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uny547-my.sharepoint.com/personal/dailoae_gradcenter_cuny_edu/Documents/Documents/Work/Teaching/_BK_College/Lecture11 - OLS Distribution/"/>
    </mc:Choice>
  </mc:AlternateContent>
  <xr:revisionPtr revIDLastSave="164" documentId="8_{109FE0E5-B458-448B-95AB-E4577DB24E21}" xr6:coauthVersionLast="47" xr6:coauthVersionMax="47" xr10:uidLastSave="{56ECC4E7-2FF2-4CFF-BC75-293D7B787033}"/>
  <bookViews>
    <workbookView xWindow="-120" yWindow="-120" windowWidth="29040" windowHeight="17640" activeTab="2" xr2:uid="{B958119D-3A65-4CB3-83F9-8599D46F9976}"/>
  </bookViews>
  <sheets>
    <sheet name="Population" sheetId="1" r:id="rId1"/>
    <sheet name="Single trial N=100" sheetId="2" r:id="rId2"/>
    <sheet name="Distribution 1000 trials" sheetId="3" r:id="rId3"/>
  </sheets>
  <definedNames>
    <definedName name="_xlchart.v1.0" hidden="1">'Distribution 1000 trials'!$C$2:$C$3001</definedName>
    <definedName name="_xlchart.v1.1" hidden="1">'Distribution 1000 trials'!$D$2:$D$3001</definedName>
    <definedName name="_xlchart.v1.2" hidden="1">'Distribution 1000 trials'!$B$2:$B$3001</definedName>
  </definedNames>
  <calcPr calcId="191029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I5" i="3" l="1"/>
  <c r="J5" i="3"/>
  <c r="K5" i="3"/>
  <c r="L5" i="3"/>
  <c r="M5" i="3"/>
  <c r="N5" i="3"/>
  <c r="O5" i="3"/>
  <c r="P5" i="3"/>
  <c r="Q5" i="3"/>
  <c r="R5" i="3"/>
  <c r="S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AJ5" i="3"/>
  <c r="AK5" i="3"/>
  <c r="AL5" i="3"/>
  <c r="AM5" i="3"/>
  <c r="AN5" i="3"/>
  <c r="AO5" i="3"/>
  <c r="AP5" i="3"/>
  <c r="AQ5" i="3"/>
  <c r="AR5" i="3"/>
  <c r="AS5" i="3"/>
  <c r="AT5" i="3"/>
  <c r="AU5" i="3"/>
  <c r="AV5" i="3"/>
  <c r="AW5" i="3"/>
  <c r="AX5" i="3"/>
  <c r="AY5" i="3"/>
  <c r="AZ5" i="3"/>
  <c r="BA5" i="3"/>
  <c r="BB5" i="3"/>
  <c r="BC5" i="3"/>
  <c r="BD5" i="3"/>
  <c r="BE5" i="3"/>
  <c r="BF5" i="3"/>
  <c r="BG5" i="3"/>
  <c r="BH5" i="3"/>
  <c r="BI5" i="3"/>
  <c r="BJ5" i="3"/>
  <c r="BK5" i="3"/>
  <c r="BL5" i="3"/>
  <c r="BM5" i="3"/>
  <c r="BN5" i="3"/>
  <c r="BO5" i="3"/>
  <c r="BP5" i="3"/>
  <c r="BQ5" i="3"/>
  <c r="BR5" i="3"/>
  <c r="BS5" i="3"/>
  <c r="BT5" i="3"/>
  <c r="BU5" i="3"/>
  <c r="BV5" i="3"/>
  <c r="BW5" i="3"/>
  <c r="BX5" i="3"/>
  <c r="BY5" i="3"/>
  <c r="BZ5" i="3"/>
  <c r="CA5" i="3"/>
  <c r="CB5" i="3"/>
  <c r="CC5" i="3"/>
  <c r="CD5" i="3"/>
  <c r="CE5" i="3"/>
  <c r="CF5" i="3"/>
  <c r="CG5" i="3"/>
  <c r="CH5" i="3"/>
  <c r="CI5" i="3"/>
  <c r="CJ5" i="3"/>
  <c r="CK5" i="3"/>
  <c r="CL5" i="3"/>
  <c r="CM5" i="3"/>
  <c r="CN5" i="3"/>
  <c r="CO5" i="3"/>
  <c r="CP5" i="3"/>
  <c r="CQ5" i="3"/>
  <c r="CR5" i="3"/>
  <c r="CS5" i="3"/>
  <c r="CT5" i="3"/>
  <c r="CU5" i="3"/>
  <c r="CV5" i="3"/>
  <c r="CW5" i="3"/>
  <c r="CX5" i="3"/>
  <c r="CY5" i="3"/>
  <c r="CZ5" i="3"/>
  <c r="DA5" i="3"/>
  <c r="DB5" i="3"/>
  <c r="DC5" i="3"/>
  <c r="DD5" i="3"/>
  <c r="J2" i="3"/>
  <c r="K2" i="3"/>
  <c r="L2" i="3"/>
  <c r="M2" i="3"/>
  <c r="N2" i="3"/>
  <c r="O2" i="3"/>
  <c r="P2" i="3"/>
  <c r="Q2" i="3"/>
  <c r="R2" i="3"/>
  <c r="S2" i="3"/>
  <c r="T2" i="3"/>
  <c r="U2" i="3"/>
  <c r="V2" i="3"/>
  <c r="W2" i="3"/>
  <c r="X2" i="3"/>
  <c r="Y2" i="3"/>
  <c r="Z2" i="3"/>
  <c r="AA2" i="3"/>
  <c r="AB2" i="3"/>
  <c r="AC2" i="3"/>
  <c r="AD2" i="3"/>
  <c r="AE2" i="3"/>
  <c r="AF2" i="3"/>
  <c r="AG2" i="3"/>
  <c r="AH2" i="3"/>
  <c r="AI2" i="3"/>
  <c r="AJ2" i="3"/>
  <c r="AK2" i="3"/>
  <c r="AL2" i="3"/>
  <c r="AM2" i="3"/>
  <c r="AN2" i="3"/>
  <c r="AO2" i="3"/>
  <c r="AP2" i="3"/>
  <c r="AQ2" i="3"/>
  <c r="AR2" i="3"/>
  <c r="AS2" i="3"/>
  <c r="AT2" i="3"/>
  <c r="AU2" i="3"/>
  <c r="AV2" i="3"/>
  <c r="AW2" i="3"/>
  <c r="AX2" i="3"/>
  <c r="AY2" i="3"/>
  <c r="AZ2" i="3"/>
  <c r="BA2" i="3"/>
  <c r="BB2" i="3"/>
  <c r="BC2" i="3"/>
  <c r="BD2" i="3"/>
  <c r="BE2" i="3"/>
  <c r="BF2" i="3"/>
  <c r="BG2" i="3"/>
  <c r="BH2" i="3"/>
  <c r="BI2" i="3"/>
  <c r="BJ2" i="3"/>
  <c r="BK2" i="3"/>
  <c r="BL2" i="3"/>
  <c r="BM2" i="3"/>
  <c r="BN2" i="3"/>
  <c r="BO2" i="3"/>
  <c r="BP2" i="3"/>
  <c r="BQ2" i="3"/>
  <c r="BR2" i="3"/>
  <c r="BS2" i="3"/>
  <c r="BT2" i="3"/>
  <c r="BU2" i="3"/>
  <c r="BV2" i="3"/>
  <c r="BW2" i="3"/>
  <c r="BX2" i="3"/>
  <c r="BY2" i="3"/>
  <c r="BZ2" i="3"/>
  <c r="CA2" i="3"/>
  <c r="CB2" i="3"/>
  <c r="CC2" i="3"/>
  <c r="CD2" i="3"/>
  <c r="CE2" i="3"/>
  <c r="CF2" i="3"/>
  <c r="CG2" i="3"/>
  <c r="CH2" i="3"/>
  <c r="CI2" i="3"/>
  <c r="CJ2" i="3"/>
  <c r="CK2" i="3"/>
  <c r="CL2" i="3"/>
  <c r="CM2" i="3"/>
  <c r="CN2" i="3"/>
  <c r="CO2" i="3"/>
  <c r="CP2" i="3"/>
  <c r="CQ2" i="3"/>
  <c r="CR2" i="3"/>
  <c r="CS2" i="3"/>
  <c r="CT2" i="3"/>
  <c r="CU2" i="3"/>
  <c r="CV2" i="3"/>
  <c r="CW2" i="3"/>
  <c r="CX2" i="3"/>
  <c r="CY2" i="3"/>
  <c r="CZ2" i="3"/>
  <c r="DA2" i="3"/>
  <c r="DB2" i="3"/>
  <c r="DC2" i="3"/>
  <c r="DD2" i="3"/>
  <c r="I2" i="3"/>
  <c r="L3" i="2"/>
  <c r="L10" i="2"/>
  <c r="L9" i="2"/>
  <c r="D2" i="1" l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2" i="1"/>
  <c r="C10001" i="1" l="1"/>
  <c r="C9929" i="1"/>
  <c r="C9905" i="1"/>
  <c r="C9881" i="1"/>
  <c r="C9869" i="1"/>
  <c r="C9809" i="1"/>
  <c r="C9785" i="1"/>
  <c r="C9773" i="1"/>
  <c r="C9761" i="1"/>
  <c r="C9713" i="1"/>
  <c r="C9701" i="1"/>
  <c r="C9665" i="1"/>
  <c r="C9605" i="1"/>
  <c r="C9593" i="1"/>
  <c r="C9521" i="1"/>
  <c r="C9509" i="1"/>
  <c r="C9449" i="1"/>
  <c r="C9437" i="1"/>
  <c r="C9353" i="1"/>
  <c r="C9341" i="1"/>
  <c r="C9221" i="1"/>
  <c r="C9197" i="1"/>
  <c r="C9185" i="1"/>
  <c r="C9149" i="1"/>
  <c r="C9113" i="1"/>
  <c r="C9101" i="1"/>
  <c r="C9041" i="1"/>
  <c r="C8969" i="1"/>
  <c r="C8873" i="1"/>
  <c r="C8801" i="1"/>
  <c r="C8789" i="1"/>
  <c r="C8765" i="1"/>
  <c r="C8729" i="1"/>
  <c r="C8717" i="1"/>
  <c r="C8693" i="1"/>
  <c r="C8669" i="1"/>
  <c r="C8657" i="1"/>
  <c r="C8645" i="1"/>
  <c r="C8609" i="1"/>
  <c r="C8525" i="1"/>
  <c r="C8513" i="1"/>
  <c r="C8501" i="1"/>
  <c r="C8477" i="1"/>
  <c r="C8429" i="1"/>
  <c r="C8369" i="1"/>
  <c r="C8273" i="1"/>
  <c r="C8237" i="1"/>
  <c r="C8189" i="1"/>
  <c r="C8141" i="1"/>
  <c r="C8129" i="1"/>
  <c r="C8093" i="1"/>
  <c r="C8021" i="1"/>
  <c r="C7997" i="1"/>
  <c r="C7961" i="1"/>
  <c r="C7949" i="1"/>
  <c r="C7925" i="1"/>
  <c r="C7901" i="1"/>
  <c r="C7829" i="1"/>
  <c r="C7781" i="1"/>
  <c r="C7769" i="1"/>
  <c r="C7745" i="1"/>
  <c r="C7733" i="1"/>
  <c r="C7721" i="1"/>
  <c r="C7685" i="1"/>
  <c r="C7649" i="1"/>
  <c r="C7637" i="1"/>
  <c r="C7601" i="1"/>
  <c r="C7589" i="1"/>
  <c r="C7577" i="1"/>
  <c r="C7517" i="1"/>
  <c r="C7373" i="1"/>
  <c r="C7349" i="1"/>
  <c r="C7325" i="1"/>
  <c r="C7313" i="1"/>
  <c r="C7289" i="1"/>
  <c r="C7229" i="1"/>
  <c r="C7217" i="1"/>
  <c r="C7205" i="1"/>
  <c r="C7193" i="1"/>
  <c r="C7169" i="1"/>
  <c r="C7157" i="1"/>
  <c r="C7097" i="1"/>
  <c r="C7085" i="1"/>
  <c r="C7037" i="1"/>
  <c r="C7025" i="1"/>
  <c r="C7001" i="1"/>
  <c r="C6989" i="1"/>
  <c r="C6977" i="1"/>
  <c r="C6965" i="1"/>
  <c r="C6953" i="1"/>
  <c r="C6905" i="1"/>
  <c r="C6833" i="1"/>
  <c r="C6785" i="1"/>
  <c r="C6773" i="1"/>
  <c r="C6749" i="1"/>
  <c r="C6737" i="1"/>
  <c r="C6725" i="1"/>
  <c r="C6713" i="1"/>
  <c r="C6701" i="1"/>
  <c r="C6653" i="1"/>
  <c r="C6617" i="1"/>
  <c r="C6605" i="1"/>
  <c r="C6593" i="1"/>
  <c r="C6557" i="1"/>
  <c r="C6533" i="1"/>
  <c r="C6521" i="1"/>
  <c r="C6473" i="1"/>
  <c r="C6449" i="1"/>
  <c r="C6437" i="1"/>
  <c r="C6413" i="1"/>
  <c r="C6389" i="1"/>
  <c r="C6365" i="1"/>
  <c r="C6329" i="1"/>
  <c r="C6293" i="1"/>
  <c r="C6269" i="1"/>
  <c r="C6257" i="1"/>
  <c r="C6197" i="1"/>
  <c r="C6161" i="1"/>
  <c r="C6113" i="1"/>
  <c r="C5993" i="1"/>
  <c r="C5945" i="1"/>
  <c r="C5921" i="1"/>
  <c r="C5909" i="1"/>
  <c r="C5873" i="1"/>
  <c r="C5861" i="1"/>
  <c r="C5837" i="1"/>
  <c r="C5789" i="1"/>
  <c r="C5729" i="1"/>
  <c r="C5705" i="1"/>
  <c r="C5693" i="1"/>
  <c r="C5669" i="1"/>
  <c r="C5657" i="1"/>
  <c r="C5645" i="1"/>
  <c r="C5621" i="1"/>
  <c r="C5609" i="1"/>
  <c r="C5525" i="1"/>
  <c r="C5489" i="1"/>
  <c r="C5465" i="1"/>
  <c r="C5453" i="1"/>
  <c r="C5441" i="1"/>
  <c r="C5393" i="1"/>
  <c r="C5345" i="1"/>
  <c r="C5321" i="1"/>
  <c r="C5285" i="1"/>
  <c r="C5261" i="1"/>
  <c r="C5249" i="1"/>
  <c r="C5213" i="1"/>
  <c r="C5201" i="1"/>
  <c r="C5189" i="1"/>
  <c r="C5129" i="1"/>
  <c r="C5105" i="1"/>
  <c r="C5081" i="1"/>
  <c r="C4901" i="1"/>
  <c r="C4889" i="1"/>
  <c r="C4865" i="1"/>
  <c r="C4853" i="1"/>
  <c r="C4817" i="1"/>
  <c r="C4805" i="1"/>
  <c r="C4757" i="1"/>
  <c r="C4709" i="1"/>
  <c r="C4673" i="1"/>
  <c r="C4601" i="1"/>
  <c r="C4577" i="1"/>
  <c r="C4565" i="1"/>
  <c r="C4553" i="1"/>
  <c r="C4529" i="1"/>
  <c r="C4505" i="1"/>
  <c r="C4493" i="1"/>
  <c r="C4481" i="1"/>
  <c r="C4433" i="1"/>
  <c r="C4421" i="1"/>
  <c r="C4409" i="1"/>
  <c r="C4397" i="1"/>
  <c r="C4373" i="1"/>
  <c r="C4361" i="1"/>
  <c r="C4325" i="1"/>
  <c r="C4289" i="1"/>
  <c r="C4217" i="1"/>
  <c r="C4205" i="1"/>
  <c r="C4169" i="1"/>
  <c r="C4145" i="1"/>
  <c r="C4121" i="1"/>
  <c r="C4001" i="1"/>
  <c r="C3953" i="1"/>
  <c r="C3929" i="1"/>
  <c r="C3833" i="1"/>
  <c r="C3809" i="1"/>
  <c r="C3785" i="1"/>
  <c r="C3773" i="1"/>
  <c r="C3749" i="1"/>
  <c r="C3701" i="1"/>
  <c r="C3617" i="1"/>
  <c r="C3605" i="1"/>
  <c r="C3497" i="1"/>
  <c r="C3449" i="1"/>
  <c r="C3437" i="1"/>
  <c r="C3425" i="1"/>
  <c r="C3413" i="1"/>
  <c r="C3401" i="1"/>
  <c r="C3365" i="1"/>
  <c r="C3341" i="1"/>
  <c r="C3317" i="1"/>
  <c r="C3281" i="1"/>
  <c r="C3257" i="1"/>
  <c r="C3233" i="1"/>
  <c r="C3185" i="1"/>
  <c r="C3137" i="1"/>
  <c r="C3113" i="1"/>
  <c r="C3029" i="1"/>
  <c r="C3017" i="1"/>
  <c r="C2981" i="1"/>
  <c r="C2957" i="1"/>
  <c r="C2933" i="1"/>
  <c r="C2921" i="1"/>
  <c r="C2909" i="1"/>
  <c r="C2897" i="1"/>
  <c r="C2861" i="1"/>
  <c r="C2849" i="1"/>
  <c r="C2813" i="1"/>
  <c r="C2741" i="1"/>
  <c r="C2717" i="1"/>
  <c r="C2693" i="1"/>
  <c r="C2669" i="1"/>
  <c r="C2645" i="1"/>
  <c r="C2549" i="1"/>
  <c r="C2381" i="1"/>
  <c r="C2369" i="1"/>
  <c r="C2345" i="1"/>
  <c r="C2333" i="1"/>
  <c r="C2297" i="1"/>
  <c r="C2261" i="1"/>
  <c r="C2249" i="1"/>
  <c r="C2201" i="1"/>
  <c r="C2009" i="1"/>
  <c r="C1985" i="1"/>
  <c r="C1949" i="1"/>
  <c r="C1937" i="1"/>
  <c r="C1925" i="1"/>
  <c r="C1889" i="1"/>
  <c r="C1865" i="1"/>
  <c r="C1685" i="1"/>
  <c r="C1553" i="1"/>
  <c r="C1529" i="1"/>
  <c r="C1505" i="1"/>
  <c r="C1493" i="1"/>
  <c r="C1481" i="1"/>
  <c r="C1469" i="1"/>
  <c r="C1397" i="1"/>
  <c r="C1373" i="1"/>
  <c r="C1325" i="1"/>
  <c r="C1313" i="1"/>
  <c r="C1289" i="1"/>
  <c r="C1277" i="1"/>
  <c r="C1229" i="1"/>
  <c r="C1205" i="1"/>
  <c r="C1157" i="1"/>
  <c r="C1133" i="1"/>
  <c r="C1109" i="1"/>
  <c r="C1097" i="1"/>
  <c r="C1025" i="1"/>
  <c r="C989" i="1"/>
  <c r="C977" i="1"/>
  <c r="C953" i="1"/>
  <c r="C929" i="1"/>
  <c r="C917" i="1"/>
  <c r="C881" i="1"/>
  <c r="C869" i="1"/>
  <c r="C845" i="1"/>
  <c r="C797" i="1"/>
  <c r="C761" i="1"/>
  <c r="C737" i="1"/>
  <c r="C725" i="1"/>
  <c r="C701" i="1"/>
  <c r="C689" i="1"/>
  <c r="C617" i="1"/>
  <c r="C605" i="1"/>
  <c r="C593" i="1"/>
  <c r="C521" i="1"/>
  <c r="C473" i="1"/>
  <c r="C461" i="1"/>
  <c r="C437" i="1"/>
  <c r="C425" i="1"/>
  <c r="C353" i="1"/>
  <c r="C341" i="1"/>
  <c r="C293" i="1"/>
  <c r="C281" i="1"/>
  <c r="C245" i="1"/>
  <c r="C221" i="1"/>
  <c r="C197" i="1"/>
  <c r="C173" i="1"/>
  <c r="C161" i="1"/>
  <c r="C149" i="1"/>
  <c r="C113" i="1"/>
  <c r="C9988" i="1"/>
  <c r="C9928" i="1"/>
  <c r="C9880" i="1"/>
  <c r="C9856" i="1"/>
  <c r="C9832" i="1"/>
  <c r="C9820" i="1"/>
  <c r="C9808" i="1"/>
  <c r="C9760" i="1"/>
  <c r="C9748" i="1"/>
  <c r="C9724" i="1"/>
  <c r="C9712" i="1"/>
  <c r="C9676" i="1"/>
  <c r="C9652" i="1"/>
  <c r="C9616" i="1"/>
  <c r="C9592" i="1"/>
  <c r="C9568" i="1"/>
  <c r="C9556" i="1"/>
  <c r="C9544" i="1"/>
  <c r="C9532" i="1"/>
  <c r="C9484" i="1"/>
  <c r="C9472" i="1"/>
  <c r="C9400" i="1"/>
  <c r="C9388" i="1"/>
  <c r="C9340" i="1"/>
  <c r="C9316" i="1"/>
  <c r="C9280" i="1"/>
  <c r="C9268" i="1"/>
  <c r="C9196" i="1"/>
  <c r="C9184" i="1"/>
  <c r="C9172" i="1"/>
  <c r="C9160" i="1"/>
  <c r="C9124" i="1"/>
  <c r="C9088" i="1"/>
  <c r="C9016" i="1"/>
  <c r="C8980" i="1"/>
  <c r="C8920" i="1"/>
  <c r="C8896" i="1"/>
  <c r="C8884" i="1"/>
  <c r="C8860" i="1"/>
  <c r="C8764" i="1"/>
  <c r="C8752" i="1"/>
  <c r="C8704" i="1"/>
  <c r="C8692" i="1"/>
  <c r="C8680" i="1"/>
  <c r="C8632" i="1"/>
  <c r="C8596" i="1"/>
  <c r="C8500" i="1"/>
  <c r="C8452" i="1"/>
  <c r="C8404" i="1"/>
  <c r="C8368" i="1"/>
  <c r="C8356" i="1"/>
  <c r="C8320" i="1"/>
  <c r="C8308" i="1"/>
  <c r="C8284" i="1"/>
  <c r="C8212" i="1"/>
  <c r="C8200" i="1"/>
  <c r="C8152" i="1"/>
  <c r="C8128" i="1"/>
  <c r="C8116" i="1"/>
  <c r="C8068" i="1"/>
  <c r="C8020" i="1"/>
  <c r="C7960" i="1"/>
  <c r="C7900" i="1"/>
  <c r="C7876" i="1"/>
  <c r="C7828" i="1"/>
  <c r="C7720" i="1"/>
  <c r="C7708" i="1"/>
  <c r="C7624" i="1"/>
  <c r="C7552" i="1"/>
  <c r="C7504" i="1"/>
  <c r="C7492" i="1"/>
  <c r="C7480" i="1"/>
  <c r="C7432" i="1"/>
  <c r="C7384" i="1"/>
  <c r="C7336" i="1"/>
  <c r="C7300" i="1"/>
  <c r="C7276" i="1"/>
  <c r="C7264" i="1"/>
  <c r="C7240" i="1"/>
  <c r="C7228" i="1"/>
  <c r="C7144" i="1"/>
  <c r="C7108" i="1"/>
  <c r="C7096" i="1"/>
  <c r="C7072" i="1"/>
  <c r="C7060" i="1"/>
  <c r="C7048" i="1"/>
  <c r="C7036" i="1"/>
  <c r="C7024" i="1"/>
  <c r="C7012" i="1"/>
  <c r="C6976" i="1"/>
  <c r="C6940" i="1"/>
  <c r="C6892" i="1"/>
  <c r="C6856" i="1"/>
  <c r="C6784" i="1"/>
  <c r="C6772" i="1"/>
  <c r="C6760" i="1"/>
  <c r="C6736" i="1"/>
  <c r="C6676" i="1"/>
  <c r="C6652" i="1"/>
  <c r="C6616" i="1"/>
  <c r="C6592" i="1"/>
  <c r="C6556" i="1"/>
  <c r="C6544" i="1"/>
  <c r="C6532" i="1"/>
  <c r="C6484" i="1"/>
  <c r="C6388" i="1"/>
  <c r="C6352" i="1"/>
  <c r="C6328" i="1"/>
  <c r="C6280" i="1"/>
  <c r="C6256" i="1"/>
  <c r="C6232" i="1"/>
  <c r="C6208" i="1"/>
  <c r="C6196" i="1"/>
  <c r="C6148" i="1"/>
  <c r="C6136" i="1"/>
  <c r="C6100" i="1"/>
  <c r="C6088" i="1"/>
  <c r="C6052" i="1"/>
  <c r="C6016" i="1"/>
  <c r="C5980" i="1"/>
  <c r="C5968" i="1"/>
  <c r="C5956" i="1"/>
  <c r="C5932" i="1"/>
  <c r="C5896" i="1"/>
  <c r="C5884" i="1"/>
  <c r="C5872" i="1"/>
  <c r="C5860" i="1"/>
  <c r="C5836" i="1"/>
  <c r="C5824" i="1"/>
  <c r="C5812" i="1"/>
  <c r="C5776" i="1"/>
  <c r="C5764" i="1"/>
  <c r="C5752" i="1"/>
  <c r="C5740" i="1"/>
  <c r="C5728" i="1"/>
  <c r="C5716" i="1"/>
  <c r="C5692" i="1"/>
  <c r="C5548" i="1"/>
  <c r="C5512" i="1"/>
  <c r="C5488" i="1"/>
  <c r="C5392" i="1"/>
  <c r="C5344" i="1"/>
  <c r="C5320" i="1"/>
  <c r="C5308" i="1"/>
  <c r="C5224" i="1"/>
  <c r="C5212" i="1"/>
  <c r="C5128" i="1"/>
  <c r="C5080" i="1"/>
  <c r="C5068" i="1"/>
  <c r="C5056" i="1"/>
  <c r="C5044" i="1"/>
  <c r="C5032" i="1"/>
  <c r="C5008" i="1"/>
  <c r="C4972" i="1"/>
  <c r="C4948" i="1"/>
  <c r="C4924" i="1"/>
  <c r="C4888" i="1"/>
  <c r="C4852" i="1"/>
  <c r="C4840" i="1"/>
  <c r="C4780" i="1"/>
  <c r="C4768" i="1"/>
  <c r="C4756" i="1"/>
  <c r="C4744" i="1"/>
  <c r="C4720" i="1"/>
  <c r="C4696" i="1"/>
  <c r="C4636" i="1"/>
  <c r="C4624" i="1"/>
  <c r="C4612" i="1"/>
  <c r="C4588" i="1"/>
  <c r="C4516" i="1"/>
  <c r="C4504" i="1"/>
  <c r="C4492" i="1"/>
  <c r="C4444" i="1"/>
  <c r="C4408" i="1"/>
  <c r="C4396" i="1"/>
  <c r="C4324" i="1"/>
  <c r="C4240" i="1"/>
  <c r="C4204" i="1"/>
  <c r="C4180" i="1"/>
  <c r="C4156" i="1"/>
  <c r="C4084" i="1"/>
  <c r="C4060" i="1"/>
  <c r="C4000" i="1"/>
  <c r="C3988" i="1"/>
  <c r="C3976" i="1"/>
  <c r="C3952" i="1"/>
  <c r="C3940" i="1"/>
  <c r="C3928" i="1"/>
  <c r="C3916" i="1"/>
  <c r="C3904" i="1"/>
  <c r="C3844" i="1"/>
  <c r="C3820" i="1"/>
  <c r="C3760" i="1"/>
  <c r="C3748" i="1"/>
  <c r="C3652" i="1"/>
  <c r="C3628" i="1"/>
  <c r="C3580" i="1"/>
  <c r="C3532" i="1"/>
  <c r="C3520" i="1"/>
  <c r="C3508" i="1"/>
  <c r="C3460" i="1"/>
  <c r="C3436" i="1"/>
  <c r="C3424" i="1"/>
  <c r="C3400" i="1"/>
  <c r="C3364" i="1"/>
  <c r="C3352" i="1"/>
  <c r="C3328" i="1"/>
  <c r="C3316" i="1"/>
  <c r="C3304" i="1"/>
  <c r="C3280" i="1"/>
  <c r="C3256" i="1"/>
  <c r="C3244" i="1"/>
  <c r="C3184" i="1"/>
  <c r="C3160" i="1"/>
  <c r="C3088" i="1"/>
  <c r="C3064" i="1"/>
  <c r="C3040" i="1"/>
  <c r="C3028" i="1"/>
  <c r="C2992" i="1"/>
  <c r="C2980" i="1"/>
  <c r="C2944" i="1"/>
  <c r="C2884" i="1"/>
  <c r="C2824" i="1"/>
  <c r="C2812" i="1"/>
  <c r="C2776" i="1"/>
  <c r="C2752" i="1"/>
  <c r="C2740" i="1"/>
  <c r="C2716" i="1"/>
  <c r="C2704" i="1"/>
  <c r="C2680" i="1"/>
  <c r="C2668" i="1"/>
  <c r="C2644" i="1"/>
  <c r="C2632" i="1"/>
  <c r="C2608" i="1"/>
  <c r="C2584" i="1"/>
  <c r="C2536" i="1"/>
  <c r="C2524" i="1"/>
  <c r="C2512" i="1"/>
  <c r="C2404" i="1"/>
  <c r="C2392" i="1"/>
  <c r="C2344" i="1"/>
  <c r="C2296" i="1"/>
  <c r="C2260" i="1"/>
  <c r="C2212" i="1"/>
  <c r="C2176" i="1"/>
  <c r="C2152" i="1"/>
  <c r="C2116" i="1"/>
  <c r="C2080" i="1"/>
  <c r="C2068" i="1"/>
  <c r="C1996" i="1"/>
  <c r="C1936" i="1"/>
  <c r="C1900" i="1"/>
  <c r="C1816" i="1"/>
  <c r="C1804" i="1"/>
  <c r="C1792" i="1"/>
  <c r="C1744" i="1"/>
  <c r="C1708" i="1"/>
  <c r="C1684" i="1"/>
  <c r="C1612" i="1"/>
  <c r="C1600" i="1"/>
  <c r="C1576" i="1"/>
  <c r="C1552" i="1"/>
  <c r="C1540" i="1"/>
  <c r="C1504" i="1"/>
  <c r="C1456" i="1"/>
  <c r="C1420" i="1"/>
  <c r="C1384" i="1"/>
  <c r="C1372" i="1"/>
  <c r="C1360" i="1"/>
  <c r="C1348" i="1"/>
  <c r="C1312" i="1"/>
  <c r="C1252" i="1"/>
  <c r="C1204" i="1"/>
  <c r="C1108" i="1"/>
  <c r="C1096" i="1"/>
  <c r="C1084" i="1"/>
  <c r="C1048" i="1"/>
  <c r="C880" i="1"/>
  <c r="C856" i="1"/>
  <c r="C820" i="1"/>
  <c r="C796" i="1"/>
  <c r="C784" i="1"/>
  <c r="C736" i="1"/>
  <c r="C688" i="1"/>
  <c r="C664" i="1"/>
  <c r="C652" i="1"/>
  <c r="C640" i="1"/>
  <c r="C568" i="1"/>
  <c r="C508" i="1"/>
  <c r="C496" i="1"/>
  <c r="C460" i="1"/>
  <c r="C436" i="1"/>
  <c r="C400" i="1"/>
  <c r="C388" i="1"/>
  <c r="C376" i="1"/>
  <c r="C328" i="1"/>
  <c r="C304" i="1"/>
  <c r="C292" i="1"/>
  <c r="C244" i="1"/>
  <c r="C220" i="1"/>
  <c r="C208" i="1"/>
  <c r="C184" i="1"/>
  <c r="C160" i="1"/>
  <c r="C112" i="1"/>
  <c r="C9995" i="1"/>
  <c r="C9975" i="1"/>
  <c r="C9927" i="1"/>
  <c r="C9867" i="1"/>
  <c r="C9855" i="1"/>
  <c r="C9819" i="1"/>
  <c r="C9783" i="1"/>
  <c r="C9675" i="1"/>
  <c r="C9639" i="1"/>
  <c r="C9579" i="1"/>
  <c r="C9567" i="1"/>
  <c r="C9495" i="1"/>
  <c r="C9459" i="1"/>
  <c r="C9447" i="1"/>
  <c r="C9435" i="1"/>
  <c r="C9363" i="1"/>
  <c r="C9351" i="1"/>
  <c r="C9303" i="1"/>
  <c r="C9291" i="1"/>
  <c r="C9207" i="1"/>
  <c r="C9195" i="1"/>
  <c r="C9183" i="1"/>
  <c r="C9159" i="1"/>
  <c r="C9111" i="1"/>
  <c r="C9099" i="1"/>
  <c r="C9063" i="1"/>
  <c r="C9039" i="1"/>
  <c r="C9015" i="1"/>
  <c r="C8979" i="1"/>
  <c r="C8943" i="1"/>
  <c r="C8859" i="1"/>
  <c r="C8847" i="1"/>
  <c r="C8799" i="1"/>
  <c r="C8727" i="1"/>
  <c r="C8715" i="1"/>
  <c r="C8703" i="1"/>
  <c r="C8607" i="1"/>
  <c r="C8583" i="1"/>
  <c r="C8511" i="1"/>
  <c r="C8499" i="1"/>
  <c r="C8475" i="1"/>
  <c r="C8451" i="1"/>
  <c r="C8295" i="1"/>
  <c r="C8271" i="1"/>
  <c r="C8211" i="1"/>
  <c r="C8127" i="1"/>
  <c r="C8115" i="1"/>
  <c r="C8091" i="1"/>
  <c r="C8067" i="1"/>
  <c r="C8043" i="1"/>
  <c r="C8019" i="1"/>
  <c r="C8007" i="1"/>
  <c r="C7995" i="1"/>
  <c r="C7983" i="1"/>
  <c r="C7935" i="1"/>
  <c r="C7911" i="1"/>
  <c r="C7743" i="1"/>
  <c r="C7731" i="1"/>
  <c r="C7719" i="1"/>
  <c r="C7707" i="1"/>
  <c r="C7671" i="1"/>
  <c r="C7659" i="1"/>
  <c r="C7611" i="1"/>
  <c r="C7599" i="1"/>
  <c r="C7527" i="1"/>
  <c r="C7503" i="1"/>
  <c r="C7491" i="1"/>
  <c r="C7467" i="1"/>
  <c r="C7455" i="1"/>
  <c r="C7407" i="1"/>
  <c r="C7359" i="1"/>
  <c r="C7347" i="1"/>
  <c r="C7263" i="1"/>
  <c r="C7071" i="1"/>
  <c r="C7047" i="1"/>
  <c r="C7035" i="1"/>
  <c r="C7023" i="1"/>
  <c r="C6987" i="1"/>
  <c r="C6963" i="1"/>
  <c r="C6915" i="1"/>
  <c r="C6783" i="1"/>
  <c r="C6771" i="1"/>
  <c r="C6747" i="1"/>
  <c r="C6735" i="1"/>
  <c r="C6711" i="1"/>
  <c r="C6687" i="1"/>
  <c r="C6651" i="1"/>
  <c r="C6603" i="1"/>
  <c r="C6567" i="1"/>
  <c r="C6543" i="1"/>
  <c r="C6507" i="1"/>
  <c r="C6483" i="1"/>
  <c r="C6471" i="1"/>
  <c r="C6447" i="1"/>
  <c r="C6423" i="1"/>
  <c r="C6399" i="1"/>
  <c r="C6387" i="1"/>
  <c r="C6351" i="1"/>
  <c r="C6327" i="1"/>
  <c r="C6315" i="1"/>
  <c r="C6303" i="1"/>
  <c r="C6255" i="1"/>
  <c r="C6207" i="1"/>
  <c r="C6183" i="1"/>
  <c r="C6171" i="1"/>
  <c r="C6111" i="1"/>
  <c r="C6099" i="1"/>
  <c r="C6063" i="1"/>
  <c r="C6051" i="1"/>
  <c r="C6027" i="1"/>
  <c r="C5991" i="1"/>
  <c r="C5931" i="1"/>
  <c r="C5859" i="1"/>
  <c r="C5847" i="1"/>
  <c r="C5811" i="1"/>
  <c r="C5775" i="1"/>
  <c r="C5763" i="1"/>
  <c r="C5727" i="1"/>
  <c r="C5703" i="1"/>
  <c r="C5679" i="1"/>
  <c r="C5631" i="1"/>
  <c r="C5595" i="1"/>
  <c r="C5571" i="1"/>
  <c r="C5535" i="1"/>
  <c r="C5511" i="1"/>
  <c r="C5487" i="1"/>
  <c r="C5427" i="1"/>
  <c r="C5415" i="1"/>
  <c r="C5403" i="1"/>
  <c r="C5307" i="1"/>
  <c r="C5283" i="1"/>
  <c r="C5247" i="1"/>
  <c r="C5163" i="1"/>
  <c r="C5127" i="1"/>
  <c r="C5055" i="1"/>
  <c r="C4959" i="1"/>
  <c r="C4923" i="1"/>
  <c r="C4899" i="1"/>
  <c r="C4839" i="1"/>
  <c r="C4827" i="1"/>
  <c r="C4755" i="1"/>
  <c r="C4707" i="1"/>
  <c r="C4647" i="1"/>
  <c r="C4611" i="1"/>
  <c r="C4599" i="1"/>
  <c r="C4587" i="1"/>
  <c r="C4575" i="1"/>
  <c r="C4551" i="1"/>
  <c r="C4467" i="1"/>
  <c r="C4455" i="1"/>
  <c r="C4383" i="1"/>
  <c r="C4371" i="1"/>
  <c r="C4335" i="1"/>
  <c r="C4311" i="1"/>
  <c r="C4263" i="1"/>
  <c r="C4251" i="1"/>
  <c r="C4239" i="1"/>
  <c r="C4215" i="1"/>
  <c r="C4119" i="1"/>
  <c r="C4107" i="1"/>
  <c r="C4083" i="1"/>
  <c r="C4071" i="1"/>
  <c r="C4059" i="1"/>
  <c r="C4047" i="1"/>
  <c r="C4035" i="1"/>
  <c r="C4023" i="1"/>
  <c r="C4011" i="1"/>
  <c r="C3987" i="1"/>
  <c r="C3975" i="1"/>
  <c r="C3939" i="1"/>
  <c r="C3927" i="1"/>
  <c r="C3891" i="1"/>
  <c r="C3879" i="1"/>
  <c r="C3855" i="1"/>
  <c r="C3771" i="1"/>
  <c r="C3759" i="1"/>
  <c r="C3699" i="1"/>
  <c r="C3675" i="1"/>
  <c r="C3663" i="1"/>
  <c r="C3603" i="1"/>
  <c r="C3591" i="1"/>
  <c r="C3567" i="1"/>
  <c r="C3555" i="1"/>
  <c r="C3471" i="1"/>
  <c r="C3447" i="1"/>
  <c r="C3435" i="1"/>
  <c r="C3363" i="1"/>
  <c r="C3351" i="1"/>
  <c r="C3327" i="1"/>
  <c r="C3315" i="1"/>
  <c r="C3255" i="1"/>
  <c r="C3219" i="1"/>
  <c r="C3207" i="1"/>
  <c r="C3183" i="1"/>
  <c r="C3159" i="1"/>
  <c r="C3135" i="1"/>
  <c r="C3123" i="1"/>
  <c r="C3111" i="1"/>
  <c r="C3075" i="1"/>
  <c r="C3039" i="1"/>
  <c r="C2991" i="1"/>
  <c r="C2943" i="1"/>
  <c r="C2859" i="1"/>
  <c r="C2847" i="1"/>
  <c r="C2823" i="1"/>
  <c r="C2799" i="1"/>
  <c r="C2787" i="1"/>
  <c r="C2775" i="1"/>
  <c r="C2751" i="1"/>
  <c r="C2739" i="1"/>
  <c r="C2703" i="1"/>
  <c r="C2691" i="1"/>
  <c r="C2643" i="1"/>
  <c r="C2607" i="1"/>
  <c r="C2535" i="1"/>
  <c r="C2523" i="1"/>
  <c r="C2511" i="1"/>
  <c r="C2499" i="1"/>
  <c r="C2439" i="1"/>
  <c r="C2427" i="1"/>
  <c r="C2415" i="1"/>
  <c r="C2379" i="1"/>
  <c r="C2367" i="1"/>
  <c r="C2307" i="1"/>
  <c r="C2283" i="1"/>
  <c r="C2235" i="1"/>
  <c r="C2223" i="1"/>
  <c r="C2187" i="1"/>
  <c r="C2175" i="1"/>
  <c r="C2127" i="1"/>
  <c r="C2103" i="1"/>
  <c r="C2091" i="1"/>
  <c r="C2079" i="1"/>
  <c r="C2055" i="1"/>
  <c r="C2043" i="1"/>
  <c r="C2007" i="1"/>
  <c r="C1995" i="1"/>
  <c r="C1971" i="1"/>
  <c r="C1935" i="1"/>
  <c r="C1899" i="1"/>
  <c r="C1851" i="1"/>
  <c r="C1815" i="1"/>
  <c r="C1803" i="1"/>
  <c r="C1755" i="1"/>
  <c r="C1743" i="1"/>
  <c r="C1695" i="1"/>
  <c r="C1659" i="1"/>
  <c r="C1635" i="1"/>
  <c r="C1599" i="1"/>
  <c r="C1575" i="1"/>
  <c r="C1563" i="1"/>
  <c r="C1551" i="1"/>
  <c r="C1539" i="1"/>
  <c r="C1515" i="1"/>
  <c r="C1479" i="1"/>
  <c r="C1419" i="1"/>
  <c r="C1407" i="1"/>
  <c r="C1359" i="1"/>
  <c r="C1347" i="1"/>
  <c r="C1323" i="1"/>
  <c r="C1263" i="1"/>
  <c r="C1215" i="1"/>
  <c r="C1179" i="1"/>
  <c r="C1119" i="1"/>
  <c r="C1047" i="1"/>
  <c r="C999" i="1"/>
  <c r="C855" i="1"/>
  <c r="C831" i="1"/>
  <c r="C783" i="1"/>
  <c r="C759" i="1"/>
  <c r="C735" i="1"/>
  <c r="C675" i="1"/>
  <c r="C663" i="1"/>
  <c r="C651" i="1"/>
  <c r="C591" i="1"/>
  <c r="C555" i="1"/>
  <c r="C483" i="1"/>
  <c r="C399" i="1"/>
  <c r="C375" i="1"/>
  <c r="C339" i="1"/>
  <c r="C207" i="1"/>
  <c r="C135" i="1"/>
  <c r="C111" i="1"/>
  <c r="C9951" i="1"/>
  <c r="C9890" i="1"/>
  <c r="C9854" i="1"/>
  <c r="C9818" i="1"/>
  <c r="C9722" i="1"/>
  <c r="C9686" i="1"/>
  <c r="C9674" i="1"/>
  <c r="C9662" i="1"/>
  <c r="C9566" i="1"/>
  <c r="C9542" i="1"/>
  <c r="C9530" i="1"/>
  <c r="C9494" i="1"/>
  <c r="C9482" i="1"/>
  <c r="C9446" i="1"/>
  <c r="C9374" i="1"/>
  <c r="C9278" i="1"/>
  <c r="C9230" i="1"/>
  <c r="C9218" i="1"/>
  <c r="C9122" i="1"/>
  <c r="C9098" i="1"/>
  <c r="C9086" i="1"/>
  <c r="C8954" i="1"/>
  <c r="C8930" i="1"/>
  <c r="C8834" i="1"/>
  <c r="C8822" i="1"/>
  <c r="C8666" i="1"/>
  <c r="C8606" i="1"/>
  <c r="C8522" i="1"/>
  <c r="C8498" i="1"/>
  <c r="C8462" i="1"/>
  <c r="C8390" i="1"/>
  <c r="C8378" i="1"/>
  <c r="C8342" i="1"/>
  <c r="C8270" i="1"/>
  <c r="C8258" i="1"/>
  <c r="C8234" i="1"/>
  <c r="C8222" i="1"/>
  <c r="C8186" i="1"/>
  <c r="C8150" i="1"/>
  <c r="C8126" i="1"/>
  <c r="C8102" i="1"/>
  <c r="C8078" i="1"/>
  <c r="C8066" i="1"/>
  <c r="C8054" i="1"/>
  <c r="C8042" i="1"/>
  <c r="C8030" i="1"/>
  <c r="C8006" i="1"/>
  <c r="C7886" i="1"/>
  <c r="C7790" i="1"/>
  <c r="C7754" i="1"/>
  <c r="C7718" i="1"/>
  <c r="C7706" i="1"/>
  <c r="C7694" i="1"/>
  <c r="C7682" i="1"/>
  <c r="C7658" i="1"/>
  <c r="C7646" i="1"/>
  <c r="C7634" i="1"/>
  <c r="C7538" i="1"/>
  <c r="C7502" i="1"/>
  <c r="C7478" i="1"/>
  <c r="C7442" i="1"/>
  <c r="C7394" i="1"/>
  <c r="C7382" i="1"/>
  <c r="C7322" i="1"/>
  <c r="C7310" i="1"/>
  <c r="C7298" i="1"/>
  <c r="C7274" i="1"/>
  <c r="C7250" i="1"/>
  <c r="C7238" i="1"/>
  <c r="C7202" i="1"/>
  <c r="C7154" i="1"/>
  <c r="C7118" i="1"/>
  <c r="C7094" i="1"/>
  <c r="C7034" i="1"/>
  <c r="C6998" i="1"/>
  <c r="C6986" i="1"/>
  <c r="C6950" i="1"/>
  <c r="C6914" i="1"/>
  <c r="C6902" i="1"/>
  <c r="C6842" i="1"/>
  <c r="C6758" i="1"/>
  <c r="C6710" i="1"/>
  <c r="C6686" i="1"/>
  <c r="C6650" i="1"/>
  <c r="C6542" i="1"/>
  <c r="C6518" i="1"/>
  <c r="C6482" i="1"/>
  <c r="C6470" i="1"/>
  <c r="C6458" i="1"/>
  <c r="C6374" i="1"/>
  <c r="C6362" i="1"/>
  <c r="C6350" i="1"/>
  <c r="C6326" i="1"/>
  <c r="C6242" i="1"/>
  <c r="C6218" i="1"/>
  <c r="C6182" i="1"/>
  <c r="C6158" i="1"/>
  <c r="C6110" i="1"/>
  <c r="C6086" i="1"/>
  <c r="C6074" i="1"/>
  <c r="C6050" i="1"/>
  <c r="C6038" i="1"/>
  <c r="C6026" i="1"/>
  <c r="C6014" i="1"/>
  <c r="C5954" i="1"/>
  <c r="C5918" i="1"/>
  <c r="C5858" i="1"/>
  <c r="C5834" i="1"/>
  <c r="C5822" i="1"/>
  <c r="C5810" i="1"/>
  <c r="C5786" i="1"/>
  <c r="C5738" i="1"/>
  <c r="C5654" i="1"/>
  <c r="C5630" i="1"/>
  <c r="C5606" i="1"/>
  <c r="C5582" i="1"/>
  <c r="C5570" i="1"/>
  <c r="C5558" i="1"/>
  <c r="C5546" i="1"/>
  <c r="C5534" i="1"/>
  <c r="C5522" i="1"/>
  <c r="C5486" i="1"/>
  <c r="C5462" i="1"/>
  <c r="C5450" i="1"/>
  <c r="C5438" i="1"/>
  <c r="C5426" i="1"/>
  <c r="C5414" i="1"/>
  <c r="C5390" i="1"/>
  <c r="C5378" i="1"/>
  <c r="C5330" i="1"/>
  <c r="C5270" i="1"/>
  <c r="C5186" i="1"/>
  <c r="C5174" i="1"/>
  <c r="C5126" i="1"/>
  <c r="C5054" i="1"/>
  <c r="C5042" i="1"/>
  <c r="C5030" i="1"/>
  <c r="C4934" i="1"/>
  <c r="C4922" i="1"/>
  <c r="C4910" i="1"/>
  <c r="C4898" i="1"/>
  <c r="C4850" i="1"/>
  <c r="C4814" i="1"/>
  <c r="C4802" i="1"/>
  <c r="C4790" i="1"/>
  <c r="C4778" i="1"/>
  <c r="C4694" i="1"/>
  <c r="C4658" i="1"/>
  <c r="C4646" i="1"/>
  <c r="C4634" i="1"/>
  <c r="C4622" i="1"/>
  <c r="C4574" i="1"/>
  <c r="C4550" i="1"/>
  <c r="C4538" i="1"/>
  <c r="C4514" i="1"/>
  <c r="C4490" i="1"/>
  <c r="C4454" i="1"/>
  <c r="C4382" i="1"/>
  <c r="C4358" i="1"/>
  <c r="C4334" i="1"/>
  <c r="C4310" i="1"/>
  <c r="C4262" i="1"/>
  <c r="C4238" i="1"/>
  <c r="C4226" i="1"/>
  <c r="C4166" i="1"/>
  <c r="C4142" i="1"/>
  <c r="C4118" i="1"/>
  <c r="C4094" i="1"/>
  <c r="C4058" i="1"/>
  <c r="C3986" i="1"/>
  <c r="C3974" i="1"/>
  <c r="C3962" i="1"/>
  <c r="C3938" i="1"/>
  <c r="C3878" i="1"/>
  <c r="C3842" i="1"/>
  <c r="C3830" i="1"/>
  <c r="C3806" i="1"/>
  <c r="C3782" i="1"/>
  <c r="C3722" i="1"/>
  <c r="C3662" i="1"/>
  <c r="C3638" i="1"/>
  <c r="C3614" i="1"/>
  <c r="C3602" i="1"/>
  <c r="C3554" i="1"/>
  <c r="C3530" i="1"/>
  <c r="C3518" i="1"/>
  <c r="C3494" i="1"/>
  <c r="C3470" i="1"/>
  <c r="C3458" i="1"/>
  <c r="C3434" i="1"/>
  <c r="C3410" i="1"/>
  <c r="C3374" i="1"/>
  <c r="C3350" i="1"/>
  <c r="C3266" i="1"/>
  <c r="C3242" i="1"/>
  <c r="C3230" i="1"/>
  <c r="C3218" i="1"/>
  <c r="C3182" i="1"/>
  <c r="C3170" i="1"/>
  <c r="C3122" i="1"/>
  <c r="C3086" i="1"/>
  <c r="C3074" i="1"/>
  <c r="C3050" i="1"/>
  <c r="C3002" i="1"/>
  <c r="C2954" i="1"/>
  <c r="C2942" i="1"/>
  <c r="C2930" i="1"/>
  <c r="C2894" i="1"/>
  <c r="C2834" i="1"/>
  <c r="C2798" i="1"/>
  <c r="C2786" i="1"/>
  <c r="C2762" i="1"/>
  <c r="C2750" i="1"/>
  <c r="C2702" i="1"/>
  <c r="C2690" i="1"/>
  <c r="C2582" i="1"/>
  <c r="C2570" i="1"/>
  <c r="C2558" i="1"/>
  <c r="C2546" i="1"/>
  <c r="C2534" i="1"/>
  <c r="C2522" i="1"/>
  <c r="C2510" i="1"/>
  <c r="C2498" i="1"/>
  <c r="C2474" i="1"/>
  <c r="C2402" i="1"/>
  <c r="C2354" i="1"/>
  <c r="C2342" i="1"/>
  <c r="C2270" i="1"/>
  <c r="C2258" i="1"/>
  <c r="C2246" i="1"/>
  <c r="C2222" i="1"/>
  <c r="C2138" i="1"/>
  <c r="C2114" i="1"/>
  <c r="C2090" i="1"/>
  <c r="C2078" i="1"/>
  <c r="C2054" i="1"/>
  <c r="C1934" i="1"/>
  <c r="C1910" i="1"/>
  <c r="C1886" i="1"/>
  <c r="C1814" i="1"/>
  <c r="C1802" i="1"/>
  <c r="C1790" i="1"/>
  <c r="C1778" i="1"/>
  <c r="C1742" i="1"/>
  <c r="C1730" i="1"/>
  <c r="C1658" i="1"/>
  <c r="C1646" i="1"/>
  <c r="C1622" i="1"/>
  <c r="C1598" i="1"/>
  <c r="C1574" i="1"/>
  <c r="C1550" i="1"/>
  <c r="C1430" i="1"/>
  <c r="C1394" i="1"/>
  <c r="C1382" i="1"/>
  <c r="C1370" i="1"/>
  <c r="C1346" i="1"/>
  <c r="C1334" i="1"/>
  <c r="C1178" i="1"/>
  <c r="C1154" i="1"/>
  <c r="C1130" i="1"/>
  <c r="C1106" i="1"/>
  <c r="C1058" i="1"/>
  <c r="C1010" i="1"/>
  <c r="C950" i="1"/>
  <c r="C878" i="1"/>
  <c r="C842" i="1"/>
  <c r="C806" i="1"/>
  <c r="C794" i="1"/>
  <c r="C710" i="1"/>
  <c r="C662" i="1"/>
  <c r="C590" i="1"/>
  <c r="C566" i="1"/>
  <c r="C530" i="1"/>
  <c r="C518" i="1"/>
  <c r="C494" i="1"/>
  <c r="C470" i="1"/>
  <c r="C458" i="1"/>
  <c r="C422" i="1"/>
  <c r="C362" i="1"/>
  <c r="C350" i="1"/>
  <c r="C326" i="1"/>
  <c r="C314" i="1"/>
  <c r="C302" i="1"/>
  <c r="C266" i="1"/>
  <c r="C230" i="1"/>
  <c r="C194" i="1"/>
  <c r="C146" i="1"/>
  <c r="C134" i="1"/>
  <c r="C110" i="1"/>
  <c r="C9963" i="1"/>
  <c r="C9878" i="1"/>
  <c r="C9842" i="1"/>
  <c r="C9794" i="1"/>
  <c r="C9973" i="1"/>
  <c r="C9937" i="1"/>
  <c r="C9925" i="1"/>
  <c r="C9913" i="1"/>
  <c r="C9865" i="1"/>
  <c r="C9733" i="1"/>
  <c r="C9685" i="1"/>
  <c r="C9637" i="1"/>
  <c r="C9625" i="1"/>
  <c r="C9589" i="1"/>
  <c r="C9505" i="1"/>
  <c r="C9433" i="1"/>
  <c r="C9409" i="1"/>
  <c r="C9385" i="1"/>
  <c r="C9301" i="1"/>
  <c r="C9277" i="1"/>
  <c r="C9229" i="1"/>
  <c r="C9217" i="1"/>
  <c r="C9169" i="1"/>
  <c r="C9157" i="1"/>
  <c r="C9133" i="1"/>
  <c r="C9097" i="1"/>
  <c r="C9073" i="1"/>
  <c r="C9061" i="1"/>
  <c r="C9013" i="1"/>
  <c r="C9001" i="1"/>
  <c r="C8953" i="1"/>
  <c r="C8929" i="1"/>
  <c r="C8857" i="1"/>
  <c r="C8845" i="1"/>
  <c r="C8833" i="1"/>
  <c r="C8821" i="1"/>
  <c r="C8749" i="1"/>
  <c r="C8713" i="1"/>
  <c r="C8653" i="1"/>
  <c r="C8629" i="1"/>
  <c r="C8557" i="1"/>
  <c r="C8509" i="1"/>
  <c r="C8461" i="1"/>
  <c r="C8413" i="1"/>
  <c r="C8353" i="1"/>
  <c r="C8329" i="1"/>
  <c r="C8293" i="1"/>
  <c r="C8269" i="1"/>
  <c r="C8221" i="1"/>
  <c r="C8209" i="1"/>
  <c r="C8197" i="1"/>
  <c r="C8185" i="1"/>
  <c r="C8149" i="1"/>
  <c r="C8137" i="1"/>
  <c r="C8113" i="1"/>
  <c r="C8101" i="1"/>
  <c r="C8041" i="1"/>
  <c r="C7981" i="1"/>
  <c r="C7969" i="1"/>
  <c r="C7945" i="1"/>
  <c r="C7885" i="1"/>
  <c r="C7873" i="1"/>
  <c r="C7861" i="1"/>
  <c r="C7813" i="1"/>
  <c r="C7801" i="1"/>
  <c r="C7717" i="1"/>
  <c r="C7657" i="1"/>
  <c r="C7645" i="1"/>
  <c r="C7633" i="1"/>
  <c r="C7585" i="1"/>
  <c r="C7525" i="1"/>
  <c r="C7501" i="1"/>
  <c r="C7477" i="1"/>
  <c r="C7465" i="1"/>
  <c r="C7417" i="1"/>
  <c r="C7381" i="1"/>
  <c r="C7369" i="1"/>
  <c r="C7321" i="1"/>
  <c r="C7309" i="1"/>
  <c r="C7273" i="1"/>
  <c r="C7189" i="1"/>
  <c r="C7177" i="1"/>
  <c r="C7153" i="1"/>
  <c r="C7141" i="1"/>
  <c r="C7105" i="1"/>
  <c r="C7093" i="1"/>
  <c r="C7033" i="1"/>
  <c r="C7009" i="1"/>
  <c r="C6997" i="1"/>
  <c r="C6913" i="1"/>
  <c r="C6841" i="1"/>
  <c r="C6829" i="1"/>
  <c r="C6793" i="1"/>
  <c r="C6781" i="1"/>
  <c r="C6769" i="1"/>
  <c r="C6697" i="1"/>
  <c r="C6673" i="1"/>
  <c r="C6637" i="1"/>
  <c r="C6625" i="1"/>
  <c r="C6613" i="1"/>
  <c r="C6553" i="1"/>
  <c r="C6517" i="1"/>
  <c r="C6505" i="1"/>
  <c r="C6469" i="1"/>
  <c r="C6421" i="1"/>
  <c r="C6409" i="1"/>
  <c r="C6385" i="1"/>
  <c r="C6361" i="1"/>
  <c r="C6349" i="1"/>
  <c r="C6265" i="1"/>
  <c r="C6253" i="1"/>
  <c r="C6217" i="1"/>
  <c r="C6205" i="1"/>
  <c r="C6157" i="1"/>
  <c r="C6121" i="1"/>
  <c r="C6109" i="1"/>
  <c r="C6085" i="1"/>
  <c r="C6061" i="1"/>
  <c r="C6025" i="1"/>
  <c r="C6013" i="1"/>
  <c r="C5977" i="1"/>
  <c r="C5905" i="1"/>
  <c r="C5821" i="1"/>
  <c r="C5785" i="1"/>
  <c r="C5773" i="1"/>
  <c r="C5749" i="1"/>
  <c r="C5677" i="1"/>
  <c r="C5617" i="1"/>
  <c r="C5605" i="1"/>
  <c r="C5581" i="1"/>
  <c r="C5569" i="1"/>
  <c r="C5545" i="1"/>
  <c r="C5533" i="1"/>
  <c r="C5521" i="1"/>
  <c r="C5509" i="1"/>
  <c r="C5485" i="1"/>
  <c r="C5449" i="1"/>
  <c r="C5353" i="1"/>
  <c r="C5305" i="1"/>
  <c r="C5245" i="1"/>
  <c r="C5233" i="1"/>
  <c r="C5209" i="1"/>
  <c r="C5173" i="1"/>
  <c r="C5137" i="1"/>
  <c r="C5125" i="1"/>
  <c r="C5113" i="1"/>
  <c r="C5101" i="1"/>
  <c r="C5089" i="1"/>
  <c r="C5065" i="1"/>
  <c r="C5005" i="1"/>
  <c r="C4993" i="1"/>
  <c r="C4981" i="1"/>
  <c r="C4945" i="1"/>
  <c r="C4897" i="1"/>
  <c r="C4849" i="1"/>
  <c r="C4837" i="1"/>
  <c r="C4729" i="1"/>
  <c r="C4705" i="1"/>
  <c r="C4669" i="1"/>
  <c r="C4657" i="1"/>
  <c r="C4645" i="1"/>
  <c r="C4525" i="1"/>
  <c r="C4513" i="1"/>
  <c r="C4501" i="1"/>
  <c r="C4489" i="1"/>
  <c r="C4429" i="1"/>
  <c r="C4405" i="1"/>
  <c r="C4381" i="1"/>
  <c r="C4357" i="1"/>
  <c r="C4261" i="1"/>
  <c r="C4237" i="1"/>
  <c r="C4189" i="1"/>
  <c r="C4117" i="1"/>
  <c r="C4105" i="1"/>
  <c r="C4081" i="1"/>
  <c r="C4057" i="1"/>
  <c r="C4045" i="1"/>
  <c r="C4021" i="1"/>
  <c r="C3973" i="1"/>
  <c r="C3925" i="1"/>
  <c r="C3901" i="1"/>
  <c r="C3889" i="1"/>
  <c r="C3865" i="1"/>
  <c r="C3793" i="1"/>
  <c r="C3781" i="1"/>
  <c r="C3757" i="1"/>
  <c r="C3745" i="1"/>
  <c r="C3721" i="1"/>
  <c r="C3601" i="1"/>
  <c r="C3565" i="1"/>
  <c r="C3553" i="1"/>
  <c r="C3505" i="1"/>
  <c r="C3469" i="1"/>
  <c r="C3457" i="1"/>
  <c r="C3445" i="1"/>
  <c r="C3433" i="1"/>
  <c r="C3397" i="1"/>
  <c r="C3361" i="1"/>
  <c r="C3241" i="1"/>
  <c r="C3205" i="1"/>
  <c r="C3193" i="1"/>
  <c r="C3169" i="1"/>
  <c r="C3157" i="1"/>
  <c r="C3145" i="1"/>
  <c r="C3133" i="1"/>
  <c r="C3121" i="1"/>
  <c r="C3073" i="1"/>
  <c r="C3049" i="1"/>
  <c r="C2953" i="1"/>
  <c r="C2941" i="1"/>
  <c r="C2929" i="1"/>
  <c r="C2905" i="1"/>
  <c r="C2881" i="1"/>
  <c r="C2869" i="1"/>
  <c r="C2833" i="1"/>
  <c r="C2761" i="1"/>
  <c r="C2737" i="1"/>
  <c r="C2689" i="1"/>
  <c r="C2665" i="1"/>
  <c r="C2653" i="1"/>
  <c r="C2581" i="1"/>
  <c r="C2557" i="1"/>
  <c r="C2545" i="1"/>
  <c r="C2533" i="1"/>
  <c r="C2521" i="1"/>
  <c r="C2497" i="1"/>
  <c r="C2485" i="1"/>
  <c r="C2473" i="1"/>
  <c r="C2401" i="1"/>
  <c r="C2377" i="1"/>
  <c r="C2341" i="1"/>
  <c r="C2305" i="1"/>
  <c r="C2269" i="1"/>
  <c r="C2173" i="1"/>
  <c r="C2161" i="1"/>
  <c r="C2137" i="1"/>
  <c r="C2125" i="1"/>
  <c r="C2101" i="1"/>
  <c r="C2077" i="1"/>
  <c r="C2005" i="1"/>
  <c r="C1945" i="1"/>
  <c r="C1933" i="1"/>
  <c r="C1909" i="1"/>
  <c r="C1873" i="1"/>
  <c r="C1849" i="1"/>
  <c r="C1729" i="1"/>
  <c r="C1705" i="1"/>
  <c r="C1645" i="1"/>
  <c r="C1621" i="1"/>
  <c r="C1609" i="1"/>
  <c r="C1573" i="1"/>
  <c r="C1561" i="1"/>
  <c r="C1513" i="1"/>
  <c r="C1477" i="1"/>
  <c r="C1441" i="1"/>
  <c r="C1429" i="1"/>
  <c r="C1381" i="1"/>
  <c r="C1357" i="1"/>
  <c r="C1345" i="1"/>
  <c r="C1333" i="1"/>
  <c r="C1285" i="1"/>
  <c r="C1261" i="1"/>
  <c r="C1213" i="1"/>
  <c r="C1201" i="1"/>
  <c r="C1177" i="1"/>
  <c r="C1165" i="1"/>
  <c r="C1153" i="1"/>
  <c r="C1141" i="1"/>
  <c r="C1117" i="1"/>
  <c r="C1105" i="1"/>
  <c r="C1069" i="1"/>
  <c r="C1033" i="1"/>
  <c r="C1021" i="1"/>
  <c r="C997" i="1"/>
  <c r="C985" i="1"/>
  <c r="C973" i="1"/>
  <c r="C961" i="1"/>
  <c r="C937" i="1"/>
  <c r="C913" i="1"/>
  <c r="C901" i="1"/>
  <c r="C877" i="1"/>
  <c r="C817" i="1"/>
  <c r="C793" i="1"/>
  <c r="C769" i="1"/>
  <c r="C709" i="1"/>
  <c r="C661" i="1"/>
  <c r="C649" i="1"/>
  <c r="C637" i="1"/>
  <c r="C625" i="1"/>
  <c r="C601" i="1"/>
  <c r="C589" i="1"/>
  <c r="C553" i="1"/>
  <c r="C541" i="1"/>
  <c r="C517" i="1"/>
  <c r="C505" i="1"/>
  <c r="C493" i="1"/>
  <c r="C433" i="1"/>
  <c r="C397" i="1"/>
  <c r="C373" i="1"/>
  <c r="C253" i="1"/>
  <c r="C241" i="1"/>
  <c r="C217" i="1"/>
  <c r="C205" i="1"/>
  <c r="C181" i="1"/>
  <c r="C109" i="1"/>
  <c r="C9939" i="1"/>
  <c r="C9984" i="1"/>
  <c r="C9972" i="1"/>
  <c r="C9900" i="1"/>
  <c r="C9852" i="1"/>
  <c r="C9828" i="1"/>
  <c r="C9744" i="1"/>
  <c r="C9732" i="1"/>
  <c r="C9720" i="1"/>
  <c r="C9660" i="1"/>
  <c r="C9624" i="1"/>
  <c r="C9576" i="1"/>
  <c r="C9564" i="1"/>
  <c r="C9540" i="1"/>
  <c r="C9468" i="1"/>
  <c r="C9420" i="1"/>
  <c r="C9396" i="1"/>
  <c r="C9384" i="1"/>
  <c r="C9372" i="1"/>
  <c r="C9336" i="1"/>
  <c r="C9264" i="1"/>
  <c r="C9192" i="1"/>
  <c r="C9156" i="1"/>
  <c r="C9144" i="1"/>
  <c r="C9132" i="1"/>
  <c r="C9096" i="1"/>
  <c r="C9084" i="1"/>
  <c r="C9060" i="1"/>
  <c r="C8976" i="1"/>
  <c r="C8964" i="1"/>
  <c r="C8952" i="1"/>
  <c r="C8928" i="1"/>
  <c r="C8916" i="1"/>
  <c r="C8892" i="1"/>
  <c r="C8880" i="1"/>
  <c r="C8868" i="1"/>
  <c r="C8856" i="1"/>
  <c r="C8844" i="1"/>
  <c r="C8772" i="1"/>
  <c r="C8688" i="1"/>
  <c r="C8676" i="1"/>
  <c r="C8580" i="1"/>
  <c r="C8556" i="1"/>
  <c r="C8460" i="1"/>
  <c r="C8436" i="1"/>
  <c r="C8412" i="1"/>
  <c r="C8400" i="1"/>
  <c r="C8388" i="1"/>
  <c r="C8376" i="1"/>
  <c r="C8304" i="1"/>
  <c r="C8244" i="1"/>
  <c r="C8232" i="1"/>
  <c r="C8208" i="1"/>
  <c r="C8196" i="1"/>
  <c r="C8148" i="1"/>
  <c r="C8052" i="1"/>
  <c r="C8028" i="1"/>
  <c r="C7956" i="1"/>
  <c r="C7932" i="1"/>
  <c r="C7872" i="1"/>
  <c r="C7848" i="1"/>
  <c r="C7836" i="1"/>
  <c r="C7812" i="1"/>
  <c r="C7752" i="1"/>
  <c r="C7740" i="1"/>
  <c r="C7728" i="1"/>
  <c r="C7716" i="1"/>
  <c r="C7704" i="1"/>
  <c r="C7680" i="1"/>
  <c r="C7668" i="1"/>
  <c r="C7656" i="1"/>
  <c r="C7632" i="1"/>
  <c r="C7596" i="1"/>
  <c r="C7572" i="1"/>
  <c r="C7536" i="1"/>
  <c r="C7476" i="1"/>
  <c r="C7464" i="1"/>
  <c r="C7440" i="1"/>
  <c r="C7344" i="1"/>
  <c r="C7320" i="1"/>
  <c r="C7284" i="1"/>
  <c r="C7272" i="1"/>
  <c r="C7248" i="1"/>
  <c r="C7236" i="1"/>
  <c r="C7224" i="1"/>
  <c r="C7212" i="1"/>
  <c r="C7200" i="1"/>
  <c r="C7188" i="1"/>
  <c r="C7164" i="1"/>
  <c r="C7152" i="1"/>
  <c r="C7140" i="1"/>
  <c r="C7128" i="1"/>
  <c r="C7080" i="1"/>
  <c r="C7056" i="1"/>
  <c r="C7044" i="1"/>
  <c r="C6996" i="1"/>
  <c r="C6984" i="1"/>
  <c r="C6960" i="1"/>
  <c r="C6924" i="1"/>
  <c r="C6900" i="1"/>
  <c r="C6828" i="1"/>
  <c r="C6816" i="1"/>
  <c r="C6804" i="1"/>
  <c r="C6792" i="1"/>
  <c r="C6780" i="1"/>
  <c r="C6720" i="1"/>
  <c r="C6708" i="1"/>
  <c r="C6684" i="1"/>
  <c r="C6672" i="1"/>
  <c r="C6636" i="1"/>
  <c r="C6612" i="1"/>
  <c r="C6588" i="1"/>
  <c r="C6564" i="1"/>
  <c r="C6528" i="1"/>
  <c r="C6516" i="1"/>
  <c r="C6504" i="1"/>
  <c r="C6480" i="1"/>
  <c r="C6456" i="1"/>
  <c r="C6444" i="1"/>
  <c r="C6432" i="1"/>
  <c r="C6420" i="1"/>
  <c r="C6396" i="1"/>
  <c r="C6372" i="1"/>
  <c r="C6348" i="1"/>
  <c r="C6336" i="1"/>
  <c r="C6312" i="1"/>
  <c r="C6300" i="1"/>
  <c r="C6288" i="1"/>
  <c r="C6252" i="1"/>
  <c r="C6228" i="1"/>
  <c r="C6216" i="1"/>
  <c r="C6204" i="1"/>
  <c r="C6192" i="1"/>
  <c r="C6120" i="1"/>
  <c r="C6108" i="1"/>
  <c r="C6096" i="1"/>
  <c r="C6048" i="1"/>
  <c r="C5988" i="1"/>
  <c r="C5976" i="1"/>
  <c r="C5964" i="1"/>
  <c r="C5952" i="1"/>
  <c r="C5844" i="1"/>
  <c r="C5808" i="1"/>
  <c r="C5724" i="1"/>
  <c r="C5712" i="1"/>
  <c r="C5700" i="1"/>
  <c r="C5664" i="1"/>
  <c r="C5616" i="1"/>
  <c r="C5532" i="1"/>
  <c r="C5496" i="1"/>
  <c r="C5484" i="1"/>
  <c r="C5460" i="1"/>
  <c r="C5448" i="1"/>
  <c r="C5424" i="1"/>
  <c r="C5412" i="1"/>
  <c r="C5400" i="1"/>
  <c r="C5340" i="1"/>
  <c r="C5328" i="1"/>
  <c r="C5304" i="1"/>
  <c r="C5292" i="1"/>
  <c r="C5268" i="1"/>
  <c r="C5256" i="1"/>
  <c r="C5220" i="1"/>
  <c r="C5208" i="1"/>
  <c r="C5184" i="1"/>
  <c r="C5052" i="1"/>
  <c r="C5040" i="1"/>
  <c r="C4980" i="1"/>
  <c r="C4956" i="1"/>
  <c r="C4908" i="1"/>
  <c r="C4848" i="1"/>
  <c r="C4800" i="1"/>
  <c r="C4776" i="1"/>
  <c r="C4764" i="1"/>
  <c r="C4704" i="1"/>
  <c r="C4692" i="1"/>
  <c r="C4620" i="1"/>
  <c r="C4608" i="1"/>
  <c r="C4548" i="1"/>
  <c r="C4524" i="1"/>
  <c r="C4452" i="1"/>
  <c r="C4428" i="1"/>
  <c r="C4416" i="1"/>
  <c r="C4356" i="1"/>
  <c r="C4344" i="1"/>
  <c r="C4272" i="1"/>
  <c r="C4248" i="1"/>
  <c r="C4224" i="1"/>
  <c r="C4200" i="1"/>
  <c r="C4188" i="1"/>
  <c r="C4140" i="1"/>
  <c r="C4068" i="1"/>
  <c r="C4032" i="1"/>
  <c r="C4020" i="1"/>
  <c r="C4008" i="1"/>
  <c r="C3996" i="1"/>
  <c r="C3972" i="1"/>
  <c r="C3948" i="1"/>
  <c r="C3936" i="1"/>
  <c r="C3924" i="1"/>
  <c r="C3912" i="1"/>
  <c r="C3900" i="1"/>
  <c r="C3840" i="1"/>
  <c r="C3828" i="1"/>
  <c r="C3780" i="1"/>
  <c r="C3768" i="1"/>
  <c r="C3732" i="1"/>
  <c r="C3720" i="1"/>
  <c r="C3660" i="1"/>
  <c r="C3648" i="1"/>
  <c r="C3612" i="1"/>
  <c r="C3588" i="1"/>
  <c r="C3504" i="1"/>
  <c r="C3480" i="1"/>
  <c r="C3468" i="1"/>
  <c r="C3444" i="1"/>
  <c r="C3384" i="1"/>
  <c r="C3372" i="1"/>
  <c r="C3360" i="1"/>
  <c r="C3348" i="1"/>
  <c r="C3336" i="1"/>
  <c r="C3324" i="1"/>
  <c r="C3312" i="1"/>
  <c r="C3300" i="1"/>
  <c r="C3252" i="1"/>
  <c r="C3228" i="1"/>
  <c r="C3216" i="1"/>
  <c r="C3180" i="1"/>
  <c r="C3144" i="1"/>
  <c r="C3060" i="1"/>
  <c r="C3024" i="1"/>
  <c r="C3012" i="1"/>
  <c r="C2964" i="1"/>
  <c r="C2940" i="1"/>
  <c r="C2916" i="1"/>
  <c r="C2904" i="1"/>
  <c r="C2880" i="1"/>
  <c r="C2868" i="1"/>
  <c r="C2832" i="1"/>
  <c r="C2820" i="1"/>
  <c r="C2796" i="1"/>
  <c r="C2772" i="1"/>
  <c r="C2760" i="1"/>
  <c r="C2748" i="1"/>
  <c r="C2736" i="1"/>
  <c r="C2712" i="1"/>
  <c r="C2700" i="1"/>
  <c r="C2688" i="1"/>
  <c r="C2664" i="1"/>
  <c r="C2652" i="1"/>
  <c r="C2604" i="1"/>
  <c r="C2580" i="1"/>
  <c r="C2556" i="1"/>
  <c r="C2460" i="1"/>
  <c r="C2436" i="1"/>
  <c r="C2400" i="1"/>
  <c r="C2352" i="1"/>
  <c r="C2280" i="1"/>
  <c r="C2256" i="1"/>
  <c r="C2232" i="1"/>
  <c r="C2160" i="1"/>
  <c r="C2148" i="1"/>
  <c r="C2112" i="1"/>
  <c r="C2088" i="1"/>
  <c r="C1980" i="1"/>
  <c r="C1968" i="1"/>
  <c r="C1932" i="1"/>
  <c r="C1920" i="1"/>
  <c r="C1896" i="1"/>
  <c r="C1860" i="1"/>
  <c r="C1848" i="1"/>
  <c r="C1836" i="1"/>
  <c r="C1788" i="1"/>
  <c r="C1776" i="1"/>
  <c r="C1764" i="1"/>
  <c r="C1752" i="1"/>
  <c r="C1728" i="1"/>
  <c r="C1716" i="1"/>
  <c r="C1704" i="1"/>
  <c r="C1692" i="1"/>
  <c r="C1668" i="1"/>
  <c r="C1656" i="1"/>
  <c r="C1620" i="1"/>
  <c r="C1572" i="1"/>
  <c r="C1560" i="1"/>
  <c r="C1548" i="1"/>
  <c r="C1500" i="1"/>
  <c r="C1488" i="1"/>
  <c r="C1476" i="1"/>
  <c r="C1464" i="1"/>
  <c r="C1416" i="1"/>
  <c r="C1392" i="1"/>
  <c r="C1368" i="1"/>
  <c r="C1356" i="1"/>
  <c r="C1320" i="1"/>
  <c r="C1212" i="1"/>
  <c r="C1188" i="1"/>
  <c r="C1176" i="1"/>
  <c r="C1164" i="1"/>
  <c r="C1116" i="1"/>
  <c r="C1092" i="1"/>
  <c r="C1080" i="1"/>
  <c r="C1044" i="1"/>
  <c r="C1032" i="1"/>
  <c r="C1020" i="1"/>
  <c r="C984" i="1"/>
  <c r="C960" i="1"/>
  <c r="C936" i="1"/>
  <c r="C876" i="1"/>
  <c r="C864" i="1"/>
  <c r="C816" i="1"/>
  <c r="C744" i="1"/>
  <c r="C720" i="1"/>
  <c r="C708" i="1"/>
  <c r="C648" i="1"/>
  <c r="C516" i="1"/>
  <c r="C504" i="1"/>
  <c r="C468" i="1"/>
  <c r="C456" i="1"/>
  <c r="C432" i="1"/>
  <c r="C408" i="1"/>
  <c r="C396" i="1"/>
  <c r="C372" i="1"/>
  <c r="C360" i="1"/>
  <c r="C336" i="1"/>
  <c r="C312" i="1"/>
  <c r="C228" i="1"/>
  <c r="C180" i="1"/>
  <c r="C168" i="1"/>
  <c r="C9911" i="1"/>
  <c r="C9767" i="1"/>
  <c r="C9755" i="1"/>
  <c r="C9671" i="1"/>
  <c r="C9647" i="1"/>
  <c r="C9635" i="1"/>
  <c r="C9599" i="1"/>
  <c r="C9503" i="1"/>
  <c r="C9491" i="1"/>
  <c r="C9479" i="1"/>
  <c r="C9347" i="1"/>
  <c r="C9263" i="1"/>
  <c r="C9203" i="1"/>
  <c r="C9191" i="1"/>
  <c r="C9167" i="1"/>
  <c r="C9119" i="1"/>
  <c r="C9107" i="1"/>
  <c r="C9095" i="1"/>
  <c r="C9059" i="1"/>
  <c r="C9047" i="1"/>
  <c r="C9023" i="1"/>
  <c r="C8951" i="1"/>
  <c r="C8915" i="1"/>
  <c r="C8867" i="1"/>
  <c r="C8843" i="1"/>
  <c r="C8807" i="1"/>
  <c r="C8735" i="1"/>
  <c r="C8711" i="1"/>
  <c r="C8687" i="1"/>
  <c r="C8663" i="1"/>
  <c r="C8627" i="1"/>
  <c r="C8591" i="1"/>
  <c r="C8555" i="1"/>
  <c r="C8507" i="1"/>
  <c r="C8495" i="1"/>
  <c r="C8483" i="1"/>
  <c r="C8423" i="1"/>
  <c r="C8411" i="1"/>
  <c r="C8399" i="1"/>
  <c r="C8375" i="1"/>
  <c r="C8315" i="1"/>
  <c r="C8303" i="1"/>
  <c r="C8255" i="1"/>
  <c r="C8219" i="1"/>
  <c r="C8195" i="1"/>
  <c r="C8171" i="1"/>
  <c r="C8147" i="1"/>
  <c r="C8135" i="1"/>
  <c r="C8111" i="1"/>
  <c r="C8087" i="1"/>
  <c r="C8075" i="1"/>
  <c r="C8051" i="1"/>
  <c r="C7979" i="1"/>
  <c r="C7895" i="1"/>
  <c r="C7859" i="1"/>
  <c r="C7835" i="1"/>
  <c r="C7823" i="1"/>
  <c r="C7763" i="1"/>
  <c r="C7655" i="1"/>
  <c r="C7607" i="1"/>
  <c r="C7595" i="1"/>
  <c r="C7571" i="1"/>
  <c r="C7547" i="1"/>
  <c r="C7535" i="1"/>
  <c r="C7523" i="1"/>
  <c r="C7499" i="1"/>
  <c r="C7487" i="1"/>
  <c r="C7427" i="1"/>
  <c r="C7391" i="1"/>
  <c r="C7367" i="1"/>
  <c r="C7355" i="1"/>
  <c r="C7295" i="1"/>
  <c r="C7271" i="1"/>
  <c r="C7199" i="1"/>
  <c r="C7163" i="1"/>
  <c r="C7151" i="1"/>
  <c r="C7103" i="1"/>
  <c r="C7055" i="1"/>
  <c r="C7043" i="1"/>
  <c r="C7019" i="1"/>
  <c r="C7007" i="1"/>
  <c r="C6935" i="1"/>
  <c r="C6887" i="1"/>
  <c r="C6863" i="1"/>
  <c r="C6851" i="1"/>
  <c r="C6839" i="1"/>
  <c r="C6815" i="1"/>
  <c r="C6803" i="1"/>
  <c r="C6779" i="1"/>
  <c r="C6755" i="1"/>
  <c r="C6743" i="1"/>
  <c r="C6683" i="1"/>
  <c r="C6635" i="1"/>
  <c r="C6623" i="1"/>
  <c r="C6599" i="1"/>
  <c r="C6563" i="1"/>
  <c r="C6551" i="1"/>
  <c r="C6539" i="1"/>
  <c r="C6503" i="1"/>
  <c r="C6491" i="1"/>
  <c r="C6479" i="1"/>
  <c r="C6467" i="1"/>
  <c r="C6419" i="1"/>
  <c r="C6395" i="1"/>
  <c r="C6347" i="1"/>
  <c r="C6335" i="1"/>
  <c r="C6311" i="1"/>
  <c r="C6287" i="1"/>
  <c r="C6251" i="1"/>
  <c r="C6215" i="1"/>
  <c r="C6179" i="1"/>
  <c r="C6155" i="1"/>
  <c r="C6107" i="1"/>
  <c r="C6095" i="1"/>
  <c r="C5927" i="1"/>
  <c r="C5855" i="1"/>
  <c r="C5807" i="1"/>
  <c r="C5663" i="1"/>
  <c r="C5651" i="1"/>
  <c r="C5639" i="1"/>
  <c r="C5603" i="1"/>
  <c r="C5555" i="1"/>
  <c r="C5543" i="1"/>
  <c r="C5531" i="1"/>
  <c r="C5495" i="1"/>
  <c r="C5483" i="1"/>
  <c r="C5447" i="1"/>
  <c r="C5423" i="1"/>
  <c r="C5411" i="1"/>
  <c r="C5375" i="1"/>
  <c r="C5363" i="1"/>
  <c r="C5351" i="1"/>
  <c r="C5303" i="1"/>
  <c r="C5243" i="1"/>
  <c r="C5159" i="1"/>
  <c r="C5111" i="1"/>
  <c r="C5087" i="1"/>
  <c r="C5051" i="1"/>
  <c r="C5039" i="1"/>
  <c r="C5015" i="1"/>
  <c r="C4991" i="1"/>
  <c r="C4919" i="1"/>
  <c r="C4907" i="1"/>
  <c r="C4895" i="1"/>
  <c r="C4871" i="1"/>
  <c r="C4811" i="1"/>
  <c r="C4799" i="1"/>
  <c r="C4763" i="1"/>
  <c r="C4715" i="1"/>
  <c r="C4703" i="1"/>
  <c r="C4691" i="1"/>
  <c r="C4655" i="1"/>
  <c r="C4643" i="1"/>
  <c r="C4607" i="1"/>
  <c r="C4571" i="1"/>
  <c r="C4547" i="1"/>
  <c r="C4499" i="1"/>
  <c r="C4475" i="1"/>
  <c r="C4463" i="1"/>
  <c r="C4427" i="1"/>
  <c r="C4343" i="1"/>
  <c r="C4307" i="1"/>
  <c r="C4199" i="1"/>
  <c r="C4163" i="1"/>
  <c r="C4115" i="1"/>
  <c r="C4067" i="1"/>
  <c r="C3995" i="1"/>
  <c r="C3971" i="1"/>
  <c r="C3947" i="1"/>
  <c r="C3899" i="1"/>
  <c r="C3863" i="1"/>
  <c r="C3839" i="1"/>
  <c r="C3827" i="1"/>
  <c r="C3755" i="1"/>
  <c r="C3719" i="1"/>
  <c r="C3707" i="1"/>
  <c r="C3671" i="1"/>
  <c r="C3659" i="1"/>
  <c r="C3647" i="1"/>
  <c r="C3539" i="1"/>
  <c r="C3479" i="1"/>
  <c r="C3455" i="1"/>
  <c r="C3431" i="1"/>
  <c r="C3407" i="1"/>
  <c r="C3395" i="1"/>
  <c r="C3359" i="1"/>
  <c r="C3335" i="1"/>
  <c r="C3323" i="1"/>
  <c r="C3263" i="1"/>
  <c r="C3143" i="1"/>
  <c r="C3131" i="1"/>
  <c r="C3083" i="1"/>
  <c r="C3011" i="1"/>
  <c r="C2987" i="1"/>
  <c r="C2963" i="1"/>
  <c r="C2927" i="1"/>
  <c r="C2903" i="1"/>
  <c r="C2879" i="1"/>
  <c r="C2867" i="1"/>
  <c r="C2831" i="1"/>
  <c r="C2771" i="1"/>
  <c r="C2747" i="1"/>
  <c r="C2735" i="1"/>
  <c r="C2723" i="1"/>
  <c r="C2711" i="1"/>
  <c r="C2687" i="1"/>
  <c r="C2651" i="1"/>
  <c r="C2639" i="1"/>
  <c r="C2615" i="1"/>
  <c r="C2567" i="1"/>
  <c r="C2459" i="1"/>
  <c r="C2363" i="1"/>
  <c r="C2351" i="1"/>
  <c r="C2327" i="1"/>
  <c r="C2315" i="1"/>
  <c r="C2291" i="1"/>
  <c r="C2279" i="1"/>
  <c r="C2267" i="1"/>
  <c r="C2243" i="1"/>
  <c r="C2231" i="1"/>
  <c r="C2219" i="1"/>
  <c r="C2099" i="1"/>
  <c r="C2063" i="1"/>
  <c r="C2027" i="1"/>
  <c r="C2003" i="1"/>
  <c r="C1991" i="1"/>
  <c r="C1979" i="1"/>
  <c r="C1907" i="1"/>
  <c r="C1859" i="1"/>
  <c r="C1847" i="1"/>
  <c r="C1799" i="1"/>
  <c r="C1787" i="1"/>
  <c r="C1763" i="1"/>
  <c r="C1739" i="1"/>
  <c r="C1715" i="1"/>
  <c r="C1679" i="1"/>
  <c r="C1655" i="1"/>
  <c r="C1631" i="1"/>
  <c r="C1583" i="1"/>
  <c r="C1535" i="1"/>
  <c r="C1451" i="1"/>
  <c r="C1439" i="1"/>
  <c r="C1415" i="1"/>
  <c r="C1403" i="1"/>
  <c r="C1391" i="1"/>
  <c r="C1331" i="1"/>
  <c r="C1295" i="1"/>
  <c r="C1283" i="1"/>
  <c r="C1211" i="1"/>
  <c r="C1187" i="1"/>
  <c r="C1115" i="1"/>
  <c r="C1103" i="1"/>
  <c r="C1091" i="1"/>
  <c r="C1031" i="1"/>
  <c r="C1007" i="1"/>
  <c r="C947" i="1"/>
  <c r="C911" i="1"/>
  <c r="C899" i="1"/>
  <c r="C851" i="1"/>
  <c r="C803" i="1"/>
  <c r="C791" i="1"/>
  <c r="C731" i="1"/>
  <c r="C707" i="1"/>
  <c r="C671" i="1"/>
  <c r="C659" i="1"/>
  <c r="C647" i="1"/>
  <c r="C635" i="1"/>
  <c r="C623" i="1"/>
  <c r="C599" i="1"/>
  <c r="C563" i="1"/>
  <c r="C503" i="1"/>
  <c r="C479" i="1"/>
  <c r="C407" i="1"/>
  <c r="C395" i="1"/>
  <c r="C371" i="1"/>
  <c r="C299" i="1"/>
  <c r="C275" i="1"/>
  <c r="C227" i="1"/>
  <c r="C179" i="1"/>
  <c r="C155" i="1"/>
  <c r="C107" i="1"/>
  <c r="C9827" i="1"/>
  <c r="C9814" i="1"/>
  <c r="C9766" i="1"/>
  <c r="C9754" i="1"/>
  <c r="C9730" i="1"/>
  <c r="C9706" i="1"/>
  <c r="C9694" i="1"/>
  <c r="C9670" i="1"/>
  <c r="C9646" i="1"/>
  <c r="C9622" i="1"/>
  <c r="C9538" i="1"/>
  <c r="C9526" i="1"/>
  <c r="C9514" i="1"/>
  <c r="C9454" i="1"/>
  <c r="C9442" i="1"/>
  <c r="C9394" i="1"/>
  <c r="C9382" i="1"/>
  <c r="C9310" i="1"/>
  <c r="C9298" i="1"/>
  <c r="C9226" i="1"/>
  <c r="C9202" i="1"/>
  <c r="C9154" i="1"/>
  <c r="C9142" i="1"/>
  <c r="C9130" i="1"/>
  <c r="C9046" i="1"/>
  <c r="C9034" i="1"/>
  <c r="C9010" i="1"/>
  <c r="C8986" i="1"/>
  <c r="C8914" i="1"/>
  <c r="C8890" i="1"/>
  <c r="C8854" i="1"/>
  <c r="C8830" i="1"/>
  <c r="C8818" i="1"/>
  <c r="C8794" i="1"/>
  <c r="C8746" i="1"/>
  <c r="C8710" i="1"/>
  <c r="C8662" i="1"/>
  <c r="C8626" i="1"/>
  <c r="C8614" i="1"/>
  <c r="C8602" i="1"/>
  <c r="C8590" i="1"/>
  <c r="C8542" i="1"/>
  <c r="C8530" i="1"/>
  <c r="C8518" i="1"/>
  <c r="C8494" i="1"/>
  <c r="C8458" i="1"/>
  <c r="C8446" i="1"/>
  <c r="C8374" i="1"/>
  <c r="C8350" i="1"/>
  <c r="C8338" i="1"/>
  <c r="C8326" i="1"/>
  <c r="C8314" i="1"/>
  <c r="C8230" i="1"/>
  <c r="C8206" i="1"/>
  <c r="C8182" i="1"/>
  <c r="C8158" i="1"/>
  <c r="C8146" i="1"/>
  <c r="C8134" i="1"/>
  <c r="C8110" i="1"/>
  <c r="C8074" i="1"/>
  <c r="C8062" i="1"/>
  <c r="C7942" i="1"/>
  <c r="C7918" i="1"/>
  <c r="C7834" i="1"/>
  <c r="C7822" i="1"/>
  <c r="C7810" i="1"/>
  <c r="C7786" i="1"/>
  <c r="C7774" i="1"/>
  <c r="C7678" i="1"/>
  <c r="C7642" i="1"/>
  <c r="C7606" i="1"/>
  <c r="C7582" i="1"/>
  <c r="C7570" i="1"/>
  <c r="C7558" i="1"/>
  <c r="C7546" i="1"/>
  <c r="C7534" i="1"/>
  <c r="C7522" i="1"/>
  <c r="C7498" i="1"/>
  <c r="C7474" i="1"/>
  <c r="C7450" i="1"/>
  <c r="C7438" i="1"/>
  <c r="C7390" i="1"/>
  <c r="C7354" i="1"/>
  <c r="C7318" i="1"/>
  <c r="C7306" i="1"/>
  <c r="C7270" i="1"/>
  <c r="C7258" i="1"/>
  <c r="C7246" i="1"/>
  <c r="C7234" i="1"/>
  <c r="C7222" i="1"/>
  <c r="C7186" i="1"/>
  <c r="C7138" i="1"/>
  <c r="C7102" i="1"/>
  <c r="C7090" i="1"/>
  <c r="C7054" i="1"/>
  <c r="C7030" i="1"/>
  <c r="C7018" i="1"/>
  <c r="C7006" i="1"/>
  <c r="C6970" i="1"/>
  <c r="C6958" i="1"/>
  <c r="C6934" i="1"/>
  <c r="C6922" i="1"/>
  <c r="C6910" i="1"/>
  <c r="C6898" i="1"/>
  <c r="C6874" i="1"/>
  <c r="C6862" i="1"/>
  <c r="C6850" i="1"/>
  <c r="C6814" i="1"/>
  <c r="C6802" i="1"/>
  <c r="C6766" i="1"/>
  <c r="C6682" i="1"/>
  <c r="C6670" i="1"/>
  <c r="C6634" i="1"/>
  <c r="C6610" i="1"/>
  <c r="C6562" i="1"/>
  <c r="C6514" i="1"/>
  <c r="C6370" i="1"/>
  <c r="C6322" i="1"/>
  <c r="C6310" i="1"/>
  <c r="C6286" i="1"/>
  <c r="C6238" i="1"/>
  <c r="C6166" i="1"/>
  <c r="C6142" i="1"/>
  <c r="C6118" i="1"/>
  <c r="C6082" i="1"/>
  <c r="C6070" i="1"/>
  <c r="C6034" i="1"/>
  <c r="C5998" i="1"/>
  <c r="C5962" i="1"/>
  <c r="C5938" i="1"/>
  <c r="C5914" i="1"/>
  <c r="C5866" i="1"/>
  <c r="C5830" i="1"/>
  <c r="C5698" i="1"/>
  <c r="C5686" i="1"/>
  <c r="C5662" i="1"/>
  <c r="C5602" i="1"/>
  <c r="C5530" i="1"/>
  <c r="C5518" i="1"/>
  <c r="C5470" i="1"/>
  <c r="C5446" i="1"/>
  <c r="C5422" i="1"/>
  <c r="C5374" i="1"/>
  <c r="C5350" i="1"/>
  <c r="C5326" i="1"/>
  <c r="C5278" i="1"/>
  <c r="C5266" i="1"/>
  <c r="C5230" i="1"/>
  <c r="C5218" i="1"/>
  <c r="C5206" i="1"/>
  <c r="C5194" i="1"/>
  <c r="C5170" i="1"/>
  <c r="C5062" i="1"/>
  <c r="C5050" i="1"/>
  <c r="C5038" i="1"/>
  <c r="C4966" i="1"/>
  <c r="C4942" i="1"/>
  <c r="C4918" i="1"/>
  <c r="C4906" i="1"/>
  <c r="C4894" i="1"/>
  <c r="C4858" i="1"/>
  <c r="C4822" i="1"/>
  <c r="C4810" i="1"/>
  <c r="C4738" i="1"/>
  <c r="C4702" i="1"/>
  <c r="C4678" i="1"/>
  <c r="C4642" i="1"/>
  <c r="C4618" i="1"/>
  <c r="C4594" i="1"/>
  <c r="C4558" i="1"/>
  <c r="C4498" i="1"/>
  <c r="C4486" i="1"/>
  <c r="C4450" i="1"/>
  <c r="C4402" i="1"/>
  <c r="C4366" i="1"/>
  <c r="C4342" i="1"/>
  <c r="C4306" i="1"/>
  <c r="C4222" i="1"/>
  <c r="C4186" i="1"/>
  <c r="C4174" i="1"/>
  <c r="C4150" i="1"/>
  <c r="C4126" i="1"/>
  <c r="C4114" i="1"/>
  <c r="C4102" i="1"/>
  <c r="C4090" i="1"/>
  <c r="C4078" i="1"/>
  <c r="C4030" i="1"/>
  <c r="C4006" i="1"/>
  <c r="C3922" i="1"/>
  <c r="C3910" i="1"/>
  <c r="C3862" i="1"/>
  <c r="C3850" i="1"/>
  <c r="C3838" i="1"/>
  <c r="C3826" i="1"/>
  <c r="C3778" i="1"/>
  <c r="C3682" i="1"/>
  <c r="C3670" i="1"/>
  <c r="C3634" i="1"/>
  <c r="C3466" i="1"/>
  <c r="C3454" i="1"/>
  <c r="C3418" i="1"/>
  <c r="C3406" i="1"/>
  <c r="C3394" i="1"/>
  <c r="C3382" i="1"/>
  <c r="C3346" i="1"/>
  <c r="C3274" i="1"/>
  <c r="C3226" i="1"/>
  <c r="C3214" i="1"/>
  <c r="C3202" i="1"/>
  <c r="C3154" i="1"/>
  <c r="C3118" i="1"/>
  <c r="C3058" i="1"/>
  <c r="C3022" i="1"/>
  <c r="C2974" i="1"/>
  <c r="C2950" i="1"/>
  <c r="C2938" i="1"/>
  <c r="C2854" i="1"/>
  <c r="C2830" i="1"/>
  <c r="C2806" i="1"/>
  <c r="C2782" i="1"/>
  <c r="C2746" i="1"/>
  <c r="C2734" i="1"/>
  <c r="C2674" i="1"/>
  <c r="C2650" i="1"/>
  <c r="C2626" i="1"/>
  <c r="C2614" i="1"/>
  <c r="C2590" i="1"/>
  <c r="C2542" i="1"/>
  <c r="C2494" i="1"/>
  <c r="C2482" i="1"/>
  <c r="C2422" i="1"/>
  <c r="C2374" i="1"/>
  <c r="C2350" i="1"/>
  <c r="C2326" i="1"/>
  <c r="C2278" i="1"/>
  <c r="C2218" i="1"/>
  <c r="C2134" i="1"/>
  <c r="C2110" i="1"/>
  <c r="C2098" i="1"/>
  <c r="C2074" i="1"/>
  <c r="C2038" i="1"/>
  <c r="C2002" i="1"/>
  <c r="C1990" i="1"/>
  <c r="C1966" i="1"/>
  <c r="C1954" i="1"/>
  <c r="C1894" i="1"/>
  <c r="C1882" i="1"/>
  <c r="C1858" i="1"/>
  <c r="C1846" i="1"/>
  <c r="C1834" i="1"/>
  <c r="C1726" i="1"/>
  <c r="C1702" i="1"/>
  <c r="C1654" i="1"/>
  <c r="C1642" i="1"/>
  <c r="C1594" i="1"/>
  <c r="C1534" i="1"/>
  <c r="C1522" i="1"/>
  <c r="C1498" i="1"/>
  <c r="C1486" i="1"/>
  <c r="C1462" i="1"/>
  <c r="C1450" i="1"/>
  <c r="C1438" i="1"/>
  <c r="C1414" i="1"/>
  <c r="C1366" i="1"/>
  <c r="C1342" i="1"/>
  <c r="C1318" i="1"/>
  <c r="C1306" i="1"/>
  <c r="C1282" i="1"/>
  <c r="C1270" i="1"/>
  <c r="C1246" i="1"/>
  <c r="C1234" i="1"/>
  <c r="C1198" i="1"/>
  <c r="C1162" i="1"/>
  <c r="C1150" i="1"/>
  <c r="C1138" i="1"/>
  <c r="C1102" i="1"/>
  <c r="C1066" i="1"/>
  <c r="C1018" i="1"/>
  <c r="C1006" i="1"/>
  <c r="C922" i="1"/>
  <c r="C898" i="1"/>
  <c r="C886" i="1"/>
  <c r="C874" i="1"/>
  <c r="C850" i="1"/>
  <c r="C838" i="1"/>
  <c r="C826" i="1"/>
  <c r="C814" i="1"/>
  <c r="C754" i="1"/>
  <c r="C742" i="1"/>
  <c r="C730" i="1"/>
  <c r="C706" i="1"/>
  <c r="C682" i="1"/>
  <c r="C646" i="1"/>
  <c r="C634" i="1"/>
  <c r="C574" i="1"/>
  <c r="C562" i="1"/>
  <c r="C550" i="1"/>
  <c r="C502" i="1"/>
  <c r="C454" i="1"/>
  <c r="C394" i="1"/>
  <c r="C370" i="1"/>
  <c r="C334" i="1"/>
  <c r="C238" i="1"/>
  <c r="C190" i="1"/>
  <c r="C178" i="1"/>
  <c r="C154" i="1"/>
  <c r="C142" i="1"/>
  <c r="C130" i="1"/>
  <c r="C106" i="1"/>
  <c r="C9803" i="1"/>
  <c r="C9970" i="1"/>
  <c r="C9826" i="1"/>
  <c r="C9742" i="1"/>
  <c r="C9993" i="1"/>
  <c r="C9969" i="1"/>
  <c r="C9945" i="1"/>
  <c r="C9933" i="1"/>
  <c r="C9921" i="1"/>
  <c r="C9909" i="1"/>
  <c r="C9813" i="1"/>
  <c r="C9789" i="1"/>
  <c r="C9777" i="1"/>
  <c r="C9753" i="1"/>
  <c r="C9693" i="1"/>
  <c r="C9621" i="1"/>
  <c r="C9597" i="1"/>
  <c r="C9585" i="1"/>
  <c r="C9549" i="1"/>
  <c r="C9513" i="1"/>
  <c r="C9501" i="1"/>
  <c r="C9465" i="1"/>
  <c r="C9453" i="1"/>
  <c r="C9369" i="1"/>
  <c r="C9333" i="1"/>
  <c r="C9321" i="1"/>
  <c r="C9297" i="1"/>
  <c r="C9273" i="1"/>
  <c r="C9261" i="1"/>
  <c r="C9249" i="1"/>
  <c r="C9069" i="1"/>
  <c r="C9021" i="1"/>
  <c r="C8997" i="1"/>
  <c r="C8961" i="1"/>
  <c r="C8949" i="1"/>
  <c r="C8937" i="1"/>
  <c r="C8913" i="1"/>
  <c r="C8901" i="1"/>
  <c r="C8889" i="1"/>
  <c r="C8877" i="1"/>
  <c r="C8841" i="1"/>
  <c r="C8817" i="1"/>
  <c r="C8745" i="1"/>
  <c r="C8709" i="1"/>
  <c r="C8661" i="1"/>
  <c r="C8553" i="1"/>
  <c r="C8529" i="1"/>
  <c r="C8493" i="1"/>
  <c r="C8469" i="1"/>
  <c r="C8445" i="1"/>
  <c r="C8349" i="1"/>
  <c r="C8337" i="1"/>
  <c r="C8301" i="1"/>
  <c r="C8277" i="1"/>
  <c r="C8265" i="1"/>
  <c r="C8241" i="1"/>
  <c r="C8229" i="1"/>
  <c r="C8205" i="1"/>
  <c r="C8133" i="1"/>
  <c r="C8121" i="1"/>
  <c r="C8085" i="1"/>
  <c r="C8061" i="1"/>
  <c r="C8049" i="1"/>
  <c r="C8001" i="1"/>
  <c r="C7977" i="1"/>
  <c r="C7953" i="1"/>
  <c r="C7821" i="1"/>
  <c r="C7737" i="1"/>
  <c r="C7701" i="1"/>
  <c r="C7677" i="1"/>
  <c r="C7593" i="1"/>
  <c r="C7521" i="1"/>
  <c r="C7509" i="1"/>
  <c r="C7497" i="1"/>
  <c r="C7449" i="1"/>
  <c r="C7389" i="1"/>
  <c r="C7377" i="1"/>
  <c r="C7329" i="1"/>
  <c r="C7305" i="1"/>
  <c r="C7293" i="1"/>
  <c r="C7269" i="1"/>
  <c r="C7221" i="1"/>
  <c r="C7209" i="1"/>
  <c r="C7149" i="1"/>
  <c r="C7113" i="1"/>
  <c r="C7101" i="1"/>
  <c r="C7077" i="1"/>
  <c r="C7065" i="1"/>
  <c r="C7053" i="1"/>
  <c r="C7041" i="1"/>
  <c r="C7029" i="1"/>
  <c r="C7017" i="1"/>
  <c r="C6921" i="1"/>
  <c r="C6909" i="1"/>
  <c r="C6897" i="1"/>
  <c r="C6873" i="1"/>
  <c r="C6837" i="1"/>
  <c r="C6813" i="1"/>
  <c r="C6801" i="1"/>
  <c r="C6741" i="1"/>
  <c r="C6705" i="1"/>
  <c r="C6669" i="1"/>
  <c r="C6633" i="1"/>
  <c r="C6621" i="1"/>
  <c r="C6585" i="1"/>
  <c r="C6573" i="1"/>
  <c r="C6549" i="1"/>
  <c r="C6537" i="1"/>
  <c r="C6489" i="1"/>
  <c r="C6465" i="1"/>
  <c r="C6441" i="1"/>
  <c r="C6357" i="1"/>
  <c r="C6297" i="1"/>
  <c r="C6285" i="1"/>
  <c r="C6261" i="1"/>
  <c r="C6249" i="1"/>
  <c r="C6213" i="1"/>
  <c r="C6165" i="1"/>
  <c r="C6153" i="1"/>
  <c r="C6117" i="1"/>
  <c r="C6105" i="1"/>
  <c r="C6093" i="1"/>
  <c r="C6081" i="1"/>
  <c r="C6057" i="1"/>
  <c r="C6021" i="1"/>
  <c r="C5901" i="1"/>
  <c r="C5865" i="1"/>
  <c r="C5793" i="1"/>
  <c r="C5781" i="1"/>
  <c r="C5697" i="1"/>
  <c r="C5649" i="1"/>
  <c r="C5637" i="1"/>
  <c r="C5625" i="1"/>
  <c r="C5613" i="1"/>
  <c r="C5601" i="1"/>
  <c r="C5541" i="1"/>
  <c r="C5529" i="1"/>
  <c r="C5505" i="1"/>
  <c r="C5385" i="1"/>
  <c r="C5325" i="1"/>
  <c r="C5301" i="1"/>
  <c r="C5265" i="1"/>
  <c r="C5241" i="1"/>
  <c r="C5217" i="1"/>
  <c r="C5169" i="1"/>
  <c r="C5157" i="1"/>
  <c r="C5145" i="1"/>
  <c r="C5133" i="1"/>
  <c r="C5097" i="1"/>
  <c r="C5073" i="1"/>
  <c r="C5001" i="1"/>
  <c r="C4989" i="1"/>
  <c r="C4965" i="1"/>
  <c r="C4953" i="1"/>
  <c r="C4893" i="1"/>
  <c r="C4857" i="1"/>
  <c r="C4809" i="1"/>
  <c r="C4797" i="1"/>
  <c r="C4641" i="1"/>
  <c r="C4581" i="1"/>
  <c r="C4533" i="1"/>
  <c r="C4413" i="1"/>
  <c r="C4401" i="1"/>
  <c r="C4389" i="1"/>
  <c r="C4305" i="1"/>
  <c r="C4293" i="1"/>
  <c r="C4281" i="1"/>
  <c r="C4209" i="1"/>
  <c r="C4173" i="1"/>
  <c r="C4137" i="1"/>
  <c r="C4125" i="1"/>
  <c r="C4053" i="1"/>
  <c r="C4005" i="1"/>
  <c r="C3993" i="1"/>
  <c r="C3981" i="1"/>
  <c r="C3969" i="1"/>
  <c r="C3957" i="1"/>
  <c r="C3885" i="1"/>
  <c r="C3789" i="1"/>
  <c r="C3765" i="1"/>
  <c r="C3741" i="1"/>
  <c r="C3717" i="1"/>
  <c r="C3657" i="1"/>
  <c r="C3549" i="1"/>
  <c r="C3537" i="1"/>
  <c r="C3465" i="1"/>
  <c r="C3441" i="1"/>
  <c r="C3417" i="1"/>
  <c r="C3405" i="1"/>
  <c r="C3381" i="1"/>
  <c r="C3357" i="1"/>
  <c r="C3321" i="1"/>
  <c r="C3285" i="1"/>
  <c r="C3261" i="1"/>
  <c r="C3249" i="1"/>
  <c r="C3225" i="1"/>
  <c r="C3201" i="1"/>
  <c r="C3189" i="1"/>
  <c r="C3177" i="1"/>
  <c r="C3141" i="1"/>
  <c r="C3069" i="1"/>
  <c r="C3033" i="1"/>
  <c r="C3021" i="1"/>
  <c r="C2937" i="1"/>
  <c r="C2913" i="1"/>
  <c r="C2889" i="1"/>
  <c r="C2817" i="1"/>
  <c r="C2757" i="1"/>
  <c r="C2709" i="1"/>
  <c r="C2697" i="1"/>
  <c r="C2673" i="1"/>
  <c r="C2565" i="1"/>
  <c r="C2541" i="1"/>
  <c r="C2529" i="1"/>
  <c r="C2469" i="1"/>
  <c r="C2421" i="1"/>
  <c r="C2409" i="1"/>
  <c r="C2385" i="1"/>
  <c r="C2325" i="1"/>
  <c r="C2301" i="1"/>
  <c r="C2241" i="1"/>
  <c r="C2229" i="1"/>
  <c r="C2217" i="1"/>
  <c r="C2193" i="1"/>
  <c r="C2181" i="1"/>
  <c r="C2169" i="1"/>
  <c r="C2121" i="1"/>
  <c r="C2085" i="1"/>
  <c r="C2013" i="1"/>
  <c r="C2001" i="1"/>
  <c r="C1869" i="1"/>
  <c r="C1845" i="1"/>
  <c r="C1773" i="1"/>
  <c r="C1761" i="1"/>
  <c r="C1677" i="1"/>
  <c r="C1629" i="1"/>
  <c r="C1533" i="1"/>
  <c r="C1521" i="1"/>
  <c r="C1497" i="1"/>
  <c r="C1473" i="1"/>
  <c r="C1461" i="1"/>
  <c r="C1413" i="1"/>
  <c r="C1401" i="1"/>
  <c r="C1377" i="1"/>
  <c r="C1329" i="1"/>
  <c r="C1281" i="1"/>
  <c r="C1269" i="1"/>
  <c r="C1233" i="1"/>
  <c r="C1113" i="1"/>
  <c r="C1089" i="1"/>
  <c r="C1077" i="1"/>
  <c r="C1065" i="1"/>
  <c r="C1041" i="1"/>
  <c r="C1017" i="1"/>
  <c r="C969" i="1"/>
  <c r="C909" i="1"/>
  <c r="C885" i="1"/>
  <c r="C861" i="1"/>
  <c r="C837" i="1"/>
  <c r="C813" i="1"/>
  <c r="C741" i="1"/>
  <c r="C669" i="1"/>
  <c r="C657" i="1"/>
  <c r="C645" i="1"/>
  <c r="C573" i="1"/>
  <c r="C561" i="1"/>
  <c r="C549" i="1"/>
  <c r="C501" i="1"/>
  <c r="C429" i="1"/>
  <c r="C393" i="1"/>
  <c r="C345" i="1"/>
  <c r="C309" i="1"/>
  <c r="C237" i="1"/>
  <c r="C213" i="1"/>
  <c r="C189" i="1"/>
  <c r="C177" i="1"/>
  <c r="C165" i="1"/>
  <c r="C153" i="1"/>
  <c r="C141" i="1"/>
  <c r="C117" i="1"/>
  <c r="C9959" i="1"/>
  <c r="C9815" i="1"/>
  <c r="C9982" i="1"/>
  <c r="C9946" i="1"/>
  <c r="C9956" i="1"/>
  <c r="C9932" i="1"/>
  <c r="C9848" i="1"/>
  <c r="C9764" i="1"/>
  <c r="C9752" i="1"/>
  <c r="C9728" i="1"/>
  <c r="C9704" i="1"/>
  <c r="C9692" i="1"/>
  <c r="C9668" i="1"/>
  <c r="C9644" i="1"/>
  <c r="C9632" i="1"/>
  <c r="C9560" i="1"/>
  <c r="C9548" i="1"/>
  <c r="C9536" i="1"/>
  <c r="C9500" i="1"/>
  <c r="C9488" i="1"/>
  <c r="C9464" i="1"/>
  <c r="C9428" i="1"/>
  <c r="C9404" i="1"/>
  <c r="C9380" i="1"/>
  <c r="C9368" i="1"/>
  <c r="C9224" i="1"/>
  <c r="C9212" i="1"/>
  <c r="C9176" i="1"/>
  <c r="C9128" i="1"/>
  <c r="C9092" i="1"/>
  <c r="C9068" i="1"/>
  <c r="C9044" i="1"/>
  <c r="C9008" i="1"/>
  <c r="C8996" i="1"/>
  <c r="C8984" i="1"/>
  <c r="C8972" i="1"/>
  <c r="C8948" i="1"/>
  <c r="C8924" i="1"/>
  <c r="C8912" i="1"/>
  <c r="C8888" i="1"/>
  <c r="C8876" i="1"/>
  <c r="C8852" i="1"/>
  <c r="C8816" i="1"/>
  <c r="C8792" i="1"/>
  <c r="C8720" i="1"/>
  <c r="C8684" i="1"/>
  <c r="C8648" i="1"/>
  <c r="C8624" i="1"/>
  <c r="C8576" i="1"/>
  <c r="C8552" i="1"/>
  <c r="C8540" i="1"/>
  <c r="C8492" i="1"/>
  <c r="C8432" i="1"/>
  <c r="C8420" i="1"/>
  <c r="C8324" i="1"/>
  <c r="C8312" i="1"/>
  <c r="C8288" i="1"/>
  <c r="C8144" i="1"/>
  <c r="C8084" i="1"/>
  <c r="C8048" i="1"/>
  <c r="C8000" i="1"/>
  <c r="C7988" i="1"/>
  <c r="C7940" i="1"/>
  <c r="C7904" i="1"/>
  <c r="C7856" i="1"/>
  <c r="C7832" i="1"/>
  <c r="C7820" i="1"/>
  <c r="C7748" i="1"/>
  <c r="C7712" i="1"/>
  <c r="C7676" i="1"/>
  <c r="C7640" i="1"/>
  <c r="C7628" i="1"/>
  <c r="C7604" i="1"/>
  <c r="C7580" i="1"/>
  <c r="C7568" i="1"/>
  <c r="C7544" i="1"/>
  <c r="C7532" i="1"/>
  <c r="C7508" i="1"/>
  <c r="C7496" i="1"/>
  <c r="C7484" i="1"/>
  <c r="C7448" i="1"/>
  <c r="C7424" i="1"/>
  <c r="C7352" i="1"/>
  <c r="C7340" i="1"/>
  <c r="C7316" i="1"/>
  <c r="C7244" i="1"/>
  <c r="C7232" i="1"/>
  <c r="C7160" i="1"/>
  <c r="C7124" i="1"/>
  <c r="C7088" i="1"/>
  <c r="C7076" i="1"/>
  <c r="C7064" i="1"/>
  <c r="C7016" i="1"/>
  <c r="C6992" i="1"/>
  <c r="C6980" i="1"/>
  <c r="C6956" i="1"/>
  <c r="C6944" i="1"/>
  <c r="C6920" i="1"/>
  <c r="C6848" i="1"/>
  <c r="C6824" i="1"/>
  <c r="C6812" i="1"/>
  <c r="C6800" i="1"/>
  <c r="C6776" i="1"/>
  <c r="C6716" i="1"/>
  <c r="C6692" i="1"/>
  <c r="C6680" i="1"/>
  <c r="C6584" i="1"/>
  <c r="C6572" i="1"/>
  <c r="C6536" i="1"/>
  <c r="C6452" i="1"/>
  <c r="C6392" i="1"/>
  <c r="C6380" i="1"/>
  <c r="C6356" i="1"/>
  <c r="C6344" i="1"/>
  <c r="C6332" i="1"/>
  <c r="C6308" i="1"/>
  <c r="C6296" i="1"/>
  <c r="C6224" i="1"/>
  <c r="C6212" i="1"/>
  <c r="C6164" i="1"/>
  <c r="C6128" i="1"/>
  <c r="C6116" i="1"/>
  <c r="C6092" i="1"/>
  <c r="C6032" i="1"/>
  <c r="C6008" i="1"/>
  <c r="C5996" i="1"/>
  <c r="C5972" i="1"/>
  <c r="C5936" i="1"/>
  <c r="C5912" i="1"/>
  <c r="C5888" i="1"/>
  <c r="C5840" i="1"/>
  <c r="C5804" i="1"/>
  <c r="C5720" i="1"/>
  <c r="C5696" i="1"/>
  <c r="C5660" i="1"/>
  <c r="C5648" i="1"/>
  <c r="C5588" i="1"/>
  <c r="C5552" i="1"/>
  <c r="C5540" i="1"/>
  <c r="C5528" i="1"/>
  <c r="C5516" i="1"/>
  <c r="C5432" i="1"/>
  <c r="C5408" i="1"/>
  <c r="C5336" i="1"/>
  <c r="C5312" i="1"/>
  <c r="C5252" i="1"/>
  <c r="C5228" i="1"/>
  <c r="C5204" i="1"/>
  <c r="C5192" i="1"/>
  <c r="C5156" i="1"/>
  <c r="C5144" i="1"/>
  <c r="C5096" i="1"/>
  <c r="C5072" i="1"/>
  <c r="C5060" i="1"/>
  <c r="C5024" i="1"/>
  <c r="C5012" i="1"/>
  <c r="C4976" i="1"/>
  <c r="C4928" i="1"/>
  <c r="C4892" i="1"/>
  <c r="C4868" i="1"/>
  <c r="C4844" i="1"/>
  <c r="C4784" i="1"/>
  <c r="C4760" i="1"/>
  <c r="C4736" i="1"/>
  <c r="C4712" i="1"/>
  <c r="C4688" i="1"/>
  <c r="C4652" i="1"/>
  <c r="C4640" i="1"/>
  <c r="C4616" i="1"/>
  <c r="C4604" i="1"/>
  <c r="C4592" i="1"/>
  <c r="C4544" i="1"/>
  <c r="C4532" i="1"/>
  <c r="C4460" i="1"/>
  <c r="C4424" i="1"/>
  <c r="C4412" i="1"/>
  <c r="C4388" i="1"/>
  <c r="C4376" i="1"/>
  <c r="C4364" i="1"/>
  <c r="C4352" i="1"/>
  <c r="C4316" i="1"/>
  <c r="C4268" i="1"/>
  <c r="C4244" i="1"/>
  <c r="C4196" i="1"/>
  <c r="C4148" i="1"/>
  <c r="C4136" i="1"/>
  <c r="C4112" i="1"/>
  <c r="C3896" i="1"/>
  <c r="C3884" i="1"/>
  <c r="C3848" i="1"/>
  <c r="C3836" i="1"/>
  <c r="C3788" i="1"/>
  <c r="C3740" i="1"/>
  <c r="C3728" i="1"/>
  <c r="C3704" i="1"/>
  <c r="C3692" i="1"/>
  <c r="C3680" i="1"/>
  <c r="C3644" i="1"/>
  <c r="C3620" i="1"/>
  <c r="C3596" i="1"/>
  <c r="C3572" i="1"/>
  <c r="C3548" i="1"/>
  <c r="C3512" i="1"/>
  <c r="C3428" i="1"/>
  <c r="C3404" i="1"/>
  <c r="C3368" i="1"/>
  <c r="C3344" i="1"/>
  <c r="C3332" i="1"/>
  <c r="C3320" i="1"/>
  <c r="C3296" i="1"/>
  <c r="C3272" i="1"/>
  <c r="C3260" i="1"/>
  <c r="C3212" i="1"/>
  <c r="C3188" i="1"/>
  <c r="C3176" i="1"/>
  <c r="C3164" i="1"/>
  <c r="C3104" i="1"/>
  <c r="C3092" i="1"/>
  <c r="C3068" i="1"/>
  <c r="C3044" i="1"/>
  <c r="C3032" i="1"/>
  <c r="C3020" i="1"/>
  <c r="C2924" i="1"/>
  <c r="C2888" i="1"/>
  <c r="C2864" i="1"/>
  <c r="C2792" i="1"/>
  <c r="C2768" i="1"/>
  <c r="C2672" i="1"/>
  <c r="C2660" i="1"/>
  <c r="C2636" i="1"/>
  <c r="C2624" i="1"/>
  <c r="C2612" i="1"/>
  <c r="C2480" i="1"/>
  <c r="C2468" i="1"/>
  <c r="C2432" i="1"/>
  <c r="C2420" i="1"/>
  <c r="C2396" i="1"/>
  <c r="C2336" i="1"/>
  <c r="C2300" i="1"/>
  <c r="C2288" i="1"/>
  <c r="C2228" i="1"/>
  <c r="C2192" i="1"/>
  <c r="C2168" i="1"/>
  <c r="C2132" i="1"/>
  <c r="C2120" i="1"/>
  <c r="C2084" i="1"/>
  <c r="C2060" i="1"/>
  <c r="C1976" i="1"/>
  <c r="C1964" i="1"/>
  <c r="C1952" i="1"/>
  <c r="C1904" i="1"/>
  <c r="C1880" i="1"/>
  <c r="C1844" i="1"/>
  <c r="C1832" i="1"/>
  <c r="C1808" i="1"/>
  <c r="C1760" i="1"/>
  <c r="C1736" i="1"/>
  <c r="C1724" i="1"/>
  <c r="C1712" i="1"/>
  <c r="C1688" i="1"/>
  <c r="C1676" i="1"/>
  <c r="C1664" i="1"/>
  <c r="C1544" i="1"/>
  <c r="C1508" i="1"/>
  <c r="C1484" i="1"/>
  <c r="C1436" i="1"/>
  <c r="C1352" i="1"/>
  <c r="C1304" i="1"/>
  <c r="C1280" i="1"/>
  <c r="C1256" i="1"/>
  <c r="C1244" i="1"/>
  <c r="C1172" i="1"/>
  <c r="C1124" i="1"/>
  <c r="C1112" i="1"/>
  <c r="C1076" i="1"/>
  <c r="C1052" i="1"/>
  <c r="C968" i="1"/>
  <c r="C944" i="1"/>
  <c r="C908" i="1"/>
  <c r="C884" i="1"/>
  <c r="C860" i="1"/>
  <c r="C740" i="1"/>
  <c r="C716" i="1"/>
  <c r="C680" i="1"/>
  <c r="C656" i="1"/>
  <c r="C632" i="1"/>
  <c r="C620" i="1"/>
  <c r="C608" i="1"/>
  <c r="C548" i="1"/>
  <c r="C476" i="1"/>
  <c r="C452" i="1"/>
  <c r="C380" i="1"/>
  <c r="C368" i="1"/>
  <c r="C356" i="1"/>
  <c r="C344" i="1"/>
  <c r="C308" i="1"/>
  <c r="C296" i="1"/>
  <c r="C248" i="1"/>
  <c r="C164" i="1"/>
  <c r="C140" i="1"/>
  <c r="C9994" i="1"/>
  <c r="C9968" i="1"/>
  <c r="C9908" i="1"/>
  <c r="C9943" i="1"/>
  <c r="C9931" i="1"/>
  <c r="C9859" i="1"/>
  <c r="C9835" i="1"/>
  <c r="C9823" i="1"/>
  <c r="C9715" i="1"/>
  <c r="C9655" i="1"/>
  <c r="C9583" i="1"/>
  <c r="C9571" i="1"/>
  <c r="C9547" i="1"/>
  <c r="C9511" i="1"/>
  <c r="C9463" i="1"/>
  <c r="C9451" i="1"/>
  <c r="C9427" i="1"/>
  <c r="C9403" i="1"/>
  <c r="C9391" i="1"/>
  <c r="C9379" i="1"/>
  <c r="C9343" i="1"/>
  <c r="C9307" i="1"/>
  <c r="C9271" i="1"/>
  <c r="C9223" i="1"/>
  <c r="C9163" i="1"/>
  <c r="C9151" i="1"/>
  <c r="C9139" i="1"/>
  <c r="C9127" i="1"/>
  <c r="C9115" i="1"/>
  <c r="C9103" i="1"/>
  <c r="C9091" i="1"/>
  <c r="C9055" i="1"/>
  <c r="C9007" i="1"/>
  <c r="C8995" i="1"/>
  <c r="C8983" i="1"/>
  <c r="C8959" i="1"/>
  <c r="C8935" i="1"/>
  <c r="C8911" i="1"/>
  <c r="C8887" i="1"/>
  <c r="C8875" i="1"/>
  <c r="C8839" i="1"/>
  <c r="C8803" i="1"/>
  <c r="C8779" i="1"/>
  <c r="C8755" i="1"/>
  <c r="C8743" i="1"/>
  <c r="C8707" i="1"/>
  <c r="C8695" i="1"/>
  <c r="C8683" i="1"/>
  <c r="C8671" i="1"/>
  <c r="C8659" i="1"/>
  <c r="C8623" i="1"/>
  <c r="C8611" i="1"/>
  <c r="C8563" i="1"/>
  <c r="C8539" i="1"/>
  <c r="C8479" i="1"/>
  <c r="C8431" i="1"/>
  <c r="C8407" i="1"/>
  <c r="C8335" i="1"/>
  <c r="C8299" i="1"/>
  <c r="C8239" i="1"/>
  <c r="C8143" i="1"/>
  <c r="C8047" i="1"/>
  <c r="C8035" i="1"/>
  <c r="C7975" i="1"/>
  <c r="C7939" i="1"/>
  <c r="C7927" i="1"/>
  <c r="C7759" i="1"/>
  <c r="C7699" i="1"/>
  <c r="C7687" i="1"/>
  <c r="C7663" i="1"/>
  <c r="C7591" i="1"/>
  <c r="C7555" i="1"/>
  <c r="C7543" i="1"/>
  <c r="C7495" i="1"/>
  <c r="C7459" i="1"/>
  <c r="C7411" i="1"/>
  <c r="C7399" i="1"/>
  <c r="C7351" i="1"/>
  <c r="C7327" i="1"/>
  <c r="C7267" i="1"/>
  <c r="C7219" i="1"/>
  <c r="C7195" i="1"/>
  <c r="C7111" i="1"/>
  <c r="C7087" i="1"/>
  <c r="C7075" i="1"/>
  <c r="C7063" i="1"/>
  <c r="C7027" i="1"/>
  <c r="C7015" i="1"/>
  <c r="C6991" i="1"/>
  <c r="C6979" i="1"/>
  <c r="C6943" i="1"/>
  <c r="C6931" i="1"/>
  <c r="C6895" i="1"/>
  <c r="C6883" i="1"/>
  <c r="C6871" i="1"/>
  <c r="C6859" i="1"/>
  <c r="C6799" i="1"/>
  <c r="C6775" i="1"/>
  <c r="C6739" i="1"/>
  <c r="C6727" i="1"/>
  <c r="C6715" i="1"/>
  <c r="C6679" i="1"/>
  <c r="C6643" i="1"/>
  <c r="C6475" i="1"/>
  <c r="C6463" i="1"/>
  <c r="C6451" i="1"/>
  <c r="C6427" i="1"/>
  <c r="C6403" i="1"/>
  <c r="C6319" i="1"/>
  <c r="C6307" i="1"/>
  <c r="C6283" i="1"/>
  <c r="C6271" i="1"/>
  <c r="C6259" i="1"/>
  <c r="C6247" i="1"/>
  <c r="C6223" i="1"/>
  <c r="C6199" i="1"/>
  <c r="C6175" i="1"/>
  <c r="C6163" i="1"/>
  <c r="C6127" i="1"/>
  <c r="C6031" i="1"/>
  <c r="C6007" i="1"/>
  <c r="C5971" i="1"/>
  <c r="C5959" i="1"/>
  <c r="C5947" i="1"/>
  <c r="C5935" i="1"/>
  <c r="C5923" i="1"/>
  <c r="C5911" i="1"/>
  <c r="C5851" i="1"/>
  <c r="C5827" i="1"/>
  <c r="C5815" i="1"/>
  <c r="C5767" i="1"/>
  <c r="C5707" i="1"/>
  <c r="C5683" i="1"/>
  <c r="C5647" i="1"/>
  <c r="C5623" i="1"/>
  <c r="C5575" i="1"/>
  <c r="C5539" i="1"/>
  <c r="C5491" i="1"/>
  <c r="C5479" i="1"/>
  <c r="C5455" i="1"/>
  <c r="C5443" i="1"/>
  <c r="C5419" i="1"/>
  <c r="C5395" i="1"/>
  <c r="C5383" i="1"/>
  <c r="C5359" i="1"/>
  <c r="C5323" i="1"/>
  <c r="C5299" i="1"/>
  <c r="C5287" i="1"/>
  <c r="C5215" i="1"/>
  <c r="C5107" i="1"/>
  <c r="C5095" i="1"/>
  <c r="C5083" i="1"/>
  <c r="C5011" i="1"/>
  <c r="C4999" i="1"/>
  <c r="C4987" i="1"/>
  <c r="C4963" i="1"/>
  <c r="C4915" i="1"/>
  <c r="C4867" i="1"/>
  <c r="C4831" i="1"/>
  <c r="C4819" i="1"/>
  <c r="C4759" i="1"/>
  <c r="C4747" i="1"/>
  <c r="C4711" i="1"/>
  <c r="C4663" i="1"/>
  <c r="C4651" i="1"/>
  <c r="C4627" i="1"/>
  <c r="C4615" i="1"/>
  <c r="C4555" i="1"/>
  <c r="C4531" i="1"/>
  <c r="C4495" i="1"/>
  <c r="C4483" i="1"/>
  <c r="C4435" i="1"/>
  <c r="C4351" i="1"/>
  <c r="C4279" i="1"/>
  <c r="C4267" i="1"/>
  <c r="C4255" i="1"/>
  <c r="C4195" i="1"/>
  <c r="C4183" i="1"/>
  <c r="C4147" i="1"/>
  <c r="C4063" i="1"/>
  <c r="C4039" i="1"/>
  <c r="C4027" i="1"/>
  <c r="C3979" i="1"/>
  <c r="C3967" i="1"/>
  <c r="C3907" i="1"/>
  <c r="C3883" i="1"/>
  <c r="C3871" i="1"/>
  <c r="C3835" i="1"/>
  <c r="C3823" i="1"/>
  <c r="C3775" i="1"/>
  <c r="C3751" i="1"/>
  <c r="C3739" i="1"/>
  <c r="C3727" i="1"/>
  <c r="C3667" i="1"/>
  <c r="C3619" i="1"/>
  <c r="C3571" i="1"/>
  <c r="C3547" i="1"/>
  <c r="C3487" i="1"/>
  <c r="C3427" i="1"/>
  <c r="C3403" i="1"/>
  <c r="C3391" i="1"/>
  <c r="C3367" i="1"/>
  <c r="C3331" i="1"/>
  <c r="C3319" i="1"/>
  <c r="C3307" i="1"/>
  <c r="C3295" i="1"/>
  <c r="C3259" i="1"/>
  <c r="C3223" i="1"/>
  <c r="C3163" i="1"/>
  <c r="C3127" i="1"/>
  <c r="C3091" i="1"/>
  <c r="C3043" i="1"/>
  <c r="C2971" i="1"/>
  <c r="C2947" i="1"/>
  <c r="C2899" i="1"/>
  <c r="C2851" i="1"/>
  <c r="C2827" i="1"/>
  <c r="C2767" i="1"/>
  <c r="C2743" i="1"/>
  <c r="C2719" i="1"/>
  <c r="C2707" i="1"/>
  <c r="C2683" i="1"/>
  <c r="C2635" i="1"/>
  <c r="C2563" i="1"/>
  <c r="C2551" i="1"/>
  <c r="C2515" i="1"/>
  <c r="C2467" i="1"/>
  <c r="C2443" i="1"/>
  <c r="C2431" i="1"/>
  <c r="C2419" i="1"/>
  <c r="C2395" i="1"/>
  <c r="C2335" i="1"/>
  <c r="C2323" i="1"/>
  <c r="C2311" i="1"/>
  <c r="C2191" i="1"/>
  <c r="C2155" i="1"/>
  <c r="C2119" i="1"/>
  <c r="C2083" i="1"/>
  <c r="C2011" i="1"/>
  <c r="C1963" i="1"/>
  <c r="C1939" i="1"/>
  <c r="C1915" i="1"/>
  <c r="C1903" i="1"/>
  <c r="C1867" i="1"/>
  <c r="C1831" i="1"/>
  <c r="C1783" i="1"/>
  <c r="C1663" i="1"/>
  <c r="C1579" i="1"/>
  <c r="C1567" i="1"/>
  <c r="C1555" i="1"/>
  <c r="C1543" i="1"/>
  <c r="C1531" i="1"/>
  <c r="C1507" i="1"/>
  <c r="C1495" i="1"/>
  <c r="C1351" i="1"/>
  <c r="C1327" i="1"/>
  <c r="C1291" i="1"/>
  <c r="C1279" i="1"/>
  <c r="C1243" i="1"/>
  <c r="C1219" i="1"/>
  <c r="C1159" i="1"/>
  <c r="C1087" i="1"/>
  <c r="C1039" i="1"/>
  <c r="C991" i="1"/>
  <c r="C979" i="1"/>
  <c r="C967" i="1"/>
  <c r="C943" i="1"/>
  <c r="C919" i="1"/>
  <c r="C871" i="1"/>
  <c r="C835" i="1"/>
  <c r="C823" i="1"/>
  <c r="C799" i="1"/>
  <c r="C787" i="1"/>
  <c r="C775" i="1"/>
  <c r="C763" i="1"/>
  <c r="C751" i="1"/>
  <c r="C739" i="1"/>
  <c r="C727" i="1"/>
  <c r="C715" i="1"/>
  <c r="C703" i="1"/>
  <c r="C595" i="1"/>
  <c r="C559" i="1"/>
  <c r="C511" i="1"/>
  <c r="C499" i="1"/>
  <c r="C487" i="1"/>
  <c r="C463" i="1"/>
  <c r="C451" i="1"/>
  <c r="C355" i="1"/>
  <c r="C331" i="1"/>
  <c r="C283" i="1"/>
  <c r="C271" i="1"/>
  <c r="C259" i="1"/>
  <c r="C247" i="1"/>
  <c r="C223" i="1"/>
  <c r="C199" i="1"/>
  <c r="C175" i="1"/>
  <c r="C163" i="1"/>
  <c r="C151" i="1"/>
  <c r="C9954" i="1"/>
  <c r="C9942" i="1"/>
  <c r="C9930" i="1"/>
  <c r="C9918" i="1"/>
  <c r="C9858" i="1"/>
  <c r="C9846" i="1"/>
  <c r="C9834" i="1"/>
  <c r="C9798" i="1"/>
  <c r="C9750" i="1"/>
  <c r="C9738" i="1"/>
  <c r="C9726" i="1"/>
  <c r="C9690" i="1"/>
  <c r="C9666" i="1"/>
  <c r="C9630" i="1"/>
  <c r="C9582" i="1"/>
  <c r="C9558" i="1"/>
  <c r="C9534" i="1"/>
  <c r="C9510" i="1"/>
  <c r="C9462" i="1"/>
  <c r="C9450" i="1"/>
  <c r="C9402" i="1"/>
  <c r="C9390" i="1"/>
  <c r="C9378" i="1"/>
  <c r="C9366" i="1"/>
  <c r="C9342" i="1"/>
  <c r="C9318" i="1"/>
  <c r="C9198" i="1"/>
  <c r="C9174" i="1"/>
  <c r="C9138" i="1"/>
  <c r="C9126" i="1"/>
  <c r="C9078" i="1"/>
  <c r="C8994" i="1"/>
  <c r="C8958" i="1"/>
  <c r="C8946" i="1"/>
  <c r="C8934" i="1"/>
  <c r="C8886" i="1"/>
  <c r="C8862" i="1"/>
  <c r="C8850" i="1"/>
  <c r="C8838" i="1"/>
  <c r="C8826" i="1"/>
  <c r="C8754" i="1"/>
  <c r="C8742" i="1"/>
  <c r="C8730" i="1"/>
  <c r="C8658" i="1"/>
  <c r="C8634" i="1"/>
  <c r="C8574" i="1"/>
  <c r="C8562" i="1"/>
  <c r="C8550" i="1"/>
  <c r="C8502" i="1"/>
  <c r="C8490" i="1"/>
  <c r="C8478" i="1"/>
  <c r="C8442" i="1"/>
  <c r="C8370" i="1"/>
  <c r="C8262" i="1"/>
  <c r="C8238" i="1"/>
  <c r="C8226" i="1"/>
  <c r="C8202" i="1"/>
  <c r="C8190" i="1"/>
  <c r="C8178" i="1"/>
  <c r="C8166" i="1"/>
  <c r="C8154" i="1"/>
  <c r="C8142" i="1"/>
  <c r="C8118" i="1"/>
  <c r="C8058" i="1"/>
  <c r="C8034" i="1"/>
  <c r="C8022" i="1"/>
  <c r="C7998" i="1"/>
  <c r="C7986" i="1"/>
  <c r="C7974" i="1"/>
  <c r="C7962" i="1"/>
  <c r="C7950" i="1"/>
  <c r="C7938" i="1"/>
  <c r="C7926" i="1"/>
  <c r="C7902" i="1"/>
  <c r="C7866" i="1"/>
  <c r="C7854" i="1"/>
  <c r="C7842" i="1"/>
  <c r="C7818" i="1"/>
  <c r="C7806" i="1"/>
  <c r="C7794" i="1"/>
  <c r="C7734" i="1"/>
  <c r="C7722" i="1"/>
  <c r="C7662" i="1"/>
  <c r="C7590" i="1"/>
  <c r="C7518" i="1"/>
  <c r="C7506" i="1"/>
  <c r="C7494" i="1"/>
  <c r="C7458" i="1"/>
  <c r="C7434" i="1"/>
  <c r="C7410" i="1"/>
  <c r="C7338" i="1"/>
  <c r="C7326" i="1"/>
  <c r="C7314" i="1"/>
  <c r="C7266" i="1"/>
  <c r="C7242" i="1"/>
  <c r="C7218" i="1"/>
  <c r="C7206" i="1"/>
  <c r="C7146" i="1"/>
  <c r="C7122" i="1"/>
  <c r="C7110" i="1"/>
  <c r="C7062" i="1"/>
  <c r="C7050" i="1"/>
  <c r="C6966" i="1"/>
  <c r="C6942" i="1"/>
  <c r="C6906" i="1"/>
  <c r="C6846" i="1"/>
  <c r="C6834" i="1"/>
  <c r="C6822" i="1"/>
  <c r="C6810" i="1"/>
  <c r="C6798" i="1"/>
  <c r="C6774" i="1"/>
  <c r="C6738" i="1"/>
  <c r="C6726" i="1"/>
  <c r="C6690" i="1"/>
  <c r="C6654" i="1"/>
  <c r="C6582" i="1"/>
  <c r="C6570" i="1"/>
  <c r="C6534" i="1"/>
  <c r="C6522" i="1"/>
  <c r="C6510" i="1"/>
  <c r="C6498" i="1"/>
  <c r="C6486" i="1"/>
  <c r="C6474" i="1"/>
  <c r="C6402" i="1"/>
  <c r="C6390" i="1"/>
  <c r="C6366" i="1"/>
  <c r="C6330" i="1"/>
  <c r="C6282" i="1"/>
  <c r="C6246" i="1"/>
  <c r="C6234" i="1"/>
  <c r="C6210" i="1"/>
  <c r="C6174" i="1"/>
  <c r="C6162" i="1"/>
  <c r="C6114" i="1"/>
  <c r="C6090" i="1"/>
  <c r="C6054" i="1"/>
  <c r="C5982" i="1"/>
  <c r="C5970" i="1"/>
  <c r="C5958" i="1"/>
  <c r="C5946" i="1"/>
  <c r="C5910" i="1"/>
  <c r="C5898" i="1"/>
  <c r="C5862" i="1"/>
  <c r="C5838" i="1"/>
  <c r="C5826" i="1"/>
  <c r="C5790" i="1"/>
  <c r="C5742" i="1"/>
  <c r="C5730" i="1"/>
  <c r="C5658" i="1"/>
  <c r="C5622" i="1"/>
  <c r="C5598" i="1"/>
  <c r="C5562" i="1"/>
  <c r="C5550" i="1"/>
  <c r="C5502" i="1"/>
  <c r="C5478" i="1"/>
  <c r="C5394" i="1"/>
  <c r="C5370" i="1"/>
  <c r="C5286" i="1"/>
  <c r="C5250" i="1"/>
  <c r="C5226" i="1"/>
  <c r="C5142" i="1"/>
  <c r="C5130" i="1"/>
  <c r="C5118" i="1"/>
  <c r="C5046" i="1"/>
  <c r="C4962" i="1"/>
  <c r="C4938" i="1"/>
  <c r="C4854" i="1"/>
  <c r="C4806" i="1"/>
  <c r="C4758" i="1"/>
  <c r="C4746" i="1"/>
  <c r="C4734" i="1"/>
  <c r="C4722" i="1"/>
  <c r="C4710" i="1"/>
  <c r="C4686" i="1"/>
  <c r="C4662" i="1"/>
  <c r="C4602" i="1"/>
  <c r="C4566" i="1"/>
  <c r="C4542" i="1"/>
  <c r="C4494" i="1"/>
  <c r="C4482" i="1"/>
  <c r="C4422" i="1"/>
  <c r="C4410" i="1"/>
  <c r="C4398" i="1"/>
  <c r="C4386" i="1"/>
  <c r="C4374" i="1"/>
  <c r="C4362" i="1"/>
  <c r="C4350" i="1"/>
  <c r="C4314" i="1"/>
  <c r="C4302" i="1"/>
  <c r="C4254" i="1"/>
  <c r="C4230" i="1"/>
  <c r="C4182" i="1"/>
  <c r="C4170" i="1"/>
  <c r="C4134" i="1"/>
  <c r="C4110" i="1"/>
  <c r="C4098" i="1"/>
  <c r="C4086" i="1"/>
  <c r="C4062" i="1"/>
  <c r="C4026" i="1"/>
  <c r="C3966" i="1"/>
  <c r="C3954" i="1"/>
  <c r="C3774" i="1"/>
  <c r="C3702" i="1"/>
  <c r="C3690" i="1"/>
  <c r="C3678" i="1"/>
  <c r="C3666" i="1"/>
  <c r="C3654" i="1"/>
  <c r="C3618" i="1"/>
  <c r="C3582" i="1"/>
  <c r="C3570" i="1"/>
  <c r="C3510" i="1"/>
  <c r="C3450" i="1"/>
  <c r="C3438" i="1"/>
  <c r="C3414" i="1"/>
  <c r="C3402" i="1"/>
  <c r="C3354" i="1"/>
  <c r="C3342" i="1"/>
  <c r="C3330" i="1"/>
  <c r="C3246" i="1"/>
  <c r="C3234" i="1"/>
  <c r="C3162" i="1"/>
  <c r="C3138" i="1"/>
  <c r="C3078" i="1"/>
  <c r="C3066" i="1"/>
  <c r="C3006" i="1"/>
  <c r="C2994" i="1"/>
  <c r="C2946" i="1"/>
  <c r="C2910" i="1"/>
  <c r="C2814" i="1"/>
  <c r="C2790" i="1"/>
  <c r="C2742" i="1"/>
  <c r="C2730" i="1"/>
  <c r="C2706" i="1"/>
  <c r="C2694" i="1"/>
  <c r="C2682" i="1"/>
  <c r="C2670" i="1"/>
  <c r="C2658" i="1"/>
  <c r="C2622" i="1"/>
  <c r="C2598" i="1"/>
  <c r="C2526" i="1"/>
  <c r="C2502" i="1"/>
  <c r="C2454" i="1"/>
  <c r="C2430" i="1"/>
  <c r="C2322" i="1"/>
  <c r="C2298" i="1"/>
  <c r="C2202" i="1"/>
  <c r="C2166" i="1"/>
  <c r="C2130" i="1"/>
  <c r="C2070" i="1"/>
  <c r="C2010" i="1"/>
  <c r="C1998" i="1"/>
  <c r="C1974" i="1"/>
  <c r="C1962" i="1"/>
  <c r="C1938" i="1"/>
  <c r="C1914" i="1"/>
  <c r="C1890" i="1"/>
  <c r="C1878" i="1"/>
  <c r="C1866" i="1"/>
  <c r="C1830" i="1"/>
  <c r="C1782" i="1"/>
  <c r="C1770" i="1"/>
  <c r="C1758" i="1"/>
  <c r="C1746" i="1"/>
  <c r="C1734" i="1"/>
  <c r="C1686" i="1"/>
  <c r="C1626" i="1"/>
  <c r="C1590" i="1"/>
  <c r="C1578" i="1"/>
  <c r="C1542" i="1"/>
  <c r="C1530" i="1"/>
  <c r="C1518" i="1"/>
  <c r="C1494" i="1"/>
  <c r="C1482" i="1"/>
  <c r="C1458" i="1"/>
  <c r="C1434" i="1"/>
  <c r="C1410" i="1"/>
  <c r="C1386" i="1"/>
  <c r="C1338" i="1"/>
  <c r="C1314" i="1"/>
  <c r="C1158" i="1"/>
  <c r="C1134" i="1"/>
  <c r="C1122" i="1"/>
  <c r="C1086" i="1"/>
  <c r="C1038" i="1"/>
  <c r="C1002" i="1"/>
  <c r="C990" i="1"/>
  <c r="C942" i="1"/>
  <c r="C930" i="1"/>
  <c r="C846" i="1"/>
  <c r="C834" i="1"/>
  <c r="C810" i="1"/>
  <c r="C774" i="1"/>
  <c r="C762" i="1"/>
  <c r="C726" i="1"/>
  <c r="C714" i="1"/>
  <c r="C678" i="1"/>
  <c r="C666" i="1"/>
  <c r="C570" i="1"/>
  <c r="C486" i="1"/>
  <c r="C474" i="1"/>
  <c r="C462" i="1"/>
  <c r="C426" i="1"/>
  <c r="C414" i="1"/>
  <c r="C378" i="1"/>
  <c r="C366" i="1"/>
  <c r="C354" i="1"/>
  <c r="C330" i="1"/>
  <c r="C282" i="1"/>
  <c r="C258" i="1"/>
  <c r="C246" i="1"/>
  <c r="C234" i="1"/>
  <c r="C174" i="1"/>
  <c r="C162" i="1"/>
  <c r="C150" i="1"/>
  <c r="C114" i="1"/>
  <c r="BI6" i="3"/>
  <c r="I6" i="3"/>
  <c r="C9977" i="1"/>
  <c r="C9857" i="1"/>
  <c r="C9737" i="1"/>
  <c r="C9641" i="1"/>
  <c r="C9533" i="1"/>
  <c r="C9413" i="1"/>
  <c r="C9293" i="1"/>
  <c r="C9173" i="1"/>
  <c r="C8381" i="1"/>
  <c r="C8261" i="1"/>
  <c r="C8153" i="1"/>
  <c r="C8045" i="1"/>
  <c r="C7457" i="1"/>
  <c r="C6881" i="1"/>
  <c r="C6485" i="1"/>
  <c r="C6377" i="1"/>
  <c r="C6233" i="1"/>
  <c r="C6101" i="1"/>
  <c r="C5333" i="1"/>
  <c r="C5225" i="1"/>
  <c r="C5117" i="1"/>
  <c r="C4997" i="1"/>
  <c r="C4625" i="1"/>
  <c r="C4517" i="1"/>
  <c r="C4229" i="1"/>
  <c r="C3677" i="1"/>
  <c r="C3545" i="1"/>
  <c r="C3221" i="1"/>
  <c r="C3101" i="1"/>
  <c r="C2825" i="1"/>
  <c r="C2513" i="1"/>
  <c r="C2405" i="1"/>
  <c r="C2285" i="1"/>
  <c r="C2153" i="1"/>
  <c r="C2045" i="1"/>
  <c r="C1961" i="1"/>
  <c r="C1817" i="1"/>
  <c r="C1697" i="1"/>
  <c r="C1565" i="1"/>
  <c r="C1193" i="1"/>
  <c r="C1085" i="1"/>
  <c r="C1001" i="1"/>
  <c r="C785" i="1"/>
  <c r="C713" i="1"/>
  <c r="C629" i="1"/>
  <c r="C449" i="1"/>
  <c r="C401" i="1"/>
  <c r="C329" i="1"/>
  <c r="C10000" i="1"/>
  <c r="C9976" i="1"/>
  <c r="C9964" i="1"/>
  <c r="C9952" i="1"/>
  <c r="C9940" i="1"/>
  <c r="C9916" i="1"/>
  <c r="C9904" i="1"/>
  <c r="C9892" i="1"/>
  <c r="C9868" i="1"/>
  <c r="C9844" i="1"/>
  <c r="C9796" i="1"/>
  <c r="C9772" i="1"/>
  <c r="C9736" i="1"/>
  <c r="C9700" i="1"/>
  <c r="C9688" i="1"/>
  <c r="C9664" i="1"/>
  <c r="C9640" i="1"/>
  <c r="C9628" i="1"/>
  <c r="C9604" i="1"/>
  <c r="C9580" i="1"/>
  <c r="C9520" i="1"/>
  <c r="C9508" i="1"/>
  <c r="C9496" i="1"/>
  <c r="C9460" i="1"/>
  <c r="C9448" i="1"/>
  <c r="C9436" i="1"/>
  <c r="C9424" i="1"/>
  <c r="C9412" i="1"/>
  <c r="C9376" i="1"/>
  <c r="C9352" i="1"/>
  <c r="C9328" i="1"/>
  <c r="C9304" i="1"/>
  <c r="C9292" i="1"/>
  <c r="C9256" i="1"/>
  <c r="C9244" i="1"/>
  <c r="C9232" i="1"/>
  <c r="C9220" i="1"/>
  <c r="C9208" i="1"/>
  <c r="C9148" i="1"/>
  <c r="C9136" i="1"/>
  <c r="C9112" i="1"/>
  <c r="C9100" i="1"/>
  <c r="C9076" i="1"/>
  <c r="C9064" i="1"/>
  <c r="C9052" i="1"/>
  <c r="C9040" i="1"/>
  <c r="C9028" i="1"/>
  <c r="C9004" i="1"/>
  <c r="C8992" i="1"/>
  <c r="C8968" i="1"/>
  <c r="C8956" i="1"/>
  <c r="C8944" i="1"/>
  <c r="C8932" i="1"/>
  <c r="C8908" i="1"/>
  <c r="C8872" i="1"/>
  <c r="C8848" i="1"/>
  <c r="C8836" i="1"/>
  <c r="C8824" i="1"/>
  <c r="C8812" i="1"/>
  <c r="C8800" i="1"/>
  <c r="C8788" i="1"/>
  <c r="C8776" i="1"/>
  <c r="C8740" i="1"/>
  <c r="C8728" i="1"/>
  <c r="C8716" i="1"/>
  <c r="C8668" i="1"/>
  <c r="C8656" i="1"/>
  <c r="C8644" i="1"/>
  <c r="C8620" i="1"/>
  <c r="C8608" i="1"/>
  <c r="C8584" i="1"/>
  <c r="C8572" i="1"/>
  <c r="C8560" i="1"/>
  <c r="C8548" i="1"/>
  <c r="C8536" i="1"/>
  <c r="C8524" i="1"/>
  <c r="C8512" i="1"/>
  <c r="C8488" i="1"/>
  <c r="C8476" i="1"/>
  <c r="C8464" i="1"/>
  <c r="C8440" i="1"/>
  <c r="C8428" i="1"/>
  <c r="C8416" i="1"/>
  <c r="C8380" i="1"/>
  <c r="C8344" i="1"/>
  <c r="C8332" i="1"/>
  <c r="C8296" i="1"/>
  <c r="C8272" i="1"/>
  <c r="C8260" i="1"/>
  <c r="C8248" i="1"/>
  <c r="C8236" i="1"/>
  <c r="C8224" i="1"/>
  <c r="C8188" i="1"/>
  <c r="C8176" i="1"/>
  <c r="C8140" i="1"/>
  <c r="C8104" i="1"/>
  <c r="C8092" i="1"/>
  <c r="C8080" i="1"/>
  <c r="C8056" i="1"/>
  <c r="C8044" i="1"/>
  <c r="C8032" i="1"/>
  <c r="C8008" i="1"/>
  <c r="C7996" i="1"/>
  <c r="C7984" i="1"/>
  <c r="C7972" i="1"/>
  <c r="C7948" i="1"/>
  <c r="C7936" i="1"/>
  <c r="C7924" i="1"/>
  <c r="C7912" i="1"/>
  <c r="C7888" i="1"/>
  <c r="C7864" i="1"/>
  <c r="C7852" i="1"/>
  <c r="C7840" i="1"/>
  <c r="C7816" i="1"/>
  <c r="C7804" i="1"/>
  <c r="C7792" i="1"/>
  <c r="C7780" i="1"/>
  <c r="C7768" i="1"/>
  <c r="C7756" i="1"/>
  <c r="C7744" i="1"/>
  <c r="C7732" i="1"/>
  <c r="C7696" i="1"/>
  <c r="C7684" i="1"/>
  <c r="X6" i="3"/>
  <c r="C7660" i="1"/>
  <c r="C7648" i="1"/>
  <c r="C7636" i="1"/>
  <c r="C7612" i="1"/>
  <c r="C7600" i="1"/>
  <c r="C7588" i="1"/>
  <c r="C7576" i="1"/>
  <c r="C7564" i="1"/>
  <c r="C7540" i="1"/>
  <c r="C7528" i="1"/>
  <c r="C7516" i="1"/>
  <c r="C7468" i="1"/>
  <c r="C7456" i="1"/>
  <c r="C7444" i="1"/>
  <c r="C7420" i="1"/>
  <c r="C7408" i="1"/>
  <c r="C7396" i="1"/>
  <c r="C7372" i="1"/>
  <c r="C7360" i="1"/>
  <c r="C7348" i="1"/>
  <c r="C7324" i="1"/>
  <c r="C7312" i="1"/>
  <c r="C7288" i="1"/>
  <c r="C7252" i="1"/>
  <c r="C7216" i="1"/>
  <c r="C7204" i="1"/>
  <c r="C7192" i="1"/>
  <c r="C7180" i="1"/>
  <c r="C7168" i="1"/>
  <c r="C7156" i="1"/>
  <c r="C7132" i="1"/>
  <c r="C7120" i="1"/>
  <c r="C7084" i="1"/>
  <c r="C7000" i="1"/>
  <c r="C6988" i="1"/>
  <c r="C6964" i="1"/>
  <c r="C6952" i="1"/>
  <c r="C6928" i="1"/>
  <c r="C6916" i="1"/>
  <c r="C6904" i="1"/>
  <c r="C6868" i="1"/>
  <c r="C6844" i="1"/>
  <c r="C6832" i="1"/>
  <c r="C6820" i="1"/>
  <c r="C6808" i="1"/>
  <c r="C6796" i="1"/>
  <c r="C6748" i="1"/>
  <c r="C6724" i="1"/>
  <c r="C6712" i="1"/>
  <c r="C6700" i="1"/>
  <c r="C6688" i="1"/>
  <c r="C6664" i="1"/>
  <c r="C6640" i="1"/>
  <c r="C6604" i="1"/>
  <c r="C6580" i="1"/>
  <c r="C6568" i="1"/>
  <c r="C6520" i="1"/>
  <c r="C6508" i="1"/>
  <c r="C6496" i="1"/>
  <c r="C6472" i="1"/>
  <c r="C6448" i="1"/>
  <c r="C6436" i="1"/>
  <c r="C6424" i="1"/>
  <c r="C6412" i="1"/>
  <c r="C6400" i="1"/>
  <c r="C6376" i="1"/>
  <c r="C6364" i="1"/>
  <c r="C6340" i="1"/>
  <c r="C6316" i="1"/>
  <c r="C6292" i="1"/>
  <c r="C6268" i="1"/>
  <c r="C6244" i="1"/>
  <c r="C6220" i="1"/>
  <c r="C6184" i="1"/>
  <c r="BQ6" i="3"/>
  <c r="C6172" i="1"/>
  <c r="C6160" i="1"/>
  <c r="C6124" i="1"/>
  <c r="C6112" i="1"/>
  <c r="CL6" i="3"/>
  <c r="C6076" i="1"/>
  <c r="C6064" i="1"/>
  <c r="C6040" i="1"/>
  <c r="C6028" i="1"/>
  <c r="C6004" i="1"/>
  <c r="C5944" i="1"/>
  <c r="C5920" i="1"/>
  <c r="C5908" i="1"/>
  <c r="C5848" i="1"/>
  <c r="C5800" i="1"/>
  <c r="C5788" i="1"/>
  <c r="C5704" i="1"/>
  <c r="C5680" i="1"/>
  <c r="C5668" i="1"/>
  <c r="C5656" i="1"/>
  <c r="C5644" i="1"/>
  <c r="C5632" i="1"/>
  <c r="C5620" i="1"/>
  <c r="C5608" i="1"/>
  <c r="C5584" i="1"/>
  <c r="C5572" i="1"/>
  <c r="C5560" i="1"/>
  <c r="C5536" i="1"/>
  <c r="C5524" i="1"/>
  <c r="C5500" i="1"/>
  <c r="C5476" i="1"/>
  <c r="C5464" i="1"/>
  <c r="C5452" i="1"/>
  <c r="C5440" i="1"/>
  <c r="C5428" i="1"/>
  <c r="C5416" i="1"/>
  <c r="C5404" i="1"/>
  <c r="C5380" i="1"/>
  <c r="C5368" i="1"/>
  <c r="C5356" i="1"/>
  <c r="C5332" i="1"/>
  <c r="C5296" i="1"/>
  <c r="C5284" i="1"/>
  <c r="C5272" i="1"/>
  <c r="C5260" i="1"/>
  <c r="C5248" i="1"/>
  <c r="C5236" i="1"/>
  <c r="C5200" i="1"/>
  <c r="C5164" i="1"/>
  <c r="C5152" i="1"/>
  <c r="C5140" i="1"/>
  <c r="C5116" i="1"/>
  <c r="C5104" i="1"/>
  <c r="C5092" i="1"/>
  <c r="C5020" i="1"/>
  <c r="C4996" i="1"/>
  <c r="C4984" i="1"/>
  <c r="C4936" i="1"/>
  <c r="C4912" i="1"/>
  <c r="C4900" i="1"/>
  <c r="C4876" i="1"/>
  <c r="C4864" i="1"/>
  <c r="C4828" i="1"/>
  <c r="C4816" i="1"/>
  <c r="C4804" i="1"/>
  <c r="C4792" i="1"/>
  <c r="C4732" i="1"/>
  <c r="C4708" i="1"/>
  <c r="C4684" i="1"/>
  <c r="C4672" i="1"/>
  <c r="C4660" i="1"/>
  <c r="C4648" i="1"/>
  <c r="J6" i="3"/>
  <c r="C4600" i="1"/>
  <c r="C4576" i="1"/>
  <c r="C4564" i="1"/>
  <c r="C4552" i="1"/>
  <c r="C4528" i="1"/>
  <c r="C4480" i="1"/>
  <c r="C4468" i="1"/>
  <c r="C4456" i="1"/>
  <c r="C4420" i="1"/>
  <c r="C4384" i="1"/>
  <c r="C4372" i="1"/>
  <c r="C4348" i="1"/>
  <c r="C4336" i="1"/>
  <c r="C4312" i="1"/>
  <c r="C4300" i="1"/>
  <c r="C4288" i="1"/>
  <c r="C4276" i="1"/>
  <c r="C4264" i="1"/>
  <c r="C4252" i="1"/>
  <c r="C4228" i="1"/>
  <c r="C4216" i="1"/>
  <c r="C4192" i="1"/>
  <c r="C4168" i="1"/>
  <c r="C4144" i="1"/>
  <c r="C4132" i="1"/>
  <c r="C4120" i="1"/>
  <c r="AW6" i="3"/>
  <c r="C4108" i="1"/>
  <c r="C4096" i="1"/>
  <c r="C4072" i="1"/>
  <c r="C4048" i="1"/>
  <c r="C4036" i="1"/>
  <c r="C4024" i="1"/>
  <c r="C4012" i="1"/>
  <c r="C3964" i="1"/>
  <c r="C3892" i="1"/>
  <c r="C3880" i="1"/>
  <c r="C3868" i="1"/>
  <c r="C3856" i="1"/>
  <c r="C3832" i="1"/>
  <c r="C3808" i="1"/>
  <c r="C3796" i="1"/>
  <c r="C3784" i="1"/>
  <c r="C3772" i="1"/>
  <c r="C3736" i="1"/>
  <c r="C3712" i="1"/>
  <c r="C3688" i="1"/>
  <c r="C3676" i="1"/>
  <c r="C3664" i="1"/>
  <c r="C3640" i="1"/>
  <c r="AC6" i="3"/>
  <c r="C3616" i="1"/>
  <c r="C3604" i="1"/>
  <c r="C3592" i="1"/>
  <c r="C3556" i="1"/>
  <c r="C3544" i="1"/>
  <c r="C3496" i="1"/>
  <c r="C3484" i="1"/>
  <c r="C3472" i="1"/>
  <c r="C3448" i="1"/>
  <c r="C3412" i="1"/>
  <c r="C3388" i="1"/>
  <c r="C3376" i="1"/>
  <c r="C3340" i="1"/>
  <c r="C3292" i="1"/>
  <c r="C3268" i="1"/>
  <c r="C3232" i="1"/>
  <c r="C3220" i="1"/>
  <c r="C3208" i="1"/>
  <c r="C3196" i="1"/>
  <c r="C3148" i="1"/>
  <c r="C3136" i="1"/>
  <c r="C3124" i="1"/>
  <c r="C3112" i="1"/>
  <c r="C3100" i="1"/>
  <c r="C3052" i="1"/>
  <c r="C3016" i="1"/>
  <c r="C3004" i="1"/>
  <c r="C2956" i="1"/>
  <c r="C2932" i="1"/>
  <c r="C2920" i="1"/>
  <c r="C2908" i="1"/>
  <c r="C2896" i="1"/>
  <c r="C2872" i="1"/>
  <c r="C2860" i="1"/>
  <c r="C2848" i="1"/>
  <c r="C2836" i="1"/>
  <c r="C2800" i="1"/>
  <c r="C2788" i="1"/>
  <c r="M6" i="3"/>
  <c r="C2764" i="1"/>
  <c r="C2728" i="1"/>
  <c r="C2692" i="1"/>
  <c r="C2656" i="1"/>
  <c r="C2620" i="1"/>
  <c r="C2596" i="1"/>
  <c r="Z6" i="3"/>
  <c r="C2572" i="1"/>
  <c r="C2560" i="1"/>
  <c r="C2548" i="1"/>
  <c r="C2500" i="1"/>
  <c r="C2488" i="1"/>
  <c r="C2464" i="1"/>
  <c r="C2452" i="1"/>
  <c r="C2440" i="1"/>
  <c r="C2428" i="1"/>
  <c r="C2416" i="1"/>
  <c r="C2380" i="1"/>
  <c r="C2368" i="1"/>
  <c r="C2356" i="1"/>
  <c r="C2332" i="1"/>
  <c r="C2320" i="1"/>
  <c r="CR6" i="3"/>
  <c r="C2308" i="1"/>
  <c r="C2284" i="1"/>
  <c r="C2272" i="1"/>
  <c r="C2248" i="1"/>
  <c r="C2236" i="1"/>
  <c r="C2224" i="1"/>
  <c r="C2200" i="1"/>
  <c r="CO6" i="3"/>
  <c r="C2188" i="1"/>
  <c r="C2164" i="1"/>
  <c r="C2140" i="1"/>
  <c r="C2128" i="1"/>
  <c r="C2104" i="1"/>
  <c r="C2092" i="1"/>
  <c r="C2056" i="1"/>
  <c r="C2032" i="1"/>
  <c r="C2020" i="1"/>
  <c r="C2008" i="1"/>
  <c r="C1984" i="1"/>
  <c r="C1972" i="1"/>
  <c r="C1960" i="1"/>
  <c r="C1948" i="1"/>
  <c r="C1924" i="1"/>
  <c r="C1912" i="1"/>
  <c r="C1888" i="1"/>
  <c r="C1876" i="1"/>
  <c r="C1864" i="1"/>
  <c r="C1852" i="1"/>
  <c r="C1840" i="1"/>
  <c r="C1828" i="1"/>
  <c r="C1780" i="1"/>
  <c r="C1768" i="1"/>
  <c r="C1756" i="1"/>
  <c r="C1732" i="1"/>
  <c r="C1720" i="1"/>
  <c r="C1696" i="1"/>
  <c r="C1672" i="1"/>
  <c r="C1660" i="1"/>
  <c r="C1648" i="1"/>
  <c r="C1636" i="1"/>
  <c r="C1624" i="1"/>
  <c r="C1588" i="1"/>
  <c r="C1564" i="1"/>
  <c r="C1528" i="1"/>
  <c r="C1516" i="1"/>
  <c r="C1492" i="1"/>
  <c r="C1480" i="1"/>
  <c r="C1468" i="1"/>
  <c r="C1444" i="1"/>
  <c r="C1432" i="1"/>
  <c r="C1408" i="1"/>
  <c r="C1396" i="1"/>
  <c r="C1336" i="1"/>
  <c r="C1324" i="1"/>
  <c r="C1300" i="1"/>
  <c r="C1288" i="1"/>
  <c r="C1276" i="1"/>
  <c r="C1264" i="1"/>
  <c r="C1240" i="1"/>
  <c r="C1228" i="1"/>
  <c r="C1216" i="1"/>
  <c r="C1192" i="1"/>
  <c r="C1180" i="1"/>
  <c r="C1168" i="1"/>
  <c r="C1156" i="1"/>
  <c r="C1144" i="1"/>
  <c r="C1132" i="1"/>
  <c r="C1120" i="1"/>
  <c r="C1072" i="1"/>
  <c r="C1060" i="1"/>
  <c r="C1036" i="1"/>
  <c r="C1024" i="1"/>
  <c r="C1012" i="1"/>
  <c r="C1000" i="1"/>
  <c r="C988" i="1"/>
  <c r="C976" i="1"/>
  <c r="C964" i="1"/>
  <c r="C952" i="1"/>
  <c r="C940" i="1"/>
  <c r="C928" i="1"/>
  <c r="C904" i="1"/>
  <c r="C892" i="1"/>
  <c r="C868" i="1"/>
  <c r="C844" i="1"/>
  <c r="C832" i="1"/>
  <c r="C808" i="1"/>
  <c r="C772" i="1"/>
  <c r="C760" i="1"/>
  <c r="C748" i="1"/>
  <c r="C724" i="1"/>
  <c r="C712" i="1"/>
  <c r="C700" i="1"/>
  <c r="C676" i="1"/>
  <c r="C628" i="1"/>
  <c r="C616" i="1"/>
  <c r="C604" i="1"/>
  <c r="C592" i="1"/>
  <c r="C580" i="1"/>
  <c r="C556" i="1"/>
  <c r="C544" i="1"/>
  <c r="C532" i="1"/>
  <c r="C520" i="1"/>
  <c r="C484" i="1"/>
  <c r="C472" i="1"/>
  <c r="C448" i="1"/>
  <c r="C424" i="1"/>
  <c r="C412" i="1"/>
  <c r="C364" i="1"/>
  <c r="C352" i="1"/>
  <c r="C340" i="1"/>
  <c r="C316" i="1"/>
  <c r="C280" i="1"/>
  <c r="C268" i="1"/>
  <c r="C256" i="1"/>
  <c r="C232" i="1"/>
  <c r="C196" i="1"/>
  <c r="C172" i="1"/>
  <c r="C148" i="1"/>
  <c r="C136" i="1"/>
  <c r="C124" i="1"/>
  <c r="N3" i="3"/>
  <c r="C9941" i="1"/>
  <c r="C9653" i="1"/>
  <c r="C9389" i="1"/>
  <c r="C9257" i="1"/>
  <c r="C8981" i="1"/>
  <c r="C8681" i="1"/>
  <c r="C8561" i="1"/>
  <c r="C8465" i="1"/>
  <c r="C8333" i="1"/>
  <c r="C8201" i="1"/>
  <c r="C8069" i="1"/>
  <c r="C7805" i="1"/>
  <c r="C7697" i="1"/>
  <c r="C7541" i="1"/>
  <c r="C7265" i="1"/>
  <c r="C7145" i="1"/>
  <c r="C7049" i="1"/>
  <c r="C6917" i="1"/>
  <c r="C6317" i="1"/>
  <c r="C6017" i="1"/>
  <c r="BZ6" i="3"/>
  <c r="C5753" i="1"/>
  <c r="C5369" i="1"/>
  <c r="C5093" i="1"/>
  <c r="C4961" i="1"/>
  <c r="C4277" i="1"/>
  <c r="C4181" i="1"/>
  <c r="C4073" i="1"/>
  <c r="C3965" i="1"/>
  <c r="C3845" i="1"/>
  <c r="C3713" i="1"/>
  <c r="C3581" i="1"/>
  <c r="C3125" i="1"/>
  <c r="C2873" i="1"/>
  <c r="C2561" i="1"/>
  <c r="BX6" i="3"/>
  <c r="C2417" i="1"/>
  <c r="C2141" i="1"/>
  <c r="C1913" i="1"/>
  <c r="C1757" i="1"/>
  <c r="C1637" i="1"/>
  <c r="V6" i="3"/>
  <c r="C1181" i="1"/>
  <c r="C389" i="1"/>
  <c r="C269" i="1"/>
  <c r="C9891" i="1"/>
  <c r="C9795" i="1"/>
  <c r="C9771" i="1"/>
  <c r="C9759" i="1"/>
  <c r="C9735" i="1"/>
  <c r="C9723" i="1"/>
  <c r="C9699" i="1"/>
  <c r="C9687" i="1"/>
  <c r="C9663" i="1"/>
  <c r="C9651" i="1"/>
  <c r="C9627" i="1"/>
  <c r="C9615" i="1"/>
  <c r="C9603" i="1"/>
  <c r="C9591" i="1"/>
  <c r="C9555" i="1"/>
  <c r="C9543" i="1"/>
  <c r="C9531" i="1"/>
  <c r="C9519" i="1"/>
  <c r="C9507" i="1"/>
  <c r="C9483" i="1"/>
  <c r="C9471" i="1"/>
  <c r="C9423" i="1"/>
  <c r="C9411" i="1"/>
  <c r="C9399" i="1"/>
  <c r="C9387" i="1"/>
  <c r="C9375" i="1"/>
  <c r="C9339" i="1"/>
  <c r="C9327" i="1"/>
  <c r="C9315" i="1"/>
  <c r="C9279" i="1"/>
  <c r="C9267" i="1"/>
  <c r="C9255" i="1"/>
  <c r="C9243" i="1"/>
  <c r="C9231" i="1"/>
  <c r="C9219" i="1"/>
  <c r="C9171" i="1"/>
  <c r="C9147" i="1"/>
  <c r="C9135" i="1"/>
  <c r="C9087" i="1"/>
  <c r="C9075" i="1"/>
  <c r="C9051" i="1"/>
  <c r="C9027" i="1"/>
  <c r="C9003" i="1"/>
  <c r="C8991" i="1"/>
  <c r="C8967" i="1"/>
  <c r="C8955" i="1"/>
  <c r="C8931" i="1"/>
  <c r="C8919" i="1"/>
  <c r="C8907" i="1"/>
  <c r="C8895" i="1"/>
  <c r="C8883" i="1"/>
  <c r="C8871" i="1"/>
  <c r="C8835" i="1"/>
  <c r="C8823" i="1"/>
  <c r="C8811" i="1"/>
  <c r="C8787" i="1"/>
  <c r="C8775" i="1"/>
  <c r="C8763" i="1"/>
  <c r="C8751" i="1"/>
  <c r="C8739" i="1"/>
  <c r="C8691" i="1"/>
  <c r="C8679" i="1"/>
  <c r="C8667" i="1"/>
  <c r="C8643" i="1"/>
  <c r="C8619" i="1"/>
  <c r="C8595" i="1"/>
  <c r="C8571" i="1"/>
  <c r="C8559" i="1"/>
  <c r="C8547" i="1"/>
  <c r="C8535" i="1"/>
  <c r="C8523" i="1"/>
  <c r="C8487" i="1"/>
  <c r="C8463" i="1"/>
  <c r="C8439" i="1"/>
  <c r="C8427" i="1"/>
  <c r="C8415" i="1"/>
  <c r="C8403" i="1"/>
  <c r="C8391" i="1"/>
  <c r="C8379" i="1"/>
  <c r="C8367" i="1"/>
  <c r="C8343" i="1"/>
  <c r="C8331" i="1"/>
  <c r="C8319" i="1"/>
  <c r="C8307" i="1"/>
  <c r="C8259" i="1"/>
  <c r="C8247" i="1"/>
  <c r="C8235" i="1"/>
  <c r="C8223" i="1"/>
  <c r="Y6" i="3"/>
  <c r="C8187" i="1"/>
  <c r="C8175" i="1"/>
  <c r="C8163" i="1"/>
  <c r="C8151" i="1"/>
  <c r="C8139" i="1"/>
  <c r="C8103" i="1"/>
  <c r="C8079" i="1"/>
  <c r="C8031" i="1"/>
  <c r="C7971" i="1"/>
  <c r="C7959" i="1"/>
  <c r="C7947" i="1"/>
  <c r="C7923" i="1"/>
  <c r="C7899" i="1"/>
  <c r="C7887" i="1"/>
  <c r="C7875" i="1"/>
  <c r="C7863" i="1"/>
  <c r="C7851" i="1"/>
  <c r="C7839" i="1"/>
  <c r="C7827" i="1"/>
  <c r="C7815" i="1"/>
  <c r="C7803" i="1"/>
  <c r="C7791" i="1"/>
  <c r="C7779" i="1"/>
  <c r="C7767" i="1"/>
  <c r="C7755" i="1"/>
  <c r="C7695" i="1"/>
  <c r="C7683" i="1"/>
  <c r="C7647" i="1"/>
  <c r="C7635" i="1"/>
  <c r="C7623" i="1"/>
  <c r="C7587" i="1"/>
  <c r="C7575" i="1"/>
  <c r="C7563" i="1"/>
  <c r="C7551" i="1"/>
  <c r="C7539" i="1"/>
  <c r="C7515" i="1"/>
  <c r="C7479" i="1"/>
  <c r="C7443" i="1"/>
  <c r="C7431" i="1"/>
  <c r="C7419" i="1"/>
  <c r="C7395" i="1"/>
  <c r="C7383" i="1"/>
  <c r="C7371" i="1"/>
  <c r="C7335" i="1"/>
  <c r="C7311" i="1"/>
  <c r="C7299" i="1"/>
  <c r="C7251" i="1"/>
  <c r="C7239" i="1"/>
  <c r="C7227" i="1"/>
  <c r="C7215" i="1"/>
  <c r="C7203" i="1"/>
  <c r="C7191" i="1"/>
  <c r="C7179" i="1"/>
  <c r="C7167" i="1"/>
  <c r="C7155" i="1"/>
  <c r="C7143" i="1"/>
  <c r="C7131" i="1"/>
  <c r="C7119" i="1"/>
  <c r="C7107" i="1"/>
  <c r="C7095" i="1"/>
  <c r="C7083" i="1"/>
  <c r="C7059" i="1"/>
  <c r="C7011" i="1"/>
  <c r="C6999" i="1"/>
  <c r="C6975" i="1"/>
  <c r="C6939" i="1"/>
  <c r="C6927" i="1"/>
  <c r="C6903" i="1"/>
  <c r="C6891" i="1"/>
  <c r="C6879" i="1"/>
  <c r="C6867" i="1"/>
  <c r="C6855" i="1"/>
  <c r="C6843" i="1"/>
  <c r="C6831" i="1"/>
  <c r="C6819" i="1"/>
  <c r="C6807" i="1"/>
  <c r="C6795" i="1"/>
  <c r="C6759" i="1"/>
  <c r="C6723" i="1"/>
  <c r="C6699" i="1"/>
  <c r="C6675" i="1"/>
  <c r="C6663" i="1"/>
  <c r="C6627" i="1"/>
  <c r="C6615" i="1"/>
  <c r="C6591" i="1"/>
  <c r="C6579" i="1"/>
  <c r="C6555" i="1"/>
  <c r="C6531" i="1"/>
  <c r="C6519" i="1"/>
  <c r="C6495" i="1"/>
  <c r="C6459" i="1"/>
  <c r="C6435" i="1"/>
  <c r="C6411" i="1"/>
  <c r="C6375" i="1"/>
  <c r="C6363" i="1"/>
  <c r="C6339" i="1"/>
  <c r="C6291" i="1"/>
  <c r="AF6" i="3"/>
  <c r="C6279" i="1"/>
  <c r="C6267" i="1"/>
  <c r="C6243" i="1"/>
  <c r="C6231" i="1"/>
  <c r="C6219" i="1"/>
  <c r="C6195" i="1"/>
  <c r="C6159" i="1"/>
  <c r="C6147" i="1"/>
  <c r="C6135" i="1"/>
  <c r="C6123" i="1"/>
  <c r="C6087" i="1"/>
  <c r="C6075" i="1"/>
  <c r="C6039" i="1"/>
  <c r="C6015" i="1"/>
  <c r="W6" i="3"/>
  <c r="C6003" i="1"/>
  <c r="C5979" i="1"/>
  <c r="C5967" i="1"/>
  <c r="C5955" i="1"/>
  <c r="C5943" i="1"/>
  <c r="C5919" i="1"/>
  <c r="C5907" i="1"/>
  <c r="C5895" i="1"/>
  <c r="C5883" i="1"/>
  <c r="C5871" i="1"/>
  <c r="C5835" i="1"/>
  <c r="C5823" i="1"/>
  <c r="C5799" i="1"/>
  <c r="K6" i="3"/>
  <c r="C5787" i="1"/>
  <c r="C5751" i="1"/>
  <c r="C5739" i="1"/>
  <c r="C5715" i="1"/>
  <c r="C5691" i="1"/>
  <c r="C5667" i="1"/>
  <c r="C5655" i="1"/>
  <c r="C5643" i="1"/>
  <c r="C5619" i="1"/>
  <c r="C5607" i="1"/>
  <c r="C5583" i="1"/>
  <c r="C5559" i="1"/>
  <c r="C5547" i="1"/>
  <c r="C5523" i="1"/>
  <c r="C5499" i="1"/>
  <c r="C5475" i="1"/>
  <c r="C5463" i="1"/>
  <c r="C5451" i="1"/>
  <c r="C5439" i="1"/>
  <c r="C5391" i="1"/>
  <c r="C5379" i="1"/>
  <c r="C5355" i="1"/>
  <c r="C5343" i="1"/>
  <c r="C5331" i="1"/>
  <c r="C5319" i="1"/>
  <c r="C5295" i="1"/>
  <c r="C5271" i="1"/>
  <c r="C5259" i="1"/>
  <c r="C5235" i="1"/>
  <c r="C5223" i="1"/>
  <c r="C5211" i="1"/>
  <c r="C5199" i="1"/>
  <c r="C5187" i="1"/>
  <c r="C5175" i="1"/>
  <c r="C5151" i="1"/>
  <c r="C5139" i="1"/>
  <c r="C5115" i="1"/>
  <c r="C5103" i="1"/>
  <c r="C5091" i="1"/>
  <c r="C5067" i="1"/>
  <c r="C5043" i="1"/>
  <c r="C5031" i="1"/>
  <c r="C5019" i="1"/>
  <c r="C5007" i="1"/>
  <c r="C4995" i="1"/>
  <c r="C4983" i="1"/>
  <c r="C4971" i="1"/>
  <c r="C4947" i="1"/>
  <c r="C4935" i="1"/>
  <c r="C4911" i="1"/>
  <c r="C4887" i="1"/>
  <c r="C4875" i="1"/>
  <c r="C4863" i="1"/>
  <c r="C4851" i="1"/>
  <c r="C4815" i="1"/>
  <c r="C4803" i="1"/>
  <c r="C4791" i="1"/>
  <c r="T6" i="3"/>
  <c r="C4779" i="1"/>
  <c r="C4767" i="1"/>
  <c r="C4743" i="1"/>
  <c r="C4731" i="1"/>
  <c r="C4719" i="1"/>
  <c r="C4695" i="1"/>
  <c r="C4683" i="1"/>
  <c r="C4671" i="1"/>
  <c r="C4659" i="1"/>
  <c r="C4635" i="1"/>
  <c r="C4623" i="1"/>
  <c r="C4563" i="1"/>
  <c r="C4539" i="1"/>
  <c r="C4527" i="1"/>
  <c r="C4515" i="1"/>
  <c r="C4503" i="1"/>
  <c r="C4491" i="1"/>
  <c r="C4479" i="1"/>
  <c r="C4443" i="1"/>
  <c r="C4431" i="1"/>
  <c r="C4419" i="1"/>
  <c r="C4407" i="1"/>
  <c r="C4395" i="1"/>
  <c r="C4359" i="1"/>
  <c r="C4347" i="1"/>
  <c r="C4323" i="1"/>
  <c r="C4299" i="1"/>
  <c r="C4287" i="1"/>
  <c r="C4275" i="1"/>
  <c r="C4227" i="1"/>
  <c r="C4203" i="1"/>
  <c r="C4191" i="1"/>
  <c r="C4179" i="1"/>
  <c r="C4167" i="1"/>
  <c r="C4155" i="1"/>
  <c r="C4143" i="1"/>
  <c r="C4131" i="1"/>
  <c r="C4095" i="1"/>
  <c r="C3999" i="1"/>
  <c r="C3963" i="1"/>
  <c r="C3951" i="1"/>
  <c r="C3903" i="1"/>
  <c r="C3867" i="1"/>
  <c r="C3843" i="1"/>
  <c r="C3831" i="1"/>
  <c r="C3819" i="1"/>
  <c r="C3807" i="1"/>
  <c r="C3795" i="1"/>
  <c r="C3783" i="1"/>
  <c r="C3747" i="1"/>
  <c r="C3735" i="1"/>
  <c r="C3723" i="1"/>
  <c r="C3687" i="1"/>
  <c r="C3651" i="1"/>
  <c r="C3639" i="1"/>
  <c r="C3627" i="1"/>
  <c r="C3615" i="1"/>
  <c r="C3579" i="1"/>
  <c r="C3543" i="1"/>
  <c r="C3531" i="1"/>
  <c r="C3519" i="1"/>
  <c r="C3507" i="1"/>
  <c r="C3495" i="1"/>
  <c r="C3483" i="1"/>
  <c r="C3459" i="1"/>
  <c r="C3423" i="1"/>
  <c r="C3411" i="1"/>
  <c r="C3399" i="1"/>
  <c r="C3387" i="1"/>
  <c r="C3375" i="1"/>
  <c r="C3339" i="1"/>
  <c r="C3303" i="1"/>
  <c r="C3291" i="1"/>
  <c r="C3279" i="1"/>
  <c r="C3267" i="1"/>
  <c r="C3243" i="1"/>
  <c r="C3231" i="1"/>
  <c r="C3195" i="1"/>
  <c r="C3171" i="1"/>
  <c r="C3147" i="1"/>
  <c r="C3099" i="1"/>
  <c r="C3087" i="1"/>
  <c r="C3063" i="1"/>
  <c r="C3051" i="1"/>
  <c r="C3027" i="1"/>
  <c r="C3015" i="1"/>
  <c r="C3003" i="1"/>
  <c r="C2979" i="1"/>
  <c r="C2967" i="1"/>
  <c r="C2955" i="1"/>
  <c r="C2931" i="1"/>
  <c r="C2919" i="1"/>
  <c r="C2907" i="1"/>
  <c r="C2895" i="1"/>
  <c r="C2883" i="1"/>
  <c r="C2871" i="1"/>
  <c r="C2835" i="1"/>
  <c r="C2811" i="1"/>
  <c r="C2763" i="1"/>
  <c r="C2727" i="1"/>
  <c r="C2715" i="1"/>
  <c r="C2679" i="1"/>
  <c r="C2667" i="1"/>
  <c r="C2655" i="1"/>
  <c r="C2631" i="1"/>
  <c r="C2619" i="1"/>
  <c r="C2595" i="1"/>
  <c r="C2583" i="1"/>
  <c r="C2571" i="1"/>
  <c r="C2559" i="1"/>
  <c r="C2547" i="1"/>
  <c r="C2487" i="1"/>
  <c r="C2475" i="1"/>
  <c r="C2463" i="1"/>
  <c r="C2451" i="1"/>
  <c r="C2403" i="1"/>
  <c r="C2391" i="1"/>
  <c r="C2355" i="1"/>
  <c r="C2343" i="1"/>
  <c r="C2331" i="1"/>
  <c r="C2319" i="1"/>
  <c r="C2295" i="1"/>
  <c r="C2271" i="1"/>
  <c r="C2259" i="1"/>
  <c r="C2247" i="1"/>
  <c r="C2211" i="1"/>
  <c r="C2199" i="1"/>
  <c r="C2163" i="1"/>
  <c r="C2151" i="1"/>
  <c r="C2139" i="1"/>
  <c r="C2115" i="1"/>
  <c r="C2067" i="1"/>
  <c r="C2031" i="1"/>
  <c r="C2019" i="1"/>
  <c r="C1983" i="1"/>
  <c r="C1959" i="1"/>
  <c r="C1947" i="1"/>
  <c r="C1923" i="1"/>
  <c r="C1887" i="1"/>
  <c r="C1875" i="1"/>
  <c r="C1863" i="1"/>
  <c r="C1839" i="1"/>
  <c r="C1827" i="1"/>
  <c r="C1791" i="1"/>
  <c r="C1779" i="1"/>
  <c r="C1767" i="1"/>
  <c r="C1731" i="1"/>
  <c r="C1719" i="1"/>
  <c r="C1707" i="1"/>
  <c r="C1683" i="1"/>
  <c r="C1671" i="1"/>
  <c r="C1647" i="1"/>
  <c r="C1623" i="1"/>
  <c r="C1611" i="1"/>
  <c r="C1587" i="1"/>
  <c r="C1527" i="1"/>
  <c r="C1503" i="1"/>
  <c r="C1491" i="1"/>
  <c r="AQ6" i="3"/>
  <c r="C1467" i="1"/>
  <c r="C1455" i="1"/>
  <c r="C1443" i="1"/>
  <c r="C1431" i="1"/>
  <c r="C1395" i="1"/>
  <c r="C1383" i="1"/>
  <c r="C1371" i="1"/>
  <c r="C1335" i="1"/>
  <c r="C1311" i="1"/>
  <c r="C1299" i="1"/>
  <c r="C1287" i="1"/>
  <c r="C1275" i="1"/>
  <c r="C1251" i="1"/>
  <c r="C1239" i="1"/>
  <c r="C1203" i="1"/>
  <c r="C1191" i="1"/>
  <c r="C1167" i="1"/>
  <c r="C1155" i="1"/>
  <c r="C1143" i="1"/>
  <c r="C1131" i="1"/>
  <c r="C1107" i="1"/>
  <c r="C1095" i="1"/>
  <c r="C1083" i="1"/>
  <c r="C1071" i="1"/>
  <c r="C1059" i="1"/>
  <c r="C1035" i="1"/>
  <c r="C1023" i="1"/>
  <c r="C1011" i="1"/>
  <c r="C987" i="1"/>
  <c r="C975" i="1"/>
  <c r="C963" i="1"/>
  <c r="BM6" i="3"/>
  <c r="C951" i="1"/>
  <c r="C939" i="1"/>
  <c r="C927" i="1"/>
  <c r="C915" i="1"/>
  <c r="C903" i="1"/>
  <c r="C879" i="1"/>
  <c r="C867" i="1"/>
  <c r="C843" i="1"/>
  <c r="C819" i="1"/>
  <c r="C807" i="1"/>
  <c r="C795" i="1"/>
  <c r="C771" i="1"/>
  <c r="C747" i="1"/>
  <c r="C723" i="1"/>
  <c r="C711" i="1"/>
  <c r="C699" i="1"/>
  <c r="C687" i="1"/>
  <c r="C639" i="1"/>
  <c r="C615" i="1"/>
  <c r="C603" i="1"/>
  <c r="C579" i="1"/>
  <c r="C567" i="1"/>
  <c r="C543" i="1"/>
  <c r="C531" i="1"/>
  <c r="C519" i="1"/>
  <c r="C507" i="1"/>
  <c r="C495" i="1"/>
  <c r="C471" i="1"/>
  <c r="C447" i="1"/>
  <c r="U6" i="3"/>
  <c r="C435" i="1"/>
  <c r="C423" i="1"/>
  <c r="C411" i="1"/>
  <c r="C387" i="1"/>
  <c r="C363" i="1"/>
  <c r="C351" i="1"/>
  <c r="C327" i="1"/>
  <c r="C315" i="1"/>
  <c r="C303" i="1"/>
  <c r="C291" i="1"/>
  <c r="C279" i="1"/>
  <c r="C267" i="1"/>
  <c r="C255" i="1"/>
  <c r="C243" i="1"/>
  <c r="BG6" i="3"/>
  <c r="C219" i="1"/>
  <c r="C195" i="1"/>
  <c r="C183" i="1"/>
  <c r="C171" i="1"/>
  <c r="C159" i="1"/>
  <c r="C147" i="1"/>
  <c r="C9797" i="1"/>
  <c r="C9545" i="1"/>
  <c r="C9005" i="1"/>
  <c r="C8897" i="1"/>
  <c r="C8489" i="1"/>
  <c r="C8357" i="1"/>
  <c r="C8057" i="1"/>
  <c r="BR6" i="3"/>
  <c r="C7937" i="1"/>
  <c r="C7505" i="1"/>
  <c r="C7013" i="1"/>
  <c r="C6893" i="1"/>
  <c r="C6629" i="1"/>
  <c r="C6209" i="1"/>
  <c r="C6089" i="1"/>
  <c r="C5969" i="1"/>
  <c r="C5537" i="1"/>
  <c r="C5405" i="1"/>
  <c r="C5141" i="1"/>
  <c r="C5021" i="1"/>
  <c r="C4781" i="1"/>
  <c r="C4637" i="1"/>
  <c r="C4385" i="1"/>
  <c r="C4265" i="1"/>
  <c r="C4157" i="1"/>
  <c r="C4049" i="1"/>
  <c r="C3917" i="1"/>
  <c r="C3797" i="1"/>
  <c r="C3665" i="1"/>
  <c r="C3353" i="1"/>
  <c r="C2801" i="1"/>
  <c r="C2705" i="1"/>
  <c r="C2429" i="1"/>
  <c r="C2309" i="1"/>
  <c r="C2189" i="1"/>
  <c r="C2105" i="1"/>
  <c r="C1997" i="1"/>
  <c r="C1877" i="1"/>
  <c r="C1781" i="1"/>
  <c r="C1661" i="1"/>
  <c r="C1541" i="1"/>
  <c r="C1433" i="1"/>
  <c r="C1217" i="1"/>
  <c r="C1121" i="1"/>
  <c r="C1013" i="1"/>
  <c r="C905" i="1"/>
  <c r="C809" i="1"/>
  <c r="C641" i="1"/>
  <c r="C533" i="1"/>
  <c r="C377" i="1"/>
  <c r="C9879" i="1"/>
  <c r="C9926" i="1"/>
  <c r="C9758" i="1"/>
  <c r="BO6" i="3"/>
  <c r="C9734" i="1"/>
  <c r="C9698" i="1"/>
  <c r="C9638" i="1"/>
  <c r="C9626" i="1"/>
  <c r="C9614" i="1"/>
  <c r="C9602" i="1"/>
  <c r="C9590" i="1"/>
  <c r="C9578" i="1"/>
  <c r="C9554" i="1"/>
  <c r="C9518" i="1"/>
  <c r="C9506" i="1"/>
  <c r="C9470" i="1"/>
  <c r="C9458" i="1"/>
  <c r="C9434" i="1"/>
  <c r="C9422" i="1"/>
  <c r="C9410" i="1"/>
  <c r="C9398" i="1"/>
  <c r="C9386" i="1"/>
  <c r="C9362" i="1"/>
  <c r="C9350" i="1"/>
  <c r="C9338" i="1"/>
  <c r="C9326" i="1"/>
  <c r="C9314" i="1"/>
  <c r="C9302" i="1"/>
  <c r="C9290" i="1"/>
  <c r="C9266" i="1"/>
  <c r="C9254" i="1"/>
  <c r="C9242" i="1"/>
  <c r="C9206" i="1"/>
  <c r="C9194" i="1"/>
  <c r="C9182" i="1"/>
  <c r="C9158" i="1"/>
  <c r="C9146" i="1"/>
  <c r="C9134" i="1"/>
  <c r="C9110" i="1"/>
  <c r="C9074" i="1"/>
  <c r="C9062" i="1"/>
  <c r="C9050" i="1"/>
  <c r="C9038" i="1"/>
  <c r="C9026" i="1"/>
  <c r="C9014" i="1"/>
  <c r="C9002" i="1"/>
  <c r="C8990" i="1"/>
  <c r="C8978" i="1"/>
  <c r="AY6" i="3"/>
  <c r="C8966" i="1"/>
  <c r="C8942" i="1"/>
  <c r="C8918" i="1"/>
  <c r="C8906" i="1"/>
  <c r="C8894" i="1"/>
  <c r="C8882" i="1"/>
  <c r="C8870" i="1"/>
  <c r="C8858" i="1"/>
  <c r="C8846" i="1"/>
  <c r="C8810" i="1"/>
  <c r="C8798" i="1"/>
  <c r="C8786" i="1"/>
  <c r="C8774" i="1"/>
  <c r="C8762" i="1"/>
  <c r="C8750" i="1"/>
  <c r="C8738" i="1"/>
  <c r="C8726" i="1"/>
  <c r="C8714" i="1"/>
  <c r="C8702" i="1"/>
  <c r="C8690" i="1"/>
  <c r="C8654" i="1"/>
  <c r="C8642" i="1"/>
  <c r="C8630" i="1"/>
  <c r="C8618" i="1"/>
  <c r="C8594" i="1"/>
  <c r="C8582" i="1"/>
  <c r="C8570" i="1"/>
  <c r="C8558" i="1"/>
  <c r="C8546" i="1"/>
  <c r="C8534" i="1"/>
  <c r="C8510" i="1"/>
  <c r="C8486" i="1"/>
  <c r="C8474" i="1"/>
  <c r="C8450" i="1"/>
  <c r="C8438" i="1"/>
  <c r="C8426" i="1"/>
  <c r="C8414" i="1"/>
  <c r="C8402" i="1"/>
  <c r="C8366" i="1"/>
  <c r="C8354" i="1"/>
  <c r="C8330" i="1"/>
  <c r="C8318" i="1"/>
  <c r="C8306" i="1"/>
  <c r="C8294" i="1"/>
  <c r="C8246" i="1"/>
  <c r="C8210" i="1"/>
  <c r="C8198" i="1"/>
  <c r="C8174" i="1"/>
  <c r="C8162" i="1"/>
  <c r="C8138" i="1"/>
  <c r="C8114" i="1"/>
  <c r="C8090" i="1"/>
  <c r="C8018" i="1"/>
  <c r="C7994" i="1"/>
  <c r="C7982" i="1"/>
  <c r="C7970" i="1"/>
  <c r="C7946" i="1"/>
  <c r="C7934" i="1"/>
  <c r="C7922" i="1"/>
  <c r="C7910" i="1"/>
  <c r="C7898" i="1"/>
  <c r="C7874" i="1"/>
  <c r="C7862" i="1"/>
  <c r="C7838" i="1"/>
  <c r="C7826" i="1"/>
  <c r="C7814" i="1"/>
  <c r="C7802" i="1"/>
  <c r="C7778" i="1"/>
  <c r="C7766" i="1"/>
  <c r="C7742" i="1"/>
  <c r="C7730" i="1"/>
  <c r="C7670" i="1"/>
  <c r="C7622" i="1"/>
  <c r="C7610" i="1"/>
  <c r="C7598" i="1"/>
  <c r="C7586" i="1"/>
  <c r="C7574" i="1"/>
  <c r="C7562" i="1"/>
  <c r="C7550" i="1"/>
  <c r="C7526" i="1"/>
  <c r="C7514" i="1"/>
  <c r="C7490" i="1"/>
  <c r="C7466" i="1"/>
  <c r="C7454" i="1"/>
  <c r="C7430" i="1"/>
  <c r="C7418" i="1"/>
  <c r="C7406" i="1"/>
  <c r="C7370" i="1"/>
  <c r="C7358" i="1"/>
  <c r="C7346" i="1"/>
  <c r="C7334" i="1"/>
  <c r="C7286" i="1"/>
  <c r="C7262" i="1"/>
  <c r="C7226" i="1"/>
  <c r="C7214" i="1"/>
  <c r="C7190" i="1"/>
  <c r="C7178" i="1"/>
  <c r="C7166" i="1"/>
  <c r="C7142" i="1"/>
  <c r="C7130" i="1"/>
  <c r="C7106" i="1"/>
  <c r="C7082" i="1"/>
  <c r="C7070" i="1"/>
  <c r="C7058" i="1"/>
  <c r="C7046" i="1"/>
  <c r="C7022" i="1"/>
  <c r="C7010" i="1"/>
  <c r="C6974" i="1"/>
  <c r="C6962" i="1"/>
  <c r="C6938" i="1"/>
  <c r="C6926" i="1"/>
  <c r="C6890" i="1"/>
  <c r="C6878" i="1"/>
  <c r="C6866" i="1"/>
  <c r="C6854" i="1"/>
  <c r="C6830" i="1"/>
  <c r="C6818" i="1"/>
  <c r="C6806" i="1"/>
  <c r="C6794" i="1"/>
  <c r="DB6" i="3"/>
  <c r="C6782" i="1"/>
  <c r="C6770" i="1"/>
  <c r="C6746" i="1"/>
  <c r="C6734" i="1"/>
  <c r="C6722" i="1"/>
  <c r="C6698" i="1"/>
  <c r="C6674" i="1"/>
  <c r="C6662" i="1"/>
  <c r="C6638" i="1"/>
  <c r="C6626" i="1"/>
  <c r="C6614" i="1"/>
  <c r="C6602" i="1"/>
  <c r="C6590" i="1"/>
  <c r="C6578" i="1"/>
  <c r="C6566" i="1"/>
  <c r="C6554" i="1"/>
  <c r="C6530" i="1"/>
  <c r="C6506" i="1"/>
  <c r="C6494" i="1"/>
  <c r="C6446" i="1"/>
  <c r="C6434" i="1"/>
  <c r="C6422" i="1"/>
  <c r="C6410" i="1"/>
  <c r="C6398" i="1"/>
  <c r="C6386" i="1"/>
  <c r="C6338" i="1"/>
  <c r="C6314" i="1"/>
  <c r="C6302" i="1"/>
  <c r="C6290" i="1"/>
  <c r="C6278" i="1"/>
  <c r="C6254" i="1"/>
  <c r="C6230" i="1"/>
  <c r="C6206" i="1"/>
  <c r="C6194" i="1"/>
  <c r="C6170" i="1"/>
  <c r="AA6" i="3"/>
  <c r="C6146" i="1"/>
  <c r="C6134" i="1"/>
  <c r="C6122" i="1"/>
  <c r="C6098" i="1"/>
  <c r="C6062" i="1"/>
  <c r="C6002" i="1"/>
  <c r="C5990" i="1"/>
  <c r="C5978" i="1"/>
  <c r="C5966" i="1"/>
  <c r="C5942" i="1"/>
  <c r="C5930" i="1"/>
  <c r="C5906" i="1"/>
  <c r="C5894" i="1"/>
  <c r="C5882" i="1"/>
  <c r="C5870" i="1"/>
  <c r="C5846" i="1"/>
  <c r="C5774" i="1"/>
  <c r="C5762" i="1"/>
  <c r="C5750" i="1"/>
  <c r="C5726" i="1"/>
  <c r="C5714" i="1"/>
  <c r="C5702" i="1"/>
  <c r="C5690" i="1"/>
  <c r="C5678" i="1"/>
  <c r="C5666" i="1"/>
  <c r="C5642" i="1"/>
  <c r="C5594" i="1"/>
  <c r="C5510" i="1"/>
  <c r="C5498" i="1"/>
  <c r="C5402" i="1"/>
  <c r="C5366" i="1"/>
  <c r="C5354" i="1"/>
  <c r="C5342" i="1"/>
  <c r="C5318" i="1"/>
  <c r="C5306" i="1"/>
  <c r="C5294" i="1"/>
  <c r="C5282" i="1"/>
  <c r="C5258" i="1"/>
  <c r="C5246" i="1"/>
  <c r="C5234" i="1"/>
  <c r="C5222" i="1"/>
  <c r="C5210" i="1"/>
  <c r="C5198" i="1"/>
  <c r="C5162" i="1"/>
  <c r="C5150" i="1"/>
  <c r="C5138" i="1"/>
  <c r="C5114" i="1"/>
  <c r="C5102" i="1"/>
  <c r="C5090" i="1"/>
  <c r="C5078" i="1"/>
  <c r="C5066" i="1"/>
  <c r="C5018" i="1"/>
  <c r="C5006" i="1"/>
  <c r="C4994" i="1"/>
  <c r="C4982" i="1"/>
  <c r="C4970" i="1"/>
  <c r="C4958" i="1"/>
  <c r="C4946" i="1"/>
  <c r="C4886" i="1"/>
  <c r="C4874" i="1"/>
  <c r="C4862" i="1"/>
  <c r="C4838" i="1"/>
  <c r="C4826" i="1"/>
  <c r="C4766" i="1"/>
  <c r="C4754" i="1"/>
  <c r="C4742" i="1"/>
  <c r="C4730" i="1"/>
  <c r="C4718" i="1"/>
  <c r="C4706" i="1"/>
  <c r="C4682" i="1"/>
  <c r="C4670" i="1"/>
  <c r="C4610" i="1"/>
  <c r="C4598" i="1"/>
  <c r="C4586" i="1"/>
  <c r="C4562" i="1"/>
  <c r="C4526" i="1"/>
  <c r="C4502" i="1"/>
  <c r="C4478" i="1"/>
  <c r="C4466" i="1"/>
  <c r="C4442" i="1"/>
  <c r="C4430" i="1"/>
  <c r="C4418" i="1"/>
  <c r="C4406" i="1"/>
  <c r="C4394" i="1"/>
  <c r="C4370" i="1"/>
  <c r="C4346" i="1"/>
  <c r="C4322" i="1"/>
  <c r="BV6" i="3"/>
  <c r="C4298" i="1"/>
  <c r="C4286" i="1"/>
  <c r="C4250" i="1"/>
  <c r="C4214" i="1"/>
  <c r="C4202" i="1"/>
  <c r="C4190" i="1"/>
  <c r="C4178" i="1"/>
  <c r="C4154" i="1"/>
  <c r="C4130" i="1"/>
  <c r="C4106" i="1"/>
  <c r="C4082" i="1"/>
  <c r="C4070" i="1"/>
  <c r="C4046" i="1"/>
  <c r="C4034" i="1"/>
  <c r="C4022" i="1"/>
  <c r="C4010" i="1"/>
  <c r="C3998" i="1"/>
  <c r="C3950" i="1"/>
  <c r="C3926" i="1"/>
  <c r="C3914" i="1"/>
  <c r="C3890" i="1"/>
  <c r="C3866" i="1"/>
  <c r="C3854" i="1"/>
  <c r="C3818" i="1"/>
  <c r="C3794" i="1"/>
  <c r="C3770" i="1"/>
  <c r="C3758" i="1"/>
  <c r="C3746" i="1"/>
  <c r="C3734" i="1"/>
  <c r="C3710" i="1"/>
  <c r="C3698" i="1"/>
  <c r="C3686" i="1"/>
  <c r="C3674" i="1"/>
  <c r="C3650" i="1"/>
  <c r="C3590" i="1"/>
  <c r="C3578" i="1"/>
  <c r="C3566" i="1"/>
  <c r="C3542" i="1"/>
  <c r="C3506" i="1"/>
  <c r="C3482" i="1"/>
  <c r="C3446" i="1"/>
  <c r="C3398" i="1"/>
  <c r="C3386" i="1"/>
  <c r="C3338" i="1"/>
  <c r="C3326" i="1"/>
  <c r="C3302" i="1"/>
  <c r="C3290" i="1"/>
  <c r="C3278" i="1"/>
  <c r="C3254" i="1"/>
  <c r="C3206" i="1"/>
  <c r="C3194" i="1"/>
  <c r="S6" i="3"/>
  <c r="C3158" i="1"/>
  <c r="C3146" i="1"/>
  <c r="C3134" i="1"/>
  <c r="C3110" i="1"/>
  <c r="C3062" i="1"/>
  <c r="C3014" i="1"/>
  <c r="C2990" i="1"/>
  <c r="C2978" i="1"/>
  <c r="DC6" i="3"/>
  <c r="C2966" i="1"/>
  <c r="C2918" i="1"/>
  <c r="C2906" i="1"/>
  <c r="C2882" i="1"/>
  <c r="C2870" i="1"/>
  <c r="C2858" i="1"/>
  <c r="C2846" i="1"/>
  <c r="C2822" i="1"/>
  <c r="C2810" i="1"/>
  <c r="C2774" i="1"/>
  <c r="C2738" i="1"/>
  <c r="C2726" i="1"/>
  <c r="C2714" i="1"/>
  <c r="C2678" i="1"/>
  <c r="C2666" i="1"/>
  <c r="C2654" i="1"/>
  <c r="C2642" i="1"/>
  <c r="C2630" i="1"/>
  <c r="C2618" i="1"/>
  <c r="C2606" i="1"/>
  <c r="C2594" i="1"/>
  <c r="C2486" i="1"/>
  <c r="C2462" i="1"/>
  <c r="C2450" i="1"/>
  <c r="C2438" i="1"/>
  <c r="C2426" i="1"/>
  <c r="C2390" i="1"/>
  <c r="C2378" i="1"/>
  <c r="C2366" i="1"/>
  <c r="C2330" i="1"/>
  <c r="C2318" i="1"/>
  <c r="C2306" i="1"/>
  <c r="C2294" i="1"/>
  <c r="C2282" i="1"/>
  <c r="C2234" i="1"/>
  <c r="C2210" i="1"/>
  <c r="C2198" i="1"/>
  <c r="C2186" i="1"/>
  <c r="C2174" i="1"/>
  <c r="C2162" i="1"/>
  <c r="C2150" i="1"/>
  <c r="C2126" i="1"/>
  <c r="C2102" i="1"/>
  <c r="C2066" i="1"/>
  <c r="C2042" i="1"/>
  <c r="C2030" i="1"/>
  <c r="C2018" i="1"/>
  <c r="C2006" i="1"/>
  <c r="C1994" i="1"/>
  <c r="C1982" i="1"/>
  <c r="C1970" i="1"/>
  <c r="C1958" i="1"/>
  <c r="C1946" i="1"/>
  <c r="C1922" i="1"/>
  <c r="C1898" i="1"/>
  <c r="C1874" i="1"/>
  <c r="C1862" i="1"/>
  <c r="C1850" i="1"/>
  <c r="C1838" i="1"/>
  <c r="C1826" i="1"/>
  <c r="C1766" i="1"/>
  <c r="C1754" i="1"/>
  <c r="C1718" i="1"/>
  <c r="C1706" i="1"/>
  <c r="C1694" i="1"/>
  <c r="C1682" i="1"/>
  <c r="C1670" i="1"/>
  <c r="C1634" i="1"/>
  <c r="C1610" i="1"/>
  <c r="C1586" i="1"/>
  <c r="C1562" i="1"/>
  <c r="C1538" i="1"/>
  <c r="C1526" i="1"/>
  <c r="C1514" i="1"/>
  <c r="C1502" i="1"/>
  <c r="C1490" i="1"/>
  <c r="C1478" i="1"/>
  <c r="C1466" i="1"/>
  <c r="C1454" i="1"/>
  <c r="C1442" i="1"/>
  <c r="C1418" i="1"/>
  <c r="C1406" i="1"/>
  <c r="C1358" i="1"/>
  <c r="C1322" i="1"/>
  <c r="C1310" i="1"/>
  <c r="C1298" i="1"/>
  <c r="C1286" i="1"/>
  <c r="C1274" i="1"/>
  <c r="C1262" i="1"/>
  <c r="C1250" i="1"/>
  <c r="C1238" i="1"/>
  <c r="C1226" i="1"/>
  <c r="C1214" i="1"/>
  <c r="C1202" i="1"/>
  <c r="C1190" i="1"/>
  <c r="C1166" i="1"/>
  <c r="C1142" i="1"/>
  <c r="C1118" i="1"/>
  <c r="C1094" i="1"/>
  <c r="C1082" i="1"/>
  <c r="C1070" i="1"/>
  <c r="C1046" i="1"/>
  <c r="C1034" i="1"/>
  <c r="C1022" i="1"/>
  <c r="C998" i="1"/>
  <c r="C986" i="1"/>
  <c r="C974" i="1"/>
  <c r="C962" i="1"/>
  <c r="C938" i="1"/>
  <c r="C926" i="1"/>
  <c r="C914" i="1"/>
  <c r="C902" i="1"/>
  <c r="C890" i="1"/>
  <c r="C866" i="1"/>
  <c r="C854" i="1"/>
  <c r="C830" i="1"/>
  <c r="C818" i="1"/>
  <c r="C782" i="1"/>
  <c r="C770" i="1"/>
  <c r="C758" i="1"/>
  <c r="C746" i="1"/>
  <c r="C734" i="1"/>
  <c r="C722" i="1"/>
  <c r="C698" i="1"/>
  <c r="C686" i="1"/>
  <c r="C674" i="1"/>
  <c r="C650" i="1"/>
  <c r="C638" i="1"/>
  <c r="C626" i="1"/>
  <c r="C614" i="1"/>
  <c r="C602" i="1"/>
  <c r="C578" i="1"/>
  <c r="C554" i="1"/>
  <c r="C542" i="1"/>
  <c r="C482" i="1"/>
  <c r="C446" i="1"/>
  <c r="C434" i="1"/>
  <c r="C410" i="1"/>
  <c r="C398" i="1"/>
  <c r="C386" i="1"/>
  <c r="C338" i="1"/>
  <c r="C290" i="1"/>
  <c r="C278" i="1"/>
  <c r="C254" i="1"/>
  <c r="C242" i="1"/>
  <c r="C218" i="1"/>
  <c r="C206" i="1"/>
  <c r="C182" i="1"/>
  <c r="C170" i="1"/>
  <c r="C158" i="1"/>
  <c r="C122" i="1"/>
  <c r="C9917" i="1"/>
  <c r="C9473" i="1"/>
  <c r="C9365" i="1"/>
  <c r="C9245" i="1"/>
  <c r="C9137" i="1"/>
  <c r="C9017" i="1"/>
  <c r="C8885" i="1"/>
  <c r="C8597" i="1"/>
  <c r="C8309" i="1"/>
  <c r="C8165" i="1"/>
  <c r="C7565" i="1"/>
  <c r="C7421" i="1"/>
  <c r="C7301" i="1"/>
  <c r="C6425" i="1"/>
  <c r="C6173" i="1"/>
  <c r="C6053" i="1"/>
  <c r="C5933" i="1"/>
  <c r="C5825" i="1"/>
  <c r="C5717" i="1"/>
  <c r="C5597" i="1"/>
  <c r="C5153" i="1"/>
  <c r="C5033" i="1"/>
  <c r="C4925" i="1"/>
  <c r="C4685" i="1"/>
  <c r="C4589" i="1"/>
  <c r="C4313" i="1"/>
  <c r="C4061" i="1"/>
  <c r="C3941" i="1"/>
  <c r="C3821" i="1"/>
  <c r="C3689" i="1"/>
  <c r="C3557" i="1"/>
  <c r="C3005" i="1"/>
  <c r="C2753" i="1"/>
  <c r="C2621" i="1"/>
  <c r="C2501" i="1"/>
  <c r="C2273" i="1"/>
  <c r="C2129" i="1"/>
  <c r="C1853" i="1"/>
  <c r="C1577" i="1"/>
  <c r="C1457" i="1"/>
  <c r="C1301" i="1"/>
  <c r="C893" i="1"/>
  <c r="C9938" i="1"/>
  <c r="C9866" i="1"/>
  <c r="C9782" i="1"/>
  <c r="C9985" i="1"/>
  <c r="C9961" i="1"/>
  <c r="C9877" i="1"/>
  <c r="C9853" i="1"/>
  <c r="C9841" i="1"/>
  <c r="C9829" i="1"/>
  <c r="C9817" i="1"/>
  <c r="C9805" i="1"/>
  <c r="C9793" i="1"/>
  <c r="C9781" i="1"/>
  <c r="C9769" i="1"/>
  <c r="C9757" i="1"/>
  <c r="C9745" i="1"/>
  <c r="C9721" i="1"/>
  <c r="C9709" i="1"/>
  <c r="C9697" i="1"/>
  <c r="C9661" i="1"/>
  <c r="AV6" i="3"/>
  <c r="C9649" i="1"/>
  <c r="C9613" i="1"/>
  <c r="C9601" i="1"/>
  <c r="C9577" i="1"/>
  <c r="C9565" i="1"/>
  <c r="C9553" i="1"/>
  <c r="C9541" i="1"/>
  <c r="C9529" i="1"/>
  <c r="C9517" i="1"/>
  <c r="C9493" i="1"/>
  <c r="C9481" i="1"/>
  <c r="C9469" i="1"/>
  <c r="C9457" i="1"/>
  <c r="C9445" i="1"/>
  <c r="C9421" i="1"/>
  <c r="C9397" i="1"/>
  <c r="C9361" i="1"/>
  <c r="C9349" i="1"/>
  <c r="C9337" i="1"/>
  <c r="C9325" i="1"/>
  <c r="C9313" i="1"/>
  <c r="C9289" i="1"/>
  <c r="C9265" i="1"/>
  <c r="C9253" i="1"/>
  <c r="C9241" i="1"/>
  <c r="C9205" i="1"/>
  <c r="C9193" i="1"/>
  <c r="C9181" i="1"/>
  <c r="C9145" i="1"/>
  <c r="C9121" i="1"/>
  <c r="C9109" i="1"/>
  <c r="C9085" i="1"/>
  <c r="C9049" i="1"/>
  <c r="C9037" i="1"/>
  <c r="C9025" i="1"/>
  <c r="C8989" i="1"/>
  <c r="C8977" i="1"/>
  <c r="C8965" i="1"/>
  <c r="C8917" i="1"/>
  <c r="C8905" i="1"/>
  <c r="C8893" i="1"/>
  <c r="C8881" i="1"/>
  <c r="C8869" i="1"/>
  <c r="C8809" i="1"/>
  <c r="C8797" i="1"/>
  <c r="C8785" i="1"/>
  <c r="C8773" i="1"/>
  <c r="C8761" i="1"/>
  <c r="C8737" i="1"/>
  <c r="C8725" i="1"/>
  <c r="C8701" i="1"/>
  <c r="C8689" i="1"/>
  <c r="C8677" i="1"/>
  <c r="C8665" i="1"/>
  <c r="C8641" i="1"/>
  <c r="C8617" i="1"/>
  <c r="C8593" i="1"/>
  <c r="C8581" i="1"/>
  <c r="C8569" i="1"/>
  <c r="C8545" i="1"/>
  <c r="C8533" i="1"/>
  <c r="C8521" i="1"/>
  <c r="C8497" i="1"/>
  <c r="C8485" i="1"/>
  <c r="C8473" i="1"/>
  <c r="C8449" i="1"/>
  <c r="C8437" i="1"/>
  <c r="C8425" i="1"/>
  <c r="C8401" i="1"/>
  <c r="C8389" i="1"/>
  <c r="Q6" i="3"/>
  <c r="C8377" i="1"/>
  <c r="C8365" i="1"/>
  <c r="C8341" i="1"/>
  <c r="C8317" i="1"/>
  <c r="C8305" i="1"/>
  <c r="C8281" i="1"/>
  <c r="C8257" i="1"/>
  <c r="C8245" i="1"/>
  <c r="C8233" i="1"/>
  <c r="C8173" i="1"/>
  <c r="C8161" i="1"/>
  <c r="C8125" i="1"/>
  <c r="C8089" i="1"/>
  <c r="C8077" i="1"/>
  <c r="C8065" i="1"/>
  <c r="C8053" i="1"/>
  <c r="C8029" i="1"/>
  <c r="C8017" i="1"/>
  <c r="C8005" i="1"/>
  <c r="C7993" i="1"/>
  <c r="C7957" i="1"/>
  <c r="C7933" i="1"/>
  <c r="C7921" i="1"/>
  <c r="C7909" i="1"/>
  <c r="C7897" i="1"/>
  <c r="C7849" i="1"/>
  <c r="C7837" i="1"/>
  <c r="C7825" i="1"/>
  <c r="C7789" i="1"/>
  <c r="C7777" i="1"/>
  <c r="C7765" i="1"/>
  <c r="C7753" i="1"/>
  <c r="C7741" i="1"/>
  <c r="C7729" i="1"/>
  <c r="L6" i="3"/>
  <c r="C7705" i="1"/>
  <c r="C7693" i="1"/>
  <c r="C7681" i="1"/>
  <c r="C7669" i="1"/>
  <c r="C7609" i="1"/>
  <c r="C7597" i="1"/>
  <c r="C7573" i="1"/>
  <c r="C7561" i="1"/>
  <c r="C7537" i="1"/>
  <c r="C7513" i="1"/>
  <c r="C7489" i="1"/>
  <c r="C7441" i="1"/>
  <c r="C7429" i="1"/>
  <c r="C7405" i="1"/>
  <c r="C7393" i="1"/>
  <c r="C7357" i="1"/>
  <c r="C7345" i="1"/>
  <c r="C7333" i="1"/>
  <c r="C7297" i="1"/>
  <c r="C7285" i="1"/>
  <c r="C7261" i="1"/>
  <c r="C7249" i="1"/>
  <c r="C7237" i="1"/>
  <c r="C7225" i="1"/>
  <c r="C7213" i="1"/>
  <c r="C7165" i="1"/>
  <c r="C7129" i="1"/>
  <c r="C7117" i="1"/>
  <c r="C7081" i="1"/>
  <c r="C7069" i="1"/>
  <c r="C7057" i="1"/>
  <c r="C7045" i="1"/>
  <c r="C7021" i="1"/>
  <c r="C6985" i="1"/>
  <c r="C6973" i="1"/>
  <c r="C6961" i="1"/>
  <c r="C6949" i="1"/>
  <c r="C6937" i="1"/>
  <c r="C6925" i="1"/>
  <c r="C6901" i="1"/>
  <c r="C6889" i="1"/>
  <c r="C6877" i="1"/>
  <c r="C6865" i="1"/>
  <c r="C6853" i="1"/>
  <c r="C6817" i="1"/>
  <c r="C6805" i="1"/>
  <c r="C6757" i="1"/>
  <c r="C6745" i="1"/>
  <c r="C6733" i="1"/>
  <c r="C6721" i="1"/>
  <c r="C6709" i="1"/>
  <c r="C6685" i="1"/>
  <c r="C6661" i="1"/>
  <c r="C6649" i="1"/>
  <c r="C6601" i="1"/>
  <c r="C6577" i="1"/>
  <c r="C6565" i="1"/>
  <c r="C6541" i="1"/>
  <c r="C6529" i="1"/>
  <c r="C6493" i="1"/>
  <c r="C6481" i="1"/>
  <c r="C6457" i="1"/>
  <c r="C6445" i="1"/>
  <c r="C6433" i="1"/>
  <c r="C6397" i="1"/>
  <c r="C6373" i="1"/>
  <c r="C6337" i="1"/>
  <c r="C6325" i="1"/>
  <c r="C6313" i="1"/>
  <c r="C6301" i="1"/>
  <c r="C6289" i="1"/>
  <c r="C6241" i="1"/>
  <c r="C6229" i="1"/>
  <c r="C6193" i="1"/>
  <c r="C6181" i="1"/>
  <c r="C6169" i="1"/>
  <c r="C6145" i="1"/>
  <c r="C6133" i="1"/>
  <c r="C6097" i="1"/>
  <c r="C6073" i="1"/>
  <c r="C6049" i="1"/>
  <c r="C6037" i="1"/>
  <c r="C6001" i="1"/>
  <c r="C5989" i="1"/>
  <c r="C5965" i="1"/>
  <c r="C5953" i="1"/>
  <c r="C5941" i="1"/>
  <c r="C5929" i="1"/>
  <c r="C5917" i="1"/>
  <c r="C5893" i="1"/>
  <c r="C5881" i="1"/>
  <c r="C5869" i="1"/>
  <c r="C5857" i="1"/>
  <c r="C5845" i="1"/>
  <c r="C5833" i="1"/>
  <c r="C5809" i="1"/>
  <c r="C5797" i="1"/>
  <c r="C5761" i="1"/>
  <c r="C5737" i="1"/>
  <c r="C5725" i="1"/>
  <c r="C5701" i="1"/>
  <c r="C5689" i="1"/>
  <c r="C5665" i="1"/>
  <c r="C5653" i="1"/>
  <c r="C5641" i="1"/>
  <c r="C5629" i="1"/>
  <c r="C5593" i="1"/>
  <c r="C5557" i="1"/>
  <c r="C5497" i="1"/>
  <c r="C5473" i="1"/>
  <c r="C5437" i="1"/>
  <c r="C5425" i="1"/>
  <c r="C5413" i="1"/>
  <c r="C5401" i="1"/>
  <c r="C5389" i="1"/>
  <c r="C5377" i="1"/>
  <c r="C5365" i="1"/>
  <c r="C5341" i="1"/>
  <c r="C5329" i="1"/>
  <c r="C5293" i="1"/>
  <c r="C5281" i="1"/>
  <c r="C5269" i="1"/>
  <c r="C5257" i="1"/>
  <c r="C5221" i="1"/>
  <c r="C5197" i="1"/>
  <c r="C5185" i="1"/>
  <c r="C5161" i="1"/>
  <c r="C5149" i="1"/>
  <c r="C5077" i="1"/>
  <c r="C5053" i="1"/>
  <c r="C5041" i="1"/>
  <c r="C5029" i="1"/>
  <c r="C5017" i="1"/>
  <c r="C4969" i="1"/>
  <c r="C4957" i="1"/>
  <c r="C4933" i="1"/>
  <c r="C4921" i="1"/>
  <c r="C4909" i="1"/>
  <c r="C4885" i="1"/>
  <c r="C4873" i="1"/>
  <c r="C4861" i="1"/>
  <c r="C4825" i="1"/>
  <c r="C4813" i="1"/>
  <c r="C4801" i="1"/>
  <c r="C4789" i="1"/>
  <c r="C4777" i="1"/>
  <c r="C4765" i="1"/>
  <c r="C4753" i="1"/>
  <c r="C4741" i="1"/>
  <c r="C4717" i="1"/>
  <c r="C4693" i="1"/>
  <c r="C4681" i="1"/>
  <c r="C4633" i="1"/>
  <c r="C4621" i="1"/>
  <c r="C4609" i="1"/>
  <c r="C4597" i="1"/>
  <c r="C4585" i="1"/>
  <c r="C4573" i="1"/>
  <c r="C4561" i="1"/>
  <c r="C4549" i="1"/>
  <c r="C4537" i="1"/>
  <c r="C4477" i="1"/>
  <c r="C4465" i="1"/>
  <c r="C4453" i="1"/>
  <c r="BS6" i="3"/>
  <c r="C4441" i="1"/>
  <c r="C4417" i="1"/>
  <c r="C4393" i="1"/>
  <c r="C4369" i="1"/>
  <c r="C4345" i="1"/>
  <c r="C4333" i="1"/>
  <c r="C4321" i="1"/>
  <c r="C4309" i="1"/>
  <c r="C4297" i="1"/>
  <c r="C4285" i="1"/>
  <c r="C4273" i="1"/>
  <c r="C4225" i="1"/>
  <c r="C4213" i="1"/>
  <c r="C4201" i="1"/>
  <c r="C4177" i="1"/>
  <c r="C4165" i="1"/>
  <c r="C4153" i="1"/>
  <c r="C4141" i="1"/>
  <c r="C4129" i="1"/>
  <c r="C4093" i="1"/>
  <c r="C4069" i="1"/>
  <c r="C4033" i="1"/>
  <c r="C4009" i="1"/>
  <c r="C3997" i="1"/>
  <c r="C3985" i="1"/>
  <c r="C3961" i="1"/>
  <c r="C3949" i="1"/>
  <c r="C3937" i="1"/>
  <c r="C3913" i="1"/>
  <c r="C3877" i="1"/>
  <c r="C3853" i="1"/>
  <c r="C3841" i="1"/>
  <c r="C3829" i="1"/>
  <c r="C3817" i="1"/>
  <c r="C3805" i="1"/>
  <c r="C3769" i="1"/>
  <c r="C3733" i="1"/>
  <c r="C3709" i="1"/>
  <c r="C3697" i="1"/>
  <c r="C3685" i="1"/>
  <c r="C3673" i="1"/>
  <c r="C3661" i="1"/>
  <c r="C3649" i="1"/>
  <c r="C3637" i="1"/>
  <c r="C3625" i="1"/>
  <c r="C3613" i="1"/>
  <c r="C3589" i="1"/>
  <c r="C3577" i="1"/>
  <c r="C3541" i="1"/>
  <c r="C3529" i="1"/>
  <c r="C3517" i="1"/>
  <c r="C3493" i="1"/>
  <c r="C3481" i="1"/>
  <c r="C3421" i="1"/>
  <c r="C3409" i="1"/>
  <c r="C3385" i="1"/>
  <c r="C3373" i="1"/>
  <c r="C3349" i="1"/>
  <c r="C3337" i="1"/>
  <c r="C3325" i="1"/>
  <c r="C3313" i="1"/>
  <c r="C3301" i="1"/>
  <c r="C3289" i="1"/>
  <c r="C3277" i="1"/>
  <c r="C3265" i="1"/>
  <c r="C3253" i="1"/>
  <c r="C3229" i="1"/>
  <c r="C3217" i="1"/>
  <c r="C3181" i="1"/>
  <c r="C3109" i="1"/>
  <c r="C3097" i="1"/>
  <c r="C3085" i="1"/>
  <c r="C3061" i="1"/>
  <c r="C3037" i="1"/>
  <c r="C3025" i="1"/>
  <c r="C3013" i="1"/>
  <c r="C3001" i="1"/>
  <c r="C2989" i="1"/>
  <c r="C2977" i="1"/>
  <c r="C2965" i="1"/>
  <c r="C2917" i="1"/>
  <c r="C2893" i="1"/>
  <c r="C2857" i="1"/>
  <c r="C2845" i="1"/>
  <c r="C2821" i="1"/>
  <c r="C2809" i="1"/>
  <c r="C2797" i="1"/>
  <c r="C2785" i="1"/>
  <c r="C2773" i="1"/>
  <c r="C2749" i="1"/>
  <c r="C2725" i="1"/>
  <c r="C2713" i="1"/>
  <c r="C2701" i="1"/>
  <c r="C2677" i="1"/>
  <c r="C2641" i="1"/>
  <c r="C2617" i="1"/>
  <c r="C2605" i="1"/>
  <c r="C2593" i="1"/>
  <c r="C2569" i="1"/>
  <c r="C2509" i="1"/>
  <c r="C2461" i="1"/>
  <c r="C2449" i="1"/>
  <c r="C2437" i="1"/>
  <c r="C2425" i="1"/>
  <c r="C2413" i="1"/>
  <c r="C2389" i="1"/>
  <c r="C2365" i="1"/>
  <c r="C2353" i="1"/>
  <c r="C2329" i="1"/>
  <c r="C2317" i="1"/>
  <c r="C2293" i="1"/>
  <c r="C2281" i="1"/>
  <c r="C2257" i="1"/>
  <c r="C2245" i="1"/>
  <c r="C2233" i="1"/>
  <c r="C2221" i="1"/>
  <c r="C2209" i="1"/>
  <c r="C2197" i="1"/>
  <c r="C2185" i="1"/>
  <c r="C2149" i="1"/>
  <c r="C2089" i="1"/>
  <c r="C2065" i="1"/>
  <c r="C2053" i="1"/>
  <c r="C2041" i="1"/>
  <c r="C2029" i="1"/>
  <c r="C2017" i="1"/>
  <c r="C1993" i="1"/>
  <c r="C1981" i="1"/>
  <c r="C1969" i="1"/>
  <c r="C1957" i="1"/>
  <c r="C1921" i="1"/>
  <c r="C1897" i="1"/>
  <c r="C1885" i="1"/>
  <c r="C1861" i="1"/>
  <c r="C1837" i="1"/>
  <c r="C1825" i="1"/>
  <c r="C1801" i="1"/>
  <c r="C1789" i="1"/>
  <c r="C1777" i="1"/>
  <c r="C1765" i="1"/>
  <c r="C1753" i="1"/>
  <c r="C1741" i="1"/>
  <c r="C1717" i="1"/>
  <c r="C1693" i="1"/>
  <c r="C1681" i="1"/>
  <c r="C1669" i="1"/>
  <c r="C1657" i="1"/>
  <c r="C1633" i="1"/>
  <c r="C1597" i="1"/>
  <c r="C1585" i="1"/>
  <c r="C1549" i="1"/>
  <c r="C1537" i="1"/>
  <c r="C1525" i="1"/>
  <c r="C1501" i="1"/>
  <c r="C1489" i="1"/>
  <c r="BP6" i="3"/>
  <c r="C1465" i="1"/>
  <c r="C1453" i="1"/>
  <c r="C1417" i="1"/>
  <c r="C1405" i="1"/>
  <c r="C1393" i="1"/>
  <c r="C1369" i="1"/>
  <c r="C1321" i="1"/>
  <c r="C1309" i="1"/>
  <c r="C1297" i="1"/>
  <c r="C1273" i="1"/>
  <c r="C1249" i="1"/>
  <c r="C1237" i="1"/>
  <c r="C1225" i="1"/>
  <c r="C1189" i="1"/>
  <c r="C1129" i="1"/>
  <c r="C1093" i="1"/>
  <c r="C1081" i="1"/>
  <c r="C1057" i="1"/>
  <c r="C1045" i="1"/>
  <c r="C1009" i="1"/>
  <c r="C949" i="1"/>
  <c r="C925" i="1"/>
  <c r="C889" i="1"/>
  <c r="C865" i="1"/>
  <c r="C853" i="1"/>
  <c r="C841" i="1"/>
  <c r="C829" i="1"/>
  <c r="C805" i="1"/>
  <c r="C781" i="1"/>
  <c r="C757" i="1"/>
  <c r="C745" i="1"/>
  <c r="C733" i="1"/>
  <c r="C721" i="1"/>
  <c r="C697" i="1"/>
  <c r="C685" i="1"/>
  <c r="C673" i="1"/>
  <c r="C613" i="1"/>
  <c r="C577" i="1"/>
  <c r="C565" i="1"/>
  <c r="C529" i="1"/>
  <c r="C481" i="1"/>
  <c r="C469" i="1"/>
  <c r="C457" i="1"/>
  <c r="C445" i="1"/>
  <c r="C421" i="1"/>
  <c r="C409" i="1"/>
  <c r="C385" i="1"/>
  <c r="C361" i="1"/>
  <c r="C349" i="1"/>
  <c r="C337" i="1"/>
  <c r="C325" i="1"/>
  <c r="C313" i="1"/>
  <c r="C301" i="1"/>
  <c r="C289" i="1"/>
  <c r="C265" i="1"/>
  <c r="C229" i="1"/>
  <c r="C193" i="1"/>
  <c r="C169" i="1"/>
  <c r="C157" i="1"/>
  <c r="C145" i="1"/>
  <c r="C133" i="1"/>
  <c r="C121" i="1"/>
  <c r="C9581" i="1"/>
  <c r="C9485" i="1"/>
  <c r="C9377" i="1"/>
  <c r="C9089" i="1"/>
  <c r="C8957" i="1"/>
  <c r="C8825" i="1"/>
  <c r="C8405" i="1"/>
  <c r="C8297" i="1"/>
  <c r="C8177" i="1"/>
  <c r="C7889" i="1"/>
  <c r="C7493" i="1"/>
  <c r="C7385" i="1"/>
  <c r="C7121" i="1"/>
  <c r="C6869" i="1"/>
  <c r="C6761" i="1"/>
  <c r="C6665" i="1"/>
  <c r="C6569" i="1"/>
  <c r="C6461" i="1"/>
  <c r="C5981" i="1"/>
  <c r="C5885" i="1"/>
  <c r="C5765" i="1"/>
  <c r="C5681" i="1"/>
  <c r="C5561" i="1"/>
  <c r="C5477" i="1"/>
  <c r="C5357" i="1"/>
  <c r="C5237" i="1"/>
  <c r="C4949" i="1"/>
  <c r="C4829" i="1"/>
  <c r="C4697" i="1"/>
  <c r="C3881" i="1"/>
  <c r="C3761" i="1"/>
  <c r="C3485" i="1"/>
  <c r="C3377" i="1"/>
  <c r="C3293" i="1"/>
  <c r="C3173" i="1"/>
  <c r="C3065" i="1"/>
  <c r="CX6" i="3"/>
  <c r="C2945" i="1"/>
  <c r="C2729" i="1"/>
  <c r="C2453" i="1"/>
  <c r="C2165" i="1"/>
  <c r="C2033" i="1"/>
  <c r="C1745" i="1"/>
  <c r="BA6" i="3"/>
  <c r="C1613" i="1"/>
  <c r="AH6" i="3"/>
  <c r="C1517" i="1"/>
  <c r="C509" i="1"/>
  <c r="C413" i="1"/>
  <c r="C257" i="1"/>
  <c r="C233" i="1"/>
  <c r="C209" i="1"/>
  <c r="C185" i="1"/>
  <c r="C137" i="1"/>
  <c r="C125" i="1"/>
  <c r="C9915" i="1"/>
  <c r="C9843" i="1"/>
  <c r="C9962" i="1"/>
  <c r="C9902" i="1"/>
  <c r="C9830" i="1"/>
  <c r="C9806" i="1"/>
  <c r="C9770" i="1"/>
  <c r="C9746" i="1"/>
  <c r="C9997" i="1"/>
  <c r="C9949" i="1"/>
  <c r="C9996" i="1"/>
  <c r="C9960" i="1"/>
  <c r="C9948" i="1"/>
  <c r="C9936" i="1"/>
  <c r="C9924" i="1"/>
  <c r="C9912" i="1"/>
  <c r="C9888" i="1"/>
  <c r="C9876" i="1"/>
  <c r="C9864" i="1"/>
  <c r="C9840" i="1"/>
  <c r="C9816" i="1"/>
  <c r="C9804" i="1"/>
  <c r="C9792" i="1"/>
  <c r="C9780" i="1"/>
  <c r="C9768" i="1"/>
  <c r="C9756" i="1"/>
  <c r="C9708" i="1"/>
  <c r="C9696" i="1"/>
  <c r="C9684" i="1"/>
  <c r="C9672" i="1"/>
  <c r="C9648" i="1"/>
  <c r="C9636" i="1"/>
  <c r="C9612" i="1"/>
  <c r="C9600" i="1"/>
  <c r="C9588" i="1"/>
  <c r="C9552" i="1"/>
  <c r="C9528" i="1"/>
  <c r="C9516" i="1"/>
  <c r="C9504" i="1"/>
  <c r="C9492" i="1"/>
  <c r="C9480" i="1"/>
  <c r="C9456" i="1"/>
  <c r="C9444" i="1"/>
  <c r="C9432" i="1"/>
  <c r="C9408" i="1"/>
  <c r="C9360" i="1"/>
  <c r="C9324" i="1"/>
  <c r="C9312" i="1"/>
  <c r="C9300" i="1"/>
  <c r="C9288" i="1"/>
  <c r="C9276" i="1"/>
  <c r="C9252" i="1"/>
  <c r="DD6" i="3"/>
  <c r="C9240" i="1"/>
  <c r="C9228" i="1"/>
  <c r="C9216" i="1"/>
  <c r="C9204" i="1"/>
  <c r="C9180" i="1"/>
  <c r="C9168" i="1"/>
  <c r="C9120" i="1"/>
  <c r="C9072" i="1"/>
  <c r="C9048" i="1"/>
  <c r="C9036" i="1"/>
  <c r="C9024" i="1"/>
  <c r="C9012" i="1"/>
  <c r="C9000" i="1"/>
  <c r="C8940" i="1"/>
  <c r="C8904" i="1"/>
  <c r="C8832" i="1"/>
  <c r="C8820" i="1"/>
  <c r="C8808" i="1"/>
  <c r="C8796" i="1"/>
  <c r="C8784" i="1"/>
  <c r="C8760" i="1"/>
  <c r="C8748" i="1"/>
  <c r="C8736" i="1"/>
  <c r="C8724" i="1"/>
  <c r="C8712" i="1"/>
  <c r="C8700" i="1"/>
  <c r="C8664" i="1"/>
  <c r="C8652" i="1"/>
  <c r="C8640" i="1"/>
  <c r="C8628" i="1"/>
  <c r="C8604" i="1"/>
  <c r="C8592" i="1"/>
  <c r="C8568" i="1"/>
  <c r="C8544" i="1"/>
  <c r="C8532" i="1"/>
  <c r="C8520" i="1"/>
  <c r="C8508" i="1"/>
  <c r="C8496" i="1"/>
  <c r="C8472" i="1"/>
  <c r="C8448" i="1"/>
  <c r="C8424" i="1"/>
  <c r="C8364" i="1"/>
  <c r="C8352" i="1"/>
  <c r="C8340" i="1"/>
  <c r="C8328" i="1"/>
  <c r="C8316" i="1"/>
  <c r="C8292" i="1"/>
  <c r="C8280" i="1"/>
  <c r="C8268" i="1"/>
  <c r="C8256" i="1"/>
  <c r="C8220" i="1"/>
  <c r="C8184" i="1"/>
  <c r="C8172" i="1"/>
  <c r="C8160" i="1"/>
  <c r="C8136" i="1"/>
  <c r="C8124" i="1"/>
  <c r="C8112" i="1"/>
  <c r="C8100" i="1"/>
  <c r="C8088" i="1"/>
  <c r="C8076" i="1"/>
  <c r="C8064" i="1"/>
  <c r="C8040" i="1"/>
  <c r="C8016" i="1"/>
  <c r="C8004" i="1"/>
  <c r="C7980" i="1"/>
  <c r="C7968" i="1"/>
  <c r="C7944" i="1"/>
  <c r="C7920" i="1"/>
  <c r="C7908" i="1"/>
  <c r="C7896" i="1"/>
  <c r="C7884" i="1"/>
  <c r="C7860" i="1"/>
  <c r="C7824" i="1"/>
  <c r="C7800" i="1"/>
  <c r="C7788" i="1"/>
  <c r="C7776" i="1"/>
  <c r="C7764" i="1"/>
  <c r="C7692" i="1"/>
  <c r="C7644" i="1"/>
  <c r="C7620" i="1"/>
  <c r="C7608" i="1"/>
  <c r="C7584" i="1"/>
  <c r="C7560" i="1"/>
  <c r="C7548" i="1"/>
  <c r="C7524" i="1"/>
  <c r="C7512" i="1"/>
  <c r="C7488" i="1"/>
  <c r="C7452" i="1"/>
  <c r="C7428" i="1"/>
  <c r="C7416" i="1"/>
  <c r="C7404" i="1"/>
  <c r="C7392" i="1"/>
  <c r="C7380" i="1"/>
  <c r="C7368" i="1"/>
  <c r="C7356" i="1"/>
  <c r="C7332" i="1"/>
  <c r="C7308" i="1"/>
  <c r="C7296" i="1"/>
  <c r="C7260" i="1"/>
  <c r="C7176" i="1"/>
  <c r="C7116" i="1"/>
  <c r="C7104" i="1"/>
  <c r="C7092" i="1"/>
  <c r="C7068" i="1"/>
  <c r="C7032" i="1"/>
  <c r="C7020" i="1"/>
  <c r="C7008" i="1"/>
  <c r="C6972" i="1"/>
  <c r="C6948" i="1"/>
  <c r="C6936" i="1"/>
  <c r="C6876" i="1"/>
  <c r="C6864" i="1"/>
  <c r="C6852" i="1"/>
  <c r="C6840" i="1"/>
  <c r="C6768" i="1"/>
  <c r="C6756" i="1"/>
  <c r="C6744" i="1"/>
  <c r="C6732" i="1"/>
  <c r="C6696" i="1"/>
  <c r="C6660" i="1"/>
  <c r="C6648" i="1"/>
  <c r="C6624" i="1"/>
  <c r="C6600" i="1"/>
  <c r="C6576" i="1"/>
  <c r="C6552" i="1"/>
  <c r="C6540" i="1"/>
  <c r="C6492" i="1"/>
  <c r="C6468" i="1"/>
  <c r="C6408" i="1"/>
  <c r="C6384" i="1"/>
  <c r="C6360" i="1"/>
  <c r="C6324" i="1"/>
  <c r="C6276" i="1"/>
  <c r="C6264" i="1"/>
  <c r="C6240" i="1"/>
  <c r="C6180" i="1"/>
  <c r="C6168" i="1"/>
  <c r="C6156" i="1"/>
  <c r="C6144" i="1"/>
  <c r="C6132" i="1"/>
  <c r="C6084" i="1"/>
  <c r="C6072" i="1"/>
  <c r="C6024" i="1"/>
  <c r="C6012" i="1"/>
  <c r="C5940" i="1"/>
  <c r="C5928" i="1"/>
  <c r="C5916" i="1"/>
  <c r="C5904" i="1"/>
  <c r="C5892" i="1"/>
  <c r="C5880" i="1"/>
  <c r="C5868" i="1"/>
  <c r="C5856" i="1"/>
  <c r="C5832" i="1"/>
  <c r="C5820" i="1"/>
  <c r="C5796" i="1"/>
  <c r="C5772" i="1"/>
  <c r="C5748" i="1"/>
  <c r="C5688" i="1"/>
  <c r="C5676" i="1"/>
  <c r="C5652" i="1"/>
  <c r="C5640" i="1"/>
  <c r="C5628" i="1"/>
  <c r="C5604" i="1"/>
  <c r="C5592" i="1"/>
  <c r="C5580" i="1"/>
  <c r="C5568" i="1"/>
  <c r="C5556" i="1"/>
  <c r="C5544" i="1"/>
  <c r="AI6" i="3"/>
  <c r="C5508" i="1"/>
  <c r="C5472" i="1"/>
  <c r="C5436" i="1"/>
  <c r="C5388" i="1"/>
  <c r="C5376" i="1"/>
  <c r="C5352" i="1"/>
  <c r="C5316" i="1"/>
  <c r="C5280" i="1"/>
  <c r="C5244" i="1"/>
  <c r="C5232" i="1"/>
  <c r="C5196" i="1"/>
  <c r="C5172" i="1"/>
  <c r="C5160" i="1"/>
  <c r="C5148" i="1"/>
  <c r="C5136" i="1"/>
  <c r="C5124" i="1"/>
  <c r="C5112" i="1"/>
  <c r="C5100" i="1"/>
  <c r="C5088" i="1"/>
  <c r="C5076" i="1"/>
  <c r="C5064" i="1"/>
  <c r="C5028" i="1"/>
  <c r="C5016" i="1"/>
  <c r="C5004" i="1"/>
  <c r="C4992" i="1"/>
  <c r="C4968" i="1"/>
  <c r="C4944" i="1"/>
  <c r="C4932" i="1"/>
  <c r="C4920" i="1"/>
  <c r="C4896" i="1"/>
  <c r="C4884" i="1"/>
  <c r="C4872" i="1"/>
  <c r="C4860" i="1"/>
  <c r="C4824" i="1"/>
  <c r="C4812" i="1"/>
  <c r="C4752" i="1"/>
  <c r="C4740" i="1"/>
  <c r="C4728" i="1"/>
  <c r="AP6" i="3"/>
  <c r="C4716" i="1"/>
  <c r="C4668" i="1"/>
  <c r="C4656" i="1"/>
  <c r="C4644" i="1"/>
  <c r="C4632" i="1"/>
  <c r="C4596" i="1"/>
  <c r="C4584" i="1"/>
  <c r="C4572" i="1"/>
  <c r="C4560" i="1"/>
  <c r="C4536" i="1"/>
  <c r="C4512" i="1"/>
  <c r="C4500" i="1"/>
  <c r="C4488" i="1"/>
  <c r="C4476" i="1"/>
  <c r="C4464" i="1"/>
  <c r="C4440" i="1"/>
  <c r="C4404" i="1"/>
  <c r="C4392" i="1"/>
  <c r="C4380" i="1"/>
  <c r="C4368" i="1"/>
  <c r="C4332" i="1"/>
  <c r="C4320" i="1"/>
  <c r="C4308" i="1"/>
  <c r="C4296" i="1"/>
  <c r="C4284" i="1"/>
  <c r="C4260" i="1"/>
  <c r="C4236" i="1"/>
  <c r="C4212" i="1"/>
  <c r="C4176" i="1"/>
  <c r="C4164" i="1"/>
  <c r="C4152" i="1"/>
  <c r="C4128" i="1"/>
  <c r="C4116" i="1"/>
  <c r="C4104" i="1"/>
  <c r="C4092" i="1"/>
  <c r="C4080" i="1"/>
  <c r="C4056" i="1"/>
  <c r="C4044" i="1"/>
  <c r="C3984" i="1"/>
  <c r="C3960" i="1"/>
  <c r="C3888" i="1"/>
  <c r="C3876" i="1"/>
  <c r="C3864" i="1"/>
  <c r="C3852" i="1"/>
  <c r="C3816" i="1"/>
  <c r="C3804" i="1"/>
  <c r="C3792" i="1"/>
  <c r="C3756" i="1"/>
  <c r="C3744" i="1"/>
  <c r="C3708" i="1"/>
  <c r="C3696" i="1"/>
  <c r="C3684" i="1"/>
  <c r="C3672" i="1"/>
  <c r="C3636" i="1"/>
  <c r="C3624" i="1"/>
  <c r="C3600" i="1"/>
  <c r="C3576" i="1"/>
  <c r="C3564" i="1"/>
  <c r="C3552" i="1"/>
  <c r="C3540" i="1"/>
  <c r="AZ6" i="3"/>
  <c r="C3528" i="1"/>
  <c r="C3516" i="1"/>
  <c r="C3492" i="1"/>
  <c r="C3456" i="1"/>
  <c r="C3432" i="1"/>
  <c r="C3420" i="1"/>
  <c r="C3408" i="1"/>
  <c r="C3396" i="1"/>
  <c r="C3288" i="1"/>
  <c r="C3276" i="1"/>
  <c r="C3264" i="1"/>
  <c r="C3240" i="1"/>
  <c r="C3204" i="1"/>
  <c r="C3192" i="1"/>
  <c r="C3168" i="1"/>
  <c r="C3156" i="1"/>
  <c r="AU6" i="3"/>
  <c r="C3132" i="1"/>
  <c r="C3120" i="1"/>
  <c r="C3108" i="1"/>
  <c r="C3096" i="1"/>
  <c r="C3084" i="1"/>
  <c r="C3072" i="1"/>
  <c r="C3048" i="1"/>
  <c r="C3036" i="1"/>
  <c r="C2988" i="1"/>
  <c r="C2976" i="1"/>
  <c r="C2952" i="1"/>
  <c r="C2928" i="1"/>
  <c r="C2892" i="1"/>
  <c r="C2856" i="1"/>
  <c r="C2844" i="1"/>
  <c r="C2808" i="1"/>
  <c r="C2784" i="1"/>
  <c r="C2724" i="1"/>
  <c r="C2676" i="1"/>
  <c r="C2640" i="1"/>
  <c r="C2628" i="1"/>
  <c r="C2616" i="1"/>
  <c r="C2592" i="1"/>
  <c r="C2568" i="1"/>
  <c r="C2544" i="1"/>
  <c r="C2532" i="1"/>
  <c r="C2520" i="1"/>
  <c r="C2508" i="1"/>
  <c r="C2496" i="1"/>
  <c r="C2484" i="1"/>
  <c r="C2472" i="1"/>
  <c r="C2448" i="1"/>
  <c r="C2424" i="1"/>
  <c r="C2412" i="1"/>
  <c r="C2388" i="1"/>
  <c r="C2376" i="1"/>
  <c r="C2364" i="1"/>
  <c r="C2340" i="1"/>
  <c r="C2328" i="1"/>
  <c r="C2316" i="1"/>
  <c r="C2304" i="1"/>
  <c r="C2292" i="1"/>
  <c r="C2268" i="1"/>
  <c r="C2244" i="1"/>
  <c r="C2220" i="1"/>
  <c r="C2208" i="1"/>
  <c r="C2196" i="1"/>
  <c r="C2184" i="1"/>
  <c r="C2172" i="1"/>
  <c r="C2136" i="1"/>
  <c r="C2124" i="1"/>
  <c r="C2100" i="1"/>
  <c r="C2076" i="1"/>
  <c r="C2064" i="1"/>
  <c r="C2052" i="1"/>
  <c r="C2040" i="1"/>
  <c r="C2028" i="1"/>
  <c r="C2016" i="1"/>
  <c r="C2004" i="1"/>
  <c r="C1992" i="1"/>
  <c r="C1956" i="1"/>
  <c r="C1944" i="1"/>
  <c r="C1908" i="1"/>
  <c r="C1884" i="1"/>
  <c r="C1872" i="1"/>
  <c r="C1824" i="1"/>
  <c r="C1800" i="1"/>
  <c r="C1740" i="1"/>
  <c r="C1680" i="1"/>
  <c r="C1644" i="1"/>
  <c r="C1632" i="1"/>
  <c r="C1608" i="1"/>
  <c r="C1596" i="1"/>
  <c r="C1584" i="1"/>
  <c r="C1536" i="1"/>
  <c r="C1524" i="1"/>
  <c r="C1512" i="1"/>
  <c r="C1452" i="1"/>
  <c r="C1440" i="1"/>
  <c r="C1428" i="1"/>
  <c r="C1404" i="1"/>
  <c r="BH6" i="3"/>
  <c r="C1380" i="1"/>
  <c r="C1344" i="1"/>
  <c r="C1332" i="1"/>
  <c r="C1308" i="1"/>
  <c r="C1296" i="1"/>
  <c r="C1284" i="1"/>
  <c r="C1272" i="1"/>
  <c r="C1260" i="1"/>
  <c r="AM6" i="3"/>
  <c r="C1236" i="1"/>
  <c r="C1224" i="1"/>
  <c r="C1152" i="1"/>
  <c r="C1140" i="1"/>
  <c r="C1128" i="1"/>
  <c r="C1104" i="1"/>
  <c r="C1068" i="1"/>
  <c r="C1056" i="1"/>
  <c r="C1008" i="1"/>
  <c r="C996" i="1"/>
  <c r="C972" i="1"/>
  <c r="C948" i="1"/>
  <c r="C924" i="1"/>
  <c r="C912" i="1"/>
  <c r="C900" i="1"/>
  <c r="C888" i="1"/>
  <c r="C852" i="1"/>
  <c r="C840" i="1"/>
  <c r="C804" i="1"/>
  <c r="C792" i="1"/>
  <c r="C780" i="1"/>
  <c r="C768" i="1"/>
  <c r="C756" i="1"/>
  <c r="C732" i="1"/>
  <c r="C696" i="1"/>
  <c r="C684" i="1"/>
  <c r="AN6" i="3"/>
  <c r="C672" i="1"/>
  <c r="C660" i="1"/>
  <c r="C636" i="1"/>
  <c r="C624" i="1"/>
  <c r="C600" i="1"/>
  <c r="C588" i="1"/>
  <c r="C576" i="1"/>
  <c r="C564" i="1"/>
  <c r="C552" i="1"/>
  <c r="C540" i="1"/>
  <c r="C528" i="1"/>
  <c r="C480" i="1"/>
  <c r="C444" i="1"/>
  <c r="C420" i="1"/>
  <c r="C384" i="1"/>
  <c r="C348" i="1"/>
  <c r="C324" i="1"/>
  <c r="C300" i="1"/>
  <c r="C288" i="1"/>
  <c r="C276" i="1"/>
  <c r="C264" i="1"/>
  <c r="C252" i="1"/>
  <c r="C240" i="1"/>
  <c r="C216" i="1"/>
  <c r="C204" i="1"/>
  <c r="C192" i="1"/>
  <c r="C156" i="1"/>
  <c r="C144" i="1"/>
  <c r="C132" i="1"/>
  <c r="C120" i="1"/>
  <c r="C108" i="1"/>
  <c r="C9749" i="1"/>
  <c r="C9629" i="1"/>
  <c r="C9281" i="1"/>
  <c r="C9029" i="1"/>
  <c r="C8909" i="1"/>
  <c r="C8777" i="1"/>
  <c r="C8705" i="1"/>
  <c r="C8585" i="1"/>
  <c r="C8441" i="1"/>
  <c r="C7817" i="1"/>
  <c r="C7673" i="1"/>
  <c r="C7397" i="1"/>
  <c r="C7253" i="1"/>
  <c r="C6497" i="1"/>
  <c r="C6353" i="1"/>
  <c r="C5741" i="1"/>
  <c r="C5633" i="1"/>
  <c r="C5513" i="1"/>
  <c r="C5057" i="1"/>
  <c r="C4913" i="1"/>
  <c r="C4457" i="1"/>
  <c r="C4349" i="1"/>
  <c r="C4097" i="1"/>
  <c r="C3989" i="1"/>
  <c r="C3869" i="1"/>
  <c r="C3737" i="1"/>
  <c r="C3593" i="1"/>
  <c r="C3161" i="1"/>
  <c r="C3053" i="1"/>
  <c r="C2789" i="1"/>
  <c r="C2681" i="1"/>
  <c r="C2537" i="1"/>
  <c r="C2057" i="1"/>
  <c r="C1721" i="1"/>
  <c r="C1409" i="1"/>
  <c r="C1049" i="1"/>
  <c r="C965" i="1"/>
  <c r="C857" i="1"/>
  <c r="C773" i="1"/>
  <c r="C665" i="1"/>
  <c r="C569" i="1"/>
  <c r="C317" i="1"/>
  <c r="C9987" i="1"/>
  <c r="CP6" i="3"/>
  <c r="C9974" i="1"/>
  <c r="C9971" i="1"/>
  <c r="C9923" i="1"/>
  <c r="C9863" i="1"/>
  <c r="C9839" i="1"/>
  <c r="C9791" i="1"/>
  <c r="C9743" i="1"/>
  <c r="C9731" i="1"/>
  <c r="C9719" i="1"/>
  <c r="C9707" i="1"/>
  <c r="C9695" i="1"/>
  <c r="C9683" i="1"/>
  <c r="C9659" i="1"/>
  <c r="C9623" i="1"/>
  <c r="C9611" i="1"/>
  <c r="C9587" i="1"/>
  <c r="C9575" i="1"/>
  <c r="C9563" i="1"/>
  <c r="C9551" i="1"/>
  <c r="C9539" i="1"/>
  <c r="C9527" i="1"/>
  <c r="C9515" i="1"/>
  <c r="C9467" i="1"/>
  <c r="C9455" i="1"/>
  <c r="C9443" i="1"/>
  <c r="C9431" i="1"/>
  <c r="C9419" i="1"/>
  <c r="C9407" i="1"/>
  <c r="C9383" i="1"/>
  <c r="C9371" i="1"/>
  <c r="C9359" i="1"/>
  <c r="C9335" i="1"/>
  <c r="C9323" i="1"/>
  <c r="C9311" i="1"/>
  <c r="C9299" i="1"/>
  <c r="C9287" i="1"/>
  <c r="C9275" i="1"/>
  <c r="C9251" i="1"/>
  <c r="C9239" i="1"/>
  <c r="C9227" i="1"/>
  <c r="C9215" i="1"/>
  <c r="C9179" i="1"/>
  <c r="C9155" i="1"/>
  <c r="C9143" i="1"/>
  <c r="C9131" i="1"/>
  <c r="C9083" i="1"/>
  <c r="C9071" i="1"/>
  <c r="C9011" i="1"/>
  <c r="C8999" i="1"/>
  <c r="C8987" i="1"/>
  <c r="C8975" i="1"/>
  <c r="C8963" i="1"/>
  <c r="C8939" i="1"/>
  <c r="C8927" i="1"/>
  <c r="C8903" i="1"/>
  <c r="C8891" i="1"/>
  <c r="C8879" i="1"/>
  <c r="C8855" i="1"/>
  <c r="C8831" i="1"/>
  <c r="C8819" i="1"/>
  <c r="C8783" i="1"/>
  <c r="C8771" i="1"/>
  <c r="C8759" i="1"/>
  <c r="C8747" i="1"/>
  <c r="C8723" i="1"/>
  <c r="C8699" i="1"/>
  <c r="C8675" i="1"/>
  <c r="C8651" i="1"/>
  <c r="C8639" i="1"/>
  <c r="C8615" i="1"/>
  <c r="C8603" i="1"/>
  <c r="C8567" i="1"/>
  <c r="C8543" i="1"/>
  <c r="C8531" i="1"/>
  <c r="C8519" i="1"/>
  <c r="C8471" i="1"/>
  <c r="C8459" i="1"/>
  <c r="C8447" i="1"/>
  <c r="C8435" i="1"/>
  <c r="C8387" i="1"/>
  <c r="C8363" i="1"/>
  <c r="C8351" i="1"/>
  <c r="C8339" i="1"/>
  <c r="C8327" i="1"/>
  <c r="C8291" i="1"/>
  <c r="C8279" i="1"/>
  <c r="C8267" i="1"/>
  <c r="C8231" i="1"/>
  <c r="C8183" i="1"/>
  <c r="C8159" i="1"/>
  <c r="C8123" i="1"/>
  <c r="C8099" i="1"/>
  <c r="C8063" i="1"/>
  <c r="C8039" i="1"/>
  <c r="C8027" i="1"/>
  <c r="C8015" i="1"/>
  <c r="C8003" i="1"/>
  <c r="C7991" i="1"/>
  <c r="C7967" i="1"/>
  <c r="C7955" i="1"/>
  <c r="C7943" i="1"/>
  <c r="C7931" i="1"/>
  <c r="C7919" i="1"/>
  <c r="C7907" i="1"/>
  <c r="C7883" i="1"/>
  <c r="C7871" i="1"/>
  <c r="C7847" i="1"/>
  <c r="C7811" i="1"/>
  <c r="C7799" i="1"/>
  <c r="C7787" i="1"/>
  <c r="C7775" i="1"/>
  <c r="C7751" i="1"/>
  <c r="C7739" i="1"/>
  <c r="C7727" i="1"/>
  <c r="C7715" i="1"/>
  <c r="C7703" i="1"/>
  <c r="BT6" i="3"/>
  <c r="C7691" i="1"/>
  <c r="C7679" i="1"/>
  <c r="C7667" i="1"/>
  <c r="C7643" i="1"/>
  <c r="C7631" i="1"/>
  <c r="C7619" i="1"/>
  <c r="C7583" i="1"/>
  <c r="C7559" i="1"/>
  <c r="C7511" i="1"/>
  <c r="C7475" i="1"/>
  <c r="C7463" i="1"/>
  <c r="C7451" i="1"/>
  <c r="C7439" i="1"/>
  <c r="C7403" i="1"/>
  <c r="C7379" i="1"/>
  <c r="C7343" i="1"/>
  <c r="C7331" i="1"/>
  <c r="C7319" i="1"/>
  <c r="C7307" i="1"/>
  <c r="C7283" i="1"/>
  <c r="C7259" i="1"/>
  <c r="C7247" i="1"/>
  <c r="C7235" i="1"/>
  <c r="C7223" i="1"/>
  <c r="C7211" i="1"/>
  <c r="C7187" i="1"/>
  <c r="C7175" i="1"/>
  <c r="C7139" i="1"/>
  <c r="C7127" i="1"/>
  <c r="C7115" i="1"/>
  <c r="C7091" i="1"/>
  <c r="C7079" i="1"/>
  <c r="CZ6" i="3"/>
  <c r="C7067" i="1"/>
  <c r="C7031" i="1"/>
  <c r="C6995" i="1"/>
  <c r="C6983" i="1"/>
  <c r="C6971" i="1"/>
  <c r="C6959" i="1"/>
  <c r="C6947" i="1"/>
  <c r="C6923" i="1"/>
  <c r="C6911" i="1"/>
  <c r="C6899" i="1"/>
  <c r="C6875" i="1"/>
  <c r="CE6" i="3"/>
  <c r="C6827" i="1"/>
  <c r="C6791" i="1"/>
  <c r="C6767" i="1"/>
  <c r="C6731" i="1"/>
  <c r="C6719" i="1"/>
  <c r="C6707" i="1"/>
  <c r="C6671" i="1"/>
  <c r="C6647" i="1"/>
  <c r="C6611" i="1"/>
  <c r="C6587" i="1"/>
  <c r="C6575" i="1"/>
  <c r="C6527" i="1"/>
  <c r="C6515" i="1"/>
  <c r="C6455" i="1"/>
  <c r="C6443" i="1"/>
  <c r="C6431" i="1"/>
  <c r="C6407" i="1"/>
  <c r="C6383" i="1"/>
  <c r="C6371" i="1"/>
  <c r="C6359" i="1"/>
  <c r="C6323" i="1"/>
  <c r="C6299" i="1"/>
  <c r="C6275" i="1"/>
  <c r="C6263" i="1"/>
  <c r="C6239" i="1"/>
  <c r="C6227" i="1"/>
  <c r="C6203" i="1"/>
  <c r="C6191" i="1"/>
  <c r="C6167" i="1"/>
  <c r="C6143" i="1"/>
  <c r="C6131" i="1"/>
  <c r="C6119" i="1"/>
  <c r="C6083" i="1"/>
  <c r="C6071" i="1"/>
  <c r="C6059" i="1"/>
  <c r="C6047" i="1"/>
  <c r="C6035" i="1"/>
  <c r="C6023" i="1"/>
  <c r="C6011" i="1"/>
  <c r="C5999" i="1"/>
  <c r="C5987" i="1"/>
  <c r="C5975" i="1"/>
  <c r="C5963" i="1"/>
  <c r="C5951" i="1"/>
  <c r="C5915" i="1"/>
  <c r="C5903" i="1"/>
  <c r="C5891" i="1"/>
  <c r="C5879" i="1"/>
  <c r="C5867" i="1"/>
  <c r="C5843" i="1"/>
  <c r="C5831" i="1"/>
  <c r="C5819" i="1"/>
  <c r="C5795" i="1"/>
  <c r="C5783" i="1"/>
  <c r="C5771" i="1"/>
  <c r="C5759" i="1"/>
  <c r="C5747" i="1"/>
  <c r="C5735" i="1"/>
  <c r="C5723" i="1"/>
  <c r="C5699" i="1"/>
  <c r="C5687" i="1"/>
  <c r="C5675" i="1"/>
  <c r="C5627" i="1"/>
  <c r="C5615" i="1"/>
  <c r="C5591" i="1"/>
  <c r="C5579" i="1"/>
  <c r="C5567" i="1"/>
  <c r="C5519" i="1"/>
  <c r="C5507" i="1"/>
  <c r="C5459" i="1"/>
  <c r="C5435" i="1"/>
  <c r="C5387" i="1"/>
  <c r="C5339" i="1"/>
  <c r="C5327" i="1"/>
  <c r="C5315" i="1"/>
  <c r="C5291" i="1"/>
  <c r="C5279" i="1"/>
  <c r="C5267" i="1"/>
  <c r="C5255" i="1"/>
  <c r="C5231" i="1"/>
  <c r="C5219" i="1"/>
  <c r="C5207" i="1"/>
  <c r="C5195" i="1"/>
  <c r="C5183" i="1"/>
  <c r="C5171" i="1"/>
  <c r="C5147" i="1"/>
  <c r="C5135" i="1"/>
  <c r="C5123" i="1"/>
  <c r="C5099" i="1"/>
  <c r="C5063" i="1"/>
  <c r="C5027" i="1"/>
  <c r="C5003" i="1"/>
  <c r="C4979" i="1"/>
  <c r="C4967" i="1"/>
  <c r="C4955" i="1"/>
  <c r="C4943" i="1"/>
  <c r="C4931" i="1"/>
  <c r="C4883" i="1"/>
  <c r="C4859" i="1"/>
  <c r="C4847" i="1"/>
  <c r="C4835" i="1"/>
  <c r="C4823" i="1"/>
  <c r="C4787" i="1"/>
  <c r="C4775" i="1"/>
  <c r="C4751" i="1"/>
  <c r="C4739" i="1"/>
  <c r="C4727" i="1"/>
  <c r="C4679" i="1"/>
  <c r="C4667" i="1"/>
  <c r="C4631" i="1"/>
  <c r="C4619" i="1"/>
  <c r="C4595" i="1"/>
  <c r="C4583" i="1"/>
  <c r="C4559" i="1"/>
  <c r="C4535" i="1"/>
  <c r="C4523" i="1"/>
  <c r="C4511" i="1"/>
  <c r="C4487" i="1"/>
  <c r="C4451" i="1"/>
  <c r="C4439" i="1"/>
  <c r="C4415" i="1"/>
  <c r="C4403" i="1"/>
  <c r="C4391" i="1"/>
  <c r="C4379" i="1"/>
  <c r="C4367" i="1"/>
  <c r="C4355" i="1"/>
  <c r="C4331" i="1"/>
  <c r="C4319" i="1"/>
  <c r="C4295" i="1"/>
  <c r="C4271" i="1"/>
  <c r="C4259" i="1"/>
  <c r="C4247" i="1"/>
  <c r="C4235" i="1"/>
  <c r="C4223" i="1"/>
  <c r="C4211" i="1"/>
  <c r="C4187" i="1"/>
  <c r="C4175" i="1"/>
  <c r="C4151" i="1"/>
  <c r="C4139" i="1"/>
  <c r="C4127" i="1"/>
  <c r="C4103" i="1"/>
  <c r="C4091" i="1"/>
  <c r="C4079" i="1"/>
  <c r="C4055" i="1"/>
  <c r="C4043" i="1"/>
  <c r="C4031" i="1"/>
  <c r="C4019" i="1"/>
  <c r="C4007" i="1"/>
  <c r="C3983" i="1"/>
  <c r="C3959" i="1"/>
  <c r="C3935" i="1"/>
  <c r="C3923" i="1"/>
  <c r="C3911" i="1"/>
  <c r="C3887" i="1"/>
  <c r="C3875" i="1"/>
  <c r="C3851" i="1"/>
  <c r="C3815" i="1"/>
  <c r="C3803" i="1"/>
  <c r="C3791" i="1"/>
  <c r="C3779" i="1"/>
  <c r="C3767" i="1"/>
  <c r="C3743" i="1"/>
  <c r="C3731" i="1"/>
  <c r="C3695" i="1"/>
  <c r="C3683" i="1"/>
  <c r="C3635" i="1"/>
  <c r="C3623" i="1"/>
  <c r="C3611" i="1"/>
  <c r="C3599" i="1"/>
  <c r="C3587" i="1"/>
  <c r="C3575" i="1"/>
  <c r="C3563" i="1"/>
  <c r="C3551" i="1"/>
  <c r="C3527" i="1"/>
  <c r="C3515" i="1"/>
  <c r="C3503" i="1"/>
  <c r="C3491" i="1"/>
  <c r="C3467" i="1"/>
  <c r="C3443" i="1"/>
  <c r="C3419" i="1"/>
  <c r="C3383" i="1"/>
  <c r="C3371" i="1"/>
  <c r="C3347" i="1"/>
  <c r="C3311" i="1"/>
  <c r="C3299" i="1"/>
  <c r="C3251" i="1"/>
  <c r="C3239" i="1"/>
  <c r="C3227" i="1"/>
  <c r="C3215" i="1"/>
  <c r="C3191" i="1"/>
  <c r="C3179" i="1"/>
  <c r="C3167" i="1"/>
  <c r="C3155" i="1"/>
  <c r="C3119" i="1"/>
  <c r="C3107" i="1"/>
  <c r="C3095" i="1"/>
  <c r="C3071" i="1"/>
  <c r="C3059" i="1"/>
  <c r="C3047" i="1"/>
  <c r="C3035" i="1"/>
  <c r="C3023" i="1"/>
  <c r="C2999" i="1"/>
  <c r="C2975" i="1"/>
  <c r="C2951" i="1"/>
  <c r="C2939" i="1"/>
  <c r="C2915" i="1"/>
  <c r="C2891" i="1"/>
  <c r="C2855" i="1"/>
  <c r="C2843" i="1"/>
  <c r="C2819" i="1"/>
  <c r="C2807" i="1"/>
  <c r="C2795" i="1"/>
  <c r="C2783" i="1"/>
  <c r="C2759" i="1"/>
  <c r="BC6" i="3"/>
  <c r="C2699" i="1"/>
  <c r="C2675" i="1"/>
  <c r="C2663" i="1"/>
  <c r="C2627" i="1"/>
  <c r="C2603" i="1"/>
  <c r="C2591" i="1"/>
  <c r="C2579" i="1"/>
  <c r="C2555" i="1"/>
  <c r="C2543" i="1"/>
  <c r="C2531" i="1"/>
  <c r="C2519" i="1"/>
  <c r="C2507" i="1"/>
  <c r="CU6" i="3"/>
  <c r="C2495" i="1"/>
  <c r="C2483" i="1"/>
  <c r="C2471" i="1"/>
  <c r="C2447" i="1"/>
  <c r="C2435" i="1"/>
  <c r="C2423" i="1"/>
  <c r="C2411" i="1"/>
  <c r="C2399" i="1"/>
  <c r="C2387" i="1"/>
  <c r="C2375" i="1"/>
  <c r="C2339" i="1"/>
  <c r="C2303" i="1"/>
  <c r="C2255" i="1"/>
  <c r="C2207" i="1"/>
  <c r="C2195" i="1"/>
  <c r="C2171" i="1"/>
  <c r="C2159" i="1"/>
  <c r="C2147" i="1"/>
  <c r="C2123" i="1"/>
  <c r="C2111" i="1"/>
  <c r="C2087" i="1"/>
  <c r="C2075" i="1"/>
  <c r="C2051" i="1"/>
  <c r="C2039" i="1"/>
  <c r="C1967" i="1"/>
  <c r="C1955" i="1"/>
  <c r="C1943" i="1"/>
  <c r="C1931" i="1"/>
  <c r="C1919" i="1"/>
  <c r="C1895" i="1"/>
  <c r="C1883" i="1"/>
  <c r="C1871" i="1"/>
  <c r="C1835" i="1"/>
  <c r="C1823" i="1"/>
  <c r="C1811" i="1"/>
  <c r="C1775" i="1"/>
  <c r="C1751" i="1"/>
  <c r="C1703" i="1"/>
  <c r="C1691" i="1"/>
  <c r="C1667" i="1"/>
  <c r="C1643" i="1"/>
  <c r="C1619" i="1"/>
  <c r="C1607" i="1"/>
  <c r="C1595" i="1"/>
  <c r="C1571" i="1"/>
  <c r="C1559" i="1"/>
  <c r="C1547" i="1"/>
  <c r="C1523" i="1"/>
  <c r="C1511" i="1"/>
  <c r="C1499" i="1"/>
  <c r="C1487" i="1"/>
  <c r="BK6" i="3"/>
  <c r="C1475" i="1"/>
  <c r="C1463" i="1"/>
  <c r="C1427" i="1"/>
  <c r="C1379" i="1"/>
  <c r="C1367" i="1"/>
  <c r="C1355" i="1"/>
  <c r="C1319" i="1"/>
  <c r="C1307" i="1"/>
  <c r="C1271" i="1"/>
  <c r="C1259" i="1"/>
  <c r="C1235" i="1"/>
  <c r="C1223" i="1"/>
  <c r="C1199" i="1"/>
  <c r="C1175" i="1"/>
  <c r="C1163" i="1"/>
  <c r="C1151" i="1"/>
  <c r="C1139" i="1"/>
  <c r="C1127" i="1"/>
  <c r="C1079" i="1"/>
  <c r="C1067" i="1"/>
  <c r="C1055" i="1"/>
  <c r="C1043" i="1"/>
  <c r="C1019" i="1"/>
  <c r="C995" i="1"/>
  <c r="C983" i="1"/>
  <c r="C971" i="1"/>
  <c r="C959" i="1"/>
  <c r="C923" i="1"/>
  <c r="C887" i="1"/>
  <c r="C875" i="1"/>
  <c r="C863" i="1"/>
  <c r="C839" i="1"/>
  <c r="C827" i="1"/>
  <c r="C815" i="1"/>
  <c r="C779" i="1"/>
  <c r="C767" i="1"/>
  <c r="AB6" i="3"/>
  <c r="C755" i="1"/>
  <c r="C743" i="1"/>
  <c r="C719" i="1"/>
  <c r="C695" i="1"/>
  <c r="C611" i="1"/>
  <c r="C587" i="1"/>
  <c r="C551" i="1"/>
  <c r="C539" i="1"/>
  <c r="C527" i="1"/>
  <c r="C515" i="1"/>
  <c r="C491" i="1"/>
  <c r="C467" i="1"/>
  <c r="C455" i="1"/>
  <c r="C431" i="1"/>
  <c r="C419" i="1"/>
  <c r="C383" i="1"/>
  <c r="C359" i="1"/>
  <c r="C347" i="1"/>
  <c r="C335" i="1"/>
  <c r="C323" i="1"/>
  <c r="C311" i="1"/>
  <c r="C287" i="1"/>
  <c r="C263" i="1"/>
  <c r="C251" i="1"/>
  <c r="C239" i="1"/>
  <c r="C215" i="1"/>
  <c r="C203" i="1"/>
  <c r="C191" i="1"/>
  <c r="C167" i="1"/>
  <c r="C143" i="1"/>
  <c r="C131" i="1"/>
  <c r="C119" i="1"/>
  <c r="C9893" i="1"/>
  <c r="C9317" i="1"/>
  <c r="C9209" i="1"/>
  <c r="C8933" i="1"/>
  <c r="C8849" i="1"/>
  <c r="C8753" i="1"/>
  <c r="C8633" i="1"/>
  <c r="C8537" i="1"/>
  <c r="C8417" i="1"/>
  <c r="C8285" i="1"/>
  <c r="C8033" i="1"/>
  <c r="C7913" i="1"/>
  <c r="C7793" i="1"/>
  <c r="C7553" i="1"/>
  <c r="C7433" i="1"/>
  <c r="C7181" i="1"/>
  <c r="C7061" i="1"/>
  <c r="C6941" i="1"/>
  <c r="C6821" i="1"/>
  <c r="C6401" i="1"/>
  <c r="C6137" i="1"/>
  <c r="C6041" i="1"/>
  <c r="C5957" i="1"/>
  <c r="C5849" i="1"/>
  <c r="C5585" i="1"/>
  <c r="C5069" i="1"/>
  <c r="C4937" i="1"/>
  <c r="C4841" i="1"/>
  <c r="C4721" i="1"/>
  <c r="C4469" i="1"/>
  <c r="C4241" i="1"/>
  <c r="C4133" i="1"/>
  <c r="C4037" i="1"/>
  <c r="C3905" i="1"/>
  <c r="C3509" i="1"/>
  <c r="C3389" i="1"/>
  <c r="C3305" i="1"/>
  <c r="C3209" i="1"/>
  <c r="C3089" i="1"/>
  <c r="C2993" i="1"/>
  <c r="C2597" i="1"/>
  <c r="C2465" i="1"/>
  <c r="C2357" i="1"/>
  <c r="C2225" i="1"/>
  <c r="C2069" i="1"/>
  <c r="C1793" i="1"/>
  <c r="C1649" i="1"/>
  <c r="C1385" i="1"/>
  <c r="C1265" i="1"/>
  <c r="C1061" i="1"/>
  <c r="C821" i="1"/>
  <c r="C653" i="1"/>
  <c r="C9934" i="1"/>
  <c r="C9922" i="1"/>
  <c r="C9910" i="1"/>
  <c r="C9898" i="1"/>
  <c r="C9874" i="1"/>
  <c r="C9862" i="1"/>
  <c r="C9850" i="1"/>
  <c r="C9838" i="1"/>
  <c r="C9802" i="1"/>
  <c r="C9790" i="1"/>
  <c r="C9778" i="1"/>
  <c r="C9718" i="1"/>
  <c r="C9682" i="1"/>
  <c r="C9658" i="1"/>
  <c r="CN6" i="3"/>
  <c r="C9634" i="1"/>
  <c r="C9610" i="1"/>
  <c r="C9598" i="1"/>
  <c r="C9586" i="1"/>
  <c r="C9574" i="1"/>
  <c r="C9562" i="1"/>
  <c r="C9550" i="1"/>
  <c r="C9502" i="1"/>
  <c r="C9490" i="1"/>
  <c r="C9478" i="1"/>
  <c r="C9466" i="1"/>
  <c r="C9430" i="1"/>
  <c r="C9418" i="1"/>
  <c r="C9370" i="1"/>
  <c r="C9358" i="1"/>
  <c r="C9346" i="1"/>
  <c r="C9334" i="1"/>
  <c r="C9322" i="1"/>
  <c r="C9286" i="1"/>
  <c r="C9274" i="1"/>
  <c r="C9262" i="1"/>
  <c r="C9250" i="1"/>
  <c r="C9238" i="1"/>
  <c r="C9214" i="1"/>
  <c r="C9190" i="1"/>
  <c r="C9178" i="1"/>
  <c r="C9166" i="1"/>
  <c r="C9106" i="1"/>
  <c r="C9094" i="1"/>
  <c r="C9082" i="1"/>
  <c r="C9070" i="1"/>
  <c r="C9058" i="1"/>
  <c r="C9022" i="1"/>
  <c r="C8998" i="1"/>
  <c r="C8974" i="1"/>
  <c r="C8962" i="1"/>
  <c r="C8950" i="1"/>
  <c r="C8938" i="1"/>
  <c r="C8926" i="1"/>
  <c r="C8902" i="1"/>
  <c r="C8878" i="1"/>
  <c r="C8866" i="1"/>
  <c r="C8842" i="1"/>
  <c r="C8806" i="1"/>
  <c r="C8782" i="1"/>
  <c r="C8770" i="1"/>
  <c r="C8734" i="1"/>
  <c r="C8722" i="1"/>
  <c r="C8698" i="1"/>
  <c r="C8686" i="1"/>
  <c r="C8674" i="1"/>
  <c r="C8650" i="1"/>
  <c r="C8638" i="1"/>
  <c r="C8578" i="1"/>
  <c r="C8554" i="1"/>
  <c r="C8506" i="1"/>
  <c r="C8482" i="1"/>
  <c r="C8470" i="1"/>
  <c r="C8434" i="1"/>
  <c r="C8422" i="1"/>
  <c r="C8410" i="1"/>
  <c r="C8398" i="1"/>
  <c r="C8362" i="1"/>
  <c r="C8302" i="1"/>
  <c r="C8290" i="1"/>
  <c r="C8266" i="1"/>
  <c r="C8254" i="1"/>
  <c r="C8242" i="1"/>
  <c r="C8218" i="1"/>
  <c r="C8170" i="1"/>
  <c r="C8122" i="1"/>
  <c r="C8098" i="1"/>
  <c r="C8086" i="1"/>
  <c r="C8050" i="1"/>
  <c r="C8038" i="1"/>
  <c r="C8026" i="1"/>
  <c r="C8014" i="1"/>
  <c r="C8002" i="1"/>
  <c r="C7990" i="1"/>
  <c r="C7978" i="1"/>
  <c r="C7966" i="1"/>
  <c r="C7954" i="1"/>
  <c r="C7930" i="1"/>
  <c r="C7894" i="1"/>
  <c r="C7882" i="1"/>
  <c r="C7870" i="1"/>
  <c r="C7858" i="1"/>
  <c r="C7846" i="1"/>
  <c r="C7798" i="1"/>
  <c r="C7762" i="1"/>
  <c r="C7750" i="1"/>
  <c r="C7738" i="1"/>
  <c r="C7726" i="1"/>
  <c r="C7714" i="1"/>
  <c r="C7702" i="1"/>
  <c r="C7690" i="1"/>
  <c r="C7666" i="1"/>
  <c r="C7654" i="1"/>
  <c r="C7630" i="1"/>
  <c r="C7618" i="1"/>
  <c r="C7594" i="1"/>
  <c r="C7510" i="1"/>
  <c r="C7486" i="1"/>
  <c r="C7462" i="1"/>
  <c r="C7426" i="1"/>
  <c r="C7414" i="1"/>
  <c r="C7402" i="1"/>
  <c r="C7378" i="1"/>
  <c r="C7366" i="1"/>
  <c r="C7342" i="1"/>
  <c r="C7330" i="1"/>
  <c r="C7294" i="1"/>
  <c r="C7282" i="1"/>
  <c r="C7210" i="1"/>
  <c r="C7198" i="1"/>
  <c r="C7174" i="1"/>
  <c r="C7162" i="1"/>
  <c r="C7126" i="1"/>
  <c r="C7114" i="1"/>
  <c r="C7078" i="1"/>
  <c r="C7066" i="1"/>
  <c r="C7042" i="1"/>
  <c r="C6994" i="1"/>
  <c r="C6982" i="1"/>
  <c r="C6886" i="1"/>
  <c r="C6838" i="1"/>
  <c r="C6826" i="1"/>
  <c r="C6790" i="1"/>
  <c r="CS6" i="3"/>
  <c r="C6778" i="1"/>
  <c r="C6754" i="1"/>
  <c r="C6742" i="1"/>
  <c r="C6730" i="1"/>
  <c r="C6718" i="1"/>
  <c r="C6706" i="1"/>
  <c r="C6694" i="1"/>
  <c r="C6658" i="1"/>
  <c r="C6646" i="1"/>
  <c r="CQ6" i="3"/>
  <c r="C6622" i="1"/>
  <c r="C6598" i="1"/>
  <c r="CT6" i="3"/>
  <c r="C6586" i="1"/>
  <c r="C6574" i="1"/>
  <c r="C6550" i="1"/>
  <c r="CB6" i="3"/>
  <c r="C6538" i="1"/>
  <c r="C6526" i="1"/>
  <c r="C6502" i="1"/>
  <c r="C6490" i="1"/>
  <c r="C6478" i="1"/>
  <c r="C6466" i="1"/>
  <c r="C6454" i="1"/>
  <c r="C6442" i="1"/>
  <c r="C6430" i="1"/>
  <c r="C6418" i="1"/>
  <c r="C6406" i="1"/>
  <c r="BD6" i="3"/>
  <c r="C6394" i="1"/>
  <c r="C6382" i="1"/>
  <c r="C6358" i="1"/>
  <c r="C6346" i="1"/>
  <c r="C6334" i="1"/>
  <c r="C6298" i="1"/>
  <c r="C6274" i="1"/>
  <c r="C6262" i="1"/>
  <c r="C6250" i="1"/>
  <c r="C6226" i="1"/>
  <c r="C6214" i="1"/>
  <c r="C6202" i="1"/>
  <c r="C6190" i="1"/>
  <c r="C6178" i="1"/>
  <c r="AD6" i="3"/>
  <c r="C6154" i="1"/>
  <c r="C6130" i="1"/>
  <c r="C6106" i="1"/>
  <c r="C6094" i="1"/>
  <c r="C6058" i="1"/>
  <c r="C6022" i="1"/>
  <c r="C6010" i="1"/>
  <c r="C5986" i="1"/>
  <c r="C5974" i="1"/>
  <c r="C5950" i="1"/>
  <c r="C5926" i="1"/>
  <c r="C5902" i="1"/>
  <c r="C5890" i="1"/>
  <c r="C5878" i="1"/>
  <c r="C5854" i="1"/>
  <c r="C5842" i="1"/>
  <c r="C5818" i="1"/>
  <c r="C5806" i="1"/>
  <c r="C5794" i="1"/>
  <c r="C5782" i="1"/>
  <c r="C5770" i="1"/>
  <c r="C5758" i="1"/>
  <c r="C5746" i="1"/>
  <c r="C5734" i="1"/>
  <c r="C5722" i="1"/>
  <c r="C5710" i="1"/>
  <c r="C5674" i="1"/>
  <c r="C5650" i="1"/>
  <c r="C5638" i="1"/>
  <c r="C5626" i="1"/>
  <c r="C5614" i="1"/>
  <c r="C5590" i="1"/>
  <c r="C5578" i="1"/>
  <c r="C5566" i="1"/>
  <c r="C5554" i="1"/>
  <c r="C5506" i="1"/>
  <c r="C5494" i="1"/>
  <c r="C5482" i="1"/>
  <c r="C5458" i="1"/>
  <c r="C5434" i="1"/>
  <c r="C5410" i="1"/>
  <c r="C5398" i="1"/>
  <c r="C5386" i="1"/>
  <c r="C5362" i="1"/>
  <c r="C5338" i="1"/>
  <c r="C5314" i="1"/>
  <c r="C5302" i="1"/>
  <c r="C5254" i="1"/>
  <c r="C5242" i="1"/>
  <c r="C5182" i="1"/>
  <c r="C5158" i="1"/>
  <c r="C5146" i="1"/>
  <c r="C5134" i="1"/>
  <c r="C5122" i="1"/>
  <c r="C5110" i="1"/>
  <c r="C5098" i="1"/>
  <c r="C5086" i="1"/>
  <c r="C5074" i="1"/>
  <c r="C5026" i="1"/>
  <c r="C5014" i="1"/>
  <c r="C5002" i="1"/>
  <c r="C4990" i="1"/>
  <c r="C4978" i="1"/>
  <c r="C4954" i="1"/>
  <c r="C4930" i="1"/>
  <c r="C4870" i="1"/>
  <c r="C4846" i="1"/>
  <c r="C4834" i="1"/>
  <c r="C4798" i="1"/>
  <c r="C4786" i="1"/>
  <c r="C4774" i="1"/>
  <c r="C4762" i="1"/>
  <c r="C4750" i="1"/>
  <c r="C4726" i="1"/>
  <c r="C4714" i="1"/>
  <c r="C4690" i="1"/>
  <c r="C4654" i="1"/>
  <c r="C4630" i="1"/>
  <c r="C4606" i="1"/>
  <c r="C4582" i="1"/>
  <c r="C4570" i="1"/>
  <c r="C4546" i="1"/>
  <c r="C4534" i="1"/>
  <c r="C4510" i="1"/>
  <c r="C4474" i="1"/>
  <c r="C4462" i="1"/>
  <c r="C4438" i="1"/>
  <c r="C4426" i="1"/>
  <c r="C4414" i="1"/>
  <c r="C4390" i="1"/>
  <c r="C4378" i="1"/>
  <c r="C4354" i="1"/>
  <c r="C4318" i="1"/>
  <c r="C4294" i="1"/>
  <c r="C4282" i="1"/>
  <c r="C4270" i="1"/>
  <c r="C4258" i="1"/>
  <c r="C4246" i="1"/>
  <c r="C4234" i="1"/>
  <c r="C4210" i="1"/>
  <c r="C4198" i="1"/>
  <c r="C4162" i="1"/>
  <c r="C4138" i="1"/>
  <c r="C4066" i="1"/>
  <c r="C4054" i="1"/>
  <c r="C4042" i="1"/>
  <c r="C4018" i="1"/>
  <c r="C3994" i="1"/>
  <c r="C3982" i="1"/>
  <c r="C3970" i="1"/>
  <c r="AK6" i="3"/>
  <c r="C3958" i="1"/>
  <c r="C3946" i="1"/>
  <c r="AJ6" i="3"/>
  <c r="C3934" i="1"/>
  <c r="C3898" i="1"/>
  <c r="C3886" i="1"/>
  <c r="C3874" i="1"/>
  <c r="C3814" i="1"/>
  <c r="C3802" i="1"/>
  <c r="C3790" i="1"/>
  <c r="C3766" i="1"/>
  <c r="C3754" i="1"/>
  <c r="C3742" i="1"/>
  <c r="C3730" i="1"/>
  <c r="C3718" i="1"/>
  <c r="C3706" i="1"/>
  <c r="C3694" i="1"/>
  <c r="C3658" i="1"/>
  <c r="C3646" i="1"/>
  <c r="C3622" i="1"/>
  <c r="C3610" i="1"/>
  <c r="C3598" i="1"/>
  <c r="C3586" i="1"/>
  <c r="C3574" i="1"/>
  <c r="C3562" i="1"/>
  <c r="C3550" i="1"/>
  <c r="C3538" i="1"/>
  <c r="C3526" i="1"/>
  <c r="C3514" i="1"/>
  <c r="C3502" i="1"/>
  <c r="C3490" i="1"/>
  <c r="C3478" i="1"/>
  <c r="C3442" i="1"/>
  <c r="C3430" i="1"/>
  <c r="C3370" i="1"/>
  <c r="C3358" i="1"/>
  <c r="C3334" i="1"/>
  <c r="AE6" i="3"/>
  <c r="C3322" i="1"/>
  <c r="C3310" i="1"/>
  <c r="C3298" i="1"/>
  <c r="C3286" i="1"/>
  <c r="C3262" i="1"/>
  <c r="C3250" i="1"/>
  <c r="C3238" i="1"/>
  <c r="C3190" i="1"/>
  <c r="C3178" i="1"/>
  <c r="C3166" i="1"/>
  <c r="C3142" i="1"/>
  <c r="C3130" i="1"/>
  <c r="C3106" i="1"/>
  <c r="C3094" i="1"/>
  <c r="C3082" i="1"/>
  <c r="C3070" i="1"/>
  <c r="C3046" i="1"/>
  <c r="C3034" i="1"/>
  <c r="C3010" i="1"/>
  <c r="C2986" i="1"/>
  <c r="C2926" i="1"/>
  <c r="C2914" i="1"/>
  <c r="C2902" i="1"/>
  <c r="C2890" i="1"/>
  <c r="C2878" i="1"/>
  <c r="C2866" i="1"/>
  <c r="C2842" i="1"/>
  <c r="C2818" i="1"/>
  <c r="C2794" i="1"/>
  <c r="C2770" i="1"/>
  <c r="C2722" i="1"/>
  <c r="C2698" i="1"/>
  <c r="C2686" i="1"/>
  <c r="C2662" i="1"/>
  <c r="C2638" i="1"/>
  <c r="C2602" i="1"/>
  <c r="C2578" i="1"/>
  <c r="C2530" i="1"/>
  <c r="C2518" i="1"/>
  <c r="C2506" i="1"/>
  <c r="C2470" i="1"/>
  <c r="C2458" i="1"/>
  <c r="C2446" i="1"/>
  <c r="C2434" i="1"/>
  <c r="C2410" i="1"/>
  <c r="C2398" i="1"/>
  <c r="C2386" i="1"/>
  <c r="C2362" i="1"/>
  <c r="C2338" i="1"/>
  <c r="C2314" i="1"/>
  <c r="C2302" i="1"/>
  <c r="C2290" i="1"/>
  <c r="C2266" i="1"/>
  <c r="C2254" i="1"/>
  <c r="AR6" i="3"/>
  <c r="C2242" i="1"/>
  <c r="C2230" i="1"/>
  <c r="C2206" i="1"/>
  <c r="C2194" i="1"/>
  <c r="C2182" i="1"/>
  <c r="C2158" i="1"/>
  <c r="C2146" i="1"/>
  <c r="C2122" i="1"/>
  <c r="C2086" i="1"/>
  <c r="C2062" i="1"/>
  <c r="C2050" i="1"/>
  <c r="C2026" i="1"/>
  <c r="C2014" i="1"/>
  <c r="C1978" i="1"/>
  <c r="C1942" i="1"/>
  <c r="C1930" i="1"/>
  <c r="C1918" i="1"/>
  <c r="C1906" i="1"/>
  <c r="C1870" i="1"/>
  <c r="C1822" i="1"/>
  <c r="C1810" i="1"/>
  <c r="C1798" i="1"/>
  <c r="C1786" i="1"/>
  <c r="C1774" i="1"/>
  <c r="C1762" i="1"/>
  <c r="C1750" i="1"/>
  <c r="C1738" i="1"/>
  <c r="C1714" i="1"/>
  <c r="C1690" i="1"/>
  <c r="C1678" i="1"/>
  <c r="C1666" i="1"/>
  <c r="C1630" i="1"/>
  <c r="C1618" i="1"/>
  <c r="C1606" i="1"/>
  <c r="C1582" i="1"/>
  <c r="C1570" i="1"/>
  <c r="C1558" i="1"/>
  <c r="C1546" i="1"/>
  <c r="C1510" i="1"/>
  <c r="C1474" i="1"/>
  <c r="C1426" i="1"/>
  <c r="C1402" i="1"/>
  <c r="C1390" i="1"/>
  <c r="C1378" i="1"/>
  <c r="C1354" i="1"/>
  <c r="C1330" i="1"/>
  <c r="C1294" i="1"/>
  <c r="C1258" i="1"/>
  <c r="C1222" i="1"/>
  <c r="C1210" i="1"/>
  <c r="CH6" i="3"/>
  <c r="C1186" i="1"/>
  <c r="C1174" i="1"/>
  <c r="C1126" i="1"/>
  <c r="C1114" i="1"/>
  <c r="C1090" i="1"/>
  <c r="C1078" i="1"/>
  <c r="C1054" i="1"/>
  <c r="C1042" i="1"/>
  <c r="C1030" i="1"/>
  <c r="C994" i="1"/>
  <c r="C982" i="1"/>
  <c r="C970" i="1"/>
  <c r="C958" i="1"/>
  <c r="C946" i="1"/>
  <c r="C934" i="1"/>
  <c r="C910" i="1"/>
  <c r="C862" i="1"/>
  <c r="C802" i="1"/>
  <c r="C790" i="1"/>
  <c r="C778" i="1"/>
  <c r="C766" i="1"/>
  <c r="C718" i="1"/>
  <c r="C694" i="1"/>
  <c r="C670" i="1"/>
  <c r="C658" i="1"/>
  <c r="C622" i="1"/>
  <c r="C610" i="1"/>
  <c r="C598" i="1"/>
  <c r="C586" i="1"/>
  <c r="C538" i="1"/>
  <c r="C526" i="1"/>
  <c r="C514" i="1"/>
  <c r="C490" i="1"/>
  <c r="C478" i="1"/>
  <c r="C466" i="1"/>
  <c r="C442" i="1"/>
  <c r="C430" i="1"/>
  <c r="C418" i="1"/>
  <c r="C406" i="1"/>
  <c r="C382" i="1"/>
  <c r="C358" i="1"/>
  <c r="C346" i="1"/>
  <c r="C322" i="1"/>
  <c r="C310" i="1"/>
  <c r="C298" i="1"/>
  <c r="C286" i="1"/>
  <c r="C274" i="1"/>
  <c r="C262" i="1"/>
  <c r="C250" i="1"/>
  <c r="C226" i="1"/>
  <c r="C214" i="1"/>
  <c r="C202" i="1"/>
  <c r="C9965" i="1"/>
  <c r="C9677" i="1"/>
  <c r="C9557" i="1"/>
  <c r="C9425" i="1"/>
  <c r="C9305" i="1"/>
  <c r="C9053" i="1"/>
  <c r="C8453" i="1"/>
  <c r="C8321" i="1"/>
  <c r="C8213" i="1"/>
  <c r="C8081" i="1"/>
  <c r="C7973" i="1"/>
  <c r="C7853" i="1"/>
  <c r="C7757" i="1"/>
  <c r="C7625" i="1"/>
  <c r="C7469" i="1"/>
  <c r="C7073" i="1"/>
  <c r="C6797" i="1"/>
  <c r="C6677" i="1"/>
  <c r="BB6" i="3"/>
  <c r="C6545" i="1"/>
  <c r="C6281" i="1"/>
  <c r="C6149" i="1"/>
  <c r="C6029" i="1"/>
  <c r="C5801" i="1"/>
  <c r="C5309" i="1"/>
  <c r="C5177" i="1"/>
  <c r="C5009" i="1"/>
  <c r="C4745" i="1"/>
  <c r="C3725" i="1"/>
  <c r="C3629" i="1"/>
  <c r="C3041" i="1"/>
  <c r="C2609" i="1"/>
  <c r="C2477" i="1"/>
  <c r="C2177" i="1"/>
  <c r="C1901" i="1"/>
  <c r="C1769" i="1"/>
  <c r="C1625" i="1"/>
  <c r="C1361" i="1"/>
  <c r="C1253" i="1"/>
  <c r="C677" i="1"/>
  <c r="C557" i="1"/>
  <c r="C305" i="1"/>
  <c r="C9950" i="1"/>
  <c r="C9899" i="1"/>
  <c r="C9981" i="1"/>
  <c r="C9957" i="1"/>
  <c r="C9897" i="1"/>
  <c r="C9885" i="1"/>
  <c r="C9873" i="1"/>
  <c r="C9861" i="1"/>
  <c r="C9849" i="1"/>
  <c r="C9825" i="1"/>
  <c r="C9801" i="1"/>
  <c r="C9765" i="1"/>
  <c r="C9741" i="1"/>
  <c r="C9729" i="1"/>
  <c r="C9717" i="1"/>
  <c r="C9705" i="1"/>
  <c r="C9681" i="1"/>
  <c r="C9669" i="1"/>
  <c r="C9657" i="1"/>
  <c r="CA6" i="3"/>
  <c r="C9645" i="1"/>
  <c r="C9633" i="1"/>
  <c r="C9609" i="1"/>
  <c r="C9573" i="1"/>
  <c r="C9561" i="1"/>
  <c r="C9525" i="1"/>
  <c r="C9489" i="1"/>
  <c r="C9477" i="1"/>
  <c r="C9441" i="1"/>
  <c r="C9417" i="1"/>
  <c r="C9405" i="1"/>
  <c r="C9393" i="1"/>
  <c r="C9381" i="1"/>
  <c r="BJ6" i="3"/>
  <c r="C9357" i="1"/>
  <c r="C9345" i="1"/>
  <c r="C9309" i="1"/>
  <c r="C9285" i="1"/>
  <c r="C9225" i="1"/>
  <c r="C9213" i="1"/>
  <c r="C9201" i="1"/>
  <c r="C9189" i="1"/>
  <c r="C9177" i="1"/>
  <c r="C9165" i="1"/>
  <c r="C9153" i="1"/>
  <c r="C9129" i="1"/>
  <c r="C9117" i="1"/>
  <c r="C9105" i="1"/>
  <c r="C9093" i="1"/>
  <c r="C9081" i="1"/>
  <c r="C9057" i="1"/>
  <c r="C9045" i="1"/>
  <c r="C9009" i="1"/>
  <c r="C8985" i="1"/>
  <c r="C8973" i="1"/>
  <c r="C8925" i="1"/>
  <c r="C8865" i="1"/>
  <c r="C8853" i="1"/>
  <c r="C8829" i="1"/>
  <c r="C8805" i="1"/>
  <c r="C8793" i="1"/>
  <c r="C8781" i="1"/>
  <c r="C8769" i="1"/>
  <c r="C8757" i="1"/>
  <c r="C8733" i="1"/>
  <c r="C8721" i="1"/>
  <c r="C8697" i="1"/>
  <c r="C8685" i="1"/>
  <c r="C8673" i="1"/>
  <c r="C8649" i="1"/>
  <c r="C8637" i="1"/>
  <c r="C8625" i="1"/>
  <c r="C8613" i="1"/>
  <c r="C8601" i="1"/>
  <c r="C8589" i="1"/>
  <c r="C8577" i="1"/>
  <c r="C8565" i="1"/>
  <c r="C8541" i="1"/>
  <c r="C8517" i="1"/>
  <c r="C8505" i="1"/>
  <c r="C8481" i="1"/>
  <c r="C8457" i="1"/>
  <c r="C8433" i="1"/>
  <c r="C8421" i="1"/>
  <c r="C8409" i="1"/>
  <c r="C8397" i="1"/>
  <c r="C8385" i="1"/>
  <c r="C8373" i="1"/>
  <c r="C8361" i="1"/>
  <c r="C8325" i="1"/>
  <c r="C8313" i="1"/>
  <c r="C8289" i="1"/>
  <c r="C8253" i="1"/>
  <c r="C8217" i="1"/>
  <c r="C8193" i="1"/>
  <c r="C8181" i="1"/>
  <c r="C8169" i="1"/>
  <c r="C8157" i="1"/>
  <c r="C8145" i="1"/>
  <c r="C8109" i="1"/>
  <c r="C8097" i="1"/>
  <c r="C8073" i="1"/>
  <c r="C8037" i="1"/>
  <c r="C8025" i="1"/>
  <c r="C8013" i="1"/>
  <c r="C7989" i="1"/>
  <c r="C7965" i="1"/>
  <c r="C7941" i="1"/>
  <c r="C7929" i="1"/>
  <c r="C7917" i="1"/>
  <c r="CI6" i="3"/>
  <c r="C7905" i="1"/>
  <c r="C7893" i="1"/>
  <c r="C7881" i="1"/>
  <c r="C7869" i="1"/>
  <c r="C7857" i="1"/>
  <c r="C7845" i="1"/>
  <c r="C7833" i="1"/>
  <c r="C7809" i="1"/>
  <c r="C7797" i="1"/>
  <c r="C7785" i="1"/>
  <c r="C7773" i="1"/>
  <c r="C7761" i="1"/>
  <c r="C7749" i="1"/>
  <c r="C7725" i="1"/>
  <c r="C7713" i="1"/>
  <c r="C7689" i="1"/>
  <c r="C7665" i="1"/>
  <c r="C7653" i="1"/>
  <c r="C7641" i="1"/>
  <c r="C7629" i="1"/>
  <c r="C7617" i="1"/>
  <c r="C7605" i="1"/>
  <c r="C7581" i="1"/>
  <c r="C7569" i="1"/>
  <c r="C7557" i="1"/>
  <c r="C7545" i="1"/>
  <c r="C7533" i="1"/>
  <c r="C7485" i="1"/>
  <c r="C7473" i="1"/>
  <c r="C7461" i="1"/>
  <c r="C7437" i="1"/>
  <c r="C7425" i="1"/>
  <c r="C7413" i="1"/>
  <c r="C7401" i="1"/>
  <c r="C7365" i="1"/>
  <c r="C7353" i="1"/>
  <c r="C7341" i="1"/>
  <c r="C7317" i="1"/>
  <c r="C7257" i="1"/>
  <c r="C7245" i="1"/>
  <c r="C7233" i="1"/>
  <c r="C7197" i="1"/>
  <c r="C7185" i="1"/>
  <c r="C7173" i="1"/>
  <c r="C7161" i="1"/>
  <c r="C7137" i="1"/>
  <c r="C7125" i="1"/>
  <c r="C7089" i="1"/>
  <c r="C7005" i="1"/>
  <c r="C6993" i="1"/>
  <c r="C6981" i="1"/>
  <c r="C6969" i="1"/>
  <c r="C6957" i="1"/>
  <c r="C6945" i="1"/>
  <c r="C6933" i="1"/>
  <c r="C6885" i="1"/>
  <c r="C6861" i="1"/>
  <c r="C6849" i="1"/>
  <c r="C6825" i="1"/>
  <c r="C6789" i="1"/>
  <c r="C6777" i="1"/>
  <c r="C6765" i="1"/>
  <c r="C6729" i="1"/>
  <c r="C6717" i="1"/>
  <c r="C6693" i="1"/>
  <c r="C6681" i="1"/>
  <c r="C6657" i="1"/>
  <c r="C6645" i="1"/>
  <c r="C6609" i="1"/>
  <c r="C6597" i="1"/>
  <c r="C6561" i="1"/>
  <c r="C6525" i="1"/>
  <c r="C6513" i="1"/>
  <c r="C6501" i="1"/>
  <c r="C6477" i="1"/>
  <c r="C6453" i="1"/>
  <c r="C6429" i="1"/>
  <c r="C6417" i="1"/>
  <c r="C6393" i="1"/>
  <c r="C6381" i="1"/>
  <c r="C6369" i="1"/>
  <c r="C6345" i="1"/>
  <c r="C6333" i="1"/>
  <c r="C6321" i="1"/>
  <c r="C6309" i="1"/>
  <c r="BY6" i="3"/>
  <c r="C6273" i="1"/>
  <c r="C6237" i="1"/>
  <c r="C6225" i="1"/>
  <c r="C6201" i="1"/>
  <c r="C6189" i="1"/>
  <c r="C6177" i="1"/>
  <c r="C6141" i="1"/>
  <c r="C6129" i="1"/>
  <c r="C6069" i="1"/>
  <c r="C6045" i="1"/>
  <c r="C6033" i="1"/>
  <c r="C6009" i="1"/>
  <c r="C5997" i="1"/>
  <c r="C5985" i="1"/>
  <c r="C5973" i="1"/>
  <c r="C5961" i="1"/>
  <c r="C5949" i="1"/>
  <c r="C5937" i="1"/>
  <c r="C5925" i="1"/>
  <c r="C5913" i="1"/>
  <c r="C5889" i="1"/>
  <c r="C5853" i="1"/>
  <c r="C5841" i="1"/>
  <c r="C5829" i="1"/>
  <c r="C5817" i="1"/>
  <c r="C5805" i="1"/>
  <c r="C5769" i="1"/>
  <c r="C5757" i="1"/>
  <c r="C5745" i="1"/>
  <c r="C5733" i="1"/>
  <c r="C5721" i="1"/>
  <c r="C5709" i="1"/>
  <c r="C5685" i="1"/>
  <c r="C5589" i="1"/>
  <c r="C5577" i="1"/>
  <c r="C5565" i="1"/>
  <c r="C5553" i="1"/>
  <c r="C5517" i="1"/>
  <c r="C5493" i="1"/>
  <c r="C5481" i="1"/>
  <c r="C5469" i="1"/>
  <c r="C5457" i="1"/>
  <c r="C5445" i="1"/>
  <c r="C5433" i="1"/>
  <c r="CY6" i="3"/>
  <c r="C5421" i="1"/>
  <c r="C5409" i="1"/>
  <c r="C5397" i="1"/>
  <c r="C5373" i="1"/>
  <c r="C5361" i="1"/>
  <c r="C5349" i="1"/>
  <c r="CK6" i="3"/>
  <c r="C5337" i="1"/>
  <c r="C5313" i="1"/>
  <c r="C5289" i="1"/>
  <c r="C5277" i="1"/>
  <c r="C5253" i="1"/>
  <c r="C5229" i="1"/>
  <c r="C5205" i="1"/>
  <c r="C5193" i="1"/>
  <c r="C5181" i="1"/>
  <c r="C5121" i="1"/>
  <c r="C5109" i="1"/>
  <c r="C5085" i="1"/>
  <c r="C5061" i="1"/>
  <c r="C5049" i="1"/>
  <c r="C5037" i="1"/>
  <c r="C5025" i="1"/>
  <c r="C5013" i="1"/>
  <c r="C4977" i="1"/>
  <c r="C4941" i="1"/>
  <c r="C4929" i="1"/>
  <c r="C4917" i="1"/>
  <c r="C4905" i="1"/>
  <c r="C4881" i="1"/>
  <c r="C4869" i="1"/>
  <c r="C4845" i="1"/>
  <c r="C4833" i="1"/>
  <c r="C4821" i="1"/>
  <c r="C4785" i="1"/>
  <c r="C4773" i="1"/>
  <c r="C4761" i="1"/>
  <c r="C4749" i="1"/>
  <c r="C4737" i="1"/>
  <c r="C4725" i="1"/>
  <c r="C4713" i="1"/>
  <c r="C4701" i="1"/>
  <c r="C4689" i="1"/>
  <c r="C4677" i="1"/>
  <c r="C4665" i="1"/>
  <c r="C4653" i="1"/>
  <c r="C4617" i="1"/>
  <c r="C4605" i="1"/>
  <c r="C4593" i="1"/>
  <c r="C4569" i="1"/>
  <c r="C4557" i="1"/>
  <c r="C4545" i="1"/>
  <c r="C4521" i="1"/>
  <c r="C4509" i="1"/>
  <c r="C4497" i="1"/>
  <c r="C4485" i="1"/>
  <c r="C4473" i="1"/>
  <c r="C4461" i="1"/>
  <c r="C4449" i="1"/>
  <c r="C4437" i="1"/>
  <c r="C4425" i="1"/>
  <c r="C4377" i="1"/>
  <c r="C4365" i="1"/>
  <c r="C4353" i="1"/>
  <c r="C4341" i="1"/>
  <c r="C4329" i="1"/>
  <c r="C4317" i="1"/>
  <c r="C4257" i="1"/>
  <c r="C4245" i="1"/>
  <c r="C4233" i="1"/>
  <c r="C4221" i="1"/>
  <c r="C4197" i="1"/>
  <c r="C4185" i="1"/>
  <c r="C4161" i="1"/>
  <c r="C4149" i="1"/>
  <c r="C4113" i="1"/>
  <c r="C4101" i="1"/>
  <c r="C4089" i="1"/>
  <c r="C4077" i="1"/>
  <c r="C4065" i="1"/>
  <c r="C4029" i="1"/>
  <c r="C4017" i="1"/>
  <c r="C3945" i="1"/>
  <c r="C3933" i="1"/>
  <c r="C3921" i="1"/>
  <c r="C3909" i="1"/>
  <c r="C3897" i="1"/>
  <c r="C3861" i="1"/>
  <c r="C3849" i="1"/>
  <c r="C3837" i="1"/>
  <c r="C3825" i="1"/>
  <c r="C3813" i="1"/>
  <c r="C3801" i="1"/>
  <c r="C3777" i="1"/>
  <c r="C3753" i="1"/>
  <c r="C3729" i="1"/>
  <c r="C3705" i="1"/>
  <c r="C3693" i="1"/>
  <c r="C3681" i="1"/>
  <c r="C3669" i="1"/>
  <c r="C3633" i="1"/>
  <c r="C3621" i="1"/>
  <c r="C3609" i="1"/>
  <c r="C3597" i="1"/>
  <c r="C3585" i="1"/>
  <c r="C3573" i="1"/>
  <c r="C3561" i="1"/>
  <c r="C3525" i="1"/>
  <c r="C3513" i="1"/>
  <c r="C3501" i="1"/>
  <c r="C3489" i="1"/>
  <c r="C3477" i="1"/>
  <c r="C3453" i="1"/>
  <c r="C3429" i="1"/>
  <c r="C3393" i="1"/>
  <c r="C3369" i="1"/>
  <c r="C3309" i="1"/>
  <c r="C3297" i="1"/>
  <c r="C3273" i="1"/>
  <c r="C3237" i="1"/>
  <c r="C3213" i="1"/>
  <c r="C3165" i="1"/>
  <c r="C3153" i="1"/>
  <c r="C3117" i="1"/>
  <c r="C3105" i="1"/>
  <c r="C3093" i="1"/>
  <c r="C3081" i="1"/>
  <c r="C3057" i="1"/>
  <c r="C3045" i="1"/>
  <c r="C3009" i="1"/>
  <c r="C2997" i="1"/>
  <c r="C2985" i="1"/>
  <c r="C2973" i="1"/>
  <c r="C2961" i="1"/>
  <c r="C2949" i="1"/>
  <c r="AG6" i="3"/>
  <c r="C2925" i="1"/>
  <c r="C2901" i="1"/>
  <c r="C2877" i="1"/>
  <c r="C2865" i="1"/>
  <c r="C2853" i="1"/>
  <c r="C2841" i="1"/>
  <c r="C2829" i="1"/>
  <c r="C2805" i="1"/>
  <c r="C2793" i="1"/>
  <c r="C2781" i="1"/>
  <c r="C2769" i="1"/>
  <c r="C2745" i="1"/>
  <c r="C2733" i="1"/>
  <c r="C2721" i="1"/>
  <c r="C2685" i="1"/>
  <c r="C2661" i="1"/>
  <c r="C2649" i="1"/>
  <c r="C2637" i="1"/>
  <c r="C2625" i="1"/>
  <c r="C2613" i="1"/>
  <c r="C2601" i="1"/>
  <c r="C2589" i="1"/>
  <c r="C2577" i="1"/>
  <c r="C2553" i="1"/>
  <c r="C2517" i="1"/>
  <c r="C2493" i="1"/>
  <c r="C2481" i="1"/>
  <c r="C2457" i="1"/>
  <c r="C2445" i="1"/>
  <c r="C2433" i="1"/>
  <c r="C2397" i="1"/>
  <c r="C2373" i="1"/>
  <c r="C2361" i="1"/>
  <c r="C2349" i="1"/>
  <c r="C2337" i="1"/>
  <c r="C2313" i="1"/>
  <c r="C2289" i="1"/>
  <c r="C2277" i="1"/>
  <c r="C2265" i="1"/>
  <c r="C2253" i="1"/>
  <c r="C2205" i="1"/>
  <c r="C2157" i="1"/>
  <c r="C2145" i="1"/>
  <c r="C2133" i="1"/>
  <c r="C2109" i="1"/>
  <c r="C2097" i="1"/>
  <c r="C2073" i="1"/>
  <c r="C2061" i="1"/>
  <c r="C2049" i="1"/>
  <c r="C2037" i="1"/>
  <c r="C2025" i="1"/>
  <c r="C1989" i="1"/>
  <c r="C1977" i="1"/>
  <c r="C1965" i="1"/>
  <c r="AS6" i="3"/>
  <c r="C1953" i="1"/>
  <c r="C1941" i="1"/>
  <c r="C1929" i="1"/>
  <c r="C1917" i="1"/>
  <c r="C1905" i="1"/>
  <c r="C1893" i="1"/>
  <c r="C1881" i="1"/>
  <c r="C1857" i="1"/>
  <c r="C1833" i="1"/>
  <c r="C1821" i="1"/>
  <c r="C1809" i="1"/>
  <c r="C1797" i="1"/>
  <c r="C1785" i="1"/>
  <c r="C1749" i="1"/>
  <c r="C1737" i="1"/>
  <c r="C1725" i="1"/>
  <c r="C1701" i="1"/>
  <c r="C1689" i="1"/>
  <c r="C1665" i="1"/>
  <c r="C1653" i="1"/>
  <c r="C1641" i="1"/>
  <c r="C1617" i="1"/>
  <c r="C1605" i="1"/>
  <c r="C1593" i="1"/>
  <c r="C1581" i="1"/>
  <c r="C1569" i="1"/>
  <c r="C1557" i="1"/>
  <c r="C1545" i="1"/>
  <c r="C1509" i="1"/>
  <c r="C1485" i="1"/>
  <c r="C1449" i="1"/>
  <c r="C1437" i="1"/>
  <c r="C1425" i="1"/>
  <c r="C1389" i="1"/>
  <c r="C1365" i="1"/>
  <c r="C1353" i="1"/>
  <c r="C1341" i="1"/>
  <c r="C1317" i="1"/>
  <c r="C1305" i="1"/>
  <c r="C1293" i="1"/>
  <c r="C1257" i="1"/>
  <c r="C1245" i="1"/>
  <c r="C1221" i="1"/>
  <c r="C1209" i="1"/>
  <c r="C1197" i="1"/>
  <c r="C1173" i="1"/>
  <c r="C1161" i="1"/>
  <c r="C1149" i="1"/>
  <c r="C1137" i="1"/>
  <c r="C1125" i="1"/>
  <c r="C1101" i="1"/>
  <c r="C1053" i="1"/>
  <c r="C1029" i="1"/>
  <c r="C1005" i="1"/>
  <c r="C993" i="1"/>
  <c r="C957" i="1"/>
  <c r="C945" i="1"/>
  <c r="C933" i="1"/>
  <c r="C921" i="1"/>
  <c r="C897" i="1"/>
  <c r="C873" i="1"/>
  <c r="C825" i="1"/>
  <c r="C801" i="1"/>
  <c r="C789" i="1"/>
  <c r="C777" i="1"/>
  <c r="C765" i="1"/>
  <c r="C753" i="1"/>
  <c r="C717" i="1"/>
  <c r="C705" i="1"/>
  <c r="C693" i="1"/>
  <c r="C681" i="1"/>
  <c r="C633" i="1"/>
  <c r="C609" i="1"/>
  <c r="C597" i="1"/>
  <c r="C585" i="1"/>
  <c r="C537" i="1"/>
  <c r="C525" i="1"/>
  <c r="C513" i="1"/>
  <c r="C489" i="1"/>
  <c r="C477" i="1"/>
  <c r="C465" i="1"/>
  <c r="C453" i="1"/>
  <c r="C441" i="1"/>
  <c r="C417" i="1"/>
  <c r="C405" i="1"/>
  <c r="C381" i="1"/>
  <c r="C369" i="1"/>
  <c r="C357" i="1"/>
  <c r="C333" i="1"/>
  <c r="C321" i="1"/>
  <c r="C297" i="1"/>
  <c r="C285" i="1"/>
  <c r="C273" i="1"/>
  <c r="C261" i="1"/>
  <c r="C249" i="1"/>
  <c r="C225" i="1"/>
  <c r="C201" i="1"/>
  <c r="P6" i="3"/>
  <c r="C129" i="1"/>
  <c r="C105" i="1"/>
  <c r="C9989" i="1"/>
  <c r="C9845" i="1"/>
  <c r="C9569" i="1"/>
  <c r="C9461" i="1"/>
  <c r="C9329" i="1"/>
  <c r="C9065" i="1"/>
  <c r="C8921" i="1"/>
  <c r="C8813" i="1"/>
  <c r="C8549" i="1"/>
  <c r="C8393" i="1"/>
  <c r="C8117" i="1"/>
  <c r="CV6" i="3"/>
  <c r="C8009" i="1"/>
  <c r="C7865" i="1"/>
  <c r="C7613" i="1"/>
  <c r="C7481" i="1"/>
  <c r="C7361" i="1"/>
  <c r="C7241" i="1"/>
  <c r="C6845" i="1"/>
  <c r="C6581" i="1"/>
  <c r="C6341" i="1"/>
  <c r="C6221" i="1"/>
  <c r="C6077" i="1"/>
  <c r="C5777" i="1"/>
  <c r="C5549" i="1"/>
  <c r="C5417" i="1"/>
  <c r="C5297" i="1"/>
  <c r="C4973" i="1"/>
  <c r="C4877" i="1"/>
  <c r="C4769" i="1"/>
  <c r="C4649" i="1"/>
  <c r="C4541" i="1"/>
  <c r="C4301" i="1"/>
  <c r="C4193" i="1"/>
  <c r="C4085" i="1"/>
  <c r="C3641" i="1"/>
  <c r="DA6" i="3"/>
  <c r="C3533" i="1"/>
  <c r="C3329" i="1"/>
  <c r="C3197" i="1"/>
  <c r="C2777" i="1"/>
  <c r="C2657" i="1"/>
  <c r="C2525" i="1"/>
  <c r="C2393" i="1"/>
  <c r="C2093" i="1"/>
  <c r="C1829" i="1"/>
  <c r="C1709" i="1"/>
  <c r="C1589" i="1"/>
  <c r="C1445" i="1"/>
  <c r="C9887" i="1"/>
  <c r="C9851" i="1"/>
  <c r="C9779" i="1"/>
  <c r="C9740" i="1"/>
  <c r="C9716" i="1"/>
  <c r="C9680" i="1"/>
  <c r="C9656" i="1"/>
  <c r="C9620" i="1"/>
  <c r="C9608" i="1"/>
  <c r="C9596" i="1"/>
  <c r="C9584" i="1"/>
  <c r="C9572" i="1"/>
  <c r="C9524" i="1"/>
  <c r="C9512" i="1"/>
  <c r="C9476" i="1"/>
  <c r="C9452" i="1"/>
  <c r="C9440" i="1"/>
  <c r="C9416" i="1"/>
  <c r="C9392" i="1"/>
  <c r="C9356" i="1"/>
  <c r="C9344" i="1"/>
  <c r="C9332" i="1"/>
  <c r="C9320" i="1"/>
  <c r="C9308" i="1"/>
  <c r="C9296" i="1"/>
  <c r="C9284" i="1"/>
  <c r="C9272" i="1"/>
  <c r="C9260" i="1"/>
  <c r="C9248" i="1"/>
  <c r="C9236" i="1"/>
  <c r="C9200" i="1"/>
  <c r="C9188" i="1"/>
  <c r="C9164" i="1"/>
  <c r="C9152" i="1"/>
  <c r="C9140" i="1"/>
  <c r="C9116" i="1"/>
  <c r="C9104" i="1"/>
  <c r="C9080" i="1"/>
  <c r="C9056" i="1"/>
  <c r="C9032" i="1"/>
  <c r="C9020" i="1"/>
  <c r="C8960" i="1"/>
  <c r="C8936" i="1"/>
  <c r="CF6" i="3"/>
  <c r="C8900" i="1"/>
  <c r="C8864" i="1"/>
  <c r="C8840" i="1"/>
  <c r="C8828" i="1"/>
  <c r="C8804" i="1"/>
  <c r="C8780" i="1"/>
  <c r="C8768" i="1"/>
  <c r="C8756" i="1"/>
  <c r="C8744" i="1"/>
  <c r="C8708" i="1"/>
  <c r="C8696" i="1"/>
  <c r="C8672" i="1"/>
  <c r="C8660" i="1"/>
  <c r="C8636" i="1"/>
  <c r="C8612" i="1"/>
  <c r="C8600" i="1"/>
  <c r="C8588" i="1"/>
  <c r="C8564" i="1"/>
  <c r="C8516" i="1"/>
  <c r="C8504" i="1"/>
  <c r="C8480" i="1"/>
  <c r="C8468" i="1"/>
  <c r="C8456" i="1"/>
  <c r="C8444" i="1"/>
  <c r="C8408" i="1"/>
  <c r="C8396" i="1"/>
  <c r="C8384" i="1"/>
  <c r="C8372" i="1"/>
  <c r="C8360" i="1"/>
  <c r="C8348" i="1"/>
  <c r="C8336" i="1"/>
  <c r="C8300" i="1"/>
  <c r="C8276" i="1"/>
  <c r="C8264" i="1"/>
  <c r="C8252" i="1"/>
  <c r="C8228" i="1"/>
  <c r="C8216" i="1"/>
  <c r="C8204" i="1"/>
  <c r="C8192" i="1"/>
  <c r="C8180" i="1"/>
  <c r="C8132" i="1"/>
  <c r="C8120" i="1"/>
  <c r="C8108" i="1"/>
  <c r="C8096" i="1"/>
  <c r="C8072" i="1"/>
  <c r="C8060" i="1"/>
  <c r="C8036" i="1"/>
  <c r="C8024" i="1"/>
  <c r="C8012" i="1"/>
  <c r="C7976" i="1"/>
  <c r="C7964" i="1"/>
  <c r="C7952" i="1"/>
  <c r="C7928" i="1"/>
  <c r="C7916" i="1"/>
  <c r="C7892" i="1"/>
  <c r="C7880" i="1"/>
  <c r="C7844" i="1"/>
  <c r="C7808" i="1"/>
  <c r="C7796" i="1"/>
  <c r="C7784" i="1"/>
  <c r="C7772" i="1"/>
  <c r="C7760" i="1"/>
  <c r="C7736" i="1"/>
  <c r="C7724" i="1"/>
  <c r="C7700" i="1"/>
  <c r="C7688" i="1"/>
  <c r="C7652" i="1"/>
  <c r="C7616" i="1"/>
  <c r="C7592" i="1"/>
  <c r="C7556" i="1"/>
  <c r="C7472" i="1"/>
  <c r="C7460" i="1"/>
  <c r="C7436" i="1"/>
  <c r="C7412" i="1"/>
  <c r="C7400" i="1"/>
  <c r="C7388" i="1"/>
  <c r="C7376" i="1"/>
  <c r="C7364" i="1"/>
  <c r="C7328" i="1"/>
  <c r="C7304" i="1"/>
  <c r="C7292" i="1"/>
  <c r="C7280" i="1"/>
  <c r="C7256" i="1"/>
  <c r="C7220" i="1"/>
  <c r="C7208" i="1"/>
  <c r="C7196" i="1"/>
  <c r="C7184" i="1"/>
  <c r="C7172" i="1"/>
  <c r="C7148" i="1"/>
  <c r="C7136" i="1"/>
  <c r="C7112" i="1"/>
  <c r="C7100" i="1"/>
  <c r="C7052" i="1"/>
  <c r="C7040" i="1"/>
  <c r="C7028" i="1"/>
  <c r="C6968" i="1"/>
  <c r="C6932" i="1"/>
  <c r="C6908" i="1"/>
  <c r="C6896" i="1"/>
  <c r="C6884" i="1"/>
  <c r="C6872" i="1"/>
  <c r="C6860" i="1"/>
  <c r="C6836" i="1"/>
  <c r="C6788" i="1"/>
  <c r="C6764" i="1"/>
  <c r="C6752" i="1"/>
  <c r="C6740" i="1"/>
  <c r="C6728" i="1"/>
  <c r="C6704" i="1"/>
  <c r="C6668" i="1"/>
  <c r="C6656" i="1"/>
  <c r="C6644" i="1"/>
  <c r="C6632" i="1"/>
  <c r="C6620" i="1"/>
  <c r="C6608" i="1"/>
  <c r="C6596" i="1"/>
  <c r="C6548" i="1"/>
  <c r="C6524" i="1"/>
  <c r="C6512" i="1"/>
  <c r="C6500" i="1"/>
  <c r="C6488" i="1"/>
  <c r="C6476" i="1"/>
  <c r="C6464" i="1"/>
  <c r="R6" i="3"/>
  <c r="C6440" i="1"/>
  <c r="C6428" i="1"/>
  <c r="C6416" i="1"/>
  <c r="C6404" i="1"/>
  <c r="C6368" i="1"/>
  <c r="C6320" i="1"/>
  <c r="C6284" i="1"/>
  <c r="C6272" i="1"/>
  <c r="C6260" i="1"/>
  <c r="C6248" i="1"/>
  <c r="C6236" i="1"/>
  <c r="C6200" i="1"/>
  <c r="C6188" i="1"/>
  <c r="C6176" i="1"/>
  <c r="C6152" i="1"/>
  <c r="C6140" i="1"/>
  <c r="C6104" i="1"/>
  <c r="C6080" i="1"/>
  <c r="C6068" i="1"/>
  <c r="C6056" i="1"/>
  <c r="C6044" i="1"/>
  <c r="C6020" i="1"/>
  <c r="C5984" i="1"/>
  <c r="C5960" i="1"/>
  <c r="C5948" i="1"/>
  <c r="C5924" i="1"/>
  <c r="C5900" i="1"/>
  <c r="C5876" i="1"/>
  <c r="C5864" i="1"/>
  <c r="C5852" i="1"/>
  <c r="C5828" i="1"/>
  <c r="C5816" i="1"/>
  <c r="C5792" i="1"/>
  <c r="C5780" i="1"/>
  <c r="C5768" i="1"/>
  <c r="C5756" i="1"/>
  <c r="C5744" i="1"/>
  <c r="C5732" i="1"/>
  <c r="C5708" i="1"/>
  <c r="C5684" i="1"/>
  <c r="C5672" i="1"/>
  <c r="C5636" i="1"/>
  <c r="C5624" i="1"/>
  <c r="C5612" i="1"/>
  <c r="C5600" i="1"/>
  <c r="C5576" i="1"/>
  <c r="C5564" i="1"/>
  <c r="C5504" i="1"/>
  <c r="C5480" i="1"/>
  <c r="C5456" i="1"/>
  <c r="C5420" i="1"/>
  <c r="C5396" i="1"/>
  <c r="C5384" i="1"/>
  <c r="C5372" i="1"/>
  <c r="C5360" i="1"/>
  <c r="C5348" i="1"/>
  <c r="C5324" i="1"/>
  <c r="C5288" i="1"/>
  <c r="C5276" i="1"/>
  <c r="C5264" i="1"/>
  <c r="C5240" i="1"/>
  <c r="C5216" i="1"/>
  <c r="C5168" i="1"/>
  <c r="C5132" i="1"/>
  <c r="C5120" i="1"/>
  <c r="C5108" i="1"/>
  <c r="C5084" i="1"/>
  <c r="C5048" i="1"/>
  <c r="C5036" i="1"/>
  <c r="C5000" i="1"/>
  <c r="C4988" i="1"/>
  <c r="C4964" i="1"/>
  <c r="C4952" i="1"/>
  <c r="C4940" i="1"/>
  <c r="C4916" i="1"/>
  <c r="C4904" i="1"/>
  <c r="C4880" i="1"/>
  <c r="C4856" i="1"/>
  <c r="C4820" i="1"/>
  <c r="C4808" i="1"/>
  <c r="C4772" i="1"/>
  <c r="C4748" i="1"/>
  <c r="C4724" i="1"/>
  <c r="C4700" i="1"/>
  <c r="C4676" i="1"/>
  <c r="C4664" i="1"/>
  <c r="C4628" i="1"/>
  <c r="C4580" i="1"/>
  <c r="C4568" i="1"/>
  <c r="C4556" i="1"/>
  <c r="C4520" i="1"/>
  <c r="C4496" i="1"/>
  <c r="C4484" i="1"/>
  <c r="C4472" i="1"/>
  <c r="C4448" i="1"/>
  <c r="C4436" i="1"/>
  <c r="C4400" i="1"/>
  <c r="C4340" i="1"/>
  <c r="C4328" i="1"/>
  <c r="C4304" i="1"/>
  <c r="C4292" i="1"/>
  <c r="C4280" i="1"/>
  <c r="C4256" i="1"/>
  <c r="C4232" i="1"/>
  <c r="C4220" i="1"/>
  <c r="C4208" i="1"/>
  <c r="C4184" i="1"/>
  <c r="C4172" i="1"/>
  <c r="C4160" i="1"/>
  <c r="C4124" i="1"/>
  <c r="C4100" i="1"/>
  <c r="C4088" i="1"/>
  <c r="C4076" i="1"/>
  <c r="C4064" i="1"/>
  <c r="C4052" i="1"/>
  <c r="C4040" i="1"/>
  <c r="C4016" i="1"/>
  <c r="C4004" i="1"/>
  <c r="C3980" i="1"/>
  <c r="C3968" i="1"/>
  <c r="C3956" i="1"/>
  <c r="C3944" i="1"/>
  <c r="C3932" i="1"/>
  <c r="C3920" i="1"/>
  <c r="C3908" i="1"/>
  <c r="C3872" i="1"/>
  <c r="C3860" i="1"/>
  <c r="C3824" i="1"/>
  <c r="C3812" i="1"/>
  <c r="C3800" i="1"/>
  <c r="C3776" i="1"/>
  <c r="C3764" i="1"/>
  <c r="C3752" i="1"/>
  <c r="C3716" i="1"/>
  <c r="C3668" i="1"/>
  <c r="C3632" i="1"/>
  <c r="C3608" i="1"/>
  <c r="C3584" i="1"/>
  <c r="C3560" i="1"/>
  <c r="C3536" i="1"/>
  <c r="C3524" i="1"/>
  <c r="C3500" i="1"/>
  <c r="C3488" i="1"/>
  <c r="C3476" i="1"/>
  <c r="C3464" i="1"/>
  <c r="C3452" i="1"/>
  <c r="C3440" i="1"/>
  <c r="C3416" i="1"/>
  <c r="C3392" i="1"/>
  <c r="C3380" i="1"/>
  <c r="C3308" i="1"/>
  <c r="C3284" i="1"/>
  <c r="C3248" i="1"/>
  <c r="C3236" i="1"/>
  <c r="C3224" i="1"/>
  <c r="C3200" i="1"/>
  <c r="C3152" i="1"/>
  <c r="C3140" i="1"/>
  <c r="C3128" i="1"/>
  <c r="C3116" i="1"/>
  <c r="C3080" i="1"/>
  <c r="C3056" i="1"/>
  <c r="C3008" i="1"/>
  <c r="C2996" i="1"/>
  <c r="C2984" i="1"/>
  <c r="C2972" i="1"/>
  <c r="C2960" i="1"/>
  <c r="C2948" i="1"/>
  <c r="C2936" i="1"/>
  <c r="C2912" i="1"/>
  <c r="C2900" i="1"/>
  <c r="C2876" i="1"/>
  <c r="C2852" i="1"/>
  <c r="C2840" i="1"/>
  <c r="C2828" i="1"/>
  <c r="C2816" i="1"/>
  <c r="C2804" i="1"/>
  <c r="C2780" i="1"/>
  <c r="C2756" i="1"/>
  <c r="C2744" i="1"/>
  <c r="C2732" i="1"/>
  <c r="C2720" i="1"/>
  <c r="C2708" i="1"/>
  <c r="C2696" i="1"/>
  <c r="C2684" i="1"/>
  <c r="C2648" i="1"/>
  <c r="C2600" i="1"/>
  <c r="C2588" i="1"/>
  <c r="C2576" i="1"/>
  <c r="C2564" i="1"/>
  <c r="C2552" i="1"/>
  <c r="C2540" i="1"/>
  <c r="C2528" i="1"/>
  <c r="C2516" i="1"/>
  <c r="C2504" i="1"/>
  <c r="C2492" i="1"/>
  <c r="C2456" i="1"/>
  <c r="C2444" i="1"/>
  <c r="C2408" i="1"/>
  <c r="C2384" i="1"/>
  <c r="C2372" i="1"/>
  <c r="C2360" i="1"/>
  <c r="C2348" i="1"/>
  <c r="C2324" i="1"/>
  <c r="C2312" i="1"/>
  <c r="C2276" i="1"/>
  <c r="C2264" i="1"/>
  <c r="C2252" i="1"/>
  <c r="C2240" i="1"/>
  <c r="C2216" i="1"/>
  <c r="C2204" i="1"/>
  <c r="C2180" i="1"/>
  <c r="C2156" i="1"/>
  <c r="C2108" i="1"/>
  <c r="C2096" i="1"/>
  <c r="C2072" i="1"/>
  <c r="C2048" i="1"/>
  <c r="C2036" i="1"/>
  <c r="C2024" i="1"/>
  <c r="C2012" i="1"/>
  <c r="C2000" i="1"/>
  <c r="C1988" i="1"/>
  <c r="C1940" i="1"/>
  <c r="C1928" i="1"/>
  <c r="C1916" i="1"/>
  <c r="C1892" i="1"/>
  <c r="C1868" i="1"/>
  <c r="C1856" i="1"/>
  <c r="C1820" i="1"/>
  <c r="C1796" i="1"/>
  <c r="C1784" i="1"/>
  <c r="C1772" i="1"/>
  <c r="C1748" i="1"/>
  <c r="C1700" i="1"/>
  <c r="C1652" i="1"/>
  <c r="C1640" i="1"/>
  <c r="C1628" i="1"/>
  <c r="C1616" i="1"/>
  <c r="C1604" i="1"/>
  <c r="BE6" i="3"/>
  <c r="C1592" i="1"/>
  <c r="C1580" i="1"/>
  <c r="C1568" i="1"/>
  <c r="C1556" i="1"/>
  <c r="C1532" i="1"/>
  <c r="C1520" i="1"/>
  <c r="C1496" i="1"/>
  <c r="C1472" i="1"/>
  <c r="C1460" i="1"/>
  <c r="C1448" i="1"/>
  <c r="C1424" i="1"/>
  <c r="C1412" i="1"/>
  <c r="C1400" i="1"/>
  <c r="C1388" i="1"/>
  <c r="C1376" i="1"/>
  <c r="C1364" i="1"/>
  <c r="C1340" i="1"/>
  <c r="C1328" i="1"/>
  <c r="C1316" i="1"/>
  <c r="BN6" i="3"/>
  <c r="C1292" i="1"/>
  <c r="C1268" i="1"/>
  <c r="C1232" i="1"/>
  <c r="C1220" i="1"/>
  <c r="C1208" i="1"/>
  <c r="C1184" i="1"/>
  <c r="C1160" i="1"/>
  <c r="C1148" i="1"/>
  <c r="C1136" i="1"/>
  <c r="C1100" i="1"/>
  <c r="C1088" i="1"/>
  <c r="C1064" i="1"/>
  <c r="C1040" i="1"/>
  <c r="C1028" i="1"/>
  <c r="CJ6" i="3"/>
  <c r="C1016" i="1"/>
  <c r="C1004" i="1"/>
  <c r="C992" i="1"/>
  <c r="C980" i="1"/>
  <c r="C956" i="1"/>
  <c r="C920" i="1"/>
  <c r="C896" i="1"/>
  <c r="C872" i="1"/>
  <c r="C848" i="1"/>
  <c r="C836" i="1"/>
  <c r="C824" i="1"/>
  <c r="C812" i="1"/>
  <c r="C800" i="1"/>
  <c r="C764" i="1"/>
  <c r="C752" i="1"/>
  <c r="C728" i="1"/>
  <c r="C704" i="1"/>
  <c r="C692" i="1"/>
  <c r="C668" i="1"/>
  <c r="C644" i="1"/>
  <c r="C596" i="1"/>
  <c r="C584" i="1"/>
  <c r="C572" i="1"/>
  <c r="C560" i="1"/>
  <c r="C536" i="1"/>
  <c r="C524" i="1"/>
  <c r="C512" i="1"/>
  <c r="C500" i="1"/>
  <c r="C488" i="1"/>
  <c r="C464" i="1"/>
  <c r="C440" i="1"/>
  <c r="C428" i="1"/>
  <c r="C416" i="1"/>
  <c r="C404" i="1"/>
  <c r="C392" i="1"/>
  <c r="C332" i="1"/>
  <c r="C320" i="1"/>
  <c r="C284" i="1"/>
  <c r="C272" i="1"/>
  <c r="C260" i="1"/>
  <c r="C236" i="1"/>
  <c r="C224" i="1"/>
  <c r="C212" i="1"/>
  <c r="C200" i="1"/>
  <c r="C188" i="1"/>
  <c r="C176" i="1"/>
  <c r="C152" i="1"/>
  <c r="C128" i="1"/>
  <c r="C116" i="1"/>
  <c r="C104" i="1"/>
  <c r="C9953" i="1"/>
  <c r="C9833" i="1"/>
  <c r="C9725" i="1"/>
  <c r="C9617" i="1"/>
  <c r="C9497" i="1"/>
  <c r="C9401" i="1"/>
  <c r="C9269" i="1"/>
  <c r="C9161" i="1"/>
  <c r="C9077" i="1"/>
  <c r="C8945" i="1"/>
  <c r="C8861" i="1"/>
  <c r="C8741" i="1"/>
  <c r="C8345" i="1"/>
  <c r="C8225" i="1"/>
  <c r="C8105" i="1"/>
  <c r="C7841" i="1"/>
  <c r="C7709" i="1"/>
  <c r="C7445" i="1"/>
  <c r="C7337" i="1"/>
  <c r="C6929" i="1"/>
  <c r="C6809" i="1"/>
  <c r="C6689" i="1"/>
  <c r="C6305" i="1"/>
  <c r="C6185" i="1"/>
  <c r="C6065" i="1"/>
  <c r="C5813" i="1"/>
  <c r="C5573" i="1"/>
  <c r="C5501" i="1"/>
  <c r="C5381" i="1"/>
  <c r="C5273" i="1"/>
  <c r="C5165" i="1"/>
  <c r="C5045" i="1"/>
  <c r="C4793" i="1"/>
  <c r="C4661" i="1"/>
  <c r="C4445" i="1"/>
  <c r="C4337" i="1"/>
  <c r="C4109" i="1"/>
  <c r="C3977" i="1"/>
  <c r="C3857" i="1"/>
  <c r="C3569" i="1"/>
  <c r="C3461" i="1"/>
  <c r="C3269" i="1"/>
  <c r="C2765" i="1"/>
  <c r="C2633" i="1"/>
  <c r="C2489" i="1"/>
  <c r="C2237" i="1"/>
  <c r="C2117" i="1"/>
  <c r="BW6" i="3"/>
  <c r="C1973" i="1"/>
  <c r="C1841" i="1"/>
  <c r="C1733" i="1"/>
  <c r="C1601" i="1"/>
  <c r="C1349" i="1"/>
  <c r="C1073" i="1"/>
  <c r="C497" i="1"/>
  <c r="C9831" i="1"/>
  <c r="C9986" i="1"/>
  <c r="C9983" i="1"/>
  <c r="C9992" i="1"/>
  <c r="C9980" i="1"/>
  <c r="C9944" i="1"/>
  <c r="C9920" i="1"/>
  <c r="C9896" i="1"/>
  <c r="C9884" i="1"/>
  <c r="C9872" i="1"/>
  <c r="C9836" i="1"/>
  <c r="C9824" i="1"/>
  <c r="C9800" i="1"/>
  <c r="C9788" i="1"/>
  <c r="C9991" i="1"/>
  <c r="C9979" i="1"/>
  <c r="C9967" i="1"/>
  <c r="C9955" i="1"/>
  <c r="C9919" i="1"/>
  <c r="C9907" i="1"/>
  <c r="C9895" i="1"/>
  <c r="C9883" i="1"/>
  <c r="C9871" i="1"/>
  <c r="C9847" i="1"/>
  <c r="C9811" i="1"/>
  <c r="C9799" i="1"/>
  <c r="C9787" i="1"/>
  <c r="C9775" i="1"/>
  <c r="C9763" i="1"/>
  <c r="C9751" i="1"/>
  <c r="C9739" i="1"/>
  <c r="C9727" i="1"/>
  <c r="C9703" i="1"/>
  <c r="C9691" i="1"/>
  <c r="C9679" i="1"/>
  <c r="C9667" i="1"/>
  <c r="C9643" i="1"/>
  <c r="C9631" i="1"/>
  <c r="C9619" i="1"/>
  <c r="C9607" i="1"/>
  <c r="C9595" i="1"/>
  <c r="C9559" i="1"/>
  <c r="C9535" i="1"/>
  <c r="C9523" i="1"/>
  <c r="C9499" i="1"/>
  <c r="C9487" i="1"/>
  <c r="C9475" i="1"/>
  <c r="C9439" i="1"/>
  <c r="C9415" i="1"/>
  <c r="C9367" i="1"/>
  <c r="C9355" i="1"/>
  <c r="C9331" i="1"/>
  <c r="C9319" i="1"/>
  <c r="C9295" i="1"/>
  <c r="C9283" i="1"/>
  <c r="C9259" i="1"/>
  <c r="C9235" i="1"/>
  <c r="C9211" i="1"/>
  <c r="C9199" i="1"/>
  <c r="C9187" i="1"/>
  <c r="C9175" i="1"/>
  <c r="C9079" i="1"/>
  <c r="C9067" i="1"/>
  <c r="C9043" i="1"/>
  <c r="C9031" i="1"/>
  <c r="C9019" i="1"/>
  <c r="C8971" i="1"/>
  <c r="C8947" i="1"/>
  <c r="C8923" i="1"/>
  <c r="C8899" i="1"/>
  <c r="C8863" i="1"/>
  <c r="C8851" i="1"/>
  <c r="C8827" i="1"/>
  <c r="C8815" i="1"/>
  <c r="C8791" i="1"/>
  <c r="C8767" i="1"/>
  <c r="C8731" i="1"/>
  <c r="C8719" i="1"/>
  <c r="C8647" i="1"/>
  <c r="C8635" i="1"/>
  <c r="C8599" i="1"/>
  <c r="C8587" i="1"/>
  <c r="C8575" i="1"/>
  <c r="C8551" i="1"/>
  <c r="C8527" i="1"/>
  <c r="C8515" i="1"/>
  <c r="C8503" i="1"/>
  <c r="C8491" i="1"/>
  <c r="C8467" i="1"/>
  <c r="C8455" i="1"/>
  <c r="C8443" i="1"/>
  <c r="C8419" i="1"/>
  <c r="C8395" i="1"/>
  <c r="C8383" i="1"/>
  <c r="C8371" i="1"/>
  <c r="C8359" i="1"/>
  <c r="C8347" i="1"/>
  <c r="C8323" i="1"/>
  <c r="C8311" i="1"/>
  <c r="C8287" i="1"/>
  <c r="C8275" i="1"/>
  <c r="C8263" i="1"/>
  <c r="C8251" i="1"/>
  <c r="C8227" i="1"/>
  <c r="C8215" i="1"/>
  <c r="C8203" i="1"/>
  <c r="C8191" i="1"/>
  <c r="C8179" i="1"/>
  <c r="C8155" i="1"/>
  <c r="C8131" i="1"/>
  <c r="C8119" i="1"/>
  <c r="C8107" i="1"/>
  <c r="C8095" i="1"/>
  <c r="C8083" i="1"/>
  <c r="C8071" i="1"/>
  <c r="C8059" i="1"/>
  <c r="C8023" i="1"/>
  <c r="C8011" i="1"/>
  <c r="C7999" i="1"/>
  <c r="C7987" i="1"/>
  <c r="C7963" i="1"/>
  <c r="C7951" i="1"/>
  <c r="C7915" i="1"/>
  <c r="C7903" i="1"/>
  <c r="C7891" i="1"/>
  <c r="C7879" i="1"/>
  <c r="C7867" i="1"/>
  <c r="C7855" i="1"/>
  <c r="CD6" i="3"/>
  <c r="C7843" i="1"/>
  <c r="CM6" i="3"/>
  <c r="C7831" i="1"/>
  <c r="C7819" i="1"/>
  <c r="C7807" i="1"/>
  <c r="C7795" i="1"/>
  <c r="C7783" i="1"/>
  <c r="C7771" i="1"/>
  <c r="C7747" i="1"/>
  <c r="C7735" i="1"/>
  <c r="C7723" i="1"/>
  <c r="C7711" i="1"/>
  <c r="C7675" i="1"/>
  <c r="C7639" i="1"/>
  <c r="C7627" i="1"/>
  <c r="C7615" i="1"/>
  <c r="C7603" i="1"/>
  <c r="C7579" i="1"/>
  <c r="C7567" i="1"/>
  <c r="C7531" i="1"/>
  <c r="C7519" i="1"/>
  <c r="C7507" i="1"/>
  <c r="C7483" i="1"/>
  <c r="C7471" i="1"/>
  <c r="C7447" i="1"/>
  <c r="C7435" i="1"/>
  <c r="C7423" i="1"/>
  <c r="C7387" i="1"/>
  <c r="C7375" i="1"/>
  <c r="C7363" i="1"/>
  <c r="C7339" i="1"/>
  <c r="C7315" i="1"/>
  <c r="C7303" i="1"/>
  <c r="C7291" i="1"/>
  <c r="C7279" i="1"/>
  <c r="C7255" i="1"/>
  <c r="C7243" i="1"/>
  <c r="C7231" i="1"/>
  <c r="C7207" i="1"/>
  <c r="C7183" i="1"/>
  <c r="C7171" i="1"/>
  <c r="C7159" i="1"/>
  <c r="C7147" i="1"/>
  <c r="C7135" i="1"/>
  <c r="C7123" i="1"/>
  <c r="C7099" i="1"/>
  <c r="C7051" i="1"/>
  <c r="C7039" i="1"/>
  <c r="C7003" i="1"/>
  <c r="C6967" i="1"/>
  <c r="C6955" i="1"/>
  <c r="C6919" i="1"/>
  <c r="C6907" i="1"/>
  <c r="C6847" i="1"/>
  <c r="C6835" i="1"/>
  <c r="C6823" i="1"/>
  <c r="C6811" i="1"/>
  <c r="C6787" i="1"/>
  <c r="C6751" i="1"/>
  <c r="C6703" i="1"/>
  <c r="C6691" i="1"/>
  <c r="C6667" i="1"/>
  <c r="C6655" i="1"/>
  <c r="C6631" i="1"/>
  <c r="C6619" i="1"/>
  <c r="C6607" i="1"/>
  <c r="C6595" i="1"/>
  <c r="C6583" i="1"/>
  <c r="C6571" i="1"/>
  <c r="C6559" i="1"/>
  <c r="C6547" i="1"/>
  <c r="C6535" i="1"/>
  <c r="C6523" i="1"/>
  <c r="C6511" i="1"/>
  <c r="C6499" i="1"/>
  <c r="C6487" i="1"/>
  <c r="C6439" i="1"/>
  <c r="C6415" i="1"/>
  <c r="C6391" i="1"/>
  <c r="C6379" i="1"/>
  <c r="C6367" i="1"/>
  <c r="C6355" i="1"/>
  <c r="C6343" i="1"/>
  <c r="C6331" i="1"/>
  <c r="C6295" i="1"/>
  <c r="C6235" i="1"/>
  <c r="C6211" i="1"/>
  <c r="C6187" i="1"/>
  <c r="C6151" i="1"/>
  <c r="C6139" i="1"/>
  <c r="C6115" i="1"/>
  <c r="C6103" i="1"/>
  <c r="C6091" i="1"/>
  <c r="C6079" i="1"/>
  <c r="C6067" i="1"/>
  <c r="C6055" i="1"/>
  <c r="C6043" i="1"/>
  <c r="C6019" i="1"/>
  <c r="C5995" i="1"/>
  <c r="C5983" i="1"/>
  <c r="C5899" i="1"/>
  <c r="C5887" i="1"/>
  <c r="C5875" i="1"/>
  <c r="C5863" i="1"/>
  <c r="C5839" i="1"/>
  <c r="C5803" i="1"/>
  <c r="C5791" i="1"/>
  <c r="C5779" i="1"/>
  <c r="C5755" i="1"/>
  <c r="C5743" i="1"/>
  <c r="C5731" i="1"/>
  <c r="C5719" i="1"/>
  <c r="C5695" i="1"/>
  <c r="C5671" i="1"/>
  <c r="C5659" i="1"/>
  <c r="C5635" i="1"/>
  <c r="C5611" i="1"/>
  <c r="C5599" i="1"/>
  <c r="C5587" i="1"/>
  <c r="C5563" i="1"/>
  <c r="C5551" i="1"/>
  <c r="C5527" i="1"/>
  <c r="C5515" i="1"/>
  <c r="C5503" i="1"/>
  <c r="BL6" i="3"/>
  <c r="C5467" i="1"/>
  <c r="C5431" i="1"/>
  <c r="C5407" i="1"/>
  <c r="C5371" i="1"/>
  <c r="C5347" i="1"/>
  <c r="C5335" i="1"/>
  <c r="C5311" i="1"/>
  <c r="C5275" i="1"/>
  <c r="C5263" i="1"/>
  <c r="C5251" i="1"/>
  <c r="BF6" i="3"/>
  <c r="C5239" i="1"/>
  <c r="C5227" i="1"/>
  <c r="C5203" i="1"/>
  <c r="C5191" i="1"/>
  <c r="C5179" i="1"/>
  <c r="C5167" i="1"/>
  <c r="C5155" i="1"/>
  <c r="C5143" i="1"/>
  <c r="C5131" i="1"/>
  <c r="C5119" i="1"/>
  <c r="C5071" i="1"/>
  <c r="C5059" i="1"/>
  <c r="C5047" i="1"/>
  <c r="C5035" i="1"/>
  <c r="C5023" i="1"/>
  <c r="C4975" i="1"/>
  <c r="C4951" i="1"/>
  <c r="C4939" i="1"/>
  <c r="C4927" i="1"/>
  <c r="C4903" i="1"/>
  <c r="C4891" i="1"/>
  <c r="C4879" i="1"/>
  <c r="C4855" i="1"/>
  <c r="C4843" i="1"/>
  <c r="C4807" i="1"/>
  <c r="C4795" i="1"/>
  <c r="C4783" i="1"/>
  <c r="C4771" i="1"/>
  <c r="C4735" i="1"/>
  <c r="C4723" i="1"/>
  <c r="C4699" i="1"/>
  <c r="C4687" i="1"/>
  <c r="C4675" i="1"/>
  <c r="C4639" i="1"/>
  <c r="C4603" i="1"/>
  <c r="C4591" i="1"/>
  <c r="C4579" i="1"/>
  <c r="C4567" i="1"/>
  <c r="C4543" i="1"/>
  <c r="C4519" i="1"/>
  <c r="C4471" i="1"/>
  <c r="C4459" i="1"/>
  <c r="C4447" i="1"/>
  <c r="C4423" i="1"/>
  <c r="C4411" i="1"/>
  <c r="C4399" i="1"/>
  <c r="C4387" i="1"/>
  <c r="C4375" i="1"/>
  <c r="C4363" i="1"/>
  <c r="C4339" i="1"/>
  <c r="C4327" i="1"/>
  <c r="C4315" i="1"/>
  <c r="C4303" i="1"/>
  <c r="C4291" i="1"/>
  <c r="C4243" i="1"/>
  <c r="C4231" i="1"/>
  <c r="C4219" i="1"/>
  <c r="C4207" i="1"/>
  <c r="C4171" i="1"/>
  <c r="C4159" i="1"/>
  <c r="C4135" i="1"/>
  <c r="C4123" i="1"/>
  <c r="C4111" i="1"/>
  <c r="C4099" i="1"/>
  <c r="C4087" i="1"/>
  <c r="C4075" i="1"/>
  <c r="C4051" i="1"/>
  <c r="C4015" i="1"/>
  <c r="C4003" i="1"/>
  <c r="C3991" i="1"/>
  <c r="CW6" i="3"/>
  <c r="C3955" i="1"/>
  <c r="C3943" i="1"/>
  <c r="C3931" i="1"/>
  <c r="C3919" i="1"/>
  <c r="C3895" i="1"/>
  <c r="C3859" i="1"/>
  <c r="C3847" i="1"/>
  <c r="C3811" i="1"/>
  <c r="C3799" i="1"/>
  <c r="C3787" i="1"/>
  <c r="C3763" i="1"/>
  <c r="C3715" i="1"/>
  <c r="C3703" i="1"/>
  <c r="C3691" i="1"/>
  <c r="C3655" i="1"/>
  <c r="C3643" i="1"/>
  <c r="C3631" i="1"/>
  <c r="C3607" i="1"/>
  <c r="C3595" i="1"/>
  <c r="C3583" i="1"/>
  <c r="C3559" i="1"/>
  <c r="C3535" i="1"/>
  <c r="C3523" i="1"/>
  <c r="C3511" i="1"/>
  <c r="C3499" i="1"/>
  <c r="C3475" i="1"/>
  <c r="C3463" i="1"/>
  <c r="C3451" i="1"/>
  <c r="C3439" i="1"/>
  <c r="C3415" i="1"/>
  <c r="C3379" i="1"/>
  <c r="C3355" i="1"/>
  <c r="C3343" i="1"/>
  <c r="C3283" i="1"/>
  <c r="C3271" i="1"/>
  <c r="C3247" i="1"/>
  <c r="C3235" i="1"/>
  <c r="AX6" i="3"/>
  <c r="C3211" i="1"/>
  <c r="C3199" i="1"/>
  <c r="C3187" i="1"/>
  <c r="C3175" i="1"/>
  <c r="C3151" i="1"/>
  <c r="C3139" i="1"/>
  <c r="C3115" i="1"/>
  <c r="C3103" i="1"/>
  <c r="C3079" i="1"/>
  <c r="C3067" i="1"/>
  <c r="C3055" i="1"/>
  <c r="C3031" i="1"/>
  <c r="C3007" i="1"/>
  <c r="C2995" i="1"/>
  <c r="C2983" i="1"/>
  <c r="C2959" i="1"/>
  <c r="C2935" i="1"/>
  <c r="C2923" i="1"/>
  <c r="C2887" i="1"/>
  <c r="C2875" i="1"/>
  <c r="C2863" i="1"/>
  <c r="C2839" i="1"/>
  <c r="C2815" i="1"/>
  <c r="C2803" i="1"/>
  <c r="C2791" i="1"/>
  <c r="C2779" i="1"/>
  <c r="C2755" i="1"/>
  <c r="C2731" i="1"/>
  <c r="C2695" i="1"/>
  <c r="C2671" i="1"/>
  <c r="C2659" i="1"/>
  <c r="C2647" i="1"/>
  <c r="C2623" i="1"/>
  <c r="C2611" i="1"/>
  <c r="C2599" i="1"/>
  <c r="C2587" i="1"/>
  <c r="C2575" i="1"/>
  <c r="C2539" i="1"/>
  <c r="C2527" i="1"/>
  <c r="C2503" i="1"/>
  <c r="C2491" i="1"/>
  <c r="C2479" i="1"/>
  <c r="C2455" i="1"/>
  <c r="C2407" i="1"/>
  <c r="C2383" i="1"/>
  <c r="C2371" i="1"/>
  <c r="C2359" i="1"/>
  <c r="C2347" i="1"/>
  <c r="C2299" i="1"/>
  <c r="C2287" i="1"/>
  <c r="C2275" i="1"/>
  <c r="C2263" i="1"/>
  <c r="C2251" i="1"/>
  <c r="C2239" i="1"/>
  <c r="C2227" i="1"/>
  <c r="C2215" i="1"/>
  <c r="C2203" i="1"/>
  <c r="C2179" i="1"/>
  <c r="C2167" i="1"/>
  <c r="C2143" i="1"/>
  <c r="C2131" i="1"/>
  <c r="C2107" i="1"/>
  <c r="C2095" i="1"/>
  <c r="C2071" i="1"/>
  <c r="C2059" i="1"/>
  <c r="C2047" i="1"/>
  <c r="C2035" i="1"/>
  <c r="C2023" i="1"/>
  <c r="C1999" i="1"/>
  <c r="C1987" i="1"/>
  <c r="C1951" i="1"/>
  <c r="C1927" i="1"/>
  <c r="C1891" i="1"/>
  <c r="C1879" i="1"/>
  <c r="C1855" i="1"/>
  <c r="C1843" i="1"/>
  <c r="C1819" i="1"/>
  <c r="C1807" i="1"/>
  <c r="C1795" i="1"/>
  <c r="C1771" i="1"/>
  <c r="C1759" i="1"/>
  <c r="C1747" i="1"/>
  <c r="C1735" i="1"/>
  <c r="C1723" i="1"/>
  <c r="C1711" i="1"/>
  <c r="C1699" i="1"/>
  <c r="C1687" i="1"/>
  <c r="C1675" i="1"/>
  <c r="C1651" i="1"/>
  <c r="C1639" i="1"/>
  <c r="C1627" i="1"/>
  <c r="C1615" i="1"/>
  <c r="C1603" i="1"/>
  <c r="C1591" i="1"/>
  <c r="C1519" i="1"/>
  <c r="C1483" i="1"/>
  <c r="C1471" i="1"/>
  <c r="C1459" i="1"/>
  <c r="C1447" i="1"/>
  <c r="AO6" i="3"/>
  <c r="C1435" i="1"/>
  <c r="C1423" i="1"/>
  <c r="C1399" i="1"/>
  <c r="C1387" i="1"/>
  <c r="C1375" i="1"/>
  <c r="C1363" i="1"/>
  <c r="C1339" i="1"/>
  <c r="C1315" i="1"/>
  <c r="C1303" i="1"/>
  <c r="C1267" i="1"/>
  <c r="C1255" i="1"/>
  <c r="C1231" i="1"/>
  <c r="C1207" i="1"/>
  <c r="C1195" i="1"/>
  <c r="C1183" i="1"/>
  <c r="C1171" i="1"/>
  <c r="C1147" i="1"/>
  <c r="C1135" i="1"/>
  <c r="C1123" i="1"/>
  <c r="C1111" i="1"/>
  <c r="C1099" i="1"/>
  <c r="C1075" i="1"/>
  <c r="C1063" i="1"/>
  <c r="C1051" i="1"/>
  <c r="C1027" i="1"/>
  <c r="C1015" i="1"/>
  <c r="C1003" i="1"/>
  <c r="C955" i="1"/>
  <c r="C931" i="1"/>
  <c r="C907" i="1"/>
  <c r="C895" i="1"/>
  <c r="C883" i="1"/>
  <c r="C859" i="1"/>
  <c r="C847" i="1"/>
  <c r="C811" i="1"/>
  <c r="C691" i="1"/>
  <c r="C679" i="1"/>
  <c r="C667" i="1"/>
  <c r="C655" i="1"/>
  <c r="C643" i="1"/>
  <c r="C631" i="1"/>
  <c r="C619" i="1"/>
  <c r="C607" i="1"/>
  <c r="C571" i="1"/>
  <c r="C547" i="1"/>
  <c r="C535" i="1"/>
  <c r="C523" i="1"/>
  <c r="C475" i="1"/>
  <c r="C439" i="1"/>
  <c r="C415" i="1"/>
  <c r="C403" i="1"/>
  <c r="C391" i="1"/>
  <c r="C379" i="1"/>
  <c r="C367" i="1"/>
  <c r="C343" i="1"/>
  <c r="C319" i="1"/>
  <c r="C307" i="1"/>
  <c r="C295" i="1"/>
  <c r="BU6" i="3"/>
  <c r="C235" i="1"/>
  <c r="C211" i="1"/>
  <c r="C187" i="1"/>
  <c r="C139" i="1"/>
  <c r="C127" i="1"/>
  <c r="C115" i="1"/>
  <c r="C103" i="1"/>
  <c r="C9821" i="1"/>
  <c r="C9233" i="1"/>
  <c r="C9125" i="1"/>
  <c r="C8993" i="1"/>
  <c r="C8837" i="1"/>
  <c r="C8249" i="1"/>
  <c r="C7985" i="1"/>
  <c r="C7877" i="1"/>
  <c r="C7661" i="1"/>
  <c r="C7529" i="1"/>
  <c r="C7409" i="1"/>
  <c r="C7277" i="1"/>
  <c r="C7133" i="1"/>
  <c r="C6857" i="1"/>
  <c r="C6641" i="1"/>
  <c r="C6509" i="1"/>
  <c r="C6245" i="1"/>
  <c r="C6005" i="1"/>
  <c r="C5897" i="1"/>
  <c r="C4985" i="1"/>
  <c r="C4733" i="1"/>
  <c r="C4613" i="1"/>
  <c r="C4253" i="1"/>
  <c r="C4025" i="1"/>
  <c r="C3893" i="1"/>
  <c r="C3653" i="1"/>
  <c r="C3521" i="1"/>
  <c r="C3245" i="1"/>
  <c r="C3149" i="1"/>
  <c r="C3077" i="1"/>
  <c r="C2969" i="1"/>
  <c r="C2837" i="1"/>
  <c r="C2573" i="1"/>
  <c r="C2441" i="1"/>
  <c r="C2321" i="1"/>
  <c r="C2213" i="1"/>
  <c r="C2081" i="1"/>
  <c r="C1805" i="1"/>
  <c r="C1673" i="1"/>
  <c r="C1421" i="1"/>
  <c r="C1337" i="1"/>
  <c r="C1241" i="1"/>
  <c r="C1145" i="1"/>
  <c r="C1037" i="1"/>
  <c r="C941" i="1"/>
  <c r="C833" i="1"/>
  <c r="C749" i="1"/>
  <c r="C545" i="1"/>
  <c r="C485" i="1"/>
  <c r="C365" i="1"/>
  <c r="C9999" i="1"/>
  <c r="C9903" i="1"/>
  <c r="C9807" i="1"/>
  <c r="C9914" i="1"/>
  <c r="C9935" i="1"/>
  <c r="C9875" i="1"/>
  <c r="CG6" i="3"/>
  <c r="C9978" i="1"/>
  <c r="C9966" i="1"/>
  <c r="C9882" i="1"/>
  <c r="C9870" i="1"/>
  <c r="C9822" i="1"/>
  <c r="C9810" i="1"/>
  <c r="C9786" i="1"/>
  <c r="C9774" i="1"/>
  <c r="C9762" i="1"/>
  <c r="C9714" i="1"/>
  <c r="C9702" i="1"/>
  <c r="C9678" i="1"/>
  <c r="AT6" i="3"/>
  <c r="C9654" i="1"/>
  <c r="C9642" i="1"/>
  <c r="C9618" i="1"/>
  <c r="C9606" i="1"/>
  <c r="C9594" i="1"/>
  <c r="C9570" i="1"/>
  <c r="C9546" i="1"/>
  <c r="C9522" i="1"/>
  <c r="C9498" i="1"/>
  <c r="C9486" i="1"/>
  <c r="AL6" i="3"/>
  <c r="C9474" i="1"/>
  <c r="O6" i="3"/>
  <c r="C9438" i="1"/>
  <c r="C9426" i="1"/>
  <c r="C9414" i="1"/>
  <c r="C9354" i="1"/>
  <c r="C9330" i="1"/>
  <c r="C9306" i="1"/>
  <c r="C9294" i="1"/>
  <c r="C9282" i="1"/>
  <c r="C9270" i="1"/>
  <c r="C9258" i="1"/>
  <c r="C9246" i="1"/>
  <c r="C9234" i="1"/>
  <c r="C9222" i="1"/>
  <c r="C9210" i="1"/>
  <c r="C9186" i="1"/>
  <c r="C9162" i="1"/>
  <c r="C9150" i="1"/>
  <c r="C9114" i="1"/>
  <c r="C9102" i="1"/>
  <c r="C9090" i="1"/>
  <c r="C9066" i="1"/>
  <c r="C9054" i="1"/>
  <c r="C9042" i="1"/>
  <c r="C9030" i="1"/>
  <c r="C9018" i="1"/>
  <c r="C9006" i="1"/>
  <c r="C8982" i="1"/>
  <c r="C8970" i="1"/>
  <c r="C8922" i="1"/>
  <c r="C8910" i="1"/>
  <c r="C8898" i="1"/>
  <c r="C8874" i="1"/>
  <c r="C8814" i="1"/>
  <c r="C8802" i="1"/>
  <c r="C8790" i="1"/>
  <c r="C8778" i="1"/>
  <c r="C8766" i="1"/>
  <c r="C8718" i="1"/>
  <c r="C8706" i="1"/>
  <c r="C8694" i="1"/>
  <c r="C8682" i="1"/>
  <c r="C8670" i="1"/>
  <c r="C8646" i="1"/>
  <c r="C8622" i="1"/>
  <c r="C8610" i="1"/>
  <c r="C8598" i="1"/>
  <c r="C8586" i="1"/>
  <c r="C8538" i="1"/>
  <c r="C8526" i="1"/>
  <c r="C8514" i="1"/>
  <c r="C8466" i="1"/>
  <c r="C8454" i="1"/>
  <c r="C8430" i="1"/>
  <c r="C8418" i="1"/>
  <c r="C8406" i="1"/>
  <c r="C8394" i="1"/>
  <c r="C8382" i="1"/>
  <c r="C8358" i="1"/>
  <c r="C8346" i="1"/>
  <c r="C8334" i="1"/>
  <c r="C8322" i="1"/>
  <c r="C8298" i="1"/>
  <c r="C8286" i="1"/>
  <c r="C8274" i="1"/>
  <c r="C8250" i="1"/>
  <c r="C8214" i="1"/>
  <c r="C8130" i="1"/>
  <c r="C8106" i="1"/>
  <c r="C8094" i="1"/>
  <c r="C8082" i="1"/>
  <c r="C8070" i="1"/>
  <c r="C8046" i="1"/>
  <c r="C8010" i="1"/>
  <c r="C7914" i="1"/>
  <c r="C7890" i="1"/>
  <c r="C7878" i="1"/>
  <c r="C7830" i="1"/>
  <c r="C7782" i="1"/>
  <c r="C7770" i="1"/>
  <c r="C7758" i="1"/>
  <c r="C7746" i="1"/>
  <c r="C7710" i="1"/>
  <c r="C7698" i="1"/>
  <c r="C7674" i="1"/>
  <c r="C7650" i="1"/>
  <c r="C7638" i="1"/>
  <c r="C7626" i="1"/>
  <c r="C7614" i="1"/>
  <c r="C7602" i="1"/>
  <c r="C7578" i="1"/>
  <c r="C7566" i="1"/>
  <c r="C7554" i="1"/>
  <c r="C7542" i="1"/>
  <c r="C7530" i="1"/>
  <c r="C7482" i="1"/>
  <c r="C7470" i="1"/>
  <c r="C7446" i="1"/>
  <c r="C7422" i="1"/>
  <c r="C7398" i="1"/>
  <c r="C7386" i="1"/>
  <c r="C7374" i="1"/>
  <c r="C7362" i="1"/>
  <c r="C7350" i="1"/>
  <c r="C7302" i="1"/>
  <c r="C7290" i="1"/>
  <c r="C7278" i="1"/>
  <c r="C7254" i="1"/>
  <c r="C7230" i="1"/>
  <c r="C7194" i="1"/>
  <c r="C7182" i="1"/>
  <c r="C7170" i="1"/>
  <c r="C7158" i="1"/>
  <c r="C7134" i="1"/>
  <c r="C7098" i="1"/>
  <c r="C7086" i="1"/>
  <c r="C7074" i="1"/>
  <c r="C7038" i="1"/>
  <c r="C7014" i="1"/>
  <c r="C7002" i="1"/>
  <c r="C6990" i="1"/>
  <c r="C6978" i="1"/>
  <c r="C6954" i="1"/>
  <c r="C6930" i="1"/>
  <c r="C6918" i="1"/>
  <c r="C6894" i="1"/>
  <c r="C6882" i="1"/>
  <c r="C6870" i="1"/>
  <c r="C6858" i="1"/>
  <c r="C6786" i="1"/>
  <c r="C6762" i="1"/>
  <c r="C6714" i="1"/>
  <c r="C6702" i="1"/>
  <c r="C6678" i="1"/>
  <c r="C6666" i="1"/>
  <c r="C6642" i="1"/>
  <c r="C6630" i="1"/>
  <c r="C6618" i="1"/>
  <c r="C6606" i="1"/>
  <c r="C6594" i="1"/>
  <c r="C6558" i="1"/>
  <c r="C6546" i="1"/>
  <c r="C6462" i="1"/>
  <c r="C6450" i="1"/>
  <c r="C6438" i="1"/>
  <c r="C6426" i="1"/>
  <c r="C6414" i="1"/>
  <c r="C6378" i="1"/>
  <c r="C6354" i="1"/>
  <c r="C6342" i="1"/>
  <c r="C6318" i="1"/>
  <c r="C6306" i="1"/>
  <c r="C6294" i="1"/>
  <c r="C6270" i="1"/>
  <c r="C6258" i="1"/>
  <c r="C6222" i="1"/>
  <c r="C6198" i="1"/>
  <c r="C6186" i="1"/>
  <c r="C6150" i="1"/>
  <c r="C6138" i="1"/>
  <c r="C6126" i="1"/>
  <c r="C6102" i="1"/>
  <c r="C6078" i="1"/>
  <c r="C6066" i="1"/>
  <c r="C6042" i="1"/>
  <c r="C6030" i="1"/>
  <c r="C6018" i="1"/>
  <c r="C6006" i="1"/>
  <c r="C5994" i="1"/>
  <c r="C5934" i="1"/>
  <c r="C5922" i="1"/>
  <c r="C5886" i="1"/>
  <c r="C5874" i="1"/>
  <c r="C5850" i="1"/>
  <c r="C5814" i="1"/>
  <c r="C5802" i="1"/>
  <c r="C5778" i="1"/>
  <c r="C5766" i="1"/>
  <c r="C5754" i="1"/>
  <c r="C5718" i="1"/>
  <c r="C5706" i="1"/>
  <c r="C5694" i="1"/>
  <c r="C5682" i="1"/>
  <c r="C5670" i="1"/>
  <c r="C5646" i="1"/>
  <c r="C5634" i="1"/>
  <c r="C5610" i="1"/>
  <c r="C5586" i="1"/>
  <c r="C5574" i="1"/>
  <c r="C5538" i="1"/>
  <c r="C5526" i="1"/>
  <c r="C5514" i="1"/>
  <c r="C5490" i="1"/>
  <c r="C5466" i="1"/>
  <c r="C5454" i="1"/>
  <c r="C5442" i="1"/>
  <c r="C5430" i="1"/>
  <c r="C5418" i="1"/>
  <c r="C5406" i="1"/>
  <c r="C5382" i="1"/>
  <c r="C5358" i="1"/>
  <c r="C5346" i="1"/>
  <c r="C5334" i="1"/>
  <c r="C5322" i="1"/>
  <c r="C5298" i="1"/>
  <c r="C5274" i="1"/>
  <c r="C5262" i="1"/>
  <c r="C5238" i="1"/>
  <c r="C5214" i="1"/>
  <c r="C5202" i="1"/>
  <c r="C5190" i="1"/>
  <c r="C5166" i="1"/>
  <c r="C5154" i="1"/>
  <c r="C5106" i="1"/>
  <c r="C5094" i="1"/>
  <c r="C5082" i="1"/>
  <c r="C5070" i="1"/>
  <c r="C5058" i="1"/>
  <c r="C5034" i="1"/>
  <c r="C5022" i="1"/>
  <c r="C5010" i="1"/>
  <c r="C4998" i="1"/>
  <c r="C4986" i="1"/>
  <c r="C4974" i="1"/>
  <c r="C4926" i="1"/>
  <c r="C4914" i="1"/>
  <c r="C4902" i="1"/>
  <c r="C4890" i="1"/>
  <c r="C4878" i="1"/>
  <c r="C4866" i="1"/>
  <c r="C4842" i="1"/>
  <c r="C4830" i="1"/>
  <c r="C4818" i="1"/>
  <c r="C4794" i="1"/>
  <c r="C4782" i="1"/>
  <c r="C4770" i="1"/>
  <c r="C4698" i="1"/>
  <c r="C4674" i="1"/>
  <c r="C4650" i="1"/>
  <c r="C4626" i="1"/>
  <c r="C4614" i="1"/>
  <c r="C4590" i="1"/>
  <c r="C4578" i="1"/>
  <c r="N6" i="3"/>
  <c r="C4554" i="1"/>
  <c r="C4530" i="1"/>
  <c r="C4518" i="1"/>
  <c r="C4506" i="1"/>
  <c r="C4470" i="1"/>
  <c r="C4458" i="1"/>
  <c r="C4446" i="1"/>
  <c r="C4434" i="1"/>
  <c r="C4338" i="1"/>
  <c r="C4290" i="1"/>
  <c r="C4278" i="1"/>
  <c r="C4266" i="1"/>
  <c r="C4242" i="1"/>
  <c r="C4218" i="1"/>
  <c r="C4206" i="1"/>
  <c r="C4194" i="1"/>
  <c r="C4158" i="1"/>
  <c r="C4146" i="1"/>
  <c r="C4122" i="1"/>
  <c r="C4074" i="1"/>
  <c r="C4050" i="1"/>
  <c r="C4038" i="1"/>
  <c r="C4014" i="1"/>
  <c r="C4002" i="1"/>
  <c r="C3990" i="1"/>
  <c r="C3978" i="1"/>
  <c r="C3942" i="1"/>
  <c r="C3930" i="1"/>
  <c r="C3918" i="1"/>
  <c r="C3906" i="1"/>
  <c r="C3882" i="1"/>
  <c r="C3870" i="1"/>
  <c r="C3858" i="1"/>
  <c r="C3846" i="1"/>
  <c r="C3834" i="1"/>
  <c r="C3822" i="1"/>
  <c r="C3810" i="1"/>
  <c r="C3798" i="1"/>
  <c r="C3786" i="1"/>
  <c r="C3762" i="1"/>
  <c r="C3750" i="1"/>
  <c r="C3738" i="1"/>
  <c r="C3726" i="1"/>
  <c r="C3714" i="1"/>
  <c r="C3642" i="1"/>
  <c r="C3630" i="1"/>
  <c r="C3594" i="1"/>
  <c r="C3558" i="1"/>
  <c r="C3546" i="1"/>
  <c r="C3534" i="1"/>
  <c r="C3522" i="1"/>
  <c r="C3498" i="1"/>
  <c r="C3486" i="1"/>
  <c r="C3474" i="1"/>
  <c r="C3426" i="1"/>
  <c r="C3390" i="1"/>
  <c r="C3378" i="1"/>
  <c r="C3366" i="1"/>
  <c r="C3318" i="1"/>
  <c r="C3306" i="1"/>
  <c r="C3294" i="1"/>
  <c r="C3282" i="1"/>
  <c r="C3270" i="1"/>
  <c r="C3258" i="1"/>
  <c r="C3222" i="1"/>
  <c r="C3210" i="1"/>
  <c r="C3198" i="1"/>
  <c r="C3186" i="1"/>
  <c r="C3174" i="1"/>
  <c r="C3150" i="1"/>
  <c r="C3126" i="1"/>
  <c r="C3114" i="1"/>
  <c r="C3102" i="1"/>
  <c r="C3090" i="1"/>
  <c r="C3042" i="1"/>
  <c r="C3030" i="1"/>
  <c r="C3018" i="1"/>
  <c r="C2970" i="1"/>
  <c r="C2958" i="1"/>
  <c r="C2922" i="1"/>
  <c r="C2898" i="1"/>
  <c r="C2886" i="1"/>
  <c r="C2874" i="1"/>
  <c r="C2862" i="1"/>
  <c r="C2850" i="1"/>
  <c r="C2838" i="1"/>
  <c r="C2826" i="1"/>
  <c r="C2802" i="1"/>
  <c r="C2766" i="1"/>
  <c r="C2754" i="1"/>
  <c r="C2646" i="1"/>
  <c r="C2634" i="1"/>
  <c r="C2610" i="1"/>
  <c r="C2586" i="1"/>
  <c r="C2562" i="1"/>
  <c r="C2538" i="1"/>
  <c r="C2514" i="1"/>
  <c r="C2490" i="1"/>
  <c r="C2478" i="1"/>
  <c r="C2466" i="1"/>
  <c r="C2442" i="1"/>
  <c r="C2418" i="1"/>
  <c r="C2406" i="1"/>
  <c r="C2394" i="1"/>
  <c r="C2382" i="1"/>
  <c r="C2370" i="1"/>
  <c r="C2358" i="1"/>
  <c r="C2346" i="1"/>
  <c r="C2334" i="1"/>
  <c r="C2310" i="1"/>
  <c r="C2286" i="1"/>
  <c r="C2274" i="1"/>
  <c r="C2262" i="1"/>
  <c r="C2250" i="1"/>
  <c r="C2238" i="1"/>
  <c r="C2226" i="1"/>
  <c r="C2214" i="1"/>
  <c r="C2190" i="1"/>
  <c r="C2178" i="1"/>
  <c r="C2154" i="1"/>
  <c r="C2142" i="1"/>
  <c r="C2106" i="1"/>
  <c r="C2094" i="1"/>
  <c r="C2082" i="1"/>
  <c r="C2058" i="1"/>
  <c r="C2046" i="1"/>
  <c r="C2034" i="1"/>
  <c r="C2022" i="1"/>
  <c r="CC6" i="3"/>
  <c r="C1986" i="1"/>
  <c r="C1950" i="1"/>
  <c r="C1926" i="1"/>
  <c r="C1854" i="1"/>
  <c r="C1842" i="1"/>
  <c r="C1818" i="1"/>
  <c r="C1806" i="1"/>
  <c r="C1794" i="1"/>
  <c r="C1722" i="1"/>
  <c r="C1710" i="1"/>
  <c r="C1698" i="1"/>
  <c r="C1662" i="1"/>
  <c r="C1650" i="1"/>
  <c r="C1638" i="1"/>
  <c r="C1614" i="1"/>
  <c r="C1602" i="1"/>
  <c r="C1566" i="1"/>
  <c r="C1554" i="1"/>
  <c r="C1506" i="1"/>
  <c r="C1470" i="1"/>
  <c r="C1422" i="1"/>
  <c r="C1398" i="1"/>
  <c r="C1374" i="1"/>
  <c r="C1362" i="1"/>
  <c r="C1350" i="1"/>
  <c r="C1326" i="1"/>
  <c r="C1302" i="1"/>
  <c r="C1290" i="1"/>
  <c r="C1278" i="1"/>
  <c r="C1266" i="1"/>
  <c r="C1254" i="1"/>
  <c r="C1242" i="1"/>
  <c r="C1230" i="1"/>
  <c r="C1206" i="1"/>
  <c r="C1194" i="1"/>
  <c r="C1182" i="1"/>
  <c r="C1170" i="1"/>
  <c r="C1146" i="1"/>
  <c r="C1110" i="1"/>
  <c r="C1098" i="1"/>
  <c r="C1074" i="1"/>
  <c r="C1062" i="1"/>
  <c r="C1050" i="1"/>
  <c r="C1026" i="1"/>
  <c r="C1014" i="1"/>
  <c r="C978" i="1"/>
  <c r="C966" i="1"/>
  <c r="C954" i="1"/>
  <c r="C918" i="1"/>
  <c r="C906" i="1"/>
  <c r="C894" i="1"/>
  <c r="C882" i="1"/>
  <c r="C870" i="1"/>
  <c r="C858" i="1"/>
  <c r="C822" i="1"/>
  <c r="C798" i="1"/>
  <c r="C786" i="1"/>
  <c r="C750" i="1"/>
  <c r="C738" i="1"/>
  <c r="C702" i="1"/>
  <c r="C690" i="1"/>
  <c r="C654" i="1"/>
  <c r="C642" i="1"/>
  <c r="C630" i="1"/>
  <c r="C618" i="1"/>
  <c r="C606" i="1"/>
  <c r="C594" i="1"/>
  <c r="C582" i="1"/>
  <c r="C558" i="1"/>
  <c r="C546" i="1"/>
  <c r="C534" i="1"/>
  <c r="C522" i="1"/>
  <c r="C510" i="1"/>
  <c r="C498" i="1"/>
  <c r="C450" i="1"/>
  <c r="C438" i="1"/>
  <c r="C402" i="1"/>
  <c r="C390" i="1"/>
  <c r="C342" i="1"/>
  <c r="C318" i="1"/>
  <c r="C306" i="1"/>
  <c r="C294" i="1"/>
  <c r="C270" i="1"/>
  <c r="C222" i="1"/>
  <c r="C198" i="1"/>
  <c r="C186" i="1"/>
  <c r="C138" i="1"/>
  <c r="C102" i="1"/>
  <c r="BL3" i="3"/>
  <c r="AE3" i="3"/>
  <c r="C9689" i="1"/>
  <c r="C8621" i="1"/>
  <c r="C7109" i="1"/>
  <c r="C6125" i="1"/>
  <c r="BW3" i="3"/>
  <c r="C5429" i="1"/>
  <c r="Y3" i="3"/>
  <c r="C4013" i="1"/>
  <c r="BA3" i="3"/>
  <c r="C3473" i="1"/>
  <c r="C2885" i="1"/>
  <c r="C2585" i="1"/>
  <c r="CZ3" i="3"/>
  <c r="C1169" i="1"/>
  <c r="C581" i="1"/>
  <c r="C9947" i="1"/>
  <c r="C9784" i="1"/>
  <c r="C9364" i="1"/>
  <c r="C8164" i="1"/>
  <c r="BJ3" i="3"/>
  <c r="C7672" i="1"/>
  <c r="C6628" i="1"/>
  <c r="CY3" i="3"/>
  <c r="C6304" i="1"/>
  <c r="C5176" i="1"/>
  <c r="BC3" i="3"/>
  <c r="C4432" i="1"/>
  <c r="C3724" i="1"/>
  <c r="C3700" i="1"/>
  <c r="C3172" i="1"/>
  <c r="CB3" i="3"/>
  <c r="C3076" i="1"/>
  <c r="BX3" i="3"/>
  <c r="C2968" i="1"/>
  <c r="C2476" i="1"/>
  <c r="C9711" i="1"/>
  <c r="AK3" i="3"/>
  <c r="C9123" i="1"/>
  <c r="C8631" i="1"/>
  <c r="C8355" i="1"/>
  <c r="C8283" i="1"/>
  <c r="CX3" i="3"/>
  <c r="C8199" i="1"/>
  <c r="BQ3" i="3"/>
  <c r="C7323" i="1"/>
  <c r="C7287" i="1"/>
  <c r="C5367" i="1"/>
  <c r="I3" i="3"/>
  <c r="C5079" i="1"/>
  <c r="C3915" i="1"/>
  <c r="AO3" i="3"/>
  <c r="C3711" i="1"/>
  <c r="AI3" i="3"/>
  <c r="C1227" i="1"/>
  <c r="CF3" i="3"/>
  <c r="C459" i="1"/>
  <c r="Q3" i="3"/>
  <c r="C231" i="1"/>
  <c r="CA3" i="3"/>
  <c r="C9990" i="1"/>
  <c r="C9998" i="1"/>
  <c r="C9710" i="1"/>
  <c r="C9650" i="1"/>
  <c r="AQ3" i="3"/>
  <c r="C9170" i="1"/>
  <c r="C8678" i="1"/>
  <c r="AM3" i="3"/>
  <c r="C8282" i="1"/>
  <c r="C7958" i="1"/>
  <c r="CW3" i="3"/>
  <c r="C5798" i="1"/>
  <c r="J3" i="3"/>
  <c r="C5618" i="1"/>
  <c r="CM3" i="3"/>
  <c r="C5474" i="1"/>
  <c r="C3902" i="1"/>
  <c r="C3626" i="1"/>
  <c r="CV3" i="3"/>
  <c r="C3422" i="1"/>
  <c r="K3" i="3"/>
  <c r="C3362" i="1"/>
  <c r="BV3" i="3"/>
  <c r="C3314" i="1"/>
  <c r="AS3" i="3"/>
  <c r="C3098" i="1"/>
  <c r="C3038" i="1"/>
  <c r="C3026" i="1"/>
  <c r="DD3" i="3"/>
  <c r="C374" i="1"/>
  <c r="C9901" i="1"/>
  <c r="C9889" i="1"/>
  <c r="C9673" i="1"/>
  <c r="CU3" i="3"/>
  <c r="C8941" i="1"/>
  <c r="C7549" i="1"/>
  <c r="DA3" i="3"/>
  <c r="C7201" i="1"/>
  <c r="CE3" i="3"/>
  <c r="C6589" i="1"/>
  <c r="AW3" i="3"/>
  <c r="C6277" i="1"/>
  <c r="BE3" i="3"/>
  <c r="C4249" i="1"/>
  <c r="CT3" i="3"/>
  <c r="C2629" i="1"/>
  <c r="BN3" i="3"/>
  <c r="C2113" i="1"/>
  <c r="C1813" i="1"/>
  <c r="C277" i="1"/>
  <c r="AC3" i="3"/>
  <c r="C9348" i="1"/>
  <c r="BP3" i="3"/>
  <c r="C9108" i="1"/>
  <c r="C8988" i="1"/>
  <c r="CO3" i="3"/>
  <c r="CJ3" i="3"/>
  <c r="C8484" i="1"/>
  <c r="V3" i="3"/>
  <c r="C7500" i="1"/>
  <c r="C6912" i="1"/>
  <c r="T3" i="3"/>
  <c r="C6888" i="1"/>
  <c r="BI3" i="3"/>
  <c r="C6000" i="1"/>
  <c r="BD3" i="3"/>
  <c r="C5784" i="1"/>
  <c r="AH3" i="3"/>
  <c r="C5736" i="1"/>
  <c r="C5364" i="1"/>
  <c r="C4836" i="1"/>
  <c r="C4788" i="1"/>
  <c r="X3" i="3"/>
  <c r="C1812" i="1"/>
  <c r="C1200" i="1"/>
  <c r="C828" i="1"/>
  <c r="C9395" i="1"/>
  <c r="C9035" i="1"/>
  <c r="CG3" i="3"/>
  <c r="C8795" i="1"/>
  <c r="AR3" i="3"/>
  <c r="C8579" i="1"/>
  <c r="CK3" i="3"/>
  <c r="C8207" i="1"/>
  <c r="C7415" i="1"/>
  <c r="C6659" i="1"/>
  <c r="BG3" i="3"/>
  <c r="C5711" i="1"/>
  <c r="BK3" i="3"/>
  <c r="C5471" i="1"/>
  <c r="C5075" i="1"/>
  <c r="C4283" i="1"/>
  <c r="CD3" i="3"/>
  <c r="C3287" i="1"/>
  <c r="BM3" i="3"/>
  <c r="C3203" i="1"/>
  <c r="CI3" i="3"/>
  <c r="C2183" i="1"/>
  <c r="C2135" i="1"/>
  <c r="C2015" i="1"/>
  <c r="C1727" i="1"/>
  <c r="BF3" i="3"/>
  <c r="C683" i="1"/>
  <c r="BY3" i="3"/>
  <c r="C9886" i="1"/>
  <c r="C9118" i="1"/>
  <c r="DC3" i="3"/>
  <c r="C8758" i="1"/>
  <c r="C8386" i="1"/>
  <c r="BH3" i="3"/>
  <c r="C8278" i="1"/>
  <c r="C8194" i="1"/>
  <c r="AN3" i="3"/>
  <c r="C7906" i="1"/>
  <c r="C6946" i="1"/>
  <c r="BR3" i="3"/>
  <c r="C6046" i="1"/>
  <c r="C4882" i="1"/>
  <c r="AB3" i="3"/>
  <c r="C4666" i="1"/>
  <c r="C4330" i="1"/>
  <c r="C2998" i="1"/>
  <c r="O3" i="3"/>
  <c r="C2962" i="1"/>
  <c r="AD3" i="3"/>
  <c r="C2710" i="1"/>
  <c r="AL3" i="3"/>
  <c r="C2554" i="1"/>
  <c r="CS3" i="3"/>
  <c r="C2170" i="1"/>
  <c r="CQ3" i="3"/>
  <c r="C166" i="1"/>
  <c r="C118" i="1"/>
  <c r="C9837" i="1"/>
  <c r="CR3" i="3"/>
  <c r="C9237" i="1"/>
  <c r="C9141" i="1"/>
  <c r="C7281" i="1"/>
  <c r="W3" i="3"/>
  <c r="C6753" i="1"/>
  <c r="AG3" i="3"/>
  <c r="C6405" i="1"/>
  <c r="S3" i="3"/>
  <c r="C5877" i="1"/>
  <c r="C5673" i="1"/>
  <c r="CN3" i="3"/>
  <c r="C4629" i="1"/>
  <c r="U3" i="3"/>
  <c r="C4269" i="1"/>
  <c r="C4041" i="1"/>
  <c r="C3645" i="1"/>
  <c r="C3129" i="1"/>
  <c r="M3" i="3"/>
  <c r="C2505" i="1"/>
  <c r="C1713" i="1"/>
  <c r="C1185" i="1"/>
  <c r="C981" i="1"/>
  <c r="C849" i="1"/>
  <c r="AV3" i="3"/>
  <c r="C729" i="1"/>
  <c r="AZ3" i="3"/>
  <c r="C621" i="1"/>
  <c r="AF3" i="3"/>
  <c r="C9812" i="1"/>
  <c r="CL3" i="3"/>
  <c r="C8732" i="1"/>
  <c r="C8528" i="1"/>
  <c r="C8240" i="1"/>
  <c r="BB3" i="3"/>
  <c r="C8168" i="1"/>
  <c r="CP3" i="3"/>
  <c r="C8156" i="1"/>
  <c r="AT3" i="3"/>
  <c r="C7868" i="1"/>
  <c r="C7520" i="1"/>
  <c r="P3" i="3"/>
  <c r="C7004" i="1"/>
  <c r="R3" i="3"/>
  <c r="C6560" i="1"/>
  <c r="C5492" i="1"/>
  <c r="L3" i="3"/>
  <c r="C5444" i="1"/>
  <c r="C4508" i="1"/>
  <c r="C4028" i="1"/>
  <c r="C3656" i="1"/>
  <c r="AX3" i="3"/>
  <c r="C3356" i="1"/>
  <c r="BZ3" i="3"/>
  <c r="C2144" i="1"/>
  <c r="C1196" i="1"/>
  <c r="C932" i="1"/>
  <c r="AP3" i="3"/>
  <c r="C788" i="1"/>
  <c r="C776" i="1"/>
  <c r="C9247" i="1"/>
  <c r="DB3" i="3"/>
  <c r="C7651" i="1"/>
  <c r="C4507" i="1"/>
  <c r="AA3" i="3"/>
  <c r="C3679" i="1"/>
  <c r="C3019" i="1"/>
  <c r="CH3" i="3"/>
  <c r="C2911" i="1"/>
  <c r="AY3" i="3"/>
  <c r="C583" i="1"/>
  <c r="C427" i="1"/>
  <c r="BO3" i="3"/>
  <c r="C9906" i="1"/>
  <c r="BT3" i="3"/>
  <c r="C9894" i="1"/>
  <c r="C8310" i="1"/>
  <c r="C6750" i="1"/>
  <c r="C5178" i="1"/>
  <c r="C4638" i="1"/>
  <c r="C4326" i="1"/>
  <c r="CC3" i="3"/>
  <c r="C3894" i="1"/>
  <c r="C3462" i="1"/>
  <c r="C3054" i="1"/>
  <c r="C2982" i="1"/>
  <c r="BU3" i="3"/>
  <c r="C2934" i="1"/>
  <c r="C2574" i="1"/>
  <c r="AJ3" i="3"/>
  <c r="C2550" i="1"/>
  <c r="Z3" i="3"/>
  <c r="C1902" i="1"/>
  <c r="BS3" i="3"/>
  <c r="C1218" i="1"/>
  <c r="AU3" i="3"/>
  <c r="C8573" i="1"/>
  <c r="C2021" i="1"/>
  <c r="C8392" i="1"/>
  <c r="C6880" i="1"/>
  <c r="C6460" i="1"/>
  <c r="C5992" i="1"/>
  <c r="C5596" i="1"/>
  <c r="C5188" i="1"/>
  <c r="C4960" i="1"/>
  <c r="C4540" i="1"/>
  <c r="C4360" i="1"/>
  <c r="C3568" i="1"/>
  <c r="C2044" i="1"/>
  <c r="C916" i="1"/>
  <c r="C9747" i="1"/>
  <c r="C8655" i="1"/>
  <c r="C8055" i="1"/>
  <c r="C7275" i="1"/>
  <c r="C6951" i="1"/>
  <c r="C6639" i="1"/>
  <c r="C1911" i="1"/>
  <c r="C891" i="1"/>
  <c r="C627" i="1"/>
  <c r="C123" i="1"/>
  <c r="C7850" i="1"/>
  <c r="C6266" i="1"/>
  <c r="C4274" i="1"/>
  <c r="C2414" i="1"/>
  <c r="C506" i="1"/>
  <c r="C9373" i="1"/>
  <c r="C8605" i="1"/>
  <c r="C7621" i="1"/>
  <c r="C7453" i="1"/>
  <c r="C5713" i="1"/>
  <c r="C5461" i="1"/>
  <c r="C5317" i="1"/>
  <c r="C8616" i="1"/>
  <c r="C7992" i="1"/>
  <c r="C6060" i="1"/>
  <c r="C6036" i="1"/>
  <c r="C5760" i="1"/>
  <c r="C5520" i="1"/>
  <c r="C4680" i="1"/>
  <c r="C3000" i="1"/>
  <c r="C1248" i="1"/>
  <c r="C612" i="1"/>
  <c r="C492" i="1"/>
  <c r="C8243" i="1"/>
  <c r="C6695" i="1"/>
  <c r="C5939" i="1"/>
  <c r="C5399" i="1"/>
  <c r="C3275" i="1"/>
  <c r="C1343" i="1"/>
  <c r="C1247" i="1"/>
  <c r="C935" i="1"/>
  <c r="C575" i="1"/>
  <c r="C443" i="1"/>
  <c r="C9958" i="1"/>
  <c r="C9406" i="1"/>
  <c r="C8566" i="1"/>
  <c r="C7150" i="1"/>
  <c r="C5542" i="1"/>
  <c r="C5290" i="1"/>
  <c r="C4522" i="1"/>
  <c r="C2758" i="1"/>
  <c r="C2566" i="1"/>
  <c r="C9537" i="1"/>
  <c r="C9429" i="1"/>
  <c r="C9033" i="1"/>
  <c r="C5661" i="1"/>
  <c r="C3873" i="1"/>
  <c r="C3345" i="1"/>
  <c r="C3333" i="1"/>
  <c r="C9860" i="1"/>
  <c r="C9776" i="1"/>
  <c r="C7664" i="1"/>
  <c r="C5468" i="1"/>
  <c r="C5300" i="1"/>
  <c r="C5180" i="1"/>
  <c r="C4832" i="1"/>
  <c r="C4796" i="1"/>
  <c r="C3992" i="1"/>
  <c r="C8167" i="1"/>
  <c r="C6763" i="1"/>
  <c r="C1975" i="1"/>
  <c r="C1411" i="1"/>
  <c r="C7686" i="1"/>
  <c r="C7026" i="1"/>
  <c r="C5310" i="1"/>
  <c r="C4950" i="1"/>
  <c r="C3606" i="1"/>
  <c r="C2778" i="1"/>
  <c r="C2718" i="1"/>
  <c r="C2118" i="1"/>
  <c r="C1674" i="1"/>
  <c r="C1446" i="1"/>
  <c r="C210" i="1"/>
  <c r="C126" i="1"/>
  <c r="C7268" i="1"/>
  <c r="C101" i="1"/>
  <c r="C89" i="1"/>
  <c r="C77" i="1"/>
  <c r="C65" i="1"/>
  <c r="C53" i="1"/>
  <c r="C41" i="1"/>
  <c r="C29" i="1"/>
  <c r="C17" i="1"/>
  <c r="C100" i="1"/>
  <c r="C88" i="1"/>
  <c r="C76" i="1"/>
  <c r="C64" i="1"/>
  <c r="C52" i="1"/>
  <c r="C40" i="1"/>
  <c r="C28" i="1"/>
  <c r="C16" i="1"/>
  <c r="C99" i="1"/>
  <c r="C87" i="1"/>
  <c r="C75" i="1"/>
  <c r="C63" i="1"/>
  <c r="C51" i="1"/>
  <c r="C39" i="1"/>
  <c r="C27" i="1"/>
  <c r="C15" i="1"/>
  <c r="C98" i="1"/>
  <c r="C86" i="1"/>
  <c r="C74" i="1"/>
  <c r="C62" i="1"/>
  <c r="C50" i="1"/>
  <c r="C38" i="1"/>
  <c r="C26" i="1"/>
  <c r="C14" i="1"/>
  <c r="C97" i="1"/>
  <c r="C85" i="1"/>
  <c r="C73" i="1"/>
  <c r="C61" i="1"/>
  <c r="C49" i="1"/>
  <c r="C37" i="1"/>
  <c r="C25" i="1"/>
  <c r="C13" i="1"/>
  <c r="C96" i="1"/>
  <c r="C84" i="1"/>
  <c r="C72" i="1"/>
  <c r="C60" i="1"/>
  <c r="C48" i="1"/>
  <c r="C36" i="1"/>
  <c r="C24" i="1"/>
  <c r="C12" i="1"/>
  <c r="C95" i="1"/>
  <c r="C83" i="1"/>
  <c r="C71" i="1"/>
  <c r="C59" i="1"/>
  <c r="C47" i="1"/>
  <c r="C35" i="1"/>
  <c r="C23" i="1"/>
  <c r="C11" i="1"/>
  <c r="C94" i="1"/>
  <c r="C82" i="1"/>
  <c r="C70" i="1"/>
  <c r="C58" i="1"/>
  <c r="C46" i="1"/>
  <c r="C34" i="1"/>
  <c r="C22" i="1"/>
  <c r="C10" i="1"/>
  <c r="C93" i="1"/>
  <c r="C81" i="1"/>
  <c r="C69" i="1"/>
  <c r="C57" i="1"/>
  <c r="C45" i="1"/>
  <c r="C33" i="1"/>
  <c r="C21" i="1"/>
  <c r="C9" i="1"/>
  <c r="C92" i="1"/>
  <c r="C80" i="1"/>
  <c r="C68" i="1"/>
  <c r="C56" i="1"/>
  <c r="C44" i="1"/>
  <c r="C32" i="1"/>
  <c r="C20" i="1"/>
  <c r="C91" i="1"/>
  <c r="C79" i="1"/>
  <c r="C67" i="1"/>
  <c r="C55" i="1"/>
  <c r="C43" i="1"/>
  <c r="C31" i="1"/>
  <c r="C19" i="1"/>
  <c r="C90" i="1"/>
  <c r="C78" i="1"/>
  <c r="C66" i="1"/>
  <c r="C54" i="1"/>
  <c r="C42" i="1"/>
  <c r="C30" i="1"/>
  <c r="C18" i="1"/>
  <c r="C3" i="1"/>
  <c r="C5" i="1"/>
  <c r="C4" i="1"/>
  <c r="C8" i="1"/>
  <c r="C7" i="1"/>
  <c r="C6" i="1"/>
  <c r="E2" i="1"/>
  <c r="C2" i="1"/>
  <c r="B3" i="2" l="1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C50" i="2" s="1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2" i="2"/>
  <c r="D3" i="1"/>
  <c r="E3" i="1" s="1"/>
  <c r="D4" i="1"/>
  <c r="E4" i="1" s="1"/>
  <c r="D5" i="1"/>
  <c r="E5" i="1" s="1"/>
  <c r="D6" i="1"/>
  <c r="E6" i="1" s="1"/>
  <c r="D7" i="1"/>
  <c r="E7" i="1" s="1"/>
  <c r="D8" i="1"/>
  <c r="E8" i="1" s="1"/>
  <c r="D9" i="1"/>
  <c r="E9" i="1" s="1"/>
  <c r="D10" i="1"/>
  <c r="E10" i="1" s="1"/>
  <c r="D11" i="1"/>
  <c r="E11" i="1" s="1"/>
  <c r="D12" i="1"/>
  <c r="E12" i="1" s="1"/>
  <c r="D13" i="1"/>
  <c r="E13" i="1" s="1"/>
  <c r="D14" i="1"/>
  <c r="E14" i="1" s="1"/>
  <c r="D15" i="1"/>
  <c r="E15" i="1" s="1"/>
  <c r="D16" i="1"/>
  <c r="E16" i="1" s="1"/>
  <c r="D17" i="1"/>
  <c r="E17" i="1" s="1"/>
  <c r="D18" i="1"/>
  <c r="E18" i="1" s="1"/>
  <c r="D19" i="1"/>
  <c r="E19" i="1" s="1"/>
  <c r="D20" i="1"/>
  <c r="E20" i="1" s="1"/>
  <c r="D21" i="1"/>
  <c r="E21" i="1" s="1"/>
  <c r="D22" i="1"/>
  <c r="E22" i="1" s="1"/>
  <c r="D23" i="1"/>
  <c r="E23" i="1" s="1"/>
  <c r="D24" i="1"/>
  <c r="E24" i="1" s="1"/>
  <c r="D25" i="1"/>
  <c r="E25" i="1" s="1"/>
  <c r="D26" i="1"/>
  <c r="E26" i="1" s="1"/>
  <c r="D27" i="1"/>
  <c r="E27" i="1" s="1"/>
  <c r="D28" i="1"/>
  <c r="E28" i="1" s="1"/>
  <c r="D29" i="1"/>
  <c r="E29" i="1" s="1"/>
  <c r="D30" i="1"/>
  <c r="E30" i="1" s="1"/>
  <c r="D31" i="1"/>
  <c r="E31" i="1" s="1"/>
  <c r="D32" i="1"/>
  <c r="E32" i="1" s="1"/>
  <c r="D33" i="1"/>
  <c r="E33" i="1" s="1"/>
  <c r="D34" i="1"/>
  <c r="E34" i="1" s="1"/>
  <c r="D35" i="1"/>
  <c r="E35" i="1" s="1"/>
  <c r="D36" i="1"/>
  <c r="E36" i="1" s="1"/>
  <c r="D37" i="1"/>
  <c r="E37" i="1" s="1"/>
  <c r="D38" i="1"/>
  <c r="E38" i="1" s="1"/>
  <c r="D39" i="1"/>
  <c r="E39" i="1" s="1"/>
  <c r="D40" i="1"/>
  <c r="E40" i="1" s="1"/>
  <c r="D41" i="1"/>
  <c r="E41" i="1" s="1"/>
  <c r="D42" i="1"/>
  <c r="E42" i="1" s="1"/>
  <c r="D43" i="1"/>
  <c r="E43" i="1" s="1"/>
  <c r="D44" i="1"/>
  <c r="E44" i="1" s="1"/>
  <c r="D45" i="1"/>
  <c r="E45" i="1" s="1"/>
  <c r="D46" i="1"/>
  <c r="E46" i="1" s="1"/>
  <c r="D47" i="1"/>
  <c r="E47" i="1" s="1"/>
  <c r="D48" i="1"/>
  <c r="E48" i="1" s="1"/>
  <c r="D49" i="1"/>
  <c r="E49" i="1" s="1"/>
  <c r="D50" i="1"/>
  <c r="E50" i="1" s="1"/>
  <c r="D51" i="1"/>
  <c r="E51" i="1" s="1"/>
  <c r="D52" i="1"/>
  <c r="E52" i="1" s="1"/>
  <c r="D53" i="1"/>
  <c r="E53" i="1" s="1"/>
  <c r="D54" i="1"/>
  <c r="E54" i="1" s="1"/>
  <c r="D55" i="1"/>
  <c r="E55" i="1" s="1"/>
  <c r="D56" i="1"/>
  <c r="E56" i="1" s="1"/>
  <c r="D57" i="1"/>
  <c r="E57" i="1" s="1"/>
  <c r="D58" i="1"/>
  <c r="E58" i="1" s="1"/>
  <c r="D59" i="1"/>
  <c r="E59" i="1" s="1"/>
  <c r="D60" i="1"/>
  <c r="E60" i="1" s="1"/>
  <c r="D61" i="1"/>
  <c r="E61" i="1" s="1"/>
  <c r="D62" i="1"/>
  <c r="E62" i="1" s="1"/>
  <c r="D63" i="1"/>
  <c r="E63" i="1" s="1"/>
  <c r="D64" i="1"/>
  <c r="E64" i="1" s="1"/>
  <c r="D65" i="1"/>
  <c r="E65" i="1" s="1"/>
  <c r="D66" i="1"/>
  <c r="E66" i="1" s="1"/>
  <c r="D67" i="1"/>
  <c r="E67" i="1" s="1"/>
  <c r="D68" i="1"/>
  <c r="E68" i="1" s="1"/>
  <c r="D69" i="1"/>
  <c r="E69" i="1" s="1"/>
  <c r="D70" i="1"/>
  <c r="E70" i="1" s="1"/>
  <c r="D71" i="1"/>
  <c r="E71" i="1" s="1"/>
  <c r="D72" i="1"/>
  <c r="E72" i="1" s="1"/>
  <c r="D73" i="1"/>
  <c r="E73" i="1" s="1"/>
  <c r="D74" i="1"/>
  <c r="E74" i="1" s="1"/>
  <c r="D75" i="1"/>
  <c r="E75" i="1" s="1"/>
  <c r="D76" i="1"/>
  <c r="E76" i="1" s="1"/>
  <c r="D77" i="1"/>
  <c r="E77" i="1" s="1"/>
  <c r="D78" i="1"/>
  <c r="E78" i="1" s="1"/>
  <c r="D79" i="1"/>
  <c r="E79" i="1" s="1"/>
  <c r="D80" i="1"/>
  <c r="E80" i="1" s="1"/>
  <c r="D81" i="1"/>
  <c r="E81" i="1" s="1"/>
  <c r="D82" i="1"/>
  <c r="E82" i="1" s="1"/>
  <c r="D83" i="1"/>
  <c r="E83" i="1" s="1"/>
  <c r="D84" i="1"/>
  <c r="E84" i="1" s="1"/>
  <c r="D85" i="1"/>
  <c r="E85" i="1" s="1"/>
  <c r="D86" i="1"/>
  <c r="E86" i="1" s="1"/>
  <c r="D87" i="1"/>
  <c r="E87" i="1" s="1"/>
  <c r="D88" i="1"/>
  <c r="E88" i="1" s="1"/>
  <c r="D89" i="1"/>
  <c r="E89" i="1" s="1"/>
  <c r="D90" i="1"/>
  <c r="E90" i="1" s="1"/>
  <c r="D91" i="1"/>
  <c r="E91" i="1" s="1"/>
  <c r="D92" i="1"/>
  <c r="E92" i="1" s="1"/>
  <c r="D93" i="1"/>
  <c r="E93" i="1" s="1"/>
  <c r="D94" i="1"/>
  <c r="E94" i="1" s="1"/>
  <c r="D95" i="1"/>
  <c r="E95" i="1" s="1"/>
  <c r="D96" i="1"/>
  <c r="E96" i="1" s="1"/>
  <c r="D97" i="1"/>
  <c r="E97" i="1" s="1"/>
  <c r="D98" i="1"/>
  <c r="E98" i="1" s="1"/>
  <c r="D99" i="1"/>
  <c r="E99" i="1" s="1"/>
  <c r="D100" i="1"/>
  <c r="E100" i="1" s="1"/>
  <c r="D101" i="1"/>
  <c r="E101" i="1" s="1"/>
  <c r="D102" i="1"/>
  <c r="E102" i="1" s="1"/>
  <c r="D103" i="1"/>
  <c r="E103" i="1" s="1"/>
  <c r="D104" i="1"/>
  <c r="E104" i="1" s="1"/>
  <c r="D105" i="1"/>
  <c r="E105" i="1" s="1"/>
  <c r="D106" i="1"/>
  <c r="E106" i="1" s="1"/>
  <c r="D107" i="1"/>
  <c r="E107" i="1" s="1"/>
  <c r="D108" i="1"/>
  <c r="E108" i="1" s="1"/>
  <c r="D109" i="1"/>
  <c r="E109" i="1" s="1"/>
  <c r="D110" i="1"/>
  <c r="E110" i="1" s="1"/>
  <c r="D111" i="1"/>
  <c r="E111" i="1" s="1"/>
  <c r="D112" i="1"/>
  <c r="E112" i="1" s="1"/>
  <c r="D113" i="1"/>
  <c r="E113" i="1" s="1"/>
  <c r="D114" i="1"/>
  <c r="E114" i="1" s="1"/>
  <c r="D115" i="1"/>
  <c r="E115" i="1" s="1"/>
  <c r="D116" i="1"/>
  <c r="E116" i="1" s="1"/>
  <c r="D117" i="1"/>
  <c r="E117" i="1" s="1"/>
  <c r="D118" i="1"/>
  <c r="E118" i="1" s="1"/>
  <c r="D119" i="1"/>
  <c r="E119" i="1" s="1"/>
  <c r="D120" i="1"/>
  <c r="E120" i="1" s="1"/>
  <c r="D121" i="1"/>
  <c r="E121" i="1" s="1"/>
  <c r="D122" i="1"/>
  <c r="E122" i="1" s="1"/>
  <c r="D123" i="1"/>
  <c r="E123" i="1" s="1"/>
  <c r="D124" i="1"/>
  <c r="E124" i="1" s="1"/>
  <c r="D125" i="1"/>
  <c r="E125" i="1" s="1"/>
  <c r="D126" i="1"/>
  <c r="E126" i="1" s="1"/>
  <c r="D127" i="1"/>
  <c r="E127" i="1" s="1"/>
  <c r="D128" i="1"/>
  <c r="E128" i="1" s="1"/>
  <c r="D129" i="1"/>
  <c r="E129" i="1" s="1"/>
  <c r="D130" i="1"/>
  <c r="E130" i="1" s="1"/>
  <c r="D131" i="1"/>
  <c r="E131" i="1" s="1"/>
  <c r="D132" i="1"/>
  <c r="E132" i="1" s="1"/>
  <c r="D133" i="1"/>
  <c r="E133" i="1" s="1"/>
  <c r="D134" i="1"/>
  <c r="E134" i="1" s="1"/>
  <c r="D135" i="1"/>
  <c r="E135" i="1" s="1"/>
  <c r="D136" i="1"/>
  <c r="E136" i="1" s="1"/>
  <c r="D137" i="1"/>
  <c r="E137" i="1" s="1"/>
  <c r="D138" i="1"/>
  <c r="E138" i="1" s="1"/>
  <c r="D139" i="1"/>
  <c r="E139" i="1" s="1"/>
  <c r="D140" i="1"/>
  <c r="E140" i="1" s="1"/>
  <c r="D141" i="1"/>
  <c r="E141" i="1" s="1"/>
  <c r="D142" i="1"/>
  <c r="E142" i="1" s="1"/>
  <c r="D143" i="1"/>
  <c r="E143" i="1" s="1"/>
  <c r="D144" i="1"/>
  <c r="E144" i="1" s="1"/>
  <c r="D145" i="1"/>
  <c r="E145" i="1" s="1"/>
  <c r="D146" i="1"/>
  <c r="E146" i="1" s="1"/>
  <c r="D147" i="1"/>
  <c r="E147" i="1" s="1"/>
  <c r="D148" i="1"/>
  <c r="E148" i="1" s="1"/>
  <c r="D149" i="1"/>
  <c r="E149" i="1" s="1"/>
  <c r="D150" i="1"/>
  <c r="E150" i="1" s="1"/>
  <c r="D151" i="1"/>
  <c r="E151" i="1" s="1"/>
  <c r="D152" i="1"/>
  <c r="E152" i="1" s="1"/>
  <c r="D153" i="1"/>
  <c r="E153" i="1" s="1"/>
  <c r="D154" i="1"/>
  <c r="E154" i="1" s="1"/>
  <c r="D155" i="1"/>
  <c r="E155" i="1" s="1"/>
  <c r="D156" i="1"/>
  <c r="E156" i="1" s="1"/>
  <c r="D157" i="1"/>
  <c r="E157" i="1" s="1"/>
  <c r="D158" i="1"/>
  <c r="E158" i="1" s="1"/>
  <c r="D159" i="1"/>
  <c r="E159" i="1" s="1"/>
  <c r="D160" i="1"/>
  <c r="E160" i="1" s="1"/>
  <c r="D161" i="1"/>
  <c r="E161" i="1" s="1"/>
  <c r="D162" i="1"/>
  <c r="E162" i="1" s="1"/>
  <c r="D163" i="1"/>
  <c r="E163" i="1" s="1"/>
  <c r="D164" i="1"/>
  <c r="E164" i="1" s="1"/>
  <c r="D165" i="1"/>
  <c r="E165" i="1" s="1"/>
  <c r="D166" i="1"/>
  <c r="E166" i="1" s="1"/>
  <c r="D167" i="1"/>
  <c r="E167" i="1" s="1"/>
  <c r="D168" i="1"/>
  <c r="E168" i="1" s="1"/>
  <c r="D169" i="1"/>
  <c r="E169" i="1" s="1"/>
  <c r="D170" i="1"/>
  <c r="E170" i="1" s="1"/>
  <c r="D171" i="1"/>
  <c r="E171" i="1" s="1"/>
  <c r="D172" i="1"/>
  <c r="E172" i="1" s="1"/>
  <c r="D173" i="1"/>
  <c r="E173" i="1" s="1"/>
  <c r="D174" i="1"/>
  <c r="E174" i="1" s="1"/>
  <c r="D175" i="1"/>
  <c r="E175" i="1" s="1"/>
  <c r="D176" i="1"/>
  <c r="E176" i="1" s="1"/>
  <c r="D177" i="1"/>
  <c r="E177" i="1" s="1"/>
  <c r="D178" i="1"/>
  <c r="E178" i="1" s="1"/>
  <c r="D179" i="1"/>
  <c r="E179" i="1" s="1"/>
  <c r="D180" i="1"/>
  <c r="E180" i="1" s="1"/>
  <c r="D181" i="1"/>
  <c r="E181" i="1" s="1"/>
  <c r="D182" i="1"/>
  <c r="E182" i="1" s="1"/>
  <c r="D183" i="1"/>
  <c r="E183" i="1" s="1"/>
  <c r="D184" i="1"/>
  <c r="E184" i="1" s="1"/>
  <c r="D185" i="1"/>
  <c r="E185" i="1" s="1"/>
  <c r="D186" i="1"/>
  <c r="E186" i="1" s="1"/>
  <c r="D187" i="1"/>
  <c r="E187" i="1" s="1"/>
  <c r="D188" i="1"/>
  <c r="E188" i="1" s="1"/>
  <c r="D189" i="1"/>
  <c r="E189" i="1" s="1"/>
  <c r="D190" i="1"/>
  <c r="E190" i="1" s="1"/>
  <c r="D191" i="1"/>
  <c r="E191" i="1" s="1"/>
  <c r="D192" i="1"/>
  <c r="E192" i="1" s="1"/>
  <c r="D193" i="1"/>
  <c r="E193" i="1" s="1"/>
  <c r="D194" i="1"/>
  <c r="E194" i="1" s="1"/>
  <c r="D195" i="1"/>
  <c r="E195" i="1" s="1"/>
  <c r="D196" i="1"/>
  <c r="E196" i="1" s="1"/>
  <c r="D197" i="1"/>
  <c r="E197" i="1" s="1"/>
  <c r="D198" i="1"/>
  <c r="E198" i="1" s="1"/>
  <c r="D199" i="1"/>
  <c r="E199" i="1" s="1"/>
  <c r="D200" i="1"/>
  <c r="E200" i="1" s="1"/>
  <c r="D201" i="1"/>
  <c r="E201" i="1" s="1"/>
  <c r="D202" i="1"/>
  <c r="E202" i="1" s="1"/>
  <c r="D203" i="1"/>
  <c r="E203" i="1" s="1"/>
  <c r="D204" i="1"/>
  <c r="E204" i="1" s="1"/>
  <c r="D205" i="1"/>
  <c r="E205" i="1" s="1"/>
  <c r="D206" i="1"/>
  <c r="E206" i="1" s="1"/>
  <c r="D207" i="1"/>
  <c r="E207" i="1" s="1"/>
  <c r="D208" i="1"/>
  <c r="E208" i="1" s="1"/>
  <c r="D209" i="1"/>
  <c r="E209" i="1" s="1"/>
  <c r="D210" i="1"/>
  <c r="E210" i="1" s="1"/>
  <c r="D211" i="1"/>
  <c r="E211" i="1" s="1"/>
  <c r="D212" i="1"/>
  <c r="E212" i="1" s="1"/>
  <c r="D213" i="1"/>
  <c r="E213" i="1" s="1"/>
  <c r="D214" i="1"/>
  <c r="E214" i="1" s="1"/>
  <c r="D215" i="1"/>
  <c r="E215" i="1" s="1"/>
  <c r="D216" i="1"/>
  <c r="E216" i="1" s="1"/>
  <c r="D217" i="1"/>
  <c r="E217" i="1" s="1"/>
  <c r="D218" i="1"/>
  <c r="E218" i="1" s="1"/>
  <c r="D219" i="1"/>
  <c r="E219" i="1" s="1"/>
  <c r="D220" i="1"/>
  <c r="E220" i="1" s="1"/>
  <c r="D221" i="1"/>
  <c r="E221" i="1" s="1"/>
  <c r="D222" i="1"/>
  <c r="E222" i="1" s="1"/>
  <c r="D223" i="1"/>
  <c r="E223" i="1" s="1"/>
  <c r="D224" i="1"/>
  <c r="E224" i="1" s="1"/>
  <c r="D225" i="1"/>
  <c r="E225" i="1" s="1"/>
  <c r="D226" i="1"/>
  <c r="E226" i="1" s="1"/>
  <c r="D227" i="1"/>
  <c r="E227" i="1" s="1"/>
  <c r="D228" i="1"/>
  <c r="E228" i="1" s="1"/>
  <c r="D229" i="1"/>
  <c r="E229" i="1" s="1"/>
  <c r="D230" i="1"/>
  <c r="E230" i="1" s="1"/>
  <c r="D231" i="1"/>
  <c r="E231" i="1" s="1"/>
  <c r="D232" i="1"/>
  <c r="E232" i="1" s="1"/>
  <c r="D233" i="1"/>
  <c r="E233" i="1" s="1"/>
  <c r="D234" i="1"/>
  <c r="E234" i="1" s="1"/>
  <c r="D235" i="1"/>
  <c r="E235" i="1" s="1"/>
  <c r="D236" i="1"/>
  <c r="E236" i="1" s="1"/>
  <c r="D237" i="1"/>
  <c r="E237" i="1" s="1"/>
  <c r="D238" i="1"/>
  <c r="E238" i="1" s="1"/>
  <c r="D239" i="1"/>
  <c r="E239" i="1" s="1"/>
  <c r="D240" i="1"/>
  <c r="E240" i="1" s="1"/>
  <c r="D241" i="1"/>
  <c r="E241" i="1" s="1"/>
  <c r="D242" i="1"/>
  <c r="E242" i="1" s="1"/>
  <c r="D243" i="1"/>
  <c r="E243" i="1" s="1"/>
  <c r="D244" i="1"/>
  <c r="E244" i="1" s="1"/>
  <c r="D245" i="1"/>
  <c r="E245" i="1" s="1"/>
  <c r="D246" i="1"/>
  <c r="E246" i="1" s="1"/>
  <c r="D247" i="1"/>
  <c r="E247" i="1" s="1"/>
  <c r="D248" i="1"/>
  <c r="E248" i="1" s="1"/>
  <c r="D249" i="1"/>
  <c r="E249" i="1" s="1"/>
  <c r="D250" i="1"/>
  <c r="E250" i="1" s="1"/>
  <c r="D251" i="1"/>
  <c r="E251" i="1" s="1"/>
  <c r="D252" i="1"/>
  <c r="E252" i="1" s="1"/>
  <c r="D253" i="1"/>
  <c r="E253" i="1" s="1"/>
  <c r="D254" i="1"/>
  <c r="E254" i="1" s="1"/>
  <c r="D255" i="1"/>
  <c r="E255" i="1" s="1"/>
  <c r="D256" i="1"/>
  <c r="E256" i="1" s="1"/>
  <c r="D257" i="1"/>
  <c r="E257" i="1" s="1"/>
  <c r="D258" i="1"/>
  <c r="E258" i="1" s="1"/>
  <c r="D259" i="1"/>
  <c r="E259" i="1" s="1"/>
  <c r="D260" i="1"/>
  <c r="E260" i="1" s="1"/>
  <c r="D261" i="1"/>
  <c r="E261" i="1" s="1"/>
  <c r="D262" i="1"/>
  <c r="E262" i="1" s="1"/>
  <c r="D263" i="1"/>
  <c r="E263" i="1" s="1"/>
  <c r="D264" i="1"/>
  <c r="E264" i="1" s="1"/>
  <c r="D265" i="1"/>
  <c r="E265" i="1" s="1"/>
  <c r="D266" i="1"/>
  <c r="E266" i="1" s="1"/>
  <c r="D267" i="1"/>
  <c r="E267" i="1" s="1"/>
  <c r="D268" i="1"/>
  <c r="E268" i="1" s="1"/>
  <c r="D269" i="1"/>
  <c r="E269" i="1" s="1"/>
  <c r="D270" i="1"/>
  <c r="E270" i="1" s="1"/>
  <c r="D271" i="1"/>
  <c r="E271" i="1" s="1"/>
  <c r="D272" i="1"/>
  <c r="E272" i="1" s="1"/>
  <c r="D273" i="1"/>
  <c r="E273" i="1" s="1"/>
  <c r="D274" i="1"/>
  <c r="E274" i="1" s="1"/>
  <c r="D275" i="1"/>
  <c r="E275" i="1" s="1"/>
  <c r="D276" i="1"/>
  <c r="E276" i="1" s="1"/>
  <c r="D277" i="1"/>
  <c r="E277" i="1" s="1"/>
  <c r="D278" i="1"/>
  <c r="E278" i="1" s="1"/>
  <c r="D279" i="1"/>
  <c r="E279" i="1" s="1"/>
  <c r="D280" i="1"/>
  <c r="E280" i="1" s="1"/>
  <c r="D281" i="1"/>
  <c r="E281" i="1" s="1"/>
  <c r="D282" i="1"/>
  <c r="E282" i="1" s="1"/>
  <c r="D283" i="1"/>
  <c r="E283" i="1" s="1"/>
  <c r="D284" i="1"/>
  <c r="E284" i="1" s="1"/>
  <c r="D285" i="1"/>
  <c r="E285" i="1" s="1"/>
  <c r="D286" i="1"/>
  <c r="E286" i="1" s="1"/>
  <c r="D287" i="1"/>
  <c r="E287" i="1" s="1"/>
  <c r="D288" i="1"/>
  <c r="E288" i="1" s="1"/>
  <c r="D289" i="1"/>
  <c r="E289" i="1" s="1"/>
  <c r="D290" i="1"/>
  <c r="E290" i="1" s="1"/>
  <c r="D291" i="1"/>
  <c r="E291" i="1" s="1"/>
  <c r="D292" i="1"/>
  <c r="E292" i="1" s="1"/>
  <c r="D293" i="1"/>
  <c r="E293" i="1" s="1"/>
  <c r="D294" i="1"/>
  <c r="E294" i="1" s="1"/>
  <c r="D295" i="1"/>
  <c r="E295" i="1" s="1"/>
  <c r="D296" i="1"/>
  <c r="E296" i="1" s="1"/>
  <c r="D297" i="1"/>
  <c r="E297" i="1" s="1"/>
  <c r="D298" i="1"/>
  <c r="E298" i="1" s="1"/>
  <c r="D299" i="1"/>
  <c r="E299" i="1" s="1"/>
  <c r="D300" i="1"/>
  <c r="E300" i="1" s="1"/>
  <c r="D301" i="1"/>
  <c r="E301" i="1" s="1"/>
  <c r="D302" i="1"/>
  <c r="E302" i="1" s="1"/>
  <c r="D303" i="1"/>
  <c r="E303" i="1" s="1"/>
  <c r="D304" i="1"/>
  <c r="E304" i="1" s="1"/>
  <c r="D305" i="1"/>
  <c r="E305" i="1" s="1"/>
  <c r="D306" i="1"/>
  <c r="E306" i="1" s="1"/>
  <c r="D307" i="1"/>
  <c r="E307" i="1" s="1"/>
  <c r="D308" i="1"/>
  <c r="E308" i="1" s="1"/>
  <c r="D309" i="1"/>
  <c r="E309" i="1" s="1"/>
  <c r="D310" i="1"/>
  <c r="E310" i="1" s="1"/>
  <c r="D311" i="1"/>
  <c r="E311" i="1" s="1"/>
  <c r="D312" i="1"/>
  <c r="E312" i="1" s="1"/>
  <c r="D313" i="1"/>
  <c r="E313" i="1" s="1"/>
  <c r="D314" i="1"/>
  <c r="E314" i="1" s="1"/>
  <c r="D315" i="1"/>
  <c r="E315" i="1" s="1"/>
  <c r="D316" i="1"/>
  <c r="E316" i="1" s="1"/>
  <c r="D317" i="1"/>
  <c r="E317" i="1" s="1"/>
  <c r="D318" i="1"/>
  <c r="E318" i="1" s="1"/>
  <c r="D319" i="1"/>
  <c r="E319" i="1" s="1"/>
  <c r="D320" i="1"/>
  <c r="E320" i="1" s="1"/>
  <c r="D321" i="1"/>
  <c r="E321" i="1" s="1"/>
  <c r="D322" i="1"/>
  <c r="E322" i="1" s="1"/>
  <c r="D323" i="1"/>
  <c r="E323" i="1" s="1"/>
  <c r="D324" i="1"/>
  <c r="E324" i="1" s="1"/>
  <c r="D325" i="1"/>
  <c r="E325" i="1" s="1"/>
  <c r="D326" i="1"/>
  <c r="E326" i="1" s="1"/>
  <c r="D327" i="1"/>
  <c r="E327" i="1" s="1"/>
  <c r="D328" i="1"/>
  <c r="E328" i="1" s="1"/>
  <c r="D329" i="1"/>
  <c r="E329" i="1" s="1"/>
  <c r="D330" i="1"/>
  <c r="E330" i="1" s="1"/>
  <c r="D331" i="1"/>
  <c r="E331" i="1" s="1"/>
  <c r="D332" i="1"/>
  <c r="E332" i="1" s="1"/>
  <c r="D333" i="1"/>
  <c r="E333" i="1" s="1"/>
  <c r="D334" i="1"/>
  <c r="E334" i="1" s="1"/>
  <c r="D335" i="1"/>
  <c r="E335" i="1" s="1"/>
  <c r="D336" i="1"/>
  <c r="E336" i="1" s="1"/>
  <c r="D337" i="1"/>
  <c r="E337" i="1" s="1"/>
  <c r="D338" i="1"/>
  <c r="E338" i="1" s="1"/>
  <c r="D339" i="1"/>
  <c r="E339" i="1" s="1"/>
  <c r="D340" i="1"/>
  <c r="E340" i="1" s="1"/>
  <c r="D341" i="1"/>
  <c r="E341" i="1" s="1"/>
  <c r="D342" i="1"/>
  <c r="E342" i="1" s="1"/>
  <c r="D343" i="1"/>
  <c r="E343" i="1" s="1"/>
  <c r="D344" i="1"/>
  <c r="E344" i="1" s="1"/>
  <c r="D345" i="1"/>
  <c r="E345" i="1" s="1"/>
  <c r="D346" i="1"/>
  <c r="E346" i="1" s="1"/>
  <c r="D347" i="1"/>
  <c r="E347" i="1" s="1"/>
  <c r="D348" i="1"/>
  <c r="E348" i="1" s="1"/>
  <c r="D349" i="1"/>
  <c r="E349" i="1" s="1"/>
  <c r="D350" i="1"/>
  <c r="E350" i="1" s="1"/>
  <c r="D351" i="1"/>
  <c r="E351" i="1" s="1"/>
  <c r="D352" i="1"/>
  <c r="E352" i="1" s="1"/>
  <c r="D353" i="1"/>
  <c r="E353" i="1" s="1"/>
  <c r="D354" i="1"/>
  <c r="E354" i="1" s="1"/>
  <c r="D355" i="1"/>
  <c r="E355" i="1" s="1"/>
  <c r="D356" i="1"/>
  <c r="E356" i="1" s="1"/>
  <c r="D357" i="1"/>
  <c r="E357" i="1" s="1"/>
  <c r="D358" i="1"/>
  <c r="E358" i="1" s="1"/>
  <c r="D359" i="1"/>
  <c r="E359" i="1" s="1"/>
  <c r="D360" i="1"/>
  <c r="E360" i="1" s="1"/>
  <c r="D361" i="1"/>
  <c r="E361" i="1" s="1"/>
  <c r="D362" i="1"/>
  <c r="E362" i="1" s="1"/>
  <c r="D363" i="1"/>
  <c r="E363" i="1" s="1"/>
  <c r="D364" i="1"/>
  <c r="E364" i="1" s="1"/>
  <c r="D365" i="1"/>
  <c r="E365" i="1" s="1"/>
  <c r="D366" i="1"/>
  <c r="E366" i="1" s="1"/>
  <c r="D367" i="1"/>
  <c r="E367" i="1" s="1"/>
  <c r="D368" i="1"/>
  <c r="E368" i="1" s="1"/>
  <c r="D369" i="1"/>
  <c r="E369" i="1" s="1"/>
  <c r="D370" i="1"/>
  <c r="E370" i="1" s="1"/>
  <c r="D371" i="1"/>
  <c r="E371" i="1" s="1"/>
  <c r="D372" i="1"/>
  <c r="E372" i="1" s="1"/>
  <c r="D373" i="1"/>
  <c r="E373" i="1" s="1"/>
  <c r="D374" i="1"/>
  <c r="E374" i="1" s="1"/>
  <c r="D375" i="1"/>
  <c r="E375" i="1" s="1"/>
  <c r="D376" i="1"/>
  <c r="E376" i="1" s="1"/>
  <c r="D377" i="1"/>
  <c r="E377" i="1" s="1"/>
  <c r="D378" i="1"/>
  <c r="E378" i="1" s="1"/>
  <c r="D379" i="1"/>
  <c r="E379" i="1" s="1"/>
  <c r="D380" i="1"/>
  <c r="E380" i="1" s="1"/>
  <c r="D381" i="1"/>
  <c r="E381" i="1" s="1"/>
  <c r="D382" i="1"/>
  <c r="E382" i="1" s="1"/>
  <c r="D383" i="1"/>
  <c r="E383" i="1" s="1"/>
  <c r="D384" i="1"/>
  <c r="E384" i="1" s="1"/>
  <c r="D385" i="1"/>
  <c r="E385" i="1" s="1"/>
  <c r="D386" i="1"/>
  <c r="E386" i="1" s="1"/>
  <c r="D387" i="1"/>
  <c r="E387" i="1" s="1"/>
  <c r="D388" i="1"/>
  <c r="E388" i="1" s="1"/>
  <c r="D389" i="1"/>
  <c r="E389" i="1" s="1"/>
  <c r="D390" i="1"/>
  <c r="E390" i="1" s="1"/>
  <c r="D391" i="1"/>
  <c r="E391" i="1" s="1"/>
  <c r="D392" i="1"/>
  <c r="E392" i="1" s="1"/>
  <c r="D393" i="1"/>
  <c r="E393" i="1" s="1"/>
  <c r="D394" i="1"/>
  <c r="E394" i="1" s="1"/>
  <c r="D395" i="1"/>
  <c r="E395" i="1" s="1"/>
  <c r="D396" i="1"/>
  <c r="E396" i="1" s="1"/>
  <c r="D397" i="1"/>
  <c r="E397" i="1" s="1"/>
  <c r="D398" i="1"/>
  <c r="E398" i="1" s="1"/>
  <c r="D399" i="1"/>
  <c r="E399" i="1" s="1"/>
  <c r="D400" i="1"/>
  <c r="E400" i="1" s="1"/>
  <c r="D401" i="1"/>
  <c r="E401" i="1" s="1"/>
  <c r="D402" i="1"/>
  <c r="E402" i="1" s="1"/>
  <c r="D403" i="1"/>
  <c r="E403" i="1" s="1"/>
  <c r="D404" i="1"/>
  <c r="E404" i="1" s="1"/>
  <c r="D405" i="1"/>
  <c r="E405" i="1" s="1"/>
  <c r="D406" i="1"/>
  <c r="E406" i="1" s="1"/>
  <c r="D407" i="1"/>
  <c r="E407" i="1" s="1"/>
  <c r="D408" i="1"/>
  <c r="E408" i="1" s="1"/>
  <c r="D409" i="1"/>
  <c r="E409" i="1" s="1"/>
  <c r="D410" i="1"/>
  <c r="E410" i="1" s="1"/>
  <c r="D411" i="1"/>
  <c r="E411" i="1" s="1"/>
  <c r="D412" i="1"/>
  <c r="E412" i="1" s="1"/>
  <c r="D413" i="1"/>
  <c r="E413" i="1" s="1"/>
  <c r="D414" i="1"/>
  <c r="E414" i="1" s="1"/>
  <c r="D415" i="1"/>
  <c r="E415" i="1" s="1"/>
  <c r="D416" i="1"/>
  <c r="E416" i="1" s="1"/>
  <c r="D417" i="1"/>
  <c r="E417" i="1" s="1"/>
  <c r="D418" i="1"/>
  <c r="E418" i="1" s="1"/>
  <c r="D419" i="1"/>
  <c r="E419" i="1" s="1"/>
  <c r="D420" i="1"/>
  <c r="E420" i="1" s="1"/>
  <c r="D421" i="1"/>
  <c r="E421" i="1" s="1"/>
  <c r="D422" i="1"/>
  <c r="E422" i="1" s="1"/>
  <c r="D423" i="1"/>
  <c r="E423" i="1" s="1"/>
  <c r="D424" i="1"/>
  <c r="E424" i="1" s="1"/>
  <c r="D425" i="1"/>
  <c r="E425" i="1" s="1"/>
  <c r="D426" i="1"/>
  <c r="E426" i="1" s="1"/>
  <c r="D427" i="1"/>
  <c r="E427" i="1" s="1"/>
  <c r="D428" i="1"/>
  <c r="E428" i="1" s="1"/>
  <c r="D429" i="1"/>
  <c r="E429" i="1" s="1"/>
  <c r="D430" i="1"/>
  <c r="E430" i="1" s="1"/>
  <c r="D431" i="1"/>
  <c r="E431" i="1" s="1"/>
  <c r="D432" i="1"/>
  <c r="E432" i="1" s="1"/>
  <c r="D433" i="1"/>
  <c r="E433" i="1" s="1"/>
  <c r="D434" i="1"/>
  <c r="E434" i="1" s="1"/>
  <c r="D435" i="1"/>
  <c r="E435" i="1" s="1"/>
  <c r="D436" i="1"/>
  <c r="E436" i="1" s="1"/>
  <c r="D437" i="1"/>
  <c r="E437" i="1" s="1"/>
  <c r="D438" i="1"/>
  <c r="E438" i="1" s="1"/>
  <c r="D439" i="1"/>
  <c r="E439" i="1" s="1"/>
  <c r="D440" i="1"/>
  <c r="E440" i="1" s="1"/>
  <c r="D441" i="1"/>
  <c r="E441" i="1" s="1"/>
  <c r="D442" i="1"/>
  <c r="E442" i="1" s="1"/>
  <c r="D443" i="1"/>
  <c r="E443" i="1" s="1"/>
  <c r="D444" i="1"/>
  <c r="E444" i="1" s="1"/>
  <c r="D445" i="1"/>
  <c r="E445" i="1" s="1"/>
  <c r="D446" i="1"/>
  <c r="E446" i="1" s="1"/>
  <c r="D447" i="1"/>
  <c r="E447" i="1" s="1"/>
  <c r="D448" i="1"/>
  <c r="E448" i="1" s="1"/>
  <c r="D449" i="1"/>
  <c r="E449" i="1" s="1"/>
  <c r="D450" i="1"/>
  <c r="E450" i="1" s="1"/>
  <c r="D451" i="1"/>
  <c r="E451" i="1" s="1"/>
  <c r="D452" i="1"/>
  <c r="E452" i="1" s="1"/>
  <c r="D453" i="1"/>
  <c r="E453" i="1" s="1"/>
  <c r="D454" i="1"/>
  <c r="E454" i="1" s="1"/>
  <c r="D455" i="1"/>
  <c r="E455" i="1" s="1"/>
  <c r="D456" i="1"/>
  <c r="E456" i="1" s="1"/>
  <c r="D457" i="1"/>
  <c r="E457" i="1" s="1"/>
  <c r="D458" i="1"/>
  <c r="E458" i="1" s="1"/>
  <c r="D459" i="1"/>
  <c r="E459" i="1" s="1"/>
  <c r="D460" i="1"/>
  <c r="E460" i="1" s="1"/>
  <c r="D461" i="1"/>
  <c r="E461" i="1" s="1"/>
  <c r="D462" i="1"/>
  <c r="E462" i="1" s="1"/>
  <c r="D463" i="1"/>
  <c r="E463" i="1" s="1"/>
  <c r="D464" i="1"/>
  <c r="E464" i="1" s="1"/>
  <c r="D465" i="1"/>
  <c r="E465" i="1" s="1"/>
  <c r="D466" i="1"/>
  <c r="E466" i="1" s="1"/>
  <c r="D467" i="1"/>
  <c r="E467" i="1" s="1"/>
  <c r="D468" i="1"/>
  <c r="E468" i="1" s="1"/>
  <c r="D469" i="1"/>
  <c r="E469" i="1" s="1"/>
  <c r="D470" i="1"/>
  <c r="E470" i="1" s="1"/>
  <c r="D471" i="1"/>
  <c r="E471" i="1" s="1"/>
  <c r="D472" i="1"/>
  <c r="E472" i="1" s="1"/>
  <c r="D473" i="1"/>
  <c r="E473" i="1" s="1"/>
  <c r="D474" i="1"/>
  <c r="E474" i="1" s="1"/>
  <c r="D475" i="1"/>
  <c r="E475" i="1" s="1"/>
  <c r="D476" i="1"/>
  <c r="E476" i="1" s="1"/>
  <c r="D477" i="1"/>
  <c r="E477" i="1" s="1"/>
  <c r="D478" i="1"/>
  <c r="E478" i="1" s="1"/>
  <c r="D479" i="1"/>
  <c r="E479" i="1" s="1"/>
  <c r="D480" i="1"/>
  <c r="E480" i="1" s="1"/>
  <c r="D481" i="1"/>
  <c r="E481" i="1" s="1"/>
  <c r="D482" i="1"/>
  <c r="E482" i="1" s="1"/>
  <c r="D483" i="1"/>
  <c r="E483" i="1" s="1"/>
  <c r="D484" i="1"/>
  <c r="E484" i="1" s="1"/>
  <c r="D485" i="1"/>
  <c r="E485" i="1" s="1"/>
  <c r="D486" i="1"/>
  <c r="E486" i="1" s="1"/>
  <c r="D487" i="1"/>
  <c r="E487" i="1" s="1"/>
  <c r="D488" i="1"/>
  <c r="E488" i="1" s="1"/>
  <c r="D489" i="1"/>
  <c r="E489" i="1" s="1"/>
  <c r="D490" i="1"/>
  <c r="E490" i="1" s="1"/>
  <c r="D491" i="1"/>
  <c r="E491" i="1" s="1"/>
  <c r="D492" i="1"/>
  <c r="E492" i="1" s="1"/>
  <c r="D493" i="1"/>
  <c r="E493" i="1" s="1"/>
  <c r="D494" i="1"/>
  <c r="E494" i="1" s="1"/>
  <c r="D495" i="1"/>
  <c r="E495" i="1" s="1"/>
  <c r="D496" i="1"/>
  <c r="E496" i="1" s="1"/>
  <c r="D497" i="1"/>
  <c r="E497" i="1" s="1"/>
  <c r="D498" i="1"/>
  <c r="E498" i="1" s="1"/>
  <c r="D499" i="1"/>
  <c r="E499" i="1" s="1"/>
  <c r="D500" i="1"/>
  <c r="E500" i="1" s="1"/>
  <c r="D501" i="1"/>
  <c r="E501" i="1" s="1"/>
  <c r="D502" i="1"/>
  <c r="E502" i="1" s="1"/>
  <c r="D503" i="1"/>
  <c r="E503" i="1" s="1"/>
  <c r="D504" i="1"/>
  <c r="E504" i="1" s="1"/>
  <c r="D505" i="1"/>
  <c r="E505" i="1" s="1"/>
  <c r="D506" i="1"/>
  <c r="E506" i="1" s="1"/>
  <c r="D507" i="1"/>
  <c r="E507" i="1" s="1"/>
  <c r="D508" i="1"/>
  <c r="E508" i="1" s="1"/>
  <c r="D509" i="1"/>
  <c r="E509" i="1" s="1"/>
  <c r="D510" i="1"/>
  <c r="E510" i="1" s="1"/>
  <c r="D511" i="1"/>
  <c r="E511" i="1" s="1"/>
  <c r="D512" i="1"/>
  <c r="E512" i="1" s="1"/>
  <c r="D513" i="1"/>
  <c r="E513" i="1" s="1"/>
  <c r="D514" i="1"/>
  <c r="E514" i="1" s="1"/>
  <c r="D515" i="1"/>
  <c r="E515" i="1" s="1"/>
  <c r="D516" i="1"/>
  <c r="E516" i="1" s="1"/>
  <c r="D517" i="1"/>
  <c r="E517" i="1" s="1"/>
  <c r="D518" i="1"/>
  <c r="E518" i="1" s="1"/>
  <c r="D519" i="1"/>
  <c r="E519" i="1" s="1"/>
  <c r="D520" i="1"/>
  <c r="E520" i="1" s="1"/>
  <c r="D521" i="1"/>
  <c r="E521" i="1" s="1"/>
  <c r="D522" i="1"/>
  <c r="E522" i="1" s="1"/>
  <c r="D523" i="1"/>
  <c r="E523" i="1" s="1"/>
  <c r="D524" i="1"/>
  <c r="E524" i="1" s="1"/>
  <c r="D525" i="1"/>
  <c r="E525" i="1" s="1"/>
  <c r="D526" i="1"/>
  <c r="E526" i="1" s="1"/>
  <c r="D527" i="1"/>
  <c r="E527" i="1" s="1"/>
  <c r="D528" i="1"/>
  <c r="E528" i="1" s="1"/>
  <c r="D529" i="1"/>
  <c r="E529" i="1" s="1"/>
  <c r="D530" i="1"/>
  <c r="E530" i="1" s="1"/>
  <c r="D531" i="1"/>
  <c r="E531" i="1" s="1"/>
  <c r="D532" i="1"/>
  <c r="E532" i="1" s="1"/>
  <c r="D533" i="1"/>
  <c r="E533" i="1" s="1"/>
  <c r="D534" i="1"/>
  <c r="E534" i="1" s="1"/>
  <c r="D535" i="1"/>
  <c r="E535" i="1" s="1"/>
  <c r="D536" i="1"/>
  <c r="E536" i="1" s="1"/>
  <c r="D537" i="1"/>
  <c r="E537" i="1" s="1"/>
  <c r="D538" i="1"/>
  <c r="E538" i="1" s="1"/>
  <c r="D539" i="1"/>
  <c r="E539" i="1" s="1"/>
  <c r="D540" i="1"/>
  <c r="E540" i="1" s="1"/>
  <c r="D541" i="1"/>
  <c r="E541" i="1" s="1"/>
  <c r="D542" i="1"/>
  <c r="E542" i="1" s="1"/>
  <c r="D543" i="1"/>
  <c r="E543" i="1" s="1"/>
  <c r="D544" i="1"/>
  <c r="E544" i="1" s="1"/>
  <c r="D545" i="1"/>
  <c r="E545" i="1" s="1"/>
  <c r="D546" i="1"/>
  <c r="E546" i="1" s="1"/>
  <c r="D547" i="1"/>
  <c r="E547" i="1" s="1"/>
  <c r="D548" i="1"/>
  <c r="E548" i="1" s="1"/>
  <c r="D549" i="1"/>
  <c r="E549" i="1" s="1"/>
  <c r="D550" i="1"/>
  <c r="E550" i="1" s="1"/>
  <c r="D551" i="1"/>
  <c r="E551" i="1" s="1"/>
  <c r="D552" i="1"/>
  <c r="E552" i="1" s="1"/>
  <c r="D553" i="1"/>
  <c r="E553" i="1" s="1"/>
  <c r="D554" i="1"/>
  <c r="E554" i="1" s="1"/>
  <c r="D555" i="1"/>
  <c r="E555" i="1" s="1"/>
  <c r="D556" i="1"/>
  <c r="E556" i="1" s="1"/>
  <c r="D557" i="1"/>
  <c r="E557" i="1" s="1"/>
  <c r="D558" i="1"/>
  <c r="E558" i="1" s="1"/>
  <c r="D559" i="1"/>
  <c r="E559" i="1" s="1"/>
  <c r="D560" i="1"/>
  <c r="E560" i="1" s="1"/>
  <c r="D561" i="1"/>
  <c r="E561" i="1" s="1"/>
  <c r="D562" i="1"/>
  <c r="E562" i="1" s="1"/>
  <c r="D563" i="1"/>
  <c r="E563" i="1" s="1"/>
  <c r="D564" i="1"/>
  <c r="E564" i="1" s="1"/>
  <c r="D565" i="1"/>
  <c r="E565" i="1" s="1"/>
  <c r="D566" i="1"/>
  <c r="E566" i="1" s="1"/>
  <c r="D567" i="1"/>
  <c r="E567" i="1" s="1"/>
  <c r="D568" i="1"/>
  <c r="E568" i="1" s="1"/>
  <c r="D569" i="1"/>
  <c r="E569" i="1" s="1"/>
  <c r="D570" i="1"/>
  <c r="E570" i="1" s="1"/>
  <c r="D571" i="1"/>
  <c r="E571" i="1" s="1"/>
  <c r="D572" i="1"/>
  <c r="E572" i="1" s="1"/>
  <c r="D573" i="1"/>
  <c r="E573" i="1" s="1"/>
  <c r="D574" i="1"/>
  <c r="E574" i="1" s="1"/>
  <c r="D575" i="1"/>
  <c r="E575" i="1" s="1"/>
  <c r="D576" i="1"/>
  <c r="E576" i="1" s="1"/>
  <c r="D577" i="1"/>
  <c r="E577" i="1" s="1"/>
  <c r="D578" i="1"/>
  <c r="E578" i="1" s="1"/>
  <c r="D579" i="1"/>
  <c r="E579" i="1" s="1"/>
  <c r="D580" i="1"/>
  <c r="E580" i="1" s="1"/>
  <c r="D581" i="1"/>
  <c r="E581" i="1" s="1"/>
  <c r="D582" i="1"/>
  <c r="E582" i="1" s="1"/>
  <c r="D583" i="1"/>
  <c r="E583" i="1" s="1"/>
  <c r="D584" i="1"/>
  <c r="E584" i="1" s="1"/>
  <c r="D585" i="1"/>
  <c r="E585" i="1" s="1"/>
  <c r="D586" i="1"/>
  <c r="E586" i="1" s="1"/>
  <c r="D587" i="1"/>
  <c r="E587" i="1" s="1"/>
  <c r="D588" i="1"/>
  <c r="E588" i="1" s="1"/>
  <c r="D589" i="1"/>
  <c r="E589" i="1" s="1"/>
  <c r="D590" i="1"/>
  <c r="E590" i="1" s="1"/>
  <c r="D591" i="1"/>
  <c r="E591" i="1" s="1"/>
  <c r="D592" i="1"/>
  <c r="E592" i="1" s="1"/>
  <c r="D593" i="1"/>
  <c r="E593" i="1" s="1"/>
  <c r="D594" i="1"/>
  <c r="E594" i="1" s="1"/>
  <c r="D595" i="1"/>
  <c r="E595" i="1" s="1"/>
  <c r="D596" i="1"/>
  <c r="E596" i="1" s="1"/>
  <c r="D597" i="1"/>
  <c r="E597" i="1" s="1"/>
  <c r="D598" i="1"/>
  <c r="E598" i="1" s="1"/>
  <c r="D599" i="1"/>
  <c r="E599" i="1" s="1"/>
  <c r="D600" i="1"/>
  <c r="E600" i="1" s="1"/>
  <c r="D601" i="1"/>
  <c r="E601" i="1" s="1"/>
  <c r="D602" i="1"/>
  <c r="E602" i="1" s="1"/>
  <c r="D603" i="1"/>
  <c r="E603" i="1" s="1"/>
  <c r="D604" i="1"/>
  <c r="E604" i="1" s="1"/>
  <c r="D605" i="1"/>
  <c r="E605" i="1" s="1"/>
  <c r="D606" i="1"/>
  <c r="E606" i="1" s="1"/>
  <c r="D607" i="1"/>
  <c r="E607" i="1" s="1"/>
  <c r="D608" i="1"/>
  <c r="E608" i="1" s="1"/>
  <c r="D609" i="1"/>
  <c r="E609" i="1" s="1"/>
  <c r="D610" i="1"/>
  <c r="E610" i="1" s="1"/>
  <c r="D611" i="1"/>
  <c r="E611" i="1" s="1"/>
  <c r="D612" i="1"/>
  <c r="E612" i="1" s="1"/>
  <c r="D613" i="1"/>
  <c r="E613" i="1" s="1"/>
  <c r="D614" i="1"/>
  <c r="E614" i="1" s="1"/>
  <c r="D615" i="1"/>
  <c r="E615" i="1" s="1"/>
  <c r="D616" i="1"/>
  <c r="E616" i="1" s="1"/>
  <c r="D617" i="1"/>
  <c r="E617" i="1" s="1"/>
  <c r="D618" i="1"/>
  <c r="E618" i="1" s="1"/>
  <c r="D619" i="1"/>
  <c r="E619" i="1" s="1"/>
  <c r="D620" i="1"/>
  <c r="E620" i="1" s="1"/>
  <c r="D621" i="1"/>
  <c r="E621" i="1" s="1"/>
  <c r="D622" i="1"/>
  <c r="E622" i="1" s="1"/>
  <c r="D623" i="1"/>
  <c r="E623" i="1" s="1"/>
  <c r="D624" i="1"/>
  <c r="E624" i="1" s="1"/>
  <c r="D625" i="1"/>
  <c r="E625" i="1" s="1"/>
  <c r="D626" i="1"/>
  <c r="E626" i="1" s="1"/>
  <c r="D627" i="1"/>
  <c r="E627" i="1" s="1"/>
  <c r="D628" i="1"/>
  <c r="E628" i="1" s="1"/>
  <c r="D629" i="1"/>
  <c r="E629" i="1" s="1"/>
  <c r="D630" i="1"/>
  <c r="E630" i="1" s="1"/>
  <c r="D631" i="1"/>
  <c r="E631" i="1" s="1"/>
  <c r="D632" i="1"/>
  <c r="E632" i="1" s="1"/>
  <c r="D633" i="1"/>
  <c r="E633" i="1" s="1"/>
  <c r="D634" i="1"/>
  <c r="E634" i="1" s="1"/>
  <c r="D635" i="1"/>
  <c r="E635" i="1" s="1"/>
  <c r="D636" i="1"/>
  <c r="E636" i="1" s="1"/>
  <c r="D637" i="1"/>
  <c r="E637" i="1" s="1"/>
  <c r="D638" i="1"/>
  <c r="E638" i="1" s="1"/>
  <c r="D639" i="1"/>
  <c r="E639" i="1" s="1"/>
  <c r="D640" i="1"/>
  <c r="E640" i="1" s="1"/>
  <c r="D641" i="1"/>
  <c r="E641" i="1" s="1"/>
  <c r="D642" i="1"/>
  <c r="E642" i="1" s="1"/>
  <c r="D643" i="1"/>
  <c r="E643" i="1" s="1"/>
  <c r="D644" i="1"/>
  <c r="E644" i="1" s="1"/>
  <c r="D645" i="1"/>
  <c r="E645" i="1" s="1"/>
  <c r="D646" i="1"/>
  <c r="E646" i="1" s="1"/>
  <c r="D647" i="1"/>
  <c r="E647" i="1" s="1"/>
  <c r="D648" i="1"/>
  <c r="E648" i="1" s="1"/>
  <c r="D649" i="1"/>
  <c r="E649" i="1" s="1"/>
  <c r="D650" i="1"/>
  <c r="E650" i="1" s="1"/>
  <c r="D651" i="1"/>
  <c r="E651" i="1" s="1"/>
  <c r="D652" i="1"/>
  <c r="E652" i="1" s="1"/>
  <c r="D653" i="1"/>
  <c r="E653" i="1" s="1"/>
  <c r="D654" i="1"/>
  <c r="E654" i="1" s="1"/>
  <c r="D655" i="1"/>
  <c r="E655" i="1" s="1"/>
  <c r="D656" i="1"/>
  <c r="E656" i="1" s="1"/>
  <c r="D657" i="1"/>
  <c r="E657" i="1" s="1"/>
  <c r="D658" i="1"/>
  <c r="E658" i="1" s="1"/>
  <c r="D659" i="1"/>
  <c r="E659" i="1" s="1"/>
  <c r="D660" i="1"/>
  <c r="E660" i="1" s="1"/>
  <c r="D661" i="1"/>
  <c r="E661" i="1" s="1"/>
  <c r="D662" i="1"/>
  <c r="E662" i="1" s="1"/>
  <c r="D663" i="1"/>
  <c r="E663" i="1" s="1"/>
  <c r="D664" i="1"/>
  <c r="E664" i="1" s="1"/>
  <c r="D665" i="1"/>
  <c r="E665" i="1" s="1"/>
  <c r="D666" i="1"/>
  <c r="E666" i="1" s="1"/>
  <c r="D667" i="1"/>
  <c r="E667" i="1" s="1"/>
  <c r="D668" i="1"/>
  <c r="E668" i="1" s="1"/>
  <c r="D669" i="1"/>
  <c r="E669" i="1" s="1"/>
  <c r="D670" i="1"/>
  <c r="E670" i="1" s="1"/>
  <c r="D671" i="1"/>
  <c r="E671" i="1" s="1"/>
  <c r="D672" i="1"/>
  <c r="E672" i="1" s="1"/>
  <c r="D673" i="1"/>
  <c r="E673" i="1" s="1"/>
  <c r="D674" i="1"/>
  <c r="E674" i="1" s="1"/>
  <c r="D675" i="1"/>
  <c r="E675" i="1" s="1"/>
  <c r="D676" i="1"/>
  <c r="E676" i="1" s="1"/>
  <c r="D677" i="1"/>
  <c r="E677" i="1" s="1"/>
  <c r="D678" i="1"/>
  <c r="E678" i="1" s="1"/>
  <c r="D679" i="1"/>
  <c r="E679" i="1" s="1"/>
  <c r="D680" i="1"/>
  <c r="E680" i="1" s="1"/>
  <c r="D681" i="1"/>
  <c r="E681" i="1" s="1"/>
  <c r="D682" i="1"/>
  <c r="E682" i="1" s="1"/>
  <c r="D683" i="1"/>
  <c r="E683" i="1" s="1"/>
  <c r="D684" i="1"/>
  <c r="E684" i="1" s="1"/>
  <c r="D685" i="1"/>
  <c r="E685" i="1" s="1"/>
  <c r="D686" i="1"/>
  <c r="E686" i="1" s="1"/>
  <c r="D687" i="1"/>
  <c r="E687" i="1" s="1"/>
  <c r="D688" i="1"/>
  <c r="E688" i="1" s="1"/>
  <c r="D689" i="1"/>
  <c r="E689" i="1" s="1"/>
  <c r="D690" i="1"/>
  <c r="E690" i="1" s="1"/>
  <c r="D691" i="1"/>
  <c r="E691" i="1" s="1"/>
  <c r="D692" i="1"/>
  <c r="E692" i="1" s="1"/>
  <c r="D693" i="1"/>
  <c r="E693" i="1" s="1"/>
  <c r="D694" i="1"/>
  <c r="E694" i="1" s="1"/>
  <c r="D695" i="1"/>
  <c r="E695" i="1" s="1"/>
  <c r="D696" i="1"/>
  <c r="E696" i="1" s="1"/>
  <c r="D697" i="1"/>
  <c r="E697" i="1" s="1"/>
  <c r="D698" i="1"/>
  <c r="E698" i="1" s="1"/>
  <c r="D699" i="1"/>
  <c r="E699" i="1" s="1"/>
  <c r="D700" i="1"/>
  <c r="E700" i="1" s="1"/>
  <c r="D701" i="1"/>
  <c r="E701" i="1" s="1"/>
  <c r="D702" i="1"/>
  <c r="E702" i="1" s="1"/>
  <c r="D703" i="1"/>
  <c r="E703" i="1" s="1"/>
  <c r="D704" i="1"/>
  <c r="E704" i="1" s="1"/>
  <c r="D705" i="1"/>
  <c r="E705" i="1" s="1"/>
  <c r="D706" i="1"/>
  <c r="E706" i="1" s="1"/>
  <c r="D707" i="1"/>
  <c r="E707" i="1" s="1"/>
  <c r="D708" i="1"/>
  <c r="E708" i="1" s="1"/>
  <c r="D709" i="1"/>
  <c r="E709" i="1" s="1"/>
  <c r="D710" i="1"/>
  <c r="E710" i="1" s="1"/>
  <c r="D711" i="1"/>
  <c r="E711" i="1" s="1"/>
  <c r="D712" i="1"/>
  <c r="E712" i="1" s="1"/>
  <c r="D713" i="1"/>
  <c r="E713" i="1" s="1"/>
  <c r="D714" i="1"/>
  <c r="E714" i="1" s="1"/>
  <c r="D715" i="1"/>
  <c r="E715" i="1" s="1"/>
  <c r="D716" i="1"/>
  <c r="E716" i="1" s="1"/>
  <c r="D717" i="1"/>
  <c r="E717" i="1" s="1"/>
  <c r="D718" i="1"/>
  <c r="E718" i="1" s="1"/>
  <c r="D719" i="1"/>
  <c r="E719" i="1" s="1"/>
  <c r="D720" i="1"/>
  <c r="E720" i="1" s="1"/>
  <c r="D721" i="1"/>
  <c r="E721" i="1" s="1"/>
  <c r="D722" i="1"/>
  <c r="E722" i="1" s="1"/>
  <c r="D723" i="1"/>
  <c r="E723" i="1" s="1"/>
  <c r="D724" i="1"/>
  <c r="E724" i="1" s="1"/>
  <c r="D725" i="1"/>
  <c r="E725" i="1" s="1"/>
  <c r="D726" i="1"/>
  <c r="E726" i="1" s="1"/>
  <c r="D727" i="1"/>
  <c r="E727" i="1" s="1"/>
  <c r="D728" i="1"/>
  <c r="E728" i="1" s="1"/>
  <c r="D729" i="1"/>
  <c r="E729" i="1" s="1"/>
  <c r="D730" i="1"/>
  <c r="E730" i="1" s="1"/>
  <c r="D731" i="1"/>
  <c r="E731" i="1" s="1"/>
  <c r="D732" i="1"/>
  <c r="E732" i="1" s="1"/>
  <c r="D733" i="1"/>
  <c r="E733" i="1" s="1"/>
  <c r="D734" i="1"/>
  <c r="E734" i="1" s="1"/>
  <c r="D735" i="1"/>
  <c r="E735" i="1" s="1"/>
  <c r="D736" i="1"/>
  <c r="E736" i="1" s="1"/>
  <c r="D737" i="1"/>
  <c r="E737" i="1" s="1"/>
  <c r="D738" i="1"/>
  <c r="E738" i="1" s="1"/>
  <c r="D739" i="1"/>
  <c r="E739" i="1" s="1"/>
  <c r="D740" i="1"/>
  <c r="E740" i="1" s="1"/>
  <c r="D741" i="1"/>
  <c r="E741" i="1" s="1"/>
  <c r="D742" i="1"/>
  <c r="E742" i="1" s="1"/>
  <c r="D743" i="1"/>
  <c r="E743" i="1" s="1"/>
  <c r="D744" i="1"/>
  <c r="E744" i="1" s="1"/>
  <c r="D745" i="1"/>
  <c r="E745" i="1" s="1"/>
  <c r="D746" i="1"/>
  <c r="E746" i="1" s="1"/>
  <c r="D747" i="1"/>
  <c r="E747" i="1" s="1"/>
  <c r="D748" i="1"/>
  <c r="E748" i="1" s="1"/>
  <c r="D749" i="1"/>
  <c r="E749" i="1" s="1"/>
  <c r="D750" i="1"/>
  <c r="E750" i="1" s="1"/>
  <c r="D751" i="1"/>
  <c r="E751" i="1" s="1"/>
  <c r="D752" i="1"/>
  <c r="E752" i="1" s="1"/>
  <c r="D753" i="1"/>
  <c r="E753" i="1" s="1"/>
  <c r="D754" i="1"/>
  <c r="E754" i="1" s="1"/>
  <c r="D755" i="1"/>
  <c r="E755" i="1" s="1"/>
  <c r="D756" i="1"/>
  <c r="E756" i="1" s="1"/>
  <c r="D757" i="1"/>
  <c r="E757" i="1" s="1"/>
  <c r="D758" i="1"/>
  <c r="E758" i="1" s="1"/>
  <c r="D759" i="1"/>
  <c r="E759" i="1" s="1"/>
  <c r="D760" i="1"/>
  <c r="E760" i="1" s="1"/>
  <c r="D761" i="1"/>
  <c r="E761" i="1" s="1"/>
  <c r="D762" i="1"/>
  <c r="E762" i="1" s="1"/>
  <c r="D763" i="1"/>
  <c r="E763" i="1" s="1"/>
  <c r="D764" i="1"/>
  <c r="E764" i="1" s="1"/>
  <c r="D765" i="1"/>
  <c r="E765" i="1" s="1"/>
  <c r="D766" i="1"/>
  <c r="E766" i="1" s="1"/>
  <c r="D767" i="1"/>
  <c r="E767" i="1" s="1"/>
  <c r="D768" i="1"/>
  <c r="E768" i="1" s="1"/>
  <c r="D769" i="1"/>
  <c r="E769" i="1" s="1"/>
  <c r="D770" i="1"/>
  <c r="E770" i="1" s="1"/>
  <c r="D771" i="1"/>
  <c r="E771" i="1" s="1"/>
  <c r="D772" i="1"/>
  <c r="E772" i="1" s="1"/>
  <c r="D773" i="1"/>
  <c r="E773" i="1" s="1"/>
  <c r="D774" i="1"/>
  <c r="E774" i="1" s="1"/>
  <c r="D775" i="1"/>
  <c r="E775" i="1" s="1"/>
  <c r="D776" i="1"/>
  <c r="E776" i="1" s="1"/>
  <c r="D777" i="1"/>
  <c r="E777" i="1" s="1"/>
  <c r="D778" i="1"/>
  <c r="E778" i="1" s="1"/>
  <c r="D779" i="1"/>
  <c r="E779" i="1" s="1"/>
  <c r="D780" i="1"/>
  <c r="E780" i="1" s="1"/>
  <c r="D781" i="1"/>
  <c r="E781" i="1" s="1"/>
  <c r="D782" i="1"/>
  <c r="E782" i="1" s="1"/>
  <c r="D783" i="1"/>
  <c r="E783" i="1" s="1"/>
  <c r="D784" i="1"/>
  <c r="E784" i="1" s="1"/>
  <c r="D785" i="1"/>
  <c r="E785" i="1" s="1"/>
  <c r="D786" i="1"/>
  <c r="E786" i="1" s="1"/>
  <c r="D787" i="1"/>
  <c r="E787" i="1" s="1"/>
  <c r="D788" i="1"/>
  <c r="E788" i="1" s="1"/>
  <c r="D789" i="1"/>
  <c r="E789" i="1" s="1"/>
  <c r="D790" i="1"/>
  <c r="E790" i="1" s="1"/>
  <c r="D791" i="1"/>
  <c r="E791" i="1" s="1"/>
  <c r="D792" i="1"/>
  <c r="E792" i="1" s="1"/>
  <c r="D793" i="1"/>
  <c r="E793" i="1" s="1"/>
  <c r="D794" i="1"/>
  <c r="E794" i="1" s="1"/>
  <c r="D795" i="1"/>
  <c r="E795" i="1" s="1"/>
  <c r="D796" i="1"/>
  <c r="E796" i="1" s="1"/>
  <c r="D797" i="1"/>
  <c r="E797" i="1" s="1"/>
  <c r="D798" i="1"/>
  <c r="E798" i="1" s="1"/>
  <c r="D799" i="1"/>
  <c r="E799" i="1" s="1"/>
  <c r="D800" i="1"/>
  <c r="E800" i="1" s="1"/>
  <c r="D801" i="1"/>
  <c r="E801" i="1" s="1"/>
  <c r="D802" i="1"/>
  <c r="E802" i="1" s="1"/>
  <c r="D803" i="1"/>
  <c r="E803" i="1" s="1"/>
  <c r="D804" i="1"/>
  <c r="E804" i="1" s="1"/>
  <c r="D805" i="1"/>
  <c r="E805" i="1" s="1"/>
  <c r="D806" i="1"/>
  <c r="E806" i="1" s="1"/>
  <c r="D807" i="1"/>
  <c r="E807" i="1" s="1"/>
  <c r="D808" i="1"/>
  <c r="E808" i="1" s="1"/>
  <c r="D809" i="1"/>
  <c r="E809" i="1" s="1"/>
  <c r="D810" i="1"/>
  <c r="E810" i="1" s="1"/>
  <c r="D811" i="1"/>
  <c r="E811" i="1" s="1"/>
  <c r="D812" i="1"/>
  <c r="E812" i="1" s="1"/>
  <c r="D813" i="1"/>
  <c r="E813" i="1" s="1"/>
  <c r="D814" i="1"/>
  <c r="E814" i="1" s="1"/>
  <c r="D815" i="1"/>
  <c r="E815" i="1" s="1"/>
  <c r="D816" i="1"/>
  <c r="E816" i="1" s="1"/>
  <c r="D817" i="1"/>
  <c r="E817" i="1" s="1"/>
  <c r="D818" i="1"/>
  <c r="E818" i="1" s="1"/>
  <c r="D819" i="1"/>
  <c r="E819" i="1" s="1"/>
  <c r="D820" i="1"/>
  <c r="E820" i="1" s="1"/>
  <c r="D821" i="1"/>
  <c r="E821" i="1" s="1"/>
  <c r="D822" i="1"/>
  <c r="E822" i="1" s="1"/>
  <c r="D823" i="1"/>
  <c r="E823" i="1" s="1"/>
  <c r="D824" i="1"/>
  <c r="E824" i="1" s="1"/>
  <c r="D825" i="1"/>
  <c r="E825" i="1" s="1"/>
  <c r="D826" i="1"/>
  <c r="E826" i="1" s="1"/>
  <c r="D827" i="1"/>
  <c r="E827" i="1" s="1"/>
  <c r="D828" i="1"/>
  <c r="E828" i="1" s="1"/>
  <c r="D829" i="1"/>
  <c r="E829" i="1" s="1"/>
  <c r="D830" i="1"/>
  <c r="E830" i="1" s="1"/>
  <c r="D831" i="1"/>
  <c r="E831" i="1" s="1"/>
  <c r="D832" i="1"/>
  <c r="E832" i="1" s="1"/>
  <c r="D833" i="1"/>
  <c r="E833" i="1" s="1"/>
  <c r="D834" i="1"/>
  <c r="E834" i="1" s="1"/>
  <c r="D835" i="1"/>
  <c r="E835" i="1" s="1"/>
  <c r="D836" i="1"/>
  <c r="E836" i="1" s="1"/>
  <c r="D837" i="1"/>
  <c r="E837" i="1" s="1"/>
  <c r="D838" i="1"/>
  <c r="E838" i="1" s="1"/>
  <c r="D839" i="1"/>
  <c r="E839" i="1" s="1"/>
  <c r="D840" i="1"/>
  <c r="E840" i="1" s="1"/>
  <c r="D841" i="1"/>
  <c r="E841" i="1" s="1"/>
  <c r="D842" i="1"/>
  <c r="E842" i="1" s="1"/>
  <c r="D843" i="1"/>
  <c r="E843" i="1" s="1"/>
  <c r="D844" i="1"/>
  <c r="E844" i="1" s="1"/>
  <c r="D845" i="1"/>
  <c r="E845" i="1" s="1"/>
  <c r="D846" i="1"/>
  <c r="E846" i="1" s="1"/>
  <c r="D847" i="1"/>
  <c r="E847" i="1" s="1"/>
  <c r="D848" i="1"/>
  <c r="E848" i="1" s="1"/>
  <c r="D849" i="1"/>
  <c r="E849" i="1" s="1"/>
  <c r="D850" i="1"/>
  <c r="E850" i="1" s="1"/>
  <c r="D851" i="1"/>
  <c r="E851" i="1" s="1"/>
  <c r="D852" i="1"/>
  <c r="E852" i="1" s="1"/>
  <c r="D853" i="1"/>
  <c r="E853" i="1" s="1"/>
  <c r="D854" i="1"/>
  <c r="E854" i="1" s="1"/>
  <c r="D855" i="1"/>
  <c r="E855" i="1" s="1"/>
  <c r="D856" i="1"/>
  <c r="E856" i="1" s="1"/>
  <c r="D857" i="1"/>
  <c r="E857" i="1" s="1"/>
  <c r="D858" i="1"/>
  <c r="E858" i="1" s="1"/>
  <c r="D859" i="1"/>
  <c r="E859" i="1" s="1"/>
  <c r="D860" i="1"/>
  <c r="E860" i="1" s="1"/>
  <c r="D861" i="1"/>
  <c r="E861" i="1" s="1"/>
  <c r="D862" i="1"/>
  <c r="E862" i="1" s="1"/>
  <c r="D863" i="1"/>
  <c r="E863" i="1" s="1"/>
  <c r="D864" i="1"/>
  <c r="E864" i="1" s="1"/>
  <c r="D865" i="1"/>
  <c r="E865" i="1" s="1"/>
  <c r="D866" i="1"/>
  <c r="E866" i="1" s="1"/>
  <c r="D867" i="1"/>
  <c r="E867" i="1" s="1"/>
  <c r="D868" i="1"/>
  <c r="E868" i="1" s="1"/>
  <c r="D869" i="1"/>
  <c r="E869" i="1" s="1"/>
  <c r="D870" i="1"/>
  <c r="E870" i="1" s="1"/>
  <c r="D871" i="1"/>
  <c r="E871" i="1" s="1"/>
  <c r="D872" i="1"/>
  <c r="E872" i="1" s="1"/>
  <c r="D873" i="1"/>
  <c r="E873" i="1" s="1"/>
  <c r="D874" i="1"/>
  <c r="E874" i="1" s="1"/>
  <c r="D875" i="1"/>
  <c r="E875" i="1" s="1"/>
  <c r="D876" i="1"/>
  <c r="E876" i="1" s="1"/>
  <c r="D877" i="1"/>
  <c r="E877" i="1" s="1"/>
  <c r="D878" i="1"/>
  <c r="E878" i="1" s="1"/>
  <c r="D879" i="1"/>
  <c r="E879" i="1" s="1"/>
  <c r="D880" i="1"/>
  <c r="E880" i="1" s="1"/>
  <c r="D881" i="1"/>
  <c r="E881" i="1" s="1"/>
  <c r="D882" i="1"/>
  <c r="E882" i="1" s="1"/>
  <c r="D883" i="1"/>
  <c r="E883" i="1" s="1"/>
  <c r="D884" i="1"/>
  <c r="E884" i="1" s="1"/>
  <c r="D885" i="1"/>
  <c r="E885" i="1" s="1"/>
  <c r="D886" i="1"/>
  <c r="E886" i="1" s="1"/>
  <c r="D887" i="1"/>
  <c r="E887" i="1" s="1"/>
  <c r="D888" i="1"/>
  <c r="E888" i="1" s="1"/>
  <c r="D889" i="1"/>
  <c r="E889" i="1" s="1"/>
  <c r="D890" i="1"/>
  <c r="E890" i="1" s="1"/>
  <c r="D891" i="1"/>
  <c r="E891" i="1" s="1"/>
  <c r="D892" i="1"/>
  <c r="E892" i="1" s="1"/>
  <c r="D893" i="1"/>
  <c r="E893" i="1" s="1"/>
  <c r="D894" i="1"/>
  <c r="E894" i="1" s="1"/>
  <c r="D895" i="1"/>
  <c r="E895" i="1" s="1"/>
  <c r="D896" i="1"/>
  <c r="E896" i="1" s="1"/>
  <c r="D897" i="1"/>
  <c r="E897" i="1" s="1"/>
  <c r="D898" i="1"/>
  <c r="E898" i="1" s="1"/>
  <c r="D899" i="1"/>
  <c r="E899" i="1" s="1"/>
  <c r="D900" i="1"/>
  <c r="E900" i="1" s="1"/>
  <c r="D901" i="1"/>
  <c r="E901" i="1" s="1"/>
  <c r="D902" i="1"/>
  <c r="E902" i="1" s="1"/>
  <c r="D903" i="1"/>
  <c r="E903" i="1" s="1"/>
  <c r="D904" i="1"/>
  <c r="E904" i="1" s="1"/>
  <c r="D905" i="1"/>
  <c r="E905" i="1" s="1"/>
  <c r="D906" i="1"/>
  <c r="E906" i="1" s="1"/>
  <c r="D907" i="1"/>
  <c r="E907" i="1" s="1"/>
  <c r="D908" i="1"/>
  <c r="E908" i="1" s="1"/>
  <c r="D909" i="1"/>
  <c r="E909" i="1" s="1"/>
  <c r="D910" i="1"/>
  <c r="E910" i="1" s="1"/>
  <c r="D911" i="1"/>
  <c r="E911" i="1" s="1"/>
  <c r="D912" i="1"/>
  <c r="E912" i="1" s="1"/>
  <c r="D913" i="1"/>
  <c r="E913" i="1" s="1"/>
  <c r="D914" i="1"/>
  <c r="E914" i="1" s="1"/>
  <c r="D915" i="1"/>
  <c r="E915" i="1" s="1"/>
  <c r="D916" i="1"/>
  <c r="E916" i="1" s="1"/>
  <c r="D917" i="1"/>
  <c r="E917" i="1" s="1"/>
  <c r="D918" i="1"/>
  <c r="E918" i="1" s="1"/>
  <c r="D919" i="1"/>
  <c r="E919" i="1" s="1"/>
  <c r="D920" i="1"/>
  <c r="E920" i="1" s="1"/>
  <c r="D921" i="1"/>
  <c r="E921" i="1" s="1"/>
  <c r="D922" i="1"/>
  <c r="E922" i="1" s="1"/>
  <c r="D923" i="1"/>
  <c r="E923" i="1" s="1"/>
  <c r="D924" i="1"/>
  <c r="E924" i="1" s="1"/>
  <c r="D925" i="1"/>
  <c r="E925" i="1" s="1"/>
  <c r="D926" i="1"/>
  <c r="E926" i="1" s="1"/>
  <c r="D927" i="1"/>
  <c r="E927" i="1" s="1"/>
  <c r="D928" i="1"/>
  <c r="E928" i="1" s="1"/>
  <c r="D929" i="1"/>
  <c r="E929" i="1" s="1"/>
  <c r="D930" i="1"/>
  <c r="E930" i="1" s="1"/>
  <c r="D931" i="1"/>
  <c r="E931" i="1" s="1"/>
  <c r="D932" i="1"/>
  <c r="E932" i="1" s="1"/>
  <c r="D933" i="1"/>
  <c r="E933" i="1" s="1"/>
  <c r="D934" i="1"/>
  <c r="E934" i="1" s="1"/>
  <c r="D935" i="1"/>
  <c r="E935" i="1" s="1"/>
  <c r="D936" i="1"/>
  <c r="E936" i="1" s="1"/>
  <c r="D937" i="1"/>
  <c r="E937" i="1" s="1"/>
  <c r="D938" i="1"/>
  <c r="E938" i="1" s="1"/>
  <c r="D939" i="1"/>
  <c r="E939" i="1" s="1"/>
  <c r="D940" i="1"/>
  <c r="E940" i="1" s="1"/>
  <c r="D941" i="1"/>
  <c r="E941" i="1" s="1"/>
  <c r="D942" i="1"/>
  <c r="E942" i="1" s="1"/>
  <c r="D943" i="1"/>
  <c r="E943" i="1" s="1"/>
  <c r="D944" i="1"/>
  <c r="E944" i="1" s="1"/>
  <c r="D945" i="1"/>
  <c r="E945" i="1" s="1"/>
  <c r="D946" i="1"/>
  <c r="E946" i="1" s="1"/>
  <c r="D947" i="1"/>
  <c r="E947" i="1" s="1"/>
  <c r="D948" i="1"/>
  <c r="E948" i="1" s="1"/>
  <c r="D949" i="1"/>
  <c r="E949" i="1" s="1"/>
  <c r="D950" i="1"/>
  <c r="E950" i="1" s="1"/>
  <c r="D951" i="1"/>
  <c r="E951" i="1" s="1"/>
  <c r="D952" i="1"/>
  <c r="E952" i="1" s="1"/>
  <c r="D953" i="1"/>
  <c r="E953" i="1" s="1"/>
  <c r="D954" i="1"/>
  <c r="E954" i="1" s="1"/>
  <c r="D955" i="1"/>
  <c r="E955" i="1" s="1"/>
  <c r="D956" i="1"/>
  <c r="E956" i="1" s="1"/>
  <c r="D957" i="1"/>
  <c r="E957" i="1" s="1"/>
  <c r="D958" i="1"/>
  <c r="E958" i="1" s="1"/>
  <c r="D959" i="1"/>
  <c r="E959" i="1" s="1"/>
  <c r="D960" i="1"/>
  <c r="E960" i="1" s="1"/>
  <c r="D961" i="1"/>
  <c r="E961" i="1" s="1"/>
  <c r="D962" i="1"/>
  <c r="E962" i="1" s="1"/>
  <c r="D963" i="1"/>
  <c r="E963" i="1" s="1"/>
  <c r="D964" i="1"/>
  <c r="E964" i="1" s="1"/>
  <c r="D965" i="1"/>
  <c r="E965" i="1" s="1"/>
  <c r="D966" i="1"/>
  <c r="E966" i="1" s="1"/>
  <c r="D967" i="1"/>
  <c r="E967" i="1" s="1"/>
  <c r="D968" i="1"/>
  <c r="E968" i="1" s="1"/>
  <c r="D969" i="1"/>
  <c r="E969" i="1" s="1"/>
  <c r="D970" i="1"/>
  <c r="E970" i="1" s="1"/>
  <c r="D971" i="1"/>
  <c r="E971" i="1" s="1"/>
  <c r="D972" i="1"/>
  <c r="E972" i="1" s="1"/>
  <c r="D973" i="1"/>
  <c r="E973" i="1" s="1"/>
  <c r="D974" i="1"/>
  <c r="E974" i="1" s="1"/>
  <c r="D975" i="1"/>
  <c r="E975" i="1" s="1"/>
  <c r="D976" i="1"/>
  <c r="E976" i="1" s="1"/>
  <c r="D977" i="1"/>
  <c r="E977" i="1" s="1"/>
  <c r="D978" i="1"/>
  <c r="E978" i="1" s="1"/>
  <c r="D979" i="1"/>
  <c r="E979" i="1" s="1"/>
  <c r="D980" i="1"/>
  <c r="E980" i="1" s="1"/>
  <c r="D981" i="1"/>
  <c r="E981" i="1" s="1"/>
  <c r="D982" i="1"/>
  <c r="E982" i="1" s="1"/>
  <c r="D983" i="1"/>
  <c r="E983" i="1" s="1"/>
  <c r="D984" i="1"/>
  <c r="E984" i="1" s="1"/>
  <c r="D985" i="1"/>
  <c r="E985" i="1" s="1"/>
  <c r="D986" i="1"/>
  <c r="E986" i="1" s="1"/>
  <c r="D987" i="1"/>
  <c r="E987" i="1" s="1"/>
  <c r="D988" i="1"/>
  <c r="E988" i="1" s="1"/>
  <c r="D989" i="1"/>
  <c r="E989" i="1" s="1"/>
  <c r="D990" i="1"/>
  <c r="E990" i="1" s="1"/>
  <c r="D991" i="1"/>
  <c r="E991" i="1" s="1"/>
  <c r="D992" i="1"/>
  <c r="E992" i="1" s="1"/>
  <c r="D993" i="1"/>
  <c r="E993" i="1" s="1"/>
  <c r="D994" i="1"/>
  <c r="E994" i="1" s="1"/>
  <c r="D995" i="1"/>
  <c r="E995" i="1" s="1"/>
  <c r="D996" i="1"/>
  <c r="E996" i="1" s="1"/>
  <c r="D997" i="1"/>
  <c r="E997" i="1" s="1"/>
  <c r="D998" i="1"/>
  <c r="E998" i="1" s="1"/>
  <c r="D999" i="1"/>
  <c r="E999" i="1" s="1"/>
  <c r="D1000" i="1"/>
  <c r="E1000" i="1" s="1"/>
  <c r="D1001" i="1"/>
  <c r="E1001" i="1" s="1"/>
  <c r="D1002" i="1"/>
  <c r="E1002" i="1" s="1"/>
  <c r="D1003" i="1"/>
  <c r="E1003" i="1" s="1"/>
  <c r="D1004" i="1"/>
  <c r="E1004" i="1" s="1"/>
  <c r="D1005" i="1"/>
  <c r="E1005" i="1" s="1"/>
  <c r="D1006" i="1"/>
  <c r="E1006" i="1" s="1"/>
  <c r="D1007" i="1"/>
  <c r="E1007" i="1" s="1"/>
  <c r="D1008" i="1"/>
  <c r="E1008" i="1" s="1"/>
  <c r="D1009" i="1"/>
  <c r="E1009" i="1" s="1"/>
  <c r="D1010" i="1"/>
  <c r="E1010" i="1" s="1"/>
  <c r="D1011" i="1"/>
  <c r="E1011" i="1" s="1"/>
  <c r="D1012" i="1"/>
  <c r="E1012" i="1" s="1"/>
  <c r="D1013" i="1"/>
  <c r="E1013" i="1" s="1"/>
  <c r="D1014" i="1"/>
  <c r="E1014" i="1" s="1"/>
  <c r="D1015" i="1"/>
  <c r="E1015" i="1" s="1"/>
  <c r="D1016" i="1"/>
  <c r="E1016" i="1" s="1"/>
  <c r="D1017" i="1"/>
  <c r="E1017" i="1" s="1"/>
  <c r="D1018" i="1"/>
  <c r="E1018" i="1" s="1"/>
  <c r="D1019" i="1"/>
  <c r="E1019" i="1" s="1"/>
  <c r="D1020" i="1"/>
  <c r="E1020" i="1" s="1"/>
  <c r="D1021" i="1"/>
  <c r="E1021" i="1" s="1"/>
  <c r="D1022" i="1"/>
  <c r="E1022" i="1" s="1"/>
  <c r="D1023" i="1"/>
  <c r="E1023" i="1" s="1"/>
  <c r="D1024" i="1"/>
  <c r="E1024" i="1" s="1"/>
  <c r="D1025" i="1"/>
  <c r="E1025" i="1" s="1"/>
  <c r="D1026" i="1"/>
  <c r="E1026" i="1" s="1"/>
  <c r="D1027" i="1"/>
  <c r="E1027" i="1" s="1"/>
  <c r="D1028" i="1"/>
  <c r="E1028" i="1" s="1"/>
  <c r="D1029" i="1"/>
  <c r="E1029" i="1" s="1"/>
  <c r="D1030" i="1"/>
  <c r="E1030" i="1" s="1"/>
  <c r="D1031" i="1"/>
  <c r="E1031" i="1" s="1"/>
  <c r="D1032" i="1"/>
  <c r="E1032" i="1" s="1"/>
  <c r="D1033" i="1"/>
  <c r="E1033" i="1" s="1"/>
  <c r="D1034" i="1"/>
  <c r="E1034" i="1" s="1"/>
  <c r="D1035" i="1"/>
  <c r="E1035" i="1" s="1"/>
  <c r="D1036" i="1"/>
  <c r="E1036" i="1" s="1"/>
  <c r="D1037" i="1"/>
  <c r="E1037" i="1" s="1"/>
  <c r="D1038" i="1"/>
  <c r="E1038" i="1" s="1"/>
  <c r="D1039" i="1"/>
  <c r="E1039" i="1" s="1"/>
  <c r="D1040" i="1"/>
  <c r="E1040" i="1" s="1"/>
  <c r="D1041" i="1"/>
  <c r="E1041" i="1" s="1"/>
  <c r="D1042" i="1"/>
  <c r="E1042" i="1" s="1"/>
  <c r="D1043" i="1"/>
  <c r="E1043" i="1" s="1"/>
  <c r="D1044" i="1"/>
  <c r="E1044" i="1" s="1"/>
  <c r="D1045" i="1"/>
  <c r="E1045" i="1" s="1"/>
  <c r="D1046" i="1"/>
  <c r="E1046" i="1" s="1"/>
  <c r="D1047" i="1"/>
  <c r="E1047" i="1" s="1"/>
  <c r="D1048" i="1"/>
  <c r="E1048" i="1" s="1"/>
  <c r="D1049" i="1"/>
  <c r="E1049" i="1" s="1"/>
  <c r="D1050" i="1"/>
  <c r="E1050" i="1" s="1"/>
  <c r="D1051" i="1"/>
  <c r="E1051" i="1" s="1"/>
  <c r="D1052" i="1"/>
  <c r="E1052" i="1" s="1"/>
  <c r="D1053" i="1"/>
  <c r="E1053" i="1" s="1"/>
  <c r="D1054" i="1"/>
  <c r="E1054" i="1" s="1"/>
  <c r="D1055" i="1"/>
  <c r="E1055" i="1" s="1"/>
  <c r="D1056" i="1"/>
  <c r="E1056" i="1" s="1"/>
  <c r="D1057" i="1"/>
  <c r="E1057" i="1" s="1"/>
  <c r="D1058" i="1"/>
  <c r="E1058" i="1" s="1"/>
  <c r="D1059" i="1"/>
  <c r="E1059" i="1" s="1"/>
  <c r="D1060" i="1"/>
  <c r="E1060" i="1" s="1"/>
  <c r="D1061" i="1"/>
  <c r="E1061" i="1" s="1"/>
  <c r="D1062" i="1"/>
  <c r="E1062" i="1" s="1"/>
  <c r="D1063" i="1"/>
  <c r="E1063" i="1" s="1"/>
  <c r="D1064" i="1"/>
  <c r="E1064" i="1" s="1"/>
  <c r="D1065" i="1"/>
  <c r="E1065" i="1" s="1"/>
  <c r="D1066" i="1"/>
  <c r="E1066" i="1" s="1"/>
  <c r="D1067" i="1"/>
  <c r="E1067" i="1" s="1"/>
  <c r="D1068" i="1"/>
  <c r="E1068" i="1" s="1"/>
  <c r="D1069" i="1"/>
  <c r="E1069" i="1" s="1"/>
  <c r="D1070" i="1"/>
  <c r="E1070" i="1" s="1"/>
  <c r="D1071" i="1"/>
  <c r="E1071" i="1" s="1"/>
  <c r="D1072" i="1"/>
  <c r="E1072" i="1" s="1"/>
  <c r="D1073" i="1"/>
  <c r="E1073" i="1" s="1"/>
  <c r="D1074" i="1"/>
  <c r="E1074" i="1" s="1"/>
  <c r="D1075" i="1"/>
  <c r="E1075" i="1" s="1"/>
  <c r="D1076" i="1"/>
  <c r="E1076" i="1" s="1"/>
  <c r="D1077" i="1"/>
  <c r="E1077" i="1" s="1"/>
  <c r="D1078" i="1"/>
  <c r="E1078" i="1" s="1"/>
  <c r="D1079" i="1"/>
  <c r="E1079" i="1" s="1"/>
  <c r="D1080" i="1"/>
  <c r="E1080" i="1" s="1"/>
  <c r="D1081" i="1"/>
  <c r="E1081" i="1" s="1"/>
  <c r="D1082" i="1"/>
  <c r="E1082" i="1" s="1"/>
  <c r="D1083" i="1"/>
  <c r="E1083" i="1" s="1"/>
  <c r="D1084" i="1"/>
  <c r="E1084" i="1" s="1"/>
  <c r="D1085" i="1"/>
  <c r="E1085" i="1" s="1"/>
  <c r="D1086" i="1"/>
  <c r="E1086" i="1" s="1"/>
  <c r="D1087" i="1"/>
  <c r="E1087" i="1" s="1"/>
  <c r="D1088" i="1"/>
  <c r="E1088" i="1" s="1"/>
  <c r="D1089" i="1"/>
  <c r="E1089" i="1" s="1"/>
  <c r="D1090" i="1"/>
  <c r="E1090" i="1" s="1"/>
  <c r="D1091" i="1"/>
  <c r="E1091" i="1" s="1"/>
  <c r="D1092" i="1"/>
  <c r="E1092" i="1" s="1"/>
  <c r="D1093" i="1"/>
  <c r="E1093" i="1" s="1"/>
  <c r="D1094" i="1"/>
  <c r="E1094" i="1" s="1"/>
  <c r="D1095" i="1"/>
  <c r="E1095" i="1" s="1"/>
  <c r="D1096" i="1"/>
  <c r="E1096" i="1" s="1"/>
  <c r="D1097" i="1"/>
  <c r="E1097" i="1" s="1"/>
  <c r="D1098" i="1"/>
  <c r="E1098" i="1" s="1"/>
  <c r="D1099" i="1"/>
  <c r="E1099" i="1" s="1"/>
  <c r="D1100" i="1"/>
  <c r="E1100" i="1" s="1"/>
  <c r="D1101" i="1"/>
  <c r="E1101" i="1" s="1"/>
  <c r="D1102" i="1"/>
  <c r="E1102" i="1" s="1"/>
  <c r="D1103" i="1"/>
  <c r="E1103" i="1" s="1"/>
  <c r="D1104" i="1"/>
  <c r="E1104" i="1" s="1"/>
  <c r="D1105" i="1"/>
  <c r="E1105" i="1" s="1"/>
  <c r="D1106" i="1"/>
  <c r="E1106" i="1" s="1"/>
  <c r="D1107" i="1"/>
  <c r="E1107" i="1" s="1"/>
  <c r="D1108" i="1"/>
  <c r="E1108" i="1" s="1"/>
  <c r="D1109" i="1"/>
  <c r="E1109" i="1" s="1"/>
  <c r="D1110" i="1"/>
  <c r="E1110" i="1" s="1"/>
  <c r="D1111" i="1"/>
  <c r="E1111" i="1" s="1"/>
  <c r="D1112" i="1"/>
  <c r="E1112" i="1" s="1"/>
  <c r="D1113" i="1"/>
  <c r="E1113" i="1" s="1"/>
  <c r="D1114" i="1"/>
  <c r="E1114" i="1" s="1"/>
  <c r="D1115" i="1"/>
  <c r="E1115" i="1" s="1"/>
  <c r="D1116" i="1"/>
  <c r="E1116" i="1" s="1"/>
  <c r="D1117" i="1"/>
  <c r="E1117" i="1" s="1"/>
  <c r="D1118" i="1"/>
  <c r="E1118" i="1" s="1"/>
  <c r="D1119" i="1"/>
  <c r="E1119" i="1" s="1"/>
  <c r="D1120" i="1"/>
  <c r="E1120" i="1" s="1"/>
  <c r="D1121" i="1"/>
  <c r="E1121" i="1" s="1"/>
  <c r="D1122" i="1"/>
  <c r="E1122" i="1" s="1"/>
  <c r="D1123" i="1"/>
  <c r="E1123" i="1" s="1"/>
  <c r="D1124" i="1"/>
  <c r="E1124" i="1" s="1"/>
  <c r="D1125" i="1"/>
  <c r="E1125" i="1" s="1"/>
  <c r="D1126" i="1"/>
  <c r="E1126" i="1" s="1"/>
  <c r="D1127" i="1"/>
  <c r="E1127" i="1" s="1"/>
  <c r="D1128" i="1"/>
  <c r="E1128" i="1" s="1"/>
  <c r="D1129" i="1"/>
  <c r="E1129" i="1" s="1"/>
  <c r="D1130" i="1"/>
  <c r="E1130" i="1" s="1"/>
  <c r="D1131" i="1"/>
  <c r="E1131" i="1" s="1"/>
  <c r="D1132" i="1"/>
  <c r="E1132" i="1" s="1"/>
  <c r="D1133" i="1"/>
  <c r="E1133" i="1" s="1"/>
  <c r="D1134" i="1"/>
  <c r="E1134" i="1" s="1"/>
  <c r="D1135" i="1"/>
  <c r="E1135" i="1" s="1"/>
  <c r="D1136" i="1"/>
  <c r="E1136" i="1" s="1"/>
  <c r="D1137" i="1"/>
  <c r="E1137" i="1" s="1"/>
  <c r="D1138" i="1"/>
  <c r="E1138" i="1" s="1"/>
  <c r="D1139" i="1"/>
  <c r="E1139" i="1" s="1"/>
  <c r="D1140" i="1"/>
  <c r="E1140" i="1" s="1"/>
  <c r="D1141" i="1"/>
  <c r="E1141" i="1" s="1"/>
  <c r="D1142" i="1"/>
  <c r="E1142" i="1" s="1"/>
  <c r="D1143" i="1"/>
  <c r="E1143" i="1" s="1"/>
  <c r="D1144" i="1"/>
  <c r="E1144" i="1" s="1"/>
  <c r="D1145" i="1"/>
  <c r="E1145" i="1" s="1"/>
  <c r="D1146" i="1"/>
  <c r="E1146" i="1" s="1"/>
  <c r="D1147" i="1"/>
  <c r="E1147" i="1" s="1"/>
  <c r="D1148" i="1"/>
  <c r="E1148" i="1" s="1"/>
  <c r="D1149" i="1"/>
  <c r="E1149" i="1" s="1"/>
  <c r="D1150" i="1"/>
  <c r="E1150" i="1" s="1"/>
  <c r="D1151" i="1"/>
  <c r="E1151" i="1" s="1"/>
  <c r="D1152" i="1"/>
  <c r="E1152" i="1" s="1"/>
  <c r="D1153" i="1"/>
  <c r="E1153" i="1" s="1"/>
  <c r="D1154" i="1"/>
  <c r="E1154" i="1" s="1"/>
  <c r="D1155" i="1"/>
  <c r="E1155" i="1" s="1"/>
  <c r="D1156" i="1"/>
  <c r="E1156" i="1" s="1"/>
  <c r="D1157" i="1"/>
  <c r="E1157" i="1" s="1"/>
  <c r="D1158" i="1"/>
  <c r="E1158" i="1" s="1"/>
  <c r="D1159" i="1"/>
  <c r="E1159" i="1" s="1"/>
  <c r="D1160" i="1"/>
  <c r="E1160" i="1" s="1"/>
  <c r="D1161" i="1"/>
  <c r="E1161" i="1" s="1"/>
  <c r="D1162" i="1"/>
  <c r="E1162" i="1" s="1"/>
  <c r="D1163" i="1"/>
  <c r="E1163" i="1" s="1"/>
  <c r="D1164" i="1"/>
  <c r="E1164" i="1" s="1"/>
  <c r="D1165" i="1"/>
  <c r="E1165" i="1" s="1"/>
  <c r="D1166" i="1"/>
  <c r="E1166" i="1" s="1"/>
  <c r="D1167" i="1"/>
  <c r="E1167" i="1" s="1"/>
  <c r="D1168" i="1"/>
  <c r="E1168" i="1" s="1"/>
  <c r="D1169" i="1"/>
  <c r="E1169" i="1" s="1"/>
  <c r="D1170" i="1"/>
  <c r="E1170" i="1" s="1"/>
  <c r="D1171" i="1"/>
  <c r="E1171" i="1" s="1"/>
  <c r="D1172" i="1"/>
  <c r="E1172" i="1" s="1"/>
  <c r="D1173" i="1"/>
  <c r="E1173" i="1" s="1"/>
  <c r="D1174" i="1"/>
  <c r="E1174" i="1" s="1"/>
  <c r="D1175" i="1"/>
  <c r="E1175" i="1" s="1"/>
  <c r="D1176" i="1"/>
  <c r="E1176" i="1" s="1"/>
  <c r="D1177" i="1"/>
  <c r="E1177" i="1" s="1"/>
  <c r="D1178" i="1"/>
  <c r="E1178" i="1" s="1"/>
  <c r="D1179" i="1"/>
  <c r="E1179" i="1" s="1"/>
  <c r="D1180" i="1"/>
  <c r="E1180" i="1" s="1"/>
  <c r="D1181" i="1"/>
  <c r="E1181" i="1" s="1"/>
  <c r="D1182" i="1"/>
  <c r="E1182" i="1" s="1"/>
  <c r="D1183" i="1"/>
  <c r="E1183" i="1" s="1"/>
  <c r="D1184" i="1"/>
  <c r="E1184" i="1" s="1"/>
  <c r="D1185" i="1"/>
  <c r="E1185" i="1" s="1"/>
  <c r="D1186" i="1"/>
  <c r="E1186" i="1" s="1"/>
  <c r="D1187" i="1"/>
  <c r="E1187" i="1" s="1"/>
  <c r="D1188" i="1"/>
  <c r="E1188" i="1" s="1"/>
  <c r="D1189" i="1"/>
  <c r="E1189" i="1" s="1"/>
  <c r="D1190" i="1"/>
  <c r="E1190" i="1" s="1"/>
  <c r="D1191" i="1"/>
  <c r="E1191" i="1" s="1"/>
  <c r="D1192" i="1"/>
  <c r="E1192" i="1" s="1"/>
  <c r="D1193" i="1"/>
  <c r="E1193" i="1" s="1"/>
  <c r="D1194" i="1"/>
  <c r="E1194" i="1" s="1"/>
  <c r="D1195" i="1"/>
  <c r="E1195" i="1" s="1"/>
  <c r="D1196" i="1"/>
  <c r="E1196" i="1" s="1"/>
  <c r="D1197" i="1"/>
  <c r="E1197" i="1" s="1"/>
  <c r="D1198" i="1"/>
  <c r="E1198" i="1" s="1"/>
  <c r="D1199" i="1"/>
  <c r="E1199" i="1" s="1"/>
  <c r="D1200" i="1"/>
  <c r="E1200" i="1" s="1"/>
  <c r="D1201" i="1"/>
  <c r="E1201" i="1" s="1"/>
  <c r="D1202" i="1"/>
  <c r="E1202" i="1" s="1"/>
  <c r="D1203" i="1"/>
  <c r="E1203" i="1" s="1"/>
  <c r="D1204" i="1"/>
  <c r="E1204" i="1" s="1"/>
  <c r="D1205" i="1"/>
  <c r="E1205" i="1" s="1"/>
  <c r="D1206" i="1"/>
  <c r="E1206" i="1" s="1"/>
  <c r="D1207" i="1"/>
  <c r="E1207" i="1" s="1"/>
  <c r="D1208" i="1"/>
  <c r="E1208" i="1" s="1"/>
  <c r="D1209" i="1"/>
  <c r="E1209" i="1" s="1"/>
  <c r="D1210" i="1"/>
  <c r="E1210" i="1" s="1"/>
  <c r="D1211" i="1"/>
  <c r="E1211" i="1" s="1"/>
  <c r="D1212" i="1"/>
  <c r="E1212" i="1" s="1"/>
  <c r="D1213" i="1"/>
  <c r="E1213" i="1" s="1"/>
  <c r="D1214" i="1"/>
  <c r="E1214" i="1" s="1"/>
  <c r="D1215" i="1"/>
  <c r="E1215" i="1" s="1"/>
  <c r="D1216" i="1"/>
  <c r="E1216" i="1" s="1"/>
  <c r="D1217" i="1"/>
  <c r="E1217" i="1" s="1"/>
  <c r="D1218" i="1"/>
  <c r="E1218" i="1" s="1"/>
  <c r="D1219" i="1"/>
  <c r="E1219" i="1" s="1"/>
  <c r="D1220" i="1"/>
  <c r="E1220" i="1" s="1"/>
  <c r="D1221" i="1"/>
  <c r="E1221" i="1" s="1"/>
  <c r="D1222" i="1"/>
  <c r="E1222" i="1" s="1"/>
  <c r="D1223" i="1"/>
  <c r="E1223" i="1" s="1"/>
  <c r="D1224" i="1"/>
  <c r="E1224" i="1" s="1"/>
  <c r="D1225" i="1"/>
  <c r="E1225" i="1" s="1"/>
  <c r="D1226" i="1"/>
  <c r="E1226" i="1" s="1"/>
  <c r="D1227" i="1"/>
  <c r="E1227" i="1" s="1"/>
  <c r="D1228" i="1"/>
  <c r="E1228" i="1" s="1"/>
  <c r="D1229" i="1"/>
  <c r="E1229" i="1" s="1"/>
  <c r="D1230" i="1"/>
  <c r="E1230" i="1" s="1"/>
  <c r="D1231" i="1"/>
  <c r="E1231" i="1" s="1"/>
  <c r="D1232" i="1"/>
  <c r="E1232" i="1" s="1"/>
  <c r="D1233" i="1"/>
  <c r="E1233" i="1" s="1"/>
  <c r="D1234" i="1"/>
  <c r="E1234" i="1" s="1"/>
  <c r="D1235" i="1"/>
  <c r="E1235" i="1" s="1"/>
  <c r="D1236" i="1"/>
  <c r="E1236" i="1" s="1"/>
  <c r="D1237" i="1"/>
  <c r="E1237" i="1" s="1"/>
  <c r="D1238" i="1"/>
  <c r="E1238" i="1" s="1"/>
  <c r="D1239" i="1"/>
  <c r="E1239" i="1" s="1"/>
  <c r="D1240" i="1"/>
  <c r="E1240" i="1" s="1"/>
  <c r="D1241" i="1"/>
  <c r="E1241" i="1" s="1"/>
  <c r="D1242" i="1"/>
  <c r="E1242" i="1" s="1"/>
  <c r="D1243" i="1"/>
  <c r="E1243" i="1" s="1"/>
  <c r="D1244" i="1"/>
  <c r="E1244" i="1" s="1"/>
  <c r="D1245" i="1"/>
  <c r="E1245" i="1" s="1"/>
  <c r="D1246" i="1"/>
  <c r="E1246" i="1" s="1"/>
  <c r="D1247" i="1"/>
  <c r="E1247" i="1" s="1"/>
  <c r="D1248" i="1"/>
  <c r="E1248" i="1" s="1"/>
  <c r="D1249" i="1"/>
  <c r="E1249" i="1" s="1"/>
  <c r="D1250" i="1"/>
  <c r="E1250" i="1" s="1"/>
  <c r="D1251" i="1"/>
  <c r="E1251" i="1" s="1"/>
  <c r="D1252" i="1"/>
  <c r="E1252" i="1" s="1"/>
  <c r="D1253" i="1"/>
  <c r="E1253" i="1" s="1"/>
  <c r="D1254" i="1"/>
  <c r="E1254" i="1" s="1"/>
  <c r="D1255" i="1"/>
  <c r="E1255" i="1" s="1"/>
  <c r="D1256" i="1"/>
  <c r="E1256" i="1" s="1"/>
  <c r="D1257" i="1"/>
  <c r="E1257" i="1" s="1"/>
  <c r="D1258" i="1"/>
  <c r="E1258" i="1" s="1"/>
  <c r="D1259" i="1"/>
  <c r="E1259" i="1" s="1"/>
  <c r="D1260" i="1"/>
  <c r="E1260" i="1" s="1"/>
  <c r="D1261" i="1"/>
  <c r="E1261" i="1" s="1"/>
  <c r="D1262" i="1"/>
  <c r="E1262" i="1" s="1"/>
  <c r="D1263" i="1"/>
  <c r="E1263" i="1" s="1"/>
  <c r="D1264" i="1"/>
  <c r="E1264" i="1" s="1"/>
  <c r="D1265" i="1"/>
  <c r="E1265" i="1" s="1"/>
  <c r="D1266" i="1"/>
  <c r="E1266" i="1" s="1"/>
  <c r="D1267" i="1"/>
  <c r="E1267" i="1" s="1"/>
  <c r="D1268" i="1"/>
  <c r="E1268" i="1" s="1"/>
  <c r="D1269" i="1"/>
  <c r="E1269" i="1" s="1"/>
  <c r="D1270" i="1"/>
  <c r="E1270" i="1" s="1"/>
  <c r="D1271" i="1"/>
  <c r="E1271" i="1" s="1"/>
  <c r="D1272" i="1"/>
  <c r="E1272" i="1" s="1"/>
  <c r="D1273" i="1"/>
  <c r="E1273" i="1" s="1"/>
  <c r="D1274" i="1"/>
  <c r="E1274" i="1" s="1"/>
  <c r="D1275" i="1"/>
  <c r="E1275" i="1" s="1"/>
  <c r="D1276" i="1"/>
  <c r="E1276" i="1" s="1"/>
  <c r="D1277" i="1"/>
  <c r="E1277" i="1" s="1"/>
  <c r="D1278" i="1"/>
  <c r="E1278" i="1" s="1"/>
  <c r="D1279" i="1"/>
  <c r="E1279" i="1" s="1"/>
  <c r="D1280" i="1"/>
  <c r="E1280" i="1" s="1"/>
  <c r="D1281" i="1"/>
  <c r="E1281" i="1" s="1"/>
  <c r="D1282" i="1"/>
  <c r="E1282" i="1" s="1"/>
  <c r="D1283" i="1"/>
  <c r="E1283" i="1" s="1"/>
  <c r="D1284" i="1"/>
  <c r="E1284" i="1" s="1"/>
  <c r="D1285" i="1"/>
  <c r="E1285" i="1" s="1"/>
  <c r="D1286" i="1"/>
  <c r="E1286" i="1" s="1"/>
  <c r="D1287" i="1"/>
  <c r="E1287" i="1" s="1"/>
  <c r="D1288" i="1"/>
  <c r="E1288" i="1" s="1"/>
  <c r="D1289" i="1"/>
  <c r="E1289" i="1" s="1"/>
  <c r="D1290" i="1"/>
  <c r="E1290" i="1" s="1"/>
  <c r="D1291" i="1"/>
  <c r="E1291" i="1" s="1"/>
  <c r="D1292" i="1"/>
  <c r="E1292" i="1" s="1"/>
  <c r="D1293" i="1"/>
  <c r="E1293" i="1" s="1"/>
  <c r="D1294" i="1"/>
  <c r="E1294" i="1" s="1"/>
  <c r="D1295" i="1"/>
  <c r="E1295" i="1" s="1"/>
  <c r="D1296" i="1"/>
  <c r="E1296" i="1" s="1"/>
  <c r="D1297" i="1"/>
  <c r="E1297" i="1" s="1"/>
  <c r="D1298" i="1"/>
  <c r="E1298" i="1" s="1"/>
  <c r="D1299" i="1"/>
  <c r="E1299" i="1" s="1"/>
  <c r="D1300" i="1"/>
  <c r="E1300" i="1" s="1"/>
  <c r="D1301" i="1"/>
  <c r="E1301" i="1" s="1"/>
  <c r="D1302" i="1"/>
  <c r="E1302" i="1" s="1"/>
  <c r="D1303" i="1"/>
  <c r="E1303" i="1" s="1"/>
  <c r="D1304" i="1"/>
  <c r="E1304" i="1" s="1"/>
  <c r="D1305" i="1"/>
  <c r="E1305" i="1" s="1"/>
  <c r="D1306" i="1"/>
  <c r="E1306" i="1" s="1"/>
  <c r="D1307" i="1"/>
  <c r="E1307" i="1" s="1"/>
  <c r="D1308" i="1"/>
  <c r="E1308" i="1" s="1"/>
  <c r="D1309" i="1"/>
  <c r="E1309" i="1" s="1"/>
  <c r="D1310" i="1"/>
  <c r="E1310" i="1" s="1"/>
  <c r="D1311" i="1"/>
  <c r="E1311" i="1" s="1"/>
  <c r="D1312" i="1"/>
  <c r="E1312" i="1" s="1"/>
  <c r="D1313" i="1"/>
  <c r="E1313" i="1" s="1"/>
  <c r="D1314" i="1"/>
  <c r="E1314" i="1" s="1"/>
  <c r="D1315" i="1"/>
  <c r="E1315" i="1" s="1"/>
  <c r="D1316" i="1"/>
  <c r="E1316" i="1" s="1"/>
  <c r="D1317" i="1"/>
  <c r="E1317" i="1" s="1"/>
  <c r="D1318" i="1"/>
  <c r="E1318" i="1" s="1"/>
  <c r="D1319" i="1"/>
  <c r="E1319" i="1" s="1"/>
  <c r="D1320" i="1"/>
  <c r="E1320" i="1" s="1"/>
  <c r="D1321" i="1"/>
  <c r="E1321" i="1" s="1"/>
  <c r="D1322" i="1"/>
  <c r="E1322" i="1" s="1"/>
  <c r="D1323" i="1"/>
  <c r="E1323" i="1" s="1"/>
  <c r="D1324" i="1"/>
  <c r="E1324" i="1" s="1"/>
  <c r="D1325" i="1"/>
  <c r="E1325" i="1" s="1"/>
  <c r="D1326" i="1"/>
  <c r="E1326" i="1" s="1"/>
  <c r="D1327" i="1"/>
  <c r="E1327" i="1" s="1"/>
  <c r="D1328" i="1"/>
  <c r="E1328" i="1" s="1"/>
  <c r="D1329" i="1"/>
  <c r="E1329" i="1" s="1"/>
  <c r="D1330" i="1"/>
  <c r="E1330" i="1" s="1"/>
  <c r="D1331" i="1"/>
  <c r="E1331" i="1" s="1"/>
  <c r="D1332" i="1"/>
  <c r="E1332" i="1" s="1"/>
  <c r="D1333" i="1"/>
  <c r="E1333" i="1" s="1"/>
  <c r="D1334" i="1"/>
  <c r="E1334" i="1" s="1"/>
  <c r="D1335" i="1"/>
  <c r="E1335" i="1" s="1"/>
  <c r="D1336" i="1"/>
  <c r="E1336" i="1" s="1"/>
  <c r="D1337" i="1"/>
  <c r="E1337" i="1" s="1"/>
  <c r="D1338" i="1"/>
  <c r="E1338" i="1" s="1"/>
  <c r="D1339" i="1"/>
  <c r="E1339" i="1" s="1"/>
  <c r="D1340" i="1"/>
  <c r="E1340" i="1" s="1"/>
  <c r="D1341" i="1"/>
  <c r="E1341" i="1" s="1"/>
  <c r="D1342" i="1"/>
  <c r="E1342" i="1" s="1"/>
  <c r="D1343" i="1"/>
  <c r="E1343" i="1" s="1"/>
  <c r="D1344" i="1"/>
  <c r="E1344" i="1" s="1"/>
  <c r="D1345" i="1"/>
  <c r="E1345" i="1" s="1"/>
  <c r="D1346" i="1"/>
  <c r="E1346" i="1" s="1"/>
  <c r="D1347" i="1"/>
  <c r="E1347" i="1" s="1"/>
  <c r="D1348" i="1"/>
  <c r="E1348" i="1" s="1"/>
  <c r="D1349" i="1"/>
  <c r="E1349" i="1" s="1"/>
  <c r="D1350" i="1"/>
  <c r="E1350" i="1" s="1"/>
  <c r="D1351" i="1"/>
  <c r="E1351" i="1" s="1"/>
  <c r="D1352" i="1"/>
  <c r="E1352" i="1" s="1"/>
  <c r="D1353" i="1"/>
  <c r="E1353" i="1" s="1"/>
  <c r="D1354" i="1"/>
  <c r="E1354" i="1" s="1"/>
  <c r="D1355" i="1"/>
  <c r="E1355" i="1" s="1"/>
  <c r="D1356" i="1"/>
  <c r="E1356" i="1" s="1"/>
  <c r="D1357" i="1"/>
  <c r="E1357" i="1" s="1"/>
  <c r="D1358" i="1"/>
  <c r="E1358" i="1" s="1"/>
  <c r="D1359" i="1"/>
  <c r="E1359" i="1" s="1"/>
  <c r="D1360" i="1"/>
  <c r="E1360" i="1" s="1"/>
  <c r="D1361" i="1"/>
  <c r="E1361" i="1" s="1"/>
  <c r="D1362" i="1"/>
  <c r="E1362" i="1" s="1"/>
  <c r="D1363" i="1"/>
  <c r="E1363" i="1" s="1"/>
  <c r="D1364" i="1"/>
  <c r="E1364" i="1" s="1"/>
  <c r="D1365" i="1"/>
  <c r="E1365" i="1" s="1"/>
  <c r="D1366" i="1"/>
  <c r="E1366" i="1" s="1"/>
  <c r="D1367" i="1"/>
  <c r="E1367" i="1" s="1"/>
  <c r="D1368" i="1"/>
  <c r="E1368" i="1" s="1"/>
  <c r="D1369" i="1"/>
  <c r="E1369" i="1" s="1"/>
  <c r="D1370" i="1"/>
  <c r="E1370" i="1" s="1"/>
  <c r="D1371" i="1"/>
  <c r="E1371" i="1" s="1"/>
  <c r="D1372" i="1"/>
  <c r="E1372" i="1" s="1"/>
  <c r="D1373" i="1"/>
  <c r="E1373" i="1" s="1"/>
  <c r="D1374" i="1"/>
  <c r="E1374" i="1" s="1"/>
  <c r="D1375" i="1"/>
  <c r="E1375" i="1" s="1"/>
  <c r="D1376" i="1"/>
  <c r="E1376" i="1" s="1"/>
  <c r="D1377" i="1"/>
  <c r="E1377" i="1" s="1"/>
  <c r="D1378" i="1"/>
  <c r="E1378" i="1" s="1"/>
  <c r="D1379" i="1"/>
  <c r="E1379" i="1" s="1"/>
  <c r="D1380" i="1"/>
  <c r="E1380" i="1" s="1"/>
  <c r="D1381" i="1"/>
  <c r="E1381" i="1" s="1"/>
  <c r="D1382" i="1"/>
  <c r="E1382" i="1" s="1"/>
  <c r="D1383" i="1"/>
  <c r="E1383" i="1" s="1"/>
  <c r="D1384" i="1"/>
  <c r="E1384" i="1" s="1"/>
  <c r="D1385" i="1"/>
  <c r="E1385" i="1" s="1"/>
  <c r="D1386" i="1"/>
  <c r="E1386" i="1" s="1"/>
  <c r="D1387" i="1"/>
  <c r="E1387" i="1" s="1"/>
  <c r="D1388" i="1"/>
  <c r="E1388" i="1" s="1"/>
  <c r="D1389" i="1"/>
  <c r="E1389" i="1" s="1"/>
  <c r="D1390" i="1"/>
  <c r="E1390" i="1" s="1"/>
  <c r="D1391" i="1"/>
  <c r="E1391" i="1" s="1"/>
  <c r="D1392" i="1"/>
  <c r="E1392" i="1" s="1"/>
  <c r="D1393" i="1"/>
  <c r="E1393" i="1" s="1"/>
  <c r="D1394" i="1"/>
  <c r="E1394" i="1" s="1"/>
  <c r="D1395" i="1"/>
  <c r="E1395" i="1" s="1"/>
  <c r="D1396" i="1"/>
  <c r="E1396" i="1" s="1"/>
  <c r="D1397" i="1"/>
  <c r="E1397" i="1" s="1"/>
  <c r="D1398" i="1"/>
  <c r="E1398" i="1" s="1"/>
  <c r="D1399" i="1"/>
  <c r="E1399" i="1" s="1"/>
  <c r="D1400" i="1"/>
  <c r="E1400" i="1" s="1"/>
  <c r="D1401" i="1"/>
  <c r="E1401" i="1" s="1"/>
  <c r="D1402" i="1"/>
  <c r="E1402" i="1" s="1"/>
  <c r="D1403" i="1"/>
  <c r="E1403" i="1" s="1"/>
  <c r="D1404" i="1"/>
  <c r="E1404" i="1" s="1"/>
  <c r="D1405" i="1"/>
  <c r="E1405" i="1" s="1"/>
  <c r="D1406" i="1"/>
  <c r="E1406" i="1" s="1"/>
  <c r="D1407" i="1"/>
  <c r="E1407" i="1" s="1"/>
  <c r="D1408" i="1"/>
  <c r="E1408" i="1" s="1"/>
  <c r="D1409" i="1"/>
  <c r="E1409" i="1" s="1"/>
  <c r="D1410" i="1"/>
  <c r="E1410" i="1" s="1"/>
  <c r="D1411" i="1"/>
  <c r="E1411" i="1" s="1"/>
  <c r="D1412" i="1"/>
  <c r="E1412" i="1" s="1"/>
  <c r="D1413" i="1"/>
  <c r="E1413" i="1" s="1"/>
  <c r="D1414" i="1"/>
  <c r="E1414" i="1" s="1"/>
  <c r="D1415" i="1"/>
  <c r="E1415" i="1" s="1"/>
  <c r="D1416" i="1"/>
  <c r="E1416" i="1" s="1"/>
  <c r="D1417" i="1"/>
  <c r="E1417" i="1" s="1"/>
  <c r="D1418" i="1"/>
  <c r="E1418" i="1" s="1"/>
  <c r="D1419" i="1"/>
  <c r="E1419" i="1" s="1"/>
  <c r="D1420" i="1"/>
  <c r="E1420" i="1" s="1"/>
  <c r="D1421" i="1"/>
  <c r="E1421" i="1" s="1"/>
  <c r="D1422" i="1"/>
  <c r="E1422" i="1" s="1"/>
  <c r="D1423" i="1"/>
  <c r="E1423" i="1" s="1"/>
  <c r="D1424" i="1"/>
  <c r="E1424" i="1" s="1"/>
  <c r="D1425" i="1"/>
  <c r="E1425" i="1" s="1"/>
  <c r="D1426" i="1"/>
  <c r="E1426" i="1" s="1"/>
  <c r="D1427" i="1"/>
  <c r="E1427" i="1" s="1"/>
  <c r="D1428" i="1"/>
  <c r="E1428" i="1" s="1"/>
  <c r="D1429" i="1"/>
  <c r="E1429" i="1" s="1"/>
  <c r="D1430" i="1"/>
  <c r="E1430" i="1" s="1"/>
  <c r="D1431" i="1"/>
  <c r="E1431" i="1" s="1"/>
  <c r="D1432" i="1"/>
  <c r="E1432" i="1" s="1"/>
  <c r="D1433" i="1"/>
  <c r="E1433" i="1" s="1"/>
  <c r="D1434" i="1"/>
  <c r="E1434" i="1" s="1"/>
  <c r="D1435" i="1"/>
  <c r="E1435" i="1" s="1"/>
  <c r="D1436" i="1"/>
  <c r="E1436" i="1" s="1"/>
  <c r="D1437" i="1"/>
  <c r="E1437" i="1" s="1"/>
  <c r="D1438" i="1"/>
  <c r="E1438" i="1" s="1"/>
  <c r="D1439" i="1"/>
  <c r="E1439" i="1" s="1"/>
  <c r="D1440" i="1"/>
  <c r="E1440" i="1" s="1"/>
  <c r="D1441" i="1"/>
  <c r="E1441" i="1" s="1"/>
  <c r="D1442" i="1"/>
  <c r="E1442" i="1" s="1"/>
  <c r="D1443" i="1"/>
  <c r="E1443" i="1" s="1"/>
  <c r="D1444" i="1"/>
  <c r="E1444" i="1" s="1"/>
  <c r="D1445" i="1"/>
  <c r="E1445" i="1" s="1"/>
  <c r="D1446" i="1"/>
  <c r="E1446" i="1" s="1"/>
  <c r="D1447" i="1"/>
  <c r="E1447" i="1" s="1"/>
  <c r="D1448" i="1"/>
  <c r="E1448" i="1" s="1"/>
  <c r="D1449" i="1"/>
  <c r="E1449" i="1" s="1"/>
  <c r="D1450" i="1"/>
  <c r="E1450" i="1" s="1"/>
  <c r="D1451" i="1"/>
  <c r="E1451" i="1" s="1"/>
  <c r="D1452" i="1"/>
  <c r="E1452" i="1" s="1"/>
  <c r="D1453" i="1"/>
  <c r="E1453" i="1" s="1"/>
  <c r="D1454" i="1"/>
  <c r="E1454" i="1" s="1"/>
  <c r="D1455" i="1"/>
  <c r="E1455" i="1" s="1"/>
  <c r="D1456" i="1"/>
  <c r="E1456" i="1" s="1"/>
  <c r="D1457" i="1"/>
  <c r="E1457" i="1" s="1"/>
  <c r="D1458" i="1"/>
  <c r="E1458" i="1" s="1"/>
  <c r="D1459" i="1"/>
  <c r="E1459" i="1" s="1"/>
  <c r="D1460" i="1"/>
  <c r="E1460" i="1" s="1"/>
  <c r="D1461" i="1"/>
  <c r="E1461" i="1" s="1"/>
  <c r="D1462" i="1"/>
  <c r="E1462" i="1" s="1"/>
  <c r="D1463" i="1"/>
  <c r="E1463" i="1" s="1"/>
  <c r="D1464" i="1"/>
  <c r="E1464" i="1" s="1"/>
  <c r="D1465" i="1"/>
  <c r="E1465" i="1" s="1"/>
  <c r="D1466" i="1"/>
  <c r="E1466" i="1" s="1"/>
  <c r="D1467" i="1"/>
  <c r="E1467" i="1" s="1"/>
  <c r="D1468" i="1"/>
  <c r="E1468" i="1" s="1"/>
  <c r="D1469" i="1"/>
  <c r="E1469" i="1" s="1"/>
  <c r="D1470" i="1"/>
  <c r="E1470" i="1" s="1"/>
  <c r="D1471" i="1"/>
  <c r="E1471" i="1" s="1"/>
  <c r="D1472" i="1"/>
  <c r="E1472" i="1" s="1"/>
  <c r="D1473" i="1"/>
  <c r="E1473" i="1" s="1"/>
  <c r="D1474" i="1"/>
  <c r="E1474" i="1" s="1"/>
  <c r="D1475" i="1"/>
  <c r="E1475" i="1" s="1"/>
  <c r="D1476" i="1"/>
  <c r="E1476" i="1" s="1"/>
  <c r="D1477" i="1"/>
  <c r="E1477" i="1" s="1"/>
  <c r="D1478" i="1"/>
  <c r="E1478" i="1" s="1"/>
  <c r="D1479" i="1"/>
  <c r="E1479" i="1" s="1"/>
  <c r="D1480" i="1"/>
  <c r="E1480" i="1" s="1"/>
  <c r="D1481" i="1"/>
  <c r="E1481" i="1" s="1"/>
  <c r="D1482" i="1"/>
  <c r="E1482" i="1" s="1"/>
  <c r="D1483" i="1"/>
  <c r="E1483" i="1" s="1"/>
  <c r="D1484" i="1"/>
  <c r="E1484" i="1" s="1"/>
  <c r="D1485" i="1"/>
  <c r="E1485" i="1" s="1"/>
  <c r="D1486" i="1"/>
  <c r="E1486" i="1" s="1"/>
  <c r="D1487" i="1"/>
  <c r="E1487" i="1" s="1"/>
  <c r="D1488" i="1"/>
  <c r="E1488" i="1" s="1"/>
  <c r="D1489" i="1"/>
  <c r="E1489" i="1" s="1"/>
  <c r="D1490" i="1"/>
  <c r="E1490" i="1" s="1"/>
  <c r="D1491" i="1"/>
  <c r="E1491" i="1" s="1"/>
  <c r="D1492" i="1"/>
  <c r="E1492" i="1" s="1"/>
  <c r="D1493" i="1"/>
  <c r="E1493" i="1" s="1"/>
  <c r="D1494" i="1"/>
  <c r="E1494" i="1" s="1"/>
  <c r="D1495" i="1"/>
  <c r="E1495" i="1" s="1"/>
  <c r="D1496" i="1"/>
  <c r="E1496" i="1" s="1"/>
  <c r="D1497" i="1"/>
  <c r="E1497" i="1" s="1"/>
  <c r="D1498" i="1"/>
  <c r="E1498" i="1" s="1"/>
  <c r="D1499" i="1"/>
  <c r="E1499" i="1" s="1"/>
  <c r="D1500" i="1"/>
  <c r="E1500" i="1" s="1"/>
  <c r="D1501" i="1"/>
  <c r="E1501" i="1" s="1"/>
  <c r="D1502" i="1"/>
  <c r="E1502" i="1" s="1"/>
  <c r="D1503" i="1"/>
  <c r="E1503" i="1" s="1"/>
  <c r="D1504" i="1"/>
  <c r="E1504" i="1" s="1"/>
  <c r="D1505" i="1"/>
  <c r="E1505" i="1" s="1"/>
  <c r="D1506" i="1"/>
  <c r="E1506" i="1" s="1"/>
  <c r="D1507" i="1"/>
  <c r="E1507" i="1" s="1"/>
  <c r="D1508" i="1"/>
  <c r="E1508" i="1" s="1"/>
  <c r="D1509" i="1"/>
  <c r="E1509" i="1" s="1"/>
  <c r="D1510" i="1"/>
  <c r="E1510" i="1" s="1"/>
  <c r="D1511" i="1"/>
  <c r="E1511" i="1" s="1"/>
  <c r="D1512" i="1"/>
  <c r="E1512" i="1" s="1"/>
  <c r="D1513" i="1"/>
  <c r="E1513" i="1" s="1"/>
  <c r="D1514" i="1"/>
  <c r="E1514" i="1" s="1"/>
  <c r="D1515" i="1"/>
  <c r="E1515" i="1" s="1"/>
  <c r="D1516" i="1"/>
  <c r="E1516" i="1" s="1"/>
  <c r="D1517" i="1"/>
  <c r="E1517" i="1" s="1"/>
  <c r="D1518" i="1"/>
  <c r="E1518" i="1" s="1"/>
  <c r="D1519" i="1"/>
  <c r="E1519" i="1" s="1"/>
  <c r="D1520" i="1"/>
  <c r="E1520" i="1" s="1"/>
  <c r="D1521" i="1"/>
  <c r="E1521" i="1" s="1"/>
  <c r="D1522" i="1"/>
  <c r="E1522" i="1" s="1"/>
  <c r="D1523" i="1"/>
  <c r="E1523" i="1" s="1"/>
  <c r="D1524" i="1"/>
  <c r="E1524" i="1" s="1"/>
  <c r="D1525" i="1"/>
  <c r="E1525" i="1" s="1"/>
  <c r="D1526" i="1"/>
  <c r="E1526" i="1" s="1"/>
  <c r="D1527" i="1"/>
  <c r="E1527" i="1" s="1"/>
  <c r="D1528" i="1"/>
  <c r="E1528" i="1" s="1"/>
  <c r="D1529" i="1"/>
  <c r="E1529" i="1" s="1"/>
  <c r="D1530" i="1"/>
  <c r="E1530" i="1" s="1"/>
  <c r="D1531" i="1"/>
  <c r="E1531" i="1" s="1"/>
  <c r="D1532" i="1"/>
  <c r="E1532" i="1" s="1"/>
  <c r="D1533" i="1"/>
  <c r="E1533" i="1" s="1"/>
  <c r="D1534" i="1"/>
  <c r="E1534" i="1" s="1"/>
  <c r="D1535" i="1"/>
  <c r="E1535" i="1" s="1"/>
  <c r="D1536" i="1"/>
  <c r="E1536" i="1" s="1"/>
  <c r="D1537" i="1"/>
  <c r="E1537" i="1" s="1"/>
  <c r="D1538" i="1"/>
  <c r="E1538" i="1" s="1"/>
  <c r="D1539" i="1"/>
  <c r="E1539" i="1" s="1"/>
  <c r="D1540" i="1"/>
  <c r="E1540" i="1" s="1"/>
  <c r="D1541" i="1"/>
  <c r="E1541" i="1" s="1"/>
  <c r="D1542" i="1"/>
  <c r="E1542" i="1" s="1"/>
  <c r="D1543" i="1"/>
  <c r="E1543" i="1" s="1"/>
  <c r="D1544" i="1"/>
  <c r="E1544" i="1" s="1"/>
  <c r="D1545" i="1"/>
  <c r="E1545" i="1" s="1"/>
  <c r="D1546" i="1"/>
  <c r="E1546" i="1" s="1"/>
  <c r="D1547" i="1"/>
  <c r="E1547" i="1" s="1"/>
  <c r="D1548" i="1"/>
  <c r="E1548" i="1" s="1"/>
  <c r="D1549" i="1"/>
  <c r="E1549" i="1" s="1"/>
  <c r="D1550" i="1"/>
  <c r="E1550" i="1" s="1"/>
  <c r="D1551" i="1"/>
  <c r="E1551" i="1" s="1"/>
  <c r="D1552" i="1"/>
  <c r="E1552" i="1" s="1"/>
  <c r="D1553" i="1"/>
  <c r="E1553" i="1" s="1"/>
  <c r="D1554" i="1"/>
  <c r="E1554" i="1" s="1"/>
  <c r="D1555" i="1"/>
  <c r="E1555" i="1" s="1"/>
  <c r="D1556" i="1"/>
  <c r="E1556" i="1" s="1"/>
  <c r="D1557" i="1"/>
  <c r="E1557" i="1" s="1"/>
  <c r="D1558" i="1"/>
  <c r="E1558" i="1" s="1"/>
  <c r="D1559" i="1"/>
  <c r="E1559" i="1" s="1"/>
  <c r="D1560" i="1"/>
  <c r="E1560" i="1" s="1"/>
  <c r="D1561" i="1"/>
  <c r="E1561" i="1" s="1"/>
  <c r="D1562" i="1"/>
  <c r="E1562" i="1" s="1"/>
  <c r="D1563" i="1"/>
  <c r="E1563" i="1" s="1"/>
  <c r="D1564" i="1"/>
  <c r="E1564" i="1" s="1"/>
  <c r="D1565" i="1"/>
  <c r="E1565" i="1" s="1"/>
  <c r="D1566" i="1"/>
  <c r="E1566" i="1" s="1"/>
  <c r="D1567" i="1"/>
  <c r="E1567" i="1" s="1"/>
  <c r="D1568" i="1"/>
  <c r="E1568" i="1" s="1"/>
  <c r="D1569" i="1"/>
  <c r="E1569" i="1" s="1"/>
  <c r="D1570" i="1"/>
  <c r="E1570" i="1" s="1"/>
  <c r="D1571" i="1"/>
  <c r="E1571" i="1" s="1"/>
  <c r="D1572" i="1"/>
  <c r="E1572" i="1" s="1"/>
  <c r="D1573" i="1"/>
  <c r="E1573" i="1" s="1"/>
  <c r="D1574" i="1"/>
  <c r="E1574" i="1" s="1"/>
  <c r="D1575" i="1"/>
  <c r="E1575" i="1" s="1"/>
  <c r="D1576" i="1"/>
  <c r="E1576" i="1" s="1"/>
  <c r="D1577" i="1"/>
  <c r="E1577" i="1" s="1"/>
  <c r="D1578" i="1"/>
  <c r="E1578" i="1" s="1"/>
  <c r="D1579" i="1"/>
  <c r="E1579" i="1" s="1"/>
  <c r="D1580" i="1"/>
  <c r="E1580" i="1" s="1"/>
  <c r="D1581" i="1"/>
  <c r="E1581" i="1" s="1"/>
  <c r="D1582" i="1"/>
  <c r="E1582" i="1" s="1"/>
  <c r="D1583" i="1"/>
  <c r="E1583" i="1" s="1"/>
  <c r="D1584" i="1"/>
  <c r="E1584" i="1" s="1"/>
  <c r="D1585" i="1"/>
  <c r="E1585" i="1" s="1"/>
  <c r="D1586" i="1"/>
  <c r="E1586" i="1" s="1"/>
  <c r="D1587" i="1"/>
  <c r="E1587" i="1" s="1"/>
  <c r="D1588" i="1"/>
  <c r="E1588" i="1" s="1"/>
  <c r="D1589" i="1"/>
  <c r="E1589" i="1" s="1"/>
  <c r="D1590" i="1"/>
  <c r="E1590" i="1" s="1"/>
  <c r="D1591" i="1"/>
  <c r="E1591" i="1" s="1"/>
  <c r="D1592" i="1"/>
  <c r="E1592" i="1" s="1"/>
  <c r="D1593" i="1"/>
  <c r="E1593" i="1" s="1"/>
  <c r="D1594" i="1"/>
  <c r="E1594" i="1" s="1"/>
  <c r="D1595" i="1"/>
  <c r="E1595" i="1" s="1"/>
  <c r="D1596" i="1"/>
  <c r="E1596" i="1" s="1"/>
  <c r="D1597" i="1"/>
  <c r="E1597" i="1" s="1"/>
  <c r="D1598" i="1"/>
  <c r="E1598" i="1" s="1"/>
  <c r="D1599" i="1"/>
  <c r="E1599" i="1" s="1"/>
  <c r="D1600" i="1"/>
  <c r="E1600" i="1" s="1"/>
  <c r="D1601" i="1"/>
  <c r="E1601" i="1" s="1"/>
  <c r="D1602" i="1"/>
  <c r="E1602" i="1" s="1"/>
  <c r="D1603" i="1"/>
  <c r="E1603" i="1" s="1"/>
  <c r="D1604" i="1"/>
  <c r="E1604" i="1" s="1"/>
  <c r="D1605" i="1"/>
  <c r="E1605" i="1" s="1"/>
  <c r="D1606" i="1"/>
  <c r="E1606" i="1" s="1"/>
  <c r="D1607" i="1"/>
  <c r="E1607" i="1" s="1"/>
  <c r="D1608" i="1"/>
  <c r="E1608" i="1" s="1"/>
  <c r="D1609" i="1"/>
  <c r="E1609" i="1" s="1"/>
  <c r="D1610" i="1"/>
  <c r="E1610" i="1" s="1"/>
  <c r="D1611" i="1"/>
  <c r="E1611" i="1" s="1"/>
  <c r="D1612" i="1"/>
  <c r="E1612" i="1" s="1"/>
  <c r="D1613" i="1"/>
  <c r="E1613" i="1" s="1"/>
  <c r="D1614" i="1"/>
  <c r="E1614" i="1" s="1"/>
  <c r="D1615" i="1"/>
  <c r="E1615" i="1" s="1"/>
  <c r="D1616" i="1"/>
  <c r="E1616" i="1" s="1"/>
  <c r="D1617" i="1"/>
  <c r="E1617" i="1" s="1"/>
  <c r="D1618" i="1"/>
  <c r="E1618" i="1" s="1"/>
  <c r="D1619" i="1"/>
  <c r="E1619" i="1" s="1"/>
  <c r="D1620" i="1"/>
  <c r="E1620" i="1" s="1"/>
  <c r="D1621" i="1"/>
  <c r="E1621" i="1" s="1"/>
  <c r="D1622" i="1"/>
  <c r="E1622" i="1" s="1"/>
  <c r="D1623" i="1"/>
  <c r="E1623" i="1" s="1"/>
  <c r="D1624" i="1"/>
  <c r="E1624" i="1" s="1"/>
  <c r="D1625" i="1"/>
  <c r="E1625" i="1" s="1"/>
  <c r="D1626" i="1"/>
  <c r="E1626" i="1" s="1"/>
  <c r="D1627" i="1"/>
  <c r="E1627" i="1" s="1"/>
  <c r="D1628" i="1"/>
  <c r="E1628" i="1" s="1"/>
  <c r="D1629" i="1"/>
  <c r="E1629" i="1" s="1"/>
  <c r="D1630" i="1"/>
  <c r="E1630" i="1" s="1"/>
  <c r="D1631" i="1"/>
  <c r="E1631" i="1" s="1"/>
  <c r="D1632" i="1"/>
  <c r="E1632" i="1" s="1"/>
  <c r="D1633" i="1"/>
  <c r="E1633" i="1" s="1"/>
  <c r="D1634" i="1"/>
  <c r="E1634" i="1" s="1"/>
  <c r="D1635" i="1"/>
  <c r="E1635" i="1" s="1"/>
  <c r="D1636" i="1"/>
  <c r="E1636" i="1" s="1"/>
  <c r="D1637" i="1"/>
  <c r="E1637" i="1" s="1"/>
  <c r="D1638" i="1"/>
  <c r="E1638" i="1" s="1"/>
  <c r="D1639" i="1"/>
  <c r="E1639" i="1" s="1"/>
  <c r="D1640" i="1"/>
  <c r="E1640" i="1" s="1"/>
  <c r="D1641" i="1"/>
  <c r="E1641" i="1" s="1"/>
  <c r="D1642" i="1"/>
  <c r="E1642" i="1" s="1"/>
  <c r="D1643" i="1"/>
  <c r="E1643" i="1" s="1"/>
  <c r="D1644" i="1"/>
  <c r="E1644" i="1" s="1"/>
  <c r="D1645" i="1"/>
  <c r="E1645" i="1" s="1"/>
  <c r="D1646" i="1"/>
  <c r="E1646" i="1" s="1"/>
  <c r="D1647" i="1"/>
  <c r="E1647" i="1" s="1"/>
  <c r="D1648" i="1"/>
  <c r="E1648" i="1" s="1"/>
  <c r="D1649" i="1"/>
  <c r="E1649" i="1" s="1"/>
  <c r="D1650" i="1"/>
  <c r="E1650" i="1" s="1"/>
  <c r="D1651" i="1"/>
  <c r="E1651" i="1" s="1"/>
  <c r="D1652" i="1"/>
  <c r="E1652" i="1" s="1"/>
  <c r="D1653" i="1"/>
  <c r="E1653" i="1" s="1"/>
  <c r="D1654" i="1"/>
  <c r="E1654" i="1" s="1"/>
  <c r="D1655" i="1"/>
  <c r="E1655" i="1" s="1"/>
  <c r="D1656" i="1"/>
  <c r="E1656" i="1" s="1"/>
  <c r="D1657" i="1"/>
  <c r="E1657" i="1" s="1"/>
  <c r="D1658" i="1"/>
  <c r="E1658" i="1" s="1"/>
  <c r="D1659" i="1"/>
  <c r="E1659" i="1" s="1"/>
  <c r="D1660" i="1"/>
  <c r="E1660" i="1" s="1"/>
  <c r="D1661" i="1"/>
  <c r="E1661" i="1" s="1"/>
  <c r="D1662" i="1"/>
  <c r="E1662" i="1" s="1"/>
  <c r="D1663" i="1"/>
  <c r="E1663" i="1" s="1"/>
  <c r="D1664" i="1"/>
  <c r="E1664" i="1" s="1"/>
  <c r="D1665" i="1"/>
  <c r="E1665" i="1" s="1"/>
  <c r="D1666" i="1"/>
  <c r="E1666" i="1" s="1"/>
  <c r="D1667" i="1"/>
  <c r="E1667" i="1" s="1"/>
  <c r="D1668" i="1"/>
  <c r="E1668" i="1" s="1"/>
  <c r="D1669" i="1"/>
  <c r="E1669" i="1" s="1"/>
  <c r="D1670" i="1"/>
  <c r="E1670" i="1" s="1"/>
  <c r="D1671" i="1"/>
  <c r="E1671" i="1" s="1"/>
  <c r="D1672" i="1"/>
  <c r="E1672" i="1" s="1"/>
  <c r="D1673" i="1"/>
  <c r="E1673" i="1" s="1"/>
  <c r="D1674" i="1"/>
  <c r="E1674" i="1" s="1"/>
  <c r="D1675" i="1"/>
  <c r="E1675" i="1" s="1"/>
  <c r="D1676" i="1"/>
  <c r="E1676" i="1" s="1"/>
  <c r="D1677" i="1"/>
  <c r="E1677" i="1" s="1"/>
  <c r="D1678" i="1"/>
  <c r="E1678" i="1" s="1"/>
  <c r="D1679" i="1"/>
  <c r="E1679" i="1" s="1"/>
  <c r="D1680" i="1"/>
  <c r="E1680" i="1" s="1"/>
  <c r="D1681" i="1"/>
  <c r="E1681" i="1" s="1"/>
  <c r="D1682" i="1"/>
  <c r="E1682" i="1" s="1"/>
  <c r="D1683" i="1"/>
  <c r="E1683" i="1" s="1"/>
  <c r="D1684" i="1"/>
  <c r="E1684" i="1" s="1"/>
  <c r="D1685" i="1"/>
  <c r="E1685" i="1" s="1"/>
  <c r="D1686" i="1"/>
  <c r="E1686" i="1" s="1"/>
  <c r="D1687" i="1"/>
  <c r="E1687" i="1" s="1"/>
  <c r="D1688" i="1"/>
  <c r="E1688" i="1" s="1"/>
  <c r="D1689" i="1"/>
  <c r="E1689" i="1" s="1"/>
  <c r="D1690" i="1"/>
  <c r="E1690" i="1" s="1"/>
  <c r="D1691" i="1"/>
  <c r="E1691" i="1" s="1"/>
  <c r="D1692" i="1"/>
  <c r="E1692" i="1" s="1"/>
  <c r="D1693" i="1"/>
  <c r="E1693" i="1" s="1"/>
  <c r="D1694" i="1"/>
  <c r="E1694" i="1" s="1"/>
  <c r="D1695" i="1"/>
  <c r="E1695" i="1" s="1"/>
  <c r="D1696" i="1"/>
  <c r="E1696" i="1" s="1"/>
  <c r="D1697" i="1"/>
  <c r="E1697" i="1" s="1"/>
  <c r="D1698" i="1"/>
  <c r="E1698" i="1" s="1"/>
  <c r="D1699" i="1"/>
  <c r="E1699" i="1" s="1"/>
  <c r="D1700" i="1"/>
  <c r="E1700" i="1" s="1"/>
  <c r="D1701" i="1"/>
  <c r="E1701" i="1" s="1"/>
  <c r="D1702" i="1"/>
  <c r="E1702" i="1" s="1"/>
  <c r="D1703" i="1"/>
  <c r="E1703" i="1" s="1"/>
  <c r="D1704" i="1"/>
  <c r="E1704" i="1" s="1"/>
  <c r="D1705" i="1"/>
  <c r="E1705" i="1" s="1"/>
  <c r="D1706" i="1"/>
  <c r="E1706" i="1" s="1"/>
  <c r="D1707" i="1"/>
  <c r="E1707" i="1" s="1"/>
  <c r="D1708" i="1"/>
  <c r="E1708" i="1" s="1"/>
  <c r="D1709" i="1"/>
  <c r="E1709" i="1" s="1"/>
  <c r="D1710" i="1"/>
  <c r="E1710" i="1" s="1"/>
  <c r="D1711" i="1"/>
  <c r="E1711" i="1" s="1"/>
  <c r="D1712" i="1"/>
  <c r="E1712" i="1" s="1"/>
  <c r="D1713" i="1"/>
  <c r="E1713" i="1" s="1"/>
  <c r="D1714" i="1"/>
  <c r="E1714" i="1" s="1"/>
  <c r="D1715" i="1"/>
  <c r="E1715" i="1" s="1"/>
  <c r="D1716" i="1"/>
  <c r="E1716" i="1" s="1"/>
  <c r="D1717" i="1"/>
  <c r="E1717" i="1" s="1"/>
  <c r="D1718" i="1"/>
  <c r="E1718" i="1" s="1"/>
  <c r="D1719" i="1"/>
  <c r="E1719" i="1" s="1"/>
  <c r="D1720" i="1"/>
  <c r="E1720" i="1" s="1"/>
  <c r="D1721" i="1"/>
  <c r="E1721" i="1" s="1"/>
  <c r="D1722" i="1"/>
  <c r="E1722" i="1" s="1"/>
  <c r="D1723" i="1"/>
  <c r="E1723" i="1" s="1"/>
  <c r="D1724" i="1"/>
  <c r="E1724" i="1" s="1"/>
  <c r="D1725" i="1"/>
  <c r="E1725" i="1" s="1"/>
  <c r="D1726" i="1"/>
  <c r="E1726" i="1" s="1"/>
  <c r="D1727" i="1"/>
  <c r="E1727" i="1" s="1"/>
  <c r="D1728" i="1"/>
  <c r="E1728" i="1" s="1"/>
  <c r="D1729" i="1"/>
  <c r="E1729" i="1" s="1"/>
  <c r="D1730" i="1"/>
  <c r="E1730" i="1" s="1"/>
  <c r="D1731" i="1"/>
  <c r="E1731" i="1" s="1"/>
  <c r="D1732" i="1"/>
  <c r="E1732" i="1" s="1"/>
  <c r="D1733" i="1"/>
  <c r="E1733" i="1" s="1"/>
  <c r="D1734" i="1"/>
  <c r="E1734" i="1" s="1"/>
  <c r="D1735" i="1"/>
  <c r="E1735" i="1" s="1"/>
  <c r="D1736" i="1"/>
  <c r="E1736" i="1" s="1"/>
  <c r="D1737" i="1"/>
  <c r="E1737" i="1" s="1"/>
  <c r="D1738" i="1"/>
  <c r="E1738" i="1" s="1"/>
  <c r="D1739" i="1"/>
  <c r="E1739" i="1" s="1"/>
  <c r="D1740" i="1"/>
  <c r="E1740" i="1" s="1"/>
  <c r="D1741" i="1"/>
  <c r="E1741" i="1" s="1"/>
  <c r="D1742" i="1"/>
  <c r="E1742" i="1" s="1"/>
  <c r="D1743" i="1"/>
  <c r="E1743" i="1" s="1"/>
  <c r="D1744" i="1"/>
  <c r="E1744" i="1" s="1"/>
  <c r="D1745" i="1"/>
  <c r="E1745" i="1" s="1"/>
  <c r="D1746" i="1"/>
  <c r="E1746" i="1" s="1"/>
  <c r="D1747" i="1"/>
  <c r="E1747" i="1" s="1"/>
  <c r="D1748" i="1"/>
  <c r="E1748" i="1" s="1"/>
  <c r="D1749" i="1"/>
  <c r="E1749" i="1" s="1"/>
  <c r="D1750" i="1"/>
  <c r="E1750" i="1" s="1"/>
  <c r="D1751" i="1"/>
  <c r="E1751" i="1" s="1"/>
  <c r="D1752" i="1"/>
  <c r="E1752" i="1" s="1"/>
  <c r="D1753" i="1"/>
  <c r="E1753" i="1" s="1"/>
  <c r="D1754" i="1"/>
  <c r="E1754" i="1" s="1"/>
  <c r="D1755" i="1"/>
  <c r="E1755" i="1" s="1"/>
  <c r="D1756" i="1"/>
  <c r="E1756" i="1" s="1"/>
  <c r="D1757" i="1"/>
  <c r="E1757" i="1" s="1"/>
  <c r="D1758" i="1"/>
  <c r="E1758" i="1" s="1"/>
  <c r="D1759" i="1"/>
  <c r="E1759" i="1" s="1"/>
  <c r="D1760" i="1"/>
  <c r="E1760" i="1" s="1"/>
  <c r="D1761" i="1"/>
  <c r="E1761" i="1" s="1"/>
  <c r="D1762" i="1"/>
  <c r="E1762" i="1" s="1"/>
  <c r="D1763" i="1"/>
  <c r="E1763" i="1" s="1"/>
  <c r="D1764" i="1"/>
  <c r="E1764" i="1" s="1"/>
  <c r="D1765" i="1"/>
  <c r="E1765" i="1" s="1"/>
  <c r="D1766" i="1"/>
  <c r="E1766" i="1" s="1"/>
  <c r="D1767" i="1"/>
  <c r="E1767" i="1" s="1"/>
  <c r="D1768" i="1"/>
  <c r="E1768" i="1" s="1"/>
  <c r="D1769" i="1"/>
  <c r="E1769" i="1" s="1"/>
  <c r="D1770" i="1"/>
  <c r="E1770" i="1" s="1"/>
  <c r="D1771" i="1"/>
  <c r="E1771" i="1" s="1"/>
  <c r="D1772" i="1"/>
  <c r="E1772" i="1" s="1"/>
  <c r="D1773" i="1"/>
  <c r="E1773" i="1" s="1"/>
  <c r="D1774" i="1"/>
  <c r="E1774" i="1" s="1"/>
  <c r="D1775" i="1"/>
  <c r="E1775" i="1" s="1"/>
  <c r="D1776" i="1"/>
  <c r="E1776" i="1" s="1"/>
  <c r="D1777" i="1"/>
  <c r="E1777" i="1" s="1"/>
  <c r="D1778" i="1"/>
  <c r="E1778" i="1" s="1"/>
  <c r="D1779" i="1"/>
  <c r="E1779" i="1" s="1"/>
  <c r="D1780" i="1"/>
  <c r="E1780" i="1" s="1"/>
  <c r="D1781" i="1"/>
  <c r="E1781" i="1" s="1"/>
  <c r="D1782" i="1"/>
  <c r="E1782" i="1" s="1"/>
  <c r="D1783" i="1"/>
  <c r="E1783" i="1" s="1"/>
  <c r="D1784" i="1"/>
  <c r="E1784" i="1" s="1"/>
  <c r="D1785" i="1"/>
  <c r="E1785" i="1" s="1"/>
  <c r="D1786" i="1"/>
  <c r="E1786" i="1" s="1"/>
  <c r="D1787" i="1"/>
  <c r="E1787" i="1" s="1"/>
  <c r="D1788" i="1"/>
  <c r="E1788" i="1" s="1"/>
  <c r="D1789" i="1"/>
  <c r="E1789" i="1" s="1"/>
  <c r="D1790" i="1"/>
  <c r="E1790" i="1" s="1"/>
  <c r="D1791" i="1"/>
  <c r="E1791" i="1" s="1"/>
  <c r="D1792" i="1"/>
  <c r="E1792" i="1" s="1"/>
  <c r="D1793" i="1"/>
  <c r="E1793" i="1" s="1"/>
  <c r="D1794" i="1"/>
  <c r="E1794" i="1" s="1"/>
  <c r="D1795" i="1"/>
  <c r="E1795" i="1" s="1"/>
  <c r="D1796" i="1"/>
  <c r="E1796" i="1" s="1"/>
  <c r="D1797" i="1"/>
  <c r="E1797" i="1" s="1"/>
  <c r="D1798" i="1"/>
  <c r="E1798" i="1" s="1"/>
  <c r="D1799" i="1"/>
  <c r="E1799" i="1" s="1"/>
  <c r="D1800" i="1"/>
  <c r="E1800" i="1" s="1"/>
  <c r="D1801" i="1"/>
  <c r="E1801" i="1" s="1"/>
  <c r="D1802" i="1"/>
  <c r="E1802" i="1" s="1"/>
  <c r="D1803" i="1"/>
  <c r="E1803" i="1" s="1"/>
  <c r="D1804" i="1"/>
  <c r="E1804" i="1" s="1"/>
  <c r="D1805" i="1"/>
  <c r="E1805" i="1" s="1"/>
  <c r="D1806" i="1"/>
  <c r="E1806" i="1" s="1"/>
  <c r="D1807" i="1"/>
  <c r="E1807" i="1" s="1"/>
  <c r="D1808" i="1"/>
  <c r="E1808" i="1" s="1"/>
  <c r="D1809" i="1"/>
  <c r="E1809" i="1" s="1"/>
  <c r="D1810" i="1"/>
  <c r="E1810" i="1" s="1"/>
  <c r="D1811" i="1"/>
  <c r="E1811" i="1" s="1"/>
  <c r="D1812" i="1"/>
  <c r="E1812" i="1" s="1"/>
  <c r="D1813" i="1"/>
  <c r="E1813" i="1" s="1"/>
  <c r="D1814" i="1"/>
  <c r="E1814" i="1" s="1"/>
  <c r="D1815" i="1"/>
  <c r="E1815" i="1" s="1"/>
  <c r="D1816" i="1"/>
  <c r="E1816" i="1" s="1"/>
  <c r="D1817" i="1"/>
  <c r="E1817" i="1" s="1"/>
  <c r="D1818" i="1"/>
  <c r="E1818" i="1" s="1"/>
  <c r="D1819" i="1"/>
  <c r="E1819" i="1" s="1"/>
  <c r="D1820" i="1"/>
  <c r="E1820" i="1" s="1"/>
  <c r="D1821" i="1"/>
  <c r="E1821" i="1" s="1"/>
  <c r="D1822" i="1"/>
  <c r="E1822" i="1" s="1"/>
  <c r="D1823" i="1"/>
  <c r="E1823" i="1" s="1"/>
  <c r="D1824" i="1"/>
  <c r="E1824" i="1" s="1"/>
  <c r="D1825" i="1"/>
  <c r="E1825" i="1" s="1"/>
  <c r="D1826" i="1"/>
  <c r="E1826" i="1" s="1"/>
  <c r="D1827" i="1"/>
  <c r="E1827" i="1" s="1"/>
  <c r="D1828" i="1"/>
  <c r="E1828" i="1" s="1"/>
  <c r="D1829" i="1"/>
  <c r="E1829" i="1" s="1"/>
  <c r="D1830" i="1"/>
  <c r="E1830" i="1" s="1"/>
  <c r="D1831" i="1"/>
  <c r="E1831" i="1" s="1"/>
  <c r="D1832" i="1"/>
  <c r="E1832" i="1" s="1"/>
  <c r="D1833" i="1"/>
  <c r="E1833" i="1" s="1"/>
  <c r="D1834" i="1"/>
  <c r="E1834" i="1" s="1"/>
  <c r="D1835" i="1"/>
  <c r="E1835" i="1" s="1"/>
  <c r="D1836" i="1"/>
  <c r="E1836" i="1" s="1"/>
  <c r="D1837" i="1"/>
  <c r="E1837" i="1" s="1"/>
  <c r="D1838" i="1"/>
  <c r="E1838" i="1" s="1"/>
  <c r="D1839" i="1"/>
  <c r="E1839" i="1" s="1"/>
  <c r="D1840" i="1"/>
  <c r="E1840" i="1" s="1"/>
  <c r="D1841" i="1"/>
  <c r="E1841" i="1" s="1"/>
  <c r="D1842" i="1"/>
  <c r="E1842" i="1" s="1"/>
  <c r="D1843" i="1"/>
  <c r="E1843" i="1" s="1"/>
  <c r="D1844" i="1"/>
  <c r="E1844" i="1" s="1"/>
  <c r="D1845" i="1"/>
  <c r="E1845" i="1" s="1"/>
  <c r="D1846" i="1"/>
  <c r="E1846" i="1" s="1"/>
  <c r="D1847" i="1"/>
  <c r="E1847" i="1" s="1"/>
  <c r="D1848" i="1"/>
  <c r="E1848" i="1" s="1"/>
  <c r="D1849" i="1"/>
  <c r="E1849" i="1" s="1"/>
  <c r="D1850" i="1"/>
  <c r="E1850" i="1" s="1"/>
  <c r="D1851" i="1"/>
  <c r="E1851" i="1" s="1"/>
  <c r="D1852" i="1"/>
  <c r="E1852" i="1" s="1"/>
  <c r="D1853" i="1"/>
  <c r="E1853" i="1" s="1"/>
  <c r="D1854" i="1"/>
  <c r="E1854" i="1" s="1"/>
  <c r="D1855" i="1"/>
  <c r="E1855" i="1" s="1"/>
  <c r="D1856" i="1"/>
  <c r="E1856" i="1" s="1"/>
  <c r="D1857" i="1"/>
  <c r="E1857" i="1" s="1"/>
  <c r="D1858" i="1"/>
  <c r="E1858" i="1" s="1"/>
  <c r="D1859" i="1"/>
  <c r="E1859" i="1" s="1"/>
  <c r="D1860" i="1"/>
  <c r="E1860" i="1" s="1"/>
  <c r="D1861" i="1"/>
  <c r="E1861" i="1" s="1"/>
  <c r="D1862" i="1"/>
  <c r="E1862" i="1" s="1"/>
  <c r="D1863" i="1"/>
  <c r="E1863" i="1" s="1"/>
  <c r="D1864" i="1"/>
  <c r="E1864" i="1" s="1"/>
  <c r="D1865" i="1"/>
  <c r="E1865" i="1" s="1"/>
  <c r="D1866" i="1"/>
  <c r="E1866" i="1" s="1"/>
  <c r="D1867" i="1"/>
  <c r="E1867" i="1" s="1"/>
  <c r="D1868" i="1"/>
  <c r="E1868" i="1" s="1"/>
  <c r="D1869" i="1"/>
  <c r="E1869" i="1" s="1"/>
  <c r="D1870" i="1"/>
  <c r="E1870" i="1" s="1"/>
  <c r="D1871" i="1"/>
  <c r="E1871" i="1" s="1"/>
  <c r="D1872" i="1"/>
  <c r="E1872" i="1" s="1"/>
  <c r="D1873" i="1"/>
  <c r="E1873" i="1" s="1"/>
  <c r="D1874" i="1"/>
  <c r="E1874" i="1" s="1"/>
  <c r="D1875" i="1"/>
  <c r="E1875" i="1" s="1"/>
  <c r="D1876" i="1"/>
  <c r="E1876" i="1" s="1"/>
  <c r="D1877" i="1"/>
  <c r="E1877" i="1" s="1"/>
  <c r="D1878" i="1"/>
  <c r="E1878" i="1" s="1"/>
  <c r="D1879" i="1"/>
  <c r="E1879" i="1" s="1"/>
  <c r="D1880" i="1"/>
  <c r="E1880" i="1" s="1"/>
  <c r="D1881" i="1"/>
  <c r="E1881" i="1" s="1"/>
  <c r="D1882" i="1"/>
  <c r="E1882" i="1" s="1"/>
  <c r="D1883" i="1"/>
  <c r="E1883" i="1" s="1"/>
  <c r="D1884" i="1"/>
  <c r="E1884" i="1" s="1"/>
  <c r="D1885" i="1"/>
  <c r="E1885" i="1" s="1"/>
  <c r="D1886" i="1"/>
  <c r="E1886" i="1" s="1"/>
  <c r="D1887" i="1"/>
  <c r="E1887" i="1" s="1"/>
  <c r="D1888" i="1"/>
  <c r="E1888" i="1" s="1"/>
  <c r="D1889" i="1"/>
  <c r="E1889" i="1" s="1"/>
  <c r="D1890" i="1"/>
  <c r="E1890" i="1" s="1"/>
  <c r="D1891" i="1"/>
  <c r="E1891" i="1" s="1"/>
  <c r="D1892" i="1"/>
  <c r="E1892" i="1" s="1"/>
  <c r="D1893" i="1"/>
  <c r="E1893" i="1" s="1"/>
  <c r="D1894" i="1"/>
  <c r="E1894" i="1" s="1"/>
  <c r="D1895" i="1"/>
  <c r="E1895" i="1" s="1"/>
  <c r="D1896" i="1"/>
  <c r="E1896" i="1" s="1"/>
  <c r="D1897" i="1"/>
  <c r="E1897" i="1" s="1"/>
  <c r="D1898" i="1"/>
  <c r="E1898" i="1" s="1"/>
  <c r="D1899" i="1"/>
  <c r="E1899" i="1" s="1"/>
  <c r="D1900" i="1"/>
  <c r="E1900" i="1" s="1"/>
  <c r="D1901" i="1"/>
  <c r="E1901" i="1" s="1"/>
  <c r="D1902" i="1"/>
  <c r="E1902" i="1" s="1"/>
  <c r="D1903" i="1"/>
  <c r="E1903" i="1" s="1"/>
  <c r="D1904" i="1"/>
  <c r="E1904" i="1" s="1"/>
  <c r="D1905" i="1"/>
  <c r="E1905" i="1" s="1"/>
  <c r="D1906" i="1"/>
  <c r="E1906" i="1" s="1"/>
  <c r="D1907" i="1"/>
  <c r="E1907" i="1" s="1"/>
  <c r="D1908" i="1"/>
  <c r="E1908" i="1" s="1"/>
  <c r="D1909" i="1"/>
  <c r="E1909" i="1" s="1"/>
  <c r="D1910" i="1"/>
  <c r="E1910" i="1" s="1"/>
  <c r="D1911" i="1"/>
  <c r="E1911" i="1" s="1"/>
  <c r="D1912" i="1"/>
  <c r="E1912" i="1" s="1"/>
  <c r="D1913" i="1"/>
  <c r="E1913" i="1" s="1"/>
  <c r="D1914" i="1"/>
  <c r="E1914" i="1" s="1"/>
  <c r="D1915" i="1"/>
  <c r="E1915" i="1" s="1"/>
  <c r="D1916" i="1"/>
  <c r="E1916" i="1" s="1"/>
  <c r="D1917" i="1"/>
  <c r="E1917" i="1" s="1"/>
  <c r="D1918" i="1"/>
  <c r="E1918" i="1" s="1"/>
  <c r="D1919" i="1"/>
  <c r="E1919" i="1" s="1"/>
  <c r="D1920" i="1"/>
  <c r="E1920" i="1" s="1"/>
  <c r="D1921" i="1"/>
  <c r="E1921" i="1" s="1"/>
  <c r="D1922" i="1"/>
  <c r="E1922" i="1" s="1"/>
  <c r="D1923" i="1"/>
  <c r="E1923" i="1" s="1"/>
  <c r="D1924" i="1"/>
  <c r="E1924" i="1" s="1"/>
  <c r="D1925" i="1"/>
  <c r="E1925" i="1" s="1"/>
  <c r="D1926" i="1"/>
  <c r="E1926" i="1" s="1"/>
  <c r="D1927" i="1"/>
  <c r="E1927" i="1" s="1"/>
  <c r="D1928" i="1"/>
  <c r="E1928" i="1" s="1"/>
  <c r="D1929" i="1"/>
  <c r="E1929" i="1" s="1"/>
  <c r="D1930" i="1"/>
  <c r="E1930" i="1" s="1"/>
  <c r="D1931" i="1"/>
  <c r="E1931" i="1" s="1"/>
  <c r="D1932" i="1"/>
  <c r="E1932" i="1" s="1"/>
  <c r="D1933" i="1"/>
  <c r="E1933" i="1" s="1"/>
  <c r="D1934" i="1"/>
  <c r="E1934" i="1" s="1"/>
  <c r="D1935" i="1"/>
  <c r="E1935" i="1" s="1"/>
  <c r="D1936" i="1"/>
  <c r="E1936" i="1" s="1"/>
  <c r="D1937" i="1"/>
  <c r="E1937" i="1" s="1"/>
  <c r="D1938" i="1"/>
  <c r="E1938" i="1" s="1"/>
  <c r="D1939" i="1"/>
  <c r="E1939" i="1" s="1"/>
  <c r="D1940" i="1"/>
  <c r="E1940" i="1" s="1"/>
  <c r="D1941" i="1"/>
  <c r="E1941" i="1" s="1"/>
  <c r="D1942" i="1"/>
  <c r="E1942" i="1" s="1"/>
  <c r="D1943" i="1"/>
  <c r="E1943" i="1" s="1"/>
  <c r="D1944" i="1"/>
  <c r="E1944" i="1" s="1"/>
  <c r="D1945" i="1"/>
  <c r="E1945" i="1" s="1"/>
  <c r="D1946" i="1"/>
  <c r="E1946" i="1" s="1"/>
  <c r="D1947" i="1"/>
  <c r="E1947" i="1" s="1"/>
  <c r="D1948" i="1"/>
  <c r="E1948" i="1" s="1"/>
  <c r="D1949" i="1"/>
  <c r="E1949" i="1" s="1"/>
  <c r="D1950" i="1"/>
  <c r="E1950" i="1" s="1"/>
  <c r="D1951" i="1"/>
  <c r="E1951" i="1" s="1"/>
  <c r="D1952" i="1"/>
  <c r="E1952" i="1" s="1"/>
  <c r="D1953" i="1"/>
  <c r="E1953" i="1" s="1"/>
  <c r="D1954" i="1"/>
  <c r="E1954" i="1" s="1"/>
  <c r="D1955" i="1"/>
  <c r="E1955" i="1" s="1"/>
  <c r="D1956" i="1"/>
  <c r="E1956" i="1" s="1"/>
  <c r="D1957" i="1"/>
  <c r="E1957" i="1" s="1"/>
  <c r="D1958" i="1"/>
  <c r="E1958" i="1" s="1"/>
  <c r="D1959" i="1"/>
  <c r="E1959" i="1" s="1"/>
  <c r="D1960" i="1"/>
  <c r="E1960" i="1" s="1"/>
  <c r="D1961" i="1"/>
  <c r="E1961" i="1" s="1"/>
  <c r="D1962" i="1"/>
  <c r="E1962" i="1" s="1"/>
  <c r="D1963" i="1"/>
  <c r="E1963" i="1" s="1"/>
  <c r="D1964" i="1"/>
  <c r="E1964" i="1" s="1"/>
  <c r="D1965" i="1"/>
  <c r="E1965" i="1" s="1"/>
  <c r="D1966" i="1"/>
  <c r="E1966" i="1" s="1"/>
  <c r="D1967" i="1"/>
  <c r="E1967" i="1" s="1"/>
  <c r="D1968" i="1"/>
  <c r="E1968" i="1" s="1"/>
  <c r="D1969" i="1"/>
  <c r="E1969" i="1" s="1"/>
  <c r="D1970" i="1"/>
  <c r="E1970" i="1" s="1"/>
  <c r="D1971" i="1"/>
  <c r="E1971" i="1" s="1"/>
  <c r="D1972" i="1"/>
  <c r="E1972" i="1" s="1"/>
  <c r="D1973" i="1"/>
  <c r="E1973" i="1" s="1"/>
  <c r="D1974" i="1"/>
  <c r="E1974" i="1" s="1"/>
  <c r="D1975" i="1"/>
  <c r="E1975" i="1" s="1"/>
  <c r="D1976" i="1"/>
  <c r="E1976" i="1" s="1"/>
  <c r="D1977" i="1"/>
  <c r="E1977" i="1" s="1"/>
  <c r="D1978" i="1"/>
  <c r="E1978" i="1" s="1"/>
  <c r="D1979" i="1"/>
  <c r="E1979" i="1" s="1"/>
  <c r="D1980" i="1"/>
  <c r="E1980" i="1" s="1"/>
  <c r="D1981" i="1"/>
  <c r="E1981" i="1" s="1"/>
  <c r="D1982" i="1"/>
  <c r="E1982" i="1" s="1"/>
  <c r="D1983" i="1"/>
  <c r="E1983" i="1" s="1"/>
  <c r="D1984" i="1"/>
  <c r="E1984" i="1" s="1"/>
  <c r="D1985" i="1"/>
  <c r="E1985" i="1" s="1"/>
  <c r="D1986" i="1"/>
  <c r="E1986" i="1" s="1"/>
  <c r="D1987" i="1"/>
  <c r="E1987" i="1" s="1"/>
  <c r="D1988" i="1"/>
  <c r="E1988" i="1" s="1"/>
  <c r="D1989" i="1"/>
  <c r="E1989" i="1" s="1"/>
  <c r="D1990" i="1"/>
  <c r="E1990" i="1" s="1"/>
  <c r="D1991" i="1"/>
  <c r="E1991" i="1" s="1"/>
  <c r="D1992" i="1"/>
  <c r="E1992" i="1" s="1"/>
  <c r="D1993" i="1"/>
  <c r="E1993" i="1" s="1"/>
  <c r="D1994" i="1"/>
  <c r="E1994" i="1" s="1"/>
  <c r="D1995" i="1"/>
  <c r="E1995" i="1" s="1"/>
  <c r="D1996" i="1"/>
  <c r="E1996" i="1" s="1"/>
  <c r="D1997" i="1"/>
  <c r="E1997" i="1" s="1"/>
  <c r="D1998" i="1"/>
  <c r="E1998" i="1" s="1"/>
  <c r="D1999" i="1"/>
  <c r="E1999" i="1" s="1"/>
  <c r="D2000" i="1"/>
  <c r="E2000" i="1" s="1"/>
  <c r="D2001" i="1"/>
  <c r="E2001" i="1" s="1"/>
  <c r="D2002" i="1"/>
  <c r="E2002" i="1" s="1"/>
  <c r="D2003" i="1"/>
  <c r="E2003" i="1" s="1"/>
  <c r="D2004" i="1"/>
  <c r="E2004" i="1" s="1"/>
  <c r="D2005" i="1"/>
  <c r="E2005" i="1" s="1"/>
  <c r="D2006" i="1"/>
  <c r="E2006" i="1" s="1"/>
  <c r="D2007" i="1"/>
  <c r="E2007" i="1" s="1"/>
  <c r="D2008" i="1"/>
  <c r="E2008" i="1" s="1"/>
  <c r="D2009" i="1"/>
  <c r="E2009" i="1" s="1"/>
  <c r="D2010" i="1"/>
  <c r="E2010" i="1" s="1"/>
  <c r="D2011" i="1"/>
  <c r="E2011" i="1" s="1"/>
  <c r="D2012" i="1"/>
  <c r="E2012" i="1" s="1"/>
  <c r="D2013" i="1"/>
  <c r="E2013" i="1" s="1"/>
  <c r="D2014" i="1"/>
  <c r="E2014" i="1" s="1"/>
  <c r="D2015" i="1"/>
  <c r="E2015" i="1" s="1"/>
  <c r="D2016" i="1"/>
  <c r="E2016" i="1" s="1"/>
  <c r="D2017" i="1"/>
  <c r="E2017" i="1" s="1"/>
  <c r="D2018" i="1"/>
  <c r="E2018" i="1" s="1"/>
  <c r="D2019" i="1"/>
  <c r="E2019" i="1" s="1"/>
  <c r="D2020" i="1"/>
  <c r="E2020" i="1" s="1"/>
  <c r="D2021" i="1"/>
  <c r="E2021" i="1" s="1"/>
  <c r="D2022" i="1"/>
  <c r="E2022" i="1" s="1"/>
  <c r="D2023" i="1"/>
  <c r="E2023" i="1" s="1"/>
  <c r="D2024" i="1"/>
  <c r="E2024" i="1" s="1"/>
  <c r="D2025" i="1"/>
  <c r="E2025" i="1" s="1"/>
  <c r="D2026" i="1"/>
  <c r="E2026" i="1" s="1"/>
  <c r="D2027" i="1"/>
  <c r="E2027" i="1" s="1"/>
  <c r="D2028" i="1"/>
  <c r="E2028" i="1" s="1"/>
  <c r="D2029" i="1"/>
  <c r="E2029" i="1" s="1"/>
  <c r="D2030" i="1"/>
  <c r="E2030" i="1" s="1"/>
  <c r="D2031" i="1"/>
  <c r="E2031" i="1" s="1"/>
  <c r="D2032" i="1"/>
  <c r="E2032" i="1" s="1"/>
  <c r="D2033" i="1"/>
  <c r="E2033" i="1" s="1"/>
  <c r="D2034" i="1"/>
  <c r="E2034" i="1" s="1"/>
  <c r="D2035" i="1"/>
  <c r="E2035" i="1" s="1"/>
  <c r="D2036" i="1"/>
  <c r="E2036" i="1" s="1"/>
  <c r="D2037" i="1"/>
  <c r="E2037" i="1" s="1"/>
  <c r="D2038" i="1"/>
  <c r="E2038" i="1" s="1"/>
  <c r="D2039" i="1"/>
  <c r="E2039" i="1" s="1"/>
  <c r="D2040" i="1"/>
  <c r="E2040" i="1" s="1"/>
  <c r="D2041" i="1"/>
  <c r="E2041" i="1" s="1"/>
  <c r="D2042" i="1"/>
  <c r="E2042" i="1" s="1"/>
  <c r="D2043" i="1"/>
  <c r="E2043" i="1" s="1"/>
  <c r="D2044" i="1"/>
  <c r="E2044" i="1" s="1"/>
  <c r="D2045" i="1"/>
  <c r="E2045" i="1" s="1"/>
  <c r="D2046" i="1"/>
  <c r="E2046" i="1" s="1"/>
  <c r="D2047" i="1"/>
  <c r="E2047" i="1" s="1"/>
  <c r="D2048" i="1"/>
  <c r="E2048" i="1" s="1"/>
  <c r="D2049" i="1"/>
  <c r="E2049" i="1" s="1"/>
  <c r="D2050" i="1"/>
  <c r="E2050" i="1" s="1"/>
  <c r="D2051" i="1"/>
  <c r="E2051" i="1" s="1"/>
  <c r="D2052" i="1"/>
  <c r="E2052" i="1" s="1"/>
  <c r="D2053" i="1"/>
  <c r="E2053" i="1" s="1"/>
  <c r="D2054" i="1"/>
  <c r="E2054" i="1" s="1"/>
  <c r="D2055" i="1"/>
  <c r="E2055" i="1" s="1"/>
  <c r="D2056" i="1"/>
  <c r="E2056" i="1" s="1"/>
  <c r="D2057" i="1"/>
  <c r="E2057" i="1" s="1"/>
  <c r="D2058" i="1"/>
  <c r="E2058" i="1" s="1"/>
  <c r="D2059" i="1"/>
  <c r="E2059" i="1" s="1"/>
  <c r="D2060" i="1"/>
  <c r="E2060" i="1" s="1"/>
  <c r="D2061" i="1"/>
  <c r="E2061" i="1" s="1"/>
  <c r="D2062" i="1"/>
  <c r="E2062" i="1" s="1"/>
  <c r="D2063" i="1"/>
  <c r="E2063" i="1" s="1"/>
  <c r="D2064" i="1"/>
  <c r="E2064" i="1" s="1"/>
  <c r="D2065" i="1"/>
  <c r="E2065" i="1" s="1"/>
  <c r="D2066" i="1"/>
  <c r="E2066" i="1" s="1"/>
  <c r="D2067" i="1"/>
  <c r="E2067" i="1" s="1"/>
  <c r="D2068" i="1"/>
  <c r="E2068" i="1" s="1"/>
  <c r="D2069" i="1"/>
  <c r="E2069" i="1" s="1"/>
  <c r="D2070" i="1"/>
  <c r="E2070" i="1" s="1"/>
  <c r="D2071" i="1"/>
  <c r="E2071" i="1" s="1"/>
  <c r="D2072" i="1"/>
  <c r="E2072" i="1" s="1"/>
  <c r="D2073" i="1"/>
  <c r="E2073" i="1" s="1"/>
  <c r="D2074" i="1"/>
  <c r="E2074" i="1" s="1"/>
  <c r="D2075" i="1"/>
  <c r="E2075" i="1" s="1"/>
  <c r="D2076" i="1"/>
  <c r="E2076" i="1" s="1"/>
  <c r="D2077" i="1"/>
  <c r="E2077" i="1" s="1"/>
  <c r="D2078" i="1"/>
  <c r="E2078" i="1" s="1"/>
  <c r="D2079" i="1"/>
  <c r="E2079" i="1" s="1"/>
  <c r="D2080" i="1"/>
  <c r="E2080" i="1" s="1"/>
  <c r="D2081" i="1"/>
  <c r="E2081" i="1" s="1"/>
  <c r="D2082" i="1"/>
  <c r="E2082" i="1" s="1"/>
  <c r="D2083" i="1"/>
  <c r="E2083" i="1" s="1"/>
  <c r="D2084" i="1"/>
  <c r="E2084" i="1" s="1"/>
  <c r="D2085" i="1"/>
  <c r="E2085" i="1" s="1"/>
  <c r="D2086" i="1"/>
  <c r="E2086" i="1" s="1"/>
  <c r="D2087" i="1"/>
  <c r="E2087" i="1" s="1"/>
  <c r="D2088" i="1"/>
  <c r="E2088" i="1" s="1"/>
  <c r="D2089" i="1"/>
  <c r="E2089" i="1" s="1"/>
  <c r="D2090" i="1"/>
  <c r="E2090" i="1" s="1"/>
  <c r="D2091" i="1"/>
  <c r="E2091" i="1" s="1"/>
  <c r="D2092" i="1"/>
  <c r="E2092" i="1" s="1"/>
  <c r="D2093" i="1"/>
  <c r="E2093" i="1" s="1"/>
  <c r="D2094" i="1"/>
  <c r="E2094" i="1" s="1"/>
  <c r="D2095" i="1"/>
  <c r="E2095" i="1" s="1"/>
  <c r="D2096" i="1"/>
  <c r="E2096" i="1" s="1"/>
  <c r="D2097" i="1"/>
  <c r="E2097" i="1" s="1"/>
  <c r="D2098" i="1"/>
  <c r="E2098" i="1" s="1"/>
  <c r="D2099" i="1"/>
  <c r="E2099" i="1" s="1"/>
  <c r="D2100" i="1"/>
  <c r="E2100" i="1" s="1"/>
  <c r="D2101" i="1"/>
  <c r="E2101" i="1" s="1"/>
  <c r="D2102" i="1"/>
  <c r="E2102" i="1" s="1"/>
  <c r="D2103" i="1"/>
  <c r="E2103" i="1" s="1"/>
  <c r="D2104" i="1"/>
  <c r="E2104" i="1" s="1"/>
  <c r="D2105" i="1"/>
  <c r="E2105" i="1" s="1"/>
  <c r="D2106" i="1"/>
  <c r="E2106" i="1" s="1"/>
  <c r="D2107" i="1"/>
  <c r="E2107" i="1" s="1"/>
  <c r="D2108" i="1"/>
  <c r="E2108" i="1" s="1"/>
  <c r="D2109" i="1"/>
  <c r="E2109" i="1" s="1"/>
  <c r="D2110" i="1"/>
  <c r="E2110" i="1" s="1"/>
  <c r="D2111" i="1"/>
  <c r="E2111" i="1" s="1"/>
  <c r="D2112" i="1"/>
  <c r="E2112" i="1" s="1"/>
  <c r="D2113" i="1"/>
  <c r="E2113" i="1" s="1"/>
  <c r="D2114" i="1"/>
  <c r="E2114" i="1" s="1"/>
  <c r="D2115" i="1"/>
  <c r="E2115" i="1" s="1"/>
  <c r="D2116" i="1"/>
  <c r="E2116" i="1" s="1"/>
  <c r="D2117" i="1"/>
  <c r="E2117" i="1" s="1"/>
  <c r="D2118" i="1"/>
  <c r="E2118" i="1" s="1"/>
  <c r="D2119" i="1"/>
  <c r="E2119" i="1" s="1"/>
  <c r="D2120" i="1"/>
  <c r="E2120" i="1" s="1"/>
  <c r="D2121" i="1"/>
  <c r="E2121" i="1" s="1"/>
  <c r="D2122" i="1"/>
  <c r="E2122" i="1" s="1"/>
  <c r="D2123" i="1"/>
  <c r="E2123" i="1" s="1"/>
  <c r="D2124" i="1"/>
  <c r="E2124" i="1" s="1"/>
  <c r="D2125" i="1"/>
  <c r="E2125" i="1" s="1"/>
  <c r="D2126" i="1"/>
  <c r="E2126" i="1" s="1"/>
  <c r="D2127" i="1"/>
  <c r="E2127" i="1" s="1"/>
  <c r="D2128" i="1"/>
  <c r="E2128" i="1" s="1"/>
  <c r="D2129" i="1"/>
  <c r="E2129" i="1" s="1"/>
  <c r="D2130" i="1"/>
  <c r="E2130" i="1" s="1"/>
  <c r="D2131" i="1"/>
  <c r="E2131" i="1" s="1"/>
  <c r="D2132" i="1"/>
  <c r="E2132" i="1" s="1"/>
  <c r="D2133" i="1"/>
  <c r="E2133" i="1" s="1"/>
  <c r="D2134" i="1"/>
  <c r="E2134" i="1" s="1"/>
  <c r="D2135" i="1"/>
  <c r="E2135" i="1" s="1"/>
  <c r="D2136" i="1"/>
  <c r="E2136" i="1" s="1"/>
  <c r="D2137" i="1"/>
  <c r="E2137" i="1" s="1"/>
  <c r="D2138" i="1"/>
  <c r="E2138" i="1" s="1"/>
  <c r="D2139" i="1"/>
  <c r="E2139" i="1" s="1"/>
  <c r="D2140" i="1"/>
  <c r="E2140" i="1" s="1"/>
  <c r="D2141" i="1"/>
  <c r="E2141" i="1" s="1"/>
  <c r="D2142" i="1"/>
  <c r="E2142" i="1" s="1"/>
  <c r="D2143" i="1"/>
  <c r="E2143" i="1" s="1"/>
  <c r="D2144" i="1"/>
  <c r="E2144" i="1" s="1"/>
  <c r="D2145" i="1"/>
  <c r="E2145" i="1" s="1"/>
  <c r="D2146" i="1"/>
  <c r="E2146" i="1" s="1"/>
  <c r="D2147" i="1"/>
  <c r="E2147" i="1" s="1"/>
  <c r="D2148" i="1"/>
  <c r="E2148" i="1" s="1"/>
  <c r="D2149" i="1"/>
  <c r="E2149" i="1" s="1"/>
  <c r="D2150" i="1"/>
  <c r="E2150" i="1" s="1"/>
  <c r="D2151" i="1"/>
  <c r="E2151" i="1" s="1"/>
  <c r="D2152" i="1"/>
  <c r="E2152" i="1" s="1"/>
  <c r="D2153" i="1"/>
  <c r="E2153" i="1" s="1"/>
  <c r="D2154" i="1"/>
  <c r="E2154" i="1" s="1"/>
  <c r="D2155" i="1"/>
  <c r="E2155" i="1" s="1"/>
  <c r="D2156" i="1"/>
  <c r="E2156" i="1" s="1"/>
  <c r="D2157" i="1"/>
  <c r="E2157" i="1" s="1"/>
  <c r="D2158" i="1"/>
  <c r="E2158" i="1" s="1"/>
  <c r="D2159" i="1"/>
  <c r="E2159" i="1" s="1"/>
  <c r="D2160" i="1"/>
  <c r="E2160" i="1" s="1"/>
  <c r="D2161" i="1"/>
  <c r="E2161" i="1" s="1"/>
  <c r="D2162" i="1"/>
  <c r="E2162" i="1" s="1"/>
  <c r="D2163" i="1"/>
  <c r="E2163" i="1" s="1"/>
  <c r="D2164" i="1"/>
  <c r="E2164" i="1" s="1"/>
  <c r="D2165" i="1"/>
  <c r="E2165" i="1" s="1"/>
  <c r="D2166" i="1"/>
  <c r="E2166" i="1" s="1"/>
  <c r="D2167" i="1"/>
  <c r="E2167" i="1" s="1"/>
  <c r="D2168" i="1"/>
  <c r="E2168" i="1" s="1"/>
  <c r="D2169" i="1"/>
  <c r="E2169" i="1" s="1"/>
  <c r="D2170" i="1"/>
  <c r="E2170" i="1" s="1"/>
  <c r="D2171" i="1"/>
  <c r="E2171" i="1" s="1"/>
  <c r="D2172" i="1"/>
  <c r="E2172" i="1" s="1"/>
  <c r="D2173" i="1"/>
  <c r="E2173" i="1" s="1"/>
  <c r="D2174" i="1"/>
  <c r="E2174" i="1" s="1"/>
  <c r="D2175" i="1"/>
  <c r="E2175" i="1" s="1"/>
  <c r="D2176" i="1"/>
  <c r="E2176" i="1" s="1"/>
  <c r="D2177" i="1"/>
  <c r="E2177" i="1" s="1"/>
  <c r="D2178" i="1"/>
  <c r="E2178" i="1" s="1"/>
  <c r="D2179" i="1"/>
  <c r="E2179" i="1" s="1"/>
  <c r="D2180" i="1"/>
  <c r="E2180" i="1" s="1"/>
  <c r="D2181" i="1"/>
  <c r="E2181" i="1" s="1"/>
  <c r="D2182" i="1"/>
  <c r="E2182" i="1" s="1"/>
  <c r="D2183" i="1"/>
  <c r="E2183" i="1" s="1"/>
  <c r="D2184" i="1"/>
  <c r="E2184" i="1" s="1"/>
  <c r="D2185" i="1"/>
  <c r="E2185" i="1" s="1"/>
  <c r="D2186" i="1"/>
  <c r="E2186" i="1" s="1"/>
  <c r="D2187" i="1"/>
  <c r="E2187" i="1" s="1"/>
  <c r="D2188" i="1"/>
  <c r="E2188" i="1" s="1"/>
  <c r="D2189" i="1"/>
  <c r="E2189" i="1" s="1"/>
  <c r="D2190" i="1"/>
  <c r="E2190" i="1" s="1"/>
  <c r="D2191" i="1"/>
  <c r="E2191" i="1" s="1"/>
  <c r="D2192" i="1"/>
  <c r="E2192" i="1" s="1"/>
  <c r="D2193" i="1"/>
  <c r="E2193" i="1" s="1"/>
  <c r="D2194" i="1"/>
  <c r="E2194" i="1" s="1"/>
  <c r="D2195" i="1"/>
  <c r="E2195" i="1" s="1"/>
  <c r="D2196" i="1"/>
  <c r="E2196" i="1" s="1"/>
  <c r="D2197" i="1"/>
  <c r="E2197" i="1" s="1"/>
  <c r="D2198" i="1"/>
  <c r="E2198" i="1" s="1"/>
  <c r="D2199" i="1"/>
  <c r="E2199" i="1" s="1"/>
  <c r="D2200" i="1"/>
  <c r="E2200" i="1" s="1"/>
  <c r="D2201" i="1"/>
  <c r="E2201" i="1" s="1"/>
  <c r="D2202" i="1"/>
  <c r="E2202" i="1" s="1"/>
  <c r="D2203" i="1"/>
  <c r="E2203" i="1" s="1"/>
  <c r="D2204" i="1"/>
  <c r="E2204" i="1" s="1"/>
  <c r="D2205" i="1"/>
  <c r="E2205" i="1" s="1"/>
  <c r="D2206" i="1"/>
  <c r="E2206" i="1" s="1"/>
  <c r="D2207" i="1"/>
  <c r="E2207" i="1" s="1"/>
  <c r="D2208" i="1"/>
  <c r="E2208" i="1" s="1"/>
  <c r="D2209" i="1"/>
  <c r="E2209" i="1" s="1"/>
  <c r="D2210" i="1"/>
  <c r="E2210" i="1" s="1"/>
  <c r="D2211" i="1"/>
  <c r="E2211" i="1" s="1"/>
  <c r="D2212" i="1"/>
  <c r="E2212" i="1" s="1"/>
  <c r="D2213" i="1"/>
  <c r="E2213" i="1" s="1"/>
  <c r="D2214" i="1"/>
  <c r="E2214" i="1" s="1"/>
  <c r="D2215" i="1"/>
  <c r="E2215" i="1" s="1"/>
  <c r="D2216" i="1"/>
  <c r="E2216" i="1" s="1"/>
  <c r="D2217" i="1"/>
  <c r="E2217" i="1" s="1"/>
  <c r="D2218" i="1"/>
  <c r="E2218" i="1" s="1"/>
  <c r="D2219" i="1"/>
  <c r="E2219" i="1" s="1"/>
  <c r="D2220" i="1"/>
  <c r="E2220" i="1" s="1"/>
  <c r="D2221" i="1"/>
  <c r="E2221" i="1" s="1"/>
  <c r="D2222" i="1"/>
  <c r="E2222" i="1" s="1"/>
  <c r="D2223" i="1"/>
  <c r="E2223" i="1" s="1"/>
  <c r="D2224" i="1"/>
  <c r="E2224" i="1" s="1"/>
  <c r="D2225" i="1"/>
  <c r="E2225" i="1" s="1"/>
  <c r="D2226" i="1"/>
  <c r="E2226" i="1" s="1"/>
  <c r="D2227" i="1"/>
  <c r="E2227" i="1" s="1"/>
  <c r="D2228" i="1"/>
  <c r="E2228" i="1" s="1"/>
  <c r="D2229" i="1"/>
  <c r="E2229" i="1" s="1"/>
  <c r="D2230" i="1"/>
  <c r="E2230" i="1" s="1"/>
  <c r="D2231" i="1"/>
  <c r="E2231" i="1" s="1"/>
  <c r="D2232" i="1"/>
  <c r="E2232" i="1" s="1"/>
  <c r="D2233" i="1"/>
  <c r="E2233" i="1" s="1"/>
  <c r="D2234" i="1"/>
  <c r="E2234" i="1" s="1"/>
  <c r="D2235" i="1"/>
  <c r="E2235" i="1" s="1"/>
  <c r="D2236" i="1"/>
  <c r="E2236" i="1" s="1"/>
  <c r="D2237" i="1"/>
  <c r="E2237" i="1" s="1"/>
  <c r="D2238" i="1"/>
  <c r="E2238" i="1" s="1"/>
  <c r="D2239" i="1"/>
  <c r="E2239" i="1" s="1"/>
  <c r="D2240" i="1"/>
  <c r="E2240" i="1" s="1"/>
  <c r="D2241" i="1"/>
  <c r="E2241" i="1" s="1"/>
  <c r="D2242" i="1"/>
  <c r="E2242" i="1" s="1"/>
  <c r="D2243" i="1"/>
  <c r="E2243" i="1" s="1"/>
  <c r="D2244" i="1"/>
  <c r="E2244" i="1" s="1"/>
  <c r="D2245" i="1"/>
  <c r="E2245" i="1" s="1"/>
  <c r="D2246" i="1"/>
  <c r="E2246" i="1" s="1"/>
  <c r="D2247" i="1"/>
  <c r="E2247" i="1" s="1"/>
  <c r="D2248" i="1"/>
  <c r="E2248" i="1" s="1"/>
  <c r="D2249" i="1"/>
  <c r="E2249" i="1" s="1"/>
  <c r="D2250" i="1"/>
  <c r="E2250" i="1" s="1"/>
  <c r="D2251" i="1"/>
  <c r="E2251" i="1" s="1"/>
  <c r="D2252" i="1"/>
  <c r="E2252" i="1" s="1"/>
  <c r="D2253" i="1"/>
  <c r="E2253" i="1" s="1"/>
  <c r="D2254" i="1"/>
  <c r="E2254" i="1" s="1"/>
  <c r="D2255" i="1"/>
  <c r="E2255" i="1" s="1"/>
  <c r="D2256" i="1"/>
  <c r="E2256" i="1" s="1"/>
  <c r="D2257" i="1"/>
  <c r="E2257" i="1" s="1"/>
  <c r="D2258" i="1"/>
  <c r="E2258" i="1" s="1"/>
  <c r="D2259" i="1"/>
  <c r="E2259" i="1" s="1"/>
  <c r="D2260" i="1"/>
  <c r="E2260" i="1" s="1"/>
  <c r="D2261" i="1"/>
  <c r="E2261" i="1" s="1"/>
  <c r="D2262" i="1"/>
  <c r="E2262" i="1" s="1"/>
  <c r="D2263" i="1"/>
  <c r="E2263" i="1" s="1"/>
  <c r="D2264" i="1"/>
  <c r="E2264" i="1" s="1"/>
  <c r="D2265" i="1"/>
  <c r="E2265" i="1" s="1"/>
  <c r="D2266" i="1"/>
  <c r="E2266" i="1" s="1"/>
  <c r="D2267" i="1"/>
  <c r="E2267" i="1" s="1"/>
  <c r="D2268" i="1"/>
  <c r="E2268" i="1" s="1"/>
  <c r="D2269" i="1"/>
  <c r="E2269" i="1" s="1"/>
  <c r="D2270" i="1"/>
  <c r="E2270" i="1" s="1"/>
  <c r="D2271" i="1"/>
  <c r="E2271" i="1" s="1"/>
  <c r="D2272" i="1"/>
  <c r="E2272" i="1" s="1"/>
  <c r="D2273" i="1"/>
  <c r="E2273" i="1" s="1"/>
  <c r="D2274" i="1"/>
  <c r="E2274" i="1" s="1"/>
  <c r="D2275" i="1"/>
  <c r="E2275" i="1" s="1"/>
  <c r="D2276" i="1"/>
  <c r="E2276" i="1" s="1"/>
  <c r="D2277" i="1"/>
  <c r="E2277" i="1" s="1"/>
  <c r="D2278" i="1"/>
  <c r="E2278" i="1" s="1"/>
  <c r="D2279" i="1"/>
  <c r="E2279" i="1" s="1"/>
  <c r="D2280" i="1"/>
  <c r="E2280" i="1" s="1"/>
  <c r="D2281" i="1"/>
  <c r="E2281" i="1" s="1"/>
  <c r="D2282" i="1"/>
  <c r="E2282" i="1" s="1"/>
  <c r="D2283" i="1"/>
  <c r="E2283" i="1" s="1"/>
  <c r="D2284" i="1"/>
  <c r="E2284" i="1" s="1"/>
  <c r="D2285" i="1"/>
  <c r="E2285" i="1" s="1"/>
  <c r="D2286" i="1"/>
  <c r="E2286" i="1" s="1"/>
  <c r="D2287" i="1"/>
  <c r="E2287" i="1" s="1"/>
  <c r="D2288" i="1"/>
  <c r="E2288" i="1" s="1"/>
  <c r="D2289" i="1"/>
  <c r="E2289" i="1" s="1"/>
  <c r="D2290" i="1"/>
  <c r="E2290" i="1" s="1"/>
  <c r="D2291" i="1"/>
  <c r="E2291" i="1" s="1"/>
  <c r="D2292" i="1"/>
  <c r="E2292" i="1" s="1"/>
  <c r="D2293" i="1"/>
  <c r="E2293" i="1" s="1"/>
  <c r="D2294" i="1"/>
  <c r="E2294" i="1" s="1"/>
  <c r="D2295" i="1"/>
  <c r="E2295" i="1" s="1"/>
  <c r="D2296" i="1"/>
  <c r="E2296" i="1" s="1"/>
  <c r="D2297" i="1"/>
  <c r="E2297" i="1" s="1"/>
  <c r="D2298" i="1"/>
  <c r="E2298" i="1" s="1"/>
  <c r="D2299" i="1"/>
  <c r="E2299" i="1" s="1"/>
  <c r="D2300" i="1"/>
  <c r="E2300" i="1" s="1"/>
  <c r="D2301" i="1"/>
  <c r="E2301" i="1" s="1"/>
  <c r="D2302" i="1"/>
  <c r="E2302" i="1" s="1"/>
  <c r="D2303" i="1"/>
  <c r="E2303" i="1" s="1"/>
  <c r="D2304" i="1"/>
  <c r="E2304" i="1" s="1"/>
  <c r="D2305" i="1"/>
  <c r="E2305" i="1" s="1"/>
  <c r="D2306" i="1"/>
  <c r="E2306" i="1" s="1"/>
  <c r="D2307" i="1"/>
  <c r="E2307" i="1" s="1"/>
  <c r="D2308" i="1"/>
  <c r="E2308" i="1" s="1"/>
  <c r="D2309" i="1"/>
  <c r="E2309" i="1" s="1"/>
  <c r="D2310" i="1"/>
  <c r="E2310" i="1" s="1"/>
  <c r="D2311" i="1"/>
  <c r="E2311" i="1" s="1"/>
  <c r="D2312" i="1"/>
  <c r="E2312" i="1" s="1"/>
  <c r="D2313" i="1"/>
  <c r="E2313" i="1" s="1"/>
  <c r="D2314" i="1"/>
  <c r="E2314" i="1" s="1"/>
  <c r="D2315" i="1"/>
  <c r="E2315" i="1" s="1"/>
  <c r="D2316" i="1"/>
  <c r="E2316" i="1" s="1"/>
  <c r="D2317" i="1"/>
  <c r="E2317" i="1" s="1"/>
  <c r="D2318" i="1"/>
  <c r="E2318" i="1" s="1"/>
  <c r="D2319" i="1"/>
  <c r="E2319" i="1" s="1"/>
  <c r="D2320" i="1"/>
  <c r="E2320" i="1" s="1"/>
  <c r="D2321" i="1"/>
  <c r="E2321" i="1" s="1"/>
  <c r="D2322" i="1"/>
  <c r="E2322" i="1" s="1"/>
  <c r="D2323" i="1"/>
  <c r="E2323" i="1" s="1"/>
  <c r="D2324" i="1"/>
  <c r="E2324" i="1" s="1"/>
  <c r="D2325" i="1"/>
  <c r="E2325" i="1" s="1"/>
  <c r="D2326" i="1"/>
  <c r="E2326" i="1" s="1"/>
  <c r="D2327" i="1"/>
  <c r="E2327" i="1" s="1"/>
  <c r="D2328" i="1"/>
  <c r="E2328" i="1" s="1"/>
  <c r="D2329" i="1"/>
  <c r="E2329" i="1" s="1"/>
  <c r="D2330" i="1"/>
  <c r="E2330" i="1" s="1"/>
  <c r="D2331" i="1"/>
  <c r="E2331" i="1" s="1"/>
  <c r="D2332" i="1"/>
  <c r="E2332" i="1" s="1"/>
  <c r="D2333" i="1"/>
  <c r="E2333" i="1" s="1"/>
  <c r="D2334" i="1"/>
  <c r="E2334" i="1" s="1"/>
  <c r="D2335" i="1"/>
  <c r="E2335" i="1" s="1"/>
  <c r="D2336" i="1"/>
  <c r="E2336" i="1" s="1"/>
  <c r="D2337" i="1"/>
  <c r="E2337" i="1" s="1"/>
  <c r="D2338" i="1"/>
  <c r="E2338" i="1" s="1"/>
  <c r="D2339" i="1"/>
  <c r="E2339" i="1" s="1"/>
  <c r="D2340" i="1"/>
  <c r="E2340" i="1" s="1"/>
  <c r="D2341" i="1"/>
  <c r="E2341" i="1" s="1"/>
  <c r="D2342" i="1"/>
  <c r="E2342" i="1" s="1"/>
  <c r="D2343" i="1"/>
  <c r="E2343" i="1" s="1"/>
  <c r="D2344" i="1"/>
  <c r="E2344" i="1" s="1"/>
  <c r="D2345" i="1"/>
  <c r="E2345" i="1" s="1"/>
  <c r="D2346" i="1"/>
  <c r="E2346" i="1" s="1"/>
  <c r="D2347" i="1"/>
  <c r="E2347" i="1" s="1"/>
  <c r="D2348" i="1"/>
  <c r="E2348" i="1" s="1"/>
  <c r="D2349" i="1"/>
  <c r="E2349" i="1" s="1"/>
  <c r="D2350" i="1"/>
  <c r="E2350" i="1" s="1"/>
  <c r="D2351" i="1"/>
  <c r="E2351" i="1" s="1"/>
  <c r="D2352" i="1"/>
  <c r="E2352" i="1" s="1"/>
  <c r="D2353" i="1"/>
  <c r="E2353" i="1" s="1"/>
  <c r="D2354" i="1"/>
  <c r="E2354" i="1" s="1"/>
  <c r="D2355" i="1"/>
  <c r="E2355" i="1" s="1"/>
  <c r="D2356" i="1"/>
  <c r="E2356" i="1" s="1"/>
  <c r="D2357" i="1"/>
  <c r="E2357" i="1" s="1"/>
  <c r="D2358" i="1"/>
  <c r="E2358" i="1" s="1"/>
  <c r="D2359" i="1"/>
  <c r="E2359" i="1" s="1"/>
  <c r="D2360" i="1"/>
  <c r="E2360" i="1" s="1"/>
  <c r="D2361" i="1"/>
  <c r="E2361" i="1" s="1"/>
  <c r="D2362" i="1"/>
  <c r="E2362" i="1" s="1"/>
  <c r="D2363" i="1"/>
  <c r="E2363" i="1" s="1"/>
  <c r="D2364" i="1"/>
  <c r="E2364" i="1" s="1"/>
  <c r="D2365" i="1"/>
  <c r="E2365" i="1" s="1"/>
  <c r="D2366" i="1"/>
  <c r="E2366" i="1" s="1"/>
  <c r="D2367" i="1"/>
  <c r="E2367" i="1" s="1"/>
  <c r="D2368" i="1"/>
  <c r="E2368" i="1" s="1"/>
  <c r="D2369" i="1"/>
  <c r="E2369" i="1" s="1"/>
  <c r="D2370" i="1"/>
  <c r="E2370" i="1" s="1"/>
  <c r="D2371" i="1"/>
  <c r="E2371" i="1" s="1"/>
  <c r="D2372" i="1"/>
  <c r="E2372" i="1" s="1"/>
  <c r="D2373" i="1"/>
  <c r="E2373" i="1" s="1"/>
  <c r="D2374" i="1"/>
  <c r="E2374" i="1" s="1"/>
  <c r="D2375" i="1"/>
  <c r="E2375" i="1" s="1"/>
  <c r="D2376" i="1"/>
  <c r="E2376" i="1" s="1"/>
  <c r="D2377" i="1"/>
  <c r="E2377" i="1" s="1"/>
  <c r="D2378" i="1"/>
  <c r="E2378" i="1" s="1"/>
  <c r="D2379" i="1"/>
  <c r="E2379" i="1" s="1"/>
  <c r="D2380" i="1"/>
  <c r="E2380" i="1" s="1"/>
  <c r="D2381" i="1"/>
  <c r="E2381" i="1" s="1"/>
  <c r="D2382" i="1"/>
  <c r="E2382" i="1" s="1"/>
  <c r="D2383" i="1"/>
  <c r="E2383" i="1" s="1"/>
  <c r="D2384" i="1"/>
  <c r="E2384" i="1" s="1"/>
  <c r="D2385" i="1"/>
  <c r="E2385" i="1" s="1"/>
  <c r="D2386" i="1"/>
  <c r="E2386" i="1" s="1"/>
  <c r="D2387" i="1"/>
  <c r="E2387" i="1" s="1"/>
  <c r="D2388" i="1"/>
  <c r="E2388" i="1" s="1"/>
  <c r="D2389" i="1"/>
  <c r="E2389" i="1" s="1"/>
  <c r="D2390" i="1"/>
  <c r="E2390" i="1" s="1"/>
  <c r="D2391" i="1"/>
  <c r="E2391" i="1" s="1"/>
  <c r="D2392" i="1"/>
  <c r="E2392" i="1" s="1"/>
  <c r="D2393" i="1"/>
  <c r="E2393" i="1" s="1"/>
  <c r="D2394" i="1"/>
  <c r="E2394" i="1" s="1"/>
  <c r="D2395" i="1"/>
  <c r="E2395" i="1" s="1"/>
  <c r="D2396" i="1"/>
  <c r="E2396" i="1" s="1"/>
  <c r="D2397" i="1"/>
  <c r="E2397" i="1" s="1"/>
  <c r="D2398" i="1"/>
  <c r="E2398" i="1" s="1"/>
  <c r="D2399" i="1"/>
  <c r="E2399" i="1" s="1"/>
  <c r="D2400" i="1"/>
  <c r="E2400" i="1" s="1"/>
  <c r="D2401" i="1"/>
  <c r="E2401" i="1" s="1"/>
  <c r="D2402" i="1"/>
  <c r="E2402" i="1" s="1"/>
  <c r="D2403" i="1"/>
  <c r="E2403" i="1" s="1"/>
  <c r="D2404" i="1"/>
  <c r="E2404" i="1" s="1"/>
  <c r="D2405" i="1"/>
  <c r="E2405" i="1" s="1"/>
  <c r="D2406" i="1"/>
  <c r="E2406" i="1" s="1"/>
  <c r="D2407" i="1"/>
  <c r="E2407" i="1" s="1"/>
  <c r="D2408" i="1"/>
  <c r="E2408" i="1" s="1"/>
  <c r="D2409" i="1"/>
  <c r="E2409" i="1" s="1"/>
  <c r="D2410" i="1"/>
  <c r="E2410" i="1" s="1"/>
  <c r="D2411" i="1"/>
  <c r="E2411" i="1" s="1"/>
  <c r="D2412" i="1"/>
  <c r="E2412" i="1" s="1"/>
  <c r="D2413" i="1"/>
  <c r="E2413" i="1" s="1"/>
  <c r="D2414" i="1"/>
  <c r="E2414" i="1" s="1"/>
  <c r="D2415" i="1"/>
  <c r="E2415" i="1" s="1"/>
  <c r="D2416" i="1"/>
  <c r="E2416" i="1" s="1"/>
  <c r="D2417" i="1"/>
  <c r="E2417" i="1" s="1"/>
  <c r="D2418" i="1"/>
  <c r="E2418" i="1" s="1"/>
  <c r="D2419" i="1"/>
  <c r="E2419" i="1" s="1"/>
  <c r="D2420" i="1"/>
  <c r="E2420" i="1" s="1"/>
  <c r="D2421" i="1"/>
  <c r="E2421" i="1" s="1"/>
  <c r="D2422" i="1"/>
  <c r="E2422" i="1" s="1"/>
  <c r="D2423" i="1"/>
  <c r="E2423" i="1" s="1"/>
  <c r="D2424" i="1"/>
  <c r="E2424" i="1" s="1"/>
  <c r="D2425" i="1"/>
  <c r="E2425" i="1" s="1"/>
  <c r="D2426" i="1"/>
  <c r="E2426" i="1" s="1"/>
  <c r="D2427" i="1"/>
  <c r="E2427" i="1" s="1"/>
  <c r="D2428" i="1"/>
  <c r="E2428" i="1" s="1"/>
  <c r="D2429" i="1"/>
  <c r="E2429" i="1" s="1"/>
  <c r="D2430" i="1"/>
  <c r="E2430" i="1" s="1"/>
  <c r="D2431" i="1"/>
  <c r="E2431" i="1" s="1"/>
  <c r="D2432" i="1"/>
  <c r="E2432" i="1" s="1"/>
  <c r="D2433" i="1"/>
  <c r="E2433" i="1" s="1"/>
  <c r="D2434" i="1"/>
  <c r="E2434" i="1" s="1"/>
  <c r="D2435" i="1"/>
  <c r="E2435" i="1" s="1"/>
  <c r="D2436" i="1"/>
  <c r="E2436" i="1" s="1"/>
  <c r="D2437" i="1"/>
  <c r="E2437" i="1" s="1"/>
  <c r="D2438" i="1"/>
  <c r="E2438" i="1" s="1"/>
  <c r="D2439" i="1"/>
  <c r="E2439" i="1" s="1"/>
  <c r="D2440" i="1"/>
  <c r="E2440" i="1" s="1"/>
  <c r="D2441" i="1"/>
  <c r="E2441" i="1" s="1"/>
  <c r="D2442" i="1"/>
  <c r="E2442" i="1" s="1"/>
  <c r="D2443" i="1"/>
  <c r="E2443" i="1" s="1"/>
  <c r="D2444" i="1"/>
  <c r="E2444" i="1" s="1"/>
  <c r="D2445" i="1"/>
  <c r="E2445" i="1" s="1"/>
  <c r="D2446" i="1"/>
  <c r="E2446" i="1" s="1"/>
  <c r="D2447" i="1"/>
  <c r="E2447" i="1" s="1"/>
  <c r="D2448" i="1"/>
  <c r="E2448" i="1" s="1"/>
  <c r="D2449" i="1"/>
  <c r="E2449" i="1" s="1"/>
  <c r="D2450" i="1"/>
  <c r="E2450" i="1" s="1"/>
  <c r="D2451" i="1"/>
  <c r="E2451" i="1" s="1"/>
  <c r="D2452" i="1"/>
  <c r="E2452" i="1" s="1"/>
  <c r="D2453" i="1"/>
  <c r="E2453" i="1" s="1"/>
  <c r="D2454" i="1"/>
  <c r="E2454" i="1" s="1"/>
  <c r="D2455" i="1"/>
  <c r="E2455" i="1" s="1"/>
  <c r="D2456" i="1"/>
  <c r="E2456" i="1" s="1"/>
  <c r="D2457" i="1"/>
  <c r="E2457" i="1" s="1"/>
  <c r="D2458" i="1"/>
  <c r="E2458" i="1" s="1"/>
  <c r="D2459" i="1"/>
  <c r="E2459" i="1" s="1"/>
  <c r="D2460" i="1"/>
  <c r="E2460" i="1" s="1"/>
  <c r="D2461" i="1"/>
  <c r="E2461" i="1" s="1"/>
  <c r="D2462" i="1"/>
  <c r="E2462" i="1" s="1"/>
  <c r="D2463" i="1"/>
  <c r="E2463" i="1" s="1"/>
  <c r="D2464" i="1"/>
  <c r="E2464" i="1" s="1"/>
  <c r="D2465" i="1"/>
  <c r="E2465" i="1" s="1"/>
  <c r="D2466" i="1"/>
  <c r="E2466" i="1" s="1"/>
  <c r="D2467" i="1"/>
  <c r="E2467" i="1" s="1"/>
  <c r="D2468" i="1"/>
  <c r="E2468" i="1" s="1"/>
  <c r="D2469" i="1"/>
  <c r="E2469" i="1" s="1"/>
  <c r="D2470" i="1"/>
  <c r="E2470" i="1" s="1"/>
  <c r="D2471" i="1"/>
  <c r="E2471" i="1" s="1"/>
  <c r="D2472" i="1"/>
  <c r="E2472" i="1" s="1"/>
  <c r="D2473" i="1"/>
  <c r="E2473" i="1" s="1"/>
  <c r="D2474" i="1"/>
  <c r="E2474" i="1" s="1"/>
  <c r="D2475" i="1"/>
  <c r="E2475" i="1" s="1"/>
  <c r="D2476" i="1"/>
  <c r="E2476" i="1" s="1"/>
  <c r="D2477" i="1"/>
  <c r="E2477" i="1" s="1"/>
  <c r="D2478" i="1"/>
  <c r="E2478" i="1" s="1"/>
  <c r="D2479" i="1"/>
  <c r="E2479" i="1" s="1"/>
  <c r="D2480" i="1"/>
  <c r="E2480" i="1" s="1"/>
  <c r="D2481" i="1"/>
  <c r="E2481" i="1" s="1"/>
  <c r="D2482" i="1"/>
  <c r="E2482" i="1" s="1"/>
  <c r="D2483" i="1"/>
  <c r="E2483" i="1" s="1"/>
  <c r="D2484" i="1"/>
  <c r="E2484" i="1" s="1"/>
  <c r="D2485" i="1"/>
  <c r="E2485" i="1" s="1"/>
  <c r="D2486" i="1"/>
  <c r="E2486" i="1" s="1"/>
  <c r="D2487" i="1"/>
  <c r="E2487" i="1" s="1"/>
  <c r="D2488" i="1"/>
  <c r="E2488" i="1" s="1"/>
  <c r="D2489" i="1"/>
  <c r="E2489" i="1" s="1"/>
  <c r="D2490" i="1"/>
  <c r="E2490" i="1" s="1"/>
  <c r="D2491" i="1"/>
  <c r="E2491" i="1" s="1"/>
  <c r="D2492" i="1"/>
  <c r="E2492" i="1" s="1"/>
  <c r="D2493" i="1"/>
  <c r="E2493" i="1" s="1"/>
  <c r="D2494" i="1"/>
  <c r="E2494" i="1" s="1"/>
  <c r="D2495" i="1"/>
  <c r="E2495" i="1" s="1"/>
  <c r="D2496" i="1"/>
  <c r="E2496" i="1" s="1"/>
  <c r="D2497" i="1"/>
  <c r="E2497" i="1" s="1"/>
  <c r="D2498" i="1"/>
  <c r="E2498" i="1" s="1"/>
  <c r="D2499" i="1"/>
  <c r="E2499" i="1" s="1"/>
  <c r="D2500" i="1"/>
  <c r="E2500" i="1" s="1"/>
  <c r="D2501" i="1"/>
  <c r="E2501" i="1" s="1"/>
  <c r="D2502" i="1"/>
  <c r="E2502" i="1" s="1"/>
  <c r="D2503" i="1"/>
  <c r="E2503" i="1" s="1"/>
  <c r="D2504" i="1"/>
  <c r="E2504" i="1" s="1"/>
  <c r="D2505" i="1"/>
  <c r="E2505" i="1" s="1"/>
  <c r="D2506" i="1"/>
  <c r="E2506" i="1" s="1"/>
  <c r="D2507" i="1"/>
  <c r="E2507" i="1" s="1"/>
  <c r="D2508" i="1"/>
  <c r="E2508" i="1" s="1"/>
  <c r="D2509" i="1"/>
  <c r="E2509" i="1" s="1"/>
  <c r="D2510" i="1"/>
  <c r="E2510" i="1" s="1"/>
  <c r="D2511" i="1"/>
  <c r="E2511" i="1" s="1"/>
  <c r="D2512" i="1"/>
  <c r="E2512" i="1" s="1"/>
  <c r="D2513" i="1"/>
  <c r="E2513" i="1" s="1"/>
  <c r="D2514" i="1"/>
  <c r="E2514" i="1" s="1"/>
  <c r="D2515" i="1"/>
  <c r="E2515" i="1" s="1"/>
  <c r="D2516" i="1"/>
  <c r="E2516" i="1" s="1"/>
  <c r="D2517" i="1"/>
  <c r="E2517" i="1" s="1"/>
  <c r="D2518" i="1"/>
  <c r="E2518" i="1" s="1"/>
  <c r="D2519" i="1"/>
  <c r="E2519" i="1" s="1"/>
  <c r="D2520" i="1"/>
  <c r="E2520" i="1" s="1"/>
  <c r="D2521" i="1"/>
  <c r="E2521" i="1" s="1"/>
  <c r="D2522" i="1"/>
  <c r="E2522" i="1" s="1"/>
  <c r="D2523" i="1"/>
  <c r="E2523" i="1" s="1"/>
  <c r="D2524" i="1"/>
  <c r="E2524" i="1" s="1"/>
  <c r="D2525" i="1"/>
  <c r="E2525" i="1" s="1"/>
  <c r="D2526" i="1"/>
  <c r="E2526" i="1" s="1"/>
  <c r="D2527" i="1"/>
  <c r="E2527" i="1" s="1"/>
  <c r="D2528" i="1"/>
  <c r="E2528" i="1" s="1"/>
  <c r="D2529" i="1"/>
  <c r="E2529" i="1" s="1"/>
  <c r="D2530" i="1"/>
  <c r="E2530" i="1" s="1"/>
  <c r="D2531" i="1"/>
  <c r="E2531" i="1" s="1"/>
  <c r="D2532" i="1"/>
  <c r="E2532" i="1" s="1"/>
  <c r="D2533" i="1"/>
  <c r="E2533" i="1" s="1"/>
  <c r="D2534" i="1"/>
  <c r="E2534" i="1" s="1"/>
  <c r="D2535" i="1"/>
  <c r="E2535" i="1" s="1"/>
  <c r="D2536" i="1"/>
  <c r="E2536" i="1" s="1"/>
  <c r="D2537" i="1"/>
  <c r="E2537" i="1" s="1"/>
  <c r="D2538" i="1"/>
  <c r="E2538" i="1" s="1"/>
  <c r="D2539" i="1"/>
  <c r="E2539" i="1" s="1"/>
  <c r="D2540" i="1"/>
  <c r="E2540" i="1" s="1"/>
  <c r="D2541" i="1"/>
  <c r="E2541" i="1" s="1"/>
  <c r="D2542" i="1"/>
  <c r="E2542" i="1" s="1"/>
  <c r="D2543" i="1"/>
  <c r="E2543" i="1" s="1"/>
  <c r="D2544" i="1"/>
  <c r="E2544" i="1" s="1"/>
  <c r="D2545" i="1"/>
  <c r="E2545" i="1" s="1"/>
  <c r="D2546" i="1"/>
  <c r="E2546" i="1" s="1"/>
  <c r="D2547" i="1"/>
  <c r="E2547" i="1" s="1"/>
  <c r="D2548" i="1"/>
  <c r="E2548" i="1" s="1"/>
  <c r="D2549" i="1"/>
  <c r="E2549" i="1" s="1"/>
  <c r="D2550" i="1"/>
  <c r="E2550" i="1" s="1"/>
  <c r="D2551" i="1"/>
  <c r="E2551" i="1" s="1"/>
  <c r="D2552" i="1"/>
  <c r="E2552" i="1" s="1"/>
  <c r="D2553" i="1"/>
  <c r="E2553" i="1" s="1"/>
  <c r="D2554" i="1"/>
  <c r="E2554" i="1" s="1"/>
  <c r="D2555" i="1"/>
  <c r="E2555" i="1" s="1"/>
  <c r="D2556" i="1"/>
  <c r="E2556" i="1" s="1"/>
  <c r="D2557" i="1"/>
  <c r="E2557" i="1" s="1"/>
  <c r="D2558" i="1"/>
  <c r="E2558" i="1" s="1"/>
  <c r="D2559" i="1"/>
  <c r="E2559" i="1" s="1"/>
  <c r="D2560" i="1"/>
  <c r="E2560" i="1" s="1"/>
  <c r="D2561" i="1"/>
  <c r="E2561" i="1" s="1"/>
  <c r="D2562" i="1"/>
  <c r="E2562" i="1" s="1"/>
  <c r="D2563" i="1"/>
  <c r="E2563" i="1" s="1"/>
  <c r="D2564" i="1"/>
  <c r="E2564" i="1" s="1"/>
  <c r="D2565" i="1"/>
  <c r="E2565" i="1" s="1"/>
  <c r="D2566" i="1"/>
  <c r="E2566" i="1" s="1"/>
  <c r="D2567" i="1"/>
  <c r="E2567" i="1" s="1"/>
  <c r="D2568" i="1"/>
  <c r="E2568" i="1" s="1"/>
  <c r="D2569" i="1"/>
  <c r="E2569" i="1" s="1"/>
  <c r="D2570" i="1"/>
  <c r="E2570" i="1" s="1"/>
  <c r="D2571" i="1"/>
  <c r="E2571" i="1" s="1"/>
  <c r="D2572" i="1"/>
  <c r="E2572" i="1" s="1"/>
  <c r="D2573" i="1"/>
  <c r="E2573" i="1" s="1"/>
  <c r="D2574" i="1"/>
  <c r="E2574" i="1" s="1"/>
  <c r="D2575" i="1"/>
  <c r="E2575" i="1" s="1"/>
  <c r="D2576" i="1"/>
  <c r="E2576" i="1" s="1"/>
  <c r="D2577" i="1"/>
  <c r="E2577" i="1" s="1"/>
  <c r="D2578" i="1"/>
  <c r="E2578" i="1" s="1"/>
  <c r="D2579" i="1"/>
  <c r="E2579" i="1" s="1"/>
  <c r="D2580" i="1"/>
  <c r="E2580" i="1" s="1"/>
  <c r="D2581" i="1"/>
  <c r="E2581" i="1" s="1"/>
  <c r="D2582" i="1"/>
  <c r="E2582" i="1" s="1"/>
  <c r="D2583" i="1"/>
  <c r="E2583" i="1" s="1"/>
  <c r="D2584" i="1"/>
  <c r="E2584" i="1" s="1"/>
  <c r="D2585" i="1"/>
  <c r="E2585" i="1" s="1"/>
  <c r="D2586" i="1"/>
  <c r="E2586" i="1" s="1"/>
  <c r="D2587" i="1"/>
  <c r="E2587" i="1" s="1"/>
  <c r="D2588" i="1"/>
  <c r="E2588" i="1" s="1"/>
  <c r="D2589" i="1"/>
  <c r="E2589" i="1" s="1"/>
  <c r="D2590" i="1"/>
  <c r="E2590" i="1" s="1"/>
  <c r="D2591" i="1"/>
  <c r="E2591" i="1" s="1"/>
  <c r="D2592" i="1"/>
  <c r="E2592" i="1" s="1"/>
  <c r="D2593" i="1"/>
  <c r="E2593" i="1" s="1"/>
  <c r="D2594" i="1"/>
  <c r="E2594" i="1" s="1"/>
  <c r="D2595" i="1"/>
  <c r="E2595" i="1" s="1"/>
  <c r="D2596" i="1"/>
  <c r="E2596" i="1" s="1"/>
  <c r="D2597" i="1"/>
  <c r="E2597" i="1" s="1"/>
  <c r="D2598" i="1"/>
  <c r="E2598" i="1" s="1"/>
  <c r="D2599" i="1"/>
  <c r="E2599" i="1" s="1"/>
  <c r="D2600" i="1"/>
  <c r="E2600" i="1" s="1"/>
  <c r="D2601" i="1"/>
  <c r="E2601" i="1" s="1"/>
  <c r="D2602" i="1"/>
  <c r="E2602" i="1" s="1"/>
  <c r="D2603" i="1"/>
  <c r="E2603" i="1" s="1"/>
  <c r="D2604" i="1"/>
  <c r="E2604" i="1" s="1"/>
  <c r="D2605" i="1"/>
  <c r="E2605" i="1" s="1"/>
  <c r="D2606" i="1"/>
  <c r="E2606" i="1" s="1"/>
  <c r="D2607" i="1"/>
  <c r="E2607" i="1" s="1"/>
  <c r="D2608" i="1"/>
  <c r="E2608" i="1" s="1"/>
  <c r="D2609" i="1"/>
  <c r="E2609" i="1" s="1"/>
  <c r="D2610" i="1"/>
  <c r="E2610" i="1" s="1"/>
  <c r="D2611" i="1"/>
  <c r="E2611" i="1" s="1"/>
  <c r="D2612" i="1"/>
  <c r="E2612" i="1" s="1"/>
  <c r="D2613" i="1"/>
  <c r="E2613" i="1" s="1"/>
  <c r="D2614" i="1"/>
  <c r="E2614" i="1" s="1"/>
  <c r="D2615" i="1"/>
  <c r="E2615" i="1" s="1"/>
  <c r="D2616" i="1"/>
  <c r="E2616" i="1" s="1"/>
  <c r="D2617" i="1"/>
  <c r="E2617" i="1" s="1"/>
  <c r="D2618" i="1"/>
  <c r="E2618" i="1" s="1"/>
  <c r="D2619" i="1"/>
  <c r="E2619" i="1" s="1"/>
  <c r="D2620" i="1"/>
  <c r="E2620" i="1" s="1"/>
  <c r="D2621" i="1"/>
  <c r="E2621" i="1" s="1"/>
  <c r="D2622" i="1"/>
  <c r="E2622" i="1" s="1"/>
  <c r="D2623" i="1"/>
  <c r="E2623" i="1" s="1"/>
  <c r="D2624" i="1"/>
  <c r="E2624" i="1" s="1"/>
  <c r="D2625" i="1"/>
  <c r="E2625" i="1" s="1"/>
  <c r="D2626" i="1"/>
  <c r="E2626" i="1" s="1"/>
  <c r="D2627" i="1"/>
  <c r="E2627" i="1" s="1"/>
  <c r="D2628" i="1"/>
  <c r="E2628" i="1" s="1"/>
  <c r="D2629" i="1"/>
  <c r="E2629" i="1" s="1"/>
  <c r="D2630" i="1"/>
  <c r="E2630" i="1" s="1"/>
  <c r="D2631" i="1"/>
  <c r="E2631" i="1" s="1"/>
  <c r="D2632" i="1"/>
  <c r="E2632" i="1" s="1"/>
  <c r="D2633" i="1"/>
  <c r="E2633" i="1" s="1"/>
  <c r="D2634" i="1"/>
  <c r="E2634" i="1" s="1"/>
  <c r="D2635" i="1"/>
  <c r="E2635" i="1" s="1"/>
  <c r="D2636" i="1"/>
  <c r="E2636" i="1" s="1"/>
  <c r="D2637" i="1"/>
  <c r="E2637" i="1" s="1"/>
  <c r="D2638" i="1"/>
  <c r="E2638" i="1" s="1"/>
  <c r="D2639" i="1"/>
  <c r="E2639" i="1" s="1"/>
  <c r="D2640" i="1"/>
  <c r="E2640" i="1" s="1"/>
  <c r="D2641" i="1"/>
  <c r="E2641" i="1" s="1"/>
  <c r="D2642" i="1"/>
  <c r="E2642" i="1" s="1"/>
  <c r="D2643" i="1"/>
  <c r="E2643" i="1" s="1"/>
  <c r="D2644" i="1"/>
  <c r="E2644" i="1" s="1"/>
  <c r="D2645" i="1"/>
  <c r="E2645" i="1" s="1"/>
  <c r="D2646" i="1"/>
  <c r="E2646" i="1" s="1"/>
  <c r="D2647" i="1"/>
  <c r="E2647" i="1" s="1"/>
  <c r="D2648" i="1"/>
  <c r="E2648" i="1" s="1"/>
  <c r="D2649" i="1"/>
  <c r="E2649" i="1" s="1"/>
  <c r="D2650" i="1"/>
  <c r="E2650" i="1" s="1"/>
  <c r="D2651" i="1"/>
  <c r="E2651" i="1" s="1"/>
  <c r="D2652" i="1"/>
  <c r="E2652" i="1" s="1"/>
  <c r="D2653" i="1"/>
  <c r="E2653" i="1" s="1"/>
  <c r="D2654" i="1"/>
  <c r="E2654" i="1" s="1"/>
  <c r="D2655" i="1"/>
  <c r="E2655" i="1" s="1"/>
  <c r="D2656" i="1"/>
  <c r="E2656" i="1" s="1"/>
  <c r="D2657" i="1"/>
  <c r="E2657" i="1" s="1"/>
  <c r="D2658" i="1"/>
  <c r="E2658" i="1" s="1"/>
  <c r="D2659" i="1"/>
  <c r="E2659" i="1" s="1"/>
  <c r="D2660" i="1"/>
  <c r="E2660" i="1" s="1"/>
  <c r="D2661" i="1"/>
  <c r="E2661" i="1" s="1"/>
  <c r="D2662" i="1"/>
  <c r="E2662" i="1" s="1"/>
  <c r="D2663" i="1"/>
  <c r="E2663" i="1" s="1"/>
  <c r="D2664" i="1"/>
  <c r="E2664" i="1" s="1"/>
  <c r="D2665" i="1"/>
  <c r="E2665" i="1" s="1"/>
  <c r="D2666" i="1"/>
  <c r="E2666" i="1" s="1"/>
  <c r="D2667" i="1"/>
  <c r="E2667" i="1" s="1"/>
  <c r="D2668" i="1"/>
  <c r="E2668" i="1" s="1"/>
  <c r="D2669" i="1"/>
  <c r="E2669" i="1" s="1"/>
  <c r="D2670" i="1"/>
  <c r="E2670" i="1" s="1"/>
  <c r="D2671" i="1"/>
  <c r="E2671" i="1" s="1"/>
  <c r="D2672" i="1"/>
  <c r="E2672" i="1" s="1"/>
  <c r="D2673" i="1"/>
  <c r="E2673" i="1" s="1"/>
  <c r="D2674" i="1"/>
  <c r="E2674" i="1" s="1"/>
  <c r="D2675" i="1"/>
  <c r="E2675" i="1" s="1"/>
  <c r="D2676" i="1"/>
  <c r="E2676" i="1" s="1"/>
  <c r="D2677" i="1"/>
  <c r="E2677" i="1" s="1"/>
  <c r="D2678" i="1"/>
  <c r="E2678" i="1" s="1"/>
  <c r="D2679" i="1"/>
  <c r="E2679" i="1" s="1"/>
  <c r="D2680" i="1"/>
  <c r="E2680" i="1" s="1"/>
  <c r="D2681" i="1"/>
  <c r="E2681" i="1" s="1"/>
  <c r="D2682" i="1"/>
  <c r="E2682" i="1" s="1"/>
  <c r="D2683" i="1"/>
  <c r="E2683" i="1" s="1"/>
  <c r="D2684" i="1"/>
  <c r="E2684" i="1" s="1"/>
  <c r="D2685" i="1"/>
  <c r="E2685" i="1" s="1"/>
  <c r="D2686" i="1"/>
  <c r="E2686" i="1" s="1"/>
  <c r="D2687" i="1"/>
  <c r="E2687" i="1" s="1"/>
  <c r="D2688" i="1"/>
  <c r="E2688" i="1" s="1"/>
  <c r="D2689" i="1"/>
  <c r="E2689" i="1" s="1"/>
  <c r="D2690" i="1"/>
  <c r="E2690" i="1" s="1"/>
  <c r="D2691" i="1"/>
  <c r="E2691" i="1" s="1"/>
  <c r="D2692" i="1"/>
  <c r="E2692" i="1" s="1"/>
  <c r="D2693" i="1"/>
  <c r="E2693" i="1" s="1"/>
  <c r="D2694" i="1"/>
  <c r="E2694" i="1" s="1"/>
  <c r="D2695" i="1"/>
  <c r="E2695" i="1" s="1"/>
  <c r="D2696" i="1"/>
  <c r="E2696" i="1" s="1"/>
  <c r="D2697" i="1"/>
  <c r="E2697" i="1" s="1"/>
  <c r="D2698" i="1"/>
  <c r="E2698" i="1" s="1"/>
  <c r="D2699" i="1"/>
  <c r="E2699" i="1" s="1"/>
  <c r="D2700" i="1"/>
  <c r="E2700" i="1" s="1"/>
  <c r="D2701" i="1"/>
  <c r="E2701" i="1" s="1"/>
  <c r="D2702" i="1"/>
  <c r="E2702" i="1" s="1"/>
  <c r="D2703" i="1"/>
  <c r="E2703" i="1" s="1"/>
  <c r="D2704" i="1"/>
  <c r="E2704" i="1" s="1"/>
  <c r="D2705" i="1"/>
  <c r="E2705" i="1" s="1"/>
  <c r="D2706" i="1"/>
  <c r="E2706" i="1" s="1"/>
  <c r="D2707" i="1"/>
  <c r="E2707" i="1" s="1"/>
  <c r="D2708" i="1"/>
  <c r="E2708" i="1" s="1"/>
  <c r="D2709" i="1"/>
  <c r="E2709" i="1" s="1"/>
  <c r="D2710" i="1"/>
  <c r="E2710" i="1" s="1"/>
  <c r="D2711" i="1"/>
  <c r="E2711" i="1" s="1"/>
  <c r="D2712" i="1"/>
  <c r="E2712" i="1" s="1"/>
  <c r="D2713" i="1"/>
  <c r="E2713" i="1" s="1"/>
  <c r="D2714" i="1"/>
  <c r="E2714" i="1" s="1"/>
  <c r="D2715" i="1"/>
  <c r="E2715" i="1" s="1"/>
  <c r="D2716" i="1"/>
  <c r="E2716" i="1" s="1"/>
  <c r="D2717" i="1"/>
  <c r="E2717" i="1" s="1"/>
  <c r="D2718" i="1"/>
  <c r="E2718" i="1" s="1"/>
  <c r="D2719" i="1"/>
  <c r="E2719" i="1" s="1"/>
  <c r="D2720" i="1"/>
  <c r="E2720" i="1" s="1"/>
  <c r="D2721" i="1"/>
  <c r="E2721" i="1" s="1"/>
  <c r="D2722" i="1"/>
  <c r="E2722" i="1" s="1"/>
  <c r="D2723" i="1"/>
  <c r="E2723" i="1" s="1"/>
  <c r="D2724" i="1"/>
  <c r="E2724" i="1" s="1"/>
  <c r="D2725" i="1"/>
  <c r="E2725" i="1" s="1"/>
  <c r="D2726" i="1"/>
  <c r="E2726" i="1" s="1"/>
  <c r="D2727" i="1"/>
  <c r="E2727" i="1" s="1"/>
  <c r="D2728" i="1"/>
  <c r="E2728" i="1" s="1"/>
  <c r="D2729" i="1"/>
  <c r="E2729" i="1" s="1"/>
  <c r="D2730" i="1"/>
  <c r="E2730" i="1" s="1"/>
  <c r="D2731" i="1"/>
  <c r="E2731" i="1" s="1"/>
  <c r="D2732" i="1"/>
  <c r="E2732" i="1" s="1"/>
  <c r="D2733" i="1"/>
  <c r="E2733" i="1" s="1"/>
  <c r="D2734" i="1"/>
  <c r="E2734" i="1" s="1"/>
  <c r="D2735" i="1"/>
  <c r="E2735" i="1" s="1"/>
  <c r="D2736" i="1"/>
  <c r="E2736" i="1" s="1"/>
  <c r="D2737" i="1"/>
  <c r="E2737" i="1" s="1"/>
  <c r="D2738" i="1"/>
  <c r="E2738" i="1" s="1"/>
  <c r="D2739" i="1"/>
  <c r="E2739" i="1" s="1"/>
  <c r="D2740" i="1"/>
  <c r="E2740" i="1" s="1"/>
  <c r="D2741" i="1"/>
  <c r="E2741" i="1" s="1"/>
  <c r="D2742" i="1"/>
  <c r="E2742" i="1" s="1"/>
  <c r="D2743" i="1"/>
  <c r="E2743" i="1" s="1"/>
  <c r="D2744" i="1"/>
  <c r="E2744" i="1" s="1"/>
  <c r="D2745" i="1"/>
  <c r="E2745" i="1" s="1"/>
  <c r="D2746" i="1"/>
  <c r="E2746" i="1" s="1"/>
  <c r="D2747" i="1"/>
  <c r="E2747" i="1" s="1"/>
  <c r="D2748" i="1"/>
  <c r="E2748" i="1" s="1"/>
  <c r="D2749" i="1"/>
  <c r="E2749" i="1" s="1"/>
  <c r="D2750" i="1"/>
  <c r="E2750" i="1" s="1"/>
  <c r="D2751" i="1"/>
  <c r="E2751" i="1" s="1"/>
  <c r="D2752" i="1"/>
  <c r="E2752" i="1" s="1"/>
  <c r="D2753" i="1"/>
  <c r="E2753" i="1" s="1"/>
  <c r="D2754" i="1"/>
  <c r="E2754" i="1" s="1"/>
  <c r="D2755" i="1"/>
  <c r="E2755" i="1" s="1"/>
  <c r="D2756" i="1"/>
  <c r="E2756" i="1" s="1"/>
  <c r="D2757" i="1"/>
  <c r="E2757" i="1" s="1"/>
  <c r="D2758" i="1"/>
  <c r="E2758" i="1" s="1"/>
  <c r="D2759" i="1"/>
  <c r="E2759" i="1" s="1"/>
  <c r="D2760" i="1"/>
  <c r="E2760" i="1" s="1"/>
  <c r="D2761" i="1"/>
  <c r="E2761" i="1" s="1"/>
  <c r="D2762" i="1"/>
  <c r="E2762" i="1" s="1"/>
  <c r="D2763" i="1"/>
  <c r="E2763" i="1" s="1"/>
  <c r="D2764" i="1"/>
  <c r="E2764" i="1" s="1"/>
  <c r="D2765" i="1"/>
  <c r="E2765" i="1" s="1"/>
  <c r="D2766" i="1"/>
  <c r="E2766" i="1" s="1"/>
  <c r="D2767" i="1"/>
  <c r="E2767" i="1" s="1"/>
  <c r="D2768" i="1"/>
  <c r="E2768" i="1" s="1"/>
  <c r="D2769" i="1"/>
  <c r="E2769" i="1" s="1"/>
  <c r="D2770" i="1"/>
  <c r="E2770" i="1" s="1"/>
  <c r="D2771" i="1"/>
  <c r="E2771" i="1" s="1"/>
  <c r="D2772" i="1"/>
  <c r="E2772" i="1" s="1"/>
  <c r="D2773" i="1"/>
  <c r="E2773" i="1" s="1"/>
  <c r="D2774" i="1"/>
  <c r="E2774" i="1" s="1"/>
  <c r="D2775" i="1"/>
  <c r="E2775" i="1" s="1"/>
  <c r="D2776" i="1"/>
  <c r="E2776" i="1" s="1"/>
  <c r="D2777" i="1"/>
  <c r="E2777" i="1" s="1"/>
  <c r="D2778" i="1"/>
  <c r="E2778" i="1" s="1"/>
  <c r="D2779" i="1"/>
  <c r="E2779" i="1" s="1"/>
  <c r="D2780" i="1"/>
  <c r="E2780" i="1" s="1"/>
  <c r="D2781" i="1"/>
  <c r="E2781" i="1" s="1"/>
  <c r="D2782" i="1"/>
  <c r="E2782" i="1" s="1"/>
  <c r="D2783" i="1"/>
  <c r="E2783" i="1" s="1"/>
  <c r="D2784" i="1"/>
  <c r="E2784" i="1" s="1"/>
  <c r="D2785" i="1"/>
  <c r="E2785" i="1" s="1"/>
  <c r="D2786" i="1"/>
  <c r="E2786" i="1" s="1"/>
  <c r="D2787" i="1"/>
  <c r="E2787" i="1" s="1"/>
  <c r="D2788" i="1"/>
  <c r="E2788" i="1" s="1"/>
  <c r="D2789" i="1"/>
  <c r="E2789" i="1" s="1"/>
  <c r="D2790" i="1"/>
  <c r="E2790" i="1" s="1"/>
  <c r="D2791" i="1"/>
  <c r="E2791" i="1" s="1"/>
  <c r="D2792" i="1"/>
  <c r="E2792" i="1" s="1"/>
  <c r="D2793" i="1"/>
  <c r="E2793" i="1" s="1"/>
  <c r="D2794" i="1"/>
  <c r="E2794" i="1" s="1"/>
  <c r="D2795" i="1"/>
  <c r="E2795" i="1" s="1"/>
  <c r="D2796" i="1"/>
  <c r="E2796" i="1" s="1"/>
  <c r="D2797" i="1"/>
  <c r="E2797" i="1" s="1"/>
  <c r="D2798" i="1"/>
  <c r="E2798" i="1" s="1"/>
  <c r="D2799" i="1"/>
  <c r="E2799" i="1" s="1"/>
  <c r="D2800" i="1"/>
  <c r="E2800" i="1" s="1"/>
  <c r="D2801" i="1"/>
  <c r="E2801" i="1" s="1"/>
  <c r="D2802" i="1"/>
  <c r="E2802" i="1" s="1"/>
  <c r="D2803" i="1"/>
  <c r="E2803" i="1" s="1"/>
  <c r="D2804" i="1"/>
  <c r="E2804" i="1" s="1"/>
  <c r="D2805" i="1"/>
  <c r="E2805" i="1" s="1"/>
  <c r="D2806" i="1"/>
  <c r="E2806" i="1" s="1"/>
  <c r="D2807" i="1"/>
  <c r="E2807" i="1" s="1"/>
  <c r="D2808" i="1"/>
  <c r="E2808" i="1" s="1"/>
  <c r="D2809" i="1"/>
  <c r="E2809" i="1" s="1"/>
  <c r="D2810" i="1"/>
  <c r="E2810" i="1" s="1"/>
  <c r="D2811" i="1"/>
  <c r="E2811" i="1" s="1"/>
  <c r="D2812" i="1"/>
  <c r="E2812" i="1" s="1"/>
  <c r="D2813" i="1"/>
  <c r="E2813" i="1" s="1"/>
  <c r="D2814" i="1"/>
  <c r="E2814" i="1" s="1"/>
  <c r="D2815" i="1"/>
  <c r="E2815" i="1" s="1"/>
  <c r="D2816" i="1"/>
  <c r="E2816" i="1" s="1"/>
  <c r="D2817" i="1"/>
  <c r="E2817" i="1" s="1"/>
  <c r="D2818" i="1"/>
  <c r="E2818" i="1" s="1"/>
  <c r="D2819" i="1"/>
  <c r="E2819" i="1" s="1"/>
  <c r="D2820" i="1"/>
  <c r="E2820" i="1" s="1"/>
  <c r="D2821" i="1"/>
  <c r="E2821" i="1" s="1"/>
  <c r="D2822" i="1"/>
  <c r="E2822" i="1" s="1"/>
  <c r="D2823" i="1"/>
  <c r="E2823" i="1" s="1"/>
  <c r="D2824" i="1"/>
  <c r="E2824" i="1" s="1"/>
  <c r="D2825" i="1"/>
  <c r="E2825" i="1" s="1"/>
  <c r="D2826" i="1"/>
  <c r="E2826" i="1" s="1"/>
  <c r="D2827" i="1"/>
  <c r="E2827" i="1" s="1"/>
  <c r="D2828" i="1"/>
  <c r="E2828" i="1" s="1"/>
  <c r="D2829" i="1"/>
  <c r="E2829" i="1" s="1"/>
  <c r="D2830" i="1"/>
  <c r="E2830" i="1" s="1"/>
  <c r="D2831" i="1"/>
  <c r="E2831" i="1" s="1"/>
  <c r="D2832" i="1"/>
  <c r="E2832" i="1" s="1"/>
  <c r="D2833" i="1"/>
  <c r="E2833" i="1" s="1"/>
  <c r="D2834" i="1"/>
  <c r="E2834" i="1" s="1"/>
  <c r="D2835" i="1"/>
  <c r="E2835" i="1" s="1"/>
  <c r="D2836" i="1"/>
  <c r="E2836" i="1" s="1"/>
  <c r="D2837" i="1"/>
  <c r="E2837" i="1" s="1"/>
  <c r="D2838" i="1"/>
  <c r="E2838" i="1" s="1"/>
  <c r="D2839" i="1"/>
  <c r="E2839" i="1" s="1"/>
  <c r="D2840" i="1"/>
  <c r="E2840" i="1" s="1"/>
  <c r="D2841" i="1"/>
  <c r="E2841" i="1" s="1"/>
  <c r="D2842" i="1"/>
  <c r="E2842" i="1" s="1"/>
  <c r="D2843" i="1"/>
  <c r="E2843" i="1" s="1"/>
  <c r="D2844" i="1"/>
  <c r="E2844" i="1" s="1"/>
  <c r="D2845" i="1"/>
  <c r="E2845" i="1" s="1"/>
  <c r="D2846" i="1"/>
  <c r="E2846" i="1" s="1"/>
  <c r="D2847" i="1"/>
  <c r="E2847" i="1" s="1"/>
  <c r="D2848" i="1"/>
  <c r="E2848" i="1" s="1"/>
  <c r="D2849" i="1"/>
  <c r="E2849" i="1" s="1"/>
  <c r="D2850" i="1"/>
  <c r="E2850" i="1" s="1"/>
  <c r="D2851" i="1"/>
  <c r="E2851" i="1" s="1"/>
  <c r="D2852" i="1"/>
  <c r="E2852" i="1" s="1"/>
  <c r="D2853" i="1"/>
  <c r="E2853" i="1" s="1"/>
  <c r="D2854" i="1"/>
  <c r="E2854" i="1" s="1"/>
  <c r="D2855" i="1"/>
  <c r="E2855" i="1" s="1"/>
  <c r="D2856" i="1"/>
  <c r="E2856" i="1" s="1"/>
  <c r="D2857" i="1"/>
  <c r="E2857" i="1" s="1"/>
  <c r="D2858" i="1"/>
  <c r="E2858" i="1" s="1"/>
  <c r="D2859" i="1"/>
  <c r="E2859" i="1" s="1"/>
  <c r="D2860" i="1"/>
  <c r="E2860" i="1" s="1"/>
  <c r="D2861" i="1"/>
  <c r="E2861" i="1" s="1"/>
  <c r="D2862" i="1"/>
  <c r="E2862" i="1" s="1"/>
  <c r="D2863" i="1"/>
  <c r="E2863" i="1" s="1"/>
  <c r="D2864" i="1"/>
  <c r="E2864" i="1" s="1"/>
  <c r="D2865" i="1"/>
  <c r="E2865" i="1" s="1"/>
  <c r="D2866" i="1"/>
  <c r="E2866" i="1" s="1"/>
  <c r="D2867" i="1"/>
  <c r="E2867" i="1" s="1"/>
  <c r="D2868" i="1"/>
  <c r="E2868" i="1" s="1"/>
  <c r="D2869" i="1"/>
  <c r="E2869" i="1" s="1"/>
  <c r="D2870" i="1"/>
  <c r="E2870" i="1" s="1"/>
  <c r="D2871" i="1"/>
  <c r="E2871" i="1" s="1"/>
  <c r="D2872" i="1"/>
  <c r="E2872" i="1" s="1"/>
  <c r="D2873" i="1"/>
  <c r="E2873" i="1" s="1"/>
  <c r="D2874" i="1"/>
  <c r="E2874" i="1" s="1"/>
  <c r="D2875" i="1"/>
  <c r="E2875" i="1" s="1"/>
  <c r="D2876" i="1"/>
  <c r="E2876" i="1" s="1"/>
  <c r="D2877" i="1"/>
  <c r="E2877" i="1" s="1"/>
  <c r="D2878" i="1"/>
  <c r="E2878" i="1" s="1"/>
  <c r="D2879" i="1"/>
  <c r="E2879" i="1" s="1"/>
  <c r="D2880" i="1"/>
  <c r="E2880" i="1" s="1"/>
  <c r="D2881" i="1"/>
  <c r="E2881" i="1" s="1"/>
  <c r="D2882" i="1"/>
  <c r="E2882" i="1" s="1"/>
  <c r="D2883" i="1"/>
  <c r="E2883" i="1" s="1"/>
  <c r="D2884" i="1"/>
  <c r="E2884" i="1" s="1"/>
  <c r="D2885" i="1"/>
  <c r="E2885" i="1" s="1"/>
  <c r="D2886" i="1"/>
  <c r="E2886" i="1" s="1"/>
  <c r="D2887" i="1"/>
  <c r="E2887" i="1" s="1"/>
  <c r="D2888" i="1"/>
  <c r="E2888" i="1" s="1"/>
  <c r="D2889" i="1"/>
  <c r="E2889" i="1" s="1"/>
  <c r="D2890" i="1"/>
  <c r="E2890" i="1" s="1"/>
  <c r="D2891" i="1"/>
  <c r="E2891" i="1" s="1"/>
  <c r="D2892" i="1"/>
  <c r="E2892" i="1" s="1"/>
  <c r="D2893" i="1"/>
  <c r="E2893" i="1" s="1"/>
  <c r="D2894" i="1"/>
  <c r="E2894" i="1" s="1"/>
  <c r="D2895" i="1"/>
  <c r="E2895" i="1" s="1"/>
  <c r="D2896" i="1"/>
  <c r="E2896" i="1" s="1"/>
  <c r="D2897" i="1"/>
  <c r="E2897" i="1" s="1"/>
  <c r="D2898" i="1"/>
  <c r="E2898" i="1" s="1"/>
  <c r="D2899" i="1"/>
  <c r="E2899" i="1" s="1"/>
  <c r="D2900" i="1"/>
  <c r="E2900" i="1" s="1"/>
  <c r="D2901" i="1"/>
  <c r="E2901" i="1" s="1"/>
  <c r="D2902" i="1"/>
  <c r="E2902" i="1" s="1"/>
  <c r="D2903" i="1"/>
  <c r="E2903" i="1" s="1"/>
  <c r="D2904" i="1"/>
  <c r="E2904" i="1" s="1"/>
  <c r="D2905" i="1"/>
  <c r="E2905" i="1" s="1"/>
  <c r="D2906" i="1"/>
  <c r="E2906" i="1" s="1"/>
  <c r="D2907" i="1"/>
  <c r="E2907" i="1" s="1"/>
  <c r="D2908" i="1"/>
  <c r="E2908" i="1" s="1"/>
  <c r="D2909" i="1"/>
  <c r="E2909" i="1" s="1"/>
  <c r="D2910" i="1"/>
  <c r="E2910" i="1" s="1"/>
  <c r="D2911" i="1"/>
  <c r="E2911" i="1" s="1"/>
  <c r="D2912" i="1"/>
  <c r="E2912" i="1" s="1"/>
  <c r="D2913" i="1"/>
  <c r="E2913" i="1" s="1"/>
  <c r="D2914" i="1"/>
  <c r="E2914" i="1" s="1"/>
  <c r="D2915" i="1"/>
  <c r="E2915" i="1" s="1"/>
  <c r="D2916" i="1"/>
  <c r="E2916" i="1" s="1"/>
  <c r="D2917" i="1"/>
  <c r="E2917" i="1" s="1"/>
  <c r="D2918" i="1"/>
  <c r="E2918" i="1" s="1"/>
  <c r="D2919" i="1"/>
  <c r="E2919" i="1" s="1"/>
  <c r="D2920" i="1"/>
  <c r="E2920" i="1" s="1"/>
  <c r="D2921" i="1"/>
  <c r="E2921" i="1" s="1"/>
  <c r="D2922" i="1"/>
  <c r="E2922" i="1" s="1"/>
  <c r="D2923" i="1"/>
  <c r="E2923" i="1" s="1"/>
  <c r="D2924" i="1"/>
  <c r="E2924" i="1" s="1"/>
  <c r="D2925" i="1"/>
  <c r="E2925" i="1" s="1"/>
  <c r="D2926" i="1"/>
  <c r="E2926" i="1" s="1"/>
  <c r="D2927" i="1"/>
  <c r="E2927" i="1" s="1"/>
  <c r="D2928" i="1"/>
  <c r="E2928" i="1" s="1"/>
  <c r="D2929" i="1"/>
  <c r="E2929" i="1" s="1"/>
  <c r="D2930" i="1"/>
  <c r="E2930" i="1" s="1"/>
  <c r="D2931" i="1"/>
  <c r="E2931" i="1" s="1"/>
  <c r="D2932" i="1"/>
  <c r="E2932" i="1" s="1"/>
  <c r="D2933" i="1"/>
  <c r="E2933" i="1" s="1"/>
  <c r="D2934" i="1"/>
  <c r="E2934" i="1" s="1"/>
  <c r="D2935" i="1"/>
  <c r="E2935" i="1" s="1"/>
  <c r="D2936" i="1"/>
  <c r="E2936" i="1" s="1"/>
  <c r="D2937" i="1"/>
  <c r="E2937" i="1" s="1"/>
  <c r="D2938" i="1"/>
  <c r="E2938" i="1" s="1"/>
  <c r="D2939" i="1"/>
  <c r="E2939" i="1" s="1"/>
  <c r="D2940" i="1"/>
  <c r="E2940" i="1" s="1"/>
  <c r="D2941" i="1"/>
  <c r="E2941" i="1" s="1"/>
  <c r="D2942" i="1"/>
  <c r="E2942" i="1" s="1"/>
  <c r="D2943" i="1"/>
  <c r="E2943" i="1" s="1"/>
  <c r="D2944" i="1"/>
  <c r="E2944" i="1" s="1"/>
  <c r="D2945" i="1"/>
  <c r="E2945" i="1" s="1"/>
  <c r="D2946" i="1"/>
  <c r="E2946" i="1" s="1"/>
  <c r="D2947" i="1"/>
  <c r="E2947" i="1" s="1"/>
  <c r="D2948" i="1"/>
  <c r="E2948" i="1" s="1"/>
  <c r="D2949" i="1"/>
  <c r="E2949" i="1" s="1"/>
  <c r="D2950" i="1"/>
  <c r="E2950" i="1" s="1"/>
  <c r="D2951" i="1"/>
  <c r="E2951" i="1" s="1"/>
  <c r="D2952" i="1"/>
  <c r="E2952" i="1" s="1"/>
  <c r="D2953" i="1"/>
  <c r="E2953" i="1" s="1"/>
  <c r="D2954" i="1"/>
  <c r="E2954" i="1" s="1"/>
  <c r="D2955" i="1"/>
  <c r="E2955" i="1" s="1"/>
  <c r="D2956" i="1"/>
  <c r="E2956" i="1" s="1"/>
  <c r="D2957" i="1"/>
  <c r="E2957" i="1" s="1"/>
  <c r="D2958" i="1"/>
  <c r="E2958" i="1" s="1"/>
  <c r="D2959" i="1"/>
  <c r="E2959" i="1" s="1"/>
  <c r="D2960" i="1"/>
  <c r="E2960" i="1" s="1"/>
  <c r="D2961" i="1"/>
  <c r="E2961" i="1" s="1"/>
  <c r="D2962" i="1"/>
  <c r="E2962" i="1" s="1"/>
  <c r="D2963" i="1"/>
  <c r="E2963" i="1" s="1"/>
  <c r="D2964" i="1"/>
  <c r="E2964" i="1" s="1"/>
  <c r="D2965" i="1"/>
  <c r="E2965" i="1" s="1"/>
  <c r="D2966" i="1"/>
  <c r="E2966" i="1" s="1"/>
  <c r="D2967" i="1"/>
  <c r="E2967" i="1" s="1"/>
  <c r="D2968" i="1"/>
  <c r="E2968" i="1" s="1"/>
  <c r="D2969" i="1"/>
  <c r="E2969" i="1" s="1"/>
  <c r="D2970" i="1"/>
  <c r="E2970" i="1" s="1"/>
  <c r="D2971" i="1"/>
  <c r="E2971" i="1" s="1"/>
  <c r="D2972" i="1"/>
  <c r="E2972" i="1" s="1"/>
  <c r="D2973" i="1"/>
  <c r="E2973" i="1" s="1"/>
  <c r="D2974" i="1"/>
  <c r="E2974" i="1" s="1"/>
  <c r="D2975" i="1"/>
  <c r="E2975" i="1" s="1"/>
  <c r="D2976" i="1"/>
  <c r="E2976" i="1" s="1"/>
  <c r="D2977" i="1"/>
  <c r="E2977" i="1" s="1"/>
  <c r="D2978" i="1"/>
  <c r="E2978" i="1" s="1"/>
  <c r="D2979" i="1"/>
  <c r="E2979" i="1" s="1"/>
  <c r="D2980" i="1"/>
  <c r="E2980" i="1" s="1"/>
  <c r="D2981" i="1"/>
  <c r="E2981" i="1" s="1"/>
  <c r="D2982" i="1"/>
  <c r="E2982" i="1" s="1"/>
  <c r="D2983" i="1"/>
  <c r="E2983" i="1" s="1"/>
  <c r="D2984" i="1"/>
  <c r="E2984" i="1" s="1"/>
  <c r="D2985" i="1"/>
  <c r="E2985" i="1" s="1"/>
  <c r="D2986" i="1"/>
  <c r="E2986" i="1" s="1"/>
  <c r="D2987" i="1"/>
  <c r="E2987" i="1" s="1"/>
  <c r="D2988" i="1"/>
  <c r="E2988" i="1" s="1"/>
  <c r="D2989" i="1"/>
  <c r="E2989" i="1" s="1"/>
  <c r="D2990" i="1"/>
  <c r="E2990" i="1" s="1"/>
  <c r="D2991" i="1"/>
  <c r="E2991" i="1" s="1"/>
  <c r="D2992" i="1"/>
  <c r="E2992" i="1" s="1"/>
  <c r="D2993" i="1"/>
  <c r="E2993" i="1" s="1"/>
  <c r="D2994" i="1"/>
  <c r="E2994" i="1" s="1"/>
  <c r="D2995" i="1"/>
  <c r="E2995" i="1" s="1"/>
  <c r="D2996" i="1"/>
  <c r="E2996" i="1" s="1"/>
  <c r="D2997" i="1"/>
  <c r="E2997" i="1" s="1"/>
  <c r="D2998" i="1"/>
  <c r="E2998" i="1" s="1"/>
  <c r="D2999" i="1"/>
  <c r="E2999" i="1" s="1"/>
  <c r="D3000" i="1"/>
  <c r="E3000" i="1" s="1"/>
  <c r="D3001" i="1"/>
  <c r="E3001" i="1" s="1"/>
  <c r="D3002" i="1"/>
  <c r="E3002" i="1" s="1"/>
  <c r="D3003" i="1"/>
  <c r="E3003" i="1" s="1"/>
  <c r="D3004" i="1"/>
  <c r="E3004" i="1" s="1"/>
  <c r="D3005" i="1"/>
  <c r="E3005" i="1" s="1"/>
  <c r="D3006" i="1"/>
  <c r="E3006" i="1" s="1"/>
  <c r="D3007" i="1"/>
  <c r="E3007" i="1" s="1"/>
  <c r="D3008" i="1"/>
  <c r="E3008" i="1" s="1"/>
  <c r="D3009" i="1"/>
  <c r="E3009" i="1" s="1"/>
  <c r="D3010" i="1"/>
  <c r="E3010" i="1" s="1"/>
  <c r="D3011" i="1"/>
  <c r="E3011" i="1" s="1"/>
  <c r="D3012" i="1"/>
  <c r="E3012" i="1" s="1"/>
  <c r="D3013" i="1"/>
  <c r="E3013" i="1" s="1"/>
  <c r="D3014" i="1"/>
  <c r="E3014" i="1" s="1"/>
  <c r="D3015" i="1"/>
  <c r="E3015" i="1" s="1"/>
  <c r="D3016" i="1"/>
  <c r="E3016" i="1" s="1"/>
  <c r="D3017" i="1"/>
  <c r="E3017" i="1" s="1"/>
  <c r="D3018" i="1"/>
  <c r="E3018" i="1" s="1"/>
  <c r="D3019" i="1"/>
  <c r="E3019" i="1" s="1"/>
  <c r="D3020" i="1"/>
  <c r="E3020" i="1" s="1"/>
  <c r="D3021" i="1"/>
  <c r="E3021" i="1" s="1"/>
  <c r="D3022" i="1"/>
  <c r="E3022" i="1" s="1"/>
  <c r="D3023" i="1"/>
  <c r="E3023" i="1" s="1"/>
  <c r="D3024" i="1"/>
  <c r="E3024" i="1" s="1"/>
  <c r="D3025" i="1"/>
  <c r="E3025" i="1" s="1"/>
  <c r="D3026" i="1"/>
  <c r="E3026" i="1" s="1"/>
  <c r="D3027" i="1"/>
  <c r="E3027" i="1" s="1"/>
  <c r="D3028" i="1"/>
  <c r="E3028" i="1" s="1"/>
  <c r="D3029" i="1"/>
  <c r="E3029" i="1" s="1"/>
  <c r="D3030" i="1"/>
  <c r="E3030" i="1" s="1"/>
  <c r="D3031" i="1"/>
  <c r="E3031" i="1" s="1"/>
  <c r="D3032" i="1"/>
  <c r="E3032" i="1" s="1"/>
  <c r="D3033" i="1"/>
  <c r="E3033" i="1" s="1"/>
  <c r="D3034" i="1"/>
  <c r="E3034" i="1" s="1"/>
  <c r="D3035" i="1"/>
  <c r="E3035" i="1" s="1"/>
  <c r="D3036" i="1"/>
  <c r="E3036" i="1" s="1"/>
  <c r="D3037" i="1"/>
  <c r="E3037" i="1" s="1"/>
  <c r="D3038" i="1"/>
  <c r="E3038" i="1" s="1"/>
  <c r="D3039" i="1"/>
  <c r="E3039" i="1" s="1"/>
  <c r="D3040" i="1"/>
  <c r="E3040" i="1" s="1"/>
  <c r="D3041" i="1"/>
  <c r="E3041" i="1" s="1"/>
  <c r="D3042" i="1"/>
  <c r="E3042" i="1" s="1"/>
  <c r="D3043" i="1"/>
  <c r="E3043" i="1" s="1"/>
  <c r="D3044" i="1"/>
  <c r="E3044" i="1" s="1"/>
  <c r="D3045" i="1"/>
  <c r="E3045" i="1" s="1"/>
  <c r="D3046" i="1"/>
  <c r="E3046" i="1" s="1"/>
  <c r="D3047" i="1"/>
  <c r="E3047" i="1" s="1"/>
  <c r="D3048" i="1"/>
  <c r="E3048" i="1" s="1"/>
  <c r="D3049" i="1"/>
  <c r="E3049" i="1" s="1"/>
  <c r="D3050" i="1"/>
  <c r="E3050" i="1" s="1"/>
  <c r="D3051" i="1"/>
  <c r="E3051" i="1" s="1"/>
  <c r="D3052" i="1"/>
  <c r="E3052" i="1" s="1"/>
  <c r="D3053" i="1"/>
  <c r="E3053" i="1" s="1"/>
  <c r="D3054" i="1"/>
  <c r="E3054" i="1" s="1"/>
  <c r="D3055" i="1"/>
  <c r="E3055" i="1" s="1"/>
  <c r="D3056" i="1"/>
  <c r="E3056" i="1" s="1"/>
  <c r="D3057" i="1"/>
  <c r="E3057" i="1" s="1"/>
  <c r="D3058" i="1"/>
  <c r="E3058" i="1" s="1"/>
  <c r="D3059" i="1"/>
  <c r="E3059" i="1" s="1"/>
  <c r="D3060" i="1"/>
  <c r="E3060" i="1" s="1"/>
  <c r="D3061" i="1"/>
  <c r="E3061" i="1" s="1"/>
  <c r="D3062" i="1"/>
  <c r="E3062" i="1" s="1"/>
  <c r="D3063" i="1"/>
  <c r="E3063" i="1" s="1"/>
  <c r="D3064" i="1"/>
  <c r="E3064" i="1" s="1"/>
  <c r="D3065" i="1"/>
  <c r="E3065" i="1" s="1"/>
  <c r="D3066" i="1"/>
  <c r="E3066" i="1" s="1"/>
  <c r="D3067" i="1"/>
  <c r="E3067" i="1" s="1"/>
  <c r="D3068" i="1"/>
  <c r="E3068" i="1" s="1"/>
  <c r="D3069" i="1"/>
  <c r="E3069" i="1" s="1"/>
  <c r="D3070" i="1"/>
  <c r="E3070" i="1" s="1"/>
  <c r="D3071" i="1"/>
  <c r="E3071" i="1" s="1"/>
  <c r="D3072" i="1"/>
  <c r="E3072" i="1" s="1"/>
  <c r="D3073" i="1"/>
  <c r="E3073" i="1" s="1"/>
  <c r="D3074" i="1"/>
  <c r="E3074" i="1" s="1"/>
  <c r="D3075" i="1"/>
  <c r="E3075" i="1" s="1"/>
  <c r="D3076" i="1"/>
  <c r="E3076" i="1" s="1"/>
  <c r="D3077" i="1"/>
  <c r="E3077" i="1" s="1"/>
  <c r="D3078" i="1"/>
  <c r="E3078" i="1" s="1"/>
  <c r="D3079" i="1"/>
  <c r="E3079" i="1" s="1"/>
  <c r="D3080" i="1"/>
  <c r="E3080" i="1" s="1"/>
  <c r="D3081" i="1"/>
  <c r="E3081" i="1" s="1"/>
  <c r="D3082" i="1"/>
  <c r="E3082" i="1" s="1"/>
  <c r="D3083" i="1"/>
  <c r="E3083" i="1" s="1"/>
  <c r="D3084" i="1"/>
  <c r="E3084" i="1" s="1"/>
  <c r="D3085" i="1"/>
  <c r="E3085" i="1" s="1"/>
  <c r="D3086" i="1"/>
  <c r="E3086" i="1" s="1"/>
  <c r="D3087" i="1"/>
  <c r="E3087" i="1" s="1"/>
  <c r="D3088" i="1"/>
  <c r="E3088" i="1" s="1"/>
  <c r="D3089" i="1"/>
  <c r="E3089" i="1" s="1"/>
  <c r="D3090" i="1"/>
  <c r="E3090" i="1" s="1"/>
  <c r="D3091" i="1"/>
  <c r="E3091" i="1" s="1"/>
  <c r="D3092" i="1"/>
  <c r="E3092" i="1" s="1"/>
  <c r="D3093" i="1"/>
  <c r="E3093" i="1" s="1"/>
  <c r="D3094" i="1"/>
  <c r="E3094" i="1" s="1"/>
  <c r="D3095" i="1"/>
  <c r="E3095" i="1" s="1"/>
  <c r="D3096" i="1"/>
  <c r="E3096" i="1" s="1"/>
  <c r="D3097" i="1"/>
  <c r="E3097" i="1" s="1"/>
  <c r="D3098" i="1"/>
  <c r="E3098" i="1" s="1"/>
  <c r="D3099" i="1"/>
  <c r="E3099" i="1" s="1"/>
  <c r="D3100" i="1"/>
  <c r="E3100" i="1" s="1"/>
  <c r="D3101" i="1"/>
  <c r="E3101" i="1" s="1"/>
  <c r="D3102" i="1"/>
  <c r="E3102" i="1" s="1"/>
  <c r="D3103" i="1"/>
  <c r="E3103" i="1" s="1"/>
  <c r="D3104" i="1"/>
  <c r="E3104" i="1" s="1"/>
  <c r="D3105" i="1"/>
  <c r="E3105" i="1" s="1"/>
  <c r="D3106" i="1"/>
  <c r="E3106" i="1" s="1"/>
  <c r="D3107" i="1"/>
  <c r="E3107" i="1" s="1"/>
  <c r="D3108" i="1"/>
  <c r="E3108" i="1" s="1"/>
  <c r="D3109" i="1"/>
  <c r="E3109" i="1" s="1"/>
  <c r="D3110" i="1"/>
  <c r="E3110" i="1" s="1"/>
  <c r="D3111" i="1"/>
  <c r="E3111" i="1" s="1"/>
  <c r="D3112" i="1"/>
  <c r="E3112" i="1" s="1"/>
  <c r="D3113" i="1"/>
  <c r="E3113" i="1" s="1"/>
  <c r="D3114" i="1"/>
  <c r="E3114" i="1" s="1"/>
  <c r="D3115" i="1"/>
  <c r="E3115" i="1" s="1"/>
  <c r="D3116" i="1"/>
  <c r="E3116" i="1" s="1"/>
  <c r="D3117" i="1"/>
  <c r="E3117" i="1" s="1"/>
  <c r="D3118" i="1"/>
  <c r="E3118" i="1" s="1"/>
  <c r="D3119" i="1"/>
  <c r="E3119" i="1" s="1"/>
  <c r="D3120" i="1"/>
  <c r="E3120" i="1" s="1"/>
  <c r="D3121" i="1"/>
  <c r="E3121" i="1" s="1"/>
  <c r="D3122" i="1"/>
  <c r="E3122" i="1" s="1"/>
  <c r="D3123" i="1"/>
  <c r="E3123" i="1" s="1"/>
  <c r="D3124" i="1"/>
  <c r="E3124" i="1" s="1"/>
  <c r="D3125" i="1"/>
  <c r="E3125" i="1" s="1"/>
  <c r="D3126" i="1"/>
  <c r="E3126" i="1" s="1"/>
  <c r="D3127" i="1"/>
  <c r="E3127" i="1" s="1"/>
  <c r="D3128" i="1"/>
  <c r="E3128" i="1" s="1"/>
  <c r="D3129" i="1"/>
  <c r="E3129" i="1" s="1"/>
  <c r="D3130" i="1"/>
  <c r="E3130" i="1" s="1"/>
  <c r="D3131" i="1"/>
  <c r="E3131" i="1" s="1"/>
  <c r="D3132" i="1"/>
  <c r="E3132" i="1" s="1"/>
  <c r="D3133" i="1"/>
  <c r="E3133" i="1" s="1"/>
  <c r="D3134" i="1"/>
  <c r="E3134" i="1" s="1"/>
  <c r="D3135" i="1"/>
  <c r="E3135" i="1" s="1"/>
  <c r="D3136" i="1"/>
  <c r="E3136" i="1" s="1"/>
  <c r="D3137" i="1"/>
  <c r="E3137" i="1" s="1"/>
  <c r="D3138" i="1"/>
  <c r="E3138" i="1" s="1"/>
  <c r="D3139" i="1"/>
  <c r="E3139" i="1" s="1"/>
  <c r="D3140" i="1"/>
  <c r="E3140" i="1" s="1"/>
  <c r="D3141" i="1"/>
  <c r="E3141" i="1" s="1"/>
  <c r="D3142" i="1"/>
  <c r="E3142" i="1" s="1"/>
  <c r="D3143" i="1"/>
  <c r="E3143" i="1" s="1"/>
  <c r="D3144" i="1"/>
  <c r="E3144" i="1" s="1"/>
  <c r="D3145" i="1"/>
  <c r="E3145" i="1" s="1"/>
  <c r="D3146" i="1"/>
  <c r="E3146" i="1" s="1"/>
  <c r="D3147" i="1"/>
  <c r="E3147" i="1" s="1"/>
  <c r="D3148" i="1"/>
  <c r="E3148" i="1" s="1"/>
  <c r="D3149" i="1"/>
  <c r="E3149" i="1" s="1"/>
  <c r="D3150" i="1"/>
  <c r="E3150" i="1" s="1"/>
  <c r="D3151" i="1"/>
  <c r="E3151" i="1" s="1"/>
  <c r="D3152" i="1"/>
  <c r="E3152" i="1" s="1"/>
  <c r="D3153" i="1"/>
  <c r="E3153" i="1" s="1"/>
  <c r="D3154" i="1"/>
  <c r="E3154" i="1" s="1"/>
  <c r="D3155" i="1"/>
  <c r="E3155" i="1" s="1"/>
  <c r="D3156" i="1"/>
  <c r="E3156" i="1" s="1"/>
  <c r="D3157" i="1"/>
  <c r="E3157" i="1" s="1"/>
  <c r="D3158" i="1"/>
  <c r="E3158" i="1" s="1"/>
  <c r="D3159" i="1"/>
  <c r="E3159" i="1" s="1"/>
  <c r="D3160" i="1"/>
  <c r="E3160" i="1" s="1"/>
  <c r="D3161" i="1"/>
  <c r="E3161" i="1" s="1"/>
  <c r="D3162" i="1"/>
  <c r="E3162" i="1" s="1"/>
  <c r="D3163" i="1"/>
  <c r="E3163" i="1" s="1"/>
  <c r="D3164" i="1"/>
  <c r="E3164" i="1" s="1"/>
  <c r="D3165" i="1"/>
  <c r="E3165" i="1" s="1"/>
  <c r="D3166" i="1"/>
  <c r="E3166" i="1" s="1"/>
  <c r="D3167" i="1"/>
  <c r="E3167" i="1" s="1"/>
  <c r="D3168" i="1"/>
  <c r="E3168" i="1" s="1"/>
  <c r="D3169" i="1"/>
  <c r="E3169" i="1" s="1"/>
  <c r="D3170" i="1"/>
  <c r="E3170" i="1" s="1"/>
  <c r="D3171" i="1"/>
  <c r="E3171" i="1" s="1"/>
  <c r="D3172" i="1"/>
  <c r="E3172" i="1" s="1"/>
  <c r="D3173" i="1"/>
  <c r="E3173" i="1" s="1"/>
  <c r="D3174" i="1"/>
  <c r="E3174" i="1" s="1"/>
  <c r="D3175" i="1"/>
  <c r="E3175" i="1" s="1"/>
  <c r="D3176" i="1"/>
  <c r="E3176" i="1" s="1"/>
  <c r="D3177" i="1"/>
  <c r="E3177" i="1" s="1"/>
  <c r="D3178" i="1"/>
  <c r="E3178" i="1" s="1"/>
  <c r="D3179" i="1"/>
  <c r="E3179" i="1" s="1"/>
  <c r="D3180" i="1"/>
  <c r="E3180" i="1" s="1"/>
  <c r="D3181" i="1"/>
  <c r="E3181" i="1" s="1"/>
  <c r="D3182" i="1"/>
  <c r="E3182" i="1" s="1"/>
  <c r="D3183" i="1"/>
  <c r="E3183" i="1" s="1"/>
  <c r="D3184" i="1"/>
  <c r="E3184" i="1" s="1"/>
  <c r="D3185" i="1"/>
  <c r="E3185" i="1" s="1"/>
  <c r="D3186" i="1"/>
  <c r="E3186" i="1" s="1"/>
  <c r="D3187" i="1"/>
  <c r="E3187" i="1" s="1"/>
  <c r="D3188" i="1"/>
  <c r="E3188" i="1" s="1"/>
  <c r="D3189" i="1"/>
  <c r="E3189" i="1" s="1"/>
  <c r="D3190" i="1"/>
  <c r="E3190" i="1" s="1"/>
  <c r="D3191" i="1"/>
  <c r="E3191" i="1" s="1"/>
  <c r="D3192" i="1"/>
  <c r="E3192" i="1" s="1"/>
  <c r="D3193" i="1"/>
  <c r="E3193" i="1" s="1"/>
  <c r="D3194" i="1"/>
  <c r="E3194" i="1" s="1"/>
  <c r="D3195" i="1"/>
  <c r="E3195" i="1" s="1"/>
  <c r="D3196" i="1"/>
  <c r="E3196" i="1" s="1"/>
  <c r="D3197" i="1"/>
  <c r="E3197" i="1" s="1"/>
  <c r="D3198" i="1"/>
  <c r="E3198" i="1" s="1"/>
  <c r="D3199" i="1"/>
  <c r="E3199" i="1" s="1"/>
  <c r="D3200" i="1"/>
  <c r="E3200" i="1" s="1"/>
  <c r="D3201" i="1"/>
  <c r="E3201" i="1" s="1"/>
  <c r="D3202" i="1"/>
  <c r="E3202" i="1" s="1"/>
  <c r="D3203" i="1"/>
  <c r="E3203" i="1" s="1"/>
  <c r="D3204" i="1"/>
  <c r="E3204" i="1" s="1"/>
  <c r="D3205" i="1"/>
  <c r="E3205" i="1" s="1"/>
  <c r="D3206" i="1"/>
  <c r="E3206" i="1" s="1"/>
  <c r="D3207" i="1"/>
  <c r="E3207" i="1" s="1"/>
  <c r="D3208" i="1"/>
  <c r="E3208" i="1" s="1"/>
  <c r="D3209" i="1"/>
  <c r="E3209" i="1" s="1"/>
  <c r="D3210" i="1"/>
  <c r="E3210" i="1" s="1"/>
  <c r="D3211" i="1"/>
  <c r="E3211" i="1" s="1"/>
  <c r="D3212" i="1"/>
  <c r="E3212" i="1" s="1"/>
  <c r="D3213" i="1"/>
  <c r="E3213" i="1" s="1"/>
  <c r="D3214" i="1"/>
  <c r="E3214" i="1" s="1"/>
  <c r="D3215" i="1"/>
  <c r="E3215" i="1" s="1"/>
  <c r="D3216" i="1"/>
  <c r="E3216" i="1" s="1"/>
  <c r="D3217" i="1"/>
  <c r="E3217" i="1" s="1"/>
  <c r="D3218" i="1"/>
  <c r="E3218" i="1" s="1"/>
  <c r="D3219" i="1"/>
  <c r="E3219" i="1" s="1"/>
  <c r="D3220" i="1"/>
  <c r="E3220" i="1" s="1"/>
  <c r="D3221" i="1"/>
  <c r="E3221" i="1" s="1"/>
  <c r="D3222" i="1"/>
  <c r="E3222" i="1" s="1"/>
  <c r="D3223" i="1"/>
  <c r="E3223" i="1" s="1"/>
  <c r="D3224" i="1"/>
  <c r="E3224" i="1" s="1"/>
  <c r="D3225" i="1"/>
  <c r="E3225" i="1" s="1"/>
  <c r="D3226" i="1"/>
  <c r="E3226" i="1" s="1"/>
  <c r="D3227" i="1"/>
  <c r="E3227" i="1" s="1"/>
  <c r="D3228" i="1"/>
  <c r="E3228" i="1" s="1"/>
  <c r="D3229" i="1"/>
  <c r="E3229" i="1" s="1"/>
  <c r="D3230" i="1"/>
  <c r="E3230" i="1" s="1"/>
  <c r="D3231" i="1"/>
  <c r="E3231" i="1" s="1"/>
  <c r="D3232" i="1"/>
  <c r="E3232" i="1" s="1"/>
  <c r="D3233" i="1"/>
  <c r="E3233" i="1" s="1"/>
  <c r="D3234" i="1"/>
  <c r="E3234" i="1" s="1"/>
  <c r="D3235" i="1"/>
  <c r="E3235" i="1" s="1"/>
  <c r="D3236" i="1"/>
  <c r="E3236" i="1" s="1"/>
  <c r="D3237" i="1"/>
  <c r="E3237" i="1" s="1"/>
  <c r="D3238" i="1"/>
  <c r="E3238" i="1" s="1"/>
  <c r="D3239" i="1"/>
  <c r="E3239" i="1" s="1"/>
  <c r="D3240" i="1"/>
  <c r="E3240" i="1" s="1"/>
  <c r="D3241" i="1"/>
  <c r="E3241" i="1" s="1"/>
  <c r="D3242" i="1"/>
  <c r="E3242" i="1" s="1"/>
  <c r="D3243" i="1"/>
  <c r="E3243" i="1" s="1"/>
  <c r="D3244" i="1"/>
  <c r="E3244" i="1" s="1"/>
  <c r="D3245" i="1"/>
  <c r="E3245" i="1" s="1"/>
  <c r="D3246" i="1"/>
  <c r="E3246" i="1" s="1"/>
  <c r="D3247" i="1"/>
  <c r="E3247" i="1" s="1"/>
  <c r="D3248" i="1"/>
  <c r="E3248" i="1" s="1"/>
  <c r="D3249" i="1"/>
  <c r="E3249" i="1" s="1"/>
  <c r="D3250" i="1"/>
  <c r="E3250" i="1" s="1"/>
  <c r="D3251" i="1"/>
  <c r="E3251" i="1" s="1"/>
  <c r="D3252" i="1"/>
  <c r="E3252" i="1" s="1"/>
  <c r="D3253" i="1"/>
  <c r="E3253" i="1" s="1"/>
  <c r="D3254" i="1"/>
  <c r="E3254" i="1" s="1"/>
  <c r="D3255" i="1"/>
  <c r="E3255" i="1" s="1"/>
  <c r="D3256" i="1"/>
  <c r="E3256" i="1" s="1"/>
  <c r="D3257" i="1"/>
  <c r="E3257" i="1" s="1"/>
  <c r="D3258" i="1"/>
  <c r="E3258" i="1" s="1"/>
  <c r="D3259" i="1"/>
  <c r="E3259" i="1" s="1"/>
  <c r="D3260" i="1"/>
  <c r="E3260" i="1" s="1"/>
  <c r="D3261" i="1"/>
  <c r="E3261" i="1" s="1"/>
  <c r="D3262" i="1"/>
  <c r="E3262" i="1" s="1"/>
  <c r="D3263" i="1"/>
  <c r="E3263" i="1" s="1"/>
  <c r="D3264" i="1"/>
  <c r="E3264" i="1" s="1"/>
  <c r="D3265" i="1"/>
  <c r="E3265" i="1" s="1"/>
  <c r="D3266" i="1"/>
  <c r="E3266" i="1" s="1"/>
  <c r="D3267" i="1"/>
  <c r="E3267" i="1" s="1"/>
  <c r="D3268" i="1"/>
  <c r="E3268" i="1" s="1"/>
  <c r="D3269" i="1"/>
  <c r="E3269" i="1" s="1"/>
  <c r="D3270" i="1"/>
  <c r="E3270" i="1" s="1"/>
  <c r="D3271" i="1"/>
  <c r="E3271" i="1" s="1"/>
  <c r="D3272" i="1"/>
  <c r="E3272" i="1" s="1"/>
  <c r="D3273" i="1"/>
  <c r="E3273" i="1" s="1"/>
  <c r="D3274" i="1"/>
  <c r="E3274" i="1" s="1"/>
  <c r="D3275" i="1"/>
  <c r="E3275" i="1" s="1"/>
  <c r="D3276" i="1"/>
  <c r="E3276" i="1" s="1"/>
  <c r="D3277" i="1"/>
  <c r="E3277" i="1" s="1"/>
  <c r="D3278" i="1"/>
  <c r="E3278" i="1" s="1"/>
  <c r="D3279" i="1"/>
  <c r="E3279" i="1" s="1"/>
  <c r="D3280" i="1"/>
  <c r="E3280" i="1" s="1"/>
  <c r="D3281" i="1"/>
  <c r="E3281" i="1" s="1"/>
  <c r="D3282" i="1"/>
  <c r="E3282" i="1" s="1"/>
  <c r="D3283" i="1"/>
  <c r="E3283" i="1" s="1"/>
  <c r="D3284" i="1"/>
  <c r="E3284" i="1" s="1"/>
  <c r="D3285" i="1"/>
  <c r="E3285" i="1" s="1"/>
  <c r="D3286" i="1"/>
  <c r="E3286" i="1" s="1"/>
  <c r="D3287" i="1"/>
  <c r="E3287" i="1" s="1"/>
  <c r="D3288" i="1"/>
  <c r="E3288" i="1" s="1"/>
  <c r="D3289" i="1"/>
  <c r="E3289" i="1" s="1"/>
  <c r="D3290" i="1"/>
  <c r="E3290" i="1" s="1"/>
  <c r="D3291" i="1"/>
  <c r="E3291" i="1" s="1"/>
  <c r="D3292" i="1"/>
  <c r="E3292" i="1" s="1"/>
  <c r="D3293" i="1"/>
  <c r="E3293" i="1" s="1"/>
  <c r="D3294" i="1"/>
  <c r="E3294" i="1" s="1"/>
  <c r="D3295" i="1"/>
  <c r="E3295" i="1" s="1"/>
  <c r="D3296" i="1"/>
  <c r="E3296" i="1" s="1"/>
  <c r="D3297" i="1"/>
  <c r="E3297" i="1" s="1"/>
  <c r="D3298" i="1"/>
  <c r="E3298" i="1" s="1"/>
  <c r="D3299" i="1"/>
  <c r="E3299" i="1" s="1"/>
  <c r="D3300" i="1"/>
  <c r="E3300" i="1" s="1"/>
  <c r="D3301" i="1"/>
  <c r="E3301" i="1" s="1"/>
  <c r="D3302" i="1"/>
  <c r="E3302" i="1" s="1"/>
  <c r="D3303" i="1"/>
  <c r="E3303" i="1" s="1"/>
  <c r="D3304" i="1"/>
  <c r="E3304" i="1" s="1"/>
  <c r="D3305" i="1"/>
  <c r="E3305" i="1" s="1"/>
  <c r="D3306" i="1"/>
  <c r="E3306" i="1" s="1"/>
  <c r="D3307" i="1"/>
  <c r="E3307" i="1" s="1"/>
  <c r="D3308" i="1"/>
  <c r="E3308" i="1" s="1"/>
  <c r="D3309" i="1"/>
  <c r="E3309" i="1" s="1"/>
  <c r="D3310" i="1"/>
  <c r="E3310" i="1" s="1"/>
  <c r="D3311" i="1"/>
  <c r="E3311" i="1" s="1"/>
  <c r="D3312" i="1"/>
  <c r="E3312" i="1" s="1"/>
  <c r="D3313" i="1"/>
  <c r="E3313" i="1" s="1"/>
  <c r="D3314" i="1"/>
  <c r="E3314" i="1" s="1"/>
  <c r="D3315" i="1"/>
  <c r="E3315" i="1" s="1"/>
  <c r="D3316" i="1"/>
  <c r="E3316" i="1" s="1"/>
  <c r="D3317" i="1"/>
  <c r="E3317" i="1" s="1"/>
  <c r="D3318" i="1"/>
  <c r="E3318" i="1" s="1"/>
  <c r="D3319" i="1"/>
  <c r="E3319" i="1" s="1"/>
  <c r="D3320" i="1"/>
  <c r="E3320" i="1" s="1"/>
  <c r="D3321" i="1"/>
  <c r="E3321" i="1" s="1"/>
  <c r="D3322" i="1"/>
  <c r="E3322" i="1" s="1"/>
  <c r="D3323" i="1"/>
  <c r="E3323" i="1" s="1"/>
  <c r="D3324" i="1"/>
  <c r="E3324" i="1" s="1"/>
  <c r="D3325" i="1"/>
  <c r="E3325" i="1" s="1"/>
  <c r="D3326" i="1"/>
  <c r="E3326" i="1" s="1"/>
  <c r="D3327" i="1"/>
  <c r="E3327" i="1" s="1"/>
  <c r="D3328" i="1"/>
  <c r="E3328" i="1" s="1"/>
  <c r="D3329" i="1"/>
  <c r="E3329" i="1" s="1"/>
  <c r="D3330" i="1"/>
  <c r="E3330" i="1" s="1"/>
  <c r="D3331" i="1"/>
  <c r="E3331" i="1" s="1"/>
  <c r="D3332" i="1"/>
  <c r="E3332" i="1" s="1"/>
  <c r="D3333" i="1"/>
  <c r="E3333" i="1" s="1"/>
  <c r="D3334" i="1"/>
  <c r="E3334" i="1" s="1"/>
  <c r="D3335" i="1"/>
  <c r="E3335" i="1" s="1"/>
  <c r="D3336" i="1"/>
  <c r="E3336" i="1" s="1"/>
  <c r="D3337" i="1"/>
  <c r="E3337" i="1" s="1"/>
  <c r="D3338" i="1"/>
  <c r="E3338" i="1" s="1"/>
  <c r="D3339" i="1"/>
  <c r="E3339" i="1" s="1"/>
  <c r="D3340" i="1"/>
  <c r="E3340" i="1" s="1"/>
  <c r="D3341" i="1"/>
  <c r="E3341" i="1" s="1"/>
  <c r="D3342" i="1"/>
  <c r="E3342" i="1" s="1"/>
  <c r="D3343" i="1"/>
  <c r="E3343" i="1" s="1"/>
  <c r="D3344" i="1"/>
  <c r="E3344" i="1" s="1"/>
  <c r="D3345" i="1"/>
  <c r="E3345" i="1" s="1"/>
  <c r="D3346" i="1"/>
  <c r="E3346" i="1" s="1"/>
  <c r="D3347" i="1"/>
  <c r="E3347" i="1" s="1"/>
  <c r="D3348" i="1"/>
  <c r="E3348" i="1" s="1"/>
  <c r="D3349" i="1"/>
  <c r="E3349" i="1" s="1"/>
  <c r="D3350" i="1"/>
  <c r="E3350" i="1" s="1"/>
  <c r="D3351" i="1"/>
  <c r="E3351" i="1" s="1"/>
  <c r="D3352" i="1"/>
  <c r="E3352" i="1" s="1"/>
  <c r="D3353" i="1"/>
  <c r="E3353" i="1" s="1"/>
  <c r="D3354" i="1"/>
  <c r="E3354" i="1" s="1"/>
  <c r="D3355" i="1"/>
  <c r="E3355" i="1" s="1"/>
  <c r="D3356" i="1"/>
  <c r="E3356" i="1" s="1"/>
  <c r="D3357" i="1"/>
  <c r="E3357" i="1" s="1"/>
  <c r="D3358" i="1"/>
  <c r="E3358" i="1" s="1"/>
  <c r="D3359" i="1"/>
  <c r="E3359" i="1" s="1"/>
  <c r="D3360" i="1"/>
  <c r="E3360" i="1" s="1"/>
  <c r="D3361" i="1"/>
  <c r="E3361" i="1" s="1"/>
  <c r="D3362" i="1"/>
  <c r="E3362" i="1" s="1"/>
  <c r="D3363" i="1"/>
  <c r="E3363" i="1" s="1"/>
  <c r="D3364" i="1"/>
  <c r="E3364" i="1" s="1"/>
  <c r="D3365" i="1"/>
  <c r="E3365" i="1" s="1"/>
  <c r="D3366" i="1"/>
  <c r="E3366" i="1" s="1"/>
  <c r="D3367" i="1"/>
  <c r="E3367" i="1" s="1"/>
  <c r="D3368" i="1"/>
  <c r="E3368" i="1" s="1"/>
  <c r="D3369" i="1"/>
  <c r="E3369" i="1" s="1"/>
  <c r="D3370" i="1"/>
  <c r="E3370" i="1" s="1"/>
  <c r="D3371" i="1"/>
  <c r="E3371" i="1" s="1"/>
  <c r="D3372" i="1"/>
  <c r="E3372" i="1" s="1"/>
  <c r="D3373" i="1"/>
  <c r="E3373" i="1" s="1"/>
  <c r="D3374" i="1"/>
  <c r="E3374" i="1" s="1"/>
  <c r="D3375" i="1"/>
  <c r="E3375" i="1" s="1"/>
  <c r="D3376" i="1"/>
  <c r="E3376" i="1" s="1"/>
  <c r="D3377" i="1"/>
  <c r="E3377" i="1" s="1"/>
  <c r="D3378" i="1"/>
  <c r="E3378" i="1" s="1"/>
  <c r="D3379" i="1"/>
  <c r="E3379" i="1" s="1"/>
  <c r="D3380" i="1"/>
  <c r="E3380" i="1" s="1"/>
  <c r="D3381" i="1"/>
  <c r="E3381" i="1" s="1"/>
  <c r="D3382" i="1"/>
  <c r="E3382" i="1" s="1"/>
  <c r="D3383" i="1"/>
  <c r="E3383" i="1" s="1"/>
  <c r="D3384" i="1"/>
  <c r="E3384" i="1" s="1"/>
  <c r="D3385" i="1"/>
  <c r="E3385" i="1" s="1"/>
  <c r="D3386" i="1"/>
  <c r="E3386" i="1" s="1"/>
  <c r="D3387" i="1"/>
  <c r="E3387" i="1" s="1"/>
  <c r="D3388" i="1"/>
  <c r="E3388" i="1" s="1"/>
  <c r="D3389" i="1"/>
  <c r="E3389" i="1" s="1"/>
  <c r="D3390" i="1"/>
  <c r="E3390" i="1" s="1"/>
  <c r="D3391" i="1"/>
  <c r="E3391" i="1" s="1"/>
  <c r="D3392" i="1"/>
  <c r="E3392" i="1" s="1"/>
  <c r="D3393" i="1"/>
  <c r="E3393" i="1" s="1"/>
  <c r="D3394" i="1"/>
  <c r="E3394" i="1" s="1"/>
  <c r="D3395" i="1"/>
  <c r="E3395" i="1" s="1"/>
  <c r="D3396" i="1"/>
  <c r="E3396" i="1" s="1"/>
  <c r="D3397" i="1"/>
  <c r="E3397" i="1" s="1"/>
  <c r="D3398" i="1"/>
  <c r="E3398" i="1" s="1"/>
  <c r="D3399" i="1"/>
  <c r="E3399" i="1" s="1"/>
  <c r="D3400" i="1"/>
  <c r="E3400" i="1" s="1"/>
  <c r="D3401" i="1"/>
  <c r="E3401" i="1" s="1"/>
  <c r="D3402" i="1"/>
  <c r="E3402" i="1" s="1"/>
  <c r="D3403" i="1"/>
  <c r="E3403" i="1" s="1"/>
  <c r="D3404" i="1"/>
  <c r="E3404" i="1" s="1"/>
  <c r="D3405" i="1"/>
  <c r="E3405" i="1" s="1"/>
  <c r="D3406" i="1"/>
  <c r="E3406" i="1" s="1"/>
  <c r="D3407" i="1"/>
  <c r="E3407" i="1" s="1"/>
  <c r="D3408" i="1"/>
  <c r="E3408" i="1" s="1"/>
  <c r="D3409" i="1"/>
  <c r="E3409" i="1" s="1"/>
  <c r="D3410" i="1"/>
  <c r="E3410" i="1" s="1"/>
  <c r="D3411" i="1"/>
  <c r="E3411" i="1" s="1"/>
  <c r="D3412" i="1"/>
  <c r="E3412" i="1" s="1"/>
  <c r="D3413" i="1"/>
  <c r="E3413" i="1" s="1"/>
  <c r="D3414" i="1"/>
  <c r="E3414" i="1" s="1"/>
  <c r="D3415" i="1"/>
  <c r="E3415" i="1" s="1"/>
  <c r="D3416" i="1"/>
  <c r="E3416" i="1" s="1"/>
  <c r="D3417" i="1"/>
  <c r="E3417" i="1" s="1"/>
  <c r="D3418" i="1"/>
  <c r="E3418" i="1" s="1"/>
  <c r="D3419" i="1"/>
  <c r="E3419" i="1" s="1"/>
  <c r="D3420" i="1"/>
  <c r="E3420" i="1" s="1"/>
  <c r="D3421" i="1"/>
  <c r="E3421" i="1" s="1"/>
  <c r="D3422" i="1"/>
  <c r="E3422" i="1" s="1"/>
  <c r="D3423" i="1"/>
  <c r="E3423" i="1" s="1"/>
  <c r="D3424" i="1"/>
  <c r="E3424" i="1" s="1"/>
  <c r="D3425" i="1"/>
  <c r="E3425" i="1" s="1"/>
  <c r="D3426" i="1"/>
  <c r="E3426" i="1" s="1"/>
  <c r="D3427" i="1"/>
  <c r="E3427" i="1" s="1"/>
  <c r="D3428" i="1"/>
  <c r="E3428" i="1" s="1"/>
  <c r="D3429" i="1"/>
  <c r="E3429" i="1" s="1"/>
  <c r="D3430" i="1"/>
  <c r="E3430" i="1" s="1"/>
  <c r="D3431" i="1"/>
  <c r="E3431" i="1" s="1"/>
  <c r="D3432" i="1"/>
  <c r="E3432" i="1" s="1"/>
  <c r="D3433" i="1"/>
  <c r="E3433" i="1" s="1"/>
  <c r="D3434" i="1"/>
  <c r="E3434" i="1" s="1"/>
  <c r="D3435" i="1"/>
  <c r="E3435" i="1" s="1"/>
  <c r="D3436" i="1"/>
  <c r="E3436" i="1" s="1"/>
  <c r="D3437" i="1"/>
  <c r="E3437" i="1" s="1"/>
  <c r="D3438" i="1"/>
  <c r="E3438" i="1" s="1"/>
  <c r="D3439" i="1"/>
  <c r="E3439" i="1" s="1"/>
  <c r="D3440" i="1"/>
  <c r="E3440" i="1" s="1"/>
  <c r="D3441" i="1"/>
  <c r="E3441" i="1" s="1"/>
  <c r="D3442" i="1"/>
  <c r="E3442" i="1" s="1"/>
  <c r="D3443" i="1"/>
  <c r="E3443" i="1" s="1"/>
  <c r="D3444" i="1"/>
  <c r="E3444" i="1" s="1"/>
  <c r="D3445" i="1"/>
  <c r="E3445" i="1" s="1"/>
  <c r="D3446" i="1"/>
  <c r="E3446" i="1" s="1"/>
  <c r="D3447" i="1"/>
  <c r="E3447" i="1" s="1"/>
  <c r="D3448" i="1"/>
  <c r="E3448" i="1" s="1"/>
  <c r="D3449" i="1"/>
  <c r="E3449" i="1" s="1"/>
  <c r="D3450" i="1"/>
  <c r="E3450" i="1" s="1"/>
  <c r="D3451" i="1"/>
  <c r="E3451" i="1" s="1"/>
  <c r="D3452" i="1"/>
  <c r="E3452" i="1" s="1"/>
  <c r="D3453" i="1"/>
  <c r="E3453" i="1" s="1"/>
  <c r="D3454" i="1"/>
  <c r="E3454" i="1" s="1"/>
  <c r="D3455" i="1"/>
  <c r="E3455" i="1" s="1"/>
  <c r="D3456" i="1"/>
  <c r="E3456" i="1" s="1"/>
  <c r="D3457" i="1"/>
  <c r="E3457" i="1" s="1"/>
  <c r="D3458" i="1"/>
  <c r="E3458" i="1" s="1"/>
  <c r="D3459" i="1"/>
  <c r="E3459" i="1" s="1"/>
  <c r="D3460" i="1"/>
  <c r="E3460" i="1" s="1"/>
  <c r="D3461" i="1"/>
  <c r="E3461" i="1" s="1"/>
  <c r="D3462" i="1"/>
  <c r="E3462" i="1" s="1"/>
  <c r="D3463" i="1"/>
  <c r="E3463" i="1" s="1"/>
  <c r="D3464" i="1"/>
  <c r="E3464" i="1" s="1"/>
  <c r="D3465" i="1"/>
  <c r="E3465" i="1" s="1"/>
  <c r="D3466" i="1"/>
  <c r="E3466" i="1" s="1"/>
  <c r="D3467" i="1"/>
  <c r="E3467" i="1" s="1"/>
  <c r="D3468" i="1"/>
  <c r="E3468" i="1" s="1"/>
  <c r="D3469" i="1"/>
  <c r="E3469" i="1" s="1"/>
  <c r="D3470" i="1"/>
  <c r="E3470" i="1" s="1"/>
  <c r="D3471" i="1"/>
  <c r="E3471" i="1" s="1"/>
  <c r="D3472" i="1"/>
  <c r="E3472" i="1" s="1"/>
  <c r="D3473" i="1"/>
  <c r="E3473" i="1" s="1"/>
  <c r="D3474" i="1"/>
  <c r="E3474" i="1" s="1"/>
  <c r="D3475" i="1"/>
  <c r="E3475" i="1" s="1"/>
  <c r="D3476" i="1"/>
  <c r="E3476" i="1" s="1"/>
  <c r="D3477" i="1"/>
  <c r="E3477" i="1" s="1"/>
  <c r="D3478" i="1"/>
  <c r="E3478" i="1" s="1"/>
  <c r="D3479" i="1"/>
  <c r="E3479" i="1" s="1"/>
  <c r="D3480" i="1"/>
  <c r="E3480" i="1" s="1"/>
  <c r="D3481" i="1"/>
  <c r="E3481" i="1" s="1"/>
  <c r="D3482" i="1"/>
  <c r="E3482" i="1" s="1"/>
  <c r="D3483" i="1"/>
  <c r="E3483" i="1" s="1"/>
  <c r="D3484" i="1"/>
  <c r="E3484" i="1" s="1"/>
  <c r="D3485" i="1"/>
  <c r="E3485" i="1" s="1"/>
  <c r="D3486" i="1"/>
  <c r="E3486" i="1" s="1"/>
  <c r="D3487" i="1"/>
  <c r="E3487" i="1" s="1"/>
  <c r="D3488" i="1"/>
  <c r="E3488" i="1" s="1"/>
  <c r="D3489" i="1"/>
  <c r="E3489" i="1" s="1"/>
  <c r="D3490" i="1"/>
  <c r="E3490" i="1" s="1"/>
  <c r="D3491" i="1"/>
  <c r="E3491" i="1" s="1"/>
  <c r="D3492" i="1"/>
  <c r="E3492" i="1" s="1"/>
  <c r="D3493" i="1"/>
  <c r="E3493" i="1" s="1"/>
  <c r="D3494" i="1"/>
  <c r="E3494" i="1" s="1"/>
  <c r="D3495" i="1"/>
  <c r="E3495" i="1" s="1"/>
  <c r="D3496" i="1"/>
  <c r="E3496" i="1" s="1"/>
  <c r="D3497" i="1"/>
  <c r="E3497" i="1" s="1"/>
  <c r="D3498" i="1"/>
  <c r="E3498" i="1" s="1"/>
  <c r="D3499" i="1"/>
  <c r="E3499" i="1" s="1"/>
  <c r="D3500" i="1"/>
  <c r="E3500" i="1" s="1"/>
  <c r="D3501" i="1"/>
  <c r="E3501" i="1" s="1"/>
  <c r="D3502" i="1"/>
  <c r="E3502" i="1" s="1"/>
  <c r="D3503" i="1"/>
  <c r="E3503" i="1" s="1"/>
  <c r="D3504" i="1"/>
  <c r="E3504" i="1" s="1"/>
  <c r="D3505" i="1"/>
  <c r="E3505" i="1" s="1"/>
  <c r="D3506" i="1"/>
  <c r="E3506" i="1" s="1"/>
  <c r="D3507" i="1"/>
  <c r="E3507" i="1" s="1"/>
  <c r="D3508" i="1"/>
  <c r="E3508" i="1" s="1"/>
  <c r="D3509" i="1"/>
  <c r="E3509" i="1" s="1"/>
  <c r="D3510" i="1"/>
  <c r="E3510" i="1" s="1"/>
  <c r="D3511" i="1"/>
  <c r="E3511" i="1" s="1"/>
  <c r="D3512" i="1"/>
  <c r="E3512" i="1" s="1"/>
  <c r="D3513" i="1"/>
  <c r="E3513" i="1" s="1"/>
  <c r="D3514" i="1"/>
  <c r="E3514" i="1" s="1"/>
  <c r="D3515" i="1"/>
  <c r="E3515" i="1" s="1"/>
  <c r="D3516" i="1"/>
  <c r="E3516" i="1" s="1"/>
  <c r="D3517" i="1"/>
  <c r="E3517" i="1" s="1"/>
  <c r="D3518" i="1"/>
  <c r="E3518" i="1" s="1"/>
  <c r="D3519" i="1"/>
  <c r="E3519" i="1" s="1"/>
  <c r="D3520" i="1"/>
  <c r="E3520" i="1" s="1"/>
  <c r="D3521" i="1"/>
  <c r="E3521" i="1" s="1"/>
  <c r="D3522" i="1"/>
  <c r="E3522" i="1" s="1"/>
  <c r="D3523" i="1"/>
  <c r="E3523" i="1" s="1"/>
  <c r="D3524" i="1"/>
  <c r="E3524" i="1" s="1"/>
  <c r="D3525" i="1"/>
  <c r="E3525" i="1" s="1"/>
  <c r="D3526" i="1"/>
  <c r="E3526" i="1" s="1"/>
  <c r="D3527" i="1"/>
  <c r="E3527" i="1" s="1"/>
  <c r="D3528" i="1"/>
  <c r="E3528" i="1" s="1"/>
  <c r="D3529" i="1"/>
  <c r="E3529" i="1" s="1"/>
  <c r="D3530" i="1"/>
  <c r="E3530" i="1" s="1"/>
  <c r="D3531" i="1"/>
  <c r="E3531" i="1" s="1"/>
  <c r="D3532" i="1"/>
  <c r="E3532" i="1" s="1"/>
  <c r="D3533" i="1"/>
  <c r="E3533" i="1" s="1"/>
  <c r="D3534" i="1"/>
  <c r="E3534" i="1" s="1"/>
  <c r="D3535" i="1"/>
  <c r="E3535" i="1" s="1"/>
  <c r="D3536" i="1"/>
  <c r="E3536" i="1" s="1"/>
  <c r="D3537" i="1"/>
  <c r="E3537" i="1" s="1"/>
  <c r="D3538" i="1"/>
  <c r="E3538" i="1" s="1"/>
  <c r="D3539" i="1"/>
  <c r="E3539" i="1" s="1"/>
  <c r="D3540" i="1"/>
  <c r="E3540" i="1" s="1"/>
  <c r="D3541" i="1"/>
  <c r="E3541" i="1" s="1"/>
  <c r="D3542" i="1"/>
  <c r="E3542" i="1" s="1"/>
  <c r="D3543" i="1"/>
  <c r="E3543" i="1" s="1"/>
  <c r="D3544" i="1"/>
  <c r="E3544" i="1" s="1"/>
  <c r="D3545" i="1"/>
  <c r="E3545" i="1" s="1"/>
  <c r="D3546" i="1"/>
  <c r="E3546" i="1" s="1"/>
  <c r="D3547" i="1"/>
  <c r="E3547" i="1" s="1"/>
  <c r="D3548" i="1"/>
  <c r="E3548" i="1" s="1"/>
  <c r="D3549" i="1"/>
  <c r="E3549" i="1" s="1"/>
  <c r="D3550" i="1"/>
  <c r="E3550" i="1" s="1"/>
  <c r="D3551" i="1"/>
  <c r="E3551" i="1" s="1"/>
  <c r="D3552" i="1"/>
  <c r="E3552" i="1" s="1"/>
  <c r="D3553" i="1"/>
  <c r="E3553" i="1" s="1"/>
  <c r="D3554" i="1"/>
  <c r="E3554" i="1" s="1"/>
  <c r="D3555" i="1"/>
  <c r="E3555" i="1" s="1"/>
  <c r="D3556" i="1"/>
  <c r="E3556" i="1" s="1"/>
  <c r="D3557" i="1"/>
  <c r="E3557" i="1" s="1"/>
  <c r="D3558" i="1"/>
  <c r="E3558" i="1" s="1"/>
  <c r="D3559" i="1"/>
  <c r="E3559" i="1" s="1"/>
  <c r="D3560" i="1"/>
  <c r="E3560" i="1" s="1"/>
  <c r="D3561" i="1"/>
  <c r="E3561" i="1" s="1"/>
  <c r="D3562" i="1"/>
  <c r="E3562" i="1" s="1"/>
  <c r="D3563" i="1"/>
  <c r="E3563" i="1" s="1"/>
  <c r="D3564" i="1"/>
  <c r="E3564" i="1" s="1"/>
  <c r="D3565" i="1"/>
  <c r="E3565" i="1" s="1"/>
  <c r="D3566" i="1"/>
  <c r="E3566" i="1" s="1"/>
  <c r="D3567" i="1"/>
  <c r="E3567" i="1" s="1"/>
  <c r="D3568" i="1"/>
  <c r="E3568" i="1" s="1"/>
  <c r="D3569" i="1"/>
  <c r="E3569" i="1" s="1"/>
  <c r="D3570" i="1"/>
  <c r="E3570" i="1" s="1"/>
  <c r="D3571" i="1"/>
  <c r="E3571" i="1" s="1"/>
  <c r="D3572" i="1"/>
  <c r="E3572" i="1" s="1"/>
  <c r="D3573" i="1"/>
  <c r="E3573" i="1" s="1"/>
  <c r="D3574" i="1"/>
  <c r="E3574" i="1" s="1"/>
  <c r="D3575" i="1"/>
  <c r="E3575" i="1" s="1"/>
  <c r="D3576" i="1"/>
  <c r="E3576" i="1" s="1"/>
  <c r="D3577" i="1"/>
  <c r="E3577" i="1" s="1"/>
  <c r="D3578" i="1"/>
  <c r="E3578" i="1" s="1"/>
  <c r="D3579" i="1"/>
  <c r="E3579" i="1" s="1"/>
  <c r="D3580" i="1"/>
  <c r="E3580" i="1" s="1"/>
  <c r="D3581" i="1"/>
  <c r="E3581" i="1" s="1"/>
  <c r="D3582" i="1"/>
  <c r="E3582" i="1" s="1"/>
  <c r="D3583" i="1"/>
  <c r="E3583" i="1" s="1"/>
  <c r="D3584" i="1"/>
  <c r="E3584" i="1" s="1"/>
  <c r="D3585" i="1"/>
  <c r="E3585" i="1" s="1"/>
  <c r="D3586" i="1"/>
  <c r="E3586" i="1" s="1"/>
  <c r="D3587" i="1"/>
  <c r="E3587" i="1" s="1"/>
  <c r="D3588" i="1"/>
  <c r="E3588" i="1" s="1"/>
  <c r="D3589" i="1"/>
  <c r="E3589" i="1" s="1"/>
  <c r="D3590" i="1"/>
  <c r="E3590" i="1" s="1"/>
  <c r="D3591" i="1"/>
  <c r="E3591" i="1" s="1"/>
  <c r="D3592" i="1"/>
  <c r="E3592" i="1" s="1"/>
  <c r="D3593" i="1"/>
  <c r="E3593" i="1" s="1"/>
  <c r="D3594" i="1"/>
  <c r="E3594" i="1" s="1"/>
  <c r="D3595" i="1"/>
  <c r="E3595" i="1" s="1"/>
  <c r="D3596" i="1"/>
  <c r="E3596" i="1" s="1"/>
  <c r="D3597" i="1"/>
  <c r="E3597" i="1" s="1"/>
  <c r="D3598" i="1"/>
  <c r="E3598" i="1" s="1"/>
  <c r="D3599" i="1"/>
  <c r="E3599" i="1" s="1"/>
  <c r="D3600" i="1"/>
  <c r="E3600" i="1" s="1"/>
  <c r="D3601" i="1"/>
  <c r="E3601" i="1" s="1"/>
  <c r="D3602" i="1"/>
  <c r="E3602" i="1" s="1"/>
  <c r="D3603" i="1"/>
  <c r="E3603" i="1" s="1"/>
  <c r="D3604" i="1"/>
  <c r="E3604" i="1" s="1"/>
  <c r="D3605" i="1"/>
  <c r="E3605" i="1" s="1"/>
  <c r="D3606" i="1"/>
  <c r="E3606" i="1" s="1"/>
  <c r="D3607" i="1"/>
  <c r="E3607" i="1" s="1"/>
  <c r="D3608" i="1"/>
  <c r="E3608" i="1" s="1"/>
  <c r="D3609" i="1"/>
  <c r="E3609" i="1" s="1"/>
  <c r="D3610" i="1"/>
  <c r="E3610" i="1" s="1"/>
  <c r="D3611" i="1"/>
  <c r="E3611" i="1" s="1"/>
  <c r="D3612" i="1"/>
  <c r="E3612" i="1" s="1"/>
  <c r="D3613" i="1"/>
  <c r="E3613" i="1" s="1"/>
  <c r="D3614" i="1"/>
  <c r="E3614" i="1" s="1"/>
  <c r="D3615" i="1"/>
  <c r="E3615" i="1" s="1"/>
  <c r="D3616" i="1"/>
  <c r="E3616" i="1" s="1"/>
  <c r="D3617" i="1"/>
  <c r="E3617" i="1" s="1"/>
  <c r="D3618" i="1"/>
  <c r="E3618" i="1" s="1"/>
  <c r="D3619" i="1"/>
  <c r="E3619" i="1" s="1"/>
  <c r="D3620" i="1"/>
  <c r="E3620" i="1" s="1"/>
  <c r="D3621" i="1"/>
  <c r="E3621" i="1" s="1"/>
  <c r="D3622" i="1"/>
  <c r="E3622" i="1" s="1"/>
  <c r="D3623" i="1"/>
  <c r="E3623" i="1" s="1"/>
  <c r="D3624" i="1"/>
  <c r="E3624" i="1" s="1"/>
  <c r="D3625" i="1"/>
  <c r="E3625" i="1" s="1"/>
  <c r="D3626" i="1"/>
  <c r="E3626" i="1" s="1"/>
  <c r="D3627" i="1"/>
  <c r="E3627" i="1" s="1"/>
  <c r="D3628" i="1"/>
  <c r="E3628" i="1" s="1"/>
  <c r="D3629" i="1"/>
  <c r="E3629" i="1" s="1"/>
  <c r="D3630" i="1"/>
  <c r="E3630" i="1" s="1"/>
  <c r="D3631" i="1"/>
  <c r="E3631" i="1" s="1"/>
  <c r="D3632" i="1"/>
  <c r="E3632" i="1" s="1"/>
  <c r="D3633" i="1"/>
  <c r="E3633" i="1" s="1"/>
  <c r="D3634" i="1"/>
  <c r="E3634" i="1" s="1"/>
  <c r="D3635" i="1"/>
  <c r="E3635" i="1" s="1"/>
  <c r="D3636" i="1"/>
  <c r="E3636" i="1" s="1"/>
  <c r="D3637" i="1"/>
  <c r="E3637" i="1" s="1"/>
  <c r="D3638" i="1"/>
  <c r="E3638" i="1" s="1"/>
  <c r="D3639" i="1"/>
  <c r="E3639" i="1" s="1"/>
  <c r="D3640" i="1"/>
  <c r="E3640" i="1" s="1"/>
  <c r="D3641" i="1"/>
  <c r="E3641" i="1" s="1"/>
  <c r="D3642" i="1"/>
  <c r="E3642" i="1" s="1"/>
  <c r="D3643" i="1"/>
  <c r="E3643" i="1" s="1"/>
  <c r="D3644" i="1"/>
  <c r="E3644" i="1" s="1"/>
  <c r="D3645" i="1"/>
  <c r="E3645" i="1" s="1"/>
  <c r="D3646" i="1"/>
  <c r="E3646" i="1" s="1"/>
  <c r="D3647" i="1"/>
  <c r="E3647" i="1" s="1"/>
  <c r="D3648" i="1"/>
  <c r="E3648" i="1" s="1"/>
  <c r="D3649" i="1"/>
  <c r="E3649" i="1" s="1"/>
  <c r="D3650" i="1"/>
  <c r="E3650" i="1" s="1"/>
  <c r="D3651" i="1"/>
  <c r="E3651" i="1" s="1"/>
  <c r="D3652" i="1"/>
  <c r="E3652" i="1" s="1"/>
  <c r="D3653" i="1"/>
  <c r="E3653" i="1" s="1"/>
  <c r="D3654" i="1"/>
  <c r="E3654" i="1" s="1"/>
  <c r="D3655" i="1"/>
  <c r="E3655" i="1" s="1"/>
  <c r="D3656" i="1"/>
  <c r="E3656" i="1" s="1"/>
  <c r="D3657" i="1"/>
  <c r="E3657" i="1" s="1"/>
  <c r="D3658" i="1"/>
  <c r="E3658" i="1" s="1"/>
  <c r="D3659" i="1"/>
  <c r="E3659" i="1" s="1"/>
  <c r="D3660" i="1"/>
  <c r="E3660" i="1" s="1"/>
  <c r="D3661" i="1"/>
  <c r="E3661" i="1" s="1"/>
  <c r="D3662" i="1"/>
  <c r="E3662" i="1" s="1"/>
  <c r="D3663" i="1"/>
  <c r="E3663" i="1" s="1"/>
  <c r="D3664" i="1"/>
  <c r="E3664" i="1" s="1"/>
  <c r="D3665" i="1"/>
  <c r="E3665" i="1" s="1"/>
  <c r="D3666" i="1"/>
  <c r="E3666" i="1" s="1"/>
  <c r="D3667" i="1"/>
  <c r="E3667" i="1" s="1"/>
  <c r="D3668" i="1"/>
  <c r="E3668" i="1" s="1"/>
  <c r="D3669" i="1"/>
  <c r="E3669" i="1" s="1"/>
  <c r="D3670" i="1"/>
  <c r="E3670" i="1" s="1"/>
  <c r="D3671" i="1"/>
  <c r="E3671" i="1" s="1"/>
  <c r="D3672" i="1"/>
  <c r="E3672" i="1" s="1"/>
  <c r="D3673" i="1"/>
  <c r="E3673" i="1" s="1"/>
  <c r="D3674" i="1"/>
  <c r="E3674" i="1" s="1"/>
  <c r="D3675" i="1"/>
  <c r="E3675" i="1" s="1"/>
  <c r="D3676" i="1"/>
  <c r="E3676" i="1" s="1"/>
  <c r="D3677" i="1"/>
  <c r="E3677" i="1" s="1"/>
  <c r="D3678" i="1"/>
  <c r="E3678" i="1" s="1"/>
  <c r="D3679" i="1"/>
  <c r="E3679" i="1" s="1"/>
  <c r="D3680" i="1"/>
  <c r="E3680" i="1" s="1"/>
  <c r="D3681" i="1"/>
  <c r="E3681" i="1" s="1"/>
  <c r="D3682" i="1"/>
  <c r="E3682" i="1" s="1"/>
  <c r="D3683" i="1"/>
  <c r="E3683" i="1" s="1"/>
  <c r="D3684" i="1"/>
  <c r="E3684" i="1" s="1"/>
  <c r="D3685" i="1"/>
  <c r="E3685" i="1" s="1"/>
  <c r="D3686" i="1"/>
  <c r="E3686" i="1" s="1"/>
  <c r="D3687" i="1"/>
  <c r="E3687" i="1" s="1"/>
  <c r="D3688" i="1"/>
  <c r="E3688" i="1" s="1"/>
  <c r="D3689" i="1"/>
  <c r="E3689" i="1" s="1"/>
  <c r="D3690" i="1"/>
  <c r="E3690" i="1" s="1"/>
  <c r="D3691" i="1"/>
  <c r="E3691" i="1" s="1"/>
  <c r="D3692" i="1"/>
  <c r="E3692" i="1" s="1"/>
  <c r="D3693" i="1"/>
  <c r="E3693" i="1" s="1"/>
  <c r="D3694" i="1"/>
  <c r="E3694" i="1" s="1"/>
  <c r="D3695" i="1"/>
  <c r="E3695" i="1" s="1"/>
  <c r="D3696" i="1"/>
  <c r="E3696" i="1" s="1"/>
  <c r="D3697" i="1"/>
  <c r="E3697" i="1" s="1"/>
  <c r="D3698" i="1"/>
  <c r="E3698" i="1" s="1"/>
  <c r="D3699" i="1"/>
  <c r="E3699" i="1" s="1"/>
  <c r="D3700" i="1"/>
  <c r="E3700" i="1" s="1"/>
  <c r="D3701" i="1"/>
  <c r="E3701" i="1" s="1"/>
  <c r="D3702" i="1"/>
  <c r="E3702" i="1" s="1"/>
  <c r="D3703" i="1"/>
  <c r="E3703" i="1" s="1"/>
  <c r="D3704" i="1"/>
  <c r="E3704" i="1" s="1"/>
  <c r="D3705" i="1"/>
  <c r="E3705" i="1" s="1"/>
  <c r="D3706" i="1"/>
  <c r="E3706" i="1" s="1"/>
  <c r="D3707" i="1"/>
  <c r="E3707" i="1" s="1"/>
  <c r="D3708" i="1"/>
  <c r="E3708" i="1" s="1"/>
  <c r="D3709" i="1"/>
  <c r="E3709" i="1" s="1"/>
  <c r="D3710" i="1"/>
  <c r="E3710" i="1" s="1"/>
  <c r="D3711" i="1"/>
  <c r="E3711" i="1" s="1"/>
  <c r="D3712" i="1"/>
  <c r="E3712" i="1" s="1"/>
  <c r="D3713" i="1"/>
  <c r="E3713" i="1" s="1"/>
  <c r="D3714" i="1"/>
  <c r="E3714" i="1" s="1"/>
  <c r="D3715" i="1"/>
  <c r="E3715" i="1" s="1"/>
  <c r="D3716" i="1"/>
  <c r="E3716" i="1" s="1"/>
  <c r="D3717" i="1"/>
  <c r="E3717" i="1" s="1"/>
  <c r="D3718" i="1"/>
  <c r="E3718" i="1" s="1"/>
  <c r="D3719" i="1"/>
  <c r="E3719" i="1" s="1"/>
  <c r="D3720" i="1"/>
  <c r="E3720" i="1" s="1"/>
  <c r="D3721" i="1"/>
  <c r="E3721" i="1" s="1"/>
  <c r="D3722" i="1"/>
  <c r="E3722" i="1" s="1"/>
  <c r="D3723" i="1"/>
  <c r="E3723" i="1" s="1"/>
  <c r="D3724" i="1"/>
  <c r="E3724" i="1" s="1"/>
  <c r="D3725" i="1"/>
  <c r="E3725" i="1" s="1"/>
  <c r="D3726" i="1"/>
  <c r="E3726" i="1" s="1"/>
  <c r="D3727" i="1"/>
  <c r="E3727" i="1" s="1"/>
  <c r="D3728" i="1"/>
  <c r="E3728" i="1" s="1"/>
  <c r="D3729" i="1"/>
  <c r="E3729" i="1" s="1"/>
  <c r="D3730" i="1"/>
  <c r="E3730" i="1" s="1"/>
  <c r="D3731" i="1"/>
  <c r="E3731" i="1" s="1"/>
  <c r="D3732" i="1"/>
  <c r="E3732" i="1" s="1"/>
  <c r="D3733" i="1"/>
  <c r="E3733" i="1" s="1"/>
  <c r="D3734" i="1"/>
  <c r="E3734" i="1" s="1"/>
  <c r="D3735" i="1"/>
  <c r="E3735" i="1" s="1"/>
  <c r="D3736" i="1"/>
  <c r="E3736" i="1" s="1"/>
  <c r="D3737" i="1"/>
  <c r="E3737" i="1" s="1"/>
  <c r="D3738" i="1"/>
  <c r="E3738" i="1" s="1"/>
  <c r="D3739" i="1"/>
  <c r="E3739" i="1" s="1"/>
  <c r="D3740" i="1"/>
  <c r="E3740" i="1" s="1"/>
  <c r="D3741" i="1"/>
  <c r="E3741" i="1" s="1"/>
  <c r="D3742" i="1"/>
  <c r="E3742" i="1" s="1"/>
  <c r="D3743" i="1"/>
  <c r="E3743" i="1" s="1"/>
  <c r="D3744" i="1"/>
  <c r="E3744" i="1" s="1"/>
  <c r="D3745" i="1"/>
  <c r="E3745" i="1" s="1"/>
  <c r="D3746" i="1"/>
  <c r="E3746" i="1" s="1"/>
  <c r="D3747" i="1"/>
  <c r="E3747" i="1" s="1"/>
  <c r="D3748" i="1"/>
  <c r="E3748" i="1" s="1"/>
  <c r="D3749" i="1"/>
  <c r="E3749" i="1" s="1"/>
  <c r="D3750" i="1"/>
  <c r="E3750" i="1" s="1"/>
  <c r="D3751" i="1"/>
  <c r="E3751" i="1" s="1"/>
  <c r="D3752" i="1"/>
  <c r="E3752" i="1" s="1"/>
  <c r="D3753" i="1"/>
  <c r="E3753" i="1" s="1"/>
  <c r="D3754" i="1"/>
  <c r="E3754" i="1" s="1"/>
  <c r="D3755" i="1"/>
  <c r="E3755" i="1" s="1"/>
  <c r="D3756" i="1"/>
  <c r="E3756" i="1" s="1"/>
  <c r="D3757" i="1"/>
  <c r="E3757" i="1" s="1"/>
  <c r="D3758" i="1"/>
  <c r="E3758" i="1" s="1"/>
  <c r="D3759" i="1"/>
  <c r="E3759" i="1" s="1"/>
  <c r="D3760" i="1"/>
  <c r="E3760" i="1" s="1"/>
  <c r="D3761" i="1"/>
  <c r="E3761" i="1" s="1"/>
  <c r="D3762" i="1"/>
  <c r="E3762" i="1" s="1"/>
  <c r="D3763" i="1"/>
  <c r="E3763" i="1" s="1"/>
  <c r="D3764" i="1"/>
  <c r="E3764" i="1" s="1"/>
  <c r="D3765" i="1"/>
  <c r="E3765" i="1" s="1"/>
  <c r="D3766" i="1"/>
  <c r="E3766" i="1" s="1"/>
  <c r="D3767" i="1"/>
  <c r="E3767" i="1" s="1"/>
  <c r="D3768" i="1"/>
  <c r="E3768" i="1" s="1"/>
  <c r="D3769" i="1"/>
  <c r="E3769" i="1" s="1"/>
  <c r="D3770" i="1"/>
  <c r="E3770" i="1" s="1"/>
  <c r="D3771" i="1"/>
  <c r="E3771" i="1" s="1"/>
  <c r="D3772" i="1"/>
  <c r="E3772" i="1" s="1"/>
  <c r="D3773" i="1"/>
  <c r="E3773" i="1" s="1"/>
  <c r="D3774" i="1"/>
  <c r="E3774" i="1" s="1"/>
  <c r="D3775" i="1"/>
  <c r="E3775" i="1" s="1"/>
  <c r="D3776" i="1"/>
  <c r="E3776" i="1" s="1"/>
  <c r="D3777" i="1"/>
  <c r="E3777" i="1" s="1"/>
  <c r="D3778" i="1"/>
  <c r="E3778" i="1" s="1"/>
  <c r="D3779" i="1"/>
  <c r="E3779" i="1" s="1"/>
  <c r="D3780" i="1"/>
  <c r="E3780" i="1" s="1"/>
  <c r="D3781" i="1"/>
  <c r="E3781" i="1" s="1"/>
  <c r="D3782" i="1"/>
  <c r="E3782" i="1" s="1"/>
  <c r="D3783" i="1"/>
  <c r="E3783" i="1" s="1"/>
  <c r="D3784" i="1"/>
  <c r="E3784" i="1" s="1"/>
  <c r="D3785" i="1"/>
  <c r="E3785" i="1" s="1"/>
  <c r="D3786" i="1"/>
  <c r="E3786" i="1" s="1"/>
  <c r="D3787" i="1"/>
  <c r="E3787" i="1" s="1"/>
  <c r="D3788" i="1"/>
  <c r="E3788" i="1" s="1"/>
  <c r="D3789" i="1"/>
  <c r="E3789" i="1" s="1"/>
  <c r="D3790" i="1"/>
  <c r="E3790" i="1" s="1"/>
  <c r="D3791" i="1"/>
  <c r="E3791" i="1" s="1"/>
  <c r="D3792" i="1"/>
  <c r="E3792" i="1" s="1"/>
  <c r="D3793" i="1"/>
  <c r="E3793" i="1" s="1"/>
  <c r="D3794" i="1"/>
  <c r="E3794" i="1" s="1"/>
  <c r="D3795" i="1"/>
  <c r="E3795" i="1" s="1"/>
  <c r="D3796" i="1"/>
  <c r="E3796" i="1" s="1"/>
  <c r="D3797" i="1"/>
  <c r="E3797" i="1" s="1"/>
  <c r="D3798" i="1"/>
  <c r="E3798" i="1" s="1"/>
  <c r="D3799" i="1"/>
  <c r="E3799" i="1" s="1"/>
  <c r="D3800" i="1"/>
  <c r="E3800" i="1" s="1"/>
  <c r="D3801" i="1"/>
  <c r="E3801" i="1" s="1"/>
  <c r="D3802" i="1"/>
  <c r="E3802" i="1" s="1"/>
  <c r="D3803" i="1"/>
  <c r="E3803" i="1" s="1"/>
  <c r="D3804" i="1"/>
  <c r="E3804" i="1" s="1"/>
  <c r="D3805" i="1"/>
  <c r="E3805" i="1" s="1"/>
  <c r="D3806" i="1"/>
  <c r="E3806" i="1" s="1"/>
  <c r="D3807" i="1"/>
  <c r="E3807" i="1" s="1"/>
  <c r="D3808" i="1"/>
  <c r="E3808" i="1" s="1"/>
  <c r="D3809" i="1"/>
  <c r="E3809" i="1" s="1"/>
  <c r="D3810" i="1"/>
  <c r="E3810" i="1" s="1"/>
  <c r="D3811" i="1"/>
  <c r="E3811" i="1" s="1"/>
  <c r="D3812" i="1"/>
  <c r="E3812" i="1" s="1"/>
  <c r="D3813" i="1"/>
  <c r="E3813" i="1" s="1"/>
  <c r="D3814" i="1"/>
  <c r="E3814" i="1" s="1"/>
  <c r="D3815" i="1"/>
  <c r="E3815" i="1" s="1"/>
  <c r="D3816" i="1"/>
  <c r="E3816" i="1" s="1"/>
  <c r="D3817" i="1"/>
  <c r="E3817" i="1" s="1"/>
  <c r="D3818" i="1"/>
  <c r="E3818" i="1" s="1"/>
  <c r="D3819" i="1"/>
  <c r="E3819" i="1" s="1"/>
  <c r="D3820" i="1"/>
  <c r="E3820" i="1" s="1"/>
  <c r="D3821" i="1"/>
  <c r="E3821" i="1" s="1"/>
  <c r="D3822" i="1"/>
  <c r="E3822" i="1" s="1"/>
  <c r="D3823" i="1"/>
  <c r="E3823" i="1" s="1"/>
  <c r="D3824" i="1"/>
  <c r="E3824" i="1" s="1"/>
  <c r="D3825" i="1"/>
  <c r="E3825" i="1" s="1"/>
  <c r="D3826" i="1"/>
  <c r="E3826" i="1" s="1"/>
  <c r="D3827" i="1"/>
  <c r="E3827" i="1" s="1"/>
  <c r="D3828" i="1"/>
  <c r="E3828" i="1" s="1"/>
  <c r="D3829" i="1"/>
  <c r="E3829" i="1" s="1"/>
  <c r="D3830" i="1"/>
  <c r="E3830" i="1" s="1"/>
  <c r="D3831" i="1"/>
  <c r="E3831" i="1" s="1"/>
  <c r="D3832" i="1"/>
  <c r="E3832" i="1" s="1"/>
  <c r="D3833" i="1"/>
  <c r="E3833" i="1" s="1"/>
  <c r="D3834" i="1"/>
  <c r="E3834" i="1" s="1"/>
  <c r="D3835" i="1"/>
  <c r="E3835" i="1" s="1"/>
  <c r="D3836" i="1"/>
  <c r="E3836" i="1" s="1"/>
  <c r="D3837" i="1"/>
  <c r="E3837" i="1" s="1"/>
  <c r="D3838" i="1"/>
  <c r="E3838" i="1" s="1"/>
  <c r="D3839" i="1"/>
  <c r="E3839" i="1" s="1"/>
  <c r="D3840" i="1"/>
  <c r="E3840" i="1" s="1"/>
  <c r="D3841" i="1"/>
  <c r="E3841" i="1" s="1"/>
  <c r="D3842" i="1"/>
  <c r="E3842" i="1" s="1"/>
  <c r="D3843" i="1"/>
  <c r="E3843" i="1" s="1"/>
  <c r="D3844" i="1"/>
  <c r="E3844" i="1" s="1"/>
  <c r="D3845" i="1"/>
  <c r="E3845" i="1" s="1"/>
  <c r="D3846" i="1"/>
  <c r="E3846" i="1" s="1"/>
  <c r="D3847" i="1"/>
  <c r="E3847" i="1" s="1"/>
  <c r="D3848" i="1"/>
  <c r="E3848" i="1" s="1"/>
  <c r="D3849" i="1"/>
  <c r="E3849" i="1" s="1"/>
  <c r="D3850" i="1"/>
  <c r="E3850" i="1" s="1"/>
  <c r="D3851" i="1"/>
  <c r="E3851" i="1" s="1"/>
  <c r="D3852" i="1"/>
  <c r="E3852" i="1" s="1"/>
  <c r="D3853" i="1"/>
  <c r="E3853" i="1" s="1"/>
  <c r="D3854" i="1"/>
  <c r="E3854" i="1" s="1"/>
  <c r="D3855" i="1"/>
  <c r="E3855" i="1" s="1"/>
  <c r="D3856" i="1"/>
  <c r="E3856" i="1" s="1"/>
  <c r="D3857" i="1"/>
  <c r="E3857" i="1" s="1"/>
  <c r="D3858" i="1"/>
  <c r="E3858" i="1" s="1"/>
  <c r="D3859" i="1"/>
  <c r="E3859" i="1" s="1"/>
  <c r="D3860" i="1"/>
  <c r="E3860" i="1" s="1"/>
  <c r="D3861" i="1"/>
  <c r="E3861" i="1" s="1"/>
  <c r="D3862" i="1"/>
  <c r="E3862" i="1" s="1"/>
  <c r="D3863" i="1"/>
  <c r="E3863" i="1" s="1"/>
  <c r="D3864" i="1"/>
  <c r="E3864" i="1" s="1"/>
  <c r="D3865" i="1"/>
  <c r="E3865" i="1" s="1"/>
  <c r="D3866" i="1"/>
  <c r="E3866" i="1" s="1"/>
  <c r="D3867" i="1"/>
  <c r="E3867" i="1" s="1"/>
  <c r="D3868" i="1"/>
  <c r="E3868" i="1" s="1"/>
  <c r="D3869" i="1"/>
  <c r="E3869" i="1" s="1"/>
  <c r="D3870" i="1"/>
  <c r="E3870" i="1" s="1"/>
  <c r="D3871" i="1"/>
  <c r="E3871" i="1" s="1"/>
  <c r="D3872" i="1"/>
  <c r="E3872" i="1" s="1"/>
  <c r="D3873" i="1"/>
  <c r="E3873" i="1" s="1"/>
  <c r="D3874" i="1"/>
  <c r="E3874" i="1" s="1"/>
  <c r="D3875" i="1"/>
  <c r="E3875" i="1" s="1"/>
  <c r="D3876" i="1"/>
  <c r="E3876" i="1" s="1"/>
  <c r="D3877" i="1"/>
  <c r="E3877" i="1" s="1"/>
  <c r="D3878" i="1"/>
  <c r="E3878" i="1" s="1"/>
  <c r="D3879" i="1"/>
  <c r="E3879" i="1" s="1"/>
  <c r="D3880" i="1"/>
  <c r="E3880" i="1" s="1"/>
  <c r="D3881" i="1"/>
  <c r="E3881" i="1" s="1"/>
  <c r="D3882" i="1"/>
  <c r="E3882" i="1" s="1"/>
  <c r="D3883" i="1"/>
  <c r="E3883" i="1" s="1"/>
  <c r="D3884" i="1"/>
  <c r="E3884" i="1" s="1"/>
  <c r="D3885" i="1"/>
  <c r="E3885" i="1" s="1"/>
  <c r="D3886" i="1"/>
  <c r="E3886" i="1" s="1"/>
  <c r="D3887" i="1"/>
  <c r="E3887" i="1" s="1"/>
  <c r="D3888" i="1"/>
  <c r="E3888" i="1" s="1"/>
  <c r="D3889" i="1"/>
  <c r="E3889" i="1" s="1"/>
  <c r="D3890" i="1"/>
  <c r="E3890" i="1" s="1"/>
  <c r="D3891" i="1"/>
  <c r="E3891" i="1" s="1"/>
  <c r="D3892" i="1"/>
  <c r="E3892" i="1" s="1"/>
  <c r="D3893" i="1"/>
  <c r="E3893" i="1" s="1"/>
  <c r="D3894" i="1"/>
  <c r="E3894" i="1" s="1"/>
  <c r="D3895" i="1"/>
  <c r="E3895" i="1" s="1"/>
  <c r="D3896" i="1"/>
  <c r="E3896" i="1" s="1"/>
  <c r="D3897" i="1"/>
  <c r="E3897" i="1" s="1"/>
  <c r="D3898" i="1"/>
  <c r="E3898" i="1" s="1"/>
  <c r="D3899" i="1"/>
  <c r="E3899" i="1" s="1"/>
  <c r="D3900" i="1"/>
  <c r="E3900" i="1" s="1"/>
  <c r="D3901" i="1"/>
  <c r="E3901" i="1" s="1"/>
  <c r="D3902" i="1"/>
  <c r="E3902" i="1" s="1"/>
  <c r="D3903" i="1"/>
  <c r="E3903" i="1" s="1"/>
  <c r="D3904" i="1"/>
  <c r="E3904" i="1" s="1"/>
  <c r="D3905" i="1"/>
  <c r="E3905" i="1" s="1"/>
  <c r="D3906" i="1"/>
  <c r="E3906" i="1" s="1"/>
  <c r="D3907" i="1"/>
  <c r="E3907" i="1" s="1"/>
  <c r="D3908" i="1"/>
  <c r="E3908" i="1" s="1"/>
  <c r="D3909" i="1"/>
  <c r="E3909" i="1" s="1"/>
  <c r="D3910" i="1"/>
  <c r="E3910" i="1" s="1"/>
  <c r="D3911" i="1"/>
  <c r="E3911" i="1" s="1"/>
  <c r="D3912" i="1"/>
  <c r="E3912" i="1" s="1"/>
  <c r="D3913" i="1"/>
  <c r="E3913" i="1" s="1"/>
  <c r="D3914" i="1"/>
  <c r="E3914" i="1" s="1"/>
  <c r="D3915" i="1"/>
  <c r="E3915" i="1" s="1"/>
  <c r="D3916" i="1"/>
  <c r="E3916" i="1" s="1"/>
  <c r="D3917" i="1"/>
  <c r="E3917" i="1" s="1"/>
  <c r="D3918" i="1"/>
  <c r="E3918" i="1" s="1"/>
  <c r="D3919" i="1"/>
  <c r="E3919" i="1" s="1"/>
  <c r="D3920" i="1"/>
  <c r="E3920" i="1" s="1"/>
  <c r="D3921" i="1"/>
  <c r="E3921" i="1" s="1"/>
  <c r="D3922" i="1"/>
  <c r="E3922" i="1" s="1"/>
  <c r="D3923" i="1"/>
  <c r="E3923" i="1" s="1"/>
  <c r="D3924" i="1"/>
  <c r="E3924" i="1" s="1"/>
  <c r="D3925" i="1"/>
  <c r="E3925" i="1" s="1"/>
  <c r="D3926" i="1"/>
  <c r="E3926" i="1" s="1"/>
  <c r="D3927" i="1"/>
  <c r="E3927" i="1" s="1"/>
  <c r="D3928" i="1"/>
  <c r="E3928" i="1" s="1"/>
  <c r="D3929" i="1"/>
  <c r="E3929" i="1" s="1"/>
  <c r="D3930" i="1"/>
  <c r="E3930" i="1" s="1"/>
  <c r="D3931" i="1"/>
  <c r="E3931" i="1" s="1"/>
  <c r="D3932" i="1"/>
  <c r="E3932" i="1" s="1"/>
  <c r="D3933" i="1"/>
  <c r="E3933" i="1" s="1"/>
  <c r="D3934" i="1"/>
  <c r="E3934" i="1" s="1"/>
  <c r="D3935" i="1"/>
  <c r="E3935" i="1" s="1"/>
  <c r="D3936" i="1"/>
  <c r="E3936" i="1" s="1"/>
  <c r="D3937" i="1"/>
  <c r="E3937" i="1" s="1"/>
  <c r="D3938" i="1"/>
  <c r="E3938" i="1" s="1"/>
  <c r="D3939" i="1"/>
  <c r="E3939" i="1" s="1"/>
  <c r="D3940" i="1"/>
  <c r="E3940" i="1" s="1"/>
  <c r="D3941" i="1"/>
  <c r="E3941" i="1" s="1"/>
  <c r="D3942" i="1"/>
  <c r="E3942" i="1" s="1"/>
  <c r="D3943" i="1"/>
  <c r="E3943" i="1" s="1"/>
  <c r="D3944" i="1"/>
  <c r="E3944" i="1" s="1"/>
  <c r="D3945" i="1"/>
  <c r="E3945" i="1" s="1"/>
  <c r="D3946" i="1"/>
  <c r="E3946" i="1" s="1"/>
  <c r="D3947" i="1"/>
  <c r="E3947" i="1" s="1"/>
  <c r="D3948" i="1"/>
  <c r="E3948" i="1" s="1"/>
  <c r="D3949" i="1"/>
  <c r="E3949" i="1" s="1"/>
  <c r="D3950" i="1"/>
  <c r="E3950" i="1" s="1"/>
  <c r="D3951" i="1"/>
  <c r="E3951" i="1" s="1"/>
  <c r="D3952" i="1"/>
  <c r="E3952" i="1" s="1"/>
  <c r="D3953" i="1"/>
  <c r="E3953" i="1" s="1"/>
  <c r="D3954" i="1"/>
  <c r="E3954" i="1" s="1"/>
  <c r="D3955" i="1"/>
  <c r="E3955" i="1" s="1"/>
  <c r="D3956" i="1"/>
  <c r="E3956" i="1" s="1"/>
  <c r="D3957" i="1"/>
  <c r="E3957" i="1" s="1"/>
  <c r="D3958" i="1"/>
  <c r="E3958" i="1" s="1"/>
  <c r="D3959" i="1"/>
  <c r="E3959" i="1" s="1"/>
  <c r="D3960" i="1"/>
  <c r="E3960" i="1" s="1"/>
  <c r="D3961" i="1"/>
  <c r="E3961" i="1" s="1"/>
  <c r="D3962" i="1"/>
  <c r="E3962" i="1" s="1"/>
  <c r="D3963" i="1"/>
  <c r="E3963" i="1" s="1"/>
  <c r="D3964" i="1"/>
  <c r="E3964" i="1" s="1"/>
  <c r="D3965" i="1"/>
  <c r="E3965" i="1" s="1"/>
  <c r="D3966" i="1"/>
  <c r="E3966" i="1" s="1"/>
  <c r="D3967" i="1"/>
  <c r="E3967" i="1" s="1"/>
  <c r="D3968" i="1"/>
  <c r="E3968" i="1" s="1"/>
  <c r="D3969" i="1"/>
  <c r="E3969" i="1" s="1"/>
  <c r="D3970" i="1"/>
  <c r="E3970" i="1" s="1"/>
  <c r="D3971" i="1"/>
  <c r="E3971" i="1" s="1"/>
  <c r="D3972" i="1"/>
  <c r="E3972" i="1" s="1"/>
  <c r="D3973" i="1"/>
  <c r="E3973" i="1" s="1"/>
  <c r="D3974" i="1"/>
  <c r="E3974" i="1" s="1"/>
  <c r="D3975" i="1"/>
  <c r="E3975" i="1" s="1"/>
  <c r="D3976" i="1"/>
  <c r="E3976" i="1" s="1"/>
  <c r="D3977" i="1"/>
  <c r="E3977" i="1" s="1"/>
  <c r="D3978" i="1"/>
  <c r="E3978" i="1" s="1"/>
  <c r="D3979" i="1"/>
  <c r="E3979" i="1" s="1"/>
  <c r="D3980" i="1"/>
  <c r="E3980" i="1" s="1"/>
  <c r="D3981" i="1"/>
  <c r="E3981" i="1" s="1"/>
  <c r="D3982" i="1"/>
  <c r="E3982" i="1" s="1"/>
  <c r="D3983" i="1"/>
  <c r="E3983" i="1" s="1"/>
  <c r="D3984" i="1"/>
  <c r="E3984" i="1" s="1"/>
  <c r="D3985" i="1"/>
  <c r="E3985" i="1" s="1"/>
  <c r="D3986" i="1"/>
  <c r="E3986" i="1" s="1"/>
  <c r="D3987" i="1"/>
  <c r="E3987" i="1" s="1"/>
  <c r="D3988" i="1"/>
  <c r="E3988" i="1" s="1"/>
  <c r="D3989" i="1"/>
  <c r="E3989" i="1" s="1"/>
  <c r="D3990" i="1"/>
  <c r="E3990" i="1" s="1"/>
  <c r="D3991" i="1"/>
  <c r="E3991" i="1" s="1"/>
  <c r="D3992" i="1"/>
  <c r="E3992" i="1" s="1"/>
  <c r="D3993" i="1"/>
  <c r="E3993" i="1" s="1"/>
  <c r="D3994" i="1"/>
  <c r="E3994" i="1" s="1"/>
  <c r="D3995" i="1"/>
  <c r="E3995" i="1" s="1"/>
  <c r="D3996" i="1"/>
  <c r="E3996" i="1" s="1"/>
  <c r="D3997" i="1"/>
  <c r="E3997" i="1" s="1"/>
  <c r="D3998" i="1"/>
  <c r="E3998" i="1" s="1"/>
  <c r="D3999" i="1"/>
  <c r="E3999" i="1" s="1"/>
  <c r="D4000" i="1"/>
  <c r="E4000" i="1" s="1"/>
  <c r="D4001" i="1"/>
  <c r="E4001" i="1" s="1"/>
  <c r="D4002" i="1"/>
  <c r="E4002" i="1" s="1"/>
  <c r="D4003" i="1"/>
  <c r="E4003" i="1" s="1"/>
  <c r="D4004" i="1"/>
  <c r="E4004" i="1" s="1"/>
  <c r="D4005" i="1"/>
  <c r="E4005" i="1" s="1"/>
  <c r="D4006" i="1"/>
  <c r="E4006" i="1" s="1"/>
  <c r="D4007" i="1"/>
  <c r="E4007" i="1" s="1"/>
  <c r="D4008" i="1"/>
  <c r="E4008" i="1" s="1"/>
  <c r="D4009" i="1"/>
  <c r="E4009" i="1" s="1"/>
  <c r="D4010" i="1"/>
  <c r="E4010" i="1" s="1"/>
  <c r="D4011" i="1"/>
  <c r="E4011" i="1" s="1"/>
  <c r="D4012" i="1"/>
  <c r="E4012" i="1" s="1"/>
  <c r="D4013" i="1"/>
  <c r="E4013" i="1" s="1"/>
  <c r="D4014" i="1"/>
  <c r="E4014" i="1" s="1"/>
  <c r="D4015" i="1"/>
  <c r="E4015" i="1" s="1"/>
  <c r="D4016" i="1"/>
  <c r="E4016" i="1" s="1"/>
  <c r="D4017" i="1"/>
  <c r="E4017" i="1" s="1"/>
  <c r="D4018" i="1"/>
  <c r="E4018" i="1" s="1"/>
  <c r="D4019" i="1"/>
  <c r="E4019" i="1" s="1"/>
  <c r="D4020" i="1"/>
  <c r="E4020" i="1" s="1"/>
  <c r="D4021" i="1"/>
  <c r="E4021" i="1" s="1"/>
  <c r="D4022" i="1"/>
  <c r="E4022" i="1" s="1"/>
  <c r="D4023" i="1"/>
  <c r="E4023" i="1" s="1"/>
  <c r="D4024" i="1"/>
  <c r="E4024" i="1" s="1"/>
  <c r="D4025" i="1"/>
  <c r="E4025" i="1" s="1"/>
  <c r="D4026" i="1"/>
  <c r="E4026" i="1" s="1"/>
  <c r="D4027" i="1"/>
  <c r="E4027" i="1" s="1"/>
  <c r="D4028" i="1"/>
  <c r="E4028" i="1" s="1"/>
  <c r="D4029" i="1"/>
  <c r="E4029" i="1" s="1"/>
  <c r="D4030" i="1"/>
  <c r="E4030" i="1" s="1"/>
  <c r="D4031" i="1"/>
  <c r="E4031" i="1" s="1"/>
  <c r="D4032" i="1"/>
  <c r="E4032" i="1" s="1"/>
  <c r="D4033" i="1"/>
  <c r="E4033" i="1" s="1"/>
  <c r="D4034" i="1"/>
  <c r="E4034" i="1" s="1"/>
  <c r="D4035" i="1"/>
  <c r="E4035" i="1" s="1"/>
  <c r="D4036" i="1"/>
  <c r="E4036" i="1" s="1"/>
  <c r="D4037" i="1"/>
  <c r="E4037" i="1" s="1"/>
  <c r="D4038" i="1"/>
  <c r="E4038" i="1" s="1"/>
  <c r="D4039" i="1"/>
  <c r="E4039" i="1" s="1"/>
  <c r="D4040" i="1"/>
  <c r="E4040" i="1" s="1"/>
  <c r="D4041" i="1"/>
  <c r="E4041" i="1" s="1"/>
  <c r="D4042" i="1"/>
  <c r="E4042" i="1" s="1"/>
  <c r="D4043" i="1"/>
  <c r="E4043" i="1" s="1"/>
  <c r="D4044" i="1"/>
  <c r="E4044" i="1" s="1"/>
  <c r="D4045" i="1"/>
  <c r="E4045" i="1" s="1"/>
  <c r="D4046" i="1"/>
  <c r="E4046" i="1" s="1"/>
  <c r="D4047" i="1"/>
  <c r="E4047" i="1" s="1"/>
  <c r="D4048" i="1"/>
  <c r="E4048" i="1" s="1"/>
  <c r="D4049" i="1"/>
  <c r="E4049" i="1" s="1"/>
  <c r="D4050" i="1"/>
  <c r="E4050" i="1" s="1"/>
  <c r="D4051" i="1"/>
  <c r="E4051" i="1" s="1"/>
  <c r="D4052" i="1"/>
  <c r="E4052" i="1" s="1"/>
  <c r="D4053" i="1"/>
  <c r="E4053" i="1" s="1"/>
  <c r="D4054" i="1"/>
  <c r="E4054" i="1" s="1"/>
  <c r="D4055" i="1"/>
  <c r="E4055" i="1" s="1"/>
  <c r="D4056" i="1"/>
  <c r="E4056" i="1" s="1"/>
  <c r="D4057" i="1"/>
  <c r="E4057" i="1" s="1"/>
  <c r="D4058" i="1"/>
  <c r="E4058" i="1" s="1"/>
  <c r="D4059" i="1"/>
  <c r="E4059" i="1" s="1"/>
  <c r="D4060" i="1"/>
  <c r="E4060" i="1" s="1"/>
  <c r="D4061" i="1"/>
  <c r="E4061" i="1" s="1"/>
  <c r="D4062" i="1"/>
  <c r="E4062" i="1" s="1"/>
  <c r="D4063" i="1"/>
  <c r="E4063" i="1" s="1"/>
  <c r="D4064" i="1"/>
  <c r="E4064" i="1" s="1"/>
  <c r="D4065" i="1"/>
  <c r="E4065" i="1" s="1"/>
  <c r="D4066" i="1"/>
  <c r="E4066" i="1" s="1"/>
  <c r="D4067" i="1"/>
  <c r="E4067" i="1" s="1"/>
  <c r="D4068" i="1"/>
  <c r="E4068" i="1" s="1"/>
  <c r="D4069" i="1"/>
  <c r="E4069" i="1" s="1"/>
  <c r="D4070" i="1"/>
  <c r="E4070" i="1" s="1"/>
  <c r="D4071" i="1"/>
  <c r="E4071" i="1" s="1"/>
  <c r="D4072" i="1"/>
  <c r="E4072" i="1" s="1"/>
  <c r="D4073" i="1"/>
  <c r="E4073" i="1" s="1"/>
  <c r="D4074" i="1"/>
  <c r="E4074" i="1" s="1"/>
  <c r="D4075" i="1"/>
  <c r="E4075" i="1" s="1"/>
  <c r="D4076" i="1"/>
  <c r="E4076" i="1" s="1"/>
  <c r="D4077" i="1"/>
  <c r="E4077" i="1" s="1"/>
  <c r="D4078" i="1"/>
  <c r="E4078" i="1" s="1"/>
  <c r="D4079" i="1"/>
  <c r="E4079" i="1" s="1"/>
  <c r="D4080" i="1"/>
  <c r="E4080" i="1" s="1"/>
  <c r="D4081" i="1"/>
  <c r="E4081" i="1" s="1"/>
  <c r="D4082" i="1"/>
  <c r="E4082" i="1" s="1"/>
  <c r="D4083" i="1"/>
  <c r="E4083" i="1" s="1"/>
  <c r="D4084" i="1"/>
  <c r="E4084" i="1" s="1"/>
  <c r="D4085" i="1"/>
  <c r="E4085" i="1" s="1"/>
  <c r="D4086" i="1"/>
  <c r="E4086" i="1" s="1"/>
  <c r="D4087" i="1"/>
  <c r="E4087" i="1" s="1"/>
  <c r="D4088" i="1"/>
  <c r="E4088" i="1" s="1"/>
  <c r="D4089" i="1"/>
  <c r="E4089" i="1" s="1"/>
  <c r="D4090" i="1"/>
  <c r="E4090" i="1" s="1"/>
  <c r="D4091" i="1"/>
  <c r="E4091" i="1" s="1"/>
  <c r="D4092" i="1"/>
  <c r="E4092" i="1" s="1"/>
  <c r="D4093" i="1"/>
  <c r="E4093" i="1" s="1"/>
  <c r="D4094" i="1"/>
  <c r="E4094" i="1" s="1"/>
  <c r="D4095" i="1"/>
  <c r="E4095" i="1" s="1"/>
  <c r="D4096" i="1"/>
  <c r="E4096" i="1" s="1"/>
  <c r="D4097" i="1"/>
  <c r="E4097" i="1" s="1"/>
  <c r="D4098" i="1"/>
  <c r="E4098" i="1" s="1"/>
  <c r="D4099" i="1"/>
  <c r="E4099" i="1" s="1"/>
  <c r="D4100" i="1"/>
  <c r="E4100" i="1" s="1"/>
  <c r="D4101" i="1"/>
  <c r="E4101" i="1" s="1"/>
  <c r="D4102" i="1"/>
  <c r="E4102" i="1" s="1"/>
  <c r="D4103" i="1"/>
  <c r="E4103" i="1" s="1"/>
  <c r="D4104" i="1"/>
  <c r="E4104" i="1" s="1"/>
  <c r="D4105" i="1"/>
  <c r="E4105" i="1" s="1"/>
  <c r="D4106" i="1"/>
  <c r="E4106" i="1" s="1"/>
  <c r="D4107" i="1"/>
  <c r="E4107" i="1" s="1"/>
  <c r="D4108" i="1"/>
  <c r="E4108" i="1" s="1"/>
  <c r="D4109" i="1"/>
  <c r="E4109" i="1" s="1"/>
  <c r="D4110" i="1"/>
  <c r="E4110" i="1" s="1"/>
  <c r="D4111" i="1"/>
  <c r="E4111" i="1" s="1"/>
  <c r="D4112" i="1"/>
  <c r="E4112" i="1" s="1"/>
  <c r="D4113" i="1"/>
  <c r="E4113" i="1" s="1"/>
  <c r="D4114" i="1"/>
  <c r="E4114" i="1" s="1"/>
  <c r="D4115" i="1"/>
  <c r="E4115" i="1" s="1"/>
  <c r="D4116" i="1"/>
  <c r="E4116" i="1" s="1"/>
  <c r="D4117" i="1"/>
  <c r="E4117" i="1" s="1"/>
  <c r="D4118" i="1"/>
  <c r="E4118" i="1" s="1"/>
  <c r="D4119" i="1"/>
  <c r="E4119" i="1" s="1"/>
  <c r="D4120" i="1"/>
  <c r="E4120" i="1" s="1"/>
  <c r="D4121" i="1"/>
  <c r="E4121" i="1" s="1"/>
  <c r="D4122" i="1"/>
  <c r="E4122" i="1" s="1"/>
  <c r="D4123" i="1"/>
  <c r="E4123" i="1" s="1"/>
  <c r="D4124" i="1"/>
  <c r="E4124" i="1" s="1"/>
  <c r="D4125" i="1"/>
  <c r="E4125" i="1" s="1"/>
  <c r="D4126" i="1"/>
  <c r="E4126" i="1" s="1"/>
  <c r="D4127" i="1"/>
  <c r="E4127" i="1" s="1"/>
  <c r="D4128" i="1"/>
  <c r="E4128" i="1" s="1"/>
  <c r="D4129" i="1"/>
  <c r="E4129" i="1" s="1"/>
  <c r="D4130" i="1"/>
  <c r="E4130" i="1" s="1"/>
  <c r="D4131" i="1"/>
  <c r="E4131" i="1" s="1"/>
  <c r="D4132" i="1"/>
  <c r="E4132" i="1" s="1"/>
  <c r="D4133" i="1"/>
  <c r="E4133" i="1" s="1"/>
  <c r="D4134" i="1"/>
  <c r="E4134" i="1" s="1"/>
  <c r="D4135" i="1"/>
  <c r="E4135" i="1" s="1"/>
  <c r="D4136" i="1"/>
  <c r="E4136" i="1" s="1"/>
  <c r="D4137" i="1"/>
  <c r="E4137" i="1" s="1"/>
  <c r="D4138" i="1"/>
  <c r="E4138" i="1" s="1"/>
  <c r="D4139" i="1"/>
  <c r="E4139" i="1" s="1"/>
  <c r="D4140" i="1"/>
  <c r="E4140" i="1" s="1"/>
  <c r="D4141" i="1"/>
  <c r="E4141" i="1" s="1"/>
  <c r="D4142" i="1"/>
  <c r="E4142" i="1" s="1"/>
  <c r="D4143" i="1"/>
  <c r="E4143" i="1" s="1"/>
  <c r="D4144" i="1"/>
  <c r="E4144" i="1" s="1"/>
  <c r="D4145" i="1"/>
  <c r="E4145" i="1" s="1"/>
  <c r="D4146" i="1"/>
  <c r="E4146" i="1" s="1"/>
  <c r="D4147" i="1"/>
  <c r="E4147" i="1" s="1"/>
  <c r="D4148" i="1"/>
  <c r="E4148" i="1" s="1"/>
  <c r="D4149" i="1"/>
  <c r="E4149" i="1" s="1"/>
  <c r="D4150" i="1"/>
  <c r="E4150" i="1" s="1"/>
  <c r="D4151" i="1"/>
  <c r="E4151" i="1" s="1"/>
  <c r="D4152" i="1"/>
  <c r="E4152" i="1" s="1"/>
  <c r="D4153" i="1"/>
  <c r="E4153" i="1" s="1"/>
  <c r="D4154" i="1"/>
  <c r="E4154" i="1" s="1"/>
  <c r="D4155" i="1"/>
  <c r="E4155" i="1" s="1"/>
  <c r="D4156" i="1"/>
  <c r="E4156" i="1" s="1"/>
  <c r="D4157" i="1"/>
  <c r="E4157" i="1" s="1"/>
  <c r="D4158" i="1"/>
  <c r="E4158" i="1" s="1"/>
  <c r="D4159" i="1"/>
  <c r="E4159" i="1" s="1"/>
  <c r="D4160" i="1"/>
  <c r="E4160" i="1" s="1"/>
  <c r="D4161" i="1"/>
  <c r="E4161" i="1" s="1"/>
  <c r="D4162" i="1"/>
  <c r="E4162" i="1" s="1"/>
  <c r="D4163" i="1"/>
  <c r="E4163" i="1" s="1"/>
  <c r="D4164" i="1"/>
  <c r="E4164" i="1" s="1"/>
  <c r="D4165" i="1"/>
  <c r="E4165" i="1" s="1"/>
  <c r="D4166" i="1"/>
  <c r="E4166" i="1" s="1"/>
  <c r="D4167" i="1"/>
  <c r="E4167" i="1" s="1"/>
  <c r="D4168" i="1"/>
  <c r="E4168" i="1" s="1"/>
  <c r="D4169" i="1"/>
  <c r="E4169" i="1" s="1"/>
  <c r="D4170" i="1"/>
  <c r="E4170" i="1" s="1"/>
  <c r="D4171" i="1"/>
  <c r="E4171" i="1" s="1"/>
  <c r="D4172" i="1"/>
  <c r="E4172" i="1" s="1"/>
  <c r="D4173" i="1"/>
  <c r="E4173" i="1" s="1"/>
  <c r="D4174" i="1"/>
  <c r="E4174" i="1" s="1"/>
  <c r="D4175" i="1"/>
  <c r="E4175" i="1" s="1"/>
  <c r="D4176" i="1"/>
  <c r="E4176" i="1" s="1"/>
  <c r="D4177" i="1"/>
  <c r="E4177" i="1" s="1"/>
  <c r="D4178" i="1"/>
  <c r="E4178" i="1" s="1"/>
  <c r="D4179" i="1"/>
  <c r="E4179" i="1" s="1"/>
  <c r="D4180" i="1"/>
  <c r="E4180" i="1" s="1"/>
  <c r="D4181" i="1"/>
  <c r="E4181" i="1" s="1"/>
  <c r="D4182" i="1"/>
  <c r="E4182" i="1" s="1"/>
  <c r="D4183" i="1"/>
  <c r="E4183" i="1" s="1"/>
  <c r="D4184" i="1"/>
  <c r="E4184" i="1" s="1"/>
  <c r="D4185" i="1"/>
  <c r="E4185" i="1" s="1"/>
  <c r="D4186" i="1"/>
  <c r="E4186" i="1" s="1"/>
  <c r="D4187" i="1"/>
  <c r="E4187" i="1" s="1"/>
  <c r="D4188" i="1"/>
  <c r="E4188" i="1" s="1"/>
  <c r="D4189" i="1"/>
  <c r="E4189" i="1" s="1"/>
  <c r="D4190" i="1"/>
  <c r="E4190" i="1" s="1"/>
  <c r="D4191" i="1"/>
  <c r="E4191" i="1" s="1"/>
  <c r="D4192" i="1"/>
  <c r="E4192" i="1" s="1"/>
  <c r="D4193" i="1"/>
  <c r="E4193" i="1" s="1"/>
  <c r="D4194" i="1"/>
  <c r="E4194" i="1" s="1"/>
  <c r="D4195" i="1"/>
  <c r="E4195" i="1" s="1"/>
  <c r="D4196" i="1"/>
  <c r="E4196" i="1" s="1"/>
  <c r="D4197" i="1"/>
  <c r="E4197" i="1" s="1"/>
  <c r="D4198" i="1"/>
  <c r="E4198" i="1" s="1"/>
  <c r="D4199" i="1"/>
  <c r="E4199" i="1" s="1"/>
  <c r="D4200" i="1"/>
  <c r="E4200" i="1" s="1"/>
  <c r="D4201" i="1"/>
  <c r="E4201" i="1" s="1"/>
  <c r="D4202" i="1"/>
  <c r="E4202" i="1" s="1"/>
  <c r="D4203" i="1"/>
  <c r="E4203" i="1" s="1"/>
  <c r="D4204" i="1"/>
  <c r="E4204" i="1" s="1"/>
  <c r="D4205" i="1"/>
  <c r="E4205" i="1" s="1"/>
  <c r="D4206" i="1"/>
  <c r="E4206" i="1" s="1"/>
  <c r="D4207" i="1"/>
  <c r="E4207" i="1" s="1"/>
  <c r="D4208" i="1"/>
  <c r="E4208" i="1" s="1"/>
  <c r="D4209" i="1"/>
  <c r="E4209" i="1" s="1"/>
  <c r="D4210" i="1"/>
  <c r="E4210" i="1" s="1"/>
  <c r="D4211" i="1"/>
  <c r="E4211" i="1" s="1"/>
  <c r="D4212" i="1"/>
  <c r="E4212" i="1" s="1"/>
  <c r="D4213" i="1"/>
  <c r="E4213" i="1" s="1"/>
  <c r="D4214" i="1"/>
  <c r="E4214" i="1" s="1"/>
  <c r="D4215" i="1"/>
  <c r="E4215" i="1" s="1"/>
  <c r="D4216" i="1"/>
  <c r="E4216" i="1" s="1"/>
  <c r="D4217" i="1"/>
  <c r="E4217" i="1" s="1"/>
  <c r="D4218" i="1"/>
  <c r="E4218" i="1" s="1"/>
  <c r="D4219" i="1"/>
  <c r="E4219" i="1" s="1"/>
  <c r="D4220" i="1"/>
  <c r="E4220" i="1" s="1"/>
  <c r="D4221" i="1"/>
  <c r="E4221" i="1" s="1"/>
  <c r="D4222" i="1"/>
  <c r="E4222" i="1" s="1"/>
  <c r="D4223" i="1"/>
  <c r="E4223" i="1" s="1"/>
  <c r="D4224" i="1"/>
  <c r="E4224" i="1" s="1"/>
  <c r="D4225" i="1"/>
  <c r="E4225" i="1" s="1"/>
  <c r="D4226" i="1"/>
  <c r="E4226" i="1" s="1"/>
  <c r="D4227" i="1"/>
  <c r="E4227" i="1" s="1"/>
  <c r="D4228" i="1"/>
  <c r="E4228" i="1" s="1"/>
  <c r="D4229" i="1"/>
  <c r="E4229" i="1" s="1"/>
  <c r="D4230" i="1"/>
  <c r="E4230" i="1" s="1"/>
  <c r="D4231" i="1"/>
  <c r="E4231" i="1" s="1"/>
  <c r="D4232" i="1"/>
  <c r="E4232" i="1" s="1"/>
  <c r="D4233" i="1"/>
  <c r="E4233" i="1" s="1"/>
  <c r="D4234" i="1"/>
  <c r="E4234" i="1" s="1"/>
  <c r="D4235" i="1"/>
  <c r="E4235" i="1" s="1"/>
  <c r="D4236" i="1"/>
  <c r="E4236" i="1" s="1"/>
  <c r="D4237" i="1"/>
  <c r="E4237" i="1" s="1"/>
  <c r="D4238" i="1"/>
  <c r="E4238" i="1" s="1"/>
  <c r="D4239" i="1"/>
  <c r="E4239" i="1" s="1"/>
  <c r="D4240" i="1"/>
  <c r="E4240" i="1" s="1"/>
  <c r="D4241" i="1"/>
  <c r="E4241" i="1" s="1"/>
  <c r="D4242" i="1"/>
  <c r="E4242" i="1" s="1"/>
  <c r="D4243" i="1"/>
  <c r="E4243" i="1" s="1"/>
  <c r="D4244" i="1"/>
  <c r="E4244" i="1" s="1"/>
  <c r="D4245" i="1"/>
  <c r="E4245" i="1" s="1"/>
  <c r="D4246" i="1"/>
  <c r="E4246" i="1" s="1"/>
  <c r="D4247" i="1"/>
  <c r="E4247" i="1" s="1"/>
  <c r="D4248" i="1"/>
  <c r="E4248" i="1" s="1"/>
  <c r="D4249" i="1"/>
  <c r="E4249" i="1" s="1"/>
  <c r="D4250" i="1"/>
  <c r="E4250" i="1" s="1"/>
  <c r="D4251" i="1"/>
  <c r="E4251" i="1" s="1"/>
  <c r="D4252" i="1"/>
  <c r="E4252" i="1" s="1"/>
  <c r="D4253" i="1"/>
  <c r="E4253" i="1" s="1"/>
  <c r="D4254" i="1"/>
  <c r="E4254" i="1" s="1"/>
  <c r="D4255" i="1"/>
  <c r="E4255" i="1" s="1"/>
  <c r="D4256" i="1"/>
  <c r="E4256" i="1" s="1"/>
  <c r="D4257" i="1"/>
  <c r="E4257" i="1" s="1"/>
  <c r="D4258" i="1"/>
  <c r="E4258" i="1" s="1"/>
  <c r="D4259" i="1"/>
  <c r="E4259" i="1" s="1"/>
  <c r="D4260" i="1"/>
  <c r="E4260" i="1" s="1"/>
  <c r="D4261" i="1"/>
  <c r="E4261" i="1" s="1"/>
  <c r="D4262" i="1"/>
  <c r="E4262" i="1" s="1"/>
  <c r="D4263" i="1"/>
  <c r="E4263" i="1" s="1"/>
  <c r="D4264" i="1"/>
  <c r="E4264" i="1" s="1"/>
  <c r="D4265" i="1"/>
  <c r="E4265" i="1" s="1"/>
  <c r="D4266" i="1"/>
  <c r="E4266" i="1" s="1"/>
  <c r="D4267" i="1"/>
  <c r="E4267" i="1" s="1"/>
  <c r="D4268" i="1"/>
  <c r="E4268" i="1" s="1"/>
  <c r="D4269" i="1"/>
  <c r="E4269" i="1" s="1"/>
  <c r="D4270" i="1"/>
  <c r="E4270" i="1" s="1"/>
  <c r="D4271" i="1"/>
  <c r="E4271" i="1" s="1"/>
  <c r="D4272" i="1"/>
  <c r="E4272" i="1" s="1"/>
  <c r="D4273" i="1"/>
  <c r="E4273" i="1" s="1"/>
  <c r="D4274" i="1"/>
  <c r="E4274" i="1" s="1"/>
  <c r="D4275" i="1"/>
  <c r="E4275" i="1" s="1"/>
  <c r="D4276" i="1"/>
  <c r="E4276" i="1" s="1"/>
  <c r="D4277" i="1"/>
  <c r="E4277" i="1" s="1"/>
  <c r="D4278" i="1"/>
  <c r="E4278" i="1" s="1"/>
  <c r="D4279" i="1"/>
  <c r="E4279" i="1" s="1"/>
  <c r="D4280" i="1"/>
  <c r="E4280" i="1" s="1"/>
  <c r="D4281" i="1"/>
  <c r="E4281" i="1" s="1"/>
  <c r="D4282" i="1"/>
  <c r="E4282" i="1" s="1"/>
  <c r="D4283" i="1"/>
  <c r="E4283" i="1" s="1"/>
  <c r="D4284" i="1"/>
  <c r="E4284" i="1" s="1"/>
  <c r="D4285" i="1"/>
  <c r="E4285" i="1" s="1"/>
  <c r="D4286" i="1"/>
  <c r="E4286" i="1" s="1"/>
  <c r="D4287" i="1"/>
  <c r="E4287" i="1" s="1"/>
  <c r="D4288" i="1"/>
  <c r="E4288" i="1" s="1"/>
  <c r="D4289" i="1"/>
  <c r="E4289" i="1" s="1"/>
  <c r="D4290" i="1"/>
  <c r="E4290" i="1" s="1"/>
  <c r="D4291" i="1"/>
  <c r="E4291" i="1" s="1"/>
  <c r="D4292" i="1"/>
  <c r="E4292" i="1" s="1"/>
  <c r="D4293" i="1"/>
  <c r="E4293" i="1" s="1"/>
  <c r="D4294" i="1"/>
  <c r="E4294" i="1" s="1"/>
  <c r="D4295" i="1"/>
  <c r="E4295" i="1" s="1"/>
  <c r="D4296" i="1"/>
  <c r="E4296" i="1" s="1"/>
  <c r="D4297" i="1"/>
  <c r="E4297" i="1" s="1"/>
  <c r="D4298" i="1"/>
  <c r="E4298" i="1" s="1"/>
  <c r="D4299" i="1"/>
  <c r="E4299" i="1" s="1"/>
  <c r="D4300" i="1"/>
  <c r="E4300" i="1" s="1"/>
  <c r="D4301" i="1"/>
  <c r="E4301" i="1" s="1"/>
  <c r="D4302" i="1"/>
  <c r="E4302" i="1" s="1"/>
  <c r="D4303" i="1"/>
  <c r="E4303" i="1" s="1"/>
  <c r="D4304" i="1"/>
  <c r="E4304" i="1" s="1"/>
  <c r="D4305" i="1"/>
  <c r="E4305" i="1" s="1"/>
  <c r="D4306" i="1"/>
  <c r="E4306" i="1" s="1"/>
  <c r="D4307" i="1"/>
  <c r="E4307" i="1" s="1"/>
  <c r="D4308" i="1"/>
  <c r="E4308" i="1" s="1"/>
  <c r="D4309" i="1"/>
  <c r="E4309" i="1" s="1"/>
  <c r="D4310" i="1"/>
  <c r="E4310" i="1" s="1"/>
  <c r="D4311" i="1"/>
  <c r="E4311" i="1" s="1"/>
  <c r="D4312" i="1"/>
  <c r="E4312" i="1" s="1"/>
  <c r="D4313" i="1"/>
  <c r="E4313" i="1" s="1"/>
  <c r="D4314" i="1"/>
  <c r="E4314" i="1" s="1"/>
  <c r="D4315" i="1"/>
  <c r="E4315" i="1" s="1"/>
  <c r="D4316" i="1"/>
  <c r="E4316" i="1" s="1"/>
  <c r="D4317" i="1"/>
  <c r="E4317" i="1" s="1"/>
  <c r="D4318" i="1"/>
  <c r="E4318" i="1" s="1"/>
  <c r="D4319" i="1"/>
  <c r="E4319" i="1" s="1"/>
  <c r="D4320" i="1"/>
  <c r="E4320" i="1" s="1"/>
  <c r="D4321" i="1"/>
  <c r="E4321" i="1" s="1"/>
  <c r="D4322" i="1"/>
  <c r="E4322" i="1" s="1"/>
  <c r="D4323" i="1"/>
  <c r="E4323" i="1" s="1"/>
  <c r="D4324" i="1"/>
  <c r="E4324" i="1" s="1"/>
  <c r="D4325" i="1"/>
  <c r="E4325" i="1" s="1"/>
  <c r="D4326" i="1"/>
  <c r="E4326" i="1" s="1"/>
  <c r="D4327" i="1"/>
  <c r="E4327" i="1" s="1"/>
  <c r="D4328" i="1"/>
  <c r="E4328" i="1" s="1"/>
  <c r="D4329" i="1"/>
  <c r="E4329" i="1" s="1"/>
  <c r="D4330" i="1"/>
  <c r="E4330" i="1" s="1"/>
  <c r="D4331" i="1"/>
  <c r="E4331" i="1" s="1"/>
  <c r="D4332" i="1"/>
  <c r="E4332" i="1" s="1"/>
  <c r="D4333" i="1"/>
  <c r="E4333" i="1" s="1"/>
  <c r="D4334" i="1"/>
  <c r="E4334" i="1" s="1"/>
  <c r="D4335" i="1"/>
  <c r="E4335" i="1" s="1"/>
  <c r="D4336" i="1"/>
  <c r="E4336" i="1" s="1"/>
  <c r="D4337" i="1"/>
  <c r="E4337" i="1" s="1"/>
  <c r="D4338" i="1"/>
  <c r="E4338" i="1" s="1"/>
  <c r="D4339" i="1"/>
  <c r="E4339" i="1" s="1"/>
  <c r="D4340" i="1"/>
  <c r="E4340" i="1" s="1"/>
  <c r="D4341" i="1"/>
  <c r="E4341" i="1" s="1"/>
  <c r="D4342" i="1"/>
  <c r="E4342" i="1" s="1"/>
  <c r="D4343" i="1"/>
  <c r="E4343" i="1" s="1"/>
  <c r="D4344" i="1"/>
  <c r="E4344" i="1" s="1"/>
  <c r="D4345" i="1"/>
  <c r="E4345" i="1" s="1"/>
  <c r="D4346" i="1"/>
  <c r="E4346" i="1" s="1"/>
  <c r="D4347" i="1"/>
  <c r="E4347" i="1" s="1"/>
  <c r="D4348" i="1"/>
  <c r="E4348" i="1" s="1"/>
  <c r="D4349" i="1"/>
  <c r="E4349" i="1" s="1"/>
  <c r="D4350" i="1"/>
  <c r="E4350" i="1" s="1"/>
  <c r="D4351" i="1"/>
  <c r="E4351" i="1" s="1"/>
  <c r="D4352" i="1"/>
  <c r="E4352" i="1" s="1"/>
  <c r="D4353" i="1"/>
  <c r="E4353" i="1" s="1"/>
  <c r="D4354" i="1"/>
  <c r="E4354" i="1" s="1"/>
  <c r="D4355" i="1"/>
  <c r="E4355" i="1" s="1"/>
  <c r="D4356" i="1"/>
  <c r="E4356" i="1" s="1"/>
  <c r="D4357" i="1"/>
  <c r="E4357" i="1" s="1"/>
  <c r="D4358" i="1"/>
  <c r="E4358" i="1" s="1"/>
  <c r="D4359" i="1"/>
  <c r="E4359" i="1" s="1"/>
  <c r="D4360" i="1"/>
  <c r="E4360" i="1" s="1"/>
  <c r="D4361" i="1"/>
  <c r="E4361" i="1" s="1"/>
  <c r="D4362" i="1"/>
  <c r="E4362" i="1" s="1"/>
  <c r="D4363" i="1"/>
  <c r="E4363" i="1" s="1"/>
  <c r="D4364" i="1"/>
  <c r="E4364" i="1" s="1"/>
  <c r="D4365" i="1"/>
  <c r="E4365" i="1" s="1"/>
  <c r="D4366" i="1"/>
  <c r="E4366" i="1" s="1"/>
  <c r="D4367" i="1"/>
  <c r="E4367" i="1" s="1"/>
  <c r="D4368" i="1"/>
  <c r="E4368" i="1" s="1"/>
  <c r="D4369" i="1"/>
  <c r="E4369" i="1" s="1"/>
  <c r="D4370" i="1"/>
  <c r="E4370" i="1" s="1"/>
  <c r="D4371" i="1"/>
  <c r="E4371" i="1" s="1"/>
  <c r="D4372" i="1"/>
  <c r="E4372" i="1" s="1"/>
  <c r="D4373" i="1"/>
  <c r="E4373" i="1" s="1"/>
  <c r="D4374" i="1"/>
  <c r="E4374" i="1" s="1"/>
  <c r="D4375" i="1"/>
  <c r="E4375" i="1" s="1"/>
  <c r="D4376" i="1"/>
  <c r="E4376" i="1" s="1"/>
  <c r="D4377" i="1"/>
  <c r="E4377" i="1" s="1"/>
  <c r="D4378" i="1"/>
  <c r="E4378" i="1" s="1"/>
  <c r="D4379" i="1"/>
  <c r="E4379" i="1" s="1"/>
  <c r="D4380" i="1"/>
  <c r="E4380" i="1" s="1"/>
  <c r="D4381" i="1"/>
  <c r="E4381" i="1" s="1"/>
  <c r="D4382" i="1"/>
  <c r="E4382" i="1" s="1"/>
  <c r="D4383" i="1"/>
  <c r="E4383" i="1" s="1"/>
  <c r="D4384" i="1"/>
  <c r="E4384" i="1" s="1"/>
  <c r="D4385" i="1"/>
  <c r="E4385" i="1" s="1"/>
  <c r="D4386" i="1"/>
  <c r="E4386" i="1" s="1"/>
  <c r="D4387" i="1"/>
  <c r="E4387" i="1" s="1"/>
  <c r="D4388" i="1"/>
  <c r="E4388" i="1" s="1"/>
  <c r="D4389" i="1"/>
  <c r="E4389" i="1" s="1"/>
  <c r="D4390" i="1"/>
  <c r="E4390" i="1" s="1"/>
  <c r="D4391" i="1"/>
  <c r="E4391" i="1" s="1"/>
  <c r="D4392" i="1"/>
  <c r="E4392" i="1" s="1"/>
  <c r="D4393" i="1"/>
  <c r="E4393" i="1" s="1"/>
  <c r="D4394" i="1"/>
  <c r="E4394" i="1" s="1"/>
  <c r="D4395" i="1"/>
  <c r="E4395" i="1" s="1"/>
  <c r="D4396" i="1"/>
  <c r="E4396" i="1" s="1"/>
  <c r="D4397" i="1"/>
  <c r="E4397" i="1" s="1"/>
  <c r="D4398" i="1"/>
  <c r="E4398" i="1" s="1"/>
  <c r="D4399" i="1"/>
  <c r="E4399" i="1" s="1"/>
  <c r="D4400" i="1"/>
  <c r="E4400" i="1" s="1"/>
  <c r="D4401" i="1"/>
  <c r="E4401" i="1" s="1"/>
  <c r="D4402" i="1"/>
  <c r="E4402" i="1" s="1"/>
  <c r="D4403" i="1"/>
  <c r="E4403" i="1" s="1"/>
  <c r="D4404" i="1"/>
  <c r="E4404" i="1" s="1"/>
  <c r="D4405" i="1"/>
  <c r="E4405" i="1" s="1"/>
  <c r="D4406" i="1"/>
  <c r="E4406" i="1" s="1"/>
  <c r="D4407" i="1"/>
  <c r="E4407" i="1" s="1"/>
  <c r="D4408" i="1"/>
  <c r="E4408" i="1" s="1"/>
  <c r="D4409" i="1"/>
  <c r="E4409" i="1" s="1"/>
  <c r="D4410" i="1"/>
  <c r="E4410" i="1" s="1"/>
  <c r="D4411" i="1"/>
  <c r="E4411" i="1" s="1"/>
  <c r="D4412" i="1"/>
  <c r="E4412" i="1" s="1"/>
  <c r="D4413" i="1"/>
  <c r="E4413" i="1" s="1"/>
  <c r="D4414" i="1"/>
  <c r="E4414" i="1" s="1"/>
  <c r="D4415" i="1"/>
  <c r="E4415" i="1" s="1"/>
  <c r="D4416" i="1"/>
  <c r="E4416" i="1" s="1"/>
  <c r="D4417" i="1"/>
  <c r="E4417" i="1" s="1"/>
  <c r="D4418" i="1"/>
  <c r="E4418" i="1" s="1"/>
  <c r="D4419" i="1"/>
  <c r="E4419" i="1" s="1"/>
  <c r="D4420" i="1"/>
  <c r="E4420" i="1" s="1"/>
  <c r="D4421" i="1"/>
  <c r="E4421" i="1" s="1"/>
  <c r="D4422" i="1"/>
  <c r="E4422" i="1" s="1"/>
  <c r="D4423" i="1"/>
  <c r="E4423" i="1" s="1"/>
  <c r="D4424" i="1"/>
  <c r="E4424" i="1" s="1"/>
  <c r="D4425" i="1"/>
  <c r="E4425" i="1" s="1"/>
  <c r="D4426" i="1"/>
  <c r="E4426" i="1" s="1"/>
  <c r="D4427" i="1"/>
  <c r="E4427" i="1" s="1"/>
  <c r="D4428" i="1"/>
  <c r="E4428" i="1" s="1"/>
  <c r="D4429" i="1"/>
  <c r="E4429" i="1" s="1"/>
  <c r="D4430" i="1"/>
  <c r="E4430" i="1" s="1"/>
  <c r="D4431" i="1"/>
  <c r="E4431" i="1" s="1"/>
  <c r="D4432" i="1"/>
  <c r="E4432" i="1" s="1"/>
  <c r="D4433" i="1"/>
  <c r="E4433" i="1" s="1"/>
  <c r="D4434" i="1"/>
  <c r="E4434" i="1" s="1"/>
  <c r="D4435" i="1"/>
  <c r="E4435" i="1" s="1"/>
  <c r="D4436" i="1"/>
  <c r="E4436" i="1" s="1"/>
  <c r="D4437" i="1"/>
  <c r="E4437" i="1" s="1"/>
  <c r="D4438" i="1"/>
  <c r="E4438" i="1" s="1"/>
  <c r="D4439" i="1"/>
  <c r="E4439" i="1" s="1"/>
  <c r="D4440" i="1"/>
  <c r="E4440" i="1" s="1"/>
  <c r="D4441" i="1"/>
  <c r="E4441" i="1" s="1"/>
  <c r="D4442" i="1"/>
  <c r="E4442" i="1" s="1"/>
  <c r="D4443" i="1"/>
  <c r="E4443" i="1" s="1"/>
  <c r="D4444" i="1"/>
  <c r="E4444" i="1" s="1"/>
  <c r="D4445" i="1"/>
  <c r="E4445" i="1" s="1"/>
  <c r="D4446" i="1"/>
  <c r="E4446" i="1" s="1"/>
  <c r="D4447" i="1"/>
  <c r="E4447" i="1" s="1"/>
  <c r="D4448" i="1"/>
  <c r="E4448" i="1" s="1"/>
  <c r="D4449" i="1"/>
  <c r="E4449" i="1" s="1"/>
  <c r="D4450" i="1"/>
  <c r="E4450" i="1" s="1"/>
  <c r="D4451" i="1"/>
  <c r="E4451" i="1" s="1"/>
  <c r="D4452" i="1"/>
  <c r="E4452" i="1" s="1"/>
  <c r="D4453" i="1"/>
  <c r="E4453" i="1" s="1"/>
  <c r="D4454" i="1"/>
  <c r="E4454" i="1" s="1"/>
  <c r="D4455" i="1"/>
  <c r="E4455" i="1" s="1"/>
  <c r="D4456" i="1"/>
  <c r="E4456" i="1" s="1"/>
  <c r="D4457" i="1"/>
  <c r="E4457" i="1" s="1"/>
  <c r="D4458" i="1"/>
  <c r="E4458" i="1" s="1"/>
  <c r="D4459" i="1"/>
  <c r="E4459" i="1" s="1"/>
  <c r="D4460" i="1"/>
  <c r="E4460" i="1" s="1"/>
  <c r="D4461" i="1"/>
  <c r="E4461" i="1" s="1"/>
  <c r="D4462" i="1"/>
  <c r="E4462" i="1" s="1"/>
  <c r="D4463" i="1"/>
  <c r="E4463" i="1" s="1"/>
  <c r="D4464" i="1"/>
  <c r="E4464" i="1" s="1"/>
  <c r="D4465" i="1"/>
  <c r="E4465" i="1" s="1"/>
  <c r="D4466" i="1"/>
  <c r="E4466" i="1" s="1"/>
  <c r="D4467" i="1"/>
  <c r="E4467" i="1" s="1"/>
  <c r="D4468" i="1"/>
  <c r="E4468" i="1" s="1"/>
  <c r="D4469" i="1"/>
  <c r="E4469" i="1" s="1"/>
  <c r="D4470" i="1"/>
  <c r="E4470" i="1" s="1"/>
  <c r="D4471" i="1"/>
  <c r="E4471" i="1" s="1"/>
  <c r="D4472" i="1"/>
  <c r="E4472" i="1" s="1"/>
  <c r="D4473" i="1"/>
  <c r="E4473" i="1" s="1"/>
  <c r="D4474" i="1"/>
  <c r="E4474" i="1" s="1"/>
  <c r="D4475" i="1"/>
  <c r="E4475" i="1" s="1"/>
  <c r="D4476" i="1"/>
  <c r="E4476" i="1" s="1"/>
  <c r="D4477" i="1"/>
  <c r="E4477" i="1" s="1"/>
  <c r="D4478" i="1"/>
  <c r="E4478" i="1" s="1"/>
  <c r="D4479" i="1"/>
  <c r="E4479" i="1" s="1"/>
  <c r="D4480" i="1"/>
  <c r="E4480" i="1" s="1"/>
  <c r="D4481" i="1"/>
  <c r="E4481" i="1" s="1"/>
  <c r="D4482" i="1"/>
  <c r="E4482" i="1" s="1"/>
  <c r="D4483" i="1"/>
  <c r="E4483" i="1" s="1"/>
  <c r="D4484" i="1"/>
  <c r="E4484" i="1" s="1"/>
  <c r="D4485" i="1"/>
  <c r="E4485" i="1" s="1"/>
  <c r="D4486" i="1"/>
  <c r="E4486" i="1" s="1"/>
  <c r="D4487" i="1"/>
  <c r="E4487" i="1" s="1"/>
  <c r="D4488" i="1"/>
  <c r="E4488" i="1" s="1"/>
  <c r="D4489" i="1"/>
  <c r="E4489" i="1" s="1"/>
  <c r="D4490" i="1"/>
  <c r="E4490" i="1" s="1"/>
  <c r="D4491" i="1"/>
  <c r="E4491" i="1" s="1"/>
  <c r="D4492" i="1"/>
  <c r="E4492" i="1" s="1"/>
  <c r="D4493" i="1"/>
  <c r="E4493" i="1" s="1"/>
  <c r="D4494" i="1"/>
  <c r="E4494" i="1" s="1"/>
  <c r="D4495" i="1"/>
  <c r="E4495" i="1" s="1"/>
  <c r="D4496" i="1"/>
  <c r="E4496" i="1" s="1"/>
  <c r="D4497" i="1"/>
  <c r="E4497" i="1" s="1"/>
  <c r="D4498" i="1"/>
  <c r="E4498" i="1" s="1"/>
  <c r="D4499" i="1"/>
  <c r="E4499" i="1" s="1"/>
  <c r="D4500" i="1"/>
  <c r="E4500" i="1" s="1"/>
  <c r="D4501" i="1"/>
  <c r="E4501" i="1" s="1"/>
  <c r="D4502" i="1"/>
  <c r="E4502" i="1" s="1"/>
  <c r="D4503" i="1"/>
  <c r="E4503" i="1" s="1"/>
  <c r="D4504" i="1"/>
  <c r="E4504" i="1" s="1"/>
  <c r="D4505" i="1"/>
  <c r="E4505" i="1" s="1"/>
  <c r="D4506" i="1"/>
  <c r="E4506" i="1" s="1"/>
  <c r="D4507" i="1"/>
  <c r="E4507" i="1" s="1"/>
  <c r="D4508" i="1"/>
  <c r="E4508" i="1" s="1"/>
  <c r="D4509" i="1"/>
  <c r="E4509" i="1" s="1"/>
  <c r="D4510" i="1"/>
  <c r="E4510" i="1" s="1"/>
  <c r="D4511" i="1"/>
  <c r="E4511" i="1" s="1"/>
  <c r="D4512" i="1"/>
  <c r="E4512" i="1" s="1"/>
  <c r="D4513" i="1"/>
  <c r="E4513" i="1" s="1"/>
  <c r="D4514" i="1"/>
  <c r="E4514" i="1" s="1"/>
  <c r="D4515" i="1"/>
  <c r="E4515" i="1" s="1"/>
  <c r="D4516" i="1"/>
  <c r="E4516" i="1" s="1"/>
  <c r="D4517" i="1"/>
  <c r="E4517" i="1" s="1"/>
  <c r="D4518" i="1"/>
  <c r="E4518" i="1" s="1"/>
  <c r="D4519" i="1"/>
  <c r="E4519" i="1" s="1"/>
  <c r="D4520" i="1"/>
  <c r="E4520" i="1" s="1"/>
  <c r="D4521" i="1"/>
  <c r="E4521" i="1" s="1"/>
  <c r="D4522" i="1"/>
  <c r="E4522" i="1" s="1"/>
  <c r="D4523" i="1"/>
  <c r="E4523" i="1" s="1"/>
  <c r="D4524" i="1"/>
  <c r="E4524" i="1" s="1"/>
  <c r="D4525" i="1"/>
  <c r="E4525" i="1" s="1"/>
  <c r="D4526" i="1"/>
  <c r="E4526" i="1" s="1"/>
  <c r="D4527" i="1"/>
  <c r="E4527" i="1" s="1"/>
  <c r="D4528" i="1"/>
  <c r="E4528" i="1" s="1"/>
  <c r="D4529" i="1"/>
  <c r="E4529" i="1" s="1"/>
  <c r="D4530" i="1"/>
  <c r="E4530" i="1" s="1"/>
  <c r="D4531" i="1"/>
  <c r="E4531" i="1" s="1"/>
  <c r="D4532" i="1"/>
  <c r="E4532" i="1" s="1"/>
  <c r="D4533" i="1"/>
  <c r="E4533" i="1" s="1"/>
  <c r="D4534" i="1"/>
  <c r="E4534" i="1" s="1"/>
  <c r="D4535" i="1"/>
  <c r="E4535" i="1" s="1"/>
  <c r="D4536" i="1"/>
  <c r="E4536" i="1" s="1"/>
  <c r="D4537" i="1"/>
  <c r="E4537" i="1" s="1"/>
  <c r="D4538" i="1"/>
  <c r="E4538" i="1" s="1"/>
  <c r="D4539" i="1"/>
  <c r="E4539" i="1" s="1"/>
  <c r="D4540" i="1"/>
  <c r="E4540" i="1" s="1"/>
  <c r="D4541" i="1"/>
  <c r="E4541" i="1" s="1"/>
  <c r="D4542" i="1"/>
  <c r="E4542" i="1" s="1"/>
  <c r="D4543" i="1"/>
  <c r="E4543" i="1" s="1"/>
  <c r="D4544" i="1"/>
  <c r="E4544" i="1" s="1"/>
  <c r="D4545" i="1"/>
  <c r="E4545" i="1" s="1"/>
  <c r="D4546" i="1"/>
  <c r="E4546" i="1" s="1"/>
  <c r="D4547" i="1"/>
  <c r="E4547" i="1" s="1"/>
  <c r="D4548" i="1"/>
  <c r="E4548" i="1" s="1"/>
  <c r="D4549" i="1"/>
  <c r="E4549" i="1" s="1"/>
  <c r="D4550" i="1"/>
  <c r="E4550" i="1" s="1"/>
  <c r="D4551" i="1"/>
  <c r="E4551" i="1" s="1"/>
  <c r="D4552" i="1"/>
  <c r="E4552" i="1" s="1"/>
  <c r="D4553" i="1"/>
  <c r="E4553" i="1" s="1"/>
  <c r="D4554" i="1"/>
  <c r="E4554" i="1" s="1"/>
  <c r="D4555" i="1"/>
  <c r="E4555" i="1" s="1"/>
  <c r="D4556" i="1"/>
  <c r="E4556" i="1" s="1"/>
  <c r="D4557" i="1"/>
  <c r="E4557" i="1" s="1"/>
  <c r="D4558" i="1"/>
  <c r="E4558" i="1" s="1"/>
  <c r="D4559" i="1"/>
  <c r="E4559" i="1" s="1"/>
  <c r="D4560" i="1"/>
  <c r="E4560" i="1" s="1"/>
  <c r="D4561" i="1"/>
  <c r="E4561" i="1" s="1"/>
  <c r="D4562" i="1"/>
  <c r="E4562" i="1" s="1"/>
  <c r="D4563" i="1"/>
  <c r="E4563" i="1" s="1"/>
  <c r="D4564" i="1"/>
  <c r="E4564" i="1" s="1"/>
  <c r="D4565" i="1"/>
  <c r="E4565" i="1" s="1"/>
  <c r="D4566" i="1"/>
  <c r="E4566" i="1" s="1"/>
  <c r="D4567" i="1"/>
  <c r="E4567" i="1" s="1"/>
  <c r="D4568" i="1"/>
  <c r="E4568" i="1" s="1"/>
  <c r="D4569" i="1"/>
  <c r="E4569" i="1" s="1"/>
  <c r="D4570" i="1"/>
  <c r="E4570" i="1" s="1"/>
  <c r="D4571" i="1"/>
  <c r="E4571" i="1" s="1"/>
  <c r="D4572" i="1"/>
  <c r="E4572" i="1" s="1"/>
  <c r="D4573" i="1"/>
  <c r="E4573" i="1" s="1"/>
  <c r="D4574" i="1"/>
  <c r="E4574" i="1" s="1"/>
  <c r="D4575" i="1"/>
  <c r="E4575" i="1" s="1"/>
  <c r="D4576" i="1"/>
  <c r="E4576" i="1" s="1"/>
  <c r="D4577" i="1"/>
  <c r="E4577" i="1" s="1"/>
  <c r="D4578" i="1"/>
  <c r="E4578" i="1" s="1"/>
  <c r="D4579" i="1"/>
  <c r="E4579" i="1" s="1"/>
  <c r="D4580" i="1"/>
  <c r="E4580" i="1" s="1"/>
  <c r="D4581" i="1"/>
  <c r="E4581" i="1" s="1"/>
  <c r="D4582" i="1"/>
  <c r="E4582" i="1" s="1"/>
  <c r="D4583" i="1"/>
  <c r="E4583" i="1" s="1"/>
  <c r="D4584" i="1"/>
  <c r="E4584" i="1" s="1"/>
  <c r="D4585" i="1"/>
  <c r="E4585" i="1" s="1"/>
  <c r="D4586" i="1"/>
  <c r="E4586" i="1" s="1"/>
  <c r="D4587" i="1"/>
  <c r="E4587" i="1" s="1"/>
  <c r="D4588" i="1"/>
  <c r="E4588" i="1" s="1"/>
  <c r="D4589" i="1"/>
  <c r="E4589" i="1" s="1"/>
  <c r="D4590" i="1"/>
  <c r="E4590" i="1" s="1"/>
  <c r="D4591" i="1"/>
  <c r="E4591" i="1" s="1"/>
  <c r="D4592" i="1"/>
  <c r="E4592" i="1" s="1"/>
  <c r="D4593" i="1"/>
  <c r="E4593" i="1" s="1"/>
  <c r="D4594" i="1"/>
  <c r="E4594" i="1" s="1"/>
  <c r="D4595" i="1"/>
  <c r="E4595" i="1" s="1"/>
  <c r="D4596" i="1"/>
  <c r="E4596" i="1" s="1"/>
  <c r="D4597" i="1"/>
  <c r="E4597" i="1" s="1"/>
  <c r="D4598" i="1"/>
  <c r="E4598" i="1" s="1"/>
  <c r="D4599" i="1"/>
  <c r="E4599" i="1" s="1"/>
  <c r="D4600" i="1"/>
  <c r="E4600" i="1" s="1"/>
  <c r="D4601" i="1"/>
  <c r="E4601" i="1" s="1"/>
  <c r="D4602" i="1"/>
  <c r="E4602" i="1" s="1"/>
  <c r="D4603" i="1"/>
  <c r="E4603" i="1" s="1"/>
  <c r="D4604" i="1"/>
  <c r="E4604" i="1" s="1"/>
  <c r="D4605" i="1"/>
  <c r="E4605" i="1" s="1"/>
  <c r="D4606" i="1"/>
  <c r="E4606" i="1" s="1"/>
  <c r="D4607" i="1"/>
  <c r="E4607" i="1" s="1"/>
  <c r="D4608" i="1"/>
  <c r="E4608" i="1" s="1"/>
  <c r="D4609" i="1"/>
  <c r="E4609" i="1" s="1"/>
  <c r="D4610" i="1"/>
  <c r="E4610" i="1" s="1"/>
  <c r="D4611" i="1"/>
  <c r="E4611" i="1" s="1"/>
  <c r="D4612" i="1"/>
  <c r="E4612" i="1" s="1"/>
  <c r="D4613" i="1"/>
  <c r="E4613" i="1" s="1"/>
  <c r="D4614" i="1"/>
  <c r="E4614" i="1" s="1"/>
  <c r="D4615" i="1"/>
  <c r="E4615" i="1" s="1"/>
  <c r="D4616" i="1"/>
  <c r="E4616" i="1" s="1"/>
  <c r="D4617" i="1"/>
  <c r="E4617" i="1" s="1"/>
  <c r="D4618" i="1"/>
  <c r="E4618" i="1" s="1"/>
  <c r="D4619" i="1"/>
  <c r="E4619" i="1" s="1"/>
  <c r="D4620" i="1"/>
  <c r="E4620" i="1" s="1"/>
  <c r="D4621" i="1"/>
  <c r="E4621" i="1" s="1"/>
  <c r="D4622" i="1"/>
  <c r="E4622" i="1" s="1"/>
  <c r="D4623" i="1"/>
  <c r="E4623" i="1" s="1"/>
  <c r="D4624" i="1"/>
  <c r="E4624" i="1" s="1"/>
  <c r="D4625" i="1"/>
  <c r="E4625" i="1" s="1"/>
  <c r="D4626" i="1"/>
  <c r="E4626" i="1" s="1"/>
  <c r="D4627" i="1"/>
  <c r="E4627" i="1" s="1"/>
  <c r="D4628" i="1"/>
  <c r="E4628" i="1" s="1"/>
  <c r="D4629" i="1"/>
  <c r="E4629" i="1" s="1"/>
  <c r="D4630" i="1"/>
  <c r="E4630" i="1" s="1"/>
  <c r="D4631" i="1"/>
  <c r="E4631" i="1" s="1"/>
  <c r="D4632" i="1"/>
  <c r="E4632" i="1" s="1"/>
  <c r="D4633" i="1"/>
  <c r="E4633" i="1" s="1"/>
  <c r="D4634" i="1"/>
  <c r="E4634" i="1" s="1"/>
  <c r="D4635" i="1"/>
  <c r="E4635" i="1" s="1"/>
  <c r="D4636" i="1"/>
  <c r="E4636" i="1" s="1"/>
  <c r="D4637" i="1"/>
  <c r="E4637" i="1" s="1"/>
  <c r="D4638" i="1"/>
  <c r="E4638" i="1" s="1"/>
  <c r="D4639" i="1"/>
  <c r="E4639" i="1" s="1"/>
  <c r="D4640" i="1"/>
  <c r="E4640" i="1" s="1"/>
  <c r="D4641" i="1"/>
  <c r="E4641" i="1" s="1"/>
  <c r="D4642" i="1"/>
  <c r="E4642" i="1" s="1"/>
  <c r="D4643" i="1"/>
  <c r="E4643" i="1" s="1"/>
  <c r="D4644" i="1"/>
  <c r="E4644" i="1" s="1"/>
  <c r="D4645" i="1"/>
  <c r="E4645" i="1" s="1"/>
  <c r="D4646" i="1"/>
  <c r="E4646" i="1" s="1"/>
  <c r="D4647" i="1"/>
  <c r="E4647" i="1" s="1"/>
  <c r="D4648" i="1"/>
  <c r="E4648" i="1" s="1"/>
  <c r="D4649" i="1"/>
  <c r="E4649" i="1" s="1"/>
  <c r="D4650" i="1"/>
  <c r="E4650" i="1" s="1"/>
  <c r="D4651" i="1"/>
  <c r="E4651" i="1" s="1"/>
  <c r="D4652" i="1"/>
  <c r="E4652" i="1" s="1"/>
  <c r="D4653" i="1"/>
  <c r="E4653" i="1" s="1"/>
  <c r="D4654" i="1"/>
  <c r="E4654" i="1" s="1"/>
  <c r="D4655" i="1"/>
  <c r="E4655" i="1" s="1"/>
  <c r="D4656" i="1"/>
  <c r="E4656" i="1" s="1"/>
  <c r="D4657" i="1"/>
  <c r="E4657" i="1" s="1"/>
  <c r="D4658" i="1"/>
  <c r="E4658" i="1" s="1"/>
  <c r="D4659" i="1"/>
  <c r="E4659" i="1" s="1"/>
  <c r="D4660" i="1"/>
  <c r="E4660" i="1" s="1"/>
  <c r="D4661" i="1"/>
  <c r="E4661" i="1" s="1"/>
  <c r="D4662" i="1"/>
  <c r="E4662" i="1" s="1"/>
  <c r="D4663" i="1"/>
  <c r="E4663" i="1" s="1"/>
  <c r="D4664" i="1"/>
  <c r="E4664" i="1" s="1"/>
  <c r="D4665" i="1"/>
  <c r="E4665" i="1" s="1"/>
  <c r="D4666" i="1"/>
  <c r="E4666" i="1" s="1"/>
  <c r="D4667" i="1"/>
  <c r="E4667" i="1" s="1"/>
  <c r="D4668" i="1"/>
  <c r="E4668" i="1" s="1"/>
  <c r="D4669" i="1"/>
  <c r="E4669" i="1" s="1"/>
  <c r="D4670" i="1"/>
  <c r="E4670" i="1" s="1"/>
  <c r="D4671" i="1"/>
  <c r="E4671" i="1" s="1"/>
  <c r="D4672" i="1"/>
  <c r="E4672" i="1" s="1"/>
  <c r="D4673" i="1"/>
  <c r="E4673" i="1" s="1"/>
  <c r="D4674" i="1"/>
  <c r="E4674" i="1" s="1"/>
  <c r="D4675" i="1"/>
  <c r="E4675" i="1" s="1"/>
  <c r="D4676" i="1"/>
  <c r="E4676" i="1" s="1"/>
  <c r="D4677" i="1"/>
  <c r="E4677" i="1" s="1"/>
  <c r="D4678" i="1"/>
  <c r="E4678" i="1" s="1"/>
  <c r="D4679" i="1"/>
  <c r="E4679" i="1" s="1"/>
  <c r="D4680" i="1"/>
  <c r="E4680" i="1" s="1"/>
  <c r="D4681" i="1"/>
  <c r="E4681" i="1" s="1"/>
  <c r="D4682" i="1"/>
  <c r="E4682" i="1" s="1"/>
  <c r="D4683" i="1"/>
  <c r="E4683" i="1" s="1"/>
  <c r="D4684" i="1"/>
  <c r="E4684" i="1" s="1"/>
  <c r="D4685" i="1"/>
  <c r="E4685" i="1" s="1"/>
  <c r="D4686" i="1"/>
  <c r="E4686" i="1" s="1"/>
  <c r="D4687" i="1"/>
  <c r="E4687" i="1" s="1"/>
  <c r="D4688" i="1"/>
  <c r="E4688" i="1" s="1"/>
  <c r="D4689" i="1"/>
  <c r="E4689" i="1" s="1"/>
  <c r="D4690" i="1"/>
  <c r="E4690" i="1" s="1"/>
  <c r="D4691" i="1"/>
  <c r="E4691" i="1" s="1"/>
  <c r="D4692" i="1"/>
  <c r="E4692" i="1" s="1"/>
  <c r="D4693" i="1"/>
  <c r="E4693" i="1" s="1"/>
  <c r="D4694" i="1"/>
  <c r="E4694" i="1" s="1"/>
  <c r="D4695" i="1"/>
  <c r="E4695" i="1" s="1"/>
  <c r="D4696" i="1"/>
  <c r="E4696" i="1" s="1"/>
  <c r="D4697" i="1"/>
  <c r="E4697" i="1" s="1"/>
  <c r="D4698" i="1"/>
  <c r="E4698" i="1" s="1"/>
  <c r="D4699" i="1"/>
  <c r="E4699" i="1" s="1"/>
  <c r="D4700" i="1"/>
  <c r="E4700" i="1" s="1"/>
  <c r="D4701" i="1"/>
  <c r="E4701" i="1" s="1"/>
  <c r="D4702" i="1"/>
  <c r="E4702" i="1" s="1"/>
  <c r="D4703" i="1"/>
  <c r="E4703" i="1" s="1"/>
  <c r="D4704" i="1"/>
  <c r="E4704" i="1" s="1"/>
  <c r="D4705" i="1"/>
  <c r="E4705" i="1" s="1"/>
  <c r="D4706" i="1"/>
  <c r="E4706" i="1" s="1"/>
  <c r="D4707" i="1"/>
  <c r="E4707" i="1" s="1"/>
  <c r="D4708" i="1"/>
  <c r="E4708" i="1" s="1"/>
  <c r="D4709" i="1"/>
  <c r="E4709" i="1" s="1"/>
  <c r="D4710" i="1"/>
  <c r="E4710" i="1" s="1"/>
  <c r="D4711" i="1"/>
  <c r="E4711" i="1" s="1"/>
  <c r="D4712" i="1"/>
  <c r="E4712" i="1" s="1"/>
  <c r="D4713" i="1"/>
  <c r="E4713" i="1" s="1"/>
  <c r="D4714" i="1"/>
  <c r="E4714" i="1" s="1"/>
  <c r="D4715" i="1"/>
  <c r="E4715" i="1" s="1"/>
  <c r="D4716" i="1"/>
  <c r="E4716" i="1" s="1"/>
  <c r="D4717" i="1"/>
  <c r="E4717" i="1" s="1"/>
  <c r="D4718" i="1"/>
  <c r="E4718" i="1" s="1"/>
  <c r="D4719" i="1"/>
  <c r="E4719" i="1" s="1"/>
  <c r="D4720" i="1"/>
  <c r="E4720" i="1" s="1"/>
  <c r="D4721" i="1"/>
  <c r="E4721" i="1" s="1"/>
  <c r="D4722" i="1"/>
  <c r="E4722" i="1" s="1"/>
  <c r="D4723" i="1"/>
  <c r="E4723" i="1" s="1"/>
  <c r="D4724" i="1"/>
  <c r="E4724" i="1" s="1"/>
  <c r="D4725" i="1"/>
  <c r="E4725" i="1" s="1"/>
  <c r="D4726" i="1"/>
  <c r="E4726" i="1" s="1"/>
  <c r="D4727" i="1"/>
  <c r="E4727" i="1" s="1"/>
  <c r="D4728" i="1"/>
  <c r="E4728" i="1" s="1"/>
  <c r="D4729" i="1"/>
  <c r="E4729" i="1" s="1"/>
  <c r="D4730" i="1"/>
  <c r="E4730" i="1" s="1"/>
  <c r="D4731" i="1"/>
  <c r="E4731" i="1" s="1"/>
  <c r="D4732" i="1"/>
  <c r="E4732" i="1" s="1"/>
  <c r="D4733" i="1"/>
  <c r="E4733" i="1" s="1"/>
  <c r="D4734" i="1"/>
  <c r="E4734" i="1" s="1"/>
  <c r="D4735" i="1"/>
  <c r="E4735" i="1" s="1"/>
  <c r="D4736" i="1"/>
  <c r="E4736" i="1" s="1"/>
  <c r="D4737" i="1"/>
  <c r="E4737" i="1" s="1"/>
  <c r="D4738" i="1"/>
  <c r="E4738" i="1" s="1"/>
  <c r="D4739" i="1"/>
  <c r="E4739" i="1" s="1"/>
  <c r="D4740" i="1"/>
  <c r="E4740" i="1" s="1"/>
  <c r="D4741" i="1"/>
  <c r="E4741" i="1" s="1"/>
  <c r="D4742" i="1"/>
  <c r="E4742" i="1" s="1"/>
  <c r="D4743" i="1"/>
  <c r="E4743" i="1" s="1"/>
  <c r="D4744" i="1"/>
  <c r="E4744" i="1" s="1"/>
  <c r="D4745" i="1"/>
  <c r="E4745" i="1" s="1"/>
  <c r="D4746" i="1"/>
  <c r="E4746" i="1" s="1"/>
  <c r="D4747" i="1"/>
  <c r="E4747" i="1" s="1"/>
  <c r="D4748" i="1"/>
  <c r="E4748" i="1" s="1"/>
  <c r="D4749" i="1"/>
  <c r="E4749" i="1" s="1"/>
  <c r="D4750" i="1"/>
  <c r="E4750" i="1" s="1"/>
  <c r="D4751" i="1"/>
  <c r="E4751" i="1" s="1"/>
  <c r="D4752" i="1"/>
  <c r="E4752" i="1" s="1"/>
  <c r="D4753" i="1"/>
  <c r="E4753" i="1" s="1"/>
  <c r="D4754" i="1"/>
  <c r="E4754" i="1" s="1"/>
  <c r="D4755" i="1"/>
  <c r="E4755" i="1" s="1"/>
  <c r="D4756" i="1"/>
  <c r="E4756" i="1" s="1"/>
  <c r="D4757" i="1"/>
  <c r="E4757" i="1" s="1"/>
  <c r="D4758" i="1"/>
  <c r="E4758" i="1" s="1"/>
  <c r="D4759" i="1"/>
  <c r="E4759" i="1" s="1"/>
  <c r="D4760" i="1"/>
  <c r="E4760" i="1" s="1"/>
  <c r="D4761" i="1"/>
  <c r="E4761" i="1" s="1"/>
  <c r="D4762" i="1"/>
  <c r="E4762" i="1" s="1"/>
  <c r="D4763" i="1"/>
  <c r="E4763" i="1" s="1"/>
  <c r="D4764" i="1"/>
  <c r="E4764" i="1" s="1"/>
  <c r="D4765" i="1"/>
  <c r="E4765" i="1" s="1"/>
  <c r="D4766" i="1"/>
  <c r="E4766" i="1" s="1"/>
  <c r="D4767" i="1"/>
  <c r="E4767" i="1" s="1"/>
  <c r="D4768" i="1"/>
  <c r="E4768" i="1" s="1"/>
  <c r="D4769" i="1"/>
  <c r="E4769" i="1" s="1"/>
  <c r="D4770" i="1"/>
  <c r="E4770" i="1" s="1"/>
  <c r="D4771" i="1"/>
  <c r="E4771" i="1" s="1"/>
  <c r="D4772" i="1"/>
  <c r="E4772" i="1" s="1"/>
  <c r="D4773" i="1"/>
  <c r="E4773" i="1" s="1"/>
  <c r="D4774" i="1"/>
  <c r="E4774" i="1" s="1"/>
  <c r="D4775" i="1"/>
  <c r="E4775" i="1" s="1"/>
  <c r="D4776" i="1"/>
  <c r="E4776" i="1" s="1"/>
  <c r="D4777" i="1"/>
  <c r="E4777" i="1" s="1"/>
  <c r="D4778" i="1"/>
  <c r="E4778" i="1" s="1"/>
  <c r="D4779" i="1"/>
  <c r="E4779" i="1" s="1"/>
  <c r="D4780" i="1"/>
  <c r="E4780" i="1" s="1"/>
  <c r="D4781" i="1"/>
  <c r="E4781" i="1" s="1"/>
  <c r="D4782" i="1"/>
  <c r="E4782" i="1" s="1"/>
  <c r="D4783" i="1"/>
  <c r="E4783" i="1" s="1"/>
  <c r="D4784" i="1"/>
  <c r="E4784" i="1" s="1"/>
  <c r="D4785" i="1"/>
  <c r="E4785" i="1" s="1"/>
  <c r="D4786" i="1"/>
  <c r="E4786" i="1" s="1"/>
  <c r="D4787" i="1"/>
  <c r="E4787" i="1" s="1"/>
  <c r="D4788" i="1"/>
  <c r="E4788" i="1" s="1"/>
  <c r="D4789" i="1"/>
  <c r="E4789" i="1" s="1"/>
  <c r="D4790" i="1"/>
  <c r="E4790" i="1" s="1"/>
  <c r="D4791" i="1"/>
  <c r="E4791" i="1" s="1"/>
  <c r="D4792" i="1"/>
  <c r="E4792" i="1" s="1"/>
  <c r="D4793" i="1"/>
  <c r="E4793" i="1" s="1"/>
  <c r="D4794" i="1"/>
  <c r="E4794" i="1" s="1"/>
  <c r="D4795" i="1"/>
  <c r="E4795" i="1" s="1"/>
  <c r="D4796" i="1"/>
  <c r="E4796" i="1" s="1"/>
  <c r="D4797" i="1"/>
  <c r="E4797" i="1" s="1"/>
  <c r="D4798" i="1"/>
  <c r="E4798" i="1" s="1"/>
  <c r="D4799" i="1"/>
  <c r="E4799" i="1" s="1"/>
  <c r="D4800" i="1"/>
  <c r="E4800" i="1" s="1"/>
  <c r="D4801" i="1"/>
  <c r="E4801" i="1" s="1"/>
  <c r="D4802" i="1"/>
  <c r="E4802" i="1" s="1"/>
  <c r="D4803" i="1"/>
  <c r="E4803" i="1" s="1"/>
  <c r="D4804" i="1"/>
  <c r="E4804" i="1" s="1"/>
  <c r="D4805" i="1"/>
  <c r="E4805" i="1" s="1"/>
  <c r="D4806" i="1"/>
  <c r="E4806" i="1" s="1"/>
  <c r="D4807" i="1"/>
  <c r="E4807" i="1" s="1"/>
  <c r="D4808" i="1"/>
  <c r="E4808" i="1" s="1"/>
  <c r="D4809" i="1"/>
  <c r="E4809" i="1" s="1"/>
  <c r="D4810" i="1"/>
  <c r="E4810" i="1" s="1"/>
  <c r="D4811" i="1"/>
  <c r="E4811" i="1" s="1"/>
  <c r="D4812" i="1"/>
  <c r="E4812" i="1" s="1"/>
  <c r="D4813" i="1"/>
  <c r="E4813" i="1" s="1"/>
  <c r="D4814" i="1"/>
  <c r="E4814" i="1" s="1"/>
  <c r="D4815" i="1"/>
  <c r="E4815" i="1" s="1"/>
  <c r="D4816" i="1"/>
  <c r="E4816" i="1" s="1"/>
  <c r="D4817" i="1"/>
  <c r="E4817" i="1" s="1"/>
  <c r="D4818" i="1"/>
  <c r="E4818" i="1" s="1"/>
  <c r="D4819" i="1"/>
  <c r="E4819" i="1" s="1"/>
  <c r="D4820" i="1"/>
  <c r="E4820" i="1" s="1"/>
  <c r="D4821" i="1"/>
  <c r="E4821" i="1" s="1"/>
  <c r="D4822" i="1"/>
  <c r="E4822" i="1" s="1"/>
  <c r="D4823" i="1"/>
  <c r="E4823" i="1" s="1"/>
  <c r="D4824" i="1"/>
  <c r="E4824" i="1" s="1"/>
  <c r="D4825" i="1"/>
  <c r="E4825" i="1" s="1"/>
  <c r="D4826" i="1"/>
  <c r="E4826" i="1" s="1"/>
  <c r="D4827" i="1"/>
  <c r="E4827" i="1" s="1"/>
  <c r="D4828" i="1"/>
  <c r="E4828" i="1" s="1"/>
  <c r="D4829" i="1"/>
  <c r="E4829" i="1" s="1"/>
  <c r="D4830" i="1"/>
  <c r="E4830" i="1" s="1"/>
  <c r="D4831" i="1"/>
  <c r="E4831" i="1" s="1"/>
  <c r="D4832" i="1"/>
  <c r="E4832" i="1" s="1"/>
  <c r="D4833" i="1"/>
  <c r="E4833" i="1" s="1"/>
  <c r="D4834" i="1"/>
  <c r="E4834" i="1" s="1"/>
  <c r="D4835" i="1"/>
  <c r="E4835" i="1" s="1"/>
  <c r="D4836" i="1"/>
  <c r="E4836" i="1" s="1"/>
  <c r="D4837" i="1"/>
  <c r="E4837" i="1" s="1"/>
  <c r="D4838" i="1"/>
  <c r="E4838" i="1" s="1"/>
  <c r="D4839" i="1"/>
  <c r="E4839" i="1" s="1"/>
  <c r="D4840" i="1"/>
  <c r="E4840" i="1" s="1"/>
  <c r="D4841" i="1"/>
  <c r="E4841" i="1" s="1"/>
  <c r="D4842" i="1"/>
  <c r="E4842" i="1" s="1"/>
  <c r="D4843" i="1"/>
  <c r="E4843" i="1" s="1"/>
  <c r="D4844" i="1"/>
  <c r="E4844" i="1" s="1"/>
  <c r="D4845" i="1"/>
  <c r="E4845" i="1" s="1"/>
  <c r="D4846" i="1"/>
  <c r="E4846" i="1" s="1"/>
  <c r="D4847" i="1"/>
  <c r="E4847" i="1" s="1"/>
  <c r="D4848" i="1"/>
  <c r="E4848" i="1" s="1"/>
  <c r="D4849" i="1"/>
  <c r="E4849" i="1" s="1"/>
  <c r="D4850" i="1"/>
  <c r="E4850" i="1" s="1"/>
  <c r="D4851" i="1"/>
  <c r="E4851" i="1" s="1"/>
  <c r="D4852" i="1"/>
  <c r="E4852" i="1" s="1"/>
  <c r="D4853" i="1"/>
  <c r="E4853" i="1" s="1"/>
  <c r="D4854" i="1"/>
  <c r="E4854" i="1" s="1"/>
  <c r="D4855" i="1"/>
  <c r="E4855" i="1" s="1"/>
  <c r="D4856" i="1"/>
  <c r="E4856" i="1" s="1"/>
  <c r="D4857" i="1"/>
  <c r="E4857" i="1" s="1"/>
  <c r="D4858" i="1"/>
  <c r="E4858" i="1" s="1"/>
  <c r="D4859" i="1"/>
  <c r="E4859" i="1" s="1"/>
  <c r="D4860" i="1"/>
  <c r="E4860" i="1" s="1"/>
  <c r="D4861" i="1"/>
  <c r="E4861" i="1" s="1"/>
  <c r="D4862" i="1"/>
  <c r="E4862" i="1" s="1"/>
  <c r="D4863" i="1"/>
  <c r="E4863" i="1" s="1"/>
  <c r="D4864" i="1"/>
  <c r="E4864" i="1" s="1"/>
  <c r="D4865" i="1"/>
  <c r="E4865" i="1" s="1"/>
  <c r="D4866" i="1"/>
  <c r="E4866" i="1" s="1"/>
  <c r="D4867" i="1"/>
  <c r="E4867" i="1" s="1"/>
  <c r="D4868" i="1"/>
  <c r="E4868" i="1" s="1"/>
  <c r="D4869" i="1"/>
  <c r="E4869" i="1" s="1"/>
  <c r="D4870" i="1"/>
  <c r="E4870" i="1" s="1"/>
  <c r="D4871" i="1"/>
  <c r="E4871" i="1" s="1"/>
  <c r="D4872" i="1"/>
  <c r="E4872" i="1" s="1"/>
  <c r="D4873" i="1"/>
  <c r="E4873" i="1" s="1"/>
  <c r="D4874" i="1"/>
  <c r="E4874" i="1" s="1"/>
  <c r="D4875" i="1"/>
  <c r="E4875" i="1" s="1"/>
  <c r="D4876" i="1"/>
  <c r="E4876" i="1" s="1"/>
  <c r="D4877" i="1"/>
  <c r="E4877" i="1" s="1"/>
  <c r="D4878" i="1"/>
  <c r="E4878" i="1" s="1"/>
  <c r="D4879" i="1"/>
  <c r="E4879" i="1" s="1"/>
  <c r="D4880" i="1"/>
  <c r="E4880" i="1" s="1"/>
  <c r="D4881" i="1"/>
  <c r="E4881" i="1" s="1"/>
  <c r="D4882" i="1"/>
  <c r="E4882" i="1" s="1"/>
  <c r="D4883" i="1"/>
  <c r="E4883" i="1" s="1"/>
  <c r="D4884" i="1"/>
  <c r="E4884" i="1" s="1"/>
  <c r="D4885" i="1"/>
  <c r="E4885" i="1" s="1"/>
  <c r="D4886" i="1"/>
  <c r="E4886" i="1" s="1"/>
  <c r="D4887" i="1"/>
  <c r="E4887" i="1" s="1"/>
  <c r="D4888" i="1"/>
  <c r="E4888" i="1" s="1"/>
  <c r="D4889" i="1"/>
  <c r="E4889" i="1" s="1"/>
  <c r="D4890" i="1"/>
  <c r="E4890" i="1" s="1"/>
  <c r="D4891" i="1"/>
  <c r="E4891" i="1" s="1"/>
  <c r="D4892" i="1"/>
  <c r="E4892" i="1" s="1"/>
  <c r="D4893" i="1"/>
  <c r="E4893" i="1" s="1"/>
  <c r="D4894" i="1"/>
  <c r="E4894" i="1" s="1"/>
  <c r="D4895" i="1"/>
  <c r="E4895" i="1" s="1"/>
  <c r="D4896" i="1"/>
  <c r="E4896" i="1" s="1"/>
  <c r="D4897" i="1"/>
  <c r="E4897" i="1" s="1"/>
  <c r="D4898" i="1"/>
  <c r="E4898" i="1" s="1"/>
  <c r="D4899" i="1"/>
  <c r="E4899" i="1" s="1"/>
  <c r="D4900" i="1"/>
  <c r="E4900" i="1" s="1"/>
  <c r="D4901" i="1"/>
  <c r="E4901" i="1" s="1"/>
  <c r="D4902" i="1"/>
  <c r="E4902" i="1" s="1"/>
  <c r="D4903" i="1"/>
  <c r="E4903" i="1" s="1"/>
  <c r="D4904" i="1"/>
  <c r="E4904" i="1" s="1"/>
  <c r="D4905" i="1"/>
  <c r="E4905" i="1" s="1"/>
  <c r="D4906" i="1"/>
  <c r="E4906" i="1" s="1"/>
  <c r="D4907" i="1"/>
  <c r="E4907" i="1" s="1"/>
  <c r="D4908" i="1"/>
  <c r="E4908" i="1" s="1"/>
  <c r="D4909" i="1"/>
  <c r="E4909" i="1" s="1"/>
  <c r="D4910" i="1"/>
  <c r="E4910" i="1" s="1"/>
  <c r="D4911" i="1"/>
  <c r="E4911" i="1" s="1"/>
  <c r="D4912" i="1"/>
  <c r="E4912" i="1" s="1"/>
  <c r="D4913" i="1"/>
  <c r="E4913" i="1" s="1"/>
  <c r="D4914" i="1"/>
  <c r="E4914" i="1" s="1"/>
  <c r="D4915" i="1"/>
  <c r="E4915" i="1" s="1"/>
  <c r="D4916" i="1"/>
  <c r="E4916" i="1" s="1"/>
  <c r="D4917" i="1"/>
  <c r="E4917" i="1" s="1"/>
  <c r="D4918" i="1"/>
  <c r="E4918" i="1" s="1"/>
  <c r="D4919" i="1"/>
  <c r="E4919" i="1" s="1"/>
  <c r="D4920" i="1"/>
  <c r="E4920" i="1" s="1"/>
  <c r="D4921" i="1"/>
  <c r="E4921" i="1" s="1"/>
  <c r="D4922" i="1"/>
  <c r="E4922" i="1" s="1"/>
  <c r="D4923" i="1"/>
  <c r="E4923" i="1" s="1"/>
  <c r="D4924" i="1"/>
  <c r="E4924" i="1" s="1"/>
  <c r="D4925" i="1"/>
  <c r="E4925" i="1" s="1"/>
  <c r="D4926" i="1"/>
  <c r="E4926" i="1" s="1"/>
  <c r="D4927" i="1"/>
  <c r="E4927" i="1" s="1"/>
  <c r="D4928" i="1"/>
  <c r="E4928" i="1" s="1"/>
  <c r="D4929" i="1"/>
  <c r="E4929" i="1" s="1"/>
  <c r="D4930" i="1"/>
  <c r="E4930" i="1" s="1"/>
  <c r="D4931" i="1"/>
  <c r="E4931" i="1" s="1"/>
  <c r="D4932" i="1"/>
  <c r="E4932" i="1" s="1"/>
  <c r="D4933" i="1"/>
  <c r="E4933" i="1" s="1"/>
  <c r="D4934" i="1"/>
  <c r="E4934" i="1" s="1"/>
  <c r="D4935" i="1"/>
  <c r="E4935" i="1" s="1"/>
  <c r="D4936" i="1"/>
  <c r="E4936" i="1" s="1"/>
  <c r="D4937" i="1"/>
  <c r="E4937" i="1" s="1"/>
  <c r="D4938" i="1"/>
  <c r="E4938" i="1" s="1"/>
  <c r="D4939" i="1"/>
  <c r="E4939" i="1" s="1"/>
  <c r="D4940" i="1"/>
  <c r="E4940" i="1" s="1"/>
  <c r="D4941" i="1"/>
  <c r="E4941" i="1" s="1"/>
  <c r="D4942" i="1"/>
  <c r="E4942" i="1" s="1"/>
  <c r="D4943" i="1"/>
  <c r="E4943" i="1" s="1"/>
  <c r="D4944" i="1"/>
  <c r="E4944" i="1" s="1"/>
  <c r="D4945" i="1"/>
  <c r="E4945" i="1" s="1"/>
  <c r="D4946" i="1"/>
  <c r="E4946" i="1" s="1"/>
  <c r="D4947" i="1"/>
  <c r="E4947" i="1" s="1"/>
  <c r="D4948" i="1"/>
  <c r="E4948" i="1" s="1"/>
  <c r="D4949" i="1"/>
  <c r="E4949" i="1" s="1"/>
  <c r="D4950" i="1"/>
  <c r="E4950" i="1" s="1"/>
  <c r="D4951" i="1"/>
  <c r="E4951" i="1" s="1"/>
  <c r="D4952" i="1"/>
  <c r="E4952" i="1" s="1"/>
  <c r="D4953" i="1"/>
  <c r="E4953" i="1" s="1"/>
  <c r="D4954" i="1"/>
  <c r="E4954" i="1" s="1"/>
  <c r="D4955" i="1"/>
  <c r="E4955" i="1" s="1"/>
  <c r="D4956" i="1"/>
  <c r="E4956" i="1" s="1"/>
  <c r="D4957" i="1"/>
  <c r="E4957" i="1" s="1"/>
  <c r="D4958" i="1"/>
  <c r="E4958" i="1" s="1"/>
  <c r="D4959" i="1"/>
  <c r="E4959" i="1" s="1"/>
  <c r="D4960" i="1"/>
  <c r="E4960" i="1" s="1"/>
  <c r="D4961" i="1"/>
  <c r="E4961" i="1" s="1"/>
  <c r="D4962" i="1"/>
  <c r="E4962" i="1" s="1"/>
  <c r="D4963" i="1"/>
  <c r="E4963" i="1" s="1"/>
  <c r="D4964" i="1"/>
  <c r="E4964" i="1" s="1"/>
  <c r="D4965" i="1"/>
  <c r="E4965" i="1" s="1"/>
  <c r="D4966" i="1"/>
  <c r="E4966" i="1" s="1"/>
  <c r="D4967" i="1"/>
  <c r="E4967" i="1" s="1"/>
  <c r="D4968" i="1"/>
  <c r="E4968" i="1" s="1"/>
  <c r="D4969" i="1"/>
  <c r="E4969" i="1" s="1"/>
  <c r="D4970" i="1"/>
  <c r="E4970" i="1" s="1"/>
  <c r="D4971" i="1"/>
  <c r="E4971" i="1" s="1"/>
  <c r="D4972" i="1"/>
  <c r="E4972" i="1" s="1"/>
  <c r="D4973" i="1"/>
  <c r="E4973" i="1" s="1"/>
  <c r="D4974" i="1"/>
  <c r="E4974" i="1" s="1"/>
  <c r="D4975" i="1"/>
  <c r="E4975" i="1" s="1"/>
  <c r="D4976" i="1"/>
  <c r="E4976" i="1" s="1"/>
  <c r="D4977" i="1"/>
  <c r="E4977" i="1" s="1"/>
  <c r="D4978" i="1"/>
  <c r="E4978" i="1" s="1"/>
  <c r="D4979" i="1"/>
  <c r="E4979" i="1" s="1"/>
  <c r="D4980" i="1"/>
  <c r="E4980" i="1" s="1"/>
  <c r="D4981" i="1"/>
  <c r="E4981" i="1" s="1"/>
  <c r="D4982" i="1"/>
  <c r="E4982" i="1" s="1"/>
  <c r="D4983" i="1"/>
  <c r="E4983" i="1" s="1"/>
  <c r="D4984" i="1"/>
  <c r="E4984" i="1" s="1"/>
  <c r="D4985" i="1"/>
  <c r="E4985" i="1" s="1"/>
  <c r="D4986" i="1"/>
  <c r="E4986" i="1" s="1"/>
  <c r="D4987" i="1"/>
  <c r="E4987" i="1" s="1"/>
  <c r="D4988" i="1"/>
  <c r="E4988" i="1" s="1"/>
  <c r="D4989" i="1"/>
  <c r="E4989" i="1" s="1"/>
  <c r="D4990" i="1"/>
  <c r="E4990" i="1" s="1"/>
  <c r="D4991" i="1"/>
  <c r="E4991" i="1" s="1"/>
  <c r="D4992" i="1"/>
  <c r="E4992" i="1" s="1"/>
  <c r="D4993" i="1"/>
  <c r="E4993" i="1" s="1"/>
  <c r="D4994" i="1"/>
  <c r="E4994" i="1" s="1"/>
  <c r="D4995" i="1"/>
  <c r="E4995" i="1" s="1"/>
  <c r="D4996" i="1"/>
  <c r="E4996" i="1" s="1"/>
  <c r="D4997" i="1"/>
  <c r="E4997" i="1" s="1"/>
  <c r="D4998" i="1"/>
  <c r="E4998" i="1" s="1"/>
  <c r="D4999" i="1"/>
  <c r="E4999" i="1" s="1"/>
  <c r="D5000" i="1"/>
  <c r="E5000" i="1" s="1"/>
  <c r="D5001" i="1"/>
  <c r="E5001" i="1" s="1"/>
  <c r="D5002" i="1"/>
  <c r="E5002" i="1" s="1"/>
  <c r="D5003" i="1"/>
  <c r="E5003" i="1" s="1"/>
  <c r="D5004" i="1"/>
  <c r="E5004" i="1" s="1"/>
  <c r="D5005" i="1"/>
  <c r="E5005" i="1" s="1"/>
  <c r="D5006" i="1"/>
  <c r="E5006" i="1" s="1"/>
  <c r="D5007" i="1"/>
  <c r="E5007" i="1" s="1"/>
  <c r="D5008" i="1"/>
  <c r="E5008" i="1" s="1"/>
  <c r="D5009" i="1"/>
  <c r="E5009" i="1" s="1"/>
  <c r="D5010" i="1"/>
  <c r="E5010" i="1" s="1"/>
  <c r="D5011" i="1"/>
  <c r="E5011" i="1" s="1"/>
  <c r="D5012" i="1"/>
  <c r="E5012" i="1" s="1"/>
  <c r="D5013" i="1"/>
  <c r="E5013" i="1" s="1"/>
  <c r="D5014" i="1"/>
  <c r="E5014" i="1" s="1"/>
  <c r="D5015" i="1"/>
  <c r="E5015" i="1" s="1"/>
  <c r="D5016" i="1"/>
  <c r="E5016" i="1" s="1"/>
  <c r="D5017" i="1"/>
  <c r="E5017" i="1" s="1"/>
  <c r="D5018" i="1"/>
  <c r="E5018" i="1" s="1"/>
  <c r="D5019" i="1"/>
  <c r="E5019" i="1" s="1"/>
  <c r="D5020" i="1"/>
  <c r="E5020" i="1" s="1"/>
  <c r="D5021" i="1"/>
  <c r="E5021" i="1" s="1"/>
  <c r="D5022" i="1"/>
  <c r="E5022" i="1" s="1"/>
  <c r="D5023" i="1"/>
  <c r="E5023" i="1" s="1"/>
  <c r="D5024" i="1"/>
  <c r="E5024" i="1" s="1"/>
  <c r="D5025" i="1"/>
  <c r="E5025" i="1" s="1"/>
  <c r="D5026" i="1"/>
  <c r="E5026" i="1" s="1"/>
  <c r="D5027" i="1"/>
  <c r="E5027" i="1" s="1"/>
  <c r="D5028" i="1"/>
  <c r="E5028" i="1" s="1"/>
  <c r="D5029" i="1"/>
  <c r="E5029" i="1" s="1"/>
  <c r="D5030" i="1"/>
  <c r="E5030" i="1" s="1"/>
  <c r="D5031" i="1"/>
  <c r="E5031" i="1" s="1"/>
  <c r="D5032" i="1"/>
  <c r="E5032" i="1" s="1"/>
  <c r="D5033" i="1"/>
  <c r="E5033" i="1" s="1"/>
  <c r="D5034" i="1"/>
  <c r="E5034" i="1" s="1"/>
  <c r="D5035" i="1"/>
  <c r="E5035" i="1" s="1"/>
  <c r="D5036" i="1"/>
  <c r="E5036" i="1" s="1"/>
  <c r="D5037" i="1"/>
  <c r="E5037" i="1" s="1"/>
  <c r="D5038" i="1"/>
  <c r="E5038" i="1" s="1"/>
  <c r="D5039" i="1"/>
  <c r="E5039" i="1" s="1"/>
  <c r="D5040" i="1"/>
  <c r="E5040" i="1" s="1"/>
  <c r="D5041" i="1"/>
  <c r="E5041" i="1" s="1"/>
  <c r="D5042" i="1"/>
  <c r="E5042" i="1" s="1"/>
  <c r="D5043" i="1"/>
  <c r="E5043" i="1" s="1"/>
  <c r="D5044" i="1"/>
  <c r="E5044" i="1" s="1"/>
  <c r="D5045" i="1"/>
  <c r="E5045" i="1" s="1"/>
  <c r="D5046" i="1"/>
  <c r="E5046" i="1" s="1"/>
  <c r="D5047" i="1"/>
  <c r="E5047" i="1" s="1"/>
  <c r="D5048" i="1"/>
  <c r="E5048" i="1" s="1"/>
  <c r="D5049" i="1"/>
  <c r="E5049" i="1" s="1"/>
  <c r="D5050" i="1"/>
  <c r="E5050" i="1" s="1"/>
  <c r="D5051" i="1"/>
  <c r="E5051" i="1" s="1"/>
  <c r="D5052" i="1"/>
  <c r="E5052" i="1" s="1"/>
  <c r="D5053" i="1"/>
  <c r="E5053" i="1" s="1"/>
  <c r="D5054" i="1"/>
  <c r="E5054" i="1" s="1"/>
  <c r="D5055" i="1"/>
  <c r="E5055" i="1" s="1"/>
  <c r="D5056" i="1"/>
  <c r="E5056" i="1" s="1"/>
  <c r="D5057" i="1"/>
  <c r="E5057" i="1" s="1"/>
  <c r="D5058" i="1"/>
  <c r="E5058" i="1" s="1"/>
  <c r="D5059" i="1"/>
  <c r="E5059" i="1" s="1"/>
  <c r="D5060" i="1"/>
  <c r="E5060" i="1" s="1"/>
  <c r="D5061" i="1"/>
  <c r="E5061" i="1" s="1"/>
  <c r="D5062" i="1"/>
  <c r="E5062" i="1" s="1"/>
  <c r="D5063" i="1"/>
  <c r="E5063" i="1" s="1"/>
  <c r="D5064" i="1"/>
  <c r="E5064" i="1" s="1"/>
  <c r="D5065" i="1"/>
  <c r="E5065" i="1" s="1"/>
  <c r="D5066" i="1"/>
  <c r="E5066" i="1" s="1"/>
  <c r="D5067" i="1"/>
  <c r="E5067" i="1" s="1"/>
  <c r="D5068" i="1"/>
  <c r="E5068" i="1" s="1"/>
  <c r="D5069" i="1"/>
  <c r="E5069" i="1" s="1"/>
  <c r="D5070" i="1"/>
  <c r="E5070" i="1" s="1"/>
  <c r="D5071" i="1"/>
  <c r="E5071" i="1" s="1"/>
  <c r="D5072" i="1"/>
  <c r="E5072" i="1" s="1"/>
  <c r="D5073" i="1"/>
  <c r="E5073" i="1" s="1"/>
  <c r="D5074" i="1"/>
  <c r="E5074" i="1" s="1"/>
  <c r="D5075" i="1"/>
  <c r="E5075" i="1" s="1"/>
  <c r="D5076" i="1"/>
  <c r="E5076" i="1" s="1"/>
  <c r="D5077" i="1"/>
  <c r="E5077" i="1" s="1"/>
  <c r="D5078" i="1"/>
  <c r="E5078" i="1" s="1"/>
  <c r="D5079" i="1"/>
  <c r="E5079" i="1" s="1"/>
  <c r="D5080" i="1"/>
  <c r="E5080" i="1" s="1"/>
  <c r="D5081" i="1"/>
  <c r="E5081" i="1" s="1"/>
  <c r="D5082" i="1"/>
  <c r="E5082" i="1" s="1"/>
  <c r="D5083" i="1"/>
  <c r="E5083" i="1" s="1"/>
  <c r="D5084" i="1"/>
  <c r="E5084" i="1" s="1"/>
  <c r="D5085" i="1"/>
  <c r="E5085" i="1" s="1"/>
  <c r="D5086" i="1"/>
  <c r="E5086" i="1" s="1"/>
  <c r="D5087" i="1"/>
  <c r="E5087" i="1" s="1"/>
  <c r="D5088" i="1"/>
  <c r="E5088" i="1" s="1"/>
  <c r="D5089" i="1"/>
  <c r="E5089" i="1" s="1"/>
  <c r="D5090" i="1"/>
  <c r="E5090" i="1" s="1"/>
  <c r="D5091" i="1"/>
  <c r="E5091" i="1" s="1"/>
  <c r="D5092" i="1"/>
  <c r="E5092" i="1" s="1"/>
  <c r="D5093" i="1"/>
  <c r="E5093" i="1" s="1"/>
  <c r="D5094" i="1"/>
  <c r="E5094" i="1" s="1"/>
  <c r="D5095" i="1"/>
  <c r="E5095" i="1" s="1"/>
  <c r="D5096" i="1"/>
  <c r="E5096" i="1" s="1"/>
  <c r="D5097" i="1"/>
  <c r="E5097" i="1" s="1"/>
  <c r="D5098" i="1"/>
  <c r="E5098" i="1" s="1"/>
  <c r="D5099" i="1"/>
  <c r="E5099" i="1" s="1"/>
  <c r="D5100" i="1"/>
  <c r="E5100" i="1" s="1"/>
  <c r="D5101" i="1"/>
  <c r="E5101" i="1" s="1"/>
  <c r="D5102" i="1"/>
  <c r="E5102" i="1" s="1"/>
  <c r="D5103" i="1"/>
  <c r="E5103" i="1" s="1"/>
  <c r="D5104" i="1"/>
  <c r="E5104" i="1" s="1"/>
  <c r="D5105" i="1"/>
  <c r="E5105" i="1" s="1"/>
  <c r="D5106" i="1"/>
  <c r="E5106" i="1" s="1"/>
  <c r="D5107" i="1"/>
  <c r="E5107" i="1" s="1"/>
  <c r="D5108" i="1"/>
  <c r="E5108" i="1" s="1"/>
  <c r="D5109" i="1"/>
  <c r="E5109" i="1" s="1"/>
  <c r="D5110" i="1"/>
  <c r="E5110" i="1" s="1"/>
  <c r="D5111" i="1"/>
  <c r="E5111" i="1" s="1"/>
  <c r="D5112" i="1"/>
  <c r="E5112" i="1" s="1"/>
  <c r="D5113" i="1"/>
  <c r="E5113" i="1" s="1"/>
  <c r="D5114" i="1"/>
  <c r="E5114" i="1" s="1"/>
  <c r="D5115" i="1"/>
  <c r="E5115" i="1" s="1"/>
  <c r="D5116" i="1"/>
  <c r="E5116" i="1" s="1"/>
  <c r="D5117" i="1"/>
  <c r="E5117" i="1" s="1"/>
  <c r="D5118" i="1"/>
  <c r="E5118" i="1" s="1"/>
  <c r="D5119" i="1"/>
  <c r="E5119" i="1" s="1"/>
  <c r="D5120" i="1"/>
  <c r="E5120" i="1" s="1"/>
  <c r="D5121" i="1"/>
  <c r="E5121" i="1" s="1"/>
  <c r="D5122" i="1"/>
  <c r="E5122" i="1" s="1"/>
  <c r="D5123" i="1"/>
  <c r="E5123" i="1" s="1"/>
  <c r="D5124" i="1"/>
  <c r="E5124" i="1" s="1"/>
  <c r="D5125" i="1"/>
  <c r="E5125" i="1" s="1"/>
  <c r="D5126" i="1"/>
  <c r="E5126" i="1" s="1"/>
  <c r="D5127" i="1"/>
  <c r="E5127" i="1" s="1"/>
  <c r="D5128" i="1"/>
  <c r="E5128" i="1" s="1"/>
  <c r="D5129" i="1"/>
  <c r="E5129" i="1" s="1"/>
  <c r="D5130" i="1"/>
  <c r="E5130" i="1" s="1"/>
  <c r="D5131" i="1"/>
  <c r="E5131" i="1" s="1"/>
  <c r="D5132" i="1"/>
  <c r="E5132" i="1" s="1"/>
  <c r="D5133" i="1"/>
  <c r="E5133" i="1" s="1"/>
  <c r="D5134" i="1"/>
  <c r="E5134" i="1" s="1"/>
  <c r="D5135" i="1"/>
  <c r="E5135" i="1" s="1"/>
  <c r="D5136" i="1"/>
  <c r="E5136" i="1" s="1"/>
  <c r="D5137" i="1"/>
  <c r="E5137" i="1" s="1"/>
  <c r="D5138" i="1"/>
  <c r="E5138" i="1" s="1"/>
  <c r="D5139" i="1"/>
  <c r="E5139" i="1" s="1"/>
  <c r="D5140" i="1"/>
  <c r="E5140" i="1" s="1"/>
  <c r="D5141" i="1"/>
  <c r="E5141" i="1" s="1"/>
  <c r="D5142" i="1"/>
  <c r="E5142" i="1" s="1"/>
  <c r="D5143" i="1"/>
  <c r="E5143" i="1" s="1"/>
  <c r="D5144" i="1"/>
  <c r="E5144" i="1" s="1"/>
  <c r="D5145" i="1"/>
  <c r="E5145" i="1" s="1"/>
  <c r="D5146" i="1"/>
  <c r="E5146" i="1" s="1"/>
  <c r="D5147" i="1"/>
  <c r="E5147" i="1" s="1"/>
  <c r="D5148" i="1"/>
  <c r="E5148" i="1" s="1"/>
  <c r="D5149" i="1"/>
  <c r="E5149" i="1" s="1"/>
  <c r="D5150" i="1"/>
  <c r="E5150" i="1" s="1"/>
  <c r="D5151" i="1"/>
  <c r="E5151" i="1" s="1"/>
  <c r="D5152" i="1"/>
  <c r="E5152" i="1" s="1"/>
  <c r="D5153" i="1"/>
  <c r="E5153" i="1" s="1"/>
  <c r="D5154" i="1"/>
  <c r="E5154" i="1" s="1"/>
  <c r="D5155" i="1"/>
  <c r="E5155" i="1" s="1"/>
  <c r="D5156" i="1"/>
  <c r="E5156" i="1" s="1"/>
  <c r="D5157" i="1"/>
  <c r="E5157" i="1" s="1"/>
  <c r="D5158" i="1"/>
  <c r="E5158" i="1" s="1"/>
  <c r="D5159" i="1"/>
  <c r="E5159" i="1" s="1"/>
  <c r="D5160" i="1"/>
  <c r="E5160" i="1" s="1"/>
  <c r="D5161" i="1"/>
  <c r="E5161" i="1" s="1"/>
  <c r="D5162" i="1"/>
  <c r="E5162" i="1" s="1"/>
  <c r="D5163" i="1"/>
  <c r="E5163" i="1" s="1"/>
  <c r="D5164" i="1"/>
  <c r="E5164" i="1" s="1"/>
  <c r="D5165" i="1"/>
  <c r="E5165" i="1" s="1"/>
  <c r="D5166" i="1"/>
  <c r="E5166" i="1" s="1"/>
  <c r="D5167" i="1"/>
  <c r="E5167" i="1" s="1"/>
  <c r="D5168" i="1"/>
  <c r="E5168" i="1" s="1"/>
  <c r="D5169" i="1"/>
  <c r="E5169" i="1" s="1"/>
  <c r="D5170" i="1"/>
  <c r="E5170" i="1" s="1"/>
  <c r="D5171" i="1"/>
  <c r="E5171" i="1" s="1"/>
  <c r="D5172" i="1"/>
  <c r="E5172" i="1" s="1"/>
  <c r="D5173" i="1"/>
  <c r="E5173" i="1" s="1"/>
  <c r="D5174" i="1"/>
  <c r="E5174" i="1" s="1"/>
  <c r="D5175" i="1"/>
  <c r="E5175" i="1" s="1"/>
  <c r="D5176" i="1"/>
  <c r="E5176" i="1" s="1"/>
  <c r="D5177" i="1"/>
  <c r="E5177" i="1" s="1"/>
  <c r="D5178" i="1"/>
  <c r="E5178" i="1" s="1"/>
  <c r="D5179" i="1"/>
  <c r="E5179" i="1" s="1"/>
  <c r="D5180" i="1"/>
  <c r="E5180" i="1" s="1"/>
  <c r="D5181" i="1"/>
  <c r="E5181" i="1" s="1"/>
  <c r="D5182" i="1"/>
  <c r="E5182" i="1" s="1"/>
  <c r="D5183" i="1"/>
  <c r="E5183" i="1" s="1"/>
  <c r="D5184" i="1"/>
  <c r="E5184" i="1" s="1"/>
  <c r="D5185" i="1"/>
  <c r="E5185" i="1" s="1"/>
  <c r="D5186" i="1"/>
  <c r="E5186" i="1" s="1"/>
  <c r="D5187" i="1"/>
  <c r="E5187" i="1" s="1"/>
  <c r="D5188" i="1"/>
  <c r="E5188" i="1" s="1"/>
  <c r="D5189" i="1"/>
  <c r="E5189" i="1" s="1"/>
  <c r="D5190" i="1"/>
  <c r="E5190" i="1" s="1"/>
  <c r="D5191" i="1"/>
  <c r="E5191" i="1" s="1"/>
  <c r="D5192" i="1"/>
  <c r="E5192" i="1" s="1"/>
  <c r="D5193" i="1"/>
  <c r="E5193" i="1" s="1"/>
  <c r="D5194" i="1"/>
  <c r="E5194" i="1" s="1"/>
  <c r="D5195" i="1"/>
  <c r="E5195" i="1" s="1"/>
  <c r="D5196" i="1"/>
  <c r="E5196" i="1" s="1"/>
  <c r="D5197" i="1"/>
  <c r="E5197" i="1" s="1"/>
  <c r="D5198" i="1"/>
  <c r="E5198" i="1" s="1"/>
  <c r="D5199" i="1"/>
  <c r="E5199" i="1" s="1"/>
  <c r="D5200" i="1"/>
  <c r="E5200" i="1" s="1"/>
  <c r="D5201" i="1"/>
  <c r="E5201" i="1" s="1"/>
  <c r="D5202" i="1"/>
  <c r="E5202" i="1" s="1"/>
  <c r="D5203" i="1"/>
  <c r="E5203" i="1" s="1"/>
  <c r="D5204" i="1"/>
  <c r="E5204" i="1" s="1"/>
  <c r="D5205" i="1"/>
  <c r="E5205" i="1" s="1"/>
  <c r="D5206" i="1"/>
  <c r="E5206" i="1" s="1"/>
  <c r="D5207" i="1"/>
  <c r="E5207" i="1" s="1"/>
  <c r="D5208" i="1"/>
  <c r="E5208" i="1" s="1"/>
  <c r="D5209" i="1"/>
  <c r="E5209" i="1" s="1"/>
  <c r="D5210" i="1"/>
  <c r="E5210" i="1" s="1"/>
  <c r="D5211" i="1"/>
  <c r="E5211" i="1" s="1"/>
  <c r="D5212" i="1"/>
  <c r="E5212" i="1" s="1"/>
  <c r="D5213" i="1"/>
  <c r="E5213" i="1" s="1"/>
  <c r="D5214" i="1"/>
  <c r="E5214" i="1" s="1"/>
  <c r="D5215" i="1"/>
  <c r="E5215" i="1" s="1"/>
  <c r="D5216" i="1"/>
  <c r="E5216" i="1" s="1"/>
  <c r="D5217" i="1"/>
  <c r="E5217" i="1" s="1"/>
  <c r="D5218" i="1"/>
  <c r="E5218" i="1" s="1"/>
  <c r="D5219" i="1"/>
  <c r="E5219" i="1" s="1"/>
  <c r="D5220" i="1"/>
  <c r="E5220" i="1" s="1"/>
  <c r="D5221" i="1"/>
  <c r="E5221" i="1" s="1"/>
  <c r="D5222" i="1"/>
  <c r="E5222" i="1" s="1"/>
  <c r="D5223" i="1"/>
  <c r="E5223" i="1" s="1"/>
  <c r="D5224" i="1"/>
  <c r="E5224" i="1" s="1"/>
  <c r="D5225" i="1"/>
  <c r="E5225" i="1" s="1"/>
  <c r="D5226" i="1"/>
  <c r="E5226" i="1" s="1"/>
  <c r="D5227" i="1"/>
  <c r="E5227" i="1" s="1"/>
  <c r="D5228" i="1"/>
  <c r="E5228" i="1" s="1"/>
  <c r="D5229" i="1"/>
  <c r="E5229" i="1" s="1"/>
  <c r="D5230" i="1"/>
  <c r="E5230" i="1" s="1"/>
  <c r="D5231" i="1"/>
  <c r="E5231" i="1" s="1"/>
  <c r="D5232" i="1"/>
  <c r="E5232" i="1" s="1"/>
  <c r="D5233" i="1"/>
  <c r="E5233" i="1" s="1"/>
  <c r="D5234" i="1"/>
  <c r="E5234" i="1" s="1"/>
  <c r="D5235" i="1"/>
  <c r="E5235" i="1" s="1"/>
  <c r="D5236" i="1"/>
  <c r="E5236" i="1" s="1"/>
  <c r="D5237" i="1"/>
  <c r="E5237" i="1" s="1"/>
  <c r="D5238" i="1"/>
  <c r="E5238" i="1" s="1"/>
  <c r="D5239" i="1"/>
  <c r="E5239" i="1" s="1"/>
  <c r="D5240" i="1"/>
  <c r="E5240" i="1" s="1"/>
  <c r="D5241" i="1"/>
  <c r="E5241" i="1" s="1"/>
  <c r="D5242" i="1"/>
  <c r="E5242" i="1" s="1"/>
  <c r="D5243" i="1"/>
  <c r="E5243" i="1" s="1"/>
  <c r="D5244" i="1"/>
  <c r="E5244" i="1" s="1"/>
  <c r="D5245" i="1"/>
  <c r="E5245" i="1" s="1"/>
  <c r="D5246" i="1"/>
  <c r="E5246" i="1" s="1"/>
  <c r="D5247" i="1"/>
  <c r="E5247" i="1" s="1"/>
  <c r="D5248" i="1"/>
  <c r="E5248" i="1" s="1"/>
  <c r="D5249" i="1"/>
  <c r="E5249" i="1" s="1"/>
  <c r="D5250" i="1"/>
  <c r="E5250" i="1" s="1"/>
  <c r="D5251" i="1"/>
  <c r="E5251" i="1" s="1"/>
  <c r="D5252" i="1"/>
  <c r="E5252" i="1" s="1"/>
  <c r="D5253" i="1"/>
  <c r="E5253" i="1" s="1"/>
  <c r="D5254" i="1"/>
  <c r="E5254" i="1" s="1"/>
  <c r="D5255" i="1"/>
  <c r="E5255" i="1" s="1"/>
  <c r="D5256" i="1"/>
  <c r="E5256" i="1" s="1"/>
  <c r="D5257" i="1"/>
  <c r="E5257" i="1" s="1"/>
  <c r="D5258" i="1"/>
  <c r="E5258" i="1" s="1"/>
  <c r="D5259" i="1"/>
  <c r="E5259" i="1" s="1"/>
  <c r="D5260" i="1"/>
  <c r="E5260" i="1" s="1"/>
  <c r="D5261" i="1"/>
  <c r="E5261" i="1" s="1"/>
  <c r="D5262" i="1"/>
  <c r="E5262" i="1" s="1"/>
  <c r="D5263" i="1"/>
  <c r="E5263" i="1" s="1"/>
  <c r="D5264" i="1"/>
  <c r="E5264" i="1" s="1"/>
  <c r="D5265" i="1"/>
  <c r="E5265" i="1" s="1"/>
  <c r="D5266" i="1"/>
  <c r="E5266" i="1" s="1"/>
  <c r="D5267" i="1"/>
  <c r="E5267" i="1" s="1"/>
  <c r="D5268" i="1"/>
  <c r="E5268" i="1" s="1"/>
  <c r="D5269" i="1"/>
  <c r="E5269" i="1" s="1"/>
  <c r="D5270" i="1"/>
  <c r="E5270" i="1" s="1"/>
  <c r="D5271" i="1"/>
  <c r="E5271" i="1" s="1"/>
  <c r="D5272" i="1"/>
  <c r="E5272" i="1" s="1"/>
  <c r="D5273" i="1"/>
  <c r="E5273" i="1" s="1"/>
  <c r="D5274" i="1"/>
  <c r="E5274" i="1" s="1"/>
  <c r="D5275" i="1"/>
  <c r="E5275" i="1" s="1"/>
  <c r="D5276" i="1"/>
  <c r="E5276" i="1" s="1"/>
  <c r="D5277" i="1"/>
  <c r="E5277" i="1" s="1"/>
  <c r="D5278" i="1"/>
  <c r="E5278" i="1" s="1"/>
  <c r="D5279" i="1"/>
  <c r="E5279" i="1" s="1"/>
  <c r="D5280" i="1"/>
  <c r="E5280" i="1" s="1"/>
  <c r="D5281" i="1"/>
  <c r="E5281" i="1" s="1"/>
  <c r="D5282" i="1"/>
  <c r="E5282" i="1" s="1"/>
  <c r="D5283" i="1"/>
  <c r="E5283" i="1" s="1"/>
  <c r="D5284" i="1"/>
  <c r="E5284" i="1" s="1"/>
  <c r="D5285" i="1"/>
  <c r="E5285" i="1" s="1"/>
  <c r="D5286" i="1"/>
  <c r="E5286" i="1" s="1"/>
  <c r="D5287" i="1"/>
  <c r="E5287" i="1" s="1"/>
  <c r="D5288" i="1"/>
  <c r="E5288" i="1" s="1"/>
  <c r="D5289" i="1"/>
  <c r="E5289" i="1" s="1"/>
  <c r="D5290" i="1"/>
  <c r="E5290" i="1" s="1"/>
  <c r="D5291" i="1"/>
  <c r="E5291" i="1" s="1"/>
  <c r="D5292" i="1"/>
  <c r="E5292" i="1" s="1"/>
  <c r="D5293" i="1"/>
  <c r="E5293" i="1" s="1"/>
  <c r="D5294" i="1"/>
  <c r="E5294" i="1" s="1"/>
  <c r="D5295" i="1"/>
  <c r="E5295" i="1" s="1"/>
  <c r="D5296" i="1"/>
  <c r="E5296" i="1" s="1"/>
  <c r="D5297" i="1"/>
  <c r="E5297" i="1" s="1"/>
  <c r="D5298" i="1"/>
  <c r="E5298" i="1" s="1"/>
  <c r="D5299" i="1"/>
  <c r="E5299" i="1" s="1"/>
  <c r="D5300" i="1"/>
  <c r="E5300" i="1" s="1"/>
  <c r="D5301" i="1"/>
  <c r="E5301" i="1" s="1"/>
  <c r="D5302" i="1"/>
  <c r="E5302" i="1" s="1"/>
  <c r="D5303" i="1"/>
  <c r="E5303" i="1" s="1"/>
  <c r="D5304" i="1"/>
  <c r="E5304" i="1" s="1"/>
  <c r="D5305" i="1"/>
  <c r="E5305" i="1" s="1"/>
  <c r="D5306" i="1"/>
  <c r="E5306" i="1" s="1"/>
  <c r="D5307" i="1"/>
  <c r="E5307" i="1" s="1"/>
  <c r="D5308" i="1"/>
  <c r="E5308" i="1" s="1"/>
  <c r="D5309" i="1"/>
  <c r="E5309" i="1" s="1"/>
  <c r="D5310" i="1"/>
  <c r="E5310" i="1" s="1"/>
  <c r="D5311" i="1"/>
  <c r="E5311" i="1" s="1"/>
  <c r="D5312" i="1"/>
  <c r="E5312" i="1" s="1"/>
  <c r="D5313" i="1"/>
  <c r="E5313" i="1" s="1"/>
  <c r="D5314" i="1"/>
  <c r="E5314" i="1" s="1"/>
  <c r="D5315" i="1"/>
  <c r="E5315" i="1" s="1"/>
  <c r="D5316" i="1"/>
  <c r="E5316" i="1" s="1"/>
  <c r="D5317" i="1"/>
  <c r="E5317" i="1" s="1"/>
  <c r="D5318" i="1"/>
  <c r="E5318" i="1" s="1"/>
  <c r="D5319" i="1"/>
  <c r="E5319" i="1" s="1"/>
  <c r="D5320" i="1"/>
  <c r="E5320" i="1" s="1"/>
  <c r="D5321" i="1"/>
  <c r="E5321" i="1" s="1"/>
  <c r="D5322" i="1"/>
  <c r="E5322" i="1" s="1"/>
  <c r="D5323" i="1"/>
  <c r="E5323" i="1" s="1"/>
  <c r="D5324" i="1"/>
  <c r="E5324" i="1" s="1"/>
  <c r="D5325" i="1"/>
  <c r="E5325" i="1" s="1"/>
  <c r="D5326" i="1"/>
  <c r="E5326" i="1" s="1"/>
  <c r="D5327" i="1"/>
  <c r="E5327" i="1" s="1"/>
  <c r="D5328" i="1"/>
  <c r="E5328" i="1" s="1"/>
  <c r="D5329" i="1"/>
  <c r="E5329" i="1" s="1"/>
  <c r="D5330" i="1"/>
  <c r="E5330" i="1" s="1"/>
  <c r="D5331" i="1"/>
  <c r="E5331" i="1" s="1"/>
  <c r="D5332" i="1"/>
  <c r="E5332" i="1" s="1"/>
  <c r="D5333" i="1"/>
  <c r="E5333" i="1" s="1"/>
  <c r="D5334" i="1"/>
  <c r="E5334" i="1" s="1"/>
  <c r="D5335" i="1"/>
  <c r="E5335" i="1" s="1"/>
  <c r="D5336" i="1"/>
  <c r="E5336" i="1" s="1"/>
  <c r="D5337" i="1"/>
  <c r="E5337" i="1" s="1"/>
  <c r="D5338" i="1"/>
  <c r="E5338" i="1" s="1"/>
  <c r="D5339" i="1"/>
  <c r="E5339" i="1" s="1"/>
  <c r="D5340" i="1"/>
  <c r="E5340" i="1" s="1"/>
  <c r="D5341" i="1"/>
  <c r="E5341" i="1" s="1"/>
  <c r="D5342" i="1"/>
  <c r="E5342" i="1" s="1"/>
  <c r="D5343" i="1"/>
  <c r="E5343" i="1" s="1"/>
  <c r="D5344" i="1"/>
  <c r="E5344" i="1" s="1"/>
  <c r="D5345" i="1"/>
  <c r="E5345" i="1" s="1"/>
  <c r="D5346" i="1"/>
  <c r="E5346" i="1" s="1"/>
  <c r="D5347" i="1"/>
  <c r="E5347" i="1" s="1"/>
  <c r="D5348" i="1"/>
  <c r="E5348" i="1" s="1"/>
  <c r="D5349" i="1"/>
  <c r="E5349" i="1" s="1"/>
  <c r="D5350" i="1"/>
  <c r="E5350" i="1" s="1"/>
  <c r="D5351" i="1"/>
  <c r="E5351" i="1" s="1"/>
  <c r="D5352" i="1"/>
  <c r="E5352" i="1" s="1"/>
  <c r="D5353" i="1"/>
  <c r="E5353" i="1" s="1"/>
  <c r="D5354" i="1"/>
  <c r="E5354" i="1" s="1"/>
  <c r="D5355" i="1"/>
  <c r="E5355" i="1" s="1"/>
  <c r="D5356" i="1"/>
  <c r="E5356" i="1" s="1"/>
  <c r="D5357" i="1"/>
  <c r="E5357" i="1" s="1"/>
  <c r="D5358" i="1"/>
  <c r="E5358" i="1" s="1"/>
  <c r="D5359" i="1"/>
  <c r="E5359" i="1" s="1"/>
  <c r="D5360" i="1"/>
  <c r="E5360" i="1" s="1"/>
  <c r="D5361" i="1"/>
  <c r="E5361" i="1" s="1"/>
  <c r="D5362" i="1"/>
  <c r="E5362" i="1" s="1"/>
  <c r="D5363" i="1"/>
  <c r="E5363" i="1" s="1"/>
  <c r="D5364" i="1"/>
  <c r="E5364" i="1" s="1"/>
  <c r="D5365" i="1"/>
  <c r="E5365" i="1" s="1"/>
  <c r="D5366" i="1"/>
  <c r="E5366" i="1" s="1"/>
  <c r="D5367" i="1"/>
  <c r="E5367" i="1" s="1"/>
  <c r="D5368" i="1"/>
  <c r="E5368" i="1" s="1"/>
  <c r="D5369" i="1"/>
  <c r="E5369" i="1" s="1"/>
  <c r="D5370" i="1"/>
  <c r="E5370" i="1" s="1"/>
  <c r="D5371" i="1"/>
  <c r="E5371" i="1" s="1"/>
  <c r="D5372" i="1"/>
  <c r="E5372" i="1" s="1"/>
  <c r="D5373" i="1"/>
  <c r="E5373" i="1" s="1"/>
  <c r="D5374" i="1"/>
  <c r="E5374" i="1" s="1"/>
  <c r="D5375" i="1"/>
  <c r="E5375" i="1" s="1"/>
  <c r="D5376" i="1"/>
  <c r="E5376" i="1" s="1"/>
  <c r="D5377" i="1"/>
  <c r="E5377" i="1" s="1"/>
  <c r="D5378" i="1"/>
  <c r="E5378" i="1" s="1"/>
  <c r="D5379" i="1"/>
  <c r="E5379" i="1" s="1"/>
  <c r="D5380" i="1"/>
  <c r="E5380" i="1" s="1"/>
  <c r="D5381" i="1"/>
  <c r="E5381" i="1" s="1"/>
  <c r="D5382" i="1"/>
  <c r="E5382" i="1" s="1"/>
  <c r="D5383" i="1"/>
  <c r="E5383" i="1" s="1"/>
  <c r="D5384" i="1"/>
  <c r="E5384" i="1" s="1"/>
  <c r="D5385" i="1"/>
  <c r="E5385" i="1" s="1"/>
  <c r="D5386" i="1"/>
  <c r="E5386" i="1" s="1"/>
  <c r="D5387" i="1"/>
  <c r="E5387" i="1" s="1"/>
  <c r="D5388" i="1"/>
  <c r="E5388" i="1" s="1"/>
  <c r="D5389" i="1"/>
  <c r="E5389" i="1" s="1"/>
  <c r="D5390" i="1"/>
  <c r="E5390" i="1" s="1"/>
  <c r="D5391" i="1"/>
  <c r="E5391" i="1" s="1"/>
  <c r="D5392" i="1"/>
  <c r="E5392" i="1" s="1"/>
  <c r="D5393" i="1"/>
  <c r="E5393" i="1" s="1"/>
  <c r="D5394" i="1"/>
  <c r="E5394" i="1" s="1"/>
  <c r="D5395" i="1"/>
  <c r="E5395" i="1" s="1"/>
  <c r="D5396" i="1"/>
  <c r="E5396" i="1" s="1"/>
  <c r="D5397" i="1"/>
  <c r="E5397" i="1" s="1"/>
  <c r="D5398" i="1"/>
  <c r="E5398" i="1" s="1"/>
  <c r="D5399" i="1"/>
  <c r="E5399" i="1" s="1"/>
  <c r="D5400" i="1"/>
  <c r="E5400" i="1" s="1"/>
  <c r="D5401" i="1"/>
  <c r="E5401" i="1" s="1"/>
  <c r="D5402" i="1"/>
  <c r="E5402" i="1" s="1"/>
  <c r="D5403" i="1"/>
  <c r="E5403" i="1" s="1"/>
  <c r="D5404" i="1"/>
  <c r="E5404" i="1" s="1"/>
  <c r="D5405" i="1"/>
  <c r="E5405" i="1" s="1"/>
  <c r="D5406" i="1"/>
  <c r="E5406" i="1" s="1"/>
  <c r="D5407" i="1"/>
  <c r="E5407" i="1" s="1"/>
  <c r="D5408" i="1"/>
  <c r="E5408" i="1" s="1"/>
  <c r="D5409" i="1"/>
  <c r="E5409" i="1" s="1"/>
  <c r="D5410" i="1"/>
  <c r="E5410" i="1" s="1"/>
  <c r="D5411" i="1"/>
  <c r="E5411" i="1" s="1"/>
  <c r="D5412" i="1"/>
  <c r="E5412" i="1" s="1"/>
  <c r="D5413" i="1"/>
  <c r="E5413" i="1" s="1"/>
  <c r="D5414" i="1"/>
  <c r="E5414" i="1" s="1"/>
  <c r="D5415" i="1"/>
  <c r="E5415" i="1" s="1"/>
  <c r="D5416" i="1"/>
  <c r="E5416" i="1" s="1"/>
  <c r="D5417" i="1"/>
  <c r="E5417" i="1" s="1"/>
  <c r="D5418" i="1"/>
  <c r="E5418" i="1" s="1"/>
  <c r="D5419" i="1"/>
  <c r="E5419" i="1" s="1"/>
  <c r="D5420" i="1"/>
  <c r="E5420" i="1" s="1"/>
  <c r="D5421" i="1"/>
  <c r="E5421" i="1" s="1"/>
  <c r="D5422" i="1"/>
  <c r="E5422" i="1" s="1"/>
  <c r="D5423" i="1"/>
  <c r="E5423" i="1" s="1"/>
  <c r="D5424" i="1"/>
  <c r="E5424" i="1" s="1"/>
  <c r="D5425" i="1"/>
  <c r="E5425" i="1" s="1"/>
  <c r="D5426" i="1"/>
  <c r="E5426" i="1" s="1"/>
  <c r="D5427" i="1"/>
  <c r="E5427" i="1" s="1"/>
  <c r="D5428" i="1"/>
  <c r="E5428" i="1" s="1"/>
  <c r="D5429" i="1"/>
  <c r="E5429" i="1" s="1"/>
  <c r="D5430" i="1"/>
  <c r="E5430" i="1" s="1"/>
  <c r="D5431" i="1"/>
  <c r="E5431" i="1" s="1"/>
  <c r="D5432" i="1"/>
  <c r="E5432" i="1" s="1"/>
  <c r="D5433" i="1"/>
  <c r="E5433" i="1" s="1"/>
  <c r="D5434" i="1"/>
  <c r="E5434" i="1" s="1"/>
  <c r="D5435" i="1"/>
  <c r="E5435" i="1" s="1"/>
  <c r="D5436" i="1"/>
  <c r="E5436" i="1" s="1"/>
  <c r="D5437" i="1"/>
  <c r="E5437" i="1" s="1"/>
  <c r="D5438" i="1"/>
  <c r="E5438" i="1" s="1"/>
  <c r="D5439" i="1"/>
  <c r="E5439" i="1" s="1"/>
  <c r="D5440" i="1"/>
  <c r="E5440" i="1" s="1"/>
  <c r="D5441" i="1"/>
  <c r="E5441" i="1" s="1"/>
  <c r="D5442" i="1"/>
  <c r="E5442" i="1" s="1"/>
  <c r="D5443" i="1"/>
  <c r="E5443" i="1" s="1"/>
  <c r="D5444" i="1"/>
  <c r="E5444" i="1" s="1"/>
  <c r="D5445" i="1"/>
  <c r="E5445" i="1" s="1"/>
  <c r="D5446" i="1"/>
  <c r="E5446" i="1" s="1"/>
  <c r="D5447" i="1"/>
  <c r="E5447" i="1" s="1"/>
  <c r="D5448" i="1"/>
  <c r="E5448" i="1" s="1"/>
  <c r="D5449" i="1"/>
  <c r="E5449" i="1" s="1"/>
  <c r="D5450" i="1"/>
  <c r="E5450" i="1" s="1"/>
  <c r="D5451" i="1"/>
  <c r="E5451" i="1" s="1"/>
  <c r="D5452" i="1"/>
  <c r="E5452" i="1" s="1"/>
  <c r="D5453" i="1"/>
  <c r="E5453" i="1" s="1"/>
  <c r="D5454" i="1"/>
  <c r="E5454" i="1" s="1"/>
  <c r="D5455" i="1"/>
  <c r="E5455" i="1" s="1"/>
  <c r="D5456" i="1"/>
  <c r="E5456" i="1" s="1"/>
  <c r="D5457" i="1"/>
  <c r="E5457" i="1" s="1"/>
  <c r="D5458" i="1"/>
  <c r="E5458" i="1" s="1"/>
  <c r="D5459" i="1"/>
  <c r="E5459" i="1" s="1"/>
  <c r="D5460" i="1"/>
  <c r="E5460" i="1" s="1"/>
  <c r="D5461" i="1"/>
  <c r="E5461" i="1" s="1"/>
  <c r="D5462" i="1"/>
  <c r="E5462" i="1" s="1"/>
  <c r="D5463" i="1"/>
  <c r="E5463" i="1" s="1"/>
  <c r="D5464" i="1"/>
  <c r="E5464" i="1" s="1"/>
  <c r="D5465" i="1"/>
  <c r="E5465" i="1" s="1"/>
  <c r="D5466" i="1"/>
  <c r="E5466" i="1" s="1"/>
  <c r="D5467" i="1"/>
  <c r="E5467" i="1" s="1"/>
  <c r="D5468" i="1"/>
  <c r="E5468" i="1" s="1"/>
  <c r="D5469" i="1"/>
  <c r="E5469" i="1" s="1"/>
  <c r="D5470" i="1"/>
  <c r="E5470" i="1" s="1"/>
  <c r="D5471" i="1"/>
  <c r="E5471" i="1" s="1"/>
  <c r="D5472" i="1"/>
  <c r="E5472" i="1" s="1"/>
  <c r="D5473" i="1"/>
  <c r="E5473" i="1" s="1"/>
  <c r="D5474" i="1"/>
  <c r="E5474" i="1" s="1"/>
  <c r="D5475" i="1"/>
  <c r="E5475" i="1" s="1"/>
  <c r="D5476" i="1"/>
  <c r="E5476" i="1" s="1"/>
  <c r="D5477" i="1"/>
  <c r="E5477" i="1" s="1"/>
  <c r="D5478" i="1"/>
  <c r="E5478" i="1" s="1"/>
  <c r="D5479" i="1"/>
  <c r="E5479" i="1" s="1"/>
  <c r="D5480" i="1"/>
  <c r="E5480" i="1" s="1"/>
  <c r="D5481" i="1"/>
  <c r="E5481" i="1" s="1"/>
  <c r="D5482" i="1"/>
  <c r="E5482" i="1" s="1"/>
  <c r="D5483" i="1"/>
  <c r="E5483" i="1" s="1"/>
  <c r="D5484" i="1"/>
  <c r="E5484" i="1" s="1"/>
  <c r="D5485" i="1"/>
  <c r="E5485" i="1" s="1"/>
  <c r="D5486" i="1"/>
  <c r="E5486" i="1" s="1"/>
  <c r="D5487" i="1"/>
  <c r="E5487" i="1" s="1"/>
  <c r="D5488" i="1"/>
  <c r="E5488" i="1" s="1"/>
  <c r="D5489" i="1"/>
  <c r="E5489" i="1" s="1"/>
  <c r="D5490" i="1"/>
  <c r="E5490" i="1" s="1"/>
  <c r="D5491" i="1"/>
  <c r="E5491" i="1" s="1"/>
  <c r="D5492" i="1"/>
  <c r="E5492" i="1" s="1"/>
  <c r="D5493" i="1"/>
  <c r="E5493" i="1" s="1"/>
  <c r="D5494" i="1"/>
  <c r="E5494" i="1" s="1"/>
  <c r="D5495" i="1"/>
  <c r="E5495" i="1" s="1"/>
  <c r="D5496" i="1"/>
  <c r="E5496" i="1" s="1"/>
  <c r="D5497" i="1"/>
  <c r="E5497" i="1" s="1"/>
  <c r="D5498" i="1"/>
  <c r="E5498" i="1" s="1"/>
  <c r="D5499" i="1"/>
  <c r="E5499" i="1" s="1"/>
  <c r="D5500" i="1"/>
  <c r="E5500" i="1" s="1"/>
  <c r="D5501" i="1"/>
  <c r="E5501" i="1" s="1"/>
  <c r="D5502" i="1"/>
  <c r="E5502" i="1" s="1"/>
  <c r="D5503" i="1"/>
  <c r="E5503" i="1" s="1"/>
  <c r="D5504" i="1"/>
  <c r="E5504" i="1" s="1"/>
  <c r="D5505" i="1"/>
  <c r="E5505" i="1" s="1"/>
  <c r="D5506" i="1"/>
  <c r="E5506" i="1" s="1"/>
  <c r="D5507" i="1"/>
  <c r="E5507" i="1" s="1"/>
  <c r="D5508" i="1"/>
  <c r="E5508" i="1" s="1"/>
  <c r="D5509" i="1"/>
  <c r="E5509" i="1" s="1"/>
  <c r="D5510" i="1"/>
  <c r="E5510" i="1" s="1"/>
  <c r="D5511" i="1"/>
  <c r="E5511" i="1" s="1"/>
  <c r="D5512" i="1"/>
  <c r="E5512" i="1" s="1"/>
  <c r="D5513" i="1"/>
  <c r="E5513" i="1" s="1"/>
  <c r="D5514" i="1"/>
  <c r="E5514" i="1" s="1"/>
  <c r="D5515" i="1"/>
  <c r="E5515" i="1" s="1"/>
  <c r="D5516" i="1"/>
  <c r="E5516" i="1" s="1"/>
  <c r="D5517" i="1"/>
  <c r="E5517" i="1" s="1"/>
  <c r="D5518" i="1"/>
  <c r="E5518" i="1" s="1"/>
  <c r="D5519" i="1"/>
  <c r="E5519" i="1" s="1"/>
  <c r="D5520" i="1"/>
  <c r="E5520" i="1" s="1"/>
  <c r="D5521" i="1"/>
  <c r="E5521" i="1" s="1"/>
  <c r="D5522" i="1"/>
  <c r="E5522" i="1" s="1"/>
  <c r="D5523" i="1"/>
  <c r="E5523" i="1" s="1"/>
  <c r="D5524" i="1"/>
  <c r="E5524" i="1" s="1"/>
  <c r="D5525" i="1"/>
  <c r="E5525" i="1" s="1"/>
  <c r="D5526" i="1"/>
  <c r="E5526" i="1" s="1"/>
  <c r="D5527" i="1"/>
  <c r="E5527" i="1" s="1"/>
  <c r="D5528" i="1"/>
  <c r="E5528" i="1" s="1"/>
  <c r="D5529" i="1"/>
  <c r="E5529" i="1" s="1"/>
  <c r="D5530" i="1"/>
  <c r="E5530" i="1" s="1"/>
  <c r="D5531" i="1"/>
  <c r="E5531" i="1" s="1"/>
  <c r="D5532" i="1"/>
  <c r="E5532" i="1" s="1"/>
  <c r="D5533" i="1"/>
  <c r="E5533" i="1" s="1"/>
  <c r="D5534" i="1"/>
  <c r="E5534" i="1" s="1"/>
  <c r="D5535" i="1"/>
  <c r="E5535" i="1" s="1"/>
  <c r="D5536" i="1"/>
  <c r="E5536" i="1" s="1"/>
  <c r="D5537" i="1"/>
  <c r="E5537" i="1" s="1"/>
  <c r="D5538" i="1"/>
  <c r="E5538" i="1" s="1"/>
  <c r="D5539" i="1"/>
  <c r="E5539" i="1" s="1"/>
  <c r="D5540" i="1"/>
  <c r="E5540" i="1" s="1"/>
  <c r="D5541" i="1"/>
  <c r="E5541" i="1" s="1"/>
  <c r="D5542" i="1"/>
  <c r="E5542" i="1" s="1"/>
  <c r="D5543" i="1"/>
  <c r="E5543" i="1" s="1"/>
  <c r="D5544" i="1"/>
  <c r="E5544" i="1" s="1"/>
  <c r="D5545" i="1"/>
  <c r="E5545" i="1" s="1"/>
  <c r="D5546" i="1"/>
  <c r="E5546" i="1" s="1"/>
  <c r="D5547" i="1"/>
  <c r="E5547" i="1" s="1"/>
  <c r="D5548" i="1"/>
  <c r="E5548" i="1" s="1"/>
  <c r="D5549" i="1"/>
  <c r="E5549" i="1" s="1"/>
  <c r="D5550" i="1"/>
  <c r="E5550" i="1" s="1"/>
  <c r="D5551" i="1"/>
  <c r="E5551" i="1" s="1"/>
  <c r="D5552" i="1"/>
  <c r="E5552" i="1" s="1"/>
  <c r="D5553" i="1"/>
  <c r="E5553" i="1" s="1"/>
  <c r="D5554" i="1"/>
  <c r="E5554" i="1" s="1"/>
  <c r="D5555" i="1"/>
  <c r="E5555" i="1" s="1"/>
  <c r="D5556" i="1"/>
  <c r="E5556" i="1" s="1"/>
  <c r="D5557" i="1"/>
  <c r="E5557" i="1" s="1"/>
  <c r="D5558" i="1"/>
  <c r="E5558" i="1" s="1"/>
  <c r="D5559" i="1"/>
  <c r="E5559" i="1" s="1"/>
  <c r="D5560" i="1"/>
  <c r="E5560" i="1" s="1"/>
  <c r="D5561" i="1"/>
  <c r="E5561" i="1" s="1"/>
  <c r="D5562" i="1"/>
  <c r="E5562" i="1" s="1"/>
  <c r="D5563" i="1"/>
  <c r="E5563" i="1" s="1"/>
  <c r="D5564" i="1"/>
  <c r="E5564" i="1" s="1"/>
  <c r="D5565" i="1"/>
  <c r="E5565" i="1" s="1"/>
  <c r="D5566" i="1"/>
  <c r="E5566" i="1" s="1"/>
  <c r="D5567" i="1"/>
  <c r="E5567" i="1" s="1"/>
  <c r="D5568" i="1"/>
  <c r="E5568" i="1" s="1"/>
  <c r="D5569" i="1"/>
  <c r="E5569" i="1" s="1"/>
  <c r="D5570" i="1"/>
  <c r="E5570" i="1" s="1"/>
  <c r="D5571" i="1"/>
  <c r="E5571" i="1" s="1"/>
  <c r="D5572" i="1"/>
  <c r="E5572" i="1" s="1"/>
  <c r="D5573" i="1"/>
  <c r="E5573" i="1" s="1"/>
  <c r="D5574" i="1"/>
  <c r="E5574" i="1" s="1"/>
  <c r="D5575" i="1"/>
  <c r="E5575" i="1" s="1"/>
  <c r="D5576" i="1"/>
  <c r="E5576" i="1" s="1"/>
  <c r="D5577" i="1"/>
  <c r="E5577" i="1" s="1"/>
  <c r="D5578" i="1"/>
  <c r="E5578" i="1" s="1"/>
  <c r="D5579" i="1"/>
  <c r="E5579" i="1" s="1"/>
  <c r="D5580" i="1"/>
  <c r="E5580" i="1" s="1"/>
  <c r="D5581" i="1"/>
  <c r="E5581" i="1" s="1"/>
  <c r="D5582" i="1"/>
  <c r="E5582" i="1" s="1"/>
  <c r="D5583" i="1"/>
  <c r="E5583" i="1" s="1"/>
  <c r="D5584" i="1"/>
  <c r="E5584" i="1" s="1"/>
  <c r="D5585" i="1"/>
  <c r="E5585" i="1" s="1"/>
  <c r="D5586" i="1"/>
  <c r="E5586" i="1" s="1"/>
  <c r="D5587" i="1"/>
  <c r="E5587" i="1" s="1"/>
  <c r="D5588" i="1"/>
  <c r="E5588" i="1" s="1"/>
  <c r="D5589" i="1"/>
  <c r="E5589" i="1" s="1"/>
  <c r="D5590" i="1"/>
  <c r="E5590" i="1" s="1"/>
  <c r="D5591" i="1"/>
  <c r="E5591" i="1" s="1"/>
  <c r="D5592" i="1"/>
  <c r="E5592" i="1" s="1"/>
  <c r="D5593" i="1"/>
  <c r="E5593" i="1" s="1"/>
  <c r="D5594" i="1"/>
  <c r="E5594" i="1" s="1"/>
  <c r="D5595" i="1"/>
  <c r="E5595" i="1" s="1"/>
  <c r="D5596" i="1"/>
  <c r="E5596" i="1" s="1"/>
  <c r="D5597" i="1"/>
  <c r="E5597" i="1" s="1"/>
  <c r="D5598" i="1"/>
  <c r="E5598" i="1" s="1"/>
  <c r="D5599" i="1"/>
  <c r="E5599" i="1" s="1"/>
  <c r="D5600" i="1"/>
  <c r="E5600" i="1" s="1"/>
  <c r="D5601" i="1"/>
  <c r="E5601" i="1" s="1"/>
  <c r="D5602" i="1"/>
  <c r="E5602" i="1" s="1"/>
  <c r="D5603" i="1"/>
  <c r="E5603" i="1" s="1"/>
  <c r="D5604" i="1"/>
  <c r="E5604" i="1" s="1"/>
  <c r="D5605" i="1"/>
  <c r="E5605" i="1" s="1"/>
  <c r="D5606" i="1"/>
  <c r="E5606" i="1" s="1"/>
  <c r="D5607" i="1"/>
  <c r="E5607" i="1" s="1"/>
  <c r="D5608" i="1"/>
  <c r="E5608" i="1" s="1"/>
  <c r="D5609" i="1"/>
  <c r="E5609" i="1" s="1"/>
  <c r="D5610" i="1"/>
  <c r="E5610" i="1" s="1"/>
  <c r="D5611" i="1"/>
  <c r="E5611" i="1" s="1"/>
  <c r="D5612" i="1"/>
  <c r="E5612" i="1" s="1"/>
  <c r="D5613" i="1"/>
  <c r="E5613" i="1" s="1"/>
  <c r="D5614" i="1"/>
  <c r="E5614" i="1" s="1"/>
  <c r="D5615" i="1"/>
  <c r="E5615" i="1" s="1"/>
  <c r="D5616" i="1"/>
  <c r="E5616" i="1" s="1"/>
  <c r="D5617" i="1"/>
  <c r="E5617" i="1" s="1"/>
  <c r="D5618" i="1"/>
  <c r="E5618" i="1" s="1"/>
  <c r="D5619" i="1"/>
  <c r="E5619" i="1" s="1"/>
  <c r="D5620" i="1"/>
  <c r="E5620" i="1" s="1"/>
  <c r="D5621" i="1"/>
  <c r="E5621" i="1" s="1"/>
  <c r="D5622" i="1"/>
  <c r="E5622" i="1" s="1"/>
  <c r="D5623" i="1"/>
  <c r="E5623" i="1" s="1"/>
  <c r="D5624" i="1"/>
  <c r="E5624" i="1" s="1"/>
  <c r="D5625" i="1"/>
  <c r="E5625" i="1" s="1"/>
  <c r="D5626" i="1"/>
  <c r="E5626" i="1" s="1"/>
  <c r="D5627" i="1"/>
  <c r="E5627" i="1" s="1"/>
  <c r="D5628" i="1"/>
  <c r="E5628" i="1" s="1"/>
  <c r="D5629" i="1"/>
  <c r="E5629" i="1" s="1"/>
  <c r="D5630" i="1"/>
  <c r="E5630" i="1" s="1"/>
  <c r="D5631" i="1"/>
  <c r="E5631" i="1" s="1"/>
  <c r="D5632" i="1"/>
  <c r="E5632" i="1" s="1"/>
  <c r="D5633" i="1"/>
  <c r="E5633" i="1" s="1"/>
  <c r="D5634" i="1"/>
  <c r="E5634" i="1" s="1"/>
  <c r="D5635" i="1"/>
  <c r="E5635" i="1" s="1"/>
  <c r="D5636" i="1"/>
  <c r="E5636" i="1" s="1"/>
  <c r="D5637" i="1"/>
  <c r="E5637" i="1" s="1"/>
  <c r="D5638" i="1"/>
  <c r="E5638" i="1" s="1"/>
  <c r="D5639" i="1"/>
  <c r="E5639" i="1" s="1"/>
  <c r="D5640" i="1"/>
  <c r="E5640" i="1" s="1"/>
  <c r="D5641" i="1"/>
  <c r="E5641" i="1" s="1"/>
  <c r="D5642" i="1"/>
  <c r="E5642" i="1" s="1"/>
  <c r="D5643" i="1"/>
  <c r="E5643" i="1" s="1"/>
  <c r="D5644" i="1"/>
  <c r="E5644" i="1" s="1"/>
  <c r="D5645" i="1"/>
  <c r="E5645" i="1" s="1"/>
  <c r="D5646" i="1"/>
  <c r="E5646" i="1" s="1"/>
  <c r="D5647" i="1"/>
  <c r="E5647" i="1" s="1"/>
  <c r="D5648" i="1"/>
  <c r="E5648" i="1" s="1"/>
  <c r="D5649" i="1"/>
  <c r="E5649" i="1" s="1"/>
  <c r="D5650" i="1"/>
  <c r="E5650" i="1" s="1"/>
  <c r="D5651" i="1"/>
  <c r="E5651" i="1" s="1"/>
  <c r="D5652" i="1"/>
  <c r="E5652" i="1" s="1"/>
  <c r="D5653" i="1"/>
  <c r="E5653" i="1" s="1"/>
  <c r="D5654" i="1"/>
  <c r="E5654" i="1" s="1"/>
  <c r="D5655" i="1"/>
  <c r="E5655" i="1" s="1"/>
  <c r="D5656" i="1"/>
  <c r="E5656" i="1" s="1"/>
  <c r="D5657" i="1"/>
  <c r="E5657" i="1" s="1"/>
  <c r="D5658" i="1"/>
  <c r="E5658" i="1" s="1"/>
  <c r="D5659" i="1"/>
  <c r="E5659" i="1" s="1"/>
  <c r="D5660" i="1"/>
  <c r="E5660" i="1" s="1"/>
  <c r="D5661" i="1"/>
  <c r="E5661" i="1" s="1"/>
  <c r="D5662" i="1"/>
  <c r="E5662" i="1" s="1"/>
  <c r="D5663" i="1"/>
  <c r="E5663" i="1" s="1"/>
  <c r="D5664" i="1"/>
  <c r="E5664" i="1" s="1"/>
  <c r="D5665" i="1"/>
  <c r="E5665" i="1" s="1"/>
  <c r="D5666" i="1"/>
  <c r="E5666" i="1" s="1"/>
  <c r="D5667" i="1"/>
  <c r="E5667" i="1" s="1"/>
  <c r="D5668" i="1"/>
  <c r="E5668" i="1" s="1"/>
  <c r="D5669" i="1"/>
  <c r="E5669" i="1" s="1"/>
  <c r="D5670" i="1"/>
  <c r="E5670" i="1" s="1"/>
  <c r="D5671" i="1"/>
  <c r="E5671" i="1" s="1"/>
  <c r="D5672" i="1"/>
  <c r="E5672" i="1" s="1"/>
  <c r="D5673" i="1"/>
  <c r="E5673" i="1" s="1"/>
  <c r="D5674" i="1"/>
  <c r="E5674" i="1" s="1"/>
  <c r="D5675" i="1"/>
  <c r="E5675" i="1" s="1"/>
  <c r="D5676" i="1"/>
  <c r="E5676" i="1" s="1"/>
  <c r="D5677" i="1"/>
  <c r="E5677" i="1" s="1"/>
  <c r="D5678" i="1"/>
  <c r="E5678" i="1" s="1"/>
  <c r="D5679" i="1"/>
  <c r="E5679" i="1" s="1"/>
  <c r="D5680" i="1"/>
  <c r="E5680" i="1" s="1"/>
  <c r="D5681" i="1"/>
  <c r="E5681" i="1" s="1"/>
  <c r="D5682" i="1"/>
  <c r="E5682" i="1" s="1"/>
  <c r="D5683" i="1"/>
  <c r="E5683" i="1" s="1"/>
  <c r="D5684" i="1"/>
  <c r="E5684" i="1" s="1"/>
  <c r="D5685" i="1"/>
  <c r="E5685" i="1" s="1"/>
  <c r="D5686" i="1"/>
  <c r="E5686" i="1" s="1"/>
  <c r="D5687" i="1"/>
  <c r="E5687" i="1" s="1"/>
  <c r="D5688" i="1"/>
  <c r="E5688" i="1" s="1"/>
  <c r="D5689" i="1"/>
  <c r="E5689" i="1" s="1"/>
  <c r="D5690" i="1"/>
  <c r="E5690" i="1" s="1"/>
  <c r="D5691" i="1"/>
  <c r="E5691" i="1" s="1"/>
  <c r="D5692" i="1"/>
  <c r="E5692" i="1" s="1"/>
  <c r="D5693" i="1"/>
  <c r="E5693" i="1" s="1"/>
  <c r="D5694" i="1"/>
  <c r="E5694" i="1" s="1"/>
  <c r="D5695" i="1"/>
  <c r="E5695" i="1" s="1"/>
  <c r="D5696" i="1"/>
  <c r="E5696" i="1" s="1"/>
  <c r="D5697" i="1"/>
  <c r="E5697" i="1" s="1"/>
  <c r="D5698" i="1"/>
  <c r="E5698" i="1" s="1"/>
  <c r="D5699" i="1"/>
  <c r="E5699" i="1" s="1"/>
  <c r="D5700" i="1"/>
  <c r="E5700" i="1" s="1"/>
  <c r="D5701" i="1"/>
  <c r="E5701" i="1" s="1"/>
  <c r="D5702" i="1"/>
  <c r="E5702" i="1" s="1"/>
  <c r="D5703" i="1"/>
  <c r="E5703" i="1" s="1"/>
  <c r="D5704" i="1"/>
  <c r="E5704" i="1" s="1"/>
  <c r="D5705" i="1"/>
  <c r="E5705" i="1" s="1"/>
  <c r="D5706" i="1"/>
  <c r="E5706" i="1" s="1"/>
  <c r="D5707" i="1"/>
  <c r="E5707" i="1" s="1"/>
  <c r="D5708" i="1"/>
  <c r="E5708" i="1" s="1"/>
  <c r="D5709" i="1"/>
  <c r="E5709" i="1" s="1"/>
  <c r="D5710" i="1"/>
  <c r="E5710" i="1" s="1"/>
  <c r="D5711" i="1"/>
  <c r="E5711" i="1" s="1"/>
  <c r="D5712" i="1"/>
  <c r="E5712" i="1" s="1"/>
  <c r="D5713" i="1"/>
  <c r="E5713" i="1" s="1"/>
  <c r="D5714" i="1"/>
  <c r="E5714" i="1" s="1"/>
  <c r="D5715" i="1"/>
  <c r="E5715" i="1" s="1"/>
  <c r="D5716" i="1"/>
  <c r="E5716" i="1" s="1"/>
  <c r="D5717" i="1"/>
  <c r="E5717" i="1" s="1"/>
  <c r="D5718" i="1"/>
  <c r="E5718" i="1" s="1"/>
  <c r="D5719" i="1"/>
  <c r="E5719" i="1" s="1"/>
  <c r="D5720" i="1"/>
  <c r="E5720" i="1" s="1"/>
  <c r="D5721" i="1"/>
  <c r="E5721" i="1" s="1"/>
  <c r="D5722" i="1"/>
  <c r="E5722" i="1" s="1"/>
  <c r="D5723" i="1"/>
  <c r="E5723" i="1" s="1"/>
  <c r="D5724" i="1"/>
  <c r="E5724" i="1" s="1"/>
  <c r="D5725" i="1"/>
  <c r="E5725" i="1" s="1"/>
  <c r="D5726" i="1"/>
  <c r="E5726" i="1" s="1"/>
  <c r="D5727" i="1"/>
  <c r="E5727" i="1" s="1"/>
  <c r="D5728" i="1"/>
  <c r="E5728" i="1" s="1"/>
  <c r="D5729" i="1"/>
  <c r="E5729" i="1" s="1"/>
  <c r="D5730" i="1"/>
  <c r="E5730" i="1" s="1"/>
  <c r="D5731" i="1"/>
  <c r="E5731" i="1" s="1"/>
  <c r="D5732" i="1"/>
  <c r="E5732" i="1" s="1"/>
  <c r="D5733" i="1"/>
  <c r="E5733" i="1" s="1"/>
  <c r="D5734" i="1"/>
  <c r="E5734" i="1" s="1"/>
  <c r="D5735" i="1"/>
  <c r="E5735" i="1" s="1"/>
  <c r="D5736" i="1"/>
  <c r="E5736" i="1" s="1"/>
  <c r="D5737" i="1"/>
  <c r="E5737" i="1" s="1"/>
  <c r="D5738" i="1"/>
  <c r="E5738" i="1" s="1"/>
  <c r="D5739" i="1"/>
  <c r="E5739" i="1" s="1"/>
  <c r="D5740" i="1"/>
  <c r="E5740" i="1" s="1"/>
  <c r="D5741" i="1"/>
  <c r="E5741" i="1" s="1"/>
  <c r="D5742" i="1"/>
  <c r="E5742" i="1" s="1"/>
  <c r="D5743" i="1"/>
  <c r="E5743" i="1" s="1"/>
  <c r="D5744" i="1"/>
  <c r="E5744" i="1" s="1"/>
  <c r="D5745" i="1"/>
  <c r="E5745" i="1" s="1"/>
  <c r="D5746" i="1"/>
  <c r="E5746" i="1" s="1"/>
  <c r="D5747" i="1"/>
  <c r="E5747" i="1" s="1"/>
  <c r="D5748" i="1"/>
  <c r="E5748" i="1" s="1"/>
  <c r="D5749" i="1"/>
  <c r="E5749" i="1" s="1"/>
  <c r="D5750" i="1"/>
  <c r="E5750" i="1" s="1"/>
  <c r="D5751" i="1"/>
  <c r="E5751" i="1" s="1"/>
  <c r="D5752" i="1"/>
  <c r="E5752" i="1" s="1"/>
  <c r="D5753" i="1"/>
  <c r="E5753" i="1" s="1"/>
  <c r="D5754" i="1"/>
  <c r="E5754" i="1" s="1"/>
  <c r="D5755" i="1"/>
  <c r="E5755" i="1" s="1"/>
  <c r="D5756" i="1"/>
  <c r="E5756" i="1" s="1"/>
  <c r="D5757" i="1"/>
  <c r="E5757" i="1" s="1"/>
  <c r="D5758" i="1"/>
  <c r="E5758" i="1" s="1"/>
  <c r="D5759" i="1"/>
  <c r="E5759" i="1" s="1"/>
  <c r="D5760" i="1"/>
  <c r="E5760" i="1" s="1"/>
  <c r="D5761" i="1"/>
  <c r="E5761" i="1" s="1"/>
  <c r="D5762" i="1"/>
  <c r="E5762" i="1" s="1"/>
  <c r="D5763" i="1"/>
  <c r="E5763" i="1" s="1"/>
  <c r="D5764" i="1"/>
  <c r="E5764" i="1" s="1"/>
  <c r="D5765" i="1"/>
  <c r="E5765" i="1" s="1"/>
  <c r="D5766" i="1"/>
  <c r="E5766" i="1" s="1"/>
  <c r="D5767" i="1"/>
  <c r="E5767" i="1" s="1"/>
  <c r="D5768" i="1"/>
  <c r="E5768" i="1" s="1"/>
  <c r="D5769" i="1"/>
  <c r="E5769" i="1" s="1"/>
  <c r="D5770" i="1"/>
  <c r="E5770" i="1" s="1"/>
  <c r="D5771" i="1"/>
  <c r="E5771" i="1" s="1"/>
  <c r="D5772" i="1"/>
  <c r="E5772" i="1" s="1"/>
  <c r="D5773" i="1"/>
  <c r="E5773" i="1" s="1"/>
  <c r="D5774" i="1"/>
  <c r="E5774" i="1" s="1"/>
  <c r="D5775" i="1"/>
  <c r="E5775" i="1" s="1"/>
  <c r="D5776" i="1"/>
  <c r="E5776" i="1" s="1"/>
  <c r="D5777" i="1"/>
  <c r="E5777" i="1" s="1"/>
  <c r="D5778" i="1"/>
  <c r="E5778" i="1" s="1"/>
  <c r="D5779" i="1"/>
  <c r="E5779" i="1" s="1"/>
  <c r="D5780" i="1"/>
  <c r="E5780" i="1" s="1"/>
  <c r="D5781" i="1"/>
  <c r="E5781" i="1" s="1"/>
  <c r="D5782" i="1"/>
  <c r="E5782" i="1" s="1"/>
  <c r="D5783" i="1"/>
  <c r="E5783" i="1" s="1"/>
  <c r="D5784" i="1"/>
  <c r="E5784" i="1" s="1"/>
  <c r="D5785" i="1"/>
  <c r="E5785" i="1" s="1"/>
  <c r="D5786" i="1"/>
  <c r="E5786" i="1" s="1"/>
  <c r="D5787" i="1"/>
  <c r="E5787" i="1" s="1"/>
  <c r="D5788" i="1"/>
  <c r="E5788" i="1" s="1"/>
  <c r="D5789" i="1"/>
  <c r="E5789" i="1" s="1"/>
  <c r="D5790" i="1"/>
  <c r="E5790" i="1" s="1"/>
  <c r="D5791" i="1"/>
  <c r="E5791" i="1" s="1"/>
  <c r="D5792" i="1"/>
  <c r="E5792" i="1" s="1"/>
  <c r="D5793" i="1"/>
  <c r="E5793" i="1" s="1"/>
  <c r="D5794" i="1"/>
  <c r="E5794" i="1" s="1"/>
  <c r="D5795" i="1"/>
  <c r="E5795" i="1" s="1"/>
  <c r="D5796" i="1"/>
  <c r="E5796" i="1" s="1"/>
  <c r="D5797" i="1"/>
  <c r="E5797" i="1" s="1"/>
  <c r="D5798" i="1"/>
  <c r="E5798" i="1" s="1"/>
  <c r="D5799" i="1"/>
  <c r="E5799" i="1" s="1"/>
  <c r="D5800" i="1"/>
  <c r="E5800" i="1" s="1"/>
  <c r="D5801" i="1"/>
  <c r="E5801" i="1" s="1"/>
  <c r="D5802" i="1"/>
  <c r="E5802" i="1" s="1"/>
  <c r="D5803" i="1"/>
  <c r="E5803" i="1" s="1"/>
  <c r="D5804" i="1"/>
  <c r="E5804" i="1" s="1"/>
  <c r="D5805" i="1"/>
  <c r="E5805" i="1" s="1"/>
  <c r="D5806" i="1"/>
  <c r="E5806" i="1" s="1"/>
  <c r="D5807" i="1"/>
  <c r="E5807" i="1" s="1"/>
  <c r="D5808" i="1"/>
  <c r="E5808" i="1" s="1"/>
  <c r="D5809" i="1"/>
  <c r="E5809" i="1" s="1"/>
  <c r="D5810" i="1"/>
  <c r="E5810" i="1" s="1"/>
  <c r="D5811" i="1"/>
  <c r="E5811" i="1" s="1"/>
  <c r="D5812" i="1"/>
  <c r="E5812" i="1" s="1"/>
  <c r="D5813" i="1"/>
  <c r="E5813" i="1" s="1"/>
  <c r="D5814" i="1"/>
  <c r="E5814" i="1" s="1"/>
  <c r="D5815" i="1"/>
  <c r="E5815" i="1" s="1"/>
  <c r="D5816" i="1"/>
  <c r="E5816" i="1" s="1"/>
  <c r="D5817" i="1"/>
  <c r="E5817" i="1" s="1"/>
  <c r="D5818" i="1"/>
  <c r="E5818" i="1" s="1"/>
  <c r="D5819" i="1"/>
  <c r="E5819" i="1" s="1"/>
  <c r="D5820" i="1"/>
  <c r="E5820" i="1" s="1"/>
  <c r="D5821" i="1"/>
  <c r="E5821" i="1" s="1"/>
  <c r="D5822" i="1"/>
  <c r="E5822" i="1" s="1"/>
  <c r="D5823" i="1"/>
  <c r="E5823" i="1" s="1"/>
  <c r="D5824" i="1"/>
  <c r="E5824" i="1" s="1"/>
  <c r="D5825" i="1"/>
  <c r="E5825" i="1" s="1"/>
  <c r="D5826" i="1"/>
  <c r="E5826" i="1" s="1"/>
  <c r="D5827" i="1"/>
  <c r="E5827" i="1" s="1"/>
  <c r="D5828" i="1"/>
  <c r="E5828" i="1" s="1"/>
  <c r="D5829" i="1"/>
  <c r="E5829" i="1" s="1"/>
  <c r="D5830" i="1"/>
  <c r="E5830" i="1" s="1"/>
  <c r="D5831" i="1"/>
  <c r="E5831" i="1" s="1"/>
  <c r="D5832" i="1"/>
  <c r="E5832" i="1" s="1"/>
  <c r="D5833" i="1"/>
  <c r="E5833" i="1" s="1"/>
  <c r="D5834" i="1"/>
  <c r="E5834" i="1" s="1"/>
  <c r="D5835" i="1"/>
  <c r="E5835" i="1" s="1"/>
  <c r="D5836" i="1"/>
  <c r="E5836" i="1" s="1"/>
  <c r="D5837" i="1"/>
  <c r="E5837" i="1" s="1"/>
  <c r="D5838" i="1"/>
  <c r="E5838" i="1" s="1"/>
  <c r="D5839" i="1"/>
  <c r="E5839" i="1" s="1"/>
  <c r="D5840" i="1"/>
  <c r="E5840" i="1" s="1"/>
  <c r="D5841" i="1"/>
  <c r="E5841" i="1" s="1"/>
  <c r="D5842" i="1"/>
  <c r="E5842" i="1" s="1"/>
  <c r="D5843" i="1"/>
  <c r="E5843" i="1" s="1"/>
  <c r="D5844" i="1"/>
  <c r="E5844" i="1" s="1"/>
  <c r="D5845" i="1"/>
  <c r="E5845" i="1" s="1"/>
  <c r="D5846" i="1"/>
  <c r="E5846" i="1" s="1"/>
  <c r="D5847" i="1"/>
  <c r="E5847" i="1" s="1"/>
  <c r="D5848" i="1"/>
  <c r="E5848" i="1" s="1"/>
  <c r="D5849" i="1"/>
  <c r="E5849" i="1" s="1"/>
  <c r="D5850" i="1"/>
  <c r="E5850" i="1" s="1"/>
  <c r="D5851" i="1"/>
  <c r="E5851" i="1" s="1"/>
  <c r="D5852" i="1"/>
  <c r="E5852" i="1" s="1"/>
  <c r="D5853" i="1"/>
  <c r="E5853" i="1" s="1"/>
  <c r="D5854" i="1"/>
  <c r="E5854" i="1" s="1"/>
  <c r="D5855" i="1"/>
  <c r="E5855" i="1" s="1"/>
  <c r="D5856" i="1"/>
  <c r="E5856" i="1" s="1"/>
  <c r="D5857" i="1"/>
  <c r="E5857" i="1" s="1"/>
  <c r="D5858" i="1"/>
  <c r="E5858" i="1" s="1"/>
  <c r="D5859" i="1"/>
  <c r="E5859" i="1" s="1"/>
  <c r="D5860" i="1"/>
  <c r="E5860" i="1" s="1"/>
  <c r="D5861" i="1"/>
  <c r="E5861" i="1" s="1"/>
  <c r="D5862" i="1"/>
  <c r="E5862" i="1" s="1"/>
  <c r="D5863" i="1"/>
  <c r="E5863" i="1" s="1"/>
  <c r="D5864" i="1"/>
  <c r="E5864" i="1" s="1"/>
  <c r="D5865" i="1"/>
  <c r="E5865" i="1" s="1"/>
  <c r="D5866" i="1"/>
  <c r="E5866" i="1" s="1"/>
  <c r="D5867" i="1"/>
  <c r="E5867" i="1" s="1"/>
  <c r="D5868" i="1"/>
  <c r="E5868" i="1" s="1"/>
  <c r="D5869" i="1"/>
  <c r="E5869" i="1" s="1"/>
  <c r="D5870" i="1"/>
  <c r="E5870" i="1" s="1"/>
  <c r="D5871" i="1"/>
  <c r="E5871" i="1" s="1"/>
  <c r="D5872" i="1"/>
  <c r="E5872" i="1" s="1"/>
  <c r="D5873" i="1"/>
  <c r="E5873" i="1" s="1"/>
  <c r="D5874" i="1"/>
  <c r="E5874" i="1" s="1"/>
  <c r="D5875" i="1"/>
  <c r="E5875" i="1" s="1"/>
  <c r="D5876" i="1"/>
  <c r="E5876" i="1" s="1"/>
  <c r="D5877" i="1"/>
  <c r="E5877" i="1" s="1"/>
  <c r="D5878" i="1"/>
  <c r="E5878" i="1" s="1"/>
  <c r="D5879" i="1"/>
  <c r="E5879" i="1" s="1"/>
  <c r="D5880" i="1"/>
  <c r="E5880" i="1" s="1"/>
  <c r="D5881" i="1"/>
  <c r="E5881" i="1" s="1"/>
  <c r="D5882" i="1"/>
  <c r="E5882" i="1" s="1"/>
  <c r="D5883" i="1"/>
  <c r="E5883" i="1" s="1"/>
  <c r="D5884" i="1"/>
  <c r="E5884" i="1" s="1"/>
  <c r="D5885" i="1"/>
  <c r="E5885" i="1" s="1"/>
  <c r="D5886" i="1"/>
  <c r="E5886" i="1" s="1"/>
  <c r="D5887" i="1"/>
  <c r="E5887" i="1" s="1"/>
  <c r="D5888" i="1"/>
  <c r="E5888" i="1" s="1"/>
  <c r="D5889" i="1"/>
  <c r="E5889" i="1" s="1"/>
  <c r="D5890" i="1"/>
  <c r="E5890" i="1" s="1"/>
  <c r="D5891" i="1"/>
  <c r="E5891" i="1" s="1"/>
  <c r="D5892" i="1"/>
  <c r="E5892" i="1" s="1"/>
  <c r="D5893" i="1"/>
  <c r="E5893" i="1" s="1"/>
  <c r="D5894" i="1"/>
  <c r="E5894" i="1" s="1"/>
  <c r="D5895" i="1"/>
  <c r="E5895" i="1" s="1"/>
  <c r="D5896" i="1"/>
  <c r="E5896" i="1" s="1"/>
  <c r="D5897" i="1"/>
  <c r="E5897" i="1" s="1"/>
  <c r="D5898" i="1"/>
  <c r="E5898" i="1" s="1"/>
  <c r="D5899" i="1"/>
  <c r="E5899" i="1" s="1"/>
  <c r="D5900" i="1"/>
  <c r="E5900" i="1" s="1"/>
  <c r="D5901" i="1"/>
  <c r="E5901" i="1" s="1"/>
  <c r="D5902" i="1"/>
  <c r="E5902" i="1" s="1"/>
  <c r="D5903" i="1"/>
  <c r="E5903" i="1" s="1"/>
  <c r="D5904" i="1"/>
  <c r="E5904" i="1" s="1"/>
  <c r="D5905" i="1"/>
  <c r="E5905" i="1" s="1"/>
  <c r="D5906" i="1"/>
  <c r="E5906" i="1" s="1"/>
  <c r="D5907" i="1"/>
  <c r="E5907" i="1" s="1"/>
  <c r="D5908" i="1"/>
  <c r="E5908" i="1" s="1"/>
  <c r="D5909" i="1"/>
  <c r="E5909" i="1" s="1"/>
  <c r="D5910" i="1"/>
  <c r="E5910" i="1" s="1"/>
  <c r="D5911" i="1"/>
  <c r="E5911" i="1" s="1"/>
  <c r="D5912" i="1"/>
  <c r="E5912" i="1" s="1"/>
  <c r="D5913" i="1"/>
  <c r="E5913" i="1" s="1"/>
  <c r="D5914" i="1"/>
  <c r="E5914" i="1" s="1"/>
  <c r="D5915" i="1"/>
  <c r="E5915" i="1" s="1"/>
  <c r="D5916" i="1"/>
  <c r="E5916" i="1" s="1"/>
  <c r="D5917" i="1"/>
  <c r="E5917" i="1" s="1"/>
  <c r="D5918" i="1"/>
  <c r="E5918" i="1" s="1"/>
  <c r="D5919" i="1"/>
  <c r="E5919" i="1" s="1"/>
  <c r="D5920" i="1"/>
  <c r="E5920" i="1" s="1"/>
  <c r="D5921" i="1"/>
  <c r="E5921" i="1" s="1"/>
  <c r="D5922" i="1"/>
  <c r="E5922" i="1" s="1"/>
  <c r="D5923" i="1"/>
  <c r="E5923" i="1" s="1"/>
  <c r="D5924" i="1"/>
  <c r="E5924" i="1" s="1"/>
  <c r="D5925" i="1"/>
  <c r="E5925" i="1" s="1"/>
  <c r="D5926" i="1"/>
  <c r="E5926" i="1" s="1"/>
  <c r="D5927" i="1"/>
  <c r="E5927" i="1" s="1"/>
  <c r="D5928" i="1"/>
  <c r="E5928" i="1" s="1"/>
  <c r="D5929" i="1"/>
  <c r="E5929" i="1" s="1"/>
  <c r="D5930" i="1"/>
  <c r="E5930" i="1" s="1"/>
  <c r="D5931" i="1"/>
  <c r="E5931" i="1" s="1"/>
  <c r="D5932" i="1"/>
  <c r="E5932" i="1" s="1"/>
  <c r="D5933" i="1"/>
  <c r="E5933" i="1" s="1"/>
  <c r="D5934" i="1"/>
  <c r="E5934" i="1" s="1"/>
  <c r="D5935" i="1"/>
  <c r="E5935" i="1" s="1"/>
  <c r="D5936" i="1"/>
  <c r="E5936" i="1" s="1"/>
  <c r="D5937" i="1"/>
  <c r="E5937" i="1" s="1"/>
  <c r="D5938" i="1"/>
  <c r="E5938" i="1" s="1"/>
  <c r="D5939" i="1"/>
  <c r="E5939" i="1" s="1"/>
  <c r="D5940" i="1"/>
  <c r="E5940" i="1" s="1"/>
  <c r="D5941" i="1"/>
  <c r="E5941" i="1" s="1"/>
  <c r="D5942" i="1"/>
  <c r="E5942" i="1" s="1"/>
  <c r="D5943" i="1"/>
  <c r="E5943" i="1" s="1"/>
  <c r="D5944" i="1"/>
  <c r="E5944" i="1" s="1"/>
  <c r="D5945" i="1"/>
  <c r="E5945" i="1" s="1"/>
  <c r="D5946" i="1"/>
  <c r="E5946" i="1" s="1"/>
  <c r="D5947" i="1"/>
  <c r="E5947" i="1" s="1"/>
  <c r="D5948" i="1"/>
  <c r="E5948" i="1" s="1"/>
  <c r="D5949" i="1"/>
  <c r="E5949" i="1" s="1"/>
  <c r="D5950" i="1"/>
  <c r="E5950" i="1" s="1"/>
  <c r="D5951" i="1"/>
  <c r="E5951" i="1" s="1"/>
  <c r="D5952" i="1"/>
  <c r="E5952" i="1" s="1"/>
  <c r="D5953" i="1"/>
  <c r="E5953" i="1" s="1"/>
  <c r="D5954" i="1"/>
  <c r="E5954" i="1" s="1"/>
  <c r="D5955" i="1"/>
  <c r="E5955" i="1" s="1"/>
  <c r="D5956" i="1"/>
  <c r="E5956" i="1" s="1"/>
  <c r="D5957" i="1"/>
  <c r="E5957" i="1" s="1"/>
  <c r="D5958" i="1"/>
  <c r="E5958" i="1" s="1"/>
  <c r="D5959" i="1"/>
  <c r="E5959" i="1" s="1"/>
  <c r="D5960" i="1"/>
  <c r="E5960" i="1" s="1"/>
  <c r="D5961" i="1"/>
  <c r="E5961" i="1" s="1"/>
  <c r="D5962" i="1"/>
  <c r="E5962" i="1" s="1"/>
  <c r="D5963" i="1"/>
  <c r="E5963" i="1" s="1"/>
  <c r="D5964" i="1"/>
  <c r="E5964" i="1" s="1"/>
  <c r="D5965" i="1"/>
  <c r="E5965" i="1" s="1"/>
  <c r="D5966" i="1"/>
  <c r="E5966" i="1" s="1"/>
  <c r="D5967" i="1"/>
  <c r="E5967" i="1" s="1"/>
  <c r="D5968" i="1"/>
  <c r="E5968" i="1" s="1"/>
  <c r="D5969" i="1"/>
  <c r="E5969" i="1" s="1"/>
  <c r="D5970" i="1"/>
  <c r="E5970" i="1" s="1"/>
  <c r="D5971" i="1"/>
  <c r="E5971" i="1" s="1"/>
  <c r="D5972" i="1"/>
  <c r="E5972" i="1" s="1"/>
  <c r="D5973" i="1"/>
  <c r="E5973" i="1" s="1"/>
  <c r="D5974" i="1"/>
  <c r="E5974" i="1" s="1"/>
  <c r="D5975" i="1"/>
  <c r="E5975" i="1" s="1"/>
  <c r="D5976" i="1"/>
  <c r="E5976" i="1" s="1"/>
  <c r="D5977" i="1"/>
  <c r="E5977" i="1" s="1"/>
  <c r="D5978" i="1"/>
  <c r="E5978" i="1" s="1"/>
  <c r="D5979" i="1"/>
  <c r="E5979" i="1" s="1"/>
  <c r="D5980" i="1"/>
  <c r="E5980" i="1" s="1"/>
  <c r="D5981" i="1"/>
  <c r="E5981" i="1" s="1"/>
  <c r="D5982" i="1"/>
  <c r="E5982" i="1" s="1"/>
  <c r="D5983" i="1"/>
  <c r="E5983" i="1" s="1"/>
  <c r="D5984" i="1"/>
  <c r="E5984" i="1" s="1"/>
  <c r="D5985" i="1"/>
  <c r="E5985" i="1" s="1"/>
  <c r="D5986" i="1"/>
  <c r="E5986" i="1" s="1"/>
  <c r="D5987" i="1"/>
  <c r="E5987" i="1" s="1"/>
  <c r="D5988" i="1"/>
  <c r="E5988" i="1" s="1"/>
  <c r="D5989" i="1"/>
  <c r="E5989" i="1" s="1"/>
  <c r="D5990" i="1"/>
  <c r="E5990" i="1" s="1"/>
  <c r="D5991" i="1"/>
  <c r="E5991" i="1" s="1"/>
  <c r="D5992" i="1"/>
  <c r="E5992" i="1" s="1"/>
  <c r="D5993" i="1"/>
  <c r="E5993" i="1" s="1"/>
  <c r="D5994" i="1"/>
  <c r="E5994" i="1" s="1"/>
  <c r="D5995" i="1"/>
  <c r="E5995" i="1" s="1"/>
  <c r="D5996" i="1"/>
  <c r="E5996" i="1" s="1"/>
  <c r="D5997" i="1"/>
  <c r="E5997" i="1" s="1"/>
  <c r="D5998" i="1"/>
  <c r="E5998" i="1" s="1"/>
  <c r="D5999" i="1"/>
  <c r="E5999" i="1" s="1"/>
  <c r="D6000" i="1"/>
  <c r="E6000" i="1" s="1"/>
  <c r="D6001" i="1"/>
  <c r="E6001" i="1" s="1"/>
  <c r="D6002" i="1"/>
  <c r="E6002" i="1" s="1"/>
  <c r="D6003" i="1"/>
  <c r="E6003" i="1" s="1"/>
  <c r="D6004" i="1"/>
  <c r="E6004" i="1" s="1"/>
  <c r="D6005" i="1"/>
  <c r="E6005" i="1" s="1"/>
  <c r="D6006" i="1"/>
  <c r="E6006" i="1" s="1"/>
  <c r="D6007" i="1"/>
  <c r="E6007" i="1" s="1"/>
  <c r="D6008" i="1"/>
  <c r="E6008" i="1" s="1"/>
  <c r="D6009" i="1"/>
  <c r="E6009" i="1" s="1"/>
  <c r="D6010" i="1"/>
  <c r="E6010" i="1" s="1"/>
  <c r="D6011" i="1"/>
  <c r="E6011" i="1" s="1"/>
  <c r="D6012" i="1"/>
  <c r="E6012" i="1" s="1"/>
  <c r="D6013" i="1"/>
  <c r="E6013" i="1" s="1"/>
  <c r="D6014" i="1"/>
  <c r="E6014" i="1" s="1"/>
  <c r="D6015" i="1"/>
  <c r="E6015" i="1" s="1"/>
  <c r="D6016" i="1"/>
  <c r="E6016" i="1" s="1"/>
  <c r="D6017" i="1"/>
  <c r="E6017" i="1" s="1"/>
  <c r="D6018" i="1"/>
  <c r="E6018" i="1" s="1"/>
  <c r="D6019" i="1"/>
  <c r="E6019" i="1" s="1"/>
  <c r="D6020" i="1"/>
  <c r="E6020" i="1" s="1"/>
  <c r="D6021" i="1"/>
  <c r="E6021" i="1" s="1"/>
  <c r="D6022" i="1"/>
  <c r="E6022" i="1" s="1"/>
  <c r="D6023" i="1"/>
  <c r="E6023" i="1" s="1"/>
  <c r="D6024" i="1"/>
  <c r="E6024" i="1" s="1"/>
  <c r="D6025" i="1"/>
  <c r="E6025" i="1" s="1"/>
  <c r="D6026" i="1"/>
  <c r="E6026" i="1" s="1"/>
  <c r="D6027" i="1"/>
  <c r="E6027" i="1" s="1"/>
  <c r="D6028" i="1"/>
  <c r="E6028" i="1" s="1"/>
  <c r="D6029" i="1"/>
  <c r="E6029" i="1" s="1"/>
  <c r="D6030" i="1"/>
  <c r="E6030" i="1" s="1"/>
  <c r="D6031" i="1"/>
  <c r="E6031" i="1" s="1"/>
  <c r="D6032" i="1"/>
  <c r="E6032" i="1" s="1"/>
  <c r="D6033" i="1"/>
  <c r="E6033" i="1" s="1"/>
  <c r="D6034" i="1"/>
  <c r="E6034" i="1" s="1"/>
  <c r="D6035" i="1"/>
  <c r="E6035" i="1" s="1"/>
  <c r="D6036" i="1"/>
  <c r="E6036" i="1" s="1"/>
  <c r="D6037" i="1"/>
  <c r="E6037" i="1" s="1"/>
  <c r="D6038" i="1"/>
  <c r="E6038" i="1" s="1"/>
  <c r="D6039" i="1"/>
  <c r="E6039" i="1" s="1"/>
  <c r="D6040" i="1"/>
  <c r="E6040" i="1" s="1"/>
  <c r="D6041" i="1"/>
  <c r="E6041" i="1" s="1"/>
  <c r="D6042" i="1"/>
  <c r="E6042" i="1" s="1"/>
  <c r="D6043" i="1"/>
  <c r="E6043" i="1" s="1"/>
  <c r="D6044" i="1"/>
  <c r="E6044" i="1" s="1"/>
  <c r="D6045" i="1"/>
  <c r="E6045" i="1" s="1"/>
  <c r="D6046" i="1"/>
  <c r="E6046" i="1" s="1"/>
  <c r="D6047" i="1"/>
  <c r="E6047" i="1" s="1"/>
  <c r="D6048" i="1"/>
  <c r="E6048" i="1" s="1"/>
  <c r="D6049" i="1"/>
  <c r="E6049" i="1" s="1"/>
  <c r="D6050" i="1"/>
  <c r="E6050" i="1" s="1"/>
  <c r="D6051" i="1"/>
  <c r="E6051" i="1" s="1"/>
  <c r="D6052" i="1"/>
  <c r="E6052" i="1" s="1"/>
  <c r="D6053" i="1"/>
  <c r="E6053" i="1" s="1"/>
  <c r="D6054" i="1"/>
  <c r="E6054" i="1" s="1"/>
  <c r="D6055" i="1"/>
  <c r="E6055" i="1" s="1"/>
  <c r="D6056" i="1"/>
  <c r="E6056" i="1" s="1"/>
  <c r="D6057" i="1"/>
  <c r="E6057" i="1" s="1"/>
  <c r="D6058" i="1"/>
  <c r="E6058" i="1" s="1"/>
  <c r="D6059" i="1"/>
  <c r="E6059" i="1" s="1"/>
  <c r="D6060" i="1"/>
  <c r="E6060" i="1" s="1"/>
  <c r="D6061" i="1"/>
  <c r="E6061" i="1" s="1"/>
  <c r="D6062" i="1"/>
  <c r="E6062" i="1" s="1"/>
  <c r="D6063" i="1"/>
  <c r="E6063" i="1" s="1"/>
  <c r="D6064" i="1"/>
  <c r="E6064" i="1" s="1"/>
  <c r="D6065" i="1"/>
  <c r="E6065" i="1" s="1"/>
  <c r="D6066" i="1"/>
  <c r="E6066" i="1" s="1"/>
  <c r="D6067" i="1"/>
  <c r="E6067" i="1" s="1"/>
  <c r="D6068" i="1"/>
  <c r="E6068" i="1" s="1"/>
  <c r="D6069" i="1"/>
  <c r="E6069" i="1" s="1"/>
  <c r="D6070" i="1"/>
  <c r="E6070" i="1" s="1"/>
  <c r="D6071" i="1"/>
  <c r="E6071" i="1" s="1"/>
  <c r="D6072" i="1"/>
  <c r="E6072" i="1" s="1"/>
  <c r="D6073" i="1"/>
  <c r="E6073" i="1" s="1"/>
  <c r="D6074" i="1"/>
  <c r="E6074" i="1" s="1"/>
  <c r="D6075" i="1"/>
  <c r="E6075" i="1" s="1"/>
  <c r="D6076" i="1"/>
  <c r="E6076" i="1" s="1"/>
  <c r="D6077" i="1"/>
  <c r="E6077" i="1" s="1"/>
  <c r="D6078" i="1"/>
  <c r="E6078" i="1" s="1"/>
  <c r="D6079" i="1"/>
  <c r="E6079" i="1" s="1"/>
  <c r="D6080" i="1"/>
  <c r="E6080" i="1" s="1"/>
  <c r="D6081" i="1"/>
  <c r="E6081" i="1" s="1"/>
  <c r="D6082" i="1"/>
  <c r="E6082" i="1" s="1"/>
  <c r="D6083" i="1"/>
  <c r="E6083" i="1" s="1"/>
  <c r="D6084" i="1"/>
  <c r="E6084" i="1" s="1"/>
  <c r="D6085" i="1"/>
  <c r="E6085" i="1" s="1"/>
  <c r="D6086" i="1"/>
  <c r="E6086" i="1" s="1"/>
  <c r="D6087" i="1"/>
  <c r="E6087" i="1" s="1"/>
  <c r="D6088" i="1"/>
  <c r="E6088" i="1" s="1"/>
  <c r="D6089" i="1"/>
  <c r="E6089" i="1" s="1"/>
  <c r="D6090" i="1"/>
  <c r="E6090" i="1" s="1"/>
  <c r="D6091" i="1"/>
  <c r="E6091" i="1" s="1"/>
  <c r="D6092" i="1"/>
  <c r="E6092" i="1" s="1"/>
  <c r="D6093" i="1"/>
  <c r="E6093" i="1" s="1"/>
  <c r="D6094" i="1"/>
  <c r="E6094" i="1" s="1"/>
  <c r="D6095" i="1"/>
  <c r="E6095" i="1" s="1"/>
  <c r="D6096" i="1"/>
  <c r="E6096" i="1" s="1"/>
  <c r="D6097" i="1"/>
  <c r="E6097" i="1" s="1"/>
  <c r="D6098" i="1"/>
  <c r="E6098" i="1" s="1"/>
  <c r="D6099" i="1"/>
  <c r="E6099" i="1" s="1"/>
  <c r="D6100" i="1"/>
  <c r="E6100" i="1" s="1"/>
  <c r="D6101" i="1"/>
  <c r="E6101" i="1" s="1"/>
  <c r="D6102" i="1"/>
  <c r="E6102" i="1" s="1"/>
  <c r="D6103" i="1"/>
  <c r="E6103" i="1" s="1"/>
  <c r="D6104" i="1"/>
  <c r="E6104" i="1" s="1"/>
  <c r="D6105" i="1"/>
  <c r="E6105" i="1" s="1"/>
  <c r="D6106" i="1"/>
  <c r="E6106" i="1" s="1"/>
  <c r="D6107" i="1"/>
  <c r="E6107" i="1" s="1"/>
  <c r="D6108" i="1"/>
  <c r="E6108" i="1" s="1"/>
  <c r="D6109" i="1"/>
  <c r="E6109" i="1" s="1"/>
  <c r="D6110" i="1"/>
  <c r="E6110" i="1" s="1"/>
  <c r="D6111" i="1"/>
  <c r="E6111" i="1" s="1"/>
  <c r="D6112" i="1"/>
  <c r="E6112" i="1" s="1"/>
  <c r="D6113" i="1"/>
  <c r="E6113" i="1" s="1"/>
  <c r="D6114" i="1"/>
  <c r="E6114" i="1" s="1"/>
  <c r="D6115" i="1"/>
  <c r="E6115" i="1" s="1"/>
  <c r="D6116" i="1"/>
  <c r="E6116" i="1" s="1"/>
  <c r="D6117" i="1"/>
  <c r="E6117" i="1" s="1"/>
  <c r="D6118" i="1"/>
  <c r="E6118" i="1" s="1"/>
  <c r="D6119" i="1"/>
  <c r="E6119" i="1" s="1"/>
  <c r="D6120" i="1"/>
  <c r="E6120" i="1" s="1"/>
  <c r="D6121" i="1"/>
  <c r="E6121" i="1" s="1"/>
  <c r="D6122" i="1"/>
  <c r="E6122" i="1" s="1"/>
  <c r="D6123" i="1"/>
  <c r="E6123" i="1" s="1"/>
  <c r="D6124" i="1"/>
  <c r="E6124" i="1" s="1"/>
  <c r="D6125" i="1"/>
  <c r="E6125" i="1" s="1"/>
  <c r="D6126" i="1"/>
  <c r="E6126" i="1" s="1"/>
  <c r="D6127" i="1"/>
  <c r="E6127" i="1" s="1"/>
  <c r="D6128" i="1"/>
  <c r="E6128" i="1" s="1"/>
  <c r="D6129" i="1"/>
  <c r="E6129" i="1" s="1"/>
  <c r="D6130" i="1"/>
  <c r="E6130" i="1" s="1"/>
  <c r="D6131" i="1"/>
  <c r="E6131" i="1" s="1"/>
  <c r="D6132" i="1"/>
  <c r="E6132" i="1" s="1"/>
  <c r="D6133" i="1"/>
  <c r="E6133" i="1" s="1"/>
  <c r="D6134" i="1"/>
  <c r="E6134" i="1" s="1"/>
  <c r="D6135" i="1"/>
  <c r="E6135" i="1" s="1"/>
  <c r="D6136" i="1"/>
  <c r="E6136" i="1" s="1"/>
  <c r="D6137" i="1"/>
  <c r="E6137" i="1" s="1"/>
  <c r="D6138" i="1"/>
  <c r="E6138" i="1" s="1"/>
  <c r="D6139" i="1"/>
  <c r="E6139" i="1" s="1"/>
  <c r="D6140" i="1"/>
  <c r="E6140" i="1" s="1"/>
  <c r="D6141" i="1"/>
  <c r="E6141" i="1" s="1"/>
  <c r="D6142" i="1"/>
  <c r="E6142" i="1" s="1"/>
  <c r="D6143" i="1"/>
  <c r="E6143" i="1" s="1"/>
  <c r="D6144" i="1"/>
  <c r="E6144" i="1" s="1"/>
  <c r="D6145" i="1"/>
  <c r="E6145" i="1" s="1"/>
  <c r="D6146" i="1"/>
  <c r="E6146" i="1" s="1"/>
  <c r="D6147" i="1"/>
  <c r="E6147" i="1" s="1"/>
  <c r="D6148" i="1"/>
  <c r="E6148" i="1" s="1"/>
  <c r="D6149" i="1"/>
  <c r="E6149" i="1" s="1"/>
  <c r="D6150" i="1"/>
  <c r="E6150" i="1" s="1"/>
  <c r="D6151" i="1"/>
  <c r="E6151" i="1" s="1"/>
  <c r="D6152" i="1"/>
  <c r="E6152" i="1" s="1"/>
  <c r="D6153" i="1"/>
  <c r="E6153" i="1" s="1"/>
  <c r="D6154" i="1"/>
  <c r="E6154" i="1" s="1"/>
  <c r="D6155" i="1"/>
  <c r="E6155" i="1" s="1"/>
  <c r="D6156" i="1"/>
  <c r="E6156" i="1" s="1"/>
  <c r="D6157" i="1"/>
  <c r="E6157" i="1" s="1"/>
  <c r="D6158" i="1"/>
  <c r="E6158" i="1" s="1"/>
  <c r="D6159" i="1"/>
  <c r="E6159" i="1" s="1"/>
  <c r="D6160" i="1"/>
  <c r="E6160" i="1" s="1"/>
  <c r="D6161" i="1"/>
  <c r="E6161" i="1" s="1"/>
  <c r="D6162" i="1"/>
  <c r="E6162" i="1" s="1"/>
  <c r="D6163" i="1"/>
  <c r="E6163" i="1" s="1"/>
  <c r="D6164" i="1"/>
  <c r="E6164" i="1" s="1"/>
  <c r="D6165" i="1"/>
  <c r="E6165" i="1" s="1"/>
  <c r="D6166" i="1"/>
  <c r="E6166" i="1" s="1"/>
  <c r="D6167" i="1"/>
  <c r="E6167" i="1" s="1"/>
  <c r="D6168" i="1"/>
  <c r="E6168" i="1" s="1"/>
  <c r="D6169" i="1"/>
  <c r="E6169" i="1" s="1"/>
  <c r="D6170" i="1"/>
  <c r="E6170" i="1" s="1"/>
  <c r="D6171" i="1"/>
  <c r="E6171" i="1" s="1"/>
  <c r="D6172" i="1"/>
  <c r="E6172" i="1" s="1"/>
  <c r="D6173" i="1"/>
  <c r="E6173" i="1" s="1"/>
  <c r="D6174" i="1"/>
  <c r="E6174" i="1" s="1"/>
  <c r="D6175" i="1"/>
  <c r="E6175" i="1" s="1"/>
  <c r="D6176" i="1"/>
  <c r="E6176" i="1" s="1"/>
  <c r="D6177" i="1"/>
  <c r="E6177" i="1" s="1"/>
  <c r="D6178" i="1"/>
  <c r="E6178" i="1" s="1"/>
  <c r="D6179" i="1"/>
  <c r="E6179" i="1" s="1"/>
  <c r="D6180" i="1"/>
  <c r="E6180" i="1" s="1"/>
  <c r="D6181" i="1"/>
  <c r="E6181" i="1" s="1"/>
  <c r="D6182" i="1"/>
  <c r="E6182" i="1" s="1"/>
  <c r="D6183" i="1"/>
  <c r="E6183" i="1" s="1"/>
  <c r="D6184" i="1"/>
  <c r="E6184" i="1" s="1"/>
  <c r="D6185" i="1"/>
  <c r="E6185" i="1" s="1"/>
  <c r="D6186" i="1"/>
  <c r="E6186" i="1" s="1"/>
  <c r="D6187" i="1"/>
  <c r="E6187" i="1" s="1"/>
  <c r="D6188" i="1"/>
  <c r="E6188" i="1" s="1"/>
  <c r="D6189" i="1"/>
  <c r="E6189" i="1" s="1"/>
  <c r="D6190" i="1"/>
  <c r="E6190" i="1" s="1"/>
  <c r="D6191" i="1"/>
  <c r="E6191" i="1" s="1"/>
  <c r="D6192" i="1"/>
  <c r="E6192" i="1" s="1"/>
  <c r="D6193" i="1"/>
  <c r="E6193" i="1" s="1"/>
  <c r="D6194" i="1"/>
  <c r="E6194" i="1" s="1"/>
  <c r="D6195" i="1"/>
  <c r="E6195" i="1" s="1"/>
  <c r="D6196" i="1"/>
  <c r="E6196" i="1" s="1"/>
  <c r="D6197" i="1"/>
  <c r="E6197" i="1" s="1"/>
  <c r="D6198" i="1"/>
  <c r="E6198" i="1" s="1"/>
  <c r="D6199" i="1"/>
  <c r="E6199" i="1" s="1"/>
  <c r="D6200" i="1"/>
  <c r="E6200" i="1" s="1"/>
  <c r="D6201" i="1"/>
  <c r="E6201" i="1" s="1"/>
  <c r="D6202" i="1"/>
  <c r="E6202" i="1" s="1"/>
  <c r="D6203" i="1"/>
  <c r="E6203" i="1" s="1"/>
  <c r="D6204" i="1"/>
  <c r="E6204" i="1" s="1"/>
  <c r="D6205" i="1"/>
  <c r="E6205" i="1" s="1"/>
  <c r="D6206" i="1"/>
  <c r="E6206" i="1" s="1"/>
  <c r="D6207" i="1"/>
  <c r="E6207" i="1" s="1"/>
  <c r="D6208" i="1"/>
  <c r="E6208" i="1" s="1"/>
  <c r="D6209" i="1"/>
  <c r="E6209" i="1" s="1"/>
  <c r="D6210" i="1"/>
  <c r="E6210" i="1" s="1"/>
  <c r="D6211" i="1"/>
  <c r="E6211" i="1" s="1"/>
  <c r="D6212" i="1"/>
  <c r="E6212" i="1" s="1"/>
  <c r="D6213" i="1"/>
  <c r="E6213" i="1" s="1"/>
  <c r="D6214" i="1"/>
  <c r="E6214" i="1" s="1"/>
  <c r="D6215" i="1"/>
  <c r="E6215" i="1" s="1"/>
  <c r="D6216" i="1"/>
  <c r="E6216" i="1" s="1"/>
  <c r="D6217" i="1"/>
  <c r="E6217" i="1" s="1"/>
  <c r="D6218" i="1"/>
  <c r="E6218" i="1" s="1"/>
  <c r="D6219" i="1"/>
  <c r="E6219" i="1" s="1"/>
  <c r="D6220" i="1"/>
  <c r="E6220" i="1" s="1"/>
  <c r="D6221" i="1"/>
  <c r="E6221" i="1" s="1"/>
  <c r="D6222" i="1"/>
  <c r="E6222" i="1" s="1"/>
  <c r="D6223" i="1"/>
  <c r="E6223" i="1" s="1"/>
  <c r="D6224" i="1"/>
  <c r="E6224" i="1" s="1"/>
  <c r="D6225" i="1"/>
  <c r="E6225" i="1" s="1"/>
  <c r="D6226" i="1"/>
  <c r="E6226" i="1" s="1"/>
  <c r="D6227" i="1"/>
  <c r="E6227" i="1" s="1"/>
  <c r="D6228" i="1"/>
  <c r="E6228" i="1" s="1"/>
  <c r="D6229" i="1"/>
  <c r="E6229" i="1" s="1"/>
  <c r="D6230" i="1"/>
  <c r="E6230" i="1" s="1"/>
  <c r="D6231" i="1"/>
  <c r="E6231" i="1" s="1"/>
  <c r="D6232" i="1"/>
  <c r="E6232" i="1" s="1"/>
  <c r="D6233" i="1"/>
  <c r="E6233" i="1" s="1"/>
  <c r="D6234" i="1"/>
  <c r="E6234" i="1" s="1"/>
  <c r="D6235" i="1"/>
  <c r="E6235" i="1" s="1"/>
  <c r="D6236" i="1"/>
  <c r="E6236" i="1" s="1"/>
  <c r="D6237" i="1"/>
  <c r="E6237" i="1" s="1"/>
  <c r="D6238" i="1"/>
  <c r="E6238" i="1" s="1"/>
  <c r="D6239" i="1"/>
  <c r="E6239" i="1" s="1"/>
  <c r="D6240" i="1"/>
  <c r="E6240" i="1" s="1"/>
  <c r="D6241" i="1"/>
  <c r="E6241" i="1" s="1"/>
  <c r="D6242" i="1"/>
  <c r="E6242" i="1" s="1"/>
  <c r="D6243" i="1"/>
  <c r="E6243" i="1" s="1"/>
  <c r="D6244" i="1"/>
  <c r="E6244" i="1" s="1"/>
  <c r="D6245" i="1"/>
  <c r="E6245" i="1" s="1"/>
  <c r="D6246" i="1"/>
  <c r="E6246" i="1" s="1"/>
  <c r="D6247" i="1"/>
  <c r="E6247" i="1" s="1"/>
  <c r="D6248" i="1"/>
  <c r="E6248" i="1" s="1"/>
  <c r="D6249" i="1"/>
  <c r="E6249" i="1" s="1"/>
  <c r="D6250" i="1"/>
  <c r="E6250" i="1" s="1"/>
  <c r="D6251" i="1"/>
  <c r="E6251" i="1" s="1"/>
  <c r="D6252" i="1"/>
  <c r="E6252" i="1" s="1"/>
  <c r="D6253" i="1"/>
  <c r="E6253" i="1" s="1"/>
  <c r="D6254" i="1"/>
  <c r="E6254" i="1" s="1"/>
  <c r="D6255" i="1"/>
  <c r="E6255" i="1" s="1"/>
  <c r="D6256" i="1"/>
  <c r="E6256" i="1" s="1"/>
  <c r="D6257" i="1"/>
  <c r="E6257" i="1" s="1"/>
  <c r="D6258" i="1"/>
  <c r="E6258" i="1" s="1"/>
  <c r="D6259" i="1"/>
  <c r="E6259" i="1" s="1"/>
  <c r="D6260" i="1"/>
  <c r="E6260" i="1" s="1"/>
  <c r="D6261" i="1"/>
  <c r="E6261" i="1" s="1"/>
  <c r="D6262" i="1"/>
  <c r="E6262" i="1" s="1"/>
  <c r="D6263" i="1"/>
  <c r="E6263" i="1" s="1"/>
  <c r="D6264" i="1"/>
  <c r="E6264" i="1" s="1"/>
  <c r="D6265" i="1"/>
  <c r="E6265" i="1" s="1"/>
  <c r="D6266" i="1"/>
  <c r="E6266" i="1" s="1"/>
  <c r="D6267" i="1"/>
  <c r="E6267" i="1" s="1"/>
  <c r="D6268" i="1"/>
  <c r="E6268" i="1" s="1"/>
  <c r="D6269" i="1"/>
  <c r="E6269" i="1" s="1"/>
  <c r="D6270" i="1"/>
  <c r="E6270" i="1" s="1"/>
  <c r="D6271" i="1"/>
  <c r="E6271" i="1" s="1"/>
  <c r="D6272" i="1"/>
  <c r="E6272" i="1" s="1"/>
  <c r="D6273" i="1"/>
  <c r="E6273" i="1" s="1"/>
  <c r="D6274" i="1"/>
  <c r="E6274" i="1" s="1"/>
  <c r="D6275" i="1"/>
  <c r="E6275" i="1" s="1"/>
  <c r="D6276" i="1"/>
  <c r="E6276" i="1" s="1"/>
  <c r="D6277" i="1"/>
  <c r="E6277" i="1" s="1"/>
  <c r="D6278" i="1"/>
  <c r="E6278" i="1" s="1"/>
  <c r="D6279" i="1"/>
  <c r="E6279" i="1" s="1"/>
  <c r="D6280" i="1"/>
  <c r="E6280" i="1" s="1"/>
  <c r="D6281" i="1"/>
  <c r="E6281" i="1" s="1"/>
  <c r="D6282" i="1"/>
  <c r="E6282" i="1" s="1"/>
  <c r="D6283" i="1"/>
  <c r="E6283" i="1" s="1"/>
  <c r="D6284" i="1"/>
  <c r="E6284" i="1" s="1"/>
  <c r="D6285" i="1"/>
  <c r="E6285" i="1" s="1"/>
  <c r="D6286" i="1"/>
  <c r="E6286" i="1" s="1"/>
  <c r="D6287" i="1"/>
  <c r="E6287" i="1" s="1"/>
  <c r="D6288" i="1"/>
  <c r="E6288" i="1" s="1"/>
  <c r="D6289" i="1"/>
  <c r="E6289" i="1" s="1"/>
  <c r="D6290" i="1"/>
  <c r="E6290" i="1" s="1"/>
  <c r="D6291" i="1"/>
  <c r="E6291" i="1" s="1"/>
  <c r="D6292" i="1"/>
  <c r="E6292" i="1" s="1"/>
  <c r="D6293" i="1"/>
  <c r="E6293" i="1" s="1"/>
  <c r="D6294" i="1"/>
  <c r="E6294" i="1" s="1"/>
  <c r="D6295" i="1"/>
  <c r="E6295" i="1" s="1"/>
  <c r="D6296" i="1"/>
  <c r="E6296" i="1" s="1"/>
  <c r="D6297" i="1"/>
  <c r="E6297" i="1" s="1"/>
  <c r="D6298" i="1"/>
  <c r="E6298" i="1" s="1"/>
  <c r="D6299" i="1"/>
  <c r="E6299" i="1" s="1"/>
  <c r="D6300" i="1"/>
  <c r="E6300" i="1" s="1"/>
  <c r="D6301" i="1"/>
  <c r="E6301" i="1" s="1"/>
  <c r="D6302" i="1"/>
  <c r="E6302" i="1" s="1"/>
  <c r="D6303" i="1"/>
  <c r="E6303" i="1" s="1"/>
  <c r="D6304" i="1"/>
  <c r="E6304" i="1" s="1"/>
  <c r="D6305" i="1"/>
  <c r="E6305" i="1" s="1"/>
  <c r="D6306" i="1"/>
  <c r="E6306" i="1" s="1"/>
  <c r="D6307" i="1"/>
  <c r="E6307" i="1" s="1"/>
  <c r="D6308" i="1"/>
  <c r="E6308" i="1" s="1"/>
  <c r="D6309" i="1"/>
  <c r="E6309" i="1" s="1"/>
  <c r="D6310" i="1"/>
  <c r="E6310" i="1" s="1"/>
  <c r="D6311" i="1"/>
  <c r="E6311" i="1" s="1"/>
  <c r="D6312" i="1"/>
  <c r="E6312" i="1" s="1"/>
  <c r="D6313" i="1"/>
  <c r="E6313" i="1" s="1"/>
  <c r="D6314" i="1"/>
  <c r="E6314" i="1" s="1"/>
  <c r="D6315" i="1"/>
  <c r="E6315" i="1" s="1"/>
  <c r="D6316" i="1"/>
  <c r="E6316" i="1" s="1"/>
  <c r="D6317" i="1"/>
  <c r="E6317" i="1" s="1"/>
  <c r="D6318" i="1"/>
  <c r="E6318" i="1" s="1"/>
  <c r="D6319" i="1"/>
  <c r="E6319" i="1" s="1"/>
  <c r="D6320" i="1"/>
  <c r="E6320" i="1" s="1"/>
  <c r="D6321" i="1"/>
  <c r="E6321" i="1" s="1"/>
  <c r="D6322" i="1"/>
  <c r="E6322" i="1" s="1"/>
  <c r="D6323" i="1"/>
  <c r="E6323" i="1" s="1"/>
  <c r="D6324" i="1"/>
  <c r="E6324" i="1" s="1"/>
  <c r="D6325" i="1"/>
  <c r="E6325" i="1" s="1"/>
  <c r="D6326" i="1"/>
  <c r="E6326" i="1" s="1"/>
  <c r="D6327" i="1"/>
  <c r="E6327" i="1" s="1"/>
  <c r="D6328" i="1"/>
  <c r="E6328" i="1" s="1"/>
  <c r="D6329" i="1"/>
  <c r="E6329" i="1" s="1"/>
  <c r="D6330" i="1"/>
  <c r="E6330" i="1" s="1"/>
  <c r="D6331" i="1"/>
  <c r="E6331" i="1" s="1"/>
  <c r="D6332" i="1"/>
  <c r="E6332" i="1" s="1"/>
  <c r="D6333" i="1"/>
  <c r="E6333" i="1" s="1"/>
  <c r="D6334" i="1"/>
  <c r="E6334" i="1" s="1"/>
  <c r="D6335" i="1"/>
  <c r="E6335" i="1" s="1"/>
  <c r="D6336" i="1"/>
  <c r="E6336" i="1" s="1"/>
  <c r="D6337" i="1"/>
  <c r="E6337" i="1" s="1"/>
  <c r="D6338" i="1"/>
  <c r="E6338" i="1" s="1"/>
  <c r="D6339" i="1"/>
  <c r="E6339" i="1" s="1"/>
  <c r="D6340" i="1"/>
  <c r="E6340" i="1" s="1"/>
  <c r="D6341" i="1"/>
  <c r="E6341" i="1" s="1"/>
  <c r="D6342" i="1"/>
  <c r="E6342" i="1" s="1"/>
  <c r="D6343" i="1"/>
  <c r="E6343" i="1" s="1"/>
  <c r="D6344" i="1"/>
  <c r="E6344" i="1" s="1"/>
  <c r="D6345" i="1"/>
  <c r="E6345" i="1" s="1"/>
  <c r="D6346" i="1"/>
  <c r="E6346" i="1" s="1"/>
  <c r="D6347" i="1"/>
  <c r="E6347" i="1" s="1"/>
  <c r="D6348" i="1"/>
  <c r="E6348" i="1" s="1"/>
  <c r="D6349" i="1"/>
  <c r="E6349" i="1" s="1"/>
  <c r="D6350" i="1"/>
  <c r="E6350" i="1" s="1"/>
  <c r="D6351" i="1"/>
  <c r="E6351" i="1" s="1"/>
  <c r="D6352" i="1"/>
  <c r="E6352" i="1" s="1"/>
  <c r="D6353" i="1"/>
  <c r="E6353" i="1" s="1"/>
  <c r="D6354" i="1"/>
  <c r="E6354" i="1" s="1"/>
  <c r="D6355" i="1"/>
  <c r="E6355" i="1" s="1"/>
  <c r="D6356" i="1"/>
  <c r="E6356" i="1" s="1"/>
  <c r="D6357" i="1"/>
  <c r="E6357" i="1" s="1"/>
  <c r="D6358" i="1"/>
  <c r="E6358" i="1" s="1"/>
  <c r="D6359" i="1"/>
  <c r="E6359" i="1" s="1"/>
  <c r="D6360" i="1"/>
  <c r="E6360" i="1" s="1"/>
  <c r="D6361" i="1"/>
  <c r="E6361" i="1" s="1"/>
  <c r="D6362" i="1"/>
  <c r="E6362" i="1" s="1"/>
  <c r="D6363" i="1"/>
  <c r="E6363" i="1" s="1"/>
  <c r="D6364" i="1"/>
  <c r="E6364" i="1" s="1"/>
  <c r="D6365" i="1"/>
  <c r="E6365" i="1" s="1"/>
  <c r="D6366" i="1"/>
  <c r="E6366" i="1" s="1"/>
  <c r="D6367" i="1"/>
  <c r="E6367" i="1" s="1"/>
  <c r="D6368" i="1"/>
  <c r="E6368" i="1" s="1"/>
  <c r="D6369" i="1"/>
  <c r="E6369" i="1" s="1"/>
  <c r="D6370" i="1"/>
  <c r="E6370" i="1" s="1"/>
  <c r="D6371" i="1"/>
  <c r="E6371" i="1" s="1"/>
  <c r="D6372" i="1"/>
  <c r="E6372" i="1" s="1"/>
  <c r="D6373" i="1"/>
  <c r="E6373" i="1" s="1"/>
  <c r="D6374" i="1"/>
  <c r="E6374" i="1" s="1"/>
  <c r="D6375" i="1"/>
  <c r="E6375" i="1" s="1"/>
  <c r="D6376" i="1"/>
  <c r="E6376" i="1" s="1"/>
  <c r="D6377" i="1"/>
  <c r="E6377" i="1" s="1"/>
  <c r="D6378" i="1"/>
  <c r="E6378" i="1" s="1"/>
  <c r="D6379" i="1"/>
  <c r="E6379" i="1" s="1"/>
  <c r="D6380" i="1"/>
  <c r="E6380" i="1" s="1"/>
  <c r="D6381" i="1"/>
  <c r="E6381" i="1" s="1"/>
  <c r="D6382" i="1"/>
  <c r="E6382" i="1" s="1"/>
  <c r="D6383" i="1"/>
  <c r="E6383" i="1" s="1"/>
  <c r="D6384" i="1"/>
  <c r="E6384" i="1" s="1"/>
  <c r="D6385" i="1"/>
  <c r="E6385" i="1" s="1"/>
  <c r="D6386" i="1"/>
  <c r="E6386" i="1" s="1"/>
  <c r="D6387" i="1"/>
  <c r="E6387" i="1" s="1"/>
  <c r="D6388" i="1"/>
  <c r="E6388" i="1" s="1"/>
  <c r="D6389" i="1"/>
  <c r="E6389" i="1" s="1"/>
  <c r="D6390" i="1"/>
  <c r="E6390" i="1" s="1"/>
  <c r="D6391" i="1"/>
  <c r="E6391" i="1" s="1"/>
  <c r="D6392" i="1"/>
  <c r="E6392" i="1" s="1"/>
  <c r="D6393" i="1"/>
  <c r="E6393" i="1" s="1"/>
  <c r="D6394" i="1"/>
  <c r="E6394" i="1" s="1"/>
  <c r="D6395" i="1"/>
  <c r="E6395" i="1" s="1"/>
  <c r="D6396" i="1"/>
  <c r="E6396" i="1" s="1"/>
  <c r="D6397" i="1"/>
  <c r="E6397" i="1" s="1"/>
  <c r="D6398" i="1"/>
  <c r="E6398" i="1" s="1"/>
  <c r="D6399" i="1"/>
  <c r="E6399" i="1" s="1"/>
  <c r="D6400" i="1"/>
  <c r="E6400" i="1" s="1"/>
  <c r="D6401" i="1"/>
  <c r="E6401" i="1" s="1"/>
  <c r="D6402" i="1"/>
  <c r="E6402" i="1" s="1"/>
  <c r="D6403" i="1"/>
  <c r="E6403" i="1" s="1"/>
  <c r="D6404" i="1"/>
  <c r="E6404" i="1" s="1"/>
  <c r="D6405" i="1"/>
  <c r="E6405" i="1" s="1"/>
  <c r="D6406" i="1"/>
  <c r="E6406" i="1" s="1"/>
  <c r="D6407" i="1"/>
  <c r="E6407" i="1" s="1"/>
  <c r="D6408" i="1"/>
  <c r="E6408" i="1" s="1"/>
  <c r="D6409" i="1"/>
  <c r="E6409" i="1" s="1"/>
  <c r="D6410" i="1"/>
  <c r="E6410" i="1" s="1"/>
  <c r="D6411" i="1"/>
  <c r="E6411" i="1" s="1"/>
  <c r="D6412" i="1"/>
  <c r="E6412" i="1" s="1"/>
  <c r="D6413" i="1"/>
  <c r="E6413" i="1" s="1"/>
  <c r="D6414" i="1"/>
  <c r="E6414" i="1" s="1"/>
  <c r="D6415" i="1"/>
  <c r="E6415" i="1" s="1"/>
  <c r="D6416" i="1"/>
  <c r="E6416" i="1" s="1"/>
  <c r="D6417" i="1"/>
  <c r="E6417" i="1" s="1"/>
  <c r="D6418" i="1"/>
  <c r="E6418" i="1" s="1"/>
  <c r="D6419" i="1"/>
  <c r="E6419" i="1" s="1"/>
  <c r="D6420" i="1"/>
  <c r="E6420" i="1" s="1"/>
  <c r="D6421" i="1"/>
  <c r="E6421" i="1" s="1"/>
  <c r="D6422" i="1"/>
  <c r="E6422" i="1" s="1"/>
  <c r="D6423" i="1"/>
  <c r="E6423" i="1" s="1"/>
  <c r="D6424" i="1"/>
  <c r="E6424" i="1" s="1"/>
  <c r="D6425" i="1"/>
  <c r="E6425" i="1" s="1"/>
  <c r="D6426" i="1"/>
  <c r="E6426" i="1" s="1"/>
  <c r="D6427" i="1"/>
  <c r="E6427" i="1" s="1"/>
  <c r="D6428" i="1"/>
  <c r="E6428" i="1" s="1"/>
  <c r="D6429" i="1"/>
  <c r="E6429" i="1" s="1"/>
  <c r="D6430" i="1"/>
  <c r="E6430" i="1" s="1"/>
  <c r="D6431" i="1"/>
  <c r="E6431" i="1" s="1"/>
  <c r="D6432" i="1"/>
  <c r="E6432" i="1" s="1"/>
  <c r="D6433" i="1"/>
  <c r="E6433" i="1" s="1"/>
  <c r="D6434" i="1"/>
  <c r="E6434" i="1" s="1"/>
  <c r="D6435" i="1"/>
  <c r="E6435" i="1" s="1"/>
  <c r="D6436" i="1"/>
  <c r="E6436" i="1" s="1"/>
  <c r="D6437" i="1"/>
  <c r="E6437" i="1" s="1"/>
  <c r="D6438" i="1"/>
  <c r="E6438" i="1" s="1"/>
  <c r="D6439" i="1"/>
  <c r="E6439" i="1" s="1"/>
  <c r="D6440" i="1"/>
  <c r="E6440" i="1" s="1"/>
  <c r="D6441" i="1"/>
  <c r="E6441" i="1" s="1"/>
  <c r="D6442" i="1"/>
  <c r="E6442" i="1" s="1"/>
  <c r="D6443" i="1"/>
  <c r="E6443" i="1" s="1"/>
  <c r="D6444" i="1"/>
  <c r="E6444" i="1" s="1"/>
  <c r="D6445" i="1"/>
  <c r="E6445" i="1" s="1"/>
  <c r="D6446" i="1"/>
  <c r="E6446" i="1" s="1"/>
  <c r="D6447" i="1"/>
  <c r="E6447" i="1" s="1"/>
  <c r="D6448" i="1"/>
  <c r="E6448" i="1" s="1"/>
  <c r="D6449" i="1"/>
  <c r="E6449" i="1" s="1"/>
  <c r="D6450" i="1"/>
  <c r="E6450" i="1" s="1"/>
  <c r="D6451" i="1"/>
  <c r="E6451" i="1" s="1"/>
  <c r="D6452" i="1"/>
  <c r="E6452" i="1" s="1"/>
  <c r="D6453" i="1"/>
  <c r="E6453" i="1" s="1"/>
  <c r="D6454" i="1"/>
  <c r="E6454" i="1" s="1"/>
  <c r="D6455" i="1"/>
  <c r="E6455" i="1" s="1"/>
  <c r="D6456" i="1"/>
  <c r="E6456" i="1" s="1"/>
  <c r="D6457" i="1"/>
  <c r="E6457" i="1" s="1"/>
  <c r="D6458" i="1"/>
  <c r="E6458" i="1" s="1"/>
  <c r="D6459" i="1"/>
  <c r="E6459" i="1" s="1"/>
  <c r="D6460" i="1"/>
  <c r="E6460" i="1" s="1"/>
  <c r="D6461" i="1"/>
  <c r="E6461" i="1" s="1"/>
  <c r="D6462" i="1"/>
  <c r="E6462" i="1" s="1"/>
  <c r="D6463" i="1"/>
  <c r="E6463" i="1" s="1"/>
  <c r="D6464" i="1"/>
  <c r="E6464" i="1" s="1"/>
  <c r="D6465" i="1"/>
  <c r="E6465" i="1" s="1"/>
  <c r="D6466" i="1"/>
  <c r="E6466" i="1" s="1"/>
  <c r="D6467" i="1"/>
  <c r="E6467" i="1" s="1"/>
  <c r="D6468" i="1"/>
  <c r="E6468" i="1" s="1"/>
  <c r="D6469" i="1"/>
  <c r="E6469" i="1" s="1"/>
  <c r="D6470" i="1"/>
  <c r="E6470" i="1" s="1"/>
  <c r="D6471" i="1"/>
  <c r="E6471" i="1" s="1"/>
  <c r="D6472" i="1"/>
  <c r="E6472" i="1" s="1"/>
  <c r="D6473" i="1"/>
  <c r="E6473" i="1" s="1"/>
  <c r="D6474" i="1"/>
  <c r="E6474" i="1" s="1"/>
  <c r="D6475" i="1"/>
  <c r="E6475" i="1" s="1"/>
  <c r="D6476" i="1"/>
  <c r="E6476" i="1" s="1"/>
  <c r="D6477" i="1"/>
  <c r="E6477" i="1" s="1"/>
  <c r="D6478" i="1"/>
  <c r="E6478" i="1" s="1"/>
  <c r="D6479" i="1"/>
  <c r="E6479" i="1" s="1"/>
  <c r="D6480" i="1"/>
  <c r="E6480" i="1" s="1"/>
  <c r="D6481" i="1"/>
  <c r="E6481" i="1" s="1"/>
  <c r="D6482" i="1"/>
  <c r="E6482" i="1" s="1"/>
  <c r="D6483" i="1"/>
  <c r="E6483" i="1" s="1"/>
  <c r="D6484" i="1"/>
  <c r="E6484" i="1" s="1"/>
  <c r="D6485" i="1"/>
  <c r="E6485" i="1" s="1"/>
  <c r="D6486" i="1"/>
  <c r="E6486" i="1" s="1"/>
  <c r="D6487" i="1"/>
  <c r="E6487" i="1" s="1"/>
  <c r="D6488" i="1"/>
  <c r="E6488" i="1" s="1"/>
  <c r="D6489" i="1"/>
  <c r="E6489" i="1" s="1"/>
  <c r="D6490" i="1"/>
  <c r="E6490" i="1" s="1"/>
  <c r="D6491" i="1"/>
  <c r="E6491" i="1" s="1"/>
  <c r="D6492" i="1"/>
  <c r="E6492" i="1" s="1"/>
  <c r="D6493" i="1"/>
  <c r="E6493" i="1" s="1"/>
  <c r="D6494" i="1"/>
  <c r="E6494" i="1" s="1"/>
  <c r="D6495" i="1"/>
  <c r="E6495" i="1" s="1"/>
  <c r="D6496" i="1"/>
  <c r="E6496" i="1" s="1"/>
  <c r="D6497" i="1"/>
  <c r="E6497" i="1" s="1"/>
  <c r="D6498" i="1"/>
  <c r="E6498" i="1" s="1"/>
  <c r="D6499" i="1"/>
  <c r="E6499" i="1" s="1"/>
  <c r="D6500" i="1"/>
  <c r="E6500" i="1" s="1"/>
  <c r="D6501" i="1"/>
  <c r="E6501" i="1" s="1"/>
  <c r="D6502" i="1"/>
  <c r="E6502" i="1" s="1"/>
  <c r="D6503" i="1"/>
  <c r="E6503" i="1" s="1"/>
  <c r="D6504" i="1"/>
  <c r="E6504" i="1" s="1"/>
  <c r="D6505" i="1"/>
  <c r="E6505" i="1" s="1"/>
  <c r="D6506" i="1"/>
  <c r="E6506" i="1" s="1"/>
  <c r="D6507" i="1"/>
  <c r="E6507" i="1" s="1"/>
  <c r="D6508" i="1"/>
  <c r="E6508" i="1" s="1"/>
  <c r="D6509" i="1"/>
  <c r="E6509" i="1" s="1"/>
  <c r="D6510" i="1"/>
  <c r="E6510" i="1" s="1"/>
  <c r="D6511" i="1"/>
  <c r="E6511" i="1" s="1"/>
  <c r="D6512" i="1"/>
  <c r="E6512" i="1" s="1"/>
  <c r="D6513" i="1"/>
  <c r="E6513" i="1" s="1"/>
  <c r="D6514" i="1"/>
  <c r="E6514" i="1" s="1"/>
  <c r="D6515" i="1"/>
  <c r="E6515" i="1" s="1"/>
  <c r="D6516" i="1"/>
  <c r="E6516" i="1" s="1"/>
  <c r="D6517" i="1"/>
  <c r="E6517" i="1" s="1"/>
  <c r="D6518" i="1"/>
  <c r="E6518" i="1" s="1"/>
  <c r="D6519" i="1"/>
  <c r="E6519" i="1" s="1"/>
  <c r="D6520" i="1"/>
  <c r="E6520" i="1" s="1"/>
  <c r="D6521" i="1"/>
  <c r="E6521" i="1" s="1"/>
  <c r="D6522" i="1"/>
  <c r="E6522" i="1" s="1"/>
  <c r="D6523" i="1"/>
  <c r="E6523" i="1" s="1"/>
  <c r="D6524" i="1"/>
  <c r="E6524" i="1" s="1"/>
  <c r="D6525" i="1"/>
  <c r="E6525" i="1" s="1"/>
  <c r="D6526" i="1"/>
  <c r="E6526" i="1" s="1"/>
  <c r="D6527" i="1"/>
  <c r="E6527" i="1" s="1"/>
  <c r="D6528" i="1"/>
  <c r="E6528" i="1" s="1"/>
  <c r="D6529" i="1"/>
  <c r="E6529" i="1" s="1"/>
  <c r="D6530" i="1"/>
  <c r="E6530" i="1" s="1"/>
  <c r="D6531" i="1"/>
  <c r="E6531" i="1" s="1"/>
  <c r="D6532" i="1"/>
  <c r="E6532" i="1" s="1"/>
  <c r="D6533" i="1"/>
  <c r="E6533" i="1" s="1"/>
  <c r="D6534" i="1"/>
  <c r="E6534" i="1" s="1"/>
  <c r="D6535" i="1"/>
  <c r="E6535" i="1" s="1"/>
  <c r="D6536" i="1"/>
  <c r="E6536" i="1" s="1"/>
  <c r="D6537" i="1"/>
  <c r="E6537" i="1" s="1"/>
  <c r="D6538" i="1"/>
  <c r="E6538" i="1" s="1"/>
  <c r="D6539" i="1"/>
  <c r="E6539" i="1" s="1"/>
  <c r="D6540" i="1"/>
  <c r="E6540" i="1" s="1"/>
  <c r="D6541" i="1"/>
  <c r="E6541" i="1" s="1"/>
  <c r="D6542" i="1"/>
  <c r="E6542" i="1" s="1"/>
  <c r="D6543" i="1"/>
  <c r="E6543" i="1" s="1"/>
  <c r="D6544" i="1"/>
  <c r="E6544" i="1" s="1"/>
  <c r="D6545" i="1"/>
  <c r="E6545" i="1" s="1"/>
  <c r="D6546" i="1"/>
  <c r="E6546" i="1" s="1"/>
  <c r="D6547" i="1"/>
  <c r="E6547" i="1" s="1"/>
  <c r="D6548" i="1"/>
  <c r="E6548" i="1" s="1"/>
  <c r="D6549" i="1"/>
  <c r="E6549" i="1" s="1"/>
  <c r="D6550" i="1"/>
  <c r="E6550" i="1" s="1"/>
  <c r="D6551" i="1"/>
  <c r="E6551" i="1" s="1"/>
  <c r="D6552" i="1"/>
  <c r="E6552" i="1" s="1"/>
  <c r="D6553" i="1"/>
  <c r="E6553" i="1" s="1"/>
  <c r="D6554" i="1"/>
  <c r="E6554" i="1" s="1"/>
  <c r="D6555" i="1"/>
  <c r="E6555" i="1" s="1"/>
  <c r="D6556" i="1"/>
  <c r="E6556" i="1" s="1"/>
  <c r="D6557" i="1"/>
  <c r="E6557" i="1" s="1"/>
  <c r="D6558" i="1"/>
  <c r="E6558" i="1" s="1"/>
  <c r="D6559" i="1"/>
  <c r="E6559" i="1" s="1"/>
  <c r="D6560" i="1"/>
  <c r="E6560" i="1" s="1"/>
  <c r="D6561" i="1"/>
  <c r="E6561" i="1" s="1"/>
  <c r="D6562" i="1"/>
  <c r="E6562" i="1" s="1"/>
  <c r="D6563" i="1"/>
  <c r="E6563" i="1" s="1"/>
  <c r="D6564" i="1"/>
  <c r="E6564" i="1" s="1"/>
  <c r="D6565" i="1"/>
  <c r="E6565" i="1" s="1"/>
  <c r="D6566" i="1"/>
  <c r="E6566" i="1" s="1"/>
  <c r="D6567" i="1"/>
  <c r="E6567" i="1" s="1"/>
  <c r="D6568" i="1"/>
  <c r="E6568" i="1" s="1"/>
  <c r="D6569" i="1"/>
  <c r="E6569" i="1" s="1"/>
  <c r="D6570" i="1"/>
  <c r="E6570" i="1" s="1"/>
  <c r="D6571" i="1"/>
  <c r="E6571" i="1" s="1"/>
  <c r="D6572" i="1"/>
  <c r="E6572" i="1" s="1"/>
  <c r="D6573" i="1"/>
  <c r="E6573" i="1" s="1"/>
  <c r="D6574" i="1"/>
  <c r="E6574" i="1" s="1"/>
  <c r="D6575" i="1"/>
  <c r="E6575" i="1" s="1"/>
  <c r="D6576" i="1"/>
  <c r="E6576" i="1" s="1"/>
  <c r="D6577" i="1"/>
  <c r="E6577" i="1" s="1"/>
  <c r="D6578" i="1"/>
  <c r="E6578" i="1" s="1"/>
  <c r="D6579" i="1"/>
  <c r="E6579" i="1" s="1"/>
  <c r="D6580" i="1"/>
  <c r="E6580" i="1" s="1"/>
  <c r="D6581" i="1"/>
  <c r="E6581" i="1" s="1"/>
  <c r="D6582" i="1"/>
  <c r="E6582" i="1" s="1"/>
  <c r="D6583" i="1"/>
  <c r="E6583" i="1" s="1"/>
  <c r="D6584" i="1"/>
  <c r="E6584" i="1" s="1"/>
  <c r="D6585" i="1"/>
  <c r="E6585" i="1" s="1"/>
  <c r="D6586" i="1"/>
  <c r="E6586" i="1" s="1"/>
  <c r="D6587" i="1"/>
  <c r="E6587" i="1" s="1"/>
  <c r="D6588" i="1"/>
  <c r="E6588" i="1" s="1"/>
  <c r="D6589" i="1"/>
  <c r="E6589" i="1" s="1"/>
  <c r="D6590" i="1"/>
  <c r="E6590" i="1" s="1"/>
  <c r="D6591" i="1"/>
  <c r="E6591" i="1" s="1"/>
  <c r="D6592" i="1"/>
  <c r="E6592" i="1" s="1"/>
  <c r="D6593" i="1"/>
  <c r="E6593" i="1" s="1"/>
  <c r="D6594" i="1"/>
  <c r="E6594" i="1" s="1"/>
  <c r="D6595" i="1"/>
  <c r="E6595" i="1" s="1"/>
  <c r="D6596" i="1"/>
  <c r="E6596" i="1" s="1"/>
  <c r="D6597" i="1"/>
  <c r="E6597" i="1" s="1"/>
  <c r="D6598" i="1"/>
  <c r="E6598" i="1" s="1"/>
  <c r="D6599" i="1"/>
  <c r="E6599" i="1" s="1"/>
  <c r="D6600" i="1"/>
  <c r="E6600" i="1" s="1"/>
  <c r="D6601" i="1"/>
  <c r="E6601" i="1" s="1"/>
  <c r="D6602" i="1"/>
  <c r="E6602" i="1" s="1"/>
  <c r="D6603" i="1"/>
  <c r="E6603" i="1" s="1"/>
  <c r="D6604" i="1"/>
  <c r="E6604" i="1" s="1"/>
  <c r="D6605" i="1"/>
  <c r="E6605" i="1" s="1"/>
  <c r="D6606" i="1"/>
  <c r="E6606" i="1" s="1"/>
  <c r="D6607" i="1"/>
  <c r="E6607" i="1" s="1"/>
  <c r="D6608" i="1"/>
  <c r="E6608" i="1" s="1"/>
  <c r="D6609" i="1"/>
  <c r="E6609" i="1" s="1"/>
  <c r="D6610" i="1"/>
  <c r="E6610" i="1" s="1"/>
  <c r="D6611" i="1"/>
  <c r="E6611" i="1" s="1"/>
  <c r="D6612" i="1"/>
  <c r="E6612" i="1" s="1"/>
  <c r="D6613" i="1"/>
  <c r="E6613" i="1" s="1"/>
  <c r="D6614" i="1"/>
  <c r="E6614" i="1" s="1"/>
  <c r="D6615" i="1"/>
  <c r="E6615" i="1" s="1"/>
  <c r="D6616" i="1"/>
  <c r="E6616" i="1" s="1"/>
  <c r="D6617" i="1"/>
  <c r="E6617" i="1" s="1"/>
  <c r="D6618" i="1"/>
  <c r="E6618" i="1" s="1"/>
  <c r="D6619" i="1"/>
  <c r="E6619" i="1" s="1"/>
  <c r="D6620" i="1"/>
  <c r="E6620" i="1" s="1"/>
  <c r="D6621" i="1"/>
  <c r="E6621" i="1" s="1"/>
  <c r="D6622" i="1"/>
  <c r="E6622" i="1" s="1"/>
  <c r="D6623" i="1"/>
  <c r="E6623" i="1" s="1"/>
  <c r="D6624" i="1"/>
  <c r="E6624" i="1" s="1"/>
  <c r="D6625" i="1"/>
  <c r="E6625" i="1" s="1"/>
  <c r="D6626" i="1"/>
  <c r="E6626" i="1" s="1"/>
  <c r="D6627" i="1"/>
  <c r="E6627" i="1" s="1"/>
  <c r="D6628" i="1"/>
  <c r="E6628" i="1" s="1"/>
  <c r="D6629" i="1"/>
  <c r="E6629" i="1" s="1"/>
  <c r="D6630" i="1"/>
  <c r="E6630" i="1" s="1"/>
  <c r="D6631" i="1"/>
  <c r="E6631" i="1" s="1"/>
  <c r="D6632" i="1"/>
  <c r="E6632" i="1" s="1"/>
  <c r="D6633" i="1"/>
  <c r="E6633" i="1" s="1"/>
  <c r="D6634" i="1"/>
  <c r="E6634" i="1" s="1"/>
  <c r="D6635" i="1"/>
  <c r="E6635" i="1" s="1"/>
  <c r="D6636" i="1"/>
  <c r="E6636" i="1" s="1"/>
  <c r="D6637" i="1"/>
  <c r="E6637" i="1" s="1"/>
  <c r="D6638" i="1"/>
  <c r="E6638" i="1" s="1"/>
  <c r="D6639" i="1"/>
  <c r="E6639" i="1" s="1"/>
  <c r="D6640" i="1"/>
  <c r="E6640" i="1" s="1"/>
  <c r="D6641" i="1"/>
  <c r="E6641" i="1" s="1"/>
  <c r="D6642" i="1"/>
  <c r="E6642" i="1" s="1"/>
  <c r="D6643" i="1"/>
  <c r="E6643" i="1" s="1"/>
  <c r="D6644" i="1"/>
  <c r="E6644" i="1" s="1"/>
  <c r="D6645" i="1"/>
  <c r="E6645" i="1" s="1"/>
  <c r="D6646" i="1"/>
  <c r="E6646" i="1" s="1"/>
  <c r="D6647" i="1"/>
  <c r="E6647" i="1" s="1"/>
  <c r="D6648" i="1"/>
  <c r="E6648" i="1" s="1"/>
  <c r="D6649" i="1"/>
  <c r="E6649" i="1" s="1"/>
  <c r="D6650" i="1"/>
  <c r="E6650" i="1" s="1"/>
  <c r="D6651" i="1"/>
  <c r="E6651" i="1" s="1"/>
  <c r="D6652" i="1"/>
  <c r="E6652" i="1" s="1"/>
  <c r="D6653" i="1"/>
  <c r="E6653" i="1" s="1"/>
  <c r="D6654" i="1"/>
  <c r="E6654" i="1" s="1"/>
  <c r="D6655" i="1"/>
  <c r="E6655" i="1" s="1"/>
  <c r="D6656" i="1"/>
  <c r="E6656" i="1" s="1"/>
  <c r="D6657" i="1"/>
  <c r="E6657" i="1" s="1"/>
  <c r="D6658" i="1"/>
  <c r="E6658" i="1" s="1"/>
  <c r="D6659" i="1"/>
  <c r="E6659" i="1" s="1"/>
  <c r="D6660" i="1"/>
  <c r="E6660" i="1" s="1"/>
  <c r="D6661" i="1"/>
  <c r="E6661" i="1" s="1"/>
  <c r="D6662" i="1"/>
  <c r="E6662" i="1" s="1"/>
  <c r="D6663" i="1"/>
  <c r="E6663" i="1" s="1"/>
  <c r="D6664" i="1"/>
  <c r="E6664" i="1" s="1"/>
  <c r="D6665" i="1"/>
  <c r="E6665" i="1" s="1"/>
  <c r="D6666" i="1"/>
  <c r="E6666" i="1" s="1"/>
  <c r="D6667" i="1"/>
  <c r="E6667" i="1" s="1"/>
  <c r="D6668" i="1"/>
  <c r="E6668" i="1" s="1"/>
  <c r="D6669" i="1"/>
  <c r="E6669" i="1" s="1"/>
  <c r="D6670" i="1"/>
  <c r="E6670" i="1" s="1"/>
  <c r="D6671" i="1"/>
  <c r="E6671" i="1" s="1"/>
  <c r="D6672" i="1"/>
  <c r="E6672" i="1" s="1"/>
  <c r="D6673" i="1"/>
  <c r="E6673" i="1" s="1"/>
  <c r="D6674" i="1"/>
  <c r="E6674" i="1" s="1"/>
  <c r="D6675" i="1"/>
  <c r="E6675" i="1" s="1"/>
  <c r="D6676" i="1"/>
  <c r="E6676" i="1" s="1"/>
  <c r="D6677" i="1"/>
  <c r="E6677" i="1" s="1"/>
  <c r="D6678" i="1"/>
  <c r="E6678" i="1" s="1"/>
  <c r="D6679" i="1"/>
  <c r="E6679" i="1" s="1"/>
  <c r="D6680" i="1"/>
  <c r="E6680" i="1" s="1"/>
  <c r="D6681" i="1"/>
  <c r="E6681" i="1" s="1"/>
  <c r="D6682" i="1"/>
  <c r="E6682" i="1" s="1"/>
  <c r="D6683" i="1"/>
  <c r="E6683" i="1" s="1"/>
  <c r="D6684" i="1"/>
  <c r="E6684" i="1" s="1"/>
  <c r="D6685" i="1"/>
  <c r="E6685" i="1" s="1"/>
  <c r="D6686" i="1"/>
  <c r="E6686" i="1" s="1"/>
  <c r="D6687" i="1"/>
  <c r="E6687" i="1" s="1"/>
  <c r="D6688" i="1"/>
  <c r="E6688" i="1" s="1"/>
  <c r="D6689" i="1"/>
  <c r="E6689" i="1" s="1"/>
  <c r="D6690" i="1"/>
  <c r="E6690" i="1" s="1"/>
  <c r="D6691" i="1"/>
  <c r="E6691" i="1" s="1"/>
  <c r="D6692" i="1"/>
  <c r="E6692" i="1" s="1"/>
  <c r="D6693" i="1"/>
  <c r="E6693" i="1" s="1"/>
  <c r="D6694" i="1"/>
  <c r="E6694" i="1" s="1"/>
  <c r="D6695" i="1"/>
  <c r="E6695" i="1" s="1"/>
  <c r="D6696" i="1"/>
  <c r="E6696" i="1" s="1"/>
  <c r="D6697" i="1"/>
  <c r="E6697" i="1" s="1"/>
  <c r="D6698" i="1"/>
  <c r="E6698" i="1" s="1"/>
  <c r="D6699" i="1"/>
  <c r="E6699" i="1" s="1"/>
  <c r="D6700" i="1"/>
  <c r="E6700" i="1" s="1"/>
  <c r="D6701" i="1"/>
  <c r="E6701" i="1" s="1"/>
  <c r="D6702" i="1"/>
  <c r="E6702" i="1" s="1"/>
  <c r="D6703" i="1"/>
  <c r="E6703" i="1" s="1"/>
  <c r="D6704" i="1"/>
  <c r="E6704" i="1" s="1"/>
  <c r="D6705" i="1"/>
  <c r="E6705" i="1" s="1"/>
  <c r="D6706" i="1"/>
  <c r="E6706" i="1" s="1"/>
  <c r="D6707" i="1"/>
  <c r="E6707" i="1" s="1"/>
  <c r="D6708" i="1"/>
  <c r="E6708" i="1" s="1"/>
  <c r="D6709" i="1"/>
  <c r="E6709" i="1" s="1"/>
  <c r="D6710" i="1"/>
  <c r="E6710" i="1" s="1"/>
  <c r="D6711" i="1"/>
  <c r="E6711" i="1" s="1"/>
  <c r="D6712" i="1"/>
  <c r="E6712" i="1" s="1"/>
  <c r="D6713" i="1"/>
  <c r="E6713" i="1" s="1"/>
  <c r="D6714" i="1"/>
  <c r="E6714" i="1" s="1"/>
  <c r="D6715" i="1"/>
  <c r="E6715" i="1" s="1"/>
  <c r="D6716" i="1"/>
  <c r="E6716" i="1" s="1"/>
  <c r="D6717" i="1"/>
  <c r="E6717" i="1" s="1"/>
  <c r="D6718" i="1"/>
  <c r="E6718" i="1" s="1"/>
  <c r="D6719" i="1"/>
  <c r="E6719" i="1" s="1"/>
  <c r="D6720" i="1"/>
  <c r="E6720" i="1" s="1"/>
  <c r="D6721" i="1"/>
  <c r="E6721" i="1" s="1"/>
  <c r="D6722" i="1"/>
  <c r="E6722" i="1" s="1"/>
  <c r="D6723" i="1"/>
  <c r="E6723" i="1" s="1"/>
  <c r="D6724" i="1"/>
  <c r="E6724" i="1" s="1"/>
  <c r="D6725" i="1"/>
  <c r="E6725" i="1" s="1"/>
  <c r="D6726" i="1"/>
  <c r="E6726" i="1" s="1"/>
  <c r="D6727" i="1"/>
  <c r="E6727" i="1" s="1"/>
  <c r="D6728" i="1"/>
  <c r="E6728" i="1" s="1"/>
  <c r="D6729" i="1"/>
  <c r="E6729" i="1" s="1"/>
  <c r="D6730" i="1"/>
  <c r="E6730" i="1" s="1"/>
  <c r="D6731" i="1"/>
  <c r="E6731" i="1" s="1"/>
  <c r="D6732" i="1"/>
  <c r="E6732" i="1" s="1"/>
  <c r="D6733" i="1"/>
  <c r="E6733" i="1" s="1"/>
  <c r="D6734" i="1"/>
  <c r="E6734" i="1" s="1"/>
  <c r="D6735" i="1"/>
  <c r="E6735" i="1" s="1"/>
  <c r="D6736" i="1"/>
  <c r="E6736" i="1" s="1"/>
  <c r="D6737" i="1"/>
  <c r="E6737" i="1" s="1"/>
  <c r="D6738" i="1"/>
  <c r="E6738" i="1" s="1"/>
  <c r="D6739" i="1"/>
  <c r="E6739" i="1" s="1"/>
  <c r="D6740" i="1"/>
  <c r="E6740" i="1" s="1"/>
  <c r="D6741" i="1"/>
  <c r="E6741" i="1" s="1"/>
  <c r="D6742" i="1"/>
  <c r="E6742" i="1" s="1"/>
  <c r="D6743" i="1"/>
  <c r="E6743" i="1" s="1"/>
  <c r="D6744" i="1"/>
  <c r="E6744" i="1" s="1"/>
  <c r="D6745" i="1"/>
  <c r="E6745" i="1" s="1"/>
  <c r="D6746" i="1"/>
  <c r="E6746" i="1" s="1"/>
  <c r="D6747" i="1"/>
  <c r="E6747" i="1" s="1"/>
  <c r="D6748" i="1"/>
  <c r="E6748" i="1" s="1"/>
  <c r="D6749" i="1"/>
  <c r="E6749" i="1" s="1"/>
  <c r="D6750" i="1"/>
  <c r="E6750" i="1" s="1"/>
  <c r="D6751" i="1"/>
  <c r="E6751" i="1" s="1"/>
  <c r="D6752" i="1"/>
  <c r="E6752" i="1" s="1"/>
  <c r="D6753" i="1"/>
  <c r="E6753" i="1" s="1"/>
  <c r="D6754" i="1"/>
  <c r="E6754" i="1" s="1"/>
  <c r="D6755" i="1"/>
  <c r="E6755" i="1" s="1"/>
  <c r="D6756" i="1"/>
  <c r="E6756" i="1" s="1"/>
  <c r="D6757" i="1"/>
  <c r="E6757" i="1" s="1"/>
  <c r="D6758" i="1"/>
  <c r="E6758" i="1" s="1"/>
  <c r="D6759" i="1"/>
  <c r="E6759" i="1" s="1"/>
  <c r="D6760" i="1"/>
  <c r="E6760" i="1" s="1"/>
  <c r="D6761" i="1"/>
  <c r="E6761" i="1" s="1"/>
  <c r="D6762" i="1"/>
  <c r="E6762" i="1" s="1"/>
  <c r="D6763" i="1"/>
  <c r="E6763" i="1" s="1"/>
  <c r="D6764" i="1"/>
  <c r="E6764" i="1" s="1"/>
  <c r="D6765" i="1"/>
  <c r="E6765" i="1" s="1"/>
  <c r="D6766" i="1"/>
  <c r="E6766" i="1" s="1"/>
  <c r="D6767" i="1"/>
  <c r="E6767" i="1" s="1"/>
  <c r="D6768" i="1"/>
  <c r="E6768" i="1" s="1"/>
  <c r="D6769" i="1"/>
  <c r="E6769" i="1" s="1"/>
  <c r="D6770" i="1"/>
  <c r="E6770" i="1" s="1"/>
  <c r="D6771" i="1"/>
  <c r="E6771" i="1" s="1"/>
  <c r="D6772" i="1"/>
  <c r="E6772" i="1" s="1"/>
  <c r="D6773" i="1"/>
  <c r="E6773" i="1" s="1"/>
  <c r="D6774" i="1"/>
  <c r="E6774" i="1" s="1"/>
  <c r="D6775" i="1"/>
  <c r="E6775" i="1" s="1"/>
  <c r="D6776" i="1"/>
  <c r="E6776" i="1" s="1"/>
  <c r="D6777" i="1"/>
  <c r="E6777" i="1" s="1"/>
  <c r="D6778" i="1"/>
  <c r="E6778" i="1" s="1"/>
  <c r="D6779" i="1"/>
  <c r="E6779" i="1" s="1"/>
  <c r="D6780" i="1"/>
  <c r="E6780" i="1" s="1"/>
  <c r="D6781" i="1"/>
  <c r="E6781" i="1" s="1"/>
  <c r="D6782" i="1"/>
  <c r="E6782" i="1" s="1"/>
  <c r="D6783" i="1"/>
  <c r="E6783" i="1" s="1"/>
  <c r="D6784" i="1"/>
  <c r="E6784" i="1" s="1"/>
  <c r="D6785" i="1"/>
  <c r="E6785" i="1" s="1"/>
  <c r="D6786" i="1"/>
  <c r="E6786" i="1" s="1"/>
  <c r="D6787" i="1"/>
  <c r="E6787" i="1" s="1"/>
  <c r="D6788" i="1"/>
  <c r="E6788" i="1" s="1"/>
  <c r="D6789" i="1"/>
  <c r="E6789" i="1" s="1"/>
  <c r="D6790" i="1"/>
  <c r="E6790" i="1" s="1"/>
  <c r="D6791" i="1"/>
  <c r="E6791" i="1" s="1"/>
  <c r="D6792" i="1"/>
  <c r="E6792" i="1" s="1"/>
  <c r="D6793" i="1"/>
  <c r="E6793" i="1" s="1"/>
  <c r="D6794" i="1"/>
  <c r="E6794" i="1" s="1"/>
  <c r="D6795" i="1"/>
  <c r="E6795" i="1" s="1"/>
  <c r="D6796" i="1"/>
  <c r="E6796" i="1" s="1"/>
  <c r="D6797" i="1"/>
  <c r="E6797" i="1" s="1"/>
  <c r="D6798" i="1"/>
  <c r="E6798" i="1" s="1"/>
  <c r="D6799" i="1"/>
  <c r="E6799" i="1" s="1"/>
  <c r="D6800" i="1"/>
  <c r="E6800" i="1" s="1"/>
  <c r="D6801" i="1"/>
  <c r="E6801" i="1" s="1"/>
  <c r="D6802" i="1"/>
  <c r="E6802" i="1" s="1"/>
  <c r="D6803" i="1"/>
  <c r="E6803" i="1" s="1"/>
  <c r="D6804" i="1"/>
  <c r="E6804" i="1" s="1"/>
  <c r="D6805" i="1"/>
  <c r="E6805" i="1" s="1"/>
  <c r="D6806" i="1"/>
  <c r="E6806" i="1" s="1"/>
  <c r="D6807" i="1"/>
  <c r="E6807" i="1" s="1"/>
  <c r="D6808" i="1"/>
  <c r="E6808" i="1" s="1"/>
  <c r="D6809" i="1"/>
  <c r="E6809" i="1" s="1"/>
  <c r="D6810" i="1"/>
  <c r="E6810" i="1" s="1"/>
  <c r="D6811" i="1"/>
  <c r="E6811" i="1" s="1"/>
  <c r="D6812" i="1"/>
  <c r="E6812" i="1" s="1"/>
  <c r="D6813" i="1"/>
  <c r="E6813" i="1" s="1"/>
  <c r="D6814" i="1"/>
  <c r="E6814" i="1" s="1"/>
  <c r="D6815" i="1"/>
  <c r="E6815" i="1" s="1"/>
  <c r="D6816" i="1"/>
  <c r="E6816" i="1" s="1"/>
  <c r="D6817" i="1"/>
  <c r="E6817" i="1" s="1"/>
  <c r="D6818" i="1"/>
  <c r="E6818" i="1" s="1"/>
  <c r="D6819" i="1"/>
  <c r="E6819" i="1" s="1"/>
  <c r="D6820" i="1"/>
  <c r="E6820" i="1" s="1"/>
  <c r="D6821" i="1"/>
  <c r="E6821" i="1" s="1"/>
  <c r="D6822" i="1"/>
  <c r="E6822" i="1" s="1"/>
  <c r="D6823" i="1"/>
  <c r="E6823" i="1" s="1"/>
  <c r="D6824" i="1"/>
  <c r="E6824" i="1" s="1"/>
  <c r="D6825" i="1"/>
  <c r="E6825" i="1" s="1"/>
  <c r="D6826" i="1"/>
  <c r="E6826" i="1" s="1"/>
  <c r="D6827" i="1"/>
  <c r="E6827" i="1" s="1"/>
  <c r="D6828" i="1"/>
  <c r="E6828" i="1" s="1"/>
  <c r="D6829" i="1"/>
  <c r="E6829" i="1" s="1"/>
  <c r="D6830" i="1"/>
  <c r="E6830" i="1" s="1"/>
  <c r="D6831" i="1"/>
  <c r="E6831" i="1" s="1"/>
  <c r="D6832" i="1"/>
  <c r="E6832" i="1" s="1"/>
  <c r="D6833" i="1"/>
  <c r="E6833" i="1" s="1"/>
  <c r="D6834" i="1"/>
  <c r="E6834" i="1" s="1"/>
  <c r="D6835" i="1"/>
  <c r="E6835" i="1" s="1"/>
  <c r="D6836" i="1"/>
  <c r="E6836" i="1" s="1"/>
  <c r="D6837" i="1"/>
  <c r="E6837" i="1" s="1"/>
  <c r="D6838" i="1"/>
  <c r="E6838" i="1" s="1"/>
  <c r="D6839" i="1"/>
  <c r="E6839" i="1" s="1"/>
  <c r="D6840" i="1"/>
  <c r="E6840" i="1" s="1"/>
  <c r="D6841" i="1"/>
  <c r="E6841" i="1" s="1"/>
  <c r="D6842" i="1"/>
  <c r="E6842" i="1" s="1"/>
  <c r="D6843" i="1"/>
  <c r="E6843" i="1" s="1"/>
  <c r="D6844" i="1"/>
  <c r="E6844" i="1" s="1"/>
  <c r="D6845" i="1"/>
  <c r="E6845" i="1" s="1"/>
  <c r="D6846" i="1"/>
  <c r="E6846" i="1" s="1"/>
  <c r="D6847" i="1"/>
  <c r="E6847" i="1" s="1"/>
  <c r="D6848" i="1"/>
  <c r="E6848" i="1" s="1"/>
  <c r="D6849" i="1"/>
  <c r="E6849" i="1" s="1"/>
  <c r="D6850" i="1"/>
  <c r="E6850" i="1" s="1"/>
  <c r="D6851" i="1"/>
  <c r="E6851" i="1" s="1"/>
  <c r="D6852" i="1"/>
  <c r="E6852" i="1" s="1"/>
  <c r="D6853" i="1"/>
  <c r="E6853" i="1" s="1"/>
  <c r="D6854" i="1"/>
  <c r="E6854" i="1" s="1"/>
  <c r="D6855" i="1"/>
  <c r="E6855" i="1" s="1"/>
  <c r="D6856" i="1"/>
  <c r="E6856" i="1" s="1"/>
  <c r="D6857" i="1"/>
  <c r="E6857" i="1" s="1"/>
  <c r="D6858" i="1"/>
  <c r="E6858" i="1" s="1"/>
  <c r="D6859" i="1"/>
  <c r="E6859" i="1" s="1"/>
  <c r="D6860" i="1"/>
  <c r="E6860" i="1" s="1"/>
  <c r="D6861" i="1"/>
  <c r="E6861" i="1" s="1"/>
  <c r="D6862" i="1"/>
  <c r="E6862" i="1" s="1"/>
  <c r="D6863" i="1"/>
  <c r="E6863" i="1" s="1"/>
  <c r="D6864" i="1"/>
  <c r="E6864" i="1" s="1"/>
  <c r="D6865" i="1"/>
  <c r="E6865" i="1" s="1"/>
  <c r="D6866" i="1"/>
  <c r="E6866" i="1" s="1"/>
  <c r="D6867" i="1"/>
  <c r="E6867" i="1" s="1"/>
  <c r="D6868" i="1"/>
  <c r="E6868" i="1" s="1"/>
  <c r="D6869" i="1"/>
  <c r="E6869" i="1" s="1"/>
  <c r="D6870" i="1"/>
  <c r="E6870" i="1" s="1"/>
  <c r="D6871" i="1"/>
  <c r="E6871" i="1" s="1"/>
  <c r="D6872" i="1"/>
  <c r="E6872" i="1" s="1"/>
  <c r="D6873" i="1"/>
  <c r="E6873" i="1" s="1"/>
  <c r="D6874" i="1"/>
  <c r="E6874" i="1" s="1"/>
  <c r="D6875" i="1"/>
  <c r="E6875" i="1" s="1"/>
  <c r="D6876" i="1"/>
  <c r="E6876" i="1" s="1"/>
  <c r="D6877" i="1"/>
  <c r="E6877" i="1" s="1"/>
  <c r="D6878" i="1"/>
  <c r="E6878" i="1" s="1"/>
  <c r="D6879" i="1"/>
  <c r="E6879" i="1" s="1"/>
  <c r="D6880" i="1"/>
  <c r="E6880" i="1" s="1"/>
  <c r="D6881" i="1"/>
  <c r="E6881" i="1" s="1"/>
  <c r="D6882" i="1"/>
  <c r="E6882" i="1" s="1"/>
  <c r="D6883" i="1"/>
  <c r="E6883" i="1" s="1"/>
  <c r="D6884" i="1"/>
  <c r="E6884" i="1" s="1"/>
  <c r="D6885" i="1"/>
  <c r="E6885" i="1" s="1"/>
  <c r="D6886" i="1"/>
  <c r="E6886" i="1" s="1"/>
  <c r="D6887" i="1"/>
  <c r="E6887" i="1" s="1"/>
  <c r="D6888" i="1"/>
  <c r="E6888" i="1" s="1"/>
  <c r="D6889" i="1"/>
  <c r="E6889" i="1" s="1"/>
  <c r="D6890" i="1"/>
  <c r="E6890" i="1" s="1"/>
  <c r="D6891" i="1"/>
  <c r="E6891" i="1" s="1"/>
  <c r="D6892" i="1"/>
  <c r="E6892" i="1" s="1"/>
  <c r="D6893" i="1"/>
  <c r="E6893" i="1" s="1"/>
  <c r="D6894" i="1"/>
  <c r="E6894" i="1" s="1"/>
  <c r="D6895" i="1"/>
  <c r="E6895" i="1" s="1"/>
  <c r="D6896" i="1"/>
  <c r="E6896" i="1" s="1"/>
  <c r="D6897" i="1"/>
  <c r="E6897" i="1" s="1"/>
  <c r="D6898" i="1"/>
  <c r="E6898" i="1" s="1"/>
  <c r="D6899" i="1"/>
  <c r="E6899" i="1" s="1"/>
  <c r="D6900" i="1"/>
  <c r="E6900" i="1" s="1"/>
  <c r="D6901" i="1"/>
  <c r="E6901" i="1" s="1"/>
  <c r="D6902" i="1"/>
  <c r="E6902" i="1" s="1"/>
  <c r="D6903" i="1"/>
  <c r="E6903" i="1" s="1"/>
  <c r="D6904" i="1"/>
  <c r="E6904" i="1" s="1"/>
  <c r="D6905" i="1"/>
  <c r="E6905" i="1" s="1"/>
  <c r="D6906" i="1"/>
  <c r="E6906" i="1" s="1"/>
  <c r="D6907" i="1"/>
  <c r="E6907" i="1" s="1"/>
  <c r="D6908" i="1"/>
  <c r="E6908" i="1" s="1"/>
  <c r="D6909" i="1"/>
  <c r="E6909" i="1" s="1"/>
  <c r="D6910" i="1"/>
  <c r="E6910" i="1" s="1"/>
  <c r="D6911" i="1"/>
  <c r="E6911" i="1" s="1"/>
  <c r="D6912" i="1"/>
  <c r="E6912" i="1" s="1"/>
  <c r="D6913" i="1"/>
  <c r="E6913" i="1" s="1"/>
  <c r="D6914" i="1"/>
  <c r="E6914" i="1" s="1"/>
  <c r="D6915" i="1"/>
  <c r="E6915" i="1" s="1"/>
  <c r="D6916" i="1"/>
  <c r="E6916" i="1" s="1"/>
  <c r="D6917" i="1"/>
  <c r="E6917" i="1" s="1"/>
  <c r="D6918" i="1"/>
  <c r="E6918" i="1" s="1"/>
  <c r="D6919" i="1"/>
  <c r="E6919" i="1" s="1"/>
  <c r="D6920" i="1"/>
  <c r="E6920" i="1" s="1"/>
  <c r="D6921" i="1"/>
  <c r="E6921" i="1" s="1"/>
  <c r="D6922" i="1"/>
  <c r="E6922" i="1" s="1"/>
  <c r="D6923" i="1"/>
  <c r="E6923" i="1" s="1"/>
  <c r="D6924" i="1"/>
  <c r="E6924" i="1" s="1"/>
  <c r="D6925" i="1"/>
  <c r="E6925" i="1" s="1"/>
  <c r="D6926" i="1"/>
  <c r="E6926" i="1" s="1"/>
  <c r="D6927" i="1"/>
  <c r="E6927" i="1" s="1"/>
  <c r="D6928" i="1"/>
  <c r="E6928" i="1" s="1"/>
  <c r="D6929" i="1"/>
  <c r="E6929" i="1" s="1"/>
  <c r="D6930" i="1"/>
  <c r="E6930" i="1" s="1"/>
  <c r="D6931" i="1"/>
  <c r="E6931" i="1" s="1"/>
  <c r="D6932" i="1"/>
  <c r="E6932" i="1" s="1"/>
  <c r="D6933" i="1"/>
  <c r="E6933" i="1" s="1"/>
  <c r="D6934" i="1"/>
  <c r="E6934" i="1" s="1"/>
  <c r="D6935" i="1"/>
  <c r="E6935" i="1" s="1"/>
  <c r="D6936" i="1"/>
  <c r="E6936" i="1" s="1"/>
  <c r="D6937" i="1"/>
  <c r="E6937" i="1" s="1"/>
  <c r="D6938" i="1"/>
  <c r="E6938" i="1" s="1"/>
  <c r="D6939" i="1"/>
  <c r="E6939" i="1" s="1"/>
  <c r="D6940" i="1"/>
  <c r="E6940" i="1" s="1"/>
  <c r="D6941" i="1"/>
  <c r="E6941" i="1" s="1"/>
  <c r="D6942" i="1"/>
  <c r="E6942" i="1" s="1"/>
  <c r="D6943" i="1"/>
  <c r="E6943" i="1" s="1"/>
  <c r="D6944" i="1"/>
  <c r="E6944" i="1" s="1"/>
  <c r="D6945" i="1"/>
  <c r="E6945" i="1" s="1"/>
  <c r="D6946" i="1"/>
  <c r="E6946" i="1" s="1"/>
  <c r="D6947" i="1"/>
  <c r="E6947" i="1" s="1"/>
  <c r="D6948" i="1"/>
  <c r="E6948" i="1" s="1"/>
  <c r="D6949" i="1"/>
  <c r="E6949" i="1" s="1"/>
  <c r="D6950" i="1"/>
  <c r="E6950" i="1" s="1"/>
  <c r="D6951" i="1"/>
  <c r="E6951" i="1" s="1"/>
  <c r="D6952" i="1"/>
  <c r="E6952" i="1" s="1"/>
  <c r="D6953" i="1"/>
  <c r="E6953" i="1" s="1"/>
  <c r="D6954" i="1"/>
  <c r="E6954" i="1" s="1"/>
  <c r="D6955" i="1"/>
  <c r="E6955" i="1" s="1"/>
  <c r="D6956" i="1"/>
  <c r="E6956" i="1" s="1"/>
  <c r="D6957" i="1"/>
  <c r="E6957" i="1" s="1"/>
  <c r="D6958" i="1"/>
  <c r="E6958" i="1" s="1"/>
  <c r="D6959" i="1"/>
  <c r="E6959" i="1" s="1"/>
  <c r="D6960" i="1"/>
  <c r="E6960" i="1" s="1"/>
  <c r="D6961" i="1"/>
  <c r="E6961" i="1" s="1"/>
  <c r="D6962" i="1"/>
  <c r="E6962" i="1" s="1"/>
  <c r="D6963" i="1"/>
  <c r="E6963" i="1" s="1"/>
  <c r="D6964" i="1"/>
  <c r="E6964" i="1" s="1"/>
  <c r="D6965" i="1"/>
  <c r="E6965" i="1" s="1"/>
  <c r="D6966" i="1"/>
  <c r="E6966" i="1" s="1"/>
  <c r="D6967" i="1"/>
  <c r="E6967" i="1" s="1"/>
  <c r="D6968" i="1"/>
  <c r="E6968" i="1" s="1"/>
  <c r="D6969" i="1"/>
  <c r="E6969" i="1" s="1"/>
  <c r="D6970" i="1"/>
  <c r="E6970" i="1" s="1"/>
  <c r="D6971" i="1"/>
  <c r="E6971" i="1" s="1"/>
  <c r="D6972" i="1"/>
  <c r="E6972" i="1" s="1"/>
  <c r="D6973" i="1"/>
  <c r="E6973" i="1" s="1"/>
  <c r="D6974" i="1"/>
  <c r="E6974" i="1" s="1"/>
  <c r="D6975" i="1"/>
  <c r="E6975" i="1" s="1"/>
  <c r="D6976" i="1"/>
  <c r="E6976" i="1" s="1"/>
  <c r="D6977" i="1"/>
  <c r="E6977" i="1" s="1"/>
  <c r="D6978" i="1"/>
  <c r="E6978" i="1" s="1"/>
  <c r="D6979" i="1"/>
  <c r="E6979" i="1" s="1"/>
  <c r="D6980" i="1"/>
  <c r="E6980" i="1" s="1"/>
  <c r="D6981" i="1"/>
  <c r="E6981" i="1" s="1"/>
  <c r="D6982" i="1"/>
  <c r="E6982" i="1" s="1"/>
  <c r="D6983" i="1"/>
  <c r="E6983" i="1" s="1"/>
  <c r="D6984" i="1"/>
  <c r="E6984" i="1" s="1"/>
  <c r="D6985" i="1"/>
  <c r="E6985" i="1" s="1"/>
  <c r="D6986" i="1"/>
  <c r="E6986" i="1" s="1"/>
  <c r="D6987" i="1"/>
  <c r="E6987" i="1" s="1"/>
  <c r="D6988" i="1"/>
  <c r="E6988" i="1" s="1"/>
  <c r="D6989" i="1"/>
  <c r="E6989" i="1" s="1"/>
  <c r="D6990" i="1"/>
  <c r="E6990" i="1" s="1"/>
  <c r="D6991" i="1"/>
  <c r="E6991" i="1" s="1"/>
  <c r="D6992" i="1"/>
  <c r="E6992" i="1" s="1"/>
  <c r="D6993" i="1"/>
  <c r="E6993" i="1" s="1"/>
  <c r="D6994" i="1"/>
  <c r="E6994" i="1" s="1"/>
  <c r="D6995" i="1"/>
  <c r="E6995" i="1" s="1"/>
  <c r="D6996" i="1"/>
  <c r="E6996" i="1" s="1"/>
  <c r="D6997" i="1"/>
  <c r="E6997" i="1" s="1"/>
  <c r="D6998" i="1"/>
  <c r="E6998" i="1" s="1"/>
  <c r="D6999" i="1"/>
  <c r="E6999" i="1" s="1"/>
  <c r="D7000" i="1"/>
  <c r="E7000" i="1" s="1"/>
  <c r="D7001" i="1"/>
  <c r="E7001" i="1" s="1"/>
  <c r="D7002" i="1"/>
  <c r="E7002" i="1" s="1"/>
  <c r="D7003" i="1"/>
  <c r="E7003" i="1" s="1"/>
  <c r="D7004" i="1"/>
  <c r="E7004" i="1" s="1"/>
  <c r="D7005" i="1"/>
  <c r="E7005" i="1" s="1"/>
  <c r="D7006" i="1"/>
  <c r="E7006" i="1" s="1"/>
  <c r="D7007" i="1"/>
  <c r="E7007" i="1" s="1"/>
  <c r="D7008" i="1"/>
  <c r="E7008" i="1" s="1"/>
  <c r="D7009" i="1"/>
  <c r="E7009" i="1" s="1"/>
  <c r="D7010" i="1"/>
  <c r="E7010" i="1" s="1"/>
  <c r="D7011" i="1"/>
  <c r="E7011" i="1" s="1"/>
  <c r="D7012" i="1"/>
  <c r="E7012" i="1" s="1"/>
  <c r="D7013" i="1"/>
  <c r="E7013" i="1" s="1"/>
  <c r="D7014" i="1"/>
  <c r="E7014" i="1" s="1"/>
  <c r="D7015" i="1"/>
  <c r="E7015" i="1" s="1"/>
  <c r="D7016" i="1"/>
  <c r="E7016" i="1" s="1"/>
  <c r="D7017" i="1"/>
  <c r="E7017" i="1" s="1"/>
  <c r="D7018" i="1"/>
  <c r="E7018" i="1" s="1"/>
  <c r="D7019" i="1"/>
  <c r="E7019" i="1" s="1"/>
  <c r="D7020" i="1"/>
  <c r="E7020" i="1" s="1"/>
  <c r="D7021" i="1"/>
  <c r="E7021" i="1" s="1"/>
  <c r="D7022" i="1"/>
  <c r="E7022" i="1" s="1"/>
  <c r="D7023" i="1"/>
  <c r="E7023" i="1" s="1"/>
  <c r="D7024" i="1"/>
  <c r="E7024" i="1" s="1"/>
  <c r="D7025" i="1"/>
  <c r="E7025" i="1" s="1"/>
  <c r="D7026" i="1"/>
  <c r="E7026" i="1" s="1"/>
  <c r="D7027" i="1"/>
  <c r="E7027" i="1" s="1"/>
  <c r="D7028" i="1"/>
  <c r="E7028" i="1" s="1"/>
  <c r="D7029" i="1"/>
  <c r="E7029" i="1" s="1"/>
  <c r="D7030" i="1"/>
  <c r="E7030" i="1" s="1"/>
  <c r="D7031" i="1"/>
  <c r="E7031" i="1" s="1"/>
  <c r="D7032" i="1"/>
  <c r="E7032" i="1" s="1"/>
  <c r="D7033" i="1"/>
  <c r="E7033" i="1" s="1"/>
  <c r="D7034" i="1"/>
  <c r="E7034" i="1" s="1"/>
  <c r="D7035" i="1"/>
  <c r="E7035" i="1" s="1"/>
  <c r="D7036" i="1"/>
  <c r="E7036" i="1" s="1"/>
  <c r="D7037" i="1"/>
  <c r="E7037" i="1" s="1"/>
  <c r="D7038" i="1"/>
  <c r="E7038" i="1" s="1"/>
  <c r="D7039" i="1"/>
  <c r="E7039" i="1" s="1"/>
  <c r="D7040" i="1"/>
  <c r="E7040" i="1" s="1"/>
  <c r="D7041" i="1"/>
  <c r="E7041" i="1" s="1"/>
  <c r="D7042" i="1"/>
  <c r="E7042" i="1" s="1"/>
  <c r="D7043" i="1"/>
  <c r="E7043" i="1" s="1"/>
  <c r="D7044" i="1"/>
  <c r="E7044" i="1" s="1"/>
  <c r="D7045" i="1"/>
  <c r="E7045" i="1" s="1"/>
  <c r="D7046" i="1"/>
  <c r="E7046" i="1" s="1"/>
  <c r="D7047" i="1"/>
  <c r="E7047" i="1" s="1"/>
  <c r="D7048" i="1"/>
  <c r="E7048" i="1" s="1"/>
  <c r="D7049" i="1"/>
  <c r="E7049" i="1" s="1"/>
  <c r="D7050" i="1"/>
  <c r="E7050" i="1" s="1"/>
  <c r="D7051" i="1"/>
  <c r="E7051" i="1" s="1"/>
  <c r="D7052" i="1"/>
  <c r="E7052" i="1" s="1"/>
  <c r="D7053" i="1"/>
  <c r="E7053" i="1" s="1"/>
  <c r="D7054" i="1"/>
  <c r="E7054" i="1" s="1"/>
  <c r="D7055" i="1"/>
  <c r="E7055" i="1" s="1"/>
  <c r="D7056" i="1"/>
  <c r="E7056" i="1" s="1"/>
  <c r="D7057" i="1"/>
  <c r="E7057" i="1" s="1"/>
  <c r="D7058" i="1"/>
  <c r="E7058" i="1" s="1"/>
  <c r="D7059" i="1"/>
  <c r="E7059" i="1" s="1"/>
  <c r="D7060" i="1"/>
  <c r="E7060" i="1" s="1"/>
  <c r="D7061" i="1"/>
  <c r="E7061" i="1" s="1"/>
  <c r="D7062" i="1"/>
  <c r="E7062" i="1" s="1"/>
  <c r="D7063" i="1"/>
  <c r="E7063" i="1" s="1"/>
  <c r="D7064" i="1"/>
  <c r="E7064" i="1" s="1"/>
  <c r="D7065" i="1"/>
  <c r="E7065" i="1" s="1"/>
  <c r="D7066" i="1"/>
  <c r="E7066" i="1" s="1"/>
  <c r="D7067" i="1"/>
  <c r="E7067" i="1" s="1"/>
  <c r="D7068" i="1"/>
  <c r="E7068" i="1" s="1"/>
  <c r="D7069" i="1"/>
  <c r="E7069" i="1" s="1"/>
  <c r="D7070" i="1"/>
  <c r="E7070" i="1" s="1"/>
  <c r="D7071" i="1"/>
  <c r="E7071" i="1" s="1"/>
  <c r="D7072" i="1"/>
  <c r="E7072" i="1" s="1"/>
  <c r="D7073" i="1"/>
  <c r="E7073" i="1" s="1"/>
  <c r="D7074" i="1"/>
  <c r="E7074" i="1" s="1"/>
  <c r="D7075" i="1"/>
  <c r="E7075" i="1" s="1"/>
  <c r="D7076" i="1"/>
  <c r="E7076" i="1" s="1"/>
  <c r="D7077" i="1"/>
  <c r="E7077" i="1" s="1"/>
  <c r="D7078" i="1"/>
  <c r="E7078" i="1" s="1"/>
  <c r="D7079" i="1"/>
  <c r="E7079" i="1" s="1"/>
  <c r="D7080" i="1"/>
  <c r="E7080" i="1" s="1"/>
  <c r="D7081" i="1"/>
  <c r="E7081" i="1" s="1"/>
  <c r="D7082" i="1"/>
  <c r="E7082" i="1" s="1"/>
  <c r="D7083" i="1"/>
  <c r="E7083" i="1" s="1"/>
  <c r="D7084" i="1"/>
  <c r="E7084" i="1" s="1"/>
  <c r="D7085" i="1"/>
  <c r="E7085" i="1" s="1"/>
  <c r="D7086" i="1"/>
  <c r="E7086" i="1" s="1"/>
  <c r="D7087" i="1"/>
  <c r="E7087" i="1" s="1"/>
  <c r="D7088" i="1"/>
  <c r="E7088" i="1" s="1"/>
  <c r="D7089" i="1"/>
  <c r="E7089" i="1" s="1"/>
  <c r="D7090" i="1"/>
  <c r="E7090" i="1" s="1"/>
  <c r="D7091" i="1"/>
  <c r="E7091" i="1" s="1"/>
  <c r="D7092" i="1"/>
  <c r="E7092" i="1" s="1"/>
  <c r="D7093" i="1"/>
  <c r="E7093" i="1" s="1"/>
  <c r="D7094" i="1"/>
  <c r="E7094" i="1" s="1"/>
  <c r="D7095" i="1"/>
  <c r="E7095" i="1" s="1"/>
  <c r="D7096" i="1"/>
  <c r="E7096" i="1" s="1"/>
  <c r="D7097" i="1"/>
  <c r="E7097" i="1" s="1"/>
  <c r="D7098" i="1"/>
  <c r="E7098" i="1" s="1"/>
  <c r="D7099" i="1"/>
  <c r="E7099" i="1" s="1"/>
  <c r="D7100" i="1"/>
  <c r="E7100" i="1" s="1"/>
  <c r="D7101" i="1"/>
  <c r="E7101" i="1" s="1"/>
  <c r="D7102" i="1"/>
  <c r="E7102" i="1" s="1"/>
  <c r="D7103" i="1"/>
  <c r="E7103" i="1" s="1"/>
  <c r="D7104" i="1"/>
  <c r="E7104" i="1" s="1"/>
  <c r="D7105" i="1"/>
  <c r="E7105" i="1" s="1"/>
  <c r="D7106" i="1"/>
  <c r="E7106" i="1" s="1"/>
  <c r="D7107" i="1"/>
  <c r="E7107" i="1" s="1"/>
  <c r="D7108" i="1"/>
  <c r="E7108" i="1" s="1"/>
  <c r="D7109" i="1"/>
  <c r="E7109" i="1" s="1"/>
  <c r="D7110" i="1"/>
  <c r="E7110" i="1" s="1"/>
  <c r="D7111" i="1"/>
  <c r="E7111" i="1" s="1"/>
  <c r="D7112" i="1"/>
  <c r="E7112" i="1" s="1"/>
  <c r="D7113" i="1"/>
  <c r="E7113" i="1" s="1"/>
  <c r="D7114" i="1"/>
  <c r="E7114" i="1" s="1"/>
  <c r="D7115" i="1"/>
  <c r="E7115" i="1" s="1"/>
  <c r="D7116" i="1"/>
  <c r="E7116" i="1" s="1"/>
  <c r="D7117" i="1"/>
  <c r="E7117" i="1" s="1"/>
  <c r="D7118" i="1"/>
  <c r="E7118" i="1" s="1"/>
  <c r="D7119" i="1"/>
  <c r="E7119" i="1" s="1"/>
  <c r="D7120" i="1"/>
  <c r="E7120" i="1" s="1"/>
  <c r="D7121" i="1"/>
  <c r="E7121" i="1" s="1"/>
  <c r="D7122" i="1"/>
  <c r="E7122" i="1" s="1"/>
  <c r="D7123" i="1"/>
  <c r="E7123" i="1" s="1"/>
  <c r="D7124" i="1"/>
  <c r="E7124" i="1" s="1"/>
  <c r="D7125" i="1"/>
  <c r="E7125" i="1" s="1"/>
  <c r="D7126" i="1"/>
  <c r="E7126" i="1" s="1"/>
  <c r="D7127" i="1"/>
  <c r="E7127" i="1" s="1"/>
  <c r="D7128" i="1"/>
  <c r="E7128" i="1" s="1"/>
  <c r="D7129" i="1"/>
  <c r="E7129" i="1" s="1"/>
  <c r="D7130" i="1"/>
  <c r="E7130" i="1" s="1"/>
  <c r="D7131" i="1"/>
  <c r="E7131" i="1" s="1"/>
  <c r="D7132" i="1"/>
  <c r="E7132" i="1" s="1"/>
  <c r="D7133" i="1"/>
  <c r="E7133" i="1" s="1"/>
  <c r="D7134" i="1"/>
  <c r="E7134" i="1" s="1"/>
  <c r="D7135" i="1"/>
  <c r="E7135" i="1" s="1"/>
  <c r="D7136" i="1"/>
  <c r="E7136" i="1" s="1"/>
  <c r="D7137" i="1"/>
  <c r="E7137" i="1" s="1"/>
  <c r="D7138" i="1"/>
  <c r="E7138" i="1" s="1"/>
  <c r="D7139" i="1"/>
  <c r="E7139" i="1" s="1"/>
  <c r="D7140" i="1"/>
  <c r="E7140" i="1" s="1"/>
  <c r="D7141" i="1"/>
  <c r="E7141" i="1" s="1"/>
  <c r="D7142" i="1"/>
  <c r="E7142" i="1" s="1"/>
  <c r="D7143" i="1"/>
  <c r="E7143" i="1" s="1"/>
  <c r="D7144" i="1"/>
  <c r="E7144" i="1" s="1"/>
  <c r="D7145" i="1"/>
  <c r="E7145" i="1" s="1"/>
  <c r="D7146" i="1"/>
  <c r="E7146" i="1" s="1"/>
  <c r="D7147" i="1"/>
  <c r="E7147" i="1" s="1"/>
  <c r="D7148" i="1"/>
  <c r="E7148" i="1" s="1"/>
  <c r="D7149" i="1"/>
  <c r="E7149" i="1" s="1"/>
  <c r="D7150" i="1"/>
  <c r="E7150" i="1" s="1"/>
  <c r="D7151" i="1"/>
  <c r="E7151" i="1" s="1"/>
  <c r="D7152" i="1"/>
  <c r="E7152" i="1" s="1"/>
  <c r="D7153" i="1"/>
  <c r="E7153" i="1" s="1"/>
  <c r="D7154" i="1"/>
  <c r="E7154" i="1" s="1"/>
  <c r="D7155" i="1"/>
  <c r="E7155" i="1" s="1"/>
  <c r="D7156" i="1"/>
  <c r="E7156" i="1" s="1"/>
  <c r="D7157" i="1"/>
  <c r="E7157" i="1" s="1"/>
  <c r="D7158" i="1"/>
  <c r="E7158" i="1" s="1"/>
  <c r="D7159" i="1"/>
  <c r="E7159" i="1" s="1"/>
  <c r="D7160" i="1"/>
  <c r="E7160" i="1" s="1"/>
  <c r="D7161" i="1"/>
  <c r="E7161" i="1" s="1"/>
  <c r="D7162" i="1"/>
  <c r="E7162" i="1" s="1"/>
  <c r="D7163" i="1"/>
  <c r="E7163" i="1" s="1"/>
  <c r="D7164" i="1"/>
  <c r="E7164" i="1" s="1"/>
  <c r="D7165" i="1"/>
  <c r="E7165" i="1" s="1"/>
  <c r="D7166" i="1"/>
  <c r="E7166" i="1" s="1"/>
  <c r="D7167" i="1"/>
  <c r="E7167" i="1" s="1"/>
  <c r="D7168" i="1"/>
  <c r="E7168" i="1" s="1"/>
  <c r="D7169" i="1"/>
  <c r="E7169" i="1" s="1"/>
  <c r="D7170" i="1"/>
  <c r="E7170" i="1" s="1"/>
  <c r="D7171" i="1"/>
  <c r="E7171" i="1" s="1"/>
  <c r="D7172" i="1"/>
  <c r="E7172" i="1" s="1"/>
  <c r="D7173" i="1"/>
  <c r="E7173" i="1" s="1"/>
  <c r="D7174" i="1"/>
  <c r="E7174" i="1" s="1"/>
  <c r="D7175" i="1"/>
  <c r="E7175" i="1" s="1"/>
  <c r="D7176" i="1"/>
  <c r="E7176" i="1" s="1"/>
  <c r="D7177" i="1"/>
  <c r="E7177" i="1" s="1"/>
  <c r="D7178" i="1"/>
  <c r="E7178" i="1" s="1"/>
  <c r="D7179" i="1"/>
  <c r="E7179" i="1" s="1"/>
  <c r="D7180" i="1"/>
  <c r="E7180" i="1" s="1"/>
  <c r="D7181" i="1"/>
  <c r="E7181" i="1" s="1"/>
  <c r="D7182" i="1"/>
  <c r="E7182" i="1" s="1"/>
  <c r="D7183" i="1"/>
  <c r="E7183" i="1" s="1"/>
  <c r="D7184" i="1"/>
  <c r="E7184" i="1" s="1"/>
  <c r="D7185" i="1"/>
  <c r="E7185" i="1" s="1"/>
  <c r="D7186" i="1"/>
  <c r="E7186" i="1" s="1"/>
  <c r="D7187" i="1"/>
  <c r="E7187" i="1" s="1"/>
  <c r="D7188" i="1"/>
  <c r="E7188" i="1" s="1"/>
  <c r="D7189" i="1"/>
  <c r="E7189" i="1" s="1"/>
  <c r="D7190" i="1"/>
  <c r="E7190" i="1" s="1"/>
  <c r="D7191" i="1"/>
  <c r="E7191" i="1" s="1"/>
  <c r="D7192" i="1"/>
  <c r="E7192" i="1" s="1"/>
  <c r="D7193" i="1"/>
  <c r="E7193" i="1" s="1"/>
  <c r="D7194" i="1"/>
  <c r="E7194" i="1" s="1"/>
  <c r="D7195" i="1"/>
  <c r="E7195" i="1" s="1"/>
  <c r="D7196" i="1"/>
  <c r="E7196" i="1" s="1"/>
  <c r="D7197" i="1"/>
  <c r="E7197" i="1" s="1"/>
  <c r="D7198" i="1"/>
  <c r="E7198" i="1" s="1"/>
  <c r="D7199" i="1"/>
  <c r="E7199" i="1" s="1"/>
  <c r="D7200" i="1"/>
  <c r="E7200" i="1" s="1"/>
  <c r="D7201" i="1"/>
  <c r="E7201" i="1" s="1"/>
  <c r="D7202" i="1"/>
  <c r="E7202" i="1" s="1"/>
  <c r="D7203" i="1"/>
  <c r="E7203" i="1" s="1"/>
  <c r="D7204" i="1"/>
  <c r="E7204" i="1" s="1"/>
  <c r="D7205" i="1"/>
  <c r="E7205" i="1" s="1"/>
  <c r="D7206" i="1"/>
  <c r="E7206" i="1" s="1"/>
  <c r="D7207" i="1"/>
  <c r="E7207" i="1" s="1"/>
  <c r="D7208" i="1"/>
  <c r="E7208" i="1" s="1"/>
  <c r="D7209" i="1"/>
  <c r="E7209" i="1" s="1"/>
  <c r="D7210" i="1"/>
  <c r="E7210" i="1" s="1"/>
  <c r="D7211" i="1"/>
  <c r="E7211" i="1" s="1"/>
  <c r="D7212" i="1"/>
  <c r="E7212" i="1" s="1"/>
  <c r="D7213" i="1"/>
  <c r="E7213" i="1" s="1"/>
  <c r="D7214" i="1"/>
  <c r="E7214" i="1" s="1"/>
  <c r="D7215" i="1"/>
  <c r="E7215" i="1" s="1"/>
  <c r="D7216" i="1"/>
  <c r="E7216" i="1" s="1"/>
  <c r="D7217" i="1"/>
  <c r="E7217" i="1" s="1"/>
  <c r="D7218" i="1"/>
  <c r="E7218" i="1" s="1"/>
  <c r="D7219" i="1"/>
  <c r="E7219" i="1" s="1"/>
  <c r="D7220" i="1"/>
  <c r="E7220" i="1" s="1"/>
  <c r="D7221" i="1"/>
  <c r="E7221" i="1" s="1"/>
  <c r="D7222" i="1"/>
  <c r="E7222" i="1" s="1"/>
  <c r="D7223" i="1"/>
  <c r="E7223" i="1" s="1"/>
  <c r="D7224" i="1"/>
  <c r="E7224" i="1" s="1"/>
  <c r="D7225" i="1"/>
  <c r="E7225" i="1" s="1"/>
  <c r="D7226" i="1"/>
  <c r="E7226" i="1" s="1"/>
  <c r="D7227" i="1"/>
  <c r="E7227" i="1" s="1"/>
  <c r="D7228" i="1"/>
  <c r="E7228" i="1" s="1"/>
  <c r="D7229" i="1"/>
  <c r="E7229" i="1" s="1"/>
  <c r="D7230" i="1"/>
  <c r="E7230" i="1" s="1"/>
  <c r="D7231" i="1"/>
  <c r="E7231" i="1" s="1"/>
  <c r="D7232" i="1"/>
  <c r="E7232" i="1" s="1"/>
  <c r="D7233" i="1"/>
  <c r="E7233" i="1" s="1"/>
  <c r="D7234" i="1"/>
  <c r="E7234" i="1" s="1"/>
  <c r="D7235" i="1"/>
  <c r="E7235" i="1" s="1"/>
  <c r="D7236" i="1"/>
  <c r="E7236" i="1" s="1"/>
  <c r="D7237" i="1"/>
  <c r="E7237" i="1" s="1"/>
  <c r="D7238" i="1"/>
  <c r="E7238" i="1" s="1"/>
  <c r="D7239" i="1"/>
  <c r="E7239" i="1" s="1"/>
  <c r="D7240" i="1"/>
  <c r="E7240" i="1" s="1"/>
  <c r="D7241" i="1"/>
  <c r="E7241" i="1" s="1"/>
  <c r="D7242" i="1"/>
  <c r="E7242" i="1" s="1"/>
  <c r="D7243" i="1"/>
  <c r="E7243" i="1" s="1"/>
  <c r="D7244" i="1"/>
  <c r="E7244" i="1" s="1"/>
  <c r="D7245" i="1"/>
  <c r="E7245" i="1" s="1"/>
  <c r="D7246" i="1"/>
  <c r="E7246" i="1" s="1"/>
  <c r="D7247" i="1"/>
  <c r="E7247" i="1" s="1"/>
  <c r="D7248" i="1"/>
  <c r="E7248" i="1" s="1"/>
  <c r="D7249" i="1"/>
  <c r="E7249" i="1" s="1"/>
  <c r="D7250" i="1"/>
  <c r="E7250" i="1" s="1"/>
  <c r="D7251" i="1"/>
  <c r="E7251" i="1" s="1"/>
  <c r="D7252" i="1"/>
  <c r="E7252" i="1" s="1"/>
  <c r="D7253" i="1"/>
  <c r="E7253" i="1" s="1"/>
  <c r="D7254" i="1"/>
  <c r="E7254" i="1" s="1"/>
  <c r="D7255" i="1"/>
  <c r="E7255" i="1" s="1"/>
  <c r="D7256" i="1"/>
  <c r="E7256" i="1" s="1"/>
  <c r="D7257" i="1"/>
  <c r="E7257" i="1" s="1"/>
  <c r="D7258" i="1"/>
  <c r="E7258" i="1" s="1"/>
  <c r="D7259" i="1"/>
  <c r="E7259" i="1" s="1"/>
  <c r="D7260" i="1"/>
  <c r="E7260" i="1" s="1"/>
  <c r="D7261" i="1"/>
  <c r="E7261" i="1" s="1"/>
  <c r="D7262" i="1"/>
  <c r="E7262" i="1" s="1"/>
  <c r="D7263" i="1"/>
  <c r="E7263" i="1" s="1"/>
  <c r="D7264" i="1"/>
  <c r="E7264" i="1" s="1"/>
  <c r="D7265" i="1"/>
  <c r="E7265" i="1" s="1"/>
  <c r="D7266" i="1"/>
  <c r="E7266" i="1" s="1"/>
  <c r="D7267" i="1"/>
  <c r="E7267" i="1" s="1"/>
  <c r="D7268" i="1"/>
  <c r="E7268" i="1" s="1"/>
  <c r="D7269" i="1"/>
  <c r="E7269" i="1" s="1"/>
  <c r="D7270" i="1"/>
  <c r="E7270" i="1" s="1"/>
  <c r="D7271" i="1"/>
  <c r="E7271" i="1" s="1"/>
  <c r="D7272" i="1"/>
  <c r="E7272" i="1" s="1"/>
  <c r="D7273" i="1"/>
  <c r="E7273" i="1" s="1"/>
  <c r="D7274" i="1"/>
  <c r="E7274" i="1" s="1"/>
  <c r="D7275" i="1"/>
  <c r="E7275" i="1" s="1"/>
  <c r="D7276" i="1"/>
  <c r="E7276" i="1" s="1"/>
  <c r="D7277" i="1"/>
  <c r="E7277" i="1" s="1"/>
  <c r="D7278" i="1"/>
  <c r="E7278" i="1" s="1"/>
  <c r="D7279" i="1"/>
  <c r="E7279" i="1" s="1"/>
  <c r="D7280" i="1"/>
  <c r="E7280" i="1" s="1"/>
  <c r="D7281" i="1"/>
  <c r="E7281" i="1" s="1"/>
  <c r="D7282" i="1"/>
  <c r="E7282" i="1" s="1"/>
  <c r="D7283" i="1"/>
  <c r="E7283" i="1" s="1"/>
  <c r="D7284" i="1"/>
  <c r="E7284" i="1" s="1"/>
  <c r="D7285" i="1"/>
  <c r="E7285" i="1" s="1"/>
  <c r="D7286" i="1"/>
  <c r="E7286" i="1" s="1"/>
  <c r="D7287" i="1"/>
  <c r="E7287" i="1" s="1"/>
  <c r="D7288" i="1"/>
  <c r="E7288" i="1" s="1"/>
  <c r="D7289" i="1"/>
  <c r="E7289" i="1" s="1"/>
  <c r="D7290" i="1"/>
  <c r="E7290" i="1" s="1"/>
  <c r="D7291" i="1"/>
  <c r="E7291" i="1" s="1"/>
  <c r="D7292" i="1"/>
  <c r="E7292" i="1" s="1"/>
  <c r="D7293" i="1"/>
  <c r="E7293" i="1" s="1"/>
  <c r="D7294" i="1"/>
  <c r="E7294" i="1" s="1"/>
  <c r="D7295" i="1"/>
  <c r="E7295" i="1" s="1"/>
  <c r="D7296" i="1"/>
  <c r="E7296" i="1" s="1"/>
  <c r="D7297" i="1"/>
  <c r="E7297" i="1" s="1"/>
  <c r="D7298" i="1"/>
  <c r="E7298" i="1" s="1"/>
  <c r="D7299" i="1"/>
  <c r="E7299" i="1" s="1"/>
  <c r="D7300" i="1"/>
  <c r="E7300" i="1" s="1"/>
  <c r="D7301" i="1"/>
  <c r="E7301" i="1" s="1"/>
  <c r="D7302" i="1"/>
  <c r="E7302" i="1" s="1"/>
  <c r="D7303" i="1"/>
  <c r="E7303" i="1" s="1"/>
  <c r="D7304" i="1"/>
  <c r="E7304" i="1" s="1"/>
  <c r="D7305" i="1"/>
  <c r="E7305" i="1" s="1"/>
  <c r="D7306" i="1"/>
  <c r="E7306" i="1" s="1"/>
  <c r="D7307" i="1"/>
  <c r="E7307" i="1" s="1"/>
  <c r="D7308" i="1"/>
  <c r="E7308" i="1" s="1"/>
  <c r="D7309" i="1"/>
  <c r="E7309" i="1" s="1"/>
  <c r="D7310" i="1"/>
  <c r="E7310" i="1" s="1"/>
  <c r="D7311" i="1"/>
  <c r="E7311" i="1" s="1"/>
  <c r="D7312" i="1"/>
  <c r="E7312" i="1" s="1"/>
  <c r="D7313" i="1"/>
  <c r="E7313" i="1" s="1"/>
  <c r="D7314" i="1"/>
  <c r="E7314" i="1" s="1"/>
  <c r="D7315" i="1"/>
  <c r="E7315" i="1" s="1"/>
  <c r="D7316" i="1"/>
  <c r="E7316" i="1" s="1"/>
  <c r="D7317" i="1"/>
  <c r="E7317" i="1" s="1"/>
  <c r="D7318" i="1"/>
  <c r="E7318" i="1" s="1"/>
  <c r="D7319" i="1"/>
  <c r="E7319" i="1" s="1"/>
  <c r="D7320" i="1"/>
  <c r="E7320" i="1" s="1"/>
  <c r="D7321" i="1"/>
  <c r="E7321" i="1" s="1"/>
  <c r="D7322" i="1"/>
  <c r="E7322" i="1" s="1"/>
  <c r="D7323" i="1"/>
  <c r="E7323" i="1" s="1"/>
  <c r="D7324" i="1"/>
  <c r="E7324" i="1" s="1"/>
  <c r="D7325" i="1"/>
  <c r="E7325" i="1" s="1"/>
  <c r="D7326" i="1"/>
  <c r="E7326" i="1" s="1"/>
  <c r="D7327" i="1"/>
  <c r="E7327" i="1" s="1"/>
  <c r="D7328" i="1"/>
  <c r="E7328" i="1" s="1"/>
  <c r="D7329" i="1"/>
  <c r="E7329" i="1" s="1"/>
  <c r="D7330" i="1"/>
  <c r="E7330" i="1" s="1"/>
  <c r="D7331" i="1"/>
  <c r="E7331" i="1" s="1"/>
  <c r="D7332" i="1"/>
  <c r="E7332" i="1" s="1"/>
  <c r="D7333" i="1"/>
  <c r="E7333" i="1" s="1"/>
  <c r="D7334" i="1"/>
  <c r="E7334" i="1" s="1"/>
  <c r="D7335" i="1"/>
  <c r="E7335" i="1" s="1"/>
  <c r="D7336" i="1"/>
  <c r="E7336" i="1" s="1"/>
  <c r="D7337" i="1"/>
  <c r="E7337" i="1" s="1"/>
  <c r="D7338" i="1"/>
  <c r="E7338" i="1" s="1"/>
  <c r="D7339" i="1"/>
  <c r="E7339" i="1" s="1"/>
  <c r="D7340" i="1"/>
  <c r="E7340" i="1" s="1"/>
  <c r="D7341" i="1"/>
  <c r="E7341" i="1" s="1"/>
  <c r="D7342" i="1"/>
  <c r="E7342" i="1" s="1"/>
  <c r="D7343" i="1"/>
  <c r="E7343" i="1" s="1"/>
  <c r="D7344" i="1"/>
  <c r="E7344" i="1" s="1"/>
  <c r="D7345" i="1"/>
  <c r="E7345" i="1" s="1"/>
  <c r="D7346" i="1"/>
  <c r="E7346" i="1" s="1"/>
  <c r="D7347" i="1"/>
  <c r="E7347" i="1" s="1"/>
  <c r="D7348" i="1"/>
  <c r="E7348" i="1" s="1"/>
  <c r="D7349" i="1"/>
  <c r="E7349" i="1" s="1"/>
  <c r="D7350" i="1"/>
  <c r="E7350" i="1" s="1"/>
  <c r="D7351" i="1"/>
  <c r="E7351" i="1" s="1"/>
  <c r="D7352" i="1"/>
  <c r="E7352" i="1" s="1"/>
  <c r="D7353" i="1"/>
  <c r="E7353" i="1" s="1"/>
  <c r="D7354" i="1"/>
  <c r="E7354" i="1" s="1"/>
  <c r="D7355" i="1"/>
  <c r="E7355" i="1" s="1"/>
  <c r="D7356" i="1"/>
  <c r="E7356" i="1" s="1"/>
  <c r="D7357" i="1"/>
  <c r="E7357" i="1" s="1"/>
  <c r="D7358" i="1"/>
  <c r="E7358" i="1" s="1"/>
  <c r="D7359" i="1"/>
  <c r="E7359" i="1" s="1"/>
  <c r="D7360" i="1"/>
  <c r="E7360" i="1" s="1"/>
  <c r="D7361" i="1"/>
  <c r="E7361" i="1" s="1"/>
  <c r="D7362" i="1"/>
  <c r="E7362" i="1" s="1"/>
  <c r="D7363" i="1"/>
  <c r="E7363" i="1" s="1"/>
  <c r="D7364" i="1"/>
  <c r="E7364" i="1" s="1"/>
  <c r="D7365" i="1"/>
  <c r="E7365" i="1" s="1"/>
  <c r="D7366" i="1"/>
  <c r="E7366" i="1" s="1"/>
  <c r="D7367" i="1"/>
  <c r="E7367" i="1" s="1"/>
  <c r="D7368" i="1"/>
  <c r="E7368" i="1" s="1"/>
  <c r="D7369" i="1"/>
  <c r="E7369" i="1" s="1"/>
  <c r="D7370" i="1"/>
  <c r="E7370" i="1" s="1"/>
  <c r="D7371" i="1"/>
  <c r="E7371" i="1" s="1"/>
  <c r="D7372" i="1"/>
  <c r="E7372" i="1" s="1"/>
  <c r="D7373" i="1"/>
  <c r="E7373" i="1" s="1"/>
  <c r="D7374" i="1"/>
  <c r="E7374" i="1" s="1"/>
  <c r="D7375" i="1"/>
  <c r="E7375" i="1" s="1"/>
  <c r="D7376" i="1"/>
  <c r="E7376" i="1" s="1"/>
  <c r="D7377" i="1"/>
  <c r="E7377" i="1" s="1"/>
  <c r="D7378" i="1"/>
  <c r="E7378" i="1" s="1"/>
  <c r="D7379" i="1"/>
  <c r="E7379" i="1" s="1"/>
  <c r="D7380" i="1"/>
  <c r="E7380" i="1" s="1"/>
  <c r="D7381" i="1"/>
  <c r="E7381" i="1" s="1"/>
  <c r="D7382" i="1"/>
  <c r="E7382" i="1" s="1"/>
  <c r="D7383" i="1"/>
  <c r="E7383" i="1" s="1"/>
  <c r="D7384" i="1"/>
  <c r="E7384" i="1" s="1"/>
  <c r="D7385" i="1"/>
  <c r="E7385" i="1" s="1"/>
  <c r="D7386" i="1"/>
  <c r="E7386" i="1" s="1"/>
  <c r="D7387" i="1"/>
  <c r="E7387" i="1" s="1"/>
  <c r="D7388" i="1"/>
  <c r="E7388" i="1" s="1"/>
  <c r="D7389" i="1"/>
  <c r="E7389" i="1" s="1"/>
  <c r="D7390" i="1"/>
  <c r="E7390" i="1" s="1"/>
  <c r="D7391" i="1"/>
  <c r="E7391" i="1" s="1"/>
  <c r="D7392" i="1"/>
  <c r="E7392" i="1" s="1"/>
  <c r="D7393" i="1"/>
  <c r="E7393" i="1" s="1"/>
  <c r="D7394" i="1"/>
  <c r="E7394" i="1" s="1"/>
  <c r="D7395" i="1"/>
  <c r="E7395" i="1" s="1"/>
  <c r="D7396" i="1"/>
  <c r="E7396" i="1" s="1"/>
  <c r="D7397" i="1"/>
  <c r="E7397" i="1" s="1"/>
  <c r="D7398" i="1"/>
  <c r="E7398" i="1" s="1"/>
  <c r="D7399" i="1"/>
  <c r="E7399" i="1" s="1"/>
  <c r="D7400" i="1"/>
  <c r="E7400" i="1" s="1"/>
  <c r="D7401" i="1"/>
  <c r="E7401" i="1" s="1"/>
  <c r="D7402" i="1"/>
  <c r="E7402" i="1" s="1"/>
  <c r="D7403" i="1"/>
  <c r="E7403" i="1" s="1"/>
  <c r="D7404" i="1"/>
  <c r="E7404" i="1" s="1"/>
  <c r="D7405" i="1"/>
  <c r="E7405" i="1" s="1"/>
  <c r="D7406" i="1"/>
  <c r="E7406" i="1" s="1"/>
  <c r="D7407" i="1"/>
  <c r="E7407" i="1" s="1"/>
  <c r="D7408" i="1"/>
  <c r="E7408" i="1" s="1"/>
  <c r="D7409" i="1"/>
  <c r="E7409" i="1" s="1"/>
  <c r="D7410" i="1"/>
  <c r="E7410" i="1" s="1"/>
  <c r="D7411" i="1"/>
  <c r="E7411" i="1" s="1"/>
  <c r="D7412" i="1"/>
  <c r="E7412" i="1" s="1"/>
  <c r="D7413" i="1"/>
  <c r="E7413" i="1" s="1"/>
  <c r="D7414" i="1"/>
  <c r="E7414" i="1" s="1"/>
  <c r="D7415" i="1"/>
  <c r="E7415" i="1" s="1"/>
  <c r="D7416" i="1"/>
  <c r="E7416" i="1" s="1"/>
  <c r="D7417" i="1"/>
  <c r="E7417" i="1" s="1"/>
  <c r="D7418" i="1"/>
  <c r="E7418" i="1" s="1"/>
  <c r="D7419" i="1"/>
  <c r="E7419" i="1" s="1"/>
  <c r="D7420" i="1"/>
  <c r="E7420" i="1" s="1"/>
  <c r="D7421" i="1"/>
  <c r="E7421" i="1" s="1"/>
  <c r="D7422" i="1"/>
  <c r="E7422" i="1" s="1"/>
  <c r="D7423" i="1"/>
  <c r="E7423" i="1" s="1"/>
  <c r="D7424" i="1"/>
  <c r="E7424" i="1" s="1"/>
  <c r="D7425" i="1"/>
  <c r="E7425" i="1" s="1"/>
  <c r="D7426" i="1"/>
  <c r="E7426" i="1" s="1"/>
  <c r="D7427" i="1"/>
  <c r="E7427" i="1" s="1"/>
  <c r="D7428" i="1"/>
  <c r="E7428" i="1" s="1"/>
  <c r="D7429" i="1"/>
  <c r="E7429" i="1" s="1"/>
  <c r="D7430" i="1"/>
  <c r="E7430" i="1" s="1"/>
  <c r="D7431" i="1"/>
  <c r="E7431" i="1" s="1"/>
  <c r="D7432" i="1"/>
  <c r="E7432" i="1" s="1"/>
  <c r="D7433" i="1"/>
  <c r="E7433" i="1" s="1"/>
  <c r="D7434" i="1"/>
  <c r="E7434" i="1" s="1"/>
  <c r="D7435" i="1"/>
  <c r="E7435" i="1" s="1"/>
  <c r="D7436" i="1"/>
  <c r="E7436" i="1" s="1"/>
  <c r="D7437" i="1"/>
  <c r="E7437" i="1" s="1"/>
  <c r="D7438" i="1"/>
  <c r="E7438" i="1" s="1"/>
  <c r="D7439" i="1"/>
  <c r="E7439" i="1" s="1"/>
  <c r="D7440" i="1"/>
  <c r="E7440" i="1" s="1"/>
  <c r="D7441" i="1"/>
  <c r="E7441" i="1" s="1"/>
  <c r="D7442" i="1"/>
  <c r="E7442" i="1" s="1"/>
  <c r="D7443" i="1"/>
  <c r="E7443" i="1" s="1"/>
  <c r="D7444" i="1"/>
  <c r="E7444" i="1" s="1"/>
  <c r="D7445" i="1"/>
  <c r="E7445" i="1" s="1"/>
  <c r="D7446" i="1"/>
  <c r="E7446" i="1" s="1"/>
  <c r="D7447" i="1"/>
  <c r="E7447" i="1" s="1"/>
  <c r="D7448" i="1"/>
  <c r="E7448" i="1" s="1"/>
  <c r="D7449" i="1"/>
  <c r="E7449" i="1" s="1"/>
  <c r="D7450" i="1"/>
  <c r="E7450" i="1" s="1"/>
  <c r="D7451" i="1"/>
  <c r="E7451" i="1" s="1"/>
  <c r="D7452" i="1"/>
  <c r="E7452" i="1" s="1"/>
  <c r="D7453" i="1"/>
  <c r="E7453" i="1" s="1"/>
  <c r="D7454" i="1"/>
  <c r="E7454" i="1" s="1"/>
  <c r="D7455" i="1"/>
  <c r="E7455" i="1" s="1"/>
  <c r="D7456" i="1"/>
  <c r="E7456" i="1" s="1"/>
  <c r="D7457" i="1"/>
  <c r="E7457" i="1" s="1"/>
  <c r="D7458" i="1"/>
  <c r="E7458" i="1" s="1"/>
  <c r="D7459" i="1"/>
  <c r="E7459" i="1" s="1"/>
  <c r="D7460" i="1"/>
  <c r="E7460" i="1" s="1"/>
  <c r="D7461" i="1"/>
  <c r="E7461" i="1" s="1"/>
  <c r="D7462" i="1"/>
  <c r="E7462" i="1" s="1"/>
  <c r="D7463" i="1"/>
  <c r="E7463" i="1" s="1"/>
  <c r="D7464" i="1"/>
  <c r="E7464" i="1" s="1"/>
  <c r="D7465" i="1"/>
  <c r="E7465" i="1" s="1"/>
  <c r="D7466" i="1"/>
  <c r="E7466" i="1" s="1"/>
  <c r="D7467" i="1"/>
  <c r="E7467" i="1" s="1"/>
  <c r="D7468" i="1"/>
  <c r="E7468" i="1" s="1"/>
  <c r="D7469" i="1"/>
  <c r="E7469" i="1" s="1"/>
  <c r="D7470" i="1"/>
  <c r="E7470" i="1" s="1"/>
  <c r="D7471" i="1"/>
  <c r="E7471" i="1" s="1"/>
  <c r="D7472" i="1"/>
  <c r="E7472" i="1" s="1"/>
  <c r="D7473" i="1"/>
  <c r="E7473" i="1" s="1"/>
  <c r="D7474" i="1"/>
  <c r="E7474" i="1" s="1"/>
  <c r="D7475" i="1"/>
  <c r="E7475" i="1" s="1"/>
  <c r="D7476" i="1"/>
  <c r="E7476" i="1" s="1"/>
  <c r="D7477" i="1"/>
  <c r="E7477" i="1" s="1"/>
  <c r="D7478" i="1"/>
  <c r="E7478" i="1" s="1"/>
  <c r="D7479" i="1"/>
  <c r="E7479" i="1" s="1"/>
  <c r="D7480" i="1"/>
  <c r="E7480" i="1" s="1"/>
  <c r="D7481" i="1"/>
  <c r="E7481" i="1" s="1"/>
  <c r="D7482" i="1"/>
  <c r="E7482" i="1" s="1"/>
  <c r="D7483" i="1"/>
  <c r="E7483" i="1" s="1"/>
  <c r="D7484" i="1"/>
  <c r="E7484" i="1" s="1"/>
  <c r="D7485" i="1"/>
  <c r="E7485" i="1" s="1"/>
  <c r="D7486" i="1"/>
  <c r="E7486" i="1" s="1"/>
  <c r="D7487" i="1"/>
  <c r="E7487" i="1" s="1"/>
  <c r="D7488" i="1"/>
  <c r="E7488" i="1" s="1"/>
  <c r="D7489" i="1"/>
  <c r="E7489" i="1" s="1"/>
  <c r="D7490" i="1"/>
  <c r="E7490" i="1" s="1"/>
  <c r="D7491" i="1"/>
  <c r="E7491" i="1" s="1"/>
  <c r="D7492" i="1"/>
  <c r="E7492" i="1" s="1"/>
  <c r="D7493" i="1"/>
  <c r="E7493" i="1" s="1"/>
  <c r="D7494" i="1"/>
  <c r="E7494" i="1" s="1"/>
  <c r="D7495" i="1"/>
  <c r="E7495" i="1" s="1"/>
  <c r="D7496" i="1"/>
  <c r="E7496" i="1" s="1"/>
  <c r="D7497" i="1"/>
  <c r="E7497" i="1" s="1"/>
  <c r="D7498" i="1"/>
  <c r="E7498" i="1" s="1"/>
  <c r="D7499" i="1"/>
  <c r="E7499" i="1" s="1"/>
  <c r="D7500" i="1"/>
  <c r="E7500" i="1" s="1"/>
  <c r="D7501" i="1"/>
  <c r="E7501" i="1" s="1"/>
  <c r="D7502" i="1"/>
  <c r="E7502" i="1" s="1"/>
  <c r="D7503" i="1"/>
  <c r="E7503" i="1" s="1"/>
  <c r="D7504" i="1"/>
  <c r="E7504" i="1" s="1"/>
  <c r="D7505" i="1"/>
  <c r="E7505" i="1" s="1"/>
  <c r="D7506" i="1"/>
  <c r="E7506" i="1" s="1"/>
  <c r="D7507" i="1"/>
  <c r="E7507" i="1" s="1"/>
  <c r="D7508" i="1"/>
  <c r="E7508" i="1" s="1"/>
  <c r="D7509" i="1"/>
  <c r="E7509" i="1" s="1"/>
  <c r="D7510" i="1"/>
  <c r="E7510" i="1" s="1"/>
  <c r="D7511" i="1"/>
  <c r="E7511" i="1" s="1"/>
  <c r="D7512" i="1"/>
  <c r="E7512" i="1" s="1"/>
  <c r="D7513" i="1"/>
  <c r="E7513" i="1" s="1"/>
  <c r="D7514" i="1"/>
  <c r="E7514" i="1" s="1"/>
  <c r="D7515" i="1"/>
  <c r="E7515" i="1" s="1"/>
  <c r="D7516" i="1"/>
  <c r="E7516" i="1" s="1"/>
  <c r="D7517" i="1"/>
  <c r="E7517" i="1" s="1"/>
  <c r="D7518" i="1"/>
  <c r="E7518" i="1" s="1"/>
  <c r="D7519" i="1"/>
  <c r="E7519" i="1" s="1"/>
  <c r="D7520" i="1"/>
  <c r="E7520" i="1" s="1"/>
  <c r="D7521" i="1"/>
  <c r="E7521" i="1" s="1"/>
  <c r="D7522" i="1"/>
  <c r="E7522" i="1" s="1"/>
  <c r="D7523" i="1"/>
  <c r="E7523" i="1" s="1"/>
  <c r="D7524" i="1"/>
  <c r="E7524" i="1" s="1"/>
  <c r="D7525" i="1"/>
  <c r="E7525" i="1" s="1"/>
  <c r="D7526" i="1"/>
  <c r="E7526" i="1" s="1"/>
  <c r="D7527" i="1"/>
  <c r="E7527" i="1" s="1"/>
  <c r="D7528" i="1"/>
  <c r="E7528" i="1" s="1"/>
  <c r="D7529" i="1"/>
  <c r="E7529" i="1" s="1"/>
  <c r="D7530" i="1"/>
  <c r="E7530" i="1" s="1"/>
  <c r="D7531" i="1"/>
  <c r="E7531" i="1" s="1"/>
  <c r="D7532" i="1"/>
  <c r="E7532" i="1" s="1"/>
  <c r="D7533" i="1"/>
  <c r="E7533" i="1" s="1"/>
  <c r="D7534" i="1"/>
  <c r="E7534" i="1" s="1"/>
  <c r="D7535" i="1"/>
  <c r="E7535" i="1" s="1"/>
  <c r="D7536" i="1"/>
  <c r="E7536" i="1" s="1"/>
  <c r="D7537" i="1"/>
  <c r="E7537" i="1" s="1"/>
  <c r="D7538" i="1"/>
  <c r="E7538" i="1" s="1"/>
  <c r="D7539" i="1"/>
  <c r="E7539" i="1" s="1"/>
  <c r="D7540" i="1"/>
  <c r="E7540" i="1" s="1"/>
  <c r="D7541" i="1"/>
  <c r="E7541" i="1" s="1"/>
  <c r="D7542" i="1"/>
  <c r="E7542" i="1" s="1"/>
  <c r="D7543" i="1"/>
  <c r="E7543" i="1" s="1"/>
  <c r="D7544" i="1"/>
  <c r="E7544" i="1" s="1"/>
  <c r="D7545" i="1"/>
  <c r="E7545" i="1" s="1"/>
  <c r="D7546" i="1"/>
  <c r="E7546" i="1" s="1"/>
  <c r="D7547" i="1"/>
  <c r="E7547" i="1" s="1"/>
  <c r="D7548" i="1"/>
  <c r="E7548" i="1" s="1"/>
  <c r="D7549" i="1"/>
  <c r="E7549" i="1" s="1"/>
  <c r="D7550" i="1"/>
  <c r="E7550" i="1" s="1"/>
  <c r="D7551" i="1"/>
  <c r="E7551" i="1" s="1"/>
  <c r="D7552" i="1"/>
  <c r="E7552" i="1" s="1"/>
  <c r="D7553" i="1"/>
  <c r="E7553" i="1" s="1"/>
  <c r="D7554" i="1"/>
  <c r="E7554" i="1" s="1"/>
  <c r="D7555" i="1"/>
  <c r="E7555" i="1" s="1"/>
  <c r="D7556" i="1"/>
  <c r="E7556" i="1" s="1"/>
  <c r="D7557" i="1"/>
  <c r="E7557" i="1" s="1"/>
  <c r="D7558" i="1"/>
  <c r="E7558" i="1" s="1"/>
  <c r="D7559" i="1"/>
  <c r="E7559" i="1" s="1"/>
  <c r="D7560" i="1"/>
  <c r="E7560" i="1" s="1"/>
  <c r="D7561" i="1"/>
  <c r="E7561" i="1" s="1"/>
  <c r="D7562" i="1"/>
  <c r="E7562" i="1" s="1"/>
  <c r="D7563" i="1"/>
  <c r="E7563" i="1" s="1"/>
  <c r="D7564" i="1"/>
  <c r="E7564" i="1" s="1"/>
  <c r="D7565" i="1"/>
  <c r="E7565" i="1" s="1"/>
  <c r="D7566" i="1"/>
  <c r="E7566" i="1" s="1"/>
  <c r="D7567" i="1"/>
  <c r="E7567" i="1" s="1"/>
  <c r="D7568" i="1"/>
  <c r="E7568" i="1" s="1"/>
  <c r="D7569" i="1"/>
  <c r="E7569" i="1" s="1"/>
  <c r="D7570" i="1"/>
  <c r="E7570" i="1" s="1"/>
  <c r="D7571" i="1"/>
  <c r="E7571" i="1" s="1"/>
  <c r="D7572" i="1"/>
  <c r="E7572" i="1" s="1"/>
  <c r="D7573" i="1"/>
  <c r="E7573" i="1" s="1"/>
  <c r="D7574" i="1"/>
  <c r="E7574" i="1" s="1"/>
  <c r="D7575" i="1"/>
  <c r="E7575" i="1" s="1"/>
  <c r="D7576" i="1"/>
  <c r="E7576" i="1" s="1"/>
  <c r="D7577" i="1"/>
  <c r="E7577" i="1" s="1"/>
  <c r="D7578" i="1"/>
  <c r="E7578" i="1" s="1"/>
  <c r="D7579" i="1"/>
  <c r="E7579" i="1" s="1"/>
  <c r="D7580" i="1"/>
  <c r="E7580" i="1" s="1"/>
  <c r="D7581" i="1"/>
  <c r="E7581" i="1" s="1"/>
  <c r="D7582" i="1"/>
  <c r="E7582" i="1" s="1"/>
  <c r="D7583" i="1"/>
  <c r="E7583" i="1" s="1"/>
  <c r="D7584" i="1"/>
  <c r="E7584" i="1" s="1"/>
  <c r="D7585" i="1"/>
  <c r="E7585" i="1" s="1"/>
  <c r="D7586" i="1"/>
  <c r="E7586" i="1" s="1"/>
  <c r="D7587" i="1"/>
  <c r="E7587" i="1" s="1"/>
  <c r="D7588" i="1"/>
  <c r="E7588" i="1" s="1"/>
  <c r="D7589" i="1"/>
  <c r="E7589" i="1" s="1"/>
  <c r="D7590" i="1"/>
  <c r="E7590" i="1" s="1"/>
  <c r="D7591" i="1"/>
  <c r="E7591" i="1" s="1"/>
  <c r="D7592" i="1"/>
  <c r="E7592" i="1" s="1"/>
  <c r="D7593" i="1"/>
  <c r="E7593" i="1" s="1"/>
  <c r="D7594" i="1"/>
  <c r="E7594" i="1" s="1"/>
  <c r="D7595" i="1"/>
  <c r="E7595" i="1" s="1"/>
  <c r="D7596" i="1"/>
  <c r="E7596" i="1" s="1"/>
  <c r="D7597" i="1"/>
  <c r="E7597" i="1" s="1"/>
  <c r="D7598" i="1"/>
  <c r="E7598" i="1" s="1"/>
  <c r="D7599" i="1"/>
  <c r="E7599" i="1" s="1"/>
  <c r="D7600" i="1"/>
  <c r="E7600" i="1" s="1"/>
  <c r="D7601" i="1"/>
  <c r="E7601" i="1" s="1"/>
  <c r="D7602" i="1"/>
  <c r="E7602" i="1" s="1"/>
  <c r="D7603" i="1"/>
  <c r="E7603" i="1" s="1"/>
  <c r="D7604" i="1"/>
  <c r="E7604" i="1" s="1"/>
  <c r="D7605" i="1"/>
  <c r="E7605" i="1" s="1"/>
  <c r="D7606" i="1"/>
  <c r="E7606" i="1" s="1"/>
  <c r="D7607" i="1"/>
  <c r="E7607" i="1" s="1"/>
  <c r="D7608" i="1"/>
  <c r="E7608" i="1" s="1"/>
  <c r="D7609" i="1"/>
  <c r="E7609" i="1" s="1"/>
  <c r="D7610" i="1"/>
  <c r="E7610" i="1" s="1"/>
  <c r="D7611" i="1"/>
  <c r="E7611" i="1" s="1"/>
  <c r="D7612" i="1"/>
  <c r="E7612" i="1" s="1"/>
  <c r="D7613" i="1"/>
  <c r="E7613" i="1" s="1"/>
  <c r="D7614" i="1"/>
  <c r="E7614" i="1" s="1"/>
  <c r="D7615" i="1"/>
  <c r="E7615" i="1" s="1"/>
  <c r="D7616" i="1"/>
  <c r="E7616" i="1" s="1"/>
  <c r="D7617" i="1"/>
  <c r="E7617" i="1" s="1"/>
  <c r="D7618" i="1"/>
  <c r="E7618" i="1" s="1"/>
  <c r="D7619" i="1"/>
  <c r="E7619" i="1" s="1"/>
  <c r="D7620" i="1"/>
  <c r="E7620" i="1" s="1"/>
  <c r="D7621" i="1"/>
  <c r="E7621" i="1" s="1"/>
  <c r="D7622" i="1"/>
  <c r="E7622" i="1" s="1"/>
  <c r="D7623" i="1"/>
  <c r="E7623" i="1" s="1"/>
  <c r="D7624" i="1"/>
  <c r="E7624" i="1" s="1"/>
  <c r="D7625" i="1"/>
  <c r="E7625" i="1" s="1"/>
  <c r="D7626" i="1"/>
  <c r="E7626" i="1" s="1"/>
  <c r="D7627" i="1"/>
  <c r="E7627" i="1" s="1"/>
  <c r="D7628" i="1"/>
  <c r="E7628" i="1" s="1"/>
  <c r="D7629" i="1"/>
  <c r="E7629" i="1" s="1"/>
  <c r="D7630" i="1"/>
  <c r="E7630" i="1" s="1"/>
  <c r="D7631" i="1"/>
  <c r="E7631" i="1" s="1"/>
  <c r="D7632" i="1"/>
  <c r="E7632" i="1" s="1"/>
  <c r="D7633" i="1"/>
  <c r="E7633" i="1" s="1"/>
  <c r="D7634" i="1"/>
  <c r="E7634" i="1" s="1"/>
  <c r="D7635" i="1"/>
  <c r="E7635" i="1" s="1"/>
  <c r="D7636" i="1"/>
  <c r="E7636" i="1" s="1"/>
  <c r="D7637" i="1"/>
  <c r="E7637" i="1" s="1"/>
  <c r="D7638" i="1"/>
  <c r="E7638" i="1" s="1"/>
  <c r="D7639" i="1"/>
  <c r="E7639" i="1" s="1"/>
  <c r="D7640" i="1"/>
  <c r="E7640" i="1" s="1"/>
  <c r="D7641" i="1"/>
  <c r="E7641" i="1" s="1"/>
  <c r="D7642" i="1"/>
  <c r="E7642" i="1" s="1"/>
  <c r="D7643" i="1"/>
  <c r="E7643" i="1" s="1"/>
  <c r="D7644" i="1"/>
  <c r="E7644" i="1" s="1"/>
  <c r="D7645" i="1"/>
  <c r="E7645" i="1" s="1"/>
  <c r="D7646" i="1"/>
  <c r="E7646" i="1" s="1"/>
  <c r="D7647" i="1"/>
  <c r="E7647" i="1" s="1"/>
  <c r="D7648" i="1"/>
  <c r="E7648" i="1" s="1"/>
  <c r="D7649" i="1"/>
  <c r="E7649" i="1" s="1"/>
  <c r="D7650" i="1"/>
  <c r="E7650" i="1" s="1"/>
  <c r="D7651" i="1"/>
  <c r="E7651" i="1" s="1"/>
  <c r="D7652" i="1"/>
  <c r="E7652" i="1" s="1"/>
  <c r="D7653" i="1"/>
  <c r="E7653" i="1" s="1"/>
  <c r="D7654" i="1"/>
  <c r="E7654" i="1" s="1"/>
  <c r="D7655" i="1"/>
  <c r="E7655" i="1" s="1"/>
  <c r="D7656" i="1"/>
  <c r="E7656" i="1" s="1"/>
  <c r="D7657" i="1"/>
  <c r="E7657" i="1" s="1"/>
  <c r="D7658" i="1"/>
  <c r="E7658" i="1" s="1"/>
  <c r="D7659" i="1"/>
  <c r="E7659" i="1" s="1"/>
  <c r="D7660" i="1"/>
  <c r="E7660" i="1" s="1"/>
  <c r="D7661" i="1"/>
  <c r="E7661" i="1" s="1"/>
  <c r="D7662" i="1"/>
  <c r="E7662" i="1" s="1"/>
  <c r="D7663" i="1"/>
  <c r="E7663" i="1" s="1"/>
  <c r="D7664" i="1"/>
  <c r="E7664" i="1" s="1"/>
  <c r="D7665" i="1"/>
  <c r="E7665" i="1" s="1"/>
  <c r="D7666" i="1"/>
  <c r="E7666" i="1" s="1"/>
  <c r="D7667" i="1"/>
  <c r="E7667" i="1" s="1"/>
  <c r="D7668" i="1"/>
  <c r="E7668" i="1" s="1"/>
  <c r="D7669" i="1"/>
  <c r="E7669" i="1" s="1"/>
  <c r="D7670" i="1"/>
  <c r="E7670" i="1" s="1"/>
  <c r="D7671" i="1"/>
  <c r="E7671" i="1" s="1"/>
  <c r="D7672" i="1"/>
  <c r="E7672" i="1" s="1"/>
  <c r="D7673" i="1"/>
  <c r="E7673" i="1" s="1"/>
  <c r="D7674" i="1"/>
  <c r="E7674" i="1" s="1"/>
  <c r="D7675" i="1"/>
  <c r="E7675" i="1" s="1"/>
  <c r="D7676" i="1"/>
  <c r="E7676" i="1" s="1"/>
  <c r="D7677" i="1"/>
  <c r="E7677" i="1" s="1"/>
  <c r="D7678" i="1"/>
  <c r="E7678" i="1" s="1"/>
  <c r="D7679" i="1"/>
  <c r="E7679" i="1" s="1"/>
  <c r="D7680" i="1"/>
  <c r="E7680" i="1" s="1"/>
  <c r="D7681" i="1"/>
  <c r="E7681" i="1" s="1"/>
  <c r="D7682" i="1"/>
  <c r="E7682" i="1" s="1"/>
  <c r="D7683" i="1"/>
  <c r="E7683" i="1" s="1"/>
  <c r="D7684" i="1"/>
  <c r="E7684" i="1" s="1"/>
  <c r="D7685" i="1"/>
  <c r="E7685" i="1" s="1"/>
  <c r="D7686" i="1"/>
  <c r="E7686" i="1" s="1"/>
  <c r="D7687" i="1"/>
  <c r="E7687" i="1" s="1"/>
  <c r="D7688" i="1"/>
  <c r="E7688" i="1" s="1"/>
  <c r="D7689" i="1"/>
  <c r="E7689" i="1" s="1"/>
  <c r="D7690" i="1"/>
  <c r="E7690" i="1" s="1"/>
  <c r="D7691" i="1"/>
  <c r="E7691" i="1" s="1"/>
  <c r="D7692" i="1"/>
  <c r="E7692" i="1" s="1"/>
  <c r="D7693" i="1"/>
  <c r="E7693" i="1" s="1"/>
  <c r="D7694" i="1"/>
  <c r="E7694" i="1" s="1"/>
  <c r="D7695" i="1"/>
  <c r="E7695" i="1" s="1"/>
  <c r="D7696" i="1"/>
  <c r="E7696" i="1" s="1"/>
  <c r="D7697" i="1"/>
  <c r="E7697" i="1" s="1"/>
  <c r="D7698" i="1"/>
  <c r="E7698" i="1" s="1"/>
  <c r="D7699" i="1"/>
  <c r="E7699" i="1" s="1"/>
  <c r="D7700" i="1"/>
  <c r="E7700" i="1" s="1"/>
  <c r="D7701" i="1"/>
  <c r="E7701" i="1" s="1"/>
  <c r="D7702" i="1"/>
  <c r="E7702" i="1" s="1"/>
  <c r="D7703" i="1"/>
  <c r="E7703" i="1" s="1"/>
  <c r="D7704" i="1"/>
  <c r="E7704" i="1" s="1"/>
  <c r="D7705" i="1"/>
  <c r="E7705" i="1" s="1"/>
  <c r="D7706" i="1"/>
  <c r="E7706" i="1" s="1"/>
  <c r="D7707" i="1"/>
  <c r="E7707" i="1" s="1"/>
  <c r="D7708" i="1"/>
  <c r="E7708" i="1" s="1"/>
  <c r="D7709" i="1"/>
  <c r="E7709" i="1" s="1"/>
  <c r="D7710" i="1"/>
  <c r="E7710" i="1" s="1"/>
  <c r="D7711" i="1"/>
  <c r="E7711" i="1" s="1"/>
  <c r="D7712" i="1"/>
  <c r="E7712" i="1" s="1"/>
  <c r="D7713" i="1"/>
  <c r="E7713" i="1" s="1"/>
  <c r="D7714" i="1"/>
  <c r="E7714" i="1" s="1"/>
  <c r="D7715" i="1"/>
  <c r="E7715" i="1" s="1"/>
  <c r="D7716" i="1"/>
  <c r="E7716" i="1" s="1"/>
  <c r="D7717" i="1"/>
  <c r="E7717" i="1" s="1"/>
  <c r="D7718" i="1"/>
  <c r="E7718" i="1" s="1"/>
  <c r="D7719" i="1"/>
  <c r="E7719" i="1" s="1"/>
  <c r="D7720" i="1"/>
  <c r="E7720" i="1" s="1"/>
  <c r="D7721" i="1"/>
  <c r="E7721" i="1" s="1"/>
  <c r="D7722" i="1"/>
  <c r="E7722" i="1" s="1"/>
  <c r="D7723" i="1"/>
  <c r="E7723" i="1" s="1"/>
  <c r="D7724" i="1"/>
  <c r="E7724" i="1" s="1"/>
  <c r="D7725" i="1"/>
  <c r="E7725" i="1" s="1"/>
  <c r="D7726" i="1"/>
  <c r="E7726" i="1" s="1"/>
  <c r="D7727" i="1"/>
  <c r="E7727" i="1" s="1"/>
  <c r="D7728" i="1"/>
  <c r="E7728" i="1" s="1"/>
  <c r="D7729" i="1"/>
  <c r="E7729" i="1" s="1"/>
  <c r="D7730" i="1"/>
  <c r="E7730" i="1" s="1"/>
  <c r="D7731" i="1"/>
  <c r="E7731" i="1" s="1"/>
  <c r="D7732" i="1"/>
  <c r="E7732" i="1" s="1"/>
  <c r="D7733" i="1"/>
  <c r="E7733" i="1" s="1"/>
  <c r="D7734" i="1"/>
  <c r="E7734" i="1" s="1"/>
  <c r="D7735" i="1"/>
  <c r="E7735" i="1" s="1"/>
  <c r="D7736" i="1"/>
  <c r="E7736" i="1" s="1"/>
  <c r="D7737" i="1"/>
  <c r="E7737" i="1" s="1"/>
  <c r="D7738" i="1"/>
  <c r="E7738" i="1" s="1"/>
  <c r="D7739" i="1"/>
  <c r="E7739" i="1" s="1"/>
  <c r="D7740" i="1"/>
  <c r="E7740" i="1" s="1"/>
  <c r="D7741" i="1"/>
  <c r="E7741" i="1" s="1"/>
  <c r="D7742" i="1"/>
  <c r="E7742" i="1" s="1"/>
  <c r="D7743" i="1"/>
  <c r="E7743" i="1" s="1"/>
  <c r="D7744" i="1"/>
  <c r="E7744" i="1" s="1"/>
  <c r="D7745" i="1"/>
  <c r="E7745" i="1" s="1"/>
  <c r="D7746" i="1"/>
  <c r="E7746" i="1" s="1"/>
  <c r="D7747" i="1"/>
  <c r="E7747" i="1" s="1"/>
  <c r="D7748" i="1"/>
  <c r="E7748" i="1" s="1"/>
  <c r="D7749" i="1"/>
  <c r="E7749" i="1" s="1"/>
  <c r="D7750" i="1"/>
  <c r="E7750" i="1" s="1"/>
  <c r="D7751" i="1"/>
  <c r="E7751" i="1" s="1"/>
  <c r="D7752" i="1"/>
  <c r="E7752" i="1" s="1"/>
  <c r="D7753" i="1"/>
  <c r="E7753" i="1" s="1"/>
  <c r="D7754" i="1"/>
  <c r="E7754" i="1" s="1"/>
  <c r="D7755" i="1"/>
  <c r="E7755" i="1" s="1"/>
  <c r="D7756" i="1"/>
  <c r="E7756" i="1" s="1"/>
  <c r="D7757" i="1"/>
  <c r="E7757" i="1" s="1"/>
  <c r="D7758" i="1"/>
  <c r="E7758" i="1" s="1"/>
  <c r="D7759" i="1"/>
  <c r="E7759" i="1" s="1"/>
  <c r="D7760" i="1"/>
  <c r="E7760" i="1" s="1"/>
  <c r="D7761" i="1"/>
  <c r="E7761" i="1" s="1"/>
  <c r="D7762" i="1"/>
  <c r="E7762" i="1" s="1"/>
  <c r="D7763" i="1"/>
  <c r="E7763" i="1" s="1"/>
  <c r="D7764" i="1"/>
  <c r="E7764" i="1" s="1"/>
  <c r="D7765" i="1"/>
  <c r="E7765" i="1" s="1"/>
  <c r="D7766" i="1"/>
  <c r="E7766" i="1" s="1"/>
  <c r="D7767" i="1"/>
  <c r="E7767" i="1" s="1"/>
  <c r="D7768" i="1"/>
  <c r="E7768" i="1" s="1"/>
  <c r="D7769" i="1"/>
  <c r="E7769" i="1" s="1"/>
  <c r="D7770" i="1"/>
  <c r="E7770" i="1" s="1"/>
  <c r="D7771" i="1"/>
  <c r="E7771" i="1" s="1"/>
  <c r="D7772" i="1"/>
  <c r="E7772" i="1" s="1"/>
  <c r="D7773" i="1"/>
  <c r="E7773" i="1" s="1"/>
  <c r="D7774" i="1"/>
  <c r="E7774" i="1" s="1"/>
  <c r="D7775" i="1"/>
  <c r="E7775" i="1" s="1"/>
  <c r="D7776" i="1"/>
  <c r="E7776" i="1" s="1"/>
  <c r="D7777" i="1"/>
  <c r="E7777" i="1" s="1"/>
  <c r="D7778" i="1"/>
  <c r="E7778" i="1" s="1"/>
  <c r="D7779" i="1"/>
  <c r="E7779" i="1" s="1"/>
  <c r="D7780" i="1"/>
  <c r="E7780" i="1" s="1"/>
  <c r="D7781" i="1"/>
  <c r="E7781" i="1" s="1"/>
  <c r="D7782" i="1"/>
  <c r="E7782" i="1" s="1"/>
  <c r="D7783" i="1"/>
  <c r="E7783" i="1" s="1"/>
  <c r="D7784" i="1"/>
  <c r="E7784" i="1" s="1"/>
  <c r="D7785" i="1"/>
  <c r="E7785" i="1" s="1"/>
  <c r="D7786" i="1"/>
  <c r="E7786" i="1" s="1"/>
  <c r="D7787" i="1"/>
  <c r="E7787" i="1" s="1"/>
  <c r="D7788" i="1"/>
  <c r="E7788" i="1" s="1"/>
  <c r="D7789" i="1"/>
  <c r="E7789" i="1" s="1"/>
  <c r="D7790" i="1"/>
  <c r="E7790" i="1" s="1"/>
  <c r="D7791" i="1"/>
  <c r="E7791" i="1" s="1"/>
  <c r="D7792" i="1"/>
  <c r="E7792" i="1" s="1"/>
  <c r="D7793" i="1"/>
  <c r="E7793" i="1" s="1"/>
  <c r="D7794" i="1"/>
  <c r="E7794" i="1" s="1"/>
  <c r="D7795" i="1"/>
  <c r="E7795" i="1" s="1"/>
  <c r="D7796" i="1"/>
  <c r="E7796" i="1" s="1"/>
  <c r="D7797" i="1"/>
  <c r="E7797" i="1" s="1"/>
  <c r="D7798" i="1"/>
  <c r="E7798" i="1" s="1"/>
  <c r="D7799" i="1"/>
  <c r="E7799" i="1" s="1"/>
  <c r="D7800" i="1"/>
  <c r="E7800" i="1" s="1"/>
  <c r="D7801" i="1"/>
  <c r="E7801" i="1" s="1"/>
  <c r="D7802" i="1"/>
  <c r="E7802" i="1" s="1"/>
  <c r="D7803" i="1"/>
  <c r="E7803" i="1" s="1"/>
  <c r="D7804" i="1"/>
  <c r="E7804" i="1" s="1"/>
  <c r="D7805" i="1"/>
  <c r="E7805" i="1" s="1"/>
  <c r="D7806" i="1"/>
  <c r="E7806" i="1" s="1"/>
  <c r="D7807" i="1"/>
  <c r="E7807" i="1" s="1"/>
  <c r="D7808" i="1"/>
  <c r="E7808" i="1" s="1"/>
  <c r="D7809" i="1"/>
  <c r="E7809" i="1" s="1"/>
  <c r="D7810" i="1"/>
  <c r="E7810" i="1" s="1"/>
  <c r="D7811" i="1"/>
  <c r="E7811" i="1" s="1"/>
  <c r="D7812" i="1"/>
  <c r="E7812" i="1" s="1"/>
  <c r="D7813" i="1"/>
  <c r="E7813" i="1" s="1"/>
  <c r="D7814" i="1"/>
  <c r="E7814" i="1" s="1"/>
  <c r="D7815" i="1"/>
  <c r="E7815" i="1" s="1"/>
  <c r="D7816" i="1"/>
  <c r="E7816" i="1" s="1"/>
  <c r="D7817" i="1"/>
  <c r="E7817" i="1" s="1"/>
  <c r="D7818" i="1"/>
  <c r="E7818" i="1" s="1"/>
  <c r="D7819" i="1"/>
  <c r="E7819" i="1" s="1"/>
  <c r="D7820" i="1"/>
  <c r="E7820" i="1" s="1"/>
  <c r="D7821" i="1"/>
  <c r="E7821" i="1" s="1"/>
  <c r="D7822" i="1"/>
  <c r="E7822" i="1" s="1"/>
  <c r="D7823" i="1"/>
  <c r="E7823" i="1" s="1"/>
  <c r="D7824" i="1"/>
  <c r="E7824" i="1" s="1"/>
  <c r="D7825" i="1"/>
  <c r="E7825" i="1" s="1"/>
  <c r="D7826" i="1"/>
  <c r="E7826" i="1" s="1"/>
  <c r="D7827" i="1"/>
  <c r="E7827" i="1" s="1"/>
  <c r="D7828" i="1"/>
  <c r="E7828" i="1" s="1"/>
  <c r="D7829" i="1"/>
  <c r="E7829" i="1" s="1"/>
  <c r="D7830" i="1"/>
  <c r="E7830" i="1" s="1"/>
  <c r="D7831" i="1"/>
  <c r="E7831" i="1" s="1"/>
  <c r="D7832" i="1"/>
  <c r="E7832" i="1" s="1"/>
  <c r="D7833" i="1"/>
  <c r="E7833" i="1" s="1"/>
  <c r="D7834" i="1"/>
  <c r="E7834" i="1" s="1"/>
  <c r="D7835" i="1"/>
  <c r="E7835" i="1" s="1"/>
  <c r="D7836" i="1"/>
  <c r="E7836" i="1" s="1"/>
  <c r="D7837" i="1"/>
  <c r="E7837" i="1" s="1"/>
  <c r="D7838" i="1"/>
  <c r="E7838" i="1" s="1"/>
  <c r="D7839" i="1"/>
  <c r="E7839" i="1" s="1"/>
  <c r="D7840" i="1"/>
  <c r="E7840" i="1" s="1"/>
  <c r="D7841" i="1"/>
  <c r="E7841" i="1" s="1"/>
  <c r="D7842" i="1"/>
  <c r="E7842" i="1" s="1"/>
  <c r="D7843" i="1"/>
  <c r="E7843" i="1" s="1"/>
  <c r="D7844" i="1"/>
  <c r="E7844" i="1" s="1"/>
  <c r="D7845" i="1"/>
  <c r="E7845" i="1" s="1"/>
  <c r="D7846" i="1"/>
  <c r="E7846" i="1" s="1"/>
  <c r="D7847" i="1"/>
  <c r="E7847" i="1" s="1"/>
  <c r="D7848" i="1"/>
  <c r="E7848" i="1" s="1"/>
  <c r="D7849" i="1"/>
  <c r="E7849" i="1" s="1"/>
  <c r="D7850" i="1"/>
  <c r="E7850" i="1" s="1"/>
  <c r="D7851" i="1"/>
  <c r="E7851" i="1" s="1"/>
  <c r="D7852" i="1"/>
  <c r="E7852" i="1" s="1"/>
  <c r="D7853" i="1"/>
  <c r="E7853" i="1" s="1"/>
  <c r="D7854" i="1"/>
  <c r="E7854" i="1" s="1"/>
  <c r="D7855" i="1"/>
  <c r="E7855" i="1" s="1"/>
  <c r="D7856" i="1"/>
  <c r="E7856" i="1" s="1"/>
  <c r="D7857" i="1"/>
  <c r="E7857" i="1" s="1"/>
  <c r="D7858" i="1"/>
  <c r="E7858" i="1" s="1"/>
  <c r="D7859" i="1"/>
  <c r="E7859" i="1" s="1"/>
  <c r="D7860" i="1"/>
  <c r="E7860" i="1" s="1"/>
  <c r="D7861" i="1"/>
  <c r="E7861" i="1" s="1"/>
  <c r="D7862" i="1"/>
  <c r="E7862" i="1" s="1"/>
  <c r="D7863" i="1"/>
  <c r="E7863" i="1" s="1"/>
  <c r="D7864" i="1"/>
  <c r="E7864" i="1" s="1"/>
  <c r="D7865" i="1"/>
  <c r="E7865" i="1" s="1"/>
  <c r="D7866" i="1"/>
  <c r="E7866" i="1" s="1"/>
  <c r="D7867" i="1"/>
  <c r="E7867" i="1" s="1"/>
  <c r="D7868" i="1"/>
  <c r="E7868" i="1" s="1"/>
  <c r="D7869" i="1"/>
  <c r="E7869" i="1" s="1"/>
  <c r="D7870" i="1"/>
  <c r="E7870" i="1" s="1"/>
  <c r="D7871" i="1"/>
  <c r="E7871" i="1" s="1"/>
  <c r="D7872" i="1"/>
  <c r="E7872" i="1" s="1"/>
  <c r="D7873" i="1"/>
  <c r="E7873" i="1" s="1"/>
  <c r="D7874" i="1"/>
  <c r="E7874" i="1" s="1"/>
  <c r="D7875" i="1"/>
  <c r="E7875" i="1" s="1"/>
  <c r="D7876" i="1"/>
  <c r="E7876" i="1" s="1"/>
  <c r="D7877" i="1"/>
  <c r="E7877" i="1" s="1"/>
  <c r="D7878" i="1"/>
  <c r="E7878" i="1" s="1"/>
  <c r="D7879" i="1"/>
  <c r="E7879" i="1" s="1"/>
  <c r="D7880" i="1"/>
  <c r="E7880" i="1" s="1"/>
  <c r="D7881" i="1"/>
  <c r="E7881" i="1" s="1"/>
  <c r="D7882" i="1"/>
  <c r="E7882" i="1" s="1"/>
  <c r="D7883" i="1"/>
  <c r="E7883" i="1" s="1"/>
  <c r="D7884" i="1"/>
  <c r="E7884" i="1" s="1"/>
  <c r="D7885" i="1"/>
  <c r="E7885" i="1" s="1"/>
  <c r="D7886" i="1"/>
  <c r="E7886" i="1" s="1"/>
  <c r="D7887" i="1"/>
  <c r="E7887" i="1" s="1"/>
  <c r="D7888" i="1"/>
  <c r="E7888" i="1" s="1"/>
  <c r="D7889" i="1"/>
  <c r="E7889" i="1" s="1"/>
  <c r="D7890" i="1"/>
  <c r="E7890" i="1" s="1"/>
  <c r="D7891" i="1"/>
  <c r="E7891" i="1" s="1"/>
  <c r="D7892" i="1"/>
  <c r="E7892" i="1" s="1"/>
  <c r="D7893" i="1"/>
  <c r="E7893" i="1" s="1"/>
  <c r="D7894" i="1"/>
  <c r="E7894" i="1" s="1"/>
  <c r="D7895" i="1"/>
  <c r="E7895" i="1" s="1"/>
  <c r="D7896" i="1"/>
  <c r="E7896" i="1" s="1"/>
  <c r="D7897" i="1"/>
  <c r="E7897" i="1" s="1"/>
  <c r="D7898" i="1"/>
  <c r="E7898" i="1" s="1"/>
  <c r="D7899" i="1"/>
  <c r="E7899" i="1" s="1"/>
  <c r="D7900" i="1"/>
  <c r="E7900" i="1" s="1"/>
  <c r="D7901" i="1"/>
  <c r="E7901" i="1" s="1"/>
  <c r="D7902" i="1"/>
  <c r="E7902" i="1" s="1"/>
  <c r="D7903" i="1"/>
  <c r="E7903" i="1" s="1"/>
  <c r="D7904" i="1"/>
  <c r="E7904" i="1" s="1"/>
  <c r="D7905" i="1"/>
  <c r="E7905" i="1" s="1"/>
  <c r="D7906" i="1"/>
  <c r="E7906" i="1" s="1"/>
  <c r="D7907" i="1"/>
  <c r="E7907" i="1" s="1"/>
  <c r="D7908" i="1"/>
  <c r="E7908" i="1" s="1"/>
  <c r="D7909" i="1"/>
  <c r="E7909" i="1" s="1"/>
  <c r="D7910" i="1"/>
  <c r="E7910" i="1" s="1"/>
  <c r="D7911" i="1"/>
  <c r="E7911" i="1" s="1"/>
  <c r="D7912" i="1"/>
  <c r="E7912" i="1" s="1"/>
  <c r="D7913" i="1"/>
  <c r="E7913" i="1" s="1"/>
  <c r="D7914" i="1"/>
  <c r="E7914" i="1" s="1"/>
  <c r="D7915" i="1"/>
  <c r="E7915" i="1" s="1"/>
  <c r="D7916" i="1"/>
  <c r="E7916" i="1" s="1"/>
  <c r="D7917" i="1"/>
  <c r="E7917" i="1" s="1"/>
  <c r="D7918" i="1"/>
  <c r="E7918" i="1" s="1"/>
  <c r="D7919" i="1"/>
  <c r="E7919" i="1" s="1"/>
  <c r="D7920" i="1"/>
  <c r="E7920" i="1" s="1"/>
  <c r="D7921" i="1"/>
  <c r="E7921" i="1" s="1"/>
  <c r="D7922" i="1"/>
  <c r="E7922" i="1" s="1"/>
  <c r="D7923" i="1"/>
  <c r="E7923" i="1" s="1"/>
  <c r="D7924" i="1"/>
  <c r="E7924" i="1" s="1"/>
  <c r="D7925" i="1"/>
  <c r="E7925" i="1" s="1"/>
  <c r="D7926" i="1"/>
  <c r="E7926" i="1" s="1"/>
  <c r="D7927" i="1"/>
  <c r="E7927" i="1" s="1"/>
  <c r="D7928" i="1"/>
  <c r="E7928" i="1" s="1"/>
  <c r="D7929" i="1"/>
  <c r="E7929" i="1" s="1"/>
  <c r="D7930" i="1"/>
  <c r="E7930" i="1" s="1"/>
  <c r="D7931" i="1"/>
  <c r="E7931" i="1" s="1"/>
  <c r="D7932" i="1"/>
  <c r="E7932" i="1" s="1"/>
  <c r="D7933" i="1"/>
  <c r="E7933" i="1" s="1"/>
  <c r="D7934" i="1"/>
  <c r="E7934" i="1" s="1"/>
  <c r="D7935" i="1"/>
  <c r="E7935" i="1" s="1"/>
  <c r="D7936" i="1"/>
  <c r="E7936" i="1" s="1"/>
  <c r="D7937" i="1"/>
  <c r="E7937" i="1" s="1"/>
  <c r="D7938" i="1"/>
  <c r="E7938" i="1" s="1"/>
  <c r="D7939" i="1"/>
  <c r="E7939" i="1" s="1"/>
  <c r="D7940" i="1"/>
  <c r="E7940" i="1" s="1"/>
  <c r="D7941" i="1"/>
  <c r="E7941" i="1" s="1"/>
  <c r="D7942" i="1"/>
  <c r="E7942" i="1" s="1"/>
  <c r="D7943" i="1"/>
  <c r="E7943" i="1" s="1"/>
  <c r="D7944" i="1"/>
  <c r="E7944" i="1" s="1"/>
  <c r="D7945" i="1"/>
  <c r="E7945" i="1" s="1"/>
  <c r="D7946" i="1"/>
  <c r="E7946" i="1" s="1"/>
  <c r="D7947" i="1"/>
  <c r="E7947" i="1" s="1"/>
  <c r="D7948" i="1"/>
  <c r="E7948" i="1" s="1"/>
  <c r="D7949" i="1"/>
  <c r="E7949" i="1" s="1"/>
  <c r="D7950" i="1"/>
  <c r="E7950" i="1" s="1"/>
  <c r="D7951" i="1"/>
  <c r="E7951" i="1" s="1"/>
  <c r="D7952" i="1"/>
  <c r="E7952" i="1" s="1"/>
  <c r="D7953" i="1"/>
  <c r="E7953" i="1" s="1"/>
  <c r="D7954" i="1"/>
  <c r="E7954" i="1" s="1"/>
  <c r="D7955" i="1"/>
  <c r="E7955" i="1" s="1"/>
  <c r="D7956" i="1"/>
  <c r="E7956" i="1" s="1"/>
  <c r="D7957" i="1"/>
  <c r="E7957" i="1" s="1"/>
  <c r="D7958" i="1"/>
  <c r="E7958" i="1" s="1"/>
  <c r="D7959" i="1"/>
  <c r="E7959" i="1" s="1"/>
  <c r="D7960" i="1"/>
  <c r="E7960" i="1" s="1"/>
  <c r="D7961" i="1"/>
  <c r="E7961" i="1" s="1"/>
  <c r="D7962" i="1"/>
  <c r="E7962" i="1" s="1"/>
  <c r="D7963" i="1"/>
  <c r="E7963" i="1" s="1"/>
  <c r="D7964" i="1"/>
  <c r="E7964" i="1" s="1"/>
  <c r="D7965" i="1"/>
  <c r="E7965" i="1" s="1"/>
  <c r="D7966" i="1"/>
  <c r="E7966" i="1" s="1"/>
  <c r="D7967" i="1"/>
  <c r="E7967" i="1" s="1"/>
  <c r="D7968" i="1"/>
  <c r="E7968" i="1" s="1"/>
  <c r="D7969" i="1"/>
  <c r="E7969" i="1" s="1"/>
  <c r="D7970" i="1"/>
  <c r="E7970" i="1" s="1"/>
  <c r="D7971" i="1"/>
  <c r="E7971" i="1" s="1"/>
  <c r="D7972" i="1"/>
  <c r="E7972" i="1" s="1"/>
  <c r="D7973" i="1"/>
  <c r="E7973" i="1" s="1"/>
  <c r="D7974" i="1"/>
  <c r="E7974" i="1" s="1"/>
  <c r="D7975" i="1"/>
  <c r="E7975" i="1" s="1"/>
  <c r="D7976" i="1"/>
  <c r="E7976" i="1" s="1"/>
  <c r="D7977" i="1"/>
  <c r="E7977" i="1" s="1"/>
  <c r="D7978" i="1"/>
  <c r="E7978" i="1" s="1"/>
  <c r="D7979" i="1"/>
  <c r="E7979" i="1" s="1"/>
  <c r="D7980" i="1"/>
  <c r="E7980" i="1" s="1"/>
  <c r="D7981" i="1"/>
  <c r="E7981" i="1" s="1"/>
  <c r="D7982" i="1"/>
  <c r="E7982" i="1" s="1"/>
  <c r="D7983" i="1"/>
  <c r="E7983" i="1" s="1"/>
  <c r="D7984" i="1"/>
  <c r="E7984" i="1" s="1"/>
  <c r="D7985" i="1"/>
  <c r="E7985" i="1" s="1"/>
  <c r="D7986" i="1"/>
  <c r="E7986" i="1" s="1"/>
  <c r="D7987" i="1"/>
  <c r="E7987" i="1" s="1"/>
  <c r="D7988" i="1"/>
  <c r="E7988" i="1" s="1"/>
  <c r="D7989" i="1"/>
  <c r="E7989" i="1" s="1"/>
  <c r="D7990" i="1"/>
  <c r="E7990" i="1" s="1"/>
  <c r="D7991" i="1"/>
  <c r="E7991" i="1" s="1"/>
  <c r="D7992" i="1"/>
  <c r="E7992" i="1" s="1"/>
  <c r="D7993" i="1"/>
  <c r="E7993" i="1" s="1"/>
  <c r="D7994" i="1"/>
  <c r="E7994" i="1" s="1"/>
  <c r="D7995" i="1"/>
  <c r="E7995" i="1" s="1"/>
  <c r="D7996" i="1"/>
  <c r="E7996" i="1" s="1"/>
  <c r="D7997" i="1"/>
  <c r="E7997" i="1" s="1"/>
  <c r="D7998" i="1"/>
  <c r="E7998" i="1" s="1"/>
  <c r="D7999" i="1"/>
  <c r="E7999" i="1" s="1"/>
  <c r="D8000" i="1"/>
  <c r="E8000" i="1" s="1"/>
  <c r="D8001" i="1"/>
  <c r="E8001" i="1" s="1"/>
  <c r="D8002" i="1"/>
  <c r="E8002" i="1" s="1"/>
  <c r="D8003" i="1"/>
  <c r="E8003" i="1" s="1"/>
  <c r="D8004" i="1"/>
  <c r="E8004" i="1" s="1"/>
  <c r="D8005" i="1"/>
  <c r="E8005" i="1" s="1"/>
  <c r="D8006" i="1"/>
  <c r="E8006" i="1" s="1"/>
  <c r="D8007" i="1"/>
  <c r="E8007" i="1" s="1"/>
  <c r="D8008" i="1"/>
  <c r="E8008" i="1" s="1"/>
  <c r="D8009" i="1"/>
  <c r="E8009" i="1" s="1"/>
  <c r="D8010" i="1"/>
  <c r="E8010" i="1" s="1"/>
  <c r="D8011" i="1"/>
  <c r="E8011" i="1" s="1"/>
  <c r="D8012" i="1"/>
  <c r="E8012" i="1" s="1"/>
  <c r="D8013" i="1"/>
  <c r="E8013" i="1" s="1"/>
  <c r="D8014" i="1"/>
  <c r="E8014" i="1" s="1"/>
  <c r="D8015" i="1"/>
  <c r="E8015" i="1" s="1"/>
  <c r="D8016" i="1"/>
  <c r="E8016" i="1" s="1"/>
  <c r="D8017" i="1"/>
  <c r="E8017" i="1" s="1"/>
  <c r="D8018" i="1"/>
  <c r="E8018" i="1" s="1"/>
  <c r="D8019" i="1"/>
  <c r="E8019" i="1" s="1"/>
  <c r="D8020" i="1"/>
  <c r="E8020" i="1" s="1"/>
  <c r="D8021" i="1"/>
  <c r="E8021" i="1" s="1"/>
  <c r="D8022" i="1"/>
  <c r="E8022" i="1" s="1"/>
  <c r="D8023" i="1"/>
  <c r="E8023" i="1" s="1"/>
  <c r="D8024" i="1"/>
  <c r="E8024" i="1" s="1"/>
  <c r="D8025" i="1"/>
  <c r="E8025" i="1" s="1"/>
  <c r="D8026" i="1"/>
  <c r="E8026" i="1" s="1"/>
  <c r="D8027" i="1"/>
  <c r="E8027" i="1" s="1"/>
  <c r="D8028" i="1"/>
  <c r="E8028" i="1" s="1"/>
  <c r="D8029" i="1"/>
  <c r="E8029" i="1" s="1"/>
  <c r="D8030" i="1"/>
  <c r="E8030" i="1" s="1"/>
  <c r="D8031" i="1"/>
  <c r="E8031" i="1" s="1"/>
  <c r="D8032" i="1"/>
  <c r="E8032" i="1" s="1"/>
  <c r="D8033" i="1"/>
  <c r="E8033" i="1" s="1"/>
  <c r="D8034" i="1"/>
  <c r="E8034" i="1" s="1"/>
  <c r="D8035" i="1"/>
  <c r="E8035" i="1" s="1"/>
  <c r="D8036" i="1"/>
  <c r="E8036" i="1" s="1"/>
  <c r="D8037" i="1"/>
  <c r="E8037" i="1" s="1"/>
  <c r="D8038" i="1"/>
  <c r="E8038" i="1" s="1"/>
  <c r="D8039" i="1"/>
  <c r="E8039" i="1" s="1"/>
  <c r="D8040" i="1"/>
  <c r="E8040" i="1" s="1"/>
  <c r="D8041" i="1"/>
  <c r="E8041" i="1" s="1"/>
  <c r="D8042" i="1"/>
  <c r="E8042" i="1" s="1"/>
  <c r="D8043" i="1"/>
  <c r="E8043" i="1" s="1"/>
  <c r="D8044" i="1"/>
  <c r="E8044" i="1" s="1"/>
  <c r="D8045" i="1"/>
  <c r="E8045" i="1" s="1"/>
  <c r="D8046" i="1"/>
  <c r="E8046" i="1" s="1"/>
  <c r="D8047" i="1"/>
  <c r="E8047" i="1" s="1"/>
  <c r="D8048" i="1"/>
  <c r="E8048" i="1" s="1"/>
  <c r="D8049" i="1"/>
  <c r="E8049" i="1" s="1"/>
  <c r="D8050" i="1"/>
  <c r="E8050" i="1" s="1"/>
  <c r="D8051" i="1"/>
  <c r="E8051" i="1" s="1"/>
  <c r="D8052" i="1"/>
  <c r="E8052" i="1" s="1"/>
  <c r="D8053" i="1"/>
  <c r="E8053" i="1" s="1"/>
  <c r="D8054" i="1"/>
  <c r="E8054" i="1" s="1"/>
  <c r="D8055" i="1"/>
  <c r="E8055" i="1" s="1"/>
  <c r="D8056" i="1"/>
  <c r="E8056" i="1" s="1"/>
  <c r="D8057" i="1"/>
  <c r="E8057" i="1" s="1"/>
  <c r="D8058" i="1"/>
  <c r="E8058" i="1" s="1"/>
  <c r="D8059" i="1"/>
  <c r="E8059" i="1" s="1"/>
  <c r="D8060" i="1"/>
  <c r="E8060" i="1" s="1"/>
  <c r="D8061" i="1"/>
  <c r="E8061" i="1" s="1"/>
  <c r="D8062" i="1"/>
  <c r="E8062" i="1" s="1"/>
  <c r="D8063" i="1"/>
  <c r="E8063" i="1" s="1"/>
  <c r="D8064" i="1"/>
  <c r="E8064" i="1" s="1"/>
  <c r="D8065" i="1"/>
  <c r="E8065" i="1" s="1"/>
  <c r="D8066" i="1"/>
  <c r="E8066" i="1" s="1"/>
  <c r="D8067" i="1"/>
  <c r="E8067" i="1" s="1"/>
  <c r="D8068" i="1"/>
  <c r="E8068" i="1" s="1"/>
  <c r="D8069" i="1"/>
  <c r="E8069" i="1" s="1"/>
  <c r="D8070" i="1"/>
  <c r="E8070" i="1" s="1"/>
  <c r="D8071" i="1"/>
  <c r="E8071" i="1" s="1"/>
  <c r="D8072" i="1"/>
  <c r="E8072" i="1" s="1"/>
  <c r="D8073" i="1"/>
  <c r="E8073" i="1" s="1"/>
  <c r="D8074" i="1"/>
  <c r="E8074" i="1" s="1"/>
  <c r="D8075" i="1"/>
  <c r="E8075" i="1" s="1"/>
  <c r="D8076" i="1"/>
  <c r="E8076" i="1" s="1"/>
  <c r="D8077" i="1"/>
  <c r="E8077" i="1" s="1"/>
  <c r="D8078" i="1"/>
  <c r="E8078" i="1" s="1"/>
  <c r="D8079" i="1"/>
  <c r="E8079" i="1" s="1"/>
  <c r="D8080" i="1"/>
  <c r="E8080" i="1" s="1"/>
  <c r="D8081" i="1"/>
  <c r="E8081" i="1" s="1"/>
  <c r="D8082" i="1"/>
  <c r="E8082" i="1" s="1"/>
  <c r="D8083" i="1"/>
  <c r="E8083" i="1" s="1"/>
  <c r="D8084" i="1"/>
  <c r="E8084" i="1" s="1"/>
  <c r="D8085" i="1"/>
  <c r="E8085" i="1" s="1"/>
  <c r="D8086" i="1"/>
  <c r="E8086" i="1" s="1"/>
  <c r="D8087" i="1"/>
  <c r="E8087" i="1" s="1"/>
  <c r="D8088" i="1"/>
  <c r="E8088" i="1" s="1"/>
  <c r="D8089" i="1"/>
  <c r="E8089" i="1" s="1"/>
  <c r="D8090" i="1"/>
  <c r="E8090" i="1" s="1"/>
  <c r="D8091" i="1"/>
  <c r="E8091" i="1" s="1"/>
  <c r="D8092" i="1"/>
  <c r="E8092" i="1" s="1"/>
  <c r="D8093" i="1"/>
  <c r="E8093" i="1" s="1"/>
  <c r="D8094" i="1"/>
  <c r="E8094" i="1" s="1"/>
  <c r="D8095" i="1"/>
  <c r="E8095" i="1" s="1"/>
  <c r="D8096" i="1"/>
  <c r="E8096" i="1" s="1"/>
  <c r="D8097" i="1"/>
  <c r="E8097" i="1" s="1"/>
  <c r="D8098" i="1"/>
  <c r="E8098" i="1" s="1"/>
  <c r="D8099" i="1"/>
  <c r="E8099" i="1" s="1"/>
  <c r="D8100" i="1"/>
  <c r="E8100" i="1" s="1"/>
  <c r="D8101" i="1"/>
  <c r="E8101" i="1" s="1"/>
  <c r="D8102" i="1"/>
  <c r="E8102" i="1" s="1"/>
  <c r="D8103" i="1"/>
  <c r="E8103" i="1" s="1"/>
  <c r="D8104" i="1"/>
  <c r="E8104" i="1" s="1"/>
  <c r="D8105" i="1"/>
  <c r="E8105" i="1" s="1"/>
  <c r="D8106" i="1"/>
  <c r="E8106" i="1" s="1"/>
  <c r="D8107" i="1"/>
  <c r="E8107" i="1" s="1"/>
  <c r="D8108" i="1"/>
  <c r="E8108" i="1" s="1"/>
  <c r="D8109" i="1"/>
  <c r="E8109" i="1" s="1"/>
  <c r="D8110" i="1"/>
  <c r="E8110" i="1" s="1"/>
  <c r="D8111" i="1"/>
  <c r="E8111" i="1" s="1"/>
  <c r="D8112" i="1"/>
  <c r="E8112" i="1" s="1"/>
  <c r="D8113" i="1"/>
  <c r="E8113" i="1" s="1"/>
  <c r="D8114" i="1"/>
  <c r="E8114" i="1" s="1"/>
  <c r="D8115" i="1"/>
  <c r="E8115" i="1" s="1"/>
  <c r="D8116" i="1"/>
  <c r="E8116" i="1" s="1"/>
  <c r="D8117" i="1"/>
  <c r="E8117" i="1" s="1"/>
  <c r="D8118" i="1"/>
  <c r="E8118" i="1" s="1"/>
  <c r="D8119" i="1"/>
  <c r="E8119" i="1" s="1"/>
  <c r="D8120" i="1"/>
  <c r="E8120" i="1" s="1"/>
  <c r="D8121" i="1"/>
  <c r="E8121" i="1" s="1"/>
  <c r="D8122" i="1"/>
  <c r="E8122" i="1" s="1"/>
  <c r="D8123" i="1"/>
  <c r="E8123" i="1" s="1"/>
  <c r="D8124" i="1"/>
  <c r="E8124" i="1" s="1"/>
  <c r="D8125" i="1"/>
  <c r="E8125" i="1" s="1"/>
  <c r="D8126" i="1"/>
  <c r="E8126" i="1" s="1"/>
  <c r="D8127" i="1"/>
  <c r="E8127" i="1" s="1"/>
  <c r="D8128" i="1"/>
  <c r="E8128" i="1" s="1"/>
  <c r="D8129" i="1"/>
  <c r="E8129" i="1" s="1"/>
  <c r="D8130" i="1"/>
  <c r="E8130" i="1" s="1"/>
  <c r="D8131" i="1"/>
  <c r="E8131" i="1" s="1"/>
  <c r="D8132" i="1"/>
  <c r="E8132" i="1" s="1"/>
  <c r="D8133" i="1"/>
  <c r="E8133" i="1" s="1"/>
  <c r="D8134" i="1"/>
  <c r="E8134" i="1" s="1"/>
  <c r="D8135" i="1"/>
  <c r="E8135" i="1" s="1"/>
  <c r="D8136" i="1"/>
  <c r="E8136" i="1" s="1"/>
  <c r="D8137" i="1"/>
  <c r="E8137" i="1" s="1"/>
  <c r="D8138" i="1"/>
  <c r="E8138" i="1" s="1"/>
  <c r="D8139" i="1"/>
  <c r="E8139" i="1" s="1"/>
  <c r="D8140" i="1"/>
  <c r="E8140" i="1" s="1"/>
  <c r="D8141" i="1"/>
  <c r="E8141" i="1" s="1"/>
  <c r="D8142" i="1"/>
  <c r="E8142" i="1" s="1"/>
  <c r="D8143" i="1"/>
  <c r="E8143" i="1" s="1"/>
  <c r="D8144" i="1"/>
  <c r="E8144" i="1" s="1"/>
  <c r="D8145" i="1"/>
  <c r="E8145" i="1" s="1"/>
  <c r="D8146" i="1"/>
  <c r="E8146" i="1" s="1"/>
  <c r="D8147" i="1"/>
  <c r="E8147" i="1" s="1"/>
  <c r="D8148" i="1"/>
  <c r="E8148" i="1" s="1"/>
  <c r="D8149" i="1"/>
  <c r="E8149" i="1" s="1"/>
  <c r="D8150" i="1"/>
  <c r="E8150" i="1" s="1"/>
  <c r="D8151" i="1"/>
  <c r="E8151" i="1" s="1"/>
  <c r="D8152" i="1"/>
  <c r="E8152" i="1" s="1"/>
  <c r="D8153" i="1"/>
  <c r="E8153" i="1" s="1"/>
  <c r="D8154" i="1"/>
  <c r="E8154" i="1" s="1"/>
  <c r="D8155" i="1"/>
  <c r="E8155" i="1" s="1"/>
  <c r="D8156" i="1"/>
  <c r="E8156" i="1" s="1"/>
  <c r="D8157" i="1"/>
  <c r="E8157" i="1" s="1"/>
  <c r="D8158" i="1"/>
  <c r="E8158" i="1" s="1"/>
  <c r="D8159" i="1"/>
  <c r="E8159" i="1" s="1"/>
  <c r="D8160" i="1"/>
  <c r="E8160" i="1" s="1"/>
  <c r="D8161" i="1"/>
  <c r="E8161" i="1" s="1"/>
  <c r="D8162" i="1"/>
  <c r="E8162" i="1" s="1"/>
  <c r="D8163" i="1"/>
  <c r="E8163" i="1" s="1"/>
  <c r="D8164" i="1"/>
  <c r="E8164" i="1" s="1"/>
  <c r="D8165" i="1"/>
  <c r="E8165" i="1" s="1"/>
  <c r="D8166" i="1"/>
  <c r="E8166" i="1" s="1"/>
  <c r="D8167" i="1"/>
  <c r="E8167" i="1" s="1"/>
  <c r="D8168" i="1"/>
  <c r="E8168" i="1" s="1"/>
  <c r="D8169" i="1"/>
  <c r="E8169" i="1" s="1"/>
  <c r="D8170" i="1"/>
  <c r="E8170" i="1" s="1"/>
  <c r="D8171" i="1"/>
  <c r="E8171" i="1" s="1"/>
  <c r="D8172" i="1"/>
  <c r="E8172" i="1" s="1"/>
  <c r="D8173" i="1"/>
  <c r="E8173" i="1" s="1"/>
  <c r="D8174" i="1"/>
  <c r="E8174" i="1" s="1"/>
  <c r="D8175" i="1"/>
  <c r="E8175" i="1" s="1"/>
  <c r="D8176" i="1"/>
  <c r="E8176" i="1" s="1"/>
  <c r="D8177" i="1"/>
  <c r="E8177" i="1" s="1"/>
  <c r="D8178" i="1"/>
  <c r="E8178" i="1" s="1"/>
  <c r="D8179" i="1"/>
  <c r="E8179" i="1" s="1"/>
  <c r="D8180" i="1"/>
  <c r="E8180" i="1" s="1"/>
  <c r="D8181" i="1"/>
  <c r="E8181" i="1" s="1"/>
  <c r="D8182" i="1"/>
  <c r="E8182" i="1" s="1"/>
  <c r="D8183" i="1"/>
  <c r="E8183" i="1" s="1"/>
  <c r="D8184" i="1"/>
  <c r="E8184" i="1" s="1"/>
  <c r="D8185" i="1"/>
  <c r="E8185" i="1" s="1"/>
  <c r="D8186" i="1"/>
  <c r="E8186" i="1" s="1"/>
  <c r="D8187" i="1"/>
  <c r="E8187" i="1" s="1"/>
  <c r="D8188" i="1"/>
  <c r="E8188" i="1" s="1"/>
  <c r="D8189" i="1"/>
  <c r="E8189" i="1" s="1"/>
  <c r="D8190" i="1"/>
  <c r="E8190" i="1" s="1"/>
  <c r="D8191" i="1"/>
  <c r="E8191" i="1" s="1"/>
  <c r="D8192" i="1"/>
  <c r="E8192" i="1" s="1"/>
  <c r="D8193" i="1"/>
  <c r="E8193" i="1" s="1"/>
  <c r="D8194" i="1"/>
  <c r="E8194" i="1" s="1"/>
  <c r="D8195" i="1"/>
  <c r="E8195" i="1" s="1"/>
  <c r="D8196" i="1"/>
  <c r="E8196" i="1" s="1"/>
  <c r="D8197" i="1"/>
  <c r="E8197" i="1" s="1"/>
  <c r="D8198" i="1"/>
  <c r="E8198" i="1" s="1"/>
  <c r="D8199" i="1"/>
  <c r="E8199" i="1" s="1"/>
  <c r="D8200" i="1"/>
  <c r="E8200" i="1" s="1"/>
  <c r="D8201" i="1"/>
  <c r="E8201" i="1" s="1"/>
  <c r="D8202" i="1"/>
  <c r="E8202" i="1" s="1"/>
  <c r="D8203" i="1"/>
  <c r="E8203" i="1" s="1"/>
  <c r="D8204" i="1"/>
  <c r="E8204" i="1" s="1"/>
  <c r="D8205" i="1"/>
  <c r="E8205" i="1" s="1"/>
  <c r="D8206" i="1"/>
  <c r="E8206" i="1" s="1"/>
  <c r="D8207" i="1"/>
  <c r="E8207" i="1" s="1"/>
  <c r="D8208" i="1"/>
  <c r="E8208" i="1" s="1"/>
  <c r="D8209" i="1"/>
  <c r="E8209" i="1" s="1"/>
  <c r="D8210" i="1"/>
  <c r="E8210" i="1" s="1"/>
  <c r="D8211" i="1"/>
  <c r="E8211" i="1" s="1"/>
  <c r="D8212" i="1"/>
  <c r="E8212" i="1" s="1"/>
  <c r="D8213" i="1"/>
  <c r="E8213" i="1" s="1"/>
  <c r="D8214" i="1"/>
  <c r="E8214" i="1" s="1"/>
  <c r="D8215" i="1"/>
  <c r="E8215" i="1" s="1"/>
  <c r="D8216" i="1"/>
  <c r="E8216" i="1" s="1"/>
  <c r="D8217" i="1"/>
  <c r="E8217" i="1" s="1"/>
  <c r="D8218" i="1"/>
  <c r="E8218" i="1" s="1"/>
  <c r="D8219" i="1"/>
  <c r="E8219" i="1" s="1"/>
  <c r="D8220" i="1"/>
  <c r="E8220" i="1" s="1"/>
  <c r="D8221" i="1"/>
  <c r="E8221" i="1" s="1"/>
  <c r="D8222" i="1"/>
  <c r="E8222" i="1" s="1"/>
  <c r="D8223" i="1"/>
  <c r="E8223" i="1" s="1"/>
  <c r="D8224" i="1"/>
  <c r="E8224" i="1" s="1"/>
  <c r="D8225" i="1"/>
  <c r="E8225" i="1" s="1"/>
  <c r="D8226" i="1"/>
  <c r="E8226" i="1" s="1"/>
  <c r="D8227" i="1"/>
  <c r="E8227" i="1" s="1"/>
  <c r="D8228" i="1"/>
  <c r="E8228" i="1" s="1"/>
  <c r="D8229" i="1"/>
  <c r="E8229" i="1" s="1"/>
  <c r="D8230" i="1"/>
  <c r="E8230" i="1" s="1"/>
  <c r="D8231" i="1"/>
  <c r="E8231" i="1" s="1"/>
  <c r="D8232" i="1"/>
  <c r="E8232" i="1" s="1"/>
  <c r="D8233" i="1"/>
  <c r="E8233" i="1" s="1"/>
  <c r="D8234" i="1"/>
  <c r="E8234" i="1" s="1"/>
  <c r="D8235" i="1"/>
  <c r="E8235" i="1" s="1"/>
  <c r="D8236" i="1"/>
  <c r="E8236" i="1" s="1"/>
  <c r="D8237" i="1"/>
  <c r="E8237" i="1" s="1"/>
  <c r="D8238" i="1"/>
  <c r="E8238" i="1" s="1"/>
  <c r="D8239" i="1"/>
  <c r="E8239" i="1" s="1"/>
  <c r="D8240" i="1"/>
  <c r="E8240" i="1" s="1"/>
  <c r="D8241" i="1"/>
  <c r="E8241" i="1" s="1"/>
  <c r="D8242" i="1"/>
  <c r="E8242" i="1" s="1"/>
  <c r="D8243" i="1"/>
  <c r="E8243" i="1" s="1"/>
  <c r="D8244" i="1"/>
  <c r="E8244" i="1" s="1"/>
  <c r="D8245" i="1"/>
  <c r="E8245" i="1" s="1"/>
  <c r="D8246" i="1"/>
  <c r="E8246" i="1" s="1"/>
  <c r="D8247" i="1"/>
  <c r="E8247" i="1" s="1"/>
  <c r="D8248" i="1"/>
  <c r="E8248" i="1" s="1"/>
  <c r="D8249" i="1"/>
  <c r="E8249" i="1" s="1"/>
  <c r="D8250" i="1"/>
  <c r="E8250" i="1" s="1"/>
  <c r="D8251" i="1"/>
  <c r="E8251" i="1" s="1"/>
  <c r="D8252" i="1"/>
  <c r="E8252" i="1" s="1"/>
  <c r="D8253" i="1"/>
  <c r="E8253" i="1" s="1"/>
  <c r="D8254" i="1"/>
  <c r="E8254" i="1" s="1"/>
  <c r="D8255" i="1"/>
  <c r="E8255" i="1" s="1"/>
  <c r="D8256" i="1"/>
  <c r="E8256" i="1" s="1"/>
  <c r="D8257" i="1"/>
  <c r="E8257" i="1" s="1"/>
  <c r="D8258" i="1"/>
  <c r="E8258" i="1" s="1"/>
  <c r="D8259" i="1"/>
  <c r="E8259" i="1" s="1"/>
  <c r="D8260" i="1"/>
  <c r="E8260" i="1" s="1"/>
  <c r="D8261" i="1"/>
  <c r="E8261" i="1" s="1"/>
  <c r="D8262" i="1"/>
  <c r="E8262" i="1" s="1"/>
  <c r="D8263" i="1"/>
  <c r="E8263" i="1" s="1"/>
  <c r="D8264" i="1"/>
  <c r="E8264" i="1" s="1"/>
  <c r="D8265" i="1"/>
  <c r="E8265" i="1" s="1"/>
  <c r="D8266" i="1"/>
  <c r="E8266" i="1" s="1"/>
  <c r="D8267" i="1"/>
  <c r="E8267" i="1" s="1"/>
  <c r="D8268" i="1"/>
  <c r="E8268" i="1" s="1"/>
  <c r="D8269" i="1"/>
  <c r="E8269" i="1" s="1"/>
  <c r="D8270" i="1"/>
  <c r="E8270" i="1" s="1"/>
  <c r="D8271" i="1"/>
  <c r="E8271" i="1" s="1"/>
  <c r="D8272" i="1"/>
  <c r="E8272" i="1" s="1"/>
  <c r="D8273" i="1"/>
  <c r="E8273" i="1" s="1"/>
  <c r="D8274" i="1"/>
  <c r="E8274" i="1" s="1"/>
  <c r="D8275" i="1"/>
  <c r="E8275" i="1" s="1"/>
  <c r="D8276" i="1"/>
  <c r="E8276" i="1" s="1"/>
  <c r="D8277" i="1"/>
  <c r="E8277" i="1" s="1"/>
  <c r="D8278" i="1"/>
  <c r="E8278" i="1" s="1"/>
  <c r="D8279" i="1"/>
  <c r="E8279" i="1" s="1"/>
  <c r="D8280" i="1"/>
  <c r="E8280" i="1" s="1"/>
  <c r="D8281" i="1"/>
  <c r="E8281" i="1" s="1"/>
  <c r="D8282" i="1"/>
  <c r="E8282" i="1" s="1"/>
  <c r="D8283" i="1"/>
  <c r="E8283" i="1" s="1"/>
  <c r="D8284" i="1"/>
  <c r="E8284" i="1" s="1"/>
  <c r="D8285" i="1"/>
  <c r="E8285" i="1" s="1"/>
  <c r="D8286" i="1"/>
  <c r="E8286" i="1" s="1"/>
  <c r="D8287" i="1"/>
  <c r="E8287" i="1" s="1"/>
  <c r="D8288" i="1"/>
  <c r="E8288" i="1" s="1"/>
  <c r="D8289" i="1"/>
  <c r="E8289" i="1" s="1"/>
  <c r="D8290" i="1"/>
  <c r="E8290" i="1" s="1"/>
  <c r="D8291" i="1"/>
  <c r="E8291" i="1" s="1"/>
  <c r="D8292" i="1"/>
  <c r="E8292" i="1" s="1"/>
  <c r="D8293" i="1"/>
  <c r="E8293" i="1" s="1"/>
  <c r="D8294" i="1"/>
  <c r="E8294" i="1" s="1"/>
  <c r="D8295" i="1"/>
  <c r="E8295" i="1" s="1"/>
  <c r="D8296" i="1"/>
  <c r="E8296" i="1" s="1"/>
  <c r="D8297" i="1"/>
  <c r="E8297" i="1" s="1"/>
  <c r="D8298" i="1"/>
  <c r="E8298" i="1" s="1"/>
  <c r="D8299" i="1"/>
  <c r="E8299" i="1" s="1"/>
  <c r="D8300" i="1"/>
  <c r="E8300" i="1" s="1"/>
  <c r="D8301" i="1"/>
  <c r="E8301" i="1" s="1"/>
  <c r="D8302" i="1"/>
  <c r="E8302" i="1" s="1"/>
  <c r="D8303" i="1"/>
  <c r="E8303" i="1" s="1"/>
  <c r="D8304" i="1"/>
  <c r="E8304" i="1" s="1"/>
  <c r="D8305" i="1"/>
  <c r="E8305" i="1" s="1"/>
  <c r="D8306" i="1"/>
  <c r="E8306" i="1" s="1"/>
  <c r="D8307" i="1"/>
  <c r="E8307" i="1" s="1"/>
  <c r="D8308" i="1"/>
  <c r="E8308" i="1" s="1"/>
  <c r="D8309" i="1"/>
  <c r="E8309" i="1" s="1"/>
  <c r="D8310" i="1"/>
  <c r="E8310" i="1" s="1"/>
  <c r="D8311" i="1"/>
  <c r="E8311" i="1" s="1"/>
  <c r="D8312" i="1"/>
  <c r="E8312" i="1" s="1"/>
  <c r="D8313" i="1"/>
  <c r="E8313" i="1" s="1"/>
  <c r="D8314" i="1"/>
  <c r="E8314" i="1" s="1"/>
  <c r="D8315" i="1"/>
  <c r="E8315" i="1" s="1"/>
  <c r="D8316" i="1"/>
  <c r="E8316" i="1" s="1"/>
  <c r="D8317" i="1"/>
  <c r="E8317" i="1" s="1"/>
  <c r="D8318" i="1"/>
  <c r="E8318" i="1" s="1"/>
  <c r="D8319" i="1"/>
  <c r="E8319" i="1" s="1"/>
  <c r="D8320" i="1"/>
  <c r="E8320" i="1" s="1"/>
  <c r="D8321" i="1"/>
  <c r="E8321" i="1" s="1"/>
  <c r="D8322" i="1"/>
  <c r="E8322" i="1" s="1"/>
  <c r="D8323" i="1"/>
  <c r="E8323" i="1" s="1"/>
  <c r="D8324" i="1"/>
  <c r="E8324" i="1" s="1"/>
  <c r="D8325" i="1"/>
  <c r="E8325" i="1" s="1"/>
  <c r="D8326" i="1"/>
  <c r="E8326" i="1" s="1"/>
  <c r="D8327" i="1"/>
  <c r="E8327" i="1" s="1"/>
  <c r="D8328" i="1"/>
  <c r="E8328" i="1" s="1"/>
  <c r="D8329" i="1"/>
  <c r="E8329" i="1" s="1"/>
  <c r="D8330" i="1"/>
  <c r="E8330" i="1" s="1"/>
  <c r="D8331" i="1"/>
  <c r="E8331" i="1" s="1"/>
  <c r="D8332" i="1"/>
  <c r="E8332" i="1" s="1"/>
  <c r="D8333" i="1"/>
  <c r="E8333" i="1" s="1"/>
  <c r="D8334" i="1"/>
  <c r="E8334" i="1" s="1"/>
  <c r="D8335" i="1"/>
  <c r="E8335" i="1" s="1"/>
  <c r="D8336" i="1"/>
  <c r="E8336" i="1" s="1"/>
  <c r="D8337" i="1"/>
  <c r="E8337" i="1" s="1"/>
  <c r="D8338" i="1"/>
  <c r="E8338" i="1" s="1"/>
  <c r="D8339" i="1"/>
  <c r="E8339" i="1" s="1"/>
  <c r="D8340" i="1"/>
  <c r="E8340" i="1" s="1"/>
  <c r="D8341" i="1"/>
  <c r="E8341" i="1" s="1"/>
  <c r="D8342" i="1"/>
  <c r="E8342" i="1" s="1"/>
  <c r="D8343" i="1"/>
  <c r="E8343" i="1" s="1"/>
  <c r="D8344" i="1"/>
  <c r="E8344" i="1" s="1"/>
  <c r="D8345" i="1"/>
  <c r="E8345" i="1" s="1"/>
  <c r="D8346" i="1"/>
  <c r="E8346" i="1" s="1"/>
  <c r="D8347" i="1"/>
  <c r="E8347" i="1" s="1"/>
  <c r="D8348" i="1"/>
  <c r="E8348" i="1" s="1"/>
  <c r="D8349" i="1"/>
  <c r="E8349" i="1" s="1"/>
  <c r="D8350" i="1"/>
  <c r="E8350" i="1" s="1"/>
  <c r="D8351" i="1"/>
  <c r="E8351" i="1" s="1"/>
  <c r="D8352" i="1"/>
  <c r="E8352" i="1" s="1"/>
  <c r="D8353" i="1"/>
  <c r="E8353" i="1" s="1"/>
  <c r="D8354" i="1"/>
  <c r="E8354" i="1" s="1"/>
  <c r="D8355" i="1"/>
  <c r="E8355" i="1" s="1"/>
  <c r="D8356" i="1"/>
  <c r="E8356" i="1" s="1"/>
  <c r="D8357" i="1"/>
  <c r="E8357" i="1" s="1"/>
  <c r="D8358" i="1"/>
  <c r="E8358" i="1" s="1"/>
  <c r="D8359" i="1"/>
  <c r="E8359" i="1" s="1"/>
  <c r="D8360" i="1"/>
  <c r="E8360" i="1" s="1"/>
  <c r="D8361" i="1"/>
  <c r="E8361" i="1" s="1"/>
  <c r="D8362" i="1"/>
  <c r="E8362" i="1" s="1"/>
  <c r="D8363" i="1"/>
  <c r="E8363" i="1" s="1"/>
  <c r="D8364" i="1"/>
  <c r="E8364" i="1" s="1"/>
  <c r="D8365" i="1"/>
  <c r="E8365" i="1" s="1"/>
  <c r="D8366" i="1"/>
  <c r="E8366" i="1" s="1"/>
  <c r="D8367" i="1"/>
  <c r="E8367" i="1" s="1"/>
  <c r="D8368" i="1"/>
  <c r="E8368" i="1" s="1"/>
  <c r="D8369" i="1"/>
  <c r="E8369" i="1" s="1"/>
  <c r="D8370" i="1"/>
  <c r="E8370" i="1" s="1"/>
  <c r="D8371" i="1"/>
  <c r="E8371" i="1" s="1"/>
  <c r="D8372" i="1"/>
  <c r="E8372" i="1" s="1"/>
  <c r="D8373" i="1"/>
  <c r="E8373" i="1" s="1"/>
  <c r="D8374" i="1"/>
  <c r="E8374" i="1" s="1"/>
  <c r="D8375" i="1"/>
  <c r="E8375" i="1" s="1"/>
  <c r="D8376" i="1"/>
  <c r="E8376" i="1" s="1"/>
  <c r="D8377" i="1"/>
  <c r="E8377" i="1" s="1"/>
  <c r="D8378" i="1"/>
  <c r="E8378" i="1" s="1"/>
  <c r="D8379" i="1"/>
  <c r="E8379" i="1" s="1"/>
  <c r="D8380" i="1"/>
  <c r="E8380" i="1" s="1"/>
  <c r="D8381" i="1"/>
  <c r="E8381" i="1" s="1"/>
  <c r="D8382" i="1"/>
  <c r="E8382" i="1" s="1"/>
  <c r="D8383" i="1"/>
  <c r="E8383" i="1" s="1"/>
  <c r="D8384" i="1"/>
  <c r="E8384" i="1" s="1"/>
  <c r="D8385" i="1"/>
  <c r="E8385" i="1" s="1"/>
  <c r="D8386" i="1"/>
  <c r="E8386" i="1" s="1"/>
  <c r="D8387" i="1"/>
  <c r="E8387" i="1" s="1"/>
  <c r="D8388" i="1"/>
  <c r="E8388" i="1" s="1"/>
  <c r="D8389" i="1"/>
  <c r="E8389" i="1" s="1"/>
  <c r="D8390" i="1"/>
  <c r="E8390" i="1" s="1"/>
  <c r="D8391" i="1"/>
  <c r="E8391" i="1" s="1"/>
  <c r="D8392" i="1"/>
  <c r="E8392" i="1" s="1"/>
  <c r="D8393" i="1"/>
  <c r="E8393" i="1" s="1"/>
  <c r="D8394" i="1"/>
  <c r="E8394" i="1" s="1"/>
  <c r="D8395" i="1"/>
  <c r="E8395" i="1" s="1"/>
  <c r="D8396" i="1"/>
  <c r="E8396" i="1" s="1"/>
  <c r="D8397" i="1"/>
  <c r="E8397" i="1" s="1"/>
  <c r="D8398" i="1"/>
  <c r="E8398" i="1" s="1"/>
  <c r="D8399" i="1"/>
  <c r="E8399" i="1" s="1"/>
  <c r="D8400" i="1"/>
  <c r="E8400" i="1" s="1"/>
  <c r="D8401" i="1"/>
  <c r="E8401" i="1" s="1"/>
  <c r="D8402" i="1"/>
  <c r="E8402" i="1" s="1"/>
  <c r="D8403" i="1"/>
  <c r="E8403" i="1" s="1"/>
  <c r="D8404" i="1"/>
  <c r="E8404" i="1" s="1"/>
  <c r="D8405" i="1"/>
  <c r="E8405" i="1" s="1"/>
  <c r="D8406" i="1"/>
  <c r="E8406" i="1" s="1"/>
  <c r="D8407" i="1"/>
  <c r="E8407" i="1" s="1"/>
  <c r="D8408" i="1"/>
  <c r="E8408" i="1" s="1"/>
  <c r="D8409" i="1"/>
  <c r="E8409" i="1" s="1"/>
  <c r="D8410" i="1"/>
  <c r="E8410" i="1" s="1"/>
  <c r="D8411" i="1"/>
  <c r="E8411" i="1" s="1"/>
  <c r="D8412" i="1"/>
  <c r="E8412" i="1" s="1"/>
  <c r="D8413" i="1"/>
  <c r="E8413" i="1" s="1"/>
  <c r="D8414" i="1"/>
  <c r="E8414" i="1" s="1"/>
  <c r="D8415" i="1"/>
  <c r="E8415" i="1" s="1"/>
  <c r="D8416" i="1"/>
  <c r="E8416" i="1" s="1"/>
  <c r="D8417" i="1"/>
  <c r="E8417" i="1" s="1"/>
  <c r="D8418" i="1"/>
  <c r="E8418" i="1" s="1"/>
  <c r="D8419" i="1"/>
  <c r="E8419" i="1" s="1"/>
  <c r="D8420" i="1"/>
  <c r="E8420" i="1" s="1"/>
  <c r="D8421" i="1"/>
  <c r="E8421" i="1" s="1"/>
  <c r="D8422" i="1"/>
  <c r="E8422" i="1" s="1"/>
  <c r="D8423" i="1"/>
  <c r="E8423" i="1" s="1"/>
  <c r="D8424" i="1"/>
  <c r="E8424" i="1" s="1"/>
  <c r="D8425" i="1"/>
  <c r="E8425" i="1" s="1"/>
  <c r="D8426" i="1"/>
  <c r="E8426" i="1" s="1"/>
  <c r="D8427" i="1"/>
  <c r="E8427" i="1" s="1"/>
  <c r="D8428" i="1"/>
  <c r="E8428" i="1" s="1"/>
  <c r="D8429" i="1"/>
  <c r="E8429" i="1" s="1"/>
  <c r="D8430" i="1"/>
  <c r="E8430" i="1" s="1"/>
  <c r="D8431" i="1"/>
  <c r="E8431" i="1" s="1"/>
  <c r="D8432" i="1"/>
  <c r="E8432" i="1" s="1"/>
  <c r="D8433" i="1"/>
  <c r="E8433" i="1" s="1"/>
  <c r="D8434" i="1"/>
  <c r="E8434" i="1" s="1"/>
  <c r="D8435" i="1"/>
  <c r="E8435" i="1" s="1"/>
  <c r="D8436" i="1"/>
  <c r="E8436" i="1" s="1"/>
  <c r="D8437" i="1"/>
  <c r="E8437" i="1" s="1"/>
  <c r="D8438" i="1"/>
  <c r="E8438" i="1" s="1"/>
  <c r="D8439" i="1"/>
  <c r="E8439" i="1" s="1"/>
  <c r="D8440" i="1"/>
  <c r="E8440" i="1" s="1"/>
  <c r="D8441" i="1"/>
  <c r="E8441" i="1" s="1"/>
  <c r="D8442" i="1"/>
  <c r="E8442" i="1" s="1"/>
  <c r="D8443" i="1"/>
  <c r="E8443" i="1" s="1"/>
  <c r="D8444" i="1"/>
  <c r="E8444" i="1" s="1"/>
  <c r="D8445" i="1"/>
  <c r="E8445" i="1" s="1"/>
  <c r="D8446" i="1"/>
  <c r="E8446" i="1" s="1"/>
  <c r="D8447" i="1"/>
  <c r="E8447" i="1" s="1"/>
  <c r="D8448" i="1"/>
  <c r="E8448" i="1" s="1"/>
  <c r="D8449" i="1"/>
  <c r="E8449" i="1" s="1"/>
  <c r="D8450" i="1"/>
  <c r="E8450" i="1" s="1"/>
  <c r="D8451" i="1"/>
  <c r="E8451" i="1" s="1"/>
  <c r="D8452" i="1"/>
  <c r="E8452" i="1" s="1"/>
  <c r="D8453" i="1"/>
  <c r="E8453" i="1" s="1"/>
  <c r="D8454" i="1"/>
  <c r="E8454" i="1" s="1"/>
  <c r="D8455" i="1"/>
  <c r="E8455" i="1" s="1"/>
  <c r="D8456" i="1"/>
  <c r="E8456" i="1" s="1"/>
  <c r="D8457" i="1"/>
  <c r="E8457" i="1" s="1"/>
  <c r="D8458" i="1"/>
  <c r="E8458" i="1" s="1"/>
  <c r="D8459" i="1"/>
  <c r="E8459" i="1" s="1"/>
  <c r="D8460" i="1"/>
  <c r="E8460" i="1" s="1"/>
  <c r="D8461" i="1"/>
  <c r="E8461" i="1" s="1"/>
  <c r="D8462" i="1"/>
  <c r="E8462" i="1" s="1"/>
  <c r="D8463" i="1"/>
  <c r="E8463" i="1" s="1"/>
  <c r="D8464" i="1"/>
  <c r="E8464" i="1" s="1"/>
  <c r="D8465" i="1"/>
  <c r="E8465" i="1" s="1"/>
  <c r="D8466" i="1"/>
  <c r="E8466" i="1" s="1"/>
  <c r="D8467" i="1"/>
  <c r="E8467" i="1" s="1"/>
  <c r="D8468" i="1"/>
  <c r="E8468" i="1" s="1"/>
  <c r="D8469" i="1"/>
  <c r="E8469" i="1" s="1"/>
  <c r="D8470" i="1"/>
  <c r="E8470" i="1" s="1"/>
  <c r="D8471" i="1"/>
  <c r="E8471" i="1" s="1"/>
  <c r="D8472" i="1"/>
  <c r="E8472" i="1" s="1"/>
  <c r="D8473" i="1"/>
  <c r="E8473" i="1" s="1"/>
  <c r="D8474" i="1"/>
  <c r="E8474" i="1" s="1"/>
  <c r="D8475" i="1"/>
  <c r="E8475" i="1" s="1"/>
  <c r="D8476" i="1"/>
  <c r="E8476" i="1" s="1"/>
  <c r="D8477" i="1"/>
  <c r="E8477" i="1" s="1"/>
  <c r="D8478" i="1"/>
  <c r="E8478" i="1" s="1"/>
  <c r="D8479" i="1"/>
  <c r="E8479" i="1" s="1"/>
  <c r="D8480" i="1"/>
  <c r="E8480" i="1" s="1"/>
  <c r="D8481" i="1"/>
  <c r="E8481" i="1" s="1"/>
  <c r="D8482" i="1"/>
  <c r="E8482" i="1" s="1"/>
  <c r="D8483" i="1"/>
  <c r="E8483" i="1" s="1"/>
  <c r="D8484" i="1"/>
  <c r="E8484" i="1" s="1"/>
  <c r="D8485" i="1"/>
  <c r="E8485" i="1" s="1"/>
  <c r="D8486" i="1"/>
  <c r="E8486" i="1" s="1"/>
  <c r="D8487" i="1"/>
  <c r="E8487" i="1" s="1"/>
  <c r="D8488" i="1"/>
  <c r="E8488" i="1" s="1"/>
  <c r="D8489" i="1"/>
  <c r="E8489" i="1" s="1"/>
  <c r="D8490" i="1"/>
  <c r="E8490" i="1" s="1"/>
  <c r="D8491" i="1"/>
  <c r="E8491" i="1" s="1"/>
  <c r="D8492" i="1"/>
  <c r="E8492" i="1" s="1"/>
  <c r="D8493" i="1"/>
  <c r="E8493" i="1" s="1"/>
  <c r="D8494" i="1"/>
  <c r="E8494" i="1" s="1"/>
  <c r="D8495" i="1"/>
  <c r="E8495" i="1" s="1"/>
  <c r="D8496" i="1"/>
  <c r="E8496" i="1" s="1"/>
  <c r="D8497" i="1"/>
  <c r="E8497" i="1" s="1"/>
  <c r="D8498" i="1"/>
  <c r="E8498" i="1" s="1"/>
  <c r="D8499" i="1"/>
  <c r="E8499" i="1" s="1"/>
  <c r="D8500" i="1"/>
  <c r="E8500" i="1" s="1"/>
  <c r="D8501" i="1"/>
  <c r="E8501" i="1" s="1"/>
  <c r="D8502" i="1"/>
  <c r="E8502" i="1" s="1"/>
  <c r="D8503" i="1"/>
  <c r="E8503" i="1" s="1"/>
  <c r="D8504" i="1"/>
  <c r="E8504" i="1" s="1"/>
  <c r="D8505" i="1"/>
  <c r="E8505" i="1" s="1"/>
  <c r="D8506" i="1"/>
  <c r="E8506" i="1" s="1"/>
  <c r="D8507" i="1"/>
  <c r="E8507" i="1" s="1"/>
  <c r="D8508" i="1"/>
  <c r="E8508" i="1" s="1"/>
  <c r="D8509" i="1"/>
  <c r="E8509" i="1" s="1"/>
  <c r="D8510" i="1"/>
  <c r="E8510" i="1" s="1"/>
  <c r="D8511" i="1"/>
  <c r="E8511" i="1" s="1"/>
  <c r="D8512" i="1"/>
  <c r="E8512" i="1" s="1"/>
  <c r="D8513" i="1"/>
  <c r="E8513" i="1" s="1"/>
  <c r="D8514" i="1"/>
  <c r="E8514" i="1" s="1"/>
  <c r="D8515" i="1"/>
  <c r="E8515" i="1" s="1"/>
  <c r="D8516" i="1"/>
  <c r="E8516" i="1" s="1"/>
  <c r="D8517" i="1"/>
  <c r="E8517" i="1" s="1"/>
  <c r="D8518" i="1"/>
  <c r="E8518" i="1" s="1"/>
  <c r="D8519" i="1"/>
  <c r="E8519" i="1" s="1"/>
  <c r="D8520" i="1"/>
  <c r="E8520" i="1" s="1"/>
  <c r="D8521" i="1"/>
  <c r="E8521" i="1" s="1"/>
  <c r="D8522" i="1"/>
  <c r="E8522" i="1" s="1"/>
  <c r="D8523" i="1"/>
  <c r="E8523" i="1" s="1"/>
  <c r="D8524" i="1"/>
  <c r="E8524" i="1" s="1"/>
  <c r="D8525" i="1"/>
  <c r="E8525" i="1" s="1"/>
  <c r="D8526" i="1"/>
  <c r="E8526" i="1" s="1"/>
  <c r="D8527" i="1"/>
  <c r="E8527" i="1" s="1"/>
  <c r="D8528" i="1"/>
  <c r="E8528" i="1" s="1"/>
  <c r="D8529" i="1"/>
  <c r="E8529" i="1" s="1"/>
  <c r="D8530" i="1"/>
  <c r="E8530" i="1" s="1"/>
  <c r="D8531" i="1"/>
  <c r="E8531" i="1" s="1"/>
  <c r="D8532" i="1"/>
  <c r="E8532" i="1" s="1"/>
  <c r="D8533" i="1"/>
  <c r="E8533" i="1" s="1"/>
  <c r="D8534" i="1"/>
  <c r="E8534" i="1" s="1"/>
  <c r="D8535" i="1"/>
  <c r="E8535" i="1" s="1"/>
  <c r="D8536" i="1"/>
  <c r="E8536" i="1" s="1"/>
  <c r="D8537" i="1"/>
  <c r="E8537" i="1" s="1"/>
  <c r="D8538" i="1"/>
  <c r="E8538" i="1" s="1"/>
  <c r="D8539" i="1"/>
  <c r="E8539" i="1" s="1"/>
  <c r="D8540" i="1"/>
  <c r="E8540" i="1" s="1"/>
  <c r="D8541" i="1"/>
  <c r="E8541" i="1" s="1"/>
  <c r="D8542" i="1"/>
  <c r="E8542" i="1" s="1"/>
  <c r="D8543" i="1"/>
  <c r="E8543" i="1" s="1"/>
  <c r="D8544" i="1"/>
  <c r="E8544" i="1" s="1"/>
  <c r="D8545" i="1"/>
  <c r="E8545" i="1" s="1"/>
  <c r="D8546" i="1"/>
  <c r="E8546" i="1" s="1"/>
  <c r="D8547" i="1"/>
  <c r="E8547" i="1" s="1"/>
  <c r="D8548" i="1"/>
  <c r="E8548" i="1" s="1"/>
  <c r="D8549" i="1"/>
  <c r="E8549" i="1" s="1"/>
  <c r="D8550" i="1"/>
  <c r="E8550" i="1" s="1"/>
  <c r="D8551" i="1"/>
  <c r="E8551" i="1" s="1"/>
  <c r="D8552" i="1"/>
  <c r="E8552" i="1" s="1"/>
  <c r="D8553" i="1"/>
  <c r="E8553" i="1" s="1"/>
  <c r="D8554" i="1"/>
  <c r="E8554" i="1" s="1"/>
  <c r="D8555" i="1"/>
  <c r="E8555" i="1" s="1"/>
  <c r="D8556" i="1"/>
  <c r="E8556" i="1" s="1"/>
  <c r="D8557" i="1"/>
  <c r="E8557" i="1" s="1"/>
  <c r="D8558" i="1"/>
  <c r="E8558" i="1" s="1"/>
  <c r="D8559" i="1"/>
  <c r="E8559" i="1" s="1"/>
  <c r="D8560" i="1"/>
  <c r="E8560" i="1" s="1"/>
  <c r="D8561" i="1"/>
  <c r="E8561" i="1" s="1"/>
  <c r="D8562" i="1"/>
  <c r="E8562" i="1" s="1"/>
  <c r="D8563" i="1"/>
  <c r="E8563" i="1" s="1"/>
  <c r="D8564" i="1"/>
  <c r="E8564" i="1" s="1"/>
  <c r="D8565" i="1"/>
  <c r="E8565" i="1" s="1"/>
  <c r="D8566" i="1"/>
  <c r="E8566" i="1" s="1"/>
  <c r="D8567" i="1"/>
  <c r="E8567" i="1" s="1"/>
  <c r="D8568" i="1"/>
  <c r="E8568" i="1" s="1"/>
  <c r="D8569" i="1"/>
  <c r="E8569" i="1" s="1"/>
  <c r="D8570" i="1"/>
  <c r="E8570" i="1" s="1"/>
  <c r="D8571" i="1"/>
  <c r="E8571" i="1" s="1"/>
  <c r="D8572" i="1"/>
  <c r="E8572" i="1" s="1"/>
  <c r="D8573" i="1"/>
  <c r="E8573" i="1" s="1"/>
  <c r="D8574" i="1"/>
  <c r="E8574" i="1" s="1"/>
  <c r="D8575" i="1"/>
  <c r="E8575" i="1" s="1"/>
  <c r="D8576" i="1"/>
  <c r="E8576" i="1" s="1"/>
  <c r="D8577" i="1"/>
  <c r="E8577" i="1" s="1"/>
  <c r="D8578" i="1"/>
  <c r="E8578" i="1" s="1"/>
  <c r="D8579" i="1"/>
  <c r="E8579" i="1" s="1"/>
  <c r="D8580" i="1"/>
  <c r="E8580" i="1" s="1"/>
  <c r="D8581" i="1"/>
  <c r="E8581" i="1" s="1"/>
  <c r="D8582" i="1"/>
  <c r="E8582" i="1" s="1"/>
  <c r="D8583" i="1"/>
  <c r="E8583" i="1" s="1"/>
  <c r="D8584" i="1"/>
  <c r="E8584" i="1" s="1"/>
  <c r="D8585" i="1"/>
  <c r="E8585" i="1" s="1"/>
  <c r="D8586" i="1"/>
  <c r="E8586" i="1" s="1"/>
  <c r="D8587" i="1"/>
  <c r="E8587" i="1" s="1"/>
  <c r="D8588" i="1"/>
  <c r="E8588" i="1" s="1"/>
  <c r="D8589" i="1"/>
  <c r="E8589" i="1" s="1"/>
  <c r="D8590" i="1"/>
  <c r="E8590" i="1" s="1"/>
  <c r="D8591" i="1"/>
  <c r="E8591" i="1" s="1"/>
  <c r="D8592" i="1"/>
  <c r="E8592" i="1" s="1"/>
  <c r="D8593" i="1"/>
  <c r="E8593" i="1" s="1"/>
  <c r="D8594" i="1"/>
  <c r="E8594" i="1" s="1"/>
  <c r="D8595" i="1"/>
  <c r="E8595" i="1" s="1"/>
  <c r="D8596" i="1"/>
  <c r="E8596" i="1" s="1"/>
  <c r="D8597" i="1"/>
  <c r="E8597" i="1" s="1"/>
  <c r="D8598" i="1"/>
  <c r="E8598" i="1" s="1"/>
  <c r="D8599" i="1"/>
  <c r="E8599" i="1" s="1"/>
  <c r="D8600" i="1"/>
  <c r="E8600" i="1" s="1"/>
  <c r="D8601" i="1"/>
  <c r="E8601" i="1" s="1"/>
  <c r="D8602" i="1"/>
  <c r="E8602" i="1" s="1"/>
  <c r="D8603" i="1"/>
  <c r="E8603" i="1" s="1"/>
  <c r="D8604" i="1"/>
  <c r="E8604" i="1" s="1"/>
  <c r="D8605" i="1"/>
  <c r="E8605" i="1" s="1"/>
  <c r="D8606" i="1"/>
  <c r="E8606" i="1" s="1"/>
  <c r="D8607" i="1"/>
  <c r="E8607" i="1" s="1"/>
  <c r="D8608" i="1"/>
  <c r="E8608" i="1" s="1"/>
  <c r="D8609" i="1"/>
  <c r="E8609" i="1" s="1"/>
  <c r="D8610" i="1"/>
  <c r="E8610" i="1" s="1"/>
  <c r="D8611" i="1"/>
  <c r="E8611" i="1" s="1"/>
  <c r="D8612" i="1"/>
  <c r="E8612" i="1" s="1"/>
  <c r="D8613" i="1"/>
  <c r="E8613" i="1" s="1"/>
  <c r="D8614" i="1"/>
  <c r="E8614" i="1" s="1"/>
  <c r="D8615" i="1"/>
  <c r="E8615" i="1" s="1"/>
  <c r="D8616" i="1"/>
  <c r="E8616" i="1" s="1"/>
  <c r="D8617" i="1"/>
  <c r="E8617" i="1" s="1"/>
  <c r="D8618" i="1"/>
  <c r="E8618" i="1" s="1"/>
  <c r="D8619" i="1"/>
  <c r="E8619" i="1" s="1"/>
  <c r="D8620" i="1"/>
  <c r="E8620" i="1" s="1"/>
  <c r="D8621" i="1"/>
  <c r="E8621" i="1" s="1"/>
  <c r="D8622" i="1"/>
  <c r="E8622" i="1" s="1"/>
  <c r="D8623" i="1"/>
  <c r="E8623" i="1" s="1"/>
  <c r="D8624" i="1"/>
  <c r="E8624" i="1" s="1"/>
  <c r="D8625" i="1"/>
  <c r="E8625" i="1" s="1"/>
  <c r="D8626" i="1"/>
  <c r="E8626" i="1" s="1"/>
  <c r="D8627" i="1"/>
  <c r="E8627" i="1" s="1"/>
  <c r="D8628" i="1"/>
  <c r="E8628" i="1" s="1"/>
  <c r="D8629" i="1"/>
  <c r="E8629" i="1" s="1"/>
  <c r="D8630" i="1"/>
  <c r="E8630" i="1" s="1"/>
  <c r="D8631" i="1"/>
  <c r="E8631" i="1" s="1"/>
  <c r="D8632" i="1"/>
  <c r="E8632" i="1" s="1"/>
  <c r="D8633" i="1"/>
  <c r="E8633" i="1" s="1"/>
  <c r="D8634" i="1"/>
  <c r="E8634" i="1" s="1"/>
  <c r="D8635" i="1"/>
  <c r="E8635" i="1" s="1"/>
  <c r="D8636" i="1"/>
  <c r="E8636" i="1" s="1"/>
  <c r="D8637" i="1"/>
  <c r="E8637" i="1" s="1"/>
  <c r="D8638" i="1"/>
  <c r="E8638" i="1" s="1"/>
  <c r="D8639" i="1"/>
  <c r="E8639" i="1" s="1"/>
  <c r="D8640" i="1"/>
  <c r="E8640" i="1" s="1"/>
  <c r="D8641" i="1"/>
  <c r="E8641" i="1" s="1"/>
  <c r="D8642" i="1"/>
  <c r="E8642" i="1" s="1"/>
  <c r="D8643" i="1"/>
  <c r="E8643" i="1" s="1"/>
  <c r="D8644" i="1"/>
  <c r="E8644" i="1" s="1"/>
  <c r="D8645" i="1"/>
  <c r="E8645" i="1" s="1"/>
  <c r="D8646" i="1"/>
  <c r="E8646" i="1" s="1"/>
  <c r="D8647" i="1"/>
  <c r="E8647" i="1" s="1"/>
  <c r="D8648" i="1"/>
  <c r="E8648" i="1" s="1"/>
  <c r="D8649" i="1"/>
  <c r="E8649" i="1" s="1"/>
  <c r="D8650" i="1"/>
  <c r="E8650" i="1" s="1"/>
  <c r="D8651" i="1"/>
  <c r="E8651" i="1" s="1"/>
  <c r="D8652" i="1"/>
  <c r="E8652" i="1" s="1"/>
  <c r="D8653" i="1"/>
  <c r="E8653" i="1" s="1"/>
  <c r="D8654" i="1"/>
  <c r="E8654" i="1" s="1"/>
  <c r="D8655" i="1"/>
  <c r="E8655" i="1" s="1"/>
  <c r="D8656" i="1"/>
  <c r="E8656" i="1" s="1"/>
  <c r="D8657" i="1"/>
  <c r="E8657" i="1" s="1"/>
  <c r="D8658" i="1"/>
  <c r="E8658" i="1" s="1"/>
  <c r="D8659" i="1"/>
  <c r="E8659" i="1" s="1"/>
  <c r="D8660" i="1"/>
  <c r="E8660" i="1" s="1"/>
  <c r="D8661" i="1"/>
  <c r="E8661" i="1" s="1"/>
  <c r="D8662" i="1"/>
  <c r="E8662" i="1" s="1"/>
  <c r="D8663" i="1"/>
  <c r="E8663" i="1" s="1"/>
  <c r="D8664" i="1"/>
  <c r="E8664" i="1" s="1"/>
  <c r="D8665" i="1"/>
  <c r="E8665" i="1" s="1"/>
  <c r="D8666" i="1"/>
  <c r="E8666" i="1" s="1"/>
  <c r="D8667" i="1"/>
  <c r="E8667" i="1" s="1"/>
  <c r="D8668" i="1"/>
  <c r="E8668" i="1" s="1"/>
  <c r="D8669" i="1"/>
  <c r="E8669" i="1" s="1"/>
  <c r="D8670" i="1"/>
  <c r="E8670" i="1" s="1"/>
  <c r="D8671" i="1"/>
  <c r="E8671" i="1" s="1"/>
  <c r="D8672" i="1"/>
  <c r="E8672" i="1" s="1"/>
  <c r="D8673" i="1"/>
  <c r="E8673" i="1" s="1"/>
  <c r="D8674" i="1"/>
  <c r="E8674" i="1" s="1"/>
  <c r="D8675" i="1"/>
  <c r="E8675" i="1" s="1"/>
  <c r="D8676" i="1"/>
  <c r="E8676" i="1" s="1"/>
  <c r="D8677" i="1"/>
  <c r="E8677" i="1" s="1"/>
  <c r="D8678" i="1"/>
  <c r="E8678" i="1" s="1"/>
  <c r="D8679" i="1"/>
  <c r="E8679" i="1" s="1"/>
  <c r="D8680" i="1"/>
  <c r="E8680" i="1" s="1"/>
  <c r="D8681" i="1"/>
  <c r="E8681" i="1" s="1"/>
  <c r="D8682" i="1"/>
  <c r="E8682" i="1" s="1"/>
  <c r="D8683" i="1"/>
  <c r="E8683" i="1" s="1"/>
  <c r="D8684" i="1"/>
  <c r="E8684" i="1" s="1"/>
  <c r="D8685" i="1"/>
  <c r="E8685" i="1" s="1"/>
  <c r="D8686" i="1"/>
  <c r="E8686" i="1" s="1"/>
  <c r="D8687" i="1"/>
  <c r="E8687" i="1" s="1"/>
  <c r="D8688" i="1"/>
  <c r="E8688" i="1" s="1"/>
  <c r="D8689" i="1"/>
  <c r="E8689" i="1" s="1"/>
  <c r="D8690" i="1"/>
  <c r="E8690" i="1" s="1"/>
  <c r="D8691" i="1"/>
  <c r="E8691" i="1" s="1"/>
  <c r="D8692" i="1"/>
  <c r="E8692" i="1" s="1"/>
  <c r="D8693" i="1"/>
  <c r="E8693" i="1" s="1"/>
  <c r="D8694" i="1"/>
  <c r="E8694" i="1" s="1"/>
  <c r="D8695" i="1"/>
  <c r="E8695" i="1" s="1"/>
  <c r="D8696" i="1"/>
  <c r="E8696" i="1" s="1"/>
  <c r="D8697" i="1"/>
  <c r="E8697" i="1" s="1"/>
  <c r="D8698" i="1"/>
  <c r="E8698" i="1" s="1"/>
  <c r="D8699" i="1"/>
  <c r="E8699" i="1" s="1"/>
  <c r="D8700" i="1"/>
  <c r="E8700" i="1" s="1"/>
  <c r="D8701" i="1"/>
  <c r="E8701" i="1" s="1"/>
  <c r="D8702" i="1"/>
  <c r="E8702" i="1" s="1"/>
  <c r="D8703" i="1"/>
  <c r="E8703" i="1" s="1"/>
  <c r="D8704" i="1"/>
  <c r="E8704" i="1" s="1"/>
  <c r="D8705" i="1"/>
  <c r="E8705" i="1" s="1"/>
  <c r="D8706" i="1"/>
  <c r="E8706" i="1" s="1"/>
  <c r="D8707" i="1"/>
  <c r="E8707" i="1" s="1"/>
  <c r="D8708" i="1"/>
  <c r="E8708" i="1" s="1"/>
  <c r="D8709" i="1"/>
  <c r="E8709" i="1" s="1"/>
  <c r="D8710" i="1"/>
  <c r="E8710" i="1" s="1"/>
  <c r="D8711" i="1"/>
  <c r="E8711" i="1" s="1"/>
  <c r="D8712" i="1"/>
  <c r="E8712" i="1" s="1"/>
  <c r="D8713" i="1"/>
  <c r="E8713" i="1" s="1"/>
  <c r="D8714" i="1"/>
  <c r="E8714" i="1" s="1"/>
  <c r="D8715" i="1"/>
  <c r="E8715" i="1" s="1"/>
  <c r="D8716" i="1"/>
  <c r="E8716" i="1" s="1"/>
  <c r="D8717" i="1"/>
  <c r="E8717" i="1" s="1"/>
  <c r="D8718" i="1"/>
  <c r="E8718" i="1" s="1"/>
  <c r="D8719" i="1"/>
  <c r="E8719" i="1" s="1"/>
  <c r="D8720" i="1"/>
  <c r="E8720" i="1" s="1"/>
  <c r="D8721" i="1"/>
  <c r="E8721" i="1" s="1"/>
  <c r="D8722" i="1"/>
  <c r="E8722" i="1" s="1"/>
  <c r="D8723" i="1"/>
  <c r="E8723" i="1" s="1"/>
  <c r="D8724" i="1"/>
  <c r="E8724" i="1" s="1"/>
  <c r="D8725" i="1"/>
  <c r="E8725" i="1" s="1"/>
  <c r="D8726" i="1"/>
  <c r="E8726" i="1" s="1"/>
  <c r="D8727" i="1"/>
  <c r="E8727" i="1" s="1"/>
  <c r="D8728" i="1"/>
  <c r="E8728" i="1" s="1"/>
  <c r="D8729" i="1"/>
  <c r="E8729" i="1" s="1"/>
  <c r="D8730" i="1"/>
  <c r="E8730" i="1" s="1"/>
  <c r="D8731" i="1"/>
  <c r="E8731" i="1" s="1"/>
  <c r="D8732" i="1"/>
  <c r="E8732" i="1" s="1"/>
  <c r="D8733" i="1"/>
  <c r="E8733" i="1" s="1"/>
  <c r="D8734" i="1"/>
  <c r="E8734" i="1" s="1"/>
  <c r="D8735" i="1"/>
  <c r="E8735" i="1" s="1"/>
  <c r="D8736" i="1"/>
  <c r="E8736" i="1" s="1"/>
  <c r="D8737" i="1"/>
  <c r="E8737" i="1" s="1"/>
  <c r="D8738" i="1"/>
  <c r="E8738" i="1" s="1"/>
  <c r="D8739" i="1"/>
  <c r="E8739" i="1" s="1"/>
  <c r="D8740" i="1"/>
  <c r="E8740" i="1" s="1"/>
  <c r="D8741" i="1"/>
  <c r="E8741" i="1" s="1"/>
  <c r="D8742" i="1"/>
  <c r="E8742" i="1" s="1"/>
  <c r="D8743" i="1"/>
  <c r="E8743" i="1" s="1"/>
  <c r="D8744" i="1"/>
  <c r="E8744" i="1" s="1"/>
  <c r="D8745" i="1"/>
  <c r="E8745" i="1" s="1"/>
  <c r="D8746" i="1"/>
  <c r="E8746" i="1" s="1"/>
  <c r="D8747" i="1"/>
  <c r="E8747" i="1" s="1"/>
  <c r="D8748" i="1"/>
  <c r="E8748" i="1" s="1"/>
  <c r="D8749" i="1"/>
  <c r="E8749" i="1" s="1"/>
  <c r="D8750" i="1"/>
  <c r="E8750" i="1" s="1"/>
  <c r="D8751" i="1"/>
  <c r="E8751" i="1" s="1"/>
  <c r="D8752" i="1"/>
  <c r="E8752" i="1" s="1"/>
  <c r="D8753" i="1"/>
  <c r="E8753" i="1" s="1"/>
  <c r="D8754" i="1"/>
  <c r="E8754" i="1" s="1"/>
  <c r="D8755" i="1"/>
  <c r="E8755" i="1" s="1"/>
  <c r="D8756" i="1"/>
  <c r="E8756" i="1" s="1"/>
  <c r="D8757" i="1"/>
  <c r="E8757" i="1" s="1"/>
  <c r="D8758" i="1"/>
  <c r="E8758" i="1" s="1"/>
  <c r="D8759" i="1"/>
  <c r="E8759" i="1" s="1"/>
  <c r="D8760" i="1"/>
  <c r="E8760" i="1" s="1"/>
  <c r="D8761" i="1"/>
  <c r="E8761" i="1" s="1"/>
  <c r="D8762" i="1"/>
  <c r="E8762" i="1" s="1"/>
  <c r="D8763" i="1"/>
  <c r="E8763" i="1" s="1"/>
  <c r="D8764" i="1"/>
  <c r="E8764" i="1" s="1"/>
  <c r="D8765" i="1"/>
  <c r="E8765" i="1" s="1"/>
  <c r="D8766" i="1"/>
  <c r="E8766" i="1" s="1"/>
  <c r="D8767" i="1"/>
  <c r="E8767" i="1" s="1"/>
  <c r="D8768" i="1"/>
  <c r="E8768" i="1" s="1"/>
  <c r="D8769" i="1"/>
  <c r="E8769" i="1" s="1"/>
  <c r="D8770" i="1"/>
  <c r="E8770" i="1" s="1"/>
  <c r="D8771" i="1"/>
  <c r="E8771" i="1" s="1"/>
  <c r="D8772" i="1"/>
  <c r="E8772" i="1" s="1"/>
  <c r="D8773" i="1"/>
  <c r="E8773" i="1" s="1"/>
  <c r="D8774" i="1"/>
  <c r="E8774" i="1" s="1"/>
  <c r="D8775" i="1"/>
  <c r="E8775" i="1" s="1"/>
  <c r="D8776" i="1"/>
  <c r="E8776" i="1" s="1"/>
  <c r="D8777" i="1"/>
  <c r="E8777" i="1" s="1"/>
  <c r="D8778" i="1"/>
  <c r="E8778" i="1" s="1"/>
  <c r="D8779" i="1"/>
  <c r="E8779" i="1" s="1"/>
  <c r="D8780" i="1"/>
  <c r="E8780" i="1" s="1"/>
  <c r="D8781" i="1"/>
  <c r="E8781" i="1" s="1"/>
  <c r="D8782" i="1"/>
  <c r="E8782" i="1" s="1"/>
  <c r="D8783" i="1"/>
  <c r="E8783" i="1" s="1"/>
  <c r="D8784" i="1"/>
  <c r="E8784" i="1" s="1"/>
  <c r="D8785" i="1"/>
  <c r="E8785" i="1" s="1"/>
  <c r="D8786" i="1"/>
  <c r="E8786" i="1" s="1"/>
  <c r="D8787" i="1"/>
  <c r="E8787" i="1" s="1"/>
  <c r="D8788" i="1"/>
  <c r="E8788" i="1" s="1"/>
  <c r="D8789" i="1"/>
  <c r="E8789" i="1" s="1"/>
  <c r="D8790" i="1"/>
  <c r="E8790" i="1" s="1"/>
  <c r="D8791" i="1"/>
  <c r="E8791" i="1" s="1"/>
  <c r="D8792" i="1"/>
  <c r="E8792" i="1" s="1"/>
  <c r="D8793" i="1"/>
  <c r="E8793" i="1" s="1"/>
  <c r="D8794" i="1"/>
  <c r="E8794" i="1" s="1"/>
  <c r="D8795" i="1"/>
  <c r="E8795" i="1" s="1"/>
  <c r="D8796" i="1"/>
  <c r="E8796" i="1" s="1"/>
  <c r="D8797" i="1"/>
  <c r="E8797" i="1" s="1"/>
  <c r="D8798" i="1"/>
  <c r="E8798" i="1" s="1"/>
  <c r="D8799" i="1"/>
  <c r="E8799" i="1" s="1"/>
  <c r="D8800" i="1"/>
  <c r="E8800" i="1" s="1"/>
  <c r="D8801" i="1"/>
  <c r="E8801" i="1" s="1"/>
  <c r="D8802" i="1"/>
  <c r="E8802" i="1" s="1"/>
  <c r="D8803" i="1"/>
  <c r="E8803" i="1" s="1"/>
  <c r="D8804" i="1"/>
  <c r="E8804" i="1" s="1"/>
  <c r="D8805" i="1"/>
  <c r="E8805" i="1" s="1"/>
  <c r="D8806" i="1"/>
  <c r="E8806" i="1" s="1"/>
  <c r="D8807" i="1"/>
  <c r="E8807" i="1" s="1"/>
  <c r="D8808" i="1"/>
  <c r="E8808" i="1" s="1"/>
  <c r="D8809" i="1"/>
  <c r="E8809" i="1" s="1"/>
  <c r="D8810" i="1"/>
  <c r="E8810" i="1" s="1"/>
  <c r="D8811" i="1"/>
  <c r="E8811" i="1" s="1"/>
  <c r="D8812" i="1"/>
  <c r="E8812" i="1" s="1"/>
  <c r="D8813" i="1"/>
  <c r="E8813" i="1" s="1"/>
  <c r="D8814" i="1"/>
  <c r="E8814" i="1" s="1"/>
  <c r="D8815" i="1"/>
  <c r="E8815" i="1" s="1"/>
  <c r="D8816" i="1"/>
  <c r="E8816" i="1" s="1"/>
  <c r="D8817" i="1"/>
  <c r="E8817" i="1" s="1"/>
  <c r="D8818" i="1"/>
  <c r="E8818" i="1" s="1"/>
  <c r="D8819" i="1"/>
  <c r="E8819" i="1" s="1"/>
  <c r="D8820" i="1"/>
  <c r="E8820" i="1" s="1"/>
  <c r="D8821" i="1"/>
  <c r="E8821" i="1" s="1"/>
  <c r="D8822" i="1"/>
  <c r="E8822" i="1" s="1"/>
  <c r="D8823" i="1"/>
  <c r="E8823" i="1" s="1"/>
  <c r="D8824" i="1"/>
  <c r="E8824" i="1" s="1"/>
  <c r="D8825" i="1"/>
  <c r="E8825" i="1" s="1"/>
  <c r="D8826" i="1"/>
  <c r="E8826" i="1" s="1"/>
  <c r="D8827" i="1"/>
  <c r="E8827" i="1" s="1"/>
  <c r="D8828" i="1"/>
  <c r="E8828" i="1" s="1"/>
  <c r="D8829" i="1"/>
  <c r="E8829" i="1" s="1"/>
  <c r="D8830" i="1"/>
  <c r="E8830" i="1" s="1"/>
  <c r="D8831" i="1"/>
  <c r="E8831" i="1" s="1"/>
  <c r="D8832" i="1"/>
  <c r="E8832" i="1" s="1"/>
  <c r="D8833" i="1"/>
  <c r="E8833" i="1" s="1"/>
  <c r="D8834" i="1"/>
  <c r="E8834" i="1" s="1"/>
  <c r="D8835" i="1"/>
  <c r="E8835" i="1" s="1"/>
  <c r="D8836" i="1"/>
  <c r="E8836" i="1" s="1"/>
  <c r="D8837" i="1"/>
  <c r="E8837" i="1" s="1"/>
  <c r="D8838" i="1"/>
  <c r="E8838" i="1" s="1"/>
  <c r="D8839" i="1"/>
  <c r="E8839" i="1" s="1"/>
  <c r="D8840" i="1"/>
  <c r="E8840" i="1" s="1"/>
  <c r="D8841" i="1"/>
  <c r="E8841" i="1" s="1"/>
  <c r="D8842" i="1"/>
  <c r="E8842" i="1" s="1"/>
  <c r="D8843" i="1"/>
  <c r="E8843" i="1" s="1"/>
  <c r="D8844" i="1"/>
  <c r="E8844" i="1" s="1"/>
  <c r="D8845" i="1"/>
  <c r="E8845" i="1" s="1"/>
  <c r="D8846" i="1"/>
  <c r="E8846" i="1" s="1"/>
  <c r="D8847" i="1"/>
  <c r="E8847" i="1" s="1"/>
  <c r="D8848" i="1"/>
  <c r="E8848" i="1" s="1"/>
  <c r="D8849" i="1"/>
  <c r="E8849" i="1" s="1"/>
  <c r="D8850" i="1"/>
  <c r="E8850" i="1" s="1"/>
  <c r="D8851" i="1"/>
  <c r="E8851" i="1" s="1"/>
  <c r="D8852" i="1"/>
  <c r="E8852" i="1" s="1"/>
  <c r="D8853" i="1"/>
  <c r="E8853" i="1" s="1"/>
  <c r="D8854" i="1"/>
  <c r="E8854" i="1" s="1"/>
  <c r="D8855" i="1"/>
  <c r="E8855" i="1" s="1"/>
  <c r="D8856" i="1"/>
  <c r="E8856" i="1" s="1"/>
  <c r="D8857" i="1"/>
  <c r="E8857" i="1" s="1"/>
  <c r="D8858" i="1"/>
  <c r="E8858" i="1" s="1"/>
  <c r="D8859" i="1"/>
  <c r="E8859" i="1" s="1"/>
  <c r="D8860" i="1"/>
  <c r="E8860" i="1" s="1"/>
  <c r="D8861" i="1"/>
  <c r="E8861" i="1" s="1"/>
  <c r="D8862" i="1"/>
  <c r="E8862" i="1" s="1"/>
  <c r="D8863" i="1"/>
  <c r="E8863" i="1" s="1"/>
  <c r="D8864" i="1"/>
  <c r="E8864" i="1" s="1"/>
  <c r="D8865" i="1"/>
  <c r="E8865" i="1" s="1"/>
  <c r="D8866" i="1"/>
  <c r="E8866" i="1" s="1"/>
  <c r="D8867" i="1"/>
  <c r="E8867" i="1" s="1"/>
  <c r="D8868" i="1"/>
  <c r="E8868" i="1" s="1"/>
  <c r="D8869" i="1"/>
  <c r="E8869" i="1" s="1"/>
  <c r="D8870" i="1"/>
  <c r="E8870" i="1" s="1"/>
  <c r="D8871" i="1"/>
  <c r="E8871" i="1" s="1"/>
  <c r="D8872" i="1"/>
  <c r="E8872" i="1" s="1"/>
  <c r="D8873" i="1"/>
  <c r="E8873" i="1" s="1"/>
  <c r="D8874" i="1"/>
  <c r="E8874" i="1" s="1"/>
  <c r="D8875" i="1"/>
  <c r="E8875" i="1" s="1"/>
  <c r="D8876" i="1"/>
  <c r="E8876" i="1" s="1"/>
  <c r="D8877" i="1"/>
  <c r="E8877" i="1" s="1"/>
  <c r="D8878" i="1"/>
  <c r="E8878" i="1" s="1"/>
  <c r="D8879" i="1"/>
  <c r="E8879" i="1" s="1"/>
  <c r="D8880" i="1"/>
  <c r="E8880" i="1" s="1"/>
  <c r="D8881" i="1"/>
  <c r="E8881" i="1" s="1"/>
  <c r="D8882" i="1"/>
  <c r="E8882" i="1" s="1"/>
  <c r="D8883" i="1"/>
  <c r="E8883" i="1" s="1"/>
  <c r="D8884" i="1"/>
  <c r="E8884" i="1" s="1"/>
  <c r="D8885" i="1"/>
  <c r="E8885" i="1" s="1"/>
  <c r="D8886" i="1"/>
  <c r="E8886" i="1" s="1"/>
  <c r="D8887" i="1"/>
  <c r="E8887" i="1" s="1"/>
  <c r="D8888" i="1"/>
  <c r="E8888" i="1" s="1"/>
  <c r="D8889" i="1"/>
  <c r="E8889" i="1" s="1"/>
  <c r="D8890" i="1"/>
  <c r="E8890" i="1" s="1"/>
  <c r="D8891" i="1"/>
  <c r="E8891" i="1" s="1"/>
  <c r="D8892" i="1"/>
  <c r="E8892" i="1" s="1"/>
  <c r="D8893" i="1"/>
  <c r="E8893" i="1" s="1"/>
  <c r="D8894" i="1"/>
  <c r="E8894" i="1" s="1"/>
  <c r="D8895" i="1"/>
  <c r="E8895" i="1" s="1"/>
  <c r="D8896" i="1"/>
  <c r="E8896" i="1" s="1"/>
  <c r="D8897" i="1"/>
  <c r="E8897" i="1" s="1"/>
  <c r="D8898" i="1"/>
  <c r="E8898" i="1" s="1"/>
  <c r="D8899" i="1"/>
  <c r="E8899" i="1" s="1"/>
  <c r="D8900" i="1"/>
  <c r="E8900" i="1" s="1"/>
  <c r="D8901" i="1"/>
  <c r="E8901" i="1" s="1"/>
  <c r="D8902" i="1"/>
  <c r="E8902" i="1" s="1"/>
  <c r="D8903" i="1"/>
  <c r="E8903" i="1" s="1"/>
  <c r="D8904" i="1"/>
  <c r="E8904" i="1" s="1"/>
  <c r="D8905" i="1"/>
  <c r="E8905" i="1" s="1"/>
  <c r="D8906" i="1"/>
  <c r="E8906" i="1" s="1"/>
  <c r="D8907" i="1"/>
  <c r="E8907" i="1" s="1"/>
  <c r="D8908" i="1"/>
  <c r="E8908" i="1" s="1"/>
  <c r="D8909" i="1"/>
  <c r="E8909" i="1" s="1"/>
  <c r="D8910" i="1"/>
  <c r="E8910" i="1" s="1"/>
  <c r="D8911" i="1"/>
  <c r="E8911" i="1" s="1"/>
  <c r="D8912" i="1"/>
  <c r="E8912" i="1" s="1"/>
  <c r="D8913" i="1"/>
  <c r="E8913" i="1" s="1"/>
  <c r="D8914" i="1"/>
  <c r="E8914" i="1" s="1"/>
  <c r="D8915" i="1"/>
  <c r="E8915" i="1" s="1"/>
  <c r="D8916" i="1"/>
  <c r="E8916" i="1" s="1"/>
  <c r="D8917" i="1"/>
  <c r="E8917" i="1" s="1"/>
  <c r="D8918" i="1"/>
  <c r="E8918" i="1" s="1"/>
  <c r="D8919" i="1"/>
  <c r="E8919" i="1" s="1"/>
  <c r="D8920" i="1"/>
  <c r="E8920" i="1" s="1"/>
  <c r="D8921" i="1"/>
  <c r="E8921" i="1" s="1"/>
  <c r="D8922" i="1"/>
  <c r="E8922" i="1" s="1"/>
  <c r="D8923" i="1"/>
  <c r="E8923" i="1" s="1"/>
  <c r="D8924" i="1"/>
  <c r="E8924" i="1" s="1"/>
  <c r="D8925" i="1"/>
  <c r="E8925" i="1" s="1"/>
  <c r="D8926" i="1"/>
  <c r="E8926" i="1" s="1"/>
  <c r="D8927" i="1"/>
  <c r="E8927" i="1" s="1"/>
  <c r="D8928" i="1"/>
  <c r="E8928" i="1" s="1"/>
  <c r="D8929" i="1"/>
  <c r="E8929" i="1" s="1"/>
  <c r="D8930" i="1"/>
  <c r="E8930" i="1" s="1"/>
  <c r="D8931" i="1"/>
  <c r="E8931" i="1" s="1"/>
  <c r="D8932" i="1"/>
  <c r="E8932" i="1" s="1"/>
  <c r="D8933" i="1"/>
  <c r="E8933" i="1" s="1"/>
  <c r="D8934" i="1"/>
  <c r="E8934" i="1" s="1"/>
  <c r="D8935" i="1"/>
  <c r="E8935" i="1" s="1"/>
  <c r="D8936" i="1"/>
  <c r="E8936" i="1" s="1"/>
  <c r="D8937" i="1"/>
  <c r="E8937" i="1" s="1"/>
  <c r="D8938" i="1"/>
  <c r="E8938" i="1" s="1"/>
  <c r="D8939" i="1"/>
  <c r="E8939" i="1" s="1"/>
  <c r="D8940" i="1"/>
  <c r="E8940" i="1" s="1"/>
  <c r="D8941" i="1"/>
  <c r="E8941" i="1" s="1"/>
  <c r="D8942" i="1"/>
  <c r="E8942" i="1" s="1"/>
  <c r="D8943" i="1"/>
  <c r="E8943" i="1" s="1"/>
  <c r="D8944" i="1"/>
  <c r="E8944" i="1" s="1"/>
  <c r="D8945" i="1"/>
  <c r="E8945" i="1" s="1"/>
  <c r="D8946" i="1"/>
  <c r="E8946" i="1" s="1"/>
  <c r="D8947" i="1"/>
  <c r="E8947" i="1" s="1"/>
  <c r="D8948" i="1"/>
  <c r="E8948" i="1" s="1"/>
  <c r="D8949" i="1"/>
  <c r="E8949" i="1" s="1"/>
  <c r="D8950" i="1"/>
  <c r="E8950" i="1" s="1"/>
  <c r="D8951" i="1"/>
  <c r="E8951" i="1" s="1"/>
  <c r="D8952" i="1"/>
  <c r="E8952" i="1" s="1"/>
  <c r="D8953" i="1"/>
  <c r="E8953" i="1" s="1"/>
  <c r="D8954" i="1"/>
  <c r="E8954" i="1" s="1"/>
  <c r="D8955" i="1"/>
  <c r="E8955" i="1" s="1"/>
  <c r="D8956" i="1"/>
  <c r="E8956" i="1" s="1"/>
  <c r="D8957" i="1"/>
  <c r="E8957" i="1" s="1"/>
  <c r="D8958" i="1"/>
  <c r="E8958" i="1" s="1"/>
  <c r="D8959" i="1"/>
  <c r="E8959" i="1" s="1"/>
  <c r="D8960" i="1"/>
  <c r="E8960" i="1" s="1"/>
  <c r="D8961" i="1"/>
  <c r="E8961" i="1" s="1"/>
  <c r="D8962" i="1"/>
  <c r="E8962" i="1" s="1"/>
  <c r="D8963" i="1"/>
  <c r="E8963" i="1" s="1"/>
  <c r="D8964" i="1"/>
  <c r="E8964" i="1" s="1"/>
  <c r="D8965" i="1"/>
  <c r="E8965" i="1" s="1"/>
  <c r="D8966" i="1"/>
  <c r="E8966" i="1" s="1"/>
  <c r="D8967" i="1"/>
  <c r="E8967" i="1" s="1"/>
  <c r="D8968" i="1"/>
  <c r="E8968" i="1" s="1"/>
  <c r="D8969" i="1"/>
  <c r="E8969" i="1" s="1"/>
  <c r="D8970" i="1"/>
  <c r="E8970" i="1" s="1"/>
  <c r="D8971" i="1"/>
  <c r="E8971" i="1" s="1"/>
  <c r="D8972" i="1"/>
  <c r="E8972" i="1" s="1"/>
  <c r="D8973" i="1"/>
  <c r="E8973" i="1" s="1"/>
  <c r="D8974" i="1"/>
  <c r="E8974" i="1" s="1"/>
  <c r="D8975" i="1"/>
  <c r="E8975" i="1" s="1"/>
  <c r="D8976" i="1"/>
  <c r="E8976" i="1" s="1"/>
  <c r="D8977" i="1"/>
  <c r="E8977" i="1" s="1"/>
  <c r="D8978" i="1"/>
  <c r="E8978" i="1" s="1"/>
  <c r="D8979" i="1"/>
  <c r="E8979" i="1" s="1"/>
  <c r="D8980" i="1"/>
  <c r="E8980" i="1" s="1"/>
  <c r="D8981" i="1"/>
  <c r="E8981" i="1" s="1"/>
  <c r="D8982" i="1"/>
  <c r="E8982" i="1" s="1"/>
  <c r="D8983" i="1"/>
  <c r="E8983" i="1" s="1"/>
  <c r="D8984" i="1"/>
  <c r="E8984" i="1" s="1"/>
  <c r="D8985" i="1"/>
  <c r="E8985" i="1" s="1"/>
  <c r="D8986" i="1"/>
  <c r="E8986" i="1" s="1"/>
  <c r="D8987" i="1"/>
  <c r="E8987" i="1" s="1"/>
  <c r="D8988" i="1"/>
  <c r="E8988" i="1" s="1"/>
  <c r="D8989" i="1"/>
  <c r="E8989" i="1" s="1"/>
  <c r="D8990" i="1"/>
  <c r="E8990" i="1" s="1"/>
  <c r="D8991" i="1"/>
  <c r="E8991" i="1" s="1"/>
  <c r="D8992" i="1"/>
  <c r="E8992" i="1" s="1"/>
  <c r="D8993" i="1"/>
  <c r="E8993" i="1" s="1"/>
  <c r="D8994" i="1"/>
  <c r="E8994" i="1" s="1"/>
  <c r="D8995" i="1"/>
  <c r="E8995" i="1" s="1"/>
  <c r="D8996" i="1"/>
  <c r="E8996" i="1" s="1"/>
  <c r="D8997" i="1"/>
  <c r="E8997" i="1" s="1"/>
  <c r="D8998" i="1"/>
  <c r="E8998" i="1" s="1"/>
  <c r="D8999" i="1"/>
  <c r="E8999" i="1" s="1"/>
  <c r="D9000" i="1"/>
  <c r="E9000" i="1" s="1"/>
  <c r="D9001" i="1"/>
  <c r="E9001" i="1" s="1"/>
  <c r="D9002" i="1"/>
  <c r="E9002" i="1" s="1"/>
  <c r="D9003" i="1"/>
  <c r="E9003" i="1" s="1"/>
  <c r="D9004" i="1"/>
  <c r="E9004" i="1" s="1"/>
  <c r="D9005" i="1"/>
  <c r="E9005" i="1" s="1"/>
  <c r="D9006" i="1"/>
  <c r="E9006" i="1" s="1"/>
  <c r="D9007" i="1"/>
  <c r="E9007" i="1" s="1"/>
  <c r="D9008" i="1"/>
  <c r="E9008" i="1" s="1"/>
  <c r="D9009" i="1"/>
  <c r="E9009" i="1" s="1"/>
  <c r="D9010" i="1"/>
  <c r="E9010" i="1" s="1"/>
  <c r="D9011" i="1"/>
  <c r="E9011" i="1" s="1"/>
  <c r="D9012" i="1"/>
  <c r="E9012" i="1" s="1"/>
  <c r="D9013" i="1"/>
  <c r="E9013" i="1" s="1"/>
  <c r="D9014" i="1"/>
  <c r="E9014" i="1" s="1"/>
  <c r="D9015" i="1"/>
  <c r="E9015" i="1" s="1"/>
  <c r="D9016" i="1"/>
  <c r="E9016" i="1" s="1"/>
  <c r="D9017" i="1"/>
  <c r="E9017" i="1" s="1"/>
  <c r="D9018" i="1"/>
  <c r="E9018" i="1" s="1"/>
  <c r="D9019" i="1"/>
  <c r="E9019" i="1" s="1"/>
  <c r="D9020" i="1"/>
  <c r="E9020" i="1" s="1"/>
  <c r="D9021" i="1"/>
  <c r="E9021" i="1" s="1"/>
  <c r="D9022" i="1"/>
  <c r="E9022" i="1" s="1"/>
  <c r="D9023" i="1"/>
  <c r="E9023" i="1" s="1"/>
  <c r="D9024" i="1"/>
  <c r="E9024" i="1" s="1"/>
  <c r="D9025" i="1"/>
  <c r="E9025" i="1" s="1"/>
  <c r="D9026" i="1"/>
  <c r="E9026" i="1" s="1"/>
  <c r="D9027" i="1"/>
  <c r="E9027" i="1" s="1"/>
  <c r="D9028" i="1"/>
  <c r="E9028" i="1" s="1"/>
  <c r="D9029" i="1"/>
  <c r="E9029" i="1" s="1"/>
  <c r="D9030" i="1"/>
  <c r="E9030" i="1" s="1"/>
  <c r="D9031" i="1"/>
  <c r="E9031" i="1" s="1"/>
  <c r="D9032" i="1"/>
  <c r="E9032" i="1" s="1"/>
  <c r="D9033" i="1"/>
  <c r="E9033" i="1" s="1"/>
  <c r="D9034" i="1"/>
  <c r="E9034" i="1" s="1"/>
  <c r="D9035" i="1"/>
  <c r="E9035" i="1" s="1"/>
  <c r="D9036" i="1"/>
  <c r="E9036" i="1" s="1"/>
  <c r="D9037" i="1"/>
  <c r="E9037" i="1" s="1"/>
  <c r="D9038" i="1"/>
  <c r="E9038" i="1" s="1"/>
  <c r="D9039" i="1"/>
  <c r="E9039" i="1" s="1"/>
  <c r="D9040" i="1"/>
  <c r="E9040" i="1" s="1"/>
  <c r="D9041" i="1"/>
  <c r="E9041" i="1" s="1"/>
  <c r="D9042" i="1"/>
  <c r="E9042" i="1" s="1"/>
  <c r="D9043" i="1"/>
  <c r="E9043" i="1" s="1"/>
  <c r="D9044" i="1"/>
  <c r="E9044" i="1" s="1"/>
  <c r="D9045" i="1"/>
  <c r="E9045" i="1" s="1"/>
  <c r="D9046" i="1"/>
  <c r="E9046" i="1" s="1"/>
  <c r="D9047" i="1"/>
  <c r="E9047" i="1" s="1"/>
  <c r="D9048" i="1"/>
  <c r="E9048" i="1" s="1"/>
  <c r="D9049" i="1"/>
  <c r="E9049" i="1" s="1"/>
  <c r="D9050" i="1"/>
  <c r="E9050" i="1" s="1"/>
  <c r="D9051" i="1"/>
  <c r="E9051" i="1" s="1"/>
  <c r="D9052" i="1"/>
  <c r="E9052" i="1" s="1"/>
  <c r="D9053" i="1"/>
  <c r="E9053" i="1" s="1"/>
  <c r="D9054" i="1"/>
  <c r="E9054" i="1" s="1"/>
  <c r="D9055" i="1"/>
  <c r="E9055" i="1" s="1"/>
  <c r="D9056" i="1"/>
  <c r="E9056" i="1" s="1"/>
  <c r="D9057" i="1"/>
  <c r="E9057" i="1" s="1"/>
  <c r="D9058" i="1"/>
  <c r="E9058" i="1" s="1"/>
  <c r="D9059" i="1"/>
  <c r="E9059" i="1" s="1"/>
  <c r="D9060" i="1"/>
  <c r="E9060" i="1" s="1"/>
  <c r="D9061" i="1"/>
  <c r="E9061" i="1" s="1"/>
  <c r="D9062" i="1"/>
  <c r="E9062" i="1" s="1"/>
  <c r="D9063" i="1"/>
  <c r="E9063" i="1" s="1"/>
  <c r="D9064" i="1"/>
  <c r="E9064" i="1" s="1"/>
  <c r="D9065" i="1"/>
  <c r="E9065" i="1" s="1"/>
  <c r="D9066" i="1"/>
  <c r="E9066" i="1" s="1"/>
  <c r="D9067" i="1"/>
  <c r="E9067" i="1" s="1"/>
  <c r="D9068" i="1"/>
  <c r="E9068" i="1" s="1"/>
  <c r="D9069" i="1"/>
  <c r="E9069" i="1" s="1"/>
  <c r="D9070" i="1"/>
  <c r="E9070" i="1" s="1"/>
  <c r="D9071" i="1"/>
  <c r="E9071" i="1" s="1"/>
  <c r="D9072" i="1"/>
  <c r="E9072" i="1" s="1"/>
  <c r="D9073" i="1"/>
  <c r="E9073" i="1" s="1"/>
  <c r="D9074" i="1"/>
  <c r="E9074" i="1" s="1"/>
  <c r="D9075" i="1"/>
  <c r="E9075" i="1" s="1"/>
  <c r="D9076" i="1"/>
  <c r="E9076" i="1" s="1"/>
  <c r="D9077" i="1"/>
  <c r="E9077" i="1" s="1"/>
  <c r="D9078" i="1"/>
  <c r="E9078" i="1" s="1"/>
  <c r="D9079" i="1"/>
  <c r="E9079" i="1" s="1"/>
  <c r="D9080" i="1"/>
  <c r="E9080" i="1" s="1"/>
  <c r="D9081" i="1"/>
  <c r="E9081" i="1" s="1"/>
  <c r="D9082" i="1"/>
  <c r="E9082" i="1" s="1"/>
  <c r="D9083" i="1"/>
  <c r="E9083" i="1" s="1"/>
  <c r="D9084" i="1"/>
  <c r="E9084" i="1" s="1"/>
  <c r="D9085" i="1"/>
  <c r="E9085" i="1" s="1"/>
  <c r="D9086" i="1"/>
  <c r="E9086" i="1" s="1"/>
  <c r="D9087" i="1"/>
  <c r="E9087" i="1" s="1"/>
  <c r="D9088" i="1"/>
  <c r="E9088" i="1" s="1"/>
  <c r="D9089" i="1"/>
  <c r="E9089" i="1" s="1"/>
  <c r="D9090" i="1"/>
  <c r="E9090" i="1" s="1"/>
  <c r="D9091" i="1"/>
  <c r="E9091" i="1" s="1"/>
  <c r="D9092" i="1"/>
  <c r="E9092" i="1" s="1"/>
  <c r="D9093" i="1"/>
  <c r="E9093" i="1" s="1"/>
  <c r="D9094" i="1"/>
  <c r="E9094" i="1" s="1"/>
  <c r="D9095" i="1"/>
  <c r="E9095" i="1" s="1"/>
  <c r="D9096" i="1"/>
  <c r="E9096" i="1" s="1"/>
  <c r="D9097" i="1"/>
  <c r="E9097" i="1" s="1"/>
  <c r="D9098" i="1"/>
  <c r="E9098" i="1" s="1"/>
  <c r="D9099" i="1"/>
  <c r="E9099" i="1" s="1"/>
  <c r="D9100" i="1"/>
  <c r="E9100" i="1" s="1"/>
  <c r="D9101" i="1"/>
  <c r="E9101" i="1" s="1"/>
  <c r="D9102" i="1"/>
  <c r="E9102" i="1" s="1"/>
  <c r="D9103" i="1"/>
  <c r="E9103" i="1" s="1"/>
  <c r="D9104" i="1"/>
  <c r="E9104" i="1" s="1"/>
  <c r="D9105" i="1"/>
  <c r="E9105" i="1" s="1"/>
  <c r="D9106" i="1"/>
  <c r="E9106" i="1" s="1"/>
  <c r="D9107" i="1"/>
  <c r="E9107" i="1" s="1"/>
  <c r="D9108" i="1"/>
  <c r="E9108" i="1" s="1"/>
  <c r="D9109" i="1"/>
  <c r="E9109" i="1" s="1"/>
  <c r="D9110" i="1"/>
  <c r="E9110" i="1" s="1"/>
  <c r="D9111" i="1"/>
  <c r="E9111" i="1" s="1"/>
  <c r="D9112" i="1"/>
  <c r="E9112" i="1" s="1"/>
  <c r="D9113" i="1"/>
  <c r="E9113" i="1" s="1"/>
  <c r="D9114" i="1"/>
  <c r="E9114" i="1" s="1"/>
  <c r="D9115" i="1"/>
  <c r="E9115" i="1" s="1"/>
  <c r="D9116" i="1"/>
  <c r="E9116" i="1" s="1"/>
  <c r="D9117" i="1"/>
  <c r="E9117" i="1" s="1"/>
  <c r="D9118" i="1"/>
  <c r="E9118" i="1" s="1"/>
  <c r="D9119" i="1"/>
  <c r="E9119" i="1" s="1"/>
  <c r="D9120" i="1"/>
  <c r="E9120" i="1" s="1"/>
  <c r="D9121" i="1"/>
  <c r="E9121" i="1" s="1"/>
  <c r="D9122" i="1"/>
  <c r="E9122" i="1" s="1"/>
  <c r="D9123" i="1"/>
  <c r="E9123" i="1" s="1"/>
  <c r="D9124" i="1"/>
  <c r="E9124" i="1" s="1"/>
  <c r="D9125" i="1"/>
  <c r="E9125" i="1" s="1"/>
  <c r="D9126" i="1"/>
  <c r="E9126" i="1" s="1"/>
  <c r="D9127" i="1"/>
  <c r="E9127" i="1" s="1"/>
  <c r="D9128" i="1"/>
  <c r="E9128" i="1" s="1"/>
  <c r="D9129" i="1"/>
  <c r="E9129" i="1" s="1"/>
  <c r="D9130" i="1"/>
  <c r="E9130" i="1" s="1"/>
  <c r="D9131" i="1"/>
  <c r="E9131" i="1" s="1"/>
  <c r="D9132" i="1"/>
  <c r="E9132" i="1" s="1"/>
  <c r="D9133" i="1"/>
  <c r="E9133" i="1" s="1"/>
  <c r="D9134" i="1"/>
  <c r="E9134" i="1" s="1"/>
  <c r="D9135" i="1"/>
  <c r="E9135" i="1" s="1"/>
  <c r="D9136" i="1"/>
  <c r="E9136" i="1" s="1"/>
  <c r="D9137" i="1"/>
  <c r="E9137" i="1" s="1"/>
  <c r="D9138" i="1"/>
  <c r="E9138" i="1" s="1"/>
  <c r="D9139" i="1"/>
  <c r="E9139" i="1" s="1"/>
  <c r="D9140" i="1"/>
  <c r="E9140" i="1" s="1"/>
  <c r="D9141" i="1"/>
  <c r="E9141" i="1" s="1"/>
  <c r="D9142" i="1"/>
  <c r="E9142" i="1" s="1"/>
  <c r="D9143" i="1"/>
  <c r="E9143" i="1" s="1"/>
  <c r="D9144" i="1"/>
  <c r="E9144" i="1" s="1"/>
  <c r="D9145" i="1"/>
  <c r="E9145" i="1" s="1"/>
  <c r="D9146" i="1"/>
  <c r="E9146" i="1" s="1"/>
  <c r="D9147" i="1"/>
  <c r="E9147" i="1" s="1"/>
  <c r="D9148" i="1"/>
  <c r="E9148" i="1" s="1"/>
  <c r="D9149" i="1"/>
  <c r="E9149" i="1" s="1"/>
  <c r="D9150" i="1"/>
  <c r="E9150" i="1" s="1"/>
  <c r="D9151" i="1"/>
  <c r="E9151" i="1" s="1"/>
  <c r="D9152" i="1"/>
  <c r="E9152" i="1" s="1"/>
  <c r="D9153" i="1"/>
  <c r="E9153" i="1" s="1"/>
  <c r="D9154" i="1"/>
  <c r="E9154" i="1" s="1"/>
  <c r="D9155" i="1"/>
  <c r="E9155" i="1" s="1"/>
  <c r="D9156" i="1"/>
  <c r="E9156" i="1" s="1"/>
  <c r="D9157" i="1"/>
  <c r="E9157" i="1" s="1"/>
  <c r="D9158" i="1"/>
  <c r="E9158" i="1" s="1"/>
  <c r="D9159" i="1"/>
  <c r="E9159" i="1" s="1"/>
  <c r="D9160" i="1"/>
  <c r="E9160" i="1" s="1"/>
  <c r="D9161" i="1"/>
  <c r="E9161" i="1" s="1"/>
  <c r="D9162" i="1"/>
  <c r="E9162" i="1" s="1"/>
  <c r="D9163" i="1"/>
  <c r="E9163" i="1" s="1"/>
  <c r="D9164" i="1"/>
  <c r="E9164" i="1" s="1"/>
  <c r="D9165" i="1"/>
  <c r="E9165" i="1" s="1"/>
  <c r="D9166" i="1"/>
  <c r="E9166" i="1" s="1"/>
  <c r="D9167" i="1"/>
  <c r="E9167" i="1" s="1"/>
  <c r="D9168" i="1"/>
  <c r="E9168" i="1" s="1"/>
  <c r="D9169" i="1"/>
  <c r="E9169" i="1" s="1"/>
  <c r="D9170" i="1"/>
  <c r="E9170" i="1" s="1"/>
  <c r="D9171" i="1"/>
  <c r="E9171" i="1" s="1"/>
  <c r="D9172" i="1"/>
  <c r="E9172" i="1" s="1"/>
  <c r="D9173" i="1"/>
  <c r="E9173" i="1" s="1"/>
  <c r="D9174" i="1"/>
  <c r="E9174" i="1" s="1"/>
  <c r="D9175" i="1"/>
  <c r="E9175" i="1" s="1"/>
  <c r="D9176" i="1"/>
  <c r="E9176" i="1" s="1"/>
  <c r="D9177" i="1"/>
  <c r="E9177" i="1" s="1"/>
  <c r="D9178" i="1"/>
  <c r="E9178" i="1" s="1"/>
  <c r="D9179" i="1"/>
  <c r="E9179" i="1" s="1"/>
  <c r="D9180" i="1"/>
  <c r="E9180" i="1" s="1"/>
  <c r="D9181" i="1"/>
  <c r="E9181" i="1" s="1"/>
  <c r="D9182" i="1"/>
  <c r="E9182" i="1" s="1"/>
  <c r="D9183" i="1"/>
  <c r="E9183" i="1" s="1"/>
  <c r="D9184" i="1"/>
  <c r="E9184" i="1" s="1"/>
  <c r="D9185" i="1"/>
  <c r="E9185" i="1" s="1"/>
  <c r="D9186" i="1"/>
  <c r="E9186" i="1" s="1"/>
  <c r="D9187" i="1"/>
  <c r="E9187" i="1" s="1"/>
  <c r="D9188" i="1"/>
  <c r="E9188" i="1" s="1"/>
  <c r="D9189" i="1"/>
  <c r="E9189" i="1" s="1"/>
  <c r="D9190" i="1"/>
  <c r="E9190" i="1" s="1"/>
  <c r="D9191" i="1"/>
  <c r="E9191" i="1" s="1"/>
  <c r="D9192" i="1"/>
  <c r="E9192" i="1" s="1"/>
  <c r="D9193" i="1"/>
  <c r="E9193" i="1" s="1"/>
  <c r="D9194" i="1"/>
  <c r="E9194" i="1" s="1"/>
  <c r="D9195" i="1"/>
  <c r="E9195" i="1" s="1"/>
  <c r="D9196" i="1"/>
  <c r="E9196" i="1" s="1"/>
  <c r="D9197" i="1"/>
  <c r="E9197" i="1" s="1"/>
  <c r="D9198" i="1"/>
  <c r="E9198" i="1" s="1"/>
  <c r="D9199" i="1"/>
  <c r="E9199" i="1" s="1"/>
  <c r="D9200" i="1"/>
  <c r="E9200" i="1" s="1"/>
  <c r="D9201" i="1"/>
  <c r="E9201" i="1" s="1"/>
  <c r="D9202" i="1"/>
  <c r="E9202" i="1" s="1"/>
  <c r="D9203" i="1"/>
  <c r="E9203" i="1" s="1"/>
  <c r="D9204" i="1"/>
  <c r="E9204" i="1" s="1"/>
  <c r="D9205" i="1"/>
  <c r="E9205" i="1" s="1"/>
  <c r="D9206" i="1"/>
  <c r="E9206" i="1" s="1"/>
  <c r="D9207" i="1"/>
  <c r="E9207" i="1" s="1"/>
  <c r="D9208" i="1"/>
  <c r="E9208" i="1" s="1"/>
  <c r="D9209" i="1"/>
  <c r="E9209" i="1" s="1"/>
  <c r="D9210" i="1"/>
  <c r="E9210" i="1" s="1"/>
  <c r="D9211" i="1"/>
  <c r="E9211" i="1" s="1"/>
  <c r="D9212" i="1"/>
  <c r="E9212" i="1" s="1"/>
  <c r="D9213" i="1"/>
  <c r="E9213" i="1" s="1"/>
  <c r="D9214" i="1"/>
  <c r="E9214" i="1" s="1"/>
  <c r="D9215" i="1"/>
  <c r="E9215" i="1" s="1"/>
  <c r="D9216" i="1"/>
  <c r="E9216" i="1" s="1"/>
  <c r="D9217" i="1"/>
  <c r="E9217" i="1" s="1"/>
  <c r="D9218" i="1"/>
  <c r="E9218" i="1" s="1"/>
  <c r="D9219" i="1"/>
  <c r="E9219" i="1" s="1"/>
  <c r="D9220" i="1"/>
  <c r="E9220" i="1" s="1"/>
  <c r="D9221" i="1"/>
  <c r="E9221" i="1" s="1"/>
  <c r="D9222" i="1"/>
  <c r="E9222" i="1" s="1"/>
  <c r="D9223" i="1"/>
  <c r="E9223" i="1" s="1"/>
  <c r="D9224" i="1"/>
  <c r="E9224" i="1" s="1"/>
  <c r="D9225" i="1"/>
  <c r="E9225" i="1" s="1"/>
  <c r="D9226" i="1"/>
  <c r="E9226" i="1" s="1"/>
  <c r="D9227" i="1"/>
  <c r="E9227" i="1" s="1"/>
  <c r="D9228" i="1"/>
  <c r="E9228" i="1" s="1"/>
  <c r="D9229" i="1"/>
  <c r="E9229" i="1" s="1"/>
  <c r="D9230" i="1"/>
  <c r="E9230" i="1" s="1"/>
  <c r="D9231" i="1"/>
  <c r="E9231" i="1" s="1"/>
  <c r="D9232" i="1"/>
  <c r="E9232" i="1" s="1"/>
  <c r="D9233" i="1"/>
  <c r="E9233" i="1" s="1"/>
  <c r="D9234" i="1"/>
  <c r="E9234" i="1" s="1"/>
  <c r="D9235" i="1"/>
  <c r="E9235" i="1" s="1"/>
  <c r="D9236" i="1"/>
  <c r="E9236" i="1" s="1"/>
  <c r="D9237" i="1"/>
  <c r="E9237" i="1" s="1"/>
  <c r="D9238" i="1"/>
  <c r="E9238" i="1" s="1"/>
  <c r="D9239" i="1"/>
  <c r="E9239" i="1" s="1"/>
  <c r="D9240" i="1"/>
  <c r="E9240" i="1" s="1"/>
  <c r="D9241" i="1"/>
  <c r="E9241" i="1" s="1"/>
  <c r="D9242" i="1"/>
  <c r="E9242" i="1" s="1"/>
  <c r="D9243" i="1"/>
  <c r="E9243" i="1" s="1"/>
  <c r="D9244" i="1"/>
  <c r="E9244" i="1" s="1"/>
  <c r="D9245" i="1"/>
  <c r="E9245" i="1" s="1"/>
  <c r="D9246" i="1"/>
  <c r="E9246" i="1" s="1"/>
  <c r="D9247" i="1"/>
  <c r="E9247" i="1" s="1"/>
  <c r="D9248" i="1"/>
  <c r="E9248" i="1" s="1"/>
  <c r="D9249" i="1"/>
  <c r="E9249" i="1" s="1"/>
  <c r="D9250" i="1"/>
  <c r="E9250" i="1" s="1"/>
  <c r="D9251" i="1"/>
  <c r="E9251" i="1" s="1"/>
  <c r="D9252" i="1"/>
  <c r="E9252" i="1" s="1"/>
  <c r="D9253" i="1"/>
  <c r="E9253" i="1" s="1"/>
  <c r="D9254" i="1"/>
  <c r="E9254" i="1" s="1"/>
  <c r="D9255" i="1"/>
  <c r="E9255" i="1" s="1"/>
  <c r="D9256" i="1"/>
  <c r="E9256" i="1" s="1"/>
  <c r="D9257" i="1"/>
  <c r="E9257" i="1" s="1"/>
  <c r="D9258" i="1"/>
  <c r="E9258" i="1" s="1"/>
  <c r="D9259" i="1"/>
  <c r="E9259" i="1" s="1"/>
  <c r="D9260" i="1"/>
  <c r="E9260" i="1" s="1"/>
  <c r="D9261" i="1"/>
  <c r="E9261" i="1" s="1"/>
  <c r="D9262" i="1"/>
  <c r="E9262" i="1" s="1"/>
  <c r="D9263" i="1"/>
  <c r="E9263" i="1" s="1"/>
  <c r="D9264" i="1"/>
  <c r="E9264" i="1" s="1"/>
  <c r="D9265" i="1"/>
  <c r="E9265" i="1" s="1"/>
  <c r="D9266" i="1"/>
  <c r="E9266" i="1" s="1"/>
  <c r="D9267" i="1"/>
  <c r="E9267" i="1" s="1"/>
  <c r="D9268" i="1"/>
  <c r="E9268" i="1" s="1"/>
  <c r="D9269" i="1"/>
  <c r="E9269" i="1" s="1"/>
  <c r="D9270" i="1"/>
  <c r="E9270" i="1" s="1"/>
  <c r="D9271" i="1"/>
  <c r="E9271" i="1" s="1"/>
  <c r="D9272" i="1"/>
  <c r="E9272" i="1" s="1"/>
  <c r="D9273" i="1"/>
  <c r="E9273" i="1" s="1"/>
  <c r="D9274" i="1"/>
  <c r="E9274" i="1" s="1"/>
  <c r="D9275" i="1"/>
  <c r="E9275" i="1" s="1"/>
  <c r="D9276" i="1"/>
  <c r="E9276" i="1" s="1"/>
  <c r="D9277" i="1"/>
  <c r="E9277" i="1" s="1"/>
  <c r="D9278" i="1"/>
  <c r="E9278" i="1" s="1"/>
  <c r="D9279" i="1"/>
  <c r="E9279" i="1" s="1"/>
  <c r="D9280" i="1"/>
  <c r="E9280" i="1" s="1"/>
  <c r="D9281" i="1"/>
  <c r="E9281" i="1" s="1"/>
  <c r="D9282" i="1"/>
  <c r="E9282" i="1" s="1"/>
  <c r="D9283" i="1"/>
  <c r="E9283" i="1" s="1"/>
  <c r="D9284" i="1"/>
  <c r="E9284" i="1" s="1"/>
  <c r="D9285" i="1"/>
  <c r="E9285" i="1" s="1"/>
  <c r="D9286" i="1"/>
  <c r="E9286" i="1" s="1"/>
  <c r="D9287" i="1"/>
  <c r="E9287" i="1" s="1"/>
  <c r="D9288" i="1"/>
  <c r="E9288" i="1" s="1"/>
  <c r="D9289" i="1"/>
  <c r="E9289" i="1" s="1"/>
  <c r="D9290" i="1"/>
  <c r="E9290" i="1" s="1"/>
  <c r="D9291" i="1"/>
  <c r="E9291" i="1" s="1"/>
  <c r="D9292" i="1"/>
  <c r="E9292" i="1" s="1"/>
  <c r="D9293" i="1"/>
  <c r="E9293" i="1" s="1"/>
  <c r="D9294" i="1"/>
  <c r="E9294" i="1" s="1"/>
  <c r="D9295" i="1"/>
  <c r="E9295" i="1" s="1"/>
  <c r="D9296" i="1"/>
  <c r="E9296" i="1" s="1"/>
  <c r="D9297" i="1"/>
  <c r="E9297" i="1" s="1"/>
  <c r="D9298" i="1"/>
  <c r="E9298" i="1" s="1"/>
  <c r="D9299" i="1"/>
  <c r="E9299" i="1" s="1"/>
  <c r="D9300" i="1"/>
  <c r="E9300" i="1" s="1"/>
  <c r="D9301" i="1"/>
  <c r="E9301" i="1" s="1"/>
  <c r="D9302" i="1"/>
  <c r="E9302" i="1" s="1"/>
  <c r="D9303" i="1"/>
  <c r="E9303" i="1" s="1"/>
  <c r="D9304" i="1"/>
  <c r="E9304" i="1" s="1"/>
  <c r="D9305" i="1"/>
  <c r="E9305" i="1" s="1"/>
  <c r="D9306" i="1"/>
  <c r="E9306" i="1" s="1"/>
  <c r="D9307" i="1"/>
  <c r="E9307" i="1" s="1"/>
  <c r="D9308" i="1"/>
  <c r="E9308" i="1" s="1"/>
  <c r="D9309" i="1"/>
  <c r="E9309" i="1" s="1"/>
  <c r="D9310" i="1"/>
  <c r="E9310" i="1" s="1"/>
  <c r="D9311" i="1"/>
  <c r="E9311" i="1" s="1"/>
  <c r="D9312" i="1"/>
  <c r="E9312" i="1" s="1"/>
  <c r="D9313" i="1"/>
  <c r="E9313" i="1" s="1"/>
  <c r="D9314" i="1"/>
  <c r="E9314" i="1" s="1"/>
  <c r="D9315" i="1"/>
  <c r="E9315" i="1" s="1"/>
  <c r="D9316" i="1"/>
  <c r="E9316" i="1" s="1"/>
  <c r="D9317" i="1"/>
  <c r="E9317" i="1" s="1"/>
  <c r="D9318" i="1"/>
  <c r="E9318" i="1" s="1"/>
  <c r="D9319" i="1"/>
  <c r="E9319" i="1" s="1"/>
  <c r="D9320" i="1"/>
  <c r="E9320" i="1" s="1"/>
  <c r="D9321" i="1"/>
  <c r="E9321" i="1" s="1"/>
  <c r="D9322" i="1"/>
  <c r="E9322" i="1" s="1"/>
  <c r="D9323" i="1"/>
  <c r="E9323" i="1" s="1"/>
  <c r="D9324" i="1"/>
  <c r="E9324" i="1" s="1"/>
  <c r="D9325" i="1"/>
  <c r="E9325" i="1" s="1"/>
  <c r="D9326" i="1"/>
  <c r="E9326" i="1" s="1"/>
  <c r="D9327" i="1"/>
  <c r="E9327" i="1" s="1"/>
  <c r="D9328" i="1"/>
  <c r="E9328" i="1" s="1"/>
  <c r="D9329" i="1"/>
  <c r="E9329" i="1" s="1"/>
  <c r="D9330" i="1"/>
  <c r="E9330" i="1" s="1"/>
  <c r="D9331" i="1"/>
  <c r="E9331" i="1" s="1"/>
  <c r="D9332" i="1"/>
  <c r="E9332" i="1" s="1"/>
  <c r="D9333" i="1"/>
  <c r="E9333" i="1" s="1"/>
  <c r="D9334" i="1"/>
  <c r="E9334" i="1" s="1"/>
  <c r="D9335" i="1"/>
  <c r="E9335" i="1" s="1"/>
  <c r="D9336" i="1"/>
  <c r="E9336" i="1" s="1"/>
  <c r="D9337" i="1"/>
  <c r="E9337" i="1" s="1"/>
  <c r="D9338" i="1"/>
  <c r="E9338" i="1" s="1"/>
  <c r="D9339" i="1"/>
  <c r="E9339" i="1" s="1"/>
  <c r="D9340" i="1"/>
  <c r="E9340" i="1" s="1"/>
  <c r="D9341" i="1"/>
  <c r="E9341" i="1" s="1"/>
  <c r="D9342" i="1"/>
  <c r="E9342" i="1" s="1"/>
  <c r="D9343" i="1"/>
  <c r="E9343" i="1" s="1"/>
  <c r="D9344" i="1"/>
  <c r="E9344" i="1" s="1"/>
  <c r="D9345" i="1"/>
  <c r="E9345" i="1" s="1"/>
  <c r="D9346" i="1"/>
  <c r="E9346" i="1" s="1"/>
  <c r="D9347" i="1"/>
  <c r="E9347" i="1" s="1"/>
  <c r="D9348" i="1"/>
  <c r="E9348" i="1" s="1"/>
  <c r="D9349" i="1"/>
  <c r="E9349" i="1" s="1"/>
  <c r="D9350" i="1"/>
  <c r="E9350" i="1" s="1"/>
  <c r="D9351" i="1"/>
  <c r="E9351" i="1" s="1"/>
  <c r="D9352" i="1"/>
  <c r="E9352" i="1" s="1"/>
  <c r="D9353" i="1"/>
  <c r="E9353" i="1" s="1"/>
  <c r="D9354" i="1"/>
  <c r="E9354" i="1" s="1"/>
  <c r="D9355" i="1"/>
  <c r="E9355" i="1" s="1"/>
  <c r="D9356" i="1"/>
  <c r="E9356" i="1" s="1"/>
  <c r="D9357" i="1"/>
  <c r="E9357" i="1" s="1"/>
  <c r="D9358" i="1"/>
  <c r="E9358" i="1" s="1"/>
  <c r="D9359" i="1"/>
  <c r="E9359" i="1" s="1"/>
  <c r="D9360" i="1"/>
  <c r="E9360" i="1" s="1"/>
  <c r="D9361" i="1"/>
  <c r="E9361" i="1" s="1"/>
  <c r="D9362" i="1"/>
  <c r="E9362" i="1" s="1"/>
  <c r="D9363" i="1"/>
  <c r="E9363" i="1" s="1"/>
  <c r="D9364" i="1"/>
  <c r="E9364" i="1" s="1"/>
  <c r="D9365" i="1"/>
  <c r="E9365" i="1" s="1"/>
  <c r="D9366" i="1"/>
  <c r="E9366" i="1" s="1"/>
  <c r="D9367" i="1"/>
  <c r="E9367" i="1" s="1"/>
  <c r="D9368" i="1"/>
  <c r="E9368" i="1" s="1"/>
  <c r="D9369" i="1"/>
  <c r="E9369" i="1" s="1"/>
  <c r="D9370" i="1"/>
  <c r="E9370" i="1" s="1"/>
  <c r="D9371" i="1"/>
  <c r="E9371" i="1" s="1"/>
  <c r="D9372" i="1"/>
  <c r="E9372" i="1" s="1"/>
  <c r="D9373" i="1"/>
  <c r="E9373" i="1" s="1"/>
  <c r="D9374" i="1"/>
  <c r="E9374" i="1" s="1"/>
  <c r="D9375" i="1"/>
  <c r="E9375" i="1" s="1"/>
  <c r="D9376" i="1"/>
  <c r="E9376" i="1" s="1"/>
  <c r="D9377" i="1"/>
  <c r="E9377" i="1" s="1"/>
  <c r="D9378" i="1"/>
  <c r="E9378" i="1" s="1"/>
  <c r="D9379" i="1"/>
  <c r="E9379" i="1" s="1"/>
  <c r="D9380" i="1"/>
  <c r="E9380" i="1" s="1"/>
  <c r="D9381" i="1"/>
  <c r="E9381" i="1" s="1"/>
  <c r="D9382" i="1"/>
  <c r="E9382" i="1" s="1"/>
  <c r="D9383" i="1"/>
  <c r="E9383" i="1" s="1"/>
  <c r="D9384" i="1"/>
  <c r="E9384" i="1" s="1"/>
  <c r="D9385" i="1"/>
  <c r="E9385" i="1" s="1"/>
  <c r="D9386" i="1"/>
  <c r="E9386" i="1" s="1"/>
  <c r="D9387" i="1"/>
  <c r="E9387" i="1" s="1"/>
  <c r="D9388" i="1"/>
  <c r="E9388" i="1" s="1"/>
  <c r="D9389" i="1"/>
  <c r="E9389" i="1" s="1"/>
  <c r="D9390" i="1"/>
  <c r="E9390" i="1" s="1"/>
  <c r="D9391" i="1"/>
  <c r="E9391" i="1" s="1"/>
  <c r="D9392" i="1"/>
  <c r="E9392" i="1" s="1"/>
  <c r="D9393" i="1"/>
  <c r="E9393" i="1" s="1"/>
  <c r="D9394" i="1"/>
  <c r="E9394" i="1" s="1"/>
  <c r="D9395" i="1"/>
  <c r="E9395" i="1" s="1"/>
  <c r="D9396" i="1"/>
  <c r="E9396" i="1" s="1"/>
  <c r="D9397" i="1"/>
  <c r="E9397" i="1" s="1"/>
  <c r="D9398" i="1"/>
  <c r="E9398" i="1" s="1"/>
  <c r="D9399" i="1"/>
  <c r="E9399" i="1" s="1"/>
  <c r="D9400" i="1"/>
  <c r="E9400" i="1" s="1"/>
  <c r="D9401" i="1"/>
  <c r="E9401" i="1" s="1"/>
  <c r="D9402" i="1"/>
  <c r="E9402" i="1" s="1"/>
  <c r="D9403" i="1"/>
  <c r="E9403" i="1" s="1"/>
  <c r="D9404" i="1"/>
  <c r="E9404" i="1" s="1"/>
  <c r="D9405" i="1"/>
  <c r="E9405" i="1" s="1"/>
  <c r="D9406" i="1"/>
  <c r="E9406" i="1" s="1"/>
  <c r="D9407" i="1"/>
  <c r="E9407" i="1" s="1"/>
  <c r="D9408" i="1"/>
  <c r="E9408" i="1" s="1"/>
  <c r="D9409" i="1"/>
  <c r="E9409" i="1" s="1"/>
  <c r="D9410" i="1"/>
  <c r="E9410" i="1" s="1"/>
  <c r="D9411" i="1"/>
  <c r="E9411" i="1" s="1"/>
  <c r="D9412" i="1"/>
  <c r="E9412" i="1" s="1"/>
  <c r="D9413" i="1"/>
  <c r="E9413" i="1" s="1"/>
  <c r="D9414" i="1"/>
  <c r="E9414" i="1" s="1"/>
  <c r="D9415" i="1"/>
  <c r="E9415" i="1" s="1"/>
  <c r="D9416" i="1"/>
  <c r="E9416" i="1" s="1"/>
  <c r="D9417" i="1"/>
  <c r="E9417" i="1" s="1"/>
  <c r="D9418" i="1"/>
  <c r="E9418" i="1" s="1"/>
  <c r="D9419" i="1"/>
  <c r="E9419" i="1" s="1"/>
  <c r="D9420" i="1"/>
  <c r="E9420" i="1" s="1"/>
  <c r="D9421" i="1"/>
  <c r="E9421" i="1" s="1"/>
  <c r="D9422" i="1"/>
  <c r="E9422" i="1" s="1"/>
  <c r="D9423" i="1"/>
  <c r="E9423" i="1" s="1"/>
  <c r="D9424" i="1"/>
  <c r="E9424" i="1" s="1"/>
  <c r="D9425" i="1"/>
  <c r="E9425" i="1" s="1"/>
  <c r="D9426" i="1"/>
  <c r="E9426" i="1" s="1"/>
  <c r="D9427" i="1"/>
  <c r="E9427" i="1" s="1"/>
  <c r="D9428" i="1"/>
  <c r="E9428" i="1" s="1"/>
  <c r="D9429" i="1"/>
  <c r="E9429" i="1" s="1"/>
  <c r="D9430" i="1"/>
  <c r="E9430" i="1" s="1"/>
  <c r="D9431" i="1"/>
  <c r="E9431" i="1" s="1"/>
  <c r="D9432" i="1"/>
  <c r="E9432" i="1" s="1"/>
  <c r="D9433" i="1"/>
  <c r="E9433" i="1" s="1"/>
  <c r="D9434" i="1"/>
  <c r="E9434" i="1" s="1"/>
  <c r="D9435" i="1"/>
  <c r="E9435" i="1" s="1"/>
  <c r="D9436" i="1"/>
  <c r="E9436" i="1" s="1"/>
  <c r="D9437" i="1"/>
  <c r="E9437" i="1" s="1"/>
  <c r="D9438" i="1"/>
  <c r="E9438" i="1" s="1"/>
  <c r="D9439" i="1"/>
  <c r="E9439" i="1" s="1"/>
  <c r="D9440" i="1"/>
  <c r="E9440" i="1" s="1"/>
  <c r="D9441" i="1"/>
  <c r="E9441" i="1" s="1"/>
  <c r="D9442" i="1"/>
  <c r="E9442" i="1" s="1"/>
  <c r="D9443" i="1"/>
  <c r="E9443" i="1" s="1"/>
  <c r="D9444" i="1"/>
  <c r="E9444" i="1" s="1"/>
  <c r="D9445" i="1"/>
  <c r="E9445" i="1" s="1"/>
  <c r="D9446" i="1"/>
  <c r="E9446" i="1" s="1"/>
  <c r="D9447" i="1"/>
  <c r="E9447" i="1" s="1"/>
  <c r="D9448" i="1"/>
  <c r="E9448" i="1" s="1"/>
  <c r="D9449" i="1"/>
  <c r="E9449" i="1" s="1"/>
  <c r="D9450" i="1"/>
  <c r="E9450" i="1" s="1"/>
  <c r="D9451" i="1"/>
  <c r="E9451" i="1" s="1"/>
  <c r="D9452" i="1"/>
  <c r="E9452" i="1" s="1"/>
  <c r="D9453" i="1"/>
  <c r="E9453" i="1" s="1"/>
  <c r="D9454" i="1"/>
  <c r="E9454" i="1" s="1"/>
  <c r="D9455" i="1"/>
  <c r="E9455" i="1" s="1"/>
  <c r="D9456" i="1"/>
  <c r="E9456" i="1" s="1"/>
  <c r="D9457" i="1"/>
  <c r="E9457" i="1" s="1"/>
  <c r="D9458" i="1"/>
  <c r="E9458" i="1" s="1"/>
  <c r="D9459" i="1"/>
  <c r="E9459" i="1" s="1"/>
  <c r="D9460" i="1"/>
  <c r="E9460" i="1" s="1"/>
  <c r="D9461" i="1"/>
  <c r="E9461" i="1" s="1"/>
  <c r="D9462" i="1"/>
  <c r="E9462" i="1" s="1"/>
  <c r="D9463" i="1"/>
  <c r="E9463" i="1" s="1"/>
  <c r="D9464" i="1"/>
  <c r="E9464" i="1" s="1"/>
  <c r="D9465" i="1"/>
  <c r="E9465" i="1" s="1"/>
  <c r="D9466" i="1"/>
  <c r="E9466" i="1" s="1"/>
  <c r="D9467" i="1"/>
  <c r="E9467" i="1" s="1"/>
  <c r="D9468" i="1"/>
  <c r="E9468" i="1" s="1"/>
  <c r="D9469" i="1"/>
  <c r="E9469" i="1" s="1"/>
  <c r="D9470" i="1"/>
  <c r="E9470" i="1" s="1"/>
  <c r="D9471" i="1"/>
  <c r="E9471" i="1" s="1"/>
  <c r="D9472" i="1"/>
  <c r="E9472" i="1" s="1"/>
  <c r="D9473" i="1"/>
  <c r="E9473" i="1" s="1"/>
  <c r="D9474" i="1"/>
  <c r="E9474" i="1" s="1"/>
  <c r="D9475" i="1"/>
  <c r="E9475" i="1" s="1"/>
  <c r="D9476" i="1"/>
  <c r="E9476" i="1" s="1"/>
  <c r="D9477" i="1"/>
  <c r="E9477" i="1" s="1"/>
  <c r="D9478" i="1"/>
  <c r="E9478" i="1" s="1"/>
  <c r="D9479" i="1"/>
  <c r="E9479" i="1" s="1"/>
  <c r="D9480" i="1"/>
  <c r="E9480" i="1" s="1"/>
  <c r="D9481" i="1"/>
  <c r="E9481" i="1" s="1"/>
  <c r="D9482" i="1"/>
  <c r="E9482" i="1" s="1"/>
  <c r="D9483" i="1"/>
  <c r="E9483" i="1" s="1"/>
  <c r="D9484" i="1"/>
  <c r="E9484" i="1" s="1"/>
  <c r="D9485" i="1"/>
  <c r="E9485" i="1" s="1"/>
  <c r="D9486" i="1"/>
  <c r="E9486" i="1" s="1"/>
  <c r="D9487" i="1"/>
  <c r="E9487" i="1" s="1"/>
  <c r="D9488" i="1"/>
  <c r="E9488" i="1" s="1"/>
  <c r="D9489" i="1"/>
  <c r="E9489" i="1" s="1"/>
  <c r="D9490" i="1"/>
  <c r="E9490" i="1" s="1"/>
  <c r="D9491" i="1"/>
  <c r="E9491" i="1" s="1"/>
  <c r="D9492" i="1"/>
  <c r="E9492" i="1" s="1"/>
  <c r="D9493" i="1"/>
  <c r="E9493" i="1" s="1"/>
  <c r="D9494" i="1"/>
  <c r="E9494" i="1" s="1"/>
  <c r="D9495" i="1"/>
  <c r="E9495" i="1" s="1"/>
  <c r="D9496" i="1"/>
  <c r="E9496" i="1" s="1"/>
  <c r="D9497" i="1"/>
  <c r="E9497" i="1" s="1"/>
  <c r="D9498" i="1"/>
  <c r="E9498" i="1" s="1"/>
  <c r="D9499" i="1"/>
  <c r="E9499" i="1" s="1"/>
  <c r="D9500" i="1"/>
  <c r="E9500" i="1" s="1"/>
  <c r="D9501" i="1"/>
  <c r="E9501" i="1" s="1"/>
  <c r="D9502" i="1"/>
  <c r="E9502" i="1" s="1"/>
  <c r="D9503" i="1"/>
  <c r="E9503" i="1" s="1"/>
  <c r="D9504" i="1"/>
  <c r="E9504" i="1" s="1"/>
  <c r="D9505" i="1"/>
  <c r="E9505" i="1" s="1"/>
  <c r="D9506" i="1"/>
  <c r="E9506" i="1" s="1"/>
  <c r="D9507" i="1"/>
  <c r="E9507" i="1" s="1"/>
  <c r="D9508" i="1"/>
  <c r="E9508" i="1" s="1"/>
  <c r="D9509" i="1"/>
  <c r="E9509" i="1" s="1"/>
  <c r="D9510" i="1"/>
  <c r="E9510" i="1" s="1"/>
  <c r="D9511" i="1"/>
  <c r="E9511" i="1" s="1"/>
  <c r="D9512" i="1"/>
  <c r="E9512" i="1" s="1"/>
  <c r="D9513" i="1"/>
  <c r="E9513" i="1" s="1"/>
  <c r="D9514" i="1"/>
  <c r="E9514" i="1" s="1"/>
  <c r="D9515" i="1"/>
  <c r="E9515" i="1" s="1"/>
  <c r="D9516" i="1"/>
  <c r="E9516" i="1" s="1"/>
  <c r="D9517" i="1"/>
  <c r="E9517" i="1" s="1"/>
  <c r="D9518" i="1"/>
  <c r="E9518" i="1" s="1"/>
  <c r="D9519" i="1"/>
  <c r="E9519" i="1" s="1"/>
  <c r="D9520" i="1"/>
  <c r="E9520" i="1" s="1"/>
  <c r="D9521" i="1"/>
  <c r="E9521" i="1" s="1"/>
  <c r="D9522" i="1"/>
  <c r="E9522" i="1" s="1"/>
  <c r="D9523" i="1"/>
  <c r="E9523" i="1" s="1"/>
  <c r="D9524" i="1"/>
  <c r="E9524" i="1" s="1"/>
  <c r="D9525" i="1"/>
  <c r="E9525" i="1" s="1"/>
  <c r="D9526" i="1"/>
  <c r="E9526" i="1" s="1"/>
  <c r="D9527" i="1"/>
  <c r="E9527" i="1" s="1"/>
  <c r="D9528" i="1"/>
  <c r="E9528" i="1" s="1"/>
  <c r="D9529" i="1"/>
  <c r="E9529" i="1" s="1"/>
  <c r="D9530" i="1"/>
  <c r="E9530" i="1" s="1"/>
  <c r="D9531" i="1"/>
  <c r="E9531" i="1" s="1"/>
  <c r="D9532" i="1"/>
  <c r="E9532" i="1" s="1"/>
  <c r="D9533" i="1"/>
  <c r="E9533" i="1" s="1"/>
  <c r="D9534" i="1"/>
  <c r="E9534" i="1" s="1"/>
  <c r="D9535" i="1"/>
  <c r="E9535" i="1" s="1"/>
  <c r="D9536" i="1"/>
  <c r="E9536" i="1" s="1"/>
  <c r="D9537" i="1"/>
  <c r="E9537" i="1" s="1"/>
  <c r="D9538" i="1"/>
  <c r="E9538" i="1" s="1"/>
  <c r="D9539" i="1"/>
  <c r="E9539" i="1" s="1"/>
  <c r="D9540" i="1"/>
  <c r="E9540" i="1" s="1"/>
  <c r="D9541" i="1"/>
  <c r="E9541" i="1" s="1"/>
  <c r="D9542" i="1"/>
  <c r="E9542" i="1" s="1"/>
  <c r="D9543" i="1"/>
  <c r="E9543" i="1" s="1"/>
  <c r="D9544" i="1"/>
  <c r="E9544" i="1" s="1"/>
  <c r="D9545" i="1"/>
  <c r="E9545" i="1" s="1"/>
  <c r="D9546" i="1"/>
  <c r="E9546" i="1" s="1"/>
  <c r="D9547" i="1"/>
  <c r="E9547" i="1" s="1"/>
  <c r="D9548" i="1"/>
  <c r="E9548" i="1" s="1"/>
  <c r="D9549" i="1"/>
  <c r="E9549" i="1" s="1"/>
  <c r="D9550" i="1"/>
  <c r="E9550" i="1" s="1"/>
  <c r="D9551" i="1"/>
  <c r="E9551" i="1" s="1"/>
  <c r="D9552" i="1"/>
  <c r="E9552" i="1" s="1"/>
  <c r="D9553" i="1"/>
  <c r="E9553" i="1" s="1"/>
  <c r="D9554" i="1"/>
  <c r="E9554" i="1" s="1"/>
  <c r="D9555" i="1"/>
  <c r="E9555" i="1" s="1"/>
  <c r="D9556" i="1"/>
  <c r="E9556" i="1" s="1"/>
  <c r="D9557" i="1"/>
  <c r="E9557" i="1" s="1"/>
  <c r="D9558" i="1"/>
  <c r="E9558" i="1" s="1"/>
  <c r="D9559" i="1"/>
  <c r="E9559" i="1" s="1"/>
  <c r="D9560" i="1"/>
  <c r="E9560" i="1" s="1"/>
  <c r="D9561" i="1"/>
  <c r="E9561" i="1" s="1"/>
  <c r="D9562" i="1"/>
  <c r="E9562" i="1" s="1"/>
  <c r="D9563" i="1"/>
  <c r="E9563" i="1" s="1"/>
  <c r="D9564" i="1"/>
  <c r="E9564" i="1" s="1"/>
  <c r="D9565" i="1"/>
  <c r="E9565" i="1" s="1"/>
  <c r="D9566" i="1"/>
  <c r="E9566" i="1" s="1"/>
  <c r="D9567" i="1"/>
  <c r="E9567" i="1" s="1"/>
  <c r="D9568" i="1"/>
  <c r="E9568" i="1" s="1"/>
  <c r="D9569" i="1"/>
  <c r="E9569" i="1" s="1"/>
  <c r="D9570" i="1"/>
  <c r="E9570" i="1" s="1"/>
  <c r="D9571" i="1"/>
  <c r="E9571" i="1" s="1"/>
  <c r="D9572" i="1"/>
  <c r="E9572" i="1" s="1"/>
  <c r="D9573" i="1"/>
  <c r="E9573" i="1" s="1"/>
  <c r="D9574" i="1"/>
  <c r="E9574" i="1" s="1"/>
  <c r="D9575" i="1"/>
  <c r="E9575" i="1" s="1"/>
  <c r="D9576" i="1"/>
  <c r="E9576" i="1" s="1"/>
  <c r="D9577" i="1"/>
  <c r="E9577" i="1" s="1"/>
  <c r="D9578" i="1"/>
  <c r="E9578" i="1" s="1"/>
  <c r="D9579" i="1"/>
  <c r="E9579" i="1" s="1"/>
  <c r="D9580" i="1"/>
  <c r="E9580" i="1" s="1"/>
  <c r="D9581" i="1"/>
  <c r="E9581" i="1" s="1"/>
  <c r="D9582" i="1"/>
  <c r="E9582" i="1" s="1"/>
  <c r="D9583" i="1"/>
  <c r="E9583" i="1" s="1"/>
  <c r="D9584" i="1"/>
  <c r="E9584" i="1" s="1"/>
  <c r="D9585" i="1"/>
  <c r="E9585" i="1" s="1"/>
  <c r="D9586" i="1"/>
  <c r="E9586" i="1" s="1"/>
  <c r="D9587" i="1"/>
  <c r="E9587" i="1" s="1"/>
  <c r="D9588" i="1"/>
  <c r="E9588" i="1" s="1"/>
  <c r="D9589" i="1"/>
  <c r="E9589" i="1" s="1"/>
  <c r="D9590" i="1"/>
  <c r="E9590" i="1" s="1"/>
  <c r="D9591" i="1"/>
  <c r="E9591" i="1" s="1"/>
  <c r="D9592" i="1"/>
  <c r="E9592" i="1" s="1"/>
  <c r="D9593" i="1"/>
  <c r="E9593" i="1" s="1"/>
  <c r="D9594" i="1"/>
  <c r="E9594" i="1" s="1"/>
  <c r="D9595" i="1"/>
  <c r="E9595" i="1" s="1"/>
  <c r="D9596" i="1"/>
  <c r="E9596" i="1" s="1"/>
  <c r="D9597" i="1"/>
  <c r="E9597" i="1" s="1"/>
  <c r="D9598" i="1"/>
  <c r="E9598" i="1" s="1"/>
  <c r="D9599" i="1"/>
  <c r="E9599" i="1" s="1"/>
  <c r="D9600" i="1"/>
  <c r="E9600" i="1" s="1"/>
  <c r="D9601" i="1"/>
  <c r="E9601" i="1" s="1"/>
  <c r="D9602" i="1"/>
  <c r="E9602" i="1" s="1"/>
  <c r="D9603" i="1"/>
  <c r="E9603" i="1" s="1"/>
  <c r="D9604" i="1"/>
  <c r="E9604" i="1" s="1"/>
  <c r="D9605" i="1"/>
  <c r="E9605" i="1" s="1"/>
  <c r="D9606" i="1"/>
  <c r="E9606" i="1" s="1"/>
  <c r="D9607" i="1"/>
  <c r="E9607" i="1" s="1"/>
  <c r="D9608" i="1"/>
  <c r="E9608" i="1" s="1"/>
  <c r="D9609" i="1"/>
  <c r="E9609" i="1" s="1"/>
  <c r="D9610" i="1"/>
  <c r="E9610" i="1" s="1"/>
  <c r="D9611" i="1"/>
  <c r="E9611" i="1" s="1"/>
  <c r="D9612" i="1"/>
  <c r="E9612" i="1" s="1"/>
  <c r="D9613" i="1"/>
  <c r="E9613" i="1" s="1"/>
  <c r="D9614" i="1"/>
  <c r="E9614" i="1" s="1"/>
  <c r="D9615" i="1"/>
  <c r="E9615" i="1" s="1"/>
  <c r="D9616" i="1"/>
  <c r="E9616" i="1" s="1"/>
  <c r="D9617" i="1"/>
  <c r="E9617" i="1" s="1"/>
  <c r="D9618" i="1"/>
  <c r="E9618" i="1" s="1"/>
  <c r="D9619" i="1"/>
  <c r="E9619" i="1" s="1"/>
  <c r="D9620" i="1"/>
  <c r="E9620" i="1" s="1"/>
  <c r="D9621" i="1"/>
  <c r="E9621" i="1" s="1"/>
  <c r="D9622" i="1"/>
  <c r="E9622" i="1" s="1"/>
  <c r="D9623" i="1"/>
  <c r="E9623" i="1" s="1"/>
  <c r="D9624" i="1"/>
  <c r="E9624" i="1" s="1"/>
  <c r="D9625" i="1"/>
  <c r="E9625" i="1" s="1"/>
  <c r="D9626" i="1"/>
  <c r="E9626" i="1" s="1"/>
  <c r="D9627" i="1"/>
  <c r="E9627" i="1" s="1"/>
  <c r="D9628" i="1"/>
  <c r="E9628" i="1" s="1"/>
  <c r="D9629" i="1"/>
  <c r="E9629" i="1" s="1"/>
  <c r="D9630" i="1"/>
  <c r="E9630" i="1" s="1"/>
  <c r="D9631" i="1"/>
  <c r="E9631" i="1" s="1"/>
  <c r="D9632" i="1"/>
  <c r="E9632" i="1" s="1"/>
  <c r="D9633" i="1"/>
  <c r="E9633" i="1" s="1"/>
  <c r="D9634" i="1"/>
  <c r="E9634" i="1" s="1"/>
  <c r="D9635" i="1"/>
  <c r="E9635" i="1" s="1"/>
  <c r="D9636" i="1"/>
  <c r="E9636" i="1" s="1"/>
  <c r="D9637" i="1"/>
  <c r="E9637" i="1" s="1"/>
  <c r="D9638" i="1"/>
  <c r="E9638" i="1" s="1"/>
  <c r="D9639" i="1"/>
  <c r="E9639" i="1" s="1"/>
  <c r="D9640" i="1"/>
  <c r="E9640" i="1" s="1"/>
  <c r="D9641" i="1"/>
  <c r="E9641" i="1" s="1"/>
  <c r="D9642" i="1"/>
  <c r="E9642" i="1" s="1"/>
  <c r="D9643" i="1"/>
  <c r="E9643" i="1" s="1"/>
  <c r="D9644" i="1"/>
  <c r="E9644" i="1" s="1"/>
  <c r="D9645" i="1"/>
  <c r="E9645" i="1" s="1"/>
  <c r="D9646" i="1"/>
  <c r="E9646" i="1" s="1"/>
  <c r="D9647" i="1"/>
  <c r="E9647" i="1" s="1"/>
  <c r="D9648" i="1"/>
  <c r="E9648" i="1" s="1"/>
  <c r="D9649" i="1"/>
  <c r="E9649" i="1" s="1"/>
  <c r="D9650" i="1"/>
  <c r="E9650" i="1" s="1"/>
  <c r="D9651" i="1"/>
  <c r="E9651" i="1" s="1"/>
  <c r="D9652" i="1"/>
  <c r="E9652" i="1" s="1"/>
  <c r="D9653" i="1"/>
  <c r="E9653" i="1" s="1"/>
  <c r="D9654" i="1"/>
  <c r="E9654" i="1" s="1"/>
  <c r="D9655" i="1"/>
  <c r="E9655" i="1" s="1"/>
  <c r="D9656" i="1"/>
  <c r="E9656" i="1" s="1"/>
  <c r="D9657" i="1"/>
  <c r="E9657" i="1" s="1"/>
  <c r="D9658" i="1"/>
  <c r="E9658" i="1" s="1"/>
  <c r="D9659" i="1"/>
  <c r="E9659" i="1" s="1"/>
  <c r="D9660" i="1"/>
  <c r="E9660" i="1" s="1"/>
  <c r="D9661" i="1"/>
  <c r="E9661" i="1" s="1"/>
  <c r="D9662" i="1"/>
  <c r="E9662" i="1" s="1"/>
  <c r="D9663" i="1"/>
  <c r="E9663" i="1" s="1"/>
  <c r="D9664" i="1"/>
  <c r="E9664" i="1" s="1"/>
  <c r="D9665" i="1"/>
  <c r="E9665" i="1" s="1"/>
  <c r="D9666" i="1"/>
  <c r="E9666" i="1" s="1"/>
  <c r="D9667" i="1"/>
  <c r="E9667" i="1" s="1"/>
  <c r="D9668" i="1"/>
  <c r="E9668" i="1" s="1"/>
  <c r="D9669" i="1"/>
  <c r="E9669" i="1" s="1"/>
  <c r="D9670" i="1"/>
  <c r="E9670" i="1" s="1"/>
  <c r="D9671" i="1"/>
  <c r="E9671" i="1" s="1"/>
  <c r="D9672" i="1"/>
  <c r="E9672" i="1" s="1"/>
  <c r="D9673" i="1"/>
  <c r="E9673" i="1" s="1"/>
  <c r="D9674" i="1"/>
  <c r="E9674" i="1" s="1"/>
  <c r="D9675" i="1"/>
  <c r="E9675" i="1" s="1"/>
  <c r="D9676" i="1"/>
  <c r="E9676" i="1" s="1"/>
  <c r="D9677" i="1"/>
  <c r="E9677" i="1" s="1"/>
  <c r="D9678" i="1"/>
  <c r="E9678" i="1" s="1"/>
  <c r="D9679" i="1"/>
  <c r="E9679" i="1" s="1"/>
  <c r="D9680" i="1"/>
  <c r="E9680" i="1" s="1"/>
  <c r="D9681" i="1"/>
  <c r="E9681" i="1" s="1"/>
  <c r="D9682" i="1"/>
  <c r="E9682" i="1" s="1"/>
  <c r="D9683" i="1"/>
  <c r="E9683" i="1" s="1"/>
  <c r="D9684" i="1"/>
  <c r="E9684" i="1" s="1"/>
  <c r="D9685" i="1"/>
  <c r="E9685" i="1" s="1"/>
  <c r="D9686" i="1"/>
  <c r="E9686" i="1" s="1"/>
  <c r="D9687" i="1"/>
  <c r="E9687" i="1" s="1"/>
  <c r="D9688" i="1"/>
  <c r="E9688" i="1" s="1"/>
  <c r="D9689" i="1"/>
  <c r="E9689" i="1" s="1"/>
  <c r="D9690" i="1"/>
  <c r="E9690" i="1" s="1"/>
  <c r="D9691" i="1"/>
  <c r="E9691" i="1" s="1"/>
  <c r="D9692" i="1"/>
  <c r="E9692" i="1" s="1"/>
  <c r="D9693" i="1"/>
  <c r="E9693" i="1" s="1"/>
  <c r="D9694" i="1"/>
  <c r="E9694" i="1" s="1"/>
  <c r="D9695" i="1"/>
  <c r="E9695" i="1" s="1"/>
  <c r="D9696" i="1"/>
  <c r="E9696" i="1" s="1"/>
  <c r="D9697" i="1"/>
  <c r="E9697" i="1" s="1"/>
  <c r="D9698" i="1"/>
  <c r="E9698" i="1" s="1"/>
  <c r="D9699" i="1"/>
  <c r="E9699" i="1" s="1"/>
  <c r="D9700" i="1"/>
  <c r="E9700" i="1" s="1"/>
  <c r="D9701" i="1"/>
  <c r="E9701" i="1" s="1"/>
  <c r="D9702" i="1"/>
  <c r="E9702" i="1" s="1"/>
  <c r="D9703" i="1"/>
  <c r="E9703" i="1" s="1"/>
  <c r="D9704" i="1"/>
  <c r="E9704" i="1" s="1"/>
  <c r="D9705" i="1"/>
  <c r="E9705" i="1" s="1"/>
  <c r="D9706" i="1"/>
  <c r="E9706" i="1" s="1"/>
  <c r="D9707" i="1"/>
  <c r="E9707" i="1" s="1"/>
  <c r="D9708" i="1"/>
  <c r="E9708" i="1" s="1"/>
  <c r="D9709" i="1"/>
  <c r="E9709" i="1" s="1"/>
  <c r="D9710" i="1"/>
  <c r="E9710" i="1" s="1"/>
  <c r="D9711" i="1"/>
  <c r="E9711" i="1" s="1"/>
  <c r="D9712" i="1"/>
  <c r="E9712" i="1" s="1"/>
  <c r="D9713" i="1"/>
  <c r="E9713" i="1" s="1"/>
  <c r="D9714" i="1"/>
  <c r="E9714" i="1" s="1"/>
  <c r="D9715" i="1"/>
  <c r="E9715" i="1" s="1"/>
  <c r="D9716" i="1"/>
  <c r="E9716" i="1" s="1"/>
  <c r="D9717" i="1"/>
  <c r="E9717" i="1" s="1"/>
  <c r="D9718" i="1"/>
  <c r="E9718" i="1" s="1"/>
  <c r="D9719" i="1"/>
  <c r="E9719" i="1" s="1"/>
  <c r="D9720" i="1"/>
  <c r="E9720" i="1" s="1"/>
  <c r="D9721" i="1"/>
  <c r="E9721" i="1" s="1"/>
  <c r="D9722" i="1"/>
  <c r="E9722" i="1" s="1"/>
  <c r="D9723" i="1"/>
  <c r="E9723" i="1" s="1"/>
  <c r="D9724" i="1"/>
  <c r="E9724" i="1" s="1"/>
  <c r="D9725" i="1"/>
  <c r="E9725" i="1" s="1"/>
  <c r="D9726" i="1"/>
  <c r="E9726" i="1" s="1"/>
  <c r="D9727" i="1"/>
  <c r="E9727" i="1" s="1"/>
  <c r="D9728" i="1"/>
  <c r="E9728" i="1" s="1"/>
  <c r="D9729" i="1"/>
  <c r="E9729" i="1" s="1"/>
  <c r="D9730" i="1"/>
  <c r="E9730" i="1" s="1"/>
  <c r="D9731" i="1"/>
  <c r="E9731" i="1" s="1"/>
  <c r="D9732" i="1"/>
  <c r="E9732" i="1" s="1"/>
  <c r="D9733" i="1"/>
  <c r="E9733" i="1" s="1"/>
  <c r="D9734" i="1"/>
  <c r="E9734" i="1" s="1"/>
  <c r="D9735" i="1"/>
  <c r="E9735" i="1" s="1"/>
  <c r="D9736" i="1"/>
  <c r="E9736" i="1" s="1"/>
  <c r="D9737" i="1"/>
  <c r="E9737" i="1" s="1"/>
  <c r="D9738" i="1"/>
  <c r="E9738" i="1" s="1"/>
  <c r="D9739" i="1"/>
  <c r="E9739" i="1" s="1"/>
  <c r="D9740" i="1"/>
  <c r="E9740" i="1" s="1"/>
  <c r="D9741" i="1"/>
  <c r="E9741" i="1" s="1"/>
  <c r="D9742" i="1"/>
  <c r="E9742" i="1" s="1"/>
  <c r="D9743" i="1"/>
  <c r="E9743" i="1" s="1"/>
  <c r="D9744" i="1"/>
  <c r="E9744" i="1" s="1"/>
  <c r="D9745" i="1"/>
  <c r="E9745" i="1" s="1"/>
  <c r="D9746" i="1"/>
  <c r="E9746" i="1" s="1"/>
  <c r="D9747" i="1"/>
  <c r="E9747" i="1" s="1"/>
  <c r="D9748" i="1"/>
  <c r="E9748" i="1" s="1"/>
  <c r="D9749" i="1"/>
  <c r="E9749" i="1" s="1"/>
  <c r="D9750" i="1"/>
  <c r="E9750" i="1" s="1"/>
  <c r="D9751" i="1"/>
  <c r="E9751" i="1" s="1"/>
  <c r="D9752" i="1"/>
  <c r="E9752" i="1" s="1"/>
  <c r="D9753" i="1"/>
  <c r="E9753" i="1" s="1"/>
  <c r="D9754" i="1"/>
  <c r="E9754" i="1" s="1"/>
  <c r="D9755" i="1"/>
  <c r="E9755" i="1" s="1"/>
  <c r="D9756" i="1"/>
  <c r="E9756" i="1" s="1"/>
  <c r="D9757" i="1"/>
  <c r="E9757" i="1" s="1"/>
  <c r="D9758" i="1"/>
  <c r="E9758" i="1" s="1"/>
  <c r="D9759" i="1"/>
  <c r="E9759" i="1" s="1"/>
  <c r="D9760" i="1"/>
  <c r="E9760" i="1" s="1"/>
  <c r="D9761" i="1"/>
  <c r="E9761" i="1" s="1"/>
  <c r="D9762" i="1"/>
  <c r="E9762" i="1" s="1"/>
  <c r="D9763" i="1"/>
  <c r="E9763" i="1" s="1"/>
  <c r="D9764" i="1"/>
  <c r="E9764" i="1" s="1"/>
  <c r="D9765" i="1"/>
  <c r="E9765" i="1" s="1"/>
  <c r="D9766" i="1"/>
  <c r="E9766" i="1" s="1"/>
  <c r="D9767" i="1"/>
  <c r="E9767" i="1" s="1"/>
  <c r="D9768" i="1"/>
  <c r="E9768" i="1" s="1"/>
  <c r="D9769" i="1"/>
  <c r="E9769" i="1" s="1"/>
  <c r="D9770" i="1"/>
  <c r="E9770" i="1" s="1"/>
  <c r="D9771" i="1"/>
  <c r="E9771" i="1" s="1"/>
  <c r="D9772" i="1"/>
  <c r="E9772" i="1" s="1"/>
  <c r="D9773" i="1"/>
  <c r="E9773" i="1" s="1"/>
  <c r="D9774" i="1"/>
  <c r="E9774" i="1" s="1"/>
  <c r="D9775" i="1"/>
  <c r="E9775" i="1" s="1"/>
  <c r="D9776" i="1"/>
  <c r="E9776" i="1" s="1"/>
  <c r="D9777" i="1"/>
  <c r="E9777" i="1" s="1"/>
  <c r="D9778" i="1"/>
  <c r="E9778" i="1" s="1"/>
  <c r="D9779" i="1"/>
  <c r="E9779" i="1" s="1"/>
  <c r="D9780" i="1"/>
  <c r="E9780" i="1" s="1"/>
  <c r="D9781" i="1"/>
  <c r="E9781" i="1" s="1"/>
  <c r="D9782" i="1"/>
  <c r="E9782" i="1" s="1"/>
  <c r="D9783" i="1"/>
  <c r="E9783" i="1" s="1"/>
  <c r="D9784" i="1"/>
  <c r="E9784" i="1" s="1"/>
  <c r="D9785" i="1"/>
  <c r="E9785" i="1" s="1"/>
  <c r="D9786" i="1"/>
  <c r="E9786" i="1" s="1"/>
  <c r="D9787" i="1"/>
  <c r="E9787" i="1" s="1"/>
  <c r="D9788" i="1"/>
  <c r="E9788" i="1" s="1"/>
  <c r="D9789" i="1"/>
  <c r="E9789" i="1" s="1"/>
  <c r="D9790" i="1"/>
  <c r="E9790" i="1" s="1"/>
  <c r="D9791" i="1"/>
  <c r="E9791" i="1" s="1"/>
  <c r="D9792" i="1"/>
  <c r="E9792" i="1" s="1"/>
  <c r="D9793" i="1"/>
  <c r="E9793" i="1" s="1"/>
  <c r="D9794" i="1"/>
  <c r="E9794" i="1" s="1"/>
  <c r="D9795" i="1"/>
  <c r="E9795" i="1" s="1"/>
  <c r="D9796" i="1"/>
  <c r="E9796" i="1" s="1"/>
  <c r="D9797" i="1"/>
  <c r="E9797" i="1" s="1"/>
  <c r="D9798" i="1"/>
  <c r="E9798" i="1" s="1"/>
  <c r="D9799" i="1"/>
  <c r="E9799" i="1" s="1"/>
  <c r="D9800" i="1"/>
  <c r="E9800" i="1" s="1"/>
  <c r="D9801" i="1"/>
  <c r="E9801" i="1" s="1"/>
  <c r="D9802" i="1"/>
  <c r="E9802" i="1" s="1"/>
  <c r="D9803" i="1"/>
  <c r="E9803" i="1" s="1"/>
  <c r="D9804" i="1"/>
  <c r="E9804" i="1" s="1"/>
  <c r="D9805" i="1"/>
  <c r="E9805" i="1" s="1"/>
  <c r="D9806" i="1"/>
  <c r="E9806" i="1" s="1"/>
  <c r="D9807" i="1"/>
  <c r="E9807" i="1" s="1"/>
  <c r="D9808" i="1"/>
  <c r="E9808" i="1" s="1"/>
  <c r="D9809" i="1"/>
  <c r="E9809" i="1" s="1"/>
  <c r="D9810" i="1"/>
  <c r="E9810" i="1" s="1"/>
  <c r="D9811" i="1"/>
  <c r="E9811" i="1" s="1"/>
  <c r="D9812" i="1"/>
  <c r="E9812" i="1" s="1"/>
  <c r="D9813" i="1"/>
  <c r="E9813" i="1" s="1"/>
  <c r="D9814" i="1"/>
  <c r="E9814" i="1" s="1"/>
  <c r="D9815" i="1"/>
  <c r="E9815" i="1" s="1"/>
  <c r="D9816" i="1"/>
  <c r="E9816" i="1" s="1"/>
  <c r="D9817" i="1"/>
  <c r="E9817" i="1" s="1"/>
  <c r="D9818" i="1"/>
  <c r="E9818" i="1" s="1"/>
  <c r="D9819" i="1"/>
  <c r="E9819" i="1" s="1"/>
  <c r="D9820" i="1"/>
  <c r="E9820" i="1" s="1"/>
  <c r="D9821" i="1"/>
  <c r="E9821" i="1" s="1"/>
  <c r="D9822" i="1"/>
  <c r="E9822" i="1" s="1"/>
  <c r="D9823" i="1"/>
  <c r="E9823" i="1" s="1"/>
  <c r="D9824" i="1"/>
  <c r="E9824" i="1" s="1"/>
  <c r="D9825" i="1"/>
  <c r="E9825" i="1" s="1"/>
  <c r="D9826" i="1"/>
  <c r="E9826" i="1" s="1"/>
  <c r="D9827" i="1"/>
  <c r="E9827" i="1" s="1"/>
  <c r="D9828" i="1"/>
  <c r="E9828" i="1" s="1"/>
  <c r="D9829" i="1"/>
  <c r="E9829" i="1" s="1"/>
  <c r="D9830" i="1"/>
  <c r="E9830" i="1" s="1"/>
  <c r="D9831" i="1"/>
  <c r="E9831" i="1" s="1"/>
  <c r="D9832" i="1"/>
  <c r="E9832" i="1" s="1"/>
  <c r="D9833" i="1"/>
  <c r="E9833" i="1" s="1"/>
  <c r="D9834" i="1"/>
  <c r="E9834" i="1" s="1"/>
  <c r="D9835" i="1"/>
  <c r="E9835" i="1" s="1"/>
  <c r="D9836" i="1"/>
  <c r="E9836" i="1" s="1"/>
  <c r="D9837" i="1"/>
  <c r="E9837" i="1" s="1"/>
  <c r="D9838" i="1"/>
  <c r="E9838" i="1" s="1"/>
  <c r="D9839" i="1"/>
  <c r="E9839" i="1" s="1"/>
  <c r="D9840" i="1"/>
  <c r="E9840" i="1" s="1"/>
  <c r="D9841" i="1"/>
  <c r="E9841" i="1" s="1"/>
  <c r="D9842" i="1"/>
  <c r="E9842" i="1" s="1"/>
  <c r="D9843" i="1"/>
  <c r="E9843" i="1" s="1"/>
  <c r="D9844" i="1"/>
  <c r="E9844" i="1" s="1"/>
  <c r="D9845" i="1"/>
  <c r="E9845" i="1" s="1"/>
  <c r="D9846" i="1"/>
  <c r="E9846" i="1" s="1"/>
  <c r="D9847" i="1"/>
  <c r="E9847" i="1" s="1"/>
  <c r="D9848" i="1"/>
  <c r="E9848" i="1" s="1"/>
  <c r="D9849" i="1"/>
  <c r="E9849" i="1" s="1"/>
  <c r="D9850" i="1"/>
  <c r="E9850" i="1" s="1"/>
  <c r="D9851" i="1"/>
  <c r="E9851" i="1" s="1"/>
  <c r="D9852" i="1"/>
  <c r="E9852" i="1" s="1"/>
  <c r="D9853" i="1"/>
  <c r="E9853" i="1" s="1"/>
  <c r="D9854" i="1"/>
  <c r="E9854" i="1" s="1"/>
  <c r="D9855" i="1"/>
  <c r="E9855" i="1" s="1"/>
  <c r="D9856" i="1"/>
  <c r="E9856" i="1" s="1"/>
  <c r="D9857" i="1"/>
  <c r="E9857" i="1" s="1"/>
  <c r="D9858" i="1"/>
  <c r="E9858" i="1" s="1"/>
  <c r="D9859" i="1"/>
  <c r="E9859" i="1" s="1"/>
  <c r="D9860" i="1"/>
  <c r="E9860" i="1" s="1"/>
  <c r="D9861" i="1"/>
  <c r="E9861" i="1" s="1"/>
  <c r="D9862" i="1"/>
  <c r="E9862" i="1" s="1"/>
  <c r="D9863" i="1"/>
  <c r="E9863" i="1" s="1"/>
  <c r="D9864" i="1"/>
  <c r="E9864" i="1" s="1"/>
  <c r="D9865" i="1"/>
  <c r="E9865" i="1" s="1"/>
  <c r="D9866" i="1"/>
  <c r="E9866" i="1" s="1"/>
  <c r="D9867" i="1"/>
  <c r="E9867" i="1" s="1"/>
  <c r="D9868" i="1"/>
  <c r="E9868" i="1" s="1"/>
  <c r="D9869" i="1"/>
  <c r="E9869" i="1" s="1"/>
  <c r="D9870" i="1"/>
  <c r="E9870" i="1" s="1"/>
  <c r="D9871" i="1"/>
  <c r="E9871" i="1" s="1"/>
  <c r="D9872" i="1"/>
  <c r="E9872" i="1" s="1"/>
  <c r="D9873" i="1"/>
  <c r="E9873" i="1" s="1"/>
  <c r="D9874" i="1"/>
  <c r="E9874" i="1" s="1"/>
  <c r="D9875" i="1"/>
  <c r="E9875" i="1" s="1"/>
  <c r="D9876" i="1"/>
  <c r="E9876" i="1" s="1"/>
  <c r="D9877" i="1"/>
  <c r="E9877" i="1" s="1"/>
  <c r="D9878" i="1"/>
  <c r="E9878" i="1" s="1"/>
  <c r="D9879" i="1"/>
  <c r="E9879" i="1" s="1"/>
  <c r="D9880" i="1"/>
  <c r="E9880" i="1" s="1"/>
  <c r="D9881" i="1"/>
  <c r="E9881" i="1" s="1"/>
  <c r="D9882" i="1"/>
  <c r="E9882" i="1" s="1"/>
  <c r="D9883" i="1"/>
  <c r="E9883" i="1" s="1"/>
  <c r="D9884" i="1"/>
  <c r="E9884" i="1" s="1"/>
  <c r="D9885" i="1"/>
  <c r="E9885" i="1" s="1"/>
  <c r="D9886" i="1"/>
  <c r="E9886" i="1" s="1"/>
  <c r="D9887" i="1"/>
  <c r="E9887" i="1" s="1"/>
  <c r="D9888" i="1"/>
  <c r="E9888" i="1" s="1"/>
  <c r="D9889" i="1"/>
  <c r="E9889" i="1" s="1"/>
  <c r="D9890" i="1"/>
  <c r="E9890" i="1" s="1"/>
  <c r="D9891" i="1"/>
  <c r="E9891" i="1" s="1"/>
  <c r="D9892" i="1"/>
  <c r="E9892" i="1" s="1"/>
  <c r="D9893" i="1"/>
  <c r="E9893" i="1" s="1"/>
  <c r="D9894" i="1"/>
  <c r="E9894" i="1" s="1"/>
  <c r="D9895" i="1"/>
  <c r="E9895" i="1" s="1"/>
  <c r="D9896" i="1"/>
  <c r="E9896" i="1" s="1"/>
  <c r="D9897" i="1"/>
  <c r="E9897" i="1" s="1"/>
  <c r="D9898" i="1"/>
  <c r="E9898" i="1" s="1"/>
  <c r="D9899" i="1"/>
  <c r="E9899" i="1" s="1"/>
  <c r="D9900" i="1"/>
  <c r="E9900" i="1" s="1"/>
  <c r="D9901" i="1"/>
  <c r="E9901" i="1" s="1"/>
  <c r="D9902" i="1"/>
  <c r="E9902" i="1" s="1"/>
  <c r="D9903" i="1"/>
  <c r="E9903" i="1" s="1"/>
  <c r="D9904" i="1"/>
  <c r="E9904" i="1" s="1"/>
  <c r="D9905" i="1"/>
  <c r="E9905" i="1" s="1"/>
  <c r="D9906" i="1"/>
  <c r="E9906" i="1" s="1"/>
  <c r="D9907" i="1"/>
  <c r="E9907" i="1" s="1"/>
  <c r="D9908" i="1"/>
  <c r="E9908" i="1" s="1"/>
  <c r="D9909" i="1"/>
  <c r="E9909" i="1" s="1"/>
  <c r="D9910" i="1"/>
  <c r="E9910" i="1" s="1"/>
  <c r="D9911" i="1"/>
  <c r="E9911" i="1" s="1"/>
  <c r="D9912" i="1"/>
  <c r="E9912" i="1" s="1"/>
  <c r="D9913" i="1"/>
  <c r="E9913" i="1" s="1"/>
  <c r="D9914" i="1"/>
  <c r="E9914" i="1" s="1"/>
  <c r="D9915" i="1"/>
  <c r="E9915" i="1" s="1"/>
  <c r="D9916" i="1"/>
  <c r="E9916" i="1" s="1"/>
  <c r="D9917" i="1"/>
  <c r="E9917" i="1" s="1"/>
  <c r="D9918" i="1"/>
  <c r="E9918" i="1" s="1"/>
  <c r="D9919" i="1"/>
  <c r="E9919" i="1" s="1"/>
  <c r="D9920" i="1"/>
  <c r="E9920" i="1" s="1"/>
  <c r="D9921" i="1"/>
  <c r="E9921" i="1" s="1"/>
  <c r="D9922" i="1"/>
  <c r="E9922" i="1" s="1"/>
  <c r="D9923" i="1"/>
  <c r="E9923" i="1" s="1"/>
  <c r="D9924" i="1"/>
  <c r="E9924" i="1" s="1"/>
  <c r="D9925" i="1"/>
  <c r="E9925" i="1" s="1"/>
  <c r="D9926" i="1"/>
  <c r="E9926" i="1" s="1"/>
  <c r="D9927" i="1"/>
  <c r="E9927" i="1" s="1"/>
  <c r="D9928" i="1"/>
  <c r="E9928" i="1" s="1"/>
  <c r="D9929" i="1"/>
  <c r="E9929" i="1" s="1"/>
  <c r="D9930" i="1"/>
  <c r="E9930" i="1" s="1"/>
  <c r="D9931" i="1"/>
  <c r="E9931" i="1" s="1"/>
  <c r="D9932" i="1"/>
  <c r="E9932" i="1" s="1"/>
  <c r="D9933" i="1"/>
  <c r="E9933" i="1" s="1"/>
  <c r="D9934" i="1"/>
  <c r="E9934" i="1" s="1"/>
  <c r="D9935" i="1"/>
  <c r="E9935" i="1" s="1"/>
  <c r="D9936" i="1"/>
  <c r="E9936" i="1" s="1"/>
  <c r="D9937" i="1"/>
  <c r="E9937" i="1" s="1"/>
  <c r="D9938" i="1"/>
  <c r="E9938" i="1" s="1"/>
  <c r="D9939" i="1"/>
  <c r="E9939" i="1" s="1"/>
  <c r="D9940" i="1"/>
  <c r="E9940" i="1" s="1"/>
  <c r="D9941" i="1"/>
  <c r="E9941" i="1" s="1"/>
  <c r="D9942" i="1"/>
  <c r="E9942" i="1" s="1"/>
  <c r="D9943" i="1"/>
  <c r="E9943" i="1" s="1"/>
  <c r="D9944" i="1"/>
  <c r="E9944" i="1" s="1"/>
  <c r="D9945" i="1"/>
  <c r="E9945" i="1" s="1"/>
  <c r="D9946" i="1"/>
  <c r="E9946" i="1" s="1"/>
  <c r="D9947" i="1"/>
  <c r="E9947" i="1" s="1"/>
  <c r="D9948" i="1"/>
  <c r="E9948" i="1" s="1"/>
  <c r="D9949" i="1"/>
  <c r="E9949" i="1" s="1"/>
  <c r="D9950" i="1"/>
  <c r="E9950" i="1" s="1"/>
  <c r="D9951" i="1"/>
  <c r="E9951" i="1" s="1"/>
  <c r="D9952" i="1"/>
  <c r="E9952" i="1" s="1"/>
  <c r="D9953" i="1"/>
  <c r="E9953" i="1" s="1"/>
  <c r="D9954" i="1"/>
  <c r="E9954" i="1" s="1"/>
  <c r="D9955" i="1"/>
  <c r="E9955" i="1" s="1"/>
  <c r="D9956" i="1"/>
  <c r="E9956" i="1" s="1"/>
  <c r="D9957" i="1"/>
  <c r="E9957" i="1" s="1"/>
  <c r="D9958" i="1"/>
  <c r="E9958" i="1" s="1"/>
  <c r="D9959" i="1"/>
  <c r="E9959" i="1" s="1"/>
  <c r="D9960" i="1"/>
  <c r="E9960" i="1" s="1"/>
  <c r="D9961" i="1"/>
  <c r="E9961" i="1" s="1"/>
  <c r="D9962" i="1"/>
  <c r="E9962" i="1" s="1"/>
  <c r="D9963" i="1"/>
  <c r="E9963" i="1" s="1"/>
  <c r="D9964" i="1"/>
  <c r="E9964" i="1" s="1"/>
  <c r="D9965" i="1"/>
  <c r="E9965" i="1" s="1"/>
  <c r="D9966" i="1"/>
  <c r="E9966" i="1" s="1"/>
  <c r="D9967" i="1"/>
  <c r="E9967" i="1" s="1"/>
  <c r="D9968" i="1"/>
  <c r="E9968" i="1" s="1"/>
  <c r="D9969" i="1"/>
  <c r="E9969" i="1" s="1"/>
  <c r="D9970" i="1"/>
  <c r="E9970" i="1" s="1"/>
  <c r="D9971" i="1"/>
  <c r="E9971" i="1" s="1"/>
  <c r="D9972" i="1"/>
  <c r="E9972" i="1" s="1"/>
  <c r="D9973" i="1"/>
  <c r="E9973" i="1" s="1"/>
  <c r="D9974" i="1"/>
  <c r="E9974" i="1" s="1"/>
  <c r="D9975" i="1"/>
  <c r="E9975" i="1" s="1"/>
  <c r="D9976" i="1"/>
  <c r="E9976" i="1" s="1"/>
  <c r="D9977" i="1"/>
  <c r="E9977" i="1" s="1"/>
  <c r="D9978" i="1"/>
  <c r="E9978" i="1" s="1"/>
  <c r="D9979" i="1"/>
  <c r="E9979" i="1" s="1"/>
  <c r="D9980" i="1"/>
  <c r="E9980" i="1" s="1"/>
  <c r="D9981" i="1"/>
  <c r="E9981" i="1" s="1"/>
  <c r="D9982" i="1"/>
  <c r="E9982" i="1" s="1"/>
  <c r="D9983" i="1"/>
  <c r="E9983" i="1" s="1"/>
  <c r="D9984" i="1"/>
  <c r="E9984" i="1" s="1"/>
  <c r="D9985" i="1"/>
  <c r="E9985" i="1" s="1"/>
  <c r="D9986" i="1"/>
  <c r="E9986" i="1" s="1"/>
  <c r="D9987" i="1"/>
  <c r="E9987" i="1" s="1"/>
  <c r="D9988" i="1"/>
  <c r="E9988" i="1" s="1"/>
  <c r="D9989" i="1"/>
  <c r="E9989" i="1" s="1"/>
  <c r="D9990" i="1"/>
  <c r="E9990" i="1" s="1"/>
  <c r="D9991" i="1"/>
  <c r="E9991" i="1" s="1"/>
  <c r="D9992" i="1"/>
  <c r="E9992" i="1" s="1"/>
  <c r="D9993" i="1"/>
  <c r="E9993" i="1" s="1"/>
  <c r="D9994" i="1"/>
  <c r="E9994" i="1" s="1"/>
  <c r="D9995" i="1"/>
  <c r="E9995" i="1" s="1"/>
  <c r="D9996" i="1"/>
  <c r="E9996" i="1" s="1"/>
  <c r="D9997" i="1"/>
  <c r="E9997" i="1" s="1"/>
  <c r="D9998" i="1"/>
  <c r="E9998" i="1" s="1"/>
  <c r="D9999" i="1"/>
  <c r="E9999" i="1" s="1"/>
  <c r="D10000" i="1"/>
  <c r="E10000" i="1" s="1"/>
  <c r="D10001" i="1"/>
  <c r="E10001" i="1" s="1"/>
  <c r="AL7" i="3" l="1"/>
  <c r="O7" i="3"/>
  <c r="CM7" i="3"/>
  <c r="BJ4" i="3"/>
  <c r="CG7" i="3"/>
  <c r="BW4" i="3"/>
  <c r="V7" i="3"/>
  <c r="Q7" i="3"/>
  <c r="BV4" i="3"/>
  <c r="DD7" i="3"/>
  <c r="V4" i="3"/>
  <c r="L7" i="3"/>
  <c r="AM7" i="3"/>
  <c r="CN7" i="3"/>
  <c r="CR4" i="3"/>
  <c r="CB7" i="3"/>
  <c r="AD7" i="3"/>
  <c r="CL4" i="3"/>
  <c r="CF7" i="3"/>
  <c r="BY7" i="3"/>
  <c r="DB4" i="3"/>
  <c r="CW4" i="3"/>
  <c r="BJ7" i="3"/>
  <c r="CP4" i="3"/>
  <c r="CW7" i="3"/>
  <c r="X7" i="3"/>
  <c r="CL7" i="3"/>
  <c r="AF7" i="3"/>
  <c r="BV7" i="3"/>
  <c r="S7" i="3"/>
  <c r="DC7" i="3"/>
  <c r="AZ7" i="3"/>
  <c r="CS7" i="3"/>
  <c r="CQ7" i="3"/>
  <c r="CT7" i="3"/>
  <c r="AK7" i="3"/>
  <c r="AE7" i="3"/>
  <c r="CK7" i="3"/>
  <c r="R7" i="3"/>
  <c r="AX4" i="3"/>
  <c r="CZ4" i="3"/>
  <c r="BW7" i="3"/>
  <c r="AH7" i="3"/>
  <c r="Z7" i="3"/>
  <c r="CR7" i="3"/>
  <c r="BM7" i="3"/>
  <c r="BN4" i="3"/>
  <c r="BI7" i="3"/>
  <c r="AU7" i="3"/>
  <c r="AN7" i="3"/>
  <c r="CU7" i="3"/>
  <c r="BK7" i="3"/>
  <c r="AB7" i="3"/>
  <c r="AR7" i="3"/>
  <c r="P7" i="3"/>
  <c r="I7" i="3"/>
  <c r="BT4" i="3"/>
  <c r="AT7" i="3"/>
  <c r="CD7" i="3"/>
  <c r="BL7" i="3"/>
  <c r="BF7" i="3"/>
  <c r="AA4" i="3"/>
  <c r="AX7" i="3"/>
  <c r="AO7" i="3"/>
  <c r="BU7" i="3"/>
  <c r="CV7" i="3"/>
  <c r="BR7" i="3"/>
  <c r="N7" i="3"/>
  <c r="CC4" i="3"/>
  <c r="CC7" i="3"/>
  <c r="BS4" i="3"/>
  <c r="AU4" i="3"/>
  <c r="AE4" i="3"/>
  <c r="BB7" i="3"/>
  <c r="BZ7" i="3"/>
  <c r="BA4" i="3"/>
  <c r="DA7" i="3"/>
  <c r="CX7" i="3"/>
  <c r="BX7" i="3"/>
  <c r="BA7" i="3"/>
  <c r="CP7" i="3"/>
  <c r="AK4" i="3"/>
  <c r="CX4" i="3"/>
  <c r="Y7" i="3"/>
  <c r="BQ4" i="3"/>
  <c r="CY4" i="3"/>
  <c r="BQ7" i="3"/>
  <c r="J7" i="3"/>
  <c r="AW7" i="3"/>
  <c r="AC7" i="3"/>
  <c r="CB4" i="3"/>
  <c r="M7" i="3"/>
  <c r="CO7" i="3"/>
  <c r="BO7" i="3"/>
  <c r="AQ4" i="3"/>
  <c r="AY7" i="3"/>
  <c r="AM4" i="3"/>
  <c r="W7" i="3"/>
  <c r="K7" i="3"/>
  <c r="I4" i="3"/>
  <c r="T7" i="3"/>
  <c r="AQ7" i="3"/>
  <c r="U7" i="3"/>
  <c r="BG7" i="3"/>
  <c r="AV7" i="3"/>
  <c r="DB7" i="3"/>
  <c r="AA7" i="3"/>
  <c r="J4" i="3"/>
  <c r="CM4" i="3"/>
  <c r="BP4" i="3"/>
  <c r="CE4" i="3"/>
  <c r="AW4" i="3"/>
  <c r="BS7" i="3"/>
  <c r="BP7" i="3"/>
  <c r="CG4" i="3"/>
  <c r="AR4" i="3"/>
  <c r="CK4" i="3"/>
  <c r="T4" i="3"/>
  <c r="BD4" i="3"/>
  <c r="AH4" i="3"/>
  <c r="AI7" i="3"/>
  <c r="AP7" i="3"/>
  <c r="BH7" i="3"/>
  <c r="BH4" i="3"/>
  <c r="AN4" i="3"/>
  <c r="BT7" i="3"/>
  <c r="CZ7" i="3"/>
  <c r="CE7" i="3"/>
  <c r="BK4" i="3"/>
  <c r="CD4" i="3"/>
  <c r="BC7" i="3"/>
  <c r="CA7" i="3"/>
  <c r="BD7" i="3"/>
  <c r="AB4" i="3"/>
  <c r="AJ7" i="3"/>
  <c r="CQ4" i="3"/>
  <c r="CH7" i="3"/>
  <c r="BB4" i="3"/>
  <c r="AT4" i="3"/>
  <c r="CI7" i="3"/>
  <c r="AG4" i="3"/>
  <c r="CN4" i="3"/>
  <c r="CY7" i="3"/>
  <c r="M4" i="3"/>
  <c r="AG7" i="3"/>
  <c r="AS7" i="3"/>
  <c r="AV4" i="3"/>
  <c r="P4" i="3"/>
  <c r="R4" i="3"/>
  <c r="L4" i="3"/>
  <c r="BE7" i="3"/>
  <c r="BN7" i="3"/>
  <c r="CJ7" i="3"/>
  <c r="CH4" i="3"/>
  <c r="AY4" i="3"/>
  <c r="BO4" i="3"/>
  <c r="AJ4" i="3"/>
  <c r="Z4" i="3"/>
  <c r="Y4" i="3"/>
  <c r="BC4" i="3"/>
  <c r="BX4" i="3"/>
  <c r="N4" i="3"/>
  <c r="AO4" i="3"/>
  <c r="AI4" i="3"/>
  <c r="CF4" i="3"/>
  <c r="Q4" i="3"/>
  <c r="CA4" i="3"/>
  <c r="CU4" i="3"/>
  <c r="CV4" i="3"/>
  <c r="K4" i="3"/>
  <c r="AS4" i="3"/>
  <c r="DD4" i="3"/>
  <c r="DA4" i="3"/>
  <c r="BE4" i="3"/>
  <c r="CT4" i="3"/>
  <c r="AC4" i="3"/>
  <c r="BI4" i="3"/>
  <c r="X4" i="3"/>
  <c r="DC4" i="3"/>
  <c r="BG4" i="3"/>
  <c r="BM4" i="3"/>
  <c r="CI4" i="3"/>
  <c r="BF4" i="3"/>
  <c r="BY4" i="3"/>
  <c r="BL4" i="3"/>
  <c r="BR4" i="3"/>
  <c r="O4" i="3"/>
  <c r="AD4" i="3"/>
  <c r="AL4" i="3"/>
  <c r="CS4" i="3"/>
  <c r="W4" i="3"/>
  <c r="S4" i="3"/>
  <c r="U4" i="3"/>
  <c r="AZ4" i="3"/>
  <c r="AF4" i="3"/>
  <c r="BZ4" i="3"/>
  <c r="BU4" i="3"/>
  <c r="CO4" i="3"/>
  <c r="CJ4" i="3"/>
  <c r="AP4" i="3"/>
  <c r="F95" i="2"/>
  <c r="G95" i="2"/>
  <c r="G83" i="2"/>
  <c r="F83" i="2"/>
  <c r="G71" i="2"/>
  <c r="F71" i="2"/>
  <c r="F59" i="2"/>
  <c r="G59" i="2"/>
  <c r="G47" i="2"/>
  <c r="F47" i="2"/>
  <c r="F35" i="2"/>
  <c r="G35" i="2"/>
  <c r="F23" i="2"/>
  <c r="G23" i="2"/>
  <c r="F11" i="2"/>
  <c r="G11" i="2"/>
  <c r="D10" i="2"/>
  <c r="F10" i="2"/>
  <c r="G10" i="2"/>
  <c r="D58" i="2"/>
  <c r="F58" i="2"/>
  <c r="G58" i="2"/>
  <c r="D93" i="2"/>
  <c r="F93" i="2"/>
  <c r="G93" i="2"/>
  <c r="D81" i="2"/>
  <c r="F81" i="2"/>
  <c r="G81" i="2"/>
  <c r="D69" i="2"/>
  <c r="F69" i="2"/>
  <c r="G69" i="2"/>
  <c r="D57" i="2"/>
  <c r="F57" i="2"/>
  <c r="G57" i="2"/>
  <c r="D45" i="2"/>
  <c r="F45" i="2"/>
  <c r="G45" i="2"/>
  <c r="D33" i="2"/>
  <c r="F33" i="2"/>
  <c r="G33" i="2"/>
  <c r="D21" i="2"/>
  <c r="F21" i="2"/>
  <c r="G21" i="2"/>
  <c r="D9" i="2"/>
  <c r="F9" i="2"/>
  <c r="G9" i="2"/>
  <c r="F92" i="2"/>
  <c r="G92" i="2"/>
  <c r="F80" i="2"/>
  <c r="G80" i="2"/>
  <c r="G68" i="2"/>
  <c r="F68" i="2"/>
  <c r="G56" i="2"/>
  <c r="F56" i="2"/>
  <c r="F44" i="2"/>
  <c r="G44" i="2"/>
  <c r="F32" i="2"/>
  <c r="G32" i="2"/>
  <c r="F20" i="2"/>
  <c r="G20" i="2"/>
  <c r="F8" i="2"/>
  <c r="G8" i="2"/>
  <c r="D22" i="2"/>
  <c r="F22" i="2"/>
  <c r="G22" i="2"/>
  <c r="F91" i="2"/>
  <c r="G91" i="2"/>
  <c r="F79" i="2"/>
  <c r="G79" i="2"/>
  <c r="F67" i="2"/>
  <c r="G67" i="2"/>
  <c r="F55" i="2"/>
  <c r="G55" i="2"/>
  <c r="F43" i="2"/>
  <c r="G43" i="2"/>
  <c r="F31" i="2"/>
  <c r="G31" i="2"/>
  <c r="F19" i="2"/>
  <c r="G19" i="2"/>
  <c r="F7" i="2"/>
  <c r="G7" i="2"/>
  <c r="D34" i="2"/>
  <c r="F34" i="2"/>
  <c r="G34" i="2"/>
  <c r="G2" i="2"/>
  <c r="F2" i="2"/>
  <c r="F90" i="2"/>
  <c r="G90" i="2"/>
  <c r="F78" i="2"/>
  <c r="G78" i="2"/>
  <c r="F66" i="2"/>
  <c r="G66" i="2"/>
  <c r="F54" i="2"/>
  <c r="G54" i="2"/>
  <c r="F42" i="2"/>
  <c r="G42" i="2"/>
  <c r="F30" i="2"/>
  <c r="G30" i="2"/>
  <c r="F18" i="2"/>
  <c r="G18" i="2"/>
  <c r="F6" i="2"/>
  <c r="G6" i="2"/>
  <c r="D70" i="2"/>
  <c r="F70" i="2"/>
  <c r="G70" i="2"/>
  <c r="F101" i="2"/>
  <c r="G101" i="2"/>
  <c r="G89" i="2"/>
  <c r="F89" i="2"/>
  <c r="F77" i="2"/>
  <c r="G77" i="2"/>
  <c r="G65" i="2"/>
  <c r="F65" i="2"/>
  <c r="F53" i="2"/>
  <c r="G53" i="2"/>
  <c r="G41" i="2"/>
  <c r="F41" i="2"/>
  <c r="G29" i="2"/>
  <c r="F29" i="2"/>
  <c r="F17" i="2"/>
  <c r="G17" i="2"/>
  <c r="G5" i="2"/>
  <c r="F5" i="2"/>
  <c r="D82" i="2"/>
  <c r="F82" i="2"/>
  <c r="G82" i="2"/>
  <c r="F100" i="2"/>
  <c r="G100" i="2"/>
  <c r="F88" i="2"/>
  <c r="G88" i="2"/>
  <c r="F76" i="2"/>
  <c r="G76" i="2"/>
  <c r="F64" i="2"/>
  <c r="G64" i="2"/>
  <c r="F52" i="2"/>
  <c r="G52" i="2"/>
  <c r="F40" i="2"/>
  <c r="G40" i="2"/>
  <c r="F28" i="2"/>
  <c r="G28" i="2"/>
  <c r="F16" i="2"/>
  <c r="G16" i="2"/>
  <c r="F4" i="2"/>
  <c r="G4" i="2"/>
  <c r="F99" i="2"/>
  <c r="G99" i="2"/>
  <c r="F87" i="2"/>
  <c r="G87" i="2"/>
  <c r="F75" i="2"/>
  <c r="G75" i="2"/>
  <c r="F63" i="2"/>
  <c r="G63" i="2"/>
  <c r="F51" i="2"/>
  <c r="G51" i="2"/>
  <c r="F39" i="2"/>
  <c r="G39" i="2"/>
  <c r="F27" i="2"/>
  <c r="G27" i="2"/>
  <c r="F15" i="2"/>
  <c r="G15" i="2"/>
  <c r="F3" i="2"/>
  <c r="G3" i="2"/>
  <c r="D94" i="2"/>
  <c r="F94" i="2"/>
  <c r="G94" i="2"/>
  <c r="F98" i="2"/>
  <c r="G98" i="2"/>
  <c r="G86" i="2"/>
  <c r="F86" i="2"/>
  <c r="F74" i="2"/>
  <c r="G74" i="2"/>
  <c r="F62" i="2"/>
  <c r="G62" i="2"/>
  <c r="G50" i="2"/>
  <c r="F50" i="2"/>
  <c r="F38" i="2"/>
  <c r="G38" i="2"/>
  <c r="G26" i="2"/>
  <c r="F26" i="2"/>
  <c r="G14" i="2"/>
  <c r="F14" i="2"/>
  <c r="D46" i="2"/>
  <c r="F46" i="2"/>
  <c r="G46" i="2"/>
  <c r="F97" i="2"/>
  <c r="G97" i="2"/>
  <c r="F85" i="2"/>
  <c r="G85" i="2"/>
  <c r="F73" i="2"/>
  <c r="G73" i="2"/>
  <c r="F61" i="2"/>
  <c r="G61" i="2"/>
  <c r="F49" i="2"/>
  <c r="G49" i="2"/>
  <c r="F37" i="2"/>
  <c r="G37" i="2"/>
  <c r="F25" i="2"/>
  <c r="G25" i="2"/>
  <c r="F13" i="2"/>
  <c r="G13" i="2"/>
  <c r="F96" i="2"/>
  <c r="G96" i="2"/>
  <c r="F84" i="2"/>
  <c r="G84" i="2"/>
  <c r="F72" i="2"/>
  <c r="G72" i="2"/>
  <c r="F60" i="2"/>
  <c r="G60" i="2"/>
  <c r="F48" i="2"/>
  <c r="G48" i="2"/>
  <c r="F36" i="2"/>
  <c r="G36" i="2"/>
  <c r="F24" i="2"/>
  <c r="G24" i="2"/>
  <c r="F12" i="2"/>
  <c r="G12" i="2"/>
  <c r="D95" i="2"/>
  <c r="D83" i="2"/>
  <c r="D71" i="2"/>
  <c r="D59" i="2"/>
  <c r="D47" i="2"/>
  <c r="D35" i="2"/>
  <c r="D23" i="2"/>
  <c r="D11" i="2"/>
  <c r="D92" i="2"/>
  <c r="D80" i="2"/>
  <c r="D68" i="2"/>
  <c r="D56" i="2"/>
  <c r="D44" i="2"/>
  <c r="D32" i="2"/>
  <c r="D20" i="2"/>
  <c r="D8" i="2"/>
  <c r="D91" i="2"/>
  <c r="D79" i="2"/>
  <c r="D67" i="2"/>
  <c r="D55" i="2"/>
  <c r="D43" i="2"/>
  <c r="D31" i="2"/>
  <c r="D19" i="2"/>
  <c r="D7" i="2"/>
  <c r="D2" i="2"/>
  <c r="D90" i="2"/>
  <c r="D78" i="2"/>
  <c r="D66" i="2"/>
  <c r="D54" i="2"/>
  <c r="D42" i="2"/>
  <c r="D30" i="2"/>
  <c r="D18" i="2"/>
  <c r="D6" i="2"/>
  <c r="D101" i="2"/>
  <c r="D89" i="2"/>
  <c r="D77" i="2"/>
  <c r="D65" i="2"/>
  <c r="D53" i="2"/>
  <c r="D41" i="2"/>
  <c r="D29" i="2"/>
  <c r="D17" i="2"/>
  <c r="D5" i="2"/>
  <c r="D100" i="2"/>
  <c r="D88" i="2"/>
  <c r="D76" i="2"/>
  <c r="D64" i="2"/>
  <c r="D52" i="2"/>
  <c r="D40" i="2"/>
  <c r="D28" i="2"/>
  <c r="D16" i="2"/>
  <c r="D4" i="2"/>
  <c r="D99" i="2"/>
  <c r="D87" i="2"/>
  <c r="D75" i="2"/>
  <c r="D63" i="2"/>
  <c r="D51" i="2"/>
  <c r="D39" i="2"/>
  <c r="D27" i="2"/>
  <c r="D15" i="2"/>
  <c r="D3" i="2"/>
  <c r="D98" i="2"/>
  <c r="D86" i="2"/>
  <c r="D74" i="2"/>
  <c r="D62" i="2"/>
  <c r="D50" i="2"/>
  <c r="D38" i="2"/>
  <c r="D26" i="2"/>
  <c r="D14" i="2"/>
  <c r="D97" i="2"/>
  <c r="D85" i="2"/>
  <c r="D73" i="2"/>
  <c r="D61" i="2"/>
  <c r="D49" i="2"/>
  <c r="D37" i="2"/>
  <c r="D25" i="2"/>
  <c r="D13" i="2"/>
  <c r="D96" i="2"/>
  <c r="D84" i="2"/>
  <c r="D72" i="2"/>
  <c r="D60" i="2"/>
  <c r="D48" i="2"/>
  <c r="D36" i="2"/>
  <c r="D24" i="2"/>
  <c r="D12" i="2"/>
  <c r="C97" i="2"/>
  <c r="C96" i="2"/>
  <c r="C58" i="2"/>
  <c r="C98" i="2"/>
  <c r="C26" i="2"/>
  <c r="C84" i="2"/>
  <c r="C101" i="2"/>
  <c r="C89" i="2"/>
  <c r="C77" i="2"/>
  <c r="C100" i="2"/>
  <c r="C88" i="2"/>
  <c r="C76" i="2"/>
  <c r="C64" i="2"/>
  <c r="C52" i="2"/>
  <c r="C86" i="2"/>
  <c r="C94" i="2"/>
  <c r="C74" i="2"/>
  <c r="C92" i="2"/>
  <c r="C80" i="2"/>
  <c r="C90" i="2"/>
  <c r="C65" i="2"/>
  <c r="C53" i="2"/>
  <c r="C40" i="2"/>
  <c r="C28" i="2"/>
  <c r="C99" i="2"/>
  <c r="C87" i="2"/>
  <c r="C78" i="2"/>
  <c r="C66" i="2"/>
  <c r="C54" i="2"/>
  <c r="C42" i="2"/>
  <c r="C30" i="2"/>
  <c r="C75" i="2"/>
  <c r="C63" i="2"/>
  <c r="C51" i="2"/>
  <c r="C39" i="2"/>
  <c r="C62" i="2"/>
  <c r="C38" i="2"/>
  <c r="C14" i="2"/>
  <c r="C85" i="2"/>
  <c r="C73" i="2"/>
  <c r="C61" i="2"/>
  <c r="C49" i="2"/>
  <c r="C37" i="2"/>
  <c r="C25" i="2"/>
  <c r="C13" i="2"/>
  <c r="C72" i="2"/>
  <c r="C60" i="2"/>
  <c r="C48" i="2"/>
  <c r="C36" i="2"/>
  <c r="C24" i="2"/>
  <c r="C12" i="2"/>
  <c r="C95" i="2"/>
  <c r="C83" i="2"/>
  <c r="C71" i="2"/>
  <c r="C59" i="2"/>
  <c r="C47" i="2"/>
  <c r="C82" i="2"/>
  <c r="C70" i="2"/>
  <c r="C46" i="2"/>
  <c r="C93" i="2"/>
  <c r="C81" i="2"/>
  <c r="C69" i="2"/>
  <c r="C57" i="2"/>
  <c r="C68" i="2"/>
  <c r="C56" i="2"/>
  <c r="C44" i="2"/>
  <c r="C32" i="2"/>
  <c r="C20" i="2"/>
  <c r="C8" i="2"/>
  <c r="C91" i="2"/>
  <c r="C79" i="2"/>
  <c r="C67" i="2"/>
  <c r="C55" i="2"/>
  <c r="C43" i="2"/>
  <c r="C31" i="2"/>
  <c r="C35" i="2"/>
  <c r="C23" i="2"/>
  <c r="C11" i="2"/>
  <c r="C34" i="2"/>
  <c r="C22" i="2"/>
  <c r="C10" i="2"/>
  <c r="C45" i="2"/>
  <c r="C33" i="2"/>
  <c r="C21" i="2"/>
  <c r="C9" i="2"/>
  <c r="C19" i="2"/>
  <c r="C7" i="2"/>
  <c r="C18" i="2"/>
  <c r="C6" i="2"/>
  <c r="C41" i="2"/>
  <c r="C29" i="2"/>
  <c r="C17" i="2"/>
  <c r="C5" i="2"/>
  <c r="C16" i="2"/>
  <c r="C4" i="2"/>
  <c r="C27" i="2"/>
  <c r="C15" i="2"/>
  <c r="C3" i="2"/>
  <c r="C2" i="2"/>
  <c r="D575" i="3" l="1"/>
  <c r="G575" i="3" s="1"/>
  <c r="B575" i="3"/>
  <c r="E575" i="3" s="1"/>
  <c r="C575" i="3"/>
  <c r="F575" i="3" s="1"/>
  <c r="C1193" i="3"/>
  <c r="F1193" i="3" s="1"/>
  <c r="D1193" i="3"/>
  <c r="G1193" i="3" s="1"/>
  <c r="B1193" i="3"/>
  <c r="E1193" i="3" s="1"/>
  <c r="B2027" i="3"/>
  <c r="E2027" i="3" s="1"/>
  <c r="D2027" i="3"/>
  <c r="G2027" i="3" s="1"/>
  <c r="C2027" i="3"/>
  <c r="F2027" i="3" s="1"/>
  <c r="C587" i="3"/>
  <c r="F587" i="3" s="1"/>
  <c r="D587" i="3"/>
  <c r="G587" i="3" s="1"/>
  <c r="B587" i="3"/>
  <c r="E587" i="3" s="1"/>
  <c r="B1718" i="3"/>
  <c r="E1718" i="3" s="1"/>
  <c r="D1718" i="3"/>
  <c r="G1718" i="3" s="1"/>
  <c r="C1718" i="3"/>
  <c r="F1718" i="3" s="1"/>
  <c r="C2954" i="3"/>
  <c r="F2954" i="3" s="1"/>
  <c r="D2954" i="3"/>
  <c r="G2954" i="3" s="1"/>
  <c r="B2954" i="3"/>
  <c r="E2954" i="3" s="1"/>
  <c r="B2429" i="3"/>
  <c r="E2429" i="3" s="1"/>
  <c r="C2429" i="3"/>
  <c r="F2429" i="3" s="1"/>
  <c r="D2429" i="3"/>
  <c r="G2429" i="3" s="1"/>
  <c r="B1670" i="3"/>
  <c r="E1670" i="3" s="1"/>
  <c r="C1670" i="3"/>
  <c r="F1670" i="3" s="1"/>
  <c r="D1670" i="3"/>
  <c r="G1670" i="3" s="1"/>
  <c r="B1190" i="3"/>
  <c r="E1190" i="3" s="1"/>
  <c r="C1190" i="3"/>
  <c r="F1190" i="3" s="1"/>
  <c r="D1190" i="3"/>
  <c r="G1190" i="3" s="1"/>
  <c r="B2729" i="3"/>
  <c r="E2729" i="3" s="1"/>
  <c r="D2729" i="3"/>
  <c r="G2729" i="3" s="1"/>
  <c r="C2729" i="3"/>
  <c r="F2729" i="3" s="1"/>
  <c r="D1079" i="3"/>
  <c r="G1079" i="3" s="1"/>
  <c r="C1079" i="3"/>
  <c r="F1079" i="3" s="1"/>
  <c r="B1079" i="3"/>
  <c r="E1079" i="3" s="1"/>
  <c r="C1037" i="3"/>
  <c r="F1037" i="3" s="1"/>
  <c r="D1037" i="3"/>
  <c r="G1037" i="3" s="1"/>
  <c r="B1037" i="3"/>
  <c r="E1037" i="3" s="1"/>
  <c r="B2849" i="3"/>
  <c r="E2849" i="3" s="1"/>
  <c r="C2849" i="3"/>
  <c r="F2849" i="3" s="1"/>
  <c r="D2849" i="3"/>
  <c r="G2849" i="3" s="1"/>
  <c r="C1769" i="3"/>
  <c r="F1769" i="3" s="1"/>
  <c r="D1769" i="3"/>
  <c r="G1769" i="3" s="1"/>
  <c r="B1769" i="3"/>
  <c r="E1769" i="3" s="1"/>
  <c r="B2195" i="3"/>
  <c r="E2195" i="3" s="1"/>
  <c r="D2195" i="3"/>
  <c r="G2195" i="3" s="1"/>
  <c r="C2195" i="3"/>
  <c r="F2195" i="3" s="1"/>
  <c r="D1454" i="3"/>
  <c r="G1454" i="3" s="1"/>
  <c r="B1454" i="3"/>
  <c r="E1454" i="3" s="1"/>
  <c r="C1454" i="3"/>
  <c r="F1454" i="3" s="1"/>
  <c r="B779" i="3"/>
  <c r="E779" i="3" s="1"/>
  <c r="C779" i="3"/>
  <c r="F779" i="3" s="1"/>
  <c r="D779" i="3"/>
  <c r="G779" i="3" s="1"/>
  <c r="B1439" i="3"/>
  <c r="E1439" i="3" s="1"/>
  <c r="C1439" i="3"/>
  <c r="F1439" i="3" s="1"/>
  <c r="D1439" i="3"/>
  <c r="G1439" i="3" s="1"/>
  <c r="C1712" i="3"/>
  <c r="F1712" i="3" s="1"/>
  <c r="B1712" i="3"/>
  <c r="E1712" i="3" s="1"/>
  <c r="D1712" i="3"/>
  <c r="G1712" i="3" s="1"/>
  <c r="C827" i="3"/>
  <c r="F827" i="3" s="1"/>
  <c r="B827" i="3"/>
  <c r="E827" i="3" s="1"/>
  <c r="D827" i="3"/>
  <c r="G827" i="3" s="1"/>
  <c r="C2354" i="3"/>
  <c r="F2354" i="3" s="1"/>
  <c r="B2354" i="3"/>
  <c r="E2354" i="3" s="1"/>
  <c r="D2354" i="3"/>
  <c r="G2354" i="3" s="1"/>
  <c r="D932" i="3"/>
  <c r="G932" i="3" s="1"/>
  <c r="B932" i="3"/>
  <c r="E932" i="3" s="1"/>
  <c r="C932" i="3"/>
  <c r="F932" i="3" s="1"/>
  <c r="D1739" i="3"/>
  <c r="G1739" i="3" s="1"/>
  <c r="C1739" i="3"/>
  <c r="F1739" i="3" s="1"/>
  <c r="B1739" i="3"/>
  <c r="E1739" i="3" s="1"/>
  <c r="B917" i="3"/>
  <c r="E917" i="3" s="1"/>
  <c r="D917" i="3"/>
  <c r="G917" i="3" s="1"/>
  <c r="C917" i="3"/>
  <c r="F917" i="3" s="1"/>
  <c r="C734" i="3"/>
  <c r="F734" i="3" s="1"/>
  <c r="D734" i="3"/>
  <c r="G734" i="3" s="1"/>
  <c r="B734" i="3"/>
  <c r="E734" i="3" s="1"/>
  <c r="B1682" i="3"/>
  <c r="E1682" i="3" s="1"/>
  <c r="C1682" i="3"/>
  <c r="F1682" i="3" s="1"/>
  <c r="D1682" i="3"/>
  <c r="G1682" i="3" s="1"/>
  <c r="B1661" i="3"/>
  <c r="E1661" i="3" s="1"/>
  <c r="C1661" i="3"/>
  <c r="F1661" i="3" s="1"/>
  <c r="D1661" i="3"/>
  <c r="G1661" i="3" s="1"/>
  <c r="B2525" i="3"/>
  <c r="E2525" i="3" s="1"/>
  <c r="C2525" i="3"/>
  <c r="F2525" i="3" s="1"/>
  <c r="D2525" i="3"/>
  <c r="G2525" i="3" s="1"/>
  <c r="D1085" i="3"/>
  <c r="G1085" i="3" s="1"/>
  <c r="C1085" i="3"/>
  <c r="F1085" i="3" s="1"/>
  <c r="B1085" i="3"/>
  <c r="E1085" i="3" s="1"/>
  <c r="D611" i="3"/>
  <c r="G611" i="3" s="1"/>
  <c r="C611" i="3"/>
  <c r="F611" i="3" s="1"/>
  <c r="B611" i="3"/>
  <c r="E611" i="3" s="1"/>
  <c r="B656" i="3"/>
  <c r="E656" i="3" s="1"/>
  <c r="C656" i="3"/>
  <c r="F656" i="3" s="1"/>
  <c r="D656" i="3"/>
  <c r="G656" i="3" s="1"/>
  <c r="D1109" i="3"/>
  <c r="G1109" i="3" s="1"/>
  <c r="C1109" i="3"/>
  <c r="F1109" i="3" s="1"/>
  <c r="B1109" i="3"/>
  <c r="E1109" i="3" s="1"/>
  <c r="B2006" i="3"/>
  <c r="E2006" i="3" s="1"/>
  <c r="C2006" i="3"/>
  <c r="F2006" i="3" s="1"/>
  <c r="D2006" i="3"/>
  <c r="G2006" i="3" s="1"/>
  <c r="B968" i="3"/>
  <c r="E968" i="3" s="1"/>
  <c r="C968" i="3"/>
  <c r="F968" i="3" s="1"/>
  <c r="D968" i="3"/>
  <c r="G968" i="3" s="1"/>
  <c r="D554" i="3"/>
  <c r="G554" i="3" s="1"/>
  <c r="C554" i="3"/>
  <c r="F554" i="3" s="1"/>
  <c r="B554" i="3"/>
  <c r="E554" i="3" s="1"/>
  <c r="C2396" i="3"/>
  <c r="F2396" i="3" s="1"/>
  <c r="B2396" i="3"/>
  <c r="E2396" i="3" s="1"/>
  <c r="D2396" i="3"/>
  <c r="G2396" i="3" s="1"/>
  <c r="B2390" i="3"/>
  <c r="E2390" i="3" s="1"/>
  <c r="D2390" i="3"/>
  <c r="G2390" i="3" s="1"/>
  <c r="C2390" i="3"/>
  <c r="F2390" i="3" s="1"/>
  <c r="C2477" i="3"/>
  <c r="F2477" i="3" s="1"/>
  <c r="D2477" i="3"/>
  <c r="G2477" i="3" s="1"/>
  <c r="B2477" i="3"/>
  <c r="E2477" i="3" s="1"/>
  <c r="C812" i="3"/>
  <c r="F812" i="3" s="1"/>
  <c r="B812" i="3"/>
  <c r="E812" i="3" s="1"/>
  <c r="D812" i="3"/>
  <c r="G812" i="3" s="1"/>
  <c r="D1208" i="3"/>
  <c r="G1208" i="3" s="1"/>
  <c r="C1208" i="3"/>
  <c r="F1208" i="3" s="1"/>
  <c r="B1208" i="3"/>
  <c r="E1208" i="3" s="1"/>
  <c r="B1067" i="3"/>
  <c r="E1067" i="3" s="1"/>
  <c r="D1067" i="3"/>
  <c r="G1067" i="3" s="1"/>
  <c r="C1067" i="3"/>
  <c r="F1067" i="3" s="1"/>
  <c r="B2114" i="3"/>
  <c r="E2114" i="3" s="1"/>
  <c r="C2114" i="3"/>
  <c r="F2114" i="3" s="1"/>
  <c r="D2114" i="3"/>
  <c r="G2114" i="3" s="1"/>
  <c r="B2207" i="3"/>
  <c r="E2207" i="3" s="1"/>
  <c r="C2207" i="3"/>
  <c r="F2207" i="3" s="1"/>
  <c r="D2207" i="3"/>
  <c r="G2207" i="3" s="1"/>
  <c r="B2000" i="3"/>
  <c r="E2000" i="3" s="1"/>
  <c r="C2000" i="3"/>
  <c r="F2000" i="3" s="1"/>
  <c r="D2000" i="3"/>
  <c r="G2000" i="3" s="1"/>
  <c r="C1394" i="3"/>
  <c r="F1394" i="3" s="1"/>
  <c r="B1394" i="3"/>
  <c r="E1394" i="3" s="1"/>
  <c r="D1394" i="3"/>
  <c r="G1394" i="3" s="1"/>
  <c r="D1220" i="3"/>
  <c r="G1220" i="3" s="1"/>
  <c r="C1220" i="3"/>
  <c r="F1220" i="3" s="1"/>
  <c r="B1220" i="3"/>
  <c r="E1220" i="3" s="1"/>
  <c r="B2858" i="3"/>
  <c r="E2858" i="3" s="1"/>
  <c r="C2858" i="3"/>
  <c r="F2858" i="3" s="1"/>
  <c r="D2858" i="3"/>
  <c r="G2858" i="3" s="1"/>
  <c r="B2381" i="3"/>
  <c r="E2381" i="3" s="1"/>
  <c r="C2381" i="3"/>
  <c r="F2381" i="3" s="1"/>
  <c r="D2381" i="3"/>
  <c r="G2381" i="3" s="1"/>
  <c r="C1010" i="3"/>
  <c r="F1010" i="3" s="1"/>
  <c r="B1010" i="3"/>
  <c r="E1010" i="3" s="1"/>
  <c r="D1010" i="3"/>
  <c r="G1010" i="3" s="1"/>
  <c r="C2495" i="3"/>
  <c r="F2495" i="3" s="1"/>
  <c r="D2495" i="3"/>
  <c r="G2495" i="3" s="1"/>
  <c r="B2495" i="3"/>
  <c r="E2495" i="3" s="1"/>
  <c r="B1820" i="3"/>
  <c r="E1820" i="3" s="1"/>
  <c r="C1820" i="3"/>
  <c r="F1820" i="3" s="1"/>
  <c r="D1820" i="3"/>
  <c r="G1820" i="3" s="1"/>
  <c r="D1019" i="3"/>
  <c r="G1019" i="3" s="1"/>
  <c r="B1019" i="3"/>
  <c r="E1019" i="3" s="1"/>
  <c r="C1019" i="3"/>
  <c r="F1019" i="3" s="1"/>
  <c r="D527" i="3"/>
  <c r="G527" i="3" s="1"/>
  <c r="B527" i="3"/>
  <c r="E527" i="3" s="1"/>
  <c r="C527" i="3"/>
  <c r="F527" i="3" s="1"/>
  <c r="B743" i="3"/>
  <c r="E743" i="3" s="1"/>
  <c r="C743" i="3"/>
  <c r="F743" i="3" s="1"/>
  <c r="D743" i="3"/>
  <c r="G743" i="3" s="1"/>
  <c r="D1097" i="3"/>
  <c r="G1097" i="3" s="1"/>
  <c r="B1097" i="3"/>
  <c r="E1097" i="3" s="1"/>
  <c r="C1097" i="3"/>
  <c r="F1097" i="3" s="1"/>
  <c r="C2720" i="3"/>
  <c r="F2720" i="3" s="1"/>
  <c r="D2720" i="3"/>
  <c r="G2720" i="3" s="1"/>
  <c r="B2720" i="3"/>
  <c r="E2720" i="3" s="1"/>
  <c r="B2564" i="3"/>
  <c r="E2564" i="3" s="1"/>
  <c r="C2564" i="3"/>
  <c r="F2564" i="3" s="1"/>
  <c r="D2564" i="3"/>
  <c r="G2564" i="3" s="1"/>
  <c r="C2060" i="3"/>
  <c r="F2060" i="3" s="1"/>
  <c r="B2060" i="3"/>
  <c r="E2060" i="3" s="1"/>
  <c r="D2060" i="3"/>
  <c r="G2060" i="3" s="1"/>
  <c r="B2444" i="3"/>
  <c r="E2444" i="3" s="1"/>
  <c r="C2444" i="3"/>
  <c r="F2444" i="3" s="1"/>
  <c r="D2444" i="3"/>
  <c r="G2444" i="3" s="1"/>
  <c r="B791" i="3"/>
  <c r="E791" i="3" s="1"/>
  <c r="C791" i="3"/>
  <c r="F791" i="3" s="1"/>
  <c r="D791" i="3"/>
  <c r="G791" i="3" s="1"/>
  <c r="D1256" i="3"/>
  <c r="G1256" i="3" s="1"/>
  <c r="B1256" i="3"/>
  <c r="E1256" i="3" s="1"/>
  <c r="C1256" i="3"/>
  <c r="F1256" i="3" s="1"/>
  <c r="C1841" i="3"/>
  <c r="F1841" i="3" s="1"/>
  <c r="B1841" i="3"/>
  <c r="E1841" i="3" s="1"/>
  <c r="D1841" i="3"/>
  <c r="G1841" i="3" s="1"/>
  <c r="D1247" i="3"/>
  <c r="G1247" i="3" s="1"/>
  <c r="C1247" i="3"/>
  <c r="F1247" i="3" s="1"/>
  <c r="B1247" i="3"/>
  <c r="E1247" i="3" s="1"/>
  <c r="D1250" i="3"/>
  <c r="G1250" i="3" s="1"/>
  <c r="B1250" i="3"/>
  <c r="E1250" i="3" s="1"/>
  <c r="C1250" i="3"/>
  <c r="F1250" i="3" s="1"/>
  <c r="B911" i="3"/>
  <c r="E911" i="3" s="1"/>
  <c r="C911" i="3"/>
  <c r="F911" i="3" s="1"/>
  <c r="D911" i="3"/>
  <c r="G911" i="3" s="1"/>
  <c r="B2132" i="3"/>
  <c r="E2132" i="3" s="1"/>
  <c r="C2132" i="3"/>
  <c r="F2132" i="3" s="1"/>
  <c r="D2132" i="3"/>
  <c r="G2132" i="3" s="1"/>
  <c r="B1304" i="3"/>
  <c r="E1304" i="3" s="1"/>
  <c r="C1304" i="3"/>
  <c r="F1304" i="3" s="1"/>
  <c r="D1304" i="3"/>
  <c r="G1304" i="3" s="1"/>
  <c r="B2024" i="3"/>
  <c r="E2024" i="3" s="1"/>
  <c r="C2024" i="3"/>
  <c r="F2024" i="3" s="1"/>
  <c r="D2024" i="3"/>
  <c r="G2024" i="3" s="1"/>
  <c r="B653" i="3"/>
  <c r="E653" i="3" s="1"/>
  <c r="C653" i="3"/>
  <c r="F653" i="3" s="1"/>
  <c r="D653" i="3"/>
  <c r="G653" i="3" s="1"/>
  <c r="D2882" i="3"/>
  <c r="G2882" i="3" s="1"/>
  <c r="C2882" i="3"/>
  <c r="F2882" i="3" s="1"/>
  <c r="B2882" i="3"/>
  <c r="E2882" i="3" s="1"/>
  <c r="D1460" i="3"/>
  <c r="G1460" i="3" s="1"/>
  <c r="B1460" i="3"/>
  <c r="E1460" i="3" s="1"/>
  <c r="C1460" i="3"/>
  <c r="F1460" i="3" s="1"/>
  <c r="B2198" i="3"/>
  <c r="E2198" i="3" s="1"/>
  <c r="C2198" i="3"/>
  <c r="F2198" i="3" s="1"/>
  <c r="D2198" i="3"/>
  <c r="G2198" i="3" s="1"/>
  <c r="B2144" i="3"/>
  <c r="E2144" i="3" s="1"/>
  <c r="C2144" i="3"/>
  <c r="F2144" i="3" s="1"/>
  <c r="D2144" i="3"/>
  <c r="G2144" i="3" s="1"/>
  <c r="B1433" i="3"/>
  <c r="E1433" i="3" s="1"/>
  <c r="C1433" i="3"/>
  <c r="F1433" i="3" s="1"/>
  <c r="D1433" i="3"/>
  <c r="G1433" i="3" s="1"/>
  <c r="B2498" i="3"/>
  <c r="E2498" i="3" s="1"/>
  <c r="D2498" i="3"/>
  <c r="G2498" i="3" s="1"/>
  <c r="C2498" i="3"/>
  <c r="F2498" i="3" s="1"/>
  <c r="B647" i="3"/>
  <c r="E647" i="3" s="1"/>
  <c r="C647" i="3"/>
  <c r="F647" i="3" s="1"/>
  <c r="D647" i="3"/>
  <c r="G647" i="3" s="1"/>
  <c r="B1277" i="3"/>
  <c r="E1277" i="3" s="1"/>
  <c r="C1277" i="3"/>
  <c r="F1277" i="3" s="1"/>
  <c r="D1277" i="3"/>
  <c r="G1277" i="3" s="1"/>
  <c r="D1595" i="3"/>
  <c r="G1595" i="3" s="1"/>
  <c r="B1595" i="3"/>
  <c r="E1595" i="3" s="1"/>
  <c r="C1595" i="3"/>
  <c r="F1595" i="3" s="1"/>
  <c r="B1112" i="3"/>
  <c r="E1112" i="3" s="1"/>
  <c r="C1112" i="3"/>
  <c r="F1112" i="3" s="1"/>
  <c r="D1112" i="3"/>
  <c r="G1112" i="3" s="1"/>
  <c r="B2009" i="3"/>
  <c r="E2009" i="3" s="1"/>
  <c r="D2009" i="3"/>
  <c r="G2009" i="3" s="1"/>
  <c r="C2009" i="3"/>
  <c r="F2009" i="3" s="1"/>
  <c r="C2063" i="3"/>
  <c r="F2063" i="3" s="1"/>
  <c r="B2063" i="3"/>
  <c r="E2063" i="3" s="1"/>
  <c r="D2063" i="3"/>
  <c r="G2063" i="3" s="1"/>
  <c r="D665" i="3"/>
  <c r="G665" i="3" s="1"/>
  <c r="B665" i="3"/>
  <c r="E665" i="3" s="1"/>
  <c r="C665" i="3"/>
  <c r="F665" i="3" s="1"/>
  <c r="C2549" i="3"/>
  <c r="F2549" i="3" s="1"/>
  <c r="B2549" i="3"/>
  <c r="E2549" i="3" s="1"/>
  <c r="D2549" i="3"/>
  <c r="G2549" i="3" s="1"/>
  <c r="B2012" i="3"/>
  <c r="E2012" i="3" s="1"/>
  <c r="C2012" i="3"/>
  <c r="F2012" i="3" s="1"/>
  <c r="D2012" i="3"/>
  <c r="G2012" i="3" s="1"/>
  <c r="B2225" i="3"/>
  <c r="E2225" i="3" s="1"/>
  <c r="C2225" i="3"/>
  <c r="F2225" i="3" s="1"/>
  <c r="D2225" i="3"/>
  <c r="G2225" i="3" s="1"/>
  <c r="D926" i="3"/>
  <c r="G926" i="3" s="1"/>
  <c r="B926" i="3"/>
  <c r="E926" i="3" s="1"/>
  <c r="C926" i="3"/>
  <c r="F926" i="3" s="1"/>
  <c r="B2531" i="3"/>
  <c r="E2531" i="3" s="1"/>
  <c r="C2531" i="3"/>
  <c r="F2531" i="3" s="1"/>
  <c r="D2531" i="3"/>
  <c r="G2531" i="3" s="1"/>
  <c r="B2135" i="3"/>
  <c r="E2135" i="3" s="1"/>
  <c r="C2135" i="3"/>
  <c r="F2135" i="3" s="1"/>
  <c r="D2135" i="3"/>
  <c r="G2135" i="3" s="1"/>
  <c r="B2357" i="3"/>
  <c r="E2357" i="3" s="1"/>
  <c r="C2357" i="3"/>
  <c r="F2357" i="3" s="1"/>
  <c r="D2357" i="3"/>
  <c r="G2357" i="3" s="1"/>
  <c r="D1496" i="3"/>
  <c r="G1496" i="3" s="1"/>
  <c r="C1496" i="3"/>
  <c r="F1496" i="3" s="1"/>
  <c r="B1496" i="3"/>
  <c r="E1496" i="3" s="1"/>
  <c r="B2813" i="3"/>
  <c r="E2813" i="3" s="1"/>
  <c r="D2813" i="3"/>
  <c r="G2813" i="3" s="1"/>
  <c r="C2813" i="3"/>
  <c r="F2813" i="3" s="1"/>
  <c r="B2735" i="3"/>
  <c r="E2735" i="3" s="1"/>
  <c r="C2735" i="3"/>
  <c r="F2735" i="3" s="1"/>
  <c r="D2735" i="3"/>
  <c r="G2735" i="3" s="1"/>
  <c r="D1919" i="3"/>
  <c r="G1919" i="3" s="1"/>
  <c r="B1919" i="3"/>
  <c r="E1919" i="3" s="1"/>
  <c r="C1919" i="3"/>
  <c r="F1919" i="3" s="1"/>
  <c r="D1115" i="3"/>
  <c r="G1115" i="3" s="1"/>
  <c r="C1115" i="3"/>
  <c r="F1115" i="3" s="1"/>
  <c r="B1115" i="3"/>
  <c r="E1115" i="3" s="1"/>
  <c r="C1016" i="3"/>
  <c r="F1016" i="3" s="1"/>
  <c r="B1016" i="3"/>
  <c r="E1016" i="3" s="1"/>
  <c r="D1016" i="3"/>
  <c r="G1016" i="3" s="1"/>
  <c r="B1178" i="3"/>
  <c r="E1178" i="3" s="1"/>
  <c r="C1178" i="3"/>
  <c r="F1178" i="3" s="1"/>
  <c r="D1178" i="3"/>
  <c r="G1178" i="3" s="1"/>
  <c r="D1388" i="3"/>
  <c r="G1388" i="3" s="1"/>
  <c r="C1388" i="3"/>
  <c r="F1388" i="3" s="1"/>
  <c r="B1388" i="3"/>
  <c r="E1388" i="3" s="1"/>
  <c r="B1652" i="3"/>
  <c r="E1652" i="3" s="1"/>
  <c r="C1652" i="3"/>
  <c r="F1652" i="3" s="1"/>
  <c r="D1652" i="3"/>
  <c r="G1652" i="3" s="1"/>
  <c r="C1976" i="3"/>
  <c r="F1976" i="3" s="1"/>
  <c r="D1976" i="3"/>
  <c r="G1976" i="3" s="1"/>
  <c r="B1976" i="3"/>
  <c r="E1976" i="3" s="1"/>
  <c r="B1862" i="3"/>
  <c r="E1862" i="3" s="1"/>
  <c r="D1862" i="3"/>
  <c r="G1862" i="3" s="1"/>
  <c r="C1862" i="3"/>
  <c r="F1862" i="3" s="1"/>
  <c r="D1931" i="3"/>
  <c r="G1931" i="3" s="1"/>
  <c r="B1931" i="3"/>
  <c r="E1931" i="3" s="1"/>
  <c r="C1931" i="3"/>
  <c r="F1931" i="3" s="1"/>
  <c r="B2048" i="3"/>
  <c r="E2048" i="3" s="1"/>
  <c r="D2048" i="3"/>
  <c r="G2048" i="3" s="1"/>
  <c r="C2048" i="3"/>
  <c r="F2048" i="3" s="1"/>
  <c r="B2432" i="3"/>
  <c r="E2432" i="3" s="1"/>
  <c r="D2432" i="3"/>
  <c r="G2432" i="3" s="1"/>
  <c r="C2432" i="3"/>
  <c r="F2432" i="3" s="1"/>
  <c r="B899" i="3"/>
  <c r="E899" i="3" s="1"/>
  <c r="C899" i="3"/>
  <c r="F899" i="3" s="1"/>
  <c r="D899" i="3"/>
  <c r="G899" i="3" s="1"/>
  <c r="D599" i="3"/>
  <c r="G599" i="3" s="1"/>
  <c r="B599" i="3"/>
  <c r="E599" i="3" s="1"/>
  <c r="C599" i="3"/>
  <c r="F599" i="3" s="1"/>
  <c r="B2330" i="3"/>
  <c r="E2330" i="3" s="1"/>
  <c r="D2330" i="3"/>
  <c r="G2330" i="3" s="1"/>
  <c r="C2330" i="3"/>
  <c r="F2330" i="3" s="1"/>
  <c r="B1523" i="3"/>
  <c r="E1523" i="3" s="1"/>
  <c r="D1523" i="3"/>
  <c r="G1523" i="3" s="1"/>
  <c r="C1523" i="3"/>
  <c r="F1523" i="3" s="1"/>
  <c r="B2507" i="3"/>
  <c r="E2507" i="3" s="1"/>
  <c r="C2507" i="3"/>
  <c r="F2507" i="3" s="1"/>
  <c r="D2507" i="3"/>
  <c r="G2507" i="3" s="1"/>
  <c r="B2420" i="3"/>
  <c r="E2420" i="3" s="1"/>
  <c r="D2420" i="3"/>
  <c r="G2420" i="3" s="1"/>
  <c r="C2420" i="3"/>
  <c r="F2420" i="3" s="1"/>
  <c r="B1667" i="3"/>
  <c r="E1667" i="3" s="1"/>
  <c r="C1667" i="3"/>
  <c r="F1667" i="3" s="1"/>
  <c r="D1667" i="3"/>
  <c r="G1667" i="3" s="1"/>
  <c r="D512" i="3"/>
  <c r="G512" i="3" s="1"/>
  <c r="C512" i="3"/>
  <c r="F512" i="3" s="1"/>
  <c r="B512" i="3"/>
  <c r="E512" i="3" s="1"/>
  <c r="B1556" i="3"/>
  <c r="E1556" i="3" s="1"/>
  <c r="C1556" i="3"/>
  <c r="F1556" i="3" s="1"/>
  <c r="D1556" i="3"/>
  <c r="G1556" i="3" s="1"/>
  <c r="B2684" i="3"/>
  <c r="E2684" i="3" s="1"/>
  <c r="C2684" i="3"/>
  <c r="F2684" i="3" s="1"/>
  <c r="D2684" i="3"/>
  <c r="G2684" i="3" s="1"/>
  <c r="B845" i="3"/>
  <c r="E845" i="3" s="1"/>
  <c r="C845" i="3"/>
  <c r="F845" i="3" s="1"/>
  <c r="D845" i="3"/>
  <c r="G845" i="3" s="1"/>
  <c r="B2732" i="3"/>
  <c r="E2732" i="3" s="1"/>
  <c r="C2732" i="3"/>
  <c r="F2732" i="3" s="1"/>
  <c r="D2732" i="3"/>
  <c r="G2732" i="3" s="1"/>
  <c r="D1187" i="3"/>
  <c r="G1187" i="3" s="1"/>
  <c r="B1187" i="3"/>
  <c r="E1187" i="3" s="1"/>
  <c r="C1187" i="3"/>
  <c r="F1187" i="3" s="1"/>
  <c r="B2231" i="3"/>
  <c r="E2231" i="3" s="1"/>
  <c r="C2231" i="3"/>
  <c r="F2231" i="3" s="1"/>
  <c r="D2231" i="3"/>
  <c r="G2231" i="3" s="1"/>
  <c r="D710" i="3"/>
  <c r="G710" i="3" s="1"/>
  <c r="C710" i="3"/>
  <c r="F710" i="3" s="1"/>
  <c r="B710" i="3"/>
  <c r="E710" i="3" s="1"/>
  <c r="D1430" i="3"/>
  <c r="G1430" i="3" s="1"/>
  <c r="B1430" i="3"/>
  <c r="E1430" i="3" s="1"/>
  <c r="C1430" i="3"/>
  <c r="F1430" i="3" s="1"/>
  <c r="B1073" i="3"/>
  <c r="E1073" i="3" s="1"/>
  <c r="D1073" i="3"/>
  <c r="G1073" i="3" s="1"/>
  <c r="C1073" i="3"/>
  <c r="F1073" i="3" s="1"/>
  <c r="C1550" i="3"/>
  <c r="F1550" i="3" s="1"/>
  <c r="D1550" i="3"/>
  <c r="G1550" i="3" s="1"/>
  <c r="B1550" i="3"/>
  <c r="E1550" i="3" s="1"/>
  <c r="B1313" i="3"/>
  <c r="E1313" i="3" s="1"/>
  <c r="D1313" i="3"/>
  <c r="G1313" i="3" s="1"/>
  <c r="C1313" i="3"/>
  <c r="F1313" i="3" s="1"/>
  <c r="B2699" i="3"/>
  <c r="E2699" i="3" s="1"/>
  <c r="C2699" i="3"/>
  <c r="F2699" i="3" s="1"/>
  <c r="D2699" i="3"/>
  <c r="G2699" i="3" s="1"/>
  <c r="B2753" i="3"/>
  <c r="E2753" i="3" s="1"/>
  <c r="C2753" i="3"/>
  <c r="F2753" i="3" s="1"/>
  <c r="D2753" i="3"/>
  <c r="G2753" i="3" s="1"/>
  <c r="B1457" i="3"/>
  <c r="E1457" i="3" s="1"/>
  <c r="C1457" i="3"/>
  <c r="F1457" i="3" s="1"/>
  <c r="D1457" i="3"/>
  <c r="G1457" i="3" s="1"/>
  <c r="C887" i="3"/>
  <c r="F887" i="3" s="1"/>
  <c r="D887" i="3"/>
  <c r="G887" i="3" s="1"/>
  <c r="B887" i="3"/>
  <c r="E887" i="3" s="1"/>
  <c r="D1331" i="3"/>
  <c r="G1331" i="3" s="1"/>
  <c r="B1331" i="3"/>
  <c r="E1331" i="3" s="1"/>
  <c r="C1331" i="3"/>
  <c r="F1331" i="3" s="1"/>
  <c r="B581" i="3"/>
  <c r="E581" i="3" s="1"/>
  <c r="D581" i="3"/>
  <c r="G581" i="3" s="1"/>
  <c r="C581" i="3"/>
  <c r="F581" i="3" s="1"/>
  <c r="D1025" i="3"/>
  <c r="G1025" i="3" s="1"/>
  <c r="B1025" i="3"/>
  <c r="E1025" i="3" s="1"/>
  <c r="C1025" i="3"/>
  <c r="F1025" i="3" s="1"/>
  <c r="C2216" i="3"/>
  <c r="F2216" i="3" s="1"/>
  <c r="D2216" i="3"/>
  <c r="G2216" i="3" s="1"/>
  <c r="B2216" i="3"/>
  <c r="E2216" i="3" s="1"/>
  <c r="B650" i="3"/>
  <c r="E650" i="3" s="1"/>
  <c r="C650" i="3"/>
  <c r="F650" i="3" s="1"/>
  <c r="D650" i="3"/>
  <c r="G650" i="3" s="1"/>
  <c r="B2744" i="3"/>
  <c r="E2744" i="3" s="1"/>
  <c r="C2744" i="3"/>
  <c r="F2744" i="3" s="1"/>
  <c r="D2744" i="3"/>
  <c r="G2744" i="3" s="1"/>
  <c r="D1871" i="3"/>
  <c r="G1871" i="3" s="1"/>
  <c r="C1871" i="3"/>
  <c r="F1871" i="3" s="1"/>
  <c r="B1871" i="3"/>
  <c r="E1871" i="3" s="1"/>
  <c r="B2090" i="3"/>
  <c r="E2090" i="3" s="1"/>
  <c r="D2090" i="3"/>
  <c r="G2090" i="3" s="1"/>
  <c r="C2090" i="3"/>
  <c r="F2090" i="3" s="1"/>
  <c r="B2570" i="3"/>
  <c r="E2570" i="3" s="1"/>
  <c r="D2570" i="3"/>
  <c r="G2570" i="3" s="1"/>
  <c r="C2570" i="3"/>
  <c r="F2570" i="3" s="1"/>
  <c r="B1463" i="3"/>
  <c r="E1463" i="3" s="1"/>
  <c r="C1463" i="3"/>
  <c r="F1463" i="3" s="1"/>
  <c r="D1463" i="3"/>
  <c r="G1463" i="3" s="1"/>
  <c r="B641" i="3"/>
  <c r="E641" i="3" s="1"/>
  <c r="D641" i="3"/>
  <c r="G641" i="3" s="1"/>
  <c r="C641" i="3"/>
  <c r="F641" i="3" s="1"/>
  <c r="D1745" i="3"/>
  <c r="G1745" i="3" s="1"/>
  <c r="B1745" i="3"/>
  <c r="E1745" i="3" s="1"/>
  <c r="C1745" i="3"/>
  <c r="F1745" i="3" s="1"/>
  <c r="B536" i="3"/>
  <c r="E536" i="3" s="1"/>
  <c r="D536" i="3"/>
  <c r="G536" i="3" s="1"/>
  <c r="C536" i="3"/>
  <c r="F536" i="3" s="1"/>
  <c r="C2591" i="3"/>
  <c r="F2591" i="3" s="1"/>
  <c r="B2591" i="3"/>
  <c r="E2591" i="3" s="1"/>
  <c r="D2591" i="3"/>
  <c r="G2591" i="3" s="1"/>
  <c r="D1949" i="3"/>
  <c r="G1949" i="3" s="1"/>
  <c r="B1949" i="3"/>
  <c r="E1949" i="3" s="1"/>
  <c r="C1949" i="3"/>
  <c r="F1949" i="3" s="1"/>
  <c r="D1553" i="3"/>
  <c r="G1553" i="3" s="1"/>
  <c r="C1553" i="3"/>
  <c r="F1553" i="3" s="1"/>
  <c r="B1553" i="3"/>
  <c r="E1553" i="3" s="1"/>
  <c r="B1352" i="3"/>
  <c r="E1352" i="3" s="1"/>
  <c r="C1352" i="3"/>
  <c r="F1352" i="3" s="1"/>
  <c r="D1352" i="3"/>
  <c r="G1352" i="3" s="1"/>
  <c r="D521" i="3"/>
  <c r="G521" i="3" s="1"/>
  <c r="B521" i="3"/>
  <c r="E521" i="3" s="1"/>
  <c r="C521" i="3"/>
  <c r="F521" i="3" s="1"/>
  <c r="B962" i="3"/>
  <c r="E962" i="3" s="1"/>
  <c r="C962" i="3"/>
  <c r="F962" i="3" s="1"/>
  <c r="D962" i="3"/>
  <c r="G962" i="3" s="1"/>
  <c r="C1535" i="3"/>
  <c r="F1535" i="3" s="1"/>
  <c r="B1535" i="3"/>
  <c r="E1535" i="3" s="1"/>
  <c r="D1535" i="3"/>
  <c r="G1535" i="3" s="1"/>
  <c r="B635" i="3"/>
  <c r="E635" i="3" s="1"/>
  <c r="C635" i="3"/>
  <c r="F635" i="3" s="1"/>
  <c r="D635" i="3"/>
  <c r="G635" i="3" s="1"/>
  <c r="C569" i="3"/>
  <c r="F569" i="3" s="1"/>
  <c r="D569" i="3"/>
  <c r="G569" i="3" s="1"/>
  <c r="B569" i="3"/>
  <c r="E569" i="3" s="1"/>
  <c r="B2939" i="3"/>
  <c r="E2939" i="3" s="1"/>
  <c r="C2939" i="3"/>
  <c r="F2939" i="3" s="1"/>
  <c r="D2939" i="3"/>
  <c r="G2939" i="3" s="1"/>
  <c r="B785" i="3"/>
  <c r="E785" i="3" s="1"/>
  <c r="C785" i="3"/>
  <c r="F785" i="3" s="1"/>
  <c r="D785" i="3"/>
  <c r="G785" i="3" s="1"/>
  <c r="B1163" i="3"/>
  <c r="E1163" i="3" s="1"/>
  <c r="C1163" i="3"/>
  <c r="F1163" i="3" s="1"/>
  <c r="D1163" i="3"/>
  <c r="G1163" i="3" s="1"/>
  <c r="D2003" i="3"/>
  <c r="G2003" i="3" s="1"/>
  <c r="C2003" i="3"/>
  <c r="F2003" i="3" s="1"/>
  <c r="B2003" i="3"/>
  <c r="E2003" i="3" s="1"/>
  <c r="D2690" i="3"/>
  <c r="G2690" i="3" s="1"/>
  <c r="C2690" i="3"/>
  <c r="F2690" i="3" s="1"/>
  <c r="B2690" i="3"/>
  <c r="E2690" i="3" s="1"/>
  <c r="C2579" i="3"/>
  <c r="F2579" i="3" s="1"/>
  <c r="D2579" i="3"/>
  <c r="G2579" i="3" s="1"/>
  <c r="B2579" i="3"/>
  <c r="E2579" i="3" s="1"/>
  <c r="B2924" i="3"/>
  <c r="E2924" i="3" s="1"/>
  <c r="C2924" i="3"/>
  <c r="F2924" i="3" s="1"/>
  <c r="D2924" i="3"/>
  <c r="G2924" i="3" s="1"/>
  <c r="B2546" i="3"/>
  <c r="E2546" i="3" s="1"/>
  <c r="C2546" i="3"/>
  <c r="F2546" i="3" s="1"/>
  <c r="D2546" i="3"/>
  <c r="G2546" i="3" s="1"/>
  <c r="D1907" i="3"/>
  <c r="G1907" i="3" s="1"/>
  <c r="B1907" i="3"/>
  <c r="E1907" i="3" s="1"/>
  <c r="C1907" i="3"/>
  <c r="F1907" i="3" s="1"/>
  <c r="B2054" i="3"/>
  <c r="E2054" i="3" s="1"/>
  <c r="D2054" i="3"/>
  <c r="G2054" i="3" s="1"/>
  <c r="C2054" i="3"/>
  <c r="F2054" i="3" s="1"/>
  <c r="D2237" i="3"/>
  <c r="G2237" i="3" s="1"/>
  <c r="C2237" i="3"/>
  <c r="F2237" i="3" s="1"/>
  <c r="B2237" i="3"/>
  <c r="E2237" i="3" s="1"/>
  <c r="B1766" i="3"/>
  <c r="E1766" i="3" s="1"/>
  <c r="C1766" i="3"/>
  <c r="F1766" i="3" s="1"/>
  <c r="D1766" i="3"/>
  <c r="G1766" i="3" s="1"/>
  <c r="B593" i="3"/>
  <c r="E593" i="3" s="1"/>
  <c r="C593" i="3"/>
  <c r="F593" i="3" s="1"/>
  <c r="D593" i="3"/>
  <c r="G593" i="3" s="1"/>
  <c r="D1601" i="3"/>
  <c r="G1601" i="3" s="1"/>
  <c r="C1601" i="3"/>
  <c r="F1601" i="3" s="1"/>
  <c r="B1601" i="3"/>
  <c r="E1601" i="3" s="1"/>
  <c r="B1628" i="3"/>
  <c r="E1628" i="3" s="1"/>
  <c r="C1628" i="3"/>
  <c r="F1628" i="3" s="1"/>
  <c r="D1628" i="3"/>
  <c r="G1628" i="3" s="1"/>
  <c r="B1598" i="3"/>
  <c r="E1598" i="3" s="1"/>
  <c r="D1598" i="3"/>
  <c r="G1598" i="3" s="1"/>
  <c r="C1598" i="3"/>
  <c r="F1598" i="3" s="1"/>
  <c r="B1283" i="3"/>
  <c r="E1283" i="3" s="1"/>
  <c r="D1283" i="3"/>
  <c r="G1283" i="3" s="1"/>
  <c r="C1283" i="3"/>
  <c r="F1283" i="3" s="1"/>
  <c r="B1055" i="3"/>
  <c r="E1055" i="3" s="1"/>
  <c r="C1055" i="3"/>
  <c r="F1055" i="3" s="1"/>
  <c r="D1055" i="3"/>
  <c r="G1055" i="3" s="1"/>
  <c r="B1751" i="3"/>
  <c r="E1751" i="3" s="1"/>
  <c r="C1751" i="3"/>
  <c r="F1751" i="3" s="1"/>
  <c r="D1751" i="3"/>
  <c r="G1751" i="3" s="1"/>
  <c r="B2642" i="3"/>
  <c r="E2642" i="3" s="1"/>
  <c r="C2642" i="3"/>
  <c r="F2642" i="3" s="1"/>
  <c r="D2642" i="3"/>
  <c r="G2642" i="3" s="1"/>
  <c r="D2279" i="3"/>
  <c r="G2279" i="3" s="1"/>
  <c r="C2279" i="3"/>
  <c r="F2279" i="3" s="1"/>
  <c r="B2279" i="3"/>
  <c r="E2279" i="3" s="1"/>
  <c r="C2306" i="3"/>
  <c r="F2306" i="3" s="1"/>
  <c r="D2306" i="3"/>
  <c r="G2306" i="3" s="1"/>
  <c r="B2306" i="3"/>
  <c r="E2306" i="3" s="1"/>
  <c r="D704" i="3"/>
  <c r="G704" i="3" s="1"/>
  <c r="B704" i="3"/>
  <c r="E704" i="3" s="1"/>
  <c r="C704" i="3"/>
  <c r="F704" i="3" s="1"/>
  <c r="B1343" i="3"/>
  <c r="E1343" i="3" s="1"/>
  <c r="C1343" i="3"/>
  <c r="F1343" i="3" s="1"/>
  <c r="D1343" i="3"/>
  <c r="G1343" i="3" s="1"/>
  <c r="B1850" i="3"/>
  <c r="E1850" i="3" s="1"/>
  <c r="D1850" i="3"/>
  <c r="G1850" i="3" s="1"/>
  <c r="C1850" i="3"/>
  <c r="F1850" i="3" s="1"/>
  <c r="D953" i="3"/>
  <c r="G953" i="3" s="1"/>
  <c r="C953" i="3"/>
  <c r="F953" i="3" s="1"/>
  <c r="B953" i="3"/>
  <c r="E953" i="3" s="1"/>
  <c r="D1646" i="3"/>
  <c r="G1646" i="3" s="1"/>
  <c r="C1646" i="3"/>
  <c r="F1646" i="3" s="1"/>
  <c r="B1646" i="3"/>
  <c r="E1646" i="3" s="1"/>
  <c r="B2108" i="3"/>
  <c r="E2108" i="3" s="1"/>
  <c r="D2108" i="3"/>
  <c r="G2108" i="3" s="1"/>
  <c r="C2108" i="3"/>
  <c r="F2108" i="3" s="1"/>
  <c r="D1727" i="3"/>
  <c r="G1727" i="3" s="1"/>
  <c r="C1727" i="3"/>
  <c r="F1727" i="3" s="1"/>
  <c r="B1727" i="3"/>
  <c r="E1727" i="3" s="1"/>
  <c r="D1325" i="3"/>
  <c r="G1325" i="3" s="1"/>
  <c r="B1325" i="3"/>
  <c r="E1325" i="3" s="1"/>
  <c r="C1325" i="3"/>
  <c r="F1325" i="3" s="1"/>
  <c r="B1994" i="3"/>
  <c r="E1994" i="3" s="1"/>
  <c r="D1994" i="3"/>
  <c r="G1994" i="3" s="1"/>
  <c r="C1994" i="3"/>
  <c r="F1994" i="3" s="1"/>
  <c r="B2165" i="3"/>
  <c r="E2165" i="3" s="1"/>
  <c r="C2165" i="3"/>
  <c r="F2165" i="3" s="1"/>
  <c r="D2165" i="3"/>
  <c r="G2165" i="3" s="1"/>
  <c r="B2816" i="3"/>
  <c r="E2816" i="3" s="1"/>
  <c r="C2816" i="3"/>
  <c r="F2816" i="3" s="1"/>
  <c r="D2816" i="3"/>
  <c r="G2816" i="3" s="1"/>
  <c r="D1847" i="3"/>
  <c r="G1847" i="3" s="1"/>
  <c r="C1847" i="3"/>
  <c r="F1847" i="3" s="1"/>
  <c r="B1847" i="3"/>
  <c r="E1847" i="3" s="1"/>
  <c r="D1943" i="3"/>
  <c r="G1943" i="3" s="1"/>
  <c r="B1943" i="3"/>
  <c r="E1943" i="3" s="1"/>
  <c r="C1943" i="3"/>
  <c r="F1943" i="3" s="1"/>
  <c r="C2222" i="3"/>
  <c r="F2222" i="3" s="1"/>
  <c r="B2222" i="3"/>
  <c r="E2222" i="3" s="1"/>
  <c r="D2222" i="3"/>
  <c r="G2222" i="3" s="1"/>
  <c r="B2387" i="3"/>
  <c r="E2387" i="3" s="1"/>
  <c r="C2387" i="3"/>
  <c r="F2387" i="3" s="1"/>
  <c r="D2387" i="3"/>
  <c r="G2387" i="3" s="1"/>
  <c r="B2582" i="3"/>
  <c r="E2582" i="3" s="1"/>
  <c r="C2582" i="3"/>
  <c r="F2582" i="3" s="1"/>
  <c r="D2582" i="3"/>
  <c r="G2582" i="3" s="1"/>
  <c r="C1034" i="3"/>
  <c r="F1034" i="3" s="1"/>
  <c r="B1034" i="3"/>
  <c r="E1034" i="3" s="1"/>
  <c r="D1034" i="3"/>
  <c r="G1034" i="3" s="1"/>
  <c r="D2141" i="3"/>
  <c r="G2141" i="3" s="1"/>
  <c r="C2141" i="3"/>
  <c r="F2141" i="3" s="1"/>
  <c r="B2141" i="3"/>
  <c r="E2141" i="3" s="1"/>
  <c r="B1568" i="3"/>
  <c r="E1568" i="3" s="1"/>
  <c r="C1568" i="3"/>
  <c r="F1568" i="3" s="1"/>
  <c r="D1568" i="3"/>
  <c r="G1568" i="3" s="1"/>
  <c r="B2249" i="3"/>
  <c r="E2249" i="3" s="1"/>
  <c r="C2249" i="3"/>
  <c r="F2249" i="3" s="1"/>
  <c r="D2249" i="3"/>
  <c r="G2249" i="3" s="1"/>
  <c r="C2921" i="3"/>
  <c r="F2921" i="3" s="1"/>
  <c r="B2921" i="3"/>
  <c r="E2921" i="3" s="1"/>
  <c r="D2921" i="3"/>
  <c r="G2921" i="3" s="1"/>
  <c r="D1091" i="3"/>
  <c r="G1091" i="3" s="1"/>
  <c r="B1091" i="3"/>
  <c r="E1091" i="3" s="1"/>
  <c r="C1091" i="3"/>
  <c r="F1091" i="3" s="1"/>
  <c r="B725" i="3"/>
  <c r="E725" i="3" s="1"/>
  <c r="C725" i="3"/>
  <c r="F725" i="3" s="1"/>
  <c r="D725" i="3"/>
  <c r="G725" i="3" s="1"/>
  <c r="B2975" i="3"/>
  <c r="E2975" i="3" s="1"/>
  <c r="C2975" i="3"/>
  <c r="F2975" i="3" s="1"/>
  <c r="D2975" i="3"/>
  <c r="G2975" i="3" s="1"/>
  <c r="D1214" i="3"/>
  <c r="G1214" i="3" s="1"/>
  <c r="B1214" i="3"/>
  <c r="E1214" i="3" s="1"/>
  <c r="C1214" i="3"/>
  <c r="F1214" i="3" s="1"/>
  <c r="C737" i="3"/>
  <c r="F737" i="3" s="1"/>
  <c r="D737" i="3"/>
  <c r="G737" i="3" s="1"/>
  <c r="B737" i="3"/>
  <c r="E737" i="3" s="1"/>
  <c r="B977" i="3"/>
  <c r="E977" i="3" s="1"/>
  <c r="C977" i="3"/>
  <c r="F977" i="3" s="1"/>
  <c r="D977" i="3"/>
  <c r="G977" i="3" s="1"/>
  <c r="B1565" i="3"/>
  <c r="E1565" i="3" s="1"/>
  <c r="C1565" i="3"/>
  <c r="F1565" i="3" s="1"/>
  <c r="D1565" i="3"/>
  <c r="G1565" i="3" s="1"/>
  <c r="B2462" i="3"/>
  <c r="E2462" i="3" s="1"/>
  <c r="C2462" i="3"/>
  <c r="F2462" i="3" s="1"/>
  <c r="D2462" i="3"/>
  <c r="G2462" i="3" s="1"/>
  <c r="C2558" i="3"/>
  <c r="F2558" i="3" s="1"/>
  <c r="D2558" i="3"/>
  <c r="G2558" i="3" s="1"/>
  <c r="B2558" i="3"/>
  <c r="E2558" i="3" s="1"/>
  <c r="D1520" i="3"/>
  <c r="G1520" i="3" s="1"/>
  <c r="B1520" i="3"/>
  <c r="E1520" i="3" s="1"/>
  <c r="C1520" i="3"/>
  <c r="F1520" i="3" s="1"/>
  <c r="B2681" i="3"/>
  <c r="E2681" i="3" s="1"/>
  <c r="C2681" i="3"/>
  <c r="F2681" i="3" s="1"/>
  <c r="D2681" i="3"/>
  <c r="G2681" i="3" s="1"/>
  <c r="C1616" i="3"/>
  <c r="F1616" i="3" s="1"/>
  <c r="B1616" i="3"/>
  <c r="E1616" i="3" s="1"/>
  <c r="D1616" i="3"/>
  <c r="G1616" i="3" s="1"/>
  <c r="B1268" i="3"/>
  <c r="E1268" i="3" s="1"/>
  <c r="C1268" i="3"/>
  <c r="F1268" i="3" s="1"/>
  <c r="D1268" i="3"/>
  <c r="G1268" i="3" s="1"/>
  <c r="B1988" i="3"/>
  <c r="E1988" i="3" s="1"/>
  <c r="C1988" i="3"/>
  <c r="F1988" i="3" s="1"/>
  <c r="D1988" i="3"/>
  <c r="G1988" i="3" s="1"/>
  <c r="D1631" i="3"/>
  <c r="G1631" i="3" s="1"/>
  <c r="B1631" i="3"/>
  <c r="E1631" i="3" s="1"/>
  <c r="C1631" i="3"/>
  <c r="F1631" i="3" s="1"/>
  <c r="B530" i="3"/>
  <c r="E530" i="3" s="1"/>
  <c r="C530" i="3"/>
  <c r="F530" i="3" s="1"/>
  <c r="D530" i="3"/>
  <c r="G530" i="3" s="1"/>
  <c r="C1082" i="3"/>
  <c r="F1082" i="3" s="1"/>
  <c r="D1082" i="3"/>
  <c r="G1082" i="3" s="1"/>
  <c r="B1082" i="3"/>
  <c r="E1082" i="3" s="1"/>
  <c r="B668" i="3"/>
  <c r="E668" i="3" s="1"/>
  <c r="C668" i="3"/>
  <c r="F668" i="3" s="1"/>
  <c r="D668" i="3"/>
  <c r="G668" i="3" s="1"/>
  <c r="B1619" i="3"/>
  <c r="E1619" i="3" s="1"/>
  <c r="D1619" i="3"/>
  <c r="G1619" i="3" s="1"/>
  <c r="C1619" i="3"/>
  <c r="F1619" i="3" s="1"/>
  <c r="B659" i="3"/>
  <c r="E659" i="3" s="1"/>
  <c r="C659" i="3"/>
  <c r="F659" i="3" s="1"/>
  <c r="D659" i="3"/>
  <c r="G659" i="3" s="1"/>
  <c r="B1880" i="3"/>
  <c r="E1880" i="3" s="1"/>
  <c r="C1880" i="3"/>
  <c r="F1880" i="3" s="1"/>
  <c r="D1880" i="3"/>
  <c r="G1880" i="3" s="1"/>
  <c r="B2765" i="3"/>
  <c r="E2765" i="3" s="1"/>
  <c r="C2765" i="3"/>
  <c r="F2765" i="3" s="1"/>
  <c r="D2765" i="3"/>
  <c r="G2765" i="3" s="1"/>
  <c r="B2624" i="3"/>
  <c r="E2624" i="3" s="1"/>
  <c r="D2624" i="3"/>
  <c r="G2624" i="3" s="1"/>
  <c r="C2624" i="3"/>
  <c r="F2624" i="3" s="1"/>
  <c r="B1469" i="3"/>
  <c r="E1469" i="3" s="1"/>
  <c r="C1469" i="3"/>
  <c r="F1469" i="3" s="1"/>
  <c r="D1469" i="3"/>
  <c r="G1469" i="3" s="1"/>
  <c r="D1946" i="3"/>
  <c r="G1946" i="3" s="1"/>
  <c r="C1946" i="3"/>
  <c r="F1946" i="3" s="1"/>
  <c r="B1946" i="3"/>
  <c r="E1946" i="3" s="1"/>
  <c r="B2828" i="3"/>
  <c r="E2828" i="3" s="1"/>
  <c r="C2828" i="3"/>
  <c r="F2828" i="3" s="1"/>
  <c r="D2828" i="3"/>
  <c r="G2828" i="3" s="1"/>
  <c r="B2798" i="3"/>
  <c r="E2798" i="3" s="1"/>
  <c r="C2798" i="3"/>
  <c r="F2798" i="3" s="1"/>
  <c r="D2798" i="3"/>
  <c r="G2798" i="3" s="1"/>
  <c r="D1514" i="3"/>
  <c r="G1514" i="3" s="1"/>
  <c r="B1514" i="3"/>
  <c r="E1514" i="3" s="1"/>
  <c r="C1514" i="3"/>
  <c r="F1514" i="3" s="1"/>
  <c r="B1211" i="3"/>
  <c r="E1211" i="3" s="1"/>
  <c r="C1211" i="3"/>
  <c r="F1211" i="3" s="1"/>
  <c r="D1211" i="3"/>
  <c r="G1211" i="3" s="1"/>
  <c r="C2996" i="3"/>
  <c r="F2996" i="3" s="1"/>
  <c r="D2996" i="3"/>
  <c r="G2996" i="3" s="1"/>
  <c r="B2996" i="3"/>
  <c r="E2996" i="3" s="1"/>
  <c r="C1637" i="3"/>
  <c r="F1637" i="3" s="1"/>
  <c r="B1637" i="3"/>
  <c r="E1637" i="3" s="1"/>
  <c r="D1637" i="3"/>
  <c r="G1637" i="3" s="1"/>
  <c r="C2873" i="3"/>
  <c r="F2873" i="3" s="1"/>
  <c r="D2873" i="3"/>
  <c r="G2873" i="3" s="1"/>
  <c r="B2873" i="3"/>
  <c r="E2873" i="3" s="1"/>
  <c r="B2756" i="3"/>
  <c r="E2756" i="3" s="1"/>
  <c r="C2756" i="3"/>
  <c r="F2756" i="3" s="1"/>
  <c r="D2756" i="3"/>
  <c r="G2756" i="3" s="1"/>
  <c r="D947" i="3"/>
  <c r="G947" i="3" s="1"/>
  <c r="B947" i="3"/>
  <c r="E947" i="3" s="1"/>
  <c r="C947" i="3"/>
  <c r="F947" i="3" s="1"/>
  <c r="B2192" i="3"/>
  <c r="E2192" i="3" s="1"/>
  <c r="C2192" i="3"/>
  <c r="F2192" i="3" s="1"/>
  <c r="D2192" i="3"/>
  <c r="G2192" i="3" s="1"/>
  <c r="C2282" i="3"/>
  <c r="F2282" i="3" s="1"/>
  <c r="D2282" i="3"/>
  <c r="G2282" i="3" s="1"/>
  <c r="B2282" i="3"/>
  <c r="E2282" i="3" s="1"/>
  <c r="B2066" i="3"/>
  <c r="E2066" i="3" s="1"/>
  <c r="D2066" i="3"/>
  <c r="G2066" i="3" s="1"/>
  <c r="C2066" i="3"/>
  <c r="F2066" i="3" s="1"/>
  <c r="C1271" i="3"/>
  <c r="F1271" i="3" s="1"/>
  <c r="D1271" i="3"/>
  <c r="G1271" i="3" s="1"/>
  <c r="B1271" i="3"/>
  <c r="E1271" i="3" s="1"/>
  <c r="D617" i="3"/>
  <c r="G617" i="3" s="1"/>
  <c r="B617" i="3"/>
  <c r="E617" i="3" s="1"/>
  <c r="C617" i="3"/>
  <c r="F617" i="3" s="1"/>
  <c r="C1421" i="3"/>
  <c r="F1421" i="3" s="1"/>
  <c r="D1421" i="3"/>
  <c r="G1421" i="3" s="1"/>
  <c r="B1421" i="3"/>
  <c r="E1421" i="3" s="1"/>
  <c r="B2942" i="3"/>
  <c r="E2942" i="3" s="1"/>
  <c r="C2942" i="3"/>
  <c r="F2942" i="3" s="1"/>
  <c r="D2942" i="3"/>
  <c r="G2942" i="3" s="1"/>
  <c r="C2909" i="3"/>
  <c r="F2909" i="3" s="1"/>
  <c r="D2909" i="3"/>
  <c r="G2909" i="3" s="1"/>
  <c r="B2909" i="3"/>
  <c r="E2909" i="3" s="1"/>
  <c r="C1835" i="3"/>
  <c r="F1835" i="3" s="1"/>
  <c r="B1835" i="3"/>
  <c r="E1835" i="3" s="1"/>
  <c r="D1835" i="3"/>
  <c r="G1835" i="3" s="1"/>
  <c r="D545" i="3"/>
  <c r="G545" i="3" s="1"/>
  <c r="B545" i="3"/>
  <c r="E545" i="3" s="1"/>
  <c r="C545" i="3"/>
  <c r="F545" i="3" s="1"/>
  <c r="D2888" i="3"/>
  <c r="G2888" i="3" s="1"/>
  <c r="B2888" i="3"/>
  <c r="E2888" i="3" s="1"/>
  <c r="C2888" i="3"/>
  <c r="F2888" i="3" s="1"/>
  <c r="C2264" i="3"/>
  <c r="F2264" i="3" s="1"/>
  <c r="D2264" i="3"/>
  <c r="G2264" i="3" s="1"/>
  <c r="B2264" i="3"/>
  <c r="E2264" i="3" s="1"/>
  <c r="B2819" i="3"/>
  <c r="E2819" i="3" s="1"/>
  <c r="C2819" i="3"/>
  <c r="F2819" i="3" s="1"/>
  <c r="D2819" i="3"/>
  <c r="G2819" i="3" s="1"/>
  <c r="B677" i="3"/>
  <c r="E677" i="3" s="1"/>
  <c r="C677" i="3"/>
  <c r="F677" i="3" s="1"/>
  <c r="D677" i="3"/>
  <c r="G677" i="3" s="1"/>
  <c r="D2900" i="3"/>
  <c r="G2900" i="3" s="1"/>
  <c r="C2900" i="3"/>
  <c r="F2900" i="3" s="1"/>
  <c r="B2900" i="3"/>
  <c r="E2900" i="3" s="1"/>
  <c r="B2297" i="3"/>
  <c r="E2297" i="3" s="1"/>
  <c r="D2297" i="3"/>
  <c r="G2297" i="3" s="1"/>
  <c r="C2297" i="3"/>
  <c r="F2297" i="3" s="1"/>
  <c r="B2351" i="3"/>
  <c r="E2351" i="3" s="1"/>
  <c r="C2351" i="3"/>
  <c r="F2351" i="3" s="1"/>
  <c r="D2351" i="3"/>
  <c r="G2351" i="3" s="1"/>
  <c r="B2726" i="3"/>
  <c r="E2726" i="3" s="1"/>
  <c r="C2726" i="3"/>
  <c r="F2726" i="3" s="1"/>
  <c r="D2726" i="3"/>
  <c r="G2726" i="3" s="1"/>
  <c r="B1805" i="3"/>
  <c r="E1805" i="3" s="1"/>
  <c r="C1805" i="3"/>
  <c r="F1805" i="3" s="1"/>
  <c r="D1805" i="3"/>
  <c r="G1805" i="3" s="1"/>
  <c r="C2303" i="3"/>
  <c r="F2303" i="3" s="1"/>
  <c r="B2303" i="3"/>
  <c r="E2303" i="3" s="1"/>
  <c r="D2303" i="3"/>
  <c r="G2303" i="3" s="1"/>
  <c r="B2747" i="3"/>
  <c r="E2747" i="3" s="1"/>
  <c r="C2747" i="3"/>
  <c r="F2747" i="3" s="1"/>
  <c r="D2747" i="3"/>
  <c r="G2747" i="3" s="1"/>
  <c r="C1043" i="3"/>
  <c r="F1043" i="3" s="1"/>
  <c r="B1043" i="3"/>
  <c r="E1043" i="3" s="1"/>
  <c r="D1043" i="3"/>
  <c r="G1043" i="3" s="1"/>
  <c r="B578" i="3"/>
  <c r="E578" i="3" s="1"/>
  <c r="D578" i="3"/>
  <c r="G578" i="3" s="1"/>
  <c r="C578" i="3"/>
  <c r="F578" i="3" s="1"/>
  <c r="C1202" i="3"/>
  <c r="F1202" i="3" s="1"/>
  <c r="D1202" i="3"/>
  <c r="G1202" i="3" s="1"/>
  <c r="B1202" i="3"/>
  <c r="E1202" i="3" s="1"/>
  <c r="B662" i="3"/>
  <c r="E662" i="3" s="1"/>
  <c r="C662" i="3"/>
  <c r="F662" i="3" s="1"/>
  <c r="D662" i="3"/>
  <c r="G662" i="3" s="1"/>
  <c r="B1823" i="3"/>
  <c r="E1823" i="3" s="1"/>
  <c r="C1823" i="3"/>
  <c r="F1823" i="3" s="1"/>
  <c r="D1823" i="3"/>
  <c r="G1823" i="3" s="1"/>
  <c r="D1373" i="3"/>
  <c r="G1373" i="3" s="1"/>
  <c r="C1373" i="3"/>
  <c r="F1373" i="3" s="1"/>
  <c r="B1373" i="3"/>
  <c r="E1373" i="3" s="1"/>
  <c r="B2528" i="3"/>
  <c r="E2528" i="3" s="1"/>
  <c r="D2528" i="3"/>
  <c r="G2528" i="3" s="1"/>
  <c r="C2528" i="3"/>
  <c r="F2528" i="3" s="1"/>
  <c r="B2852" i="3"/>
  <c r="E2852" i="3" s="1"/>
  <c r="C2852" i="3"/>
  <c r="F2852" i="3" s="1"/>
  <c r="D2852" i="3"/>
  <c r="G2852" i="3" s="1"/>
  <c r="C1286" i="3"/>
  <c r="F1286" i="3" s="1"/>
  <c r="B1286" i="3"/>
  <c r="E1286" i="3" s="1"/>
  <c r="D1286" i="3"/>
  <c r="G1286" i="3" s="1"/>
  <c r="D515" i="3"/>
  <c r="G515" i="3" s="1"/>
  <c r="C515" i="3"/>
  <c r="F515" i="3" s="1"/>
  <c r="B515" i="3"/>
  <c r="E515" i="3" s="1"/>
  <c r="D2036" i="3"/>
  <c r="G2036" i="3" s="1"/>
  <c r="C2036" i="3"/>
  <c r="F2036" i="3" s="1"/>
  <c r="B2036" i="3"/>
  <c r="E2036" i="3" s="1"/>
  <c r="C1517" i="3"/>
  <c r="F1517" i="3" s="1"/>
  <c r="D1517" i="3"/>
  <c r="G1517" i="3" s="1"/>
  <c r="B1517" i="3"/>
  <c r="E1517" i="3" s="1"/>
  <c r="C2573" i="3"/>
  <c r="F2573" i="3" s="1"/>
  <c r="B2573" i="3"/>
  <c r="E2573" i="3" s="1"/>
  <c r="D2573" i="3"/>
  <c r="G2573" i="3" s="1"/>
  <c r="C986" i="3"/>
  <c r="F986" i="3" s="1"/>
  <c r="D986" i="3"/>
  <c r="G986" i="3" s="1"/>
  <c r="B986" i="3"/>
  <c r="E986" i="3" s="1"/>
  <c r="B944" i="3"/>
  <c r="E944" i="3" s="1"/>
  <c r="C944" i="3"/>
  <c r="F944" i="3" s="1"/>
  <c r="D944" i="3"/>
  <c r="G944" i="3" s="1"/>
  <c r="B908" i="3"/>
  <c r="E908" i="3" s="1"/>
  <c r="C908" i="3"/>
  <c r="F908" i="3" s="1"/>
  <c r="D908" i="3"/>
  <c r="G908" i="3" s="1"/>
  <c r="B1715" i="3"/>
  <c r="E1715" i="3" s="1"/>
  <c r="D1715" i="3"/>
  <c r="G1715" i="3" s="1"/>
  <c r="C1715" i="3"/>
  <c r="F1715" i="3" s="1"/>
  <c r="D1955" i="3"/>
  <c r="G1955" i="3" s="1"/>
  <c r="B1955" i="3"/>
  <c r="E1955" i="3" s="1"/>
  <c r="C1955" i="3"/>
  <c r="F1955" i="3" s="1"/>
  <c r="B2795" i="3"/>
  <c r="E2795" i="3" s="1"/>
  <c r="C2795" i="3"/>
  <c r="F2795" i="3" s="1"/>
  <c r="D2795" i="3"/>
  <c r="G2795" i="3" s="1"/>
  <c r="B1328" i="3"/>
  <c r="E1328" i="3" s="1"/>
  <c r="D1328" i="3"/>
  <c r="G1328" i="3" s="1"/>
  <c r="C1328" i="3"/>
  <c r="F1328" i="3" s="1"/>
  <c r="B2783" i="3"/>
  <c r="E2783" i="3" s="1"/>
  <c r="C2783" i="3"/>
  <c r="F2783" i="3" s="1"/>
  <c r="D2783" i="3"/>
  <c r="G2783" i="3" s="1"/>
  <c r="B1541" i="3"/>
  <c r="E1541" i="3" s="1"/>
  <c r="D1541" i="3"/>
  <c r="G1541" i="3" s="1"/>
  <c r="C1541" i="3"/>
  <c r="F1541" i="3" s="1"/>
  <c r="B2438" i="3"/>
  <c r="E2438" i="3" s="1"/>
  <c r="C2438" i="3"/>
  <c r="F2438" i="3" s="1"/>
  <c r="D2438" i="3"/>
  <c r="G2438" i="3" s="1"/>
  <c r="B2708" i="3"/>
  <c r="E2708" i="3" s="1"/>
  <c r="D2708" i="3"/>
  <c r="G2708" i="3" s="1"/>
  <c r="C2708" i="3"/>
  <c r="F2708" i="3" s="1"/>
  <c r="D1007" i="3"/>
  <c r="G1007" i="3" s="1"/>
  <c r="C1007" i="3"/>
  <c r="F1007" i="3" s="1"/>
  <c r="B1007" i="3"/>
  <c r="E1007" i="3" s="1"/>
  <c r="B2447" i="3"/>
  <c r="E2447" i="3" s="1"/>
  <c r="C2447" i="3"/>
  <c r="F2447" i="3" s="1"/>
  <c r="D2447" i="3"/>
  <c r="G2447" i="3" s="1"/>
  <c r="B533" i="3"/>
  <c r="E533" i="3" s="1"/>
  <c r="C533" i="3"/>
  <c r="F533" i="3" s="1"/>
  <c r="D533" i="3"/>
  <c r="G533" i="3" s="1"/>
  <c r="B2693" i="3"/>
  <c r="E2693" i="3" s="1"/>
  <c r="C2693" i="3"/>
  <c r="F2693" i="3" s="1"/>
  <c r="D2693" i="3"/>
  <c r="G2693" i="3" s="1"/>
  <c r="B2678" i="3"/>
  <c r="E2678" i="3" s="1"/>
  <c r="D2678" i="3"/>
  <c r="G2678" i="3" s="1"/>
  <c r="C2678" i="3"/>
  <c r="F2678" i="3" s="1"/>
  <c r="B2855" i="3"/>
  <c r="E2855" i="3" s="1"/>
  <c r="C2855" i="3"/>
  <c r="F2855" i="3" s="1"/>
  <c r="D2855" i="3"/>
  <c r="G2855" i="3" s="1"/>
  <c r="B722" i="3"/>
  <c r="E722" i="3" s="1"/>
  <c r="C722" i="3"/>
  <c r="F722" i="3" s="1"/>
  <c r="D722" i="3"/>
  <c r="G722" i="3" s="1"/>
  <c r="B809" i="3"/>
  <c r="E809" i="3" s="1"/>
  <c r="C809" i="3"/>
  <c r="F809" i="3" s="1"/>
  <c r="D809" i="3"/>
  <c r="G809" i="3" s="1"/>
  <c r="C890" i="3"/>
  <c r="F890" i="3" s="1"/>
  <c r="D890" i="3"/>
  <c r="G890" i="3" s="1"/>
  <c r="B890" i="3"/>
  <c r="E890" i="3" s="1"/>
  <c r="B896" i="3"/>
  <c r="E896" i="3" s="1"/>
  <c r="C896" i="3"/>
  <c r="F896" i="3" s="1"/>
  <c r="D896" i="3"/>
  <c r="G896" i="3" s="1"/>
  <c r="B2078" i="3"/>
  <c r="E2078" i="3" s="1"/>
  <c r="D2078" i="3"/>
  <c r="G2078" i="3" s="1"/>
  <c r="C2078" i="3"/>
  <c r="F2078" i="3" s="1"/>
  <c r="B1703" i="3"/>
  <c r="E1703" i="3" s="1"/>
  <c r="D1703" i="3"/>
  <c r="G1703" i="3" s="1"/>
  <c r="C1703" i="3"/>
  <c r="F1703" i="3" s="1"/>
  <c r="D1508" i="3"/>
  <c r="G1508" i="3" s="1"/>
  <c r="C1508" i="3"/>
  <c r="F1508" i="3" s="1"/>
  <c r="B1508" i="3"/>
  <c r="E1508" i="3" s="1"/>
  <c r="C1052" i="3"/>
  <c r="F1052" i="3" s="1"/>
  <c r="D1052" i="3"/>
  <c r="G1052" i="3" s="1"/>
  <c r="B1052" i="3"/>
  <c r="E1052" i="3" s="1"/>
  <c r="C2057" i="3"/>
  <c r="F2057" i="3" s="1"/>
  <c r="B2057" i="3"/>
  <c r="E2057" i="3" s="1"/>
  <c r="D2057" i="3"/>
  <c r="G2057" i="3" s="1"/>
  <c r="B1166" i="3"/>
  <c r="E1166" i="3" s="1"/>
  <c r="C1166" i="3"/>
  <c r="F1166" i="3" s="1"/>
  <c r="D1166" i="3"/>
  <c r="G1166" i="3" s="1"/>
  <c r="B2807" i="3"/>
  <c r="E2807" i="3" s="1"/>
  <c r="C2807" i="3"/>
  <c r="F2807" i="3" s="1"/>
  <c r="D2807" i="3"/>
  <c r="G2807" i="3" s="1"/>
  <c r="B1445" i="3"/>
  <c r="E1445" i="3" s="1"/>
  <c r="C1445" i="3"/>
  <c r="F1445" i="3" s="1"/>
  <c r="D1445" i="3"/>
  <c r="G1445" i="3" s="1"/>
  <c r="B2039" i="3"/>
  <c r="E2039" i="3" s="1"/>
  <c r="D2039" i="3"/>
  <c r="G2039" i="3" s="1"/>
  <c r="C2039" i="3"/>
  <c r="F2039" i="3" s="1"/>
  <c r="B1697" i="3"/>
  <c r="E1697" i="3" s="1"/>
  <c r="D1697" i="3"/>
  <c r="G1697" i="3" s="1"/>
  <c r="C1697" i="3"/>
  <c r="F1697" i="3" s="1"/>
  <c r="D707" i="3"/>
  <c r="G707" i="3" s="1"/>
  <c r="B707" i="3"/>
  <c r="E707" i="3" s="1"/>
  <c r="C707" i="3"/>
  <c r="F707" i="3" s="1"/>
  <c r="B2213" i="3"/>
  <c r="E2213" i="3" s="1"/>
  <c r="C2213" i="3"/>
  <c r="F2213" i="3" s="1"/>
  <c r="D2213" i="3"/>
  <c r="G2213" i="3" s="1"/>
  <c r="B1475" i="3"/>
  <c r="E1475" i="3" s="1"/>
  <c r="C1475" i="3"/>
  <c r="F1475" i="3" s="1"/>
  <c r="D1475" i="3"/>
  <c r="G1475" i="3" s="1"/>
  <c r="B2993" i="3"/>
  <c r="E2993" i="3" s="1"/>
  <c r="C2993" i="3"/>
  <c r="F2993" i="3" s="1"/>
  <c r="D2993" i="3"/>
  <c r="G2993" i="3" s="1"/>
  <c r="C2246" i="3"/>
  <c r="F2246" i="3" s="1"/>
  <c r="D2246" i="3"/>
  <c r="G2246" i="3" s="1"/>
  <c r="B2246" i="3"/>
  <c r="E2246" i="3" s="1"/>
  <c r="B2981" i="3"/>
  <c r="E2981" i="3" s="1"/>
  <c r="C2981" i="3"/>
  <c r="F2981" i="3" s="1"/>
  <c r="D2981" i="3"/>
  <c r="G2981" i="3" s="1"/>
  <c r="B797" i="3"/>
  <c r="E797" i="3" s="1"/>
  <c r="C797" i="3"/>
  <c r="F797" i="3" s="1"/>
  <c r="D797" i="3"/>
  <c r="G797" i="3" s="1"/>
  <c r="B2630" i="3"/>
  <c r="E2630" i="3" s="1"/>
  <c r="C2630" i="3"/>
  <c r="F2630" i="3" s="1"/>
  <c r="D2630" i="3"/>
  <c r="G2630" i="3" s="1"/>
  <c r="D1337" i="3"/>
  <c r="G1337" i="3" s="1"/>
  <c r="B1337" i="3"/>
  <c r="E1337" i="3" s="1"/>
  <c r="C1337" i="3"/>
  <c r="F1337" i="3" s="1"/>
  <c r="C2663" i="3"/>
  <c r="F2663" i="3" s="1"/>
  <c r="D2663" i="3"/>
  <c r="G2663" i="3" s="1"/>
  <c r="B2663" i="3"/>
  <c r="E2663" i="3" s="1"/>
  <c r="B548" i="3"/>
  <c r="E548" i="3" s="1"/>
  <c r="D548" i="3"/>
  <c r="G548" i="3" s="1"/>
  <c r="C548" i="3"/>
  <c r="F548" i="3" s="1"/>
  <c r="B1367" i="3"/>
  <c r="E1367" i="3" s="1"/>
  <c r="C1367" i="3"/>
  <c r="F1367" i="3" s="1"/>
  <c r="D1367" i="3"/>
  <c r="G1367" i="3" s="1"/>
  <c r="B1685" i="3"/>
  <c r="E1685" i="3" s="1"/>
  <c r="C1685" i="3"/>
  <c r="F1685" i="3" s="1"/>
  <c r="D1685" i="3"/>
  <c r="G1685" i="3" s="1"/>
  <c r="B2375" i="3"/>
  <c r="E2375" i="3" s="1"/>
  <c r="C2375" i="3"/>
  <c r="F2375" i="3" s="1"/>
  <c r="D2375" i="3"/>
  <c r="G2375" i="3" s="1"/>
  <c r="C2555" i="3"/>
  <c r="F2555" i="3" s="1"/>
  <c r="B2555" i="3"/>
  <c r="E2555" i="3" s="1"/>
  <c r="D2555" i="3"/>
  <c r="G2555" i="3" s="1"/>
  <c r="C2270" i="3"/>
  <c r="F2270" i="3" s="1"/>
  <c r="B2270" i="3"/>
  <c r="E2270" i="3" s="1"/>
  <c r="D2270" i="3"/>
  <c r="G2270" i="3" s="1"/>
  <c r="B2042" i="3"/>
  <c r="E2042" i="3" s="1"/>
  <c r="D2042" i="3"/>
  <c r="G2042" i="3" s="1"/>
  <c r="C2042" i="3"/>
  <c r="F2042" i="3" s="1"/>
  <c r="D539" i="3"/>
  <c r="G539" i="3" s="1"/>
  <c r="C539" i="3"/>
  <c r="F539" i="3" s="1"/>
  <c r="B539" i="3"/>
  <c r="E539" i="3" s="1"/>
  <c r="B2780" i="3"/>
  <c r="E2780" i="3" s="1"/>
  <c r="C2780" i="3"/>
  <c r="F2780" i="3" s="1"/>
  <c r="D2780" i="3"/>
  <c r="G2780" i="3" s="1"/>
  <c r="B689" i="3"/>
  <c r="E689" i="3" s="1"/>
  <c r="D689" i="3"/>
  <c r="G689" i="3" s="1"/>
  <c r="C689" i="3"/>
  <c r="F689" i="3" s="1"/>
  <c r="B1130" i="3"/>
  <c r="E1130" i="3" s="1"/>
  <c r="D1130" i="3"/>
  <c r="G1130" i="3" s="1"/>
  <c r="C1130" i="3"/>
  <c r="F1130" i="3" s="1"/>
  <c r="B2366" i="3"/>
  <c r="E2366" i="3" s="1"/>
  <c r="D2366" i="3"/>
  <c r="G2366" i="3" s="1"/>
  <c r="C2366" i="3"/>
  <c r="F2366" i="3" s="1"/>
  <c r="B506" i="3"/>
  <c r="E506" i="3" s="1"/>
  <c r="C506" i="3"/>
  <c r="F506" i="3" s="1"/>
  <c r="D506" i="3"/>
  <c r="G506" i="3" s="1"/>
  <c r="D1484" i="3"/>
  <c r="G1484" i="3" s="1"/>
  <c r="B1484" i="3"/>
  <c r="E1484" i="3" s="1"/>
  <c r="C1484" i="3"/>
  <c r="F1484" i="3" s="1"/>
  <c r="B2342" i="3"/>
  <c r="E2342" i="3" s="1"/>
  <c r="D2342" i="3"/>
  <c r="G2342" i="3" s="1"/>
  <c r="C2342" i="3"/>
  <c r="F2342" i="3" s="1"/>
  <c r="C2801" i="3"/>
  <c r="F2801" i="3" s="1"/>
  <c r="D2801" i="3"/>
  <c r="G2801" i="3" s="1"/>
  <c r="B2801" i="3"/>
  <c r="E2801" i="3" s="1"/>
  <c r="B1874" i="3"/>
  <c r="E1874" i="3" s="1"/>
  <c r="D1874" i="3"/>
  <c r="G1874" i="3" s="1"/>
  <c r="C1874" i="3"/>
  <c r="F1874" i="3" s="1"/>
  <c r="B2483" i="3"/>
  <c r="E2483" i="3" s="1"/>
  <c r="C2483" i="3"/>
  <c r="F2483" i="3" s="1"/>
  <c r="D2483" i="3"/>
  <c r="G2483" i="3" s="1"/>
  <c r="B2405" i="3"/>
  <c r="E2405" i="3" s="1"/>
  <c r="C2405" i="3"/>
  <c r="F2405" i="3" s="1"/>
  <c r="D2405" i="3"/>
  <c r="G2405" i="3" s="1"/>
  <c r="D1817" i="3"/>
  <c r="G1817" i="3" s="1"/>
  <c r="B1817" i="3"/>
  <c r="E1817" i="3" s="1"/>
  <c r="C1817" i="3"/>
  <c r="F1817" i="3" s="1"/>
  <c r="B2750" i="3"/>
  <c r="E2750" i="3" s="1"/>
  <c r="D2750" i="3"/>
  <c r="G2750" i="3" s="1"/>
  <c r="C2750" i="3"/>
  <c r="F2750" i="3" s="1"/>
  <c r="B2417" i="3"/>
  <c r="E2417" i="3" s="1"/>
  <c r="C2417" i="3"/>
  <c r="F2417" i="3" s="1"/>
  <c r="D2417" i="3"/>
  <c r="G2417" i="3" s="1"/>
  <c r="C1196" i="3"/>
  <c r="F1196" i="3" s="1"/>
  <c r="B1196" i="3"/>
  <c r="E1196" i="3" s="1"/>
  <c r="D1196" i="3"/>
  <c r="G1196" i="3" s="1"/>
  <c r="C2408" i="3"/>
  <c r="F2408" i="3" s="1"/>
  <c r="B2408" i="3"/>
  <c r="E2408" i="3" s="1"/>
  <c r="D2408" i="3"/>
  <c r="G2408" i="3" s="1"/>
  <c r="B821" i="3"/>
  <c r="E821" i="3" s="1"/>
  <c r="C821" i="3"/>
  <c r="F821" i="3" s="1"/>
  <c r="D821" i="3"/>
  <c r="G821" i="3" s="1"/>
  <c r="B749" i="3"/>
  <c r="E749" i="3" s="1"/>
  <c r="C749" i="3"/>
  <c r="F749" i="3" s="1"/>
  <c r="D749" i="3"/>
  <c r="G749" i="3" s="1"/>
  <c r="D1442" i="3"/>
  <c r="G1442" i="3" s="1"/>
  <c r="B1442" i="3"/>
  <c r="E1442" i="3" s="1"/>
  <c r="C1442" i="3"/>
  <c r="F1442" i="3" s="1"/>
  <c r="B695" i="3"/>
  <c r="E695" i="3" s="1"/>
  <c r="C695" i="3"/>
  <c r="F695" i="3" s="1"/>
  <c r="D695" i="3"/>
  <c r="G695" i="3" s="1"/>
  <c r="C935" i="3"/>
  <c r="F935" i="3" s="1"/>
  <c r="D935" i="3"/>
  <c r="G935" i="3" s="1"/>
  <c r="B935" i="3"/>
  <c r="E935" i="3" s="1"/>
  <c r="B2273" i="3"/>
  <c r="E2273" i="3" s="1"/>
  <c r="D2273" i="3"/>
  <c r="G2273" i="3" s="1"/>
  <c r="C2273" i="3"/>
  <c r="F2273" i="3" s="1"/>
  <c r="D1898" i="3"/>
  <c r="G1898" i="3" s="1"/>
  <c r="B1898" i="3"/>
  <c r="E1898" i="3" s="1"/>
  <c r="C1898" i="3"/>
  <c r="F1898" i="3" s="1"/>
  <c r="C2150" i="3"/>
  <c r="F2150" i="3" s="1"/>
  <c r="D2150" i="3"/>
  <c r="G2150" i="3" s="1"/>
  <c r="B2150" i="3"/>
  <c r="E2150" i="3" s="1"/>
  <c r="B2456" i="3"/>
  <c r="E2456" i="3" s="1"/>
  <c r="D2456" i="3"/>
  <c r="G2456" i="3" s="1"/>
  <c r="C2456" i="3"/>
  <c r="F2456" i="3" s="1"/>
  <c r="C2075" i="3"/>
  <c r="F2075" i="3" s="1"/>
  <c r="B2075" i="3"/>
  <c r="E2075" i="3" s="1"/>
  <c r="D2075" i="3"/>
  <c r="G2075" i="3" s="1"/>
  <c r="B2441" i="3"/>
  <c r="E2441" i="3" s="1"/>
  <c r="C2441" i="3"/>
  <c r="F2441" i="3" s="1"/>
  <c r="D2441" i="3"/>
  <c r="G2441" i="3" s="1"/>
  <c r="D2771" i="3"/>
  <c r="G2771" i="3" s="1"/>
  <c r="C2771" i="3"/>
  <c r="F2771" i="3" s="1"/>
  <c r="B2771" i="3"/>
  <c r="E2771" i="3" s="1"/>
  <c r="B2612" i="3"/>
  <c r="E2612" i="3" s="1"/>
  <c r="C2612" i="3"/>
  <c r="F2612" i="3" s="1"/>
  <c r="D2612" i="3"/>
  <c r="G2612" i="3" s="1"/>
  <c r="C2519" i="3"/>
  <c r="F2519" i="3" s="1"/>
  <c r="D2519" i="3"/>
  <c r="G2519" i="3" s="1"/>
  <c r="B2519" i="3"/>
  <c r="E2519" i="3" s="1"/>
  <c r="B1298" i="3"/>
  <c r="E1298" i="3" s="1"/>
  <c r="C1298" i="3"/>
  <c r="F1298" i="3" s="1"/>
  <c r="D1298" i="3"/>
  <c r="G1298" i="3" s="1"/>
  <c r="D2696" i="3"/>
  <c r="G2696" i="3" s="1"/>
  <c r="B2696" i="3"/>
  <c r="E2696" i="3" s="1"/>
  <c r="C2696" i="3"/>
  <c r="F2696" i="3" s="1"/>
  <c r="C1673" i="3"/>
  <c r="F1673" i="3" s="1"/>
  <c r="B1673" i="3"/>
  <c r="E1673" i="3" s="1"/>
  <c r="D1673" i="3"/>
  <c r="G1673" i="3" s="1"/>
  <c r="C863" i="3"/>
  <c r="F863" i="3" s="1"/>
  <c r="D863" i="3"/>
  <c r="G863" i="3" s="1"/>
  <c r="B863" i="3"/>
  <c r="E863" i="3" s="1"/>
  <c r="B2915" i="3"/>
  <c r="E2915" i="3" s="1"/>
  <c r="C2915" i="3"/>
  <c r="F2915" i="3" s="1"/>
  <c r="D2915" i="3"/>
  <c r="G2915" i="3" s="1"/>
  <c r="D632" i="3"/>
  <c r="G632" i="3" s="1"/>
  <c r="C632" i="3"/>
  <c r="F632" i="3" s="1"/>
  <c r="B632" i="3"/>
  <c r="E632" i="3" s="1"/>
  <c r="C1436" i="3"/>
  <c r="F1436" i="3" s="1"/>
  <c r="B1436" i="3"/>
  <c r="E1436" i="3" s="1"/>
  <c r="D1436" i="3"/>
  <c r="G1436" i="3" s="1"/>
  <c r="D959" i="3"/>
  <c r="G959" i="3" s="1"/>
  <c r="B959" i="3"/>
  <c r="E959" i="3" s="1"/>
  <c r="C959" i="3"/>
  <c r="F959" i="3" s="1"/>
  <c r="B950" i="3"/>
  <c r="E950" i="3" s="1"/>
  <c r="C950" i="3"/>
  <c r="F950" i="3" s="1"/>
  <c r="D950" i="3"/>
  <c r="G950" i="3" s="1"/>
  <c r="D1577" i="3"/>
  <c r="G1577" i="3" s="1"/>
  <c r="C1577" i="3"/>
  <c r="F1577" i="3" s="1"/>
  <c r="B1577" i="3"/>
  <c r="E1577" i="3" s="1"/>
  <c r="B1400" i="3"/>
  <c r="E1400" i="3" s="1"/>
  <c r="C1400" i="3"/>
  <c r="F1400" i="3" s="1"/>
  <c r="D1400" i="3"/>
  <c r="G1400" i="3" s="1"/>
  <c r="B2465" i="3"/>
  <c r="E2465" i="3" s="1"/>
  <c r="C2465" i="3"/>
  <c r="F2465" i="3" s="1"/>
  <c r="D2465" i="3"/>
  <c r="G2465" i="3" s="1"/>
  <c r="B1148" i="3"/>
  <c r="E1148" i="3" s="1"/>
  <c r="C1148" i="3"/>
  <c r="F1148" i="3" s="1"/>
  <c r="D1148" i="3"/>
  <c r="G1148" i="3" s="1"/>
  <c r="B2879" i="3"/>
  <c r="E2879" i="3" s="1"/>
  <c r="D2879" i="3"/>
  <c r="G2879" i="3" s="1"/>
  <c r="C2879" i="3"/>
  <c r="F2879" i="3" s="1"/>
  <c r="C2402" i="3"/>
  <c r="F2402" i="3" s="1"/>
  <c r="B2402" i="3"/>
  <c r="E2402" i="3" s="1"/>
  <c r="D2402" i="3"/>
  <c r="G2402" i="3" s="1"/>
  <c r="C2792" i="3"/>
  <c r="F2792" i="3" s="1"/>
  <c r="D2792" i="3"/>
  <c r="G2792" i="3" s="1"/>
  <c r="B2792" i="3"/>
  <c r="E2792" i="3" s="1"/>
  <c r="B719" i="3"/>
  <c r="E719" i="3" s="1"/>
  <c r="C719" i="3"/>
  <c r="F719" i="3" s="1"/>
  <c r="D719" i="3"/>
  <c r="G719" i="3" s="1"/>
  <c r="D2960" i="3"/>
  <c r="G2960" i="3" s="1"/>
  <c r="B2960" i="3"/>
  <c r="E2960" i="3" s="1"/>
  <c r="C2960" i="3"/>
  <c r="F2960" i="3" s="1"/>
  <c r="C1700" i="3"/>
  <c r="F1700" i="3" s="1"/>
  <c r="D1700" i="3"/>
  <c r="G1700" i="3" s="1"/>
  <c r="B1700" i="3"/>
  <c r="E1700" i="3" s="1"/>
  <c r="B1529" i="3"/>
  <c r="E1529" i="3" s="1"/>
  <c r="C1529" i="3"/>
  <c r="F1529" i="3" s="1"/>
  <c r="D1529" i="3"/>
  <c r="G1529" i="3" s="1"/>
  <c r="B2018" i="3"/>
  <c r="E2018" i="3" s="1"/>
  <c r="C2018" i="3"/>
  <c r="F2018" i="3" s="1"/>
  <c r="D2018" i="3"/>
  <c r="G2018" i="3" s="1"/>
  <c r="D1001" i="3"/>
  <c r="G1001" i="3" s="1"/>
  <c r="B1001" i="3"/>
  <c r="E1001" i="3" s="1"/>
  <c r="C1001" i="3"/>
  <c r="F1001" i="3" s="1"/>
  <c r="C1472" i="3"/>
  <c r="F1472" i="3" s="1"/>
  <c r="B1472" i="3"/>
  <c r="E1472" i="3" s="1"/>
  <c r="D1472" i="3"/>
  <c r="G1472" i="3" s="1"/>
  <c r="B2345" i="3"/>
  <c r="E2345" i="3" s="1"/>
  <c r="C2345" i="3"/>
  <c r="F2345" i="3" s="1"/>
  <c r="D2345" i="3"/>
  <c r="G2345" i="3" s="1"/>
  <c r="B566" i="3"/>
  <c r="E566" i="3" s="1"/>
  <c r="C566" i="3"/>
  <c r="F566" i="3" s="1"/>
  <c r="D566" i="3"/>
  <c r="G566" i="3" s="1"/>
  <c r="D2762" i="3"/>
  <c r="G2762" i="3" s="1"/>
  <c r="C2762" i="3"/>
  <c r="F2762" i="3" s="1"/>
  <c r="B2762" i="3"/>
  <c r="E2762" i="3" s="1"/>
  <c r="B2774" i="3"/>
  <c r="E2774" i="3" s="1"/>
  <c r="C2774" i="3"/>
  <c r="F2774" i="3" s="1"/>
  <c r="D2774" i="3"/>
  <c r="G2774" i="3" s="1"/>
  <c r="C1790" i="3"/>
  <c r="F1790" i="3" s="1"/>
  <c r="D1790" i="3"/>
  <c r="G1790" i="3" s="1"/>
  <c r="B1790" i="3"/>
  <c r="E1790" i="3" s="1"/>
  <c r="C1499" i="3"/>
  <c r="F1499" i="3" s="1"/>
  <c r="D1499" i="3"/>
  <c r="G1499" i="3" s="1"/>
  <c r="B1499" i="3"/>
  <c r="E1499" i="3" s="1"/>
  <c r="B1217" i="3"/>
  <c r="E1217" i="3" s="1"/>
  <c r="C1217" i="3"/>
  <c r="F1217" i="3" s="1"/>
  <c r="D1217" i="3"/>
  <c r="G1217" i="3" s="1"/>
  <c r="B1385" i="3"/>
  <c r="E1385" i="3" s="1"/>
  <c r="C1385" i="3"/>
  <c r="F1385" i="3" s="1"/>
  <c r="D1385" i="3"/>
  <c r="G1385" i="3" s="1"/>
  <c r="D929" i="3"/>
  <c r="G929" i="3" s="1"/>
  <c r="B929" i="3"/>
  <c r="E929" i="3" s="1"/>
  <c r="C929" i="3"/>
  <c r="F929" i="3" s="1"/>
  <c r="D1808" i="3"/>
  <c r="G1808" i="3" s="1"/>
  <c r="C1808" i="3"/>
  <c r="F1808" i="3" s="1"/>
  <c r="B1808" i="3"/>
  <c r="E1808" i="3" s="1"/>
  <c r="B2486" i="3"/>
  <c r="E2486" i="3" s="1"/>
  <c r="C2486" i="3"/>
  <c r="F2486" i="3" s="1"/>
  <c r="D2486" i="3"/>
  <c r="G2486" i="3" s="1"/>
  <c r="B2777" i="3"/>
  <c r="E2777" i="3" s="1"/>
  <c r="C2777" i="3"/>
  <c r="F2777" i="3" s="1"/>
  <c r="D2777" i="3"/>
  <c r="G2777" i="3" s="1"/>
  <c r="B2210" i="3"/>
  <c r="E2210" i="3" s="1"/>
  <c r="C2210" i="3"/>
  <c r="F2210" i="3" s="1"/>
  <c r="D2210" i="3"/>
  <c r="G2210" i="3" s="1"/>
  <c r="B2126" i="3"/>
  <c r="E2126" i="3" s="1"/>
  <c r="D2126" i="3"/>
  <c r="G2126" i="3" s="1"/>
  <c r="C2126" i="3"/>
  <c r="F2126" i="3" s="1"/>
  <c r="C2081" i="3"/>
  <c r="F2081" i="3" s="1"/>
  <c r="B2081" i="3"/>
  <c r="E2081" i="3" s="1"/>
  <c r="D2081" i="3"/>
  <c r="G2081" i="3" s="1"/>
  <c r="D716" i="3"/>
  <c r="G716" i="3" s="1"/>
  <c r="B716" i="3"/>
  <c r="E716" i="3" s="1"/>
  <c r="C716" i="3"/>
  <c r="F716" i="3" s="1"/>
  <c r="B2504" i="3"/>
  <c r="E2504" i="3" s="1"/>
  <c r="C2504" i="3"/>
  <c r="F2504" i="3" s="1"/>
  <c r="D2504" i="3"/>
  <c r="G2504" i="3" s="1"/>
  <c r="B1403" i="3"/>
  <c r="E1403" i="3" s="1"/>
  <c r="C1403" i="3"/>
  <c r="F1403" i="3" s="1"/>
  <c r="D1403" i="3"/>
  <c r="G1403" i="3" s="1"/>
  <c r="B2333" i="3"/>
  <c r="E2333" i="3" s="1"/>
  <c r="C2333" i="3"/>
  <c r="F2333" i="3" s="1"/>
  <c r="D2333" i="3"/>
  <c r="G2333" i="3" s="1"/>
  <c r="B620" i="3"/>
  <c r="E620" i="3" s="1"/>
  <c r="C620" i="3"/>
  <c r="F620" i="3" s="1"/>
  <c r="D620" i="3"/>
  <c r="G620" i="3" s="1"/>
  <c r="B1676" i="3"/>
  <c r="E1676" i="3" s="1"/>
  <c r="C1676" i="3"/>
  <c r="F1676" i="3" s="1"/>
  <c r="D1676" i="3"/>
  <c r="G1676" i="3" s="1"/>
  <c r="B1892" i="3"/>
  <c r="E1892" i="3" s="1"/>
  <c r="C1892" i="3"/>
  <c r="F1892" i="3" s="1"/>
  <c r="D1892" i="3"/>
  <c r="G1892" i="3" s="1"/>
  <c r="B773" i="3"/>
  <c r="E773" i="3" s="1"/>
  <c r="C773" i="3"/>
  <c r="F773" i="3" s="1"/>
  <c r="D773" i="3"/>
  <c r="G773" i="3" s="1"/>
  <c r="B2324" i="3"/>
  <c r="E2324" i="3" s="1"/>
  <c r="D2324" i="3"/>
  <c r="G2324" i="3" s="1"/>
  <c r="C2324" i="3"/>
  <c r="F2324" i="3" s="1"/>
  <c r="B1574" i="3"/>
  <c r="E1574" i="3" s="1"/>
  <c r="C1574" i="3"/>
  <c r="F1574" i="3" s="1"/>
  <c r="D1574" i="3"/>
  <c r="G1574" i="3" s="1"/>
  <c r="D1013" i="3"/>
  <c r="G1013" i="3" s="1"/>
  <c r="B1013" i="3"/>
  <c r="E1013" i="3" s="1"/>
  <c r="C1013" i="3"/>
  <c r="F1013" i="3" s="1"/>
  <c r="D1754" i="3"/>
  <c r="G1754" i="3" s="1"/>
  <c r="C1754" i="3"/>
  <c r="F1754" i="3" s="1"/>
  <c r="B1754" i="3"/>
  <c r="E1754" i="3" s="1"/>
  <c r="B1406" i="3"/>
  <c r="E1406" i="3" s="1"/>
  <c r="D1406" i="3"/>
  <c r="G1406" i="3" s="1"/>
  <c r="C1406" i="3"/>
  <c r="F1406" i="3" s="1"/>
  <c r="B2393" i="3"/>
  <c r="E2393" i="3" s="1"/>
  <c r="C2393" i="3"/>
  <c r="F2393" i="3" s="1"/>
  <c r="D2393" i="3"/>
  <c r="G2393" i="3" s="1"/>
  <c r="B1505" i="3"/>
  <c r="E1505" i="3" s="1"/>
  <c r="C1505" i="3"/>
  <c r="F1505" i="3" s="1"/>
  <c r="D1505" i="3"/>
  <c r="G1505" i="3" s="1"/>
  <c r="C1589" i="3"/>
  <c r="F1589" i="3" s="1"/>
  <c r="B1589" i="3"/>
  <c r="E1589" i="3" s="1"/>
  <c r="D1589" i="3"/>
  <c r="G1589" i="3" s="1"/>
  <c r="D956" i="3"/>
  <c r="G956" i="3" s="1"/>
  <c r="C956" i="3"/>
  <c r="F956" i="3" s="1"/>
  <c r="B956" i="3"/>
  <c r="E956" i="3" s="1"/>
  <c r="B1784" i="3"/>
  <c r="E1784" i="3" s="1"/>
  <c r="C1784" i="3"/>
  <c r="F1784" i="3" s="1"/>
  <c r="D1784" i="3"/>
  <c r="G1784" i="3" s="1"/>
  <c r="B2948" i="3"/>
  <c r="E2948" i="3" s="1"/>
  <c r="C2948" i="3"/>
  <c r="F2948" i="3" s="1"/>
  <c r="D2948" i="3"/>
  <c r="G2948" i="3" s="1"/>
  <c r="D1634" i="3"/>
  <c r="G1634" i="3" s="1"/>
  <c r="C1634" i="3"/>
  <c r="F1634" i="3" s="1"/>
  <c r="B1634" i="3"/>
  <c r="E1634" i="3" s="1"/>
  <c r="D1490" i="3"/>
  <c r="G1490" i="3" s="1"/>
  <c r="B1490" i="3"/>
  <c r="E1490" i="3" s="1"/>
  <c r="C1490" i="3"/>
  <c r="F1490" i="3" s="1"/>
  <c r="C2984" i="3"/>
  <c r="F2984" i="3" s="1"/>
  <c r="D2984" i="3"/>
  <c r="G2984" i="3" s="1"/>
  <c r="B2984" i="3"/>
  <c r="E2984" i="3" s="1"/>
  <c r="B1145" i="3"/>
  <c r="E1145" i="3" s="1"/>
  <c r="C1145" i="3"/>
  <c r="F1145" i="3" s="1"/>
  <c r="D1145" i="3"/>
  <c r="G1145" i="3" s="1"/>
  <c r="C584" i="3"/>
  <c r="F584" i="3" s="1"/>
  <c r="D584" i="3"/>
  <c r="G584" i="3" s="1"/>
  <c r="B584" i="3"/>
  <c r="E584" i="3" s="1"/>
  <c r="C2627" i="3"/>
  <c r="F2627" i="3" s="1"/>
  <c r="B2627" i="3"/>
  <c r="E2627" i="3" s="1"/>
  <c r="D2627" i="3"/>
  <c r="G2627" i="3" s="1"/>
  <c r="B1643" i="3"/>
  <c r="E1643" i="3" s="1"/>
  <c r="C1643" i="3"/>
  <c r="F1643" i="3" s="1"/>
  <c r="D1643" i="3"/>
  <c r="G1643" i="3" s="1"/>
  <c r="B2501" i="3"/>
  <c r="E2501" i="3" s="1"/>
  <c r="C2501" i="3"/>
  <c r="F2501" i="3" s="1"/>
  <c r="D2501" i="3"/>
  <c r="G2501" i="3" s="1"/>
  <c r="C2840" i="3"/>
  <c r="F2840" i="3" s="1"/>
  <c r="D2840" i="3"/>
  <c r="G2840" i="3" s="1"/>
  <c r="B2840" i="3"/>
  <c r="E2840" i="3" s="1"/>
  <c r="B752" i="3"/>
  <c r="E752" i="3" s="1"/>
  <c r="C752" i="3"/>
  <c r="F752" i="3" s="1"/>
  <c r="D752" i="3"/>
  <c r="G752" i="3" s="1"/>
  <c r="B2831" i="3"/>
  <c r="E2831" i="3" s="1"/>
  <c r="C2831" i="3"/>
  <c r="F2831" i="3" s="1"/>
  <c r="D2831" i="3"/>
  <c r="G2831" i="3" s="1"/>
  <c r="D1418" i="3"/>
  <c r="G1418" i="3" s="1"/>
  <c r="B1418" i="3"/>
  <c r="E1418" i="3" s="1"/>
  <c r="C1418" i="3"/>
  <c r="F1418" i="3" s="1"/>
  <c r="C2933" i="3"/>
  <c r="F2933" i="3" s="1"/>
  <c r="D2933" i="3"/>
  <c r="G2933" i="3" s="1"/>
  <c r="B2933" i="3"/>
  <c r="E2933" i="3" s="1"/>
  <c r="C1184" i="3"/>
  <c r="F1184" i="3" s="1"/>
  <c r="D1184" i="3"/>
  <c r="G1184" i="3" s="1"/>
  <c r="B1184" i="3"/>
  <c r="E1184" i="3" s="1"/>
  <c r="C1391" i="3"/>
  <c r="F1391" i="3" s="1"/>
  <c r="B1391" i="3"/>
  <c r="E1391" i="3" s="1"/>
  <c r="D1391" i="3"/>
  <c r="G1391" i="3" s="1"/>
  <c r="B2480" i="3"/>
  <c r="E2480" i="3" s="1"/>
  <c r="D2480" i="3"/>
  <c r="G2480" i="3" s="1"/>
  <c r="C2480" i="3"/>
  <c r="F2480" i="3" s="1"/>
  <c r="C782" i="3"/>
  <c r="F782" i="3" s="1"/>
  <c r="D782" i="3"/>
  <c r="G782" i="3" s="1"/>
  <c r="B782" i="3"/>
  <c r="E782" i="3" s="1"/>
  <c r="C1040" i="3"/>
  <c r="F1040" i="3" s="1"/>
  <c r="B1040" i="3"/>
  <c r="E1040" i="3" s="1"/>
  <c r="D1040" i="3"/>
  <c r="G1040" i="3" s="1"/>
  <c r="B2738" i="3"/>
  <c r="E2738" i="3" s="1"/>
  <c r="C2738" i="3"/>
  <c r="F2738" i="3" s="1"/>
  <c r="D2738" i="3"/>
  <c r="G2738" i="3" s="1"/>
  <c r="C1937" i="3"/>
  <c r="F1937" i="3" s="1"/>
  <c r="D1937" i="3"/>
  <c r="G1937" i="3" s="1"/>
  <c r="B1937" i="3"/>
  <c r="E1937" i="3" s="1"/>
  <c r="B1571" i="3"/>
  <c r="E1571" i="3" s="1"/>
  <c r="C1571" i="3"/>
  <c r="F1571" i="3" s="1"/>
  <c r="D1571" i="3"/>
  <c r="G1571" i="3" s="1"/>
  <c r="D1973" i="3"/>
  <c r="G1973" i="3" s="1"/>
  <c r="B1973" i="3"/>
  <c r="E1973" i="3" s="1"/>
  <c r="C1973" i="3"/>
  <c r="F1973" i="3" s="1"/>
  <c r="D1478" i="3"/>
  <c r="G1478" i="3" s="1"/>
  <c r="B1478" i="3"/>
  <c r="E1478" i="3" s="1"/>
  <c r="C1478" i="3"/>
  <c r="F1478" i="3" s="1"/>
  <c r="D1121" i="3"/>
  <c r="G1121" i="3" s="1"/>
  <c r="B1121" i="3"/>
  <c r="E1121" i="3" s="1"/>
  <c r="C1121" i="3"/>
  <c r="F1121" i="3" s="1"/>
  <c r="C2105" i="3"/>
  <c r="F2105" i="3" s="1"/>
  <c r="B2105" i="3"/>
  <c r="E2105" i="3" s="1"/>
  <c r="D2105" i="3"/>
  <c r="G2105" i="3" s="1"/>
  <c r="B2576" i="3"/>
  <c r="E2576" i="3" s="1"/>
  <c r="C2576" i="3"/>
  <c r="F2576" i="3" s="1"/>
  <c r="D2576" i="3"/>
  <c r="G2576" i="3" s="1"/>
  <c r="B2759" i="3"/>
  <c r="E2759" i="3" s="1"/>
  <c r="C2759" i="3"/>
  <c r="F2759" i="3" s="1"/>
  <c r="D2759" i="3"/>
  <c r="G2759" i="3" s="1"/>
  <c r="C2414" i="3"/>
  <c r="F2414" i="3" s="1"/>
  <c r="B2414" i="3"/>
  <c r="E2414" i="3" s="1"/>
  <c r="D2414" i="3"/>
  <c r="G2414" i="3" s="1"/>
  <c r="D998" i="3"/>
  <c r="G998" i="3" s="1"/>
  <c r="B998" i="3"/>
  <c r="E998" i="3" s="1"/>
  <c r="C998" i="3"/>
  <c r="F998" i="3" s="1"/>
  <c r="D989" i="3"/>
  <c r="G989" i="3" s="1"/>
  <c r="B989" i="3"/>
  <c r="E989" i="3" s="1"/>
  <c r="C989" i="3"/>
  <c r="F989" i="3" s="1"/>
  <c r="B1625" i="3"/>
  <c r="E1625" i="3" s="1"/>
  <c r="C1625" i="3"/>
  <c r="F1625" i="3" s="1"/>
  <c r="D1625" i="3"/>
  <c r="G1625" i="3" s="1"/>
  <c r="B638" i="3"/>
  <c r="E638" i="3" s="1"/>
  <c r="D638" i="3"/>
  <c r="G638" i="3" s="1"/>
  <c r="C638" i="3"/>
  <c r="F638" i="3" s="1"/>
  <c r="B2030" i="3"/>
  <c r="E2030" i="3" s="1"/>
  <c r="D2030" i="3"/>
  <c r="G2030" i="3" s="1"/>
  <c r="C2030" i="3"/>
  <c r="F2030" i="3" s="1"/>
  <c r="B2957" i="3"/>
  <c r="E2957" i="3" s="1"/>
  <c r="C2957" i="3"/>
  <c r="F2957" i="3" s="1"/>
  <c r="D2957" i="3"/>
  <c r="G2957" i="3" s="1"/>
  <c r="D2822" i="3"/>
  <c r="G2822" i="3" s="1"/>
  <c r="C2822" i="3"/>
  <c r="F2822" i="3" s="1"/>
  <c r="B2822" i="3"/>
  <c r="E2822" i="3" s="1"/>
  <c r="B1658" i="3"/>
  <c r="E1658" i="3" s="1"/>
  <c r="C1658" i="3"/>
  <c r="F1658" i="3" s="1"/>
  <c r="D1658" i="3"/>
  <c r="G1658" i="3" s="1"/>
  <c r="D1886" i="3"/>
  <c r="G1886" i="3" s="1"/>
  <c r="C1886" i="3"/>
  <c r="F1886" i="3" s="1"/>
  <c r="B1886" i="3"/>
  <c r="E1886" i="3" s="1"/>
  <c r="C2990" i="3"/>
  <c r="F2990" i="3" s="1"/>
  <c r="D2990" i="3"/>
  <c r="G2990" i="3" s="1"/>
  <c r="B2990" i="3"/>
  <c r="E2990" i="3" s="1"/>
  <c r="B2594" i="3"/>
  <c r="E2594" i="3" s="1"/>
  <c r="C2594" i="3"/>
  <c r="F2594" i="3" s="1"/>
  <c r="D2594" i="3"/>
  <c r="G2594" i="3" s="1"/>
  <c r="C2969" i="3"/>
  <c r="F2969" i="3" s="1"/>
  <c r="D2969" i="3"/>
  <c r="G2969" i="3" s="1"/>
  <c r="B2969" i="3"/>
  <c r="E2969" i="3" s="1"/>
  <c r="B2768" i="3"/>
  <c r="E2768" i="3" s="1"/>
  <c r="C2768" i="3"/>
  <c r="F2768" i="3" s="1"/>
  <c r="D2768" i="3"/>
  <c r="G2768" i="3" s="1"/>
  <c r="C2300" i="3"/>
  <c r="F2300" i="3" s="1"/>
  <c r="B2300" i="3"/>
  <c r="E2300" i="3" s="1"/>
  <c r="D2300" i="3"/>
  <c r="G2300" i="3" s="1"/>
  <c r="B1538" i="3"/>
  <c r="E1538" i="3" s="1"/>
  <c r="C1538" i="3"/>
  <c r="F1538" i="3" s="1"/>
  <c r="D1538" i="3"/>
  <c r="G1538" i="3" s="1"/>
  <c r="B2084" i="3"/>
  <c r="E2084" i="3" s="1"/>
  <c r="D2084" i="3"/>
  <c r="G2084" i="3" s="1"/>
  <c r="C2084" i="3"/>
  <c r="F2084" i="3" s="1"/>
  <c r="D1961" i="3"/>
  <c r="G1961" i="3" s="1"/>
  <c r="B1961" i="3"/>
  <c r="E1961" i="3" s="1"/>
  <c r="C1961" i="3"/>
  <c r="F1961" i="3" s="1"/>
  <c r="D1859" i="3"/>
  <c r="G1859" i="3" s="1"/>
  <c r="C1859" i="3"/>
  <c r="F1859" i="3" s="1"/>
  <c r="B1859" i="3"/>
  <c r="E1859" i="3" s="1"/>
  <c r="B2471" i="3"/>
  <c r="E2471" i="3" s="1"/>
  <c r="C2471" i="3"/>
  <c r="F2471" i="3" s="1"/>
  <c r="D2471" i="3"/>
  <c r="G2471" i="3" s="1"/>
  <c r="B1760" i="3"/>
  <c r="E1760" i="3" s="1"/>
  <c r="C1760" i="3"/>
  <c r="F1760" i="3" s="1"/>
  <c r="D1760" i="3"/>
  <c r="G1760" i="3" s="1"/>
  <c r="B980" i="3"/>
  <c r="E980" i="3" s="1"/>
  <c r="C980" i="3"/>
  <c r="F980" i="3" s="1"/>
  <c r="D980" i="3"/>
  <c r="G980" i="3" s="1"/>
  <c r="D1895" i="3"/>
  <c r="G1895" i="3" s="1"/>
  <c r="B1895" i="3"/>
  <c r="E1895" i="3" s="1"/>
  <c r="C1895" i="3"/>
  <c r="F1895" i="3" s="1"/>
  <c r="B1544" i="3"/>
  <c r="E1544" i="3" s="1"/>
  <c r="D1544" i="3"/>
  <c r="G1544" i="3" s="1"/>
  <c r="C1544" i="3"/>
  <c r="F1544" i="3" s="1"/>
  <c r="C2951" i="3"/>
  <c r="F2951" i="3" s="1"/>
  <c r="D2951" i="3"/>
  <c r="G2951" i="3" s="1"/>
  <c r="B2951" i="3"/>
  <c r="E2951" i="3" s="1"/>
  <c r="D1175" i="3"/>
  <c r="G1175" i="3" s="1"/>
  <c r="C1175" i="3"/>
  <c r="F1175" i="3" s="1"/>
  <c r="B1175" i="3"/>
  <c r="E1175" i="3" s="1"/>
  <c r="B1838" i="3"/>
  <c r="E1838" i="3" s="1"/>
  <c r="C1838" i="3"/>
  <c r="F1838" i="3" s="1"/>
  <c r="D1838" i="3"/>
  <c r="G1838" i="3" s="1"/>
  <c r="B761" i="3"/>
  <c r="E761" i="3" s="1"/>
  <c r="C761" i="3"/>
  <c r="F761" i="3" s="1"/>
  <c r="D761" i="3"/>
  <c r="G761" i="3" s="1"/>
  <c r="B842" i="3"/>
  <c r="E842" i="3" s="1"/>
  <c r="C842" i="3"/>
  <c r="F842" i="3" s="1"/>
  <c r="D842" i="3"/>
  <c r="G842" i="3" s="1"/>
  <c r="B2588" i="3"/>
  <c r="E2588" i="3" s="1"/>
  <c r="C2588" i="3"/>
  <c r="F2588" i="3" s="1"/>
  <c r="D2588" i="3"/>
  <c r="G2588" i="3" s="1"/>
  <c r="D2255" i="3"/>
  <c r="G2255" i="3" s="1"/>
  <c r="C2255" i="3"/>
  <c r="F2255" i="3" s="1"/>
  <c r="B2255" i="3"/>
  <c r="E2255" i="3" s="1"/>
  <c r="B2267" i="3"/>
  <c r="E2267" i="3" s="1"/>
  <c r="C2267" i="3"/>
  <c r="F2267" i="3" s="1"/>
  <c r="D2267" i="3"/>
  <c r="G2267" i="3" s="1"/>
  <c r="B848" i="3"/>
  <c r="E848" i="3" s="1"/>
  <c r="D848" i="3"/>
  <c r="G848" i="3" s="1"/>
  <c r="C848" i="3"/>
  <c r="F848" i="3" s="1"/>
  <c r="B2867" i="3"/>
  <c r="E2867" i="3" s="1"/>
  <c r="D2867" i="3"/>
  <c r="G2867" i="3" s="1"/>
  <c r="C2867" i="3"/>
  <c r="F2867" i="3" s="1"/>
  <c r="C1649" i="3"/>
  <c r="F1649" i="3" s="1"/>
  <c r="B1649" i="3"/>
  <c r="E1649" i="3" s="1"/>
  <c r="D1649" i="3"/>
  <c r="G1649" i="3" s="1"/>
  <c r="C1655" i="3"/>
  <c r="F1655" i="3" s="1"/>
  <c r="D1655" i="3"/>
  <c r="G1655" i="3" s="1"/>
  <c r="B1655" i="3"/>
  <c r="E1655" i="3" s="1"/>
  <c r="C758" i="3"/>
  <c r="F758" i="3" s="1"/>
  <c r="B758" i="3"/>
  <c r="E758" i="3" s="1"/>
  <c r="D758" i="3"/>
  <c r="G758" i="3" s="1"/>
  <c r="B1580" i="3"/>
  <c r="E1580" i="3" s="1"/>
  <c r="C1580" i="3"/>
  <c r="F1580" i="3" s="1"/>
  <c r="D1580" i="3"/>
  <c r="G1580" i="3" s="1"/>
  <c r="B818" i="3"/>
  <c r="E818" i="3" s="1"/>
  <c r="D818" i="3"/>
  <c r="G818" i="3" s="1"/>
  <c r="C818" i="3"/>
  <c r="F818" i="3" s="1"/>
  <c r="C2741" i="3"/>
  <c r="F2741" i="3" s="1"/>
  <c r="D2741" i="3"/>
  <c r="G2741" i="3" s="1"/>
  <c r="B2741" i="3"/>
  <c r="E2741" i="3" s="1"/>
  <c r="B2111" i="3"/>
  <c r="E2111" i="3" s="1"/>
  <c r="D2111" i="3"/>
  <c r="G2111" i="3" s="1"/>
  <c r="C2111" i="3"/>
  <c r="F2111" i="3" s="1"/>
  <c r="B1979" i="3"/>
  <c r="E1979" i="3" s="1"/>
  <c r="C1979" i="3"/>
  <c r="F1979" i="3" s="1"/>
  <c r="D1979" i="3"/>
  <c r="G1979" i="3" s="1"/>
  <c r="B881" i="3"/>
  <c r="E881" i="3" s="1"/>
  <c r="C881" i="3"/>
  <c r="F881" i="3" s="1"/>
  <c r="D881" i="3"/>
  <c r="G881" i="3" s="1"/>
  <c r="C1997" i="3"/>
  <c r="F1997" i="3" s="1"/>
  <c r="B1997" i="3"/>
  <c r="E1997" i="3" s="1"/>
  <c r="D1997" i="3"/>
  <c r="G1997" i="3" s="1"/>
  <c r="B1241" i="3"/>
  <c r="E1241" i="3" s="1"/>
  <c r="C1241" i="3"/>
  <c r="F1241" i="3" s="1"/>
  <c r="D1241" i="3"/>
  <c r="G1241" i="3" s="1"/>
  <c r="B2120" i="3"/>
  <c r="E2120" i="3" s="1"/>
  <c r="D2120" i="3"/>
  <c r="G2120" i="3" s="1"/>
  <c r="C2120" i="3"/>
  <c r="F2120" i="3" s="1"/>
  <c r="D1361" i="3"/>
  <c r="G1361" i="3" s="1"/>
  <c r="C1361" i="3"/>
  <c r="F1361" i="3" s="1"/>
  <c r="B1361" i="3"/>
  <c r="E1361" i="3" s="1"/>
  <c r="B1511" i="3"/>
  <c r="E1511" i="3" s="1"/>
  <c r="C1511" i="3"/>
  <c r="F1511" i="3" s="1"/>
  <c r="D1511" i="3"/>
  <c r="G1511" i="3" s="1"/>
  <c r="B1142" i="3"/>
  <c r="E1142" i="3" s="1"/>
  <c r="C1142" i="3"/>
  <c r="F1142" i="3" s="1"/>
  <c r="D1142" i="3"/>
  <c r="G1142" i="3" s="1"/>
  <c r="B2894" i="3"/>
  <c r="E2894" i="3" s="1"/>
  <c r="C2894" i="3"/>
  <c r="F2894" i="3" s="1"/>
  <c r="D2894" i="3"/>
  <c r="G2894" i="3" s="1"/>
  <c r="C2717" i="3"/>
  <c r="F2717" i="3" s="1"/>
  <c r="D2717" i="3"/>
  <c r="G2717" i="3" s="1"/>
  <c r="B2717" i="3"/>
  <c r="E2717" i="3" s="1"/>
  <c r="B866" i="3"/>
  <c r="E866" i="3" s="1"/>
  <c r="D866" i="3"/>
  <c r="G866" i="3" s="1"/>
  <c r="C866" i="3"/>
  <c r="F866" i="3" s="1"/>
  <c r="B2162" i="3"/>
  <c r="E2162" i="3" s="1"/>
  <c r="C2162" i="3"/>
  <c r="F2162" i="3" s="1"/>
  <c r="D2162" i="3"/>
  <c r="G2162" i="3" s="1"/>
  <c r="C1559" i="3"/>
  <c r="F1559" i="3" s="1"/>
  <c r="D1559" i="3"/>
  <c r="G1559" i="3" s="1"/>
  <c r="B1559" i="3"/>
  <c r="E1559" i="3" s="1"/>
  <c r="C2363" i="3"/>
  <c r="F2363" i="3" s="1"/>
  <c r="D2363" i="3"/>
  <c r="G2363" i="3" s="1"/>
  <c r="B2363" i="3"/>
  <c r="E2363" i="3" s="1"/>
  <c r="C1964" i="3"/>
  <c r="F1964" i="3" s="1"/>
  <c r="D1964" i="3"/>
  <c r="G1964" i="3" s="1"/>
  <c r="B1964" i="3"/>
  <c r="E1964" i="3" s="1"/>
  <c r="D2309" i="3"/>
  <c r="G2309" i="3" s="1"/>
  <c r="C2309" i="3"/>
  <c r="F2309" i="3" s="1"/>
  <c r="B2309" i="3"/>
  <c r="E2309" i="3" s="1"/>
  <c r="C794" i="3"/>
  <c r="F794" i="3" s="1"/>
  <c r="B794" i="3"/>
  <c r="E794" i="3" s="1"/>
  <c r="D794" i="3"/>
  <c r="G794" i="3" s="1"/>
  <c r="C2567" i="3"/>
  <c r="F2567" i="3" s="1"/>
  <c r="B2567" i="3"/>
  <c r="E2567" i="3" s="1"/>
  <c r="D2567" i="3"/>
  <c r="G2567" i="3" s="1"/>
  <c r="B1094" i="3"/>
  <c r="E1094" i="3" s="1"/>
  <c r="C1094" i="3"/>
  <c r="F1094" i="3" s="1"/>
  <c r="D1094" i="3"/>
  <c r="G1094" i="3" s="1"/>
  <c r="B2963" i="3"/>
  <c r="E2963" i="3" s="1"/>
  <c r="C2963" i="3"/>
  <c r="F2963" i="3" s="1"/>
  <c r="D2963" i="3"/>
  <c r="G2963" i="3" s="1"/>
  <c r="B803" i="3"/>
  <c r="E803" i="3" s="1"/>
  <c r="C803" i="3"/>
  <c r="F803" i="3" s="1"/>
  <c r="D803" i="3"/>
  <c r="G803" i="3" s="1"/>
  <c r="D503" i="3"/>
  <c r="G503" i="3" s="1"/>
  <c r="B503" i="3"/>
  <c r="E503" i="3" s="1"/>
  <c r="C503" i="3"/>
  <c r="F503" i="3" s="1"/>
  <c r="B1031" i="3"/>
  <c r="E1031" i="3" s="1"/>
  <c r="C1031" i="3"/>
  <c r="F1031" i="3" s="1"/>
  <c r="D1031" i="3"/>
  <c r="G1031" i="3" s="1"/>
  <c r="B2714" i="3"/>
  <c r="E2714" i="3" s="1"/>
  <c r="C2714" i="3"/>
  <c r="F2714" i="3" s="1"/>
  <c r="D2714" i="3"/>
  <c r="G2714" i="3" s="1"/>
  <c r="B2240" i="3"/>
  <c r="E2240" i="3" s="1"/>
  <c r="D2240" i="3"/>
  <c r="G2240" i="3" s="1"/>
  <c r="C2240" i="3"/>
  <c r="F2240" i="3" s="1"/>
  <c r="C1340" i="3"/>
  <c r="F1340" i="3" s="1"/>
  <c r="D1340" i="3"/>
  <c r="G1340" i="3" s="1"/>
  <c r="B1340" i="3"/>
  <c r="E1340" i="3" s="1"/>
  <c r="D2648" i="3"/>
  <c r="G2648" i="3" s="1"/>
  <c r="C2648" i="3"/>
  <c r="F2648" i="3" s="1"/>
  <c r="B2648" i="3"/>
  <c r="E2648" i="3" s="1"/>
  <c r="C1691" i="3"/>
  <c r="F1691" i="3" s="1"/>
  <c r="B1691" i="3"/>
  <c r="E1691" i="3" s="1"/>
  <c r="D1691" i="3"/>
  <c r="G1691" i="3" s="1"/>
  <c r="C728" i="3"/>
  <c r="F728" i="3" s="1"/>
  <c r="D728" i="3"/>
  <c r="G728" i="3" s="1"/>
  <c r="B728" i="3"/>
  <c r="E728" i="3" s="1"/>
  <c r="B2147" i="3"/>
  <c r="E2147" i="3" s="1"/>
  <c r="C2147" i="3"/>
  <c r="F2147" i="3" s="1"/>
  <c r="D2147" i="3"/>
  <c r="G2147" i="3" s="1"/>
  <c r="C1364" i="3"/>
  <c r="F1364" i="3" s="1"/>
  <c r="D1364" i="3"/>
  <c r="G1364" i="3" s="1"/>
  <c r="B1364" i="3"/>
  <c r="E1364" i="3" s="1"/>
  <c r="B1139" i="3"/>
  <c r="E1139" i="3" s="1"/>
  <c r="C1139" i="3"/>
  <c r="F1139" i="3" s="1"/>
  <c r="D1139" i="3"/>
  <c r="G1139" i="3" s="1"/>
  <c r="B674" i="3"/>
  <c r="E674" i="3" s="1"/>
  <c r="D674" i="3"/>
  <c r="G674" i="3" s="1"/>
  <c r="C674" i="3"/>
  <c r="F674" i="3" s="1"/>
  <c r="D1763" i="3"/>
  <c r="G1763" i="3" s="1"/>
  <c r="B1763" i="3"/>
  <c r="E1763" i="3" s="1"/>
  <c r="C1763" i="3"/>
  <c r="F1763" i="3" s="1"/>
  <c r="C839" i="3"/>
  <c r="F839" i="3" s="1"/>
  <c r="D839" i="3"/>
  <c r="G839" i="3" s="1"/>
  <c r="B839" i="3"/>
  <c r="E839" i="3" s="1"/>
  <c r="B1856" i="3"/>
  <c r="E1856" i="3" s="1"/>
  <c r="D1856" i="3"/>
  <c r="G1856" i="3" s="1"/>
  <c r="C1856" i="3"/>
  <c r="F1856" i="3" s="1"/>
  <c r="B1118" i="3"/>
  <c r="E1118" i="3" s="1"/>
  <c r="C1118" i="3"/>
  <c r="F1118" i="3" s="1"/>
  <c r="D1118" i="3"/>
  <c r="G1118" i="3" s="1"/>
  <c r="D1832" i="3"/>
  <c r="G1832" i="3" s="1"/>
  <c r="B1832" i="3"/>
  <c r="E1832" i="3" s="1"/>
  <c r="C1832" i="3"/>
  <c r="F1832" i="3" s="1"/>
  <c r="D1049" i="3"/>
  <c r="G1049" i="3" s="1"/>
  <c r="B1049" i="3"/>
  <c r="E1049" i="3" s="1"/>
  <c r="C1049" i="3"/>
  <c r="F1049" i="3" s="1"/>
  <c r="B2636" i="3"/>
  <c r="E2636" i="3" s="1"/>
  <c r="D2636" i="3"/>
  <c r="G2636" i="3" s="1"/>
  <c r="C2636" i="3"/>
  <c r="F2636" i="3" s="1"/>
  <c r="B2450" i="3"/>
  <c r="E2450" i="3" s="1"/>
  <c r="C2450" i="3"/>
  <c r="F2450" i="3" s="1"/>
  <c r="D2450" i="3"/>
  <c r="G2450" i="3" s="1"/>
  <c r="C1253" i="3"/>
  <c r="F1253" i="3" s="1"/>
  <c r="B1253" i="3"/>
  <c r="E1253" i="3" s="1"/>
  <c r="D1253" i="3"/>
  <c r="G1253" i="3" s="1"/>
  <c r="B755" i="3"/>
  <c r="E755" i="3" s="1"/>
  <c r="C755" i="3"/>
  <c r="F755" i="3" s="1"/>
  <c r="D755" i="3"/>
  <c r="G755" i="3" s="1"/>
  <c r="B2171" i="3"/>
  <c r="E2171" i="3" s="1"/>
  <c r="C2171" i="3"/>
  <c r="F2171" i="3" s="1"/>
  <c r="D2171" i="3"/>
  <c r="G2171" i="3" s="1"/>
  <c r="C2903" i="3"/>
  <c r="F2903" i="3" s="1"/>
  <c r="B2903" i="3"/>
  <c r="E2903" i="3" s="1"/>
  <c r="D2903" i="3"/>
  <c r="G2903" i="3" s="1"/>
  <c r="D1916" i="3"/>
  <c r="G1916" i="3" s="1"/>
  <c r="B1916" i="3"/>
  <c r="E1916" i="3" s="1"/>
  <c r="C1916" i="3"/>
  <c r="F1916" i="3" s="1"/>
  <c r="B902" i="3"/>
  <c r="E902" i="3" s="1"/>
  <c r="D902" i="3"/>
  <c r="G902" i="3" s="1"/>
  <c r="C902" i="3"/>
  <c r="F902" i="3" s="1"/>
  <c r="B2339" i="3"/>
  <c r="E2339" i="3" s="1"/>
  <c r="C2339" i="3"/>
  <c r="F2339" i="3" s="1"/>
  <c r="D2339" i="3"/>
  <c r="G2339" i="3" s="1"/>
  <c r="C1688" i="3"/>
  <c r="F1688" i="3" s="1"/>
  <c r="D1688" i="3"/>
  <c r="G1688" i="3" s="1"/>
  <c r="B1688" i="3"/>
  <c r="E1688" i="3" s="1"/>
  <c r="D1901" i="3"/>
  <c r="G1901" i="3" s="1"/>
  <c r="B1901" i="3"/>
  <c r="E1901" i="3" s="1"/>
  <c r="C1901" i="3"/>
  <c r="F1901" i="3" s="1"/>
  <c r="B2261" i="3"/>
  <c r="E2261" i="3" s="1"/>
  <c r="C2261" i="3"/>
  <c r="F2261" i="3" s="1"/>
  <c r="D2261" i="3"/>
  <c r="G2261" i="3" s="1"/>
  <c r="B1532" i="3"/>
  <c r="E1532" i="3" s="1"/>
  <c r="D1532" i="3"/>
  <c r="G1532" i="3" s="1"/>
  <c r="C1532" i="3"/>
  <c r="F1532" i="3" s="1"/>
  <c r="B992" i="3"/>
  <c r="E992" i="3" s="1"/>
  <c r="C992" i="3"/>
  <c r="F992" i="3" s="1"/>
  <c r="D992" i="3"/>
  <c r="G992" i="3" s="1"/>
  <c r="B2174" i="3"/>
  <c r="E2174" i="3" s="1"/>
  <c r="C2174" i="3"/>
  <c r="F2174" i="3" s="1"/>
  <c r="D2174" i="3"/>
  <c r="G2174" i="3" s="1"/>
  <c r="B2102" i="3"/>
  <c r="E2102" i="3" s="1"/>
  <c r="D2102" i="3"/>
  <c r="G2102" i="3" s="1"/>
  <c r="C2102" i="3"/>
  <c r="F2102" i="3" s="1"/>
  <c r="B1610" i="3"/>
  <c r="E1610" i="3" s="1"/>
  <c r="C1610" i="3"/>
  <c r="F1610" i="3" s="1"/>
  <c r="D1610" i="3"/>
  <c r="G1610" i="3" s="1"/>
  <c r="D1826" i="3"/>
  <c r="G1826" i="3" s="1"/>
  <c r="C1826" i="3"/>
  <c r="F1826" i="3" s="1"/>
  <c r="B1826" i="3"/>
  <c r="E1826" i="3" s="1"/>
  <c r="B2138" i="3"/>
  <c r="E2138" i="3" s="1"/>
  <c r="C2138" i="3"/>
  <c r="F2138" i="3" s="1"/>
  <c r="D2138" i="3"/>
  <c r="G2138" i="3" s="1"/>
  <c r="B2804" i="3"/>
  <c r="E2804" i="3" s="1"/>
  <c r="D2804" i="3"/>
  <c r="G2804" i="3" s="1"/>
  <c r="C2804" i="3"/>
  <c r="F2804" i="3" s="1"/>
  <c r="D2543" i="3"/>
  <c r="G2543" i="3" s="1"/>
  <c r="C2543" i="3"/>
  <c r="F2543" i="3" s="1"/>
  <c r="B2543" i="3"/>
  <c r="E2543" i="3" s="1"/>
  <c r="B815" i="3"/>
  <c r="E815" i="3" s="1"/>
  <c r="C815" i="3"/>
  <c r="F815" i="3" s="1"/>
  <c r="D815" i="3"/>
  <c r="G815" i="3" s="1"/>
  <c r="B1706" i="3"/>
  <c r="E1706" i="3" s="1"/>
  <c r="C1706" i="3"/>
  <c r="F1706" i="3" s="1"/>
  <c r="D1706" i="3"/>
  <c r="G1706" i="3" s="1"/>
  <c r="B1136" i="3"/>
  <c r="E1136" i="3" s="1"/>
  <c r="C1136" i="3"/>
  <c r="F1136" i="3" s="1"/>
  <c r="D1136" i="3"/>
  <c r="G1136" i="3" s="1"/>
  <c r="D983" i="3"/>
  <c r="G983" i="3" s="1"/>
  <c r="C983" i="3"/>
  <c r="F983" i="3" s="1"/>
  <c r="B983" i="3"/>
  <c r="E983" i="3" s="1"/>
  <c r="D1793" i="3"/>
  <c r="G1793" i="3" s="1"/>
  <c r="C1793" i="3"/>
  <c r="F1793" i="3" s="1"/>
  <c r="B1793" i="3"/>
  <c r="E1793" i="3" s="1"/>
  <c r="B2705" i="3"/>
  <c r="E2705" i="3" s="1"/>
  <c r="C2705" i="3"/>
  <c r="F2705" i="3" s="1"/>
  <c r="D2705" i="3"/>
  <c r="G2705" i="3" s="1"/>
  <c r="B2159" i="3"/>
  <c r="E2159" i="3" s="1"/>
  <c r="D2159" i="3"/>
  <c r="G2159" i="3" s="1"/>
  <c r="C2159" i="3"/>
  <c r="F2159" i="3" s="1"/>
  <c r="C563" i="3"/>
  <c r="F563" i="3" s="1"/>
  <c r="B563" i="3"/>
  <c r="E563" i="3" s="1"/>
  <c r="D563" i="3"/>
  <c r="G563" i="3" s="1"/>
  <c r="B2513" i="3"/>
  <c r="E2513" i="3" s="1"/>
  <c r="C2513" i="3"/>
  <c r="F2513" i="3" s="1"/>
  <c r="D2513" i="3"/>
  <c r="G2513" i="3" s="1"/>
  <c r="B2411" i="3"/>
  <c r="E2411" i="3" s="1"/>
  <c r="C2411" i="3"/>
  <c r="F2411" i="3" s="1"/>
  <c r="D2411" i="3"/>
  <c r="G2411" i="3" s="1"/>
  <c r="C2615" i="3"/>
  <c r="F2615" i="3" s="1"/>
  <c r="B2615" i="3"/>
  <c r="E2615" i="3" s="1"/>
  <c r="D2615" i="3"/>
  <c r="G2615" i="3" s="1"/>
  <c r="D1985" i="3"/>
  <c r="G1985" i="3" s="1"/>
  <c r="C1985" i="3"/>
  <c r="F1985" i="3" s="1"/>
  <c r="B1985" i="3"/>
  <c r="E1985" i="3" s="1"/>
  <c r="D1238" i="3"/>
  <c r="G1238" i="3" s="1"/>
  <c r="B1238" i="3"/>
  <c r="E1238" i="3" s="1"/>
  <c r="C1238" i="3"/>
  <c r="F1238" i="3" s="1"/>
  <c r="B713" i="3"/>
  <c r="E713" i="3" s="1"/>
  <c r="C713" i="3"/>
  <c r="F713" i="3" s="1"/>
  <c r="D713" i="3"/>
  <c r="G713" i="3" s="1"/>
  <c r="D1346" i="3"/>
  <c r="G1346" i="3" s="1"/>
  <c r="C1346" i="3"/>
  <c r="F1346" i="3" s="1"/>
  <c r="B1346" i="3"/>
  <c r="E1346" i="3" s="1"/>
  <c r="C1088" i="3"/>
  <c r="F1088" i="3" s="1"/>
  <c r="D1088" i="3"/>
  <c r="G1088" i="3" s="1"/>
  <c r="B1088" i="3"/>
  <c r="E1088" i="3" s="1"/>
  <c r="D1226" i="3"/>
  <c r="G1226" i="3" s="1"/>
  <c r="B1226" i="3"/>
  <c r="E1226" i="3" s="1"/>
  <c r="C1226" i="3"/>
  <c r="F1226" i="3" s="1"/>
  <c r="D605" i="3"/>
  <c r="G605" i="3" s="1"/>
  <c r="B605" i="3"/>
  <c r="E605" i="3" s="1"/>
  <c r="C605" i="3"/>
  <c r="F605" i="3" s="1"/>
  <c r="B2087" i="3"/>
  <c r="E2087" i="3" s="1"/>
  <c r="D2087" i="3"/>
  <c r="G2087" i="3" s="1"/>
  <c r="C2087" i="3"/>
  <c r="F2087" i="3" s="1"/>
  <c r="C1046" i="3"/>
  <c r="F1046" i="3" s="1"/>
  <c r="D1046" i="3"/>
  <c r="G1046" i="3" s="1"/>
  <c r="B1046" i="3"/>
  <c r="E1046" i="3" s="1"/>
  <c r="D2051" i="3"/>
  <c r="G2051" i="3" s="1"/>
  <c r="C2051" i="3"/>
  <c r="F2051" i="3" s="1"/>
  <c r="B2051" i="3"/>
  <c r="E2051" i="3" s="1"/>
  <c r="C1814" i="3"/>
  <c r="F1814" i="3" s="1"/>
  <c r="D1814" i="3"/>
  <c r="G1814" i="3" s="1"/>
  <c r="B1814" i="3"/>
  <c r="E1814" i="3" s="1"/>
  <c r="D1262" i="3"/>
  <c r="G1262" i="3" s="1"/>
  <c r="B1262" i="3"/>
  <c r="E1262" i="3" s="1"/>
  <c r="C1262" i="3"/>
  <c r="F1262" i="3" s="1"/>
  <c r="B2672" i="3"/>
  <c r="E2672" i="3" s="1"/>
  <c r="C2672" i="3"/>
  <c r="F2672" i="3" s="1"/>
  <c r="D2672" i="3"/>
  <c r="G2672" i="3" s="1"/>
  <c r="B2897" i="3"/>
  <c r="E2897" i="3" s="1"/>
  <c r="D2897" i="3"/>
  <c r="G2897" i="3" s="1"/>
  <c r="C2897" i="3"/>
  <c r="F2897" i="3" s="1"/>
  <c r="C1058" i="3"/>
  <c r="F1058" i="3" s="1"/>
  <c r="B1058" i="3"/>
  <c r="E1058" i="3" s="1"/>
  <c r="D1058" i="3"/>
  <c r="G1058" i="3" s="1"/>
  <c r="C2093" i="3"/>
  <c r="F2093" i="3" s="1"/>
  <c r="B2093" i="3"/>
  <c r="E2093" i="3" s="1"/>
  <c r="D2093" i="3"/>
  <c r="G2093" i="3" s="1"/>
  <c r="D2843" i="3"/>
  <c r="G2843" i="3" s="1"/>
  <c r="C2843" i="3"/>
  <c r="F2843" i="3" s="1"/>
  <c r="B2843" i="3"/>
  <c r="E2843" i="3" s="1"/>
  <c r="D1526" i="3"/>
  <c r="G1526" i="3" s="1"/>
  <c r="B1526" i="3"/>
  <c r="E1526" i="3" s="1"/>
  <c r="C1526" i="3"/>
  <c r="F1526" i="3" s="1"/>
  <c r="D1310" i="3"/>
  <c r="G1310" i="3" s="1"/>
  <c r="B1310" i="3"/>
  <c r="E1310" i="3" s="1"/>
  <c r="C1310" i="3"/>
  <c r="F1310" i="3" s="1"/>
  <c r="B2291" i="3"/>
  <c r="E2291" i="3" s="1"/>
  <c r="D2291" i="3"/>
  <c r="G2291" i="3" s="1"/>
  <c r="C2291" i="3"/>
  <c r="F2291" i="3" s="1"/>
  <c r="B836" i="3"/>
  <c r="E836" i="3" s="1"/>
  <c r="C836" i="3"/>
  <c r="F836" i="3" s="1"/>
  <c r="D836" i="3"/>
  <c r="G836" i="3" s="1"/>
  <c r="B2585" i="3"/>
  <c r="E2585" i="3" s="1"/>
  <c r="D2585" i="3"/>
  <c r="G2585" i="3" s="1"/>
  <c r="C2585" i="3"/>
  <c r="F2585" i="3" s="1"/>
  <c r="B2096" i="3"/>
  <c r="E2096" i="3" s="1"/>
  <c r="D2096" i="3"/>
  <c r="G2096" i="3" s="1"/>
  <c r="C2096" i="3"/>
  <c r="F2096" i="3" s="1"/>
  <c r="B2561" i="3"/>
  <c r="E2561" i="3" s="1"/>
  <c r="D2561" i="3"/>
  <c r="G2561" i="3" s="1"/>
  <c r="C2561" i="3"/>
  <c r="F2561" i="3" s="1"/>
  <c r="C1274" i="3"/>
  <c r="F1274" i="3" s="1"/>
  <c r="D1274" i="3"/>
  <c r="G1274" i="3" s="1"/>
  <c r="B1274" i="3"/>
  <c r="E1274" i="3" s="1"/>
  <c r="D2045" i="3"/>
  <c r="G2045" i="3" s="1"/>
  <c r="C2045" i="3"/>
  <c r="F2045" i="3" s="1"/>
  <c r="B2045" i="3"/>
  <c r="E2045" i="3" s="1"/>
  <c r="B2453" i="3"/>
  <c r="E2453" i="3" s="1"/>
  <c r="C2453" i="3"/>
  <c r="F2453" i="3" s="1"/>
  <c r="D2453" i="3"/>
  <c r="G2453" i="3" s="1"/>
  <c r="C2930" i="3"/>
  <c r="F2930" i="3" s="1"/>
  <c r="D2930" i="3"/>
  <c r="G2930" i="3" s="1"/>
  <c r="B2930" i="3"/>
  <c r="E2930" i="3" s="1"/>
  <c r="C557" i="3"/>
  <c r="F557" i="3" s="1"/>
  <c r="B557" i="3"/>
  <c r="E557" i="3" s="1"/>
  <c r="D557" i="3"/>
  <c r="G557" i="3" s="1"/>
  <c r="C572" i="3"/>
  <c r="F572" i="3" s="1"/>
  <c r="B572" i="3"/>
  <c r="E572" i="3" s="1"/>
  <c r="D572" i="3"/>
  <c r="G572" i="3" s="1"/>
  <c r="B1775" i="3"/>
  <c r="E1775" i="3" s="1"/>
  <c r="D1775" i="3"/>
  <c r="G1775" i="3" s="1"/>
  <c r="C1775" i="3"/>
  <c r="F1775" i="3" s="1"/>
  <c r="B1664" i="3"/>
  <c r="E1664" i="3" s="1"/>
  <c r="C1664" i="3"/>
  <c r="F1664" i="3" s="1"/>
  <c r="D1664" i="3"/>
  <c r="G1664" i="3" s="1"/>
  <c r="C2318" i="3"/>
  <c r="F2318" i="3" s="1"/>
  <c r="B2318" i="3"/>
  <c r="E2318" i="3" s="1"/>
  <c r="D2318" i="3"/>
  <c r="G2318" i="3" s="1"/>
  <c r="B1991" i="3"/>
  <c r="E1991" i="3" s="1"/>
  <c r="C1991" i="3"/>
  <c r="F1991" i="3" s="1"/>
  <c r="D1991" i="3"/>
  <c r="G1991" i="3" s="1"/>
  <c r="C614" i="3"/>
  <c r="F614" i="3" s="1"/>
  <c r="B614" i="3"/>
  <c r="E614" i="3" s="1"/>
  <c r="D614" i="3"/>
  <c r="G614" i="3" s="1"/>
  <c r="B1172" i="3"/>
  <c r="E1172" i="3" s="1"/>
  <c r="C1172" i="3"/>
  <c r="F1172" i="3" s="1"/>
  <c r="D1172" i="3"/>
  <c r="G1172" i="3" s="1"/>
  <c r="B2492" i="3"/>
  <c r="E2492" i="3" s="1"/>
  <c r="C2492" i="3"/>
  <c r="F2492" i="3" s="1"/>
  <c r="D2492" i="3"/>
  <c r="G2492" i="3" s="1"/>
  <c r="B2168" i="3"/>
  <c r="E2168" i="3" s="1"/>
  <c r="C2168" i="3"/>
  <c r="F2168" i="3" s="1"/>
  <c r="D2168" i="3"/>
  <c r="G2168" i="3" s="1"/>
  <c r="D1319" i="3"/>
  <c r="G1319" i="3" s="1"/>
  <c r="B1319" i="3"/>
  <c r="E1319" i="3" s="1"/>
  <c r="C1319" i="3"/>
  <c r="F1319" i="3" s="1"/>
  <c r="B2423" i="3"/>
  <c r="E2423" i="3" s="1"/>
  <c r="C2423" i="3"/>
  <c r="F2423" i="3" s="1"/>
  <c r="D2423" i="3"/>
  <c r="G2423" i="3" s="1"/>
  <c r="C2633" i="3"/>
  <c r="F2633" i="3" s="1"/>
  <c r="B2633" i="3"/>
  <c r="E2633" i="3" s="1"/>
  <c r="D2633" i="3"/>
  <c r="G2633" i="3" s="1"/>
  <c r="B995" i="3"/>
  <c r="E995" i="3" s="1"/>
  <c r="D995" i="3"/>
  <c r="G995" i="3" s="1"/>
  <c r="C995" i="3"/>
  <c r="F995" i="3" s="1"/>
  <c r="B1868" i="3"/>
  <c r="E1868" i="3" s="1"/>
  <c r="D1868" i="3"/>
  <c r="G1868" i="3" s="1"/>
  <c r="C1868" i="3"/>
  <c r="F1868" i="3" s="1"/>
  <c r="B1235" i="3"/>
  <c r="E1235" i="3" s="1"/>
  <c r="C1235" i="3"/>
  <c r="F1235" i="3" s="1"/>
  <c r="D1235" i="3"/>
  <c r="G1235" i="3" s="1"/>
  <c r="B2321" i="3"/>
  <c r="E2321" i="3" s="1"/>
  <c r="C2321" i="3"/>
  <c r="F2321" i="3" s="1"/>
  <c r="D2321" i="3"/>
  <c r="G2321" i="3" s="1"/>
  <c r="C2099" i="3"/>
  <c r="F2099" i="3" s="1"/>
  <c r="B2099" i="3"/>
  <c r="E2099" i="3" s="1"/>
  <c r="D2099" i="3"/>
  <c r="G2099" i="3" s="1"/>
  <c r="B884" i="3"/>
  <c r="E884" i="3" s="1"/>
  <c r="D884" i="3"/>
  <c r="G884" i="3" s="1"/>
  <c r="C884" i="3"/>
  <c r="F884" i="3" s="1"/>
  <c r="B1349" i="3"/>
  <c r="E1349" i="3" s="1"/>
  <c r="C1349" i="3"/>
  <c r="F1349" i="3" s="1"/>
  <c r="D1349" i="3"/>
  <c r="G1349" i="3" s="1"/>
  <c r="B629" i="3"/>
  <c r="E629" i="3" s="1"/>
  <c r="C629" i="3"/>
  <c r="F629" i="3" s="1"/>
  <c r="D629" i="3"/>
  <c r="G629" i="3" s="1"/>
  <c r="B2180" i="3"/>
  <c r="E2180" i="3" s="1"/>
  <c r="C2180" i="3"/>
  <c r="F2180" i="3" s="1"/>
  <c r="D2180" i="3"/>
  <c r="G2180" i="3" s="1"/>
  <c r="D1481" i="3"/>
  <c r="G1481" i="3" s="1"/>
  <c r="C1481" i="3"/>
  <c r="F1481" i="3" s="1"/>
  <c r="B1481" i="3"/>
  <c r="E1481" i="3" s="1"/>
  <c r="B1787" i="3"/>
  <c r="E1787" i="3" s="1"/>
  <c r="C1787" i="3"/>
  <c r="F1787" i="3" s="1"/>
  <c r="D1787" i="3"/>
  <c r="G1787" i="3" s="1"/>
  <c r="B1169" i="3"/>
  <c r="E1169" i="3" s="1"/>
  <c r="C1169" i="3"/>
  <c r="F1169" i="3" s="1"/>
  <c r="D1169" i="3"/>
  <c r="G1169" i="3" s="1"/>
  <c r="D2177" i="3"/>
  <c r="G2177" i="3" s="1"/>
  <c r="B2177" i="3"/>
  <c r="E2177" i="3" s="1"/>
  <c r="C2177" i="3"/>
  <c r="F2177" i="3" s="1"/>
  <c r="B767" i="3"/>
  <c r="E767" i="3" s="1"/>
  <c r="C767" i="3"/>
  <c r="F767" i="3" s="1"/>
  <c r="D767" i="3"/>
  <c r="G767" i="3" s="1"/>
  <c r="B1307" i="3"/>
  <c r="E1307" i="3" s="1"/>
  <c r="C1307" i="3"/>
  <c r="F1307" i="3" s="1"/>
  <c r="D1307" i="3"/>
  <c r="G1307" i="3" s="1"/>
  <c r="B1223" i="3"/>
  <c r="E1223" i="3" s="1"/>
  <c r="C1223" i="3"/>
  <c r="F1223" i="3" s="1"/>
  <c r="D1223" i="3"/>
  <c r="G1223" i="3" s="1"/>
  <c r="B2153" i="3"/>
  <c r="E2153" i="3" s="1"/>
  <c r="C2153" i="3"/>
  <c r="F2153" i="3" s="1"/>
  <c r="D2153" i="3"/>
  <c r="G2153" i="3" s="1"/>
  <c r="C764" i="3"/>
  <c r="F764" i="3" s="1"/>
  <c r="D764" i="3"/>
  <c r="G764" i="3" s="1"/>
  <c r="B764" i="3"/>
  <c r="E764" i="3" s="1"/>
  <c r="D1427" i="3"/>
  <c r="G1427" i="3" s="1"/>
  <c r="B1427" i="3"/>
  <c r="E1427" i="3" s="1"/>
  <c r="C1427" i="3"/>
  <c r="F1427" i="3" s="1"/>
  <c r="D1709" i="3"/>
  <c r="G1709" i="3" s="1"/>
  <c r="B1709" i="3"/>
  <c r="E1709" i="3" s="1"/>
  <c r="C1709" i="3"/>
  <c r="F1709" i="3" s="1"/>
  <c r="C1292" i="3"/>
  <c r="F1292" i="3" s="1"/>
  <c r="B1292" i="3"/>
  <c r="E1292" i="3" s="1"/>
  <c r="D1292" i="3"/>
  <c r="G1292" i="3" s="1"/>
  <c r="B698" i="3"/>
  <c r="E698" i="3" s="1"/>
  <c r="C698" i="3"/>
  <c r="F698" i="3" s="1"/>
  <c r="D698" i="3"/>
  <c r="G698" i="3" s="1"/>
  <c r="C2621" i="3"/>
  <c r="F2621" i="3" s="1"/>
  <c r="D2621" i="3"/>
  <c r="G2621" i="3" s="1"/>
  <c r="B2621" i="3"/>
  <c r="E2621" i="3" s="1"/>
  <c r="C857" i="3"/>
  <c r="F857" i="3" s="1"/>
  <c r="D857" i="3"/>
  <c r="G857" i="3" s="1"/>
  <c r="B857" i="3"/>
  <c r="E857" i="3" s="1"/>
  <c r="C2288" i="3"/>
  <c r="F2288" i="3" s="1"/>
  <c r="B2288" i="3"/>
  <c r="E2288" i="3" s="1"/>
  <c r="D2288" i="3"/>
  <c r="G2288" i="3" s="1"/>
  <c r="C1133" i="3"/>
  <c r="F1133" i="3" s="1"/>
  <c r="B1133" i="3"/>
  <c r="E1133" i="3" s="1"/>
  <c r="D1133" i="3"/>
  <c r="G1133" i="3" s="1"/>
  <c r="B1376" i="3"/>
  <c r="E1376" i="3" s="1"/>
  <c r="C1376" i="3"/>
  <c r="F1376" i="3" s="1"/>
  <c r="D1376" i="3"/>
  <c r="G1376" i="3" s="1"/>
  <c r="B851" i="3"/>
  <c r="E851" i="3" s="1"/>
  <c r="C851" i="3"/>
  <c r="F851" i="3" s="1"/>
  <c r="D851" i="3"/>
  <c r="G851" i="3" s="1"/>
  <c r="B1811" i="3"/>
  <c r="E1811" i="3" s="1"/>
  <c r="C1811" i="3"/>
  <c r="F1811" i="3" s="1"/>
  <c r="D1811" i="3"/>
  <c r="G1811" i="3" s="1"/>
  <c r="B1076" i="3"/>
  <c r="E1076" i="3" s="1"/>
  <c r="C1076" i="3"/>
  <c r="F1076" i="3" s="1"/>
  <c r="D1076" i="3"/>
  <c r="G1076" i="3" s="1"/>
  <c r="C2252" i="3"/>
  <c r="F2252" i="3" s="1"/>
  <c r="B2252" i="3"/>
  <c r="E2252" i="3" s="1"/>
  <c r="D2252" i="3"/>
  <c r="G2252" i="3" s="1"/>
  <c r="B2597" i="3"/>
  <c r="E2597" i="3" s="1"/>
  <c r="D2597" i="3"/>
  <c r="G2597" i="3" s="1"/>
  <c r="C2597" i="3"/>
  <c r="F2597" i="3" s="1"/>
  <c r="B2786" i="3"/>
  <c r="E2786" i="3" s="1"/>
  <c r="C2786" i="3"/>
  <c r="F2786" i="3" s="1"/>
  <c r="D2786" i="3"/>
  <c r="G2786" i="3" s="1"/>
  <c r="D938" i="3"/>
  <c r="G938" i="3" s="1"/>
  <c r="C938" i="3"/>
  <c r="F938" i="3" s="1"/>
  <c r="B938" i="3"/>
  <c r="E938" i="3" s="1"/>
  <c r="B1451" i="3"/>
  <c r="E1451" i="3" s="1"/>
  <c r="D1451" i="3"/>
  <c r="G1451" i="3" s="1"/>
  <c r="C1451" i="3"/>
  <c r="F1451" i="3" s="1"/>
  <c r="D2687" i="3"/>
  <c r="G2687" i="3" s="1"/>
  <c r="C2687" i="3"/>
  <c r="F2687" i="3" s="1"/>
  <c r="B2687" i="3"/>
  <c r="E2687" i="3" s="1"/>
  <c r="B2123" i="3"/>
  <c r="E2123" i="3" s="1"/>
  <c r="C2123" i="3"/>
  <c r="F2123" i="3" s="1"/>
  <c r="D2123" i="3"/>
  <c r="G2123" i="3" s="1"/>
  <c r="B2315" i="3"/>
  <c r="E2315" i="3" s="1"/>
  <c r="C2315" i="3"/>
  <c r="F2315" i="3" s="1"/>
  <c r="D2315" i="3"/>
  <c r="G2315" i="3" s="1"/>
  <c r="C1061" i="3"/>
  <c r="F1061" i="3" s="1"/>
  <c r="B1061" i="3"/>
  <c r="E1061" i="3" s="1"/>
  <c r="D1061" i="3"/>
  <c r="G1061" i="3" s="1"/>
  <c r="B1064" i="3"/>
  <c r="E1064" i="3" s="1"/>
  <c r="C1064" i="3"/>
  <c r="F1064" i="3" s="1"/>
  <c r="D1064" i="3"/>
  <c r="G1064" i="3" s="1"/>
  <c r="B2810" i="3"/>
  <c r="E2810" i="3" s="1"/>
  <c r="C2810" i="3"/>
  <c r="F2810" i="3" s="1"/>
  <c r="D2810" i="3"/>
  <c r="G2810" i="3" s="1"/>
  <c r="B1199" i="3"/>
  <c r="E1199" i="3" s="1"/>
  <c r="C1199" i="3"/>
  <c r="F1199" i="3" s="1"/>
  <c r="D1199" i="3"/>
  <c r="G1199" i="3" s="1"/>
  <c r="B833" i="3"/>
  <c r="E833" i="3" s="1"/>
  <c r="C833" i="3"/>
  <c r="F833" i="3" s="1"/>
  <c r="D833" i="3"/>
  <c r="G833" i="3" s="1"/>
  <c r="C1154" i="3"/>
  <c r="F1154" i="3" s="1"/>
  <c r="D1154" i="3"/>
  <c r="G1154" i="3" s="1"/>
  <c r="B1154" i="3"/>
  <c r="E1154" i="3" s="1"/>
  <c r="D2876" i="3"/>
  <c r="G2876" i="3" s="1"/>
  <c r="C2876" i="3"/>
  <c r="F2876" i="3" s="1"/>
  <c r="B2876" i="3"/>
  <c r="E2876" i="3" s="1"/>
  <c r="C1640" i="3"/>
  <c r="F1640" i="3" s="1"/>
  <c r="B1640" i="3"/>
  <c r="E1640" i="3" s="1"/>
  <c r="D1640" i="3"/>
  <c r="G1640" i="3" s="1"/>
  <c r="C524" i="3"/>
  <c r="F524" i="3" s="1"/>
  <c r="D524" i="3"/>
  <c r="G524" i="3" s="1"/>
  <c r="B524" i="3"/>
  <c r="E524" i="3" s="1"/>
  <c r="C1781" i="3"/>
  <c r="F1781" i="3" s="1"/>
  <c r="D1781" i="3"/>
  <c r="G1781" i="3" s="1"/>
  <c r="B1781" i="3"/>
  <c r="E1781" i="3" s="1"/>
  <c r="B1694" i="3"/>
  <c r="E1694" i="3" s="1"/>
  <c r="C1694" i="3"/>
  <c r="F1694" i="3" s="1"/>
  <c r="D1694" i="3"/>
  <c r="G1694" i="3" s="1"/>
  <c r="C2891" i="3"/>
  <c r="F2891" i="3" s="1"/>
  <c r="D2891" i="3"/>
  <c r="G2891" i="3" s="1"/>
  <c r="B2891" i="3"/>
  <c r="E2891" i="3" s="1"/>
  <c r="D1103" i="3"/>
  <c r="G1103" i="3" s="1"/>
  <c r="B1103" i="3"/>
  <c r="E1103" i="3" s="1"/>
  <c r="C1103" i="3"/>
  <c r="F1103" i="3" s="1"/>
  <c r="C2651" i="3"/>
  <c r="F2651" i="3" s="1"/>
  <c r="D2651" i="3"/>
  <c r="G2651" i="3" s="1"/>
  <c r="B2651" i="3"/>
  <c r="E2651" i="3" s="1"/>
  <c r="C2186" i="3"/>
  <c r="F2186" i="3" s="1"/>
  <c r="D2186" i="3"/>
  <c r="G2186" i="3" s="1"/>
  <c r="B2186" i="3"/>
  <c r="E2186" i="3" s="1"/>
  <c r="C2603" i="3"/>
  <c r="F2603" i="3" s="1"/>
  <c r="B2603" i="3"/>
  <c r="E2603" i="3" s="1"/>
  <c r="D2603" i="3"/>
  <c r="G2603" i="3" s="1"/>
  <c r="B1772" i="3"/>
  <c r="E1772" i="3" s="1"/>
  <c r="C1772" i="3"/>
  <c r="F1772" i="3" s="1"/>
  <c r="D1772" i="3"/>
  <c r="G1772" i="3" s="1"/>
  <c r="B1181" i="3"/>
  <c r="E1181" i="3" s="1"/>
  <c r="C1181" i="3"/>
  <c r="F1181" i="3" s="1"/>
  <c r="D1181" i="3"/>
  <c r="G1181" i="3" s="1"/>
  <c r="B2945" i="3"/>
  <c r="E2945" i="3" s="1"/>
  <c r="C2945" i="3"/>
  <c r="F2945" i="3" s="1"/>
  <c r="D2945" i="3"/>
  <c r="G2945" i="3" s="1"/>
  <c r="B626" i="3"/>
  <c r="E626" i="3" s="1"/>
  <c r="C626" i="3"/>
  <c r="F626" i="3" s="1"/>
  <c r="D626" i="3"/>
  <c r="G626" i="3" s="1"/>
  <c r="B2789" i="3"/>
  <c r="E2789" i="3" s="1"/>
  <c r="C2789" i="3"/>
  <c r="F2789" i="3" s="1"/>
  <c r="D2789" i="3"/>
  <c r="G2789" i="3" s="1"/>
  <c r="D1922" i="3"/>
  <c r="G1922" i="3" s="1"/>
  <c r="B1922" i="3"/>
  <c r="E1922" i="3" s="1"/>
  <c r="C1922" i="3"/>
  <c r="F1922" i="3" s="1"/>
  <c r="D920" i="3"/>
  <c r="G920" i="3" s="1"/>
  <c r="B920" i="3"/>
  <c r="E920" i="3" s="1"/>
  <c r="C920" i="3"/>
  <c r="F920" i="3" s="1"/>
  <c r="B2204" i="3"/>
  <c r="E2204" i="3" s="1"/>
  <c r="C2204" i="3"/>
  <c r="F2204" i="3" s="1"/>
  <c r="D2204" i="3"/>
  <c r="G2204" i="3" s="1"/>
  <c r="B2516" i="3"/>
  <c r="E2516" i="3" s="1"/>
  <c r="C2516" i="3"/>
  <c r="F2516" i="3" s="1"/>
  <c r="D2516" i="3"/>
  <c r="G2516" i="3" s="1"/>
  <c r="B2600" i="3"/>
  <c r="E2600" i="3" s="1"/>
  <c r="C2600" i="3"/>
  <c r="F2600" i="3" s="1"/>
  <c r="D2600" i="3"/>
  <c r="G2600" i="3" s="1"/>
  <c r="C2372" i="3"/>
  <c r="F2372" i="3" s="1"/>
  <c r="D2372" i="3"/>
  <c r="G2372" i="3" s="1"/>
  <c r="B2372" i="3"/>
  <c r="E2372" i="3" s="1"/>
  <c r="B551" i="3"/>
  <c r="E551" i="3" s="1"/>
  <c r="C551" i="3"/>
  <c r="F551" i="3" s="1"/>
  <c r="D551" i="3"/>
  <c r="G551" i="3" s="1"/>
  <c r="B692" i="3"/>
  <c r="E692" i="3" s="1"/>
  <c r="C692" i="3"/>
  <c r="F692" i="3" s="1"/>
  <c r="D692" i="3"/>
  <c r="G692" i="3" s="1"/>
  <c r="D2906" i="3"/>
  <c r="G2906" i="3" s="1"/>
  <c r="B2906" i="3"/>
  <c r="E2906" i="3" s="1"/>
  <c r="C2906" i="3"/>
  <c r="F2906" i="3" s="1"/>
  <c r="B893" i="3"/>
  <c r="E893" i="3" s="1"/>
  <c r="D893" i="3"/>
  <c r="G893" i="3" s="1"/>
  <c r="C893" i="3"/>
  <c r="F893" i="3" s="1"/>
  <c r="B2657" i="3"/>
  <c r="E2657" i="3" s="1"/>
  <c r="D2657" i="3"/>
  <c r="G2657" i="3" s="1"/>
  <c r="C2657" i="3"/>
  <c r="F2657" i="3" s="1"/>
  <c r="C2669" i="3"/>
  <c r="F2669" i="3" s="1"/>
  <c r="B2669" i="3"/>
  <c r="E2669" i="3" s="1"/>
  <c r="D2669" i="3"/>
  <c r="G2669" i="3" s="1"/>
  <c r="D1757" i="3"/>
  <c r="G1757" i="3" s="1"/>
  <c r="B1757" i="3"/>
  <c r="E1757" i="3" s="1"/>
  <c r="C1757" i="3"/>
  <c r="F1757" i="3" s="1"/>
  <c r="B1448" i="3"/>
  <c r="E1448" i="3" s="1"/>
  <c r="C1448" i="3"/>
  <c r="F1448" i="3" s="1"/>
  <c r="D1448" i="3"/>
  <c r="G1448" i="3" s="1"/>
  <c r="C596" i="3"/>
  <c r="F596" i="3" s="1"/>
  <c r="B596" i="3"/>
  <c r="E596" i="3" s="1"/>
  <c r="D596" i="3"/>
  <c r="G596" i="3" s="1"/>
  <c r="D2918" i="3"/>
  <c r="G2918" i="3" s="1"/>
  <c r="C2918" i="3"/>
  <c r="F2918" i="3" s="1"/>
  <c r="B2918" i="3"/>
  <c r="E2918" i="3" s="1"/>
  <c r="B1301" i="3"/>
  <c r="E1301" i="3" s="1"/>
  <c r="C1301" i="3"/>
  <c r="F1301" i="3" s="1"/>
  <c r="D1301" i="3"/>
  <c r="G1301" i="3" s="1"/>
  <c r="D1412" i="3"/>
  <c r="G1412" i="3" s="1"/>
  <c r="C1412" i="3"/>
  <c r="F1412" i="3" s="1"/>
  <c r="B1412" i="3"/>
  <c r="E1412" i="3" s="1"/>
  <c r="D872" i="3"/>
  <c r="G872" i="3" s="1"/>
  <c r="B872" i="3"/>
  <c r="E872" i="3" s="1"/>
  <c r="C872" i="3"/>
  <c r="F872" i="3" s="1"/>
  <c r="B2606" i="3"/>
  <c r="E2606" i="3" s="1"/>
  <c r="D2606" i="3"/>
  <c r="G2606" i="3" s="1"/>
  <c r="C2606" i="3"/>
  <c r="F2606" i="3" s="1"/>
  <c r="C2183" i="3"/>
  <c r="F2183" i="3" s="1"/>
  <c r="D2183" i="3"/>
  <c r="G2183" i="3" s="1"/>
  <c r="B2183" i="3"/>
  <c r="E2183" i="3" s="1"/>
  <c r="C1613" i="3"/>
  <c r="F1613" i="3" s="1"/>
  <c r="B1613" i="3"/>
  <c r="E1613" i="3" s="1"/>
  <c r="D1613" i="3"/>
  <c r="G1613" i="3" s="1"/>
  <c r="C1397" i="3"/>
  <c r="F1397" i="3" s="1"/>
  <c r="B1397" i="3"/>
  <c r="E1397" i="3" s="1"/>
  <c r="D1397" i="3"/>
  <c r="G1397" i="3" s="1"/>
  <c r="C2834" i="3"/>
  <c r="F2834" i="3" s="1"/>
  <c r="B2834" i="3"/>
  <c r="E2834" i="3" s="1"/>
  <c r="D2834" i="3"/>
  <c r="G2834" i="3" s="1"/>
  <c r="B869" i="3"/>
  <c r="E869" i="3" s="1"/>
  <c r="C869" i="3"/>
  <c r="F869" i="3" s="1"/>
  <c r="D869" i="3"/>
  <c r="G869" i="3" s="1"/>
  <c r="B1679" i="3"/>
  <c r="E1679" i="3" s="1"/>
  <c r="C1679" i="3"/>
  <c r="F1679" i="3" s="1"/>
  <c r="D1679" i="3"/>
  <c r="G1679" i="3" s="1"/>
  <c r="D1232" i="3"/>
  <c r="G1232" i="3" s="1"/>
  <c r="C1232" i="3"/>
  <c r="F1232" i="3" s="1"/>
  <c r="B1232" i="3"/>
  <c r="E1232" i="3" s="1"/>
  <c r="D608" i="3"/>
  <c r="G608" i="3" s="1"/>
  <c r="B608" i="3"/>
  <c r="E608" i="3" s="1"/>
  <c r="C608" i="3"/>
  <c r="F608" i="3" s="1"/>
  <c r="B686" i="3"/>
  <c r="E686" i="3" s="1"/>
  <c r="C686" i="3"/>
  <c r="F686" i="3" s="1"/>
  <c r="D686" i="3"/>
  <c r="G686" i="3" s="1"/>
  <c r="D1928" i="3"/>
  <c r="G1928" i="3" s="1"/>
  <c r="C1928" i="3"/>
  <c r="F1928" i="3" s="1"/>
  <c r="B1928" i="3"/>
  <c r="E1928" i="3" s="1"/>
  <c r="D1502" i="3"/>
  <c r="G1502" i="3" s="1"/>
  <c r="B1502" i="3"/>
  <c r="E1502" i="3" s="1"/>
  <c r="C1502" i="3"/>
  <c r="F1502" i="3" s="1"/>
  <c r="C2312" i="3"/>
  <c r="F2312" i="3" s="1"/>
  <c r="B2312" i="3"/>
  <c r="E2312" i="3" s="1"/>
  <c r="D2312" i="3"/>
  <c r="G2312" i="3" s="1"/>
  <c r="B2033" i="3"/>
  <c r="E2033" i="3" s="1"/>
  <c r="D2033" i="3"/>
  <c r="G2033" i="3" s="1"/>
  <c r="C2033" i="3"/>
  <c r="F2033" i="3" s="1"/>
  <c r="B1748" i="3"/>
  <c r="E1748" i="3" s="1"/>
  <c r="C1748" i="3"/>
  <c r="F1748" i="3" s="1"/>
  <c r="D1748" i="3"/>
  <c r="G1748" i="3" s="1"/>
  <c r="B680" i="3"/>
  <c r="E680" i="3" s="1"/>
  <c r="C680" i="3"/>
  <c r="F680" i="3" s="1"/>
  <c r="D680" i="3"/>
  <c r="G680" i="3" s="1"/>
  <c r="C701" i="3"/>
  <c r="F701" i="3" s="1"/>
  <c r="D701" i="3"/>
  <c r="G701" i="3" s="1"/>
  <c r="B701" i="3"/>
  <c r="E701" i="3" s="1"/>
  <c r="C923" i="3"/>
  <c r="F923" i="3" s="1"/>
  <c r="D923" i="3"/>
  <c r="G923" i="3" s="1"/>
  <c r="B923" i="3"/>
  <c r="E923" i="3" s="1"/>
  <c r="C2846" i="3"/>
  <c r="F2846" i="3" s="1"/>
  <c r="D2846" i="3"/>
  <c r="G2846" i="3" s="1"/>
  <c r="B2846" i="3"/>
  <c r="E2846" i="3" s="1"/>
  <c r="C2258" i="3"/>
  <c r="F2258" i="3" s="1"/>
  <c r="B2258" i="3"/>
  <c r="E2258" i="3" s="1"/>
  <c r="D2258" i="3"/>
  <c r="G2258" i="3" s="1"/>
  <c r="C1070" i="3"/>
  <c r="F1070" i="3" s="1"/>
  <c r="D1070" i="3"/>
  <c r="G1070" i="3" s="1"/>
  <c r="B1070" i="3"/>
  <c r="E1070" i="3" s="1"/>
  <c r="C2069" i="3"/>
  <c r="F2069" i="3" s="1"/>
  <c r="B2069" i="3"/>
  <c r="E2069" i="3" s="1"/>
  <c r="D2069" i="3"/>
  <c r="G2069" i="3" s="1"/>
  <c r="B2360" i="3"/>
  <c r="E2360" i="3" s="1"/>
  <c r="D2360" i="3"/>
  <c r="G2360" i="3" s="1"/>
  <c r="C2360" i="3"/>
  <c r="F2360" i="3" s="1"/>
  <c r="C2021" i="3"/>
  <c r="F2021" i="3" s="1"/>
  <c r="B2021" i="3"/>
  <c r="E2021" i="3" s="1"/>
  <c r="D2021" i="3"/>
  <c r="G2021" i="3" s="1"/>
  <c r="B2912" i="3"/>
  <c r="E2912" i="3" s="1"/>
  <c r="C2912" i="3"/>
  <c r="F2912" i="3" s="1"/>
  <c r="D2912" i="3"/>
  <c r="G2912" i="3" s="1"/>
  <c r="D1910" i="3"/>
  <c r="G1910" i="3" s="1"/>
  <c r="B1910" i="3"/>
  <c r="E1910" i="3" s="1"/>
  <c r="C1910" i="3"/>
  <c r="F1910" i="3" s="1"/>
  <c r="D1382" i="3"/>
  <c r="G1382" i="3" s="1"/>
  <c r="B1382" i="3"/>
  <c r="E1382" i="3" s="1"/>
  <c r="C1382" i="3"/>
  <c r="F1382" i="3" s="1"/>
  <c r="C1970" i="3"/>
  <c r="F1970" i="3" s="1"/>
  <c r="D1970" i="3"/>
  <c r="G1970" i="3" s="1"/>
  <c r="B1970" i="3"/>
  <c r="E1970" i="3" s="1"/>
  <c r="C1952" i="3"/>
  <c r="F1952" i="3" s="1"/>
  <c r="D1952" i="3"/>
  <c r="G1952" i="3" s="1"/>
  <c r="B1952" i="3"/>
  <c r="E1952" i="3" s="1"/>
  <c r="D1865" i="3"/>
  <c r="G1865" i="3" s="1"/>
  <c r="C1865" i="3"/>
  <c r="F1865" i="3" s="1"/>
  <c r="B1865" i="3"/>
  <c r="E1865" i="3" s="1"/>
  <c r="C788" i="3"/>
  <c r="F788" i="3" s="1"/>
  <c r="B788" i="3"/>
  <c r="E788" i="3" s="1"/>
  <c r="D788" i="3"/>
  <c r="G788" i="3" s="1"/>
  <c r="B1730" i="3"/>
  <c r="E1730" i="3" s="1"/>
  <c r="C1730" i="3"/>
  <c r="F1730" i="3" s="1"/>
  <c r="D1730" i="3"/>
  <c r="G1730" i="3" s="1"/>
  <c r="B1205" i="3"/>
  <c r="E1205" i="3" s="1"/>
  <c r="C1205" i="3"/>
  <c r="F1205" i="3" s="1"/>
  <c r="D1205" i="3"/>
  <c r="G1205" i="3" s="1"/>
  <c r="B2723" i="3"/>
  <c r="E2723" i="3" s="1"/>
  <c r="C2723" i="3"/>
  <c r="F2723" i="3" s="1"/>
  <c r="D2723" i="3"/>
  <c r="G2723" i="3" s="1"/>
  <c r="C806" i="3"/>
  <c r="F806" i="3" s="1"/>
  <c r="B806" i="3"/>
  <c r="E806" i="3" s="1"/>
  <c r="D806" i="3"/>
  <c r="G806" i="3" s="1"/>
  <c r="B2537" i="3"/>
  <c r="E2537" i="3" s="1"/>
  <c r="C2537" i="3"/>
  <c r="F2537" i="3" s="1"/>
  <c r="D2537" i="3"/>
  <c r="G2537" i="3" s="1"/>
  <c r="B2978" i="3"/>
  <c r="E2978" i="3" s="1"/>
  <c r="D2978" i="3"/>
  <c r="G2978" i="3" s="1"/>
  <c r="C2978" i="3"/>
  <c r="F2978" i="3" s="1"/>
  <c r="B1586" i="3"/>
  <c r="E1586" i="3" s="1"/>
  <c r="C1586" i="3"/>
  <c r="F1586" i="3" s="1"/>
  <c r="D1586" i="3"/>
  <c r="G1586" i="3" s="1"/>
  <c r="B2870" i="3"/>
  <c r="E2870" i="3" s="1"/>
  <c r="C2870" i="3"/>
  <c r="F2870" i="3" s="1"/>
  <c r="D2870" i="3"/>
  <c r="G2870" i="3" s="1"/>
  <c r="C2348" i="3"/>
  <c r="F2348" i="3" s="1"/>
  <c r="B2348" i="3"/>
  <c r="E2348" i="3" s="1"/>
  <c r="D2348" i="3"/>
  <c r="G2348" i="3" s="1"/>
  <c r="C2234" i="3"/>
  <c r="F2234" i="3" s="1"/>
  <c r="B2234" i="3"/>
  <c r="E2234" i="3" s="1"/>
  <c r="D2234" i="3"/>
  <c r="G2234" i="3" s="1"/>
  <c r="C2228" i="3"/>
  <c r="F2228" i="3" s="1"/>
  <c r="D2228" i="3"/>
  <c r="G2228" i="3" s="1"/>
  <c r="B2228" i="3"/>
  <c r="E2228" i="3" s="1"/>
  <c r="B1829" i="3"/>
  <c r="E1829" i="3" s="1"/>
  <c r="C1829" i="3"/>
  <c r="F1829" i="3" s="1"/>
  <c r="D1829" i="3"/>
  <c r="G1829" i="3" s="1"/>
  <c r="D1295" i="3"/>
  <c r="G1295" i="3" s="1"/>
  <c r="C1295" i="3"/>
  <c r="F1295" i="3" s="1"/>
  <c r="B1295" i="3"/>
  <c r="E1295" i="3" s="1"/>
  <c r="C1487" i="3"/>
  <c r="F1487" i="3" s="1"/>
  <c r="D1487" i="3"/>
  <c r="G1487" i="3" s="1"/>
  <c r="B1487" i="3"/>
  <c r="E1487" i="3" s="1"/>
  <c r="B965" i="3"/>
  <c r="E965" i="3" s="1"/>
  <c r="C965" i="3"/>
  <c r="F965" i="3" s="1"/>
  <c r="D965" i="3"/>
  <c r="G965" i="3" s="1"/>
  <c r="C2825" i="3"/>
  <c r="F2825" i="3" s="1"/>
  <c r="D2825" i="3"/>
  <c r="G2825" i="3" s="1"/>
  <c r="B2825" i="3"/>
  <c r="E2825" i="3" s="1"/>
  <c r="D1466" i="3"/>
  <c r="G1466" i="3" s="1"/>
  <c r="C1466" i="3"/>
  <c r="F1466" i="3" s="1"/>
  <c r="B1466" i="3"/>
  <c r="E1466" i="3" s="1"/>
  <c r="B1358" i="3"/>
  <c r="E1358" i="3" s="1"/>
  <c r="C1358" i="3"/>
  <c r="F1358" i="3" s="1"/>
  <c r="D1358" i="3"/>
  <c r="G1358" i="3" s="1"/>
  <c r="C2294" i="3"/>
  <c r="F2294" i="3" s="1"/>
  <c r="B2294" i="3"/>
  <c r="E2294" i="3" s="1"/>
  <c r="D2294" i="3"/>
  <c r="G2294" i="3" s="1"/>
  <c r="B2072" i="3"/>
  <c r="E2072" i="3" s="1"/>
  <c r="D2072" i="3"/>
  <c r="G2072" i="3" s="1"/>
  <c r="C2072" i="3"/>
  <c r="F2072" i="3" s="1"/>
  <c r="B2489" i="3"/>
  <c r="E2489" i="3" s="1"/>
  <c r="C2489" i="3"/>
  <c r="F2489" i="3" s="1"/>
  <c r="D2489" i="3"/>
  <c r="G2489" i="3" s="1"/>
  <c r="B2219" i="3"/>
  <c r="E2219" i="3" s="1"/>
  <c r="C2219" i="3"/>
  <c r="F2219" i="3" s="1"/>
  <c r="D2219" i="3"/>
  <c r="G2219" i="3" s="1"/>
  <c r="C1379" i="3"/>
  <c r="F1379" i="3" s="1"/>
  <c r="D1379" i="3"/>
  <c r="G1379" i="3" s="1"/>
  <c r="B1379" i="3"/>
  <c r="E1379" i="3" s="1"/>
  <c r="B644" i="3"/>
  <c r="E644" i="3" s="1"/>
  <c r="C644" i="3"/>
  <c r="F644" i="3" s="1"/>
  <c r="D644" i="3"/>
  <c r="G644" i="3" s="1"/>
  <c r="B2243" i="3"/>
  <c r="E2243" i="3" s="1"/>
  <c r="C2243" i="3"/>
  <c r="F2243" i="3" s="1"/>
  <c r="D2243" i="3"/>
  <c r="G2243" i="3" s="1"/>
  <c r="B2399" i="3"/>
  <c r="E2399" i="3" s="1"/>
  <c r="C2399" i="3"/>
  <c r="F2399" i="3" s="1"/>
  <c r="D2399" i="3"/>
  <c r="G2399" i="3" s="1"/>
  <c r="C2660" i="3"/>
  <c r="F2660" i="3" s="1"/>
  <c r="B2660" i="3"/>
  <c r="E2660" i="3" s="1"/>
  <c r="D2660" i="3"/>
  <c r="G2660" i="3" s="1"/>
  <c r="C1547" i="3"/>
  <c r="F1547" i="3" s="1"/>
  <c r="B1547" i="3"/>
  <c r="E1547" i="3" s="1"/>
  <c r="D1547" i="3"/>
  <c r="G1547" i="3" s="1"/>
  <c r="D1151" i="3"/>
  <c r="G1151" i="3" s="1"/>
  <c r="B1151" i="3"/>
  <c r="E1151" i="3" s="1"/>
  <c r="C1151" i="3"/>
  <c r="F1151" i="3" s="1"/>
  <c r="D824" i="3"/>
  <c r="G824" i="3" s="1"/>
  <c r="B824" i="3"/>
  <c r="E824" i="3" s="1"/>
  <c r="C824" i="3"/>
  <c r="F824" i="3" s="1"/>
  <c r="C1958" i="3"/>
  <c r="F1958" i="3" s="1"/>
  <c r="D1958" i="3"/>
  <c r="G1958" i="3" s="1"/>
  <c r="B1958" i="3"/>
  <c r="E1958" i="3" s="1"/>
  <c r="C1280" i="3"/>
  <c r="F1280" i="3" s="1"/>
  <c r="D1280" i="3"/>
  <c r="G1280" i="3" s="1"/>
  <c r="B1280" i="3"/>
  <c r="E1280" i="3" s="1"/>
  <c r="B1229" i="3"/>
  <c r="E1229" i="3" s="1"/>
  <c r="C1229" i="3"/>
  <c r="F1229" i="3" s="1"/>
  <c r="D1229" i="3"/>
  <c r="G1229" i="3" s="1"/>
  <c r="D2654" i="3"/>
  <c r="G2654" i="3" s="1"/>
  <c r="B2654" i="3"/>
  <c r="E2654" i="3" s="1"/>
  <c r="C2654" i="3"/>
  <c r="F2654" i="3" s="1"/>
  <c r="C1028" i="3"/>
  <c r="F1028" i="3" s="1"/>
  <c r="B1028" i="3"/>
  <c r="E1028" i="3" s="1"/>
  <c r="D1028" i="3"/>
  <c r="G1028" i="3" s="1"/>
  <c r="D1583" i="3"/>
  <c r="G1583" i="3" s="1"/>
  <c r="B1583" i="3"/>
  <c r="E1583" i="3" s="1"/>
  <c r="C1583" i="3"/>
  <c r="F1583" i="3" s="1"/>
  <c r="B623" i="3"/>
  <c r="E623" i="3" s="1"/>
  <c r="C623" i="3"/>
  <c r="F623" i="3" s="1"/>
  <c r="D623" i="3"/>
  <c r="G623" i="3" s="1"/>
  <c r="D2972" i="3"/>
  <c r="G2972" i="3" s="1"/>
  <c r="B2972" i="3"/>
  <c r="E2972" i="3" s="1"/>
  <c r="C2972" i="3"/>
  <c r="F2972" i="3" s="1"/>
  <c r="D1883" i="3"/>
  <c r="G1883" i="3" s="1"/>
  <c r="C1883" i="3"/>
  <c r="F1883" i="3" s="1"/>
  <c r="B1883" i="3"/>
  <c r="E1883" i="3" s="1"/>
  <c r="B542" i="3"/>
  <c r="E542" i="3" s="1"/>
  <c r="D542" i="3"/>
  <c r="G542" i="3" s="1"/>
  <c r="C542" i="3"/>
  <c r="F542" i="3" s="1"/>
  <c r="C2117" i="3"/>
  <c r="F2117" i="3" s="1"/>
  <c r="B2117" i="3"/>
  <c r="E2117" i="3" s="1"/>
  <c r="D2117" i="3"/>
  <c r="G2117" i="3" s="1"/>
  <c r="C1934" i="3"/>
  <c r="F1934" i="3" s="1"/>
  <c r="D1934" i="3"/>
  <c r="G1934" i="3" s="1"/>
  <c r="B1934" i="3"/>
  <c r="E1934" i="3" s="1"/>
  <c r="C2609" i="3"/>
  <c r="F2609" i="3" s="1"/>
  <c r="B2609" i="3"/>
  <c r="E2609" i="3" s="1"/>
  <c r="D2609" i="3"/>
  <c r="G2609" i="3" s="1"/>
  <c r="C2675" i="3"/>
  <c r="F2675" i="3" s="1"/>
  <c r="D2675" i="3"/>
  <c r="G2675" i="3" s="1"/>
  <c r="B2675" i="3"/>
  <c r="E2675" i="3" s="1"/>
  <c r="D1853" i="3"/>
  <c r="G1853" i="3" s="1"/>
  <c r="C1853" i="3"/>
  <c r="F1853" i="3" s="1"/>
  <c r="B1853" i="3"/>
  <c r="E1853" i="3" s="1"/>
  <c r="D2129" i="3"/>
  <c r="G2129" i="3" s="1"/>
  <c r="C2129" i="3"/>
  <c r="F2129" i="3" s="1"/>
  <c r="B2129" i="3"/>
  <c r="E2129" i="3" s="1"/>
  <c r="C1316" i="3"/>
  <c r="F1316" i="3" s="1"/>
  <c r="D1316" i="3"/>
  <c r="G1316" i="3" s="1"/>
  <c r="B1316" i="3"/>
  <c r="E1316" i="3" s="1"/>
  <c r="D1925" i="3"/>
  <c r="G1925" i="3" s="1"/>
  <c r="B1925" i="3"/>
  <c r="E1925" i="3" s="1"/>
  <c r="C1925" i="3"/>
  <c r="F1925" i="3" s="1"/>
  <c r="B1370" i="3"/>
  <c r="E1370" i="3" s="1"/>
  <c r="D1370" i="3"/>
  <c r="G1370" i="3" s="1"/>
  <c r="C1370" i="3"/>
  <c r="F1370" i="3" s="1"/>
  <c r="C941" i="3"/>
  <c r="F941" i="3" s="1"/>
  <c r="D941" i="3"/>
  <c r="G941" i="3" s="1"/>
  <c r="B941" i="3"/>
  <c r="E941" i="3" s="1"/>
  <c r="D971" i="3"/>
  <c r="G971" i="3" s="1"/>
  <c r="C971" i="3"/>
  <c r="F971" i="3" s="1"/>
  <c r="B971" i="3"/>
  <c r="E971" i="3" s="1"/>
  <c r="B2510" i="3"/>
  <c r="E2510" i="3" s="1"/>
  <c r="C2510" i="3"/>
  <c r="F2510" i="3" s="1"/>
  <c r="D2510" i="3"/>
  <c r="G2510" i="3" s="1"/>
  <c r="B509" i="3"/>
  <c r="E509" i="3" s="1"/>
  <c r="C509" i="3"/>
  <c r="F509" i="3" s="1"/>
  <c r="D509" i="3"/>
  <c r="G509" i="3" s="1"/>
  <c r="B2285" i="3"/>
  <c r="E2285" i="3" s="1"/>
  <c r="C2285" i="3"/>
  <c r="F2285" i="3" s="1"/>
  <c r="D2285" i="3"/>
  <c r="G2285" i="3" s="1"/>
  <c r="B1160" i="3"/>
  <c r="E1160" i="3" s="1"/>
  <c r="C1160" i="3"/>
  <c r="F1160" i="3" s="1"/>
  <c r="D1160" i="3"/>
  <c r="G1160" i="3" s="1"/>
  <c r="B2015" i="3"/>
  <c r="E2015" i="3" s="1"/>
  <c r="C2015" i="3"/>
  <c r="F2015" i="3" s="1"/>
  <c r="D2015" i="3"/>
  <c r="G2015" i="3" s="1"/>
  <c r="D1289" i="3"/>
  <c r="G1289" i="3" s="1"/>
  <c r="C1289" i="3"/>
  <c r="F1289" i="3" s="1"/>
  <c r="B1289" i="3"/>
  <c r="E1289" i="3" s="1"/>
  <c r="B1799" i="3"/>
  <c r="E1799" i="3" s="1"/>
  <c r="C1799" i="3"/>
  <c r="F1799" i="3" s="1"/>
  <c r="D1799" i="3"/>
  <c r="G1799" i="3" s="1"/>
  <c r="D1802" i="3"/>
  <c r="G1802" i="3" s="1"/>
  <c r="C1802" i="3"/>
  <c r="F1802" i="3" s="1"/>
  <c r="B1802" i="3"/>
  <c r="E1802" i="3" s="1"/>
  <c r="C2384" i="3"/>
  <c r="F2384" i="3" s="1"/>
  <c r="B2384" i="3"/>
  <c r="E2384" i="3" s="1"/>
  <c r="D2384" i="3"/>
  <c r="G2384" i="3" s="1"/>
  <c r="B1562" i="3"/>
  <c r="E1562" i="3" s="1"/>
  <c r="C1562" i="3"/>
  <c r="F1562" i="3" s="1"/>
  <c r="D1562" i="3"/>
  <c r="G1562" i="3" s="1"/>
  <c r="B1844" i="3"/>
  <c r="E1844" i="3" s="1"/>
  <c r="D1844" i="3"/>
  <c r="G1844" i="3" s="1"/>
  <c r="C1844" i="3"/>
  <c r="F1844" i="3" s="1"/>
  <c r="B671" i="3"/>
  <c r="E671" i="3" s="1"/>
  <c r="C671" i="3"/>
  <c r="F671" i="3" s="1"/>
  <c r="D671" i="3"/>
  <c r="G671" i="3" s="1"/>
  <c r="B740" i="3"/>
  <c r="E740" i="3" s="1"/>
  <c r="D740" i="3"/>
  <c r="G740" i="3" s="1"/>
  <c r="C740" i="3"/>
  <c r="F740" i="3" s="1"/>
  <c r="B2435" i="3"/>
  <c r="E2435" i="3" s="1"/>
  <c r="C2435" i="3"/>
  <c r="F2435" i="3" s="1"/>
  <c r="D2435" i="3"/>
  <c r="G2435" i="3" s="1"/>
  <c r="B905" i="3"/>
  <c r="E905" i="3" s="1"/>
  <c r="C905" i="3"/>
  <c r="F905" i="3" s="1"/>
  <c r="D905" i="3"/>
  <c r="G905" i="3" s="1"/>
  <c r="D2861" i="3"/>
  <c r="G2861" i="3" s="1"/>
  <c r="C2861" i="3"/>
  <c r="F2861" i="3" s="1"/>
  <c r="B2861" i="3"/>
  <c r="E2861" i="3" s="1"/>
  <c r="C2864" i="3"/>
  <c r="F2864" i="3" s="1"/>
  <c r="D2864" i="3"/>
  <c r="G2864" i="3" s="1"/>
  <c r="B2864" i="3"/>
  <c r="E2864" i="3" s="1"/>
  <c r="B854" i="3"/>
  <c r="E854" i="3" s="1"/>
  <c r="C854" i="3"/>
  <c r="F854" i="3" s="1"/>
  <c r="D854" i="3"/>
  <c r="G854" i="3" s="1"/>
  <c r="B1106" i="3"/>
  <c r="E1106" i="3" s="1"/>
  <c r="C1106" i="3"/>
  <c r="F1106" i="3" s="1"/>
  <c r="D1106" i="3"/>
  <c r="G1106" i="3" s="1"/>
  <c r="B1355" i="3"/>
  <c r="E1355" i="3" s="1"/>
  <c r="C1355" i="3"/>
  <c r="F1355" i="3" s="1"/>
  <c r="D1355" i="3"/>
  <c r="G1355" i="3" s="1"/>
  <c r="D1733" i="3"/>
  <c r="G1733" i="3" s="1"/>
  <c r="B1733" i="3"/>
  <c r="E1733" i="3" s="1"/>
  <c r="C1733" i="3"/>
  <c r="F1733" i="3" s="1"/>
  <c r="B1736" i="3"/>
  <c r="E1736" i="3" s="1"/>
  <c r="C1736" i="3"/>
  <c r="F1736" i="3" s="1"/>
  <c r="D1736" i="3"/>
  <c r="G1736" i="3" s="1"/>
  <c r="B1940" i="3"/>
  <c r="E1940" i="3" s="1"/>
  <c r="C1940" i="3"/>
  <c r="F1940" i="3" s="1"/>
  <c r="D1940" i="3"/>
  <c r="G1940" i="3" s="1"/>
  <c r="B590" i="3"/>
  <c r="E590" i="3" s="1"/>
  <c r="C590" i="3"/>
  <c r="F590" i="3" s="1"/>
  <c r="D590" i="3"/>
  <c r="G590" i="3" s="1"/>
  <c r="B2711" i="3"/>
  <c r="E2711" i="3" s="1"/>
  <c r="C2711" i="3"/>
  <c r="F2711" i="3" s="1"/>
  <c r="D2711" i="3"/>
  <c r="G2711" i="3" s="1"/>
  <c r="B1334" i="3"/>
  <c r="E1334" i="3" s="1"/>
  <c r="C1334" i="3"/>
  <c r="F1334" i="3" s="1"/>
  <c r="D1334" i="3"/>
  <c r="G1334" i="3" s="1"/>
  <c r="D1889" i="3"/>
  <c r="G1889" i="3" s="1"/>
  <c r="B1889" i="3"/>
  <c r="E1889" i="3" s="1"/>
  <c r="C1889" i="3"/>
  <c r="F1889" i="3" s="1"/>
  <c r="B1742" i="3"/>
  <c r="E1742" i="3" s="1"/>
  <c r="C1742" i="3"/>
  <c r="F1742" i="3" s="1"/>
  <c r="D1742" i="3"/>
  <c r="G1742" i="3" s="1"/>
  <c r="B2522" i="3"/>
  <c r="E2522" i="3" s="1"/>
  <c r="D2522" i="3"/>
  <c r="G2522" i="3" s="1"/>
  <c r="C2522" i="3"/>
  <c r="F2522" i="3" s="1"/>
  <c r="D1877" i="3"/>
  <c r="G1877" i="3" s="1"/>
  <c r="C1877" i="3"/>
  <c r="F1877" i="3" s="1"/>
  <c r="B1877" i="3"/>
  <c r="E1877" i="3" s="1"/>
  <c r="C2336" i="3"/>
  <c r="F2336" i="3" s="1"/>
  <c r="B2336" i="3"/>
  <c r="E2336" i="3" s="1"/>
  <c r="D2336" i="3"/>
  <c r="G2336" i="3" s="1"/>
  <c r="B1322" i="3"/>
  <c r="E1322" i="3" s="1"/>
  <c r="C1322" i="3"/>
  <c r="F1322" i="3" s="1"/>
  <c r="D1322" i="3"/>
  <c r="G1322" i="3" s="1"/>
  <c r="B770" i="3"/>
  <c r="E770" i="3" s="1"/>
  <c r="D770" i="3"/>
  <c r="G770" i="3" s="1"/>
  <c r="C770" i="3"/>
  <c r="F770" i="3" s="1"/>
  <c r="B1127" i="3"/>
  <c r="E1127" i="3" s="1"/>
  <c r="C1127" i="3"/>
  <c r="F1127" i="3" s="1"/>
  <c r="D1127" i="3"/>
  <c r="G1127" i="3" s="1"/>
  <c r="D1157" i="3"/>
  <c r="G1157" i="3" s="1"/>
  <c r="B1157" i="3"/>
  <c r="E1157" i="3" s="1"/>
  <c r="C1157" i="3"/>
  <c r="F1157" i="3" s="1"/>
  <c r="C1244" i="3"/>
  <c r="F1244" i="3" s="1"/>
  <c r="D1244" i="3"/>
  <c r="G1244" i="3" s="1"/>
  <c r="B1244" i="3"/>
  <c r="E1244" i="3" s="1"/>
  <c r="C1022" i="3"/>
  <c r="F1022" i="3" s="1"/>
  <c r="B1022" i="3"/>
  <c r="E1022" i="3" s="1"/>
  <c r="D1022" i="3"/>
  <c r="G1022" i="3" s="1"/>
  <c r="D1796" i="3"/>
  <c r="G1796" i="3" s="1"/>
  <c r="B1796" i="3"/>
  <c r="E1796" i="3" s="1"/>
  <c r="C1796" i="3"/>
  <c r="F1796" i="3" s="1"/>
  <c r="C2639" i="3"/>
  <c r="F2639" i="3" s="1"/>
  <c r="D2639" i="3"/>
  <c r="G2639" i="3" s="1"/>
  <c r="B2639" i="3"/>
  <c r="E2639" i="3" s="1"/>
  <c r="D1265" i="3"/>
  <c r="G1265" i="3" s="1"/>
  <c r="B1265" i="3"/>
  <c r="E1265" i="3" s="1"/>
  <c r="C1265" i="3"/>
  <c r="F1265" i="3" s="1"/>
  <c r="B2327" i="3"/>
  <c r="E2327" i="3" s="1"/>
  <c r="C2327" i="3"/>
  <c r="F2327" i="3" s="1"/>
  <c r="D2327" i="3"/>
  <c r="G2327" i="3" s="1"/>
  <c r="C2378" i="3"/>
  <c r="F2378" i="3" s="1"/>
  <c r="B2378" i="3"/>
  <c r="E2378" i="3" s="1"/>
  <c r="D2378" i="3"/>
  <c r="G2378" i="3" s="1"/>
  <c r="B1124" i="3"/>
  <c r="E1124" i="3" s="1"/>
  <c r="C1124" i="3"/>
  <c r="F1124" i="3" s="1"/>
  <c r="D1124" i="3"/>
  <c r="G1124" i="3" s="1"/>
  <c r="B1004" i="3"/>
  <c r="E1004" i="3" s="1"/>
  <c r="C1004" i="3"/>
  <c r="F1004" i="3" s="1"/>
  <c r="D1004" i="3"/>
  <c r="G1004" i="3" s="1"/>
  <c r="B1100" i="3"/>
  <c r="E1100" i="3" s="1"/>
  <c r="C1100" i="3"/>
  <c r="F1100" i="3" s="1"/>
  <c r="D1100" i="3"/>
  <c r="G1100" i="3" s="1"/>
  <c r="C830" i="3"/>
  <c r="F830" i="3" s="1"/>
  <c r="B830" i="3"/>
  <c r="E830" i="3" s="1"/>
  <c r="D830" i="3"/>
  <c r="G830" i="3" s="1"/>
  <c r="D1721" i="3"/>
  <c r="G1721" i="3" s="1"/>
  <c r="B1721" i="3"/>
  <c r="E1721" i="3" s="1"/>
  <c r="C1721" i="3"/>
  <c r="F1721" i="3" s="1"/>
  <c r="B1982" i="3"/>
  <c r="E1982" i="3" s="1"/>
  <c r="C1982" i="3"/>
  <c r="F1982" i="3" s="1"/>
  <c r="D1982" i="3"/>
  <c r="G1982" i="3" s="1"/>
  <c r="D560" i="3"/>
  <c r="G560" i="3" s="1"/>
  <c r="B560" i="3"/>
  <c r="E560" i="3" s="1"/>
  <c r="C560" i="3"/>
  <c r="F560" i="3" s="1"/>
  <c r="C2966" i="3"/>
  <c r="F2966" i="3" s="1"/>
  <c r="B2966" i="3"/>
  <c r="E2966" i="3" s="1"/>
  <c r="D2966" i="3"/>
  <c r="G2966" i="3" s="1"/>
  <c r="B2885" i="3"/>
  <c r="E2885" i="3" s="1"/>
  <c r="D2885" i="3"/>
  <c r="G2885" i="3" s="1"/>
  <c r="C2885" i="3"/>
  <c r="F2885" i="3" s="1"/>
  <c r="C2936" i="3"/>
  <c r="F2936" i="3" s="1"/>
  <c r="B2936" i="3"/>
  <c r="E2936" i="3" s="1"/>
  <c r="D2936" i="3"/>
  <c r="G2936" i="3" s="1"/>
  <c r="B2474" i="3"/>
  <c r="E2474" i="3" s="1"/>
  <c r="C2474" i="3"/>
  <c r="F2474" i="3" s="1"/>
  <c r="D2474" i="3"/>
  <c r="G2474" i="3" s="1"/>
  <c r="B875" i="3"/>
  <c r="E875" i="3" s="1"/>
  <c r="C875" i="3"/>
  <c r="F875" i="3" s="1"/>
  <c r="D875" i="3"/>
  <c r="G875" i="3" s="1"/>
  <c r="B2426" i="3"/>
  <c r="E2426" i="3" s="1"/>
  <c r="D2426" i="3"/>
  <c r="G2426" i="3" s="1"/>
  <c r="C2426" i="3"/>
  <c r="F2426" i="3" s="1"/>
  <c r="D974" i="3"/>
  <c r="G974" i="3" s="1"/>
  <c r="B974" i="3"/>
  <c r="E974" i="3" s="1"/>
  <c r="C974" i="3"/>
  <c r="F974" i="3" s="1"/>
  <c r="B914" i="3"/>
  <c r="E914" i="3" s="1"/>
  <c r="C914" i="3"/>
  <c r="F914" i="3" s="1"/>
  <c r="D914" i="3"/>
  <c r="G914" i="3" s="1"/>
  <c r="B602" i="3"/>
  <c r="E602" i="3" s="1"/>
  <c r="C602" i="3"/>
  <c r="F602" i="3" s="1"/>
  <c r="D602" i="3"/>
  <c r="G602" i="3" s="1"/>
  <c r="B1913" i="3"/>
  <c r="E1913" i="3" s="1"/>
  <c r="D1913" i="3"/>
  <c r="G1913" i="3" s="1"/>
  <c r="C1913" i="3"/>
  <c r="F1913" i="3" s="1"/>
  <c r="B1493" i="3"/>
  <c r="E1493" i="3" s="1"/>
  <c r="C1493" i="3"/>
  <c r="F1493" i="3" s="1"/>
  <c r="D1493" i="3"/>
  <c r="G1493" i="3" s="1"/>
  <c r="B2552" i="3"/>
  <c r="E2552" i="3" s="1"/>
  <c r="D2552" i="3"/>
  <c r="G2552" i="3" s="1"/>
  <c r="C2552" i="3"/>
  <c r="F2552" i="3" s="1"/>
  <c r="C2927" i="3"/>
  <c r="F2927" i="3" s="1"/>
  <c r="B2927" i="3"/>
  <c r="E2927" i="3" s="1"/>
  <c r="D2927" i="3"/>
  <c r="G2927" i="3" s="1"/>
  <c r="B2156" i="3"/>
  <c r="E2156" i="3" s="1"/>
  <c r="C2156" i="3"/>
  <c r="F2156" i="3" s="1"/>
  <c r="D2156" i="3"/>
  <c r="G2156" i="3" s="1"/>
  <c r="B1622" i="3"/>
  <c r="E1622" i="3" s="1"/>
  <c r="C1622" i="3"/>
  <c r="F1622" i="3" s="1"/>
  <c r="D1622" i="3"/>
  <c r="G1622" i="3" s="1"/>
  <c r="D1904" i="3"/>
  <c r="G1904" i="3" s="1"/>
  <c r="B1904" i="3"/>
  <c r="E1904" i="3" s="1"/>
  <c r="C1904" i="3"/>
  <c r="F1904" i="3" s="1"/>
  <c r="B2189" i="3"/>
  <c r="E2189" i="3" s="1"/>
  <c r="C2189" i="3"/>
  <c r="F2189" i="3" s="1"/>
  <c r="D2189" i="3"/>
  <c r="G2189" i="3" s="1"/>
  <c r="C1604" i="3"/>
  <c r="F1604" i="3" s="1"/>
  <c r="D1604" i="3"/>
  <c r="G1604" i="3" s="1"/>
  <c r="B1604" i="3"/>
  <c r="E1604" i="3" s="1"/>
  <c r="B2999" i="3"/>
  <c r="E2999" i="3" s="1"/>
  <c r="C2999" i="3"/>
  <c r="F2999" i="3" s="1"/>
  <c r="D2999" i="3"/>
  <c r="G2999" i="3" s="1"/>
  <c r="B518" i="3"/>
  <c r="E518" i="3" s="1"/>
  <c r="C518" i="3"/>
  <c r="F518" i="3" s="1"/>
  <c r="D518" i="3"/>
  <c r="G518" i="3" s="1"/>
  <c r="B860" i="3"/>
  <c r="E860" i="3" s="1"/>
  <c r="C860" i="3"/>
  <c r="F860" i="3" s="1"/>
  <c r="D860" i="3"/>
  <c r="G860" i="3" s="1"/>
  <c r="C2276" i="3"/>
  <c r="F2276" i="3" s="1"/>
  <c r="B2276" i="3"/>
  <c r="E2276" i="3" s="1"/>
  <c r="D2276" i="3"/>
  <c r="G2276" i="3" s="1"/>
  <c r="C800" i="3"/>
  <c r="F800" i="3" s="1"/>
  <c r="D800" i="3"/>
  <c r="G800" i="3" s="1"/>
  <c r="B800" i="3"/>
  <c r="E800" i="3" s="1"/>
  <c r="D1967" i="3"/>
  <c r="G1967" i="3" s="1"/>
  <c r="C1967" i="3"/>
  <c r="F1967" i="3" s="1"/>
  <c r="B1967" i="3"/>
  <c r="E1967" i="3" s="1"/>
  <c r="B2837" i="3"/>
  <c r="E2837" i="3" s="1"/>
  <c r="C2837" i="3"/>
  <c r="F2837" i="3" s="1"/>
  <c r="D2837" i="3"/>
  <c r="G2837" i="3" s="1"/>
  <c r="B2540" i="3"/>
  <c r="E2540" i="3" s="1"/>
  <c r="C2540" i="3"/>
  <c r="F2540" i="3" s="1"/>
  <c r="D2540" i="3"/>
  <c r="G2540" i="3" s="1"/>
  <c r="B2702" i="3"/>
  <c r="E2702" i="3" s="1"/>
  <c r="C2702" i="3"/>
  <c r="F2702" i="3" s="1"/>
  <c r="D2702" i="3"/>
  <c r="G2702" i="3" s="1"/>
  <c r="D1778" i="3"/>
  <c r="G1778" i="3" s="1"/>
  <c r="C1778" i="3"/>
  <c r="F1778" i="3" s="1"/>
  <c r="B1778" i="3"/>
  <c r="E1778" i="3" s="1"/>
  <c r="B2459" i="3"/>
  <c r="E2459" i="3" s="1"/>
  <c r="C2459" i="3"/>
  <c r="F2459" i="3" s="1"/>
  <c r="D2459" i="3"/>
  <c r="G2459" i="3" s="1"/>
  <c r="B2369" i="3"/>
  <c r="E2369" i="3" s="1"/>
  <c r="C2369" i="3"/>
  <c r="F2369" i="3" s="1"/>
  <c r="D2369" i="3"/>
  <c r="G2369" i="3" s="1"/>
  <c r="B1607" i="3"/>
  <c r="E1607" i="3" s="1"/>
  <c r="C1607" i="3"/>
  <c r="F1607" i="3" s="1"/>
  <c r="D1607" i="3"/>
  <c r="G1607" i="3" s="1"/>
  <c r="B878" i="3"/>
  <c r="E878" i="3" s="1"/>
  <c r="C878" i="3"/>
  <c r="F878" i="3" s="1"/>
  <c r="D878" i="3"/>
  <c r="G878" i="3" s="1"/>
  <c r="B1592" i="3"/>
  <c r="E1592" i="3" s="1"/>
  <c r="C1592" i="3"/>
  <c r="F1592" i="3" s="1"/>
  <c r="D1592" i="3"/>
  <c r="G1592" i="3" s="1"/>
  <c r="B2201" i="3"/>
  <c r="E2201" i="3" s="1"/>
  <c r="C2201" i="3"/>
  <c r="F2201" i="3" s="1"/>
  <c r="D2201" i="3"/>
  <c r="G2201" i="3" s="1"/>
  <c r="D683" i="3"/>
  <c r="G683" i="3" s="1"/>
  <c r="C683" i="3"/>
  <c r="F683" i="3" s="1"/>
  <c r="B683" i="3"/>
  <c r="E683" i="3" s="1"/>
  <c r="B2468" i="3"/>
  <c r="E2468" i="3" s="1"/>
  <c r="C2468" i="3"/>
  <c r="F2468" i="3" s="1"/>
  <c r="D2468" i="3"/>
  <c r="G2468" i="3" s="1"/>
  <c r="B1409" i="3"/>
  <c r="E1409" i="3" s="1"/>
  <c r="C1409" i="3"/>
  <c r="F1409" i="3" s="1"/>
  <c r="D1409" i="3"/>
  <c r="G1409" i="3" s="1"/>
  <c r="D2645" i="3"/>
  <c r="G2645" i="3" s="1"/>
  <c r="C2645" i="3"/>
  <c r="F2645" i="3" s="1"/>
  <c r="B2645" i="3"/>
  <c r="E2645" i="3" s="1"/>
  <c r="B2666" i="3"/>
  <c r="E2666" i="3" s="1"/>
  <c r="C2666" i="3"/>
  <c r="F2666" i="3" s="1"/>
  <c r="D2666" i="3"/>
  <c r="G2666" i="3" s="1"/>
  <c r="D2534" i="3"/>
  <c r="G2534" i="3" s="1"/>
  <c r="C2534" i="3"/>
  <c r="F2534" i="3" s="1"/>
  <c r="B2534" i="3"/>
  <c r="E2534" i="3" s="1"/>
  <c r="C746" i="3"/>
  <c r="F746" i="3" s="1"/>
  <c r="B746" i="3"/>
  <c r="E746" i="3" s="1"/>
  <c r="D746" i="3"/>
  <c r="G746" i="3" s="1"/>
  <c r="D1259" i="3"/>
  <c r="G1259" i="3" s="1"/>
  <c r="B1259" i="3"/>
  <c r="E1259" i="3" s="1"/>
  <c r="C1259" i="3"/>
  <c r="F1259" i="3" s="1"/>
  <c r="C776" i="3"/>
  <c r="F776" i="3" s="1"/>
  <c r="D776" i="3"/>
  <c r="G776" i="3" s="1"/>
  <c r="B776" i="3"/>
  <c r="E776" i="3" s="1"/>
  <c r="C2987" i="3"/>
  <c r="F2987" i="3" s="1"/>
  <c r="D2987" i="3"/>
  <c r="G2987" i="3" s="1"/>
  <c r="B2987" i="3"/>
  <c r="E2987" i="3" s="1"/>
  <c r="B1424" i="3"/>
  <c r="E1424" i="3" s="1"/>
  <c r="C1424" i="3"/>
  <c r="F1424" i="3" s="1"/>
  <c r="D1424" i="3"/>
  <c r="G1424" i="3" s="1"/>
  <c r="B1724" i="3"/>
  <c r="E1724" i="3" s="1"/>
  <c r="C1724" i="3"/>
  <c r="F1724" i="3" s="1"/>
  <c r="D1724" i="3"/>
  <c r="G1724" i="3" s="1"/>
  <c r="B2618" i="3"/>
  <c r="E2618" i="3" s="1"/>
  <c r="C2618" i="3"/>
  <c r="F2618" i="3" s="1"/>
  <c r="D2618" i="3"/>
  <c r="G2618" i="3" s="1"/>
  <c r="D1415" i="3"/>
  <c r="G1415" i="3" s="1"/>
  <c r="B1415" i="3"/>
  <c r="E1415" i="3" s="1"/>
  <c r="C1415" i="3"/>
  <c r="F1415" i="3" s="1"/>
  <c r="C731" i="3"/>
  <c r="F731" i="3" s="1"/>
  <c r="D731" i="3"/>
  <c r="G731" i="3" s="1"/>
  <c r="B731" i="3"/>
  <c r="E731" i="3" s="1"/>
  <c r="B5" i="3"/>
  <c r="E5" i="3" s="1"/>
  <c r="C5" i="3"/>
  <c r="F5" i="3" s="1"/>
  <c r="D5" i="3"/>
  <c r="G5" i="3" s="1"/>
  <c r="C2" i="3"/>
  <c r="F2" i="3" s="1"/>
  <c r="D2" i="3"/>
  <c r="G2" i="3" s="1"/>
  <c r="B2" i="3"/>
  <c r="E2" i="3" s="1"/>
  <c r="L5" i="2" l="1"/>
  <c r="L13" i="2" l="1"/>
  <c r="L6" i="2"/>
  <c r="E50" i="2" s="1"/>
  <c r="H50" i="2" s="1"/>
  <c r="E17" i="2" l="1"/>
  <c r="H17" i="2" s="1"/>
  <c r="E98" i="2"/>
  <c r="H98" i="2" s="1"/>
  <c r="E88" i="2"/>
  <c r="H88" i="2" s="1"/>
  <c r="E23" i="2"/>
  <c r="H23" i="2" s="1"/>
  <c r="E60" i="2"/>
  <c r="H60" i="2" s="1"/>
  <c r="E92" i="2"/>
  <c r="H92" i="2" s="1"/>
  <c r="E8" i="2"/>
  <c r="H8" i="2" s="1"/>
  <c r="E89" i="2"/>
  <c r="H89" i="2" s="1"/>
  <c r="E64" i="2"/>
  <c r="H64" i="2" s="1"/>
  <c r="E101" i="2"/>
  <c r="H101" i="2" s="1"/>
  <c r="E16" i="2"/>
  <c r="H16" i="2" s="1"/>
  <c r="E65" i="2"/>
  <c r="H65" i="2" s="1"/>
  <c r="E2" i="2"/>
  <c r="E25" i="2"/>
  <c r="H25" i="2" s="1"/>
  <c r="E33" i="2"/>
  <c r="H33" i="2" s="1"/>
  <c r="E71" i="2"/>
  <c r="H71" i="2" s="1"/>
  <c r="E34" i="2"/>
  <c r="H34" i="2" s="1"/>
  <c r="E56" i="2"/>
  <c r="H56" i="2" s="1"/>
  <c r="E72" i="2"/>
  <c r="H72" i="2" s="1"/>
  <c r="E68" i="2"/>
  <c r="H68" i="2" s="1"/>
  <c r="E82" i="2"/>
  <c r="H82" i="2" s="1"/>
  <c r="E76" i="2"/>
  <c r="H76" i="2" s="1"/>
  <c r="E41" i="2"/>
  <c r="H41" i="2" s="1"/>
  <c r="E5" i="2"/>
  <c r="H5" i="2" s="1"/>
  <c r="E78" i="2"/>
  <c r="H78" i="2" s="1"/>
  <c r="E100" i="2"/>
  <c r="H100" i="2" s="1"/>
  <c r="E77" i="2"/>
  <c r="H77" i="2" s="1"/>
  <c r="E39" i="2"/>
  <c r="H39" i="2" s="1"/>
  <c r="E84" i="2"/>
  <c r="H84" i="2" s="1"/>
  <c r="E45" i="2"/>
  <c r="H45" i="2" s="1"/>
  <c r="E36" i="2"/>
  <c r="H36" i="2" s="1"/>
  <c r="E67" i="2"/>
  <c r="H67" i="2" s="1"/>
  <c r="E51" i="2"/>
  <c r="H51" i="2" s="1"/>
  <c r="E97" i="2"/>
  <c r="H97" i="2" s="1"/>
  <c r="E75" i="2"/>
  <c r="H75" i="2" s="1"/>
  <c r="E79" i="2"/>
  <c r="H79" i="2" s="1"/>
  <c r="E87" i="2"/>
  <c r="H87" i="2" s="1"/>
  <c r="E55" i="2"/>
  <c r="H55" i="2" s="1"/>
  <c r="E11" i="2"/>
  <c r="E19" i="2"/>
  <c r="H19" i="2" s="1"/>
  <c r="E40" i="2"/>
  <c r="H40" i="2" s="1"/>
  <c r="E7" i="2"/>
  <c r="H7" i="2" s="1"/>
  <c r="E13" i="2"/>
  <c r="H13" i="2" s="1"/>
  <c r="E38" i="2"/>
  <c r="H38" i="2" s="1"/>
  <c r="E49" i="2"/>
  <c r="H49" i="2" s="1"/>
  <c r="E61" i="2"/>
  <c r="H61" i="2" s="1"/>
  <c r="E69" i="2"/>
  <c r="H69" i="2" s="1"/>
  <c r="E24" i="2"/>
  <c r="H24" i="2" s="1"/>
  <c r="E32" i="2"/>
  <c r="H32" i="2" s="1"/>
  <c r="E12" i="2"/>
  <c r="H12" i="2" s="1"/>
  <c r="E21" i="2"/>
  <c r="H21" i="2" s="1"/>
  <c r="E95" i="2"/>
  <c r="H95" i="2" s="1"/>
  <c r="E91" i="2"/>
  <c r="H91" i="2" s="1"/>
  <c r="E52" i="2"/>
  <c r="H52" i="2" s="1"/>
  <c r="E30" i="2"/>
  <c r="H30" i="2" s="1"/>
  <c r="E66" i="2"/>
  <c r="H66" i="2" s="1"/>
  <c r="E28" i="2"/>
  <c r="H28" i="2" s="1"/>
  <c r="E93" i="2"/>
  <c r="H93" i="2" s="1"/>
  <c r="E94" i="2"/>
  <c r="H94" i="2" s="1"/>
  <c r="E57" i="2"/>
  <c r="H57" i="2" s="1"/>
  <c r="E6" i="2"/>
  <c r="H6" i="2" s="1"/>
  <c r="E46" i="2"/>
  <c r="H46" i="2" s="1"/>
  <c r="E18" i="2"/>
  <c r="H18" i="2" s="1"/>
  <c r="E20" i="2"/>
  <c r="H20" i="2" s="1"/>
  <c r="E48" i="2"/>
  <c r="H48" i="2" s="1"/>
  <c r="E37" i="2"/>
  <c r="H37" i="2" s="1"/>
  <c r="E54" i="2"/>
  <c r="H54" i="2" s="1"/>
  <c r="E81" i="2"/>
  <c r="H81" i="2" s="1"/>
  <c r="E15" i="2"/>
  <c r="H15" i="2" s="1"/>
  <c r="E83" i="2"/>
  <c r="H83" i="2" s="1"/>
  <c r="E27" i="2"/>
  <c r="H27" i="2" s="1"/>
  <c r="E90" i="2"/>
  <c r="H90" i="2" s="1"/>
  <c r="E99" i="2"/>
  <c r="H99" i="2" s="1"/>
  <c r="E42" i="2"/>
  <c r="H42" i="2" s="1"/>
  <c r="E10" i="2"/>
  <c r="E26" i="2"/>
  <c r="H26" i="2" s="1"/>
  <c r="E9" i="2"/>
  <c r="H9" i="2" s="1"/>
  <c r="E62" i="2"/>
  <c r="H62" i="2" s="1"/>
  <c r="E14" i="2"/>
  <c r="H14" i="2" s="1"/>
  <c r="E43" i="2"/>
  <c r="H43" i="2" s="1"/>
  <c r="E29" i="2"/>
  <c r="H29" i="2" s="1"/>
  <c r="E31" i="2"/>
  <c r="H31" i="2" s="1"/>
  <c r="E63" i="2"/>
  <c r="H63" i="2" s="1"/>
  <c r="E96" i="2"/>
  <c r="H96" i="2" s="1"/>
  <c r="E80" i="2"/>
  <c r="H80" i="2" s="1"/>
  <c r="E4" i="2"/>
  <c r="H4" i="2" s="1"/>
  <c r="E3" i="2"/>
  <c r="H3" i="2" s="1"/>
  <c r="E22" i="2"/>
  <c r="H22" i="2" s="1"/>
  <c r="E86" i="2"/>
  <c r="H86" i="2" s="1"/>
  <c r="E74" i="2"/>
  <c r="H74" i="2" s="1"/>
  <c r="E44" i="2"/>
  <c r="H44" i="2" s="1"/>
  <c r="E58" i="2"/>
  <c r="H58" i="2" s="1"/>
  <c r="E59" i="2"/>
  <c r="H59" i="2" s="1"/>
  <c r="E85" i="2"/>
  <c r="H85" i="2" s="1"/>
  <c r="E53" i="2"/>
  <c r="H53" i="2" s="1"/>
  <c r="E73" i="2"/>
  <c r="H73" i="2" s="1"/>
  <c r="E70" i="2"/>
  <c r="H70" i="2" s="1"/>
  <c r="E35" i="2"/>
  <c r="H35" i="2" s="1"/>
  <c r="E47" i="2"/>
  <c r="H47" i="2" s="1"/>
  <c r="L14" i="2"/>
  <c r="H2" i="2"/>
  <c r="H11" i="2" l="1"/>
  <c r="H10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Dr Agos</author>
  </authors>
  <commentList>
    <comment ref="H8" authorId="0" shapeId="0" xr:uid="{D31F9FBE-8F77-4129-8402-CCB37981E36D}">
      <text>
        <r>
          <rPr>
            <b/>
            <sz val="9"/>
            <color indexed="81"/>
            <rFont val="Tahoma"/>
            <family val="2"/>
          </rPr>
          <t>Dr Agos:</t>
        </r>
        <r>
          <rPr>
            <sz val="9"/>
            <color indexed="81"/>
            <rFont val="Tahoma"/>
            <family val="2"/>
          </rPr>
          <t xml:space="preserve">
Hardcoded to improve performance</t>
        </r>
      </text>
    </comment>
  </commentList>
</comments>
</file>

<file path=xl/sharedStrings.xml><?xml version="1.0" encoding="utf-8"?>
<sst xmlns="http://schemas.openxmlformats.org/spreadsheetml/2006/main" count="3038" uniqueCount="32">
  <si>
    <t>X</t>
  </si>
  <si>
    <t>u</t>
  </si>
  <si>
    <t>Y</t>
  </si>
  <si>
    <t>Observation</t>
  </si>
  <si>
    <t>beta_hat_1</t>
  </si>
  <si>
    <t>beta_hat_0</t>
  </si>
  <si>
    <t>beta_1</t>
  </si>
  <si>
    <t>beta_0</t>
  </si>
  <si>
    <t>mu_x</t>
  </si>
  <si>
    <t>sigma_x</t>
  </si>
  <si>
    <t>mu_u</t>
  </si>
  <si>
    <t>sigma_u</t>
  </si>
  <si>
    <t>Population parameters</t>
  </si>
  <si>
    <t>OLS Coefficient</t>
  </si>
  <si>
    <t>True parameter</t>
  </si>
  <si>
    <t>Difference</t>
  </si>
  <si>
    <t>E(Y|X)</t>
  </si>
  <si>
    <t>N</t>
  </si>
  <si>
    <t>u_hat</t>
  </si>
  <si>
    <t>Actual E(Y|X)</t>
  </si>
  <si>
    <t>Trial #</t>
  </si>
  <si>
    <t xml:space="preserve"> (beta_hat_1 - beta_1)</t>
  </si>
  <si>
    <t xml:space="preserve"> (beta_hat_0 - beta_0)</t>
  </si>
  <si>
    <t>beta_hat_1 (N=20)</t>
  </si>
  <si>
    <t>beta_hat_0(N=20)</t>
  </si>
  <si>
    <t>beta_hat_1 (N=50)</t>
  </si>
  <si>
    <t>beta_hat_0(N=50)</t>
  </si>
  <si>
    <t>beta_hat_1 (N=100)</t>
  </si>
  <si>
    <t>beta_hat_0(N=100)</t>
  </si>
  <si>
    <t>Index</t>
  </si>
  <si>
    <t>Y_hat = estimated E(Y|X)</t>
  </si>
  <si>
    <t>Index (1 to 10,000)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</si>
</sst>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right"/>
    </xf>
    <xf numFmtId="0" fontId="0" fillId="0" borderId="0" xfId="0" applyAlignment="1">
      <alignment horizontal="right"/>
    </xf>
    <xf numFmtId="0" fontId="0" fillId="0" borderId="0" xfId="0" applyFont="1" applyAlignment="1">
      <alignment horizontal="right"/>
    </xf>
    <xf numFmtId="164" fontId="1" fillId="0" borderId="0" xfId="0" applyNumberFormat="1" applyFont="1" applyAlignment="1">
      <alignment horizontal="right"/>
    </xf>
    <xf numFmtId="0" fontId="1" fillId="0" borderId="1" xfId="0" applyFont="1" applyBorder="1" applyAlignment="1">
      <alignment horizontal="right"/>
    </xf>
    <xf numFmtId="0" fontId="0" fillId="0" borderId="1" xfId="0" applyFont="1" applyBorder="1" applyAlignment="1">
      <alignment horizontal="right"/>
    </xf>
    <xf numFmtId="164" fontId="0" fillId="0" borderId="1" xfId="0" applyNumberFormat="1" applyFont="1" applyBorder="1" applyAlignment="1">
      <alignment horizontal="right"/>
    </xf>
    <xf numFmtId="164" fontId="0" fillId="0" borderId="0" xfId="0" applyNumberFormat="1" applyAlignment="1">
      <alignment horizontal="right"/>
    </xf>
    <xf numFmtId="0" fontId="1" fillId="2" borderId="0" xfId="0" applyFont="1" applyFill="1" applyAlignment="1">
      <alignment horizontal="right"/>
    </xf>
    <xf numFmtId="0" fontId="0" fillId="2" borderId="0" xfId="0" applyFill="1" applyAlignment="1">
      <alignment horizontal="right"/>
    </xf>
    <xf numFmtId="164" fontId="1" fillId="2" borderId="0" xfId="0" applyNumberFormat="1" applyFont="1" applyFill="1" applyAlignment="1">
      <alignment horizontal="right"/>
    </xf>
    <xf numFmtId="164" fontId="0" fillId="2" borderId="0" xfId="0" applyNumberFormat="1" applyFill="1" applyAlignment="1">
      <alignment horizontal="right"/>
    </xf>
    <xf numFmtId="0" fontId="1" fillId="0" borderId="0" xfId="0" applyFont="1" applyAlignment="1">
      <alignment horizontal="right" vertical="center"/>
    </xf>
    <xf numFmtId="0" fontId="1" fillId="0" borderId="1" xfId="0" applyFont="1" applyBorder="1" applyAlignment="1">
      <alignment horizontal="right" vertical="center"/>
    </xf>
    <xf numFmtId="0" fontId="1" fillId="0" borderId="2" xfId="0" applyFont="1" applyBorder="1" applyAlignment="1">
      <alignment horizontal="right" vertical="center"/>
    </xf>
    <xf numFmtId="0" fontId="1" fillId="0" borderId="3" xfId="0" applyFont="1" applyBorder="1" applyAlignment="1">
      <alignment horizontal="right" vertical="center"/>
    </xf>
    <xf numFmtId="0" fontId="0" fillId="2" borderId="0" xfId="0" applyFill="1" applyBorder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</cx:f>
      </cx:numDim>
    </cx:data>
  </cx:chartData>
  <cx:chart>
    <cx:title pos="t" align="ctr" overlay="0">
      <cx:tx>
        <cx:txData>
          <cx:v>Distribution OLS Estimator (N=20)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Distribution OLS Estimator (N=20)</a:t>
          </a:r>
        </a:p>
      </cx:txPr>
    </cx:title>
    <cx:plotArea>
      <cx:plotAreaRegion>
        <cx:series layoutId="clusteredColumn" uniqueId="{2E39FC27-7082-4921-B1FF-E570AEE74841}">
          <cx:dataId val="0"/>
          <cx:layoutPr>
            <cx:binning intervalClosed="r">
              <cx:binSize val="0.030000000000000006"/>
            </cx:binning>
          </cx:layoutPr>
        </cx:series>
      </cx:plotAreaRegion>
      <cx:axis id="0">
        <cx:catScaling gapWidth="0"/>
        <cx:tickLabels/>
      </cx:axis>
      <cx:axis id="1">
        <cx:valScaling max="600"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Distribution OLS Estimator (N=50)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Distribution OLS Estimator (N=50)</a:t>
          </a:r>
        </a:p>
      </cx:txPr>
    </cx:title>
    <cx:plotArea>
      <cx:plotAreaRegion>
        <cx:series layoutId="clusteredColumn" uniqueId="{CB396F2F-445C-4424-BEB0-BF2C26FBB254}">
          <cx:dataId val="0"/>
          <cx:layoutPr>
            <cx:binning intervalClosed="r">
              <cx:binSize val="0.030000000000000006"/>
            </cx:binning>
          </cx:layoutPr>
        </cx:series>
      </cx:plotAreaRegion>
      <cx:axis id="0">
        <cx:catScaling gapWidth="0"/>
        <cx:tickLabels/>
      </cx:axis>
      <cx:axis id="1">
        <cx:valScaling max="600"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Distribution OLS Estimator(N=100)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Distribution OLS Estimator(N=100)</a:t>
          </a:r>
        </a:p>
      </cx:txPr>
    </cx:title>
    <cx:plotArea>
      <cx:plotAreaRegion>
        <cx:series layoutId="clusteredColumn" uniqueId="{02C44F2F-498B-4E5E-93B8-1B7BAAD746E8}">
          <cx:dataId val="0"/>
          <cx:layoutPr>
            <cx:binning intervalClosed="r">
              <cx:binSize val="0.030000000000000006"/>
            </cx:binning>
          </cx:layoutPr>
        </cx:series>
      </cx:plotAreaRegion>
      <cx:axis id="0">
        <cx:catScaling gapWidth="0"/>
        <cx:tickLabels/>
      </cx:axis>
      <cx:axis id="1">
        <cx:valScaling max="600"/>
        <cx:majorGridlines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endParaRPr lang="en-US" sz="9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3.xml"/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651401</xdr:colOff>
      <xdr:row>16</xdr:row>
      <xdr:rowOff>169940</xdr:rowOff>
    </xdr:from>
    <xdr:to>
      <xdr:col>30</xdr:col>
      <xdr:colOff>513185</xdr:colOff>
      <xdr:row>39</xdr:row>
      <xdr:rowOff>139252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FD6A19B9-42C9-4887-98C3-BAFE079439C3}"/>
            </a:ext>
          </a:extLst>
        </xdr:cNvPr>
        <xdr:cNvGrpSpPr/>
      </xdr:nvGrpSpPr>
      <xdr:grpSpPr>
        <a:xfrm>
          <a:off x="10339687" y="3217940"/>
          <a:ext cx="12157198" cy="4350812"/>
          <a:chOff x="8320881" y="2465836"/>
          <a:chExt cx="13013706" cy="4293909"/>
        </a:xfrm>
      </xdr:grpSpPr>
      <mc:AlternateContent xmlns:mc="http://schemas.openxmlformats.org/markup-compatibility/2006">
        <mc:Choice xmlns:cx1="http://schemas.microsoft.com/office/drawing/2015/9/8/chartex" Requires="cx1">
          <xdr:graphicFrame macro="">
            <xdr:nvGraphicFramePr>
              <xdr:cNvPr id="4" name="Chart 3">
                <a:extLst>
                  <a:ext uri="{FF2B5EF4-FFF2-40B4-BE49-F238E27FC236}">
                    <a16:creationId xmlns:a16="http://schemas.microsoft.com/office/drawing/2014/main" id="{68319DFA-CC54-4A71-96A2-E020F6E4B7D6}"/>
                  </a:ext>
                </a:extLst>
              </xdr:cNvPr>
              <xdr:cNvGraphicFramePr/>
            </xdr:nvGraphicFramePr>
            <xdr:xfrm>
              <a:off x="8320881" y="2490533"/>
              <a:ext cx="4353790" cy="4237652"/>
            </xdr:xfrm>
            <a:graphic>
              <a:graphicData uri="http://schemas.microsoft.com/office/drawing/2014/chartex">
                <cx:chart xmlns:cx="http://schemas.microsoft.com/office/drawing/2014/chartex" xmlns:r="http://schemas.openxmlformats.org/officeDocument/2006/relationships" r:id="rId1"/>
              </a:graphicData>
            </a:graphic>
          </xdr:graphicFrame>
        </mc:Choice>
        <mc:Fallback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8320881" y="2490533"/>
                <a:ext cx="4353790" cy="4237652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en-US" sz="1100"/>
                  <a:t>This chart isn't available in your version of Excel.
Editing this shape or saving this workbook into a different file format will permanently break the chart.</a:t>
                </a:r>
              </a:p>
            </xdr:txBody>
          </xdr:sp>
        </mc:Fallback>
      </mc:AlternateContent>
      <mc:AlternateContent xmlns:mc="http://schemas.openxmlformats.org/markup-compatibility/2006">
        <mc:Choice xmlns:cx1="http://schemas.microsoft.com/office/drawing/2015/9/8/chartex" Requires="cx1">
          <xdr:graphicFrame macro="">
            <xdr:nvGraphicFramePr>
              <xdr:cNvPr id="7" name="Chart 6">
                <a:extLst>
                  <a:ext uri="{FF2B5EF4-FFF2-40B4-BE49-F238E27FC236}">
                    <a16:creationId xmlns:a16="http://schemas.microsoft.com/office/drawing/2014/main" id="{DFEA0C37-C3D3-4F2B-8BEC-06288BBEF528}"/>
                  </a:ext>
                </a:extLst>
              </xdr:cNvPr>
              <xdr:cNvGraphicFramePr/>
            </xdr:nvGraphicFramePr>
            <xdr:xfrm>
              <a:off x="12764769" y="2467664"/>
              <a:ext cx="4291871" cy="4292081"/>
            </xdr:xfrm>
            <a:graphic>
              <a:graphicData uri="http://schemas.microsoft.com/office/drawing/2014/chartex">
                <cx:chart xmlns:cx="http://schemas.microsoft.com/office/drawing/2014/chartex" xmlns:r="http://schemas.openxmlformats.org/officeDocument/2006/relationships" r:id="rId2"/>
              </a:graphicData>
            </a:graphic>
          </xdr:graphicFrame>
        </mc:Choice>
        <mc:Fallback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12764769" y="2467664"/>
                <a:ext cx="4291871" cy="4292081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en-US" sz="1100"/>
                  <a:t>This chart isn't available in your version of Excel.
Editing this shape or saving this workbook into a different file format will permanently break the chart.</a:t>
                </a:r>
              </a:p>
            </xdr:txBody>
          </xdr:sp>
        </mc:Fallback>
      </mc:AlternateContent>
      <mc:AlternateContent xmlns:mc="http://schemas.openxmlformats.org/markup-compatibility/2006">
        <mc:Choice xmlns:cx1="http://schemas.microsoft.com/office/drawing/2015/9/8/chartex" Requires="cx1">
          <xdr:graphicFrame macro="">
            <xdr:nvGraphicFramePr>
              <xdr:cNvPr id="2" name="Chart 7">
                <a:extLst>
                  <a:ext uri="{FF2B5EF4-FFF2-40B4-BE49-F238E27FC236}">
                    <a16:creationId xmlns:a16="http://schemas.microsoft.com/office/drawing/2014/main" id="{44C26791-0BB8-41C9-8234-1251E227CB03}"/>
                  </a:ext>
                </a:extLst>
              </xdr:cNvPr>
              <xdr:cNvGraphicFramePr/>
            </xdr:nvGraphicFramePr>
            <xdr:xfrm>
              <a:off x="17128908" y="2465836"/>
              <a:ext cx="4205679" cy="4262809"/>
            </xdr:xfrm>
            <a:graphic>
              <a:graphicData uri="http://schemas.microsoft.com/office/drawing/2014/chartex">
                <cx:chart xmlns:cx="http://schemas.microsoft.com/office/drawing/2014/chartex" xmlns:r="http://schemas.openxmlformats.org/officeDocument/2006/relationships" r:id="rId3"/>
              </a:graphicData>
            </a:graphic>
          </xdr:graphicFrame>
        </mc:Choice>
        <mc:Fallback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17128908" y="2465836"/>
                <a:ext cx="4205679" cy="4262809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en-US" sz="1100"/>
                  <a:t>This chart isn't available in your version of Excel.
Editing this shape or saving this workbook into a different file format will permanently break the chart.</a:t>
                </a:r>
              </a:p>
            </xdr:txBody>
          </xdr:sp>
        </mc:Fallback>
      </mc:AlternateContent>
    </xdr:grpSp>
    <xdr:clientData/>
  </xdr:twoCellAnchor>
  <xdr:twoCellAnchor>
    <xdr:from>
      <xdr:col>7</xdr:col>
      <xdr:colOff>625928</xdr:colOff>
      <xdr:row>6</xdr:row>
      <xdr:rowOff>176894</xdr:rowOff>
    </xdr:from>
    <xdr:to>
      <xdr:col>31</xdr:col>
      <xdr:colOff>81643</xdr:colOff>
      <xdr:row>16</xdr:row>
      <xdr:rowOff>95250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9D8AAB08-A5D3-4E6E-A1CD-73201D3278A4}"/>
            </a:ext>
          </a:extLst>
        </xdr:cNvPr>
        <xdr:cNvSpPr txBox="1"/>
      </xdr:nvSpPr>
      <xdr:spPr>
        <a:xfrm>
          <a:off x="10314214" y="1319894"/>
          <a:ext cx="12260036" cy="182335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 b="1"/>
            <a:t>To note:</a:t>
          </a:r>
        </a:p>
        <a:p>
          <a:endParaRPr lang="en-US" sz="1600" b="1"/>
        </a:p>
        <a:p>
          <a:r>
            <a:rPr lang="en-US" sz="1600" b="1"/>
            <a:t>(1) As the number of samples increases (from N=20</a:t>
          </a:r>
          <a:r>
            <a:rPr lang="en-US" sz="1600" b="1" baseline="0"/>
            <a:t> to N=100) the OLS estimator distribution gets more peaked:  the estimator variance is inversly proportional to N.</a:t>
          </a:r>
        </a:p>
        <a:p>
          <a:endParaRPr lang="en-US" sz="1600" b="1" baseline="0"/>
        </a:p>
        <a:p>
          <a:r>
            <a:rPr lang="en-US" sz="1600" b="1" baseline="0"/>
            <a:t>(2) The OLS estimator distribution  gets more peaked around the true value of the parameter: the estimator is consistent and unbiased.</a:t>
          </a:r>
          <a:endParaRPr lang="en-US" sz="1600" b="1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1DD393-AADB-41F6-9372-E8C1DA2AA1F2}">
  <dimension ref="A1:H1000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ColWidth="9.28515625" defaultRowHeight="15" x14ac:dyDescent="0.25"/>
  <cols>
    <col min="1" max="1" width="9.28515625" style="2"/>
    <col min="2" max="5" width="9.28515625" style="8"/>
    <col min="6" max="6" width="9.28515625" style="2"/>
    <col min="7" max="7" width="15.140625" style="2" customWidth="1"/>
    <col min="8" max="16384" width="9.28515625" style="2"/>
  </cols>
  <sheetData>
    <row r="1" spans="1:8" s="1" customFormat="1" x14ac:dyDescent="0.25">
      <c r="A1" s="13" t="s">
        <v>29</v>
      </c>
      <c r="B1" s="4" t="s">
        <v>0</v>
      </c>
      <c r="C1" s="4" t="s">
        <v>16</v>
      </c>
      <c r="D1" s="4" t="s">
        <v>1</v>
      </c>
      <c r="E1" s="4" t="s">
        <v>2</v>
      </c>
      <c r="G1" s="1" t="s">
        <v>12</v>
      </c>
    </row>
    <row r="2" spans="1:8" x14ac:dyDescent="0.25">
      <c r="A2" s="2">
        <v>1</v>
      </c>
      <c r="B2" s="8">
        <f t="shared" ref="B2:B65" ca="1" si="0">NORMINV(RAND(),$H$2,$H$3)</f>
        <v>-0.93349740785456281</v>
      </c>
      <c r="C2" s="8">
        <f t="shared" ref="C2:C65" ca="1" si="1">$H$6+$H$7*B2</f>
        <v>8.1330051842908748</v>
      </c>
      <c r="D2" s="8">
        <f ca="1">NORMINV(RAND(),$H$4,$H$5)</f>
        <v>-0.2022605030374747</v>
      </c>
      <c r="E2" s="8">
        <f ca="1">$H$6+$H$7*B2+D2</f>
        <v>7.9307446812534002</v>
      </c>
      <c r="G2" s="1" t="s">
        <v>8</v>
      </c>
      <c r="H2" s="2">
        <v>0</v>
      </c>
    </row>
    <row r="3" spans="1:8" x14ac:dyDescent="0.25">
      <c r="A3" s="2">
        <v>2</v>
      </c>
      <c r="B3" s="8">
        <f t="shared" ca="1" si="0"/>
        <v>0.63346693104882745</v>
      </c>
      <c r="C3" s="8">
        <f t="shared" ca="1" si="1"/>
        <v>11.266933862097655</v>
      </c>
      <c r="D3" s="8">
        <f t="shared" ref="D3:D66" ca="1" si="2">NORMINV(RAND(),0,1)</f>
        <v>-0.88985534336363081</v>
      </c>
      <c r="E3" s="8">
        <f t="shared" ref="E3:E66" ca="1" si="3">$H$6+$H$7*B3+D3</f>
        <v>10.377078518734024</v>
      </c>
      <c r="G3" s="1" t="s">
        <v>9</v>
      </c>
      <c r="H3" s="2">
        <v>5</v>
      </c>
    </row>
    <row r="4" spans="1:8" x14ac:dyDescent="0.25">
      <c r="A4" s="2">
        <v>3</v>
      </c>
      <c r="B4" s="8">
        <f t="shared" ca="1" si="0"/>
        <v>-3.7449110756053616</v>
      </c>
      <c r="C4" s="8">
        <f t="shared" ca="1" si="1"/>
        <v>2.5101778487892767</v>
      </c>
      <c r="D4" s="8">
        <f t="shared" ca="1" si="2"/>
        <v>-0.9648135818384872</v>
      </c>
      <c r="E4" s="8">
        <f t="shared" ca="1" si="3"/>
        <v>1.5453642669507897</v>
      </c>
      <c r="G4" s="1" t="s">
        <v>10</v>
      </c>
      <c r="H4" s="2">
        <v>0</v>
      </c>
    </row>
    <row r="5" spans="1:8" x14ac:dyDescent="0.25">
      <c r="A5" s="2">
        <v>4</v>
      </c>
      <c r="B5" s="8">
        <f t="shared" ca="1" si="0"/>
        <v>5.6858979133255882</v>
      </c>
      <c r="C5" s="8">
        <f t="shared" ca="1" si="1"/>
        <v>21.371795826651176</v>
      </c>
      <c r="D5" s="8">
        <f t="shared" ca="1" si="2"/>
        <v>1.1286688954167268</v>
      </c>
      <c r="E5" s="8">
        <f t="shared" ca="1" si="3"/>
        <v>22.500464722067903</v>
      </c>
      <c r="G5" s="1" t="s">
        <v>11</v>
      </c>
      <c r="H5" s="2">
        <v>1</v>
      </c>
    </row>
    <row r="6" spans="1:8" x14ac:dyDescent="0.25">
      <c r="A6" s="2">
        <v>5</v>
      </c>
      <c r="B6" s="8">
        <f t="shared" ca="1" si="0"/>
        <v>-2.3227206057497916</v>
      </c>
      <c r="C6" s="8">
        <f t="shared" ca="1" si="1"/>
        <v>5.3545587885004169</v>
      </c>
      <c r="D6" s="8">
        <f t="shared" ca="1" si="2"/>
        <v>-0.34980812014283635</v>
      </c>
      <c r="E6" s="8">
        <f t="shared" ca="1" si="3"/>
        <v>5.0047506683575804</v>
      </c>
      <c r="G6" s="1" t="s">
        <v>7</v>
      </c>
      <c r="H6" s="2">
        <v>10</v>
      </c>
    </row>
    <row r="7" spans="1:8" x14ac:dyDescent="0.25">
      <c r="A7" s="2">
        <v>6</v>
      </c>
      <c r="B7" s="8">
        <f t="shared" ca="1" si="0"/>
        <v>2.248702581266675</v>
      </c>
      <c r="C7" s="8">
        <f t="shared" ca="1" si="1"/>
        <v>14.497405162533351</v>
      </c>
      <c r="D7" s="8">
        <f t="shared" ca="1" si="2"/>
        <v>2.4899274685042147E-2</v>
      </c>
      <c r="E7" s="8">
        <f t="shared" ca="1" si="3"/>
        <v>14.522304437218393</v>
      </c>
      <c r="G7" s="1" t="s">
        <v>6</v>
      </c>
      <c r="H7" s="2">
        <v>2</v>
      </c>
    </row>
    <row r="8" spans="1:8" x14ac:dyDescent="0.25">
      <c r="A8" s="2">
        <v>7</v>
      </c>
      <c r="B8" s="8">
        <f t="shared" ca="1" si="0"/>
        <v>-1.7255003653919259</v>
      </c>
      <c r="C8" s="8">
        <f t="shared" ca="1" si="1"/>
        <v>6.5489992692161483</v>
      </c>
      <c r="D8" s="8">
        <f t="shared" ca="1" si="2"/>
        <v>1.5745331864495313</v>
      </c>
      <c r="E8" s="8">
        <f t="shared" ca="1" si="3"/>
        <v>8.1235324556656803</v>
      </c>
    </row>
    <row r="9" spans="1:8" x14ac:dyDescent="0.25">
      <c r="A9" s="2">
        <v>8</v>
      </c>
      <c r="B9" s="8">
        <f t="shared" ca="1" si="0"/>
        <v>0.472151833215046</v>
      </c>
      <c r="C9" s="8">
        <f t="shared" ca="1" si="1"/>
        <v>10.944303666430091</v>
      </c>
      <c r="D9" s="8">
        <f t="shared" ca="1" si="2"/>
        <v>0.79037049250706259</v>
      </c>
      <c r="E9" s="8">
        <f t="shared" ca="1" si="3"/>
        <v>11.734674158937153</v>
      </c>
    </row>
    <row r="10" spans="1:8" x14ac:dyDescent="0.25">
      <c r="A10" s="2">
        <v>9</v>
      </c>
      <c r="B10" s="8">
        <f t="shared" ca="1" si="0"/>
        <v>10.396619081857736</v>
      </c>
      <c r="C10" s="8">
        <f t="shared" ca="1" si="1"/>
        <v>30.793238163715472</v>
      </c>
      <c r="D10" s="8">
        <f t="shared" ca="1" si="2"/>
        <v>1.5628504532560192</v>
      </c>
      <c r="E10" s="8">
        <f t="shared" ca="1" si="3"/>
        <v>32.356088616971491</v>
      </c>
    </row>
    <row r="11" spans="1:8" x14ac:dyDescent="0.25">
      <c r="A11" s="2">
        <v>10</v>
      </c>
      <c r="B11" s="8">
        <f t="shared" ca="1" si="0"/>
        <v>-4.7358098571769549</v>
      </c>
      <c r="C11" s="8">
        <f t="shared" ca="1" si="1"/>
        <v>0.52838028564609019</v>
      </c>
      <c r="D11" s="8">
        <f t="shared" ca="1" si="2"/>
        <v>-0.94368170867389756</v>
      </c>
      <c r="E11" s="8">
        <f t="shared" ca="1" si="3"/>
        <v>-0.41530142302780737</v>
      </c>
    </row>
    <row r="12" spans="1:8" x14ac:dyDescent="0.25">
      <c r="A12" s="2">
        <v>11</v>
      </c>
      <c r="B12" s="8">
        <f t="shared" ca="1" si="0"/>
        <v>1.894144563831279</v>
      </c>
      <c r="C12" s="8">
        <f t="shared" ca="1" si="1"/>
        <v>13.788289127662559</v>
      </c>
      <c r="D12" s="8">
        <f t="shared" ca="1" si="2"/>
        <v>0.32451934070383676</v>
      </c>
      <c r="E12" s="8">
        <f t="shared" ca="1" si="3"/>
        <v>14.112808468366396</v>
      </c>
    </row>
    <row r="13" spans="1:8" x14ac:dyDescent="0.25">
      <c r="A13" s="2">
        <v>12</v>
      </c>
      <c r="B13" s="8">
        <f t="shared" ca="1" si="0"/>
        <v>-1.9790154041872592</v>
      </c>
      <c r="C13" s="8">
        <f t="shared" ca="1" si="1"/>
        <v>6.0419691916254816</v>
      </c>
      <c r="D13" s="8">
        <f t="shared" ca="1" si="2"/>
        <v>-0.99873578573815547</v>
      </c>
      <c r="E13" s="8">
        <f t="shared" ca="1" si="3"/>
        <v>5.0432334058873263</v>
      </c>
    </row>
    <row r="14" spans="1:8" x14ac:dyDescent="0.25">
      <c r="A14" s="2">
        <v>13</v>
      </c>
      <c r="B14" s="8">
        <f t="shared" ca="1" si="0"/>
        <v>2.450452558493637</v>
      </c>
      <c r="C14" s="8">
        <f t="shared" ca="1" si="1"/>
        <v>14.900905116987275</v>
      </c>
      <c r="D14" s="8">
        <f t="shared" ca="1" si="2"/>
        <v>-0.9482106346658572</v>
      </c>
      <c r="E14" s="8">
        <f t="shared" ca="1" si="3"/>
        <v>13.952694482321418</v>
      </c>
    </row>
    <row r="15" spans="1:8" x14ac:dyDescent="0.25">
      <c r="A15" s="2">
        <v>14</v>
      </c>
      <c r="B15" s="8">
        <f t="shared" ca="1" si="0"/>
        <v>-4.7884854387751474</v>
      </c>
      <c r="C15" s="8">
        <f t="shared" ca="1" si="1"/>
        <v>0.42302912244970514</v>
      </c>
      <c r="D15" s="8">
        <f t="shared" ca="1" si="2"/>
        <v>1.4105615005486647</v>
      </c>
      <c r="E15" s="8">
        <f t="shared" ca="1" si="3"/>
        <v>1.8335906229983698</v>
      </c>
    </row>
    <row r="16" spans="1:8" x14ac:dyDescent="0.25">
      <c r="A16" s="2">
        <v>15</v>
      </c>
      <c r="B16" s="8">
        <f t="shared" ca="1" si="0"/>
        <v>1.5533625703818188</v>
      </c>
      <c r="C16" s="8">
        <f t="shared" ca="1" si="1"/>
        <v>13.106725140763638</v>
      </c>
      <c r="D16" s="8">
        <f t="shared" ca="1" si="2"/>
        <v>1.7169405528064003</v>
      </c>
      <c r="E16" s="8">
        <f t="shared" ca="1" si="3"/>
        <v>14.823665693570039</v>
      </c>
    </row>
    <row r="17" spans="1:5" x14ac:dyDescent="0.25">
      <c r="A17" s="2">
        <v>16</v>
      </c>
      <c r="B17" s="8">
        <f t="shared" ca="1" si="0"/>
        <v>-9.4899595956010856</v>
      </c>
      <c r="C17" s="8">
        <f t="shared" ca="1" si="1"/>
        <v>-8.9799191912021712</v>
      </c>
      <c r="D17" s="8">
        <f t="shared" ca="1" si="2"/>
        <v>0.47910825016167835</v>
      </c>
      <c r="E17" s="8">
        <f t="shared" ca="1" si="3"/>
        <v>-8.5008109410404931</v>
      </c>
    </row>
    <row r="18" spans="1:5" x14ac:dyDescent="0.25">
      <c r="A18" s="2">
        <v>17</v>
      </c>
      <c r="B18" s="8">
        <f t="shared" ca="1" si="0"/>
        <v>-1.3445715902875046</v>
      </c>
      <c r="C18" s="8">
        <f t="shared" ca="1" si="1"/>
        <v>7.3108568194249912</v>
      </c>
      <c r="D18" s="8">
        <f t="shared" ca="1" si="2"/>
        <v>2.4261082333844599</v>
      </c>
      <c r="E18" s="8">
        <f t="shared" ca="1" si="3"/>
        <v>9.7369650528094507</v>
      </c>
    </row>
    <row r="19" spans="1:5" x14ac:dyDescent="0.25">
      <c r="A19" s="2">
        <v>18</v>
      </c>
      <c r="B19" s="8">
        <f t="shared" ca="1" si="0"/>
        <v>1.6262018521828601</v>
      </c>
      <c r="C19" s="8">
        <f t="shared" ca="1" si="1"/>
        <v>13.252403704365721</v>
      </c>
      <c r="D19" s="8">
        <f t="shared" ca="1" si="2"/>
        <v>-0.45314581791803737</v>
      </c>
      <c r="E19" s="8">
        <f t="shared" ca="1" si="3"/>
        <v>12.799257886447684</v>
      </c>
    </row>
    <row r="20" spans="1:5" x14ac:dyDescent="0.25">
      <c r="A20" s="2">
        <v>19</v>
      </c>
      <c r="B20" s="8">
        <f t="shared" ca="1" si="0"/>
        <v>-4.2293030695501148</v>
      </c>
      <c r="C20" s="8">
        <f t="shared" ca="1" si="1"/>
        <v>1.5413938608997704</v>
      </c>
      <c r="D20" s="8">
        <f t="shared" ca="1" si="2"/>
        <v>1.004938097643538</v>
      </c>
      <c r="E20" s="8">
        <f t="shared" ca="1" si="3"/>
        <v>2.5463319585433082</v>
      </c>
    </row>
    <row r="21" spans="1:5" x14ac:dyDescent="0.25">
      <c r="A21" s="2">
        <v>20</v>
      </c>
      <c r="B21" s="8">
        <f t="shared" ca="1" si="0"/>
        <v>4.0783128488273785</v>
      </c>
      <c r="C21" s="8">
        <f t="shared" ca="1" si="1"/>
        <v>18.156625697654757</v>
      </c>
      <c r="D21" s="8">
        <f t="shared" ca="1" si="2"/>
        <v>-4.4830394074541535E-2</v>
      </c>
      <c r="E21" s="8">
        <f t="shared" ca="1" si="3"/>
        <v>18.111795303580216</v>
      </c>
    </row>
    <row r="22" spans="1:5" x14ac:dyDescent="0.25">
      <c r="A22" s="2">
        <v>21</v>
      </c>
      <c r="B22" s="8">
        <f t="shared" ca="1" si="0"/>
        <v>5.7523625218691974</v>
      </c>
      <c r="C22" s="8">
        <f t="shared" ca="1" si="1"/>
        <v>21.504725043738397</v>
      </c>
      <c r="D22" s="8">
        <f t="shared" ca="1" si="2"/>
        <v>-0.68890206018626532</v>
      </c>
      <c r="E22" s="8">
        <f t="shared" ca="1" si="3"/>
        <v>20.815822983552131</v>
      </c>
    </row>
    <row r="23" spans="1:5" x14ac:dyDescent="0.25">
      <c r="A23" s="2">
        <v>22</v>
      </c>
      <c r="B23" s="8">
        <f t="shared" ca="1" si="0"/>
        <v>-0.13454576728132797</v>
      </c>
      <c r="C23" s="8">
        <f t="shared" ca="1" si="1"/>
        <v>9.7309084654373432</v>
      </c>
      <c r="D23" s="8">
        <f t="shared" ca="1" si="2"/>
        <v>-7.6414481423701122E-2</v>
      </c>
      <c r="E23" s="8">
        <f t="shared" ca="1" si="3"/>
        <v>9.6544939840136426</v>
      </c>
    </row>
    <row r="24" spans="1:5" x14ac:dyDescent="0.25">
      <c r="A24" s="2">
        <v>23</v>
      </c>
      <c r="B24" s="8">
        <f t="shared" ca="1" si="0"/>
        <v>-8.5807789756065613</v>
      </c>
      <c r="C24" s="8">
        <f t="shared" ca="1" si="1"/>
        <v>-7.1615579512131227</v>
      </c>
      <c r="D24" s="8">
        <f t="shared" ca="1" si="2"/>
        <v>0.42765918100628347</v>
      </c>
      <c r="E24" s="8">
        <f t="shared" ca="1" si="3"/>
        <v>-6.7338987702068396</v>
      </c>
    </row>
    <row r="25" spans="1:5" x14ac:dyDescent="0.25">
      <c r="A25" s="2">
        <v>24</v>
      </c>
      <c r="B25" s="8">
        <f t="shared" ca="1" si="0"/>
        <v>5.963330391327136</v>
      </c>
      <c r="C25" s="8">
        <f t="shared" ca="1" si="1"/>
        <v>21.926660782654274</v>
      </c>
      <c r="D25" s="8">
        <f t="shared" ca="1" si="2"/>
        <v>1.6924949738316362</v>
      </c>
      <c r="E25" s="8">
        <f t="shared" ca="1" si="3"/>
        <v>23.61915575648591</v>
      </c>
    </row>
    <row r="26" spans="1:5" x14ac:dyDescent="0.25">
      <c r="A26" s="2">
        <v>25</v>
      </c>
      <c r="B26" s="8">
        <f t="shared" ca="1" si="0"/>
        <v>0.25631345855428372</v>
      </c>
      <c r="C26" s="8">
        <f t="shared" ca="1" si="1"/>
        <v>10.512626917108568</v>
      </c>
      <c r="D26" s="8">
        <f t="shared" ca="1" si="2"/>
        <v>-0.13702889304527557</v>
      </c>
      <c r="E26" s="8">
        <f t="shared" ca="1" si="3"/>
        <v>10.375598024063292</v>
      </c>
    </row>
    <row r="27" spans="1:5" x14ac:dyDescent="0.25">
      <c r="A27" s="2">
        <v>26</v>
      </c>
      <c r="B27" s="8">
        <f t="shared" ca="1" si="0"/>
        <v>-4.5893056209723069</v>
      </c>
      <c r="C27" s="8">
        <f t="shared" ca="1" si="1"/>
        <v>0.82138875805538625</v>
      </c>
      <c r="D27" s="8">
        <f t="shared" ca="1" si="2"/>
        <v>-0.95832004768074996</v>
      </c>
      <c r="E27" s="8">
        <f t="shared" ca="1" si="3"/>
        <v>-0.13693128962536372</v>
      </c>
    </row>
    <row r="28" spans="1:5" x14ac:dyDescent="0.25">
      <c r="A28" s="2">
        <v>27</v>
      </c>
      <c r="B28" s="8">
        <f t="shared" ca="1" si="0"/>
        <v>4.8837896016777904</v>
      </c>
      <c r="C28" s="8">
        <f t="shared" ca="1" si="1"/>
        <v>19.767579203355581</v>
      </c>
      <c r="D28" s="8">
        <f t="shared" ca="1" si="2"/>
        <v>-0.69330916408388288</v>
      </c>
      <c r="E28" s="8">
        <f t="shared" ca="1" si="3"/>
        <v>19.074270039271699</v>
      </c>
    </row>
    <row r="29" spans="1:5" x14ac:dyDescent="0.25">
      <c r="A29" s="2">
        <v>28</v>
      </c>
      <c r="B29" s="8">
        <f t="shared" ca="1" si="0"/>
        <v>0.7622478447145935</v>
      </c>
      <c r="C29" s="8">
        <f t="shared" ca="1" si="1"/>
        <v>11.524495689429187</v>
      </c>
      <c r="D29" s="8">
        <f t="shared" ca="1" si="2"/>
        <v>-0.72083901449361043</v>
      </c>
      <c r="E29" s="8">
        <f t="shared" ca="1" si="3"/>
        <v>10.803656674935578</v>
      </c>
    </row>
    <row r="30" spans="1:5" x14ac:dyDescent="0.25">
      <c r="A30" s="2">
        <v>29</v>
      </c>
      <c r="B30" s="8">
        <f t="shared" ca="1" si="0"/>
        <v>3.0290206550326144</v>
      </c>
      <c r="C30" s="8">
        <f t="shared" ca="1" si="1"/>
        <v>16.058041310065228</v>
      </c>
      <c r="D30" s="8">
        <f t="shared" ca="1" si="2"/>
        <v>-0.91705045346710679</v>
      </c>
      <c r="E30" s="8">
        <f t="shared" ca="1" si="3"/>
        <v>15.140990856598121</v>
      </c>
    </row>
    <row r="31" spans="1:5" x14ac:dyDescent="0.25">
      <c r="A31" s="2">
        <v>30</v>
      </c>
      <c r="B31" s="8">
        <f t="shared" ca="1" si="0"/>
        <v>5.128541249338979</v>
      </c>
      <c r="C31" s="8">
        <f t="shared" ca="1" si="1"/>
        <v>20.25708249867796</v>
      </c>
      <c r="D31" s="8">
        <f t="shared" ca="1" si="2"/>
        <v>-0.42928410877533119</v>
      </c>
      <c r="E31" s="8">
        <f t="shared" ca="1" si="3"/>
        <v>19.827798389902629</v>
      </c>
    </row>
    <row r="32" spans="1:5" x14ac:dyDescent="0.25">
      <c r="A32" s="2">
        <v>31</v>
      </c>
      <c r="B32" s="8">
        <f t="shared" ca="1" si="0"/>
        <v>-7.4401538699076326</v>
      </c>
      <c r="C32" s="8">
        <f t="shared" ca="1" si="1"/>
        <v>-4.8803077398152652</v>
      </c>
      <c r="D32" s="8">
        <f t="shared" ca="1" si="2"/>
        <v>0.55370329363307824</v>
      </c>
      <c r="E32" s="8">
        <f t="shared" ca="1" si="3"/>
        <v>-4.3266044461821869</v>
      </c>
    </row>
    <row r="33" spans="1:5" x14ac:dyDescent="0.25">
      <c r="A33" s="2">
        <v>32</v>
      </c>
      <c r="B33" s="8">
        <f t="shared" ca="1" si="0"/>
        <v>5.5805853047386789</v>
      </c>
      <c r="C33" s="8">
        <f t="shared" ca="1" si="1"/>
        <v>21.16117060947736</v>
      </c>
      <c r="D33" s="8">
        <f t="shared" ca="1" si="2"/>
        <v>1.6101743468399898</v>
      </c>
      <c r="E33" s="8">
        <f t="shared" ca="1" si="3"/>
        <v>22.77134495631735</v>
      </c>
    </row>
    <row r="34" spans="1:5" x14ac:dyDescent="0.25">
      <c r="A34" s="2">
        <v>33</v>
      </c>
      <c r="B34" s="8">
        <f t="shared" ca="1" si="0"/>
        <v>-0.1225235542695946</v>
      </c>
      <c r="C34" s="8">
        <f t="shared" ca="1" si="1"/>
        <v>9.7549528914608103</v>
      </c>
      <c r="D34" s="8">
        <f t="shared" ca="1" si="2"/>
        <v>-1.3955173570507178</v>
      </c>
      <c r="E34" s="8">
        <f t="shared" ca="1" si="3"/>
        <v>8.3594355344100926</v>
      </c>
    </row>
    <row r="35" spans="1:5" x14ac:dyDescent="0.25">
      <c r="A35" s="2">
        <v>34</v>
      </c>
      <c r="B35" s="8">
        <f t="shared" ca="1" si="0"/>
        <v>1.5746335800239473</v>
      </c>
      <c r="C35" s="8">
        <f t="shared" ca="1" si="1"/>
        <v>13.149267160047895</v>
      </c>
      <c r="D35" s="8">
        <f t="shared" ca="1" si="2"/>
        <v>1.2815407619624073</v>
      </c>
      <c r="E35" s="8">
        <f t="shared" ca="1" si="3"/>
        <v>14.430807922010302</v>
      </c>
    </row>
    <row r="36" spans="1:5" x14ac:dyDescent="0.25">
      <c r="A36" s="2">
        <v>35</v>
      </c>
      <c r="B36" s="8">
        <f t="shared" ca="1" si="0"/>
        <v>-0.19083976583673007</v>
      </c>
      <c r="C36" s="8">
        <f t="shared" ca="1" si="1"/>
        <v>9.6183204683265391</v>
      </c>
      <c r="D36" s="8">
        <f t="shared" ca="1" si="2"/>
        <v>-0.11113243253958439</v>
      </c>
      <c r="E36" s="8">
        <f t="shared" ca="1" si="3"/>
        <v>9.5071880357869549</v>
      </c>
    </row>
    <row r="37" spans="1:5" x14ac:dyDescent="0.25">
      <c r="A37" s="2">
        <v>36</v>
      </c>
      <c r="B37" s="8">
        <f t="shared" ca="1" si="0"/>
        <v>1.4542512852501819</v>
      </c>
      <c r="C37" s="8">
        <f t="shared" ca="1" si="1"/>
        <v>12.908502570500364</v>
      </c>
      <c r="D37" s="8">
        <f t="shared" ca="1" si="2"/>
        <v>-1.3568703738379384</v>
      </c>
      <c r="E37" s="8">
        <f t="shared" ca="1" si="3"/>
        <v>11.551632196662425</v>
      </c>
    </row>
    <row r="38" spans="1:5" x14ac:dyDescent="0.25">
      <c r="A38" s="2">
        <v>37</v>
      </c>
      <c r="B38" s="8">
        <f t="shared" ca="1" si="0"/>
        <v>-2.9447633943832088</v>
      </c>
      <c r="C38" s="8">
        <f t="shared" ca="1" si="1"/>
        <v>4.1104732112335824</v>
      </c>
      <c r="D38" s="8">
        <f t="shared" ca="1" si="2"/>
        <v>6.2691299185909474E-2</v>
      </c>
      <c r="E38" s="8">
        <f t="shared" ca="1" si="3"/>
        <v>4.1731645104194923</v>
      </c>
    </row>
    <row r="39" spans="1:5" x14ac:dyDescent="0.25">
      <c r="A39" s="2">
        <v>38</v>
      </c>
      <c r="B39" s="8">
        <f t="shared" ca="1" si="0"/>
        <v>-6.6568394888623601</v>
      </c>
      <c r="C39" s="8">
        <f t="shared" ca="1" si="1"/>
        <v>-3.3136789777247202</v>
      </c>
      <c r="D39" s="8">
        <f t="shared" ca="1" si="2"/>
        <v>1.1132311700718922</v>
      </c>
      <c r="E39" s="8">
        <f t="shared" ca="1" si="3"/>
        <v>-2.2004478076528278</v>
      </c>
    </row>
    <row r="40" spans="1:5" x14ac:dyDescent="0.25">
      <c r="A40" s="2">
        <v>39</v>
      </c>
      <c r="B40" s="8">
        <f t="shared" ca="1" si="0"/>
        <v>-6.7523641458851067</v>
      </c>
      <c r="C40" s="8">
        <f t="shared" ca="1" si="1"/>
        <v>-3.5047282917702134</v>
      </c>
      <c r="D40" s="8">
        <f t="shared" ca="1" si="2"/>
        <v>-1.6416918970473082</v>
      </c>
      <c r="E40" s="8">
        <f t="shared" ca="1" si="3"/>
        <v>-5.1464201888175216</v>
      </c>
    </row>
    <row r="41" spans="1:5" x14ac:dyDescent="0.25">
      <c r="A41" s="2">
        <v>40</v>
      </c>
      <c r="B41" s="8">
        <f t="shared" ca="1" si="0"/>
        <v>2.7920474983922885</v>
      </c>
      <c r="C41" s="8">
        <f t="shared" ca="1" si="1"/>
        <v>15.584094996784577</v>
      </c>
      <c r="D41" s="8">
        <f t="shared" ca="1" si="2"/>
        <v>0.20496648893922614</v>
      </c>
      <c r="E41" s="8">
        <f t="shared" ca="1" si="3"/>
        <v>15.789061485723803</v>
      </c>
    </row>
    <row r="42" spans="1:5" x14ac:dyDescent="0.25">
      <c r="A42" s="2">
        <v>41</v>
      </c>
      <c r="B42" s="8">
        <f t="shared" ca="1" si="0"/>
        <v>-6.4520074337085909</v>
      </c>
      <c r="C42" s="8">
        <f t="shared" ca="1" si="1"/>
        <v>-2.9040148674171817</v>
      </c>
      <c r="D42" s="8">
        <f t="shared" ca="1" si="2"/>
        <v>0.1188328277203254</v>
      </c>
      <c r="E42" s="8">
        <f t="shared" ca="1" si="3"/>
        <v>-2.7851820396968563</v>
      </c>
    </row>
    <row r="43" spans="1:5" x14ac:dyDescent="0.25">
      <c r="A43" s="2">
        <v>42</v>
      </c>
      <c r="B43" s="8">
        <f t="shared" ca="1" si="0"/>
        <v>-2.6063646909101101</v>
      </c>
      <c r="C43" s="8">
        <f t="shared" ca="1" si="1"/>
        <v>4.7872706181797797</v>
      </c>
      <c r="D43" s="8">
        <f t="shared" ca="1" si="2"/>
        <v>0.51235573522749689</v>
      </c>
      <c r="E43" s="8">
        <f t="shared" ca="1" si="3"/>
        <v>5.2996263534072767</v>
      </c>
    </row>
    <row r="44" spans="1:5" x14ac:dyDescent="0.25">
      <c r="A44" s="2">
        <v>43</v>
      </c>
      <c r="B44" s="8">
        <f t="shared" ca="1" si="0"/>
        <v>-0.24331202254420531</v>
      </c>
      <c r="C44" s="8">
        <f t="shared" ca="1" si="1"/>
        <v>9.5133759549115897</v>
      </c>
      <c r="D44" s="8">
        <f t="shared" ca="1" si="2"/>
        <v>0.6728013445131007</v>
      </c>
      <c r="E44" s="8">
        <f t="shared" ca="1" si="3"/>
        <v>10.18617729942469</v>
      </c>
    </row>
    <row r="45" spans="1:5" x14ac:dyDescent="0.25">
      <c r="A45" s="2">
        <v>44</v>
      </c>
      <c r="B45" s="8">
        <f t="shared" ca="1" si="0"/>
        <v>0.47723168743483158</v>
      </c>
      <c r="C45" s="8">
        <f t="shared" ca="1" si="1"/>
        <v>10.954463374869663</v>
      </c>
      <c r="D45" s="8">
        <f t="shared" ca="1" si="2"/>
        <v>0.47893159882534875</v>
      </c>
      <c r="E45" s="8">
        <f t="shared" ca="1" si="3"/>
        <v>11.433394973695012</v>
      </c>
    </row>
    <row r="46" spans="1:5" x14ac:dyDescent="0.25">
      <c r="A46" s="2">
        <v>45</v>
      </c>
      <c r="B46" s="8">
        <f t="shared" ca="1" si="0"/>
        <v>-0.70066128686338702</v>
      </c>
      <c r="C46" s="8">
        <f t="shared" ca="1" si="1"/>
        <v>8.5986774262732268</v>
      </c>
      <c r="D46" s="8">
        <f t="shared" ca="1" si="2"/>
        <v>-0.83781502237596017</v>
      </c>
      <c r="E46" s="8">
        <f t="shared" ca="1" si="3"/>
        <v>7.7608624038972671</v>
      </c>
    </row>
    <row r="47" spans="1:5" x14ac:dyDescent="0.25">
      <c r="A47" s="2">
        <v>46</v>
      </c>
      <c r="B47" s="8">
        <f t="shared" ca="1" si="0"/>
        <v>5.2751030463796891</v>
      </c>
      <c r="C47" s="8">
        <f t="shared" ca="1" si="1"/>
        <v>20.550206092759378</v>
      </c>
      <c r="D47" s="8">
        <f t="shared" ca="1" si="2"/>
        <v>0.33056904079359511</v>
      </c>
      <c r="E47" s="8">
        <f t="shared" ca="1" si="3"/>
        <v>20.880775133552973</v>
      </c>
    </row>
    <row r="48" spans="1:5" x14ac:dyDescent="0.25">
      <c r="A48" s="2">
        <v>47</v>
      </c>
      <c r="B48" s="8">
        <f t="shared" ca="1" si="0"/>
        <v>3.0959227642494906</v>
      </c>
      <c r="C48" s="8">
        <f t="shared" ca="1" si="1"/>
        <v>16.19184552849898</v>
      </c>
      <c r="D48" s="8">
        <f t="shared" ca="1" si="2"/>
        <v>-0.12238737449161798</v>
      </c>
      <c r="E48" s="8">
        <f t="shared" ca="1" si="3"/>
        <v>16.069458154007361</v>
      </c>
    </row>
    <row r="49" spans="1:5" x14ac:dyDescent="0.25">
      <c r="A49" s="2">
        <v>48</v>
      </c>
      <c r="B49" s="8">
        <f t="shared" ca="1" si="0"/>
        <v>3.2710129488769253</v>
      </c>
      <c r="C49" s="8">
        <f t="shared" ca="1" si="1"/>
        <v>16.542025897753852</v>
      </c>
      <c r="D49" s="8">
        <f t="shared" ca="1" si="2"/>
        <v>-0.8674062929885018</v>
      </c>
      <c r="E49" s="8">
        <f t="shared" ca="1" si="3"/>
        <v>15.674619604765351</v>
      </c>
    </row>
    <row r="50" spans="1:5" x14ac:dyDescent="0.25">
      <c r="A50" s="2">
        <v>49</v>
      </c>
      <c r="B50" s="8">
        <f t="shared" ca="1" si="0"/>
        <v>-6.1785097699712646</v>
      </c>
      <c r="C50" s="8">
        <f t="shared" ca="1" si="1"/>
        <v>-2.3570195399425291</v>
      </c>
      <c r="D50" s="8">
        <f t="shared" ca="1" si="2"/>
        <v>-1.0321200563844004</v>
      </c>
      <c r="E50" s="8">
        <f t="shared" ca="1" si="3"/>
        <v>-3.3891395963269293</v>
      </c>
    </row>
    <row r="51" spans="1:5" x14ac:dyDescent="0.25">
      <c r="A51" s="2">
        <v>50</v>
      </c>
      <c r="B51" s="8">
        <f t="shared" ca="1" si="0"/>
        <v>7.1194916128385071</v>
      </c>
      <c r="C51" s="8">
        <f t="shared" ca="1" si="1"/>
        <v>24.238983225677014</v>
      </c>
      <c r="D51" s="8">
        <f t="shared" ca="1" si="2"/>
        <v>-0.65142376412099379</v>
      </c>
      <c r="E51" s="8">
        <f t="shared" ca="1" si="3"/>
        <v>23.587559461556019</v>
      </c>
    </row>
    <row r="52" spans="1:5" x14ac:dyDescent="0.25">
      <c r="A52" s="2">
        <v>51</v>
      </c>
      <c r="B52" s="8">
        <f t="shared" ca="1" si="0"/>
        <v>-7.8924999235865503</v>
      </c>
      <c r="C52" s="8">
        <f t="shared" ca="1" si="1"/>
        <v>-5.7849998471731006</v>
      </c>
      <c r="D52" s="8">
        <f t="shared" ca="1" si="2"/>
        <v>0.55639622821362578</v>
      </c>
      <c r="E52" s="8">
        <f t="shared" ca="1" si="3"/>
        <v>-5.2286036189594745</v>
      </c>
    </row>
    <row r="53" spans="1:5" x14ac:dyDescent="0.25">
      <c r="A53" s="2">
        <v>52</v>
      </c>
      <c r="B53" s="8">
        <f t="shared" ca="1" si="0"/>
        <v>2.8278294681796567</v>
      </c>
      <c r="C53" s="8">
        <f t="shared" ca="1" si="1"/>
        <v>15.655658936359313</v>
      </c>
      <c r="D53" s="8">
        <f t="shared" ca="1" si="2"/>
        <v>0.50663358502971523</v>
      </c>
      <c r="E53" s="8">
        <f t="shared" ca="1" si="3"/>
        <v>16.162292521389027</v>
      </c>
    </row>
    <row r="54" spans="1:5" x14ac:dyDescent="0.25">
      <c r="A54" s="2">
        <v>53</v>
      </c>
      <c r="B54" s="8">
        <f t="shared" ca="1" si="0"/>
        <v>-3.8465533822076829</v>
      </c>
      <c r="C54" s="8">
        <f t="shared" ca="1" si="1"/>
        <v>2.3068932355846341</v>
      </c>
      <c r="D54" s="8">
        <f t="shared" ca="1" si="2"/>
        <v>0.21761129726422179</v>
      </c>
      <c r="E54" s="8">
        <f t="shared" ca="1" si="3"/>
        <v>2.524504532848856</v>
      </c>
    </row>
    <row r="55" spans="1:5" x14ac:dyDescent="0.25">
      <c r="A55" s="2">
        <v>54</v>
      </c>
      <c r="B55" s="8">
        <f t="shared" ca="1" si="0"/>
        <v>3.5032440735578465</v>
      </c>
      <c r="C55" s="8">
        <f t="shared" ca="1" si="1"/>
        <v>17.006488147115693</v>
      </c>
      <c r="D55" s="8">
        <f t="shared" ca="1" si="2"/>
        <v>0.45761000030384569</v>
      </c>
      <c r="E55" s="8">
        <f t="shared" ca="1" si="3"/>
        <v>17.464098147419538</v>
      </c>
    </row>
    <row r="56" spans="1:5" x14ac:dyDescent="0.25">
      <c r="A56" s="2">
        <v>55</v>
      </c>
      <c r="B56" s="8">
        <f t="shared" ca="1" si="0"/>
        <v>-2.5649690989074876</v>
      </c>
      <c r="C56" s="8">
        <f t="shared" ca="1" si="1"/>
        <v>4.8700618021850248</v>
      </c>
      <c r="D56" s="8">
        <f t="shared" ca="1" si="2"/>
        <v>0.45416416467670845</v>
      </c>
      <c r="E56" s="8">
        <f t="shared" ca="1" si="3"/>
        <v>5.3242259668617331</v>
      </c>
    </row>
    <row r="57" spans="1:5" x14ac:dyDescent="0.25">
      <c r="A57" s="2">
        <v>56</v>
      </c>
      <c r="B57" s="8">
        <f t="shared" ca="1" si="0"/>
        <v>4.8004641135434918</v>
      </c>
      <c r="C57" s="8">
        <f t="shared" ca="1" si="1"/>
        <v>19.600928227086982</v>
      </c>
      <c r="D57" s="8">
        <f t="shared" ca="1" si="2"/>
        <v>-0.91241647282268068</v>
      </c>
      <c r="E57" s="8">
        <f t="shared" ca="1" si="3"/>
        <v>18.688511754264301</v>
      </c>
    </row>
    <row r="58" spans="1:5" x14ac:dyDescent="0.25">
      <c r="A58" s="2">
        <v>57</v>
      </c>
      <c r="B58" s="8">
        <f t="shared" ca="1" si="0"/>
        <v>5.5094372179053286</v>
      </c>
      <c r="C58" s="8">
        <f t="shared" ca="1" si="1"/>
        <v>21.018874435810659</v>
      </c>
      <c r="D58" s="8">
        <f t="shared" ca="1" si="2"/>
        <v>0.76788515441858896</v>
      </c>
      <c r="E58" s="8">
        <f t="shared" ca="1" si="3"/>
        <v>21.786759590229249</v>
      </c>
    </row>
    <row r="59" spans="1:5" x14ac:dyDescent="0.25">
      <c r="A59" s="2">
        <v>58</v>
      </c>
      <c r="B59" s="8">
        <f t="shared" ca="1" si="0"/>
        <v>5.1008468824654596</v>
      </c>
      <c r="C59" s="8">
        <f t="shared" ca="1" si="1"/>
        <v>20.201693764930919</v>
      </c>
      <c r="D59" s="8">
        <f t="shared" ca="1" si="2"/>
        <v>0.96083452738536235</v>
      </c>
      <c r="E59" s="8">
        <f t="shared" ca="1" si="3"/>
        <v>21.162528292316281</v>
      </c>
    </row>
    <row r="60" spans="1:5" x14ac:dyDescent="0.25">
      <c r="A60" s="2">
        <v>59</v>
      </c>
      <c r="B60" s="8">
        <f t="shared" ca="1" si="0"/>
        <v>-1.7542338707106446</v>
      </c>
      <c r="C60" s="8">
        <f t="shared" ca="1" si="1"/>
        <v>6.4915322585787107</v>
      </c>
      <c r="D60" s="8">
        <f t="shared" ca="1" si="2"/>
        <v>1.3792090784112578</v>
      </c>
      <c r="E60" s="8">
        <f t="shared" ca="1" si="3"/>
        <v>7.870741336989969</v>
      </c>
    </row>
    <row r="61" spans="1:5" x14ac:dyDescent="0.25">
      <c r="A61" s="2">
        <v>60</v>
      </c>
      <c r="B61" s="8">
        <f t="shared" ca="1" si="0"/>
        <v>7.5918143941434914E-4</v>
      </c>
      <c r="C61" s="8">
        <f t="shared" ca="1" si="1"/>
        <v>10.001518362878828</v>
      </c>
      <c r="D61" s="8">
        <f t="shared" ca="1" si="2"/>
        <v>-0.40328006328726901</v>
      </c>
      <c r="E61" s="8">
        <f t="shared" ca="1" si="3"/>
        <v>9.5982382995915589</v>
      </c>
    </row>
    <row r="62" spans="1:5" x14ac:dyDescent="0.25">
      <c r="A62" s="2">
        <v>61</v>
      </c>
      <c r="B62" s="8">
        <f t="shared" ca="1" si="0"/>
        <v>2.9681962779317494</v>
      </c>
      <c r="C62" s="8">
        <f t="shared" ca="1" si="1"/>
        <v>15.936392555863499</v>
      </c>
      <c r="D62" s="8">
        <f t="shared" ca="1" si="2"/>
        <v>4.2629084870680761E-2</v>
      </c>
      <c r="E62" s="8">
        <f t="shared" ca="1" si="3"/>
        <v>15.97902164073418</v>
      </c>
    </row>
    <row r="63" spans="1:5" x14ac:dyDescent="0.25">
      <c r="A63" s="2">
        <v>62</v>
      </c>
      <c r="B63" s="8">
        <f t="shared" ca="1" si="0"/>
        <v>6.1342706421894979</v>
      </c>
      <c r="C63" s="8">
        <f t="shared" ca="1" si="1"/>
        <v>22.268541284378998</v>
      </c>
      <c r="D63" s="8">
        <f t="shared" ca="1" si="2"/>
        <v>-0.45635899020231879</v>
      </c>
      <c r="E63" s="8">
        <f t="shared" ca="1" si="3"/>
        <v>21.812182294176679</v>
      </c>
    </row>
    <row r="64" spans="1:5" x14ac:dyDescent="0.25">
      <c r="A64" s="2">
        <v>63</v>
      </c>
      <c r="B64" s="8">
        <f t="shared" ca="1" si="0"/>
        <v>0.19056461251840368</v>
      </c>
      <c r="C64" s="8">
        <f t="shared" ca="1" si="1"/>
        <v>10.381129225036807</v>
      </c>
      <c r="D64" s="8">
        <f t="shared" ca="1" si="2"/>
        <v>-0.17780531138637568</v>
      </c>
      <c r="E64" s="8">
        <f t="shared" ca="1" si="3"/>
        <v>10.203323913650431</v>
      </c>
    </row>
    <row r="65" spans="1:5" x14ac:dyDescent="0.25">
      <c r="A65" s="2">
        <v>64</v>
      </c>
      <c r="B65" s="8">
        <f t="shared" ca="1" si="0"/>
        <v>3.306065260979242</v>
      </c>
      <c r="C65" s="8">
        <f t="shared" ca="1" si="1"/>
        <v>16.612130521958484</v>
      </c>
      <c r="D65" s="8">
        <f t="shared" ca="1" si="2"/>
        <v>1.1255440614895202</v>
      </c>
      <c r="E65" s="8">
        <f t="shared" ca="1" si="3"/>
        <v>17.737674583448005</v>
      </c>
    </row>
    <row r="66" spans="1:5" x14ac:dyDescent="0.25">
      <c r="A66" s="2">
        <v>65</v>
      </c>
      <c r="B66" s="8">
        <f t="shared" ref="B66:B129" ca="1" si="4">NORMINV(RAND(),$H$2,$H$3)</f>
        <v>10.78868098271316</v>
      </c>
      <c r="C66" s="8">
        <f t="shared" ref="C66:C129" ca="1" si="5">$H$6+$H$7*B66</f>
        <v>31.57736196542632</v>
      </c>
      <c r="D66" s="8">
        <f t="shared" ca="1" si="2"/>
        <v>-0.52320321506236578</v>
      </c>
      <c r="E66" s="8">
        <f t="shared" ca="1" si="3"/>
        <v>31.054158750363953</v>
      </c>
    </row>
    <row r="67" spans="1:5" x14ac:dyDescent="0.25">
      <c r="A67" s="2">
        <v>66</v>
      </c>
      <c r="B67" s="8">
        <f t="shared" ca="1" si="4"/>
        <v>-16.698303872433176</v>
      </c>
      <c r="C67" s="8">
        <f t="shared" ca="1" si="5"/>
        <v>-23.396607744866351</v>
      </c>
      <c r="D67" s="8">
        <f t="shared" ref="D67:D130" ca="1" si="6">NORMINV(RAND(),0,1)</f>
        <v>-1.0222267952611936</v>
      </c>
      <c r="E67" s="8">
        <f t="shared" ref="E67:E130" ca="1" si="7">$H$6+$H$7*B67+D67</f>
        <v>-24.418834540127545</v>
      </c>
    </row>
    <row r="68" spans="1:5" x14ac:dyDescent="0.25">
      <c r="A68" s="2">
        <v>67</v>
      </c>
      <c r="B68" s="8">
        <f t="shared" ca="1" si="4"/>
        <v>-2.5502121163187019</v>
      </c>
      <c r="C68" s="8">
        <f t="shared" ca="1" si="5"/>
        <v>4.8995757673625961</v>
      </c>
      <c r="D68" s="8">
        <f t="shared" ca="1" si="6"/>
        <v>-0.68762498925930315</v>
      </c>
      <c r="E68" s="8">
        <f t="shared" ca="1" si="7"/>
        <v>4.2119507781032928</v>
      </c>
    </row>
    <row r="69" spans="1:5" x14ac:dyDescent="0.25">
      <c r="A69" s="2">
        <v>68</v>
      </c>
      <c r="B69" s="8">
        <f t="shared" ca="1" si="4"/>
        <v>-6.986144453935732</v>
      </c>
      <c r="C69" s="8">
        <f t="shared" ca="1" si="5"/>
        <v>-3.972288907871464</v>
      </c>
      <c r="D69" s="8">
        <f t="shared" ca="1" si="6"/>
        <v>2.566447623960098</v>
      </c>
      <c r="E69" s="8">
        <f t="shared" ca="1" si="7"/>
        <v>-1.4058412839113661</v>
      </c>
    </row>
    <row r="70" spans="1:5" x14ac:dyDescent="0.25">
      <c r="A70" s="2">
        <v>69</v>
      </c>
      <c r="B70" s="8">
        <f t="shared" ca="1" si="4"/>
        <v>-0.63580839827802493</v>
      </c>
      <c r="C70" s="8">
        <f t="shared" ca="1" si="5"/>
        <v>8.7283832034439506</v>
      </c>
      <c r="D70" s="8">
        <f t="shared" ca="1" si="6"/>
        <v>0.25356339222133306</v>
      </c>
      <c r="E70" s="8">
        <f t="shared" ca="1" si="7"/>
        <v>8.9819465956652831</v>
      </c>
    </row>
    <row r="71" spans="1:5" x14ac:dyDescent="0.25">
      <c r="A71" s="2">
        <v>70</v>
      </c>
      <c r="B71" s="8">
        <f t="shared" ca="1" si="4"/>
        <v>1.0773287533524862</v>
      </c>
      <c r="C71" s="8">
        <f t="shared" ca="1" si="5"/>
        <v>12.154657506704972</v>
      </c>
      <c r="D71" s="8">
        <f t="shared" ca="1" si="6"/>
        <v>-0.37889571931282218</v>
      </c>
      <c r="E71" s="8">
        <f t="shared" ca="1" si="7"/>
        <v>11.775761787392149</v>
      </c>
    </row>
    <row r="72" spans="1:5" x14ac:dyDescent="0.25">
      <c r="A72" s="2">
        <v>71</v>
      </c>
      <c r="B72" s="8">
        <f t="shared" ca="1" si="4"/>
        <v>-5.4640048365573923</v>
      </c>
      <c r="C72" s="8">
        <f t="shared" ca="1" si="5"/>
        <v>-0.92800967311478466</v>
      </c>
      <c r="D72" s="8">
        <f t="shared" ca="1" si="6"/>
        <v>-2.3308470859491344</v>
      </c>
      <c r="E72" s="8">
        <f t="shared" ca="1" si="7"/>
        <v>-3.258856759063919</v>
      </c>
    </row>
    <row r="73" spans="1:5" x14ac:dyDescent="0.25">
      <c r="A73" s="2">
        <v>72</v>
      </c>
      <c r="B73" s="8">
        <f t="shared" ca="1" si="4"/>
        <v>-5.3203308796786617</v>
      </c>
      <c r="C73" s="8">
        <f t="shared" ca="1" si="5"/>
        <v>-0.64066175935732339</v>
      </c>
      <c r="D73" s="8">
        <f t="shared" ca="1" si="6"/>
        <v>-0.20486230695286453</v>
      </c>
      <c r="E73" s="8">
        <f t="shared" ca="1" si="7"/>
        <v>-0.84552406631018795</v>
      </c>
    </row>
    <row r="74" spans="1:5" x14ac:dyDescent="0.25">
      <c r="A74" s="2">
        <v>73</v>
      </c>
      <c r="B74" s="8">
        <f t="shared" ca="1" si="4"/>
        <v>0.29385664614195761</v>
      </c>
      <c r="C74" s="8">
        <f t="shared" ca="1" si="5"/>
        <v>10.587713292283915</v>
      </c>
      <c r="D74" s="8">
        <f t="shared" ca="1" si="6"/>
        <v>-1.0199479168448093</v>
      </c>
      <c r="E74" s="8">
        <f t="shared" ca="1" si="7"/>
        <v>9.5677653754391052</v>
      </c>
    </row>
    <row r="75" spans="1:5" x14ac:dyDescent="0.25">
      <c r="A75" s="2">
        <v>74</v>
      </c>
      <c r="B75" s="8">
        <f t="shared" ca="1" si="4"/>
        <v>-2.3672024501835462</v>
      </c>
      <c r="C75" s="8">
        <f t="shared" ca="1" si="5"/>
        <v>5.2655950996329075</v>
      </c>
      <c r="D75" s="8">
        <f t="shared" ca="1" si="6"/>
        <v>-1.4035882596335498</v>
      </c>
      <c r="E75" s="8">
        <f t="shared" ca="1" si="7"/>
        <v>3.8620068399993577</v>
      </c>
    </row>
    <row r="76" spans="1:5" x14ac:dyDescent="0.25">
      <c r="A76" s="2">
        <v>75</v>
      </c>
      <c r="B76" s="8">
        <f t="shared" ca="1" si="4"/>
        <v>-5.8071642493685935</v>
      </c>
      <c r="C76" s="8">
        <f t="shared" ca="1" si="5"/>
        <v>-1.6143284987371871</v>
      </c>
      <c r="D76" s="8">
        <f t="shared" ca="1" si="6"/>
        <v>0.18115246550849703</v>
      </c>
      <c r="E76" s="8">
        <f t="shared" ca="1" si="7"/>
        <v>-1.43317603322869</v>
      </c>
    </row>
    <row r="77" spans="1:5" x14ac:dyDescent="0.25">
      <c r="A77" s="2">
        <v>76</v>
      </c>
      <c r="B77" s="8">
        <f t="shared" ca="1" si="4"/>
        <v>-7.5091927994900729</v>
      </c>
      <c r="C77" s="8">
        <f t="shared" ca="1" si="5"/>
        <v>-5.0183855989801458</v>
      </c>
      <c r="D77" s="8">
        <f t="shared" ca="1" si="6"/>
        <v>0.31224640597862247</v>
      </c>
      <c r="E77" s="8">
        <f t="shared" ca="1" si="7"/>
        <v>-4.7061391930015235</v>
      </c>
    </row>
    <row r="78" spans="1:5" x14ac:dyDescent="0.25">
      <c r="A78" s="2">
        <v>77</v>
      </c>
      <c r="B78" s="8">
        <f t="shared" ca="1" si="4"/>
        <v>3.6329621687685663</v>
      </c>
      <c r="C78" s="8">
        <f t="shared" ca="1" si="5"/>
        <v>17.265924337537133</v>
      </c>
      <c r="D78" s="8">
        <f t="shared" ca="1" si="6"/>
        <v>-2.0549303140190354</v>
      </c>
      <c r="E78" s="8">
        <f t="shared" ca="1" si="7"/>
        <v>15.210994023518097</v>
      </c>
    </row>
    <row r="79" spans="1:5" x14ac:dyDescent="0.25">
      <c r="A79" s="2">
        <v>78</v>
      </c>
      <c r="B79" s="8">
        <f t="shared" ca="1" si="4"/>
        <v>-2.473513861589578</v>
      </c>
      <c r="C79" s="8">
        <f t="shared" ca="1" si="5"/>
        <v>5.052972276820844</v>
      </c>
      <c r="D79" s="8">
        <f t="shared" ca="1" si="6"/>
        <v>0.99485948225561482</v>
      </c>
      <c r="E79" s="8">
        <f t="shared" ca="1" si="7"/>
        <v>6.047831759076459</v>
      </c>
    </row>
    <row r="80" spans="1:5" x14ac:dyDescent="0.25">
      <c r="A80" s="2">
        <v>79</v>
      </c>
      <c r="B80" s="8">
        <f t="shared" ca="1" si="4"/>
        <v>3.8944035836899884</v>
      </c>
      <c r="C80" s="8">
        <f t="shared" ca="1" si="5"/>
        <v>17.788807167379979</v>
      </c>
      <c r="D80" s="8">
        <f t="shared" ca="1" si="6"/>
        <v>1.9232210942235526</v>
      </c>
      <c r="E80" s="8">
        <f t="shared" ca="1" si="7"/>
        <v>19.712028261603532</v>
      </c>
    </row>
    <row r="81" spans="1:5" x14ac:dyDescent="0.25">
      <c r="A81" s="2">
        <v>80</v>
      </c>
      <c r="B81" s="8">
        <f t="shared" ca="1" si="4"/>
        <v>0.26323354334092225</v>
      </c>
      <c r="C81" s="8">
        <f t="shared" ca="1" si="5"/>
        <v>10.526467086681844</v>
      </c>
      <c r="D81" s="8">
        <f t="shared" ca="1" si="6"/>
        <v>-1.6230572931353651</v>
      </c>
      <c r="E81" s="8">
        <f t="shared" ca="1" si="7"/>
        <v>8.90340979354648</v>
      </c>
    </row>
    <row r="82" spans="1:5" x14ac:dyDescent="0.25">
      <c r="A82" s="2">
        <v>81</v>
      </c>
      <c r="B82" s="8">
        <f t="shared" ca="1" si="4"/>
        <v>-1.2503981128020851</v>
      </c>
      <c r="C82" s="8">
        <f t="shared" ca="1" si="5"/>
        <v>7.4992037743958297</v>
      </c>
      <c r="D82" s="8">
        <f t="shared" ca="1" si="6"/>
        <v>-6.7383933843406324E-2</v>
      </c>
      <c r="E82" s="8">
        <f t="shared" ca="1" si="7"/>
        <v>7.4318198405524232</v>
      </c>
    </row>
    <row r="83" spans="1:5" x14ac:dyDescent="0.25">
      <c r="A83" s="2">
        <v>82</v>
      </c>
      <c r="B83" s="8">
        <f t="shared" ca="1" si="4"/>
        <v>-1.0392423886368687</v>
      </c>
      <c r="C83" s="8">
        <f t="shared" ca="1" si="5"/>
        <v>7.9215152227262626</v>
      </c>
      <c r="D83" s="8">
        <f t="shared" ca="1" si="6"/>
        <v>-1.2944787704911469</v>
      </c>
      <c r="E83" s="8">
        <f t="shared" ca="1" si="7"/>
        <v>6.6270364522351155</v>
      </c>
    </row>
    <row r="84" spans="1:5" x14ac:dyDescent="0.25">
      <c r="A84" s="2">
        <v>83</v>
      </c>
      <c r="B84" s="8">
        <f t="shared" ca="1" si="4"/>
        <v>3.7760034128928384</v>
      </c>
      <c r="C84" s="8">
        <f t="shared" ca="1" si="5"/>
        <v>17.552006825785675</v>
      </c>
      <c r="D84" s="8">
        <f t="shared" ca="1" si="6"/>
        <v>-2.829935880818768</v>
      </c>
      <c r="E84" s="8">
        <f t="shared" ca="1" si="7"/>
        <v>14.722070944966907</v>
      </c>
    </row>
    <row r="85" spans="1:5" x14ac:dyDescent="0.25">
      <c r="A85" s="2">
        <v>84</v>
      </c>
      <c r="B85" s="8">
        <f t="shared" ca="1" si="4"/>
        <v>-5.2446495115695093</v>
      </c>
      <c r="C85" s="8">
        <f t="shared" ca="1" si="5"/>
        <v>-0.48929902313901863</v>
      </c>
      <c r="D85" s="8">
        <f t="shared" ca="1" si="6"/>
        <v>-0.91119815213705291</v>
      </c>
      <c r="E85" s="8">
        <f t="shared" ca="1" si="7"/>
        <v>-1.4004971752760715</v>
      </c>
    </row>
    <row r="86" spans="1:5" x14ac:dyDescent="0.25">
      <c r="A86" s="2">
        <v>85</v>
      </c>
      <c r="B86" s="8">
        <f t="shared" ca="1" si="4"/>
        <v>7.9345769337054683</v>
      </c>
      <c r="C86" s="8">
        <f t="shared" ca="1" si="5"/>
        <v>25.869153867410937</v>
      </c>
      <c r="D86" s="8">
        <f t="shared" ca="1" si="6"/>
        <v>1.44723450961961</v>
      </c>
      <c r="E86" s="8">
        <f t="shared" ca="1" si="7"/>
        <v>27.316388377030545</v>
      </c>
    </row>
    <row r="87" spans="1:5" x14ac:dyDescent="0.25">
      <c r="A87" s="2">
        <v>86</v>
      </c>
      <c r="B87" s="8">
        <f t="shared" ca="1" si="4"/>
        <v>3.5677544574886437</v>
      </c>
      <c r="C87" s="8">
        <f t="shared" ca="1" si="5"/>
        <v>17.135508914977287</v>
      </c>
      <c r="D87" s="8">
        <f t="shared" ca="1" si="6"/>
        <v>-0.80772623748084016</v>
      </c>
      <c r="E87" s="8">
        <f t="shared" ca="1" si="7"/>
        <v>16.327782677496447</v>
      </c>
    </row>
    <row r="88" spans="1:5" x14ac:dyDescent="0.25">
      <c r="A88" s="2">
        <v>87</v>
      </c>
      <c r="B88" s="8">
        <f t="shared" ca="1" si="4"/>
        <v>6.2589471979350275E-2</v>
      </c>
      <c r="C88" s="8">
        <f t="shared" ca="1" si="5"/>
        <v>10.125178943958701</v>
      </c>
      <c r="D88" s="8">
        <f t="shared" ca="1" si="6"/>
        <v>-0.97740005247761652</v>
      </c>
      <c r="E88" s="8">
        <f t="shared" ca="1" si="7"/>
        <v>9.1477788914810851</v>
      </c>
    </row>
    <row r="89" spans="1:5" x14ac:dyDescent="0.25">
      <c r="A89" s="2">
        <v>88</v>
      </c>
      <c r="B89" s="8">
        <f t="shared" ca="1" si="4"/>
        <v>6.9984296450465147</v>
      </c>
      <c r="C89" s="8">
        <f t="shared" ca="1" si="5"/>
        <v>23.996859290093028</v>
      </c>
      <c r="D89" s="8">
        <f t="shared" ca="1" si="6"/>
        <v>-1.2982287280333993</v>
      </c>
      <c r="E89" s="8">
        <f t="shared" ca="1" si="7"/>
        <v>22.698630562059627</v>
      </c>
    </row>
    <row r="90" spans="1:5" x14ac:dyDescent="0.25">
      <c r="A90" s="2">
        <v>89</v>
      </c>
      <c r="B90" s="8">
        <f t="shared" ca="1" si="4"/>
        <v>-7.857701423288475</v>
      </c>
      <c r="C90" s="8">
        <f t="shared" ca="1" si="5"/>
        <v>-5.71540284657695</v>
      </c>
      <c r="D90" s="8">
        <f t="shared" ca="1" si="6"/>
        <v>0.49229584525907372</v>
      </c>
      <c r="E90" s="8">
        <f t="shared" ca="1" si="7"/>
        <v>-5.2231070013178762</v>
      </c>
    </row>
    <row r="91" spans="1:5" x14ac:dyDescent="0.25">
      <c r="A91" s="2">
        <v>90</v>
      </c>
      <c r="B91" s="8">
        <f t="shared" ca="1" si="4"/>
        <v>-2.0569483044595711</v>
      </c>
      <c r="C91" s="8">
        <f t="shared" ca="1" si="5"/>
        <v>5.8861033910808578</v>
      </c>
      <c r="D91" s="8">
        <f t="shared" ca="1" si="6"/>
        <v>-9.0557020904253979E-2</v>
      </c>
      <c r="E91" s="8">
        <f t="shared" ca="1" si="7"/>
        <v>5.7955463701766039</v>
      </c>
    </row>
    <row r="92" spans="1:5" x14ac:dyDescent="0.25">
      <c r="A92" s="2">
        <v>91</v>
      </c>
      <c r="B92" s="8">
        <f t="shared" ca="1" si="4"/>
        <v>4.7572199191154931</v>
      </c>
      <c r="C92" s="8">
        <f t="shared" ca="1" si="5"/>
        <v>19.514439838230984</v>
      </c>
      <c r="D92" s="8">
        <f t="shared" ca="1" si="6"/>
        <v>4.162135454842892E-2</v>
      </c>
      <c r="E92" s="8">
        <f t="shared" ca="1" si="7"/>
        <v>19.556061192779413</v>
      </c>
    </row>
    <row r="93" spans="1:5" x14ac:dyDescent="0.25">
      <c r="A93" s="2">
        <v>92</v>
      </c>
      <c r="B93" s="8">
        <f t="shared" ca="1" si="4"/>
        <v>7.7482325899364142</v>
      </c>
      <c r="C93" s="8">
        <f t="shared" ca="1" si="5"/>
        <v>25.496465179872828</v>
      </c>
      <c r="D93" s="8">
        <f t="shared" ca="1" si="6"/>
        <v>0.48133939981382362</v>
      </c>
      <c r="E93" s="8">
        <f t="shared" ca="1" si="7"/>
        <v>25.977804579686651</v>
      </c>
    </row>
    <row r="94" spans="1:5" x14ac:dyDescent="0.25">
      <c r="A94" s="2">
        <v>93</v>
      </c>
      <c r="B94" s="8">
        <f t="shared" ca="1" si="4"/>
        <v>-5.0312899236781892</v>
      </c>
      <c r="C94" s="8">
        <f t="shared" ca="1" si="5"/>
        <v>-6.2579847356378338E-2</v>
      </c>
      <c r="D94" s="8">
        <f t="shared" ca="1" si="6"/>
        <v>0.6509000804955597</v>
      </c>
      <c r="E94" s="8">
        <f t="shared" ca="1" si="7"/>
        <v>0.58832023313918136</v>
      </c>
    </row>
    <row r="95" spans="1:5" x14ac:dyDescent="0.25">
      <c r="A95" s="2">
        <v>94</v>
      </c>
      <c r="B95" s="8">
        <f t="shared" ca="1" si="4"/>
        <v>-3.315257414857629</v>
      </c>
      <c r="C95" s="8">
        <f t="shared" ca="1" si="5"/>
        <v>3.3694851702847419</v>
      </c>
      <c r="D95" s="8">
        <f t="shared" ca="1" si="6"/>
        <v>0.56609502531329969</v>
      </c>
      <c r="E95" s="8">
        <f t="shared" ca="1" si="7"/>
        <v>3.9355801955980416</v>
      </c>
    </row>
    <row r="96" spans="1:5" x14ac:dyDescent="0.25">
      <c r="A96" s="2">
        <v>95</v>
      </c>
      <c r="B96" s="8">
        <f t="shared" ca="1" si="4"/>
        <v>-1.6706508258017689</v>
      </c>
      <c r="C96" s="8">
        <f t="shared" ca="1" si="5"/>
        <v>6.6586983483964621</v>
      </c>
      <c r="D96" s="8">
        <f t="shared" ca="1" si="6"/>
        <v>0.5396143914393996</v>
      </c>
      <c r="E96" s="8">
        <f t="shared" ca="1" si="7"/>
        <v>7.1983127398358615</v>
      </c>
    </row>
    <row r="97" spans="1:5" x14ac:dyDescent="0.25">
      <c r="A97" s="2">
        <v>96</v>
      </c>
      <c r="B97" s="8">
        <f t="shared" ca="1" si="4"/>
        <v>2.8239391960511506</v>
      </c>
      <c r="C97" s="8">
        <f t="shared" ca="1" si="5"/>
        <v>15.647878392102301</v>
      </c>
      <c r="D97" s="8">
        <f t="shared" ca="1" si="6"/>
        <v>0.27533704256815206</v>
      </c>
      <c r="E97" s="8">
        <f t="shared" ca="1" si="7"/>
        <v>15.923215434670453</v>
      </c>
    </row>
    <row r="98" spans="1:5" x14ac:dyDescent="0.25">
      <c r="A98" s="2">
        <v>97</v>
      </c>
      <c r="B98" s="8">
        <f t="shared" ca="1" si="4"/>
        <v>-1.1391850369709293</v>
      </c>
      <c r="C98" s="8">
        <f t="shared" ca="1" si="5"/>
        <v>7.7216299260581414</v>
      </c>
      <c r="D98" s="8">
        <f t="shared" ca="1" si="6"/>
        <v>6.832738564627204E-2</v>
      </c>
      <c r="E98" s="8">
        <f t="shared" ca="1" si="7"/>
        <v>7.7899573117044136</v>
      </c>
    </row>
    <row r="99" spans="1:5" x14ac:dyDescent="0.25">
      <c r="A99" s="2">
        <v>98</v>
      </c>
      <c r="B99" s="8">
        <f t="shared" ca="1" si="4"/>
        <v>-5.493329653537355</v>
      </c>
      <c r="C99" s="8">
        <f t="shared" ca="1" si="5"/>
        <v>-0.98665930707471006</v>
      </c>
      <c r="D99" s="8">
        <f t="shared" ca="1" si="6"/>
        <v>0.56408365705399466</v>
      </c>
      <c r="E99" s="8">
        <f t="shared" ca="1" si="7"/>
        <v>-0.4225756500207154</v>
      </c>
    </row>
    <row r="100" spans="1:5" x14ac:dyDescent="0.25">
      <c r="A100" s="2">
        <v>99</v>
      </c>
      <c r="B100" s="8">
        <f t="shared" ca="1" si="4"/>
        <v>-4.7568039478200888</v>
      </c>
      <c r="C100" s="8">
        <f t="shared" ca="1" si="5"/>
        <v>0.4863921043598225</v>
      </c>
      <c r="D100" s="8">
        <f t="shared" ca="1" si="6"/>
        <v>-1.1770613367703644</v>
      </c>
      <c r="E100" s="8">
        <f t="shared" ca="1" si="7"/>
        <v>-0.6906692324105419</v>
      </c>
    </row>
    <row r="101" spans="1:5" x14ac:dyDescent="0.25">
      <c r="A101" s="2">
        <v>100</v>
      </c>
      <c r="B101" s="8">
        <f t="shared" ca="1" si="4"/>
        <v>6.457305039015275E-2</v>
      </c>
      <c r="C101" s="8">
        <f t="shared" ca="1" si="5"/>
        <v>10.129146100780305</v>
      </c>
      <c r="D101" s="8">
        <f t="shared" ca="1" si="6"/>
        <v>0.34965606976684427</v>
      </c>
      <c r="E101" s="8">
        <f t="shared" ca="1" si="7"/>
        <v>10.47880217054715</v>
      </c>
    </row>
    <row r="102" spans="1:5" x14ac:dyDescent="0.25">
      <c r="A102" s="2">
        <v>101</v>
      </c>
      <c r="B102" s="8">
        <f t="shared" ca="1" si="4"/>
        <v>0.47740615626862715</v>
      </c>
      <c r="C102" s="8">
        <f t="shared" ca="1" si="5"/>
        <v>10.954812312537253</v>
      </c>
      <c r="D102" s="8">
        <f t="shared" ca="1" si="6"/>
        <v>-0.34619623789570081</v>
      </c>
      <c r="E102" s="8">
        <f t="shared" ca="1" si="7"/>
        <v>10.608616074641553</v>
      </c>
    </row>
    <row r="103" spans="1:5" x14ac:dyDescent="0.25">
      <c r="A103" s="2">
        <v>102</v>
      </c>
      <c r="B103" s="8">
        <f t="shared" ca="1" si="4"/>
        <v>-0.64753597045691269</v>
      </c>
      <c r="C103" s="8">
        <f t="shared" ca="1" si="5"/>
        <v>8.7049280590861748</v>
      </c>
      <c r="D103" s="8">
        <f t="shared" ca="1" si="6"/>
        <v>-1.131008640992172</v>
      </c>
      <c r="E103" s="8">
        <f t="shared" ca="1" si="7"/>
        <v>7.573919418094003</v>
      </c>
    </row>
    <row r="104" spans="1:5" x14ac:dyDescent="0.25">
      <c r="A104" s="2">
        <v>103</v>
      </c>
      <c r="B104" s="8">
        <f t="shared" ca="1" si="4"/>
        <v>-6.5467955063694099</v>
      </c>
      <c r="C104" s="8">
        <f t="shared" ca="1" si="5"/>
        <v>-3.0935910127388198</v>
      </c>
      <c r="D104" s="8">
        <f t="shared" ca="1" si="6"/>
        <v>1.2419461709460442</v>
      </c>
      <c r="E104" s="8">
        <f t="shared" ca="1" si="7"/>
        <v>-1.8516448417927756</v>
      </c>
    </row>
    <row r="105" spans="1:5" x14ac:dyDescent="0.25">
      <c r="A105" s="2">
        <v>104</v>
      </c>
      <c r="B105" s="8">
        <f t="shared" ca="1" si="4"/>
        <v>10.946630088886145</v>
      </c>
      <c r="C105" s="8">
        <f t="shared" ca="1" si="5"/>
        <v>31.893260177772291</v>
      </c>
      <c r="D105" s="8">
        <f t="shared" ca="1" si="6"/>
        <v>-0.24513487930977768</v>
      </c>
      <c r="E105" s="8">
        <f t="shared" ca="1" si="7"/>
        <v>31.648125298462514</v>
      </c>
    </row>
    <row r="106" spans="1:5" x14ac:dyDescent="0.25">
      <c r="A106" s="2">
        <v>105</v>
      </c>
      <c r="B106" s="8">
        <f t="shared" ca="1" si="4"/>
        <v>-0.38440549672171415</v>
      </c>
      <c r="C106" s="8">
        <f t="shared" ca="1" si="5"/>
        <v>9.2311890065565709</v>
      </c>
      <c r="D106" s="8">
        <f t="shared" ca="1" si="6"/>
        <v>-0.53635994927655328</v>
      </c>
      <c r="E106" s="8">
        <f t="shared" ca="1" si="7"/>
        <v>8.6948290572800175</v>
      </c>
    </row>
    <row r="107" spans="1:5" x14ac:dyDescent="0.25">
      <c r="A107" s="2">
        <v>106</v>
      </c>
      <c r="B107" s="8">
        <f t="shared" ca="1" si="4"/>
        <v>4.5879902047291825</v>
      </c>
      <c r="C107" s="8">
        <f t="shared" ca="1" si="5"/>
        <v>19.175980409458365</v>
      </c>
      <c r="D107" s="8">
        <f t="shared" ca="1" si="6"/>
        <v>-0.33404724838352096</v>
      </c>
      <c r="E107" s="8">
        <f t="shared" ca="1" si="7"/>
        <v>18.841933161074845</v>
      </c>
    </row>
    <row r="108" spans="1:5" x14ac:dyDescent="0.25">
      <c r="A108" s="2">
        <v>107</v>
      </c>
      <c r="B108" s="8">
        <f t="shared" ca="1" si="4"/>
        <v>4.7306473843483996</v>
      </c>
      <c r="C108" s="8">
        <f t="shared" ca="1" si="5"/>
        <v>19.461294768696799</v>
      </c>
      <c r="D108" s="8">
        <f t="shared" ca="1" si="6"/>
        <v>0.19105198865849035</v>
      </c>
      <c r="E108" s="8">
        <f t="shared" ca="1" si="7"/>
        <v>19.652346757355289</v>
      </c>
    </row>
    <row r="109" spans="1:5" x14ac:dyDescent="0.25">
      <c r="A109" s="2">
        <v>108</v>
      </c>
      <c r="B109" s="8">
        <f t="shared" ca="1" si="4"/>
        <v>0.15415288198819882</v>
      </c>
      <c r="C109" s="8">
        <f t="shared" ca="1" si="5"/>
        <v>10.308305763976398</v>
      </c>
      <c r="D109" s="8">
        <f t="shared" ca="1" si="6"/>
        <v>-0.14616454880614116</v>
      </c>
      <c r="E109" s="8">
        <f t="shared" ca="1" si="7"/>
        <v>10.162141215170257</v>
      </c>
    </row>
    <row r="110" spans="1:5" x14ac:dyDescent="0.25">
      <c r="A110" s="2">
        <v>109</v>
      </c>
      <c r="B110" s="8">
        <f t="shared" ca="1" si="4"/>
        <v>-9.0151344823634592</v>
      </c>
      <c r="C110" s="8">
        <f t="shared" ca="1" si="5"/>
        <v>-8.0302689647269183</v>
      </c>
      <c r="D110" s="8">
        <f t="shared" ca="1" si="6"/>
        <v>-0.23513841417270767</v>
      </c>
      <c r="E110" s="8">
        <f t="shared" ca="1" si="7"/>
        <v>-8.2654073788996261</v>
      </c>
    </row>
    <row r="111" spans="1:5" x14ac:dyDescent="0.25">
      <c r="A111" s="2">
        <v>110</v>
      </c>
      <c r="B111" s="8">
        <f t="shared" ca="1" si="4"/>
        <v>3.293238042558746</v>
      </c>
      <c r="C111" s="8">
        <f t="shared" ca="1" si="5"/>
        <v>16.586476085117493</v>
      </c>
      <c r="D111" s="8">
        <f t="shared" ca="1" si="6"/>
        <v>-1.8570490640807624E-2</v>
      </c>
      <c r="E111" s="8">
        <f t="shared" ca="1" si="7"/>
        <v>16.567905594476684</v>
      </c>
    </row>
    <row r="112" spans="1:5" x14ac:dyDescent="0.25">
      <c r="A112" s="2">
        <v>111</v>
      </c>
      <c r="B112" s="8">
        <f t="shared" ca="1" si="4"/>
        <v>-9.4367262619225212</v>
      </c>
      <c r="C112" s="8">
        <f t="shared" ca="1" si="5"/>
        <v>-8.8734525238450424</v>
      </c>
      <c r="D112" s="8">
        <f t="shared" ca="1" si="6"/>
        <v>0.78974464155395208</v>
      </c>
      <c r="E112" s="8">
        <f t="shared" ca="1" si="7"/>
        <v>-8.0837078822910904</v>
      </c>
    </row>
    <row r="113" spans="1:5" x14ac:dyDescent="0.25">
      <c r="A113" s="2">
        <v>112</v>
      </c>
      <c r="B113" s="8">
        <f t="shared" ca="1" si="4"/>
        <v>3.521700793609301</v>
      </c>
      <c r="C113" s="8">
        <f t="shared" ca="1" si="5"/>
        <v>17.043401587218604</v>
      </c>
      <c r="D113" s="8">
        <f t="shared" ca="1" si="6"/>
        <v>0.86972077934207115</v>
      </c>
      <c r="E113" s="8">
        <f t="shared" ca="1" si="7"/>
        <v>17.913122366560675</v>
      </c>
    </row>
    <row r="114" spans="1:5" x14ac:dyDescent="0.25">
      <c r="A114" s="2">
        <v>113</v>
      </c>
      <c r="B114" s="8">
        <f t="shared" ca="1" si="4"/>
        <v>-2.0778509033352517</v>
      </c>
      <c r="C114" s="8">
        <f t="shared" ca="1" si="5"/>
        <v>5.8442981933294966</v>
      </c>
      <c r="D114" s="8">
        <f t="shared" ca="1" si="6"/>
        <v>1.411429287072774</v>
      </c>
      <c r="E114" s="8">
        <f t="shared" ca="1" si="7"/>
        <v>7.2557274804022711</v>
      </c>
    </row>
    <row r="115" spans="1:5" x14ac:dyDescent="0.25">
      <c r="A115" s="2">
        <v>114</v>
      </c>
      <c r="B115" s="8">
        <f t="shared" ca="1" si="4"/>
        <v>-1.3506179787444146</v>
      </c>
      <c r="C115" s="8">
        <f t="shared" ca="1" si="5"/>
        <v>7.2987640425111708</v>
      </c>
      <c r="D115" s="8">
        <f t="shared" ca="1" si="6"/>
        <v>0.7184410848425844</v>
      </c>
      <c r="E115" s="8">
        <f t="shared" ca="1" si="7"/>
        <v>8.0172051273537548</v>
      </c>
    </row>
    <row r="116" spans="1:5" x14ac:dyDescent="0.25">
      <c r="A116" s="2">
        <v>115</v>
      </c>
      <c r="B116" s="8">
        <f t="shared" ca="1" si="4"/>
        <v>1.5774834120862156</v>
      </c>
      <c r="C116" s="8">
        <f t="shared" ca="1" si="5"/>
        <v>13.154966824172432</v>
      </c>
      <c r="D116" s="8">
        <f t="shared" ca="1" si="6"/>
        <v>1.9696990590361418</v>
      </c>
      <c r="E116" s="8">
        <f t="shared" ca="1" si="7"/>
        <v>15.124665883208573</v>
      </c>
    </row>
    <row r="117" spans="1:5" x14ac:dyDescent="0.25">
      <c r="A117" s="2">
        <v>116</v>
      </c>
      <c r="B117" s="8">
        <f t="shared" ca="1" si="4"/>
        <v>-0.63768687598880647</v>
      </c>
      <c r="C117" s="8">
        <f t="shared" ca="1" si="5"/>
        <v>8.7246262480223873</v>
      </c>
      <c r="D117" s="8">
        <f t="shared" ca="1" si="6"/>
        <v>-0.37642245884275138</v>
      </c>
      <c r="E117" s="8">
        <f t="shared" ca="1" si="7"/>
        <v>8.3482037891796352</v>
      </c>
    </row>
    <row r="118" spans="1:5" x14ac:dyDescent="0.25">
      <c r="A118" s="2">
        <v>117</v>
      </c>
      <c r="B118" s="8">
        <f t="shared" ca="1" si="4"/>
        <v>-8.4889271496895198</v>
      </c>
      <c r="C118" s="8">
        <f t="shared" ca="1" si="5"/>
        <v>-6.9778542993790396</v>
      </c>
      <c r="D118" s="8">
        <f t="shared" ca="1" si="6"/>
        <v>0.5198295771955439</v>
      </c>
      <c r="E118" s="8">
        <f t="shared" ca="1" si="7"/>
        <v>-6.4580247221834952</v>
      </c>
    </row>
    <row r="119" spans="1:5" x14ac:dyDescent="0.25">
      <c r="A119" s="2">
        <v>118</v>
      </c>
      <c r="B119" s="8">
        <f t="shared" ca="1" si="4"/>
        <v>-2.5412307932827956E-2</v>
      </c>
      <c r="C119" s="8">
        <f t="shared" ca="1" si="5"/>
        <v>9.9491753841343442</v>
      </c>
      <c r="D119" s="8">
        <f t="shared" ca="1" si="6"/>
        <v>1.3898806069390133</v>
      </c>
      <c r="E119" s="8">
        <f t="shared" ca="1" si="7"/>
        <v>11.339055991073357</v>
      </c>
    </row>
    <row r="120" spans="1:5" x14ac:dyDescent="0.25">
      <c r="A120" s="2">
        <v>119</v>
      </c>
      <c r="B120" s="8">
        <f t="shared" ca="1" si="4"/>
        <v>-3.5595629368756994</v>
      </c>
      <c r="C120" s="8">
        <f t="shared" ca="1" si="5"/>
        <v>2.8808741262486013</v>
      </c>
      <c r="D120" s="8">
        <f t="shared" ca="1" si="6"/>
        <v>1.9816459230280057</v>
      </c>
      <c r="E120" s="8">
        <f t="shared" ca="1" si="7"/>
        <v>4.8625200492766067</v>
      </c>
    </row>
    <row r="121" spans="1:5" x14ac:dyDescent="0.25">
      <c r="A121" s="2">
        <v>120</v>
      </c>
      <c r="B121" s="8">
        <f t="shared" ca="1" si="4"/>
        <v>-2.5915475286838028</v>
      </c>
      <c r="C121" s="8">
        <f t="shared" ca="1" si="5"/>
        <v>4.8169049426323944</v>
      </c>
      <c r="D121" s="8">
        <f t="shared" ca="1" si="6"/>
        <v>1.1063473366998222</v>
      </c>
      <c r="E121" s="8">
        <f t="shared" ca="1" si="7"/>
        <v>5.9232522793322167</v>
      </c>
    </row>
    <row r="122" spans="1:5" x14ac:dyDescent="0.25">
      <c r="A122" s="2">
        <v>121</v>
      </c>
      <c r="B122" s="8">
        <f t="shared" ca="1" si="4"/>
        <v>-4.2823015623748537</v>
      </c>
      <c r="C122" s="8">
        <f t="shared" ca="1" si="5"/>
        <v>1.4353968752502926</v>
      </c>
      <c r="D122" s="8">
        <f t="shared" ca="1" si="6"/>
        <v>-1.663950968740229</v>
      </c>
      <c r="E122" s="8">
        <f t="shared" ca="1" si="7"/>
        <v>-0.22855409348993638</v>
      </c>
    </row>
    <row r="123" spans="1:5" x14ac:dyDescent="0.25">
      <c r="A123" s="2">
        <v>122</v>
      </c>
      <c r="B123" s="8">
        <f t="shared" ca="1" si="4"/>
        <v>-0.60068843533685623</v>
      </c>
      <c r="C123" s="8">
        <f t="shared" ca="1" si="5"/>
        <v>8.7986231293262875</v>
      </c>
      <c r="D123" s="8">
        <f t="shared" ca="1" si="6"/>
        <v>-6.5636746445395994E-2</v>
      </c>
      <c r="E123" s="8">
        <f t="shared" ca="1" si="7"/>
        <v>8.7329863828808918</v>
      </c>
    </row>
    <row r="124" spans="1:5" x14ac:dyDescent="0.25">
      <c r="A124" s="2">
        <v>123</v>
      </c>
      <c r="B124" s="8">
        <f t="shared" ca="1" si="4"/>
        <v>0.95165827242790102</v>
      </c>
      <c r="C124" s="8">
        <f t="shared" ca="1" si="5"/>
        <v>11.903316544855802</v>
      </c>
      <c r="D124" s="8">
        <f t="shared" ca="1" si="6"/>
        <v>-0.43429807050750452</v>
      </c>
      <c r="E124" s="8">
        <f t="shared" ca="1" si="7"/>
        <v>11.469018474348298</v>
      </c>
    </row>
    <row r="125" spans="1:5" x14ac:dyDescent="0.25">
      <c r="A125" s="2">
        <v>124</v>
      </c>
      <c r="B125" s="8">
        <f t="shared" ca="1" si="4"/>
        <v>-1.8147418901915244</v>
      </c>
      <c r="C125" s="8">
        <f t="shared" ca="1" si="5"/>
        <v>6.3705162196169507</v>
      </c>
      <c r="D125" s="8">
        <f t="shared" ca="1" si="6"/>
        <v>2.5769301122660813</v>
      </c>
      <c r="E125" s="8">
        <f t="shared" ca="1" si="7"/>
        <v>8.9474463318830324</v>
      </c>
    </row>
    <row r="126" spans="1:5" x14ac:dyDescent="0.25">
      <c r="A126" s="2">
        <v>125</v>
      </c>
      <c r="B126" s="8">
        <f t="shared" ca="1" si="4"/>
        <v>2.5718948109274429</v>
      </c>
      <c r="C126" s="8">
        <f t="shared" ca="1" si="5"/>
        <v>15.143789621854886</v>
      </c>
      <c r="D126" s="8">
        <f t="shared" ca="1" si="6"/>
        <v>0.14472198318883731</v>
      </c>
      <c r="E126" s="8">
        <f t="shared" ca="1" si="7"/>
        <v>15.288511605043723</v>
      </c>
    </row>
    <row r="127" spans="1:5" x14ac:dyDescent="0.25">
      <c r="A127" s="2">
        <v>126</v>
      </c>
      <c r="B127" s="8">
        <f t="shared" ca="1" si="4"/>
        <v>0.66476268353785661</v>
      </c>
      <c r="C127" s="8">
        <f t="shared" ca="1" si="5"/>
        <v>11.329525367075714</v>
      </c>
      <c r="D127" s="8">
        <f t="shared" ca="1" si="6"/>
        <v>1.0616373026867654</v>
      </c>
      <c r="E127" s="8">
        <f t="shared" ca="1" si="7"/>
        <v>12.39116266976248</v>
      </c>
    </row>
    <row r="128" spans="1:5" x14ac:dyDescent="0.25">
      <c r="A128" s="2">
        <v>127</v>
      </c>
      <c r="B128" s="8">
        <f t="shared" ca="1" si="4"/>
        <v>3.335481407405406</v>
      </c>
      <c r="C128" s="8">
        <f t="shared" ca="1" si="5"/>
        <v>16.670962814810814</v>
      </c>
      <c r="D128" s="8">
        <f t="shared" ca="1" si="6"/>
        <v>-9.7715885457220042E-2</v>
      </c>
      <c r="E128" s="8">
        <f t="shared" ca="1" si="7"/>
        <v>16.573246929353594</v>
      </c>
    </row>
    <row r="129" spans="1:5" x14ac:dyDescent="0.25">
      <c r="A129" s="2">
        <v>128</v>
      </c>
      <c r="B129" s="8">
        <f t="shared" ca="1" si="4"/>
        <v>-6.9544494957908238</v>
      </c>
      <c r="C129" s="8">
        <f t="shared" ca="1" si="5"/>
        <v>-3.9088989915816477</v>
      </c>
      <c r="D129" s="8">
        <f t="shared" ca="1" si="6"/>
        <v>-0.9591314852377173</v>
      </c>
      <c r="E129" s="8">
        <f t="shared" ca="1" si="7"/>
        <v>-4.8680304768193654</v>
      </c>
    </row>
    <row r="130" spans="1:5" x14ac:dyDescent="0.25">
      <c r="A130" s="2">
        <v>129</v>
      </c>
      <c r="B130" s="8">
        <f t="shared" ref="B130:B193" ca="1" si="8">NORMINV(RAND(),$H$2,$H$3)</f>
        <v>3.97109234475771</v>
      </c>
      <c r="C130" s="8">
        <f t="shared" ref="C130:C193" ca="1" si="9">$H$6+$H$7*B130</f>
        <v>17.942184689515422</v>
      </c>
      <c r="D130" s="8">
        <f t="shared" ca="1" si="6"/>
        <v>0.62043373172446692</v>
      </c>
      <c r="E130" s="8">
        <f t="shared" ca="1" si="7"/>
        <v>18.56261842123989</v>
      </c>
    </row>
    <row r="131" spans="1:5" x14ac:dyDescent="0.25">
      <c r="A131" s="2">
        <v>130</v>
      </c>
      <c r="B131" s="8">
        <f t="shared" ca="1" si="8"/>
        <v>-4.143213509486416</v>
      </c>
      <c r="C131" s="8">
        <f t="shared" ca="1" si="9"/>
        <v>1.713572981027168</v>
      </c>
      <c r="D131" s="8">
        <f t="shared" ref="D131:D194" ca="1" si="10">NORMINV(RAND(),0,1)</f>
        <v>0.51941916836698987</v>
      </c>
      <c r="E131" s="8">
        <f t="shared" ref="E131:E194" ca="1" si="11">$H$6+$H$7*B131+D131</f>
        <v>2.2329921493941578</v>
      </c>
    </row>
    <row r="132" spans="1:5" x14ac:dyDescent="0.25">
      <c r="A132" s="2">
        <v>131</v>
      </c>
      <c r="B132" s="8">
        <f t="shared" ca="1" si="8"/>
        <v>2.1595057022512618</v>
      </c>
      <c r="C132" s="8">
        <f t="shared" ca="1" si="9"/>
        <v>14.319011404502524</v>
      </c>
      <c r="D132" s="8">
        <f t="shared" ca="1" si="10"/>
        <v>1.046174775230986</v>
      </c>
      <c r="E132" s="8">
        <f t="shared" ca="1" si="11"/>
        <v>15.365186179733509</v>
      </c>
    </row>
    <row r="133" spans="1:5" x14ac:dyDescent="0.25">
      <c r="A133" s="2">
        <v>132</v>
      </c>
      <c r="B133" s="8">
        <f t="shared" ca="1" si="8"/>
        <v>4.014445298834779E-2</v>
      </c>
      <c r="C133" s="8">
        <f t="shared" ca="1" si="9"/>
        <v>10.080288905976696</v>
      </c>
      <c r="D133" s="8">
        <f t="shared" ca="1" si="10"/>
        <v>-0.35464704887820186</v>
      </c>
      <c r="E133" s="8">
        <f t="shared" ca="1" si="11"/>
        <v>9.7256418570984948</v>
      </c>
    </row>
    <row r="134" spans="1:5" x14ac:dyDescent="0.25">
      <c r="A134" s="2">
        <v>133</v>
      </c>
      <c r="B134" s="8">
        <f t="shared" ca="1" si="8"/>
        <v>0.61527575563143633</v>
      </c>
      <c r="C134" s="8">
        <f t="shared" ca="1" si="9"/>
        <v>11.230551511262872</v>
      </c>
      <c r="D134" s="8">
        <f t="shared" ca="1" si="10"/>
        <v>0.15921863643809098</v>
      </c>
      <c r="E134" s="8">
        <f t="shared" ca="1" si="11"/>
        <v>11.389770147700963</v>
      </c>
    </row>
    <row r="135" spans="1:5" x14ac:dyDescent="0.25">
      <c r="A135" s="2">
        <v>134</v>
      </c>
      <c r="B135" s="8">
        <f t="shared" ca="1" si="8"/>
        <v>-6.128173347804692</v>
      </c>
      <c r="C135" s="8">
        <f t="shared" ca="1" si="9"/>
        <v>-2.2563466956093841</v>
      </c>
      <c r="D135" s="8">
        <f t="shared" ca="1" si="10"/>
        <v>2.1816816264027747</v>
      </c>
      <c r="E135" s="8">
        <f t="shared" ca="1" si="11"/>
        <v>-7.4665069206609314E-2</v>
      </c>
    </row>
    <row r="136" spans="1:5" x14ac:dyDescent="0.25">
      <c r="A136" s="2">
        <v>135</v>
      </c>
      <c r="B136" s="8">
        <f t="shared" ca="1" si="8"/>
        <v>-9.4920074478992795</v>
      </c>
      <c r="C136" s="8">
        <f t="shared" ca="1" si="9"/>
        <v>-8.9840148957985591</v>
      </c>
      <c r="D136" s="8">
        <f t="shared" ca="1" si="10"/>
        <v>1.6481546927521189</v>
      </c>
      <c r="E136" s="8">
        <f t="shared" ca="1" si="11"/>
        <v>-7.3358602030464404</v>
      </c>
    </row>
    <row r="137" spans="1:5" x14ac:dyDescent="0.25">
      <c r="A137" s="2">
        <v>136</v>
      </c>
      <c r="B137" s="8">
        <f t="shared" ca="1" si="8"/>
        <v>6.8996021878754457</v>
      </c>
      <c r="C137" s="8">
        <f t="shared" ca="1" si="9"/>
        <v>23.79920437575089</v>
      </c>
      <c r="D137" s="8">
        <f t="shared" ca="1" si="10"/>
        <v>0.58319186816007651</v>
      </c>
      <c r="E137" s="8">
        <f t="shared" ca="1" si="11"/>
        <v>24.382396243910968</v>
      </c>
    </row>
    <row r="138" spans="1:5" x14ac:dyDescent="0.25">
      <c r="A138" s="2">
        <v>137</v>
      </c>
      <c r="B138" s="8">
        <f t="shared" ca="1" si="8"/>
        <v>-10.940601266282123</v>
      </c>
      <c r="C138" s="8">
        <f t="shared" ca="1" si="9"/>
        <v>-11.881202532564245</v>
      </c>
      <c r="D138" s="8">
        <f t="shared" ca="1" si="10"/>
        <v>1.484072894683933</v>
      </c>
      <c r="E138" s="8">
        <f t="shared" ca="1" si="11"/>
        <v>-10.397129637880312</v>
      </c>
    </row>
    <row r="139" spans="1:5" x14ac:dyDescent="0.25">
      <c r="A139" s="2">
        <v>138</v>
      </c>
      <c r="B139" s="8">
        <f t="shared" ca="1" si="8"/>
        <v>6.1526868061518608E-2</v>
      </c>
      <c r="C139" s="8">
        <f t="shared" ca="1" si="9"/>
        <v>10.123053736123037</v>
      </c>
      <c r="D139" s="8">
        <f t="shared" ca="1" si="10"/>
        <v>0.6404723599295058</v>
      </c>
      <c r="E139" s="8">
        <f t="shared" ca="1" si="11"/>
        <v>10.763526096052543</v>
      </c>
    </row>
    <row r="140" spans="1:5" x14ac:dyDescent="0.25">
      <c r="A140" s="2">
        <v>139</v>
      </c>
      <c r="B140" s="8">
        <f t="shared" ca="1" si="8"/>
        <v>-3.7782697783086272</v>
      </c>
      <c r="C140" s="8">
        <f t="shared" ca="1" si="9"/>
        <v>2.4434604433827456</v>
      </c>
      <c r="D140" s="8">
        <f t="shared" ca="1" si="10"/>
        <v>0.43849593438429757</v>
      </c>
      <c r="E140" s="8">
        <f t="shared" ca="1" si="11"/>
        <v>2.8819563777670432</v>
      </c>
    </row>
    <row r="141" spans="1:5" x14ac:dyDescent="0.25">
      <c r="A141" s="2">
        <v>140</v>
      </c>
      <c r="B141" s="8">
        <f t="shared" ca="1" si="8"/>
        <v>-0.64628606076705453</v>
      </c>
      <c r="C141" s="8">
        <f t="shared" ca="1" si="9"/>
        <v>8.7074278784658912</v>
      </c>
      <c r="D141" s="8">
        <f t="shared" ca="1" si="10"/>
        <v>-0.29241228736667829</v>
      </c>
      <c r="E141" s="8">
        <f t="shared" ca="1" si="11"/>
        <v>8.4150155910992126</v>
      </c>
    </row>
    <row r="142" spans="1:5" x14ac:dyDescent="0.25">
      <c r="A142" s="2">
        <v>141</v>
      </c>
      <c r="B142" s="8">
        <f t="shared" ca="1" si="8"/>
        <v>0.39827234984893412</v>
      </c>
      <c r="C142" s="8">
        <f t="shared" ca="1" si="9"/>
        <v>10.796544699697868</v>
      </c>
      <c r="D142" s="8">
        <f t="shared" ca="1" si="10"/>
        <v>-0.24152377779575726</v>
      </c>
      <c r="E142" s="8">
        <f t="shared" ca="1" si="11"/>
        <v>10.555020921902111</v>
      </c>
    </row>
    <row r="143" spans="1:5" x14ac:dyDescent="0.25">
      <c r="A143" s="2">
        <v>142</v>
      </c>
      <c r="B143" s="8">
        <f t="shared" ca="1" si="8"/>
        <v>0.24446114325434473</v>
      </c>
      <c r="C143" s="8">
        <f t="shared" ca="1" si="9"/>
        <v>10.488922286508689</v>
      </c>
      <c r="D143" s="8">
        <f t="shared" ca="1" si="10"/>
        <v>-0.10057759769919557</v>
      </c>
      <c r="E143" s="8">
        <f t="shared" ca="1" si="11"/>
        <v>10.388344688809493</v>
      </c>
    </row>
    <row r="144" spans="1:5" x14ac:dyDescent="0.25">
      <c r="A144" s="2">
        <v>143</v>
      </c>
      <c r="B144" s="8">
        <f t="shared" ca="1" si="8"/>
        <v>2.6780237634877362</v>
      </c>
      <c r="C144" s="8">
        <f t="shared" ca="1" si="9"/>
        <v>15.356047526975473</v>
      </c>
      <c r="D144" s="8">
        <f t="shared" ca="1" si="10"/>
        <v>-1.9957741765020656</v>
      </c>
      <c r="E144" s="8">
        <f t="shared" ca="1" si="11"/>
        <v>13.360273350473408</v>
      </c>
    </row>
    <row r="145" spans="1:5" x14ac:dyDescent="0.25">
      <c r="A145" s="2">
        <v>144</v>
      </c>
      <c r="B145" s="8">
        <f t="shared" ca="1" si="8"/>
        <v>-4.4282695511926473</v>
      </c>
      <c r="C145" s="8">
        <f t="shared" ca="1" si="9"/>
        <v>1.1434608976147054</v>
      </c>
      <c r="D145" s="8">
        <f t="shared" ca="1" si="10"/>
        <v>-0.17615424396201304</v>
      </c>
      <c r="E145" s="8">
        <f t="shared" ca="1" si="11"/>
        <v>0.96730665365269231</v>
      </c>
    </row>
    <row r="146" spans="1:5" x14ac:dyDescent="0.25">
      <c r="A146" s="2">
        <v>145</v>
      </c>
      <c r="B146" s="8">
        <f t="shared" ca="1" si="8"/>
        <v>-1.1273735050000708</v>
      </c>
      <c r="C146" s="8">
        <f t="shared" ca="1" si="9"/>
        <v>7.7452529899998588</v>
      </c>
      <c r="D146" s="8">
        <f t="shared" ca="1" si="10"/>
        <v>-6.0017290001755673E-2</v>
      </c>
      <c r="E146" s="8">
        <f t="shared" ca="1" si="11"/>
        <v>7.6852356999981035</v>
      </c>
    </row>
    <row r="147" spans="1:5" x14ac:dyDescent="0.25">
      <c r="A147" s="2">
        <v>146</v>
      </c>
      <c r="B147" s="8">
        <f t="shared" ca="1" si="8"/>
        <v>-2.2627127148616695</v>
      </c>
      <c r="C147" s="8">
        <f t="shared" ca="1" si="9"/>
        <v>5.4745745702766611</v>
      </c>
      <c r="D147" s="8">
        <f t="shared" ca="1" si="10"/>
        <v>-0.46983716379321017</v>
      </c>
      <c r="E147" s="8">
        <f t="shared" ca="1" si="11"/>
        <v>5.0047374064834509</v>
      </c>
    </row>
    <row r="148" spans="1:5" x14ac:dyDescent="0.25">
      <c r="A148" s="2">
        <v>147</v>
      </c>
      <c r="B148" s="8">
        <f t="shared" ca="1" si="8"/>
        <v>6.1219279561124482</v>
      </c>
      <c r="C148" s="8">
        <f t="shared" ca="1" si="9"/>
        <v>22.243855912224895</v>
      </c>
      <c r="D148" s="8">
        <f t="shared" ca="1" si="10"/>
        <v>1.2128892493450816</v>
      </c>
      <c r="E148" s="8">
        <f t="shared" ca="1" si="11"/>
        <v>23.456745161569977</v>
      </c>
    </row>
    <row r="149" spans="1:5" x14ac:dyDescent="0.25">
      <c r="A149" s="2">
        <v>148</v>
      </c>
      <c r="B149" s="8">
        <f t="shared" ca="1" si="8"/>
        <v>5.4199508883225409</v>
      </c>
      <c r="C149" s="8">
        <f t="shared" ca="1" si="9"/>
        <v>20.839901776645082</v>
      </c>
      <c r="D149" s="8">
        <f t="shared" ca="1" si="10"/>
        <v>0.626436307219845</v>
      </c>
      <c r="E149" s="8">
        <f t="shared" ca="1" si="11"/>
        <v>21.466338083864926</v>
      </c>
    </row>
    <row r="150" spans="1:5" x14ac:dyDescent="0.25">
      <c r="A150" s="2">
        <v>149</v>
      </c>
      <c r="B150" s="8">
        <f t="shared" ca="1" si="8"/>
        <v>-8.6968626749460611</v>
      </c>
      <c r="C150" s="8">
        <f t="shared" ca="1" si="9"/>
        <v>-7.3937253498921223</v>
      </c>
      <c r="D150" s="8">
        <f t="shared" ca="1" si="10"/>
        <v>0.52489772007475433</v>
      </c>
      <c r="E150" s="8">
        <f t="shared" ca="1" si="11"/>
        <v>-6.8688276298173676</v>
      </c>
    </row>
    <row r="151" spans="1:5" x14ac:dyDescent="0.25">
      <c r="A151" s="2">
        <v>150</v>
      </c>
      <c r="B151" s="8">
        <f t="shared" ca="1" si="8"/>
        <v>-6.6919955763597017</v>
      </c>
      <c r="C151" s="8">
        <f t="shared" ca="1" si="9"/>
        <v>-3.3839911527194033</v>
      </c>
      <c r="D151" s="8">
        <f t="shared" ca="1" si="10"/>
        <v>1.0946598689487581</v>
      </c>
      <c r="E151" s="8">
        <f t="shared" ca="1" si="11"/>
        <v>-2.289331283770645</v>
      </c>
    </row>
    <row r="152" spans="1:5" x14ac:dyDescent="0.25">
      <c r="A152" s="2">
        <v>151</v>
      </c>
      <c r="B152" s="8">
        <f t="shared" ca="1" si="8"/>
        <v>9.0161071198161515</v>
      </c>
      <c r="C152" s="8">
        <f t="shared" ca="1" si="9"/>
        <v>28.032214239632303</v>
      </c>
      <c r="D152" s="8">
        <f t="shared" ca="1" si="10"/>
        <v>0.75221508937629278</v>
      </c>
      <c r="E152" s="8">
        <f t="shared" ca="1" si="11"/>
        <v>28.784429329008596</v>
      </c>
    </row>
    <row r="153" spans="1:5" x14ac:dyDescent="0.25">
      <c r="A153" s="2">
        <v>152</v>
      </c>
      <c r="B153" s="8">
        <f t="shared" ca="1" si="8"/>
        <v>-3.855414281901691</v>
      </c>
      <c r="C153" s="8">
        <f t="shared" ca="1" si="9"/>
        <v>2.289171436196618</v>
      </c>
      <c r="D153" s="8">
        <f t="shared" ca="1" si="10"/>
        <v>-1.3844771081022773</v>
      </c>
      <c r="E153" s="8">
        <f t="shared" ca="1" si="11"/>
        <v>0.90469432809434069</v>
      </c>
    </row>
    <row r="154" spans="1:5" x14ac:dyDescent="0.25">
      <c r="A154" s="2">
        <v>153</v>
      </c>
      <c r="B154" s="8">
        <f t="shared" ca="1" si="8"/>
        <v>4.39633828757015</v>
      </c>
      <c r="C154" s="8">
        <f t="shared" ca="1" si="9"/>
        <v>18.792676575140298</v>
      </c>
      <c r="D154" s="8">
        <f t="shared" ca="1" si="10"/>
        <v>1.1080637793000063</v>
      </c>
      <c r="E154" s="8">
        <f t="shared" ca="1" si="11"/>
        <v>19.900740354440305</v>
      </c>
    </row>
    <row r="155" spans="1:5" x14ac:dyDescent="0.25">
      <c r="A155" s="2">
        <v>154</v>
      </c>
      <c r="B155" s="8">
        <f t="shared" ca="1" si="8"/>
        <v>-3.1211605978661137</v>
      </c>
      <c r="C155" s="8">
        <f t="shared" ca="1" si="9"/>
        <v>3.7576788042677727</v>
      </c>
      <c r="D155" s="8">
        <f t="shared" ca="1" si="10"/>
        <v>0.62857748130088631</v>
      </c>
      <c r="E155" s="8">
        <f t="shared" ca="1" si="11"/>
        <v>4.3862562855686589</v>
      </c>
    </row>
    <row r="156" spans="1:5" x14ac:dyDescent="0.25">
      <c r="A156" s="2">
        <v>155</v>
      </c>
      <c r="B156" s="8">
        <f t="shared" ca="1" si="8"/>
        <v>7.3604153588766019</v>
      </c>
      <c r="C156" s="8">
        <f t="shared" ca="1" si="9"/>
        <v>24.720830717753202</v>
      </c>
      <c r="D156" s="8">
        <f t="shared" ca="1" si="10"/>
        <v>0.13810048717260009</v>
      </c>
      <c r="E156" s="8">
        <f t="shared" ca="1" si="11"/>
        <v>24.858931204925803</v>
      </c>
    </row>
    <row r="157" spans="1:5" x14ac:dyDescent="0.25">
      <c r="A157" s="2">
        <v>156</v>
      </c>
      <c r="B157" s="8">
        <f t="shared" ca="1" si="8"/>
        <v>3.8723534425957462</v>
      </c>
      <c r="C157" s="8">
        <f t="shared" ca="1" si="9"/>
        <v>17.744706885191491</v>
      </c>
      <c r="D157" s="8">
        <f t="shared" ca="1" si="10"/>
        <v>-0.11212315009646913</v>
      </c>
      <c r="E157" s="8">
        <f t="shared" ca="1" si="11"/>
        <v>17.632583735095022</v>
      </c>
    </row>
    <row r="158" spans="1:5" x14ac:dyDescent="0.25">
      <c r="A158" s="2">
        <v>157</v>
      </c>
      <c r="B158" s="8">
        <f t="shared" ca="1" si="8"/>
        <v>0.72026021203131951</v>
      </c>
      <c r="C158" s="8">
        <f t="shared" ca="1" si="9"/>
        <v>11.440520424062639</v>
      </c>
      <c r="D158" s="8">
        <f t="shared" ca="1" si="10"/>
        <v>-0.173343508257362</v>
      </c>
      <c r="E158" s="8">
        <f t="shared" ca="1" si="11"/>
        <v>11.267176915805276</v>
      </c>
    </row>
    <row r="159" spans="1:5" x14ac:dyDescent="0.25">
      <c r="A159" s="2">
        <v>158</v>
      </c>
      <c r="B159" s="8">
        <f t="shared" ca="1" si="8"/>
        <v>4.4422126048127639</v>
      </c>
      <c r="C159" s="8">
        <f t="shared" ca="1" si="9"/>
        <v>18.884425209625526</v>
      </c>
      <c r="D159" s="8">
        <f t="shared" ca="1" si="10"/>
        <v>2.2817816262665689</v>
      </c>
      <c r="E159" s="8">
        <f t="shared" ca="1" si="11"/>
        <v>21.166206835892094</v>
      </c>
    </row>
    <row r="160" spans="1:5" x14ac:dyDescent="0.25">
      <c r="A160" s="2">
        <v>159</v>
      </c>
      <c r="B160" s="8">
        <f t="shared" ca="1" si="8"/>
        <v>-7.5553425453860168</v>
      </c>
      <c r="C160" s="8">
        <f t="shared" ca="1" si="9"/>
        <v>-5.1106850907720336</v>
      </c>
      <c r="D160" s="8">
        <f t="shared" ca="1" si="10"/>
        <v>1.0714535113025363</v>
      </c>
      <c r="E160" s="8">
        <f t="shared" ca="1" si="11"/>
        <v>-4.0392315794694973</v>
      </c>
    </row>
    <row r="161" spans="1:5" x14ac:dyDescent="0.25">
      <c r="A161" s="2">
        <v>160</v>
      </c>
      <c r="B161" s="8">
        <f t="shared" ca="1" si="8"/>
        <v>8.2191212282878432</v>
      </c>
      <c r="C161" s="8">
        <f t="shared" ca="1" si="9"/>
        <v>26.438242456575686</v>
      </c>
      <c r="D161" s="8">
        <f t="shared" ca="1" si="10"/>
        <v>-1.2734381337817611</v>
      </c>
      <c r="E161" s="8">
        <f t="shared" ca="1" si="11"/>
        <v>25.164804322793927</v>
      </c>
    </row>
    <row r="162" spans="1:5" x14ac:dyDescent="0.25">
      <c r="A162" s="2">
        <v>161</v>
      </c>
      <c r="B162" s="8">
        <f t="shared" ca="1" si="8"/>
        <v>-2.7203769195394627</v>
      </c>
      <c r="C162" s="8">
        <f t="shared" ca="1" si="9"/>
        <v>4.5592461609210746</v>
      </c>
      <c r="D162" s="8">
        <f t="shared" ca="1" si="10"/>
        <v>2.0788533343086169</v>
      </c>
      <c r="E162" s="8">
        <f t="shared" ca="1" si="11"/>
        <v>6.6380994952296914</v>
      </c>
    </row>
    <row r="163" spans="1:5" x14ac:dyDescent="0.25">
      <c r="A163" s="2">
        <v>162</v>
      </c>
      <c r="B163" s="8">
        <f t="shared" ca="1" si="8"/>
        <v>4.2374312102865535</v>
      </c>
      <c r="C163" s="8">
        <f t="shared" ca="1" si="9"/>
        <v>18.474862420573107</v>
      </c>
      <c r="D163" s="8">
        <f t="shared" ca="1" si="10"/>
        <v>0.75442586217079188</v>
      </c>
      <c r="E163" s="8">
        <f t="shared" ca="1" si="11"/>
        <v>19.229288282743898</v>
      </c>
    </row>
    <row r="164" spans="1:5" x14ac:dyDescent="0.25">
      <c r="A164" s="2">
        <v>163</v>
      </c>
      <c r="B164" s="8">
        <f t="shared" ca="1" si="8"/>
        <v>7.2947963055548311</v>
      </c>
      <c r="C164" s="8">
        <f t="shared" ca="1" si="9"/>
        <v>24.589592611109662</v>
      </c>
      <c r="D164" s="8">
        <f t="shared" ca="1" si="10"/>
        <v>0.63857766115373626</v>
      </c>
      <c r="E164" s="8">
        <f t="shared" ca="1" si="11"/>
        <v>25.228170272263398</v>
      </c>
    </row>
    <row r="165" spans="1:5" x14ac:dyDescent="0.25">
      <c r="A165" s="2">
        <v>164</v>
      </c>
      <c r="B165" s="8">
        <f t="shared" ca="1" si="8"/>
        <v>6.9735573575902956</v>
      </c>
      <c r="C165" s="8">
        <f t="shared" ca="1" si="9"/>
        <v>23.947114715180589</v>
      </c>
      <c r="D165" s="8">
        <f t="shared" ca="1" si="10"/>
        <v>1.2956858427444338</v>
      </c>
      <c r="E165" s="8">
        <f t="shared" ca="1" si="11"/>
        <v>25.242800557925023</v>
      </c>
    </row>
    <row r="166" spans="1:5" x14ac:dyDescent="0.25">
      <c r="A166" s="2">
        <v>165</v>
      </c>
      <c r="B166" s="8">
        <f t="shared" ca="1" si="8"/>
        <v>1.6802735429680915</v>
      </c>
      <c r="C166" s="8">
        <f t="shared" ca="1" si="9"/>
        <v>13.360547085936183</v>
      </c>
      <c r="D166" s="8">
        <f t="shared" ca="1" si="10"/>
        <v>1.5324759083733388</v>
      </c>
      <c r="E166" s="8">
        <f t="shared" ca="1" si="11"/>
        <v>14.893022994309522</v>
      </c>
    </row>
    <row r="167" spans="1:5" x14ac:dyDescent="0.25">
      <c r="A167" s="2">
        <v>166</v>
      </c>
      <c r="B167" s="8">
        <f t="shared" ca="1" si="8"/>
        <v>-1.3877797510652985</v>
      </c>
      <c r="C167" s="8">
        <f t="shared" ca="1" si="9"/>
        <v>7.224440497869403</v>
      </c>
      <c r="D167" s="8">
        <f t="shared" ca="1" si="10"/>
        <v>-0.26368924479261419</v>
      </c>
      <c r="E167" s="8">
        <f t="shared" ca="1" si="11"/>
        <v>6.960751253076789</v>
      </c>
    </row>
    <row r="168" spans="1:5" x14ac:dyDescent="0.25">
      <c r="A168" s="2">
        <v>167</v>
      </c>
      <c r="B168" s="8">
        <f t="shared" ca="1" si="8"/>
        <v>-3.2472991108657867</v>
      </c>
      <c r="C168" s="8">
        <f t="shared" ca="1" si="9"/>
        <v>3.5054017782684266</v>
      </c>
      <c r="D168" s="8">
        <f t="shared" ca="1" si="10"/>
        <v>-0.54354090508479957</v>
      </c>
      <c r="E168" s="8">
        <f t="shared" ca="1" si="11"/>
        <v>2.9618608731836269</v>
      </c>
    </row>
    <row r="169" spans="1:5" x14ac:dyDescent="0.25">
      <c r="A169" s="2">
        <v>168</v>
      </c>
      <c r="B169" s="8">
        <f t="shared" ca="1" si="8"/>
        <v>6.1229802676057252</v>
      </c>
      <c r="C169" s="8">
        <f t="shared" ca="1" si="9"/>
        <v>22.245960535211452</v>
      </c>
      <c r="D169" s="8">
        <f t="shared" ca="1" si="10"/>
        <v>0.50785621364488953</v>
      </c>
      <c r="E169" s="8">
        <f t="shared" ca="1" si="11"/>
        <v>22.753816748856341</v>
      </c>
    </row>
    <row r="170" spans="1:5" x14ac:dyDescent="0.25">
      <c r="A170" s="2">
        <v>169</v>
      </c>
      <c r="B170" s="8">
        <f t="shared" ca="1" si="8"/>
        <v>-2.914982765623146</v>
      </c>
      <c r="C170" s="8">
        <f t="shared" ca="1" si="9"/>
        <v>4.1700344687537081</v>
      </c>
      <c r="D170" s="8">
        <f t="shared" ca="1" si="10"/>
        <v>-2.7706724819783664</v>
      </c>
      <c r="E170" s="8">
        <f t="shared" ca="1" si="11"/>
        <v>1.3993619867753417</v>
      </c>
    </row>
    <row r="171" spans="1:5" x14ac:dyDescent="0.25">
      <c r="A171" s="2">
        <v>170</v>
      </c>
      <c r="B171" s="8">
        <f t="shared" ca="1" si="8"/>
        <v>1.7858794594437128</v>
      </c>
      <c r="C171" s="8">
        <f t="shared" ca="1" si="9"/>
        <v>13.571758918887426</v>
      </c>
      <c r="D171" s="8">
        <f t="shared" ca="1" si="10"/>
        <v>-1.0440556344464595</v>
      </c>
      <c r="E171" s="8">
        <f t="shared" ca="1" si="11"/>
        <v>12.527703284440966</v>
      </c>
    </row>
    <row r="172" spans="1:5" x14ac:dyDescent="0.25">
      <c r="A172" s="2">
        <v>171</v>
      </c>
      <c r="B172" s="8">
        <f t="shared" ca="1" si="8"/>
        <v>0.37131613555024501</v>
      </c>
      <c r="C172" s="8">
        <f t="shared" ca="1" si="9"/>
        <v>10.74263227110049</v>
      </c>
      <c r="D172" s="8">
        <f t="shared" ca="1" si="10"/>
        <v>0.26849336151417913</v>
      </c>
      <c r="E172" s="8">
        <f t="shared" ca="1" si="11"/>
        <v>11.01112563261467</v>
      </c>
    </row>
    <row r="173" spans="1:5" x14ac:dyDescent="0.25">
      <c r="A173" s="2">
        <v>172</v>
      </c>
      <c r="B173" s="8">
        <f t="shared" ca="1" si="8"/>
        <v>5.7211532866415373</v>
      </c>
      <c r="C173" s="8">
        <f t="shared" ca="1" si="9"/>
        <v>21.442306573283076</v>
      </c>
      <c r="D173" s="8">
        <f t="shared" ca="1" si="10"/>
        <v>-0.24660791632963874</v>
      </c>
      <c r="E173" s="8">
        <f t="shared" ca="1" si="11"/>
        <v>21.195698656953439</v>
      </c>
    </row>
    <row r="174" spans="1:5" x14ac:dyDescent="0.25">
      <c r="A174" s="2">
        <v>173</v>
      </c>
      <c r="B174" s="8">
        <f t="shared" ca="1" si="8"/>
        <v>-2.3313094939320513</v>
      </c>
      <c r="C174" s="8">
        <f t="shared" ca="1" si="9"/>
        <v>5.3373810121358973</v>
      </c>
      <c r="D174" s="8">
        <f t="shared" ca="1" si="10"/>
        <v>-0.53274558520085458</v>
      </c>
      <c r="E174" s="8">
        <f t="shared" ca="1" si="11"/>
        <v>4.8046354269350431</v>
      </c>
    </row>
    <row r="175" spans="1:5" x14ac:dyDescent="0.25">
      <c r="A175" s="2">
        <v>174</v>
      </c>
      <c r="B175" s="8">
        <f t="shared" ca="1" si="8"/>
        <v>0.61684603448778785</v>
      </c>
      <c r="C175" s="8">
        <f t="shared" ca="1" si="9"/>
        <v>11.233692068975575</v>
      </c>
      <c r="D175" s="8">
        <f t="shared" ca="1" si="10"/>
        <v>-2.4583036587716869</v>
      </c>
      <c r="E175" s="8">
        <f t="shared" ca="1" si="11"/>
        <v>8.7753884102038882</v>
      </c>
    </row>
    <row r="176" spans="1:5" x14ac:dyDescent="0.25">
      <c r="A176" s="2">
        <v>175</v>
      </c>
      <c r="B176" s="8">
        <f t="shared" ca="1" si="8"/>
        <v>2.6074191324963349</v>
      </c>
      <c r="C176" s="8">
        <f t="shared" ca="1" si="9"/>
        <v>15.21483826499267</v>
      </c>
      <c r="D176" s="8">
        <f t="shared" ca="1" si="10"/>
        <v>1.4567528700680583</v>
      </c>
      <c r="E176" s="8">
        <f t="shared" ca="1" si="11"/>
        <v>16.67159113506073</v>
      </c>
    </row>
    <row r="177" spans="1:5" x14ac:dyDescent="0.25">
      <c r="A177" s="2">
        <v>176</v>
      </c>
      <c r="B177" s="8">
        <f t="shared" ca="1" si="8"/>
        <v>-6.2480728445755744</v>
      </c>
      <c r="C177" s="8">
        <f t="shared" ca="1" si="9"/>
        <v>-2.4961456891511489</v>
      </c>
      <c r="D177" s="8">
        <f t="shared" ca="1" si="10"/>
        <v>-9.0645949129882761E-2</v>
      </c>
      <c r="E177" s="8">
        <f t="shared" ca="1" si="11"/>
        <v>-2.5867916382810314</v>
      </c>
    </row>
    <row r="178" spans="1:5" x14ac:dyDescent="0.25">
      <c r="A178" s="2">
        <v>177</v>
      </c>
      <c r="B178" s="8">
        <f t="shared" ca="1" si="8"/>
        <v>-3.4616016149885604</v>
      </c>
      <c r="C178" s="8">
        <f t="shared" ca="1" si="9"/>
        <v>3.0767967700228791</v>
      </c>
      <c r="D178" s="8">
        <f t="shared" ca="1" si="10"/>
        <v>1.4097225144148187</v>
      </c>
      <c r="E178" s="8">
        <f t="shared" ca="1" si="11"/>
        <v>4.4865192844376978</v>
      </c>
    </row>
    <row r="179" spans="1:5" x14ac:dyDescent="0.25">
      <c r="A179" s="2">
        <v>178</v>
      </c>
      <c r="B179" s="8">
        <f t="shared" ca="1" si="8"/>
        <v>6.9644390725435192</v>
      </c>
      <c r="C179" s="8">
        <f t="shared" ca="1" si="9"/>
        <v>23.92887814508704</v>
      </c>
      <c r="D179" s="8">
        <f t="shared" ca="1" si="10"/>
        <v>1.2969066747308755</v>
      </c>
      <c r="E179" s="8">
        <f t="shared" ca="1" si="11"/>
        <v>25.225784819817918</v>
      </c>
    </row>
    <row r="180" spans="1:5" x14ac:dyDescent="0.25">
      <c r="A180" s="2">
        <v>179</v>
      </c>
      <c r="B180" s="8">
        <f t="shared" ca="1" si="8"/>
        <v>4.0751339633310177</v>
      </c>
      <c r="C180" s="8">
        <f t="shared" ca="1" si="9"/>
        <v>18.150267926662035</v>
      </c>
      <c r="D180" s="8">
        <f t="shared" ca="1" si="10"/>
        <v>-0.2953040391441622</v>
      </c>
      <c r="E180" s="8">
        <f t="shared" ca="1" si="11"/>
        <v>17.854963887517872</v>
      </c>
    </row>
    <row r="181" spans="1:5" x14ac:dyDescent="0.25">
      <c r="A181" s="2">
        <v>180</v>
      </c>
      <c r="B181" s="8">
        <f t="shared" ca="1" si="8"/>
        <v>-7.2770936806970985</v>
      </c>
      <c r="C181" s="8">
        <f t="shared" ca="1" si="9"/>
        <v>-4.554187361394197</v>
      </c>
      <c r="D181" s="8">
        <f t="shared" ca="1" si="10"/>
        <v>-4.9687151115800051E-3</v>
      </c>
      <c r="E181" s="8">
        <f t="shared" ca="1" si="11"/>
        <v>-4.5591560765057766</v>
      </c>
    </row>
    <row r="182" spans="1:5" x14ac:dyDescent="0.25">
      <c r="A182" s="2">
        <v>181</v>
      </c>
      <c r="B182" s="8">
        <f t="shared" ca="1" si="8"/>
        <v>0.56762930610274576</v>
      </c>
      <c r="C182" s="8">
        <f t="shared" ca="1" si="9"/>
        <v>11.135258612205492</v>
      </c>
      <c r="D182" s="8">
        <f t="shared" ca="1" si="10"/>
        <v>-0.88239235078032541</v>
      </c>
      <c r="E182" s="8">
        <f t="shared" ca="1" si="11"/>
        <v>10.252866261425167</v>
      </c>
    </row>
    <row r="183" spans="1:5" x14ac:dyDescent="0.25">
      <c r="A183" s="2">
        <v>182</v>
      </c>
      <c r="B183" s="8">
        <f t="shared" ca="1" si="8"/>
        <v>3.9893925783782658</v>
      </c>
      <c r="C183" s="8">
        <f t="shared" ca="1" si="9"/>
        <v>17.97878515675653</v>
      </c>
      <c r="D183" s="8">
        <f t="shared" ca="1" si="10"/>
        <v>0.30209819082818323</v>
      </c>
      <c r="E183" s="8">
        <f t="shared" ca="1" si="11"/>
        <v>18.280883347584712</v>
      </c>
    </row>
    <row r="184" spans="1:5" x14ac:dyDescent="0.25">
      <c r="A184" s="2">
        <v>183</v>
      </c>
      <c r="B184" s="8">
        <f t="shared" ca="1" si="8"/>
        <v>-8.6191731273227372</v>
      </c>
      <c r="C184" s="8">
        <f t="shared" ca="1" si="9"/>
        <v>-7.2383462546454744</v>
      </c>
      <c r="D184" s="8">
        <f t="shared" ca="1" si="10"/>
        <v>-1.1933062746607817</v>
      </c>
      <c r="E184" s="8">
        <f t="shared" ca="1" si="11"/>
        <v>-8.4316525293062554</v>
      </c>
    </row>
    <row r="185" spans="1:5" x14ac:dyDescent="0.25">
      <c r="A185" s="2">
        <v>184</v>
      </c>
      <c r="B185" s="8">
        <f t="shared" ca="1" si="8"/>
        <v>6.0189713553186159</v>
      </c>
      <c r="C185" s="8">
        <f t="shared" ca="1" si="9"/>
        <v>22.037942710637232</v>
      </c>
      <c r="D185" s="8">
        <f t="shared" ca="1" si="10"/>
        <v>-1.2853603733558958</v>
      </c>
      <c r="E185" s="8">
        <f t="shared" ca="1" si="11"/>
        <v>20.752582337281336</v>
      </c>
    </row>
    <row r="186" spans="1:5" x14ac:dyDescent="0.25">
      <c r="A186" s="2">
        <v>185</v>
      </c>
      <c r="B186" s="8">
        <f t="shared" ca="1" si="8"/>
        <v>-3.0958038558729291</v>
      </c>
      <c r="C186" s="8">
        <f t="shared" ca="1" si="9"/>
        <v>3.8083922882541419</v>
      </c>
      <c r="D186" s="8">
        <f t="shared" ca="1" si="10"/>
        <v>-1.1121380127093237</v>
      </c>
      <c r="E186" s="8">
        <f t="shared" ca="1" si="11"/>
        <v>2.6962542755448182</v>
      </c>
    </row>
    <row r="187" spans="1:5" x14ac:dyDescent="0.25">
      <c r="A187" s="2">
        <v>186</v>
      </c>
      <c r="B187" s="8">
        <f t="shared" ca="1" si="8"/>
        <v>0.95171880802053577</v>
      </c>
      <c r="C187" s="8">
        <f t="shared" ca="1" si="9"/>
        <v>11.903437616041071</v>
      </c>
      <c r="D187" s="8">
        <f t="shared" ca="1" si="10"/>
        <v>1.1720976543145158</v>
      </c>
      <c r="E187" s="8">
        <f t="shared" ca="1" si="11"/>
        <v>13.075535270355587</v>
      </c>
    </row>
    <row r="188" spans="1:5" x14ac:dyDescent="0.25">
      <c r="A188" s="2">
        <v>187</v>
      </c>
      <c r="B188" s="8">
        <f t="shared" ca="1" si="8"/>
        <v>1.8983162117954606</v>
      </c>
      <c r="C188" s="8">
        <f t="shared" ca="1" si="9"/>
        <v>13.796632423590921</v>
      </c>
      <c r="D188" s="8">
        <f t="shared" ca="1" si="10"/>
        <v>-0.77527450041002532</v>
      </c>
      <c r="E188" s="8">
        <f t="shared" ca="1" si="11"/>
        <v>13.021357923180895</v>
      </c>
    </row>
    <row r="189" spans="1:5" x14ac:dyDescent="0.25">
      <c r="A189" s="2">
        <v>188</v>
      </c>
      <c r="B189" s="8">
        <f t="shared" ca="1" si="8"/>
        <v>-3.8319518740304099</v>
      </c>
      <c r="C189" s="8">
        <f t="shared" ca="1" si="9"/>
        <v>2.3360962519391801</v>
      </c>
      <c r="D189" s="8">
        <f t="shared" ca="1" si="10"/>
        <v>0.75310841950914964</v>
      </c>
      <c r="E189" s="8">
        <f t="shared" ca="1" si="11"/>
        <v>3.0892046714483299</v>
      </c>
    </row>
    <row r="190" spans="1:5" x14ac:dyDescent="0.25">
      <c r="A190" s="2">
        <v>189</v>
      </c>
      <c r="B190" s="8">
        <f t="shared" ca="1" si="8"/>
        <v>-3.5391989875297107</v>
      </c>
      <c r="C190" s="8">
        <f t="shared" ca="1" si="9"/>
        <v>2.9216020249405785</v>
      </c>
      <c r="D190" s="8">
        <f t="shared" ca="1" si="10"/>
        <v>-0.99358746805463649</v>
      </c>
      <c r="E190" s="8">
        <f t="shared" ca="1" si="11"/>
        <v>1.9280145568859419</v>
      </c>
    </row>
    <row r="191" spans="1:5" x14ac:dyDescent="0.25">
      <c r="A191" s="2">
        <v>190</v>
      </c>
      <c r="B191" s="8">
        <f t="shared" ca="1" si="8"/>
        <v>-4.7215051595051785</v>
      </c>
      <c r="C191" s="8">
        <f t="shared" ca="1" si="9"/>
        <v>0.55698968098964308</v>
      </c>
      <c r="D191" s="8">
        <f t="shared" ca="1" si="10"/>
        <v>-1.1585567937194061</v>
      </c>
      <c r="E191" s="8">
        <f t="shared" ca="1" si="11"/>
        <v>-0.60156711272976304</v>
      </c>
    </row>
    <row r="192" spans="1:5" x14ac:dyDescent="0.25">
      <c r="A192" s="2">
        <v>191</v>
      </c>
      <c r="B192" s="8">
        <f t="shared" ca="1" si="8"/>
        <v>8.11423730961587</v>
      </c>
      <c r="C192" s="8">
        <f t="shared" ca="1" si="9"/>
        <v>26.22847461923174</v>
      </c>
      <c r="D192" s="8">
        <f t="shared" ca="1" si="10"/>
        <v>2.816964926038534E-3</v>
      </c>
      <c r="E192" s="8">
        <f t="shared" ca="1" si="11"/>
        <v>26.231291584157777</v>
      </c>
    </row>
    <row r="193" spans="1:5" x14ac:dyDescent="0.25">
      <c r="A193" s="2">
        <v>192</v>
      </c>
      <c r="B193" s="8">
        <f t="shared" ca="1" si="8"/>
        <v>-1.489605080674743</v>
      </c>
      <c r="C193" s="8">
        <f t="shared" ca="1" si="9"/>
        <v>7.0207898386505141</v>
      </c>
      <c r="D193" s="8">
        <f t="shared" ca="1" si="10"/>
        <v>-0.43543500547013547</v>
      </c>
      <c r="E193" s="8">
        <f t="shared" ca="1" si="11"/>
        <v>6.5853548331803786</v>
      </c>
    </row>
    <row r="194" spans="1:5" x14ac:dyDescent="0.25">
      <c r="A194" s="2">
        <v>193</v>
      </c>
      <c r="B194" s="8">
        <f t="shared" ref="B194:B257" ca="1" si="12">NORMINV(RAND(),$H$2,$H$3)</f>
        <v>-2.716569173343057</v>
      </c>
      <c r="C194" s="8">
        <f t="shared" ref="C194:C257" ca="1" si="13">$H$6+$H$7*B194</f>
        <v>4.5668616533138859</v>
      </c>
      <c r="D194" s="8">
        <f t="shared" ca="1" si="10"/>
        <v>-0.82887872330238443</v>
      </c>
      <c r="E194" s="8">
        <f t="shared" ca="1" si="11"/>
        <v>3.7379829300115013</v>
      </c>
    </row>
    <row r="195" spans="1:5" x14ac:dyDescent="0.25">
      <c r="A195" s="2">
        <v>194</v>
      </c>
      <c r="B195" s="8">
        <f t="shared" ca="1" si="12"/>
        <v>-6.0189681579098693</v>
      </c>
      <c r="C195" s="8">
        <f t="shared" ca="1" si="13"/>
        <v>-2.0379363158197386</v>
      </c>
      <c r="D195" s="8">
        <f t="shared" ref="D195:D258" ca="1" si="14">NORMINV(RAND(),0,1)</f>
        <v>-1.8215542131256579</v>
      </c>
      <c r="E195" s="8">
        <f t="shared" ref="E195:E258" ca="1" si="15">$H$6+$H$7*B195+D195</f>
        <v>-3.8594905289453965</v>
      </c>
    </row>
    <row r="196" spans="1:5" x14ac:dyDescent="0.25">
      <c r="A196" s="2">
        <v>195</v>
      </c>
      <c r="B196" s="8">
        <f t="shared" ca="1" si="12"/>
        <v>-3.3339273174993194</v>
      </c>
      <c r="C196" s="8">
        <f t="shared" ca="1" si="13"/>
        <v>3.3321453650013613</v>
      </c>
      <c r="D196" s="8">
        <f t="shared" ca="1" si="14"/>
        <v>-2.4201444267946988</v>
      </c>
      <c r="E196" s="8">
        <f t="shared" ca="1" si="15"/>
        <v>0.9120009382066625</v>
      </c>
    </row>
    <row r="197" spans="1:5" x14ac:dyDescent="0.25">
      <c r="A197" s="2">
        <v>196</v>
      </c>
      <c r="B197" s="8">
        <f t="shared" ca="1" si="12"/>
        <v>-4.688690959710919</v>
      </c>
      <c r="C197" s="8">
        <f t="shared" ca="1" si="13"/>
        <v>0.62261808057816204</v>
      </c>
      <c r="D197" s="8">
        <f t="shared" ca="1" si="14"/>
        <v>-0.44150339613531681</v>
      </c>
      <c r="E197" s="8">
        <f t="shared" ca="1" si="15"/>
        <v>0.18111468444284523</v>
      </c>
    </row>
    <row r="198" spans="1:5" x14ac:dyDescent="0.25">
      <c r="A198" s="2">
        <v>197</v>
      </c>
      <c r="B198" s="8">
        <f t="shared" ca="1" si="12"/>
        <v>-2.0609826061269172</v>
      </c>
      <c r="C198" s="8">
        <f t="shared" ca="1" si="13"/>
        <v>5.8780347877461656</v>
      </c>
      <c r="D198" s="8">
        <f t="shared" ca="1" si="14"/>
        <v>1.6311143037996751</v>
      </c>
      <c r="E198" s="8">
        <f t="shared" ca="1" si="15"/>
        <v>7.509149091545841</v>
      </c>
    </row>
    <row r="199" spans="1:5" x14ac:dyDescent="0.25">
      <c r="A199" s="2">
        <v>198</v>
      </c>
      <c r="B199" s="8">
        <f t="shared" ca="1" si="12"/>
        <v>-0.62692259831632402</v>
      </c>
      <c r="C199" s="8">
        <f t="shared" ca="1" si="13"/>
        <v>8.746154803367352</v>
      </c>
      <c r="D199" s="8">
        <f t="shared" ca="1" si="14"/>
        <v>1.3832599683583084</v>
      </c>
      <c r="E199" s="8">
        <f t="shared" ca="1" si="15"/>
        <v>10.12941477172566</v>
      </c>
    </row>
    <row r="200" spans="1:5" x14ac:dyDescent="0.25">
      <c r="A200" s="2">
        <v>199</v>
      </c>
      <c r="B200" s="8">
        <f t="shared" ca="1" si="12"/>
        <v>-7.7948261136102754</v>
      </c>
      <c r="C200" s="8">
        <f t="shared" ca="1" si="13"/>
        <v>-5.5896522272205509</v>
      </c>
      <c r="D200" s="8">
        <f t="shared" ca="1" si="14"/>
        <v>0.6042576920542071</v>
      </c>
      <c r="E200" s="8">
        <f t="shared" ca="1" si="15"/>
        <v>-4.9853945351663436</v>
      </c>
    </row>
    <row r="201" spans="1:5" x14ac:dyDescent="0.25">
      <c r="A201" s="2">
        <v>200</v>
      </c>
      <c r="B201" s="8">
        <f t="shared" ca="1" si="12"/>
        <v>0.15690384182546041</v>
      </c>
      <c r="C201" s="8">
        <f t="shared" ca="1" si="13"/>
        <v>10.313807683650921</v>
      </c>
      <c r="D201" s="8">
        <f t="shared" ca="1" si="14"/>
        <v>1.4041225684078147</v>
      </c>
      <c r="E201" s="8">
        <f t="shared" ca="1" si="15"/>
        <v>11.717930252058736</v>
      </c>
    </row>
    <row r="202" spans="1:5" x14ac:dyDescent="0.25">
      <c r="A202" s="2">
        <v>201</v>
      </c>
      <c r="B202" s="8">
        <f t="shared" ca="1" si="12"/>
        <v>-2.9902258840433182</v>
      </c>
      <c r="C202" s="8">
        <f t="shared" ca="1" si="13"/>
        <v>4.0195482319133635</v>
      </c>
      <c r="D202" s="8">
        <f t="shared" ca="1" si="14"/>
        <v>-1.2841235351620801</v>
      </c>
      <c r="E202" s="8">
        <f t="shared" ca="1" si="15"/>
        <v>2.7354246967512834</v>
      </c>
    </row>
    <row r="203" spans="1:5" x14ac:dyDescent="0.25">
      <c r="A203" s="2">
        <v>202</v>
      </c>
      <c r="B203" s="8">
        <f t="shared" ca="1" si="12"/>
        <v>5.3532970280005321</v>
      </c>
      <c r="C203" s="8">
        <f t="shared" ca="1" si="13"/>
        <v>20.706594056001066</v>
      </c>
      <c r="D203" s="8">
        <f t="shared" ca="1" si="14"/>
        <v>7.1591344457086606E-2</v>
      </c>
      <c r="E203" s="8">
        <f t="shared" ca="1" si="15"/>
        <v>20.778185400458153</v>
      </c>
    </row>
    <row r="204" spans="1:5" x14ac:dyDescent="0.25">
      <c r="A204" s="2">
        <v>203</v>
      </c>
      <c r="B204" s="8">
        <f t="shared" ca="1" si="12"/>
        <v>8.5363423882823355</v>
      </c>
      <c r="C204" s="8">
        <f t="shared" ca="1" si="13"/>
        <v>27.072684776564671</v>
      </c>
      <c r="D204" s="8">
        <f t="shared" ca="1" si="14"/>
        <v>5.1517262160036279E-3</v>
      </c>
      <c r="E204" s="8">
        <f t="shared" ca="1" si="15"/>
        <v>27.077836502780674</v>
      </c>
    </row>
    <row r="205" spans="1:5" x14ac:dyDescent="0.25">
      <c r="A205" s="2">
        <v>204</v>
      </c>
      <c r="B205" s="8">
        <f t="shared" ca="1" si="12"/>
        <v>2.2677623661857087</v>
      </c>
      <c r="C205" s="8">
        <f t="shared" ca="1" si="13"/>
        <v>14.535524732371417</v>
      </c>
      <c r="D205" s="8">
        <f t="shared" ca="1" si="14"/>
        <v>-1.3307453104273657</v>
      </c>
      <c r="E205" s="8">
        <f t="shared" ca="1" si="15"/>
        <v>13.204779421944052</v>
      </c>
    </row>
    <row r="206" spans="1:5" x14ac:dyDescent="0.25">
      <c r="A206" s="2">
        <v>205</v>
      </c>
      <c r="B206" s="8">
        <f t="shared" ca="1" si="12"/>
        <v>3.8716985300836737</v>
      </c>
      <c r="C206" s="8">
        <f t="shared" ca="1" si="13"/>
        <v>17.743397060167347</v>
      </c>
      <c r="D206" s="8">
        <f t="shared" ca="1" si="14"/>
        <v>-0.43667446896201234</v>
      </c>
      <c r="E206" s="8">
        <f t="shared" ca="1" si="15"/>
        <v>17.306722591205336</v>
      </c>
    </row>
    <row r="207" spans="1:5" x14ac:dyDescent="0.25">
      <c r="A207" s="2">
        <v>206</v>
      </c>
      <c r="B207" s="8">
        <f t="shared" ca="1" si="12"/>
        <v>-1.9206555986214418</v>
      </c>
      <c r="C207" s="8">
        <f t="shared" ca="1" si="13"/>
        <v>6.1586888027571165</v>
      </c>
      <c r="D207" s="8">
        <f t="shared" ca="1" si="14"/>
        <v>-1.2425167632749012</v>
      </c>
      <c r="E207" s="8">
        <f t="shared" ca="1" si="15"/>
        <v>4.9161720394822153</v>
      </c>
    </row>
    <row r="208" spans="1:5" x14ac:dyDescent="0.25">
      <c r="A208" s="2">
        <v>207</v>
      </c>
      <c r="B208" s="8">
        <f t="shared" ca="1" si="12"/>
        <v>-2.6308319267246616</v>
      </c>
      <c r="C208" s="8">
        <f t="shared" ca="1" si="13"/>
        <v>4.7383361465506768</v>
      </c>
      <c r="D208" s="8">
        <f t="shared" ca="1" si="14"/>
        <v>6.6302180456674076E-2</v>
      </c>
      <c r="E208" s="8">
        <f t="shared" ca="1" si="15"/>
        <v>4.8046383270073507</v>
      </c>
    </row>
    <row r="209" spans="1:5" x14ac:dyDescent="0.25">
      <c r="A209" s="2">
        <v>208</v>
      </c>
      <c r="B209" s="8">
        <f t="shared" ca="1" si="12"/>
        <v>0.38778510396358046</v>
      </c>
      <c r="C209" s="8">
        <f t="shared" ca="1" si="13"/>
        <v>10.77557020792716</v>
      </c>
      <c r="D209" s="8">
        <f t="shared" ca="1" si="14"/>
        <v>-2.2473792759187976</v>
      </c>
      <c r="E209" s="8">
        <f t="shared" ca="1" si="15"/>
        <v>8.5281909320083624</v>
      </c>
    </row>
    <row r="210" spans="1:5" x14ac:dyDescent="0.25">
      <c r="A210" s="2">
        <v>209</v>
      </c>
      <c r="B210" s="8">
        <f t="shared" ca="1" si="12"/>
        <v>-4.6048490386523833</v>
      </c>
      <c r="C210" s="8">
        <f t="shared" ca="1" si="13"/>
        <v>0.79030192269523347</v>
      </c>
      <c r="D210" s="8">
        <f t="shared" ca="1" si="14"/>
        <v>-1.7489078841608554</v>
      </c>
      <c r="E210" s="8">
        <f t="shared" ca="1" si="15"/>
        <v>-0.95860596146562194</v>
      </c>
    </row>
    <row r="211" spans="1:5" x14ac:dyDescent="0.25">
      <c r="A211" s="2">
        <v>210</v>
      </c>
      <c r="B211" s="8">
        <f t="shared" ca="1" si="12"/>
        <v>-1.1255396588857483</v>
      </c>
      <c r="C211" s="8">
        <f t="shared" ca="1" si="13"/>
        <v>7.7489206822285031</v>
      </c>
      <c r="D211" s="8">
        <f t="shared" ca="1" si="14"/>
        <v>0.7744861497086809</v>
      </c>
      <c r="E211" s="8">
        <f t="shared" ca="1" si="15"/>
        <v>8.5234068319371836</v>
      </c>
    </row>
    <row r="212" spans="1:5" x14ac:dyDescent="0.25">
      <c r="A212" s="2">
        <v>211</v>
      </c>
      <c r="B212" s="8">
        <f t="shared" ca="1" si="12"/>
        <v>1.9308935059390269</v>
      </c>
      <c r="C212" s="8">
        <f t="shared" ca="1" si="13"/>
        <v>13.861787011878054</v>
      </c>
      <c r="D212" s="8">
        <f t="shared" ca="1" si="14"/>
        <v>-0.22781698633121469</v>
      </c>
      <c r="E212" s="8">
        <f t="shared" ca="1" si="15"/>
        <v>13.633970025546839</v>
      </c>
    </row>
    <row r="213" spans="1:5" x14ac:dyDescent="0.25">
      <c r="A213" s="2">
        <v>212</v>
      </c>
      <c r="B213" s="8">
        <f t="shared" ca="1" si="12"/>
        <v>0.5938790531599315</v>
      </c>
      <c r="C213" s="8">
        <f t="shared" ca="1" si="13"/>
        <v>11.187758106319864</v>
      </c>
      <c r="D213" s="8">
        <f t="shared" ca="1" si="14"/>
        <v>0.96146305756154515</v>
      </c>
      <c r="E213" s="8">
        <f t="shared" ca="1" si="15"/>
        <v>12.149221163881409</v>
      </c>
    </row>
    <row r="214" spans="1:5" x14ac:dyDescent="0.25">
      <c r="A214" s="2">
        <v>213</v>
      </c>
      <c r="B214" s="8">
        <f t="shared" ca="1" si="12"/>
        <v>6.0045238844593669</v>
      </c>
      <c r="C214" s="8">
        <f t="shared" ca="1" si="13"/>
        <v>22.009047768918734</v>
      </c>
      <c r="D214" s="8">
        <f t="shared" ca="1" si="14"/>
        <v>1.2013643218296177</v>
      </c>
      <c r="E214" s="8">
        <f t="shared" ca="1" si="15"/>
        <v>23.210412090748353</v>
      </c>
    </row>
    <row r="215" spans="1:5" x14ac:dyDescent="0.25">
      <c r="A215" s="2">
        <v>214</v>
      </c>
      <c r="B215" s="8">
        <f t="shared" ca="1" si="12"/>
        <v>-7.909828368429686</v>
      </c>
      <c r="C215" s="8">
        <f t="shared" ca="1" si="13"/>
        <v>-5.8196567368593719</v>
      </c>
      <c r="D215" s="8">
        <f t="shared" ca="1" si="14"/>
        <v>-0.36891574369047347</v>
      </c>
      <c r="E215" s="8">
        <f t="shared" ca="1" si="15"/>
        <v>-6.188572480549845</v>
      </c>
    </row>
    <row r="216" spans="1:5" x14ac:dyDescent="0.25">
      <c r="A216" s="2">
        <v>215</v>
      </c>
      <c r="B216" s="8">
        <f t="shared" ca="1" si="12"/>
        <v>0.55122969025480106</v>
      </c>
      <c r="C216" s="8">
        <f t="shared" ca="1" si="13"/>
        <v>11.102459380509602</v>
      </c>
      <c r="D216" s="8">
        <f t="shared" ca="1" si="14"/>
        <v>0.11070479729416209</v>
      </c>
      <c r="E216" s="8">
        <f t="shared" ca="1" si="15"/>
        <v>11.213164177803764</v>
      </c>
    </row>
    <row r="217" spans="1:5" x14ac:dyDescent="0.25">
      <c r="A217" s="2">
        <v>216</v>
      </c>
      <c r="B217" s="8">
        <f t="shared" ca="1" si="12"/>
        <v>7.475566326621653</v>
      </c>
      <c r="C217" s="8">
        <f t="shared" ca="1" si="13"/>
        <v>24.951132653243306</v>
      </c>
      <c r="D217" s="8">
        <f t="shared" ca="1" si="14"/>
        <v>-0.61105651087882928</v>
      </c>
      <c r="E217" s="8">
        <f t="shared" ca="1" si="15"/>
        <v>24.340076142364477</v>
      </c>
    </row>
    <row r="218" spans="1:5" x14ac:dyDescent="0.25">
      <c r="A218" s="2">
        <v>217</v>
      </c>
      <c r="B218" s="8">
        <f t="shared" ca="1" si="12"/>
        <v>5.7231159496041446</v>
      </c>
      <c r="C218" s="8">
        <f t="shared" ca="1" si="13"/>
        <v>21.446231899208289</v>
      </c>
      <c r="D218" s="8">
        <f t="shared" ca="1" si="14"/>
        <v>-6.2058388863861037E-2</v>
      </c>
      <c r="E218" s="8">
        <f t="shared" ca="1" si="15"/>
        <v>21.384173510344429</v>
      </c>
    </row>
    <row r="219" spans="1:5" x14ac:dyDescent="0.25">
      <c r="A219" s="2">
        <v>218</v>
      </c>
      <c r="B219" s="8">
        <f t="shared" ca="1" si="12"/>
        <v>-0.835429728306749</v>
      </c>
      <c r="C219" s="8">
        <f t="shared" ca="1" si="13"/>
        <v>8.3291405433865027</v>
      </c>
      <c r="D219" s="8">
        <f t="shared" ca="1" si="14"/>
        <v>0.51430417079765922</v>
      </c>
      <c r="E219" s="8">
        <f t="shared" ca="1" si="15"/>
        <v>8.8434447141841623</v>
      </c>
    </row>
    <row r="220" spans="1:5" x14ac:dyDescent="0.25">
      <c r="A220" s="2">
        <v>219</v>
      </c>
      <c r="B220" s="8">
        <f t="shared" ca="1" si="12"/>
        <v>7.7059649126609422</v>
      </c>
      <c r="C220" s="8">
        <f t="shared" ca="1" si="13"/>
        <v>25.411929825321884</v>
      </c>
      <c r="D220" s="8">
        <f t="shared" ca="1" si="14"/>
        <v>0.89542452356983726</v>
      </c>
      <c r="E220" s="8">
        <f t="shared" ca="1" si="15"/>
        <v>26.307354348891721</v>
      </c>
    </row>
    <row r="221" spans="1:5" x14ac:dyDescent="0.25">
      <c r="A221" s="2">
        <v>220</v>
      </c>
      <c r="B221" s="8">
        <f t="shared" ca="1" si="12"/>
        <v>8.0132157301300637</v>
      </c>
      <c r="C221" s="8">
        <f t="shared" ca="1" si="13"/>
        <v>26.026431460260127</v>
      </c>
      <c r="D221" s="8">
        <f t="shared" ca="1" si="14"/>
        <v>1.5303752343135748</v>
      </c>
      <c r="E221" s="8">
        <f t="shared" ca="1" si="15"/>
        <v>27.556806694573702</v>
      </c>
    </row>
    <row r="222" spans="1:5" x14ac:dyDescent="0.25">
      <c r="A222" s="2">
        <v>221</v>
      </c>
      <c r="B222" s="8">
        <f t="shared" ca="1" si="12"/>
        <v>-3.8885299409924166</v>
      </c>
      <c r="C222" s="8">
        <f t="shared" ca="1" si="13"/>
        <v>2.2229401180151669</v>
      </c>
      <c r="D222" s="8">
        <f t="shared" ca="1" si="14"/>
        <v>-0.22329144503677698</v>
      </c>
      <c r="E222" s="8">
        <f t="shared" ca="1" si="15"/>
        <v>1.99964867297839</v>
      </c>
    </row>
    <row r="223" spans="1:5" x14ac:dyDescent="0.25">
      <c r="A223" s="2">
        <v>222</v>
      </c>
      <c r="B223" s="8">
        <f t="shared" ca="1" si="12"/>
        <v>0.94929605684669527</v>
      </c>
      <c r="C223" s="8">
        <f t="shared" ca="1" si="13"/>
        <v>11.89859211369339</v>
      </c>
      <c r="D223" s="8">
        <f t="shared" ca="1" si="14"/>
        <v>-0.46891611922230514</v>
      </c>
      <c r="E223" s="8">
        <f t="shared" ca="1" si="15"/>
        <v>11.429675994471085</v>
      </c>
    </row>
    <row r="224" spans="1:5" x14ac:dyDescent="0.25">
      <c r="A224" s="2">
        <v>223</v>
      </c>
      <c r="B224" s="8">
        <f t="shared" ca="1" si="12"/>
        <v>-1.4387549388970864</v>
      </c>
      <c r="C224" s="8">
        <f t="shared" ca="1" si="13"/>
        <v>7.1224901222058268</v>
      </c>
      <c r="D224" s="8">
        <f t="shared" ca="1" si="14"/>
        <v>-0.6320800017580086</v>
      </c>
      <c r="E224" s="8">
        <f t="shared" ca="1" si="15"/>
        <v>6.4904101204478177</v>
      </c>
    </row>
    <row r="225" spans="1:5" x14ac:dyDescent="0.25">
      <c r="A225" s="2">
        <v>224</v>
      </c>
      <c r="B225" s="8">
        <f t="shared" ca="1" si="12"/>
        <v>0.48034447543485265</v>
      </c>
      <c r="C225" s="8">
        <f t="shared" ca="1" si="13"/>
        <v>10.960688950869706</v>
      </c>
      <c r="D225" s="8">
        <f t="shared" ca="1" si="14"/>
        <v>0.97266717511332934</v>
      </c>
      <c r="E225" s="8">
        <f t="shared" ca="1" si="15"/>
        <v>11.933356125983035</v>
      </c>
    </row>
    <row r="226" spans="1:5" x14ac:dyDescent="0.25">
      <c r="A226" s="2">
        <v>225</v>
      </c>
      <c r="B226" s="8">
        <f t="shared" ca="1" si="12"/>
        <v>2.9569364387664536</v>
      </c>
      <c r="C226" s="8">
        <f t="shared" ca="1" si="13"/>
        <v>15.913872877532906</v>
      </c>
      <c r="D226" s="8">
        <f t="shared" ca="1" si="14"/>
        <v>0.97698956751448429</v>
      </c>
      <c r="E226" s="8">
        <f t="shared" ca="1" si="15"/>
        <v>16.890862445047389</v>
      </c>
    </row>
    <row r="227" spans="1:5" x14ac:dyDescent="0.25">
      <c r="A227" s="2">
        <v>226</v>
      </c>
      <c r="B227" s="8">
        <f t="shared" ca="1" si="12"/>
        <v>-2.7778176111382056</v>
      </c>
      <c r="C227" s="8">
        <f t="shared" ca="1" si="13"/>
        <v>4.4443647777235888</v>
      </c>
      <c r="D227" s="8">
        <f t="shared" ca="1" si="14"/>
        <v>-0.14891122914875218</v>
      </c>
      <c r="E227" s="8">
        <f t="shared" ca="1" si="15"/>
        <v>4.2954535485748364</v>
      </c>
    </row>
    <row r="228" spans="1:5" x14ac:dyDescent="0.25">
      <c r="A228" s="2">
        <v>227</v>
      </c>
      <c r="B228" s="8">
        <f t="shared" ca="1" si="12"/>
        <v>5.4398520327332491</v>
      </c>
      <c r="C228" s="8">
        <f t="shared" ca="1" si="13"/>
        <v>20.879704065466498</v>
      </c>
      <c r="D228" s="8">
        <f t="shared" ca="1" si="14"/>
        <v>-0.14897411903853627</v>
      </c>
      <c r="E228" s="8">
        <f t="shared" ca="1" si="15"/>
        <v>20.730729946427964</v>
      </c>
    </row>
    <row r="229" spans="1:5" x14ac:dyDescent="0.25">
      <c r="A229" s="2">
        <v>228</v>
      </c>
      <c r="B229" s="8">
        <f t="shared" ca="1" si="12"/>
        <v>-0.32881640109621529</v>
      </c>
      <c r="C229" s="8">
        <f t="shared" ca="1" si="13"/>
        <v>9.3423671978075689</v>
      </c>
      <c r="D229" s="8">
        <f t="shared" ca="1" si="14"/>
        <v>-0.20716276660573552</v>
      </c>
      <c r="E229" s="8">
        <f t="shared" ca="1" si="15"/>
        <v>9.1352044312018332</v>
      </c>
    </row>
    <row r="230" spans="1:5" x14ac:dyDescent="0.25">
      <c r="A230" s="2">
        <v>229</v>
      </c>
      <c r="B230" s="8">
        <f t="shared" ca="1" si="12"/>
        <v>8.8674735638008357</v>
      </c>
      <c r="C230" s="8">
        <f t="shared" ca="1" si="13"/>
        <v>27.734947127601671</v>
      </c>
      <c r="D230" s="8">
        <f t="shared" ca="1" si="14"/>
        <v>0.89482268838792223</v>
      </c>
      <c r="E230" s="8">
        <f t="shared" ca="1" si="15"/>
        <v>28.629769815989594</v>
      </c>
    </row>
    <row r="231" spans="1:5" x14ac:dyDescent="0.25">
      <c r="A231" s="2">
        <v>230</v>
      </c>
      <c r="B231" s="8">
        <f t="shared" ca="1" si="12"/>
        <v>-11.093950703616111</v>
      </c>
      <c r="C231" s="8">
        <f t="shared" ca="1" si="13"/>
        <v>-12.187901407232221</v>
      </c>
      <c r="D231" s="8">
        <f t="shared" ca="1" si="14"/>
        <v>2.3214413146046016</v>
      </c>
      <c r="E231" s="8">
        <f t="shared" ca="1" si="15"/>
        <v>-9.8664600926276194</v>
      </c>
    </row>
    <row r="232" spans="1:5" x14ac:dyDescent="0.25">
      <c r="A232" s="2">
        <v>231</v>
      </c>
      <c r="B232" s="8">
        <f t="shared" ca="1" si="12"/>
        <v>1.5668680076967867</v>
      </c>
      <c r="C232" s="8">
        <f t="shared" ca="1" si="13"/>
        <v>13.133736015393573</v>
      </c>
      <c r="D232" s="8">
        <f t="shared" ca="1" si="14"/>
        <v>1.0790433950330032</v>
      </c>
      <c r="E232" s="8">
        <f t="shared" ca="1" si="15"/>
        <v>14.212779410426577</v>
      </c>
    </row>
    <row r="233" spans="1:5" x14ac:dyDescent="0.25">
      <c r="A233" s="2">
        <v>232</v>
      </c>
      <c r="B233" s="8">
        <f t="shared" ca="1" si="12"/>
        <v>4.1076767188998202</v>
      </c>
      <c r="C233" s="8">
        <f t="shared" ca="1" si="13"/>
        <v>18.215353437799642</v>
      </c>
      <c r="D233" s="8">
        <f t="shared" ca="1" si="14"/>
        <v>-0.33564443302410651</v>
      </c>
      <c r="E233" s="8">
        <f t="shared" ca="1" si="15"/>
        <v>17.879709004775535</v>
      </c>
    </row>
    <row r="234" spans="1:5" x14ac:dyDescent="0.25">
      <c r="A234" s="2">
        <v>233</v>
      </c>
      <c r="B234" s="8">
        <f t="shared" ca="1" si="12"/>
        <v>0.8330339994074063</v>
      </c>
      <c r="C234" s="8">
        <f t="shared" ca="1" si="13"/>
        <v>11.666067998814812</v>
      </c>
      <c r="D234" s="8">
        <f t="shared" ca="1" si="14"/>
        <v>1.0244320736065984</v>
      </c>
      <c r="E234" s="8">
        <f t="shared" ca="1" si="15"/>
        <v>12.690500072421411</v>
      </c>
    </row>
    <row r="235" spans="1:5" x14ac:dyDescent="0.25">
      <c r="A235" s="2">
        <v>234</v>
      </c>
      <c r="B235" s="8">
        <f t="shared" ca="1" si="12"/>
        <v>-6.8288737150400269</v>
      </c>
      <c r="C235" s="8">
        <f t="shared" ca="1" si="13"/>
        <v>-3.6577474300800539</v>
      </c>
      <c r="D235" s="8">
        <f t="shared" ca="1" si="14"/>
        <v>2.3141624116579802</v>
      </c>
      <c r="E235" s="8">
        <f t="shared" ca="1" si="15"/>
        <v>-1.3435850184220737</v>
      </c>
    </row>
    <row r="236" spans="1:5" x14ac:dyDescent="0.25">
      <c r="A236" s="2">
        <v>235</v>
      </c>
      <c r="B236" s="8">
        <f t="shared" ca="1" si="12"/>
        <v>-0.23788990901624912</v>
      </c>
      <c r="C236" s="8">
        <f t="shared" ca="1" si="13"/>
        <v>9.5242201819675021</v>
      </c>
      <c r="D236" s="8">
        <f t="shared" ca="1" si="14"/>
        <v>-0.38360456835979112</v>
      </c>
      <c r="E236" s="8">
        <f t="shared" ca="1" si="15"/>
        <v>9.1406156136077108</v>
      </c>
    </row>
    <row r="237" spans="1:5" x14ac:dyDescent="0.25">
      <c r="A237" s="2">
        <v>236</v>
      </c>
      <c r="B237" s="8">
        <f t="shared" ca="1" si="12"/>
        <v>-5.7943474760785438</v>
      </c>
      <c r="C237" s="8">
        <f t="shared" ca="1" si="13"/>
        <v>-1.5886949521570877</v>
      </c>
      <c r="D237" s="8">
        <f t="shared" ca="1" si="14"/>
        <v>-0.39316398336973163</v>
      </c>
      <c r="E237" s="8">
        <f t="shared" ca="1" si="15"/>
        <v>-1.9818589355268192</v>
      </c>
    </row>
    <row r="238" spans="1:5" x14ac:dyDescent="0.25">
      <c r="A238" s="2">
        <v>237</v>
      </c>
      <c r="B238" s="8">
        <f t="shared" ca="1" si="12"/>
        <v>-0.153361378224698</v>
      </c>
      <c r="C238" s="8">
        <f t="shared" ca="1" si="13"/>
        <v>9.6932772435506038</v>
      </c>
      <c r="D238" s="8">
        <f t="shared" ca="1" si="14"/>
        <v>0.1052087914688625</v>
      </c>
      <c r="E238" s="8">
        <f t="shared" ca="1" si="15"/>
        <v>9.7984860350194669</v>
      </c>
    </row>
    <row r="239" spans="1:5" x14ac:dyDescent="0.25">
      <c r="A239" s="2">
        <v>238</v>
      </c>
      <c r="B239" s="8">
        <f t="shared" ca="1" si="12"/>
        <v>6.836264766678676</v>
      </c>
      <c r="C239" s="8">
        <f t="shared" ca="1" si="13"/>
        <v>23.672529533357352</v>
      </c>
      <c r="D239" s="8">
        <f t="shared" ca="1" si="14"/>
        <v>-1.4297099590868096E-2</v>
      </c>
      <c r="E239" s="8">
        <f t="shared" ca="1" si="15"/>
        <v>23.658232433766482</v>
      </c>
    </row>
    <row r="240" spans="1:5" x14ac:dyDescent="0.25">
      <c r="A240" s="2">
        <v>239</v>
      </c>
      <c r="B240" s="8">
        <f t="shared" ca="1" si="12"/>
        <v>3.7312189790583661</v>
      </c>
      <c r="C240" s="8">
        <f t="shared" ca="1" si="13"/>
        <v>17.46243795811673</v>
      </c>
      <c r="D240" s="8">
        <f t="shared" ca="1" si="14"/>
        <v>1.1103764763428758</v>
      </c>
      <c r="E240" s="8">
        <f t="shared" ca="1" si="15"/>
        <v>18.572814434459605</v>
      </c>
    </row>
    <row r="241" spans="1:5" x14ac:dyDescent="0.25">
      <c r="A241" s="2">
        <v>240</v>
      </c>
      <c r="B241" s="8">
        <f t="shared" ca="1" si="12"/>
        <v>9.4961541500330036</v>
      </c>
      <c r="C241" s="8">
        <f t="shared" ca="1" si="13"/>
        <v>28.992308300066007</v>
      </c>
      <c r="D241" s="8">
        <f t="shared" ca="1" si="14"/>
        <v>0.14437678528545125</v>
      </c>
      <c r="E241" s="8">
        <f t="shared" ca="1" si="15"/>
        <v>29.136685085351459</v>
      </c>
    </row>
    <row r="242" spans="1:5" x14ac:dyDescent="0.25">
      <c r="A242" s="2">
        <v>241</v>
      </c>
      <c r="B242" s="8">
        <f t="shared" ca="1" si="12"/>
        <v>3.6166971646559758</v>
      </c>
      <c r="C242" s="8">
        <f t="shared" ca="1" si="13"/>
        <v>17.233394329311952</v>
      </c>
      <c r="D242" s="8">
        <f t="shared" ca="1" si="14"/>
        <v>2.1746987164247877</v>
      </c>
      <c r="E242" s="8">
        <f t="shared" ca="1" si="15"/>
        <v>19.408093045736742</v>
      </c>
    </row>
    <row r="243" spans="1:5" x14ac:dyDescent="0.25">
      <c r="A243" s="2">
        <v>242</v>
      </c>
      <c r="B243" s="8">
        <f t="shared" ca="1" si="12"/>
        <v>-6.3243060555956063</v>
      </c>
      <c r="C243" s="8">
        <f t="shared" ca="1" si="13"/>
        <v>-2.6486121111912126</v>
      </c>
      <c r="D243" s="8">
        <f t="shared" ca="1" si="14"/>
        <v>-0.11025178608026134</v>
      </c>
      <c r="E243" s="8">
        <f t="shared" ca="1" si="15"/>
        <v>-2.7588638972714739</v>
      </c>
    </row>
    <row r="244" spans="1:5" x14ac:dyDescent="0.25">
      <c r="A244" s="2">
        <v>243</v>
      </c>
      <c r="B244" s="8">
        <f t="shared" ca="1" si="12"/>
        <v>15.858164884889197</v>
      </c>
      <c r="C244" s="8">
        <f t="shared" ca="1" si="13"/>
        <v>41.716329769778397</v>
      </c>
      <c r="D244" s="8">
        <f t="shared" ca="1" si="14"/>
        <v>-0.31981408477379897</v>
      </c>
      <c r="E244" s="8">
        <f t="shared" ca="1" si="15"/>
        <v>41.396515685004601</v>
      </c>
    </row>
    <row r="245" spans="1:5" x14ac:dyDescent="0.25">
      <c r="A245" s="2">
        <v>244</v>
      </c>
      <c r="B245" s="8">
        <f t="shared" ca="1" si="12"/>
        <v>2.6011536388282313</v>
      </c>
      <c r="C245" s="8">
        <f t="shared" ca="1" si="13"/>
        <v>15.202307277656463</v>
      </c>
      <c r="D245" s="8">
        <f t="shared" ca="1" si="14"/>
        <v>-1.106073817992747</v>
      </c>
      <c r="E245" s="8">
        <f t="shared" ca="1" si="15"/>
        <v>14.096233459663715</v>
      </c>
    </row>
    <row r="246" spans="1:5" x14ac:dyDescent="0.25">
      <c r="A246" s="2">
        <v>245</v>
      </c>
      <c r="B246" s="8">
        <f t="shared" ca="1" si="12"/>
        <v>-4.4455732288310825</v>
      </c>
      <c r="C246" s="8">
        <f t="shared" ca="1" si="13"/>
        <v>1.108853542337835</v>
      </c>
      <c r="D246" s="8">
        <f t="shared" ca="1" si="14"/>
        <v>0.29559828374776459</v>
      </c>
      <c r="E246" s="8">
        <f t="shared" ca="1" si="15"/>
        <v>1.4044518260855996</v>
      </c>
    </row>
    <row r="247" spans="1:5" x14ac:dyDescent="0.25">
      <c r="A247" s="2">
        <v>246</v>
      </c>
      <c r="B247" s="8">
        <f t="shared" ca="1" si="12"/>
        <v>-1.2292099152975318</v>
      </c>
      <c r="C247" s="8">
        <f t="shared" ca="1" si="13"/>
        <v>7.541580169404936</v>
      </c>
      <c r="D247" s="8">
        <f t="shared" ca="1" si="14"/>
        <v>-0.67573817605999231</v>
      </c>
      <c r="E247" s="8">
        <f t="shared" ca="1" si="15"/>
        <v>6.8658419933449437</v>
      </c>
    </row>
    <row r="248" spans="1:5" x14ac:dyDescent="0.25">
      <c r="A248" s="2">
        <v>247</v>
      </c>
      <c r="B248" s="8">
        <f t="shared" ca="1" si="12"/>
        <v>2.5089209848297123</v>
      </c>
      <c r="C248" s="8">
        <f t="shared" ca="1" si="13"/>
        <v>15.017841969659425</v>
      </c>
      <c r="D248" s="8">
        <f t="shared" ca="1" si="14"/>
        <v>2.1894345856599839</v>
      </c>
      <c r="E248" s="8">
        <f t="shared" ca="1" si="15"/>
        <v>17.20727655531941</v>
      </c>
    </row>
    <row r="249" spans="1:5" x14ac:dyDescent="0.25">
      <c r="A249" s="2">
        <v>248</v>
      </c>
      <c r="B249" s="8">
        <f t="shared" ca="1" si="12"/>
        <v>2.8207267887376251</v>
      </c>
      <c r="C249" s="8">
        <f t="shared" ca="1" si="13"/>
        <v>15.64145357747525</v>
      </c>
      <c r="D249" s="8">
        <f t="shared" ca="1" si="14"/>
        <v>-0.70466515198172419</v>
      </c>
      <c r="E249" s="8">
        <f t="shared" ca="1" si="15"/>
        <v>14.936788425493527</v>
      </c>
    </row>
    <row r="250" spans="1:5" x14ac:dyDescent="0.25">
      <c r="A250" s="2">
        <v>249</v>
      </c>
      <c r="B250" s="8">
        <f t="shared" ca="1" si="12"/>
        <v>-3.8346863218393699</v>
      </c>
      <c r="C250" s="8">
        <f t="shared" ca="1" si="13"/>
        <v>2.3306273563212603</v>
      </c>
      <c r="D250" s="8">
        <f t="shared" ca="1" si="14"/>
        <v>1.5098480879083285E-2</v>
      </c>
      <c r="E250" s="8">
        <f t="shared" ca="1" si="15"/>
        <v>2.3457258372003436</v>
      </c>
    </row>
    <row r="251" spans="1:5" x14ac:dyDescent="0.25">
      <c r="A251" s="2">
        <v>250</v>
      </c>
      <c r="B251" s="8">
        <f t="shared" ca="1" si="12"/>
        <v>-1.0836343367005277</v>
      </c>
      <c r="C251" s="8">
        <f t="shared" ca="1" si="13"/>
        <v>7.8327313265989442</v>
      </c>
      <c r="D251" s="8">
        <f t="shared" ca="1" si="14"/>
        <v>-0.298616944524697</v>
      </c>
      <c r="E251" s="8">
        <f t="shared" ca="1" si="15"/>
        <v>7.5341143820742476</v>
      </c>
    </row>
    <row r="252" spans="1:5" x14ac:dyDescent="0.25">
      <c r="A252" s="2">
        <v>251</v>
      </c>
      <c r="B252" s="8">
        <f t="shared" ca="1" si="12"/>
        <v>-4.3109277222634095</v>
      </c>
      <c r="C252" s="8">
        <f t="shared" ca="1" si="13"/>
        <v>1.378144555473181</v>
      </c>
      <c r="D252" s="8">
        <f t="shared" ca="1" si="14"/>
        <v>0.11419139442946101</v>
      </c>
      <c r="E252" s="8">
        <f t="shared" ca="1" si="15"/>
        <v>1.4923359499026421</v>
      </c>
    </row>
    <row r="253" spans="1:5" x14ac:dyDescent="0.25">
      <c r="A253" s="2">
        <v>252</v>
      </c>
      <c r="B253" s="8">
        <f t="shared" ca="1" si="12"/>
        <v>-7.3603382759487479</v>
      </c>
      <c r="C253" s="8">
        <f t="shared" ca="1" si="13"/>
        <v>-4.7206765518974958</v>
      </c>
      <c r="D253" s="8">
        <f t="shared" ca="1" si="14"/>
        <v>-1.7477098114016898</v>
      </c>
      <c r="E253" s="8">
        <f t="shared" ca="1" si="15"/>
        <v>-6.4683863632991851</v>
      </c>
    </row>
    <row r="254" spans="1:5" x14ac:dyDescent="0.25">
      <c r="A254" s="2">
        <v>253</v>
      </c>
      <c r="B254" s="8">
        <f t="shared" ca="1" si="12"/>
        <v>1.2438974608954254</v>
      </c>
      <c r="C254" s="8">
        <f t="shared" ca="1" si="13"/>
        <v>12.487794921790851</v>
      </c>
      <c r="D254" s="8">
        <f t="shared" ca="1" si="14"/>
        <v>-1.841703846790981</v>
      </c>
      <c r="E254" s="8">
        <f t="shared" ca="1" si="15"/>
        <v>10.64609107499987</v>
      </c>
    </row>
    <row r="255" spans="1:5" x14ac:dyDescent="0.25">
      <c r="A255" s="2">
        <v>254</v>
      </c>
      <c r="B255" s="8">
        <f t="shared" ca="1" si="12"/>
        <v>-10.066209882027032</v>
      </c>
      <c r="C255" s="8">
        <f t="shared" ca="1" si="13"/>
        <v>-10.132419764054063</v>
      </c>
      <c r="D255" s="8">
        <f t="shared" ca="1" si="14"/>
        <v>1.2326283710472219</v>
      </c>
      <c r="E255" s="8">
        <f t="shared" ca="1" si="15"/>
        <v>-8.8997913930068417</v>
      </c>
    </row>
    <row r="256" spans="1:5" x14ac:dyDescent="0.25">
      <c r="A256" s="2">
        <v>255</v>
      </c>
      <c r="B256" s="8">
        <f t="shared" ca="1" si="12"/>
        <v>6.3625861274758364</v>
      </c>
      <c r="C256" s="8">
        <f t="shared" ca="1" si="13"/>
        <v>22.725172254951673</v>
      </c>
      <c r="D256" s="8">
        <f t="shared" ca="1" si="14"/>
        <v>-0.67374272969024906</v>
      </c>
      <c r="E256" s="8">
        <f t="shared" ca="1" si="15"/>
        <v>22.051429525261423</v>
      </c>
    </row>
    <row r="257" spans="1:5" x14ac:dyDescent="0.25">
      <c r="A257" s="2">
        <v>256</v>
      </c>
      <c r="B257" s="8">
        <f t="shared" ca="1" si="12"/>
        <v>-4.3223901061594088</v>
      </c>
      <c r="C257" s="8">
        <f t="shared" ca="1" si="13"/>
        <v>1.3552197876811825</v>
      </c>
      <c r="D257" s="8">
        <f t="shared" ca="1" si="14"/>
        <v>-9.8325938925004366E-2</v>
      </c>
      <c r="E257" s="8">
        <f t="shared" ca="1" si="15"/>
        <v>1.256893848756178</v>
      </c>
    </row>
    <row r="258" spans="1:5" x14ac:dyDescent="0.25">
      <c r="A258" s="2">
        <v>257</v>
      </c>
      <c r="B258" s="8">
        <f t="shared" ref="B258:B321" ca="1" si="16">NORMINV(RAND(),$H$2,$H$3)</f>
        <v>1.5082125469716356</v>
      </c>
      <c r="C258" s="8">
        <f t="shared" ref="C258:C321" ca="1" si="17">$H$6+$H$7*B258</f>
        <v>13.016425093943271</v>
      </c>
      <c r="D258" s="8">
        <f t="shared" ca="1" si="14"/>
        <v>0.75900748935446083</v>
      </c>
      <c r="E258" s="8">
        <f t="shared" ca="1" si="15"/>
        <v>13.775432583297732</v>
      </c>
    </row>
    <row r="259" spans="1:5" x14ac:dyDescent="0.25">
      <c r="A259" s="2">
        <v>258</v>
      </c>
      <c r="B259" s="8">
        <f t="shared" ca="1" si="16"/>
        <v>-2.2598974894011703</v>
      </c>
      <c r="C259" s="8">
        <f t="shared" ca="1" si="17"/>
        <v>5.4802050211976594</v>
      </c>
      <c r="D259" s="8">
        <f t="shared" ref="D259:D322" ca="1" si="18">NORMINV(RAND(),0,1)</f>
        <v>-7.7758683785058E-2</v>
      </c>
      <c r="E259" s="8">
        <f t="shared" ref="E259:E322" ca="1" si="19">$H$6+$H$7*B259+D259</f>
        <v>5.4024463374126013</v>
      </c>
    </row>
    <row r="260" spans="1:5" x14ac:dyDescent="0.25">
      <c r="A260" s="2">
        <v>259</v>
      </c>
      <c r="B260" s="8">
        <f t="shared" ca="1" si="16"/>
        <v>0.59843589947902487</v>
      </c>
      <c r="C260" s="8">
        <f t="shared" ca="1" si="17"/>
        <v>11.19687179895805</v>
      </c>
      <c r="D260" s="8">
        <f t="shared" ca="1" si="18"/>
        <v>0.35501912983279271</v>
      </c>
      <c r="E260" s="8">
        <f t="shared" ca="1" si="19"/>
        <v>11.551890928790842</v>
      </c>
    </row>
    <row r="261" spans="1:5" x14ac:dyDescent="0.25">
      <c r="A261" s="2">
        <v>260</v>
      </c>
      <c r="B261" s="8">
        <f t="shared" ca="1" si="16"/>
        <v>-1.2120861226518347</v>
      </c>
      <c r="C261" s="8">
        <f t="shared" ca="1" si="17"/>
        <v>7.5758277546963306</v>
      </c>
      <c r="D261" s="8">
        <f t="shared" ca="1" si="18"/>
        <v>-0.63006106630547176</v>
      </c>
      <c r="E261" s="8">
        <f t="shared" ca="1" si="19"/>
        <v>6.9457666883908589</v>
      </c>
    </row>
    <row r="262" spans="1:5" x14ac:dyDescent="0.25">
      <c r="A262" s="2">
        <v>261</v>
      </c>
      <c r="B262" s="8">
        <f t="shared" ca="1" si="16"/>
        <v>1.9514590997241097</v>
      </c>
      <c r="C262" s="8">
        <f t="shared" ca="1" si="17"/>
        <v>13.902918199448219</v>
      </c>
      <c r="D262" s="8">
        <f t="shared" ca="1" si="18"/>
        <v>0.26811816122380161</v>
      </c>
      <c r="E262" s="8">
        <f t="shared" ca="1" si="19"/>
        <v>14.171036360672021</v>
      </c>
    </row>
    <row r="263" spans="1:5" x14ac:dyDescent="0.25">
      <c r="A263" s="2">
        <v>262</v>
      </c>
      <c r="B263" s="8">
        <f t="shared" ca="1" si="16"/>
        <v>-1.610429513803104</v>
      </c>
      <c r="C263" s="8">
        <f t="shared" ca="1" si="17"/>
        <v>6.7791409723937921</v>
      </c>
      <c r="D263" s="8">
        <f t="shared" ca="1" si="18"/>
        <v>-0.82121140143745652</v>
      </c>
      <c r="E263" s="8">
        <f t="shared" ca="1" si="19"/>
        <v>5.9579295709563356</v>
      </c>
    </row>
    <row r="264" spans="1:5" x14ac:dyDescent="0.25">
      <c r="A264" s="2">
        <v>263</v>
      </c>
      <c r="B264" s="8">
        <f t="shared" ca="1" si="16"/>
        <v>-0.25951146547588366</v>
      </c>
      <c r="C264" s="8">
        <f t="shared" ca="1" si="17"/>
        <v>9.4809770690482331</v>
      </c>
      <c r="D264" s="8">
        <f t="shared" ca="1" si="18"/>
        <v>0.29189462113013087</v>
      </c>
      <c r="E264" s="8">
        <f t="shared" ca="1" si="19"/>
        <v>9.7728716901783645</v>
      </c>
    </row>
    <row r="265" spans="1:5" x14ac:dyDescent="0.25">
      <c r="A265" s="2">
        <v>264</v>
      </c>
      <c r="B265" s="8">
        <f t="shared" ca="1" si="16"/>
        <v>-3.0423942989914119</v>
      </c>
      <c r="C265" s="8">
        <f t="shared" ca="1" si="17"/>
        <v>3.9152114020171762</v>
      </c>
      <c r="D265" s="8">
        <f t="shared" ca="1" si="18"/>
        <v>1.5932770147281579</v>
      </c>
      <c r="E265" s="8">
        <f t="shared" ca="1" si="19"/>
        <v>5.5084884167453341</v>
      </c>
    </row>
    <row r="266" spans="1:5" x14ac:dyDescent="0.25">
      <c r="A266" s="2">
        <v>265</v>
      </c>
      <c r="B266" s="8">
        <f t="shared" ca="1" si="16"/>
        <v>-9.2332168568086495</v>
      </c>
      <c r="C266" s="8">
        <f t="shared" ca="1" si="17"/>
        <v>-8.4664337136172989</v>
      </c>
      <c r="D266" s="8">
        <f t="shared" ca="1" si="18"/>
        <v>1.3062462020524725</v>
      </c>
      <c r="E266" s="8">
        <f t="shared" ca="1" si="19"/>
        <v>-7.1601875115648266</v>
      </c>
    </row>
    <row r="267" spans="1:5" x14ac:dyDescent="0.25">
      <c r="A267" s="2">
        <v>266</v>
      </c>
      <c r="B267" s="8">
        <f t="shared" ca="1" si="16"/>
        <v>3.5622083219449472</v>
      </c>
      <c r="C267" s="8">
        <f t="shared" ca="1" si="17"/>
        <v>17.124416643889894</v>
      </c>
      <c r="D267" s="8">
        <f t="shared" ca="1" si="18"/>
        <v>0.95902816496161325</v>
      </c>
      <c r="E267" s="8">
        <f t="shared" ca="1" si="19"/>
        <v>18.083444808851507</v>
      </c>
    </row>
    <row r="268" spans="1:5" x14ac:dyDescent="0.25">
      <c r="A268" s="2">
        <v>267</v>
      </c>
      <c r="B268" s="8">
        <f t="shared" ca="1" si="16"/>
        <v>12.872225157355523</v>
      </c>
      <c r="C268" s="8">
        <f t="shared" ca="1" si="17"/>
        <v>35.744450314711045</v>
      </c>
      <c r="D268" s="8">
        <f t="shared" ca="1" si="18"/>
        <v>-0.26429016101466102</v>
      </c>
      <c r="E268" s="8">
        <f t="shared" ca="1" si="19"/>
        <v>35.480160153696382</v>
      </c>
    </row>
    <row r="269" spans="1:5" x14ac:dyDescent="0.25">
      <c r="A269" s="2">
        <v>268</v>
      </c>
      <c r="B269" s="8">
        <f t="shared" ca="1" si="16"/>
        <v>2.1868155821007398</v>
      </c>
      <c r="C269" s="8">
        <f t="shared" ca="1" si="17"/>
        <v>14.37363116420148</v>
      </c>
      <c r="D269" s="8">
        <f t="shared" ca="1" si="18"/>
        <v>0.4801105113966892</v>
      </c>
      <c r="E269" s="8">
        <f t="shared" ca="1" si="19"/>
        <v>14.853741675598169</v>
      </c>
    </row>
    <row r="270" spans="1:5" x14ac:dyDescent="0.25">
      <c r="A270" s="2">
        <v>269</v>
      </c>
      <c r="B270" s="8">
        <f t="shared" ca="1" si="16"/>
        <v>5.4399923486849087</v>
      </c>
      <c r="C270" s="8">
        <f t="shared" ca="1" si="17"/>
        <v>20.879984697369817</v>
      </c>
      <c r="D270" s="8">
        <f t="shared" ca="1" si="18"/>
        <v>-0.43768095435801474</v>
      </c>
      <c r="E270" s="8">
        <f t="shared" ca="1" si="19"/>
        <v>20.442303743011802</v>
      </c>
    </row>
    <row r="271" spans="1:5" x14ac:dyDescent="0.25">
      <c r="A271" s="2">
        <v>270</v>
      </c>
      <c r="B271" s="8">
        <f t="shared" ca="1" si="16"/>
        <v>-3.1812334836126248</v>
      </c>
      <c r="C271" s="8">
        <f t="shared" ca="1" si="17"/>
        <v>3.6375330327747504</v>
      </c>
      <c r="D271" s="8">
        <f t="shared" ca="1" si="18"/>
        <v>1.6423576981381631</v>
      </c>
      <c r="E271" s="8">
        <f t="shared" ca="1" si="19"/>
        <v>5.2798907309129133</v>
      </c>
    </row>
    <row r="272" spans="1:5" x14ac:dyDescent="0.25">
      <c r="A272" s="2">
        <v>271</v>
      </c>
      <c r="B272" s="8">
        <f t="shared" ca="1" si="16"/>
        <v>-2.0045638291640175</v>
      </c>
      <c r="C272" s="8">
        <f t="shared" ca="1" si="17"/>
        <v>5.9908723416719649</v>
      </c>
      <c r="D272" s="8">
        <f t="shared" ca="1" si="18"/>
        <v>-1.143692966906293</v>
      </c>
      <c r="E272" s="8">
        <f t="shared" ca="1" si="19"/>
        <v>4.8471793747656715</v>
      </c>
    </row>
    <row r="273" spans="1:5" x14ac:dyDescent="0.25">
      <c r="A273" s="2">
        <v>272</v>
      </c>
      <c r="B273" s="8">
        <f t="shared" ca="1" si="16"/>
        <v>6.3145131817936049</v>
      </c>
      <c r="C273" s="8">
        <f t="shared" ca="1" si="17"/>
        <v>22.629026363587208</v>
      </c>
      <c r="D273" s="8">
        <f t="shared" ca="1" si="18"/>
        <v>0.73756139850548907</v>
      </c>
      <c r="E273" s="8">
        <f t="shared" ca="1" si="19"/>
        <v>23.366587762092696</v>
      </c>
    </row>
    <row r="274" spans="1:5" x14ac:dyDescent="0.25">
      <c r="A274" s="2">
        <v>273</v>
      </c>
      <c r="B274" s="8">
        <f t="shared" ca="1" si="16"/>
        <v>-1.6275848867970977</v>
      </c>
      <c r="C274" s="8">
        <f t="shared" ca="1" si="17"/>
        <v>6.7448302264058047</v>
      </c>
      <c r="D274" s="8">
        <f t="shared" ca="1" si="18"/>
        <v>-0.16306804765228466</v>
      </c>
      <c r="E274" s="8">
        <f t="shared" ca="1" si="19"/>
        <v>6.5817621787535199</v>
      </c>
    </row>
    <row r="275" spans="1:5" x14ac:dyDescent="0.25">
      <c r="A275" s="2">
        <v>274</v>
      </c>
      <c r="B275" s="8">
        <f t="shared" ca="1" si="16"/>
        <v>-2.4832541803096109</v>
      </c>
      <c r="C275" s="8">
        <f t="shared" ca="1" si="17"/>
        <v>5.0334916393807783</v>
      </c>
      <c r="D275" s="8">
        <f t="shared" ca="1" si="18"/>
        <v>-0.95122785738335869</v>
      </c>
      <c r="E275" s="8">
        <f t="shared" ca="1" si="19"/>
        <v>4.0822637819974199</v>
      </c>
    </row>
    <row r="276" spans="1:5" x14ac:dyDescent="0.25">
      <c r="A276" s="2">
        <v>275</v>
      </c>
      <c r="B276" s="8">
        <f t="shared" ca="1" si="16"/>
        <v>-8.0041257012124714</v>
      </c>
      <c r="C276" s="8">
        <f t="shared" ca="1" si="17"/>
        <v>-6.0082514024249427</v>
      </c>
      <c r="D276" s="8">
        <f t="shared" ca="1" si="18"/>
        <v>1.336209516711637</v>
      </c>
      <c r="E276" s="8">
        <f t="shared" ca="1" si="19"/>
        <v>-4.6720418857133055</v>
      </c>
    </row>
    <row r="277" spans="1:5" x14ac:dyDescent="0.25">
      <c r="A277" s="2">
        <v>276</v>
      </c>
      <c r="B277" s="8">
        <f t="shared" ca="1" si="16"/>
        <v>-9.8049905964931856</v>
      </c>
      <c r="C277" s="8">
        <f t="shared" ca="1" si="17"/>
        <v>-9.6099811929863712</v>
      </c>
      <c r="D277" s="8">
        <f t="shared" ca="1" si="18"/>
        <v>1.0540602812094444</v>
      </c>
      <c r="E277" s="8">
        <f t="shared" ca="1" si="19"/>
        <v>-8.5559209117769264</v>
      </c>
    </row>
    <row r="278" spans="1:5" x14ac:dyDescent="0.25">
      <c r="A278" s="2">
        <v>277</v>
      </c>
      <c r="B278" s="8">
        <f t="shared" ca="1" si="16"/>
        <v>-5.0932822931505681</v>
      </c>
      <c r="C278" s="8">
        <f t="shared" ca="1" si="17"/>
        <v>-0.18656458630113626</v>
      </c>
      <c r="D278" s="8">
        <f t="shared" ca="1" si="18"/>
        <v>-0.70919672571256898</v>
      </c>
      <c r="E278" s="8">
        <f t="shared" ca="1" si="19"/>
        <v>-0.89576131201370524</v>
      </c>
    </row>
    <row r="279" spans="1:5" x14ac:dyDescent="0.25">
      <c r="A279" s="2">
        <v>278</v>
      </c>
      <c r="B279" s="8">
        <f t="shared" ca="1" si="16"/>
        <v>7.1502582524160587</v>
      </c>
      <c r="C279" s="8">
        <f t="shared" ca="1" si="17"/>
        <v>24.300516504832117</v>
      </c>
      <c r="D279" s="8">
        <f t="shared" ca="1" si="18"/>
        <v>0.21756930550751299</v>
      </c>
      <c r="E279" s="8">
        <f t="shared" ca="1" si="19"/>
        <v>24.518085810339631</v>
      </c>
    </row>
    <row r="280" spans="1:5" x14ac:dyDescent="0.25">
      <c r="A280" s="2">
        <v>279</v>
      </c>
      <c r="B280" s="8">
        <f t="shared" ca="1" si="16"/>
        <v>3.0469469183739903</v>
      </c>
      <c r="C280" s="8">
        <f t="shared" ca="1" si="17"/>
        <v>16.093893836747981</v>
      </c>
      <c r="D280" s="8">
        <f t="shared" ca="1" si="18"/>
        <v>0.62226217984486931</v>
      </c>
      <c r="E280" s="8">
        <f t="shared" ca="1" si="19"/>
        <v>16.716156016592851</v>
      </c>
    </row>
    <row r="281" spans="1:5" x14ac:dyDescent="0.25">
      <c r="A281" s="2">
        <v>280</v>
      </c>
      <c r="B281" s="8">
        <f t="shared" ca="1" si="16"/>
        <v>1.649926191000219</v>
      </c>
      <c r="C281" s="8">
        <f t="shared" ca="1" si="17"/>
        <v>13.299852382000438</v>
      </c>
      <c r="D281" s="8">
        <f t="shared" ca="1" si="18"/>
        <v>-0.7514927610305665</v>
      </c>
      <c r="E281" s="8">
        <f t="shared" ca="1" si="19"/>
        <v>12.548359620969871</v>
      </c>
    </row>
    <row r="282" spans="1:5" x14ac:dyDescent="0.25">
      <c r="A282" s="2">
        <v>281</v>
      </c>
      <c r="B282" s="8">
        <f t="shared" ca="1" si="16"/>
        <v>7.589204886016919</v>
      </c>
      <c r="C282" s="8">
        <f t="shared" ca="1" si="17"/>
        <v>25.178409772033838</v>
      </c>
      <c r="D282" s="8">
        <f t="shared" ca="1" si="18"/>
        <v>0.44554056968039363</v>
      </c>
      <c r="E282" s="8">
        <f t="shared" ca="1" si="19"/>
        <v>25.623950341714231</v>
      </c>
    </row>
    <row r="283" spans="1:5" x14ac:dyDescent="0.25">
      <c r="A283" s="2">
        <v>282</v>
      </c>
      <c r="B283" s="8">
        <f t="shared" ca="1" si="16"/>
        <v>-11.212114051362793</v>
      </c>
      <c r="C283" s="8">
        <f t="shared" ca="1" si="17"/>
        <v>-12.424228102725586</v>
      </c>
      <c r="D283" s="8">
        <f t="shared" ca="1" si="18"/>
        <v>0.40879189653825609</v>
      </c>
      <c r="E283" s="8">
        <f t="shared" ca="1" si="19"/>
        <v>-12.01543620618733</v>
      </c>
    </row>
    <row r="284" spans="1:5" x14ac:dyDescent="0.25">
      <c r="A284" s="2">
        <v>283</v>
      </c>
      <c r="B284" s="8">
        <f t="shared" ca="1" si="16"/>
        <v>12.511668616509395</v>
      </c>
      <c r="C284" s="8">
        <f t="shared" ca="1" si="17"/>
        <v>35.023337233018793</v>
      </c>
      <c r="D284" s="8">
        <f t="shared" ca="1" si="18"/>
        <v>-0.45781876316776271</v>
      </c>
      <c r="E284" s="8">
        <f t="shared" ca="1" si="19"/>
        <v>34.565518469851028</v>
      </c>
    </row>
    <row r="285" spans="1:5" x14ac:dyDescent="0.25">
      <c r="A285" s="2">
        <v>284</v>
      </c>
      <c r="B285" s="8">
        <f t="shared" ca="1" si="16"/>
        <v>-2.7799398226373313</v>
      </c>
      <c r="C285" s="8">
        <f t="shared" ca="1" si="17"/>
        <v>4.4401203547253374</v>
      </c>
      <c r="D285" s="8">
        <f t="shared" ca="1" si="18"/>
        <v>-0.20995167021861205</v>
      </c>
      <c r="E285" s="8">
        <f t="shared" ca="1" si="19"/>
        <v>4.230168684506725</v>
      </c>
    </row>
    <row r="286" spans="1:5" x14ac:dyDescent="0.25">
      <c r="A286" s="2">
        <v>285</v>
      </c>
      <c r="B286" s="8">
        <f t="shared" ca="1" si="16"/>
        <v>-1.0732930927986293</v>
      </c>
      <c r="C286" s="8">
        <f t="shared" ca="1" si="17"/>
        <v>7.8534138144027414</v>
      </c>
      <c r="D286" s="8">
        <f t="shared" ca="1" si="18"/>
        <v>9.0199926464545832E-2</v>
      </c>
      <c r="E286" s="8">
        <f t="shared" ca="1" si="19"/>
        <v>7.9436137408672876</v>
      </c>
    </row>
    <row r="287" spans="1:5" x14ac:dyDescent="0.25">
      <c r="A287" s="2">
        <v>286</v>
      </c>
      <c r="B287" s="8">
        <f t="shared" ca="1" si="16"/>
        <v>-2.8185369369089921</v>
      </c>
      <c r="C287" s="8">
        <f t="shared" ca="1" si="17"/>
        <v>4.3629261261820158</v>
      </c>
      <c r="D287" s="8">
        <f t="shared" ca="1" si="18"/>
        <v>1.1973356899872849</v>
      </c>
      <c r="E287" s="8">
        <f t="shared" ca="1" si="19"/>
        <v>5.5602618161693007</v>
      </c>
    </row>
    <row r="288" spans="1:5" x14ac:dyDescent="0.25">
      <c r="A288" s="2">
        <v>287</v>
      </c>
      <c r="B288" s="8">
        <f t="shared" ca="1" si="16"/>
        <v>4.756910445618483</v>
      </c>
      <c r="C288" s="8">
        <f t="shared" ca="1" si="17"/>
        <v>19.513820891236968</v>
      </c>
      <c r="D288" s="8">
        <f t="shared" ca="1" si="18"/>
        <v>-6.1473991319793975E-2</v>
      </c>
      <c r="E288" s="8">
        <f t="shared" ca="1" si="19"/>
        <v>19.452346899917174</v>
      </c>
    </row>
    <row r="289" spans="1:5" x14ac:dyDescent="0.25">
      <c r="A289" s="2">
        <v>288</v>
      </c>
      <c r="B289" s="8">
        <f t="shared" ca="1" si="16"/>
        <v>-7.5219803263332672</v>
      </c>
      <c r="C289" s="8">
        <f t="shared" ca="1" si="17"/>
        <v>-5.0439606526665344</v>
      </c>
      <c r="D289" s="8">
        <f t="shared" ca="1" si="18"/>
        <v>-0.20192453678272101</v>
      </c>
      <c r="E289" s="8">
        <f t="shared" ca="1" si="19"/>
        <v>-5.2458851894492557</v>
      </c>
    </row>
    <row r="290" spans="1:5" x14ac:dyDescent="0.25">
      <c r="A290" s="2">
        <v>289</v>
      </c>
      <c r="B290" s="8">
        <f t="shared" ca="1" si="16"/>
        <v>1.5057998088453259</v>
      </c>
      <c r="C290" s="8">
        <f t="shared" ca="1" si="17"/>
        <v>13.011599617690653</v>
      </c>
      <c r="D290" s="8">
        <f t="shared" ca="1" si="18"/>
        <v>1.0532811019715311</v>
      </c>
      <c r="E290" s="8">
        <f t="shared" ca="1" si="19"/>
        <v>14.064880719662185</v>
      </c>
    </row>
    <row r="291" spans="1:5" x14ac:dyDescent="0.25">
      <c r="A291" s="2">
        <v>290</v>
      </c>
      <c r="B291" s="8">
        <f t="shared" ca="1" si="16"/>
        <v>3.091257708036077</v>
      </c>
      <c r="C291" s="8">
        <f t="shared" ca="1" si="17"/>
        <v>16.182515416072153</v>
      </c>
      <c r="D291" s="8">
        <f t="shared" ca="1" si="18"/>
        <v>0.22971404017094604</v>
      </c>
      <c r="E291" s="8">
        <f t="shared" ca="1" si="19"/>
        <v>16.4122294562431</v>
      </c>
    </row>
    <row r="292" spans="1:5" x14ac:dyDescent="0.25">
      <c r="A292" s="2">
        <v>291</v>
      </c>
      <c r="B292" s="8">
        <f t="shared" ca="1" si="16"/>
        <v>-1.5084917322696969</v>
      </c>
      <c r="C292" s="8">
        <f t="shared" ca="1" si="17"/>
        <v>6.9830165354606066</v>
      </c>
      <c r="D292" s="8">
        <f t="shared" ca="1" si="18"/>
        <v>1.0553494119278299</v>
      </c>
      <c r="E292" s="8">
        <f t="shared" ca="1" si="19"/>
        <v>8.0383659473884368</v>
      </c>
    </row>
    <row r="293" spans="1:5" x14ac:dyDescent="0.25">
      <c r="A293" s="2">
        <v>292</v>
      </c>
      <c r="B293" s="8">
        <f t="shared" ca="1" si="16"/>
        <v>0.13604749990549367</v>
      </c>
      <c r="C293" s="8">
        <f t="shared" ca="1" si="17"/>
        <v>10.272094999810987</v>
      </c>
      <c r="D293" s="8">
        <f t="shared" ca="1" si="18"/>
        <v>-1.2435418708617059</v>
      </c>
      <c r="E293" s="8">
        <f t="shared" ca="1" si="19"/>
        <v>9.0285531289492802</v>
      </c>
    </row>
    <row r="294" spans="1:5" x14ac:dyDescent="0.25">
      <c r="A294" s="2">
        <v>293</v>
      </c>
      <c r="B294" s="8">
        <f t="shared" ca="1" si="16"/>
        <v>6.824173471388856</v>
      </c>
      <c r="C294" s="8">
        <f t="shared" ca="1" si="17"/>
        <v>23.648346942777714</v>
      </c>
      <c r="D294" s="8">
        <f t="shared" ca="1" si="18"/>
        <v>0.24080654825909337</v>
      </c>
      <c r="E294" s="8">
        <f t="shared" ca="1" si="19"/>
        <v>23.889153491036808</v>
      </c>
    </row>
    <row r="295" spans="1:5" x14ac:dyDescent="0.25">
      <c r="A295" s="2">
        <v>294</v>
      </c>
      <c r="B295" s="8">
        <f t="shared" ca="1" si="16"/>
        <v>7.4843046898514212</v>
      </c>
      <c r="C295" s="8">
        <f t="shared" ca="1" si="17"/>
        <v>24.968609379702841</v>
      </c>
      <c r="D295" s="8">
        <f t="shared" ca="1" si="18"/>
        <v>-1.9609490388879762</v>
      </c>
      <c r="E295" s="8">
        <f t="shared" ca="1" si="19"/>
        <v>23.007660340814866</v>
      </c>
    </row>
    <row r="296" spans="1:5" x14ac:dyDescent="0.25">
      <c r="A296" s="2">
        <v>295</v>
      </c>
      <c r="B296" s="8">
        <f t="shared" ca="1" si="16"/>
        <v>-1.9014499297594545</v>
      </c>
      <c r="C296" s="8">
        <f t="shared" ca="1" si="17"/>
        <v>6.1971001404810906</v>
      </c>
      <c r="D296" s="8">
        <f t="shared" ca="1" si="18"/>
        <v>-0.73023276777978463</v>
      </c>
      <c r="E296" s="8">
        <f t="shared" ca="1" si="19"/>
        <v>5.466867372701306</v>
      </c>
    </row>
    <row r="297" spans="1:5" x14ac:dyDescent="0.25">
      <c r="A297" s="2">
        <v>296</v>
      </c>
      <c r="B297" s="8">
        <f t="shared" ca="1" si="16"/>
        <v>12.641110355643796</v>
      </c>
      <c r="C297" s="8">
        <f t="shared" ca="1" si="17"/>
        <v>35.282220711287593</v>
      </c>
      <c r="D297" s="8">
        <f t="shared" ca="1" si="18"/>
        <v>-0.48115679700212505</v>
      </c>
      <c r="E297" s="8">
        <f t="shared" ca="1" si="19"/>
        <v>34.801063914285471</v>
      </c>
    </row>
    <row r="298" spans="1:5" x14ac:dyDescent="0.25">
      <c r="A298" s="2">
        <v>297</v>
      </c>
      <c r="B298" s="8">
        <f t="shared" ca="1" si="16"/>
        <v>-4.2477106226285803</v>
      </c>
      <c r="C298" s="8">
        <f t="shared" ca="1" si="17"/>
        <v>1.5045787547428393</v>
      </c>
      <c r="D298" s="8">
        <f t="shared" ca="1" si="18"/>
        <v>0.81614208931386945</v>
      </c>
      <c r="E298" s="8">
        <f t="shared" ca="1" si="19"/>
        <v>2.3207208440567086</v>
      </c>
    </row>
    <row r="299" spans="1:5" x14ac:dyDescent="0.25">
      <c r="A299" s="2">
        <v>298</v>
      </c>
      <c r="B299" s="8">
        <f t="shared" ca="1" si="16"/>
        <v>0.84385355516622074</v>
      </c>
      <c r="C299" s="8">
        <f t="shared" ca="1" si="17"/>
        <v>11.687707110332441</v>
      </c>
      <c r="D299" s="8">
        <f t="shared" ca="1" si="18"/>
        <v>1.2462138711949571</v>
      </c>
      <c r="E299" s="8">
        <f t="shared" ca="1" si="19"/>
        <v>12.933920981527399</v>
      </c>
    </row>
    <row r="300" spans="1:5" x14ac:dyDescent="0.25">
      <c r="A300" s="2">
        <v>299</v>
      </c>
      <c r="B300" s="8">
        <f t="shared" ca="1" si="16"/>
        <v>-8.7015127699391499</v>
      </c>
      <c r="C300" s="8">
        <f t="shared" ca="1" si="17"/>
        <v>-7.4030255398782998</v>
      </c>
      <c r="D300" s="8">
        <f t="shared" ca="1" si="18"/>
        <v>0.42521875437406342</v>
      </c>
      <c r="E300" s="8">
        <f t="shared" ca="1" si="19"/>
        <v>-6.9778067855042361</v>
      </c>
    </row>
    <row r="301" spans="1:5" x14ac:dyDescent="0.25">
      <c r="A301" s="2">
        <v>300</v>
      </c>
      <c r="B301" s="8">
        <f t="shared" ca="1" si="16"/>
        <v>-2.9512647499728866</v>
      </c>
      <c r="C301" s="8">
        <f t="shared" ca="1" si="17"/>
        <v>4.0974705000542269</v>
      </c>
      <c r="D301" s="8">
        <f t="shared" ca="1" si="18"/>
        <v>0.44789549391872252</v>
      </c>
      <c r="E301" s="8">
        <f t="shared" ca="1" si="19"/>
        <v>4.5453659939729496</v>
      </c>
    </row>
    <row r="302" spans="1:5" x14ac:dyDescent="0.25">
      <c r="A302" s="2">
        <v>301</v>
      </c>
      <c r="B302" s="8">
        <f t="shared" ca="1" si="16"/>
        <v>-5.1628687385392311</v>
      </c>
      <c r="C302" s="8">
        <f t="shared" ca="1" si="17"/>
        <v>-0.32573747707846223</v>
      </c>
      <c r="D302" s="8">
        <f t="shared" ca="1" si="18"/>
        <v>-0.49950163481653326</v>
      </c>
      <c r="E302" s="8">
        <f t="shared" ca="1" si="19"/>
        <v>-0.82523911189499555</v>
      </c>
    </row>
    <row r="303" spans="1:5" x14ac:dyDescent="0.25">
      <c r="A303" s="2">
        <v>302</v>
      </c>
      <c r="B303" s="8">
        <f t="shared" ca="1" si="16"/>
        <v>-8.9048333374388982</v>
      </c>
      <c r="C303" s="8">
        <f t="shared" ca="1" si="17"/>
        <v>-7.8096666748777963</v>
      </c>
      <c r="D303" s="8">
        <f t="shared" ca="1" si="18"/>
        <v>-0.81567363211688404</v>
      </c>
      <c r="E303" s="8">
        <f t="shared" ca="1" si="19"/>
        <v>-8.6253403069946799</v>
      </c>
    </row>
    <row r="304" spans="1:5" x14ac:dyDescent="0.25">
      <c r="A304" s="2">
        <v>303</v>
      </c>
      <c r="B304" s="8">
        <f t="shared" ca="1" si="16"/>
        <v>-2.0449084022381561</v>
      </c>
      <c r="C304" s="8">
        <f t="shared" ca="1" si="17"/>
        <v>5.9101831955236879</v>
      </c>
      <c r="D304" s="8">
        <f t="shared" ca="1" si="18"/>
        <v>-0.10026003911459712</v>
      </c>
      <c r="E304" s="8">
        <f t="shared" ca="1" si="19"/>
        <v>5.8099231564090905</v>
      </c>
    </row>
    <row r="305" spans="1:5" x14ac:dyDescent="0.25">
      <c r="A305" s="2">
        <v>304</v>
      </c>
      <c r="B305" s="8">
        <f t="shared" ca="1" si="16"/>
        <v>1.8156362812848763</v>
      </c>
      <c r="C305" s="8">
        <f t="shared" ca="1" si="17"/>
        <v>13.631272562569752</v>
      </c>
      <c r="D305" s="8">
        <f t="shared" ca="1" si="18"/>
        <v>0.58183016534395271</v>
      </c>
      <c r="E305" s="8">
        <f t="shared" ca="1" si="19"/>
        <v>14.213102727913704</v>
      </c>
    </row>
    <row r="306" spans="1:5" x14ac:dyDescent="0.25">
      <c r="A306" s="2">
        <v>305</v>
      </c>
      <c r="B306" s="8">
        <f t="shared" ca="1" si="16"/>
        <v>-6.1804727380967996</v>
      </c>
      <c r="C306" s="8">
        <f t="shared" ca="1" si="17"/>
        <v>-2.3609454761935993</v>
      </c>
      <c r="D306" s="8">
        <f t="shared" ca="1" si="18"/>
        <v>-2.61990779428612</v>
      </c>
      <c r="E306" s="8">
        <f t="shared" ca="1" si="19"/>
        <v>-4.9808532704797193</v>
      </c>
    </row>
    <row r="307" spans="1:5" x14ac:dyDescent="0.25">
      <c r="A307" s="2">
        <v>306</v>
      </c>
      <c r="B307" s="8">
        <f t="shared" ca="1" si="16"/>
        <v>3.9799218065570328</v>
      </c>
      <c r="C307" s="8">
        <f t="shared" ca="1" si="17"/>
        <v>17.959843613114067</v>
      </c>
      <c r="D307" s="8">
        <f t="shared" ca="1" si="18"/>
        <v>-0.77709102606229552</v>
      </c>
      <c r="E307" s="8">
        <f t="shared" ca="1" si="19"/>
        <v>17.182752587051773</v>
      </c>
    </row>
    <row r="308" spans="1:5" x14ac:dyDescent="0.25">
      <c r="A308" s="2">
        <v>307</v>
      </c>
      <c r="B308" s="8">
        <f t="shared" ca="1" si="16"/>
        <v>-2.5062550631624769</v>
      </c>
      <c r="C308" s="8">
        <f t="shared" ca="1" si="17"/>
        <v>4.9874898736750461</v>
      </c>
      <c r="D308" s="8">
        <f t="shared" ca="1" si="18"/>
        <v>1.7195681774117286</v>
      </c>
      <c r="E308" s="8">
        <f t="shared" ca="1" si="19"/>
        <v>6.7070580510867748</v>
      </c>
    </row>
    <row r="309" spans="1:5" x14ac:dyDescent="0.25">
      <c r="A309" s="2">
        <v>308</v>
      </c>
      <c r="B309" s="8">
        <f t="shared" ca="1" si="16"/>
        <v>-3.306560216542604</v>
      </c>
      <c r="C309" s="8">
        <f t="shared" ca="1" si="17"/>
        <v>3.386879566914792</v>
      </c>
      <c r="D309" s="8">
        <f t="shared" ca="1" si="18"/>
        <v>0.56595768790731282</v>
      </c>
      <c r="E309" s="8">
        <f t="shared" ca="1" si="19"/>
        <v>3.9528372548221049</v>
      </c>
    </row>
    <row r="310" spans="1:5" x14ac:dyDescent="0.25">
      <c r="A310" s="2">
        <v>309</v>
      </c>
      <c r="B310" s="8">
        <f t="shared" ca="1" si="16"/>
        <v>2.613878682329088</v>
      </c>
      <c r="C310" s="8">
        <f t="shared" ca="1" si="17"/>
        <v>15.227757364658176</v>
      </c>
      <c r="D310" s="8">
        <f t="shared" ca="1" si="18"/>
        <v>-1.4209571567779828</v>
      </c>
      <c r="E310" s="8">
        <f t="shared" ca="1" si="19"/>
        <v>13.806800207880194</v>
      </c>
    </row>
    <row r="311" spans="1:5" x14ac:dyDescent="0.25">
      <c r="A311" s="2">
        <v>310</v>
      </c>
      <c r="B311" s="8">
        <f t="shared" ca="1" si="16"/>
        <v>2.0333431485936586</v>
      </c>
      <c r="C311" s="8">
        <f t="shared" ca="1" si="17"/>
        <v>14.066686297187317</v>
      </c>
      <c r="D311" s="8">
        <f t="shared" ca="1" si="18"/>
        <v>1.0383032783501491</v>
      </c>
      <c r="E311" s="8">
        <f t="shared" ca="1" si="19"/>
        <v>15.104989575537466</v>
      </c>
    </row>
    <row r="312" spans="1:5" x14ac:dyDescent="0.25">
      <c r="A312" s="2">
        <v>311</v>
      </c>
      <c r="B312" s="8">
        <f t="shared" ca="1" si="16"/>
        <v>8.1879465325770848</v>
      </c>
      <c r="C312" s="8">
        <f t="shared" ca="1" si="17"/>
        <v>26.37589306515417</v>
      </c>
      <c r="D312" s="8">
        <f t="shared" ca="1" si="18"/>
        <v>-1.5812338486042818</v>
      </c>
      <c r="E312" s="8">
        <f t="shared" ca="1" si="19"/>
        <v>24.794659216549888</v>
      </c>
    </row>
    <row r="313" spans="1:5" x14ac:dyDescent="0.25">
      <c r="A313" s="2">
        <v>312</v>
      </c>
      <c r="B313" s="8">
        <f t="shared" ca="1" si="16"/>
        <v>4.5666818457603258</v>
      </c>
      <c r="C313" s="8">
        <f t="shared" ca="1" si="17"/>
        <v>19.13336369152065</v>
      </c>
      <c r="D313" s="8">
        <f t="shared" ca="1" si="18"/>
        <v>-1.287765653261165</v>
      </c>
      <c r="E313" s="8">
        <f t="shared" ca="1" si="19"/>
        <v>17.845598038259485</v>
      </c>
    </row>
    <row r="314" spans="1:5" x14ac:dyDescent="0.25">
      <c r="A314" s="2">
        <v>313</v>
      </c>
      <c r="B314" s="8">
        <f t="shared" ca="1" si="16"/>
        <v>-6.3283794397339985</v>
      </c>
      <c r="C314" s="8">
        <f t="shared" ca="1" si="17"/>
        <v>-2.656758879467997</v>
      </c>
      <c r="D314" s="8">
        <f t="shared" ca="1" si="18"/>
        <v>-0.93688725028458797</v>
      </c>
      <c r="E314" s="8">
        <f t="shared" ca="1" si="19"/>
        <v>-3.5936461297525852</v>
      </c>
    </row>
    <row r="315" spans="1:5" x14ac:dyDescent="0.25">
      <c r="A315" s="2">
        <v>314</v>
      </c>
      <c r="B315" s="8">
        <f t="shared" ca="1" si="16"/>
        <v>-5.5282672904052816</v>
      </c>
      <c r="C315" s="8">
        <f t="shared" ca="1" si="17"/>
        <v>-1.0565345808105633</v>
      </c>
      <c r="D315" s="8">
        <f t="shared" ca="1" si="18"/>
        <v>0.56489415401017196</v>
      </c>
      <c r="E315" s="8">
        <f t="shared" ca="1" si="19"/>
        <v>-0.49164042680039133</v>
      </c>
    </row>
    <row r="316" spans="1:5" x14ac:dyDescent="0.25">
      <c r="A316" s="2">
        <v>315</v>
      </c>
      <c r="B316" s="8">
        <f t="shared" ca="1" si="16"/>
        <v>0.51997610929621629</v>
      </c>
      <c r="C316" s="8">
        <f t="shared" ca="1" si="17"/>
        <v>11.039952218592433</v>
      </c>
      <c r="D316" s="8">
        <f t="shared" ca="1" si="18"/>
        <v>0.73883862794729593</v>
      </c>
      <c r="E316" s="8">
        <f t="shared" ca="1" si="19"/>
        <v>11.778790846539728</v>
      </c>
    </row>
    <row r="317" spans="1:5" x14ac:dyDescent="0.25">
      <c r="A317" s="2">
        <v>316</v>
      </c>
      <c r="B317" s="8">
        <f t="shared" ca="1" si="16"/>
        <v>1.9771809619927931</v>
      </c>
      <c r="C317" s="8">
        <f t="shared" ca="1" si="17"/>
        <v>13.954361923985587</v>
      </c>
      <c r="D317" s="8">
        <f t="shared" ca="1" si="18"/>
        <v>2.2782443838632274</v>
      </c>
      <c r="E317" s="8">
        <f t="shared" ca="1" si="19"/>
        <v>16.232606307848815</v>
      </c>
    </row>
    <row r="318" spans="1:5" x14ac:dyDescent="0.25">
      <c r="A318" s="2">
        <v>317</v>
      </c>
      <c r="B318" s="8">
        <f t="shared" ca="1" si="16"/>
        <v>3.5618564069454144</v>
      </c>
      <c r="C318" s="8">
        <f t="shared" ca="1" si="17"/>
        <v>17.12371281389083</v>
      </c>
      <c r="D318" s="8">
        <f t="shared" ca="1" si="18"/>
        <v>0.9993550667118215</v>
      </c>
      <c r="E318" s="8">
        <f t="shared" ca="1" si="19"/>
        <v>18.123067880602651</v>
      </c>
    </row>
    <row r="319" spans="1:5" x14ac:dyDescent="0.25">
      <c r="A319" s="2">
        <v>318</v>
      </c>
      <c r="B319" s="8">
        <f t="shared" ca="1" si="16"/>
        <v>8.3915424693611733</v>
      </c>
      <c r="C319" s="8">
        <f t="shared" ca="1" si="17"/>
        <v>26.783084938722347</v>
      </c>
      <c r="D319" s="8">
        <f t="shared" ca="1" si="18"/>
        <v>-0.74512676170042713</v>
      </c>
      <c r="E319" s="8">
        <f t="shared" ca="1" si="19"/>
        <v>26.03795817702192</v>
      </c>
    </row>
    <row r="320" spans="1:5" x14ac:dyDescent="0.25">
      <c r="A320" s="2">
        <v>319</v>
      </c>
      <c r="B320" s="8">
        <f t="shared" ca="1" si="16"/>
        <v>0.1562790782561464</v>
      </c>
      <c r="C320" s="8">
        <f t="shared" ca="1" si="17"/>
        <v>10.312558156512292</v>
      </c>
      <c r="D320" s="8">
        <f t="shared" ca="1" si="18"/>
        <v>0.28334061636581703</v>
      </c>
      <c r="E320" s="8">
        <f t="shared" ca="1" si="19"/>
        <v>10.59589877287811</v>
      </c>
    </row>
    <row r="321" spans="1:5" x14ac:dyDescent="0.25">
      <c r="A321" s="2">
        <v>320</v>
      </c>
      <c r="B321" s="8">
        <f t="shared" ca="1" si="16"/>
        <v>1.9356154741907159</v>
      </c>
      <c r="C321" s="8">
        <f t="shared" ca="1" si="17"/>
        <v>13.871230948381431</v>
      </c>
      <c r="D321" s="8">
        <f t="shared" ca="1" si="18"/>
        <v>6.3612380304125561E-3</v>
      </c>
      <c r="E321" s="8">
        <f t="shared" ca="1" si="19"/>
        <v>13.877592186411844</v>
      </c>
    </row>
    <row r="322" spans="1:5" x14ac:dyDescent="0.25">
      <c r="A322" s="2">
        <v>321</v>
      </c>
      <c r="B322" s="8">
        <f t="shared" ref="B322:B385" ca="1" si="20">NORMINV(RAND(),$H$2,$H$3)</f>
        <v>-1.4136115653506096</v>
      </c>
      <c r="C322" s="8">
        <f t="shared" ref="C322:C385" ca="1" si="21">$H$6+$H$7*B322</f>
        <v>7.1727768692987812</v>
      </c>
      <c r="D322" s="8">
        <f t="shared" ca="1" si="18"/>
        <v>0.94227276205664012</v>
      </c>
      <c r="E322" s="8">
        <f t="shared" ca="1" si="19"/>
        <v>8.1150496313554221</v>
      </c>
    </row>
    <row r="323" spans="1:5" x14ac:dyDescent="0.25">
      <c r="A323" s="2">
        <v>322</v>
      </c>
      <c r="B323" s="8">
        <f t="shared" ca="1" si="20"/>
        <v>-0.1914879682394916</v>
      </c>
      <c r="C323" s="8">
        <f t="shared" ca="1" si="21"/>
        <v>9.6170240635210167</v>
      </c>
      <c r="D323" s="8">
        <f t="shared" ref="D323:D386" ca="1" si="22">NORMINV(RAND(),0,1)</f>
        <v>-0.82090386296938744</v>
      </c>
      <c r="E323" s="8">
        <f t="shared" ref="E323:E386" ca="1" si="23">$H$6+$H$7*B323+D323</f>
        <v>8.7961202005516288</v>
      </c>
    </row>
    <row r="324" spans="1:5" x14ac:dyDescent="0.25">
      <c r="A324" s="2">
        <v>323</v>
      </c>
      <c r="B324" s="8">
        <f t="shared" ca="1" si="20"/>
        <v>-4.1151201832293003</v>
      </c>
      <c r="C324" s="8">
        <f t="shared" ca="1" si="21"/>
        <v>1.7697596335413994</v>
      </c>
      <c r="D324" s="8">
        <f t="shared" ca="1" si="22"/>
        <v>-0.11481235969106769</v>
      </c>
      <c r="E324" s="8">
        <f t="shared" ca="1" si="23"/>
        <v>1.6549472738503317</v>
      </c>
    </row>
    <row r="325" spans="1:5" x14ac:dyDescent="0.25">
      <c r="A325" s="2">
        <v>324</v>
      </c>
      <c r="B325" s="8">
        <f t="shared" ca="1" si="20"/>
        <v>-0.98277182907140481</v>
      </c>
      <c r="C325" s="8">
        <f t="shared" ca="1" si="21"/>
        <v>8.0344563418571902</v>
      </c>
      <c r="D325" s="8">
        <f t="shared" ca="1" si="22"/>
        <v>-1.9772903433266613</v>
      </c>
      <c r="E325" s="8">
        <f t="shared" ca="1" si="23"/>
        <v>6.0571659985305288</v>
      </c>
    </row>
    <row r="326" spans="1:5" x14ac:dyDescent="0.25">
      <c r="A326" s="2">
        <v>325</v>
      </c>
      <c r="B326" s="8">
        <f t="shared" ca="1" si="20"/>
        <v>15.171032341636767</v>
      </c>
      <c r="C326" s="8">
        <f t="shared" ca="1" si="21"/>
        <v>40.342064683273534</v>
      </c>
      <c r="D326" s="8">
        <f t="shared" ca="1" si="22"/>
        <v>-1.8713531756375095</v>
      </c>
      <c r="E326" s="8">
        <f t="shared" ca="1" si="23"/>
        <v>38.470711507636025</v>
      </c>
    </row>
    <row r="327" spans="1:5" x14ac:dyDescent="0.25">
      <c r="A327" s="2">
        <v>326</v>
      </c>
      <c r="B327" s="8">
        <f t="shared" ca="1" si="20"/>
        <v>-3.3869764619107916</v>
      </c>
      <c r="C327" s="8">
        <f t="shared" ca="1" si="21"/>
        <v>3.2260470761784168</v>
      </c>
      <c r="D327" s="8">
        <f t="shared" ca="1" si="22"/>
        <v>-1.2599937035105415</v>
      </c>
      <c r="E327" s="8">
        <f t="shared" ca="1" si="23"/>
        <v>1.9660533726678753</v>
      </c>
    </row>
    <row r="328" spans="1:5" x14ac:dyDescent="0.25">
      <c r="A328" s="2">
        <v>327</v>
      </c>
      <c r="B328" s="8">
        <f t="shared" ca="1" si="20"/>
        <v>-1.8240152572506265</v>
      </c>
      <c r="C328" s="8">
        <f t="shared" ca="1" si="21"/>
        <v>6.3519694854987474</v>
      </c>
      <c r="D328" s="8">
        <f t="shared" ca="1" si="22"/>
        <v>-1.3754644613743636</v>
      </c>
      <c r="E328" s="8">
        <f t="shared" ca="1" si="23"/>
        <v>4.9765050241243838</v>
      </c>
    </row>
    <row r="329" spans="1:5" x14ac:dyDescent="0.25">
      <c r="A329" s="2">
        <v>328</v>
      </c>
      <c r="B329" s="8">
        <f t="shared" ca="1" si="20"/>
        <v>3.506482506153159</v>
      </c>
      <c r="C329" s="8">
        <f t="shared" ca="1" si="21"/>
        <v>17.012965012306317</v>
      </c>
      <c r="D329" s="8">
        <f t="shared" ca="1" si="22"/>
        <v>1.8132459605297102</v>
      </c>
      <c r="E329" s="8">
        <f t="shared" ca="1" si="23"/>
        <v>18.826210972836027</v>
      </c>
    </row>
    <row r="330" spans="1:5" x14ac:dyDescent="0.25">
      <c r="A330" s="2">
        <v>329</v>
      </c>
      <c r="B330" s="8">
        <f t="shared" ca="1" si="20"/>
        <v>0.67449723512034443</v>
      </c>
      <c r="C330" s="8">
        <f t="shared" ca="1" si="21"/>
        <v>11.348994470240688</v>
      </c>
      <c r="D330" s="8">
        <f t="shared" ca="1" si="22"/>
        <v>0.77762271488246304</v>
      </c>
      <c r="E330" s="8">
        <f t="shared" ca="1" si="23"/>
        <v>12.126617185123152</v>
      </c>
    </row>
    <row r="331" spans="1:5" x14ac:dyDescent="0.25">
      <c r="A331" s="2">
        <v>330</v>
      </c>
      <c r="B331" s="8">
        <f t="shared" ca="1" si="20"/>
        <v>-2.2915622647899525</v>
      </c>
      <c r="C331" s="8">
        <f t="shared" ca="1" si="21"/>
        <v>5.416875470420095</v>
      </c>
      <c r="D331" s="8">
        <f t="shared" ca="1" si="22"/>
        <v>-0.14434031650822715</v>
      </c>
      <c r="E331" s="8">
        <f t="shared" ca="1" si="23"/>
        <v>5.2725351539118677</v>
      </c>
    </row>
    <row r="332" spans="1:5" x14ac:dyDescent="0.25">
      <c r="A332" s="2">
        <v>331</v>
      </c>
      <c r="B332" s="8">
        <f t="shared" ca="1" si="20"/>
        <v>-3.5877557759460137</v>
      </c>
      <c r="C332" s="8">
        <f t="shared" ca="1" si="21"/>
        <v>2.8244884481079726</v>
      </c>
      <c r="D332" s="8">
        <f t="shared" ca="1" si="22"/>
        <v>9.9708811334841121E-2</v>
      </c>
      <c r="E332" s="8">
        <f t="shared" ca="1" si="23"/>
        <v>2.9241972594428138</v>
      </c>
    </row>
    <row r="333" spans="1:5" x14ac:dyDescent="0.25">
      <c r="A333" s="2">
        <v>332</v>
      </c>
      <c r="B333" s="8">
        <f t="shared" ca="1" si="20"/>
        <v>-3.2219021009414055</v>
      </c>
      <c r="C333" s="8">
        <f t="shared" ca="1" si="21"/>
        <v>3.556195798117189</v>
      </c>
      <c r="D333" s="8">
        <f t="shared" ca="1" si="22"/>
        <v>0.14921059002661194</v>
      </c>
      <c r="E333" s="8">
        <f t="shared" ca="1" si="23"/>
        <v>3.7054063881438011</v>
      </c>
    </row>
    <row r="334" spans="1:5" x14ac:dyDescent="0.25">
      <c r="A334" s="2">
        <v>333</v>
      </c>
      <c r="B334" s="8">
        <f t="shared" ca="1" si="20"/>
        <v>3.3423907177239003</v>
      </c>
      <c r="C334" s="8">
        <f t="shared" ca="1" si="21"/>
        <v>16.6847814354478</v>
      </c>
      <c r="D334" s="8">
        <f t="shared" ca="1" si="22"/>
        <v>0.53519517857943977</v>
      </c>
      <c r="E334" s="8">
        <f t="shared" ca="1" si="23"/>
        <v>17.219976614027239</v>
      </c>
    </row>
    <row r="335" spans="1:5" x14ac:dyDescent="0.25">
      <c r="A335" s="2">
        <v>334</v>
      </c>
      <c r="B335" s="8">
        <f t="shared" ca="1" si="20"/>
        <v>-1.5860042389693538</v>
      </c>
      <c r="C335" s="8">
        <f t="shared" ca="1" si="21"/>
        <v>6.8279915220612928</v>
      </c>
      <c r="D335" s="8">
        <f t="shared" ca="1" si="22"/>
        <v>-0.90476990315543626</v>
      </c>
      <c r="E335" s="8">
        <f t="shared" ca="1" si="23"/>
        <v>5.9232216189058562</v>
      </c>
    </row>
    <row r="336" spans="1:5" x14ac:dyDescent="0.25">
      <c r="A336" s="2">
        <v>335</v>
      </c>
      <c r="B336" s="8">
        <f t="shared" ca="1" si="20"/>
        <v>-10.577695669750462</v>
      </c>
      <c r="C336" s="8">
        <f t="shared" ca="1" si="21"/>
        <v>-11.155391339500923</v>
      </c>
      <c r="D336" s="8">
        <f t="shared" ca="1" si="22"/>
        <v>0.73635593351527462</v>
      </c>
      <c r="E336" s="8">
        <f t="shared" ca="1" si="23"/>
        <v>-10.419035405985648</v>
      </c>
    </row>
    <row r="337" spans="1:5" x14ac:dyDescent="0.25">
      <c r="A337" s="2">
        <v>336</v>
      </c>
      <c r="B337" s="8">
        <f t="shared" ca="1" si="20"/>
        <v>-4.1461249255307928</v>
      </c>
      <c r="C337" s="8">
        <f t="shared" ca="1" si="21"/>
        <v>1.7077501489384144</v>
      </c>
      <c r="D337" s="8">
        <f t="shared" ca="1" si="22"/>
        <v>1.9246170829355844</v>
      </c>
      <c r="E337" s="8">
        <f t="shared" ca="1" si="23"/>
        <v>3.6323672318739986</v>
      </c>
    </row>
    <row r="338" spans="1:5" x14ac:dyDescent="0.25">
      <c r="A338" s="2">
        <v>337</v>
      </c>
      <c r="B338" s="8">
        <f t="shared" ca="1" si="20"/>
        <v>-8.9649999527889346</v>
      </c>
      <c r="C338" s="8">
        <f t="shared" ca="1" si="21"/>
        <v>-7.9299999055778692</v>
      </c>
      <c r="D338" s="8">
        <f t="shared" ca="1" si="22"/>
        <v>0.83460883962663257</v>
      </c>
      <c r="E338" s="8">
        <f t="shared" ca="1" si="23"/>
        <v>-7.0953910659512367</v>
      </c>
    </row>
    <row r="339" spans="1:5" x14ac:dyDescent="0.25">
      <c r="A339" s="2">
        <v>338</v>
      </c>
      <c r="B339" s="8">
        <f t="shared" ca="1" si="20"/>
        <v>-0.11898685134468233</v>
      </c>
      <c r="C339" s="8">
        <f t="shared" ca="1" si="21"/>
        <v>9.7620262973106353</v>
      </c>
      <c r="D339" s="8">
        <f t="shared" ca="1" si="22"/>
        <v>-1.2865652549739257</v>
      </c>
      <c r="E339" s="8">
        <f t="shared" ca="1" si="23"/>
        <v>8.4754610423367094</v>
      </c>
    </row>
    <row r="340" spans="1:5" x14ac:dyDescent="0.25">
      <c r="A340" s="2">
        <v>339</v>
      </c>
      <c r="B340" s="8">
        <f t="shared" ca="1" si="20"/>
        <v>2.845881267586126</v>
      </c>
      <c r="C340" s="8">
        <f t="shared" ca="1" si="21"/>
        <v>15.691762535172252</v>
      </c>
      <c r="D340" s="8">
        <f t="shared" ca="1" si="22"/>
        <v>-0.56484391985014759</v>
      </c>
      <c r="E340" s="8">
        <f t="shared" ca="1" si="23"/>
        <v>15.126918615322104</v>
      </c>
    </row>
    <row r="341" spans="1:5" x14ac:dyDescent="0.25">
      <c r="A341" s="2">
        <v>340</v>
      </c>
      <c r="B341" s="8">
        <f t="shared" ca="1" si="20"/>
        <v>9.6945634037180852</v>
      </c>
      <c r="C341" s="8">
        <f t="shared" ca="1" si="21"/>
        <v>29.38912680743617</v>
      </c>
      <c r="D341" s="8">
        <f t="shared" ca="1" si="22"/>
        <v>0.97868936739039436</v>
      </c>
      <c r="E341" s="8">
        <f t="shared" ca="1" si="23"/>
        <v>30.367816174826565</v>
      </c>
    </row>
    <row r="342" spans="1:5" x14ac:dyDescent="0.25">
      <c r="A342" s="2">
        <v>341</v>
      </c>
      <c r="B342" s="8">
        <f t="shared" ca="1" si="20"/>
        <v>-6.6987325433920635</v>
      </c>
      <c r="C342" s="8">
        <f t="shared" ca="1" si="21"/>
        <v>-3.397465086784127</v>
      </c>
      <c r="D342" s="8">
        <f t="shared" ca="1" si="22"/>
        <v>0.9388140544363438</v>
      </c>
      <c r="E342" s="8">
        <f t="shared" ca="1" si="23"/>
        <v>-2.4586510323477833</v>
      </c>
    </row>
    <row r="343" spans="1:5" x14ac:dyDescent="0.25">
      <c r="A343" s="2">
        <v>342</v>
      </c>
      <c r="B343" s="8">
        <f t="shared" ca="1" si="20"/>
        <v>-2.9911662351555046</v>
      </c>
      <c r="C343" s="8">
        <f t="shared" ca="1" si="21"/>
        <v>4.0176675296889908</v>
      </c>
      <c r="D343" s="8">
        <f t="shared" ca="1" si="22"/>
        <v>-1.8891554449518877</v>
      </c>
      <c r="E343" s="8">
        <f t="shared" ca="1" si="23"/>
        <v>2.1285120847371033</v>
      </c>
    </row>
    <row r="344" spans="1:5" x14ac:dyDescent="0.25">
      <c r="A344" s="2">
        <v>343</v>
      </c>
      <c r="B344" s="8">
        <f t="shared" ca="1" si="20"/>
        <v>0.46297137801776772</v>
      </c>
      <c r="C344" s="8">
        <f t="shared" ca="1" si="21"/>
        <v>10.925942756035536</v>
      </c>
      <c r="D344" s="8">
        <f t="shared" ca="1" si="22"/>
        <v>-0.6147796988477473</v>
      </c>
      <c r="E344" s="8">
        <f t="shared" ca="1" si="23"/>
        <v>10.311163057187787</v>
      </c>
    </row>
    <row r="345" spans="1:5" x14ac:dyDescent="0.25">
      <c r="A345" s="2">
        <v>344</v>
      </c>
      <c r="B345" s="8">
        <f t="shared" ca="1" si="20"/>
        <v>2.228816289610795</v>
      </c>
      <c r="C345" s="8">
        <f t="shared" ca="1" si="21"/>
        <v>14.45763257922159</v>
      </c>
      <c r="D345" s="8">
        <f t="shared" ca="1" si="22"/>
        <v>1.2500131837844304</v>
      </c>
      <c r="E345" s="8">
        <f t="shared" ca="1" si="23"/>
        <v>15.70764576300602</v>
      </c>
    </row>
    <row r="346" spans="1:5" x14ac:dyDescent="0.25">
      <c r="A346" s="2">
        <v>345</v>
      </c>
      <c r="B346" s="8">
        <f t="shared" ca="1" si="20"/>
        <v>-1.7973603713319277</v>
      </c>
      <c r="C346" s="8">
        <f t="shared" ca="1" si="21"/>
        <v>6.4052792573361446</v>
      </c>
      <c r="D346" s="8">
        <f t="shared" ca="1" si="22"/>
        <v>0.81189111609065046</v>
      </c>
      <c r="E346" s="8">
        <f t="shared" ca="1" si="23"/>
        <v>7.2171703734267947</v>
      </c>
    </row>
    <row r="347" spans="1:5" x14ac:dyDescent="0.25">
      <c r="A347" s="2">
        <v>346</v>
      </c>
      <c r="B347" s="8">
        <f t="shared" ca="1" si="20"/>
        <v>0.2164266641547781</v>
      </c>
      <c r="C347" s="8">
        <f t="shared" ca="1" si="21"/>
        <v>10.432853328309557</v>
      </c>
      <c r="D347" s="8">
        <f t="shared" ca="1" si="22"/>
        <v>-1.6951425191800407E-4</v>
      </c>
      <c r="E347" s="8">
        <f t="shared" ca="1" si="23"/>
        <v>10.43268381405764</v>
      </c>
    </row>
    <row r="348" spans="1:5" x14ac:dyDescent="0.25">
      <c r="A348" s="2">
        <v>347</v>
      </c>
      <c r="B348" s="8">
        <f t="shared" ca="1" si="20"/>
        <v>5.6205643574010704</v>
      </c>
      <c r="C348" s="8">
        <f t="shared" ca="1" si="21"/>
        <v>21.241128714802141</v>
      </c>
      <c r="D348" s="8">
        <f t="shared" ca="1" si="22"/>
        <v>0.46508071272767132</v>
      </c>
      <c r="E348" s="8">
        <f t="shared" ca="1" si="23"/>
        <v>21.706209427529814</v>
      </c>
    </row>
    <row r="349" spans="1:5" x14ac:dyDescent="0.25">
      <c r="A349" s="2">
        <v>348</v>
      </c>
      <c r="B349" s="8">
        <f t="shared" ca="1" si="20"/>
        <v>-1.8733267118115817</v>
      </c>
      <c r="C349" s="8">
        <f t="shared" ca="1" si="21"/>
        <v>6.2533465763768366</v>
      </c>
      <c r="D349" s="8">
        <f t="shared" ca="1" si="22"/>
        <v>-0.98642952370571502</v>
      </c>
      <c r="E349" s="8">
        <f t="shared" ca="1" si="23"/>
        <v>5.266917052671122</v>
      </c>
    </row>
    <row r="350" spans="1:5" x14ac:dyDescent="0.25">
      <c r="A350" s="2">
        <v>349</v>
      </c>
      <c r="B350" s="8">
        <f t="shared" ca="1" si="20"/>
        <v>9.3773435672971832</v>
      </c>
      <c r="C350" s="8">
        <f t="shared" ca="1" si="21"/>
        <v>28.754687134594366</v>
      </c>
      <c r="D350" s="8">
        <f t="shared" ca="1" si="22"/>
        <v>1.0978066062840961</v>
      </c>
      <c r="E350" s="8">
        <f t="shared" ca="1" si="23"/>
        <v>29.852493740878462</v>
      </c>
    </row>
    <row r="351" spans="1:5" x14ac:dyDescent="0.25">
      <c r="A351" s="2">
        <v>350</v>
      </c>
      <c r="B351" s="8">
        <f t="shared" ca="1" si="20"/>
        <v>-8.8022185928626921</v>
      </c>
      <c r="C351" s="8">
        <f t="shared" ca="1" si="21"/>
        <v>-7.6044371857253843</v>
      </c>
      <c r="D351" s="8">
        <f t="shared" ca="1" si="22"/>
        <v>-1.0450901215344059</v>
      </c>
      <c r="E351" s="8">
        <f t="shared" ca="1" si="23"/>
        <v>-8.64952730725979</v>
      </c>
    </row>
    <row r="352" spans="1:5" x14ac:dyDescent="0.25">
      <c r="A352" s="2">
        <v>351</v>
      </c>
      <c r="B352" s="8">
        <f t="shared" ca="1" si="20"/>
        <v>-4.8506089298001323</v>
      </c>
      <c r="C352" s="8">
        <f t="shared" ca="1" si="21"/>
        <v>0.2987821403997355</v>
      </c>
      <c r="D352" s="8">
        <f t="shared" ca="1" si="22"/>
        <v>1.3608856809511773</v>
      </c>
      <c r="E352" s="8">
        <f t="shared" ca="1" si="23"/>
        <v>1.6596678213509128</v>
      </c>
    </row>
    <row r="353" spans="1:5" x14ac:dyDescent="0.25">
      <c r="A353" s="2">
        <v>352</v>
      </c>
      <c r="B353" s="8">
        <f t="shared" ca="1" si="20"/>
        <v>-4.1244878554770725</v>
      </c>
      <c r="C353" s="8">
        <f t="shared" ca="1" si="21"/>
        <v>1.7510242890458549</v>
      </c>
      <c r="D353" s="8">
        <f t="shared" ca="1" si="22"/>
        <v>0.99051235726911124</v>
      </c>
      <c r="E353" s="8">
        <f t="shared" ca="1" si="23"/>
        <v>2.741536646314966</v>
      </c>
    </row>
    <row r="354" spans="1:5" x14ac:dyDescent="0.25">
      <c r="A354" s="2">
        <v>353</v>
      </c>
      <c r="B354" s="8">
        <f t="shared" ca="1" si="20"/>
        <v>-10.669950134509957</v>
      </c>
      <c r="C354" s="8">
        <f t="shared" ca="1" si="21"/>
        <v>-11.339900269019914</v>
      </c>
      <c r="D354" s="8">
        <f t="shared" ca="1" si="22"/>
        <v>0.61346033792843335</v>
      </c>
      <c r="E354" s="8">
        <f t="shared" ca="1" si="23"/>
        <v>-10.72643993109148</v>
      </c>
    </row>
    <row r="355" spans="1:5" x14ac:dyDescent="0.25">
      <c r="A355" s="2">
        <v>354</v>
      </c>
      <c r="B355" s="8">
        <f t="shared" ca="1" si="20"/>
        <v>3.317488461049396</v>
      </c>
      <c r="C355" s="8">
        <f t="shared" ca="1" si="21"/>
        <v>16.634976922098794</v>
      </c>
      <c r="D355" s="8">
        <f t="shared" ca="1" si="22"/>
        <v>2.2014691612924815</v>
      </c>
      <c r="E355" s="8">
        <f t="shared" ca="1" si="23"/>
        <v>18.836446083391277</v>
      </c>
    </row>
    <row r="356" spans="1:5" x14ac:dyDescent="0.25">
      <c r="A356" s="2">
        <v>355</v>
      </c>
      <c r="B356" s="8">
        <f t="shared" ca="1" si="20"/>
        <v>-0.63362105548396142</v>
      </c>
      <c r="C356" s="8">
        <f t="shared" ca="1" si="21"/>
        <v>8.7327578890320776</v>
      </c>
      <c r="D356" s="8">
        <f t="shared" ca="1" si="22"/>
        <v>1.6675985558712423</v>
      </c>
      <c r="E356" s="8">
        <f t="shared" ca="1" si="23"/>
        <v>10.40035644490332</v>
      </c>
    </row>
    <row r="357" spans="1:5" x14ac:dyDescent="0.25">
      <c r="A357" s="2">
        <v>356</v>
      </c>
      <c r="B357" s="8">
        <f t="shared" ca="1" si="20"/>
        <v>3.8485338127955329</v>
      </c>
      <c r="C357" s="8">
        <f t="shared" ca="1" si="21"/>
        <v>17.697067625591067</v>
      </c>
      <c r="D357" s="8">
        <f t="shared" ca="1" si="22"/>
        <v>0.55605135318108956</v>
      </c>
      <c r="E357" s="8">
        <f t="shared" ca="1" si="23"/>
        <v>18.253118978772157</v>
      </c>
    </row>
    <row r="358" spans="1:5" x14ac:dyDescent="0.25">
      <c r="A358" s="2">
        <v>357</v>
      </c>
      <c r="B358" s="8">
        <f t="shared" ca="1" si="20"/>
        <v>-3.1920832267304906</v>
      </c>
      <c r="C358" s="8">
        <f t="shared" ca="1" si="21"/>
        <v>3.6158335465390188</v>
      </c>
      <c r="D358" s="8">
        <f t="shared" ca="1" si="22"/>
        <v>-0.4710292276927262</v>
      </c>
      <c r="E358" s="8">
        <f t="shared" ca="1" si="23"/>
        <v>3.1448043188462926</v>
      </c>
    </row>
    <row r="359" spans="1:5" x14ac:dyDescent="0.25">
      <c r="A359" s="2">
        <v>358</v>
      </c>
      <c r="B359" s="8">
        <f t="shared" ca="1" si="20"/>
        <v>-6.527860263166005</v>
      </c>
      <c r="C359" s="8">
        <f t="shared" ca="1" si="21"/>
        <v>-3.05572052633201</v>
      </c>
      <c r="D359" s="8">
        <f t="shared" ca="1" si="22"/>
        <v>0.79809353264060712</v>
      </c>
      <c r="E359" s="8">
        <f t="shared" ca="1" si="23"/>
        <v>-2.2576269936914031</v>
      </c>
    </row>
    <row r="360" spans="1:5" x14ac:dyDescent="0.25">
      <c r="A360" s="2">
        <v>359</v>
      </c>
      <c r="B360" s="8">
        <f t="shared" ca="1" si="20"/>
        <v>-1.4772528841037771</v>
      </c>
      <c r="C360" s="8">
        <f t="shared" ca="1" si="21"/>
        <v>7.0454942317924463</v>
      </c>
      <c r="D360" s="8">
        <f t="shared" ca="1" si="22"/>
        <v>0.46970600676934676</v>
      </c>
      <c r="E360" s="8">
        <f t="shared" ca="1" si="23"/>
        <v>7.5152002385617926</v>
      </c>
    </row>
    <row r="361" spans="1:5" x14ac:dyDescent="0.25">
      <c r="A361" s="2">
        <v>360</v>
      </c>
      <c r="B361" s="8">
        <f t="shared" ca="1" si="20"/>
        <v>-7.8810158821291609E-2</v>
      </c>
      <c r="C361" s="8">
        <f t="shared" ca="1" si="21"/>
        <v>9.8423796823574161</v>
      </c>
      <c r="D361" s="8">
        <f t="shared" ca="1" si="22"/>
        <v>0.23591926297007917</v>
      </c>
      <c r="E361" s="8">
        <f t="shared" ca="1" si="23"/>
        <v>10.078298945327495</v>
      </c>
    </row>
    <row r="362" spans="1:5" x14ac:dyDescent="0.25">
      <c r="A362" s="2">
        <v>361</v>
      </c>
      <c r="B362" s="8">
        <f t="shared" ca="1" si="20"/>
        <v>-5.7868484143293051</v>
      </c>
      <c r="C362" s="8">
        <f t="shared" ca="1" si="21"/>
        <v>-1.5736968286586102</v>
      </c>
      <c r="D362" s="8">
        <f t="shared" ca="1" si="22"/>
        <v>0.36619663025691984</v>
      </c>
      <c r="E362" s="8">
        <f t="shared" ca="1" si="23"/>
        <v>-1.2075001984016902</v>
      </c>
    </row>
    <row r="363" spans="1:5" x14ac:dyDescent="0.25">
      <c r="A363" s="2">
        <v>362</v>
      </c>
      <c r="B363" s="8">
        <f t="shared" ca="1" si="20"/>
        <v>-1.8244703277294771</v>
      </c>
      <c r="C363" s="8">
        <f t="shared" ca="1" si="21"/>
        <v>6.3510593445410457</v>
      </c>
      <c r="D363" s="8">
        <f t="shared" ca="1" si="22"/>
        <v>-9.6499570831626968E-2</v>
      </c>
      <c r="E363" s="8">
        <f t="shared" ca="1" si="23"/>
        <v>6.2545597737094187</v>
      </c>
    </row>
    <row r="364" spans="1:5" x14ac:dyDescent="0.25">
      <c r="A364" s="2">
        <v>363</v>
      </c>
      <c r="B364" s="8">
        <f t="shared" ca="1" si="20"/>
        <v>6.5033811955686875</v>
      </c>
      <c r="C364" s="8">
        <f t="shared" ca="1" si="21"/>
        <v>23.006762391137375</v>
      </c>
      <c r="D364" s="8">
        <f t="shared" ca="1" si="22"/>
        <v>0.20261049340619697</v>
      </c>
      <c r="E364" s="8">
        <f t="shared" ca="1" si="23"/>
        <v>23.209372884543573</v>
      </c>
    </row>
    <row r="365" spans="1:5" x14ac:dyDescent="0.25">
      <c r="A365" s="2">
        <v>364</v>
      </c>
      <c r="B365" s="8">
        <f t="shared" ca="1" si="20"/>
        <v>-2.2467900000014032</v>
      </c>
      <c r="C365" s="8">
        <f t="shared" ca="1" si="21"/>
        <v>5.5064199999971937</v>
      </c>
      <c r="D365" s="8">
        <f t="shared" ca="1" si="22"/>
        <v>0.95053361609164821</v>
      </c>
      <c r="E365" s="8">
        <f t="shared" ca="1" si="23"/>
        <v>6.4569536160888417</v>
      </c>
    </row>
    <row r="366" spans="1:5" x14ac:dyDescent="0.25">
      <c r="A366" s="2">
        <v>365</v>
      </c>
      <c r="B366" s="8">
        <f t="shared" ca="1" si="20"/>
        <v>-10.784781566376637</v>
      </c>
      <c r="C366" s="8">
        <f t="shared" ca="1" si="21"/>
        <v>-11.569563132753274</v>
      </c>
      <c r="D366" s="8">
        <f t="shared" ca="1" si="22"/>
        <v>-0.58539637456115035</v>
      </c>
      <c r="E366" s="8">
        <f t="shared" ca="1" si="23"/>
        <v>-12.154959507314423</v>
      </c>
    </row>
    <row r="367" spans="1:5" x14ac:dyDescent="0.25">
      <c r="A367" s="2">
        <v>366</v>
      </c>
      <c r="B367" s="8">
        <f t="shared" ca="1" si="20"/>
        <v>2.5136464835774923</v>
      </c>
      <c r="C367" s="8">
        <f t="shared" ca="1" si="21"/>
        <v>15.027292967154985</v>
      </c>
      <c r="D367" s="8">
        <f t="shared" ca="1" si="22"/>
        <v>-0.60073580836241458</v>
      </c>
      <c r="E367" s="8">
        <f t="shared" ca="1" si="23"/>
        <v>14.426557158792569</v>
      </c>
    </row>
    <row r="368" spans="1:5" x14ac:dyDescent="0.25">
      <c r="A368" s="2">
        <v>367</v>
      </c>
      <c r="B368" s="8">
        <f t="shared" ca="1" si="20"/>
        <v>-5.8596860505265003</v>
      </c>
      <c r="C368" s="8">
        <f t="shared" ca="1" si="21"/>
        <v>-1.7193721010530005</v>
      </c>
      <c r="D368" s="8">
        <f t="shared" ca="1" si="22"/>
        <v>0.58896387479219448</v>
      </c>
      <c r="E368" s="8">
        <f t="shared" ca="1" si="23"/>
        <v>-1.1304082262608062</v>
      </c>
    </row>
    <row r="369" spans="1:5" x14ac:dyDescent="0.25">
      <c r="A369" s="2">
        <v>368</v>
      </c>
      <c r="B369" s="8">
        <f t="shared" ca="1" si="20"/>
        <v>-4.2270521414652169</v>
      </c>
      <c r="C369" s="8">
        <f t="shared" ca="1" si="21"/>
        <v>1.5458957170695662</v>
      </c>
      <c r="D369" s="8">
        <f t="shared" ca="1" si="22"/>
        <v>-0.37275668664592604</v>
      </c>
      <c r="E369" s="8">
        <f t="shared" ca="1" si="23"/>
        <v>1.1731390304236402</v>
      </c>
    </row>
    <row r="370" spans="1:5" x14ac:dyDescent="0.25">
      <c r="A370" s="2">
        <v>369</v>
      </c>
      <c r="B370" s="8">
        <f t="shared" ca="1" si="20"/>
        <v>2.8613844849736605</v>
      </c>
      <c r="C370" s="8">
        <f t="shared" ca="1" si="21"/>
        <v>15.722768969947321</v>
      </c>
      <c r="D370" s="8">
        <f t="shared" ca="1" si="22"/>
        <v>-5.1080021325586276E-2</v>
      </c>
      <c r="E370" s="8">
        <f t="shared" ca="1" si="23"/>
        <v>15.671688948621735</v>
      </c>
    </row>
    <row r="371" spans="1:5" x14ac:dyDescent="0.25">
      <c r="A371" s="2">
        <v>370</v>
      </c>
      <c r="B371" s="8">
        <f t="shared" ca="1" si="20"/>
        <v>-0.1959891831134675</v>
      </c>
      <c r="C371" s="8">
        <f t="shared" ca="1" si="21"/>
        <v>9.6080216337730651</v>
      </c>
      <c r="D371" s="8">
        <f t="shared" ca="1" si="22"/>
        <v>-0.15690976096928938</v>
      </c>
      <c r="E371" s="8">
        <f t="shared" ca="1" si="23"/>
        <v>9.4511118728037751</v>
      </c>
    </row>
    <row r="372" spans="1:5" x14ac:dyDescent="0.25">
      <c r="A372" s="2">
        <v>371</v>
      </c>
      <c r="B372" s="8">
        <f t="shared" ca="1" si="20"/>
        <v>-7.9343523194578314</v>
      </c>
      <c r="C372" s="8">
        <f t="shared" ca="1" si="21"/>
        <v>-5.8687046389156627</v>
      </c>
      <c r="D372" s="8">
        <f t="shared" ca="1" si="22"/>
        <v>0.141529483706679</v>
      </c>
      <c r="E372" s="8">
        <f t="shared" ca="1" si="23"/>
        <v>-5.7271751552089833</v>
      </c>
    </row>
    <row r="373" spans="1:5" x14ac:dyDescent="0.25">
      <c r="A373" s="2">
        <v>372</v>
      </c>
      <c r="B373" s="8">
        <f t="shared" ca="1" si="20"/>
        <v>-3.295662708551923</v>
      </c>
      <c r="C373" s="8">
        <f t="shared" ca="1" si="21"/>
        <v>3.408674582896154</v>
      </c>
      <c r="D373" s="8">
        <f t="shared" ca="1" si="22"/>
        <v>-0.8676698559688375</v>
      </c>
      <c r="E373" s="8">
        <f t="shared" ca="1" si="23"/>
        <v>2.5410047269273166</v>
      </c>
    </row>
    <row r="374" spans="1:5" x14ac:dyDescent="0.25">
      <c r="A374" s="2">
        <v>373</v>
      </c>
      <c r="B374" s="8">
        <f t="shared" ca="1" si="20"/>
        <v>-2.9354046727737799</v>
      </c>
      <c r="C374" s="8">
        <f t="shared" ca="1" si="21"/>
        <v>4.1291906544524402</v>
      </c>
      <c r="D374" s="8">
        <f t="shared" ca="1" si="22"/>
        <v>-0.33013392126893426</v>
      </c>
      <c r="E374" s="8">
        <f t="shared" ca="1" si="23"/>
        <v>3.7990567331835061</v>
      </c>
    </row>
    <row r="375" spans="1:5" x14ac:dyDescent="0.25">
      <c r="A375" s="2">
        <v>374</v>
      </c>
      <c r="B375" s="8">
        <f t="shared" ca="1" si="20"/>
        <v>-1.8946747508790229</v>
      </c>
      <c r="C375" s="8">
        <f t="shared" ca="1" si="21"/>
        <v>6.2106504982419537</v>
      </c>
      <c r="D375" s="8">
        <f t="shared" ca="1" si="22"/>
        <v>-0.15698347848420025</v>
      </c>
      <c r="E375" s="8">
        <f t="shared" ca="1" si="23"/>
        <v>6.0536670197577536</v>
      </c>
    </row>
    <row r="376" spans="1:5" x14ac:dyDescent="0.25">
      <c r="A376" s="2">
        <v>375</v>
      </c>
      <c r="B376" s="8">
        <f t="shared" ca="1" si="20"/>
        <v>5.606178445153458</v>
      </c>
      <c r="C376" s="8">
        <f t="shared" ca="1" si="21"/>
        <v>21.212356890306914</v>
      </c>
      <c r="D376" s="8">
        <f t="shared" ca="1" si="22"/>
        <v>-1.9536568612549083</v>
      </c>
      <c r="E376" s="8">
        <f t="shared" ca="1" si="23"/>
        <v>19.258700029052005</v>
      </c>
    </row>
    <row r="377" spans="1:5" x14ac:dyDescent="0.25">
      <c r="A377" s="2">
        <v>376</v>
      </c>
      <c r="B377" s="8">
        <f t="shared" ca="1" si="20"/>
        <v>-8.1035910628523702</v>
      </c>
      <c r="C377" s="8">
        <f t="shared" ca="1" si="21"/>
        <v>-6.2071821257047404</v>
      </c>
      <c r="D377" s="8">
        <f t="shared" ca="1" si="22"/>
        <v>1.5196117539806269</v>
      </c>
      <c r="E377" s="8">
        <f t="shared" ca="1" si="23"/>
        <v>-4.6875703717241137</v>
      </c>
    </row>
    <row r="378" spans="1:5" x14ac:dyDescent="0.25">
      <c r="A378" s="2">
        <v>377</v>
      </c>
      <c r="B378" s="8">
        <f t="shared" ca="1" si="20"/>
        <v>3.4144499198892171</v>
      </c>
      <c r="C378" s="8">
        <f t="shared" ca="1" si="21"/>
        <v>16.828899839778433</v>
      </c>
      <c r="D378" s="8">
        <f t="shared" ca="1" si="22"/>
        <v>-3.1558640911542262</v>
      </c>
      <c r="E378" s="8">
        <f t="shared" ca="1" si="23"/>
        <v>13.673035748624207</v>
      </c>
    </row>
    <row r="379" spans="1:5" x14ac:dyDescent="0.25">
      <c r="A379" s="2">
        <v>378</v>
      </c>
      <c r="B379" s="8">
        <f t="shared" ca="1" si="20"/>
        <v>0.16754113685430824</v>
      </c>
      <c r="C379" s="8">
        <f t="shared" ca="1" si="21"/>
        <v>10.335082273708617</v>
      </c>
      <c r="D379" s="8">
        <f t="shared" ca="1" si="22"/>
        <v>1.5310970994775939</v>
      </c>
      <c r="E379" s="8">
        <f t="shared" ca="1" si="23"/>
        <v>11.86617937318621</v>
      </c>
    </row>
    <row r="380" spans="1:5" x14ac:dyDescent="0.25">
      <c r="A380" s="2">
        <v>379</v>
      </c>
      <c r="B380" s="8">
        <f t="shared" ca="1" si="20"/>
        <v>3.4890067270864678</v>
      </c>
      <c r="C380" s="8">
        <f t="shared" ca="1" si="21"/>
        <v>16.978013454172935</v>
      </c>
      <c r="D380" s="8">
        <f t="shared" ca="1" si="22"/>
        <v>-5.8324396477019501E-2</v>
      </c>
      <c r="E380" s="8">
        <f t="shared" ca="1" si="23"/>
        <v>16.919689057695916</v>
      </c>
    </row>
    <row r="381" spans="1:5" x14ac:dyDescent="0.25">
      <c r="A381" s="2">
        <v>380</v>
      </c>
      <c r="B381" s="8">
        <f t="shared" ca="1" si="20"/>
        <v>1.4956351732770101</v>
      </c>
      <c r="C381" s="8">
        <f t="shared" ca="1" si="21"/>
        <v>12.991270346554021</v>
      </c>
      <c r="D381" s="8">
        <f t="shared" ca="1" si="22"/>
        <v>0.4532857882716661</v>
      </c>
      <c r="E381" s="8">
        <f t="shared" ca="1" si="23"/>
        <v>13.444556134825687</v>
      </c>
    </row>
    <row r="382" spans="1:5" x14ac:dyDescent="0.25">
      <c r="A382" s="2">
        <v>381</v>
      </c>
      <c r="B382" s="8">
        <f t="shared" ca="1" si="20"/>
        <v>2.4747997265282358</v>
      </c>
      <c r="C382" s="8">
        <f t="shared" ca="1" si="21"/>
        <v>14.949599453056472</v>
      </c>
      <c r="D382" s="8">
        <f t="shared" ca="1" si="22"/>
        <v>-0.3249918031554157</v>
      </c>
      <c r="E382" s="8">
        <f t="shared" ca="1" si="23"/>
        <v>14.624607649901057</v>
      </c>
    </row>
    <row r="383" spans="1:5" x14ac:dyDescent="0.25">
      <c r="A383" s="2">
        <v>382</v>
      </c>
      <c r="B383" s="8">
        <f t="shared" ca="1" si="20"/>
        <v>0.21174412044491414</v>
      </c>
      <c r="C383" s="8">
        <f t="shared" ca="1" si="21"/>
        <v>10.423488240889828</v>
      </c>
      <c r="D383" s="8">
        <f t="shared" ca="1" si="22"/>
        <v>-0.22949994661100306</v>
      </c>
      <c r="E383" s="8">
        <f t="shared" ca="1" si="23"/>
        <v>10.193988294278824</v>
      </c>
    </row>
    <row r="384" spans="1:5" x14ac:dyDescent="0.25">
      <c r="A384" s="2">
        <v>383</v>
      </c>
      <c r="B384" s="8">
        <f t="shared" ca="1" si="20"/>
        <v>-3.9627646103472705</v>
      </c>
      <c r="C384" s="8">
        <f t="shared" ca="1" si="21"/>
        <v>2.0744707793054591</v>
      </c>
      <c r="D384" s="8">
        <f t="shared" ca="1" si="22"/>
        <v>1.2228701655488998</v>
      </c>
      <c r="E384" s="8">
        <f t="shared" ca="1" si="23"/>
        <v>3.2973409448543589</v>
      </c>
    </row>
    <row r="385" spans="1:5" x14ac:dyDescent="0.25">
      <c r="A385" s="2">
        <v>384</v>
      </c>
      <c r="B385" s="8">
        <f t="shared" ca="1" si="20"/>
        <v>-3.3591557006984769</v>
      </c>
      <c r="C385" s="8">
        <f t="shared" ca="1" si="21"/>
        <v>3.2816885986030462</v>
      </c>
      <c r="D385" s="8">
        <f t="shared" ca="1" si="22"/>
        <v>0.42512484556408836</v>
      </c>
      <c r="E385" s="8">
        <f t="shared" ca="1" si="23"/>
        <v>3.7068134441671345</v>
      </c>
    </row>
    <row r="386" spans="1:5" x14ac:dyDescent="0.25">
      <c r="A386" s="2">
        <v>385</v>
      </c>
      <c r="B386" s="8">
        <f t="shared" ref="B386:B449" ca="1" si="24">NORMINV(RAND(),$H$2,$H$3)</f>
        <v>3.7068462052641706</v>
      </c>
      <c r="C386" s="8">
        <f t="shared" ref="C386:C449" ca="1" si="25">$H$6+$H$7*B386</f>
        <v>17.413692410528341</v>
      </c>
      <c r="D386" s="8">
        <f t="shared" ca="1" si="22"/>
        <v>-0.54226146325084967</v>
      </c>
      <c r="E386" s="8">
        <f t="shared" ca="1" si="23"/>
        <v>16.871430947277492</v>
      </c>
    </row>
    <row r="387" spans="1:5" x14ac:dyDescent="0.25">
      <c r="A387" s="2">
        <v>386</v>
      </c>
      <c r="B387" s="8">
        <f t="shared" ca="1" si="24"/>
        <v>-3.8613786576282179</v>
      </c>
      <c r="C387" s="8">
        <f t="shared" ca="1" si="25"/>
        <v>2.2772426847435643</v>
      </c>
      <c r="D387" s="8">
        <f t="shared" ref="D387:D450" ca="1" si="26">NORMINV(RAND(),0,1)</f>
        <v>-0.14099000539377868</v>
      </c>
      <c r="E387" s="8">
        <f t="shared" ref="E387:E450" ca="1" si="27">$H$6+$H$7*B387+D387</f>
        <v>2.1362526793497856</v>
      </c>
    </row>
    <row r="388" spans="1:5" x14ac:dyDescent="0.25">
      <c r="A388" s="2">
        <v>387</v>
      </c>
      <c r="B388" s="8">
        <f t="shared" ca="1" si="24"/>
        <v>2.2712774061146614</v>
      </c>
      <c r="C388" s="8">
        <f t="shared" ca="1" si="25"/>
        <v>14.542554812229323</v>
      </c>
      <c r="D388" s="8">
        <f t="shared" ca="1" si="26"/>
        <v>-7.213424072704086E-2</v>
      </c>
      <c r="E388" s="8">
        <f t="shared" ca="1" si="27"/>
        <v>14.470420571502283</v>
      </c>
    </row>
    <row r="389" spans="1:5" x14ac:dyDescent="0.25">
      <c r="A389" s="2">
        <v>388</v>
      </c>
      <c r="B389" s="8">
        <f t="shared" ca="1" si="24"/>
        <v>0.56376397289950264</v>
      </c>
      <c r="C389" s="8">
        <f t="shared" ca="1" si="25"/>
        <v>11.127527945799006</v>
      </c>
      <c r="D389" s="8">
        <f t="shared" ca="1" si="26"/>
        <v>-0.48539543972828952</v>
      </c>
      <c r="E389" s="8">
        <f t="shared" ca="1" si="27"/>
        <v>10.642132506070716</v>
      </c>
    </row>
    <row r="390" spans="1:5" x14ac:dyDescent="0.25">
      <c r="A390" s="2">
        <v>389</v>
      </c>
      <c r="B390" s="8">
        <f t="shared" ca="1" si="24"/>
        <v>9.5188188587258544</v>
      </c>
      <c r="C390" s="8">
        <f t="shared" ca="1" si="25"/>
        <v>29.037637717451709</v>
      </c>
      <c r="D390" s="8">
        <f t="shared" ca="1" si="26"/>
        <v>0.29403941293922708</v>
      </c>
      <c r="E390" s="8">
        <f t="shared" ca="1" si="27"/>
        <v>29.331677130390936</v>
      </c>
    </row>
    <row r="391" spans="1:5" x14ac:dyDescent="0.25">
      <c r="A391" s="2">
        <v>390</v>
      </c>
      <c r="B391" s="8">
        <f t="shared" ca="1" si="24"/>
        <v>2.1755602180355331</v>
      </c>
      <c r="C391" s="8">
        <f t="shared" ca="1" si="25"/>
        <v>14.351120436071067</v>
      </c>
      <c r="D391" s="8">
        <f t="shared" ca="1" si="26"/>
        <v>-0.63814262387153631</v>
      </c>
      <c r="E391" s="8">
        <f t="shared" ca="1" si="27"/>
        <v>13.712977812199531</v>
      </c>
    </row>
    <row r="392" spans="1:5" x14ac:dyDescent="0.25">
      <c r="A392" s="2">
        <v>391</v>
      </c>
      <c r="B392" s="8">
        <f t="shared" ca="1" si="24"/>
        <v>2.6439595076871205</v>
      </c>
      <c r="C392" s="8">
        <f t="shared" ca="1" si="25"/>
        <v>15.287919015374241</v>
      </c>
      <c r="D392" s="8">
        <f t="shared" ca="1" si="26"/>
        <v>-1.0372872139525389</v>
      </c>
      <c r="E392" s="8">
        <f t="shared" ca="1" si="27"/>
        <v>14.250631801421703</v>
      </c>
    </row>
    <row r="393" spans="1:5" x14ac:dyDescent="0.25">
      <c r="A393" s="2">
        <v>392</v>
      </c>
      <c r="B393" s="8">
        <f t="shared" ca="1" si="24"/>
        <v>-0.63747166190543503</v>
      </c>
      <c r="C393" s="8">
        <f t="shared" ca="1" si="25"/>
        <v>8.7250566761891299</v>
      </c>
      <c r="D393" s="8">
        <f t="shared" ca="1" si="26"/>
        <v>-0.66866513486956936</v>
      </c>
      <c r="E393" s="8">
        <f t="shared" ca="1" si="27"/>
        <v>8.0563915413195613</v>
      </c>
    </row>
    <row r="394" spans="1:5" x14ac:dyDescent="0.25">
      <c r="A394" s="2">
        <v>393</v>
      </c>
      <c r="B394" s="8">
        <f t="shared" ca="1" si="24"/>
        <v>4.3522884901528709</v>
      </c>
      <c r="C394" s="8">
        <f t="shared" ca="1" si="25"/>
        <v>18.704576980305742</v>
      </c>
      <c r="D394" s="8">
        <f t="shared" ca="1" si="26"/>
        <v>-0.59630751885429822</v>
      </c>
      <c r="E394" s="8">
        <f t="shared" ca="1" si="27"/>
        <v>18.108269461451442</v>
      </c>
    </row>
    <row r="395" spans="1:5" x14ac:dyDescent="0.25">
      <c r="A395" s="2">
        <v>394</v>
      </c>
      <c r="B395" s="8">
        <f t="shared" ca="1" si="24"/>
        <v>-4.4155833063452246</v>
      </c>
      <c r="C395" s="8">
        <f t="shared" ca="1" si="25"/>
        <v>1.1688333873095509</v>
      </c>
      <c r="D395" s="8">
        <f t="shared" ca="1" si="26"/>
        <v>0.55182156562322449</v>
      </c>
      <c r="E395" s="8">
        <f t="shared" ca="1" si="27"/>
        <v>1.7206549529327755</v>
      </c>
    </row>
    <row r="396" spans="1:5" x14ac:dyDescent="0.25">
      <c r="A396" s="2">
        <v>395</v>
      </c>
      <c r="B396" s="8">
        <f t="shared" ca="1" si="24"/>
        <v>-9.849024006006756</v>
      </c>
      <c r="C396" s="8">
        <f t="shared" ca="1" si="25"/>
        <v>-9.698048012013512</v>
      </c>
      <c r="D396" s="8">
        <f t="shared" ca="1" si="26"/>
        <v>1.7332469265332835E-2</v>
      </c>
      <c r="E396" s="8">
        <f t="shared" ca="1" si="27"/>
        <v>-9.6807155427481799</v>
      </c>
    </row>
    <row r="397" spans="1:5" x14ac:dyDescent="0.25">
      <c r="A397" s="2">
        <v>396</v>
      </c>
      <c r="B397" s="8">
        <f t="shared" ca="1" si="24"/>
        <v>-5.619359198117019</v>
      </c>
      <c r="C397" s="8">
        <f t="shared" ca="1" si="25"/>
        <v>-1.238718396234038</v>
      </c>
      <c r="D397" s="8">
        <f t="shared" ca="1" si="26"/>
        <v>-0.25388565099397037</v>
      </c>
      <c r="E397" s="8">
        <f t="shared" ca="1" si="27"/>
        <v>-1.4926040472280084</v>
      </c>
    </row>
    <row r="398" spans="1:5" x14ac:dyDescent="0.25">
      <c r="A398" s="2">
        <v>397</v>
      </c>
      <c r="B398" s="8">
        <f t="shared" ca="1" si="24"/>
        <v>2.7439754465492889</v>
      </c>
      <c r="C398" s="8">
        <f t="shared" ca="1" si="25"/>
        <v>15.487950893098578</v>
      </c>
      <c r="D398" s="8">
        <f t="shared" ca="1" si="26"/>
        <v>-0.42346405084263317</v>
      </c>
      <c r="E398" s="8">
        <f t="shared" ca="1" si="27"/>
        <v>15.064486842255945</v>
      </c>
    </row>
    <row r="399" spans="1:5" x14ac:dyDescent="0.25">
      <c r="A399" s="2">
        <v>398</v>
      </c>
      <c r="B399" s="8">
        <f t="shared" ca="1" si="24"/>
        <v>-5.6802751782202385</v>
      </c>
      <c r="C399" s="8">
        <f t="shared" ca="1" si="25"/>
        <v>-1.3605503564404771</v>
      </c>
      <c r="D399" s="8">
        <f t="shared" ca="1" si="26"/>
        <v>-5.7552441802626877E-2</v>
      </c>
      <c r="E399" s="8">
        <f t="shared" ca="1" si="27"/>
        <v>-1.418102798243104</v>
      </c>
    </row>
    <row r="400" spans="1:5" x14ac:dyDescent="0.25">
      <c r="A400" s="2">
        <v>399</v>
      </c>
      <c r="B400" s="8">
        <f t="shared" ca="1" si="24"/>
        <v>-1.6343105174703612</v>
      </c>
      <c r="C400" s="8">
        <f t="shared" ca="1" si="25"/>
        <v>6.7313789650592781</v>
      </c>
      <c r="D400" s="8">
        <f t="shared" ca="1" si="26"/>
        <v>0.99202641680226478</v>
      </c>
      <c r="E400" s="8">
        <f t="shared" ca="1" si="27"/>
        <v>7.7234053818615429</v>
      </c>
    </row>
    <row r="401" spans="1:5" x14ac:dyDescent="0.25">
      <c r="A401" s="2">
        <v>400</v>
      </c>
      <c r="B401" s="8">
        <f t="shared" ca="1" si="24"/>
        <v>-3.2514338263031464</v>
      </c>
      <c r="C401" s="8">
        <f t="shared" ca="1" si="25"/>
        <v>3.4971323473937073</v>
      </c>
      <c r="D401" s="8">
        <f t="shared" ca="1" si="26"/>
        <v>0.2764916598143447</v>
      </c>
      <c r="E401" s="8">
        <f t="shared" ca="1" si="27"/>
        <v>3.7736240072080518</v>
      </c>
    </row>
    <row r="402" spans="1:5" x14ac:dyDescent="0.25">
      <c r="A402" s="2">
        <v>401</v>
      </c>
      <c r="B402" s="8">
        <f t="shared" ca="1" si="24"/>
        <v>-6.861707561336007</v>
      </c>
      <c r="C402" s="8">
        <f t="shared" ca="1" si="25"/>
        <v>-3.723415122672014</v>
      </c>
      <c r="D402" s="8">
        <f t="shared" ca="1" si="26"/>
        <v>-0.25999788710629107</v>
      </c>
      <c r="E402" s="8">
        <f t="shared" ca="1" si="27"/>
        <v>-3.9834130097783049</v>
      </c>
    </row>
    <row r="403" spans="1:5" x14ac:dyDescent="0.25">
      <c r="A403" s="2">
        <v>402</v>
      </c>
      <c r="B403" s="8">
        <f t="shared" ca="1" si="24"/>
        <v>-4.8690034758480554</v>
      </c>
      <c r="C403" s="8">
        <f t="shared" ca="1" si="25"/>
        <v>0.26199304830388925</v>
      </c>
      <c r="D403" s="8">
        <f t="shared" ca="1" si="26"/>
        <v>-8.4916986162875213E-2</v>
      </c>
      <c r="E403" s="8">
        <f t="shared" ca="1" si="27"/>
        <v>0.17707606214101404</v>
      </c>
    </row>
    <row r="404" spans="1:5" x14ac:dyDescent="0.25">
      <c r="A404" s="2">
        <v>403</v>
      </c>
      <c r="B404" s="8">
        <f t="shared" ca="1" si="24"/>
        <v>3.872301902912143</v>
      </c>
      <c r="C404" s="8">
        <f t="shared" ca="1" si="25"/>
        <v>17.744603805824287</v>
      </c>
      <c r="D404" s="8">
        <f t="shared" ca="1" si="26"/>
        <v>-5.6120654003176937E-2</v>
      </c>
      <c r="E404" s="8">
        <f t="shared" ca="1" si="27"/>
        <v>17.68848315182111</v>
      </c>
    </row>
    <row r="405" spans="1:5" x14ac:dyDescent="0.25">
      <c r="A405" s="2">
        <v>404</v>
      </c>
      <c r="B405" s="8">
        <f t="shared" ca="1" si="24"/>
        <v>-1.37785276778817</v>
      </c>
      <c r="C405" s="8">
        <f t="shared" ca="1" si="25"/>
        <v>7.2442944644236604</v>
      </c>
      <c r="D405" s="8">
        <f t="shared" ca="1" si="26"/>
        <v>-3.3430167651680676</v>
      </c>
      <c r="E405" s="8">
        <f t="shared" ca="1" si="27"/>
        <v>3.9012776992555929</v>
      </c>
    </row>
    <row r="406" spans="1:5" x14ac:dyDescent="0.25">
      <c r="A406" s="2">
        <v>405</v>
      </c>
      <c r="B406" s="8">
        <f t="shared" ca="1" si="24"/>
        <v>9.778666821257137E-2</v>
      </c>
      <c r="C406" s="8">
        <f t="shared" ca="1" si="25"/>
        <v>10.195573336425143</v>
      </c>
      <c r="D406" s="8">
        <f t="shared" ca="1" si="26"/>
        <v>-1.3665908088221268</v>
      </c>
      <c r="E406" s="8">
        <f t="shared" ca="1" si="27"/>
        <v>8.8289825276030172</v>
      </c>
    </row>
    <row r="407" spans="1:5" x14ac:dyDescent="0.25">
      <c r="A407" s="2">
        <v>406</v>
      </c>
      <c r="B407" s="8">
        <f t="shared" ca="1" si="24"/>
        <v>5.3456476679242195</v>
      </c>
      <c r="C407" s="8">
        <f t="shared" ca="1" si="25"/>
        <v>20.691295335848437</v>
      </c>
      <c r="D407" s="8">
        <f t="shared" ca="1" si="26"/>
        <v>-0.61717524488791575</v>
      </c>
      <c r="E407" s="8">
        <f t="shared" ca="1" si="27"/>
        <v>20.07412009096052</v>
      </c>
    </row>
    <row r="408" spans="1:5" x14ac:dyDescent="0.25">
      <c r="A408" s="2">
        <v>407</v>
      </c>
      <c r="B408" s="8">
        <f t="shared" ca="1" si="24"/>
        <v>6.5649748802623318</v>
      </c>
      <c r="C408" s="8">
        <f t="shared" ca="1" si="25"/>
        <v>23.129949760524664</v>
      </c>
      <c r="D408" s="8">
        <f t="shared" ca="1" si="26"/>
        <v>-0.12195768578746086</v>
      </c>
      <c r="E408" s="8">
        <f t="shared" ca="1" si="27"/>
        <v>23.007992074737203</v>
      </c>
    </row>
    <row r="409" spans="1:5" x14ac:dyDescent="0.25">
      <c r="A409" s="2">
        <v>408</v>
      </c>
      <c r="B409" s="8">
        <f t="shared" ca="1" si="24"/>
        <v>3.1231525674362661</v>
      </c>
      <c r="C409" s="8">
        <f t="shared" ca="1" si="25"/>
        <v>16.246305134872532</v>
      </c>
      <c r="D409" s="8">
        <f t="shared" ca="1" si="26"/>
        <v>-0.72566913001522959</v>
      </c>
      <c r="E409" s="8">
        <f t="shared" ca="1" si="27"/>
        <v>15.520636004857302</v>
      </c>
    </row>
    <row r="410" spans="1:5" x14ac:dyDescent="0.25">
      <c r="A410" s="2">
        <v>409</v>
      </c>
      <c r="B410" s="8">
        <f t="shared" ca="1" si="24"/>
        <v>2.2264410903017358</v>
      </c>
      <c r="C410" s="8">
        <f t="shared" ca="1" si="25"/>
        <v>14.452882180603471</v>
      </c>
      <c r="D410" s="8">
        <f t="shared" ca="1" si="26"/>
        <v>-0.20312311492656882</v>
      </c>
      <c r="E410" s="8">
        <f t="shared" ca="1" si="27"/>
        <v>14.249759065676901</v>
      </c>
    </row>
    <row r="411" spans="1:5" x14ac:dyDescent="0.25">
      <c r="A411" s="2">
        <v>410</v>
      </c>
      <c r="B411" s="8">
        <f t="shared" ca="1" si="24"/>
        <v>-3.4266173121929504</v>
      </c>
      <c r="C411" s="8">
        <f t="shared" ca="1" si="25"/>
        <v>3.1467653756140992</v>
      </c>
      <c r="D411" s="8">
        <f t="shared" ca="1" si="26"/>
        <v>1.5616199044273715</v>
      </c>
      <c r="E411" s="8">
        <f t="shared" ca="1" si="27"/>
        <v>4.7083852800414707</v>
      </c>
    </row>
    <row r="412" spans="1:5" x14ac:dyDescent="0.25">
      <c r="A412" s="2">
        <v>411</v>
      </c>
      <c r="B412" s="8">
        <f t="shared" ca="1" si="24"/>
        <v>5.5051021445735966</v>
      </c>
      <c r="C412" s="8">
        <f t="shared" ca="1" si="25"/>
        <v>21.010204289147193</v>
      </c>
      <c r="D412" s="8">
        <f t="shared" ca="1" si="26"/>
        <v>0.74627194476619252</v>
      </c>
      <c r="E412" s="8">
        <f t="shared" ca="1" si="27"/>
        <v>21.756476233913386</v>
      </c>
    </row>
    <row r="413" spans="1:5" x14ac:dyDescent="0.25">
      <c r="A413" s="2">
        <v>412</v>
      </c>
      <c r="B413" s="8">
        <f t="shared" ca="1" si="24"/>
        <v>-4.007125630135703</v>
      </c>
      <c r="C413" s="8">
        <f t="shared" ca="1" si="25"/>
        <v>1.985748739728594</v>
      </c>
      <c r="D413" s="8">
        <f t="shared" ca="1" si="26"/>
        <v>0.29447993714819404</v>
      </c>
      <c r="E413" s="8">
        <f t="shared" ca="1" si="27"/>
        <v>2.2802286768767881</v>
      </c>
    </row>
    <row r="414" spans="1:5" x14ac:dyDescent="0.25">
      <c r="A414" s="2">
        <v>413</v>
      </c>
      <c r="B414" s="8">
        <f t="shared" ca="1" si="24"/>
        <v>-2.2677455103315647</v>
      </c>
      <c r="C414" s="8">
        <f t="shared" ca="1" si="25"/>
        <v>5.4645089793368706</v>
      </c>
      <c r="D414" s="8">
        <f t="shared" ca="1" si="26"/>
        <v>-1.6603863644359353</v>
      </c>
      <c r="E414" s="8">
        <f t="shared" ca="1" si="27"/>
        <v>3.8041226149009351</v>
      </c>
    </row>
    <row r="415" spans="1:5" x14ac:dyDescent="0.25">
      <c r="A415" s="2">
        <v>414</v>
      </c>
      <c r="B415" s="8">
        <f t="shared" ca="1" si="24"/>
        <v>-1.5070914083418097</v>
      </c>
      <c r="C415" s="8">
        <f t="shared" ca="1" si="25"/>
        <v>6.9858171833163807</v>
      </c>
      <c r="D415" s="8">
        <f t="shared" ca="1" si="26"/>
        <v>0.18929499485533283</v>
      </c>
      <c r="E415" s="8">
        <f t="shared" ca="1" si="27"/>
        <v>7.1751121781717133</v>
      </c>
    </row>
    <row r="416" spans="1:5" x14ac:dyDescent="0.25">
      <c r="A416" s="2">
        <v>415</v>
      </c>
      <c r="B416" s="8">
        <f t="shared" ca="1" si="24"/>
        <v>4.684802183023451</v>
      </c>
      <c r="C416" s="8">
        <f t="shared" ca="1" si="25"/>
        <v>19.3696043660469</v>
      </c>
      <c r="D416" s="8">
        <f t="shared" ca="1" si="26"/>
        <v>-1.1895964782423478</v>
      </c>
      <c r="E416" s="8">
        <f t="shared" ca="1" si="27"/>
        <v>18.180007887804553</v>
      </c>
    </row>
    <row r="417" spans="1:5" x14ac:dyDescent="0.25">
      <c r="A417" s="2">
        <v>416</v>
      </c>
      <c r="B417" s="8">
        <f t="shared" ca="1" si="24"/>
        <v>-8.7916767874097417</v>
      </c>
      <c r="C417" s="8">
        <f t="shared" ca="1" si="25"/>
        <v>-7.5833535748194834</v>
      </c>
      <c r="D417" s="8">
        <f t="shared" ca="1" si="26"/>
        <v>-1.1004235897918848</v>
      </c>
      <c r="E417" s="8">
        <f t="shared" ca="1" si="27"/>
        <v>-8.6837771646113673</v>
      </c>
    </row>
    <row r="418" spans="1:5" x14ac:dyDescent="0.25">
      <c r="A418" s="2">
        <v>417</v>
      </c>
      <c r="B418" s="8">
        <f t="shared" ca="1" si="24"/>
        <v>-11.201347076359362</v>
      </c>
      <c r="C418" s="8">
        <f t="shared" ca="1" si="25"/>
        <v>-12.402694152718723</v>
      </c>
      <c r="D418" s="8">
        <f t="shared" ca="1" si="26"/>
        <v>-0.5996153276728915</v>
      </c>
      <c r="E418" s="8">
        <f t="shared" ca="1" si="27"/>
        <v>-13.002309480391615</v>
      </c>
    </row>
    <row r="419" spans="1:5" x14ac:dyDescent="0.25">
      <c r="A419" s="2">
        <v>418</v>
      </c>
      <c r="B419" s="8">
        <f t="shared" ca="1" si="24"/>
        <v>-1.5578943198966559</v>
      </c>
      <c r="C419" s="8">
        <f t="shared" ca="1" si="25"/>
        <v>6.8842113602066881</v>
      </c>
      <c r="D419" s="8">
        <f t="shared" ca="1" si="26"/>
        <v>-0.56145939237757547</v>
      </c>
      <c r="E419" s="8">
        <f t="shared" ca="1" si="27"/>
        <v>6.3227519678291131</v>
      </c>
    </row>
    <row r="420" spans="1:5" x14ac:dyDescent="0.25">
      <c r="A420" s="2">
        <v>419</v>
      </c>
      <c r="B420" s="8">
        <f t="shared" ca="1" si="24"/>
        <v>1.3420478887737175</v>
      </c>
      <c r="C420" s="8">
        <f t="shared" ca="1" si="25"/>
        <v>12.684095777547435</v>
      </c>
      <c r="D420" s="8">
        <f t="shared" ca="1" si="26"/>
        <v>3.6665107330607807E-2</v>
      </c>
      <c r="E420" s="8">
        <f t="shared" ca="1" si="27"/>
        <v>12.720760884878043</v>
      </c>
    </row>
    <row r="421" spans="1:5" x14ac:dyDescent="0.25">
      <c r="A421" s="2">
        <v>420</v>
      </c>
      <c r="B421" s="8">
        <f t="shared" ca="1" si="24"/>
        <v>-0.16639485194210976</v>
      </c>
      <c r="C421" s="8">
        <f t="shared" ca="1" si="25"/>
        <v>9.6672102961157798</v>
      </c>
      <c r="D421" s="8">
        <f t="shared" ca="1" si="26"/>
        <v>3.7779789601052279E-2</v>
      </c>
      <c r="E421" s="8">
        <f t="shared" ca="1" si="27"/>
        <v>9.7049900857168314</v>
      </c>
    </row>
    <row r="422" spans="1:5" x14ac:dyDescent="0.25">
      <c r="A422" s="2">
        <v>421</v>
      </c>
      <c r="B422" s="8">
        <f t="shared" ca="1" si="24"/>
        <v>8.4244247570769346</v>
      </c>
      <c r="C422" s="8">
        <f t="shared" ca="1" si="25"/>
        <v>26.848849514153869</v>
      </c>
      <c r="D422" s="8">
        <f t="shared" ca="1" si="26"/>
        <v>-4.0521238850588712E-2</v>
      </c>
      <c r="E422" s="8">
        <f t="shared" ca="1" si="27"/>
        <v>26.808328275303282</v>
      </c>
    </row>
    <row r="423" spans="1:5" x14ac:dyDescent="0.25">
      <c r="A423" s="2">
        <v>422</v>
      </c>
      <c r="B423" s="8">
        <f t="shared" ca="1" si="24"/>
        <v>4.9916083205751818</v>
      </c>
      <c r="C423" s="8">
        <f t="shared" ca="1" si="25"/>
        <v>19.983216641150364</v>
      </c>
      <c r="D423" s="8">
        <f t="shared" ca="1" si="26"/>
        <v>-0.2650826147152861</v>
      </c>
      <c r="E423" s="8">
        <f t="shared" ca="1" si="27"/>
        <v>19.718134026435077</v>
      </c>
    </row>
    <row r="424" spans="1:5" x14ac:dyDescent="0.25">
      <c r="A424" s="2">
        <v>423</v>
      </c>
      <c r="B424" s="8">
        <f t="shared" ca="1" si="24"/>
        <v>1.2641278200556527</v>
      </c>
      <c r="C424" s="8">
        <f t="shared" ca="1" si="25"/>
        <v>12.528255640111306</v>
      </c>
      <c r="D424" s="8">
        <f t="shared" ca="1" si="26"/>
        <v>1.4989499636369199</v>
      </c>
      <c r="E424" s="8">
        <f t="shared" ca="1" si="27"/>
        <v>14.027205603748225</v>
      </c>
    </row>
    <row r="425" spans="1:5" x14ac:dyDescent="0.25">
      <c r="A425" s="2">
        <v>424</v>
      </c>
      <c r="B425" s="8">
        <f t="shared" ca="1" si="24"/>
        <v>-3.8959997998629587</v>
      </c>
      <c r="C425" s="8">
        <f t="shared" ca="1" si="25"/>
        <v>2.2080004002740825</v>
      </c>
      <c r="D425" s="8">
        <f t="shared" ca="1" si="26"/>
        <v>-3.8678444136995692E-2</v>
      </c>
      <c r="E425" s="8">
        <f t="shared" ca="1" si="27"/>
        <v>2.1693219561370869</v>
      </c>
    </row>
    <row r="426" spans="1:5" x14ac:dyDescent="0.25">
      <c r="A426" s="2">
        <v>425</v>
      </c>
      <c r="B426" s="8">
        <f t="shared" ca="1" si="24"/>
        <v>-1.0104840863737776</v>
      </c>
      <c r="C426" s="8">
        <f t="shared" ca="1" si="25"/>
        <v>7.9790318272524452</v>
      </c>
      <c r="D426" s="8">
        <f t="shared" ca="1" si="26"/>
        <v>0.94455335974787991</v>
      </c>
      <c r="E426" s="8">
        <f t="shared" ca="1" si="27"/>
        <v>8.9235851870003255</v>
      </c>
    </row>
    <row r="427" spans="1:5" x14ac:dyDescent="0.25">
      <c r="A427" s="2">
        <v>426</v>
      </c>
      <c r="B427" s="8">
        <f t="shared" ca="1" si="24"/>
        <v>6.9924630422023428</v>
      </c>
      <c r="C427" s="8">
        <f t="shared" ca="1" si="25"/>
        <v>23.984926084404684</v>
      </c>
      <c r="D427" s="8">
        <f t="shared" ca="1" si="26"/>
        <v>-0.31794965464440467</v>
      </c>
      <c r="E427" s="8">
        <f t="shared" ca="1" si="27"/>
        <v>23.666976429760279</v>
      </c>
    </row>
    <row r="428" spans="1:5" x14ac:dyDescent="0.25">
      <c r="A428" s="2">
        <v>427</v>
      </c>
      <c r="B428" s="8">
        <f t="shared" ca="1" si="24"/>
        <v>-1.8477756381154307</v>
      </c>
      <c r="C428" s="8">
        <f t="shared" ca="1" si="25"/>
        <v>6.3044487237691387</v>
      </c>
      <c r="D428" s="8">
        <f t="shared" ca="1" si="26"/>
        <v>0.73650358303877028</v>
      </c>
      <c r="E428" s="8">
        <f t="shared" ca="1" si="27"/>
        <v>7.0409523068079087</v>
      </c>
    </row>
    <row r="429" spans="1:5" x14ac:dyDescent="0.25">
      <c r="A429" s="2">
        <v>428</v>
      </c>
      <c r="B429" s="8">
        <f t="shared" ca="1" si="24"/>
        <v>-1.5019712309171585</v>
      </c>
      <c r="C429" s="8">
        <f t="shared" ca="1" si="25"/>
        <v>6.9960575381656831</v>
      </c>
      <c r="D429" s="8">
        <f t="shared" ca="1" si="26"/>
        <v>-0.66878001340663429</v>
      </c>
      <c r="E429" s="8">
        <f t="shared" ca="1" si="27"/>
        <v>6.3272775247590491</v>
      </c>
    </row>
    <row r="430" spans="1:5" x14ac:dyDescent="0.25">
      <c r="A430" s="2">
        <v>429</v>
      </c>
      <c r="B430" s="8">
        <f t="shared" ca="1" si="24"/>
        <v>3.080049287050751</v>
      </c>
      <c r="C430" s="8">
        <f t="shared" ca="1" si="25"/>
        <v>16.160098574101504</v>
      </c>
      <c r="D430" s="8">
        <f t="shared" ca="1" si="26"/>
        <v>-1.15699585236438</v>
      </c>
      <c r="E430" s="8">
        <f t="shared" ca="1" si="27"/>
        <v>15.003102721737124</v>
      </c>
    </row>
    <row r="431" spans="1:5" x14ac:dyDescent="0.25">
      <c r="A431" s="2">
        <v>430</v>
      </c>
      <c r="B431" s="8">
        <f t="shared" ca="1" si="24"/>
        <v>-10.852048419091675</v>
      </c>
      <c r="C431" s="8">
        <f t="shared" ca="1" si="25"/>
        <v>-11.70409683818335</v>
      </c>
      <c r="D431" s="8">
        <f t="shared" ca="1" si="26"/>
        <v>0.55145065821642558</v>
      </c>
      <c r="E431" s="8">
        <f t="shared" ca="1" si="27"/>
        <v>-11.152646179966924</v>
      </c>
    </row>
    <row r="432" spans="1:5" x14ac:dyDescent="0.25">
      <c r="A432" s="2">
        <v>431</v>
      </c>
      <c r="B432" s="8">
        <f t="shared" ca="1" si="24"/>
        <v>-3.9352821531198021</v>
      </c>
      <c r="C432" s="8">
        <f t="shared" ca="1" si="25"/>
        <v>2.1294356937603958</v>
      </c>
      <c r="D432" s="8">
        <f t="shared" ca="1" si="26"/>
        <v>1.3829497541931453</v>
      </c>
      <c r="E432" s="8">
        <f t="shared" ca="1" si="27"/>
        <v>3.512385447953541</v>
      </c>
    </row>
    <row r="433" spans="1:5" x14ac:dyDescent="0.25">
      <c r="A433" s="2">
        <v>432</v>
      </c>
      <c r="B433" s="8">
        <f t="shared" ca="1" si="24"/>
        <v>-1.1748417418079735</v>
      </c>
      <c r="C433" s="8">
        <f t="shared" ca="1" si="25"/>
        <v>7.650316516384053</v>
      </c>
      <c r="D433" s="8">
        <f t="shared" ca="1" si="26"/>
        <v>0.29527024479132824</v>
      </c>
      <c r="E433" s="8">
        <f t="shared" ca="1" si="27"/>
        <v>7.945586761175381</v>
      </c>
    </row>
    <row r="434" spans="1:5" x14ac:dyDescent="0.25">
      <c r="A434" s="2">
        <v>433</v>
      </c>
      <c r="B434" s="8">
        <f t="shared" ca="1" si="24"/>
        <v>2.4782018158623185</v>
      </c>
      <c r="C434" s="8">
        <f t="shared" ca="1" si="25"/>
        <v>14.956403631724637</v>
      </c>
      <c r="D434" s="8">
        <f t="shared" ca="1" si="26"/>
        <v>0.64609400094488001</v>
      </c>
      <c r="E434" s="8">
        <f t="shared" ca="1" si="27"/>
        <v>15.602497632669516</v>
      </c>
    </row>
    <row r="435" spans="1:5" x14ac:dyDescent="0.25">
      <c r="A435" s="2">
        <v>434</v>
      </c>
      <c r="B435" s="8">
        <f t="shared" ca="1" si="24"/>
        <v>-0.67036008200171526</v>
      </c>
      <c r="C435" s="8">
        <f t="shared" ca="1" si="25"/>
        <v>8.6592798359965695</v>
      </c>
      <c r="D435" s="8">
        <f t="shared" ca="1" si="26"/>
        <v>-0.98067465352494732</v>
      </c>
      <c r="E435" s="8">
        <f t="shared" ca="1" si="27"/>
        <v>7.6786051824716219</v>
      </c>
    </row>
    <row r="436" spans="1:5" x14ac:dyDescent="0.25">
      <c r="A436" s="2">
        <v>435</v>
      </c>
      <c r="B436" s="8">
        <f t="shared" ca="1" si="24"/>
        <v>1.470483497144115</v>
      </c>
      <c r="C436" s="8">
        <f t="shared" ca="1" si="25"/>
        <v>12.94096699428823</v>
      </c>
      <c r="D436" s="8">
        <f t="shared" ca="1" si="26"/>
        <v>7.5955652082121086E-2</v>
      </c>
      <c r="E436" s="8">
        <f t="shared" ca="1" si="27"/>
        <v>13.01692264637035</v>
      </c>
    </row>
    <row r="437" spans="1:5" x14ac:dyDescent="0.25">
      <c r="A437" s="2">
        <v>436</v>
      </c>
      <c r="B437" s="8">
        <f t="shared" ca="1" si="24"/>
        <v>-5.382176914284055</v>
      </c>
      <c r="C437" s="8">
        <f t="shared" ca="1" si="25"/>
        <v>-0.76435382856810996</v>
      </c>
      <c r="D437" s="8">
        <f t="shared" ca="1" si="26"/>
        <v>0.60820113261320929</v>
      </c>
      <c r="E437" s="8">
        <f t="shared" ca="1" si="27"/>
        <v>-0.15615269595490067</v>
      </c>
    </row>
    <row r="438" spans="1:5" x14ac:dyDescent="0.25">
      <c r="A438" s="2">
        <v>437</v>
      </c>
      <c r="B438" s="8">
        <f t="shared" ca="1" si="24"/>
        <v>0.82878420339179271</v>
      </c>
      <c r="C438" s="8">
        <f t="shared" ca="1" si="25"/>
        <v>11.657568406783586</v>
      </c>
      <c r="D438" s="8">
        <f t="shared" ca="1" si="26"/>
        <v>0.97499414829153375</v>
      </c>
      <c r="E438" s="8">
        <f t="shared" ca="1" si="27"/>
        <v>12.63256255507512</v>
      </c>
    </row>
    <row r="439" spans="1:5" x14ac:dyDescent="0.25">
      <c r="A439" s="2">
        <v>438</v>
      </c>
      <c r="B439" s="8">
        <f t="shared" ca="1" si="24"/>
        <v>6.181925363552673</v>
      </c>
      <c r="C439" s="8">
        <f t="shared" ca="1" si="25"/>
        <v>22.363850727105344</v>
      </c>
      <c r="D439" s="8">
        <f t="shared" ca="1" si="26"/>
        <v>8.1326765261274511E-2</v>
      </c>
      <c r="E439" s="8">
        <f t="shared" ca="1" si="27"/>
        <v>22.445177492366618</v>
      </c>
    </row>
    <row r="440" spans="1:5" x14ac:dyDescent="0.25">
      <c r="A440" s="2">
        <v>439</v>
      </c>
      <c r="B440" s="8">
        <f t="shared" ca="1" si="24"/>
        <v>6.1005797966235376</v>
      </c>
      <c r="C440" s="8">
        <f t="shared" ca="1" si="25"/>
        <v>22.201159593247077</v>
      </c>
      <c r="D440" s="8">
        <f t="shared" ca="1" si="26"/>
        <v>1.698313040467837</v>
      </c>
      <c r="E440" s="8">
        <f t="shared" ca="1" si="27"/>
        <v>23.899472633714915</v>
      </c>
    </row>
    <row r="441" spans="1:5" x14ac:dyDescent="0.25">
      <c r="A441" s="2">
        <v>440</v>
      </c>
      <c r="B441" s="8">
        <f t="shared" ca="1" si="24"/>
        <v>-9.8891771354655749</v>
      </c>
      <c r="C441" s="8">
        <f t="shared" ca="1" si="25"/>
        <v>-9.7783542709311497</v>
      </c>
      <c r="D441" s="8">
        <f t="shared" ca="1" si="26"/>
        <v>1.8638260799465662</v>
      </c>
      <c r="E441" s="8">
        <f t="shared" ca="1" si="27"/>
        <v>-7.9145281909845835</v>
      </c>
    </row>
    <row r="442" spans="1:5" x14ac:dyDescent="0.25">
      <c r="A442" s="2">
        <v>441</v>
      </c>
      <c r="B442" s="8">
        <f t="shared" ca="1" si="24"/>
        <v>1.8117373418139349</v>
      </c>
      <c r="C442" s="8">
        <f t="shared" ca="1" si="25"/>
        <v>13.623474683627869</v>
      </c>
      <c r="D442" s="8">
        <f t="shared" ca="1" si="26"/>
        <v>0.75059314454406467</v>
      </c>
      <c r="E442" s="8">
        <f t="shared" ca="1" si="27"/>
        <v>14.374067828171933</v>
      </c>
    </row>
    <row r="443" spans="1:5" x14ac:dyDescent="0.25">
      <c r="A443" s="2">
        <v>442</v>
      </c>
      <c r="B443" s="8">
        <f t="shared" ca="1" si="24"/>
        <v>7.9963279848765225</v>
      </c>
      <c r="C443" s="8">
        <f t="shared" ca="1" si="25"/>
        <v>25.992655969753045</v>
      </c>
      <c r="D443" s="8">
        <f t="shared" ca="1" si="26"/>
        <v>0.52640003380131217</v>
      </c>
      <c r="E443" s="8">
        <f t="shared" ca="1" si="27"/>
        <v>26.519056003554358</v>
      </c>
    </row>
    <row r="444" spans="1:5" x14ac:dyDescent="0.25">
      <c r="A444" s="2">
        <v>443</v>
      </c>
      <c r="B444" s="8">
        <f t="shared" ca="1" si="24"/>
        <v>-4.7309653283204298</v>
      </c>
      <c r="C444" s="8">
        <f t="shared" ca="1" si="25"/>
        <v>0.53806934335914036</v>
      </c>
      <c r="D444" s="8">
        <f t="shared" ca="1" si="26"/>
        <v>-0.62899673379172505</v>
      </c>
      <c r="E444" s="8">
        <f t="shared" ca="1" si="27"/>
        <v>-9.0927390432584687E-2</v>
      </c>
    </row>
    <row r="445" spans="1:5" x14ac:dyDescent="0.25">
      <c r="A445" s="2">
        <v>444</v>
      </c>
      <c r="B445" s="8">
        <f t="shared" ca="1" si="24"/>
        <v>4.7255337658168859</v>
      </c>
      <c r="C445" s="8">
        <f t="shared" ca="1" si="25"/>
        <v>19.451067531633772</v>
      </c>
      <c r="D445" s="8">
        <f t="shared" ca="1" si="26"/>
        <v>1.1156335918399731</v>
      </c>
      <c r="E445" s="8">
        <f t="shared" ca="1" si="27"/>
        <v>20.566701123473745</v>
      </c>
    </row>
    <row r="446" spans="1:5" x14ac:dyDescent="0.25">
      <c r="A446" s="2">
        <v>445</v>
      </c>
      <c r="B446" s="8">
        <f t="shared" ca="1" si="24"/>
        <v>2.391068909800028</v>
      </c>
      <c r="C446" s="8">
        <f t="shared" ca="1" si="25"/>
        <v>14.782137819600056</v>
      </c>
      <c r="D446" s="8">
        <f t="shared" ca="1" si="26"/>
        <v>-1.0056977253814157</v>
      </c>
      <c r="E446" s="8">
        <f t="shared" ca="1" si="27"/>
        <v>13.776440094218641</v>
      </c>
    </row>
    <row r="447" spans="1:5" x14ac:dyDescent="0.25">
      <c r="A447" s="2">
        <v>446</v>
      </c>
      <c r="B447" s="8">
        <f t="shared" ca="1" si="24"/>
        <v>1.4766608484129187</v>
      </c>
      <c r="C447" s="8">
        <f t="shared" ca="1" si="25"/>
        <v>12.953321696825837</v>
      </c>
      <c r="D447" s="8">
        <f t="shared" ca="1" si="26"/>
        <v>-1.7567245517537315</v>
      </c>
      <c r="E447" s="8">
        <f t="shared" ca="1" si="27"/>
        <v>11.196597145072106</v>
      </c>
    </row>
    <row r="448" spans="1:5" x14ac:dyDescent="0.25">
      <c r="A448" s="2">
        <v>447</v>
      </c>
      <c r="B448" s="8">
        <f t="shared" ca="1" si="24"/>
        <v>0.84731674976670435</v>
      </c>
      <c r="C448" s="8">
        <f t="shared" ca="1" si="25"/>
        <v>11.694633499533408</v>
      </c>
      <c r="D448" s="8">
        <f t="shared" ca="1" si="26"/>
        <v>-0.57278683774213612</v>
      </c>
      <c r="E448" s="8">
        <f t="shared" ca="1" si="27"/>
        <v>11.121846661791272</v>
      </c>
    </row>
    <row r="449" spans="1:5" x14ac:dyDescent="0.25">
      <c r="A449" s="2">
        <v>448</v>
      </c>
      <c r="B449" s="8">
        <f t="shared" ca="1" si="24"/>
        <v>3.7923408621636421</v>
      </c>
      <c r="C449" s="8">
        <f t="shared" ca="1" si="25"/>
        <v>17.584681724327282</v>
      </c>
      <c r="D449" s="8">
        <f t="shared" ca="1" si="26"/>
        <v>-0.13423815727031163</v>
      </c>
      <c r="E449" s="8">
        <f t="shared" ca="1" si="27"/>
        <v>17.450443567056972</v>
      </c>
    </row>
    <row r="450" spans="1:5" x14ac:dyDescent="0.25">
      <c r="A450" s="2">
        <v>449</v>
      </c>
      <c r="B450" s="8">
        <f t="shared" ref="B450:B513" ca="1" si="28">NORMINV(RAND(),$H$2,$H$3)</f>
        <v>-3.4780885741876801</v>
      </c>
      <c r="C450" s="8">
        <f t="shared" ref="C450:C513" ca="1" si="29">$H$6+$H$7*B450</f>
        <v>3.0438228516246397</v>
      </c>
      <c r="D450" s="8">
        <f t="shared" ca="1" si="26"/>
        <v>-0.63922087713999054</v>
      </c>
      <c r="E450" s="8">
        <f t="shared" ca="1" si="27"/>
        <v>2.404601974484649</v>
      </c>
    </row>
    <row r="451" spans="1:5" x14ac:dyDescent="0.25">
      <c r="A451" s="2">
        <v>450</v>
      </c>
      <c r="B451" s="8">
        <f t="shared" ca="1" si="28"/>
        <v>8.2529995477894822</v>
      </c>
      <c r="C451" s="8">
        <f t="shared" ca="1" si="29"/>
        <v>26.505999095578964</v>
      </c>
      <c r="D451" s="8">
        <f t="shared" ref="D451:D514" ca="1" si="30">NORMINV(RAND(),0,1)</f>
        <v>-1.1691153970002917</v>
      </c>
      <c r="E451" s="8">
        <f t="shared" ref="E451:E514" ca="1" si="31">$H$6+$H$7*B451+D451</f>
        <v>25.336883698578674</v>
      </c>
    </row>
    <row r="452" spans="1:5" x14ac:dyDescent="0.25">
      <c r="A452" s="2">
        <v>451</v>
      </c>
      <c r="B452" s="8">
        <f t="shared" ca="1" si="28"/>
        <v>1.4697027664007249</v>
      </c>
      <c r="C452" s="8">
        <f t="shared" ca="1" si="29"/>
        <v>12.93940553280145</v>
      </c>
      <c r="D452" s="8">
        <f t="shared" ca="1" si="30"/>
        <v>0.68008552051879045</v>
      </c>
      <c r="E452" s="8">
        <f t="shared" ca="1" si="31"/>
        <v>13.619491053320241</v>
      </c>
    </row>
    <row r="453" spans="1:5" x14ac:dyDescent="0.25">
      <c r="A453" s="2">
        <v>452</v>
      </c>
      <c r="B453" s="8">
        <f t="shared" ca="1" si="28"/>
        <v>-6.5487634320177825</v>
      </c>
      <c r="C453" s="8">
        <f t="shared" ca="1" si="29"/>
        <v>-3.0975268640355651</v>
      </c>
      <c r="D453" s="8">
        <f t="shared" ca="1" si="30"/>
        <v>0.80438012919871071</v>
      </c>
      <c r="E453" s="8">
        <f t="shared" ca="1" si="31"/>
        <v>-2.2931467348368546</v>
      </c>
    </row>
    <row r="454" spans="1:5" x14ac:dyDescent="0.25">
      <c r="A454" s="2">
        <v>453</v>
      </c>
      <c r="B454" s="8">
        <f t="shared" ca="1" si="28"/>
        <v>-2.2339129671012019</v>
      </c>
      <c r="C454" s="8">
        <f t="shared" ca="1" si="29"/>
        <v>5.5321740657975962</v>
      </c>
      <c r="D454" s="8">
        <f t="shared" ca="1" si="30"/>
        <v>0.58644390436071003</v>
      </c>
      <c r="E454" s="8">
        <f t="shared" ca="1" si="31"/>
        <v>6.1186179701583061</v>
      </c>
    </row>
    <row r="455" spans="1:5" x14ac:dyDescent="0.25">
      <c r="A455" s="2">
        <v>454</v>
      </c>
      <c r="B455" s="8">
        <f t="shared" ca="1" si="28"/>
        <v>-3.7188679517831296</v>
      </c>
      <c r="C455" s="8">
        <f t="shared" ca="1" si="29"/>
        <v>2.5622640964337409</v>
      </c>
      <c r="D455" s="8">
        <f t="shared" ca="1" si="30"/>
        <v>0.9111869214767373</v>
      </c>
      <c r="E455" s="8">
        <f t="shared" ca="1" si="31"/>
        <v>3.4734510179104783</v>
      </c>
    </row>
    <row r="456" spans="1:5" x14ac:dyDescent="0.25">
      <c r="A456" s="2">
        <v>455</v>
      </c>
      <c r="B456" s="8">
        <f t="shared" ca="1" si="28"/>
        <v>-2.7391841170710696</v>
      </c>
      <c r="C456" s="8">
        <f t="shared" ca="1" si="29"/>
        <v>4.5216317658578609</v>
      </c>
      <c r="D456" s="8">
        <f t="shared" ca="1" si="30"/>
        <v>-0.16298174355644096</v>
      </c>
      <c r="E456" s="8">
        <f t="shared" ca="1" si="31"/>
        <v>4.3586500223014202</v>
      </c>
    </row>
    <row r="457" spans="1:5" x14ac:dyDescent="0.25">
      <c r="A457" s="2">
        <v>456</v>
      </c>
      <c r="B457" s="8">
        <f t="shared" ca="1" si="28"/>
        <v>-2.3630697455135343</v>
      </c>
      <c r="C457" s="8">
        <f t="shared" ca="1" si="29"/>
        <v>5.2738605089729313</v>
      </c>
      <c r="D457" s="8">
        <f t="shared" ca="1" si="30"/>
        <v>0.54991923467150861</v>
      </c>
      <c r="E457" s="8">
        <f t="shared" ca="1" si="31"/>
        <v>5.8237797436444403</v>
      </c>
    </row>
    <row r="458" spans="1:5" x14ac:dyDescent="0.25">
      <c r="A458" s="2">
        <v>457</v>
      </c>
      <c r="B458" s="8">
        <f t="shared" ca="1" si="28"/>
        <v>0.21332038141437845</v>
      </c>
      <c r="C458" s="8">
        <f t="shared" ca="1" si="29"/>
        <v>10.426640762828757</v>
      </c>
      <c r="D458" s="8">
        <f t="shared" ca="1" si="30"/>
        <v>-1.5053533069892158</v>
      </c>
      <c r="E458" s="8">
        <f t="shared" ca="1" si="31"/>
        <v>8.9212874558395416</v>
      </c>
    </row>
    <row r="459" spans="1:5" x14ac:dyDescent="0.25">
      <c r="A459" s="2">
        <v>458</v>
      </c>
      <c r="B459" s="8">
        <f t="shared" ca="1" si="28"/>
        <v>1.8650573911577448</v>
      </c>
      <c r="C459" s="8">
        <f t="shared" ca="1" si="29"/>
        <v>13.730114782315489</v>
      </c>
      <c r="D459" s="8">
        <f t="shared" ca="1" si="30"/>
        <v>0.10372474248464582</v>
      </c>
      <c r="E459" s="8">
        <f t="shared" ca="1" si="31"/>
        <v>13.833839524800135</v>
      </c>
    </row>
    <row r="460" spans="1:5" x14ac:dyDescent="0.25">
      <c r="A460" s="2">
        <v>459</v>
      </c>
      <c r="B460" s="8">
        <f t="shared" ca="1" si="28"/>
        <v>4.9218494266641093</v>
      </c>
      <c r="C460" s="8">
        <f t="shared" ca="1" si="29"/>
        <v>19.84369885332822</v>
      </c>
      <c r="D460" s="8">
        <f t="shared" ca="1" si="30"/>
        <v>-0.97588683972907964</v>
      </c>
      <c r="E460" s="8">
        <f t="shared" ca="1" si="31"/>
        <v>18.867812013599142</v>
      </c>
    </row>
    <row r="461" spans="1:5" x14ac:dyDescent="0.25">
      <c r="A461" s="2">
        <v>460</v>
      </c>
      <c r="B461" s="8">
        <f t="shared" ca="1" si="28"/>
        <v>8.9425715099335683</v>
      </c>
      <c r="C461" s="8">
        <f t="shared" ca="1" si="29"/>
        <v>27.885143019867137</v>
      </c>
      <c r="D461" s="8">
        <f t="shared" ca="1" si="30"/>
        <v>-0.82376034736890646</v>
      </c>
      <c r="E461" s="8">
        <f t="shared" ca="1" si="31"/>
        <v>27.06138267249823</v>
      </c>
    </row>
    <row r="462" spans="1:5" x14ac:dyDescent="0.25">
      <c r="A462" s="2">
        <v>461</v>
      </c>
      <c r="B462" s="8">
        <f t="shared" ca="1" si="28"/>
        <v>4.1070317613145226</v>
      </c>
      <c r="C462" s="8">
        <f t="shared" ca="1" si="29"/>
        <v>18.214063522629047</v>
      </c>
      <c r="D462" s="8">
        <f t="shared" ca="1" si="30"/>
        <v>1.1729267630939035</v>
      </c>
      <c r="E462" s="8">
        <f t="shared" ca="1" si="31"/>
        <v>19.386990285722952</v>
      </c>
    </row>
    <row r="463" spans="1:5" x14ac:dyDescent="0.25">
      <c r="A463" s="2">
        <v>462</v>
      </c>
      <c r="B463" s="8">
        <f t="shared" ca="1" si="28"/>
        <v>3.6643123364433503</v>
      </c>
      <c r="C463" s="8">
        <f t="shared" ca="1" si="29"/>
        <v>17.328624672886701</v>
      </c>
      <c r="D463" s="8">
        <f t="shared" ca="1" si="30"/>
        <v>-1.7260047484127587</v>
      </c>
      <c r="E463" s="8">
        <f t="shared" ca="1" si="31"/>
        <v>15.602619924473942</v>
      </c>
    </row>
    <row r="464" spans="1:5" x14ac:dyDescent="0.25">
      <c r="A464" s="2">
        <v>463</v>
      </c>
      <c r="B464" s="8">
        <f t="shared" ca="1" si="28"/>
        <v>0.32332729051054226</v>
      </c>
      <c r="C464" s="8">
        <f t="shared" ca="1" si="29"/>
        <v>10.646654581021085</v>
      </c>
      <c r="D464" s="8">
        <f t="shared" ca="1" si="30"/>
        <v>-0.72010286347886765</v>
      </c>
      <c r="E464" s="8">
        <f t="shared" ca="1" si="31"/>
        <v>9.9265517175422175</v>
      </c>
    </row>
    <row r="465" spans="1:5" x14ac:dyDescent="0.25">
      <c r="A465" s="2">
        <v>464</v>
      </c>
      <c r="B465" s="8">
        <f t="shared" ca="1" si="28"/>
        <v>-3.1864329442072159</v>
      </c>
      <c r="C465" s="8">
        <f t="shared" ca="1" si="29"/>
        <v>3.6271341115855682</v>
      </c>
      <c r="D465" s="8">
        <f t="shared" ca="1" si="30"/>
        <v>7.1183046559105068E-2</v>
      </c>
      <c r="E465" s="8">
        <f t="shared" ca="1" si="31"/>
        <v>3.6983171581446732</v>
      </c>
    </row>
    <row r="466" spans="1:5" x14ac:dyDescent="0.25">
      <c r="A466" s="2">
        <v>465</v>
      </c>
      <c r="B466" s="8">
        <f t="shared" ca="1" si="28"/>
        <v>3.6098132388022304</v>
      </c>
      <c r="C466" s="8">
        <f t="shared" ca="1" si="29"/>
        <v>17.219626477604461</v>
      </c>
      <c r="D466" s="8">
        <f t="shared" ca="1" si="30"/>
        <v>-0.99443106657534952</v>
      </c>
      <c r="E466" s="8">
        <f t="shared" ca="1" si="31"/>
        <v>16.225195411029112</v>
      </c>
    </row>
    <row r="467" spans="1:5" x14ac:dyDescent="0.25">
      <c r="A467" s="2">
        <v>466</v>
      </c>
      <c r="B467" s="8">
        <f t="shared" ca="1" si="28"/>
        <v>-4.6181121432794416</v>
      </c>
      <c r="C467" s="8">
        <f t="shared" ca="1" si="29"/>
        <v>0.76377571344111672</v>
      </c>
      <c r="D467" s="8">
        <f t="shared" ca="1" si="30"/>
        <v>0.28055082102930107</v>
      </c>
      <c r="E467" s="8">
        <f t="shared" ca="1" si="31"/>
        <v>1.0443265344704178</v>
      </c>
    </row>
    <row r="468" spans="1:5" x14ac:dyDescent="0.25">
      <c r="A468" s="2">
        <v>467</v>
      </c>
      <c r="B468" s="8">
        <f t="shared" ca="1" si="28"/>
        <v>5.4209370898990175</v>
      </c>
      <c r="C468" s="8">
        <f t="shared" ca="1" si="29"/>
        <v>20.841874179798033</v>
      </c>
      <c r="D468" s="8">
        <f t="shared" ca="1" si="30"/>
        <v>0.62927243654052079</v>
      </c>
      <c r="E468" s="8">
        <f t="shared" ca="1" si="31"/>
        <v>21.471146616338554</v>
      </c>
    </row>
    <row r="469" spans="1:5" x14ac:dyDescent="0.25">
      <c r="A469" s="2">
        <v>468</v>
      </c>
      <c r="B469" s="8">
        <f t="shared" ca="1" si="28"/>
        <v>4.0082633519642794</v>
      </c>
      <c r="C469" s="8">
        <f t="shared" ca="1" si="29"/>
        <v>18.016526703928559</v>
      </c>
      <c r="D469" s="8">
        <f t="shared" ca="1" si="30"/>
        <v>-1.1905849917324511</v>
      </c>
      <c r="E469" s="8">
        <f t="shared" ca="1" si="31"/>
        <v>16.825941712196109</v>
      </c>
    </row>
    <row r="470" spans="1:5" x14ac:dyDescent="0.25">
      <c r="A470" s="2">
        <v>469</v>
      </c>
      <c r="B470" s="8">
        <f t="shared" ca="1" si="28"/>
        <v>1.8139086125884298</v>
      </c>
      <c r="C470" s="8">
        <f t="shared" ca="1" si="29"/>
        <v>13.627817225176859</v>
      </c>
      <c r="D470" s="8">
        <f t="shared" ca="1" si="30"/>
        <v>-1.0468761022686024</v>
      </c>
      <c r="E470" s="8">
        <f t="shared" ca="1" si="31"/>
        <v>12.580941122908257</v>
      </c>
    </row>
    <row r="471" spans="1:5" x14ac:dyDescent="0.25">
      <c r="A471" s="2">
        <v>470</v>
      </c>
      <c r="B471" s="8">
        <f t="shared" ca="1" si="28"/>
        <v>3.165179675020271</v>
      </c>
      <c r="C471" s="8">
        <f t="shared" ca="1" si="29"/>
        <v>16.330359350040542</v>
      </c>
      <c r="D471" s="8">
        <f t="shared" ca="1" si="30"/>
        <v>0.7517200638061855</v>
      </c>
      <c r="E471" s="8">
        <f t="shared" ca="1" si="31"/>
        <v>17.082079413846728</v>
      </c>
    </row>
    <row r="472" spans="1:5" x14ac:dyDescent="0.25">
      <c r="A472" s="2">
        <v>471</v>
      </c>
      <c r="B472" s="8">
        <f t="shared" ca="1" si="28"/>
        <v>-8.8996293995977815</v>
      </c>
      <c r="C472" s="8">
        <f t="shared" ca="1" si="29"/>
        <v>-7.7992587991955631</v>
      </c>
      <c r="D472" s="8">
        <f t="shared" ca="1" si="30"/>
        <v>-0.28411744853033488</v>
      </c>
      <c r="E472" s="8">
        <f t="shared" ca="1" si="31"/>
        <v>-8.0833762477258979</v>
      </c>
    </row>
    <row r="473" spans="1:5" x14ac:dyDescent="0.25">
      <c r="A473" s="2">
        <v>472</v>
      </c>
      <c r="B473" s="8">
        <f t="shared" ca="1" si="28"/>
        <v>-0.4217709894166139</v>
      </c>
      <c r="C473" s="8">
        <f t="shared" ca="1" si="29"/>
        <v>9.1564580211667721</v>
      </c>
      <c r="D473" s="8">
        <f t="shared" ca="1" si="30"/>
        <v>0.8912698172823128</v>
      </c>
      <c r="E473" s="8">
        <f t="shared" ca="1" si="31"/>
        <v>10.047727838449084</v>
      </c>
    </row>
    <row r="474" spans="1:5" x14ac:dyDescent="0.25">
      <c r="A474" s="2">
        <v>473</v>
      </c>
      <c r="B474" s="8">
        <f t="shared" ca="1" si="28"/>
        <v>-3.3728075738654462</v>
      </c>
      <c r="C474" s="8">
        <f t="shared" ca="1" si="29"/>
        <v>3.2543848522691077</v>
      </c>
      <c r="D474" s="8">
        <f t="shared" ca="1" si="30"/>
        <v>1.0384505049719748</v>
      </c>
      <c r="E474" s="8">
        <f t="shared" ca="1" si="31"/>
        <v>4.2928353572410822</v>
      </c>
    </row>
    <row r="475" spans="1:5" x14ac:dyDescent="0.25">
      <c r="A475" s="2">
        <v>474</v>
      </c>
      <c r="B475" s="8">
        <f t="shared" ca="1" si="28"/>
        <v>3.4325214496906904</v>
      </c>
      <c r="C475" s="8">
        <f t="shared" ca="1" si="29"/>
        <v>16.865042899381379</v>
      </c>
      <c r="D475" s="8">
        <f t="shared" ca="1" si="30"/>
        <v>-0.20769722805524937</v>
      </c>
      <c r="E475" s="8">
        <f t="shared" ca="1" si="31"/>
        <v>16.65734567132613</v>
      </c>
    </row>
    <row r="476" spans="1:5" x14ac:dyDescent="0.25">
      <c r="A476" s="2">
        <v>475</v>
      </c>
      <c r="B476" s="8">
        <f t="shared" ca="1" si="28"/>
        <v>2.9106012513696857</v>
      </c>
      <c r="C476" s="8">
        <f t="shared" ca="1" si="29"/>
        <v>15.821202502739371</v>
      </c>
      <c r="D476" s="8">
        <f t="shared" ca="1" si="30"/>
        <v>-0.8248579094198385</v>
      </c>
      <c r="E476" s="8">
        <f t="shared" ca="1" si="31"/>
        <v>14.996344593319533</v>
      </c>
    </row>
    <row r="477" spans="1:5" x14ac:dyDescent="0.25">
      <c r="A477" s="2">
        <v>476</v>
      </c>
      <c r="B477" s="8">
        <f t="shared" ca="1" si="28"/>
        <v>1.524709902262892</v>
      </c>
      <c r="C477" s="8">
        <f t="shared" ca="1" si="29"/>
        <v>13.049419804525783</v>
      </c>
      <c r="D477" s="8">
        <f t="shared" ca="1" si="30"/>
        <v>1.0047710137773664</v>
      </c>
      <c r="E477" s="8">
        <f t="shared" ca="1" si="31"/>
        <v>14.05419081830315</v>
      </c>
    </row>
    <row r="478" spans="1:5" x14ac:dyDescent="0.25">
      <c r="A478" s="2">
        <v>477</v>
      </c>
      <c r="B478" s="8">
        <f t="shared" ca="1" si="28"/>
        <v>3.1141197148014053</v>
      </c>
      <c r="C478" s="8">
        <f t="shared" ca="1" si="29"/>
        <v>16.228239429602809</v>
      </c>
      <c r="D478" s="8">
        <f t="shared" ca="1" si="30"/>
        <v>0.24108191104281554</v>
      </c>
      <c r="E478" s="8">
        <f t="shared" ca="1" si="31"/>
        <v>16.469321340645624</v>
      </c>
    </row>
    <row r="479" spans="1:5" x14ac:dyDescent="0.25">
      <c r="A479" s="2">
        <v>478</v>
      </c>
      <c r="B479" s="8">
        <f t="shared" ca="1" si="28"/>
        <v>4.3318717027416325</v>
      </c>
      <c r="C479" s="8">
        <f t="shared" ca="1" si="29"/>
        <v>18.663743405483267</v>
      </c>
      <c r="D479" s="8">
        <f t="shared" ca="1" si="30"/>
        <v>-0.27579717089535466</v>
      </c>
      <c r="E479" s="8">
        <f t="shared" ca="1" si="31"/>
        <v>18.387946234587911</v>
      </c>
    </row>
    <row r="480" spans="1:5" x14ac:dyDescent="0.25">
      <c r="A480" s="2">
        <v>479</v>
      </c>
      <c r="B480" s="8">
        <f t="shared" ca="1" si="28"/>
        <v>0.75922666154791951</v>
      </c>
      <c r="C480" s="8">
        <f t="shared" ca="1" si="29"/>
        <v>11.518453323095839</v>
      </c>
      <c r="D480" s="8">
        <f t="shared" ca="1" si="30"/>
        <v>0.89192261863644573</v>
      </c>
      <c r="E480" s="8">
        <f t="shared" ca="1" si="31"/>
        <v>12.410375941732285</v>
      </c>
    </row>
    <row r="481" spans="1:5" x14ac:dyDescent="0.25">
      <c r="A481" s="2">
        <v>480</v>
      </c>
      <c r="B481" s="8">
        <f t="shared" ca="1" si="28"/>
        <v>2.4048908416493271</v>
      </c>
      <c r="C481" s="8">
        <f t="shared" ca="1" si="29"/>
        <v>14.809781683298654</v>
      </c>
      <c r="D481" s="8">
        <f t="shared" ca="1" si="30"/>
        <v>-0.91037453772502408</v>
      </c>
      <c r="E481" s="8">
        <f t="shared" ca="1" si="31"/>
        <v>13.89940714557363</v>
      </c>
    </row>
    <row r="482" spans="1:5" x14ac:dyDescent="0.25">
      <c r="A482" s="2">
        <v>481</v>
      </c>
      <c r="B482" s="8">
        <f t="shared" ca="1" si="28"/>
        <v>2.0494374491230793</v>
      </c>
      <c r="C482" s="8">
        <f t="shared" ca="1" si="29"/>
        <v>14.098874898246159</v>
      </c>
      <c r="D482" s="8">
        <f t="shared" ca="1" si="30"/>
        <v>0.84703553035657997</v>
      </c>
      <c r="E482" s="8">
        <f t="shared" ca="1" si="31"/>
        <v>14.945910428602739</v>
      </c>
    </row>
    <row r="483" spans="1:5" x14ac:dyDescent="0.25">
      <c r="A483" s="2">
        <v>482</v>
      </c>
      <c r="B483" s="8">
        <f t="shared" ca="1" si="28"/>
        <v>6.4501779193125159</v>
      </c>
      <c r="C483" s="8">
        <f t="shared" ca="1" si="29"/>
        <v>22.900355838625032</v>
      </c>
      <c r="D483" s="8">
        <f t="shared" ca="1" si="30"/>
        <v>-0.26393019061609529</v>
      </c>
      <c r="E483" s="8">
        <f t="shared" ca="1" si="31"/>
        <v>22.636425648008938</v>
      </c>
    </row>
    <row r="484" spans="1:5" x14ac:dyDescent="0.25">
      <c r="A484" s="2">
        <v>483</v>
      </c>
      <c r="B484" s="8">
        <f t="shared" ca="1" si="28"/>
        <v>-4.0744555131351659</v>
      </c>
      <c r="C484" s="8">
        <f t="shared" ca="1" si="29"/>
        <v>1.8510889737296683</v>
      </c>
      <c r="D484" s="8">
        <f t="shared" ca="1" si="30"/>
        <v>-1.0627234704906596</v>
      </c>
      <c r="E484" s="8">
        <f t="shared" ca="1" si="31"/>
        <v>0.78836550323900867</v>
      </c>
    </row>
    <row r="485" spans="1:5" x14ac:dyDescent="0.25">
      <c r="A485" s="2">
        <v>484</v>
      </c>
      <c r="B485" s="8">
        <f t="shared" ca="1" si="28"/>
        <v>2.6957779331814069</v>
      </c>
      <c r="C485" s="8">
        <f t="shared" ca="1" si="29"/>
        <v>15.391555866362815</v>
      </c>
      <c r="D485" s="8">
        <f t="shared" ca="1" si="30"/>
        <v>0.60765136672234887</v>
      </c>
      <c r="E485" s="8">
        <f t="shared" ca="1" si="31"/>
        <v>15.999207233085164</v>
      </c>
    </row>
    <row r="486" spans="1:5" x14ac:dyDescent="0.25">
      <c r="A486" s="2">
        <v>485</v>
      </c>
      <c r="B486" s="8">
        <f t="shared" ca="1" si="28"/>
        <v>9.2017037844904142</v>
      </c>
      <c r="C486" s="8">
        <f t="shared" ca="1" si="29"/>
        <v>28.403407568980828</v>
      </c>
      <c r="D486" s="8">
        <f t="shared" ca="1" si="30"/>
        <v>0.65867811638734619</v>
      </c>
      <c r="E486" s="8">
        <f t="shared" ca="1" si="31"/>
        <v>29.062085685368174</v>
      </c>
    </row>
    <row r="487" spans="1:5" x14ac:dyDescent="0.25">
      <c r="A487" s="2">
        <v>486</v>
      </c>
      <c r="B487" s="8">
        <f t="shared" ca="1" si="28"/>
        <v>7.4948708785947087</v>
      </c>
      <c r="C487" s="8">
        <f t="shared" ca="1" si="29"/>
        <v>24.989741757189417</v>
      </c>
      <c r="D487" s="8">
        <f t="shared" ca="1" si="30"/>
        <v>-2.1461884761623011</v>
      </c>
      <c r="E487" s="8">
        <f t="shared" ca="1" si="31"/>
        <v>22.843553281027116</v>
      </c>
    </row>
    <row r="488" spans="1:5" x14ac:dyDescent="0.25">
      <c r="A488" s="2">
        <v>487</v>
      </c>
      <c r="B488" s="8">
        <f t="shared" ca="1" si="28"/>
        <v>3.2806146361031532</v>
      </c>
      <c r="C488" s="8">
        <f t="shared" ca="1" si="29"/>
        <v>16.561229272206305</v>
      </c>
      <c r="D488" s="8">
        <f t="shared" ca="1" si="30"/>
        <v>0.20654756843462119</v>
      </c>
      <c r="E488" s="8">
        <f t="shared" ca="1" si="31"/>
        <v>16.767776840640927</v>
      </c>
    </row>
    <row r="489" spans="1:5" x14ac:dyDescent="0.25">
      <c r="A489" s="2">
        <v>488</v>
      </c>
      <c r="B489" s="8">
        <f t="shared" ca="1" si="28"/>
        <v>-2.1176831162735081</v>
      </c>
      <c r="C489" s="8">
        <f t="shared" ca="1" si="29"/>
        <v>5.7646337674529837</v>
      </c>
      <c r="D489" s="8">
        <f t="shared" ca="1" si="30"/>
        <v>0.67002973317321624</v>
      </c>
      <c r="E489" s="8">
        <f t="shared" ca="1" si="31"/>
        <v>6.4346635006261996</v>
      </c>
    </row>
    <row r="490" spans="1:5" x14ac:dyDescent="0.25">
      <c r="A490" s="2">
        <v>489</v>
      </c>
      <c r="B490" s="8">
        <f t="shared" ca="1" si="28"/>
        <v>4.4853675411068537</v>
      </c>
      <c r="C490" s="8">
        <f t="shared" ca="1" si="29"/>
        <v>18.970735082213707</v>
      </c>
      <c r="D490" s="8">
        <f t="shared" ca="1" si="30"/>
        <v>2.1265695955253139</v>
      </c>
      <c r="E490" s="8">
        <f t="shared" ca="1" si="31"/>
        <v>21.097304677739022</v>
      </c>
    </row>
    <row r="491" spans="1:5" x14ac:dyDescent="0.25">
      <c r="A491" s="2">
        <v>490</v>
      </c>
      <c r="B491" s="8">
        <f t="shared" ca="1" si="28"/>
        <v>-1.1422002718680504</v>
      </c>
      <c r="C491" s="8">
        <f t="shared" ca="1" si="29"/>
        <v>7.7155994562638988</v>
      </c>
      <c r="D491" s="8">
        <f t="shared" ca="1" si="30"/>
        <v>-0.6772952294225143</v>
      </c>
      <c r="E491" s="8">
        <f t="shared" ca="1" si="31"/>
        <v>7.0383042268413849</v>
      </c>
    </row>
    <row r="492" spans="1:5" x14ac:dyDescent="0.25">
      <c r="A492" s="2">
        <v>491</v>
      </c>
      <c r="B492" s="8">
        <f t="shared" ca="1" si="28"/>
        <v>2.6610814838201575</v>
      </c>
      <c r="C492" s="8">
        <f t="shared" ca="1" si="29"/>
        <v>15.322162967640315</v>
      </c>
      <c r="D492" s="8">
        <f t="shared" ca="1" si="30"/>
        <v>-0.46747069542763642</v>
      </c>
      <c r="E492" s="8">
        <f t="shared" ca="1" si="31"/>
        <v>14.854692272212679</v>
      </c>
    </row>
    <row r="493" spans="1:5" x14ac:dyDescent="0.25">
      <c r="A493" s="2">
        <v>492</v>
      </c>
      <c r="B493" s="8">
        <f t="shared" ca="1" si="28"/>
        <v>3.0824454685128848</v>
      </c>
      <c r="C493" s="8">
        <f t="shared" ca="1" si="29"/>
        <v>16.164890937025771</v>
      </c>
      <c r="D493" s="8">
        <f t="shared" ca="1" si="30"/>
        <v>-0.52183294251685253</v>
      </c>
      <c r="E493" s="8">
        <f t="shared" ca="1" si="31"/>
        <v>15.643057994508919</v>
      </c>
    </row>
    <row r="494" spans="1:5" x14ac:dyDescent="0.25">
      <c r="A494" s="2">
        <v>493</v>
      </c>
      <c r="B494" s="8">
        <f t="shared" ca="1" si="28"/>
        <v>-7.472068839118303</v>
      </c>
      <c r="C494" s="8">
        <f t="shared" ca="1" si="29"/>
        <v>-4.944137678236606</v>
      </c>
      <c r="D494" s="8">
        <f t="shared" ca="1" si="30"/>
        <v>0.54523746488877756</v>
      </c>
      <c r="E494" s="8">
        <f t="shared" ca="1" si="31"/>
        <v>-4.3989002133478285</v>
      </c>
    </row>
    <row r="495" spans="1:5" x14ac:dyDescent="0.25">
      <c r="A495" s="2">
        <v>494</v>
      </c>
      <c r="B495" s="8">
        <f t="shared" ca="1" si="28"/>
        <v>-3.3374100075114748</v>
      </c>
      <c r="C495" s="8">
        <f t="shared" ca="1" si="29"/>
        <v>3.3251799849770505</v>
      </c>
      <c r="D495" s="8">
        <f t="shared" ca="1" si="30"/>
        <v>0.99527486867094661</v>
      </c>
      <c r="E495" s="8">
        <f t="shared" ca="1" si="31"/>
        <v>4.3204548536479974</v>
      </c>
    </row>
    <row r="496" spans="1:5" x14ac:dyDescent="0.25">
      <c r="A496" s="2">
        <v>495</v>
      </c>
      <c r="B496" s="8">
        <f t="shared" ca="1" si="28"/>
        <v>0.99301780845022725</v>
      </c>
      <c r="C496" s="8">
        <f t="shared" ca="1" si="29"/>
        <v>11.986035616900455</v>
      </c>
      <c r="D496" s="8">
        <f t="shared" ca="1" si="30"/>
        <v>1.2508079536603822</v>
      </c>
      <c r="E496" s="8">
        <f t="shared" ca="1" si="31"/>
        <v>13.236843570560838</v>
      </c>
    </row>
    <row r="497" spans="1:5" x14ac:dyDescent="0.25">
      <c r="A497" s="2">
        <v>496</v>
      </c>
      <c r="B497" s="8">
        <f t="shared" ca="1" si="28"/>
        <v>-2.8091206980826797</v>
      </c>
      <c r="C497" s="8">
        <f t="shared" ca="1" si="29"/>
        <v>4.3817586038346406</v>
      </c>
      <c r="D497" s="8">
        <f t="shared" ca="1" si="30"/>
        <v>-0.13627859766846057</v>
      </c>
      <c r="E497" s="8">
        <f t="shared" ca="1" si="31"/>
        <v>4.2454800061661802</v>
      </c>
    </row>
    <row r="498" spans="1:5" x14ac:dyDescent="0.25">
      <c r="A498" s="2">
        <v>497</v>
      </c>
      <c r="B498" s="8">
        <f t="shared" ca="1" si="28"/>
        <v>-3.440781746728812</v>
      </c>
      <c r="C498" s="8">
        <f t="shared" ca="1" si="29"/>
        <v>3.118436506542376</v>
      </c>
      <c r="D498" s="8">
        <f t="shared" ca="1" si="30"/>
        <v>1.7317864385148238</v>
      </c>
      <c r="E498" s="8">
        <f t="shared" ca="1" si="31"/>
        <v>4.8502229450572001</v>
      </c>
    </row>
    <row r="499" spans="1:5" x14ac:dyDescent="0.25">
      <c r="A499" s="2">
        <v>498</v>
      </c>
      <c r="B499" s="8">
        <f t="shared" ca="1" si="28"/>
        <v>-3.0114138984095264</v>
      </c>
      <c r="C499" s="8">
        <f t="shared" ca="1" si="29"/>
        <v>3.9771722031809471</v>
      </c>
      <c r="D499" s="8">
        <f t="shared" ca="1" si="30"/>
        <v>-0.56141187439147622</v>
      </c>
      <c r="E499" s="8">
        <f t="shared" ca="1" si="31"/>
        <v>3.4157603287894709</v>
      </c>
    </row>
    <row r="500" spans="1:5" x14ac:dyDescent="0.25">
      <c r="A500" s="2">
        <v>499</v>
      </c>
      <c r="B500" s="8">
        <f t="shared" ca="1" si="28"/>
        <v>-5.2835976211646694</v>
      </c>
      <c r="C500" s="8">
        <f t="shared" ca="1" si="29"/>
        <v>-0.56719524232933871</v>
      </c>
      <c r="D500" s="8">
        <f t="shared" ca="1" si="30"/>
        <v>-1.628546784432358</v>
      </c>
      <c r="E500" s="8">
        <f t="shared" ca="1" si="31"/>
        <v>-2.1957420267616969</v>
      </c>
    </row>
    <row r="501" spans="1:5" x14ac:dyDescent="0.25">
      <c r="A501" s="2">
        <v>500</v>
      </c>
      <c r="B501" s="8">
        <f t="shared" ca="1" si="28"/>
        <v>-6.9812147940630158</v>
      </c>
      <c r="C501" s="8">
        <f t="shared" ca="1" si="29"/>
        <v>-3.9624295881260316</v>
      </c>
      <c r="D501" s="8">
        <f t="shared" ca="1" si="30"/>
        <v>-1.6713523989703092</v>
      </c>
      <c r="E501" s="8">
        <f t="shared" ca="1" si="31"/>
        <v>-5.6337819870963406</v>
      </c>
    </row>
    <row r="502" spans="1:5" x14ac:dyDescent="0.25">
      <c r="A502" s="2">
        <v>501</v>
      </c>
      <c r="B502" s="8">
        <f t="shared" ca="1" si="28"/>
        <v>1.1404876227980911</v>
      </c>
      <c r="C502" s="8">
        <f t="shared" ca="1" si="29"/>
        <v>12.280975245596181</v>
      </c>
      <c r="D502" s="8">
        <f t="shared" ca="1" si="30"/>
        <v>-0.59826584278394879</v>
      </c>
      <c r="E502" s="8">
        <f t="shared" ca="1" si="31"/>
        <v>11.682709402812232</v>
      </c>
    </row>
    <row r="503" spans="1:5" x14ac:dyDescent="0.25">
      <c r="A503" s="2">
        <v>502</v>
      </c>
      <c r="B503" s="8">
        <f t="shared" ca="1" si="28"/>
        <v>-6.4804968626699999</v>
      </c>
      <c r="C503" s="8">
        <f t="shared" ca="1" si="29"/>
        <v>-2.9609937253399998</v>
      </c>
      <c r="D503" s="8">
        <f t="shared" ca="1" si="30"/>
        <v>0.64661728380335204</v>
      </c>
      <c r="E503" s="8">
        <f t="shared" ca="1" si="31"/>
        <v>-2.3143764415366479</v>
      </c>
    </row>
    <row r="504" spans="1:5" x14ac:dyDescent="0.25">
      <c r="A504" s="2">
        <v>503</v>
      </c>
      <c r="B504" s="8">
        <f t="shared" ca="1" si="28"/>
        <v>0.8782698601753518</v>
      </c>
      <c r="C504" s="8">
        <f t="shared" ca="1" si="29"/>
        <v>11.756539720350704</v>
      </c>
      <c r="D504" s="8">
        <f t="shared" ca="1" si="30"/>
        <v>-0.28954022906236171</v>
      </c>
      <c r="E504" s="8">
        <f t="shared" ca="1" si="31"/>
        <v>11.466999491288341</v>
      </c>
    </row>
    <row r="505" spans="1:5" x14ac:dyDescent="0.25">
      <c r="A505" s="2">
        <v>504</v>
      </c>
      <c r="B505" s="8">
        <f t="shared" ca="1" si="28"/>
        <v>2.0553463947046176</v>
      </c>
      <c r="C505" s="8">
        <f t="shared" ca="1" si="29"/>
        <v>14.110692789409235</v>
      </c>
      <c r="D505" s="8">
        <f t="shared" ca="1" si="30"/>
        <v>-1.6797711235476276</v>
      </c>
      <c r="E505" s="8">
        <f t="shared" ca="1" si="31"/>
        <v>12.430921665861607</v>
      </c>
    </row>
    <row r="506" spans="1:5" x14ac:dyDescent="0.25">
      <c r="A506" s="2">
        <v>505</v>
      </c>
      <c r="B506" s="8">
        <f t="shared" ca="1" si="28"/>
        <v>12.583368141576068</v>
      </c>
      <c r="C506" s="8">
        <f t="shared" ca="1" si="29"/>
        <v>35.166736283152133</v>
      </c>
      <c r="D506" s="8">
        <f t="shared" ca="1" si="30"/>
        <v>-2.4880285605783974</v>
      </c>
      <c r="E506" s="8">
        <f t="shared" ca="1" si="31"/>
        <v>32.678707722573733</v>
      </c>
    </row>
    <row r="507" spans="1:5" x14ac:dyDescent="0.25">
      <c r="A507" s="2">
        <v>506</v>
      </c>
      <c r="B507" s="8">
        <f t="shared" ca="1" si="28"/>
        <v>-0.22359508131340325</v>
      </c>
      <c r="C507" s="8">
        <f t="shared" ca="1" si="29"/>
        <v>9.5528098373731929</v>
      </c>
      <c r="D507" s="8">
        <f t="shared" ca="1" si="30"/>
        <v>-1.150426292657623</v>
      </c>
      <c r="E507" s="8">
        <f t="shared" ca="1" si="31"/>
        <v>8.402383544715569</v>
      </c>
    </row>
    <row r="508" spans="1:5" x14ac:dyDescent="0.25">
      <c r="A508" s="2">
        <v>507</v>
      </c>
      <c r="B508" s="8">
        <f t="shared" ca="1" si="28"/>
        <v>-4.5380376668252858</v>
      </c>
      <c r="C508" s="8">
        <f t="shared" ca="1" si="29"/>
        <v>0.92392466634942849</v>
      </c>
      <c r="D508" s="8">
        <f t="shared" ca="1" si="30"/>
        <v>-1.6325992146090111</v>
      </c>
      <c r="E508" s="8">
        <f t="shared" ca="1" si="31"/>
        <v>-0.70867454825958265</v>
      </c>
    </row>
    <row r="509" spans="1:5" x14ac:dyDescent="0.25">
      <c r="A509" s="2">
        <v>508</v>
      </c>
      <c r="B509" s="8">
        <f t="shared" ca="1" si="28"/>
        <v>-11.980387439742302</v>
      </c>
      <c r="C509" s="8">
        <f t="shared" ca="1" si="29"/>
        <v>-13.960774879484603</v>
      </c>
      <c r="D509" s="8">
        <f t="shared" ca="1" si="30"/>
        <v>0.75868798131810056</v>
      </c>
      <c r="E509" s="8">
        <f t="shared" ca="1" si="31"/>
        <v>-13.202086898166502</v>
      </c>
    </row>
    <row r="510" spans="1:5" x14ac:dyDescent="0.25">
      <c r="A510" s="2">
        <v>509</v>
      </c>
      <c r="B510" s="8">
        <f t="shared" ca="1" si="28"/>
        <v>-2.0740923260164359</v>
      </c>
      <c r="C510" s="8">
        <f t="shared" ca="1" si="29"/>
        <v>5.8518153479671282</v>
      </c>
      <c r="D510" s="8">
        <f t="shared" ca="1" si="30"/>
        <v>-0.90409838979588897</v>
      </c>
      <c r="E510" s="8">
        <f t="shared" ca="1" si="31"/>
        <v>4.947716958171239</v>
      </c>
    </row>
    <row r="511" spans="1:5" x14ac:dyDescent="0.25">
      <c r="A511" s="2">
        <v>510</v>
      </c>
      <c r="B511" s="8">
        <f t="shared" ca="1" si="28"/>
        <v>-2.4387647149965868</v>
      </c>
      <c r="C511" s="8">
        <f t="shared" ca="1" si="29"/>
        <v>5.1224705700068265</v>
      </c>
      <c r="D511" s="8">
        <f t="shared" ca="1" si="30"/>
        <v>-0.56425143231065356</v>
      </c>
      <c r="E511" s="8">
        <f t="shared" ca="1" si="31"/>
        <v>4.5582191376961729</v>
      </c>
    </row>
    <row r="512" spans="1:5" x14ac:dyDescent="0.25">
      <c r="A512" s="2">
        <v>511</v>
      </c>
      <c r="B512" s="8">
        <f t="shared" ca="1" si="28"/>
        <v>6.5344903300421784</v>
      </c>
      <c r="C512" s="8">
        <f t="shared" ca="1" si="29"/>
        <v>23.068980660084357</v>
      </c>
      <c r="D512" s="8">
        <f t="shared" ca="1" si="30"/>
        <v>0.2448932286456659</v>
      </c>
      <c r="E512" s="8">
        <f t="shared" ca="1" si="31"/>
        <v>23.313873888730022</v>
      </c>
    </row>
    <row r="513" spans="1:5" x14ac:dyDescent="0.25">
      <c r="A513" s="2">
        <v>512</v>
      </c>
      <c r="B513" s="8">
        <f t="shared" ca="1" si="28"/>
        <v>1.3872098063847293</v>
      </c>
      <c r="C513" s="8">
        <f t="shared" ca="1" si="29"/>
        <v>12.774419612769458</v>
      </c>
      <c r="D513" s="8">
        <f t="shared" ca="1" si="30"/>
        <v>0.11629199002640227</v>
      </c>
      <c r="E513" s="8">
        <f t="shared" ca="1" si="31"/>
        <v>12.890711602795861</v>
      </c>
    </row>
    <row r="514" spans="1:5" x14ac:dyDescent="0.25">
      <c r="A514" s="2">
        <v>513</v>
      </c>
      <c r="B514" s="8">
        <f t="shared" ref="B514:B577" ca="1" si="32">NORMINV(RAND(),$H$2,$H$3)</f>
        <v>1.0301047430819483</v>
      </c>
      <c r="C514" s="8">
        <f t="shared" ref="C514:C577" ca="1" si="33">$H$6+$H$7*B514</f>
        <v>12.060209486163897</v>
      </c>
      <c r="D514" s="8">
        <f t="shared" ca="1" si="30"/>
        <v>-0.2725582080249101</v>
      </c>
      <c r="E514" s="8">
        <f t="shared" ca="1" si="31"/>
        <v>11.787651278138988</v>
      </c>
    </row>
    <row r="515" spans="1:5" x14ac:dyDescent="0.25">
      <c r="A515" s="2">
        <v>514</v>
      </c>
      <c r="B515" s="8">
        <f t="shared" ca="1" si="32"/>
        <v>0.86490387823819614</v>
      </c>
      <c r="C515" s="8">
        <f t="shared" ca="1" si="33"/>
        <v>11.729807756476392</v>
      </c>
      <c r="D515" s="8">
        <f t="shared" ref="D515:D578" ca="1" si="34">NORMINV(RAND(),0,1)</f>
        <v>0.28785006587638273</v>
      </c>
      <c r="E515" s="8">
        <f t="shared" ref="E515:E578" ca="1" si="35">$H$6+$H$7*B515+D515</f>
        <v>12.017657822352774</v>
      </c>
    </row>
    <row r="516" spans="1:5" x14ac:dyDescent="0.25">
      <c r="A516" s="2">
        <v>515</v>
      </c>
      <c r="B516" s="8">
        <f t="shared" ca="1" si="32"/>
        <v>7.0240576354260575</v>
      </c>
      <c r="C516" s="8">
        <f t="shared" ca="1" si="33"/>
        <v>24.048115270852115</v>
      </c>
      <c r="D516" s="8">
        <f t="shared" ca="1" si="34"/>
        <v>0.79581284846010292</v>
      </c>
      <c r="E516" s="8">
        <f t="shared" ca="1" si="35"/>
        <v>24.843928119312217</v>
      </c>
    </row>
    <row r="517" spans="1:5" x14ac:dyDescent="0.25">
      <c r="A517" s="2">
        <v>516</v>
      </c>
      <c r="B517" s="8">
        <f t="shared" ca="1" si="32"/>
        <v>3.1570313546599484</v>
      </c>
      <c r="C517" s="8">
        <f t="shared" ca="1" si="33"/>
        <v>16.314062709319899</v>
      </c>
      <c r="D517" s="8">
        <f t="shared" ca="1" si="34"/>
        <v>-0.45468211069431158</v>
      </c>
      <c r="E517" s="8">
        <f t="shared" ca="1" si="35"/>
        <v>15.859380598625586</v>
      </c>
    </row>
    <row r="518" spans="1:5" x14ac:dyDescent="0.25">
      <c r="A518" s="2">
        <v>517</v>
      </c>
      <c r="B518" s="8">
        <f t="shared" ca="1" si="32"/>
        <v>0.6818888038950397</v>
      </c>
      <c r="C518" s="8">
        <f t="shared" ca="1" si="33"/>
        <v>11.36377760779008</v>
      </c>
      <c r="D518" s="8">
        <f t="shared" ca="1" si="34"/>
        <v>-0.22413930749078531</v>
      </c>
      <c r="E518" s="8">
        <f t="shared" ca="1" si="35"/>
        <v>11.139638300299294</v>
      </c>
    </row>
    <row r="519" spans="1:5" x14ac:dyDescent="0.25">
      <c r="A519" s="2">
        <v>518</v>
      </c>
      <c r="B519" s="8">
        <f t="shared" ca="1" si="32"/>
        <v>1.7254421271693523</v>
      </c>
      <c r="C519" s="8">
        <f t="shared" ca="1" si="33"/>
        <v>13.450884254338705</v>
      </c>
      <c r="D519" s="8">
        <f t="shared" ca="1" si="34"/>
        <v>-0.19339597072561582</v>
      </c>
      <c r="E519" s="8">
        <f t="shared" ca="1" si="35"/>
        <v>13.257488283613089</v>
      </c>
    </row>
    <row r="520" spans="1:5" x14ac:dyDescent="0.25">
      <c r="A520" s="2">
        <v>519</v>
      </c>
      <c r="B520" s="8">
        <f t="shared" ca="1" si="32"/>
        <v>-9.7661636767890805</v>
      </c>
      <c r="C520" s="8">
        <f t="shared" ca="1" si="33"/>
        <v>-9.532327353578161</v>
      </c>
      <c r="D520" s="8">
        <f t="shared" ca="1" si="34"/>
        <v>4.5178597054798743E-2</v>
      </c>
      <c r="E520" s="8">
        <f t="shared" ca="1" si="35"/>
        <v>-9.4871487565233625</v>
      </c>
    </row>
    <row r="521" spans="1:5" x14ac:dyDescent="0.25">
      <c r="A521" s="2">
        <v>520</v>
      </c>
      <c r="B521" s="8">
        <f t="shared" ca="1" si="32"/>
        <v>3.4516473844334756</v>
      </c>
      <c r="C521" s="8">
        <f t="shared" ca="1" si="33"/>
        <v>16.903294768866949</v>
      </c>
      <c r="D521" s="8">
        <f t="shared" ca="1" si="34"/>
        <v>1.5688412680560715</v>
      </c>
      <c r="E521" s="8">
        <f t="shared" ca="1" si="35"/>
        <v>18.472136036923022</v>
      </c>
    </row>
    <row r="522" spans="1:5" x14ac:dyDescent="0.25">
      <c r="A522" s="2">
        <v>521</v>
      </c>
      <c r="B522" s="8">
        <f t="shared" ca="1" si="32"/>
        <v>-7.1274238902667229</v>
      </c>
      <c r="C522" s="8">
        <f t="shared" ca="1" si="33"/>
        <v>-4.2548477805334457</v>
      </c>
      <c r="D522" s="8">
        <f t="shared" ca="1" si="34"/>
        <v>-2.278505471531532</v>
      </c>
      <c r="E522" s="8">
        <f t="shared" ca="1" si="35"/>
        <v>-6.5333532520649777</v>
      </c>
    </row>
    <row r="523" spans="1:5" x14ac:dyDescent="0.25">
      <c r="A523" s="2">
        <v>522</v>
      </c>
      <c r="B523" s="8">
        <f t="shared" ca="1" si="32"/>
        <v>-2.5981133081476981</v>
      </c>
      <c r="C523" s="8">
        <f t="shared" ca="1" si="33"/>
        <v>4.8037733837046037</v>
      </c>
      <c r="D523" s="8">
        <f t="shared" ca="1" si="34"/>
        <v>0.60595952501373451</v>
      </c>
      <c r="E523" s="8">
        <f t="shared" ca="1" si="35"/>
        <v>5.4097329087183379</v>
      </c>
    </row>
    <row r="524" spans="1:5" x14ac:dyDescent="0.25">
      <c r="A524" s="2">
        <v>523</v>
      </c>
      <c r="B524" s="8">
        <f t="shared" ca="1" si="32"/>
        <v>-2.9699373108710594</v>
      </c>
      <c r="C524" s="8">
        <f t="shared" ca="1" si="33"/>
        <v>4.0601253782578812</v>
      </c>
      <c r="D524" s="8">
        <f t="shared" ca="1" si="34"/>
        <v>1.1016455591640111</v>
      </c>
      <c r="E524" s="8">
        <f t="shared" ca="1" si="35"/>
        <v>5.1617709374218919</v>
      </c>
    </row>
    <row r="525" spans="1:5" x14ac:dyDescent="0.25">
      <c r="A525" s="2">
        <v>524</v>
      </c>
      <c r="B525" s="8">
        <f t="shared" ca="1" si="32"/>
        <v>0.45352386636530051</v>
      </c>
      <c r="C525" s="8">
        <f t="shared" ca="1" si="33"/>
        <v>10.9070477327306</v>
      </c>
      <c r="D525" s="8">
        <f t="shared" ca="1" si="34"/>
        <v>0.12423109008227762</v>
      </c>
      <c r="E525" s="8">
        <f t="shared" ca="1" si="35"/>
        <v>11.031278822812878</v>
      </c>
    </row>
    <row r="526" spans="1:5" x14ac:dyDescent="0.25">
      <c r="A526" s="2">
        <v>525</v>
      </c>
      <c r="B526" s="8">
        <f t="shared" ca="1" si="32"/>
        <v>1.8899315640975467</v>
      </c>
      <c r="C526" s="8">
        <f t="shared" ca="1" si="33"/>
        <v>13.779863128195093</v>
      </c>
      <c r="D526" s="8">
        <f t="shared" ca="1" si="34"/>
        <v>-0.82241554205382361</v>
      </c>
      <c r="E526" s="8">
        <f t="shared" ca="1" si="35"/>
        <v>12.957447586141269</v>
      </c>
    </row>
    <row r="527" spans="1:5" x14ac:dyDescent="0.25">
      <c r="A527" s="2">
        <v>526</v>
      </c>
      <c r="B527" s="8">
        <f t="shared" ca="1" si="32"/>
        <v>7.5090478643942307</v>
      </c>
      <c r="C527" s="8">
        <f t="shared" ca="1" si="33"/>
        <v>25.01809572878846</v>
      </c>
      <c r="D527" s="8">
        <f t="shared" ca="1" si="34"/>
        <v>-1.8710268311708524</v>
      </c>
      <c r="E527" s="8">
        <f t="shared" ca="1" si="35"/>
        <v>23.147068897617608</v>
      </c>
    </row>
    <row r="528" spans="1:5" x14ac:dyDescent="0.25">
      <c r="A528" s="2">
        <v>527</v>
      </c>
      <c r="B528" s="8">
        <f t="shared" ca="1" si="32"/>
        <v>2.7064799930274996</v>
      </c>
      <c r="C528" s="8">
        <f t="shared" ca="1" si="33"/>
        <v>15.412959986055</v>
      </c>
      <c r="D528" s="8">
        <f t="shared" ca="1" si="34"/>
        <v>-2.162054899916813</v>
      </c>
      <c r="E528" s="8">
        <f t="shared" ca="1" si="35"/>
        <v>13.250905086138188</v>
      </c>
    </row>
    <row r="529" spans="1:5" x14ac:dyDescent="0.25">
      <c r="A529" s="2">
        <v>528</v>
      </c>
      <c r="B529" s="8">
        <f t="shared" ca="1" si="32"/>
        <v>-4.970341166276306</v>
      </c>
      <c r="C529" s="8">
        <f t="shared" ca="1" si="33"/>
        <v>5.9317667447388089E-2</v>
      </c>
      <c r="D529" s="8">
        <f t="shared" ca="1" si="34"/>
        <v>1.2668185987320308</v>
      </c>
      <c r="E529" s="8">
        <f t="shared" ca="1" si="35"/>
        <v>1.3261362661794189</v>
      </c>
    </row>
    <row r="530" spans="1:5" x14ac:dyDescent="0.25">
      <c r="A530" s="2">
        <v>529</v>
      </c>
      <c r="B530" s="8">
        <f t="shared" ca="1" si="32"/>
        <v>2.4766319312198788</v>
      </c>
      <c r="C530" s="8">
        <f t="shared" ca="1" si="33"/>
        <v>14.953263862439758</v>
      </c>
      <c r="D530" s="8">
        <f t="shared" ca="1" si="34"/>
        <v>-0.18288669166875521</v>
      </c>
      <c r="E530" s="8">
        <f t="shared" ca="1" si="35"/>
        <v>14.770377170771003</v>
      </c>
    </row>
    <row r="531" spans="1:5" x14ac:dyDescent="0.25">
      <c r="A531" s="2">
        <v>530</v>
      </c>
      <c r="B531" s="8">
        <f t="shared" ca="1" si="32"/>
        <v>1.3108657097690584</v>
      </c>
      <c r="C531" s="8">
        <f t="shared" ca="1" si="33"/>
        <v>12.621731419538117</v>
      </c>
      <c r="D531" s="8">
        <f t="shared" ca="1" si="34"/>
        <v>-0.93022215708475153</v>
      </c>
      <c r="E531" s="8">
        <f t="shared" ca="1" si="35"/>
        <v>11.691509262453366</v>
      </c>
    </row>
    <row r="532" spans="1:5" x14ac:dyDescent="0.25">
      <c r="A532" s="2">
        <v>531</v>
      </c>
      <c r="B532" s="8">
        <f t="shared" ca="1" si="32"/>
        <v>1.4753990127043648</v>
      </c>
      <c r="C532" s="8">
        <f t="shared" ca="1" si="33"/>
        <v>12.95079802540873</v>
      </c>
      <c r="D532" s="8">
        <f t="shared" ca="1" si="34"/>
        <v>-0.77062854125964408</v>
      </c>
      <c r="E532" s="8">
        <f t="shared" ca="1" si="35"/>
        <v>12.180169484149086</v>
      </c>
    </row>
    <row r="533" spans="1:5" x14ac:dyDescent="0.25">
      <c r="A533" s="2">
        <v>532</v>
      </c>
      <c r="B533" s="8">
        <f t="shared" ca="1" si="32"/>
        <v>-3.401298235855474</v>
      </c>
      <c r="C533" s="8">
        <f t="shared" ca="1" si="33"/>
        <v>3.1974035282890521</v>
      </c>
      <c r="D533" s="8">
        <f t="shared" ca="1" si="34"/>
        <v>-0.32761679846671954</v>
      </c>
      <c r="E533" s="8">
        <f t="shared" ca="1" si="35"/>
        <v>2.8697867298223327</v>
      </c>
    </row>
    <row r="534" spans="1:5" x14ac:dyDescent="0.25">
      <c r="A534" s="2">
        <v>533</v>
      </c>
      <c r="B534" s="8">
        <f t="shared" ca="1" si="32"/>
        <v>0.37678098004353333</v>
      </c>
      <c r="C534" s="8">
        <f t="shared" ca="1" si="33"/>
        <v>10.753561960087067</v>
      </c>
      <c r="D534" s="8">
        <f t="shared" ca="1" si="34"/>
        <v>0.5891627848617863</v>
      </c>
      <c r="E534" s="8">
        <f t="shared" ca="1" si="35"/>
        <v>11.342724744948853</v>
      </c>
    </row>
    <row r="535" spans="1:5" x14ac:dyDescent="0.25">
      <c r="A535" s="2">
        <v>534</v>
      </c>
      <c r="B535" s="8">
        <f t="shared" ca="1" si="32"/>
        <v>-7.2642870615482167</v>
      </c>
      <c r="C535" s="8">
        <f t="shared" ca="1" si="33"/>
        <v>-4.5285741230964334</v>
      </c>
      <c r="D535" s="8">
        <f t="shared" ca="1" si="34"/>
        <v>1.4716183208544051</v>
      </c>
      <c r="E535" s="8">
        <f t="shared" ca="1" si="35"/>
        <v>-3.0569558022420282</v>
      </c>
    </row>
    <row r="536" spans="1:5" x14ac:dyDescent="0.25">
      <c r="A536" s="2">
        <v>535</v>
      </c>
      <c r="B536" s="8">
        <f t="shared" ca="1" si="32"/>
        <v>-2.0960107696040606</v>
      </c>
      <c r="C536" s="8">
        <f t="shared" ca="1" si="33"/>
        <v>5.8079784607918787</v>
      </c>
      <c r="D536" s="8">
        <f t="shared" ca="1" si="34"/>
        <v>0.17459549010387354</v>
      </c>
      <c r="E536" s="8">
        <f t="shared" ca="1" si="35"/>
        <v>5.9825739508957518</v>
      </c>
    </row>
    <row r="537" spans="1:5" x14ac:dyDescent="0.25">
      <c r="A537" s="2">
        <v>536</v>
      </c>
      <c r="B537" s="8">
        <f t="shared" ca="1" si="32"/>
        <v>1.4757409906801371</v>
      </c>
      <c r="C537" s="8">
        <f t="shared" ca="1" si="33"/>
        <v>12.951481981360274</v>
      </c>
      <c r="D537" s="8">
        <f t="shared" ca="1" si="34"/>
        <v>-0.3917532914275188</v>
      </c>
      <c r="E537" s="8">
        <f t="shared" ca="1" si="35"/>
        <v>12.559728689932756</v>
      </c>
    </row>
    <row r="538" spans="1:5" x14ac:dyDescent="0.25">
      <c r="A538" s="2">
        <v>537</v>
      </c>
      <c r="B538" s="8">
        <f t="shared" ca="1" si="32"/>
        <v>0.81272549145873696</v>
      </c>
      <c r="C538" s="8">
        <f t="shared" ca="1" si="33"/>
        <v>11.625450982917474</v>
      </c>
      <c r="D538" s="8">
        <f t="shared" ca="1" si="34"/>
        <v>0.1941797741309047</v>
      </c>
      <c r="E538" s="8">
        <f t="shared" ca="1" si="35"/>
        <v>11.81963075704838</v>
      </c>
    </row>
    <row r="539" spans="1:5" x14ac:dyDescent="0.25">
      <c r="A539" s="2">
        <v>538</v>
      </c>
      <c r="B539" s="8">
        <f t="shared" ca="1" si="32"/>
        <v>-1.4890498665025433</v>
      </c>
      <c r="C539" s="8">
        <f t="shared" ca="1" si="33"/>
        <v>7.0219002669949138</v>
      </c>
      <c r="D539" s="8">
        <f t="shared" ca="1" si="34"/>
        <v>0.4255664815687622</v>
      </c>
      <c r="E539" s="8">
        <f t="shared" ca="1" si="35"/>
        <v>7.4474667485636763</v>
      </c>
    </row>
    <row r="540" spans="1:5" x14ac:dyDescent="0.25">
      <c r="A540" s="2">
        <v>539</v>
      </c>
      <c r="B540" s="8">
        <f t="shared" ca="1" si="32"/>
        <v>-4.6992348097437242</v>
      </c>
      <c r="C540" s="8">
        <f t="shared" ca="1" si="33"/>
        <v>0.60153038051255159</v>
      </c>
      <c r="D540" s="8">
        <f t="shared" ca="1" si="34"/>
        <v>-1.077799831035555</v>
      </c>
      <c r="E540" s="8">
        <f t="shared" ca="1" si="35"/>
        <v>-0.4762694505230034</v>
      </c>
    </row>
    <row r="541" spans="1:5" x14ac:dyDescent="0.25">
      <c r="A541" s="2">
        <v>540</v>
      </c>
      <c r="B541" s="8">
        <f t="shared" ca="1" si="32"/>
        <v>-4.8134947495146667</v>
      </c>
      <c r="C541" s="8">
        <f t="shared" ca="1" si="33"/>
        <v>0.37301050097066657</v>
      </c>
      <c r="D541" s="8">
        <f t="shared" ca="1" si="34"/>
        <v>0.29792087173708259</v>
      </c>
      <c r="E541" s="8">
        <f t="shared" ca="1" si="35"/>
        <v>0.67093137270774916</v>
      </c>
    </row>
    <row r="542" spans="1:5" x14ac:dyDescent="0.25">
      <c r="A542" s="2">
        <v>541</v>
      </c>
      <c r="B542" s="8">
        <f t="shared" ca="1" si="32"/>
        <v>-1.1552834993104264</v>
      </c>
      <c r="C542" s="8">
        <f t="shared" ca="1" si="33"/>
        <v>7.6894330013791468</v>
      </c>
      <c r="D542" s="8">
        <f t="shared" ca="1" si="34"/>
        <v>0.79232027576792219</v>
      </c>
      <c r="E542" s="8">
        <f t="shared" ca="1" si="35"/>
        <v>8.4817532771470692</v>
      </c>
    </row>
    <row r="543" spans="1:5" x14ac:dyDescent="0.25">
      <c r="A543" s="2">
        <v>542</v>
      </c>
      <c r="B543" s="8">
        <f t="shared" ca="1" si="32"/>
        <v>-14.2855738340382</v>
      </c>
      <c r="C543" s="8">
        <f t="shared" ca="1" si="33"/>
        <v>-18.571147668076399</v>
      </c>
      <c r="D543" s="8">
        <f t="shared" ca="1" si="34"/>
        <v>1.0316592297088765</v>
      </c>
      <c r="E543" s="8">
        <f t="shared" ca="1" si="35"/>
        <v>-17.539488438367524</v>
      </c>
    </row>
    <row r="544" spans="1:5" x14ac:dyDescent="0.25">
      <c r="A544" s="2">
        <v>543</v>
      </c>
      <c r="B544" s="8">
        <f t="shared" ca="1" si="32"/>
        <v>-0.15208055041001955</v>
      </c>
      <c r="C544" s="8">
        <f t="shared" ca="1" si="33"/>
        <v>9.6958388991799609</v>
      </c>
      <c r="D544" s="8">
        <f t="shared" ca="1" si="34"/>
        <v>-0.27351056204978397</v>
      </c>
      <c r="E544" s="8">
        <f t="shared" ca="1" si="35"/>
        <v>9.4223283371301765</v>
      </c>
    </row>
    <row r="545" spans="1:5" x14ac:dyDescent="0.25">
      <c r="A545" s="2">
        <v>544</v>
      </c>
      <c r="B545" s="8">
        <f t="shared" ca="1" si="32"/>
        <v>-9.4757586696342813</v>
      </c>
      <c r="C545" s="8">
        <f t="shared" ca="1" si="33"/>
        <v>-8.9515173392685625</v>
      </c>
      <c r="D545" s="8">
        <f t="shared" ca="1" si="34"/>
        <v>-1.331328118512175</v>
      </c>
      <c r="E545" s="8">
        <f t="shared" ca="1" si="35"/>
        <v>-10.282845457780738</v>
      </c>
    </row>
    <row r="546" spans="1:5" x14ac:dyDescent="0.25">
      <c r="A546" s="2">
        <v>545</v>
      </c>
      <c r="B546" s="8">
        <f t="shared" ca="1" si="32"/>
        <v>-2.805802489440345</v>
      </c>
      <c r="C546" s="8">
        <f t="shared" ca="1" si="33"/>
        <v>4.3883950211193099</v>
      </c>
      <c r="D546" s="8">
        <f t="shared" ca="1" si="34"/>
        <v>-0.79201570190422332</v>
      </c>
      <c r="E546" s="8">
        <f t="shared" ca="1" si="35"/>
        <v>3.5963793192150866</v>
      </c>
    </row>
    <row r="547" spans="1:5" x14ac:dyDescent="0.25">
      <c r="A547" s="2">
        <v>546</v>
      </c>
      <c r="B547" s="8">
        <f t="shared" ca="1" si="32"/>
        <v>-2.4515109988037138</v>
      </c>
      <c r="C547" s="8">
        <f t="shared" ca="1" si="33"/>
        <v>5.0969780023925724</v>
      </c>
      <c r="D547" s="8">
        <f t="shared" ca="1" si="34"/>
        <v>0.87085786825965716</v>
      </c>
      <c r="E547" s="8">
        <f t="shared" ca="1" si="35"/>
        <v>5.9678358706522294</v>
      </c>
    </row>
    <row r="548" spans="1:5" x14ac:dyDescent="0.25">
      <c r="A548" s="2">
        <v>547</v>
      </c>
      <c r="B548" s="8">
        <f t="shared" ca="1" si="32"/>
        <v>-1.6869483119254394</v>
      </c>
      <c r="C548" s="8">
        <f t="shared" ca="1" si="33"/>
        <v>6.6261033761491213</v>
      </c>
      <c r="D548" s="8">
        <f t="shared" ca="1" si="34"/>
        <v>-2.2080283068466811</v>
      </c>
      <c r="E548" s="8">
        <f t="shared" ca="1" si="35"/>
        <v>4.4180750693024402</v>
      </c>
    </row>
    <row r="549" spans="1:5" x14ac:dyDescent="0.25">
      <c r="A549" s="2">
        <v>548</v>
      </c>
      <c r="B549" s="8">
        <f t="shared" ca="1" si="32"/>
        <v>-7.2877006014187282</v>
      </c>
      <c r="C549" s="8">
        <f t="shared" ca="1" si="33"/>
        <v>-4.5754012028374564</v>
      </c>
      <c r="D549" s="8">
        <f t="shared" ca="1" si="34"/>
        <v>0.25168106817728864</v>
      </c>
      <c r="E549" s="8">
        <f t="shared" ca="1" si="35"/>
        <v>-4.3237201346601681</v>
      </c>
    </row>
    <row r="550" spans="1:5" x14ac:dyDescent="0.25">
      <c r="A550" s="2">
        <v>549</v>
      </c>
      <c r="B550" s="8">
        <f t="shared" ca="1" si="32"/>
        <v>2.3142132225483509</v>
      </c>
      <c r="C550" s="8">
        <f t="shared" ca="1" si="33"/>
        <v>14.628426445096702</v>
      </c>
      <c r="D550" s="8">
        <f t="shared" ca="1" si="34"/>
        <v>0.83220857658842184</v>
      </c>
      <c r="E550" s="8">
        <f t="shared" ca="1" si="35"/>
        <v>15.460635021685123</v>
      </c>
    </row>
    <row r="551" spans="1:5" x14ac:dyDescent="0.25">
      <c r="A551" s="2">
        <v>550</v>
      </c>
      <c r="B551" s="8">
        <f t="shared" ca="1" si="32"/>
        <v>-2.2238146359104722</v>
      </c>
      <c r="C551" s="8">
        <f t="shared" ca="1" si="33"/>
        <v>5.5523707281790555</v>
      </c>
      <c r="D551" s="8">
        <f t="shared" ca="1" si="34"/>
        <v>0.38218568930586161</v>
      </c>
      <c r="E551" s="8">
        <f t="shared" ca="1" si="35"/>
        <v>5.9345564174849175</v>
      </c>
    </row>
    <row r="552" spans="1:5" x14ac:dyDescent="0.25">
      <c r="A552" s="2">
        <v>551</v>
      </c>
      <c r="B552" s="8">
        <f t="shared" ca="1" si="32"/>
        <v>-2.9943729493713622</v>
      </c>
      <c r="C552" s="8">
        <f t="shared" ca="1" si="33"/>
        <v>4.0112541012572756</v>
      </c>
      <c r="D552" s="8">
        <f t="shared" ca="1" si="34"/>
        <v>-0.3124109615013318</v>
      </c>
      <c r="E552" s="8">
        <f t="shared" ca="1" si="35"/>
        <v>3.6988431397559438</v>
      </c>
    </row>
    <row r="553" spans="1:5" x14ac:dyDescent="0.25">
      <c r="A553" s="2">
        <v>552</v>
      </c>
      <c r="B553" s="8">
        <f t="shared" ca="1" si="32"/>
        <v>-2.3234484057852085</v>
      </c>
      <c r="C553" s="8">
        <f t="shared" ca="1" si="33"/>
        <v>5.353103188429583</v>
      </c>
      <c r="D553" s="8">
        <f t="shared" ca="1" si="34"/>
        <v>0.46705134155820227</v>
      </c>
      <c r="E553" s="8">
        <f t="shared" ca="1" si="35"/>
        <v>5.8201545299877857</v>
      </c>
    </row>
    <row r="554" spans="1:5" x14ac:dyDescent="0.25">
      <c r="A554" s="2">
        <v>553</v>
      </c>
      <c r="B554" s="8">
        <f t="shared" ca="1" si="32"/>
        <v>5.9261923542729775</v>
      </c>
      <c r="C554" s="8">
        <f t="shared" ca="1" si="33"/>
        <v>21.852384708545955</v>
      </c>
      <c r="D554" s="8">
        <f t="shared" ca="1" si="34"/>
        <v>0.52393402826912361</v>
      </c>
      <c r="E554" s="8">
        <f t="shared" ca="1" si="35"/>
        <v>22.37631873681508</v>
      </c>
    </row>
    <row r="555" spans="1:5" x14ac:dyDescent="0.25">
      <c r="A555" s="2">
        <v>554</v>
      </c>
      <c r="B555" s="8">
        <f t="shared" ca="1" si="32"/>
        <v>-5.3991402182979922</v>
      </c>
      <c r="C555" s="8">
        <f t="shared" ca="1" si="33"/>
        <v>-0.79828043659598436</v>
      </c>
      <c r="D555" s="8">
        <f t="shared" ca="1" si="34"/>
        <v>0.46457782418469312</v>
      </c>
      <c r="E555" s="8">
        <f t="shared" ca="1" si="35"/>
        <v>-0.33370261241129123</v>
      </c>
    </row>
    <row r="556" spans="1:5" x14ac:dyDescent="0.25">
      <c r="A556" s="2">
        <v>555</v>
      </c>
      <c r="B556" s="8">
        <f t="shared" ca="1" si="32"/>
        <v>9.2738817164593428</v>
      </c>
      <c r="C556" s="8">
        <f t="shared" ca="1" si="33"/>
        <v>28.547763432918686</v>
      </c>
      <c r="D556" s="8">
        <f t="shared" ca="1" si="34"/>
        <v>-1.4457873636643008</v>
      </c>
      <c r="E556" s="8">
        <f t="shared" ca="1" si="35"/>
        <v>27.101976069254384</v>
      </c>
    </row>
    <row r="557" spans="1:5" x14ac:dyDescent="0.25">
      <c r="A557" s="2">
        <v>556</v>
      </c>
      <c r="B557" s="8">
        <f t="shared" ca="1" si="32"/>
        <v>1.7474842383564646</v>
      </c>
      <c r="C557" s="8">
        <f t="shared" ca="1" si="33"/>
        <v>13.494968476712929</v>
      </c>
      <c r="D557" s="8">
        <f t="shared" ca="1" si="34"/>
        <v>-0.73398935882677918</v>
      </c>
      <c r="E557" s="8">
        <f t="shared" ca="1" si="35"/>
        <v>12.76097911788615</v>
      </c>
    </row>
    <row r="558" spans="1:5" x14ac:dyDescent="0.25">
      <c r="A558" s="2">
        <v>557</v>
      </c>
      <c r="B558" s="8">
        <f t="shared" ca="1" si="32"/>
        <v>-7.0639756811429617</v>
      </c>
      <c r="C558" s="8">
        <f t="shared" ca="1" si="33"/>
        <v>-4.1279513622859234</v>
      </c>
      <c r="D558" s="8">
        <f t="shared" ca="1" si="34"/>
        <v>-0.38301967840995715</v>
      </c>
      <c r="E558" s="8">
        <f t="shared" ca="1" si="35"/>
        <v>-4.510971040695881</v>
      </c>
    </row>
    <row r="559" spans="1:5" x14ac:dyDescent="0.25">
      <c r="A559" s="2">
        <v>558</v>
      </c>
      <c r="B559" s="8">
        <f t="shared" ca="1" si="32"/>
        <v>-6.4836770105493988</v>
      </c>
      <c r="C559" s="8">
        <f t="shared" ca="1" si="33"/>
        <v>-2.9673540210987976</v>
      </c>
      <c r="D559" s="8">
        <f t="shared" ca="1" si="34"/>
        <v>-0.16217731093264109</v>
      </c>
      <c r="E559" s="8">
        <f t="shared" ca="1" si="35"/>
        <v>-3.1295313320314389</v>
      </c>
    </row>
    <row r="560" spans="1:5" x14ac:dyDescent="0.25">
      <c r="A560" s="2">
        <v>559</v>
      </c>
      <c r="B560" s="8">
        <f t="shared" ca="1" si="32"/>
        <v>4.390976265841727E-2</v>
      </c>
      <c r="C560" s="8">
        <f t="shared" ca="1" si="33"/>
        <v>10.087819525316835</v>
      </c>
      <c r="D560" s="8">
        <f t="shared" ca="1" si="34"/>
        <v>-0.72261608573670022</v>
      </c>
      <c r="E560" s="8">
        <f t="shared" ca="1" si="35"/>
        <v>9.3652034395801351</v>
      </c>
    </row>
    <row r="561" spans="1:5" x14ac:dyDescent="0.25">
      <c r="A561" s="2">
        <v>560</v>
      </c>
      <c r="B561" s="8">
        <f t="shared" ca="1" si="32"/>
        <v>-11.631023756919568</v>
      </c>
      <c r="C561" s="8">
        <f t="shared" ca="1" si="33"/>
        <v>-13.262047513839136</v>
      </c>
      <c r="D561" s="8">
        <f t="shared" ca="1" si="34"/>
        <v>1.6061516359454173</v>
      </c>
      <c r="E561" s="8">
        <f t="shared" ca="1" si="35"/>
        <v>-11.655895877893718</v>
      </c>
    </row>
    <row r="562" spans="1:5" x14ac:dyDescent="0.25">
      <c r="A562" s="2">
        <v>561</v>
      </c>
      <c r="B562" s="8">
        <f t="shared" ca="1" si="32"/>
        <v>-10.049449800897822</v>
      </c>
      <c r="C562" s="8">
        <f t="shared" ca="1" si="33"/>
        <v>-10.098899601795644</v>
      </c>
      <c r="D562" s="8">
        <f t="shared" ca="1" si="34"/>
        <v>0.85377862590744258</v>
      </c>
      <c r="E562" s="8">
        <f t="shared" ca="1" si="35"/>
        <v>-9.2451209758882005</v>
      </c>
    </row>
    <row r="563" spans="1:5" x14ac:dyDescent="0.25">
      <c r="A563" s="2">
        <v>562</v>
      </c>
      <c r="B563" s="8">
        <f t="shared" ca="1" si="32"/>
        <v>-3.9130050001860788</v>
      </c>
      <c r="C563" s="8">
        <f t="shared" ca="1" si="33"/>
        <v>2.1739899996278425</v>
      </c>
      <c r="D563" s="8">
        <f t="shared" ca="1" si="34"/>
        <v>-0.81313262196581115</v>
      </c>
      <c r="E563" s="8">
        <f t="shared" ca="1" si="35"/>
        <v>1.3608573776620312</v>
      </c>
    </row>
    <row r="564" spans="1:5" x14ac:dyDescent="0.25">
      <c r="A564" s="2">
        <v>563</v>
      </c>
      <c r="B564" s="8">
        <f t="shared" ca="1" si="32"/>
        <v>1.0107563219764928</v>
      </c>
      <c r="C564" s="8">
        <f t="shared" ca="1" si="33"/>
        <v>12.021512643952985</v>
      </c>
      <c r="D564" s="8">
        <f t="shared" ca="1" si="34"/>
        <v>-1.2277983905678105</v>
      </c>
      <c r="E564" s="8">
        <f t="shared" ca="1" si="35"/>
        <v>10.793714253385174</v>
      </c>
    </row>
    <row r="565" spans="1:5" x14ac:dyDescent="0.25">
      <c r="A565" s="2">
        <v>564</v>
      </c>
      <c r="B565" s="8">
        <f t="shared" ca="1" si="32"/>
        <v>-1.1359159599819075</v>
      </c>
      <c r="C565" s="8">
        <f t="shared" ca="1" si="33"/>
        <v>7.7281680800361849</v>
      </c>
      <c r="D565" s="8">
        <f t="shared" ca="1" si="34"/>
        <v>3.1343926839301733E-2</v>
      </c>
      <c r="E565" s="8">
        <f t="shared" ca="1" si="35"/>
        <v>7.7595120068754868</v>
      </c>
    </row>
    <row r="566" spans="1:5" x14ac:dyDescent="0.25">
      <c r="A566" s="2">
        <v>565</v>
      </c>
      <c r="B566" s="8">
        <f t="shared" ca="1" si="32"/>
        <v>-2.4853425819613975</v>
      </c>
      <c r="C566" s="8">
        <f t="shared" ca="1" si="33"/>
        <v>5.0293148360772051</v>
      </c>
      <c r="D566" s="8">
        <f t="shared" ca="1" si="34"/>
        <v>0.4418549423575423</v>
      </c>
      <c r="E566" s="8">
        <f t="shared" ca="1" si="35"/>
        <v>5.4711697784347475</v>
      </c>
    </row>
    <row r="567" spans="1:5" x14ac:dyDescent="0.25">
      <c r="A567" s="2">
        <v>566</v>
      </c>
      <c r="B567" s="8">
        <f t="shared" ca="1" si="32"/>
        <v>2.1400263830021133</v>
      </c>
      <c r="C567" s="8">
        <f t="shared" ca="1" si="33"/>
        <v>14.280052766004227</v>
      </c>
      <c r="D567" s="8">
        <f t="shared" ca="1" si="34"/>
        <v>0.71771826069890421</v>
      </c>
      <c r="E567" s="8">
        <f t="shared" ca="1" si="35"/>
        <v>14.997771026703131</v>
      </c>
    </row>
    <row r="568" spans="1:5" x14ac:dyDescent="0.25">
      <c r="A568" s="2">
        <v>567</v>
      </c>
      <c r="B568" s="8">
        <f t="shared" ca="1" si="32"/>
        <v>1.8354800855620457</v>
      </c>
      <c r="C568" s="8">
        <f t="shared" ca="1" si="33"/>
        <v>13.670960171124092</v>
      </c>
      <c r="D568" s="8">
        <f t="shared" ca="1" si="34"/>
        <v>1.1529282922974289</v>
      </c>
      <c r="E568" s="8">
        <f t="shared" ca="1" si="35"/>
        <v>14.82388846342152</v>
      </c>
    </row>
    <row r="569" spans="1:5" x14ac:dyDescent="0.25">
      <c r="A569" s="2">
        <v>568</v>
      </c>
      <c r="B569" s="8">
        <f t="shared" ca="1" si="32"/>
        <v>-1.2674371637525006</v>
      </c>
      <c r="C569" s="8">
        <f t="shared" ca="1" si="33"/>
        <v>7.4651256724949988</v>
      </c>
      <c r="D569" s="8">
        <f t="shared" ca="1" si="34"/>
        <v>0.63491613568047989</v>
      </c>
      <c r="E569" s="8">
        <f t="shared" ca="1" si="35"/>
        <v>8.1000418081754795</v>
      </c>
    </row>
    <row r="570" spans="1:5" x14ac:dyDescent="0.25">
      <c r="A570" s="2">
        <v>569</v>
      </c>
      <c r="B570" s="8">
        <f t="shared" ca="1" si="32"/>
        <v>-0.39130054897288463</v>
      </c>
      <c r="C570" s="8">
        <f t="shared" ca="1" si="33"/>
        <v>9.2173989020542315</v>
      </c>
      <c r="D570" s="8">
        <f t="shared" ca="1" si="34"/>
        <v>0.58854267818279993</v>
      </c>
      <c r="E570" s="8">
        <f t="shared" ca="1" si="35"/>
        <v>9.8059415802370307</v>
      </c>
    </row>
    <row r="571" spans="1:5" x14ac:dyDescent="0.25">
      <c r="A571" s="2">
        <v>570</v>
      </c>
      <c r="B571" s="8">
        <f t="shared" ca="1" si="32"/>
        <v>-1.0014217689759328</v>
      </c>
      <c r="C571" s="8">
        <f t="shared" ca="1" si="33"/>
        <v>7.9971564620481344</v>
      </c>
      <c r="D571" s="8">
        <f t="shared" ca="1" si="34"/>
        <v>-1.1877747604710243</v>
      </c>
      <c r="E571" s="8">
        <f t="shared" ca="1" si="35"/>
        <v>6.8093817015771103</v>
      </c>
    </row>
    <row r="572" spans="1:5" x14ac:dyDescent="0.25">
      <c r="A572" s="2">
        <v>571</v>
      </c>
      <c r="B572" s="8">
        <f t="shared" ca="1" si="32"/>
        <v>-2.3076783217535954</v>
      </c>
      <c r="C572" s="8">
        <f t="shared" ca="1" si="33"/>
        <v>5.3846433564928091</v>
      </c>
      <c r="D572" s="8">
        <f t="shared" ca="1" si="34"/>
        <v>-1.1098524594317636</v>
      </c>
      <c r="E572" s="8">
        <f t="shared" ca="1" si="35"/>
        <v>4.2747908970610453</v>
      </c>
    </row>
    <row r="573" spans="1:5" x14ac:dyDescent="0.25">
      <c r="A573" s="2">
        <v>572</v>
      </c>
      <c r="B573" s="8">
        <f t="shared" ca="1" si="32"/>
        <v>8.1018599751314913</v>
      </c>
      <c r="C573" s="8">
        <f t="shared" ca="1" si="33"/>
        <v>26.203719950262983</v>
      </c>
      <c r="D573" s="8">
        <f t="shared" ca="1" si="34"/>
        <v>0.23749010808082802</v>
      </c>
      <c r="E573" s="8">
        <f t="shared" ca="1" si="35"/>
        <v>26.44121005834381</v>
      </c>
    </row>
    <row r="574" spans="1:5" x14ac:dyDescent="0.25">
      <c r="A574" s="2">
        <v>573</v>
      </c>
      <c r="B574" s="8">
        <f t="shared" ca="1" si="32"/>
        <v>8.4781835549908262</v>
      </c>
      <c r="C574" s="8">
        <f t="shared" ca="1" si="33"/>
        <v>26.956367109981652</v>
      </c>
      <c r="D574" s="8">
        <f t="shared" ca="1" si="34"/>
        <v>0.45405594638890834</v>
      </c>
      <c r="E574" s="8">
        <f t="shared" ca="1" si="35"/>
        <v>27.410423056370561</v>
      </c>
    </row>
    <row r="575" spans="1:5" x14ac:dyDescent="0.25">
      <c r="A575" s="2">
        <v>574</v>
      </c>
      <c r="B575" s="8">
        <f t="shared" ca="1" si="32"/>
        <v>0.5850231791450341</v>
      </c>
      <c r="C575" s="8">
        <f t="shared" ca="1" si="33"/>
        <v>11.170046358290069</v>
      </c>
      <c r="D575" s="8">
        <f t="shared" ca="1" si="34"/>
        <v>-0.4736076923655913</v>
      </c>
      <c r="E575" s="8">
        <f t="shared" ca="1" si="35"/>
        <v>10.696438665924477</v>
      </c>
    </row>
    <row r="576" spans="1:5" x14ac:dyDescent="0.25">
      <c r="A576" s="2">
        <v>575</v>
      </c>
      <c r="B576" s="8">
        <f t="shared" ca="1" si="32"/>
        <v>-0.70565182762450096</v>
      </c>
      <c r="C576" s="8">
        <f t="shared" ca="1" si="33"/>
        <v>8.5886963447509981</v>
      </c>
      <c r="D576" s="8">
        <f t="shared" ca="1" si="34"/>
        <v>-0.75133113033652932</v>
      </c>
      <c r="E576" s="8">
        <f t="shared" ca="1" si="35"/>
        <v>7.8373652144144685</v>
      </c>
    </row>
    <row r="577" spans="1:5" x14ac:dyDescent="0.25">
      <c r="A577" s="2">
        <v>576</v>
      </c>
      <c r="B577" s="8">
        <f t="shared" ca="1" si="32"/>
        <v>-0.78020841684685605</v>
      </c>
      <c r="C577" s="8">
        <f t="shared" ca="1" si="33"/>
        <v>8.4395831663062886</v>
      </c>
      <c r="D577" s="8">
        <f t="shared" ca="1" si="34"/>
        <v>1.5025513105914108</v>
      </c>
      <c r="E577" s="8">
        <f t="shared" ca="1" si="35"/>
        <v>9.9421344768976994</v>
      </c>
    </row>
    <row r="578" spans="1:5" x14ac:dyDescent="0.25">
      <c r="A578" s="2">
        <v>577</v>
      </c>
      <c r="B578" s="8">
        <f t="shared" ref="B578:B641" ca="1" si="36">NORMINV(RAND(),$H$2,$H$3)</f>
        <v>0.11048547030495495</v>
      </c>
      <c r="C578" s="8">
        <f t="shared" ref="C578:C641" ca="1" si="37">$H$6+$H$7*B578</f>
        <v>10.220970940609909</v>
      </c>
      <c r="D578" s="8">
        <f t="shared" ca="1" si="34"/>
        <v>0.19038207978111915</v>
      </c>
      <c r="E578" s="8">
        <f t="shared" ca="1" si="35"/>
        <v>10.411353020391029</v>
      </c>
    </row>
    <row r="579" spans="1:5" x14ac:dyDescent="0.25">
      <c r="A579" s="2">
        <v>578</v>
      </c>
      <c r="B579" s="8">
        <f t="shared" ca="1" si="36"/>
        <v>-4.2529421380558006</v>
      </c>
      <c r="C579" s="8">
        <f t="shared" ca="1" si="37"/>
        <v>1.4941157238883989</v>
      </c>
      <c r="D579" s="8">
        <f t="shared" ref="D579:D642" ca="1" si="38">NORMINV(RAND(),0,1)</f>
        <v>0.50375077912434141</v>
      </c>
      <c r="E579" s="8">
        <f t="shared" ref="E579:E642" ca="1" si="39">$H$6+$H$7*B579+D579</f>
        <v>1.9978665030127403</v>
      </c>
    </row>
    <row r="580" spans="1:5" x14ac:dyDescent="0.25">
      <c r="A580" s="2">
        <v>579</v>
      </c>
      <c r="B580" s="8">
        <f t="shared" ca="1" si="36"/>
        <v>6.8368294000787069</v>
      </c>
      <c r="C580" s="8">
        <f t="shared" ca="1" si="37"/>
        <v>23.673658800157412</v>
      </c>
      <c r="D580" s="8">
        <f t="shared" ca="1" si="38"/>
        <v>-0.94521527060221866</v>
      </c>
      <c r="E580" s="8">
        <f t="shared" ca="1" si="39"/>
        <v>22.728443529555193</v>
      </c>
    </row>
    <row r="581" spans="1:5" x14ac:dyDescent="0.25">
      <c r="A581" s="2">
        <v>580</v>
      </c>
      <c r="B581" s="8">
        <f t="shared" ca="1" si="36"/>
        <v>-5.9809887944267892</v>
      </c>
      <c r="C581" s="8">
        <f t="shared" ca="1" si="37"/>
        <v>-1.9619775888535784</v>
      </c>
      <c r="D581" s="8">
        <f t="shared" ca="1" si="38"/>
        <v>1.0722238782204268</v>
      </c>
      <c r="E581" s="8">
        <f t="shared" ca="1" si="39"/>
        <v>-0.88975371063315167</v>
      </c>
    </row>
    <row r="582" spans="1:5" x14ac:dyDescent="0.25">
      <c r="A582" s="2">
        <v>581</v>
      </c>
      <c r="B582" s="8">
        <f t="shared" ca="1" si="36"/>
        <v>6.1198793164549823</v>
      </c>
      <c r="C582" s="8">
        <f t="shared" ca="1" si="37"/>
        <v>22.239758632909965</v>
      </c>
      <c r="D582" s="8">
        <f t="shared" ca="1" si="38"/>
        <v>-0.48072775874464851</v>
      </c>
      <c r="E582" s="8">
        <f t="shared" ca="1" si="39"/>
        <v>21.759030874165315</v>
      </c>
    </row>
    <row r="583" spans="1:5" x14ac:dyDescent="0.25">
      <c r="A583" s="2">
        <v>582</v>
      </c>
      <c r="B583" s="8">
        <f t="shared" ca="1" si="36"/>
        <v>-7.0946391374789979</v>
      </c>
      <c r="C583" s="8">
        <f t="shared" ca="1" si="37"/>
        <v>-4.1892782749579958</v>
      </c>
      <c r="D583" s="8">
        <f t="shared" ca="1" si="38"/>
        <v>-0.28626078690557555</v>
      </c>
      <c r="E583" s="8">
        <f t="shared" ca="1" si="39"/>
        <v>-4.4755390618635715</v>
      </c>
    </row>
    <row r="584" spans="1:5" x14ac:dyDescent="0.25">
      <c r="A584" s="2">
        <v>583</v>
      </c>
      <c r="B584" s="8">
        <f t="shared" ca="1" si="36"/>
        <v>0.48996470521494301</v>
      </c>
      <c r="C584" s="8">
        <f t="shared" ca="1" si="37"/>
        <v>10.979929410429886</v>
      </c>
      <c r="D584" s="8">
        <f t="shared" ca="1" si="38"/>
        <v>-0.51242114287663132</v>
      </c>
      <c r="E584" s="8">
        <f t="shared" ca="1" si="39"/>
        <v>10.467508267553255</v>
      </c>
    </row>
    <row r="585" spans="1:5" x14ac:dyDescent="0.25">
      <c r="A585" s="2">
        <v>584</v>
      </c>
      <c r="B585" s="8">
        <f t="shared" ca="1" si="36"/>
        <v>-2.6394753857780389</v>
      </c>
      <c r="C585" s="8">
        <f t="shared" ca="1" si="37"/>
        <v>4.7210492284439223</v>
      </c>
      <c r="D585" s="8">
        <f t="shared" ca="1" si="38"/>
        <v>-0.65816098595010142</v>
      </c>
      <c r="E585" s="8">
        <f t="shared" ca="1" si="39"/>
        <v>4.0628882424938206</v>
      </c>
    </row>
    <row r="586" spans="1:5" x14ac:dyDescent="0.25">
      <c r="A586" s="2">
        <v>585</v>
      </c>
      <c r="B586" s="8">
        <f t="shared" ca="1" si="36"/>
        <v>8.6180772281007769</v>
      </c>
      <c r="C586" s="8">
        <f t="shared" ca="1" si="37"/>
        <v>27.236154456201554</v>
      </c>
      <c r="D586" s="8">
        <f t="shared" ca="1" si="38"/>
        <v>1.1339550428100464</v>
      </c>
      <c r="E586" s="8">
        <f t="shared" ca="1" si="39"/>
        <v>28.370109499011601</v>
      </c>
    </row>
    <row r="587" spans="1:5" x14ac:dyDescent="0.25">
      <c r="A587" s="2">
        <v>586</v>
      </c>
      <c r="B587" s="8">
        <f t="shared" ca="1" si="36"/>
        <v>4.9648351753651907</v>
      </c>
      <c r="C587" s="8">
        <f t="shared" ca="1" si="37"/>
        <v>19.929670350730383</v>
      </c>
      <c r="D587" s="8">
        <f t="shared" ca="1" si="38"/>
        <v>0.63617223579202986</v>
      </c>
      <c r="E587" s="8">
        <f t="shared" ca="1" si="39"/>
        <v>20.565842586522415</v>
      </c>
    </row>
    <row r="588" spans="1:5" x14ac:dyDescent="0.25">
      <c r="A588" s="2">
        <v>587</v>
      </c>
      <c r="B588" s="8">
        <f t="shared" ca="1" si="36"/>
        <v>-1.0474871110070854</v>
      </c>
      <c r="C588" s="8">
        <f t="shared" ca="1" si="37"/>
        <v>7.9050257779858288</v>
      </c>
      <c r="D588" s="8">
        <f t="shared" ca="1" si="38"/>
        <v>-0.12561792452937753</v>
      </c>
      <c r="E588" s="8">
        <f t="shared" ca="1" si="39"/>
        <v>7.7794078534564512</v>
      </c>
    </row>
    <row r="589" spans="1:5" x14ac:dyDescent="0.25">
      <c r="A589" s="2">
        <v>588</v>
      </c>
      <c r="B589" s="8">
        <f t="shared" ca="1" si="36"/>
        <v>11.062308395895748</v>
      </c>
      <c r="C589" s="8">
        <f t="shared" ca="1" si="37"/>
        <v>32.124616791791496</v>
      </c>
      <c r="D589" s="8">
        <f t="shared" ca="1" si="38"/>
        <v>1.3926716162538291</v>
      </c>
      <c r="E589" s="8">
        <f t="shared" ca="1" si="39"/>
        <v>33.517288408045324</v>
      </c>
    </row>
    <row r="590" spans="1:5" x14ac:dyDescent="0.25">
      <c r="A590" s="2">
        <v>589</v>
      </c>
      <c r="B590" s="8">
        <f t="shared" ca="1" si="36"/>
        <v>-3.1125393672702835</v>
      </c>
      <c r="C590" s="8">
        <f t="shared" ca="1" si="37"/>
        <v>3.7749212654594331</v>
      </c>
      <c r="D590" s="8">
        <f t="shared" ca="1" si="38"/>
        <v>-0.8426525854011413</v>
      </c>
      <c r="E590" s="8">
        <f t="shared" ca="1" si="39"/>
        <v>2.932268680058292</v>
      </c>
    </row>
    <row r="591" spans="1:5" x14ac:dyDescent="0.25">
      <c r="A591" s="2">
        <v>590</v>
      </c>
      <c r="B591" s="8">
        <f t="shared" ca="1" si="36"/>
        <v>2.8803748877674753</v>
      </c>
      <c r="C591" s="8">
        <f t="shared" ca="1" si="37"/>
        <v>15.760749775534951</v>
      </c>
      <c r="D591" s="8">
        <f t="shared" ca="1" si="38"/>
        <v>-1.3919722263834016</v>
      </c>
      <c r="E591" s="8">
        <f t="shared" ca="1" si="39"/>
        <v>14.368777549151549</v>
      </c>
    </row>
    <row r="592" spans="1:5" x14ac:dyDescent="0.25">
      <c r="A592" s="2">
        <v>591</v>
      </c>
      <c r="B592" s="8">
        <f t="shared" ca="1" si="36"/>
        <v>4.5745685201864292</v>
      </c>
      <c r="C592" s="8">
        <f t="shared" ca="1" si="37"/>
        <v>19.149137040372857</v>
      </c>
      <c r="D592" s="8">
        <f t="shared" ca="1" si="38"/>
        <v>1.5367002298152399</v>
      </c>
      <c r="E592" s="8">
        <f t="shared" ca="1" si="39"/>
        <v>20.685837270188095</v>
      </c>
    </row>
    <row r="593" spans="1:5" x14ac:dyDescent="0.25">
      <c r="A593" s="2">
        <v>592</v>
      </c>
      <c r="B593" s="8">
        <f t="shared" ca="1" si="36"/>
        <v>-6.9812416962589037</v>
      </c>
      <c r="C593" s="8">
        <f t="shared" ca="1" si="37"/>
        <v>-3.9624833925178073</v>
      </c>
      <c r="D593" s="8">
        <f t="shared" ca="1" si="38"/>
        <v>-4.4053867141738111E-2</v>
      </c>
      <c r="E593" s="8">
        <f t="shared" ca="1" si="39"/>
        <v>-4.0065372596595452</v>
      </c>
    </row>
    <row r="594" spans="1:5" x14ac:dyDescent="0.25">
      <c r="A594" s="2">
        <v>593</v>
      </c>
      <c r="B594" s="8">
        <f t="shared" ca="1" si="36"/>
        <v>1.1376447181469089</v>
      </c>
      <c r="C594" s="8">
        <f t="shared" ca="1" si="37"/>
        <v>12.275289436293818</v>
      </c>
      <c r="D594" s="8">
        <f t="shared" ca="1" si="38"/>
        <v>-1.7167462748167219</v>
      </c>
      <c r="E594" s="8">
        <f t="shared" ca="1" si="39"/>
        <v>10.558543161477097</v>
      </c>
    </row>
    <row r="595" spans="1:5" x14ac:dyDescent="0.25">
      <c r="A595" s="2">
        <v>594</v>
      </c>
      <c r="B595" s="8">
        <f t="shared" ca="1" si="36"/>
        <v>8.2380854130995189</v>
      </c>
      <c r="C595" s="8">
        <f t="shared" ca="1" si="37"/>
        <v>26.476170826199038</v>
      </c>
      <c r="D595" s="8">
        <f t="shared" ca="1" si="38"/>
        <v>-0.50338964323535262</v>
      </c>
      <c r="E595" s="8">
        <f t="shared" ca="1" si="39"/>
        <v>25.972781182963686</v>
      </c>
    </row>
    <row r="596" spans="1:5" x14ac:dyDescent="0.25">
      <c r="A596" s="2">
        <v>595</v>
      </c>
      <c r="B596" s="8">
        <f t="shared" ca="1" si="36"/>
        <v>0.10305995164787245</v>
      </c>
      <c r="C596" s="8">
        <f t="shared" ca="1" si="37"/>
        <v>10.206119903295745</v>
      </c>
      <c r="D596" s="8">
        <f t="shared" ca="1" si="38"/>
        <v>1.6363936845632432</v>
      </c>
      <c r="E596" s="8">
        <f t="shared" ca="1" si="39"/>
        <v>11.842513587858988</v>
      </c>
    </row>
    <row r="597" spans="1:5" x14ac:dyDescent="0.25">
      <c r="A597" s="2">
        <v>596</v>
      </c>
      <c r="B597" s="8">
        <f t="shared" ca="1" si="36"/>
        <v>1.2854619796787883</v>
      </c>
      <c r="C597" s="8">
        <f t="shared" ca="1" si="37"/>
        <v>12.570923959357577</v>
      </c>
      <c r="D597" s="8">
        <f t="shared" ca="1" si="38"/>
        <v>1.4142499911738409</v>
      </c>
      <c r="E597" s="8">
        <f t="shared" ca="1" si="39"/>
        <v>13.985173950531419</v>
      </c>
    </row>
    <row r="598" spans="1:5" x14ac:dyDescent="0.25">
      <c r="A598" s="2">
        <v>597</v>
      </c>
      <c r="B598" s="8">
        <f t="shared" ca="1" si="36"/>
        <v>0.73220801906824318</v>
      </c>
      <c r="C598" s="8">
        <f t="shared" ca="1" si="37"/>
        <v>11.464416038136486</v>
      </c>
      <c r="D598" s="8">
        <f t="shared" ca="1" si="38"/>
        <v>-1.834886486805102</v>
      </c>
      <c r="E598" s="8">
        <f t="shared" ca="1" si="39"/>
        <v>9.6295295513313839</v>
      </c>
    </row>
    <row r="599" spans="1:5" x14ac:dyDescent="0.25">
      <c r="A599" s="2">
        <v>598</v>
      </c>
      <c r="B599" s="8">
        <f t="shared" ca="1" si="36"/>
        <v>-15.664198906899205</v>
      </c>
      <c r="C599" s="8">
        <f t="shared" ca="1" si="37"/>
        <v>-21.328397813798411</v>
      </c>
      <c r="D599" s="8">
        <f t="shared" ca="1" si="38"/>
        <v>-0.34336143243098333</v>
      </c>
      <c r="E599" s="8">
        <f t="shared" ca="1" si="39"/>
        <v>-21.671759246229396</v>
      </c>
    </row>
    <row r="600" spans="1:5" x14ac:dyDescent="0.25">
      <c r="A600" s="2">
        <v>599</v>
      </c>
      <c r="B600" s="8">
        <f t="shared" ca="1" si="36"/>
        <v>-4.6616977722503048</v>
      </c>
      <c r="C600" s="8">
        <f t="shared" ca="1" si="37"/>
        <v>0.67660445549939041</v>
      </c>
      <c r="D600" s="8">
        <f t="shared" ca="1" si="38"/>
        <v>0.10249163069843627</v>
      </c>
      <c r="E600" s="8">
        <f t="shared" ca="1" si="39"/>
        <v>0.77909608619782666</v>
      </c>
    </row>
    <row r="601" spans="1:5" x14ac:dyDescent="0.25">
      <c r="A601" s="2">
        <v>600</v>
      </c>
      <c r="B601" s="8">
        <f t="shared" ca="1" si="36"/>
        <v>-4.1951370456121353</v>
      </c>
      <c r="C601" s="8">
        <f t="shared" ca="1" si="37"/>
        <v>1.6097259087757294</v>
      </c>
      <c r="D601" s="8">
        <f t="shared" ca="1" si="38"/>
        <v>-0.80866641065129807</v>
      </c>
      <c r="E601" s="8">
        <f t="shared" ca="1" si="39"/>
        <v>0.80105949812443134</v>
      </c>
    </row>
    <row r="602" spans="1:5" x14ac:dyDescent="0.25">
      <c r="A602" s="2">
        <v>601</v>
      </c>
      <c r="B602" s="8">
        <f t="shared" ca="1" si="36"/>
        <v>8.8475057123546499</v>
      </c>
      <c r="C602" s="8">
        <f t="shared" ca="1" si="37"/>
        <v>27.6950114247093</v>
      </c>
      <c r="D602" s="8">
        <f t="shared" ca="1" si="38"/>
        <v>-1.6971458885932347</v>
      </c>
      <c r="E602" s="8">
        <f t="shared" ca="1" si="39"/>
        <v>25.997865536116066</v>
      </c>
    </row>
    <row r="603" spans="1:5" x14ac:dyDescent="0.25">
      <c r="A603" s="2">
        <v>602</v>
      </c>
      <c r="B603" s="8">
        <f t="shared" ca="1" si="36"/>
        <v>-0.55769067252455873</v>
      </c>
      <c r="C603" s="8">
        <f t="shared" ca="1" si="37"/>
        <v>8.8846186549508825</v>
      </c>
      <c r="D603" s="8">
        <f t="shared" ca="1" si="38"/>
        <v>-1.6820839454803107</v>
      </c>
      <c r="E603" s="8">
        <f t="shared" ca="1" si="39"/>
        <v>7.2025347094705721</v>
      </c>
    </row>
    <row r="604" spans="1:5" x14ac:dyDescent="0.25">
      <c r="A604" s="2">
        <v>603</v>
      </c>
      <c r="B604" s="8">
        <f t="shared" ca="1" si="36"/>
        <v>6.5151854481209837</v>
      </c>
      <c r="C604" s="8">
        <f t="shared" ca="1" si="37"/>
        <v>23.030370896241969</v>
      </c>
      <c r="D604" s="8">
        <f t="shared" ca="1" si="38"/>
        <v>-0.66419036346029781</v>
      </c>
      <c r="E604" s="8">
        <f t="shared" ca="1" si="39"/>
        <v>22.366180532781673</v>
      </c>
    </row>
    <row r="605" spans="1:5" x14ac:dyDescent="0.25">
      <c r="A605" s="2">
        <v>604</v>
      </c>
      <c r="B605" s="8">
        <f t="shared" ca="1" si="36"/>
        <v>9.5740937752040232</v>
      </c>
      <c r="C605" s="8">
        <f t="shared" ca="1" si="37"/>
        <v>29.148187550408046</v>
      </c>
      <c r="D605" s="8">
        <f t="shared" ca="1" si="38"/>
        <v>1.0394204426034623</v>
      </c>
      <c r="E605" s="8">
        <f t="shared" ca="1" si="39"/>
        <v>30.187607993011508</v>
      </c>
    </row>
    <row r="606" spans="1:5" x14ac:dyDescent="0.25">
      <c r="A606" s="2">
        <v>605</v>
      </c>
      <c r="B606" s="8">
        <f t="shared" ca="1" si="36"/>
        <v>-2.0591747346294875</v>
      </c>
      <c r="C606" s="8">
        <f t="shared" ca="1" si="37"/>
        <v>5.881650530741025</v>
      </c>
      <c r="D606" s="8">
        <f t="shared" ca="1" si="38"/>
        <v>8.2928639965529918E-2</v>
      </c>
      <c r="E606" s="8">
        <f t="shared" ca="1" si="39"/>
        <v>5.9645791707065552</v>
      </c>
    </row>
    <row r="607" spans="1:5" x14ac:dyDescent="0.25">
      <c r="A607" s="2">
        <v>606</v>
      </c>
      <c r="B607" s="8">
        <f t="shared" ca="1" si="36"/>
        <v>-3.0331278814775779</v>
      </c>
      <c r="C607" s="8">
        <f t="shared" ca="1" si="37"/>
        <v>3.9337442370448441</v>
      </c>
      <c r="D607" s="8">
        <f t="shared" ca="1" si="38"/>
        <v>0.31968106329693796</v>
      </c>
      <c r="E607" s="8">
        <f t="shared" ca="1" si="39"/>
        <v>4.2534253003417817</v>
      </c>
    </row>
    <row r="608" spans="1:5" x14ac:dyDescent="0.25">
      <c r="A608" s="2">
        <v>607</v>
      </c>
      <c r="B608" s="8">
        <f t="shared" ca="1" si="36"/>
        <v>-3.928963523917528</v>
      </c>
      <c r="C608" s="8">
        <f t="shared" ca="1" si="37"/>
        <v>2.142072952164944</v>
      </c>
      <c r="D608" s="8">
        <f t="shared" ca="1" si="38"/>
        <v>1.5124554824632317</v>
      </c>
      <c r="E608" s="8">
        <f t="shared" ca="1" si="39"/>
        <v>3.6545284346281757</v>
      </c>
    </row>
    <row r="609" spans="1:5" x14ac:dyDescent="0.25">
      <c r="A609" s="2">
        <v>608</v>
      </c>
      <c r="B609" s="8">
        <f t="shared" ca="1" si="36"/>
        <v>0.36346741746373612</v>
      </c>
      <c r="C609" s="8">
        <f t="shared" ca="1" si="37"/>
        <v>10.726934834927473</v>
      </c>
      <c r="D609" s="8">
        <f t="shared" ca="1" si="38"/>
        <v>-0.16604635291244199</v>
      </c>
      <c r="E609" s="8">
        <f t="shared" ca="1" si="39"/>
        <v>10.560888482015031</v>
      </c>
    </row>
    <row r="610" spans="1:5" x14ac:dyDescent="0.25">
      <c r="A610" s="2">
        <v>609</v>
      </c>
      <c r="B610" s="8">
        <f t="shared" ca="1" si="36"/>
        <v>-12.186432402983961</v>
      </c>
      <c r="C610" s="8">
        <f t="shared" ca="1" si="37"/>
        <v>-14.372864805967922</v>
      </c>
      <c r="D610" s="8">
        <f t="shared" ca="1" si="38"/>
        <v>-0.76156858169924757</v>
      </c>
      <c r="E610" s="8">
        <f t="shared" ca="1" si="39"/>
        <v>-15.134433387667169</v>
      </c>
    </row>
    <row r="611" spans="1:5" x14ac:dyDescent="0.25">
      <c r="A611" s="2">
        <v>610</v>
      </c>
      <c r="B611" s="8">
        <f t="shared" ca="1" si="36"/>
        <v>-0.98611435376495071</v>
      </c>
      <c r="C611" s="8">
        <f t="shared" ca="1" si="37"/>
        <v>8.0277712924700992</v>
      </c>
      <c r="D611" s="8">
        <f t="shared" ca="1" si="38"/>
        <v>-1.075013214141592</v>
      </c>
      <c r="E611" s="8">
        <f t="shared" ca="1" si="39"/>
        <v>6.9527580783285075</v>
      </c>
    </row>
    <row r="612" spans="1:5" x14ac:dyDescent="0.25">
      <c r="A612" s="2">
        <v>611</v>
      </c>
      <c r="B612" s="8">
        <f t="shared" ca="1" si="36"/>
        <v>10.670250475095633</v>
      </c>
      <c r="C612" s="8">
        <f t="shared" ca="1" si="37"/>
        <v>31.340500950191267</v>
      </c>
      <c r="D612" s="8">
        <f t="shared" ca="1" si="38"/>
        <v>2.1713540746657323</v>
      </c>
      <c r="E612" s="8">
        <f t="shared" ca="1" si="39"/>
        <v>33.511855024856999</v>
      </c>
    </row>
    <row r="613" spans="1:5" x14ac:dyDescent="0.25">
      <c r="A613" s="2">
        <v>612</v>
      </c>
      <c r="B613" s="8">
        <f t="shared" ca="1" si="36"/>
        <v>5.4354385237510083</v>
      </c>
      <c r="C613" s="8">
        <f t="shared" ca="1" si="37"/>
        <v>20.870877047502017</v>
      </c>
      <c r="D613" s="8">
        <f t="shared" ca="1" si="38"/>
        <v>1.770565077534803</v>
      </c>
      <c r="E613" s="8">
        <f t="shared" ca="1" si="39"/>
        <v>22.641442125036818</v>
      </c>
    </row>
    <row r="614" spans="1:5" x14ac:dyDescent="0.25">
      <c r="A614" s="2">
        <v>613</v>
      </c>
      <c r="B614" s="8">
        <f t="shared" ca="1" si="36"/>
        <v>-6.4988584242133101</v>
      </c>
      <c r="C614" s="8">
        <f t="shared" ca="1" si="37"/>
        <v>-2.9977168484266201</v>
      </c>
      <c r="D614" s="8">
        <f t="shared" ca="1" si="38"/>
        <v>1.1776989032324248</v>
      </c>
      <c r="E614" s="8">
        <f t="shared" ca="1" si="39"/>
        <v>-1.8200179451941954</v>
      </c>
    </row>
    <row r="615" spans="1:5" x14ac:dyDescent="0.25">
      <c r="A615" s="2">
        <v>614</v>
      </c>
      <c r="B615" s="8">
        <f t="shared" ca="1" si="36"/>
        <v>-4.3235150863726517</v>
      </c>
      <c r="C615" s="8">
        <f t="shared" ca="1" si="37"/>
        <v>1.3529698272546966</v>
      </c>
      <c r="D615" s="8">
        <f t="shared" ca="1" si="38"/>
        <v>-0.842267033848633</v>
      </c>
      <c r="E615" s="8">
        <f t="shared" ca="1" si="39"/>
        <v>0.51070279340606362</v>
      </c>
    </row>
    <row r="616" spans="1:5" x14ac:dyDescent="0.25">
      <c r="A616" s="2">
        <v>615</v>
      </c>
      <c r="B616" s="8">
        <f t="shared" ca="1" si="36"/>
        <v>6.1182982839586098</v>
      </c>
      <c r="C616" s="8">
        <f t="shared" ca="1" si="37"/>
        <v>22.236596567917218</v>
      </c>
      <c r="D616" s="8">
        <f t="shared" ca="1" si="38"/>
        <v>1.4484006411410828</v>
      </c>
      <c r="E616" s="8">
        <f t="shared" ca="1" si="39"/>
        <v>23.684997209058302</v>
      </c>
    </row>
    <row r="617" spans="1:5" x14ac:dyDescent="0.25">
      <c r="A617" s="2">
        <v>616</v>
      </c>
      <c r="B617" s="8">
        <f t="shared" ca="1" si="36"/>
        <v>5.5134809513371952</v>
      </c>
      <c r="C617" s="8">
        <f t="shared" ca="1" si="37"/>
        <v>21.02696190267439</v>
      </c>
      <c r="D617" s="8">
        <f t="shared" ca="1" si="38"/>
        <v>-0.53864091835608985</v>
      </c>
      <c r="E617" s="8">
        <f t="shared" ca="1" si="39"/>
        <v>20.4883209843183</v>
      </c>
    </row>
    <row r="618" spans="1:5" x14ac:dyDescent="0.25">
      <c r="A618" s="2">
        <v>617</v>
      </c>
      <c r="B618" s="8">
        <f t="shared" ca="1" si="36"/>
        <v>8.8498093294154287</v>
      </c>
      <c r="C618" s="8">
        <f t="shared" ca="1" si="37"/>
        <v>27.699618658830857</v>
      </c>
      <c r="D618" s="8">
        <f t="shared" ca="1" si="38"/>
        <v>0.61566377797767369</v>
      </c>
      <c r="E618" s="8">
        <f t="shared" ca="1" si="39"/>
        <v>28.315282436808531</v>
      </c>
    </row>
    <row r="619" spans="1:5" x14ac:dyDescent="0.25">
      <c r="A619" s="2">
        <v>618</v>
      </c>
      <c r="B619" s="8">
        <f t="shared" ca="1" si="36"/>
        <v>-2.3283958902038897</v>
      </c>
      <c r="C619" s="8">
        <f t="shared" ca="1" si="37"/>
        <v>5.3432082195922206</v>
      </c>
      <c r="D619" s="8">
        <f t="shared" ca="1" si="38"/>
        <v>0.43416903689187841</v>
      </c>
      <c r="E619" s="8">
        <f t="shared" ca="1" si="39"/>
        <v>5.7773772564840993</v>
      </c>
    </row>
    <row r="620" spans="1:5" x14ac:dyDescent="0.25">
      <c r="A620" s="2">
        <v>619</v>
      </c>
      <c r="B620" s="8">
        <f t="shared" ca="1" si="36"/>
        <v>11.331918629177093</v>
      </c>
      <c r="C620" s="8">
        <f t="shared" ca="1" si="37"/>
        <v>32.663837258354185</v>
      </c>
      <c r="D620" s="8">
        <f t="shared" ca="1" si="38"/>
        <v>1.2176322628818061</v>
      </c>
      <c r="E620" s="8">
        <f t="shared" ca="1" si="39"/>
        <v>33.881469521235992</v>
      </c>
    </row>
    <row r="621" spans="1:5" x14ac:dyDescent="0.25">
      <c r="A621" s="2">
        <v>620</v>
      </c>
      <c r="B621" s="8">
        <f t="shared" ca="1" si="36"/>
        <v>-1.6543690606301442</v>
      </c>
      <c r="C621" s="8">
        <f t="shared" ca="1" si="37"/>
        <v>6.6912618787397111</v>
      </c>
      <c r="D621" s="8">
        <f t="shared" ca="1" si="38"/>
        <v>-0.89285824569357886</v>
      </c>
      <c r="E621" s="8">
        <f t="shared" ca="1" si="39"/>
        <v>5.7984036330461324</v>
      </c>
    </row>
    <row r="622" spans="1:5" x14ac:dyDescent="0.25">
      <c r="A622" s="2">
        <v>621</v>
      </c>
      <c r="B622" s="8">
        <f t="shared" ca="1" si="36"/>
        <v>-2.8101206134637553</v>
      </c>
      <c r="C622" s="8">
        <f t="shared" ca="1" si="37"/>
        <v>4.3797587730724894</v>
      </c>
      <c r="D622" s="8">
        <f t="shared" ca="1" si="38"/>
        <v>-1.3426778217584625</v>
      </c>
      <c r="E622" s="8">
        <f t="shared" ca="1" si="39"/>
        <v>3.0370809513140271</v>
      </c>
    </row>
    <row r="623" spans="1:5" x14ac:dyDescent="0.25">
      <c r="A623" s="2">
        <v>622</v>
      </c>
      <c r="B623" s="8">
        <f t="shared" ca="1" si="36"/>
        <v>5.4708562299347765</v>
      </c>
      <c r="C623" s="8">
        <f t="shared" ca="1" si="37"/>
        <v>20.941712459869553</v>
      </c>
      <c r="D623" s="8">
        <f t="shared" ca="1" si="38"/>
        <v>1.4061496969485425</v>
      </c>
      <c r="E623" s="8">
        <f t="shared" ca="1" si="39"/>
        <v>22.347862156818096</v>
      </c>
    </row>
    <row r="624" spans="1:5" x14ac:dyDescent="0.25">
      <c r="A624" s="2">
        <v>623</v>
      </c>
      <c r="B624" s="8">
        <f t="shared" ca="1" si="36"/>
        <v>-1.6131343576063628</v>
      </c>
      <c r="C624" s="8">
        <f t="shared" ca="1" si="37"/>
        <v>6.7737312847872744</v>
      </c>
      <c r="D624" s="8">
        <f t="shared" ca="1" si="38"/>
        <v>1.2699139543584494</v>
      </c>
      <c r="E624" s="8">
        <f t="shared" ca="1" si="39"/>
        <v>8.0436452391457234</v>
      </c>
    </row>
    <row r="625" spans="1:5" x14ac:dyDescent="0.25">
      <c r="A625" s="2">
        <v>624</v>
      </c>
      <c r="B625" s="8">
        <f t="shared" ca="1" si="36"/>
        <v>9.3123110756198779E-2</v>
      </c>
      <c r="C625" s="8">
        <f t="shared" ca="1" si="37"/>
        <v>10.186246221512398</v>
      </c>
      <c r="D625" s="8">
        <f t="shared" ca="1" si="38"/>
        <v>-5.7838700663941624E-2</v>
      </c>
      <c r="E625" s="8">
        <f t="shared" ca="1" si="39"/>
        <v>10.128407520848457</v>
      </c>
    </row>
    <row r="626" spans="1:5" x14ac:dyDescent="0.25">
      <c r="A626" s="2">
        <v>625</v>
      </c>
      <c r="B626" s="8">
        <f t="shared" ca="1" si="36"/>
        <v>5.1673963615848395</v>
      </c>
      <c r="C626" s="8">
        <f t="shared" ca="1" si="37"/>
        <v>20.334792723169677</v>
      </c>
      <c r="D626" s="8">
        <f t="shared" ca="1" si="38"/>
        <v>1.3007319846841552</v>
      </c>
      <c r="E626" s="8">
        <f t="shared" ca="1" si="39"/>
        <v>21.635524707853833</v>
      </c>
    </row>
    <row r="627" spans="1:5" x14ac:dyDescent="0.25">
      <c r="A627" s="2">
        <v>626</v>
      </c>
      <c r="B627" s="8">
        <f t="shared" ca="1" si="36"/>
        <v>-9.0812884225747101</v>
      </c>
      <c r="C627" s="8">
        <f t="shared" ca="1" si="37"/>
        <v>-8.1625768451494203</v>
      </c>
      <c r="D627" s="8">
        <f t="shared" ca="1" si="38"/>
        <v>0.20216560531035282</v>
      </c>
      <c r="E627" s="8">
        <f t="shared" ca="1" si="39"/>
        <v>-7.9604112398390674</v>
      </c>
    </row>
    <row r="628" spans="1:5" x14ac:dyDescent="0.25">
      <c r="A628" s="2">
        <v>627</v>
      </c>
      <c r="B628" s="8">
        <f t="shared" ca="1" si="36"/>
        <v>-14.570770921018392</v>
      </c>
      <c r="C628" s="8">
        <f t="shared" ca="1" si="37"/>
        <v>-19.141541842036784</v>
      </c>
      <c r="D628" s="8">
        <f t="shared" ca="1" si="38"/>
        <v>-0.2574557937577911</v>
      </c>
      <c r="E628" s="8">
        <f t="shared" ca="1" si="39"/>
        <v>-19.398997635794576</v>
      </c>
    </row>
    <row r="629" spans="1:5" x14ac:dyDescent="0.25">
      <c r="A629" s="2">
        <v>628</v>
      </c>
      <c r="B629" s="8">
        <f t="shared" ca="1" si="36"/>
        <v>9.0505905346551501</v>
      </c>
      <c r="C629" s="8">
        <f t="shared" ca="1" si="37"/>
        <v>28.1011810693103</v>
      </c>
      <c r="D629" s="8">
        <f t="shared" ca="1" si="38"/>
        <v>1.5608249132019694</v>
      </c>
      <c r="E629" s="8">
        <f t="shared" ca="1" si="39"/>
        <v>29.662005982512269</v>
      </c>
    </row>
    <row r="630" spans="1:5" x14ac:dyDescent="0.25">
      <c r="A630" s="2">
        <v>629</v>
      </c>
      <c r="B630" s="8">
        <f t="shared" ca="1" si="36"/>
        <v>-7.1637326658273093</v>
      </c>
      <c r="C630" s="8">
        <f t="shared" ca="1" si="37"/>
        <v>-4.3274653316546186</v>
      </c>
      <c r="D630" s="8">
        <f t="shared" ca="1" si="38"/>
        <v>-0.21055483231204153</v>
      </c>
      <c r="E630" s="8">
        <f t="shared" ca="1" si="39"/>
        <v>-4.5380201639666602</v>
      </c>
    </row>
    <row r="631" spans="1:5" x14ac:dyDescent="0.25">
      <c r="A631" s="2">
        <v>630</v>
      </c>
      <c r="B631" s="8">
        <f t="shared" ca="1" si="36"/>
        <v>-6.2438432001005753</v>
      </c>
      <c r="C631" s="8">
        <f t="shared" ca="1" si="37"/>
        <v>-2.4876864002011505</v>
      </c>
      <c r="D631" s="8">
        <f t="shared" ca="1" si="38"/>
        <v>1.2065281415658677</v>
      </c>
      <c r="E631" s="8">
        <f t="shared" ca="1" si="39"/>
        <v>-1.2811582586352828</v>
      </c>
    </row>
    <row r="632" spans="1:5" x14ac:dyDescent="0.25">
      <c r="A632" s="2">
        <v>631</v>
      </c>
      <c r="B632" s="8">
        <f t="shared" ca="1" si="36"/>
        <v>1.3073598005285592</v>
      </c>
      <c r="C632" s="8">
        <f t="shared" ca="1" si="37"/>
        <v>12.614719601057118</v>
      </c>
      <c r="D632" s="8">
        <f t="shared" ca="1" si="38"/>
        <v>3.9821853896438155E-3</v>
      </c>
      <c r="E632" s="8">
        <f t="shared" ca="1" si="39"/>
        <v>12.618701786446762</v>
      </c>
    </row>
    <row r="633" spans="1:5" x14ac:dyDescent="0.25">
      <c r="A633" s="2">
        <v>632</v>
      </c>
      <c r="B633" s="8">
        <f t="shared" ca="1" si="36"/>
        <v>-5.1528828476319868</v>
      </c>
      <c r="C633" s="8">
        <f t="shared" ca="1" si="37"/>
        <v>-0.30576569526397357</v>
      </c>
      <c r="D633" s="8">
        <f t="shared" ca="1" si="38"/>
        <v>0.52373709774445731</v>
      </c>
      <c r="E633" s="8">
        <f t="shared" ca="1" si="39"/>
        <v>0.21797140248048374</v>
      </c>
    </row>
    <row r="634" spans="1:5" x14ac:dyDescent="0.25">
      <c r="A634" s="2">
        <v>633</v>
      </c>
      <c r="B634" s="8">
        <f t="shared" ca="1" si="36"/>
        <v>3.9220900373929575</v>
      </c>
      <c r="C634" s="8">
        <f t="shared" ca="1" si="37"/>
        <v>17.844180074785914</v>
      </c>
      <c r="D634" s="8">
        <f t="shared" ca="1" si="38"/>
        <v>-4.4960220289136023E-2</v>
      </c>
      <c r="E634" s="8">
        <f t="shared" ca="1" si="39"/>
        <v>17.799219854496776</v>
      </c>
    </row>
    <row r="635" spans="1:5" x14ac:dyDescent="0.25">
      <c r="A635" s="2">
        <v>634</v>
      </c>
      <c r="B635" s="8">
        <f t="shared" ca="1" si="36"/>
        <v>6.3965751873331032</v>
      </c>
      <c r="C635" s="8">
        <f t="shared" ca="1" si="37"/>
        <v>22.793150374666205</v>
      </c>
      <c r="D635" s="8">
        <f t="shared" ca="1" si="38"/>
        <v>0.25674946355787981</v>
      </c>
      <c r="E635" s="8">
        <f t="shared" ca="1" si="39"/>
        <v>23.049899838224086</v>
      </c>
    </row>
    <row r="636" spans="1:5" x14ac:dyDescent="0.25">
      <c r="A636" s="2">
        <v>635</v>
      </c>
      <c r="B636" s="8">
        <f t="shared" ca="1" si="36"/>
        <v>2.8322762952019209</v>
      </c>
      <c r="C636" s="8">
        <f t="shared" ca="1" si="37"/>
        <v>15.664552590403842</v>
      </c>
      <c r="D636" s="8">
        <f t="shared" ca="1" si="38"/>
        <v>-0.13444136951629343</v>
      </c>
      <c r="E636" s="8">
        <f t="shared" ca="1" si="39"/>
        <v>15.530111220887548</v>
      </c>
    </row>
    <row r="637" spans="1:5" x14ac:dyDescent="0.25">
      <c r="A637" s="2">
        <v>636</v>
      </c>
      <c r="B637" s="8">
        <f t="shared" ca="1" si="36"/>
        <v>-4.3091172107954954</v>
      </c>
      <c r="C637" s="8">
        <f t="shared" ca="1" si="37"/>
        <v>1.3817655784090093</v>
      </c>
      <c r="D637" s="8">
        <f t="shared" ca="1" si="38"/>
        <v>-0.59634535363697372</v>
      </c>
      <c r="E637" s="8">
        <f t="shared" ca="1" si="39"/>
        <v>0.78542022477203555</v>
      </c>
    </row>
    <row r="638" spans="1:5" x14ac:dyDescent="0.25">
      <c r="A638" s="2">
        <v>637</v>
      </c>
      <c r="B638" s="8">
        <f t="shared" ca="1" si="36"/>
        <v>-4.0864757452794782</v>
      </c>
      <c r="C638" s="8">
        <f t="shared" ca="1" si="37"/>
        <v>1.8270485094410436</v>
      </c>
      <c r="D638" s="8">
        <f t="shared" ca="1" si="38"/>
        <v>-0.16481662237398068</v>
      </c>
      <c r="E638" s="8">
        <f t="shared" ca="1" si="39"/>
        <v>1.6622318870670629</v>
      </c>
    </row>
    <row r="639" spans="1:5" x14ac:dyDescent="0.25">
      <c r="A639" s="2">
        <v>638</v>
      </c>
      <c r="B639" s="8">
        <f t="shared" ca="1" si="36"/>
        <v>0.95814633076254752</v>
      </c>
      <c r="C639" s="8">
        <f t="shared" ca="1" si="37"/>
        <v>11.916292661525095</v>
      </c>
      <c r="D639" s="8">
        <f t="shared" ca="1" si="38"/>
        <v>-0.80830702655471243</v>
      </c>
      <c r="E639" s="8">
        <f t="shared" ca="1" si="39"/>
        <v>11.107985634970381</v>
      </c>
    </row>
    <row r="640" spans="1:5" x14ac:dyDescent="0.25">
      <c r="A640" s="2">
        <v>639</v>
      </c>
      <c r="B640" s="8">
        <f t="shared" ca="1" si="36"/>
        <v>-4.5942522204671201</v>
      </c>
      <c r="C640" s="8">
        <f t="shared" ca="1" si="37"/>
        <v>0.81149555906575976</v>
      </c>
      <c r="D640" s="8">
        <f t="shared" ca="1" si="38"/>
        <v>-1.0589912751215793</v>
      </c>
      <c r="E640" s="8">
        <f t="shared" ca="1" si="39"/>
        <v>-0.24749571605581955</v>
      </c>
    </row>
    <row r="641" spans="1:5" x14ac:dyDescent="0.25">
      <c r="A641" s="2">
        <v>640</v>
      </c>
      <c r="B641" s="8">
        <f t="shared" ca="1" si="36"/>
        <v>4.8122515957372238</v>
      </c>
      <c r="C641" s="8">
        <f t="shared" ca="1" si="37"/>
        <v>19.624503191474446</v>
      </c>
      <c r="D641" s="8">
        <f t="shared" ca="1" si="38"/>
        <v>-2.1529287271273341</v>
      </c>
      <c r="E641" s="8">
        <f t="shared" ca="1" si="39"/>
        <v>17.47157446434711</v>
      </c>
    </row>
    <row r="642" spans="1:5" x14ac:dyDescent="0.25">
      <c r="A642" s="2">
        <v>641</v>
      </c>
      <c r="B642" s="8">
        <f t="shared" ref="B642:B705" ca="1" si="40">NORMINV(RAND(),$H$2,$H$3)</f>
        <v>-1.8812170116252154</v>
      </c>
      <c r="C642" s="8">
        <f t="shared" ref="C642:C705" ca="1" si="41">$H$6+$H$7*B642</f>
        <v>6.2375659767495693</v>
      </c>
      <c r="D642" s="8">
        <f t="shared" ca="1" si="38"/>
        <v>0.43664233091731958</v>
      </c>
      <c r="E642" s="8">
        <f t="shared" ca="1" si="39"/>
        <v>6.6742083076668886</v>
      </c>
    </row>
    <row r="643" spans="1:5" x14ac:dyDescent="0.25">
      <c r="A643" s="2">
        <v>642</v>
      </c>
      <c r="B643" s="8">
        <f t="shared" ca="1" si="40"/>
        <v>-0.74307262460722601</v>
      </c>
      <c r="C643" s="8">
        <f t="shared" ca="1" si="41"/>
        <v>8.5138547507855478</v>
      </c>
      <c r="D643" s="8">
        <f t="shared" ref="D643:D706" ca="1" si="42">NORMINV(RAND(),0,1)</f>
        <v>-0.21691261530043285</v>
      </c>
      <c r="E643" s="8">
        <f t="shared" ref="E643:E706" ca="1" si="43">$H$6+$H$7*B643+D643</f>
        <v>8.2969421354851143</v>
      </c>
    </row>
    <row r="644" spans="1:5" x14ac:dyDescent="0.25">
      <c r="A644" s="2">
        <v>643</v>
      </c>
      <c r="B644" s="8">
        <f t="shared" ca="1" si="40"/>
        <v>0.25641262600834858</v>
      </c>
      <c r="C644" s="8">
        <f t="shared" ca="1" si="41"/>
        <v>10.512825252016697</v>
      </c>
      <c r="D644" s="8">
        <f t="shared" ca="1" si="42"/>
        <v>-0.49036882437288831</v>
      </c>
      <c r="E644" s="8">
        <f t="shared" ca="1" si="43"/>
        <v>10.022456427643808</v>
      </c>
    </row>
    <row r="645" spans="1:5" x14ac:dyDescent="0.25">
      <c r="A645" s="2">
        <v>644</v>
      </c>
      <c r="B645" s="8">
        <f t="shared" ca="1" si="40"/>
        <v>-4.2316649319199158</v>
      </c>
      <c r="C645" s="8">
        <f t="shared" ca="1" si="41"/>
        <v>1.5366701361601685</v>
      </c>
      <c r="D645" s="8">
        <f t="shared" ca="1" si="42"/>
        <v>-0.3442746653127044</v>
      </c>
      <c r="E645" s="8">
        <f t="shared" ca="1" si="43"/>
        <v>1.192395470847464</v>
      </c>
    </row>
    <row r="646" spans="1:5" x14ac:dyDescent="0.25">
      <c r="A646" s="2">
        <v>645</v>
      </c>
      <c r="B646" s="8">
        <f t="shared" ca="1" si="40"/>
        <v>4.7017857801428233</v>
      </c>
      <c r="C646" s="8">
        <f t="shared" ca="1" si="41"/>
        <v>19.403571560285648</v>
      </c>
      <c r="D646" s="8">
        <f t="shared" ca="1" si="42"/>
        <v>1.9594737772194457</v>
      </c>
      <c r="E646" s="8">
        <f t="shared" ca="1" si="43"/>
        <v>21.363045337505095</v>
      </c>
    </row>
    <row r="647" spans="1:5" x14ac:dyDescent="0.25">
      <c r="A647" s="2">
        <v>646</v>
      </c>
      <c r="B647" s="8">
        <f t="shared" ca="1" si="40"/>
        <v>-5.7130387651923105</v>
      </c>
      <c r="C647" s="8">
        <f t="shared" ca="1" si="41"/>
        <v>-1.4260775303846209</v>
      </c>
      <c r="D647" s="8">
        <f t="shared" ca="1" si="42"/>
        <v>-0.18045427197751124</v>
      </c>
      <c r="E647" s="8">
        <f t="shared" ca="1" si="43"/>
        <v>-1.6065318023621322</v>
      </c>
    </row>
    <row r="648" spans="1:5" x14ac:dyDescent="0.25">
      <c r="A648" s="2">
        <v>647</v>
      </c>
      <c r="B648" s="8">
        <f t="shared" ca="1" si="40"/>
        <v>11.635132374568485</v>
      </c>
      <c r="C648" s="8">
        <f t="shared" ca="1" si="41"/>
        <v>33.27026474913697</v>
      </c>
      <c r="D648" s="8">
        <f t="shared" ca="1" si="42"/>
        <v>0.37711836767290507</v>
      </c>
      <c r="E648" s="8">
        <f t="shared" ca="1" si="43"/>
        <v>33.647383116809877</v>
      </c>
    </row>
    <row r="649" spans="1:5" x14ac:dyDescent="0.25">
      <c r="A649" s="2">
        <v>648</v>
      </c>
      <c r="B649" s="8">
        <f t="shared" ca="1" si="40"/>
        <v>3.4679068837916764</v>
      </c>
      <c r="C649" s="8">
        <f t="shared" ca="1" si="41"/>
        <v>16.935813767583355</v>
      </c>
      <c r="D649" s="8">
        <f t="shared" ca="1" si="42"/>
        <v>0.84106937253266567</v>
      </c>
      <c r="E649" s="8">
        <f t="shared" ca="1" si="43"/>
        <v>17.77688314011602</v>
      </c>
    </row>
    <row r="650" spans="1:5" x14ac:dyDescent="0.25">
      <c r="A650" s="2">
        <v>649</v>
      </c>
      <c r="B650" s="8">
        <f t="shared" ca="1" si="40"/>
        <v>3.7609081144723353</v>
      </c>
      <c r="C650" s="8">
        <f t="shared" ca="1" si="41"/>
        <v>17.521816228944672</v>
      </c>
      <c r="D650" s="8">
        <f t="shared" ca="1" si="42"/>
        <v>0.66467430005376971</v>
      </c>
      <c r="E650" s="8">
        <f t="shared" ca="1" si="43"/>
        <v>18.186490528998441</v>
      </c>
    </row>
    <row r="651" spans="1:5" x14ac:dyDescent="0.25">
      <c r="A651" s="2">
        <v>650</v>
      </c>
      <c r="B651" s="8">
        <f t="shared" ca="1" si="40"/>
        <v>-10.952218970498617</v>
      </c>
      <c r="C651" s="8">
        <f t="shared" ca="1" si="41"/>
        <v>-11.904437940997234</v>
      </c>
      <c r="D651" s="8">
        <f t="shared" ca="1" si="42"/>
        <v>-0.59527939992698053</v>
      </c>
      <c r="E651" s="8">
        <f t="shared" ca="1" si="43"/>
        <v>-12.499717340924214</v>
      </c>
    </row>
    <row r="652" spans="1:5" x14ac:dyDescent="0.25">
      <c r="A652" s="2">
        <v>651</v>
      </c>
      <c r="B652" s="8">
        <f t="shared" ca="1" si="40"/>
        <v>-3.2621160721763713</v>
      </c>
      <c r="C652" s="8">
        <f t="shared" ca="1" si="41"/>
        <v>3.4757678556472573</v>
      </c>
      <c r="D652" s="8">
        <f t="shared" ca="1" si="42"/>
        <v>0.50767556335562625</v>
      </c>
      <c r="E652" s="8">
        <f t="shared" ca="1" si="43"/>
        <v>3.9834434190028833</v>
      </c>
    </row>
    <row r="653" spans="1:5" x14ac:dyDescent="0.25">
      <c r="A653" s="2">
        <v>652</v>
      </c>
      <c r="B653" s="8">
        <f t="shared" ca="1" si="40"/>
        <v>-0.14385338275871398</v>
      </c>
      <c r="C653" s="8">
        <f t="shared" ca="1" si="41"/>
        <v>9.7122932344825728</v>
      </c>
      <c r="D653" s="8">
        <f t="shared" ca="1" si="42"/>
        <v>-0.66975586649476748</v>
      </c>
      <c r="E653" s="8">
        <f t="shared" ca="1" si="43"/>
        <v>9.0425373679878049</v>
      </c>
    </row>
    <row r="654" spans="1:5" x14ac:dyDescent="0.25">
      <c r="A654" s="2">
        <v>653</v>
      </c>
      <c r="B654" s="8">
        <f t="shared" ca="1" si="40"/>
        <v>-4.7350176030789353</v>
      </c>
      <c r="C654" s="8">
        <f t="shared" ca="1" si="41"/>
        <v>0.52996479384212947</v>
      </c>
      <c r="D654" s="8">
        <f t="shared" ca="1" si="42"/>
        <v>1.7690993878390757</v>
      </c>
      <c r="E654" s="8">
        <f t="shared" ca="1" si="43"/>
        <v>2.2990641816812052</v>
      </c>
    </row>
    <row r="655" spans="1:5" x14ac:dyDescent="0.25">
      <c r="A655" s="2">
        <v>654</v>
      </c>
      <c r="B655" s="8">
        <f t="shared" ca="1" si="40"/>
        <v>-2.035246870637653</v>
      </c>
      <c r="C655" s="8">
        <f t="shared" ca="1" si="41"/>
        <v>5.9295062587246941</v>
      </c>
      <c r="D655" s="8">
        <f t="shared" ca="1" si="42"/>
        <v>-1.5431433133579091E-3</v>
      </c>
      <c r="E655" s="8">
        <f t="shared" ca="1" si="43"/>
        <v>5.9279631154113366</v>
      </c>
    </row>
    <row r="656" spans="1:5" x14ac:dyDescent="0.25">
      <c r="A656" s="2">
        <v>655</v>
      </c>
      <c r="B656" s="8">
        <f t="shared" ca="1" si="40"/>
        <v>6.7224597788602658</v>
      </c>
      <c r="C656" s="8">
        <f t="shared" ca="1" si="41"/>
        <v>23.444919557720532</v>
      </c>
      <c r="D656" s="8">
        <f t="shared" ca="1" si="42"/>
        <v>0.78946910617556831</v>
      </c>
      <c r="E656" s="8">
        <f t="shared" ca="1" si="43"/>
        <v>24.234388663896098</v>
      </c>
    </row>
    <row r="657" spans="1:5" x14ac:dyDescent="0.25">
      <c r="A657" s="2">
        <v>656</v>
      </c>
      <c r="B657" s="8">
        <f t="shared" ca="1" si="40"/>
        <v>2.5508588207430432</v>
      </c>
      <c r="C657" s="8">
        <f t="shared" ca="1" si="41"/>
        <v>15.101717641486086</v>
      </c>
      <c r="D657" s="8">
        <f t="shared" ca="1" si="42"/>
        <v>2.5028981757209876</v>
      </c>
      <c r="E657" s="8">
        <f t="shared" ca="1" si="43"/>
        <v>17.604615817207073</v>
      </c>
    </row>
    <row r="658" spans="1:5" x14ac:dyDescent="0.25">
      <c r="A658" s="2">
        <v>657</v>
      </c>
      <c r="B658" s="8">
        <f t="shared" ca="1" si="40"/>
        <v>8.7722153845995834</v>
      </c>
      <c r="C658" s="8">
        <f t="shared" ca="1" si="41"/>
        <v>27.544430769199167</v>
      </c>
      <c r="D658" s="8">
        <f t="shared" ca="1" si="42"/>
        <v>0.69137922961863296</v>
      </c>
      <c r="E658" s="8">
        <f t="shared" ca="1" si="43"/>
        <v>28.2358099988178</v>
      </c>
    </row>
    <row r="659" spans="1:5" x14ac:dyDescent="0.25">
      <c r="A659" s="2">
        <v>658</v>
      </c>
      <c r="B659" s="8">
        <f t="shared" ca="1" si="40"/>
        <v>-2.5010991687503243</v>
      </c>
      <c r="C659" s="8">
        <f t="shared" ca="1" si="41"/>
        <v>4.9978016624993513</v>
      </c>
      <c r="D659" s="8">
        <f t="shared" ca="1" si="42"/>
        <v>-1.4906178756880057</v>
      </c>
      <c r="E659" s="8">
        <f t="shared" ca="1" si="43"/>
        <v>3.5071837868113453</v>
      </c>
    </row>
    <row r="660" spans="1:5" x14ac:dyDescent="0.25">
      <c r="A660" s="2">
        <v>659</v>
      </c>
      <c r="B660" s="8">
        <f t="shared" ca="1" si="40"/>
        <v>0.49513204274070077</v>
      </c>
      <c r="C660" s="8">
        <f t="shared" ca="1" si="41"/>
        <v>10.990264085481401</v>
      </c>
      <c r="D660" s="8">
        <f t="shared" ca="1" si="42"/>
        <v>0.94621000621318352</v>
      </c>
      <c r="E660" s="8">
        <f t="shared" ca="1" si="43"/>
        <v>11.936474091694585</v>
      </c>
    </row>
    <row r="661" spans="1:5" x14ac:dyDescent="0.25">
      <c r="A661" s="2">
        <v>660</v>
      </c>
      <c r="B661" s="8">
        <f t="shared" ca="1" si="40"/>
        <v>-4.091955568755516</v>
      </c>
      <c r="C661" s="8">
        <f t="shared" ca="1" si="41"/>
        <v>1.8160888624889679</v>
      </c>
      <c r="D661" s="8">
        <f t="shared" ca="1" si="42"/>
        <v>2.6993886822956372</v>
      </c>
      <c r="E661" s="8">
        <f t="shared" ca="1" si="43"/>
        <v>4.5154775447846056</v>
      </c>
    </row>
    <row r="662" spans="1:5" x14ac:dyDescent="0.25">
      <c r="A662" s="2">
        <v>661</v>
      </c>
      <c r="B662" s="8">
        <f t="shared" ca="1" si="40"/>
        <v>1.8062031485305472</v>
      </c>
      <c r="C662" s="8">
        <f t="shared" ca="1" si="41"/>
        <v>13.612406297061094</v>
      </c>
      <c r="D662" s="8">
        <f t="shared" ca="1" si="42"/>
        <v>-0.34722477992105305</v>
      </c>
      <c r="E662" s="8">
        <f t="shared" ca="1" si="43"/>
        <v>13.265181517140041</v>
      </c>
    </row>
    <row r="663" spans="1:5" x14ac:dyDescent="0.25">
      <c r="A663" s="2">
        <v>662</v>
      </c>
      <c r="B663" s="8">
        <f t="shared" ca="1" si="40"/>
        <v>2.7861177744761907</v>
      </c>
      <c r="C663" s="8">
        <f t="shared" ca="1" si="41"/>
        <v>15.572235548952381</v>
      </c>
      <c r="D663" s="8">
        <f t="shared" ca="1" si="42"/>
        <v>1.0594107990573005</v>
      </c>
      <c r="E663" s="8">
        <f t="shared" ca="1" si="43"/>
        <v>16.631646348009681</v>
      </c>
    </row>
    <row r="664" spans="1:5" x14ac:dyDescent="0.25">
      <c r="A664" s="2">
        <v>663</v>
      </c>
      <c r="B664" s="8">
        <f t="shared" ca="1" si="40"/>
        <v>0.37383679967098488</v>
      </c>
      <c r="C664" s="8">
        <f t="shared" ca="1" si="41"/>
        <v>10.747673599341971</v>
      </c>
      <c r="D664" s="8">
        <f t="shared" ca="1" si="42"/>
        <v>-0.65742356139533809</v>
      </c>
      <c r="E664" s="8">
        <f t="shared" ca="1" si="43"/>
        <v>10.090250037946632</v>
      </c>
    </row>
    <row r="665" spans="1:5" x14ac:dyDescent="0.25">
      <c r="A665" s="2">
        <v>664</v>
      </c>
      <c r="B665" s="8">
        <f t="shared" ca="1" si="40"/>
        <v>-3.5960823716874133</v>
      </c>
      <c r="C665" s="8">
        <f t="shared" ca="1" si="41"/>
        <v>2.8078352566251734</v>
      </c>
      <c r="D665" s="8">
        <f t="shared" ca="1" si="42"/>
        <v>-1.0707649947735093E-3</v>
      </c>
      <c r="E665" s="8">
        <f t="shared" ca="1" si="43"/>
        <v>2.8067644916303998</v>
      </c>
    </row>
    <row r="666" spans="1:5" x14ac:dyDescent="0.25">
      <c r="A666" s="2">
        <v>665</v>
      </c>
      <c r="B666" s="8">
        <f t="shared" ca="1" si="40"/>
        <v>-4.8698151690469533</v>
      </c>
      <c r="C666" s="8">
        <f t="shared" ca="1" si="41"/>
        <v>0.26036966190609334</v>
      </c>
      <c r="D666" s="8">
        <f t="shared" ca="1" si="42"/>
        <v>-0.55363808233126655</v>
      </c>
      <c r="E666" s="8">
        <f t="shared" ca="1" si="43"/>
        <v>-0.2932684204251732</v>
      </c>
    </row>
    <row r="667" spans="1:5" x14ac:dyDescent="0.25">
      <c r="A667" s="2">
        <v>666</v>
      </c>
      <c r="B667" s="8">
        <f t="shared" ca="1" si="40"/>
        <v>-4.4034639010562726</v>
      </c>
      <c r="C667" s="8">
        <f t="shared" ca="1" si="41"/>
        <v>1.1930721978874548</v>
      </c>
      <c r="D667" s="8">
        <f t="shared" ca="1" si="42"/>
        <v>-0.43846911437185165</v>
      </c>
      <c r="E667" s="8">
        <f t="shared" ca="1" si="43"/>
        <v>0.75460308351560312</v>
      </c>
    </row>
    <row r="668" spans="1:5" x14ac:dyDescent="0.25">
      <c r="A668" s="2">
        <v>667</v>
      </c>
      <c r="B668" s="8">
        <f t="shared" ca="1" si="40"/>
        <v>8.5786926361922227</v>
      </c>
      <c r="C668" s="8">
        <f t="shared" ca="1" si="41"/>
        <v>27.157385272384445</v>
      </c>
      <c r="D668" s="8">
        <f t="shared" ca="1" si="42"/>
        <v>-0.4200251678450666</v>
      </c>
      <c r="E668" s="8">
        <f t="shared" ca="1" si="43"/>
        <v>26.737360104539377</v>
      </c>
    </row>
    <row r="669" spans="1:5" x14ac:dyDescent="0.25">
      <c r="A669" s="2">
        <v>668</v>
      </c>
      <c r="B669" s="8">
        <f t="shared" ca="1" si="40"/>
        <v>3.1026984979037526</v>
      </c>
      <c r="C669" s="8">
        <f t="shared" ca="1" si="41"/>
        <v>16.205396995807504</v>
      </c>
      <c r="D669" s="8">
        <f t="shared" ca="1" si="42"/>
        <v>0.22323862829329824</v>
      </c>
      <c r="E669" s="8">
        <f t="shared" ca="1" si="43"/>
        <v>16.428635624100803</v>
      </c>
    </row>
    <row r="670" spans="1:5" x14ac:dyDescent="0.25">
      <c r="A670" s="2">
        <v>669</v>
      </c>
      <c r="B670" s="8">
        <f t="shared" ca="1" si="40"/>
        <v>4.6522425648695993</v>
      </c>
      <c r="C670" s="8">
        <f t="shared" ca="1" si="41"/>
        <v>19.304485129739199</v>
      </c>
      <c r="D670" s="8">
        <f t="shared" ca="1" si="42"/>
        <v>0.79664954788875131</v>
      </c>
      <c r="E670" s="8">
        <f t="shared" ca="1" si="43"/>
        <v>20.10113467762795</v>
      </c>
    </row>
    <row r="671" spans="1:5" x14ac:dyDescent="0.25">
      <c r="A671" s="2">
        <v>670</v>
      </c>
      <c r="B671" s="8">
        <f t="shared" ca="1" si="40"/>
        <v>-3.8082416941754755</v>
      </c>
      <c r="C671" s="8">
        <f t="shared" ca="1" si="41"/>
        <v>2.3835166116490489</v>
      </c>
      <c r="D671" s="8">
        <f t="shared" ca="1" si="42"/>
        <v>1.5793092372837461</v>
      </c>
      <c r="E671" s="8">
        <f t="shared" ca="1" si="43"/>
        <v>3.9628258489327948</v>
      </c>
    </row>
    <row r="672" spans="1:5" x14ac:dyDescent="0.25">
      <c r="A672" s="2">
        <v>671</v>
      </c>
      <c r="B672" s="8">
        <f t="shared" ca="1" si="40"/>
        <v>-8.5088801712306825</v>
      </c>
      <c r="C672" s="8">
        <f t="shared" ca="1" si="41"/>
        <v>-7.017760342461365</v>
      </c>
      <c r="D672" s="8">
        <f t="shared" ca="1" si="42"/>
        <v>-0.49226148487837934</v>
      </c>
      <c r="E672" s="8">
        <f t="shared" ca="1" si="43"/>
        <v>-7.5100218273397443</v>
      </c>
    </row>
    <row r="673" spans="1:5" x14ac:dyDescent="0.25">
      <c r="A673" s="2">
        <v>672</v>
      </c>
      <c r="B673" s="8">
        <f t="shared" ca="1" si="40"/>
        <v>5.053488768835698</v>
      </c>
      <c r="C673" s="8">
        <f t="shared" ca="1" si="41"/>
        <v>20.106977537671398</v>
      </c>
      <c r="D673" s="8">
        <f t="shared" ca="1" si="42"/>
        <v>0.57584922903724212</v>
      </c>
      <c r="E673" s="8">
        <f t="shared" ca="1" si="43"/>
        <v>20.68282676670864</v>
      </c>
    </row>
    <row r="674" spans="1:5" x14ac:dyDescent="0.25">
      <c r="A674" s="2">
        <v>673</v>
      </c>
      <c r="B674" s="8">
        <f t="shared" ca="1" si="40"/>
        <v>-2.6829759265132931</v>
      </c>
      <c r="C674" s="8">
        <f t="shared" ca="1" si="41"/>
        <v>4.6340481469734138</v>
      </c>
      <c r="D674" s="8">
        <f t="shared" ca="1" si="42"/>
        <v>0.87326109358630488</v>
      </c>
      <c r="E674" s="8">
        <f t="shared" ca="1" si="43"/>
        <v>5.507309240559719</v>
      </c>
    </row>
    <row r="675" spans="1:5" x14ac:dyDescent="0.25">
      <c r="A675" s="2">
        <v>674</v>
      </c>
      <c r="B675" s="8">
        <f t="shared" ca="1" si="40"/>
        <v>3.2551165637214803</v>
      </c>
      <c r="C675" s="8">
        <f t="shared" ca="1" si="41"/>
        <v>16.510233127442959</v>
      </c>
      <c r="D675" s="8">
        <f t="shared" ca="1" si="42"/>
        <v>-0.82431121707527721</v>
      </c>
      <c r="E675" s="8">
        <f t="shared" ca="1" si="43"/>
        <v>15.685921910367682</v>
      </c>
    </row>
    <row r="676" spans="1:5" x14ac:dyDescent="0.25">
      <c r="A676" s="2">
        <v>675</v>
      </c>
      <c r="B676" s="8">
        <f t="shared" ca="1" si="40"/>
        <v>2.6823701519468468</v>
      </c>
      <c r="C676" s="8">
        <f t="shared" ca="1" si="41"/>
        <v>15.364740303893694</v>
      </c>
      <c r="D676" s="8">
        <f t="shared" ca="1" si="42"/>
        <v>-0.9006251429377371</v>
      </c>
      <c r="E676" s="8">
        <f t="shared" ca="1" si="43"/>
        <v>14.464115160955956</v>
      </c>
    </row>
    <row r="677" spans="1:5" x14ac:dyDescent="0.25">
      <c r="A677" s="2">
        <v>676</v>
      </c>
      <c r="B677" s="8">
        <f t="shared" ca="1" si="40"/>
        <v>6.2187312447369933</v>
      </c>
      <c r="C677" s="8">
        <f t="shared" ca="1" si="41"/>
        <v>22.437462489473987</v>
      </c>
      <c r="D677" s="8">
        <f t="shared" ca="1" si="42"/>
        <v>0.61473000299012892</v>
      </c>
      <c r="E677" s="8">
        <f t="shared" ca="1" si="43"/>
        <v>23.052192492464116</v>
      </c>
    </row>
    <row r="678" spans="1:5" x14ac:dyDescent="0.25">
      <c r="A678" s="2">
        <v>677</v>
      </c>
      <c r="B678" s="8">
        <f t="shared" ca="1" si="40"/>
        <v>3.8081673715836533</v>
      </c>
      <c r="C678" s="8">
        <f t="shared" ca="1" si="41"/>
        <v>17.616334743167307</v>
      </c>
      <c r="D678" s="8">
        <f t="shared" ca="1" si="42"/>
        <v>-0.86582307594491115</v>
      </c>
      <c r="E678" s="8">
        <f t="shared" ca="1" si="43"/>
        <v>16.750511667222398</v>
      </c>
    </row>
    <row r="679" spans="1:5" x14ac:dyDescent="0.25">
      <c r="A679" s="2">
        <v>678</v>
      </c>
      <c r="B679" s="8">
        <f t="shared" ca="1" si="40"/>
        <v>-1.4913368287354054</v>
      </c>
      <c r="C679" s="8">
        <f t="shared" ca="1" si="41"/>
        <v>7.0173263425291896</v>
      </c>
      <c r="D679" s="8">
        <f t="shared" ca="1" si="42"/>
        <v>0.9938714537652007</v>
      </c>
      <c r="E679" s="8">
        <f t="shared" ca="1" si="43"/>
        <v>8.0111977962943897</v>
      </c>
    </row>
    <row r="680" spans="1:5" x14ac:dyDescent="0.25">
      <c r="A680" s="2">
        <v>679</v>
      </c>
      <c r="B680" s="8">
        <f t="shared" ca="1" si="40"/>
        <v>-7.5744626110430087</v>
      </c>
      <c r="C680" s="8">
        <f t="shared" ca="1" si="41"/>
        <v>-5.1489252220860173</v>
      </c>
      <c r="D680" s="8">
        <f t="shared" ca="1" si="42"/>
        <v>-1.4859437027022488</v>
      </c>
      <c r="E680" s="8">
        <f t="shared" ca="1" si="43"/>
        <v>-6.6348689247882664</v>
      </c>
    </row>
    <row r="681" spans="1:5" x14ac:dyDescent="0.25">
      <c r="A681" s="2">
        <v>680</v>
      </c>
      <c r="B681" s="8">
        <f t="shared" ca="1" si="40"/>
        <v>4.8936933963101108</v>
      </c>
      <c r="C681" s="8">
        <f t="shared" ca="1" si="41"/>
        <v>19.787386792620222</v>
      </c>
      <c r="D681" s="8">
        <f t="shared" ca="1" si="42"/>
        <v>1.1796428851152738</v>
      </c>
      <c r="E681" s="8">
        <f t="shared" ca="1" si="43"/>
        <v>20.967029677735496</v>
      </c>
    </row>
    <row r="682" spans="1:5" x14ac:dyDescent="0.25">
      <c r="A682" s="2">
        <v>681</v>
      </c>
      <c r="B682" s="8">
        <f t="shared" ca="1" si="40"/>
        <v>-1.2618174979423564</v>
      </c>
      <c r="C682" s="8">
        <f t="shared" ca="1" si="41"/>
        <v>7.4763650041152871</v>
      </c>
      <c r="D682" s="8">
        <f t="shared" ca="1" si="42"/>
        <v>-1.665901116074342</v>
      </c>
      <c r="E682" s="8">
        <f t="shared" ca="1" si="43"/>
        <v>5.8104638880409452</v>
      </c>
    </row>
    <row r="683" spans="1:5" x14ac:dyDescent="0.25">
      <c r="A683" s="2">
        <v>682</v>
      </c>
      <c r="B683" s="8">
        <f t="shared" ca="1" si="40"/>
        <v>-1.9122927397449365</v>
      </c>
      <c r="C683" s="8">
        <f t="shared" ca="1" si="41"/>
        <v>6.1754145205101274</v>
      </c>
      <c r="D683" s="8">
        <f t="shared" ca="1" si="42"/>
        <v>-3.7064890764175476E-2</v>
      </c>
      <c r="E683" s="8">
        <f t="shared" ca="1" si="43"/>
        <v>6.1383496297459521</v>
      </c>
    </row>
    <row r="684" spans="1:5" x14ac:dyDescent="0.25">
      <c r="A684" s="2">
        <v>683</v>
      </c>
      <c r="B684" s="8">
        <f t="shared" ca="1" si="40"/>
        <v>0.51386565454413713</v>
      </c>
      <c r="C684" s="8">
        <f t="shared" ca="1" si="41"/>
        <v>11.027731309088274</v>
      </c>
      <c r="D684" s="8">
        <f t="shared" ca="1" si="42"/>
        <v>-0.17361539319737179</v>
      </c>
      <c r="E684" s="8">
        <f t="shared" ca="1" si="43"/>
        <v>10.854115915890903</v>
      </c>
    </row>
    <row r="685" spans="1:5" x14ac:dyDescent="0.25">
      <c r="A685" s="2">
        <v>684</v>
      </c>
      <c r="B685" s="8">
        <f t="shared" ca="1" si="40"/>
        <v>-3.9167768902604556</v>
      </c>
      <c r="C685" s="8">
        <f t="shared" ca="1" si="41"/>
        <v>2.1664462194790888</v>
      </c>
      <c r="D685" s="8">
        <f t="shared" ca="1" si="42"/>
        <v>-0.72703213954817614</v>
      </c>
      <c r="E685" s="8">
        <f t="shared" ca="1" si="43"/>
        <v>1.4394140799309127</v>
      </c>
    </row>
    <row r="686" spans="1:5" x14ac:dyDescent="0.25">
      <c r="A686" s="2">
        <v>685</v>
      </c>
      <c r="B686" s="8">
        <f t="shared" ca="1" si="40"/>
        <v>3.3628672834612061</v>
      </c>
      <c r="C686" s="8">
        <f t="shared" ca="1" si="41"/>
        <v>16.725734566922412</v>
      </c>
      <c r="D686" s="8">
        <f t="shared" ca="1" si="42"/>
        <v>-0.14101807020733878</v>
      </c>
      <c r="E686" s="8">
        <f t="shared" ca="1" si="43"/>
        <v>16.584716496715075</v>
      </c>
    </row>
    <row r="687" spans="1:5" x14ac:dyDescent="0.25">
      <c r="A687" s="2">
        <v>686</v>
      </c>
      <c r="B687" s="8">
        <f t="shared" ca="1" si="40"/>
        <v>5.3342199516952409</v>
      </c>
      <c r="C687" s="8">
        <f t="shared" ca="1" si="41"/>
        <v>20.668439903390482</v>
      </c>
      <c r="D687" s="8">
        <f t="shared" ca="1" si="42"/>
        <v>-0.27890351775392641</v>
      </c>
      <c r="E687" s="8">
        <f t="shared" ca="1" si="43"/>
        <v>20.389536385636557</v>
      </c>
    </row>
    <row r="688" spans="1:5" x14ac:dyDescent="0.25">
      <c r="A688" s="2">
        <v>687</v>
      </c>
      <c r="B688" s="8">
        <f t="shared" ca="1" si="40"/>
        <v>9.1032634871268225</v>
      </c>
      <c r="C688" s="8">
        <f t="shared" ca="1" si="41"/>
        <v>28.206526974253645</v>
      </c>
      <c r="D688" s="8">
        <f t="shared" ca="1" si="42"/>
        <v>-0.17997259266970139</v>
      </c>
      <c r="E688" s="8">
        <f t="shared" ca="1" si="43"/>
        <v>28.026554381583942</v>
      </c>
    </row>
    <row r="689" spans="1:5" x14ac:dyDescent="0.25">
      <c r="A689" s="2">
        <v>688</v>
      </c>
      <c r="B689" s="8">
        <f t="shared" ca="1" si="40"/>
        <v>8.979515722975389</v>
      </c>
      <c r="C689" s="8">
        <f t="shared" ca="1" si="41"/>
        <v>27.959031445950778</v>
      </c>
      <c r="D689" s="8">
        <f t="shared" ca="1" si="42"/>
        <v>0.49768741023202334</v>
      </c>
      <c r="E689" s="8">
        <f t="shared" ca="1" si="43"/>
        <v>28.4567188561828</v>
      </c>
    </row>
    <row r="690" spans="1:5" x14ac:dyDescent="0.25">
      <c r="A690" s="2">
        <v>689</v>
      </c>
      <c r="B690" s="8">
        <f t="shared" ca="1" si="40"/>
        <v>0.66053793488180579</v>
      </c>
      <c r="C690" s="8">
        <f t="shared" ca="1" si="41"/>
        <v>11.321075869763611</v>
      </c>
      <c r="D690" s="8">
        <f t="shared" ca="1" si="42"/>
        <v>0.33383546257619123</v>
      </c>
      <c r="E690" s="8">
        <f t="shared" ca="1" si="43"/>
        <v>11.654911332339802</v>
      </c>
    </row>
    <row r="691" spans="1:5" x14ac:dyDescent="0.25">
      <c r="A691" s="2">
        <v>690</v>
      </c>
      <c r="B691" s="8">
        <f t="shared" ca="1" si="40"/>
        <v>12.611028401127074</v>
      </c>
      <c r="C691" s="8">
        <f t="shared" ca="1" si="41"/>
        <v>35.222056802254144</v>
      </c>
      <c r="D691" s="8">
        <f t="shared" ca="1" si="42"/>
        <v>0.66778652847313713</v>
      </c>
      <c r="E691" s="8">
        <f t="shared" ca="1" si="43"/>
        <v>35.889843330727281</v>
      </c>
    </row>
    <row r="692" spans="1:5" x14ac:dyDescent="0.25">
      <c r="A692" s="2">
        <v>691</v>
      </c>
      <c r="B692" s="8">
        <f t="shared" ca="1" si="40"/>
        <v>-12.288436389691768</v>
      </c>
      <c r="C692" s="8">
        <f t="shared" ca="1" si="41"/>
        <v>-14.576872779383535</v>
      </c>
      <c r="D692" s="8">
        <f t="shared" ca="1" si="42"/>
        <v>0.51606007976945423</v>
      </c>
      <c r="E692" s="8">
        <f t="shared" ca="1" si="43"/>
        <v>-14.060812699614081</v>
      </c>
    </row>
    <row r="693" spans="1:5" x14ac:dyDescent="0.25">
      <c r="A693" s="2">
        <v>692</v>
      </c>
      <c r="B693" s="8">
        <f t="shared" ca="1" si="40"/>
        <v>8.3343629391376837</v>
      </c>
      <c r="C693" s="8">
        <f t="shared" ca="1" si="41"/>
        <v>26.668725878275367</v>
      </c>
      <c r="D693" s="8">
        <f t="shared" ca="1" si="42"/>
        <v>-4.8008732140908603E-2</v>
      </c>
      <c r="E693" s="8">
        <f t="shared" ca="1" si="43"/>
        <v>26.62071714613446</v>
      </c>
    </row>
    <row r="694" spans="1:5" x14ac:dyDescent="0.25">
      <c r="A694" s="2">
        <v>693</v>
      </c>
      <c r="B694" s="8">
        <f t="shared" ca="1" si="40"/>
        <v>2.734625322159272</v>
      </c>
      <c r="C694" s="8">
        <f t="shared" ca="1" si="41"/>
        <v>15.469250644318544</v>
      </c>
      <c r="D694" s="8">
        <f t="shared" ca="1" si="42"/>
        <v>0.11370048498301433</v>
      </c>
      <c r="E694" s="8">
        <f t="shared" ca="1" si="43"/>
        <v>15.582951129301559</v>
      </c>
    </row>
    <row r="695" spans="1:5" x14ac:dyDescent="0.25">
      <c r="A695" s="2">
        <v>694</v>
      </c>
      <c r="B695" s="8">
        <f t="shared" ca="1" si="40"/>
        <v>-9.5099073855482281</v>
      </c>
      <c r="C695" s="8">
        <f t="shared" ca="1" si="41"/>
        <v>-9.0198147710964562</v>
      </c>
      <c r="D695" s="8">
        <f t="shared" ca="1" si="42"/>
        <v>-0.35930127007810242</v>
      </c>
      <c r="E695" s="8">
        <f t="shared" ca="1" si="43"/>
        <v>-9.3791160411745587</v>
      </c>
    </row>
    <row r="696" spans="1:5" x14ac:dyDescent="0.25">
      <c r="A696" s="2">
        <v>695</v>
      </c>
      <c r="B696" s="8">
        <f t="shared" ca="1" si="40"/>
        <v>-8.5316035216922916</v>
      </c>
      <c r="C696" s="8">
        <f t="shared" ca="1" si="41"/>
        <v>-7.0632070433845833</v>
      </c>
      <c r="D696" s="8">
        <f t="shared" ca="1" si="42"/>
        <v>-0.71140452982318592</v>
      </c>
      <c r="E696" s="8">
        <f t="shared" ca="1" si="43"/>
        <v>-7.7746115732077694</v>
      </c>
    </row>
    <row r="697" spans="1:5" x14ac:dyDescent="0.25">
      <c r="A697" s="2">
        <v>696</v>
      </c>
      <c r="B697" s="8">
        <f t="shared" ca="1" si="40"/>
        <v>-2.5192013505494488</v>
      </c>
      <c r="C697" s="8">
        <f t="shared" ca="1" si="41"/>
        <v>4.9615972989011023</v>
      </c>
      <c r="D697" s="8">
        <f t="shared" ca="1" si="42"/>
        <v>-2.1668357662083979</v>
      </c>
      <c r="E697" s="8">
        <f t="shared" ca="1" si="43"/>
        <v>2.7947615326927044</v>
      </c>
    </row>
    <row r="698" spans="1:5" x14ac:dyDescent="0.25">
      <c r="A698" s="2">
        <v>697</v>
      </c>
      <c r="B698" s="8">
        <f t="shared" ca="1" si="40"/>
        <v>-0.48964343318126335</v>
      </c>
      <c r="C698" s="8">
        <f t="shared" ca="1" si="41"/>
        <v>9.0207131336374733</v>
      </c>
      <c r="D698" s="8">
        <f t="shared" ca="1" si="42"/>
        <v>0.74184818875063208</v>
      </c>
      <c r="E698" s="8">
        <f t="shared" ca="1" si="43"/>
        <v>9.7625613223881054</v>
      </c>
    </row>
    <row r="699" spans="1:5" x14ac:dyDescent="0.25">
      <c r="A699" s="2">
        <v>698</v>
      </c>
      <c r="B699" s="8">
        <f t="shared" ca="1" si="40"/>
        <v>-4.6654746810869492</v>
      </c>
      <c r="C699" s="8">
        <f t="shared" ca="1" si="41"/>
        <v>0.66905063782610164</v>
      </c>
      <c r="D699" s="8">
        <f t="shared" ca="1" si="42"/>
        <v>-0.3073491384999793</v>
      </c>
      <c r="E699" s="8">
        <f t="shared" ca="1" si="43"/>
        <v>0.36170149932612233</v>
      </c>
    </row>
    <row r="700" spans="1:5" x14ac:dyDescent="0.25">
      <c r="A700" s="2">
        <v>699</v>
      </c>
      <c r="B700" s="8">
        <f t="shared" ca="1" si="40"/>
        <v>14.019238599377417</v>
      </c>
      <c r="C700" s="8">
        <f t="shared" ca="1" si="41"/>
        <v>38.038477198754833</v>
      </c>
      <c r="D700" s="8">
        <f t="shared" ca="1" si="42"/>
        <v>-0.36449645394454233</v>
      </c>
      <c r="E700" s="8">
        <f t="shared" ca="1" si="43"/>
        <v>37.673980744810294</v>
      </c>
    </row>
    <row r="701" spans="1:5" x14ac:dyDescent="0.25">
      <c r="A701" s="2">
        <v>700</v>
      </c>
      <c r="B701" s="8">
        <f t="shared" ca="1" si="40"/>
        <v>8.0402434272995302E-2</v>
      </c>
      <c r="C701" s="8">
        <f t="shared" ca="1" si="41"/>
        <v>10.160804868545991</v>
      </c>
      <c r="D701" s="8">
        <f t="shared" ca="1" si="42"/>
        <v>-0.73382626916952209</v>
      </c>
      <c r="E701" s="8">
        <f t="shared" ca="1" si="43"/>
        <v>9.4269785993764685</v>
      </c>
    </row>
    <row r="702" spans="1:5" x14ac:dyDescent="0.25">
      <c r="A702" s="2">
        <v>701</v>
      </c>
      <c r="B702" s="8">
        <f t="shared" ca="1" si="40"/>
        <v>-1.6046126409671915</v>
      </c>
      <c r="C702" s="8">
        <f t="shared" ca="1" si="41"/>
        <v>6.7907747180656166</v>
      </c>
      <c r="D702" s="8">
        <f t="shared" ca="1" si="42"/>
        <v>0.28677896436766459</v>
      </c>
      <c r="E702" s="8">
        <f t="shared" ca="1" si="43"/>
        <v>7.0775536824332814</v>
      </c>
    </row>
    <row r="703" spans="1:5" x14ac:dyDescent="0.25">
      <c r="A703" s="2">
        <v>702</v>
      </c>
      <c r="B703" s="8">
        <f t="shared" ca="1" si="40"/>
        <v>-6.4886058866933292</v>
      </c>
      <c r="C703" s="8">
        <f t="shared" ca="1" si="41"/>
        <v>-2.9772117733866583</v>
      </c>
      <c r="D703" s="8">
        <f t="shared" ca="1" si="42"/>
        <v>0.95616246969995633</v>
      </c>
      <c r="E703" s="8">
        <f t="shared" ca="1" si="43"/>
        <v>-2.0210493036867021</v>
      </c>
    </row>
    <row r="704" spans="1:5" x14ac:dyDescent="0.25">
      <c r="A704" s="2">
        <v>703</v>
      </c>
      <c r="B704" s="8">
        <f t="shared" ca="1" si="40"/>
        <v>2.6468587051460184</v>
      </c>
      <c r="C704" s="8">
        <f t="shared" ca="1" si="41"/>
        <v>15.293717410292036</v>
      </c>
      <c r="D704" s="8">
        <f t="shared" ca="1" si="42"/>
        <v>1.8305378130790944</v>
      </c>
      <c r="E704" s="8">
        <f t="shared" ca="1" si="43"/>
        <v>17.124255223371129</v>
      </c>
    </row>
    <row r="705" spans="1:5" x14ac:dyDescent="0.25">
      <c r="A705" s="2">
        <v>704</v>
      </c>
      <c r="B705" s="8">
        <f t="shared" ca="1" si="40"/>
        <v>7.7541581951227716</v>
      </c>
      <c r="C705" s="8">
        <f t="shared" ca="1" si="41"/>
        <v>25.508316390245543</v>
      </c>
      <c r="D705" s="8">
        <f t="shared" ca="1" si="42"/>
        <v>-2.3105025627338382</v>
      </c>
      <c r="E705" s="8">
        <f t="shared" ca="1" si="43"/>
        <v>23.197813827511705</v>
      </c>
    </row>
    <row r="706" spans="1:5" x14ac:dyDescent="0.25">
      <c r="A706" s="2">
        <v>705</v>
      </c>
      <c r="B706" s="8">
        <f t="shared" ref="B706:B769" ca="1" si="44">NORMINV(RAND(),$H$2,$H$3)</f>
        <v>-2.7944975375959564</v>
      </c>
      <c r="C706" s="8">
        <f t="shared" ref="C706:C769" ca="1" si="45">$H$6+$H$7*B706</f>
        <v>4.4110049248080871</v>
      </c>
      <c r="D706" s="8">
        <f t="shared" ca="1" si="42"/>
        <v>-0.88995871389301684</v>
      </c>
      <c r="E706" s="8">
        <f t="shared" ca="1" si="43"/>
        <v>3.5210462109150704</v>
      </c>
    </row>
    <row r="707" spans="1:5" x14ac:dyDescent="0.25">
      <c r="A707" s="2">
        <v>706</v>
      </c>
      <c r="B707" s="8">
        <f t="shared" ca="1" si="44"/>
        <v>11.68071428137274</v>
      </c>
      <c r="C707" s="8">
        <f t="shared" ca="1" si="45"/>
        <v>33.361428562745481</v>
      </c>
      <c r="D707" s="8">
        <f t="shared" ref="D707:D770" ca="1" si="46">NORMINV(RAND(),0,1)</f>
        <v>1.986027283515599</v>
      </c>
      <c r="E707" s="8">
        <f t="shared" ref="E707:E770" ca="1" si="47">$H$6+$H$7*B707+D707</f>
        <v>35.347455846261077</v>
      </c>
    </row>
    <row r="708" spans="1:5" x14ac:dyDescent="0.25">
      <c r="A708" s="2">
        <v>707</v>
      </c>
      <c r="B708" s="8">
        <f t="shared" ca="1" si="44"/>
        <v>6.2627551103123178</v>
      </c>
      <c r="C708" s="8">
        <f t="shared" ca="1" si="45"/>
        <v>22.525510220624636</v>
      </c>
      <c r="D708" s="8">
        <f t="shared" ca="1" si="46"/>
        <v>-1.1628607528820962</v>
      </c>
      <c r="E708" s="8">
        <f t="shared" ca="1" si="47"/>
        <v>21.362649467742539</v>
      </c>
    </row>
    <row r="709" spans="1:5" x14ac:dyDescent="0.25">
      <c r="A709" s="2">
        <v>708</v>
      </c>
      <c r="B709" s="8">
        <f t="shared" ca="1" si="44"/>
        <v>7.7663295769833285</v>
      </c>
      <c r="C709" s="8">
        <f t="shared" ca="1" si="45"/>
        <v>25.532659153966655</v>
      </c>
      <c r="D709" s="8">
        <f t="shared" ca="1" si="46"/>
        <v>-1.0164038687054275</v>
      </c>
      <c r="E709" s="8">
        <f t="shared" ca="1" si="47"/>
        <v>24.516255285261227</v>
      </c>
    </row>
    <row r="710" spans="1:5" x14ac:dyDescent="0.25">
      <c r="A710" s="2">
        <v>709</v>
      </c>
      <c r="B710" s="8">
        <f t="shared" ca="1" si="44"/>
        <v>3.1986733212152241</v>
      </c>
      <c r="C710" s="8">
        <f t="shared" ca="1" si="45"/>
        <v>16.397346642430449</v>
      </c>
      <c r="D710" s="8">
        <f t="shared" ca="1" si="46"/>
        <v>0.32262817078001826</v>
      </c>
      <c r="E710" s="8">
        <f t="shared" ca="1" si="47"/>
        <v>16.719974813210467</v>
      </c>
    </row>
    <row r="711" spans="1:5" x14ac:dyDescent="0.25">
      <c r="A711" s="2">
        <v>710</v>
      </c>
      <c r="B711" s="8">
        <f t="shared" ca="1" si="44"/>
        <v>8.489664004745979</v>
      </c>
      <c r="C711" s="8">
        <f t="shared" ca="1" si="45"/>
        <v>26.979328009491958</v>
      </c>
      <c r="D711" s="8">
        <f t="shared" ca="1" si="46"/>
        <v>0.72547175610770398</v>
      </c>
      <c r="E711" s="8">
        <f t="shared" ca="1" si="47"/>
        <v>27.704799765599663</v>
      </c>
    </row>
    <row r="712" spans="1:5" x14ac:dyDescent="0.25">
      <c r="A712" s="2">
        <v>711</v>
      </c>
      <c r="B712" s="8">
        <f t="shared" ca="1" si="44"/>
        <v>-6.4917650710701471</v>
      </c>
      <c r="C712" s="8">
        <f t="shared" ca="1" si="45"/>
        <v>-2.9835301421402942</v>
      </c>
      <c r="D712" s="8">
        <f t="shared" ca="1" si="46"/>
        <v>0.81159198292436818</v>
      </c>
      <c r="E712" s="8">
        <f t="shared" ca="1" si="47"/>
        <v>-2.1719381592159261</v>
      </c>
    </row>
    <row r="713" spans="1:5" x14ac:dyDescent="0.25">
      <c r="A713" s="2">
        <v>712</v>
      </c>
      <c r="B713" s="8">
        <f t="shared" ca="1" si="44"/>
        <v>0.25794556229331916</v>
      </c>
      <c r="C713" s="8">
        <f t="shared" ca="1" si="45"/>
        <v>10.515891124586638</v>
      </c>
      <c r="D713" s="8">
        <f t="shared" ca="1" si="46"/>
        <v>-0.3247784267152875</v>
      </c>
      <c r="E713" s="8">
        <f t="shared" ca="1" si="47"/>
        <v>10.19111269787135</v>
      </c>
    </row>
    <row r="714" spans="1:5" x14ac:dyDescent="0.25">
      <c r="A714" s="2">
        <v>713</v>
      </c>
      <c r="B714" s="8">
        <f t="shared" ca="1" si="44"/>
        <v>6.4790689951298495</v>
      </c>
      <c r="C714" s="8">
        <f t="shared" ca="1" si="45"/>
        <v>22.958137990259701</v>
      </c>
      <c r="D714" s="8">
        <f t="shared" ca="1" si="46"/>
        <v>-5.7801917472993002E-3</v>
      </c>
      <c r="E714" s="8">
        <f t="shared" ca="1" si="47"/>
        <v>22.952357798512402</v>
      </c>
    </row>
    <row r="715" spans="1:5" x14ac:dyDescent="0.25">
      <c r="A715" s="2">
        <v>714</v>
      </c>
      <c r="B715" s="8">
        <f t="shared" ca="1" si="44"/>
        <v>-1.5316058624342506</v>
      </c>
      <c r="C715" s="8">
        <f t="shared" ca="1" si="45"/>
        <v>6.9367882751314989</v>
      </c>
      <c r="D715" s="8">
        <f t="shared" ca="1" si="46"/>
        <v>-0.12902202849133956</v>
      </c>
      <c r="E715" s="8">
        <f t="shared" ca="1" si="47"/>
        <v>6.8077662466401589</v>
      </c>
    </row>
    <row r="716" spans="1:5" x14ac:dyDescent="0.25">
      <c r="A716" s="2">
        <v>715</v>
      </c>
      <c r="B716" s="8">
        <f t="shared" ca="1" si="44"/>
        <v>0.39934711527618971</v>
      </c>
      <c r="C716" s="8">
        <f t="shared" ca="1" si="45"/>
        <v>10.79869423055238</v>
      </c>
      <c r="D716" s="8">
        <f t="shared" ca="1" si="46"/>
        <v>0.19654624902681075</v>
      </c>
      <c r="E716" s="8">
        <f t="shared" ca="1" si="47"/>
        <v>10.995240479579191</v>
      </c>
    </row>
    <row r="717" spans="1:5" x14ac:dyDescent="0.25">
      <c r="A717" s="2">
        <v>716</v>
      </c>
      <c r="B717" s="8">
        <f t="shared" ca="1" si="44"/>
        <v>-4.186797736842621</v>
      </c>
      <c r="C717" s="8">
        <f t="shared" ca="1" si="45"/>
        <v>1.626404526314758</v>
      </c>
      <c r="D717" s="8">
        <f t="shared" ca="1" si="46"/>
        <v>-0.43083467976232659</v>
      </c>
      <c r="E717" s="8">
        <f t="shared" ca="1" si="47"/>
        <v>1.1955698465524314</v>
      </c>
    </row>
    <row r="718" spans="1:5" x14ac:dyDescent="0.25">
      <c r="A718" s="2">
        <v>717</v>
      </c>
      <c r="B718" s="8">
        <f t="shared" ca="1" si="44"/>
        <v>-15.198184425155903</v>
      </c>
      <c r="C718" s="8">
        <f t="shared" ca="1" si="45"/>
        <v>-20.396368850311806</v>
      </c>
      <c r="D718" s="8">
        <f t="shared" ca="1" si="46"/>
        <v>1.2156405597535558</v>
      </c>
      <c r="E718" s="8">
        <f t="shared" ca="1" si="47"/>
        <v>-19.18072829055825</v>
      </c>
    </row>
    <row r="719" spans="1:5" x14ac:dyDescent="0.25">
      <c r="A719" s="2">
        <v>718</v>
      </c>
      <c r="B719" s="8">
        <f t="shared" ca="1" si="44"/>
        <v>3.0808382367683866</v>
      </c>
      <c r="C719" s="8">
        <f t="shared" ca="1" si="45"/>
        <v>16.161676473536772</v>
      </c>
      <c r="D719" s="8">
        <f t="shared" ca="1" si="46"/>
        <v>-1.467611741561931</v>
      </c>
      <c r="E719" s="8">
        <f t="shared" ca="1" si="47"/>
        <v>14.694064731974841</v>
      </c>
    </row>
    <row r="720" spans="1:5" x14ac:dyDescent="0.25">
      <c r="A720" s="2">
        <v>719</v>
      </c>
      <c r="B720" s="8">
        <f t="shared" ca="1" si="44"/>
        <v>-0.5654275680679659</v>
      </c>
      <c r="C720" s="8">
        <f t="shared" ca="1" si="45"/>
        <v>8.8691448638640686</v>
      </c>
      <c r="D720" s="8">
        <f t="shared" ca="1" si="46"/>
        <v>0.6565909317171682</v>
      </c>
      <c r="E720" s="8">
        <f t="shared" ca="1" si="47"/>
        <v>9.5257357955812374</v>
      </c>
    </row>
    <row r="721" spans="1:5" x14ac:dyDescent="0.25">
      <c r="A721" s="2">
        <v>720</v>
      </c>
      <c r="B721" s="8">
        <f t="shared" ca="1" si="44"/>
        <v>5.6453982965255465</v>
      </c>
      <c r="C721" s="8">
        <f t="shared" ca="1" si="45"/>
        <v>21.290796593051091</v>
      </c>
      <c r="D721" s="8">
        <f t="shared" ca="1" si="46"/>
        <v>1.3177361841579485</v>
      </c>
      <c r="E721" s="8">
        <f t="shared" ca="1" si="47"/>
        <v>22.608532777209039</v>
      </c>
    </row>
    <row r="722" spans="1:5" x14ac:dyDescent="0.25">
      <c r="A722" s="2">
        <v>721</v>
      </c>
      <c r="B722" s="8">
        <f t="shared" ca="1" si="44"/>
        <v>-2.2395459167573866</v>
      </c>
      <c r="C722" s="8">
        <f t="shared" ca="1" si="45"/>
        <v>5.5209081664852269</v>
      </c>
      <c r="D722" s="8">
        <f t="shared" ca="1" si="46"/>
        <v>0.89807935960730623</v>
      </c>
      <c r="E722" s="8">
        <f t="shared" ca="1" si="47"/>
        <v>6.4189875260925326</v>
      </c>
    </row>
    <row r="723" spans="1:5" x14ac:dyDescent="0.25">
      <c r="A723" s="2">
        <v>722</v>
      </c>
      <c r="B723" s="8">
        <f t="shared" ca="1" si="44"/>
        <v>-5.2474898648630059</v>
      </c>
      <c r="C723" s="8">
        <f t="shared" ca="1" si="45"/>
        <v>-0.4949797297260119</v>
      </c>
      <c r="D723" s="8">
        <f t="shared" ca="1" si="46"/>
        <v>-0.9661371374088833</v>
      </c>
      <c r="E723" s="8">
        <f t="shared" ca="1" si="47"/>
        <v>-1.4611168671348951</v>
      </c>
    </row>
    <row r="724" spans="1:5" x14ac:dyDescent="0.25">
      <c r="A724" s="2">
        <v>723</v>
      </c>
      <c r="B724" s="8">
        <f t="shared" ca="1" si="44"/>
        <v>-3.4451614042904288</v>
      </c>
      <c r="C724" s="8">
        <f t="shared" ca="1" si="45"/>
        <v>3.1096771914191423</v>
      </c>
      <c r="D724" s="8">
        <f t="shared" ca="1" si="46"/>
        <v>0.42904268614482505</v>
      </c>
      <c r="E724" s="8">
        <f t="shared" ca="1" si="47"/>
        <v>3.5387198775639672</v>
      </c>
    </row>
    <row r="725" spans="1:5" x14ac:dyDescent="0.25">
      <c r="A725" s="2">
        <v>724</v>
      </c>
      <c r="B725" s="8">
        <f t="shared" ca="1" si="44"/>
        <v>0.19165346533288308</v>
      </c>
      <c r="C725" s="8">
        <f t="shared" ca="1" si="45"/>
        <v>10.383306930665766</v>
      </c>
      <c r="D725" s="8">
        <f t="shared" ca="1" si="46"/>
        <v>0.25021901290840115</v>
      </c>
      <c r="E725" s="8">
        <f t="shared" ca="1" si="47"/>
        <v>10.633525943574167</v>
      </c>
    </row>
    <row r="726" spans="1:5" x14ac:dyDescent="0.25">
      <c r="A726" s="2">
        <v>725</v>
      </c>
      <c r="B726" s="8">
        <f t="shared" ca="1" si="44"/>
        <v>-7.2294573947556824</v>
      </c>
      <c r="C726" s="8">
        <f t="shared" ca="1" si="45"/>
        <v>-4.4589147895113648</v>
      </c>
      <c r="D726" s="8">
        <f t="shared" ca="1" si="46"/>
        <v>0.22278946184671511</v>
      </c>
      <c r="E726" s="8">
        <f t="shared" ca="1" si="47"/>
        <v>-4.2361253276646496</v>
      </c>
    </row>
    <row r="727" spans="1:5" x14ac:dyDescent="0.25">
      <c r="A727" s="2">
        <v>726</v>
      </c>
      <c r="B727" s="8">
        <f t="shared" ca="1" si="44"/>
        <v>-4.8585093358659526</v>
      </c>
      <c r="C727" s="8">
        <f t="shared" ca="1" si="45"/>
        <v>0.28298132826809486</v>
      </c>
      <c r="D727" s="8">
        <f t="shared" ca="1" si="46"/>
        <v>0.5043044930533932</v>
      </c>
      <c r="E727" s="8">
        <f t="shared" ca="1" si="47"/>
        <v>0.78728582132148806</v>
      </c>
    </row>
    <row r="728" spans="1:5" x14ac:dyDescent="0.25">
      <c r="A728" s="2">
        <v>727</v>
      </c>
      <c r="B728" s="8">
        <f t="shared" ca="1" si="44"/>
        <v>0.89301237106888143</v>
      </c>
      <c r="C728" s="8">
        <f t="shared" ca="1" si="45"/>
        <v>11.786024742137762</v>
      </c>
      <c r="D728" s="8">
        <f t="shared" ca="1" si="46"/>
        <v>-1.6785876271610454</v>
      </c>
      <c r="E728" s="8">
        <f t="shared" ca="1" si="47"/>
        <v>10.107437114976717</v>
      </c>
    </row>
    <row r="729" spans="1:5" x14ac:dyDescent="0.25">
      <c r="A729" s="2">
        <v>728</v>
      </c>
      <c r="B729" s="8">
        <f t="shared" ca="1" si="44"/>
        <v>2.1287601781167163</v>
      </c>
      <c r="C729" s="8">
        <f t="shared" ca="1" si="45"/>
        <v>14.257520356233432</v>
      </c>
      <c r="D729" s="8">
        <f t="shared" ca="1" si="46"/>
        <v>-0.29730438464765901</v>
      </c>
      <c r="E729" s="8">
        <f t="shared" ca="1" si="47"/>
        <v>13.960215971585773</v>
      </c>
    </row>
    <row r="730" spans="1:5" x14ac:dyDescent="0.25">
      <c r="A730" s="2">
        <v>729</v>
      </c>
      <c r="B730" s="8">
        <f t="shared" ca="1" si="44"/>
        <v>11.272491131265141</v>
      </c>
      <c r="C730" s="8">
        <f t="shared" ca="1" si="45"/>
        <v>32.544982262530283</v>
      </c>
      <c r="D730" s="8">
        <f t="shared" ca="1" si="46"/>
        <v>-0.7524293547242461</v>
      </c>
      <c r="E730" s="8">
        <f t="shared" ca="1" si="47"/>
        <v>31.792552907806037</v>
      </c>
    </row>
    <row r="731" spans="1:5" x14ac:dyDescent="0.25">
      <c r="A731" s="2">
        <v>730</v>
      </c>
      <c r="B731" s="8">
        <f t="shared" ca="1" si="44"/>
        <v>-9.3637214294143761E-2</v>
      </c>
      <c r="C731" s="8">
        <f t="shared" ca="1" si="45"/>
        <v>9.812725571411713</v>
      </c>
      <c r="D731" s="8">
        <f t="shared" ca="1" si="46"/>
        <v>0.58394173126054461</v>
      </c>
      <c r="E731" s="8">
        <f t="shared" ca="1" si="47"/>
        <v>10.396667302672258</v>
      </c>
    </row>
    <row r="732" spans="1:5" x14ac:dyDescent="0.25">
      <c r="A732" s="2">
        <v>731</v>
      </c>
      <c r="B732" s="8">
        <f t="shared" ca="1" si="44"/>
        <v>7.1353434219407055E-2</v>
      </c>
      <c r="C732" s="8">
        <f t="shared" ca="1" si="45"/>
        <v>10.142706868438815</v>
      </c>
      <c r="D732" s="8">
        <f t="shared" ca="1" si="46"/>
        <v>-0.98383785848408789</v>
      </c>
      <c r="E732" s="8">
        <f t="shared" ca="1" si="47"/>
        <v>9.1588690099547261</v>
      </c>
    </row>
    <row r="733" spans="1:5" x14ac:dyDescent="0.25">
      <c r="A733" s="2">
        <v>732</v>
      </c>
      <c r="B733" s="8">
        <f t="shared" ca="1" si="44"/>
        <v>1.7389492391263657</v>
      </c>
      <c r="C733" s="8">
        <f t="shared" ca="1" si="45"/>
        <v>13.477898478252731</v>
      </c>
      <c r="D733" s="8">
        <f t="shared" ca="1" si="46"/>
        <v>1.6592704419885067</v>
      </c>
      <c r="E733" s="8">
        <f t="shared" ca="1" si="47"/>
        <v>15.137168920241239</v>
      </c>
    </row>
    <row r="734" spans="1:5" x14ac:dyDescent="0.25">
      <c r="A734" s="2">
        <v>733</v>
      </c>
      <c r="B734" s="8">
        <f t="shared" ca="1" si="44"/>
        <v>-0.79457321860267638</v>
      </c>
      <c r="C734" s="8">
        <f t="shared" ca="1" si="45"/>
        <v>8.4108535627946477</v>
      </c>
      <c r="D734" s="8">
        <f t="shared" ca="1" si="46"/>
        <v>-0.13097081166027766</v>
      </c>
      <c r="E734" s="8">
        <f t="shared" ca="1" si="47"/>
        <v>8.2798827511343696</v>
      </c>
    </row>
    <row r="735" spans="1:5" x14ac:dyDescent="0.25">
      <c r="A735" s="2">
        <v>734</v>
      </c>
      <c r="B735" s="8">
        <f t="shared" ca="1" si="44"/>
        <v>-6.6626366169341154</v>
      </c>
      <c r="C735" s="8">
        <f t="shared" ca="1" si="45"/>
        <v>-3.3252732338682307</v>
      </c>
      <c r="D735" s="8">
        <f t="shared" ca="1" si="46"/>
        <v>1.4503425148461422</v>
      </c>
      <c r="E735" s="8">
        <f t="shared" ca="1" si="47"/>
        <v>-1.8749307190220885</v>
      </c>
    </row>
    <row r="736" spans="1:5" x14ac:dyDescent="0.25">
      <c r="A736" s="2">
        <v>735</v>
      </c>
      <c r="B736" s="8">
        <f t="shared" ca="1" si="44"/>
        <v>-7.0701838329820621</v>
      </c>
      <c r="C736" s="8">
        <f t="shared" ca="1" si="45"/>
        <v>-4.1403676659641242</v>
      </c>
      <c r="D736" s="8">
        <f t="shared" ca="1" si="46"/>
        <v>-1.4329220184914724</v>
      </c>
      <c r="E736" s="8">
        <f t="shared" ca="1" si="47"/>
        <v>-5.573289684455597</v>
      </c>
    </row>
    <row r="737" spans="1:5" x14ac:dyDescent="0.25">
      <c r="A737" s="2">
        <v>736</v>
      </c>
      <c r="B737" s="8">
        <f t="shared" ca="1" si="44"/>
        <v>1.7347215212588289</v>
      </c>
      <c r="C737" s="8">
        <f t="shared" ca="1" si="45"/>
        <v>13.469443042517657</v>
      </c>
      <c r="D737" s="8">
        <f t="shared" ca="1" si="46"/>
        <v>-0.37060889169511185</v>
      </c>
      <c r="E737" s="8">
        <f t="shared" ca="1" si="47"/>
        <v>13.098834150822546</v>
      </c>
    </row>
    <row r="738" spans="1:5" x14ac:dyDescent="0.25">
      <c r="A738" s="2">
        <v>737</v>
      </c>
      <c r="B738" s="8">
        <f t="shared" ca="1" si="44"/>
        <v>-4.7855366379571809</v>
      </c>
      <c r="C738" s="8">
        <f t="shared" ca="1" si="45"/>
        <v>0.42892672408563826</v>
      </c>
      <c r="D738" s="8">
        <f t="shared" ca="1" si="46"/>
        <v>1.4131661002119942</v>
      </c>
      <c r="E738" s="8">
        <f t="shared" ca="1" si="47"/>
        <v>1.8420928242976324</v>
      </c>
    </row>
    <row r="739" spans="1:5" x14ac:dyDescent="0.25">
      <c r="A739" s="2">
        <v>738</v>
      </c>
      <c r="B739" s="8">
        <f t="shared" ca="1" si="44"/>
        <v>3.7886860641315288</v>
      </c>
      <c r="C739" s="8">
        <f t="shared" ca="1" si="45"/>
        <v>17.577372128263058</v>
      </c>
      <c r="D739" s="8">
        <f t="shared" ca="1" si="46"/>
        <v>1.0154523379806304</v>
      </c>
      <c r="E739" s="8">
        <f t="shared" ca="1" si="47"/>
        <v>18.592824466243687</v>
      </c>
    </row>
    <row r="740" spans="1:5" x14ac:dyDescent="0.25">
      <c r="A740" s="2">
        <v>739</v>
      </c>
      <c r="B740" s="8">
        <f t="shared" ca="1" si="44"/>
        <v>-2.6191445765272303</v>
      </c>
      <c r="C740" s="8">
        <f t="shared" ca="1" si="45"/>
        <v>4.7617108469455394</v>
      </c>
      <c r="D740" s="8">
        <f t="shared" ca="1" si="46"/>
        <v>-1.4120868160993536</v>
      </c>
      <c r="E740" s="8">
        <f t="shared" ca="1" si="47"/>
        <v>3.3496240308461855</v>
      </c>
    </row>
    <row r="741" spans="1:5" x14ac:dyDescent="0.25">
      <c r="A741" s="2">
        <v>740</v>
      </c>
      <c r="B741" s="8">
        <f t="shared" ca="1" si="44"/>
        <v>4.7662300595700859</v>
      </c>
      <c r="C741" s="8">
        <f t="shared" ca="1" si="45"/>
        <v>19.532460119140172</v>
      </c>
      <c r="D741" s="8">
        <f t="shared" ca="1" si="46"/>
        <v>3.1084485954497079</v>
      </c>
      <c r="E741" s="8">
        <f t="shared" ca="1" si="47"/>
        <v>22.64090871458988</v>
      </c>
    </row>
    <row r="742" spans="1:5" x14ac:dyDescent="0.25">
      <c r="A742" s="2">
        <v>741</v>
      </c>
      <c r="B742" s="8">
        <f t="shared" ca="1" si="44"/>
        <v>1.3533846844404553</v>
      </c>
      <c r="C742" s="8">
        <f t="shared" ca="1" si="45"/>
        <v>12.706769368880911</v>
      </c>
      <c r="D742" s="8">
        <f t="shared" ca="1" si="46"/>
        <v>-0.82409660686349806</v>
      </c>
      <c r="E742" s="8">
        <f t="shared" ca="1" si="47"/>
        <v>11.882672762017414</v>
      </c>
    </row>
    <row r="743" spans="1:5" x14ac:dyDescent="0.25">
      <c r="A743" s="2">
        <v>742</v>
      </c>
      <c r="B743" s="8">
        <f t="shared" ca="1" si="44"/>
        <v>-3.084465830169743</v>
      </c>
      <c r="C743" s="8">
        <f t="shared" ca="1" si="45"/>
        <v>3.8310683396605141</v>
      </c>
      <c r="D743" s="8">
        <f t="shared" ca="1" si="46"/>
        <v>-0.97325444802905781</v>
      </c>
      <c r="E743" s="8">
        <f t="shared" ca="1" si="47"/>
        <v>2.8578138916314564</v>
      </c>
    </row>
    <row r="744" spans="1:5" x14ac:dyDescent="0.25">
      <c r="A744" s="2">
        <v>743</v>
      </c>
      <c r="B744" s="8">
        <f t="shared" ca="1" si="44"/>
        <v>-1.829286806264325</v>
      </c>
      <c r="C744" s="8">
        <f t="shared" ca="1" si="45"/>
        <v>6.3414263874713495</v>
      </c>
      <c r="D744" s="8">
        <f t="shared" ca="1" si="46"/>
        <v>-2.8726466492262679</v>
      </c>
      <c r="E744" s="8">
        <f t="shared" ca="1" si="47"/>
        <v>3.4687797382450816</v>
      </c>
    </row>
    <row r="745" spans="1:5" x14ac:dyDescent="0.25">
      <c r="A745" s="2">
        <v>744</v>
      </c>
      <c r="B745" s="8">
        <f t="shared" ca="1" si="44"/>
        <v>3.3089526349115514</v>
      </c>
      <c r="C745" s="8">
        <f t="shared" ca="1" si="45"/>
        <v>16.617905269823105</v>
      </c>
      <c r="D745" s="8">
        <f t="shared" ca="1" si="46"/>
        <v>-0.65803740267477617</v>
      </c>
      <c r="E745" s="8">
        <f t="shared" ca="1" si="47"/>
        <v>15.959867867148329</v>
      </c>
    </row>
    <row r="746" spans="1:5" x14ac:dyDescent="0.25">
      <c r="A746" s="2">
        <v>745</v>
      </c>
      <c r="B746" s="8">
        <f t="shared" ca="1" si="44"/>
        <v>-6.3167737732716969</v>
      </c>
      <c r="C746" s="8">
        <f t="shared" ca="1" si="45"/>
        <v>-2.6335475465433937</v>
      </c>
      <c r="D746" s="8">
        <f t="shared" ca="1" si="46"/>
        <v>0.21956286258108965</v>
      </c>
      <c r="E746" s="8">
        <f t="shared" ca="1" si="47"/>
        <v>-2.4139846839623043</v>
      </c>
    </row>
    <row r="747" spans="1:5" x14ac:dyDescent="0.25">
      <c r="A747" s="2">
        <v>746</v>
      </c>
      <c r="B747" s="8">
        <f t="shared" ca="1" si="44"/>
        <v>4.1858669396742405</v>
      </c>
      <c r="C747" s="8">
        <f t="shared" ca="1" si="45"/>
        <v>18.371733879348483</v>
      </c>
      <c r="D747" s="8">
        <f t="shared" ca="1" si="46"/>
        <v>-1.2451879930082783</v>
      </c>
      <c r="E747" s="8">
        <f t="shared" ca="1" si="47"/>
        <v>17.126545886340203</v>
      </c>
    </row>
    <row r="748" spans="1:5" x14ac:dyDescent="0.25">
      <c r="A748" s="2">
        <v>747</v>
      </c>
      <c r="B748" s="8">
        <f t="shared" ca="1" si="44"/>
        <v>-4.3688806510491238</v>
      </c>
      <c r="C748" s="8">
        <f t="shared" ca="1" si="45"/>
        <v>1.2622386979017524</v>
      </c>
      <c r="D748" s="8">
        <f t="shared" ca="1" si="46"/>
        <v>-1.2457163318904307</v>
      </c>
      <c r="E748" s="8">
        <f t="shared" ca="1" si="47"/>
        <v>1.6522366011321621E-2</v>
      </c>
    </row>
    <row r="749" spans="1:5" x14ac:dyDescent="0.25">
      <c r="A749" s="2">
        <v>748</v>
      </c>
      <c r="B749" s="8">
        <f t="shared" ca="1" si="44"/>
        <v>-7.270269283986174</v>
      </c>
      <c r="C749" s="8">
        <f t="shared" ca="1" si="45"/>
        <v>-4.540538567972348</v>
      </c>
      <c r="D749" s="8">
        <f t="shared" ca="1" si="46"/>
        <v>1.218331672660609</v>
      </c>
      <c r="E749" s="8">
        <f t="shared" ca="1" si="47"/>
        <v>-3.322206895311739</v>
      </c>
    </row>
    <row r="750" spans="1:5" x14ac:dyDescent="0.25">
      <c r="A750" s="2">
        <v>749</v>
      </c>
      <c r="B750" s="8">
        <f t="shared" ca="1" si="44"/>
        <v>1.1466194988549725</v>
      </c>
      <c r="C750" s="8">
        <f t="shared" ca="1" si="45"/>
        <v>12.293238997709945</v>
      </c>
      <c r="D750" s="8">
        <f t="shared" ca="1" si="46"/>
        <v>0.59212119513119399</v>
      </c>
      <c r="E750" s="8">
        <f t="shared" ca="1" si="47"/>
        <v>12.885360192841139</v>
      </c>
    </row>
    <row r="751" spans="1:5" x14ac:dyDescent="0.25">
      <c r="A751" s="2">
        <v>750</v>
      </c>
      <c r="B751" s="8">
        <f t="shared" ca="1" si="44"/>
        <v>5.3406067392903012</v>
      </c>
      <c r="C751" s="8">
        <f t="shared" ca="1" si="45"/>
        <v>20.681213478580602</v>
      </c>
      <c r="D751" s="8">
        <f t="shared" ca="1" si="46"/>
        <v>-0.21543639451646382</v>
      </c>
      <c r="E751" s="8">
        <f t="shared" ca="1" si="47"/>
        <v>20.46577708406414</v>
      </c>
    </row>
    <row r="752" spans="1:5" x14ac:dyDescent="0.25">
      <c r="A752" s="2">
        <v>751</v>
      </c>
      <c r="B752" s="8">
        <f t="shared" ca="1" si="44"/>
        <v>6.0331239088825797</v>
      </c>
      <c r="C752" s="8">
        <f t="shared" ca="1" si="45"/>
        <v>22.066247817765159</v>
      </c>
      <c r="D752" s="8">
        <f t="shared" ca="1" si="46"/>
        <v>0.19413097536862112</v>
      </c>
      <c r="E752" s="8">
        <f t="shared" ca="1" si="47"/>
        <v>22.260378793133782</v>
      </c>
    </row>
    <row r="753" spans="1:5" x14ac:dyDescent="0.25">
      <c r="A753" s="2">
        <v>752</v>
      </c>
      <c r="B753" s="8">
        <f t="shared" ca="1" si="44"/>
        <v>-3.191992024159549</v>
      </c>
      <c r="C753" s="8">
        <f t="shared" ca="1" si="45"/>
        <v>3.6160159516809021</v>
      </c>
      <c r="D753" s="8">
        <f t="shared" ca="1" si="46"/>
        <v>-0.28202834244664049</v>
      </c>
      <c r="E753" s="8">
        <f t="shared" ca="1" si="47"/>
        <v>3.3339876092342617</v>
      </c>
    </row>
    <row r="754" spans="1:5" x14ac:dyDescent="0.25">
      <c r="A754" s="2">
        <v>753</v>
      </c>
      <c r="B754" s="8">
        <f t="shared" ca="1" si="44"/>
        <v>1.8574382337260587</v>
      </c>
      <c r="C754" s="8">
        <f t="shared" ca="1" si="45"/>
        <v>13.714876467452118</v>
      </c>
      <c r="D754" s="8">
        <f t="shared" ca="1" si="46"/>
        <v>7.4701841749224951E-2</v>
      </c>
      <c r="E754" s="8">
        <f t="shared" ca="1" si="47"/>
        <v>13.789578309201342</v>
      </c>
    </row>
    <row r="755" spans="1:5" x14ac:dyDescent="0.25">
      <c r="A755" s="2">
        <v>754</v>
      </c>
      <c r="B755" s="8">
        <f t="shared" ca="1" si="44"/>
        <v>-4.3701156922970412</v>
      </c>
      <c r="C755" s="8">
        <f t="shared" ca="1" si="45"/>
        <v>1.2597686154059176</v>
      </c>
      <c r="D755" s="8">
        <f t="shared" ca="1" si="46"/>
        <v>1.5881016435204147</v>
      </c>
      <c r="E755" s="8">
        <f t="shared" ca="1" si="47"/>
        <v>2.8478702589263323</v>
      </c>
    </row>
    <row r="756" spans="1:5" x14ac:dyDescent="0.25">
      <c r="A756" s="2">
        <v>755</v>
      </c>
      <c r="B756" s="8">
        <f t="shared" ca="1" si="44"/>
        <v>0.26358775169507154</v>
      </c>
      <c r="C756" s="8">
        <f t="shared" ca="1" si="45"/>
        <v>10.527175503390144</v>
      </c>
      <c r="D756" s="8">
        <f t="shared" ca="1" si="46"/>
        <v>-0.20034155852744043</v>
      </c>
      <c r="E756" s="8">
        <f t="shared" ca="1" si="47"/>
        <v>10.326833944862702</v>
      </c>
    </row>
    <row r="757" spans="1:5" x14ac:dyDescent="0.25">
      <c r="A757" s="2">
        <v>756</v>
      </c>
      <c r="B757" s="8">
        <f t="shared" ca="1" si="44"/>
        <v>5.0147903522060329</v>
      </c>
      <c r="C757" s="8">
        <f t="shared" ca="1" si="45"/>
        <v>20.029580704412066</v>
      </c>
      <c r="D757" s="8">
        <f t="shared" ca="1" si="46"/>
        <v>1.1665343975186839</v>
      </c>
      <c r="E757" s="8">
        <f t="shared" ca="1" si="47"/>
        <v>21.196115101930751</v>
      </c>
    </row>
    <row r="758" spans="1:5" x14ac:dyDescent="0.25">
      <c r="A758" s="2">
        <v>757</v>
      </c>
      <c r="B758" s="8">
        <f t="shared" ca="1" si="44"/>
        <v>-7.9803938927194631</v>
      </c>
      <c r="C758" s="8">
        <f t="shared" ca="1" si="45"/>
        <v>-5.9607877854389262</v>
      </c>
      <c r="D758" s="8">
        <f t="shared" ca="1" si="46"/>
        <v>9.3927372614505136E-2</v>
      </c>
      <c r="E758" s="8">
        <f t="shared" ca="1" si="47"/>
        <v>-5.8668604128244208</v>
      </c>
    </row>
    <row r="759" spans="1:5" x14ac:dyDescent="0.25">
      <c r="A759" s="2">
        <v>758</v>
      </c>
      <c r="B759" s="8">
        <f t="shared" ca="1" si="44"/>
        <v>-1.4894646923490586</v>
      </c>
      <c r="C759" s="8">
        <f t="shared" ca="1" si="45"/>
        <v>7.0210706153018823</v>
      </c>
      <c r="D759" s="8">
        <f t="shared" ca="1" si="46"/>
        <v>1.3062072184238491</v>
      </c>
      <c r="E759" s="8">
        <f t="shared" ca="1" si="47"/>
        <v>8.3272778337257307</v>
      </c>
    </row>
    <row r="760" spans="1:5" x14ac:dyDescent="0.25">
      <c r="A760" s="2">
        <v>759</v>
      </c>
      <c r="B760" s="8">
        <f t="shared" ca="1" si="44"/>
        <v>1.8452364532723122</v>
      </c>
      <c r="C760" s="8">
        <f t="shared" ca="1" si="45"/>
        <v>13.690472906544624</v>
      </c>
      <c r="D760" s="8">
        <f t="shared" ca="1" si="46"/>
        <v>1.2870565130815996</v>
      </c>
      <c r="E760" s="8">
        <f t="shared" ca="1" si="47"/>
        <v>14.977529419626224</v>
      </c>
    </row>
    <row r="761" spans="1:5" x14ac:dyDescent="0.25">
      <c r="A761" s="2">
        <v>760</v>
      </c>
      <c r="B761" s="8">
        <f t="shared" ca="1" si="44"/>
        <v>2.2248409823555111</v>
      </c>
      <c r="C761" s="8">
        <f t="shared" ca="1" si="45"/>
        <v>14.449681964711022</v>
      </c>
      <c r="D761" s="8">
        <f t="shared" ca="1" si="46"/>
        <v>-0.43591868789022231</v>
      </c>
      <c r="E761" s="8">
        <f t="shared" ca="1" si="47"/>
        <v>14.0137632768208</v>
      </c>
    </row>
    <row r="762" spans="1:5" x14ac:dyDescent="0.25">
      <c r="A762" s="2">
        <v>761</v>
      </c>
      <c r="B762" s="8">
        <f t="shared" ca="1" si="44"/>
        <v>-4.7839755948590561</v>
      </c>
      <c r="C762" s="8">
        <f t="shared" ca="1" si="45"/>
        <v>0.4320488102818878</v>
      </c>
      <c r="D762" s="8">
        <f t="shared" ca="1" si="46"/>
        <v>-0.28618409999237487</v>
      </c>
      <c r="E762" s="8">
        <f t="shared" ca="1" si="47"/>
        <v>0.14586471028951292</v>
      </c>
    </row>
    <row r="763" spans="1:5" x14ac:dyDescent="0.25">
      <c r="A763" s="2">
        <v>762</v>
      </c>
      <c r="B763" s="8">
        <f t="shared" ca="1" si="44"/>
        <v>9.1834821579049439</v>
      </c>
      <c r="C763" s="8">
        <f t="shared" ca="1" si="45"/>
        <v>28.366964315809888</v>
      </c>
      <c r="D763" s="8">
        <f t="shared" ca="1" si="46"/>
        <v>-0.73651487839868601</v>
      </c>
      <c r="E763" s="8">
        <f t="shared" ca="1" si="47"/>
        <v>27.630449437411201</v>
      </c>
    </row>
    <row r="764" spans="1:5" x14ac:dyDescent="0.25">
      <c r="A764" s="2">
        <v>763</v>
      </c>
      <c r="B764" s="8">
        <f t="shared" ca="1" si="44"/>
        <v>-8.0592584588223026</v>
      </c>
      <c r="C764" s="8">
        <f t="shared" ca="1" si="45"/>
        <v>-6.1185169176446053</v>
      </c>
      <c r="D764" s="8">
        <f t="shared" ca="1" si="46"/>
        <v>1.2715498051926937</v>
      </c>
      <c r="E764" s="8">
        <f t="shared" ca="1" si="47"/>
        <v>-4.846967112451912</v>
      </c>
    </row>
    <row r="765" spans="1:5" x14ac:dyDescent="0.25">
      <c r="A765" s="2">
        <v>764</v>
      </c>
      <c r="B765" s="8">
        <f t="shared" ca="1" si="44"/>
        <v>6.0833002902895714</v>
      </c>
      <c r="C765" s="8">
        <f t="shared" ca="1" si="45"/>
        <v>22.166600580579143</v>
      </c>
      <c r="D765" s="8">
        <f t="shared" ca="1" si="46"/>
        <v>-1.1881135950478183</v>
      </c>
      <c r="E765" s="8">
        <f t="shared" ca="1" si="47"/>
        <v>20.978486985531326</v>
      </c>
    </row>
    <row r="766" spans="1:5" x14ac:dyDescent="0.25">
      <c r="A766" s="2">
        <v>765</v>
      </c>
      <c r="B766" s="8">
        <f t="shared" ca="1" si="44"/>
        <v>-6.8309983143213993</v>
      </c>
      <c r="C766" s="8">
        <f t="shared" ca="1" si="45"/>
        <v>-3.6619966286427985</v>
      </c>
      <c r="D766" s="8">
        <f t="shared" ca="1" si="46"/>
        <v>0.22639772506907341</v>
      </c>
      <c r="E766" s="8">
        <f t="shared" ca="1" si="47"/>
        <v>-3.4355989035737249</v>
      </c>
    </row>
    <row r="767" spans="1:5" x14ac:dyDescent="0.25">
      <c r="A767" s="2">
        <v>766</v>
      </c>
      <c r="B767" s="8">
        <f t="shared" ca="1" si="44"/>
        <v>-0.51138117548605844</v>
      </c>
      <c r="C767" s="8">
        <f t="shared" ca="1" si="45"/>
        <v>8.9772376490278827</v>
      </c>
      <c r="D767" s="8">
        <f t="shared" ca="1" si="46"/>
        <v>-1.9061823806246925</v>
      </c>
      <c r="E767" s="8">
        <f t="shared" ca="1" si="47"/>
        <v>7.0710552684031907</v>
      </c>
    </row>
    <row r="768" spans="1:5" x14ac:dyDescent="0.25">
      <c r="A768" s="2">
        <v>767</v>
      </c>
      <c r="B768" s="8">
        <f t="shared" ca="1" si="44"/>
        <v>1.3227420743650016</v>
      </c>
      <c r="C768" s="8">
        <f t="shared" ca="1" si="45"/>
        <v>12.645484148730002</v>
      </c>
      <c r="D768" s="8">
        <f t="shared" ca="1" si="46"/>
        <v>4.12693148351524E-2</v>
      </c>
      <c r="E768" s="8">
        <f t="shared" ca="1" si="47"/>
        <v>12.686753463565156</v>
      </c>
    </row>
    <row r="769" spans="1:5" x14ac:dyDescent="0.25">
      <c r="A769" s="2">
        <v>768</v>
      </c>
      <c r="B769" s="8">
        <f t="shared" ca="1" si="44"/>
        <v>5.3691868167253016</v>
      </c>
      <c r="C769" s="8">
        <f t="shared" ca="1" si="45"/>
        <v>20.738373633450603</v>
      </c>
      <c r="D769" s="8">
        <f t="shared" ca="1" si="46"/>
        <v>0.50631650202885214</v>
      </c>
      <c r="E769" s="8">
        <f t="shared" ca="1" si="47"/>
        <v>21.244690135479456</v>
      </c>
    </row>
    <row r="770" spans="1:5" x14ac:dyDescent="0.25">
      <c r="A770" s="2">
        <v>769</v>
      </c>
      <c r="B770" s="8">
        <f t="shared" ref="B770:B833" ca="1" si="48">NORMINV(RAND(),$H$2,$H$3)</f>
        <v>-0.28146677994685665</v>
      </c>
      <c r="C770" s="8">
        <f t="shared" ref="C770:C833" ca="1" si="49">$H$6+$H$7*B770</f>
        <v>9.4370664401062871</v>
      </c>
      <c r="D770" s="8">
        <f t="shared" ca="1" si="46"/>
        <v>-0.87464292971767632</v>
      </c>
      <c r="E770" s="8">
        <f t="shared" ca="1" si="47"/>
        <v>8.5624235103886104</v>
      </c>
    </row>
    <row r="771" spans="1:5" x14ac:dyDescent="0.25">
      <c r="A771" s="2">
        <v>770</v>
      </c>
      <c r="B771" s="8">
        <f t="shared" ca="1" si="48"/>
        <v>1.397050898013388</v>
      </c>
      <c r="C771" s="8">
        <f t="shared" ca="1" si="49"/>
        <v>12.794101796026776</v>
      </c>
      <c r="D771" s="8">
        <f t="shared" ref="D771:D834" ca="1" si="50">NORMINV(RAND(),0,1)</f>
        <v>2.754834105851514</v>
      </c>
      <c r="E771" s="8">
        <f t="shared" ref="E771:E834" ca="1" si="51">$H$6+$H$7*B771+D771</f>
        <v>15.548935901878291</v>
      </c>
    </row>
    <row r="772" spans="1:5" x14ac:dyDescent="0.25">
      <c r="A772" s="2">
        <v>771</v>
      </c>
      <c r="B772" s="8">
        <f t="shared" ca="1" si="48"/>
        <v>-4.6898500243605747</v>
      </c>
      <c r="C772" s="8">
        <f t="shared" ca="1" si="49"/>
        <v>0.62029995127885051</v>
      </c>
      <c r="D772" s="8">
        <f t="shared" ca="1" si="50"/>
        <v>1.0578584391686743</v>
      </c>
      <c r="E772" s="8">
        <f t="shared" ca="1" si="51"/>
        <v>1.6781583904475248</v>
      </c>
    </row>
    <row r="773" spans="1:5" x14ac:dyDescent="0.25">
      <c r="A773" s="2">
        <v>772</v>
      </c>
      <c r="B773" s="8">
        <f t="shared" ca="1" si="48"/>
        <v>-1.8759737785536854</v>
      </c>
      <c r="C773" s="8">
        <f t="shared" ca="1" si="49"/>
        <v>6.2480524428926287</v>
      </c>
      <c r="D773" s="8">
        <f t="shared" ca="1" si="50"/>
        <v>1.6152159570260558</v>
      </c>
      <c r="E773" s="8">
        <f t="shared" ca="1" si="51"/>
        <v>7.8632683999186845</v>
      </c>
    </row>
    <row r="774" spans="1:5" x14ac:dyDescent="0.25">
      <c r="A774" s="2">
        <v>773</v>
      </c>
      <c r="B774" s="8">
        <f t="shared" ca="1" si="48"/>
        <v>1.2673371045797182</v>
      </c>
      <c r="C774" s="8">
        <f t="shared" ca="1" si="49"/>
        <v>12.534674209159437</v>
      </c>
      <c r="D774" s="8">
        <f t="shared" ca="1" si="50"/>
        <v>0.7613006182656229</v>
      </c>
      <c r="E774" s="8">
        <f t="shared" ca="1" si="51"/>
        <v>13.295974827425059</v>
      </c>
    </row>
    <row r="775" spans="1:5" x14ac:dyDescent="0.25">
      <c r="A775" s="2">
        <v>774</v>
      </c>
      <c r="B775" s="8">
        <f t="shared" ca="1" si="48"/>
        <v>1.7139629203903264</v>
      </c>
      <c r="C775" s="8">
        <f t="shared" ca="1" si="49"/>
        <v>13.427925840780652</v>
      </c>
      <c r="D775" s="8">
        <f t="shared" ca="1" si="50"/>
        <v>-0.3190622049540946</v>
      </c>
      <c r="E775" s="8">
        <f t="shared" ca="1" si="51"/>
        <v>13.108863635826557</v>
      </c>
    </row>
    <row r="776" spans="1:5" x14ac:dyDescent="0.25">
      <c r="A776" s="2">
        <v>775</v>
      </c>
      <c r="B776" s="8">
        <f t="shared" ca="1" si="48"/>
        <v>-3.1501358109270323</v>
      </c>
      <c r="C776" s="8">
        <f t="shared" ca="1" si="49"/>
        <v>3.6997283781459354</v>
      </c>
      <c r="D776" s="8">
        <f t="shared" ca="1" si="50"/>
        <v>-0.65094262419639526</v>
      </c>
      <c r="E776" s="8">
        <f t="shared" ca="1" si="51"/>
        <v>3.0487857539495402</v>
      </c>
    </row>
    <row r="777" spans="1:5" x14ac:dyDescent="0.25">
      <c r="A777" s="2">
        <v>776</v>
      </c>
      <c r="B777" s="8">
        <f t="shared" ca="1" si="48"/>
        <v>1.3234821699050494</v>
      </c>
      <c r="C777" s="8">
        <f t="shared" ca="1" si="49"/>
        <v>12.646964339810099</v>
      </c>
      <c r="D777" s="8">
        <f t="shared" ca="1" si="50"/>
        <v>-1.9164281977943189</v>
      </c>
      <c r="E777" s="8">
        <f t="shared" ca="1" si="51"/>
        <v>10.730536142015779</v>
      </c>
    </row>
    <row r="778" spans="1:5" x14ac:dyDescent="0.25">
      <c r="A778" s="2">
        <v>777</v>
      </c>
      <c r="B778" s="8">
        <f t="shared" ca="1" si="48"/>
        <v>1.9868279422613493</v>
      </c>
      <c r="C778" s="8">
        <f t="shared" ca="1" si="49"/>
        <v>13.973655884522699</v>
      </c>
      <c r="D778" s="8">
        <f t="shared" ca="1" si="50"/>
        <v>1.5690844070629126</v>
      </c>
      <c r="E778" s="8">
        <f t="shared" ca="1" si="51"/>
        <v>15.542740291585613</v>
      </c>
    </row>
    <row r="779" spans="1:5" x14ac:dyDescent="0.25">
      <c r="A779" s="2">
        <v>778</v>
      </c>
      <c r="B779" s="8">
        <f t="shared" ca="1" si="48"/>
        <v>8.9587331007467537</v>
      </c>
      <c r="C779" s="8">
        <f t="shared" ca="1" si="49"/>
        <v>27.917466201493507</v>
      </c>
      <c r="D779" s="8">
        <f t="shared" ca="1" si="50"/>
        <v>-1.6175489578738298</v>
      </c>
      <c r="E779" s="8">
        <f t="shared" ca="1" si="51"/>
        <v>26.299917243619678</v>
      </c>
    </row>
    <row r="780" spans="1:5" x14ac:dyDescent="0.25">
      <c r="A780" s="2">
        <v>779</v>
      </c>
      <c r="B780" s="8">
        <f t="shared" ca="1" si="48"/>
        <v>-2.0922811633053735</v>
      </c>
      <c r="C780" s="8">
        <f t="shared" ca="1" si="49"/>
        <v>5.815437673389253</v>
      </c>
      <c r="D780" s="8">
        <f t="shared" ca="1" si="50"/>
        <v>0.2683637996404758</v>
      </c>
      <c r="E780" s="8">
        <f t="shared" ca="1" si="51"/>
        <v>6.0838014730297285</v>
      </c>
    </row>
    <row r="781" spans="1:5" x14ac:dyDescent="0.25">
      <c r="A781" s="2">
        <v>780</v>
      </c>
      <c r="B781" s="8">
        <f t="shared" ca="1" si="48"/>
        <v>8.5383936367035069</v>
      </c>
      <c r="C781" s="8">
        <f t="shared" ca="1" si="49"/>
        <v>27.076787273407014</v>
      </c>
      <c r="D781" s="8">
        <f t="shared" ca="1" si="50"/>
        <v>-0.55945655032612196</v>
      </c>
      <c r="E781" s="8">
        <f t="shared" ca="1" si="51"/>
        <v>26.517330723080892</v>
      </c>
    </row>
    <row r="782" spans="1:5" x14ac:dyDescent="0.25">
      <c r="A782" s="2">
        <v>781</v>
      </c>
      <c r="B782" s="8">
        <f t="shared" ca="1" si="48"/>
        <v>3.0005803839234595</v>
      </c>
      <c r="C782" s="8">
        <f t="shared" ca="1" si="49"/>
        <v>16.001160767846919</v>
      </c>
      <c r="D782" s="8">
        <f t="shared" ca="1" si="50"/>
        <v>-0.23685691950661306</v>
      </c>
      <c r="E782" s="8">
        <f t="shared" ca="1" si="51"/>
        <v>15.764303848340306</v>
      </c>
    </row>
    <row r="783" spans="1:5" x14ac:dyDescent="0.25">
      <c r="A783" s="2">
        <v>782</v>
      </c>
      <c r="B783" s="8">
        <f t="shared" ca="1" si="48"/>
        <v>-3.2326000494109715</v>
      </c>
      <c r="C783" s="8">
        <f t="shared" ca="1" si="49"/>
        <v>3.5347999011780571</v>
      </c>
      <c r="D783" s="8">
        <f t="shared" ca="1" si="50"/>
        <v>-0.62074852292364147</v>
      </c>
      <c r="E783" s="8">
        <f t="shared" ca="1" si="51"/>
        <v>2.9140513782544155</v>
      </c>
    </row>
    <row r="784" spans="1:5" x14ac:dyDescent="0.25">
      <c r="A784" s="2">
        <v>783</v>
      </c>
      <c r="B784" s="8">
        <f t="shared" ca="1" si="48"/>
        <v>-0.36939087573583829</v>
      </c>
      <c r="C784" s="8">
        <f t="shared" ca="1" si="49"/>
        <v>9.2612182485283228</v>
      </c>
      <c r="D784" s="8">
        <f t="shared" ca="1" si="50"/>
        <v>-0.21374840677964455</v>
      </c>
      <c r="E784" s="8">
        <f t="shared" ca="1" si="51"/>
        <v>9.0474698417486774</v>
      </c>
    </row>
    <row r="785" spans="1:5" x14ac:dyDescent="0.25">
      <c r="A785" s="2">
        <v>784</v>
      </c>
      <c r="B785" s="8">
        <f t="shared" ca="1" si="48"/>
        <v>-6.4269533124512082</v>
      </c>
      <c r="C785" s="8">
        <f t="shared" ca="1" si="49"/>
        <v>-2.8539066249024163</v>
      </c>
      <c r="D785" s="8">
        <f t="shared" ca="1" si="50"/>
        <v>0.48267811347235651</v>
      </c>
      <c r="E785" s="8">
        <f t="shared" ca="1" si="51"/>
        <v>-2.37122851143006</v>
      </c>
    </row>
    <row r="786" spans="1:5" x14ac:dyDescent="0.25">
      <c r="A786" s="2">
        <v>785</v>
      </c>
      <c r="B786" s="8">
        <f t="shared" ca="1" si="48"/>
        <v>-0.57316547810099272</v>
      </c>
      <c r="C786" s="8">
        <f t="shared" ca="1" si="49"/>
        <v>8.8536690437980141</v>
      </c>
      <c r="D786" s="8">
        <f t="shared" ca="1" si="50"/>
        <v>0.47682087915956539</v>
      </c>
      <c r="E786" s="8">
        <f t="shared" ca="1" si="51"/>
        <v>9.3304899229575788</v>
      </c>
    </row>
    <row r="787" spans="1:5" x14ac:dyDescent="0.25">
      <c r="A787" s="2">
        <v>786</v>
      </c>
      <c r="B787" s="8">
        <f t="shared" ca="1" si="48"/>
        <v>5.0596476760719922</v>
      </c>
      <c r="C787" s="8">
        <f t="shared" ca="1" si="49"/>
        <v>20.119295352143986</v>
      </c>
      <c r="D787" s="8">
        <f t="shared" ca="1" si="50"/>
        <v>0.40514423101889807</v>
      </c>
      <c r="E787" s="8">
        <f t="shared" ca="1" si="51"/>
        <v>20.524439583162884</v>
      </c>
    </row>
    <row r="788" spans="1:5" x14ac:dyDescent="0.25">
      <c r="A788" s="2">
        <v>787</v>
      </c>
      <c r="B788" s="8">
        <f t="shared" ca="1" si="48"/>
        <v>-0.57520449617479952</v>
      </c>
      <c r="C788" s="8">
        <f t="shared" ca="1" si="49"/>
        <v>8.8495910076504014</v>
      </c>
      <c r="D788" s="8">
        <f t="shared" ca="1" si="50"/>
        <v>0.47752809897972281</v>
      </c>
      <c r="E788" s="8">
        <f t="shared" ca="1" si="51"/>
        <v>9.3271191066301249</v>
      </c>
    </row>
    <row r="789" spans="1:5" x14ac:dyDescent="0.25">
      <c r="A789" s="2">
        <v>788</v>
      </c>
      <c r="B789" s="8">
        <f t="shared" ca="1" si="48"/>
        <v>-3.6730704731749069</v>
      </c>
      <c r="C789" s="8">
        <f t="shared" ca="1" si="49"/>
        <v>2.6538590536501863</v>
      </c>
      <c r="D789" s="8">
        <f t="shared" ca="1" si="50"/>
        <v>1.2500739767619076</v>
      </c>
      <c r="E789" s="8">
        <f t="shared" ca="1" si="51"/>
        <v>3.9039330304120936</v>
      </c>
    </row>
    <row r="790" spans="1:5" x14ac:dyDescent="0.25">
      <c r="A790" s="2">
        <v>789</v>
      </c>
      <c r="B790" s="8">
        <f t="shared" ca="1" si="48"/>
        <v>0.45696045866639229</v>
      </c>
      <c r="C790" s="8">
        <f t="shared" ca="1" si="49"/>
        <v>10.913920917332785</v>
      </c>
      <c r="D790" s="8">
        <f t="shared" ca="1" si="50"/>
        <v>-1.3785280552576298</v>
      </c>
      <c r="E790" s="8">
        <f t="shared" ca="1" si="51"/>
        <v>9.535392862075156</v>
      </c>
    </row>
    <row r="791" spans="1:5" x14ac:dyDescent="0.25">
      <c r="A791" s="2">
        <v>790</v>
      </c>
      <c r="B791" s="8">
        <f t="shared" ca="1" si="48"/>
        <v>1.1880640999781265</v>
      </c>
      <c r="C791" s="8">
        <f t="shared" ca="1" si="49"/>
        <v>12.376128199956252</v>
      </c>
      <c r="D791" s="8">
        <f t="shared" ca="1" si="50"/>
        <v>0.24199180417406033</v>
      </c>
      <c r="E791" s="8">
        <f t="shared" ca="1" si="51"/>
        <v>12.618120004130313</v>
      </c>
    </row>
    <row r="792" spans="1:5" x14ac:dyDescent="0.25">
      <c r="A792" s="2">
        <v>791</v>
      </c>
      <c r="B792" s="8">
        <f t="shared" ca="1" si="48"/>
        <v>-6.6611449383982961</v>
      </c>
      <c r="C792" s="8">
        <f t="shared" ca="1" si="49"/>
        <v>-3.3222898767965923</v>
      </c>
      <c r="D792" s="8">
        <f t="shared" ca="1" si="50"/>
        <v>0.81966406307100459</v>
      </c>
      <c r="E792" s="8">
        <f t="shared" ca="1" si="51"/>
        <v>-2.5026258137255875</v>
      </c>
    </row>
    <row r="793" spans="1:5" x14ac:dyDescent="0.25">
      <c r="A793" s="2">
        <v>792</v>
      </c>
      <c r="B793" s="8">
        <f t="shared" ca="1" si="48"/>
        <v>-10.164778359659334</v>
      </c>
      <c r="C793" s="8">
        <f t="shared" ca="1" si="49"/>
        <v>-10.329556719318667</v>
      </c>
      <c r="D793" s="8">
        <f t="shared" ca="1" si="50"/>
        <v>0.71581036876273685</v>
      </c>
      <c r="E793" s="8">
        <f t="shared" ca="1" si="51"/>
        <v>-9.61374635055593</v>
      </c>
    </row>
    <row r="794" spans="1:5" x14ac:dyDescent="0.25">
      <c r="A794" s="2">
        <v>793</v>
      </c>
      <c r="B794" s="8">
        <f t="shared" ca="1" si="48"/>
        <v>1.705549778240425</v>
      </c>
      <c r="C794" s="8">
        <f t="shared" ca="1" si="49"/>
        <v>13.411099556480849</v>
      </c>
      <c r="D794" s="8">
        <f t="shared" ca="1" si="50"/>
        <v>-1.0845733244217619</v>
      </c>
      <c r="E794" s="8">
        <f t="shared" ca="1" si="51"/>
        <v>12.326526232059088</v>
      </c>
    </row>
    <row r="795" spans="1:5" x14ac:dyDescent="0.25">
      <c r="A795" s="2">
        <v>794</v>
      </c>
      <c r="B795" s="8">
        <f t="shared" ca="1" si="48"/>
        <v>3.8484084686338447</v>
      </c>
      <c r="C795" s="8">
        <f t="shared" ca="1" si="49"/>
        <v>17.696816937267691</v>
      </c>
      <c r="D795" s="8">
        <f t="shared" ca="1" si="50"/>
        <v>1.2046954017599745</v>
      </c>
      <c r="E795" s="8">
        <f t="shared" ca="1" si="51"/>
        <v>18.901512339027665</v>
      </c>
    </row>
    <row r="796" spans="1:5" x14ac:dyDescent="0.25">
      <c r="A796" s="2">
        <v>795</v>
      </c>
      <c r="B796" s="8">
        <f t="shared" ca="1" si="48"/>
        <v>-2.3605147185832585</v>
      </c>
      <c r="C796" s="8">
        <f t="shared" ca="1" si="49"/>
        <v>5.2789705628334831</v>
      </c>
      <c r="D796" s="8">
        <f t="shared" ca="1" si="50"/>
        <v>1.236337367565262</v>
      </c>
      <c r="E796" s="8">
        <f t="shared" ca="1" si="51"/>
        <v>6.5153079303987447</v>
      </c>
    </row>
    <row r="797" spans="1:5" x14ac:dyDescent="0.25">
      <c r="A797" s="2">
        <v>796</v>
      </c>
      <c r="B797" s="8">
        <f t="shared" ca="1" si="48"/>
        <v>1.8534812318391642</v>
      </c>
      <c r="C797" s="8">
        <f t="shared" ca="1" si="49"/>
        <v>13.706962463678328</v>
      </c>
      <c r="D797" s="8">
        <f t="shared" ca="1" si="50"/>
        <v>0.34566323257746029</v>
      </c>
      <c r="E797" s="8">
        <f t="shared" ca="1" si="51"/>
        <v>14.052625696255788</v>
      </c>
    </row>
    <row r="798" spans="1:5" x14ac:dyDescent="0.25">
      <c r="A798" s="2">
        <v>797</v>
      </c>
      <c r="B798" s="8">
        <f t="shared" ca="1" si="48"/>
        <v>10.384421159787076</v>
      </c>
      <c r="C798" s="8">
        <f t="shared" ca="1" si="49"/>
        <v>30.768842319574151</v>
      </c>
      <c r="D798" s="8">
        <f t="shared" ca="1" si="50"/>
        <v>-6.1345322627895847E-2</v>
      </c>
      <c r="E798" s="8">
        <f t="shared" ca="1" si="51"/>
        <v>30.707496996946254</v>
      </c>
    </row>
    <row r="799" spans="1:5" x14ac:dyDescent="0.25">
      <c r="A799" s="2">
        <v>798</v>
      </c>
      <c r="B799" s="8">
        <f t="shared" ca="1" si="48"/>
        <v>-4.5152332212191864</v>
      </c>
      <c r="C799" s="8">
        <f t="shared" ca="1" si="49"/>
        <v>0.96953355756162729</v>
      </c>
      <c r="D799" s="8">
        <f t="shared" ca="1" si="50"/>
        <v>0.64014715058787264</v>
      </c>
      <c r="E799" s="8">
        <f t="shared" ca="1" si="51"/>
        <v>1.6096807081494999</v>
      </c>
    </row>
    <row r="800" spans="1:5" x14ac:dyDescent="0.25">
      <c r="A800" s="2">
        <v>799</v>
      </c>
      <c r="B800" s="8">
        <f t="shared" ca="1" si="48"/>
        <v>2.6581055474317959E-2</v>
      </c>
      <c r="C800" s="8">
        <f t="shared" ca="1" si="49"/>
        <v>10.053162110948636</v>
      </c>
      <c r="D800" s="8">
        <f t="shared" ca="1" si="50"/>
        <v>-0.50691315001134141</v>
      </c>
      <c r="E800" s="8">
        <f t="shared" ca="1" si="51"/>
        <v>9.5462489609372945</v>
      </c>
    </row>
    <row r="801" spans="1:5" x14ac:dyDescent="0.25">
      <c r="A801" s="2">
        <v>800</v>
      </c>
      <c r="B801" s="8">
        <f t="shared" ca="1" si="48"/>
        <v>-6.1596353952712724</v>
      </c>
      <c r="C801" s="8">
        <f t="shared" ca="1" si="49"/>
        <v>-2.3192707905425447</v>
      </c>
      <c r="D801" s="8">
        <f t="shared" ca="1" si="50"/>
        <v>-0.66350478914784394</v>
      </c>
      <c r="E801" s="8">
        <f t="shared" ca="1" si="51"/>
        <v>-2.9827755796903888</v>
      </c>
    </row>
    <row r="802" spans="1:5" x14ac:dyDescent="0.25">
      <c r="A802" s="2">
        <v>801</v>
      </c>
      <c r="B802" s="8">
        <f t="shared" ca="1" si="48"/>
        <v>-3.6101807546603402</v>
      </c>
      <c r="C802" s="8">
        <f t="shared" ca="1" si="49"/>
        <v>2.7796384906793197</v>
      </c>
      <c r="D802" s="8">
        <f t="shared" ca="1" si="50"/>
        <v>0.1308806214472365</v>
      </c>
      <c r="E802" s="8">
        <f t="shared" ca="1" si="51"/>
        <v>2.9105191121265563</v>
      </c>
    </row>
    <row r="803" spans="1:5" x14ac:dyDescent="0.25">
      <c r="A803" s="2">
        <v>802</v>
      </c>
      <c r="B803" s="8">
        <f t="shared" ca="1" si="48"/>
        <v>-3.4107217013668172</v>
      </c>
      <c r="C803" s="8">
        <f t="shared" ca="1" si="49"/>
        <v>3.1785565972663656</v>
      </c>
      <c r="D803" s="8">
        <f t="shared" ca="1" si="50"/>
        <v>2.3002375818574679E-2</v>
      </c>
      <c r="E803" s="8">
        <f t="shared" ca="1" si="51"/>
        <v>3.2015589730849405</v>
      </c>
    </row>
    <row r="804" spans="1:5" x14ac:dyDescent="0.25">
      <c r="A804" s="2">
        <v>803</v>
      </c>
      <c r="B804" s="8">
        <f t="shared" ca="1" si="48"/>
        <v>3.1953140307615113</v>
      </c>
      <c r="C804" s="8">
        <f t="shared" ca="1" si="49"/>
        <v>16.390628061523024</v>
      </c>
      <c r="D804" s="8">
        <f t="shared" ca="1" si="50"/>
        <v>1.128114981407029</v>
      </c>
      <c r="E804" s="8">
        <f t="shared" ca="1" si="51"/>
        <v>17.518743042930055</v>
      </c>
    </row>
    <row r="805" spans="1:5" x14ac:dyDescent="0.25">
      <c r="A805" s="2">
        <v>804</v>
      </c>
      <c r="B805" s="8">
        <f t="shared" ca="1" si="48"/>
        <v>7.2887538044865945</v>
      </c>
      <c r="C805" s="8">
        <f t="shared" ca="1" si="49"/>
        <v>24.577507608973189</v>
      </c>
      <c r="D805" s="8">
        <f t="shared" ca="1" si="50"/>
        <v>-1.515335286031269</v>
      </c>
      <c r="E805" s="8">
        <f t="shared" ca="1" si="51"/>
        <v>23.062172322941919</v>
      </c>
    </row>
    <row r="806" spans="1:5" x14ac:dyDescent="0.25">
      <c r="A806" s="2">
        <v>805</v>
      </c>
      <c r="B806" s="8">
        <f t="shared" ca="1" si="48"/>
        <v>3.5390617090492436</v>
      </c>
      <c r="C806" s="8">
        <f t="shared" ca="1" si="49"/>
        <v>17.078123418098485</v>
      </c>
      <c r="D806" s="8">
        <f t="shared" ca="1" si="50"/>
        <v>-0.29361199616179556</v>
      </c>
      <c r="E806" s="8">
        <f t="shared" ca="1" si="51"/>
        <v>16.784511421936688</v>
      </c>
    </row>
    <row r="807" spans="1:5" x14ac:dyDescent="0.25">
      <c r="A807" s="2">
        <v>806</v>
      </c>
      <c r="B807" s="8">
        <f t="shared" ca="1" si="48"/>
        <v>-4.7766168353890057</v>
      </c>
      <c r="C807" s="8">
        <f t="shared" ca="1" si="49"/>
        <v>0.44676632922198856</v>
      </c>
      <c r="D807" s="8">
        <f t="shared" ca="1" si="50"/>
        <v>-0.92185301906396222</v>
      </c>
      <c r="E807" s="8">
        <f t="shared" ca="1" si="51"/>
        <v>-0.47508668984197366</v>
      </c>
    </row>
    <row r="808" spans="1:5" x14ac:dyDescent="0.25">
      <c r="A808" s="2">
        <v>807</v>
      </c>
      <c r="B808" s="8">
        <f t="shared" ca="1" si="48"/>
        <v>2.0737018599217589</v>
      </c>
      <c r="C808" s="8">
        <f t="shared" ca="1" si="49"/>
        <v>14.147403719843517</v>
      </c>
      <c r="D808" s="8">
        <f t="shared" ca="1" si="50"/>
        <v>-0.97284031529008341</v>
      </c>
      <c r="E808" s="8">
        <f t="shared" ca="1" si="51"/>
        <v>13.174563404553433</v>
      </c>
    </row>
    <row r="809" spans="1:5" x14ac:dyDescent="0.25">
      <c r="A809" s="2">
        <v>808</v>
      </c>
      <c r="B809" s="8">
        <f t="shared" ca="1" si="48"/>
        <v>-5.6731352647443165</v>
      </c>
      <c r="C809" s="8">
        <f t="shared" ca="1" si="49"/>
        <v>-1.346270529488633</v>
      </c>
      <c r="D809" s="8">
        <f t="shared" ca="1" si="50"/>
        <v>0.99198012898317312</v>
      </c>
      <c r="E809" s="8">
        <f t="shared" ca="1" si="51"/>
        <v>-0.3542904005054599</v>
      </c>
    </row>
    <row r="810" spans="1:5" x14ac:dyDescent="0.25">
      <c r="A810" s="2">
        <v>809</v>
      </c>
      <c r="B810" s="8">
        <f t="shared" ca="1" si="48"/>
        <v>3.4490734149193898</v>
      </c>
      <c r="C810" s="8">
        <f t="shared" ca="1" si="49"/>
        <v>16.89814682983878</v>
      </c>
      <c r="D810" s="8">
        <f t="shared" ca="1" si="50"/>
        <v>-4.5728887757416833E-2</v>
      </c>
      <c r="E810" s="8">
        <f t="shared" ca="1" si="51"/>
        <v>16.852417942081363</v>
      </c>
    </row>
    <row r="811" spans="1:5" x14ac:dyDescent="0.25">
      <c r="A811" s="2">
        <v>810</v>
      </c>
      <c r="B811" s="8">
        <f t="shared" ca="1" si="48"/>
        <v>-6.6102329094428312</v>
      </c>
      <c r="C811" s="8">
        <f t="shared" ca="1" si="49"/>
        <v>-3.2204658188856623</v>
      </c>
      <c r="D811" s="8">
        <f t="shared" ca="1" si="50"/>
        <v>-0.90672532803774608</v>
      </c>
      <c r="E811" s="8">
        <f t="shared" ca="1" si="51"/>
        <v>-4.1271911469234084</v>
      </c>
    </row>
    <row r="812" spans="1:5" x14ac:dyDescent="0.25">
      <c r="A812" s="2">
        <v>811</v>
      </c>
      <c r="B812" s="8">
        <f t="shared" ca="1" si="48"/>
        <v>-11.799196138470052</v>
      </c>
      <c r="C812" s="8">
        <f t="shared" ca="1" si="49"/>
        <v>-13.598392276940103</v>
      </c>
      <c r="D812" s="8">
        <f t="shared" ca="1" si="50"/>
        <v>-1.1403800488079014</v>
      </c>
      <c r="E812" s="8">
        <f t="shared" ca="1" si="51"/>
        <v>-14.738772325748005</v>
      </c>
    </row>
    <row r="813" spans="1:5" x14ac:dyDescent="0.25">
      <c r="A813" s="2">
        <v>812</v>
      </c>
      <c r="B813" s="8">
        <f t="shared" ca="1" si="48"/>
        <v>-0.6182491660177647</v>
      </c>
      <c r="C813" s="8">
        <f t="shared" ca="1" si="49"/>
        <v>8.7635016679644711</v>
      </c>
      <c r="D813" s="8">
        <f t="shared" ca="1" si="50"/>
        <v>-1.3771846588620865E-2</v>
      </c>
      <c r="E813" s="8">
        <f t="shared" ca="1" si="51"/>
        <v>8.7497298213758494</v>
      </c>
    </row>
    <row r="814" spans="1:5" x14ac:dyDescent="0.25">
      <c r="A814" s="2">
        <v>813</v>
      </c>
      <c r="B814" s="8">
        <f t="shared" ca="1" si="48"/>
        <v>4.2085947791868819</v>
      </c>
      <c r="C814" s="8">
        <f t="shared" ca="1" si="49"/>
        <v>18.417189558373764</v>
      </c>
      <c r="D814" s="8">
        <f t="shared" ca="1" si="50"/>
        <v>1.79644261618302</v>
      </c>
      <c r="E814" s="8">
        <f t="shared" ca="1" si="51"/>
        <v>20.213632174556786</v>
      </c>
    </row>
    <row r="815" spans="1:5" x14ac:dyDescent="0.25">
      <c r="A815" s="2">
        <v>814</v>
      </c>
      <c r="B815" s="8">
        <f t="shared" ca="1" si="48"/>
        <v>-2.3366853430525398</v>
      </c>
      <c r="C815" s="8">
        <f t="shared" ca="1" si="49"/>
        <v>5.3266293138949203</v>
      </c>
      <c r="D815" s="8">
        <f t="shared" ca="1" si="50"/>
        <v>0.60091485910417819</v>
      </c>
      <c r="E815" s="8">
        <f t="shared" ca="1" si="51"/>
        <v>5.9275441729990987</v>
      </c>
    </row>
    <row r="816" spans="1:5" x14ac:dyDescent="0.25">
      <c r="A816" s="2">
        <v>815</v>
      </c>
      <c r="B816" s="8">
        <f t="shared" ca="1" si="48"/>
        <v>13.50809069170338</v>
      </c>
      <c r="C816" s="8">
        <f t="shared" ca="1" si="49"/>
        <v>37.01618138340676</v>
      </c>
      <c r="D816" s="8">
        <f t="shared" ca="1" si="50"/>
        <v>-0.54945000049987569</v>
      </c>
      <c r="E816" s="8">
        <f t="shared" ca="1" si="51"/>
        <v>36.466731382906886</v>
      </c>
    </row>
    <row r="817" spans="1:5" x14ac:dyDescent="0.25">
      <c r="A817" s="2">
        <v>816</v>
      </c>
      <c r="B817" s="8">
        <f t="shared" ca="1" si="48"/>
        <v>0.95236930278366905</v>
      </c>
      <c r="C817" s="8">
        <f t="shared" ca="1" si="49"/>
        <v>11.904738605567339</v>
      </c>
      <c r="D817" s="8">
        <f t="shared" ca="1" si="50"/>
        <v>0.4498148894328749</v>
      </c>
      <c r="E817" s="8">
        <f t="shared" ca="1" si="51"/>
        <v>12.354553495000214</v>
      </c>
    </row>
    <row r="818" spans="1:5" x14ac:dyDescent="0.25">
      <c r="A818" s="2">
        <v>817</v>
      </c>
      <c r="B818" s="8">
        <f t="shared" ca="1" si="48"/>
        <v>-1.1082299843196135</v>
      </c>
      <c r="C818" s="8">
        <f t="shared" ca="1" si="49"/>
        <v>7.783540031360773</v>
      </c>
      <c r="D818" s="8">
        <f t="shared" ca="1" si="50"/>
        <v>-2.3341326083619243E-2</v>
      </c>
      <c r="E818" s="8">
        <f t="shared" ca="1" si="51"/>
        <v>7.7601987052771539</v>
      </c>
    </row>
    <row r="819" spans="1:5" x14ac:dyDescent="0.25">
      <c r="A819" s="2">
        <v>818</v>
      </c>
      <c r="B819" s="8">
        <f t="shared" ca="1" si="48"/>
        <v>4.0696704722511825</v>
      </c>
      <c r="C819" s="8">
        <f t="shared" ca="1" si="49"/>
        <v>18.139340944502365</v>
      </c>
      <c r="D819" s="8">
        <f t="shared" ca="1" si="50"/>
        <v>-0.16065625660704813</v>
      </c>
      <c r="E819" s="8">
        <f t="shared" ca="1" si="51"/>
        <v>17.978684687895317</v>
      </c>
    </row>
    <row r="820" spans="1:5" x14ac:dyDescent="0.25">
      <c r="A820" s="2">
        <v>819</v>
      </c>
      <c r="B820" s="8">
        <f t="shared" ca="1" si="48"/>
        <v>-1.1257292208980159</v>
      </c>
      <c r="C820" s="8">
        <f t="shared" ca="1" si="49"/>
        <v>7.7485415582039678</v>
      </c>
      <c r="D820" s="8">
        <f t="shared" ca="1" si="50"/>
        <v>-1.1748678697838797</v>
      </c>
      <c r="E820" s="8">
        <f t="shared" ca="1" si="51"/>
        <v>6.5736736884200884</v>
      </c>
    </row>
    <row r="821" spans="1:5" x14ac:dyDescent="0.25">
      <c r="A821" s="2">
        <v>820</v>
      </c>
      <c r="B821" s="8">
        <f t="shared" ca="1" si="48"/>
        <v>0.34073407352795654</v>
      </c>
      <c r="C821" s="8">
        <f t="shared" ca="1" si="49"/>
        <v>10.681468147055913</v>
      </c>
      <c r="D821" s="8">
        <f t="shared" ca="1" si="50"/>
        <v>0.5473869306274084</v>
      </c>
      <c r="E821" s="8">
        <f t="shared" ca="1" si="51"/>
        <v>11.22885507768332</v>
      </c>
    </row>
    <row r="822" spans="1:5" x14ac:dyDescent="0.25">
      <c r="A822" s="2">
        <v>821</v>
      </c>
      <c r="B822" s="8">
        <f t="shared" ca="1" si="48"/>
        <v>-1.5841693687802838</v>
      </c>
      <c r="C822" s="8">
        <f t="shared" ca="1" si="49"/>
        <v>6.8316612624394324</v>
      </c>
      <c r="D822" s="8">
        <f t="shared" ca="1" si="50"/>
        <v>-1.6307400499362921</v>
      </c>
      <c r="E822" s="8">
        <f t="shared" ca="1" si="51"/>
        <v>5.2009212125031405</v>
      </c>
    </row>
    <row r="823" spans="1:5" x14ac:dyDescent="0.25">
      <c r="A823" s="2">
        <v>822</v>
      </c>
      <c r="B823" s="8">
        <f t="shared" ca="1" si="48"/>
        <v>6.434983075196536</v>
      </c>
      <c r="C823" s="8">
        <f t="shared" ca="1" si="49"/>
        <v>22.869966150393072</v>
      </c>
      <c r="D823" s="8">
        <f t="shared" ca="1" si="50"/>
        <v>-1.3644382100806676</v>
      </c>
      <c r="E823" s="8">
        <f t="shared" ca="1" si="51"/>
        <v>21.505527940312405</v>
      </c>
    </row>
    <row r="824" spans="1:5" x14ac:dyDescent="0.25">
      <c r="A824" s="2">
        <v>823</v>
      </c>
      <c r="B824" s="8">
        <f t="shared" ca="1" si="48"/>
        <v>-3.0572422845364384</v>
      </c>
      <c r="C824" s="8">
        <f t="shared" ca="1" si="49"/>
        <v>3.8855154309271231</v>
      </c>
      <c r="D824" s="8">
        <f t="shared" ca="1" si="50"/>
        <v>-0.94376837272546688</v>
      </c>
      <c r="E824" s="8">
        <f t="shared" ca="1" si="51"/>
        <v>2.9417470582016563</v>
      </c>
    </row>
    <row r="825" spans="1:5" x14ac:dyDescent="0.25">
      <c r="A825" s="2">
        <v>824</v>
      </c>
      <c r="B825" s="8">
        <f t="shared" ca="1" si="48"/>
        <v>-4.3104068729181755</v>
      </c>
      <c r="C825" s="8">
        <f t="shared" ca="1" si="49"/>
        <v>1.379186254163649</v>
      </c>
      <c r="D825" s="8">
        <f t="shared" ca="1" si="50"/>
        <v>-0.59615319593364802</v>
      </c>
      <c r="E825" s="8">
        <f t="shared" ca="1" si="51"/>
        <v>0.78303305823000102</v>
      </c>
    </row>
    <row r="826" spans="1:5" x14ac:dyDescent="0.25">
      <c r="A826" s="2">
        <v>825</v>
      </c>
      <c r="B826" s="8">
        <f t="shared" ca="1" si="48"/>
        <v>2.406729052696702</v>
      </c>
      <c r="C826" s="8">
        <f t="shared" ca="1" si="49"/>
        <v>14.813458105393405</v>
      </c>
      <c r="D826" s="8">
        <f t="shared" ca="1" si="50"/>
        <v>-0.55128410063085276</v>
      </c>
      <c r="E826" s="8">
        <f t="shared" ca="1" si="51"/>
        <v>14.262174004762553</v>
      </c>
    </row>
    <row r="827" spans="1:5" x14ac:dyDescent="0.25">
      <c r="A827" s="2">
        <v>826</v>
      </c>
      <c r="B827" s="8">
        <f t="shared" ca="1" si="48"/>
        <v>-0.66041590026561048</v>
      </c>
      <c r="C827" s="8">
        <f t="shared" ca="1" si="49"/>
        <v>8.6791681994687799</v>
      </c>
      <c r="D827" s="8">
        <f t="shared" ca="1" si="50"/>
        <v>0.20188773426619416</v>
      </c>
      <c r="E827" s="8">
        <f t="shared" ca="1" si="51"/>
        <v>8.8810559337349737</v>
      </c>
    </row>
    <row r="828" spans="1:5" x14ac:dyDescent="0.25">
      <c r="A828" s="2">
        <v>827</v>
      </c>
      <c r="B828" s="8">
        <f t="shared" ca="1" si="48"/>
        <v>2.9982653056165809</v>
      </c>
      <c r="C828" s="8">
        <f t="shared" ca="1" si="49"/>
        <v>15.996530611233162</v>
      </c>
      <c r="D828" s="8">
        <f t="shared" ca="1" si="50"/>
        <v>-0.7327324359665045</v>
      </c>
      <c r="E828" s="8">
        <f t="shared" ca="1" si="51"/>
        <v>15.263798175266658</v>
      </c>
    </row>
    <row r="829" spans="1:5" x14ac:dyDescent="0.25">
      <c r="A829" s="2">
        <v>828</v>
      </c>
      <c r="B829" s="8">
        <f t="shared" ca="1" si="48"/>
        <v>-7.4563305447486536</v>
      </c>
      <c r="C829" s="8">
        <f t="shared" ca="1" si="49"/>
        <v>-4.9126610894973073</v>
      </c>
      <c r="D829" s="8">
        <f t="shared" ca="1" si="50"/>
        <v>0.72639634002401909</v>
      </c>
      <c r="E829" s="8">
        <f t="shared" ca="1" si="51"/>
        <v>-4.1862647494732883</v>
      </c>
    </row>
    <row r="830" spans="1:5" x14ac:dyDescent="0.25">
      <c r="A830" s="2">
        <v>829</v>
      </c>
      <c r="B830" s="8">
        <f t="shared" ca="1" si="48"/>
        <v>7.9834580268146205</v>
      </c>
      <c r="C830" s="8">
        <f t="shared" ca="1" si="49"/>
        <v>25.966916053629241</v>
      </c>
      <c r="D830" s="8">
        <f t="shared" ca="1" si="50"/>
        <v>-0.8369867555156828</v>
      </c>
      <c r="E830" s="8">
        <f t="shared" ca="1" si="51"/>
        <v>25.129929298113559</v>
      </c>
    </row>
    <row r="831" spans="1:5" x14ac:dyDescent="0.25">
      <c r="A831" s="2">
        <v>830</v>
      </c>
      <c r="B831" s="8">
        <f t="shared" ca="1" si="48"/>
        <v>3.2491459604246256</v>
      </c>
      <c r="C831" s="8">
        <f t="shared" ca="1" si="49"/>
        <v>16.498291920849251</v>
      </c>
      <c r="D831" s="8">
        <f t="shared" ca="1" si="50"/>
        <v>0.86076068567100317</v>
      </c>
      <c r="E831" s="8">
        <f t="shared" ca="1" si="51"/>
        <v>17.359052606520255</v>
      </c>
    </row>
    <row r="832" spans="1:5" x14ac:dyDescent="0.25">
      <c r="A832" s="2">
        <v>831</v>
      </c>
      <c r="B832" s="8">
        <f t="shared" ca="1" si="48"/>
        <v>3.3924864797790999</v>
      </c>
      <c r="C832" s="8">
        <f t="shared" ca="1" si="49"/>
        <v>16.7849729595582</v>
      </c>
      <c r="D832" s="8">
        <f t="shared" ca="1" si="50"/>
        <v>-0.93119626869232219</v>
      </c>
      <c r="E832" s="8">
        <f t="shared" ca="1" si="51"/>
        <v>15.853776690865878</v>
      </c>
    </row>
    <row r="833" spans="1:5" x14ac:dyDescent="0.25">
      <c r="A833" s="2">
        <v>832</v>
      </c>
      <c r="B833" s="8">
        <f t="shared" ca="1" si="48"/>
        <v>7.814151615564727</v>
      </c>
      <c r="C833" s="8">
        <f t="shared" ca="1" si="49"/>
        <v>25.628303231129454</v>
      </c>
      <c r="D833" s="8">
        <f t="shared" ca="1" si="50"/>
        <v>0.28523612170888091</v>
      </c>
      <c r="E833" s="8">
        <f t="shared" ca="1" si="51"/>
        <v>25.913539352838335</v>
      </c>
    </row>
    <row r="834" spans="1:5" x14ac:dyDescent="0.25">
      <c r="A834" s="2">
        <v>833</v>
      </c>
      <c r="B834" s="8">
        <f t="shared" ref="B834:B897" ca="1" si="52">NORMINV(RAND(),$H$2,$H$3)</f>
        <v>2.9718265803674342</v>
      </c>
      <c r="C834" s="8">
        <f t="shared" ref="C834:C897" ca="1" si="53">$H$6+$H$7*B834</f>
        <v>15.943653160734868</v>
      </c>
      <c r="D834" s="8">
        <f t="shared" ca="1" si="50"/>
        <v>-0.3336054465171106</v>
      </c>
      <c r="E834" s="8">
        <f t="shared" ca="1" si="51"/>
        <v>15.610047714217758</v>
      </c>
    </row>
    <row r="835" spans="1:5" x14ac:dyDescent="0.25">
      <c r="A835" s="2">
        <v>834</v>
      </c>
      <c r="B835" s="8">
        <f t="shared" ca="1" si="52"/>
        <v>2.735847563965828</v>
      </c>
      <c r="C835" s="8">
        <f t="shared" ca="1" si="53"/>
        <v>15.471695127931657</v>
      </c>
      <c r="D835" s="8">
        <f t="shared" ref="D835:D898" ca="1" si="54">NORMINV(RAND(),0,1)</f>
        <v>-0.63420150802741015</v>
      </c>
      <c r="E835" s="8">
        <f t="shared" ref="E835:E898" ca="1" si="55">$H$6+$H$7*B835+D835</f>
        <v>14.837493619904247</v>
      </c>
    </row>
    <row r="836" spans="1:5" x14ac:dyDescent="0.25">
      <c r="A836" s="2">
        <v>835</v>
      </c>
      <c r="B836" s="8">
        <f t="shared" ca="1" si="52"/>
        <v>0.70143857471858795</v>
      </c>
      <c r="C836" s="8">
        <f t="shared" ca="1" si="53"/>
        <v>11.402877149437176</v>
      </c>
      <c r="D836" s="8">
        <f t="shared" ca="1" si="54"/>
        <v>1.0431893387785962</v>
      </c>
      <c r="E836" s="8">
        <f t="shared" ca="1" si="55"/>
        <v>12.446066488215772</v>
      </c>
    </row>
    <row r="837" spans="1:5" x14ac:dyDescent="0.25">
      <c r="A837" s="2">
        <v>836</v>
      </c>
      <c r="B837" s="8">
        <f t="shared" ca="1" si="52"/>
        <v>2.4577000456807578</v>
      </c>
      <c r="C837" s="8">
        <f t="shared" ca="1" si="53"/>
        <v>14.915400091361516</v>
      </c>
      <c r="D837" s="8">
        <f t="shared" ca="1" si="54"/>
        <v>-1.358821122268413</v>
      </c>
      <c r="E837" s="8">
        <f t="shared" ca="1" si="55"/>
        <v>13.556578969093103</v>
      </c>
    </row>
    <row r="838" spans="1:5" x14ac:dyDescent="0.25">
      <c r="A838" s="2">
        <v>837</v>
      </c>
      <c r="B838" s="8">
        <f t="shared" ca="1" si="52"/>
        <v>1.6834614106761812</v>
      </c>
      <c r="C838" s="8">
        <f t="shared" ca="1" si="53"/>
        <v>13.366922821352363</v>
      </c>
      <c r="D838" s="8">
        <f t="shared" ca="1" si="54"/>
        <v>1.0437807547884572</v>
      </c>
      <c r="E838" s="8">
        <f t="shared" ca="1" si="55"/>
        <v>14.41070357614082</v>
      </c>
    </row>
    <row r="839" spans="1:5" x14ac:dyDescent="0.25">
      <c r="A839" s="2">
        <v>838</v>
      </c>
      <c r="B839" s="8">
        <f t="shared" ca="1" si="52"/>
        <v>-0.7628397411111153</v>
      </c>
      <c r="C839" s="8">
        <f t="shared" ca="1" si="53"/>
        <v>8.4743205177777696</v>
      </c>
      <c r="D839" s="8">
        <f t="shared" ca="1" si="54"/>
        <v>-8.1371610517754715E-3</v>
      </c>
      <c r="E839" s="8">
        <f t="shared" ca="1" si="55"/>
        <v>8.4661833567259936</v>
      </c>
    </row>
    <row r="840" spans="1:5" x14ac:dyDescent="0.25">
      <c r="A840" s="2">
        <v>839</v>
      </c>
      <c r="B840" s="8">
        <f t="shared" ca="1" si="52"/>
        <v>-3.565334175069661</v>
      </c>
      <c r="C840" s="8">
        <f t="shared" ca="1" si="53"/>
        <v>2.869331649860678</v>
      </c>
      <c r="D840" s="8">
        <f t="shared" ca="1" si="54"/>
        <v>-0.98221917110524548</v>
      </c>
      <c r="E840" s="8">
        <f t="shared" ca="1" si="55"/>
        <v>1.8871124787554325</v>
      </c>
    </row>
    <row r="841" spans="1:5" x14ac:dyDescent="0.25">
      <c r="A841" s="2">
        <v>840</v>
      </c>
      <c r="B841" s="8">
        <f t="shared" ca="1" si="52"/>
        <v>-6.7496005875116243</v>
      </c>
      <c r="C841" s="8">
        <f t="shared" ca="1" si="53"/>
        <v>-3.4992011750232486</v>
      </c>
      <c r="D841" s="8">
        <f t="shared" ca="1" si="54"/>
        <v>1.7398480574711253</v>
      </c>
      <c r="E841" s="8">
        <f t="shared" ca="1" si="55"/>
        <v>-1.7593531175521233</v>
      </c>
    </row>
    <row r="842" spans="1:5" x14ac:dyDescent="0.25">
      <c r="A842" s="2">
        <v>841</v>
      </c>
      <c r="B842" s="8">
        <f t="shared" ca="1" si="52"/>
        <v>-4.5851338399098927</v>
      </c>
      <c r="C842" s="8">
        <f t="shared" ca="1" si="53"/>
        <v>0.8297323201802147</v>
      </c>
      <c r="D842" s="8">
        <f t="shared" ca="1" si="54"/>
        <v>0.10138177053486679</v>
      </c>
      <c r="E842" s="8">
        <f t="shared" ca="1" si="55"/>
        <v>0.93111409071508144</v>
      </c>
    </row>
    <row r="843" spans="1:5" x14ac:dyDescent="0.25">
      <c r="A843" s="2">
        <v>842</v>
      </c>
      <c r="B843" s="8">
        <f t="shared" ca="1" si="52"/>
        <v>6.0415011335609234</v>
      </c>
      <c r="C843" s="8">
        <f t="shared" ca="1" si="53"/>
        <v>22.083002267121849</v>
      </c>
      <c r="D843" s="8">
        <f t="shared" ca="1" si="54"/>
        <v>2.1288938760602805</v>
      </c>
      <c r="E843" s="8">
        <f t="shared" ca="1" si="55"/>
        <v>24.21189614318213</v>
      </c>
    </row>
    <row r="844" spans="1:5" x14ac:dyDescent="0.25">
      <c r="A844" s="2">
        <v>843</v>
      </c>
      <c r="B844" s="8">
        <f t="shared" ca="1" si="52"/>
        <v>4.4338264566236472</v>
      </c>
      <c r="C844" s="8">
        <f t="shared" ca="1" si="53"/>
        <v>18.867652913247294</v>
      </c>
      <c r="D844" s="8">
        <f t="shared" ca="1" si="54"/>
        <v>6.6878954027192516E-2</v>
      </c>
      <c r="E844" s="8">
        <f t="shared" ca="1" si="55"/>
        <v>18.934531867274487</v>
      </c>
    </row>
    <row r="845" spans="1:5" x14ac:dyDescent="0.25">
      <c r="A845" s="2">
        <v>844</v>
      </c>
      <c r="B845" s="8">
        <f t="shared" ca="1" si="52"/>
        <v>-0.89571923733593306</v>
      </c>
      <c r="C845" s="8">
        <f t="shared" ca="1" si="53"/>
        <v>8.2085615253281343</v>
      </c>
      <c r="D845" s="8">
        <f t="shared" ca="1" si="54"/>
        <v>-1.7798522280291895E-3</v>
      </c>
      <c r="E845" s="8">
        <f t="shared" ca="1" si="55"/>
        <v>8.2067816731001049</v>
      </c>
    </row>
    <row r="846" spans="1:5" x14ac:dyDescent="0.25">
      <c r="A846" s="2">
        <v>845</v>
      </c>
      <c r="B846" s="8">
        <f t="shared" ca="1" si="52"/>
        <v>-0.63092801487191996</v>
      </c>
      <c r="C846" s="8">
        <f t="shared" ca="1" si="53"/>
        <v>8.7381439702561607</v>
      </c>
      <c r="D846" s="8">
        <f t="shared" ca="1" si="54"/>
        <v>1.0913105804605205</v>
      </c>
      <c r="E846" s="8">
        <f t="shared" ca="1" si="55"/>
        <v>9.8294545507166813</v>
      </c>
    </row>
    <row r="847" spans="1:5" x14ac:dyDescent="0.25">
      <c r="A847" s="2">
        <v>846</v>
      </c>
      <c r="B847" s="8">
        <f t="shared" ca="1" si="52"/>
        <v>2.9177436686784719</v>
      </c>
      <c r="C847" s="8">
        <f t="shared" ca="1" si="53"/>
        <v>15.835487337356945</v>
      </c>
      <c r="D847" s="8">
        <f t="shared" ca="1" si="54"/>
        <v>0.67366121098125109</v>
      </c>
      <c r="E847" s="8">
        <f t="shared" ca="1" si="55"/>
        <v>16.509148548338196</v>
      </c>
    </row>
    <row r="848" spans="1:5" x14ac:dyDescent="0.25">
      <c r="A848" s="2">
        <v>847</v>
      </c>
      <c r="B848" s="8">
        <f t="shared" ca="1" si="52"/>
        <v>0.67263103723058382</v>
      </c>
      <c r="C848" s="8">
        <f t="shared" ca="1" si="53"/>
        <v>11.345262074461168</v>
      </c>
      <c r="D848" s="8">
        <f t="shared" ca="1" si="54"/>
        <v>-0.60563337914027637</v>
      </c>
      <c r="E848" s="8">
        <f t="shared" ca="1" si="55"/>
        <v>10.739628695320892</v>
      </c>
    </row>
    <row r="849" spans="1:5" x14ac:dyDescent="0.25">
      <c r="A849" s="2">
        <v>848</v>
      </c>
      <c r="B849" s="8">
        <f t="shared" ca="1" si="52"/>
        <v>-2.9435202236280489</v>
      </c>
      <c r="C849" s="8">
        <f t="shared" ca="1" si="53"/>
        <v>4.1129595527439022</v>
      </c>
      <c r="D849" s="8">
        <f t="shared" ca="1" si="54"/>
        <v>-0.48682618397628497</v>
      </c>
      <c r="E849" s="8">
        <f t="shared" ca="1" si="55"/>
        <v>3.6261333687676172</v>
      </c>
    </row>
    <row r="850" spans="1:5" x14ac:dyDescent="0.25">
      <c r="A850" s="2">
        <v>849</v>
      </c>
      <c r="B850" s="8">
        <f t="shared" ca="1" si="52"/>
        <v>-7.6770333344401251</v>
      </c>
      <c r="C850" s="8">
        <f t="shared" ca="1" si="53"/>
        <v>-5.3540666688802503</v>
      </c>
      <c r="D850" s="8">
        <f t="shared" ca="1" si="54"/>
        <v>0.37875706222991445</v>
      </c>
      <c r="E850" s="8">
        <f t="shared" ca="1" si="55"/>
        <v>-4.9753096066503355</v>
      </c>
    </row>
    <row r="851" spans="1:5" x14ac:dyDescent="0.25">
      <c r="A851" s="2">
        <v>850</v>
      </c>
      <c r="B851" s="8">
        <f t="shared" ca="1" si="52"/>
        <v>6.2581851296525146</v>
      </c>
      <c r="C851" s="8">
        <f t="shared" ca="1" si="53"/>
        <v>22.516370259305027</v>
      </c>
      <c r="D851" s="8">
        <f t="shared" ca="1" si="54"/>
        <v>-0.90542129095889323</v>
      </c>
      <c r="E851" s="8">
        <f t="shared" ca="1" si="55"/>
        <v>21.610948968346133</v>
      </c>
    </row>
    <row r="852" spans="1:5" x14ac:dyDescent="0.25">
      <c r="A852" s="2">
        <v>851</v>
      </c>
      <c r="B852" s="8">
        <f t="shared" ca="1" si="52"/>
        <v>6.2203559904997077</v>
      </c>
      <c r="C852" s="8">
        <f t="shared" ca="1" si="53"/>
        <v>22.440711980999417</v>
      </c>
      <c r="D852" s="8">
        <f t="shared" ca="1" si="54"/>
        <v>4.6248828487673137E-2</v>
      </c>
      <c r="E852" s="8">
        <f t="shared" ca="1" si="55"/>
        <v>22.486960809487091</v>
      </c>
    </row>
    <row r="853" spans="1:5" x14ac:dyDescent="0.25">
      <c r="A853" s="2">
        <v>852</v>
      </c>
      <c r="B853" s="8">
        <f t="shared" ca="1" si="52"/>
        <v>-9.4068775847450397</v>
      </c>
      <c r="C853" s="8">
        <f t="shared" ca="1" si="53"/>
        <v>-8.8137551694900793</v>
      </c>
      <c r="D853" s="8">
        <f t="shared" ca="1" si="54"/>
        <v>-1.1530076443415362</v>
      </c>
      <c r="E853" s="8">
        <f t="shared" ca="1" si="55"/>
        <v>-9.9667628138316147</v>
      </c>
    </row>
    <row r="854" spans="1:5" x14ac:dyDescent="0.25">
      <c r="A854" s="2">
        <v>853</v>
      </c>
      <c r="B854" s="8">
        <f t="shared" ca="1" si="52"/>
        <v>3.2837447861750064</v>
      </c>
      <c r="C854" s="8">
        <f t="shared" ca="1" si="53"/>
        <v>16.567489572350013</v>
      </c>
      <c r="D854" s="8">
        <f t="shared" ca="1" si="54"/>
        <v>-0.2062794420839146</v>
      </c>
      <c r="E854" s="8">
        <f t="shared" ca="1" si="55"/>
        <v>16.361210130266098</v>
      </c>
    </row>
    <row r="855" spans="1:5" x14ac:dyDescent="0.25">
      <c r="A855" s="2">
        <v>854</v>
      </c>
      <c r="B855" s="8">
        <f t="shared" ca="1" si="52"/>
        <v>0.5419507383308847</v>
      </c>
      <c r="C855" s="8">
        <f t="shared" ca="1" si="53"/>
        <v>11.083901476661769</v>
      </c>
      <c r="D855" s="8">
        <f t="shared" ca="1" si="54"/>
        <v>-0.45812889518804217</v>
      </c>
      <c r="E855" s="8">
        <f t="shared" ca="1" si="55"/>
        <v>10.625772581473727</v>
      </c>
    </row>
    <row r="856" spans="1:5" x14ac:dyDescent="0.25">
      <c r="A856" s="2">
        <v>855</v>
      </c>
      <c r="B856" s="8">
        <f t="shared" ca="1" si="52"/>
        <v>0.69432900549608689</v>
      </c>
      <c r="C856" s="8">
        <f t="shared" ca="1" si="53"/>
        <v>11.388658010992174</v>
      </c>
      <c r="D856" s="8">
        <f t="shared" ca="1" si="54"/>
        <v>-0.43241009354086274</v>
      </c>
      <c r="E856" s="8">
        <f t="shared" ca="1" si="55"/>
        <v>10.956247917451311</v>
      </c>
    </row>
    <row r="857" spans="1:5" x14ac:dyDescent="0.25">
      <c r="A857" s="2">
        <v>856</v>
      </c>
      <c r="B857" s="8">
        <f t="shared" ca="1" si="52"/>
        <v>3.4140859121285878</v>
      </c>
      <c r="C857" s="8">
        <f t="shared" ca="1" si="53"/>
        <v>16.828171824257176</v>
      </c>
      <c r="D857" s="8">
        <f t="shared" ca="1" si="54"/>
        <v>-0.5600957675813415</v>
      </c>
      <c r="E857" s="8">
        <f t="shared" ca="1" si="55"/>
        <v>16.268076056675834</v>
      </c>
    </row>
    <row r="858" spans="1:5" x14ac:dyDescent="0.25">
      <c r="A858" s="2">
        <v>857</v>
      </c>
      <c r="B858" s="8">
        <f t="shared" ca="1" si="52"/>
        <v>-0.42343759114597951</v>
      </c>
      <c r="C858" s="8">
        <f t="shared" ca="1" si="53"/>
        <v>9.1531248177080418</v>
      </c>
      <c r="D858" s="8">
        <f t="shared" ca="1" si="54"/>
        <v>0.99073645470882743</v>
      </c>
      <c r="E858" s="8">
        <f t="shared" ca="1" si="55"/>
        <v>10.143861272416869</v>
      </c>
    </row>
    <row r="859" spans="1:5" x14ac:dyDescent="0.25">
      <c r="A859" s="2">
        <v>858</v>
      </c>
      <c r="B859" s="8">
        <f t="shared" ca="1" si="52"/>
        <v>-5.3866528874707065</v>
      </c>
      <c r="C859" s="8">
        <f t="shared" ca="1" si="53"/>
        <v>-0.77330577494141295</v>
      </c>
      <c r="D859" s="8">
        <f t="shared" ca="1" si="54"/>
        <v>-0.97036035247162278</v>
      </c>
      <c r="E859" s="8">
        <f t="shared" ca="1" si="55"/>
        <v>-1.7436661274130358</v>
      </c>
    </row>
    <row r="860" spans="1:5" x14ac:dyDescent="0.25">
      <c r="A860" s="2">
        <v>859</v>
      </c>
      <c r="B860" s="8">
        <f t="shared" ca="1" si="52"/>
        <v>5.8635039671632043</v>
      </c>
      <c r="C860" s="8">
        <f t="shared" ca="1" si="53"/>
        <v>21.727007934326409</v>
      </c>
      <c r="D860" s="8">
        <f t="shared" ca="1" si="54"/>
        <v>-0.1176352161996191</v>
      </c>
      <c r="E860" s="8">
        <f t="shared" ca="1" si="55"/>
        <v>21.609372718126789</v>
      </c>
    </row>
    <row r="861" spans="1:5" x14ac:dyDescent="0.25">
      <c r="A861" s="2">
        <v>860</v>
      </c>
      <c r="B861" s="8">
        <f t="shared" ca="1" si="52"/>
        <v>3.9341435571950472</v>
      </c>
      <c r="C861" s="8">
        <f t="shared" ca="1" si="53"/>
        <v>17.868287114390093</v>
      </c>
      <c r="D861" s="8">
        <f t="shared" ca="1" si="54"/>
        <v>1.4591149399444636</v>
      </c>
      <c r="E861" s="8">
        <f t="shared" ca="1" si="55"/>
        <v>19.327402054334556</v>
      </c>
    </row>
    <row r="862" spans="1:5" x14ac:dyDescent="0.25">
      <c r="A862" s="2">
        <v>861</v>
      </c>
      <c r="B862" s="8">
        <f t="shared" ca="1" si="52"/>
        <v>-2.4954824633975008</v>
      </c>
      <c r="C862" s="8">
        <f t="shared" ca="1" si="53"/>
        <v>5.0090350732049984</v>
      </c>
      <c r="D862" s="8">
        <f t="shared" ca="1" si="54"/>
        <v>1.8390949343961762</v>
      </c>
      <c r="E862" s="8">
        <f t="shared" ca="1" si="55"/>
        <v>6.8481300076011742</v>
      </c>
    </row>
    <row r="863" spans="1:5" x14ac:dyDescent="0.25">
      <c r="A863" s="2">
        <v>862</v>
      </c>
      <c r="B863" s="8">
        <f t="shared" ca="1" si="52"/>
        <v>-5.6868548147667911E-2</v>
      </c>
      <c r="C863" s="8">
        <f t="shared" ca="1" si="53"/>
        <v>9.8862629037046634</v>
      </c>
      <c r="D863" s="8">
        <f t="shared" ca="1" si="54"/>
        <v>0.17783497019341804</v>
      </c>
      <c r="E863" s="8">
        <f t="shared" ca="1" si="55"/>
        <v>10.064097873898081</v>
      </c>
    </row>
    <row r="864" spans="1:5" x14ac:dyDescent="0.25">
      <c r="A864" s="2">
        <v>863</v>
      </c>
      <c r="B864" s="8">
        <f t="shared" ca="1" si="52"/>
        <v>-1.5784893356410499</v>
      </c>
      <c r="C864" s="8">
        <f t="shared" ca="1" si="53"/>
        <v>6.8430213287179003</v>
      </c>
      <c r="D864" s="8">
        <f t="shared" ca="1" si="54"/>
        <v>-2.2050033206294657</v>
      </c>
      <c r="E864" s="8">
        <f t="shared" ca="1" si="55"/>
        <v>4.6380180080884346</v>
      </c>
    </row>
    <row r="865" spans="1:5" x14ac:dyDescent="0.25">
      <c r="A865" s="2">
        <v>864</v>
      </c>
      <c r="B865" s="8">
        <f t="shared" ca="1" si="52"/>
        <v>-5.0230831987035662</v>
      </c>
      <c r="C865" s="8">
        <f t="shared" ca="1" si="53"/>
        <v>-4.6166397407132465E-2</v>
      </c>
      <c r="D865" s="8">
        <f t="shared" ca="1" si="54"/>
        <v>-5.5328075173324331E-2</v>
      </c>
      <c r="E865" s="8">
        <f t="shared" ca="1" si="55"/>
        <v>-0.1014944725804568</v>
      </c>
    </row>
    <row r="866" spans="1:5" x14ac:dyDescent="0.25">
      <c r="A866" s="2">
        <v>865</v>
      </c>
      <c r="B866" s="8">
        <f t="shared" ca="1" si="52"/>
        <v>2.7146556112443565</v>
      </c>
      <c r="C866" s="8">
        <f t="shared" ca="1" si="53"/>
        <v>15.429311222488714</v>
      </c>
      <c r="D866" s="8">
        <f t="shared" ca="1" si="54"/>
        <v>0.46837780244492172</v>
      </c>
      <c r="E866" s="8">
        <f t="shared" ca="1" si="55"/>
        <v>15.897689024933635</v>
      </c>
    </row>
    <row r="867" spans="1:5" x14ac:dyDescent="0.25">
      <c r="A867" s="2">
        <v>866</v>
      </c>
      <c r="B867" s="8">
        <f t="shared" ca="1" si="52"/>
        <v>-4.0673380603424949</v>
      </c>
      <c r="C867" s="8">
        <f t="shared" ca="1" si="53"/>
        <v>1.8653238793150102</v>
      </c>
      <c r="D867" s="8">
        <f t="shared" ca="1" si="54"/>
        <v>-1.3236228104767906</v>
      </c>
      <c r="E867" s="8">
        <f t="shared" ca="1" si="55"/>
        <v>0.54170106883821956</v>
      </c>
    </row>
    <row r="868" spans="1:5" x14ac:dyDescent="0.25">
      <c r="A868" s="2">
        <v>867</v>
      </c>
      <c r="B868" s="8">
        <f t="shared" ca="1" si="52"/>
        <v>0.46221361969039021</v>
      </c>
      <c r="C868" s="8">
        <f t="shared" ca="1" si="53"/>
        <v>10.92442723938078</v>
      </c>
      <c r="D868" s="8">
        <f t="shared" ca="1" si="54"/>
        <v>0.58044459510429613</v>
      </c>
      <c r="E868" s="8">
        <f t="shared" ca="1" si="55"/>
        <v>11.504871834485076</v>
      </c>
    </row>
    <row r="869" spans="1:5" x14ac:dyDescent="0.25">
      <c r="A869" s="2">
        <v>868</v>
      </c>
      <c r="B869" s="8">
        <f t="shared" ca="1" si="52"/>
        <v>0.85984012166846913</v>
      </c>
      <c r="C869" s="8">
        <f t="shared" ca="1" si="53"/>
        <v>11.719680243336938</v>
      </c>
      <c r="D869" s="8">
        <f t="shared" ca="1" si="54"/>
        <v>-0.23881518934648721</v>
      </c>
      <c r="E869" s="8">
        <f t="shared" ca="1" si="55"/>
        <v>11.480865053990451</v>
      </c>
    </row>
    <row r="870" spans="1:5" x14ac:dyDescent="0.25">
      <c r="A870" s="2">
        <v>869</v>
      </c>
      <c r="B870" s="8">
        <f t="shared" ca="1" si="52"/>
        <v>-3.88984991578765</v>
      </c>
      <c r="C870" s="8">
        <f t="shared" ca="1" si="53"/>
        <v>2.2203001684246999</v>
      </c>
      <c r="D870" s="8">
        <f t="shared" ca="1" si="54"/>
        <v>0.59541902760684251</v>
      </c>
      <c r="E870" s="8">
        <f t="shared" ca="1" si="55"/>
        <v>2.8157191960315426</v>
      </c>
    </row>
    <row r="871" spans="1:5" x14ac:dyDescent="0.25">
      <c r="A871" s="2">
        <v>870</v>
      </c>
      <c r="B871" s="8">
        <f t="shared" ca="1" si="52"/>
        <v>8.11372622363705</v>
      </c>
      <c r="C871" s="8">
        <f t="shared" ca="1" si="53"/>
        <v>26.2274524472741</v>
      </c>
      <c r="D871" s="8">
        <f t="shared" ca="1" si="54"/>
        <v>0.12623461623499513</v>
      </c>
      <c r="E871" s="8">
        <f t="shared" ca="1" si="55"/>
        <v>26.353687063509096</v>
      </c>
    </row>
    <row r="872" spans="1:5" x14ac:dyDescent="0.25">
      <c r="A872" s="2">
        <v>871</v>
      </c>
      <c r="B872" s="8">
        <f t="shared" ca="1" si="52"/>
        <v>6.9511090668262305</v>
      </c>
      <c r="C872" s="8">
        <f t="shared" ca="1" si="53"/>
        <v>23.902218133652461</v>
      </c>
      <c r="D872" s="8">
        <f t="shared" ca="1" si="54"/>
        <v>1.1708939625465995</v>
      </c>
      <c r="E872" s="8">
        <f t="shared" ca="1" si="55"/>
        <v>25.073112096199061</v>
      </c>
    </row>
    <row r="873" spans="1:5" x14ac:dyDescent="0.25">
      <c r="A873" s="2">
        <v>872</v>
      </c>
      <c r="B873" s="8">
        <f t="shared" ca="1" si="52"/>
        <v>-7.3789258181894288</v>
      </c>
      <c r="C873" s="8">
        <f t="shared" ca="1" si="53"/>
        <v>-4.7578516363788577</v>
      </c>
      <c r="D873" s="8">
        <f t="shared" ca="1" si="54"/>
        <v>0.63914309559823235</v>
      </c>
      <c r="E873" s="8">
        <f t="shared" ca="1" si="55"/>
        <v>-4.1187085407806254</v>
      </c>
    </row>
    <row r="874" spans="1:5" x14ac:dyDescent="0.25">
      <c r="A874" s="2">
        <v>873</v>
      </c>
      <c r="B874" s="8">
        <f t="shared" ca="1" si="52"/>
        <v>-5.1764486735482018</v>
      </c>
      <c r="C874" s="8">
        <f t="shared" ca="1" si="53"/>
        <v>-0.35289734709640364</v>
      </c>
      <c r="D874" s="8">
        <f t="shared" ca="1" si="54"/>
        <v>-0.31858414648146249</v>
      </c>
      <c r="E874" s="8">
        <f t="shared" ca="1" si="55"/>
        <v>-0.67148149357786613</v>
      </c>
    </row>
    <row r="875" spans="1:5" x14ac:dyDescent="0.25">
      <c r="A875" s="2">
        <v>874</v>
      </c>
      <c r="B875" s="8">
        <f t="shared" ca="1" si="52"/>
        <v>1.034884826787783</v>
      </c>
      <c r="C875" s="8">
        <f t="shared" ca="1" si="53"/>
        <v>12.069769653575566</v>
      </c>
      <c r="D875" s="8">
        <f t="shared" ca="1" si="54"/>
        <v>-0.43209378092893247</v>
      </c>
      <c r="E875" s="8">
        <f t="shared" ca="1" si="55"/>
        <v>11.637675872646634</v>
      </c>
    </row>
    <row r="876" spans="1:5" x14ac:dyDescent="0.25">
      <c r="A876" s="2">
        <v>875</v>
      </c>
      <c r="B876" s="8">
        <f t="shared" ca="1" si="52"/>
        <v>-14.188106292601226</v>
      </c>
      <c r="C876" s="8">
        <f t="shared" ca="1" si="53"/>
        <v>-18.376212585202452</v>
      </c>
      <c r="D876" s="8">
        <f t="shared" ca="1" si="54"/>
        <v>0.35296780162343083</v>
      </c>
      <c r="E876" s="8">
        <f t="shared" ca="1" si="55"/>
        <v>-18.02324478357902</v>
      </c>
    </row>
    <row r="877" spans="1:5" x14ac:dyDescent="0.25">
      <c r="A877" s="2">
        <v>876</v>
      </c>
      <c r="B877" s="8">
        <f t="shared" ca="1" si="52"/>
        <v>4.8926011510443939</v>
      </c>
      <c r="C877" s="8">
        <f t="shared" ca="1" si="53"/>
        <v>19.785202302088788</v>
      </c>
      <c r="D877" s="8">
        <f t="shared" ca="1" si="54"/>
        <v>1.1900812786071948</v>
      </c>
      <c r="E877" s="8">
        <f t="shared" ca="1" si="55"/>
        <v>20.975283580695983</v>
      </c>
    </row>
    <row r="878" spans="1:5" x14ac:dyDescent="0.25">
      <c r="A878" s="2">
        <v>877</v>
      </c>
      <c r="B878" s="8">
        <f t="shared" ca="1" si="52"/>
        <v>-11.211752095756882</v>
      </c>
      <c r="C878" s="8">
        <f t="shared" ca="1" si="53"/>
        <v>-12.423504191513764</v>
      </c>
      <c r="D878" s="8">
        <f t="shared" ca="1" si="54"/>
        <v>0.75557651422459204</v>
      </c>
      <c r="E878" s="8">
        <f t="shared" ca="1" si="55"/>
        <v>-11.667927677289173</v>
      </c>
    </row>
    <row r="879" spans="1:5" x14ac:dyDescent="0.25">
      <c r="A879" s="2">
        <v>878</v>
      </c>
      <c r="B879" s="8">
        <f t="shared" ca="1" si="52"/>
        <v>-2.0842508580984354</v>
      </c>
      <c r="C879" s="8">
        <f t="shared" ca="1" si="53"/>
        <v>5.8314982838031293</v>
      </c>
      <c r="D879" s="8">
        <f t="shared" ca="1" si="54"/>
        <v>0.64430748214503009</v>
      </c>
      <c r="E879" s="8">
        <f t="shared" ca="1" si="55"/>
        <v>6.4758057659481594</v>
      </c>
    </row>
    <row r="880" spans="1:5" x14ac:dyDescent="0.25">
      <c r="A880" s="2">
        <v>879</v>
      </c>
      <c r="B880" s="8">
        <f t="shared" ca="1" si="52"/>
        <v>-0.67512738691573104</v>
      </c>
      <c r="C880" s="8">
        <f t="shared" ca="1" si="53"/>
        <v>8.6497452261685375</v>
      </c>
      <c r="D880" s="8">
        <f t="shared" ca="1" si="54"/>
        <v>-1.2080145151896873</v>
      </c>
      <c r="E880" s="8">
        <f t="shared" ca="1" si="55"/>
        <v>7.4417307109788506</v>
      </c>
    </row>
    <row r="881" spans="1:5" x14ac:dyDescent="0.25">
      <c r="A881" s="2">
        <v>880</v>
      </c>
      <c r="B881" s="8">
        <f t="shared" ca="1" si="52"/>
        <v>-2.0244153796838953</v>
      </c>
      <c r="C881" s="8">
        <f t="shared" ca="1" si="53"/>
        <v>5.9511692406322094</v>
      </c>
      <c r="D881" s="8">
        <f t="shared" ca="1" si="54"/>
        <v>-0.41528028465239336</v>
      </c>
      <c r="E881" s="8">
        <f t="shared" ca="1" si="55"/>
        <v>5.5358889559798161</v>
      </c>
    </row>
    <row r="882" spans="1:5" x14ac:dyDescent="0.25">
      <c r="A882" s="2">
        <v>881</v>
      </c>
      <c r="B882" s="8">
        <f t="shared" ca="1" si="52"/>
        <v>-0.7797237855210557</v>
      </c>
      <c r="C882" s="8">
        <f t="shared" ca="1" si="53"/>
        <v>8.4405524289578882</v>
      </c>
      <c r="D882" s="8">
        <f t="shared" ca="1" si="54"/>
        <v>2.8521903322618454E-2</v>
      </c>
      <c r="E882" s="8">
        <f t="shared" ca="1" si="55"/>
        <v>8.4690743322805062</v>
      </c>
    </row>
    <row r="883" spans="1:5" x14ac:dyDescent="0.25">
      <c r="A883" s="2">
        <v>882</v>
      </c>
      <c r="B883" s="8">
        <f t="shared" ca="1" si="52"/>
        <v>-2.7821374364558391</v>
      </c>
      <c r="C883" s="8">
        <f t="shared" ca="1" si="53"/>
        <v>4.4357251270883218</v>
      </c>
      <c r="D883" s="8">
        <f t="shared" ca="1" si="54"/>
        <v>0.71325877315165997</v>
      </c>
      <c r="E883" s="8">
        <f t="shared" ca="1" si="55"/>
        <v>5.1489839002399815</v>
      </c>
    </row>
    <row r="884" spans="1:5" x14ac:dyDescent="0.25">
      <c r="A884" s="2">
        <v>883</v>
      </c>
      <c r="B884" s="8">
        <f t="shared" ca="1" si="52"/>
        <v>-3.7626876805457536</v>
      </c>
      <c r="C884" s="8">
        <f t="shared" ca="1" si="53"/>
        <v>2.4746246389084927</v>
      </c>
      <c r="D884" s="8">
        <f t="shared" ca="1" si="54"/>
        <v>-0.6158279816928286</v>
      </c>
      <c r="E884" s="8">
        <f t="shared" ca="1" si="55"/>
        <v>1.858796657215664</v>
      </c>
    </row>
    <row r="885" spans="1:5" x14ac:dyDescent="0.25">
      <c r="A885" s="2">
        <v>884</v>
      </c>
      <c r="B885" s="8">
        <f t="shared" ca="1" si="52"/>
        <v>-2.4541063836100458</v>
      </c>
      <c r="C885" s="8">
        <f t="shared" ca="1" si="53"/>
        <v>5.0917872327799083</v>
      </c>
      <c r="D885" s="8">
        <f t="shared" ca="1" si="54"/>
        <v>-0.89855677336450723</v>
      </c>
      <c r="E885" s="8">
        <f t="shared" ca="1" si="55"/>
        <v>4.1932304594154015</v>
      </c>
    </row>
    <row r="886" spans="1:5" x14ac:dyDescent="0.25">
      <c r="A886" s="2">
        <v>885</v>
      </c>
      <c r="B886" s="8">
        <f t="shared" ca="1" si="52"/>
        <v>3.6215314252301316</v>
      </c>
      <c r="C886" s="8">
        <f t="shared" ca="1" si="53"/>
        <v>17.243062850460262</v>
      </c>
      <c r="D886" s="8">
        <f t="shared" ca="1" si="54"/>
        <v>7.2179750341231488E-2</v>
      </c>
      <c r="E886" s="8">
        <f t="shared" ca="1" si="55"/>
        <v>17.315242600801493</v>
      </c>
    </row>
    <row r="887" spans="1:5" x14ac:dyDescent="0.25">
      <c r="A887" s="2">
        <v>886</v>
      </c>
      <c r="B887" s="8">
        <f t="shared" ca="1" si="52"/>
        <v>3.5665741132312636</v>
      </c>
      <c r="C887" s="8">
        <f t="shared" ca="1" si="53"/>
        <v>17.133148226462527</v>
      </c>
      <c r="D887" s="8">
        <f t="shared" ca="1" si="54"/>
        <v>0.13171667544702054</v>
      </c>
      <c r="E887" s="8">
        <f t="shared" ca="1" si="55"/>
        <v>17.264864901909547</v>
      </c>
    </row>
    <row r="888" spans="1:5" x14ac:dyDescent="0.25">
      <c r="A888" s="2">
        <v>887</v>
      </c>
      <c r="B888" s="8">
        <f t="shared" ca="1" si="52"/>
        <v>-3.5511537399372033</v>
      </c>
      <c r="C888" s="8">
        <f t="shared" ca="1" si="53"/>
        <v>2.8976925201255934</v>
      </c>
      <c r="D888" s="8">
        <f t="shared" ca="1" si="54"/>
        <v>1.2140746851385857</v>
      </c>
      <c r="E888" s="8">
        <f t="shared" ca="1" si="55"/>
        <v>4.1117672052641794</v>
      </c>
    </row>
    <row r="889" spans="1:5" x14ac:dyDescent="0.25">
      <c r="A889" s="2">
        <v>888</v>
      </c>
      <c r="B889" s="8">
        <f t="shared" ca="1" si="52"/>
        <v>3.602404958213608</v>
      </c>
      <c r="C889" s="8">
        <f t="shared" ca="1" si="53"/>
        <v>17.204809916427216</v>
      </c>
      <c r="D889" s="8">
        <f t="shared" ca="1" si="54"/>
        <v>-0.63790603455967121</v>
      </c>
      <c r="E889" s="8">
        <f t="shared" ca="1" si="55"/>
        <v>16.566903881867546</v>
      </c>
    </row>
    <row r="890" spans="1:5" x14ac:dyDescent="0.25">
      <c r="A890" s="2">
        <v>889</v>
      </c>
      <c r="B890" s="8">
        <f t="shared" ca="1" si="52"/>
        <v>-0.57712160103598287</v>
      </c>
      <c r="C890" s="8">
        <f t="shared" ca="1" si="53"/>
        <v>8.8457567979280345</v>
      </c>
      <c r="D890" s="8">
        <f t="shared" ca="1" si="54"/>
        <v>0.1855414896730439</v>
      </c>
      <c r="E890" s="8">
        <f t="shared" ca="1" si="55"/>
        <v>9.0312982876010786</v>
      </c>
    </row>
    <row r="891" spans="1:5" x14ac:dyDescent="0.25">
      <c r="A891" s="2">
        <v>890</v>
      </c>
      <c r="B891" s="8">
        <f t="shared" ca="1" si="52"/>
        <v>-0.27800515349816013</v>
      </c>
      <c r="C891" s="8">
        <f t="shared" ca="1" si="53"/>
        <v>9.4439896930036795</v>
      </c>
      <c r="D891" s="8">
        <f t="shared" ca="1" si="54"/>
        <v>-0.32681889482366477</v>
      </c>
      <c r="E891" s="8">
        <f t="shared" ca="1" si="55"/>
        <v>9.1171707981800143</v>
      </c>
    </row>
    <row r="892" spans="1:5" x14ac:dyDescent="0.25">
      <c r="A892" s="2">
        <v>891</v>
      </c>
      <c r="B892" s="8">
        <f t="shared" ca="1" si="52"/>
        <v>-1.4719683840484974</v>
      </c>
      <c r="C892" s="8">
        <f t="shared" ca="1" si="53"/>
        <v>7.0560632319030052</v>
      </c>
      <c r="D892" s="8">
        <f t="shared" ca="1" si="54"/>
        <v>-1.9295265345240776E-2</v>
      </c>
      <c r="E892" s="8">
        <f t="shared" ca="1" si="55"/>
        <v>7.0367679665577647</v>
      </c>
    </row>
    <row r="893" spans="1:5" x14ac:dyDescent="0.25">
      <c r="A893" s="2">
        <v>892</v>
      </c>
      <c r="B893" s="8">
        <f t="shared" ca="1" si="52"/>
        <v>-4.5775838736342358</v>
      </c>
      <c r="C893" s="8">
        <f t="shared" ca="1" si="53"/>
        <v>0.8448322527315284</v>
      </c>
      <c r="D893" s="8">
        <f t="shared" ca="1" si="54"/>
        <v>-1.9341624965589288</v>
      </c>
      <c r="E893" s="8">
        <f t="shared" ca="1" si="55"/>
        <v>-1.0893302438274004</v>
      </c>
    </row>
    <row r="894" spans="1:5" x14ac:dyDescent="0.25">
      <c r="A894" s="2">
        <v>893</v>
      </c>
      <c r="B894" s="8">
        <f t="shared" ca="1" si="52"/>
        <v>-2.4624199883269116</v>
      </c>
      <c r="C894" s="8">
        <f t="shared" ca="1" si="53"/>
        <v>5.0751600233461769</v>
      </c>
      <c r="D894" s="8">
        <f t="shared" ca="1" si="54"/>
        <v>-0.31051341094840113</v>
      </c>
      <c r="E894" s="8">
        <f t="shared" ca="1" si="55"/>
        <v>4.764646612397776</v>
      </c>
    </row>
    <row r="895" spans="1:5" x14ac:dyDescent="0.25">
      <c r="A895" s="2">
        <v>894</v>
      </c>
      <c r="B895" s="8">
        <f t="shared" ca="1" si="52"/>
        <v>4.225046700367022</v>
      </c>
      <c r="C895" s="8">
        <f t="shared" ca="1" si="53"/>
        <v>18.450093400734044</v>
      </c>
      <c r="D895" s="8">
        <f t="shared" ca="1" si="54"/>
        <v>1.2033214172841673</v>
      </c>
      <c r="E895" s="8">
        <f t="shared" ca="1" si="55"/>
        <v>19.653414818018213</v>
      </c>
    </row>
    <row r="896" spans="1:5" x14ac:dyDescent="0.25">
      <c r="A896" s="2">
        <v>895</v>
      </c>
      <c r="B896" s="8">
        <f t="shared" ca="1" si="52"/>
        <v>7.239396560989789</v>
      </c>
      <c r="C896" s="8">
        <f t="shared" ca="1" si="53"/>
        <v>24.478793121979578</v>
      </c>
      <c r="D896" s="8">
        <f t="shared" ca="1" si="54"/>
        <v>0.4438223797039923</v>
      </c>
      <c r="E896" s="8">
        <f t="shared" ca="1" si="55"/>
        <v>24.92261550168357</v>
      </c>
    </row>
    <row r="897" spans="1:5" x14ac:dyDescent="0.25">
      <c r="A897" s="2">
        <v>896</v>
      </c>
      <c r="B897" s="8">
        <f t="shared" ca="1" si="52"/>
        <v>3.0882031183455227</v>
      </c>
      <c r="C897" s="8">
        <f t="shared" ca="1" si="53"/>
        <v>16.176406236691044</v>
      </c>
      <c r="D897" s="8">
        <f t="shared" ca="1" si="54"/>
        <v>-0.10100711956108493</v>
      </c>
      <c r="E897" s="8">
        <f t="shared" ca="1" si="55"/>
        <v>16.075399117129958</v>
      </c>
    </row>
    <row r="898" spans="1:5" x14ac:dyDescent="0.25">
      <c r="A898" s="2">
        <v>897</v>
      </c>
      <c r="B898" s="8">
        <f t="shared" ref="B898:B961" ca="1" si="56">NORMINV(RAND(),$H$2,$H$3)</f>
        <v>4.1753779924600725</v>
      </c>
      <c r="C898" s="8">
        <f t="shared" ref="C898:C961" ca="1" si="57">$H$6+$H$7*B898</f>
        <v>18.350755984920145</v>
      </c>
      <c r="D898" s="8">
        <f t="shared" ca="1" si="54"/>
        <v>0.91175348578540649</v>
      </c>
      <c r="E898" s="8">
        <f t="shared" ca="1" si="55"/>
        <v>19.262509470705552</v>
      </c>
    </row>
    <row r="899" spans="1:5" x14ac:dyDescent="0.25">
      <c r="A899" s="2">
        <v>898</v>
      </c>
      <c r="B899" s="8">
        <f t="shared" ca="1" si="56"/>
        <v>-3.2163279156416733</v>
      </c>
      <c r="C899" s="8">
        <f t="shared" ca="1" si="57"/>
        <v>3.5673441687166534</v>
      </c>
      <c r="D899" s="8">
        <f t="shared" ref="D899:D962" ca="1" si="58">NORMINV(RAND(),0,1)</f>
        <v>0.41531798049032759</v>
      </c>
      <c r="E899" s="8">
        <f t="shared" ref="E899:E962" ca="1" si="59">$H$6+$H$7*B899+D899</f>
        <v>3.9826621492069809</v>
      </c>
    </row>
    <row r="900" spans="1:5" x14ac:dyDescent="0.25">
      <c r="A900" s="2">
        <v>899</v>
      </c>
      <c r="B900" s="8">
        <f t="shared" ca="1" si="56"/>
        <v>2.971364997276547</v>
      </c>
      <c r="C900" s="8">
        <f t="shared" ca="1" si="57"/>
        <v>15.942729994553094</v>
      </c>
      <c r="D900" s="8">
        <f t="shared" ca="1" si="58"/>
        <v>0.42705962918609502</v>
      </c>
      <c r="E900" s="8">
        <f t="shared" ca="1" si="59"/>
        <v>16.369789623739187</v>
      </c>
    </row>
    <row r="901" spans="1:5" x14ac:dyDescent="0.25">
      <c r="A901" s="2">
        <v>900</v>
      </c>
      <c r="B901" s="8">
        <f t="shared" ca="1" si="56"/>
        <v>-2.1863277446597786</v>
      </c>
      <c r="C901" s="8">
        <f t="shared" ca="1" si="57"/>
        <v>5.6273445106804427</v>
      </c>
      <c r="D901" s="8">
        <f t="shared" ca="1" si="58"/>
        <v>-0.45057933841500125</v>
      </c>
      <c r="E901" s="8">
        <f t="shared" ca="1" si="59"/>
        <v>5.1767651722654415</v>
      </c>
    </row>
    <row r="902" spans="1:5" x14ac:dyDescent="0.25">
      <c r="A902" s="2">
        <v>901</v>
      </c>
      <c r="B902" s="8">
        <f t="shared" ca="1" si="56"/>
        <v>-0.63160810031489101</v>
      </c>
      <c r="C902" s="8">
        <f t="shared" ca="1" si="57"/>
        <v>8.7367837993702189</v>
      </c>
      <c r="D902" s="8">
        <f t="shared" ca="1" si="58"/>
        <v>1.1610589399416176</v>
      </c>
      <c r="E902" s="8">
        <f t="shared" ca="1" si="59"/>
        <v>9.8978427393118373</v>
      </c>
    </row>
    <row r="903" spans="1:5" x14ac:dyDescent="0.25">
      <c r="A903" s="2">
        <v>902</v>
      </c>
      <c r="B903" s="8">
        <f t="shared" ca="1" si="56"/>
        <v>-9.1729081685990916</v>
      </c>
      <c r="C903" s="8">
        <f t="shared" ca="1" si="57"/>
        <v>-8.3458163371981833</v>
      </c>
      <c r="D903" s="8">
        <f t="shared" ca="1" si="58"/>
        <v>-1.3368383739525393</v>
      </c>
      <c r="E903" s="8">
        <f t="shared" ca="1" si="59"/>
        <v>-9.6826547111507217</v>
      </c>
    </row>
    <row r="904" spans="1:5" x14ac:dyDescent="0.25">
      <c r="A904" s="2">
        <v>903</v>
      </c>
      <c r="B904" s="8">
        <f t="shared" ca="1" si="56"/>
        <v>2.2195406241410636</v>
      </c>
      <c r="C904" s="8">
        <f t="shared" ca="1" si="57"/>
        <v>14.439081248282127</v>
      </c>
      <c r="D904" s="8">
        <f t="shared" ca="1" si="58"/>
        <v>-0.23197210523595349</v>
      </c>
      <c r="E904" s="8">
        <f t="shared" ca="1" si="59"/>
        <v>14.207109143046173</v>
      </c>
    </row>
    <row r="905" spans="1:5" x14ac:dyDescent="0.25">
      <c r="A905" s="2">
        <v>904</v>
      </c>
      <c r="B905" s="8">
        <f t="shared" ca="1" si="56"/>
        <v>-3.0936267573383729</v>
      </c>
      <c r="C905" s="8">
        <f t="shared" ca="1" si="57"/>
        <v>3.8127464853232542</v>
      </c>
      <c r="D905" s="8">
        <f t="shared" ca="1" si="58"/>
        <v>0.89835039662157212</v>
      </c>
      <c r="E905" s="8">
        <f t="shared" ca="1" si="59"/>
        <v>4.711096881944826</v>
      </c>
    </row>
    <row r="906" spans="1:5" x14ac:dyDescent="0.25">
      <c r="A906" s="2">
        <v>905</v>
      </c>
      <c r="B906" s="8">
        <f t="shared" ca="1" si="56"/>
        <v>-1.9987447602329165</v>
      </c>
      <c r="C906" s="8">
        <f t="shared" ca="1" si="57"/>
        <v>6.0025104795341671</v>
      </c>
      <c r="D906" s="8">
        <f t="shared" ca="1" si="58"/>
        <v>0.86795774062414732</v>
      </c>
      <c r="E906" s="8">
        <f t="shared" ca="1" si="59"/>
        <v>6.8704682201583145</v>
      </c>
    </row>
    <row r="907" spans="1:5" x14ac:dyDescent="0.25">
      <c r="A907" s="2">
        <v>906</v>
      </c>
      <c r="B907" s="8">
        <f t="shared" ca="1" si="56"/>
        <v>2.9932041549996999E-2</v>
      </c>
      <c r="C907" s="8">
        <f t="shared" ca="1" si="57"/>
        <v>10.059864083099994</v>
      </c>
      <c r="D907" s="8">
        <f t="shared" ca="1" si="58"/>
        <v>-1.5526050676772183</v>
      </c>
      <c r="E907" s="8">
        <f t="shared" ca="1" si="59"/>
        <v>8.5072590154227754</v>
      </c>
    </row>
    <row r="908" spans="1:5" x14ac:dyDescent="0.25">
      <c r="A908" s="2">
        <v>907</v>
      </c>
      <c r="B908" s="8">
        <f t="shared" ca="1" si="56"/>
        <v>9.3375509751493908</v>
      </c>
      <c r="C908" s="8">
        <f t="shared" ca="1" si="57"/>
        <v>28.675101950298782</v>
      </c>
      <c r="D908" s="8">
        <f t="shared" ca="1" si="58"/>
        <v>6.2373730331803649E-2</v>
      </c>
      <c r="E908" s="8">
        <f t="shared" ca="1" si="59"/>
        <v>28.737475680630585</v>
      </c>
    </row>
    <row r="909" spans="1:5" x14ac:dyDescent="0.25">
      <c r="A909" s="2">
        <v>908</v>
      </c>
      <c r="B909" s="8">
        <f t="shared" ca="1" si="56"/>
        <v>3.9168002099705852</v>
      </c>
      <c r="C909" s="8">
        <f t="shared" ca="1" si="57"/>
        <v>17.83360041994117</v>
      </c>
      <c r="D909" s="8">
        <f t="shared" ca="1" si="58"/>
        <v>0.13691313417902376</v>
      </c>
      <c r="E909" s="8">
        <f t="shared" ca="1" si="59"/>
        <v>17.970513554120195</v>
      </c>
    </row>
    <row r="910" spans="1:5" x14ac:dyDescent="0.25">
      <c r="A910" s="2">
        <v>909</v>
      </c>
      <c r="B910" s="8">
        <f t="shared" ca="1" si="56"/>
        <v>-6.6659827327311474</v>
      </c>
      <c r="C910" s="8">
        <f t="shared" ca="1" si="57"/>
        <v>-3.3319654654622948</v>
      </c>
      <c r="D910" s="8">
        <f t="shared" ca="1" si="58"/>
        <v>-1.9267675360652001</v>
      </c>
      <c r="E910" s="8">
        <f t="shared" ca="1" si="59"/>
        <v>-5.2587330015274949</v>
      </c>
    </row>
    <row r="911" spans="1:5" x14ac:dyDescent="0.25">
      <c r="A911" s="2">
        <v>910</v>
      </c>
      <c r="B911" s="8">
        <f t="shared" ca="1" si="56"/>
        <v>1.2376057686545214</v>
      </c>
      <c r="C911" s="8">
        <f t="shared" ca="1" si="57"/>
        <v>12.475211537309043</v>
      </c>
      <c r="D911" s="8">
        <f t="shared" ca="1" si="58"/>
        <v>-0.68481518249587658</v>
      </c>
      <c r="E911" s="8">
        <f t="shared" ca="1" si="59"/>
        <v>11.790396354813167</v>
      </c>
    </row>
    <row r="912" spans="1:5" x14ac:dyDescent="0.25">
      <c r="A912" s="2">
        <v>911</v>
      </c>
      <c r="B912" s="8">
        <f t="shared" ca="1" si="56"/>
        <v>-2.1062448034876757</v>
      </c>
      <c r="C912" s="8">
        <f t="shared" ca="1" si="57"/>
        <v>5.7875103930246485</v>
      </c>
      <c r="D912" s="8">
        <f t="shared" ca="1" si="58"/>
        <v>-0.25594943145130861</v>
      </c>
      <c r="E912" s="8">
        <f t="shared" ca="1" si="59"/>
        <v>5.5315609615733399</v>
      </c>
    </row>
    <row r="913" spans="1:5" x14ac:dyDescent="0.25">
      <c r="A913" s="2">
        <v>912</v>
      </c>
      <c r="B913" s="8">
        <f t="shared" ca="1" si="56"/>
        <v>2.5420543294394715</v>
      </c>
      <c r="C913" s="8">
        <f t="shared" ca="1" si="57"/>
        <v>15.084108658878943</v>
      </c>
      <c r="D913" s="8">
        <f t="shared" ca="1" si="58"/>
        <v>0.11522627918412812</v>
      </c>
      <c r="E913" s="8">
        <f t="shared" ca="1" si="59"/>
        <v>15.199334938063071</v>
      </c>
    </row>
    <row r="914" spans="1:5" x14ac:dyDescent="0.25">
      <c r="A914" s="2">
        <v>913</v>
      </c>
      <c r="B914" s="8">
        <f t="shared" ca="1" si="56"/>
        <v>-9.8725673484748491</v>
      </c>
      <c r="C914" s="8">
        <f t="shared" ca="1" si="57"/>
        <v>-9.7451346969496981</v>
      </c>
      <c r="D914" s="8">
        <f t="shared" ca="1" si="58"/>
        <v>-1.4229697634603578</v>
      </c>
      <c r="E914" s="8">
        <f t="shared" ca="1" si="59"/>
        <v>-11.168104460410056</v>
      </c>
    </row>
    <row r="915" spans="1:5" x14ac:dyDescent="0.25">
      <c r="A915" s="2">
        <v>914</v>
      </c>
      <c r="B915" s="8">
        <f t="shared" ca="1" si="56"/>
        <v>-3.3062983310054856</v>
      </c>
      <c r="C915" s="8">
        <f t="shared" ca="1" si="57"/>
        <v>3.3874033379890287</v>
      </c>
      <c r="D915" s="8">
        <f t="shared" ca="1" si="58"/>
        <v>1.0798483188794748E-2</v>
      </c>
      <c r="E915" s="8">
        <f t="shared" ca="1" si="59"/>
        <v>3.3982018211778233</v>
      </c>
    </row>
    <row r="916" spans="1:5" x14ac:dyDescent="0.25">
      <c r="A916" s="2">
        <v>915</v>
      </c>
      <c r="B916" s="8">
        <f t="shared" ca="1" si="56"/>
        <v>-5.7455167550654433</v>
      </c>
      <c r="C916" s="8">
        <f t="shared" ca="1" si="57"/>
        <v>-1.4910335101308867</v>
      </c>
      <c r="D916" s="8">
        <f t="shared" ca="1" si="58"/>
        <v>-0.58841194868433233</v>
      </c>
      <c r="E916" s="8">
        <f t="shared" ca="1" si="59"/>
        <v>-2.0794454588152189</v>
      </c>
    </row>
    <row r="917" spans="1:5" x14ac:dyDescent="0.25">
      <c r="A917" s="2">
        <v>916</v>
      </c>
      <c r="B917" s="8">
        <f t="shared" ca="1" si="56"/>
        <v>-0.94583621829397369</v>
      </c>
      <c r="C917" s="8">
        <f t="shared" ca="1" si="57"/>
        <v>8.1083275634120522</v>
      </c>
      <c r="D917" s="8">
        <f t="shared" ca="1" si="58"/>
        <v>-0.88982779490123354</v>
      </c>
      <c r="E917" s="8">
        <f t="shared" ca="1" si="59"/>
        <v>7.218499768510819</v>
      </c>
    </row>
    <row r="918" spans="1:5" x14ac:dyDescent="0.25">
      <c r="A918" s="2">
        <v>917</v>
      </c>
      <c r="B918" s="8">
        <f t="shared" ca="1" si="56"/>
        <v>2.7256529612665208</v>
      </c>
      <c r="C918" s="8">
        <f t="shared" ca="1" si="57"/>
        <v>15.451305922533042</v>
      </c>
      <c r="D918" s="8">
        <f t="shared" ca="1" si="58"/>
        <v>0.61175098423928997</v>
      </c>
      <c r="E918" s="8">
        <f t="shared" ca="1" si="59"/>
        <v>16.063056906772331</v>
      </c>
    </row>
    <row r="919" spans="1:5" x14ac:dyDescent="0.25">
      <c r="A919" s="2">
        <v>918</v>
      </c>
      <c r="B919" s="8">
        <f t="shared" ca="1" si="56"/>
        <v>-0.26935544841853648</v>
      </c>
      <c r="C919" s="8">
        <f t="shared" ca="1" si="57"/>
        <v>9.4612891031629278</v>
      </c>
      <c r="D919" s="8">
        <f t="shared" ca="1" si="58"/>
        <v>2.5450575127711788</v>
      </c>
      <c r="E919" s="8">
        <f t="shared" ca="1" si="59"/>
        <v>12.006346615934106</v>
      </c>
    </row>
    <row r="920" spans="1:5" x14ac:dyDescent="0.25">
      <c r="A920" s="2">
        <v>919</v>
      </c>
      <c r="B920" s="8">
        <f t="shared" ca="1" si="56"/>
        <v>-0.93660290436599203</v>
      </c>
      <c r="C920" s="8">
        <f t="shared" ca="1" si="57"/>
        <v>8.1267941912680151</v>
      </c>
      <c r="D920" s="8">
        <f t="shared" ca="1" si="58"/>
        <v>-1.0398379724599012</v>
      </c>
      <c r="E920" s="8">
        <f t="shared" ca="1" si="59"/>
        <v>7.0869562188081137</v>
      </c>
    </row>
    <row r="921" spans="1:5" x14ac:dyDescent="0.25">
      <c r="A921" s="2">
        <v>920</v>
      </c>
      <c r="B921" s="8">
        <f t="shared" ca="1" si="56"/>
        <v>0.5352783530448052</v>
      </c>
      <c r="C921" s="8">
        <f t="shared" ca="1" si="57"/>
        <v>11.07055670608961</v>
      </c>
      <c r="D921" s="8">
        <f t="shared" ca="1" si="58"/>
        <v>-0.83769167369529718</v>
      </c>
      <c r="E921" s="8">
        <f t="shared" ca="1" si="59"/>
        <v>10.232865032394313</v>
      </c>
    </row>
    <row r="922" spans="1:5" x14ac:dyDescent="0.25">
      <c r="A922" s="2">
        <v>921</v>
      </c>
      <c r="B922" s="8">
        <f t="shared" ca="1" si="56"/>
        <v>-8.0845226982315666</v>
      </c>
      <c r="C922" s="8">
        <f t="shared" ca="1" si="57"/>
        <v>-6.1690453964631331</v>
      </c>
      <c r="D922" s="8">
        <f t="shared" ca="1" si="58"/>
        <v>-2.4396596266865798</v>
      </c>
      <c r="E922" s="8">
        <f t="shared" ca="1" si="59"/>
        <v>-8.6087050231497138</v>
      </c>
    </row>
    <row r="923" spans="1:5" x14ac:dyDescent="0.25">
      <c r="A923" s="2">
        <v>922</v>
      </c>
      <c r="B923" s="8">
        <f t="shared" ca="1" si="56"/>
        <v>0.32084163800001431</v>
      </c>
      <c r="C923" s="8">
        <f t="shared" ca="1" si="57"/>
        <v>10.641683276000029</v>
      </c>
      <c r="D923" s="8">
        <f t="shared" ca="1" si="58"/>
        <v>0.53923649489629577</v>
      </c>
      <c r="E923" s="8">
        <f t="shared" ca="1" si="59"/>
        <v>11.180919770896324</v>
      </c>
    </row>
    <row r="924" spans="1:5" x14ac:dyDescent="0.25">
      <c r="A924" s="2">
        <v>923</v>
      </c>
      <c r="B924" s="8">
        <f t="shared" ca="1" si="56"/>
        <v>-1.403718869701345</v>
      </c>
      <c r="C924" s="8">
        <f t="shared" ca="1" si="57"/>
        <v>7.1925622605973096</v>
      </c>
      <c r="D924" s="8">
        <f t="shared" ca="1" si="58"/>
        <v>0.20227918101480688</v>
      </c>
      <c r="E924" s="8">
        <f t="shared" ca="1" si="59"/>
        <v>7.3948414416121162</v>
      </c>
    </row>
    <row r="925" spans="1:5" x14ac:dyDescent="0.25">
      <c r="A925" s="2">
        <v>924</v>
      </c>
      <c r="B925" s="8">
        <f t="shared" ca="1" si="56"/>
        <v>3.9371890369905556</v>
      </c>
      <c r="C925" s="8">
        <f t="shared" ca="1" si="57"/>
        <v>17.874378073981113</v>
      </c>
      <c r="D925" s="8">
        <f t="shared" ca="1" si="58"/>
        <v>6.7805278105030564E-2</v>
      </c>
      <c r="E925" s="8">
        <f t="shared" ca="1" si="59"/>
        <v>17.942183352086143</v>
      </c>
    </row>
    <row r="926" spans="1:5" x14ac:dyDescent="0.25">
      <c r="A926" s="2">
        <v>925</v>
      </c>
      <c r="B926" s="8">
        <f t="shared" ca="1" si="56"/>
        <v>1.4041134777452069</v>
      </c>
      <c r="C926" s="8">
        <f t="shared" ca="1" si="57"/>
        <v>12.808226955490413</v>
      </c>
      <c r="D926" s="8">
        <f t="shared" ca="1" si="58"/>
        <v>-0.50281637104627119</v>
      </c>
      <c r="E926" s="8">
        <f t="shared" ca="1" si="59"/>
        <v>12.305410584444143</v>
      </c>
    </row>
    <row r="927" spans="1:5" x14ac:dyDescent="0.25">
      <c r="A927" s="2">
        <v>926</v>
      </c>
      <c r="B927" s="8">
        <f t="shared" ca="1" si="56"/>
        <v>0.29378058528245765</v>
      </c>
      <c r="C927" s="8">
        <f t="shared" ca="1" si="57"/>
        <v>10.587561170564916</v>
      </c>
      <c r="D927" s="8">
        <f t="shared" ca="1" si="58"/>
        <v>-1.3905466831581355</v>
      </c>
      <c r="E927" s="8">
        <f t="shared" ca="1" si="59"/>
        <v>9.197014487406781</v>
      </c>
    </row>
    <row r="928" spans="1:5" x14ac:dyDescent="0.25">
      <c r="A928" s="2">
        <v>927</v>
      </c>
      <c r="B928" s="8">
        <f t="shared" ca="1" si="56"/>
        <v>-11.039150961610915</v>
      </c>
      <c r="C928" s="8">
        <f t="shared" ca="1" si="57"/>
        <v>-12.078301923221829</v>
      </c>
      <c r="D928" s="8">
        <f t="shared" ca="1" si="58"/>
        <v>-0.89367232498161497</v>
      </c>
      <c r="E928" s="8">
        <f t="shared" ca="1" si="59"/>
        <v>-12.971974248203445</v>
      </c>
    </row>
    <row r="929" spans="1:5" x14ac:dyDescent="0.25">
      <c r="A929" s="2">
        <v>928</v>
      </c>
      <c r="B929" s="8">
        <f t="shared" ca="1" si="56"/>
        <v>3.119641780378648</v>
      </c>
      <c r="C929" s="8">
        <f t="shared" ca="1" si="57"/>
        <v>16.239283560757297</v>
      </c>
      <c r="D929" s="8">
        <f t="shared" ca="1" si="58"/>
        <v>-0.64244505123511864</v>
      </c>
      <c r="E929" s="8">
        <f t="shared" ca="1" si="59"/>
        <v>15.596838509522179</v>
      </c>
    </row>
    <row r="930" spans="1:5" x14ac:dyDescent="0.25">
      <c r="A930" s="2">
        <v>929</v>
      </c>
      <c r="B930" s="8">
        <f t="shared" ca="1" si="56"/>
        <v>6.0523453731207679</v>
      </c>
      <c r="C930" s="8">
        <f t="shared" ca="1" si="57"/>
        <v>22.104690746241538</v>
      </c>
      <c r="D930" s="8">
        <f t="shared" ca="1" si="58"/>
        <v>0.32522666259444866</v>
      </c>
      <c r="E930" s="8">
        <f t="shared" ca="1" si="59"/>
        <v>22.429917408835987</v>
      </c>
    </row>
    <row r="931" spans="1:5" x14ac:dyDescent="0.25">
      <c r="A931" s="2">
        <v>930</v>
      </c>
      <c r="B931" s="8">
        <f t="shared" ca="1" si="56"/>
        <v>-6.6921565163897316</v>
      </c>
      <c r="C931" s="8">
        <f t="shared" ca="1" si="57"/>
        <v>-3.3843130327794633</v>
      </c>
      <c r="D931" s="8">
        <f t="shared" ca="1" si="58"/>
        <v>0.12540802223622899</v>
      </c>
      <c r="E931" s="8">
        <f t="shared" ca="1" si="59"/>
        <v>-3.2589050105432342</v>
      </c>
    </row>
    <row r="932" spans="1:5" x14ac:dyDescent="0.25">
      <c r="A932" s="2">
        <v>931</v>
      </c>
      <c r="B932" s="8">
        <f t="shared" ca="1" si="56"/>
        <v>-4.017716685808721</v>
      </c>
      <c r="C932" s="8">
        <f t="shared" ca="1" si="57"/>
        <v>1.964566628382558</v>
      </c>
      <c r="D932" s="8">
        <f t="shared" ca="1" si="58"/>
        <v>-1.8827426881443836</v>
      </c>
      <c r="E932" s="8">
        <f t="shared" ca="1" si="59"/>
        <v>8.1823940238174409E-2</v>
      </c>
    </row>
    <row r="933" spans="1:5" x14ac:dyDescent="0.25">
      <c r="A933" s="2">
        <v>932</v>
      </c>
      <c r="B933" s="8">
        <f t="shared" ca="1" si="56"/>
        <v>-1.5160891662192431</v>
      </c>
      <c r="C933" s="8">
        <f t="shared" ca="1" si="57"/>
        <v>6.9678216675615143</v>
      </c>
      <c r="D933" s="8">
        <f t="shared" ca="1" si="58"/>
        <v>-0.18258504248868243</v>
      </c>
      <c r="E933" s="8">
        <f t="shared" ca="1" si="59"/>
        <v>6.785236625072832</v>
      </c>
    </row>
    <row r="934" spans="1:5" x14ac:dyDescent="0.25">
      <c r="A934" s="2">
        <v>933</v>
      </c>
      <c r="B934" s="8">
        <f t="shared" ca="1" si="56"/>
        <v>-0.76732749179263038</v>
      </c>
      <c r="C934" s="8">
        <f t="shared" ca="1" si="57"/>
        <v>8.465345016414739</v>
      </c>
      <c r="D934" s="8">
        <f t="shared" ca="1" si="58"/>
        <v>-0.57635673553566269</v>
      </c>
      <c r="E934" s="8">
        <f t="shared" ca="1" si="59"/>
        <v>7.8889882808790759</v>
      </c>
    </row>
    <row r="935" spans="1:5" x14ac:dyDescent="0.25">
      <c r="A935" s="2">
        <v>934</v>
      </c>
      <c r="B935" s="8">
        <f t="shared" ca="1" si="56"/>
        <v>1.4921132309354412</v>
      </c>
      <c r="C935" s="8">
        <f t="shared" ca="1" si="57"/>
        <v>12.984226461870882</v>
      </c>
      <c r="D935" s="8">
        <f t="shared" ca="1" si="58"/>
        <v>-0.6232711694939812</v>
      </c>
      <c r="E935" s="8">
        <f t="shared" ca="1" si="59"/>
        <v>12.360955292376902</v>
      </c>
    </row>
    <row r="936" spans="1:5" x14ac:dyDescent="0.25">
      <c r="A936" s="2">
        <v>935</v>
      </c>
      <c r="B936" s="8">
        <f t="shared" ca="1" si="56"/>
        <v>-5.7629016859099398</v>
      </c>
      <c r="C936" s="8">
        <f t="shared" ca="1" si="57"/>
        <v>-1.5258033718198796</v>
      </c>
      <c r="D936" s="8">
        <f t="shared" ca="1" si="58"/>
        <v>-9.9001382785553996E-2</v>
      </c>
      <c r="E936" s="8">
        <f t="shared" ca="1" si="59"/>
        <v>-1.6248047546054336</v>
      </c>
    </row>
    <row r="937" spans="1:5" x14ac:dyDescent="0.25">
      <c r="A937" s="2">
        <v>936</v>
      </c>
      <c r="B937" s="8">
        <f t="shared" ca="1" si="56"/>
        <v>7.1364522674167752</v>
      </c>
      <c r="C937" s="8">
        <f t="shared" ca="1" si="57"/>
        <v>24.27290453483355</v>
      </c>
      <c r="D937" s="8">
        <f t="shared" ca="1" si="58"/>
        <v>-1.970240419827574</v>
      </c>
      <c r="E937" s="8">
        <f t="shared" ca="1" si="59"/>
        <v>22.302664115005975</v>
      </c>
    </row>
    <row r="938" spans="1:5" x14ac:dyDescent="0.25">
      <c r="A938" s="2">
        <v>937</v>
      </c>
      <c r="B938" s="8">
        <f t="shared" ca="1" si="56"/>
        <v>2.2474833026539831</v>
      </c>
      <c r="C938" s="8">
        <f t="shared" ca="1" si="57"/>
        <v>14.494966605307965</v>
      </c>
      <c r="D938" s="8">
        <f t="shared" ca="1" si="58"/>
        <v>-1.5097223067765024E-2</v>
      </c>
      <c r="E938" s="8">
        <f t="shared" ca="1" si="59"/>
        <v>14.479869382240201</v>
      </c>
    </row>
    <row r="939" spans="1:5" x14ac:dyDescent="0.25">
      <c r="A939" s="2">
        <v>938</v>
      </c>
      <c r="B939" s="8">
        <f t="shared" ca="1" si="56"/>
        <v>-2.7437101705104032</v>
      </c>
      <c r="C939" s="8">
        <f t="shared" ca="1" si="57"/>
        <v>4.5125796589791936</v>
      </c>
      <c r="D939" s="8">
        <f t="shared" ca="1" si="58"/>
        <v>1.5824021421322041</v>
      </c>
      <c r="E939" s="8">
        <f t="shared" ca="1" si="59"/>
        <v>6.0949818011113974</v>
      </c>
    </row>
    <row r="940" spans="1:5" x14ac:dyDescent="0.25">
      <c r="A940" s="2">
        <v>939</v>
      </c>
      <c r="B940" s="8">
        <f t="shared" ca="1" si="56"/>
        <v>7.0343358613728793</v>
      </c>
      <c r="C940" s="8">
        <f t="shared" ca="1" si="57"/>
        <v>24.068671722745759</v>
      </c>
      <c r="D940" s="8">
        <f t="shared" ca="1" si="58"/>
        <v>-0.20883095926026313</v>
      </c>
      <c r="E940" s="8">
        <f t="shared" ca="1" si="59"/>
        <v>23.859840763485494</v>
      </c>
    </row>
    <row r="941" spans="1:5" x14ac:dyDescent="0.25">
      <c r="A941" s="2">
        <v>940</v>
      </c>
      <c r="B941" s="8">
        <f t="shared" ca="1" si="56"/>
        <v>5.3915804931497817</v>
      </c>
      <c r="C941" s="8">
        <f t="shared" ca="1" si="57"/>
        <v>20.783160986299563</v>
      </c>
      <c r="D941" s="8">
        <f t="shared" ca="1" si="58"/>
        <v>-0.18562671708820142</v>
      </c>
      <c r="E941" s="8">
        <f t="shared" ca="1" si="59"/>
        <v>20.597534269211362</v>
      </c>
    </row>
    <row r="942" spans="1:5" x14ac:dyDescent="0.25">
      <c r="A942" s="2">
        <v>941</v>
      </c>
      <c r="B942" s="8">
        <f t="shared" ca="1" si="56"/>
        <v>6.9161225308251995</v>
      </c>
      <c r="C942" s="8">
        <f t="shared" ca="1" si="57"/>
        <v>23.832245061650397</v>
      </c>
      <c r="D942" s="8">
        <f t="shared" ca="1" si="58"/>
        <v>-1.2985989499363424</v>
      </c>
      <c r="E942" s="8">
        <f t="shared" ca="1" si="59"/>
        <v>22.533646111714056</v>
      </c>
    </row>
    <row r="943" spans="1:5" x14ac:dyDescent="0.25">
      <c r="A943" s="2">
        <v>942</v>
      </c>
      <c r="B943" s="8">
        <f t="shared" ca="1" si="56"/>
        <v>2.9521284925353717</v>
      </c>
      <c r="C943" s="8">
        <f t="shared" ca="1" si="57"/>
        <v>15.904256985070743</v>
      </c>
      <c r="D943" s="8">
        <f t="shared" ca="1" si="58"/>
        <v>-0.22495252954646794</v>
      </c>
      <c r="E943" s="8">
        <f t="shared" ca="1" si="59"/>
        <v>15.679304455524276</v>
      </c>
    </row>
    <row r="944" spans="1:5" x14ac:dyDescent="0.25">
      <c r="A944" s="2">
        <v>943</v>
      </c>
      <c r="B944" s="8">
        <f t="shared" ca="1" si="56"/>
        <v>-2.2373321057546831</v>
      </c>
      <c r="C944" s="8">
        <f t="shared" ca="1" si="57"/>
        <v>5.5253357884906338</v>
      </c>
      <c r="D944" s="8">
        <f t="shared" ca="1" si="58"/>
        <v>-0.95184863857321578</v>
      </c>
      <c r="E944" s="8">
        <f t="shared" ca="1" si="59"/>
        <v>4.5734871499174181</v>
      </c>
    </row>
    <row r="945" spans="1:5" x14ac:dyDescent="0.25">
      <c r="A945" s="2">
        <v>944</v>
      </c>
      <c r="B945" s="8">
        <f t="shared" ca="1" si="56"/>
        <v>-3.6565923131758913</v>
      </c>
      <c r="C945" s="8">
        <f t="shared" ca="1" si="57"/>
        <v>2.6868153736482174</v>
      </c>
      <c r="D945" s="8">
        <f t="shared" ca="1" si="58"/>
        <v>-0.29157753502326311</v>
      </c>
      <c r="E945" s="8">
        <f t="shared" ca="1" si="59"/>
        <v>2.3952378386249542</v>
      </c>
    </row>
    <row r="946" spans="1:5" x14ac:dyDescent="0.25">
      <c r="A946" s="2">
        <v>945</v>
      </c>
      <c r="B946" s="8">
        <f t="shared" ca="1" si="56"/>
        <v>-2.7661158807267956</v>
      </c>
      <c r="C946" s="8">
        <f t="shared" ca="1" si="57"/>
        <v>4.4677682385464088</v>
      </c>
      <c r="D946" s="8">
        <f t="shared" ca="1" si="58"/>
        <v>2.4312330480293736</v>
      </c>
      <c r="E946" s="8">
        <f t="shared" ca="1" si="59"/>
        <v>6.8990012865757819</v>
      </c>
    </row>
    <row r="947" spans="1:5" x14ac:dyDescent="0.25">
      <c r="A947" s="2">
        <v>946</v>
      </c>
      <c r="B947" s="8">
        <f t="shared" ca="1" si="56"/>
        <v>11.941201143394164</v>
      </c>
      <c r="C947" s="8">
        <f t="shared" ca="1" si="57"/>
        <v>33.882402286788327</v>
      </c>
      <c r="D947" s="8">
        <f t="shared" ca="1" si="58"/>
        <v>-0.54829959885786228</v>
      </c>
      <c r="E947" s="8">
        <f t="shared" ca="1" si="59"/>
        <v>33.334102687930468</v>
      </c>
    </row>
    <row r="948" spans="1:5" x14ac:dyDescent="0.25">
      <c r="A948" s="2">
        <v>947</v>
      </c>
      <c r="B948" s="8">
        <f t="shared" ca="1" si="56"/>
        <v>-10.90685774210745</v>
      </c>
      <c r="C948" s="8">
        <f t="shared" ca="1" si="57"/>
        <v>-11.813715484214899</v>
      </c>
      <c r="D948" s="8">
        <f t="shared" ca="1" si="58"/>
        <v>-1.703955667456835</v>
      </c>
      <c r="E948" s="8">
        <f t="shared" ca="1" si="59"/>
        <v>-13.517671151671735</v>
      </c>
    </row>
    <row r="949" spans="1:5" x14ac:dyDescent="0.25">
      <c r="A949" s="2">
        <v>948</v>
      </c>
      <c r="B949" s="8">
        <f t="shared" ca="1" si="56"/>
        <v>1.0192394589747324</v>
      </c>
      <c r="C949" s="8">
        <f t="shared" ca="1" si="57"/>
        <v>12.038478917949465</v>
      </c>
      <c r="D949" s="8">
        <f t="shared" ca="1" si="58"/>
        <v>1.3572628419681458</v>
      </c>
      <c r="E949" s="8">
        <f t="shared" ca="1" si="59"/>
        <v>13.395741759917611</v>
      </c>
    </row>
    <row r="950" spans="1:5" x14ac:dyDescent="0.25">
      <c r="A950" s="2">
        <v>949</v>
      </c>
      <c r="B950" s="8">
        <f t="shared" ca="1" si="56"/>
        <v>1.2715025624488181</v>
      </c>
      <c r="C950" s="8">
        <f t="shared" ca="1" si="57"/>
        <v>12.543005124897636</v>
      </c>
      <c r="D950" s="8">
        <f t="shared" ca="1" si="58"/>
        <v>0.28354288900956726</v>
      </c>
      <c r="E950" s="8">
        <f t="shared" ca="1" si="59"/>
        <v>12.826548013907203</v>
      </c>
    </row>
    <row r="951" spans="1:5" x14ac:dyDescent="0.25">
      <c r="A951" s="2">
        <v>950</v>
      </c>
      <c r="B951" s="8">
        <f t="shared" ca="1" si="56"/>
        <v>-6.0119158285836356</v>
      </c>
      <c r="C951" s="8">
        <f t="shared" ca="1" si="57"/>
        <v>-2.0238316571672712</v>
      </c>
      <c r="D951" s="8">
        <f t="shared" ca="1" si="58"/>
        <v>-0.34935530482140403</v>
      </c>
      <c r="E951" s="8">
        <f t="shared" ca="1" si="59"/>
        <v>-2.3731869619886754</v>
      </c>
    </row>
    <row r="952" spans="1:5" x14ac:dyDescent="0.25">
      <c r="A952" s="2">
        <v>951</v>
      </c>
      <c r="B952" s="8">
        <f t="shared" ca="1" si="56"/>
        <v>6.4554270454009197</v>
      </c>
      <c r="C952" s="8">
        <f t="shared" ca="1" si="57"/>
        <v>22.910854090801841</v>
      </c>
      <c r="D952" s="8">
        <f t="shared" ca="1" si="58"/>
        <v>-2.2243610449882385</v>
      </c>
      <c r="E952" s="8">
        <f t="shared" ca="1" si="59"/>
        <v>20.686493045813602</v>
      </c>
    </row>
    <row r="953" spans="1:5" x14ac:dyDescent="0.25">
      <c r="A953" s="2">
        <v>952</v>
      </c>
      <c r="B953" s="8">
        <f t="shared" ca="1" si="56"/>
        <v>10.666045704990898</v>
      </c>
      <c r="C953" s="8">
        <f t="shared" ca="1" si="57"/>
        <v>31.332091409981796</v>
      </c>
      <c r="D953" s="8">
        <f t="shared" ca="1" si="58"/>
        <v>5.8341944692851408E-2</v>
      </c>
      <c r="E953" s="8">
        <f t="shared" ca="1" si="59"/>
        <v>31.390433354674649</v>
      </c>
    </row>
    <row r="954" spans="1:5" x14ac:dyDescent="0.25">
      <c r="A954" s="2">
        <v>953</v>
      </c>
      <c r="B954" s="8">
        <f t="shared" ca="1" si="56"/>
        <v>-7.5871315297492083</v>
      </c>
      <c r="C954" s="8">
        <f t="shared" ca="1" si="57"/>
        <v>-5.1742630594984167</v>
      </c>
      <c r="D954" s="8">
        <f t="shared" ca="1" si="58"/>
        <v>-0.60768585791126473</v>
      </c>
      <c r="E954" s="8">
        <f t="shared" ca="1" si="59"/>
        <v>-5.7819489174096814</v>
      </c>
    </row>
    <row r="955" spans="1:5" x14ac:dyDescent="0.25">
      <c r="A955" s="2">
        <v>954</v>
      </c>
      <c r="B955" s="8">
        <f t="shared" ca="1" si="56"/>
        <v>-4.8573491646110485</v>
      </c>
      <c r="C955" s="8">
        <f t="shared" ca="1" si="57"/>
        <v>0.28530167077790303</v>
      </c>
      <c r="D955" s="8">
        <f t="shared" ca="1" si="58"/>
        <v>-1.6527049825034863</v>
      </c>
      <c r="E955" s="8">
        <f t="shared" ca="1" si="59"/>
        <v>-1.3674033117255833</v>
      </c>
    </row>
    <row r="956" spans="1:5" x14ac:dyDescent="0.25">
      <c r="A956" s="2">
        <v>955</v>
      </c>
      <c r="B956" s="8">
        <f t="shared" ca="1" si="56"/>
        <v>4.4128101821686521</v>
      </c>
      <c r="C956" s="8">
        <f t="shared" ca="1" si="57"/>
        <v>18.825620364337304</v>
      </c>
      <c r="D956" s="8">
        <f t="shared" ca="1" si="58"/>
        <v>-0.63526192106759449</v>
      </c>
      <c r="E956" s="8">
        <f t="shared" ca="1" si="59"/>
        <v>18.190358443269709</v>
      </c>
    </row>
    <row r="957" spans="1:5" x14ac:dyDescent="0.25">
      <c r="A957" s="2">
        <v>956</v>
      </c>
      <c r="B957" s="8">
        <f t="shared" ca="1" si="56"/>
        <v>-2.0404700268862177</v>
      </c>
      <c r="C957" s="8">
        <f t="shared" ca="1" si="57"/>
        <v>5.9190599462275646</v>
      </c>
      <c r="D957" s="8">
        <f t="shared" ca="1" si="58"/>
        <v>2.9717159718242021</v>
      </c>
      <c r="E957" s="8">
        <f t="shared" ca="1" si="59"/>
        <v>8.8907759180517658</v>
      </c>
    </row>
    <row r="958" spans="1:5" x14ac:dyDescent="0.25">
      <c r="A958" s="2">
        <v>957</v>
      </c>
      <c r="B958" s="8">
        <f t="shared" ca="1" si="56"/>
        <v>-4.8504443457311526</v>
      </c>
      <c r="C958" s="8">
        <f t="shared" ca="1" si="57"/>
        <v>0.29911130853769485</v>
      </c>
      <c r="D958" s="8">
        <f t="shared" ca="1" si="58"/>
        <v>0.97319286465618571</v>
      </c>
      <c r="E958" s="8">
        <f t="shared" ca="1" si="59"/>
        <v>1.2723041731938807</v>
      </c>
    </row>
    <row r="959" spans="1:5" x14ac:dyDescent="0.25">
      <c r="A959" s="2">
        <v>958</v>
      </c>
      <c r="B959" s="8">
        <f t="shared" ca="1" si="56"/>
        <v>-0.48071703248175918</v>
      </c>
      <c r="C959" s="8">
        <f t="shared" ca="1" si="57"/>
        <v>9.0385659350364822</v>
      </c>
      <c r="D959" s="8">
        <f t="shared" ca="1" si="58"/>
        <v>1.6993575902732112</v>
      </c>
      <c r="E959" s="8">
        <f t="shared" ca="1" si="59"/>
        <v>10.737923525309693</v>
      </c>
    </row>
    <row r="960" spans="1:5" x14ac:dyDescent="0.25">
      <c r="A960" s="2">
        <v>959</v>
      </c>
      <c r="B960" s="8">
        <f t="shared" ca="1" si="56"/>
        <v>5.5356929708028471</v>
      </c>
      <c r="C960" s="8">
        <f t="shared" ca="1" si="57"/>
        <v>21.071385941605694</v>
      </c>
      <c r="D960" s="8">
        <f t="shared" ca="1" si="58"/>
        <v>0.22023933273554561</v>
      </c>
      <c r="E960" s="8">
        <f t="shared" ca="1" si="59"/>
        <v>21.291625274341239</v>
      </c>
    </row>
    <row r="961" spans="1:5" x14ac:dyDescent="0.25">
      <c r="A961" s="2">
        <v>960</v>
      </c>
      <c r="B961" s="8">
        <f t="shared" ca="1" si="56"/>
        <v>-4.898265596710166</v>
      </c>
      <c r="C961" s="8">
        <f t="shared" ca="1" si="57"/>
        <v>0.20346880657966793</v>
      </c>
      <c r="D961" s="8">
        <f t="shared" ca="1" si="58"/>
        <v>-2.4183888556287649</v>
      </c>
      <c r="E961" s="8">
        <f t="shared" ca="1" si="59"/>
        <v>-2.214920049049097</v>
      </c>
    </row>
    <row r="962" spans="1:5" x14ac:dyDescent="0.25">
      <c r="A962" s="2">
        <v>961</v>
      </c>
      <c r="B962" s="8">
        <f t="shared" ref="B962:B1025" ca="1" si="60">NORMINV(RAND(),$H$2,$H$3)</f>
        <v>5.8635555773415398</v>
      </c>
      <c r="C962" s="8">
        <f t="shared" ref="C962:C1025" ca="1" si="61">$H$6+$H$7*B962</f>
        <v>21.72711115468308</v>
      </c>
      <c r="D962" s="8">
        <f t="shared" ca="1" si="58"/>
        <v>2.1722444588583931</v>
      </c>
      <c r="E962" s="8">
        <f t="shared" ca="1" si="59"/>
        <v>23.899355613541474</v>
      </c>
    </row>
    <row r="963" spans="1:5" x14ac:dyDescent="0.25">
      <c r="A963" s="2">
        <v>962</v>
      </c>
      <c r="B963" s="8">
        <f t="shared" ca="1" si="60"/>
        <v>0.44935950358116838</v>
      </c>
      <c r="C963" s="8">
        <f t="shared" ca="1" si="61"/>
        <v>10.898719007162336</v>
      </c>
      <c r="D963" s="8">
        <f t="shared" ref="D963:D1026" ca="1" si="62">NORMINV(RAND(),0,1)</f>
        <v>-1.3797140079400714</v>
      </c>
      <c r="E963" s="8">
        <f t="shared" ref="E963:E1026" ca="1" si="63">$H$6+$H$7*B963+D963</f>
        <v>9.5190049992222647</v>
      </c>
    </row>
    <row r="964" spans="1:5" x14ac:dyDescent="0.25">
      <c r="A964" s="2">
        <v>963</v>
      </c>
      <c r="B964" s="8">
        <f t="shared" ca="1" si="60"/>
        <v>0.43547078012307222</v>
      </c>
      <c r="C964" s="8">
        <f t="shared" ca="1" si="61"/>
        <v>10.870941560246145</v>
      </c>
      <c r="D964" s="8">
        <f t="shared" ca="1" si="62"/>
        <v>1.0745647157556539</v>
      </c>
      <c r="E964" s="8">
        <f t="shared" ca="1" si="63"/>
        <v>11.945506276001799</v>
      </c>
    </row>
    <row r="965" spans="1:5" x14ac:dyDescent="0.25">
      <c r="A965" s="2">
        <v>964</v>
      </c>
      <c r="B965" s="8">
        <f t="shared" ca="1" si="60"/>
        <v>0.67224306657118538</v>
      </c>
      <c r="C965" s="8">
        <f t="shared" ca="1" si="61"/>
        <v>11.344486133142372</v>
      </c>
      <c r="D965" s="8">
        <f t="shared" ca="1" si="62"/>
        <v>1.5601640411241016</v>
      </c>
      <c r="E965" s="8">
        <f t="shared" ca="1" si="63"/>
        <v>12.904650174266473</v>
      </c>
    </row>
    <row r="966" spans="1:5" x14ac:dyDescent="0.25">
      <c r="A966" s="2">
        <v>965</v>
      </c>
      <c r="B966" s="8">
        <f t="shared" ca="1" si="60"/>
        <v>3.8235840621181887</v>
      </c>
      <c r="C966" s="8">
        <f t="shared" ca="1" si="61"/>
        <v>17.647168124236376</v>
      </c>
      <c r="D966" s="8">
        <f t="shared" ca="1" si="62"/>
        <v>-0.52296196995563216</v>
      </c>
      <c r="E966" s="8">
        <f t="shared" ca="1" si="63"/>
        <v>17.124206154280746</v>
      </c>
    </row>
    <row r="967" spans="1:5" x14ac:dyDescent="0.25">
      <c r="A967" s="2">
        <v>966</v>
      </c>
      <c r="B967" s="8">
        <f t="shared" ca="1" si="60"/>
        <v>1.7162482109916577</v>
      </c>
      <c r="C967" s="8">
        <f t="shared" ca="1" si="61"/>
        <v>13.432496421983316</v>
      </c>
      <c r="D967" s="8">
        <f t="shared" ca="1" si="62"/>
        <v>-0.54919593946782386</v>
      </c>
      <c r="E967" s="8">
        <f t="shared" ca="1" si="63"/>
        <v>12.883300482515493</v>
      </c>
    </row>
    <row r="968" spans="1:5" x14ac:dyDescent="0.25">
      <c r="A968" s="2">
        <v>967</v>
      </c>
      <c r="B968" s="8">
        <f t="shared" ca="1" si="60"/>
        <v>-6.522960969553151</v>
      </c>
      <c r="C968" s="8">
        <f t="shared" ca="1" si="61"/>
        <v>-3.0459219391063019</v>
      </c>
      <c r="D968" s="8">
        <f t="shared" ca="1" si="62"/>
        <v>-0.90618207784500338</v>
      </c>
      <c r="E968" s="8">
        <f t="shared" ca="1" si="63"/>
        <v>-3.9521040169513055</v>
      </c>
    </row>
    <row r="969" spans="1:5" x14ac:dyDescent="0.25">
      <c r="A969" s="2">
        <v>968</v>
      </c>
      <c r="B969" s="8">
        <f t="shared" ca="1" si="60"/>
        <v>-4.5495664587284068</v>
      </c>
      <c r="C969" s="8">
        <f t="shared" ca="1" si="61"/>
        <v>0.90086708254318637</v>
      </c>
      <c r="D969" s="8">
        <f t="shared" ca="1" si="62"/>
        <v>-1.4214223098301109</v>
      </c>
      <c r="E969" s="8">
        <f t="shared" ca="1" si="63"/>
        <v>-0.52055522728692449</v>
      </c>
    </row>
    <row r="970" spans="1:5" x14ac:dyDescent="0.25">
      <c r="A970" s="2">
        <v>969</v>
      </c>
      <c r="B970" s="8">
        <f t="shared" ca="1" si="60"/>
        <v>1.4150649642076627</v>
      </c>
      <c r="C970" s="8">
        <f t="shared" ca="1" si="61"/>
        <v>12.830129928415325</v>
      </c>
      <c r="D970" s="8">
        <f t="shared" ca="1" si="62"/>
        <v>0.17071084043154705</v>
      </c>
      <c r="E970" s="8">
        <f t="shared" ca="1" si="63"/>
        <v>13.000840768846871</v>
      </c>
    </row>
    <row r="971" spans="1:5" x14ac:dyDescent="0.25">
      <c r="A971" s="2">
        <v>970</v>
      </c>
      <c r="B971" s="8">
        <f t="shared" ca="1" si="60"/>
        <v>-1.9185159590013012</v>
      </c>
      <c r="C971" s="8">
        <f t="shared" ca="1" si="61"/>
        <v>6.1629680819973975</v>
      </c>
      <c r="D971" s="8">
        <f t="shared" ca="1" si="62"/>
        <v>0.72507011371705377</v>
      </c>
      <c r="E971" s="8">
        <f t="shared" ca="1" si="63"/>
        <v>6.8880381957144516</v>
      </c>
    </row>
    <row r="972" spans="1:5" x14ac:dyDescent="0.25">
      <c r="A972" s="2">
        <v>971</v>
      </c>
      <c r="B972" s="8">
        <f t="shared" ca="1" si="60"/>
        <v>0.98337222507737354</v>
      </c>
      <c r="C972" s="8">
        <f t="shared" ca="1" si="61"/>
        <v>11.966744450154748</v>
      </c>
      <c r="D972" s="8">
        <f t="shared" ca="1" si="62"/>
        <v>1.377312178992709</v>
      </c>
      <c r="E972" s="8">
        <f t="shared" ca="1" si="63"/>
        <v>13.344056629147456</v>
      </c>
    </row>
    <row r="973" spans="1:5" x14ac:dyDescent="0.25">
      <c r="A973" s="2">
        <v>972</v>
      </c>
      <c r="B973" s="8">
        <f t="shared" ca="1" si="60"/>
        <v>6.0046267598347844</v>
      </c>
      <c r="C973" s="8">
        <f t="shared" ca="1" si="61"/>
        <v>22.009253519669571</v>
      </c>
      <c r="D973" s="8">
        <f t="shared" ca="1" si="62"/>
        <v>0.34871716050346802</v>
      </c>
      <c r="E973" s="8">
        <f t="shared" ca="1" si="63"/>
        <v>22.35797068017304</v>
      </c>
    </row>
    <row r="974" spans="1:5" x14ac:dyDescent="0.25">
      <c r="A974" s="2">
        <v>973</v>
      </c>
      <c r="B974" s="8">
        <f t="shared" ca="1" si="60"/>
        <v>3.1827910330659086</v>
      </c>
      <c r="C974" s="8">
        <f t="shared" ca="1" si="61"/>
        <v>16.365582066131818</v>
      </c>
      <c r="D974" s="8">
        <f t="shared" ca="1" si="62"/>
        <v>0.4047238227104798</v>
      </c>
      <c r="E974" s="8">
        <f t="shared" ca="1" si="63"/>
        <v>16.770305888842298</v>
      </c>
    </row>
    <row r="975" spans="1:5" x14ac:dyDescent="0.25">
      <c r="A975" s="2">
        <v>974</v>
      </c>
      <c r="B975" s="8">
        <f t="shared" ca="1" si="60"/>
        <v>-3.5815261691277871</v>
      </c>
      <c r="C975" s="8">
        <f t="shared" ca="1" si="61"/>
        <v>2.8369476617444258</v>
      </c>
      <c r="D975" s="8">
        <f t="shared" ca="1" si="62"/>
        <v>-0.6863894352236074</v>
      </c>
      <c r="E975" s="8">
        <f t="shared" ca="1" si="63"/>
        <v>2.1505582265208183</v>
      </c>
    </row>
    <row r="976" spans="1:5" x14ac:dyDescent="0.25">
      <c r="A976" s="2">
        <v>975</v>
      </c>
      <c r="B976" s="8">
        <f t="shared" ca="1" si="60"/>
        <v>-1.8834555549542442</v>
      </c>
      <c r="C976" s="8">
        <f t="shared" ca="1" si="61"/>
        <v>6.233088890091512</v>
      </c>
      <c r="D976" s="8">
        <f t="shared" ca="1" si="62"/>
        <v>-0.65469755474258617</v>
      </c>
      <c r="E976" s="8">
        <f t="shared" ca="1" si="63"/>
        <v>5.5783913353489254</v>
      </c>
    </row>
    <row r="977" spans="1:5" x14ac:dyDescent="0.25">
      <c r="A977" s="2">
        <v>976</v>
      </c>
      <c r="B977" s="8">
        <f t="shared" ca="1" si="60"/>
        <v>-4.2390335878472687</v>
      </c>
      <c r="C977" s="8">
        <f t="shared" ca="1" si="61"/>
        <v>1.5219328243054626</v>
      </c>
      <c r="D977" s="8">
        <f t="shared" ca="1" si="62"/>
        <v>-2.1942838943023998E-2</v>
      </c>
      <c r="E977" s="8">
        <f t="shared" ca="1" si="63"/>
        <v>1.4999899853624385</v>
      </c>
    </row>
    <row r="978" spans="1:5" x14ac:dyDescent="0.25">
      <c r="A978" s="2">
        <v>977</v>
      </c>
      <c r="B978" s="8">
        <f t="shared" ca="1" si="60"/>
        <v>-2.216872826682359</v>
      </c>
      <c r="C978" s="8">
        <f t="shared" ca="1" si="61"/>
        <v>5.5662543466352821</v>
      </c>
      <c r="D978" s="8">
        <f t="shared" ca="1" si="62"/>
        <v>-0.27642844162880909</v>
      </c>
      <c r="E978" s="8">
        <f t="shared" ca="1" si="63"/>
        <v>5.2898259050064729</v>
      </c>
    </row>
    <row r="979" spans="1:5" x14ac:dyDescent="0.25">
      <c r="A979" s="2">
        <v>978</v>
      </c>
      <c r="B979" s="8">
        <f t="shared" ca="1" si="60"/>
        <v>4.9185868669083419</v>
      </c>
      <c r="C979" s="8">
        <f t="shared" ca="1" si="61"/>
        <v>19.837173733816684</v>
      </c>
      <c r="D979" s="8">
        <f t="shared" ca="1" si="62"/>
        <v>0.85799830651423104</v>
      </c>
      <c r="E979" s="8">
        <f t="shared" ca="1" si="63"/>
        <v>20.695172040330913</v>
      </c>
    </row>
    <row r="980" spans="1:5" x14ac:dyDescent="0.25">
      <c r="A980" s="2">
        <v>979</v>
      </c>
      <c r="B980" s="8">
        <f t="shared" ca="1" si="60"/>
        <v>0.7200202439128971</v>
      </c>
      <c r="C980" s="8">
        <f t="shared" ca="1" si="61"/>
        <v>11.440040487825794</v>
      </c>
      <c r="D980" s="8">
        <f t="shared" ca="1" si="62"/>
        <v>-0.28551121238286686</v>
      </c>
      <c r="E980" s="8">
        <f t="shared" ca="1" si="63"/>
        <v>11.154529275442927</v>
      </c>
    </row>
    <row r="981" spans="1:5" x14ac:dyDescent="0.25">
      <c r="A981" s="2">
        <v>980</v>
      </c>
      <c r="B981" s="8">
        <f t="shared" ca="1" si="60"/>
        <v>-6.0215720236148149</v>
      </c>
      <c r="C981" s="8">
        <f t="shared" ca="1" si="61"/>
        <v>-2.0431440472296298</v>
      </c>
      <c r="D981" s="8">
        <f t="shared" ca="1" si="62"/>
        <v>-1.7466544322291349</v>
      </c>
      <c r="E981" s="8">
        <f t="shared" ca="1" si="63"/>
        <v>-3.7897984794587645</v>
      </c>
    </row>
    <row r="982" spans="1:5" x14ac:dyDescent="0.25">
      <c r="A982" s="2">
        <v>981</v>
      </c>
      <c r="B982" s="8">
        <f t="shared" ca="1" si="60"/>
        <v>3.4153314649701159</v>
      </c>
      <c r="C982" s="8">
        <f t="shared" ca="1" si="61"/>
        <v>16.830662929940232</v>
      </c>
      <c r="D982" s="8">
        <f t="shared" ca="1" si="62"/>
        <v>-0.43137564601186279</v>
      </c>
      <c r="E982" s="8">
        <f t="shared" ca="1" si="63"/>
        <v>16.39928728392837</v>
      </c>
    </row>
    <row r="983" spans="1:5" x14ac:dyDescent="0.25">
      <c r="A983" s="2">
        <v>982</v>
      </c>
      <c r="B983" s="8">
        <f t="shared" ca="1" si="60"/>
        <v>-0.25386480539116157</v>
      </c>
      <c r="C983" s="8">
        <f t="shared" ca="1" si="61"/>
        <v>9.4922703892176763</v>
      </c>
      <c r="D983" s="8">
        <f t="shared" ca="1" si="62"/>
        <v>-0.73903875649836726</v>
      </c>
      <c r="E983" s="8">
        <f t="shared" ca="1" si="63"/>
        <v>8.7532316327193094</v>
      </c>
    </row>
    <row r="984" spans="1:5" x14ac:dyDescent="0.25">
      <c r="A984" s="2">
        <v>983</v>
      </c>
      <c r="B984" s="8">
        <f t="shared" ca="1" si="60"/>
        <v>0.52005749335465712</v>
      </c>
      <c r="C984" s="8">
        <f t="shared" ca="1" si="61"/>
        <v>11.040114986709314</v>
      </c>
      <c r="D984" s="8">
        <f t="shared" ca="1" si="62"/>
        <v>1.1304664929638186</v>
      </c>
      <c r="E984" s="8">
        <f t="shared" ca="1" si="63"/>
        <v>12.170581479673134</v>
      </c>
    </row>
    <row r="985" spans="1:5" x14ac:dyDescent="0.25">
      <c r="A985" s="2">
        <v>984</v>
      </c>
      <c r="B985" s="8">
        <f t="shared" ca="1" si="60"/>
        <v>-0.66995266608370452</v>
      </c>
      <c r="C985" s="8">
        <f t="shared" ca="1" si="61"/>
        <v>8.6600946678325919</v>
      </c>
      <c r="D985" s="8">
        <f t="shared" ca="1" si="62"/>
        <v>-1.2389864494915928</v>
      </c>
      <c r="E985" s="8">
        <f t="shared" ca="1" si="63"/>
        <v>7.4211082183409989</v>
      </c>
    </row>
    <row r="986" spans="1:5" x14ac:dyDescent="0.25">
      <c r="A986" s="2">
        <v>985</v>
      </c>
      <c r="B986" s="8">
        <f t="shared" ca="1" si="60"/>
        <v>2.440165728126265</v>
      </c>
      <c r="C986" s="8">
        <f t="shared" ca="1" si="61"/>
        <v>14.880331456252531</v>
      </c>
      <c r="D986" s="8">
        <f t="shared" ca="1" si="62"/>
        <v>0.53868595478960291</v>
      </c>
      <c r="E986" s="8">
        <f t="shared" ca="1" si="63"/>
        <v>15.419017411042134</v>
      </c>
    </row>
    <row r="987" spans="1:5" x14ac:dyDescent="0.25">
      <c r="A987" s="2">
        <v>986</v>
      </c>
      <c r="B987" s="8">
        <f t="shared" ca="1" si="60"/>
        <v>6.6853001921416588</v>
      </c>
      <c r="C987" s="8">
        <f t="shared" ca="1" si="61"/>
        <v>23.370600384283318</v>
      </c>
      <c r="D987" s="8">
        <f t="shared" ca="1" si="62"/>
        <v>-2.1418306009212418</v>
      </c>
      <c r="E987" s="8">
        <f t="shared" ca="1" si="63"/>
        <v>21.228769783362075</v>
      </c>
    </row>
    <row r="988" spans="1:5" x14ac:dyDescent="0.25">
      <c r="A988" s="2">
        <v>987</v>
      </c>
      <c r="B988" s="8">
        <f t="shared" ca="1" si="60"/>
        <v>4.7330880085393598</v>
      </c>
      <c r="C988" s="8">
        <f t="shared" ca="1" si="61"/>
        <v>19.46617601707872</v>
      </c>
      <c r="D988" s="8">
        <f t="shared" ca="1" si="62"/>
        <v>-3.3275123155840869</v>
      </c>
      <c r="E988" s="8">
        <f t="shared" ca="1" si="63"/>
        <v>16.138663701494632</v>
      </c>
    </row>
    <row r="989" spans="1:5" x14ac:dyDescent="0.25">
      <c r="A989" s="2">
        <v>988</v>
      </c>
      <c r="B989" s="8">
        <f t="shared" ca="1" si="60"/>
        <v>-4.7297097319878221</v>
      </c>
      <c r="C989" s="8">
        <f t="shared" ca="1" si="61"/>
        <v>0.54058053602435585</v>
      </c>
      <c r="D989" s="8">
        <f t="shared" ca="1" si="62"/>
        <v>1.9846683494209327</v>
      </c>
      <c r="E989" s="8">
        <f t="shared" ca="1" si="63"/>
        <v>2.5252488854452886</v>
      </c>
    </row>
    <row r="990" spans="1:5" x14ac:dyDescent="0.25">
      <c r="A990" s="2">
        <v>989</v>
      </c>
      <c r="B990" s="8">
        <f t="shared" ca="1" si="60"/>
        <v>-4.2156493199926821</v>
      </c>
      <c r="C990" s="8">
        <f t="shared" ca="1" si="61"/>
        <v>1.5687013600146358</v>
      </c>
      <c r="D990" s="8">
        <f t="shared" ca="1" si="62"/>
        <v>-0.53560120522876953</v>
      </c>
      <c r="E990" s="8">
        <f t="shared" ca="1" si="63"/>
        <v>1.0331001547858663</v>
      </c>
    </row>
    <row r="991" spans="1:5" x14ac:dyDescent="0.25">
      <c r="A991" s="2">
        <v>990</v>
      </c>
      <c r="B991" s="8">
        <f t="shared" ca="1" si="60"/>
        <v>2.8961202749113375</v>
      </c>
      <c r="C991" s="8">
        <f t="shared" ca="1" si="61"/>
        <v>15.792240549822676</v>
      </c>
      <c r="D991" s="8">
        <f t="shared" ca="1" si="62"/>
        <v>0.5650056950015816</v>
      </c>
      <c r="E991" s="8">
        <f t="shared" ca="1" si="63"/>
        <v>16.357246244824257</v>
      </c>
    </row>
    <row r="992" spans="1:5" x14ac:dyDescent="0.25">
      <c r="A992" s="2">
        <v>991</v>
      </c>
      <c r="B992" s="8">
        <f t="shared" ca="1" si="60"/>
        <v>2.5015218723876842</v>
      </c>
      <c r="C992" s="8">
        <f t="shared" ca="1" si="61"/>
        <v>15.003043744775368</v>
      </c>
      <c r="D992" s="8">
        <f t="shared" ca="1" si="62"/>
        <v>-0.16717282976985431</v>
      </c>
      <c r="E992" s="8">
        <f t="shared" ca="1" si="63"/>
        <v>14.835870915005515</v>
      </c>
    </row>
    <row r="993" spans="1:5" x14ac:dyDescent="0.25">
      <c r="A993" s="2">
        <v>992</v>
      </c>
      <c r="B993" s="8">
        <f t="shared" ca="1" si="60"/>
        <v>-0.11021785146483828</v>
      </c>
      <c r="C993" s="8">
        <f t="shared" ca="1" si="61"/>
        <v>9.7795642970703227</v>
      </c>
      <c r="D993" s="8">
        <f t="shared" ca="1" si="62"/>
        <v>0.15549476203279558</v>
      </c>
      <c r="E993" s="8">
        <f t="shared" ca="1" si="63"/>
        <v>9.9350590591031178</v>
      </c>
    </row>
    <row r="994" spans="1:5" x14ac:dyDescent="0.25">
      <c r="A994" s="2">
        <v>993</v>
      </c>
      <c r="B994" s="8">
        <f t="shared" ca="1" si="60"/>
        <v>0.98138903020797374</v>
      </c>
      <c r="C994" s="8">
        <f t="shared" ca="1" si="61"/>
        <v>11.962778060415948</v>
      </c>
      <c r="D994" s="8">
        <f t="shared" ca="1" si="62"/>
        <v>-0.6449984782199466</v>
      </c>
      <c r="E994" s="8">
        <f t="shared" ca="1" si="63"/>
        <v>11.317779582196001</v>
      </c>
    </row>
    <row r="995" spans="1:5" x14ac:dyDescent="0.25">
      <c r="A995" s="2">
        <v>994</v>
      </c>
      <c r="B995" s="8">
        <f t="shared" ca="1" si="60"/>
        <v>12.246646945439343</v>
      </c>
      <c r="C995" s="8">
        <f t="shared" ca="1" si="61"/>
        <v>34.493293890878689</v>
      </c>
      <c r="D995" s="8">
        <f t="shared" ca="1" si="62"/>
        <v>-4.7742739762793758E-2</v>
      </c>
      <c r="E995" s="8">
        <f t="shared" ca="1" si="63"/>
        <v>34.445551151115893</v>
      </c>
    </row>
    <row r="996" spans="1:5" x14ac:dyDescent="0.25">
      <c r="A996" s="2">
        <v>995</v>
      </c>
      <c r="B996" s="8">
        <f t="shared" ca="1" si="60"/>
        <v>2.3044660006421287</v>
      </c>
      <c r="C996" s="8">
        <f t="shared" ca="1" si="61"/>
        <v>14.608932001284257</v>
      </c>
      <c r="D996" s="8">
        <f t="shared" ca="1" si="62"/>
        <v>0.53430975450494633</v>
      </c>
      <c r="E996" s="8">
        <f t="shared" ca="1" si="63"/>
        <v>15.143241755789203</v>
      </c>
    </row>
    <row r="997" spans="1:5" x14ac:dyDescent="0.25">
      <c r="A997" s="2">
        <v>996</v>
      </c>
      <c r="B997" s="8">
        <f t="shared" ca="1" si="60"/>
        <v>1.5148630986931937</v>
      </c>
      <c r="C997" s="8">
        <f t="shared" ca="1" si="61"/>
        <v>13.029726197386388</v>
      </c>
      <c r="D997" s="8">
        <f t="shared" ca="1" si="62"/>
        <v>0.77531921249479552</v>
      </c>
      <c r="E997" s="8">
        <f t="shared" ca="1" si="63"/>
        <v>13.805045409881183</v>
      </c>
    </row>
    <row r="998" spans="1:5" x14ac:dyDescent="0.25">
      <c r="A998" s="2">
        <v>997</v>
      </c>
      <c r="B998" s="8">
        <f t="shared" ca="1" si="60"/>
        <v>-7.0882657494787846</v>
      </c>
      <c r="C998" s="8">
        <f t="shared" ca="1" si="61"/>
        <v>-4.1765314989575693</v>
      </c>
      <c r="D998" s="8">
        <f t="shared" ca="1" si="62"/>
        <v>1.0995478015215872</v>
      </c>
      <c r="E998" s="8">
        <f t="shared" ca="1" si="63"/>
        <v>-3.0769836974359821</v>
      </c>
    </row>
    <row r="999" spans="1:5" x14ac:dyDescent="0.25">
      <c r="A999" s="2">
        <v>998</v>
      </c>
      <c r="B999" s="8">
        <f t="shared" ca="1" si="60"/>
        <v>4.4560700214086415</v>
      </c>
      <c r="C999" s="8">
        <f t="shared" ca="1" si="61"/>
        <v>18.912140042817285</v>
      </c>
      <c r="D999" s="8">
        <f t="shared" ca="1" si="62"/>
        <v>-1.4873953206797181</v>
      </c>
      <c r="E999" s="8">
        <f t="shared" ca="1" si="63"/>
        <v>17.424744722137568</v>
      </c>
    </row>
    <row r="1000" spans="1:5" x14ac:dyDescent="0.25">
      <c r="A1000" s="2">
        <v>999</v>
      </c>
      <c r="B1000" s="8">
        <f t="shared" ca="1" si="60"/>
        <v>2.9688194711537759</v>
      </c>
      <c r="C1000" s="8">
        <f t="shared" ca="1" si="61"/>
        <v>15.937638942307551</v>
      </c>
      <c r="D1000" s="8">
        <f t="shared" ca="1" si="62"/>
        <v>-9.3514162018150521E-2</v>
      </c>
      <c r="E1000" s="8">
        <f t="shared" ca="1" si="63"/>
        <v>15.8441247802894</v>
      </c>
    </row>
    <row r="1001" spans="1:5" x14ac:dyDescent="0.25">
      <c r="A1001" s="2">
        <v>1000</v>
      </c>
      <c r="B1001" s="8">
        <f t="shared" ca="1" si="60"/>
        <v>0.41394878320087636</v>
      </c>
      <c r="C1001" s="8">
        <f t="shared" ca="1" si="61"/>
        <v>10.827897566401752</v>
      </c>
      <c r="D1001" s="8">
        <f t="shared" ca="1" si="62"/>
        <v>0.79348812291867599</v>
      </c>
      <c r="E1001" s="8">
        <f t="shared" ca="1" si="63"/>
        <v>11.621385689320428</v>
      </c>
    </row>
    <row r="1002" spans="1:5" x14ac:dyDescent="0.25">
      <c r="A1002" s="2">
        <v>1001</v>
      </c>
      <c r="B1002" s="8">
        <f t="shared" ca="1" si="60"/>
        <v>4.9235985921196379</v>
      </c>
      <c r="C1002" s="8">
        <f t="shared" ca="1" si="61"/>
        <v>19.847197184239278</v>
      </c>
      <c r="D1002" s="8">
        <f t="shared" ca="1" si="62"/>
        <v>1.0278064923691672</v>
      </c>
      <c r="E1002" s="8">
        <f t="shared" ca="1" si="63"/>
        <v>20.875003676608443</v>
      </c>
    </row>
    <row r="1003" spans="1:5" x14ac:dyDescent="0.25">
      <c r="A1003" s="2">
        <v>1002</v>
      </c>
      <c r="B1003" s="8">
        <f t="shared" ca="1" si="60"/>
        <v>-12.662267423255889</v>
      </c>
      <c r="C1003" s="8">
        <f t="shared" ca="1" si="61"/>
        <v>-15.324534846511778</v>
      </c>
      <c r="D1003" s="8">
        <f t="shared" ca="1" si="62"/>
        <v>-9.2514931330831794E-3</v>
      </c>
      <c r="E1003" s="8">
        <f t="shared" ca="1" si="63"/>
        <v>-15.333786339644861</v>
      </c>
    </row>
    <row r="1004" spans="1:5" x14ac:dyDescent="0.25">
      <c r="A1004" s="2">
        <v>1003</v>
      </c>
      <c r="B1004" s="8">
        <f t="shared" ca="1" si="60"/>
        <v>-4.1833614039132945</v>
      </c>
      <c r="C1004" s="8">
        <f t="shared" ca="1" si="61"/>
        <v>1.6332771921734111</v>
      </c>
      <c r="D1004" s="8">
        <f t="shared" ca="1" si="62"/>
        <v>2.0966348474656158</v>
      </c>
      <c r="E1004" s="8">
        <f t="shared" ca="1" si="63"/>
        <v>3.7299120396390268</v>
      </c>
    </row>
    <row r="1005" spans="1:5" x14ac:dyDescent="0.25">
      <c r="A1005" s="2">
        <v>1004</v>
      </c>
      <c r="B1005" s="8">
        <f t="shared" ca="1" si="60"/>
        <v>3.3689681240380622</v>
      </c>
      <c r="C1005" s="8">
        <f t="shared" ca="1" si="61"/>
        <v>16.737936248076124</v>
      </c>
      <c r="D1005" s="8">
        <f t="shared" ca="1" si="62"/>
        <v>0.39540289455258043</v>
      </c>
      <c r="E1005" s="8">
        <f t="shared" ca="1" si="63"/>
        <v>17.133339142628706</v>
      </c>
    </row>
    <row r="1006" spans="1:5" x14ac:dyDescent="0.25">
      <c r="A1006" s="2">
        <v>1005</v>
      </c>
      <c r="B1006" s="8">
        <f t="shared" ca="1" si="60"/>
        <v>-3.7726118251546682E-2</v>
      </c>
      <c r="C1006" s="8">
        <f t="shared" ca="1" si="61"/>
        <v>9.924547763496907</v>
      </c>
      <c r="D1006" s="8">
        <f t="shared" ca="1" si="62"/>
        <v>-0.58999193126050908</v>
      </c>
      <c r="E1006" s="8">
        <f t="shared" ca="1" si="63"/>
        <v>9.3345558322363971</v>
      </c>
    </row>
    <row r="1007" spans="1:5" x14ac:dyDescent="0.25">
      <c r="A1007" s="2">
        <v>1006</v>
      </c>
      <c r="B1007" s="8">
        <f t="shared" ca="1" si="60"/>
        <v>2.5989765234836377</v>
      </c>
      <c r="C1007" s="8">
        <f t="shared" ca="1" si="61"/>
        <v>15.197953046967275</v>
      </c>
      <c r="D1007" s="8">
        <f t="shared" ca="1" si="62"/>
        <v>-1.1903027489600939</v>
      </c>
      <c r="E1007" s="8">
        <f t="shared" ca="1" si="63"/>
        <v>14.007650298007182</v>
      </c>
    </row>
    <row r="1008" spans="1:5" x14ac:dyDescent="0.25">
      <c r="A1008" s="2">
        <v>1007</v>
      </c>
      <c r="B1008" s="8">
        <f t="shared" ca="1" si="60"/>
        <v>9.4807792284747414</v>
      </c>
      <c r="C1008" s="8">
        <f t="shared" ca="1" si="61"/>
        <v>28.961558456949483</v>
      </c>
      <c r="D1008" s="8">
        <f t="shared" ca="1" si="62"/>
        <v>0.64263202368189898</v>
      </c>
      <c r="E1008" s="8">
        <f t="shared" ca="1" si="63"/>
        <v>29.604190480631381</v>
      </c>
    </row>
    <row r="1009" spans="1:5" x14ac:dyDescent="0.25">
      <c r="A1009" s="2">
        <v>1008</v>
      </c>
      <c r="B1009" s="8">
        <f t="shared" ca="1" si="60"/>
        <v>-5.5668907608959657</v>
      </c>
      <c r="C1009" s="8">
        <f t="shared" ca="1" si="61"/>
        <v>-1.1337815217919314</v>
      </c>
      <c r="D1009" s="8">
        <f t="shared" ca="1" si="62"/>
        <v>0.30625876239938948</v>
      </c>
      <c r="E1009" s="8">
        <f t="shared" ca="1" si="63"/>
        <v>-0.82752275939254183</v>
      </c>
    </row>
    <row r="1010" spans="1:5" x14ac:dyDescent="0.25">
      <c r="A1010" s="2">
        <v>1009</v>
      </c>
      <c r="B1010" s="8">
        <f t="shared" ca="1" si="60"/>
        <v>1.9288941807698037</v>
      </c>
      <c r="C1010" s="8">
        <f t="shared" ca="1" si="61"/>
        <v>13.857788361539608</v>
      </c>
      <c r="D1010" s="8">
        <f t="shared" ca="1" si="62"/>
        <v>0.81434751159289853</v>
      </c>
      <c r="E1010" s="8">
        <f t="shared" ca="1" si="63"/>
        <v>14.672135873132508</v>
      </c>
    </row>
    <row r="1011" spans="1:5" x14ac:dyDescent="0.25">
      <c r="A1011" s="2">
        <v>1010</v>
      </c>
      <c r="B1011" s="8">
        <f t="shared" ca="1" si="60"/>
        <v>-2.846516683844333</v>
      </c>
      <c r="C1011" s="8">
        <f t="shared" ca="1" si="61"/>
        <v>4.306966632311334</v>
      </c>
      <c r="D1011" s="8">
        <f t="shared" ca="1" si="62"/>
        <v>1.6317098470479101</v>
      </c>
      <c r="E1011" s="8">
        <f t="shared" ca="1" si="63"/>
        <v>5.9386764793592439</v>
      </c>
    </row>
    <row r="1012" spans="1:5" x14ac:dyDescent="0.25">
      <c r="A1012" s="2">
        <v>1011</v>
      </c>
      <c r="B1012" s="8">
        <f t="shared" ca="1" si="60"/>
        <v>2.4078571423408119</v>
      </c>
      <c r="C1012" s="8">
        <f t="shared" ca="1" si="61"/>
        <v>14.815714284681624</v>
      </c>
      <c r="D1012" s="8">
        <f t="shared" ca="1" si="62"/>
        <v>-2.2235970596728438</v>
      </c>
      <c r="E1012" s="8">
        <f t="shared" ca="1" si="63"/>
        <v>12.59211722500878</v>
      </c>
    </row>
    <row r="1013" spans="1:5" x14ac:dyDescent="0.25">
      <c r="A1013" s="2">
        <v>1012</v>
      </c>
      <c r="B1013" s="8">
        <f t="shared" ca="1" si="60"/>
        <v>-4.431883831752149</v>
      </c>
      <c r="C1013" s="8">
        <f t="shared" ca="1" si="61"/>
        <v>1.1362323364957021</v>
      </c>
      <c r="D1013" s="8">
        <f t="shared" ca="1" si="62"/>
        <v>-0.33156882101756557</v>
      </c>
      <c r="E1013" s="8">
        <f t="shared" ca="1" si="63"/>
        <v>0.80466351547813653</v>
      </c>
    </row>
    <row r="1014" spans="1:5" x14ac:dyDescent="0.25">
      <c r="A1014" s="2">
        <v>1013</v>
      </c>
      <c r="B1014" s="8">
        <f t="shared" ca="1" si="60"/>
        <v>6.5689590048957767</v>
      </c>
      <c r="C1014" s="8">
        <f t="shared" ca="1" si="61"/>
        <v>23.137918009791555</v>
      </c>
      <c r="D1014" s="8">
        <f t="shared" ca="1" si="62"/>
        <v>0.19878050791680169</v>
      </c>
      <c r="E1014" s="8">
        <f t="shared" ca="1" si="63"/>
        <v>23.336698517708356</v>
      </c>
    </row>
    <row r="1015" spans="1:5" x14ac:dyDescent="0.25">
      <c r="A1015" s="2">
        <v>1014</v>
      </c>
      <c r="B1015" s="8">
        <f t="shared" ca="1" si="60"/>
        <v>10.541180329966446</v>
      </c>
      <c r="C1015" s="8">
        <f t="shared" ca="1" si="61"/>
        <v>31.082360659932892</v>
      </c>
      <c r="D1015" s="8">
        <f t="shared" ca="1" si="62"/>
        <v>0.65075463441338643</v>
      </c>
      <c r="E1015" s="8">
        <f t="shared" ca="1" si="63"/>
        <v>31.733115294346277</v>
      </c>
    </row>
    <row r="1016" spans="1:5" x14ac:dyDescent="0.25">
      <c r="A1016" s="2">
        <v>1015</v>
      </c>
      <c r="B1016" s="8">
        <f t="shared" ca="1" si="60"/>
        <v>-9.3290163771187782</v>
      </c>
      <c r="C1016" s="8">
        <f t="shared" ca="1" si="61"/>
        <v>-8.6580327542375564</v>
      </c>
      <c r="D1016" s="8">
        <f t="shared" ca="1" si="62"/>
        <v>-1.269961387593276</v>
      </c>
      <c r="E1016" s="8">
        <f t="shared" ca="1" si="63"/>
        <v>-9.9279941418308333</v>
      </c>
    </row>
    <row r="1017" spans="1:5" x14ac:dyDescent="0.25">
      <c r="A1017" s="2">
        <v>1016</v>
      </c>
      <c r="B1017" s="8">
        <f t="shared" ca="1" si="60"/>
        <v>5.726434604862205</v>
      </c>
      <c r="C1017" s="8">
        <f t="shared" ca="1" si="61"/>
        <v>21.452869209724412</v>
      </c>
      <c r="D1017" s="8">
        <f t="shared" ca="1" si="62"/>
        <v>2.5628714344372097</v>
      </c>
      <c r="E1017" s="8">
        <f t="shared" ca="1" si="63"/>
        <v>24.015740644161621</v>
      </c>
    </row>
    <row r="1018" spans="1:5" x14ac:dyDescent="0.25">
      <c r="A1018" s="2">
        <v>1017</v>
      </c>
      <c r="B1018" s="8">
        <f t="shared" ca="1" si="60"/>
        <v>7.0349269940747394</v>
      </c>
      <c r="C1018" s="8">
        <f t="shared" ca="1" si="61"/>
        <v>24.069853988149479</v>
      </c>
      <c r="D1018" s="8">
        <f t="shared" ca="1" si="62"/>
        <v>5.7123298137769091E-2</v>
      </c>
      <c r="E1018" s="8">
        <f t="shared" ca="1" si="63"/>
        <v>24.126977286287246</v>
      </c>
    </row>
    <row r="1019" spans="1:5" x14ac:dyDescent="0.25">
      <c r="A1019" s="2">
        <v>1018</v>
      </c>
      <c r="B1019" s="8">
        <f t="shared" ca="1" si="60"/>
        <v>-10.157201380696609</v>
      </c>
      <c r="C1019" s="8">
        <f t="shared" ca="1" si="61"/>
        <v>-10.314402761393218</v>
      </c>
      <c r="D1019" s="8">
        <f t="shared" ca="1" si="62"/>
        <v>-0.14963071120673876</v>
      </c>
      <c r="E1019" s="8">
        <f t="shared" ca="1" si="63"/>
        <v>-10.464033472599956</v>
      </c>
    </row>
    <row r="1020" spans="1:5" x14ac:dyDescent="0.25">
      <c r="A1020" s="2">
        <v>1019</v>
      </c>
      <c r="B1020" s="8">
        <f t="shared" ca="1" si="60"/>
        <v>-1.3808753217539409</v>
      </c>
      <c r="C1020" s="8">
        <f t="shared" ca="1" si="61"/>
        <v>7.2382493564921182</v>
      </c>
      <c r="D1020" s="8">
        <f t="shared" ca="1" si="62"/>
        <v>0.54950629235372517</v>
      </c>
      <c r="E1020" s="8">
        <f t="shared" ca="1" si="63"/>
        <v>7.7877556488458435</v>
      </c>
    </row>
    <row r="1021" spans="1:5" x14ac:dyDescent="0.25">
      <c r="A1021" s="2">
        <v>1020</v>
      </c>
      <c r="B1021" s="8">
        <f t="shared" ca="1" si="60"/>
        <v>3.7254071040162264</v>
      </c>
      <c r="C1021" s="8">
        <f t="shared" ca="1" si="61"/>
        <v>17.450814208032455</v>
      </c>
      <c r="D1021" s="8">
        <f t="shared" ca="1" si="62"/>
        <v>-0.55787613304372319</v>
      </c>
      <c r="E1021" s="8">
        <f t="shared" ca="1" si="63"/>
        <v>16.892938074988731</v>
      </c>
    </row>
    <row r="1022" spans="1:5" x14ac:dyDescent="0.25">
      <c r="A1022" s="2">
        <v>1021</v>
      </c>
      <c r="B1022" s="8">
        <f t="shared" ca="1" si="60"/>
        <v>0.70264122036871157</v>
      </c>
      <c r="C1022" s="8">
        <f t="shared" ca="1" si="61"/>
        <v>11.405282440737423</v>
      </c>
      <c r="D1022" s="8">
        <f t="shared" ca="1" si="62"/>
        <v>-1.6046030400106446</v>
      </c>
      <c r="E1022" s="8">
        <f t="shared" ca="1" si="63"/>
        <v>9.8006794007267786</v>
      </c>
    </row>
    <row r="1023" spans="1:5" x14ac:dyDescent="0.25">
      <c r="A1023" s="2">
        <v>1022</v>
      </c>
      <c r="B1023" s="8">
        <f t="shared" ca="1" si="60"/>
        <v>-5.4215933374327205</v>
      </c>
      <c r="C1023" s="8">
        <f t="shared" ca="1" si="61"/>
        <v>-0.84318667486544108</v>
      </c>
      <c r="D1023" s="8">
        <f t="shared" ca="1" si="62"/>
        <v>-0.96854752712647763</v>
      </c>
      <c r="E1023" s="8">
        <f t="shared" ca="1" si="63"/>
        <v>-1.8117342019919187</v>
      </c>
    </row>
    <row r="1024" spans="1:5" x14ac:dyDescent="0.25">
      <c r="A1024" s="2">
        <v>1023</v>
      </c>
      <c r="B1024" s="8">
        <f t="shared" ca="1" si="60"/>
        <v>-4.7711189536361696</v>
      </c>
      <c r="C1024" s="8">
        <f t="shared" ca="1" si="61"/>
        <v>0.45776209272766089</v>
      </c>
      <c r="D1024" s="8">
        <f t="shared" ca="1" si="62"/>
        <v>-0.78665502140357169</v>
      </c>
      <c r="E1024" s="8">
        <f t="shared" ca="1" si="63"/>
        <v>-0.3288929286759108</v>
      </c>
    </row>
    <row r="1025" spans="1:5" x14ac:dyDescent="0.25">
      <c r="A1025" s="2">
        <v>1024</v>
      </c>
      <c r="B1025" s="8">
        <f t="shared" ca="1" si="60"/>
        <v>5.6075979824454194</v>
      </c>
      <c r="C1025" s="8">
        <f t="shared" ca="1" si="61"/>
        <v>21.215195964890839</v>
      </c>
      <c r="D1025" s="8">
        <f t="shared" ca="1" si="62"/>
        <v>-1.2017493167787987</v>
      </c>
      <c r="E1025" s="8">
        <f t="shared" ca="1" si="63"/>
        <v>20.013446648112041</v>
      </c>
    </row>
    <row r="1026" spans="1:5" x14ac:dyDescent="0.25">
      <c r="A1026" s="2">
        <v>1025</v>
      </c>
      <c r="B1026" s="8">
        <f t="shared" ref="B1026:B1089" ca="1" si="64">NORMINV(RAND(),$H$2,$H$3)</f>
        <v>-4.1283537641368913</v>
      </c>
      <c r="C1026" s="8">
        <f t="shared" ref="C1026:C1089" ca="1" si="65">$H$6+$H$7*B1026</f>
        <v>1.7432924717262175</v>
      </c>
      <c r="D1026" s="8">
        <f t="shared" ca="1" si="62"/>
        <v>0.29759853059922464</v>
      </c>
      <c r="E1026" s="8">
        <f t="shared" ca="1" si="63"/>
        <v>2.0408910023254423</v>
      </c>
    </row>
    <row r="1027" spans="1:5" x14ac:dyDescent="0.25">
      <c r="A1027" s="2">
        <v>1026</v>
      </c>
      <c r="B1027" s="8">
        <f t="shared" ca="1" si="64"/>
        <v>-2.6764358627509144</v>
      </c>
      <c r="C1027" s="8">
        <f t="shared" ca="1" si="65"/>
        <v>4.6471282744981712</v>
      </c>
      <c r="D1027" s="8">
        <f t="shared" ref="D1027:D1090" ca="1" si="66">NORMINV(RAND(),0,1)</f>
        <v>0.86772140441463186</v>
      </c>
      <c r="E1027" s="8">
        <f t="shared" ref="E1027:E1090" ca="1" si="67">$H$6+$H$7*B1027+D1027</f>
        <v>5.5148496789128032</v>
      </c>
    </row>
    <row r="1028" spans="1:5" x14ac:dyDescent="0.25">
      <c r="A1028" s="2">
        <v>1027</v>
      </c>
      <c r="B1028" s="8">
        <f t="shared" ca="1" si="64"/>
        <v>-2.2517415323393903</v>
      </c>
      <c r="C1028" s="8">
        <f t="shared" ca="1" si="65"/>
        <v>5.4965169353212193</v>
      </c>
      <c r="D1028" s="8">
        <f t="shared" ca="1" si="66"/>
        <v>-0.61779321078808569</v>
      </c>
      <c r="E1028" s="8">
        <f t="shared" ca="1" si="67"/>
        <v>4.8787237245331339</v>
      </c>
    </row>
    <row r="1029" spans="1:5" x14ac:dyDescent="0.25">
      <c r="A1029" s="2">
        <v>1028</v>
      </c>
      <c r="B1029" s="8">
        <f t="shared" ca="1" si="64"/>
        <v>8.2471850083424905E-2</v>
      </c>
      <c r="C1029" s="8">
        <f t="shared" ca="1" si="65"/>
        <v>10.16494370016685</v>
      </c>
      <c r="D1029" s="8">
        <f t="shared" ca="1" si="66"/>
        <v>-0.34141712104791677</v>
      </c>
      <c r="E1029" s="8">
        <f t="shared" ca="1" si="67"/>
        <v>9.8235265791189335</v>
      </c>
    </row>
    <row r="1030" spans="1:5" x14ac:dyDescent="0.25">
      <c r="A1030" s="2">
        <v>1029</v>
      </c>
      <c r="B1030" s="8">
        <f t="shared" ca="1" si="64"/>
        <v>1.9545028663649642</v>
      </c>
      <c r="C1030" s="8">
        <f t="shared" ca="1" si="65"/>
        <v>13.909005732729929</v>
      </c>
      <c r="D1030" s="8">
        <f t="shared" ca="1" si="66"/>
        <v>-0.10453381780713329</v>
      </c>
      <c r="E1030" s="8">
        <f t="shared" ca="1" si="67"/>
        <v>13.804471914922795</v>
      </c>
    </row>
    <row r="1031" spans="1:5" x14ac:dyDescent="0.25">
      <c r="A1031" s="2">
        <v>1030</v>
      </c>
      <c r="B1031" s="8">
        <f t="shared" ca="1" si="64"/>
        <v>3.7140230845367155</v>
      </c>
      <c r="C1031" s="8">
        <f t="shared" ca="1" si="65"/>
        <v>17.428046169073433</v>
      </c>
      <c r="D1031" s="8">
        <f t="shared" ca="1" si="66"/>
        <v>-0.12184620713374421</v>
      </c>
      <c r="E1031" s="8">
        <f t="shared" ca="1" si="67"/>
        <v>17.30619996193969</v>
      </c>
    </row>
    <row r="1032" spans="1:5" x14ac:dyDescent="0.25">
      <c r="A1032" s="2">
        <v>1031</v>
      </c>
      <c r="B1032" s="8">
        <f t="shared" ca="1" si="64"/>
        <v>-0.31750291761873822</v>
      </c>
      <c r="C1032" s="8">
        <f t="shared" ca="1" si="65"/>
        <v>9.364994164762523</v>
      </c>
      <c r="D1032" s="8">
        <f t="shared" ca="1" si="66"/>
        <v>1.7933838614146871</v>
      </c>
      <c r="E1032" s="8">
        <f t="shared" ca="1" si="67"/>
        <v>11.158378026177211</v>
      </c>
    </row>
    <row r="1033" spans="1:5" x14ac:dyDescent="0.25">
      <c r="A1033" s="2">
        <v>1032</v>
      </c>
      <c r="B1033" s="8">
        <f t="shared" ca="1" si="64"/>
        <v>-8.8439108718047652E-2</v>
      </c>
      <c r="C1033" s="8">
        <f t="shared" ca="1" si="65"/>
        <v>9.8231217825639039</v>
      </c>
      <c r="D1033" s="8">
        <f t="shared" ca="1" si="66"/>
        <v>-2.1384105649335725E-2</v>
      </c>
      <c r="E1033" s="8">
        <f t="shared" ca="1" si="67"/>
        <v>9.8017376769145681</v>
      </c>
    </row>
    <row r="1034" spans="1:5" x14ac:dyDescent="0.25">
      <c r="A1034" s="2">
        <v>1033</v>
      </c>
      <c r="B1034" s="8">
        <f t="shared" ca="1" si="64"/>
        <v>0.97115151882009165</v>
      </c>
      <c r="C1034" s="8">
        <f t="shared" ca="1" si="65"/>
        <v>11.942303037640183</v>
      </c>
      <c r="D1034" s="8">
        <f t="shared" ca="1" si="66"/>
        <v>0.24910641994891392</v>
      </c>
      <c r="E1034" s="8">
        <f t="shared" ca="1" si="67"/>
        <v>12.191409457589097</v>
      </c>
    </row>
    <row r="1035" spans="1:5" x14ac:dyDescent="0.25">
      <c r="A1035" s="2">
        <v>1034</v>
      </c>
      <c r="B1035" s="8">
        <f t="shared" ca="1" si="64"/>
        <v>4.7517401317470895</v>
      </c>
      <c r="C1035" s="8">
        <f t="shared" ca="1" si="65"/>
        <v>19.503480263494179</v>
      </c>
      <c r="D1035" s="8">
        <f t="shared" ca="1" si="66"/>
        <v>-0.49449312272448209</v>
      </c>
      <c r="E1035" s="8">
        <f t="shared" ca="1" si="67"/>
        <v>19.008987140769698</v>
      </c>
    </row>
    <row r="1036" spans="1:5" x14ac:dyDescent="0.25">
      <c r="A1036" s="2">
        <v>1035</v>
      </c>
      <c r="B1036" s="8">
        <f t="shared" ca="1" si="64"/>
        <v>3.8778685680964546</v>
      </c>
      <c r="C1036" s="8">
        <f t="shared" ca="1" si="65"/>
        <v>17.755737136192909</v>
      </c>
      <c r="D1036" s="8">
        <f t="shared" ca="1" si="66"/>
        <v>-9.8349605414346397E-2</v>
      </c>
      <c r="E1036" s="8">
        <f t="shared" ca="1" si="67"/>
        <v>17.657387530778564</v>
      </c>
    </row>
    <row r="1037" spans="1:5" x14ac:dyDescent="0.25">
      <c r="A1037" s="2">
        <v>1036</v>
      </c>
      <c r="B1037" s="8">
        <f t="shared" ca="1" si="64"/>
        <v>-1.6295255936444923</v>
      </c>
      <c r="C1037" s="8">
        <f t="shared" ca="1" si="65"/>
        <v>6.7409488127110153</v>
      </c>
      <c r="D1037" s="8">
        <f t="shared" ca="1" si="66"/>
        <v>0.27576256992865622</v>
      </c>
      <c r="E1037" s="8">
        <f t="shared" ca="1" si="67"/>
        <v>7.0167113826396719</v>
      </c>
    </row>
    <row r="1038" spans="1:5" x14ac:dyDescent="0.25">
      <c r="A1038" s="2">
        <v>1037</v>
      </c>
      <c r="B1038" s="8">
        <f t="shared" ca="1" si="64"/>
        <v>-6.8097093009941432</v>
      </c>
      <c r="C1038" s="8">
        <f t="shared" ca="1" si="65"/>
        <v>-3.6194186019882864</v>
      </c>
      <c r="D1038" s="8">
        <f t="shared" ca="1" si="66"/>
        <v>-9.0602562033449477E-2</v>
      </c>
      <c r="E1038" s="8">
        <f t="shared" ca="1" si="67"/>
        <v>-3.710021164021736</v>
      </c>
    </row>
    <row r="1039" spans="1:5" x14ac:dyDescent="0.25">
      <c r="A1039" s="2">
        <v>1038</v>
      </c>
      <c r="B1039" s="8">
        <f t="shared" ca="1" si="64"/>
        <v>4.3570866233155856</v>
      </c>
      <c r="C1039" s="8">
        <f t="shared" ca="1" si="65"/>
        <v>18.714173246631169</v>
      </c>
      <c r="D1039" s="8">
        <f t="shared" ca="1" si="66"/>
        <v>-1.3239508687604307</v>
      </c>
      <c r="E1039" s="8">
        <f t="shared" ca="1" si="67"/>
        <v>17.390222377870739</v>
      </c>
    </row>
    <row r="1040" spans="1:5" x14ac:dyDescent="0.25">
      <c r="A1040" s="2">
        <v>1039</v>
      </c>
      <c r="B1040" s="8">
        <f t="shared" ca="1" si="64"/>
        <v>-4.8606298829088326</v>
      </c>
      <c r="C1040" s="8">
        <f t="shared" ca="1" si="65"/>
        <v>0.27874023418233485</v>
      </c>
      <c r="D1040" s="8">
        <f t="shared" ca="1" si="66"/>
        <v>6.0061044562267185E-2</v>
      </c>
      <c r="E1040" s="8">
        <f t="shared" ca="1" si="67"/>
        <v>0.33880127874460203</v>
      </c>
    </row>
    <row r="1041" spans="1:5" x14ac:dyDescent="0.25">
      <c r="A1041" s="2">
        <v>1040</v>
      </c>
      <c r="B1041" s="8">
        <f t="shared" ca="1" si="64"/>
        <v>3.750120556128036</v>
      </c>
      <c r="C1041" s="8">
        <f t="shared" ca="1" si="65"/>
        <v>17.50024111225607</v>
      </c>
      <c r="D1041" s="8">
        <f t="shared" ca="1" si="66"/>
        <v>-0.29899330688098213</v>
      </c>
      <c r="E1041" s="8">
        <f t="shared" ca="1" si="67"/>
        <v>17.20124780537509</v>
      </c>
    </row>
    <row r="1042" spans="1:5" x14ac:dyDescent="0.25">
      <c r="A1042" s="2">
        <v>1041</v>
      </c>
      <c r="B1042" s="8">
        <f t="shared" ca="1" si="64"/>
        <v>3.3118215715955679</v>
      </c>
      <c r="C1042" s="8">
        <f t="shared" ca="1" si="65"/>
        <v>16.623643143191135</v>
      </c>
      <c r="D1042" s="8">
        <f t="shared" ca="1" si="66"/>
        <v>-4.2354779318829625E-2</v>
      </c>
      <c r="E1042" s="8">
        <f t="shared" ca="1" si="67"/>
        <v>16.581288363872304</v>
      </c>
    </row>
    <row r="1043" spans="1:5" x14ac:dyDescent="0.25">
      <c r="A1043" s="2">
        <v>1042</v>
      </c>
      <c r="B1043" s="8">
        <f t="shared" ca="1" si="64"/>
        <v>2.335985355650342E-2</v>
      </c>
      <c r="C1043" s="8">
        <f t="shared" ca="1" si="65"/>
        <v>10.046719707113008</v>
      </c>
      <c r="D1043" s="8">
        <f t="shared" ca="1" si="66"/>
        <v>-0.89285801883142879</v>
      </c>
      <c r="E1043" s="8">
        <f t="shared" ca="1" si="67"/>
        <v>9.1538616882815784</v>
      </c>
    </row>
    <row r="1044" spans="1:5" x14ac:dyDescent="0.25">
      <c r="A1044" s="2">
        <v>1043</v>
      </c>
      <c r="B1044" s="8">
        <f t="shared" ca="1" si="64"/>
        <v>-0.11159149357694126</v>
      </c>
      <c r="C1044" s="8">
        <f t="shared" ca="1" si="65"/>
        <v>9.7768170128461183</v>
      </c>
      <c r="D1044" s="8">
        <f t="shared" ca="1" si="66"/>
        <v>1.131742846201792</v>
      </c>
      <c r="E1044" s="8">
        <f t="shared" ca="1" si="67"/>
        <v>10.90855985904791</v>
      </c>
    </row>
    <row r="1045" spans="1:5" x14ac:dyDescent="0.25">
      <c r="A1045" s="2">
        <v>1044</v>
      </c>
      <c r="B1045" s="8">
        <f t="shared" ca="1" si="64"/>
        <v>3.9243603685502819</v>
      </c>
      <c r="C1045" s="8">
        <f t="shared" ca="1" si="65"/>
        <v>17.848720737100564</v>
      </c>
      <c r="D1045" s="8">
        <f t="shared" ca="1" si="66"/>
        <v>0.51965203135383031</v>
      </c>
      <c r="E1045" s="8">
        <f t="shared" ca="1" si="67"/>
        <v>18.368372768454392</v>
      </c>
    </row>
    <row r="1046" spans="1:5" x14ac:dyDescent="0.25">
      <c r="A1046" s="2">
        <v>1045</v>
      </c>
      <c r="B1046" s="8">
        <f t="shared" ca="1" si="64"/>
        <v>2.7664940282869122</v>
      </c>
      <c r="C1046" s="8">
        <f t="shared" ca="1" si="65"/>
        <v>15.532988056573824</v>
      </c>
      <c r="D1046" s="8">
        <f t="shared" ca="1" si="66"/>
        <v>-0.2723103563303968</v>
      </c>
      <c r="E1046" s="8">
        <f t="shared" ca="1" si="67"/>
        <v>15.260677700243427</v>
      </c>
    </row>
    <row r="1047" spans="1:5" x14ac:dyDescent="0.25">
      <c r="A1047" s="2">
        <v>1046</v>
      </c>
      <c r="B1047" s="8">
        <f t="shared" ca="1" si="64"/>
        <v>0.40051217667580175</v>
      </c>
      <c r="C1047" s="8">
        <f t="shared" ca="1" si="65"/>
        <v>10.801024353351604</v>
      </c>
      <c r="D1047" s="8">
        <f t="shared" ca="1" si="66"/>
        <v>-0.52258025156116494</v>
      </c>
      <c r="E1047" s="8">
        <f t="shared" ca="1" si="67"/>
        <v>10.27844410179044</v>
      </c>
    </row>
    <row r="1048" spans="1:5" x14ac:dyDescent="0.25">
      <c r="A1048" s="2">
        <v>1047</v>
      </c>
      <c r="B1048" s="8">
        <f t="shared" ca="1" si="64"/>
        <v>-6.3110952198202668</v>
      </c>
      <c r="C1048" s="8">
        <f t="shared" ca="1" si="65"/>
        <v>-2.6221904396405336</v>
      </c>
      <c r="D1048" s="8">
        <f t="shared" ca="1" si="66"/>
        <v>-0.60176112007430038</v>
      </c>
      <c r="E1048" s="8">
        <f t="shared" ca="1" si="67"/>
        <v>-3.223951559714834</v>
      </c>
    </row>
    <row r="1049" spans="1:5" x14ac:dyDescent="0.25">
      <c r="A1049" s="2">
        <v>1048</v>
      </c>
      <c r="B1049" s="8">
        <f t="shared" ca="1" si="64"/>
        <v>-1.8249297506522757</v>
      </c>
      <c r="C1049" s="8">
        <f t="shared" ca="1" si="65"/>
        <v>6.3501404986954491</v>
      </c>
      <c r="D1049" s="8">
        <f t="shared" ca="1" si="66"/>
        <v>-1.5515250270502119E-3</v>
      </c>
      <c r="E1049" s="8">
        <f t="shared" ca="1" si="67"/>
        <v>6.3485889736683987</v>
      </c>
    </row>
    <row r="1050" spans="1:5" x14ac:dyDescent="0.25">
      <c r="A1050" s="2">
        <v>1049</v>
      </c>
      <c r="B1050" s="8">
        <f t="shared" ca="1" si="64"/>
        <v>1.568006915863015</v>
      </c>
      <c r="C1050" s="8">
        <f t="shared" ca="1" si="65"/>
        <v>13.13601383172603</v>
      </c>
      <c r="D1050" s="8">
        <f t="shared" ca="1" si="66"/>
        <v>-1.9066520532757432</v>
      </c>
      <c r="E1050" s="8">
        <f t="shared" ca="1" si="67"/>
        <v>11.229361778450286</v>
      </c>
    </row>
    <row r="1051" spans="1:5" x14ac:dyDescent="0.25">
      <c r="A1051" s="2">
        <v>1050</v>
      </c>
      <c r="B1051" s="8">
        <f t="shared" ca="1" si="64"/>
        <v>-2.0077927900904848</v>
      </c>
      <c r="C1051" s="8">
        <f t="shared" ca="1" si="65"/>
        <v>5.9844144198190303</v>
      </c>
      <c r="D1051" s="8">
        <f t="shared" ca="1" si="66"/>
        <v>0.54192279155533518</v>
      </c>
      <c r="E1051" s="8">
        <f t="shared" ca="1" si="67"/>
        <v>6.5263372113743658</v>
      </c>
    </row>
    <row r="1052" spans="1:5" x14ac:dyDescent="0.25">
      <c r="A1052" s="2">
        <v>1051</v>
      </c>
      <c r="B1052" s="8">
        <f t="shared" ca="1" si="64"/>
        <v>1.9894239416200716</v>
      </c>
      <c r="C1052" s="8">
        <f t="shared" ca="1" si="65"/>
        <v>13.978847883240142</v>
      </c>
      <c r="D1052" s="8">
        <f t="shared" ca="1" si="66"/>
        <v>-1.1880324861564844</v>
      </c>
      <c r="E1052" s="8">
        <f t="shared" ca="1" si="67"/>
        <v>12.790815397083659</v>
      </c>
    </row>
    <row r="1053" spans="1:5" x14ac:dyDescent="0.25">
      <c r="A1053" s="2">
        <v>1052</v>
      </c>
      <c r="B1053" s="8">
        <f t="shared" ca="1" si="64"/>
        <v>-0.73259498600685202</v>
      </c>
      <c r="C1053" s="8">
        <f t="shared" ca="1" si="65"/>
        <v>8.5348100279862962</v>
      </c>
      <c r="D1053" s="8">
        <f t="shared" ca="1" si="66"/>
        <v>0.17245306699150714</v>
      </c>
      <c r="E1053" s="8">
        <f t="shared" ca="1" si="67"/>
        <v>8.7072630949778027</v>
      </c>
    </row>
    <row r="1054" spans="1:5" x14ac:dyDescent="0.25">
      <c r="A1054" s="2">
        <v>1053</v>
      </c>
      <c r="B1054" s="8">
        <f t="shared" ca="1" si="64"/>
        <v>-1.0284094607703367</v>
      </c>
      <c r="C1054" s="8">
        <f t="shared" ca="1" si="65"/>
        <v>7.9431810784593271</v>
      </c>
      <c r="D1054" s="8">
        <f t="shared" ca="1" si="66"/>
        <v>-0.8715064637765505</v>
      </c>
      <c r="E1054" s="8">
        <f t="shared" ca="1" si="67"/>
        <v>7.0716746146827765</v>
      </c>
    </row>
    <row r="1055" spans="1:5" x14ac:dyDescent="0.25">
      <c r="A1055" s="2">
        <v>1054</v>
      </c>
      <c r="B1055" s="8">
        <f t="shared" ca="1" si="64"/>
        <v>-3.3103658019982012</v>
      </c>
      <c r="C1055" s="8">
        <f t="shared" ca="1" si="65"/>
        <v>3.3792683960035976</v>
      </c>
      <c r="D1055" s="8">
        <f t="shared" ca="1" si="66"/>
        <v>-2.0899055381937983</v>
      </c>
      <c r="E1055" s="8">
        <f t="shared" ca="1" si="67"/>
        <v>1.2893628578097993</v>
      </c>
    </row>
    <row r="1056" spans="1:5" x14ac:dyDescent="0.25">
      <c r="A1056" s="2">
        <v>1055</v>
      </c>
      <c r="B1056" s="8">
        <f t="shared" ca="1" si="64"/>
        <v>-0.9300597095653117</v>
      </c>
      <c r="C1056" s="8">
        <f t="shared" ca="1" si="65"/>
        <v>8.1398805808693773</v>
      </c>
      <c r="D1056" s="8">
        <f t="shared" ca="1" si="66"/>
        <v>1.3757159310258769</v>
      </c>
      <c r="E1056" s="8">
        <f t="shared" ca="1" si="67"/>
        <v>9.5155965118952537</v>
      </c>
    </row>
    <row r="1057" spans="1:5" x14ac:dyDescent="0.25">
      <c r="A1057" s="2">
        <v>1056</v>
      </c>
      <c r="B1057" s="8">
        <f t="shared" ca="1" si="64"/>
        <v>3.2371371856037081</v>
      </c>
      <c r="C1057" s="8">
        <f t="shared" ca="1" si="65"/>
        <v>16.474274371207414</v>
      </c>
      <c r="D1057" s="8">
        <f t="shared" ca="1" si="66"/>
        <v>-0.59673880524378242</v>
      </c>
      <c r="E1057" s="8">
        <f t="shared" ca="1" si="67"/>
        <v>15.877535565963631</v>
      </c>
    </row>
    <row r="1058" spans="1:5" x14ac:dyDescent="0.25">
      <c r="A1058" s="2">
        <v>1057</v>
      </c>
      <c r="B1058" s="8">
        <f t="shared" ca="1" si="64"/>
        <v>0.16989755855789695</v>
      </c>
      <c r="C1058" s="8">
        <f t="shared" ca="1" si="65"/>
        <v>10.339795117115793</v>
      </c>
      <c r="D1058" s="8">
        <f t="shared" ca="1" si="66"/>
        <v>0.60173091154174874</v>
      </c>
      <c r="E1058" s="8">
        <f t="shared" ca="1" si="67"/>
        <v>10.941526028657542</v>
      </c>
    </row>
    <row r="1059" spans="1:5" x14ac:dyDescent="0.25">
      <c r="A1059" s="2">
        <v>1058</v>
      </c>
      <c r="B1059" s="8">
        <f t="shared" ca="1" si="64"/>
        <v>2.9988085032807259</v>
      </c>
      <c r="C1059" s="8">
        <f t="shared" ca="1" si="65"/>
        <v>15.997617006561452</v>
      </c>
      <c r="D1059" s="8">
        <f t="shared" ca="1" si="66"/>
        <v>-0.33253847501426642</v>
      </c>
      <c r="E1059" s="8">
        <f t="shared" ca="1" si="67"/>
        <v>15.665078531547186</v>
      </c>
    </row>
    <row r="1060" spans="1:5" x14ac:dyDescent="0.25">
      <c r="A1060" s="2">
        <v>1059</v>
      </c>
      <c r="B1060" s="8">
        <f t="shared" ca="1" si="64"/>
        <v>-4.3394250510128565</v>
      </c>
      <c r="C1060" s="8">
        <f t="shared" ca="1" si="65"/>
        <v>1.3211498979742871</v>
      </c>
      <c r="D1060" s="8">
        <f t="shared" ca="1" si="66"/>
        <v>0.19131594088790252</v>
      </c>
      <c r="E1060" s="8">
        <f t="shared" ca="1" si="67"/>
        <v>1.5124658388621897</v>
      </c>
    </row>
    <row r="1061" spans="1:5" x14ac:dyDescent="0.25">
      <c r="A1061" s="2">
        <v>1060</v>
      </c>
      <c r="B1061" s="8">
        <f t="shared" ca="1" si="64"/>
        <v>6.3330939410959601</v>
      </c>
      <c r="C1061" s="8">
        <f t="shared" ca="1" si="65"/>
        <v>22.66618788219192</v>
      </c>
      <c r="D1061" s="8">
        <f t="shared" ca="1" si="66"/>
        <v>-1.6227020258204636</v>
      </c>
      <c r="E1061" s="8">
        <f t="shared" ca="1" si="67"/>
        <v>21.043485856371458</v>
      </c>
    </row>
    <row r="1062" spans="1:5" x14ac:dyDescent="0.25">
      <c r="A1062" s="2">
        <v>1061</v>
      </c>
      <c r="B1062" s="8">
        <f t="shared" ca="1" si="64"/>
        <v>-1.8711999392744141</v>
      </c>
      <c r="C1062" s="8">
        <f t="shared" ca="1" si="65"/>
        <v>6.2576001214511718</v>
      </c>
      <c r="D1062" s="8">
        <f t="shared" ca="1" si="66"/>
        <v>-0.83911990262311742</v>
      </c>
      <c r="E1062" s="8">
        <f t="shared" ca="1" si="67"/>
        <v>5.4184802188280541</v>
      </c>
    </row>
    <row r="1063" spans="1:5" x14ac:dyDescent="0.25">
      <c r="A1063" s="2">
        <v>1062</v>
      </c>
      <c r="B1063" s="8">
        <f t="shared" ca="1" si="64"/>
        <v>-4.6058594342268027</v>
      </c>
      <c r="C1063" s="8">
        <f t="shared" ca="1" si="65"/>
        <v>0.78828113154639468</v>
      </c>
      <c r="D1063" s="8">
        <f t="shared" ca="1" si="66"/>
        <v>0.84991307112952563</v>
      </c>
      <c r="E1063" s="8">
        <f t="shared" ca="1" si="67"/>
        <v>1.6381942026759204</v>
      </c>
    </row>
    <row r="1064" spans="1:5" x14ac:dyDescent="0.25">
      <c r="A1064" s="2">
        <v>1063</v>
      </c>
      <c r="B1064" s="8">
        <f t="shared" ca="1" si="64"/>
        <v>-4.3485681741743702</v>
      </c>
      <c r="C1064" s="8">
        <f t="shared" ca="1" si="65"/>
        <v>1.3028636516512595</v>
      </c>
      <c r="D1064" s="8">
        <f t="shared" ca="1" si="66"/>
        <v>-1.9650971885079436</v>
      </c>
      <c r="E1064" s="8">
        <f t="shared" ca="1" si="67"/>
        <v>-0.66223353685668407</v>
      </c>
    </row>
    <row r="1065" spans="1:5" x14ac:dyDescent="0.25">
      <c r="A1065" s="2">
        <v>1064</v>
      </c>
      <c r="B1065" s="8">
        <f t="shared" ca="1" si="64"/>
        <v>6.5053570641142393</v>
      </c>
      <c r="C1065" s="8">
        <f t="shared" ca="1" si="65"/>
        <v>23.010714128228479</v>
      </c>
      <c r="D1065" s="8">
        <f t="shared" ca="1" si="66"/>
        <v>-1.7083519756785182</v>
      </c>
      <c r="E1065" s="8">
        <f t="shared" ca="1" si="67"/>
        <v>21.302362152549961</v>
      </c>
    </row>
    <row r="1066" spans="1:5" x14ac:dyDescent="0.25">
      <c r="A1066" s="2">
        <v>1065</v>
      </c>
      <c r="B1066" s="8">
        <f t="shared" ca="1" si="64"/>
        <v>-0.36103934734921517</v>
      </c>
      <c r="C1066" s="8">
        <f t="shared" ca="1" si="65"/>
        <v>9.2779213053015699</v>
      </c>
      <c r="D1066" s="8">
        <f t="shared" ca="1" si="66"/>
        <v>-1.8485650184607665</v>
      </c>
      <c r="E1066" s="8">
        <f t="shared" ca="1" si="67"/>
        <v>7.4293562868408038</v>
      </c>
    </row>
    <row r="1067" spans="1:5" x14ac:dyDescent="0.25">
      <c r="A1067" s="2">
        <v>1066</v>
      </c>
      <c r="B1067" s="8">
        <f t="shared" ca="1" si="64"/>
        <v>-3.7535777710309497</v>
      </c>
      <c r="C1067" s="8">
        <f t="shared" ca="1" si="65"/>
        <v>2.4928444579381006</v>
      </c>
      <c r="D1067" s="8">
        <f t="shared" ca="1" si="66"/>
        <v>6.5563875657753623E-2</v>
      </c>
      <c r="E1067" s="8">
        <f t="shared" ca="1" si="67"/>
        <v>2.5584083335958541</v>
      </c>
    </row>
    <row r="1068" spans="1:5" x14ac:dyDescent="0.25">
      <c r="A1068" s="2">
        <v>1067</v>
      </c>
      <c r="B1068" s="8">
        <f t="shared" ca="1" si="64"/>
        <v>1.7097729010784524</v>
      </c>
      <c r="C1068" s="8">
        <f t="shared" ca="1" si="65"/>
        <v>13.419545802156904</v>
      </c>
      <c r="D1068" s="8">
        <f t="shared" ca="1" si="66"/>
        <v>-0.10772380337052301</v>
      </c>
      <c r="E1068" s="8">
        <f t="shared" ca="1" si="67"/>
        <v>13.311821998786382</v>
      </c>
    </row>
    <row r="1069" spans="1:5" x14ac:dyDescent="0.25">
      <c r="A1069" s="2">
        <v>1068</v>
      </c>
      <c r="B1069" s="8">
        <f t="shared" ca="1" si="64"/>
        <v>-3.903314997868006</v>
      </c>
      <c r="C1069" s="8">
        <f t="shared" ca="1" si="65"/>
        <v>2.1933700042639881</v>
      </c>
      <c r="D1069" s="8">
        <f t="shared" ca="1" si="66"/>
        <v>0.59166254703752552</v>
      </c>
      <c r="E1069" s="8">
        <f t="shared" ca="1" si="67"/>
        <v>2.7850325513015135</v>
      </c>
    </row>
    <row r="1070" spans="1:5" x14ac:dyDescent="0.25">
      <c r="A1070" s="2">
        <v>1069</v>
      </c>
      <c r="B1070" s="8">
        <f t="shared" ca="1" si="64"/>
        <v>-4.2333708125208878</v>
      </c>
      <c r="C1070" s="8">
        <f t="shared" ca="1" si="65"/>
        <v>1.5332583749582245</v>
      </c>
      <c r="D1070" s="8">
        <f t="shared" ca="1" si="66"/>
        <v>0.50999932486951549</v>
      </c>
      <c r="E1070" s="8">
        <f t="shared" ca="1" si="67"/>
        <v>2.0432576998277399</v>
      </c>
    </row>
    <row r="1071" spans="1:5" x14ac:dyDescent="0.25">
      <c r="A1071" s="2">
        <v>1070</v>
      </c>
      <c r="B1071" s="8">
        <f t="shared" ca="1" si="64"/>
        <v>6.7597667269092536</v>
      </c>
      <c r="C1071" s="8">
        <f t="shared" ca="1" si="65"/>
        <v>23.519533453818507</v>
      </c>
      <c r="D1071" s="8">
        <f t="shared" ca="1" si="66"/>
        <v>0.90538163755803625</v>
      </c>
      <c r="E1071" s="8">
        <f t="shared" ca="1" si="67"/>
        <v>24.424915091376544</v>
      </c>
    </row>
    <row r="1072" spans="1:5" x14ac:dyDescent="0.25">
      <c r="A1072" s="2">
        <v>1071</v>
      </c>
      <c r="B1072" s="8">
        <f t="shared" ca="1" si="64"/>
        <v>-2.1907201982292377</v>
      </c>
      <c r="C1072" s="8">
        <f t="shared" ca="1" si="65"/>
        <v>5.6185596035415246</v>
      </c>
      <c r="D1072" s="8">
        <f t="shared" ca="1" si="66"/>
        <v>-1.8261622165387967</v>
      </c>
      <c r="E1072" s="8">
        <f t="shared" ca="1" si="67"/>
        <v>3.7923973870027279</v>
      </c>
    </row>
    <row r="1073" spans="1:5" x14ac:dyDescent="0.25">
      <c r="A1073" s="2">
        <v>1072</v>
      </c>
      <c r="B1073" s="8">
        <f t="shared" ca="1" si="64"/>
        <v>-1.5324443286419498</v>
      </c>
      <c r="C1073" s="8">
        <f t="shared" ca="1" si="65"/>
        <v>6.9351113427161</v>
      </c>
      <c r="D1073" s="8">
        <f t="shared" ca="1" si="66"/>
        <v>-0.80989886244703224</v>
      </c>
      <c r="E1073" s="8">
        <f t="shared" ca="1" si="67"/>
        <v>6.1252124802690675</v>
      </c>
    </row>
    <row r="1074" spans="1:5" x14ac:dyDescent="0.25">
      <c r="A1074" s="2">
        <v>1073</v>
      </c>
      <c r="B1074" s="8">
        <f t="shared" ca="1" si="64"/>
        <v>6.2438438897573203</v>
      </c>
      <c r="C1074" s="8">
        <f t="shared" ca="1" si="65"/>
        <v>22.487687779514641</v>
      </c>
      <c r="D1074" s="8">
        <f t="shared" ca="1" si="66"/>
        <v>-1.2869597622226012</v>
      </c>
      <c r="E1074" s="8">
        <f t="shared" ca="1" si="67"/>
        <v>21.20072801729204</v>
      </c>
    </row>
    <row r="1075" spans="1:5" x14ac:dyDescent="0.25">
      <c r="A1075" s="2">
        <v>1074</v>
      </c>
      <c r="B1075" s="8">
        <f t="shared" ca="1" si="64"/>
        <v>-1.8525063724534609</v>
      </c>
      <c r="C1075" s="8">
        <f t="shared" ca="1" si="65"/>
        <v>6.2949872550930781</v>
      </c>
      <c r="D1075" s="8">
        <f t="shared" ca="1" si="66"/>
        <v>0.78920893890818156</v>
      </c>
      <c r="E1075" s="8">
        <f t="shared" ca="1" si="67"/>
        <v>7.0841961940012599</v>
      </c>
    </row>
    <row r="1076" spans="1:5" x14ac:dyDescent="0.25">
      <c r="A1076" s="2">
        <v>1075</v>
      </c>
      <c r="B1076" s="8">
        <f t="shared" ca="1" si="64"/>
        <v>4.7831178715820819</v>
      </c>
      <c r="C1076" s="8">
        <f t="shared" ca="1" si="65"/>
        <v>19.566235743164164</v>
      </c>
      <c r="D1076" s="8">
        <f t="shared" ca="1" si="66"/>
        <v>-0.27947458123152263</v>
      </c>
      <c r="E1076" s="8">
        <f t="shared" ca="1" si="67"/>
        <v>19.286761161932642</v>
      </c>
    </row>
    <row r="1077" spans="1:5" x14ac:dyDescent="0.25">
      <c r="A1077" s="2">
        <v>1076</v>
      </c>
      <c r="B1077" s="8">
        <f t="shared" ca="1" si="64"/>
        <v>-1.0494745920847328</v>
      </c>
      <c r="C1077" s="8">
        <f t="shared" ca="1" si="65"/>
        <v>7.9010508158305344</v>
      </c>
      <c r="D1077" s="8">
        <f t="shared" ca="1" si="66"/>
        <v>-0.90037012198163513</v>
      </c>
      <c r="E1077" s="8">
        <f t="shared" ca="1" si="67"/>
        <v>7.0006806938488992</v>
      </c>
    </row>
    <row r="1078" spans="1:5" x14ac:dyDescent="0.25">
      <c r="A1078" s="2">
        <v>1077</v>
      </c>
      <c r="B1078" s="8">
        <f t="shared" ca="1" si="64"/>
        <v>-2.2322226076810776</v>
      </c>
      <c r="C1078" s="8">
        <f t="shared" ca="1" si="65"/>
        <v>5.5355547846378448</v>
      </c>
      <c r="D1078" s="8">
        <f t="shared" ca="1" si="66"/>
        <v>-1.7344002095880675</v>
      </c>
      <c r="E1078" s="8">
        <f t="shared" ca="1" si="67"/>
        <v>3.8011545750497771</v>
      </c>
    </row>
    <row r="1079" spans="1:5" x14ac:dyDescent="0.25">
      <c r="A1079" s="2">
        <v>1078</v>
      </c>
      <c r="B1079" s="8">
        <f t="shared" ca="1" si="64"/>
        <v>-4.3577701341236699</v>
      </c>
      <c r="C1079" s="8">
        <f t="shared" ca="1" si="65"/>
        <v>1.2844597317526603</v>
      </c>
      <c r="D1079" s="8">
        <f t="shared" ca="1" si="66"/>
        <v>-1.7687053150890832</v>
      </c>
      <c r="E1079" s="8">
        <f t="shared" ca="1" si="67"/>
        <v>-0.48424558333642298</v>
      </c>
    </row>
    <row r="1080" spans="1:5" x14ac:dyDescent="0.25">
      <c r="A1080" s="2">
        <v>1079</v>
      </c>
      <c r="B1080" s="8">
        <f t="shared" ca="1" si="64"/>
        <v>-1.8207558101164323</v>
      </c>
      <c r="C1080" s="8">
        <f t="shared" ca="1" si="65"/>
        <v>6.3584883797671354</v>
      </c>
      <c r="D1080" s="8">
        <f t="shared" ca="1" si="66"/>
        <v>1.2742331691563422</v>
      </c>
      <c r="E1080" s="8">
        <f t="shared" ca="1" si="67"/>
        <v>7.6327215489234774</v>
      </c>
    </row>
    <row r="1081" spans="1:5" x14ac:dyDescent="0.25">
      <c r="A1081" s="2">
        <v>1080</v>
      </c>
      <c r="B1081" s="8">
        <f t="shared" ca="1" si="64"/>
        <v>9.6328843847566361</v>
      </c>
      <c r="C1081" s="8">
        <f t="shared" ca="1" si="65"/>
        <v>29.265768769513272</v>
      </c>
      <c r="D1081" s="8">
        <f t="shared" ca="1" si="66"/>
        <v>3.1735906344663882E-2</v>
      </c>
      <c r="E1081" s="8">
        <f t="shared" ca="1" si="67"/>
        <v>29.297504675857937</v>
      </c>
    </row>
    <row r="1082" spans="1:5" x14ac:dyDescent="0.25">
      <c r="A1082" s="2">
        <v>1081</v>
      </c>
      <c r="B1082" s="8">
        <f t="shared" ca="1" si="64"/>
        <v>-5.8422880823948384</v>
      </c>
      <c r="C1082" s="8">
        <f t="shared" ca="1" si="65"/>
        <v>-1.6845761647896769</v>
      </c>
      <c r="D1082" s="8">
        <f t="shared" ca="1" si="66"/>
        <v>-0.24785540299339504</v>
      </c>
      <c r="E1082" s="8">
        <f t="shared" ca="1" si="67"/>
        <v>-1.9324315677830719</v>
      </c>
    </row>
    <row r="1083" spans="1:5" x14ac:dyDescent="0.25">
      <c r="A1083" s="2">
        <v>1082</v>
      </c>
      <c r="B1083" s="8">
        <f t="shared" ca="1" si="64"/>
        <v>-7.4023289839317128</v>
      </c>
      <c r="C1083" s="8">
        <f t="shared" ca="1" si="65"/>
        <v>-4.8046579678634256</v>
      </c>
      <c r="D1083" s="8">
        <f t="shared" ca="1" si="66"/>
        <v>1.5707445592551681</v>
      </c>
      <c r="E1083" s="8">
        <f t="shared" ca="1" si="67"/>
        <v>-3.2339134086082577</v>
      </c>
    </row>
    <row r="1084" spans="1:5" x14ac:dyDescent="0.25">
      <c r="A1084" s="2">
        <v>1083</v>
      </c>
      <c r="B1084" s="8">
        <f t="shared" ca="1" si="64"/>
        <v>-2.6794799980214123</v>
      </c>
      <c r="C1084" s="8">
        <f t="shared" ca="1" si="65"/>
        <v>4.6410400039571753</v>
      </c>
      <c r="D1084" s="8">
        <f t="shared" ca="1" si="66"/>
        <v>-0.30972708090848033</v>
      </c>
      <c r="E1084" s="8">
        <f t="shared" ca="1" si="67"/>
        <v>4.3313129230486949</v>
      </c>
    </row>
    <row r="1085" spans="1:5" x14ac:dyDescent="0.25">
      <c r="A1085" s="2">
        <v>1084</v>
      </c>
      <c r="B1085" s="8">
        <f t="shared" ca="1" si="64"/>
        <v>-2.25393928742215</v>
      </c>
      <c r="C1085" s="8">
        <f t="shared" ca="1" si="65"/>
        <v>5.4921214251557</v>
      </c>
      <c r="D1085" s="8">
        <f t="shared" ca="1" si="66"/>
        <v>0.42198294802461717</v>
      </c>
      <c r="E1085" s="8">
        <f t="shared" ca="1" si="67"/>
        <v>5.9141043731803169</v>
      </c>
    </row>
    <row r="1086" spans="1:5" x14ac:dyDescent="0.25">
      <c r="A1086" s="2">
        <v>1085</v>
      </c>
      <c r="B1086" s="8">
        <f t="shared" ca="1" si="64"/>
        <v>0.56837303330548028</v>
      </c>
      <c r="C1086" s="8">
        <f t="shared" ca="1" si="65"/>
        <v>11.136746066610961</v>
      </c>
      <c r="D1086" s="8">
        <f t="shared" ca="1" si="66"/>
        <v>-1.5188073240302418</v>
      </c>
      <c r="E1086" s="8">
        <f t="shared" ca="1" si="67"/>
        <v>9.6179387425807192</v>
      </c>
    </row>
    <row r="1087" spans="1:5" x14ac:dyDescent="0.25">
      <c r="A1087" s="2">
        <v>1086</v>
      </c>
      <c r="B1087" s="8">
        <f t="shared" ca="1" si="64"/>
        <v>3.7752403231473828</v>
      </c>
      <c r="C1087" s="8">
        <f t="shared" ca="1" si="65"/>
        <v>17.550480646294766</v>
      </c>
      <c r="D1087" s="8">
        <f t="shared" ca="1" si="66"/>
        <v>4.837682625828333E-2</v>
      </c>
      <c r="E1087" s="8">
        <f t="shared" ca="1" si="67"/>
        <v>17.59885747255305</v>
      </c>
    </row>
    <row r="1088" spans="1:5" x14ac:dyDescent="0.25">
      <c r="A1088" s="2">
        <v>1087</v>
      </c>
      <c r="B1088" s="8">
        <f t="shared" ca="1" si="64"/>
        <v>-4.9131314140489639</v>
      </c>
      <c r="C1088" s="8">
        <f t="shared" ca="1" si="65"/>
        <v>0.17373717190207216</v>
      </c>
      <c r="D1088" s="8">
        <f t="shared" ca="1" si="66"/>
        <v>0.20095938814207134</v>
      </c>
      <c r="E1088" s="8">
        <f t="shared" ca="1" si="67"/>
        <v>0.37469656004414353</v>
      </c>
    </row>
    <row r="1089" spans="1:5" x14ac:dyDescent="0.25">
      <c r="A1089" s="2">
        <v>1088</v>
      </c>
      <c r="B1089" s="8">
        <f t="shared" ca="1" si="64"/>
        <v>9.836059580036224</v>
      </c>
      <c r="C1089" s="8">
        <f t="shared" ca="1" si="65"/>
        <v>29.672119160072448</v>
      </c>
      <c r="D1089" s="8">
        <f t="shared" ca="1" si="66"/>
        <v>-1.1090457035674013</v>
      </c>
      <c r="E1089" s="8">
        <f t="shared" ca="1" si="67"/>
        <v>28.563073456505048</v>
      </c>
    </row>
    <row r="1090" spans="1:5" x14ac:dyDescent="0.25">
      <c r="A1090" s="2">
        <v>1089</v>
      </c>
      <c r="B1090" s="8">
        <f t="shared" ref="B1090:B1153" ca="1" si="68">NORMINV(RAND(),$H$2,$H$3)</f>
        <v>-6.6120334822663915</v>
      </c>
      <c r="C1090" s="8">
        <f t="shared" ref="C1090:C1153" ca="1" si="69">$H$6+$H$7*B1090</f>
        <v>-3.2240669645327831</v>
      </c>
      <c r="D1090" s="8">
        <f t="shared" ca="1" si="66"/>
        <v>-1.2160803776094358</v>
      </c>
      <c r="E1090" s="8">
        <f t="shared" ca="1" si="67"/>
        <v>-4.4401473421422191</v>
      </c>
    </row>
    <row r="1091" spans="1:5" x14ac:dyDescent="0.25">
      <c r="A1091" s="2">
        <v>1090</v>
      </c>
      <c r="B1091" s="8">
        <f t="shared" ca="1" si="68"/>
        <v>-2.5338622572755733</v>
      </c>
      <c r="C1091" s="8">
        <f t="shared" ca="1" si="69"/>
        <v>4.9322754854488533</v>
      </c>
      <c r="D1091" s="8">
        <f t="shared" ref="D1091:D1154" ca="1" si="70">NORMINV(RAND(),0,1)</f>
        <v>1.7043095087087137</v>
      </c>
      <c r="E1091" s="8">
        <f t="shared" ref="E1091:E1154" ca="1" si="71">$H$6+$H$7*B1091+D1091</f>
        <v>6.636584994157567</v>
      </c>
    </row>
    <row r="1092" spans="1:5" x14ac:dyDescent="0.25">
      <c r="A1092" s="2">
        <v>1091</v>
      </c>
      <c r="B1092" s="8">
        <f t="shared" ca="1" si="68"/>
        <v>5.4999431148626137</v>
      </c>
      <c r="C1092" s="8">
        <f t="shared" ca="1" si="69"/>
        <v>20.999886229725227</v>
      </c>
      <c r="D1092" s="8">
        <f t="shared" ca="1" si="70"/>
        <v>-0.46060918524322281</v>
      </c>
      <c r="E1092" s="8">
        <f t="shared" ca="1" si="71"/>
        <v>20.539277044482006</v>
      </c>
    </row>
    <row r="1093" spans="1:5" x14ac:dyDescent="0.25">
      <c r="A1093" s="2">
        <v>1092</v>
      </c>
      <c r="B1093" s="8">
        <f t="shared" ca="1" si="68"/>
        <v>-1.4168169767350547</v>
      </c>
      <c r="C1093" s="8">
        <f t="shared" ca="1" si="69"/>
        <v>7.1663660465298911</v>
      </c>
      <c r="D1093" s="8">
        <f t="shared" ca="1" si="70"/>
        <v>-4.677620150125799E-2</v>
      </c>
      <c r="E1093" s="8">
        <f t="shared" ca="1" si="71"/>
        <v>7.1195898450286332</v>
      </c>
    </row>
    <row r="1094" spans="1:5" x14ac:dyDescent="0.25">
      <c r="A1094" s="2">
        <v>1093</v>
      </c>
      <c r="B1094" s="8">
        <f t="shared" ca="1" si="68"/>
        <v>5.7539633828044421</v>
      </c>
      <c r="C1094" s="8">
        <f t="shared" ca="1" si="69"/>
        <v>21.507926765608886</v>
      </c>
      <c r="D1094" s="8">
        <f t="shared" ca="1" si="70"/>
        <v>-1.9281316919008715</v>
      </c>
      <c r="E1094" s="8">
        <f t="shared" ca="1" si="71"/>
        <v>19.579795073708013</v>
      </c>
    </row>
    <row r="1095" spans="1:5" x14ac:dyDescent="0.25">
      <c r="A1095" s="2">
        <v>1094</v>
      </c>
      <c r="B1095" s="8">
        <f t="shared" ca="1" si="68"/>
        <v>-9.8866214199831576E-2</v>
      </c>
      <c r="C1095" s="8">
        <f t="shared" ca="1" si="69"/>
        <v>9.8022675716003373</v>
      </c>
      <c r="D1095" s="8">
        <f t="shared" ca="1" si="70"/>
        <v>-0.26515329962513284</v>
      </c>
      <c r="E1095" s="8">
        <f t="shared" ca="1" si="71"/>
        <v>9.537114271975204</v>
      </c>
    </row>
    <row r="1096" spans="1:5" x14ac:dyDescent="0.25">
      <c r="A1096" s="2">
        <v>1095</v>
      </c>
      <c r="B1096" s="8">
        <f t="shared" ca="1" si="68"/>
        <v>-6.0385852571450069</v>
      </c>
      <c r="C1096" s="8">
        <f t="shared" ca="1" si="69"/>
        <v>-2.0771705142900139</v>
      </c>
      <c r="D1096" s="8">
        <f t="shared" ca="1" si="70"/>
        <v>-0.33660858167111196</v>
      </c>
      <c r="E1096" s="8">
        <f t="shared" ca="1" si="71"/>
        <v>-2.4137790959611261</v>
      </c>
    </row>
    <row r="1097" spans="1:5" x14ac:dyDescent="0.25">
      <c r="A1097" s="2">
        <v>1096</v>
      </c>
      <c r="B1097" s="8">
        <f t="shared" ca="1" si="68"/>
        <v>-0.28705772811549313</v>
      </c>
      <c r="C1097" s="8">
        <f t="shared" ca="1" si="69"/>
        <v>9.4258845437690137</v>
      </c>
      <c r="D1097" s="8">
        <f t="shared" ca="1" si="70"/>
        <v>0.51459026989745893</v>
      </c>
      <c r="E1097" s="8">
        <f t="shared" ca="1" si="71"/>
        <v>9.9404748136664729</v>
      </c>
    </row>
    <row r="1098" spans="1:5" x14ac:dyDescent="0.25">
      <c r="A1098" s="2">
        <v>1097</v>
      </c>
      <c r="B1098" s="8">
        <f t="shared" ca="1" si="68"/>
        <v>2.8104941612395304</v>
      </c>
      <c r="C1098" s="8">
        <f t="shared" ca="1" si="69"/>
        <v>15.620988322479061</v>
      </c>
      <c r="D1098" s="8">
        <f t="shared" ca="1" si="70"/>
        <v>1.7418709874083529</v>
      </c>
      <c r="E1098" s="8">
        <f t="shared" ca="1" si="71"/>
        <v>17.362859309887412</v>
      </c>
    </row>
    <row r="1099" spans="1:5" x14ac:dyDescent="0.25">
      <c r="A1099" s="2">
        <v>1098</v>
      </c>
      <c r="B1099" s="8">
        <f t="shared" ca="1" si="68"/>
        <v>0.68055035003113629</v>
      </c>
      <c r="C1099" s="8">
        <f t="shared" ca="1" si="69"/>
        <v>11.361100700062273</v>
      </c>
      <c r="D1099" s="8">
        <f t="shared" ca="1" si="70"/>
        <v>-0.3142897071522181</v>
      </c>
      <c r="E1099" s="8">
        <f t="shared" ca="1" si="71"/>
        <v>11.046810992910055</v>
      </c>
    </row>
    <row r="1100" spans="1:5" x14ac:dyDescent="0.25">
      <c r="A1100" s="2">
        <v>1099</v>
      </c>
      <c r="B1100" s="8">
        <f t="shared" ca="1" si="68"/>
        <v>1.5941580811200315</v>
      </c>
      <c r="C1100" s="8">
        <f t="shared" ca="1" si="69"/>
        <v>13.188316162240064</v>
      </c>
      <c r="D1100" s="8">
        <f t="shared" ca="1" si="70"/>
        <v>-0.4291621739947698</v>
      </c>
      <c r="E1100" s="8">
        <f t="shared" ca="1" si="71"/>
        <v>12.759153988245293</v>
      </c>
    </row>
    <row r="1101" spans="1:5" x14ac:dyDescent="0.25">
      <c r="A1101" s="2">
        <v>1100</v>
      </c>
      <c r="B1101" s="8">
        <f t="shared" ca="1" si="68"/>
        <v>-1.6710858542611684</v>
      </c>
      <c r="C1101" s="8">
        <f t="shared" ca="1" si="69"/>
        <v>6.6578282914776636</v>
      </c>
      <c r="D1101" s="8">
        <f t="shared" ca="1" si="70"/>
        <v>0.85436108511052755</v>
      </c>
      <c r="E1101" s="8">
        <f t="shared" ca="1" si="71"/>
        <v>7.5121893765881911</v>
      </c>
    </row>
    <row r="1102" spans="1:5" x14ac:dyDescent="0.25">
      <c r="A1102" s="2">
        <v>1101</v>
      </c>
      <c r="B1102" s="8">
        <f t="shared" ca="1" si="68"/>
        <v>-0.94546351620282065</v>
      </c>
      <c r="C1102" s="8">
        <f t="shared" ca="1" si="69"/>
        <v>8.1090729675943578</v>
      </c>
      <c r="D1102" s="8">
        <f t="shared" ca="1" si="70"/>
        <v>0.91462981440349067</v>
      </c>
      <c r="E1102" s="8">
        <f t="shared" ca="1" si="71"/>
        <v>9.0237027819978479</v>
      </c>
    </row>
    <row r="1103" spans="1:5" x14ac:dyDescent="0.25">
      <c r="A1103" s="2">
        <v>1102</v>
      </c>
      <c r="B1103" s="8">
        <f t="shared" ca="1" si="68"/>
        <v>9.26619325188517</v>
      </c>
      <c r="C1103" s="8">
        <f t="shared" ca="1" si="69"/>
        <v>28.53238650377034</v>
      </c>
      <c r="D1103" s="8">
        <f t="shared" ca="1" si="70"/>
        <v>-1.9755903191568491</v>
      </c>
      <c r="E1103" s="8">
        <f t="shared" ca="1" si="71"/>
        <v>26.556796184613489</v>
      </c>
    </row>
    <row r="1104" spans="1:5" x14ac:dyDescent="0.25">
      <c r="A1104" s="2">
        <v>1103</v>
      </c>
      <c r="B1104" s="8">
        <f t="shared" ca="1" si="68"/>
        <v>8.3127285433624998</v>
      </c>
      <c r="C1104" s="8">
        <f t="shared" ca="1" si="69"/>
        <v>26.625457086725</v>
      </c>
      <c r="D1104" s="8">
        <f t="shared" ca="1" si="70"/>
        <v>2.7862839819607594E-2</v>
      </c>
      <c r="E1104" s="8">
        <f t="shared" ca="1" si="71"/>
        <v>26.653319926544608</v>
      </c>
    </row>
    <row r="1105" spans="1:5" x14ac:dyDescent="0.25">
      <c r="A1105" s="2">
        <v>1104</v>
      </c>
      <c r="B1105" s="8">
        <f t="shared" ca="1" si="68"/>
        <v>1.3746958199236012</v>
      </c>
      <c r="C1105" s="8">
        <f t="shared" ca="1" si="69"/>
        <v>12.749391639847202</v>
      </c>
      <c r="D1105" s="8">
        <f t="shared" ca="1" si="70"/>
        <v>-0.8765867240208971</v>
      </c>
      <c r="E1105" s="8">
        <f t="shared" ca="1" si="71"/>
        <v>11.872804915826304</v>
      </c>
    </row>
    <row r="1106" spans="1:5" x14ac:dyDescent="0.25">
      <c r="A1106" s="2">
        <v>1105</v>
      </c>
      <c r="B1106" s="8">
        <f t="shared" ca="1" si="68"/>
        <v>-3.638597396319879</v>
      </c>
      <c r="C1106" s="8">
        <f t="shared" ca="1" si="69"/>
        <v>2.722805207360242</v>
      </c>
      <c r="D1106" s="8">
        <f t="shared" ca="1" si="70"/>
        <v>-1.8184896894434934</v>
      </c>
      <c r="E1106" s="8">
        <f t="shared" ca="1" si="71"/>
        <v>0.90431551791674858</v>
      </c>
    </row>
    <row r="1107" spans="1:5" x14ac:dyDescent="0.25">
      <c r="A1107" s="2">
        <v>1106</v>
      </c>
      <c r="B1107" s="8">
        <f t="shared" ca="1" si="68"/>
        <v>3.9800982513291432</v>
      </c>
      <c r="C1107" s="8">
        <f t="shared" ca="1" si="69"/>
        <v>17.960196502658285</v>
      </c>
      <c r="D1107" s="8">
        <f t="shared" ca="1" si="70"/>
        <v>1.0621044134916862</v>
      </c>
      <c r="E1107" s="8">
        <f t="shared" ca="1" si="71"/>
        <v>19.02230091614997</v>
      </c>
    </row>
    <row r="1108" spans="1:5" x14ac:dyDescent="0.25">
      <c r="A1108" s="2">
        <v>1107</v>
      </c>
      <c r="B1108" s="8">
        <f t="shared" ca="1" si="68"/>
        <v>-3.5612810914883504</v>
      </c>
      <c r="C1108" s="8">
        <f t="shared" ca="1" si="69"/>
        <v>2.8774378170232993</v>
      </c>
      <c r="D1108" s="8">
        <f t="shared" ca="1" si="70"/>
        <v>0.87167001408157785</v>
      </c>
      <c r="E1108" s="8">
        <f t="shared" ca="1" si="71"/>
        <v>3.7491078311048769</v>
      </c>
    </row>
    <row r="1109" spans="1:5" x14ac:dyDescent="0.25">
      <c r="A1109" s="2">
        <v>1108</v>
      </c>
      <c r="B1109" s="8">
        <f t="shared" ca="1" si="68"/>
        <v>2.4738452528908215</v>
      </c>
      <c r="C1109" s="8">
        <f t="shared" ca="1" si="69"/>
        <v>14.947690505781644</v>
      </c>
      <c r="D1109" s="8">
        <f t="shared" ca="1" si="70"/>
        <v>-0.73856363114398749</v>
      </c>
      <c r="E1109" s="8">
        <f t="shared" ca="1" si="71"/>
        <v>14.209126874637656</v>
      </c>
    </row>
    <row r="1110" spans="1:5" x14ac:dyDescent="0.25">
      <c r="A1110" s="2">
        <v>1109</v>
      </c>
      <c r="B1110" s="8">
        <f t="shared" ca="1" si="68"/>
        <v>6.1544174936044049</v>
      </c>
      <c r="C1110" s="8">
        <f t="shared" ca="1" si="69"/>
        <v>22.308834987208812</v>
      </c>
      <c r="D1110" s="8">
        <f t="shared" ca="1" si="70"/>
        <v>0.14212644402076435</v>
      </c>
      <c r="E1110" s="8">
        <f t="shared" ca="1" si="71"/>
        <v>22.450961431229576</v>
      </c>
    </row>
    <row r="1111" spans="1:5" x14ac:dyDescent="0.25">
      <c r="A1111" s="2">
        <v>1110</v>
      </c>
      <c r="B1111" s="8">
        <f t="shared" ca="1" si="68"/>
        <v>2.6258291472556197</v>
      </c>
      <c r="C1111" s="8">
        <f t="shared" ca="1" si="69"/>
        <v>15.251658294511239</v>
      </c>
      <c r="D1111" s="8">
        <f t="shared" ca="1" si="70"/>
        <v>1.0134932558346939</v>
      </c>
      <c r="E1111" s="8">
        <f t="shared" ca="1" si="71"/>
        <v>16.265151550345934</v>
      </c>
    </row>
    <row r="1112" spans="1:5" x14ac:dyDescent="0.25">
      <c r="A1112" s="2">
        <v>1111</v>
      </c>
      <c r="B1112" s="8">
        <f t="shared" ca="1" si="68"/>
        <v>4.4205412166846383</v>
      </c>
      <c r="C1112" s="8">
        <f t="shared" ca="1" si="69"/>
        <v>18.841082433369277</v>
      </c>
      <c r="D1112" s="8">
        <f t="shared" ca="1" si="70"/>
        <v>-0.61605677925374469</v>
      </c>
      <c r="E1112" s="8">
        <f t="shared" ca="1" si="71"/>
        <v>18.22502565411553</v>
      </c>
    </row>
    <row r="1113" spans="1:5" x14ac:dyDescent="0.25">
      <c r="A1113" s="2">
        <v>1112</v>
      </c>
      <c r="B1113" s="8">
        <f t="shared" ca="1" si="68"/>
        <v>6.9573126269636134</v>
      </c>
      <c r="C1113" s="8">
        <f t="shared" ca="1" si="69"/>
        <v>23.914625253927227</v>
      </c>
      <c r="D1113" s="8">
        <f t="shared" ca="1" si="70"/>
        <v>-0.68643537884184735</v>
      </c>
      <c r="E1113" s="8">
        <f t="shared" ca="1" si="71"/>
        <v>23.228189875085381</v>
      </c>
    </row>
    <row r="1114" spans="1:5" x14ac:dyDescent="0.25">
      <c r="A1114" s="2">
        <v>1113</v>
      </c>
      <c r="B1114" s="8">
        <f t="shared" ca="1" si="68"/>
        <v>-2.2987603884200549</v>
      </c>
      <c r="C1114" s="8">
        <f t="shared" ca="1" si="69"/>
        <v>5.4024792231598902</v>
      </c>
      <c r="D1114" s="8">
        <f t="shared" ca="1" si="70"/>
        <v>1.2627684324335391</v>
      </c>
      <c r="E1114" s="8">
        <f t="shared" ca="1" si="71"/>
        <v>6.6652476555934292</v>
      </c>
    </row>
    <row r="1115" spans="1:5" x14ac:dyDescent="0.25">
      <c r="A1115" s="2">
        <v>1114</v>
      </c>
      <c r="B1115" s="8">
        <f t="shared" ca="1" si="68"/>
        <v>-3.885356078686808</v>
      </c>
      <c r="C1115" s="8">
        <f t="shared" ca="1" si="69"/>
        <v>2.229287842626384</v>
      </c>
      <c r="D1115" s="8">
        <f t="shared" ca="1" si="70"/>
        <v>-1.4331268876756154</v>
      </c>
      <c r="E1115" s="8">
        <f t="shared" ca="1" si="71"/>
        <v>0.79616095495076866</v>
      </c>
    </row>
    <row r="1116" spans="1:5" x14ac:dyDescent="0.25">
      <c r="A1116" s="2">
        <v>1115</v>
      </c>
      <c r="B1116" s="8">
        <f t="shared" ca="1" si="68"/>
        <v>-2.0084706581973406</v>
      </c>
      <c r="C1116" s="8">
        <f t="shared" ca="1" si="69"/>
        <v>5.9830586836053188</v>
      </c>
      <c r="D1116" s="8">
        <f t="shared" ca="1" si="70"/>
        <v>-1.2374629206511054</v>
      </c>
      <c r="E1116" s="8">
        <f t="shared" ca="1" si="71"/>
        <v>4.7455957629542134</v>
      </c>
    </row>
    <row r="1117" spans="1:5" x14ac:dyDescent="0.25">
      <c r="A1117" s="2">
        <v>1116</v>
      </c>
      <c r="B1117" s="8">
        <f t="shared" ca="1" si="68"/>
        <v>-4.7531887044475107</v>
      </c>
      <c r="C1117" s="8">
        <f t="shared" ca="1" si="69"/>
        <v>0.49362259110497853</v>
      </c>
      <c r="D1117" s="8">
        <f t="shared" ca="1" si="70"/>
        <v>1.946840744531541E-2</v>
      </c>
      <c r="E1117" s="8">
        <f t="shared" ca="1" si="71"/>
        <v>0.51309099855029394</v>
      </c>
    </row>
    <row r="1118" spans="1:5" x14ac:dyDescent="0.25">
      <c r="A1118" s="2">
        <v>1117</v>
      </c>
      <c r="B1118" s="8">
        <f t="shared" ca="1" si="68"/>
        <v>-3.1666712782102446</v>
      </c>
      <c r="C1118" s="8">
        <f t="shared" ca="1" si="69"/>
        <v>3.6666574435795107</v>
      </c>
      <c r="D1118" s="8">
        <f t="shared" ca="1" si="70"/>
        <v>-0.30172014666578201</v>
      </c>
      <c r="E1118" s="8">
        <f t="shared" ca="1" si="71"/>
        <v>3.3649372969137286</v>
      </c>
    </row>
    <row r="1119" spans="1:5" x14ac:dyDescent="0.25">
      <c r="A1119" s="2">
        <v>1118</v>
      </c>
      <c r="B1119" s="8">
        <f t="shared" ca="1" si="68"/>
        <v>16.436928022160657</v>
      </c>
      <c r="C1119" s="8">
        <f t="shared" ca="1" si="69"/>
        <v>42.873856044321315</v>
      </c>
      <c r="D1119" s="8">
        <f t="shared" ca="1" si="70"/>
        <v>0.47221545618858779</v>
      </c>
      <c r="E1119" s="8">
        <f t="shared" ca="1" si="71"/>
        <v>43.3460715005099</v>
      </c>
    </row>
    <row r="1120" spans="1:5" x14ac:dyDescent="0.25">
      <c r="A1120" s="2">
        <v>1119</v>
      </c>
      <c r="B1120" s="8">
        <f t="shared" ca="1" si="68"/>
        <v>3.7026904406804935</v>
      </c>
      <c r="C1120" s="8">
        <f t="shared" ca="1" si="69"/>
        <v>17.405380881360987</v>
      </c>
      <c r="D1120" s="8">
        <f t="shared" ca="1" si="70"/>
        <v>-0.81983819361993726</v>
      </c>
      <c r="E1120" s="8">
        <f t="shared" ca="1" si="71"/>
        <v>16.58554268774105</v>
      </c>
    </row>
    <row r="1121" spans="1:5" x14ac:dyDescent="0.25">
      <c r="A1121" s="2">
        <v>1120</v>
      </c>
      <c r="B1121" s="8">
        <f t="shared" ca="1" si="68"/>
        <v>-2.8367417598685165</v>
      </c>
      <c r="C1121" s="8">
        <f t="shared" ca="1" si="69"/>
        <v>4.326516480262967</v>
      </c>
      <c r="D1121" s="8">
        <f t="shared" ca="1" si="70"/>
        <v>-2.2695873873043859</v>
      </c>
      <c r="E1121" s="8">
        <f t="shared" ca="1" si="71"/>
        <v>2.0569290929585811</v>
      </c>
    </row>
    <row r="1122" spans="1:5" x14ac:dyDescent="0.25">
      <c r="A1122" s="2">
        <v>1121</v>
      </c>
      <c r="B1122" s="8">
        <f t="shared" ca="1" si="68"/>
        <v>0.30060669368199655</v>
      </c>
      <c r="C1122" s="8">
        <f t="shared" ca="1" si="69"/>
        <v>10.601213387363993</v>
      </c>
      <c r="D1122" s="8">
        <f t="shared" ca="1" si="70"/>
        <v>0.55505375211675101</v>
      </c>
      <c r="E1122" s="8">
        <f t="shared" ca="1" si="71"/>
        <v>11.156267139480743</v>
      </c>
    </row>
    <row r="1123" spans="1:5" x14ac:dyDescent="0.25">
      <c r="A1123" s="2">
        <v>1122</v>
      </c>
      <c r="B1123" s="8">
        <f t="shared" ca="1" si="68"/>
        <v>-3.8594014530273002</v>
      </c>
      <c r="C1123" s="8">
        <f t="shared" ca="1" si="69"/>
        <v>2.2811970939453996</v>
      </c>
      <c r="D1123" s="8">
        <f t="shared" ca="1" si="70"/>
        <v>0.59156566370783159</v>
      </c>
      <c r="E1123" s="8">
        <f t="shared" ca="1" si="71"/>
        <v>2.8727627576532311</v>
      </c>
    </row>
    <row r="1124" spans="1:5" x14ac:dyDescent="0.25">
      <c r="A1124" s="2">
        <v>1123</v>
      </c>
      <c r="B1124" s="8">
        <f t="shared" ca="1" si="68"/>
        <v>10.83403982792851</v>
      </c>
      <c r="C1124" s="8">
        <f t="shared" ca="1" si="69"/>
        <v>31.668079655857021</v>
      </c>
      <c r="D1124" s="8">
        <f t="shared" ca="1" si="70"/>
        <v>0.14812348714334705</v>
      </c>
      <c r="E1124" s="8">
        <f t="shared" ca="1" si="71"/>
        <v>31.816203143000369</v>
      </c>
    </row>
    <row r="1125" spans="1:5" x14ac:dyDescent="0.25">
      <c r="A1125" s="2">
        <v>1124</v>
      </c>
      <c r="B1125" s="8">
        <f t="shared" ca="1" si="68"/>
        <v>-5.2041158753473917</v>
      </c>
      <c r="C1125" s="8">
        <f t="shared" ca="1" si="69"/>
        <v>-0.40823175069478346</v>
      </c>
      <c r="D1125" s="8">
        <f t="shared" ca="1" si="70"/>
        <v>-0.34786816849068813</v>
      </c>
      <c r="E1125" s="8">
        <f t="shared" ca="1" si="71"/>
        <v>-0.75609991918547159</v>
      </c>
    </row>
    <row r="1126" spans="1:5" x14ac:dyDescent="0.25">
      <c r="A1126" s="2">
        <v>1125</v>
      </c>
      <c r="B1126" s="8">
        <f t="shared" ca="1" si="68"/>
        <v>-0.45660466907926583</v>
      </c>
      <c r="C1126" s="8">
        <f t="shared" ca="1" si="69"/>
        <v>9.0867906618414676</v>
      </c>
      <c r="D1126" s="8">
        <f t="shared" ca="1" si="70"/>
        <v>0.34371459266973958</v>
      </c>
      <c r="E1126" s="8">
        <f t="shared" ca="1" si="71"/>
        <v>9.4305052545112069</v>
      </c>
    </row>
    <row r="1127" spans="1:5" x14ac:dyDescent="0.25">
      <c r="A1127" s="2">
        <v>1126</v>
      </c>
      <c r="B1127" s="8">
        <f t="shared" ca="1" si="68"/>
        <v>5.7893317178081531</v>
      </c>
      <c r="C1127" s="8">
        <f t="shared" ca="1" si="69"/>
        <v>21.578663435616306</v>
      </c>
      <c r="D1127" s="8">
        <f t="shared" ca="1" si="70"/>
        <v>-1.2855573319390994</v>
      </c>
      <c r="E1127" s="8">
        <f t="shared" ca="1" si="71"/>
        <v>20.293106103677207</v>
      </c>
    </row>
    <row r="1128" spans="1:5" x14ac:dyDescent="0.25">
      <c r="A1128" s="2">
        <v>1127</v>
      </c>
      <c r="B1128" s="8">
        <f t="shared" ca="1" si="68"/>
        <v>1.462583175740696</v>
      </c>
      <c r="C1128" s="8">
        <f t="shared" ca="1" si="69"/>
        <v>12.925166351481392</v>
      </c>
      <c r="D1128" s="8">
        <f t="shared" ca="1" si="70"/>
        <v>-0.60619398843347005</v>
      </c>
      <c r="E1128" s="8">
        <f t="shared" ca="1" si="71"/>
        <v>12.318972363047923</v>
      </c>
    </row>
    <row r="1129" spans="1:5" x14ac:dyDescent="0.25">
      <c r="A1129" s="2">
        <v>1128</v>
      </c>
      <c r="B1129" s="8">
        <f t="shared" ca="1" si="68"/>
        <v>-3.2548196916078047</v>
      </c>
      <c r="C1129" s="8">
        <f t="shared" ca="1" si="69"/>
        <v>3.4903606167843906</v>
      </c>
      <c r="D1129" s="8">
        <f t="shared" ca="1" si="70"/>
        <v>0.37379355534035985</v>
      </c>
      <c r="E1129" s="8">
        <f t="shared" ca="1" si="71"/>
        <v>3.8641541721247505</v>
      </c>
    </row>
    <row r="1130" spans="1:5" x14ac:dyDescent="0.25">
      <c r="A1130" s="2">
        <v>1129</v>
      </c>
      <c r="B1130" s="8">
        <f t="shared" ca="1" si="68"/>
        <v>10.877799463251723</v>
      </c>
      <c r="C1130" s="8">
        <f t="shared" ca="1" si="69"/>
        <v>31.755598926503446</v>
      </c>
      <c r="D1130" s="8">
        <f t="shared" ca="1" si="70"/>
        <v>-0.98078718123600028</v>
      </c>
      <c r="E1130" s="8">
        <f t="shared" ca="1" si="71"/>
        <v>30.774811745267446</v>
      </c>
    </row>
    <row r="1131" spans="1:5" x14ac:dyDescent="0.25">
      <c r="A1131" s="2">
        <v>1130</v>
      </c>
      <c r="B1131" s="8">
        <f t="shared" ca="1" si="68"/>
        <v>0.3648814786018354</v>
      </c>
      <c r="C1131" s="8">
        <f t="shared" ca="1" si="69"/>
        <v>10.72976295720367</v>
      </c>
      <c r="D1131" s="8">
        <f t="shared" ca="1" si="70"/>
        <v>-0.5806680059631385</v>
      </c>
      <c r="E1131" s="8">
        <f t="shared" ca="1" si="71"/>
        <v>10.149094951240532</v>
      </c>
    </row>
    <row r="1132" spans="1:5" x14ac:dyDescent="0.25">
      <c r="A1132" s="2">
        <v>1131</v>
      </c>
      <c r="B1132" s="8">
        <f t="shared" ca="1" si="68"/>
        <v>9.6330186026771756</v>
      </c>
      <c r="C1132" s="8">
        <f t="shared" ca="1" si="69"/>
        <v>29.266037205354351</v>
      </c>
      <c r="D1132" s="8">
        <f t="shared" ca="1" si="70"/>
        <v>0.64698344278122955</v>
      </c>
      <c r="E1132" s="8">
        <f t="shared" ca="1" si="71"/>
        <v>29.913020648135582</v>
      </c>
    </row>
    <row r="1133" spans="1:5" x14ac:dyDescent="0.25">
      <c r="A1133" s="2">
        <v>1132</v>
      </c>
      <c r="B1133" s="8">
        <f t="shared" ca="1" si="68"/>
        <v>-4.6188692659413046</v>
      </c>
      <c r="C1133" s="8">
        <f t="shared" ca="1" si="69"/>
        <v>0.76226146811739071</v>
      </c>
      <c r="D1133" s="8">
        <f t="shared" ca="1" si="70"/>
        <v>0.6704147494494328</v>
      </c>
      <c r="E1133" s="8">
        <f t="shared" ca="1" si="71"/>
        <v>1.4326762175668235</v>
      </c>
    </row>
    <row r="1134" spans="1:5" x14ac:dyDescent="0.25">
      <c r="A1134" s="2">
        <v>1133</v>
      </c>
      <c r="B1134" s="8">
        <f t="shared" ca="1" si="68"/>
        <v>-1.7070937891326221</v>
      </c>
      <c r="C1134" s="8">
        <f t="shared" ca="1" si="69"/>
        <v>6.5858124217347562</v>
      </c>
      <c r="D1134" s="8">
        <f t="shared" ca="1" si="70"/>
        <v>-0.73148592399685863</v>
      </c>
      <c r="E1134" s="8">
        <f t="shared" ca="1" si="71"/>
        <v>5.8543264977378975</v>
      </c>
    </row>
    <row r="1135" spans="1:5" x14ac:dyDescent="0.25">
      <c r="A1135" s="2">
        <v>1134</v>
      </c>
      <c r="B1135" s="8">
        <f t="shared" ca="1" si="68"/>
        <v>-5.1929340047711481</v>
      </c>
      <c r="C1135" s="8">
        <f t="shared" ca="1" si="69"/>
        <v>-0.38586800954229616</v>
      </c>
      <c r="D1135" s="8">
        <f t="shared" ca="1" si="70"/>
        <v>1.7658890482746752</v>
      </c>
      <c r="E1135" s="8">
        <f t="shared" ca="1" si="71"/>
        <v>1.380021038732379</v>
      </c>
    </row>
    <row r="1136" spans="1:5" x14ac:dyDescent="0.25">
      <c r="A1136" s="2">
        <v>1135</v>
      </c>
      <c r="B1136" s="8">
        <f t="shared" ca="1" si="68"/>
        <v>9.1128575689130926</v>
      </c>
      <c r="C1136" s="8">
        <f t="shared" ca="1" si="69"/>
        <v>28.225715137826185</v>
      </c>
      <c r="D1136" s="8">
        <f t="shared" ca="1" si="70"/>
        <v>-2.6302725583448829</v>
      </c>
      <c r="E1136" s="8">
        <f t="shared" ca="1" si="71"/>
        <v>25.595442579481301</v>
      </c>
    </row>
    <row r="1137" spans="1:5" x14ac:dyDescent="0.25">
      <c r="A1137" s="2">
        <v>1136</v>
      </c>
      <c r="B1137" s="8">
        <f t="shared" ca="1" si="68"/>
        <v>-3.0943366418491807</v>
      </c>
      <c r="C1137" s="8">
        <f t="shared" ca="1" si="69"/>
        <v>3.8113267163016387</v>
      </c>
      <c r="D1137" s="8">
        <f t="shared" ca="1" si="70"/>
        <v>-0.45513545480916717</v>
      </c>
      <c r="E1137" s="8">
        <f t="shared" ca="1" si="71"/>
        <v>3.3561912614924716</v>
      </c>
    </row>
    <row r="1138" spans="1:5" x14ac:dyDescent="0.25">
      <c r="A1138" s="2">
        <v>1137</v>
      </c>
      <c r="B1138" s="8">
        <f t="shared" ca="1" si="68"/>
        <v>-10.633027459261221</v>
      </c>
      <c r="C1138" s="8">
        <f t="shared" ca="1" si="69"/>
        <v>-11.266054918522443</v>
      </c>
      <c r="D1138" s="8">
        <f t="shared" ca="1" si="70"/>
        <v>-1.3971374331594015</v>
      </c>
      <c r="E1138" s="8">
        <f t="shared" ca="1" si="71"/>
        <v>-12.663192351681843</v>
      </c>
    </row>
    <row r="1139" spans="1:5" x14ac:dyDescent="0.25">
      <c r="A1139" s="2">
        <v>1138</v>
      </c>
      <c r="B1139" s="8">
        <f t="shared" ca="1" si="68"/>
        <v>2.9511007538326957</v>
      </c>
      <c r="C1139" s="8">
        <f t="shared" ca="1" si="69"/>
        <v>15.902201507665392</v>
      </c>
      <c r="D1139" s="8">
        <f t="shared" ca="1" si="70"/>
        <v>0.47297555509562117</v>
      </c>
      <c r="E1139" s="8">
        <f t="shared" ca="1" si="71"/>
        <v>16.375177062761015</v>
      </c>
    </row>
    <row r="1140" spans="1:5" x14ac:dyDescent="0.25">
      <c r="A1140" s="2">
        <v>1139</v>
      </c>
      <c r="B1140" s="8">
        <f t="shared" ca="1" si="68"/>
        <v>6.1150000694601658</v>
      </c>
      <c r="C1140" s="8">
        <f t="shared" ca="1" si="69"/>
        <v>22.230000138920332</v>
      </c>
      <c r="D1140" s="8">
        <f t="shared" ca="1" si="70"/>
        <v>-1.1119076791556213</v>
      </c>
      <c r="E1140" s="8">
        <f t="shared" ca="1" si="71"/>
        <v>21.118092459764711</v>
      </c>
    </row>
    <row r="1141" spans="1:5" x14ac:dyDescent="0.25">
      <c r="A1141" s="2">
        <v>1140</v>
      </c>
      <c r="B1141" s="8">
        <f t="shared" ca="1" si="68"/>
        <v>2.5686539096739387</v>
      </c>
      <c r="C1141" s="8">
        <f t="shared" ca="1" si="69"/>
        <v>15.137307819347878</v>
      </c>
      <c r="D1141" s="8">
        <f t="shared" ca="1" si="70"/>
        <v>-1.1158364662918498</v>
      </c>
      <c r="E1141" s="8">
        <f t="shared" ca="1" si="71"/>
        <v>14.021471353056029</v>
      </c>
    </row>
    <row r="1142" spans="1:5" x14ac:dyDescent="0.25">
      <c r="A1142" s="2">
        <v>1141</v>
      </c>
      <c r="B1142" s="8">
        <f t="shared" ca="1" si="68"/>
        <v>-0.14724376038972198</v>
      </c>
      <c r="C1142" s="8">
        <f t="shared" ca="1" si="69"/>
        <v>9.7055124792205554</v>
      </c>
      <c r="D1142" s="8">
        <f t="shared" ca="1" si="70"/>
        <v>-3.0843526137779756E-2</v>
      </c>
      <c r="E1142" s="8">
        <f t="shared" ca="1" si="71"/>
        <v>9.6746689530827759</v>
      </c>
    </row>
    <row r="1143" spans="1:5" x14ac:dyDescent="0.25">
      <c r="A1143" s="2">
        <v>1142</v>
      </c>
      <c r="B1143" s="8">
        <f t="shared" ca="1" si="68"/>
        <v>-2.3809171938605846</v>
      </c>
      <c r="C1143" s="8">
        <f t="shared" ca="1" si="69"/>
        <v>5.2381656122788307</v>
      </c>
      <c r="D1143" s="8">
        <f t="shared" ca="1" si="70"/>
        <v>-0.50379988528222075</v>
      </c>
      <c r="E1143" s="8">
        <f t="shared" ca="1" si="71"/>
        <v>4.73436572699661</v>
      </c>
    </row>
    <row r="1144" spans="1:5" x14ac:dyDescent="0.25">
      <c r="A1144" s="2">
        <v>1143</v>
      </c>
      <c r="B1144" s="8">
        <f t="shared" ca="1" si="68"/>
        <v>-4.6683347511612325</v>
      </c>
      <c r="C1144" s="8">
        <f t="shared" ca="1" si="69"/>
        <v>0.66333049767753494</v>
      </c>
      <c r="D1144" s="8">
        <f t="shared" ca="1" si="70"/>
        <v>-1.4257788838509884</v>
      </c>
      <c r="E1144" s="8">
        <f t="shared" ca="1" si="71"/>
        <v>-0.76244838617345345</v>
      </c>
    </row>
    <row r="1145" spans="1:5" x14ac:dyDescent="0.25">
      <c r="A1145" s="2">
        <v>1144</v>
      </c>
      <c r="B1145" s="8">
        <f t="shared" ca="1" si="68"/>
        <v>0.89359065189545961</v>
      </c>
      <c r="C1145" s="8">
        <f t="shared" ca="1" si="69"/>
        <v>11.78718130379092</v>
      </c>
      <c r="D1145" s="8">
        <f t="shared" ca="1" si="70"/>
        <v>0.2505143360705801</v>
      </c>
      <c r="E1145" s="8">
        <f t="shared" ca="1" si="71"/>
        <v>12.0376956398615</v>
      </c>
    </row>
    <row r="1146" spans="1:5" x14ac:dyDescent="0.25">
      <c r="A1146" s="2">
        <v>1145</v>
      </c>
      <c r="B1146" s="8">
        <f t="shared" ca="1" si="68"/>
        <v>-0.65571954601194227</v>
      </c>
      <c r="C1146" s="8">
        <f t="shared" ca="1" si="69"/>
        <v>8.6885609079761146</v>
      </c>
      <c r="D1146" s="8">
        <f t="shared" ca="1" si="70"/>
        <v>-0.22779225376905471</v>
      </c>
      <c r="E1146" s="8">
        <f t="shared" ca="1" si="71"/>
        <v>8.4607686542070599</v>
      </c>
    </row>
    <row r="1147" spans="1:5" x14ac:dyDescent="0.25">
      <c r="A1147" s="2">
        <v>1146</v>
      </c>
      <c r="B1147" s="8">
        <f t="shared" ca="1" si="68"/>
        <v>-10.025430914059958</v>
      </c>
      <c r="C1147" s="8">
        <f t="shared" ca="1" si="69"/>
        <v>-10.050861828119917</v>
      </c>
      <c r="D1147" s="8">
        <f t="shared" ca="1" si="70"/>
        <v>0.52721794681831613</v>
      </c>
      <c r="E1147" s="8">
        <f t="shared" ca="1" si="71"/>
        <v>-9.5236438813016004</v>
      </c>
    </row>
    <row r="1148" spans="1:5" x14ac:dyDescent="0.25">
      <c r="A1148" s="2">
        <v>1147</v>
      </c>
      <c r="B1148" s="8">
        <f t="shared" ca="1" si="68"/>
        <v>-3.3148058380735064</v>
      </c>
      <c r="C1148" s="8">
        <f t="shared" ca="1" si="69"/>
        <v>3.3703883238529873</v>
      </c>
      <c r="D1148" s="8">
        <f t="shared" ca="1" si="70"/>
        <v>-0.11861998047523417</v>
      </c>
      <c r="E1148" s="8">
        <f t="shared" ca="1" si="71"/>
        <v>3.2517683433777531</v>
      </c>
    </row>
    <row r="1149" spans="1:5" x14ac:dyDescent="0.25">
      <c r="A1149" s="2">
        <v>1148</v>
      </c>
      <c r="B1149" s="8">
        <f t="shared" ca="1" si="68"/>
        <v>-7.9387605986881855</v>
      </c>
      <c r="C1149" s="8">
        <f t="shared" ca="1" si="69"/>
        <v>-5.877521197376371</v>
      </c>
      <c r="D1149" s="8">
        <f t="shared" ca="1" si="70"/>
        <v>-0.59535746479807605</v>
      </c>
      <c r="E1149" s="8">
        <f t="shared" ca="1" si="71"/>
        <v>-6.4728786621744474</v>
      </c>
    </row>
    <row r="1150" spans="1:5" x14ac:dyDescent="0.25">
      <c r="A1150" s="2">
        <v>1149</v>
      </c>
      <c r="B1150" s="8">
        <f t="shared" ca="1" si="68"/>
        <v>5.4406490758000592</v>
      </c>
      <c r="C1150" s="8">
        <f t="shared" ca="1" si="69"/>
        <v>20.88129815160012</v>
      </c>
      <c r="D1150" s="8">
        <f t="shared" ca="1" si="70"/>
        <v>0.67863882245240825</v>
      </c>
      <c r="E1150" s="8">
        <f t="shared" ca="1" si="71"/>
        <v>21.55993697405253</v>
      </c>
    </row>
    <row r="1151" spans="1:5" x14ac:dyDescent="0.25">
      <c r="A1151" s="2">
        <v>1150</v>
      </c>
      <c r="B1151" s="8">
        <f t="shared" ca="1" si="68"/>
        <v>3.1791561581936896</v>
      </c>
      <c r="C1151" s="8">
        <f t="shared" ca="1" si="69"/>
        <v>16.35831231638738</v>
      </c>
      <c r="D1151" s="8">
        <f t="shared" ca="1" si="70"/>
        <v>-0.31878820762566129</v>
      </c>
      <c r="E1151" s="8">
        <f t="shared" ca="1" si="71"/>
        <v>16.039524108761718</v>
      </c>
    </row>
    <row r="1152" spans="1:5" x14ac:dyDescent="0.25">
      <c r="A1152" s="2">
        <v>1151</v>
      </c>
      <c r="B1152" s="8">
        <f t="shared" ca="1" si="68"/>
        <v>3.9655489417371061</v>
      </c>
      <c r="C1152" s="8">
        <f t="shared" ca="1" si="69"/>
        <v>17.931097883474212</v>
      </c>
      <c r="D1152" s="8">
        <f t="shared" ca="1" si="70"/>
        <v>0.27955682344489963</v>
      </c>
      <c r="E1152" s="8">
        <f t="shared" ca="1" si="71"/>
        <v>18.210654706919112</v>
      </c>
    </row>
    <row r="1153" spans="1:5" x14ac:dyDescent="0.25">
      <c r="A1153" s="2">
        <v>1152</v>
      </c>
      <c r="B1153" s="8">
        <f t="shared" ca="1" si="68"/>
        <v>-2.0390235361620785</v>
      </c>
      <c r="C1153" s="8">
        <f t="shared" ca="1" si="69"/>
        <v>5.9219529276758429</v>
      </c>
      <c r="D1153" s="8">
        <f t="shared" ca="1" si="70"/>
        <v>-0.28603104041735333</v>
      </c>
      <c r="E1153" s="8">
        <f t="shared" ca="1" si="71"/>
        <v>5.6359218872584895</v>
      </c>
    </row>
    <row r="1154" spans="1:5" x14ac:dyDescent="0.25">
      <c r="A1154" s="2">
        <v>1153</v>
      </c>
      <c r="B1154" s="8">
        <f t="shared" ref="B1154:B1217" ca="1" si="72">NORMINV(RAND(),$H$2,$H$3)</f>
        <v>16.631919878192747</v>
      </c>
      <c r="C1154" s="8">
        <f t="shared" ref="C1154:C1217" ca="1" si="73">$H$6+$H$7*B1154</f>
        <v>43.263839756385494</v>
      </c>
      <c r="D1154" s="8">
        <f t="shared" ca="1" si="70"/>
        <v>-0.67295031616144974</v>
      </c>
      <c r="E1154" s="8">
        <f t="shared" ca="1" si="71"/>
        <v>42.590889440224046</v>
      </c>
    </row>
    <row r="1155" spans="1:5" x14ac:dyDescent="0.25">
      <c r="A1155" s="2">
        <v>1154</v>
      </c>
      <c r="B1155" s="8">
        <f t="shared" ca="1" si="72"/>
        <v>-9.6774143895274261</v>
      </c>
      <c r="C1155" s="8">
        <f t="shared" ca="1" si="73"/>
        <v>-9.3548287790548521</v>
      </c>
      <c r="D1155" s="8">
        <f t="shared" ref="D1155:D1218" ca="1" si="74">NORMINV(RAND(),0,1)</f>
        <v>1.6761786954261562</v>
      </c>
      <c r="E1155" s="8">
        <f t="shared" ref="E1155:E1218" ca="1" si="75">$H$6+$H$7*B1155+D1155</f>
        <v>-7.6786500836286962</v>
      </c>
    </row>
    <row r="1156" spans="1:5" x14ac:dyDescent="0.25">
      <c r="A1156" s="2">
        <v>1155</v>
      </c>
      <c r="B1156" s="8">
        <f t="shared" ca="1" si="72"/>
        <v>3.3884703583655158</v>
      </c>
      <c r="C1156" s="8">
        <f t="shared" ca="1" si="73"/>
        <v>16.776940716731033</v>
      </c>
      <c r="D1156" s="8">
        <f t="shared" ca="1" si="74"/>
        <v>0.60940465100854435</v>
      </c>
      <c r="E1156" s="8">
        <f t="shared" ca="1" si="75"/>
        <v>17.386345367739576</v>
      </c>
    </row>
    <row r="1157" spans="1:5" x14ac:dyDescent="0.25">
      <c r="A1157" s="2">
        <v>1156</v>
      </c>
      <c r="B1157" s="8">
        <f t="shared" ca="1" si="72"/>
        <v>7.4113688657976323E-2</v>
      </c>
      <c r="C1157" s="8">
        <f t="shared" ca="1" si="73"/>
        <v>10.148227377315953</v>
      </c>
      <c r="D1157" s="8">
        <f t="shared" ca="1" si="74"/>
        <v>5.805815045182397E-2</v>
      </c>
      <c r="E1157" s="8">
        <f t="shared" ca="1" si="75"/>
        <v>10.206285527767777</v>
      </c>
    </row>
    <row r="1158" spans="1:5" x14ac:dyDescent="0.25">
      <c r="A1158" s="2">
        <v>1157</v>
      </c>
      <c r="B1158" s="8">
        <f t="shared" ca="1" si="72"/>
        <v>-12.657010109808724</v>
      </c>
      <c r="C1158" s="8">
        <f t="shared" ca="1" si="73"/>
        <v>-15.314020219617447</v>
      </c>
      <c r="D1158" s="8">
        <f t="shared" ca="1" si="74"/>
        <v>1.8850593635042268</v>
      </c>
      <c r="E1158" s="8">
        <f t="shared" ca="1" si="75"/>
        <v>-13.428960856113221</v>
      </c>
    </row>
    <row r="1159" spans="1:5" x14ac:dyDescent="0.25">
      <c r="A1159" s="2">
        <v>1158</v>
      </c>
      <c r="B1159" s="8">
        <f t="shared" ca="1" si="72"/>
        <v>8.0287207226961961</v>
      </c>
      <c r="C1159" s="8">
        <f t="shared" ca="1" si="73"/>
        <v>26.057441445392392</v>
      </c>
      <c r="D1159" s="8">
        <f t="shared" ca="1" si="74"/>
        <v>0.56621141924538054</v>
      </c>
      <c r="E1159" s="8">
        <f t="shared" ca="1" si="75"/>
        <v>26.623652864637773</v>
      </c>
    </row>
    <row r="1160" spans="1:5" x14ac:dyDescent="0.25">
      <c r="A1160" s="2">
        <v>1159</v>
      </c>
      <c r="B1160" s="8">
        <f t="shared" ca="1" si="72"/>
        <v>-1.8948454720423944</v>
      </c>
      <c r="C1160" s="8">
        <f t="shared" ca="1" si="73"/>
        <v>6.2103090559152108</v>
      </c>
      <c r="D1160" s="8">
        <f t="shared" ca="1" si="74"/>
        <v>0.92257642591282196</v>
      </c>
      <c r="E1160" s="8">
        <f t="shared" ca="1" si="75"/>
        <v>7.1328854818280325</v>
      </c>
    </row>
    <row r="1161" spans="1:5" x14ac:dyDescent="0.25">
      <c r="A1161" s="2">
        <v>1160</v>
      </c>
      <c r="B1161" s="8">
        <f t="shared" ca="1" si="72"/>
        <v>1.7146895589213316</v>
      </c>
      <c r="C1161" s="8">
        <f t="shared" ca="1" si="73"/>
        <v>13.429379117842663</v>
      </c>
      <c r="D1161" s="8">
        <f t="shared" ca="1" si="74"/>
        <v>0.17995050775395463</v>
      </c>
      <c r="E1161" s="8">
        <f t="shared" ca="1" si="75"/>
        <v>13.609329625596617</v>
      </c>
    </row>
    <row r="1162" spans="1:5" x14ac:dyDescent="0.25">
      <c r="A1162" s="2">
        <v>1161</v>
      </c>
      <c r="B1162" s="8">
        <f t="shared" ca="1" si="72"/>
        <v>-7.6370873789092162</v>
      </c>
      <c r="C1162" s="8">
        <f t="shared" ca="1" si="73"/>
        <v>-5.2741747578184324</v>
      </c>
      <c r="D1162" s="8">
        <f t="shared" ca="1" si="74"/>
        <v>-1.226249490882882</v>
      </c>
      <c r="E1162" s="8">
        <f t="shared" ca="1" si="75"/>
        <v>-6.5004242487013144</v>
      </c>
    </row>
    <row r="1163" spans="1:5" x14ac:dyDescent="0.25">
      <c r="A1163" s="2">
        <v>1162</v>
      </c>
      <c r="B1163" s="8">
        <f t="shared" ca="1" si="72"/>
        <v>8.1038281390129523</v>
      </c>
      <c r="C1163" s="8">
        <f t="shared" ca="1" si="73"/>
        <v>26.207656278025905</v>
      </c>
      <c r="D1163" s="8">
        <f t="shared" ca="1" si="74"/>
        <v>0.59873146990133375</v>
      </c>
      <c r="E1163" s="8">
        <f t="shared" ca="1" si="75"/>
        <v>26.806387747927239</v>
      </c>
    </row>
    <row r="1164" spans="1:5" x14ac:dyDescent="0.25">
      <c r="A1164" s="2">
        <v>1163</v>
      </c>
      <c r="B1164" s="8">
        <f t="shared" ca="1" si="72"/>
        <v>-11.222301244313144</v>
      </c>
      <c r="C1164" s="8">
        <f t="shared" ca="1" si="73"/>
        <v>-12.444602488626288</v>
      </c>
      <c r="D1164" s="8">
        <f t="shared" ca="1" si="74"/>
        <v>0.69445312172050289</v>
      </c>
      <c r="E1164" s="8">
        <f t="shared" ca="1" si="75"/>
        <v>-11.750149366905784</v>
      </c>
    </row>
    <row r="1165" spans="1:5" x14ac:dyDescent="0.25">
      <c r="A1165" s="2">
        <v>1164</v>
      </c>
      <c r="B1165" s="8">
        <f t="shared" ca="1" si="72"/>
        <v>1.0567123996827352</v>
      </c>
      <c r="C1165" s="8">
        <f t="shared" ca="1" si="73"/>
        <v>12.11342479936547</v>
      </c>
      <c r="D1165" s="8">
        <f t="shared" ca="1" si="74"/>
        <v>-0.11435334939893091</v>
      </c>
      <c r="E1165" s="8">
        <f t="shared" ca="1" si="75"/>
        <v>11.999071449966539</v>
      </c>
    </row>
    <row r="1166" spans="1:5" x14ac:dyDescent="0.25">
      <c r="A1166" s="2">
        <v>1165</v>
      </c>
      <c r="B1166" s="8">
        <f t="shared" ca="1" si="72"/>
        <v>-5.1198551940964983</v>
      </c>
      <c r="C1166" s="8">
        <f t="shared" ca="1" si="73"/>
        <v>-0.2397103881929965</v>
      </c>
      <c r="D1166" s="8">
        <f t="shared" ca="1" si="74"/>
        <v>0.87380674910080924</v>
      </c>
      <c r="E1166" s="8">
        <f t="shared" ca="1" si="75"/>
        <v>0.63409636090781274</v>
      </c>
    </row>
    <row r="1167" spans="1:5" x14ac:dyDescent="0.25">
      <c r="A1167" s="2">
        <v>1166</v>
      </c>
      <c r="B1167" s="8">
        <f t="shared" ca="1" si="72"/>
        <v>-5.3752057934159767</v>
      </c>
      <c r="C1167" s="8">
        <f t="shared" ca="1" si="73"/>
        <v>-0.75041158683195341</v>
      </c>
      <c r="D1167" s="8">
        <f t="shared" ca="1" si="74"/>
        <v>0.44540594909505876</v>
      </c>
      <c r="E1167" s="8">
        <f t="shared" ca="1" si="75"/>
        <v>-0.30500563773689465</v>
      </c>
    </row>
    <row r="1168" spans="1:5" x14ac:dyDescent="0.25">
      <c r="A1168" s="2">
        <v>1167</v>
      </c>
      <c r="B1168" s="8">
        <f t="shared" ca="1" si="72"/>
        <v>-5.9135997100862205</v>
      </c>
      <c r="C1168" s="8">
        <f t="shared" ca="1" si="73"/>
        <v>-1.8271994201724411</v>
      </c>
      <c r="D1168" s="8">
        <f t="shared" ca="1" si="74"/>
        <v>1.1891416088007598</v>
      </c>
      <c r="E1168" s="8">
        <f t="shared" ca="1" si="75"/>
        <v>-0.63805781137168127</v>
      </c>
    </row>
    <row r="1169" spans="1:5" x14ac:dyDescent="0.25">
      <c r="A1169" s="2">
        <v>1168</v>
      </c>
      <c r="B1169" s="8">
        <f t="shared" ca="1" si="72"/>
        <v>-3.918841686707907</v>
      </c>
      <c r="C1169" s="8">
        <f t="shared" ca="1" si="73"/>
        <v>2.162316626584186</v>
      </c>
      <c r="D1169" s="8">
        <f t="shared" ca="1" si="74"/>
        <v>-0.74189074330070937</v>
      </c>
      <c r="E1169" s="8">
        <f t="shared" ca="1" si="75"/>
        <v>1.4204258832834766</v>
      </c>
    </row>
    <row r="1170" spans="1:5" x14ac:dyDescent="0.25">
      <c r="A1170" s="2">
        <v>1169</v>
      </c>
      <c r="B1170" s="8">
        <f t="shared" ca="1" si="72"/>
        <v>-4.6364341260549589</v>
      </c>
      <c r="C1170" s="8">
        <f t="shared" ca="1" si="73"/>
        <v>0.72713174789008228</v>
      </c>
      <c r="D1170" s="8">
        <f t="shared" ca="1" si="74"/>
        <v>0.17399000366909792</v>
      </c>
      <c r="E1170" s="8">
        <f t="shared" ca="1" si="75"/>
        <v>0.90112175155918017</v>
      </c>
    </row>
    <row r="1171" spans="1:5" x14ac:dyDescent="0.25">
      <c r="A1171" s="2">
        <v>1170</v>
      </c>
      <c r="B1171" s="8">
        <f t="shared" ca="1" si="72"/>
        <v>-11.228523554281125</v>
      </c>
      <c r="C1171" s="8">
        <f t="shared" ca="1" si="73"/>
        <v>-12.45704710856225</v>
      </c>
      <c r="D1171" s="8">
        <f t="shared" ca="1" si="74"/>
        <v>-1.0257023682614155</v>
      </c>
      <c r="E1171" s="8">
        <f t="shared" ca="1" si="75"/>
        <v>-13.482749476823665</v>
      </c>
    </row>
    <row r="1172" spans="1:5" x14ac:dyDescent="0.25">
      <c r="A1172" s="2">
        <v>1171</v>
      </c>
      <c r="B1172" s="8">
        <f t="shared" ca="1" si="72"/>
        <v>-0.41096506579006092</v>
      </c>
      <c r="C1172" s="8">
        <f t="shared" ca="1" si="73"/>
        <v>9.1780698684198789</v>
      </c>
      <c r="D1172" s="8">
        <f t="shared" ca="1" si="74"/>
        <v>-0.36262582364930562</v>
      </c>
      <c r="E1172" s="8">
        <f t="shared" ca="1" si="75"/>
        <v>8.8154440447705724</v>
      </c>
    </row>
    <row r="1173" spans="1:5" x14ac:dyDescent="0.25">
      <c r="A1173" s="2">
        <v>1172</v>
      </c>
      <c r="B1173" s="8">
        <f t="shared" ca="1" si="72"/>
        <v>7.1252894258040165</v>
      </c>
      <c r="C1173" s="8">
        <f t="shared" ca="1" si="73"/>
        <v>24.250578851608033</v>
      </c>
      <c r="D1173" s="8">
        <f t="shared" ca="1" si="74"/>
        <v>-0.37017424306047819</v>
      </c>
      <c r="E1173" s="8">
        <f t="shared" ca="1" si="75"/>
        <v>23.880404608547554</v>
      </c>
    </row>
    <row r="1174" spans="1:5" x14ac:dyDescent="0.25">
      <c r="A1174" s="2">
        <v>1173</v>
      </c>
      <c r="B1174" s="8">
        <f t="shared" ca="1" si="72"/>
        <v>13.138267656416595</v>
      </c>
      <c r="C1174" s="8">
        <f t="shared" ca="1" si="73"/>
        <v>36.27653531283319</v>
      </c>
      <c r="D1174" s="8">
        <f t="shared" ca="1" si="74"/>
        <v>0.36088626636685711</v>
      </c>
      <c r="E1174" s="8">
        <f t="shared" ca="1" si="75"/>
        <v>36.637421579200044</v>
      </c>
    </row>
    <row r="1175" spans="1:5" x14ac:dyDescent="0.25">
      <c r="A1175" s="2">
        <v>1174</v>
      </c>
      <c r="B1175" s="8">
        <f t="shared" ca="1" si="72"/>
        <v>2.8563223014472601</v>
      </c>
      <c r="C1175" s="8">
        <f t="shared" ca="1" si="73"/>
        <v>15.712644602894521</v>
      </c>
      <c r="D1175" s="8">
        <f t="shared" ca="1" si="74"/>
        <v>-1.0894025711672339</v>
      </c>
      <c r="E1175" s="8">
        <f t="shared" ca="1" si="75"/>
        <v>14.623242031727287</v>
      </c>
    </row>
    <row r="1176" spans="1:5" x14ac:dyDescent="0.25">
      <c r="A1176" s="2">
        <v>1175</v>
      </c>
      <c r="B1176" s="8">
        <f t="shared" ca="1" si="72"/>
        <v>2.5442343074519451</v>
      </c>
      <c r="C1176" s="8">
        <f t="shared" ca="1" si="73"/>
        <v>15.08846861490389</v>
      </c>
      <c r="D1176" s="8">
        <f t="shared" ca="1" si="74"/>
        <v>1.5829625411161217</v>
      </c>
      <c r="E1176" s="8">
        <f t="shared" ca="1" si="75"/>
        <v>16.671431156020013</v>
      </c>
    </row>
    <row r="1177" spans="1:5" x14ac:dyDescent="0.25">
      <c r="A1177" s="2">
        <v>1176</v>
      </c>
      <c r="B1177" s="8">
        <f t="shared" ca="1" si="72"/>
        <v>-1.9641727500794259</v>
      </c>
      <c r="C1177" s="8">
        <f t="shared" ca="1" si="73"/>
        <v>6.0716544998411486</v>
      </c>
      <c r="D1177" s="8">
        <f t="shared" ca="1" si="74"/>
        <v>0.11686899834771128</v>
      </c>
      <c r="E1177" s="8">
        <f t="shared" ca="1" si="75"/>
        <v>6.1885234981888599</v>
      </c>
    </row>
    <row r="1178" spans="1:5" x14ac:dyDescent="0.25">
      <c r="A1178" s="2">
        <v>1177</v>
      </c>
      <c r="B1178" s="8">
        <f t="shared" ca="1" si="72"/>
        <v>0.51928166811256959</v>
      </c>
      <c r="C1178" s="8">
        <f t="shared" ca="1" si="73"/>
        <v>11.038563336225138</v>
      </c>
      <c r="D1178" s="8">
        <f t="shared" ca="1" si="74"/>
        <v>-1.1539420904944382</v>
      </c>
      <c r="E1178" s="8">
        <f t="shared" ca="1" si="75"/>
        <v>9.8846212457307008</v>
      </c>
    </row>
    <row r="1179" spans="1:5" x14ac:dyDescent="0.25">
      <c r="A1179" s="2">
        <v>1178</v>
      </c>
      <c r="B1179" s="8">
        <f t="shared" ca="1" si="72"/>
        <v>12.636972391876512</v>
      </c>
      <c r="C1179" s="8">
        <f t="shared" ca="1" si="73"/>
        <v>35.273944783753024</v>
      </c>
      <c r="D1179" s="8">
        <f t="shared" ca="1" si="74"/>
        <v>0.69449643181036291</v>
      </c>
      <c r="E1179" s="8">
        <f t="shared" ca="1" si="75"/>
        <v>35.968441215563388</v>
      </c>
    </row>
    <row r="1180" spans="1:5" x14ac:dyDescent="0.25">
      <c r="A1180" s="2">
        <v>1179</v>
      </c>
      <c r="B1180" s="8">
        <f t="shared" ca="1" si="72"/>
        <v>3.4484987403328167</v>
      </c>
      <c r="C1180" s="8">
        <f t="shared" ca="1" si="73"/>
        <v>16.896997480665632</v>
      </c>
      <c r="D1180" s="8">
        <f t="shared" ca="1" si="74"/>
        <v>-0.50527166043732108</v>
      </c>
      <c r="E1180" s="8">
        <f t="shared" ca="1" si="75"/>
        <v>16.391725820228313</v>
      </c>
    </row>
    <row r="1181" spans="1:5" x14ac:dyDescent="0.25">
      <c r="A1181" s="2">
        <v>1180</v>
      </c>
      <c r="B1181" s="8">
        <f t="shared" ca="1" si="72"/>
        <v>-2.7127412644791606</v>
      </c>
      <c r="C1181" s="8">
        <f t="shared" ca="1" si="73"/>
        <v>4.5745174710416787</v>
      </c>
      <c r="D1181" s="8">
        <f t="shared" ca="1" si="74"/>
        <v>1.6721788464159086</v>
      </c>
      <c r="E1181" s="8">
        <f t="shared" ca="1" si="75"/>
        <v>6.2466963174575874</v>
      </c>
    </row>
    <row r="1182" spans="1:5" x14ac:dyDescent="0.25">
      <c r="A1182" s="2">
        <v>1181</v>
      </c>
      <c r="B1182" s="8">
        <f t="shared" ca="1" si="72"/>
        <v>2.0524199470296094</v>
      </c>
      <c r="C1182" s="8">
        <f t="shared" ca="1" si="73"/>
        <v>14.104839894059218</v>
      </c>
      <c r="D1182" s="8">
        <f t="shared" ca="1" si="74"/>
        <v>0.18851299550944198</v>
      </c>
      <c r="E1182" s="8">
        <f t="shared" ca="1" si="75"/>
        <v>14.293352889568659</v>
      </c>
    </row>
    <row r="1183" spans="1:5" x14ac:dyDescent="0.25">
      <c r="A1183" s="2">
        <v>1182</v>
      </c>
      <c r="B1183" s="8">
        <f t="shared" ca="1" si="72"/>
        <v>2.8845734023712897</v>
      </c>
      <c r="C1183" s="8">
        <f t="shared" ca="1" si="73"/>
        <v>15.769146804742579</v>
      </c>
      <c r="D1183" s="8">
        <f t="shared" ca="1" si="74"/>
        <v>-0.78125115393106181</v>
      </c>
      <c r="E1183" s="8">
        <f t="shared" ca="1" si="75"/>
        <v>14.987895650811517</v>
      </c>
    </row>
    <row r="1184" spans="1:5" x14ac:dyDescent="0.25">
      <c r="A1184" s="2">
        <v>1183</v>
      </c>
      <c r="B1184" s="8">
        <f t="shared" ca="1" si="72"/>
        <v>2.2828676265808254</v>
      </c>
      <c r="C1184" s="8">
        <f t="shared" ca="1" si="73"/>
        <v>14.565735253161652</v>
      </c>
      <c r="D1184" s="8">
        <f t="shared" ca="1" si="74"/>
        <v>-1.5033339839503239</v>
      </c>
      <c r="E1184" s="8">
        <f t="shared" ca="1" si="75"/>
        <v>13.062401269211328</v>
      </c>
    </row>
    <row r="1185" spans="1:5" x14ac:dyDescent="0.25">
      <c r="A1185" s="2">
        <v>1184</v>
      </c>
      <c r="B1185" s="8">
        <f t="shared" ca="1" si="72"/>
        <v>-4.1380328585740669</v>
      </c>
      <c r="C1185" s="8">
        <f t="shared" ca="1" si="73"/>
        <v>1.7239342828518662</v>
      </c>
      <c r="D1185" s="8">
        <f t="shared" ca="1" si="74"/>
        <v>1.8268546599670288</v>
      </c>
      <c r="E1185" s="8">
        <f t="shared" ca="1" si="75"/>
        <v>3.5507889428188948</v>
      </c>
    </row>
    <row r="1186" spans="1:5" x14ac:dyDescent="0.25">
      <c r="A1186" s="2">
        <v>1185</v>
      </c>
      <c r="B1186" s="8">
        <f t="shared" ca="1" si="72"/>
        <v>-0.56449205044377326</v>
      </c>
      <c r="C1186" s="8">
        <f t="shared" ca="1" si="73"/>
        <v>8.8710158991124537</v>
      </c>
      <c r="D1186" s="8">
        <f t="shared" ca="1" si="74"/>
        <v>0.3466945664303448</v>
      </c>
      <c r="E1186" s="8">
        <f t="shared" ca="1" si="75"/>
        <v>9.2177104655427993</v>
      </c>
    </row>
    <row r="1187" spans="1:5" x14ac:dyDescent="0.25">
      <c r="A1187" s="2">
        <v>1186</v>
      </c>
      <c r="B1187" s="8">
        <f t="shared" ca="1" si="72"/>
        <v>1.8232950913913279</v>
      </c>
      <c r="C1187" s="8">
        <f t="shared" ca="1" si="73"/>
        <v>13.646590182782656</v>
      </c>
      <c r="D1187" s="8">
        <f t="shared" ca="1" si="74"/>
        <v>0.19573640259971498</v>
      </c>
      <c r="E1187" s="8">
        <f t="shared" ca="1" si="75"/>
        <v>13.842326585382372</v>
      </c>
    </row>
    <row r="1188" spans="1:5" x14ac:dyDescent="0.25">
      <c r="A1188" s="2">
        <v>1187</v>
      </c>
      <c r="B1188" s="8">
        <f t="shared" ca="1" si="72"/>
        <v>7.4128365180413693</v>
      </c>
      <c r="C1188" s="8">
        <f t="shared" ca="1" si="73"/>
        <v>24.82567303608274</v>
      </c>
      <c r="D1188" s="8">
        <f t="shared" ca="1" si="74"/>
        <v>-0.89441415509773003</v>
      </c>
      <c r="E1188" s="8">
        <f t="shared" ca="1" si="75"/>
        <v>23.931258880985009</v>
      </c>
    </row>
    <row r="1189" spans="1:5" x14ac:dyDescent="0.25">
      <c r="A1189" s="2">
        <v>1188</v>
      </c>
      <c r="B1189" s="8">
        <f t="shared" ca="1" si="72"/>
        <v>3.8007466595499464</v>
      </c>
      <c r="C1189" s="8">
        <f t="shared" ca="1" si="73"/>
        <v>17.601493319099895</v>
      </c>
      <c r="D1189" s="8">
        <f t="shared" ca="1" si="74"/>
        <v>-0.3242359101488177</v>
      </c>
      <c r="E1189" s="8">
        <f t="shared" ca="1" si="75"/>
        <v>17.277257408951076</v>
      </c>
    </row>
    <row r="1190" spans="1:5" x14ac:dyDescent="0.25">
      <c r="A1190" s="2">
        <v>1189</v>
      </c>
      <c r="B1190" s="8">
        <f t="shared" ca="1" si="72"/>
        <v>-4.8460545823411794</v>
      </c>
      <c r="C1190" s="8">
        <f t="shared" ca="1" si="73"/>
        <v>0.30789083531764128</v>
      </c>
      <c r="D1190" s="8">
        <f t="shared" ca="1" si="74"/>
        <v>2.2558680995764147</v>
      </c>
      <c r="E1190" s="8">
        <f t="shared" ca="1" si="75"/>
        <v>2.5637589348940559</v>
      </c>
    </row>
    <row r="1191" spans="1:5" x14ac:dyDescent="0.25">
      <c r="A1191" s="2">
        <v>1190</v>
      </c>
      <c r="B1191" s="8">
        <f t="shared" ca="1" si="72"/>
        <v>-0.77150098426784874</v>
      </c>
      <c r="C1191" s="8">
        <f t="shared" ca="1" si="73"/>
        <v>8.4569980314643018</v>
      </c>
      <c r="D1191" s="8">
        <f t="shared" ca="1" si="74"/>
        <v>-2.035406260612401</v>
      </c>
      <c r="E1191" s="8">
        <f t="shared" ca="1" si="75"/>
        <v>6.4215917708519008</v>
      </c>
    </row>
    <row r="1192" spans="1:5" x14ac:dyDescent="0.25">
      <c r="A1192" s="2">
        <v>1191</v>
      </c>
      <c r="B1192" s="8">
        <f t="shared" ca="1" si="72"/>
        <v>-5.6664998356204377</v>
      </c>
      <c r="C1192" s="8">
        <f t="shared" ca="1" si="73"/>
        <v>-1.3329996712408754</v>
      </c>
      <c r="D1192" s="8">
        <f t="shared" ca="1" si="74"/>
        <v>-0.54932384033870396</v>
      </c>
      <c r="E1192" s="8">
        <f t="shared" ca="1" si="75"/>
        <v>-1.8823235115795793</v>
      </c>
    </row>
    <row r="1193" spans="1:5" x14ac:dyDescent="0.25">
      <c r="A1193" s="2">
        <v>1192</v>
      </c>
      <c r="B1193" s="8">
        <f t="shared" ca="1" si="72"/>
        <v>0.63746713705067026</v>
      </c>
      <c r="C1193" s="8">
        <f t="shared" ca="1" si="73"/>
        <v>11.274934274101341</v>
      </c>
      <c r="D1193" s="8">
        <f t="shared" ca="1" si="74"/>
        <v>-0.16352657668896919</v>
      </c>
      <c r="E1193" s="8">
        <f t="shared" ca="1" si="75"/>
        <v>11.111407697412371</v>
      </c>
    </row>
    <row r="1194" spans="1:5" x14ac:dyDescent="0.25">
      <c r="A1194" s="2">
        <v>1193</v>
      </c>
      <c r="B1194" s="8">
        <f t="shared" ca="1" si="72"/>
        <v>-3.4347098277511572</v>
      </c>
      <c r="C1194" s="8">
        <f t="shared" ca="1" si="73"/>
        <v>3.1305803444976856</v>
      </c>
      <c r="D1194" s="8">
        <f t="shared" ca="1" si="74"/>
        <v>0.16336079472721182</v>
      </c>
      <c r="E1194" s="8">
        <f t="shared" ca="1" si="75"/>
        <v>3.2939411392248976</v>
      </c>
    </row>
    <row r="1195" spans="1:5" x14ac:dyDescent="0.25">
      <c r="A1195" s="2">
        <v>1194</v>
      </c>
      <c r="B1195" s="8">
        <f t="shared" ca="1" si="72"/>
        <v>7.0281152076604609</v>
      </c>
      <c r="C1195" s="8">
        <f t="shared" ca="1" si="73"/>
        <v>24.056230415320922</v>
      </c>
      <c r="D1195" s="8">
        <f t="shared" ca="1" si="74"/>
        <v>-1.9524505008414577</v>
      </c>
      <c r="E1195" s="8">
        <f t="shared" ca="1" si="75"/>
        <v>22.103779914479464</v>
      </c>
    </row>
    <row r="1196" spans="1:5" x14ac:dyDescent="0.25">
      <c r="A1196" s="2">
        <v>1195</v>
      </c>
      <c r="B1196" s="8">
        <f t="shared" ca="1" si="72"/>
        <v>3.7781208744369055</v>
      </c>
      <c r="C1196" s="8">
        <f t="shared" ca="1" si="73"/>
        <v>17.556241748873809</v>
      </c>
      <c r="D1196" s="8">
        <f t="shared" ca="1" si="74"/>
        <v>-0.36878404045444579</v>
      </c>
      <c r="E1196" s="8">
        <f t="shared" ca="1" si="75"/>
        <v>17.187457708419362</v>
      </c>
    </row>
    <row r="1197" spans="1:5" x14ac:dyDescent="0.25">
      <c r="A1197" s="2">
        <v>1196</v>
      </c>
      <c r="B1197" s="8">
        <f t="shared" ca="1" si="72"/>
        <v>1.8660831336096941</v>
      </c>
      <c r="C1197" s="8">
        <f t="shared" ca="1" si="73"/>
        <v>13.732166267219387</v>
      </c>
      <c r="D1197" s="8">
        <f t="shared" ca="1" si="74"/>
        <v>0.37650470041267819</v>
      </c>
      <c r="E1197" s="8">
        <f t="shared" ca="1" si="75"/>
        <v>14.108670967632065</v>
      </c>
    </row>
    <row r="1198" spans="1:5" x14ac:dyDescent="0.25">
      <c r="A1198" s="2">
        <v>1197</v>
      </c>
      <c r="B1198" s="8">
        <f t="shared" ca="1" si="72"/>
        <v>-3.1586176690203245</v>
      </c>
      <c r="C1198" s="8">
        <f t="shared" ca="1" si="73"/>
        <v>3.682764661959351</v>
      </c>
      <c r="D1198" s="8">
        <f t="shared" ca="1" si="74"/>
        <v>-0.77550906380167051</v>
      </c>
      <c r="E1198" s="8">
        <f t="shared" ca="1" si="75"/>
        <v>2.9072555981576804</v>
      </c>
    </row>
    <row r="1199" spans="1:5" x14ac:dyDescent="0.25">
      <c r="A1199" s="2">
        <v>1198</v>
      </c>
      <c r="B1199" s="8">
        <f t="shared" ca="1" si="72"/>
        <v>10.546279614325096</v>
      </c>
      <c r="C1199" s="8">
        <f t="shared" ca="1" si="73"/>
        <v>31.092559228650192</v>
      </c>
      <c r="D1199" s="8">
        <f t="shared" ca="1" si="74"/>
        <v>-0.34283896393766722</v>
      </c>
      <c r="E1199" s="8">
        <f t="shared" ca="1" si="75"/>
        <v>30.749720264712526</v>
      </c>
    </row>
    <row r="1200" spans="1:5" x14ac:dyDescent="0.25">
      <c r="A1200" s="2">
        <v>1199</v>
      </c>
      <c r="B1200" s="8">
        <f t="shared" ca="1" si="72"/>
        <v>-0.82392206539970392</v>
      </c>
      <c r="C1200" s="8">
        <f t="shared" ca="1" si="73"/>
        <v>8.3521558692005922</v>
      </c>
      <c r="D1200" s="8">
        <f t="shared" ca="1" si="74"/>
        <v>1.7150239579589239</v>
      </c>
      <c r="E1200" s="8">
        <f t="shared" ca="1" si="75"/>
        <v>10.067179827159515</v>
      </c>
    </row>
    <row r="1201" spans="1:5" x14ac:dyDescent="0.25">
      <c r="A1201" s="2">
        <v>1200</v>
      </c>
      <c r="B1201" s="8">
        <f t="shared" ca="1" si="72"/>
        <v>2.3529466168753164</v>
      </c>
      <c r="C1201" s="8">
        <f t="shared" ca="1" si="73"/>
        <v>14.705893233750633</v>
      </c>
      <c r="D1201" s="8">
        <f t="shared" ca="1" si="74"/>
        <v>1.1781354844058911</v>
      </c>
      <c r="E1201" s="8">
        <f t="shared" ca="1" si="75"/>
        <v>15.884028718156523</v>
      </c>
    </row>
    <row r="1202" spans="1:5" x14ac:dyDescent="0.25">
      <c r="A1202" s="2">
        <v>1201</v>
      </c>
      <c r="B1202" s="8">
        <f t="shared" ca="1" si="72"/>
        <v>-3.5074314685956702</v>
      </c>
      <c r="C1202" s="8">
        <f t="shared" ca="1" si="73"/>
        <v>2.9851370628086595</v>
      </c>
      <c r="D1202" s="8">
        <f t="shared" ca="1" si="74"/>
        <v>1.5141185399292645</v>
      </c>
      <c r="E1202" s="8">
        <f t="shared" ca="1" si="75"/>
        <v>4.4992556027379242</v>
      </c>
    </row>
    <row r="1203" spans="1:5" x14ac:dyDescent="0.25">
      <c r="A1203" s="2">
        <v>1202</v>
      </c>
      <c r="B1203" s="8">
        <f t="shared" ca="1" si="72"/>
        <v>-0.41817293580517056</v>
      </c>
      <c r="C1203" s="8">
        <f t="shared" ca="1" si="73"/>
        <v>9.1636541283896591</v>
      </c>
      <c r="D1203" s="8">
        <f t="shared" ca="1" si="74"/>
        <v>-6.4436148201050712E-4</v>
      </c>
      <c r="E1203" s="8">
        <f t="shared" ca="1" si="75"/>
        <v>9.1630097669076491</v>
      </c>
    </row>
    <row r="1204" spans="1:5" x14ac:dyDescent="0.25">
      <c r="A1204" s="2">
        <v>1203</v>
      </c>
      <c r="B1204" s="8">
        <f t="shared" ca="1" si="72"/>
        <v>4.0311186813247417</v>
      </c>
      <c r="C1204" s="8">
        <f t="shared" ca="1" si="73"/>
        <v>18.062237362649483</v>
      </c>
      <c r="D1204" s="8">
        <f t="shared" ca="1" si="74"/>
        <v>-0.63022399649544825</v>
      </c>
      <c r="E1204" s="8">
        <f t="shared" ca="1" si="75"/>
        <v>17.432013366154035</v>
      </c>
    </row>
    <row r="1205" spans="1:5" x14ac:dyDescent="0.25">
      <c r="A1205" s="2">
        <v>1204</v>
      </c>
      <c r="B1205" s="8">
        <f t="shared" ca="1" si="72"/>
        <v>-1.3113558034660762</v>
      </c>
      <c r="C1205" s="8">
        <f t="shared" ca="1" si="73"/>
        <v>7.3772883930678477</v>
      </c>
      <c r="D1205" s="8">
        <f t="shared" ca="1" si="74"/>
        <v>-1.2708091358245734</v>
      </c>
      <c r="E1205" s="8">
        <f t="shared" ca="1" si="75"/>
        <v>6.106479257243274</v>
      </c>
    </row>
    <row r="1206" spans="1:5" x14ac:dyDescent="0.25">
      <c r="A1206" s="2">
        <v>1205</v>
      </c>
      <c r="B1206" s="8">
        <f t="shared" ca="1" si="72"/>
        <v>-6.4738879585644433</v>
      </c>
      <c r="C1206" s="8">
        <f t="shared" ca="1" si="73"/>
        <v>-2.9477759171288866</v>
      </c>
      <c r="D1206" s="8">
        <f t="shared" ca="1" si="74"/>
        <v>-0.56682399828625374</v>
      </c>
      <c r="E1206" s="8">
        <f t="shared" ca="1" si="75"/>
        <v>-3.5145999154151406</v>
      </c>
    </row>
    <row r="1207" spans="1:5" x14ac:dyDescent="0.25">
      <c r="A1207" s="2">
        <v>1206</v>
      </c>
      <c r="B1207" s="8">
        <f t="shared" ca="1" si="72"/>
        <v>-0.23979096695053359</v>
      </c>
      <c r="C1207" s="8">
        <f t="shared" ca="1" si="73"/>
        <v>9.5204180660989337</v>
      </c>
      <c r="D1207" s="8">
        <f t="shared" ca="1" si="74"/>
        <v>-0.930866839197936</v>
      </c>
      <c r="E1207" s="8">
        <f t="shared" ca="1" si="75"/>
        <v>8.5895512269009977</v>
      </c>
    </row>
    <row r="1208" spans="1:5" x14ac:dyDescent="0.25">
      <c r="A1208" s="2">
        <v>1207</v>
      </c>
      <c r="B1208" s="8">
        <f t="shared" ca="1" si="72"/>
        <v>-4.0358534898972689</v>
      </c>
      <c r="C1208" s="8">
        <f t="shared" ca="1" si="73"/>
        <v>1.9282930202054622</v>
      </c>
      <c r="D1208" s="8">
        <f t="shared" ca="1" si="74"/>
        <v>-1.5081068717948585</v>
      </c>
      <c r="E1208" s="8">
        <f t="shared" ca="1" si="75"/>
        <v>0.42018614841060375</v>
      </c>
    </row>
    <row r="1209" spans="1:5" x14ac:dyDescent="0.25">
      <c r="A1209" s="2">
        <v>1208</v>
      </c>
      <c r="B1209" s="8">
        <f t="shared" ca="1" si="72"/>
        <v>0.86727670701772874</v>
      </c>
      <c r="C1209" s="8">
        <f t="shared" ca="1" si="73"/>
        <v>11.734553414035457</v>
      </c>
      <c r="D1209" s="8">
        <f t="shared" ca="1" si="74"/>
        <v>-1.2796532307982948</v>
      </c>
      <c r="E1209" s="8">
        <f t="shared" ca="1" si="75"/>
        <v>10.454900183237161</v>
      </c>
    </row>
    <row r="1210" spans="1:5" x14ac:dyDescent="0.25">
      <c r="A1210" s="2">
        <v>1209</v>
      </c>
      <c r="B1210" s="8">
        <f t="shared" ca="1" si="72"/>
        <v>-3.6736979825105935</v>
      </c>
      <c r="C1210" s="8">
        <f t="shared" ca="1" si="73"/>
        <v>2.6526040349788129</v>
      </c>
      <c r="D1210" s="8">
        <f t="shared" ca="1" si="74"/>
        <v>0.60713234278817507</v>
      </c>
      <c r="E1210" s="8">
        <f t="shared" ca="1" si="75"/>
        <v>3.2597363777669881</v>
      </c>
    </row>
    <row r="1211" spans="1:5" x14ac:dyDescent="0.25">
      <c r="A1211" s="2">
        <v>1210</v>
      </c>
      <c r="B1211" s="8">
        <f t="shared" ca="1" si="72"/>
        <v>1.6395476352513492</v>
      </c>
      <c r="C1211" s="8">
        <f t="shared" ca="1" si="73"/>
        <v>13.279095270502697</v>
      </c>
      <c r="D1211" s="8">
        <f t="shared" ca="1" si="74"/>
        <v>0.2713922926851387</v>
      </c>
      <c r="E1211" s="8">
        <f t="shared" ca="1" si="75"/>
        <v>13.550487563187836</v>
      </c>
    </row>
    <row r="1212" spans="1:5" x14ac:dyDescent="0.25">
      <c r="A1212" s="2">
        <v>1211</v>
      </c>
      <c r="B1212" s="8">
        <f t="shared" ca="1" si="72"/>
        <v>6.0133505580412097</v>
      </c>
      <c r="C1212" s="8">
        <f t="shared" ca="1" si="73"/>
        <v>22.026701116082421</v>
      </c>
      <c r="D1212" s="8">
        <f t="shared" ca="1" si="74"/>
        <v>-0.36243700072335844</v>
      </c>
      <c r="E1212" s="8">
        <f t="shared" ca="1" si="75"/>
        <v>21.664264115359064</v>
      </c>
    </row>
    <row r="1213" spans="1:5" x14ac:dyDescent="0.25">
      <c r="A1213" s="2">
        <v>1212</v>
      </c>
      <c r="B1213" s="8">
        <f t="shared" ca="1" si="72"/>
        <v>-0.99805771680213495</v>
      </c>
      <c r="C1213" s="8">
        <f t="shared" ca="1" si="73"/>
        <v>8.0038845663957296</v>
      </c>
      <c r="D1213" s="8">
        <f t="shared" ca="1" si="74"/>
        <v>-0.34293372024931029</v>
      </c>
      <c r="E1213" s="8">
        <f t="shared" ca="1" si="75"/>
        <v>7.6609508461464193</v>
      </c>
    </row>
    <row r="1214" spans="1:5" x14ac:dyDescent="0.25">
      <c r="A1214" s="2">
        <v>1213</v>
      </c>
      <c r="B1214" s="8">
        <f t="shared" ca="1" si="72"/>
        <v>10.07912529623008</v>
      </c>
      <c r="C1214" s="8">
        <f t="shared" ca="1" si="73"/>
        <v>30.15825059246016</v>
      </c>
      <c r="D1214" s="8">
        <f t="shared" ca="1" si="74"/>
        <v>1.4359960357046839</v>
      </c>
      <c r="E1214" s="8">
        <f t="shared" ca="1" si="75"/>
        <v>31.594246628164843</v>
      </c>
    </row>
    <row r="1215" spans="1:5" x14ac:dyDescent="0.25">
      <c r="A1215" s="2">
        <v>1214</v>
      </c>
      <c r="B1215" s="8">
        <f t="shared" ca="1" si="72"/>
        <v>-4.6525264842159491</v>
      </c>
      <c r="C1215" s="8">
        <f t="shared" ca="1" si="73"/>
        <v>0.69494703156810189</v>
      </c>
      <c r="D1215" s="8">
        <f t="shared" ca="1" si="74"/>
        <v>0.2559195316037553</v>
      </c>
      <c r="E1215" s="8">
        <f t="shared" ca="1" si="75"/>
        <v>0.95086656317185714</v>
      </c>
    </row>
    <row r="1216" spans="1:5" x14ac:dyDescent="0.25">
      <c r="A1216" s="2">
        <v>1215</v>
      </c>
      <c r="B1216" s="8">
        <f t="shared" ca="1" si="72"/>
        <v>6.5639911098292298</v>
      </c>
      <c r="C1216" s="8">
        <f t="shared" ca="1" si="73"/>
        <v>23.12798221965846</v>
      </c>
      <c r="D1216" s="8">
        <f t="shared" ca="1" si="74"/>
        <v>-0.57986167786049503</v>
      </c>
      <c r="E1216" s="8">
        <f t="shared" ca="1" si="75"/>
        <v>22.548120541797964</v>
      </c>
    </row>
    <row r="1217" spans="1:5" x14ac:dyDescent="0.25">
      <c r="A1217" s="2">
        <v>1216</v>
      </c>
      <c r="B1217" s="8">
        <f t="shared" ca="1" si="72"/>
        <v>0.28261165702780433</v>
      </c>
      <c r="C1217" s="8">
        <f t="shared" ca="1" si="73"/>
        <v>10.565223314055608</v>
      </c>
      <c r="D1217" s="8">
        <f t="shared" ca="1" si="74"/>
        <v>-0.91796399602791789</v>
      </c>
      <c r="E1217" s="8">
        <f t="shared" ca="1" si="75"/>
        <v>9.6472593180276895</v>
      </c>
    </row>
    <row r="1218" spans="1:5" x14ac:dyDescent="0.25">
      <c r="A1218" s="2">
        <v>1217</v>
      </c>
      <c r="B1218" s="8">
        <f t="shared" ref="B1218:B1281" ca="1" si="76">NORMINV(RAND(),$H$2,$H$3)</f>
        <v>-14.825563509576039</v>
      </c>
      <c r="C1218" s="8">
        <f t="shared" ref="C1218:C1281" ca="1" si="77">$H$6+$H$7*B1218</f>
        <v>-19.651127019152078</v>
      </c>
      <c r="D1218" s="8">
        <f t="shared" ca="1" si="74"/>
        <v>-0.5053524716498542</v>
      </c>
      <c r="E1218" s="8">
        <f t="shared" ca="1" si="75"/>
        <v>-20.156479490801932</v>
      </c>
    </row>
    <row r="1219" spans="1:5" x14ac:dyDescent="0.25">
      <c r="A1219" s="2">
        <v>1218</v>
      </c>
      <c r="B1219" s="8">
        <f t="shared" ca="1" si="76"/>
        <v>3.2095853257530238</v>
      </c>
      <c r="C1219" s="8">
        <f t="shared" ca="1" si="77"/>
        <v>16.419170651506047</v>
      </c>
      <c r="D1219" s="8">
        <f t="shared" ref="D1219:D1282" ca="1" si="78">NORMINV(RAND(),0,1)</f>
        <v>0.74450996884346532</v>
      </c>
      <c r="E1219" s="8">
        <f t="shared" ref="E1219:E1282" ca="1" si="79">$H$6+$H$7*B1219+D1219</f>
        <v>17.163680620349513</v>
      </c>
    </row>
    <row r="1220" spans="1:5" x14ac:dyDescent="0.25">
      <c r="A1220" s="2">
        <v>1219</v>
      </c>
      <c r="B1220" s="8">
        <f t="shared" ca="1" si="76"/>
        <v>-12.083159014982705</v>
      </c>
      <c r="C1220" s="8">
        <f t="shared" ca="1" si="77"/>
        <v>-14.16631802996541</v>
      </c>
      <c r="D1220" s="8">
        <f t="shared" ca="1" si="78"/>
        <v>4.3995720303198187E-3</v>
      </c>
      <c r="E1220" s="8">
        <f t="shared" ca="1" si="79"/>
        <v>-14.161918457935091</v>
      </c>
    </row>
    <row r="1221" spans="1:5" x14ac:dyDescent="0.25">
      <c r="A1221" s="2">
        <v>1220</v>
      </c>
      <c r="B1221" s="8">
        <f t="shared" ca="1" si="76"/>
        <v>-2.5524775727926565</v>
      </c>
      <c r="C1221" s="8">
        <f t="shared" ca="1" si="77"/>
        <v>4.895044854414687</v>
      </c>
      <c r="D1221" s="8">
        <f t="shared" ca="1" si="78"/>
        <v>0.74018964132609633</v>
      </c>
      <c r="E1221" s="8">
        <f t="shared" ca="1" si="79"/>
        <v>5.6352344957407832</v>
      </c>
    </row>
    <row r="1222" spans="1:5" x14ac:dyDescent="0.25">
      <c r="A1222" s="2">
        <v>1221</v>
      </c>
      <c r="B1222" s="8">
        <f t="shared" ca="1" si="76"/>
        <v>7.3096684452899865</v>
      </c>
      <c r="C1222" s="8">
        <f t="shared" ca="1" si="77"/>
        <v>24.619336890579973</v>
      </c>
      <c r="D1222" s="8">
        <f t="shared" ca="1" si="78"/>
        <v>-1.0628144809329783</v>
      </c>
      <c r="E1222" s="8">
        <f t="shared" ca="1" si="79"/>
        <v>23.556522409646995</v>
      </c>
    </row>
    <row r="1223" spans="1:5" x14ac:dyDescent="0.25">
      <c r="A1223" s="2">
        <v>1222</v>
      </c>
      <c r="B1223" s="8">
        <f t="shared" ca="1" si="76"/>
        <v>4.5173650256588633</v>
      </c>
      <c r="C1223" s="8">
        <f t="shared" ca="1" si="77"/>
        <v>19.034730051317727</v>
      </c>
      <c r="D1223" s="8">
        <f t="shared" ca="1" si="78"/>
        <v>-0.23814476360367329</v>
      </c>
      <c r="E1223" s="8">
        <f t="shared" ca="1" si="79"/>
        <v>18.796585287714052</v>
      </c>
    </row>
    <row r="1224" spans="1:5" x14ac:dyDescent="0.25">
      <c r="A1224" s="2">
        <v>1223</v>
      </c>
      <c r="B1224" s="8">
        <f t="shared" ca="1" si="76"/>
        <v>-6.9168645448157484E-2</v>
      </c>
      <c r="C1224" s="8">
        <f t="shared" ca="1" si="77"/>
        <v>9.861662709103685</v>
      </c>
      <c r="D1224" s="8">
        <f t="shared" ca="1" si="78"/>
        <v>-2.6761929393544881E-2</v>
      </c>
      <c r="E1224" s="8">
        <f t="shared" ca="1" si="79"/>
        <v>9.8349007797101393</v>
      </c>
    </row>
    <row r="1225" spans="1:5" x14ac:dyDescent="0.25">
      <c r="A1225" s="2">
        <v>1224</v>
      </c>
      <c r="B1225" s="8">
        <f t="shared" ca="1" si="76"/>
        <v>-6.0849062057349599</v>
      </c>
      <c r="C1225" s="8">
        <f t="shared" ca="1" si="77"/>
        <v>-2.1698124114699198</v>
      </c>
      <c r="D1225" s="8">
        <f t="shared" ca="1" si="78"/>
        <v>0.27051444668504959</v>
      </c>
      <c r="E1225" s="8">
        <f t="shared" ca="1" si="79"/>
        <v>-1.8992979647848702</v>
      </c>
    </row>
    <row r="1226" spans="1:5" x14ac:dyDescent="0.25">
      <c r="A1226" s="2">
        <v>1225</v>
      </c>
      <c r="B1226" s="8">
        <f t="shared" ca="1" si="76"/>
        <v>-3.4020205461626278</v>
      </c>
      <c r="C1226" s="8">
        <f t="shared" ca="1" si="77"/>
        <v>3.1959589076747443</v>
      </c>
      <c r="D1226" s="8">
        <f t="shared" ca="1" si="78"/>
        <v>0.38350615181772058</v>
      </c>
      <c r="E1226" s="8">
        <f t="shared" ca="1" si="79"/>
        <v>3.5794650594924651</v>
      </c>
    </row>
    <row r="1227" spans="1:5" x14ac:dyDescent="0.25">
      <c r="A1227" s="2">
        <v>1226</v>
      </c>
      <c r="B1227" s="8">
        <f t="shared" ca="1" si="76"/>
        <v>1.0928098500549488</v>
      </c>
      <c r="C1227" s="8">
        <f t="shared" ca="1" si="77"/>
        <v>12.185619700109898</v>
      </c>
      <c r="D1227" s="8">
        <f t="shared" ca="1" si="78"/>
        <v>-0.47166443646800005</v>
      </c>
      <c r="E1227" s="8">
        <f t="shared" ca="1" si="79"/>
        <v>11.713955263641898</v>
      </c>
    </row>
    <row r="1228" spans="1:5" x14ac:dyDescent="0.25">
      <c r="A1228" s="2">
        <v>1227</v>
      </c>
      <c r="B1228" s="8">
        <f t="shared" ca="1" si="76"/>
        <v>1.0964557009615439</v>
      </c>
      <c r="C1228" s="8">
        <f t="shared" ca="1" si="77"/>
        <v>12.192911401923087</v>
      </c>
      <c r="D1228" s="8">
        <f t="shared" ca="1" si="78"/>
        <v>0.49027500175086602</v>
      </c>
      <c r="E1228" s="8">
        <f t="shared" ca="1" si="79"/>
        <v>12.683186403673954</v>
      </c>
    </row>
    <row r="1229" spans="1:5" x14ac:dyDescent="0.25">
      <c r="A1229" s="2">
        <v>1228</v>
      </c>
      <c r="B1229" s="8">
        <f t="shared" ca="1" si="76"/>
        <v>8.1857036743585017</v>
      </c>
      <c r="C1229" s="8">
        <f t="shared" ca="1" si="77"/>
        <v>26.371407348717003</v>
      </c>
      <c r="D1229" s="8">
        <f t="shared" ca="1" si="78"/>
        <v>0.10559944863792788</v>
      </c>
      <c r="E1229" s="8">
        <f t="shared" ca="1" si="79"/>
        <v>26.477006797354932</v>
      </c>
    </row>
    <row r="1230" spans="1:5" x14ac:dyDescent="0.25">
      <c r="A1230" s="2">
        <v>1229</v>
      </c>
      <c r="B1230" s="8">
        <f t="shared" ca="1" si="76"/>
        <v>5.9652549751999704</v>
      </c>
      <c r="C1230" s="8">
        <f t="shared" ca="1" si="77"/>
        <v>21.930509950399941</v>
      </c>
      <c r="D1230" s="8">
        <f t="shared" ca="1" si="78"/>
        <v>-0.85950372753091531</v>
      </c>
      <c r="E1230" s="8">
        <f t="shared" ca="1" si="79"/>
        <v>21.071006222869027</v>
      </c>
    </row>
    <row r="1231" spans="1:5" x14ac:dyDescent="0.25">
      <c r="A1231" s="2">
        <v>1230</v>
      </c>
      <c r="B1231" s="8">
        <f t="shared" ca="1" si="76"/>
        <v>-3.5086119070197395</v>
      </c>
      <c r="C1231" s="8">
        <f t="shared" ca="1" si="77"/>
        <v>2.9827761859605211</v>
      </c>
      <c r="D1231" s="8">
        <f t="shared" ca="1" si="78"/>
        <v>1.1594454977574893E-2</v>
      </c>
      <c r="E1231" s="8">
        <f t="shared" ca="1" si="79"/>
        <v>2.9943706409380959</v>
      </c>
    </row>
    <row r="1232" spans="1:5" x14ac:dyDescent="0.25">
      <c r="A1232" s="2">
        <v>1231</v>
      </c>
      <c r="B1232" s="8">
        <f t="shared" ca="1" si="76"/>
        <v>3.6323737561214102</v>
      </c>
      <c r="C1232" s="8">
        <f t="shared" ca="1" si="77"/>
        <v>17.26474751224282</v>
      </c>
      <c r="D1232" s="8">
        <f t="shared" ca="1" si="78"/>
        <v>-0.72138810454537072</v>
      </c>
      <c r="E1232" s="8">
        <f t="shared" ca="1" si="79"/>
        <v>16.543359407697452</v>
      </c>
    </row>
    <row r="1233" spans="1:5" x14ac:dyDescent="0.25">
      <c r="A1233" s="2">
        <v>1232</v>
      </c>
      <c r="B1233" s="8">
        <f t="shared" ca="1" si="76"/>
        <v>-4.1035522010675436</v>
      </c>
      <c r="C1233" s="8">
        <f t="shared" ca="1" si="77"/>
        <v>1.7928955978649128</v>
      </c>
      <c r="D1233" s="8">
        <f t="shared" ca="1" si="78"/>
        <v>-0.22932168497530567</v>
      </c>
      <c r="E1233" s="8">
        <f t="shared" ca="1" si="79"/>
        <v>1.5635739128896071</v>
      </c>
    </row>
    <row r="1234" spans="1:5" x14ac:dyDescent="0.25">
      <c r="A1234" s="2">
        <v>1233</v>
      </c>
      <c r="B1234" s="8">
        <f t="shared" ca="1" si="76"/>
        <v>6.1216829815097205</v>
      </c>
      <c r="C1234" s="8">
        <f t="shared" ca="1" si="77"/>
        <v>22.243365963019443</v>
      </c>
      <c r="D1234" s="8">
        <f t="shared" ca="1" si="78"/>
        <v>8.2414103632878946E-2</v>
      </c>
      <c r="E1234" s="8">
        <f t="shared" ca="1" si="79"/>
        <v>22.325780066652321</v>
      </c>
    </row>
    <row r="1235" spans="1:5" x14ac:dyDescent="0.25">
      <c r="A1235" s="2">
        <v>1234</v>
      </c>
      <c r="B1235" s="8">
        <f t="shared" ca="1" si="76"/>
        <v>5.0972863436154245</v>
      </c>
      <c r="C1235" s="8">
        <f t="shared" ca="1" si="77"/>
        <v>20.194572687230849</v>
      </c>
      <c r="D1235" s="8">
        <f t="shared" ca="1" si="78"/>
        <v>-2.8636858799971243E-2</v>
      </c>
      <c r="E1235" s="8">
        <f t="shared" ca="1" si="79"/>
        <v>20.165935828430879</v>
      </c>
    </row>
    <row r="1236" spans="1:5" x14ac:dyDescent="0.25">
      <c r="A1236" s="2">
        <v>1235</v>
      </c>
      <c r="B1236" s="8">
        <f t="shared" ca="1" si="76"/>
        <v>-8.9839370657176083</v>
      </c>
      <c r="C1236" s="8">
        <f t="shared" ca="1" si="77"/>
        <v>-7.9678741314352166</v>
      </c>
      <c r="D1236" s="8">
        <f t="shared" ca="1" si="78"/>
        <v>0.63554902912775768</v>
      </c>
      <c r="E1236" s="8">
        <f t="shared" ca="1" si="79"/>
        <v>-7.3323251023074594</v>
      </c>
    </row>
    <row r="1237" spans="1:5" x14ac:dyDescent="0.25">
      <c r="A1237" s="2">
        <v>1236</v>
      </c>
      <c r="B1237" s="8">
        <f t="shared" ca="1" si="76"/>
        <v>-6.8364426526006863</v>
      </c>
      <c r="C1237" s="8">
        <f t="shared" ca="1" si="77"/>
        <v>-3.6728853052013726</v>
      </c>
      <c r="D1237" s="8">
        <f t="shared" ca="1" si="78"/>
        <v>-0.25535083351894344</v>
      </c>
      <c r="E1237" s="8">
        <f t="shared" ca="1" si="79"/>
        <v>-3.9282361387203162</v>
      </c>
    </row>
    <row r="1238" spans="1:5" x14ac:dyDescent="0.25">
      <c r="A1238" s="2">
        <v>1237</v>
      </c>
      <c r="B1238" s="8">
        <f t="shared" ca="1" si="76"/>
        <v>4.53681724330895</v>
      </c>
      <c r="C1238" s="8">
        <f t="shared" ca="1" si="77"/>
        <v>19.073634486617898</v>
      </c>
      <c r="D1238" s="8">
        <f t="shared" ca="1" si="78"/>
        <v>1.5142799148572412</v>
      </c>
      <c r="E1238" s="8">
        <f t="shared" ca="1" si="79"/>
        <v>20.587914401475139</v>
      </c>
    </row>
    <row r="1239" spans="1:5" x14ac:dyDescent="0.25">
      <c r="A1239" s="2">
        <v>1238</v>
      </c>
      <c r="B1239" s="8">
        <f t="shared" ca="1" si="76"/>
        <v>-4.3703681234165632</v>
      </c>
      <c r="C1239" s="8">
        <f t="shared" ca="1" si="77"/>
        <v>1.2592637531668736</v>
      </c>
      <c r="D1239" s="8">
        <f t="shared" ca="1" si="78"/>
        <v>-1.880161596838914</v>
      </c>
      <c r="E1239" s="8">
        <f t="shared" ca="1" si="79"/>
        <v>-0.62089784367204048</v>
      </c>
    </row>
    <row r="1240" spans="1:5" x14ac:dyDescent="0.25">
      <c r="A1240" s="2">
        <v>1239</v>
      </c>
      <c r="B1240" s="8">
        <f t="shared" ca="1" si="76"/>
        <v>14.691651660849789</v>
      </c>
      <c r="C1240" s="8">
        <f t="shared" ca="1" si="77"/>
        <v>39.383303321699579</v>
      </c>
      <c r="D1240" s="8">
        <f t="shared" ca="1" si="78"/>
        <v>0.42377078252375089</v>
      </c>
      <c r="E1240" s="8">
        <f t="shared" ca="1" si="79"/>
        <v>39.807074104223332</v>
      </c>
    </row>
    <row r="1241" spans="1:5" x14ac:dyDescent="0.25">
      <c r="A1241" s="2">
        <v>1240</v>
      </c>
      <c r="B1241" s="8">
        <f t="shared" ca="1" si="76"/>
        <v>0.54798576795774878</v>
      </c>
      <c r="C1241" s="8">
        <f t="shared" ca="1" si="77"/>
        <v>11.095971535915497</v>
      </c>
      <c r="D1241" s="8">
        <f t="shared" ca="1" si="78"/>
        <v>2.0927549500165781</v>
      </c>
      <c r="E1241" s="8">
        <f t="shared" ca="1" si="79"/>
        <v>13.188726485932076</v>
      </c>
    </row>
    <row r="1242" spans="1:5" x14ac:dyDescent="0.25">
      <c r="A1242" s="2">
        <v>1241</v>
      </c>
      <c r="B1242" s="8">
        <f t="shared" ca="1" si="76"/>
        <v>-0.71482411630568321</v>
      </c>
      <c r="C1242" s="8">
        <f t="shared" ca="1" si="77"/>
        <v>8.5703517673886331</v>
      </c>
      <c r="D1242" s="8">
        <f t="shared" ca="1" si="78"/>
        <v>-0.94675845684206561</v>
      </c>
      <c r="E1242" s="8">
        <f t="shared" ca="1" si="79"/>
        <v>7.6235933105465676</v>
      </c>
    </row>
    <row r="1243" spans="1:5" x14ac:dyDescent="0.25">
      <c r="A1243" s="2">
        <v>1242</v>
      </c>
      <c r="B1243" s="8">
        <f t="shared" ca="1" si="76"/>
        <v>-2.5157939471587358</v>
      </c>
      <c r="C1243" s="8">
        <f t="shared" ca="1" si="77"/>
        <v>4.9684121056825283</v>
      </c>
      <c r="D1243" s="8">
        <f t="shared" ca="1" si="78"/>
        <v>0.3424315867072511</v>
      </c>
      <c r="E1243" s="8">
        <f t="shared" ca="1" si="79"/>
        <v>5.3108436923897795</v>
      </c>
    </row>
    <row r="1244" spans="1:5" x14ac:dyDescent="0.25">
      <c r="A1244" s="2">
        <v>1243</v>
      </c>
      <c r="B1244" s="8">
        <f t="shared" ca="1" si="76"/>
        <v>-0.51968593961061693</v>
      </c>
      <c r="C1244" s="8">
        <f t="shared" ca="1" si="77"/>
        <v>8.9606281207787664</v>
      </c>
      <c r="D1244" s="8">
        <f t="shared" ca="1" si="78"/>
        <v>1.0162168121039092</v>
      </c>
      <c r="E1244" s="8">
        <f t="shared" ca="1" si="79"/>
        <v>9.9768449328826758</v>
      </c>
    </row>
    <row r="1245" spans="1:5" x14ac:dyDescent="0.25">
      <c r="A1245" s="2">
        <v>1244</v>
      </c>
      <c r="B1245" s="8">
        <f t="shared" ca="1" si="76"/>
        <v>8.939147083901867</v>
      </c>
      <c r="C1245" s="8">
        <f t="shared" ca="1" si="77"/>
        <v>27.878294167803734</v>
      </c>
      <c r="D1245" s="8">
        <f t="shared" ca="1" si="78"/>
        <v>0.36980327806325092</v>
      </c>
      <c r="E1245" s="8">
        <f t="shared" ca="1" si="79"/>
        <v>28.248097445866986</v>
      </c>
    </row>
    <row r="1246" spans="1:5" x14ac:dyDescent="0.25">
      <c r="A1246" s="2">
        <v>1245</v>
      </c>
      <c r="B1246" s="8">
        <f t="shared" ca="1" si="76"/>
        <v>-4.5515616170527302</v>
      </c>
      <c r="C1246" s="8">
        <f t="shared" ca="1" si="77"/>
        <v>0.89687676589453957</v>
      </c>
      <c r="D1246" s="8">
        <f t="shared" ca="1" si="78"/>
        <v>-0.62600365554113346</v>
      </c>
      <c r="E1246" s="8">
        <f t="shared" ca="1" si="79"/>
        <v>0.27087311035340611</v>
      </c>
    </row>
    <row r="1247" spans="1:5" x14ac:dyDescent="0.25">
      <c r="A1247" s="2">
        <v>1246</v>
      </c>
      <c r="B1247" s="8">
        <f t="shared" ca="1" si="76"/>
        <v>-3.1287389416466582</v>
      </c>
      <c r="C1247" s="8">
        <f t="shared" ca="1" si="77"/>
        <v>3.7425221167066836</v>
      </c>
      <c r="D1247" s="8">
        <f t="shared" ca="1" si="78"/>
        <v>1.0483436027976214</v>
      </c>
      <c r="E1247" s="8">
        <f t="shared" ca="1" si="79"/>
        <v>4.7908657195043052</v>
      </c>
    </row>
    <row r="1248" spans="1:5" x14ac:dyDescent="0.25">
      <c r="A1248" s="2">
        <v>1247</v>
      </c>
      <c r="B1248" s="8">
        <f t="shared" ca="1" si="76"/>
        <v>-0.3348460511773208</v>
      </c>
      <c r="C1248" s="8">
        <f t="shared" ca="1" si="77"/>
        <v>9.3303078976453584</v>
      </c>
      <c r="D1248" s="8">
        <f t="shared" ca="1" si="78"/>
        <v>0.82221393685203237</v>
      </c>
      <c r="E1248" s="8">
        <f t="shared" ca="1" si="79"/>
        <v>10.15252183449739</v>
      </c>
    </row>
    <row r="1249" spans="1:5" x14ac:dyDescent="0.25">
      <c r="A1249" s="2">
        <v>1248</v>
      </c>
      <c r="B1249" s="8">
        <f t="shared" ca="1" si="76"/>
        <v>1.1948313498684462</v>
      </c>
      <c r="C1249" s="8">
        <f t="shared" ca="1" si="77"/>
        <v>12.389662699736892</v>
      </c>
      <c r="D1249" s="8">
        <f t="shared" ca="1" si="78"/>
        <v>8.6879485371390841E-2</v>
      </c>
      <c r="E1249" s="8">
        <f t="shared" ca="1" si="79"/>
        <v>12.476542185108283</v>
      </c>
    </row>
    <row r="1250" spans="1:5" x14ac:dyDescent="0.25">
      <c r="A1250" s="2">
        <v>1249</v>
      </c>
      <c r="B1250" s="8">
        <f t="shared" ca="1" si="76"/>
        <v>-4.6174520856321282</v>
      </c>
      <c r="C1250" s="8">
        <f t="shared" ca="1" si="77"/>
        <v>0.76509582873574367</v>
      </c>
      <c r="D1250" s="8">
        <f t="shared" ca="1" si="78"/>
        <v>-0.69514190977120194</v>
      </c>
      <c r="E1250" s="8">
        <f t="shared" ca="1" si="79"/>
        <v>6.9953918964541728E-2</v>
      </c>
    </row>
    <row r="1251" spans="1:5" x14ac:dyDescent="0.25">
      <c r="A1251" s="2">
        <v>1250</v>
      </c>
      <c r="B1251" s="8">
        <f t="shared" ca="1" si="76"/>
        <v>-1.1690056391939463</v>
      </c>
      <c r="C1251" s="8">
        <f t="shared" ca="1" si="77"/>
        <v>7.6619887216121079</v>
      </c>
      <c r="D1251" s="8">
        <f t="shared" ca="1" si="78"/>
        <v>0.97940074583852166</v>
      </c>
      <c r="E1251" s="8">
        <f t="shared" ca="1" si="79"/>
        <v>8.6413894674506295</v>
      </c>
    </row>
    <row r="1252" spans="1:5" x14ac:dyDescent="0.25">
      <c r="A1252" s="2">
        <v>1251</v>
      </c>
      <c r="B1252" s="8">
        <f t="shared" ca="1" si="76"/>
        <v>-0.94403394806543828</v>
      </c>
      <c r="C1252" s="8">
        <f t="shared" ca="1" si="77"/>
        <v>8.1119321038691226</v>
      </c>
      <c r="D1252" s="8">
        <f t="shared" ca="1" si="78"/>
        <v>0.65453197136950769</v>
      </c>
      <c r="E1252" s="8">
        <f t="shared" ca="1" si="79"/>
        <v>8.7664640752386305</v>
      </c>
    </row>
    <row r="1253" spans="1:5" x14ac:dyDescent="0.25">
      <c r="A1253" s="2">
        <v>1252</v>
      </c>
      <c r="B1253" s="8">
        <f t="shared" ca="1" si="76"/>
        <v>2.4594475711003589</v>
      </c>
      <c r="C1253" s="8">
        <f t="shared" ca="1" si="77"/>
        <v>14.918895142200718</v>
      </c>
      <c r="D1253" s="8">
        <f t="shared" ca="1" si="78"/>
        <v>1.9496151599514542E-2</v>
      </c>
      <c r="E1253" s="8">
        <f t="shared" ca="1" si="79"/>
        <v>14.938391293800233</v>
      </c>
    </row>
    <row r="1254" spans="1:5" x14ac:dyDescent="0.25">
      <c r="A1254" s="2">
        <v>1253</v>
      </c>
      <c r="B1254" s="8">
        <f t="shared" ca="1" si="76"/>
        <v>-4.056544952880957</v>
      </c>
      <c r="C1254" s="8">
        <f t="shared" ca="1" si="77"/>
        <v>1.8869100942380861</v>
      </c>
      <c r="D1254" s="8">
        <f t="shared" ca="1" si="78"/>
        <v>9.8060786164199457E-2</v>
      </c>
      <c r="E1254" s="8">
        <f t="shared" ca="1" si="79"/>
        <v>1.9849708804022856</v>
      </c>
    </row>
    <row r="1255" spans="1:5" x14ac:dyDescent="0.25">
      <c r="A1255" s="2">
        <v>1254</v>
      </c>
      <c r="B1255" s="8">
        <f t="shared" ca="1" si="76"/>
        <v>0.16574806792090152</v>
      </c>
      <c r="C1255" s="8">
        <f t="shared" ca="1" si="77"/>
        <v>10.331496135841803</v>
      </c>
      <c r="D1255" s="8">
        <f t="shared" ca="1" si="78"/>
        <v>0.14347672467804784</v>
      </c>
      <c r="E1255" s="8">
        <f t="shared" ca="1" si="79"/>
        <v>10.47497286051985</v>
      </c>
    </row>
    <row r="1256" spans="1:5" x14ac:dyDescent="0.25">
      <c r="A1256" s="2">
        <v>1255</v>
      </c>
      <c r="B1256" s="8">
        <f t="shared" ca="1" si="76"/>
        <v>-4.2953749106407475</v>
      </c>
      <c r="C1256" s="8">
        <f t="shared" ca="1" si="77"/>
        <v>1.409250178718505</v>
      </c>
      <c r="D1256" s="8">
        <f t="shared" ca="1" si="78"/>
        <v>0.51884426613340362</v>
      </c>
      <c r="E1256" s="8">
        <f t="shared" ca="1" si="79"/>
        <v>1.9280944448519086</v>
      </c>
    </row>
    <row r="1257" spans="1:5" x14ac:dyDescent="0.25">
      <c r="A1257" s="2">
        <v>1256</v>
      </c>
      <c r="B1257" s="8">
        <f t="shared" ca="1" si="76"/>
        <v>-0.29937891356418123</v>
      </c>
      <c r="C1257" s="8">
        <f t="shared" ca="1" si="77"/>
        <v>9.4012421728716369</v>
      </c>
      <c r="D1257" s="8">
        <f t="shared" ca="1" si="78"/>
        <v>-0.30126237220174201</v>
      </c>
      <c r="E1257" s="8">
        <f t="shared" ca="1" si="79"/>
        <v>9.0999798006698942</v>
      </c>
    </row>
    <row r="1258" spans="1:5" x14ac:dyDescent="0.25">
      <c r="A1258" s="2">
        <v>1257</v>
      </c>
      <c r="B1258" s="8">
        <f t="shared" ca="1" si="76"/>
        <v>1.4068459149697645</v>
      </c>
      <c r="C1258" s="8">
        <f t="shared" ca="1" si="77"/>
        <v>12.813691829939529</v>
      </c>
      <c r="D1258" s="8">
        <f t="shared" ca="1" si="78"/>
        <v>-0.46005970523580858</v>
      </c>
      <c r="E1258" s="8">
        <f t="shared" ca="1" si="79"/>
        <v>12.35363212470372</v>
      </c>
    </row>
    <row r="1259" spans="1:5" x14ac:dyDescent="0.25">
      <c r="A1259" s="2">
        <v>1258</v>
      </c>
      <c r="B1259" s="8">
        <f t="shared" ca="1" si="76"/>
        <v>4.7952089752715281</v>
      </c>
      <c r="C1259" s="8">
        <f t="shared" ca="1" si="77"/>
        <v>19.590417950543056</v>
      </c>
      <c r="D1259" s="8">
        <f t="shared" ca="1" si="78"/>
        <v>0.43933494999872302</v>
      </c>
      <c r="E1259" s="8">
        <f t="shared" ca="1" si="79"/>
        <v>20.02975290054178</v>
      </c>
    </row>
    <row r="1260" spans="1:5" x14ac:dyDescent="0.25">
      <c r="A1260" s="2">
        <v>1259</v>
      </c>
      <c r="B1260" s="8">
        <f t="shared" ca="1" si="76"/>
        <v>-9.8734512764324958</v>
      </c>
      <c r="C1260" s="8">
        <f t="shared" ca="1" si="77"/>
        <v>-9.7469025528649915</v>
      </c>
      <c r="D1260" s="8">
        <f t="shared" ca="1" si="78"/>
        <v>1.1409143890189291</v>
      </c>
      <c r="E1260" s="8">
        <f t="shared" ca="1" si="79"/>
        <v>-8.605988163846062</v>
      </c>
    </row>
    <row r="1261" spans="1:5" x14ac:dyDescent="0.25">
      <c r="A1261" s="2">
        <v>1260</v>
      </c>
      <c r="B1261" s="8">
        <f t="shared" ca="1" si="76"/>
        <v>-6.209984625117297</v>
      </c>
      <c r="C1261" s="8">
        <f t="shared" ca="1" si="77"/>
        <v>-2.419969250234594</v>
      </c>
      <c r="D1261" s="8">
        <f t="shared" ca="1" si="78"/>
        <v>-1.346654245158083</v>
      </c>
      <c r="E1261" s="8">
        <f t="shared" ca="1" si="79"/>
        <v>-3.7666234953926772</v>
      </c>
    </row>
    <row r="1262" spans="1:5" x14ac:dyDescent="0.25">
      <c r="A1262" s="2">
        <v>1261</v>
      </c>
      <c r="B1262" s="8">
        <f t="shared" ca="1" si="76"/>
        <v>-3.629529299436753</v>
      </c>
      <c r="C1262" s="8">
        <f t="shared" ca="1" si="77"/>
        <v>2.7409414011264941</v>
      </c>
      <c r="D1262" s="8">
        <f t="shared" ca="1" si="78"/>
        <v>-0.1415806291875481</v>
      </c>
      <c r="E1262" s="8">
        <f t="shared" ca="1" si="79"/>
        <v>2.599360771938946</v>
      </c>
    </row>
    <row r="1263" spans="1:5" x14ac:dyDescent="0.25">
      <c r="A1263" s="2">
        <v>1262</v>
      </c>
      <c r="B1263" s="8">
        <f t="shared" ca="1" si="76"/>
        <v>1.4742864594740832</v>
      </c>
      <c r="C1263" s="8">
        <f t="shared" ca="1" si="77"/>
        <v>12.948572918948166</v>
      </c>
      <c r="D1263" s="8">
        <f t="shared" ca="1" si="78"/>
        <v>-0.52994346339812326</v>
      </c>
      <c r="E1263" s="8">
        <f t="shared" ca="1" si="79"/>
        <v>12.418629455550043</v>
      </c>
    </row>
    <row r="1264" spans="1:5" x14ac:dyDescent="0.25">
      <c r="A1264" s="2">
        <v>1263</v>
      </c>
      <c r="B1264" s="8">
        <f t="shared" ca="1" si="76"/>
        <v>0.70077899427615897</v>
      </c>
      <c r="C1264" s="8">
        <f t="shared" ca="1" si="77"/>
        <v>11.401557988552318</v>
      </c>
      <c r="D1264" s="8">
        <f t="shared" ca="1" si="78"/>
        <v>0.1857470260213111</v>
      </c>
      <c r="E1264" s="8">
        <f t="shared" ca="1" si="79"/>
        <v>11.587305014573628</v>
      </c>
    </row>
    <row r="1265" spans="1:5" x14ac:dyDescent="0.25">
      <c r="A1265" s="2">
        <v>1264</v>
      </c>
      <c r="B1265" s="8">
        <f t="shared" ca="1" si="76"/>
        <v>4.41662887446223</v>
      </c>
      <c r="C1265" s="8">
        <f t="shared" ca="1" si="77"/>
        <v>18.83325774892446</v>
      </c>
      <c r="D1265" s="8">
        <f t="shared" ca="1" si="78"/>
        <v>-0.22260454194955556</v>
      </c>
      <c r="E1265" s="8">
        <f t="shared" ca="1" si="79"/>
        <v>18.610653206974906</v>
      </c>
    </row>
    <row r="1266" spans="1:5" x14ac:dyDescent="0.25">
      <c r="A1266" s="2">
        <v>1265</v>
      </c>
      <c r="B1266" s="8">
        <f t="shared" ca="1" si="76"/>
        <v>2.4675210571656847</v>
      </c>
      <c r="C1266" s="8">
        <f t="shared" ca="1" si="77"/>
        <v>14.93504211433137</v>
      </c>
      <c r="D1266" s="8">
        <f t="shared" ca="1" si="78"/>
        <v>0.30475592246714495</v>
      </c>
      <c r="E1266" s="8">
        <f t="shared" ca="1" si="79"/>
        <v>15.239798036798515</v>
      </c>
    </row>
    <row r="1267" spans="1:5" x14ac:dyDescent="0.25">
      <c r="A1267" s="2">
        <v>1266</v>
      </c>
      <c r="B1267" s="8">
        <f t="shared" ca="1" si="76"/>
        <v>1.4888487827843071</v>
      </c>
      <c r="C1267" s="8">
        <f t="shared" ca="1" si="77"/>
        <v>12.977697565568615</v>
      </c>
      <c r="D1267" s="8">
        <f t="shared" ca="1" si="78"/>
        <v>-1.1660142713229771</v>
      </c>
      <c r="E1267" s="8">
        <f t="shared" ca="1" si="79"/>
        <v>11.811683294245638</v>
      </c>
    </row>
    <row r="1268" spans="1:5" x14ac:dyDescent="0.25">
      <c r="A1268" s="2">
        <v>1267</v>
      </c>
      <c r="B1268" s="8">
        <f t="shared" ca="1" si="76"/>
        <v>-3.0190431609382369</v>
      </c>
      <c r="C1268" s="8">
        <f t="shared" ca="1" si="77"/>
        <v>3.9619136781235262</v>
      </c>
      <c r="D1268" s="8">
        <f t="shared" ca="1" si="78"/>
        <v>0.98542184874976957</v>
      </c>
      <c r="E1268" s="8">
        <f t="shared" ca="1" si="79"/>
        <v>4.9473355268732959</v>
      </c>
    </row>
    <row r="1269" spans="1:5" x14ac:dyDescent="0.25">
      <c r="A1269" s="2">
        <v>1268</v>
      </c>
      <c r="B1269" s="8">
        <f t="shared" ca="1" si="76"/>
        <v>-0.12094667546088246</v>
      </c>
      <c r="C1269" s="8">
        <f t="shared" ca="1" si="77"/>
        <v>9.7581066490782344</v>
      </c>
      <c r="D1269" s="8">
        <f t="shared" ca="1" si="78"/>
        <v>0.19887498892871172</v>
      </c>
      <c r="E1269" s="8">
        <f t="shared" ca="1" si="79"/>
        <v>9.9569816380069458</v>
      </c>
    </row>
    <row r="1270" spans="1:5" x14ac:dyDescent="0.25">
      <c r="A1270" s="2">
        <v>1269</v>
      </c>
      <c r="B1270" s="8">
        <f t="shared" ca="1" si="76"/>
        <v>7.7957290859155481</v>
      </c>
      <c r="C1270" s="8">
        <f t="shared" ca="1" si="77"/>
        <v>25.591458171831096</v>
      </c>
      <c r="D1270" s="8">
        <f t="shared" ca="1" si="78"/>
        <v>-0.12332112147497126</v>
      </c>
      <c r="E1270" s="8">
        <f t="shared" ca="1" si="79"/>
        <v>25.468137050356123</v>
      </c>
    </row>
    <row r="1271" spans="1:5" x14ac:dyDescent="0.25">
      <c r="A1271" s="2">
        <v>1270</v>
      </c>
      <c r="B1271" s="8">
        <f t="shared" ca="1" si="76"/>
        <v>-5.970952340488898</v>
      </c>
      <c r="C1271" s="8">
        <f t="shared" ca="1" si="77"/>
        <v>-1.941904680977796</v>
      </c>
      <c r="D1271" s="8">
        <f t="shared" ca="1" si="78"/>
        <v>0.68435102586120322</v>
      </c>
      <c r="E1271" s="8">
        <f t="shared" ca="1" si="79"/>
        <v>-1.2575536551165927</v>
      </c>
    </row>
    <row r="1272" spans="1:5" x14ac:dyDescent="0.25">
      <c r="A1272" s="2">
        <v>1271</v>
      </c>
      <c r="B1272" s="8">
        <f t="shared" ca="1" si="76"/>
        <v>-9.0384416554800779</v>
      </c>
      <c r="C1272" s="8">
        <f t="shared" ca="1" si="77"/>
        <v>-8.0768833109601559</v>
      </c>
      <c r="D1272" s="8">
        <f t="shared" ca="1" si="78"/>
        <v>-1.4269344639668937</v>
      </c>
      <c r="E1272" s="8">
        <f t="shared" ca="1" si="79"/>
        <v>-9.5038177749270503</v>
      </c>
    </row>
    <row r="1273" spans="1:5" x14ac:dyDescent="0.25">
      <c r="A1273" s="2">
        <v>1272</v>
      </c>
      <c r="B1273" s="8">
        <f t="shared" ca="1" si="76"/>
        <v>-2.3110471989272461</v>
      </c>
      <c r="C1273" s="8">
        <f t="shared" ca="1" si="77"/>
        <v>5.3779056021455078</v>
      </c>
      <c r="D1273" s="8">
        <f t="shared" ca="1" si="78"/>
        <v>-0.2820283797299783</v>
      </c>
      <c r="E1273" s="8">
        <f t="shared" ca="1" si="79"/>
        <v>5.0958772224155293</v>
      </c>
    </row>
    <row r="1274" spans="1:5" x14ac:dyDescent="0.25">
      <c r="A1274" s="2">
        <v>1273</v>
      </c>
      <c r="B1274" s="8">
        <f t="shared" ca="1" si="76"/>
        <v>-1.1721250261319536</v>
      </c>
      <c r="C1274" s="8">
        <f t="shared" ca="1" si="77"/>
        <v>7.6557499477360924</v>
      </c>
      <c r="D1274" s="8">
        <f t="shared" ca="1" si="78"/>
        <v>-0.42533045630838862</v>
      </c>
      <c r="E1274" s="8">
        <f t="shared" ca="1" si="79"/>
        <v>7.2304194914277033</v>
      </c>
    </row>
    <row r="1275" spans="1:5" x14ac:dyDescent="0.25">
      <c r="A1275" s="2">
        <v>1274</v>
      </c>
      <c r="B1275" s="8">
        <f t="shared" ca="1" si="76"/>
        <v>-3.0112772096033718</v>
      </c>
      <c r="C1275" s="8">
        <f t="shared" ca="1" si="77"/>
        <v>3.9774455807932565</v>
      </c>
      <c r="D1275" s="8">
        <f t="shared" ca="1" si="78"/>
        <v>-1.253507474968671</v>
      </c>
      <c r="E1275" s="8">
        <f t="shared" ca="1" si="79"/>
        <v>2.7239381058245855</v>
      </c>
    </row>
    <row r="1276" spans="1:5" x14ac:dyDescent="0.25">
      <c r="A1276" s="2">
        <v>1275</v>
      </c>
      <c r="B1276" s="8">
        <f t="shared" ca="1" si="76"/>
        <v>-2.5355736392681498</v>
      </c>
      <c r="C1276" s="8">
        <f t="shared" ca="1" si="77"/>
        <v>4.9288527214637003</v>
      </c>
      <c r="D1276" s="8">
        <f t="shared" ca="1" si="78"/>
        <v>0.53111373787475302</v>
      </c>
      <c r="E1276" s="8">
        <f t="shared" ca="1" si="79"/>
        <v>5.4599664593384531</v>
      </c>
    </row>
    <row r="1277" spans="1:5" x14ac:dyDescent="0.25">
      <c r="A1277" s="2">
        <v>1276</v>
      </c>
      <c r="B1277" s="8">
        <f t="shared" ca="1" si="76"/>
        <v>3.4204385588494004</v>
      </c>
      <c r="C1277" s="8">
        <f t="shared" ca="1" si="77"/>
        <v>16.840877117698803</v>
      </c>
      <c r="D1277" s="8">
        <f t="shared" ca="1" si="78"/>
        <v>1.132078228431723</v>
      </c>
      <c r="E1277" s="8">
        <f t="shared" ca="1" si="79"/>
        <v>17.972955346130526</v>
      </c>
    </row>
    <row r="1278" spans="1:5" x14ac:dyDescent="0.25">
      <c r="A1278" s="2">
        <v>1277</v>
      </c>
      <c r="B1278" s="8">
        <f t="shared" ca="1" si="76"/>
        <v>-1.1165360568234901</v>
      </c>
      <c r="C1278" s="8">
        <f t="shared" ca="1" si="77"/>
        <v>7.7669278863530202</v>
      </c>
      <c r="D1278" s="8">
        <f t="shared" ca="1" si="78"/>
        <v>-0.35993754111129833</v>
      </c>
      <c r="E1278" s="8">
        <f t="shared" ca="1" si="79"/>
        <v>7.4069903452417218</v>
      </c>
    </row>
    <row r="1279" spans="1:5" x14ac:dyDescent="0.25">
      <c r="A1279" s="2">
        <v>1278</v>
      </c>
      <c r="B1279" s="8">
        <f t="shared" ca="1" si="76"/>
        <v>2.9743285368259071</v>
      </c>
      <c r="C1279" s="8">
        <f t="shared" ca="1" si="77"/>
        <v>15.948657073651814</v>
      </c>
      <c r="D1279" s="8">
        <f t="shared" ca="1" si="78"/>
        <v>-0.38960529895939144</v>
      </c>
      <c r="E1279" s="8">
        <f t="shared" ca="1" si="79"/>
        <v>15.559051774692422</v>
      </c>
    </row>
    <row r="1280" spans="1:5" x14ac:dyDescent="0.25">
      <c r="A1280" s="2">
        <v>1279</v>
      </c>
      <c r="B1280" s="8">
        <f t="shared" ca="1" si="76"/>
        <v>-3.9664001019059478</v>
      </c>
      <c r="C1280" s="8">
        <f t="shared" ca="1" si="77"/>
        <v>2.0671997961881043</v>
      </c>
      <c r="D1280" s="8">
        <f t="shared" ca="1" si="78"/>
        <v>0.99515491349062712</v>
      </c>
      <c r="E1280" s="8">
        <f t="shared" ca="1" si="79"/>
        <v>3.0623547096787314</v>
      </c>
    </row>
    <row r="1281" spans="1:5" x14ac:dyDescent="0.25">
      <c r="A1281" s="2">
        <v>1280</v>
      </c>
      <c r="B1281" s="8">
        <f t="shared" ca="1" si="76"/>
        <v>-0.28146377287402125</v>
      </c>
      <c r="C1281" s="8">
        <f t="shared" ca="1" si="77"/>
        <v>9.4370724542519575</v>
      </c>
      <c r="D1281" s="8">
        <f t="shared" ca="1" si="78"/>
        <v>0.47973945175374788</v>
      </c>
      <c r="E1281" s="8">
        <f t="shared" ca="1" si="79"/>
        <v>9.9168119060057052</v>
      </c>
    </row>
    <row r="1282" spans="1:5" x14ac:dyDescent="0.25">
      <c r="A1282" s="2">
        <v>1281</v>
      </c>
      <c r="B1282" s="8">
        <f t="shared" ref="B1282:B1345" ca="1" si="80">NORMINV(RAND(),$H$2,$H$3)</f>
        <v>3.4015301219049103</v>
      </c>
      <c r="C1282" s="8">
        <f t="shared" ref="C1282:C1345" ca="1" si="81">$H$6+$H$7*B1282</f>
        <v>16.803060243809821</v>
      </c>
      <c r="D1282" s="8">
        <f t="shared" ca="1" si="78"/>
        <v>0.26244610868660762</v>
      </c>
      <c r="E1282" s="8">
        <f t="shared" ca="1" si="79"/>
        <v>17.065506352496428</v>
      </c>
    </row>
    <row r="1283" spans="1:5" x14ac:dyDescent="0.25">
      <c r="A1283" s="2">
        <v>1282</v>
      </c>
      <c r="B1283" s="8">
        <f t="shared" ca="1" si="80"/>
        <v>5.2262168073985604</v>
      </c>
      <c r="C1283" s="8">
        <f t="shared" ca="1" si="81"/>
        <v>20.452433614797123</v>
      </c>
      <c r="D1283" s="8">
        <f t="shared" ref="D1283:D1346" ca="1" si="82">NORMINV(RAND(),0,1)</f>
        <v>-0.41825184158685563</v>
      </c>
      <c r="E1283" s="8">
        <f t="shared" ref="E1283:E1346" ca="1" si="83">$H$6+$H$7*B1283+D1283</f>
        <v>20.034181773210268</v>
      </c>
    </row>
    <row r="1284" spans="1:5" x14ac:dyDescent="0.25">
      <c r="A1284" s="2">
        <v>1283</v>
      </c>
      <c r="B1284" s="8">
        <f t="shared" ca="1" si="80"/>
        <v>-12.691620071358392</v>
      </c>
      <c r="C1284" s="8">
        <f t="shared" ca="1" si="81"/>
        <v>-15.383240142716783</v>
      </c>
      <c r="D1284" s="8">
        <f t="shared" ca="1" si="82"/>
        <v>-0.59678585208530921</v>
      </c>
      <c r="E1284" s="8">
        <f t="shared" ca="1" si="83"/>
        <v>-15.980025994802093</v>
      </c>
    </row>
    <row r="1285" spans="1:5" x14ac:dyDescent="0.25">
      <c r="A1285" s="2">
        <v>1284</v>
      </c>
      <c r="B1285" s="8">
        <f t="shared" ca="1" si="80"/>
        <v>1.328453360281086</v>
      </c>
      <c r="C1285" s="8">
        <f t="shared" ca="1" si="81"/>
        <v>12.656906720562173</v>
      </c>
      <c r="D1285" s="8">
        <f t="shared" ca="1" si="82"/>
        <v>-0.41422871695177865</v>
      </c>
      <c r="E1285" s="8">
        <f t="shared" ca="1" si="83"/>
        <v>12.242678003610393</v>
      </c>
    </row>
    <row r="1286" spans="1:5" x14ac:dyDescent="0.25">
      <c r="A1286" s="2">
        <v>1285</v>
      </c>
      <c r="B1286" s="8">
        <f t="shared" ca="1" si="80"/>
        <v>1.6305985651591206</v>
      </c>
      <c r="C1286" s="8">
        <f t="shared" ca="1" si="81"/>
        <v>13.261197130318241</v>
      </c>
      <c r="D1286" s="8">
        <f t="shared" ca="1" si="82"/>
        <v>-0.66761264249108165</v>
      </c>
      <c r="E1286" s="8">
        <f t="shared" ca="1" si="83"/>
        <v>12.59358448782716</v>
      </c>
    </row>
    <row r="1287" spans="1:5" x14ac:dyDescent="0.25">
      <c r="A1287" s="2">
        <v>1286</v>
      </c>
      <c r="B1287" s="8">
        <f t="shared" ca="1" si="80"/>
        <v>2.8075450325266118</v>
      </c>
      <c r="C1287" s="8">
        <f t="shared" ca="1" si="81"/>
        <v>15.615090065053224</v>
      </c>
      <c r="D1287" s="8">
        <f t="shared" ca="1" si="82"/>
        <v>-9.1202245487569666E-2</v>
      </c>
      <c r="E1287" s="8">
        <f t="shared" ca="1" si="83"/>
        <v>15.523887819565655</v>
      </c>
    </row>
    <row r="1288" spans="1:5" x14ac:dyDescent="0.25">
      <c r="A1288" s="2">
        <v>1287</v>
      </c>
      <c r="B1288" s="8">
        <f t="shared" ca="1" si="80"/>
        <v>-0.20359763303483172</v>
      </c>
      <c r="C1288" s="8">
        <f t="shared" ca="1" si="81"/>
        <v>9.5928047339303362</v>
      </c>
      <c r="D1288" s="8">
        <f t="shared" ca="1" si="82"/>
        <v>-0.56150322637312511</v>
      </c>
      <c r="E1288" s="8">
        <f t="shared" ca="1" si="83"/>
        <v>9.0313015075572114</v>
      </c>
    </row>
    <row r="1289" spans="1:5" x14ac:dyDescent="0.25">
      <c r="A1289" s="2">
        <v>1288</v>
      </c>
      <c r="B1289" s="8">
        <f t="shared" ca="1" si="80"/>
        <v>-14.020441848077764</v>
      </c>
      <c r="C1289" s="8">
        <f t="shared" ca="1" si="81"/>
        <v>-18.040883696155529</v>
      </c>
      <c r="D1289" s="8">
        <f t="shared" ca="1" si="82"/>
        <v>-0.94062010540450303</v>
      </c>
      <c r="E1289" s="8">
        <f t="shared" ca="1" si="83"/>
        <v>-18.981503801560031</v>
      </c>
    </row>
    <row r="1290" spans="1:5" x14ac:dyDescent="0.25">
      <c r="A1290" s="2">
        <v>1289</v>
      </c>
      <c r="B1290" s="8">
        <f t="shared" ca="1" si="80"/>
        <v>1.0298922263944696</v>
      </c>
      <c r="C1290" s="8">
        <f t="shared" ca="1" si="81"/>
        <v>12.059784452788939</v>
      </c>
      <c r="D1290" s="8">
        <f t="shared" ca="1" si="82"/>
        <v>-0.19492885450382386</v>
      </c>
      <c r="E1290" s="8">
        <f t="shared" ca="1" si="83"/>
        <v>11.864855598285116</v>
      </c>
    </row>
    <row r="1291" spans="1:5" x14ac:dyDescent="0.25">
      <c r="A1291" s="2">
        <v>1290</v>
      </c>
      <c r="B1291" s="8">
        <f t="shared" ca="1" si="80"/>
        <v>-4.113199180598242</v>
      </c>
      <c r="C1291" s="8">
        <f t="shared" ca="1" si="81"/>
        <v>1.7736016388035161</v>
      </c>
      <c r="D1291" s="8">
        <f t="shared" ca="1" si="82"/>
        <v>0.51689952493934899</v>
      </c>
      <c r="E1291" s="8">
        <f t="shared" ca="1" si="83"/>
        <v>2.2905011637428649</v>
      </c>
    </row>
    <row r="1292" spans="1:5" x14ac:dyDescent="0.25">
      <c r="A1292" s="2">
        <v>1291</v>
      </c>
      <c r="B1292" s="8">
        <f t="shared" ca="1" si="80"/>
        <v>-0.60679651270156376</v>
      </c>
      <c r="C1292" s="8">
        <f t="shared" ca="1" si="81"/>
        <v>8.786406974596872</v>
      </c>
      <c r="D1292" s="8">
        <f t="shared" ca="1" si="82"/>
        <v>-1.1397734592698607</v>
      </c>
      <c r="E1292" s="8">
        <f t="shared" ca="1" si="83"/>
        <v>7.6466335153270109</v>
      </c>
    </row>
    <row r="1293" spans="1:5" x14ac:dyDescent="0.25">
      <c r="A1293" s="2">
        <v>1292</v>
      </c>
      <c r="B1293" s="8">
        <f t="shared" ca="1" si="80"/>
        <v>2.5551728724415623</v>
      </c>
      <c r="C1293" s="8">
        <f t="shared" ca="1" si="81"/>
        <v>15.110345744883125</v>
      </c>
      <c r="D1293" s="8">
        <f t="shared" ca="1" si="82"/>
        <v>-0.14151705754975433</v>
      </c>
      <c r="E1293" s="8">
        <f t="shared" ca="1" si="83"/>
        <v>14.968828687333371</v>
      </c>
    </row>
    <row r="1294" spans="1:5" x14ac:dyDescent="0.25">
      <c r="A1294" s="2">
        <v>1293</v>
      </c>
      <c r="B1294" s="8">
        <f t="shared" ca="1" si="80"/>
        <v>9.115564366552352</v>
      </c>
      <c r="C1294" s="8">
        <f t="shared" ca="1" si="81"/>
        <v>28.231128733104704</v>
      </c>
      <c r="D1294" s="8">
        <f t="shared" ca="1" si="82"/>
        <v>-0.52034162077790624</v>
      </c>
      <c r="E1294" s="8">
        <f t="shared" ca="1" si="83"/>
        <v>27.710787112326798</v>
      </c>
    </row>
    <row r="1295" spans="1:5" x14ac:dyDescent="0.25">
      <c r="A1295" s="2">
        <v>1294</v>
      </c>
      <c r="B1295" s="8">
        <f t="shared" ca="1" si="80"/>
        <v>-7.5572563906140244</v>
      </c>
      <c r="C1295" s="8">
        <f t="shared" ca="1" si="81"/>
        <v>-5.1145127812280489</v>
      </c>
      <c r="D1295" s="8">
        <f t="shared" ca="1" si="82"/>
        <v>0.77909313359264853</v>
      </c>
      <c r="E1295" s="8">
        <f t="shared" ca="1" si="83"/>
        <v>-4.3354196476354003</v>
      </c>
    </row>
    <row r="1296" spans="1:5" x14ac:dyDescent="0.25">
      <c r="A1296" s="2">
        <v>1295</v>
      </c>
      <c r="B1296" s="8">
        <f t="shared" ca="1" si="80"/>
        <v>3.9112364286625265</v>
      </c>
      <c r="C1296" s="8">
        <f t="shared" ca="1" si="81"/>
        <v>17.822472857325053</v>
      </c>
      <c r="D1296" s="8">
        <f t="shared" ca="1" si="82"/>
        <v>0.86998390959357119</v>
      </c>
      <c r="E1296" s="8">
        <f t="shared" ca="1" si="83"/>
        <v>18.692456766918625</v>
      </c>
    </row>
    <row r="1297" spans="1:5" x14ac:dyDescent="0.25">
      <c r="A1297" s="2">
        <v>1296</v>
      </c>
      <c r="B1297" s="8">
        <f t="shared" ca="1" si="80"/>
        <v>-1.7914379910798284</v>
      </c>
      <c r="C1297" s="8">
        <f t="shared" ca="1" si="81"/>
        <v>6.4171240178403437</v>
      </c>
      <c r="D1297" s="8">
        <f t="shared" ca="1" si="82"/>
        <v>0.37125347516321472</v>
      </c>
      <c r="E1297" s="8">
        <f t="shared" ca="1" si="83"/>
        <v>6.7883774930035585</v>
      </c>
    </row>
    <row r="1298" spans="1:5" x14ac:dyDescent="0.25">
      <c r="A1298" s="2">
        <v>1297</v>
      </c>
      <c r="B1298" s="8">
        <f t="shared" ca="1" si="80"/>
        <v>0.55542338296618576</v>
      </c>
      <c r="C1298" s="8">
        <f t="shared" ca="1" si="81"/>
        <v>11.110846765932372</v>
      </c>
      <c r="D1298" s="8">
        <f t="shared" ca="1" si="82"/>
        <v>-0.53308414762218104</v>
      </c>
      <c r="E1298" s="8">
        <f t="shared" ca="1" si="83"/>
        <v>10.57776261831019</v>
      </c>
    </row>
    <row r="1299" spans="1:5" x14ac:dyDescent="0.25">
      <c r="A1299" s="2">
        <v>1298</v>
      </c>
      <c r="B1299" s="8">
        <f t="shared" ca="1" si="80"/>
        <v>1.9680816783217456</v>
      </c>
      <c r="C1299" s="8">
        <f t="shared" ca="1" si="81"/>
        <v>13.93616335664349</v>
      </c>
      <c r="D1299" s="8">
        <f t="shared" ca="1" si="82"/>
        <v>0.36667585180582213</v>
      </c>
      <c r="E1299" s="8">
        <f t="shared" ca="1" si="83"/>
        <v>14.302839208449312</v>
      </c>
    </row>
    <row r="1300" spans="1:5" x14ac:dyDescent="0.25">
      <c r="A1300" s="2">
        <v>1299</v>
      </c>
      <c r="B1300" s="8">
        <f t="shared" ca="1" si="80"/>
        <v>9.6178861453676383</v>
      </c>
      <c r="C1300" s="8">
        <f t="shared" ca="1" si="81"/>
        <v>29.235772290735277</v>
      </c>
      <c r="D1300" s="8">
        <f t="shared" ca="1" si="82"/>
        <v>-0.54073999890964208</v>
      </c>
      <c r="E1300" s="8">
        <f t="shared" ca="1" si="83"/>
        <v>28.695032291825633</v>
      </c>
    </row>
    <row r="1301" spans="1:5" x14ac:dyDescent="0.25">
      <c r="A1301" s="2">
        <v>1300</v>
      </c>
      <c r="B1301" s="8">
        <f t="shared" ca="1" si="80"/>
        <v>1.38563141124851</v>
      </c>
      <c r="C1301" s="8">
        <f t="shared" ca="1" si="81"/>
        <v>12.77126282249702</v>
      </c>
      <c r="D1301" s="8">
        <f t="shared" ca="1" si="82"/>
        <v>-1.0946106463261835</v>
      </c>
      <c r="E1301" s="8">
        <f t="shared" ca="1" si="83"/>
        <v>11.676652176170837</v>
      </c>
    </row>
    <row r="1302" spans="1:5" x14ac:dyDescent="0.25">
      <c r="A1302" s="2">
        <v>1301</v>
      </c>
      <c r="B1302" s="8">
        <f t="shared" ca="1" si="80"/>
        <v>-0.75038753519474211</v>
      </c>
      <c r="C1302" s="8">
        <f t="shared" ca="1" si="81"/>
        <v>8.4992249296105165</v>
      </c>
      <c r="D1302" s="8">
        <f t="shared" ca="1" si="82"/>
        <v>-0.70773868928557382</v>
      </c>
      <c r="E1302" s="8">
        <f t="shared" ca="1" si="83"/>
        <v>7.791486240324943</v>
      </c>
    </row>
    <row r="1303" spans="1:5" x14ac:dyDescent="0.25">
      <c r="A1303" s="2">
        <v>1302</v>
      </c>
      <c r="B1303" s="8">
        <f t="shared" ca="1" si="80"/>
        <v>2.9120055428398133</v>
      </c>
      <c r="C1303" s="8">
        <f t="shared" ca="1" si="81"/>
        <v>15.824011085679626</v>
      </c>
      <c r="D1303" s="8">
        <f t="shared" ca="1" si="82"/>
        <v>-0.24935536305732053</v>
      </c>
      <c r="E1303" s="8">
        <f t="shared" ca="1" si="83"/>
        <v>15.574655722622305</v>
      </c>
    </row>
    <row r="1304" spans="1:5" x14ac:dyDescent="0.25">
      <c r="A1304" s="2">
        <v>1303</v>
      </c>
      <c r="B1304" s="8">
        <f t="shared" ca="1" si="80"/>
        <v>-4.2199654454478805</v>
      </c>
      <c r="C1304" s="8">
        <f t="shared" ca="1" si="81"/>
        <v>1.5600691091042389</v>
      </c>
      <c r="D1304" s="8">
        <f t="shared" ca="1" si="82"/>
        <v>1.9338820605627132</v>
      </c>
      <c r="E1304" s="8">
        <f t="shared" ca="1" si="83"/>
        <v>3.4939511696669521</v>
      </c>
    </row>
    <row r="1305" spans="1:5" x14ac:dyDescent="0.25">
      <c r="A1305" s="2">
        <v>1304</v>
      </c>
      <c r="B1305" s="8">
        <f t="shared" ca="1" si="80"/>
        <v>-3.0306280995138675</v>
      </c>
      <c r="C1305" s="8">
        <f t="shared" ca="1" si="81"/>
        <v>3.9387438009722651</v>
      </c>
      <c r="D1305" s="8">
        <f t="shared" ca="1" si="82"/>
        <v>7.3327195279962584E-3</v>
      </c>
      <c r="E1305" s="8">
        <f t="shared" ca="1" si="83"/>
        <v>3.9460765205002613</v>
      </c>
    </row>
    <row r="1306" spans="1:5" x14ac:dyDescent="0.25">
      <c r="A1306" s="2">
        <v>1305</v>
      </c>
      <c r="B1306" s="8">
        <f t="shared" ca="1" si="80"/>
        <v>1.4697948801630596</v>
      </c>
      <c r="C1306" s="8">
        <f t="shared" ca="1" si="81"/>
        <v>12.939589760326118</v>
      </c>
      <c r="D1306" s="8">
        <f t="shared" ca="1" si="82"/>
        <v>-1.324508930821181</v>
      </c>
      <c r="E1306" s="8">
        <f t="shared" ca="1" si="83"/>
        <v>11.615080829504937</v>
      </c>
    </row>
    <row r="1307" spans="1:5" x14ac:dyDescent="0.25">
      <c r="A1307" s="2">
        <v>1306</v>
      </c>
      <c r="B1307" s="8">
        <f t="shared" ca="1" si="80"/>
        <v>-4.3839809349142129</v>
      </c>
      <c r="C1307" s="8">
        <f t="shared" ca="1" si="81"/>
        <v>1.2320381301715742</v>
      </c>
      <c r="D1307" s="8">
        <f t="shared" ca="1" si="82"/>
        <v>1.1321799076780725</v>
      </c>
      <c r="E1307" s="8">
        <f t="shared" ca="1" si="83"/>
        <v>2.3642180378496467</v>
      </c>
    </row>
    <row r="1308" spans="1:5" x14ac:dyDescent="0.25">
      <c r="A1308" s="2">
        <v>1307</v>
      </c>
      <c r="B1308" s="8">
        <f t="shared" ca="1" si="80"/>
        <v>-1.6160930888799074</v>
      </c>
      <c r="C1308" s="8">
        <f t="shared" ca="1" si="81"/>
        <v>6.7678138222401856</v>
      </c>
      <c r="D1308" s="8">
        <f t="shared" ca="1" si="82"/>
        <v>0.50736726299984181</v>
      </c>
      <c r="E1308" s="8">
        <f t="shared" ca="1" si="83"/>
        <v>7.2751810852400274</v>
      </c>
    </row>
    <row r="1309" spans="1:5" x14ac:dyDescent="0.25">
      <c r="A1309" s="2">
        <v>1308</v>
      </c>
      <c r="B1309" s="8">
        <f t="shared" ca="1" si="80"/>
        <v>-7.0963763443073447</v>
      </c>
      <c r="C1309" s="8">
        <f t="shared" ca="1" si="81"/>
        <v>-4.1927526886146893</v>
      </c>
      <c r="D1309" s="8">
        <f t="shared" ca="1" si="82"/>
        <v>-0.31516458213970361</v>
      </c>
      <c r="E1309" s="8">
        <f t="shared" ca="1" si="83"/>
        <v>-4.5079172707543931</v>
      </c>
    </row>
    <row r="1310" spans="1:5" x14ac:dyDescent="0.25">
      <c r="A1310" s="2">
        <v>1309</v>
      </c>
      <c r="B1310" s="8">
        <f t="shared" ca="1" si="80"/>
        <v>-6.4609921917546291</v>
      </c>
      <c r="C1310" s="8">
        <f t="shared" ca="1" si="81"/>
        <v>-2.9219843835092583</v>
      </c>
      <c r="D1310" s="8">
        <f t="shared" ca="1" si="82"/>
        <v>-0.77896998092443159</v>
      </c>
      <c r="E1310" s="8">
        <f t="shared" ca="1" si="83"/>
        <v>-3.7009543644336897</v>
      </c>
    </row>
    <row r="1311" spans="1:5" x14ac:dyDescent="0.25">
      <c r="A1311" s="2">
        <v>1310</v>
      </c>
      <c r="B1311" s="8">
        <f t="shared" ca="1" si="80"/>
        <v>-3.250109201972732</v>
      </c>
      <c r="C1311" s="8">
        <f t="shared" ca="1" si="81"/>
        <v>3.499781596054536</v>
      </c>
      <c r="D1311" s="8">
        <f t="shared" ca="1" si="82"/>
        <v>1.305281239071783</v>
      </c>
      <c r="E1311" s="8">
        <f t="shared" ca="1" si="83"/>
        <v>4.8050628351263187</v>
      </c>
    </row>
    <row r="1312" spans="1:5" x14ac:dyDescent="0.25">
      <c r="A1312" s="2">
        <v>1311</v>
      </c>
      <c r="B1312" s="8">
        <f t="shared" ca="1" si="80"/>
        <v>1.8446976992701025</v>
      </c>
      <c r="C1312" s="8">
        <f t="shared" ca="1" si="81"/>
        <v>13.689395398540205</v>
      </c>
      <c r="D1312" s="8">
        <f t="shared" ca="1" si="82"/>
        <v>0.45865104553932906</v>
      </c>
      <c r="E1312" s="8">
        <f t="shared" ca="1" si="83"/>
        <v>14.148046444079533</v>
      </c>
    </row>
    <row r="1313" spans="1:5" x14ac:dyDescent="0.25">
      <c r="A1313" s="2">
        <v>1312</v>
      </c>
      <c r="B1313" s="8">
        <f t="shared" ca="1" si="80"/>
        <v>6.8417741807381018</v>
      </c>
      <c r="C1313" s="8">
        <f t="shared" ca="1" si="81"/>
        <v>23.683548361476205</v>
      </c>
      <c r="D1313" s="8">
        <f t="shared" ca="1" si="82"/>
        <v>1.081733076969025</v>
      </c>
      <c r="E1313" s="8">
        <f t="shared" ca="1" si="83"/>
        <v>24.765281438445232</v>
      </c>
    </row>
    <row r="1314" spans="1:5" x14ac:dyDescent="0.25">
      <c r="A1314" s="2">
        <v>1313</v>
      </c>
      <c r="B1314" s="8">
        <f t="shared" ca="1" si="80"/>
        <v>4.6596180103722507</v>
      </c>
      <c r="C1314" s="8">
        <f t="shared" ca="1" si="81"/>
        <v>19.319236020744501</v>
      </c>
      <c r="D1314" s="8">
        <f t="shared" ca="1" si="82"/>
        <v>0.67264935683217164</v>
      </c>
      <c r="E1314" s="8">
        <f t="shared" ca="1" si="83"/>
        <v>19.991885377576672</v>
      </c>
    </row>
    <row r="1315" spans="1:5" x14ac:dyDescent="0.25">
      <c r="A1315" s="2">
        <v>1314</v>
      </c>
      <c r="B1315" s="8">
        <f t="shared" ca="1" si="80"/>
        <v>-2.4634309067425999</v>
      </c>
      <c r="C1315" s="8">
        <f t="shared" ca="1" si="81"/>
        <v>5.0731381865148002</v>
      </c>
      <c r="D1315" s="8">
        <f t="shared" ca="1" si="82"/>
        <v>0.64211070328889697</v>
      </c>
      <c r="E1315" s="8">
        <f t="shared" ca="1" si="83"/>
        <v>5.7152488898036973</v>
      </c>
    </row>
    <row r="1316" spans="1:5" x14ac:dyDescent="0.25">
      <c r="A1316" s="2">
        <v>1315</v>
      </c>
      <c r="B1316" s="8">
        <f t="shared" ca="1" si="80"/>
        <v>3.9498976016111054</v>
      </c>
      <c r="C1316" s="8">
        <f t="shared" ca="1" si="81"/>
        <v>17.899795203222212</v>
      </c>
      <c r="D1316" s="8">
        <f t="shared" ca="1" si="82"/>
        <v>-6.3749814509309596E-2</v>
      </c>
      <c r="E1316" s="8">
        <f t="shared" ca="1" si="83"/>
        <v>17.8360453887129</v>
      </c>
    </row>
    <row r="1317" spans="1:5" x14ac:dyDescent="0.25">
      <c r="A1317" s="2">
        <v>1316</v>
      </c>
      <c r="B1317" s="8">
        <f t="shared" ca="1" si="80"/>
        <v>6.5899046560464978</v>
      </c>
      <c r="C1317" s="8">
        <f t="shared" ca="1" si="81"/>
        <v>23.179809312092996</v>
      </c>
      <c r="D1317" s="8">
        <f t="shared" ca="1" si="82"/>
        <v>0.65500051157500783</v>
      </c>
      <c r="E1317" s="8">
        <f t="shared" ca="1" si="83"/>
        <v>23.834809823668003</v>
      </c>
    </row>
    <row r="1318" spans="1:5" x14ac:dyDescent="0.25">
      <c r="A1318" s="2">
        <v>1317</v>
      </c>
      <c r="B1318" s="8">
        <f t="shared" ca="1" si="80"/>
        <v>-9.9699029458845647</v>
      </c>
      <c r="C1318" s="8">
        <f t="shared" ca="1" si="81"/>
        <v>-9.9398058917691294</v>
      </c>
      <c r="D1318" s="8">
        <f t="shared" ca="1" si="82"/>
        <v>1.8587186617849547</v>
      </c>
      <c r="E1318" s="8">
        <f t="shared" ca="1" si="83"/>
        <v>-8.0810872299841741</v>
      </c>
    </row>
    <row r="1319" spans="1:5" x14ac:dyDescent="0.25">
      <c r="A1319" s="2">
        <v>1318</v>
      </c>
      <c r="B1319" s="8">
        <f t="shared" ca="1" si="80"/>
        <v>1.827755869223314</v>
      </c>
      <c r="C1319" s="8">
        <f t="shared" ca="1" si="81"/>
        <v>13.655511738446627</v>
      </c>
      <c r="D1319" s="8">
        <f t="shared" ca="1" si="82"/>
        <v>1.3206409185530645</v>
      </c>
      <c r="E1319" s="8">
        <f t="shared" ca="1" si="83"/>
        <v>14.976152656999691</v>
      </c>
    </row>
    <row r="1320" spans="1:5" x14ac:dyDescent="0.25">
      <c r="A1320" s="2">
        <v>1319</v>
      </c>
      <c r="B1320" s="8">
        <f t="shared" ca="1" si="80"/>
        <v>-15.293567505627173</v>
      </c>
      <c r="C1320" s="8">
        <f t="shared" ca="1" si="81"/>
        <v>-20.587135011254347</v>
      </c>
      <c r="D1320" s="8">
        <f t="shared" ca="1" si="82"/>
        <v>0.58276580384970733</v>
      </c>
      <c r="E1320" s="8">
        <f t="shared" ca="1" si="83"/>
        <v>-20.00436920740464</v>
      </c>
    </row>
    <row r="1321" spans="1:5" x14ac:dyDescent="0.25">
      <c r="A1321" s="2">
        <v>1320</v>
      </c>
      <c r="B1321" s="8">
        <f t="shared" ca="1" si="80"/>
        <v>-0.30995807942541653</v>
      </c>
      <c r="C1321" s="8">
        <f t="shared" ca="1" si="81"/>
        <v>9.3800838411491672</v>
      </c>
      <c r="D1321" s="8">
        <f t="shared" ca="1" si="82"/>
        <v>0.4167742131600583</v>
      </c>
      <c r="E1321" s="8">
        <f t="shared" ca="1" si="83"/>
        <v>9.7968580543092258</v>
      </c>
    </row>
    <row r="1322" spans="1:5" x14ac:dyDescent="0.25">
      <c r="A1322" s="2">
        <v>1321</v>
      </c>
      <c r="B1322" s="8">
        <f t="shared" ca="1" si="80"/>
        <v>-6.3177198964614645</v>
      </c>
      <c r="C1322" s="8">
        <f t="shared" ca="1" si="81"/>
        <v>-2.635439792922929</v>
      </c>
      <c r="D1322" s="8">
        <f t="shared" ca="1" si="82"/>
        <v>0.79175934822954908</v>
      </c>
      <c r="E1322" s="8">
        <f t="shared" ca="1" si="83"/>
        <v>-1.8436804446933799</v>
      </c>
    </row>
    <row r="1323" spans="1:5" x14ac:dyDescent="0.25">
      <c r="A1323" s="2">
        <v>1322</v>
      </c>
      <c r="B1323" s="8">
        <f t="shared" ca="1" si="80"/>
        <v>-3.2367260483444946</v>
      </c>
      <c r="C1323" s="8">
        <f t="shared" ca="1" si="81"/>
        <v>3.5265479033110108</v>
      </c>
      <c r="D1323" s="8">
        <f t="shared" ca="1" si="82"/>
        <v>-0.1189426103292336</v>
      </c>
      <c r="E1323" s="8">
        <f t="shared" ca="1" si="83"/>
        <v>3.4076052929817773</v>
      </c>
    </row>
    <row r="1324" spans="1:5" x14ac:dyDescent="0.25">
      <c r="A1324" s="2">
        <v>1323</v>
      </c>
      <c r="B1324" s="8">
        <f t="shared" ca="1" si="80"/>
        <v>3.7200829700316094</v>
      </c>
      <c r="C1324" s="8">
        <f t="shared" ca="1" si="81"/>
        <v>17.440165940063217</v>
      </c>
      <c r="D1324" s="8">
        <f t="shared" ca="1" si="82"/>
        <v>0.4260946083560368</v>
      </c>
      <c r="E1324" s="8">
        <f t="shared" ca="1" si="83"/>
        <v>17.866260548419255</v>
      </c>
    </row>
    <row r="1325" spans="1:5" x14ac:dyDescent="0.25">
      <c r="A1325" s="2">
        <v>1324</v>
      </c>
      <c r="B1325" s="8">
        <f t="shared" ca="1" si="80"/>
        <v>2.0695219142865779</v>
      </c>
      <c r="C1325" s="8">
        <f t="shared" ca="1" si="81"/>
        <v>14.139043828573156</v>
      </c>
      <c r="D1325" s="8">
        <f t="shared" ca="1" si="82"/>
        <v>0.60982191320027179</v>
      </c>
      <c r="E1325" s="8">
        <f t="shared" ca="1" si="83"/>
        <v>14.748865741773427</v>
      </c>
    </row>
    <row r="1326" spans="1:5" x14ac:dyDescent="0.25">
      <c r="A1326" s="2">
        <v>1325</v>
      </c>
      <c r="B1326" s="8">
        <f t="shared" ca="1" si="80"/>
        <v>0.56411352060423781</v>
      </c>
      <c r="C1326" s="8">
        <f t="shared" ca="1" si="81"/>
        <v>11.128227041208476</v>
      </c>
      <c r="D1326" s="8">
        <f t="shared" ca="1" si="82"/>
        <v>1.2163748485409402</v>
      </c>
      <c r="E1326" s="8">
        <f t="shared" ca="1" si="83"/>
        <v>12.344601889749416</v>
      </c>
    </row>
    <row r="1327" spans="1:5" x14ac:dyDescent="0.25">
      <c r="A1327" s="2">
        <v>1326</v>
      </c>
      <c r="B1327" s="8">
        <f t="shared" ca="1" si="80"/>
        <v>-9.4992633330378435</v>
      </c>
      <c r="C1327" s="8">
        <f t="shared" ca="1" si="81"/>
        <v>-8.9985266660756871</v>
      </c>
      <c r="D1327" s="8">
        <f t="shared" ca="1" si="82"/>
        <v>-0.550551919742027</v>
      </c>
      <c r="E1327" s="8">
        <f t="shared" ca="1" si="83"/>
        <v>-9.5490785858177141</v>
      </c>
    </row>
    <row r="1328" spans="1:5" x14ac:dyDescent="0.25">
      <c r="A1328" s="2">
        <v>1327</v>
      </c>
      <c r="B1328" s="8">
        <f t="shared" ca="1" si="80"/>
        <v>2.1509186831548135</v>
      </c>
      <c r="C1328" s="8">
        <f t="shared" ca="1" si="81"/>
        <v>14.301837366309627</v>
      </c>
      <c r="D1328" s="8">
        <f t="shared" ca="1" si="82"/>
        <v>-0.91960298515327332</v>
      </c>
      <c r="E1328" s="8">
        <f t="shared" ca="1" si="83"/>
        <v>13.382234381156353</v>
      </c>
    </row>
    <row r="1329" spans="1:5" x14ac:dyDescent="0.25">
      <c r="A1329" s="2">
        <v>1328</v>
      </c>
      <c r="B1329" s="8">
        <f t="shared" ca="1" si="80"/>
        <v>5.8642648574531497</v>
      </c>
      <c r="C1329" s="8">
        <f t="shared" ca="1" si="81"/>
        <v>21.728529714906301</v>
      </c>
      <c r="D1329" s="8">
        <f t="shared" ca="1" si="82"/>
        <v>-9.6504018844773429E-2</v>
      </c>
      <c r="E1329" s="8">
        <f t="shared" ca="1" si="83"/>
        <v>21.632025696061529</v>
      </c>
    </row>
    <row r="1330" spans="1:5" x14ac:dyDescent="0.25">
      <c r="A1330" s="2">
        <v>1329</v>
      </c>
      <c r="B1330" s="8">
        <f t="shared" ca="1" si="80"/>
        <v>-4.812364515927352</v>
      </c>
      <c r="C1330" s="8">
        <f t="shared" ca="1" si="81"/>
        <v>0.37527096814529592</v>
      </c>
      <c r="D1330" s="8">
        <f t="shared" ca="1" si="82"/>
        <v>-2.1745911097034127E-2</v>
      </c>
      <c r="E1330" s="8">
        <f t="shared" ca="1" si="83"/>
        <v>0.35352505704826181</v>
      </c>
    </row>
    <row r="1331" spans="1:5" x14ac:dyDescent="0.25">
      <c r="A1331" s="2">
        <v>1330</v>
      </c>
      <c r="B1331" s="8">
        <f t="shared" ca="1" si="80"/>
        <v>-2.4241491771651438</v>
      </c>
      <c r="C1331" s="8">
        <f t="shared" ca="1" si="81"/>
        <v>5.1517016456697124</v>
      </c>
      <c r="D1331" s="8">
        <f t="shared" ca="1" si="82"/>
        <v>-1.2830717361878188</v>
      </c>
      <c r="E1331" s="8">
        <f t="shared" ca="1" si="83"/>
        <v>3.8686299094818937</v>
      </c>
    </row>
    <row r="1332" spans="1:5" x14ac:dyDescent="0.25">
      <c r="A1332" s="2">
        <v>1331</v>
      </c>
      <c r="B1332" s="8">
        <f t="shared" ca="1" si="80"/>
        <v>-2.1294406308223421</v>
      </c>
      <c r="C1332" s="8">
        <f t="shared" ca="1" si="81"/>
        <v>5.7411187383553157</v>
      </c>
      <c r="D1332" s="8">
        <f t="shared" ca="1" si="82"/>
        <v>-1.8267146170870305</v>
      </c>
      <c r="E1332" s="8">
        <f t="shared" ca="1" si="83"/>
        <v>3.9144041212682854</v>
      </c>
    </row>
    <row r="1333" spans="1:5" x14ac:dyDescent="0.25">
      <c r="A1333" s="2">
        <v>1332</v>
      </c>
      <c r="B1333" s="8">
        <f t="shared" ca="1" si="80"/>
        <v>6.5795390574343937</v>
      </c>
      <c r="C1333" s="8">
        <f t="shared" ca="1" si="81"/>
        <v>23.159078114868787</v>
      </c>
      <c r="D1333" s="8">
        <f t="shared" ca="1" si="82"/>
        <v>0.91052700535330355</v>
      </c>
      <c r="E1333" s="8">
        <f t="shared" ca="1" si="83"/>
        <v>24.069605120222089</v>
      </c>
    </row>
    <row r="1334" spans="1:5" x14ac:dyDescent="0.25">
      <c r="A1334" s="2">
        <v>1333</v>
      </c>
      <c r="B1334" s="8">
        <f t="shared" ca="1" si="80"/>
        <v>2.9960502078054589</v>
      </c>
      <c r="C1334" s="8">
        <f t="shared" ca="1" si="81"/>
        <v>15.992100415610917</v>
      </c>
      <c r="D1334" s="8">
        <f t="shared" ca="1" si="82"/>
        <v>-0.21475230903029877</v>
      </c>
      <c r="E1334" s="8">
        <f t="shared" ca="1" si="83"/>
        <v>15.777348106580618</v>
      </c>
    </row>
    <row r="1335" spans="1:5" x14ac:dyDescent="0.25">
      <c r="A1335" s="2">
        <v>1334</v>
      </c>
      <c r="B1335" s="8">
        <f t="shared" ca="1" si="80"/>
        <v>10.411955718941021</v>
      </c>
      <c r="C1335" s="8">
        <f t="shared" ca="1" si="81"/>
        <v>30.823911437882042</v>
      </c>
      <c r="D1335" s="8">
        <f t="shared" ca="1" si="82"/>
        <v>-0.39175572006178494</v>
      </c>
      <c r="E1335" s="8">
        <f t="shared" ca="1" si="83"/>
        <v>30.432155717820258</v>
      </c>
    </row>
    <row r="1336" spans="1:5" x14ac:dyDescent="0.25">
      <c r="A1336" s="2">
        <v>1335</v>
      </c>
      <c r="B1336" s="8">
        <f t="shared" ca="1" si="80"/>
        <v>-0.96111844095883081</v>
      </c>
      <c r="C1336" s="8">
        <f t="shared" ca="1" si="81"/>
        <v>8.0777631180823377</v>
      </c>
      <c r="D1336" s="8">
        <f t="shared" ca="1" si="82"/>
        <v>0.24278882051557202</v>
      </c>
      <c r="E1336" s="8">
        <f t="shared" ca="1" si="83"/>
        <v>8.3205519385979105</v>
      </c>
    </row>
    <row r="1337" spans="1:5" x14ac:dyDescent="0.25">
      <c r="A1337" s="2">
        <v>1336</v>
      </c>
      <c r="B1337" s="8">
        <f t="shared" ca="1" si="80"/>
        <v>-4.2936218824962964</v>
      </c>
      <c r="C1337" s="8">
        <f t="shared" ca="1" si="81"/>
        <v>1.4127562350074072</v>
      </c>
      <c r="D1337" s="8">
        <f t="shared" ca="1" si="82"/>
        <v>1.3346056301372426</v>
      </c>
      <c r="E1337" s="8">
        <f t="shared" ca="1" si="83"/>
        <v>2.7473618651446499</v>
      </c>
    </row>
    <row r="1338" spans="1:5" x14ac:dyDescent="0.25">
      <c r="A1338" s="2">
        <v>1337</v>
      </c>
      <c r="B1338" s="8">
        <f t="shared" ca="1" si="80"/>
        <v>4.7323400425103515</v>
      </c>
      <c r="C1338" s="8">
        <f t="shared" ca="1" si="81"/>
        <v>19.464680085020703</v>
      </c>
      <c r="D1338" s="8">
        <f t="shared" ca="1" si="82"/>
        <v>0.35045144252925253</v>
      </c>
      <c r="E1338" s="8">
        <f t="shared" ca="1" si="83"/>
        <v>19.815131527549955</v>
      </c>
    </row>
    <row r="1339" spans="1:5" x14ac:dyDescent="0.25">
      <c r="A1339" s="2">
        <v>1338</v>
      </c>
      <c r="B1339" s="8">
        <f t="shared" ca="1" si="80"/>
        <v>-11.55342719072906</v>
      </c>
      <c r="C1339" s="8">
        <f t="shared" ca="1" si="81"/>
        <v>-13.10685438145812</v>
      </c>
      <c r="D1339" s="8">
        <f t="shared" ca="1" si="82"/>
        <v>-2.0818074302320246</v>
      </c>
      <c r="E1339" s="8">
        <f t="shared" ca="1" si="83"/>
        <v>-15.188661811690146</v>
      </c>
    </row>
    <row r="1340" spans="1:5" x14ac:dyDescent="0.25">
      <c r="A1340" s="2">
        <v>1339</v>
      </c>
      <c r="B1340" s="8">
        <f t="shared" ca="1" si="80"/>
        <v>-4.1094623433813648</v>
      </c>
      <c r="C1340" s="8">
        <f t="shared" ca="1" si="81"/>
        <v>1.7810753132372703</v>
      </c>
      <c r="D1340" s="8">
        <f t="shared" ca="1" si="82"/>
        <v>-0.86136955597009546</v>
      </c>
      <c r="E1340" s="8">
        <f t="shared" ca="1" si="83"/>
        <v>0.91970575726717485</v>
      </c>
    </row>
    <row r="1341" spans="1:5" x14ac:dyDescent="0.25">
      <c r="A1341" s="2">
        <v>1340</v>
      </c>
      <c r="B1341" s="8">
        <f t="shared" ca="1" si="80"/>
        <v>-3.2263582887798608</v>
      </c>
      <c r="C1341" s="8">
        <f t="shared" ca="1" si="81"/>
        <v>3.5472834224402785</v>
      </c>
      <c r="D1341" s="8">
        <f t="shared" ca="1" si="82"/>
        <v>0.89262963177295496</v>
      </c>
      <c r="E1341" s="8">
        <f t="shared" ca="1" si="83"/>
        <v>4.4399130542132337</v>
      </c>
    </row>
    <row r="1342" spans="1:5" x14ac:dyDescent="0.25">
      <c r="A1342" s="2">
        <v>1341</v>
      </c>
      <c r="B1342" s="8">
        <f t="shared" ca="1" si="80"/>
        <v>-7.7804509748261967</v>
      </c>
      <c r="C1342" s="8">
        <f t="shared" ca="1" si="81"/>
        <v>-5.5609019496523935</v>
      </c>
      <c r="D1342" s="8">
        <f t="shared" ca="1" si="82"/>
        <v>1.3709862332597169</v>
      </c>
      <c r="E1342" s="8">
        <f t="shared" ca="1" si="83"/>
        <v>-4.1899157163926768</v>
      </c>
    </row>
    <row r="1343" spans="1:5" x14ac:dyDescent="0.25">
      <c r="A1343" s="2">
        <v>1342</v>
      </c>
      <c r="B1343" s="8">
        <f t="shared" ca="1" si="80"/>
        <v>2.9438984815402458</v>
      </c>
      <c r="C1343" s="8">
        <f t="shared" ca="1" si="81"/>
        <v>15.887796963080492</v>
      </c>
      <c r="D1343" s="8">
        <f t="shared" ca="1" si="82"/>
        <v>0.60506527696522283</v>
      </c>
      <c r="E1343" s="8">
        <f t="shared" ca="1" si="83"/>
        <v>16.492862240045714</v>
      </c>
    </row>
    <row r="1344" spans="1:5" x14ac:dyDescent="0.25">
      <c r="A1344" s="2">
        <v>1343</v>
      </c>
      <c r="B1344" s="8">
        <f t="shared" ca="1" si="80"/>
        <v>0.70754774854746882</v>
      </c>
      <c r="C1344" s="8">
        <f t="shared" ca="1" si="81"/>
        <v>11.415095497094939</v>
      </c>
      <c r="D1344" s="8">
        <f t="shared" ca="1" si="82"/>
        <v>0.47144366350859307</v>
      </c>
      <c r="E1344" s="8">
        <f t="shared" ca="1" si="83"/>
        <v>11.886539160603531</v>
      </c>
    </row>
    <row r="1345" spans="1:5" x14ac:dyDescent="0.25">
      <c r="A1345" s="2">
        <v>1344</v>
      </c>
      <c r="B1345" s="8">
        <f t="shared" ca="1" si="80"/>
        <v>-6.0894523809282086</v>
      </c>
      <c r="C1345" s="8">
        <f t="shared" ca="1" si="81"/>
        <v>-2.1789047618564172</v>
      </c>
      <c r="D1345" s="8">
        <f t="shared" ca="1" si="82"/>
        <v>-8.726574512919906E-2</v>
      </c>
      <c r="E1345" s="8">
        <f t="shared" ca="1" si="83"/>
        <v>-2.2661705069856164</v>
      </c>
    </row>
    <row r="1346" spans="1:5" x14ac:dyDescent="0.25">
      <c r="A1346" s="2">
        <v>1345</v>
      </c>
      <c r="B1346" s="8">
        <f t="shared" ref="B1346:B1409" ca="1" si="84">NORMINV(RAND(),$H$2,$H$3)</f>
        <v>1.6696034158561397</v>
      </c>
      <c r="C1346" s="8">
        <f t="shared" ref="C1346:C1409" ca="1" si="85">$H$6+$H$7*B1346</f>
        <v>13.339206831712279</v>
      </c>
      <c r="D1346" s="8">
        <f t="shared" ca="1" si="82"/>
        <v>-6.3133515177752647E-2</v>
      </c>
      <c r="E1346" s="8">
        <f t="shared" ca="1" si="83"/>
        <v>13.276073316534525</v>
      </c>
    </row>
    <row r="1347" spans="1:5" x14ac:dyDescent="0.25">
      <c r="A1347" s="2">
        <v>1346</v>
      </c>
      <c r="B1347" s="8">
        <f t="shared" ca="1" si="84"/>
        <v>1.5737166541478769</v>
      </c>
      <c r="C1347" s="8">
        <f t="shared" ca="1" si="85"/>
        <v>13.147433308295753</v>
      </c>
      <c r="D1347" s="8">
        <f t="shared" ref="D1347:D1410" ca="1" si="86">NORMINV(RAND(),0,1)</f>
        <v>0.47071657569039288</v>
      </c>
      <c r="E1347" s="8">
        <f t="shared" ref="E1347:E1410" ca="1" si="87">$H$6+$H$7*B1347+D1347</f>
        <v>13.618149883986145</v>
      </c>
    </row>
    <row r="1348" spans="1:5" x14ac:dyDescent="0.25">
      <c r="A1348" s="2">
        <v>1347</v>
      </c>
      <c r="B1348" s="8">
        <f t="shared" ca="1" si="84"/>
        <v>-3.6035037956218785</v>
      </c>
      <c r="C1348" s="8">
        <f t="shared" ca="1" si="85"/>
        <v>2.792992408756243</v>
      </c>
      <c r="D1348" s="8">
        <f t="shared" ca="1" si="86"/>
        <v>-1.4022982672573268</v>
      </c>
      <c r="E1348" s="8">
        <f t="shared" ca="1" si="87"/>
        <v>1.3906941414989162</v>
      </c>
    </row>
    <row r="1349" spans="1:5" x14ac:dyDescent="0.25">
      <c r="A1349" s="2">
        <v>1348</v>
      </c>
      <c r="B1349" s="8">
        <f t="shared" ca="1" si="84"/>
        <v>-5.4969436980546362</v>
      </c>
      <c r="C1349" s="8">
        <f t="shared" ca="1" si="85"/>
        <v>-0.99388739610927246</v>
      </c>
      <c r="D1349" s="8">
        <f t="shared" ca="1" si="86"/>
        <v>-0.52118858877748619</v>
      </c>
      <c r="E1349" s="8">
        <f t="shared" ca="1" si="87"/>
        <v>-1.5150759848867588</v>
      </c>
    </row>
    <row r="1350" spans="1:5" x14ac:dyDescent="0.25">
      <c r="A1350" s="2">
        <v>1349</v>
      </c>
      <c r="B1350" s="8">
        <f t="shared" ca="1" si="84"/>
        <v>-0.8771251684875172</v>
      </c>
      <c r="C1350" s="8">
        <f t="shared" ca="1" si="85"/>
        <v>8.2457496630249665</v>
      </c>
      <c r="D1350" s="8">
        <f t="shared" ca="1" si="86"/>
        <v>0.19544754987771348</v>
      </c>
      <c r="E1350" s="8">
        <f t="shared" ca="1" si="87"/>
        <v>8.4411972129026793</v>
      </c>
    </row>
    <row r="1351" spans="1:5" x14ac:dyDescent="0.25">
      <c r="A1351" s="2">
        <v>1350</v>
      </c>
      <c r="B1351" s="8">
        <f t="shared" ca="1" si="84"/>
        <v>-3.303201213860139</v>
      </c>
      <c r="C1351" s="8">
        <f t="shared" ca="1" si="85"/>
        <v>3.393597572279722</v>
      </c>
      <c r="D1351" s="8">
        <f t="shared" ca="1" si="86"/>
        <v>-1.2734196326767606</v>
      </c>
      <c r="E1351" s="8">
        <f t="shared" ca="1" si="87"/>
        <v>2.1201779396029616</v>
      </c>
    </row>
    <row r="1352" spans="1:5" x14ac:dyDescent="0.25">
      <c r="A1352" s="2">
        <v>1351</v>
      </c>
      <c r="B1352" s="8">
        <f t="shared" ca="1" si="84"/>
        <v>3.4245419687450021</v>
      </c>
      <c r="C1352" s="8">
        <f t="shared" ca="1" si="85"/>
        <v>16.849083937490004</v>
      </c>
      <c r="D1352" s="8">
        <f t="shared" ca="1" si="86"/>
        <v>-4.0822551236820492E-2</v>
      </c>
      <c r="E1352" s="8">
        <f t="shared" ca="1" si="87"/>
        <v>16.808261386253182</v>
      </c>
    </row>
    <row r="1353" spans="1:5" x14ac:dyDescent="0.25">
      <c r="A1353" s="2">
        <v>1352</v>
      </c>
      <c r="B1353" s="8">
        <f t="shared" ca="1" si="84"/>
        <v>3.9025866003748866</v>
      </c>
      <c r="C1353" s="8">
        <f t="shared" ca="1" si="85"/>
        <v>17.805173200749774</v>
      </c>
      <c r="D1353" s="8">
        <f t="shared" ca="1" si="86"/>
        <v>-0.25281046004273322</v>
      </c>
      <c r="E1353" s="8">
        <f t="shared" ca="1" si="87"/>
        <v>17.552362740707039</v>
      </c>
    </row>
    <row r="1354" spans="1:5" x14ac:dyDescent="0.25">
      <c r="A1354" s="2">
        <v>1353</v>
      </c>
      <c r="B1354" s="8">
        <f t="shared" ca="1" si="84"/>
        <v>-1.2897191193672652</v>
      </c>
      <c r="C1354" s="8">
        <f t="shared" ca="1" si="85"/>
        <v>7.4205617612654695</v>
      </c>
      <c r="D1354" s="8">
        <f t="shared" ca="1" si="86"/>
        <v>0.73348844034434912</v>
      </c>
      <c r="E1354" s="8">
        <f t="shared" ca="1" si="87"/>
        <v>8.1540502016098184</v>
      </c>
    </row>
    <row r="1355" spans="1:5" x14ac:dyDescent="0.25">
      <c r="A1355" s="2">
        <v>1354</v>
      </c>
      <c r="B1355" s="8">
        <f t="shared" ca="1" si="84"/>
        <v>6.68356171297056</v>
      </c>
      <c r="C1355" s="8">
        <f t="shared" ca="1" si="85"/>
        <v>23.36712342594112</v>
      </c>
      <c r="D1355" s="8">
        <f t="shared" ca="1" si="86"/>
        <v>1.1050292133151682</v>
      </c>
      <c r="E1355" s="8">
        <f t="shared" ca="1" si="87"/>
        <v>24.472152639256286</v>
      </c>
    </row>
    <row r="1356" spans="1:5" x14ac:dyDescent="0.25">
      <c r="A1356" s="2">
        <v>1355</v>
      </c>
      <c r="B1356" s="8">
        <f t="shared" ca="1" si="84"/>
        <v>-3.7373116077348216</v>
      </c>
      <c r="C1356" s="8">
        <f t="shared" ca="1" si="85"/>
        <v>2.5253767845303567</v>
      </c>
      <c r="D1356" s="8">
        <f t="shared" ca="1" si="86"/>
        <v>-2.0147715542422557</v>
      </c>
      <c r="E1356" s="8">
        <f t="shared" ca="1" si="87"/>
        <v>0.51060523028810101</v>
      </c>
    </row>
    <row r="1357" spans="1:5" x14ac:dyDescent="0.25">
      <c r="A1357" s="2">
        <v>1356</v>
      </c>
      <c r="B1357" s="8">
        <f t="shared" ca="1" si="84"/>
        <v>8.1478964297183545</v>
      </c>
      <c r="C1357" s="8">
        <f t="shared" ca="1" si="85"/>
        <v>26.295792859436709</v>
      </c>
      <c r="D1357" s="8">
        <f t="shared" ca="1" si="86"/>
        <v>1.7760296941766589</v>
      </c>
      <c r="E1357" s="8">
        <f t="shared" ca="1" si="87"/>
        <v>28.071822553613369</v>
      </c>
    </row>
    <row r="1358" spans="1:5" x14ac:dyDescent="0.25">
      <c r="A1358" s="2">
        <v>1357</v>
      </c>
      <c r="B1358" s="8">
        <f t="shared" ca="1" si="84"/>
        <v>-5.7776061039355486</v>
      </c>
      <c r="C1358" s="8">
        <f t="shared" ca="1" si="85"/>
        <v>-1.5552122078710973</v>
      </c>
      <c r="D1358" s="8">
        <f t="shared" ca="1" si="86"/>
        <v>1.0224679231176295</v>
      </c>
      <c r="E1358" s="8">
        <f t="shared" ca="1" si="87"/>
        <v>-0.5327442847534678</v>
      </c>
    </row>
    <row r="1359" spans="1:5" x14ac:dyDescent="0.25">
      <c r="A1359" s="2">
        <v>1358</v>
      </c>
      <c r="B1359" s="8">
        <f t="shared" ca="1" si="84"/>
        <v>10.405980768639061</v>
      </c>
      <c r="C1359" s="8">
        <f t="shared" ca="1" si="85"/>
        <v>30.811961537278123</v>
      </c>
      <c r="D1359" s="8">
        <f t="shared" ca="1" si="86"/>
        <v>0.82787362789748198</v>
      </c>
      <c r="E1359" s="8">
        <f t="shared" ca="1" si="87"/>
        <v>31.639835165175604</v>
      </c>
    </row>
    <row r="1360" spans="1:5" x14ac:dyDescent="0.25">
      <c r="A1360" s="2">
        <v>1359</v>
      </c>
      <c r="B1360" s="8">
        <f t="shared" ca="1" si="84"/>
        <v>2.3430633110618366</v>
      </c>
      <c r="C1360" s="8">
        <f t="shared" ca="1" si="85"/>
        <v>14.686126622123673</v>
      </c>
      <c r="D1360" s="8">
        <f t="shared" ca="1" si="86"/>
        <v>-1.2888899343176408</v>
      </c>
      <c r="E1360" s="8">
        <f t="shared" ca="1" si="87"/>
        <v>13.397236687806032</v>
      </c>
    </row>
    <row r="1361" spans="1:5" x14ac:dyDescent="0.25">
      <c r="A1361" s="2">
        <v>1360</v>
      </c>
      <c r="B1361" s="8">
        <f t="shared" ca="1" si="84"/>
        <v>-5.0116615941847034</v>
      </c>
      <c r="C1361" s="8">
        <f t="shared" ca="1" si="85"/>
        <v>-2.3323188369406722E-2</v>
      </c>
      <c r="D1361" s="8">
        <f t="shared" ca="1" si="86"/>
        <v>0.52095503990957082</v>
      </c>
      <c r="E1361" s="8">
        <f t="shared" ca="1" si="87"/>
        <v>0.49763185154016409</v>
      </c>
    </row>
    <row r="1362" spans="1:5" x14ac:dyDescent="0.25">
      <c r="A1362" s="2">
        <v>1361</v>
      </c>
      <c r="B1362" s="8">
        <f t="shared" ca="1" si="84"/>
        <v>4.5178223068980943</v>
      </c>
      <c r="C1362" s="8">
        <f t="shared" ca="1" si="85"/>
        <v>19.035644613796187</v>
      </c>
      <c r="D1362" s="8">
        <f t="shared" ca="1" si="86"/>
        <v>0.73530607352831689</v>
      </c>
      <c r="E1362" s="8">
        <f t="shared" ca="1" si="87"/>
        <v>19.770950687324504</v>
      </c>
    </row>
    <row r="1363" spans="1:5" x14ac:dyDescent="0.25">
      <c r="A1363" s="2">
        <v>1362</v>
      </c>
      <c r="B1363" s="8">
        <f t="shared" ca="1" si="84"/>
        <v>2.1753247607153341</v>
      </c>
      <c r="C1363" s="8">
        <f t="shared" ca="1" si="85"/>
        <v>14.350649521430668</v>
      </c>
      <c r="D1363" s="8">
        <f t="shared" ca="1" si="86"/>
        <v>-0.2189331670911854</v>
      </c>
      <c r="E1363" s="8">
        <f t="shared" ca="1" si="87"/>
        <v>14.131716354339483</v>
      </c>
    </row>
    <row r="1364" spans="1:5" x14ac:dyDescent="0.25">
      <c r="A1364" s="2">
        <v>1363</v>
      </c>
      <c r="B1364" s="8">
        <f t="shared" ca="1" si="84"/>
        <v>-3.5426751517584147</v>
      </c>
      <c r="C1364" s="8">
        <f t="shared" ca="1" si="85"/>
        <v>2.9146496964831705</v>
      </c>
      <c r="D1364" s="8">
        <f t="shared" ca="1" si="86"/>
        <v>-2.4498353218244993</v>
      </c>
      <c r="E1364" s="8">
        <f t="shared" ca="1" si="87"/>
        <v>0.46481437465867126</v>
      </c>
    </row>
    <row r="1365" spans="1:5" x14ac:dyDescent="0.25">
      <c r="A1365" s="2">
        <v>1364</v>
      </c>
      <c r="B1365" s="8">
        <f t="shared" ca="1" si="84"/>
        <v>-6.8536829475380152</v>
      </c>
      <c r="C1365" s="8">
        <f t="shared" ca="1" si="85"/>
        <v>-3.7073658950760304</v>
      </c>
      <c r="D1365" s="8">
        <f t="shared" ca="1" si="86"/>
        <v>0.3524393085200192</v>
      </c>
      <c r="E1365" s="8">
        <f t="shared" ca="1" si="87"/>
        <v>-3.3549265865560112</v>
      </c>
    </row>
    <row r="1366" spans="1:5" x14ac:dyDescent="0.25">
      <c r="A1366" s="2">
        <v>1365</v>
      </c>
      <c r="B1366" s="8">
        <f t="shared" ca="1" si="84"/>
        <v>2.3857226901946373</v>
      </c>
      <c r="C1366" s="8">
        <f t="shared" ca="1" si="85"/>
        <v>14.771445380389274</v>
      </c>
      <c r="D1366" s="8">
        <f t="shared" ca="1" si="86"/>
        <v>-1.1968811932554184</v>
      </c>
      <c r="E1366" s="8">
        <f t="shared" ca="1" si="87"/>
        <v>13.574564187133856</v>
      </c>
    </row>
    <row r="1367" spans="1:5" x14ac:dyDescent="0.25">
      <c r="A1367" s="2">
        <v>1366</v>
      </c>
      <c r="B1367" s="8">
        <f t="shared" ca="1" si="84"/>
        <v>3.8056926989435933</v>
      </c>
      <c r="C1367" s="8">
        <f t="shared" ca="1" si="85"/>
        <v>17.611385397887187</v>
      </c>
      <c r="D1367" s="8">
        <f t="shared" ca="1" si="86"/>
        <v>-1.0197940381243922</v>
      </c>
      <c r="E1367" s="8">
        <f t="shared" ca="1" si="87"/>
        <v>16.591591359762795</v>
      </c>
    </row>
    <row r="1368" spans="1:5" x14ac:dyDescent="0.25">
      <c r="A1368" s="2">
        <v>1367</v>
      </c>
      <c r="B1368" s="8">
        <f t="shared" ca="1" si="84"/>
        <v>1.3147226632091829</v>
      </c>
      <c r="C1368" s="8">
        <f t="shared" ca="1" si="85"/>
        <v>12.629445326418367</v>
      </c>
      <c r="D1368" s="8">
        <f t="shared" ca="1" si="86"/>
        <v>-0.15658587079615674</v>
      </c>
      <c r="E1368" s="8">
        <f t="shared" ca="1" si="87"/>
        <v>12.47285945562221</v>
      </c>
    </row>
    <row r="1369" spans="1:5" x14ac:dyDescent="0.25">
      <c r="A1369" s="2">
        <v>1368</v>
      </c>
      <c r="B1369" s="8">
        <f t="shared" ca="1" si="84"/>
        <v>4.6507159446660129</v>
      </c>
      <c r="C1369" s="8">
        <f t="shared" ca="1" si="85"/>
        <v>19.301431889332026</v>
      </c>
      <c r="D1369" s="8">
        <f t="shared" ca="1" si="86"/>
        <v>-1.757495973908674</v>
      </c>
      <c r="E1369" s="8">
        <f t="shared" ca="1" si="87"/>
        <v>17.543935915423351</v>
      </c>
    </row>
    <row r="1370" spans="1:5" x14ac:dyDescent="0.25">
      <c r="A1370" s="2">
        <v>1369</v>
      </c>
      <c r="B1370" s="8">
        <f t="shared" ca="1" si="84"/>
        <v>10.187511706122551</v>
      </c>
      <c r="C1370" s="8">
        <f t="shared" ca="1" si="85"/>
        <v>30.375023412245103</v>
      </c>
      <c r="D1370" s="8">
        <f t="shared" ca="1" si="86"/>
        <v>0.75769128179519485</v>
      </c>
      <c r="E1370" s="8">
        <f t="shared" ca="1" si="87"/>
        <v>31.132714694040299</v>
      </c>
    </row>
    <row r="1371" spans="1:5" x14ac:dyDescent="0.25">
      <c r="A1371" s="2">
        <v>1370</v>
      </c>
      <c r="B1371" s="8">
        <f t="shared" ca="1" si="84"/>
        <v>-13.801213529894312</v>
      </c>
      <c r="C1371" s="8">
        <f t="shared" ca="1" si="85"/>
        <v>-17.602427059788624</v>
      </c>
      <c r="D1371" s="8">
        <f t="shared" ca="1" si="86"/>
        <v>0.47211169049369733</v>
      </c>
      <c r="E1371" s="8">
        <f t="shared" ca="1" si="87"/>
        <v>-17.130315369294927</v>
      </c>
    </row>
    <row r="1372" spans="1:5" x14ac:dyDescent="0.25">
      <c r="A1372" s="2">
        <v>1371</v>
      </c>
      <c r="B1372" s="8">
        <f t="shared" ca="1" si="84"/>
        <v>-1.7584364728531074</v>
      </c>
      <c r="C1372" s="8">
        <f t="shared" ca="1" si="85"/>
        <v>6.4831270542937851</v>
      </c>
      <c r="D1372" s="8">
        <f t="shared" ca="1" si="86"/>
        <v>0.2466783626312419</v>
      </c>
      <c r="E1372" s="8">
        <f t="shared" ca="1" si="87"/>
        <v>6.7298054169250268</v>
      </c>
    </row>
    <row r="1373" spans="1:5" x14ac:dyDescent="0.25">
      <c r="A1373" s="2">
        <v>1372</v>
      </c>
      <c r="B1373" s="8">
        <f t="shared" ca="1" si="84"/>
        <v>-0.23516609659259191</v>
      </c>
      <c r="C1373" s="8">
        <f t="shared" ca="1" si="85"/>
        <v>9.5296678068148157</v>
      </c>
      <c r="D1373" s="8">
        <f t="shared" ca="1" si="86"/>
        <v>-0.46364514932252177</v>
      </c>
      <c r="E1373" s="8">
        <f t="shared" ca="1" si="87"/>
        <v>9.0660226574922937</v>
      </c>
    </row>
    <row r="1374" spans="1:5" x14ac:dyDescent="0.25">
      <c r="A1374" s="2">
        <v>1373</v>
      </c>
      <c r="B1374" s="8">
        <f t="shared" ca="1" si="84"/>
        <v>-1.2284891833805185</v>
      </c>
      <c r="C1374" s="8">
        <f t="shared" ca="1" si="85"/>
        <v>7.543021633238963</v>
      </c>
      <c r="D1374" s="8">
        <f t="shared" ca="1" si="86"/>
        <v>0.63321297176786107</v>
      </c>
      <c r="E1374" s="8">
        <f t="shared" ca="1" si="87"/>
        <v>8.1762346050068242</v>
      </c>
    </row>
    <row r="1375" spans="1:5" x14ac:dyDescent="0.25">
      <c r="A1375" s="2">
        <v>1374</v>
      </c>
      <c r="B1375" s="8">
        <f t="shared" ca="1" si="84"/>
        <v>-0.81668532564596064</v>
      </c>
      <c r="C1375" s="8">
        <f t="shared" ca="1" si="85"/>
        <v>8.366629348708079</v>
      </c>
      <c r="D1375" s="8">
        <f t="shared" ca="1" si="86"/>
        <v>4.9322548077465451E-2</v>
      </c>
      <c r="E1375" s="8">
        <f t="shared" ca="1" si="87"/>
        <v>8.4159518967855451</v>
      </c>
    </row>
    <row r="1376" spans="1:5" x14ac:dyDescent="0.25">
      <c r="A1376" s="2">
        <v>1375</v>
      </c>
      <c r="B1376" s="8">
        <f t="shared" ca="1" si="84"/>
        <v>3.2228434878980252</v>
      </c>
      <c r="C1376" s="8">
        <f t="shared" ca="1" si="85"/>
        <v>16.44568697579605</v>
      </c>
      <c r="D1376" s="8">
        <f t="shared" ca="1" si="86"/>
        <v>-1.4831639085194579</v>
      </c>
      <c r="E1376" s="8">
        <f t="shared" ca="1" si="87"/>
        <v>14.962523067276592</v>
      </c>
    </row>
    <row r="1377" spans="1:5" x14ac:dyDescent="0.25">
      <c r="A1377" s="2">
        <v>1376</v>
      </c>
      <c r="B1377" s="8">
        <f t="shared" ca="1" si="84"/>
        <v>-7.7173226203917462</v>
      </c>
      <c r="C1377" s="8">
        <f t="shared" ca="1" si="85"/>
        <v>-5.4346452407834924</v>
      </c>
      <c r="D1377" s="8">
        <f t="shared" ca="1" si="86"/>
        <v>0.90904368680953684</v>
      </c>
      <c r="E1377" s="8">
        <f t="shared" ca="1" si="87"/>
        <v>-4.5256015539739556</v>
      </c>
    </row>
    <row r="1378" spans="1:5" x14ac:dyDescent="0.25">
      <c r="A1378" s="2">
        <v>1377</v>
      </c>
      <c r="B1378" s="8">
        <f t="shared" ca="1" si="84"/>
        <v>-2.2592131239762545</v>
      </c>
      <c r="C1378" s="8">
        <f t="shared" ca="1" si="85"/>
        <v>5.481573752047491</v>
      </c>
      <c r="D1378" s="8">
        <f t="shared" ca="1" si="86"/>
        <v>0.4339375818383655</v>
      </c>
      <c r="E1378" s="8">
        <f t="shared" ca="1" si="87"/>
        <v>5.9155113338858563</v>
      </c>
    </row>
    <row r="1379" spans="1:5" x14ac:dyDescent="0.25">
      <c r="A1379" s="2">
        <v>1378</v>
      </c>
      <c r="B1379" s="8">
        <f t="shared" ca="1" si="84"/>
        <v>-4.4322822769083317</v>
      </c>
      <c r="C1379" s="8">
        <f t="shared" ca="1" si="85"/>
        <v>1.1354354461833367</v>
      </c>
      <c r="D1379" s="8">
        <f t="shared" ca="1" si="86"/>
        <v>1.017818454393278</v>
      </c>
      <c r="E1379" s="8">
        <f t="shared" ca="1" si="87"/>
        <v>2.1532539005766145</v>
      </c>
    </row>
    <row r="1380" spans="1:5" x14ac:dyDescent="0.25">
      <c r="A1380" s="2">
        <v>1379</v>
      </c>
      <c r="B1380" s="8">
        <f t="shared" ca="1" si="84"/>
        <v>-4.8460318871373458</v>
      </c>
      <c r="C1380" s="8">
        <f t="shared" ca="1" si="85"/>
        <v>0.30793622572530843</v>
      </c>
      <c r="D1380" s="8">
        <f t="shared" ca="1" si="86"/>
        <v>0.4599356274131487</v>
      </c>
      <c r="E1380" s="8">
        <f t="shared" ca="1" si="87"/>
        <v>0.76787185313845718</v>
      </c>
    </row>
    <row r="1381" spans="1:5" x14ac:dyDescent="0.25">
      <c r="A1381" s="2">
        <v>1380</v>
      </c>
      <c r="B1381" s="8">
        <f t="shared" ca="1" si="84"/>
        <v>0.30850994115599234</v>
      </c>
      <c r="C1381" s="8">
        <f t="shared" ca="1" si="85"/>
        <v>10.617019882311984</v>
      </c>
      <c r="D1381" s="8">
        <f t="shared" ca="1" si="86"/>
        <v>-0.57879479555013658</v>
      </c>
      <c r="E1381" s="8">
        <f t="shared" ca="1" si="87"/>
        <v>10.038225086761848</v>
      </c>
    </row>
    <row r="1382" spans="1:5" x14ac:dyDescent="0.25">
      <c r="A1382" s="2">
        <v>1381</v>
      </c>
      <c r="B1382" s="8">
        <f t="shared" ca="1" si="84"/>
        <v>-3.5104201355742761</v>
      </c>
      <c r="C1382" s="8">
        <f t="shared" ca="1" si="85"/>
        <v>2.9791597288514478</v>
      </c>
      <c r="D1382" s="8">
        <f t="shared" ca="1" si="86"/>
        <v>1.5575629419843759</v>
      </c>
      <c r="E1382" s="8">
        <f t="shared" ca="1" si="87"/>
        <v>4.5367226708358235</v>
      </c>
    </row>
    <row r="1383" spans="1:5" x14ac:dyDescent="0.25">
      <c r="A1383" s="2">
        <v>1382</v>
      </c>
      <c r="B1383" s="8">
        <f t="shared" ca="1" si="84"/>
        <v>1.334488781795625</v>
      </c>
      <c r="C1383" s="8">
        <f t="shared" ca="1" si="85"/>
        <v>12.66897756359125</v>
      </c>
      <c r="D1383" s="8">
        <f t="shared" ca="1" si="86"/>
        <v>0.57692996516009942</v>
      </c>
      <c r="E1383" s="8">
        <f t="shared" ca="1" si="87"/>
        <v>13.245907528751349</v>
      </c>
    </row>
    <row r="1384" spans="1:5" x14ac:dyDescent="0.25">
      <c r="A1384" s="2">
        <v>1383</v>
      </c>
      <c r="B1384" s="8">
        <f t="shared" ca="1" si="84"/>
        <v>5.0814484897534831</v>
      </c>
      <c r="C1384" s="8">
        <f t="shared" ca="1" si="85"/>
        <v>20.162896979506968</v>
      </c>
      <c r="D1384" s="8">
        <f t="shared" ca="1" si="86"/>
        <v>-0.49093574457488925</v>
      </c>
      <c r="E1384" s="8">
        <f t="shared" ca="1" si="87"/>
        <v>19.671961234932077</v>
      </c>
    </row>
    <row r="1385" spans="1:5" x14ac:dyDescent="0.25">
      <c r="A1385" s="2">
        <v>1384</v>
      </c>
      <c r="B1385" s="8">
        <f t="shared" ca="1" si="84"/>
        <v>1.108209240813314</v>
      </c>
      <c r="C1385" s="8">
        <f t="shared" ca="1" si="85"/>
        <v>12.216418481626627</v>
      </c>
      <c r="D1385" s="8">
        <f t="shared" ca="1" si="86"/>
        <v>-0.78795392568528821</v>
      </c>
      <c r="E1385" s="8">
        <f t="shared" ca="1" si="87"/>
        <v>11.428464555941339</v>
      </c>
    </row>
    <row r="1386" spans="1:5" x14ac:dyDescent="0.25">
      <c r="A1386" s="2">
        <v>1385</v>
      </c>
      <c r="B1386" s="8">
        <f t="shared" ca="1" si="84"/>
        <v>0.46662700142709146</v>
      </c>
      <c r="C1386" s="8">
        <f t="shared" ca="1" si="85"/>
        <v>10.933254002854182</v>
      </c>
      <c r="D1386" s="8">
        <f t="shared" ca="1" si="86"/>
        <v>0.26416907427241348</v>
      </c>
      <c r="E1386" s="8">
        <f t="shared" ca="1" si="87"/>
        <v>11.197423077126595</v>
      </c>
    </row>
    <row r="1387" spans="1:5" x14ac:dyDescent="0.25">
      <c r="A1387" s="2">
        <v>1386</v>
      </c>
      <c r="B1387" s="8">
        <f t="shared" ca="1" si="84"/>
        <v>-7.8918289209011263</v>
      </c>
      <c r="C1387" s="8">
        <f t="shared" ca="1" si="85"/>
        <v>-5.7836578418022526</v>
      </c>
      <c r="D1387" s="8">
        <f t="shared" ca="1" si="86"/>
        <v>-0.81939111577748913</v>
      </c>
      <c r="E1387" s="8">
        <f t="shared" ca="1" si="87"/>
        <v>-6.603048957579742</v>
      </c>
    </row>
    <row r="1388" spans="1:5" x14ac:dyDescent="0.25">
      <c r="A1388" s="2">
        <v>1387</v>
      </c>
      <c r="B1388" s="8">
        <f t="shared" ca="1" si="84"/>
        <v>-7.3069456799611974</v>
      </c>
      <c r="C1388" s="8">
        <f t="shared" ca="1" si="85"/>
        <v>-4.6138913599223947</v>
      </c>
      <c r="D1388" s="8">
        <f t="shared" ca="1" si="86"/>
        <v>0.48635090309525508</v>
      </c>
      <c r="E1388" s="8">
        <f t="shared" ca="1" si="87"/>
        <v>-4.1275404568271394</v>
      </c>
    </row>
    <row r="1389" spans="1:5" x14ac:dyDescent="0.25">
      <c r="A1389" s="2">
        <v>1388</v>
      </c>
      <c r="B1389" s="8">
        <f t="shared" ca="1" si="84"/>
        <v>0.55973573781487584</v>
      </c>
      <c r="C1389" s="8">
        <f t="shared" ca="1" si="85"/>
        <v>11.119471475629751</v>
      </c>
      <c r="D1389" s="8">
        <f t="shared" ca="1" si="86"/>
        <v>0.19381688084324492</v>
      </c>
      <c r="E1389" s="8">
        <f t="shared" ca="1" si="87"/>
        <v>11.313288356472997</v>
      </c>
    </row>
    <row r="1390" spans="1:5" x14ac:dyDescent="0.25">
      <c r="A1390" s="2">
        <v>1389</v>
      </c>
      <c r="B1390" s="8">
        <f t="shared" ca="1" si="84"/>
        <v>-3.1998955303611365</v>
      </c>
      <c r="C1390" s="8">
        <f t="shared" ca="1" si="85"/>
        <v>3.600208939277727</v>
      </c>
      <c r="D1390" s="8">
        <f t="shared" ca="1" si="86"/>
        <v>2.4839838221549493</v>
      </c>
      <c r="E1390" s="8">
        <f t="shared" ca="1" si="87"/>
        <v>6.0841927614326767</v>
      </c>
    </row>
    <row r="1391" spans="1:5" x14ac:dyDescent="0.25">
      <c r="A1391" s="2">
        <v>1390</v>
      </c>
      <c r="B1391" s="8">
        <f t="shared" ca="1" si="84"/>
        <v>10.400877262299682</v>
      </c>
      <c r="C1391" s="8">
        <f t="shared" ca="1" si="85"/>
        <v>30.801754524599364</v>
      </c>
      <c r="D1391" s="8">
        <f t="shared" ca="1" si="86"/>
        <v>2.1367773099619978</v>
      </c>
      <c r="E1391" s="8">
        <f t="shared" ca="1" si="87"/>
        <v>32.93853183456136</v>
      </c>
    </row>
    <row r="1392" spans="1:5" x14ac:dyDescent="0.25">
      <c r="A1392" s="2">
        <v>1391</v>
      </c>
      <c r="B1392" s="8">
        <f t="shared" ca="1" si="84"/>
        <v>7.0623700876375004</v>
      </c>
      <c r="C1392" s="8">
        <f t="shared" ca="1" si="85"/>
        <v>24.124740175275001</v>
      </c>
      <c r="D1392" s="8">
        <f t="shared" ca="1" si="86"/>
        <v>1.517309513775748</v>
      </c>
      <c r="E1392" s="8">
        <f t="shared" ca="1" si="87"/>
        <v>25.642049689050747</v>
      </c>
    </row>
    <row r="1393" spans="1:5" x14ac:dyDescent="0.25">
      <c r="A1393" s="2">
        <v>1392</v>
      </c>
      <c r="B1393" s="8">
        <f t="shared" ca="1" si="84"/>
        <v>2.1921515693368971</v>
      </c>
      <c r="C1393" s="8">
        <f t="shared" ca="1" si="85"/>
        <v>14.384303138673793</v>
      </c>
      <c r="D1393" s="8">
        <f t="shared" ca="1" si="86"/>
        <v>-1.2359624670495992</v>
      </c>
      <c r="E1393" s="8">
        <f t="shared" ca="1" si="87"/>
        <v>13.148340671624194</v>
      </c>
    </row>
    <row r="1394" spans="1:5" x14ac:dyDescent="0.25">
      <c r="A1394" s="2">
        <v>1393</v>
      </c>
      <c r="B1394" s="8">
        <f t="shared" ca="1" si="84"/>
        <v>-2.2235239992642777</v>
      </c>
      <c r="C1394" s="8">
        <f t="shared" ca="1" si="85"/>
        <v>5.5529520014714446</v>
      </c>
      <c r="D1394" s="8">
        <f t="shared" ca="1" si="86"/>
        <v>1.0449416339878919</v>
      </c>
      <c r="E1394" s="8">
        <f t="shared" ca="1" si="87"/>
        <v>6.5978936354593367</v>
      </c>
    </row>
    <row r="1395" spans="1:5" x14ac:dyDescent="0.25">
      <c r="A1395" s="2">
        <v>1394</v>
      </c>
      <c r="B1395" s="8">
        <f t="shared" ca="1" si="84"/>
        <v>6.7706637740398969</v>
      </c>
      <c r="C1395" s="8">
        <f t="shared" ca="1" si="85"/>
        <v>23.541327548079792</v>
      </c>
      <c r="D1395" s="8">
        <f t="shared" ca="1" si="86"/>
        <v>0.78443517870750867</v>
      </c>
      <c r="E1395" s="8">
        <f t="shared" ca="1" si="87"/>
        <v>24.3257627267873</v>
      </c>
    </row>
    <row r="1396" spans="1:5" x14ac:dyDescent="0.25">
      <c r="A1396" s="2">
        <v>1395</v>
      </c>
      <c r="B1396" s="8">
        <f t="shared" ca="1" si="84"/>
        <v>-1.7917098180892364</v>
      </c>
      <c r="C1396" s="8">
        <f t="shared" ca="1" si="85"/>
        <v>6.4165803638215273</v>
      </c>
      <c r="D1396" s="8">
        <f t="shared" ca="1" si="86"/>
        <v>0.30767947389627681</v>
      </c>
      <c r="E1396" s="8">
        <f t="shared" ca="1" si="87"/>
        <v>6.7242598377178044</v>
      </c>
    </row>
    <row r="1397" spans="1:5" x14ac:dyDescent="0.25">
      <c r="A1397" s="2">
        <v>1396</v>
      </c>
      <c r="B1397" s="8">
        <f t="shared" ca="1" si="84"/>
        <v>6.4817387761041489</v>
      </c>
      <c r="C1397" s="8">
        <f t="shared" ca="1" si="85"/>
        <v>22.963477552208296</v>
      </c>
      <c r="D1397" s="8">
        <f t="shared" ca="1" si="86"/>
        <v>-0.21063233739132445</v>
      </c>
      <c r="E1397" s="8">
        <f t="shared" ca="1" si="87"/>
        <v>22.752845214816972</v>
      </c>
    </row>
    <row r="1398" spans="1:5" x14ac:dyDescent="0.25">
      <c r="A1398" s="2">
        <v>1397</v>
      </c>
      <c r="B1398" s="8">
        <f t="shared" ca="1" si="84"/>
        <v>-3.4103948594648092</v>
      </c>
      <c r="C1398" s="8">
        <f t="shared" ca="1" si="85"/>
        <v>3.1792102810703815</v>
      </c>
      <c r="D1398" s="8">
        <f t="shared" ca="1" si="86"/>
        <v>6.7144964129313964E-2</v>
      </c>
      <c r="E1398" s="8">
        <f t="shared" ca="1" si="87"/>
        <v>3.2463552451996955</v>
      </c>
    </row>
    <row r="1399" spans="1:5" x14ac:dyDescent="0.25">
      <c r="A1399" s="2">
        <v>1398</v>
      </c>
      <c r="B1399" s="8">
        <f t="shared" ca="1" si="84"/>
        <v>0.48228115077499967</v>
      </c>
      <c r="C1399" s="8">
        <f t="shared" ca="1" si="85"/>
        <v>10.96456230155</v>
      </c>
      <c r="D1399" s="8">
        <f t="shared" ca="1" si="86"/>
        <v>0.35739016697690851</v>
      </c>
      <c r="E1399" s="8">
        <f t="shared" ca="1" si="87"/>
        <v>11.321952468526909</v>
      </c>
    </row>
    <row r="1400" spans="1:5" x14ac:dyDescent="0.25">
      <c r="A1400" s="2">
        <v>1399</v>
      </c>
      <c r="B1400" s="8">
        <f t="shared" ca="1" si="84"/>
        <v>-2.0968797109973578</v>
      </c>
      <c r="C1400" s="8">
        <f t="shared" ca="1" si="85"/>
        <v>5.8062405780052844</v>
      </c>
      <c r="D1400" s="8">
        <f t="shared" ca="1" si="86"/>
        <v>0.41819751120404725</v>
      </c>
      <c r="E1400" s="8">
        <f t="shared" ca="1" si="87"/>
        <v>6.2244380892093316</v>
      </c>
    </row>
    <row r="1401" spans="1:5" x14ac:dyDescent="0.25">
      <c r="A1401" s="2">
        <v>1400</v>
      </c>
      <c r="B1401" s="8">
        <f t="shared" ca="1" si="84"/>
        <v>4.7704813009283411</v>
      </c>
      <c r="C1401" s="8">
        <f t="shared" ca="1" si="85"/>
        <v>19.540962601856684</v>
      </c>
      <c r="D1401" s="8">
        <f t="shared" ca="1" si="86"/>
        <v>0.38406803624979247</v>
      </c>
      <c r="E1401" s="8">
        <f t="shared" ca="1" si="87"/>
        <v>19.925030638106477</v>
      </c>
    </row>
    <row r="1402" spans="1:5" x14ac:dyDescent="0.25">
      <c r="A1402" s="2">
        <v>1401</v>
      </c>
      <c r="B1402" s="8">
        <f t="shared" ca="1" si="84"/>
        <v>3.713539610406956</v>
      </c>
      <c r="C1402" s="8">
        <f t="shared" ca="1" si="85"/>
        <v>17.427079220813912</v>
      </c>
      <c r="D1402" s="8">
        <f t="shared" ca="1" si="86"/>
        <v>-0.73506112287343717</v>
      </c>
      <c r="E1402" s="8">
        <f t="shared" ca="1" si="87"/>
        <v>16.692018097940476</v>
      </c>
    </row>
    <row r="1403" spans="1:5" x14ac:dyDescent="0.25">
      <c r="A1403" s="2">
        <v>1402</v>
      </c>
      <c r="B1403" s="8">
        <f t="shared" ca="1" si="84"/>
        <v>6.6260497287162341</v>
      </c>
      <c r="C1403" s="8">
        <f t="shared" ca="1" si="85"/>
        <v>23.252099457432468</v>
      </c>
      <c r="D1403" s="8">
        <f t="shared" ca="1" si="86"/>
        <v>0.46731490117644531</v>
      </c>
      <c r="E1403" s="8">
        <f t="shared" ca="1" si="87"/>
        <v>23.719414358608912</v>
      </c>
    </row>
    <row r="1404" spans="1:5" x14ac:dyDescent="0.25">
      <c r="A1404" s="2">
        <v>1403</v>
      </c>
      <c r="B1404" s="8">
        <f t="shared" ca="1" si="84"/>
        <v>5.9938535646379396</v>
      </c>
      <c r="C1404" s="8">
        <f t="shared" ca="1" si="85"/>
        <v>21.987707129275879</v>
      </c>
      <c r="D1404" s="8">
        <f t="shared" ca="1" si="86"/>
        <v>-1.6052167163259492</v>
      </c>
      <c r="E1404" s="8">
        <f t="shared" ca="1" si="87"/>
        <v>20.382490412949931</v>
      </c>
    </row>
    <row r="1405" spans="1:5" x14ac:dyDescent="0.25">
      <c r="A1405" s="2">
        <v>1404</v>
      </c>
      <c r="B1405" s="8">
        <f t="shared" ca="1" si="84"/>
        <v>-0.93684024379716446</v>
      </c>
      <c r="C1405" s="8">
        <f t="shared" ca="1" si="85"/>
        <v>8.1263195124056704</v>
      </c>
      <c r="D1405" s="8">
        <f t="shared" ca="1" si="86"/>
        <v>1.0035192933809791</v>
      </c>
      <c r="E1405" s="8">
        <f t="shared" ca="1" si="87"/>
        <v>9.1298388057866493</v>
      </c>
    </row>
    <row r="1406" spans="1:5" x14ac:dyDescent="0.25">
      <c r="A1406" s="2">
        <v>1405</v>
      </c>
      <c r="B1406" s="8">
        <f t="shared" ca="1" si="84"/>
        <v>4.8184006287022969</v>
      </c>
      <c r="C1406" s="8">
        <f t="shared" ca="1" si="85"/>
        <v>19.636801257404592</v>
      </c>
      <c r="D1406" s="8">
        <f t="shared" ca="1" si="86"/>
        <v>-1.215017106602603</v>
      </c>
      <c r="E1406" s="8">
        <f t="shared" ca="1" si="87"/>
        <v>18.42178415080199</v>
      </c>
    </row>
    <row r="1407" spans="1:5" x14ac:dyDescent="0.25">
      <c r="A1407" s="2">
        <v>1406</v>
      </c>
      <c r="B1407" s="8">
        <f t="shared" ca="1" si="84"/>
        <v>-3.6407662656327733</v>
      </c>
      <c r="C1407" s="8">
        <f t="shared" ca="1" si="85"/>
        <v>2.7184674687344534</v>
      </c>
      <c r="D1407" s="8">
        <f t="shared" ca="1" si="86"/>
        <v>-0.39093669821044408</v>
      </c>
      <c r="E1407" s="8">
        <f t="shared" ca="1" si="87"/>
        <v>2.3275307705240094</v>
      </c>
    </row>
    <row r="1408" spans="1:5" x14ac:dyDescent="0.25">
      <c r="A1408" s="2">
        <v>1407</v>
      </c>
      <c r="B1408" s="8">
        <f t="shared" ca="1" si="84"/>
        <v>2.0618968032437879</v>
      </c>
      <c r="C1408" s="8">
        <f t="shared" ca="1" si="85"/>
        <v>14.123793606487576</v>
      </c>
      <c r="D1408" s="8">
        <f t="shared" ca="1" si="86"/>
        <v>-1.5570389120713564</v>
      </c>
      <c r="E1408" s="8">
        <f t="shared" ca="1" si="87"/>
        <v>12.56675469441622</v>
      </c>
    </row>
    <row r="1409" spans="1:5" x14ac:dyDescent="0.25">
      <c r="A1409" s="2">
        <v>1408</v>
      </c>
      <c r="B1409" s="8">
        <f t="shared" ca="1" si="84"/>
        <v>0.19643685558060728</v>
      </c>
      <c r="C1409" s="8">
        <f t="shared" ca="1" si="85"/>
        <v>10.392873711161215</v>
      </c>
      <c r="D1409" s="8">
        <f t="shared" ca="1" si="86"/>
        <v>0.93784870422138289</v>
      </c>
      <c r="E1409" s="8">
        <f t="shared" ca="1" si="87"/>
        <v>11.330722415382597</v>
      </c>
    </row>
    <row r="1410" spans="1:5" x14ac:dyDescent="0.25">
      <c r="A1410" s="2">
        <v>1409</v>
      </c>
      <c r="B1410" s="8">
        <f t="shared" ref="B1410:B1473" ca="1" si="88">NORMINV(RAND(),$H$2,$H$3)</f>
        <v>-3.3432637943406371</v>
      </c>
      <c r="C1410" s="8">
        <f t="shared" ref="C1410:C1473" ca="1" si="89">$H$6+$H$7*B1410</f>
        <v>3.3134724113187257</v>
      </c>
      <c r="D1410" s="8">
        <f t="shared" ca="1" si="86"/>
        <v>-0.25644608563112908</v>
      </c>
      <c r="E1410" s="8">
        <f t="shared" ca="1" si="87"/>
        <v>3.0570263256875965</v>
      </c>
    </row>
    <row r="1411" spans="1:5" x14ac:dyDescent="0.25">
      <c r="A1411" s="2">
        <v>1410</v>
      </c>
      <c r="B1411" s="8">
        <f t="shared" ca="1" si="88"/>
        <v>-0.74732846475961145</v>
      </c>
      <c r="C1411" s="8">
        <f t="shared" ca="1" si="89"/>
        <v>8.5053430704807766</v>
      </c>
      <c r="D1411" s="8">
        <f t="shared" ref="D1411:D1474" ca="1" si="90">NORMINV(RAND(),0,1)</f>
        <v>0.53767869437933535</v>
      </c>
      <c r="E1411" s="8">
        <f t="shared" ref="E1411:E1474" ca="1" si="91">$H$6+$H$7*B1411+D1411</f>
        <v>9.0430217648601126</v>
      </c>
    </row>
    <row r="1412" spans="1:5" x14ac:dyDescent="0.25">
      <c r="A1412" s="2">
        <v>1411</v>
      </c>
      <c r="B1412" s="8">
        <f t="shared" ca="1" si="88"/>
        <v>-5.4869055121214503</v>
      </c>
      <c r="C1412" s="8">
        <f t="shared" ca="1" si="89"/>
        <v>-0.97381102424290056</v>
      </c>
      <c r="D1412" s="8">
        <f t="shared" ca="1" si="90"/>
        <v>-0.22720877356157854</v>
      </c>
      <c r="E1412" s="8">
        <f t="shared" ca="1" si="91"/>
        <v>-1.201019797804479</v>
      </c>
    </row>
    <row r="1413" spans="1:5" x14ac:dyDescent="0.25">
      <c r="A1413" s="2">
        <v>1412</v>
      </c>
      <c r="B1413" s="8">
        <f t="shared" ca="1" si="88"/>
        <v>6.9583968671673109</v>
      </c>
      <c r="C1413" s="8">
        <f t="shared" ca="1" si="89"/>
        <v>23.916793734334622</v>
      </c>
      <c r="D1413" s="8">
        <f t="shared" ca="1" si="90"/>
        <v>0.13596873609609778</v>
      </c>
      <c r="E1413" s="8">
        <f t="shared" ca="1" si="91"/>
        <v>24.052762470430718</v>
      </c>
    </row>
    <row r="1414" spans="1:5" x14ac:dyDescent="0.25">
      <c r="A1414" s="2">
        <v>1413</v>
      </c>
      <c r="B1414" s="8">
        <f t="shared" ca="1" si="88"/>
        <v>2.0154846760821581</v>
      </c>
      <c r="C1414" s="8">
        <f t="shared" ca="1" si="89"/>
        <v>14.030969352164316</v>
      </c>
      <c r="D1414" s="8">
        <f t="shared" ca="1" si="90"/>
        <v>-0.61952249136658954</v>
      </c>
      <c r="E1414" s="8">
        <f t="shared" ca="1" si="91"/>
        <v>13.411446860797726</v>
      </c>
    </row>
    <row r="1415" spans="1:5" x14ac:dyDescent="0.25">
      <c r="A1415" s="2">
        <v>1414</v>
      </c>
      <c r="B1415" s="8">
        <f t="shared" ca="1" si="88"/>
        <v>9.2243842955767104</v>
      </c>
      <c r="C1415" s="8">
        <f t="shared" ca="1" si="89"/>
        <v>28.448768591153421</v>
      </c>
      <c r="D1415" s="8">
        <f t="shared" ca="1" si="90"/>
        <v>-0.33904975034559015</v>
      </c>
      <c r="E1415" s="8">
        <f t="shared" ca="1" si="91"/>
        <v>28.10971884080783</v>
      </c>
    </row>
    <row r="1416" spans="1:5" x14ac:dyDescent="0.25">
      <c r="A1416" s="2">
        <v>1415</v>
      </c>
      <c r="B1416" s="8">
        <f t="shared" ca="1" si="88"/>
        <v>5.982997936095126</v>
      </c>
      <c r="C1416" s="8">
        <f t="shared" ca="1" si="89"/>
        <v>21.965995872190252</v>
      </c>
      <c r="D1416" s="8">
        <f t="shared" ca="1" si="90"/>
        <v>-1.117742317487308</v>
      </c>
      <c r="E1416" s="8">
        <f t="shared" ca="1" si="91"/>
        <v>20.848253554702943</v>
      </c>
    </row>
    <row r="1417" spans="1:5" x14ac:dyDescent="0.25">
      <c r="A1417" s="2">
        <v>1416</v>
      </c>
      <c r="B1417" s="8">
        <f t="shared" ca="1" si="88"/>
        <v>-5.440508306916966</v>
      </c>
      <c r="C1417" s="8">
        <f t="shared" ca="1" si="89"/>
        <v>-0.88101661383393193</v>
      </c>
      <c r="D1417" s="8">
        <f t="shared" ca="1" si="90"/>
        <v>-0.96410853064877833</v>
      </c>
      <c r="E1417" s="8">
        <f t="shared" ca="1" si="91"/>
        <v>-1.8451251444827101</v>
      </c>
    </row>
    <row r="1418" spans="1:5" x14ac:dyDescent="0.25">
      <c r="A1418" s="2">
        <v>1417</v>
      </c>
      <c r="B1418" s="8">
        <f t="shared" ca="1" si="88"/>
        <v>6.435980585282584</v>
      </c>
      <c r="C1418" s="8">
        <f t="shared" ca="1" si="89"/>
        <v>22.871961170565168</v>
      </c>
      <c r="D1418" s="8">
        <f t="shared" ca="1" si="90"/>
        <v>-0.53365161776843906</v>
      </c>
      <c r="E1418" s="8">
        <f t="shared" ca="1" si="91"/>
        <v>22.33830955279673</v>
      </c>
    </row>
    <row r="1419" spans="1:5" x14ac:dyDescent="0.25">
      <c r="A1419" s="2">
        <v>1418</v>
      </c>
      <c r="B1419" s="8">
        <f t="shared" ca="1" si="88"/>
        <v>-0.29491269044595281</v>
      </c>
      <c r="C1419" s="8">
        <f t="shared" ca="1" si="89"/>
        <v>9.4101746191080942</v>
      </c>
      <c r="D1419" s="8">
        <f t="shared" ca="1" si="90"/>
        <v>-1.4605304953002325</v>
      </c>
      <c r="E1419" s="8">
        <f t="shared" ca="1" si="91"/>
        <v>7.9496441238078619</v>
      </c>
    </row>
    <row r="1420" spans="1:5" x14ac:dyDescent="0.25">
      <c r="A1420" s="2">
        <v>1419</v>
      </c>
      <c r="B1420" s="8">
        <f t="shared" ca="1" si="88"/>
        <v>3.3348409558336298</v>
      </c>
      <c r="C1420" s="8">
        <f t="shared" ca="1" si="89"/>
        <v>16.669681911667261</v>
      </c>
      <c r="D1420" s="8">
        <f t="shared" ca="1" si="90"/>
        <v>0.14695336130857969</v>
      </c>
      <c r="E1420" s="8">
        <f t="shared" ca="1" si="91"/>
        <v>16.816635272975841</v>
      </c>
    </row>
    <row r="1421" spans="1:5" x14ac:dyDescent="0.25">
      <c r="A1421" s="2">
        <v>1420</v>
      </c>
      <c r="B1421" s="8">
        <f t="shared" ca="1" si="88"/>
        <v>4.0135149834599257</v>
      </c>
      <c r="C1421" s="8">
        <f t="shared" ca="1" si="89"/>
        <v>18.027029966919851</v>
      </c>
      <c r="D1421" s="8">
        <f t="shared" ca="1" si="90"/>
        <v>0.66086996228997075</v>
      </c>
      <c r="E1421" s="8">
        <f t="shared" ca="1" si="91"/>
        <v>18.687899929209824</v>
      </c>
    </row>
    <row r="1422" spans="1:5" x14ac:dyDescent="0.25">
      <c r="A1422" s="2">
        <v>1421</v>
      </c>
      <c r="B1422" s="8">
        <f t="shared" ca="1" si="88"/>
        <v>-3.6384232382423605</v>
      </c>
      <c r="C1422" s="8">
        <f t="shared" ca="1" si="89"/>
        <v>2.7231535235152791</v>
      </c>
      <c r="D1422" s="8">
        <f t="shared" ca="1" si="90"/>
        <v>0.35907477833894952</v>
      </c>
      <c r="E1422" s="8">
        <f t="shared" ca="1" si="91"/>
        <v>3.0822283018542285</v>
      </c>
    </row>
    <row r="1423" spans="1:5" x14ac:dyDescent="0.25">
      <c r="A1423" s="2">
        <v>1422</v>
      </c>
      <c r="B1423" s="8">
        <f t="shared" ca="1" si="88"/>
        <v>-4.2723066614037064</v>
      </c>
      <c r="C1423" s="8">
        <f t="shared" ca="1" si="89"/>
        <v>1.4553866771925872</v>
      </c>
      <c r="D1423" s="8">
        <f t="shared" ca="1" si="90"/>
        <v>2.2786061012565657</v>
      </c>
      <c r="E1423" s="8">
        <f t="shared" ca="1" si="91"/>
        <v>3.7339927784491529</v>
      </c>
    </row>
    <row r="1424" spans="1:5" x14ac:dyDescent="0.25">
      <c r="A1424" s="2">
        <v>1423</v>
      </c>
      <c r="B1424" s="8">
        <f t="shared" ca="1" si="88"/>
        <v>3.8896205036912646</v>
      </c>
      <c r="C1424" s="8">
        <f t="shared" ca="1" si="89"/>
        <v>17.779241007382531</v>
      </c>
      <c r="D1424" s="8">
        <f t="shared" ca="1" si="90"/>
        <v>0.27134229193890136</v>
      </c>
      <c r="E1424" s="8">
        <f t="shared" ca="1" si="91"/>
        <v>18.050583299321431</v>
      </c>
    </row>
    <row r="1425" spans="1:5" x14ac:dyDescent="0.25">
      <c r="A1425" s="2">
        <v>1424</v>
      </c>
      <c r="B1425" s="8">
        <f t="shared" ca="1" si="88"/>
        <v>-2.0836484905192938</v>
      </c>
      <c r="C1425" s="8">
        <f t="shared" ca="1" si="89"/>
        <v>5.8327030189614124</v>
      </c>
      <c r="D1425" s="8">
        <f t="shared" ca="1" si="90"/>
        <v>-0.10775679905034852</v>
      </c>
      <c r="E1425" s="8">
        <f t="shared" ca="1" si="91"/>
        <v>5.7249462199110637</v>
      </c>
    </row>
    <row r="1426" spans="1:5" x14ac:dyDescent="0.25">
      <c r="A1426" s="2">
        <v>1425</v>
      </c>
      <c r="B1426" s="8">
        <f t="shared" ca="1" si="88"/>
        <v>-4.4569073386608853</v>
      </c>
      <c r="C1426" s="8">
        <f t="shared" ca="1" si="89"/>
        <v>1.0861853226782294</v>
      </c>
      <c r="D1426" s="8">
        <f t="shared" ca="1" si="90"/>
        <v>-0.62490476830561958</v>
      </c>
      <c r="E1426" s="8">
        <f t="shared" ca="1" si="91"/>
        <v>0.46128055437260984</v>
      </c>
    </row>
    <row r="1427" spans="1:5" x14ac:dyDescent="0.25">
      <c r="A1427" s="2">
        <v>1426</v>
      </c>
      <c r="B1427" s="8">
        <f t="shared" ca="1" si="88"/>
        <v>8.8874591500538163</v>
      </c>
      <c r="C1427" s="8">
        <f t="shared" ca="1" si="89"/>
        <v>27.774918300107633</v>
      </c>
      <c r="D1427" s="8">
        <f t="shared" ca="1" si="90"/>
        <v>1.6868497479443612</v>
      </c>
      <c r="E1427" s="8">
        <f t="shared" ca="1" si="91"/>
        <v>29.461768048051994</v>
      </c>
    </row>
    <row r="1428" spans="1:5" x14ac:dyDescent="0.25">
      <c r="A1428" s="2">
        <v>1427</v>
      </c>
      <c r="B1428" s="8">
        <f t="shared" ca="1" si="88"/>
        <v>6.9394769031825918</v>
      </c>
      <c r="C1428" s="8">
        <f t="shared" ca="1" si="89"/>
        <v>23.878953806365182</v>
      </c>
      <c r="D1428" s="8">
        <f t="shared" ca="1" si="90"/>
        <v>-0.39707415408422131</v>
      </c>
      <c r="E1428" s="8">
        <f t="shared" ca="1" si="91"/>
        <v>23.481879652280959</v>
      </c>
    </row>
    <row r="1429" spans="1:5" x14ac:dyDescent="0.25">
      <c r="A1429" s="2">
        <v>1428</v>
      </c>
      <c r="B1429" s="8">
        <f t="shared" ca="1" si="88"/>
        <v>-0.6271452869045907</v>
      </c>
      <c r="C1429" s="8">
        <f t="shared" ca="1" si="89"/>
        <v>8.7457094261908193</v>
      </c>
      <c r="D1429" s="8">
        <f t="shared" ca="1" si="90"/>
        <v>1.3695658018879637</v>
      </c>
      <c r="E1429" s="8">
        <f t="shared" ca="1" si="91"/>
        <v>10.115275228078783</v>
      </c>
    </row>
    <row r="1430" spans="1:5" x14ac:dyDescent="0.25">
      <c r="A1430" s="2">
        <v>1429</v>
      </c>
      <c r="B1430" s="8">
        <f t="shared" ca="1" si="88"/>
        <v>5.7324360061144084</v>
      </c>
      <c r="C1430" s="8">
        <f t="shared" ca="1" si="89"/>
        <v>21.464872012228817</v>
      </c>
      <c r="D1430" s="8">
        <f t="shared" ca="1" si="90"/>
        <v>1.1946683524640289</v>
      </c>
      <c r="E1430" s="8">
        <f t="shared" ca="1" si="91"/>
        <v>22.659540364692845</v>
      </c>
    </row>
    <row r="1431" spans="1:5" x14ac:dyDescent="0.25">
      <c r="A1431" s="2">
        <v>1430</v>
      </c>
      <c r="B1431" s="8">
        <f t="shared" ca="1" si="88"/>
        <v>-2.7255873250735141E-2</v>
      </c>
      <c r="C1431" s="8">
        <f t="shared" ca="1" si="89"/>
        <v>9.9454882534985298</v>
      </c>
      <c r="D1431" s="8">
        <f t="shared" ca="1" si="90"/>
        <v>-0.3928285670143995</v>
      </c>
      <c r="E1431" s="8">
        <f t="shared" ca="1" si="91"/>
        <v>9.5526596864841302</v>
      </c>
    </row>
    <row r="1432" spans="1:5" x14ac:dyDescent="0.25">
      <c r="A1432" s="2">
        <v>1431</v>
      </c>
      <c r="B1432" s="8">
        <f t="shared" ca="1" si="88"/>
        <v>-6.4593379412015208</v>
      </c>
      <c r="C1432" s="8">
        <f t="shared" ca="1" si="89"/>
        <v>-2.9186758824030417</v>
      </c>
      <c r="D1432" s="8">
        <f t="shared" ca="1" si="90"/>
        <v>-0.21789654724732249</v>
      </c>
      <c r="E1432" s="8">
        <f t="shared" ca="1" si="91"/>
        <v>-3.1365724296503643</v>
      </c>
    </row>
    <row r="1433" spans="1:5" x14ac:dyDescent="0.25">
      <c r="A1433" s="2">
        <v>1432</v>
      </c>
      <c r="B1433" s="8">
        <f t="shared" ca="1" si="88"/>
        <v>2.637533883428524</v>
      </c>
      <c r="C1433" s="8">
        <f t="shared" ca="1" si="89"/>
        <v>15.275067766857049</v>
      </c>
      <c r="D1433" s="8">
        <f t="shared" ca="1" si="90"/>
        <v>0.50409039716136839</v>
      </c>
      <c r="E1433" s="8">
        <f t="shared" ca="1" si="91"/>
        <v>15.779158164018417</v>
      </c>
    </row>
    <row r="1434" spans="1:5" x14ac:dyDescent="0.25">
      <c r="A1434" s="2">
        <v>1433</v>
      </c>
      <c r="B1434" s="8">
        <f t="shared" ca="1" si="88"/>
        <v>1.1866999860026832</v>
      </c>
      <c r="C1434" s="8">
        <f t="shared" ca="1" si="89"/>
        <v>12.373399972005366</v>
      </c>
      <c r="D1434" s="8">
        <f t="shared" ca="1" si="90"/>
        <v>3.4109226821616483E-2</v>
      </c>
      <c r="E1434" s="8">
        <f t="shared" ca="1" si="91"/>
        <v>12.407509198826983</v>
      </c>
    </row>
    <row r="1435" spans="1:5" x14ac:dyDescent="0.25">
      <c r="A1435" s="2">
        <v>1434</v>
      </c>
      <c r="B1435" s="8">
        <f t="shared" ca="1" si="88"/>
        <v>-2.9119540813483247</v>
      </c>
      <c r="C1435" s="8">
        <f t="shared" ca="1" si="89"/>
        <v>4.1760918373033507</v>
      </c>
      <c r="D1435" s="8">
        <f t="shared" ca="1" si="90"/>
        <v>1.6240950114220007</v>
      </c>
      <c r="E1435" s="8">
        <f t="shared" ca="1" si="91"/>
        <v>5.8001868487253514</v>
      </c>
    </row>
    <row r="1436" spans="1:5" x14ac:dyDescent="0.25">
      <c r="A1436" s="2">
        <v>1435</v>
      </c>
      <c r="B1436" s="8">
        <f t="shared" ca="1" si="88"/>
        <v>0.16538950323180313</v>
      </c>
      <c r="C1436" s="8">
        <f t="shared" ca="1" si="89"/>
        <v>10.330779006463606</v>
      </c>
      <c r="D1436" s="8">
        <f t="shared" ca="1" si="90"/>
        <v>0.17240621987338525</v>
      </c>
      <c r="E1436" s="8">
        <f t="shared" ca="1" si="91"/>
        <v>10.503185226336992</v>
      </c>
    </row>
    <row r="1437" spans="1:5" x14ac:dyDescent="0.25">
      <c r="A1437" s="2">
        <v>1436</v>
      </c>
      <c r="B1437" s="8">
        <f t="shared" ca="1" si="88"/>
        <v>-5.2256097732923674</v>
      </c>
      <c r="C1437" s="8">
        <f t="shared" ca="1" si="89"/>
        <v>-0.45121954658473484</v>
      </c>
      <c r="D1437" s="8">
        <f t="shared" ca="1" si="90"/>
        <v>5.9706609296055396E-2</v>
      </c>
      <c r="E1437" s="8">
        <f t="shared" ca="1" si="91"/>
        <v>-0.39151293728867942</v>
      </c>
    </row>
    <row r="1438" spans="1:5" x14ac:dyDescent="0.25">
      <c r="A1438" s="2">
        <v>1437</v>
      </c>
      <c r="B1438" s="8">
        <f t="shared" ca="1" si="88"/>
        <v>5.9702961957734129</v>
      </c>
      <c r="C1438" s="8">
        <f t="shared" ca="1" si="89"/>
        <v>21.940592391546826</v>
      </c>
      <c r="D1438" s="8">
        <f t="shared" ca="1" si="90"/>
        <v>-0.82229233225865983</v>
      </c>
      <c r="E1438" s="8">
        <f t="shared" ca="1" si="91"/>
        <v>21.118300059288167</v>
      </c>
    </row>
    <row r="1439" spans="1:5" x14ac:dyDescent="0.25">
      <c r="A1439" s="2">
        <v>1438</v>
      </c>
      <c r="B1439" s="8">
        <f t="shared" ca="1" si="88"/>
        <v>0.75410558278802631</v>
      </c>
      <c r="C1439" s="8">
        <f t="shared" ca="1" si="89"/>
        <v>11.508211165576054</v>
      </c>
      <c r="D1439" s="8">
        <f t="shared" ca="1" si="90"/>
        <v>1.6916572618403114</v>
      </c>
      <c r="E1439" s="8">
        <f t="shared" ca="1" si="91"/>
        <v>13.199868427416366</v>
      </c>
    </row>
    <row r="1440" spans="1:5" x14ac:dyDescent="0.25">
      <c r="A1440" s="2">
        <v>1439</v>
      </c>
      <c r="B1440" s="8">
        <f t="shared" ca="1" si="88"/>
        <v>-1.6440455071884745</v>
      </c>
      <c r="C1440" s="8">
        <f t="shared" ca="1" si="89"/>
        <v>6.7119089856230509</v>
      </c>
      <c r="D1440" s="8">
        <f t="shared" ca="1" si="90"/>
        <v>-0.2838634169517823</v>
      </c>
      <c r="E1440" s="8">
        <f t="shared" ca="1" si="91"/>
        <v>6.4280455686712683</v>
      </c>
    </row>
    <row r="1441" spans="1:5" x14ac:dyDescent="0.25">
      <c r="A1441" s="2">
        <v>1440</v>
      </c>
      <c r="B1441" s="8">
        <f t="shared" ca="1" si="88"/>
        <v>-1.4471243269507219</v>
      </c>
      <c r="C1441" s="8">
        <f t="shared" ca="1" si="89"/>
        <v>7.1057513460985557</v>
      </c>
      <c r="D1441" s="8">
        <f t="shared" ca="1" si="90"/>
        <v>9.5922751057128566E-2</v>
      </c>
      <c r="E1441" s="8">
        <f t="shared" ca="1" si="91"/>
        <v>7.2016740971556841</v>
      </c>
    </row>
    <row r="1442" spans="1:5" x14ac:dyDescent="0.25">
      <c r="A1442" s="2">
        <v>1441</v>
      </c>
      <c r="B1442" s="8">
        <f t="shared" ca="1" si="88"/>
        <v>-4.1060922667710473</v>
      </c>
      <c r="C1442" s="8">
        <f t="shared" ca="1" si="89"/>
        <v>1.7878154664579053</v>
      </c>
      <c r="D1442" s="8">
        <f t="shared" ca="1" si="90"/>
        <v>1.633352702394133</v>
      </c>
      <c r="E1442" s="8">
        <f t="shared" ca="1" si="91"/>
        <v>3.4211681688520383</v>
      </c>
    </row>
    <row r="1443" spans="1:5" x14ac:dyDescent="0.25">
      <c r="A1443" s="2">
        <v>1442</v>
      </c>
      <c r="B1443" s="8">
        <f t="shared" ca="1" si="88"/>
        <v>3.322213383160721</v>
      </c>
      <c r="C1443" s="8">
        <f t="shared" ca="1" si="89"/>
        <v>16.644426766321441</v>
      </c>
      <c r="D1443" s="8">
        <f t="shared" ca="1" si="90"/>
        <v>0.55125971363727222</v>
      </c>
      <c r="E1443" s="8">
        <f t="shared" ca="1" si="91"/>
        <v>17.195686479958713</v>
      </c>
    </row>
    <row r="1444" spans="1:5" x14ac:dyDescent="0.25">
      <c r="A1444" s="2">
        <v>1443</v>
      </c>
      <c r="B1444" s="8">
        <f t="shared" ca="1" si="88"/>
        <v>-2.0210438722625539</v>
      </c>
      <c r="C1444" s="8">
        <f t="shared" ca="1" si="89"/>
        <v>5.9579122554748922</v>
      </c>
      <c r="D1444" s="8">
        <f t="shared" ca="1" si="90"/>
        <v>-0.23246481919463372</v>
      </c>
      <c r="E1444" s="8">
        <f t="shared" ca="1" si="91"/>
        <v>5.7254474362802581</v>
      </c>
    </row>
    <row r="1445" spans="1:5" x14ac:dyDescent="0.25">
      <c r="A1445" s="2">
        <v>1444</v>
      </c>
      <c r="B1445" s="8">
        <f t="shared" ca="1" si="88"/>
        <v>-6.3653163282514589</v>
      </c>
      <c r="C1445" s="8">
        <f t="shared" ca="1" si="89"/>
        <v>-2.7306326565029178</v>
      </c>
      <c r="D1445" s="8">
        <f t="shared" ca="1" si="90"/>
        <v>0.3830974537337094</v>
      </c>
      <c r="E1445" s="8">
        <f t="shared" ca="1" si="91"/>
        <v>-2.3475352027692082</v>
      </c>
    </row>
    <row r="1446" spans="1:5" x14ac:dyDescent="0.25">
      <c r="A1446" s="2">
        <v>1445</v>
      </c>
      <c r="B1446" s="8">
        <f t="shared" ca="1" si="88"/>
        <v>-6.6444781482370896</v>
      </c>
      <c r="C1446" s="8">
        <f t="shared" ca="1" si="89"/>
        <v>-3.2889562964741792</v>
      </c>
      <c r="D1446" s="8">
        <f t="shared" ca="1" si="90"/>
        <v>1.7146609711165528</v>
      </c>
      <c r="E1446" s="8">
        <f t="shared" ca="1" si="91"/>
        <v>-1.5742953253576264</v>
      </c>
    </row>
    <row r="1447" spans="1:5" x14ac:dyDescent="0.25">
      <c r="A1447" s="2">
        <v>1446</v>
      </c>
      <c r="B1447" s="8">
        <f t="shared" ca="1" si="88"/>
        <v>1.3805843104905438</v>
      </c>
      <c r="C1447" s="8">
        <f t="shared" ca="1" si="89"/>
        <v>12.761168620981088</v>
      </c>
      <c r="D1447" s="8">
        <f t="shared" ca="1" si="90"/>
        <v>1.6681619715030863E-2</v>
      </c>
      <c r="E1447" s="8">
        <f t="shared" ca="1" si="91"/>
        <v>12.77785024069612</v>
      </c>
    </row>
    <row r="1448" spans="1:5" x14ac:dyDescent="0.25">
      <c r="A1448" s="2">
        <v>1447</v>
      </c>
      <c r="B1448" s="8">
        <f t="shared" ca="1" si="88"/>
        <v>4.4428983882193069</v>
      </c>
      <c r="C1448" s="8">
        <f t="shared" ca="1" si="89"/>
        <v>18.885796776438614</v>
      </c>
      <c r="D1448" s="8">
        <f t="shared" ca="1" si="90"/>
        <v>-0.2070340659813461</v>
      </c>
      <c r="E1448" s="8">
        <f t="shared" ca="1" si="91"/>
        <v>18.678762710457267</v>
      </c>
    </row>
    <row r="1449" spans="1:5" x14ac:dyDescent="0.25">
      <c r="A1449" s="2">
        <v>1448</v>
      </c>
      <c r="B1449" s="8">
        <f t="shared" ca="1" si="88"/>
        <v>8.4542332342577549</v>
      </c>
      <c r="C1449" s="8">
        <f t="shared" ca="1" si="89"/>
        <v>26.90846646851551</v>
      </c>
      <c r="D1449" s="8">
        <f t="shared" ca="1" si="90"/>
        <v>0.1601922989406955</v>
      </c>
      <c r="E1449" s="8">
        <f t="shared" ca="1" si="91"/>
        <v>27.068658767456206</v>
      </c>
    </row>
    <row r="1450" spans="1:5" x14ac:dyDescent="0.25">
      <c r="A1450" s="2">
        <v>1449</v>
      </c>
      <c r="B1450" s="8">
        <f t="shared" ca="1" si="88"/>
        <v>3.9349508034998344</v>
      </c>
      <c r="C1450" s="8">
        <f t="shared" ca="1" si="89"/>
        <v>17.869901606999669</v>
      </c>
      <c r="D1450" s="8">
        <f t="shared" ca="1" si="90"/>
        <v>0.54810583682981273</v>
      </c>
      <c r="E1450" s="8">
        <f t="shared" ca="1" si="91"/>
        <v>18.418007443829481</v>
      </c>
    </row>
    <row r="1451" spans="1:5" x14ac:dyDescent="0.25">
      <c r="A1451" s="2">
        <v>1450</v>
      </c>
      <c r="B1451" s="8">
        <f t="shared" ca="1" si="88"/>
        <v>-11.733818035841416</v>
      </c>
      <c r="C1451" s="8">
        <f t="shared" ca="1" si="89"/>
        <v>-13.467636071682833</v>
      </c>
      <c r="D1451" s="8">
        <f t="shared" ca="1" si="90"/>
        <v>9.7146360049053474E-3</v>
      </c>
      <c r="E1451" s="8">
        <f t="shared" ca="1" si="91"/>
        <v>-13.457921435677928</v>
      </c>
    </row>
    <row r="1452" spans="1:5" x14ac:dyDescent="0.25">
      <c r="A1452" s="2">
        <v>1451</v>
      </c>
      <c r="B1452" s="8">
        <f t="shared" ca="1" si="88"/>
        <v>5.3900735134511066</v>
      </c>
      <c r="C1452" s="8">
        <f t="shared" ca="1" si="89"/>
        <v>20.780147026902213</v>
      </c>
      <c r="D1452" s="8">
        <f t="shared" ca="1" si="90"/>
        <v>-1.8022864177092136E-2</v>
      </c>
      <c r="E1452" s="8">
        <f t="shared" ca="1" si="91"/>
        <v>20.762124162725122</v>
      </c>
    </row>
    <row r="1453" spans="1:5" x14ac:dyDescent="0.25">
      <c r="A1453" s="2">
        <v>1452</v>
      </c>
      <c r="B1453" s="8">
        <f t="shared" ca="1" si="88"/>
        <v>9.7465648486090526</v>
      </c>
      <c r="C1453" s="8">
        <f t="shared" ca="1" si="89"/>
        <v>29.493129697218105</v>
      </c>
      <c r="D1453" s="8">
        <f t="shared" ca="1" si="90"/>
        <v>-8.8612543009845335E-2</v>
      </c>
      <c r="E1453" s="8">
        <f t="shared" ca="1" si="91"/>
        <v>29.404517154208261</v>
      </c>
    </row>
    <row r="1454" spans="1:5" x14ac:dyDescent="0.25">
      <c r="A1454" s="2">
        <v>1453</v>
      </c>
      <c r="B1454" s="8">
        <f t="shared" ca="1" si="88"/>
        <v>-3.2575759602125198</v>
      </c>
      <c r="C1454" s="8">
        <f t="shared" ca="1" si="89"/>
        <v>3.4848480795749603</v>
      </c>
      <c r="D1454" s="8">
        <f t="shared" ca="1" si="90"/>
        <v>4.8252303875405529E-2</v>
      </c>
      <c r="E1454" s="8">
        <f t="shared" ca="1" si="91"/>
        <v>3.5331003834503658</v>
      </c>
    </row>
    <row r="1455" spans="1:5" x14ac:dyDescent="0.25">
      <c r="A1455" s="2">
        <v>1454</v>
      </c>
      <c r="B1455" s="8">
        <f t="shared" ca="1" si="88"/>
        <v>7.0528265970796831</v>
      </c>
      <c r="C1455" s="8">
        <f t="shared" ca="1" si="89"/>
        <v>24.105653194159366</v>
      </c>
      <c r="D1455" s="8">
        <f t="shared" ca="1" si="90"/>
        <v>1.3350041152145204</v>
      </c>
      <c r="E1455" s="8">
        <f t="shared" ca="1" si="91"/>
        <v>25.440657309373886</v>
      </c>
    </row>
    <row r="1456" spans="1:5" x14ac:dyDescent="0.25">
      <c r="A1456" s="2">
        <v>1455</v>
      </c>
      <c r="B1456" s="8">
        <f t="shared" ca="1" si="88"/>
        <v>-3.4897792082530503</v>
      </c>
      <c r="C1456" s="8">
        <f t="shared" ca="1" si="89"/>
        <v>3.0204415834938994</v>
      </c>
      <c r="D1456" s="8">
        <f t="shared" ca="1" si="90"/>
        <v>-0.84088142279275246</v>
      </c>
      <c r="E1456" s="8">
        <f t="shared" ca="1" si="91"/>
        <v>2.179560160701147</v>
      </c>
    </row>
    <row r="1457" spans="1:5" x14ac:dyDescent="0.25">
      <c r="A1457" s="2">
        <v>1456</v>
      </c>
      <c r="B1457" s="8">
        <f t="shared" ca="1" si="88"/>
        <v>-1.7941340387235736</v>
      </c>
      <c r="C1457" s="8">
        <f t="shared" ca="1" si="89"/>
        <v>6.4117319225528533</v>
      </c>
      <c r="D1457" s="8">
        <f t="shared" ca="1" si="90"/>
        <v>-0.31055911970590155</v>
      </c>
      <c r="E1457" s="8">
        <f t="shared" ca="1" si="91"/>
        <v>6.1011728028469516</v>
      </c>
    </row>
    <row r="1458" spans="1:5" x14ac:dyDescent="0.25">
      <c r="A1458" s="2">
        <v>1457</v>
      </c>
      <c r="B1458" s="8">
        <f t="shared" ca="1" si="88"/>
        <v>2.8154934017481299</v>
      </c>
      <c r="C1458" s="8">
        <f t="shared" ca="1" si="89"/>
        <v>15.63098680349626</v>
      </c>
      <c r="D1458" s="8">
        <f t="shared" ca="1" si="90"/>
        <v>-0.65956562152100306</v>
      </c>
      <c r="E1458" s="8">
        <f t="shared" ca="1" si="91"/>
        <v>14.971421181975257</v>
      </c>
    </row>
    <row r="1459" spans="1:5" x14ac:dyDescent="0.25">
      <c r="A1459" s="2">
        <v>1458</v>
      </c>
      <c r="B1459" s="8">
        <f t="shared" ca="1" si="88"/>
        <v>8.5731825517675535</v>
      </c>
      <c r="C1459" s="8">
        <f t="shared" ca="1" si="89"/>
        <v>27.146365103535107</v>
      </c>
      <c r="D1459" s="8">
        <f t="shared" ca="1" si="90"/>
        <v>2.2443831572241804</v>
      </c>
      <c r="E1459" s="8">
        <f t="shared" ca="1" si="91"/>
        <v>29.390748260759288</v>
      </c>
    </row>
    <row r="1460" spans="1:5" x14ac:dyDescent="0.25">
      <c r="A1460" s="2">
        <v>1459</v>
      </c>
      <c r="B1460" s="8">
        <f t="shared" ca="1" si="88"/>
        <v>-3.4982861896084581</v>
      </c>
      <c r="C1460" s="8">
        <f t="shared" ca="1" si="89"/>
        <v>3.0034276207830839</v>
      </c>
      <c r="D1460" s="8">
        <f t="shared" ca="1" si="90"/>
        <v>0.17699040320500642</v>
      </c>
      <c r="E1460" s="8">
        <f t="shared" ca="1" si="91"/>
        <v>3.1804180239880901</v>
      </c>
    </row>
    <row r="1461" spans="1:5" x14ac:dyDescent="0.25">
      <c r="A1461" s="2">
        <v>1460</v>
      </c>
      <c r="B1461" s="8">
        <f t="shared" ca="1" si="88"/>
        <v>0.80706410880044666</v>
      </c>
      <c r="C1461" s="8">
        <f t="shared" ca="1" si="89"/>
        <v>11.614128217600893</v>
      </c>
      <c r="D1461" s="8">
        <f t="shared" ca="1" si="90"/>
        <v>0.19478297985370085</v>
      </c>
      <c r="E1461" s="8">
        <f t="shared" ca="1" si="91"/>
        <v>11.808911197454593</v>
      </c>
    </row>
    <row r="1462" spans="1:5" x14ac:dyDescent="0.25">
      <c r="A1462" s="2">
        <v>1461</v>
      </c>
      <c r="B1462" s="8">
        <f t="shared" ca="1" si="88"/>
        <v>-7.5949556273358896</v>
      </c>
      <c r="C1462" s="8">
        <f t="shared" ca="1" si="89"/>
        <v>-5.1899112546717792</v>
      </c>
      <c r="D1462" s="8">
        <f t="shared" ca="1" si="90"/>
        <v>-0.66263182948788046</v>
      </c>
      <c r="E1462" s="8">
        <f t="shared" ca="1" si="91"/>
        <v>-5.8525430841596595</v>
      </c>
    </row>
    <row r="1463" spans="1:5" x14ac:dyDescent="0.25">
      <c r="A1463" s="2">
        <v>1462</v>
      </c>
      <c r="B1463" s="8">
        <f t="shared" ca="1" si="88"/>
        <v>-2.2761805937459951</v>
      </c>
      <c r="C1463" s="8">
        <f t="shared" ca="1" si="89"/>
        <v>5.4476388125080097</v>
      </c>
      <c r="D1463" s="8">
        <f t="shared" ca="1" si="90"/>
        <v>0.34062497310707091</v>
      </c>
      <c r="E1463" s="8">
        <f t="shared" ca="1" si="91"/>
        <v>5.7882637856150803</v>
      </c>
    </row>
    <row r="1464" spans="1:5" x14ac:dyDescent="0.25">
      <c r="A1464" s="2">
        <v>1463</v>
      </c>
      <c r="B1464" s="8">
        <f t="shared" ca="1" si="88"/>
        <v>-3.4841470596624169</v>
      </c>
      <c r="C1464" s="8">
        <f t="shared" ca="1" si="89"/>
        <v>3.0317058806751662</v>
      </c>
      <c r="D1464" s="8">
        <f t="shared" ca="1" si="90"/>
        <v>0.36839834308891223</v>
      </c>
      <c r="E1464" s="8">
        <f t="shared" ca="1" si="91"/>
        <v>3.4001042237640786</v>
      </c>
    </row>
    <row r="1465" spans="1:5" x14ac:dyDescent="0.25">
      <c r="A1465" s="2">
        <v>1464</v>
      </c>
      <c r="B1465" s="8">
        <f t="shared" ca="1" si="88"/>
        <v>4.7684586585462343</v>
      </c>
      <c r="C1465" s="8">
        <f t="shared" ca="1" si="89"/>
        <v>19.536917317092467</v>
      </c>
      <c r="D1465" s="8">
        <f t="shared" ca="1" si="90"/>
        <v>-1.0035831840871094</v>
      </c>
      <c r="E1465" s="8">
        <f t="shared" ca="1" si="91"/>
        <v>18.533334133005358</v>
      </c>
    </row>
    <row r="1466" spans="1:5" x14ac:dyDescent="0.25">
      <c r="A1466" s="2">
        <v>1465</v>
      </c>
      <c r="B1466" s="8">
        <f t="shared" ca="1" si="88"/>
        <v>5.7979581922753018</v>
      </c>
      <c r="C1466" s="8">
        <f t="shared" ca="1" si="89"/>
        <v>21.595916384550605</v>
      </c>
      <c r="D1466" s="8">
        <f t="shared" ca="1" si="90"/>
        <v>0.15245300494618147</v>
      </c>
      <c r="E1466" s="8">
        <f t="shared" ca="1" si="91"/>
        <v>21.748369389496787</v>
      </c>
    </row>
    <row r="1467" spans="1:5" x14ac:dyDescent="0.25">
      <c r="A1467" s="2">
        <v>1466</v>
      </c>
      <c r="B1467" s="8">
        <f t="shared" ca="1" si="88"/>
        <v>-1.2340677973924556</v>
      </c>
      <c r="C1467" s="8">
        <f t="shared" ca="1" si="89"/>
        <v>7.5318644052150887</v>
      </c>
      <c r="D1467" s="8">
        <f t="shared" ca="1" si="90"/>
        <v>0.45901999755025463</v>
      </c>
      <c r="E1467" s="8">
        <f t="shared" ca="1" si="91"/>
        <v>7.9908844027653432</v>
      </c>
    </row>
    <row r="1468" spans="1:5" x14ac:dyDescent="0.25">
      <c r="A1468" s="2">
        <v>1467</v>
      </c>
      <c r="B1468" s="8">
        <f t="shared" ca="1" si="88"/>
        <v>-10.232501511763886</v>
      </c>
      <c r="C1468" s="8">
        <f t="shared" ca="1" si="89"/>
        <v>-10.465003023527771</v>
      </c>
      <c r="D1468" s="8">
        <f t="shared" ca="1" si="90"/>
        <v>-1.2397544586647133</v>
      </c>
      <c r="E1468" s="8">
        <f t="shared" ca="1" si="91"/>
        <v>-11.704757482192484</v>
      </c>
    </row>
    <row r="1469" spans="1:5" x14ac:dyDescent="0.25">
      <c r="A1469" s="2">
        <v>1468</v>
      </c>
      <c r="B1469" s="8">
        <f t="shared" ca="1" si="88"/>
        <v>6.2024631117414994</v>
      </c>
      <c r="C1469" s="8">
        <f t="shared" ca="1" si="89"/>
        <v>22.404926223482999</v>
      </c>
      <c r="D1469" s="8">
        <f t="shared" ca="1" si="90"/>
        <v>-0.40746147371407559</v>
      </c>
      <c r="E1469" s="8">
        <f t="shared" ca="1" si="91"/>
        <v>21.997464749768923</v>
      </c>
    </row>
    <row r="1470" spans="1:5" x14ac:dyDescent="0.25">
      <c r="A1470" s="2">
        <v>1469</v>
      </c>
      <c r="B1470" s="8">
        <f t="shared" ca="1" si="88"/>
        <v>-6.7509059187115881</v>
      </c>
      <c r="C1470" s="8">
        <f t="shared" ca="1" si="89"/>
        <v>-3.5018118374231761</v>
      </c>
      <c r="D1470" s="8">
        <f t="shared" ca="1" si="90"/>
        <v>0.55907511872839077</v>
      </c>
      <c r="E1470" s="8">
        <f t="shared" ca="1" si="91"/>
        <v>-2.9427367186947855</v>
      </c>
    </row>
    <row r="1471" spans="1:5" x14ac:dyDescent="0.25">
      <c r="A1471" s="2">
        <v>1470</v>
      </c>
      <c r="B1471" s="8">
        <f t="shared" ca="1" si="88"/>
        <v>-4.3995933946337615</v>
      </c>
      <c r="C1471" s="8">
        <f t="shared" ca="1" si="89"/>
        <v>1.2008132107324769</v>
      </c>
      <c r="D1471" s="8">
        <f t="shared" ca="1" si="90"/>
        <v>-5.8255207677555355E-2</v>
      </c>
      <c r="E1471" s="8">
        <f t="shared" ca="1" si="91"/>
        <v>1.1425580030549216</v>
      </c>
    </row>
    <row r="1472" spans="1:5" x14ac:dyDescent="0.25">
      <c r="A1472" s="2">
        <v>1471</v>
      </c>
      <c r="B1472" s="8">
        <f t="shared" ca="1" si="88"/>
        <v>-2.57855872936487</v>
      </c>
      <c r="C1472" s="8">
        <f t="shared" ca="1" si="89"/>
        <v>4.8428825412702601</v>
      </c>
      <c r="D1472" s="8">
        <f t="shared" ca="1" si="90"/>
        <v>-0.52808362994098512</v>
      </c>
      <c r="E1472" s="8">
        <f t="shared" ca="1" si="91"/>
        <v>4.3147989113292748</v>
      </c>
    </row>
    <row r="1473" spans="1:5" x14ac:dyDescent="0.25">
      <c r="A1473" s="2">
        <v>1472</v>
      </c>
      <c r="B1473" s="8">
        <f t="shared" ca="1" si="88"/>
        <v>-2.486680163941827</v>
      </c>
      <c r="C1473" s="8">
        <f t="shared" ca="1" si="89"/>
        <v>5.026639672116346</v>
      </c>
      <c r="D1473" s="8">
        <f t="shared" ca="1" si="90"/>
        <v>-1.4733499408352984</v>
      </c>
      <c r="E1473" s="8">
        <f t="shared" ca="1" si="91"/>
        <v>3.5532897312810476</v>
      </c>
    </row>
    <row r="1474" spans="1:5" x14ac:dyDescent="0.25">
      <c r="A1474" s="2">
        <v>1473</v>
      </c>
      <c r="B1474" s="8">
        <f t="shared" ref="B1474:B1537" ca="1" si="92">NORMINV(RAND(),$H$2,$H$3)</f>
        <v>-7.7695885420387976</v>
      </c>
      <c r="C1474" s="8">
        <f t="shared" ref="C1474:C1537" ca="1" si="93">$H$6+$H$7*B1474</f>
        <v>-5.5391770840775951</v>
      </c>
      <c r="D1474" s="8">
        <f t="shared" ca="1" si="90"/>
        <v>1.7387600322722392</v>
      </c>
      <c r="E1474" s="8">
        <f t="shared" ca="1" si="91"/>
        <v>-3.8004170518053559</v>
      </c>
    </row>
    <row r="1475" spans="1:5" x14ac:dyDescent="0.25">
      <c r="A1475" s="2">
        <v>1474</v>
      </c>
      <c r="B1475" s="8">
        <f t="shared" ca="1" si="92"/>
        <v>-2.0051714510005727</v>
      </c>
      <c r="C1475" s="8">
        <f t="shared" ca="1" si="93"/>
        <v>5.9896570979988546</v>
      </c>
      <c r="D1475" s="8">
        <f t="shared" ref="D1475:D1538" ca="1" si="94">NORMINV(RAND(),0,1)</f>
        <v>1.3931684345758992</v>
      </c>
      <c r="E1475" s="8">
        <f t="shared" ref="E1475:E1538" ca="1" si="95">$H$6+$H$7*B1475+D1475</f>
        <v>7.3828255325747536</v>
      </c>
    </row>
    <row r="1476" spans="1:5" x14ac:dyDescent="0.25">
      <c r="A1476" s="2">
        <v>1475</v>
      </c>
      <c r="B1476" s="8">
        <f t="shared" ca="1" si="92"/>
        <v>6.4307455527343702</v>
      </c>
      <c r="C1476" s="8">
        <f t="shared" ca="1" si="93"/>
        <v>22.86149110546874</v>
      </c>
      <c r="D1476" s="8">
        <f t="shared" ca="1" si="94"/>
        <v>0.43798949812751986</v>
      </c>
      <c r="E1476" s="8">
        <f t="shared" ca="1" si="95"/>
        <v>23.299480603596262</v>
      </c>
    </row>
    <row r="1477" spans="1:5" x14ac:dyDescent="0.25">
      <c r="A1477" s="2">
        <v>1476</v>
      </c>
      <c r="B1477" s="8">
        <f t="shared" ca="1" si="92"/>
        <v>-2.0817170696554972</v>
      </c>
      <c r="C1477" s="8">
        <f t="shared" ca="1" si="93"/>
        <v>5.8365658606890056</v>
      </c>
      <c r="D1477" s="8">
        <f t="shared" ca="1" si="94"/>
        <v>1.1591853262176075</v>
      </c>
      <c r="E1477" s="8">
        <f t="shared" ca="1" si="95"/>
        <v>6.9957511869066131</v>
      </c>
    </row>
    <row r="1478" spans="1:5" x14ac:dyDescent="0.25">
      <c r="A1478" s="2">
        <v>1477</v>
      </c>
      <c r="B1478" s="8">
        <f t="shared" ca="1" si="92"/>
        <v>-6.3461452418862407</v>
      </c>
      <c r="C1478" s="8">
        <f t="shared" ca="1" si="93"/>
        <v>-2.6922904837724815</v>
      </c>
      <c r="D1478" s="8">
        <f t="shared" ca="1" si="94"/>
        <v>-0.64271406870848391</v>
      </c>
      <c r="E1478" s="8">
        <f t="shared" ca="1" si="95"/>
        <v>-3.3350045524809655</v>
      </c>
    </row>
    <row r="1479" spans="1:5" x14ac:dyDescent="0.25">
      <c r="A1479" s="2">
        <v>1478</v>
      </c>
      <c r="B1479" s="8">
        <f t="shared" ca="1" si="92"/>
        <v>2.6044483555626163</v>
      </c>
      <c r="C1479" s="8">
        <f t="shared" ca="1" si="93"/>
        <v>15.208896711125233</v>
      </c>
      <c r="D1479" s="8">
        <f t="shared" ca="1" si="94"/>
        <v>0.75488045597827835</v>
      </c>
      <c r="E1479" s="8">
        <f t="shared" ca="1" si="95"/>
        <v>15.963777167103512</v>
      </c>
    </row>
    <row r="1480" spans="1:5" x14ac:dyDescent="0.25">
      <c r="A1480" s="2">
        <v>1479</v>
      </c>
      <c r="B1480" s="8">
        <f t="shared" ca="1" si="92"/>
        <v>4.2639770121784544</v>
      </c>
      <c r="C1480" s="8">
        <f t="shared" ca="1" si="93"/>
        <v>18.527954024356909</v>
      </c>
      <c r="D1480" s="8">
        <f t="shared" ca="1" si="94"/>
        <v>0.41372663595081777</v>
      </c>
      <c r="E1480" s="8">
        <f t="shared" ca="1" si="95"/>
        <v>18.941680660307725</v>
      </c>
    </row>
    <row r="1481" spans="1:5" x14ac:dyDescent="0.25">
      <c r="A1481" s="2">
        <v>1480</v>
      </c>
      <c r="B1481" s="8">
        <f t="shared" ca="1" si="92"/>
        <v>5.12488534890542</v>
      </c>
      <c r="C1481" s="8">
        <f t="shared" ca="1" si="93"/>
        <v>20.249770697810838</v>
      </c>
      <c r="D1481" s="8">
        <f t="shared" ca="1" si="94"/>
        <v>-0.19156180384339888</v>
      </c>
      <c r="E1481" s="8">
        <f t="shared" ca="1" si="95"/>
        <v>20.058208893967439</v>
      </c>
    </row>
    <row r="1482" spans="1:5" x14ac:dyDescent="0.25">
      <c r="A1482" s="2">
        <v>1481</v>
      </c>
      <c r="B1482" s="8">
        <f t="shared" ca="1" si="92"/>
        <v>0.2354487758063267</v>
      </c>
      <c r="C1482" s="8">
        <f t="shared" ca="1" si="93"/>
        <v>10.470897551612653</v>
      </c>
      <c r="D1482" s="8">
        <f t="shared" ca="1" si="94"/>
        <v>0.56863474219137178</v>
      </c>
      <c r="E1482" s="8">
        <f t="shared" ca="1" si="95"/>
        <v>11.039532293804026</v>
      </c>
    </row>
    <row r="1483" spans="1:5" x14ac:dyDescent="0.25">
      <c r="A1483" s="2">
        <v>1482</v>
      </c>
      <c r="B1483" s="8">
        <f t="shared" ca="1" si="92"/>
        <v>0.87837887172976337</v>
      </c>
      <c r="C1483" s="8">
        <f t="shared" ca="1" si="93"/>
        <v>11.756757743459527</v>
      </c>
      <c r="D1483" s="8">
        <f t="shared" ca="1" si="94"/>
        <v>3.187073204930934E-2</v>
      </c>
      <c r="E1483" s="8">
        <f t="shared" ca="1" si="95"/>
        <v>11.788628475508837</v>
      </c>
    </row>
    <row r="1484" spans="1:5" x14ac:dyDescent="0.25">
      <c r="A1484" s="2">
        <v>1483</v>
      </c>
      <c r="B1484" s="8">
        <f t="shared" ca="1" si="92"/>
        <v>4.5999250989164695</v>
      </c>
      <c r="C1484" s="8">
        <f t="shared" ca="1" si="93"/>
        <v>19.199850197832937</v>
      </c>
      <c r="D1484" s="8">
        <f t="shared" ca="1" si="94"/>
        <v>-0.93527844735532439</v>
      </c>
      <c r="E1484" s="8">
        <f t="shared" ca="1" si="95"/>
        <v>18.264571750477614</v>
      </c>
    </row>
    <row r="1485" spans="1:5" x14ac:dyDescent="0.25">
      <c r="A1485" s="2">
        <v>1484</v>
      </c>
      <c r="B1485" s="8">
        <f t="shared" ca="1" si="92"/>
        <v>-10.391468985522147</v>
      </c>
      <c r="C1485" s="8">
        <f t="shared" ca="1" si="93"/>
        <v>-10.782937971044294</v>
      </c>
      <c r="D1485" s="8">
        <f t="shared" ca="1" si="94"/>
        <v>-0.58669702517389111</v>
      </c>
      <c r="E1485" s="8">
        <f t="shared" ca="1" si="95"/>
        <v>-11.369634996218185</v>
      </c>
    </row>
    <row r="1486" spans="1:5" x14ac:dyDescent="0.25">
      <c r="A1486" s="2">
        <v>1485</v>
      </c>
      <c r="B1486" s="8">
        <f t="shared" ca="1" si="92"/>
        <v>-5.7655951530929004E-3</v>
      </c>
      <c r="C1486" s="8">
        <f t="shared" ca="1" si="93"/>
        <v>9.9884688096938135</v>
      </c>
      <c r="D1486" s="8">
        <f t="shared" ca="1" si="94"/>
        <v>-1.3008968873285391</v>
      </c>
      <c r="E1486" s="8">
        <f t="shared" ca="1" si="95"/>
        <v>8.6875719223652741</v>
      </c>
    </row>
    <row r="1487" spans="1:5" x14ac:dyDescent="0.25">
      <c r="A1487" s="2">
        <v>1486</v>
      </c>
      <c r="B1487" s="8">
        <f t="shared" ca="1" si="92"/>
        <v>-1.9404377199265639</v>
      </c>
      <c r="C1487" s="8">
        <f t="shared" ca="1" si="93"/>
        <v>6.1191245601468722</v>
      </c>
      <c r="D1487" s="8">
        <f t="shared" ca="1" si="94"/>
        <v>-0.92941077851309706</v>
      </c>
      <c r="E1487" s="8">
        <f t="shared" ca="1" si="95"/>
        <v>5.1897137816337748</v>
      </c>
    </row>
    <row r="1488" spans="1:5" x14ac:dyDescent="0.25">
      <c r="A1488" s="2">
        <v>1487</v>
      </c>
      <c r="B1488" s="8">
        <f t="shared" ca="1" si="92"/>
        <v>-0.41051460669518808</v>
      </c>
      <c r="C1488" s="8">
        <f t="shared" ca="1" si="93"/>
        <v>9.1789707866096233</v>
      </c>
      <c r="D1488" s="8">
        <f t="shared" ca="1" si="94"/>
        <v>-1.7322616480980357</v>
      </c>
      <c r="E1488" s="8">
        <f t="shared" ca="1" si="95"/>
        <v>7.4467091385115873</v>
      </c>
    </row>
    <row r="1489" spans="1:5" x14ac:dyDescent="0.25">
      <c r="A1489" s="2">
        <v>1488</v>
      </c>
      <c r="B1489" s="8">
        <f t="shared" ca="1" si="92"/>
        <v>-4.765130403728282</v>
      </c>
      <c r="C1489" s="8">
        <f t="shared" ca="1" si="93"/>
        <v>0.46973919254343599</v>
      </c>
      <c r="D1489" s="8">
        <f t="shared" ca="1" si="94"/>
        <v>-0.28500968462527604</v>
      </c>
      <c r="E1489" s="8">
        <f t="shared" ca="1" si="95"/>
        <v>0.18472950791815995</v>
      </c>
    </row>
    <row r="1490" spans="1:5" x14ac:dyDescent="0.25">
      <c r="A1490" s="2">
        <v>1489</v>
      </c>
      <c r="B1490" s="8">
        <f t="shared" ca="1" si="92"/>
        <v>3.7914177196376753</v>
      </c>
      <c r="C1490" s="8">
        <f t="shared" ca="1" si="93"/>
        <v>17.58283543927535</v>
      </c>
      <c r="D1490" s="8">
        <f t="shared" ca="1" si="94"/>
        <v>-1.6599559927360321</v>
      </c>
      <c r="E1490" s="8">
        <f t="shared" ca="1" si="95"/>
        <v>15.922879446539318</v>
      </c>
    </row>
    <row r="1491" spans="1:5" x14ac:dyDescent="0.25">
      <c r="A1491" s="2">
        <v>1490</v>
      </c>
      <c r="B1491" s="8">
        <f t="shared" ca="1" si="92"/>
        <v>5.5214108003244009</v>
      </c>
      <c r="C1491" s="8">
        <f t="shared" ca="1" si="93"/>
        <v>21.0428216006488</v>
      </c>
      <c r="D1491" s="8">
        <f t="shared" ca="1" si="94"/>
        <v>0.87470812546511323</v>
      </c>
      <c r="E1491" s="8">
        <f t="shared" ca="1" si="95"/>
        <v>21.917529726113912</v>
      </c>
    </row>
    <row r="1492" spans="1:5" x14ac:dyDescent="0.25">
      <c r="A1492" s="2">
        <v>1491</v>
      </c>
      <c r="B1492" s="8">
        <f t="shared" ca="1" si="92"/>
        <v>5.6822617296262203</v>
      </c>
      <c r="C1492" s="8">
        <f t="shared" ca="1" si="93"/>
        <v>21.364523459252439</v>
      </c>
      <c r="D1492" s="8">
        <f t="shared" ca="1" si="94"/>
        <v>-0.35017623838613482</v>
      </c>
      <c r="E1492" s="8">
        <f t="shared" ca="1" si="95"/>
        <v>21.014347220866306</v>
      </c>
    </row>
    <row r="1493" spans="1:5" x14ac:dyDescent="0.25">
      <c r="A1493" s="2">
        <v>1492</v>
      </c>
      <c r="B1493" s="8">
        <f t="shared" ca="1" si="92"/>
        <v>-4.4846669430637389</v>
      </c>
      <c r="C1493" s="8">
        <f t="shared" ca="1" si="93"/>
        <v>1.0306661138725222</v>
      </c>
      <c r="D1493" s="8">
        <f t="shared" ca="1" si="94"/>
        <v>-0.85647900809245958</v>
      </c>
      <c r="E1493" s="8">
        <f t="shared" ca="1" si="95"/>
        <v>0.17418710578006258</v>
      </c>
    </row>
    <row r="1494" spans="1:5" x14ac:dyDescent="0.25">
      <c r="A1494" s="2">
        <v>1493</v>
      </c>
      <c r="B1494" s="8">
        <f t="shared" ca="1" si="92"/>
        <v>3.8456248571033704</v>
      </c>
      <c r="C1494" s="8">
        <f t="shared" ca="1" si="93"/>
        <v>17.691249714206741</v>
      </c>
      <c r="D1494" s="8">
        <f t="shared" ca="1" si="94"/>
        <v>-0.17445879703896874</v>
      </c>
      <c r="E1494" s="8">
        <f t="shared" ca="1" si="95"/>
        <v>17.516790917167771</v>
      </c>
    </row>
    <row r="1495" spans="1:5" x14ac:dyDescent="0.25">
      <c r="A1495" s="2">
        <v>1494</v>
      </c>
      <c r="B1495" s="8">
        <f t="shared" ca="1" si="92"/>
        <v>-2.5649348254548467</v>
      </c>
      <c r="C1495" s="8">
        <f t="shared" ca="1" si="93"/>
        <v>4.8701303490903065</v>
      </c>
      <c r="D1495" s="8">
        <f t="shared" ca="1" si="94"/>
        <v>-0.42490637265079384</v>
      </c>
      <c r="E1495" s="8">
        <f t="shared" ca="1" si="95"/>
        <v>4.4452239764395127</v>
      </c>
    </row>
    <row r="1496" spans="1:5" x14ac:dyDescent="0.25">
      <c r="A1496" s="2">
        <v>1495</v>
      </c>
      <c r="B1496" s="8">
        <f t="shared" ca="1" si="92"/>
        <v>-9.4407824801715634</v>
      </c>
      <c r="C1496" s="8">
        <f t="shared" ca="1" si="93"/>
        <v>-8.8815649603431268</v>
      </c>
      <c r="D1496" s="8">
        <f t="shared" ca="1" si="94"/>
        <v>-0.15814625100489249</v>
      </c>
      <c r="E1496" s="8">
        <f t="shared" ca="1" si="95"/>
        <v>-9.0397112113480187</v>
      </c>
    </row>
    <row r="1497" spans="1:5" x14ac:dyDescent="0.25">
      <c r="A1497" s="2">
        <v>1496</v>
      </c>
      <c r="B1497" s="8">
        <f t="shared" ca="1" si="92"/>
        <v>-3.7443452318731616</v>
      </c>
      <c r="C1497" s="8">
        <f t="shared" ca="1" si="93"/>
        <v>2.5113095362536768</v>
      </c>
      <c r="D1497" s="8">
        <f t="shared" ca="1" si="94"/>
        <v>0.24998049290656579</v>
      </c>
      <c r="E1497" s="8">
        <f t="shared" ca="1" si="95"/>
        <v>2.7612900291602425</v>
      </c>
    </row>
    <row r="1498" spans="1:5" x14ac:dyDescent="0.25">
      <c r="A1498" s="2">
        <v>1497</v>
      </c>
      <c r="B1498" s="8">
        <f t="shared" ca="1" si="92"/>
        <v>-1.0776865107204483</v>
      </c>
      <c r="C1498" s="8">
        <f t="shared" ca="1" si="93"/>
        <v>7.8446269785591038</v>
      </c>
      <c r="D1498" s="8">
        <f t="shared" ca="1" si="94"/>
        <v>-0.26553642986451426</v>
      </c>
      <c r="E1498" s="8">
        <f t="shared" ca="1" si="95"/>
        <v>7.5790905486945892</v>
      </c>
    </row>
    <row r="1499" spans="1:5" x14ac:dyDescent="0.25">
      <c r="A1499" s="2">
        <v>1498</v>
      </c>
      <c r="B1499" s="8">
        <f t="shared" ca="1" si="92"/>
        <v>-2.4230330809360527</v>
      </c>
      <c r="C1499" s="8">
        <f t="shared" ca="1" si="93"/>
        <v>5.1539338381278945</v>
      </c>
      <c r="D1499" s="8">
        <f t="shared" ca="1" si="94"/>
        <v>1.433660399437396</v>
      </c>
      <c r="E1499" s="8">
        <f t="shared" ca="1" si="95"/>
        <v>6.5875942375652903</v>
      </c>
    </row>
    <row r="1500" spans="1:5" x14ac:dyDescent="0.25">
      <c r="A1500" s="2">
        <v>1499</v>
      </c>
      <c r="B1500" s="8">
        <f t="shared" ca="1" si="92"/>
        <v>-1.4151586153143436</v>
      </c>
      <c r="C1500" s="8">
        <f t="shared" ca="1" si="93"/>
        <v>7.1696827693713132</v>
      </c>
      <c r="D1500" s="8">
        <f t="shared" ca="1" si="94"/>
        <v>-0.63140969873379349</v>
      </c>
      <c r="E1500" s="8">
        <f t="shared" ca="1" si="95"/>
        <v>6.5382730706375201</v>
      </c>
    </row>
    <row r="1501" spans="1:5" x14ac:dyDescent="0.25">
      <c r="A1501" s="2">
        <v>1500</v>
      </c>
      <c r="B1501" s="8">
        <f t="shared" ca="1" si="92"/>
        <v>-4.9632282055628316</v>
      </c>
      <c r="C1501" s="8">
        <f t="shared" ca="1" si="93"/>
        <v>7.3543588874336763E-2</v>
      </c>
      <c r="D1501" s="8">
        <f t="shared" ca="1" si="94"/>
        <v>-0.58256560157905846</v>
      </c>
      <c r="E1501" s="8">
        <f t="shared" ca="1" si="95"/>
        <v>-0.50902201270472169</v>
      </c>
    </row>
    <row r="1502" spans="1:5" x14ac:dyDescent="0.25">
      <c r="A1502" s="2">
        <v>1501</v>
      </c>
      <c r="B1502" s="8">
        <f t="shared" ca="1" si="92"/>
        <v>-6.7713323099823999</v>
      </c>
      <c r="C1502" s="8">
        <f t="shared" ca="1" si="93"/>
        <v>-3.5426646199647998</v>
      </c>
      <c r="D1502" s="8">
        <f t="shared" ca="1" si="94"/>
        <v>0.11071109723423678</v>
      </c>
      <c r="E1502" s="8">
        <f t="shared" ca="1" si="95"/>
        <v>-3.4319535227305629</v>
      </c>
    </row>
    <row r="1503" spans="1:5" x14ac:dyDescent="0.25">
      <c r="A1503" s="2">
        <v>1502</v>
      </c>
      <c r="B1503" s="8">
        <f t="shared" ca="1" si="92"/>
        <v>-4.2774073691406</v>
      </c>
      <c r="C1503" s="8">
        <f t="shared" ca="1" si="93"/>
        <v>1.4451852617187999</v>
      </c>
      <c r="D1503" s="8">
        <f t="shared" ca="1" si="94"/>
        <v>-0.22985238403961405</v>
      </c>
      <c r="E1503" s="8">
        <f t="shared" ca="1" si="95"/>
        <v>1.2153328776791859</v>
      </c>
    </row>
    <row r="1504" spans="1:5" x14ac:dyDescent="0.25">
      <c r="A1504" s="2">
        <v>1503</v>
      </c>
      <c r="B1504" s="8">
        <f t="shared" ca="1" si="92"/>
        <v>1.8987763579772452</v>
      </c>
      <c r="C1504" s="8">
        <f t="shared" ca="1" si="93"/>
        <v>13.79755271595449</v>
      </c>
      <c r="D1504" s="8">
        <f t="shared" ca="1" si="94"/>
        <v>2.701951724203898</v>
      </c>
      <c r="E1504" s="8">
        <f t="shared" ca="1" si="95"/>
        <v>16.49950444015839</v>
      </c>
    </row>
    <row r="1505" spans="1:5" x14ac:dyDescent="0.25">
      <c r="A1505" s="2">
        <v>1504</v>
      </c>
      <c r="B1505" s="8">
        <f t="shared" ca="1" si="92"/>
        <v>7.9727345194877124</v>
      </c>
      <c r="C1505" s="8">
        <f t="shared" ca="1" si="93"/>
        <v>25.945469038975425</v>
      </c>
      <c r="D1505" s="8">
        <f t="shared" ca="1" si="94"/>
        <v>-0.77240427304024462</v>
      </c>
      <c r="E1505" s="8">
        <f t="shared" ca="1" si="95"/>
        <v>25.17306476593518</v>
      </c>
    </row>
    <row r="1506" spans="1:5" x14ac:dyDescent="0.25">
      <c r="A1506" s="2">
        <v>1505</v>
      </c>
      <c r="B1506" s="8">
        <f t="shared" ca="1" si="92"/>
        <v>6.4121587790060612</v>
      </c>
      <c r="C1506" s="8">
        <f t="shared" ca="1" si="93"/>
        <v>22.824317558012122</v>
      </c>
      <c r="D1506" s="8">
        <f t="shared" ca="1" si="94"/>
        <v>1.5083334888927402</v>
      </c>
      <c r="E1506" s="8">
        <f t="shared" ca="1" si="95"/>
        <v>24.332651046904864</v>
      </c>
    </row>
    <row r="1507" spans="1:5" x14ac:dyDescent="0.25">
      <c r="A1507" s="2">
        <v>1506</v>
      </c>
      <c r="B1507" s="8">
        <f t="shared" ca="1" si="92"/>
        <v>-3.0619747504868862</v>
      </c>
      <c r="C1507" s="8">
        <f t="shared" ca="1" si="93"/>
        <v>3.8760504990262277</v>
      </c>
      <c r="D1507" s="8">
        <f t="shared" ca="1" si="94"/>
        <v>1.0589275194534908</v>
      </c>
      <c r="E1507" s="8">
        <f t="shared" ca="1" si="95"/>
        <v>4.9349780184797183</v>
      </c>
    </row>
    <row r="1508" spans="1:5" x14ac:dyDescent="0.25">
      <c r="A1508" s="2">
        <v>1507</v>
      </c>
      <c r="B1508" s="8">
        <f t="shared" ca="1" si="92"/>
        <v>2.4114848003131657</v>
      </c>
      <c r="C1508" s="8">
        <f t="shared" ca="1" si="93"/>
        <v>14.822969600626331</v>
      </c>
      <c r="D1508" s="8">
        <f t="shared" ca="1" si="94"/>
        <v>-1.1285196735694283</v>
      </c>
      <c r="E1508" s="8">
        <f t="shared" ca="1" si="95"/>
        <v>13.694449927056903</v>
      </c>
    </row>
    <row r="1509" spans="1:5" x14ac:dyDescent="0.25">
      <c r="A1509" s="2">
        <v>1508</v>
      </c>
      <c r="B1509" s="8">
        <f t="shared" ca="1" si="92"/>
        <v>3.6978882333163026</v>
      </c>
      <c r="C1509" s="8">
        <f t="shared" ca="1" si="93"/>
        <v>17.395776466632604</v>
      </c>
      <c r="D1509" s="8">
        <f t="shared" ca="1" si="94"/>
        <v>0.30382072271086968</v>
      </c>
      <c r="E1509" s="8">
        <f t="shared" ca="1" si="95"/>
        <v>17.699597189343475</v>
      </c>
    </row>
    <row r="1510" spans="1:5" x14ac:dyDescent="0.25">
      <c r="A1510" s="2">
        <v>1509</v>
      </c>
      <c r="B1510" s="8">
        <f t="shared" ca="1" si="92"/>
        <v>4.3724620160649943</v>
      </c>
      <c r="C1510" s="8">
        <f t="shared" ca="1" si="93"/>
        <v>18.744924032129987</v>
      </c>
      <c r="D1510" s="8">
        <f t="shared" ca="1" si="94"/>
        <v>-0.7478174235276458</v>
      </c>
      <c r="E1510" s="8">
        <f t="shared" ca="1" si="95"/>
        <v>17.997106608602341</v>
      </c>
    </row>
    <row r="1511" spans="1:5" x14ac:dyDescent="0.25">
      <c r="A1511" s="2">
        <v>1510</v>
      </c>
      <c r="B1511" s="8">
        <f t="shared" ca="1" si="92"/>
        <v>7.826457318132495</v>
      </c>
      <c r="C1511" s="8">
        <f t="shared" ca="1" si="93"/>
        <v>25.652914636264988</v>
      </c>
      <c r="D1511" s="8">
        <f t="shared" ca="1" si="94"/>
        <v>1.6639878615388561</v>
      </c>
      <c r="E1511" s="8">
        <f t="shared" ca="1" si="95"/>
        <v>27.316902497803845</v>
      </c>
    </row>
    <row r="1512" spans="1:5" x14ac:dyDescent="0.25">
      <c r="A1512" s="2">
        <v>1511</v>
      </c>
      <c r="B1512" s="8">
        <f t="shared" ca="1" si="92"/>
        <v>-2.6968816467514367</v>
      </c>
      <c r="C1512" s="8">
        <f t="shared" ca="1" si="93"/>
        <v>4.6062367064971266</v>
      </c>
      <c r="D1512" s="8">
        <f t="shared" ca="1" si="94"/>
        <v>1.7871980572339501</v>
      </c>
      <c r="E1512" s="8">
        <f t="shared" ca="1" si="95"/>
        <v>6.3934347637310767</v>
      </c>
    </row>
    <row r="1513" spans="1:5" x14ac:dyDescent="0.25">
      <c r="A1513" s="2">
        <v>1512</v>
      </c>
      <c r="B1513" s="8">
        <f t="shared" ca="1" si="92"/>
        <v>7.1352813118360201</v>
      </c>
      <c r="C1513" s="8">
        <f t="shared" ca="1" si="93"/>
        <v>24.270562623672042</v>
      </c>
      <c r="D1513" s="8">
        <f t="shared" ca="1" si="94"/>
        <v>0.11956004141439462</v>
      </c>
      <c r="E1513" s="8">
        <f t="shared" ca="1" si="95"/>
        <v>24.390122665086437</v>
      </c>
    </row>
    <row r="1514" spans="1:5" x14ac:dyDescent="0.25">
      <c r="A1514" s="2">
        <v>1513</v>
      </c>
      <c r="B1514" s="8">
        <f t="shared" ca="1" si="92"/>
        <v>2.0762675134760764</v>
      </c>
      <c r="C1514" s="8">
        <f t="shared" ca="1" si="93"/>
        <v>14.152535026952153</v>
      </c>
      <c r="D1514" s="8">
        <f t="shared" ca="1" si="94"/>
        <v>-0.58362610992522124</v>
      </c>
      <c r="E1514" s="8">
        <f t="shared" ca="1" si="95"/>
        <v>13.568908917026931</v>
      </c>
    </row>
    <row r="1515" spans="1:5" x14ac:dyDescent="0.25">
      <c r="A1515" s="2">
        <v>1514</v>
      </c>
      <c r="B1515" s="8">
        <f t="shared" ca="1" si="92"/>
        <v>-0.24386927623102106</v>
      </c>
      <c r="C1515" s="8">
        <f t="shared" ca="1" si="93"/>
        <v>9.5122614475379574</v>
      </c>
      <c r="D1515" s="8">
        <f t="shared" ca="1" si="94"/>
        <v>0.73896929715316217</v>
      </c>
      <c r="E1515" s="8">
        <f t="shared" ca="1" si="95"/>
        <v>10.251230744691119</v>
      </c>
    </row>
    <row r="1516" spans="1:5" x14ac:dyDescent="0.25">
      <c r="A1516" s="2">
        <v>1515</v>
      </c>
      <c r="B1516" s="8">
        <f t="shared" ca="1" si="92"/>
        <v>2.2403934125234648</v>
      </c>
      <c r="C1516" s="8">
        <f t="shared" ca="1" si="93"/>
        <v>14.48078682504693</v>
      </c>
      <c r="D1516" s="8">
        <f t="shared" ca="1" si="94"/>
        <v>0.38914670258523026</v>
      </c>
      <c r="E1516" s="8">
        <f t="shared" ca="1" si="95"/>
        <v>14.869933527632162</v>
      </c>
    </row>
    <row r="1517" spans="1:5" x14ac:dyDescent="0.25">
      <c r="A1517" s="2">
        <v>1516</v>
      </c>
      <c r="B1517" s="8">
        <f t="shared" ca="1" si="92"/>
        <v>-2.3176282198491602</v>
      </c>
      <c r="C1517" s="8">
        <f t="shared" ca="1" si="93"/>
        <v>5.3647435603016795</v>
      </c>
      <c r="D1517" s="8">
        <f t="shared" ca="1" si="94"/>
        <v>0.22301410649965012</v>
      </c>
      <c r="E1517" s="8">
        <f t="shared" ca="1" si="95"/>
        <v>5.5877576668013296</v>
      </c>
    </row>
    <row r="1518" spans="1:5" x14ac:dyDescent="0.25">
      <c r="A1518" s="2">
        <v>1517</v>
      </c>
      <c r="B1518" s="8">
        <f t="shared" ca="1" si="92"/>
        <v>3.1231129719420201</v>
      </c>
      <c r="C1518" s="8">
        <f t="shared" ca="1" si="93"/>
        <v>16.246225943884042</v>
      </c>
      <c r="D1518" s="8">
        <f t="shared" ca="1" si="94"/>
        <v>0.36730704295364713</v>
      </c>
      <c r="E1518" s="8">
        <f t="shared" ca="1" si="95"/>
        <v>16.61353298683769</v>
      </c>
    </row>
    <row r="1519" spans="1:5" x14ac:dyDescent="0.25">
      <c r="A1519" s="2">
        <v>1518</v>
      </c>
      <c r="B1519" s="8">
        <f t="shared" ca="1" si="92"/>
        <v>-4.8904732712598102</v>
      </c>
      <c r="C1519" s="8">
        <f t="shared" ca="1" si="93"/>
        <v>0.21905345748037952</v>
      </c>
      <c r="D1519" s="8">
        <f t="shared" ca="1" si="94"/>
        <v>0.8237799851363089</v>
      </c>
      <c r="E1519" s="8">
        <f t="shared" ca="1" si="95"/>
        <v>1.0428334426166885</v>
      </c>
    </row>
    <row r="1520" spans="1:5" x14ac:dyDescent="0.25">
      <c r="A1520" s="2">
        <v>1519</v>
      </c>
      <c r="B1520" s="8">
        <f t="shared" ca="1" si="92"/>
        <v>6.7016741055592846</v>
      </c>
      <c r="C1520" s="8">
        <f t="shared" ca="1" si="93"/>
        <v>23.403348211118569</v>
      </c>
      <c r="D1520" s="8">
        <f t="shared" ca="1" si="94"/>
        <v>0.86705447685667592</v>
      </c>
      <c r="E1520" s="8">
        <f t="shared" ca="1" si="95"/>
        <v>24.270402687975245</v>
      </c>
    </row>
    <row r="1521" spans="1:5" x14ac:dyDescent="0.25">
      <c r="A1521" s="2">
        <v>1520</v>
      </c>
      <c r="B1521" s="8">
        <f t="shared" ca="1" si="92"/>
        <v>0.96334065490068443</v>
      </c>
      <c r="C1521" s="8">
        <f t="shared" ca="1" si="93"/>
        <v>11.926681309801369</v>
      </c>
      <c r="D1521" s="8">
        <f t="shared" ca="1" si="94"/>
        <v>1.0331684749971404</v>
      </c>
      <c r="E1521" s="8">
        <f t="shared" ca="1" si="95"/>
        <v>12.959849784798509</v>
      </c>
    </row>
    <row r="1522" spans="1:5" x14ac:dyDescent="0.25">
      <c r="A1522" s="2">
        <v>1521</v>
      </c>
      <c r="B1522" s="8">
        <f t="shared" ca="1" si="92"/>
        <v>-11.031877759909957</v>
      </c>
      <c r="C1522" s="8">
        <f t="shared" ca="1" si="93"/>
        <v>-12.063755519819914</v>
      </c>
      <c r="D1522" s="8">
        <f t="shared" ca="1" si="94"/>
        <v>-2.7769258755101296</v>
      </c>
      <c r="E1522" s="8">
        <f t="shared" ca="1" si="95"/>
        <v>-14.840681395330044</v>
      </c>
    </row>
    <row r="1523" spans="1:5" x14ac:dyDescent="0.25">
      <c r="A1523" s="2">
        <v>1522</v>
      </c>
      <c r="B1523" s="8">
        <f t="shared" ca="1" si="92"/>
        <v>8.3957284118870774</v>
      </c>
      <c r="C1523" s="8">
        <f t="shared" ca="1" si="93"/>
        <v>26.791456823774155</v>
      </c>
      <c r="D1523" s="8">
        <f t="shared" ca="1" si="94"/>
        <v>0.71962348075761995</v>
      </c>
      <c r="E1523" s="8">
        <f t="shared" ca="1" si="95"/>
        <v>27.511080304531774</v>
      </c>
    </row>
    <row r="1524" spans="1:5" x14ac:dyDescent="0.25">
      <c r="A1524" s="2">
        <v>1523</v>
      </c>
      <c r="B1524" s="8">
        <f t="shared" ca="1" si="92"/>
        <v>-0.92154070472755878</v>
      </c>
      <c r="C1524" s="8">
        <f t="shared" ca="1" si="93"/>
        <v>8.1569185905448833</v>
      </c>
      <c r="D1524" s="8">
        <f t="shared" ca="1" si="94"/>
        <v>2.0048478045912628</v>
      </c>
      <c r="E1524" s="8">
        <f t="shared" ca="1" si="95"/>
        <v>10.161766395136146</v>
      </c>
    </row>
    <row r="1525" spans="1:5" x14ac:dyDescent="0.25">
      <c r="A1525" s="2">
        <v>1524</v>
      </c>
      <c r="B1525" s="8">
        <f t="shared" ca="1" si="92"/>
        <v>0.96925508943928307</v>
      </c>
      <c r="C1525" s="8">
        <f t="shared" ca="1" si="93"/>
        <v>11.938510178878566</v>
      </c>
      <c r="D1525" s="8">
        <f t="shared" ca="1" si="94"/>
        <v>-1.2926454979479813</v>
      </c>
      <c r="E1525" s="8">
        <f t="shared" ca="1" si="95"/>
        <v>10.645864680930584</v>
      </c>
    </row>
    <row r="1526" spans="1:5" x14ac:dyDescent="0.25">
      <c r="A1526" s="2">
        <v>1525</v>
      </c>
      <c r="B1526" s="8">
        <f t="shared" ca="1" si="92"/>
        <v>-3.5672700720037991</v>
      </c>
      <c r="C1526" s="8">
        <f t="shared" ca="1" si="93"/>
        <v>2.8654598559924018</v>
      </c>
      <c r="D1526" s="8">
        <f t="shared" ca="1" si="94"/>
        <v>-0.40375930744260968</v>
      </c>
      <c r="E1526" s="8">
        <f t="shared" ca="1" si="95"/>
        <v>2.4617005485497923</v>
      </c>
    </row>
    <row r="1527" spans="1:5" x14ac:dyDescent="0.25">
      <c r="A1527" s="2">
        <v>1526</v>
      </c>
      <c r="B1527" s="8">
        <f t="shared" ca="1" si="92"/>
        <v>-5.9507307430086627</v>
      </c>
      <c r="C1527" s="8">
        <f t="shared" ca="1" si="93"/>
        <v>-1.9014614860173253</v>
      </c>
      <c r="D1527" s="8">
        <f t="shared" ca="1" si="94"/>
        <v>-0.18209192507231148</v>
      </c>
      <c r="E1527" s="8">
        <f t="shared" ca="1" si="95"/>
        <v>-2.0835534110896368</v>
      </c>
    </row>
    <row r="1528" spans="1:5" x14ac:dyDescent="0.25">
      <c r="A1528" s="2">
        <v>1527</v>
      </c>
      <c r="B1528" s="8">
        <f t="shared" ca="1" si="92"/>
        <v>12.47083825017868</v>
      </c>
      <c r="C1528" s="8">
        <f t="shared" ca="1" si="93"/>
        <v>34.94167650035736</v>
      </c>
      <c r="D1528" s="8">
        <f t="shared" ca="1" si="94"/>
        <v>-2.0229238715283975</v>
      </c>
      <c r="E1528" s="8">
        <f t="shared" ca="1" si="95"/>
        <v>32.918752628828962</v>
      </c>
    </row>
    <row r="1529" spans="1:5" x14ac:dyDescent="0.25">
      <c r="A1529" s="2">
        <v>1528</v>
      </c>
      <c r="B1529" s="8">
        <f t="shared" ca="1" si="92"/>
        <v>1.7232761999133324</v>
      </c>
      <c r="C1529" s="8">
        <f t="shared" ca="1" si="93"/>
        <v>13.446552399826665</v>
      </c>
      <c r="D1529" s="8">
        <f t="shared" ca="1" si="94"/>
        <v>4.8842590382681371E-2</v>
      </c>
      <c r="E1529" s="8">
        <f t="shared" ca="1" si="95"/>
        <v>13.495394990209347</v>
      </c>
    </row>
    <row r="1530" spans="1:5" x14ac:dyDescent="0.25">
      <c r="A1530" s="2">
        <v>1529</v>
      </c>
      <c r="B1530" s="8">
        <f t="shared" ca="1" si="92"/>
        <v>-0.42585908525159699</v>
      </c>
      <c r="C1530" s="8">
        <f t="shared" ca="1" si="93"/>
        <v>9.1482818294968062</v>
      </c>
      <c r="D1530" s="8">
        <f t="shared" ca="1" si="94"/>
        <v>1.2427589503945888</v>
      </c>
      <c r="E1530" s="8">
        <f t="shared" ca="1" si="95"/>
        <v>10.391040779891394</v>
      </c>
    </row>
    <row r="1531" spans="1:5" x14ac:dyDescent="0.25">
      <c r="A1531" s="2">
        <v>1530</v>
      </c>
      <c r="B1531" s="8">
        <f t="shared" ca="1" si="92"/>
        <v>5.3290510121906749</v>
      </c>
      <c r="C1531" s="8">
        <f t="shared" ca="1" si="93"/>
        <v>20.65810202438135</v>
      </c>
      <c r="D1531" s="8">
        <f t="shared" ca="1" si="94"/>
        <v>0.73470519332196216</v>
      </c>
      <c r="E1531" s="8">
        <f t="shared" ca="1" si="95"/>
        <v>21.392807217703311</v>
      </c>
    </row>
    <row r="1532" spans="1:5" x14ac:dyDescent="0.25">
      <c r="A1532" s="2">
        <v>1531</v>
      </c>
      <c r="B1532" s="8">
        <f t="shared" ca="1" si="92"/>
        <v>-12.290780298042721</v>
      </c>
      <c r="C1532" s="8">
        <f t="shared" ca="1" si="93"/>
        <v>-14.581560596085442</v>
      </c>
      <c r="D1532" s="8">
        <f t="shared" ca="1" si="94"/>
        <v>-3.2560578585561474E-2</v>
      </c>
      <c r="E1532" s="8">
        <f t="shared" ca="1" si="95"/>
        <v>-14.614121174671004</v>
      </c>
    </row>
    <row r="1533" spans="1:5" x14ac:dyDescent="0.25">
      <c r="A1533" s="2">
        <v>1532</v>
      </c>
      <c r="B1533" s="8">
        <f t="shared" ca="1" si="92"/>
        <v>-4.0542500802698589</v>
      </c>
      <c r="C1533" s="8">
        <f t="shared" ca="1" si="93"/>
        <v>1.8914998394602822</v>
      </c>
      <c r="D1533" s="8">
        <f t="shared" ca="1" si="94"/>
        <v>0.22273867336840256</v>
      </c>
      <c r="E1533" s="8">
        <f t="shared" ca="1" si="95"/>
        <v>2.1142385128286847</v>
      </c>
    </row>
    <row r="1534" spans="1:5" x14ac:dyDescent="0.25">
      <c r="A1534" s="2">
        <v>1533</v>
      </c>
      <c r="B1534" s="8">
        <f t="shared" ca="1" si="92"/>
        <v>-0.99767765756155857</v>
      </c>
      <c r="C1534" s="8">
        <f t="shared" ca="1" si="93"/>
        <v>8.0046446848768831</v>
      </c>
      <c r="D1534" s="8">
        <f t="shared" ca="1" si="94"/>
        <v>-0.76107908543664127</v>
      </c>
      <c r="E1534" s="8">
        <f t="shared" ca="1" si="95"/>
        <v>7.2435655994402417</v>
      </c>
    </row>
    <row r="1535" spans="1:5" x14ac:dyDescent="0.25">
      <c r="A1535" s="2">
        <v>1534</v>
      </c>
      <c r="B1535" s="8">
        <f t="shared" ca="1" si="92"/>
        <v>-2.9237680614393446</v>
      </c>
      <c r="C1535" s="8">
        <f t="shared" ca="1" si="93"/>
        <v>4.1524638771213107</v>
      </c>
      <c r="D1535" s="8">
        <f t="shared" ca="1" si="94"/>
        <v>-0.37777003234119572</v>
      </c>
      <c r="E1535" s="8">
        <f t="shared" ca="1" si="95"/>
        <v>3.7746938447801148</v>
      </c>
    </row>
    <row r="1536" spans="1:5" x14ac:dyDescent="0.25">
      <c r="A1536" s="2">
        <v>1535</v>
      </c>
      <c r="B1536" s="8">
        <f t="shared" ca="1" si="92"/>
        <v>-7.0721532762191162</v>
      </c>
      <c r="C1536" s="8">
        <f t="shared" ca="1" si="93"/>
        <v>-4.1443065524382323</v>
      </c>
      <c r="D1536" s="8">
        <f t="shared" ca="1" si="94"/>
        <v>-1.3887148474854916</v>
      </c>
      <c r="E1536" s="8">
        <f t="shared" ca="1" si="95"/>
        <v>-5.5330213999237241</v>
      </c>
    </row>
    <row r="1537" spans="1:5" x14ac:dyDescent="0.25">
      <c r="A1537" s="2">
        <v>1536</v>
      </c>
      <c r="B1537" s="8">
        <f t="shared" ca="1" si="92"/>
        <v>3.2685919308370219</v>
      </c>
      <c r="C1537" s="8">
        <f t="shared" ca="1" si="93"/>
        <v>16.537183861674045</v>
      </c>
      <c r="D1537" s="8">
        <f t="shared" ca="1" si="94"/>
        <v>0.88317404226568275</v>
      </c>
      <c r="E1537" s="8">
        <f t="shared" ca="1" si="95"/>
        <v>17.420357903939728</v>
      </c>
    </row>
    <row r="1538" spans="1:5" x14ac:dyDescent="0.25">
      <c r="A1538" s="2">
        <v>1537</v>
      </c>
      <c r="B1538" s="8">
        <f t="shared" ref="B1538:B1601" ca="1" si="96">NORMINV(RAND(),$H$2,$H$3)</f>
        <v>-2.348155703208163</v>
      </c>
      <c r="C1538" s="8">
        <f t="shared" ref="C1538:C1601" ca="1" si="97">$H$6+$H$7*B1538</f>
        <v>5.3036885935836739</v>
      </c>
      <c r="D1538" s="8">
        <f t="shared" ca="1" si="94"/>
        <v>-0.3695203322519609</v>
      </c>
      <c r="E1538" s="8">
        <f t="shared" ca="1" si="95"/>
        <v>4.9341682613317133</v>
      </c>
    </row>
    <row r="1539" spans="1:5" x14ac:dyDescent="0.25">
      <c r="A1539" s="2">
        <v>1538</v>
      </c>
      <c r="B1539" s="8">
        <f t="shared" ca="1" si="96"/>
        <v>0.43737635616541781</v>
      </c>
      <c r="C1539" s="8">
        <f t="shared" ca="1" si="97"/>
        <v>10.874752712330835</v>
      </c>
      <c r="D1539" s="8">
        <f t="shared" ref="D1539:D1602" ca="1" si="98">NORMINV(RAND(),0,1)</f>
        <v>-0.78682522977747682</v>
      </c>
      <c r="E1539" s="8">
        <f t="shared" ref="E1539:E1602" ca="1" si="99">$H$6+$H$7*B1539+D1539</f>
        <v>10.087927482553358</v>
      </c>
    </row>
    <row r="1540" spans="1:5" x14ac:dyDescent="0.25">
      <c r="A1540" s="2">
        <v>1539</v>
      </c>
      <c r="B1540" s="8">
        <f t="shared" ca="1" si="96"/>
        <v>1.79096787106815</v>
      </c>
      <c r="C1540" s="8">
        <f t="shared" ca="1" si="97"/>
        <v>13.581935742136301</v>
      </c>
      <c r="D1540" s="8">
        <f t="shared" ca="1" si="98"/>
        <v>0.4747595894117857</v>
      </c>
      <c r="E1540" s="8">
        <f t="shared" ca="1" si="99"/>
        <v>14.056695331548086</v>
      </c>
    </row>
    <row r="1541" spans="1:5" x14ac:dyDescent="0.25">
      <c r="A1541" s="2">
        <v>1540</v>
      </c>
      <c r="B1541" s="8">
        <f t="shared" ca="1" si="96"/>
        <v>-0.76683119107119735</v>
      </c>
      <c r="C1541" s="8">
        <f t="shared" ca="1" si="97"/>
        <v>8.4663376178576044</v>
      </c>
      <c r="D1541" s="8">
        <f t="shared" ca="1" si="98"/>
        <v>1.243231280356381</v>
      </c>
      <c r="E1541" s="8">
        <f t="shared" ca="1" si="99"/>
        <v>9.7095688982139858</v>
      </c>
    </row>
    <row r="1542" spans="1:5" x14ac:dyDescent="0.25">
      <c r="A1542" s="2">
        <v>1541</v>
      </c>
      <c r="B1542" s="8">
        <f t="shared" ca="1" si="96"/>
        <v>0.15602563789635793</v>
      </c>
      <c r="C1542" s="8">
        <f t="shared" ca="1" si="97"/>
        <v>10.312051275792715</v>
      </c>
      <c r="D1542" s="8">
        <f t="shared" ca="1" si="98"/>
        <v>1.4761944186556581</v>
      </c>
      <c r="E1542" s="8">
        <f t="shared" ca="1" si="99"/>
        <v>11.788245694448374</v>
      </c>
    </row>
    <row r="1543" spans="1:5" x14ac:dyDescent="0.25">
      <c r="A1543" s="2">
        <v>1542</v>
      </c>
      <c r="B1543" s="8">
        <f t="shared" ca="1" si="96"/>
        <v>2.906507134326668</v>
      </c>
      <c r="C1543" s="8">
        <f t="shared" ca="1" si="97"/>
        <v>15.813014268653337</v>
      </c>
      <c r="D1543" s="8">
        <f t="shared" ca="1" si="98"/>
        <v>-0.59624395713261313</v>
      </c>
      <c r="E1543" s="8">
        <f t="shared" ca="1" si="99"/>
        <v>15.216770311520724</v>
      </c>
    </row>
    <row r="1544" spans="1:5" x14ac:dyDescent="0.25">
      <c r="A1544" s="2">
        <v>1543</v>
      </c>
      <c r="B1544" s="8">
        <f t="shared" ca="1" si="96"/>
        <v>-3.7889332365422272</v>
      </c>
      <c r="C1544" s="8">
        <f t="shared" ca="1" si="97"/>
        <v>2.4221335269155455</v>
      </c>
      <c r="D1544" s="8">
        <f t="shared" ca="1" si="98"/>
        <v>0.19299760224109608</v>
      </c>
      <c r="E1544" s="8">
        <f t="shared" ca="1" si="99"/>
        <v>2.6151311291566417</v>
      </c>
    </row>
    <row r="1545" spans="1:5" x14ac:dyDescent="0.25">
      <c r="A1545" s="2">
        <v>1544</v>
      </c>
      <c r="B1545" s="8">
        <f t="shared" ca="1" si="96"/>
        <v>-4.4757667999290556</v>
      </c>
      <c r="C1545" s="8">
        <f t="shared" ca="1" si="97"/>
        <v>1.0484664001418889</v>
      </c>
      <c r="D1545" s="8">
        <f t="shared" ca="1" si="98"/>
        <v>0.60875215682362027</v>
      </c>
      <c r="E1545" s="8">
        <f t="shared" ca="1" si="99"/>
        <v>1.6572185569655091</v>
      </c>
    </row>
    <row r="1546" spans="1:5" x14ac:dyDescent="0.25">
      <c r="A1546" s="2">
        <v>1545</v>
      </c>
      <c r="B1546" s="8">
        <f t="shared" ca="1" si="96"/>
        <v>-4.1960099919010757E-3</v>
      </c>
      <c r="C1546" s="8">
        <f t="shared" ca="1" si="97"/>
        <v>9.9916079800161981</v>
      </c>
      <c r="D1546" s="8">
        <f t="shared" ca="1" si="98"/>
        <v>-0.48797521645591851</v>
      </c>
      <c r="E1546" s="8">
        <f t="shared" ca="1" si="99"/>
        <v>9.5036327635602795</v>
      </c>
    </row>
    <row r="1547" spans="1:5" x14ac:dyDescent="0.25">
      <c r="A1547" s="2">
        <v>1546</v>
      </c>
      <c r="B1547" s="8">
        <f t="shared" ca="1" si="96"/>
        <v>0.83793069298823109</v>
      </c>
      <c r="C1547" s="8">
        <f t="shared" ca="1" si="97"/>
        <v>11.675861385976463</v>
      </c>
      <c r="D1547" s="8">
        <f t="shared" ca="1" si="98"/>
        <v>-0.41163126269106137</v>
      </c>
      <c r="E1547" s="8">
        <f t="shared" ca="1" si="99"/>
        <v>11.264230123285401</v>
      </c>
    </row>
    <row r="1548" spans="1:5" x14ac:dyDescent="0.25">
      <c r="A1548" s="2">
        <v>1547</v>
      </c>
      <c r="B1548" s="8">
        <f t="shared" ca="1" si="96"/>
        <v>4.4141365135010382</v>
      </c>
      <c r="C1548" s="8">
        <f t="shared" ca="1" si="97"/>
        <v>18.828273027002076</v>
      </c>
      <c r="D1548" s="8">
        <f t="shared" ca="1" si="98"/>
        <v>-1.1289933768231242</v>
      </c>
      <c r="E1548" s="8">
        <f t="shared" ca="1" si="99"/>
        <v>17.699279650178951</v>
      </c>
    </row>
    <row r="1549" spans="1:5" x14ac:dyDescent="0.25">
      <c r="A1549" s="2">
        <v>1548</v>
      </c>
      <c r="B1549" s="8">
        <f t="shared" ca="1" si="96"/>
        <v>7.7673031008752531</v>
      </c>
      <c r="C1549" s="8">
        <f t="shared" ca="1" si="97"/>
        <v>25.534606201750506</v>
      </c>
      <c r="D1549" s="8">
        <f t="shared" ca="1" si="98"/>
        <v>-0.60460544182943765</v>
      </c>
      <c r="E1549" s="8">
        <f t="shared" ca="1" si="99"/>
        <v>24.930000759921068</v>
      </c>
    </row>
    <row r="1550" spans="1:5" x14ac:dyDescent="0.25">
      <c r="A1550" s="2">
        <v>1549</v>
      </c>
      <c r="B1550" s="8">
        <f t="shared" ca="1" si="96"/>
        <v>-6.7167478856368295</v>
      </c>
      <c r="C1550" s="8">
        <f t="shared" ca="1" si="97"/>
        <v>-3.4334957712736589</v>
      </c>
      <c r="D1550" s="8">
        <f t="shared" ca="1" si="98"/>
        <v>1.8234336932828228</v>
      </c>
      <c r="E1550" s="8">
        <f t="shared" ca="1" si="99"/>
        <v>-1.6100620779908361</v>
      </c>
    </row>
    <row r="1551" spans="1:5" x14ac:dyDescent="0.25">
      <c r="A1551" s="2">
        <v>1550</v>
      </c>
      <c r="B1551" s="8">
        <f t="shared" ca="1" si="96"/>
        <v>2.689552088535629</v>
      </c>
      <c r="C1551" s="8">
        <f t="shared" ca="1" si="97"/>
        <v>15.379104177071259</v>
      </c>
      <c r="D1551" s="8">
        <f t="shared" ca="1" si="98"/>
        <v>0.36438870975172899</v>
      </c>
      <c r="E1551" s="8">
        <f t="shared" ca="1" si="99"/>
        <v>15.743492886822988</v>
      </c>
    </row>
    <row r="1552" spans="1:5" x14ac:dyDescent="0.25">
      <c r="A1552" s="2">
        <v>1551</v>
      </c>
      <c r="B1552" s="8">
        <f t="shared" ca="1" si="96"/>
        <v>4.5425344754995507</v>
      </c>
      <c r="C1552" s="8">
        <f t="shared" ca="1" si="97"/>
        <v>19.085068950999101</v>
      </c>
      <c r="D1552" s="8">
        <f t="shared" ca="1" si="98"/>
        <v>1.0756990147575895E-2</v>
      </c>
      <c r="E1552" s="8">
        <f t="shared" ca="1" si="99"/>
        <v>19.095825941146678</v>
      </c>
    </row>
    <row r="1553" spans="1:5" x14ac:dyDescent="0.25">
      <c r="A1553" s="2">
        <v>1552</v>
      </c>
      <c r="B1553" s="8">
        <f t="shared" ca="1" si="96"/>
        <v>6.8434690562027081</v>
      </c>
      <c r="C1553" s="8">
        <f t="shared" ca="1" si="97"/>
        <v>23.686938112405414</v>
      </c>
      <c r="D1553" s="8">
        <f t="shared" ca="1" si="98"/>
        <v>1.2180135538587902</v>
      </c>
      <c r="E1553" s="8">
        <f t="shared" ca="1" si="99"/>
        <v>24.904951666264203</v>
      </c>
    </row>
    <row r="1554" spans="1:5" x14ac:dyDescent="0.25">
      <c r="A1554" s="2">
        <v>1553</v>
      </c>
      <c r="B1554" s="8">
        <f t="shared" ca="1" si="96"/>
        <v>-1.0522138795648679</v>
      </c>
      <c r="C1554" s="8">
        <f t="shared" ca="1" si="97"/>
        <v>7.8955722408702638</v>
      </c>
      <c r="D1554" s="8">
        <f t="shared" ca="1" si="98"/>
        <v>-0.4830552650072078</v>
      </c>
      <c r="E1554" s="8">
        <f t="shared" ca="1" si="99"/>
        <v>7.4125169758630562</v>
      </c>
    </row>
    <row r="1555" spans="1:5" x14ac:dyDescent="0.25">
      <c r="A1555" s="2">
        <v>1554</v>
      </c>
      <c r="B1555" s="8">
        <f t="shared" ca="1" si="96"/>
        <v>9.6510762626415385</v>
      </c>
      <c r="C1555" s="8">
        <f t="shared" ca="1" si="97"/>
        <v>29.302152525283077</v>
      </c>
      <c r="D1555" s="8">
        <f t="shared" ca="1" si="98"/>
        <v>1.5641704390959643</v>
      </c>
      <c r="E1555" s="8">
        <f t="shared" ca="1" si="99"/>
        <v>30.866322964379041</v>
      </c>
    </row>
    <row r="1556" spans="1:5" x14ac:dyDescent="0.25">
      <c r="A1556" s="2">
        <v>1555</v>
      </c>
      <c r="B1556" s="8">
        <f t="shared" ca="1" si="96"/>
        <v>-1.0567886945505938</v>
      </c>
      <c r="C1556" s="8">
        <f t="shared" ca="1" si="97"/>
        <v>7.886422610898812</v>
      </c>
      <c r="D1556" s="8">
        <f t="shared" ca="1" si="98"/>
        <v>-0.15003227168025357</v>
      </c>
      <c r="E1556" s="8">
        <f t="shared" ca="1" si="99"/>
        <v>7.7363903392185582</v>
      </c>
    </row>
    <row r="1557" spans="1:5" x14ac:dyDescent="0.25">
      <c r="A1557" s="2">
        <v>1556</v>
      </c>
      <c r="B1557" s="8">
        <f t="shared" ca="1" si="96"/>
        <v>2.9969867381371</v>
      </c>
      <c r="C1557" s="8">
        <f t="shared" ca="1" si="97"/>
        <v>15.993973476274199</v>
      </c>
      <c r="D1557" s="8">
        <f t="shared" ca="1" si="98"/>
        <v>-1.3165187766064674</v>
      </c>
      <c r="E1557" s="8">
        <f t="shared" ca="1" si="99"/>
        <v>14.677454699667731</v>
      </c>
    </row>
    <row r="1558" spans="1:5" x14ac:dyDescent="0.25">
      <c r="A1558" s="2">
        <v>1557</v>
      </c>
      <c r="B1558" s="8">
        <f t="shared" ca="1" si="96"/>
        <v>0.14307363100639131</v>
      </c>
      <c r="C1558" s="8">
        <f t="shared" ca="1" si="97"/>
        <v>10.286147262012783</v>
      </c>
      <c r="D1558" s="8">
        <f t="shared" ca="1" si="98"/>
        <v>2.7543846210232412</v>
      </c>
      <c r="E1558" s="8">
        <f t="shared" ca="1" si="99"/>
        <v>13.040531883036024</v>
      </c>
    </row>
    <row r="1559" spans="1:5" x14ac:dyDescent="0.25">
      <c r="A1559" s="2">
        <v>1558</v>
      </c>
      <c r="B1559" s="8">
        <f t="shared" ca="1" si="96"/>
        <v>1.2964329829590016</v>
      </c>
      <c r="C1559" s="8">
        <f t="shared" ca="1" si="97"/>
        <v>12.592865965918003</v>
      </c>
      <c r="D1559" s="8">
        <f t="shared" ca="1" si="98"/>
        <v>0.92064501241870578</v>
      </c>
      <c r="E1559" s="8">
        <f t="shared" ca="1" si="99"/>
        <v>13.51351097833671</v>
      </c>
    </row>
    <row r="1560" spans="1:5" x14ac:dyDescent="0.25">
      <c r="A1560" s="2">
        <v>1559</v>
      </c>
      <c r="B1560" s="8">
        <f t="shared" ca="1" si="96"/>
        <v>-1.4116590509667599</v>
      </c>
      <c r="C1560" s="8">
        <f t="shared" ca="1" si="97"/>
        <v>7.1766818980664802</v>
      </c>
      <c r="D1560" s="8">
        <f t="shared" ca="1" si="98"/>
        <v>-0.42829740964164625</v>
      </c>
      <c r="E1560" s="8">
        <f t="shared" ca="1" si="99"/>
        <v>6.7483844884248336</v>
      </c>
    </row>
    <row r="1561" spans="1:5" x14ac:dyDescent="0.25">
      <c r="A1561" s="2">
        <v>1560</v>
      </c>
      <c r="B1561" s="8">
        <f t="shared" ca="1" si="96"/>
        <v>4.9763708414367374</v>
      </c>
      <c r="C1561" s="8">
        <f t="shared" ca="1" si="97"/>
        <v>19.952741682873473</v>
      </c>
      <c r="D1561" s="8">
        <f t="shared" ca="1" si="98"/>
        <v>1.9560950983940033</v>
      </c>
      <c r="E1561" s="8">
        <f t="shared" ca="1" si="99"/>
        <v>21.908836781267475</v>
      </c>
    </row>
    <row r="1562" spans="1:5" x14ac:dyDescent="0.25">
      <c r="A1562" s="2">
        <v>1561</v>
      </c>
      <c r="B1562" s="8">
        <f t="shared" ca="1" si="96"/>
        <v>1.623958710063105</v>
      </c>
      <c r="C1562" s="8">
        <f t="shared" ca="1" si="97"/>
        <v>13.24791742012621</v>
      </c>
      <c r="D1562" s="8">
        <f t="shared" ca="1" si="98"/>
        <v>-0.56702980861939234</v>
      </c>
      <c r="E1562" s="8">
        <f t="shared" ca="1" si="99"/>
        <v>12.680887611506819</v>
      </c>
    </row>
    <row r="1563" spans="1:5" x14ac:dyDescent="0.25">
      <c r="A1563" s="2">
        <v>1562</v>
      </c>
      <c r="B1563" s="8">
        <f t="shared" ca="1" si="96"/>
        <v>2.0201187671504703</v>
      </c>
      <c r="C1563" s="8">
        <f t="shared" ca="1" si="97"/>
        <v>14.040237534300941</v>
      </c>
      <c r="D1563" s="8">
        <f t="shared" ca="1" si="98"/>
        <v>-1.2034180687169369</v>
      </c>
      <c r="E1563" s="8">
        <f t="shared" ca="1" si="99"/>
        <v>12.836819465584004</v>
      </c>
    </row>
    <row r="1564" spans="1:5" x14ac:dyDescent="0.25">
      <c r="A1564" s="2">
        <v>1563</v>
      </c>
      <c r="B1564" s="8">
        <f t="shared" ca="1" si="96"/>
        <v>1.0740299520207801</v>
      </c>
      <c r="C1564" s="8">
        <f t="shared" ca="1" si="97"/>
        <v>12.14805990404156</v>
      </c>
      <c r="D1564" s="8">
        <f t="shared" ca="1" si="98"/>
        <v>-0.91343415273073436</v>
      </c>
      <c r="E1564" s="8">
        <f t="shared" ca="1" si="99"/>
        <v>11.234625751310826</v>
      </c>
    </row>
    <row r="1565" spans="1:5" x14ac:dyDescent="0.25">
      <c r="A1565" s="2">
        <v>1564</v>
      </c>
      <c r="B1565" s="8">
        <f t="shared" ca="1" si="96"/>
        <v>-6.4964712295916502</v>
      </c>
      <c r="C1565" s="8">
        <f t="shared" ca="1" si="97"/>
        <v>-2.9929424591833005</v>
      </c>
      <c r="D1565" s="8">
        <f t="shared" ca="1" si="98"/>
        <v>-0.72165472140806208</v>
      </c>
      <c r="E1565" s="8">
        <f t="shared" ca="1" si="99"/>
        <v>-3.7145971805913627</v>
      </c>
    </row>
    <row r="1566" spans="1:5" x14ac:dyDescent="0.25">
      <c r="A1566" s="2">
        <v>1565</v>
      </c>
      <c r="B1566" s="8">
        <f t="shared" ca="1" si="96"/>
        <v>2.3118458007072564</v>
      </c>
      <c r="C1566" s="8">
        <f t="shared" ca="1" si="97"/>
        <v>14.623691601414514</v>
      </c>
      <c r="D1566" s="8">
        <f t="shared" ca="1" si="98"/>
        <v>1.1149826503487736</v>
      </c>
      <c r="E1566" s="8">
        <f t="shared" ca="1" si="99"/>
        <v>15.738674251763287</v>
      </c>
    </row>
    <row r="1567" spans="1:5" x14ac:dyDescent="0.25">
      <c r="A1567" s="2">
        <v>1566</v>
      </c>
      <c r="B1567" s="8">
        <f t="shared" ca="1" si="96"/>
        <v>-0.12795093479978267</v>
      </c>
      <c r="C1567" s="8">
        <f t="shared" ca="1" si="97"/>
        <v>9.7440981304004346</v>
      </c>
      <c r="D1567" s="8">
        <f t="shared" ca="1" si="98"/>
        <v>0.3846604427674577</v>
      </c>
      <c r="E1567" s="8">
        <f t="shared" ca="1" si="99"/>
        <v>10.128758573167893</v>
      </c>
    </row>
    <row r="1568" spans="1:5" x14ac:dyDescent="0.25">
      <c r="A1568" s="2">
        <v>1567</v>
      </c>
      <c r="B1568" s="8">
        <f t="shared" ca="1" si="96"/>
        <v>3.1530583401554346</v>
      </c>
      <c r="C1568" s="8">
        <f t="shared" ca="1" si="97"/>
        <v>16.306116680310868</v>
      </c>
      <c r="D1568" s="8">
        <f t="shared" ca="1" si="98"/>
        <v>0.72449851467234838</v>
      </c>
      <c r="E1568" s="8">
        <f t="shared" ca="1" si="99"/>
        <v>17.030615194983216</v>
      </c>
    </row>
    <row r="1569" spans="1:5" x14ac:dyDescent="0.25">
      <c r="A1569" s="2">
        <v>1568</v>
      </c>
      <c r="B1569" s="8">
        <f t="shared" ca="1" si="96"/>
        <v>-8.110117457251306</v>
      </c>
      <c r="C1569" s="8">
        <f t="shared" ca="1" si="97"/>
        <v>-6.2202349145026119</v>
      </c>
      <c r="D1569" s="8">
        <f t="shared" ca="1" si="98"/>
        <v>-1.4608646507221947</v>
      </c>
      <c r="E1569" s="8">
        <f t="shared" ca="1" si="99"/>
        <v>-7.6810995652248071</v>
      </c>
    </row>
    <row r="1570" spans="1:5" x14ac:dyDescent="0.25">
      <c r="A1570" s="2">
        <v>1569</v>
      </c>
      <c r="B1570" s="8">
        <f t="shared" ca="1" si="96"/>
        <v>1.0334953544908034</v>
      </c>
      <c r="C1570" s="8">
        <f t="shared" ca="1" si="97"/>
        <v>12.066990708981606</v>
      </c>
      <c r="D1570" s="8">
        <f t="shared" ca="1" si="98"/>
        <v>-1.2382389035302717</v>
      </c>
      <c r="E1570" s="8">
        <f t="shared" ca="1" si="99"/>
        <v>10.828751805451335</v>
      </c>
    </row>
    <row r="1571" spans="1:5" x14ac:dyDescent="0.25">
      <c r="A1571" s="2">
        <v>1570</v>
      </c>
      <c r="B1571" s="8">
        <f t="shared" ca="1" si="96"/>
        <v>-6.6898795998776812</v>
      </c>
      <c r="C1571" s="8">
        <f t="shared" ca="1" si="97"/>
        <v>-3.3797591997553624</v>
      </c>
      <c r="D1571" s="8">
        <f t="shared" ca="1" si="98"/>
        <v>1.5731318106955383</v>
      </c>
      <c r="E1571" s="8">
        <f t="shared" ca="1" si="99"/>
        <v>-1.8066273890598241</v>
      </c>
    </row>
    <row r="1572" spans="1:5" x14ac:dyDescent="0.25">
      <c r="A1572" s="2">
        <v>1571</v>
      </c>
      <c r="B1572" s="8">
        <f t="shared" ca="1" si="96"/>
        <v>1.2552535534236191</v>
      </c>
      <c r="C1572" s="8">
        <f t="shared" ca="1" si="97"/>
        <v>12.510507106847239</v>
      </c>
      <c r="D1572" s="8">
        <f t="shared" ca="1" si="98"/>
        <v>-2.1934038948693293</v>
      </c>
      <c r="E1572" s="8">
        <f t="shared" ca="1" si="99"/>
        <v>10.31710321197791</v>
      </c>
    </row>
    <row r="1573" spans="1:5" x14ac:dyDescent="0.25">
      <c r="A1573" s="2">
        <v>1572</v>
      </c>
      <c r="B1573" s="8">
        <f t="shared" ca="1" si="96"/>
        <v>-2.6293193474418941</v>
      </c>
      <c r="C1573" s="8">
        <f t="shared" ca="1" si="97"/>
        <v>4.7413613051162118</v>
      </c>
      <c r="D1573" s="8">
        <f t="shared" ca="1" si="98"/>
        <v>-0.25489137760358965</v>
      </c>
      <c r="E1573" s="8">
        <f t="shared" ca="1" si="99"/>
        <v>4.4864699275126219</v>
      </c>
    </row>
    <row r="1574" spans="1:5" x14ac:dyDescent="0.25">
      <c r="A1574" s="2">
        <v>1573</v>
      </c>
      <c r="B1574" s="8">
        <f t="shared" ca="1" si="96"/>
        <v>5.9108629969588442</v>
      </c>
      <c r="C1574" s="8">
        <f t="shared" ca="1" si="97"/>
        <v>21.821725993917688</v>
      </c>
      <c r="D1574" s="8">
        <f t="shared" ca="1" si="98"/>
        <v>-0.16363050372256127</v>
      </c>
      <c r="E1574" s="8">
        <f t="shared" ca="1" si="99"/>
        <v>21.658095490195127</v>
      </c>
    </row>
    <row r="1575" spans="1:5" x14ac:dyDescent="0.25">
      <c r="A1575" s="2">
        <v>1574</v>
      </c>
      <c r="B1575" s="8">
        <f t="shared" ca="1" si="96"/>
        <v>3.2356380534191693</v>
      </c>
      <c r="C1575" s="8">
        <f t="shared" ca="1" si="97"/>
        <v>16.471276106838339</v>
      </c>
      <c r="D1575" s="8">
        <f t="shared" ca="1" si="98"/>
        <v>1.0585727113438415</v>
      </c>
      <c r="E1575" s="8">
        <f t="shared" ca="1" si="99"/>
        <v>17.529848818182181</v>
      </c>
    </row>
    <row r="1576" spans="1:5" x14ac:dyDescent="0.25">
      <c r="A1576" s="2">
        <v>1575</v>
      </c>
      <c r="B1576" s="8">
        <f t="shared" ca="1" si="96"/>
        <v>0.4803162412065814</v>
      </c>
      <c r="C1576" s="8">
        <f t="shared" ca="1" si="97"/>
        <v>10.960632482413162</v>
      </c>
      <c r="D1576" s="8">
        <f t="shared" ca="1" si="98"/>
        <v>-2.9016277301760592E-2</v>
      </c>
      <c r="E1576" s="8">
        <f t="shared" ca="1" si="99"/>
        <v>10.931616205111402</v>
      </c>
    </row>
    <row r="1577" spans="1:5" x14ac:dyDescent="0.25">
      <c r="A1577" s="2">
        <v>1576</v>
      </c>
      <c r="B1577" s="8">
        <f t="shared" ca="1" si="96"/>
        <v>2.1969393587866168</v>
      </c>
      <c r="C1577" s="8">
        <f t="shared" ca="1" si="97"/>
        <v>14.393878717573234</v>
      </c>
      <c r="D1577" s="8">
        <f t="shared" ca="1" si="98"/>
        <v>-1.8520284989947311</v>
      </c>
      <c r="E1577" s="8">
        <f t="shared" ca="1" si="99"/>
        <v>12.541850218578503</v>
      </c>
    </row>
    <row r="1578" spans="1:5" x14ac:dyDescent="0.25">
      <c r="A1578" s="2">
        <v>1577</v>
      </c>
      <c r="B1578" s="8">
        <f t="shared" ca="1" si="96"/>
        <v>-4.7280241882380896</v>
      </c>
      <c r="C1578" s="8">
        <f t="shared" ca="1" si="97"/>
        <v>0.54395162352382087</v>
      </c>
      <c r="D1578" s="8">
        <f t="shared" ca="1" si="98"/>
        <v>3.1434534088227738E-2</v>
      </c>
      <c r="E1578" s="8">
        <f t="shared" ca="1" si="99"/>
        <v>0.57538615761204859</v>
      </c>
    </row>
    <row r="1579" spans="1:5" x14ac:dyDescent="0.25">
      <c r="A1579" s="2">
        <v>1578</v>
      </c>
      <c r="B1579" s="8">
        <f t="shared" ca="1" si="96"/>
        <v>1.1790136201033521</v>
      </c>
      <c r="C1579" s="8">
        <f t="shared" ca="1" si="97"/>
        <v>12.358027240206704</v>
      </c>
      <c r="D1579" s="8">
        <f t="shared" ca="1" si="98"/>
        <v>-1.007755125112334</v>
      </c>
      <c r="E1579" s="8">
        <f t="shared" ca="1" si="99"/>
        <v>11.35027211509437</v>
      </c>
    </row>
    <row r="1580" spans="1:5" x14ac:dyDescent="0.25">
      <c r="A1580" s="2">
        <v>1579</v>
      </c>
      <c r="B1580" s="8">
        <f t="shared" ca="1" si="96"/>
        <v>12.310367433691736</v>
      </c>
      <c r="C1580" s="8">
        <f t="shared" ca="1" si="97"/>
        <v>34.620734867383476</v>
      </c>
      <c r="D1580" s="8">
        <f t="shared" ca="1" si="98"/>
        <v>1.066302772456367</v>
      </c>
      <c r="E1580" s="8">
        <f t="shared" ca="1" si="99"/>
        <v>35.687037639839843</v>
      </c>
    </row>
    <row r="1581" spans="1:5" x14ac:dyDescent="0.25">
      <c r="A1581" s="2">
        <v>1580</v>
      </c>
      <c r="B1581" s="8">
        <f t="shared" ca="1" si="96"/>
        <v>2.1877109809239608</v>
      </c>
      <c r="C1581" s="8">
        <f t="shared" ca="1" si="97"/>
        <v>14.375421961847922</v>
      </c>
      <c r="D1581" s="8">
        <f t="shared" ca="1" si="98"/>
        <v>1.8248924809626659</v>
      </c>
      <c r="E1581" s="8">
        <f t="shared" ca="1" si="99"/>
        <v>16.200314442810587</v>
      </c>
    </row>
    <row r="1582" spans="1:5" x14ac:dyDescent="0.25">
      <c r="A1582" s="2">
        <v>1581</v>
      </c>
      <c r="B1582" s="8">
        <f t="shared" ca="1" si="96"/>
        <v>-7.3293838707536674</v>
      </c>
      <c r="C1582" s="8">
        <f t="shared" ca="1" si="97"/>
        <v>-4.6587677415073347</v>
      </c>
      <c r="D1582" s="8">
        <f t="shared" ca="1" si="98"/>
        <v>-1.0526188718330878</v>
      </c>
      <c r="E1582" s="8">
        <f t="shared" ca="1" si="99"/>
        <v>-5.711386613340423</v>
      </c>
    </row>
    <row r="1583" spans="1:5" x14ac:dyDescent="0.25">
      <c r="A1583" s="2">
        <v>1582</v>
      </c>
      <c r="B1583" s="8">
        <f t="shared" ca="1" si="96"/>
        <v>-0.10410465199493456</v>
      </c>
      <c r="C1583" s="8">
        <f t="shared" ca="1" si="97"/>
        <v>9.7917906960101302</v>
      </c>
      <c r="D1583" s="8">
        <f t="shared" ca="1" si="98"/>
        <v>0.44408781540242642</v>
      </c>
      <c r="E1583" s="8">
        <f t="shared" ca="1" si="99"/>
        <v>10.235878511412556</v>
      </c>
    </row>
    <row r="1584" spans="1:5" x14ac:dyDescent="0.25">
      <c r="A1584" s="2">
        <v>1583</v>
      </c>
      <c r="B1584" s="8">
        <f t="shared" ca="1" si="96"/>
        <v>-4.3846961658014649</v>
      </c>
      <c r="C1584" s="8">
        <f t="shared" ca="1" si="97"/>
        <v>1.2306076683970701</v>
      </c>
      <c r="D1584" s="8">
        <f t="shared" ca="1" si="98"/>
        <v>-2.1075789874479498</v>
      </c>
      <c r="E1584" s="8">
        <f t="shared" ca="1" si="99"/>
        <v>-0.87697131905087966</v>
      </c>
    </row>
    <row r="1585" spans="1:5" x14ac:dyDescent="0.25">
      <c r="A1585" s="2">
        <v>1584</v>
      </c>
      <c r="B1585" s="8">
        <f t="shared" ca="1" si="96"/>
        <v>-0.59862825393265851</v>
      </c>
      <c r="C1585" s="8">
        <f t="shared" ca="1" si="97"/>
        <v>8.8027434921346828</v>
      </c>
      <c r="D1585" s="8">
        <f t="shared" ca="1" si="98"/>
        <v>0.63850512031100004</v>
      </c>
      <c r="E1585" s="8">
        <f t="shared" ca="1" si="99"/>
        <v>9.4412486124456834</v>
      </c>
    </row>
    <row r="1586" spans="1:5" x14ac:dyDescent="0.25">
      <c r="A1586" s="2">
        <v>1585</v>
      </c>
      <c r="B1586" s="8">
        <f t="shared" ca="1" si="96"/>
        <v>2.3029492489706809</v>
      </c>
      <c r="C1586" s="8">
        <f t="shared" ca="1" si="97"/>
        <v>14.605898497941361</v>
      </c>
      <c r="D1586" s="8">
        <f t="shared" ca="1" si="98"/>
        <v>-0.50118420099299621</v>
      </c>
      <c r="E1586" s="8">
        <f t="shared" ca="1" si="99"/>
        <v>14.104714296948364</v>
      </c>
    </row>
    <row r="1587" spans="1:5" x14ac:dyDescent="0.25">
      <c r="A1587" s="2">
        <v>1586</v>
      </c>
      <c r="B1587" s="8">
        <f t="shared" ca="1" si="96"/>
        <v>6.5223064992877369</v>
      </c>
      <c r="C1587" s="8">
        <f t="shared" ca="1" si="97"/>
        <v>23.044612998575474</v>
      </c>
      <c r="D1587" s="8">
        <f t="shared" ca="1" si="98"/>
        <v>-1.8886018707886847</v>
      </c>
      <c r="E1587" s="8">
        <f t="shared" ca="1" si="99"/>
        <v>21.15601112778679</v>
      </c>
    </row>
    <row r="1588" spans="1:5" x14ac:dyDescent="0.25">
      <c r="A1588" s="2">
        <v>1587</v>
      </c>
      <c r="B1588" s="8">
        <f t="shared" ca="1" si="96"/>
        <v>5.7985813392090044</v>
      </c>
      <c r="C1588" s="8">
        <f t="shared" ca="1" si="97"/>
        <v>21.597162678418009</v>
      </c>
      <c r="D1588" s="8">
        <f t="shared" ca="1" si="98"/>
        <v>-8.0604405781576322E-2</v>
      </c>
      <c r="E1588" s="8">
        <f t="shared" ca="1" si="99"/>
        <v>21.516558272636434</v>
      </c>
    </row>
    <row r="1589" spans="1:5" x14ac:dyDescent="0.25">
      <c r="A1589" s="2">
        <v>1588</v>
      </c>
      <c r="B1589" s="8">
        <f t="shared" ca="1" si="96"/>
        <v>3.0616485056778435</v>
      </c>
      <c r="C1589" s="8">
        <f t="shared" ca="1" si="97"/>
        <v>16.123297011355689</v>
      </c>
      <c r="D1589" s="8">
        <f t="shared" ca="1" si="98"/>
        <v>0.86081456324603056</v>
      </c>
      <c r="E1589" s="8">
        <f t="shared" ca="1" si="99"/>
        <v>16.984111574601719</v>
      </c>
    </row>
    <row r="1590" spans="1:5" x14ac:dyDescent="0.25">
      <c r="A1590" s="2">
        <v>1589</v>
      </c>
      <c r="B1590" s="8">
        <f t="shared" ca="1" si="96"/>
        <v>1.102998931860822</v>
      </c>
      <c r="C1590" s="8">
        <f t="shared" ca="1" si="97"/>
        <v>12.205997863721644</v>
      </c>
      <c r="D1590" s="8">
        <f t="shared" ca="1" si="98"/>
        <v>-0.17693622106718077</v>
      </c>
      <c r="E1590" s="8">
        <f t="shared" ca="1" si="99"/>
        <v>12.029061642654463</v>
      </c>
    </row>
    <row r="1591" spans="1:5" x14ac:dyDescent="0.25">
      <c r="A1591" s="2">
        <v>1590</v>
      </c>
      <c r="B1591" s="8">
        <f t="shared" ca="1" si="96"/>
        <v>-6.3154876156744919</v>
      </c>
      <c r="C1591" s="8">
        <f t="shared" ca="1" si="97"/>
        <v>-2.6309752313489838</v>
      </c>
      <c r="D1591" s="8">
        <f t="shared" ca="1" si="98"/>
        <v>-0.66109184237729535</v>
      </c>
      <c r="E1591" s="8">
        <f t="shared" ca="1" si="99"/>
        <v>-3.2920670737262792</v>
      </c>
    </row>
    <row r="1592" spans="1:5" x14ac:dyDescent="0.25">
      <c r="A1592" s="2">
        <v>1591</v>
      </c>
      <c r="B1592" s="8">
        <f t="shared" ca="1" si="96"/>
        <v>-0.2143632075597626</v>
      </c>
      <c r="C1592" s="8">
        <f t="shared" ca="1" si="97"/>
        <v>9.5712735848804744</v>
      </c>
      <c r="D1592" s="8">
        <f t="shared" ca="1" si="98"/>
        <v>-1.0468284500099696E-2</v>
      </c>
      <c r="E1592" s="8">
        <f t="shared" ca="1" si="99"/>
        <v>9.560805300380375</v>
      </c>
    </row>
    <row r="1593" spans="1:5" x14ac:dyDescent="0.25">
      <c r="A1593" s="2">
        <v>1592</v>
      </c>
      <c r="B1593" s="8">
        <f t="shared" ca="1" si="96"/>
        <v>-6.5887227201131111</v>
      </c>
      <c r="C1593" s="8">
        <f t="shared" ca="1" si="97"/>
        <v>-3.1774454402262222</v>
      </c>
      <c r="D1593" s="8">
        <f t="shared" ca="1" si="98"/>
        <v>1.6321043473543859</v>
      </c>
      <c r="E1593" s="8">
        <f t="shared" ca="1" si="99"/>
        <v>-1.5453410928718363</v>
      </c>
    </row>
    <row r="1594" spans="1:5" x14ac:dyDescent="0.25">
      <c r="A1594" s="2">
        <v>1593</v>
      </c>
      <c r="B1594" s="8">
        <f t="shared" ca="1" si="96"/>
        <v>4.2513406717667408</v>
      </c>
      <c r="C1594" s="8">
        <f t="shared" ca="1" si="97"/>
        <v>18.502681343533482</v>
      </c>
      <c r="D1594" s="8">
        <f t="shared" ca="1" si="98"/>
        <v>-0.51603872892939107</v>
      </c>
      <c r="E1594" s="8">
        <f t="shared" ca="1" si="99"/>
        <v>17.98664261460409</v>
      </c>
    </row>
    <row r="1595" spans="1:5" x14ac:dyDescent="0.25">
      <c r="A1595" s="2">
        <v>1594</v>
      </c>
      <c r="B1595" s="8">
        <f t="shared" ca="1" si="96"/>
        <v>-6.0692824159821743</v>
      </c>
      <c r="C1595" s="8">
        <f t="shared" ca="1" si="97"/>
        <v>-2.1385648319643487</v>
      </c>
      <c r="D1595" s="8">
        <f t="shared" ca="1" si="98"/>
        <v>-1.0653773418729389</v>
      </c>
      <c r="E1595" s="8">
        <f t="shared" ca="1" si="99"/>
        <v>-3.2039421738372873</v>
      </c>
    </row>
    <row r="1596" spans="1:5" x14ac:dyDescent="0.25">
      <c r="A1596" s="2">
        <v>1595</v>
      </c>
      <c r="B1596" s="8">
        <f t="shared" ca="1" si="96"/>
        <v>3.4680669947345129</v>
      </c>
      <c r="C1596" s="8">
        <f t="shared" ca="1" si="97"/>
        <v>16.936133989469027</v>
      </c>
      <c r="D1596" s="8">
        <f t="shared" ca="1" si="98"/>
        <v>0.76519014463978652</v>
      </c>
      <c r="E1596" s="8">
        <f t="shared" ca="1" si="99"/>
        <v>17.701324134108813</v>
      </c>
    </row>
    <row r="1597" spans="1:5" x14ac:dyDescent="0.25">
      <c r="A1597" s="2">
        <v>1596</v>
      </c>
      <c r="B1597" s="8">
        <f t="shared" ca="1" si="96"/>
        <v>1.4750133639727838</v>
      </c>
      <c r="C1597" s="8">
        <f t="shared" ca="1" si="97"/>
        <v>12.950026727945568</v>
      </c>
      <c r="D1597" s="8">
        <f t="shared" ca="1" si="98"/>
        <v>2.2036689186115601</v>
      </c>
      <c r="E1597" s="8">
        <f t="shared" ca="1" si="99"/>
        <v>15.153695646557129</v>
      </c>
    </row>
    <row r="1598" spans="1:5" x14ac:dyDescent="0.25">
      <c r="A1598" s="2">
        <v>1597</v>
      </c>
      <c r="B1598" s="8">
        <f t="shared" ca="1" si="96"/>
        <v>-4.4594551443996009</v>
      </c>
      <c r="C1598" s="8">
        <f t="shared" ca="1" si="97"/>
        <v>1.0810897112007982</v>
      </c>
      <c r="D1598" s="8">
        <f t="shared" ca="1" si="98"/>
        <v>0.59505898960755532</v>
      </c>
      <c r="E1598" s="8">
        <f t="shared" ca="1" si="99"/>
        <v>1.6761487008083535</v>
      </c>
    </row>
    <row r="1599" spans="1:5" x14ac:dyDescent="0.25">
      <c r="A1599" s="2">
        <v>1598</v>
      </c>
      <c r="B1599" s="8">
        <f t="shared" ca="1" si="96"/>
        <v>-5.7170644595650977</v>
      </c>
      <c r="C1599" s="8">
        <f t="shared" ca="1" si="97"/>
        <v>-1.4341289191301954</v>
      </c>
      <c r="D1599" s="8">
        <f t="shared" ca="1" si="98"/>
        <v>-1.487572959056606</v>
      </c>
      <c r="E1599" s="8">
        <f t="shared" ca="1" si="99"/>
        <v>-2.9217018781868012</v>
      </c>
    </row>
    <row r="1600" spans="1:5" x14ac:dyDescent="0.25">
      <c r="A1600" s="2">
        <v>1599</v>
      </c>
      <c r="B1600" s="8">
        <f t="shared" ca="1" si="96"/>
        <v>2.5491575413352976</v>
      </c>
      <c r="C1600" s="8">
        <f t="shared" ca="1" si="97"/>
        <v>15.098315082670595</v>
      </c>
      <c r="D1600" s="8">
        <f t="shared" ca="1" si="98"/>
        <v>1.3427746051467266</v>
      </c>
      <c r="E1600" s="8">
        <f t="shared" ca="1" si="99"/>
        <v>16.441089687817321</v>
      </c>
    </row>
    <row r="1601" spans="1:5" x14ac:dyDescent="0.25">
      <c r="A1601" s="2">
        <v>1600</v>
      </c>
      <c r="B1601" s="8">
        <f t="shared" ca="1" si="96"/>
        <v>-6.4701473131897984</v>
      </c>
      <c r="C1601" s="8">
        <f t="shared" ca="1" si="97"/>
        <v>-2.9402946263795968</v>
      </c>
      <c r="D1601" s="8">
        <f t="shared" ca="1" si="98"/>
        <v>0.28776718977652427</v>
      </c>
      <c r="E1601" s="8">
        <f t="shared" ca="1" si="99"/>
        <v>-2.6525274366030724</v>
      </c>
    </row>
    <row r="1602" spans="1:5" x14ac:dyDescent="0.25">
      <c r="A1602" s="2">
        <v>1601</v>
      </c>
      <c r="B1602" s="8">
        <f t="shared" ref="B1602:B1665" ca="1" si="100">NORMINV(RAND(),$H$2,$H$3)</f>
        <v>-4.5813168434319698</v>
      </c>
      <c r="C1602" s="8">
        <f t="shared" ref="C1602:C1665" ca="1" si="101">$H$6+$H$7*B1602</f>
        <v>0.83736631313606047</v>
      </c>
      <c r="D1602" s="8">
        <f t="shared" ca="1" si="98"/>
        <v>0.48460680986041293</v>
      </c>
      <c r="E1602" s="8">
        <f t="shared" ca="1" si="99"/>
        <v>1.3219731229964733</v>
      </c>
    </row>
    <row r="1603" spans="1:5" x14ac:dyDescent="0.25">
      <c r="A1603" s="2">
        <v>1602</v>
      </c>
      <c r="B1603" s="8">
        <f t="shared" ca="1" si="100"/>
        <v>-3.8654932959319694</v>
      </c>
      <c r="C1603" s="8">
        <f t="shared" ca="1" si="101"/>
        <v>2.2690134081360611</v>
      </c>
      <c r="D1603" s="8">
        <f t="shared" ref="D1603:D1666" ca="1" si="102">NORMINV(RAND(),0,1)</f>
        <v>-0.99989653496004283</v>
      </c>
      <c r="E1603" s="8">
        <f t="shared" ref="E1603:E1666" ca="1" si="103">$H$6+$H$7*B1603+D1603</f>
        <v>1.2691168731760183</v>
      </c>
    </row>
    <row r="1604" spans="1:5" x14ac:dyDescent="0.25">
      <c r="A1604" s="2">
        <v>1603</v>
      </c>
      <c r="B1604" s="8">
        <f t="shared" ca="1" si="100"/>
        <v>-3.646243861097636</v>
      </c>
      <c r="C1604" s="8">
        <f t="shared" ca="1" si="101"/>
        <v>2.707512277804728</v>
      </c>
      <c r="D1604" s="8">
        <f t="shared" ca="1" si="102"/>
        <v>0.16968130175532264</v>
      </c>
      <c r="E1604" s="8">
        <f t="shared" ca="1" si="103"/>
        <v>2.8771935795600507</v>
      </c>
    </row>
    <row r="1605" spans="1:5" x14ac:dyDescent="0.25">
      <c r="A1605" s="2">
        <v>1604</v>
      </c>
      <c r="B1605" s="8">
        <f t="shared" ca="1" si="100"/>
        <v>-3.2210947295328229</v>
      </c>
      <c r="C1605" s="8">
        <f t="shared" ca="1" si="101"/>
        <v>3.5578105409343541</v>
      </c>
      <c r="D1605" s="8">
        <f t="shared" ca="1" si="102"/>
        <v>-1.8716899987138791</v>
      </c>
      <c r="E1605" s="8">
        <f t="shared" ca="1" si="103"/>
        <v>1.686120542220475</v>
      </c>
    </row>
    <row r="1606" spans="1:5" x14ac:dyDescent="0.25">
      <c r="A1606" s="2">
        <v>1605</v>
      </c>
      <c r="B1606" s="8">
        <f t="shared" ca="1" si="100"/>
        <v>-2.0059881796464478</v>
      </c>
      <c r="C1606" s="8">
        <f t="shared" ca="1" si="101"/>
        <v>5.9880236407071044</v>
      </c>
      <c r="D1606" s="8">
        <f t="shared" ca="1" si="102"/>
        <v>-3.288593993120343E-2</v>
      </c>
      <c r="E1606" s="8">
        <f t="shared" ca="1" si="103"/>
        <v>5.955137700775901</v>
      </c>
    </row>
    <row r="1607" spans="1:5" x14ac:dyDescent="0.25">
      <c r="A1607" s="2">
        <v>1606</v>
      </c>
      <c r="B1607" s="8">
        <f t="shared" ca="1" si="100"/>
        <v>2.6304785826378003</v>
      </c>
      <c r="C1607" s="8">
        <f t="shared" ca="1" si="101"/>
        <v>15.260957165275601</v>
      </c>
      <c r="D1607" s="8">
        <f t="shared" ca="1" si="102"/>
        <v>-0.10601121659973799</v>
      </c>
      <c r="E1607" s="8">
        <f t="shared" ca="1" si="103"/>
        <v>15.154945948675863</v>
      </c>
    </row>
    <row r="1608" spans="1:5" x14ac:dyDescent="0.25">
      <c r="A1608" s="2">
        <v>1607</v>
      </c>
      <c r="B1608" s="8">
        <f t="shared" ca="1" si="100"/>
        <v>1.802956217919562</v>
      </c>
      <c r="C1608" s="8">
        <f t="shared" ca="1" si="101"/>
        <v>13.605912435839123</v>
      </c>
      <c r="D1608" s="8">
        <f t="shared" ca="1" si="102"/>
        <v>-0.21306248692040267</v>
      </c>
      <c r="E1608" s="8">
        <f t="shared" ca="1" si="103"/>
        <v>13.39284994891872</v>
      </c>
    </row>
    <row r="1609" spans="1:5" x14ac:dyDescent="0.25">
      <c r="A1609" s="2">
        <v>1608</v>
      </c>
      <c r="B1609" s="8">
        <f t="shared" ca="1" si="100"/>
        <v>6.3466114405283047</v>
      </c>
      <c r="C1609" s="8">
        <f t="shared" ca="1" si="101"/>
        <v>22.693222881056609</v>
      </c>
      <c r="D1609" s="8">
        <f t="shared" ca="1" si="102"/>
        <v>1.3205436903501211</v>
      </c>
      <c r="E1609" s="8">
        <f t="shared" ca="1" si="103"/>
        <v>24.01376657140673</v>
      </c>
    </row>
    <row r="1610" spans="1:5" x14ac:dyDescent="0.25">
      <c r="A1610" s="2">
        <v>1609</v>
      </c>
      <c r="B1610" s="8">
        <f t="shared" ca="1" si="100"/>
        <v>12.084025895494086</v>
      </c>
      <c r="C1610" s="8">
        <f t="shared" ca="1" si="101"/>
        <v>34.168051790988173</v>
      </c>
      <c r="D1610" s="8">
        <f t="shared" ca="1" si="102"/>
        <v>-0.95488957120237372</v>
      </c>
      <c r="E1610" s="8">
        <f t="shared" ca="1" si="103"/>
        <v>33.213162219785801</v>
      </c>
    </row>
    <row r="1611" spans="1:5" x14ac:dyDescent="0.25">
      <c r="A1611" s="2">
        <v>1610</v>
      </c>
      <c r="B1611" s="8">
        <f t="shared" ca="1" si="100"/>
        <v>7.7763692072865052</v>
      </c>
      <c r="C1611" s="8">
        <f t="shared" ca="1" si="101"/>
        <v>25.55273841457301</v>
      </c>
      <c r="D1611" s="8">
        <f t="shared" ca="1" si="102"/>
        <v>0.59051388307174635</v>
      </c>
      <c r="E1611" s="8">
        <f t="shared" ca="1" si="103"/>
        <v>26.143252297644757</v>
      </c>
    </row>
    <row r="1612" spans="1:5" x14ac:dyDescent="0.25">
      <c r="A1612" s="2">
        <v>1611</v>
      </c>
      <c r="B1612" s="8">
        <f t="shared" ca="1" si="100"/>
        <v>2.2903625902149733</v>
      </c>
      <c r="C1612" s="8">
        <f t="shared" ca="1" si="101"/>
        <v>14.580725180429948</v>
      </c>
      <c r="D1612" s="8">
        <f t="shared" ca="1" si="102"/>
        <v>1.2689382686020227</v>
      </c>
      <c r="E1612" s="8">
        <f t="shared" ca="1" si="103"/>
        <v>15.84966344903197</v>
      </c>
    </row>
    <row r="1613" spans="1:5" x14ac:dyDescent="0.25">
      <c r="A1613" s="2">
        <v>1612</v>
      </c>
      <c r="B1613" s="8">
        <f t="shared" ca="1" si="100"/>
        <v>5.8190583747667946</v>
      </c>
      <c r="C1613" s="8">
        <f t="shared" ca="1" si="101"/>
        <v>21.638116749533587</v>
      </c>
      <c r="D1613" s="8">
        <f t="shared" ca="1" si="102"/>
        <v>0.22103590288994113</v>
      </c>
      <c r="E1613" s="8">
        <f t="shared" ca="1" si="103"/>
        <v>21.859152652423528</v>
      </c>
    </row>
    <row r="1614" spans="1:5" x14ac:dyDescent="0.25">
      <c r="A1614" s="2">
        <v>1613</v>
      </c>
      <c r="B1614" s="8">
        <f t="shared" ca="1" si="100"/>
        <v>2.2102588123515905</v>
      </c>
      <c r="C1614" s="8">
        <f t="shared" ca="1" si="101"/>
        <v>14.42051762470318</v>
      </c>
      <c r="D1614" s="8">
        <f t="shared" ca="1" si="102"/>
        <v>-1.1154628553984371</v>
      </c>
      <c r="E1614" s="8">
        <f t="shared" ca="1" si="103"/>
        <v>13.305054769304743</v>
      </c>
    </row>
    <row r="1615" spans="1:5" x14ac:dyDescent="0.25">
      <c r="A1615" s="2">
        <v>1614</v>
      </c>
      <c r="B1615" s="8">
        <f t="shared" ca="1" si="100"/>
        <v>-0.29364235528986105</v>
      </c>
      <c r="C1615" s="8">
        <f t="shared" ca="1" si="101"/>
        <v>9.4127152894202784</v>
      </c>
      <c r="D1615" s="8">
        <f t="shared" ca="1" si="102"/>
        <v>0.84933226861149869</v>
      </c>
      <c r="E1615" s="8">
        <f t="shared" ca="1" si="103"/>
        <v>10.262047558031776</v>
      </c>
    </row>
    <row r="1616" spans="1:5" x14ac:dyDescent="0.25">
      <c r="A1616" s="2">
        <v>1615</v>
      </c>
      <c r="B1616" s="8">
        <f t="shared" ca="1" si="100"/>
        <v>-1.91123887542176</v>
      </c>
      <c r="C1616" s="8">
        <f t="shared" ca="1" si="101"/>
        <v>6.1775222491564801</v>
      </c>
      <c r="D1616" s="8">
        <f t="shared" ca="1" si="102"/>
        <v>4.9019455830430332E-2</v>
      </c>
      <c r="E1616" s="8">
        <f t="shared" ca="1" si="103"/>
        <v>6.2265417049869107</v>
      </c>
    </row>
    <row r="1617" spans="1:5" x14ac:dyDescent="0.25">
      <c r="A1617" s="2">
        <v>1616</v>
      </c>
      <c r="B1617" s="8">
        <f t="shared" ca="1" si="100"/>
        <v>8.1892919516360418</v>
      </c>
      <c r="C1617" s="8">
        <f t="shared" ca="1" si="101"/>
        <v>26.378583903272084</v>
      </c>
      <c r="D1617" s="8">
        <f t="shared" ca="1" si="102"/>
        <v>-0.12457694330773895</v>
      </c>
      <c r="E1617" s="8">
        <f t="shared" ca="1" si="103"/>
        <v>26.254006959964343</v>
      </c>
    </row>
    <row r="1618" spans="1:5" x14ac:dyDescent="0.25">
      <c r="A1618" s="2">
        <v>1617</v>
      </c>
      <c r="B1618" s="8">
        <f t="shared" ca="1" si="100"/>
        <v>4.4314291708784612</v>
      </c>
      <c r="C1618" s="8">
        <f t="shared" ca="1" si="101"/>
        <v>18.862858341756922</v>
      </c>
      <c r="D1618" s="8">
        <f t="shared" ca="1" si="102"/>
        <v>0.2217805248487062</v>
      </c>
      <c r="E1618" s="8">
        <f t="shared" ca="1" si="103"/>
        <v>19.08463886660563</v>
      </c>
    </row>
    <row r="1619" spans="1:5" x14ac:dyDescent="0.25">
      <c r="A1619" s="2">
        <v>1618</v>
      </c>
      <c r="B1619" s="8">
        <f t="shared" ca="1" si="100"/>
        <v>2.7420391024526367</v>
      </c>
      <c r="C1619" s="8">
        <f t="shared" ca="1" si="101"/>
        <v>15.484078204905273</v>
      </c>
      <c r="D1619" s="8">
        <f t="shared" ca="1" si="102"/>
        <v>-0.96831140948950423</v>
      </c>
      <c r="E1619" s="8">
        <f t="shared" ca="1" si="103"/>
        <v>14.51576679541577</v>
      </c>
    </row>
    <row r="1620" spans="1:5" x14ac:dyDescent="0.25">
      <c r="A1620" s="2">
        <v>1619</v>
      </c>
      <c r="B1620" s="8">
        <f t="shared" ca="1" si="100"/>
        <v>-7.300451553841576</v>
      </c>
      <c r="C1620" s="8">
        <f t="shared" ca="1" si="101"/>
        <v>-4.6009031076831519</v>
      </c>
      <c r="D1620" s="8">
        <f t="shared" ca="1" si="102"/>
        <v>-1.6236531843825692</v>
      </c>
      <c r="E1620" s="8">
        <f t="shared" ca="1" si="103"/>
        <v>-6.2245562920657207</v>
      </c>
    </row>
    <row r="1621" spans="1:5" x14ac:dyDescent="0.25">
      <c r="A1621" s="2">
        <v>1620</v>
      </c>
      <c r="B1621" s="8">
        <f t="shared" ca="1" si="100"/>
        <v>9.2743140163856594</v>
      </c>
      <c r="C1621" s="8">
        <f t="shared" ca="1" si="101"/>
        <v>28.548628032771319</v>
      </c>
      <c r="D1621" s="8">
        <f t="shared" ca="1" si="102"/>
        <v>0.3971252030065956</v>
      </c>
      <c r="E1621" s="8">
        <f t="shared" ca="1" si="103"/>
        <v>28.945753235777914</v>
      </c>
    </row>
    <row r="1622" spans="1:5" x14ac:dyDescent="0.25">
      <c r="A1622" s="2">
        <v>1621</v>
      </c>
      <c r="B1622" s="8">
        <f t="shared" ca="1" si="100"/>
        <v>-3.6104141078191705</v>
      </c>
      <c r="C1622" s="8">
        <f t="shared" ca="1" si="101"/>
        <v>2.779171784361659</v>
      </c>
      <c r="D1622" s="8">
        <f t="shared" ca="1" si="102"/>
        <v>-1.2378053836935672</v>
      </c>
      <c r="E1622" s="8">
        <f t="shared" ca="1" si="103"/>
        <v>1.5413664006680918</v>
      </c>
    </row>
    <row r="1623" spans="1:5" x14ac:dyDescent="0.25">
      <c r="A1623" s="2">
        <v>1622</v>
      </c>
      <c r="B1623" s="8">
        <f t="shared" ca="1" si="100"/>
        <v>-0.42121289567588416</v>
      </c>
      <c r="C1623" s="8">
        <f t="shared" ca="1" si="101"/>
        <v>9.1575742086482315</v>
      </c>
      <c r="D1623" s="8">
        <f t="shared" ca="1" si="102"/>
        <v>0.11450019654611847</v>
      </c>
      <c r="E1623" s="8">
        <f t="shared" ca="1" si="103"/>
        <v>9.2720744051943491</v>
      </c>
    </row>
    <row r="1624" spans="1:5" x14ac:dyDescent="0.25">
      <c r="A1624" s="2">
        <v>1623</v>
      </c>
      <c r="B1624" s="8">
        <f t="shared" ca="1" si="100"/>
        <v>3.3930171826632014</v>
      </c>
      <c r="C1624" s="8">
        <f t="shared" ca="1" si="101"/>
        <v>16.786034365326401</v>
      </c>
      <c r="D1624" s="8">
        <f t="shared" ca="1" si="102"/>
        <v>-0.84433628596116361</v>
      </c>
      <c r="E1624" s="8">
        <f t="shared" ca="1" si="103"/>
        <v>15.941698079365237</v>
      </c>
    </row>
    <row r="1625" spans="1:5" x14ac:dyDescent="0.25">
      <c r="A1625" s="2">
        <v>1624</v>
      </c>
      <c r="B1625" s="8">
        <f t="shared" ca="1" si="100"/>
        <v>-3.3174642849519165</v>
      </c>
      <c r="C1625" s="8">
        <f t="shared" ca="1" si="101"/>
        <v>3.365071430096167</v>
      </c>
      <c r="D1625" s="8">
        <f t="shared" ca="1" si="102"/>
        <v>-2.2589003571170756</v>
      </c>
      <c r="E1625" s="8">
        <f t="shared" ca="1" si="103"/>
        <v>1.1061710729790915</v>
      </c>
    </row>
    <row r="1626" spans="1:5" x14ac:dyDescent="0.25">
      <c r="A1626" s="2">
        <v>1625</v>
      </c>
      <c r="B1626" s="8">
        <f t="shared" ca="1" si="100"/>
        <v>-3.5349008347932749</v>
      </c>
      <c r="C1626" s="8">
        <f t="shared" ca="1" si="101"/>
        <v>2.9301983304134502</v>
      </c>
      <c r="D1626" s="8">
        <f t="shared" ca="1" si="102"/>
        <v>-1.6933906187065753</v>
      </c>
      <c r="E1626" s="8">
        <f t="shared" ca="1" si="103"/>
        <v>1.236807711706875</v>
      </c>
    </row>
    <row r="1627" spans="1:5" x14ac:dyDescent="0.25">
      <c r="A1627" s="2">
        <v>1626</v>
      </c>
      <c r="B1627" s="8">
        <f t="shared" ca="1" si="100"/>
        <v>4.8086304494198044</v>
      </c>
      <c r="C1627" s="8">
        <f t="shared" ca="1" si="101"/>
        <v>19.617260898839611</v>
      </c>
      <c r="D1627" s="8">
        <f t="shared" ca="1" si="102"/>
        <v>-1.2739354151418123</v>
      </c>
      <c r="E1627" s="8">
        <f t="shared" ca="1" si="103"/>
        <v>18.343325483697797</v>
      </c>
    </row>
    <row r="1628" spans="1:5" x14ac:dyDescent="0.25">
      <c r="A1628" s="2">
        <v>1627</v>
      </c>
      <c r="B1628" s="8">
        <f t="shared" ca="1" si="100"/>
        <v>-2.0161879367840059</v>
      </c>
      <c r="C1628" s="8">
        <f t="shared" ca="1" si="101"/>
        <v>5.9676241264319883</v>
      </c>
      <c r="D1628" s="8">
        <f t="shared" ca="1" si="102"/>
        <v>-1.8012672635400906</v>
      </c>
      <c r="E1628" s="8">
        <f t="shared" ca="1" si="103"/>
        <v>4.1663568628918979</v>
      </c>
    </row>
    <row r="1629" spans="1:5" x14ac:dyDescent="0.25">
      <c r="A1629" s="2">
        <v>1628</v>
      </c>
      <c r="B1629" s="8">
        <f t="shared" ca="1" si="100"/>
        <v>-0.38237544274738988</v>
      </c>
      <c r="C1629" s="8">
        <f t="shared" ca="1" si="101"/>
        <v>9.2352491145052209</v>
      </c>
      <c r="D1629" s="8">
        <f t="shared" ca="1" si="102"/>
        <v>-1.1412978937172815</v>
      </c>
      <c r="E1629" s="8">
        <f t="shared" ca="1" si="103"/>
        <v>8.0939512207879396</v>
      </c>
    </row>
    <row r="1630" spans="1:5" x14ac:dyDescent="0.25">
      <c r="A1630" s="2">
        <v>1629</v>
      </c>
      <c r="B1630" s="8">
        <f t="shared" ca="1" si="100"/>
        <v>0.71558343128920954</v>
      </c>
      <c r="C1630" s="8">
        <f t="shared" ca="1" si="101"/>
        <v>11.431166862578419</v>
      </c>
      <c r="D1630" s="8">
        <f t="shared" ca="1" si="102"/>
        <v>-0.79344466811888947</v>
      </c>
      <c r="E1630" s="8">
        <f t="shared" ca="1" si="103"/>
        <v>10.637722194459529</v>
      </c>
    </row>
    <row r="1631" spans="1:5" x14ac:dyDescent="0.25">
      <c r="A1631" s="2">
        <v>1630</v>
      </c>
      <c r="B1631" s="8">
        <f t="shared" ca="1" si="100"/>
        <v>-4.388236778351903</v>
      </c>
      <c r="C1631" s="8">
        <f t="shared" ca="1" si="101"/>
        <v>1.2235264432961941</v>
      </c>
      <c r="D1631" s="8">
        <f t="shared" ca="1" si="102"/>
        <v>-8.5428860023883002E-2</v>
      </c>
      <c r="E1631" s="8">
        <f t="shared" ca="1" si="103"/>
        <v>1.138097583272311</v>
      </c>
    </row>
    <row r="1632" spans="1:5" x14ac:dyDescent="0.25">
      <c r="A1632" s="2">
        <v>1631</v>
      </c>
      <c r="B1632" s="8">
        <f t="shared" ca="1" si="100"/>
        <v>0.3519551864053917</v>
      </c>
      <c r="C1632" s="8">
        <f t="shared" ca="1" si="101"/>
        <v>10.703910372810784</v>
      </c>
      <c r="D1632" s="8">
        <f t="shared" ca="1" si="102"/>
        <v>1.0412813742310085</v>
      </c>
      <c r="E1632" s="8">
        <f t="shared" ca="1" si="103"/>
        <v>11.745191747041792</v>
      </c>
    </row>
    <row r="1633" spans="1:5" x14ac:dyDescent="0.25">
      <c r="A1633" s="2">
        <v>1632</v>
      </c>
      <c r="B1633" s="8">
        <f t="shared" ca="1" si="100"/>
        <v>-1.1983129358336213</v>
      </c>
      <c r="C1633" s="8">
        <f t="shared" ca="1" si="101"/>
        <v>7.6033741283327574</v>
      </c>
      <c r="D1633" s="8">
        <f t="shared" ca="1" si="102"/>
        <v>1.0712802307566374</v>
      </c>
      <c r="E1633" s="8">
        <f t="shared" ca="1" si="103"/>
        <v>8.674654359089395</v>
      </c>
    </row>
    <row r="1634" spans="1:5" x14ac:dyDescent="0.25">
      <c r="A1634" s="2">
        <v>1633</v>
      </c>
      <c r="B1634" s="8">
        <f t="shared" ca="1" si="100"/>
        <v>-2.0630597529555326</v>
      </c>
      <c r="C1634" s="8">
        <f t="shared" ca="1" si="101"/>
        <v>5.8738804940889349</v>
      </c>
      <c r="D1634" s="8">
        <f t="shared" ca="1" si="102"/>
        <v>0.33688798621673932</v>
      </c>
      <c r="E1634" s="8">
        <f t="shared" ca="1" si="103"/>
        <v>6.2107684803056742</v>
      </c>
    </row>
    <row r="1635" spans="1:5" x14ac:dyDescent="0.25">
      <c r="A1635" s="2">
        <v>1634</v>
      </c>
      <c r="B1635" s="8">
        <f t="shared" ca="1" si="100"/>
        <v>1.4843488846650374</v>
      </c>
      <c r="C1635" s="8">
        <f t="shared" ca="1" si="101"/>
        <v>12.968697769330074</v>
      </c>
      <c r="D1635" s="8">
        <f t="shared" ca="1" si="102"/>
        <v>-0.58990626934470469</v>
      </c>
      <c r="E1635" s="8">
        <f t="shared" ca="1" si="103"/>
        <v>12.37879149998537</v>
      </c>
    </row>
    <row r="1636" spans="1:5" x14ac:dyDescent="0.25">
      <c r="A1636" s="2">
        <v>1635</v>
      </c>
      <c r="B1636" s="8">
        <f t="shared" ca="1" si="100"/>
        <v>-5.6320395033342932</v>
      </c>
      <c r="C1636" s="8">
        <f t="shared" ca="1" si="101"/>
        <v>-1.2640790066685863</v>
      </c>
      <c r="D1636" s="8">
        <f t="shared" ca="1" si="102"/>
        <v>-6.2160486359264883E-2</v>
      </c>
      <c r="E1636" s="8">
        <f t="shared" ca="1" si="103"/>
        <v>-1.3262394930278512</v>
      </c>
    </row>
    <row r="1637" spans="1:5" x14ac:dyDescent="0.25">
      <c r="A1637" s="2">
        <v>1636</v>
      </c>
      <c r="B1637" s="8">
        <f t="shared" ca="1" si="100"/>
        <v>5.6430166876545451</v>
      </c>
      <c r="C1637" s="8">
        <f t="shared" ca="1" si="101"/>
        <v>21.286033375309088</v>
      </c>
      <c r="D1637" s="8">
        <f t="shared" ca="1" si="102"/>
        <v>-1.1825378953824308</v>
      </c>
      <c r="E1637" s="8">
        <f t="shared" ca="1" si="103"/>
        <v>20.103495479926657</v>
      </c>
    </row>
    <row r="1638" spans="1:5" x14ac:dyDescent="0.25">
      <c r="A1638" s="2">
        <v>1637</v>
      </c>
      <c r="B1638" s="8">
        <f t="shared" ca="1" si="100"/>
        <v>0.25309984300773442</v>
      </c>
      <c r="C1638" s="8">
        <f t="shared" ca="1" si="101"/>
        <v>10.506199686015469</v>
      </c>
      <c r="D1638" s="8">
        <f t="shared" ca="1" si="102"/>
        <v>1.6672377967279579</v>
      </c>
      <c r="E1638" s="8">
        <f t="shared" ca="1" si="103"/>
        <v>12.173437482743427</v>
      </c>
    </row>
    <row r="1639" spans="1:5" x14ac:dyDescent="0.25">
      <c r="A1639" s="2">
        <v>1638</v>
      </c>
      <c r="B1639" s="8">
        <f t="shared" ca="1" si="100"/>
        <v>-7.8202361863010781</v>
      </c>
      <c r="C1639" s="8">
        <f t="shared" ca="1" si="101"/>
        <v>-5.6404723726021562</v>
      </c>
      <c r="D1639" s="8">
        <f t="shared" ca="1" si="102"/>
        <v>1.4034698051145738</v>
      </c>
      <c r="E1639" s="8">
        <f t="shared" ca="1" si="103"/>
        <v>-4.2370025674875826</v>
      </c>
    </row>
    <row r="1640" spans="1:5" x14ac:dyDescent="0.25">
      <c r="A1640" s="2">
        <v>1639</v>
      </c>
      <c r="B1640" s="8">
        <f t="shared" ca="1" si="100"/>
        <v>-8.1218697738194443</v>
      </c>
      <c r="C1640" s="8">
        <f t="shared" ca="1" si="101"/>
        <v>-6.2437395476388886</v>
      </c>
      <c r="D1640" s="8">
        <f t="shared" ca="1" si="102"/>
        <v>-1.2428225948913465</v>
      </c>
      <c r="E1640" s="8">
        <f t="shared" ca="1" si="103"/>
        <v>-7.4865621425302349</v>
      </c>
    </row>
    <row r="1641" spans="1:5" x14ac:dyDescent="0.25">
      <c r="A1641" s="2">
        <v>1640</v>
      </c>
      <c r="B1641" s="8">
        <f t="shared" ca="1" si="100"/>
        <v>-7.2945048743167948</v>
      </c>
      <c r="C1641" s="8">
        <f t="shared" ca="1" si="101"/>
        <v>-4.5890097486335897</v>
      </c>
      <c r="D1641" s="8">
        <f t="shared" ca="1" si="102"/>
        <v>1.3829790535484714</v>
      </c>
      <c r="E1641" s="8">
        <f t="shared" ca="1" si="103"/>
        <v>-3.2060306950851185</v>
      </c>
    </row>
    <row r="1642" spans="1:5" x14ac:dyDescent="0.25">
      <c r="A1642" s="2">
        <v>1641</v>
      </c>
      <c r="B1642" s="8">
        <f t="shared" ca="1" si="100"/>
        <v>-0.88830068171786336</v>
      </c>
      <c r="C1642" s="8">
        <f t="shared" ca="1" si="101"/>
        <v>8.2233986365642728</v>
      </c>
      <c r="D1642" s="8">
        <f t="shared" ca="1" si="102"/>
        <v>-0.52667629979944619</v>
      </c>
      <c r="E1642" s="8">
        <f t="shared" ca="1" si="103"/>
        <v>7.696722336764827</v>
      </c>
    </row>
    <row r="1643" spans="1:5" x14ac:dyDescent="0.25">
      <c r="A1643" s="2">
        <v>1642</v>
      </c>
      <c r="B1643" s="8">
        <f t="shared" ca="1" si="100"/>
        <v>3.4136874965497004</v>
      </c>
      <c r="C1643" s="8">
        <f t="shared" ca="1" si="101"/>
        <v>16.827374993099401</v>
      </c>
      <c r="D1643" s="8">
        <f t="shared" ca="1" si="102"/>
        <v>-0.26141575327040445</v>
      </c>
      <c r="E1643" s="8">
        <f t="shared" ca="1" si="103"/>
        <v>16.565959239828995</v>
      </c>
    </row>
    <row r="1644" spans="1:5" x14ac:dyDescent="0.25">
      <c r="A1644" s="2">
        <v>1643</v>
      </c>
      <c r="B1644" s="8">
        <f t="shared" ca="1" si="100"/>
        <v>0.62685956993003955</v>
      </c>
      <c r="C1644" s="8">
        <f t="shared" ca="1" si="101"/>
        <v>11.253719139860079</v>
      </c>
      <c r="D1644" s="8">
        <f t="shared" ca="1" si="102"/>
        <v>0.53218752565361171</v>
      </c>
      <c r="E1644" s="8">
        <f t="shared" ca="1" si="103"/>
        <v>11.785906665513691</v>
      </c>
    </row>
    <row r="1645" spans="1:5" x14ac:dyDescent="0.25">
      <c r="A1645" s="2">
        <v>1644</v>
      </c>
      <c r="B1645" s="8">
        <f t="shared" ca="1" si="100"/>
        <v>4.4647716161386137</v>
      </c>
      <c r="C1645" s="8">
        <f t="shared" ca="1" si="101"/>
        <v>18.929543232277226</v>
      </c>
      <c r="D1645" s="8">
        <f t="shared" ca="1" si="102"/>
        <v>-0.9498231781376244</v>
      </c>
      <c r="E1645" s="8">
        <f t="shared" ca="1" si="103"/>
        <v>17.979720054139602</v>
      </c>
    </row>
    <row r="1646" spans="1:5" x14ac:dyDescent="0.25">
      <c r="A1646" s="2">
        <v>1645</v>
      </c>
      <c r="B1646" s="8">
        <f t="shared" ca="1" si="100"/>
        <v>0.35267480128497264</v>
      </c>
      <c r="C1646" s="8">
        <f t="shared" ca="1" si="101"/>
        <v>10.705349602569946</v>
      </c>
      <c r="D1646" s="8">
        <f t="shared" ca="1" si="102"/>
        <v>0.53831662636137667</v>
      </c>
      <c r="E1646" s="8">
        <f t="shared" ca="1" si="103"/>
        <v>11.243666228931323</v>
      </c>
    </row>
    <row r="1647" spans="1:5" x14ac:dyDescent="0.25">
      <c r="A1647" s="2">
        <v>1646</v>
      </c>
      <c r="B1647" s="8">
        <f t="shared" ca="1" si="100"/>
        <v>-0.93840910059217819</v>
      </c>
      <c r="C1647" s="8">
        <f t="shared" ca="1" si="101"/>
        <v>8.1231817988156436</v>
      </c>
      <c r="D1647" s="8">
        <f t="shared" ca="1" si="102"/>
        <v>1.2351628137945083</v>
      </c>
      <c r="E1647" s="8">
        <f t="shared" ca="1" si="103"/>
        <v>9.3583446126101517</v>
      </c>
    </row>
    <row r="1648" spans="1:5" x14ac:dyDescent="0.25">
      <c r="A1648" s="2">
        <v>1647</v>
      </c>
      <c r="B1648" s="8">
        <f t="shared" ca="1" si="100"/>
        <v>6.4147197875550477</v>
      </c>
      <c r="C1648" s="8">
        <f t="shared" ca="1" si="101"/>
        <v>22.829439575110094</v>
      </c>
      <c r="D1648" s="8">
        <f t="shared" ca="1" si="102"/>
        <v>0.22900420367808338</v>
      </c>
      <c r="E1648" s="8">
        <f t="shared" ca="1" si="103"/>
        <v>23.058443778788178</v>
      </c>
    </row>
    <row r="1649" spans="1:5" x14ac:dyDescent="0.25">
      <c r="A1649" s="2">
        <v>1648</v>
      </c>
      <c r="B1649" s="8">
        <f t="shared" ca="1" si="100"/>
        <v>6.6552117150080399</v>
      </c>
      <c r="C1649" s="8">
        <f t="shared" ca="1" si="101"/>
        <v>23.31042343001608</v>
      </c>
      <c r="D1649" s="8">
        <f t="shared" ca="1" si="102"/>
        <v>9.9738023536042192E-2</v>
      </c>
      <c r="E1649" s="8">
        <f t="shared" ca="1" si="103"/>
        <v>23.410161453552121</v>
      </c>
    </row>
    <row r="1650" spans="1:5" x14ac:dyDescent="0.25">
      <c r="A1650" s="2">
        <v>1649</v>
      </c>
      <c r="B1650" s="8">
        <f t="shared" ca="1" si="100"/>
        <v>-2.9981577802280919</v>
      </c>
      <c r="C1650" s="8">
        <f t="shared" ca="1" si="101"/>
        <v>4.0036844395438163</v>
      </c>
      <c r="D1650" s="8">
        <f t="shared" ca="1" si="102"/>
        <v>-0.54743151663024936</v>
      </c>
      <c r="E1650" s="8">
        <f t="shared" ca="1" si="103"/>
        <v>3.456252922913567</v>
      </c>
    </row>
    <row r="1651" spans="1:5" x14ac:dyDescent="0.25">
      <c r="A1651" s="2">
        <v>1650</v>
      </c>
      <c r="B1651" s="8">
        <f t="shared" ca="1" si="100"/>
        <v>-8.1521125579599563</v>
      </c>
      <c r="C1651" s="8">
        <f t="shared" ca="1" si="101"/>
        <v>-6.3042251159199125</v>
      </c>
      <c r="D1651" s="8">
        <f t="shared" ca="1" si="102"/>
        <v>-2.7623818168977021E-2</v>
      </c>
      <c r="E1651" s="8">
        <f t="shared" ca="1" si="103"/>
        <v>-6.3318489340888897</v>
      </c>
    </row>
    <row r="1652" spans="1:5" x14ac:dyDescent="0.25">
      <c r="A1652" s="2">
        <v>1651</v>
      </c>
      <c r="B1652" s="8">
        <f t="shared" ca="1" si="100"/>
        <v>8.0812559989598451</v>
      </c>
      <c r="C1652" s="8">
        <f t="shared" ca="1" si="101"/>
        <v>26.16251199791969</v>
      </c>
      <c r="D1652" s="8">
        <f t="shared" ca="1" si="102"/>
        <v>1.7992519612265696</v>
      </c>
      <c r="E1652" s="8">
        <f t="shared" ca="1" si="103"/>
        <v>27.961763959146261</v>
      </c>
    </row>
    <row r="1653" spans="1:5" x14ac:dyDescent="0.25">
      <c r="A1653" s="2">
        <v>1652</v>
      </c>
      <c r="B1653" s="8">
        <f t="shared" ca="1" si="100"/>
        <v>3.622252375959949</v>
      </c>
      <c r="C1653" s="8">
        <f t="shared" ca="1" si="101"/>
        <v>17.244504751919898</v>
      </c>
      <c r="D1653" s="8">
        <f t="shared" ca="1" si="102"/>
        <v>-0.47923266915065271</v>
      </c>
      <c r="E1653" s="8">
        <f t="shared" ca="1" si="103"/>
        <v>16.765272082769247</v>
      </c>
    </row>
    <row r="1654" spans="1:5" x14ac:dyDescent="0.25">
      <c r="A1654" s="2">
        <v>1653</v>
      </c>
      <c r="B1654" s="8">
        <f t="shared" ca="1" si="100"/>
        <v>2.9981360310039507</v>
      </c>
      <c r="C1654" s="8">
        <f t="shared" ca="1" si="101"/>
        <v>15.9962720620079</v>
      </c>
      <c r="D1654" s="8">
        <f t="shared" ca="1" si="102"/>
        <v>-1.3756071036606383</v>
      </c>
      <c r="E1654" s="8">
        <f t="shared" ca="1" si="103"/>
        <v>14.620664958347263</v>
      </c>
    </row>
    <row r="1655" spans="1:5" x14ac:dyDescent="0.25">
      <c r="A1655" s="2">
        <v>1654</v>
      </c>
      <c r="B1655" s="8">
        <f t="shared" ca="1" si="100"/>
        <v>3.8899331244353808</v>
      </c>
      <c r="C1655" s="8">
        <f t="shared" ca="1" si="101"/>
        <v>17.779866248870761</v>
      </c>
      <c r="D1655" s="8">
        <f t="shared" ca="1" si="102"/>
        <v>-2.0036507706928011</v>
      </c>
      <c r="E1655" s="8">
        <f t="shared" ca="1" si="103"/>
        <v>15.77621547817796</v>
      </c>
    </row>
    <row r="1656" spans="1:5" x14ac:dyDescent="0.25">
      <c r="A1656" s="2">
        <v>1655</v>
      </c>
      <c r="B1656" s="8">
        <f t="shared" ca="1" si="100"/>
        <v>-7.0629003024335093</v>
      </c>
      <c r="C1656" s="8">
        <f t="shared" ca="1" si="101"/>
        <v>-4.1258006048670186</v>
      </c>
      <c r="D1656" s="8">
        <f t="shared" ca="1" si="102"/>
        <v>0.25813175030290364</v>
      </c>
      <c r="E1656" s="8">
        <f t="shared" ca="1" si="103"/>
        <v>-3.8676688545641151</v>
      </c>
    </row>
    <row r="1657" spans="1:5" x14ac:dyDescent="0.25">
      <c r="A1657" s="2">
        <v>1656</v>
      </c>
      <c r="B1657" s="8">
        <f t="shared" ca="1" si="100"/>
        <v>-4.6008759656996228</v>
      </c>
      <c r="C1657" s="8">
        <f t="shared" ca="1" si="101"/>
        <v>0.79824806860075448</v>
      </c>
      <c r="D1657" s="8">
        <f t="shared" ca="1" si="102"/>
        <v>1.5827550259026866</v>
      </c>
      <c r="E1657" s="8">
        <f t="shared" ca="1" si="103"/>
        <v>2.3810030945034413</v>
      </c>
    </row>
    <row r="1658" spans="1:5" x14ac:dyDescent="0.25">
      <c r="A1658" s="2">
        <v>1657</v>
      </c>
      <c r="B1658" s="8">
        <f t="shared" ca="1" si="100"/>
        <v>8.5785432699057047</v>
      </c>
      <c r="C1658" s="8">
        <f t="shared" ca="1" si="101"/>
        <v>27.157086539811409</v>
      </c>
      <c r="D1658" s="8">
        <f t="shared" ca="1" si="102"/>
        <v>-1.1186589809437639</v>
      </c>
      <c r="E1658" s="8">
        <f t="shared" ca="1" si="103"/>
        <v>26.038427558867646</v>
      </c>
    </row>
    <row r="1659" spans="1:5" x14ac:dyDescent="0.25">
      <c r="A1659" s="2">
        <v>1658</v>
      </c>
      <c r="B1659" s="8">
        <f t="shared" ca="1" si="100"/>
        <v>3.6878105942188508</v>
      </c>
      <c r="C1659" s="8">
        <f t="shared" ca="1" si="101"/>
        <v>17.375621188437702</v>
      </c>
      <c r="D1659" s="8">
        <f t="shared" ca="1" si="102"/>
        <v>-1.7060673882146751</v>
      </c>
      <c r="E1659" s="8">
        <f t="shared" ca="1" si="103"/>
        <v>15.669553800223026</v>
      </c>
    </row>
    <row r="1660" spans="1:5" x14ac:dyDescent="0.25">
      <c r="A1660" s="2">
        <v>1659</v>
      </c>
      <c r="B1660" s="8">
        <f t="shared" ca="1" si="100"/>
        <v>-1.8937683135282655</v>
      </c>
      <c r="C1660" s="8">
        <f t="shared" ca="1" si="101"/>
        <v>6.2124633729434695</v>
      </c>
      <c r="D1660" s="8">
        <f t="shared" ca="1" si="102"/>
        <v>-0.34975050722241668</v>
      </c>
      <c r="E1660" s="8">
        <f t="shared" ca="1" si="103"/>
        <v>5.8627128657210532</v>
      </c>
    </row>
    <row r="1661" spans="1:5" x14ac:dyDescent="0.25">
      <c r="A1661" s="2">
        <v>1660</v>
      </c>
      <c r="B1661" s="8">
        <f t="shared" ca="1" si="100"/>
        <v>-3.3455049137396808</v>
      </c>
      <c r="C1661" s="8">
        <f t="shared" ca="1" si="101"/>
        <v>3.3089901725206383</v>
      </c>
      <c r="D1661" s="8">
        <f t="shared" ca="1" si="102"/>
        <v>-0.57687925708587229</v>
      </c>
      <c r="E1661" s="8">
        <f t="shared" ca="1" si="103"/>
        <v>2.7321109154347658</v>
      </c>
    </row>
    <row r="1662" spans="1:5" x14ac:dyDescent="0.25">
      <c r="A1662" s="2">
        <v>1661</v>
      </c>
      <c r="B1662" s="8">
        <f t="shared" ca="1" si="100"/>
        <v>2.6841710999229553</v>
      </c>
      <c r="C1662" s="8">
        <f t="shared" ca="1" si="101"/>
        <v>15.368342199845911</v>
      </c>
      <c r="D1662" s="8">
        <f t="shared" ca="1" si="102"/>
        <v>1.2578388331203756</v>
      </c>
      <c r="E1662" s="8">
        <f t="shared" ca="1" si="103"/>
        <v>16.626181032966286</v>
      </c>
    </row>
    <row r="1663" spans="1:5" x14ac:dyDescent="0.25">
      <c r="A1663" s="2">
        <v>1662</v>
      </c>
      <c r="B1663" s="8">
        <f t="shared" ca="1" si="100"/>
        <v>-1.3544259017425977</v>
      </c>
      <c r="C1663" s="8">
        <f t="shared" ca="1" si="101"/>
        <v>7.2911481965148042</v>
      </c>
      <c r="D1663" s="8">
        <f t="shared" ca="1" si="102"/>
        <v>0.64223826756252389</v>
      </c>
      <c r="E1663" s="8">
        <f t="shared" ca="1" si="103"/>
        <v>7.9333864640773282</v>
      </c>
    </row>
    <row r="1664" spans="1:5" x14ac:dyDescent="0.25">
      <c r="A1664" s="2">
        <v>1663</v>
      </c>
      <c r="B1664" s="8">
        <f t="shared" ca="1" si="100"/>
        <v>-0.46408125791665261</v>
      </c>
      <c r="C1664" s="8">
        <f t="shared" ca="1" si="101"/>
        <v>9.0718374841666947</v>
      </c>
      <c r="D1664" s="8">
        <f t="shared" ca="1" si="102"/>
        <v>-1.4259980067578328</v>
      </c>
      <c r="E1664" s="8">
        <f t="shared" ca="1" si="103"/>
        <v>7.6458394774088614</v>
      </c>
    </row>
    <row r="1665" spans="1:5" x14ac:dyDescent="0.25">
      <c r="A1665" s="2">
        <v>1664</v>
      </c>
      <c r="B1665" s="8">
        <f t="shared" ca="1" si="100"/>
        <v>5.1894146077466203</v>
      </c>
      <c r="C1665" s="8">
        <f t="shared" ca="1" si="101"/>
        <v>20.378829215493241</v>
      </c>
      <c r="D1665" s="8">
        <f t="shared" ca="1" si="102"/>
        <v>0.81563427795657728</v>
      </c>
      <c r="E1665" s="8">
        <f t="shared" ca="1" si="103"/>
        <v>21.194463493449817</v>
      </c>
    </row>
    <row r="1666" spans="1:5" x14ac:dyDescent="0.25">
      <c r="A1666" s="2">
        <v>1665</v>
      </c>
      <c r="B1666" s="8">
        <f t="shared" ref="B1666:B1729" ca="1" si="104">NORMINV(RAND(),$H$2,$H$3)</f>
        <v>12.218439110588164</v>
      </c>
      <c r="C1666" s="8">
        <f t="shared" ref="C1666:C1729" ca="1" si="105">$H$6+$H$7*B1666</f>
        <v>34.436878221176329</v>
      </c>
      <c r="D1666" s="8">
        <f t="shared" ca="1" si="102"/>
        <v>0.74803336747935523</v>
      </c>
      <c r="E1666" s="8">
        <f t="shared" ca="1" si="103"/>
        <v>35.184911588655687</v>
      </c>
    </row>
    <row r="1667" spans="1:5" x14ac:dyDescent="0.25">
      <c r="A1667" s="2">
        <v>1666</v>
      </c>
      <c r="B1667" s="8">
        <f t="shared" ca="1" si="104"/>
        <v>-3.2876644501853995</v>
      </c>
      <c r="C1667" s="8">
        <f t="shared" ca="1" si="105"/>
        <v>3.4246710996292009</v>
      </c>
      <c r="D1667" s="8">
        <f t="shared" ref="D1667:D1730" ca="1" si="106">NORMINV(RAND(),0,1)</f>
        <v>-0.975561527759367</v>
      </c>
      <c r="E1667" s="8">
        <f t="shared" ref="E1667:E1730" ca="1" si="107">$H$6+$H$7*B1667+D1667</f>
        <v>2.4491095718698341</v>
      </c>
    </row>
    <row r="1668" spans="1:5" x14ac:dyDescent="0.25">
      <c r="A1668" s="2">
        <v>1667</v>
      </c>
      <c r="B1668" s="8">
        <f t="shared" ca="1" si="104"/>
        <v>4.0466991034105009</v>
      </c>
      <c r="C1668" s="8">
        <f t="shared" ca="1" si="105"/>
        <v>18.093398206821</v>
      </c>
      <c r="D1668" s="8">
        <f t="shared" ca="1" si="106"/>
        <v>-0.29759201438141819</v>
      </c>
      <c r="E1668" s="8">
        <f t="shared" ca="1" si="107"/>
        <v>17.795806192439581</v>
      </c>
    </row>
    <row r="1669" spans="1:5" x14ac:dyDescent="0.25">
      <c r="A1669" s="2">
        <v>1668</v>
      </c>
      <c r="B1669" s="8">
        <f t="shared" ca="1" si="104"/>
        <v>7.1978324711701456</v>
      </c>
      <c r="C1669" s="8">
        <f t="shared" ca="1" si="105"/>
        <v>24.395664942340289</v>
      </c>
      <c r="D1669" s="8">
        <f t="shared" ca="1" si="106"/>
        <v>-0.39801730614973652</v>
      </c>
      <c r="E1669" s="8">
        <f t="shared" ca="1" si="107"/>
        <v>23.997647636190553</v>
      </c>
    </row>
    <row r="1670" spans="1:5" x14ac:dyDescent="0.25">
      <c r="A1670" s="2">
        <v>1669</v>
      </c>
      <c r="B1670" s="8">
        <f t="shared" ca="1" si="104"/>
        <v>-10.773406581881407</v>
      </c>
      <c r="C1670" s="8">
        <f t="shared" ca="1" si="105"/>
        <v>-11.546813163762813</v>
      </c>
      <c r="D1670" s="8">
        <f t="shared" ca="1" si="106"/>
        <v>-0.68466142087146642</v>
      </c>
      <c r="E1670" s="8">
        <f t="shared" ca="1" si="107"/>
        <v>-12.231474584634279</v>
      </c>
    </row>
    <row r="1671" spans="1:5" x14ac:dyDescent="0.25">
      <c r="A1671" s="2">
        <v>1670</v>
      </c>
      <c r="B1671" s="8">
        <f t="shared" ca="1" si="104"/>
        <v>-1.7410831040377974</v>
      </c>
      <c r="C1671" s="8">
        <f t="shared" ca="1" si="105"/>
        <v>6.5178337919244047</v>
      </c>
      <c r="D1671" s="8">
        <f t="shared" ca="1" si="106"/>
        <v>-1.1740714761175663</v>
      </c>
      <c r="E1671" s="8">
        <f t="shared" ca="1" si="107"/>
        <v>5.3437623158068384</v>
      </c>
    </row>
    <row r="1672" spans="1:5" x14ac:dyDescent="0.25">
      <c r="A1672" s="2">
        <v>1671</v>
      </c>
      <c r="B1672" s="8">
        <f t="shared" ca="1" si="104"/>
        <v>-8.7009898216752397</v>
      </c>
      <c r="C1672" s="8">
        <f t="shared" ca="1" si="105"/>
        <v>-7.4019796433504794</v>
      </c>
      <c r="D1672" s="8">
        <f t="shared" ca="1" si="106"/>
        <v>-1.1896793546519151</v>
      </c>
      <c r="E1672" s="8">
        <f t="shared" ca="1" si="107"/>
        <v>-8.5916589980023943</v>
      </c>
    </row>
    <row r="1673" spans="1:5" x14ac:dyDescent="0.25">
      <c r="A1673" s="2">
        <v>1672</v>
      </c>
      <c r="B1673" s="8">
        <f t="shared" ca="1" si="104"/>
        <v>0.91143853504863181</v>
      </c>
      <c r="C1673" s="8">
        <f t="shared" ca="1" si="105"/>
        <v>11.822877070097263</v>
      </c>
      <c r="D1673" s="8">
        <f t="shared" ca="1" si="106"/>
        <v>-0.67059755549896605</v>
      </c>
      <c r="E1673" s="8">
        <f t="shared" ca="1" si="107"/>
        <v>11.152279514598296</v>
      </c>
    </row>
    <row r="1674" spans="1:5" x14ac:dyDescent="0.25">
      <c r="A1674" s="2">
        <v>1673</v>
      </c>
      <c r="B1674" s="8">
        <f t="shared" ca="1" si="104"/>
        <v>-2.5721222169979159</v>
      </c>
      <c r="C1674" s="8">
        <f t="shared" ca="1" si="105"/>
        <v>4.8557555660041682</v>
      </c>
      <c r="D1674" s="8">
        <f t="shared" ca="1" si="106"/>
        <v>-0.25879939662674806</v>
      </c>
      <c r="E1674" s="8">
        <f t="shared" ca="1" si="107"/>
        <v>4.5969561693774201</v>
      </c>
    </row>
    <row r="1675" spans="1:5" x14ac:dyDescent="0.25">
      <c r="A1675" s="2">
        <v>1674</v>
      </c>
      <c r="B1675" s="8">
        <f t="shared" ca="1" si="104"/>
        <v>8.198517713073656</v>
      </c>
      <c r="C1675" s="8">
        <f t="shared" ca="1" si="105"/>
        <v>26.397035426147312</v>
      </c>
      <c r="D1675" s="8">
        <f t="shared" ca="1" si="106"/>
        <v>0.15439582157636639</v>
      </c>
      <c r="E1675" s="8">
        <f t="shared" ca="1" si="107"/>
        <v>26.551431247723677</v>
      </c>
    </row>
    <row r="1676" spans="1:5" x14ac:dyDescent="0.25">
      <c r="A1676" s="2">
        <v>1675</v>
      </c>
      <c r="B1676" s="8">
        <f t="shared" ca="1" si="104"/>
        <v>5.805112288933163</v>
      </c>
      <c r="C1676" s="8">
        <f t="shared" ca="1" si="105"/>
        <v>21.610224577866326</v>
      </c>
      <c r="D1676" s="8">
        <f t="shared" ca="1" si="106"/>
        <v>0.58993395940888649</v>
      </c>
      <c r="E1676" s="8">
        <f t="shared" ca="1" si="107"/>
        <v>22.200158537275211</v>
      </c>
    </row>
    <row r="1677" spans="1:5" x14ac:dyDescent="0.25">
      <c r="A1677" s="2">
        <v>1676</v>
      </c>
      <c r="B1677" s="8">
        <f t="shared" ca="1" si="104"/>
        <v>-5.7858173329496356</v>
      </c>
      <c r="C1677" s="8">
        <f t="shared" ca="1" si="105"/>
        <v>-1.5716346658992713</v>
      </c>
      <c r="D1677" s="8">
        <f t="shared" ca="1" si="106"/>
        <v>-0.41996393467955045</v>
      </c>
      <c r="E1677" s="8">
        <f t="shared" ca="1" si="107"/>
        <v>-1.9915986005788218</v>
      </c>
    </row>
    <row r="1678" spans="1:5" x14ac:dyDescent="0.25">
      <c r="A1678" s="2">
        <v>1677</v>
      </c>
      <c r="B1678" s="8">
        <f t="shared" ca="1" si="104"/>
        <v>-1.1263303185955671</v>
      </c>
      <c r="C1678" s="8">
        <f t="shared" ca="1" si="105"/>
        <v>7.7473393628088658</v>
      </c>
      <c r="D1678" s="8">
        <f t="shared" ca="1" si="106"/>
        <v>-8.5944173901670001E-2</v>
      </c>
      <c r="E1678" s="8">
        <f t="shared" ca="1" si="107"/>
        <v>7.6613951889071954</v>
      </c>
    </row>
    <row r="1679" spans="1:5" x14ac:dyDescent="0.25">
      <c r="A1679" s="2">
        <v>1678</v>
      </c>
      <c r="B1679" s="8">
        <f t="shared" ca="1" si="104"/>
        <v>-3.0118036866173532</v>
      </c>
      <c r="C1679" s="8">
        <f t="shared" ca="1" si="105"/>
        <v>3.9763926267652936</v>
      </c>
      <c r="D1679" s="8">
        <f t="shared" ca="1" si="106"/>
        <v>-0.28590595725985574</v>
      </c>
      <c r="E1679" s="8">
        <f t="shared" ca="1" si="107"/>
        <v>3.6904866695054377</v>
      </c>
    </row>
    <row r="1680" spans="1:5" x14ac:dyDescent="0.25">
      <c r="A1680" s="2">
        <v>1679</v>
      </c>
      <c r="B1680" s="8">
        <f t="shared" ca="1" si="104"/>
        <v>-1.9626656391833095</v>
      </c>
      <c r="C1680" s="8">
        <f t="shared" ca="1" si="105"/>
        <v>6.0746687216333815</v>
      </c>
      <c r="D1680" s="8">
        <f t="shared" ca="1" si="106"/>
        <v>-0.65413360746573257</v>
      </c>
      <c r="E1680" s="8">
        <f t="shared" ca="1" si="107"/>
        <v>5.4205351141676488</v>
      </c>
    </row>
    <row r="1681" spans="1:5" x14ac:dyDescent="0.25">
      <c r="A1681" s="2">
        <v>1680</v>
      </c>
      <c r="B1681" s="8">
        <f t="shared" ca="1" si="104"/>
        <v>1.6388634301107934</v>
      </c>
      <c r="C1681" s="8">
        <f t="shared" ca="1" si="105"/>
        <v>13.277726860221588</v>
      </c>
      <c r="D1681" s="8">
        <f t="shared" ca="1" si="106"/>
        <v>-0.6759614457362888</v>
      </c>
      <c r="E1681" s="8">
        <f t="shared" ca="1" si="107"/>
        <v>12.6017654144853</v>
      </c>
    </row>
    <row r="1682" spans="1:5" x14ac:dyDescent="0.25">
      <c r="A1682" s="2">
        <v>1681</v>
      </c>
      <c r="B1682" s="8">
        <f t="shared" ca="1" si="104"/>
        <v>-1.5885039109428076</v>
      </c>
      <c r="C1682" s="8">
        <f t="shared" ca="1" si="105"/>
        <v>6.8229921781143847</v>
      </c>
      <c r="D1682" s="8">
        <f t="shared" ca="1" si="106"/>
        <v>0.44940503351349187</v>
      </c>
      <c r="E1682" s="8">
        <f t="shared" ca="1" si="107"/>
        <v>7.2723972116278768</v>
      </c>
    </row>
    <row r="1683" spans="1:5" x14ac:dyDescent="0.25">
      <c r="A1683" s="2">
        <v>1682</v>
      </c>
      <c r="B1683" s="8">
        <f t="shared" ca="1" si="104"/>
        <v>-0.9850079544754865</v>
      </c>
      <c r="C1683" s="8">
        <f t="shared" ca="1" si="105"/>
        <v>8.0299840910490268</v>
      </c>
      <c r="D1683" s="8">
        <f t="shared" ca="1" si="106"/>
        <v>-1.5132539654572328</v>
      </c>
      <c r="E1683" s="8">
        <f t="shared" ca="1" si="107"/>
        <v>6.5167301255917938</v>
      </c>
    </row>
    <row r="1684" spans="1:5" x14ac:dyDescent="0.25">
      <c r="A1684" s="2">
        <v>1683</v>
      </c>
      <c r="B1684" s="8">
        <f t="shared" ca="1" si="104"/>
        <v>-2.7174646475586646</v>
      </c>
      <c r="C1684" s="8">
        <f t="shared" ca="1" si="105"/>
        <v>4.5650707048826709</v>
      </c>
      <c r="D1684" s="8">
        <f t="shared" ca="1" si="106"/>
        <v>1.5969230927241582</v>
      </c>
      <c r="E1684" s="8">
        <f t="shared" ca="1" si="107"/>
        <v>6.1619937976068293</v>
      </c>
    </row>
    <row r="1685" spans="1:5" x14ac:dyDescent="0.25">
      <c r="A1685" s="2">
        <v>1684</v>
      </c>
      <c r="B1685" s="8">
        <f t="shared" ca="1" si="104"/>
        <v>-1.1403412865562492</v>
      </c>
      <c r="C1685" s="8">
        <f t="shared" ca="1" si="105"/>
        <v>7.7193174268875016</v>
      </c>
      <c r="D1685" s="8">
        <f t="shared" ca="1" si="106"/>
        <v>-0.7137221556478418</v>
      </c>
      <c r="E1685" s="8">
        <f t="shared" ca="1" si="107"/>
        <v>7.0055952712396596</v>
      </c>
    </row>
    <row r="1686" spans="1:5" x14ac:dyDescent="0.25">
      <c r="A1686" s="2">
        <v>1685</v>
      </c>
      <c r="B1686" s="8">
        <f t="shared" ca="1" si="104"/>
        <v>-5.7806357786761762</v>
      </c>
      <c r="C1686" s="8">
        <f t="shared" ca="1" si="105"/>
        <v>-1.5612715573523523</v>
      </c>
      <c r="D1686" s="8">
        <f t="shared" ca="1" si="106"/>
        <v>-0.13784760034804011</v>
      </c>
      <c r="E1686" s="8">
        <f t="shared" ca="1" si="107"/>
        <v>-1.6991191577003923</v>
      </c>
    </row>
    <row r="1687" spans="1:5" x14ac:dyDescent="0.25">
      <c r="A1687" s="2">
        <v>1686</v>
      </c>
      <c r="B1687" s="8">
        <f t="shared" ca="1" si="104"/>
        <v>-11.746765981377813</v>
      </c>
      <c r="C1687" s="8">
        <f t="shared" ca="1" si="105"/>
        <v>-13.493531962755625</v>
      </c>
      <c r="D1687" s="8">
        <f t="shared" ca="1" si="106"/>
        <v>1.4630709476260293</v>
      </c>
      <c r="E1687" s="8">
        <f t="shared" ca="1" si="107"/>
        <v>-12.030461015129596</v>
      </c>
    </row>
    <row r="1688" spans="1:5" x14ac:dyDescent="0.25">
      <c r="A1688" s="2">
        <v>1687</v>
      </c>
      <c r="B1688" s="8">
        <f t="shared" ca="1" si="104"/>
        <v>-3.8940998303596617</v>
      </c>
      <c r="C1688" s="8">
        <f t="shared" ca="1" si="105"/>
        <v>2.2118003392806767</v>
      </c>
      <c r="D1688" s="8">
        <f t="shared" ca="1" si="106"/>
        <v>-1.4013295059916639</v>
      </c>
      <c r="E1688" s="8">
        <f t="shared" ca="1" si="107"/>
        <v>0.8104708332890127</v>
      </c>
    </row>
    <row r="1689" spans="1:5" x14ac:dyDescent="0.25">
      <c r="A1689" s="2">
        <v>1688</v>
      </c>
      <c r="B1689" s="8">
        <f t="shared" ca="1" si="104"/>
        <v>-5.142796632738942E-2</v>
      </c>
      <c r="C1689" s="8">
        <f t="shared" ca="1" si="105"/>
        <v>9.8971440673452218</v>
      </c>
      <c r="D1689" s="8">
        <f t="shared" ca="1" si="106"/>
        <v>0.2232242302980593</v>
      </c>
      <c r="E1689" s="8">
        <f t="shared" ca="1" si="107"/>
        <v>10.120368297643282</v>
      </c>
    </row>
    <row r="1690" spans="1:5" x14ac:dyDescent="0.25">
      <c r="A1690" s="2">
        <v>1689</v>
      </c>
      <c r="B1690" s="8">
        <f t="shared" ca="1" si="104"/>
        <v>1.6045989191905567</v>
      </c>
      <c r="C1690" s="8">
        <f t="shared" ca="1" si="105"/>
        <v>13.209197838381113</v>
      </c>
      <c r="D1690" s="8">
        <f t="shared" ca="1" si="106"/>
        <v>0.84204056258395898</v>
      </c>
      <c r="E1690" s="8">
        <f t="shared" ca="1" si="107"/>
        <v>14.051238400965072</v>
      </c>
    </row>
    <row r="1691" spans="1:5" x14ac:dyDescent="0.25">
      <c r="A1691" s="2">
        <v>1690</v>
      </c>
      <c r="B1691" s="8">
        <f t="shared" ca="1" si="104"/>
        <v>-2.047761920393119</v>
      </c>
      <c r="C1691" s="8">
        <f t="shared" ca="1" si="105"/>
        <v>5.904476159213762</v>
      </c>
      <c r="D1691" s="8">
        <f t="shared" ca="1" si="106"/>
        <v>1.2153255666607874</v>
      </c>
      <c r="E1691" s="8">
        <f t="shared" ca="1" si="107"/>
        <v>7.1198017258745496</v>
      </c>
    </row>
    <row r="1692" spans="1:5" x14ac:dyDescent="0.25">
      <c r="A1692" s="2">
        <v>1691</v>
      </c>
      <c r="B1692" s="8">
        <f t="shared" ca="1" si="104"/>
        <v>-7.5772121312484684</v>
      </c>
      <c r="C1692" s="8">
        <f t="shared" ca="1" si="105"/>
        <v>-5.1544242624969367</v>
      </c>
      <c r="D1692" s="8">
        <f t="shared" ca="1" si="106"/>
        <v>0.87397998346308059</v>
      </c>
      <c r="E1692" s="8">
        <f t="shared" ca="1" si="107"/>
        <v>-4.2804442790338566</v>
      </c>
    </row>
    <row r="1693" spans="1:5" x14ac:dyDescent="0.25">
      <c r="A1693" s="2">
        <v>1692</v>
      </c>
      <c r="B1693" s="8">
        <f t="shared" ca="1" si="104"/>
        <v>1.0440181847740095</v>
      </c>
      <c r="C1693" s="8">
        <f t="shared" ca="1" si="105"/>
        <v>12.08803636954802</v>
      </c>
      <c r="D1693" s="8">
        <f t="shared" ca="1" si="106"/>
        <v>1.421883386109118</v>
      </c>
      <c r="E1693" s="8">
        <f t="shared" ca="1" si="107"/>
        <v>13.509919755657137</v>
      </c>
    </row>
    <row r="1694" spans="1:5" x14ac:dyDescent="0.25">
      <c r="A1694" s="2">
        <v>1693</v>
      </c>
      <c r="B1694" s="8">
        <f t="shared" ca="1" si="104"/>
        <v>-3.0488559687408028</v>
      </c>
      <c r="C1694" s="8">
        <f t="shared" ca="1" si="105"/>
        <v>3.9022880625183944</v>
      </c>
      <c r="D1694" s="8">
        <f t="shared" ca="1" si="106"/>
        <v>0.84884755379249133</v>
      </c>
      <c r="E1694" s="8">
        <f t="shared" ca="1" si="107"/>
        <v>4.7511356163108855</v>
      </c>
    </row>
    <row r="1695" spans="1:5" x14ac:dyDescent="0.25">
      <c r="A1695" s="2">
        <v>1694</v>
      </c>
      <c r="B1695" s="8">
        <f t="shared" ca="1" si="104"/>
        <v>-1.1189510304799064</v>
      </c>
      <c r="C1695" s="8">
        <f t="shared" ca="1" si="105"/>
        <v>7.7620979390401867</v>
      </c>
      <c r="D1695" s="8">
        <f t="shared" ca="1" si="106"/>
        <v>-0.22093462435338379</v>
      </c>
      <c r="E1695" s="8">
        <f t="shared" ca="1" si="107"/>
        <v>7.5411633146868029</v>
      </c>
    </row>
    <row r="1696" spans="1:5" x14ac:dyDescent="0.25">
      <c r="A1696" s="2">
        <v>1695</v>
      </c>
      <c r="B1696" s="8">
        <f t="shared" ca="1" si="104"/>
        <v>-0.49067098692888378</v>
      </c>
      <c r="C1696" s="8">
        <f t="shared" ca="1" si="105"/>
        <v>9.0186580261422318</v>
      </c>
      <c r="D1696" s="8">
        <f t="shared" ca="1" si="106"/>
        <v>1.7139966363756018</v>
      </c>
      <c r="E1696" s="8">
        <f t="shared" ca="1" si="107"/>
        <v>10.732654662517835</v>
      </c>
    </row>
    <row r="1697" spans="1:5" x14ac:dyDescent="0.25">
      <c r="A1697" s="2">
        <v>1696</v>
      </c>
      <c r="B1697" s="8">
        <f t="shared" ca="1" si="104"/>
        <v>-3.107868690892083</v>
      </c>
      <c r="C1697" s="8">
        <f t="shared" ca="1" si="105"/>
        <v>3.7842626182158341</v>
      </c>
      <c r="D1697" s="8">
        <f t="shared" ca="1" si="106"/>
        <v>1.1466421693135445</v>
      </c>
      <c r="E1697" s="8">
        <f t="shared" ca="1" si="107"/>
        <v>4.9309047875293786</v>
      </c>
    </row>
    <row r="1698" spans="1:5" x14ac:dyDescent="0.25">
      <c r="A1698" s="2">
        <v>1697</v>
      </c>
      <c r="B1698" s="8">
        <f t="shared" ca="1" si="104"/>
        <v>-10.289770175592421</v>
      </c>
      <c r="C1698" s="8">
        <f t="shared" ca="1" si="105"/>
        <v>-10.579540351184843</v>
      </c>
      <c r="D1698" s="8">
        <f t="shared" ca="1" si="106"/>
        <v>-0.48985806624064432</v>
      </c>
      <c r="E1698" s="8">
        <f t="shared" ca="1" si="107"/>
        <v>-11.069398417425488</v>
      </c>
    </row>
    <row r="1699" spans="1:5" x14ac:dyDescent="0.25">
      <c r="A1699" s="2">
        <v>1698</v>
      </c>
      <c r="B1699" s="8">
        <f t="shared" ca="1" si="104"/>
        <v>-6.649178687595394</v>
      </c>
      <c r="C1699" s="8">
        <f t="shared" ca="1" si="105"/>
        <v>-3.298357375190788</v>
      </c>
      <c r="D1699" s="8">
        <f t="shared" ca="1" si="106"/>
        <v>-1.6006609319653911</v>
      </c>
      <c r="E1699" s="8">
        <f t="shared" ca="1" si="107"/>
        <v>-4.8990183071561795</v>
      </c>
    </row>
    <row r="1700" spans="1:5" x14ac:dyDescent="0.25">
      <c r="A1700" s="2">
        <v>1699</v>
      </c>
      <c r="B1700" s="8">
        <f t="shared" ca="1" si="104"/>
        <v>3.6982584009902397</v>
      </c>
      <c r="C1700" s="8">
        <f t="shared" ca="1" si="105"/>
        <v>17.396516801980479</v>
      </c>
      <c r="D1700" s="8">
        <f t="shared" ca="1" si="106"/>
        <v>0.704144166383318</v>
      </c>
      <c r="E1700" s="8">
        <f t="shared" ca="1" si="107"/>
        <v>18.100660968363798</v>
      </c>
    </row>
    <row r="1701" spans="1:5" x14ac:dyDescent="0.25">
      <c r="A1701" s="2">
        <v>1700</v>
      </c>
      <c r="B1701" s="8">
        <f t="shared" ca="1" si="104"/>
        <v>-7.1934899946791155</v>
      </c>
      <c r="C1701" s="8">
        <f t="shared" ca="1" si="105"/>
        <v>-4.3869799893582311</v>
      </c>
      <c r="D1701" s="8">
        <f t="shared" ca="1" si="106"/>
        <v>-0.53798376600040432</v>
      </c>
      <c r="E1701" s="8">
        <f t="shared" ca="1" si="107"/>
        <v>-4.9249637553586352</v>
      </c>
    </row>
    <row r="1702" spans="1:5" x14ac:dyDescent="0.25">
      <c r="A1702" s="2">
        <v>1701</v>
      </c>
      <c r="B1702" s="8">
        <f t="shared" ca="1" si="104"/>
        <v>2.2308291332540158</v>
      </c>
      <c r="C1702" s="8">
        <f t="shared" ca="1" si="105"/>
        <v>14.461658266508032</v>
      </c>
      <c r="D1702" s="8">
        <f t="shared" ca="1" si="106"/>
        <v>0.79776868574335857</v>
      </c>
      <c r="E1702" s="8">
        <f t="shared" ca="1" si="107"/>
        <v>15.25942695225139</v>
      </c>
    </row>
    <row r="1703" spans="1:5" x14ac:dyDescent="0.25">
      <c r="A1703" s="2">
        <v>1702</v>
      </c>
      <c r="B1703" s="8">
        <f t="shared" ca="1" si="104"/>
        <v>-6.0572771104211363</v>
      </c>
      <c r="C1703" s="8">
        <f t="shared" ca="1" si="105"/>
        <v>-2.1145542208422725</v>
      </c>
      <c r="D1703" s="8">
        <f t="shared" ca="1" si="106"/>
        <v>-0.86368714567719251</v>
      </c>
      <c r="E1703" s="8">
        <f t="shared" ca="1" si="107"/>
        <v>-2.9782413665194651</v>
      </c>
    </row>
    <row r="1704" spans="1:5" x14ac:dyDescent="0.25">
      <c r="A1704" s="2">
        <v>1703</v>
      </c>
      <c r="B1704" s="8">
        <f t="shared" ca="1" si="104"/>
        <v>-8.4601176888256635</v>
      </c>
      <c r="C1704" s="8">
        <f t="shared" ca="1" si="105"/>
        <v>-6.920235377651327</v>
      </c>
      <c r="D1704" s="8">
        <f t="shared" ca="1" si="106"/>
        <v>-0.12615774880953728</v>
      </c>
      <c r="E1704" s="8">
        <f t="shared" ca="1" si="107"/>
        <v>-7.0463931264608641</v>
      </c>
    </row>
    <row r="1705" spans="1:5" x14ac:dyDescent="0.25">
      <c r="A1705" s="2">
        <v>1704</v>
      </c>
      <c r="B1705" s="8">
        <f t="shared" ca="1" si="104"/>
        <v>-3.185699928113876</v>
      </c>
      <c r="C1705" s="8">
        <f t="shared" ca="1" si="105"/>
        <v>3.6286001437722479</v>
      </c>
      <c r="D1705" s="8">
        <f t="shared" ca="1" si="106"/>
        <v>1.4777075856586614</v>
      </c>
      <c r="E1705" s="8">
        <f t="shared" ca="1" si="107"/>
        <v>5.1063077294309096</v>
      </c>
    </row>
    <row r="1706" spans="1:5" x14ac:dyDescent="0.25">
      <c r="A1706" s="2">
        <v>1705</v>
      </c>
      <c r="B1706" s="8">
        <f t="shared" ca="1" si="104"/>
        <v>-4.2680034522050523</v>
      </c>
      <c r="C1706" s="8">
        <f t="shared" ca="1" si="105"/>
        <v>1.4639930955898954</v>
      </c>
      <c r="D1706" s="8">
        <f t="shared" ca="1" si="106"/>
        <v>0.77278920829754782</v>
      </c>
      <c r="E1706" s="8">
        <f t="shared" ca="1" si="107"/>
        <v>2.236782303887443</v>
      </c>
    </row>
    <row r="1707" spans="1:5" x14ac:dyDescent="0.25">
      <c r="A1707" s="2">
        <v>1706</v>
      </c>
      <c r="B1707" s="8">
        <f t="shared" ca="1" si="104"/>
        <v>-1.974377547322292</v>
      </c>
      <c r="C1707" s="8">
        <f t="shared" ca="1" si="105"/>
        <v>6.051244905355416</v>
      </c>
      <c r="D1707" s="8">
        <f t="shared" ca="1" si="106"/>
        <v>2.2196038679548478</v>
      </c>
      <c r="E1707" s="8">
        <f t="shared" ca="1" si="107"/>
        <v>8.2708487733102629</v>
      </c>
    </row>
    <row r="1708" spans="1:5" x14ac:dyDescent="0.25">
      <c r="A1708" s="2">
        <v>1707</v>
      </c>
      <c r="B1708" s="8">
        <f t="shared" ca="1" si="104"/>
        <v>5.3838529419757153</v>
      </c>
      <c r="C1708" s="8">
        <f t="shared" ca="1" si="105"/>
        <v>20.767705883951429</v>
      </c>
      <c r="D1708" s="8">
        <f t="shared" ca="1" si="106"/>
        <v>0.28411408019892748</v>
      </c>
      <c r="E1708" s="8">
        <f t="shared" ca="1" si="107"/>
        <v>21.051819964150358</v>
      </c>
    </row>
    <row r="1709" spans="1:5" x14ac:dyDescent="0.25">
      <c r="A1709" s="2">
        <v>1708</v>
      </c>
      <c r="B1709" s="8">
        <f t="shared" ca="1" si="104"/>
        <v>8.6103209610495952</v>
      </c>
      <c r="C1709" s="8">
        <f t="shared" ca="1" si="105"/>
        <v>27.22064192209919</v>
      </c>
      <c r="D1709" s="8">
        <f t="shared" ca="1" si="106"/>
        <v>0.19092075071284914</v>
      </c>
      <c r="E1709" s="8">
        <f t="shared" ca="1" si="107"/>
        <v>27.411562672812039</v>
      </c>
    </row>
    <row r="1710" spans="1:5" x14ac:dyDescent="0.25">
      <c r="A1710" s="2">
        <v>1709</v>
      </c>
      <c r="B1710" s="8">
        <f t="shared" ca="1" si="104"/>
        <v>1.8884158288208499</v>
      </c>
      <c r="C1710" s="8">
        <f t="shared" ca="1" si="105"/>
        <v>13.776831657641701</v>
      </c>
      <c r="D1710" s="8">
        <f t="shared" ca="1" si="106"/>
        <v>-0.30632119896811727</v>
      </c>
      <c r="E1710" s="8">
        <f t="shared" ca="1" si="107"/>
        <v>13.470510458673584</v>
      </c>
    </row>
    <row r="1711" spans="1:5" x14ac:dyDescent="0.25">
      <c r="A1711" s="2">
        <v>1710</v>
      </c>
      <c r="B1711" s="8">
        <f t="shared" ca="1" si="104"/>
        <v>0.89258383492395554</v>
      </c>
      <c r="C1711" s="8">
        <f t="shared" ca="1" si="105"/>
        <v>11.785167669847912</v>
      </c>
      <c r="D1711" s="8">
        <f t="shared" ca="1" si="106"/>
        <v>0.10000192633251488</v>
      </c>
      <c r="E1711" s="8">
        <f t="shared" ca="1" si="107"/>
        <v>11.885169596180427</v>
      </c>
    </row>
    <row r="1712" spans="1:5" x14ac:dyDescent="0.25">
      <c r="A1712" s="2">
        <v>1711</v>
      </c>
      <c r="B1712" s="8">
        <f t="shared" ca="1" si="104"/>
        <v>-4.2122855048924999</v>
      </c>
      <c r="C1712" s="8">
        <f t="shared" ca="1" si="105"/>
        <v>1.5754289902150003</v>
      </c>
      <c r="D1712" s="8">
        <f t="shared" ca="1" si="106"/>
        <v>-1.5218515228003593</v>
      </c>
      <c r="E1712" s="8">
        <f t="shared" ca="1" si="107"/>
        <v>5.3577467414640978E-2</v>
      </c>
    </row>
    <row r="1713" spans="1:5" x14ac:dyDescent="0.25">
      <c r="A1713" s="2">
        <v>1712</v>
      </c>
      <c r="B1713" s="8">
        <f t="shared" ca="1" si="104"/>
        <v>-3.7451778780354008</v>
      </c>
      <c r="C1713" s="8">
        <f t="shared" ca="1" si="105"/>
        <v>2.5096442439291984</v>
      </c>
      <c r="D1713" s="8">
        <f t="shared" ca="1" si="106"/>
        <v>1.1094754924356343</v>
      </c>
      <c r="E1713" s="8">
        <f t="shared" ca="1" si="107"/>
        <v>3.6191197363648326</v>
      </c>
    </row>
    <row r="1714" spans="1:5" x14ac:dyDescent="0.25">
      <c r="A1714" s="2">
        <v>1713</v>
      </c>
      <c r="B1714" s="8">
        <f t="shared" ca="1" si="104"/>
        <v>2.2976650032365264</v>
      </c>
      <c r="C1714" s="8">
        <f t="shared" ca="1" si="105"/>
        <v>14.595330006473052</v>
      </c>
      <c r="D1714" s="8">
        <f t="shared" ca="1" si="106"/>
        <v>-0.26446402520878093</v>
      </c>
      <c r="E1714" s="8">
        <f t="shared" ca="1" si="107"/>
        <v>14.330865981264271</v>
      </c>
    </row>
    <row r="1715" spans="1:5" x14ac:dyDescent="0.25">
      <c r="A1715" s="2">
        <v>1714</v>
      </c>
      <c r="B1715" s="8">
        <f t="shared" ca="1" si="104"/>
        <v>1.7053939435703347</v>
      </c>
      <c r="C1715" s="8">
        <f t="shared" ca="1" si="105"/>
        <v>13.410787887140669</v>
      </c>
      <c r="D1715" s="8">
        <f t="shared" ca="1" si="106"/>
        <v>1.4256039372161506</v>
      </c>
      <c r="E1715" s="8">
        <f t="shared" ca="1" si="107"/>
        <v>14.83639182435682</v>
      </c>
    </row>
    <row r="1716" spans="1:5" x14ac:dyDescent="0.25">
      <c r="A1716" s="2">
        <v>1715</v>
      </c>
      <c r="B1716" s="8">
        <f t="shared" ca="1" si="104"/>
        <v>-7.9342073941203424</v>
      </c>
      <c r="C1716" s="8">
        <f t="shared" ca="1" si="105"/>
        <v>-5.8684147882406847</v>
      </c>
      <c r="D1716" s="8">
        <f t="shared" ca="1" si="106"/>
        <v>-0.20985219779419512</v>
      </c>
      <c r="E1716" s="8">
        <f t="shared" ca="1" si="107"/>
        <v>-6.0782669860348797</v>
      </c>
    </row>
    <row r="1717" spans="1:5" x14ac:dyDescent="0.25">
      <c r="A1717" s="2">
        <v>1716</v>
      </c>
      <c r="B1717" s="8">
        <f t="shared" ca="1" si="104"/>
        <v>2.3072993124343486</v>
      </c>
      <c r="C1717" s="8">
        <f t="shared" ca="1" si="105"/>
        <v>14.614598624868698</v>
      </c>
      <c r="D1717" s="8">
        <f t="shared" ca="1" si="106"/>
        <v>0.89867372389770506</v>
      </c>
      <c r="E1717" s="8">
        <f t="shared" ca="1" si="107"/>
        <v>15.513272348766403</v>
      </c>
    </row>
    <row r="1718" spans="1:5" x14ac:dyDescent="0.25">
      <c r="A1718" s="2">
        <v>1717</v>
      </c>
      <c r="B1718" s="8">
        <f t="shared" ca="1" si="104"/>
        <v>0.12540780571537788</v>
      </c>
      <c r="C1718" s="8">
        <f t="shared" ca="1" si="105"/>
        <v>10.250815611430756</v>
      </c>
      <c r="D1718" s="8">
        <f t="shared" ca="1" si="106"/>
        <v>-2.2225475991575334</v>
      </c>
      <c r="E1718" s="8">
        <f t="shared" ca="1" si="107"/>
        <v>8.0282680122732231</v>
      </c>
    </row>
    <row r="1719" spans="1:5" x14ac:dyDescent="0.25">
      <c r="A1719" s="2">
        <v>1718</v>
      </c>
      <c r="B1719" s="8">
        <f t="shared" ca="1" si="104"/>
        <v>1.7863087086440457</v>
      </c>
      <c r="C1719" s="8">
        <f t="shared" ca="1" si="105"/>
        <v>13.572617417288091</v>
      </c>
      <c r="D1719" s="8">
        <f t="shared" ca="1" si="106"/>
        <v>3.6813128149877632E-2</v>
      </c>
      <c r="E1719" s="8">
        <f t="shared" ca="1" si="107"/>
        <v>13.609430545437968</v>
      </c>
    </row>
    <row r="1720" spans="1:5" x14ac:dyDescent="0.25">
      <c r="A1720" s="2">
        <v>1719</v>
      </c>
      <c r="B1720" s="8">
        <f t="shared" ca="1" si="104"/>
        <v>11.432055084441402</v>
      </c>
      <c r="C1720" s="8">
        <f t="shared" ca="1" si="105"/>
        <v>32.864110168882803</v>
      </c>
      <c r="D1720" s="8">
        <f t="shared" ca="1" si="106"/>
        <v>1.1119249478434567</v>
      </c>
      <c r="E1720" s="8">
        <f t="shared" ca="1" si="107"/>
        <v>33.976035116726258</v>
      </c>
    </row>
    <row r="1721" spans="1:5" x14ac:dyDescent="0.25">
      <c r="A1721" s="2">
        <v>1720</v>
      </c>
      <c r="B1721" s="8">
        <f t="shared" ca="1" si="104"/>
        <v>-2.5920388163646195</v>
      </c>
      <c r="C1721" s="8">
        <f t="shared" ca="1" si="105"/>
        <v>4.815922367270761</v>
      </c>
      <c r="D1721" s="8">
        <f t="shared" ca="1" si="106"/>
        <v>-0.40561137139403369</v>
      </c>
      <c r="E1721" s="8">
        <f t="shared" ca="1" si="107"/>
        <v>4.4103109958767277</v>
      </c>
    </row>
    <row r="1722" spans="1:5" x14ac:dyDescent="0.25">
      <c r="A1722" s="2">
        <v>1721</v>
      </c>
      <c r="B1722" s="8">
        <f t="shared" ca="1" si="104"/>
        <v>6.9425320276831233</v>
      </c>
      <c r="C1722" s="8">
        <f t="shared" ca="1" si="105"/>
        <v>23.885064055366247</v>
      </c>
      <c r="D1722" s="8">
        <f t="shared" ca="1" si="106"/>
        <v>0.2838055149704678</v>
      </c>
      <c r="E1722" s="8">
        <f t="shared" ca="1" si="107"/>
        <v>24.168869570336714</v>
      </c>
    </row>
    <row r="1723" spans="1:5" x14ac:dyDescent="0.25">
      <c r="A1723" s="2">
        <v>1722</v>
      </c>
      <c r="B1723" s="8">
        <f t="shared" ca="1" si="104"/>
        <v>0.45820006564079446</v>
      </c>
      <c r="C1723" s="8">
        <f t="shared" ca="1" si="105"/>
        <v>10.916400131281589</v>
      </c>
      <c r="D1723" s="8">
        <f t="shared" ca="1" si="106"/>
        <v>-2.1782031908548127</v>
      </c>
      <c r="E1723" s="8">
        <f t="shared" ca="1" si="107"/>
        <v>8.7381969404267767</v>
      </c>
    </row>
    <row r="1724" spans="1:5" x14ac:dyDescent="0.25">
      <c r="A1724" s="2">
        <v>1723</v>
      </c>
      <c r="B1724" s="8">
        <f t="shared" ca="1" si="104"/>
        <v>-2.6115457173187377</v>
      </c>
      <c r="C1724" s="8">
        <f t="shared" ca="1" si="105"/>
        <v>4.7769085653625245</v>
      </c>
      <c r="D1724" s="8">
        <f t="shared" ca="1" si="106"/>
        <v>-1.0103848461282259</v>
      </c>
      <c r="E1724" s="8">
        <f t="shared" ca="1" si="107"/>
        <v>3.7665237192342986</v>
      </c>
    </row>
    <row r="1725" spans="1:5" x14ac:dyDescent="0.25">
      <c r="A1725" s="2">
        <v>1724</v>
      </c>
      <c r="B1725" s="8">
        <f t="shared" ca="1" si="104"/>
        <v>5.6852271888187369</v>
      </c>
      <c r="C1725" s="8">
        <f t="shared" ca="1" si="105"/>
        <v>21.370454377637472</v>
      </c>
      <c r="D1725" s="8">
        <f t="shared" ca="1" si="106"/>
        <v>-0.39482489758443895</v>
      </c>
      <c r="E1725" s="8">
        <f t="shared" ca="1" si="107"/>
        <v>20.975629480053033</v>
      </c>
    </row>
    <row r="1726" spans="1:5" x14ac:dyDescent="0.25">
      <c r="A1726" s="2">
        <v>1725</v>
      </c>
      <c r="B1726" s="8">
        <f t="shared" ca="1" si="104"/>
        <v>-9.2221143985917582</v>
      </c>
      <c r="C1726" s="8">
        <f t="shared" ca="1" si="105"/>
        <v>-8.4442287971835164</v>
      </c>
      <c r="D1726" s="8">
        <f t="shared" ca="1" si="106"/>
        <v>0.44896139226096832</v>
      </c>
      <c r="E1726" s="8">
        <f t="shared" ca="1" si="107"/>
        <v>-7.9952674049225481</v>
      </c>
    </row>
    <row r="1727" spans="1:5" x14ac:dyDescent="0.25">
      <c r="A1727" s="2">
        <v>1726</v>
      </c>
      <c r="B1727" s="8">
        <f t="shared" ca="1" si="104"/>
        <v>-4.1845579017888133</v>
      </c>
      <c r="C1727" s="8">
        <f t="shared" ca="1" si="105"/>
        <v>1.6308841964223735</v>
      </c>
      <c r="D1727" s="8">
        <f t="shared" ca="1" si="106"/>
        <v>-1.0697712392035383</v>
      </c>
      <c r="E1727" s="8">
        <f t="shared" ca="1" si="107"/>
        <v>0.56111295721883514</v>
      </c>
    </row>
    <row r="1728" spans="1:5" x14ac:dyDescent="0.25">
      <c r="A1728" s="2">
        <v>1727</v>
      </c>
      <c r="B1728" s="8">
        <f t="shared" ca="1" si="104"/>
        <v>-7.5697095334173623</v>
      </c>
      <c r="C1728" s="8">
        <f t="shared" ca="1" si="105"/>
        <v>-5.1394190668347246</v>
      </c>
      <c r="D1728" s="8">
        <f t="shared" ca="1" si="106"/>
        <v>-0.80456071299503762</v>
      </c>
      <c r="E1728" s="8">
        <f t="shared" ca="1" si="107"/>
        <v>-5.9439797798297622</v>
      </c>
    </row>
    <row r="1729" spans="1:5" x14ac:dyDescent="0.25">
      <c r="A1729" s="2">
        <v>1728</v>
      </c>
      <c r="B1729" s="8">
        <f t="shared" ca="1" si="104"/>
        <v>3.263935834401674</v>
      </c>
      <c r="C1729" s="8">
        <f t="shared" ca="1" si="105"/>
        <v>16.52787166880335</v>
      </c>
      <c r="D1729" s="8">
        <f t="shared" ca="1" si="106"/>
        <v>-1.7456184908797023</v>
      </c>
      <c r="E1729" s="8">
        <f t="shared" ca="1" si="107"/>
        <v>14.782253177923648</v>
      </c>
    </row>
    <row r="1730" spans="1:5" x14ac:dyDescent="0.25">
      <c r="A1730" s="2">
        <v>1729</v>
      </c>
      <c r="B1730" s="8">
        <f t="shared" ref="B1730:B1793" ca="1" si="108">NORMINV(RAND(),$H$2,$H$3)</f>
        <v>1.879818937851532</v>
      </c>
      <c r="C1730" s="8">
        <f t="shared" ref="C1730:C1793" ca="1" si="109">$H$6+$H$7*B1730</f>
        <v>13.759637875703064</v>
      </c>
      <c r="D1730" s="8">
        <f t="shared" ca="1" si="106"/>
        <v>-8.8680109525879888E-2</v>
      </c>
      <c r="E1730" s="8">
        <f t="shared" ca="1" si="107"/>
        <v>13.670957766177184</v>
      </c>
    </row>
    <row r="1731" spans="1:5" x14ac:dyDescent="0.25">
      <c r="A1731" s="2">
        <v>1730</v>
      </c>
      <c r="B1731" s="8">
        <f t="shared" ca="1" si="108"/>
        <v>-4.4792014568648364</v>
      </c>
      <c r="C1731" s="8">
        <f t="shared" ca="1" si="109"/>
        <v>1.0415970862703272</v>
      </c>
      <c r="D1731" s="8">
        <f t="shared" ref="D1731:D1794" ca="1" si="110">NORMINV(RAND(),0,1)</f>
        <v>1.1412681124088009</v>
      </c>
      <c r="E1731" s="8">
        <f t="shared" ref="E1731:E1794" ca="1" si="111">$H$6+$H$7*B1731+D1731</f>
        <v>2.1828651986791279</v>
      </c>
    </row>
    <row r="1732" spans="1:5" x14ac:dyDescent="0.25">
      <c r="A1732" s="2">
        <v>1731</v>
      </c>
      <c r="B1732" s="8">
        <f t="shared" ca="1" si="108"/>
        <v>5.5796439640044815</v>
      </c>
      <c r="C1732" s="8">
        <f t="shared" ca="1" si="109"/>
        <v>21.159287928008965</v>
      </c>
      <c r="D1732" s="8">
        <f t="shared" ca="1" si="110"/>
        <v>-0.99884181662891425</v>
      </c>
      <c r="E1732" s="8">
        <f t="shared" ca="1" si="111"/>
        <v>20.16044611138005</v>
      </c>
    </row>
    <row r="1733" spans="1:5" x14ac:dyDescent="0.25">
      <c r="A1733" s="2">
        <v>1732</v>
      </c>
      <c r="B1733" s="8">
        <f t="shared" ca="1" si="108"/>
        <v>-8.1245528549751103E-2</v>
      </c>
      <c r="C1733" s="8">
        <f t="shared" ca="1" si="109"/>
        <v>9.8375089429004969</v>
      </c>
      <c r="D1733" s="8">
        <f t="shared" ca="1" si="110"/>
        <v>-1.1856970069001789</v>
      </c>
      <c r="E1733" s="8">
        <f t="shared" ca="1" si="111"/>
        <v>8.6518119360003176</v>
      </c>
    </row>
    <row r="1734" spans="1:5" x14ac:dyDescent="0.25">
      <c r="A1734" s="2">
        <v>1733</v>
      </c>
      <c r="B1734" s="8">
        <f t="shared" ca="1" si="108"/>
        <v>-0.44524258143883677</v>
      </c>
      <c r="C1734" s="8">
        <f t="shared" ca="1" si="109"/>
        <v>9.109514837122326</v>
      </c>
      <c r="D1734" s="8">
        <f t="shared" ca="1" si="110"/>
        <v>-0.34464474964602265</v>
      </c>
      <c r="E1734" s="8">
        <f t="shared" ca="1" si="111"/>
        <v>8.7648700874763037</v>
      </c>
    </row>
    <row r="1735" spans="1:5" x14ac:dyDescent="0.25">
      <c r="A1735" s="2">
        <v>1734</v>
      </c>
      <c r="B1735" s="8">
        <f t="shared" ca="1" si="108"/>
        <v>4.5359212782716094</v>
      </c>
      <c r="C1735" s="8">
        <f t="shared" ca="1" si="109"/>
        <v>19.071842556543217</v>
      </c>
      <c r="D1735" s="8">
        <f t="shared" ca="1" si="110"/>
        <v>1.4228643141633377</v>
      </c>
      <c r="E1735" s="8">
        <f t="shared" ca="1" si="111"/>
        <v>20.494706870706555</v>
      </c>
    </row>
    <row r="1736" spans="1:5" x14ac:dyDescent="0.25">
      <c r="A1736" s="2">
        <v>1735</v>
      </c>
      <c r="B1736" s="8">
        <f t="shared" ca="1" si="108"/>
        <v>-0.56386085716114409</v>
      </c>
      <c r="C1736" s="8">
        <f t="shared" ca="1" si="109"/>
        <v>8.8722782856777123</v>
      </c>
      <c r="D1736" s="8">
        <f t="shared" ca="1" si="110"/>
        <v>2.5134123927348186</v>
      </c>
      <c r="E1736" s="8">
        <f t="shared" ca="1" si="111"/>
        <v>11.38569067841253</v>
      </c>
    </row>
    <row r="1737" spans="1:5" x14ac:dyDescent="0.25">
      <c r="A1737" s="2">
        <v>1736</v>
      </c>
      <c r="B1737" s="8">
        <f t="shared" ca="1" si="108"/>
        <v>5.2126010286694315</v>
      </c>
      <c r="C1737" s="8">
        <f t="shared" ca="1" si="109"/>
        <v>20.425202057338865</v>
      </c>
      <c r="D1737" s="8">
        <f t="shared" ca="1" si="110"/>
        <v>-0.25745170946342727</v>
      </c>
      <c r="E1737" s="8">
        <f t="shared" ca="1" si="111"/>
        <v>20.167750347875437</v>
      </c>
    </row>
    <row r="1738" spans="1:5" x14ac:dyDescent="0.25">
      <c r="A1738" s="2">
        <v>1737</v>
      </c>
      <c r="B1738" s="8">
        <f t="shared" ca="1" si="108"/>
        <v>-1.8080066780776987</v>
      </c>
      <c r="C1738" s="8">
        <f t="shared" ca="1" si="109"/>
        <v>6.3839866438446027</v>
      </c>
      <c r="D1738" s="8">
        <f t="shared" ca="1" si="110"/>
        <v>-0.70808476721310953</v>
      </c>
      <c r="E1738" s="8">
        <f t="shared" ca="1" si="111"/>
        <v>5.6759018766314933</v>
      </c>
    </row>
    <row r="1739" spans="1:5" x14ac:dyDescent="0.25">
      <c r="A1739" s="2">
        <v>1738</v>
      </c>
      <c r="B1739" s="8">
        <f t="shared" ca="1" si="108"/>
        <v>-0.44516892882271536</v>
      </c>
      <c r="C1739" s="8">
        <f t="shared" ca="1" si="109"/>
        <v>9.1096621423545692</v>
      </c>
      <c r="D1739" s="8">
        <f t="shared" ca="1" si="110"/>
        <v>-0.14773418031159022</v>
      </c>
      <c r="E1739" s="8">
        <f t="shared" ca="1" si="111"/>
        <v>8.9619279620429797</v>
      </c>
    </row>
    <row r="1740" spans="1:5" x14ac:dyDescent="0.25">
      <c r="A1740" s="2">
        <v>1739</v>
      </c>
      <c r="B1740" s="8">
        <f t="shared" ca="1" si="108"/>
        <v>-1.0540121724275604</v>
      </c>
      <c r="C1740" s="8">
        <f t="shared" ca="1" si="109"/>
        <v>7.8919756551448792</v>
      </c>
      <c r="D1740" s="8">
        <f t="shared" ca="1" si="110"/>
        <v>0.75116058019382337</v>
      </c>
      <c r="E1740" s="8">
        <f t="shared" ca="1" si="111"/>
        <v>8.6431362353387033</v>
      </c>
    </row>
    <row r="1741" spans="1:5" x14ac:dyDescent="0.25">
      <c r="A1741" s="2">
        <v>1740</v>
      </c>
      <c r="B1741" s="8">
        <f t="shared" ca="1" si="108"/>
        <v>4.4687018767887396</v>
      </c>
      <c r="C1741" s="8">
        <f t="shared" ca="1" si="109"/>
        <v>18.937403753577478</v>
      </c>
      <c r="D1741" s="8">
        <f t="shared" ca="1" si="110"/>
        <v>0.19675267797485768</v>
      </c>
      <c r="E1741" s="8">
        <f t="shared" ca="1" si="111"/>
        <v>19.134156431552334</v>
      </c>
    </row>
    <row r="1742" spans="1:5" x14ac:dyDescent="0.25">
      <c r="A1742" s="2">
        <v>1741</v>
      </c>
      <c r="B1742" s="8">
        <f t="shared" ca="1" si="108"/>
        <v>8.3410759574316344</v>
      </c>
      <c r="C1742" s="8">
        <f t="shared" ca="1" si="109"/>
        <v>26.682151914863269</v>
      </c>
      <c r="D1742" s="8">
        <f t="shared" ca="1" si="110"/>
        <v>-0.75424135143743509</v>
      </c>
      <c r="E1742" s="8">
        <f t="shared" ca="1" si="111"/>
        <v>25.927910563425833</v>
      </c>
    </row>
    <row r="1743" spans="1:5" x14ac:dyDescent="0.25">
      <c r="A1743" s="2">
        <v>1742</v>
      </c>
      <c r="B1743" s="8">
        <f t="shared" ca="1" si="108"/>
        <v>-3.3577952899033816</v>
      </c>
      <c r="C1743" s="8">
        <f t="shared" ca="1" si="109"/>
        <v>3.2844094201932368</v>
      </c>
      <c r="D1743" s="8">
        <f t="shared" ca="1" si="110"/>
        <v>0.50646973399295425</v>
      </c>
      <c r="E1743" s="8">
        <f t="shared" ca="1" si="111"/>
        <v>3.7908791541861913</v>
      </c>
    </row>
    <row r="1744" spans="1:5" x14ac:dyDescent="0.25">
      <c r="A1744" s="2">
        <v>1743</v>
      </c>
      <c r="B1744" s="8">
        <f t="shared" ca="1" si="108"/>
        <v>-1.3178438640213732</v>
      </c>
      <c r="C1744" s="8">
        <f t="shared" ca="1" si="109"/>
        <v>7.3643122719572531</v>
      </c>
      <c r="D1744" s="8">
        <f t="shared" ca="1" si="110"/>
        <v>8.5259127353639136E-2</v>
      </c>
      <c r="E1744" s="8">
        <f t="shared" ca="1" si="111"/>
        <v>7.4495713993108925</v>
      </c>
    </row>
    <row r="1745" spans="1:5" x14ac:dyDescent="0.25">
      <c r="A1745" s="2">
        <v>1744</v>
      </c>
      <c r="B1745" s="8">
        <f t="shared" ca="1" si="108"/>
        <v>2.5352739021635173</v>
      </c>
      <c r="C1745" s="8">
        <f t="shared" ca="1" si="109"/>
        <v>15.070547804327035</v>
      </c>
      <c r="D1745" s="8">
        <f t="shared" ca="1" si="110"/>
        <v>0.97344996938368555</v>
      </c>
      <c r="E1745" s="8">
        <f t="shared" ca="1" si="111"/>
        <v>16.043997773710721</v>
      </c>
    </row>
    <row r="1746" spans="1:5" x14ac:dyDescent="0.25">
      <c r="A1746" s="2">
        <v>1745</v>
      </c>
      <c r="B1746" s="8">
        <f t="shared" ca="1" si="108"/>
        <v>-5.0578060854839464</v>
      </c>
      <c r="C1746" s="8">
        <f t="shared" ca="1" si="109"/>
        <v>-0.11561217096789278</v>
      </c>
      <c r="D1746" s="8">
        <f t="shared" ca="1" si="110"/>
        <v>-1.4036605752776441</v>
      </c>
      <c r="E1746" s="8">
        <f t="shared" ca="1" si="111"/>
        <v>-1.5192727462455369</v>
      </c>
    </row>
    <row r="1747" spans="1:5" x14ac:dyDescent="0.25">
      <c r="A1747" s="2">
        <v>1746</v>
      </c>
      <c r="B1747" s="8">
        <f t="shared" ca="1" si="108"/>
        <v>-5.9912147909229141</v>
      </c>
      <c r="C1747" s="8">
        <f t="shared" ca="1" si="109"/>
        <v>-1.9824295818458282</v>
      </c>
      <c r="D1747" s="8">
        <f t="shared" ca="1" si="110"/>
        <v>0.39171034265339055</v>
      </c>
      <c r="E1747" s="8">
        <f t="shared" ca="1" si="111"/>
        <v>-1.5907192391924376</v>
      </c>
    </row>
    <row r="1748" spans="1:5" x14ac:dyDescent="0.25">
      <c r="A1748" s="2">
        <v>1747</v>
      </c>
      <c r="B1748" s="8">
        <f t="shared" ca="1" si="108"/>
        <v>5.3764965870585</v>
      </c>
      <c r="C1748" s="8">
        <f t="shared" ca="1" si="109"/>
        <v>20.752993174117002</v>
      </c>
      <c r="D1748" s="8">
        <f t="shared" ca="1" si="110"/>
        <v>0.69982446225871897</v>
      </c>
      <c r="E1748" s="8">
        <f t="shared" ca="1" si="111"/>
        <v>21.45281763637572</v>
      </c>
    </row>
    <row r="1749" spans="1:5" x14ac:dyDescent="0.25">
      <c r="A1749" s="2">
        <v>1748</v>
      </c>
      <c r="B1749" s="8">
        <f t="shared" ca="1" si="108"/>
        <v>-8.5254884171625829</v>
      </c>
      <c r="C1749" s="8">
        <f t="shared" ca="1" si="109"/>
        <v>-7.0509768343251658</v>
      </c>
      <c r="D1749" s="8">
        <f t="shared" ca="1" si="110"/>
        <v>-1.8300448659621941E-2</v>
      </c>
      <c r="E1749" s="8">
        <f t="shared" ca="1" si="111"/>
        <v>-7.0692772829847881</v>
      </c>
    </row>
    <row r="1750" spans="1:5" x14ac:dyDescent="0.25">
      <c r="A1750" s="2">
        <v>1749</v>
      </c>
      <c r="B1750" s="8">
        <f t="shared" ca="1" si="108"/>
        <v>-3.6636566598481557</v>
      </c>
      <c r="C1750" s="8">
        <f t="shared" ca="1" si="109"/>
        <v>2.6726866803036886</v>
      </c>
      <c r="D1750" s="8">
        <f t="shared" ca="1" si="110"/>
        <v>0.85252788691096726</v>
      </c>
      <c r="E1750" s="8">
        <f t="shared" ca="1" si="111"/>
        <v>3.5252145672146558</v>
      </c>
    </row>
    <row r="1751" spans="1:5" x14ac:dyDescent="0.25">
      <c r="A1751" s="2">
        <v>1750</v>
      </c>
      <c r="B1751" s="8">
        <f t="shared" ca="1" si="108"/>
        <v>-0.65430794410249915</v>
      </c>
      <c r="C1751" s="8">
        <f t="shared" ca="1" si="109"/>
        <v>8.691384111795001</v>
      </c>
      <c r="D1751" s="8">
        <f t="shared" ca="1" si="110"/>
        <v>-0.25280772168630222</v>
      </c>
      <c r="E1751" s="8">
        <f t="shared" ca="1" si="111"/>
        <v>8.4385763901086985</v>
      </c>
    </row>
    <row r="1752" spans="1:5" x14ac:dyDescent="0.25">
      <c r="A1752" s="2">
        <v>1751</v>
      </c>
      <c r="B1752" s="8">
        <f t="shared" ca="1" si="108"/>
        <v>-7.9232049326151541</v>
      </c>
      <c r="C1752" s="8">
        <f t="shared" ca="1" si="109"/>
        <v>-5.8464098652303083</v>
      </c>
      <c r="D1752" s="8">
        <f t="shared" ca="1" si="110"/>
        <v>0.30306763724826585</v>
      </c>
      <c r="E1752" s="8">
        <f t="shared" ca="1" si="111"/>
        <v>-5.5433422279820421</v>
      </c>
    </row>
    <row r="1753" spans="1:5" x14ac:dyDescent="0.25">
      <c r="A1753" s="2">
        <v>1752</v>
      </c>
      <c r="B1753" s="8">
        <f t="shared" ca="1" si="108"/>
        <v>-6.5669022418222776</v>
      </c>
      <c r="C1753" s="8">
        <f t="shared" ca="1" si="109"/>
        <v>-3.1338044836445551</v>
      </c>
      <c r="D1753" s="8">
        <f t="shared" ca="1" si="110"/>
        <v>7.220345591784065E-2</v>
      </c>
      <c r="E1753" s="8">
        <f t="shared" ca="1" si="111"/>
        <v>-3.0616010277267143</v>
      </c>
    </row>
    <row r="1754" spans="1:5" x14ac:dyDescent="0.25">
      <c r="A1754" s="2">
        <v>1753</v>
      </c>
      <c r="B1754" s="8">
        <f t="shared" ca="1" si="108"/>
        <v>-4.3681841664746219</v>
      </c>
      <c r="C1754" s="8">
        <f t="shared" ca="1" si="109"/>
        <v>1.2636316670507561</v>
      </c>
      <c r="D1754" s="8">
        <f t="shared" ca="1" si="110"/>
        <v>4.0726452521221104E-2</v>
      </c>
      <c r="E1754" s="8">
        <f t="shared" ca="1" si="111"/>
        <v>1.3043581195719773</v>
      </c>
    </row>
    <row r="1755" spans="1:5" x14ac:dyDescent="0.25">
      <c r="A1755" s="2">
        <v>1754</v>
      </c>
      <c r="B1755" s="8">
        <f t="shared" ca="1" si="108"/>
        <v>1.1107161707637929</v>
      </c>
      <c r="C1755" s="8">
        <f t="shared" ca="1" si="109"/>
        <v>12.221432341527585</v>
      </c>
      <c r="D1755" s="8">
        <f t="shared" ca="1" si="110"/>
        <v>0.90031016363405492</v>
      </c>
      <c r="E1755" s="8">
        <f t="shared" ca="1" si="111"/>
        <v>13.12174250516164</v>
      </c>
    </row>
    <row r="1756" spans="1:5" x14ac:dyDescent="0.25">
      <c r="A1756" s="2">
        <v>1755</v>
      </c>
      <c r="B1756" s="8">
        <f t="shared" ca="1" si="108"/>
        <v>5.2989110404213005</v>
      </c>
      <c r="C1756" s="8">
        <f t="shared" ca="1" si="109"/>
        <v>20.597822080842601</v>
      </c>
      <c r="D1756" s="8">
        <f t="shared" ca="1" si="110"/>
        <v>-0.14619436874867972</v>
      </c>
      <c r="E1756" s="8">
        <f t="shared" ca="1" si="111"/>
        <v>20.45162771209392</v>
      </c>
    </row>
    <row r="1757" spans="1:5" x14ac:dyDescent="0.25">
      <c r="A1757" s="2">
        <v>1756</v>
      </c>
      <c r="B1757" s="8">
        <f t="shared" ca="1" si="108"/>
        <v>-8.9522363221148424</v>
      </c>
      <c r="C1757" s="8">
        <f t="shared" ca="1" si="109"/>
        <v>-7.9044726442296849</v>
      </c>
      <c r="D1757" s="8">
        <f t="shared" ca="1" si="110"/>
        <v>4.5059150997044779E-2</v>
      </c>
      <c r="E1757" s="8">
        <f t="shared" ca="1" si="111"/>
        <v>-7.8594134932326405</v>
      </c>
    </row>
    <row r="1758" spans="1:5" x14ac:dyDescent="0.25">
      <c r="A1758" s="2">
        <v>1757</v>
      </c>
      <c r="B1758" s="8">
        <f t="shared" ca="1" si="108"/>
        <v>-9.3426659323620065</v>
      </c>
      <c r="C1758" s="8">
        <f t="shared" ca="1" si="109"/>
        <v>-8.685331864724013</v>
      </c>
      <c r="D1758" s="8">
        <f t="shared" ca="1" si="110"/>
        <v>-1.3772564194685753E-2</v>
      </c>
      <c r="E1758" s="8">
        <f t="shared" ca="1" si="111"/>
        <v>-8.6991044289186981</v>
      </c>
    </row>
    <row r="1759" spans="1:5" x14ac:dyDescent="0.25">
      <c r="A1759" s="2">
        <v>1758</v>
      </c>
      <c r="B1759" s="8">
        <f t="shared" ca="1" si="108"/>
        <v>-2.562315478465897</v>
      </c>
      <c r="C1759" s="8">
        <f t="shared" ca="1" si="109"/>
        <v>4.875369043068206</v>
      </c>
      <c r="D1759" s="8">
        <f t="shared" ca="1" si="110"/>
        <v>0.61714802995386264</v>
      </c>
      <c r="E1759" s="8">
        <f t="shared" ca="1" si="111"/>
        <v>5.4925170730220687</v>
      </c>
    </row>
    <row r="1760" spans="1:5" x14ac:dyDescent="0.25">
      <c r="A1760" s="2">
        <v>1759</v>
      </c>
      <c r="B1760" s="8">
        <f t="shared" ca="1" si="108"/>
        <v>0.79202314529253404</v>
      </c>
      <c r="C1760" s="8">
        <f t="shared" ca="1" si="109"/>
        <v>11.584046290585068</v>
      </c>
      <c r="D1760" s="8">
        <f t="shared" ca="1" si="110"/>
        <v>-0.65442253721731403</v>
      </c>
      <c r="E1760" s="8">
        <f t="shared" ca="1" si="111"/>
        <v>10.929623753367753</v>
      </c>
    </row>
    <row r="1761" spans="1:5" x14ac:dyDescent="0.25">
      <c r="A1761" s="2">
        <v>1760</v>
      </c>
      <c r="B1761" s="8">
        <f t="shared" ca="1" si="108"/>
        <v>0.59802752264821812</v>
      </c>
      <c r="C1761" s="8">
        <f t="shared" ca="1" si="109"/>
        <v>11.196055045296436</v>
      </c>
      <c r="D1761" s="8">
        <f t="shared" ca="1" si="110"/>
        <v>-1.0165547768347003</v>
      </c>
      <c r="E1761" s="8">
        <f t="shared" ca="1" si="111"/>
        <v>10.179500268461736</v>
      </c>
    </row>
    <row r="1762" spans="1:5" x14ac:dyDescent="0.25">
      <c r="A1762" s="2">
        <v>1761</v>
      </c>
      <c r="B1762" s="8">
        <f t="shared" ca="1" si="108"/>
        <v>-4.4053736317758707</v>
      </c>
      <c r="C1762" s="8">
        <f t="shared" ca="1" si="109"/>
        <v>1.1892527364482586</v>
      </c>
      <c r="D1762" s="8">
        <f t="shared" ca="1" si="110"/>
        <v>-3.9914955780846501E-2</v>
      </c>
      <c r="E1762" s="8">
        <f t="shared" ca="1" si="111"/>
        <v>1.1493377806674121</v>
      </c>
    </row>
    <row r="1763" spans="1:5" x14ac:dyDescent="0.25">
      <c r="A1763" s="2">
        <v>1762</v>
      </c>
      <c r="B1763" s="8">
        <f t="shared" ca="1" si="108"/>
        <v>-9.2056777415759647</v>
      </c>
      <c r="C1763" s="8">
        <f t="shared" ca="1" si="109"/>
        <v>-8.4113554831519295</v>
      </c>
      <c r="D1763" s="8">
        <f t="shared" ca="1" si="110"/>
        <v>0.36633052996874022</v>
      </c>
      <c r="E1763" s="8">
        <f t="shared" ca="1" si="111"/>
        <v>-8.045024953183189</v>
      </c>
    </row>
    <row r="1764" spans="1:5" x14ac:dyDescent="0.25">
      <c r="A1764" s="2">
        <v>1763</v>
      </c>
      <c r="B1764" s="8">
        <f t="shared" ca="1" si="108"/>
        <v>-0.69608068950827395</v>
      </c>
      <c r="C1764" s="8">
        <f t="shared" ca="1" si="109"/>
        <v>8.6078386209834523</v>
      </c>
      <c r="D1764" s="8">
        <f t="shared" ca="1" si="110"/>
        <v>-0.462204274487438</v>
      </c>
      <c r="E1764" s="8">
        <f t="shared" ca="1" si="111"/>
        <v>8.1456343464960135</v>
      </c>
    </row>
    <row r="1765" spans="1:5" x14ac:dyDescent="0.25">
      <c r="A1765" s="2">
        <v>1764</v>
      </c>
      <c r="B1765" s="8">
        <f t="shared" ca="1" si="108"/>
        <v>2.5931087763887284</v>
      </c>
      <c r="C1765" s="8">
        <f t="shared" ca="1" si="109"/>
        <v>15.186217552777457</v>
      </c>
      <c r="D1765" s="8">
        <f t="shared" ca="1" si="110"/>
        <v>0.66503685955220271</v>
      </c>
      <c r="E1765" s="8">
        <f t="shared" ca="1" si="111"/>
        <v>15.851254412329659</v>
      </c>
    </row>
    <row r="1766" spans="1:5" x14ac:dyDescent="0.25">
      <c r="A1766" s="2">
        <v>1765</v>
      </c>
      <c r="B1766" s="8">
        <f t="shared" ca="1" si="108"/>
        <v>0.60148467712631115</v>
      </c>
      <c r="C1766" s="8">
        <f t="shared" ca="1" si="109"/>
        <v>11.202969354252623</v>
      </c>
      <c r="D1766" s="8">
        <f t="shared" ca="1" si="110"/>
        <v>0.69948754942854674</v>
      </c>
      <c r="E1766" s="8">
        <f t="shared" ca="1" si="111"/>
        <v>11.90245690368117</v>
      </c>
    </row>
    <row r="1767" spans="1:5" x14ac:dyDescent="0.25">
      <c r="A1767" s="2">
        <v>1766</v>
      </c>
      <c r="B1767" s="8">
        <f t="shared" ca="1" si="108"/>
        <v>-7.8309257015547438</v>
      </c>
      <c r="C1767" s="8">
        <f t="shared" ca="1" si="109"/>
        <v>-5.6618514031094875</v>
      </c>
      <c r="D1767" s="8">
        <f t="shared" ca="1" si="110"/>
        <v>-1.711994854256218</v>
      </c>
      <c r="E1767" s="8">
        <f t="shared" ca="1" si="111"/>
        <v>-7.373846257365706</v>
      </c>
    </row>
    <row r="1768" spans="1:5" x14ac:dyDescent="0.25">
      <c r="A1768" s="2">
        <v>1767</v>
      </c>
      <c r="B1768" s="8">
        <f t="shared" ca="1" si="108"/>
        <v>-4.3568310489279698</v>
      </c>
      <c r="C1768" s="8">
        <f t="shared" ca="1" si="109"/>
        <v>1.2863379021440604</v>
      </c>
      <c r="D1768" s="8">
        <f t="shared" ca="1" si="110"/>
        <v>0.78904244572720239</v>
      </c>
      <c r="E1768" s="8">
        <f t="shared" ca="1" si="111"/>
        <v>2.0753803478712629</v>
      </c>
    </row>
    <row r="1769" spans="1:5" x14ac:dyDescent="0.25">
      <c r="A1769" s="2">
        <v>1768</v>
      </c>
      <c r="B1769" s="8">
        <f t="shared" ca="1" si="108"/>
        <v>-1.5953858959524991</v>
      </c>
      <c r="C1769" s="8">
        <f t="shared" ca="1" si="109"/>
        <v>6.8092282080950017</v>
      </c>
      <c r="D1769" s="8">
        <f t="shared" ca="1" si="110"/>
        <v>2.2946683977195432</v>
      </c>
      <c r="E1769" s="8">
        <f t="shared" ca="1" si="111"/>
        <v>9.1038966058145441</v>
      </c>
    </row>
    <row r="1770" spans="1:5" x14ac:dyDescent="0.25">
      <c r="A1770" s="2">
        <v>1769</v>
      </c>
      <c r="B1770" s="8">
        <f t="shared" ca="1" si="108"/>
        <v>-4.3114461552746448</v>
      </c>
      <c r="C1770" s="8">
        <f t="shared" ca="1" si="109"/>
        <v>1.3771076894507104</v>
      </c>
      <c r="D1770" s="8">
        <f t="shared" ca="1" si="110"/>
        <v>0.60784050885111229</v>
      </c>
      <c r="E1770" s="8">
        <f t="shared" ca="1" si="111"/>
        <v>1.9849481983018227</v>
      </c>
    </row>
    <row r="1771" spans="1:5" x14ac:dyDescent="0.25">
      <c r="A1771" s="2">
        <v>1770</v>
      </c>
      <c r="B1771" s="8">
        <f t="shared" ca="1" si="108"/>
        <v>1.4526261325526586</v>
      </c>
      <c r="C1771" s="8">
        <f t="shared" ca="1" si="109"/>
        <v>12.905252265105318</v>
      </c>
      <c r="D1771" s="8">
        <f t="shared" ca="1" si="110"/>
        <v>-0.11313554220753626</v>
      </c>
      <c r="E1771" s="8">
        <f t="shared" ca="1" si="111"/>
        <v>12.792116722897783</v>
      </c>
    </row>
    <row r="1772" spans="1:5" x14ac:dyDescent="0.25">
      <c r="A1772" s="2">
        <v>1771</v>
      </c>
      <c r="B1772" s="8">
        <f t="shared" ca="1" si="108"/>
        <v>-10.538966956586018</v>
      </c>
      <c r="C1772" s="8">
        <f t="shared" ca="1" si="109"/>
        <v>-11.077933913172036</v>
      </c>
      <c r="D1772" s="8">
        <f t="shared" ca="1" si="110"/>
        <v>-2.1315797180718392</v>
      </c>
      <c r="E1772" s="8">
        <f t="shared" ca="1" si="111"/>
        <v>-13.209513631243874</v>
      </c>
    </row>
    <row r="1773" spans="1:5" x14ac:dyDescent="0.25">
      <c r="A1773" s="2">
        <v>1772</v>
      </c>
      <c r="B1773" s="8">
        <f t="shared" ca="1" si="108"/>
        <v>1.248913195886971</v>
      </c>
      <c r="C1773" s="8">
        <f t="shared" ca="1" si="109"/>
        <v>12.497826391773941</v>
      </c>
      <c r="D1773" s="8">
        <f t="shared" ca="1" si="110"/>
        <v>0.34258876533245619</v>
      </c>
      <c r="E1773" s="8">
        <f t="shared" ca="1" si="111"/>
        <v>12.840415157106397</v>
      </c>
    </row>
    <row r="1774" spans="1:5" x14ac:dyDescent="0.25">
      <c r="A1774" s="2">
        <v>1773</v>
      </c>
      <c r="B1774" s="8">
        <f t="shared" ca="1" si="108"/>
        <v>-1.3399672689599509</v>
      </c>
      <c r="C1774" s="8">
        <f t="shared" ca="1" si="109"/>
        <v>7.3200654620800982</v>
      </c>
      <c r="D1774" s="8">
        <f t="shared" ca="1" si="110"/>
        <v>-1.2573702225632819</v>
      </c>
      <c r="E1774" s="8">
        <f t="shared" ca="1" si="111"/>
        <v>6.0626952395168168</v>
      </c>
    </row>
    <row r="1775" spans="1:5" x14ac:dyDescent="0.25">
      <c r="A1775" s="2">
        <v>1774</v>
      </c>
      <c r="B1775" s="8">
        <f t="shared" ca="1" si="108"/>
        <v>-2.545877435119221</v>
      </c>
      <c r="C1775" s="8">
        <f t="shared" ca="1" si="109"/>
        <v>4.9082451297615579</v>
      </c>
      <c r="D1775" s="8">
        <f t="shared" ca="1" si="110"/>
        <v>-0.18412306316740948</v>
      </c>
      <c r="E1775" s="8">
        <f t="shared" ca="1" si="111"/>
        <v>4.7241220665941484</v>
      </c>
    </row>
    <row r="1776" spans="1:5" x14ac:dyDescent="0.25">
      <c r="A1776" s="2">
        <v>1775</v>
      </c>
      <c r="B1776" s="8">
        <f t="shared" ca="1" si="108"/>
        <v>-6.0411699516800512</v>
      </c>
      <c r="C1776" s="8">
        <f t="shared" ca="1" si="109"/>
        <v>-2.0823399033601024</v>
      </c>
      <c r="D1776" s="8">
        <f t="shared" ca="1" si="110"/>
        <v>-0.96296854704312906</v>
      </c>
      <c r="E1776" s="8">
        <f t="shared" ca="1" si="111"/>
        <v>-3.0453084504032315</v>
      </c>
    </row>
    <row r="1777" spans="1:5" x14ac:dyDescent="0.25">
      <c r="A1777" s="2">
        <v>1776</v>
      </c>
      <c r="B1777" s="8">
        <f t="shared" ca="1" si="108"/>
        <v>11.724211735738113</v>
      </c>
      <c r="C1777" s="8">
        <f t="shared" ca="1" si="109"/>
        <v>33.448423471476225</v>
      </c>
      <c r="D1777" s="8">
        <f t="shared" ca="1" si="110"/>
        <v>-0.95874585477310725</v>
      </c>
      <c r="E1777" s="8">
        <f t="shared" ca="1" si="111"/>
        <v>32.489677616703119</v>
      </c>
    </row>
    <row r="1778" spans="1:5" x14ac:dyDescent="0.25">
      <c r="A1778" s="2">
        <v>1777</v>
      </c>
      <c r="B1778" s="8">
        <f t="shared" ca="1" si="108"/>
        <v>-8.9584102633339775</v>
      </c>
      <c r="C1778" s="8">
        <f t="shared" ca="1" si="109"/>
        <v>-7.916820526667955</v>
      </c>
      <c r="D1778" s="8">
        <f t="shared" ca="1" si="110"/>
        <v>-1.328212996229958</v>
      </c>
      <c r="E1778" s="8">
        <f t="shared" ca="1" si="111"/>
        <v>-9.2450335228979128</v>
      </c>
    </row>
    <row r="1779" spans="1:5" x14ac:dyDescent="0.25">
      <c r="A1779" s="2">
        <v>1778</v>
      </c>
      <c r="B1779" s="8">
        <f t="shared" ca="1" si="108"/>
        <v>-1.6279105201003239</v>
      </c>
      <c r="C1779" s="8">
        <f t="shared" ca="1" si="109"/>
        <v>6.7441789597993527</v>
      </c>
      <c r="D1779" s="8">
        <f t="shared" ca="1" si="110"/>
        <v>0.76496919624724224</v>
      </c>
      <c r="E1779" s="8">
        <f t="shared" ca="1" si="111"/>
        <v>7.5091481560465949</v>
      </c>
    </row>
    <row r="1780" spans="1:5" x14ac:dyDescent="0.25">
      <c r="A1780" s="2">
        <v>1779</v>
      </c>
      <c r="B1780" s="8">
        <f t="shared" ca="1" si="108"/>
        <v>-3.6726699510569998</v>
      </c>
      <c r="C1780" s="8">
        <f t="shared" ca="1" si="109"/>
        <v>2.6546600978860004</v>
      </c>
      <c r="D1780" s="8">
        <f t="shared" ca="1" si="110"/>
        <v>0.88811375386151692</v>
      </c>
      <c r="E1780" s="8">
        <f t="shared" ca="1" si="111"/>
        <v>3.5427738517475174</v>
      </c>
    </row>
    <row r="1781" spans="1:5" x14ac:dyDescent="0.25">
      <c r="A1781" s="2">
        <v>1780</v>
      </c>
      <c r="B1781" s="8">
        <f t="shared" ca="1" si="108"/>
        <v>1.6571647740934192</v>
      </c>
      <c r="C1781" s="8">
        <f t="shared" ca="1" si="109"/>
        <v>13.314329548186839</v>
      </c>
      <c r="D1781" s="8">
        <f t="shared" ca="1" si="110"/>
        <v>-1.2696330311219741</v>
      </c>
      <c r="E1781" s="8">
        <f t="shared" ca="1" si="111"/>
        <v>12.044696517064864</v>
      </c>
    </row>
    <row r="1782" spans="1:5" x14ac:dyDescent="0.25">
      <c r="A1782" s="2">
        <v>1781</v>
      </c>
      <c r="B1782" s="8">
        <f t="shared" ca="1" si="108"/>
        <v>0.18111761258486445</v>
      </c>
      <c r="C1782" s="8">
        <f t="shared" ca="1" si="109"/>
        <v>10.362235225169728</v>
      </c>
      <c r="D1782" s="8">
        <f t="shared" ca="1" si="110"/>
        <v>-0.24844539202023211</v>
      </c>
      <c r="E1782" s="8">
        <f t="shared" ca="1" si="111"/>
        <v>10.113789833149497</v>
      </c>
    </row>
    <row r="1783" spans="1:5" x14ac:dyDescent="0.25">
      <c r="A1783" s="2">
        <v>1782</v>
      </c>
      <c r="B1783" s="8">
        <f t="shared" ca="1" si="108"/>
        <v>-4.6541176366858981</v>
      </c>
      <c r="C1783" s="8">
        <f t="shared" ca="1" si="109"/>
        <v>0.69176472662820387</v>
      </c>
      <c r="D1783" s="8">
        <f t="shared" ca="1" si="110"/>
        <v>1.1186594330305486</v>
      </c>
      <c r="E1783" s="8">
        <f t="shared" ca="1" si="111"/>
        <v>1.8104241596587525</v>
      </c>
    </row>
    <row r="1784" spans="1:5" x14ac:dyDescent="0.25">
      <c r="A1784" s="2">
        <v>1783</v>
      </c>
      <c r="B1784" s="8">
        <f t="shared" ca="1" si="108"/>
        <v>1.7018846193715991</v>
      </c>
      <c r="C1784" s="8">
        <f t="shared" ca="1" si="109"/>
        <v>13.403769238743198</v>
      </c>
      <c r="D1784" s="8">
        <f t="shared" ca="1" si="110"/>
        <v>0.53789155812973966</v>
      </c>
      <c r="E1784" s="8">
        <f t="shared" ca="1" si="111"/>
        <v>13.941660796872938</v>
      </c>
    </row>
    <row r="1785" spans="1:5" x14ac:dyDescent="0.25">
      <c r="A1785" s="2">
        <v>1784</v>
      </c>
      <c r="B1785" s="8">
        <f t="shared" ca="1" si="108"/>
        <v>-3.2575703950554176</v>
      </c>
      <c r="C1785" s="8">
        <f t="shared" ca="1" si="109"/>
        <v>3.4848592098891649</v>
      </c>
      <c r="D1785" s="8">
        <f t="shared" ca="1" si="110"/>
        <v>-0.3824870841100938</v>
      </c>
      <c r="E1785" s="8">
        <f t="shared" ca="1" si="111"/>
        <v>3.1023721257790711</v>
      </c>
    </row>
    <row r="1786" spans="1:5" x14ac:dyDescent="0.25">
      <c r="A1786" s="2">
        <v>1785</v>
      </c>
      <c r="B1786" s="8">
        <f t="shared" ca="1" si="108"/>
        <v>-1.3952942540472024</v>
      </c>
      <c r="C1786" s="8">
        <f t="shared" ca="1" si="109"/>
        <v>7.2094114919055947</v>
      </c>
      <c r="D1786" s="8">
        <f t="shared" ca="1" si="110"/>
        <v>-0.91431049943803444</v>
      </c>
      <c r="E1786" s="8">
        <f t="shared" ca="1" si="111"/>
        <v>6.2951009924675603</v>
      </c>
    </row>
    <row r="1787" spans="1:5" x14ac:dyDescent="0.25">
      <c r="A1787" s="2">
        <v>1786</v>
      </c>
      <c r="B1787" s="8">
        <f t="shared" ca="1" si="108"/>
        <v>-10.867276672805497</v>
      </c>
      <c r="C1787" s="8">
        <f t="shared" ca="1" si="109"/>
        <v>-11.734553345610994</v>
      </c>
      <c r="D1787" s="8">
        <f t="shared" ca="1" si="110"/>
        <v>-1.6940002982732518</v>
      </c>
      <c r="E1787" s="8">
        <f t="shared" ca="1" si="111"/>
        <v>-13.428553643884246</v>
      </c>
    </row>
    <row r="1788" spans="1:5" x14ac:dyDescent="0.25">
      <c r="A1788" s="2">
        <v>1787</v>
      </c>
      <c r="B1788" s="8">
        <f t="shared" ca="1" si="108"/>
        <v>5.7329838511625351</v>
      </c>
      <c r="C1788" s="8">
        <f t="shared" ca="1" si="109"/>
        <v>21.46596770232507</v>
      </c>
      <c r="D1788" s="8">
        <f t="shared" ca="1" si="110"/>
        <v>0.83297305904503161</v>
      </c>
      <c r="E1788" s="8">
        <f t="shared" ca="1" si="111"/>
        <v>22.298940761370101</v>
      </c>
    </row>
    <row r="1789" spans="1:5" x14ac:dyDescent="0.25">
      <c r="A1789" s="2">
        <v>1788</v>
      </c>
      <c r="B1789" s="8">
        <f t="shared" ca="1" si="108"/>
        <v>-0.28775086610543738</v>
      </c>
      <c r="C1789" s="8">
        <f t="shared" ca="1" si="109"/>
        <v>9.4244982677891258</v>
      </c>
      <c r="D1789" s="8">
        <f t="shared" ca="1" si="110"/>
        <v>0.79068057265655567</v>
      </c>
      <c r="E1789" s="8">
        <f t="shared" ca="1" si="111"/>
        <v>10.215178840445681</v>
      </c>
    </row>
    <row r="1790" spans="1:5" x14ac:dyDescent="0.25">
      <c r="A1790" s="2">
        <v>1789</v>
      </c>
      <c r="B1790" s="8">
        <f t="shared" ca="1" si="108"/>
        <v>2.6281332033542264</v>
      </c>
      <c r="C1790" s="8">
        <f t="shared" ca="1" si="109"/>
        <v>15.256266406708452</v>
      </c>
      <c r="D1790" s="8">
        <f t="shared" ca="1" si="110"/>
        <v>-0.55528913393628032</v>
      </c>
      <c r="E1790" s="8">
        <f t="shared" ca="1" si="111"/>
        <v>14.700977272772171</v>
      </c>
    </row>
    <row r="1791" spans="1:5" x14ac:dyDescent="0.25">
      <c r="A1791" s="2">
        <v>1790</v>
      </c>
      <c r="B1791" s="8">
        <f t="shared" ca="1" si="108"/>
        <v>2.1708361839138854</v>
      </c>
      <c r="C1791" s="8">
        <f t="shared" ca="1" si="109"/>
        <v>14.341672367827771</v>
      </c>
      <c r="D1791" s="8">
        <f t="shared" ca="1" si="110"/>
        <v>0.58717802234602645</v>
      </c>
      <c r="E1791" s="8">
        <f t="shared" ca="1" si="111"/>
        <v>14.928850390173798</v>
      </c>
    </row>
    <row r="1792" spans="1:5" x14ac:dyDescent="0.25">
      <c r="A1792" s="2">
        <v>1791</v>
      </c>
      <c r="B1792" s="8">
        <f t="shared" ca="1" si="108"/>
        <v>-0.22840699540471854</v>
      </c>
      <c r="C1792" s="8">
        <f t="shared" ca="1" si="109"/>
        <v>9.5431860091905634</v>
      </c>
      <c r="D1792" s="8">
        <f t="shared" ca="1" si="110"/>
        <v>0.93776524142697715</v>
      </c>
      <c r="E1792" s="8">
        <f t="shared" ca="1" si="111"/>
        <v>10.48095125061754</v>
      </c>
    </row>
    <row r="1793" spans="1:5" x14ac:dyDescent="0.25">
      <c r="A1793" s="2">
        <v>1792</v>
      </c>
      <c r="B1793" s="8">
        <f t="shared" ca="1" si="108"/>
        <v>2.5413585100969529</v>
      </c>
      <c r="C1793" s="8">
        <f t="shared" ca="1" si="109"/>
        <v>15.082717020193906</v>
      </c>
      <c r="D1793" s="8">
        <f t="shared" ca="1" si="110"/>
        <v>-0.34141970943447902</v>
      </c>
      <c r="E1793" s="8">
        <f t="shared" ca="1" si="111"/>
        <v>14.741297310759427</v>
      </c>
    </row>
    <row r="1794" spans="1:5" x14ac:dyDescent="0.25">
      <c r="A1794" s="2">
        <v>1793</v>
      </c>
      <c r="B1794" s="8">
        <f t="shared" ref="B1794:B1857" ca="1" si="112">NORMINV(RAND(),$H$2,$H$3)</f>
        <v>-1.9113125864977309</v>
      </c>
      <c r="C1794" s="8">
        <f t="shared" ref="C1794:C1857" ca="1" si="113">$H$6+$H$7*B1794</f>
        <v>6.1773748270045381</v>
      </c>
      <c r="D1794" s="8">
        <f t="shared" ca="1" si="110"/>
        <v>0.32137005684721243</v>
      </c>
      <c r="E1794" s="8">
        <f t="shared" ca="1" si="111"/>
        <v>6.4987448838517503</v>
      </c>
    </row>
    <row r="1795" spans="1:5" x14ac:dyDescent="0.25">
      <c r="A1795" s="2">
        <v>1794</v>
      </c>
      <c r="B1795" s="8">
        <f t="shared" ca="1" si="112"/>
        <v>1.5849940409388965</v>
      </c>
      <c r="C1795" s="8">
        <f t="shared" ca="1" si="113"/>
        <v>13.169988081877793</v>
      </c>
      <c r="D1795" s="8">
        <f t="shared" ref="D1795:D1858" ca="1" si="114">NORMINV(RAND(),0,1)</f>
        <v>-2.0954880608049051</v>
      </c>
      <c r="E1795" s="8">
        <f t="shared" ref="E1795:E1858" ca="1" si="115">$H$6+$H$7*B1795+D1795</f>
        <v>11.074500021072888</v>
      </c>
    </row>
    <row r="1796" spans="1:5" x14ac:dyDescent="0.25">
      <c r="A1796" s="2">
        <v>1795</v>
      </c>
      <c r="B1796" s="8">
        <f t="shared" ca="1" si="112"/>
        <v>3.5598989849778833</v>
      </c>
      <c r="C1796" s="8">
        <f t="shared" ca="1" si="113"/>
        <v>17.119797969955766</v>
      </c>
      <c r="D1796" s="8">
        <f t="shared" ca="1" si="114"/>
        <v>-0.22221622729444468</v>
      </c>
      <c r="E1796" s="8">
        <f t="shared" ca="1" si="115"/>
        <v>16.89758174266132</v>
      </c>
    </row>
    <row r="1797" spans="1:5" x14ac:dyDescent="0.25">
      <c r="A1797" s="2">
        <v>1796</v>
      </c>
      <c r="B1797" s="8">
        <f t="shared" ca="1" si="112"/>
        <v>7.340989693362463</v>
      </c>
      <c r="C1797" s="8">
        <f t="shared" ca="1" si="113"/>
        <v>24.681979386724926</v>
      </c>
      <c r="D1797" s="8">
        <f t="shared" ca="1" si="114"/>
        <v>-0.58640028499526997</v>
      </c>
      <c r="E1797" s="8">
        <f t="shared" ca="1" si="115"/>
        <v>24.095579101729655</v>
      </c>
    </row>
    <row r="1798" spans="1:5" x14ac:dyDescent="0.25">
      <c r="A1798" s="2">
        <v>1797</v>
      </c>
      <c r="B1798" s="8">
        <f t="shared" ca="1" si="112"/>
        <v>-10.365145785630901</v>
      </c>
      <c r="C1798" s="8">
        <f t="shared" ca="1" si="113"/>
        <v>-10.730291571261802</v>
      </c>
      <c r="D1798" s="8">
        <f t="shared" ca="1" si="114"/>
        <v>0.54684238016498365</v>
      </c>
      <c r="E1798" s="8">
        <f t="shared" ca="1" si="115"/>
        <v>-10.183449191096818</v>
      </c>
    </row>
    <row r="1799" spans="1:5" x14ac:dyDescent="0.25">
      <c r="A1799" s="2">
        <v>1798</v>
      </c>
      <c r="B1799" s="8">
        <f t="shared" ca="1" si="112"/>
        <v>-3.1152000168812934</v>
      </c>
      <c r="C1799" s="8">
        <f t="shared" ca="1" si="113"/>
        <v>3.7695999662374131</v>
      </c>
      <c r="D1799" s="8">
        <f t="shared" ca="1" si="114"/>
        <v>-0.99227951876304266</v>
      </c>
      <c r="E1799" s="8">
        <f t="shared" ca="1" si="115"/>
        <v>2.7773204474743705</v>
      </c>
    </row>
    <row r="1800" spans="1:5" x14ac:dyDescent="0.25">
      <c r="A1800" s="2">
        <v>1799</v>
      </c>
      <c r="B1800" s="8">
        <f t="shared" ca="1" si="112"/>
        <v>-4.0131318650164367</v>
      </c>
      <c r="C1800" s="8">
        <f t="shared" ca="1" si="113"/>
        <v>1.9737362699671266</v>
      </c>
      <c r="D1800" s="8">
        <f t="shared" ca="1" si="114"/>
        <v>-0.36320309581714166</v>
      </c>
      <c r="E1800" s="8">
        <f t="shared" ca="1" si="115"/>
        <v>1.6105331741499849</v>
      </c>
    </row>
    <row r="1801" spans="1:5" x14ac:dyDescent="0.25">
      <c r="A1801" s="2">
        <v>1800</v>
      </c>
      <c r="B1801" s="8">
        <f t="shared" ca="1" si="112"/>
        <v>0.94337117336934795</v>
      </c>
      <c r="C1801" s="8">
        <f t="shared" ca="1" si="113"/>
        <v>11.886742346738696</v>
      </c>
      <c r="D1801" s="8">
        <f t="shared" ca="1" si="114"/>
        <v>-0.21963414328269784</v>
      </c>
      <c r="E1801" s="8">
        <f t="shared" ca="1" si="115"/>
        <v>11.667108203455998</v>
      </c>
    </row>
    <row r="1802" spans="1:5" x14ac:dyDescent="0.25">
      <c r="A1802" s="2">
        <v>1801</v>
      </c>
      <c r="B1802" s="8">
        <f t="shared" ca="1" si="112"/>
        <v>-2.2008548769231872E-2</v>
      </c>
      <c r="C1802" s="8">
        <f t="shared" ca="1" si="113"/>
        <v>9.9559829024615354</v>
      </c>
      <c r="D1802" s="8">
        <f t="shared" ca="1" si="114"/>
        <v>0.59544190156783028</v>
      </c>
      <c r="E1802" s="8">
        <f t="shared" ca="1" si="115"/>
        <v>10.551424804029367</v>
      </c>
    </row>
    <row r="1803" spans="1:5" x14ac:dyDescent="0.25">
      <c r="A1803" s="2">
        <v>1802</v>
      </c>
      <c r="B1803" s="8">
        <f t="shared" ca="1" si="112"/>
        <v>4.9703848947729519</v>
      </c>
      <c r="C1803" s="8">
        <f t="shared" ca="1" si="113"/>
        <v>19.940769789545904</v>
      </c>
      <c r="D1803" s="8">
        <f t="shared" ca="1" si="114"/>
        <v>-0.47169453601443129</v>
      </c>
      <c r="E1803" s="8">
        <f t="shared" ca="1" si="115"/>
        <v>19.469075253531472</v>
      </c>
    </row>
    <row r="1804" spans="1:5" x14ac:dyDescent="0.25">
      <c r="A1804" s="2">
        <v>1803</v>
      </c>
      <c r="B1804" s="8">
        <f t="shared" ca="1" si="112"/>
        <v>6.0728705519721586</v>
      </c>
      <c r="C1804" s="8">
        <f t="shared" ca="1" si="113"/>
        <v>22.145741103944317</v>
      </c>
      <c r="D1804" s="8">
        <f t="shared" ca="1" si="114"/>
        <v>1.9647114484546289</v>
      </c>
      <c r="E1804" s="8">
        <f t="shared" ca="1" si="115"/>
        <v>24.110452552398947</v>
      </c>
    </row>
    <row r="1805" spans="1:5" x14ac:dyDescent="0.25">
      <c r="A1805" s="2">
        <v>1804</v>
      </c>
      <c r="B1805" s="8">
        <f t="shared" ca="1" si="112"/>
        <v>-4.9312090662482486</v>
      </c>
      <c r="C1805" s="8">
        <f t="shared" ca="1" si="113"/>
        <v>0.13758186750350276</v>
      </c>
      <c r="D1805" s="8">
        <f t="shared" ca="1" si="114"/>
        <v>1.1240353809837171</v>
      </c>
      <c r="E1805" s="8">
        <f t="shared" ca="1" si="115"/>
        <v>1.2616172484872199</v>
      </c>
    </row>
    <row r="1806" spans="1:5" x14ac:dyDescent="0.25">
      <c r="A1806" s="2">
        <v>1805</v>
      </c>
      <c r="B1806" s="8">
        <f t="shared" ca="1" si="112"/>
        <v>0.88053373045284444</v>
      </c>
      <c r="C1806" s="8">
        <f t="shared" ca="1" si="113"/>
        <v>11.761067460905689</v>
      </c>
      <c r="D1806" s="8">
        <f t="shared" ca="1" si="114"/>
        <v>-3.808985718833374</v>
      </c>
      <c r="E1806" s="8">
        <f t="shared" ca="1" si="115"/>
        <v>7.9520817420723153</v>
      </c>
    </row>
    <row r="1807" spans="1:5" x14ac:dyDescent="0.25">
      <c r="A1807" s="2">
        <v>1806</v>
      </c>
      <c r="B1807" s="8">
        <f t="shared" ca="1" si="112"/>
        <v>0.83955859147817002</v>
      </c>
      <c r="C1807" s="8">
        <f t="shared" ca="1" si="113"/>
        <v>11.67911718295634</v>
      </c>
      <c r="D1807" s="8">
        <f t="shared" ca="1" si="114"/>
        <v>-1.3611032202374447</v>
      </c>
      <c r="E1807" s="8">
        <f t="shared" ca="1" si="115"/>
        <v>10.318013962718895</v>
      </c>
    </row>
    <row r="1808" spans="1:5" x14ac:dyDescent="0.25">
      <c r="A1808" s="2">
        <v>1807</v>
      </c>
      <c r="B1808" s="8">
        <f t="shared" ca="1" si="112"/>
        <v>5.0488310458413608</v>
      </c>
      <c r="C1808" s="8">
        <f t="shared" ca="1" si="113"/>
        <v>20.097662091682722</v>
      </c>
      <c r="D1808" s="8">
        <f t="shared" ca="1" si="114"/>
        <v>-0.23256695976125219</v>
      </c>
      <c r="E1808" s="8">
        <f t="shared" ca="1" si="115"/>
        <v>19.865095131921468</v>
      </c>
    </row>
    <row r="1809" spans="1:5" x14ac:dyDescent="0.25">
      <c r="A1809" s="2">
        <v>1808</v>
      </c>
      <c r="B1809" s="8">
        <f t="shared" ca="1" si="112"/>
        <v>0.97753442311548688</v>
      </c>
      <c r="C1809" s="8">
        <f t="shared" ca="1" si="113"/>
        <v>11.955068846230974</v>
      </c>
      <c r="D1809" s="8">
        <f t="shared" ca="1" si="114"/>
        <v>-0.19877946586513437</v>
      </c>
      <c r="E1809" s="8">
        <f t="shared" ca="1" si="115"/>
        <v>11.756289380365839</v>
      </c>
    </row>
    <row r="1810" spans="1:5" x14ac:dyDescent="0.25">
      <c r="A1810" s="2">
        <v>1809</v>
      </c>
      <c r="B1810" s="8">
        <f t="shared" ca="1" si="112"/>
        <v>8.989140083816288</v>
      </c>
      <c r="C1810" s="8">
        <f t="shared" ca="1" si="113"/>
        <v>27.978280167632576</v>
      </c>
      <c r="D1810" s="8">
        <f t="shared" ca="1" si="114"/>
        <v>-0.73150266957116894</v>
      </c>
      <c r="E1810" s="8">
        <f t="shared" ca="1" si="115"/>
        <v>27.246777498061409</v>
      </c>
    </row>
    <row r="1811" spans="1:5" x14ac:dyDescent="0.25">
      <c r="A1811" s="2">
        <v>1810</v>
      </c>
      <c r="B1811" s="8">
        <f t="shared" ca="1" si="112"/>
        <v>-3.8615588865025035</v>
      </c>
      <c r="C1811" s="8">
        <f t="shared" ca="1" si="113"/>
        <v>2.2768822269949931</v>
      </c>
      <c r="D1811" s="8">
        <f t="shared" ca="1" si="114"/>
        <v>-0.29608902800653009</v>
      </c>
      <c r="E1811" s="8">
        <f t="shared" ca="1" si="115"/>
        <v>1.9807931989884631</v>
      </c>
    </row>
    <row r="1812" spans="1:5" x14ac:dyDescent="0.25">
      <c r="A1812" s="2">
        <v>1811</v>
      </c>
      <c r="B1812" s="8">
        <f t="shared" ca="1" si="112"/>
        <v>-10.584575157735861</v>
      </c>
      <c r="C1812" s="8">
        <f t="shared" ca="1" si="113"/>
        <v>-11.169150315471722</v>
      </c>
      <c r="D1812" s="8">
        <f t="shared" ca="1" si="114"/>
        <v>0.6255434428025971</v>
      </c>
      <c r="E1812" s="8">
        <f t="shared" ca="1" si="115"/>
        <v>-10.543606872669125</v>
      </c>
    </row>
    <row r="1813" spans="1:5" x14ac:dyDescent="0.25">
      <c r="A1813" s="2">
        <v>1812</v>
      </c>
      <c r="B1813" s="8">
        <f t="shared" ca="1" si="112"/>
        <v>-2.7478566146238177</v>
      </c>
      <c r="C1813" s="8">
        <f t="shared" ca="1" si="113"/>
        <v>4.5042867707523646</v>
      </c>
      <c r="D1813" s="8">
        <f t="shared" ca="1" si="114"/>
        <v>-0.80262586822121951</v>
      </c>
      <c r="E1813" s="8">
        <f t="shared" ca="1" si="115"/>
        <v>3.7016609025311453</v>
      </c>
    </row>
    <row r="1814" spans="1:5" x14ac:dyDescent="0.25">
      <c r="A1814" s="2">
        <v>1813</v>
      </c>
      <c r="B1814" s="8">
        <f t="shared" ca="1" si="112"/>
        <v>0.50745355573307571</v>
      </c>
      <c r="C1814" s="8">
        <f t="shared" ca="1" si="113"/>
        <v>11.014907111466151</v>
      </c>
      <c r="D1814" s="8">
        <f t="shared" ca="1" si="114"/>
        <v>-9.2536202387321811E-2</v>
      </c>
      <c r="E1814" s="8">
        <f t="shared" ca="1" si="115"/>
        <v>10.922370909078829</v>
      </c>
    </row>
    <row r="1815" spans="1:5" x14ac:dyDescent="0.25">
      <c r="A1815" s="2">
        <v>1814</v>
      </c>
      <c r="B1815" s="8">
        <f t="shared" ca="1" si="112"/>
        <v>-2.0295069640526981</v>
      </c>
      <c r="C1815" s="8">
        <f t="shared" ca="1" si="113"/>
        <v>5.9409860718946037</v>
      </c>
      <c r="D1815" s="8">
        <f t="shared" ca="1" si="114"/>
        <v>0.38278146914483774</v>
      </c>
      <c r="E1815" s="8">
        <f t="shared" ca="1" si="115"/>
        <v>6.3237675410394418</v>
      </c>
    </row>
    <row r="1816" spans="1:5" x14ac:dyDescent="0.25">
      <c r="A1816" s="2">
        <v>1815</v>
      </c>
      <c r="B1816" s="8">
        <f t="shared" ca="1" si="112"/>
        <v>-3.9440344690843614</v>
      </c>
      <c r="C1816" s="8">
        <f t="shared" ca="1" si="113"/>
        <v>2.1119310618312772</v>
      </c>
      <c r="D1816" s="8">
        <f t="shared" ca="1" si="114"/>
        <v>0.95444752245407027</v>
      </c>
      <c r="E1816" s="8">
        <f t="shared" ca="1" si="115"/>
        <v>3.0663785842853475</v>
      </c>
    </row>
    <row r="1817" spans="1:5" x14ac:dyDescent="0.25">
      <c r="A1817" s="2">
        <v>1816</v>
      </c>
      <c r="B1817" s="8">
        <f t="shared" ca="1" si="112"/>
        <v>1.2294718850536499</v>
      </c>
      <c r="C1817" s="8">
        <f t="shared" ca="1" si="113"/>
        <v>12.4589437701073</v>
      </c>
      <c r="D1817" s="8">
        <f t="shared" ca="1" si="114"/>
        <v>-0.19643180214725803</v>
      </c>
      <c r="E1817" s="8">
        <f t="shared" ca="1" si="115"/>
        <v>12.262511967960043</v>
      </c>
    </row>
    <row r="1818" spans="1:5" x14ac:dyDescent="0.25">
      <c r="A1818" s="2">
        <v>1817</v>
      </c>
      <c r="B1818" s="8">
        <f t="shared" ca="1" si="112"/>
        <v>-2.8683953988565625</v>
      </c>
      <c r="C1818" s="8">
        <f t="shared" ca="1" si="113"/>
        <v>4.2632092022868751</v>
      </c>
      <c r="D1818" s="8">
        <f t="shared" ca="1" si="114"/>
        <v>1.840493436760229E-2</v>
      </c>
      <c r="E1818" s="8">
        <f t="shared" ca="1" si="115"/>
        <v>4.2816141366544773</v>
      </c>
    </row>
    <row r="1819" spans="1:5" x14ac:dyDescent="0.25">
      <c r="A1819" s="2">
        <v>1818</v>
      </c>
      <c r="B1819" s="8">
        <f t="shared" ca="1" si="112"/>
        <v>3.7626681952392023</v>
      </c>
      <c r="C1819" s="8">
        <f t="shared" ca="1" si="113"/>
        <v>17.525336390478405</v>
      </c>
      <c r="D1819" s="8">
        <f t="shared" ca="1" si="114"/>
        <v>-0.8019456371421132</v>
      </c>
      <c r="E1819" s="8">
        <f t="shared" ca="1" si="115"/>
        <v>16.72339075333629</v>
      </c>
    </row>
    <row r="1820" spans="1:5" x14ac:dyDescent="0.25">
      <c r="A1820" s="2">
        <v>1819</v>
      </c>
      <c r="B1820" s="8">
        <f t="shared" ca="1" si="112"/>
        <v>-3.1230675891335427</v>
      </c>
      <c r="C1820" s="8">
        <f t="shared" ca="1" si="113"/>
        <v>3.7538648217329147</v>
      </c>
      <c r="D1820" s="8">
        <f t="shared" ca="1" si="114"/>
        <v>-0.98750354432863829</v>
      </c>
      <c r="E1820" s="8">
        <f t="shared" ca="1" si="115"/>
        <v>2.7663612774042763</v>
      </c>
    </row>
    <row r="1821" spans="1:5" x14ac:dyDescent="0.25">
      <c r="A1821" s="2">
        <v>1820</v>
      </c>
      <c r="B1821" s="8">
        <f t="shared" ca="1" si="112"/>
        <v>3.2545877705548047</v>
      </c>
      <c r="C1821" s="8">
        <f t="shared" ca="1" si="113"/>
        <v>16.509175541109609</v>
      </c>
      <c r="D1821" s="8">
        <f t="shared" ca="1" si="114"/>
        <v>1.0453443709923691</v>
      </c>
      <c r="E1821" s="8">
        <f t="shared" ca="1" si="115"/>
        <v>17.554519912101977</v>
      </c>
    </row>
    <row r="1822" spans="1:5" x14ac:dyDescent="0.25">
      <c r="A1822" s="2">
        <v>1821</v>
      </c>
      <c r="B1822" s="8">
        <f t="shared" ca="1" si="112"/>
        <v>0.73957693036915551</v>
      </c>
      <c r="C1822" s="8">
        <f t="shared" ca="1" si="113"/>
        <v>11.479153860738311</v>
      </c>
      <c r="D1822" s="8">
        <f t="shared" ca="1" si="114"/>
        <v>1.4368956620544984</v>
      </c>
      <c r="E1822" s="8">
        <f t="shared" ca="1" si="115"/>
        <v>12.916049522792809</v>
      </c>
    </row>
    <row r="1823" spans="1:5" x14ac:dyDescent="0.25">
      <c r="A1823" s="2">
        <v>1822</v>
      </c>
      <c r="B1823" s="8">
        <f t="shared" ca="1" si="112"/>
        <v>-5.3243679474440553</v>
      </c>
      <c r="C1823" s="8">
        <f t="shared" ca="1" si="113"/>
        <v>-0.64873589488811056</v>
      </c>
      <c r="D1823" s="8">
        <f t="shared" ca="1" si="114"/>
        <v>-0.28410986070075422</v>
      </c>
      <c r="E1823" s="8">
        <f t="shared" ca="1" si="115"/>
        <v>-0.93284575558886473</v>
      </c>
    </row>
    <row r="1824" spans="1:5" x14ac:dyDescent="0.25">
      <c r="A1824" s="2">
        <v>1823</v>
      </c>
      <c r="B1824" s="8">
        <f t="shared" ca="1" si="112"/>
        <v>7.2901552890803378</v>
      </c>
      <c r="C1824" s="8">
        <f t="shared" ca="1" si="113"/>
        <v>24.580310578160677</v>
      </c>
      <c r="D1824" s="8">
        <f t="shared" ca="1" si="114"/>
        <v>0.69179159497474996</v>
      </c>
      <c r="E1824" s="8">
        <f t="shared" ca="1" si="115"/>
        <v>25.272102173135426</v>
      </c>
    </row>
    <row r="1825" spans="1:5" x14ac:dyDescent="0.25">
      <c r="A1825" s="2">
        <v>1824</v>
      </c>
      <c r="B1825" s="8">
        <f t="shared" ca="1" si="112"/>
        <v>-7.6462093258601746E-2</v>
      </c>
      <c r="C1825" s="8">
        <f t="shared" ca="1" si="113"/>
        <v>9.847075813482796</v>
      </c>
      <c r="D1825" s="8">
        <f t="shared" ca="1" si="114"/>
        <v>-0.76215070539296226</v>
      </c>
      <c r="E1825" s="8">
        <f t="shared" ca="1" si="115"/>
        <v>9.0849251080898341</v>
      </c>
    </row>
    <row r="1826" spans="1:5" x14ac:dyDescent="0.25">
      <c r="A1826" s="2">
        <v>1825</v>
      </c>
      <c r="B1826" s="8">
        <f t="shared" ca="1" si="112"/>
        <v>2.8264650829872302</v>
      </c>
      <c r="C1826" s="8">
        <f t="shared" ca="1" si="113"/>
        <v>15.65293016597446</v>
      </c>
      <c r="D1826" s="8">
        <f t="shared" ca="1" si="114"/>
        <v>0.26275384358364356</v>
      </c>
      <c r="E1826" s="8">
        <f t="shared" ca="1" si="115"/>
        <v>15.915684009558104</v>
      </c>
    </row>
    <row r="1827" spans="1:5" x14ac:dyDescent="0.25">
      <c r="A1827" s="2">
        <v>1826</v>
      </c>
      <c r="B1827" s="8">
        <f t="shared" ca="1" si="112"/>
        <v>-0.39157932003299117</v>
      </c>
      <c r="C1827" s="8">
        <f t="shared" ca="1" si="113"/>
        <v>9.2168413599340173</v>
      </c>
      <c r="D1827" s="8">
        <f t="shared" ca="1" si="114"/>
        <v>-1.4679745987512343</v>
      </c>
      <c r="E1827" s="8">
        <f t="shared" ca="1" si="115"/>
        <v>7.7488667611827831</v>
      </c>
    </row>
    <row r="1828" spans="1:5" x14ac:dyDescent="0.25">
      <c r="A1828" s="2">
        <v>1827</v>
      </c>
      <c r="B1828" s="8">
        <f t="shared" ca="1" si="112"/>
        <v>5.5220163357770149</v>
      </c>
      <c r="C1828" s="8">
        <f t="shared" ca="1" si="113"/>
        <v>21.044032671554028</v>
      </c>
      <c r="D1828" s="8">
        <f t="shared" ca="1" si="114"/>
        <v>0.82478314889047932</v>
      </c>
      <c r="E1828" s="8">
        <f t="shared" ca="1" si="115"/>
        <v>21.868815820444507</v>
      </c>
    </row>
    <row r="1829" spans="1:5" x14ac:dyDescent="0.25">
      <c r="A1829" s="2">
        <v>1828</v>
      </c>
      <c r="B1829" s="8">
        <f t="shared" ca="1" si="112"/>
        <v>0.95020972902833312</v>
      </c>
      <c r="C1829" s="8">
        <f t="shared" ca="1" si="113"/>
        <v>11.900419458056666</v>
      </c>
      <c r="D1829" s="8">
        <f t="shared" ca="1" si="114"/>
        <v>-0.23618875499046882</v>
      </c>
      <c r="E1829" s="8">
        <f t="shared" ca="1" si="115"/>
        <v>11.664230703066197</v>
      </c>
    </row>
    <row r="1830" spans="1:5" x14ac:dyDescent="0.25">
      <c r="A1830" s="2">
        <v>1829</v>
      </c>
      <c r="B1830" s="8">
        <f t="shared" ca="1" si="112"/>
        <v>2.5537968967009643</v>
      </c>
      <c r="C1830" s="8">
        <f t="shared" ca="1" si="113"/>
        <v>15.107593793401929</v>
      </c>
      <c r="D1830" s="8">
        <f t="shared" ca="1" si="114"/>
        <v>-1.2297643147979824</v>
      </c>
      <c r="E1830" s="8">
        <f t="shared" ca="1" si="115"/>
        <v>13.877829478603946</v>
      </c>
    </row>
    <row r="1831" spans="1:5" x14ac:dyDescent="0.25">
      <c r="A1831" s="2">
        <v>1830</v>
      </c>
      <c r="B1831" s="8">
        <f t="shared" ca="1" si="112"/>
        <v>-4.2168443817456254</v>
      </c>
      <c r="C1831" s="8">
        <f t="shared" ca="1" si="113"/>
        <v>1.5663112365087493</v>
      </c>
      <c r="D1831" s="8">
        <f t="shared" ca="1" si="114"/>
        <v>1.6004961578321546</v>
      </c>
      <c r="E1831" s="8">
        <f t="shared" ca="1" si="115"/>
        <v>3.1668073943409039</v>
      </c>
    </row>
    <row r="1832" spans="1:5" x14ac:dyDescent="0.25">
      <c r="A1832" s="2">
        <v>1831</v>
      </c>
      <c r="B1832" s="8">
        <f t="shared" ca="1" si="112"/>
        <v>4.2945416514429819</v>
      </c>
      <c r="C1832" s="8">
        <f t="shared" ca="1" si="113"/>
        <v>18.589083302885964</v>
      </c>
      <c r="D1832" s="8">
        <f t="shared" ca="1" si="114"/>
        <v>0.69901016648758707</v>
      </c>
      <c r="E1832" s="8">
        <f t="shared" ca="1" si="115"/>
        <v>19.28809346937355</v>
      </c>
    </row>
    <row r="1833" spans="1:5" x14ac:dyDescent="0.25">
      <c r="A1833" s="2">
        <v>1832</v>
      </c>
      <c r="B1833" s="8">
        <f t="shared" ca="1" si="112"/>
        <v>3.5985298333608178</v>
      </c>
      <c r="C1833" s="8">
        <f t="shared" ca="1" si="113"/>
        <v>17.197059666721636</v>
      </c>
      <c r="D1833" s="8">
        <f t="shared" ca="1" si="114"/>
        <v>1.0926134486244692</v>
      </c>
      <c r="E1833" s="8">
        <f t="shared" ca="1" si="115"/>
        <v>18.289673115346105</v>
      </c>
    </row>
    <row r="1834" spans="1:5" x14ac:dyDescent="0.25">
      <c r="A1834" s="2">
        <v>1833</v>
      </c>
      <c r="B1834" s="8">
        <f t="shared" ca="1" si="112"/>
        <v>-0.69776305903471147</v>
      </c>
      <c r="C1834" s="8">
        <f t="shared" ca="1" si="113"/>
        <v>8.6044738819305771</v>
      </c>
      <c r="D1834" s="8">
        <f t="shared" ca="1" si="114"/>
        <v>-0.21350061942656823</v>
      </c>
      <c r="E1834" s="8">
        <f t="shared" ca="1" si="115"/>
        <v>8.3909732625040085</v>
      </c>
    </row>
    <row r="1835" spans="1:5" x14ac:dyDescent="0.25">
      <c r="A1835" s="2">
        <v>1834</v>
      </c>
      <c r="B1835" s="8">
        <f t="shared" ca="1" si="112"/>
        <v>-5.4481231359363615</v>
      </c>
      <c r="C1835" s="8">
        <f t="shared" ca="1" si="113"/>
        <v>-0.8962462718727231</v>
      </c>
      <c r="D1835" s="8">
        <f t="shared" ca="1" si="114"/>
        <v>1.1904943441725953</v>
      </c>
      <c r="E1835" s="8">
        <f t="shared" ca="1" si="115"/>
        <v>0.29424807229987215</v>
      </c>
    </row>
    <row r="1836" spans="1:5" x14ac:dyDescent="0.25">
      <c r="A1836" s="2">
        <v>1835</v>
      </c>
      <c r="B1836" s="8">
        <f t="shared" ca="1" si="112"/>
        <v>-3.2459986147682294</v>
      </c>
      <c r="C1836" s="8">
        <f t="shared" ca="1" si="113"/>
        <v>3.5080027704635413</v>
      </c>
      <c r="D1836" s="8">
        <f t="shared" ca="1" si="114"/>
        <v>1.0964061572085462</v>
      </c>
      <c r="E1836" s="8">
        <f t="shared" ca="1" si="115"/>
        <v>4.6044089276720879</v>
      </c>
    </row>
    <row r="1837" spans="1:5" x14ac:dyDescent="0.25">
      <c r="A1837" s="2">
        <v>1836</v>
      </c>
      <c r="B1837" s="8">
        <f t="shared" ca="1" si="112"/>
        <v>-2.8660617252756673</v>
      </c>
      <c r="C1837" s="8">
        <f t="shared" ca="1" si="113"/>
        <v>4.2678765494486655</v>
      </c>
      <c r="D1837" s="8">
        <f t="shared" ca="1" si="114"/>
        <v>0.26334535027449102</v>
      </c>
      <c r="E1837" s="8">
        <f t="shared" ca="1" si="115"/>
        <v>4.5312218997231568</v>
      </c>
    </row>
    <row r="1838" spans="1:5" x14ac:dyDescent="0.25">
      <c r="A1838" s="2">
        <v>1837</v>
      </c>
      <c r="B1838" s="8">
        <f t="shared" ca="1" si="112"/>
        <v>-3.3943171282363238</v>
      </c>
      <c r="C1838" s="8">
        <f t="shared" ca="1" si="113"/>
        <v>3.2113657435273524</v>
      </c>
      <c r="D1838" s="8">
        <f t="shared" ca="1" si="114"/>
        <v>2.0061071448492704</v>
      </c>
      <c r="E1838" s="8">
        <f t="shared" ca="1" si="115"/>
        <v>5.2174728883766228</v>
      </c>
    </row>
    <row r="1839" spans="1:5" x14ac:dyDescent="0.25">
      <c r="A1839" s="2">
        <v>1838</v>
      </c>
      <c r="B1839" s="8">
        <f t="shared" ca="1" si="112"/>
        <v>-2.3446437206364483</v>
      </c>
      <c r="C1839" s="8">
        <f t="shared" ca="1" si="113"/>
        <v>5.3107125587271033</v>
      </c>
      <c r="D1839" s="8">
        <f t="shared" ca="1" si="114"/>
        <v>4.1044916103855651E-3</v>
      </c>
      <c r="E1839" s="8">
        <f t="shared" ca="1" si="115"/>
        <v>5.3148170503374885</v>
      </c>
    </row>
    <row r="1840" spans="1:5" x14ac:dyDescent="0.25">
      <c r="A1840" s="2">
        <v>1839</v>
      </c>
      <c r="B1840" s="8">
        <f t="shared" ca="1" si="112"/>
        <v>5.5109500883581539</v>
      </c>
      <c r="C1840" s="8">
        <f t="shared" ca="1" si="113"/>
        <v>21.021900176716308</v>
      </c>
      <c r="D1840" s="8">
        <f t="shared" ca="1" si="114"/>
        <v>-0.27755220741929876</v>
      </c>
      <c r="E1840" s="8">
        <f t="shared" ca="1" si="115"/>
        <v>20.74434796929701</v>
      </c>
    </row>
    <row r="1841" spans="1:5" x14ac:dyDescent="0.25">
      <c r="A1841" s="2">
        <v>1840</v>
      </c>
      <c r="B1841" s="8">
        <f t="shared" ca="1" si="112"/>
        <v>-2.2351800756686266</v>
      </c>
      <c r="C1841" s="8">
        <f t="shared" ca="1" si="113"/>
        <v>5.5296398486627467</v>
      </c>
      <c r="D1841" s="8">
        <f t="shared" ca="1" si="114"/>
        <v>2.4660493181637864</v>
      </c>
      <c r="E1841" s="8">
        <f t="shared" ca="1" si="115"/>
        <v>7.9956891668265335</v>
      </c>
    </row>
    <row r="1842" spans="1:5" x14ac:dyDescent="0.25">
      <c r="A1842" s="2">
        <v>1841</v>
      </c>
      <c r="B1842" s="8">
        <f t="shared" ca="1" si="112"/>
        <v>2.0617653988521178</v>
      </c>
      <c r="C1842" s="8">
        <f t="shared" ca="1" si="113"/>
        <v>14.123530797704236</v>
      </c>
      <c r="D1842" s="8">
        <f t="shared" ca="1" si="114"/>
        <v>-0.28313716479576584</v>
      </c>
      <c r="E1842" s="8">
        <f t="shared" ca="1" si="115"/>
        <v>13.840393632908469</v>
      </c>
    </row>
    <row r="1843" spans="1:5" x14ac:dyDescent="0.25">
      <c r="A1843" s="2">
        <v>1842</v>
      </c>
      <c r="B1843" s="8">
        <f t="shared" ca="1" si="112"/>
        <v>4.1383266146785367</v>
      </c>
      <c r="C1843" s="8">
        <f t="shared" ca="1" si="113"/>
        <v>18.276653229357073</v>
      </c>
      <c r="D1843" s="8">
        <f t="shared" ca="1" si="114"/>
        <v>-3.6633629375016193E-2</v>
      </c>
      <c r="E1843" s="8">
        <f t="shared" ca="1" si="115"/>
        <v>18.240019599982059</v>
      </c>
    </row>
    <row r="1844" spans="1:5" x14ac:dyDescent="0.25">
      <c r="A1844" s="2">
        <v>1843</v>
      </c>
      <c r="B1844" s="8">
        <f t="shared" ca="1" si="112"/>
        <v>5.2413872753434543</v>
      </c>
      <c r="C1844" s="8">
        <f t="shared" ca="1" si="113"/>
        <v>20.482774550686909</v>
      </c>
      <c r="D1844" s="8">
        <f t="shared" ca="1" si="114"/>
        <v>2.058845251734541</v>
      </c>
      <c r="E1844" s="8">
        <f t="shared" ca="1" si="115"/>
        <v>22.541619802421451</v>
      </c>
    </row>
    <row r="1845" spans="1:5" x14ac:dyDescent="0.25">
      <c r="A1845" s="2">
        <v>1844</v>
      </c>
      <c r="B1845" s="8">
        <f t="shared" ca="1" si="112"/>
        <v>-1.1173270232518802</v>
      </c>
      <c r="C1845" s="8">
        <f t="shared" ca="1" si="113"/>
        <v>7.7653459534962401</v>
      </c>
      <c r="D1845" s="8">
        <f t="shared" ca="1" si="114"/>
        <v>-1.1517882453121786</v>
      </c>
      <c r="E1845" s="8">
        <f t="shared" ca="1" si="115"/>
        <v>6.6135577081840617</v>
      </c>
    </row>
    <row r="1846" spans="1:5" x14ac:dyDescent="0.25">
      <c r="A1846" s="2">
        <v>1845</v>
      </c>
      <c r="B1846" s="8">
        <f t="shared" ca="1" si="112"/>
        <v>-3.0359902647559203</v>
      </c>
      <c r="C1846" s="8">
        <f t="shared" ca="1" si="113"/>
        <v>3.9280194704881595</v>
      </c>
      <c r="D1846" s="8">
        <f t="shared" ca="1" si="114"/>
        <v>-0.82775850394642436</v>
      </c>
      <c r="E1846" s="8">
        <f t="shared" ca="1" si="115"/>
        <v>3.1002609665417351</v>
      </c>
    </row>
    <row r="1847" spans="1:5" x14ac:dyDescent="0.25">
      <c r="A1847" s="2">
        <v>1846</v>
      </c>
      <c r="B1847" s="8">
        <f t="shared" ca="1" si="112"/>
        <v>0.94299682066464352</v>
      </c>
      <c r="C1847" s="8">
        <f t="shared" ca="1" si="113"/>
        <v>11.885993641329287</v>
      </c>
      <c r="D1847" s="8">
        <f t="shared" ca="1" si="114"/>
        <v>-2.0262137202215074E-2</v>
      </c>
      <c r="E1847" s="8">
        <f t="shared" ca="1" si="115"/>
        <v>11.865731504127073</v>
      </c>
    </row>
    <row r="1848" spans="1:5" x14ac:dyDescent="0.25">
      <c r="A1848" s="2">
        <v>1847</v>
      </c>
      <c r="B1848" s="8">
        <f t="shared" ca="1" si="112"/>
        <v>-5.4933388390865474</v>
      </c>
      <c r="C1848" s="8">
        <f t="shared" ca="1" si="113"/>
        <v>-0.98667767817309482</v>
      </c>
      <c r="D1848" s="8">
        <f t="shared" ca="1" si="114"/>
        <v>0.21146001702768927</v>
      </c>
      <c r="E1848" s="8">
        <f t="shared" ca="1" si="115"/>
        <v>-0.77521766114540558</v>
      </c>
    </row>
    <row r="1849" spans="1:5" x14ac:dyDescent="0.25">
      <c r="A1849" s="2">
        <v>1848</v>
      </c>
      <c r="B1849" s="8">
        <f t="shared" ca="1" si="112"/>
        <v>-3.4593489558564965</v>
      </c>
      <c r="C1849" s="8">
        <f t="shared" ca="1" si="113"/>
        <v>3.081302088287007</v>
      </c>
      <c r="D1849" s="8">
        <f t="shared" ca="1" si="114"/>
        <v>1.1121968182593349</v>
      </c>
      <c r="E1849" s="8">
        <f t="shared" ca="1" si="115"/>
        <v>4.1934989065463419</v>
      </c>
    </row>
    <row r="1850" spans="1:5" x14ac:dyDescent="0.25">
      <c r="A1850" s="2">
        <v>1849</v>
      </c>
      <c r="B1850" s="8">
        <f t="shared" ca="1" si="112"/>
        <v>-2.5325665822776724</v>
      </c>
      <c r="C1850" s="8">
        <f t="shared" ca="1" si="113"/>
        <v>4.9348668354446552</v>
      </c>
      <c r="D1850" s="8">
        <f t="shared" ca="1" si="114"/>
        <v>0.64187428627982723</v>
      </c>
      <c r="E1850" s="8">
        <f t="shared" ca="1" si="115"/>
        <v>5.5767411217244822</v>
      </c>
    </row>
    <row r="1851" spans="1:5" x14ac:dyDescent="0.25">
      <c r="A1851" s="2">
        <v>1850</v>
      </c>
      <c r="B1851" s="8">
        <f t="shared" ca="1" si="112"/>
        <v>-1.7271941803285038</v>
      </c>
      <c r="C1851" s="8">
        <f t="shared" ca="1" si="113"/>
        <v>6.5456116393429919</v>
      </c>
      <c r="D1851" s="8">
        <f t="shared" ca="1" si="114"/>
        <v>-0.93531538991297214</v>
      </c>
      <c r="E1851" s="8">
        <f t="shared" ca="1" si="115"/>
        <v>5.6102962494300197</v>
      </c>
    </row>
    <row r="1852" spans="1:5" x14ac:dyDescent="0.25">
      <c r="A1852" s="2">
        <v>1851</v>
      </c>
      <c r="B1852" s="8">
        <f t="shared" ca="1" si="112"/>
        <v>-5.648025981871621</v>
      </c>
      <c r="C1852" s="8">
        <f t="shared" ca="1" si="113"/>
        <v>-1.2960519637432419</v>
      </c>
      <c r="D1852" s="8">
        <f t="shared" ca="1" si="114"/>
        <v>0.30538139342819315</v>
      </c>
      <c r="E1852" s="8">
        <f t="shared" ca="1" si="115"/>
        <v>-0.99067057031504879</v>
      </c>
    </row>
    <row r="1853" spans="1:5" x14ac:dyDescent="0.25">
      <c r="A1853" s="2">
        <v>1852</v>
      </c>
      <c r="B1853" s="8">
        <f t="shared" ca="1" si="112"/>
        <v>8.1804662182147307</v>
      </c>
      <c r="C1853" s="8">
        <f t="shared" ca="1" si="113"/>
        <v>26.360932436429461</v>
      </c>
      <c r="D1853" s="8">
        <f t="shared" ca="1" si="114"/>
        <v>-0.7061081983920765</v>
      </c>
      <c r="E1853" s="8">
        <f t="shared" ca="1" si="115"/>
        <v>25.654824238037385</v>
      </c>
    </row>
    <row r="1854" spans="1:5" x14ac:dyDescent="0.25">
      <c r="A1854" s="2">
        <v>1853</v>
      </c>
      <c r="B1854" s="8">
        <f t="shared" ca="1" si="112"/>
        <v>-6.8339622786603558</v>
      </c>
      <c r="C1854" s="8">
        <f t="shared" ca="1" si="113"/>
        <v>-3.6679245573207115</v>
      </c>
      <c r="D1854" s="8">
        <f t="shared" ca="1" si="114"/>
        <v>0.34272648918041815</v>
      </c>
      <c r="E1854" s="8">
        <f t="shared" ca="1" si="115"/>
        <v>-3.3251980681402933</v>
      </c>
    </row>
    <row r="1855" spans="1:5" x14ac:dyDescent="0.25">
      <c r="A1855" s="2">
        <v>1854</v>
      </c>
      <c r="B1855" s="8">
        <f t="shared" ca="1" si="112"/>
        <v>-5.0179184365008567</v>
      </c>
      <c r="C1855" s="8">
        <f t="shared" ca="1" si="113"/>
        <v>-3.5836873001713343E-2</v>
      </c>
      <c r="D1855" s="8">
        <f t="shared" ca="1" si="114"/>
        <v>-0.50104443093727913</v>
      </c>
      <c r="E1855" s="8">
        <f t="shared" ca="1" si="115"/>
        <v>-0.53688130393899247</v>
      </c>
    </row>
    <row r="1856" spans="1:5" x14ac:dyDescent="0.25">
      <c r="A1856" s="2">
        <v>1855</v>
      </c>
      <c r="B1856" s="8">
        <f t="shared" ca="1" si="112"/>
        <v>-2.931821249390274</v>
      </c>
      <c r="C1856" s="8">
        <f t="shared" ca="1" si="113"/>
        <v>4.136357501219452</v>
      </c>
      <c r="D1856" s="8">
        <f t="shared" ca="1" si="114"/>
        <v>-0.95145937426501781</v>
      </c>
      <c r="E1856" s="8">
        <f t="shared" ca="1" si="115"/>
        <v>3.1848981269544341</v>
      </c>
    </row>
    <row r="1857" spans="1:5" x14ac:dyDescent="0.25">
      <c r="A1857" s="2">
        <v>1856</v>
      </c>
      <c r="B1857" s="8">
        <f t="shared" ca="1" si="112"/>
        <v>6.3945116929038157</v>
      </c>
      <c r="C1857" s="8">
        <f t="shared" ca="1" si="113"/>
        <v>22.789023385807631</v>
      </c>
      <c r="D1857" s="8">
        <f t="shared" ca="1" si="114"/>
        <v>0.15846323722331992</v>
      </c>
      <c r="E1857" s="8">
        <f t="shared" ca="1" si="115"/>
        <v>22.947486623030951</v>
      </c>
    </row>
    <row r="1858" spans="1:5" x14ac:dyDescent="0.25">
      <c r="A1858" s="2">
        <v>1857</v>
      </c>
      <c r="B1858" s="8">
        <f t="shared" ref="B1858:B1921" ca="1" si="116">NORMINV(RAND(),$H$2,$H$3)</f>
        <v>4.3388688398234532</v>
      </c>
      <c r="C1858" s="8">
        <f t="shared" ref="C1858:C1921" ca="1" si="117">$H$6+$H$7*B1858</f>
        <v>18.677737679646906</v>
      </c>
      <c r="D1858" s="8">
        <f t="shared" ca="1" si="114"/>
        <v>1.0857155806800198</v>
      </c>
      <c r="E1858" s="8">
        <f t="shared" ca="1" si="115"/>
        <v>19.763453260326926</v>
      </c>
    </row>
    <row r="1859" spans="1:5" x14ac:dyDescent="0.25">
      <c r="A1859" s="2">
        <v>1858</v>
      </c>
      <c r="B1859" s="8">
        <f t="shared" ca="1" si="116"/>
        <v>-7.6757721300187152</v>
      </c>
      <c r="C1859" s="8">
        <f t="shared" ca="1" si="117"/>
        <v>-5.3515442600374303</v>
      </c>
      <c r="D1859" s="8">
        <f t="shared" ref="D1859:D1922" ca="1" si="118">NORMINV(RAND(),0,1)</f>
        <v>0.64199582587370596</v>
      </c>
      <c r="E1859" s="8">
        <f t="shared" ref="E1859:E1922" ca="1" si="119">$H$6+$H$7*B1859+D1859</f>
        <v>-4.7095484341637244</v>
      </c>
    </row>
    <row r="1860" spans="1:5" x14ac:dyDescent="0.25">
      <c r="A1860" s="2">
        <v>1859</v>
      </c>
      <c r="B1860" s="8">
        <f t="shared" ca="1" si="116"/>
        <v>-8.7648104612108675</v>
      </c>
      <c r="C1860" s="8">
        <f t="shared" ca="1" si="117"/>
        <v>-7.529620922421735</v>
      </c>
      <c r="D1860" s="8">
        <f t="shared" ca="1" si="118"/>
        <v>-0.70866828885518751</v>
      </c>
      <c r="E1860" s="8">
        <f t="shared" ca="1" si="119"/>
        <v>-8.238289211276923</v>
      </c>
    </row>
    <row r="1861" spans="1:5" x14ac:dyDescent="0.25">
      <c r="A1861" s="2">
        <v>1860</v>
      </c>
      <c r="B1861" s="8">
        <f t="shared" ca="1" si="116"/>
        <v>6.566872165042712</v>
      </c>
      <c r="C1861" s="8">
        <f t="shared" ca="1" si="117"/>
        <v>23.133744330085424</v>
      </c>
      <c r="D1861" s="8">
        <f t="shared" ca="1" si="118"/>
        <v>1.2915552937091823E-2</v>
      </c>
      <c r="E1861" s="8">
        <f t="shared" ca="1" si="119"/>
        <v>23.146659883022515</v>
      </c>
    </row>
    <row r="1862" spans="1:5" x14ac:dyDescent="0.25">
      <c r="A1862" s="2">
        <v>1861</v>
      </c>
      <c r="B1862" s="8">
        <f t="shared" ca="1" si="116"/>
        <v>-8.9539835302476227</v>
      </c>
      <c r="C1862" s="8">
        <f t="shared" ca="1" si="117"/>
        <v>-7.9079670604952454</v>
      </c>
      <c r="D1862" s="8">
        <f t="shared" ca="1" si="118"/>
        <v>0.79660721538124835</v>
      </c>
      <c r="E1862" s="8">
        <f t="shared" ca="1" si="119"/>
        <v>-7.1113598451139968</v>
      </c>
    </row>
    <row r="1863" spans="1:5" x14ac:dyDescent="0.25">
      <c r="A1863" s="2">
        <v>1862</v>
      </c>
      <c r="B1863" s="8">
        <f t="shared" ca="1" si="116"/>
        <v>-9.1716349883413351</v>
      </c>
      <c r="C1863" s="8">
        <f t="shared" ca="1" si="117"/>
        <v>-8.3432699766826701</v>
      </c>
      <c r="D1863" s="8">
        <f t="shared" ca="1" si="118"/>
        <v>-0.85853018218755561</v>
      </c>
      <c r="E1863" s="8">
        <f t="shared" ca="1" si="119"/>
        <v>-9.2018001588702258</v>
      </c>
    </row>
    <row r="1864" spans="1:5" x14ac:dyDescent="0.25">
      <c r="A1864" s="2">
        <v>1863</v>
      </c>
      <c r="B1864" s="8">
        <f t="shared" ca="1" si="116"/>
        <v>2.944126014224687</v>
      </c>
      <c r="C1864" s="8">
        <f t="shared" ca="1" si="117"/>
        <v>15.888252028449374</v>
      </c>
      <c r="D1864" s="8">
        <f t="shared" ca="1" si="118"/>
        <v>-1.6285222329969</v>
      </c>
      <c r="E1864" s="8">
        <f t="shared" ca="1" si="119"/>
        <v>14.259729795452474</v>
      </c>
    </row>
    <row r="1865" spans="1:5" x14ac:dyDescent="0.25">
      <c r="A1865" s="2">
        <v>1864</v>
      </c>
      <c r="B1865" s="8">
        <f t="shared" ca="1" si="116"/>
        <v>-4.0153253756679614</v>
      </c>
      <c r="C1865" s="8">
        <f t="shared" ca="1" si="117"/>
        <v>1.9693492486640771</v>
      </c>
      <c r="D1865" s="8">
        <f t="shared" ca="1" si="118"/>
        <v>0.6897983806652408</v>
      </c>
      <c r="E1865" s="8">
        <f t="shared" ca="1" si="119"/>
        <v>2.6591476293293179</v>
      </c>
    </row>
    <row r="1866" spans="1:5" x14ac:dyDescent="0.25">
      <c r="A1866" s="2">
        <v>1865</v>
      </c>
      <c r="B1866" s="8">
        <f t="shared" ca="1" si="116"/>
        <v>-3.1363349843289043</v>
      </c>
      <c r="C1866" s="8">
        <f t="shared" ca="1" si="117"/>
        <v>3.7273300313421913</v>
      </c>
      <c r="D1866" s="8">
        <f t="shared" ca="1" si="118"/>
        <v>-1.9545468774620673</v>
      </c>
      <c r="E1866" s="8">
        <f t="shared" ca="1" si="119"/>
        <v>1.772783153880124</v>
      </c>
    </row>
    <row r="1867" spans="1:5" x14ac:dyDescent="0.25">
      <c r="A1867" s="2">
        <v>1866</v>
      </c>
      <c r="B1867" s="8">
        <f t="shared" ca="1" si="116"/>
        <v>0.25937113959586594</v>
      </c>
      <c r="C1867" s="8">
        <f t="shared" ca="1" si="117"/>
        <v>10.518742279191732</v>
      </c>
      <c r="D1867" s="8">
        <f t="shared" ca="1" si="118"/>
        <v>0.26748834327933063</v>
      </c>
      <c r="E1867" s="8">
        <f t="shared" ca="1" si="119"/>
        <v>10.786230622471063</v>
      </c>
    </row>
    <row r="1868" spans="1:5" x14ac:dyDescent="0.25">
      <c r="A1868" s="2">
        <v>1867</v>
      </c>
      <c r="B1868" s="8">
        <f t="shared" ca="1" si="116"/>
        <v>9.7378302472637568</v>
      </c>
      <c r="C1868" s="8">
        <f t="shared" ca="1" si="117"/>
        <v>29.475660494527514</v>
      </c>
      <c r="D1868" s="8">
        <f t="shared" ca="1" si="118"/>
        <v>-1.8390518993845628</v>
      </c>
      <c r="E1868" s="8">
        <f t="shared" ca="1" si="119"/>
        <v>27.636608595142953</v>
      </c>
    </row>
    <row r="1869" spans="1:5" x14ac:dyDescent="0.25">
      <c r="A1869" s="2">
        <v>1868</v>
      </c>
      <c r="B1869" s="8">
        <f t="shared" ca="1" si="116"/>
        <v>-1.9610599415286583</v>
      </c>
      <c r="C1869" s="8">
        <f t="shared" ca="1" si="117"/>
        <v>6.0778801169426835</v>
      </c>
      <c r="D1869" s="8">
        <f t="shared" ca="1" si="118"/>
        <v>-0.60035110337197228</v>
      </c>
      <c r="E1869" s="8">
        <f t="shared" ca="1" si="119"/>
        <v>5.4775290135707113</v>
      </c>
    </row>
    <row r="1870" spans="1:5" x14ac:dyDescent="0.25">
      <c r="A1870" s="2">
        <v>1869</v>
      </c>
      <c r="B1870" s="8">
        <f t="shared" ca="1" si="116"/>
        <v>-2.0434821236855631</v>
      </c>
      <c r="C1870" s="8">
        <f t="shared" ca="1" si="117"/>
        <v>5.9130357526288737</v>
      </c>
      <c r="D1870" s="8">
        <f t="shared" ca="1" si="118"/>
        <v>0.90855343900095198</v>
      </c>
      <c r="E1870" s="8">
        <f t="shared" ca="1" si="119"/>
        <v>6.8215891916298261</v>
      </c>
    </row>
    <row r="1871" spans="1:5" x14ac:dyDescent="0.25">
      <c r="A1871" s="2">
        <v>1870</v>
      </c>
      <c r="B1871" s="8">
        <f t="shared" ca="1" si="116"/>
        <v>3.0267282544729248</v>
      </c>
      <c r="C1871" s="8">
        <f t="shared" ca="1" si="117"/>
        <v>16.05345650894585</v>
      </c>
      <c r="D1871" s="8">
        <f t="shared" ca="1" si="118"/>
        <v>1.7776921486124746</v>
      </c>
      <c r="E1871" s="8">
        <f t="shared" ca="1" si="119"/>
        <v>17.831148657558323</v>
      </c>
    </row>
    <row r="1872" spans="1:5" x14ac:dyDescent="0.25">
      <c r="A1872" s="2">
        <v>1871</v>
      </c>
      <c r="B1872" s="8">
        <f t="shared" ca="1" si="116"/>
        <v>-2.2094834679031097</v>
      </c>
      <c r="C1872" s="8">
        <f t="shared" ca="1" si="117"/>
        <v>5.5810330641937806</v>
      </c>
      <c r="D1872" s="8">
        <f t="shared" ca="1" si="118"/>
        <v>-0.16862811274280021</v>
      </c>
      <c r="E1872" s="8">
        <f t="shared" ca="1" si="119"/>
        <v>5.4124049514509807</v>
      </c>
    </row>
    <row r="1873" spans="1:5" x14ac:dyDescent="0.25">
      <c r="A1873" s="2">
        <v>1872</v>
      </c>
      <c r="B1873" s="8">
        <f t="shared" ca="1" si="116"/>
        <v>-2.7304586839444549</v>
      </c>
      <c r="C1873" s="8">
        <f t="shared" ca="1" si="117"/>
        <v>4.5390826321110902</v>
      </c>
      <c r="D1873" s="8">
        <f t="shared" ca="1" si="118"/>
        <v>-0.52519780997973253</v>
      </c>
      <c r="E1873" s="8">
        <f t="shared" ca="1" si="119"/>
        <v>4.0138848221313577</v>
      </c>
    </row>
    <row r="1874" spans="1:5" x14ac:dyDescent="0.25">
      <c r="A1874" s="2">
        <v>1873</v>
      </c>
      <c r="B1874" s="8">
        <f t="shared" ca="1" si="116"/>
        <v>-10.523584124847336</v>
      </c>
      <c r="C1874" s="8">
        <f t="shared" ca="1" si="117"/>
        <v>-11.047168249694671</v>
      </c>
      <c r="D1874" s="8">
        <f t="shared" ca="1" si="118"/>
        <v>-1.8743925187120074</v>
      </c>
      <c r="E1874" s="8">
        <f t="shared" ca="1" si="119"/>
        <v>-12.921560768406678</v>
      </c>
    </row>
    <row r="1875" spans="1:5" x14ac:dyDescent="0.25">
      <c r="A1875" s="2">
        <v>1874</v>
      </c>
      <c r="B1875" s="8">
        <f t="shared" ca="1" si="116"/>
        <v>-1.2955971102783237</v>
      </c>
      <c r="C1875" s="8">
        <f t="shared" ca="1" si="117"/>
        <v>7.4088057794433526</v>
      </c>
      <c r="D1875" s="8">
        <f t="shared" ca="1" si="118"/>
        <v>0.53325837902073248</v>
      </c>
      <c r="E1875" s="8">
        <f t="shared" ca="1" si="119"/>
        <v>7.9420641584640848</v>
      </c>
    </row>
    <row r="1876" spans="1:5" x14ac:dyDescent="0.25">
      <c r="A1876" s="2">
        <v>1875</v>
      </c>
      <c r="B1876" s="8">
        <f t="shared" ca="1" si="116"/>
        <v>-7.8167402076280297</v>
      </c>
      <c r="C1876" s="8">
        <f t="shared" ca="1" si="117"/>
        <v>-5.6334804152560594</v>
      </c>
      <c r="D1876" s="8">
        <f t="shared" ca="1" si="118"/>
        <v>0.68571971937320209</v>
      </c>
      <c r="E1876" s="8">
        <f t="shared" ca="1" si="119"/>
        <v>-4.9477606958828577</v>
      </c>
    </row>
    <row r="1877" spans="1:5" x14ac:dyDescent="0.25">
      <c r="A1877" s="2">
        <v>1876</v>
      </c>
      <c r="B1877" s="8">
        <f t="shared" ca="1" si="116"/>
        <v>-10.51380316306409</v>
      </c>
      <c r="C1877" s="8">
        <f t="shared" ca="1" si="117"/>
        <v>-11.027606326128179</v>
      </c>
      <c r="D1877" s="8">
        <f t="shared" ca="1" si="118"/>
        <v>8.6617892663811799E-2</v>
      </c>
      <c r="E1877" s="8">
        <f t="shared" ca="1" si="119"/>
        <v>-10.940988433464367</v>
      </c>
    </row>
    <row r="1878" spans="1:5" x14ac:dyDescent="0.25">
      <c r="A1878" s="2">
        <v>1877</v>
      </c>
      <c r="B1878" s="8">
        <f t="shared" ca="1" si="116"/>
        <v>5.1666342680947217</v>
      </c>
      <c r="C1878" s="8">
        <f t="shared" ca="1" si="117"/>
        <v>20.333268536189443</v>
      </c>
      <c r="D1878" s="8">
        <f t="shared" ca="1" si="118"/>
        <v>1.8587909838478056</v>
      </c>
      <c r="E1878" s="8">
        <f t="shared" ca="1" si="119"/>
        <v>22.192059520037247</v>
      </c>
    </row>
    <row r="1879" spans="1:5" x14ac:dyDescent="0.25">
      <c r="A1879" s="2">
        <v>1878</v>
      </c>
      <c r="B1879" s="8">
        <f t="shared" ca="1" si="116"/>
        <v>9.8301979457611601</v>
      </c>
      <c r="C1879" s="8">
        <f t="shared" ca="1" si="117"/>
        <v>29.66039589152232</v>
      </c>
      <c r="D1879" s="8">
        <f t="shared" ca="1" si="118"/>
        <v>-1.9578545217337577</v>
      </c>
      <c r="E1879" s="8">
        <f t="shared" ca="1" si="119"/>
        <v>27.702541369788563</v>
      </c>
    </row>
    <row r="1880" spans="1:5" x14ac:dyDescent="0.25">
      <c r="A1880" s="2">
        <v>1879</v>
      </c>
      <c r="B1880" s="8">
        <f t="shared" ca="1" si="116"/>
        <v>-1.4482801670164205</v>
      </c>
      <c r="C1880" s="8">
        <f t="shared" ca="1" si="117"/>
        <v>7.1034396659671586</v>
      </c>
      <c r="D1880" s="8">
        <f t="shared" ca="1" si="118"/>
        <v>4.6546260614291811E-2</v>
      </c>
      <c r="E1880" s="8">
        <f t="shared" ca="1" si="119"/>
        <v>7.1499859265814507</v>
      </c>
    </row>
    <row r="1881" spans="1:5" x14ac:dyDescent="0.25">
      <c r="A1881" s="2">
        <v>1880</v>
      </c>
      <c r="B1881" s="8">
        <f t="shared" ca="1" si="116"/>
        <v>2.330766595535493</v>
      </c>
      <c r="C1881" s="8">
        <f t="shared" ca="1" si="117"/>
        <v>14.661533191070987</v>
      </c>
      <c r="D1881" s="8">
        <f t="shared" ca="1" si="118"/>
        <v>1.0366076796751058</v>
      </c>
      <c r="E1881" s="8">
        <f t="shared" ca="1" si="119"/>
        <v>15.698140870746093</v>
      </c>
    </row>
    <row r="1882" spans="1:5" x14ac:dyDescent="0.25">
      <c r="A1882" s="2">
        <v>1881</v>
      </c>
      <c r="B1882" s="8">
        <f t="shared" ca="1" si="116"/>
        <v>2.7669385658901815</v>
      </c>
      <c r="C1882" s="8">
        <f t="shared" ca="1" si="117"/>
        <v>15.533877131780363</v>
      </c>
      <c r="D1882" s="8">
        <f t="shared" ca="1" si="118"/>
        <v>-1.9599478180429968</v>
      </c>
      <c r="E1882" s="8">
        <f t="shared" ca="1" si="119"/>
        <v>13.573929313737366</v>
      </c>
    </row>
    <row r="1883" spans="1:5" x14ac:dyDescent="0.25">
      <c r="A1883" s="2">
        <v>1882</v>
      </c>
      <c r="B1883" s="8">
        <f t="shared" ca="1" si="116"/>
        <v>7.7394431615125372</v>
      </c>
      <c r="C1883" s="8">
        <f t="shared" ca="1" si="117"/>
        <v>25.478886323025073</v>
      </c>
      <c r="D1883" s="8">
        <f t="shared" ca="1" si="118"/>
        <v>1.3277670894540239</v>
      </c>
      <c r="E1883" s="8">
        <f t="shared" ca="1" si="119"/>
        <v>26.806653412479097</v>
      </c>
    </row>
    <row r="1884" spans="1:5" x14ac:dyDescent="0.25">
      <c r="A1884" s="2">
        <v>1883</v>
      </c>
      <c r="B1884" s="8">
        <f t="shared" ca="1" si="116"/>
        <v>2.0725983445614844</v>
      </c>
      <c r="C1884" s="8">
        <f t="shared" ca="1" si="117"/>
        <v>14.145196689122969</v>
      </c>
      <c r="D1884" s="8">
        <f t="shared" ca="1" si="118"/>
        <v>0.4340239591682486</v>
      </c>
      <c r="E1884" s="8">
        <f t="shared" ca="1" si="119"/>
        <v>14.579220648291217</v>
      </c>
    </row>
    <row r="1885" spans="1:5" x14ac:dyDescent="0.25">
      <c r="A1885" s="2">
        <v>1884</v>
      </c>
      <c r="B1885" s="8">
        <f t="shared" ca="1" si="116"/>
        <v>-6.8488453721453224</v>
      </c>
      <c r="C1885" s="8">
        <f t="shared" ca="1" si="117"/>
        <v>-3.6976907442906448</v>
      </c>
      <c r="D1885" s="8">
        <f t="shared" ca="1" si="118"/>
        <v>-0.64419634303591544</v>
      </c>
      <c r="E1885" s="8">
        <f t="shared" ca="1" si="119"/>
        <v>-4.34188708732656</v>
      </c>
    </row>
    <row r="1886" spans="1:5" x14ac:dyDescent="0.25">
      <c r="A1886" s="2">
        <v>1885</v>
      </c>
      <c r="B1886" s="8">
        <f t="shared" ca="1" si="116"/>
        <v>-7.2803388662833021E-2</v>
      </c>
      <c r="C1886" s="8">
        <f t="shared" ca="1" si="117"/>
        <v>9.854393222674334</v>
      </c>
      <c r="D1886" s="8">
        <f t="shared" ca="1" si="118"/>
        <v>-1.4546066656326599</v>
      </c>
      <c r="E1886" s="8">
        <f t="shared" ca="1" si="119"/>
        <v>8.3997865570416739</v>
      </c>
    </row>
    <row r="1887" spans="1:5" x14ac:dyDescent="0.25">
      <c r="A1887" s="2">
        <v>1886</v>
      </c>
      <c r="B1887" s="8">
        <f t="shared" ca="1" si="116"/>
        <v>1.8754348083432018</v>
      </c>
      <c r="C1887" s="8">
        <f t="shared" ca="1" si="117"/>
        <v>13.750869616686403</v>
      </c>
      <c r="D1887" s="8">
        <f t="shared" ca="1" si="118"/>
        <v>0.37058364276295785</v>
      </c>
      <c r="E1887" s="8">
        <f t="shared" ca="1" si="119"/>
        <v>14.12145325944936</v>
      </c>
    </row>
    <row r="1888" spans="1:5" x14ac:dyDescent="0.25">
      <c r="A1888" s="2">
        <v>1887</v>
      </c>
      <c r="B1888" s="8">
        <f t="shared" ca="1" si="116"/>
        <v>-2.1215877030484078</v>
      </c>
      <c r="C1888" s="8">
        <f t="shared" ca="1" si="117"/>
        <v>5.7568245939031844</v>
      </c>
      <c r="D1888" s="8">
        <f t="shared" ca="1" si="118"/>
        <v>-1.2361252768122857</v>
      </c>
      <c r="E1888" s="8">
        <f t="shared" ca="1" si="119"/>
        <v>4.5206993170908989</v>
      </c>
    </row>
    <row r="1889" spans="1:5" x14ac:dyDescent="0.25">
      <c r="A1889" s="2">
        <v>1888</v>
      </c>
      <c r="B1889" s="8">
        <f t="shared" ca="1" si="116"/>
        <v>8.1149880083148176</v>
      </c>
      <c r="C1889" s="8">
        <f t="shared" ca="1" si="117"/>
        <v>26.229976016629635</v>
      </c>
      <c r="D1889" s="8">
        <f t="shared" ca="1" si="118"/>
        <v>1.1794691886470989</v>
      </c>
      <c r="E1889" s="8">
        <f t="shared" ca="1" si="119"/>
        <v>27.409445205276732</v>
      </c>
    </row>
    <row r="1890" spans="1:5" x14ac:dyDescent="0.25">
      <c r="A1890" s="2">
        <v>1889</v>
      </c>
      <c r="B1890" s="8">
        <f t="shared" ca="1" si="116"/>
        <v>-0.6172902391595354</v>
      </c>
      <c r="C1890" s="8">
        <f t="shared" ca="1" si="117"/>
        <v>8.7654195216809292</v>
      </c>
      <c r="D1890" s="8">
        <f t="shared" ca="1" si="118"/>
        <v>-0.19201434257085631</v>
      </c>
      <c r="E1890" s="8">
        <f t="shared" ca="1" si="119"/>
        <v>8.5734051791100736</v>
      </c>
    </row>
    <row r="1891" spans="1:5" x14ac:dyDescent="0.25">
      <c r="A1891" s="2">
        <v>1890</v>
      </c>
      <c r="B1891" s="8">
        <f t="shared" ca="1" si="116"/>
        <v>2.1744159106275158</v>
      </c>
      <c r="C1891" s="8">
        <f t="shared" ca="1" si="117"/>
        <v>14.348831821255033</v>
      </c>
      <c r="D1891" s="8">
        <f t="shared" ca="1" si="118"/>
        <v>-3.3526050851063305E-2</v>
      </c>
      <c r="E1891" s="8">
        <f t="shared" ca="1" si="119"/>
        <v>14.315305770403969</v>
      </c>
    </row>
    <row r="1892" spans="1:5" x14ac:dyDescent="0.25">
      <c r="A1892" s="2">
        <v>1891</v>
      </c>
      <c r="B1892" s="8">
        <f t="shared" ca="1" si="116"/>
        <v>-0.64540793782384265</v>
      </c>
      <c r="C1892" s="8">
        <f t="shared" ca="1" si="117"/>
        <v>8.7091841243523156</v>
      </c>
      <c r="D1892" s="8">
        <f t="shared" ca="1" si="118"/>
        <v>-0.35165594363094133</v>
      </c>
      <c r="E1892" s="8">
        <f t="shared" ca="1" si="119"/>
        <v>8.3575281807213742</v>
      </c>
    </row>
    <row r="1893" spans="1:5" x14ac:dyDescent="0.25">
      <c r="A1893" s="2">
        <v>1892</v>
      </c>
      <c r="B1893" s="8">
        <f t="shared" ca="1" si="116"/>
        <v>-3.7622705399907721</v>
      </c>
      <c r="C1893" s="8">
        <f t="shared" ca="1" si="117"/>
        <v>2.4754589200184558</v>
      </c>
      <c r="D1893" s="8">
        <f t="shared" ca="1" si="118"/>
        <v>1.0289870057814507</v>
      </c>
      <c r="E1893" s="8">
        <f t="shared" ca="1" si="119"/>
        <v>3.5044459257999065</v>
      </c>
    </row>
    <row r="1894" spans="1:5" x14ac:dyDescent="0.25">
      <c r="A1894" s="2">
        <v>1893</v>
      </c>
      <c r="B1894" s="8">
        <f t="shared" ca="1" si="116"/>
        <v>1.7737704916568944</v>
      </c>
      <c r="C1894" s="8">
        <f t="shared" ca="1" si="117"/>
        <v>13.547540983313789</v>
      </c>
      <c r="D1894" s="8">
        <f t="shared" ca="1" si="118"/>
        <v>-6.9021017578884038E-3</v>
      </c>
      <c r="E1894" s="8">
        <f t="shared" ca="1" si="119"/>
        <v>13.540638881555902</v>
      </c>
    </row>
    <row r="1895" spans="1:5" x14ac:dyDescent="0.25">
      <c r="A1895" s="2">
        <v>1894</v>
      </c>
      <c r="B1895" s="8">
        <f t="shared" ca="1" si="116"/>
        <v>-1.6055532834110031</v>
      </c>
      <c r="C1895" s="8">
        <f t="shared" ca="1" si="117"/>
        <v>6.7888934331779938</v>
      </c>
      <c r="D1895" s="8">
        <f t="shared" ca="1" si="118"/>
        <v>-0.63754850973473254</v>
      </c>
      <c r="E1895" s="8">
        <f t="shared" ca="1" si="119"/>
        <v>6.1513449234432613</v>
      </c>
    </row>
    <row r="1896" spans="1:5" x14ac:dyDescent="0.25">
      <c r="A1896" s="2">
        <v>1895</v>
      </c>
      <c r="B1896" s="8">
        <f t="shared" ca="1" si="116"/>
        <v>7.5104601561085627</v>
      </c>
      <c r="C1896" s="8">
        <f t="shared" ca="1" si="117"/>
        <v>25.020920312217125</v>
      </c>
      <c r="D1896" s="8">
        <f t="shared" ca="1" si="118"/>
        <v>-1.1214862391209226</v>
      </c>
      <c r="E1896" s="8">
        <f t="shared" ca="1" si="119"/>
        <v>23.899434073096202</v>
      </c>
    </row>
    <row r="1897" spans="1:5" x14ac:dyDescent="0.25">
      <c r="A1897" s="2">
        <v>1896</v>
      </c>
      <c r="B1897" s="8">
        <f t="shared" ca="1" si="116"/>
        <v>-0.12787358967071988</v>
      </c>
      <c r="C1897" s="8">
        <f t="shared" ca="1" si="117"/>
        <v>9.744252820658561</v>
      </c>
      <c r="D1897" s="8">
        <f t="shared" ca="1" si="118"/>
        <v>1.7340544136849589</v>
      </c>
      <c r="E1897" s="8">
        <f t="shared" ca="1" si="119"/>
        <v>11.47830723434352</v>
      </c>
    </row>
    <row r="1898" spans="1:5" x14ac:dyDescent="0.25">
      <c r="A1898" s="2">
        <v>1897</v>
      </c>
      <c r="B1898" s="8">
        <f t="shared" ca="1" si="116"/>
        <v>4.4858544042685731</v>
      </c>
      <c r="C1898" s="8">
        <f t="shared" ca="1" si="117"/>
        <v>18.971708808537144</v>
      </c>
      <c r="D1898" s="8">
        <f t="shared" ca="1" si="118"/>
        <v>1.1255225313326431</v>
      </c>
      <c r="E1898" s="8">
        <f t="shared" ca="1" si="119"/>
        <v>20.097231339869786</v>
      </c>
    </row>
    <row r="1899" spans="1:5" x14ac:dyDescent="0.25">
      <c r="A1899" s="2">
        <v>1898</v>
      </c>
      <c r="B1899" s="8">
        <f t="shared" ca="1" si="116"/>
        <v>2.6276638990985175</v>
      </c>
      <c r="C1899" s="8">
        <f t="shared" ca="1" si="117"/>
        <v>15.255327798197035</v>
      </c>
      <c r="D1899" s="8">
        <f t="shared" ca="1" si="118"/>
        <v>-0.35434030050430643</v>
      </c>
      <c r="E1899" s="8">
        <f t="shared" ca="1" si="119"/>
        <v>14.900987497692729</v>
      </c>
    </row>
    <row r="1900" spans="1:5" x14ac:dyDescent="0.25">
      <c r="A1900" s="2">
        <v>1899</v>
      </c>
      <c r="B1900" s="8">
        <f t="shared" ca="1" si="116"/>
        <v>5.0785709993806218</v>
      </c>
      <c r="C1900" s="8">
        <f t="shared" ca="1" si="117"/>
        <v>20.157141998761244</v>
      </c>
      <c r="D1900" s="8">
        <f t="shared" ca="1" si="118"/>
        <v>1.9279664785024029</v>
      </c>
      <c r="E1900" s="8">
        <f t="shared" ca="1" si="119"/>
        <v>22.085108477263645</v>
      </c>
    </row>
    <row r="1901" spans="1:5" x14ac:dyDescent="0.25">
      <c r="A1901" s="2">
        <v>1900</v>
      </c>
      <c r="B1901" s="8">
        <f t="shared" ca="1" si="116"/>
        <v>-4.8547115684606759</v>
      </c>
      <c r="C1901" s="8">
        <f t="shared" ca="1" si="117"/>
        <v>0.29057686307864827</v>
      </c>
      <c r="D1901" s="8">
        <f t="shared" ca="1" si="118"/>
        <v>-0.15207302963640457</v>
      </c>
      <c r="E1901" s="8">
        <f t="shared" ca="1" si="119"/>
        <v>0.13850383344224371</v>
      </c>
    </row>
    <row r="1902" spans="1:5" x14ac:dyDescent="0.25">
      <c r="A1902" s="2">
        <v>1901</v>
      </c>
      <c r="B1902" s="8">
        <f t="shared" ca="1" si="116"/>
        <v>-1.1045689774751293</v>
      </c>
      <c r="C1902" s="8">
        <f t="shared" ca="1" si="117"/>
        <v>7.7908620450497414</v>
      </c>
      <c r="D1902" s="8">
        <f t="shared" ca="1" si="118"/>
        <v>0.79390158047011472</v>
      </c>
      <c r="E1902" s="8">
        <f t="shared" ca="1" si="119"/>
        <v>8.5847636255198569</v>
      </c>
    </row>
    <row r="1903" spans="1:5" x14ac:dyDescent="0.25">
      <c r="A1903" s="2">
        <v>1902</v>
      </c>
      <c r="B1903" s="8">
        <f t="shared" ca="1" si="116"/>
        <v>1.3062245037969598</v>
      </c>
      <c r="C1903" s="8">
        <f t="shared" ca="1" si="117"/>
        <v>12.61244900759392</v>
      </c>
      <c r="D1903" s="8">
        <f t="shared" ca="1" si="118"/>
        <v>1.4116605549097512</v>
      </c>
      <c r="E1903" s="8">
        <f t="shared" ca="1" si="119"/>
        <v>14.024109562503671</v>
      </c>
    </row>
    <row r="1904" spans="1:5" x14ac:dyDescent="0.25">
      <c r="A1904" s="2">
        <v>1903</v>
      </c>
      <c r="B1904" s="8">
        <f t="shared" ca="1" si="116"/>
        <v>-5.2877018063405048</v>
      </c>
      <c r="C1904" s="8">
        <f t="shared" ca="1" si="117"/>
        <v>-0.57540361268100959</v>
      </c>
      <c r="D1904" s="8">
        <f t="shared" ca="1" si="118"/>
        <v>-0.46122069533708226</v>
      </c>
      <c r="E1904" s="8">
        <f t="shared" ca="1" si="119"/>
        <v>-1.0366243080180919</v>
      </c>
    </row>
    <row r="1905" spans="1:5" x14ac:dyDescent="0.25">
      <c r="A1905" s="2">
        <v>1904</v>
      </c>
      <c r="B1905" s="8">
        <f t="shared" ca="1" si="116"/>
        <v>-3.127668704119972</v>
      </c>
      <c r="C1905" s="8">
        <f t="shared" ca="1" si="117"/>
        <v>3.744662591760056</v>
      </c>
      <c r="D1905" s="8">
        <f t="shared" ca="1" si="118"/>
        <v>1.3603347513878441</v>
      </c>
      <c r="E1905" s="8">
        <f t="shared" ca="1" si="119"/>
        <v>5.1049973431479003</v>
      </c>
    </row>
    <row r="1906" spans="1:5" x14ac:dyDescent="0.25">
      <c r="A1906" s="2">
        <v>1905</v>
      </c>
      <c r="B1906" s="8">
        <f t="shared" ca="1" si="116"/>
        <v>0.30489002668217297</v>
      </c>
      <c r="C1906" s="8">
        <f t="shared" ca="1" si="117"/>
        <v>10.609780053364346</v>
      </c>
      <c r="D1906" s="8">
        <f t="shared" ca="1" si="118"/>
        <v>-1.4392789351645343</v>
      </c>
      <c r="E1906" s="8">
        <f t="shared" ca="1" si="119"/>
        <v>9.1705011181998124</v>
      </c>
    </row>
    <row r="1907" spans="1:5" x14ac:dyDescent="0.25">
      <c r="A1907" s="2">
        <v>1906</v>
      </c>
      <c r="B1907" s="8">
        <f t="shared" ca="1" si="116"/>
        <v>-8.0875253673743739</v>
      </c>
      <c r="C1907" s="8">
        <f t="shared" ca="1" si="117"/>
        <v>-6.1750507347487478</v>
      </c>
      <c r="D1907" s="8">
        <f t="shared" ca="1" si="118"/>
        <v>-1.3215894752606006</v>
      </c>
      <c r="E1907" s="8">
        <f t="shared" ca="1" si="119"/>
        <v>-7.4966402100093479</v>
      </c>
    </row>
    <row r="1908" spans="1:5" x14ac:dyDescent="0.25">
      <c r="A1908" s="2">
        <v>1907</v>
      </c>
      <c r="B1908" s="8">
        <f t="shared" ca="1" si="116"/>
        <v>6.4932034943502117</v>
      </c>
      <c r="C1908" s="8">
        <f t="shared" ca="1" si="117"/>
        <v>22.986406988700423</v>
      </c>
      <c r="D1908" s="8">
        <f t="shared" ca="1" si="118"/>
        <v>-1.4301595046816389</v>
      </c>
      <c r="E1908" s="8">
        <f t="shared" ca="1" si="119"/>
        <v>21.556247484018783</v>
      </c>
    </row>
    <row r="1909" spans="1:5" x14ac:dyDescent="0.25">
      <c r="A1909" s="2">
        <v>1908</v>
      </c>
      <c r="B1909" s="8">
        <f t="shared" ca="1" si="116"/>
        <v>-4.3339712574028253</v>
      </c>
      <c r="C1909" s="8">
        <f t="shared" ca="1" si="117"/>
        <v>1.3320574851943494</v>
      </c>
      <c r="D1909" s="8">
        <f t="shared" ca="1" si="118"/>
        <v>-0.12365421557964064</v>
      </c>
      <c r="E1909" s="8">
        <f t="shared" ca="1" si="119"/>
        <v>1.2084032696147087</v>
      </c>
    </row>
    <row r="1910" spans="1:5" x14ac:dyDescent="0.25">
      <c r="A1910" s="2">
        <v>1909</v>
      </c>
      <c r="B1910" s="8">
        <f t="shared" ca="1" si="116"/>
        <v>-6.6509167686117543</v>
      </c>
      <c r="C1910" s="8">
        <f t="shared" ca="1" si="117"/>
        <v>-3.3018335372235086</v>
      </c>
      <c r="D1910" s="8">
        <f t="shared" ca="1" si="118"/>
        <v>1.8065941559880436</v>
      </c>
      <c r="E1910" s="8">
        <f t="shared" ca="1" si="119"/>
        <v>-1.495239381235465</v>
      </c>
    </row>
    <row r="1911" spans="1:5" x14ac:dyDescent="0.25">
      <c r="A1911" s="2">
        <v>1910</v>
      </c>
      <c r="B1911" s="8">
        <f t="shared" ca="1" si="116"/>
        <v>6.2433755890965594</v>
      </c>
      <c r="C1911" s="8">
        <f t="shared" ca="1" si="117"/>
        <v>22.486751178193117</v>
      </c>
      <c r="D1911" s="8">
        <f t="shared" ca="1" si="118"/>
        <v>0.94589765346196386</v>
      </c>
      <c r="E1911" s="8">
        <f t="shared" ca="1" si="119"/>
        <v>23.432648831655079</v>
      </c>
    </row>
    <row r="1912" spans="1:5" x14ac:dyDescent="0.25">
      <c r="A1912" s="2">
        <v>1911</v>
      </c>
      <c r="B1912" s="8">
        <f t="shared" ca="1" si="116"/>
        <v>6.3000246441511711</v>
      </c>
      <c r="C1912" s="8">
        <f t="shared" ca="1" si="117"/>
        <v>22.600049288302344</v>
      </c>
      <c r="D1912" s="8">
        <f t="shared" ca="1" si="118"/>
        <v>0.11054748962851475</v>
      </c>
      <c r="E1912" s="8">
        <f t="shared" ca="1" si="119"/>
        <v>22.71059677793086</v>
      </c>
    </row>
    <row r="1913" spans="1:5" x14ac:dyDescent="0.25">
      <c r="A1913" s="2">
        <v>1912</v>
      </c>
      <c r="B1913" s="8">
        <f t="shared" ca="1" si="116"/>
        <v>1.9143318350147602</v>
      </c>
      <c r="C1913" s="8">
        <f t="shared" ca="1" si="117"/>
        <v>13.82866367002952</v>
      </c>
      <c r="D1913" s="8">
        <f t="shared" ca="1" si="118"/>
        <v>-8.7557913884018429E-2</v>
      </c>
      <c r="E1913" s="8">
        <f t="shared" ca="1" si="119"/>
        <v>13.741105756145503</v>
      </c>
    </row>
    <row r="1914" spans="1:5" x14ac:dyDescent="0.25">
      <c r="A1914" s="2">
        <v>1913</v>
      </c>
      <c r="B1914" s="8">
        <f t="shared" ca="1" si="116"/>
        <v>-6.6550998586031724</v>
      </c>
      <c r="C1914" s="8">
        <f t="shared" ca="1" si="117"/>
        <v>-3.3101997172063449</v>
      </c>
      <c r="D1914" s="8">
        <f t="shared" ca="1" si="118"/>
        <v>-0.36066959079447219</v>
      </c>
      <c r="E1914" s="8">
        <f t="shared" ca="1" si="119"/>
        <v>-3.670869308000817</v>
      </c>
    </row>
    <row r="1915" spans="1:5" x14ac:dyDescent="0.25">
      <c r="A1915" s="2">
        <v>1914</v>
      </c>
      <c r="B1915" s="8">
        <f t="shared" ca="1" si="116"/>
        <v>-7.0322733876188983E-3</v>
      </c>
      <c r="C1915" s="8">
        <f t="shared" ca="1" si="117"/>
        <v>9.9859354532247622</v>
      </c>
      <c r="D1915" s="8">
        <f t="shared" ca="1" si="118"/>
        <v>1.6323852907195462</v>
      </c>
      <c r="E1915" s="8">
        <f t="shared" ca="1" si="119"/>
        <v>11.618320743944308</v>
      </c>
    </row>
    <row r="1916" spans="1:5" x14ac:dyDescent="0.25">
      <c r="A1916" s="2">
        <v>1915</v>
      </c>
      <c r="B1916" s="8">
        <f t="shared" ca="1" si="116"/>
        <v>6.0468664581271891</v>
      </c>
      <c r="C1916" s="8">
        <f t="shared" ca="1" si="117"/>
        <v>22.093732916254378</v>
      </c>
      <c r="D1916" s="8">
        <f t="shared" ca="1" si="118"/>
        <v>0.92544019893015361</v>
      </c>
      <c r="E1916" s="8">
        <f t="shared" ca="1" si="119"/>
        <v>23.019173115184532</v>
      </c>
    </row>
    <row r="1917" spans="1:5" x14ac:dyDescent="0.25">
      <c r="A1917" s="2">
        <v>1916</v>
      </c>
      <c r="B1917" s="8">
        <f t="shared" ca="1" si="116"/>
        <v>-8.2955673569052664</v>
      </c>
      <c r="C1917" s="8">
        <f t="shared" ca="1" si="117"/>
        <v>-6.5911347138105327</v>
      </c>
      <c r="D1917" s="8">
        <f t="shared" ca="1" si="118"/>
        <v>-1.1323799040689042</v>
      </c>
      <c r="E1917" s="8">
        <f t="shared" ca="1" si="119"/>
        <v>-7.7235146178794372</v>
      </c>
    </row>
    <row r="1918" spans="1:5" x14ac:dyDescent="0.25">
      <c r="A1918" s="2">
        <v>1917</v>
      </c>
      <c r="B1918" s="8">
        <f t="shared" ca="1" si="116"/>
        <v>-9.2976861260165435</v>
      </c>
      <c r="C1918" s="8">
        <f t="shared" ca="1" si="117"/>
        <v>-8.5953722520330871</v>
      </c>
      <c r="D1918" s="8">
        <f t="shared" ca="1" si="118"/>
        <v>0.27629768577814773</v>
      </c>
      <c r="E1918" s="8">
        <f t="shared" ca="1" si="119"/>
        <v>-8.3190745662549386</v>
      </c>
    </row>
    <row r="1919" spans="1:5" x14ac:dyDescent="0.25">
      <c r="A1919" s="2">
        <v>1918</v>
      </c>
      <c r="B1919" s="8">
        <f t="shared" ca="1" si="116"/>
        <v>-2.4633795270118819</v>
      </c>
      <c r="C1919" s="8">
        <f t="shared" ca="1" si="117"/>
        <v>5.0732409459762362</v>
      </c>
      <c r="D1919" s="8">
        <f t="shared" ca="1" si="118"/>
        <v>0.27380447891510984</v>
      </c>
      <c r="E1919" s="8">
        <f t="shared" ca="1" si="119"/>
        <v>5.3470454248913457</v>
      </c>
    </row>
    <row r="1920" spans="1:5" x14ac:dyDescent="0.25">
      <c r="A1920" s="2">
        <v>1919</v>
      </c>
      <c r="B1920" s="8">
        <f t="shared" ca="1" si="116"/>
        <v>3.479870592753167</v>
      </c>
      <c r="C1920" s="8">
        <f t="shared" ca="1" si="117"/>
        <v>16.959741185506335</v>
      </c>
      <c r="D1920" s="8">
        <f t="shared" ca="1" si="118"/>
        <v>-9.1997296375632906E-2</v>
      </c>
      <c r="E1920" s="8">
        <f t="shared" ca="1" si="119"/>
        <v>16.867743889130701</v>
      </c>
    </row>
    <row r="1921" spans="1:5" x14ac:dyDescent="0.25">
      <c r="A1921" s="2">
        <v>1920</v>
      </c>
      <c r="B1921" s="8">
        <f t="shared" ca="1" si="116"/>
        <v>-2.8677251135133774</v>
      </c>
      <c r="C1921" s="8">
        <f t="shared" ca="1" si="117"/>
        <v>4.2645497729732451</v>
      </c>
      <c r="D1921" s="8">
        <f t="shared" ca="1" si="118"/>
        <v>-0.55387721283136437</v>
      </c>
      <c r="E1921" s="8">
        <f t="shared" ca="1" si="119"/>
        <v>3.7106725601418806</v>
      </c>
    </row>
    <row r="1922" spans="1:5" x14ac:dyDescent="0.25">
      <c r="A1922" s="2">
        <v>1921</v>
      </c>
      <c r="B1922" s="8">
        <f t="shared" ref="B1922:B1985" ca="1" si="120">NORMINV(RAND(),$H$2,$H$3)</f>
        <v>-2.5865550053712196</v>
      </c>
      <c r="C1922" s="8">
        <f t="shared" ref="C1922:C1985" ca="1" si="121">$H$6+$H$7*B1922</f>
        <v>4.8268899892575607</v>
      </c>
      <c r="D1922" s="8">
        <f t="shared" ca="1" si="118"/>
        <v>-0.27156009773583545</v>
      </c>
      <c r="E1922" s="8">
        <f t="shared" ca="1" si="119"/>
        <v>4.5553298915217253</v>
      </c>
    </row>
    <row r="1923" spans="1:5" x14ac:dyDescent="0.25">
      <c r="A1923" s="2">
        <v>1922</v>
      </c>
      <c r="B1923" s="8">
        <f t="shared" ca="1" si="120"/>
        <v>-0.42423160590808467</v>
      </c>
      <c r="C1923" s="8">
        <f t="shared" ca="1" si="121"/>
        <v>9.1515367881838312</v>
      </c>
      <c r="D1923" s="8">
        <f t="shared" ref="D1923:D1986" ca="1" si="122">NORMINV(RAND(),0,1)</f>
        <v>1.2006808803030657</v>
      </c>
      <c r="E1923" s="8">
        <f t="shared" ref="E1923:E1986" ca="1" si="123">$H$6+$H$7*B1923+D1923</f>
        <v>10.352217668486897</v>
      </c>
    </row>
    <row r="1924" spans="1:5" x14ac:dyDescent="0.25">
      <c r="A1924" s="2">
        <v>1923</v>
      </c>
      <c r="B1924" s="8">
        <f t="shared" ca="1" si="120"/>
        <v>2.6204047586778283</v>
      </c>
      <c r="C1924" s="8">
        <f t="shared" ca="1" si="121"/>
        <v>15.240809517355657</v>
      </c>
      <c r="D1924" s="8">
        <f t="shared" ca="1" si="122"/>
        <v>-0.61647789297464894</v>
      </c>
      <c r="E1924" s="8">
        <f t="shared" ca="1" si="123"/>
        <v>14.624331624381009</v>
      </c>
    </row>
    <row r="1925" spans="1:5" x14ac:dyDescent="0.25">
      <c r="A1925" s="2">
        <v>1924</v>
      </c>
      <c r="B1925" s="8">
        <f t="shared" ca="1" si="120"/>
        <v>-1.1429536091798285</v>
      </c>
      <c r="C1925" s="8">
        <f t="shared" ca="1" si="121"/>
        <v>7.7140927816403426</v>
      </c>
      <c r="D1925" s="8">
        <f t="shared" ca="1" si="122"/>
        <v>-0.47364308220069234</v>
      </c>
      <c r="E1925" s="8">
        <f t="shared" ca="1" si="123"/>
        <v>7.2404496994396501</v>
      </c>
    </row>
    <row r="1926" spans="1:5" x14ac:dyDescent="0.25">
      <c r="A1926" s="2">
        <v>1925</v>
      </c>
      <c r="B1926" s="8">
        <f t="shared" ca="1" si="120"/>
        <v>5.4228947921511956</v>
      </c>
      <c r="C1926" s="8">
        <f t="shared" ca="1" si="121"/>
        <v>20.845789584302391</v>
      </c>
      <c r="D1926" s="8">
        <f t="shared" ca="1" si="122"/>
        <v>0.3800866898077368</v>
      </c>
      <c r="E1926" s="8">
        <f t="shared" ca="1" si="123"/>
        <v>21.225876274110128</v>
      </c>
    </row>
    <row r="1927" spans="1:5" x14ac:dyDescent="0.25">
      <c r="A1927" s="2">
        <v>1926</v>
      </c>
      <c r="B1927" s="8">
        <f t="shared" ca="1" si="120"/>
        <v>2.5487120769142173</v>
      </c>
      <c r="C1927" s="8">
        <f t="shared" ca="1" si="121"/>
        <v>15.097424153828435</v>
      </c>
      <c r="D1927" s="8">
        <f t="shared" ca="1" si="122"/>
        <v>-0.25125708627989918</v>
      </c>
      <c r="E1927" s="8">
        <f t="shared" ca="1" si="123"/>
        <v>14.846167067548535</v>
      </c>
    </row>
    <row r="1928" spans="1:5" x14ac:dyDescent="0.25">
      <c r="A1928" s="2">
        <v>1927</v>
      </c>
      <c r="B1928" s="8">
        <f t="shared" ca="1" si="120"/>
        <v>10.852380432065548</v>
      </c>
      <c r="C1928" s="8">
        <f t="shared" ca="1" si="121"/>
        <v>31.704760864131096</v>
      </c>
      <c r="D1928" s="8">
        <f t="shared" ca="1" si="122"/>
        <v>0.45154507798670934</v>
      </c>
      <c r="E1928" s="8">
        <f t="shared" ca="1" si="123"/>
        <v>32.156305942117804</v>
      </c>
    </row>
    <row r="1929" spans="1:5" x14ac:dyDescent="0.25">
      <c r="A1929" s="2">
        <v>1928</v>
      </c>
      <c r="B1929" s="8">
        <f t="shared" ca="1" si="120"/>
        <v>7.2456180478919467</v>
      </c>
      <c r="C1929" s="8">
        <f t="shared" ca="1" si="121"/>
        <v>24.491236095783893</v>
      </c>
      <c r="D1929" s="8">
        <f t="shared" ca="1" si="122"/>
        <v>-2.5678916116953554E-2</v>
      </c>
      <c r="E1929" s="8">
        <f t="shared" ca="1" si="123"/>
        <v>24.465557179666941</v>
      </c>
    </row>
    <row r="1930" spans="1:5" x14ac:dyDescent="0.25">
      <c r="A1930" s="2">
        <v>1929</v>
      </c>
      <c r="B1930" s="8">
        <f t="shared" ca="1" si="120"/>
        <v>5.1053633357157526</v>
      </c>
      <c r="C1930" s="8">
        <f t="shared" ca="1" si="121"/>
        <v>20.210726671431505</v>
      </c>
      <c r="D1930" s="8">
        <f t="shared" ca="1" si="122"/>
        <v>-1.1032270345758834</v>
      </c>
      <c r="E1930" s="8">
        <f t="shared" ca="1" si="123"/>
        <v>19.107499636855621</v>
      </c>
    </row>
    <row r="1931" spans="1:5" x14ac:dyDescent="0.25">
      <c r="A1931" s="2">
        <v>1930</v>
      </c>
      <c r="B1931" s="8">
        <f t="shared" ca="1" si="120"/>
        <v>2.6180456141919635</v>
      </c>
      <c r="C1931" s="8">
        <f t="shared" ca="1" si="121"/>
        <v>15.236091228383927</v>
      </c>
      <c r="D1931" s="8">
        <f t="shared" ca="1" si="122"/>
        <v>-1.5324055218760186</v>
      </c>
      <c r="E1931" s="8">
        <f t="shared" ca="1" si="123"/>
        <v>13.703685706507908</v>
      </c>
    </row>
    <row r="1932" spans="1:5" x14ac:dyDescent="0.25">
      <c r="A1932" s="2">
        <v>1931</v>
      </c>
      <c r="B1932" s="8">
        <f t="shared" ca="1" si="120"/>
        <v>-2.6541223074316238</v>
      </c>
      <c r="C1932" s="8">
        <f t="shared" ca="1" si="121"/>
        <v>4.6917553851367524</v>
      </c>
      <c r="D1932" s="8">
        <f t="shared" ca="1" si="122"/>
        <v>-1.0843344319992012</v>
      </c>
      <c r="E1932" s="8">
        <f t="shared" ca="1" si="123"/>
        <v>3.6074209531375514</v>
      </c>
    </row>
    <row r="1933" spans="1:5" x14ac:dyDescent="0.25">
      <c r="A1933" s="2">
        <v>1932</v>
      </c>
      <c r="B1933" s="8">
        <f t="shared" ca="1" si="120"/>
        <v>9.5859187316499188</v>
      </c>
      <c r="C1933" s="8">
        <f t="shared" ca="1" si="121"/>
        <v>29.171837463299838</v>
      </c>
      <c r="D1933" s="8">
        <f t="shared" ca="1" si="122"/>
        <v>-0.1878238665351511</v>
      </c>
      <c r="E1933" s="8">
        <f t="shared" ca="1" si="123"/>
        <v>28.984013596764687</v>
      </c>
    </row>
    <row r="1934" spans="1:5" x14ac:dyDescent="0.25">
      <c r="A1934" s="2">
        <v>1933</v>
      </c>
      <c r="B1934" s="8">
        <f t="shared" ca="1" si="120"/>
        <v>3.1828807302466107</v>
      </c>
      <c r="C1934" s="8">
        <f t="shared" ca="1" si="121"/>
        <v>16.365761460493221</v>
      </c>
      <c r="D1934" s="8">
        <f t="shared" ca="1" si="122"/>
        <v>-0.68573115860053435</v>
      </c>
      <c r="E1934" s="8">
        <f t="shared" ca="1" si="123"/>
        <v>15.680030301892687</v>
      </c>
    </row>
    <row r="1935" spans="1:5" x14ac:dyDescent="0.25">
      <c r="A1935" s="2">
        <v>1934</v>
      </c>
      <c r="B1935" s="8">
        <f t="shared" ca="1" si="120"/>
        <v>1.9856003237375708</v>
      </c>
      <c r="C1935" s="8">
        <f t="shared" ca="1" si="121"/>
        <v>13.971200647475142</v>
      </c>
      <c r="D1935" s="8">
        <f t="shared" ca="1" si="122"/>
        <v>-5.6491689547112943E-2</v>
      </c>
      <c r="E1935" s="8">
        <f t="shared" ca="1" si="123"/>
        <v>13.914708957928029</v>
      </c>
    </row>
    <row r="1936" spans="1:5" x14ac:dyDescent="0.25">
      <c r="A1936" s="2">
        <v>1935</v>
      </c>
      <c r="B1936" s="8">
        <f t="shared" ca="1" si="120"/>
        <v>-4.4516160170123467</v>
      </c>
      <c r="C1936" s="8">
        <f t="shared" ca="1" si="121"/>
        <v>1.0967679659753067</v>
      </c>
      <c r="D1936" s="8">
        <f t="shared" ca="1" si="122"/>
        <v>0.26107774851641236</v>
      </c>
      <c r="E1936" s="8">
        <f t="shared" ca="1" si="123"/>
        <v>1.3578457144917191</v>
      </c>
    </row>
    <row r="1937" spans="1:5" x14ac:dyDescent="0.25">
      <c r="A1937" s="2">
        <v>1936</v>
      </c>
      <c r="B1937" s="8">
        <f t="shared" ca="1" si="120"/>
        <v>-0.80088121966344694</v>
      </c>
      <c r="C1937" s="8">
        <f t="shared" ca="1" si="121"/>
        <v>8.3982375606731061</v>
      </c>
      <c r="D1937" s="8">
        <f t="shared" ca="1" si="122"/>
        <v>-0.82743294585700167</v>
      </c>
      <c r="E1937" s="8">
        <f t="shared" ca="1" si="123"/>
        <v>7.5708046148161046</v>
      </c>
    </row>
    <row r="1938" spans="1:5" x14ac:dyDescent="0.25">
      <c r="A1938" s="2">
        <v>1937</v>
      </c>
      <c r="B1938" s="8">
        <f t="shared" ca="1" si="120"/>
        <v>-1.9930760460811812</v>
      </c>
      <c r="C1938" s="8">
        <f t="shared" ca="1" si="121"/>
        <v>6.0138479078376381</v>
      </c>
      <c r="D1938" s="8">
        <f t="shared" ca="1" si="122"/>
        <v>-1.6137333367604514</v>
      </c>
      <c r="E1938" s="8">
        <f t="shared" ca="1" si="123"/>
        <v>4.4001145710771867</v>
      </c>
    </row>
    <row r="1939" spans="1:5" x14ac:dyDescent="0.25">
      <c r="A1939" s="2">
        <v>1938</v>
      </c>
      <c r="B1939" s="8">
        <f t="shared" ca="1" si="120"/>
        <v>-1.2391374278822844</v>
      </c>
      <c r="C1939" s="8">
        <f t="shared" ca="1" si="121"/>
        <v>7.5217251442354307</v>
      </c>
      <c r="D1939" s="8">
        <f t="shared" ca="1" si="122"/>
        <v>0.83965078917007785</v>
      </c>
      <c r="E1939" s="8">
        <f t="shared" ca="1" si="123"/>
        <v>8.3613759334055082</v>
      </c>
    </row>
    <row r="1940" spans="1:5" x14ac:dyDescent="0.25">
      <c r="A1940" s="2">
        <v>1939</v>
      </c>
      <c r="B1940" s="8">
        <f t="shared" ca="1" si="120"/>
        <v>2.0528836988590782</v>
      </c>
      <c r="C1940" s="8">
        <f t="shared" ca="1" si="121"/>
        <v>14.105767397718157</v>
      </c>
      <c r="D1940" s="8">
        <f t="shared" ca="1" si="122"/>
        <v>0.57189556850674128</v>
      </c>
      <c r="E1940" s="8">
        <f t="shared" ca="1" si="123"/>
        <v>14.677662966224899</v>
      </c>
    </row>
    <row r="1941" spans="1:5" x14ac:dyDescent="0.25">
      <c r="A1941" s="2">
        <v>1940</v>
      </c>
      <c r="B1941" s="8">
        <f t="shared" ca="1" si="120"/>
        <v>-2.8201947783188697</v>
      </c>
      <c r="C1941" s="8">
        <f t="shared" ca="1" si="121"/>
        <v>4.3596104433622607</v>
      </c>
      <c r="D1941" s="8">
        <f t="shared" ca="1" si="122"/>
        <v>0.26381024505396783</v>
      </c>
      <c r="E1941" s="8">
        <f t="shared" ca="1" si="123"/>
        <v>4.6234206884162283</v>
      </c>
    </row>
    <row r="1942" spans="1:5" x14ac:dyDescent="0.25">
      <c r="A1942" s="2">
        <v>1941</v>
      </c>
      <c r="B1942" s="8">
        <f t="shared" ca="1" si="120"/>
        <v>14.886972234694261</v>
      </c>
      <c r="C1942" s="8">
        <f t="shared" ca="1" si="121"/>
        <v>39.773944469388525</v>
      </c>
      <c r="D1942" s="8">
        <f t="shared" ca="1" si="122"/>
        <v>0.56728638150839461</v>
      </c>
      <c r="E1942" s="8">
        <f t="shared" ca="1" si="123"/>
        <v>40.34123085089692</v>
      </c>
    </row>
    <row r="1943" spans="1:5" x14ac:dyDescent="0.25">
      <c r="A1943" s="2">
        <v>1942</v>
      </c>
      <c r="B1943" s="8">
        <f t="shared" ca="1" si="120"/>
        <v>4.3521684914612457</v>
      </c>
      <c r="C1943" s="8">
        <f t="shared" ca="1" si="121"/>
        <v>18.704336982922491</v>
      </c>
      <c r="D1943" s="8">
        <f t="shared" ca="1" si="122"/>
        <v>-0.28151536484773398</v>
      </c>
      <c r="E1943" s="8">
        <f t="shared" ca="1" si="123"/>
        <v>18.422821618074757</v>
      </c>
    </row>
    <row r="1944" spans="1:5" x14ac:dyDescent="0.25">
      <c r="A1944" s="2">
        <v>1943</v>
      </c>
      <c r="B1944" s="8">
        <f t="shared" ca="1" si="120"/>
        <v>-2.6723446583750881</v>
      </c>
      <c r="C1944" s="8">
        <f t="shared" ca="1" si="121"/>
        <v>4.6553106832498239</v>
      </c>
      <c r="D1944" s="8">
        <f t="shared" ca="1" si="122"/>
        <v>0.26736025212031572</v>
      </c>
      <c r="E1944" s="8">
        <f t="shared" ca="1" si="123"/>
        <v>4.9226709353701397</v>
      </c>
    </row>
    <row r="1945" spans="1:5" x14ac:dyDescent="0.25">
      <c r="A1945" s="2">
        <v>1944</v>
      </c>
      <c r="B1945" s="8">
        <f t="shared" ca="1" si="120"/>
        <v>-2.0185426586192161</v>
      </c>
      <c r="C1945" s="8">
        <f t="shared" ca="1" si="121"/>
        <v>5.9629146827615678</v>
      </c>
      <c r="D1945" s="8">
        <f t="shared" ca="1" si="122"/>
        <v>1.3324745024705555</v>
      </c>
      <c r="E1945" s="8">
        <f t="shared" ca="1" si="123"/>
        <v>7.2953891852321231</v>
      </c>
    </row>
    <row r="1946" spans="1:5" x14ac:dyDescent="0.25">
      <c r="A1946" s="2">
        <v>1945</v>
      </c>
      <c r="B1946" s="8">
        <f t="shared" ca="1" si="120"/>
        <v>3.033271350907369</v>
      </c>
      <c r="C1946" s="8">
        <f t="shared" ca="1" si="121"/>
        <v>16.06654270181474</v>
      </c>
      <c r="D1946" s="8">
        <f t="shared" ca="1" si="122"/>
        <v>-0.33107200720308211</v>
      </c>
      <c r="E1946" s="8">
        <f t="shared" ca="1" si="123"/>
        <v>15.735470694611658</v>
      </c>
    </row>
    <row r="1947" spans="1:5" x14ac:dyDescent="0.25">
      <c r="A1947" s="2">
        <v>1946</v>
      </c>
      <c r="B1947" s="8">
        <f t="shared" ca="1" si="120"/>
        <v>-3.6270406804283981</v>
      </c>
      <c r="C1947" s="8">
        <f t="shared" ca="1" si="121"/>
        <v>2.7459186391432038</v>
      </c>
      <c r="D1947" s="8">
        <f t="shared" ca="1" si="122"/>
        <v>-0.3624711299663555</v>
      </c>
      <c r="E1947" s="8">
        <f t="shared" ca="1" si="123"/>
        <v>2.3834475091768481</v>
      </c>
    </row>
    <row r="1948" spans="1:5" x14ac:dyDescent="0.25">
      <c r="A1948" s="2">
        <v>1947</v>
      </c>
      <c r="B1948" s="8">
        <f t="shared" ca="1" si="120"/>
        <v>-4.2418990304130428</v>
      </c>
      <c r="C1948" s="8">
        <f t="shared" ca="1" si="121"/>
        <v>1.5162019391739143</v>
      </c>
      <c r="D1948" s="8">
        <f t="shared" ca="1" si="122"/>
        <v>-9.7388865118751708E-2</v>
      </c>
      <c r="E1948" s="8">
        <f t="shared" ca="1" si="123"/>
        <v>1.4188130740551625</v>
      </c>
    </row>
    <row r="1949" spans="1:5" x14ac:dyDescent="0.25">
      <c r="A1949" s="2">
        <v>1948</v>
      </c>
      <c r="B1949" s="8">
        <f t="shared" ca="1" si="120"/>
        <v>-2.9975707232416315</v>
      </c>
      <c r="C1949" s="8">
        <f t="shared" ca="1" si="121"/>
        <v>4.0048585535167369</v>
      </c>
      <c r="D1949" s="8">
        <f t="shared" ca="1" si="122"/>
        <v>1.4679567165351286</v>
      </c>
      <c r="E1949" s="8">
        <f t="shared" ca="1" si="123"/>
        <v>5.472815270051866</v>
      </c>
    </row>
    <row r="1950" spans="1:5" x14ac:dyDescent="0.25">
      <c r="A1950" s="2">
        <v>1949</v>
      </c>
      <c r="B1950" s="8">
        <f t="shared" ca="1" si="120"/>
        <v>3.9957879351636998</v>
      </c>
      <c r="C1950" s="8">
        <f t="shared" ca="1" si="121"/>
        <v>17.991575870327399</v>
      </c>
      <c r="D1950" s="8">
        <f t="shared" ca="1" si="122"/>
        <v>-0.4789714367002873</v>
      </c>
      <c r="E1950" s="8">
        <f t="shared" ca="1" si="123"/>
        <v>17.512604433627111</v>
      </c>
    </row>
    <row r="1951" spans="1:5" x14ac:dyDescent="0.25">
      <c r="A1951" s="2">
        <v>1950</v>
      </c>
      <c r="B1951" s="8">
        <f t="shared" ca="1" si="120"/>
        <v>-2.504815673400727</v>
      </c>
      <c r="C1951" s="8">
        <f t="shared" ca="1" si="121"/>
        <v>4.9903686531985461</v>
      </c>
      <c r="D1951" s="8">
        <f t="shared" ca="1" si="122"/>
        <v>0.56093135037512643</v>
      </c>
      <c r="E1951" s="8">
        <f t="shared" ca="1" si="123"/>
        <v>5.5513000035736724</v>
      </c>
    </row>
    <row r="1952" spans="1:5" x14ac:dyDescent="0.25">
      <c r="A1952" s="2">
        <v>1951</v>
      </c>
      <c r="B1952" s="8">
        <f t="shared" ca="1" si="120"/>
        <v>-5.2170907592430593</v>
      </c>
      <c r="C1952" s="8">
        <f t="shared" ca="1" si="121"/>
        <v>-0.43418151848611863</v>
      </c>
      <c r="D1952" s="8">
        <f t="shared" ca="1" si="122"/>
        <v>0.54672754357696218</v>
      </c>
      <c r="E1952" s="8">
        <f t="shared" ca="1" si="123"/>
        <v>0.11254602509084355</v>
      </c>
    </row>
    <row r="1953" spans="1:5" x14ac:dyDescent="0.25">
      <c r="A1953" s="2">
        <v>1952</v>
      </c>
      <c r="B1953" s="8">
        <f t="shared" ca="1" si="120"/>
        <v>-5.0528565403135654E-2</v>
      </c>
      <c r="C1953" s="8">
        <f t="shared" ca="1" si="121"/>
        <v>9.8989428691937285</v>
      </c>
      <c r="D1953" s="8">
        <f t="shared" ca="1" si="122"/>
        <v>-0.36537943293417452</v>
      </c>
      <c r="E1953" s="8">
        <f t="shared" ca="1" si="123"/>
        <v>9.5335634362595538</v>
      </c>
    </row>
    <row r="1954" spans="1:5" x14ac:dyDescent="0.25">
      <c r="A1954" s="2">
        <v>1953</v>
      </c>
      <c r="B1954" s="8">
        <f t="shared" ca="1" si="120"/>
        <v>0.24416883806203488</v>
      </c>
      <c r="C1954" s="8">
        <f t="shared" ca="1" si="121"/>
        <v>10.48833767612407</v>
      </c>
      <c r="D1954" s="8">
        <f t="shared" ca="1" si="122"/>
        <v>-1.2662146222008417</v>
      </c>
      <c r="E1954" s="8">
        <f t="shared" ca="1" si="123"/>
        <v>9.2221230539232284</v>
      </c>
    </row>
    <row r="1955" spans="1:5" x14ac:dyDescent="0.25">
      <c r="A1955" s="2">
        <v>1954</v>
      </c>
      <c r="B1955" s="8">
        <f t="shared" ca="1" si="120"/>
        <v>4.6499580371010518</v>
      </c>
      <c r="C1955" s="8">
        <f t="shared" ca="1" si="121"/>
        <v>19.299916074202102</v>
      </c>
      <c r="D1955" s="8">
        <f t="shared" ca="1" si="122"/>
        <v>1.0336655660709515</v>
      </c>
      <c r="E1955" s="8">
        <f t="shared" ca="1" si="123"/>
        <v>20.333581640273053</v>
      </c>
    </row>
    <row r="1956" spans="1:5" x14ac:dyDescent="0.25">
      <c r="A1956" s="2">
        <v>1955</v>
      </c>
      <c r="B1956" s="8">
        <f t="shared" ca="1" si="120"/>
        <v>1.2980152687849091</v>
      </c>
      <c r="C1956" s="8">
        <f t="shared" ca="1" si="121"/>
        <v>12.596030537569819</v>
      </c>
      <c r="D1956" s="8">
        <f t="shared" ca="1" si="122"/>
        <v>-0.79543623208269265</v>
      </c>
      <c r="E1956" s="8">
        <f t="shared" ca="1" si="123"/>
        <v>11.800594305487126</v>
      </c>
    </row>
    <row r="1957" spans="1:5" x14ac:dyDescent="0.25">
      <c r="A1957" s="2">
        <v>1956</v>
      </c>
      <c r="B1957" s="8">
        <f t="shared" ca="1" si="120"/>
        <v>-3.937626653424513</v>
      </c>
      <c r="C1957" s="8">
        <f t="shared" ca="1" si="121"/>
        <v>2.124746693150974</v>
      </c>
      <c r="D1957" s="8">
        <f t="shared" ca="1" si="122"/>
        <v>-0.11152014006918218</v>
      </c>
      <c r="E1957" s="8">
        <f t="shared" ca="1" si="123"/>
        <v>2.0132265530817919</v>
      </c>
    </row>
    <row r="1958" spans="1:5" x14ac:dyDescent="0.25">
      <c r="A1958" s="2">
        <v>1957</v>
      </c>
      <c r="B1958" s="8">
        <f t="shared" ca="1" si="120"/>
        <v>-2.4675698395655097</v>
      </c>
      <c r="C1958" s="8">
        <f t="shared" ca="1" si="121"/>
        <v>5.0648603208689806</v>
      </c>
      <c r="D1958" s="8">
        <f t="shared" ca="1" si="122"/>
        <v>-0.12199608686541741</v>
      </c>
      <c r="E1958" s="8">
        <f t="shared" ca="1" si="123"/>
        <v>4.9428642340035633</v>
      </c>
    </row>
    <row r="1959" spans="1:5" x14ac:dyDescent="0.25">
      <c r="A1959" s="2">
        <v>1958</v>
      </c>
      <c r="B1959" s="8">
        <f t="shared" ca="1" si="120"/>
        <v>4.0872978723253777</v>
      </c>
      <c r="C1959" s="8">
        <f t="shared" ca="1" si="121"/>
        <v>18.174595744650755</v>
      </c>
      <c r="D1959" s="8">
        <f t="shared" ca="1" si="122"/>
        <v>-0.57676825920051911</v>
      </c>
      <c r="E1959" s="8">
        <f t="shared" ca="1" si="123"/>
        <v>17.597827485450235</v>
      </c>
    </row>
    <row r="1960" spans="1:5" x14ac:dyDescent="0.25">
      <c r="A1960" s="2">
        <v>1959</v>
      </c>
      <c r="B1960" s="8">
        <f t="shared" ca="1" si="120"/>
        <v>0.94601846172307558</v>
      </c>
      <c r="C1960" s="8">
        <f t="shared" ca="1" si="121"/>
        <v>11.892036923446151</v>
      </c>
      <c r="D1960" s="8">
        <f t="shared" ca="1" si="122"/>
        <v>-0.95450453867692253</v>
      </c>
      <c r="E1960" s="8">
        <f t="shared" ca="1" si="123"/>
        <v>10.937532384769229</v>
      </c>
    </row>
    <row r="1961" spans="1:5" x14ac:dyDescent="0.25">
      <c r="A1961" s="2">
        <v>1960</v>
      </c>
      <c r="B1961" s="8">
        <f t="shared" ca="1" si="120"/>
        <v>-4.5419660926020429</v>
      </c>
      <c r="C1961" s="8">
        <f t="shared" ca="1" si="121"/>
        <v>0.91606781479591426</v>
      </c>
      <c r="D1961" s="8">
        <f t="shared" ca="1" si="122"/>
        <v>1.4102933331126584</v>
      </c>
      <c r="E1961" s="8">
        <f t="shared" ca="1" si="123"/>
        <v>2.3263611479085728</v>
      </c>
    </row>
    <row r="1962" spans="1:5" x14ac:dyDescent="0.25">
      <c r="A1962" s="2">
        <v>1961</v>
      </c>
      <c r="B1962" s="8">
        <f t="shared" ca="1" si="120"/>
        <v>-1.521320315772777</v>
      </c>
      <c r="C1962" s="8">
        <f t="shared" ca="1" si="121"/>
        <v>6.9573593684544459</v>
      </c>
      <c r="D1962" s="8">
        <f t="shared" ca="1" si="122"/>
        <v>-1.1395822602191585</v>
      </c>
      <c r="E1962" s="8">
        <f t="shared" ca="1" si="123"/>
        <v>5.8177771082352869</v>
      </c>
    </row>
    <row r="1963" spans="1:5" x14ac:dyDescent="0.25">
      <c r="A1963" s="2">
        <v>1962</v>
      </c>
      <c r="B1963" s="8">
        <f t="shared" ca="1" si="120"/>
        <v>-2.6779136192527586</v>
      </c>
      <c r="C1963" s="8">
        <f t="shared" ca="1" si="121"/>
        <v>4.6441727614944828</v>
      </c>
      <c r="D1963" s="8">
        <f t="shared" ca="1" si="122"/>
        <v>-0.1488130750939288</v>
      </c>
      <c r="E1963" s="8">
        <f t="shared" ca="1" si="123"/>
        <v>4.4953596864005538</v>
      </c>
    </row>
    <row r="1964" spans="1:5" x14ac:dyDescent="0.25">
      <c r="A1964" s="2">
        <v>1963</v>
      </c>
      <c r="B1964" s="8">
        <f t="shared" ca="1" si="120"/>
        <v>-0.8286440907096182</v>
      </c>
      <c r="C1964" s="8">
        <f t="shared" ca="1" si="121"/>
        <v>8.3427118185807636</v>
      </c>
      <c r="D1964" s="8">
        <f t="shared" ca="1" si="122"/>
        <v>0.51771208002601798</v>
      </c>
      <c r="E1964" s="8">
        <f t="shared" ca="1" si="123"/>
        <v>8.8604238986067809</v>
      </c>
    </row>
    <row r="1965" spans="1:5" x14ac:dyDescent="0.25">
      <c r="A1965" s="2">
        <v>1964</v>
      </c>
      <c r="B1965" s="8">
        <f t="shared" ca="1" si="120"/>
        <v>0.99994266450224367</v>
      </c>
      <c r="C1965" s="8">
        <f t="shared" ca="1" si="121"/>
        <v>11.999885329004487</v>
      </c>
      <c r="D1965" s="8">
        <f t="shared" ca="1" si="122"/>
        <v>-0.36250330492912963</v>
      </c>
      <c r="E1965" s="8">
        <f t="shared" ca="1" si="123"/>
        <v>11.637382024075357</v>
      </c>
    </row>
    <row r="1966" spans="1:5" x14ac:dyDescent="0.25">
      <c r="A1966" s="2">
        <v>1965</v>
      </c>
      <c r="B1966" s="8">
        <f t="shared" ca="1" si="120"/>
        <v>-12.036266160030875</v>
      </c>
      <c r="C1966" s="8">
        <f t="shared" ca="1" si="121"/>
        <v>-14.07253232006175</v>
      </c>
      <c r="D1966" s="8">
        <f t="shared" ca="1" si="122"/>
        <v>-0.47077654705366878</v>
      </c>
      <c r="E1966" s="8">
        <f t="shared" ca="1" si="123"/>
        <v>-14.543308867115419</v>
      </c>
    </row>
    <row r="1967" spans="1:5" x14ac:dyDescent="0.25">
      <c r="A1967" s="2">
        <v>1966</v>
      </c>
      <c r="B1967" s="8">
        <f t="shared" ca="1" si="120"/>
        <v>-6.9581356064467332</v>
      </c>
      <c r="C1967" s="8">
        <f t="shared" ca="1" si="121"/>
        <v>-3.9162712128934665</v>
      </c>
      <c r="D1967" s="8">
        <f t="shared" ca="1" si="122"/>
        <v>-0.7853320976804008</v>
      </c>
      <c r="E1967" s="8">
        <f t="shared" ca="1" si="123"/>
        <v>-4.7016033105738675</v>
      </c>
    </row>
    <row r="1968" spans="1:5" x14ac:dyDescent="0.25">
      <c r="A1968" s="2">
        <v>1967</v>
      </c>
      <c r="B1968" s="8">
        <f t="shared" ca="1" si="120"/>
        <v>0.77177221679142294</v>
      </c>
      <c r="C1968" s="8">
        <f t="shared" ca="1" si="121"/>
        <v>11.543544433582845</v>
      </c>
      <c r="D1968" s="8">
        <f t="shared" ca="1" si="122"/>
        <v>-0.53463235434704171</v>
      </c>
      <c r="E1968" s="8">
        <f t="shared" ca="1" si="123"/>
        <v>11.008912079235802</v>
      </c>
    </row>
    <row r="1969" spans="1:5" x14ac:dyDescent="0.25">
      <c r="A1969" s="2">
        <v>1968</v>
      </c>
      <c r="B1969" s="8">
        <f t="shared" ca="1" si="120"/>
        <v>-4.6939715182227939</v>
      </c>
      <c r="C1969" s="8">
        <f t="shared" ca="1" si="121"/>
        <v>0.61205696355441219</v>
      </c>
      <c r="D1969" s="8">
        <f t="shared" ca="1" si="122"/>
        <v>-0.24785339637671139</v>
      </c>
      <c r="E1969" s="8">
        <f t="shared" ca="1" si="123"/>
        <v>0.3642035671777008</v>
      </c>
    </row>
    <row r="1970" spans="1:5" x14ac:dyDescent="0.25">
      <c r="A1970" s="2">
        <v>1969</v>
      </c>
      <c r="B1970" s="8">
        <f t="shared" ca="1" si="120"/>
        <v>1.061370139346129</v>
      </c>
      <c r="C1970" s="8">
        <f t="shared" ca="1" si="121"/>
        <v>12.122740278692259</v>
      </c>
      <c r="D1970" s="8">
        <f t="shared" ca="1" si="122"/>
        <v>0.59351271488229085</v>
      </c>
      <c r="E1970" s="8">
        <f t="shared" ca="1" si="123"/>
        <v>12.71625299357455</v>
      </c>
    </row>
    <row r="1971" spans="1:5" x14ac:dyDescent="0.25">
      <c r="A1971" s="2">
        <v>1970</v>
      </c>
      <c r="B1971" s="8">
        <f t="shared" ca="1" si="120"/>
        <v>-2.0809764968967004</v>
      </c>
      <c r="C1971" s="8">
        <f t="shared" ca="1" si="121"/>
        <v>5.8380470062065992</v>
      </c>
      <c r="D1971" s="8">
        <f t="shared" ca="1" si="122"/>
        <v>-2.8445338131533958E-2</v>
      </c>
      <c r="E1971" s="8">
        <f t="shared" ca="1" si="123"/>
        <v>5.8096016680750653</v>
      </c>
    </row>
    <row r="1972" spans="1:5" x14ac:dyDescent="0.25">
      <c r="A1972" s="2">
        <v>1971</v>
      </c>
      <c r="B1972" s="8">
        <f t="shared" ca="1" si="120"/>
        <v>4.688932103681851</v>
      </c>
      <c r="C1972" s="8">
        <f t="shared" ca="1" si="121"/>
        <v>19.3778642073637</v>
      </c>
      <c r="D1972" s="8">
        <f t="shared" ca="1" si="122"/>
        <v>5.6963339141452372E-2</v>
      </c>
      <c r="E1972" s="8">
        <f t="shared" ca="1" si="123"/>
        <v>19.434827546505154</v>
      </c>
    </row>
    <row r="1973" spans="1:5" x14ac:dyDescent="0.25">
      <c r="A1973" s="2">
        <v>1972</v>
      </c>
      <c r="B1973" s="8">
        <f t="shared" ca="1" si="120"/>
        <v>0.5254717480477209</v>
      </c>
      <c r="C1973" s="8">
        <f t="shared" ca="1" si="121"/>
        <v>11.050943496095442</v>
      </c>
      <c r="D1973" s="8">
        <f t="shared" ca="1" si="122"/>
        <v>-5.8653664031427827E-2</v>
      </c>
      <c r="E1973" s="8">
        <f t="shared" ca="1" si="123"/>
        <v>10.992289832064014</v>
      </c>
    </row>
    <row r="1974" spans="1:5" x14ac:dyDescent="0.25">
      <c r="A1974" s="2">
        <v>1973</v>
      </c>
      <c r="B1974" s="8">
        <f t="shared" ca="1" si="120"/>
        <v>-1.131009355489635</v>
      </c>
      <c r="C1974" s="8">
        <f t="shared" ca="1" si="121"/>
        <v>7.7379812890207305</v>
      </c>
      <c r="D1974" s="8">
        <f t="shared" ca="1" si="122"/>
        <v>-1.4497961384810187</v>
      </c>
      <c r="E1974" s="8">
        <f t="shared" ca="1" si="123"/>
        <v>6.2881851505397117</v>
      </c>
    </row>
    <row r="1975" spans="1:5" x14ac:dyDescent="0.25">
      <c r="A1975" s="2">
        <v>1974</v>
      </c>
      <c r="B1975" s="8">
        <f t="shared" ca="1" si="120"/>
        <v>2.403385938997566</v>
      </c>
      <c r="C1975" s="8">
        <f t="shared" ca="1" si="121"/>
        <v>14.806771877995132</v>
      </c>
      <c r="D1975" s="8">
        <f t="shared" ca="1" si="122"/>
        <v>-0.64933948633957694</v>
      </c>
      <c r="E1975" s="8">
        <f t="shared" ca="1" si="123"/>
        <v>14.157432391655554</v>
      </c>
    </row>
    <row r="1976" spans="1:5" x14ac:dyDescent="0.25">
      <c r="A1976" s="2">
        <v>1975</v>
      </c>
      <c r="B1976" s="8">
        <f t="shared" ca="1" si="120"/>
        <v>3.9776333236587114</v>
      </c>
      <c r="C1976" s="8">
        <f t="shared" ca="1" si="121"/>
        <v>17.955266647317423</v>
      </c>
      <c r="D1976" s="8">
        <f t="shared" ca="1" si="122"/>
        <v>1.7232933034533811</v>
      </c>
      <c r="E1976" s="8">
        <f t="shared" ca="1" si="123"/>
        <v>19.678559950770804</v>
      </c>
    </row>
    <row r="1977" spans="1:5" x14ac:dyDescent="0.25">
      <c r="A1977" s="2">
        <v>1976</v>
      </c>
      <c r="B1977" s="8">
        <f t="shared" ca="1" si="120"/>
        <v>-8.3985570126115601</v>
      </c>
      <c r="C1977" s="8">
        <f t="shared" ca="1" si="121"/>
        <v>-6.7971140252231201</v>
      </c>
      <c r="D1977" s="8">
        <f t="shared" ca="1" si="122"/>
        <v>-0.16012271971303071</v>
      </c>
      <c r="E1977" s="8">
        <f t="shared" ca="1" si="123"/>
        <v>-6.957236744936151</v>
      </c>
    </row>
    <row r="1978" spans="1:5" x14ac:dyDescent="0.25">
      <c r="A1978" s="2">
        <v>1977</v>
      </c>
      <c r="B1978" s="8">
        <f t="shared" ca="1" si="120"/>
        <v>-10.019332910698381</v>
      </c>
      <c r="C1978" s="8">
        <f t="shared" ca="1" si="121"/>
        <v>-10.038665821396762</v>
      </c>
      <c r="D1978" s="8">
        <f t="shared" ca="1" si="122"/>
        <v>0.25673968287971366</v>
      </c>
      <c r="E1978" s="8">
        <f t="shared" ca="1" si="123"/>
        <v>-9.7819261385170488</v>
      </c>
    </row>
    <row r="1979" spans="1:5" x14ac:dyDescent="0.25">
      <c r="A1979" s="2">
        <v>1978</v>
      </c>
      <c r="B1979" s="8">
        <f t="shared" ca="1" si="120"/>
        <v>-3.3355300126710539</v>
      </c>
      <c r="C1979" s="8">
        <f t="shared" ca="1" si="121"/>
        <v>3.3289399746578923</v>
      </c>
      <c r="D1979" s="8">
        <f t="shared" ca="1" si="122"/>
        <v>0.39651819496813873</v>
      </c>
      <c r="E1979" s="8">
        <f t="shared" ca="1" si="123"/>
        <v>3.7254581696260312</v>
      </c>
    </row>
    <row r="1980" spans="1:5" x14ac:dyDescent="0.25">
      <c r="A1980" s="2">
        <v>1979</v>
      </c>
      <c r="B1980" s="8">
        <f t="shared" ca="1" si="120"/>
        <v>1.4546378682131775</v>
      </c>
      <c r="C1980" s="8">
        <f t="shared" ca="1" si="121"/>
        <v>12.909275736426356</v>
      </c>
      <c r="D1980" s="8">
        <f t="shared" ca="1" si="122"/>
        <v>-0.61476447358559116</v>
      </c>
      <c r="E1980" s="8">
        <f t="shared" ca="1" si="123"/>
        <v>12.294511262840764</v>
      </c>
    </row>
    <row r="1981" spans="1:5" x14ac:dyDescent="0.25">
      <c r="A1981" s="2">
        <v>1980</v>
      </c>
      <c r="B1981" s="8">
        <f t="shared" ca="1" si="120"/>
        <v>-0.6737668334136625</v>
      </c>
      <c r="C1981" s="8">
        <f t="shared" ca="1" si="121"/>
        <v>8.6524663331726757</v>
      </c>
      <c r="D1981" s="8">
        <f t="shared" ca="1" si="122"/>
        <v>-3.1169762927276485E-2</v>
      </c>
      <c r="E1981" s="8">
        <f t="shared" ca="1" si="123"/>
        <v>8.6212965702453985</v>
      </c>
    </row>
    <row r="1982" spans="1:5" x14ac:dyDescent="0.25">
      <c r="A1982" s="2">
        <v>1981</v>
      </c>
      <c r="B1982" s="8">
        <f t="shared" ca="1" si="120"/>
        <v>-0.29682536851545482</v>
      </c>
      <c r="C1982" s="8">
        <f t="shared" ca="1" si="121"/>
        <v>9.4063492629690906</v>
      </c>
      <c r="D1982" s="8">
        <f t="shared" ca="1" si="122"/>
        <v>-0.32500076501010938</v>
      </c>
      <c r="E1982" s="8">
        <f t="shared" ca="1" si="123"/>
        <v>9.0813484979589809</v>
      </c>
    </row>
    <row r="1983" spans="1:5" x14ac:dyDescent="0.25">
      <c r="A1983" s="2">
        <v>1982</v>
      </c>
      <c r="B1983" s="8">
        <f t="shared" ca="1" si="120"/>
        <v>-6.3398827672421518</v>
      </c>
      <c r="C1983" s="8">
        <f t="shared" ca="1" si="121"/>
        <v>-2.6797655344843037</v>
      </c>
      <c r="D1983" s="8">
        <f t="shared" ca="1" si="122"/>
        <v>1.7765246944435704</v>
      </c>
      <c r="E1983" s="8">
        <f t="shared" ca="1" si="123"/>
        <v>-0.90324084004073324</v>
      </c>
    </row>
    <row r="1984" spans="1:5" x14ac:dyDescent="0.25">
      <c r="A1984" s="2">
        <v>1983</v>
      </c>
      <c r="B1984" s="8">
        <f t="shared" ca="1" si="120"/>
        <v>-10.666228539617714</v>
      </c>
      <c r="C1984" s="8">
        <f t="shared" ca="1" si="121"/>
        <v>-11.332457079235429</v>
      </c>
      <c r="D1984" s="8">
        <f t="shared" ca="1" si="122"/>
        <v>-1.2036480328960426</v>
      </c>
      <c r="E1984" s="8">
        <f t="shared" ca="1" si="123"/>
        <v>-12.536105112131471</v>
      </c>
    </row>
    <row r="1985" spans="1:5" x14ac:dyDescent="0.25">
      <c r="A1985" s="2">
        <v>1984</v>
      </c>
      <c r="B1985" s="8">
        <f t="shared" ca="1" si="120"/>
        <v>0.43245087137094068</v>
      </c>
      <c r="C1985" s="8">
        <f t="shared" ca="1" si="121"/>
        <v>10.864901742741882</v>
      </c>
      <c r="D1985" s="8">
        <f t="shared" ca="1" si="122"/>
        <v>-1.1437227954804823</v>
      </c>
      <c r="E1985" s="8">
        <f t="shared" ca="1" si="123"/>
        <v>9.7211789472614001</v>
      </c>
    </row>
    <row r="1986" spans="1:5" x14ac:dyDescent="0.25">
      <c r="A1986" s="2">
        <v>1985</v>
      </c>
      <c r="B1986" s="8">
        <f t="shared" ref="B1986:B2049" ca="1" si="124">NORMINV(RAND(),$H$2,$H$3)</f>
        <v>3.462187024592247</v>
      </c>
      <c r="C1986" s="8">
        <f t="shared" ref="C1986:C2049" ca="1" si="125">$H$6+$H$7*B1986</f>
        <v>16.924374049184493</v>
      </c>
      <c r="D1986" s="8">
        <f t="shared" ca="1" si="122"/>
        <v>1.8787719036385613</v>
      </c>
      <c r="E1986" s="8">
        <f t="shared" ca="1" si="123"/>
        <v>18.803145952823055</v>
      </c>
    </row>
    <row r="1987" spans="1:5" x14ac:dyDescent="0.25">
      <c r="A1987" s="2">
        <v>1986</v>
      </c>
      <c r="B1987" s="8">
        <f t="shared" ca="1" si="124"/>
        <v>5.0376204681901404</v>
      </c>
      <c r="C1987" s="8">
        <f t="shared" ca="1" si="125"/>
        <v>20.075240936380283</v>
      </c>
      <c r="D1987" s="8">
        <f t="shared" ref="D1987:D2050" ca="1" si="126">NORMINV(RAND(),0,1)</f>
        <v>-0.48749731999997792</v>
      </c>
      <c r="E1987" s="8">
        <f t="shared" ref="E1987:E2050" ca="1" si="127">$H$6+$H$7*B1987+D1987</f>
        <v>19.587743616380305</v>
      </c>
    </row>
    <row r="1988" spans="1:5" x14ac:dyDescent="0.25">
      <c r="A1988" s="2">
        <v>1987</v>
      </c>
      <c r="B1988" s="8">
        <f t="shared" ca="1" si="124"/>
        <v>-9.0751021824715057</v>
      </c>
      <c r="C1988" s="8">
        <f t="shared" ca="1" si="125"/>
        <v>-8.1502043649430114</v>
      </c>
      <c r="D1988" s="8">
        <f t="shared" ca="1" si="126"/>
        <v>0.29074534322761769</v>
      </c>
      <c r="E1988" s="8">
        <f t="shared" ca="1" si="127"/>
        <v>-7.8594590217153932</v>
      </c>
    </row>
    <row r="1989" spans="1:5" x14ac:dyDescent="0.25">
      <c r="A1989" s="2">
        <v>1988</v>
      </c>
      <c r="B1989" s="8">
        <f t="shared" ca="1" si="124"/>
        <v>11.704842617798192</v>
      </c>
      <c r="C1989" s="8">
        <f t="shared" ca="1" si="125"/>
        <v>33.409685235596385</v>
      </c>
      <c r="D1989" s="8">
        <f t="shared" ca="1" si="126"/>
        <v>-1.0508670996150913</v>
      </c>
      <c r="E1989" s="8">
        <f t="shared" ca="1" si="127"/>
        <v>32.358818135981295</v>
      </c>
    </row>
    <row r="1990" spans="1:5" x14ac:dyDescent="0.25">
      <c r="A1990" s="2">
        <v>1989</v>
      </c>
      <c r="B1990" s="8">
        <f t="shared" ca="1" si="124"/>
        <v>3.0766521382061365</v>
      </c>
      <c r="C1990" s="8">
        <f t="shared" ca="1" si="125"/>
        <v>16.153304276412271</v>
      </c>
      <c r="D1990" s="8">
        <f t="shared" ca="1" si="126"/>
        <v>-0.40753183994252323</v>
      </c>
      <c r="E1990" s="8">
        <f t="shared" ca="1" si="127"/>
        <v>15.745772436469748</v>
      </c>
    </row>
    <row r="1991" spans="1:5" x14ac:dyDescent="0.25">
      <c r="A1991" s="2">
        <v>1990</v>
      </c>
      <c r="B1991" s="8">
        <f t="shared" ca="1" si="124"/>
        <v>-3.1390887997595622</v>
      </c>
      <c r="C1991" s="8">
        <f t="shared" ca="1" si="125"/>
        <v>3.7218224004808755</v>
      </c>
      <c r="D1991" s="8">
        <f t="shared" ca="1" si="126"/>
        <v>-0.34513416585708545</v>
      </c>
      <c r="E1991" s="8">
        <f t="shared" ca="1" si="127"/>
        <v>3.3766882346237903</v>
      </c>
    </row>
    <row r="1992" spans="1:5" x14ac:dyDescent="0.25">
      <c r="A1992" s="2">
        <v>1991</v>
      </c>
      <c r="B1992" s="8">
        <f t="shared" ca="1" si="124"/>
        <v>0.82140334146792027</v>
      </c>
      <c r="C1992" s="8">
        <f t="shared" ca="1" si="125"/>
        <v>11.642806682935841</v>
      </c>
      <c r="D1992" s="8">
        <f t="shared" ca="1" si="126"/>
        <v>-1.0506904873962446</v>
      </c>
      <c r="E1992" s="8">
        <f t="shared" ca="1" si="127"/>
        <v>10.592116195539596</v>
      </c>
    </row>
    <row r="1993" spans="1:5" x14ac:dyDescent="0.25">
      <c r="A1993" s="2">
        <v>1992</v>
      </c>
      <c r="B1993" s="8">
        <f t="shared" ca="1" si="124"/>
        <v>-2.6862973947387756</v>
      </c>
      <c r="C1993" s="8">
        <f t="shared" ca="1" si="125"/>
        <v>4.6274052105224488</v>
      </c>
      <c r="D1993" s="8">
        <f t="shared" ca="1" si="126"/>
        <v>1.0140431762010182</v>
      </c>
      <c r="E1993" s="8">
        <f t="shared" ca="1" si="127"/>
        <v>5.641448386723467</v>
      </c>
    </row>
    <row r="1994" spans="1:5" x14ac:dyDescent="0.25">
      <c r="A1994" s="2">
        <v>1993</v>
      </c>
      <c r="B1994" s="8">
        <f t="shared" ca="1" si="124"/>
        <v>7.0808447583207688</v>
      </c>
      <c r="C1994" s="8">
        <f t="shared" ca="1" si="125"/>
        <v>24.161689516641538</v>
      </c>
      <c r="D1994" s="8">
        <f t="shared" ca="1" si="126"/>
        <v>0.14568672643022046</v>
      </c>
      <c r="E1994" s="8">
        <f t="shared" ca="1" si="127"/>
        <v>24.307376243071758</v>
      </c>
    </row>
    <row r="1995" spans="1:5" x14ac:dyDescent="0.25">
      <c r="A1995" s="2">
        <v>1994</v>
      </c>
      <c r="B1995" s="8">
        <f t="shared" ca="1" si="124"/>
        <v>4.0237721126205974</v>
      </c>
      <c r="C1995" s="8">
        <f t="shared" ca="1" si="125"/>
        <v>18.047544225241197</v>
      </c>
      <c r="D1995" s="8">
        <f t="shared" ca="1" si="126"/>
        <v>2.3664197784290479</v>
      </c>
      <c r="E1995" s="8">
        <f t="shared" ca="1" si="127"/>
        <v>20.413964003670245</v>
      </c>
    </row>
    <row r="1996" spans="1:5" x14ac:dyDescent="0.25">
      <c r="A1996" s="2">
        <v>1995</v>
      </c>
      <c r="B1996" s="8">
        <f t="shared" ca="1" si="124"/>
        <v>-2.3469197386378635</v>
      </c>
      <c r="C1996" s="8">
        <f t="shared" ca="1" si="125"/>
        <v>5.306160522724273</v>
      </c>
      <c r="D1996" s="8">
        <f t="shared" ca="1" si="126"/>
        <v>-0.9731098631157028</v>
      </c>
      <c r="E1996" s="8">
        <f t="shared" ca="1" si="127"/>
        <v>4.3330506596085705</v>
      </c>
    </row>
    <row r="1997" spans="1:5" x14ac:dyDescent="0.25">
      <c r="A1997" s="2">
        <v>1996</v>
      </c>
      <c r="B1997" s="8">
        <f t="shared" ca="1" si="124"/>
        <v>-2.7644577944455322</v>
      </c>
      <c r="C1997" s="8">
        <f t="shared" ca="1" si="125"/>
        <v>4.4710844111089356</v>
      </c>
      <c r="D1997" s="8">
        <f t="shared" ca="1" si="126"/>
        <v>0.63895784860766203</v>
      </c>
      <c r="E1997" s="8">
        <f t="shared" ca="1" si="127"/>
        <v>5.1100422597165975</v>
      </c>
    </row>
    <row r="1998" spans="1:5" x14ac:dyDescent="0.25">
      <c r="A1998" s="2">
        <v>1997</v>
      </c>
      <c r="B1998" s="8">
        <f t="shared" ca="1" si="124"/>
        <v>1.7186986118238936</v>
      </c>
      <c r="C1998" s="8">
        <f t="shared" ca="1" si="125"/>
        <v>13.437397223647787</v>
      </c>
      <c r="D1998" s="8">
        <f t="shared" ca="1" si="126"/>
        <v>0.96682621363366095</v>
      </c>
      <c r="E1998" s="8">
        <f t="shared" ca="1" si="127"/>
        <v>14.404223437281448</v>
      </c>
    </row>
    <row r="1999" spans="1:5" x14ac:dyDescent="0.25">
      <c r="A1999" s="2">
        <v>1998</v>
      </c>
      <c r="B1999" s="8">
        <f t="shared" ca="1" si="124"/>
        <v>2.0768430900504611</v>
      </c>
      <c r="C1999" s="8">
        <f t="shared" ca="1" si="125"/>
        <v>14.153686180100923</v>
      </c>
      <c r="D1999" s="8">
        <f t="shared" ca="1" si="126"/>
        <v>0.81824575744480921</v>
      </c>
      <c r="E1999" s="8">
        <f t="shared" ca="1" si="127"/>
        <v>14.971931937545733</v>
      </c>
    </row>
    <row r="2000" spans="1:5" x14ac:dyDescent="0.25">
      <c r="A2000" s="2">
        <v>1999</v>
      </c>
      <c r="B2000" s="8">
        <f t="shared" ca="1" si="124"/>
        <v>0.2864104225603839</v>
      </c>
      <c r="C2000" s="8">
        <f t="shared" ca="1" si="125"/>
        <v>10.572820845120768</v>
      </c>
      <c r="D2000" s="8">
        <f t="shared" ca="1" si="126"/>
        <v>0.31938603748832778</v>
      </c>
      <c r="E2000" s="8">
        <f t="shared" ca="1" si="127"/>
        <v>10.892206882609097</v>
      </c>
    </row>
    <row r="2001" spans="1:5" x14ac:dyDescent="0.25">
      <c r="A2001" s="2">
        <v>2000</v>
      </c>
      <c r="B2001" s="8">
        <f t="shared" ca="1" si="124"/>
        <v>-1.7387614180141722</v>
      </c>
      <c r="C2001" s="8">
        <f t="shared" ca="1" si="125"/>
        <v>6.5224771639716561</v>
      </c>
      <c r="D2001" s="8">
        <f t="shared" ca="1" si="126"/>
        <v>-1.9902870711568272</v>
      </c>
      <c r="E2001" s="8">
        <f t="shared" ca="1" si="127"/>
        <v>4.5321900928148287</v>
      </c>
    </row>
    <row r="2002" spans="1:5" x14ac:dyDescent="0.25">
      <c r="A2002" s="2">
        <v>2001</v>
      </c>
      <c r="B2002" s="8">
        <f t="shared" ca="1" si="124"/>
        <v>1.4392439071371943</v>
      </c>
      <c r="C2002" s="8">
        <f t="shared" ca="1" si="125"/>
        <v>12.878487814274388</v>
      </c>
      <c r="D2002" s="8">
        <f t="shared" ca="1" si="126"/>
        <v>-0.57222235734362625</v>
      </c>
      <c r="E2002" s="8">
        <f t="shared" ca="1" si="127"/>
        <v>12.306265456930761</v>
      </c>
    </row>
    <row r="2003" spans="1:5" x14ac:dyDescent="0.25">
      <c r="A2003" s="2">
        <v>2002</v>
      </c>
      <c r="B2003" s="8">
        <f t="shared" ca="1" si="124"/>
        <v>-4.9885881133568937</v>
      </c>
      <c r="C2003" s="8">
        <f t="shared" ca="1" si="125"/>
        <v>2.2823773286212656E-2</v>
      </c>
      <c r="D2003" s="8">
        <f t="shared" ca="1" si="126"/>
        <v>-0.19516709788358003</v>
      </c>
      <c r="E2003" s="8">
        <f t="shared" ca="1" si="127"/>
        <v>-0.17234332459736737</v>
      </c>
    </row>
    <row r="2004" spans="1:5" x14ac:dyDescent="0.25">
      <c r="A2004" s="2">
        <v>2003</v>
      </c>
      <c r="B2004" s="8">
        <f t="shared" ca="1" si="124"/>
        <v>9.7620941081614916</v>
      </c>
      <c r="C2004" s="8">
        <f t="shared" ca="1" si="125"/>
        <v>29.524188216322983</v>
      </c>
      <c r="D2004" s="8">
        <f t="shared" ca="1" si="126"/>
        <v>-0.48674756478156617</v>
      </c>
      <c r="E2004" s="8">
        <f t="shared" ca="1" si="127"/>
        <v>29.037440651541417</v>
      </c>
    </row>
    <row r="2005" spans="1:5" x14ac:dyDescent="0.25">
      <c r="A2005" s="2">
        <v>2004</v>
      </c>
      <c r="B2005" s="8">
        <f t="shared" ca="1" si="124"/>
        <v>0.56800005712791612</v>
      </c>
      <c r="C2005" s="8">
        <f t="shared" ca="1" si="125"/>
        <v>11.136000114255832</v>
      </c>
      <c r="D2005" s="8">
        <f t="shared" ca="1" si="126"/>
        <v>1.2950808226157888</v>
      </c>
      <c r="E2005" s="8">
        <f t="shared" ca="1" si="127"/>
        <v>12.431080936871622</v>
      </c>
    </row>
    <row r="2006" spans="1:5" x14ac:dyDescent="0.25">
      <c r="A2006" s="2">
        <v>2005</v>
      </c>
      <c r="B2006" s="8">
        <f t="shared" ca="1" si="124"/>
        <v>3.1772641471143008</v>
      </c>
      <c r="C2006" s="8">
        <f t="shared" ca="1" si="125"/>
        <v>16.354528294228601</v>
      </c>
      <c r="D2006" s="8">
        <f t="shared" ca="1" si="126"/>
        <v>-1.5769930438870021</v>
      </c>
      <c r="E2006" s="8">
        <f t="shared" ca="1" si="127"/>
        <v>14.777535250341598</v>
      </c>
    </row>
    <row r="2007" spans="1:5" x14ac:dyDescent="0.25">
      <c r="A2007" s="2">
        <v>2006</v>
      </c>
      <c r="B2007" s="8">
        <f t="shared" ca="1" si="124"/>
        <v>5.6827780675353798</v>
      </c>
      <c r="C2007" s="8">
        <f t="shared" ca="1" si="125"/>
        <v>21.365556135070761</v>
      </c>
      <c r="D2007" s="8">
        <f t="shared" ca="1" si="126"/>
        <v>-0.7721305667976972</v>
      </c>
      <c r="E2007" s="8">
        <f t="shared" ca="1" si="127"/>
        <v>20.593425568273066</v>
      </c>
    </row>
    <row r="2008" spans="1:5" x14ac:dyDescent="0.25">
      <c r="A2008" s="2">
        <v>2007</v>
      </c>
      <c r="B2008" s="8">
        <f t="shared" ca="1" si="124"/>
        <v>1.6118697187497832</v>
      </c>
      <c r="C2008" s="8">
        <f t="shared" ca="1" si="125"/>
        <v>13.223739437499567</v>
      </c>
      <c r="D2008" s="8">
        <f t="shared" ca="1" si="126"/>
        <v>-0.19952886969347633</v>
      </c>
      <c r="E2008" s="8">
        <f t="shared" ca="1" si="127"/>
        <v>13.02421056780609</v>
      </c>
    </row>
    <row r="2009" spans="1:5" x14ac:dyDescent="0.25">
      <c r="A2009" s="2">
        <v>2008</v>
      </c>
      <c r="B2009" s="8">
        <f t="shared" ca="1" si="124"/>
        <v>1.5131563166116755</v>
      </c>
      <c r="C2009" s="8">
        <f t="shared" ca="1" si="125"/>
        <v>13.026312633223352</v>
      </c>
      <c r="D2009" s="8">
        <f t="shared" ca="1" si="126"/>
        <v>0.18199170847517188</v>
      </c>
      <c r="E2009" s="8">
        <f t="shared" ca="1" si="127"/>
        <v>13.208304341698524</v>
      </c>
    </row>
    <row r="2010" spans="1:5" x14ac:dyDescent="0.25">
      <c r="A2010" s="2">
        <v>2009</v>
      </c>
      <c r="B2010" s="8">
        <f t="shared" ca="1" si="124"/>
        <v>-6.2040039415121022</v>
      </c>
      <c r="C2010" s="8">
        <f t="shared" ca="1" si="125"/>
        <v>-2.4080078830242044</v>
      </c>
      <c r="D2010" s="8">
        <f t="shared" ca="1" si="126"/>
        <v>-0.69505319530330989</v>
      </c>
      <c r="E2010" s="8">
        <f t="shared" ca="1" si="127"/>
        <v>-3.1030610783275145</v>
      </c>
    </row>
    <row r="2011" spans="1:5" x14ac:dyDescent="0.25">
      <c r="A2011" s="2">
        <v>2010</v>
      </c>
      <c r="B2011" s="8">
        <f t="shared" ca="1" si="124"/>
        <v>2.3367957740522809</v>
      </c>
      <c r="C2011" s="8">
        <f t="shared" ca="1" si="125"/>
        <v>14.673591548104561</v>
      </c>
      <c r="D2011" s="8">
        <f t="shared" ca="1" si="126"/>
        <v>7.246750139627374E-2</v>
      </c>
      <c r="E2011" s="8">
        <f t="shared" ca="1" si="127"/>
        <v>14.746059049500834</v>
      </c>
    </row>
    <row r="2012" spans="1:5" x14ac:dyDescent="0.25">
      <c r="A2012" s="2">
        <v>2011</v>
      </c>
      <c r="B2012" s="8">
        <f t="shared" ca="1" si="124"/>
        <v>-2.6493965155718975</v>
      </c>
      <c r="C2012" s="8">
        <f t="shared" ca="1" si="125"/>
        <v>4.701206968856205</v>
      </c>
      <c r="D2012" s="8">
        <f t="shared" ca="1" si="126"/>
        <v>0.21007511216673955</v>
      </c>
      <c r="E2012" s="8">
        <f t="shared" ca="1" si="127"/>
        <v>4.9112820810229447</v>
      </c>
    </row>
    <row r="2013" spans="1:5" x14ac:dyDescent="0.25">
      <c r="A2013" s="2">
        <v>2012</v>
      </c>
      <c r="B2013" s="8">
        <f t="shared" ca="1" si="124"/>
        <v>8.490088437110817</v>
      </c>
      <c r="C2013" s="8">
        <f t="shared" ca="1" si="125"/>
        <v>26.980176874221634</v>
      </c>
      <c r="D2013" s="8">
        <f t="shared" ca="1" si="126"/>
        <v>-0.30529607423098243</v>
      </c>
      <c r="E2013" s="8">
        <f t="shared" ca="1" si="127"/>
        <v>26.674880799990653</v>
      </c>
    </row>
    <row r="2014" spans="1:5" x14ac:dyDescent="0.25">
      <c r="A2014" s="2">
        <v>2013</v>
      </c>
      <c r="B2014" s="8">
        <f t="shared" ca="1" si="124"/>
        <v>1.2456422721944638</v>
      </c>
      <c r="C2014" s="8">
        <f t="shared" ca="1" si="125"/>
        <v>12.491284544388927</v>
      </c>
      <c r="D2014" s="8">
        <f t="shared" ca="1" si="126"/>
        <v>-0.79452369991784511</v>
      </c>
      <c r="E2014" s="8">
        <f t="shared" ca="1" si="127"/>
        <v>11.696760844471083</v>
      </c>
    </row>
    <row r="2015" spans="1:5" x14ac:dyDescent="0.25">
      <c r="A2015" s="2">
        <v>2014</v>
      </c>
      <c r="B2015" s="8">
        <f t="shared" ca="1" si="124"/>
        <v>7.4671859477301314</v>
      </c>
      <c r="C2015" s="8">
        <f t="shared" ca="1" si="125"/>
        <v>24.934371895460263</v>
      </c>
      <c r="D2015" s="8">
        <f t="shared" ca="1" si="126"/>
        <v>0.55030552406003264</v>
      </c>
      <c r="E2015" s="8">
        <f t="shared" ca="1" si="127"/>
        <v>25.484677419520295</v>
      </c>
    </row>
    <row r="2016" spans="1:5" x14ac:dyDescent="0.25">
      <c r="A2016" s="2">
        <v>2015</v>
      </c>
      <c r="B2016" s="8">
        <f t="shared" ca="1" si="124"/>
        <v>2.4276293247360661</v>
      </c>
      <c r="C2016" s="8">
        <f t="shared" ca="1" si="125"/>
        <v>14.855258649472132</v>
      </c>
      <c r="D2016" s="8">
        <f t="shared" ca="1" si="126"/>
        <v>9.6458364255493964E-2</v>
      </c>
      <c r="E2016" s="8">
        <f t="shared" ca="1" si="127"/>
        <v>14.951717013727626</v>
      </c>
    </row>
    <row r="2017" spans="1:5" x14ac:dyDescent="0.25">
      <c r="A2017" s="2">
        <v>2016</v>
      </c>
      <c r="B2017" s="8">
        <f t="shared" ca="1" si="124"/>
        <v>1.8575689238961082</v>
      </c>
      <c r="C2017" s="8">
        <f t="shared" ca="1" si="125"/>
        <v>13.715137847792217</v>
      </c>
      <c r="D2017" s="8">
        <f t="shared" ca="1" si="126"/>
        <v>0.25385572478546337</v>
      </c>
      <c r="E2017" s="8">
        <f t="shared" ca="1" si="127"/>
        <v>13.968993572577681</v>
      </c>
    </row>
    <row r="2018" spans="1:5" x14ac:dyDescent="0.25">
      <c r="A2018" s="2">
        <v>2017</v>
      </c>
      <c r="B2018" s="8">
        <f t="shared" ca="1" si="124"/>
        <v>-3.2011895391279022</v>
      </c>
      <c r="C2018" s="8">
        <f t="shared" ca="1" si="125"/>
        <v>3.5976209217441957</v>
      </c>
      <c r="D2018" s="8">
        <f t="shared" ca="1" si="126"/>
        <v>-0.29375642787886402</v>
      </c>
      <c r="E2018" s="8">
        <f t="shared" ca="1" si="127"/>
        <v>3.3038644938653317</v>
      </c>
    </row>
    <row r="2019" spans="1:5" x14ac:dyDescent="0.25">
      <c r="A2019" s="2">
        <v>2018</v>
      </c>
      <c r="B2019" s="8">
        <f t="shared" ca="1" si="124"/>
        <v>-5.0026006711311215</v>
      </c>
      <c r="C2019" s="8">
        <f t="shared" ca="1" si="125"/>
        <v>-5.2013422622430028E-3</v>
      </c>
      <c r="D2019" s="8">
        <f t="shared" ca="1" si="126"/>
        <v>0.4027512899246895</v>
      </c>
      <c r="E2019" s="8">
        <f t="shared" ca="1" si="127"/>
        <v>0.3975499476624465</v>
      </c>
    </row>
    <row r="2020" spans="1:5" x14ac:dyDescent="0.25">
      <c r="A2020" s="2">
        <v>2019</v>
      </c>
      <c r="B2020" s="8">
        <f t="shared" ca="1" si="124"/>
        <v>-4.9762757050461541</v>
      </c>
      <c r="C2020" s="8">
        <f t="shared" ca="1" si="125"/>
        <v>4.7448589907691741E-2</v>
      </c>
      <c r="D2020" s="8">
        <f t="shared" ca="1" si="126"/>
        <v>0.751503003409842</v>
      </c>
      <c r="E2020" s="8">
        <f t="shared" ca="1" si="127"/>
        <v>0.79895159331753374</v>
      </c>
    </row>
    <row r="2021" spans="1:5" x14ac:dyDescent="0.25">
      <c r="A2021" s="2">
        <v>2020</v>
      </c>
      <c r="B2021" s="8">
        <f t="shared" ca="1" si="124"/>
        <v>4.1886929120057408</v>
      </c>
      <c r="C2021" s="8">
        <f t="shared" ca="1" si="125"/>
        <v>18.377385824011483</v>
      </c>
      <c r="D2021" s="8">
        <f t="shared" ca="1" si="126"/>
        <v>1.921327761579555</v>
      </c>
      <c r="E2021" s="8">
        <f t="shared" ca="1" si="127"/>
        <v>20.298713585591038</v>
      </c>
    </row>
    <row r="2022" spans="1:5" x14ac:dyDescent="0.25">
      <c r="A2022" s="2">
        <v>2021</v>
      </c>
      <c r="B2022" s="8">
        <f t="shared" ca="1" si="124"/>
        <v>3.9896064501011153</v>
      </c>
      <c r="C2022" s="8">
        <f t="shared" ca="1" si="125"/>
        <v>17.979212900202231</v>
      </c>
      <c r="D2022" s="8">
        <f t="shared" ca="1" si="126"/>
        <v>0.98257886512620107</v>
      </c>
      <c r="E2022" s="8">
        <f t="shared" ca="1" si="127"/>
        <v>18.961791765328432</v>
      </c>
    </row>
    <row r="2023" spans="1:5" x14ac:dyDescent="0.25">
      <c r="A2023" s="2">
        <v>2022</v>
      </c>
      <c r="B2023" s="8">
        <f t="shared" ca="1" si="124"/>
        <v>0.34094074207515085</v>
      </c>
      <c r="C2023" s="8">
        <f t="shared" ca="1" si="125"/>
        <v>10.681881484150301</v>
      </c>
      <c r="D2023" s="8">
        <f t="shared" ca="1" si="126"/>
        <v>-0.38531759461472848</v>
      </c>
      <c r="E2023" s="8">
        <f t="shared" ca="1" si="127"/>
        <v>10.296563889535573</v>
      </c>
    </row>
    <row r="2024" spans="1:5" x14ac:dyDescent="0.25">
      <c r="A2024" s="2">
        <v>2023</v>
      </c>
      <c r="B2024" s="8">
        <f t="shared" ca="1" si="124"/>
        <v>6.5762713315062289</v>
      </c>
      <c r="C2024" s="8">
        <f t="shared" ca="1" si="125"/>
        <v>23.152542663012458</v>
      </c>
      <c r="D2024" s="8">
        <f t="shared" ca="1" si="126"/>
        <v>-1.7879168784074102</v>
      </c>
      <c r="E2024" s="8">
        <f t="shared" ca="1" si="127"/>
        <v>21.364625784605046</v>
      </c>
    </row>
    <row r="2025" spans="1:5" x14ac:dyDescent="0.25">
      <c r="A2025" s="2">
        <v>2024</v>
      </c>
      <c r="B2025" s="8">
        <f t="shared" ca="1" si="124"/>
        <v>1.1238820986086537</v>
      </c>
      <c r="C2025" s="8">
        <f t="shared" ca="1" si="125"/>
        <v>12.247764197217307</v>
      </c>
      <c r="D2025" s="8">
        <f t="shared" ca="1" si="126"/>
        <v>-1.3741388328067208</v>
      </c>
      <c r="E2025" s="8">
        <f t="shared" ca="1" si="127"/>
        <v>10.873625364410586</v>
      </c>
    </row>
    <row r="2026" spans="1:5" x14ac:dyDescent="0.25">
      <c r="A2026" s="2">
        <v>2025</v>
      </c>
      <c r="B2026" s="8">
        <f t="shared" ca="1" si="124"/>
        <v>4.3826247334785524</v>
      </c>
      <c r="C2026" s="8">
        <f t="shared" ca="1" si="125"/>
        <v>18.765249466957105</v>
      </c>
      <c r="D2026" s="8">
        <f t="shared" ca="1" si="126"/>
        <v>-7.9262630230133135E-2</v>
      </c>
      <c r="E2026" s="8">
        <f t="shared" ca="1" si="127"/>
        <v>18.685986836726972</v>
      </c>
    </row>
    <row r="2027" spans="1:5" x14ac:dyDescent="0.25">
      <c r="A2027" s="2">
        <v>2026</v>
      </c>
      <c r="B2027" s="8">
        <f t="shared" ca="1" si="124"/>
        <v>4.2274005240970798</v>
      </c>
      <c r="C2027" s="8">
        <f t="shared" ca="1" si="125"/>
        <v>18.45480104819416</v>
      </c>
      <c r="D2027" s="8">
        <f t="shared" ca="1" si="126"/>
        <v>0.49771741815127213</v>
      </c>
      <c r="E2027" s="8">
        <f t="shared" ca="1" si="127"/>
        <v>18.952518466345431</v>
      </c>
    </row>
    <row r="2028" spans="1:5" x14ac:dyDescent="0.25">
      <c r="A2028" s="2">
        <v>2027</v>
      </c>
      <c r="B2028" s="8">
        <f t="shared" ca="1" si="124"/>
        <v>3.4018736656848994</v>
      </c>
      <c r="C2028" s="8">
        <f t="shared" ca="1" si="125"/>
        <v>16.803747331369799</v>
      </c>
      <c r="D2028" s="8">
        <f t="shared" ca="1" si="126"/>
        <v>-0.76963744117500321</v>
      </c>
      <c r="E2028" s="8">
        <f t="shared" ca="1" si="127"/>
        <v>16.034109890194795</v>
      </c>
    </row>
    <row r="2029" spans="1:5" x14ac:dyDescent="0.25">
      <c r="A2029" s="2">
        <v>2028</v>
      </c>
      <c r="B2029" s="8">
        <f t="shared" ca="1" si="124"/>
        <v>-1.072783778289413</v>
      </c>
      <c r="C2029" s="8">
        <f t="shared" ca="1" si="125"/>
        <v>7.8544324434211745</v>
      </c>
      <c r="D2029" s="8">
        <f t="shared" ca="1" si="126"/>
        <v>-0.22500626162537454</v>
      </c>
      <c r="E2029" s="8">
        <f t="shared" ca="1" si="127"/>
        <v>7.6294261817958002</v>
      </c>
    </row>
    <row r="2030" spans="1:5" x14ac:dyDescent="0.25">
      <c r="A2030" s="2">
        <v>2029</v>
      </c>
      <c r="B2030" s="8">
        <f t="shared" ca="1" si="124"/>
        <v>-1.9620697834476473</v>
      </c>
      <c r="C2030" s="8">
        <f t="shared" ca="1" si="125"/>
        <v>6.0758604331047055</v>
      </c>
      <c r="D2030" s="8">
        <f t="shared" ca="1" si="126"/>
        <v>-1.0141780357292731</v>
      </c>
      <c r="E2030" s="8">
        <f t="shared" ca="1" si="127"/>
        <v>5.0616823973754324</v>
      </c>
    </row>
    <row r="2031" spans="1:5" x14ac:dyDescent="0.25">
      <c r="A2031" s="2">
        <v>2030</v>
      </c>
      <c r="B2031" s="8">
        <f t="shared" ca="1" si="124"/>
        <v>-0.16608339862294902</v>
      </c>
      <c r="C2031" s="8">
        <f t="shared" ca="1" si="125"/>
        <v>9.6678332027541014</v>
      </c>
      <c r="D2031" s="8">
        <f t="shared" ca="1" si="126"/>
        <v>1.5418376362368837</v>
      </c>
      <c r="E2031" s="8">
        <f t="shared" ca="1" si="127"/>
        <v>11.209670838990984</v>
      </c>
    </row>
    <row r="2032" spans="1:5" x14ac:dyDescent="0.25">
      <c r="A2032" s="2">
        <v>2031</v>
      </c>
      <c r="B2032" s="8">
        <f t="shared" ca="1" si="124"/>
        <v>-6.2947997528094168</v>
      </c>
      <c r="C2032" s="8">
        <f t="shared" ca="1" si="125"/>
        <v>-2.5895995056188337</v>
      </c>
      <c r="D2032" s="8">
        <f t="shared" ca="1" si="126"/>
        <v>0.25588490122523494</v>
      </c>
      <c r="E2032" s="8">
        <f t="shared" ca="1" si="127"/>
        <v>-2.3337146043935988</v>
      </c>
    </row>
    <row r="2033" spans="1:5" x14ac:dyDescent="0.25">
      <c r="A2033" s="2">
        <v>2032</v>
      </c>
      <c r="B2033" s="8">
        <f t="shared" ca="1" si="124"/>
        <v>3.5546080141693803</v>
      </c>
      <c r="C2033" s="8">
        <f t="shared" ca="1" si="125"/>
        <v>17.109216028338761</v>
      </c>
      <c r="D2033" s="8">
        <f t="shared" ca="1" si="126"/>
        <v>-1.0533577736506312</v>
      </c>
      <c r="E2033" s="8">
        <f t="shared" ca="1" si="127"/>
        <v>16.055858254688129</v>
      </c>
    </row>
    <row r="2034" spans="1:5" x14ac:dyDescent="0.25">
      <c r="A2034" s="2">
        <v>2033</v>
      </c>
      <c r="B2034" s="8">
        <f t="shared" ca="1" si="124"/>
        <v>-1.6396523467637094</v>
      </c>
      <c r="C2034" s="8">
        <f t="shared" ca="1" si="125"/>
        <v>6.7206953064725816</v>
      </c>
      <c r="D2034" s="8">
        <f t="shared" ca="1" si="126"/>
        <v>0.52722531809458184</v>
      </c>
      <c r="E2034" s="8">
        <f t="shared" ca="1" si="127"/>
        <v>7.247920624567163</v>
      </c>
    </row>
    <row r="2035" spans="1:5" x14ac:dyDescent="0.25">
      <c r="A2035" s="2">
        <v>2034</v>
      </c>
      <c r="B2035" s="8">
        <f t="shared" ca="1" si="124"/>
        <v>-3.8541720929256535</v>
      </c>
      <c r="C2035" s="8">
        <f t="shared" ca="1" si="125"/>
        <v>2.2916558141486929</v>
      </c>
      <c r="D2035" s="8">
        <f t="shared" ca="1" si="126"/>
        <v>-0.6028635212796517</v>
      </c>
      <c r="E2035" s="8">
        <f t="shared" ca="1" si="127"/>
        <v>1.6887922928690413</v>
      </c>
    </row>
    <row r="2036" spans="1:5" x14ac:dyDescent="0.25">
      <c r="A2036" s="2">
        <v>2035</v>
      </c>
      <c r="B2036" s="8">
        <f t="shared" ca="1" si="124"/>
        <v>-2.6104849971984949</v>
      </c>
      <c r="C2036" s="8">
        <f t="shared" ca="1" si="125"/>
        <v>4.7790300056030102</v>
      </c>
      <c r="D2036" s="8">
        <f t="shared" ca="1" si="126"/>
        <v>-0.54942255020724284</v>
      </c>
      <c r="E2036" s="8">
        <f t="shared" ca="1" si="127"/>
        <v>4.229607455395767</v>
      </c>
    </row>
    <row r="2037" spans="1:5" x14ac:dyDescent="0.25">
      <c r="A2037" s="2">
        <v>2036</v>
      </c>
      <c r="B2037" s="8">
        <f t="shared" ca="1" si="124"/>
        <v>1.5596373871634752</v>
      </c>
      <c r="C2037" s="8">
        <f t="shared" ca="1" si="125"/>
        <v>13.11927477432695</v>
      </c>
      <c r="D2037" s="8">
        <f t="shared" ca="1" si="126"/>
        <v>0.70018165629898033</v>
      </c>
      <c r="E2037" s="8">
        <f t="shared" ca="1" si="127"/>
        <v>13.81945643062593</v>
      </c>
    </row>
    <row r="2038" spans="1:5" x14ac:dyDescent="0.25">
      <c r="A2038" s="2">
        <v>2037</v>
      </c>
      <c r="B2038" s="8">
        <f t="shared" ca="1" si="124"/>
        <v>10.23180419236777</v>
      </c>
      <c r="C2038" s="8">
        <f t="shared" ca="1" si="125"/>
        <v>30.46360838473554</v>
      </c>
      <c r="D2038" s="8">
        <f t="shared" ca="1" si="126"/>
        <v>0.23196182889458303</v>
      </c>
      <c r="E2038" s="8">
        <f t="shared" ca="1" si="127"/>
        <v>30.695570213630123</v>
      </c>
    </row>
    <row r="2039" spans="1:5" x14ac:dyDescent="0.25">
      <c r="A2039" s="2">
        <v>2038</v>
      </c>
      <c r="B2039" s="8">
        <f t="shared" ca="1" si="124"/>
        <v>5.6683375921361057</v>
      </c>
      <c r="C2039" s="8">
        <f t="shared" ca="1" si="125"/>
        <v>21.33667518427221</v>
      </c>
      <c r="D2039" s="8">
        <f t="shared" ca="1" si="126"/>
        <v>-0.26356602801407786</v>
      </c>
      <c r="E2039" s="8">
        <f t="shared" ca="1" si="127"/>
        <v>21.073109156258131</v>
      </c>
    </row>
    <row r="2040" spans="1:5" x14ac:dyDescent="0.25">
      <c r="A2040" s="2">
        <v>2039</v>
      </c>
      <c r="B2040" s="8">
        <f t="shared" ca="1" si="124"/>
        <v>-2.929038222082502</v>
      </c>
      <c r="C2040" s="8">
        <f t="shared" ca="1" si="125"/>
        <v>4.1419235558349961</v>
      </c>
      <c r="D2040" s="8">
        <f t="shared" ca="1" si="126"/>
        <v>-0.58169010443204117</v>
      </c>
      <c r="E2040" s="8">
        <f t="shared" ca="1" si="127"/>
        <v>3.5602334514029548</v>
      </c>
    </row>
    <row r="2041" spans="1:5" x14ac:dyDescent="0.25">
      <c r="A2041" s="2">
        <v>2040</v>
      </c>
      <c r="B2041" s="8">
        <f t="shared" ca="1" si="124"/>
        <v>-5.4457949423979493</v>
      </c>
      <c r="C2041" s="8">
        <f t="shared" ca="1" si="125"/>
        <v>-0.89158988479589851</v>
      </c>
      <c r="D2041" s="8">
        <f t="shared" ca="1" si="126"/>
        <v>0.11604044704984559</v>
      </c>
      <c r="E2041" s="8">
        <f t="shared" ca="1" si="127"/>
        <v>-0.77554943774605289</v>
      </c>
    </row>
    <row r="2042" spans="1:5" x14ac:dyDescent="0.25">
      <c r="A2042" s="2">
        <v>2041</v>
      </c>
      <c r="B2042" s="8">
        <f t="shared" ca="1" si="124"/>
        <v>0.39929349704947137</v>
      </c>
      <c r="C2042" s="8">
        <f t="shared" ca="1" si="125"/>
        <v>10.798586994098942</v>
      </c>
      <c r="D2042" s="8">
        <f t="shared" ca="1" si="126"/>
        <v>0.1189066290949618</v>
      </c>
      <c r="E2042" s="8">
        <f t="shared" ca="1" si="127"/>
        <v>10.917493623193904</v>
      </c>
    </row>
    <row r="2043" spans="1:5" x14ac:dyDescent="0.25">
      <c r="A2043" s="2">
        <v>2042</v>
      </c>
      <c r="B2043" s="8">
        <f t="shared" ca="1" si="124"/>
        <v>6.161898874646635</v>
      </c>
      <c r="C2043" s="8">
        <f t="shared" ca="1" si="125"/>
        <v>22.32379774929327</v>
      </c>
      <c r="D2043" s="8">
        <f t="shared" ca="1" si="126"/>
        <v>-0.49274536498350741</v>
      </c>
      <c r="E2043" s="8">
        <f t="shared" ca="1" si="127"/>
        <v>21.831052384309764</v>
      </c>
    </row>
    <row r="2044" spans="1:5" x14ac:dyDescent="0.25">
      <c r="A2044" s="2">
        <v>2043</v>
      </c>
      <c r="B2044" s="8">
        <f t="shared" ca="1" si="124"/>
        <v>1.7972100022270769</v>
      </c>
      <c r="C2044" s="8">
        <f t="shared" ca="1" si="125"/>
        <v>13.594420004454154</v>
      </c>
      <c r="D2044" s="8">
        <f t="shared" ca="1" si="126"/>
        <v>0.69594033326202609</v>
      </c>
      <c r="E2044" s="8">
        <f t="shared" ca="1" si="127"/>
        <v>14.29036033771618</v>
      </c>
    </row>
    <row r="2045" spans="1:5" x14ac:dyDescent="0.25">
      <c r="A2045" s="2">
        <v>2044</v>
      </c>
      <c r="B2045" s="8">
        <f t="shared" ca="1" si="124"/>
        <v>0.66392078958580369</v>
      </c>
      <c r="C2045" s="8">
        <f t="shared" ca="1" si="125"/>
        <v>11.327841579171608</v>
      </c>
      <c r="D2045" s="8">
        <f t="shared" ca="1" si="126"/>
        <v>2.2462422726458753</v>
      </c>
      <c r="E2045" s="8">
        <f t="shared" ca="1" si="127"/>
        <v>13.574083851817484</v>
      </c>
    </row>
    <row r="2046" spans="1:5" x14ac:dyDescent="0.25">
      <c r="A2046" s="2">
        <v>2045</v>
      </c>
      <c r="B2046" s="8">
        <f t="shared" ca="1" si="124"/>
        <v>2.0803359977121421</v>
      </c>
      <c r="C2046" s="8">
        <f t="shared" ca="1" si="125"/>
        <v>14.160671995424284</v>
      </c>
      <c r="D2046" s="8">
        <f t="shared" ca="1" si="126"/>
        <v>0.36447574472261735</v>
      </c>
      <c r="E2046" s="8">
        <f t="shared" ca="1" si="127"/>
        <v>14.525147740146901</v>
      </c>
    </row>
    <row r="2047" spans="1:5" x14ac:dyDescent="0.25">
      <c r="A2047" s="2">
        <v>2046</v>
      </c>
      <c r="B2047" s="8">
        <f t="shared" ca="1" si="124"/>
        <v>-0.2462038156764868</v>
      </c>
      <c r="C2047" s="8">
        <f t="shared" ca="1" si="125"/>
        <v>9.5075923686470265</v>
      </c>
      <c r="D2047" s="8">
        <f t="shared" ca="1" si="126"/>
        <v>0.19593438596765356</v>
      </c>
      <c r="E2047" s="8">
        <f t="shared" ca="1" si="127"/>
        <v>9.7035267546146802</v>
      </c>
    </row>
    <row r="2048" spans="1:5" x14ac:dyDescent="0.25">
      <c r="A2048" s="2">
        <v>2047</v>
      </c>
      <c r="B2048" s="8">
        <f t="shared" ca="1" si="124"/>
        <v>4.7934018145359216</v>
      </c>
      <c r="C2048" s="8">
        <f t="shared" ca="1" si="125"/>
        <v>19.586803629071845</v>
      </c>
      <c r="D2048" s="8">
        <f t="shared" ca="1" si="126"/>
        <v>-1.7062237266357732</v>
      </c>
      <c r="E2048" s="8">
        <f t="shared" ca="1" si="127"/>
        <v>17.880579902436072</v>
      </c>
    </row>
    <row r="2049" spans="1:5" x14ac:dyDescent="0.25">
      <c r="A2049" s="2">
        <v>2048</v>
      </c>
      <c r="B2049" s="8">
        <f t="shared" ca="1" si="124"/>
        <v>2.0516829756025716</v>
      </c>
      <c r="C2049" s="8">
        <f t="shared" ca="1" si="125"/>
        <v>14.103365951205143</v>
      </c>
      <c r="D2049" s="8">
        <f t="shared" ca="1" si="126"/>
        <v>1.7369678685226058</v>
      </c>
      <c r="E2049" s="8">
        <f t="shared" ca="1" si="127"/>
        <v>15.84033381972775</v>
      </c>
    </row>
    <row r="2050" spans="1:5" x14ac:dyDescent="0.25">
      <c r="A2050" s="2">
        <v>2049</v>
      </c>
      <c r="B2050" s="8">
        <f t="shared" ref="B2050:B2113" ca="1" si="128">NORMINV(RAND(),$H$2,$H$3)</f>
        <v>2.0728173801410508</v>
      </c>
      <c r="C2050" s="8">
        <f t="shared" ref="C2050:C2113" ca="1" si="129">$H$6+$H$7*B2050</f>
        <v>14.145634760282102</v>
      </c>
      <c r="D2050" s="8">
        <f t="shared" ca="1" si="126"/>
        <v>0.98936214485462004</v>
      </c>
      <c r="E2050" s="8">
        <f t="shared" ca="1" si="127"/>
        <v>15.134996905136722</v>
      </c>
    </row>
    <row r="2051" spans="1:5" x14ac:dyDescent="0.25">
      <c r="A2051" s="2">
        <v>2050</v>
      </c>
      <c r="B2051" s="8">
        <f t="shared" ca="1" si="128"/>
        <v>4.4652865822290817</v>
      </c>
      <c r="C2051" s="8">
        <f t="shared" ca="1" si="129"/>
        <v>18.930573164458163</v>
      </c>
      <c r="D2051" s="8">
        <f t="shared" ref="D2051:D2114" ca="1" si="130">NORMINV(RAND(),0,1)</f>
        <v>0.50628145497501664</v>
      </c>
      <c r="E2051" s="8">
        <f t="shared" ref="E2051:E2114" ca="1" si="131">$H$6+$H$7*B2051+D2051</f>
        <v>19.436854619433181</v>
      </c>
    </row>
    <row r="2052" spans="1:5" x14ac:dyDescent="0.25">
      <c r="A2052" s="2">
        <v>2051</v>
      </c>
      <c r="B2052" s="8">
        <f t="shared" ca="1" si="128"/>
        <v>4.8620536971849981</v>
      </c>
      <c r="C2052" s="8">
        <f t="shared" ca="1" si="129"/>
        <v>19.724107394369994</v>
      </c>
      <c r="D2052" s="8">
        <f t="shared" ca="1" si="130"/>
        <v>0.22345321940132193</v>
      </c>
      <c r="E2052" s="8">
        <f t="shared" ca="1" si="131"/>
        <v>19.947560613771316</v>
      </c>
    </row>
    <row r="2053" spans="1:5" x14ac:dyDescent="0.25">
      <c r="A2053" s="2">
        <v>2052</v>
      </c>
      <c r="B2053" s="8">
        <f t="shared" ca="1" si="128"/>
        <v>1.0426285184051933</v>
      </c>
      <c r="C2053" s="8">
        <f t="shared" ca="1" si="129"/>
        <v>12.085257036810386</v>
      </c>
      <c r="D2053" s="8">
        <f t="shared" ca="1" si="130"/>
        <v>1.693719437763253</v>
      </c>
      <c r="E2053" s="8">
        <f t="shared" ca="1" si="131"/>
        <v>13.778976474573639</v>
      </c>
    </row>
    <row r="2054" spans="1:5" x14ac:dyDescent="0.25">
      <c r="A2054" s="2">
        <v>2053</v>
      </c>
      <c r="B2054" s="8">
        <f t="shared" ca="1" si="128"/>
        <v>-8.1208218492117297</v>
      </c>
      <c r="C2054" s="8">
        <f t="shared" ca="1" si="129"/>
        <v>-6.2416436984234593</v>
      </c>
      <c r="D2054" s="8">
        <f t="shared" ca="1" si="130"/>
        <v>0.1628173663815522</v>
      </c>
      <c r="E2054" s="8">
        <f t="shared" ca="1" si="131"/>
        <v>-6.0788263320419071</v>
      </c>
    </row>
    <row r="2055" spans="1:5" x14ac:dyDescent="0.25">
      <c r="A2055" s="2">
        <v>2054</v>
      </c>
      <c r="B2055" s="8">
        <f t="shared" ca="1" si="128"/>
        <v>-2.0385374205350431</v>
      </c>
      <c r="C2055" s="8">
        <f t="shared" ca="1" si="129"/>
        <v>5.9229251589299139</v>
      </c>
      <c r="D2055" s="8">
        <f t="shared" ca="1" si="130"/>
        <v>0.16568036965588956</v>
      </c>
      <c r="E2055" s="8">
        <f t="shared" ca="1" si="131"/>
        <v>6.0886055285858038</v>
      </c>
    </row>
    <row r="2056" spans="1:5" x14ac:dyDescent="0.25">
      <c r="A2056" s="2">
        <v>2055</v>
      </c>
      <c r="B2056" s="8">
        <f t="shared" ca="1" si="128"/>
        <v>0.14467559400273378</v>
      </c>
      <c r="C2056" s="8">
        <f t="shared" ca="1" si="129"/>
        <v>10.289351188005467</v>
      </c>
      <c r="D2056" s="8">
        <f t="shared" ca="1" si="130"/>
        <v>1.8123932932014637</v>
      </c>
      <c r="E2056" s="8">
        <f t="shared" ca="1" si="131"/>
        <v>12.10174448120693</v>
      </c>
    </row>
    <row r="2057" spans="1:5" x14ac:dyDescent="0.25">
      <c r="A2057" s="2">
        <v>2056</v>
      </c>
      <c r="B2057" s="8">
        <f t="shared" ca="1" si="128"/>
        <v>-8.5998121029467391</v>
      </c>
      <c r="C2057" s="8">
        <f t="shared" ca="1" si="129"/>
        <v>-7.1996242058934783</v>
      </c>
      <c r="D2057" s="8">
        <f t="shared" ca="1" si="130"/>
        <v>0.49539908254013409</v>
      </c>
      <c r="E2057" s="8">
        <f t="shared" ca="1" si="131"/>
        <v>-6.7042251233533445</v>
      </c>
    </row>
    <row r="2058" spans="1:5" x14ac:dyDescent="0.25">
      <c r="A2058" s="2">
        <v>2057</v>
      </c>
      <c r="B2058" s="8">
        <f t="shared" ca="1" si="128"/>
        <v>-2.0875704487336515</v>
      </c>
      <c r="C2058" s="8">
        <f t="shared" ca="1" si="129"/>
        <v>5.824859102532697</v>
      </c>
      <c r="D2058" s="8">
        <f t="shared" ca="1" si="130"/>
        <v>-0.44751460243750246</v>
      </c>
      <c r="E2058" s="8">
        <f t="shared" ca="1" si="131"/>
        <v>5.3773445000951945</v>
      </c>
    </row>
    <row r="2059" spans="1:5" x14ac:dyDescent="0.25">
      <c r="A2059" s="2">
        <v>2058</v>
      </c>
      <c r="B2059" s="8">
        <f t="shared" ca="1" si="128"/>
        <v>1.9062129656412272</v>
      </c>
      <c r="C2059" s="8">
        <f t="shared" ca="1" si="129"/>
        <v>13.812425931282455</v>
      </c>
      <c r="D2059" s="8">
        <f t="shared" ca="1" si="130"/>
        <v>-0.39507777075508804</v>
      </c>
      <c r="E2059" s="8">
        <f t="shared" ca="1" si="131"/>
        <v>13.417348160527366</v>
      </c>
    </row>
    <row r="2060" spans="1:5" x14ac:dyDescent="0.25">
      <c r="A2060" s="2">
        <v>2059</v>
      </c>
      <c r="B2060" s="8">
        <f t="shared" ca="1" si="128"/>
        <v>-2.9650690608079486</v>
      </c>
      <c r="C2060" s="8">
        <f t="shared" ca="1" si="129"/>
        <v>4.0698618783841027</v>
      </c>
      <c r="D2060" s="8">
        <f t="shared" ca="1" si="130"/>
        <v>0.31918991925201212</v>
      </c>
      <c r="E2060" s="8">
        <f t="shared" ca="1" si="131"/>
        <v>4.3890517976361147</v>
      </c>
    </row>
    <row r="2061" spans="1:5" x14ac:dyDescent="0.25">
      <c r="A2061" s="2">
        <v>2060</v>
      </c>
      <c r="B2061" s="8">
        <f t="shared" ca="1" si="128"/>
        <v>-1.4880426894579923</v>
      </c>
      <c r="C2061" s="8">
        <f t="shared" ca="1" si="129"/>
        <v>7.0239146210840158</v>
      </c>
      <c r="D2061" s="8">
        <f t="shared" ca="1" si="130"/>
        <v>-0.22881243986154717</v>
      </c>
      <c r="E2061" s="8">
        <f t="shared" ca="1" si="131"/>
        <v>6.795102181222469</v>
      </c>
    </row>
    <row r="2062" spans="1:5" x14ac:dyDescent="0.25">
      <c r="A2062" s="2">
        <v>2061</v>
      </c>
      <c r="B2062" s="8">
        <f t="shared" ca="1" si="128"/>
        <v>-0.70286314827319385</v>
      </c>
      <c r="C2062" s="8">
        <f t="shared" ca="1" si="129"/>
        <v>8.594273703453613</v>
      </c>
      <c r="D2062" s="8">
        <f t="shared" ca="1" si="130"/>
        <v>-1.8824890149072486</v>
      </c>
      <c r="E2062" s="8">
        <f t="shared" ca="1" si="131"/>
        <v>6.7117846885463646</v>
      </c>
    </row>
    <row r="2063" spans="1:5" x14ac:dyDescent="0.25">
      <c r="A2063" s="2">
        <v>2062</v>
      </c>
      <c r="B2063" s="8">
        <f t="shared" ca="1" si="128"/>
        <v>7.2519883710203858</v>
      </c>
      <c r="C2063" s="8">
        <f t="shared" ca="1" si="129"/>
        <v>24.50397674204077</v>
      </c>
      <c r="D2063" s="8">
        <f t="shared" ca="1" si="130"/>
        <v>1.2660070017025014</v>
      </c>
      <c r="E2063" s="8">
        <f t="shared" ca="1" si="131"/>
        <v>25.769983743743271</v>
      </c>
    </row>
    <row r="2064" spans="1:5" x14ac:dyDescent="0.25">
      <c r="A2064" s="2">
        <v>2063</v>
      </c>
      <c r="B2064" s="8">
        <f t="shared" ca="1" si="128"/>
        <v>-4.0526937308288487</v>
      </c>
      <c r="C2064" s="8">
        <f t="shared" ca="1" si="129"/>
        <v>1.8946125383423027</v>
      </c>
      <c r="D2064" s="8">
        <f t="shared" ca="1" si="130"/>
        <v>-0.58245344321951575</v>
      </c>
      <c r="E2064" s="8">
        <f t="shared" ca="1" si="131"/>
        <v>1.3121590951227868</v>
      </c>
    </row>
    <row r="2065" spans="1:5" x14ac:dyDescent="0.25">
      <c r="A2065" s="2">
        <v>2064</v>
      </c>
      <c r="B2065" s="8">
        <f t="shared" ca="1" si="128"/>
        <v>2.4046872785008211</v>
      </c>
      <c r="C2065" s="8">
        <f t="shared" ca="1" si="129"/>
        <v>14.809374557001643</v>
      </c>
      <c r="D2065" s="8">
        <f t="shared" ca="1" si="130"/>
        <v>-0.1456805218129818</v>
      </c>
      <c r="E2065" s="8">
        <f t="shared" ca="1" si="131"/>
        <v>14.66369403518866</v>
      </c>
    </row>
    <row r="2066" spans="1:5" x14ac:dyDescent="0.25">
      <c r="A2066" s="2">
        <v>2065</v>
      </c>
      <c r="B2066" s="8">
        <f t="shared" ca="1" si="128"/>
        <v>-0.50332426975234346</v>
      </c>
      <c r="C2066" s="8">
        <f t="shared" ca="1" si="129"/>
        <v>8.9933514604953135</v>
      </c>
      <c r="D2066" s="8">
        <f t="shared" ca="1" si="130"/>
        <v>2.9772229461689934E-2</v>
      </c>
      <c r="E2066" s="8">
        <f t="shared" ca="1" si="131"/>
        <v>9.0231236899570035</v>
      </c>
    </row>
    <row r="2067" spans="1:5" x14ac:dyDescent="0.25">
      <c r="A2067" s="2">
        <v>2066</v>
      </c>
      <c r="B2067" s="8">
        <f t="shared" ca="1" si="128"/>
        <v>-14.519310252859501</v>
      </c>
      <c r="C2067" s="8">
        <f t="shared" ca="1" si="129"/>
        <v>-19.038620505719003</v>
      </c>
      <c r="D2067" s="8">
        <f t="shared" ca="1" si="130"/>
        <v>0.93115930885157749</v>
      </c>
      <c r="E2067" s="8">
        <f t="shared" ca="1" si="131"/>
        <v>-18.107461196867426</v>
      </c>
    </row>
    <row r="2068" spans="1:5" x14ac:dyDescent="0.25">
      <c r="A2068" s="2">
        <v>2067</v>
      </c>
      <c r="B2068" s="8">
        <f t="shared" ca="1" si="128"/>
        <v>2.7796791792286628</v>
      </c>
      <c r="C2068" s="8">
        <f t="shared" ca="1" si="129"/>
        <v>15.559358358457326</v>
      </c>
      <c r="D2068" s="8">
        <f t="shared" ca="1" si="130"/>
        <v>-0.49111488072368092</v>
      </c>
      <c r="E2068" s="8">
        <f t="shared" ca="1" si="131"/>
        <v>15.068243477733645</v>
      </c>
    </row>
    <row r="2069" spans="1:5" x14ac:dyDescent="0.25">
      <c r="A2069" s="2">
        <v>2068</v>
      </c>
      <c r="B2069" s="8">
        <f t="shared" ca="1" si="128"/>
        <v>-1.4564016487471656</v>
      </c>
      <c r="C2069" s="8">
        <f t="shared" ca="1" si="129"/>
        <v>7.0871967025056684</v>
      </c>
      <c r="D2069" s="8">
        <f t="shared" ca="1" si="130"/>
        <v>-0.58188329043000842</v>
      </c>
      <c r="E2069" s="8">
        <f t="shared" ca="1" si="131"/>
        <v>6.5053134120756599</v>
      </c>
    </row>
    <row r="2070" spans="1:5" x14ac:dyDescent="0.25">
      <c r="A2070" s="2">
        <v>2069</v>
      </c>
      <c r="B2070" s="8">
        <f t="shared" ca="1" si="128"/>
        <v>-4.1290623926998631</v>
      </c>
      <c r="C2070" s="8">
        <f t="shared" ca="1" si="129"/>
        <v>1.7418752146002738</v>
      </c>
      <c r="D2070" s="8">
        <f t="shared" ca="1" si="130"/>
        <v>-0.27309213486829448</v>
      </c>
      <c r="E2070" s="8">
        <f t="shared" ca="1" si="131"/>
        <v>1.4687830797319794</v>
      </c>
    </row>
    <row r="2071" spans="1:5" x14ac:dyDescent="0.25">
      <c r="A2071" s="2">
        <v>2070</v>
      </c>
      <c r="B2071" s="8">
        <f t="shared" ca="1" si="128"/>
        <v>2.9734956635379444</v>
      </c>
      <c r="C2071" s="8">
        <f t="shared" ca="1" si="129"/>
        <v>15.946991327075889</v>
      </c>
      <c r="D2071" s="8">
        <f t="shared" ca="1" si="130"/>
        <v>-0.21542539908645328</v>
      </c>
      <c r="E2071" s="8">
        <f t="shared" ca="1" si="131"/>
        <v>15.731565927989436</v>
      </c>
    </row>
    <row r="2072" spans="1:5" x14ac:dyDescent="0.25">
      <c r="A2072" s="2">
        <v>2071</v>
      </c>
      <c r="B2072" s="8">
        <f t="shared" ca="1" si="128"/>
        <v>9.4277596203955234</v>
      </c>
      <c r="C2072" s="8">
        <f t="shared" ca="1" si="129"/>
        <v>28.855519240791047</v>
      </c>
      <c r="D2072" s="8">
        <f t="shared" ca="1" si="130"/>
        <v>-1.6931593066492716</v>
      </c>
      <c r="E2072" s="8">
        <f t="shared" ca="1" si="131"/>
        <v>27.162359934141776</v>
      </c>
    </row>
    <row r="2073" spans="1:5" x14ac:dyDescent="0.25">
      <c r="A2073" s="2">
        <v>2072</v>
      </c>
      <c r="B2073" s="8">
        <f t="shared" ca="1" si="128"/>
        <v>3.1004102768310888</v>
      </c>
      <c r="C2073" s="8">
        <f t="shared" ca="1" si="129"/>
        <v>16.200820553662176</v>
      </c>
      <c r="D2073" s="8">
        <f t="shared" ca="1" si="130"/>
        <v>-0.77612138746167048</v>
      </c>
      <c r="E2073" s="8">
        <f t="shared" ca="1" si="131"/>
        <v>15.424699166200506</v>
      </c>
    </row>
    <row r="2074" spans="1:5" x14ac:dyDescent="0.25">
      <c r="A2074" s="2">
        <v>2073</v>
      </c>
      <c r="B2074" s="8">
        <f t="shared" ca="1" si="128"/>
        <v>2.4028413230343055</v>
      </c>
      <c r="C2074" s="8">
        <f t="shared" ca="1" si="129"/>
        <v>14.805682646068611</v>
      </c>
      <c r="D2074" s="8">
        <f t="shared" ca="1" si="130"/>
        <v>-0.56445257286752137</v>
      </c>
      <c r="E2074" s="8">
        <f t="shared" ca="1" si="131"/>
        <v>14.241230073201089</v>
      </c>
    </row>
    <row r="2075" spans="1:5" x14ac:dyDescent="0.25">
      <c r="A2075" s="2">
        <v>2074</v>
      </c>
      <c r="B2075" s="8">
        <f t="shared" ca="1" si="128"/>
        <v>-3.8546621065069213</v>
      </c>
      <c r="C2075" s="8">
        <f t="shared" ca="1" si="129"/>
        <v>2.2906757869861574</v>
      </c>
      <c r="D2075" s="8">
        <f t="shared" ca="1" si="130"/>
        <v>-1.1235011098950547</v>
      </c>
      <c r="E2075" s="8">
        <f t="shared" ca="1" si="131"/>
        <v>1.1671746770911027</v>
      </c>
    </row>
    <row r="2076" spans="1:5" x14ac:dyDescent="0.25">
      <c r="A2076" s="2">
        <v>2075</v>
      </c>
      <c r="B2076" s="8">
        <f t="shared" ca="1" si="128"/>
        <v>0.3168822266203466</v>
      </c>
      <c r="C2076" s="8">
        <f t="shared" ca="1" si="129"/>
        <v>10.633764453240694</v>
      </c>
      <c r="D2076" s="8">
        <f t="shared" ca="1" si="130"/>
        <v>0.46459938441032961</v>
      </c>
      <c r="E2076" s="8">
        <f t="shared" ca="1" si="131"/>
        <v>11.098363837651023</v>
      </c>
    </row>
    <row r="2077" spans="1:5" x14ac:dyDescent="0.25">
      <c r="A2077" s="2">
        <v>2076</v>
      </c>
      <c r="B2077" s="8">
        <f t="shared" ca="1" si="128"/>
        <v>3.9875182360561534</v>
      </c>
      <c r="C2077" s="8">
        <f t="shared" ca="1" si="129"/>
        <v>17.975036472112308</v>
      </c>
      <c r="D2077" s="8">
        <f t="shared" ca="1" si="130"/>
        <v>-0.60603849837025303</v>
      </c>
      <c r="E2077" s="8">
        <f t="shared" ca="1" si="131"/>
        <v>17.368997973742054</v>
      </c>
    </row>
    <row r="2078" spans="1:5" x14ac:dyDescent="0.25">
      <c r="A2078" s="2">
        <v>2077</v>
      </c>
      <c r="B2078" s="8">
        <f t="shared" ca="1" si="128"/>
        <v>7.9475130279577826</v>
      </c>
      <c r="C2078" s="8">
        <f t="shared" ca="1" si="129"/>
        <v>25.895026055915565</v>
      </c>
      <c r="D2078" s="8">
        <f t="shared" ca="1" si="130"/>
        <v>1.5795370783772078</v>
      </c>
      <c r="E2078" s="8">
        <f t="shared" ca="1" si="131"/>
        <v>27.474563134292772</v>
      </c>
    </row>
    <row r="2079" spans="1:5" x14ac:dyDescent="0.25">
      <c r="A2079" s="2">
        <v>2078</v>
      </c>
      <c r="B2079" s="8">
        <f t="shared" ca="1" si="128"/>
        <v>-0.84734225554009068</v>
      </c>
      <c r="C2079" s="8">
        <f t="shared" ca="1" si="129"/>
        <v>8.3053154889198186</v>
      </c>
      <c r="D2079" s="8">
        <f t="shared" ca="1" si="130"/>
        <v>0.32721764562757893</v>
      </c>
      <c r="E2079" s="8">
        <f t="shared" ca="1" si="131"/>
        <v>8.6325331345473977</v>
      </c>
    </row>
    <row r="2080" spans="1:5" x14ac:dyDescent="0.25">
      <c r="A2080" s="2">
        <v>2079</v>
      </c>
      <c r="B2080" s="8">
        <f t="shared" ca="1" si="128"/>
        <v>1.0318338023069782</v>
      </c>
      <c r="C2080" s="8">
        <f t="shared" ca="1" si="129"/>
        <v>12.063667604613956</v>
      </c>
      <c r="D2080" s="8">
        <f t="shared" ca="1" si="130"/>
        <v>4.5347765462727944E-2</v>
      </c>
      <c r="E2080" s="8">
        <f t="shared" ca="1" si="131"/>
        <v>12.109015370076683</v>
      </c>
    </row>
    <row r="2081" spans="1:5" x14ac:dyDescent="0.25">
      <c r="A2081" s="2">
        <v>2080</v>
      </c>
      <c r="B2081" s="8">
        <f t="shared" ca="1" si="128"/>
        <v>2.9206369605495066</v>
      </c>
      <c r="C2081" s="8">
        <f t="shared" ca="1" si="129"/>
        <v>15.841273921099013</v>
      </c>
      <c r="D2081" s="8">
        <f t="shared" ca="1" si="130"/>
        <v>0.25281262455350473</v>
      </c>
      <c r="E2081" s="8">
        <f t="shared" ca="1" si="131"/>
        <v>16.09408654565252</v>
      </c>
    </row>
    <row r="2082" spans="1:5" x14ac:dyDescent="0.25">
      <c r="A2082" s="2">
        <v>2081</v>
      </c>
      <c r="B2082" s="8">
        <f t="shared" ca="1" si="128"/>
        <v>6.5181796854868734</v>
      </c>
      <c r="C2082" s="8">
        <f t="shared" ca="1" si="129"/>
        <v>23.036359370973749</v>
      </c>
      <c r="D2082" s="8">
        <f t="shared" ca="1" si="130"/>
        <v>-0.1207796223725941</v>
      </c>
      <c r="E2082" s="8">
        <f t="shared" ca="1" si="131"/>
        <v>22.915579748601154</v>
      </c>
    </row>
    <row r="2083" spans="1:5" x14ac:dyDescent="0.25">
      <c r="A2083" s="2">
        <v>2082</v>
      </c>
      <c r="B2083" s="8">
        <f t="shared" ca="1" si="128"/>
        <v>0.98829015100939066</v>
      </c>
      <c r="C2083" s="8">
        <f t="shared" ca="1" si="129"/>
        <v>11.976580302018782</v>
      </c>
      <c r="D2083" s="8">
        <f t="shared" ca="1" si="130"/>
        <v>-2.5457340733500398</v>
      </c>
      <c r="E2083" s="8">
        <f t="shared" ca="1" si="131"/>
        <v>9.4308462286687416</v>
      </c>
    </row>
    <row r="2084" spans="1:5" x14ac:dyDescent="0.25">
      <c r="A2084" s="2">
        <v>2083</v>
      </c>
      <c r="B2084" s="8">
        <f t="shared" ca="1" si="128"/>
        <v>-0.90930463390405514</v>
      </c>
      <c r="C2084" s="8">
        <f t="shared" ca="1" si="129"/>
        <v>8.1813907321918897</v>
      </c>
      <c r="D2084" s="8">
        <f t="shared" ca="1" si="130"/>
        <v>-0.14219617637939738</v>
      </c>
      <c r="E2084" s="8">
        <f t="shared" ca="1" si="131"/>
        <v>8.0391945558124931</v>
      </c>
    </row>
    <row r="2085" spans="1:5" x14ac:dyDescent="0.25">
      <c r="A2085" s="2">
        <v>2084</v>
      </c>
      <c r="B2085" s="8">
        <f t="shared" ca="1" si="128"/>
        <v>-2.6873641439078728</v>
      </c>
      <c r="C2085" s="8">
        <f t="shared" ca="1" si="129"/>
        <v>4.6252717121842544</v>
      </c>
      <c r="D2085" s="8">
        <f t="shared" ca="1" si="130"/>
        <v>0.67013235071769972</v>
      </c>
      <c r="E2085" s="8">
        <f t="shared" ca="1" si="131"/>
        <v>5.2954040629019543</v>
      </c>
    </row>
    <row r="2086" spans="1:5" x14ac:dyDescent="0.25">
      <c r="A2086" s="2">
        <v>2085</v>
      </c>
      <c r="B2086" s="8">
        <f t="shared" ca="1" si="128"/>
        <v>8.6589387524044596</v>
      </c>
      <c r="C2086" s="8">
        <f t="shared" ca="1" si="129"/>
        <v>27.317877504808919</v>
      </c>
      <c r="D2086" s="8">
        <f t="shared" ca="1" si="130"/>
        <v>-1.4713312736644175</v>
      </c>
      <c r="E2086" s="8">
        <f t="shared" ca="1" si="131"/>
        <v>25.846546231144501</v>
      </c>
    </row>
    <row r="2087" spans="1:5" x14ac:dyDescent="0.25">
      <c r="A2087" s="2">
        <v>2086</v>
      </c>
      <c r="B2087" s="8">
        <f t="shared" ca="1" si="128"/>
        <v>-9.2661685829657401</v>
      </c>
      <c r="C2087" s="8">
        <f t="shared" ca="1" si="129"/>
        <v>-8.5323371659314802</v>
      </c>
      <c r="D2087" s="8">
        <f t="shared" ca="1" si="130"/>
        <v>-0.67048582028461279</v>
      </c>
      <c r="E2087" s="8">
        <f t="shared" ca="1" si="131"/>
        <v>-9.2028229862160931</v>
      </c>
    </row>
    <row r="2088" spans="1:5" x14ac:dyDescent="0.25">
      <c r="A2088" s="2">
        <v>2087</v>
      </c>
      <c r="B2088" s="8">
        <f t="shared" ca="1" si="128"/>
        <v>-1.0638174751043958</v>
      </c>
      <c r="C2088" s="8">
        <f t="shared" ca="1" si="129"/>
        <v>7.8723650497912079</v>
      </c>
      <c r="D2088" s="8">
        <f t="shared" ca="1" si="130"/>
        <v>1.4457451451709468E-2</v>
      </c>
      <c r="E2088" s="8">
        <f t="shared" ca="1" si="131"/>
        <v>7.8868225012429169</v>
      </c>
    </row>
    <row r="2089" spans="1:5" x14ac:dyDescent="0.25">
      <c r="A2089" s="2">
        <v>2088</v>
      </c>
      <c r="B2089" s="8">
        <f t="shared" ca="1" si="128"/>
        <v>-3.3643790478609592</v>
      </c>
      <c r="C2089" s="8">
        <f t="shared" ca="1" si="129"/>
        <v>3.2712419042780816</v>
      </c>
      <c r="D2089" s="8">
        <f t="shared" ca="1" si="130"/>
        <v>-0.60176116528929391</v>
      </c>
      <c r="E2089" s="8">
        <f t="shared" ca="1" si="131"/>
        <v>2.6694807389887876</v>
      </c>
    </row>
    <row r="2090" spans="1:5" x14ac:dyDescent="0.25">
      <c r="A2090" s="2">
        <v>2089</v>
      </c>
      <c r="B2090" s="8">
        <f t="shared" ca="1" si="128"/>
        <v>-10.872388935301721</v>
      </c>
      <c r="C2090" s="8">
        <f t="shared" ca="1" si="129"/>
        <v>-11.744777870603443</v>
      </c>
      <c r="D2090" s="8">
        <f t="shared" ca="1" si="130"/>
        <v>1.4921186781231819</v>
      </c>
      <c r="E2090" s="8">
        <f t="shared" ca="1" si="131"/>
        <v>-10.252659192480261</v>
      </c>
    </row>
    <row r="2091" spans="1:5" x14ac:dyDescent="0.25">
      <c r="A2091" s="2">
        <v>2090</v>
      </c>
      <c r="B2091" s="8">
        <f t="shared" ca="1" si="128"/>
        <v>3.1990065922969819</v>
      </c>
      <c r="C2091" s="8">
        <f t="shared" ca="1" si="129"/>
        <v>16.398013184593964</v>
      </c>
      <c r="D2091" s="8">
        <f t="shared" ca="1" si="130"/>
        <v>0.7757496578924975</v>
      </c>
      <c r="E2091" s="8">
        <f t="shared" ca="1" si="131"/>
        <v>17.173762842486461</v>
      </c>
    </row>
    <row r="2092" spans="1:5" x14ac:dyDescent="0.25">
      <c r="A2092" s="2">
        <v>2091</v>
      </c>
      <c r="B2092" s="8">
        <f t="shared" ca="1" si="128"/>
        <v>-1.3543595671612554</v>
      </c>
      <c r="C2092" s="8">
        <f t="shared" ca="1" si="129"/>
        <v>7.2912808656774892</v>
      </c>
      <c r="D2092" s="8">
        <f t="shared" ca="1" si="130"/>
        <v>1.1366331769027114</v>
      </c>
      <c r="E2092" s="8">
        <f t="shared" ca="1" si="131"/>
        <v>8.4279140425802002</v>
      </c>
    </row>
    <row r="2093" spans="1:5" x14ac:dyDescent="0.25">
      <c r="A2093" s="2">
        <v>2092</v>
      </c>
      <c r="B2093" s="8">
        <f t="shared" ca="1" si="128"/>
        <v>5.5752666691164077</v>
      </c>
      <c r="C2093" s="8">
        <f t="shared" ca="1" si="129"/>
        <v>21.150533338232815</v>
      </c>
      <c r="D2093" s="8">
        <f t="shared" ca="1" si="130"/>
        <v>3.4044969076786331</v>
      </c>
      <c r="E2093" s="8">
        <f t="shared" ca="1" si="131"/>
        <v>24.55503024591145</v>
      </c>
    </row>
    <row r="2094" spans="1:5" x14ac:dyDescent="0.25">
      <c r="A2094" s="2">
        <v>2093</v>
      </c>
      <c r="B2094" s="8">
        <f t="shared" ca="1" si="128"/>
        <v>-2.7508918699121194</v>
      </c>
      <c r="C2094" s="8">
        <f t="shared" ca="1" si="129"/>
        <v>4.4982162601757611</v>
      </c>
      <c r="D2094" s="8">
        <f t="shared" ca="1" si="130"/>
        <v>-0.45688782033438019</v>
      </c>
      <c r="E2094" s="8">
        <f t="shared" ca="1" si="131"/>
        <v>4.0413284398413811</v>
      </c>
    </row>
    <row r="2095" spans="1:5" x14ac:dyDescent="0.25">
      <c r="A2095" s="2">
        <v>2094</v>
      </c>
      <c r="B2095" s="8">
        <f t="shared" ca="1" si="128"/>
        <v>2.0830291159134267</v>
      </c>
      <c r="C2095" s="8">
        <f t="shared" ca="1" si="129"/>
        <v>14.166058231826852</v>
      </c>
      <c r="D2095" s="8">
        <f t="shared" ca="1" si="130"/>
        <v>0.28855748652246338</v>
      </c>
      <c r="E2095" s="8">
        <f t="shared" ca="1" si="131"/>
        <v>14.454615718349316</v>
      </c>
    </row>
    <row r="2096" spans="1:5" x14ac:dyDescent="0.25">
      <c r="A2096" s="2">
        <v>2095</v>
      </c>
      <c r="B2096" s="8">
        <f t="shared" ca="1" si="128"/>
        <v>-3.1447722351255902</v>
      </c>
      <c r="C2096" s="8">
        <f t="shared" ca="1" si="129"/>
        <v>3.7104555297488195</v>
      </c>
      <c r="D2096" s="8">
        <f t="shared" ca="1" si="130"/>
        <v>1.7322017503628135</v>
      </c>
      <c r="E2096" s="8">
        <f t="shared" ca="1" si="131"/>
        <v>5.4426572801116331</v>
      </c>
    </row>
    <row r="2097" spans="1:5" x14ac:dyDescent="0.25">
      <c r="A2097" s="2">
        <v>2096</v>
      </c>
      <c r="B2097" s="8">
        <f t="shared" ca="1" si="128"/>
        <v>-2.9738758410240229</v>
      </c>
      <c r="C2097" s="8">
        <f t="shared" ca="1" si="129"/>
        <v>4.0522483179519542</v>
      </c>
      <c r="D2097" s="8">
        <f t="shared" ca="1" si="130"/>
        <v>0.97612637076877262</v>
      </c>
      <c r="E2097" s="8">
        <f t="shared" ca="1" si="131"/>
        <v>5.028374688720727</v>
      </c>
    </row>
    <row r="2098" spans="1:5" x14ac:dyDescent="0.25">
      <c r="A2098" s="2">
        <v>2097</v>
      </c>
      <c r="B2098" s="8">
        <f t="shared" ca="1" si="128"/>
        <v>3.7192928164556656</v>
      </c>
      <c r="C2098" s="8">
        <f t="shared" ca="1" si="129"/>
        <v>17.43858563291133</v>
      </c>
      <c r="D2098" s="8">
        <f t="shared" ca="1" si="130"/>
        <v>0.1629457644890755</v>
      </c>
      <c r="E2098" s="8">
        <f t="shared" ca="1" si="131"/>
        <v>17.601531397400407</v>
      </c>
    </row>
    <row r="2099" spans="1:5" x14ac:dyDescent="0.25">
      <c r="A2099" s="2">
        <v>2098</v>
      </c>
      <c r="B2099" s="8">
        <f t="shared" ca="1" si="128"/>
        <v>0.3608023190218807</v>
      </c>
      <c r="C2099" s="8">
        <f t="shared" ca="1" si="129"/>
        <v>10.721604638043761</v>
      </c>
      <c r="D2099" s="8">
        <f t="shared" ca="1" si="130"/>
        <v>0.72424625905751527</v>
      </c>
      <c r="E2099" s="8">
        <f t="shared" ca="1" si="131"/>
        <v>11.445850897101277</v>
      </c>
    </row>
    <row r="2100" spans="1:5" x14ac:dyDescent="0.25">
      <c r="A2100" s="2">
        <v>2099</v>
      </c>
      <c r="B2100" s="8">
        <f t="shared" ca="1" si="128"/>
        <v>0.76463327112674939</v>
      </c>
      <c r="C2100" s="8">
        <f t="shared" ca="1" si="129"/>
        <v>11.529266542253499</v>
      </c>
      <c r="D2100" s="8">
        <f t="shared" ca="1" si="130"/>
        <v>8.1823956536318989E-3</v>
      </c>
      <c r="E2100" s="8">
        <f t="shared" ca="1" si="131"/>
        <v>11.537448937907131</v>
      </c>
    </row>
    <row r="2101" spans="1:5" x14ac:dyDescent="0.25">
      <c r="A2101" s="2">
        <v>2100</v>
      </c>
      <c r="B2101" s="8">
        <f t="shared" ca="1" si="128"/>
        <v>-4.39553053539756</v>
      </c>
      <c r="C2101" s="8">
        <f t="shared" ca="1" si="129"/>
        <v>1.20893892920488</v>
      </c>
      <c r="D2101" s="8">
        <f t="shared" ca="1" si="130"/>
        <v>0.26167334198481135</v>
      </c>
      <c r="E2101" s="8">
        <f t="shared" ca="1" si="131"/>
        <v>1.4706122711896914</v>
      </c>
    </row>
    <row r="2102" spans="1:5" x14ac:dyDescent="0.25">
      <c r="A2102" s="2">
        <v>2101</v>
      </c>
      <c r="B2102" s="8">
        <f t="shared" ca="1" si="128"/>
        <v>0.21679358957918377</v>
      </c>
      <c r="C2102" s="8">
        <f t="shared" ca="1" si="129"/>
        <v>10.433587179158367</v>
      </c>
      <c r="D2102" s="8">
        <f t="shared" ca="1" si="130"/>
        <v>-0.53502043060407989</v>
      </c>
      <c r="E2102" s="8">
        <f t="shared" ca="1" si="131"/>
        <v>9.8985667485542876</v>
      </c>
    </row>
    <row r="2103" spans="1:5" x14ac:dyDescent="0.25">
      <c r="A2103" s="2">
        <v>2102</v>
      </c>
      <c r="B2103" s="8">
        <f t="shared" ca="1" si="128"/>
        <v>1.0962260103855364</v>
      </c>
      <c r="C2103" s="8">
        <f t="shared" ca="1" si="129"/>
        <v>12.192452020771073</v>
      </c>
      <c r="D2103" s="8">
        <f t="shared" ca="1" si="130"/>
        <v>1.2466688686970446</v>
      </c>
      <c r="E2103" s="8">
        <f t="shared" ca="1" si="131"/>
        <v>13.439120889468118</v>
      </c>
    </row>
    <row r="2104" spans="1:5" x14ac:dyDescent="0.25">
      <c r="A2104" s="2">
        <v>2103</v>
      </c>
      <c r="B2104" s="8">
        <f t="shared" ca="1" si="128"/>
        <v>-8.2624445612829209</v>
      </c>
      <c r="C2104" s="8">
        <f t="shared" ca="1" si="129"/>
        <v>-6.5248891225658419</v>
      </c>
      <c r="D2104" s="8">
        <f t="shared" ca="1" si="130"/>
        <v>0.9619140381624609</v>
      </c>
      <c r="E2104" s="8">
        <f t="shared" ca="1" si="131"/>
        <v>-5.562975084403381</v>
      </c>
    </row>
    <row r="2105" spans="1:5" x14ac:dyDescent="0.25">
      <c r="A2105" s="2">
        <v>2104</v>
      </c>
      <c r="B2105" s="8">
        <f t="shared" ca="1" si="128"/>
        <v>0.25532602948410832</v>
      </c>
      <c r="C2105" s="8">
        <f t="shared" ca="1" si="129"/>
        <v>10.510652058968217</v>
      </c>
      <c r="D2105" s="8">
        <f t="shared" ca="1" si="130"/>
        <v>-0.16341997041101772</v>
      </c>
      <c r="E2105" s="8">
        <f t="shared" ca="1" si="131"/>
        <v>10.347232088557199</v>
      </c>
    </row>
    <row r="2106" spans="1:5" x14ac:dyDescent="0.25">
      <c r="A2106" s="2">
        <v>2105</v>
      </c>
      <c r="B2106" s="8">
        <f t="shared" ca="1" si="128"/>
        <v>2.9379007770017012</v>
      </c>
      <c r="C2106" s="8">
        <f t="shared" ca="1" si="129"/>
        <v>15.875801554003402</v>
      </c>
      <c r="D2106" s="8">
        <f t="shared" ca="1" si="130"/>
        <v>-1.1947646547801136</v>
      </c>
      <c r="E2106" s="8">
        <f t="shared" ca="1" si="131"/>
        <v>14.681036899223288</v>
      </c>
    </row>
    <row r="2107" spans="1:5" x14ac:dyDescent="0.25">
      <c r="A2107" s="2">
        <v>2106</v>
      </c>
      <c r="B2107" s="8">
        <f t="shared" ca="1" si="128"/>
        <v>-3.3266152405752694</v>
      </c>
      <c r="C2107" s="8">
        <f t="shared" ca="1" si="129"/>
        <v>3.3467695188494613</v>
      </c>
      <c r="D2107" s="8">
        <f t="shared" ca="1" si="130"/>
        <v>0.47308284997599342</v>
      </c>
      <c r="E2107" s="8">
        <f t="shared" ca="1" si="131"/>
        <v>3.8198523688254546</v>
      </c>
    </row>
    <row r="2108" spans="1:5" x14ac:dyDescent="0.25">
      <c r="A2108" s="2">
        <v>2107</v>
      </c>
      <c r="B2108" s="8">
        <f t="shared" ca="1" si="128"/>
        <v>-5.0514432079913405</v>
      </c>
      <c r="C2108" s="8">
        <f t="shared" ca="1" si="129"/>
        <v>-0.102886415982681</v>
      </c>
      <c r="D2108" s="8">
        <f t="shared" ca="1" si="130"/>
        <v>-0.13534805804934522</v>
      </c>
      <c r="E2108" s="8">
        <f t="shared" ca="1" si="131"/>
        <v>-0.23823447403202622</v>
      </c>
    </row>
    <row r="2109" spans="1:5" x14ac:dyDescent="0.25">
      <c r="A2109" s="2">
        <v>2108</v>
      </c>
      <c r="B2109" s="8">
        <f t="shared" ca="1" si="128"/>
        <v>1.8869373939022487</v>
      </c>
      <c r="C2109" s="8">
        <f t="shared" ca="1" si="129"/>
        <v>13.773874787804498</v>
      </c>
      <c r="D2109" s="8">
        <f t="shared" ca="1" si="130"/>
        <v>-0.77616383438053782</v>
      </c>
      <c r="E2109" s="8">
        <f t="shared" ca="1" si="131"/>
        <v>12.99771095342396</v>
      </c>
    </row>
    <row r="2110" spans="1:5" x14ac:dyDescent="0.25">
      <c r="A2110" s="2">
        <v>2109</v>
      </c>
      <c r="B2110" s="8">
        <f t="shared" ca="1" si="128"/>
        <v>4.2614448720700446</v>
      </c>
      <c r="C2110" s="8">
        <f t="shared" ca="1" si="129"/>
        <v>18.522889744140087</v>
      </c>
      <c r="D2110" s="8">
        <f t="shared" ca="1" si="130"/>
        <v>-8.0521005829750133E-3</v>
      </c>
      <c r="E2110" s="8">
        <f t="shared" ca="1" si="131"/>
        <v>18.514837643557112</v>
      </c>
    </row>
    <row r="2111" spans="1:5" x14ac:dyDescent="0.25">
      <c r="A2111" s="2">
        <v>2110</v>
      </c>
      <c r="B2111" s="8">
        <f t="shared" ca="1" si="128"/>
        <v>2.5698083679195864</v>
      </c>
      <c r="C2111" s="8">
        <f t="shared" ca="1" si="129"/>
        <v>15.139616735839173</v>
      </c>
      <c r="D2111" s="8">
        <f t="shared" ca="1" si="130"/>
        <v>0.36074799356872334</v>
      </c>
      <c r="E2111" s="8">
        <f t="shared" ca="1" si="131"/>
        <v>15.500364729407897</v>
      </c>
    </row>
    <row r="2112" spans="1:5" x14ac:dyDescent="0.25">
      <c r="A2112" s="2">
        <v>2111</v>
      </c>
      <c r="B2112" s="8">
        <f t="shared" ca="1" si="128"/>
        <v>0.91953528877860691</v>
      </c>
      <c r="C2112" s="8">
        <f t="shared" ca="1" si="129"/>
        <v>11.839070577557214</v>
      </c>
      <c r="D2112" s="8">
        <f t="shared" ca="1" si="130"/>
        <v>-0.13190744083257511</v>
      </c>
      <c r="E2112" s="8">
        <f t="shared" ca="1" si="131"/>
        <v>11.707163136724638</v>
      </c>
    </row>
    <row r="2113" spans="1:5" x14ac:dyDescent="0.25">
      <c r="A2113" s="2">
        <v>2112</v>
      </c>
      <c r="B2113" s="8">
        <f t="shared" ca="1" si="128"/>
        <v>4.4489643859633192</v>
      </c>
      <c r="C2113" s="8">
        <f t="shared" ca="1" si="129"/>
        <v>18.897928771926637</v>
      </c>
      <c r="D2113" s="8">
        <f t="shared" ca="1" si="130"/>
        <v>0.91852533219619859</v>
      </c>
      <c r="E2113" s="8">
        <f t="shared" ca="1" si="131"/>
        <v>19.816454104122837</v>
      </c>
    </row>
    <row r="2114" spans="1:5" x14ac:dyDescent="0.25">
      <c r="A2114" s="2">
        <v>2113</v>
      </c>
      <c r="B2114" s="8">
        <f t="shared" ref="B2114:B2177" ca="1" si="132">NORMINV(RAND(),$H$2,$H$3)</f>
        <v>1.3385124371772286</v>
      </c>
      <c r="C2114" s="8">
        <f t="shared" ref="C2114:C2177" ca="1" si="133">$H$6+$H$7*B2114</f>
        <v>12.677024874354457</v>
      </c>
      <c r="D2114" s="8">
        <f t="shared" ca="1" si="130"/>
        <v>2.1030102873271073</v>
      </c>
      <c r="E2114" s="8">
        <f t="shared" ca="1" si="131"/>
        <v>14.780035161681564</v>
      </c>
    </row>
    <row r="2115" spans="1:5" x14ac:dyDescent="0.25">
      <c r="A2115" s="2">
        <v>2114</v>
      </c>
      <c r="B2115" s="8">
        <f t="shared" ca="1" si="132"/>
        <v>-3.6598625328497758</v>
      </c>
      <c r="C2115" s="8">
        <f t="shared" ca="1" si="133"/>
        <v>2.6802749343004484</v>
      </c>
      <c r="D2115" s="8">
        <f t="shared" ref="D2115:D2178" ca="1" si="134">NORMINV(RAND(),0,1)</f>
        <v>1.4134223355642925</v>
      </c>
      <c r="E2115" s="8">
        <f t="shared" ref="E2115:E2178" ca="1" si="135">$H$6+$H$7*B2115+D2115</f>
        <v>4.0936972698647409</v>
      </c>
    </row>
    <row r="2116" spans="1:5" x14ac:dyDescent="0.25">
      <c r="A2116" s="2">
        <v>2115</v>
      </c>
      <c r="B2116" s="8">
        <f t="shared" ca="1" si="132"/>
        <v>5.7546244312268771</v>
      </c>
      <c r="C2116" s="8">
        <f t="shared" ca="1" si="133"/>
        <v>21.509248862453752</v>
      </c>
      <c r="D2116" s="8">
        <f t="shared" ca="1" si="134"/>
        <v>1.0010229794667471</v>
      </c>
      <c r="E2116" s="8">
        <f t="shared" ca="1" si="135"/>
        <v>22.510271841920499</v>
      </c>
    </row>
    <row r="2117" spans="1:5" x14ac:dyDescent="0.25">
      <c r="A2117" s="2">
        <v>2116</v>
      </c>
      <c r="B2117" s="8">
        <f t="shared" ca="1" si="132"/>
        <v>-5.9404493560185037</v>
      </c>
      <c r="C2117" s="8">
        <f t="shared" ca="1" si="133"/>
        <v>-1.8808987120370073</v>
      </c>
      <c r="D2117" s="8">
        <f t="shared" ca="1" si="134"/>
        <v>0.68543776949478574</v>
      </c>
      <c r="E2117" s="8">
        <f t="shared" ca="1" si="135"/>
        <v>-1.1954609425422216</v>
      </c>
    </row>
    <row r="2118" spans="1:5" x14ac:dyDescent="0.25">
      <c r="A2118" s="2">
        <v>2117</v>
      </c>
      <c r="B2118" s="8">
        <f t="shared" ca="1" si="132"/>
        <v>-3.2977290725010535</v>
      </c>
      <c r="C2118" s="8">
        <f t="shared" ca="1" si="133"/>
        <v>3.404541854997893</v>
      </c>
      <c r="D2118" s="8">
        <f t="shared" ca="1" si="134"/>
        <v>-0.67851776765126248</v>
      </c>
      <c r="E2118" s="8">
        <f t="shared" ca="1" si="135"/>
        <v>2.7260240873466306</v>
      </c>
    </row>
    <row r="2119" spans="1:5" x14ac:dyDescent="0.25">
      <c r="A2119" s="2">
        <v>2118</v>
      </c>
      <c r="B2119" s="8">
        <f t="shared" ca="1" si="132"/>
        <v>0.32073078587264725</v>
      </c>
      <c r="C2119" s="8">
        <f t="shared" ca="1" si="133"/>
        <v>10.641461571745294</v>
      </c>
      <c r="D2119" s="8">
        <f t="shared" ca="1" si="134"/>
        <v>-0.81514036603012063</v>
      </c>
      <c r="E2119" s="8">
        <f t="shared" ca="1" si="135"/>
        <v>9.826321205715173</v>
      </c>
    </row>
    <row r="2120" spans="1:5" x14ac:dyDescent="0.25">
      <c r="A2120" s="2">
        <v>2119</v>
      </c>
      <c r="B2120" s="8">
        <f t="shared" ca="1" si="132"/>
        <v>-7.576403921879904E-2</v>
      </c>
      <c r="C2120" s="8">
        <f t="shared" ca="1" si="133"/>
        <v>9.8484719215624015</v>
      </c>
      <c r="D2120" s="8">
        <f t="shared" ca="1" si="134"/>
        <v>2.2724226226627002</v>
      </c>
      <c r="E2120" s="8">
        <f t="shared" ca="1" si="135"/>
        <v>12.120894544225102</v>
      </c>
    </row>
    <row r="2121" spans="1:5" x14ac:dyDescent="0.25">
      <c r="A2121" s="2">
        <v>2120</v>
      </c>
      <c r="B2121" s="8">
        <f t="shared" ca="1" si="132"/>
        <v>-9.5144996532260251</v>
      </c>
      <c r="C2121" s="8">
        <f t="shared" ca="1" si="133"/>
        <v>-9.0289993064520502</v>
      </c>
      <c r="D2121" s="8">
        <f t="shared" ca="1" si="134"/>
        <v>-1.154260205364469</v>
      </c>
      <c r="E2121" s="8">
        <f t="shared" ca="1" si="135"/>
        <v>-10.183259511816519</v>
      </c>
    </row>
    <row r="2122" spans="1:5" x14ac:dyDescent="0.25">
      <c r="A2122" s="2">
        <v>2121</v>
      </c>
      <c r="B2122" s="8">
        <f t="shared" ca="1" si="132"/>
        <v>4.6284575823556242</v>
      </c>
      <c r="C2122" s="8">
        <f t="shared" ca="1" si="133"/>
        <v>19.256915164711248</v>
      </c>
      <c r="D2122" s="8">
        <f t="shared" ca="1" si="134"/>
        <v>-1.1361946785404942</v>
      </c>
      <c r="E2122" s="8">
        <f t="shared" ca="1" si="135"/>
        <v>18.120720486170754</v>
      </c>
    </row>
    <row r="2123" spans="1:5" x14ac:dyDescent="0.25">
      <c r="A2123" s="2">
        <v>2122</v>
      </c>
      <c r="B2123" s="8">
        <f t="shared" ca="1" si="132"/>
        <v>7.2216454846507627</v>
      </c>
      <c r="C2123" s="8">
        <f t="shared" ca="1" si="133"/>
        <v>24.443290969301525</v>
      </c>
      <c r="D2123" s="8">
        <f t="shared" ca="1" si="134"/>
        <v>-0.45879774840983806</v>
      </c>
      <c r="E2123" s="8">
        <f t="shared" ca="1" si="135"/>
        <v>23.984493220891686</v>
      </c>
    </row>
    <row r="2124" spans="1:5" x14ac:dyDescent="0.25">
      <c r="A2124" s="2">
        <v>2123</v>
      </c>
      <c r="B2124" s="8">
        <f t="shared" ca="1" si="132"/>
        <v>-0.14036168779341027</v>
      </c>
      <c r="C2124" s="8">
        <f t="shared" ca="1" si="133"/>
        <v>9.7192766244131796</v>
      </c>
      <c r="D2124" s="8">
        <f t="shared" ca="1" si="134"/>
        <v>-1.0818201188534586</v>
      </c>
      <c r="E2124" s="8">
        <f t="shared" ca="1" si="135"/>
        <v>8.6374565055597206</v>
      </c>
    </row>
    <row r="2125" spans="1:5" x14ac:dyDescent="0.25">
      <c r="A2125" s="2">
        <v>2124</v>
      </c>
      <c r="B2125" s="8">
        <f t="shared" ca="1" si="132"/>
        <v>5.5030812434804073</v>
      </c>
      <c r="C2125" s="8">
        <f t="shared" ca="1" si="133"/>
        <v>21.006162486960815</v>
      </c>
      <c r="D2125" s="8">
        <f t="shared" ca="1" si="134"/>
        <v>-1.6663185994479239</v>
      </c>
      <c r="E2125" s="8">
        <f t="shared" ca="1" si="135"/>
        <v>19.339843887512892</v>
      </c>
    </row>
    <row r="2126" spans="1:5" x14ac:dyDescent="0.25">
      <c r="A2126" s="2">
        <v>2125</v>
      </c>
      <c r="B2126" s="8">
        <f t="shared" ca="1" si="132"/>
        <v>-3.5648879555781754</v>
      </c>
      <c r="C2126" s="8">
        <f t="shared" ca="1" si="133"/>
        <v>2.8702240888436492</v>
      </c>
      <c r="D2126" s="8">
        <f t="shared" ca="1" si="134"/>
        <v>1.6012178644332944</v>
      </c>
      <c r="E2126" s="8">
        <f t="shared" ca="1" si="135"/>
        <v>4.471441953276944</v>
      </c>
    </row>
    <row r="2127" spans="1:5" x14ac:dyDescent="0.25">
      <c r="A2127" s="2">
        <v>2126</v>
      </c>
      <c r="B2127" s="8">
        <f t="shared" ca="1" si="132"/>
        <v>-0.27650402456327944</v>
      </c>
      <c r="C2127" s="8">
        <f t="shared" ca="1" si="133"/>
        <v>9.446991950873441</v>
      </c>
      <c r="D2127" s="8">
        <f t="shared" ca="1" si="134"/>
        <v>-1.2602869164536639</v>
      </c>
      <c r="E2127" s="8">
        <f t="shared" ca="1" si="135"/>
        <v>8.1867050344197771</v>
      </c>
    </row>
    <row r="2128" spans="1:5" x14ac:dyDescent="0.25">
      <c r="A2128" s="2">
        <v>2127</v>
      </c>
      <c r="B2128" s="8">
        <f t="shared" ca="1" si="132"/>
        <v>-2.1421628522954346</v>
      </c>
      <c r="C2128" s="8">
        <f t="shared" ca="1" si="133"/>
        <v>5.7156742954091309</v>
      </c>
      <c r="D2128" s="8">
        <f t="shared" ca="1" si="134"/>
        <v>-0.30736403258421169</v>
      </c>
      <c r="E2128" s="8">
        <f t="shared" ca="1" si="135"/>
        <v>5.4083102628249193</v>
      </c>
    </row>
    <row r="2129" spans="1:5" x14ac:dyDescent="0.25">
      <c r="A2129" s="2">
        <v>2128</v>
      </c>
      <c r="B2129" s="8">
        <f t="shared" ca="1" si="132"/>
        <v>6.4312494920958718</v>
      </c>
      <c r="C2129" s="8">
        <f t="shared" ca="1" si="133"/>
        <v>22.862498984191745</v>
      </c>
      <c r="D2129" s="8">
        <f t="shared" ca="1" si="134"/>
        <v>-1.2926149715736277</v>
      </c>
      <c r="E2129" s="8">
        <f t="shared" ca="1" si="135"/>
        <v>21.569884012618118</v>
      </c>
    </row>
    <row r="2130" spans="1:5" x14ac:dyDescent="0.25">
      <c r="A2130" s="2">
        <v>2129</v>
      </c>
      <c r="B2130" s="8">
        <f t="shared" ca="1" si="132"/>
        <v>0.5499906955659577</v>
      </c>
      <c r="C2130" s="8">
        <f t="shared" ca="1" si="133"/>
        <v>11.099981391131916</v>
      </c>
      <c r="D2130" s="8">
        <f t="shared" ca="1" si="134"/>
        <v>-0.64465103704402482</v>
      </c>
      <c r="E2130" s="8">
        <f t="shared" ca="1" si="135"/>
        <v>10.455330354087891</v>
      </c>
    </row>
    <row r="2131" spans="1:5" x14ac:dyDescent="0.25">
      <c r="A2131" s="2">
        <v>2130</v>
      </c>
      <c r="B2131" s="8">
        <f t="shared" ca="1" si="132"/>
        <v>-0.4356090595848302</v>
      </c>
      <c r="C2131" s="8">
        <f t="shared" ca="1" si="133"/>
        <v>9.1287818808303403</v>
      </c>
      <c r="D2131" s="8">
        <f t="shared" ca="1" si="134"/>
        <v>-1.9918263250459738</v>
      </c>
      <c r="E2131" s="8">
        <f t="shared" ca="1" si="135"/>
        <v>7.1369555557843665</v>
      </c>
    </row>
    <row r="2132" spans="1:5" x14ac:dyDescent="0.25">
      <c r="A2132" s="2">
        <v>2131</v>
      </c>
      <c r="B2132" s="8">
        <f t="shared" ca="1" si="132"/>
        <v>-9.6300151906901537</v>
      </c>
      <c r="C2132" s="8">
        <f t="shared" ca="1" si="133"/>
        <v>-9.2600303813803073</v>
      </c>
      <c r="D2132" s="8">
        <f t="shared" ca="1" si="134"/>
        <v>-1.4912872221294506</v>
      </c>
      <c r="E2132" s="8">
        <f t="shared" ca="1" si="135"/>
        <v>-10.751317603509758</v>
      </c>
    </row>
    <row r="2133" spans="1:5" x14ac:dyDescent="0.25">
      <c r="A2133" s="2">
        <v>2132</v>
      </c>
      <c r="B2133" s="8">
        <f t="shared" ca="1" si="132"/>
        <v>5.7723677768511505</v>
      </c>
      <c r="C2133" s="8">
        <f t="shared" ca="1" si="133"/>
        <v>21.544735553702303</v>
      </c>
      <c r="D2133" s="8">
        <f t="shared" ca="1" si="134"/>
        <v>-0.50980411140634085</v>
      </c>
      <c r="E2133" s="8">
        <f t="shared" ca="1" si="135"/>
        <v>21.034931442295964</v>
      </c>
    </row>
    <row r="2134" spans="1:5" x14ac:dyDescent="0.25">
      <c r="A2134" s="2">
        <v>2133</v>
      </c>
      <c r="B2134" s="8">
        <f t="shared" ca="1" si="132"/>
        <v>-5.031534789666976</v>
      </c>
      <c r="C2134" s="8">
        <f t="shared" ca="1" si="133"/>
        <v>-6.3069579333951964E-2</v>
      </c>
      <c r="D2134" s="8">
        <f t="shared" ca="1" si="134"/>
        <v>2.0420304897585115</v>
      </c>
      <c r="E2134" s="8">
        <f t="shared" ca="1" si="135"/>
        <v>1.9789609104245596</v>
      </c>
    </row>
    <row r="2135" spans="1:5" x14ac:dyDescent="0.25">
      <c r="A2135" s="2">
        <v>2134</v>
      </c>
      <c r="B2135" s="8">
        <f t="shared" ca="1" si="132"/>
        <v>-3.6136216852851222</v>
      </c>
      <c r="C2135" s="8">
        <f t="shared" ca="1" si="133"/>
        <v>2.7727566294297556</v>
      </c>
      <c r="D2135" s="8">
        <f t="shared" ca="1" si="134"/>
        <v>-0.22182967780026205</v>
      </c>
      <c r="E2135" s="8">
        <f t="shared" ca="1" si="135"/>
        <v>2.5509269516294935</v>
      </c>
    </row>
    <row r="2136" spans="1:5" x14ac:dyDescent="0.25">
      <c r="A2136" s="2">
        <v>2135</v>
      </c>
      <c r="B2136" s="8">
        <f t="shared" ca="1" si="132"/>
        <v>-4.6850266310849866</v>
      </c>
      <c r="C2136" s="8">
        <f t="shared" ca="1" si="133"/>
        <v>0.62994673783002675</v>
      </c>
      <c r="D2136" s="8">
        <f t="shared" ca="1" si="134"/>
        <v>0.54792510464813715</v>
      </c>
      <c r="E2136" s="8">
        <f t="shared" ca="1" si="135"/>
        <v>1.1778718424781638</v>
      </c>
    </row>
    <row r="2137" spans="1:5" x14ac:dyDescent="0.25">
      <c r="A2137" s="2">
        <v>2136</v>
      </c>
      <c r="B2137" s="8">
        <f t="shared" ca="1" si="132"/>
        <v>-2.7439808567520485</v>
      </c>
      <c r="C2137" s="8">
        <f t="shared" ca="1" si="133"/>
        <v>4.512038286495903</v>
      </c>
      <c r="D2137" s="8">
        <f t="shared" ca="1" si="134"/>
        <v>-0.87438314550776952</v>
      </c>
      <c r="E2137" s="8">
        <f t="shared" ca="1" si="135"/>
        <v>3.6376551409881337</v>
      </c>
    </row>
    <row r="2138" spans="1:5" x14ac:dyDescent="0.25">
      <c r="A2138" s="2">
        <v>2137</v>
      </c>
      <c r="B2138" s="8">
        <f t="shared" ca="1" si="132"/>
        <v>-2.2100835384176634</v>
      </c>
      <c r="C2138" s="8">
        <f t="shared" ca="1" si="133"/>
        <v>5.5798329231646733</v>
      </c>
      <c r="D2138" s="8">
        <f t="shared" ca="1" si="134"/>
        <v>-0.49323806130973208</v>
      </c>
      <c r="E2138" s="8">
        <f t="shared" ca="1" si="135"/>
        <v>5.086594861854941</v>
      </c>
    </row>
    <row r="2139" spans="1:5" x14ac:dyDescent="0.25">
      <c r="A2139" s="2">
        <v>2138</v>
      </c>
      <c r="B2139" s="8">
        <f t="shared" ca="1" si="132"/>
        <v>-3.0320760064586478</v>
      </c>
      <c r="C2139" s="8">
        <f t="shared" ca="1" si="133"/>
        <v>3.9358479870827043</v>
      </c>
      <c r="D2139" s="8">
        <f t="shared" ca="1" si="134"/>
        <v>-0.37494487096733831</v>
      </c>
      <c r="E2139" s="8">
        <f t="shared" ca="1" si="135"/>
        <v>3.5609031161153659</v>
      </c>
    </row>
    <row r="2140" spans="1:5" x14ac:dyDescent="0.25">
      <c r="A2140" s="2">
        <v>2139</v>
      </c>
      <c r="B2140" s="8">
        <f t="shared" ca="1" si="132"/>
        <v>1.6617852179068182</v>
      </c>
      <c r="C2140" s="8">
        <f t="shared" ca="1" si="133"/>
        <v>13.323570435813636</v>
      </c>
      <c r="D2140" s="8">
        <f t="shared" ca="1" si="134"/>
        <v>6.6015753085324827E-3</v>
      </c>
      <c r="E2140" s="8">
        <f t="shared" ca="1" si="135"/>
        <v>13.330172011122169</v>
      </c>
    </row>
    <row r="2141" spans="1:5" x14ac:dyDescent="0.25">
      <c r="A2141" s="2">
        <v>2140</v>
      </c>
      <c r="B2141" s="8">
        <f t="shared" ca="1" si="132"/>
        <v>4.6736619000121928</v>
      </c>
      <c r="C2141" s="8">
        <f t="shared" ca="1" si="133"/>
        <v>19.347323800024384</v>
      </c>
      <c r="D2141" s="8">
        <f t="shared" ca="1" si="134"/>
        <v>-1.8328385950477364</v>
      </c>
      <c r="E2141" s="8">
        <f t="shared" ca="1" si="135"/>
        <v>17.514485204976648</v>
      </c>
    </row>
    <row r="2142" spans="1:5" x14ac:dyDescent="0.25">
      <c r="A2142" s="2">
        <v>2141</v>
      </c>
      <c r="B2142" s="8">
        <f t="shared" ca="1" si="132"/>
        <v>9.2372591228163046</v>
      </c>
      <c r="C2142" s="8">
        <f t="shared" ca="1" si="133"/>
        <v>28.474518245632609</v>
      </c>
      <c r="D2142" s="8">
        <f t="shared" ca="1" si="134"/>
        <v>2.0102420854386049</v>
      </c>
      <c r="E2142" s="8">
        <f t="shared" ca="1" si="135"/>
        <v>30.484760331071215</v>
      </c>
    </row>
    <row r="2143" spans="1:5" x14ac:dyDescent="0.25">
      <c r="A2143" s="2">
        <v>2142</v>
      </c>
      <c r="B2143" s="8">
        <f t="shared" ca="1" si="132"/>
        <v>5.773870855523457</v>
      </c>
      <c r="C2143" s="8">
        <f t="shared" ca="1" si="133"/>
        <v>21.547741711046914</v>
      </c>
      <c r="D2143" s="8">
        <f t="shared" ca="1" si="134"/>
        <v>0.85626121802028599</v>
      </c>
      <c r="E2143" s="8">
        <f t="shared" ca="1" si="135"/>
        <v>22.4040029290672</v>
      </c>
    </row>
    <row r="2144" spans="1:5" x14ac:dyDescent="0.25">
      <c r="A2144" s="2">
        <v>2143</v>
      </c>
      <c r="B2144" s="8">
        <f t="shared" ca="1" si="132"/>
        <v>-3.3745639663469431</v>
      </c>
      <c r="C2144" s="8">
        <f t="shared" ca="1" si="133"/>
        <v>3.2508720673061138</v>
      </c>
      <c r="D2144" s="8">
        <f t="shared" ca="1" si="134"/>
        <v>-0.27084171724843836</v>
      </c>
      <c r="E2144" s="8">
        <f t="shared" ca="1" si="135"/>
        <v>2.9800303500576755</v>
      </c>
    </row>
    <row r="2145" spans="1:5" x14ac:dyDescent="0.25">
      <c r="A2145" s="2">
        <v>2144</v>
      </c>
      <c r="B2145" s="8">
        <f t="shared" ca="1" si="132"/>
        <v>-5.2294712768357767</v>
      </c>
      <c r="C2145" s="8">
        <f t="shared" ca="1" si="133"/>
        <v>-0.45894255367155345</v>
      </c>
      <c r="D2145" s="8">
        <f t="shared" ca="1" si="134"/>
        <v>1.3179067377567077</v>
      </c>
      <c r="E2145" s="8">
        <f t="shared" ca="1" si="135"/>
        <v>0.85896418408515429</v>
      </c>
    </row>
    <row r="2146" spans="1:5" x14ac:dyDescent="0.25">
      <c r="A2146" s="2">
        <v>2145</v>
      </c>
      <c r="B2146" s="8">
        <f t="shared" ca="1" si="132"/>
        <v>-3.060625668857953</v>
      </c>
      <c r="C2146" s="8">
        <f t="shared" ca="1" si="133"/>
        <v>3.8787486622840941</v>
      </c>
      <c r="D2146" s="8">
        <f t="shared" ca="1" si="134"/>
        <v>0.75817346777369066</v>
      </c>
      <c r="E2146" s="8">
        <f t="shared" ca="1" si="135"/>
        <v>4.6369221300577852</v>
      </c>
    </row>
    <row r="2147" spans="1:5" x14ac:dyDescent="0.25">
      <c r="A2147" s="2">
        <v>2146</v>
      </c>
      <c r="B2147" s="8">
        <f t="shared" ca="1" si="132"/>
        <v>1.6661339300459281</v>
      </c>
      <c r="C2147" s="8">
        <f t="shared" ca="1" si="133"/>
        <v>13.332267860091857</v>
      </c>
      <c r="D2147" s="8">
        <f t="shared" ca="1" si="134"/>
        <v>-1.1263131462641662</v>
      </c>
      <c r="E2147" s="8">
        <f t="shared" ca="1" si="135"/>
        <v>12.20595471382769</v>
      </c>
    </row>
    <row r="2148" spans="1:5" x14ac:dyDescent="0.25">
      <c r="A2148" s="2">
        <v>2147</v>
      </c>
      <c r="B2148" s="8">
        <f t="shared" ca="1" si="132"/>
        <v>3.9241934178346591</v>
      </c>
      <c r="C2148" s="8">
        <f t="shared" ca="1" si="133"/>
        <v>17.848386835669316</v>
      </c>
      <c r="D2148" s="8">
        <f t="shared" ca="1" si="134"/>
        <v>0.4695733450604237</v>
      </c>
      <c r="E2148" s="8">
        <f t="shared" ca="1" si="135"/>
        <v>18.317960180729742</v>
      </c>
    </row>
    <row r="2149" spans="1:5" x14ac:dyDescent="0.25">
      <c r="A2149" s="2">
        <v>2148</v>
      </c>
      <c r="B2149" s="8">
        <f t="shared" ca="1" si="132"/>
        <v>-4.4888833550180678</v>
      </c>
      <c r="C2149" s="8">
        <f t="shared" ca="1" si="133"/>
        <v>1.0222332899638644</v>
      </c>
      <c r="D2149" s="8">
        <f t="shared" ca="1" si="134"/>
        <v>-0.4552664666973737</v>
      </c>
      <c r="E2149" s="8">
        <f t="shared" ca="1" si="135"/>
        <v>0.56696682326649073</v>
      </c>
    </row>
    <row r="2150" spans="1:5" x14ac:dyDescent="0.25">
      <c r="A2150" s="2">
        <v>2149</v>
      </c>
      <c r="B2150" s="8">
        <f t="shared" ca="1" si="132"/>
        <v>-1.8328404324776981</v>
      </c>
      <c r="C2150" s="8">
        <f t="shared" ca="1" si="133"/>
        <v>6.3343191350446038</v>
      </c>
      <c r="D2150" s="8">
        <f t="shared" ca="1" si="134"/>
        <v>-0.42133327590342873</v>
      </c>
      <c r="E2150" s="8">
        <f t="shared" ca="1" si="135"/>
        <v>5.912985859141175</v>
      </c>
    </row>
    <row r="2151" spans="1:5" x14ac:dyDescent="0.25">
      <c r="A2151" s="2">
        <v>2150</v>
      </c>
      <c r="B2151" s="8">
        <f t="shared" ca="1" si="132"/>
        <v>-10.35105879807629</v>
      </c>
      <c r="C2151" s="8">
        <f t="shared" ca="1" si="133"/>
        <v>-10.702117596152579</v>
      </c>
      <c r="D2151" s="8">
        <f t="shared" ca="1" si="134"/>
        <v>0.77540685337930659</v>
      </c>
      <c r="E2151" s="8">
        <f t="shared" ca="1" si="135"/>
        <v>-9.9267107427732721</v>
      </c>
    </row>
    <row r="2152" spans="1:5" x14ac:dyDescent="0.25">
      <c r="A2152" s="2">
        <v>2151</v>
      </c>
      <c r="B2152" s="8">
        <f t="shared" ca="1" si="132"/>
        <v>-0.54711317547343175</v>
      </c>
      <c r="C2152" s="8">
        <f t="shared" ca="1" si="133"/>
        <v>8.9057736490531365</v>
      </c>
      <c r="D2152" s="8">
        <f t="shared" ca="1" si="134"/>
        <v>0.39069671900189856</v>
      </c>
      <c r="E2152" s="8">
        <f t="shared" ca="1" si="135"/>
        <v>9.2964703680550347</v>
      </c>
    </row>
    <row r="2153" spans="1:5" x14ac:dyDescent="0.25">
      <c r="A2153" s="2">
        <v>2152</v>
      </c>
      <c r="B2153" s="8">
        <f t="shared" ca="1" si="132"/>
        <v>-5.7559254059404408</v>
      </c>
      <c r="C2153" s="8">
        <f t="shared" ca="1" si="133"/>
        <v>-1.5118508118808816</v>
      </c>
      <c r="D2153" s="8">
        <f t="shared" ca="1" si="134"/>
        <v>1.1964343498891579</v>
      </c>
      <c r="E2153" s="8">
        <f t="shared" ca="1" si="135"/>
        <v>-0.31541646199172368</v>
      </c>
    </row>
    <row r="2154" spans="1:5" x14ac:dyDescent="0.25">
      <c r="A2154" s="2">
        <v>2153</v>
      </c>
      <c r="B2154" s="8">
        <f t="shared" ca="1" si="132"/>
        <v>1.5991844575653151</v>
      </c>
      <c r="C2154" s="8">
        <f t="shared" ca="1" si="133"/>
        <v>13.198368915130629</v>
      </c>
      <c r="D2154" s="8">
        <f t="shared" ca="1" si="134"/>
        <v>-1.8113105951325346</v>
      </c>
      <c r="E2154" s="8">
        <f t="shared" ca="1" si="135"/>
        <v>11.387058319998095</v>
      </c>
    </row>
    <row r="2155" spans="1:5" x14ac:dyDescent="0.25">
      <c r="A2155" s="2">
        <v>2154</v>
      </c>
      <c r="B2155" s="8">
        <f t="shared" ca="1" si="132"/>
        <v>1.4458487176159753</v>
      </c>
      <c r="C2155" s="8">
        <f t="shared" ca="1" si="133"/>
        <v>12.891697435231951</v>
      </c>
      <c r="D2155" s="8">
        <f t="shared" ca="1" si="134"/>
        <v>-0.41758403052471071</v>
      </c>
      <c r="E2155" s="8">
        <f t="shared" ca="1" si="135"/>
        <v>12.474113404707239</v>
      </c>
    </row>
    <row r="2156" spans="1:5" x14ac:dyDescent="0.25">
      <c r="A2156" s="2">
        <v>2155</v>
      </c>
      <c r="B2156" s="8">
        <f t="shared" ca="1" si="132"/>
        <v>-3.6000856994999659</v>
      </c>
      <c r="C2156" s="8">
        <f t="shared" ca="1" si="133"/>
        <v>2.7998286010000681</v>
      </c>
      <c r="D2156" s="8">
        <f t="shared" ca="1" si="134"/>
        <v>-0.98376368919307078</v>
      </c>
      <c r="E2156" s="8">
        <f t="shared" ca="1" si="135"/>
        <v>1.8160649118069974</v>
      </c>
    </row>
    <row r="2157" spans="1:5" x14ac:dyDescent="0.25">
      <c r="A2157" s="2">
        <v>2156</v>
      </c>
      <c r="B2157" s="8">
        <f t="shared" ca="1" si="132"/>
        <v>-8.1727343564887747</v>
      </c>
      <c r="C2157" s="8">
        <f t="shared" ca="1" si="133"/>
        <v>-6.3454687129775493</v>
      </c>
      <c r="D2157" s="8">
        <f t="shared" ca="1" si="134"/>
        <v>-0.40993698765537312</v>
      </c>
      <c r="E2157" s="8">
        <f t="shared" ca="1" si="135"/>
        <v>-6.755405700632922</v>
      </c>
    </row>
    <row r="2158" spans="1:5" x14ac:dyDescent="0.25">
      <c r="A2158" s="2">
        <v>2157</v>
      </c>
      <c r="B2158" s="8">
        <f t="shared" ca="1" si="132"/>
        <v>-7.3423143568413396</v>
      </c>
      <c r="C2158" s="8">
        <f t="shared" ca="1" si="133"/>
        <v>-4.6846287136826792</v>
      </c>
      <c r="D2158" s="8">
        <f t="shared" ca="1" si="134"/>
        <v>2.6117305203997635E-2</v>
      </c>
      <c r="E2158" s="8">
        <f t="shared" ca="1" si="135"/>
        <v>-4.6585114084786818</v>
      </c>
    </row>
    <row r="2159" spans="1:5" x14ac:dyDescent="0.25">
      <c r="A2159" s="2">
        <v>2158</v>
      </c>
      <c r="B2159" s="8">
        <f t="shared" ca="1" si="132"/>
        <v>3.076210825029043</v>
      </c>
      <c r="C2159" s="8">
        <f t="shared" ca="1" si="133"/>
        <v>16.152421650058088</v>
      </c>
      <c r="D2159" s="8">
        <f t="shared" ca="1" si="134"/>
        <v>1.9262011251524075E-2</v>
      </c>
      <c r="E2159" s="8">
        <f t="shared" ca="1" si="135"/>
        <v>16.171683661309611</v>
      </c>
    </row>
    <row r="2160" spans="1:5" x14ac:dyDescent="0.25">
      <c r="A2160" s="2">
        <v>2159</v>
      </c>
      <c r="B2160" s="8">
        <f t="shared" ca="1" si="132"/>
        <v>5.1532918070655862</v>
      </c>
      <c r="C2160" s="8">
        <f t="shared" ca="1" si="133"/>
        <v>20.306583614131171</v>
      </c>
      <c r="D2160" s="8">
        <f t="shared" ca="1" si="134"/>
        <v>0.40683473143020776</v>
      </c>
      <c r="E2160" s="8">
        <f t="shared" ca="1" si="135"/>
        <v>20.713418345561379</v>
      </c>
    </row>
    <row r="2161" spans="1:5" x14ac:dyDescent="0.25">
      <c r="A2161" s="2">
        <v>2160</v>
      </c>
      <c r="B2161" s="8">
        <f t="shared" ca="1" si="132"/>
        <v>0.18546433908458337</v>
      </c>
      <c r="C2161" s="8">
        <f t="shared" ca="1" si="133"/>
        <v>10.370928678169166</v>
      </c>
      <c r="D2161" s="8">
        <f t="shared" ca="1" si="134"/>
        <v>-0.33440358142134996</v>
      </c>
      <c r="E2161" s="8">
        <f t="shared" ca="1" si="135"/>
        <v>10.036525096747816</v>
      </c>
    </row>
    <row r="2162" spans="1:5" x14ac:dyDescent="0.25">
      <c r="A2162" s="2">
        <v>2161</v>
      </c>
      <c r="B2162" s="8">
        <f t="shared" ca="1" si="132"/>
        <v>-7.9716687642160675</v>
      </c>
      <c r="C2162" s="8">
        <f t="shared" ca="1" si="133"/>
        <v>-5.943337528432135</v>
      </c>
      <c r="D2162" s="8">
        <f t="shared" ca="1" si="134"/>
        <v>-0.4095216556942467</v>
      </c>
      <c r="E2162" s="8">
        <f t="shared" ca="1" si="135"/>
        <v>-6.3528591841263822</v>
      </c>
    </row>
    <row r="2163" spans="1:5" x14ac:dyDescent="0.25">
      <c r="A2163" s="2">
        <v>2162</v>
      </c>
      <c r="B2163" s="8">
        <f t="shared" ca="1" si="132"/>
        <v>-1.0232250852507323</v>
      </c>
      <c r="C2163" s="8">
        <f t="shared" ca="1" si="133"/>
        <v>7.9535498294985354</v>
      </c>
      <c r="D2163" s="8">
        <f t="shared" ca="1" si="134"/>
        <v>0.33100181953773167</v>
      </c>
      <c r="E2163" s="8">
        <f t="shared" ca="1" si="135"/>
        <v>8.284551649036267</v>
      </c>
    </row>
    <row r="2164" spans="1:5" x14ac:dyDescent="0.25">
      <c r="A2164" s="2">
        <v>2163</v>
      </c>
      <c r="B2164" s="8">
        <f t="shared" ca="1" si="132"/>
        <v>5.8029116467233033</v>
      </c>
      <c r="C2164" s="8">
        <f t="shared" ca="1" si="133"/>
        <v>21.605823293446605</v>
      </c>
      <c r="D2164" s="8">
        <f t="shared" ca="1" si="134"/>
        <v>0.72797596808808895</v>
      </c>
      <c r="E2164" s="8">
        <f t="shared" ca="1" si="135"/>
        <v>22.333799261534693</v>
      </c>
    </row>
    <row r="2165" spans="1:5" x14ac:dyDescent="0.25">
      <c r="A2165" s="2">
        <v>2164</v>
      </c>
      <c r="B2165" s="8">
        <f t="shared" ca="1" si="132"/>
        <v>0.15465094845996871</v>
      </c>
      <c r="C2165" s="8">
        <f t="shared" ca="1" si="133"/>
        <v>10.309301896919937</v>
      </c>
      <c r="D2165" s="8">
        <f t="shared" ca="1" si="134"/>
        <v>0.32390021287166382</v>
      </c>
      <c r="E2165" s="8">
        <f t="shared" ca="1" si="135"/>
        <v>10.633202109791601</v>
      </c>
    </row>
    <row r="2166" spans="1:5" x14ac:dyDescent="0.25">
      <c r="A2166" s="2">
        <v>2165</v>
      </c>
      <c r="B2166" s="8">
        <f t="shared" ca="1" si="132"/>
        <v>-1.6063624157166148</v>
      </c>
      <c r="C2166" s="8">
        <f t="shared" ca="1" si="133"/>
        <v>6.7872751685667705</v>
      </c>
      <c r="D2166" s="8">
        <f t="shared" ca="1" si="134"/>
        <v>0.79605635050923318</v>
      </c>
      <c r="E2166" s="8">
        <f t="shared" ca="1" si="135"/>
        <v>7.5833315190760038</v>
      </c>
    </row>
    <row r="2167" spans="1:5" x14ac:dyDescent="0.25">
      <c r="A2167" s="2">
        <v>2166</v>
      </c>
      <c r="B2167" s="8">
        <f t="shared" ca="1" si="132"/>
        <v>5.4342391684129652</v>
      </c>
      <c r="C2167" s="8">
        <f t="shared" ca="1" si="133"/>
        <v>20.86847833682593</v>
      </c>
      <c r="D2167" s="8">
        <f t="shared" ca="1" si="134"/>
        <v>-0.36094620697669855</v>
      </c>
      <c r="E2167" s="8">
        <f t="shared" ca="1" si="135"/>
        <v>20.507532129849231</v>
      </c>
    </row>
    <row r="2168" spans="1:5" x14ac:dyDescent="0.25">
      <c r="A2168" s="2">
        <v>2167</v>
      </c>
      <c r="B2168" s="8">
        <f t="shared" ca="1" si="132"/>
        <v>-4.2503515478278535</v>
      </c>
      <c r="C2168" s="8">
        <f t="shared" ca="1" si="133"/>
        <v>1.499296904344293</v>
      </c>
      <c r="D2168" s="8">
        <f t="shared" ca="1" si="134"/>
        <v>-0.99600402549217593</v>
      </c>
      <c r="E2168" s="8">
        <f t="shared" ca="1" si="135"/>
        <v>0.50329287885211704</v>
      </c>
    </row>
    <row r="2169" spans="1:5" x14ac:dyDescent="0.25">
      <c r="A2169" s="2">
        <v>2168</v>
      </c>
      <c r="B2169" s="8">
        <f t="shared" ca="1" si="132"/>
        <v>3.1023852376065846</v>
      </c>
      <c r="C2169" s="8">
        <f t="shared" ca="1" si="133"/>
        <v>16.20477047521317</v>
      </c>
      <c r="D2169" s="8">
        <f t="shared" ca="1" si="134"/>
        <v>1.0982079469682353</v>
      </c>
      <c r="E2169" s="8">
        <f t="shared" ca="1" si="135"/>
        <v>17.302978422181404</v>
      </c>
    </row>
    <row r="2170" spans="1:5" x14ac:dyDescent="0.25">
      <c r="A2170" s="2">
        <v>2169</v>
      </c>
      <c r="B2170" s="8">
        <f t="shared" ca="1" si="132"/>
        <v>2.864087100681536</v>
      </c>
      <c r="C2170" s="8">
        <f t="shared" ca="1" si="133"/>
        <v>15.728174201363071</v>
      </c>
      <c r="D2170" s="8">
        <f t="shared" ca="1" si="134"/>
        <v>0.26922437252318943</v>
      </c>
      <c r="E2170" s="8">
        <f t="shared" ca="1" si="135"/>
        <v>15.99739857388626</v>
      </c>
    </row>
    <row r="2171" spans="1:5" x14ac:dyDescent="0.25">
      <c r="A2171" s="2">
        <v>2170</v>
      </c>
      <c r="B2171" s="8">
        <f t="shared" ca="1" si="132"/>
        <v>-5.7693169356750929</v>
      </c>
      <c r="C2171" s="8">
        <f t="shared" ca="1" si="133"/>
        <v>-1.5386338713501857</v>
      </c>
      <c r="D2171" s="8">
        <f t="shared" ca="1" si="134"/>
        <v>1.7707475959684555</v>
      </c>
      <c r="E2171" s="8">
        <f t="shared" ca="1" si="135"/>
        <v>0.23211372461826985</v>
      </c>
    </row>
    <row r="2172" spans="1:5" x14ac:dyDescent="0.25">
      <c r="A2172" s="2">
        <v>2171</v>
      </c>
      <c r="B2172" s="8">
        <f t="shared" ca="1" si="132"/>
        <v>-1.290955493796087</v>
      </c>
      <c r="C2172" s="8">
        <f t="shared" ca="1" si="133"/>
        <v>7.418089012407826</v>
      </c>
      <c r="D2172" s="8">
        <f t="shared" ca="1" si="134"/>
        <v>0.99697958211741211</v>
      </c>
      <c r="E2172" s="8">
        <f t="shared" ca="1" si="135"/>
        <v>8.4150685945252377</v>
      </c>
    </row>
    <row r="2173" spans="1:5" x14ac:dyDescent="0.25">
      <c r="A2173" s="2">
        <v>2172</v>
      </c>
      <c r="B2173" s="8">
        <f t="shared" ca="1" si="132"/>
        <v>-1.3975145868785199</v>
      </c>
      <c r="C2173" s="8">
        <f t="shared" ca="1" si="133"/>
        <v>7.2049708262429597</v>
      </c>
      <c r="D2173" s="8">
        <f t="shared" ca="1" si="134"/>
        <v>0.1254347147822695</v>
      </c>
      <c r="E2173" s="8">
        <f t="shared" ca="1" si="135"/>
        <v>7.3304055410252289</v>
      </c>
    </row>
    <row r="2174" spans="1:5" x14ac:dyDescent="0.25">
      <c r="A2174" s="2">
        <v>2173</v>
      </c>
      <c r="B2174" s="8">
        <f t="shared" ca="1" si="132"/>
        <v>-3.6643286041488761</v>
      </c>
      <c r="C2174" s="8">
        <f t="shared" ca="1" si="133"/>
        <v>2.6713427917022479</v>
      </c>
      <c r="D2174" s="8">
        <f t="shared" ca="1" si="134"/>
        <v>0.57400593383524556</v>
      </c>
      <c r="E2174" s="8">
        <f t="shared" ca="1" si="135"/>
        <v>3.2453487255374935</v>
      </c>
    </row>
    <row r="2175" spans="1:5" x14ac:dyDescent="0.25">
      <c r="A2175" s="2">
        <v>2174</v>
      </c>
      <c r="B2175" s="8">
        <f t="shared" ca="1" si="132"/>
        <v>-2.0295165688761214</v>
      </c>
      <c r="C2175" s="8">
        <f t="shared" ca="1" si="133"/>
        <v>5.9409668622477572</v>
      </c>
      <c r="D2175" s="8">
        <f t="shared" ca="1" si="134"/>
        <v>0.60914944151940886</v>
      </c>
      <c r="E2175" s="8">
        <f t="shared" ca="1" si="135"/>
        <v>6.5501163037671661</v>
      </c>
    </row>
    <row r="2176" spans="1:5" x14ac:dyDescent="0.25">
      <c r="A2176" s="2">
        <v>2175</v>
      </c>
      <c r="B2176" s="8">
        <f t="shared" ca="1" si="132"/>
        <v>7.272506192610324</v>
      </c>
      <c r="C2176" s="8">
        <f t="shared" ca="1" si="133"/>
        <v>24.545012385220648</v>
      </c>
      <c r="D2176" s="8">
        <f t="shared" ca="1" si="134"/>
        <v>-0.74305735874563217</v>
      </c>
      <c r="E2176" s="8">
        <f t="shared" ca="1" si="135"/>
        <v>23.801955026475017</v>
      </c>
    </row>
    <row r="2177" spans="1:5" x14ac:dyDescent="0.25">
      <c r="A2177" s="2">
        <v>2176</v>
      </c>
      <c r="B2177" s="8">
        <f t="shared" ca="1" si="132"/>
        <v>-3.8974096438529937</v>
      </c>
      <c r="C2177" s="8">
        <f t="shared" ca="1" si="133"/>
        <v>2.2051807122940126</v>
      </c>
      <c r="D2177" s="8">
        <f t="shared" ca="1" si="134"/>
        <v>-0.19436709070788466</v>
      </c>
      <c r="E2177" s="8">
        <f t="shared" ca="1" si="135"/>
        <v>2.0108136215861281</v>
      </c>
    </row>
    <row r="2178" spans="1:5" x14ac:dyDescent="0.25">
      <c r="A2178" s="2">
        <v>2177</v>
      </c>
      <c r="B2178" s="8">
        <f t="shared" ref="B2178:B2241" ca="1" si="136">NORMINV(RAND(),$H$2,$H$3)</f>
        <v>7.0744021334886522</v>
      </c>
      <c r="C2178" s="8">
        <f t="shared" ref="C2178:C2241" ca="1" si="137">$H$6+$H$7*B2178</f>
        <v>24.148804266977304</v>
      </c>
      <c r="D2178" s="8">
        <f t="shared" ca="1" si="134"/>
        <v>-0.37760213020093863</v>
      </c>
      <c r="E2178" s="8">
        <f t="shared" ca="1" si="135"/>
        <v>23.771202136776367</v>
      </c>
    </row>
    <row r="2179" spans="1:5" x14ac:dyDescent="0.25">
      <c r="A2179" s="2">
        <v>2178</v>
      </c>
      <c r="B2179" s="8">
        <f t="shared" ca="1" si="136"/>
        <v>-7.0248055465036447</v>
      </c>
      <c r="C2179" s="8">
        <f t="shared" ca="1" si="137"/>
        <v>-4.0496110930072895</v>
      </c>
      <c r="D2179" s="8">
        <f t="shared" ref="D2179:D2242" ca="1" si="138">NORMINV(RAND(),0,1)</f>
        <v>0.53340933931099233</v>
      </c>
      <c r="E2179" s="8">
        <f t="shared" ref="E2179:E2242" ca="1" si="139">$H$6+$H$7*B2179+D2179</f>
        <v>-3.5162017536962971</v>
      </c>
    </row>
    <row r="2180" spans="1:5" x14ac:dyDescent="0.25">
      <c r="A2180" s="2">
        <v>2179</v>
      </c>
      <c r="B2180" s="8">
        <f t="shared" ca="1" si="136"/>
        <v>6.4707213310499379</v>
      </c>
      <c r="C2180" s="8">
        <f t="shared" ca="1" si="137"/>
        <v>22.941442662099874</v>
      </c>
      <c r="D2180" s="8">
        <f t="shared" ca="1" si="138"/>
        <v>0.2575288197273804</v>
      </c>
      <c r="E2180" s="8">
        <f t="shared" ca="1" si="139"/>
        <v>23.198971481827254</v>
      </c>
    </row>
    <row r="2181" spans="1:5" x14ac:dyDescent="0.25">
      <c r="A2181" s="2">
        <v>2180</v>
      </c>
      <c r="B2181" s="8">
        <f t="shared" ca="1" si="136"/>
        <v>-1.7887711099204773</v>
      </c>
      <c r="C2181" s="8">
        <f t="shared" ca="1" si="137"/>
        <v>6.4224577801590454</v>
      </c>
      <c r="D2181" s="8">
        <f t="shared" ca="1" si="138"/>
        <v>-0.35140053235647645</v>
      </c>
      <c r="E2181" s="8">
        <f t="shared" ca="1" si="139"/>
        <v>6.0710572478025693</v>
      </c>
    </row>
    <row r="2182" spans="1:5" x14ac:dyDescent="0.25">
      <c r="A2182" s="2">
        <v>2181</v>
      </c>
      <c r="B2182" s="8">
        <f t="shared" ca="1" si="136"/>
        <v>-6.5772016676713498</v>
      </c>
      <c r="C2182" s="8">
        <f t="shared" ca="1" si="137"/>
        <v>-3.1544033353426997</v>
      </c>
      <c r="D2182" s="8">
        <f t="shared" ca="1" si="138"/>
        <v>1.0736629402798337</v>
      </c>
      <c r="E2182" s="8">
        <f t="shared" ca="1" si="139"/>
        <v>-2.080740395062866</v>
      </c>
    </row>
    <row r="2183" spans="1:5" x14ac:dyDescent="0.25">
      <c r="A2183" s="2">
        <v>2182</v>
      </c>
      <c r="B2183" s="8">
        <f t="shared" ca="1" si="136"/>
        <v>-7.8435880775032611</v>
      </c>
      <c r="C2183" s="8">
        <f t="shared" ca="1" si="137"/>
        <v>-5.6871761550065223</v>
      </c>
      <c r="D2183" s="8">
        <f t="shared" ca="1" si="138"/>
        <v>-0.71935546175703968</v>
      </c>
      <c r="E2183" s="8">
        <f t="shared" ca="1" si="139"/>
        <v>-6.4065316167635622</v>
      </c>
    </row>
    <row r="2184" spans="1:5" x14ac:dyDescent="0.25">
      <c r="A2184" s="2">
        <v>2183</v>
      </c>
      <c r="B2184" s="8">
        <f t="shared" ca="1" si="136"/>
        <v>3.8228800292482665</v>
      </c>
      <c r="C2184" s="8">
        <f t="shared" ca="1" si="137"/>
        <v>17.645760058496535</v>
      </c>
      <c r="D2184" s="8">
        <f t="shared" ca="1" si="138"/>
        <v>-4.1793788116551711E-2</v>
      </c>
      <c r="E2184" s="8">
        <f t="shared" ca="1" si="139"/>
        <v>17.603966270379985</v>
      </c>
    </row>
    <row r="2185" spans="1:5" x14ac:dyDescent="0.25">
      <c r="A2185" s="2">
        <v>2184</v>
      </c>
      <c r="B2185" s="8">
        <f t="shared" ca="1" si="136"/>
        <v>3.2505949596981791</v>
      </c>
      <c r="C2185" s="8">
        <f t="shared" ca="1" si="137"/>
        <v>16.50118991939636</v>
      </c>
      <c r="D2185" s="8">
        <f t="shared" ca="1" si="138"/>
        <v>0.30309075411086805</v>
      </c>
      <c r="E2185" s="8">
        <f t="shared" ca="1" si="139"/>
        <v>16.804280673507229</v>
      </c>
    </row>
    <row r="2186" spans="1:5" x14ac:dyDescent="0.25">
      <c r="A2186" s="2">
        <v>2185</v>
      </c>
      <c r="B2186" s="8">
        <f t="shared" ca="1" si="136"/>
        <v>-12.950162570058701</v>
      </c>
      <c r="C2186" s="8">
        <f t="shared" ca="1" si="137"/>
        <v>-15.900325140117403</v>
      </c>
      <c r="D2186" s="8">
        <f t="shared" ca="1" si="138"/>
        <v>-0.41686428421279809</v>
      </c>
      <c r="E2186" s="8">
        <f t="shared" ca="1" si="139"/>
        <v>-16.317189424330202</v>
      </c>
    </row>
    <row r="2187" spans="1:5" x14ac:dyDescent="0.25">
      <c r="A2187" s="2">
        <v>2186</v>
      </c>
      <c r="B2187" s="8">
        <f t="shared" ca="1" si="136"/>
        <v>7.1577735099483775</v>
      </c>
      <c r="C2187" s="8">
        <f t="shared" ca="1" si="137"/>
        <v>24.315547019896755</v>
      </c>
      <c r="D2187" s="8">
        <f t="shared" ca="1" si="138"/>
        <v>1.9719819958711697</v>
      </c>
      <c r="E2187" s="8">
        <f t="shared" ca="1" si="139"/>
        <v>26.287529015767923</v>
      </c>
    </row>
    <row r="2188" spans="1:5" x14ac:dyDescent="0.25">
      <c r="A2188" s="2">
        <v>2187</v>
      </c>
      <c r="B2188" s="8">
        <f t="shared" ca="1" si="136"/>
        <v>-2.0662769378759585</v>
      </c>
      <c r="C2188" s="8">
        <f t="shared" ca="1" si="137"/>
        <v>5.8674461242480831</v>
      </c>
      <c r="D2188" s="8">
        <f t="shared" ca="1" si="138"/>
        <v>0.69802591943398185</v>
      </c>
      <c r="E2188" s="8">
        <f t="shared" ca="1" si="139"/>
        <v>6.5654720436820648</v>
      </c>
    </row>
    <row r="2189" spans="1:5" x14ac:dyDescent="0.25">
      <c r="A2189" s="2">
        <v>2188</v>
      </c>
      <c r="B2189" s="8">
        <f t="shared" ca="1" si="136"/>
        <v>-4.6540670184998785</v>
      </c>
      <c r="C2189" s="8">
        <f t="shared" ca="1" si="137"/>
        <v>0.69186596300024306</v>
      </c>
      <c r="D2189" s="8">
        <f t="shared" ca="1" si="138"/>
        <v>-0.82327512487477572</v>
      </c>
      <c r="E2189" s="8">
        <f t="shared" ca="1" si="139"/>
        <v>-0.13140916187453267</v>
      </c>
    </row>
    <row r="2190" spans="1:5" x14ac:dyDescent="0.25">
      <c r="A2190" s="2">
        <v>2189</v>
      </c>
      <c r="B2190" s="8">
        <f t="shared" ca="1" si="136"/>
        <v>-2.0288821489197333</v>
      </c>
      <c r="C2190" s="8">
        <f t="shared" ca="1" si="137"/>
        <v>5.9422357021605334</v>
      </c>
      <c r="D2190" s="8">
        <f t="shared" ca="1" si="138"/>
        <v>0.85290814431824391</v>
      </c>
      <c r="E2190" s="8">
        <f t="shared" ca="1" si="139"/>
        <v>6.7951438464787772</v>
      </c>
    </row>
    <row r="2191" spans="1:5" x14ac:dyDescent="0.25">
      <c r="A2191" s="2">
        <v>2190</v>
      </c>
      <c r="B2191" s="8">
        <f t="shared" ca="1" si="136"/>
        <v>-4.8520723040306475</v>
      </c>
      <c r="C2191" s="8">
        <f t="shared" ca="1" si="137"/>
        <v>0.29585539193870503</v>
      </c>
      <c r="D2191" s="8">
        <f t="shared" ca="1" si="138"/>
        <v>-1.6755783174671279</v>
      </c>
      <c r="E2191" s="8">
        <f t="shared" ca="1" si="139"/>
        <v>-1.3797229255284229</v>
      </c>
    </row>
    <row r="2192" spans="1:5" x14ac:dyDescent="0.25">
      <c r="A2192" s="2">
        <v>2191</v>
      </c>
      <c r="B2192" s="8">
        <f t="shared" ca="1" si="136"/>
        <v>0.74106503254808209</v>
      </c>
      <c r="C2192" s="8">
        <f t="shared" ca="1" si="137"/>
        <v>11.482130065096165</v>
      </c>
      <c r="D2192" s="8">
        <f t="shared" ca="1" si="138"/>
        <v>-0.32099035554589811</v>
      </c>
      <c r="E2192" s="8">
        <f t="shared" ca="1" si="139"/>
        <v>11.161139709550266</v>
      </c>
    </row>
    <row r="2193" spans="1:5" x14ac:dyDescent="0.25">
      <c r="A2193" s="2">
        <v>2192</v>
      </c>
      <c r="B2193" s="8">
        <f t="shared" ca="1" si="136"/>
        <v>-3.771084508759615</v>
      </c>
      <c r="C2193" s="8">
        <f t="shared" ca="1" si="137"/>
        <v>2.45783098248077</v>
      </c>
      <c r="D2193" s="8">
        <f t="shared" ca="1" si="138"/>
        <v>-1.0339795470239574</v>
      </c>
      <c r="E2193" s="8">
        <f t="shared" ca="1" si="139"/>
        <v>1.4238514354568126</v>
      </c>
    </row>
    <row r="2194" spans="1:5" x14ac:dyDescent="0.25">
      <c r="A2194" s="2">
        <v>2193</v>
      </c>
      <c r="B2194" s="8">
        <f t="shared" ca="1" si="136"/>
        <v>-8.7628520619207659</v>
      </c>
      <c r="C2194" s="8">
        <f t="shared" ca="1" si="137"/>
        <v>-7.5257041238415319</v>
      </c>
      <c r="D2194" s="8">
        <f t="shared" ca="1" si="138"/>
        <v>0.85471660904830526</v>
      </c>
      <c r="E2194" s="8">
        <f t="shared" ca="1" si="139"/>
        <v>-6.6709875147932269</v>
      </c>
    </row>
    <row r="2195" spans="1:5" x14ac:dyDescent="0.25">
      <c r="A2195" s="2">
        <v>2194</v>
      </c>
      <c r="B2195" s="8">
        <f t="shared" ca="1" si="136"/>
        <v>-4.8717465822212151</v>
      </c>
      <c r="C2195" s="8">
        <f t="shared" ca="1" si="137"/>
        <v>0.2565068355575697</v>
      </c>
      <c r="D2195" s="8">
        <f t="shared" ca="1" si="138"/>
        <v>-1.3510219399202257</v>
      </c>
      <c r="E2195" s="8">
        <f t="shared" ca="1" si="139"/>
        <v>-1.094515104362656</v>
      </c>
    </row>
    <row r="2196" spans="1:5" x14ac:dyDescent="0.25">
      <c r="A2196" s="2">
        <v>2195</v>
      </c>
      <c r="B2196" s="8">
        <f t="shared" ca="1" si="136"/>
        <v>2.9295437652588103</v>
      </c>
      <c r="C2196" s="8">
        <f t="shared" ca="1" si="137"/>
        <v>15.85908753051762</v>
      </c>
      <c r="D2196" s="8">
        <f t="shared" ca="1" si="138"/>
        <v>-0.11403821370902632</v>
      </c>
      <c r="E2196" s="8">
        <f t="shared" ca="1" si="139"/>
        <v>15.745049316808593</v>
      </c>
    </row>
    <row r="2197" spans="1:5" x14ac:dyDescent="0.25">
      <c r="A2197" s="2">
        <v>2196</v>
      </c>
      <c r="B2197" s="8">
        <f t="shared" ca="1" si="136"/>
        <v>-4.9393973108702482</v>
      </c>
      <c r="C2197" s="8">
        <f t="shared" ca="1" si="137"/>
        <v>0.1212053782595035</v>
      </c>
      <c r="D2197" s="8">
        <f t="shared" ca="1" si="138"/>
        <v>-0.20134774720411633</v>
      </c>
      <c r="E2197" s="8">
        <f t="shared" ca="1" si="139"/>
        <v>-8.0142368944612824E-2</v>
      </c>
    </row>
    <row r="2198" spans="1:5" x14ac:dyDescent="0.25">
      <c r="A2198" s="2">
        <v>2197</v>
      </c>
      <c r="B2198" s="8">
        <f t="shared" ca="1" si="136"/>
        <v>1.2333990376377253</v>
      </c>
      <c r="C2198" s="8">
        <f t="shared" ca="1" si="137"/>
        <v>12.466798075275451</v>
      </c>
      <c r="D2198" s="8">
        <f t="shared" ca="1" si="138"/>
        <v>-0.68400981916233705</v>
      </c>
      <c r="E2198" s="8">
        <f t="shared" ca="1" si="139"/>
        <v>11.782788256113113</v>
      </c>
    </row>
    <row r="2199" spans="1:5" x14ac:dyDescent="0.25">
      <c r="A2199" s="2">
        <v>2198</v>
      </c>
      <c r="B2199" s="8">
        <f t="shared" ca="1" si="136"/>
        <v>7.7985360566776274</v>
      </c>
      <c r="C2199" s="8">
        <f t="shared" ca="1" si="137"/>
        <v>25.597072113355253</v>
      </c>
      <c r="D2199" s="8">
        <f t="shared" ca="1" si="138"/>
        <v>0.38141962899735743</v>
      </c>
      <c r="E2199" s="8">
        <f t="shared" ca="1" si="139"/>
        <v>25.97849174235261</v>
      </c>
    </row>
    <row r="2200" spans="1:5" x14ac:dyDescent="0.25">
      <c r="A2200" s="2">
        <v>2199</v>
      </c>
      <c r="B2200" s="8">
        <f t="shared" ca="1" si="136"/>
        <v>7.1800215770855189</v>
      </c>
      <c r="C2200" s="8">
        <f t="shared" ca="1" si="137"/>
        <v>24.360043154171038</v>
      </c>
      <c r="D2200" s="8">
        <f t="shared" ca="1" si="138"/>
        <v>-0.18820828327569925</v>
      </c>
      <c r="E2200" s="8">
        <f t="shared" ca="1" si="139"/>
        <v>24.171834870895339</v>
      </c>
    </row>
    <row r="2201" spans="1:5" x14ac:dyDescent="0.25">
      <c r="A2201" s="2">
        <v>2200</v>
      </c>
      <c r="B2201" s="8">
        <f t="shared" ca="1" si="136"/>
        <v>4.0920913558073018</v>
      </c>
      <c r="C2201" s="8">
        <f t="shared" ca="1" si="137"/>
        <v>18.184182711614604</v>
      </c>
      <c r="D2201" s="8">
        <f t="shared" ca="1" si="138"/>
        <v>-0.78921920937238188</v>
      </c>
      <c r="E2201" s="8">
        <f t="shared" ca="1" si="139"/>
        <v>17.39496350224222</v>
      </c>
    </row>
    <row r="2202" spans="1:5" x14ac:dyDescent="0.25">
      <c r="A2202" s="2">
        <v>2201</v>
      </c>
      <c r="B2202" s="8">
        <f t="shared" ca="1" si="136"/>
        <v>2.1716961844927742</v>
      </c>
      <c r="C2202" s="8">
        <f t="shared" ca="1" si="137"/>
        <v>14.343392368985548</v>
      </c>
      <c r="D2202" s="8">
        <f t="shared" ca="1" si="138"/>
        <v>-0.18090997795467584</v>
      </c>
      <c r="E2202" s="8">
        <f t="shared" ca="1" si="139"/>
        <v>14.162482391030872</v>
      </c>
    </row>
    <row r="2203" spans="1:5" x14ac:dyDescent="0.25">
      <c r="A2203" s="2">
        <v>2202</v>
      </c>
      <c r="B2203" s="8">
        <f t="shared" ca="1" si="136"/>
        <v>-4.6793542317922299</v>
      </c>
      <c r="C2203" s="8">
        <f t="shared" ca="1" si="137"/>
        <v>0.64129153641554026</v>
      </c>
      <c r="D2203" s="8">
        <f t="shared" ca="1" si="138"/>
        <v>-1.1727912678326258</v>
      </c>
      <c r="E2203" s="8">
        <f t="shared" ca="1" si="139"/>
        <v>-0.53149973141708551</v>
      </c>
    </row>
    <row r="2204" spans="1:5" x14ac:dyDescent="0.25">
      <c r="A2204" s="2">
        <v>2203</v>
      </c>
      <c r="B2204" s="8">
        <f t="shared" ca="1" si="136"/>
        <v>-3.6324997395916752</v>
      </c>
      <c r="C2204" s="8">
        <f t="shared" ca="1" si="137"/>
        <v>2.7350005208166497</v>
      </c>
      <c r="D2204" s="8">
        <f t="shared" ca="1" si="138"/>
        <v>-0.48277878849476002</v>
      </c>
      <c r="E2204" s="8">
        <f t="shared" ca="1" si="139"/>
        <v>2.2522217323218898</v>
      </c>
    </row>
    <row r="2205" spans="1:5" x14ac:dyDescent="0.25">
      <c r="A2205" s="2">
        <v>2204</v>
      </c>
      <c r="B2205" s="8">
        <f t="shared" ca="1" si="136"/>
        <v>-5.3931928803715303</v>
      </c>
      <c r="C2205" s="8">
        <f t="shared" ca="1" si="137"/>
        <v>-0.78638576074306066</v>
      </c>
      <c r="D2205" s="8">
        <f t="shared" ca="1" si="138"/>
        <v>1.2618248907390348</v>
      </c>
      <c r="E2205" s="8">
        <f t="shared" ca="1" si="139"/>
        <v>0.47543912999597415</v>
      </c>
    </row>
    <row r="2206" spans="1:5" x14ac:dyDescent="0.25">
      <c r="A2206" s="2">
        <v>2205</v>
      </c>
      <c r="B2206" s="8">
        <f t="shared" ca="1" si="136"/>
        <v>2.2445679211242382</v>
      </c>
      <c r="C2206" s="8">
        <f t="shared" ca="1" si="137"/>
        <v>14.489135842248476</v>
      </c>
      <c r="D2206" s="8">
        <f t="shared" ca="1" si="138"/>
        <v>0.78608028123268758</v>
      </c>
      <c r="E2206" s="8">
        <f t="shared" ca="1" si="139"/>
        <v>15.275216123481163</v>
      </c>
    </row>
    <row r="2207" spans="1:5" x14ac:dyDescent="0.25">
      <c r="A2207" s="2">
        <v>2206</v>
      </c>
      <c r="B2207" s="8">
        <f t="shared" ca="1" si="136"/>
        <v>-6.5248487410779941</v>
      </c>
      <c r="C2207" s="8">
        <f t="shared" ca="1" si="137"/>
        <v>-3.0496974821559881</v>
      </c>
      <c r="D2207" s="8">
        <f t="shared" ca="1" si="138"/>
        <v>-2.357643883957012</v>
      </c>
      <c r="E2207" s="8">
        <f t="shared" ca="1" si="139"/>
        <v>-5.4073413661130001</v>
      </c>
    </row>
    <row r="2208" spans="1:5" x14ac:dyDescent="0.25">
      <c r="A2208" s="2">
        <v>2207</v>
      </c>
      <c r="B2208" s="8">
        <f t="shared" ca="1" si="136"/>
        <v>11.990788267345547</v>
      </c>
      <c r="C2208" s="8">
        <f t="shared" ca="1" si="137"/>
        <v>33.981576534691094</v>
      </c>
      <c r="D2208" s="8">
        <f t="shared" ca="1" si="138"/>
        <v>0.10642014690009718</v>
      </c>
      <c r="E2208" s="8">
        <f t="shared" ca="1" si="139"/>
        <v>34.087996681591193</v>
      </c>
    </row>
    <row r="2209" spans="1:5" x14ac:dyDescent="0.25">
      <c r="A2209" s="2">
        <v>2208</v>
      </c>
      <c r="B2209" s="8">
        <f t="shared" ca="1" si="136"/>
        <v>-6.2160047096925455</v>
      </c>
      <c r="C2209" s="8">
        <f t="shared" ca="1" si="137"/>
        <v>-2.432009419385091</v>
      </c>
      <c r="D2209" s="8">
        <f t="shared" ca="1" si="138"/>
        <v>-0.93678787625078463</v>
      </c>
      <c r="E2209" s="8">
        <f t="shared" ca="1" si="139"/>
        <v>-3.3687972956358756</v>
      </c>
    </row>
    <row r="2210" spans="1:5" x14ac:dyDescent="0.25">
      <c r="A2210" s="2">
        <v>2209</v>
      </c>
      <c r="B2210" s="8">
        <f t="shared" ca="1" si="136"/>
        <v>-4.4509483708995425</v>
      </c>
      <c r="C2210" s="8">
        <f t="shared" ca="1" si="137"/>
        <v>1.0981032582009149</v>
      </c>
      <c r="D2210" s="8">
        <f t="shared" ca="1" si="138"/>
        <v>-2.2245775768489766</v>
      </c>
      <c r="E2210" s="8">
        <f t="shared" ca="1" si="139"/>
        <v>-1.1264743186480617</v>
      </c>
    </row>
    <row r="2211" spans="1:5" x14ac:dyDescent="0.25">
      <c r="A2211" s="2">
        <v>2210</v>
      </c>
      <c r="B2211" s="8">
        <f t="shared" ca="1" si="136"/>
        <v>6.11829489064593</v>
      </c>
      <c r="C2211" s="8">
        <f t="shared" ca="1" si="137"/>
        <v>22.236589781291862</v>
      </c>
      <c r="D2211" s="8">
        <f t="shared" ca="1" si="138"/>
        <v>-0.11428481371339079</v>
      </c>
      <c r="E2211" s="8">
        <f t="shared" ca="1" si="139"/>
        <v>22.122304967578472</v>
      </c>
    </row>
    <row r="2212" spans="1:5" x14ac:dyDescent="0.25">
      <c r="A2212" s="2">
        <v>2211</v>
      </c>
      <c r="B2212" s="8">
        <f t="shared" ca="1" si="136"/>
        <v>4.8163246435328633</v>
      </c>
      <c r="C2212" s="8">
        <f t="shared" ca="1" si="137"/>
        <v>19.632649287065725</v>
      </c>
      <c r="D2212" s="8">
        <f t="shared" ca="1" si="138"/>
        <v>0.14160745081611301</v>
      </c>
      <c r="E2212" s="8">
        <f t="shared" ca="1" si="139"/>
        <v>19.774256737881839</v>
      </c>
    </row>
    <row r="2213" spans="1:5" x14ac:dyDescent="0.25">
      <c r="A2213" s="2">
        <v>2212</v>
      </c>
      <c r="B2213" s="8">
        <f t="shared" ca="1" si="136"/>
        <v>-6.0631879013883054</v>
      </c>
      <c r="C2213" s="8">
        <f t="shared" ca="1" si="137"/>
        <v>-2.1263758027766109</v>
      </c>
      <c r="D2213" s="8">
        <f t="shared" ca="1" si="138"/>
        <v>-7.6863959614369051E-2</v>
      </c>
      <c r="E2213" s="8">
        <f t="shared" ca="1" si="139"/>
        <v>-2.2032397623909801</v>
      </c>
    </row>
    <row r="2214" spans="1:5" x14ac:dyDescent="0.25">
      <c r="A2214" s="2">
        <v>2213</v>
      </c>
      <c r="B2214" s="8">
        <f t="shared" ca="1" si="136"/>
        <v>6.2658564305326419</v>
      </c>
      <c r="C2214" s="8">
        <f t="shared" ca="1" si="137"/>
        <v>22.531712861065284</v>
      </c>
      <c r="D2214" s="8">
        <f t="shared" ca="1" si="138"/>
        <v>-0.10647848512583984</v>
      </c>
      <c r="E2214" s="8">
        <f t="shared" ca="1" si="139"/>
        <v>22.425234375939443</v>
      </c>
    </row>
    <row r="2215" spans="1:5" x14ac:dyDescent="0.25">
      <c r="A2215" s="2">
        <v>2214</v>
      </c>
      <c r="B2215" s="8">
        <f t="shared" ca="1" si="136"/>
        <v>-7.3099689989935959</v>
      </c>
      <c r="C2215" s="8">
        <f t="shared" ca="1" si="137"/>
        <v>-4.6199379979871917</v>
      </c>
      <c r="D2215" s="8">
        <f t="shared" ca="1" si="138"/>
        <v>0.21775540131696194</v>
      </c>
      <c r="E2215" s="8">
        <f t="shared" ca="1" si="139"/>
        <v>-4.4021825966702295</v>
      </c>
    </row>
    <row r="2216" spans="1:5" x14ac:dyDescent="0.25">
      <c r="A2216" s="2">
        <v>2215</v>
      </c>
      <c r="B2216" s="8">
        <f t="shared" ca="1" si="136"/>
        <v>-1.3442713358983727</v>
      </c>
      <c r="C2216" s="8">
        <f t="shared" ca="1" si="137"/>
        <v>7.3114573282032547</v>
      </c>
      <c r="D2216" s="8">
        <f t="shared" ca="1" si="138"/>
        <v>-0.20708703775194467</v>
      </c>
      <c r="E2216" s="8">
        <f t="shared" ca="1" si="139"/>
        <v>7.1043702904513104</v>
      </c>
    </row>
    <row r="2217" spans="1:5" x14ac:dyDescent="0.25">
      <c r="A2217" s="2">
        <v>2216</v>
      </c>
      <c r="B2217" s="8">
        <f t="shared" ca="1" si="136"/>
        <v>-0.4932861079497628</v>
      </c>
      <c r="C2217" s="8">
        <f t="shared" ca="1" si="137"/>
        <v>9.0134277841004753</v>
      </c>
      <c r="D2217" s="8">
        <f t="shared" ca="1" si="138"/>
        <v>-0.58763161322282609</v>
      </c>
      <c r="E2217" s="8">
        <f t="shared" ca="1" si="139"/>
        <v>8.4257961708776499</v>
      </c>
    </row>
    <row r="2218" spans="1:5" x14ac:dyDescent="0.25">
      <c r="A2218" s="2">
        <v>2217</v>
      </c>
      <c r="B2218" s="8">
        <f t="shared" ca="1" si="136"/>
        <v>4.0745885305761131</v>
      </c>
      <c r="C2218" s="8">
        <f t="shared" ca="1" si="137"/>
        <v>18.149177061152226</v>
      </c>
      <c r="D2218" s="8">
        <f t="shared" ca="1" si="138"/>
        <v>-0.30612936409907382</v>
      </c>
      <c r="E2218" s="8">
        <f t="shared" ca="1" si="139"/>
        <v>17.843047697053152</v>
      </c>
    </row>
    <row r="2219" spans="1:5" x14ac:dyDescent="0.25">
      <c r="A2219" s="2">
        <v>2218</v>
      </c>
      <c r="B2219" s="8">
        <f t="shared" ca="1" si="136"/>
        <v>-5.9025463264986167</v>
      </c>
      <c r="C2219" s="8">
        <f t="shared" ca="1" si="137"/>
        <v>-1.8050926529972333</v>
      </c>
      <c r="D2219" s="8">
        <f t="shared" ca="1" si="138"/>
        <v>-0.21773105061410866</v>
      </c>
      <c r="E2219" s="8">
        <f t="shared" ca="1" si="139"/>
        <v>-2.0228237036113419</v>
      </c>
    </row>
    <row r="2220" spans="1:5" x14ac:dyDescent="0.25">
      <c r="A2220" s="2">
        <v>2219</v>
      </c>
      <c r="B2220" s="8">
        <f t="shared" ca="1" si="136"/>
        <v>-0.85281343988827374</v>
      </c>
      <c r="C2220" s="8">
        <f t="shared" ca="1" si="137"/>
        <v>8.2943731202234527</v>
      </c>
      <c r="D2220" s="8">
        <f t="shared" ca="1" si="138"/>
        <v>0.53815922455432663</v>
      </c>
      <c r="E2220" s="8">
        <f t="shared" ca="1" si="139"/>
        <v>8.8325323447777802</v>
      </c>
    </row>
    <row r="2221" spans="1:5" x14ac:dyDescent="0.25">
      <c r="A2221" s="2">
        <v>2220</v>
      </c>
      <c r="B2221" s="8">
        <f t="shared" ca="1" si="136"/>
        <v>-7.9984654261243069</v>
      </c>
      <c r="C2221" s="8">
        <f t="shared" ca="1" si="137"/>
        <v>-5.9969308522486138</v>
      </c>
      <c r="D2221" s="8">
        <f t="shared" ca="1" si="138"/>
        <v>-2.9768602222997922</v>
      </c>
      <c r="E2221" s="8">
        <f t="shared" ca="1" si="139"/>
        <v>-8.9737910745484051</v>
      </c>
    </row>
    <row r="2222" spans="1:5" x14ac:dyDescent="0.25">
      <c r="A2222" s="2">
        <v>2221</v>
      </c>
      <c r="B2222" s="8">
        <f t="shared" ca="1" si="136"/>
        <v>9.4741570752548725</v>
      </c>
      <c r="C2222" s="8">
        <f t="shared" ca="1" si="137"/>
        <v>28.948314150509745</v>
      </c>
      <c r="D2222" s="8">
        <f t="shared" ca="1" si="138"/>
        <v>-0.7502193067192251</v>
      </c>
      <c r="E2222" s="8">
        <f t="shared" ca="1" si="139"/>
        <v>28.198094843790521</v>
      </c>
    </row>
    <row r="2223" spans="1:5" x14ac:dyDescent="0.25">
      <c r="A2223" s="2">
        <v>2222</v>
      </c>
      <c r="B2223" s="8">
        <f t="shared" ca="1" si="136"/>
        <v>1.6478708124575145</v>
      </c>
      <c r="C2223" s="8">
        <f t="shared" ca="1" si="137"/>
        <v>13.29574162491503</v>
      </c>
      <c r="D2223" s="8">
        <f t="shared" ca="1" si="138"/>
        <v>0.84165792820134033</v>
      </c>
      <c r="E2223" s="8">
        <f t="shared" ca="1" si="139"/>
        <v>14.137399553116371</v>
      </c>
    </row>
    <row r="2224" spans="1:5" x14ac:dyDescent="0.25">
      <c r="A2224" s="2">
        <v>2223</v>
      </c>
      <c r="B2224" s="8">
        <f t="shared" ca="1" si="136"/>
        <v>-4.7176074634522944</v>
      </c>
      <c r="C2224" s="8">
        <f t="shared" ca="1" si="137"/>
        <v>0.56478507309541115</v>
      </c>
      <c r="D2224" s="8">
        <f t="shared" ca="1" si="138"/>
        <v>0.23250841772136852</v>
      </c>
      <c r="E2224" s="8">
        <f t="shared" ca="1" si="139"/>
        <v>0.79729349081677969</v>
      </c>
    </row>
    <row r="2225" spans="1:5" x14ac:dyDescent="0.25">
      <c r="A2225" s="2">
        <v>2224</v>
      </c>
      <c r="B2225" s="8">
        <f t="shared" ca="1" si="136"/>
        <v>-1.3825806189333025</v>
      </c>
      <c r="C2225" s="8">
        <f t="shared" ca="1" si="137"/>
        <v>7.2348387621333945</v>
      </c>
      <c r="D2225" s="8">
        <f t="shared" ca="1" si="138"/>
        <v>0.32672783254160598</v>
      </c>
      <c r="E2225" s="8">
        <f t="shared" ca="1" si="139"/>
        <v>7.5615665946750008</v>
      </c>
    </row>
    <row r="2226" spans="1:5" x14ac:dyDescent="0.25">
      <c r="A2226" s="2">
        <v>2225</v>
      </c>
      <c r="B2226" s="8">
        <f t="shared" ca="1" si="136"/>
        <v>11.500201626948163</v>
      </c>
      <c r="C2226" s="8">
        <f t="shared" ca="1" si="137"/>
        <v>33.000403253896323</v>
      </c>
      <c r="D2226" s="8">
        <f t="shared" ca="1" si="138"/>
        <v>1.5001050301445651</v>
      </c>
      <c r="E2226" s="8">
        <f t="shared" ca="1" si="139"/>
        <v>34.50050828404089</v>
      </c>
    </row>
    <row r="2227" spans="1:5" x14ac:dyDescent="0.25">
      <c r="A2227" s="2">
        <v>2226</v>
      </c>
      <c r="B2227" s="8">
        <f t="shared" ca="1" si="136"/>
        <v>2.1801553232874906</v>
      </c>
      <c r="C2227" s="8">
        <f t="shared" ca="1" si="137"/>
        <v>14.36031064657498</v>
      </c>
      <c r="D2227" s="8">
        <f t="shared" ca="1" si="138"/>
        <v>7.63633336818757E-2</v>
      </c>
      <c r="E2227" s="8">
        <f t="shared" ca="1" si="139"/>
        <v>14.436673980256856</v>
      </c>
    </row>
    <row r="2228" spans="1:5" x14ac:dyDescent="0.25">
      <c r="A2228" s="2">
        <v>2227</v>
      </c>
      <c r="B2228" s="8">
        <f t="shared" ca="1" si="136"/>
        <v>-0.34885433236270941</v>
      </c>
      <c r="C2228" s="8">
        <f t="shared" ca="1" si="137"/>
        <v>9.3022913352745817</v>
      </c>
      <c r="D2228" s="8">
        <f t="shared" ca="1" si="138"/>
        <v>1.122035723225854</v>
      </c>
      <c r="E2228" s="8">
        <f t="shared" ca="1" si="139"/>
        <v>10.424327058500436</v>
      </c>
    </row>
    <row r="2229" spans="1:5" x14ac:dyDescent="0.25">
      <c r="A2229" s="2">
        <v>2228</v>
      </c>
      <c r="B2229" s="8">
        <f t="shared" ca="1" si="136"/>
        <v>-3.8347427250270059</v>
      </c>
      <c r="C2229" s="8">
        <f t="shared" ca="1" si="137"/>
        <v>2.3305145499459883</v>
      </c>
      <c r="D2229" s="8">
        <f t="shared" ca="1" si="138"/>
        <v>-0.30660043585835323</v>
      </c>
      <c r="E2229" s="8">
        <f t="shared" ca="1" si="139"/>
        <v>2.0239141140876349</v>
      </c>
    </row>
    <row r="2230" spans="1:5" x14ac:dyDescent="0.25">
      <c r="A2230" s="2">
        <v>2229</v>
      </c>
      <c r="B2230" s="8">
        <f t="shared" ca="1" si="136"/>
        <v>-10.144535077379828</v>
      </c>
      <c r="C2230" s="8">
        <f t="shared" ca="1" si="137"/>
        <v>-10.289070154759656</v>
      </c>
      <c r="D2230" s="8">
        <f t="shared" ca="1" si="138"/>
        <v>0.83592981782656273</v>
      </c>
      <c r="E2230" s="8">
        <f t="shared" ca="1" si="139"/>
        <v>-9.4531403369330942</v>
      </c>
    </row>
    <row r="2231" spans="1:5" x14ac:dyDescent="0.25">
      <c r="A2231" s="2">
        <v>2230</v>
      </c>
      <c r="B2231" s="8">
        <f t="shared" ca="1" si="136"/>
        <v>3.7696188295935205</v>
      </c>
      <c r="C2231" s="8">
        <f t="shared" ca="1" si="137"/>
        <v>17.539237659187041</v>
      </c>
      <c r="D2231" s="8">
        <f t="shared" ca="1" si="138"/>
        <v>0.56286039569581903</v>
      </c>
      <c r="E2231" s="8">
        <f t="shared" ca="1" si="139"/>
        <v>18.102098054882859</v>
      </c>
    </row>
    <row r="2232" spans="1:5" x14ac:dyDescent="0.25">
      <c r="A2232" s="2">
        <v>2231</v>
      </c>
      <c r="B2232" s="8">
        <f t="shared" ca="1" si="136"/>
        <v>-0.48416823511785551</v>
      </c>
      <c r="C2232" s="8">
        <f t="shared" ca="1" si="137"/>
        <v>9.0316635297642893</v>
      </c>
      <c r="D2232" s="8">
        <f t="shared" ca="1" si="138"/>
        <v>2.268953894610223</v>
      </c>
      <c r="E2232" s="8">
        <f t="shared" ca="1" si="139"/>
        <v>11.300617424374511</v>
      </c>
    </row>
    <row r="2233" spans="1:5" x14ac:dyDescent="0.25">
      <c r="A2233" s="2">
        <v>2232</v>
      </c>
      <c r="B2233" s="8">
        <f t="shared" ca="1" si="136"/>
        <v>1.8436664955444793</v>
      </c>
      <c r="C2233" s="8">
        <f t="shared" ca="1" si="137"/>
        <v>13.687332991088958</v>
      </c>
      <c r="D2233" s="8">
        <f t="shared" ca="1" si="138"/>
        <v>1.2007692287607661</v>
      </c>
      <c r="E2233" s="8">
        <f t="shared" ca="1" si="139"/>
        <v>14.888102219849724</v>
      </c>
    </row>
    <row r="2234" spans="1:5" x14ac:dyDescent="0.25">
      <c r="A2234" s="2">
        <v>2233</v>
      </c>
      <c r="B2234" s="8">
        <f t="shared" ca="1" si="136"/>
        <v>1.3916493957152478</v>
      </c>
      <c r="C2234" s="8">
        <f t="shared" ca="1" si="137"/>
        <v>12.783298791430497</v>
      </c>
      <c r="D2234" s="8">
        <f t="shared" ca="1" si="138"/>
        <v>1.6122185917840564</v>
      </c>
      <c r="E2234" s="8">
        <f t="shared" ca="1" si="139"/>
        <v>14.395517383214553</v>
      </c>
    </row>
    <row r="2235" spans="1:5" x14ac:dyDescent="0.25">
      <c r="A2235" s="2">
        <v>2234</v>
      </c>
      <c r="B2235" s="8">
        <f t="shared" ca="1" si="136"/>
        <v>-3.4144563183030011E-2</v>
      </c>
      <c r="C2235" s="8">
        <f t="shared" ca="1" si="137"/>
        <v>9.9317108736339392</v>
      </c>
      <c r="D2235" s="8">
        <f t="shared" ca="1" si="138"/>
        <v>-1.0588152278495653</v>
      </c>
      <c r="E2235" s="8">
        <f t="shared" ca="1" si="139"/>
        <v>8.8728956457843733</v>
      </c>
    </row>
    <row r="2236" spans="1:5" x14ac:dyDescent="0.25">
      <c r="A2236" s="2">
        <v>2235</v>
      </c>
      <c r="B2236" s="8">
        <f t="shared" ca="1" si="136"/>
        <v>3.2528606924987868</v>
      </c>
      <c r="C2236" s="8">
        <f t="shared" ca="1" si="137"/>
        <v>16.505721384997575</v>
      </c>
      <c r="D2236" s="8">
        <f t="shared" ca="1" si="138"/>
        <v>-0.18272171660822914</v>
      </c>
      <c r="E2236" s="8">
        <f t="shared" ca="1" si="139"/>
        <v>16.322999668389347</v>
      </c>
    </row>
    <row r="2237" spans="1:5" x14ac:dyDescent="0.25">
      <c r="A2237" s="2">
        <v>2236</v>
      </c>
      <c r="B2237" s="8">
        <f t="shared" ca="1" si="136"/>
        <v>-1.324371283045497</v>
      </c>
      <c r="C2237" s="8">
        <f t="shared" ca="1" si="137"/>
        <v>7.351257433909006</v>
      </c>
      <c r="D2237" s="8">
        <f t="shared" ca="1" si="138"/>
        <v>-1.3830693747394227</v>
      </c>
      <c r="E2237" s="8">
        <f t="shared" ca="1" si="139"/>
        <v>5.9681880591695835</v>
      </c>
    </row>
    <row r="2238" spans="1:5" x14ac:dyDescent="0.25">
      <c r="A2238" s="2">
        <v>2237</v>
      </c>
      <c r="B2238" s="8">
        <f t="shared" ca="1" si="136"/>
        <v>5.9197517457861517</v>
      </c>
      <c r="C2238" s="8">
        <f t="shared" ca="1" si="137"/>
        <v>21.839503491572302</v>
      </c>
      <c r="D2238" s="8">
        <f t="shared" ca="1" si="138"/>
        <v>1.3359053475169282</v>
      </c>
      <c r="E2238" s="8">
        <f t="shared" ca="1" si="139"/>
        <v>23.175408839089229</v>
      </c>
    </row>
    <row r="2239" spans="1:5" x14ac:dyDescent="0.25">
      <c r="A2239" s="2">
        <v>2238</v>
      </c>
      <c r="B2239" s="8">
        <f t="shared" ca="1" si="136"/>
        <v>3.7285344066407222</v>
      </c>
      <c r="C2239" s="8">
        <f t="shared" ca="1" si="137"/>
        <v>17.457068813281445</v>
      </c>
      <c r="D2239" s="8">
        <f t="shared" ca="1" si="138"/>
        <v>1.8646613707203497</v>
      </c>
      <c r="E2239" s="8">
        <f t="shared" ca="1" si="139"/>
        <v>19.321730184001794</v>
      </c>
    </row>
    <row r="2240" spans="1:5" x14ac:dyDescent="0.25">
      <c r="A2240" s="2">
        <v>2239</v>
      </c>
      <c r="B2240" s="8">
        <f t="shared" ca="1" si="136"/>
        <v>1.2334721472030321</v>
      </c>
      <c r="C2240" s="8">
        <f t="shared" ca="1" si="137"/>
        <v>12.466944294406064</v>
      </c>
      <c r="D2240" s="8">
        <f t="shared" ca="1" si="138"/>
        <v>0.25825483099186641</v>
      </c>
      <c r="E2240" s="8">
        <f t="shared" ca="1" si="139"/>
        <v>12.72519912539793</v>
      </c>
    </row>
    <row r="2241" spans="1:5" x14ac:dyDescent="0.25">
      <c r="A2241" s="2">
        <v>2240</v>
      </c>
      <c r="B2241" s="8">
        <f t="shared" ca="1" si="136"/>
        <v>2.7814805441366062</v>
      </c>
      <c r="C2241" s="8">
        <f t="shared" ca="1" si="137"/>
        <v>15.562961088273212</v>
      </c>
      <c r="D2241" s="8">
        <f t="shared" ca="1" si="138"/>
        <v>-0.51187433741844557</v>
      </c>
      <c r="E2241" s="8">
        <f t="shared" ca="1" si="139"/>
        <v>15.051086750854767</v>
      </c>
    </row>
    <row r="2242" spans="1:5" x14ac:dyDescent="0.25">
      <c r="A2242" s="2">
        <v>2241</v>
      </c>
      <c r="B2242" s="8">
        <f t="shared" ref="B2242:B2305" ca="1" si="140">NORMINV(RAND(),$H$2,$H$3)</f>
        <v>5.1766363640263364</v>
      </c>
      <c r="C2242" s="8">
        <f t="shared" ref="C2242:C2305" ca="1" si="141">$H$6+$H$7*B2242</f>
        <v>20.353272728052673</v>
      </c>
      <c r="D2242" s="8">
        <f t="shared" ca="1" si="138"/>
        <v>-0.50836369998008013</v>
      </c>
      <c r="E2242" s="8">
        <f t="shared" ca="1" si="139"/>
        <v>19.844909028072593</v>
      </c>
    </row>
    <row r="2243" spans="1:5" x14ac:dyDescent="0.25">
      <c r="A2243" s="2">
        <v>2242</v>
      </c>
      <c r="B2243" s="8">
        <f t="shared" ca="1" si="140"/>
        <v>-4.6890673082281147</v>
      </c>
      <c r="C2243" s="8">
        <f t="shared" ca="1" si="141"/>
        <v>0.62186538354377063</v>
      </c>
      <c r="D2243" s="8">
        <f t="shared" ref="D2243:D2306" ca="1" si="142">NORMINV(RAND(),0,1)</f>
        <v>-1.3739655203930645</v>
      </c>
      <c r="E2243" s="8">
        <f t="shared" ref="E2243:E2306" ca="1" si="143">$H$6+$H$7*B2243+D2243</f>
        <v>-0.75210013684929389</v>
      </c>
    </row>
    <row r="2244" spans="1:5" x14ac:dyDescent="0.25">
      <c r="A2244" s="2">
        <v>2243</v>
      </c>
      <c r="B2244" s="8">
        <f t="shared" ca="1" si="140"/>
        <v>0.25776639560002507</v>
      </c>
      <c r="C2244" s="8">
        <f t="shared" ca="1" si="141"/>
        <v>10.51553279120005</v>
      </c>
      <c r="D2244" s="8">
        <f t="shared" ca="1" si="142"/>
        <v>-0.87543162997304813</v>
      </c>
      <c r="E2244" s="8">
        <f t="shared" ca="1" si="143"/>
        <v>9.6401011612270011</v>
      </c>
    </row>
    <row r="2245" spans="1:5" x14ac:dyDescent="0.25">
      <c r="A2245" s="2">
        <v>2244</v>
      </c>
      <c r="B2245" s="8">
        <f t="shared" ca="1" si="140"/>
        <v>3.2689797571607739</v>
      </c>
      <c r="C2245" s="8">
        <f t="shared" ca="1" si="141"/>
        <v>16.53795951432155</v>
      </c>
      <c r="D2245" s="8">
        <f t="shared" ca="1" si="142"/>
        <v>-2.5011790866058381</v>
      </c>
      <c r="E2245" s="8">
        <f t="shared" ca="1" si="143"/>
        <v>14.036780427715712</v>
      </c>
    </row>
    <row r="2246" spans="1:5" x14ac:dyDescent="0.25">
      <c r="A2246" s="2">
        <v>2245</v>
      </c>
      <c r="B2246" s="8">
        <f t="shared" ca="1" si="140"/>
        <v>-0.5232389995620127</v>
      </c>
      <c r="C2246" s="8">
        <f t="shared" ca="1" si="141"/>
        <v>8.9535220008759744</v>
      </c>
      <c r="D2246" s="8">
        <f t="shared" ca="1" si="142"/>
        <v>0.14294206532890805</v>
      </c>
      <c r="E2246" s="8">
        <f t="shared" ca="1" si="143"/>
        <v>9.0964640662048826</v>
      </c>
    </row>
    <row r="2247" spans="1:5" x14ac:dyDescent="0.25">
      <c r="A2247" s="2">
        <v>2246</v>
      </c>
      <c r="B2247" s="8">
        <f t="shared" ca="1" si="140"/>
        <v>4.887959827621307</v>
      </c>
      <c r="C2247" s="8">
        <f t="shared" ca="1" si="141"/>
        <v>19.775919655242614</v>
      </c>
      <c r="D2247" s="8">
        <f t="shared" ca="1" si="142"/>
        <v>2.595305299377995</v>
      </c>
      <c r="E2247" s="8">
        <f t="shared" ca="1" si="143"/>
        <v>22.371224954620608</v>
      </c>
    </row>
    <row r="2248" spans="1:5" x14ac:dyDescent="0.25">
      <c r="A2248" s="2">
        <v>2247</v>
      </c>
      <c r="B2248" s="8">
        <f t="shared" ca="1" si="140"/>
        <v>-0.86660439899318764</v>
      </c>
      <c r="C2248" s="8">
        <f t="shared" ca="1" si="141"/>
        <v>8.2667912020136249</v>
      </c>
      <c r="D2248" s="8">
        <f t="shared" ca="1" si="142"/>
        <v>0.52828077503591508</v>
      </c>
      <c r="E2248" s="8">
        <f t="shared" ca="1" si="143"/>
        <v>8.79507197704954</v>
      </c>
    </row>
    <row r="2249" spans="1:5" x14ac:dyDescent="0.25">
      <c r="A2249" s="2">
        <v>2248</v>
      </c>
      <c r="B2249" s="8">
        <f t="shared" ca="1" si="140"/>
        <v>5.6890286828055565</v>
      </c>
      <c r="C2249" s="8">
        <f t="shared" ca="1" si="141"/>
        <v>21.378057365611113</v>
      </c>
      <c r="D2249" s="8">
        <f t="shared" ca="1" si="142"/>
        <v>3.4081862655143181E-3</v>
      </c>
      <c r="E2249" s="8">
        <f t="shared" ca="1" si="143"/>
        <v>21.381465551876627</v>
      </c>
    </row>
    <row r="2250" spans="1:5" x14ac:dyDescent="0.25">
      <c r="A2250" s="2">
        <v>2249</v>
      </c>
      <c r="B2250" s="8">
        <f t="shared" ca="1" si="140"/>
        <v>0.67168509234371554</v>
      </c>
      <c r="C2250" s="8">
        <f t="shared" ca="1" si="141"/>
        <v>11.343370184687432</v>
      </c>
      <c r="D2250" s="8">
        <f t="shared" ca="1" si="142"/>
        <v>1.3832937906657268</v>
      </c>
      <c r="E2250" s="8">
        <f t="shared" ca="1" si="143"/>
        <v>12.726663975353159</v>
      </c>
    </row>
    <row r="2251" spans="1:5" x14ac:dyDescent="0.25">
      <c r="A2251" s="2">
        <v>2250</v>
      </c>
      <c r="B2251" s="8">
        <f t="shared" ca="1" si="140"/>
        <v>-0.13547072759370804</v>
      </c>
      <c r="C2251" s="8">
        <f t="shared" ca="1" si="141"/>
        <v>9.7290585448125846</v>
      </c>
      <c r="D2251" s="8">
        <f t="shared" ca="1" si="142"/>
        <v>-1.599449107584197</v>
      </c>
      <c r="E2251" s="8">
        <f t="shared" ca="1" si="143"/>
        <v>8.1296094372283871</v>
      </c>
    </row>
    <row r="2252" spans="1:5" x14ac:dyDescent="0.25">
      <c r="A2252" s="2">
        <v>2251</v>
      </c>
      <c r="B2252" s="8">
        <f t="shared" ca="1" si="140"/>
        <v>4.8431927357171221</v>
      </c>
      <c r="C2252" s="8">
        <f t="shared" ca="1" si="141"/>
        <v>19.686385471434242</v>
      </c>
      <c r="D2252" s="8">
        <f t="shared" ca="1" si="142"/>
        <v>-1.0957093007169498</v>
      </c>
      <c r="E2252" s="8">
        <f t="shared" ca="1" si="143"/>
        <v>18.590676170717291</v>
      </c>
    </row>
    <row r="2253" spans="1:5" x14ac:dyDescent="0.25">
      <c r="A2253" s="2">
        <v>2252</v>
      </c>
      <c r="B2253" s="8">
        <f t="shared" ca="1" si="140"/>
        <v>0.26304754290709509</v>
      </c>
      <c r="C2253" s="8">
        <f t="shared" ca="1" si="141"/>
        <v>10.526095085814191</v>
      </c>
      <c r="D2253" s="8">
        <f t="shared" ca="1" si="142"/>
        <v>1.1612167611394038</v>
      </c>
      <c r="E2253" s="8">
        <f t="shared" ca="1" si="143"/>
        <v>11.687311846953595</v>
      </c>
    </row>
    <row r="2254" spans="1:5" x14ac:dyDescent="0.25">
      <c r="A2254" s="2">
        <v>2253</v>
      </c>
      <c r="B2254" s="8">
        <f t="shared" ca="1" si="140"/>
        <v>3.461305910277781</v>
      </c>
      <c r="C2254" s="8">
        <f t="shared" ca="1" si="141"/>
        <v>16.922611820555563</v>
      </c>
      <c r="D2254" s="8">
        <f t="shared" ca="1" si="142"/>
        <v>-0.71650146440535711</v>
      </c>
      <c r="E2254" s="8">
        <f t="shared" ca="1" si="143"/>
        <v>16.206110356150205</v>
      </c>
    </row>
    <row r="2255" spans="1:5" x14ac:dyDescent="0.25">
      <c r="A2255" s="2">
        <v>2254</v>
      </c>
      <c r="B2255" s="8">
        <f t="shared" ca="1" si="140"/>
        <v>-3.9298008207619866</v>
      </c>
      <c r="C2255" s="8">
        <f t="shared" ca="1" si="141"/>
        <v>2.1403983584760269</v>
      </c>
      <c r="D2255" s="8">
        <f t="shared" ca="1" si="142"/>
        <v>-0.51039288645017022</v>
      </c>
      <c r="E2255" s="8">
        <f t="shared" ca="1" si="143"/>
        <v>1.6300054720258568</v>
      </c>
    </row>
    <row r="2256" spans="1:5" x14ac:dyDescent="0.25">
      <c r="A2256" s="2">
        <v>2255</v>
      </c>
      <c r="B2256" s="8">
        <f t="shared" ca="1" si="140"/>
        <v>14.465942968287798</v>
      </c>
      <c r="C2256" s="8">
        <f t="shared" ca="1" si="141"/>
        <v>38.931885936575597</v>
      </c>
      <c r="D2256" s="8">
        <f t="shared" ca="1" si="142"/>
        <v>1.2386965077463254</v>
      </c>
      <c r="E2256" s="8">
        <f t="shared" ca="1" si="143"/>
        <v>40.170582444321923</v>
      </c>
    </row>
    <row r="2257" spans="1:5" x14ac:dyDescent="0.25">
      <c r="A2257" s="2">
        <v>2256</v>
      </c>
      <c r="B2257" s="8">
        <f t="shared" ca="1" si="140"/>
        <v>-0.16421208364518697</v>
      </c>
      <c r="C2257" s="8">
        <f t="shared" ca="1" si="141"/>
        <v>9.6715758327096264</v>
      </c>
      <c r="D2257" s="8">
        <f t="shared" ca="1" si="142"/>
        <v>1.5010203378021598</v>
      </c>
      <c r="E2257" s="8">
        <f t="shared" ca="1" si="143"/>
        <v>11.172596170511786</v>
      </c>
    </row>
    <row r="2258" spans="1:5" x14ac:dyDescent="0.25">
      <c r="A2258" s="2">
        <v>2257</v>
      </c>
      <c r="B2258" s="8">
        <f t="shared" ca="1" si="140"/>
        <v>5.3785141795468601</v>
      </c>
      <c r="C2258" s="8">
        <f t="shared" ca="1" si="141"/>
        <v>20.75702835909372</v>
      </c>
      <c r="D2258" s="8">
        <f t="shared" ca="1" si="142"/>
        <v>1.2722863991347195</v>
      </c>
      <c r="E2258" s="8">
        <f t="shared" ca="1" si="143"/>
        <v>22.029314758228441</v>
      </c>
    </row>
    <row r="2259" spans="1:5" x14ac:dyDescent="0.25">
      <c r="A2259" s="2">
        <v>2258</v>
      </c>
      <c r="B2259" s="8">
        <f t="shared" ca="1" si="140"/>
        <v>1.4355572898141529</v>
      </c>
      <c r="C2259" s="8">
        <f t="shared" ca="1" si="141"/>
        <v>12.871114579628305</v>
      </c>
      <c r="D2259" s="8">
        <f t="shared" ca="1" si="142"/>
        <v>0.16045013960504531</v>
      </c>
      <c r="E2259" s="8">
        <f t="shared" ca="1" si="143"/>
        <v>13.03156471923335</v>
      </c>
    </row>
    <row r="2260" spans="1:5" x14ac:dyDescent="0.25">
      <c r="A2260" s="2">
        <v>2259</v>
      </c>
      <c r="B2260" s="8">
        <f t="shared" ca="1" si="140"/>
        <v>7.1162495502389085</v>
      </c>
      <c r="C2260" s="8">
        <f t="shared" ca="1" si="141"/>
        <v>24.232499100477817</v>
      </c>
      <c r="D2260" s="8">
        <f t="shared" ca="1" si="142"/>
        <v>-0.50537253534261528</v>
      </c>
      <c r="E2260" s="8">
        <f t="shared" ca="1" si="143"/>
        <v>23.727126565135201</v>
      </c>
    </row>
    <row r="2261" spans="1:5" x14ac:dyDescent="0.25">
      <c r="A2261" s="2">
        <v>2260</v>
      </c>
      <c r="B2261" s="8">
        <f t="shared" ca="1" si="140"/>
        <v>-9.4487848762003157</v>
      </c>
      <c r="C2261" s="8">
        <f t="shared" ca="1" si="141"/>
        <v>-8.8975697524006314</v>
      </c>
      <c r="D2261" s="8">
        <f t="shared" ca="1" si="142"/>
        <v>-0.21499548205433536</v>
      </c>
      <c r="E2261" s="8">
        <f t="shared" ca="1" si="143"/>
        <v>-9.1125652344549675</v>
      </c>
    </row>
    <row r="2262" spans="1:5" x14ac:dyDescent="0.25">
      <c r="A2262" s="2">
        <v>2261</v>
      </c>
      <c r="B2262" s="8">
        <f t="shared" ca="1" si="140"/>
        <v>-2.4257671483325658</v>
      </c>
      <c r="C2262" s="8">
        <f t="shared" ca="1" si="141"/>
        <v>5.1484657033348684</v>
      </c>
      <c r="D2262" s="8">
        <f t="shared" ca="1" si="142"/>
        <v>1.6109658866695975</v>
      </c>
      <c r="E2262" s="8">
        <f t="shared" ca="1" si="143"/>
        <v>6.7594315900044659</v>
      </c>
    </row>
    <row r="2263" spans="1:5" x14ac:dyDescent="0.25">
      <c r="A2263" s="2">
        <v>2262</v>
      </c>
      <c r="B2263" s="8">
        <f t="shared" ca="1" si="140"/>
        <v>0.85113575522207885</v>
      </c>
      <c r="C2263" s="8">
        <f t="shared" ca="1" si="141"/>
        <v>11.702271510444158</v>
      </c>
      <c r="D2263" s="8">
        <f t="shared" ca="1" si="142"/>
        <v>-0.40871938830115317</v>
      </c>
      <c r="E2263" s="8">
        <f t="shared" ca="1" si="143"/>
        <v>11.293552122143005</v>
      </c>
    </row>
    <row r="2264" spans="1:5" x14ac:dyDescent="0.25">
      <c r="A2264" s="2">
        <v>2263</v>
      </c>
      <c r="B2264" s="8">
        <f t="shared" ca="1" si="140"/>
        <v>-0.11001115240290313</v>
      </c>
      <c r="C2264" s="8">
        <f t="shared" ca="1" si="141"/>
        <v>9.7799776951941944</v>
      </c>
      <c r="D2264" s="8">
        <f t="shared" ca="1" si="142"/>
        <v>0.71895510981452393</v>
      </c>
      <c r="E2264" s="8">
        <f t="shared" ca="1" si="143"/>
        <v>10.498932805008717</v>
      </c>
    </row>
    <row r="2265" spans="1:5" x14ac:dyDescent="0.25">
      <c r="A2265" s="2">
        <v>2264</v>
      </c>
      <c r="B2265" s="8">
        <f t="shared" ca="1" si="140"/>
        <v>-2.6734227905918502</v>
      </c>
      <c r="C2265" s="8">
        <f t="shared" ca="1" si="141"/>
        <v>4.6531544188162997</v>
      </c>
      <c r="D2265" s="8">
        <f t="shared" ca="1" si="142"/>
        <v>-0.31775809489382101</v>
      </c>
      <c r="E2265" s="8">
        <f t="shared" ca="1" si="143"/>
        <v>4.3353963239224784</v>
      </c>
    </row>
    <row r="2266" spans="1:5" x14ac:dyDescent="0.25">
      <c r="A2266" s="2">
        <v>2265</v>
      </c>
      <c r="B2266" s="8">
        <f t="shared" ca="1" si="140"/>
        <v>7.1183531139640808</v>
      </c>
      <c r="C2266" s="8">
        <f t="shared" ca="1" si="141"/>
        <v>24.23670622792816</v>
      </c>
      <c r="D2266" s="8">
        <f t="shared" ca="1" si="142"/>
        <v>0.42424873042028438</v>
      </c>
      <c r="E2266" s="8">
        <f t="shared" ca="1" si="143"/>
        <v>24.660954958348444</v>
      </c>
    </row>
    <row r="2267" spans="1:5" x14ac:dyDescent="0.25">
      <c r="A2267" s="2">
        <v>2266</v>
      </c>
      <c r="B2267" s="8">
        <f t="shared" ca="1" si="140"/>
        <v>3.7333874660304995</v>
      </c>
      <c r="C2267" s="8">
        <f t="shared" ca="1" si="141"/>
        <v>17.466774932061</v>
      </c>
      <c r="D2267" s="8">
        <f t="shared" ca="1" si="142"/>
        <v>-0.66605776651689408</v>
      </c>
      <c r="E2267" s="8">
        <f t="shared" ca="1" si="143"/>
        <v>16.800717165544107</v>
      </c>
    </row>
    <row r="2268" spans="1:5" x14ac:dyDescent="0.25">
      <c r="A2268" s="2">
        <v>2267</v>
      </c>
      <c r="B2268" s="8">
        <f t="shared" ca="1" si="140"/>
        <v>-0.63123689118243509</v>
      </c>
      <c r="C2268" s="8">
        <f t="shared" ca="1" si="141"/>
        <v>8.7375262176351303</v>
      </c>
      <c r="D2268" s="8">
        <f t="shared" ca="1" si="142"/>
        <v>-0.22273115355942338</v>
      </c>
      <c r="E2268" s="8">
        <f t="shared" ca="1" si="143"/>
        <v>8.5147950640757077</v>
      </c>
    </row>
    <row r="2269" spans="1:5" x14ac:dyDescent="0.25">
      <c r="A2269" s="2">
        <v>2268</v>
      </c>
      <c r="B2269" s="8">
        <f t="shared" ca="1" si="140"/>
        <v>-7.7560886099996935</v>
      </c>
      <c r="C2269" s="8">
        <f t="shared" ca="1" si="141"/>
        <v>-5.512177219999387</v>
      </c>
      <c r="D2269" s="8">
        <f t="shared" ca="1" si="142"/>
        <v>-0.57768635391477718</v>
      </c>
      <c r="E2269" s="8">
        <f t="shared" ca="1" si="143"/>
        <v>-6.0898635739141644</v>
      </c>
    </row>
    <row r="2270" spans="1:5" x14ac:dyDescent="0.25">
      <c r="A2270" s="2">
        <v>2269</v>
      </c>
      <c r="B2270" s="8">
        <f t="shared" ca="1" si="140"/>
        <v>-14.924055611443272</v>
      </c>
      <c r="C2270" s="8">
        <f t="shared" ca="1" si="141"/>
        <v>-19.848111222886544</v>
      </c>
      <c r="D2270" s="8">
        <f t="shared" ca="1" si="142"/>
        <v>-2.2978862452634626E-3</v>
      </c>
      <c r="E2270" s="8">
        <f t="shared" ca="1" si="143"/>
        <v>-19.850409109131807</v>
      </c>
    </row>
    <row r="2271" spans="1:5" x14ac:dyDescent="0.25">
      <c r="A2271" s="2">
        <v>2270</v>
      </c>
      <c r="B2271" s="8">
        <f t="shared" ca="1" si="140"/>
        <v>5.994816564629998</v>
      </c>
      <c r="C2271" s="8">
        <f t="shared" ca="1" si="141"/>
        <v>21.989633129259996</v>
      </c>
      <c r="D2271" s="8">
        <f t="shared" ca="1" si="142"/>
        <v>0.59595884984451353</v>
      </c>
      <c r="E2271" s="8">
        <f t="shared" ca="1" si="143"/>
        <v>22.58559197910451</v>
      </c>
    </row>
    <row r="2272" spans="1:5" x14ac:dyDescent="0.25">
      <c r="A2272" s="2">
        <v>2271</v>
      </c>
      <c r="B2272" s="8">
        <f t="shared" ca="1" si="140"/>
        <v>-7.6725228458023951</v>
      </c>
      <c r="C2272" s="8">
        <f t="shared" ca="1" si="141"/>
        <v>-5.3450456916047902</v>
      </c>
      <c r="D2272" s="8">
        <f t="shared" ca="1" si="142"/>
        <v>0.14184526478873924</v>
      </c>
      <c r="E2272" s="8">
        <f t="shared" ca="1" si="143"/>
        <v>-5.2032004268160508</v>
      </c>
    </row>
    <row r="2273" spans="1:5" x14ac:dyDescent="0.25">
      <c r="A2273" s="2">
        <v>2272</v>
      </c>
      <c r="B2273" s="8">
        <f t="shared" ca="1" si="140"/>
        <v>3.3106177016053651</v>
      </c>
      <c r="C2273" s="8">
        <f t="shared" ca="1" si="141"/>
        <v>16.621235403210729</v>
      </c>
      <c r="D2273" s="8">
        <f t="shared" ca="1" si="142"/>
        <v>-0.18437832382485991</v>
      </c>
      <c r="E2273" s="8">
        <f t="shared" ca="1" si="143"/>
        <v>16.43685707938587</v>
      </c>
    </row>
    <row r="2274" spans="1:5" x14ac:dyDescent="0.25">
      <c r="A2274" s="2">
        <v>2273</v>
      </c>
      <c r="B2274" s="8">
        <f t="shared" ca="1" si="140"/>
        <v>-3.5337789130507717</v>
      </c>
      <c r="C2274" s="8">
        <f t="shared" ca="1" si="141"/>
        <v>2.9324421738984565</v>
      </c>
      <c r="D2274" s="8">
        <f t="shared" ca="1" si="142"/>
        <v>-1.6460057495272349</v>
      </c>
      <c r="E2274" s="8">
        <f t="shared" ca="1" si="143"/>
        <v>1.2864364243712216</v>
      </c>
    </row>
    <row r="2275" spans="1:5" x14ac:dyDescent="0.25">
      <c r="A2275" s="2">
        <v>2274</v>
      </c>
      <c r="B2275" s="8">
        <f t="shared" ca="1" si="140"/>
        <v>-2.6600817421171516</v>
      </c>
      <c r="C2275" s="8">
        <f t="shared" ca="1" si="141"/>
        <v>4.6798365157656967</v>
      </c>
      <c r="D2275" s="8">
        <f t="shared" ca="1" si="142"/>
        <v>-1.3993327910545443</v>
      </c>
      <c r="E2275" s="8">
        <f t="shared" ca="1" si="143"/>
        <v>3.2805037247111524</v>
      </c>
    </row>
    <row r="2276" spans="1:5" x14ac:dyDescent="0.25">
      <c r="A2276" s="2">
        <v>2275</v>
      </c>
      <c r="B2276" s="8">
        <f t="shared" ca="1" si="140"/>
        <v>1.1064246603902974</v>
      </c>
      <c r="C2276" s="8">
        <f t="shared" ca="1" si="141"/>
        <v>12.212849320780595</v>
      </c>
      <c r="D2276" s="8">
        <f t="shared" ca="1" si="142"/>
        <v>0.89691986778530453</v>
      </c>
      <c r="E2276" s="8">
        <f t="shared" ca="1" si="143"/>
        <v>13.109769188565899</v>
      </c>
    </row>
    <row r="2277" spans="1:5" x14ac:dyDescent="0.25">
      <c r="A2277" s="2">
        <v>2276</v>
      </c>
      <c r="B2277" s="8">
        <f t="shared" ca="1" si="140"/>
        <v>-0.74039167267258055</v>
      </c>
      <c r="C2277" s="8">
        <f t="shared" ca="1" si="141"/>
        <v>8.5192166546548389</v>
      </c>
      <c r="D2277" s="8">
        <f t="shared" ca="1" si="142"/>
        <v>1.7272286470849889</v>
      </c>
      <c r="E2277" s="8">
        <f t="shared" ca="1" si="143"/>
        <v>10.246445301739827</v>
      </c>
    </row>
    <row r="2278" spans="1:5" x14ac:dyDescent="0.25">
      <c r="A2278" s="2">
        <v>2277</v>
      </c>
      <c r="B2278" s="8">
        <f t="shared" ca="1" si="140"/>
        <v>7.8375344884710341</v>
      </c>
      <c r="C2278" s="8">
        <f t="shared" ca="1" si="141"/>
        <v>25.675068976942068</v>
      </c>
      <c r="D2278" s="8">
        <f t="shared" ca="1" si="142"/>
        <v>-0.14389037193353726</v>
      </c>
      <c r="E2278" s="8">
        <f t="shared" ca="1" si="143"/>
        <v>25.531178605008531</v>
      </c>
    </row>
    <row r="2279" spans="1:5" x14ac:dyDescent="0.25">
      <c r="A2279" s="2">
        <v>2278</v>
      </c>
      <c r="B2279" s="8">
        <f t="shared" ca="1" si="140"/>
        <v>-6.7216190343216988</v>
      </c>
      <c r="C2279" s="8">
        <f t="shared" ca="1" si="141"/>
        <v>-3.4432380686433977</v>
      </c>
      <c r="D2279" s="8">
        <f t="shared" ca="1" si="142"/>
        <v>0.30328773975903833</v>
      </c>
      <c r="E2279" s="8">
        <f t="shared" ca="1" si="143"/>
        <v>-3.1399503288843595</v>
      </c>
    </row>
    <row r="2280" spans="1:5" x14ac:dyDescent="0.25">
      <c r="A2280" s="2">
        <v>2279</v>
      </c>
      <c r="B2280" s="8">
        <f t="shared" ca="1" si="140"/>
        <v>-4.8795446194932897</v>
      </c>
      <c r="C2280" s="8">
        <f t="shared" ca="1" si="141"/>
        <v>0.24091076101342068</v>
      </c>
      <c r="D2280" s="8">
        <f t="shared" ca="1" si="142"/>
        <v>4.0971088078659089E-2</v>
      </c>
      <c r="E2280" s="8">
        <f t="shared" ca="1" si="143"/>
        <v>0.28188184909207975</v>
      </c>
    </row>
    <row r="2281" spans="1:5" x14ac:dyDescent="0.25">
      <c r="A2281" s="2">
        <v>2280</v>
      </c>
      <c r="B2281" s="8">
        <f t="shared" ca="1" si="140"/>
        <v>-3.8615939795197067</v>
      </c>
      <c r="C2281" s="8">
        <f t="shared" ca="1" si="141"/>
        <v>2.2768120409605865</v>
      </c>
      <c r="D2281" s="8">
        <f t="shared" ca="1" si="142"/>
        <v>-0.62273255705653652</v>
      </c>
      <c r="E2281" s="8">
        <f t="shared" ca="1" si="143"/>
        <v>1.65407948390405</v>
      </c>
    </row>
    <row r="2282" spans="1:5" x14ac:dyDescent="0.25">
      <c r="A2282" s="2">
        <v>2281</v>
      </c>
      <c r="B2282" s="8">
        <f t="shared" ca="1" si="140"/>
        <v>5.7612969584502993</v>
      </c>
      <c r="C2282" s="8">
        <f t="shared" ca="1" si="141"/>
        <v>21.522593916900597</v>
      </c>
      <c r="D2282" s="8">
        <f t="shared" ca="1" si="142"/>
        <v>-1.2729451096108555</v>
      </c>
      <c r="E2282" s="8">
        <f t="shared" ca="1" si="143"/>
        <v>20.249648807289741</v>
      </c>
    </row>
    <row r="2283" spans="1:5" x14ac:dyDescent="0.25">
      <c r="A2283" s="2">
        <v>2282</v>
      </c>
      <c r="B2283" s="8">
        <f t="shared" ca="1" si="140"/>
        <v>-3.2902261522784633</v>
      </c>
      <c r="C2283" s="8">
        <f t="shared" ca="1" si="141"/>
        <v>3.4195476954430735</v>
      </c>
      <c r="D2283" s="8">
        <f t="shared" ca="1" si="142"/>
        <v>0.98633810815424283</v>
      </c>
      <c r="E2283" s="8">
        <f t="shared" ca="1" si="143"/>
        <v>4.4058858035973163</v>
      </c>
    </row>
    <row r="2284" spans="1:5" x14ac:dyDescent="0.25">
      <c r="A2284" s="2">
        <v>2283</v>
      </c>
      <c r="B2284" s="8">
        <f t="shared" ca="1" si="140"/>
        <v>0.1597281169287659</v>
      </c>
      <c r="C2284" s="8">
        <f t="shared" ca="1" si="141"/>
        <v>10.319456233857531</v>
      </c>
      <c r="D2284" s="8">
        <f t="shared" ca="1" si="142"/>
        <v>1.0007388119276581</v>
      </c>
      <c r="E2284" s="8">
        <f t="shared" ca="1" si="143"/>
        <v>11.320195045785189</v>
      </c>
    </row>
    <row r="2285" spans="1:5" x14ac:dyDescent="0.25">
      <c r="A2285" s="2">
        <v>2284</v>
      </c>
      <c r="B2285" s="8">
        <f t="shared" ca="1" si="140"/>
        <v>3.0569891554102986</v>
      </c>
      <c r="C2285" s="8">
        <f t="shared" ca="1" si="141"/>
        <v>16.113978310820599</v>
      </c>
      <c r="D2285" s="8">
        <f t="shared" ca="1" si="142"/>
        <v>-0.7147865244247229</v>
      </c>
      <c r="E2285" s="8">
        <f t="shared" ca="1" si="143"/>
        <v>15.399191786395876</v>
      </c>
    </row>
    <row r="2286" spans="1:5" x14ac:dyDescent="0.25">
      <c r="A2286" s="2">
        <v>2285</v>
      </c>
      <c r="B2286" s="8">
        <f t="shared" ca="1" si="140"/>
        <v>-1.7120378112759906</v>
      </c>
      <c r="C2286" s="8">
        <f t="shared" ca="1" si="141"/>
        <v>6.5759243774480183</v>
      </c>
      <c r="D2286" s="8">
        <f t="shared" ca="1" si="142"/>
        <v>-0.429303768005666</v>
      </c>
      <c r="E2286" s="8">
        <f t="shared" ca="1" si="143"/>
        <v>6.1466206094423521</v>
      </c>
    </row>
    <row r="2287" spans="1:5" x14ac:dyDescent="0.25">
      <c r="A2287" s="2">
        <v>2286</v>
      </c>
      <c r="B2287" s="8">
        <f t="shared" ca="1" si="140"/>
        <v>1.5087440417234608</v>
      </c>
      <c r="C2287" s="8">
        <f t="shared" ca="1" si="141"/>
        <v>13.017488083446921</v>
      </c>
      <c r="D2287" s="8">
        <f t="shared" ca="1" si="142"/>
        <v>-0.9637538580595213</v>
      </c>
      <c r="E2287" s="8">
        <f t="shared" ca="1" si="143"/>
        <v>12.0537342253874</v>
      </c>
    </row>
    <row r="2288" spans="1:5" x14ac:dyDescent="0.25">
      <c r="A2288" s="2">
        <v>2287</v>
      </c>
      <c r="B2288" s="8">
        <f t="shared" ca="1" si="140"/>
        <v>-6.134770881857686</v>
      </c>
      <c r="C2288" s="8">
        <f t="shared" ca="1" si="141"/>
        <v>-2.2695417637153721</v>
      </c>
      <c r="D2288" s="8">
        <f t="shared" ca="1" si="142"/>
        <v>-0.81542762521237733</v>
      </c>
      <c r="E2288" s="8">
        <f t="shared" ca="1" si="143"/>
        <v>-3.0849693889277496</v>
      </c>
    </row>
    <row r="2289" spans="1:5" x14ac:dyDescent="0.25">
      <c r="A2289" s="2">
        <v>2288</v>
      </c>
      <c r="B2289" s="8">
        <f t="shared" ca="1" si="140"/>
        <v>0.1052706504924236</v>
      </c>
      <c r="C2289" s="8">
        <f t="shared" ca="1" si="141"/>
        <v>10.210541300984847</v>
      </c>
      <c r="D2289" s="8">
        <f t="shared" ca="1" si="142"/>
        <v>2.0418860381986845</v>
      </c>
      <c r="E2289" s="8">
        <f t="shared" ca="1" si="143"/>
        <v>12.252427339183532</v>
      </c>
    </row>
    <row r="2290" spans="1:5" x14ac:dyDescent="0.25">
      <c r="A2290" s="2">
        <v>2289</v>
      </c>
      <c r="B2290" s="8">
        <f t="shared" ca="1" si="140"/>
        <v>2.9178321284930391</v>
      </c>
      <c r="C2290" s="8">
        <f t="shared" ca="1" si="141"/>
        <v>15.835664256986078</v>
      </c>
      <c r="D2290" s="8">
        <f t="shared" ca="1" si="142"/>
        <v>-1.9878734339060238</v>
      </c>
      <c r="E2290" s="8">
        <f t="shared" ca="1" si="143"/>
        <v>13.847790823080054</v>
      </c>
    </row>
    <row r="2291" spans="1:5" x14ac:dyDescent="0.25">
      <c r="A2291" s="2">
        <v>2290</v>
      </c>
      <c r="B2291" s="8">
        <f t="shared" ca="1" si="140"/>
        <v>-10.267446702186573</v>
      </c>
      <c r="C2291" s="8">
        <f t="shared" ca="1" si="141"/>
        <v>-10.534893404373147</v>
      </c>
      <c r="D2291" s="8">
        <f t="shared" ca="1" si="142"/>
        <v>-1.3508310858275392</v>
      </c>
      <c r="E2291" s="8">
        <f t="shared" ca="1" si="143"/>
        <v>-11.885724490200687</v>
      </c>
    </row>
    <row r="2292" spans="1:5" x14ac:dyDescent="0.25">
      <c r="A2292" s="2">
        <v>2291</v>
      </c>
      <c r="B2292" s="8">
        <f t="shared" ca="1" si="140"/>
        <v>4.5444459662541634</v>
      </c>
      <c r="C2292" s="8">
        <f t="shared" ca="1" si="141"/>
        <v>19.088891932508325</v>
      </c>
      <c r="D2292" s="8">
        <f t="shared" ca="1" si="142"/>
        <v>0.32735282956118117</v>
      </c>
      <c r="E2292" s="8">
        <f t="shared" ca="1" si="143"/>
        <v>19.416244762069507</v>
      </c>
    </row>
    <row r="2293" spans="1:5" x14ac:dyDescent="0.25">
      <c r="A2293" s="2">
        <v>2292</v>
      </c>
      <c r="B2293" s="8">
        <f t="shared" ca="1" si="140"/>
        <v>8.1372910502891358</v>
      </c>
      <c r="C2293" s="8">
        <f t="shared" ca="1" si="141"/>
        <v>26.274582100578272</v>
      </c>
      <c r="D2293" s="8">
        <f t="shared" ca="1" si="142"/>
        <v>0.77604317088778574</v>
      </c>
      <c r="E2293" s="8">
        <f t="shared" ca="1" si="143"/>
        <v>27.050625271466057</v>
      </c>
    </row>
    <row r="2294" spans="1:5" x14ac:dyDescent="0.25">
      <c r="A2294" s="2">
        <v>2293</v>
      </c>
      <c r="B2294" s="8">
        <f t="shared" ca="1" si="140"/>
        <v>2.0782725268752684</v>
      </c>
      <c r="C2294" s="8">
        <f t="shared" ca="1" si="141"/>
        <v>14.156545053750538</v>
      </c>
      <c r="D2294" s="8">
        <f t="shared" ca="1" si="142"/>
        <v>-0.96197410236876724</v>
      </c>
      <c r="E2294" s="8">
        <f t="shared" ca="1" si="143"/>
        <v>13.19457095138177</v>
      </c>
    </row>
    <row r="2295" spans="1:5" x14ac:dyDescent="0.25">
      <c r="A2295" s="2">
        <v>2294</v>
      </c>
      <c r="B2295" s="8">
        <f t="shared" ca="1" si="140"/>
        <v>-0.86926262805120069</v>
      </c>
      <c r="C2295" s="8">
        <f t="shared" ca="1" si="141"/>
        <v>8.2614747438975993</v>
      </c>
      <c r="D2295" s="8">
        <f t="shared" ca="1" si="142"/>
        <v>-0.59353395852479018</v>
      </c>
      <c r="E2295" s="8">
        <f t="shared" ca="1" si="143"/>
        <v>7.6679407853728092</v>
      </c>
    </row>
    <row r="2296" spans="1:5" x14ac:dyDescent="0.25">
      <c r="A2296" s="2">
        <v>2295</v>
      </c>
      <c r="B2296" s="8">
        <f t="shared" ca="1" si="140"/>
        <v>-2.2967778700511885</v>
      </c>
      <c r="C2296" s="8">
        <f t="shared" ca="1" si="141"/>
        <v>5.406444259897623</v>
      </c>
      <c r="D2296" s="8">
        <f t="shared" ca="1" si="142"/>
        <v>2.7220592366199985</v>
      </c>
      <c r="E2296" s="8">
        <f t="shared" ca="1" si="143"/>
        <v>8.1285034965176219</v>
      </c>
    </row>
    <row r="2297" spans="1:5" x14ac:dyDescent="0.25">
      <c r="A2297" s="2">
        <v>2296</v>
      </c>
      <c r="B2297" s="8">
        <f t="shared" ca="1" si="140"/>
        <v>6.2724879362336026</v>
      </c>
      <c r="C2297" s="8">
        <f t="shared" ca="1" si="141"/>
        <v>22.544975872467205</v>
      </c>
      <c r="D2297" s="8">
        <f t="shared" ca="1" si="142"/>
        <v>4.1274613517384852E-2</v>
      </c>
      <c r="E2297" s="8">
        <f t="shared" ca="1" si="143"/>
        <v>22.586250485984589</v>
      </c>
    </row>
    <row r="2298" spans="1:5" x14ac:dyDescent="0.25">
      <c r="A2298" s="2">
        <v>2297</v>
      </c>
      <c r="B2298" s="8">
        <f t="shared" ca="1" si="140"/>
        <v>3.5514746205269505</v>
      </c>
      <c r="C2298" s="8">
        <f t="shared" ca="1" si="141"/>
        <v>17.102949241053899</v>
      </c>
      <c r="D2298" s="8">
        <f t="shared" ca="1" si="142"/>
        <v>0.27495791191082042</v>
      </c>
      <c r="E2298" s="8">
        <f t="shared" ca="1" si="143"/>
        <v>17.37790715296472</v>
      </c>
    </row>
    <row r="2299" spans="1:5" x14ac:dyDescent="0.25">
      <c r="A2299" s="2">
        <v>2298</v>
      </c>
      <c r="B2299" s="8">
        <f t="shared" ca="1" si="140"/>
        <v>-1.8555796033944927</v>
      </c>
      <c r="C2299" s="8">
        <f t="shared" ca="1" si="141"/>
        <v>6.2888407932110146</v>
      </c>
      <c r="D2299" s="8">
        <f t="shared" ca="1" si="142"/>
        <v>0.52979611185365705</v>
      </c>
      <c r="E2299" s="8">
        <f t="shared" ca="1" si="143"/>
        <v>6.8186369050646718</v>
      </c>
    </row>
    <row r="2300" spans="1:5" x14ac:dyDescent="0.25">
      <c r="A2300" s="2">
        <v>2299</v>
      </c>
      <c r="B2300" s="8">
        <f t="shared" ca="1" si="140"/>
        <v>-0.2266654382130652</v>
      </c>
      <c r="C2300" s="8">
        <f t="shared" ca="1" si="141"/>
        <v>9.546669123573869</v>
      </c>
      <c r="D2300" s="8">
        <f t="shared" ca="1" si="142"/>
        <v>0.82921572097504903</v>
      </c>
      <c r="E2300" s="8">
        <f t="shared" ca="1" si="143"/>
        <v>10.375884844548917</v>
      </c>
    </row>
    <row r="2301" spans="1:5" x14ac:dyDescent="0.25">
      <c r="A2301" s="2">
        <v>2300</v>
      </c>
      <c r="B2301" s="8">
        <f t="shared" ca="1" si="140"/>
        <v>0.59146415816725839</v>
      </c>
      <c r="C2301" s="8">
        <f t="shared" ca="1" si="141"/>
        <v>11.182928316334516</v>
      </c>
      <c r="D2301" s="8">
        <f t="shared" ca="1" si="142"/>
        <v>-0.65457734721333427</v>
      </c>
      <c r="E2301" s="8">
        <f t="shared" ca="1" si="143"/>
        <v>10.528350969121181</v>
      </c>
    </row>
    <row r="2302" spans="1:5" x14ac:dyDescent="0.25">
      <c r="A2302" s="2">
        <v>2301</v>
      </c>
      <c r="B2302" s="8">
        <f t="shared" ca="1" si="140"/>
        <v>6.635761133379015</v>
      </c>
      <c r="C2302" s="8">
        <f t="shared" ca="1" si="141"/>
        <v>23.27152226675803</v>
      </c>
      <c r="D2302" s="8">
        <f t="shared" ca="1" si="142"/>
        <v>-0.71047507062962612</v>
      </c>
      <c r="E2302" s="8">
        <f t="shared" ca="1" si="143"/>
        <v>22.561047196128403</v>
      </c>
    </row>
    <row r="2303" spans="1:5" x14ac:dyDescent="0.25">
      <c r="A2303" s="2">
        <v>2302</v>
      </c>
      <c r="B2303" s="8">
        <f t="shared" ca="1" si="140"/>
        <v>1.1139454485437972</v>
      </c>
      <c r="C2303" s="8">
        <f t="shared" ca="1" si="141"/>
        <v>12.227890897087594</v>
      </c>
      <c r="D2303" s="8">
        <f t="shared" ca="1" si="142"/>
        <v>-0.42000537403468563</v>
      </c>
      <c r="E2303" s="8">
        <f t="shared" ca="1" si="143"/>
        <v>11.807885523052908</v>
      </c>
    </row>
    <row r="2304" spans="1:5" x14ac:dyDescent="0.25">
      <c r="A2304" s="2">
        <v>2303</v>
      </c>
      <c r="B2304" s="8">
        <f t="shared" ca="1" si="140"/>
        <v>-4.5255828174518493</v>
      </c>
      <c r="C2304" s="8">
        <f t="shared" ca="1" si="141"/>
        <v>0.94883436509630137</v>
      </c>
      <c r="D2304" s="8">
        <f t="shared" ca="1" si="142"/>
        <v>0.33190740245117384</v>
      </c>
      <c r="E2304" s="8">
        <f t="shared" ca="1" si="143"/>
        <v>1.2807417675474753</v>
      </c>
    </row>
    <row r="2305" spans="1:5" x14ac:dyDescent="0.25">
      <c r="A2305" s="2">
        <v>2304</v>
      </c>
      <c r="B2305" s="8">
        <f t="shared" ca="1" si="140"/>
        <v>9.840111615393635</v>
      </c>
      <c r="C2305" s="8">
        <f t="shared" ca="1" si="141"/>
        <v>29.68022323078727</v>
      </c>
      <c r="D2305" s="8">
        <f t="shared" ca="1" si="142"/>
        <v>-0.12483375863380619</v>
      </c>
      <c r="E2305" s="8">
        <f t="shared" ca="1" si="143"/>
        <v>29.555389472153465</v>
      </c>
    </row>
    <row r="2306" spans="1:5" x14ac:dyDescent="0.25">
      <c r="A2306" s="2">
        <v>2305</v>
      </c>
      <c r="B2306" s="8">
        <f t="shared" ref="B2306:B2369" ca="1" si="144">NORMINV(RAND(),$H$2,$H$3)</f>
        <v>-9.3552159854681101</v>
      </c>
      <c r="C2306" s="8">
        <f t="shared" ref="C2306:C2369" ca="1" si="145">$H$6+$H$7*B2306</f>
        <v>-8.7104319709362201</v>
      </c>
      <c r="D2306" s="8">
        <f t="shared" ca="1" si="142"/>
        <v>-2.0886245748964159E-2</v>
      </c>
      <c r="E2306" s="8">
        <f t="shared" ca="1" si="143"/>
        <v>-8.7313182166851835</v>
      </c>
    </row>
    <row r="2307" spans="1:5" x14ac:dyDescent="0.25">
      <c r="A2307" s="2">
        <v>2306</v>
      </c>
      <c r="B2307" s="8">
        <f t="shared" ca="1" si="144"/>
        <v>4.5964593271696126</v>
      </c>
      <c r="C2307" s="8">
        <f t="shared" ca="1" si="145"/>
        <v>19.192918654339223</v>
      </c>
      <c r="D2307" s="8">
        <f t="shared" ref="D2307:D2370" ca="1" si="146">NORMINV(RAND(),0,1)</f>
        <v>-0.58496359745772386</v>
      </c>
      <c r="E2307" s="8">
        <f t="shared" ref="E2307:E2370" ca="1" si="147">$H$6+$H$7*B2307+D2307</f>
        <v>18.607955056881501</v>
      </c>
    </row>
    <row r="2308" spans="1:5" x14ac:dyDescent="0.25">
      <c r="A2308" s="2">
        <v>2307</v>
      </c>
      <c r="B2308" s="8">
        <f t="shared" ca="1" si="144"/>
        <v>-9.285872225131623</v>
      </c>
      <c r="C2308" s="8">
        <f t="shared" ca="1" si="145"/>
        <v>-8.5717444502632461</v>
      </c>
      <c r="D2308" s="8">
        <f t="shared" ca="1" si="146"/>
        <v>1.3640813269842502</v>
      </c>
      <c r="E2308" s="8">
        <f t="shared" ca="1" si="147"/>
        <v>-7.2076631232789961</v>
      </c>
    </row>
    <row r="2309" spans="1:5" x14ac:dyDescent="0.25">
      <c r="A2309" s="2">
        <v>2308</v>
      </c>
      <c r="B2309" s="8">
        <f t="shared" ca="1" si="144"/>
        <v>-4.3484188556030396</v>
      </c>
      <c r="C2309" s="8">
        <f t="shared" ca="1" si="145"/>
        <v>1.3031622887939207</v>
      </c>
      <c r="D2309" s="8">
        <f t="shared" ca="1" si="146"/>
        <v>1.0512844808486153</v>
      </c>
      <c r="E2309" s="8">
        <f t="shared" ca="1" si="147"/>
        <v>2.3544467696425357</v>
      </c>
    </row>
    <row r="2310" spans="1:5" x14ac:dyDescent="0.25">
      <c r="A2310" s="2">
        <v>2309</v>
      </c>
      <c r="B2310" s="8">
        <f t="shared" ca="1" si="144"/>
        <v>-1.7704710470527285</v>
      </c>
      <c r="C2310" s="8">
        <f t="shared" ca="1" si="145"/>
        <v>6.459057905894543</v>
      </c>
      <c r="D2310" s="8">
        <f t="shared" ca="1" si="146"/>
        <v>0.62782826384837798</v>
      </c>
      <c r="E2310" s="8">
        <f t="shared" ca="1" si="147"/>
        <v>7.0868861697429208</v>
      </c>
    </row>
    <row r="2311" spans="1:5" x14ac:dyDescent="0.25">
      <c r="A2311" s="2">
        <v>2310</v>
      </c>
      <c r="B2311" s="8">
        <f t="shared" ca="1" si="144"/>
        <v>-1.2552117398794396</v>
      </c>
      <c r="C2311" s="8">
        <f t="shared" ca="1" si="145"/>
        <v>7.4895765202411209</v>
      </c>
      <c r="D2311" s="8">
        <f t="shared" ca="1" si="146"/>
        <v>1.1725989221038353</v>
      </c>
      <c r="E2311" s="8">
        <f t="shared" ca="1" si="147"/>
        <v>8.6621754423449566</v>
      </c>
    </row>
    <row r="2312" spans="1:5" x14ac:dyDescent="0.25">
      <c r="A2312" s="2">
        <v>2311</v>
      </c>
      <c r="B2312" s="8">
        <f t="shared" ca="1" si="144"/>
        <v>2.3747649432094513</v>
      </c>
      <c r="C2312" s="8">
        <f t="shared" ca="1" si="145"/>
        <v>14.749529886418902</v>
      </c>
      <c r="D2312" s="8">
        <f t="shared" ca="1" si="146"/>
        <v>-0.53005606314040166</v>
      </c>
      <c r="E2312" s="8">
        <f t="shared" ca="1" si="147"/>
        <v>14.2194738232785</v>
      </c>
    </row>
    <row r="2313" spans="1:5" x14ac:dyDescent="0.25">
      <c r="A2313" s="2">
        <v>2312</v>
      </c>
      <c r="B2313" s="8">
        <f t="shared" ca="1" si="144"/>
        <v>8.0362123456051879</v>
      </c>
      <c r="C2313" s="8">
        <f t="shared" ca="1" si="145"/>
        <v>26.072424691210376</v>
      </c>
      <c r="D2313" s="8">
        <f t="shared" ca="1" si="146"/>
        <v>-0.62878839197919689</v>
      </c>
      <c r="E2313" s="8">
        <f t="shared" ca="1" si="147"/>
        <v>25.44363629923118</v>
      </c>
    </row>
    <row r="2314" spans="1:5" x14ac:dyDescent="0.25">
      <c r="A2314" s="2">
        <v>2313</v>
      </c>
      <c r="B2314" s="8">
        <f t="shared" ca="1" si="144"/>
        <v>1.1000332105219979</v>
      </c>
      <c r="C2314" s="8">
        <f t="shared" ca="1" si="145"/>
        <v>12.200066421043996</v>
      </c>
      <c r="D2314" s="8">
        <f t="shared" ca="1" si="146"/>
        <v>-0.1867093951409802</v>
      </c>
      <c r="E2314" s="8">
        <f t="shared" ca="1" si="147"/>
        <v>12.013357025903016</v>
      </c>
    </row>
    <row r="2315" spans="1:5" x14ac:dyDescent="0.25">
      <c r="A2315" s="2">
        <v>2314</v>
      </c>
      <c r="B2315" s="8">
        <f t="shared" ca="1" si="144"/>
        <v>-1.3839472696750774</v>
      </c>
      <c r="C2315" s="8">
        <f t="shared" ca="1" si="145"/>
        <v>7.2321054606498452</v>
      </c>
      <c r="D2315" s="8">
        <f t="shared" ca="1" si="146"/>
        <v>7.4804206115816368E-2</v>
      </c>
      <c r="E2315" s="8">
        <f t="shared" ca="1" si="147"/>
        <v>7.3069096667656614</v>
      </c>
    </row>
    <row r="2316" spans="1:5" x14ac:dyDescent="0.25">
      <c r="A2316" s="2">
        <v>2315</v>
      </c>
      <c r="B2316" s="8">
        <f t="shared" ca="1" si="144"/>
        <v>11.272157523960587</v>
      </c>
      <c r="C2316" s="8">
        <f t="shared" ca="1" si="145"/>
        <v>32.544315047921174</v>
      </c>
      <c r="D2316" s="8">
        <f t="shared" ca="1" si="146"/>
        <v>0.81395309183469478</v>
      </c>
      <c r="E2316" s="8">
        <f t="shared" ca="1" si="147"/>
        <v>33.358268139755872</v>
      </c>
    </row>
    <row r="2317" spans="1:5" x14ac:dyDescent="0.25">
      <c r="A2317" s="2">
        <v>2316</v>
      </c>
      <c r="B2317" s="8">
        <f t="shared" ca="1" si="144"/>
        <v>-0.68704742434790622</v>
      </c>
      <c r="C2317" s="8">
        <f t="shared" ca="1" si="145"/>
        <v>8.6259051513041882</v>
      </c>
      <c r="D2317" s="8">
        <f t="shared" ca="1" si="146"/>
        <v>-1.3470645656520721</v>
      </c>
      <c r="E2317" s="8">
        <f t="shared" ca="1" si="147"/>
        <v>7.2788405856521159</v>
      </c>
    </row>
    <row r="2318" spans="1:5" x14ac:dyDescent="0.25">
      <c r="A2318" s="2">
        <v>2317</v>
      </c>
      <c r="B2318" s="8">
        <f t="shared" ca="1" si="144"/>
        <v>4.0258442978503117</v>
      </c>
      <c r="C2318" s="8">
        <f t="shared" ca="1" si="145"/>
        <v>18.051688595700625</v>
      </c>
      <c r="D2318" s="8">
        <f t="shared" ca="1" si="146"/>
        <v>0.64237480766223165</v>
      </c>
      <c r="E2318" s="8">
        <f t="shared" ca="1" si="147"/>
        <v>18.694063403362858</v>
      </c>
    </row>
    <row r="2319" spans="1:5" x14ac:dyDescent="0.25">
      <c r="A2319" s="2">
        <v>2318</v>
      </c>
      <c r="B2319" s="8">
        <f t="shared" ca="1" si="144"/>
        <v>0.62244550496064133</v>
      </c>
      <c r="C2319" s="8">
        <f t="shared" ca="1" si="145"/>
        <v>11.244891009921282</v>
      </c>
      <c r="D2319" s="8">
        <f t="shared" ca="1" si="146"/>
        <v>-2.5847705662721148</v>
      </c>
      <c r="E2319" s="8">
        <f t="shared" ca="1" si="147"/>
        <v>8.6601204436491681</v>
      </c>
    </row>
    <row r="2320" spans="1:5" x14ac:dyDescent="0.25">
      <c r="A2320" s="2">
        <v>2319</v>
      </c>
      <c r="B2320" s="8">
        <f t="shared" ca="1" si="144"/>
        <v>-0.23802015349555655</v>
      </c>
      <c r="C2320" s="8">
        <f t="shared" ca="1" si="145"/>
        <v>9.5239596930088872</v>
      </c>
      <c r="D2320" s="8">
        <f t="shared" ca="1" si="146"/>
        <v>-0.2746568679267033</v>
      </c>
      <c r="E2320" s="8">
        <f t="shared" ca="1" si="147"/>
        <v>9.249302825082184</v>
      </c>
    </row>
    <row r="2321" spans="1:5" x14ac:dyDescent="0.25">
      <c r="A2321" s="2">
        <v>2320</v>
      </c>
      <c r="B2321" s="8">
        <f t="shared" ca="1" si="144"/>
        <v>-4.6602856484809339</v>
      </c>
      <c r="C2321" s="8">
        <f t="shared" ca="1" si="145"/>
        <v>0.6794287030381323</v>
      </c>
      <c r="D2321" s="8">
        <f t="shared" ca="1" si="146"/>
        <v>4.7553500948061662E-2</v>
      </c>
      <c r="E2321" s="8">
        <f t="shared" ca="1" si="147"/>
        <v>0.72698220398619395</v>
      </c>
    </row>
    <row r="2322" spans="1:5" x14ac:dyDescent="0.25">
      <c r="A2322" s="2">
        <v>2321</v>
      </c>
      <c r="B2322" s="8">
        <f t="shared" ca="1" si="144"/>
        <v>-5.990146948410219</v>
      </c>
      <c r="C2322" s="8">
        <f t="shared" ca="1" si="145"/>
        <v>-1.980293896820438</v>
      </c>
      <c r="D2322" s="8">
        <f t="shared" ca="1" si="146"/>
        <v>0.52660998579983698</v>
      </c>
      <c r="E2322" s="8">
        <f t="shared" ca="1" si="147"/>
        <v>-1.453683911020601</v>
      </c>
    </row>
    <row r="2323" spans="1:5" x14ac:dyDescent="0.25">
      <c r="A2323" s="2">
        <v>2322</v>
      </c>
      <c r="B2323" s="8">
        <f t="shared" ca="1" si="144"/>
        <v>7.6555942532432564</v>
      </c>
      <c r="C2323" s="8">
        <f t="shared" ca="1" si="145"/>
        <v>25.311188506486513</v>
      </c>
      <c r="D2323" s="8">
        <f t="shared" ca="1" si="146"/>
        <v>1.4733788758075534</v>
      </c>
      <c r="E2323" s="8">
        <f t="shared" ca="1" si="147"/>
        <v>26.784567382294068</v>
      </c>
    </row>
    <row r="2324" spans="1:5" x14ac:dyDescent="0.25">
      <c r="A2324" s="2">
        <v>2323</v>
      </c>
      <c r="B2324" s="8">
        <f t="shared" ca="1" si="144"/>
        <v>-6.4362659570445508</v>
      </c>
      <c r="C2324" s="8">
        <f t="shared" ca="1" si="145"/>
        <v>-2.8725319140891017</v>
      </c>
      <c r="D2324" s="8">
        <f t="shared" ca="1" si="146"/>
        <v>0.56923824425225966</v>
      </c>
      <c r="E2324" s="8">
        <f t="shared" ca="1" si="147"/>
        <v>-2.303293669836842</v>
      </c>
    </row>
    <row r="2325" spans="1:5" x14ac:dyDescent="0.25">
      <c r="A2325" s="2">
        <v>2324</v>
      </c>
      <c r="B2325" s="8">
        <f t="shared" ca="1" si="144"/>
        <v>1.2937881813495278</v>
      </c>
      <c r="C2325" s="8">
        <f t="shared" ca="1" si="145"/>
        <v>12.587576362699055</v>
      </c>
      <c r="D2325" s="8">
        <f t="shared" ca="1" si="146"/>
        <v>-0.41541302023549503</v>
      </c>
      <c r="E2325" s="8">
        <f t="shared" ca="1" si="147"/>
        <v>12.172163342463561</v>
      </c>
    </row>
    <row r="2326" spans="1:5" x14ac:dyDescent="0.25">
      <c r="A2326" s="2">
        <v>2325</v>
      </c>
      <c r="B2326" s="8">
        <f t="shared" ca="1" si="144"/>
        <v>-4.4442948828762621</v>
      </c>
      <c r="C2326" s="8">
        <f t="shared" ca="1" si="145"/>
        <v>1.1114102342474759</v>
      </c>
      <c r="D2326" s="8">
        <f t="shared" ca="1" si="146"/>
        <v>0.58752116905055429</v>
      </c>
      <c r="E2326" s="8">
        <f t="shared" ca="1" si="147"/>
        <v>1.6989314032980301</v>
      </c>
    </row>
    <row r="2327" spans="1:5" x14ac:dyDescent="0.25">
      <c r="A2327" s="2">
        <v>2326</v>
      </c>
      <c r="B2327" s="8">
        <f t="shared" ca="1" si="144"/>
        <v>-5.2086179708955154</v>
      </c>
      <c r="C2327" s="8">
        <f t="shared" ca="1" si="145"/>
        <v>-0.41723594179103074</v>
      </c>
      <c r="D2327" s="8">
        <f t="shared" ca="1" si="146"/>
        <v>0.70189991895259063</v>
      </c>
      <c r="E2327" s="8">
        <f t="shared" ca="1" si="147"/>
        <v>0.28466397716155989</v>
      </c>
    </row>
    <row r="2328" spans="1:5" x14ac:dyDescent="0.25">
      <c r="A2328" s="2">
        <v>2327</v>
      </c>
      <c r="B2328" s="8">
        <f t="shared" ca="1" si="144"/>
        <v>1.4719109972001212</v>
      </c>
      <c r="C2328" s="8">
        <f t="shared" ca="1" si="145"/>
        <v>12.943821994400242</v>
      </c>
      <c r="D2328" s="8">
        <f t="shared" ca="1" si="146"/>
        <v>-0.23810899805693883</v>
      </c>
      <c r="E2328" s="8">
        <f t="shared" ca="1" si="147"/>
        <v>12.705712996343303</v>
      </c>
    </row>
    <row r="2329" spans="1:5" x14ac:dyDescent="0.25">
      <c r="A2329" s="2">
        <v>2328</v>
      </c>
      <c r="B2329" s="8">
        <f t="shared" ca="1" si="144"/>
        <v>0.63941345924787174</v>
      </c>
      <c r="C2329" s="8">
        <f t="shared" ca="1" si="145"/>
        <v>11.278826918495744</v>
      </c>
      <c r="D2329" s="8">
        <f t="shared" ca="1" si="146"/>
        <v>-7.605314797430264E-2</v>
      </c>
      <c r="E2329" s="8">
        <f t="shared" ca="1" si="147"/>
        <v>11.202773770521441</v>
      </c>
    </row>
    <row r="2330" spans="1:5" x14ac:dyDescent="0.25">
      <c r="A2330" s="2">
        <v>2329</v>
      </c>
      <c r="B2330" s="8">
        <f t="shared" ca="1" si="144"/>
        <v>6.7396162826259012</v>
      </c>
      <c r="C2330" s="8">
        <f t="shared" ca="1" si="145"/>
        <v>23.479232565251802</v>
      </c>
      <c r="D2330" s="8">
        <f t="shared" ca="1" si="146"/>
        <v>1.7572119055031021</v>
      </c>
      <c r="E2330" s="8">
        <f t="shared" ca="1" si="147"/>
        <v>25.236444470754904</v>
      </c>
    </row>
    <row r="2331" spans="1:5" x14ac:dyDescent="0.25">
      <c r="A2331" s="2">
        <v>2330</v>
      </c>
      <c r="B2331" s="8">
        <f t="shared" ca="1" si="144"/>
        <v>-5.6604798707094695</v>
      </c>
      <c r="C2331" s="8">
        <f t="shared" ca="1" si="145"/>
        <v>-1.3209597414189389</v>
      </c>
      <c r="D2331" s="8">
        <f t="shared" ca="1" si="146"/>
        <v>1.0207558965062484</v>
      </c>
      <c r="E2331" s="8">
        <f t="shared" ca="1" si="147"/>
        <v>-0.30020384491269048</v>
      </c>
    </row>
    <row r="2332" spans="1:5" x14ac:dyDescent="0.25">
      <c r="A2332" s="2">
        <v>2331</v>
      </c>
      <c r="B2332" s="8">
        <f t="shared" ca="1" si="144"/>
        <v>3.7973248880864734</v>
      </c>
      <c r="C2332" s="8">
        <f t="shared" ca="1" si="145"/>
        <v>17.594649776172947</v>
      </c>
      <c r="D2332" s="8">
        <f t="shared" ca="1" si="146"/>
        <v>-0.49920838995937844</v>
      </c>
      <c r="E2332" s="8">
        <f t="shared" ca="1" si="147"/>
        <v>17.095441386213569</v>
      </c>
    </row>
    <row r="2333" spans="1:5" x14ac:dyDescent="0.25">
      <c r="A2333" s="2">
        <v>2332</v>
      </c>
      <c r="B2333" s="8">
        <f t="shared" ca="1" si="144"/>
        <v>1.4514344993048103</v>
      </c>
      <c r="C2333" s="8">
        <f t="shared" ca="1" si="145"/>
        <v>12.90286899860962</v>
      </c>
      <c r="D2333" s="8">
        <f t="shared" ca="1" si="146"/>
        <v>-0.42083785831954029</v>
      </c>
      <c r="E2333" s="8">
        <f t="shared" ca="1" si="147"/>
        <v>12.482031140290079</v>
      </c>
    </row>
    <row r="2334" spans="1:5" x14ac:dyDescent="0.25">
      <c r="A2334" s="2">
        <v>2333</v>
      </c>
      <c r="B2334" s="8">
        <f t="shared" ca="1" si="144"/>
        <v>7.9131351407344228</v>
      </c>
      <c r="C2334" s="8">
        <f t="shared" ca="1" si="145"/>
        <v>25.826270281468844</v>
      </c>
      <c r="D2334" s="8">
        <f t="shared" ca="1" si="146"/>
        <v>1.0201069308678841</v>
      </c>
      <c r="E2334" s="8">
        <f t="shared" ca="1" si="147"/>
        <v>26.846377212336726</v>
      </c>
    </row>
    <row r="2335" spans="1:5" x14ac:dyDescent="0.25">
      <c r="A2335" s="2">
        <v>2334</v>
      </c>
      <c r="B2335" s="8">
        <f t="shared" ca="1" si="144"/>
        <v>0.59451028193706057</v>
      </c>
      <c r="C2335" s="8">
        <f t="shared" ca="1" si="145"/>
        <v>11.189020563874122</v>
      </c>
      <c r="D2335" s="8">
        <f t="shared" ca="1" si="146"/>
        <v>-0.19095719293422281</v>
      </c>
      <c r="E2335" s="8">
        <f t="shared" ca="1" si="147"/>
        <v>10.998063370939899</v>
      </c>
    </row>
    <row r="2336" spans="1:5" x14ac:dyDescent="0.25">
      <c r="A2336" s="2">
        <v>2335</v>
      </c>
      <c r="B2336" s="8">
        <f t="shared" ca="1" si="144"/>
        <v>0.72216734706122121</v>
      </c>
      <c r="C2336" s="8">
        <f t="shared" ca="1" si="145"/>
        <v>11.444334694122443</v>
      </c>
      <c r="D2336" s="8">
        <f t="shared" ca="1" si="146"/>
        <v>-0.62221809023388841</v>
      </c>
      <c r="E2336" s="8">
        <f t="shared" ca="1" si="147"/>
        <v>10.822116603888555</v>
      </c>
    </row>
    <row r="2337" spans="1:5" x14ac:dyDescent="0.25">
      <c r="A2337" s="2">
        <v>2336</v>
      </c>
      <c r="B2337" s="8">
        <f t="shared" ca="1" si="144"/>
        <v>-2.9438830436969137</v>
      </c>
      <c r="C2337" s="8">
        <f t="shared" ca="1" si="145"/>
        <v>4.1122339126061727</v>
      </c>
      <c r="D2337" s="8">
        <f t="shared" ca="1" si="146"/>
        <v>1.1546057784264911</v>
      </c>
      <c r="E2337" s="8">
        <f t="shared" ca="1" si="147"/>
        <v>5.266839691032664</v>
      </c>
    </row>
    <row r="2338" spans="1:5" x14ac:dyDescent="0.25">
      <c r="A2338" s="2">
        <v>2337</v>
      </c>
      <c r="B2338" s="8">
        <f t="shared" ca="1" si="144"/>
        <v>6.4263899716124602</v>
      </c>
      <c r="C2338" s="8">
        <f t="shared" ca="1" si="145"/>
        <v>22.85277994322492</v>
      </c>
      <c r="D2338" s="8">
        <f t="shared" ca="1" si="146"/>
        <v>-0.58617510783999194</v>
      </c>
      <c r="E2338" s="8">
        <f t="shared" ca="1" si="147"/>
        <v>22.266604835384928</v>
      </c>
    </row>
    <row r="2339" spans="1:5" x14ac:dyDescent="0.25">
      <c r="A2339" s="2">
        <v>2338</v>
      </c>
      <c r="B2339" s="8">
        <f t="shared" ca="1" si="144"/>
        <v>-5.4557949276628079</v>
      </c>
      <c r="C2339" s="8">
        <f t="shared" ca="1" si="145"/>
        <v>-0.91158985532561587</v>
      </c>
      <c r="D2339" s="8">
        <f t="shared" ca="1" si="146"/>
        <v>0.81666930042193131</v>
      </c>
      <c r="E2339" s="8">
        <f t="shared" ca="1" si="147"/>
        <v>-9.4920554903684562E-2</v>
      </c>
    </row>
    <row r="2340" spans="1:5" x14ac:dyDescent="0.25">
      <c r="A2340" s="2">
        <v>2339</v>
      </c>
      <c r="B2340" s="8">
        <f t="shared" ca="1" si="144"/>
        <v>1.6323266325714831</v>
      </c>
      <c r="C2340" s="8">
        <f t="shared" ca="1" si="145"/>
        <v>13.264653265142966</v>
      </c>
      <c r="D2340" s="8">
        <f t="shared" ca="1" si="146"/>
        <v>0.63213300200318523</v>
      </c>
      <c r="E2340" s="8">
        <f t="shared" ca="1" si="147"/>
        <v>13.896786267146151</v>
      </c>
    </row>
    <row r="2341" spans="1:5" x14ac:dyDescent="0.25">
      <c r="A2341" s="2">
        <v>2340</v>
      </c>
      <c r="B2341" s="8">
        <f t="shared" ca="1" si="144"/>
        <v>-7.477756420423475</v>
      </c>
      <c r="C2341" s="8">
        <f t="shared" ca="1" si="145"/>
        <v>-4.95551284084695</v>
      </c>
      <c r="D2341" s="8">
        <f t="shared" ca="1" si="146"/>
        <v>0.20178709291208063</v>
      </c>
      <c r="E2341" s="8">
        <f t="shared" ca="1" si="147"/>
        <v>-4.7537257479348689</v>
      </c>
    </row>
    <row r="2342" spans="1:5" x14ac:dyDescent="0.25">
      <c r="A2342" s="2">
        <v>2341</v>
      </c>
      <c r="B2342" s="8">
        <f t="shared" ca="1" si="144"/>
        <v>-3.1569141434120374</v>
      </c>
      <c r="C2342" s="8">
        <f t="shared" ca="1" si="145"/>
        <v>3.6861717131759253</v>
      </c>
      <c r="D2342" s="8">
        <f t="shared" ca="1" si="146"/>
        <v>1.5097506235562026</v>
      </c>
      <c r="E2342" s="8">
        <f t="shared" ca="1" si="147"/>
        <v>5.1959223367321279</v>
      </c>
    </row>
    <row r="2343" spans="1:5" x14ac:dyDescent="0.25">
      <c r="A2343" s="2">
        <v>2342</v>
      </c>
      <c r="B2343" s="8">
        <f t="shared" ca="1" si="144"/>
        <v>9.0750896790992801</v>
      </c>
      <c r="C2343" s="8">
        <f t="shared" ca="1" si="145"/>
        <v>28.15017935819856</v>
      </c>
      <c r="D2343" s="8">
        <f t="shared" ca="1" si="146"/>
        <v>-1.7221763506023524</v>
      </c>
      <c r="E2343" s="8">
        <f t="shared" ca="1" si="147"/>
        <v>26.428003007596207</v>
      </c>
    </row>
    <row r="2344" spans="1:5" x14ac:dyDescent="0.25">
      <c r="A2344" s="2">
        <v>2343</v>
      </c>
      <c r="B2344" s="8">
        <f t="shared" ca="1" si="144"/>
        <v>-14.592645092199191</v>
      </c>
      <c r="C2344" s="8">
        <f t="shared" ca="1" si="145"/>
        <v>-19.185290184398383</v>
      </c>
      <c r="D2344" s="8">
        <f t="shared" ca="1" si="146"/>
        <v>-2.0679968625960599</v>
      </c>
      <c r="E2344" s="8">
        <f t="shared" ca="1" si="147"/>
        <v>-21.253287046994444</v>
      </c>
    </row>
    <row r="2345" spans="1:5" x14ac:dyDescent="0.25">
      <c r="A2345" s="2">
        <v>2344</v>
      </c>
      <c r="B2345" s="8">
        <f t="shared" ca="1" si="144"/>
        <v>5.9555855369151871</v>
      </c>
      <c r="C2345" s="8">
        <f t="shared" ca="1" si="145"/>
        <v>21.911171073830374</v>
      </c>
      <c r="D2345" s="8">
        <f t="shared" ca="1" si="146"/>
        <v>-0.16879402314253955</v>
      </c>
      <c r="E2345" s="8">
        <f t="shared" ca="1" si="147"/>
        <v>21.742377050687836</v>
      </c>
    </row>
    <row r="2346" spans="1:5" x14ac:dyDescent="0.25">
      <c r="A2346" s="2">
        <v>2345</v>
      </c>
      <c r="B2346" s="8">
        <f t="shared" ca="1" si="144"/>
        <v>2.3302228498780506</v>
      </c>
      <c r="C2346" s="8">
        <f t="shared" ca="1" si="145"/>
        <v>14.660445699756101</v>
      </c>
      <c r="D2346" s="8">
        <f t="shared" ca="1" si="146"/>
        <v>-1.2209985398688221</v>
      </c>
      <c r="E2346" s="8">
        <f t="shared" ca="1" si="147"/>
        <v>13.43944715988728</v>
      </c>
    </row>
    <row r="2347" spans="1:5" x14ac:dyDescent="0.25">
      <c r="A2347" s="2">
        <v>2346</v>
      </c>
      <c r="B2347" s="8">
        <f t="shared" ca="1" si="144"/>
        <v>5.4134459232062868</v>
      </c>
      <c r="C2347" s="8">
        <f t="shared" ca="1" si="145"/>
        <v>20.826891846412572</v>
      </c>
      <c r="D2347" s="8">
        <f t="shared" ca="1" si="146"/>
        <v>-0.55125545225003059</v>
      </c>
      <c r="E2347" s="8">
        <f t="shared" ca="1" si="147"/>
        <v>20.275636394162539</v>
      </c>
    </row>
    <row r="2348" spans="1:5" x14ac:dyDescent="0.25">
      <c r="A2348" s="2">
        <v>2347</v>
      </c>
      <c r="B2348" s="8">
        <f t="shared" ca="1" si="144"/>
        <v>-1.0987820772066956</v>
      </c>
      <c r="C2348" s="8">
        <f t="shared" ca="1" si="145"/>
        <v>7.8024358455866087</v>
      </c>
      <c r="D2348" s="8">
        <f t="shared" ca="1" si="146"/>
        <v>2.1722716563938289</v>
      </c>
      <c r="E2348" s="8">
        <f t="shared" ca="1" si="147"/>
        <v>9.9747075019804381</v>
      </c>
    </row>
    <row r="2349" spans="1:5" x14ac:dyDescent="0.25">
      <c r="A2349" s="2">
        <v>2348</v>
      </c>
      <c r="B2349" s="8">
        <f t="shared" ca="1" si="144"/>
        <v>1.6550819411190256</v>
      </c>
      <c r="C2349" s="8">
        <f t="shared" ca="1" si="145"/>
        <v>13.310163882238051</v>
      </c>
      <c r="D2349" s="8">
        <f t="shared" ca="1" si="146"/>
        <v>0.94565778446079818</v>
      </c>
      <c r="E2349" s="8">
        <f t="shared" ca="1" si="147"/>
        <v>14.255821666698848</v>
      </c>
    </row>
    <row r="2350" spans="1:5" x14ac:dyDescent="0.25">
      <c r="A2350" s="2">
        <v>2349</v>
      </c>
      <c r="B2350" s="8">
        <f t="shared" ca="1" si="144"/>
        <v>3.29582719545146</v>
      </c>
      <c r="C2350" s="8">
        <f t="shared" ca="1" si="145"/>
        <v>16.591654390902921</v>
      </c>
      <c r="D2350" s="8">
        <f t="shared" ca="1" si="146"/>
        <v>0.16713064189398788</v>
      </c>
      <c r="E2350" s="8">
        <f t="shared" ca="1" si="147"/>
        <v>16.758785032796908</v>
      </c>
    </row>
    <row r="2351" spans="1:5" x14ac:dyDescent="0.25">
      <c r="A2351" s="2">
        <v>2350</v>
      </c>
      <c r="B2351" s="8">
        <f t="shared" ca="1" si="144"/>
        <v>0.27479191805470854</v>
      </c>
      <c r="C2351" s="8">
        <f t="shared" ca="1" si="145"/>
        <v>10.549583836109417</v>
      </c>
      <c r="D2351" s="8">
        <f t="shared" ca="1" si="146"/>
        <v>-1.2971944201306729</v>
      </c>
      <c r="E2351" s="8">
        <f t="shared" ca="1" si="147"/>
        <v>9.2523894159787439</v>
      </c>
    </row>
    <row r="2352" spans="1:5" x14ac:dyDescent="0.25">
      <c r="A2352" s="2">
        <v>2351</v>
      </c>
      <c r="B2352" s="8">
        <f t="shared" ca="1" si="144"/>
        <v>-3.0272933048640764</v>
      </c>
      <c r="C2352" s="8">
        <f t="shared" ca="1" si="145"/>
        <v>3.9454133902718471</v>
      </c>
      <c r="D2352" s="8">
        <f t="shared" ca="1" si="146"/>
        <v>0.68642250662610216</v>
      </c>
      <c r="E2352" s="8">
        <f t="shared" ca="1" si="147"/>
        <v>4.6318358968979494</v>
      </c>
    </row>
    <row r="2353" spans="1:5" x14ac:dyDescent="0.25">
      <c r="A2353" s="2">
        <v>2352</v>
      </c>
      <c r="B2353" s="8">
        <f t="shared" ca="1" si="144"/>
        <v>3.1303636068099099</v>
      </c>
      <c r="C2353" s="8">
        <f t="shared" ca="1" si="145"/>
        <v>16.26072721361982</v>
      </c>
      <c r="D2353" s="8">
        <f t="shared" ca="1" si="146"/>
        <v>-1.0511524546461877</v>
      </c>
      <c r="E2353" s="8">
        <f t="shared" ca="1" si="147"/>
        <v>15.209574758973632</v>
      </c>
    </row>
    <row r="2354" spans="1:5" x14ac:dyDescent="0.25">
      <c r="A2354" s="2">
        <v>2353</v>
      </c>
      <c r="B2354" s="8">
        <f t="shared" ca="1" si="144"/>
        <v>1.9311125783428607</v>
      </c>
      <c r="C2354" s="8">
        <f t="shared" ca="1" si="145"/>
        <v>13.862225156685721</v>
      </c>
      <c r="D2354" s="8">
        <f t="shared" ca="1" si="146"/>
        <v>-2.1256485932834144</v>
      </c>
      <c r="E2354" s="8">
        <f t="shared" ca="1" si="147"/>
        <v>11.736576563402306</v>
      </c>
    </row>
    <row r="2355" spans="1:5" x14ac:dyDescent="0.25">
      <c r="A2355" s="2">
        <v>2354</v>
      </c>
      <c r="B2355" s="8">
        <f t="shared" ca="1" si="144"/>
        <v>-1.5585820325796373</v>
      </c>
      <c r="C2355" s="8">
        <f t="shared" ca="1" si="145"/>
        <v>6.8828359348407258</v>
      </c>
      <c r="D2355" s="8">
        <f t="shared" ca="1" si="146"/>
        <v>-0.21795872283594245</v>
      </c>
      <c r="E2355" s="8">
        <f t="shared" ca="1" si="147"/>
        <v>6.6648772120047832</v>
      </c>
    </row>
    <row r="2356" spans="1:5" x14ac:dyDescent="0.25">
      <c r="A2356" s="2">
        <v>2355</v>
      </c>
      <c r="B2356" s="8">
        <f t="shared" ca="1" si="144"/>
        <v>1.389227613825136</v>
      </c>
      <c r="C2356" s="8">
        <f t="shared" ca="1" si="145"/>
        <v>12.778455227650273</v>
      </c>
      <c r="D2356" s="8">
        <f t="shared" ca="1" si="146"/>
        <v>1.0729325815862147</v>
      </c>
      <c r="E2356" s="8">
        <f t="shared" ca="1" si="147"/>
        <v>13.851387809236488</v>
      </c>
    </row>
    <row r="2357" spans="1:5" x14ac:dyDescent="0.25">
      <c r="A2357" s="2">
        <v>2356</v>
      </c>
      <c r="B2357" s="8">
        <f t="shared" ca="1" si="144"/>
        <v>1.347399773796913</v>
      </c>
      <c r="C2357" s="8">
        <f t="shared" ca="1" si="145"/>
        <v>12.694799547593826</v>
      </c>
      <c r="D2357" s="8">
        <f t="shared" ca="1" si="146"/>
        <v>0.14453615164634637</v>
      </c>
      <c r="E2357" s="8">
        <f t="shared" ca="1" si="147"/>
        <v>12.839335699240172</v>
      </c>
    </row>
    <row r="2358" spans="1:5" x14ac:dyDescent="0.25">
      <c r="A2358" s="2">
        <v>2357</v>
      </c>
      <c r="B2358" s="8">
        <f t="shared" ca="1" si="144"/>
        <v>-3.3314567203553942</v>
      </c>
      <c r="C2358" s="8">
        <f t="shared" ca="1" si="145"/>
        <v>3.3370865592892116</v>
      </c>
      <c r="D2358" s="8">
        <f t="shared" ca="1" si="146"/>
        <v>-1.7616482064560408</v>
      </c>
      <c r="E2358" s="8">
        <f t="shared" ca="1" si="147"/>
        <v>1.5754383528331708</v>
      </c>
    </row>
    <row r="2359" spans="1:5" x14ac:dyDescent="0.25">
      <c r="A2359" s="2">
        <v>2358</v>
      </c>
      <c r="B2359" s="8">
        <f t="shared" ca="1" si="144"/>
        <v>-2.605312700307346</v>
      </c>
      <c r="C2359" s="8">
        <f t="shared" ca="1" si="145"/>
        <v>4.7893745993853081</v>
      </c>
      <c r="D2359" s="8">
        <f t="shared" ca="1" si="146"/>
        <v>1.2279477367690974</v>
      </c>
      <c r="E2359" s="8">
        <f t="shared" ca="1" si="147"/>
        <v>6.0173223361544057</v>
      </c>
    </row>
    <row r="2360" spans="1:5" x14ac:dyDescent="0.25">
      <c r="A2360" s="2">
        <v>2359</v>
      </c>
      <c r="B2360" s="8">
        <f t="shared" ca="1" si="144"/>
        <v>-4.2152497266257996</v>
      </c>
      <c r="C2360" s="8">
        <f t="shared" ca="1" si="145"/>
        <v>1.5695005467484009</v>
      </c>
      <c r="D2360" s="8">
        <f t="shared" ca="1" si="146"/>
        <v>0.22414389536344911</v>
      </c>
      <c r="E2360" s="8">
        <f t="shared" ca="1" si="147"/>
        <v>1.79364444211185</v>
      </c>
    </row>
    <row r="2361" spans="1:5" x14ac:dyDescent="0.25">
      <c r="A2361" s="2">
        <v>2360</v>
      </c>
      <c r="B2361" s="8">
        <f t="shared" ca="1" si="144"/>
        <v>-6.685203946933381</v>
      </c>
      <c r="C2361" s="8">
        <f t="shared" ca="1" si="145"/>
        <v>-3.3704078938667621</v>
      </c>
      <c r="D2361" s="8">
        <f t="shared" ca="1" si="146"/>
        <v>-0.20430582498722891</v>
      </c>
      <c r="E2361" s="8">
        <f t="shared" ca="1" si="147"/>
        <v>-3.574713718853991</v>
      </c>
    </row>
    <row r="2362" spans="1:5" x14ac:dyDescent="0.25">
      <c r="A2362" s="2">
        <v>2361</v>
      </c>
      <c r="B2362" s="8">
        <f t="shared" ca="1" si="144"/>
        <v>-5.7912107013774214</v>
      </c>
      <c r="C2362" s="8">
        <f t="shared" ca="1" si="145"/>
        <v>-1.5824214027548429</v>
      </c>
      <c r="D2362" s="8">
        <f t="shared" ca="1" si="146"/>
        <v>-0.44311723353711052</v>
      </c>
      <c r="E2362" s="8">
        <f t="shared" ca="1" si="147"/>
        <v>-2.0255386362919534</v>
      </c>
    </row>
    <row r="2363" spans="1:5" x14ac:dyDescent="0.25">
      <c r="A2363" s="2">
        <v>2362</v>
      </c>
      <c r="B2363" s="8">
        <f t="shared" ca="1" si="144"/>
        <v>-1.9432458383660831</v>
      </c>
      <c r="C2363" s="8">
        <f t="shared" ca="1" si="145"/>
        <v>6.1135083232678333</v>
      </c>
      <c r="D2363" s="8">
        <f t="shared" ca="1" si="146"/>
        <v>-0.79007973365600304</v>
      </c>
      <c r="E2363" s="8">
        <f t="shared" ca="1" si="147"/>
        <v>5.3234285896118303</v>
      </c>
    </row>
    <row r="2364" spans="1:5" x14ac:dyDescent="0.25">
      <c r="A2364" s="2">
        <v>2363</v>
      </c>
      <c r="B2364" s="8">
        <f t="shared" ca="1" si="144"/>
        <v>-5.6504465091419265</v>
      </c>
      <c r="C2364" s="8">
        <f t="shared" ca="1" si="145"/>
        <v>-1.300893018283853</v>
      </c>
      <c r="D2364" s="8">
        <f t="shared" ca="1" si="146"/>
        <v>-0.30995676373565495</v>
      </c>
      <c r="E2364" s="8">
        <f t="shared" ca="1" si="147"/>
        <v>-1.6108497820195078</v>
      </c>
    </row>
    <row r="2365" spans="1:5" x14ac:dyDescent="0.25">
      <c r="A2365" s="2">
        <v>2364</v>
      </c>
      <c r="B2365" s="8">
        <f t="shared" ca="1" si="144"/>
        <v>-1.033816553785891</v>
      </c>
      <c r="C2365" s="8">
        <f t="shared" ca="1" si="145"/>
        <v>7.9323668924282185</v>
      </c>
      <c r="D2365" s="8">
        <f t="shared" ca="1" si="146"/>
        <v>0.29732842830942696</v>
      </c>
      <c r="E2365" s="8">
        <f t="shared" ca="1" si="147"/>
        <v>8.2296953207376458</v>
      </c>
    </row>
    <row r="2366" spans="1:5" x14ac:dyDescent="0.25">
      <c r="A2366" s="2">
        <v>2365</v>
      </c>
      <c r="B2366" s="8">
        <f t="shared" ca="1" si="144"/>
        <v>-3.8602429705319667</v>
      </c>
      <c r="C2366" s="8">
        <f t="shared" ca="1" si="145"/>
        <v>2.2795140589360665</v>
      </c>
      <c r="D2366" s="8">
        <f t="shared" ca="1" si="146"/>
        <v>-1.2155257369706612E-2</v>
      </c>
      <c r="E2366" s="8">
        <f t="shared" ca="1" si="147"/>
        <v>2.2673588015663597</v>
      </c>
    </row>
    <row r="2367" spans="1:5" x14ac:dyDescent="0.25">
      <c r="A2367" s="2">
        <v>2366</v>
      </c>
      <c r="B2367" s="8">
        <f t="shared" ca="1" si="144"/>
        <v>6.6893335982812712</v>
      </c>
      <c r="C2367" s="8">
        <f t="shared" ca="1" si="145"/>
        <v>23.378667196562542</v>
      </c>
      <c r="D2367" s="8">
        <f t="shared" ca="1" si="146"/>
        <v>-1.8473135929448257</v>
      </c>
      <c r="E2367" s="8">
        <f t="shared" ca="1" si="147"/>
        <v>21.531353603617717</v>
      </c>
    </row>
    <row r="2368" spans="1:5" x14ac:dyDescent="0.25">
      <c r="A2368" s="2">
        <v>2367</v>
      </c>
      <c r="B2368" s="8">
        <f t="shared" ca="1" si="144"/>
        <v>1.0888624939501472</v>
      </c>
      <c r="C2368" s="8">
        <f t="shared" ca="1" si="145"/>
        <v>12.177724987900294</v>
      </c>
      <c r="D2368" s="8">
        <f t="shared" ca="1" si="146"/>
        <v>2.29696847444341</v>
      </c>
      <c r="E2368" s="8">
        <f t="shared" ca="1" si="147"/>
        <v>14.474693462343705</v>
      </c>
    </row>
    <row r="2369" spans="1:5" x14ac:dyDescent="0.25">
      <c r="A2369" s="2">
        <v>2368</v>
      </c>
      <c r="B2369" s="8">
        <f t="shared" ca="1" si="144"/>
        <v>1.8899542215742129</v>
      </c>
      <c r="C2369" s="8">
        <f t="shared" ca="1" si="145"/>
        <v>13.779908443148425</v>
      </c>
      <c r="D2369" s="8">
        <f t="shared" ca="1" si="146"/>
        <v>0.53323480326698902</v>
      </c>
      <c r="E2369" s="8">
        <f t="shared" ca="1" si="147"/>
        <v>14.313143246415414</v>
      </c>
    </row>
    <row r="2370" spans="1:5" x14ac:dyDescent="0.25">
      <c r="A2370" s="2">
        <v>2369</v>
      </c>
      <c r="B2370" s="8">
        <f t="shared" ref="B2370:B2433" ca="1" si="148">NORMINV(RAND(),$H$2,$H$3)</f>
        <v>1.5052184740014298</v>
      </c>
      <c r="C2370" s="8">
        <f t="shared" ref="C2370:C2433" ca="1" si="149">$H$6+$H$7*B2370</f>
        <v>13.010436948002859</v>
      </c>
      <c r="D2370" s="8">
        <f t="shared" ca="1" si="146"/>
        <v>0.13662826220966845</v>
      </c>
      <c r="E2370" s="8">
        <f t="shared" ca="1" si="147"/>
        <v>13.147065210212528</v>
      </c>
    </row>
    <row r="2371" spans="1:5" x14ac:dyDescent="0.25">
      <c r="A2371" s="2">
        <v>2370</v>
      </c>
      <c r="B2371" s="8">
        <f t="shared" ca="1" si="148"/>
        <v>-2.8444938744806021</v>
      </c>
      <c r="C2371" s="8">
        <f t="shared" ca="1" si="149"/>
        <v>4.3110122510387958</v>
      </c>
      <c r="D2371" s="8">
        <f t="shared" ref="D2371:D2434" ca="1" si="150">NORMINV(RAND(),0,1)</f>
        <v>0.8331771417199908</v>
      </c>
      <c r="E2371" s="8">
        <f t="shared" ref="E2371:E2434" ca="1" si="151">$H$6+$H$7*B2371+D2371</f>
        <v>5.1441893927587863</v>
      </c>
    </row>
    <row r="2372" spans="1:5" x14ac:dyDescent="0.25">
      <c r="A2372" s="2">
        <v>2371</v>
      </c>
      <c r="B2372" s="8">
        <f t="shared" ca="1" si="148"/>
        <v>-6.2267062083101807</v>
      </c>
      <c r="C2372" s="8">
        <f t="shared" ca="1" si="149"/>
        <v>-2.4534124166203615</v>
      </c>
      <c r="D2372" s="8">
        <f t="shared" ca="1" si="150"/>
        <v>-1.770365004292026</v>
      </c>
      <c r="E2372" s="8">
        <f t="shared" ca="1" si="151"/>
        <v>-4.2237774209123877</v>
      </c>
    </row>
    <row r="2373" spans="1:5" x14ac:dyDescent="0.25">
      <c r="A2373" s="2">
        <v>2372</v>
      </c>
      <c r="B2373" s="8">
        <f t="shared" ca="1" si="148"/>
        <v>-4.3412448076233243</v>
      </c>
      <c r="C2373" s="8">
        <f t="shared" ca="1" si="149"/>
        <v>1.3175103847533514</v>
      </c>
      <c r="D2373" s="8">
        <f t="shared" ca="1" si="150"/>
        <v>0.94223387504928202</v>
      </c>
      <c r="E2373" s="8">
        <f t="shared" ca="1" si="151"/>
        <v>2.2597442598026332</v>
      </c>
    </row>
    <row r="2374" spans="1:5" x14ac:dyDescent="0.25">
      <c r="A2374" s="2">
        <v>2373</v>
      </c>
      <c r="B2374" s="8">
        <f t="shared" ca="1" si="148"/>
        <v>0.61039314454974003</v>
      </c>
      <c r="C2374" s="8">
        <f t="shared" ca="1" si="149"/>
        <v>11.220786289099481</v>
      </c>
      <c r="D2374" s="8">
        <f t="shared" ca="1" si="150"/>
        <v>-0.86771328208116483</v>
      </c>
      <c r="E2374" s="8">
        <f t="shared" ca="1" si="151"/>
        <v>10.353073007018317</v>
      </c>
    </row>
    <row r="2375" spans="1:5" x14ac:dyDescent="0.25">
      <c r="A2375" s="2">
        <v>2374</v>
      </c>
      <c r="B2375" s="8">
        <f t="shared" ca="1" si="148"/>
        <v>5.6244738339743066</v>
      </c>
      <c r="C2375" s="8">
        <f t="shared" ca="1" si="149"/>
        <v>21.248947667948613</v>
      </c>
      <c r="D2375" s="8">
        <f t="shared" ca="1" si="150"/>
        <v>-1.4486836267264827</v>
      </c>
      <c r="E2375" s="8">
        <f t="shared" ca="1" si="151"/>
        <v>19.800264041222132</v>
      </c>
    </row>
    <row r="2376" spans="1:5" x14ac:dyDescent="0.25">
      <c r="A2376" s="2">
        <v>2375</v>
      </c>
      <c r="B2376" s="8">
        <f t="shared" ca="1" si="148"/>
        <v>-6.6092501270188659</v>
      </c>
      <c r="C2376" s="8">
        <f t="shared" ca="1" si="149"/>
        <v>-3.2185002540377319</v>
      </c>
      <c r="D2376" s="8">
        <f t="shared" ca="1" si="150"/>
        <v>-0.45943194201983911</v>
      </c>
      <c r="E2376" s="8">
        <f t="shared" ca="1" si="151"/>
        <v>-3.6779321960575708</v>
      </c>
    </row>
    <row r="2377" spans="1:5" x14ac:dyDescent="0.25">
      <c r="A2377" s="2">
        <v>2376</v>
      </c>
      <c r="B2377" s="8">
        <f t="shared" ca="1" si="148"/>
        <v>6.2143244053236852</v>
      </c>
      <c r="C2377" s="8">
        <f t="shared" ca="1" si="149"/>
        <v>22.42864881064737</v>
      </c>
      <c r="D2377" s="8">
        <f t="shared" ca="1" si="150"/>
        <v>0.25162295558867132</v>
      </c>
      <c r="E2377" s="8">
        <f t="shared" ca="1" si="151"/>
        <v>22.680271766236043</v>
      </c>
    </row>
    <row r="2378" spans="1:5" x14ac:dyDescent="0.25">
      <c r="A2378" s="2">
        <v>2377</v>
      </c>
      <c r="B2378" s="8">
        <f t="shared" ca="1" si="148"/>
        <v>-3.2120689843551409</v>
      </c>
      <c r="C2378" s="8">
        <f t="shared" ca="1" si="149"/>
        <v>3.5758620312897182</v>
      </c>
      <c r="D2378" s="8">
        <f t="shared" ca="1" si="150"/>
        <v>-0.27075871177453664</v>
      </c>
      <c r="E2378" s="8">
        <f t="shared" ca="1" si="151"/>
        <v>3.3051033195151818</v>
      </c>
    </row>
    <row r="2379" spans="1:5" x14ac:dyDescent="0.25">
      <c r="A2379" s="2">
        <v>2378</v>
      </c>
      <c r="B2379" s="8">
        <f t="shared" ca="1" si="148"/>
        <v>-1.9739617113776657</v>
      </c>
      <c r="C2379" s="8">
        <f t="shared" ca="1" si="149"/>
        <v>6.0520765772446685</v>
      </c>
      <c r="D2379" s="8">
        <f t="shared" ca="1" si="150"/>
        <v>1.4254279923207647</v>
      </c>
      <c r="E2379" s="8">
        <f t="shared" ca="1" si="151"/>
        <v>7.4775045695654327</v>
      </c>
    </row>
    <row r="2380" spans="1:5" x14ac:dyDescent="0.25">
      <c r="A2380" s="2">
        <v>2379</v>
      </c>
      <c r="B2380" s="8">
        <f t="shared" ca="1" si="148"/>
        <v>8.629084365299585</v>
      </c>
      <c r="C2380" s="8">
        <f t="shared" ca="1" si="149"/>
        <v>27.25816873059917</v>
      </c>
      <c r="D2380" s="8">
        <f t="shared" ca="1" si="150"/>
        <v>0.41980793930097487</v>
      </c>
      <c r="E2380" s="8">
        <f t="shared" ca="1" si="151"/>
        <v>27.677976669900143</v>
      </c>
    </row>
    <row r="2381" spans="1:5" x14ac:dyDescent="0.25">
      <c r="A2381" s="2">
        <v>2380</v>
      </c>
      <c r="B2381" s="8">
        <f t="shared" ca="1" si="148"/>
        <v>0.19148480655090827</v>
      </c>
      <c r="C2381" s="8">
        <f t="shared" ca="1" si="149"/>
        <v>10.382969613101817</v>
      </c>
      <c r="D2381" s="8">
        <f t="shared" ca="1" si="150"/>
        <v>-1.567934484014919</v>
      </c>
      <c r="E2381" s="8">
        <f t="shared" ca="1" si="151"/>
        <v>8.8150351290868976</v>
      </c>
    </row>
    <row r="2382" spans="1:5" x14ac:dyDescent="0.25">
      <c r="A2382" s="2">
        <v>2381</v>
      </c>
      <c r="B2382" s="8">
        <f t="shared" ca="1" si="148"/>
        <v>-2.1754442024996412</v>
      </c>
      <c r="C2382" s="8">
        <f t="shared" ca="1" si="149"/>
        <v>5.6491115950007176</v>
      </c>
      <c r="D2382" s="8">
        <f t="shared" ca="1" si="150"/>
        <v>1.1336413022196301</v>
      </c>
      <c r="E2382" s="8">
        <f t="shared" ca="1" si="151"/>
        <v>6.7827528972203481</v>
      </c>
    </row>
    <row r="2383" spans="1:5" x14ac:dyDescent="0.25">
      <c r="A2383" s="2">
        <v>2382</v>
      </c>
      <c r="B2383" s="8">
        <f t="shared" ca="1" si="148"/>
        <v>2.5349464488831237</v>
      </c>
      <c r="C2383" s="8">
        <f t="shared" ca="1" si="149"/>
        <v>15.069892897766248</v>
      </c>
      <c r="D2383" s="8">
        <f t="shared" ca="1" si="150"/>
        <v>0.676937658248986</v>
      </c>
      <c r="E2383" s="8">
        <f t="shared" ca="1" si="151"/>
        <v>15.746830556015235</v>
      </c>
    </row>
    <row r="2384" spans="1:5" x14ac:dyDescent="0.25">
      <c r="A2384" s="2">
        <v>2383</v>
      </c>
      <c r="B2384" s="8">
        <f t="shared" ca="1" si="148"/>
        <v>1.6557326807138235</v>
      </c>
      <c r="C2384" s="8">
        <f t="shared" ca="1" si="149"/>
        <v>13.311465361427647</v>
      </c>
      <c r="D2384" s="8">
        <f t="shared" ca="1" si="150"/>
        <v>0.40727415800704436</v>
      </c>
      <c r="E2384" s="8">
        <f t="shared" ca="1" si="151"/>
        <v>13.718739519434692</v>
      </c>
    </row>
    <row r="2385" spans="1:5" x14ac:dyDescent="0.25">
      <c r="A2385" s="2">
        <v>2384</v>
      </c>
      <c r="B2385" s="8">
        <f t="shared" ca="1" si="148"/>
        <v>5.7880308846803832</v>
      </c>
      <c r="C2385" s="8">
        <f t="shared" ca="1" si="149"/>
        <v>21.576061769360766</v>
      </c>
      <c r="D2385" s="8">
        <f t="shared" ca="1" si="150"/>
        <v>1.8581467140823871</v>
      </c>
      <c r="E2385" s="8">
        <f t="shared" ca="1" si="151"/>
        <v>23.434208483443154</v>
      </c>
    </row>
    <row r="2386" spans="1:5" x14ac:dyDescent="0.25">
      <c r="A2386" s="2">
        <v>2385</v>
      </c>
      <c r="B2386" s="8">
        <f t="shared" ca="1" si="148"/>
        <v>3.8840988080372045</v>
      </c>
      <c r="C2386" s="8">
        <f t="shared" ca="1" si="149"/>
        <v>17.76819761607441</v>
      </c>
      <c r="D2386" s="8">
        <f t="shared" ca="1" si="150"/>
        <v>-0.67053041177832462</v>
      </c>
      <c r="E2386" s="8">
        <f t="shared" ca="1" si="151"/>
        <v>17.097667204296087</v>
      </c>
    </row>
    <row r="2387" spans="1:5" x14ac:dyDescent="0.25">
      <c r="A2387" s="2">
        <v>2386</v>
      </c>
      <c r="B2387" s="8">
        <f t="shared" ca="1" si="148"/>
        <v>3.4638773876152245</v>
      </c>
      <c r="C2387" s="8">
        <f t="shared" ca="1" si="149"/>
        <v>16.927754775230447</v>
      </c>
      <c r="D2387" s="8">
        <f t="shared" ca="1" si="150"/>
        <v>0.16899949272130316</v>
      </c>
      <c r="E2387" s="8">
        <f t="shared" ca="1" si="151"/>
        <v>17.096754267951749</v>
      </c>
    </row>
    <row r="2388" spans="1:5" x14ac:dyDescent="0.25">
      <c r="A2388" s="2">
        <v>2387</v>
      </c>
      <c r="B2388" s="8">
        <f t="shared" ca="1" si="148"/>
        <v>7.2624626553469653</v>
      </c>
      <c r="C2388" s="8">
        <f t="shared" ca="1" si="149"/>
        <v>24.524925310693931</v>
      </c>
      <c r="D2388" s="8">
        <f t="shared" ca="1" si="150"/>
        <v>-1.7933492229274468</v>
      </c>
      <c r="E2388" s="8">
        <f t="shared" ca="1" si="151"/>
        <v>22.731576087766484</v>
      </c>
    </row>
    <row r="2389" spans="1:5" x14ac:dyDescent="0.25">
      <c r="A2389" s="2">
        <v>2388</v>
      </c>
      <c r="B2389" s="8">
        <f t="shared" ca="1" si="148"/>
        <v>-1.2246195991671345</v>
      </c>
      <c r="C2389" s="8">
        <f t="shared" ca="1" si="149"/>
        <v>7.5507608016657315</v>
      </c>
      <c r="D2389" s="8">
        <f t="shared" ca="1" si="150"/>
        <v>9.4740291344383096E-2</v>
      </c>
      <c r="E2389" s="8">
        <f t="shared" ca="1" si="151"/>
        <v>7.6455010930101146</v>
      </c>
    </row>
    <row r="2390" spans="1:5" x14ac:dyDescent="0.25">
      <c r="A2390" s="2">
        <v>2389</v>
      </c>
      <c r="B2390" s="8">
        <f t="shared" ca="1" si="148"/>
        <v>-0.37557853668986241</v>
      </c>
      <c r="C2390" s="8">
        <f t="shared" ca="1" si="149"/>
        <v>9.2488429266202754</v>
      </c>
      <c r="D2390" s="8">
        <f t="shared" ca="1" si="150"/>
        <v>4.12699900701192E-4</v>
      </c>
      <c r="E2390" s="8">
        <f t="shared" ca="1" si="151"/>
        <v>9.2492556265209771</v>
      </c>
    </row>
    <row r="2391" spans="1:5" x14ac:dyDescent="0.25">
      <c r="A2391" s="2">
        <v>2390</v>
      </c>
      <c r="B2391" s="8">
        <f t="shared" ca="1" si="148"/>
        <v>9.1325701767039735</v>
      </c>
      <c r="C2391" s="8">
        <f t="shared" ca="1" si="149"/>
        <v>28.265140353407947</v>
      </c>
      <c r="D2391" s="8">
        <f t="shared" ca="1" si="150"/>
        <v>0.37861304085961478</v>
      </c>
      <c r="E2391" s="8">
        <f t="shared" ca="1" si="151"/>
        <v>28.643753394267563</v>
      </c>
    </row>
    <row r="2392" spans="1:5" x14ac:dyDescent="0.25">
      <c r="A2392" s="2">
        <v>2391</v>
      </c>
      <c r="B2392" s="8">
        <f t="shared" ca="1" si="148"/>
        <v>6.4333642945162914</v>
      </c>
      <c r="C2392" s="8">
        <f t="shared" ca="1" si="149"/>
        <v>22.866728589032583</v>
      </c>
      <c r="D2392" s="8">
        <f t="shared" ca="1" si="150"/>
        <v>0.83783863900214384</v>
      </c>
      <c r="E2392" s="8">
        <f t="shared" ca="1" si="151"/>
        <v>23.704567228034726</v>
      </c>
    </row>
    <row r="2393" spans="1:5" x14ac:dyDescent="0.25">
      <c r="A2393" s="2">
        <v>2392</v>
      </c>
      <c r="B2393" s="8">
        <f t="shared" ca="1" si="148"/>
        <v>-2.4505618049215334</v>
      </c>
      <c r="C2393" s="8">
        <f t="shared" ca="1" si="149"/>
        <v>5.0988763901569332</v>
      </c>
      <c r="D2393" s="8">
        <f t="shared" ca="1" si="150"/>
        <v>-0.57735841988445957</v>
      </c>
      <c r="E2393" s="8">
        <f t="shared" ca="1" si="151"/>
        <v>4.5215179702724733</v>
      </c>
    </row>
    <row r="2394" spans="1:5" x14ac:dyDescent="0.25">
      <c r="A2394" s="2">
        <v>2393</v>
      </c>
      <c r="B2394" s="8">
        <f t="shared" ca="1" si="148"/>
        <v>-8.6309686983281289</v>
      </c>
      <c r="C2394" s="8">
        <f t="shared" ca="1" si="149"/>
        <v>-7.2619373966562577</v>
      </c>
      <c r="D2394" s="8">
        <f t="shared" ca="1" si="150"/>
        <v>0.35823884364395303</v>
      </c>
      <c r="E2394" s="8">
        <f t="shared" ca="1" si="151"/>
        <v>-6.9036985530123047</v>
      </c>
    </row>
    <row r="2395" spans="1:5" x14ac:dyDescent="0.25">
      <c r="A2395" s="2">
        <v>2394</v>
      </c>
      <c r="B2395" s="8">
        <f t="shared" ca="1" si="148"/>
        <v>-7.872336789350137</v>
      </c>
      <c r="C2395" s="8">
        <f t="shared" ca="1" si="149"/>
        <v>-5.7446735787002741</v>
      </c>
      <c r="D2395" s="8">
        <f t="shared" ca="1" si="150"/>
        <v>0.58325304866349337</v>
      </c>
      <c r="E2395" s="8">
        <f t="shared" ca="1" si="151"/>
        <v>-5.1614205300367804</v>
      </c>
    </row>
    <row r="2396" spans="1:5" x14ac:dyDescent="0.25">
      <c r="A2396" s="2">
        <v>2395</v>
      </c>
      <c r="B2396" s="8">
        <f t="shared" ca="1" si="148"/>
        <v>5.6174169053796943</v>
      </c>
      <c r="C2396" s="8">
        <f t="shared" ca="1" si="149"/>
        <v>21.23483381075939</v>
      </c>
      <c r="D2396" s="8">
        <f t="shared" ca="1" si="150"/>
        <v>-0.91305560874249625</v>
      </c>
      <c r="E2396" s="8">
        <f t="shared" ca="1" si="151"/>
        <v>20.321778202016894</v>
      </c>
    </row>
    <row r="2397" spans="1:5" x14ac:dyDescent="0.25">
      <c r="A2397" s="2">
        <v>2396</v>
      </c>
      <c r="B2397" s="8">
        <f t="shared" ca="1" si="148"/>
        <v>-7.7160506289819661</v>
      </c>
      <c r="C2397" s="8">
        <f t="shared" ca="1" si="149"/>
        <v>-5.4321012579639323</v>
      </c>
      <c r="D2397" s="8">
        <f t="shared" ca="1" si="150"/>
        <v>0.63258208363432045</v>
      </c>
      <c r="E2397" s="8">
        <f t="shared" ca="1" si="151"/>
        <v>-4.7995191743296122</v>
      </c>
    </row>
    <row r="2398" spans="1:5" x14ac:dyDescent="0.25">
      <c r="A2398" s="2">
        <v>2397</v>
      </c>
      <c r="B2398" s="8">
        <f t="shared" ca="1" si="148"/>
        <v>-0.95772175841428497</v>
      </c>
      <c r="C2398" s="8">
        <f t="shared" ca="1" si="149"/>
        <v>8.0845564831714292</v>
      </c>
      <c r="D2398" s="8">
        <f t="shared" ca="1" si="150"/>
        <v>0.7591756699212816</v>
      </c>
      <c r="E2398" s="8">
        <f t="shared" ca="1" si="151"/>
        <v>8.8437321530927111</v>
      </c>
    </row>
    <row r="2399" spans="1:5" x14ac:dyDescent="0.25">
      <c r="A2399" s="2">
        <v>2398</v>
      </c>
      <c r="B2399" s="8">
        <f t="shared" ca="1" si="148"/>
        <v>-4.8798547083657038</v>
      </c>
      <c r="C2399" s="8">
        <f t="shared" ca="1" si="149"/>
        <v>0.24029058326859243</v>
      </c>
      <c r="D2399" s="8">
        <f t="shared" ca="1" si="150"/>
        <v>2.3749515336312728</v>
      </c>
      <c r="E2399" s="8">
        <f t="shared" ca="1" si="151"/>
        <v>2.6152421168998652</v>
      </c>
    </row>
    <row r="2400" spans="1:5" x14ac:dyDescent="0.25">
      <c r="A2400" s="2">
        <v>2399</v>
      </c>
      <c r="B2400" s="8">
        <f t="shared" ca="1" si="148"/>
        <v>1.9978451548143303</v>
      </c>
      <c r="C2400" s="8">
        <f t="shared" ca="1" si="149"/>
        <v>13.99569030962866</v>
      </c>
      <c r="D2400" s="8">
        <f t="shared" ca="1" si="150"/>
        <v>6.3821710710791874E-2</v>
      </c>
      <c r="E2400" s="8">
        <f t="shared" ca="1" si="151"/>
        <v>14.059512020339453</v>
      </c>
    </row>
    <row r="2401" spans="1:5" x14ac:dyDescent="0.25">
      <c r="A2401" s="2">
        <v>2400</v>
      </c>
      <c r="B2401" s="8">
        <f t="shared" ca="1" si="148"/>
        <v>-2.142794308352681</v>
      </c>
      <c r="C2401" s="8">
        <f t="shared" ca="1" si="149"/>
        <v>5.7144113832946379</v>
      </c>
      <c r="D2401" s="8">
        <f t="shared" ca="1" si="150"/>
        <v>-1.0545054562553779</v>
      </c>
      <c r="E2401" s="8">
        <f t="shared" ca="1" si="151"/>
        <v>4.6599059270392598</v>
      </c>
    </row>
    <row r="2402" spans="1:5" x14ac:dyDescent="0.25">
      <c r="A2402" s="2">
        <v>2401</v>
      </c>
      <c r="B2402" s="8">
        <f t="shared" ca="1" si="148"/>
        <v>10.56220362896452</v>
      </c>
      <c r="C2402" s="8">
        <f t="shared" ca="1" si="149"/>
        <v>31.12440725792904</v>
      </c>
      <c r="D2402" s="8">
        <f t="shared" ca="1" si="150"/>
        <v>-0.25620755590290423</v>
      </c>
      <c r="E2402" s="8">
        <f t="shared" ca="1" si="151"/>
        <v>30.868199702026136</v>
      </c>
    </row>
    <row r="2403" spans="1:5" x14ac:dyDescent="0.25">
      <c r="A2403" s="2">
        <v>2402</v>
      </c>
      <c r="B2403" s="8">
        <f t="shared" ca="1" si="148"/>
        <v>0.6142992474550526</v>
      </c>
      <c r="C2403" s="8">
        <f t="shared" ca="1" si="149"/>
        <v>11.228598494910106</v>
      </c>
      <c r="D2403" s="8">
        <f t="shared" ca="1" si="150"/>
        <v>-1.8198555188279903</v>
      </c>
      <c r="E2403" s="8">
        <f t="shared" ca="1" si="151"/>
        <v>9.4087429760821149</v>
      </c>
    </row>
    <row r="2404" spans="1:5" x14ac:dyDescent="0.25">
      <c r="A2404" s="2">
        <v>2403</v>
      </c>
      <c r="B2404" s="8">
        <f t="shared" ca="1" si="148"/>
        <v>-7.9994322872644963</v>
      </c>
      <c r="C2404" s="8">
        <f t="shared" ca="1" si="149"/>
        <v>-5.9988645745289926</v>
      </c>
      <c r="D2404" s="8">
        <f t="shared" ca="1" si="150"/>
        <v>1.1638967830867819</v>
      </c>
      <c r="E2404" s="8">
        <f t="shared" ca="1" si="151"/>
        <v>-4.8349677914422102</v>
      </c>
    </row>
    <row r="2405" spans="1:5" x14ac:dyDescent="0.25">
      <c r="A2405" s="2">
        <v>2404</v>
      </c>
      <c r="B2405" s="8">
        <f t="shared" ca="1" si="148"/>
        <v>0.98362111275570241</v>
      </c>
      <c r="C2405" s="8">
        <f t="shared" ca="1" si="149"/>
        <v>11.967242225511406</v>
      </c>
      <c r="D2405" s="8">
        <f t="shared" ca="1" si="150"/>
        <v>0.14689765273931274</v>
      </c>
      <c r="E2405" s="8">
        <f t="shared" ca="1" si="151"/>
        <v>12.114139878250718</v>
      </c>
    </row>
    <row r="2406" spans="1:5" x14ac:dyDescent="0.25">
      <c r="A2406" s="2">
        <v>2405</v>
      </c>
      <c r="B2406" s="8">
        <f t="shared" ca="1" si="148"/>
        <v>2.4019480290742168</v>
      </c>
      <c r="C2406" s="8">
        <f t="shared" ca="1" si="149"/>
        <v>14.803896058148434</v>
      </c>
      <c r="D2406" s="8">
        <f t="shared" ca="1" si="150"/>
        <v>-0.55075952892449553</v>
      </c>
      <c r="E2406" s="8">
        <f t="shared" ca="1" si="151"/>
        <v>14.253136529223937</v>
      </c>
    </row>
    <row r="2407" spans="1:5" x14ac:dyDescent="0.25">
      <c r="A2407" s="2">
        <v>2406</v>
      </c>
      <c r="B2407" s="8">
        <f t="shared" ca="1" si="148"/>
        <v>-3.6283353077494098</v>
      </c>
      <c r="C2407" s="8">
        <f t="shared" ca="1" si="149"/>
        <v>2.7433293845011804</v>
      </c>
      <c r="D2407" s="8">
        <f t="shared" ca="1" si="150"/>
        <v>-0.12738786497390522</v>
      </c>
      <c r="E2407" s="8">
        <f t="shared" ca="1" si="151"/>
        <v>2.6159415195272753</v>
      </c>
    </row>
    <row r="2408" spans="1:5" x14ac:dyDescent="0.25">
      <c r="A2408" s="2">
        <v>2407</v>
      </c>
      <c r="B2408" s="8">
        <f t="shared" ca="1" si="148"/>
        <v>0.24730770750180625</v>
      </c>
      <c r="C2408" s="8">
        <f t="shared" ca="1" si="149"/>
        <v>10.494615415003613</v>
      </c>
      <c r="D2408" s="8">
        <f t="shared" ca="1" si="150"/>
        <v>0.8756465522554624</v>
      </c>
      <c r="E2408" s="8">
        <f t="shared" ca="1" si="151"/>
        <v>11.370261967259076</v>
      </c>
    </row>
    <row r="2409" spans="1:5" x14ac:dyDescent="0.25">
      <c r="A2409" s="2">
        <v>2408</v>
      </c>
      <c r="B2409" s="8">
        <f t="shared" ca="1" si="148"/>
        <v>-4.670393560983249</v>
      </c>
      <c r="C2409" s="8">
        <f t="shared" ca="1" si="149"/>
        <v>0.65921287803350204</v>
      </c>
      <c r="D2409" s="8">
        <f t="shared" ca="1" si="150"/>
        <v>1.4896907690588417</v>
      </c>
      <c r="E2409" s="8">
        <f t="shared" ca="1" si="151"/>
        <v>2.1489036470923439</v>
      </c>
    </row>
    <row r="2410" spans="1:5" x14ac:dyDescent="0.25">
      <c r="A2410" s="2">
        <v>2409</v>
      </c>
      <c r="B2410" s="8">
        <f t="shared" ca="1" si="148"/>
        <v>-3.4814825730463603</v>
      </c>
      <c r="C2410" s="8">
        <f t="shared" ca="1" si="149"/>
        <v>3.0370348539072793</v>
      </c>
      <c r="D2410" s="8">
        <f t="shared" ca="1" si="150"/>
        <v>2.2691927494160673</v>
      </c>
      <c r="E2410" s="8">
        <f t="shared" ca="1" si="151"/>
        <v>5.3062276033233466</v>
      </c>
    </row>
    <row r="2411" spans="1:5" x14ac:dyDescent="0.25">
      <c r="A2411" s="2">
        <v>2410</v>
      </c>
      <c r="B2411" s="8">
        <f t="shared" ca="1" si="148"/>
        <v>2.6949115894871154</v>
      </c>
      <c r="C2411" s="8">
        <f t="shared" ca="1" si="149"/>
        <v>15.389823178974231</v>
      </c>
      <c r="D2411" s="8">
        <f t="shared" ca="1" si="150"/>
        <v>-0.30650966509092475</v>
      </c>
      <c r="E2411" s="8">
        <f t="shared" ca="1" si="151"/>
        <v>15.083313513883306</v>
      </c>
    </row>
    <row r="2412" spans="1:5" x14ac:dyDescent="0.25">
      <c r="A2412" s="2">
        <v>2411</v>
      </c>
      <c r="B2412" s="8">
        <f t="shared" ca="1" si="148"/>
        <v>4.0145291612458474</v>
      </c>
      <c r="C2412" s="8">
        <f t="shared" ca="1" si="149"/>
        <v>18.029058322491693</v>
      </c>
      <c r="D2412" s="8">
        <f t="shared" ca="1" si="150"/>
        <v>0.74452093872762914</v>
      </c>
      <c r="E2412" s="8">
        <f t="shared" ca="1" si="151"/>
        <v>18.773579261219322</v>
      </c>
    </row>
    <row r="2413" spans="1:5" x14ac:dyDescent="0.25">
      <c r="A2413" s="2">
        <v>2412</v>
      </c>
      <c r="B2413" s="8">
        <f t="shared" ca="1" si="148"/>
        <v>3.2230761295688772</v>
      </c>
      <c r="C2413" s="8">
        <f t="shared" ca="1" si="149"/>
        <v>16.446152259137754</v>
      </c>
      <c r="D2413" s="8">
        <f t="shared" ca="1" si="150"/>
        <v>0.3014527557036783</v>
      </c>
      <c r="E2413" s="8">
        <f t="shared" ca="1" si="151"/>
        <v>16.747605014841433</v>
      </c>
    </row>
    <row r="2414" spans="1:5" x14ac:dyDescent="0.25">
      <c r="A2414" s="2">
        <v>2413</v>
      </c>
      <c r="B2414" s="8">
        <f t="shared" ca="1" si="148"/>
        <v>-8.152946822781642</v>
      </c>
      <c r="C2414" s="8">
        <f t="shared" ca="1" si="149"/>
        <v>-6.3058936455632839</v>
      </c>
      <c r="D2414" s="8">
        <f t="shared" ca="1" si="150"/>
        <v>0.88269975116949784</v>
      </c>
      <c r="E2414" s="8">
        <f t="shared" ca="1" si="151"/>
        <v>-5.4231938943937861</v>
      </c>
    </row>
    <row r="2415" spans="1:5" x14ac:dyDescent="0.25">
      <c r="A2415" s="2">
        <v>2414</v>
      </c>
      <c r="B2415" s="8">
        <f t="shared" ca="1" si="148"/>
        <v>-8.5259226172392264</v>
      </c>
      <c r="C2415" s="8">
        <f t="shared" ca="1" si="149"/>
        <v>-7.0518452344784528</v>
      </c>
      <c r="D2415" s="8">
        <f t="shared" ca="1" si="150"/>
        <v>0.3825302094275021</v>
      </c>
      <c r="E2415" s="8">
        <f t="shared" ca="1" si="151"/>
        <v>-6.6693150250509508</v>
      </c>
    </row>
    <row r="2416" spans="1:5" x14ac:dyDescent="0.25">
      <c r="A2416" s="2">
        <v>2415</v>
      </c>
      <c r="B2416" s="8">
        <f t="shared" ca="1" si="148"/>
        <v>0.18035791370736748</v>
      </c>
      <c r="C2416" s="8">
        <f t="shared" ca="1" si="149"/>
        <v>10.360715827414735</v>
      </c>
      <c r="D2416" s="8">
        <f t="shared" ca="1" si="150"/>
        <v>-0.76779545740741839</v>
      </c>
      <c r="E2416" s="8">
        <f t="shared" ca="1" si="151"/>
        <v>9.5929203700073167</v>
      </c>
    </row>
    <row r="2417" spans="1:5" x14ac:dyDescent="0.25">
      <c r="A2417" s="2">
        <v>2416</v>
      </c>
      <c r="B2417" s="8">
        <f t="shared" ca="1" si="148"/>
        <v>4.06799493443412</v>
      </c>
      <c r="C2417" s="8">
        <f t="shared" ca="1" si="149"/>
        <v>18.13598986886824</v>
      </c>
      <c r="D2417" s="8">
        <f t="shared" ca="1" si="150"/>
        <v>-0.65666624371167071</v>
      </c>
      <c r="E2417" s="8">
        <f t="shared" ca="1" si="151"/>
        <v>17.479323625156571</v>
      </c>
    </row>
    <row r="2418" spans="1:5" x14ac:dyDescent="0.25">
      <c r="A2418" s="2">
        <v>2417</v>
      </c>
      <c r="B2418" s="8">
        <f t="shared" ca="1" si="148"/>
        <v>6.9588122606462113</v>
      </c>
      <c r="C2418" s="8">
        <f t="shared" ca="1" si="149"/>
        <v>23.917624521292424</v>
      </c>
      <c r="D2418" s="8">
        <f t="shared" ca="1" si="150"/>
        <v>0.88146391617320452</v>
      </c>
      <c r="E2418" s="8">
        <f t="shared" ca="1" si="151"/>
        <v>24.799088437465628</v>
      </c>
    </row>
    <row r="2419" spans="1:5" x14ac:dyDescent="0.25">
      <c r="A2419" s="2">
        <v>2418</v>
      </c>
      <c r="B2419" s="8">
        <f t="shared" ca="1" si="148"/>
        <v>0.2068555725304386</v>
      </c>
      <c r="C2419" s="8">
        <f t="shared" ca="1" si="149"/>
        <v>10.413711145060876</v>
      </c>
      <c r="D2419" s="8">
        <f t="shared" ca="1" si="150"/>
        <v>0.42564516155690152</v>
      </c>
      <c r="E2419" s="8">
        <f t="shared" ca="1" si="151"/>
        <v>10.839356306617779</v>
      </c>
    </row>
    <row r="2420" spans="1:5" x14ac:dyDescent="0.25">
      <c r="A2420" s="2">
        <v>2419</v>
      </c>
      <c r="B2420" s="8">
        <f t="shared" ca="1" si="148"/>
        <v>5.3162160022923128</v>
      </c>
      <c r="C2420" s="8">
        <f t="shared" ca="1" si="149"/>
        <v>20.632432004584626</v>
      </c>
      <c r="D2420" s="8">
        <f t="shared" ca="1" si="150"/>
        <v>1.7611813320160166</v>
      </c>
      <c r="E2420" s="8">
        <f t="shared" ca="1" si="151"/>
        <v>22.393613336600641</v>
      </c>
    </row>
    <row r="2421" spans="1:5" x14ac:dyDescent="0.25">
      <c r="A2421" s="2">
        <v>2420</v>
      </c>
      <c r="B2421" s="8">
        <f t="shared" ca="1" si="148"/>
        <v>2.1594286417850848</v>
      </c>
      <c r="C2421" s="8">
        <f t="shared" ca="1" si="149"/>
        <v>14.31885728357017</v>
      </c>
      <c r="D2421" s="8">
        <f t="shared" ca="1" si="150"/>
        <v>-1.164467764050849</v>
      </c>
      <c r="E2421" s="8">
        <f t="shared" ca="1" si="151"/>
        <v>13.15438951951932</v>
      </c>
    </row>
    <row r="2422" spans="1:5" x14ac:dyDescent="0.25">
      <c r="A2422" s="2">
        <v>2421</v>
      </c>
      <c r="B2422" s="8">
        <f t="shared" ca="1" si="148"/>
        <v>-2.4983161878846216</v>
      </c>
      <c r="C2422" s="8">
        <f t="shared" ca="1" si="149"/>
        <v>5.0033676242307568</v>
      </c>
      <c r="D2422" s="8">
        <f t="shared" ca="1" si="150"/>
        <v>0.18912508500129674</v>
      </c>
      <c r="E2422" s="8">
        <f t="shared" ca="1" si="151"/>
        <v>5.1924927092320532</v>
      </c>
    </row>
    <row r="2423" spans="1:5" x14ac:dyDescent="0.25">
      <c r="A2423" s="2">
        <v>2422</v>
      </c>
      <c r="B2423" s="8">
        <f t="shared" ca="1" si="148"/>
        <v>-6.5931516264877699</v>
      </c>
      <c r="C2423" s="8">
        <f t="shared" ca="1" si="149"/>
        <v>-3.1863032529755397</v>
      </c>
      <c r="D2423" s="8">
        <f t="shared" ca="1" si="150"/>
        <v>0.3559364798048083</v>
      </c>
      <c r="E2423" s="8">
        <f t="shared" ca="1" si="151"/>
        <v>-2.8303667731707316</v>
      </c>
    </row>
    <row r="2424" spans="1:5" x14ac:dyDescent="0.25">
      <c r="A2424" s="2">
        <v>2423</v>
      </c>
      <c r="B2424" s="8">
        <f t="shared" ca="1" si="148"/>
        <v>-3.0214543837142798</v>
      </c>
      <c r="C2424" s="8">
        <f t="shared" ca="1" si="149"/>
        <v>3.9570912325714405</v>
      </c>
      <c r="D2424" s="8">
        <f t="shared" ca="1" si="150"/>
        <v>0.52501900215772146</v>
      </c>
      <c r="E2424" s="8">
        <f t="shared" ca="1" si="151"/>
        <v>4.4821102347291619</v>
      </c>
    </row>
    <row r="2425" spans="1:5" x14ac:dyDescent="0.25">
      <c r="A2425" s="2">
        <v>2424</v>
      </c>
      <c r="B2425" s="8">
        <f t="shared" ca="1" si="148"/>
        <v>2.3013309017091124</v>
      </c>
      <c r="C2425" s="8">
        <f t="shared" ca="1" si="149"/>
        <v>14.602661803418226</v>
      </c>
      <c r="D2425" s="8">
        <f t="shared" ca="1" si="150"/>
        <v>0.67365584284557534</v>
      </c>
      <c r="E2425" s="8">
        <f t="shared" ca="1" si="151"/>
        <v>15.2763176462638</v>
      </c>
    </row>
    <row r="2426" spans="1:5" x14ac:dyDescent="0.25">
      <c r="A2426" s="2">
        <v>2425</v>
      </c>
      <c r="B2426" s="8">
        <f t="shared" ca="1" si="148"/>
        <v>5.9968239747627363</v>
      </c>
      <c r="C2426" s="8">
        <f t="shared" ca="1" si="149"/>
        <v>21.993647949525474</v>
      </c>
      <c r="D2426" s="8">
        <f t="shared" ca="1" si="150"/>
        <v>0.22916741979210287</v>
      </c>
      <c r="E2426" s="8">
        <f t="shared" ca="1" si="151"/>
        <v>22.222815369317576</v>
      </c>
    </row>
    <row r="2427" spans="1:5" x14ac:dyDescent="0.25">
      <c r="A2427" s="2">
        <v>2426</v>
      </c>
      <c r="B2427" s="8">
        <f t="shared" ca="1" si="148"/>
        <v>4.6370304970916667</v>
      </c>
      <c r="C2427" s="8">
        <f t="shared" ca="1" si="149"/>
        <v>19.274060994183333</v>
      </c>
      <c r="D2427" s="8">
        <f t="shared" ca="1" si="150"/>
        <v>0.40965832616761327</v>
      </c>
      <c r="E2427" s="8">
        <f t="shared" ca="1" si="151"/>
        <v>19.683719320350946</v>
      </c>
    </row>
    <row r="2428" spans="1:5" x14ac:dyDescent="0.25">
      <c r="A2428" s="2">
        <v>2427</v>
      </c>
      <c r="B2428" s="8">
        <f t="shared" ca="1" si="148"/>
        <v>-4.9964632711106862</v>
      </c>
      <c r="C2428" s="8">
        <f t="shared" ca="1" si="149"/>
        <v>7.0734577786275565E-3</v>
      </c>
      <c r="D2428" s="8">
        <f t="shared" ca="1" si="150"/>
        <v>-0.50776993967351725</v>
      </c>
      <c r="E2428" s="8">
        <f t="shared" ca="1" si="151"/>
        <v>-0.50069648189488969</v>
      </c>
    </row>
    <row r="2429" spans="1:5" x14ac:dyDescent="0.25">
      <c r="A2429" s="2">
        <v>2428</v>
      </c>
      <c r="B2429" s="8">
        <f t="shared" ca="1" si="148"/>
        <v>2.4828510716631974E-2</v>
      </c>
      <c r="C2429" s="8">
        <f t="shared" ca="1" si="149"/>
        <v>10.049657021433264</v>
      </c>
      <c r="D2429" s="8">
        <f t="shared" ca="1" si="150"/>
        <v>0.23100942267685978</v>
      </c>
      <c r="E2429" s="8">
        <f t="shared" ca="1" si="151"/>
        <v>10.280666444110123</v>
      </c>
    </row>
    <row r="2430" spans="1:5" x14ac:dyDescent="0.25">
      <c r="A2430" s="2">
        <v>2429</v>
      </c>
      <c r="B2430" s="8">
        <f t="shared" ca="1" si="148"/>
        <v>-3.8066904841054301</v>
      </c>
      <c r="C2430" s="8">
        <f t="shared" ca="1" si="149"/>
        <v>2.3866190317891398</v>
      </c>
      <c r="D2430" s="8">
        <f t="shared" ca="1" si="150"/>
        <v>0.7257058423826922</v>
      </c>
      <c r="E2430" s="8">
        <f t="shared" ca="1" si="151"/>
        <v>3.1123248741718319</v>
      </c>
    </row>
    <row r="2431" spans="1:5" x14ac:dyDescent="0.25">
      <c r="A2431" s="2">
        <v>2430</v>
      </c>
      <c r="B2431" s="8">
        <f t="shared" ca="1" si="148"/>
        <v>9.4574912886906635</v>
      </c>
      <c r="C2431" s="8">
        <f t="shared" ca="1" si="149"/>
        <v>28.914982577381327</v>
      </c>
      <c r="D2431" s="8">
        <f t="shared" ca="1" si="150"/>
        <v>0.79698749646332623</v>
      </c>
      <c r="E2431" s="8">
        <f t="shared" ca="1" si="151"/>
        <v>29.711970073844654</v>
      </c>
    </row>
    <row r="2432" spans="1:5" x14ac:dyDescent="0.25">
      <c r="A2432" s="2">
        <v>2431</v>
      </c>
      <c r="B2432" s="8">
        <f t="shared" ca="1" si="148"/>
        <v>2.2502616152058899</v>
      </c>
      <c r="C2432" s="8">
        <f t="shared" ca="1" si="149"/>
        <v>14.50052323041178</v>
      </c>
      <c r="D2432" s="8">
        <f t="shared" ca="1" si="150"/>
        <v>0.70436534259053485</v>
      </c>
      <c r="E2432" s="8">
        <f t="shared" ca="1" si="151"/>
        <v>15.204888573002314</v>
      </c>
    </row>
    <row r="2433" spans="1:5" x14ac:dyDescent="0.25">
      <c r="A2433" s="2">
        <v>2432</v>
      </c>
      <c r="B2433" s="8">
        <f t="shared" ca="1" si="148"/>
        <v>-3.0022078970231778</v>
      </c>
      <c r="C2433" s="8">
        <f t="shared" ca="1" si="149"/>
        <v>3.9955842059536444</v>
      </c>
      <c r="D2433" s="8">
        <f t="shared" ca="1" si="150"/>
        <v>-1.0303513790478076</v>
      </c>
      <c r="E2433" s="8">
        <f t="shared" ca="1" si="151"/>
        <v>2.9652328269058366</v>
      </c>
    </row>
    <row r="2434" spans="1:5" x14ac:dyDescent="0.25">
      <c r="A2434" s="2">
        <v>2433</v>
      </c>
      <c r="B2434" s="8">
        <f t="shared" ref="B2434:B2497" ca="1" si="152">NORMINV(RAND(),$H$2,$H$3)</f>
        <v>0.81858307069907055</v>
      </c>
      <c r="C2434" s="8">
        <f t="shared" ref="C2434:C2497" ca="1" si="153">$H$6+$H$7*B2434</f>
        <v>11.637166141398142</v>
      </c>
      <c r="D2434" s="8">
        <f t="shared" ca="1" si="150"/>
        <v>0.81286925372461383</v>
      </c>
      <c r="E2434" s="8">
        <f t="shared" ca="1" si="151"/>
        <v>12.450035395122756</v>
      </c>
    </row>
    <row r="2435" spans="1:5" x14ac:dyDescent="0.25">
      <c r="A2435" s="2">
        <v>2434</v>
      </c>
      <c r="B2435" s="8">
        <f t="shared" ca="1" si="152"/>
        <v>2.5204074282300262</v>
      </c>
      <c r="C2435" s="8">
        <f t="shared" ca="1" si="153"/>
        <v>15.040814856460052</v>
      </c>
      <c r="D2435" s="8">
        <f t="shared" ref="D2435:D2498" ca="1" si="154">NORMINV(RAND(),0,1)</f>
        <v>0.22646972683929145</v>
      </c>
      <c r="E2435" s="8">
        <f t="shared" ref="E2435:E2498" ca="1" si="155">$H$6+$H$7*B2435+D2435</f>
        <v>15.267284583299343</v>
      </c>
    </row>
    <row r="2436" spans="1:5" x14ac:dyDescent="0.25">
      <c r="A2436" s="2">
        <v>2435</v>
      </c>
      <c r="B2436" s="8">
        <f t="shared" ca="1" si="152"/>
        <v>0.21861800426430494</v>
      </c>
      <c r="C2436" s="8">
        <f t="shared" ca="1" si="153"/>
        <v>10.437236008528609</v>
      </c>
      <c r="D2436" s="8">
        <f t="shared" ca="1" si="154"/>
        <v>-1.6831467194047067</v>
      </c>
      <c r="E2436" s="8">
        <f t="shared" ca="1" si="155"/>
        <v>8.7540892891239022</v>
      </c>
    </row>
    <row r="2437" spans="1:5" x14ac:dyDescent="0.25">
      <c r="A2437" s="2">
        <v>2436</v>
      </c>
      <c r="B2437" s="8">
        <f t="shared" ca="1" si="152"/>
        <v>1.9014030218775788</v>
      </c>
      <c r="C2437" s="8">
        <f t="shared" ca="1" si="153"/>
        <v>13.802806043755158</v>
      </c>
      <c r="D2437" s="8">
        <f t="shared" ca="1" si="154"/>
        <v>-8.7267709500981644E-2</v>
      </c>
      <c r="E2437" s="8">
        <f t="shared" ca="1" si="155"/>
        <v>13.715538334254177</v>
      </c>
    </row>
    <row r="2438" spans="1:5" x14ac:dyDescent="0.25">
      <c r="A2438" s="2">
        <v>2437</v>
      </c>
      <c r="B2438" s="8">
        <f t="shared" ca="1" si="152"/>
        <v>-0.20195614722547978</v>
      </c>
      <c r="C2438" s="8">
        <f t="shared" ca="1" si="153"/>
        <v>9.5960877055490403</v>
      </c>
      <c r="D2438" s="8">
        <f t="shared" ca="1" si="154"/>
        <v>0.5388748918037809</v>
      </c>
      <c r="E2438" s="8">
        <f t="shared" ca="1" si="155"/>
        <v>10.134962597352821</v>
      </c>
    </row>
    <row r="2439" spans="1:5" x14ac:dyDescent="0.25">
      <c r="A2439" s="2">
        <v>2438</v>
      </c>
      <c r="B2439" s="8">
        <f t="shared" ca="1" si="152"/>
        <v>2.9330638558200195</v>
      </c>
      <c r="C2439" s="8">
        <f t="shared" ca="1" si="153"/>
        <v>15.86612771164004</v>
      </c>
      <c r="D2439" s="8">
        <f t="shared" ca="1" si="154"/>
        <v>1.9897813628186909</v>
      </c>
      <c r="E2439" s="8">
        <f t="shared" ca="1" si="155"/>
        <v>17.855909074458729</v>
      </c>
    </row>
    <row r="2440" spans="1:5" x14ac:dyDescent="0.25">
      <c r="A2440" s="2">
        <v>2439</v>
      </c>
      <c r="B2440" s="8">
        <f t="shared" ca="1" si="152"/>
        <v>-3.8084050172738397</v>
      </c>
      <c r="C2440" s="8">
        <f t="shared" ca="1" si="153"/>
        <v>2.3831899654523205</v>
      </c>
      <c r="D2440" s="8">
        <f t="shared" ca="1" si="154"/>
        <v>1.0557617973971016</v>
      </c>
      <c r="E2440" s="8">
        <f t="shared" ca="1" si="155"/>
        <v>3.4389517628494222</v>
      </c>
    </row>
    <row r="2441" spans="1:5" x14ac:dyDescent="0.25">
      <c r="A2441" s="2">
        <v>2440</v>
      </c>
      <c r="B2441" s="8">
        <f t="shared" ca="1" si="152"/>
        <v>0.62522652763140718</v>
      </c>
      <c r="C2441" s="8">
        <f t="shared" ca="1" si="153"/>
        <v>11.250453055262815</v>
      </c>
      <c r="D2441" s="8">
        <f t="shared" ca="1" si="154"/>
        <v>-3.5942497027608968E-2</v>
      </c>
      <c r="E2441" s="8">
        <f t="shared" ca="1" si="155"/>
        <v>11.214510558235206</v>
      </c>
    </row>
    <row r="2442" spans="1:5" x14ac:dyDescent="0.25">
      <c r="A2442" s="2">
        <v>2441</v>
      </c>
      <c r="B2442" s="8">
        <f t="shared" ca="1" si="152"/>
        <v>-1.2347978764992924</v>
      </c>
      <c r="C2442" s="8">
        <f t="shared" ca="1" si="153"/>
        <v>7.5304042470014156</v>
      </c>
      <c r="D2442" s="8">
        <f t="shared" ca="1" si="154"/>
        <v>-9.1490440920541746E-2</v>
      </c>
      <c r="E2442" s="8">
        <f t="shared" ca="1" si="155"/>
        <v>7.4389138060808735</v>
      </c>
    </row>
    <row r="2443" spans="1:5" x14ac:dyDescent="0.25">
      <c r="A2443" s="2">
        <v>2442</v>
      </c>
      <c r="B2443" s="8">
        <f t="shared" ca="1" si="152"/>
        <v>8.6794494380541778</v>
      </c>
      <c r="C2443" s="8">
        <f t="shared" ca="1" si="153"/>
        <v>27.358898876108356</v>
      </c>
      <c r="D2443" s="8">
        <f t="shared" ca="1" si="154"/>
        <v>-0.91719282961977144</v>
      </c>
      <c r="E2443" s="8">
        <f t="shared" ca="1" si="155"/>
        <v>26.441706046488584</v>
      </c>
    </row>
    <row r="2444" spans="1:5" x14ac:dyDescent="0.25">
      <c r="A2444" s="2">
        <v>2443</v>
      </c>
      <c r="B2444" s="8">
        <f t="shared" ca="1" si="152"/>
        <v>-3.5512465555513728</v>
      </c>
      <c r="C2444" s="8">
        <f t="shared" ca="1" si="153"/>
        <v>2.8975068888972544</v>
      </c>
      <c r="D2444" s="8">
        <f t="shared" ca="1" si="154"/>
        <v>8.6808590063033361E-2</v>
      </c>
      <c r="E2444" s="8">
        <f t="shared" ca="1" si="155"/>
        <v>2.9843154789602879</v>
      </c>
    </row>
    <row r="2445" spans="1:5" x14ac:dyDescent="0.25">
      <c r="A2445" s="2">
        <v>2444</v>
      </c>
      <c r="B2445" s="8">
        <f t="shared" ca="1" si="152"/>
        <v>-2.0437247425866083</v>
      </c>
      <c r="C2445" s="8">
        <f t="shared" ca="1" si="153"/>
        <v>5.9125505148267834</v>
      </c>
      <c r="D2445" s="8">
        <f t="shared" ca="1" si="154"/>
        <v>-0.71338506826117609</v>
      </c>
      <c r="E2445" s="8">
        <f t="shared" ca="1" si="155"/>
        <v>5.1991654465656074</v>
      </c>
    </row>
    <row r="2446" spans="1:5" x14ac:dyDescent="0.25">
      <c r="A2446" s="2">
        <v>2445</v>
      </c>
      <c r="B2446" s="8">
        <f t="shared" ca="1" si="152"/>
        <v>-9.429119516211143E-2</v>
      </c>
      <c r="C2446" s="8">
        <f t="shared" ca="1" si="153"/>
        <v>9.811417609675777</v>
      </c>
      <c r="D2446" s="8">
        <f t="shared" ca="1" si="154"/>
        <v>3.0310348995719185E-2</v>
      </c>
      <c r="E2446" s="8">
        <f t="shared" ca="1" si="155"/>
        <v>9.8417279586714965</v>
      </c>
    </row>
    <row r="2447" spans="1:5" x14ac:dyDescent="0.25">
      <c r="A2447" s="2">
        <v>2446</v>
      </c>
      <c r="B2447" s="8">
        <f t="shared" ca="1" si="152"/>
        <v>-1.6459053412497173</v>
      </c>
      <c r="C2447" s="8">
        <f t="shared" ca="1" si="153"/>
        <v>6.7081893175005654</v>
      </c>
      <c r="D2447" s="8">
        <f t="shared" ca="1" si="154"/>
        <v>-0.95683959511718641</v>
      </c>
      <c r="E2447" s="8">
        <f t="shared" ca="1" si="155"/>
        <v>5.7513497223833792</v>
      </c>
    </row>
    <row r="2448" spans="1:5" x14ac:dyDescent="0.25">
      <c r="A2448" s="2">
        <v>2447</v>
      </c>
      <c r="B2448" s="8">
        <f t="shared" ca="1" si="152"/>
        <v>-1.9543817095351685</v>
      </c>
      <c r="C2448" s="8">
        <f t="shared" ca="1" si="153"/>
        <v>6.0912365809296629</v>
      </c>
      <c r="D2448" s="8">
        <f t="shared" ca="1" si="154"/>
        <v>-1.5071319351811163E-2</v>
      </c>
      <c r="E2448" s="8">
        <f t="shared" ca="1" si="155"/>
        <v>6.0761652615778514</v>
      </c>
    </row>
    <row r="2449" spans="1:5" x14ac:dyDescent="0.25">
      <c r="A2449" s="2">
        <v>2448</v>
      </c>
      <c r="B2449" s="8">
        <f t="shared" ca="1" si="152"/>
        <v>0.11776165130958806</v>
      </c>
      <c r="C2449" s="8">
        <f t="shared" ca="1" si="153"/>
        <v>10.235523302619177</v>
      </c>
      <c r="D2449" s="8">
        <f t="shared" ca="1" si="154"/>
        <v>1.0993465195843941</v>
      </c>
      <c r="E2449" s="8">
        <f t="shared" ca="1" si="155"/>
        <v>11.33486982220357</v>
      </c>
    </row>
    <row r="2450" spans="1:5" x14ac:dyDescent="0.25">
      <c r="A2450" s="2">
        <v>2449</v>
      </c>
      <c r="B2450" s="8">
        <f t="shared" ca="1" si="152"/>
        <v>5.3117883045411061</v>
      </c>
      <c r="C2450" s="8">
        <f t="shared" ca="1" si="153"/>
        <v>20.623576609082214</v>
      </c>
      <c r="D2450" s="8">
        <f t="shared" ca="1" si="154"/>
        <v>-0.53598059822064381</v>
      </c>
      <c r="E2450" s="8">
        <f t="shared" ca="1" si="155"/>
        <v>20.087596010861571</v>
      </c>
    </row>
    <row r="2451" spans="1:5" x14ac:dyDescent="0.25">
      <c r="A2451" s="2">
        <v>2450</v>
      </c>
      <c r="B2451" s="8">
        <f t="shared" ca="1" si="152"/>
        <v>0.82783882449508572</v>
      </c>
      <c r="C2451" s="8">
        <f t="shared" ca="1" si="153"/>
        <v>11.655677648990171</v>
      </c>
      <c r="D2451" s="8">
        <f t="shared" ca="1" si="154"/>
        <v>2.2044193357518806</v>
      </c>
      <c r="E2451" s="8">
        <f t="shared" ca="1" si="155"/>
        <v>13.860096984742052</v>
      </c>
    </row>
    <row r="2452" spans="1:5" x14ac:dyDescent="0.25">
      <c r="A2452" s="2">
        <v>2451</v>
      </c>
      <c r="B2452" s="8">
        <f t="shared" ca="1" si="152"/>
        <v>0.12415429399392949</v>
      </c>
      <c r="C2452" s="8">
        <f t="shared" ca="1" si="153"/>
        <v>10.248308587987859</v>
      </c>
      <c r="D2452" s="8">
        <f t="shared" ca="1" si="154"/>
        <v>0.23642148375447744</v>
      </c>
      <c r="E2452" s="8">
        <f t="shared" ca="1" si="155"/>
        <v>10.484730071742337</v>
      </c>
    </row>
    <row r="2453" spans="1:5" x14ac:dyDescent="0.25">
      <c r="A2453" s="2">
        <v>2452</v>
      </c>
      <c r="B2453" s="8">
        <f t="shared" ca="1" si="152"/>
        <v>0.8918361808377242</v>
      </c>
      <c r="C2453" s="8">
        <f t="shared" ca="1" si="153"/>
        <v>11.783672361675448</v>
      </c>
      <c r="D2453" s="8">
        <f t="shared" ca="1" si="154"/>
        <v>-0.37896863883852711</v>
      </c>
      <c r="E2453" s="8">
        <f t="shared" ca="1" si="155"/>
        <v>11.404703722836921</v>
      </c>
    </row>
    <row r="2454" spans="1:5" x14ac:dyDescent="0.25">
      <c r="A2454" s="2">
        <v>2453</v>
      </c>
      <c r="B2454" s="8">
        <f t="shared" ca="1" si="152"/>
        <v>-1.640143957172614</v>
      </c>
      <c r="C2454" s="8">
        <f t="shared" ca="1" si="153"/>
        <v>6.7197120856547716</v>
      </c>
      <c r="D2454" s="8">
        <f t="shared" ca="1" si="154"/>
        <v>-0.53177303199401305</v>
      </c>
      <c r="E2454" s="8">
        <f t="shared" ca="1" si="155"/>
        <v>6.1879390536607586</v>
      </c>
    </row>
    <row r="2455" spans="1:5" x14ac:dyDescent="0.25">
      <c r="A2455" s="2">
        <v>2454</v>
      </c>
      <c r="B2455" s="8">
        <f t="shared" ca="1" si="152"/>
        <v>-6.3246731468874007</v>
      </c>
      <c r="C2455" s="8">
        <f t="shared" ca="1" si="153"/>
        <v>-2.6493462937748014</v>
      </c>
      <c r="D2455" s="8">
        <f t="shared" ca="1" si="154"/>
        <v>0.68617997140344977</v>
      </c>
      <c r="E2455" s="8">
        <f t="shared" ca="1" si="155"/>
        <v>-1.9631663223713516</v>
      </c>
    </row>
    <row r="2456" spans="1:5" x14ac:dyDescent="0.25">
      <c r="A2456" s="2">
        <v>2455</v>
      </c>
      <c r="B2456" s="8">
        <f t="shared" ca="1" si="152"/>
        <v>-2.5949550428483255</v>
      </c>
      <c r="C2456" s="8">
        <f t="shared" ca="1" si="153"/>
        <v>4.8100899143033491</v>
      </c>
      <c r="D2456" s="8">
        <f t="shared" ca="1" si="154"/>
        <v>0.59608394684940624</v>
      </c>
      <c r="E2456" s="8">
        <f t="shared" ca="1" si="155"/>
        <v>5.4061738611527552</v>
      </c>
    </row>
    <row r="2457" spans="1:5" x14ac:dyDescent="0.25">
      <c r="A2457" s="2">
        <v>2456</v>
      </c>
      <c r="B2457" s="8">
        <f t="shared" ca="1" si="152"/>
        <v>-0.36739952257861841</v>
      </c>
      <c r="C2457" s="8">
        <f t="shared" ca="1" si="153"/>
        <v>9.2652009548427632</v>
      </c>
      <c r="D2457" s="8">
        <f t="shared" ca="1" si="154"/>
        <v>-1.4272088106592782</v>
      </c>
      <c r="E2457" s="8">
        <f t="shared" ca="1" si="155"/>
        <v>7.8379921441834846</v>
      </c>
    </row>
    <row r="2458" spans="1:5" x14ac:dyDescent="0.25">
      <c r="A2458" s="2">
        <v>2457</v>
      </c>
      <c r="B2458" s="8">
        <f t="shared" ca="1" si="152"/>
        <v>7.6301866375604765</v>
      </c>
      <c r="C2458" s="8">
        <f t="shared" ca="1" si="153"/>
        <v>25.260373275120955</v>
      </c>
      <c r="D2458" s="8">
        <f t="shared" ca="1" si="154"/>
        <v>0.90458383021673894</v>
      </c>
      <c r="E2458" s="8">
        <f t="shared" ca="1" si="155"/>
        <v>26.164957105337695</v>
      </c>
    </row>
    <row r="2459" spans="1:5" x14ac:dyDescent="0.25">
      <c r="A2459" s="2">
        <v>2458</v>
      </c>
      <c r="B2459" s="8">
        <f t="shared" ca="1" si="152"/>
        <v>-2.6436530706788819</v>
      </c>
      <c r="C2459" s="8">
        <f t="shared" ca="1" si="153"/>
        <v>4.7126938586422362</v>
      </c>
      <c r="D2459" s="8">
        <f t="shared" ca="1" si="154"/>
        <v>-1.4974911149415542</v>
      </c>
      <c r="E2459" s="8">
        <f t="shared" ca="1" si="155"/>
        <v>3.215202743700682</v>
      </c>
    </row>
    <row r="2460" spans="1:5" x14ac:dyDescent="0.25">
      <c r="A2460" s="2">
        <v>2459</v>
      </c>
      <c r="B2460" s="8">
        <f t="shared" ca="1" si="152"/>
        <v>-4.1669920901311279</v>
      </c>
      <c r="C2460" s="8">
        <f t="shared" ca="1" si="153"/>
        <v>1.6660158197377442</v>
      </c>
      <c r="D2460" s="8">
        <f t="shared" ca="1" si="154"/>
        <v>3.1913638178201788E-2</v>
      </c>
      <c r="E2460" s="8">
        <f t="shared" ca="1" si="155"/>
        <v>1.6979294579159459</v>
      </c>
    </row>
    <row r="2461" spans="1:5" x14ac:dyDescent="0.25">
      <c r="A2461" s="2">
        <v>2460</v>
      </c>
      <c r="B2461" s="8">
        <f t="shared" ca="1" si="152"/>
        <v>0.54818166340142294</v>
      </c>
      <c r="C2461" s="8">
        <f t="shared" ca="1" si="153"/>
        <v>11.096363326802846</v>
      </c>
      <c r="D2461" s="8">
        <f t="shared" ca="1" si="154"/>
        <v>1.6406318809539167</v>
      </c>
      <c r="E2461" s="8">
        <f t="shared" ca="1" si="155"/>
        <v>12.736995207756763</v>
      </c>
    </row>
    <row r="2462" spans="1:5" x14ac:dyDescent="0.25">
      <c r="A2462" s="2">
        <v>2461</v>
      </c>
      <c r="B2462" s="8">
        <f t="shared" ca="1" si="152"/>
        <v>-1.8446631517046872</v>
      </c>
      <c r="C2462" s="8">
        <f t="shared" ca="1" si="153"/>
        <v>6.3106736965906256</v>
      </c>
      <c r="D2462" s="8">
        <f t="shared" ca="1" si="154"/>
        <v>0.95946187679484107</v>
      </c>
      <c r="E2462" s="8">
        <f t="shared" ca="1" si="155"/>
        <v>7.2701355733854669</v>
      </c>
    </row>
    <row r="2463" spans="1:5" x14ac:dyDescent="0.25">
      <c r="A2463" s="2">
        <v>2462</v>
      </c>
      <c r="B2463" s="8">
        <f t="shared" ca="1" si="152"/>
        <v>-2.3368652530379848</v>
      </c>
      <c r="C2463" s="8">
        <f t="shared" ca="1" si="153"/>
        <v>5.3262694939240305</v>
      </c>
      <c r="D2463" s="8">
        <f t="shared" ca="1" si="154"/>
        <v>-2.0307697094010289</v>
      </c>
      <c r="E2463" s="8">
        <f t="shared" ca="1" si="155"/>
        <v>3.2954997845230016</v>
      </c>
    </row>
    <row r="2464" spans="1:5" x14ac:dyDescent="0.25">
      <c r="A2464" s="2">
        <v>2463</v>
      </c>
      <c r="B2464" s="8">
        <f t="shared" ca="1" si="152"/>
        <v>1.9597999341586121</v>
      </c>
      <c r="C2464" s="8">
        <f t="shared" ca="1" si="153"/>
        <v>13.919599868317224</v>
      </c>
      <c r="D2464" s="8">
        <f t="shared" ca="1" si="154"/>
        <v>-0.60765408040546232</v>
      </c>
      <c r="E2464" s="8">
        <f t="shared" ca="1" si="155"/>
        <v>13.311945787911762</v>
      </c>
    </row>
    <row r="2465" spans="1:5" x14ac:dyDescent="0.25">
      <c r="A2465" s="2">
        <v>2464</v>
      </c>
      <c r="B2465" s="8">
        <f t="shared" ca="1" si="152"/>
        <v>9.9861538108673322</v>
      </c>
      <c r="C2465" s="8">
        <f t="shared" ca="1" si="153"/>
        <v>29.972307621734664</v>
      </c>
      <c r="D2465" s="8">
        <f t="shared" ca="1" si="154"/>
        <v>0.18546117891949432</v>
      </c>
      <c r="E2465" s="8">
        <f t="shared" ca="1" si="155"/>
        <v>30.157768800654157</v>
      </c>
    </row>
    <row r="2466" spans="1:5" x14ac:dyDescent="0.25">
      <c r="A2466" s="2">
        <v>2465</v>
      </c>
      <c r="B2466" s="8">
        <f t="shared" ca="1" si="152"/>
        <v>-2.046690777556111</v>
      </c>
      <c r="C2466" s="8">
        <f t="shared" ca="1" si="153"/>
        <v>5.9066184448877781</v>
      </c>
      <c r="D2466" s="8">
        <f t="shared" ca="1" si="154"/>
        <v>0.58272421356298176</v>
      </c>
      <c r="E2466" s="8">
        <f t="shared" ca="1" si="155"/>
        <v>6.4893426584507594</v>
      </c>
    </row>
    <row r="2467" spans="1:5" x14ac:dyDescent="0.25">
      <c r="A2467" s="2">
        <v>2466</v>
      </c>
      <c r="B2467" s="8">
        <f t="shared" ca="1" si="152"/>
        <v>-4.3009286468426122</v>
      </c>
      <c r="C2467" s="8">
        <f t="shared" ca="1" si="153"/>
        <v>1.3981427063147756</v>
      </c>
      <c r="D2467" s="8">
        <f t="shared" ca="1" si="154"/>
        <v>1.4597669345811801</v>
      </c>
      <c r="E2467" s="8">
        <f t="shared" ca="1" si="155"/>
        <v>2.8579096408959557</v>
      </c>
    </row>
    <row r="2468" spans="1:5" x14ac:dyDescent="0.25">
      <c r="A2468" s="2">
        <v>2467</v>
      </c>
      <c r="B2468" s="8">
        <f t="shared" ca="1" si="152"/>
        <v>5.5195640264229304</v>
      </c>
      <c r="C2468" s="8">
        <f t="shared" ca="1" si="153"/>
        <v>21.039128052845861</v>
      </c>
      <c r="D2468" s="8">
        <f t="shared" ca="1" si="154"/>
        <v>2.8892918262899645</v>
      </c>
      <c r="E2468" s="8">
        <f t="shared" ca="1" si="155"/>
        <v>23.928419879135824</v>
      </c>
    </row>
    <row r="2469" spans="1:5" x14ac:dyDescent="0.25">
      <c r="A2469" s="2">
        <v>2468</v>
      </c>
      <c r="B2469" s="8">
        <f t="shared" ca="1" si="152"/>
        <v>1.6622908379670942</v>
      </c>
      <c r="C2469" s="8">
        <f t="shared" ca="1" si="153"/>
        <v>13.324581675934189</v>
      </c>
      <c r="D2469" s="8">
        <f t="shared" ca="1" si="154"/>
        <v>-0.61127292306640968</v>
      </c>
      <c r="E2469" s="8">
        <f t="shared" ca="1" si="155"/>
        <v>12.713308752867778</v>
      </c>
    </row>
    <row r="2470" spans="1:5" x14ac:dyDescent="0.25">
      <c r="A2470" s="2">
        <v>2469</v>
      </c>
      <c r="B2470" s="8">
        <f t="shared" ca="1" si="152"/>
        <v>7.8689465438293462</v>
      </c>
      <c r="C2470" s="8">
        <f t="shared" ca="1" si="153"/>
        <v>25.737893087658691</v>
      </c>
      <c r="D2470" s="8">
        <f t="shared" ca="1" si="154"/>
        <v>0.66210928204928465</v>
      </c>
      <c r="E2470" s="8">
        <f t="shared" ca="1" si="155"/>
        <v>26.400002369707977</v>
      </c>
    </row>
    <row r="2471" spans="1:5" x14ac:dyDescent="0.25">
      <c r="A2471" s="2">
        <v>2470</v>
      </c>
      <c r="B2471" s="8">
        <f t="shared" ca="1" si="152"/>
        <v>-2.39419362970325</v>
      </c>
      <c r="C2471" s="8">
        <f t="shared" ca="1" si="153"/>
        <v>5.2116127405935</v>
      </c>
      <c r="D2471" s="8">
        <f t="shared" ca="1" si="154"/>
        <v>-1.9172803936213283</v>
      </c>
      <c r="E2471" s="8">
        <f t="shared" ca="1" si="155"/>
        <v>3.2943323469721717</v>
      </c>
    </row>
    <row r="2472" spans="1:5" x14ac:dyDescent="0.25">
      <c r="A2472" s="2">
        <v>2471</v>
      </c>
      <c r="B2472" s="8">
        <f t="shared" ca="1" si="152"/>
        <v>-3.3817659759365331</v>
      </c>
      <c r="C2472" s="8">
        <f t="shared" ca="1" si="153"/>
        <v>3.2364680481269339</v>
      </c>
      <c r="D2472" s="8">
        <f t="shared" ca="1" si="154"/>
        <v>1.3545937632730916</v>
      </c>
      <c r="E2472" s="8">
        <f t="shared" ca="1" si="155"/>
        <v>4.5910618114000252</v>
      </c>
    </row>
    <row r="2473" spans="1:5" x14ac:dyDescent="0.25">
      <c r="A2473" s="2">
        <v>2472</v>
      </c>
      <c r="B2473" s="8">
        <f t="shared" ca="1" si="152"/>
        <v>-1.4154980429168476</v>
      </c>
      <c r="C2473" s="8">
        <f t="shared" ca="1" si="153"/>
        <v>7.1690039141663053</v>
      </c>
      <c r="D2473" s="8">
        <f t="shared" ca="1" si="154"/>
        <v>0.89892488372483836</v>
      </c>
      <c r="E2473" s="8">
        <f t="shared" ca="1" si="155"/>
        <v>8.0679287978911436</v>
      </c>
    </row>
    <row r="2474" spans="1:5" x14ac:dyDescent="0.25">
      <c r="A2474" s="2">
        <v>2473</v>
      </c>
      <c r="B2474" s="8">
        <f t="shared" ca="1" si="152"/>
        <v>-3.4912096968571769</v>
      </c>
      <c r="C2474" s="8">
        <f t="shared" ca="1" si="153"/>
        <v>3.0175806062856463</v>
      </c>
      <c r="D2474" s="8">
        <f t="shared" ca="1" si="154"/>
        <v>1.462888522203293</v>
      </c>
      <c r="E2474" s="8">
        <f t="shared" ca="1" si="155"/>
        <v>4.4804691284889397</v>
      </c>
    </row>
    <row r="2475" spans="1:5" x14ac:dyDescent="0.25">
      <c r="A2475" s="2">
        <v>2474</v>
      </c>
      <c r="B2475" s="8">
        <f t="shared" ca="1" si="152"/>
        <v>8.2129459907356424</v>
      </c>
      <c r="C2475" s="8">
        <f t="shared" ca="1" si="153"/>
        <v>26.425891981471285</v>
      </c>
      <c r="D2475" s="8">
        <f t="shared" ca="1" si="154"/>
        <v>-0.20437812411977432</v>
      </c>
      <c r="E2475" s="8">
        <f t="shared" ca="1" si="155"/>
        <v>26.221513857351511</v>
      </c>
    </row>
    <row r="2476" spans="1:5" x14ac:dyDescent="0.25">
      <c r="A2476" s="2">
        <v>2475</v>
      </c>
      <c r="B2476" s="8">
        <f t="shared" ca="1" si="152"/>
        <v>-4.9942137758705805</v>
      </c>
      <c r="C2476" s="8">
        <f t="shared" ca="1" si="153"/>
        <v>1.1572448258839074E-2</v>
      </c>
      <c r="D2476" s="8">
        <f t="shared" ca="1" si="154"/>
        <v>2.25970911760652</v>
      </c>
      <c r="E2476" s="8">
        <f t="shared" ca="1" si="155"/>
        <v>2.2712815658653591</v>
      </c>
    </row>
    <row r="2477" spans="1:5" x14ac:dyDescent="0.25">
      <c r="A2477" s="2">
        <v>2476</v>
      </c>
      <c r="B2477" s="8">
        <f t="shared" ca="1" si="152"/>
        <v>0.35995749021623413</v>
      </c>
      <c r="C2477" s="8">
        <f t="shared" ca="1" si="153"/>
        <v>10.719914980432469</v>
      </c>
      <c r="D2477" s="8">
        <f t="shared" ca="1" si="154"/>
        <v>-0.30390212006477435</v>
      </c>
      <c r="E2477" s="8">
        <f t="shared" ca="1" si="155"/>
        <v>10.416012860367694</v>
      </c>
    </row>
    <row r="2478" spans="1:5" x14ac:dyDescent="0.25">
      <c r="A2478" s="2">
        <v>2477</v>
      </c>
      <c r="B2478" s="8">
        <f t="shared" ca="1" si="152"/>
        <v>-4.2472000885637904</v>
      </c>
      <c r="C2478" s="8">
        <f t="shared" ca="1" si="153"/>
        <v>1.5055998228724192</v>
      </c>
      <c r="D2478" s="8">
        <f t="shared" ca="1" si="154"/>
        <v>-0.8342253081082186</v>
      </c>
      <c r="E2478" s="8">
        <f t="shared" ca="1" si="155"/>
        <v>0.67137451476420063</v>
      </c>
    </row>
    <row r="2479" spans="1:5" x14ac:dyDescent="0.25">
      <c r="A2479" s="2">
        <v>2478</v>
      </c>
      <c r="B2479" s="8">
        <f t="shared" ca="1" si="152"/>
        <v>7.4214748734041427</v>
      </c>
      <c r="C2479" s="8">
        <f t="shared" ca="1" si="153"/>
        <v>24.842949746808287</v>
      </c>
      <c r="D2479" s="8">
        <f t="shared" ca="1" si="154"/>
        <v>-0.66550498696656379</v>
      </c>
      <c r="E2479" s="8">
        <f t="shared" ca="1" si="155"/>
        <v>24.177444759841723</v>
      </c>
    </row>
    <row r="2480" spans="1:5" x14ac:dyDescent="0.25">
      <c r="A2480" s="2">
        <v>2479</v>
      </c>
      <c r="B2480" s="8">
        <f t="shared" ca="1" si="152"/>
        <v>5.947465061526211</v>
      </c>
      <c r="C2480" s="8">
        <f t="shared" ca="1" si="153"/>
        <v>21.894930123052422</v>
      </c>
      <c r="D2480" s="8">
        <f t="shared" ca="1" si="154"/>
        <v>-0.92514235977629355</v>
      </c>
      <c r="E2480" s="8">
        <f t="shared" ca="1" si="155"/>
        <v>20.969787763276127</v>
      </c>
    </row>
    <row r="2481" spans="1:5" x14ac:dyDescent="0.25">
      <c r="A2481" s="2">
        <v>2480</v>
      </c>
      <c r="B2481" s="8">
        <f t="shared" ca="1" si="152"/>
        <v>0.42046967176704897</v>
      </c>
      <c r="C2481" s="8">
        <f t="shared" ca="1" si="153"/>
        <v>10.840939343534098</v>
      </c>
      <c r="D2481" s="8">
        <f t="shared" ca="1" si="154"/>
        <v>-0.66666885559365319</v>
      </c>
      <c r="E2481" s="8">
        <f t="shared" ca="1" si="155"/>
        <v>10.174270487940445</v>
      </c>
    </row>
    <row r="2482" spans="1:5" x14ac:dyDescent="0.25">
      <c r="A2482" s="2">
        <v>2481</v>
      </c>
      <c r="B2482" s="8">
        <f t="shared" ca="1" si="152"/>
        <v>1.1188606035905069</v>
      </c>
      <c r="C2482" s="8">
        <f t="shared" ca="1" si="153"/>
        <v>12.237721207181014</v>
      </c>
      <c r="D2482" s="8">
        <f t="shared" ca="1" si="154"/>
        <v>-1.5300809563701485</v>
      </c>
      <c r="E2482" s="8">
        <f t="shared" ca="1" si="155"/>
        <v>10.707640250810865</v>
      </c>
    </row>
    <row r="2483" spans="1:5" x14ac:dyDescent="0.25">
      <c r="A2483" s="2">
        <v>2482</v>
      </c>
      <c r="B2483" s="8">
        <f t="shared" ca="1" si="152"/>
        <v>5.6328643471224025</v>
      </c>
      <c r="C2483" s="8">
        <f t="shared" ca="1" si="153"/>
        <v>21.265728694244807</v>
      </c>
      <c r="D2483" s="8">
        <f t="shared" ca="1" si="154"/>
        <v>-2.4302717043911848</v>
      </c>
      <c r="E2483" s="8">
        <f t="shared" ca="1" si="155"/>
        <v>18.835456989853622</v>
      </c>
    </row>
    <row r="2484" spans="1:5" x14ac:dyDescent="0.25">
      <c r="A2484" s="2">
        <v>2483</v>
      </c>
      <c r="B2484" s="8">
        <f t="shared" ca="1" si="152"/>
        <v>-4.0161784553878128</v>
      </c>
      <c r="C2484" s="8">
        <f t="shared" ca="1" si="153"/>
        <v>1.9676430892243744</v>
      </c>
      <c r="D2484" s="8">
        <f t="shared" ca="1" si="154"/>
        <v>-1.1409764198471417</v>
      </c>
      <c r="E2484" s="8">
        <f t="shared" ca="1" si="155"/>
        <v>0.82666666937723265</v>
      </c>
    </row>
    <row r="2485" spans="1:5" x14ac:dyDescent="0.25">
      <c r="A2485" s="2">
        <v>2484</v>
      </c>
      <c r="B2485" s="8">
        <f t="shared" ca="1" si="152"/>
        <v>-2.1837225530626072</v>
      </c>
      <c r="C2485" s="8">
        <f t="shared" ca="1" si="153"/>
        <v>5.6325548938747856</v>
      </c>
      <c r="D2485" s="8">
        <f t="shared" ca="1" si="154"/>
        <v>-0.78029143812066537</v>
      </c>
      <c r="E2485" s="8">
        <f t="shared" ca="1" si="155"/>
        <v>4.8522634557541204</v>
      </c>
    </row>
    <row r="2486" spans="1:5" x14ac:dyDescent="0.25">
      <c r="A2486" s="2">
        <v>2485</v>
      </c>
      <c r="B2486" s="8">
        <f t="shared" ca="1" si="152"/>
        <v>3.3321786318603079</v>
      </c>
      <c r="C2486" s="8">
        <f t="shared" ca="1" si="153"/>
        <v>16.664357263720618</v>
      </c>
      <c r="D2486" s="8">
        <f t="shared" ca="1" si="154"/>
        <v>0.38322649548766036</v>
      </c>
      <c r="E2486" s="8">
        <f t="shared" ca="1" si="155"/>
        <v>17.04758375920828</v>
      </c>
    </row>
    <row r="2487" spans="1:5" x14ac:dyDescent="0.25">
      <c r="A2487" s="2">
        <v>2486</v>
      </c>
      <c r="B2487" s="8">
        <f t="shared" ca="1" si="152"/>
        <v>0.14443112375004227</v>
      </c>
      <c r="C2487" s="8">
        <f t="shared" ca="1" si="153"/>
        <v>10.288862247500084</v>
      </c>
      <c r="D2487" s="8">
        <f t="shared" ca="1" si="154"/>
        <v>0.70715720332293286</v>
      </c>
      <c r="E2487" s="8">
        <f t="shared" ca="1" si="155"/>
        <v>10.996019450823017</v>
      </c>
    </row>
    <row r="2488" spans="1:5" x14ac:dyDescent="0.25">
      <c r="A2488" s="2">
        <v>2487</v>
      </c>
      <c r="B2488" s="8">
        <f t="shared" ca="1" si="152"/>
        <v>1.5904270602584476</v>
      </c>
      <c r="C2488" s="8">
        <f t="shared" ca="1" si="153"/>
        <v>13.180854120516894</v>
      </c>
      <c r="D2488" s="8">
        <f t="shared" ca="1" si="154"/>
        <v>0.95544892133556969</v>
      </c>
      <c r="E2488" s="8">
        <f t="shared" ca="1" si="155"/>
        <v>14.136303041852464</v>
      </c>
    </row>
    <row r="2489" spans="1:5" x14ac:dyDescent="0.25">
      <c r="A2489" s="2">
        <v>2488</v>
      </c>
      <c r="B2489" s="8">
        <f t="shared" ca="1" si="152"/>
        <v>-4.3536833316734764</v>
      </c>
      <c r="C2489" s="8">
        <f t="shared" ca="1" si="153"/>
        <v>1.2926333366530471</v>
      </c>
      <c r="D2489" s="8">
        <f t="shared" ca="1" si="154"/>
        <v>0.36978715335148465</v>
      </c>
      <c r="E2489" s="8">
        <f t="shared" ca="1" si="155"/>
        <v>1.6624204900045318</v>
      </c>
    </row>
    <row r="2490" spans="1:5" x14ac:dyDescent="0.25">
      <c r="A2490" s="2">
        <v>2489</v>
      </c>
      <c r="B2490" s="8">
        <f t="shared" ca="1" si="152"/>
        <v>-4.7557787768251156</v>
      </c>
      <c r="C2490" s="8">
        <f t="shared" ca="1" si="153"/>
        <v>0.48844244634976874</v>
      </c>
      <c r="D2490" s="8">
        <f t="shared" ca="1" si="154"/>
        <v>-8.0536700401560274E-2</v>
      </c>
      <c r="E2490" s="8">
        <f t="shared" ca="1" si="155"/>
        <v>0.4079057459482085</v>
      </c>
    </row>
    <row r="2491" spans="1:5" x14ac:dyDescent="0.25">
      <c r="A2491" s="2">
        <v>2490</v>
      </c>
      <c r="B2491" s="8">
        <f t="shared" ca="1" si="152"/>
        <v>-6.3609689933723033</v>
      </c>
      <c r="C2491" s="8">
        <f t="shared" ca="1" si="153"/>
        <v>-2.7219379867446065</v>
      </c>
      <c r="D2491" s="8">
        <f t="shared" ca="1" si="154"/>
        <v>-0.17645068303430755</v>
      </c>
      <c r="E2491" s="8">
        <f t="shared" ca="1" si="155"/>
        <v>-2.8983886697789139</v>
      </c>
    </row>
    <row r="2492" spans="1:5" x14ac:dyDescent="0.25">
      <c r="A2492" s="2">
        <v>2491</v>
      </c>
      <c r="B2492" s="8">
        <f t="shared" ca="1" si="152"/>
        <v>-6.5129795392505461</v>
      </c>
      <c r="C2492" s="8">
        <f t="shared" ca="1" si="153"/>
        <v>-3.0259590785010921</v>
      </c>
      <c r="D2492" s="8">
        <f t="shared" ca="1" si="154"/>
        <v>0.17209394249039525</v>
      </c>
      <c r="E2492" s="8">
        <f t="shared" ca="1" si="155"/>
        <v>-2.8538651360106968</v>
      </c>
    </row>
    <row r="2493" spans="1:5" x14ac:dyDescent="0.25">
      <c r="A2493" s="2">
        <v>2492</v>
      </c>
      <c r="B2493" s="8">
        <f t="shared" ca="1" si="152"/>
        <v>-1.9733951706977961</v>
      </c>
      <c r="C2493" s="8">
        <f t="shared" ca="1" si="153"/>
        <v>6.0532096586044073</v>
      </c>
      <c r="D2493" s="8">
        <f t="shared" ca="1" si="154"/>
        <v>-1.2744138409925128</v>
      </c>
      <c r="E2493" s="8">
        <f t="shared" ca="1" si="155"/>
        <v>4.7787958176118943</v>
      </c>
    </row>
    <row r="2494" spans="1:5" x14ac:dyDescent="0.25">
      <c r="A2494" s="2">
        <v>2493</v>
      </c>
      <c r="B2494" s="8">
        <f t="shared" ca="1" si="152"/>
        <v>1.1838028979655721</v>
      </c>
      <c r="C2494" s="8">
        <f t="shared" ca="1" si="153"/>
        <v>12.367605795931144</v>
      </c>
      <c r="D2494" s="8">
        <f t="shared" ca="1" si="154"/>
        <v>-0.37420474590729608</v>
      </c>
      <c r="E2494" s="8">
        <f t="shared" ca="1" si="155"/>
        <v>11.993401050023849</v>
      </c>
    </row>
    <row r="2495" spans="1:5" x14ac:dyDescent="0.25">
      <c r="A2495" s="2">
        <v>2494</v>
      </c>
      <c r="B2495" s="8">
        <f t="shared" ca="1" si="152"/>
        <v>-3.2908842634392328</v>
      </c>
      <c r="C2495" s="8">
        <f t="shared" ca="1" si="153"/>
        <v>3.4182314731215344</v>
      </c>
      <c r="D2495" s="8">
        <f t="shared" ca="1" si="154"/>
        <v>-1.2717751116026561</v>
      </c>
      <c r="E2495" s="8">
        <f t="shared" ca="1" si="155"/>
        <v>2.1464563615188785</v>
      </c>
    </row>
    <row r="2496" spans="1:5" x14ac:dyDescent="0.25">
      <c r="A2496" s="2">
        <v>2495</v>
      </c>
      <c r="B2496" s="8">
        <f t="shared" ca="1" si="152"/>
        <v>-3.5607177787664392</v>
      </c>
      <c r="C2496" s="8">
        <f t="shared" ca="1" si="153"/>
        <v>2.8785644424671215</v>
      </c>
      <c r="D2496" s="8">
        <f t="shared" ca="1" si="154"/>
        <v>-1.0582117324632869</v>
      </c>
      <c r="E2496" s="8">
        <f t="shared" ca="1" si="155"/>
        <v>1.8203527100038346</v>
      </c>
    </row>
    <row r="2497" spans="1:5" x14ac:dyDescent="0.25">
      <c r="A2497" s="2">
        <v>2496</v>
      </c>
      <c r="B2497" s="8">
        <f t="shared" ca="1" si="152"/>
        <v>5.4790481910146802</v>
      </c>
      <c r="C2497" s="8">
        <f t="shared" ca="1" si="153"/>
        <v>20.95809638202936</v>
      </c>
      <c r="D2497" s="8">
        <f t="shared" ca="1" si="154"/>
        <v>0.13945855233763527</v>
      </c>
      <c r="E2497" s="8">
        <f t="shared" ca="1" si="155"/>
        <v>21.097554934366997</v>
      </c>
    </row>
    <row r="2498" spans="1:5" x14ac:dyDescent="0.25">
      <c r="A2498" s="2">
        <v>2497</v>
      </c>
      <c r="B2498" s="8">
        <f t="shared" ref="B2498:B2561" ca="1" si="156">NORMINV(RAND(),$H$2,$H$3)</f>
        <v>2.3126515384155306</v>
      </c>
      <c r="C2498" s="8">
        <f t="shared" ref="C2498:C2561" ca="1" si="157">$H$6+$H$7*B2498</f>
        <v>14.625303076831061</v>
      </c>
      <c r="D2498" s="8">
        <f t="shared" ca="1" si="154"/>
        <v>0.51542477599533099</v>
      </c>
      <c r="E2498" s="8">
        <f t="shared" ca="1" si="155"/>
        <v>15.140727852826393</v>
      </c>
    </row>
    <row r="2499" spans="1:5" x14ac:dyDescent="0.25">
      <c r="A2499" s="2">
        <v>2498</v>
      </c>
      <c r="B2499" s="8">
        <f t="shared" ca="1" si="156"/>
        <v>-11.17505689204526</v>
      </c>
      <c r="C2499" s="8">
        <f t="shared" ca="1" si="157"/>
        <v>-12.350113784090521</v>
      </c>
      <c r="D2499" s="8">
        <f t="shared" ref="D2499:D2562" ca="1" si="158">NORMINV(RAND(),0,1)</f>
        <v>-1.4151327101989297</v>
      </c>
      <c r="E2499" s="8">
        <f t="shared" ref="E2499:E2562" ca="1" si="159">$H$6+$H$7*B2499+D2499</f>
        <v>-13.76524649428945</v>
      </c>
    </row>
    <row r="2500" spans="1:5" x14ac:dyDescent="0.25">
      <c r="A2500" s="2">
        <v>2499</v>
      </c>
      <c r="B2500" s="8">
        <f t="shared" ca="1" si="156"/>
        <v>0.99831022954150828</v>
      </c>
      <c r="C2500" s="8">
        <f t="shared" ca="1" si="157"/>
        <v>11.996620459083017</v>
      </c>
      <c r="D2500" s="8">
        <f t="shared" ca="1" si="158"/>
        <v>-0.18168354969646691</v>
      </c>
      <c r="E2500" s="8">
        <f t="shared" ca="1" si="159"/>
        <v>11.81493690938655</v>
      </c>
    </row>
    <row r="2501" spans="1:5" x14ac:dyDescent="0.25">
      <c r="A2501" s="2">
        <v>2500</v>
      </c>
      <c r="B2501" s="8">
        <f t="shared" ca="1" si="156"/>
        <v>7.693567894831129</v>
      </c>
      <c r="C2501" s="8">
        <f t="shared" ca="1" si="157"/>
        <v>25.38713578966226</v>
      </c>
      <c r="D2501" s="8">
        <f t="shared" ca="1" si="158"/>
        <v>0.28735779532155092</v>
      </c>
      <c r="E2501" s="8">
        <f t="shared" ca="1" si="159"/>
        <v>25.674493584983811</v>
      </c>
    </row>
    <row r="2502" spans="1:5" x14ac:dyDescent="0.25">
      <c r="A2502" s="2">
        <v>2501</v>
      </c>
      <c r="B2502" s="8">
        <f t="shared" ca="1" si="156"/>
        <v>-11.456097555943686</v>
      </c>
      <c r="C2502" s="8">
        <f t="shared" ca="1" si="157"/>
        <v>-12.912195111887371</v>
      </c>
      <c r="D2502" s="8">
        <f t="shared" ca="1" si="158"/>
        <v>1.2553385305395253</v>
      </c>
      <c r="E2502" s="8">
        <f t="shared" ca="1" si="159"/>
        <v>-11.656856581347846</v>
      </c>
    </row>
    <row r="2503" spans="1:5" x14ac:dyDescent="0.25">
      <c r="A2503" s="2">
        <v>2502</v>
      </c>
      <c r="B2503" s="8">
        <f t="shared" ca="1" si="156"/>
        <v>2.2423209499371159</v>
      </c>
      <c r="C2503" s="8">
        <f t="shared" ca="1" si="157"/>
        <v>14.484641899874232</v>
      </c>
      <c r="D2503" s="8">
        <f t="shared" ca="1" si="158"/>
        <v>8.3698382071277277E-2</v>
      </c>
      <c r="E2503" s="8">
        <f t="shared" ca="1" si="159"/>
        <v>14.56834028194551</v>
      </c>
    </row>
    <row r="2504" spans="1:5" x14ac:dyDescent="0.25">
      <c r="A2504" s="2">
        <v>2503</v>
      </c>
      <c r="B2504" s="8">
        <f t="shared" ca="1" si="156"/>
        <v>-3.8073677452637007</v>
      </c>
      <c r="C2504" s="8">
        <f t="shared" ca="1" si="157"/>
        <v>2.3852645094725986</v>
      </c>
      <c r="D2504" s="8">
        <f t="shared" ca="1" si="158"/>
        <v>0.21583361603831761</v>
      </c>
      <c r="E2504" s="8">
        <f t="shared" ca="1" si="159"/>
        <v>2.6010981255109162</v>
      </c>
    </row>
    <row r="2505" spans="1:5" x14ac:dyDescent="0.25">
      <c r="A2505" s="2">
        <v>2504</v>
      </c>
      <c r="B2505" s="8">
        <f t="shared" ca="1" si="156"/>
        <v>-5.9620688595680864</v>
      </c>
      <c r="C2505" s="8">
        <f t="shared" ca="1" si="157"/>
        <v>-1.9241377191361728</v>
      </c>
      <c r="D2505" s="8">
        <f t="shared" ca="1" si="158"/>
        <v>-0.39067448727053738</v>
      </c>
      <c r="E2505" s="8">
        <f t="shared" ca="1" si="159"/>
        <v>-2.3148122064067103</v>
      </c>
    </row>
    <row r="2506" spans="1:5" x14ac:dyDescent="0.25">
      <c r="A2506" s="2">
        <v>2505</v>
      </c>
      <c r="B2506" s="8">
        <f t="shared" ca="1" si="156"/>
        <v>-1.7106293619165149</v>
      </c>
      <c r="C2506" s="8">
        <f t="shared" ca="1" si="157"/>
        <v>6.5787412761669701</v>
      </c>
      <c r="D2506" s="8">
        <f t="shared" ca="1" si="158"/>
        <v>-0.54288311889677043</v>
      </c>
      <c r="E2506" s="8">
        <f t="shared" ca="1" si="159"/>
        <v>6.0358581572701997</v>
      </c>
    </row>
    <row r="2507" spans="1:5" x14ac:dyDescent="0.25">
      <c r="A2507" s="2">
        <v>2506</v>
      </c>
      <c r="B2507" s="8">
        <f t="shared" ca="1" si="156"/>
        <v>5.1927149392429959</v>
      </c>
      <c r="C2507" s="8">
        <f t="shared" ca="1" si="157"/>
        <v>20.385429878485994</v>
      </c>
      <c r="D2507" s="8">
        <f t="shared" ca="1" si="158"/>
        <v>-0.52770946390727935</v>
      </c>
      <c r="E2507" s="8">
        <f t="shared" ca="1" si="159"/>
        <v>19.857720414578715</v>
      </c>
    </row>
    <row r="2508" spans="1:5" x14ac:dyDescent="0.25">
      <c r="A2508" s="2">
        <v>2507</v>
      </c>
      <c r="B2508" s="8">
        <f t="shared" ca="1" si="156"/>
        <v>9.090527324730397</v>
      </c>
      <c r="C2508" s="8">
        <f t="shared" ca="1" si="157"/>
        <v>28.181054649460794</v>
      </c>
      <c r="D2508" s="8">
        <f t="shared" ca="1" si="158"/>
        <v>-1.4897295008050864</v>
      </c>
      <c r="E2508" s="8">
        <f t="shared" ca="1" si="159"/>
        <v>26.691325148655707</v>
      </c>
    </row>
    <row r="2509" spans="1:5" x14ac:dyDescent="0.25">
      <c r="A2509" s="2">
        <v>2508</v>
      </c>
      <c r="B2509" s="8">
        <f t="shared" ca="1" si="156"/>
        <v>3.81613042908107</v>
      </c>
      <c r="C2509" s="8">
        <f t="shared" ca="1" si="157"/>
        <v>17.632260858162141</v>
      </c>
      <c r="D2509" s="8">
        <f t="shared" ca="1" si="158"/>
        <v>0.11350416454550771</v>
      </c>
      <c r="E2509" s="8">
        <f t="shared" ca="1" si="159"/>
        <v>17.745765022707648</v>
      </c>
    </row>
    <row r="2510" spans="1:5" x14ac:dyDescent="0.25">
      <c r="A2510" s="2">
        <v>2509</v>
      </c>
      <c r="B2510" s="8">
        <f t="shared" ca="1" si="156"/>
        <v>-4.0748569672272144</v>
      </c>
      <c r="C2510" s="8">
        <f t="shared" ca="1" si="157"/>
        <v>1.8502860655455713</v>
      </c>
      <c r="D2510" s="8">
        <f t="shared" ca="1" si="158"/>
        <v>-1.6551452966792364</v>
      </c>
      <c r="E2510" s="8">
        <f t="shared" ca="1" si="159"/>
        <v>0.19514076886633491</v>
      </c>
    </row>
    <row r="2511" spans="1:5" x14ac:dyDescent="0.25">
      <c r="A2511" s="2">
        <v>2510</v>
      </c>
      <c r="B2511" s="8">
        <f t="shared" ca="1" si="156"/>
        <v>-1.3977125082468376</v>
      </c>
      <c r="C2511" s="8">
        <f t="shared" ca="1" si="157"/>
        <v>7.2045749835063244</v>
      </c>
      <c r="D2511" s="8">
        <f t="shared" ca="1" si="158"/>
        <v>-0.6755526618209311</v>
      </c>
      <c r="E2511" s="8">
        <f t="shared" ca="1" si="159"/>
        <v>6.5290223216853933</v>
      </c>
    </row>
    <row r="2512" spans="1:5" x14ac:dyDescent="0.25">
      <c r="A2512" s="2">
        <v>2511</v>
      </c>
      <c r="B2512" s="8">
        <f t="shared" ca="1" si="156"/>
        <v>3.878997098789585</v>
      </c>
      <c r="C2512" s="8">
        <f t="shared" ca="1" si="157"/>
        <v>17.757994197579169</v>
      </c>
      <c r="D2512" s="8">
        <f t="shared" ca="1" si="158"/>
        <v>8.5537478719502014E-2</v>
      </c>
      <c r="E2512" s="8">
        <f t="shared" ca="1" si="159"/>
        <v>17.843531676298671</v>
      </c>
    </row>
    <row r="2513" spans="1:5" x14ac:dyDescent="0.25">
      <c r="A2513" s="2">
        <v>2512</v>
      </c>
      <c r="B2513" s="8">
        <f t="shared" ca="1" si="156"/>
        <v>1.2044565828282057</v>
      </c>
      <c r="C2513" s="8">
        <f t="shared" ca="1" si="157"/>
        <v>12.408913165656411</v>
      </c>
      <c r="D2513" s="8">
        <f t="shared" ca="1" si="158"/>
        <v>1.0970910361403059</v>
      </c>
      <c r="E2513" s="8">
        <f t="shared" ca="1" si="159"/>
        <v>13.506004201796717</v>
      </c>
    </row>
    <row r="2514" spans="1:5" x14ac:dyDescent="0.25">
      <c r="A2514" s="2">
        <v>2513</v>
      </c>
      <c r="B2514" s="8">
        <f t="shared" ca="1" si="156"/>
        <v>-9.7561717210049039</v>
      </c>
      <c r="C2514" s="8">
        <f t="shared" ca="1" si="157"/>
        <v>-9.5123434420098079</v>
      </c>
      <c r="D2514" s="8">
        <f t="shared" ca="1" si="158"/>
        <v>0.71545515722039332</v>
      </c>
      <c r="E2514" s="8">
        <f t="shared" ca="1" si="159"/>
        <v>-8.7968882847894143</v>
      </c>
    </row>
    <row r="2515" spans="1:5" x14ac:dyDescent="0.25">
      <c r="A2515" s="2">
        <v>2514</v>
      </c>
      <c r="B2515" s="8">
        <f t="shared" ca="1" si="156"/>
        <v>4.7001126252125944</v>
      </c>
      <c r="C2515" s="8">
        <f t="shared" ca="1" si="157"/>
        <v>19.400225250425187</v>
      </c>
      <c r="D2515" s="8">
        <f t="shared" ca="1" si="158"/>
        <v>-0.40001913509840464</v>
      </c>
      <c r="E2515" s="8">
        <f t="shared" ca="1" si="159"/>
        <v>19.000206115326783</v>
      </c>
    </row>
    <row r="2516" spans="1:5" x14ac:dyDescent="0.25">
      <c r="A2516" s="2">
        <v>2515</v>
      </c>
      <c r="B2516" s="8">
        <f t="shared" ca="1" si="156"/>
        <v>9.0173412987800781</v>
      </c>
      <c r="C2516" s="8">
        <f t="shared" ca="1" si="157"/>
        <v>28.034682597560156</v>
      </c>
      <c r="D2516" s="8">
        <f t="shared" ca="1" si="158"/>
        <v>0.37915402317350516</v>
      </c>
      <c r="E2516" s="8">
        <f t="shared" ca="1" si="159"/>
        <v>28.413836620733662</v>
      </c>
    </row>
    <row r="2517" spans="1:5" x14ac:dyDescent="0.25">
      <c r="A2517" s="2">
        <v>2516</v>
      </c>
      <c r="B2517" s="8">
        <f t="shared" ca="1" si="156"/>
        <v>-2.5947085312855185</v>
      </c>
      <c r="C2517" s="8">
        <f t="shared" ca="1" si="157"/>
        <v>4.810582937428963</v>
      </c>
      <c r="D2517" s="8">
        <f t="shared" ca="1" si="158"/>
        <v>1.0272540780474082</v>
      </c>
      <c r="E2517" s="8">
        <f t="shared" ca="1" si="159"/>
        <v>5.8378370154763708</v>
      </c>
    </row>
    <row r="2518" spans="1:5" x14ac:dyDescent="0.25">
      <c r="A2518" s="2">
        <v>2517</v>
      </c>
      <c r="B2518" s="8">
        <f t="shared" ca="1" si="156"/>
        <v>3.4876228458654355</v>
      </c>
      <c r="C2518" s="8">
        <f t="shared" ca="1" si="157"/>
        <v>16.975245691730869</v>
      </c>
      <c r="D2518" s="8">
        <f t="shared" ca="1" si="158"/>
        <v>-1.3864072126961475</v>
      </c>
      <c r="E2518" s="8">
        <f t="shared" ca="1" si="159"/>
        <v>15.588838479034722</v>
      </c>
    </row>
    <row r="2519" spans="1:5" x14ac:dyDescent="0.25">
      <c r="A2519" s="2">
        <v>2518</v>
      </c>
      <c r="B2519" s="8">
        <f t="shared" ca="1" si="156"/>
        <v>8.6637185099851273</v>
      </c>
      <c r="C2519" s="8">
        <f t="shared" ca="1" si="157"/>
        <v>27.327437019970255</v>
      </c>
      <c r="D2519" s="8">
        <f t="shared" ca="1" si="158"/>
        <v>-0.26766092441393929</v>
      </c>
      <c r="E2519" s="8">
        <f t="shared" ca="1" si="159"/>
        <v>27.059776095556316</v>
      </c>
    </row>
    <row r="2520" spans="1:5" x14ac:dyDescent="0.25">
      <c r="A2520" s="2">
        <v>2519</v>
      </c>
      <c r="B2520" s="8">
        <f t="shared" ca="1" si="156"/>
        <v>1.1255690288298419</v>
      </c>
      <c r="C2520" s="8">
        <f t="shared" ca="1" si="157"/>
        <v>12.251138057659684</v>
      </c>
      <c r="D2520" s="8">
        <f t="shared" ca="1" si="158"/>
        <v>0.32093688336603227</v>
      </c>
      <c r="E2520" s="8">
        <f t="shared" ca="1" si="159"/>
        <v>12.572074941025717</v>
      </c>
    </row>
    <row r="2521" spans="1:5" x14ac:dyDescent="0.25">
      <c r="A2521" s="2">
        <v>2520</v>
      </c>
      <c r="B2521" s="8">
        <f t="shared" ca="1" si="156"/>
        <v>10.68099165203841</v>
      </c>
      <c r="C2521" s="8">
        <f t="shared" ca="1" si="157"/>
        <v>31.361983304076819</v>
      </c>
      <c r="D2521" s="8">
        <f t="shared" ca="1" si="158"/>
        <v>-1.4969645080629936</v>
      </c>
      <c r="E2521" s="8">
        <f t="shared" ca="1" si="159"/>
        <v>29.865018796013825</v>
      </c>
    </row>
    <row r="2522" spans="1:5" x14ac:dyDescent="0.25">
      <c r="A2522" s="2">
        <v>2521</v>
      </c>
      <c r="B2522" s="8">
        <f t="shared" ca="1" si="156"/>
        <v>-8.5927010821948251</v>
      </c>
      <c r="C2522" s="8">
        <f t="shared" ca="1" si="157"/>
        <v>-7.1854021643896502</v>
      </c>
      <c r="D2522" s="8">
        <f t="shared" ca="1" si="158"/>
        <v>0.57124827613863682</v>
      </c>
      <c r="E2522" s="8">
        <f t="shared" ca="1" si="159"/>
        <v>-6.6141538882510131</v>
      </c>
    </row>
    <row r="2523" spans="1:5" x14ac:dyDescent="0.25">
      <c r="A2523" s="2">
        <v>2522</v>
      </c>
      <c r="B2523" s="8">
        <f t="shared" ca="1" si="156"/>
        <v>1.3940584074206639</v>
      </c>
      <c r="C2523" s="8">
        <f t="shared" ca="1" si="157"/>
        <v>12.788116814841327</v>
      </c>
      <c r="D2523" s="8">
        <f t="shared" ca="1" si="158"/>
        <v>-0.39876988878662795</v>
      </c>
      <c r="E2523" s="8">
        <f t="shared" ca="1" si="159"/>
        <v>12.389346926054699</v>
      </c>
    </row>
    <row r="2524" spans="1:5" x14ac:dyDescent="0.25">
      <c r="A2524" s="2">
        <v>2523</v>
      </c>
      <c r="B2524" s="8">
        <f t="shared" ca="1" si="156"/>
        <v>3.1426142829599897</v>
      </c>
      <c r="C2524" s="8">
        <f t="shared" ca="1" si="157"/>
        <v>16.285228565919979</v>
      </c>
      <c r="D2524" s="8">
        <f t="shared" ca="1" si="158"/>
        <v>-0.74340579766955339</v>
      </c>
      <c r="E2524" s="8">
        <f t="shared" ca="1" si="159"/>
        <v>15.541822768250427</v>
      </c>
    </row>
    <row r="2525" spans="1:5" x14ac:dyDescent="0.25">
      <c r="A2525" s="2">
        <v>2524</v>
      </c>
      <c r="B2525" s="8">
        <f t="shared" ca="1" si="156"/>
        <v>1.5120667618348484</v>
      </c>
      <c r="C2525" s="8">
        <f t="shared" ca="1" si="157"/>
        <v>13.024133523669697</v>
      </c>
      <c r="D2525" s="8">
        <f t="shared" ca="1" si="158"/>
        <v>-0.92925388209584248</v>
      </c>
      <c r="E2525" s="8">
        <f t="shared" ca="1" si="159"/>
        <v>12.094879641573854</v>
      </c>
    </row>
    <row r="2526" spans="1:5" x14ac:dyDescent="0.25">
      <c r="A2526" s="2">
        <v>2525</v>
      </c>
      <c r="B2526" s="8">
        <f t="shared" ca="1" si="156"/>
        <v>-1.1074350538993958</v>
      </c>
      <c r="C2526" s="8">
        <f t="shared" ca="1" si="157"/>
        <v>7.7851298922012084</v>
      </c>
      <c r="D2526" s="8">
        <f t="shared" ca="1" si="158"/>
        <v>0.16630153185735316</v>
      </c>
      <c r="E2526" s="8">
        <f t="shared" ca="1" si="159"/>
        <v>7.951431424058562</v>
      </c>
    </row>
    <row r="2527" spans="1:5" x14ac:dyDescent="0.25">
      <c r="A2527" s="2">
        <v>2526</v>
      </c>
      <c r="B2527" s="8">
        <f t="shared" ca="1" si="156"/>
        <v>-2.6015999704731483</v>
      </c>
      <c r="C2527" s="8">
        <f t="shared" ca="1" si="157"/>
        <v>4.7968000590537034</v>
      </c>
      <c r="D2527" s="8">
        <f t="shared" ca="1" si="158"/>
        <v>0.90123312304785752</v>
      </c>
      <c r="E2527" s="8">
        <f t="shared" ca="1" si="159"/>
        <v>5.6980331821015611</v>
      </c>
    </row>
    <row r="2528" spans="1:5" x14ac:dyDescent="0.25">
      <c r="A2528" s="2">
        <v>2527</v>
      </c>
      <c r="B2528" s="8">
        <f t="shared" ca="1" si="156"/>
        <v>-1.1902980274371855</v>
      </c>
      <c r="C2528" s="8">
        <f t="shared" ca="1" si="157"/>
        <v>7.6194039451256295</v>
      </c>
      <c r="D2528" s="8">
        <f t="shared" ca="1" si="158"/>
        <v>0.8526447505861644</v>
      </c>
      <c r="E2528" s="8">
        <f t="shared" ca="1" si="159"/>
        <v>8.4720486957117931</v>
      </c>
    </row>
    <row r="2529" spans="1:5" x14ac:dyDescent="0.25">
      <c r="A2529" s="2">
        <v>2528</v>
      </c>
      <c r="B2529" s="8">
        <f t="shared" ca="1" si="156"/>
        <v>7.1411985847264683</v>
      </c>
      <c r="C2529" s="8">
        <f t="shared" ca="1" si="157"/>
        <v>24.282397169452935</v>
      </c>
      <c r="D2529" s="8">
        <f t="shared" ca="1" si="158"/>
        <v>-1.4918541248837478</v>
      </c>
      <c r="E2529" s="8">
        <f t="shared" ca="1" si="159"/>
        <v>22.790543044569187</v>
      </c>
    </row>
    <row r="2530" spans="1:5" x14ac:dyDescent="0.25">
      <c r="A2530" s="2">
        <v>2529</v>
      </c>
      <c r="B2530" s="8">
        <f t="shared" ca="1" si="156"/>
        <v>-2.2341032090995041</v>
      </c>
      <c r="C2530" s="8">
        <f t="shared" ca="1" si="157"/>
        <v>5.5317935818009918</v>
      </c>
      <c r="D2530" s="8">
        <f t="shared" ca="1" si="158"/>
        <v>-1.2074139717874481</v>
      </c>
      <c r="E2530" s="8">
        <f t="shared" ca="1" si="159"/>
        <v>4.3243796100135441</v>
      </c>
    </row>
    <row r="2531" spans="1:5" x14ac:dyDescent="0.25">
      <c r="A2531" s="2">
        <v>2530</v>
      </c>
      <c r="B2531" s="8">
        <f t="shared" ca="1" si="156"/>
        <v>2.1280384564362889</v>
      </c>
      <c r="C2531" s="8">
        <f t="shared" ca="1" si="157"/>
        <v>14.256076912872578</v>
      </c>
      <c r="D2531" s="8">
        <f t="shared" ca="1" si="158"/>
        <v>0.6295260942127574</v>
      </c>
      <c r="E2531" s="8">
        <f t="shared" ca="1" si="159"/>
        <v>14.885603007085335</v>
      </c>
    </row>
    <row r="2532" spans="1:5" x14ac:dyDescent="0.25">
      <c r="A2532" s="2">
        <v>2531</v>
      </c>
      <c r="B2532" s="8">
        <f t="shared" ca="1" si="156"/>
        <v>8.5824663951628075</v>
      </c>
      <c r="C2532" s="8">
        <f t="shared" ca="1" si="157"/>
        <v>27.164932790325615</v>
      </c>
      <c r="D2532" s="8">
        <f t="shared" ca="1" si="158"/>
        <v>-0.65473005821711561</v>
      </c>
      <c r="E2532" s="8">
        <f t="shared" ca="1" si="159"/>
        <v>26.5102027321085</v>
      </c>
    </row>
    <row r="2533" spans="1:5" x14ac:dyDescent="0.25">
      <c r="A2533" s="2">
        <v>2532</v>
      </c>
      <c r="B2533" s="8">
        <f t="shared" ca="1" si="156"/>
        <v>-3.2043922993293492</v>
      </c>
      <c r="C2533" s="8">
        <f t="shared" ca="1" si="157"/>
        <v>3.5912154013413016</v>
      </c>
      <c r="D2533" s="8">
        <f t="shared" ca="1" si="158"/>
        <v>0.9982731752269115</v>
      </c>
      <c r="E2533" s="8">
        <f t="shared" ca="1" si="159"/>
        <v>4.589488576568213</v>
      </c>
    </row>
    <row r="2534" spans="1:5" x14ac:dyDescent="0.25">
      <c r="A2534" s="2">
        <v>2533</v>
      </c>
      <c r="B2534" s="8">
        <f t="shared" ca="1" si="156"/>
        <v>-1.8331718377001929</v>
      </c>
      <c r="C2534" s="8">
        <f t="shared" ca="1" si="157"/>
        <v>6.3336563245996143</v>
      </c>
      <c r="D2534" s="8">
        <f t="shared" ca="1" si="158"/>
        <v>-1.4059226962350333</v>
      </c>
      <c r="E2534" s="8">
        <f t="shared" ca="1" si="159"/>
        <v>4.9277336283645807</v>
      </c>
    </row>
    <row r="2535" spans="1:5" x14ac:dyDescent="0.25">
      <c r="A2535" s="2">
        <v>2534</v>
      </c>
      <c r="B2535" s="8">
        <f t="shared" ca="1" si="156"/>
        <v>-5.4379384483094997</v>
      </c>
      <c r="C2535" s="8">
        <f t="shared" ca="1" si="157"/>
        <v>-0.87587689661899937</v>
      </c>
      <c r="D2535" s="8">
        <f t="shared" ca="1" si="158"/>
        <v>-0.28341936315951527</v>
      </c>
      <c r="E2535" s="8">
        <f t="shared" ca="1" si="159"/>
        <v>-1.1592962597785146</v>
      </c>
    </row>
    <row r="2536" spans="1:5" x14ac:dyDescent="0.25">
      <c r="A2536" s="2">
        <v>2535</v>
      </c>
      <c r="B2536" s="8">
        <f t="shared" ca="1" si="156"/>
        <v>-2.2259019974531555</v>
      </c>
      <c r="C2536" s="8">
        <f t="shared" ca="1" si="157"/>
        <v>5.5481960050936889</v>
      </c>
      <c r="D2536" s="8">
        <f t="shared" ca="1" si="158"/>
        <v>1.0802573319598359</v>
      </c>
      <c r="E2536" s="8">
        <f t="shared" ca="1" si="159"/>
        <v>6.628453337053525</v>
      </c>
    </row>
    <row r="2537" spans="1:5" x14ac:dyDescent="0.25">
      <c r="A2537" s="2">
        <v>2536</v>
      </c>
      <c r="B2537" s="8">
        <f t="shared" ca="1" si="156"/>
        <v>-1.8150596359303228</v>
      </c>
      <c r="C2537" s="8">
        <f t="shared" ca="1" si="157"/>
        <v>6.3698807281393544</v>
      </c>
      <c r="D2537" s="8">
        <f t="shared" ca="1" si="158"/>
        <v>3.0162841861576011E-2</v>
      </c>
      <c r="E2537" s="8">
        <f t="shared" ca="1" si="159"/>
        <v>6.4000435700009302</v>
      </c>
    </row>
    <row r="2538" spans="1:5" x14ac:dyDescent="0.25">
      <c r="A2538" s="2">
        <v>2537</v>
      </c>
      <c r="B2538" s="8">
        <f t="shared" ca="1" si="156"/>
        <v>8.694922365618277</v>
      </c>
      <c r="C2538" s="8">
        <f t="shared" ca="1" si="157"/>
        <v>27.389844731236554</v>
      </c>
      <c r="D2538" s="8">
        <f t="shared" ca="1" si="158"/>
        <v>0.16521407191022111</v>
      </c>
      <c r="E2538" s="8">
        <f t="shared" ca="1" si="159"/>
        <v>27.555058803146775</v>
      </c>
    </row>
    <row r="2539" spans="1:5" x14ac:dyDescent="0.25">
      <c r="A2539" s="2">
        <v>2538</v>
      </c>
      <c r="B2539" s="8">
        <f t="shared" ca="1" si="156"/>
        <v>2.3378966494091555</v>
      </c>
      <c r="C2539" s="8">
        <f t="shared" ca="1" si="157"/>
        <v>14.675793298818311</v>
      </c>
      <c r="D2539" s="8">
        <f t="shared" ca="1" si="158"/>
        <v>-0.84249171219404628</v>
      </c>
      <c r="E2539" s="8">
        <f t="shared" ca="1" si="159"/>
        <v>13.833301586624264</v>
      </c>
    </row>
    <row r="2540" spans="1:5" x14ac:dyDescent="0.25">
      <c r="A2540" s="2">
        <v>2539</v>
      </c>
      <c r="B2540" s="8">
        <f t="shared" ca="1" si="156"/>
        <v>11.237943100642951</v>
      </c>
      <c r="C2540" s="8">
        <f t="shared" ca="1" si="157"/>
        <v>32.475886201285903</v>
      </c>
      <c r="D2540" s="8">
        <f t="shared" ca="1" si="158"/>
        <v>-1.4788956307770909</v>
      </c>
      <c r="E2540" s="8">
        <f t="shared" ca="1" si="159"/>
        <v>30.99699057050881</v>
      </c>
    </row>
    <row r="2541" spans="1:5" x14ac:dyDescent="0.25">
      <c r="A2541" s="2">
        <v>2540</v>
      </c>
      <c r="B2541" s="8">
        <f t="shared" ca="1" si="156"/>
        <v>-8.6099464719108738</v>
      </c>
      <c r="C2541" s="8">
        <f t="shared" ca="1" si="157"/>
        <v>-7.2198929438217476</v>
      </c>
      <c r="D2541" s="8">
        <f t="shared" ca="1" si="158"/>
        <v>-1.912811963928611</v>
      </c>
      <c r="E2541" s="8">
        <f t="shared" ca="1" si="159"/>
        <v>-9.1327049077503588</v>
      </c>
    </row>
    <row r="2542" spans="1:5" x14ac:dyDescent="0.25">
      <c r="A2542" s="2">
        <v>2541</v>
      </c>
      <c r="B2542" s="8">
        <f t="shared" ca="1" si="156"/>
        <v>-4.5134564121371641</v>
      </c>
      <c r="C2542" s="8">
        <f t="shared" ca="1" si="157"/>
        <v>0.97308717572567183</v>
      </c>
      <c r="D2542" s="8">
        <f t="shared" ca="1" si="158"/>
        <v>0.57219815285871367</v>
      </c>
      <c r="E2542" s="8">
        <f t="shared" ca="1" si="159"/>
        <v>1.5452853285843855</v>
      </c>
    </row>
    <row r="2543" spans="1:5" x14ac:dyDescent="0.25">
      <c r="A2543" s="2">
        <v>2542</v>
      </c>
      <c r="B2543" s="8">
        <f t="shared" ca="1" si="156"/>
        <v>1.2868746423665973</v>
      </c>
      <c r="C2543" s="8">
        <f t="shared" ca="1" si="157"/>
        <v>12.573749284733195</v>
      </c>
      <c r="D2543" s="8">
        <f t="shared" ca="1" si="158"/>
        <v>-0.6840682645745727</v>
      </c>
      <c r="E2543" s="8">
        <f t="shared" ca="1" si="159"/>
        <v>11.889681020158623</v>
      </c>
    </row>
    <row r="2544" spans="1:5" x14ac:dyDescent="0.25">
      <c r="A2544" s="2">
        <v>2543</v>
      </c>
      <c r="B2544" s="8">
        <f t="shared" ca="1" si="156"/>
        <v>-7.7134972851519512</v>
      </c>
      <c r="C2544" s="8">
        <f t="shared" ca="1" si="157"/>
        <v>-5.4269945703039024</v>
      </c>
      <c r="D2544" s="8">
        <f t="shared" ca="1" si="158"/>
        <v>-0.47350722063469186</v>
      </c>
      <c r="E2544" s="8">
        <f t="shared" ca="1" si="159"/>
        <v>-5.9005017909385939</v>
      </c>
    </row>
    <row r="2545" spans="1:5" x14ac:dyDescent="0.25">
      <c r="A2545" s="2">
        <v>2544</v>
      </c>
      <c r="B2545" s="8">
        <f t="shared" ca="1" si="156"/>
        <v>-4.5683758877094558</v>
      </c>
      <c r="C2545" s="8">
        <f t="shared" ca="1" si="157"/>
        <v>0.86324822458108841</v>
      </c>
      <c r="D2545" s="8">
        <f t="shared" ca="1" si="158"/>
        <v>1.685047121515739</v>
      </c>
      <c r="E2545" s="8">
        <f t="shared" ca="1" si="159"/>
        <v>2.5482953460968272</v>
      </c>
    </row>
    <row r="2546" spans="1:5" x14ac:dyDescent="0.25">
      <c r="A2546" s="2">
        <v>2545</v>
      </c>
      <c r="B2546" s="8">
        <f t="shared" ca="1" si="156"/>
        <v>7.9495101620086182</v>
      </c>
      <c r="C2546" s="8">
        <f t="shared" ca="1" si="157"/>
        <v>25.899020324017236</v>
      </c>
      <c r="D2546" s="8">
        <f t="shared" ca="1" si="158"/>
        <v>-0.31037342938221235</v>
      </c>
      <c r="E2546" s="8">
        <f t="shared" ca="1" si="159"/>
        <v>25.588646894635023</v>
      </c>
    </row>
    <row r="2547" spans="1:5" x14ac:dyDescent="0.25">
      <c r="A2547" s="2">
        <v>2546</v>
      </c>
      <c r="B2547" s="8">
        <f t="shared" ca="1" si="156"/>
        <v>0.47983714619750828</v>
      </c>
      <c r="C2547" s="8">
        <f t="shared" ca="1" si="157"/>
        <v>10.959674292395016</v>
      </c>
      <c r="D2547" s="8">
        <f t="shared" ca="1" si="158"/>
        <v>-0.57004755190693224</v>
      </c>
      <c r="E2547" s="8">
        <f t="shared" ca="1" si="159"/>
        <v>10.389626740488085</v>
      </c>
    </row>
    <row r="2548" spans="1:5" x14ac:dyDescent="0.25">
      <c r="A2548" s="2">
        <v>2547</v>
      </c>
      <c r="B2548" s="8">
        <f t="shared" ca="1" si="156"/>
        <v>3.0392878279978368</v>
      </c>
      <c r="C2548" s="8">
        <f t="shared" ca="1" si="157"/>
        <v>16.078575655995675</v>
      </c>
      <c r="D2548" s="8">
        <f t="shared" ca="1" si="158"/>
        <v>0.29624125830570958</v>
      </c>
      <c r="E2548" s="8">
        <f t="shared" ca="1" si="159"/>
        <v>16.374816914301384</v>
      </c>
    </row>
    <row r="2549" spans="1:5" x14ac:dyDescent="0.25">
      <c r="A2549" s="2">
        <v>2548</v>
      </c>
      <c r="B2549" s="8">
        <f t="shared" ca="1" si="156"/>
        <v>-2.9336565107497234</v>
      </c>
      <c r="C2549" s="8">
        <f t="shared" ca="1" si="157"/>
        <v>4.1326869785005531</v>
      </c>
      <c r="D2549" s="8">
        <f t="shared" ca="1" si="158"/>
        <v>0.41503981644862498</v>
      </c>
      <c r="E2549" s="8">
        <f t="shared" ca="1" si="159"/>
        <v>4.5477267949491784</v>
      </c>
    </row>
    <row r="2550" spans="1:5" x14ac:dyDescent="0.25">
      <c r="A2550" s="2">
        <v>2549</v>
      </c>
      <c r="B2550" s="8">
        <f t="shared" ca="1" si="156"/>
        <v>2.0745780988166307</v>
      </c>
      <c r="C2550" s="8">
        <f t="shared" ca="1" si="157"/>
        <v>14.14915619763326</v>
      </c>
      <c r="D2550" s="8">
        <f t="shared" ca="1" si="158"/>
        <v>-1.0276366460680515</v>
      </c>
      <c r="E2550" s="8">
        <f t="shared" ca="1" si="159"/>
        <v>13.121519551565209</v>
      </c>
    </row>
    <row r="2551" spans="1:5" x14ac:dyDescent="0.25">
      <c r="A2551" s="2">
        <v>2550</v>
      </c>
      <c r="B2551" s="8">
        <f t="shared" ca="1" si="156"/>
        <v>0.73873058041760298</v>
      </c>
      <c r="C2551" s="8">
        <f t="shared" ca="1" si="157"/>
        <v>11.477461160835206</v>
      </c>
      <c r="D2551" s="8">
        <f t="shared" ca="1" si="158"/>
        <v>1.2633549117276042</v>
      </c>
      <c r="E2551" s="8">
        <f t="shared" ca="1" si="159"/>
        <v>12.740816072562811</v>
      </c>
    </row>
    <row r="2552" spans="1:5" x14ac:dyDescent="0.25">
      <c r="A2552" s="2">
        <v>2551</v>
      </c>
      <c r="B2552" s="8">
        <f t="shared" ca="1" si="156"/>
        <v>-1.1106389100060972</v>
      </c>
      <c r="C2552" s="8">
        <f t="shared" ca="1" si="157"/>
        <v>7.7787221799878061</v>
      </c>
      <c r="D2552" s="8">
        <f t="shared" ca="1" si="158"/>
        <v>-0.83097405544641689</v>
      </c>
      <c r="E2552" s="8">
        <f t="shared" ca="1" si="159"/>
        <v>6.9477481245413895</v>
      </c>
    </row>
    <row r="2553" spans="1:5" x14ac:dyDescent="0.25">
      <c r="A2553" s="2">
        <v>2552</v>
      </c>
      <c r="B2553" s="8">
        <f t="shared" ca="1" si="156"/>
        <v>-1.792550460168244</v>
      </c>
      <c r="C2553" s="8">
        <f t="shared" ca="1" si="157"/>
        <v>6.4148990796635115</v>
      </c>
      <c r="D2553" s="8">
        <f t="shared" ca="1" si="158"/>
        <v>0.50562163718517217</v>
      </c>
      <c r="E2553" s="8">
        <f t="shared" ca="1" si="159"/>
        <v>6.9205207168486833</v>
      </c>
    </row>
    <row r="2554" spans="1:5" x14ac:dyDescent="0.25">
      <c r="A2554" s="2">
        <v>2553</v>
      </c>
      <c r="B2554" s="8">
        <f t="shared" ca="1" si="156"/>
        <v>-0.46790893765291008</v>
      </c>
      <c r="C2554" s="8">
        <f t="shared" ca="1" si="157"/>
        <v>9.0641821246941792</v>
      </c>
      <c r="D2554" s="8">
        <f t="shared" ca="1" si="158"/>
        <v>-1.5409108737942127E-3</v>
      </c>
      <c r="E2554" s="8">
        <f t="shared" ca="1" si="159"/>
        <v>9.0626412138203847</v>
      </c>
    </row>
    <row r="2555" spans="1:5" x14ac:dyDescent="0.25">
      <c r="A2555" s="2">
        <v>2554</v>
      </c>
      <c r="B2555" s="8">
        <f t="shared" ca="1" si="156"/>
        <v>-5.3530516054436417</v>
      </c>
      <c r="C2555" s="8">
        <f t="shared" ca="1" si="157"/>
        <v>-0.70610321088728334</v>
      </c>
      <c r="D2555" s="8">
        <f t="shared" ca="1" si="158"/>
        <v>1.159973801983142</v>
      </c>
      <c r="E2555" s="8">
        <f t="shared" ca="1" si="159"/>
        <v>0.4538705910958587</v>
      </c>
    </row>
    <row r="2556" spans="1:5" x14ac:dyDescent="0.25">
      <c r="A2556" s="2">
        <v>2555</v>
      </c>
      <c r="B2556" s="8">
        <f t="shared" ca="1" si="156"/>
        <v>0.5440189415307749</v>
      </c>
      <c r="C2556" s="8">
        <f t="shared" ca="1" si="157"/>
        <v>11.088037883061549</v>
      </c>
      <c r="D2556" s="8">
        <f t="shared" ca="1" si="158"/>
        <v>-0.13087300080591269</v>
      </c>
      <c r="E2556" s="8">
        <f t="shared" ca="1" si="159"/>
        <v>10.957164882255636</v>
      </c>
    </row>
    <row r="2557" spans="1:5" x14ac:dyDescent="0.25">
      <c r="A2557" s="2">
        <v>2556</v>
      </c>
      <c r="B2557" s="8">
        <f t="shared" ca="1" si="156"/>
        <v>4.6656847534357651</v>
      </c>
      <c r="C2557" s="8">
        <f t="shared" ca="1" si="157"/>
        <v>19.331369506871532</v>
      </c>
      <c r="D2557" s="8">
        <f t="shared" ca="1" si="158"/>
        <v>1.0836462280825265</v>
      </c>
      <c r="E2557" s="8">
        <f t="shared" ca="1" si="159"/>
        <v>20.415015734954057</v>
      </c>
    </row>
    <row r="2558" spans="1:5" x14ac:dyDescent="0.25">
      <c r="A2558" s="2">
        <v>2557</v>
      </c>
      <c r="B2558" s="8">
        <f t="shared" ca="1" si="156"/>
        <v>3.8688778015432201</v>
      </c>
      <c r="C2558" s="8">
        <f t="shared" ca="1" si="157"/>
        <v>17.737755603086441</v>
      </c>
      <c r="D2558" s="8">
        <f t="shared" ca="1" si="158"/>
        <v>-2.1649499581879339</v>
      </c>
      <c r="E2558" s="8">
        <f t="shared" ca="1" si="159"/>
        <v>15.572805644898507</v>
      </c>
    </row>
    <row r="2559" spans="1:5" x14ac:dyDescent="0.25">
      <c r="A2559" s="2">
        <v>2558</v>
      </c>
      <c r="B2559" s="8">
        <f t="shared" ca="1" si="156"/>
        <v>3.7786338765375822</v>
      </c>
      <c r="C2559" s="8">
        <f t="shared" ca="1" si="157"/>
        <v>17.557267753075166</v>
      </c>
      <c r="D2559" s="8">
        <f t="shared" ca="1" si="158"/>
        <v>-0.18722943518826904</v>
      </c>
      <c r="E2559" s="8">
        <f t="shared" ca="1" si="159"/>
        <v>17.370038317886898</v>
      </c>
    </row>
    <row r="2560" spans="1:5" x14ac:dyDescent="0.25">
      <c r="A2560" s="2">
        <v>2559</v>
      </c>
      <c r="B2560" s="8">
        <f t="shared" ca="1" si="156"/>
        <v>3.2570566922611754</v>
      </c>
      <c r="C2560" s="8">
        <f t="shared" ca="1" si="157"/>
        <v>16.51411338452235</v>
      </c>
      <c r="D2560" s="8">
        <f t="shared" ca="1" si="158"/>
        <v>-1.5054653641273488</v>
      </c>
      <c r="E2560" s="8">
        <f t="shared" ca="1" si="159"/>
        <v>15.008648020395</v>
      </c>
    </row>
    <row r="2561" spans="1:5" x14ac:dyDescent="0.25">
      <c r="A2561" s="2">
        <v>2560</v>
      </c>
      <c r="B2561" s="8">
        <f t="shared" ca="1" si="156"/>
        <v>-0.73242399494502575</v>
      </c>
      <c r="C2561" s="8">
        <f t="shared" ca="1" si="157"/>
        <v>8.5351520101099485</v>
      </c>
      <c r="D2561" s="8">
        <f t="shared" ca="1" si="158"/>
        <v>-1.6058232497778793</v>
      </c>
      <c r="E2561" s="8">
        <f t="shared" ca="1" si="159"/>
        <v>6.9293287603320692</v>
      </c>
    </row>
    <row r="2562" spans="1:5" x14ac:dyDescent="0.25">
      <c r="A2562" s="2">
        <v>2561</v>
      </c>
      <c r="B2562" s="8">
        <f t="shared" ref="B2562:B2625" ca="1" si="160">NORMINV(RAND(),$H$2,$H$3)</f>
        <v>-6.3364912607495452</v>
      </c>
      <c r="C2562" s="8">
        <f t="shared" ref="C2562:C2625" ca="1" si="161">$H$6+$H$7*B2562</f>
        <v>-2.6729825214990903</v>
      </c>
      <c r="D2562" s="8">
        <f t="shared" ca="1" si="158"/>
        <v>-0.65765575233529783</v>
      </c>
      <c r="E2562" s="8">
        <f t="shared" ca="1" si="159"/>
        <v>-3.330638273834388</v>
      </c>
    </row>
    <row r="2563" spans="1:5" x14ac:dyDescent="0.25">
      <c r="A2563" s="2">
        <v>2562</v>
      </c>
      <c r="B2563" s="8">
        <f t="shared" ca="1" si="160"/>
        <v>5.8223789619183215</v>
      </c>
      <c r="C2563" s="8">
        <f t="shared" ca="1" si="161"/>
        <v>21.644757923836643</v>
      </c>
      <c r="D2563" s="8">
        <f t="shared" ref="D2563:D2626" ca="1" si="162">NORMINV(RAND(),0,1)</f>
        <v>1.3986577161504992</v>
      </c>
      <c r="E2563" s="8">
        <f t="shared" ref="E2563:E2626" ca="1" si="163">$H$6+$H$7*B2563+D2563</f>
        <v>23.043415639987142</v>
      </c>
    </row>
    <row r="2564" spans="1:5" x14ac:dyDescent="0.25">
      <c r="A2564" s="2">
        <v>2563</v>
      </c>
      <c r="B2564" s="8">
        <f t="shared" ca="1" si="160"/>
        <v>0.22636980633958584</v>
      </c>
      <c r="C2564" s="8">
        <f t="shared" ca="1" si="161"/>
        <v>10.452739612679173</v>
      </c>
      <c r="D2564" s="8">
        <f t="shared" ca="1" si="162"/>
        <v>-0.29231274427055171</v>
      </c>
      <c r="E2564" s="8">
        <f t="shared" ca="1" si="163"/>
        <v>10.160426868408621</v>
      </c>
    </row>
    <row r="2565" spans="1:5" x14ac:dyDescent="0.25">
      <c r="A2565" s="2">
        <v>2564</v>
      </c>
      <c r="B2565" s="8">
        <f t="shared" ca="1" si="160"/>
        <v>3.8730505341737369</v>
      </c>
      <c r="C2565" s="8">
        <f t="shared" ca="1" si="161"/>
        <v>17.746101068347475</v>
      </c>
      <c r="D2565" s="8">
        <f t="shared" ca="1" si="162"/>
        <v>-1.5854561953675956</v>
      </c>
      <c r="E2565" s="8">
        <f t="shared" ca="1" si="163"/>
        <v>16.16064487297988</v>
      </c>
    </row>
    <row r="2566" spans="1:5" x14ac:dyDescent="0.25">
      <c r="A2566" s="2">
        <v>2565</v>
      </c>
      <c r="B2566" s="8">
        <f t="shared" ca="1" si="160"/>
        <v>7.3879098901682898</v>
      </c>
      <c r="C2566" s="8">
        <f t="shared" ca="1" si="161"/>
        <v>24.77581978033658</v>
      </c>
      <c r="D2566" s="8">
        <f t="shared" ca="1" si="162"/>
        <v>0.40687191553660096</v>
      </c>
      <c r="E2566" s="8">
        <f t="shared" ca="1" si="163"/>
        <v>25.182691695873181</v>
      </c>
    </row>
    <row r="2567" spans="1:5" x14ac:dyDescent="0.25">
      <c r="A2567" s="2">
        <v>2566</v>
      </c>
      <c r="B2567" s="8">
        <f t="shared" ca="1" si="160"/>
        <v>1.0287607592395707</v>
      </c>
      <c r="C2567" s="8">
        <f t="shared" ca="1" si="161"/>
        <v>12.057521518479142</v>
      </c>
      <c r="D2567" s="8">
        <f t="shared" ca="1" si="162"/>
        <v>-0.85637286422727077</v>
      </c>
      <c r="E2567" s="8">
        <f t="shared" ca="1" si="163"/>
        <v>11.20114865425187</v>
      </c>
    </row>
    <row r="2568" spans="1:5" x14ac:dyDescent="0.25">
      <c r="A2568" s="2">
        <v>2567</v>
      </c>
      <c r="B2568" s="8">
        <f t="shared" ca="1" si="160"/>
        <v>-5.5056508737971708</v>
      </c>
      <c r="C2568" s="8">
        <f t="shared" ca="1" si="161"/>
        <v>-1.0113017475943415</v>
      </c>
      <c r="D2568" s="8">
        <f t="shared" ca="1" si="162"/>
        <v>-0.11166873890374801</v>
      </c>
      <c r="E2568" s="8">
        <f t="shared" ca="1" si="163"/>
        <v>-1.1229704864980896</v>
      </c>
    </row>
    <row r="2569" spans="1:5" x14ac:dyDescent="0.25">
      <c r="A2569" s="2">
        <v>2568</v>
      </c>
      <c r="B2569" s="8">
        <f t="shared" ca="1" si="160"/>
        <v>3.1730070140047548</v>
      </c>
      <c r="C2569" s="8">
        <f t="shared" ca="1" si="161"/>
        <v>16.34601402800951</v>
      </c>
      <c r="D2569" s="8">
        <f t="shared" ca="1" si="162"/>
        <v>1.9966771565630255</v>
      </c>
      <c r="E2569" s="8">
        <f t="shared" ca="1" si="163"/>
        <v>18.342691184572534</v>
      </c>
    </row>
    <row r="2570" spans="1:5" x14ac:dyDescent="0.25">
      <c r="A2570" s="2">
        <v>2569</v>
      </c>
      <c r="B2570" s="8">
        <f t="shared" ca="1" si="160"/>
        <v>-4.0251340132677917</v>
      </c>
      <c r="C2570" s="8">
        <f t="shared" ca="1" si="161"/>
        <v>1.9497319734644165</v>
      </c>
      <c r="D2570" s="8">
        <f t="shared" ca="1" si="162"/>
        <v>2.1033333945323887</v>
      </c>
      <c r="E2570" s="8">
        <f t="shared" ca="1" si="163"/>
        <v>4.0530653679968047</v>
      </c>
    </row>
    <row r="2571" spans="1:5" x14ac:dyDescent="0.25">
      <c r="A2571" s="2">
        <v>2570</v>
      </c>
      <c r="B2571" s="8">
        <f t="shared" ca="1" si="160"/>
        <v>4.2645906818655686</v>
      </c>
      <c r="C2571" s="8">
        <f t="shared" ca="1" si="161"/>
        <v>18.529181363731137</v>
      </c>
      <c r="D2571" s="8">
        <f t="shared" ca="1" si="162"/>
        <v>9.2860404660592491E-2</v>
      </c>
      <c r="E2571" s="8">
        <f t="shared" ca="1" si="163"/>
        <v>18.622041768391728</v>
      </c>
    </row>
    <row r="2572" spans="1:5" x14ac:dyDescent="0.25">
      <c r="A2572" s="2">
        <v>2571</v>
      </c>
      <c r="B2572" s="8">
        <f t="shared" ca="1" si="160"/>
        <v>1.7560908604703682</v>
      </c>
      <c r="C2572" s="8">
        <f t="shared" ca="1" si="161"/>
        <v>13.512181720940736</v>
      </c>
      <c r="D2572" s="8">
        <f t="shared" ca="1" si="162"/>
        <v>-0.76481226370635136</v>
      </c>
      <c r="E2572" s="8">
        <f t="shared" ca="1" si="163"/>
        <v>12.747369457234385</v>
      </c>
    </row>
    <row r="2573" spans="1:5" x14ac:dyDescent="0.25">
      <c r="A2573" s="2">
        <v>2572</v>
      </c>
      <c r="B2573" s="8">
        <f t="shared" ca="1" si="160"/>
        <v>3.137337414377118</v>
      </c>
      <c r="C2573" s="8">
        <f t="shared" ca="1" si="161"/>
        <v>16.274674828754236</v>
      </c>
      <c r="D2573" s="8">
        <f t="shared" ca="1" si="162"/>
        <v>-2.3998040413155839</v>
      </c>
      <c r="E2573" s="8">
        <f t="shared" ca="1" si="163"/>
        <v>13.874870787438653</v>
      </c>
    </row>
    <row r="2574" spans="1:5" x14ac:dyDescent="0.25">
      <c r="A2574" s="2">
        <v>2573</v>
      </c>
      <c r="B2574" s="8">
        <f t="shared" ca="1" si="160"/>
        <v>-5.5242355123405158</v>
      </c>
      <c r="C2574" s="8">
        <f t="shared" ca="1" si="161"/>
        <v>-1.0484710246810316</v>
      </c>
      <c r="D2574" s="8">
        <f t="shared" ca="1" si="162"/>
        <v>0.13122916040695309</v>
      </c>
      <c r="E2574" s="8">
        <f t="shared" ca="1" si="163"/>
        <v>-0.9172418642740785</v>
      </c>
    </row>
    <row r="2575" spans="1:5" x14ac:dyDescent="0.25">
      <c r="A2575" s="2">
        <v>2574</v>
      </c>
      <c r="B2575" s="8">
        <f t="shared" ca="1" si="160"/>
        <v>3.4453830262855418</v>
      </c>
      <c r="C2575" s="8">
        <f t="shared" ca="1" si="161"/>
        <v>16.890766052571085</v>
      </c>
      <c r="D2575" s="8">
        <f t="shared" ca="1" si="162"/>
        <v>0.59793269836159357</v>
      </c>
      <c r="E2575" s="8">
        <f t="shared" ca="1" si="163"/>
        <v>17.488698750932677</v>
      </c>
    </row>
    <row r="2576" spans="1:5" x14ac:dyDescent="0.25">
      <c r="A2576" s="2">
        <v>2575</v>
      </c>
      <c r="B2576" s="8">
        <f t="shared" ca="1" si="160"/>
        <v>-4.1031126538893483</v>
      </c>
      <c r="C2576" s="8">
        <f t="shared" ca="1" si="161"/>
        <v>1.7937746922213034</v>
      </c>
      <c r="D2576" s="8">
        <f t="shared" ca="1" si="162"/>
        <v>-0.41764960114726513</v>
      </c>
      <c r="E2576" s="8">
        <f t="shared" ca="1" si="163"/>
        <v>1.3761250910740381</v>
      </c>
    </row>
    <row r="2577" spans="1:5" x14ac:dyDescent="0.25">
      <c r="A2577" s="2">
        <v>2576</v>
      </c>
      <c r="B2577" s="8">
        <f t="shared" ca="1" si="160"/>
        <v>-7.0300771407797802</v>
      </c>
      <c r="C2577" s="8">
        <f t="shared" ca="1" si="161"/>
        <v>-4.0601542815595604</v>
      </c>
      <c r="D2577" s="8">
        <f t="shared" ca="1" si="162"/>
        <v>-1.5720679620705309</v>
      </c>
      <c r="E2577" s="8">
        <f t="shared" ca="1" si="163"/>
        <v>-5.6322222436300908</v>
      </c>
    </row>
    <row r="2578" spans="1:5" x14ac:dyDescent="0.25">
      <c r="A2578" s="2">
        <v>2577</v>
      </c>
      <c r="B2578" s="8">
        <f t="shared" ca="1" si="160"/>
        <v>7.2125063454477853</v>
      </c>
      <c r="C2578" s="8">
        <f t="shared" ca="1" si="161"/>
        <v>24.425012690895571</v>
      </c>
      <c r="D2578" s="8">
        <f t="shared" ca="1" si="162"/>
        <v>0.40288833679856406</v>
      </c>
      <c r="E2578" s="8">
        <f t="shared" ca="1" si="163"/>
        <v>24.827901027694136</v>
      </c>
    </row>
    <row r="2579" spans="1:5" x14ac:dyDescent="0.25">
      <c r="A2579" s="2">
        <v>2578</v>
      </c>
      <c r="B2579" s="8">
        <f t="shared" ca="1" si="160"/>
        <v>-3.24110979232427</v>
      </c>
      <c r="C2579" s="8">
        <f t="shared" ca="1" si="161"/>
        <v>3.51778041535146</v>
      </c>
      <c r="D2579" s="8">
        <f t="shared" ca="1" si="162"/>
        <v>-0.41496084822953422</v>
      </c>
      <c r="E2579" s="8">
        <f t="shared" ca="1" si="163"/>
        <v>3.1028195671219256</v>
      </c>
    </row>
    <row r="2580" spans="1:5" x14ac:dyDescent="0.25">
      <c r="A2580" s="2">
        <v>2579</v>
      </c>
      <c r="B2580" s="8">
        <f t="shared" ca="1" si="160"/>
        <v>-5.3361713075747108</v>
      </c>
      <c r="C2580" s="8">
        <f t="shared" ca="1" si="161"/>
        <v>-0.67234261514942162</v>
      </c>
      <c r="D2580" s="8">
        <f t="shared" ca="1" si="162"/>
        <v>0.99203965313858178</v>
      </c>
      <c r="E2580" s="8">
        <f t="shared" ca="1" si="163"/>
        <v>0.31969703798916016</v>
      </c>
    </row>
    <row r="2581" spans="1:5" x14ac:dyDescent="0.25">
      <c r="A2581" s="2">
        <v>2580</v>
      </c>
      <c r="B2581" s="8">
        <f t="shared" ca="1" si="160"/>
        <v>-0.93448540234960564</v>
      </c>
      <c r="C2581" s="8">
        <f t="shared" ca="1" si="161"/>
        <v>8.1310291953007887</v>
      </c>
      <c r="D2581" s="8">
        <f t="shared" ca="1" si="162"/>
        <v>-0.21009815738330911</v>
      </c>
      <c r="E2581" s="8">
        <f t="shared" ca="1" si="163"/>
        <v>7.9209310379174793</v>
      </c>
    </row>
    <row r="2582" spans="1:5" x14ac:dyDescent="0.25">
      <c r="A2582" s="2">
        <v>2581</v>
      </c>
      <c r="B2582" s="8">
        <f t="shared" ca="1" si="160"/>
        <v>-7.3146028506528991</v>
      </c>
      <c r="C2582" s="8">
        <f t="shared" ca="1" si="161"/>
        <v>-4.6292057013057981</v>
      </c>
      <c r="D2582" s="8">
        <f t="shared" ca="1" si="162"/>
        <v>-0.35623376336741075</v>
      </c>
      <c r="E2582" s="8">
        <f t="shared" ca="1" si="163"/>
        <v>-4.9854394646732088</v>
      </c>
    </row>
    <row r="2583" spans="1:5" x14ac:dyDescent="0.25">
      <c r="A2583" s="2">
        <v>2582</v>
      </c>
      <c r="B2583" s="8">
        <f t="shared" ca="1" si="160"/>
        <v>-7.9169032682871086</v>
      </c>
      <c r="C2583" s="8">
        <f t="shared" ca="1" si="161"/>
        <v>-5.8338065365742171</v>
      </c>
      <c r="D2583" s="8">
        <f t="shared" ca="1" si="162"/>
        <v>-0.40137793645003389</v>
      </c>
      <c r="E2583" s="8">
        <f t="shared" ca="1" si="163"/>
        <v>-6.2351844730242512</v>
      </c>
    </row>
    <row r="2584" spans="1:5" x14ac:dyDescent="0.25">
      <c r="A2584" s="2">
        <v>2583</v>
      </c>
      <c r="B2584" s="8">
        <f t="shared" ca="1" si="160"/>
        <v>8.8110589249540734</v>
      </c>
      <c r="C2584" s="8">
        <f t="shared" ca="1" si="161"/>
        <v>27.622117849908147</v>
      </c>
      <c r="D2584" s="8">
        <f t="shared" ca="1" si="162"/>
        <v>-0.22687679392737586</v>
      </c>
      <c r="E2584" s="8">
        <f t="shared" ca="1" si="163"/>
        <v>27.395241055980772</v>
      </c>
    </row>
    <row r="2585" spans="1:5" x14ac:dyDescent="0.25">
      <c r="A2585" s="2">
        <v>2584</v>
      </c>
      <c r="B2585" s="8">
        <f t="shared" ca="1" si="160"/>
        <v>6.5446062715109008</v>
      </c>
      <c r="C2585" s="8">
        <f t="shared" ca="1" si="161"/>
        <v>23.089212543021802</v>
      </c>
      <c r="D2585" s="8">
        <f t="shared" ca="1" si="162"/>
        <v>0.61920288802802359</v>
      </c>
      <c r="E2585" s="8">
        <f t="shared" ca="1" si="163"/>
        <v>23.708415431049826</v>
      </c>
    </row>
    <row r="2586" spans="1:5" x14ac:dyDescent="0.25">
      <c r="A2586" s="2">
        <v>2585</v>
      </c>
      <c r="B2586" s="8">
        <f t="shared" ca="1" si="160"/>
        <v>-9.3270209157447752</v>
      </c>
      <c r="C2586" s="8">
        <f t="shared" ca="1" si="161"/>
        <v>-8.6540418314895504</v>
      </c>
      <c r="D2586" s="8">
        <f t="shared" ca="1" si="162"/>
        <v>-0.66852495519215627</v>
      </c>
      <c r="E2586" s="8">
        <f t="shared" ca="1" si="163"/>
        <v>-9.3225667866817066</v>
      </c>
    </row>
    <row r="2587" spans="1:5" x14ac:dyDescent="0.25">
      <c r="A2587" s="2">
        <v>2586</v>
      </c>
      <c r="B2587" s="8">
        <f t="shared" ca="1" si="160"/>
        <v>-1.7964223793533471</v>
      </c>
      <c r="C2587" s="8">
        <f t="shared" ca="1" si="161"/>
        <v>6.4071552412933057</v>
      </c>
      <c r="D2587" s="8">
        <f t="shared" ca="1" si="162"/>
        <v>-0.57985016757301466</v>
      </c>
      <c r="E2587" s="8">
        <f t="shared" ca="1" si="163"/>
        <v>5.8273050737202912</v>
      </c>
    </row>
    <row r="2588" spans="1:5" x14ac:dyDescent="0.25">
      <c r="A2588" s="2">
        <v>2587</v>
      </c>
      <c r="B2588" s="8">
        <f t="shared" ca="1" si="160"/>
        <v>-5.1448471990878488</v>
      </c>
      <c r="C2588" s="8">
        <f t="shared" ca="1" si="161"/>
        <v>-0.28969439817569764</v>
      </c>
      <c r="D2588" s="8">
        <f t="shared" ca="1" si="162"/>
        <v>-0.76200451534718094</v>
      </c>
      <c r="E2588" s="8">
        <f t="shared" ca="1" si="163"/>
        <v>-1.0516989135228787</v>
      </c>
    </row>
    <row r="2589" spans="1:5" x14ac:dyDescent="0.25">
      <c r="A2589" s="2">
        <v>2588</v>
      </c>
      <c r="B2589" s="8">
        <f t="shared" ca="1" si="160"/>
        <v>1.4525705587375182</v>
      </c>
      <c r="C2589" s="8">
        <f t="shared" ca="1" si="161"/>
        <v>12.905141117475036</v>
      </c>
      <c r="D2589" s="8">
        <f t="shared" ca="1" si="162"/>
        <v>-0.35948102883963962</v>
      </c>
      <c r="E2589" s="8">
        <f t="shared" ca="1" si="163"/>
        <v>12.545660088635397</v>
      </c>
    </row>
    <row r="2590" spans="1:5" x14ac:dyDescent="0.25">
      <c r="A2590" s="2">
        <v>2589</v>
      </c>
      <c r="B2590" s="8">
        <f t="shared" ca="1" si="160"/>
        <v>2.7579885941331419</v>
      </c>
      <c r="C2590" s="8">
        <f t="shared" ca="1" si="161"/>
        <v>15.515977188266284</v>
      </c>
      <c r="D2590" s="8">
        <f t="shared" ca="1" si="162"/>
        <v>2.6122341153550794E-3</v>
      </c>
      <c r="E2590" s="8">
        <f t="shared" ca="1" si="163"/>
        <v>15.518589422381639</v>
      </c>
    </row>
    <row r="2591" spans="1:5" x14ac:dyDescent="0.25">
      <c r="A2591" s="2">
        <v>2590</v>
      </c>
      <c r="B2591" s="8">
        <f t="shared" ca="1" si="160"/>
        <v>1.7708997504495723</v>
      </c>
      <c r="C2591" s="8">
        <f t="shared" ca="1" si="161"/>
        <v>13.541799500899145</v>
      </c>
      <c r="D2591" s="8">
        <f t="shared" ca="1" si="162"/>
        <v>-0.56456270587778856</v>
      </c>
      <c r="E2591" s="8">
        <f t="shared" ca="1" si="163"/>
        <v>12.977236795021357</v>
      </c>
    </row>
    <row r="2592" spans="1:5" x14ac:dyDescent="0.25">
      <c r="A2592" s="2">
        <v>2591</v>
      </c>
      <c r="B2592" s="8">
        <f t="shared" ca="1" si="160"/>
        <v>2.8270225286663777</v>
      </c>
      <c r="C2592" s="8">
        <f t="shared" ca="1" si="161"/>
        <v>15.654045057332755</v>
      </c>
      <c r="D2592" s="8">
        <f t="shared" ca="1" si="162"/>
        <v>0.65581585955296162</v>
      </c>
      <c r="E2592" s="8">
        <f t="shared" ca="1" si="163"/>
        <v>16.309860916885718</v>
      </c>
    </row>
    <row r="2593" spans="1:5" x14ac:dyDescent="0.25">
      <c r="A2593" s="2">
        <v>2592</v>
      </c>
      <c r="B2593" s="8">
        <f t="shared" ca="1" si="160"/>
        <v>0.95192965406358998</v>
      </c>
      <c r="C2593" s="8">
        <f t="shared" ca="1" si="161"/>
        <v>11.90385930812718</v>
      </c>
      <c r="D2593" s="8">
        <f t="shared" ca="1" si="162"/>
        <v>-0.19364287505638539</v>
      </c>
      <c r="E2593" s="8">
        <f t="shared" ca="1" si="163"/>
        <v>11.710216433070794</v>
      </c>
    </row>
    <row r="2594" spans="1:5" x14ac:dyDescent="0.25">
      <c r="A2594" s="2">
        <v>2593</v>
      </c>
      <c r="B2594" s="8">
        <f t="shared" ca="1" si="160"/>
        <v>-3.4796741677632879</v>
      </c>
      <c r="C2594" s="8">
        <f t="shared" ca="1" si="161"/>
        <v>3.0406516644734243</v>
      </c>
      <c r="D2594" s="8">
        <f t="shared" ca="1" si="162"/>
        <v>0.36778114106460164</v>
      </c>
      <c r="E2594" s="8">
        <f t="shared" ca="1" si="163"/>
        <v>3.408432805538026</v>
      </c>
    </row>
    <row r="2595" spans="1:5" x14ac:dyDescent="0.25">
      <c r="A2595" s="2">
        <v>2594</v>
      </c>
      <c r="B2595" s="8">
        <f t="shared" ca="1" si="160"/>
        <v>3.9383593389698519</v>
      </c>
      <c r="C2595" s="8">
        <f t="shared" ca="1" si="161"/>
        <v>17.876718677939703</v>
      </c>
      <c r="D2595" s="8">
        <f t="shared" ca="1" si="162"/>
        <v>0.52355014438091063</v>
      </c>
      <c r="E2595" s="8">
        <f t="shared" ca="1" si="163"/>
        <v>18.400268822320612</v>
      </c>
    </row>
    <row r="2596" spans="1:5" x14ac:dyDescent="0.25">
      <c r="A2596" s="2">
        <v>2595</v>
      </c>
      <c r="B2596" s="8">
        <f t="shared" ca="1" si="160"/>
        <v>-16.445580820534637</v>
      </c>
      <c r="C2596" s="8">
        <f t="shared" ca="1" si="161"/>
        <v>-22.891161641069274</v>
      </c>
      <c r="D2596" s="8">
        <f t="shared" ca="1" si="162"/>
        <v>0.44946512608027273</v>
      </c>
      <c r="E2596" s="8">
        <f t="shared" ca="1" si="163"/>
        <v>-22.441696514989001</v>
      </c>
    </row>
    <row r="2597" spans="1:5" x14ac:dyDescent="0.25">
      <c r="A2597" s="2">
        <v>2596</v>
      </c>
      <c r="B2597" s="8">
        <f t="shared" ca="1" si="160"/>
        <v>3.4362446173201837</v>
      </c>
      <c r="C2597" s="8">
        <f t="shared" ca="1" si="161"/>
        <v>16.872489234640369</v>
      </c>
      <c r="D2597" s="8">
        <f t="shared" ca="1" si="162"/>
        <v>-1.3058527815126149</v>
      </c>
      <c r="E2597" s="8">
        <f t="shared" ca="1" si="163"/>
        <v>15.566636453127755</v>
      </c>
    </row>
    <row r="2598" spans="1:5" x14ac:dyDescent="0.25">
      <c r="A2598" s="2">
        <v>2597</v>
      </c>
      <c r="B2598" s="8">
        <f t="shared" ca="1" si="160"/>
        <v>8.9557762254955247</v>
      </c>
      <c r="C2598" s="8">
        <f t="shared" ca="1" si="161"/>
        <v>27.911552450991049</v>
      </c>
      <c r="D2598" s="8">
        <f t="shared" ca="1" si="162"/>
        <v>-0.75168217591841502</v>
      </c>
      <c r="E2598" s="8">
        <f t="shared" ca="1" si="163"/>
        <v>27.159870275072635</v>
      </c>
    </row>
    <row r="2599" spans="1:5" x14ac:dyDescent="0.25">
      <c r="A2599" s="2">
        <v>2598</v>
      </c>
      <c r="B2599" s="8">
        <f t="shared" ca="1" si="160"/>
        <v>3.4619344560572936</v>
      </c>
      <c r="C2599" s="8">
        <f t="shared" ca="1" si="161"/>
        <v>16.923868912114585</v>
      </c>
      <c r="D2599" s="8">
        <f t="shared" ca="1" si="162"/>
        <v>0.79224503449929928</v>
      </c>
      <c r="E2599" s="8">
        <f t="shared" ca="1" si="163"/>
        <v>17.716113946613884</v>
      </c>
    </row>
    <row r="2600" spans="1:5" x14ac:dyDescent="0.25">
      <c r="A2600" s="2">
        <v>2599</v>
      </c>
      <c r="B2600" s="8">
        <f t="shared" ca="1" si="160"/>
        <v>7.0075038416851285</v>
      </c>
      <c r="C2600" s="8">
        <f t="shared" ca="1" si="161"/>
        <v>24.015007683370257</v>
      </c>
      <c r="D2600" s="8">
        <f t="shared" ca="1" si="162"/>
        <v>-0.53339158307075762</v>
      </c>
      <c r="E2600" s="8">
        <f t="shared" ca="1" si="163"/>
        <v>23.481616100299501</v>
      </c>
    </row>
    <row r="2601" spans="1:5" x14ac:dyDescent="0.25">
      <c r="A2601" s="2">
        <v>2600</v>
      </c>
      <c r="B2601" s="8">
        <f t="shared" ca="1" si="160"/>
        <v>-2.806592134821988</v>
      </c>
      <c r="C2601" s="8">
        <f t="shared" ca="1" si="161"/>
        <v>4.386815730356024</v>
      </c>
      <c r="D2601" s="8">
        <f t="shared" ca="1" si="162"/>
        <v>-1.9829552984460408</v>
      </c>
      <c r="E2601" s="8">
        <f t="shared" ca="1" si="163"/>
        <v>2.4038604319099832</v>
      </c>
    </row>
    <row r="2602" spans="1:5" x14ac:dyDescent="0.25">
      <c r="A2602" s="2">
        <v>2601</v>
      </c>
      <c r="B2602" s="8">
        <f t="shared" ca="1" si="160"/>
        <v>-3.5019350749157772</v>
      </c>
      <c r="C2602" s="8">
        <f t="shared" ca="1" si="161"/>
        <v>2.9961298501684457</v>
      </c>
      <c r="D2602" s="8">
        <f t="shared" ca="1" si="162"/>
        <v>-2.0554808740666162</v>
      </c>
      <c r="E2602" s="8">
        <f t="shared" ca="1" si="163"/>
        <v>0.94064897610182951</v>
      </c>
    </row>
    <row r="2603" spans="1:5" x14ac:dyDescent="0.25">
      <c r="A2603" s="2">
        <v>2602</v>
      </c>
      <c r="B2603" s="8">
        <f t="shared" ca="1" si="160"/>
        <v>3.1493026199065111</v>
      </c>
      <c r="C2603" s="8">
        <f t="shared" ca="1" si="161"/>
        <v>16.298605239813021</v>
      </c>
      <c r="D2603" s="8">
        <f t="shared" ca="1" si="162"/>
        <v>-1.3244607922578837</v>
      </c>
      <c r="E2603" s="8">
        <f t="shared" ca="1" si="163"/>
        <v>14.974144447555137</v>
      </c>
    </row>
    <row r="2604" spans="1:5" x14ac:dyDescent="0.25">
      <c r="A2604" s="2">
        <v>2603</v>
      </c>
      <c r="B2604" s="8">
        <f t="shared" ca="1" si="160"/>
        <v>1.2564024407458605</v>
      </c>
      <c r="C2604" s="8">
        <f t="shared" ca="1" si="161"/>
        <v>12.512804881491721</v>
      </c>
      <c r="D2604" s="8">
        <f t="shared" ca="1" si="162"/>
        <v>0.12201762929551228</v>
      </c>
      <c r="E2604" s="8">
        <f t="shared" ca="1" si="163"/>
        <v>12.634822510787235</v>
      </c>
    </row>
    <row r="2605" spans="1:5" x14ac:dyDescent="0.25">
      <c r="A2605" s="2">
        <v>2604</v>
      </c>
      <c r="B2605" s="8">
        <f t="shared" ca="1" si="160"/>
        <v>1.3150144607144354</v>
      </c>
      <c r="C2605" s="8">
        <f t="shared" ca="1" si="161"/>
        <v>12.63002892142887</v>
      </c>
      <c r="D2605" s="8">
        <f t="shared" ca="1" si="162"/>
        <v>0.66351679553434051</v>
      </c>
      <c r="E2605" s="8">
        <f t="shared" ca="1" si="163"/>
        <v>13.293545716963211</v>
      </c>
    </row>
    <row r="2606" spans="1:5" x14ac:dyDescent="0.25">
      <c r="A2606" s="2">
        <v>2605</v>
      </c>
      <c r="B2606" s="8">
        <f t="shared" ca="1" si="160"/>
        <v>2.9728307832282574</v>
      </c>
      <c r="C2606" s="8">
        <f t="shared" ca="1" si="161"/>
        <v>15.945661566456515</v>
      </c>
      <c r="D2606" s="8">
        <f t="shared" ca="1" si="162"/>
        <v>-3.094353773546739E-3</v>
      </c>
      <c r="E2606" s="8">
        <f t="shared" ca="1" si="163"/>
        <v>15.942567212682969</v>
      </c>
    </row>
    <row r="2607" spans="1:5" x14ac:dyDescent="0.25">
      <c r="A2607" s="2">
        <v>2606</v>
      </c>
      <c r="B2607" s="8">
        <f t="shared" ca="1" si="160"/>
        <v>8.548438090078152</v>
      </c>
      <c r="C2607" s="8">
        <f t="shared" ca="1" si="161"/>
        <v>27.096876180156304</v>
      </c>
      <c r="D2607" s="8">
        <f t="shared" ca="1" si="162"/>
        <v>-1.1772674331995188</v>
      </c>
      <c r="E2607" s="8">
        <f t="shared" ca="1" si="163"/>
        <v>25.919608746956786</v>
      </c>
    </row>
    <row r="2608" spans="1:5" x14ac:dyDescent="0.25">
      <c r="A2608" s="2">
        <v>2607</v>
      </c>
      <c r="B2608" s="8">
        <f t="shared" ca="1" si="160"/>
        <v>7.2714923864914018</v>
      </c>
      <c r="C2608" s="8">
        <f t="shared" ca="1" si="161"/>
        <v>24.542984772982805</v>
      </c>
      <c r="D2608" s="8">
        <f t="shared" ca="1" si="162"/>
        <v>-0.6018846399227451</v>
      </c>
      <c r="E2608" s="8">
        <f t="shared" ca="1" si="163"/>
        <v>23.941100133060061</v>
      </c>
    </row>
    <row r="2609" spans="1:5" x14ac:dyDescent="0.25">
      <c r="A2609" s="2">
        <v>2608</v>
      </c>
      <c r="B2609" s="8">
        <f t="shared" ca="1" si="160"/>
        <v>-4.3041947173344974</v>
      </c>
      <c r="C2609" s="8">
        <f t="shared" ca="1" si="161"/>
        <v>1.3916105653310051</v>
      </c>
      <c r="D2609" s="8">
        <f t="shared" ca="1" si="162"/>
        <v>-1.2633225433214725</v>
      </c>
      <c r="E2609" s="8">
        <f t="shared" ca="1" si="163"/>
        <v>0.1282880220095326</v>
      </c>
    </row>
    <row r="2610" spans="1:5" x14ac:dyDescent="0.25">
      <c r="A2610" s="2">
        <v>2609</v>
      </c>
      <c r="B2610" s="8">
        <f t="shared" ca="1" si="160"/>
        <v>-3.4380967092350185</v>
      </c>
      <c r="C2610" s="8">
        <f t="shared" ca="1" si="161"/>
        <v>3.1238065815299629</v>
      </c>
      <c r="D2610" s="8">
        <f t="shared" ca="1" si="162"/>
        <v>-0.83826453297123771</v>
      </c>
      <c r="E2610" s="8">
        <f t="shared" ca="1" si="163"/>
        <v>2.2855420485587254</v>
      </c>
    </row>
    <row r="2611" spans="1:5" x14ac:dyDescent="0.25">
      <c r="A2611" s="2">
        <v>2610</v>
      </c>
      <c r="B2611" s="8">
        <f t="shared" ca="1" si="160"/>
        <v>1.926431920949343</v>
      </c>
      <c r="C2611" s="8">
        <f t="shared" ca="1" si="161"/>
        <v>13.852863841898685</v>
      </c>
      <c r="D2611" s="8">
        <f t="shared" ca="1" si="162"/>
        <v>0.70762022645923317</v>
      </c>
      <c r="E2611" s="8">
        <f t="shared" ca="1" si="163"/>
        <v>14.560484068357919</v>
      </c>
    </row>
    <row r="2612" spans="1:5" x14ac:dyDescent="0.25">
      <c r="A2612" s="2">
        <v>2611</v>
      </c>
      <c r="B2612" s="8">
        <f t="shared" ca="1" si="160"/>
        <v>-1.6985701443644741</v>
      </c>
      <c r="C2612" s="8">
        <f t="shared" ca="1" si="161"/>
        <v>6.6028597112710514</v>
      </c>
      <c r="D2612" s="8">
        <f t="shared" ca="1" si="162"/>
        <v>0.74634548051944005</v>
      </c>
      <c r="E2612" s="8">
        <f t="shared" ca="1" si="163"/>
        <v>7.3492051917904915</v>
      </c>
    </row>
    <row r="2613" spans="1:5" x14ac:dyDescent="0.25">
      <c r="A2613" s="2">
        <v>2612</v>
      </c>
      <c r="B2613" s="8">
        <f t="shared" ca="1" si="160"/>
        <v>-1.5518013584689252</v>
      </c>
      <c r="C2613" s="8">
        <f t="shared" ca="1" si="161"/>
        <v>6.8963972830621501</v>
      </c>
      <c r="D2613" s="8">
        <f t="shared" ca="1" si="162"/>
        <v>-0.23047645262220529</v>
      </c>
      <c r="E2613" s="8">
        <f t="shared" ca="1" si="163"/>
        <v>6.6659208304399451</v>
      </c>
    </row>
    <row r="2614" spans="1:5" x14ac:dyDescent="0.25">
      <c r="A2614" s="2">
        <v>2613</v>
      </c>
      <c r="B2614" s="8">
        <f t="shared" ca="1" si="160"/>
        <v>5.0579577228942955E-2</v>
      </c>
      <c r="C2614" s="8">
        <f t="shared" ca="1" si="161"/>
        <v>10.101159154457886</v>
      </c>
      <c r="D2614" s="8">
        <f t="shared" ca="1" si="162"/>
        <v>-0.11352787207752321</v>
      </c>
      <c r="E2614" s="8">
        <f t="shared" ca="1" si="163"/>
        <v>9.987631282380363</v>
      </c>
    </row>
    <row r="2615" spans="1:5" x14ac:dyDescent="0.25">
      <c r="A2615" s="2">
        <v>2614</v>
      </c>
      <c r="B2615" s="8">
        <f t="shared" ca="1" si="160"/>
        <v>1.7644300737507796</v>
      </c>
      <c r="C2615" s="8">
        <f t="shared" ca="1" si="161"/>
        <v>13.528860147501559</v>
      </c>
      <c r="D2615" s="8">
        <f t="shared" ca="1" si="162"/>
        <v>0.59557069467167034</v>
      </c>
      <c r="E2615" s="8">
        <f t="shared" ca="1" si="163"/>
        <v>14.124430842173229</v>
      </c>
    </row>
    <row r="2616" spans="1:5" x14ac:dyDescent="0.25">
      <c r="A2616" s="2">
        <v>2615</v>
      </c>
      <c r="B2616" s="8">
        <f t="shared" ca="1" si="160"/>
        <v>2.1712338235696196</v>
      </c>
      <c r="C2616" s="8">
        <f t="shared" ca="1" si="161"/>
        <v>14.342467647139239</v>
      </c>
      <c r="D2616" s="8">
        <f t="shared" ca="1" si="162"/>
        <v>6.462604659245811E-3</v>
      </c>
      <c r="E2616" s="8">
        <f t="shared" ca="1" si="163"/>
        <v>14.348930251798485</v>
      </c>
    </row>
    <row r="2617" spans="1:5" x14ac:dyDescent="0.25">
      <c r="A2617" s="2">
        <v>2616</v>
      </c>
      <c r="B2617" s="8">
        <f t="shared" ca="1" si="160"/>
        <v>5.2436746327098946</v>
      </c>
      <c r="C2617" s="8">
        <f t="shared" ca="1" si="161"/>
        <v>20.487349265419788</v>
      </c>
      <c r="D2617" s="8">
        <f t="shared" ca="1" si="162"/>
        <v>-0.18560782651510965</v>
      </c>
      <c r="E2617" s="8">
        <f t="shared" ca="1" si="163"/>
        <v>20.301741438904678</v>
      </c>
    </row>
    <row r="2618" spans="1:5" x14ac:dyDescent="0.25">
      <c r="A2618" s="2">
        <v>2617</v>
      </c>
      <c r="B2618" s="8">
        <f t="shared" ca="1" si="160"/>
        <v>-1.9728475878316925</v>
      </c>
      <c r="C2618" s="8">
        <f t="shared" ca="1" si="161"/>
        <v>6.0543048243366151</v>
      </c>
      <c r="D2618" s="8">
        <f t="shared" ca="1" si="162"/>
        <v>-0.50808654394305575</v>
      </c>
      <c r="E2618" s="8">
        <f t="shared" ca="1" si="163"/>
        <v>5.5462182803935596</v>
      </c>
    </row>
    <row r="2619" spans="1:5" x14ac:dyDescent="0.25">
      <c r="A2619" s="2">
        <v>2618</v>
      </c>
      <c r="B2619" s="8">
        <f t="shared" ca="1" si="160"/>
        <v>-10.829085170821093</v>
      </c>
      <c r="C2619" s="8">
        <f t="shared" ca="1" si="161"/>
        <v>-11.658170341642187</v>
      </c>
      <c r="D2619" s="8">
        <f t="shared" ca="1" si="162"/>
        <v>0.23292325895414123</v>
      </c>
      <c r="E2619" s="8">
        <f t="shared" ca="1" si="163"/>
        <v>-11.425247082688045</v>
      </c>
    </row>
    <row r="2620" spans="1:5" x14ac:dyDescent="0.25">
      <c r="A2620" s="2">
        <v>2619</v>
      </c>
      <c r="B2620" s="8">
        <f t="shared" ca="1" si="160"/>
        <v>6.902855579523326</v>
      </c>
      <c r="C2620" s="8">
        <f t="shared" ca="1" si="161"/>
        <v>23.805711159046652</v>
      </c>
      <c r="D2620" s="8">
        <f t="shared" ca="1" si="162"/>
        <v>0.36080923039798013</v>
      </c>
      <c r="E2620" s="8">
        <f t="shared" ca="1" si="163"/>
        <v>24.166520389444631</v>
      </c>
    </row>
    <row r="2621" spans="1:5" x14ac:dyDescent="0.25">
      <c r="A2621" s="2">
        <v>2620</v>
      </c>
      <c r="B2621" s="8">
        <f t="shared" ca="1" si="160"/>
        <v>4.1112408597527548</v>
      </c>
      <c r="C2621" s="8">
        <f t="shared" ca="1" si="161"/>
        <v>18.22248171950551</v>
      </c>
      <c r="D2621" s="8">
        <f t="shared" ca="1" si="162"/>
        <v>0.28357454771176338</v>
      </c>
      <c r="E2621" s="8">
        <f t="shared" ca="1" si="163"/>
        <v>18.506056267217271</v>
      </c>
    </row>
    <row r="2622" spans="1:5" x14ac:dyDescent="0.25">
      <c r="A2622" s="2">
        <v>2621</v>
      </c>
      <c r="B2622" s="8">
        <f t="shared" ca="1" si="160"/>
        <v>-3.3228753619492672</v>
      </c>
      <c r="C2622" s="8">
        <f t="shared" ca="1" si="161"/>
        <v>3.3542492761014655</v>
      </c>
      <c r="D2622" s="8">
        <f t="shared" ca="1" si="162"/>
        <v>-2.9348776722232368E-2</v>
      </c>
      <c r="E2622" s="8">
        <f t="shared" ca="1" si="163"/>
        <v>3.324900499379233</v>
      </c>
    </row>
    <row r="2623" spans="1:5" x14ac:dyDescent="0.25">
      <c r="A2623" s="2">
        <v>2622</v>
      </c>
      <c r="B2623" s="8">
        <f t="shared" ca="1" si="160"/>
        <v>-3.6179288326757666</v>
      </c>
      <c r="C2623" s="8">
        <f t="shared" ca="1" si="161"/>
        <v>2.7641423346484668</v>
      </c>
      <c r="D2623" s="8">
        <f t="shared" ca="1" si="162"/>
        <v>0.97224724524144424</v>
      </c>
      <c r="E2623" s="8">
        <f t="shared" ca="1" si="163"/>
        <v>3.7363895798899112</v>
      </c>
    </row>
    <row r="2624" spans="1:5" x14ac:dyDescent="0.25">
      <c r="A2624" s="2">
        <v>2623</v>
      </c>
      <c r="B2624" s="8">
        <f t="shared" ca="1" si="160"/>
        <v>-5.7343448359051035</v>
      </c>
      <c r="C2624" s="8">
        <f t="shared" ca="1" si="161"/>
        <v>-1.4686896718102069</v>
      </c>
      <c r="D2624" s="8">
        <f t="shared" ca="1" si="162"/>
        <v>0.96117919099736016</v>
      </c>
      <c r="E2624" s="8">
        <f t="shared" ca="1" si="163"/>
        <v>-0.50751048081284678</v>
      </c>
    </row>
    <row r="2625" spans="1:5" x14ac:dyDescent="0.25">
      <c r="A2625" s="2">
        <v>2624</v>
      </c>
      <c r="B2625" s="8">
        <f t="shared" ca="1" si="160"/>
        <v>0.14965609175147437</v>
      </c>
      <c r="C2625" s="8">
        <f t="shared" ca="1" si="161"/>
        <v>10.299312183502948</v>
      </c>
      <c r="D2625" s="8">
        <f t="shared" ca="1" si="162"/>
        <v>-0.15897819534527743</v>
      </c>
      <c r="E2625" s="8">
        <f t="shared" ca="1" si="163"/>
        <v>10.140333988157671</v>
      </c>
    </row>
    <row r="2626" spans="1:5" x14ac:dyDescent="0.25">
      <c r="A2626" s="2">
        <v>2625</v>
      </c>
      <c r="B2626" s="8">
        <f t="shared" ref="B2626:B2689" ca="1" si="164">NORMINV(RAND(),$H$2,$H$3)</f>
        <v>6.8402748477249053</v>
      </c>
      <c r="C2626" s="8">
        <f t="shared" ref="C2626:C2689" ca="1" si="165">$H$6+$H$7*B2626</f>
        <v>23.680549695449812</v>
      </c>
      <c r="D2626" s="8">
        <f t="shared" ca="1" si="162"/>
        <v>-1.3296613336563399</v>
      </c>
      <c r="E2626" s="8">
        <f t="shared" ca="1" si="163"/>
        <v>22.350888361793473</v>
      </c>
    </row>
    <row r="2627" spans="1:5" x14ac:dyDescent="0.25">
      <c r="A2627" s="2">
        <v>2626</v>
      </c>
      <c r="B2627" s="8">
        <f t="shared" ca="1" si="164"/>
        <v>-10.676097129417208</v>
      </c>
      <c r="C2627" s="8">
        <f t="shared" ca="1" si="165"/>
        <v>-11.352194258834416</v>
      </c>
      <c r="D2627" s="8">
        <f t="shared" ref="D2627:D2690" ca="1" si="166">NORMINV(RAND(),0,1)</f>
        <v>-0.50918298663369366</v>
      </c>
      <c r="E2627" s="8">
        <f t="shared" ref="E2627:E2690" ca="1" si="167">$H$6+$H$7*B2627+D2627</f>
        <v>-11.861377245468109</v>
      </c>
    </row>
    <row r="2628" spans="1:5" x14ac:dyDescent="0.25">
      <c r="A2628" s="2">
        <v>2627</v>
      </c>
      <c r="B2628" s="8">
        <f t="shared" ca="1" si="164"/>
        <v>-0.69355842874727192</v>
      </c>
      <c r="C2628" s="8">
        <f t="shared" ca="1" si="165"/>
        <v>8.6128831425054564</v>
      </c>
      <c r="D2628" s="8">
        <f t="shared" ca="1" si="166"/>
        <v>-1.0772284951528094E-2</v>
      </c>
      <c r="E2628" s="8">
        <f t="shared" ca="1" si="167"/>
        <v>8.602110857553928</v>
      </c>
    </row>
    <row r="2629" spans="1:5" x14ac:dyDescent="0.25">
      <c r="A2629" s="2">
        <v>2628</v>
      </c>
      <c r="B2629" s="8">
        <f t="shared" ca="1" si="164"/>
        <v>-5.7488445596285461E-3</v>
      </c>
      <c r="C2629" s="8">
        <f t="shared" ca="1" si="165"/>
        <v>9.988502310880742</v>
      </c>
      <c r="D2629" s="8">
        <f t="shared" ca="1" si="166"/>
        <v>0.70979251754886163</v>
      </c>
      <c r="E2629" s="8">
        <f t="shared" ca="1" si="167"/>
        <v>10.698294828429603</v>
      </c>
    </row>
    <row r="2630" spans="1:5" x14ac:dyDescent="0.25">
      <c r="A2630" s="2">
        <v>2629</v>
      </c>
      <c r="B2630" s="8">
        <f t="shared" ca="1" si="164"/>
        <v>11.421597614986332</v>
      </c>
      <c r="C2630" s="8">
        <f t="shared" ca="1" si="165"/>
        <v>32.843195229972665</v>
      </c>
      <c r="D2630" s="8">
        <f t="shared" ca="1" si="166"/>
        <v>0.57846915940157972</v>
      </c>
      <c r="E2630" s="8">
        <f t="shared" ca="1" si="167"/>
        <v>33.421664389374243</v>
      </c>
    </row>
    <row r="2631" spans="1:5" x14ac:dyDescent="0.25">
      <c r="A2631" s="2">
        <v>2630</v>
      </c>
      <c r="B2631" s="8">
        <f t="shared" ca="1" si="164"/>
        <v>-7.8960354837955151</v>
      </c>
      <c r="C2631" s="8">
        <f t="shared" ca="1" si="165"/>
        <v>-5.7920709675910302</v>
      </c>
      <c r="D2631" s="8">
        <f t="shared" ca="1" si="166"/>
        <v>-0.94600335215393327</v>
      </c>
      <c r="E2631" s="8">
        <f t="shared" ca="1" si="167"/>
        <v>-6.738074319744964</v>
      </c>
    </row>
    <row r="2632" spans="1:5" x14ac:dyDescent="0.25">
      <c r="A2632" s="2">
        <v>2631</v>
      </c>
      <c r="B2632" s="8">
        <f t="shared" ca="1" si="164"/>
        <v>16.014668961061513</v>
      </c>
      <c r="C2632" s="8">
        <f t="shared" ca="1" si="165"/>
        <v>42.029337922123027</v>
      </c>
      <c r="D2632" s="8">
        <f t="shared" ca="1" si="166"/>
        <v>-0.54259370651675443</v>
      </c>
      <c r="E2632" s="8">
        <f t="shared" ca="1" si="167"/>
        <v>41.486744215606272</v>
      </c>
    </row>
    <row r="2633" spans="1:5" x14ac:dyDescent="0.25">
      <c r="A2633" s="2">
        <v>2632</v>
      </c>
      <c r="B2633" s="8">
        <f t="shared" ca="1" si="164"/>
        <v>-4.4910871414001807</v>
      </c>
      <c r="C2633" s="8">
        <f t="shared" ca="1" si="165"/>
        <v>1.0178257171996385</v>
      </c>
      <c r="D2633" s="8">
        <f t="shared" ca="1" si="166"/>
        <v>-1.8440339452216943</v>
      </c>
      <c r="E2633" s="8">
        <f t="shared" ca="1" si="167"/>
        <v>-0.82620822802205574</v>
      </c>
    </row>
    <row r="2634" spans="1:5" x14ac:dyDescent="0.25">
      <c r="A2634" s="2">
        <v>2633</v>
      </c>
      <c r="B2634" s="8">
        <f t="shared" ca="1" si="164"/>
        <v>-8.4312097538191466</v>
      </c>
      <c r="C2634" s="8">
        <f t="shared" ca="1" si="165"/>
        <v>-6.8624195076382932</v>
      </c>
      <c r="D2634" s="8">
        <f t="shared" ca="1" si="166"/>
        <v>-0.27992687180014053</v>
      </c>
      <c r="E2634" s="8">
        <f t="shared" ca="1" si="167"/>
        <v>-7.1423463794384334</v>
      </c>
    </row>
    <row r="2635" spans="1:5" x14ac:dyDescent="0.25">
      <c r="A2635" s="2">
        <v>2634</v>
      </c>
      <c r="B2635" s="8">
        <f t="shared" ca="1" si="164"/>
        <v>-4.9741343558038853</v>
      </c>
      <c r="C2635" s="8">
        <f t="shared" ca="1" si="165"/>
        <v>5.1731288392229402E-2</v>
      </c>
      <c r="D2635" s="8">
        <f t="shared" ca="1" si="166"/>
        <v>-0.33833772096486747</v>
      </c>
      <c r="E2635" s="8">
        <f t="shared" ca="1" si="167"/>
        <v>-0.28660643257263807</v>
      </c>
    </row>
    <row r="2636" spans="1:5" x14ac:dyDescent="0.25">
      <c r="A2636" s="2">
        <v>2635</v>
      </c>
      <c r="B2636" s="8">
        <f t="shared" ca="1" si="164"/>
        <v>-2.5874784399315844</v>
      </c>
      <c r="C2636" s="8">
        <f t="shared" ca="1" si="165"/>
        <v>4.8250431201368311</v>
      </c>
      <c r="D2636" s="8">
        <f t="shared" ca="1" si="166"/>
        <v>-0.87290803986252841</v>
      </c>
      <c r="E2636" s="8">
        <f t="shared" ca="1" si="167"/>
        <v>3.9521350802743029</v>
      </c>
    </row>
    <row r="2637" spans="1:5" x14ac:dyDescent="0.25">
      <c r="A2637" s="2">
        <v>2636</v>
      </c>
      <c r="B2637" s="8">
        <f t="shared" ca="1" si="164"/>
        <v>-6.7690365460616828</v>
      </c>
      <c r="C2637" s="8">
        <f t="shared" ca="1" si="165"/>
        <v>-3.5380730921233656</v>
      </c>
      <c r="D2637" s="8">
        <f t="shared" ca="1" si="166"/>
        <v>0.25429033274514029</v>
      </c>
      <c r="E2637" s="8">
        <f t="shared" ca="1" si="167"/>
        <v>-3.2837827593782252</v>
      </c>
    </row>
    <row r="2638" spans="1:5" x14ac:dyDescent="0.25">
      <c r="A2638" s="2">
        <v>2637</v>
      </c>
      <c r="B2638" s="8">
        <f t="shared" ca="1" si="164"/>
        <v>-6.1568094298606093</v>
      </c>
      <c r="C2638" s="8">
        <f t="shared" ca="1" si="165"/>
        <v>-2.3136188597212186</v>
      </c>
      <c r="D2638" s="8">
        <f t="shared" ca="1" si="166"/>
        <v>-0.7630901599513229</v>
      </c>
      <c r="E2638" s="8">
        <f t="shared" ca="1" si="167"/>
        <v>-3.0767090196725415</v>
      </c>
    </row>
    <row r="2639" spans="1:5" x14ac:dyDescent="0.25">
      <c r="A2639" s="2">
        <v>2638</v>
      </c>
      <c r="B2639" s="8">
        <f t="shared" ca="1" si="164"/>
        <v>1.0353470907151983</v>
      </c>
      <c r="C2639" s="8">
        <f t="shared" ca="1" si="165"/>
        <v>12.070694181430397</v>
      </c>
      <c r="D2639" s="8">
        <f t="shared" ca="1" si="166"/>
        <v>-1.054096583803543</v>
      </c>
      <c r="E2639" s="8">
        <f t="shared" ca="1" si="167"/>
        <v>11.016597597626854</v>
      </c>
    </row>
    <row r="2640" spans="1:5" x14ac:dyDescent="0.25">
      <c r="A2640" s="2">
        <v>2639</v>
      </c>
      <c r="B2640" s="8">
        <f t="shared" ca="1" si="164"/>
        <v>1.7299106615177509</v>
      </c>
      <c r="C2640" s="8">
        <f t="shared" ca="1" si="165"/>
        <v>13.459821323035502</v>
      </c>
      <c r="D2640" s="8">
        <f t="shared" ca="1" si="166"/>
        <v>-0.87897019495298345</v>
      </c>
      <c r="E2640" s="8">
        <f t="shared" ca="1" si="167"/>
        <v>12.580851128082518</v>
      </c>
    </row>
    <row r="2641" spans="1:5" x14ac:dyDescent="0.25">
      <c r="A2641" s="2">
        <v>2640</v>
      </c>
      <c r="B2641" s="8">
        <f t="shared" ca="1" si="164"/>
        <v>5.3682099020559555</v>
      </c>
      <c r="C2641" s="8">
        <f t="shared" ca="1" si="165"/>
        <v>20.736419804111911</v>
      </c>
      <c r="D2641" s="8">
        <f t="shared" ca="1" si="166"/>
        <v>0.98858378514422218</v>
      </c>
      <c r="E2641" s="8">
        <f t="shared" ca="1" si="167"/>
        <v>21.725003589256133</v>
      </c>
    </row>
    <row r="2642" spans="1:5" x14ac:dyDescent="0.25">
      <c r="A2642" s="2">
        <v>2641</v>
      </c>
      <c r="B2642" s="8">
        <f t="shared" ca="1" si="164"/>
        <v>-4.3797257768617728</v>
      </c>
      <c r="C2642" s="8">
        <f t="shared" ca="1" si="165"/>
        <v>1.2405484462764544</v>
      </c>
      <c r="D2642" s="8">
        <f t="shared" ca="1" si="166"/>
        <v>0.13614270551977109</v>
      </c>
      <c r="E2642" s="8">
        <f t="shared" ca="1" si="167"/>
        <v>1.3766911517962255</v>
      </c>
    </row>
    <row r="2643" spans="1:5" x14ac:dyDescent="0.25">
      <c r="A2643" s="2">
        <v>2642</v>
      </c>
      <c r="B2643" s="8">
        <f t="shared" ca="1" si="164"/>
        <v>-7.0810306649105819</v>
      </c>
      <c r="C2643" s="8">
        <f t="shared" ca="1" si="165"/>
        <v>-4.1620613298211637</v>
      </c>
      <c r="D2643" s="8">
        <f t="shared" ca="1" si="166"/>
        <v>0.78167367595911241</v>
      </c>
      <c r="E2643" s="8">
        <f t="shared" ca="1" si="167"/>
        <v>-3.3803876538620514</v>
      </c>
    </row>
    <row r="2644" spans="1:5" x14ac:dyDescent="0.25">
      <c r="A2644" s="2">
        <v>2643</v>
      </c>
      <c r="B2644" s="8">
        <f t="shared" ca="1" si="164"/>
        <v>9.4482046044311989</v>
      </c>
      <c r="C2644" s="8">
        <f t="shared" ca="1" si="165"/>
        <v>28.896409208862398</v>
      </c>
      <c r="D2644" s="8">
        <f t="shared" ca="1" si="166"/>
        <v>6.5192486374540587E-2</v>
      </c>
      <c r="E2644" s="8">
        <f t="shared" ca="1" si="167"/>
        <v>28.96160169523694</v>
      </c>
    </row>
    <row r="2645" spans="1:5" x14ac:dyDescent="0.25">
      <c r="A2645" s="2">
        <v>2644</v>
      </c>
      <c r="B2645" s="8">
        <f t="shared" ca="1" si="164"/>
        <v>-7.222472375685923</v>
      </c>
      <c r="C2645" s="8">
        <f t="shared" ca="1" si="165"/>
        <v>-4.4449447513718461</v>
      </c>
      <c r="D2645" s="8">
        <f t="shared" ca="1" si="166"/>
        <v>-4.0603127030354458E-2</v>
      </c>
      <c r="E2645" s="8">
        <f t="shared" ca="1" si="167"/>
        <v>-4.4855478784022003</v>
      </c>
    </row>
    <row r="2646" spans="1:5" x14ac:dyDescent="0.25">
      <c r="A2646" s="2">
        <v>2645</v>
      </c>
      <c r="B2646" s="8">
        <f t="shared" ca="1" si="164"/>
        <v>-2.7706605082816567</v>
      </c>
      <c r="C2646" s="8">
        <f t="shared" ca="1" si="165"/>
        <v>4.4586789834366867</v>
      </c>
      <c r="D2646" s="8">
        <f t="shared" ca="1" si="166"/>
        <v>-5.6212970139317545E-2</v>
      </c>
      <c r="E2646" s="8">
        <f t="shared" ca="1" si="167"/>
        <v>4.402466013297369</v>
      </c>
    </row>
    <row r="2647" spans="1:5" x14ac:dyDescent="0.25">
      <c r="A2647" s="2">
        <v>2646</v>
      </c>
      <c r="B2647" s="8">
        <f t="shared" ca="1" si="164"/>
        <v>6.1277016184591639</v>
      </c>
      <c r="C2647" s="8">
        <f t="shared" ca="1" si="165"/>
        <v>22.255403236918326</v>
      </c>
      <c r="D2647" s="8">
        <f t="shared" ca="1" si="166"/>
        <v>-3.4750700352514534</v>
      </c>
      <c r="E2647" s="8">
        <f t="shared" ca="1" si="167"/>
        <v>18.780333201666874</v>
      </c>
    </row>
    <row r="2648" spans="1:5" x14ac:dyDescent="0.25">
      <c r="A2648" s="2">
        <v>2647</v>
      </c>
      <c r="B2648" s="8">
        <f t="shared" ca="1" si="164"/>
        <v>0.88878923198912163</v>
      </c>
      <c r="C2648" s="8">
        <f t="shared" ca="1" si="165"/>
        <v>11.777578463978243</v>
      </c>
      <c r="D2648" s="8">
        <f t="shared" ca="1" si="166"/>
        <v>-1.3765718302273147</v>
      </c>
      <c r="E2648" s="8">
        <f t="shared" ca="1" si="167"/>
        <v>10.401006633750928</v>
      </c>
    </row>
    <row r="2649" spans="1:5" x14ac:dyDescent="0.25">
      <c r="A2649" s="2">
        <v>2648</v>
      </c>
      <c r="B2649" s="8">
        <f t="shared" ca="1" si="164"/>
        <v>3.6961588554381959</v>
      </c>
      <c r="C2649" s="8">
        <f t="shared" ca="1" si="165"/>
        <v>17.392317710876391</v>
      </c>
      <c r="D2649" s="8">
        <f t="shared" ca="1" si="166"/>
        <v>-0.22145283998973173</v>
      </c>
      <c r="E2649" s="8">
        <f t="shared" ca="1" si="167"/>
        <v>17.17086487088666</v>
      </c>
    </row>
    <row r="2650" spans="1:5" x14ac:dyDescent="0.25">
      <c r="A2650" s="2">
        <v>2649</v>
      </c>
      <c r="B2650" s="8">
        <f t="shared" ca="1" si="164"/>
        <v>2.962712997978671</v>
      </c>
      <c r="C2650" s="8">
        <f t="shared" ca="1" si="165"/>
        <v>15.925425995957342</v>
      </c>
      <c r="D2650" s="8">
        <f t="shared" ca="1" si="166"/>
        <v>-0.30763083000891056</v>
      </c>
      <c r="E2650" s="8">
        <f t="shared" ca="1" si="167"/>
        <v>15.617795165948431</v>
      </c>
    </row>
    <row r="2651" spans="1:5" x14ac:dyDescent="0.25">
      <c r="A2651" s="2">
        <v>2650</v>
      </c>
      <c r="B2651" s="8">
        <f t="shared" ca="1" si="164"/>
        <v>-1.7027448843596522</v>
      </c>
      <c r="C2651" s="8">
        <f t="shared" ca="1" si="165"/>
        <v>6.5945102312806956</v>
      </c>
      <c r="D2651" s="8">
        <f t="shared" ca="1" si="166"/>
        <v>-0.87679752911994802</v>
      </c>
      <c r="E2651" s="8">
        <f t="shared" ca="1" si="167"/>
        <v>5.7177127021607479</v>
      </c>
    </row>
    <row r="2652" spans="1:5" x14ac:dyDescent="0.25">
      <c r="A2652" s="2">
        <v>2651</v>
      </c>
      <c r="B2652" s="8">
        <f t="shared" ca="1" si="164"/>
        <v>-2.1691952098932381</v>
      </c>
      <c r="C2652" s="8">
        <f t="shared" ca="1" si="165"/>
        <v>5.6616095802135238</v>
      </c>
      <c r="D2652" s="8">
        <f t="shared" ca="1" si="166"/>
        <v>0.51791607960025587</v>
      </c>
      <c r="E2652" s="8">
        <f t="shared" ca="1" si="167"/>
        <v>6.1795256598137795</v>
      </c>
    </row>
    <row r="2653" spans="1:5" x14ac:dyDescent="0.25">
      <c r="A2653" s="2">
        <v>2652</v>
      </c>
      <c r="B2653" s="8">
        <f t="shared" ca="1" si="164"/>
        <v>2.7866748729592068</v>
      </c>
      <c r="C2653" s="8">
        <f t="shared" ca="1" si="165"/>
        <v>15.573349745918414</v>
      </c>
      <c r="D2653" s="8">
        <f t="shared" ca="1" si="166"/>
        <v>-0.81499036334137354</v>
      </c>
      <c r="E2653" s="8">
        <f t="shared" ca="1" si="167"/>
        <v>14.758359382577041</v>
      </c>
    </row>
    <row r="2654" spans="1:5" x14ac:dyDescent="0.25">
      <c r="A2654" s="2">
        <v>2653</v>
      </c>
      <c r="B2654" s="8">
        <f t="shared" ca="1" si="164"/>
        <v>-3.0491473703402527</v>
      </c>
      <c r="C2654" s="8">
        <f t="shared" ca="1" si="165"/>
        <v>3.9017052593194945</v>
      </c>
      <c r="D2654" s="8">
        <f t="shared" ca="1" si="166"/>
        <v>0.45338727045701432</v>
      </c>
      <c r="E2654" s="8">
        <f t="shared" ca="1" si="167"/>
        <v>4.3550925297765088</v>
      </c>
    </row>
    <row r="2655" spans="1:5" x14ac:dyDescent="0.25">
      <c r="A2655" s="2">
        <v>2654</v>
      </c>
      <c r="B2655" s="8">
        <f t="shared" ca="1" si="164"/>
        <v>7.6220894714243563</v>
      </c>
      <c r="C2655" s="8">
        <f t="shared" ca="1" si="165"/>
        <v>25.244178942848713</v>
      </c>
      <c r="D2655" s="8">
        <f t="shared" ca="1" si="166"/>
        <v>-0.94568355990636166</v>
      </c>
      <c r="E2655" s="8">
        <f t="shared" ca="1" si="167"/>
        <v>24.298495382942352</v>
      </c>
    </row>
    <row r="2656" spans="1:5" x14ac:dyDescent="0.25">
      <c r="A2656" s="2">
        <v>2655</v>
      </c>
      <c r="B2656" s="8">
        <f t="shared" ca="1" si="164"/>
        <v>6.6060669519492894</v>
      </c>
      <c r="C2656" s="8">
        <f t="shared" ca="1" si="165"/>
        <v>23.212133903898579</v>
      </c>
      <c r="D2656" s="8">
        <f t="shared" ca="1" si="166"/>
        <v>-3.1319412242044511E-3</v>
      </c>
      <c r="E2656" s="8">
        <f t="shared" ca="1" si="167"/>
        <v>23.209001962674375</v>
      </c>
    </row>
    <row r="2657" spans="1:5" x14ac:dyDescent="0.25">
      <c r="A2657" s="2">
        <v>2656</v>
      </c>
      <c r="B2657" s="8">
        <f t="shared" ca="1" si="164"/>
        <v>7.5322503874865854</v>
      </c>
      <c r="C2657" s="8">
        <f t="shared" ca="1" si="165"/>
        <v>25.064500774973169</v>
      </c>
      <c r="D2657" s="8">
        <f t="shared" ca="1" si="166"/>
        <v>-1.7403357263230186</v>
      </c>
      <c r="E2657" s="8">
        <f t="shared" ca="1" si="167"/>
        <v>23.324165048650151</v>
      </c>
    </row>
    <row r="2658" spans="1:5" x14ac:dyDescent="0.25">
      <c r="A2658" s="2">
        <v>2657</v>
      </c>
      <c r="B2658" s="8">
        <f t="shared" ca="1" si="164"/>
        <v>6.1715897808123188</v>
      </c>
      <c r="C2658" s="8">
        <f t="shared" ca="1" si="165"/>
        <v>22.343179561624638</v>
      </c>
      <c r="D2658" s="8">
        <f t="shared" ca="1" si="166"/>
        <v>1.0226283083592969</v>
      </c>
      <c r="E2658" s="8">
        <f t="shared" ca="1" si="167"/>
        <v>23.365807869983936</v>
      </c>
    </row>
    <row r="2659" spans="1:5" x14ac:dyDescent="0.25">
      <c r="A2659" s="2">
        <v>2658</v>
      </c>
      <c r="B2659" s="8">
        <f t="shared" ca="1" si="164"/>
        <v>0.55839618403188507</v>
      </c>
      <c r="C2659" s="8">
        <f t="shared" ca="1" si="165"/>
        <v>11.11679236806377</v>
      </c>
      <c r="D2659" s="8">
        <f t="shared" ca="1" si="166"/>
        <v>0.44062259892524558</v>
      </c>
      <c r="E2659" s="8">
        <f t="shared" ca="1" si="167"/>
        <v>11.557414966989015</v>
      </c>
    </row>
    <row r="2660" spans="1:5" x14ac:dyDescent="0.25">
      <c r="A2660" s="2">
        <v>2659</v>
      </c>
      <c r="B2660" s="8">
        <f t="shared" ca="1" si="164"/>
        <v>2.86258750688275</v>
      </c>
      <c r="C2660" s="8">
        <f t="shared" ca="1" si="165"/>
        <v>15.725175013765501</v>
      </c>
      <c r="D2660" s="8">
        <f t="shared" ca="1" si="166"/>
        <v>-1.0797208415283763</v>
      </c>
      <c r="E2660" s="8">
        <f t="shared" ca="1" si="167"/>
        <v>14.645454172237125</v>
      </c>
    </row>
    <row r="2661" spans="1:5" x14ac:dyDescent="0.25">
      <c r="A2661" s="2">
        <v>2660</v>
      </c>
      <c r="B2661" s="8">
        <f t="shared" ca="1" si="164"/>
        <v>9.1280850919232623</v>
      </c>
      <c r="C2661" s="8">
        <f t="shared" ca="1" si="165"/>
        <v>28.256170183846525</v>
      </c>
      <c r="D2661" s="8">
        <f t="shared" ca="1" si="166"/>
        <v>2.4834812059286535</v>
      </c>
      <c r="E2661" s="8">
        <f t="shared" ca="1" si="167"/>
        <v>30.73965138977518</v>
      </c>
    </row>
    <row r="2662" spans="1:5" x14ac:dyDescent="0.25">
      <c r="A2662" s="2">
        <v>2661</v>
      </c>
      <c r="B2662" s="8">
        <f t="shared" ca="1" si="164"/>
        <v>-3.1578317128909932</v>
      </c>
      <c r="C2662" s="8">
        <f t="shared" ca="1" si="165"/>
        <v>3.6843365742180136</v>
      </c>
      <c r="D2662" s="8">
        <f t="shared" ca="1" si="166"/>
        <v>1.1830109810495033</v>
      </c>
      <c r="E2662" s="8">
        <f t="shared" ca="1" si="167"/>
        <v>4.8673475552675169</v>
      </c>
    </row>
    <row r="2663" spans="1:5" x14ac:dyDescent="0.25">
      <c r="A2663" s="2">
        <v>2662</v>
      </c>
      <c r="B2663" s="8">
        <f t="shared" ca="1" si="164"/>
        <v>4.6659339590467095</v>
      </c>
      <c r="C2663" s="8">
        <f t="shared" ca="1" si="165"/>
        <v>19.331867918093419</v>
      </c>
      <c r="D2663" s="8">
        <f t="shared" ca="1" si="166"/>
        <v>0.67145331607034775</v>
      </c>
      <c r="E2663" s="8">
        <f t="shared" ca="1" si="167"/>
        <v>20.003321234163767</v>
      </c>
    </row>
    <row r="2664" spans="1:5" x14ac:dyDescent="0.25">
      <c r="A2664" s="2">
        <v>2663</v>
      </c>
      <c r="B2664" s="8">
        <f t="shared" ca="1" si="164"/>
        <v>-7.9284386123201571</v>
      </c>
      <c r="C2664" s="8">
        <f t="shared" ca="1" si="165"/>
        <v>-5.8568772246403142</v>
      </c>
      <c r="D2664" s="8">
        <f t="shared" ca="1" si="166"/>
        <v>-0.36550982689387901</v>
      </c>
      <c r="E2664" s="8">
        <f t="shared" ca="1" si="167"/>
        <v>-6.2223870515341932</v>
      </c>
    </row>
    <row r="2665" spans="1:5" x14ac:dyDescent="0.25">
      <c r="A2665" s="2">
        <v>2664</v>
      </c>
      <c r="B2665" s="8">
        <f t="shared" ca="1" si="164"/>
        <v>-7.1710172376235679</v>
      </c>
      <c r="C2665" s="8">
        <f t="shared" ca="1" si="165"/>
        <v>-4.3420344752471358</v>
      </c>
      <c r="D2665" s="8">
        <f t="shared" ca="1" si="166"/>
        <v>1.1603626762714809</v>
      </c>
      <c r="E2665" s="8">
        <f t="shared" ca="1" si="167"/>
        <v>-3.1816717989756551</v>
      </c>
    </row>
    <row r="2666" spans="1:5" x14ac:dyDescent="0.25">
      <c r="A2666" s="2">
        <v>2665</v>
      </c>
      <c r="B2666" s="8">
        <f t="shared" ca="1" si="164"/>
        <v>-5.1094169193690657</v>
      </c>
      <c r="C2666" s="8">
        <f t="shared" ca="1" si="165"/>
        <v>-0.21883383873813145</v>
      </c>
      <c r="D2666" s="8">
        <f t="shared" ca="1" si="166"/>
        <v>1.1000245594224851</v>
      </c>
      <c r="E2666" s="8">
        <f t="shared" ca="1" si="167"/>
        <v>0.88119072068435367</v>
      </c>
    </row>
    <row r="2667" spans="1:5" x14ac:dyDescent="0.25">
      <c r="A2667" s="2">
        <v>2666</v>
      </c>
      <c r="B2667" s="8">
        <f t="shared" ca="1" si="164"/>
        <v>-2.5179066618378787</v>
      </c>
      <c r="C2667" s="8">
        <f t="shared" ca="1" si="165"/>
        <v>4.9641866763242426</v>
      </c>
      <c r="D2667" s="8">
        <f t="shared" ca="1" si="166"/>
        <v>0.32298117808582588</v>
      </c>
      <c r="E2667" s="8">
        <f t="shared" ca="1" si="167"/>
        <v>5.2871678544100682</v>
      </c>
    </row>
    <row r="2668" spans="1:5" x14ac:dyDescent="0.25">
      <c r="A2668" s="2">
        <v>2667</v>
      </c>
      <c r="B2668" s="8">
        <f t="shared" ca="1" si="164"/>
        <v>1.6160145472439602</v>
      </c>
      <c r="C2668" s="8">
        <f t="shared" ca="1" si="165"/>
        <v>13.23202909448792</v>
      </c>
      <c r="D2668" s="8">
        <f t="shared" ca="1" si="166"/>
        <v>-0.44156428804659498</v>
      </c>
      <c r="E2668" s="8">
        <f t="shared" ca="1" si="167"/>
        <v>12.790464806441326</v>
      </c>
    </row>
    <row r="2669" spans="1:5" x14ac:dyDescent="0.25">
      <c r="A2669" s="2">
        <v>2668</v>
      </c>
      <c r="B2669" s="8">
        <f t="shared" ca="1" si="164"/>
        <v>-8.3098076767973694</v>
      </c>
      <c r="C2669" s="8">
        <f t="shared" ca="1" si="165"/>
        <v>-6.6196153535947388</v>
      </c>
      <c r="D2669" s="8">
        <f t="shared" ca="1" si="166"/>
        <v>-0.46156719572182653</v>
      </c>
      <c r="E2669" s="8">
        <f t="shared" ca="1" si="167"/>
        <v>-7.0811825493165657</v>
      </c>
    </row>
    <row r="2670" spans="1:5" x14ac:dyDescent="0.25">
      <c r="A2670" s="2">
        <v>2669</v>
      </c>
      <c r="B2670" s="8">
        <f t="shared" ca="1" si="164"/>
        <v>2.387006194244278</v>
      </c>
      <c r="C2670" s="8">
        <f t="shared" ca="1" si="165"/>
        <v>14.774012388488556</v>
      </c>
      <c r="D2670" s="8">
        <f t="shared" ca="1" si="166"/>
        <v>0.2954366456390719</v>
      </c>
      <c r="E2670" s="8">
        <f t="shared" ca="1" si="167"/>
        <v>15.069449034127627</v>
      </c>
    </row>
    <row r="2671" spans="1:5" x14ac:dyDescent="0.25">
      <c r="A2671" s="2">
        <v>2670</v>
      </c>
      <c r="B2671" s="8">
        <f t="shared" ca="1" si="164"/>
        <v>-0.94706810441004263</v>
      </c>
      <c r="C2671" s="8">
        <f t="shared" ca="1" si="165"/>
        <v>8.1058637911799138</v>
      </c>
      <c r="D2671" s="8">
        <f t="shared" ca="1" si="166"/>
        <v>-2.7867445371687207</v>
      </c>
      <c r="E2671" s="8">
        <f t="shared" ca="1" si="167"/>
        <v>5.3191192540111931</v>
      </c>
    </row>
    <row r="2672" spans="1:5" x14ac:dyDescent="0.25">
      <c r="A2672" s="2">
        <v>2671</v>
      </c>
      <c r="B2672" s="8">
        <f t="shared" ca="1" si="164"/>
        <v>5.5706606444444526</v>
      </c>
      <c r="C2672" s="8">
        <f t="shared" ca="1" si="165"/>
        <v>21.141321288888903</v>
      </c>
      <c r="D2672" s="8">
        <f t="shared" ca="1" si="166"/>
        <v>-0.85280271102107552</v>
      </c>
      <c r="E2672" s="8">
        <f t="shared" ca="1" si="167"/>
        <v>20.288518577867826</v>
      </c>
    </row>
    <row r="2673" spans="1:5" x14ac:dyDescent="0.25">
      <c r="A2673" s="2">
        <v>2672</v>
      </c>
      <c r="B2673" s="8">
        <f t="shared" ca="1" si="164"/>
        <v>0.77783249116866582</v>
      </c>
      <c r="C2673" s="8">
        <f t="shared" ca="1" si="165"/>
        <v>11.555664982337332</v>
      </c>
      <c r="D2673" s="8">
        <f t="shared" ca="1" si="166"/>
        <v>-1.0941157005775723</v>
      </c>
      <c r="E2673" s="8">
        <f t="shared" ca="1" si="167"/>
        <v>10.461549281759758</v>
      </c>
    </row>
    <row r="2674" spans="1:5" x14ac:dyDescent="0.25">
      <c r="A2674" s="2">
        <v>2673</v>
      </c>
      <c r="B2674" s="8">
        <f t="shared" ca="1" si="164"/>
        <v>-1.2241783921160416</v>
      </c>
      <c r="C2674" s="8">
        <f t="shared" ca="1" si="165"/>
        <v>7.5516432157679168</v>
      </c>
      <c r="D2674" s="8">
        <f t="shared" ca="1" si="166"/>
        <v>1.2736552314218772</v>
      </c>
      <c r="E2674" s="8">
        <f t="shared" ca="1" si="167"/>
        <v>8.8252984471897946</v>
      </c>
    </row>
    <row r="2675" spans="1:5" x14ac:dyDescent="0.25">
      <c r="A2675" s="2">
        <v>2674</v>
      </c>
      <c r="B2675" s="8">
        <f t="shared" ca="1" si="164"/>
        <v>3.8797133847867791</v>
      </c>
      <c r="C2675" s="8">
        <f t="shared" ca="1" si="165"/>
        <v>17.759426769573558</v>
      </c>
      <c r="D2675" s="8">
        <f t="shared" ca="1" si="166"/>
        <v>-0.10091550323582223</v>
      </c>
      <c r="E2675" s="8">
        <f t="shared" ca="1" si="167"/>
        <v>17.658511266337737</v>
      </c>
    </row>
    <row r="2676" spans="1:5" x14ac:dyDescent="0.25">
      <c r="A2676" s="2">
        <v>2675</v>
      </c>
      <c r="B2676" s="8">
        <f t="shared" ca="1" si="164"/>
        <v>9.0413094593468983</v>
      </c>
      <c r="C2676" s="8">
        <f t="shared" ca="1" si="165"/>
        <v>28.082618918693797</v>
      </c>
      <c r="D2676" s="8">
        <f t="shared" ca="1" si="166"/>
        <v>-0.16800147897153045</v>
      </c>
      <c r="E2676" s="8">
        <f t="shared" ca="1" si="167"/>
        <v>27.914617439722267</v>
      </c>
    </row>
    <row r="2677" spans="1:5" x14ac:dyDescent="0.25">
      <c r="A2677" s="2">
        <v>2676</v>
      </c>
      <c r="B2677" s="8">
        <f t="shared" ca="1" si="164"/>
        <v>-0.17319928718729827</v>
      </c>
      <c r="C2677" s="8">
        <f t="shared" ca="1" si="165"/>
        <v>9.6536014256254035</v>
      </c>
      <c r="D2677" s="8">
        <f t="shared" ca="1" si="166"/>
        <v>-0.38820856166751938</v>
      </c>
      <c r="E2677" s="8">
        <f t="shared" ca="1" si="167"/>
        <v>9.2653928639578833</v>
      </c>
    </row>
    <row r="2678" spans="1:5" x14ac:dyDescent="0.25">
      <c r="A2678" s="2">
        <v>2677</v>
      </c>
      <c r="B2678" s="8">
        <f t="shared" ca="1" si="164"/>
        <v>-8.8864561767373118</v>
      </c>
      <c r="C2678" s="8">
        <f t="shared" ca="1" si="165"/>
        <v>-7.7729123534746236</v>
      </c>
      <c r="D2678" s="8">
        <f t="shared" ca="1" si="166"/>
        <v>-1.3200760244523719</v>
      </c>
      <c r="E2678" s="8">
        <f t="shared" ca="1" si="167"/>
        <v>-9.0929883779269964</v>
      </c>
    </row>
    <row r="2679" spans="1:5" x14ac:dyDescent="0.25">
      <c r="A2679" s="2">
        <v>2678</v>
      </c>
      <c r="B2679" s="8">
        <f t="shared" ca="1" si="164"/>
        <v>-1.6568157763350044</v>
      </c>
      <c r="C2679" s="8">
        <f t="shared" ca="1" si="165"/>
        <v>6.6863684473299916</v>
      </c>
      <c r="D2679" s="8">
        <f t="shared" ca="1" si="166"/>
        <v>-7.8546432365222643E-2</v>
      </c>
      <c r="E2679" s="8">
        <f t="shared" ca="1" si="167"/>
        <v>6.6078220149647686</v>
      </c>
    </row>
    <row r="2680" spans="1:5" x14ac:dyDescent="0.25">
      <c r="A2680" s="2">
        <v>2679</v>
      </c>
      <c r="B2680" s="8">
        <f t="shared" ca="1" si="164"/>
        <v>5.1150241096542137</v>
      </c>
      <c r="C2680" s="8">
        <f t="shared" ca="1" si="165"/>
        <v>20.230048219308429</v>
      </c>
      <c r="D2680" s="8">
        <f t="shared" ca="1" si="166"/>
        <v>0.78474937696173208</v>
      </c>
      <c r="E2680" s="8">
        <f t="shared" ca="1" si="167"/>
        <v>21.01479759627016</v>
      </c>
    </row>
    <row r="2681" spans="1:5" x14ac:dyDescent="0.25">
      <c r="A2681" s="2">
        <v>2680</v>
      </c>
      <c r="B2681" s="8">
        <f t="shared" ca="1" si="164"/>
        <v>-1.2987670433664</v>
      </c>
      <c r="C2681" s="8">
        <f t="shared" ca="1" si="165"/>
        <v>7.4024659132671999</v>
      </c>
      <c r="D2681" s="8">
        <f t="shared" ca="1" si="166"/>
        <v>0.74473058584291718</v>
      </c>
      <c r="E2681" s="8">
        <f t="shared" ca="1" si="167"/>
        <v>8.1471964991101178</v>
      </c>
    </row>
    <row r="2682" spans="1:5" x14ac:dyDescent="0.25">
      <c r="A2682" s="2">
        <v>2681</v>
      </c>
      <c r="B2682" s="8">
        <f t="shared" ca="1" si="164"/>
        <v>1.7246952487378171</v>
      </c>
      <c r="C2682" s="8">
        <f t="shared" ca="1" si="165"/>
        <v>13.449390497475633</v>
      </c>
      <c r="D2682" s="8">
        <f t="shared" ca="1" si="166"/>
        <v>-0.49260765342269369</v>
      </c>
      <c r="E2682" s="8">
        <f t="shared" ca="1" si="167"/>
        <v>12.95678284405294</v>
      </c>
    </row>
    <row r="2683" spans="1:5" x14ac:dyDescent="0.25">
      <c r="A2683" s="2">
        <v>2682</v>
      </c>
      <c r="B2683" s="8">
        <f t="shared" ca="1" si="164"/>
        <v>0.35180796555886373</v>
      </c>
      <c r="C2683" s="8">
        <f t="shared" ca="1" si="165"/>
        <v>10.703615931117728</v>
      </c>
      <c r="D2683" s="8">
        <f t="shared" ca="1" si="166"/>
        <v>0.48069782981993769</v>
      </c>
      <c r="E2683" s="8">
        <f t="shared" ca="1" si="167"/>
        <v>11.184313760937666</v>
      </c>
    </row>
    <row r="2684" spans="1:5" x14ac:dyDescent="0.25">
      <c r="A2684" s="2">
        <v>2683</v>
      </c>
      <c r="B2684" s="8">
        <f t="shared" ca="1" si="164"/>
        <v>-13.169864659852639</v>
      </c>
      <c r="C2684" s="8">
        <f t="shared" ca="1" si="165"/>
        <v>-16.339729319705278</v>
      </c>
      <c r="D2684" s="8">
        <f t="shared" ca="1" si="166"/>
        <v>0.47888866213795134</v>
      </c>
      <c r="E2684" s="8">
        <f t="shared" ca="1" si="167"/>
        <v>-15.860840657567326</v>
      </c>
    </row>
    <row r="2685" spans="1:5" x14ac:dyDescent="0.25">
      <c r="A2685" s="2">
        <v>2684</v>
      </c>
      <c r="B2685" s="8">
        <f t="shared" ca="1" si="164"/>
        <v>-1.5595845521048042</v>
      </c>
      <c r="C2685" s="8">
        <f t="shared" ca="1" si="165"/>
        <v>6.8808308957903916</v>
      </c>
      <c r="D2685" s="8">
        <f t="shared" ca="1" si="166"/>
        <v>-0.73587620407051502</v>
      </c>
      <c r="E2685" s="8">
        <f t="shared" ca="1" si="167"/>
        <v>6.1449546917198763</v>
      </c>
    </row>
    <row r="2686" spans="1:5" x14ac:dyDescent="0.25">
      <c r="A2686" s="2">
        <v>2685</v>
      </c>
      <c r="B2686" s="8">
        <f t="shared" ca="1" si="164"/>
        <v>-2.4690207692655668</v>
      </c>
      <c r="C2686" s="8">
        <f t="shared" ca="1" si="165"/>
        <v>5.0619584614688664</v>
      </c>
      <c r="D2686" s="8">
        <f t="shared" ca="1" si="166"/>
        <v>2.1520702713521778</v>
      </c>
      <c r="E2686" s="8">
        <f t="shared" ca="1" si="167"/>
        <v>7.2140287328210437</v>
      </c>
    </row>
    <row r="2687" spans="1:5" x14ac:dyDescent="0.25">
      <c r="A2687" s="2">
        <v>2686</v>
      </c>
      <c r="B2687" s="8">
        <f t="shared" ca="1" si="164"/>
        <v>1.0259679240260036</v>
      </c>
      <c r="C2687" s="8">
        <f t="shared" ca="1" si="165"/>
        <v>12.051935848052008</v>
      </c>
      <c r="D2687" s="8">
        <f t="shared" ca="1" si="166"/>
        <v>-2.5763373134315182</v>
      </c>
      <c r="E2687" s="8">
        <f t="shared" ca="1" si="167"/>
        <v>9.4755985346204898</v>
      </c>
    </row>
    <row r="2688" spans="1:5" x14ac:dyDescent="0.25">
      <c r="A2688" s="2">
        <v>2687</v>
      </c>
      <c r="B2688" s="8">
        <f t="shared" ca="1" si="164"/>
        <v>1.232944700849856</v>
      </c>
      <c r="C2688" s="8">
        <f t="shared" ca="1" si="165"/>
        <v>12.465889401699712</v>
      </c>
      <c r="D2688" s="8">
        <f t="shared" ca="1" si="166"/>
        <v>0.63844700099662555</v>
      </c>
      <c r="E2688" s="8">
        <f t="shared" ca="1" si="167"/>
        <v>13.104336402696338</v>
      </c>
    </row>
    <row r="2689" spans="1:5" x14ac:dyDescent="0.25">
      <c r="A2689" s="2">
        <v>2688</v>
      </c>
      <c r="B2689" s="8">
        <f t="shared" ca="1" si="164"/>
        <v>1.6456393441507944</v>
      </c>
      <c r="C2689" s="8">
        <f t="shared" ca="1" si="165"/>
        <v>13.291278688301588</v>
      </c>
      <c r="D2689" s="8">
        <f t="shared" ca="1" si="166"/>
        <v>-1.0277743863122517</v>
      </c>
      <c r="E2689" s="8">
        <f t="shared" ca="1" si="167"/>
        <v>12.263504301989336</v>
      </c>
    </row>
    <row r="2690" spans="1:5" x14ac:dyDescent="0.25">
      <c r="A2690" s="2">
        <v>2689</v>
      </c>
      <c r="B2690" s="8">
        <f t="shared" ref="B2690:B2753" ca="1" si="168">NORMINV(RAND(),$H$2,$H$3)</f>
        <v>3.8882038657763234</v>
      </c>
      <c r="C2690" s="8">
        <f t="shared" ref="C2690:C2753" ca="1" si="169">$H$6+$H$7*B2690</f>
        <v>17.776407731552645</v>
      </c>
      <c r="D2690" s="8">
        <f t="shared" ca="1" si="166"/>
        <v>-6.3821456794368639E-2</v>
      </c>
      <c r="E2690" s="8">
        <f t="shared" ca="1" si="167"/>
        <v>17.712586274758277</v>
      </c>
    </row>
    <row r="2691" spans="1:5" x14ac:dyDescent="0.25">
      <c r="A2691" s="2">
        <v>2690</v>
      </c>
      <c r="B2691" s="8">
        <f t="shared" ca="1" si="168"/>
        <v>-8.1323104502481343</v>
      </c>
      <c r="C2691" s="8">
        <f t="shared" ca="1" si="169"/>
        <v>-6.2646209004962685</v>
      </c>
      <c r="D2691" s="8">
        <f t="shared" ref="D2691:D2754" ca="1" si="170">NORMINV(RAND(),0,1)</f>
        <v>1.0198190664533031</v>
      </c>
      <c r="E2691" s="8">
        <f t="shared" ref="E2691:E2754" ca="1" si="171">$H$6+$H$7*B2691+D2691</f>
        <v>-5.2448018340429652</v>
      </c>
    </row>
    <row r="2692" spans="1:5" x14ac:dyDescent="0.25">
      <c r="A2692" s="2">
        <v>2691</v>
      </c>
      <c r="B2692" s="8">
        <f t="shared" ca="1" si="168"/>
        <v>0.94601500828077723</v>
      </c>
      <c r="C2692" s="8">
        <f t="shared" ca="1" si="169"/>
        <v>11.892030016561554</v>
      </c>
      <c r="D2692" s="8">
        <f t="shared" ca="1" si="170"/>
        <v>-1.287959508877369</v>
      </c>
      <c r="E2692" s="8">
        <f t="shared" ca="1" si="171"/>
        <v>10.604070507684185</v>
      </c>
    </row>
    <row r="2693" spans="1:5" x14ac:dyDescent="0.25">
      <c r="A2693" s="2">
        <v>2692</v>
      </c>
      <c r="B2693" s="8">
        <f t="shared" ca="1" si="168"/>
        <v>-4.2448043678741767</v>
      </c>
      <c r="C2693" s="8">
        <f t="shared" ca="1" si="169"/>
        <v>1.5103912642516466</v>
      </c>
      <c r="D2693" s="8">
        <f t="shared" ca="1" si="170"/>
        <v>-1.3180247441525945</v>
      </c>
      <c r="E2693" s="8">
        <f t="shared" ca="1" si="171"/>
        <v>0.19236652009905209</v>
      </c>
    </row>
    <row r="2694" spans="1:5" x14ac:dyDescent="0.25">
      <c r="A2694" s="2">
        <v>2693</v>
      </c>
      <c r="B2694" s="8">
        <f t="shared" ca="1" si="168"/>
        <v>-5.0807896471205085</v>
      </c>
      <c r="C2694" s="8">
        <f t="shared" ca="1" si="169"/>
        <v>-0.16157929424101702</v>
      </c>
      <c r="D2694" s="8">
        <f t="shared" ca="1" si="170"/>
        <v>1.0017288392034254</v>
      </c>
      <c r="E2694" s="8">
        <f t="shared" ca="1" si="171"/>
        <v>0.84014954496240835</v>
      </c>
    </row>
    <row r="2695" spans="1:5" x14ac:dyDescent="0.25">
      <c r="A2695" s="2">
        <v>2694</v>
      </c>
      <c r="B2695" s="8">
        <f t="shared" ca="1" si="168"/>
        <v>7.0261209691424534E-2</v>
      </c>
      <c r="C2695" s="8">
        <f t="shared" ca="1" si="169"/>
        <v>10.140522419382849</v>
      </c>
      <c r="D2695" s="8">
        <f t="shared" ca="1" si="170"/>
        <v>-1.1465762330995235</v>
      </c>
      <c r="E2695" s="8">
        <f t="shared" ca="1" si="171"/>
        <v>8.9939461862833259</v>
      </c>
    </row>
    <row r="2696" spans="1:5" x14ac:dyDescent="0.25">
      <c r="A2696" s="2">
        <v>2695</v>
      </c>
      <c r="B2696" s="8">
        <f t="shared" ca="1" si="168"/>
        <v>15.099223424486857</v>
      </c>
      <c r="C2696" s="8">
        <f t="shared" ca="1" si="169"/>
        <v>40.198446848973717</v>
      </c>
      <c r="D2696" s="8">
        <f t="shared" ca="1" si="170"/>
        <v>0.71095895095454376</v>
      </c>
      <c r="E2696" s="8">
        <f t="shared" ca="1" si="171"/>
        <v>40.909405799928258</v>
      </c>
    </row>
    <row r="2697" spans="1:5" x14ac:dyDescent="0.25">
      <c r="A2697" s="2">
        <v>2696</v>
      </c>
      <c r="B2697" s="8">
        <f t="shared" ca="1" si="168"/>
        <v>4.9390716848916973</v>
      </c>
      <c r="C2697" s="8">
        <f t="shared" ca="1" si="169"/>
        <v>19.878143369783395</v>
      </c>
      <c r="D2697" s="8">
        <f t="shared" ca="1" si="170"/>
        <v>0.56656370049130378</v>
      </c>
      <c r="E2697" s="8">
        <f t="shared" ca="1" si="171"/>
        <v>20.444707070274699</v>
      </c>
    </row>
    <row r="2698" spans="1:5" x14ac:dyDescent="0.25">
      <c r="A2698" s="2">
        <v>2697</v>
      </c>
      <c r="B2698" s="8">
        <f t="shared" ca="1" si="168"/>
        <v>9.1376148638227015</v>
      </c>
      <c r="C2698" s="8">
        <f t="shared" ca="1" si="169"/>
        <v>28.275229727645403</v>
      </c>
      <c r="D2698" s="8">
        <f t="shared" ca="1" si="170"/>
        <v>-1.7058180270029528</v>
      </c>
      <c r="E2698" s="8">
        <f t="shared" ca="1" si="171"/>
        <v>26.569411700642451</v>
      </c>
    </row>
    <row r="2699" spans="1:5" x14ac:dyDescent="0.25">
      <c r="A2699" s="2">
        <v>2698</v>
      </c>
      <c r="B2699" s="8">
        <f t="shared" ca="1" si="168"/>
        <v>1.6065287272426196</v>
      </c>
      <c r="C2699" s="8">
        <f t="shared" ca="1" si="169"/>
        <v>13.21305745448524</v>
      </c>
      <c r="D2699" s="8">
        <f t="shared" ca="1" si="170"/>
        <v>-0.48680720712509612</v>
      </c>
      <c r="E2699" s="8">
        <f t="shared" ca="1" si="171"/>
        <v>12.726250247360143</v>
      </c>
    </row>
    <row r="2700" spans="1:5" x14ac:dyDescent="0.25">
      <c r="A2700" s="2">
        <v>2699</v>
      </c>
      <c r="B2700" s="8">
        <f t="shared" ca="1" si="168"/>
        <v>-4.4067725686130522E-2</v>
      </c>
      <c r="C2700" s="8">
        <f t="shared" ca="1" si="169"/>
        <v>9.9118645486277384</v>
      </c>
      <c r="D2700" s="8">
        <f t="shared" ca="1" si="170"/>
        <v>1.2232367893123803</v>
      </c>
      <c r="E2700" s="8">
        <f t="shared" ca="1" si="171"/>
        <v>11.135101337940119</v>
      </c>
    </row>
    <row r="2701" spans="1:5" x14ac:dyDescent="0.25">
      <c r="A2701" s="2">
        <v>2700</v>
      </c>
      <c r="B2701" s="8">
        <f t="shared" ca="1" si="168"/>
        <v>-6.427506831426065</v>
      </c>
      <c r="C2701" s="8">
        <f t="shared" ca="1" si="169"/>
        <v>-2.8550136628521301</v>
      </c>
      <c r="D2701" s="8">
        <f t="shared" ca="1" si="170"/>
        <v>-1.0278146294363222</v>
      </c>
      <c r="E2701" s="8">
        <f t="shared" ca="1" si="171"/>
        <v>-3.8828282922884521</v>
      </c>
    </row>
    <row r="2702" spans="1:5" x14ac:dyDescent="0.25">
      <c r="A2702" s="2">
        <v>2701</v>
      </c>
      <c r="B2702" s="8">
        <f t="shared" ca="1" si="168"/>
        <v>-7.0062113600688258</v>
      </c>
      <c r="C2702" s="8">
        <f t="shared" ca="1" si="169"/>
        <v>-4.0124227201376517</v>
      </c>
      <c r="D2702" s="8">
        <f t="shared" ca="1" si="170"/>
        <v>-0.38612925918421415</v>
      </c>
      <c r="E2702" s="8">
        <f t="shared" ca="1" si="171"/>
        <v>-4.3985519793218657</v>
      </c>
    </row>
    <row r="2703" spans="1:5" x14ac:dyDescent="0.25">
      <c r="A2703" s="2">
        <v>2702</v>
      </c>
      <c r="B2703" s="8">
        <f t="shared" ca="1" si="168"/>
        <v>11.380293190635706</v>
      </c>
      <c r="C2703" s="8">
        <f t="shared" ca="1" si="169"/>
        <v>32.760586381271409</v>
      </c>
      <c r="D2703" s="8">
        <f t="shared" ca="1" si="170"/>
        <v>0.82438803729034194</v>
      </c>
      <c r="E2703" s="8">
        <f t="shared" ca="1" si="171"/>
        <v>33.58497441856175</v>
      </c>
    </row>
    <row r="2704" spans="1:5" x14ac:dyDescent="0.25">
      <c r="A2704" s="2">
        <v>2703</v>
      </c>
      <c r="B2704" s="8">
        <f t="shared" ca="1" si="168"/>
        <v>2.959640203247031</v>
      </c>
      <c r="C2704" s="8">
        <f t="shared" ca="1" si="169"/>
        <v>15.919280406494062</v>
      </c>
      <c r="D2704" s="8">
        <f t="shared" ca="1" si="170"/>
        <v>0.11523649735687087</v>
      </c>
      <c r="E2704" s="8">
        <f t="shared" ca="1" si="171"/>
        <v>16.034516903850932</v>
      </c>
    </row>
    <row r="2705" spans="1:5" x14ac:dyDescent="0.25">
      <c r="A2705" s="2">
        <v>2704</v>
      </c>
      <c r="B2705" s="8">
        <f t="shared" ca="1" si="168"/>
        <v>-6.2943631344130164</v>
      </c>
      <c r="C2705" s="8">
        <f t="shared" ca="1" si="169"/>
        <v>-2.5887262688260329</v>
      </c>
      <c r="D2705" s="8">
        <f t="shared" ca="1" si="170"/>
        <v>0.93669740829934089</v>
      </c>
      <c r="E2705" s="8">
        <f t="shared" ca="1" si="171"/>
        <v>-1.652028860526692</v>
      </c>
    </row>
    <row r="2706" spans="1:5" x14ac:dyDescent="0.25">
      <c r="A2706" s="2">
        <v>2705</v>
      </c>
      <c r="B2706" s="8">
        <f t="shared" ca="1" si="168"/>
        <v>-1.3249959313501534</v>
      </c>
      <c r="C2706" s="8">
        <f t="shared" ca="1" si="169"/>
        <v>7.3500081372996933</v>
      </c>
      <c r="D2706" s="8">
        <f t="shared" ca="1" si="170"/>
        <v>1.1936330797995596</v>
      </c>
      <c r="E2706" s="8">
        <f t="shared" ca="1" si="171"/>
        <v>8.5436412170992533</v>
      </c>
    </row>
    <row r="2707" spans="1:5" x14ac:dyDescent="0.25">
      <c r="A2707" s="2">
        <v>2706</v>
      </c>
      <c r="B2707" s="8">
        <f t="shared" ca="1" si="168"/>
        <v>0.25254898048874053</v>
      </c>
      <c r="C2707" s="8">
        <f t="shared" ca="1" si="169"/>
        <v>10.505097960977482</v>
      </c>
      <c r="D2707" s="8">
        <f t="shared" ca="1" si="170"/>
        <v>0.17680416878125718</v>
      </c>
      <c r="E2707" s="8">
        <f t="shared" ca="1" si="171"/>
        <v>10.68190212975874</v>
      </c>
    </row>
    <row r="2708" spans="1:5" x14ac:dyDescent="0.25">
      <c r="A2708" s="2">
        <v>2707</v>
      </c>
      <c r="B2708" s="8">
        <f t="shared" ca="1" si="168"/>
        <v>4.6399218984543174</v>
      </c>
      <c r="C2708" s="8">
        <f t="shared" ca="1" si="169"/>
        <v>19.279843796908636</v>
      </c>
      <c r="D2708" s="8">
        <f t="shared" ca="1" si="170"/>
        <v>-0.93642987725804627</v>
      </c>
      <c r="E2708" s="8">
        <f t="shared" ca="1" si="171"/>
        <v>18.34341391965059</v>
      </c>
    </row>
    <row r="2709" spans="1:5" x14ac:dyDescent="0.25">
      <c r="A2709" s="2">
        <v>2708</v>
      </c>
      <c r="B2709" s="8">
        <f t="shared" ca="1" si="168"/>
        <v>2.5653242551641595</v>
      </c>
      <c r="C2709" s="8">
        <f t="shared" ca="1" si="169"/>
        <v>15.130648510328319</v>
      </c>
      <c r="D2709" s="8">
        <f t="shared" ca="1" si="170"/>
        <v>-2.0969720837082528</v>
      </c>
      <c r="E2709" s="8">
        <f t="shared" ca="1" si="171"/>
        <v>13.033676426620065</v>
      </c>
    </row>
    <row r="2710" spans="1:5" x14ac:dyDescent="0.25">
      <c r="A2710" s="2">
        <v>2709</v>
      </c>
      <c r="B2710" s="8">
        <f t="shared" ca="1" si="168"/>
        <v>-0.48088924248964721</v>
      </c>
      <c r="C2710" s="8">
        <f t="shared" ca="1" si="169"/>
        <v>9.0382215150207053</v>
      </c>
      <c r="D2710" s="8">
        <f t="shared" ca="1" si="170"/>
        <v>-0.27617913248254011</v>
      </c>
      <c r="E2710" s="8">
        <f t="shared" ca="1" si="171"/>
        <v>8.7620423825381657</v>
      </c>
    </row>
    <row r="2711" spans="1:5" x14ac:dyDescent="0.25">
      <c r="A2711" s="2">
        <v>2710</v>
      </c>
      <c r="B2711" s="8">
        <f t="shared" ca="1" si="168"/>
        <v>3.8177793073833626</v>
      </c>
      <c r="C2711" s="8">
        <f t="shared" ca="1" si="169"/>
        <v>17.635558614766726</v>
      </c>
      <c r="D2711" s="8">
        <f t="shared" ca="1" si="170"/>
        <v>-1.7836063239935709</v>
      </c>
      <c r="E2711" s="8">
        <f t="shared" ca="1" si="171"/>
        <v>15.851952290773156</v>
      </c>
    </row>
    <row r="2712" spans="1:5" x14ac:dyDescent="0.25">
      <c r="A2712" s="2">
        <v>2711</v>
      </c>
      <c r="B2712" s="8">
        <f t="shared" ca="1" si="168"/>
        <v>5.2208038113932833</v>
      </c>
      <c r="C2712" s="8">
        <f t="shared" ca="1" si="169"/>
        <v>20.441607622786567</v>
      </c>
      <c r="D2712" s="8">
        <f t="shared" ca="1" si="170"/>
        <v>-0.30723020567251186</v>
      </c>
      <c r="E2712" s="8">
        <f t="shared" ca="1" si="171"/>
        <v>20.134377417114056</v>
      </c>
    </row>
    <row r="2713" spans="1:5" x14ac:dyDescent="0.25">
      <c r="A2713" s="2">
        <v>2712</v>
      </c>
      <c r="B2713" s="8">
        <f t="shared" ca="1" si="168"/>
        <v>-0.49779114063979657</v>
      </c>
      <c r="C2713" s="8">
        <f t="shared" ca="1" si="169"/>
        <v>9.0044177187204077</v>
      </c>
      <c r="D2713" s="8">
        <f t="shared" ca="1" si="170"/>
        <v>-0.52032042873484308</v>
      </c>
      <c r="E2713" s="8">
        <f t="shared" ca="1" si="171"/>
        <v>8.4840972899855647</v>
      </c>
    </row>
    <row r="2714" spans="1:5" x14ac:dyDescent="0.25">
      <c r="A2714" s="2">
        <v>2713</v>
      </c>
      <c r="B2714" s="8">
        <f t="shared" ca="1" si="168"/>
        <v>6.2551707583516833</v>
      </c>
      <c r="C2714" s="8">
        <f t="shared" ca="1" si="169"/>
        <v>22.510341516703367</v>
      </c>
      <c r="D2714" s="8">
        <f t="shared" ca="1" si="170"/>
        <v>1.7278584710703135</v>
      </c>
      <c r="E2714" s="8">
        <f t="shared" ca="1" si="171"/>
        <v>24.23819998777368</v>
      </c>
    </row>
    <row r="2715" spans="1:5" x14ac:dyDescent="0.25">
      <c r="A2715" s="2">
        <v>2714</v>
      </c>
      <c r="B2715" s="8">
        <f t="shared" ca="1" si="168"/>
        <v>-2.0345292991092463</v>
      </c>
      <c r="C2715" s="8">
        <f t="shared" ca="1" si="169"/>
        <v>5.9309414017815074</v>
      </c>
      <c r="D2715" s="8">
        <f t="shared" ca="1" si="170"/>
        <v>-0.28244729744824282</v>
      </c>
      <c r="E2715" s="8">
        <f t="shared" ca="1" si="171"/>
        <v>5.648494104333265</v>
      </c>
    </row>
    <row r="2716" spans="1:5" x14ac:dyDescent="0.25">
      <c r="A2716" s="2">
        <v>2715</v>
      </c>
      <c r="B2716" s="8">
        <f t="shared" ca="1" si="168"/>
        <v>1.7487641952992814</v>
      </c>
      <c r="C2716" s="8">
        <f t="shared" ca="1" si="169"/>
        <v>13.497528390598562</v>
      </c>
      <c r="D2716" s="8">
        <f t="shared" ca="1" si="170"/>
        <v>1.5323964061458955</v>
      </c>
      <c r="E2716" s="8">
        <f t="shared" ca="1" si="171"/>
        <v>15.029924796744458</v>
      </c>
    </row>
    <row r="2717" spans="1:5" x14ac:dyDescent="0.25">
      <c r="A2717" s="2">
        <v>2716</v>
      </c>
      <c r="B2717" s="8">
        <f t="shared" ca="1" si="168"/>
        <v>9.9393124014251683E-2</v>
      </c>
      <c r="C2717" s="8">
        <f t="shared" ca="1" si="169"/>
        <v>10.198786248028503</v>
      </c>
      <c r="D2717" s="8">
        <f t="shared" ca="1" si="170"/>
        <v>0.97081481811515358</v>
      </c>
      <c r="E2717" s="8">
        <f t="shared" ca="1" si="171"/>
        <v>11.169601066143656</v>
      </c>
    </row>
    <row r="2718" spans="1:5" x14ac:dyDescent="0.25">
      <c r="A2718" s="2">
        <v>2717</v>
      </c>
      <c r="B2718" s="8">
        <f t="shared" ca="1" si="168"/>
        <v>-0.8156392083610331</v>
      </c>
      <c r="C2718" s="8">
        <f t="shared" ca="1" si="169"/>
        <v>8.3687215832779334</v>
      </c>
      <c r="D2718" s="8">
        <f t="shared" ca="1" si="170"/>
        <v>-0.63838628450893553</v>
      </c>
      <c r="E2718" s="8">
        <f t="shared" ca="1" si="171"/>
        <v>7.7303352987689982</v>
      </c>
    </row>
    <row r="2719" spans="1:5" x14ac:dyDescent="0.25">
      <c r="A2719" s="2">
        <v>2718</v>
      </c>
      <c r="B2719" s="8">
        <f t="shared" ca="1" si="168"/>
        <v>-3.9190746933947103</v>
      </c>
      <c r="C2719" s="8">
        <f t="shared" ca="1" si="169"/>
        <v>2.1618506132105795</v>
      </c>
      <c r="D2719" s="8">
        <f t="shared" ca="1" si="170"/>
        <v>0.77552115919996667</v>
      </c>
      <c r="E2719" s="8">
        <f t="shared" ca="1" si="171"/>
        <v>2.9373717724105459</v>
      </c>
    </row>
    <row r="2720" spans="1:5" x14ac:dyDescent="0.25">
      <c r="A2720" s="2">
        <v>2719</v>
      </c>
      <c r="B2720" s="8">
        <f t="shared" ca="1" si="168"/>
        <v>-5.5136198272649146</v>
      </c>
      <c r="C2720" s="8">
        <f t="shared" ca="1" si="169"/>
        <v>-1.0272396545298292</v>
      </c>
      <c r="D2720" s="8">
        <f t="shared" ca="1" si="170"/>
        <v>-0.61128251008757772</v>
      </c>
      <c r="E2720" s="8">
        <f t="shared" ca="1" si="171"/>
        <v>-1.6385221646174069</v>
      </c>
    </row>
    <row r="2721" spans="1:5" x14ac:dyDescent="0.25">
      <c r="A2721" s="2">
        <v>2720</v>
      </c>
      <c r="B2721" s="8">
        <f t="shared" ca="1" si="168"/>
        <v>9.529757662343032</v>
      </c>
      <c r="C2721" s="8">
        <f t="shared" ca="1" si="169"/>
        <v>29.059515324686064</v>
      </c>
      <c r="D2721" s="8">
        <f t="shared" ca="1" si="170"/>
        <v>-0.27058048444653032</v>
      </c>
      <c r="E2721" s="8">
        <f t="shared" ca="1" si="171"/>
        <v>28.788934840239534</v>
      </c>
    </row>
    <row r="2722" spans="1:5" x14ac:dyDescent="0.25">
      <c r="A2722" s="2">
        <v>2721</v>
      </c>
      <c r="B2722" s="8">
        <f t="shared" ca="1" si="168"/>
        <v>6.5257735111107991</v>
      </c>
      <c r="C2722" s="8">
        <f t="shared" ca="1" si="169"/>
        <v>23.051547022221598</v>
      </c>
      <c r="D2722" s="8">
        <f t="shared" ca="1" si="170"/>
        <v>0.33436258485496423</v>
      </c>
      <c r="E2722" s="8">
        <f t="shared" ca="1" si="171"/>
        <v>23.385909607076563</v>
      </c>
    </row>
    <row r="2723" spans="1:5" x14ac:dyDescent="0.25">
      <c r="A2723" s="2">
        <v>2722</v>
      </c>
      <c r="B2723" s="8">
        <f t="shared" ca="1" si="168"/>
        <v>-0.15216713645224883</v>
      </c>
      <c r="C2723" s="8">
        <f t="shared" ca="1" si="169"/>
        <v>9.695665727095502</v>
      </c>
      <c r="D2723" s="8">
        <f t="shared" ca="1" si="170"/>
        <v>0.96173283178570002</v>
      </c>
      <c r="E2723" s="8">
        <f t="shared" ca="1" si="171"/>
        <v>10.657398558881201</v>
      </c>
    </row>
    <row r="2724" spans="1:5" x14ac:dyDescent="0.25">
      <c r="A2724" s="2">
        <v>2723</v>
      </c>
      <c r="B2724" s="8">
        <f t="shared" ca="1" si="168"/>
        <v>4.5913507872669621</v>
      </c>
      <c r="C2724" s="8">
        <f t="shared" ca="1" si="169"/>
        <v>19.182701574533922</v>
      </c>
      <c r="D2724" s="8">
        <f t="shared" ca="1" si="170"/>
        <v>-1.3918604585459098</v>
      </c>
      <c r="E2724" s="8">
        <f t="shared" ca="1" si="171"/>
        <v>17.790841115988012</v>
      </c>
    </row>
    <row r="2725" spans="1:5" x14ac:dyDescent="0.25">
      <c r="A2725" s="2">
        <v>2724</v>
      </c>
      <c r="B2725" s="8">
        <f t="shared" ca="1" si="168"/>
        <v>3.2851511388486094</v>
      </c>
      <c r="C2725" s="8">
        <f t="shared" ca="1" si="169"/>
        <v>16.57030227769722</v>
      </c>
      <c r="D2725" s="8">
        <f t="shared" ca="1" si="170"/>
        <v>0.88744860801371206</v>
      </c>
      <c r="E2725" s="8">
        <f t="shared" ca="1" si="171"/>
        <v>17.457750885710933</v>
      </c>
    </row>
    <row r="2726" spans="1:5" x14ac:dyDescent="0.25">
      <c r="A2726" s="2">
        <v>2725</v>
      </c>
      <c r="B2726" s="8">
        <f t="shared" ca="1" si="168"/>
        <v>5.9720597064459335</v>
      </c>
      <c r="C2726" s="8">
        <f t="shared" ca="1" si="169"/>
        <v>21.944119412891865</v>
      </c>
      <c r="D2726" s="8">
        <f t="shared" ca="1" si="170"/>
        <v>-0.1400460235917336</v>
      </c>
      <c r="E2726" s="8">
        <f t="shared" ca="1" si="171"/>
        <v>21.804073389300132</v>
      </c>
    </row>
    <row r="2727" spans="1:5" x14ac:dyDescent="0.25">
      <c r="A2727" s="2">
        <v>2726</v>
      </c>
      <c r="B2727" s="8">
        <f t="shared" ca="1" si="168"/>
        <v>3.4091031544408841</v>
      </c>
      <c r="C2727" s="8">
        <f t="shared" ca="1" si="169"/>
        <v>16.81820630888177</v>
      </c>
      <c r="D2727" s="8">
        <f t="shared" ca="1" si="170"/>
        <v>0.91152805090030664</v>
      </c>
      <c r="E2727" s="8">
        <f t="shared" ca="1" si="171"/>
        <v>17.729734359782075</v>
      </c>
    </row>
    <row r="2728" spans="1:5" x14ac:dyDescent="0.25">
      <c r="A2728" s="2">
        <v>2727</v>
      </c>
      <c r="B2728" s="8">
        <f t="shared" ca="1" si="168"/>
        <v>8.6684024964608444</v>
      </c>
      <c r="C2728" s="8">
        <f t="shared" ca="1" si="169"/>
        <v>27.336804992921689</v>
      </c>
      <c r="D2728" s="8">
        <f t="shared" ca="1" si="170"/>
        <v>1.3973266411540648</v>
      </c>
      <c r="E2728" s="8">
        <f t="shared" ca="1" si="171"/>
        <v>28.734131634075755</v>
      </c>
    </row>
    <row r="2729" spans="1:5" x14ac:dyDescent="0.25">
      <c r="A2729" s="2">
        <v>2728</v>
      </c>
      <c r="B2729" s="8">
        <f t="shared" ca="1" si="168"/>
        <v>3.9808988439615378</v>
      </c>
      <c r="C2729" s="8">
        <f t="shared" ca="1" si="169"/>
        <v>17.961797687923074</v>
      </c>
      <c r="D2729" s="8">
        <f t="shared" ca="1" si="170"/>
        <v>0.59976932418870854</v>
      </c>
      <c r="E2729" s="8">
        <f t="shared" ca="1" si="171"/>
        <v>18.561567012111784</v>
      </c>
    </row>
    <row r="2730" spans="1:5" x14ac:dyDescent="0.25">
      <c r="A2730" s="2">
        <v>2729</v>
      </c>
      <c r="B2730" s="8">
        <f t="shared" ca="1" si="168"/>
        <v>7.208179944338128</v>
      </c>
      <c r="C2730" s="8">
        <f t="shared" ca="1" si="169"/>
        <v>24.416359888676254</v>
      </c>
      <c r="D2730" s="8">
        <f t="shared" ca="1" si="170"/>
        <v>-0.30761062878318335</v>
      </c>
      <c r="E2730" s="8">
        <f t="shared" ca="1" si="171"/>
        <v>24.10874925989307</v>
      </c>
    </row>
    <row r="2731" spans="1:5" x14ac:dyDescent="0.25">
      <c r="A2731" s="2">
        <v>2730</v>
      </c>
      <c r="B2731" s="8">
        <f t="shared" ca="1" si="168"/>
        <v>-5.7491261686504069</v>
      </c>
      <c r="C2731" s="8">
        <f t="shared" ca="1" si="169"/>
        <v>-1.4982523373008139</v>
      </c>
      <c r="D2731" s="8">
        <f t="shared" ca="1" si="170"/>
        <v>1.0246702507932777</v>
      </c>
      <c r="E2731" s="8">
        <f t="shared" ca="1" si="171"/>
        <v>-0.47358208650753619</v>
      </c>
    </row>
    <row r="2732" spans="1:5" x14ac:dyDescent="0.25">
      <c r="A2732" s="2">
        <v>2731</v>
      </c>
      <c r="B2732" s="8">
        <f t="shared" ca="1" si="168"/>
        <v>0.59695028923508331</v>
      </c>
      <c r="C2732" s="8">
        <f t="shared" ca="1" si="169"/>
        <v>11.193900578470167</v>
      </c>
      <c r="D2732" s="8">
        <f t="shared" ca="1" si="170"/>
        <v>0.13998531974616341</v>
      </c>
      <c r="E2732" s="8">
        <f t="shared" ca="1" si="171"/>
        <v>11.33388589821633</v>
      </c>
    </row>
    <row r="2733" spans="1:5" x14ac:dyDescent="0.25">
      <c r="A2733" s="2">
        <v>2732</v>
      </c>
      <c r="B2733" s="8">
        <f t="shared" ca="1" si="168"/>
        <v>8.0582234784740532</v>
      </c>
      <c r="C2733" s="8">
        <f t="shared" ca="1" si="169"/>
        <v>26.116446956948106</v>
      </c>
      <c r="D2733" s="8">
        <f t="shared" ca="1" si="170"/>
        <v>1.1149258454306619</v>
      </c>
      <c r="E2733" s="8">
        <f t="shared" ca="1" si="171"/>
        <v>27.231372802378768</v>
      </c>
    </row>
    <row r="2734" spans="1:5" x14ac:dyDescent="0.25">
      <c r="A2734" s="2">
        <v>2733</v>
      </c>
      <c r="B2734" s="8">
        <f t="shared" ca="1" si="168"/>
        <v>7.6164108695255646</v>
      </c>
      <c r="C2734" s="8">
        <f t="shared" ca="1" si="169"/>
        <v>25.232821739051129</v>
      </c>
      <c r="D2734" s="8">
        <f t="shared" ca="1" si="170"/>
        <v>4.6326165196787471E-2</v>
      </c>
      <c r="E2734" s="8">
        <f t="shared" ca="1" si="171"/>
        <v>25.279147904247917</v>
      </c>
    </row>
    <row r="2735" spans="1:5" x14ac:dyDescent="0.25">
      <c r="A2735" s="2">
        <v>2734</v>
      </c>
      <c r="B2735" s="8">
        <f t="shared" ca="1" si="168"/>
        <v>9.3762034590509042</v>
      </c>
      <c r="C2735" s="8">
        <f t="shared" ca="1" si="169"/>
        <v>28.752406918101808</v>
      </c>
      <c r="D2735" s="8">
        <f t="shared" ca="1" si="170"/>
        <v>-0.41174118133317605</v>
      </c>
      <c r="E2735" s="8">
        <f t="shared" ca="1" si="171"/>
        <v>28.340665736768631</v>
      </c>
    </row>
    <row r="2736" spans="1:5" x14ac:dyDescent="0.25">
      <c r="A2736" s="2">
        <v>2735</v>
      </c>
      <c r="B2736" s="8">
        <f t="shared" ca="1" si="168"/>
        <v>6.8251640525894146</v>
      </c>
      <c r="C2736" s="8">
        <f t="shared" ca="1" si="169"/>
        <v>23.650328105178829</v>
      </c>
      <c r="D2736" s="8">
        <f t="shared" ca="1" si="170"/>
        <v>-0.2080128887072954</v>
      </c>
      <c r="E2736" s="8">
        <f t="shared" ca="1" si="171"/>
        <v>23.442315216471535</v>
      </c>
    </row>
    <row r="2737" spans="1:5" x14ac:dyDescent="0.25">
      <c r="A2737" s="2">
        <v>2736</v>
      </c>
      <c r="B2737" s="8">
        <f t="shared" ca="1" si="168"/>
        <v>-2.4784239400361101</v>
      </c>
      <c r="C2737" s="8">
        <f t="shared" ca="1" si="169"/>
        <v>5.0431521199277798</v>
      </c>
      <c r="D2737" s="8">
        <f t="shared" ca="1" si="170"/>
        <v>-1.4520002404430719</v>
      </c>
      <c r="E2737" s="8">
        <f t="shared" ca="1" si="171"/>
        <v>3.5911518794847082</v>
      </c>
    </row>
    <row r="2738" spans="1:5" x14ac:dyDescent="0.25">
      <c r="A2738" s="2">
        <v>2737</v>
      </c>
      <c r="B2738" s="8">
        <f t="shared" ca="1" si="168"/>
        <v>1.6715721554172567</v>
      </c>
      <c r="C2738" s="8">
        <f t="shared" ca="1" si="169"/>
        <v>13.343144310834514</v>
      </c>
      <c r="D2738" s="8">
        <f t="shared" ca="1" si="170"/>
        <v>-0.26601801638643835</v>
      </c>
      <c r="E2738" s="8">
        <f t="shared" ca="1" si="171"/>
        <v>13.077126294448076</v>
      </c>
    </row>
    <row r="2739" spans="1:5" x14ac:dyDescent="0.25">
      <c r="A2739" s="2">
        <v>2738</v>
      </c>
      <c r="B2739" s="8">
        <f t="shared" ca="1" si="168"/>
        <v>-0.75038937830055497</v>
      </c>
      <c r="C2739" s="8">
        <f t="shared" ca="1" si="169"/>
        <v>8.4992212433988907</v>
      </c>
      <c r="D2739" s="8">
        <f t="shared" ca="1" si="170"/>
        <v>-8.6439460491802206E-2</v>
      </c>
      <c r="E2739" s="8">
        <f t="shared" ca="1" si="171"/>
        <v>8.4127817829070892</v>
      </c>
    </row>
    <row r="2740" spans="1:5" x14ac:dyDescent="0.25">
      <c r="A2740" s="2">
        <v>2739</v>
      </c>
      <c r="B2740" s="8">
        <f t="shared" ca="1" si="168"/>
        <v>-4.3419871402489605</v>
      </c>
      <c r="C2740" s="8">
        <f t="shared" ca="1" si="169"/>
        <v>1.316025719502079</v>
      </c>
      <c r="D2740" s="8">
        <f t="shared" ca="1" si="170"/>
        <v>-2.6111181950572329</v>
      </c>
      <c r="E2740" s="8">
        <f t="shared" ca="1" si="171"/>
        <v>-1.2950924755551538</v>
      </c>
    </row>
    <row r="2741" spans="1:5" x14ac:dyDescent="0.25">
      <c r="A2741" s="2">
        <v>2740</v>
      </c>
      <c r="B2741" s="8">
        <f t="shared" ca="1" si="168"/>
        <v>-2.5905339100585918</v>
      </c>
      <c r="C2741" s="8">
        <f t="shared" ca="1" si="169"/>
        <v>4.8189321798828164</v>
      </c>
      <c r="D2741" s="8">
        <f t="shared" ca="1" si="170"/>
        <v>-0.44470745700969516</v>
      </c>
      <c r="E2741" s="8">
        <f t="shared" ca="1" si="171"/>
        <v>4.3742247228731213</v>
      </c>
    </row>
    <row r="2742" spans="1:5" x14ac:dyDescent="0.25">
      <c r="A2742" s="2">
        <v>2741</v>
      </c>
      <c r="B2742" s="8">
        <f t="shared" ca="1" si="168"/>
        <v>3.6981251943926061</v>
      </c>
      <c r="C2742" s="8">
        <f t="shared" ca="1" si="169"/>
        <v>17.396250388785212</v>
      </c>
      <c r="D2742" s="8">
        <f t="shared" ca="1" si="170"/>
        <v>0.38466084978854076</v>
      </c>
      <c r="E2742" s="8">
        <f t="shared" ca="1" si="171"/>
        <v>17.780911238573754</v>
      </c>
    </row>
    <row r="2743" spans="1:5" x14ac:dyDescent="0.25">
      <c r="A2743" s="2">
        <v>2742</v>
      </c>
      <c r="B2743" s="8">
        <f t="shared" ca="1" si="168"/>
        <v>-6.4920479454289195</v>
      </c>
      <c r="C2743" s="8">
        <f t="shared" ca="1" si="169"/>
        <v>-2.984095890857839</v>
      </c>
      <c r="D2743" s="8">
        <f t="shared" ca="1" si="170"/>
        <v>-3.426738691396574E-3</v>
      </c>
      <c r="E2743" s="8">
        <f t="shared" ca="1" si="171"/>
        <v>-2.9875226295492356</v>
      </c>
    </row>
    <row r="2744" spans="1:5" x14ac:dyDescent="0.25">
      <c r="A2744" s="2">
        <v>2743</v>
      </c>
      <c r="B2744" s="8">
        <f t="shared" ca="1" si="168"/>
        <v>-0.41627114603032278</v>
      </c>
      <c r="C2744" s="8">
        <f t="shared" ca="1" si="169"/>
        <v>9.167457707939354</v>
      </c>
      <c r="D2744" s="8">
        <f t="shared" ca="1" si="170"/>
        <v>-1.4239194124588443</v>
      </c>
      <c r="E2744" s="8">
        <f t="shared" ca="1" si="171"/>
        <v>7.7435382954805094</v>
      </c>
    </row>
    <row r="2745" spans="1:5" x14ac:dyDescent="0.25">
      <c r="A2745" s="2">
        <v>2744</v>
      </c>
      <c r="B2745" s="8">
        <f t="shared" ca="1" si="168"/>
        <v>-3.9569169776923503</v>
      </c>
      <c r="C2745" s="8">
        <f t="shared" ca="1" si="169"/>
        <v>2.0861660446152994</v>
      </c>
      <c r="D2745" s="8">
        <f t="shared" ca="1" si="170"/>
        <v>1.075213346262359</v>
      </c>
      <c r="E2745" s="8">
        <f t="shared" ca="1" si="171"/>
        <v>3.1613793908776584</v>
      </c>
    </row>
    <row r="2746" spans="1:5" x14ac:dyDescent="0.25">
      <c r="A2746" s="2">
        <v>2745</v>
      </c>
      <c r="B2746" s="8">
        <f t="shared" ca="1" si="168"/>
        <v>-0.98240781711338143</v>
      </c>
      <c r="C2746" s="8">
        <f t="shared" ca="1" si="169"/>
        <v>8.0351843657732367</v>
      </c>
      <c r="D2746" s="8">
        <f t="shared" ca="1" si="170"/>
        <v>-1.7769048124916806</v>
      </c>
      <c r="E2746" s="8">
        <f t="shared" ca="1" si="171"/>
        <v>6.2582795532815556</v>
      </c>
    </row>
    <row r="2747" spans="1:5" x14ac:dyDescent="0.25">
      <c r="A2747" s="2">
        <v>2746</v>
      </c>
      <c r="B2747" s="8">
        <f t="shared" ca="1" si="168"/>
        <v>3.5319840173780834</v>
      </c>
      <c r="C2747" s="8">
        <f t="shared" ca="1" si="169"/>
        <v>17.063968034756165</v>
      </c>
      <c r="D2747" s="8">
        <f t="shared" ca="1" si="170"/>
        <v>-0.36519374373598995</v>
      </c>
      <c r="E2747" s="8">
        <f t="shared" ca="1" si="171"/>
        <v>16.698774291020175</v>
      </c>
    </row>
    <row r="2748" spans="1:5" x14ac:dyDescent="0.25">
      <c r="A2748" s="2">
        <v>2747</v>
      </c>
      <c r="B2748" s="8">
        <f t="shared" ca="1" si="168"/>
        <v>1.2397096793703584</v>
      </c>
      <c r="C2748" s="8">
        <f t="shared" ca="1" si="169"/>
        <v>12.479419358740717</v>
      </c>
      <c r="D2748" s="8">
        <f t="shared" ca="1" si="170"/>
        <v>-1.1224949186112321</v>
      </c>
      <c r="E2748" s="8">
        <f t="shared" ca="1" si="171"/>
        <v>11.356924440129486</v>
      </c>
    </row>
    <row r="2749" spans="1:5" x14ac:dyDescent="0.25">
      <c r="A2749" s="2">
        <v>2748</v>
      </c>
      <c r="B2749" s="8">
        <f t="shared" ca="1" si="168"/>
        <v>-0.25466376382629025</v>
      </c>
      <c r="C2749" s="8">
        <f t="shared" ca="1" si="169"/>
        <v>9.4906724723474198</v>
      </c>
      <c r="D2749" s="8">
        <f t="shared" ca="1" si="170"/>
        <v>-1.6794622690268926</v>
      </c>
      <c r="E2749" s="8">
        <f t="shared" ca="1" si="171"/>
        <v>7.8112102033205275</v>
      </c>
    </row>
    <row r="2750" spans="1:5" x14ac:dyDescent="0.25">
      <c r="A2750" s="2">
        <v>2749</v>
      </c>
      <c r="B2750" s="8">
        <f t="shared" ca="1" si="168"/>
        <v>-2.2662647175068322</v>
      </c>
      <c r="C2750" s="8">
        <f t="shared" ca="1" si="169"/>
        <v>5.4674705649863355</v>
      </c>
      <c r="D2750" s="8">
        <f t="shared" ca="1" si="170"/>
        <v>0.10154563699869586</v>
      </c>
      <c r="E2750" s="8">
        <f t="shared" ca="1" si="171"/>
        <v>5.5690162019850318</v>
      </c>
    </row>
    <row r="2751" spans="1:5" x14ac:dyDescent="0.25">
      <c r="A2751" s="2">
        <v>2750</v>
      </c>
      <c r="B2751" s="8">
        <f t="shared" ca="1" si="168"/>
        <v>-8.287679716836136</v>
      </c>
      <c r="C2751" s="8">
        <f t="shared" ca="1" si="169"/>
        <v>-6.575359433672272</v>
      </c>
      <c r="D2751" s="8">
        <f t="shared" ca="1" si="170"/>
        <v>-1.9093022897988392</v>
      </c>
      <c r="E2751" s="8">
        <f t="shared" ca="1" si="171"/>
        <v>-8.4846617234711115</v>
      </c>
    </row>
    <row r="2752" spans="1:5" x14ac:dyDescent="0.25">
      <c r="A2752" s="2">
        <v>2751</v>
      </c>
      <c r="B2752" s="8">
        <f t="shared" ca="1" si="168"/>
        <v>3.665826279751021</v>
      </c>
      <c r="C2752" s="8">
        <f t="shared" ca="1" si="169"/>
        <v>17.331652559502043</v>
      </c>
      <c r="D2752" s="8">
        <f t="shared" ca="1" si="170"/>
        <v>0.14253124812013659</v>
      </c>
      <c r="E2752" s="8">
        <f t="shared" ca="1" si="171"/>
        <v>17.474183807622179</v>
      </c>
    </row>
    <row r="2753" spans="1:5" x14ac:dyDescent="0.25">
      <c r="A2753" s="2">
        <v>2752</v>
      </c>
      <c r="B2753" s="8">
        <f t="shared" ca="1" si="168"/>
        <v>-10.480379017784632</v>
      </c>
      <c r="C2753" s="8">
        <f t="shared" ca="1" si="169"/>
        <v>-10.960758035569263</v>
      </c>
      <c r="D2753" s="8">
        <f t="shared" ca="1" si="170"/>
        <v>0.15674553289415297</v>
      </c>
      <c r="E2753" s="8">
        <f t="shared" ca="1" si="171"/>
        <v>-10.804012502675111</v>
      </c>
    </row>
    <row r="2754" spans="1:5" x14ac:dyDescent="0.25">
      <c r="A2754" s="2">
        <v>2753</v>
      </c>
      <c r="B2754" s="8">
        <f t="shared" ref="B2754:B2817" ca="1" si="172">NORMINV(RAND(),$H$2,$H$3)</f>
        <v>6.2955491139493045</v>
      </c>
      <c r="C2754" s="8">
        <f t="shared" ref="C2754:C2817" ca="1" si="173">$H$6+$H$7*B2754</f>
        <v>22.591098227898609</v>
      </c>
      <c r="D2754" s="8">
        <f t="shared" ca="1" si="170"/>
        <v>-0.2646379506431934</v>
      </c>
      <c r="E2754" s="8">
        <f t="shared" ca="1" si="171"/>
        <v>22.326460277255414</v>
      </c>
    </row>
    <row r="2755" spans="1:5" x14ac:dyDescent="0.25">
      <c r="A2755" s="2">
        <v>2754</v>
      </c>
      <c r="B2755" s="8">
        <f t="shared" ca="1" si="172"/>
        <v>-3.0671214273071379</v>
      </c>
      <c r="C2755" s="8">
        <f t="shared" ca="1" si="173"/>
        <v>3.8657571453857242</v>
      </c>
      <c r="D2755" s="8">
        <f t="shared" ref="D2755:D2818" ca="1" si="174">NORMINV(RAND(),0,1)</f>
        <v>0.66563468741443399</v>
      </c>
      <c r="E2755" s="8">
        <f t="shared" ref="E2755:E2818" ca="1" si="175">$H$6+$H$7*B2755+D2755</f>
        <v>4.5313918328001579</v>
      </c>
    </row>
    <row r="2756" spans="1:5" x14ac:dyDescent="0.25">
      <c r="A2756" s="2">
        <v>2755</v>
      </c>
      <c r="B2756" s="8">
        <f t="shared" ca="1" si="172"/>
        <v>3.7804650671967979</v>
      </c>
      <c r="C2756" s="8">
        <f t="shared" ca="1" si="173"/>
        <v>17.560930134393594</v>
      </c>
      <c r="D2756" s="8">
        <f t="shared" ca="1" si="174"/>
        <v>-0.33603181016318362</v>
      </c>
      <c r="E2756" s="8">
        <f t="shared" ca="1" si="175"/>
        <v>17.224898324230409</v>
      </c>
    </row>
    <row r="2757" spans="1:5" x14ac:dyDescent="0.25">
      <c r="A2757" s="2">
        <v>2756</v>
      </c>
      <c r="B2757" s="8">
        <f t="shared" ca="1" si="172"/>
        <v>-12.201158226170746</v>
      </c>
      <c r="C2757" s="8">
        <f t="shared" ca="1" si="173"/>
        <v>-14.402316452341491</v>
      </c>
      <c r="D2757" s="8">
        <f t="shared" ca="1" si="174"/>
        <v>-0.62029145040684408</v>
      </c>
      <c r="E2757" s="8">
        <f t="shared" ca="1" si="175"/>
        <v>-15.022607902748335</v>
      </c>
    </row>
    <row r="2758" spans="1:5" x14ac:dyDescent="0.25">
      <c r="A2758" s="2">
        <v>2757</v>
      </c>
      <c r="B2758" s="8">
        <f t="shared" ca="1" si="172"/>
        <v>-0.99638237493772097</v>
      </c>
      <c r="C2758" s="8">
        <f t="shared" ca="1" si="173"/>
        <v>8.0072352501245589</v>
      </c>
      <c r="D2758" s="8">
        <f t="shared" ca="1" si="174"/>
        <v>1.4350706957087915</v>
      </c>
      <c r="E2758" s="8">
        <f t="shared" ca="1" si="175"/>
        <v>9.4423059458333505</v>
      </c>
    </row>
    <row r="2759" spans="1:5" x14ac:dyDescent="0.25">
      <c r="A2759" s="2">
        <v>2758</v>
      </c>
      <c r="B2759" s="8">
        <f t="shared" ca="1" si="172"/>
        <v>-5.2088407963893824</v>
      </c>
      <c r="C2759" s="8">
        <f t="shared" ca="1" si="173"/>
        <v>-0.41768159277876471</v>
      </c>
      <c r="D2759" s="8">
        <f t="shared" ca="1" si="174"/>
        <v>-9.7575613507193487E-2</v>
      </c>
      <c r="E2759" s="8">
        <f t="shared" ca="1" si="175"/>
        <v>-0.51525720628595817</v>
      </c>
    </row>
    <row r="2760" spans="1:5" x14ac:dyDescent="0.25">
      <c r="A2760" s="2">
        <v>2759</v>
      </c>
      <c r="B2760" s="8">
        <f t="shared" ca="1" si="172"/>
        <v>3.0587726172093839</v>
      </c>
      <c r="C2760" s="8">
        <f t="shared" ca="1" si="173"/>
        <v>16.117545234418767</v>
      </c>
      <c r="D2760" s="8">
        <f t="shared" ca="1" si="174"/>
        <v>-1.2356516803076645</v>
      </c>
      <c r="E2760" s="8">
        <f t="shared" ca="1" si="175"/>
        <v>14.881893554111102</v>
      </c>
    </row>
    <row r="2761" spans="1:5" x14ac:dyDescent="0.25">
      <c r="A2761" s="2">
        <v>2760</v>
      </c>
      <c r="B2761" s="8">
        <f t="shared" ca="1" si="172"/>
        <v>3.8810468376781642</v>
      </c>
      <c r="C2761" s="8">
        <f t="shared" ca="1" si="173"/>
        <v>17.762093675356329</v>
      </c>
      <c r="D2761" s="8">
        <f t="shared" ca="1" si="174"/>
        <v>0.72355360905076982</v>
      </c>
      <c r="E2761" s="8">
        <f t="shared" ca="1" si="175"/>
        <v>18.485647284407101</v>
      </c>
    </row>
    <row r="2762" spans="1:5" x14ac:dyDescent="0.25">
      <c r="A2762" s="2">
        <v>2761</v>
      </c>
      <c r="B2762" s="8">
        <f t="shared" ca="1" si="172"/>
        <v>-2.9328503839657909</v>
      </c>
      <c r="C2762" s="8">
        <f t="shared" ca="1" si="173"/>
        <v>4.1342992320684182</v>
      </c>
      <c r="D2762" s="8">
        <f t="shared" ca="1" si="174"/>
        <v>-3.883047288784585E-2</v>
      </c>
      <c r="E2762" s="8">
        <f t="shared" ca="1" si="175"/>
        <v>4.0954687591805721</v>
      </c>
    </row>
    <row r="2763" spans="1:5" x14ac:dyDescent="0.25">
      <c r="A2763" s="2">
        <v>2762</v>
      </c>
      <c r="B2763" s="8">
        <f t="shared" ca="1" si="172"/>
        <v>4.8629998780764003</v>
      </c>
      <c r="C2763" s="8">
        <f t="shared" ca="1" si="173"/>
        <v>19.725999756152802</v>
      </c>
      <c r="D2763" s="8">
        <f t="shared" ca="1" si="174"/>
        <v>0.47164123719339801</v>
      </c>
      <c r="E2763" s="8">
        <f t="shared" ca="1" si="175"/>
        <v>20.197640993346202</v>
      </c>
    </row>
    <row r="2764" spans="1:5" x14ac:dyDescent="0.25">
      <c r="A2764" s="2">
        <v>2763</v>
      </c>
      <c r="B2764" s="8">
        <f t="shared" ca="1" si="172"/>
        <v>-2.9282928273192974</v>
      </c>
      <c r="C2764" s="8">
        <f t="shared" ca="1" si="173"/>
        <v>4.1434143453614052</v>
      </c>
      <c r="D2764" s="8">
        <f t="shared" ca="1" si="174"/>
        <v>-0.36233165314629412</v>
      </c>
      <c r="E2764" s="8">
        <f t="shared" ca="1" si="175"/>
        <v>3.7810826922151111</v>
      </c>
    </row>
    <row r="2765" spans="1:5" x14ac:dyDescent="0.25">
      <c r="A2765" s="2">
        <v>2764</v>
      </c>
      <c r="B2765" s="8">
        <f t="shared" ca="1" si="172"/>
        <v>-4.3517666824346293</v>
      </c>
      <c r="C2765" s="8">
        <f t="shared" ca="1" si="173"/>
        <v>1.2964666351307415</v>
      </c>
      <c r="D2765" s="8">
        <f t="shared" ca="1" si="174"/>
        <v>0.24642673548622016</v>
      </c>
      <c r="E2765" s="8">
        <f t="shared" ca="1" si="175"/>
        <v>1.5428933706169616</v>
      </c>
    </row>
    <row r="2766" spans="1:5" x14ac:dyDescent="0.25">
      <c r="A2766" s="2">
        <v>2765</v>
      </c>
      <c r="B2766" s="8">
        <f t="shared" ca="1" si="172"/>
        <v>1.4664694167629309</v>
      </c>
      <c r="C2766" s="8">
        <f t="shared" ca="1" si="173"/>
        <v>12.932938833525862</v>
      </c>
      <c r="D2766" s="8">
        <f t="shared" ca="1" si="174"/>
        <v>-0.50842789140402189</v>
      </c>
      <c r="E2766" s="8">
        <f t="shared" ca="1" si="175"/>
        <v>12.42451094212184</v>
      </c>
    </row>
    <row r="2767" spans="1:5" x14ac:dyDescent="0.25">
      <c r="A2767" s="2">
        <v>2766</v>
      </c>
      <c r="B2767" s="8">
        <f t="shared" ca="1" si="172"/>
        <v>-4.6126108347818269</v>
      </c>
      <c r="C2767" s="8">
        <f t="shared" ca="1" si="173"/>
        <v>0.77477833043634625</v>
      </c>
      <c r="D2767" s="8">
        <f t="shared" ca="1" si="174"/>
        <v>0.55686958991715796</v>
      </c>
      <c r="E2767" s="8">
        <f t="shared" ca="1" si="175"/>
        <v>1.3316479203535043</v>
      </c>
    </row>
    <row r="2768" spans="1:5" x14ac:dyDescent="0.25">
      <c r="A2768" s="2">
        <v>2767</v>
      </c>
      <c r="B2768" s="8">
        <f t="shared" ca="1" si="172"/>
        <v>2.928809390076534</v>
      </c>
      <c r="C2768" s="8">
        <f t="shared" ca="1" si="173"/>
        <v>15.857618780153068</v>
      </c>
      <c r="D2768" s="8">
        <f t="shared" ca="1" si="174"/>
        <v>-0.61540709524869042</v>
      </c>
      <c r="E2768" s="8">
        <f t="shared" ca="1" si="175"/>
        <v>15.242211684904378</v>
      </c>
    </row>
    <row r="2769" spans="1:5" x14ac:dyDescent="0.25">
      <c r="A2769" s="2">
        <v>2768</v>
      </c>
      <c r="B2769" s="8">
        <f t="shared" ca="1" si="172"/>
        <v>0.6110490990339208</v>
      </c>
      <c r="C2769" s="8">
        <f t="shared" ca="1" si="173"/>
        <v>11.222098198067842</v>
      </c>
      <c r="D2769" s="8">
        <f t="shared" ca="1" si="174"/>
        <v>-0.15437442072343463</v>
      </c>
      <c r="E2769" s="8">
        <f t="shared" ca="1" si="175"/>
        <v>11.067723777344407</v>
      </c>
    </row>
    <row r="2770" spans="1:5" x14ac:dyDescent="0.25">
      <c r="A2770" s="2">
        <v>2769</v>
      </c>
      <c r="B2770" s="8">
        <f t="shared" ca="1" si="172"/>
        <v>-3.6204501186070122</v>
      </c>
      <c r="C2770" s="8">
        <f t="shared" ca="1" si="173"/>
        <v>2.7590997627859757</v>
      </c>
      <c r="D2770" s="8">
        <f t="shared" ca="1" si="174"/>
        <v>0.12647171857883086</v>
      </c>
      <c r="E2770" s="8">
        <f t="shared" ca="1" si="175"/>
        <v>2.8855714813648063</v>
      </c>
    </row>
    <row r="2771" spans="1:5" x14ac:dyDescent="0.25">
      <c r="A2771" s="2">
        <v>2770</v>
      </c>
      <c r="B2771" s="8">
        <f t="shared" ca="1" si="172"/>
        <v>3.3180522575358351</v>
      </c>
      <c r="C2771" s="8">
        <f t="shared" ca="1" si="173"/>
        <v>16.636104515071672</v>
      </c>
      <c r="D2771" s="8">
        <f t="shared" ca="1" si="174"/>
        <v>-5.469080627112196E-2</v>
      </c>
      <c r="E2771" s="8">
        <f t="shared" ca="1" si="175"/>
        <v>16.58141370880055</v>
      </c>
    </row>
    <row r="2772" spans="1:5" x14ac:dyDescent="0.25">
      <c r="A2772" s="2">
        <v>2771</v>
      </c>
      <c r="B2772" s="8">
        <f t="shared" ca="1" si="172"/>
        <v>1.5116347371710863</v>
      </c>
      <c r="C2772" s="8">
        <f t="shared" ca="1" si="173"/>
        <v>13.023269474342172</v>
      </c>
      <c r="D2772" s="8">
        <f t="shared" ca="1" si="174"/>
        <v>-0.23490352924878127</v>
      </c>
      <c r="E2772" s="8">
        <f t="shared" ca="1" si="175"/>
        <v>12.788365945093391</v>
      </c>
    </row>
    <row r="2773" spans="1:5" x14ac:dyDescent="0.25">
      <c r="A2773" s="2">
        <v>2772</v>
      </c>
      <c r="B2773" s="8">
        <f t="shared" ca="1" si="172"/>
        <v>-1.7577831591463957</v>
      </c>
      <c r="C2773" s="8">
        <f t="shared" ca="1" si="173"/>
        <v>6.484433681707209</v>
      </c>
      <c r="D2773" s="8">
        <f t="shared" ca="1" si="174"/>
        <v>0.52231392190395276</v>
      </c>
      <c r="E2773" s="8">
        <f t="shared" ca="1" si="175"/>
        <v>7.0067476036111618</v>
      </c>
    </row>
    <row r="2774" spans="1:5" x14ac:dyDescent="0.25">
      <c r="A2774" s="2">
        <v>2773</v>
      </c>
      <c r="B2774" s="8">
        <f t="shared" ca="1" si="172"/>
        <v>-1.6135823596228138</v>
      </c>
      <c r="C2774" s="8">
        <f t="shared" ca="1" si="173"/>
        <v>6.7728352807543724</v>
      </c>
      <c r="D2774" s="8">
        <f t="shared" ca="1" si="174"/>
        <v>-0.15577259189826909</v>
      </c>
      <c r="E2774" s="8">
        <f t="shared" ca="1" si="175"/>
        <v>6.6170626888561035</v>
      </c>
    </row>
    <row r="2775" spans="1:5" x14ac:dyDescent="0.25">
      <c r="A2775" s="2">
        <v>2774</v>
      </c>
      <c r="B2775" s="8">
        <f t="shared" ca="1" si="172"/>
        <v>4.2454353592227516</v>
      </c>
      <c r="C2775" s="8">
        <f t="shared" ca="1" si="173"/>
        <v>18.490870718445503</v>
      </c>
      <c r="D2775" s="8">
        <f t="shared" ca="1" si="174"/>
        <v>0.80705308137066967</v>
      </c>
      <c r="E2775" s="8">
        <f t="shared" ca="1" si="175"/>
        <v>19.297923799816171</v>
      </c>
    </row>
    <row r="2776" spans="1:5" x14ac:dyDescent="0.25">
      <c r="A2776" s="2">
        <v>2775</v>
      </c>
      <c r="B2776" s="8">
        <f t="shared" ca="1" si="172"/>
        <v>-0.67631404104178205</v>
      </c>
      <c r="C2776" s="8">
        <f t="shared" ca="1" si="173"/>
        <v>8.6473719179164359</v>
      </c>
      <c r="D2776" s="8">
        <f t="shared" ca="1" si="174"/>
        <v>-1.3612222561088851</v>
      </c>
      <c r="E2776" s="8">
        <f t="shared" ca="1" si="175"/>
        <v>7.286149661807551</v>
      </c>
    </row>
    <row r="2777" spans="1:5" x14ac:dyDescent="0.25">
      <c r="A2777" s="2">
        <v>2776</v>
      </c>
      <c r="B2777" s="8">
        <f t="shared" ca="1" si="172"/>
        <v>-1.1907912045601199</v>
      </c>
      <c r="C2777" s="8">
        <f t="shared" ca="1" si="173"/>
        <v>7.6184175908797602</v>
      </c>
      <c r="D2777" s="8">
        <f t="shared" ca="1" si="174"/>
        <v>0.7152478919901899</v>
      </c>
      <c r="E2777" s="8">
        <f t="shared" ca="1" si="175"/>
        <v>8.3336654828699501</v>
      </c>
    </row>
    <row r="2778" spans="1:5" x14ac:dyDescent="0.25">
      <c r="A2778" s="2">
        <v>2777</v>
      </c>
      <c r="B2778" s="8">
        <f t="shared" ca="1" si="172"/>
        <v>-6.5472318492193713</v>
      </c>
      <c r="C2778" s="8">
        <f t="shared" ca="1" si="173"/>
        <v>-3.0944636984387426</v>
      </c>
      <c r="D2778" s="8">
        <f t="shared" ca="1" si="174"/>
        <v>1.7487849779856375</v>
      </c>
      <c r="E2778" s="8">
        <f t="shared" ca="1" si="175"/>
        <v>-1.3456787204531051</v>
      </c>
    </row>
    <row r="2779" spans="1:5" x14ac:dyDescent="0.25">
      <c r="A2779" s="2">
        <v>2778</v>
      </c>
      <c r="B2779" s="8">
        <f t="shared" ca="1" si="172"/>
        <v>-2.7980147026962165</v>
      </c>
      <c r="C2779" s="8">
        <f t="shared" ca="1" si="173"/>
        <v>4.4039705946075669</v>
      </c>
      <c r="D2779" s="8">
        <f t="shared" ca="1" si="174"/>
        <v>-0.15565231918577507</v>
      </c>
      <c r="E2779" s="8">
        <f t="shared" ca="1" si="175"/>
        <v>4.2483182754217914</v>
      </c>
    </row>
    <row r="2780" spans="1:5" x14ac:dyDescent="0.25">
      <c r="A2780" s="2">
        <v>2779</v>
      </c>
      <c r="B2780" s="8">
        <f t="shared" ca="1" si="172"/>
        <v>-0.72049686095916765</v>
      </c>
      <c r="C2780" s="8">
        <f t="shared" ca="1" si="173"/>
        <v>8.5590062780816645</v>
      </c>
      <c r="D2780" s="8">
        <f t="shared" ca="1" si="174"/>
        <v>-1.0490816356259467</v>
      </c>
      <c r="E2780" s="8">
        <f t="shared" ca="1" si="175"/>
        <v>7.5099246424557178</v>
      </c>
    </row>
    <row r="2781" spans="1:5" x14ac:dyDescent="0.25">
      <c r="A2781" s="2">
        <v>2780</v>
      </c>
      <c r="B2781" s="8">
        <f t="shared" ca="1" si="172"/>
        <v>-3.0716656071984403</v>
      </c>
      <c r="C2781" s="8">
        <f t="shared" ca="1" si="173"/>
        <v>3.8566687856031194</v>
      </c>
      <c r="D2781" s="8">
        <f t="shared" ca="1" si="174"/>
        <v>-1.0604542162806287</v>
      </c>
      <c r="E2781" s="8">
        <f t="shared" ca="1" si="175"/>
        <v>2.7962145693224905</v>
      </c>
    </row>
    <row r="2782" spans="1:5" x14ac:dyDescent="0.25">
      <c r="A2782" s="2">
        <v>2781</v>
      </c>
      <c r="B2782" s="8">
        <f t="shared" ca="1" si="172"/>
        <v>4.8891492186600525</v>
      </c>
      <c r="C2782" s="8">
        <f t="shared" ca="1" si="173"/>
        <v>19.778298437320103</v>
      </c>
      <c r="D2782" s="8">
        <f t="shared" ca="1" si="174"/>
        <v>-0.82702662489359269</v>
      </c>
      <c r="E2782" s="8">
        <f t="shared" ca="1" si="175"/>
        <v>18.951271812426512</v>
      </c>
    </row>
    <row r="2783" spans="1:5" x14ac:dyDescent="0.25">
      <c r="A2783" s="2">
        <v>2782</v>
      </c>
      <c r="B2783" s="8">
        <f t="shared" ca="1" si="172"/>
        <v>-7.0705667681654418</v>
      </c>
      <c r="C2783" s="8">
        <f t="shared" ca="1" si="173"/>
        <v>-4.1411335363308837</v>
      </c>
      <c r="D2783" s="8">
        <f t="shared" ca="1" si="174"/>
        <v>-0.12887378665717569</v>
      </c>
      <c r="E2783" s="8">
        <f t="shared" ca="1" si="175"/>
        <v>-4.2700073229880591</v>
      </c>
    </row>
    <row r="2784" spans="1:5" x14ac:dyDescent="0.25">
      <c r="A2784" s="2">
        <v>2783</v>
      </c>
      <c r="B2784" s="8">
        <f t="shared" ca="1" si="172"/>
        <v>9.1000117736404089</v>
      </c>
      <c r="C2784" s="8">
        <f t="shared" ca="1" si="173"/>
        <v>28.200023547280818</v>
      </c>
      <c r="D2784" s="8">
        <f t="shared" ca="1" si="174"/>
        <v>1.2356154079043802</v>
      </c>
      <c r="E2784" s="8">
        <f t="shared" ca="1" si="175"/>
        <v>29.435638955185198</v>
      </c>
    </row>
    <row r="2785" spans="1:5" x14ac:dyDescent="0.25">
      <c r="A2785" s="2">
        <v>2784</v>
      </c>
      <c r="B2785" s="8">
        <f t="shared" ca="1" si="172"/>
        <v>-1.1598854395002349</v>
      </c>
      <c r="C2785" s="8">
        <f t="shared" ca="1" si="173"/>
        <v>7.6802291209995301</v>
      </c>
      <c r="D2785" s="8">
        <f t="shared" ca="1" si="174"/>
        <v>0.397456390513512</v>
      </c>
      <c r="E2785" s="8">
        <f t="shared" ca="1" si="175"/>
        <v>8.0776855115130424</v>
      </c>
    </row>
    <row r="2786" spans="1:5" x14ac:dyDescent="0.25">
      <c r="A2786" s="2">
        <v>2785</v>
      </c>
      <c r="B2786" s="8">
        <f t="shared" ca="1" si="172"/>
        <v>-5.5942024175369474</v>
      </c>
      <c r="C2786" s="8">
        <f t="shared" ca="1" si="173"/>
        <v>-1.1884048350738947</v>
      </c>
      <c r="D2786" s="8">
        <f t="shared" ca="1" si="174"/>
        <v>8.5207209583803498E-2</v>
      </c>
      <c r="E2786" s="8">
        <f t="shared" ca="1" si="175"/>
        <v>-1.1031976254900913</v>
      </c>
    </row>
    <row r="2787" spans="1:5" x14ac:dyDescent="0.25">
      <c r="A2787" s="2">
        <v>2786</v>
      </c>
      <c r="B2787" s="8">
        <f t="shared" ca="1" si="172"/>
        <v>5.2779325436065534</v>
      </c>
      <c r="C2787" s="8">
        <f t="shared" ca="1" si="173"/>
        <v>20.555865087213107</v>
      </c>
      <c r="D2787" s="8">
        <f t="shared" ca="1" si="174"/>
        <v>1.9867785431157763</v>
      </c>
      <c r="E2787" s="8">
        <f t="shared" ca="1" si="175"/>
        <v>22.542643630328882</v>
      </c>
    </row>
    <row r="2788" spans="1:5" x14ac:dyDescent="0.25">
      <c r="A2788" s="2">
        <v>2787</v>
      </c>
      <c r="B2788" s="8">
        <f t="shared" ca="1" si="172"/>
        <v>2.427651960725568</v>
      </c>
      <c r="C2788" s="8">
        <f t="shared" ca="1" si="173"/>
        <v>14.855303921451135</v>
      </c>
      <c r="D2788" s="8">
        <f t="shared" ca="1" si="174"/>
        <v>-0.66345848954921294</v>
      </c>
      <c r="E2788" s="8">
        <f t="shared" ca="1" si="175"/>
        <v>14.191845431901923</v>
      </c>
    </row>
    <row r="2789" spans="1:5" x14ac:dyDescent="0.25">
      <c r="A2789" s="2">
        <v>2788</v>
      </c>
      <c r="B2789" s="8">
        <f t="shared" ca="1" si="172"/>
        <v>2.3214680131518697</v>
      </c>
      <c r="C2789" s="8">
        <f t="shared" ca="1" si="173"/>
        <v>14.64293602630374</v>
      </c>
      <c r="D2789" s="8">
        <f t="shared" ca="1" si="174"/>
        <v>-0.14909251254369046</v>
      </c>
      <c r="E2789" s="8">
        <f t="shared" ca="1" si="175"/>
        <v>14.49384351376005</v>
      </c>
    </row>
    <row r="2790" spans="1:5" x14ac:dyDescent="0.25">
      <c r="A2790" s="2">
        <v>2789</v>
      </c>
      <c r="B2790" s="8">
        <f t="shared" ca="1" si="172"/>
        <v>-4.7452614795026209</v>
      </c>
      <c r="C2790" s="8">
        <f t="shared" ca="1" si="173"/>
        <v>0.50947704099475821</v>
      </c>
      <c r="D2790" s="8">
        <f t="shared" ca="1" si="174"/>
        <v>0.22118356869270783</v>
      </c>
      <c r="E2790" s="8">
        <f t="shared" ca="1" si="175"/>
        <v>0.73066060968746604</v>
      </c>
    </row>
    <row r="2791" spans="1:5" x14ac:dyDescent="0.25">
      <c r="A2791" s="2">
        <v>2790</v>
      </c>
      <c r="B2791" s="8">
        <f t="shared" ca="1" si="172"/>
        <v>6.1789828782332474</v>
      </c>
      <c r="C2791" s="8">
        <f t="shared" ca="1" si="173"/>
        <v>22.357965756466495</v>
      </c>
      <c r="D2791" s="8">
        <f t="shared" ca="1" si="174"/>
        <v>1.748960647319848</v>
      </c>
      <c r="E2791" s="8">
        <f t="shared" ca="1" si="175"/>
        <v>24.106926403786343</v>
      </c>
    </row>
    <row r="2792" spans="1:5" x14ac:dyDescent="0.25">
      <c r="A2792" s="2">
        <v>2791</v>
      </c>
      <c r="B2792" s="8">
        <f t="shared" ca="1" si="172"/>
        <v>10.255093521407376</v>
      </c>
      <c r="C2792" s="8">
        <f t="shared" ca="1" si="173"/>
        <v>30.510187042814753</v>
      </c>
      <c r="D2792" s="8">
        <f t="shared" ca="1" si="174"/>
        <v>0.91035912704538147</v>
      </c>
      <c r="E2792" s="8">
        <f t="shared" ca="1" si="175"/>
        <v>31.420546169860135</v>
      </c>
    </row>
    <row r="2793" spans="1:5" x14ac:dyDescent="0.25">
      <c r="A2793" s="2">
        <v>2792</v>
      </c>
      <c r="B2793" s="8">
        <f t="shared" ca="1" si="172"/>
        <v>2.9945452063538429</v>
      </c>
      <c r="C2793" s="8">
        <f t="shared" ca="1" si="173"/>
        <v>15.989090412707686</v>
      </c>
      <c r="D2793" s="8">
        <f t="shared" ca="1" si="174"/>
        <v>0.43905218241826632</v>
      </c>
      <c r="E2793" s="8">
        <f t="shared" ca="1" si="175"/>
        <v>16.428142595125951</v>
      </c>
    </row>
    <row r="2794" spans="1:5" x14ac:dyDescent="0.25">
      <c r="A2794" s="2">
        <v>2793</v>
      </c>
      <c r="B2794" s="8">
        <f t="shared" ca="1" si="172"/>
        <v>4.50729915986153</v>
      </c>
      <c r="C2794" s="8">
        <f t="shared" ca="1" si="173"/>
        <v>19.01459831972306</v>
      </c>
      <c r="D2794" s="8">
        <f t="shared" ca="1" si="174"/>
        <v>-0.64517447026222885</v>
      </c>
      <c r="E2794" s="8">
        <f t="shared" ca="1" si="175"/>
        <v>18.36942384946083</v>
      </c>
    </row>
    <row r="2795" spans="1:5" x14ac:dyDescent="0.25">
      <c r="A2795" s="2">
        <v>2794</v>
      </c>
      <c r="B2795" s="8">
        <f t="shared" ca="1" si="172"/>
        <v>-7.1598986034565186</v>
      </c>
      <c r="C2795" s="8">
        <f t="shared" ca="1" si="173"/>
        <v>-4.3197972069130373</v>
      </c>
      <c r="D2795" s="8">
        <f t="shared" ca="1" si="174"/>
        <v>1.6255817871505605</v>
      </c>
      <c r="E2795" s="8">
        <f t="shared" ca="1" si="175"/>
        <v>-2.694215419762477</v>
      </c>
    </row>
    <row r="2796" spans="1:5" x14ac:dyDescent="0.25">
      <c r="A2796" s="2">
        <v>2795</v>
      </c>
      <c r="B2796" s="8">
        <f t="shared" ca="1" si="172"/>
        <v>-16.243844883917916</v>
      </c>
      <c r="C2796" s="8">
        <f t="shared" ca="1" si="173"/>
        <v>-22.487689767835832</v>
      </c>
      <c r="D2796" s="8">
        <f t="shared" ca="1" si="174"/>
        <v>0.78215542323555476</v>
      </c>
      <c r="E2796" s="8">
        <f t="shared" ca="1" si="175"/>
        <v>-21.705534344600277</v>
      </c>
    </row>
    <row r="2797" spans="1:5" x14ac:dyDescent="0.25">
      <c r="A2797" s="2">
        <v>2796</v>
      </c>
      <c r="B2797" s="8">
        <f t="shared" ca="1" si="172"/>
        <v>9.5504068504360298</v>
      </c>
      <c r="C2797" s="8">
        <f t="shared" ca="1" si="173"/>
        <v>29.10081370087206</v>
      </c>
      <c r="D2797" s="8">
        <f t="shared" ca="1" si="174"/>
        <v>0.195852283469197</v>
      </c>
      <c r="E2797" s="8">
        <f t="shared" ca="1" si="175"/>
        <v>29.296665984341256</v>
      </c>
    </row>
    <row r="2798" spans="1:5" x14ac:dyDescent="0.25">
      <c r="A2798" s="2">
        <v>2797</v>
      </c>
      <c r="B2798" s="8">
        <f t="shared" ca="1" si="172"/>
        <v>0.98161938811571547</v>
      </c>
      <c r="C2798" s="8">
        <f t="shared" ca="1" si="173"/>
        <v>11.963238776231432</v>
      </c>
      <c r="D2798" s="8">
        <f t="shared" ca="1" si="174"/>
        <v>-1.5391588174950019</v>
      </c>
      <c r="E2798" s="8">
        <f t="shared" ca="1" si="175"/>
        <v>10.42407995873643</v>
      </c>
    </row>
    <row r="2799" spans="1:5" x14ac:dyDescent="0.25">
      <c r="A2799" s="2">
        <v>2798</v>
      </c>
      <c r="B2799" s="8">
        <f t="shared" ca="1" si="172"/>
        <v>-1.0810231521187017</v>
      </c>
      <c r="C2799" s="8">
        <f t="shared" ca="1" si="173"/>
        <v>7.8379536957625966</v>
      </c>
      <c r="D2799" s="8">
        <f t="shared" ca="1" si="174"/>
        <v>0.49562921119094022</v>
      </c>
      <c r="E2799" s="8">
        <f t="shared" ca="1" si="175"/>
        <v>8.3335829069535361</v>
      </c>
    </row>
    <row r="2800" spans="1:5" x14ac:dyDescent="0.25">
      <c r="A2800" s="2">
        <v>2799</v>
      </c>
      <c r="B2800" s="8">
        <f t="shared" ca="1" si="172"/>
        <v>-4.029589987667201</v>
      </c>
      <c r="C2800" s="8">
        <f t="shared" ca="1" si="173"/>
        <v>1.940820024665598</v>
      </c>
      <c r="D2800" s="8">
        <f t="shared" ca="1" si="174"/>
        <v>-0.19220552934125687</v>
      </c>
      <c r="E2800" s="8">
        <f t="shared" ca="1" si="175"/>
        <v>1.7486144953243412</v>
      </c>
    </row>
    <row r="2801" spans="1:5" x14ac:dyDescent="0.25">
      <c r="A2801" s="2">
        <v>2800</v>
      </c>
      <c r="B2801" s="8">
        <f t="shared" ca="1" si="172"/>
        <v>-5.6956719951299517</v>
      </c>
      <c r="C2801" s="8">
        <f t="shared" ca="1" si="173"/>
        <v>-1.3913439902599034</v>
      </c>
      <c r="D2801" s="8">
        <f t="shared" ca="1" si="174"/>
        <v>0.58678675316085716</v>
      </c>
      <c r="E2801" s="8">
        <f t="shared" ca="1" si="175"/>
        <v>-0.80455723709904625</v>
      </c>
    </row>
    <row r="2802" spans="1:5" x14ac:dyDescent="0.25">
      <c r="A2802" s="2">
        <v>2801</v>
      </c>
      <c r="B2802" s="8">
        <f t="shared" ca="1" si="172"/>
        <v>3.9309487175081408</v>
      </c>
      <c r="C2802" s="8">
        <f t="shared" ca="1" si="173"/>
        <v>17.861897435016282</v>
      </c>
      <c r="D2802" s="8">
        <f t="shared" ca="1" si="174"/>
        <v>0.92500355161645609</v>
      </c>
      <c r="E2802" s="8">
        <f t="shared" ca="1" si="175"/>
        <v>18.786900986632737</v>
      </c>
    </row>
    <row r="2803" spans="1:5" x14ac:dyDescent="0.25">
      <c r="A2803" s="2">
        <v>2802</v>
      </c>
      <c r="B2803" s="8">
        <f t="shared" ca="1" si="172"/>
        <v>-3.8197688868016328</v>
      </c>
      <c r="C2803" s="8">
        <f t="shared" ca="1" si="173"/>
        <v>2.3604622263967343</v>
      </c>
      <c r="D2803" s="8">
        <f t="shared" ca="1" si="174"/>
        <v>-1.4401723089211318</v>
      </c>
      <c r="E2803" s="8">
        <f t="shared" ca="1" si="175"/>
        <v>0.92028991747560251</v>
      </c>
    </row>
    <row r="2804" spans="1:5" x14ac:dyDescent="0.25">
      <c r="A2804" s="2">
        <v>2803</v>
      </c>
      <c r="B2804" s="8">
        <f t="shared" ca="1" si="172"/>
        <v>4.7749703891112363</v>
      </c>
      <c r="C2804" s="8">
        <f t="shared" ca="1" si="173"/>
        <v>19.549940778222471</v>
      </c>
      <c r="D2804" s="8">
        <f t="shared" ca="1" si="174"/>
        <v>0.6060089210292452</v>
      </c>
      <c r="E2804" s="8">
        <f t="shared" ca="1" si="175"/>
        <v>20.155949699251718</v>
      </c>
    </row>
    <row r="2805" spans="1:5" x14ac:dyDescent="0.25">
      <c r="A2805" s="2">
        <v>2804</v>
      </c>
      <c r="B2805" s="8">
        <f t="shared" ca="1" si="172"/>
        <v>6.5861606008320255</v>
      </c>
      <c r="C2805" s="8">
        <f t="shared" ca="1" si="173"/>
        <v>23.172321201664051</v>
      </c>
      <c r="D2805" s="8">
        <f t="shared" ca="1" si="174"/>
        <v>2.5563528584246673</v>
      </c>
      <c r="E2805" s="8">
        <f t="shared" ca="1" si="175"/>
        <v>25.728674060088718</v>
      </c>
    </row>
    <row r="2806" spans="1:5" x14ac:dyDescent="0.25">
      <c r="A2806" s="2">
        <v>2805</v>
      </c>
      <c r="B2806" s="8">
        <f t="shared" ca="1" si="172"/>
        <v>1.3510495514554339</v>
      </c>
      <c r="C2806" s="8">
        <f t="shared" ca="1" si="173"/>
        <v>12.702099102910868</v>
      </c>
      <c r="D2806" s="8">
        <f t="shared" ca="1" si="174"/>
        <v>0.93362186530819513</v>
      </c>
      <c r="E2806" s="8">
        <f t="shared" ca="1" si="175"/>
        <v>13.635720968219063</v>
      </c>
    </row>
    <row r="2807" spans="1:5" x14ac:dyDescent="0.25">
      <c r="A2807" s="2">
        <v>2806</v>
      </c>
      <c r="B2807" s="8">
        <f t="shared" ca="1" si="172"/>
        <v>0.8558053892291182</v>
      </c>
      <c r="C2807" s="8">
        <f t="shared" ca="1" si="173"/>
        <v>11.711610778458237</v>
      </c>
      <c r="D2807" s="8">
        <f t="shared" ca="1" si="174"/>
        <v>0.30375479055781618</v>
      </c>
      <c r="E2807" s="8">
        <f t="shared" ca="1" si="175"/>
        <v>12.015365569016053</v>
      </c>
    </row>
    <row r="2808" spans="1:5" x14ac:dyDescent="0.25">
      <c r="A2808" s="2">
        <v>2807</v>
      </c>
      <c r="B2808" s="8">
        <f t="shared" ca="1" si="172"/>
        <v>-8.5547970282592605</v>
      </c>
      <c r="C2808" s="8">
        <f t="shared" ca="1" si="173"/>
        <v>-7.1095940565185209</v>
      </c>
      <c r="D2808" s="8">
        <f t="shared" ca="1" si="174"/>
        <v>0.35353489108379638</v>
      </c>
      <c r="E2808" s="8">
        <f t="shared" ca="1" si="175"/>
        <v>-6.7560591654347242</v>
      </c>
    </row>
    <row r="2809" spans="1:5" x14ac:dyDescent="0.25">
      <c r="A2809" s="2">
        <v>2808</v>
      </c>
      <c r="B2809" s="8">
        <f t="shared" ca="1" si="172"/>
        <v>-6.4878304082443163</v>
      </c>
      <c r="C2809" s="8">
        <f t="shared" ca="1" si="173"/>
        <v>-2.9756608164886327</v>
      </c>
      <c r="D2809" s="8">
        <f t="shared" ca="1" si="174"/>
        <v>-0.22881178780360495</v>
      </c>
      <c r="E2809" s="8">
        <f t="shared" ca="1" si="175"/>
        <v>-3.2044726042922376</v>
      </c>
    </row>
    <row r="2810" spans="1:5" x14ac:dyDescent="0.25">
      <c r="A2810" s="2">
        <v>2809</v>
      </c>
      <c r="B2810" s="8">
        <f t="shared" ca="1" si="172"/>
        <v>2.7340311371376016</v>
      </c>
      <c r="C2810" s="8">
        <f t="shared" ca="1" si="173"/>
        <v>15.468062274275203</v>
      </c>
      <c r="D2810" s="8">
        <f t="shared" ca="1" si="174"/>
        <v>-0.80628107117970249</v>
      </c>
      <c r="E2810" s="8">
        <f t="shared" ca="1" si="175"/>
        <v>14.661781203095501</v>
      </c>
    </row>
    <row r="2811" spans="1:5" x14ac:dyDescent="0.25">
      <c r="A2811" s="2">
        <v>2810</v>
      </c>
      <c r="B2811" s="8">
        <f t="shared" ca="1" si="172"/>
        <v>2.0369173180937143</v>
      </c>
      <c r="C2811" s="8">
        <f t="shared" ca="1" si="173"/>
        <v>14.073834636187428</v>
      </c>
      <c r="D2811" s="8">
        <f t="shared" ca="1" si="174"/>
        <v>-0.14481585186815168</v>
      </c>
      <c r="E2811" s="8">
        <f t="shared" ca="1" si="175"/>
        <v>13.929018784319275</v>
      </c>
    </row>
    <row r="2812" spans="1:5" x14ac:dyDescent="0.25">
      <c r="A2812" s="2">
        <v>2811</v>
      </c>
      <c r="B2812" s="8">
        <f t="shared" ca="1" si="172"/>
        <v>-0.58087237668058755</v>
      </c>
      <c r="C2812" s="8">
        <f t="shared" ca="1" si="173"/>
        <v>8.8382552466388251</v>
      </c>
      <c r="D2812" s="8">
        <f t="shared" ca="1" si="174"/>
        <v>-2.3926868338303553</v>
      </c>
      <c r="E2812" s="8">
        <f t="shared" ca="1" si="175"/>
        <v>6.4455684128084698</v>
      </c>
    </row>
    <row r="2813" spans="1:5" x14ac:dyDescent="0.25">
      <c r="A2813" s="2">
        <v>2812</v>
      </c>
      <c r="B2813" s="8">
        <f t="shared" ca="1" si="172"/>
        <v>0.54469489454153786</v>
      </c>
      <c r="C2813" s="8">
        <f t="shared" ca="1" si="173"/>
        <v>11.089389789083075</v>
      </c>
      <c r="D2813" s="8">
        <f t="shared" ca="1" si="174"/>
        <v>6.5168374380070462E-2</v>
      </c>
      <c r="E2813" s="8">
        <f t="shared" ca="1" si="175"/>
        <v>11.154558163463145</v>
      </c>
    </row>
    <row r="2814" spans="1:5" x14ac:dyDescent="0.25">
      <c r="A2814" s="2">
        <v>2813</v>
      </c>
      <c r="B2814" s="8">
        <f t="shared" ca="1" si="172"/>
        <v>-7.182316705812819</v>
      </c>
      <c r="C2814" s="8">
        <f t="shared" ca="1" si="173"/>
        <v>-4.364633411625638</v>
      </c>
      <c r="D2814" s="8">
        <f t="shared" ca="1" si="174"/>
        <v>1.1272289249446963</v>
      </c>
      <c r="E2814" s="8">
        <f t="shared" ca="1" si="175"/>
        <v>-3.2374044866809415</v>
      </c>
    </row>
    <row r="2815" spans="1:5" x14ac:dyDescent="0.25">
      <c r="A2815" s="2">
        <v>2814</v>
      </c>
      <c r="B2815" s="8">
        <f t="shared" ca="1" si="172"/>
        <v>-0.31038773155694038</v>
      </c>
      <c r="C2815" s="8">
        <f t="shared" ca="1" si="173"/>
        <v>9.3792245368861185</v>
      </c>
      <c r="D2815" s="8">
        <f t="shared" ca="1" si="174"/>
        <v>0.95553386021699538</v>
      </c>
      <c r="E2815" s="8">
        <f t="shared" ca="1" si="175"/>
        <v>10.334758397103114</v>
      </c>
    </row>
    <row r="2816" spans="1:5" x14ac:dyDescent="0.25">
      <c r="A2816" s="2">
        <v>2815</v>
      </c>
      <c r="B2816" s="8">
        <f t="shared" ca="1" si="172"/>
        <v>-3.2290600387821016</v>
      </c>
      <c r="C2816" s="8">
        <f t="shared" ca="1" si="173"/>
        <v>3.5418799224357969</v>
      </c>
      <c r="D2816" s="8">
        <f t="shared" ca="1" si="174"/>
        <v>0.46897543584847268</v>
      </c>
      <c r="E2816" s="8">
        <f t="shared" ca="1" si="175"/>
        <v>4.0108553582842692</v>
      </c>
    </row>
    <row r="2817" spans="1:5" x14ac:dyDescent="0.25">
      <c r="A2817" s="2">
        <v>2816</v>
      </c>
      <c r="B2817" s="8">
        <f t="shared" ca="1" si="172"/>
        <v>1.021752082829908</v>
      </c>
      <c r="C2817" s="8">
        <f t="shared" ca="1" si="173"/>
        <v>12.043504165659815</v>
      </c>
      <c r="D2817" s="8">
        <f t="shared" ca="1" si="174"/>
        <v>1.016352372061238</v>
      </c>
      <c r="E2817" s="8">
        <f t="shared" ca="1" si="175"/>
        <v>13.059856537721053</v>
      </c>
    </row>
    <row r="2818" spans="1:5" x14ac:dyDescent="0.25">
      <c r="A2818" s="2">
        <v>2817</v>
      </c>
      <c r="B2818" s="8">
        <f t="shared" ref="B2818:B2881" ca="1" si="176">NORMINV(RAND(),$H$2,$H$3)</f>
        <v>1.9496727052064906</v>
      </c>
      <c r="C2818" s="8">
        <f t="shared" ref="C2818:C2881" ca="1" si="177">$H$6+$H$7*B2818</f>
        <v>13.89934541041298</v>
      </c>
      <c r="D2818" s="8">
        <f t="shared" ca="1" si="174"/>
        <v>-1.9227557675965532</v>
      </c>
      <c r="E2818" s="8">
        <f t="shared" ca="1" si="175"/>
        <v>11.976589642816426</v>
      </c>
    </row>
    <row r="2819" spans="1:5" x14ac:dyDescent="0.25">
      <c r="A2819" s="2">
        <v>2818</v>
      </c>
      <c r="B2819" s="8">
        <f t="shared" ca="1" si="176"/>
        <v>1.7803673972687728</v>
      </c>
      <c r="C2819" s="8">
        <f t="shared" ca="1" si="177"/>
        <v>13.560734794537545</v>
      </c>
      <c r="D2819" s="8">
        <f t="shared" ref="D2819:D2882" ca="1" si="178">NORMINV(RAND(),0,1)</f>
        <v>0.12770383160996687</v>
      </c>
      <c r="E2819" s="8">
        <f t="shared" ref="E2819:E2882" ca="1" si="179">$H$6+$H$7*B2819+D2819</f>
        <v>13.688438626147512</v>
      </c>
    </row>
    <row r="2820" spans="1:5" x14ac:dyDescent="0.25">
      <c r="A2820" s="2">
        <v>2819</v>
      </c>
      <c r="B2820" s="8">
        <f t="shared" ca="1" si="176"/>
        <v>-3.3867606617163979</v>
      </c>
      <c r="C2820" s="8">
        <f t="shared" ca="1" si="177"/>
        <v>3.2264786765672042</v>
      </c>
      <c r="D2820" s="8">
        <f t="shared" ca="1" si="178"/>
        <v>0.47574821453583854</v>
      </c>
      <c r="E2820" s="8">
        <f t="shared" ca="1" si="179"/>
        <v>3.7022268911030429</v>
      </c>
    </row>
    <row r="2821" spans="1:5" x14ac:dyDescent="0.25">
      <c r="A2821" s="2">
        <v>2820</v>
      </c>
      <c r="B2821" s="8">
        <f t="shared" ca="1" si="176"/>
        <v>1.117768350185754</v>
      </c>
      <c r="C2821" s="8">
        <f t="shared" ca="1" si="177"/>
        <v>12.235536700371508</v>
      </c>
      <c r="D2821" s="8">
        <f t="shared" ca="1" si="178"/>
        <v>-1.0607688981747678</v>
      </c>
      <c r="E2821" s="8">
        <f t="shared" ca="1" si="179"/>
        <v>11.17476780219674</v>
      </c>
    </row>
    <row r="2822" spans="1:5" x14ac:dyDescent="0.25">
      <c r="A2822" s="2">
        <v>2821</v>
      </c>
      <c r="B2822" s="8">
        <f t="shared" ca="1" si="176"/>
        <v>-6.2399781874302782</v>
      </c>
      <c r="C2822" s="8">
        <f t="shared" ca="1" si="177"/>
        <v>-2.4799563748605564</v>
      </c>
      <c r="D2822" s="8">
        <f t="shared" ca="1" si="178"/>
        <v>1.7456347444535421</v>
      </c>
      <c r="E2822" s="8">
        <f t="shared" ca="1" si="179"/>
        <v>-0.73432163040701437</v>
      </c>
    </row>
    <row r="2823" spans="1:5" x14ac:dyDescent="0.25">
      <c r="A2823" s="2">
        <v>2822</v>
      </c>
      <c r="B2823" s="8">
        <f t="shared" ca="1" si="176"/>
        <v>8.8168758439856649</v>
      </c>
      <c r="C2823" s="8">
        <f t="shared" ca="1" si="177"/>
        <v>27.63375168797133</v>
      </c>
      <c r="D2823" s="8">
        <f t="shared" ca="1" si="178"/>
        <v>-0.62216186069797108</v>
      </c>
      <c r="E2823" s="8">
        <f t="shared" ca="1" si="179"/>
        <v>27.011589827273358</v>
      </c>
    </row>
    <row r="2824" spans="1:5" x14ac:dyDescent="0.25">
      <c r="A2824" s="2">
        <v>2823</v>
      </c>
      <c r="B2824" s="8">
        <f t="shared" ca="1" si="176"/>
        <v>2.2141163976653107</v>
      </c>
      <c r="C2824" s="8">
        <f t="shared" ca="1" si="177"/>
        <v>14.428232795330622</v>
      </c>
      <c r="D2824" s="8">
        <f t="shared" ca="1" si="178"/>
        <v>-1.3201255781638077</v>
      </c>
      <c r="E2824" s="8">
        <f t="shared" ca="1" si="179"/>
        <v>13.108107217166815</v>
      </c>
    </row>
    <row r="2825" spans="1:5" x14ac:dyDescent="0.25">
      <c r="A2825" s="2">
        <v>2824</v>
      </c>
      <c r="B2825" s="8">
        <f t="shared" ca="1" si="176"/>
        <v>3.1480047259552641</v>
      </c>
      <c r="C2825" s="8">
        <f t="shared" ca="1" si="177"/>
        <v>16.296009451910528</v>
      </c>
      <c r="D2825" s="8">
        <f t="shared" ca="1" si="178"/>
        <v>1.1268348103061361</v>
      </c>
      <c r="E2825" s="8">
        <f t="shared" ca="1" si="179"/>
        <v>17.422844262216664</v>
      </c>
    </row>
    <row r="2826" spans="1:5" x14ac:dyDescent="0.25">
      <c r="A2826" s="2">
        <v>2825</v>
      </c>
      <c r="B2826" s="8">
        <f t="shared" ca="1" si="176"/>
        <v>2.2228769125039922</v>
      </c>
      <c r="C2826" s="8">
        <f t="shared" ca="1" si="177"/>
        <v>14.445753825007984</v>
      </c>
      <c r="D2826" s="8">
        <f t="shared" ca="1" si="178"/>
        <v>0.76795287155941583</v>
      </c>
      <c r="E2826" s="8">
        <f t="shared" ca="1" si="179"/>
        <v>15.213706696567399</v>
      </c>
    </row>
    <row r="2827" spans="1:5" x14ac:dyDescent="0.25">
      <c r="A2827" s="2">
        <v>2826</v>
      </c>
      <c r="B2827" s="8">
        <f t="shared" ca="1" si="176"/>
        <v>2.8897834341832853</v>
      </c>
      <c r="C2827" s="8">
        <f t="shared" ca="1" si="177"/>
        <v>15.779566868366571</v>
      </c>
      <c r="D2827" s="8">
        <f t="shared" ca="1" si="178"/>
        <v>-0.55117949871222316</v>
      </c>
      <c r="E2827" s="8">
        <f t="shared" ca="1" si="179"/>
        <v>15.228387369654348</v>
      </c>
    </row>
    <row r="2828" spans="1:5" x14ac:dyDescent="0.25">
      <c r="A2828" s="2">
        <v>2827</v>
      </c>
      <c r="B2828" s="8">
        <f t="shared" ca="1" si="176"/>
        <v>1.5013655984112362</v>
      </c>
      <c r="C2828" s="8">
        <f t="shared" ca="1" si="177"/>
        <v>13.002731196822472</v>
      </c>
      <c r="D2828" s="8">
        <f t="shared" ca="1" si="178"/>
        <v>3.2295905621517411</v>
      </c>
      <c r="E2828" s="8">
        <f t="shared" ca="1" si="179"/>
        <v>16.232321758974212</v>
      </c>
    </row>
    <row r="2829" spans="1:5" x14ac:dyDescent="0.25">
      <c r="A2829" s="2">
        <v>2828</v>
      </c>
      <c r="B2829" s="8">
        <f t="shared" ca="1" si="176"/>
        <v>3.8460663322444768</v>
      </c>
      <c r="C2829" s="8">
        <f t="shared" ca="1" si="177"/>
        <v>17.692132664488952</v>
      </c>
      <c r="D2829" s="8">
        <f t="shared" ca="1" si="178"/>
        <v>-1.1540203400376574</v>
      </c>
      <c r="E2829" s="8">
        <f t="shared" ca="1" si="179"/>
        <v>16.538112324451294</v>
      </c>
    </row>
    <row r="2830" spans="1:5" x14ac:dyDescent="0.25">
      <c r="A2830" s="2">
        <v>2829</v>
      </c>
      <c r="B2830" s="8">
        <f t="shared" ca="1" si="176"/>
        <v>-4.5877304188278458</v>
      </c>
      <c r="C2830" s="8">
        <f t="shared" ca="1" si="177"/>
        <v>0.82453916234430835</v>
      </c>
      <c r="D2830" s="8">
        <f t="shared" ca="1" si="178"/>
        <v>-0.33786126047003545</v>
      </c>
      <c r="E2830" s="8">
        <f t="shared" ca="1" si="179"/>
        <v>0.4866779018742729</v>
      </c>
    </row>
    <row r="2831" spans="1:5" x14ac:dyDescent="0.25">
      <c r="A2831" s="2">
        <v>2830</v>
      </c>
      <c r="B2831" s="8">
        <f t="shared" ca="1" si="176"/>
        <v>-4.126308740953924E-2</v>
      </c>
      <c r="C2831" s="8">
        <f t="shared" ca="1" si="177"/>
        <v>9.917473825180922</v>
      </c>
      <c r="D2831" s="8">
        <f t="shared" ca="1" si="178"/>
        <v>1.4567923856099441</v>
      </c>
      <c r="E2831" s="8">
        <f t="shared" ca="1" si="179"/>
        <v>11.374266210790866</v>
      </c>
    </row>
    <row r="2832" spans="1:5" x14ac:dyDescent="0.25">
      <c r="A2832" s="2">
        <v>2831</v>
      </c>
      <c r="B2832" s="8">
        <f t="shared" ca="1" si="176"/>
        <v>0.8017391014552594</v>
      </c>
      <c r="C2832" s="8">
        <f t="shared" ca="1" si="177"/>
        <v>11.603478202910519</v>
      </c>
      <c r="D2832" s="8">
        <f t="shared" ca="1" si="178"/>
        <v>0.65912332694343667</v>
      </c>
      <c r="E2832" s="8">
        <f t="shared" ca="1" si="179"/>
        <v>12.262601529853956</v>
      </c>
    </row>
    <row r="2833" spans="1:5" x14ac:dyDescent="0.25">
      <c r="A2833" s="2">
        <v>2832</v>
      </c>
      <c r="B2833" s="8">
        <f t="shared" ca="1" si="176"/>
        <v>4.3686534366538696</v>
      </c>
      <c r="C2833" s="8">
        <f t="shared" ca="1" si="177"/>
        <v>18.737306873307737</v>
      </c>
      <c r="D2833" s="8">
        <f t="shared" ca="1" si="178"/>
        <v>0.68588930360597722</v>
      </c>
      <c r="E2833" s="8">
        <f t="shared" ca="1" si="179"/>
        <v>19.423196176913713</v>
      </c>
    </row>
    <row r="2834" spans="1:5" x14ac:dyDescent="0.25">
      <c r="A2834" s="2">
        <v>2833</v>
      </c>
      <c r="B2834" s="8">
        <f t="shared" ca="1" si="176"/>
        <v>-4.6836634998357987</v>
      </c>
      <c r="C2834" s="8">
        <f t="shared" ca="1" si="177"/>
        <v>0.63267300032840268</v>
      </c>
      <c r="D2834" s="8">
        <f t="shared" ca="1" si="178"/>
        <v>0.2225050669445901</v>
      </c>
      <c r="E2834" s="8">
        <f t="shared" ca="1" si="179"/>
        <v>0.85517806727299273</v>
      </c>
    </row>
    <row r="2835" spans="1:5" x14ac:dyDescent="0.25">
      <c r="A2835" s="2">
        <v>2834</v>
      </c>
      <c r="B2835" s="8">
        <f t="shared" ca="1" si="176"/>
        <v>7.7498227345758786E-2</v>
      </c>
      <c r="C2835" s="8">
        <f t="shared" ca="1" si="177"/>
        <v>10.154996454691517</v>
      </c>
      <c r="D2835" s="8">
        <f t="shared" ca="1" si="178"/>
        <v>0.67080953075503202</v>
      </c>
      <c r="E2835" s="8">
        <f t="shared" ca="1" si="179"/>
        <v>10.825805985446548</v>
      </c>
    </row>
    <row r="2836" spans="1:5" x14ac:dyDescent="0.25">
      <c r="A2836" s="2">
        <v>2835</v>
      </c>
      <c r="B2836" s="8">
        <f t="shared" ca="1" si="176"/>
        <v>-11.657085985853211</v>
      </c>
      <c r="C2836" s="8">
        <f t="shared" ca="1" si="177"/>
        <v>-13.314171971706422</v>
      </c>
      <c r="D2836" s="8">
        <f t="shared" ca="1" si="178"/>
        <v>-0.67909983804754437</v>
      </c>
      <c r="E2836" s="8">
        <f t="shared" ca="1" si="179"/>
        <v>-13.993271809753967</v>
      </c>
    </row>
    <row r="2837" spans="1:5" x14ac:dyDescent="0.25">
      <c r="A2837" s="2">
        <v>2836</v>
      </c>
      <c r="B2837" s="8">
        <f t="shared" ca="1" si="176"/>
        <v>-8.2047931001968646</v>
      </c>
      <c r="C2837" s="8">
        <f t="shared" ca="1" si="177"/>
        <v>-6.4095862003937292</v>
      </c>
      <c r="D2837" s="8">
        <f t="shared" ca="1" si="178"/>
        <v>-0.64843571354327589</v>
      </c>
      <c r="E2837" s="8">
        <f t="shared" ca="1" si="179"/>
        <v>-7.0580219139370053</v>
      </c>
    </row>
    <row r="2838" spans="1:5" x14ac:dyDescent="0.25">
      <c r="A2838" s="2">
        <v>2837</v>
      </c>
      <c r="B2838" s="8">
        <f t="shared" ca="1" si="176"/>
        <v>7.859337697567006</v>
      </c>
      <c r="C2838" s="8">
        <f t="shared" ca="1" si="177"/>
        <v>25.718675395134014</v>
      </c>
      <c r="D2838" s="8">
        <f t="shared" ca="1" si="178"/>
        <v>0.33281549093550344</v>
      </c>
      <c r="E2838" s="8">
        <f t="shared" ca="1" si="179"/>
        <v>26.051490886069516</v>
      </c>
    </row>
    <row r="2839" spans="1:5" x14ac:dyDescent="0.25">
      <c r="A2839" s="2">
        <v>2838</v>
      </c>
      <c r="B2839" s="8">
        <f t="shared" ca="1" si="176"/>
        <v>0.4936527549667199</v>
      </c>
      <c r="C2839" s="8">
        <f t="shared" ca="1" si="177"/>
        <v>10.98730550993344</v>
      </c>
      <c r="D2839" s="8">
        <f t="shared" ca="1" si="178"/>
        <v>0.45937695579824844</v>
      </c>
      <c r="E2839" s="8">
        <f t="shared" ca="1" si="179"/>
        <v>11.446682465731689</v>
      </c>
    </row>
    <row r="2840" spans="1:5" x14ac:dyDescent="0.25">
      <c r="A2840" s="2">
        <v>2839</v>
      </c>
      <c r="B2840" s="8">
        <f t="shared" ca="1" si="176"/>
        <v>-2.8371677461308797</v>
      </c>
      <c r="C2840" s="8">
        <f t="shared" ca="1" si="177"/>
        <v>4.3256645077382405</v>
      </c>
      <c r="D2840" s="8">
        <f t="shared" ca="1" si="178"/>
        <v>-0.78516460474272676</v>
      </c>
      <c r="E2840" s="8">
        <f t="shared" ca="1" si="179"/>
        <v>3.5404999029955135</v>
      </c>
    </row>
    <row r="2841" spans="1:5" x14ac:dyDescent="0.25">
      <c r="A2841" s="2">
        <v>2840</v>
      </c>
      <c r="B2841" s="8">
        <f t="shared" ca="1" si="176"/>
        <v>5.0277909406204717</v>
      </c>
      <c r="C2841" s="8">
        <f t="shared" ca="1" si="177"/>
        <v>20.055581881240943</v>
      </c>
      <c r="D2841" s="8">
        <f t="shared" ca="1" si="178"/>
        <v>1.0804022606010821</v>
      </c>
      <c r="E2841" s="8">
        <f t="shared" ca="1" si="179"/>
        <v>21.135984141842027</v>
      </c>
    </row>
    <row r="2842" spans="1:5" x14ac:dyDescent="0.25">
      <c r="A2842" s="2">
        <v>2841</v>
      </c>
      <c r="B2842" s="8">
        <f t="shared" ca="1" si="176"/>
        <v>5.1258979971032055</v>
      </c>
      <c r="C2842" s="8">
        <f t="shared" ca="1" si="177"/>
        <v>20.251795994206411</v>
      </c>
      <c r="D2842" s="8">
        <f t="shared" ca="1" si="178"/>
        <v>-0.62862981937645956</v>
      </c>
      <c r="E2842" s="8">
        <f t="shared" ca="1" si="179"/>
        <v>19.623166174829951</v>
      </c>
    </row>
    <row r="2843" spans="1:5" x14ac:dyDescent="0.25">
      <c r="A2843" s="2">
        <v>2842</v>
      </c>
      <c r="B2843" s="8">
        <f t="shared" ca="1" si="176"/>
        <v>-5.3093229871053111</v>
      </c>
      <c r="C2843" s="8">
        <f t="shared" ca="1" si="177"/>
        <v>-0.61864597421062228</v>
      </c>
      <c r="D2843" s="8">
        <f t="shared" ca="1" si="178"/>
        <v>1.084229244113597</v>
      </c>
      <c r="E2843" s="8">
        <f t="shared" ca="1" si="179"/>
        <v>0.46558326990297472</v>
      </c>
    </row>
    <row r="2844" spans="1:5" x14ac:dyDescent="0.25">
      <c r="A2844" s="2">
        <v>2843</v>
      </c>
      <c r="B2844" s="8">
        <f t="shared" ca="1" si="176"/>
        <v>4.1546842391162766</v>
      </c>
      <c r="C2844" s="8">
        <f t="shared" ca="1" si="177"/>
        <v>18.309368478232553</v>
      </c>
      <c r="D2844" s="8">
        <f t="shared" ca="1" si="178"/>
        <v>-0.56545862927008528</v>
      </c>
      <c r="E2844" s="8">
        <f t="shared" ca="1" si="179"/>
        <v>17.743909848962467</v>
      </c>
    </row>
    <row r="2845" spans="1:5" x14ac:dyDescent="0.25">
      <c r="A2845" s="2">
        <v>2844</v>
      </c>
      <c r="B2845" s="8">
        <f t="shared" ca="1" si="176"/>
        <v>0.21984450381209297</v>
      </c>
      <c r="C2845" s="8">
        <f t="shared" ca="1" si="177"/>
        <v>10.439689007624185</v>
      </c>
      <c r="D2845" s="8">
        <f t="shared" ca="1" si="178"/>
        <v>-0.78422322714113735</v>
      </c>
      <c r="E2845" s="8">
        <f t="shared" ca="1" si="179"/>
        <v>9.6554657804830484</v>
      </c>
    </row>
    <row r="2846" spans="1:5" x14ac:dyDescent="0.25">
      <c r="A2846" s="2">
        <v>2845</v>
      </c>
      <c r="B2846" s="8">
        <f t="shared" ca="1" si="176"/>
        <v>0.50526200641450492</v>
      </c>
      <c r="C2846" s="8">
        <f t="shared" ca="1" si="177"/>
        <v>11.010524012829009</v>
      </c>
      <c r="D2846" s="8">
        <f t="shared" ca="1" si="178"/>
        <v>0.66189505251523029</v>
      </c>
      <c r="E2846" s="8">
        <f t="shared" ca="1" si="179"/>
        <v>11.67241906534424</v>
      </c>
    </row>
    <row r="2847" spans="1:5" x14ac:dyDescent="0.25">
      <c r="A2847" s="2">
        <v>2846</v>
      </c>
      <c r="B2847" s="8">
        <f t="shared" ca="1" si="176"/>
        <v>6.5741617354194926</v>
      </c>
      <c r="C2847" s="8">
        <f t="shared" ca="1" si="177"/>
        <v>23.148323470838985</v>
      </c>
      <c r="D2847" s="8">
        <f t="shared" ca="1" si="178"/>
        <v>-0.84166918680562808</v>
      </c>
      <c r="E2847" s="8">
        <f t="shared" ca="1" si="179"/>
        <v>22.306654284033357</v>
      </c>
    </row>
    <row r="2848" spans="1:5" x14ac:dyDescent="0.25">
      <c r="A2848" s="2">
        <v>2847</v>
      </c>
      <c r="B2848" s="8">
        <f t="shared" ca="1" si="176"/>
        <v>4.814520968317149</v>
      </c>
      <c r="C2848" s="8">
        <f t="shared" ca="1" si="177"/>
        <v>19.629041936634298</v>
      </c>
      <c r="D2848" s="8">
        <f t="shared" ca="1" si="178"/>
        <v>0.78879428561066434</v>
      </c>
      <c r="E2848" s="8">
        <f t="shared" ca="1" si="179"/>
        <v>20.417836222244961</v>
      </c>
    </row>
    <row r="2849" spans="1:5" x14ac:dyDescent="0.25">
      <c r="A2849" s="2">
        <v>2848</v>
      </c>
      <c r="B2849" s="8">
        <f t="shared" ca="1" si="176"/>
        <v>-8.6318195686652714</v>
      </c>
      <c r="C2849" s="8">
        <f t="shared" ca="1" si="177"/>
        <v>-7.2636391373305429</v>
      </c>
      <c r="D2849" s="8">
        <f t="shared" ca="1" si="178"/>
        <v>1.5221304283613621</v>
      </c>
      <c r="E2849" s="8">
        <f t="shared" ca="1" si="179"/>
        <v>-5.7415087089691808</v>
      </c>
    </row>
    <row r="2850" spans="1:5" x14ac:dyDescent="0.25">
      <c r="A2850" s="2">
        <v>2849</v>
      </c>
      <c r="B2850" s="8">
        <f t="shared" ca="1" si="176"/>
        <v>4.0311732412112331</v>
      </c>
      <c r="C2850" s="8">
        <f t="shared" ca="1" si="177"/>
        <v>18.062346482422466</v>
      </c>
      <c r="D2850" s="8">
        <f t="shared" ca="1" si="178"/>
        <v>-1.6361400731872737</v>
      </c>
      <c r="E2850" s="8">
        <f t="shared" ca="1" si="179"/>
        <v>16.426206409235192</v>
      </c>
    </row>
    <row r="2851" spans="1:5" x14ac:dyDescent="0.25">
      <c r="A2851" s="2">
        <v>2850</v>
      </c>
      <c r="B2851" s="8">
        <f t="shared" ca="1" si="176"/>
        <v>-1.8568876542914343</v>
      </c>
      <c r="C2851" s="8">
        <f t="shared" ca="1" si="177"/>
        <v>6.2862246914171314</v>
      </c>
      <c r="D2851" s="8">
        <f t="shared" ca="1" si="178"/>
        <v>-0.32678591346860664</v>
      </c>
      <c r="E2851" s="8">
        <f t="shared" ca="1" si="179"/>
        <v>5.9594387779485247</v>
      </c>
    </row>
    <row r="2852" spans="1:5" x14ac:dyDescent="0.25">
      <c r="A2852" s="2">
        <v>2851</v>
      </c>
      <c r="B2852" s="8">
        <f t="shared" ca="1" si="176"/>
        <v>-4.9796843014932222</v>
      </c>
      <c r="C2852" s="8">
        <f t="shared" ca="1" si="177"/>
        <v>4.063139701355567E-2</v>
      </c>
      <c r="D2852" s="8">
        <f t="shared" ca="1" si="178"/>
        <v>0.69067989680889774</v>
      </c>
      <c r="E2852" s="8">
        <f t="shared" ca="1" si="179"/>
        <v>0.73131129382245341</v>
      </c>
    </row>
    <row r="2853" spans="1:5" x14ac:dyDescent="0.25">
      <c r="A2853" s="2">
        <v>2852</v>
      </c>
      <c r="B2853" s="8">
        <f t="shared" ca="1" si="176"/>
        <v>6.6468438156966752</v>
      </c>
      <c r="C2853" s="8">
        <f t="shared" ca="1" si="177"/>
        <v>23.29368763139335</v>
      </c>
      <c r="D2853" s="8">
        <f t="shared" ca="1" si="178"/>
        <v>0.74933860336030578</v>
      </c>
      <c r="E2853" s="8">
        <f t="shared" ca="1" si="179"/>
        <v>24.043026234753658</v>
      </c>
    </row>
    <row r="2854" spans="1:5" x14ac:dyDescent="0.25">
      <c r="A2854" s="2">
        <v>2853</v>
      </c>
      <c r="B2854" s="8">
        <f t="shared" ca="1" si="176"/>
        <v>1.024172059497795</v>
      </c>
      <c r="C2854" s="8">
        <f t="shared" ca="1" si="177"/>
        <v>12.04834411899559</v>
      </c>
      <c r="D2854" s="8">
        <f t="shared" ca="1" si="178"/>
        <v>-1.0315894427863253</v>
      </c>
      <c r="E2854" s="8">
        <f t="shared" ca="1" si="179"/>
        <v>11.016754676209265</v>
      </c>
    </row>
    <row r="2855" spans="1:5" x14ac:dyDescent="0.25">
      <c r="A2855" s="2">
        <v>2854</v>
      </c>
      <c r="B2855" s="8">
        <f t="shared" ca="1" si="176"/>
        <v>-8.0679450630689349</v>
      </c>
      <c r="C2855" s="8">
        <f t="shared" ca="1" si="177"/>
        <v>-6.1358901261378698</v>
      </c>
      <c r="D2855" s="8">
        <f t="shared" ca="1" si="178"/>
        <v>-2.1115632929474626</v>
      </c>
      <c r="E2855" s="8">
        <f t="shared" ca="1" si="179"/>
        <v>-8.2474534190853319</v>
      </c>
    </row>
    <row r="2856" spans="1:5" x14ac:dyDescent="0.25">
      <c r="A2856" s="2">
        <v>2855</v>
      </c>
      <c r="B2856" s="8">
        <f t="shared" ca="1" si="176"/>
        <v>-11.395053254258631</v>
      </c>
      <c r="C2856" s="8">
        <f t="shared" ca="1" si="177"/>
        <v>-12.790106508517262</v>
      </c>
      <c r="D2856" s="8">
        <f t="shared" ca="1" si="178"/>
        <v>-0.80568320754367184</v>
      </c>
      <c r="E2856" s="8">
        <f t="shared" ca="1" si="179"/>
        <v>-13.595789716060933</v>
      </c>
    </row>
    <row r="2857" spans="1:5" x14ac:dyDescent="0.25">
      <c r="A2857" s="2">
        <v>2856</v>
      </c>
      <c r="B2857" s="8">
        <f t="shared" ca="1" si="176"/>
        <v>1.713005963099349</v>
      </c>
      <c r="C2857" s="8">
        <f t="shared" ca="1" si="177"/>
        <v>13.426011926198697</v>
      </c>
      <c r="D2857" s="8">
        <f t="shared" ca="1" si="178"/>
        <v>-0.17786398468265693</v>
      </c>
      <c r="E2857" s="8">
        <f t="shared" ca="1" si="179"/>
        <v>13.24814794151604</v>
      </c>
    </row>
    <row r="2858" spans="1:5" x14ac:dyDescent="0.25">
      <c r="A2858" s="2">
        <v>2857</v>
      </c>
      <c r="B2858" s="8">
        <f t="shared" ca="1" si="176"/>
        <v>2.8798249651524719</v>
      </c>
      <c r="C2858" s="8">
        <f t="shared" ca="1" si="177"/>
        <v>15.759649930304944</v>
      </c>
      <c r="D2858" s="8">
        <f t="shared" ca="1" si="178"/>
        <v>0.72687699483525392</v>
      </c>
      <c r="E2858" s="8">
        <f t="shared" ca="1" si="179"/>
        <v>16.486526925140197</v>
      </c>
    </row>
    <row r="2859" spans="1:5" x14ac:dyDescent="0.25">
      <c r="A2859" s="2">
        <v>2858</v>
      </c>
      <c r="B2859" s="8">
        <f t="shared" ca="1" si="176"/>
        <v>3.1437714072077103</v>
      </c>
      <c r="C2859" s="8">
        <f t="shared" ca="1" si="177"/>
        <v>16.287542814415421</v>
      </c>
      <c r="D2859" s="8">
        <f t="shared" ca="1" si="178"/>
        <v>-0.33612008214502709</v>
      </c>
      <c r="E2859" s="8">
        <f t="shared" ca="1" si="179"/>
        <v>15.951422732270393</v>
      </c>
    </row>
    <row r="2860" spans="1:5" x14ac:dyDescent="0.25">
      <c r="A2860" s="2">
        <v>2859</v>
      </c>
      <c r="B2860" s="8">
        <f t="shared" ca="1" si="176"/>
        <v>0.34474984218206872</v>
      </c>
      <c r="C2860" s="8">
        <f t="shared" ca="1" si="177"/>
        <v>10.689499684364137</v>
      </c>
      <c r="D2860" s="8">
        <f t="shared" ca="1" si="178"/>
        <v>-0.362867046905196</v>
      </c>
      <c r="E2860" s="8">
        <f t="shared" ca="1" si="179"/>
        <v>10.326632637458941</v>
      </c>
    </row>
    <row r="2861" spans="1:5" x14ac:dyDescent="0.25">
      <c r="A2861" s="2">
        <v>2860</v>
      </c>
      <c r="B2861" s="8">
        <f t="shared" ca="1" si="176"/>
        <v>-0.68145861461038237</v>
      </c>
      <c r="C2861" s="8">
        <f t="shared" ca="1" si="177"/>
        <v>8.6370827707792355</v>
      </c>
      <c r="D2861" s="8">
        <f t="shared" ca="1" si="178"/>
        <v>-1.2964320506761084</v>
      </c>
      <c r="E2861" s="8">
        <f t="shared" ca="1" si="179"/>
        <v>7.3406507201031275</v>
      </c>
    </row>
    <row r="2862" spans="1:5" x14ac:dyDescent="0.25">
      <c r="A2862" s="2">
        <v>2861</v>
      </c>
      <c r="B2862" s="8">
        <f t="shared" ca="1" si="176"/>
        <v>-2.3406742029267189</v>
      </c>
      <c r="C2862" s="8">
        <f t="shared" ca="1" si="177"/>
        <v>5.3186515941465622</v>
      </c>
      <c r="D2862" s="8">
        <f t="shared" ca="1" si="178"/>
        <v>-0.12517911043570382</v>
      </c>
      <c r="E2862" s="8">
        <f t="shared" ca="1" si="179"/>
        <v>5.1934724837108588</v>
      </c>
    </row>
    <row r="2863" spans="1:5" x14ac:dyDescent="0.25">
      <c r="A2863" s="2">
        <v>2862</v>
      </c>
      <c r="B2863" s="8">
        <f t="shared" ca="1" si="176"/>
        <v>-4.5906654794355841</v>
      </c>
      <c r="C2863" s="8">
        <f t="shared" ca="1" si="177"/>
        <v>0.81866904112883176</v>
      </c>
      <c r="D2863" s="8">
        <f t="shared" ca="1" si="178"/>
        <v>1.6160631517847959</v>
      </c>
      <c r="E2863" s="8">
        <f t="shared" ca="1" si="179"/>
        <v>2.4347321929136276</v>
      </c>
    </row>
    <row r="2864" spans="1:5" x14ac:dyDescent="0.25">
      <c r="A2864" s="2">
        <v>2863</v>
      </c>
      <c r="B2864" s="8">
        <f t="shared" ca="1" si="176"/>
        <v>-6.0960526119769991</v>
      </c>
      <c r="C2864" s="8">
        <f t="shared" ca="1" si="177"/>
        <v>-2.1921052239539982</v>
      </c>
      <c r="D2864" s="8">
        <f t="shared" ca="1" si="178"/>
        <v>0.35536878597758353</v>
      </c>
      <c r="E2864" s="8">
        <f t="shared" ca="1" si="179"/>
        <v>-1.8367364379764146</v>
      </c>
    </row>
    <row r="2865" spans="1:5" x14ac:dyDescent="0.25">
      <c r="A2865" s="2">
        <v>2864</v>
      </c>
      <c r="B2865" s="8">
        <f t="shared" ca="1" si="176"/>
        <v>4.5002545932364413</v>
      </c>
      <c r="C2865" s="8">
        <f t="shared" ca="1" si="177"/>
        <v>19.000509186472883</v>
      </c>
      <c r="D2865" s="8">
        <f t="shared" ca="1" si="178"/>
        <v>-2.2528280344814799E-2</v>
      </c>
      <c r="E2865" s="8">
        <f t="shared" ca="1" si="179"/>
        <v>18.977980906128067</v>
      </c>
    </row>
    <row r="2866" spans="1:5" x14ac:dyDescent="0.25">
      <c r="A2866" s="2">
        <v>2865</v>
      </c>
      <c r="B2866" s="8">
        <f t="shared" ca="1" si="176"/>
        <v>-9.2899803234250455E-2</v>
      </c>
      <c r="C2866" s="8">
        <f t="shared" ca="1" si="177"/>
        <v>9.8142003935314985</v>
      </c>
      <c r="D2866" s="8">
        <f t="shared" ca="1" si="178"/>
        <v>0.45756053294177873</v>
      </c>
      <c r="E2866" s="8">
        <f t="shared" ca="1" si="179"/>
        <v>10.271760926473277</v>
      </c>
    </row>
    <row r="2867" spans="1:5" x14ac:dyDescent="0.25">
      <c r="A2867" s="2">
        <v>2866</v>
      </c>
      <c r="B2867" s="8">
        <f t="shared" ca="1" si="176"/>
        <v>1.9639656737736515</v>
      </c>
      <c r="C2867" s="8">
        <f t="shared" ca="1" si="177"/>
        <v>13.927931347547304</v>
      </c>
      <c r="D2867" s="8">
        <f t="shared" ca="1" si="178"/>
        <v>1.0039050488740047</v>
      </c>
      <c r="E2867" s="8">
        <f t="shared" ca="1" si="179"/>
        <v>14.931836396421309</v>
      </c>
    </row>
    <row r="2868" spans="1:5" x14ac:dyDescent="0.25">
      <c r="A2868" s="2">
        <v>2867</v>
      </c>
      <c r="B2868" s="8">
        <f t="shared" ca="1" si="176"/>
        <v>-2.6304162095344825</v>
      </c>
      <c r="C2868" s="8">
        <f t="shared" ca="1" si="177"/>
        <v>4.739167580931035</v>
      </c>
      <c r="D2868" s="8">
        <f t="shared" ca="1" si="178"/>
        <v>1.2219731349677903</v>
      </c>
      <c r="E2868" s="8">
        <f t="shared" ca="1" si="179"/>
        <v>5.961140715898825</v>
      </c>
    </row>
    <row r="2869" spans="1:5" x14ac:dyDescent="0.25">
      <c r="A2869" s="2">
        <v>2868</v>
      </c>
      <c r="B2869" s="8">
        <f t="shared" ca="1" si="176"/>
        <v>-6.7476290896323317</v>
      </c>
      <c r="C2869" s="8">
        <f t="shared" ca="1" si="177"/>
        <v>-3.4952581792646633</v>
      </c>
      <c r="D2869" s="8">
        <f t="shared" ca="1" si="178"/>
        <v>1.1398516987795098</v>
      </c>
      <c r="E2869" s="8">
        <f t="shared" ca="1" si="179"/>
        <v>-2.3554064804851533</v>
      </c>
    </row>
    <row r="2870" spans="1:5" x14ac:dyDescent="0.25">
      <c r="A2870" s="2">
        <v>2869</v>
      </c>
      <c r="B2870" s="8">
        <f t="shared" ca="1" si="176"/>
        <v>3.6956457381362067</v>
      </c>
      <c r="C2870" s="8">
        <f t="shared" ca="1" si="177"/>
        <v>17.391291476272414</v>
      </c>
      <c r="D2870" s="8">
        <f t="shared" ca="1" si="178"/>
        <v>-1.3909734784767542</v>
      </c>
      <c r="E2870" s="8">
        <f t="shared" ca="1" si="179"/>
        <v>16.000317997795658</v>
      </c>
    </row>
    <row r="2871" spans="1:5" x14ac:dyDescent="0.25">
      <c r="A2871" s="2">
        <v>2870</v>
      </c>
      <c r="B2871" s="8">
        <f t="shared" ca="1" si="176"/>
        <v>-16.358236489467995</v>
      </c>
      <c r="C2871" s="8">
        <f t="shared" ca="1" si="177"/>
        <v>-22.71647297893599</v>
      </c>
      <c r="D2871" s="8">
        <f t="shared" ca="1" si="178"/>
        <v>-1.0923251876770204</v>
      </c>
      <c r="E2871" s="8">
        <f t="shared" ca="1" si="179"/>
        <v>-23.808798166613009</v>
      </c>
    </row>
    <row r="2872" spans="1:5" x14ac:dyDescent="0.25">
      <c r="A2872" s="2">
        <v>2871</v>
      </c>
      <c r="B2872" s="8">
        <f t="shared" ca="1" si="176"/>
        <v>3.5626330453255912</v>
      </c>
      <c r="C2872" s="8">
        <f t="shared" ca="1" si="177"/>
        <v>17.125266090651181</v>
      </c>
      <c r="D2872" s="8">
        <f t="shared" ca="1" si="178"/>
        <v>0.88017445522927984</v>
      </c>
      <c r="E2872" s="8">
        <f t="shared" ca="1" si="179"/>
        <v>18.005440545880461</v>
      </c>
    </row>
    <row r="2873" spans="1:5" x14ac:dyDescent="0.25">
      <c r="A2873" s="2">
        <v>2872</v>
      </c>
      <c r="B2873" s="8">
        <f t="shared" ca="1" si="176"/>
        <v>5.3081772334274913</v>
      </c>
      <c r="C2873" s="8">
        <f t="shared" ca="1" si="177"/>
        <v>20.616354466854983</v>
      </c>
      <c r="D2873" s="8">
        <f t="shared" ca="1" si="178"/>
        <v>-0.9095871438633738</v>
      </c>
      <c r="E2873" s="8">
        <f t="shared" ca="1" si="179"/>
        <v>19.70676732299161</v>
      </c>
    </row>
    <row r="2874" spans="1:5" x14ac:dyDescent="0.25">
      <c r="A2874" s="2">
        <v>2873</v>
      </c>
      <c r="B2874" s="8">
        <f t="shared" ca="1" si="176"/>
        <v>-2.9244507059160512</v>
      </c>
      <c r="C2874" s="8">
        <f t="shared" ca="1" si="177"/>
        <v>4.1510985881678977</v>
      </c>
      <c r="D2874" s="8">
        <f t="shared" ca="1" si="178"/>
        <v>-0.94889879160664636</v>
      </c>
      <c r="E2874" s="8">
        <f t="shared" ca="1" si="179"/>
        <v>3.2021997965612514</v>
      </c>
    </row>
    <row r="2875" spans="1:5" x14ac:dyDescent="0.25">
      <c r="A2875" s="2">
        <v>2874</v>
      </c>
      <c r="B2875" s="8">
        <f t="shared" ca="1" si="176"/>
        <v>3.3825624474889207</v>
      </c>
      <c r="C2875" s="8">
        <f t="shared" ca="1" si="177"/>
        <v>16.765124894977841</v>
      </c>
      <c r="D2875" s="8">
        <f t="shared" ca="1" si="178"/>
        <v>-0.66535961254343323</v>
      </c>
      <c r="E2875" s="8">
        <f t="shared" ca="1" si="179"/>
        <v>16.099765282434408</v>
      </c>
    </row>
    <row r="2876" spans="1:5" x14ac:dyDescent="0.25">
      <c r="A2876" s="2">
        <v>2875</v>
      </c>
      <c r="B2876" s="8">
        <f t="shared" ca="1" si="176"/>
        <v>-5.3882539249949915</v>
      </c>
      <c r="C2876" s="8">
        <f t="shared" ca="1" si="177"/>
        <v>-0.7765078499899829</v>
      </c>
      <c r="D2876" s="8">
        <f t="shared" ca="1" si="178"/>
        <v>0.35089881271007489</v>
      </c>
      <c r="E2876" s="8">
        <f t="shared" ca="1" si="179"/>
        <v>-0.42560903727990801</v>
      </c>
    </row>
    <row r="2877" spans="1:5" x14ac:dyDescent="0.25">
      <c r="A2877" s="2">
        <v>2876</v>
      </c>
      <c r="B2877" s="8">
        <f t="shared" ca="1" si="176"/>
        <v>-5.4060933486382643</v>
      </c>
      <c r="C2877" s="8">
        <f t="shared" ca="1" si="177"/>
        <v>-0.81218669727652859</v>
      </c>
      <c r="D2877" s="8">
        <f t="shared" ca="1" si="178"/>
        <v>-0.9948382839308586</v>
      </c>
      <c r="E2877" s="8">
        <f t="shared" ca="1" si="179"/>
        <v>-1.8070249812073871</v>
      </c>
    </row>
    <row r="2878" spans="1:5" x14ac:dyDescent="0.25">
      <c r="A2878" s="2">
        <v>2877</v>
      </c>
      <c r="B2878" s="8">
        <f t="shared" ca="1" si="176"/>
        <v>-1.7722867010576058</v>
      </c>
      <c r="C2878" s="8">
        <f t="shared" ca="1" si="177"/>
        <v>6.455426597884788</v>
      </c>
      <c r="D2878" s="8">
        <f t="shared" ca="1" si="178"/>
        <v>1.5624687099976122</v>
      </c>
      <c r="E2878" s="8">
        <f t="shared" ca="1" si="179"/>
        <v>8.0178953078823998</v>
      </c>
    </row>
    <row r="2879" spans="1:5" x14ac:dyDescent="0.25">
      <c r="A2879" s="2">
        <v>2878</v>
      </c>
      <c r="B2879" s="8">
        <f t="shared" ca="1" si="176"/>
        <v>2.030448732597975</v>
      </c>
      <c r="C2879" s="8">
        <f t="shared" ca="1" si="177"/>
        <v>14.06089746519595</v>
      </c>
      <c r="D2879" s="8">
        <f t="shared" ca="1" si="178"/>
        <v>0.55362996122135411</v>
      </c>
      <c r="E2879" s="8">
        <f t="shared" ca="1" si="179"/>
        <v>14.614527426417304</v>
      </c>
    </row>
    <row r="2880" spans="1:5" x14ac:dyDescent="0.25">
      <c r="A2880" s="2">
        <v>2879</v>
      </c>
      <c r="B2880" s="8">
        <f t="shared" ca="1" si="176"/>
        <v>1.0333948891336442</v>
      </c>
      <c r="C2880" s="8">
        <f t="shared" ca="1" si="177"/>
        <v>12.066789778267289</v>
      </c>
      <c r="D2880" s="8">
        <f t="shared" ca="1" si="178"/>
        <v>1.4523040264848734</v>
      </c>
      <c r="E2880" s="8">
        <f t="shared" ca="1" si="179"/>
        <v>13.519093804752162</v>
      </c>
    </row>
    <row r="2881" spans="1:5" x14ac:dyDescent="0.25">
      <c r="A2881" s="2">
        <v>2880</v>
      </c>
      <c r="B2881" s="8">
        <f t="shared" ca="1" si="176"/>
        <v>-13.260173051662465</v>
      </c>
      <c r="C2881" s="8">
        <f t="shared" ca="1" si="177"/>
        <v>-16.520346103324929</v>
      </c>
      <c r="D2881" s="8">
        <f t="shared" ca="1" si="178"/>
        <v>-0.6259405845511451</v>
      </c>
      <c r="E2881" s="8">
        <f t="shared" ca="1" si="179"/>
        <v>-17.146286687876074</v>
      </c>
    </row>
    <row r="2882" spans="1:5" x14ac:dyDescent="0.25">
      <c r="A2882" s="2">
        <v>2881</v>
      </c>
      <c r="B2882" s="8">
        <f t="shared" ref="B2882:B2945" ca="1" si="180">NORMINV(RAND(),$H$2,$H$3)</f>
        <v>-1.9428014556557704</v>
      </c>
      <c r="C2882" s="8">
        <f t="shared" ref="C2882:C2945" ca="1" si="181">$H$6+$H$7*B2882</f>
        <v>6.1143970886884595</v>
      </c>
      <c r="D2882" s="8">
        <f t="shared" ca="1" si="178"/>
        <v>-2.0425977721569177</v>
      </c>
      <c r="E2882" s="8">
        <f t="shared" ca="1" si="179"/>
        <v>4.0717993165315418</v>
      </c>
    </row>
    <row r="2883" spans="1:5" x14ac:dyDescent="0.25">
      <c r="A2883" s="2">
        <v>2882</v>
      </c>
      <c r="B2883" s="8">
        <f t="shared" ca="1" si="180"/>
        <v>-0.31227848790605295</v>
      </c>
      <c r="C2883" s="8">
        <f t="shared" ca="1" si="181"/>
        <v>9.375443024187895</v>
      </c>
      <c r="D2883" s="8">
        <f t="shared" ref="D2883:D2946" ca="1" si="182">NORMINV(RAND(),0,1)</f>
        <v>-0.89718987559556163</v>
      </c>
      <c r="E2883" s="8">
        <f t="shared" ref="E2883:E2946" ca="1" si="183">$H$6+$H$7*B2883+D2883</f>
        <v>8.4782531485923336</v>
      </c>
    </row>
    <row r="2884" spans="1:5" x14ac:dyDescent="0.25">
      <c r="A2884" s="2">
        <v>2883</v>
      </c>
      <c r="B2884" s="8">
        <f t="shared" ca="1" si="180"/>
        <v>3.4174805921409819</v>
      </c>
      <c r="C2884" s="8">
        <f t="shared" ca="1" si="181"/>
        <v>16.834961184281966</v>
      </c>
      <c r="D2884" s="8">
        <f t="shared" ca="1" si="182"/>
        <v>0.13412166934272218</v>
      </c>
      <c r="E2884" s="8">
        <f t="shared" ca="1" si="183"/>
        <v>16.969082853624688</v>
      </c>
    </row>
    <row r="2885" spans="1:5" x14ac:dyDescent="0.25">
      <c r="A2885" s="2">
        <v>2884</v>
      </c>
      <c r="B2885" s="8">
        <f t="shared" ca="1" si="180"/>
        <v>-5.549266113365511</v>
      </c>
      <c r="C2885" s="8">
        <f t="shared" ca="1" si="181"/>
        <v>-1.098532226731022</v>
      </c>
      <c r="D2885" s="8">
        <f t="shared" ca="1" si="182"/>
        <v>0.71808085901523822</v>
      </c>
      <c r="E2885" s="8">
        <f t="shared" ca="1" si="183"/>
        <v>-0.38045136771578381</v>
      </c>
    </row>
    <row r="2886" spans="1:5" x14ac:dyDescent="0.25">
      <c r="A2886" s="2">
        <v>2885</v>
      </c>
      <c r="B2886" s="8">
        <f t="shared" ca="1" si="180"/>
        <v>3.9659363239977017</v>
      </c>
      <c r="C2886" s="8">
        <f t="shared" ca="1" si="181"/>
        <v>17.931872647995405</v>
      </c>
      <c r="D2886" s="8">
        <f t="shared" ca="1" si="182"/>
        <v>-0.57913940308203948</v>
      </c>
      <c r="E2886" s="8">
        <f t="shared" ca="1" si="183"/>
        <v>17.352733244913367</v>
      </c>
    </row>
    <row r="2887" spans="1:5" x14ac:dyDescent="0.25">
      <c r="A2887" s="2">
        <v>2886</v>
      </c>
      <c r="B2887" s="8">
        <f t="shared" ca="1" si="180"/>
        <v>8.5988768307065939</v>
      </c>
      <c r="C2887" s="8">
        <f t="shared" ca="1" si="181"/>
        <v>27.197753661413188</v>
      </c>
      <c r="D2887" s="8">
        <f t="shared" ca="1" si="182"/>
        <v>-0.12089615107914835</v>
      </c>
      <c r="E2887" s="8">
        <f t="shared" ca="1" si="183"/>
        <v>27.07685751033404</v>
      </c>
    </row>
    <row r="2888" spans="1:5" x14ac:dyDescent="0.25">
      <c r="A2888" s="2">
        <v>2887</v>
      </c>
      <c r="B2888" s="8">
        <f t="shared" ca="1" si="180"/>
        <v>-3.2498545976060731</v>
      </c>
      <c r="C2888" s="8">
        <f t="shared" ca="1" si="181"/>
        <v>3.5002908047878538</v>
      </c>
      <c r="D2888" s="8">
        <f t="shared" ca="1" si="182"/>
        <v>-0.76341337956092747</v>
      </c>
      <c r="E2888" s="8">
        <f t="shared" ca="1" si="183"/>
        <v>2.7368774252269263</v>
      </c>
    </row>
    <row r="2889" spans="1:5" x14ac:dyDescent="0.25">
      <c r="A2889" s="2">
        <v>2888</v>
      </c>
      <c r="B2889" s="8">
        <f t="shared" ca="1" si="180"/>
        <v>-6.4707868831417947</v>
      </c>
      <c r="C2889" s="8">
        <f t="shared" ca="1" si="181"/>
        <v>-2.9415737662835895</v>
      </c>
      <c r="D2889" s="8">
        <f t="shared" ca="1" si="182"/>
        <v>-0.43403213657267686</v>
      </c>
      <c r="E2889" s="8">
        <f t="shared" ca="1" si="183"/>
        <v>-3.3756059028562664</v>
      </c>
    </row>
    <row r="2890" spans="1:5" x14ac:dyDescent="0.25">
      <c r="A2890" s="2">
        <v>2889</v>
      </c>
      <c r="B2890" s="8">
        <f t="shared" ca="1" si="180"/>
        <v>0.49453582151622577</v>
      </c>
      <c r="C2890" s="8">
        <f t="shared" ca="1" si="181"/>
        <v>10.989071643032451</v>
      </c>
      <c r="D2890" s="8">
        <f t="shared" ca="1" si="182"/>
        <v>-0.98037019345094301</v>
      </c>
      <c r="E2890" s="8">
        <f t="shared" ca="1" si="183"/>
        <v>10.008701449581508</v>
      </c>
    </row>
    <row r="2891" spans="1:5" x14ac:dyDescent="0.25">
      <c r="A2891" s="2">
        <v>2890</v>
      </c>
      <c r="B2891" s="8">
        <f t="shared" ca="1" si="180"/>
        <v>-4.054304394342072</v>
      </c>
      <c r="C2891" s="8">
        <f t="shared" ca="1" si="181"/>
        <v>1.891391211315856</v>
      </c>
      <c r="D2891" s="8">
        <f t="shared" ca="1" si="182"/>
        <v>0.31963335076613281</v>
      </c>
      <c r="E2891" s="8">
        <f t="shared" ca="1" si="183"/>
        <v>2.2110245620819886</v>
      </c>
    </row>
    <row r="2892" spans="1:5" x14ac:dyDescent="0.25">
      <c r="A2892" s="2">
        <v>2891</v>
      </c>
      <c r="B2892" s="8">
        <f t="shared" ca="1" si="180"/>
        <v>-2.4185505533603049</v>
      </c>
      <c r="C2892" s="8">
        <f t="shared" ca="1" si="181"/>
        <v>5.1628988932793902</v>
      </c>
      <c r="D2892" s="8">
        <f t="shared" ca="1" si="182"/>
        <v>9.531158126857861E-2</v>
      </c>
      <c r="E2892" s="8">
        <f t="shared" ca="1" si="183"/>
        <v>5.258210474547969</v>
      </c>
    </row>
    <row r="2893" spans="1:5" x14ac:dyDescent="0.25">
      <c r="A2893" s="2">
        <v>2892</v>
      </c>
      <c r="B2893" s="8">
        <f t="shared" ca="1" si="180"/>
        <v>-4.583788155793874</v>
      </c>
      <c r="C2893" s="8">
        <f t="shared" ca="1" si="181"/>
        <v>0.83242368841225201</v>
      </c>
      <c r="D2893" s="8">
        <f t="shared" ca="1" si="182"/>
        <v>-0.34514697370764241</v>
      </c>
      <c r="E2893" s="8">
        <f t="shared" ca="1" si="183"/>
        <v>0.48727671470460959</v>
      </c>
    </row>
    <row r="2894" spans="1:5" x14ac:dyDescent="0.25">
      <c r="A2894" s="2">
        <v>2893</v>
      </c>
      <c r="B2894" s="8">
        <f t="shared" ca="1" si="180"/>
        <v>7.5996300481640864</v>
      </c>
      <c r="C2894" s="8">
        <f t="shared" ca="1" si="181"/>
        <v>25.199260096328175</v>
      </c>
      <c r="D2894" s="8">
        <f t="shared" ca="1" si="182"/>
        <v>-0.17599156714442485</v>
      </c>
      <c r="E2894" s="8">
        <f t="shared" ca="1" si="183"/>
        <v>25.023268529183749</v>
      </c>
    </row>
    <row r="2895" spans="1:5" x14ac:dyDescent="0.25">
      <c r="A2895" s="2">
        <v>2894</v>
      </c>
      <c r="B2895" s="8">
        <f t="shared" ca="1" si="180"/>
        <v>2.996796654985316</v>
      </c>
      <c r="C2895" s="8">
        <f t="shared" ca="1" si="181"/>
        <v>15.993593309970631</v>
      </c>
      <c r="D2895" s="8">
        <f t="shared" ca="1" si="182"/>
        <v>0.9559886376300093</v>
      </c>
      <c r="E2895" s="8">
        <f t="shared" ca="1" si="183"/>
        <v>16.949581947600642</v>
      </c>
    </row>
    <row r="2896" spans="1:5" x14ac:dyDescent="0.25">
      <c r="A2896" s="2">
        <v>2895</v>
      </c>
      <c r="B2896" s="8">
        <f t="shared" ca="1" si="180"/>
        <v>-7.7877974724690171</v>
      </c>
      <c r="C2896" s="8">
        <f t="shared" ca="1" si="181"/>
        <v>-5.5755949449380342</v>
      </c>
      <c r="D2896" s="8">
        <f t="shared" ca="1" si="182"/>
        <v>-0.20951832221932618</v>
      </c>
      <c r="E2896" s="8">
        <f t="shared" ca="1" si="183"/>
        <v>-5.7851132671573602</v>
      </c>
    </row>
    <row r="2897" spans="1:5" x14ac:dyDescent="0.25">
      <c r="A2897" s="2">
        <v>2896</v>
      </c>
      <c r="B2897" s="8">
        <f t="shared" ca="1" si="180"/>
        <v>-2.9182950285343696</v>
      </c>
      <c r="C2897" s="8">
        <f t="shared" ca="1" si="181"/>
        <v>4.1634099429312608</v>
      </c>
      <c r="D2897" s="8">
        <f t="shared" ca="1" si="182"/>
        <v>-0.45767197845436375</v>
      </c>
      <c r="E2897" s="8">
        <f t="shared" ca="1" si="183"/>
        <v>3.7057379644768971</v>
      </c>
    </row>
    <row r="2898" spans="1:5" x14ac:dyDescent="0.25">
      <c r="A2898" s="2">
        <v>2897</v>
      </c>
      <c r="B2898" s="8">
        <f t="shared" ca="1" si="180"/>
        <v>-0.72435694991581989</v>
      </c>
      <c r="C2898" s="8">
        <f t="shared" ca="1" si="181"/>
        <v>8.55128610016836</v>
      </c>
      <c r="D2898" s="8">
        <f t="shared" ca="1" si="182"/>
        <v>0.37529466335278433</v>
      </c>
      <c r="E2898" s="8">
        <f t="shared" ca="1" si="183"/>
        <v>8.9265807635211445</v>
      </c>
    </row>
    <row r="2899" spans="1:5" x14ac:dyDescent="0.25">
      <c r="A2899" s="2">
        <v>2898</v>
      </c>
      <c r="B2899" s="8">
        <f t="shared" ca="1" si="180"/>
        <v>-2.518732102056485</v>
      </c>
      <c r="C2899" s="8">
        <f t="shared" ca="1" si="181"/>
        <v>4.96253579588703</v>
      </c>
      <c r="D2899" s="8">
        <f t="shared" ca="1" si="182"/>
        <v>-1.2412574823108187</v>
      </c>
      <c r="E2899" s="8">
        <f t="shared" ca="1" si="183"/>
        <v>3.7212783135762111</v>
      </c>
    </row>
    <row r="2900" spans="1:5" x14ac:dyDescent="0.25">
      <c r="A2900" s="2">
        <v>2899</v>
      </c>
      <c r="B2900" s="8">
        <f t="shared" ca="1" si="180"/>
        <v>-6.3048457739014383</v>
      </c>
      <c r="C2900" s="8">
        <f t="shared" ca="1" si="181"/>
        <v>-2.6096915478028766</v>
      </c>
      <c r="D2900" s="8">
        <f t="shared" ca="1" si="182"/>
        <v>-1.6339660239525271</v>
      </c>
      <c r="E2900" s="8">
        <f t="shared" ca="1" si="183"/>
        <v>-4.2436575717554037</v>
      </c>
    </row>
    <row r="2901" spans="1:5" x14ac:dyDescent="0.25">
      <c r="A2901" s="2">
        <v>2900</v>
      </c>
      <c r="B2901" s="8">
        <f t="shared" ca="1" si="180"/>
        <v>-6.7443494363039171</v>
      </c>
      <c r="C2901" s="8">
        <f t="shared" ca="1" si="181"/>
        <v>-3.4886988726078343</v>
      </c>
      <c r="D2901" s="8">
        <f t="shared" ca="1" si="182"/>
        <v>0.73722012186592634</v>
      </c>
      <c r="E2901" s="8">
        <f t="shared" ca="1" si="183"/>
        <v>-2.7514787507419078</v>
      </c>
    </row>
    <row r="2902" spans="1:5" x14ac:dyDescent="0.25">
      <c r="A2902" s="2">
        <v>2901</v>
      </c>
      <c r="B2902" s="8">
        <f t="shared" ca="1" si="180"/>
        <v>11.81838045351345</v>
      </c>
      <c r="C2902" s="8">
        <f t="shared" ca="1" si="181"/>
        <v>33.636760907026897</v>
      </c>
      <c r="D2902" s="8">
        <f t="shared" ca="1" si="182"/>
        <v>-0.41255522289306079</v>
      </c>
      <c r="E2902" s="8">
        <f t="shared" ca="1" si="183"/>
        <v>33.224205684133835</v>
      </c>
    </row>
    <row r="2903" spans="1:5" x14ac:dyDescent="0.25">
      <c r="A2903" s="2">
        <v>2902</v>
      </c>
      <c r="B2903" s="8">
        <f t="shared" ca="1" si="180"/>
        <v>1.3379067325585234</v>
      </c>
      <c r="C2903" s="8">
        <f t="shared" ca="1" si="181"/>
        <v>12.675813465117047</v>
      </c>
      <c r="D2903" s="8">
        <f t="shared" ca="1" si="182"/>
        <v>2.0522756219167078</v>
      </c>
      <c r="E2903" s="8">
        <f t="shared" ca="1" si="183"/>
        <v>14.728089087033755</v>
      </c>
    </row>
    <row r="2904" spans="1:5" x14ac:dyDescent="0.25">
      <c r="A2904" s="2">
        <v>2903</v>
      </c>
      <c r="B2904" s="8">
        <f t="shared" ca="1" si="180"/>
        <v>0.56515110858162276</v>
      </c>
      <c r="C2904" s="8">
        <f t="shared" ca="1" si="181"/>
        <v>11.130302217163246</v>
      </c>
      <c r="D2904" s="8">
        <f t="shared" ca="1" si="182"/>
        <v>0.59633579516847757</v>
      </c>
      <c r="E2904" s="8">
        <f t="shared" ca="1" si="183"/>
        <v>11.726638012331723</v>
      </c>
    </row>
    <row r="2905" spans="1:5" x14ac:dyDescent="0.25">
      <c r="A2905" s="2">
        <v>2904</v>
      </c>
      <c r="B2905" s="8">
        <f t="shared" ca="1" si="180"/>
        <v>7.4001380968751747</v>
      </c>
      <c r="C2905" s="8">
        <f t="shared" ca="1" si="181"/>
        <v>24.800276193750349</v>
      </c>
      <c r="D2905" s="8">
        <f t="shared" ca="1" si="182"/>
        <v>-2.1244562427210094</v>
      </c>
      <c r="E2905" s="8">
        <f t="shared" ca="1" si="183"/>
        <v>22.675819951029339</v>
      </c>
    </row>
    <row r="2906" spans="1:5" x14ac:dyDescent="0.25">
      <c r="A2906" s="2">
        <v>2905</v>
      </c>
      <c r="B2906" s="8">
        <f t="shared" ca="1" si="180"/>
        <v>1.5223530312996933</v>
      </c>
      <c r="C2906" s="8">
        <f t="shared" ca="1" si="181"/>
        <v>13.044706062599387</v>
      </c>
      <c r="D2906" s="8">
        <f t="shared" ca="1" si="182"/>
        <v>0.61401614702106977</v>
      </c>
      <c r="E2906" s="8">
        <f t="shared" ca="1" si="183"/>
        <v>13.658722209620457</v>
      </c>
    </row>
    <row r="2907" spans="1:5" x14ac:dyDescent="0.25">
      <c r="A2907" s="2">
        <v>2906</v>
      </c>
      <c r="B2907" s="8">
        <f t="shared" ca="1" si="180"/>
        <v>-1.7686725970560588</v>
      </c>
      <c r="C2907" s="8">
        <f t="shared" ca="1" si="181"/>
        <v>6.4626548058878823</v>
      </c>
      <c r="D2907" s="8">
        <f t="shared" ca="1" si="182"/>
        <v>0.89196119015286468</v>
      </c>
      <c r="E2907" s="8">
        <f t="shared" ca="1" si="183"/>
        <v>7.3546159960407467</v>
      </c>
    </row>
    <row r="2908" spans="1:5" x14ac:dyDescent="0.25">
      <c r="A2908" s="2">
        <v>2907</v>
      </c>
      <c r="B2908" s="8">
        <f t="shared" ca="1" si="180"/>
        <v>-1.4086480730508553</v>
      </c>
      <c r="C2908" s="8">
        <f t="shared" ca="1" si="181"/>
        <v>7.182703853898289</v>
      </c>
      <c r="D2908" s="8">
        <f t="shared" ca="1" si="182"/>
        <v>1.2406286699910554</v>
      </c>
      <c r="E2908" s="8">
        <f t="shared" ca="1" si="183"/>
        <v>8.4233325238893446</v>
      </c>
    </row>
    <row r="2909" spans="1:5" x14ac:dyDescent="0.25">
      <c r="A2909" s="2">
        <v>2908</v>
      </c>
      <c r="B2909" s="8">
        <f t="shared" ca="1" si="180"/>
        <v>-2.0407712903431325</v>
      </c>
      <c r="C2909" s="8">
        <f t="shared" ca="1" si="181"/>
        <v>5.9184574193137349</v>
      </c>
      <c r="D2909" s="8">
        <f t="shared" ca="1" si="182"/>
        <v>-1.4722508448053253</v>
      </c>
      <c r="E2909" s="8">
        <f t="shared" ca="1" si="183"/>
        <v>4.4462065745084098</v>
      </c>
    </row>
    <row r="2910" spans="1:5" x14ac:dyDescent="0.25">
      <c r="A2910" s="2">
        <v>2909</v>
      </c>
      <c r="B2910" s="8">
        <f t="shared" ca="1" si="180"/>
        <v>-3.2280207959041274</v>
      </c>
      <c r="C2910" s="8">
        <f t="shared" ca="1" si="181"/>
        <v>3.5439584081917452</v>
      </c>
      <c r="D2910" s="8">
        <f t="shared" ca="1" si="182"/>
        <v>1.210409083087618</v>
      </c>
      <c r="E2910" s="8">
        <f t="shared" ca="1" si="183"/>
        <v>4.7543674912793632</v>
      </c>
    </row>
    <row r="2911" spans="1:5" x14ac:dyDescent="0.25">
      <c r="A2911" s="2">
        <v>2910</v>
      </c>
      <c r="B2911" s="8">
        <f t="shared" ca="1" si="180"/>
        <v>-8.9270343229440581</v>
      </c>
      <c r="C2911" s="8">
        <f t="shared" ca="1" si="181"/>
        <v>-7.8540686458881162</v>
      </c>
      <c r="D2911" s="8">
        <f t="shared" ca="1" si="182"/>
        <v>-9.3798146547894923E-2</v>
      </c>
      <c r="E2911" s="8">
        <f t="shared" ca="1" si="183"/>
        <v>-7.9478667924360114</v>
      </c>
    </row>
    <row r="2912" spans="1:5" x14ac:dyDescent="0.25">
      <c r="A2912" s="2">
        <v>2911</v>
      </c>
      <c r="B2912" s="8">
        <f t="shared" ca="1" si="180"/>
        <v>9.6999736890516983E-2</v>
      </c>
      <c r="C2912" s="8">
        <f t="shared" ca="1" si="181"/>
        <v>10.193999473781034</v>
      </c>
      <c r="D2912" s="8">
        <f t="shared" ca="1" si="182"/>
        <v>-0.53457607946859187</v>
      </c>
      <c r="E2912" s="8">
        <f t="shared" ca="1" si="183"/>
        <v>9.6594233943124426</v>
      </c>
    </row>
    <row r="2913" spans="1:5" x14ac:dyDescent="0.25">
      <c r="A2913" s="2">
        <v>2912</v>
      </c>
      <c r="B2913" s="8">
        <f t="shared" ca="1" si="180"/>
        <v>-0.19323065460808572</v>
      </c>
      <c r="C2913" s="8">
        <f t="shared" ca="1" si="181"/>
        <v>9.6135386907838285</v>
      </c>
      <c r="D2913" s="8">
        <f t="shared" ca="1" si="182"/>
        <v>1.8913138566148566</v>
      </c>
      <c r="E2913" s="8">
        <f t="shared" ca="1" si="183"/>
        <v>11.504852547398684</v>
      </c>
    </row>
    <row r="2914" spans="1:5" x14ac:dyDescent="0.25">
      <c r="A2914" s="2">
        <v>2913</v>
      </c>
      <c r="B2914" s="8">
        <f t="shared" ca="1" si="180"/>
        <v>-4.0055959471439539</v>
      </c>
      <c r="C2914" s="8">
        <f t="shared" ca="1" si="181"/>
        <v>1.9888081057120921</v>
      </c>
      <c r="D2914" s="8">
        <f t="shared" ca="1" si="182"/>
        <v>1.1990750145375406</v>
      </c>
      <c r="E2914" s="8">
        <f t="shared" ca="1" si="183"/>
        <v>3.1878831202496327</v>
      </c>
    </row>
    <row r="2915" spans="1:5" x14ac:dyDescent="0.25">
      <c r="A2915" s="2">
        <v>2914</v>
      </c>
      <c r="B2915" s="8">
        <f t="shared" ca="1" si="180"/>
        <v>1.2954816564385083</v>
      </c>
      <c r="C2915" s="8">
        <f t="shared" ca="1" si="181"/>
        <v>12.590963312877017</v>
      </c>
      <c r="D2915" s="8">
        <f t="shared" ca="1" si="182"/>
        <v>-0.14085315419102418</v>
      </c>
      <c r="E2915" s="8">
        <f t="shared" ca="1" si="183"/>
        <v>12.450110158685993</v>
      </c>
    </row>
    <row r="2916" spans="1:5" x14ac:dyDescent="0.25">
      <c r="A2916" s="2">
        <v>2915</v>
      </c>
      <c r="B2916" s="8">
        <f t="shared" ca="1" si="180"/>
        <v>2.2189515585089369E-2</v>
      </c>
      <c r="C2916" s="8">
        <f t="shared" ca="1" si="181"/>
        <v>10.044379031170179</v>
      </c>
      <c r="D2916" s="8">
        <f t="shared" ca="1" si="182"/>
        <v>-1.6597543405591866</v>
      </c>
      <c r="E2916" s="8">
        <f t="shared" ca="1" si="183"/>
        <v>8.3846246906109911</v>
      </c>
    </row>
    <row r="2917" spans="1:5" x14ac:dyDescent="0.25">
      <c r="A2917" s="2">
        <v>2916</v>
      </c>
      <c r="B2917" s="8">
        <f t="shared" ca="1" si="180"/>
        <v>2.2106654697018757</v>
      </c>
      <c r="C2917" s="8">
        <f t="shared" ca="1" si="181"/>
        <v>14.421330939403752</v>
      </c>
      <c r="D2917" s="8">
        <f t="shared" ca="1" si="182"/>
        <v>1.4095682971775039</v>
      </c>
      <c r="E2917" s="8">
        <f t="shared" ca="1" si="183"/>
        <v>15.830899236581256</v>
      </c>
    </row>
    <row r="2918" spans="1:5" x14ac:dyDescent="0.25">
      <c r="A2918" s="2">
        <v>2917</v>
      </c>
      <c r="B2918" s="8">
        <f t="shared" ca="1" si="180"/>
        <v>3.0608847786785418</v>
      </c>
      <c r="C2918" s="8">
        <f t="shared" ca="1" si="181"/>
        <v>16.121769557357084</v>
      </c>
      <c r="D2918" s="8">
        <f t="shared" ca="1" si="182"/>
        <v>0.2262667573040045</v>
      </c>
      <c r="E2918" s="8">
        <f t="shared" ca="1" si="183"/>
        <v>16.348036314661087</v>
      </c>
    </row>
    <row r="2919" spans="1:5" x14ac:dyDescent="0.25">
      <c r="A2919" s="2">
        <v>2918</v>
      </c>
      <c r="B2919" s="8">
        <f t="shared" ca="1" si="180"/>
        <v>-5.7897054411392634</v>
      </c>
      <c r="C2919" s="8">
        <f t="shared" ca="1" si="181"/>
        <v>-1.5794108822785269</v>
      </c>
      <c r="D2919" s="8">
        <f t="shared" ca="1" si="182"/>
        <v>6.4833488802546246E-2</v>
      </c>
      <c r="E2919" s="8">
        <f t="shared" ca="1" si="183"/>
        <v>-1.5145773934759807</v>
      </c>
    </row>
    <row r="2920" spans="1:5" x14ac:dyDescent="0.25">
      <c r="A2920" s="2">
        <v>2919</v>
      </c>
      <c r="B2920" s="8">
        <f t="shared" ca="1" si="180"/>
        <v>2.1853827566074147</v>
      </c>
      <c r="C2920" s="8">
        <f t="shared" ca="1" si="181"/>
        <v>14.370765513214829</v>
      </c>
      <c r="D2920" s="8">
        <f t="shared" ca="1" si="182"/>
        <v>0.12343344715554992</v>
      </c>
      <c r="E2920" s="8">
        <f t="shared" ca="1" si="183"/>
        <v>14.49419896037038</v>
      </c>
    </row>
    <row r="2921" spans="1:5" x14ac:dyDescent="0.25">
      <c r="A2921" s="2">
        <v>2920</v>
      </c>
      <c r="B2921" s="8">
        <f t="shared" ca="1" si="180"/>
        <v>-4.1355397991363159</v>
      </c>
      <c r="C2921" s="8">
        <f t="shared" ca="1" si="181"/>
        <v>1.7289204017273683</v>
      </c>
      <c r="D2921" s="8">
        <f t="shared" ca="1" si="182"/>
        <v>-0.28254716163627275</v>
      </c>
      <c r="E2921" s="8">
        <f t="shared" ca="1" si="183"/>
        <v>1.4463732400910956</v>
      </c>
    </row>
    <row r="2922" spans="1:5" x14ac:dyDescent="0.25">
      <c r="A2922" s="2">
        <v>2921</v>
      </c>
      <c r="B2922" s="8">
        <f t="shared" ca="1" si="180"/>
        <v>-4.0580812347704116</v>
      </c>
      <c r="C2922" s="8">
        <f t="shared" ca="1" si="181"/>
        <v>1.8838375304591768</v>
      </c>
      <c r="D2922" s="8">
        <f t="shared" ca="1" si="182"/>
        <v>-1.6653461036723241</v>
      </c>
      <c r="E2922" s="8">
        <f t="shared" ca="1" si="183"/>
        <v>0.21849142678685274</v>
      </c>
    </row>
    <row r="2923" spans="1:5" x14ac:dyDescent="0.25">
      <c r="A2923" s="2">
        <v>2922</v>
      </c>
      <c r="B2923" s="8">
        <f t="shared" ca="1" si="180"/>
        <v>9.7390908300597463</v>
      </c>
      <c r="C2923" s="8">
        <f t="shared" ca="1" si="181"/>
        <v>29.478181660119493</v>
      </c>
      <c r="D2923" s="8">
        <f t="shared" ca="1" si="182"/>
        <v>1.1725056021560587</v>
      </c>
      <c r="E2923" s="8">
        <f t="shared" ca="1" si="183"/>
        <v>30.65068726227555</v>
      </c>
    </row>
    <row r="2924" spans="1:5" x14ac:dyDescent="0.25">
      <c r="A2924" s="2">
        <v>2923</v>
      </c>
      <c r="B2924" s="8">
        <f t="shared" ca="1" si="180"/>
        <v>3.5411472101078796</v>
      </c>
      <c r="C2924" s="8">
        <f t="shared" ca="1" si="181"/>
        <v>17.08229442021576</v>
      </c>
      <c r="D2924" s="8">
        <f t="shared" ca="1" si="182"/>
        <v>0.6124003656933239</v>
      </c>
      <c r="E2924" s="8">
        <f t="shared" ca="1" si="183"/>
        <v>17.694694785909086</v>
      </c>
    </row>
    <row r="2925" spans="1:5" x14ac:dyDescent="0.25">
      <c r="A2925" s="2">
        <v>2924</v>
      </c>
      <c r="B2925" s="8">
        <f t="shared" ca="1" si="180"/>
        <v>4.3083561488430888</v>
      </c>
      <c r="C2925" s="8">
        <f t="shared" ca="1" si="181"/>
        <v>18.616712297686178</v>
      </c>
      <c r="D2925" s="8">
        <f t="shared" ca="1" si="182"/>
        <v>-1.1780934564337857</v>
      </c>
      <c r="E2925" s="8">
        <f t="shared" ca="1" si="183"/>
        <v>17.438618841252392</v>
      </c>
    </row>
    <row r="2926" spans="1:5" x14ac:dyDescent="0.25">
      <c r="A2926" s="2">
        <v>2925</v>
      </c>
      <c r="B2926" s="8">
        <f t="shared" ca="1" si="180"/>
        <v>-7.1069318413368467</v>
      </c>
      <c r="C2926" s="8">
        <f t="shared" ca="1" si="181"/>
        <v>-4.2138636826736935</v>
      </c>
      <c r="D2926" s="8">
        <f t="shared" ca="1" si="182"/>
        <v>-9.5151224739392942E-2</v>
      </c>
      <c r="E2926" s="8">
        <f t="shared" ca="1" si="183"/>
        <v>-4.3090149074130863</v>
      </c>
    </row>
    <row r="2927" spans="1:5" x14ac:dyDescent="0.25">
      <c r="A2927" s="2">
        <v>2926</v>
      </c>
      <c r="B2927" s="8">
        <f t="shared" ca="1" si="180"/>
        <v>-4.0838684725890566</v>
      </c>
      <c r="C2927" s="8">
        <f t="shared" ca="1" si="181"/>
        <v>1.8322630548218868</v>
      </c>
      <c r="D2927" s="8">
        <f t="shared" ca="1" si="182"/>
        <v>1.2408448097076754</v>
      </c>
      <c r="E2927" s="8">
        <f t="shared" ca="1" si="183"/>
        <v>3.073107864529562</v>
      </c>
    </row>
    <row r="2928" spans="1:5" x14ac:dyDescent="0.25">
      <c r="A2928" s="2">
        <v>2927</v>
      </c>
      <c r="B2928" s="8">
        <f t="shared" ca="1" si="180"/>
        <v>-6.8828161582894829</v>
      </c>
      <c r="C2928" s="8">
        <f t="shared" ca="1" si="181"/>
        <v>-3.7656323165789658</v>
      </c>
      <c r="D2928" s="8">
        <f t="shared" ca="1" si="182"/>
        <v>-1.7273267430889867</v>
      </c>
      <c r="E2928" s="8">
        <f t="shared" ca="1" si="183"/>
        <v>-5.4929590596679523</v>
      </c>
    </row>
    <row r="2929" spans="1:5" x14ac:dyDescent="0.25">
      <c r="A2929" s="2">
        <v>2928</v>
      </c>
      <c r="B2929" s="8">
        <f t="shared" ca="1" si="180"/>
        <v>-1.5898602566692264</v>
      </c>
      <c r="C2929" s="8">
        <f t="shared" ca="1" si="181"/>
        <v>6.8202794866615477</v>
      </c>
      <c r="D2929" s="8">
        <f t="shared" ca="1" si="182"/>
        <v>1.676595038909114</v>
      </c>
      <c r="E2929" s="8">
        <f t="shared" ca="1" si="183"/>
        <v>8.4968745255706608</v>
      </c>
    </row>
    <row r="2930" spans="1:5" x14ac:dyDescent="0.25">
      <c r="A2930" s="2">
        <v>2929</v>
      </c>
      <c r="B2930" s="8">
        <f t="shared" ca="1" si="180"/>
        <v>-4.2702375352740614</v>
      </c>
      <c r="C2930" s="8">
        <f t="shared" ca="1" si="181"/>
        <v>1.4595249294518773</v>
      </c>
      <c r="D2930" s="8">
        <f t="shared" ca="1" si="182"/>
        <v>-0.43956809535825608</v>
      </c>
      <c r="E2930" s="8">
        <f t="shared" ca="1" si="183"/>
        <v>1.0199568340936211</v>
      </c>
    </row>
    <row r="2931" spans="1:5" x14ac:dyDescent="0.25">
      <c r="A2931" s="2">
        <v>2930</v>
      </c>
      <c r="B2931" s="8">
        <f t="shared" ca="1" si="180"/>
        <v>2.0203750431974425</v>
      </c>
      <c r="C2931" s="8">
        <f t="shared" ca="1" si="181"/>
        <v>14.040750086394885</v>
      </c>
      <c r="D2931" s="8">
        <f t="shared" ca="1" si="182"/>
        <v>0.79802663116412909</v>
      </c>
      <c r="E2931" s="8">
        <f t="shared" ca="1" si="183"/>
        <v>14.838776717559014</v>
      </c>
    </row>
    <row r="2932" spans="1:5" x14ac:dyDescent="0.25">
      <c r="A2932" s="2">
        <v>2931</v>
      </c>
      <c r="B2932" s="8">
        <f t="shared" ca="1" si="180"/>
        <v>-2.9224091131233764E-2</v>
      </c>
      <c r="C2932" s="8">
        <f t="shared" ca="1" si="181"/>
        <v>9.9415518177375333</v>
      </c>
      <c r="D2932" s="8">
        <f t="shared" ca="1" si="182"/>
        <v>-1.1672170278792924</v>
      </c>
      <c r="E2932" s="8">
        <f t="shared" ca="1" si="183"/>
        <v>8.7743347898582407</v>
      </c>
    </row>
    <row r="2933" spans="1:5" x14ac:dyDescent="0.25">
      <c r="A2933" s="2">
        <v>2932</v>
      </c>
      <c r="B2933" s="8">
        <f t="shared" ca="1" si="180"/>
        <v>-14.486270627611972</v>
      </c>
      <c r="C2933" s="8">
        <f t="shared" ca="1" si="181"/>
        <v>-18.972541255223945</v>
      </c>
      <c r="D2933" s="8">
        <f t="shared" ca="1" si="182"/>
        <v>8.8478120477351249E-2</v>
      </c>
      <c r="E2933" s="8">
        <f t="shared" ca="1" si="183"/>
        <v>-18.884063134746594</v>
      </c>
    </row>
    <row r="2934" spans="1:5" x14ac:dyDescent="0.25">
      <c r="A2934" s="2">
        <v>2933</v>
      </c>
      <c r="B2934" s="8">
        <f t="shared" ca="1" si="180"/>
        <v>-2.3166252162614445</v>
      </c>
      <c r="C2934" s="8">
        <f t="shared" ca="1" si="181"/>
        <v>5.3667495674771111</v>
      </c>
      <c r="D2934" s="8">
        <f t="shared" ca="1" si="182"/>
        <v>3.8716731022822488</v>
      </c>
      <c r="E2934" s="8">
        <f t="shared" ca="1" si="183"/>
        <v>9.238422669759359</v>
      </c>
    </row>
    <row r="2935" spans="1:5" x14ac:dyDescent="0.25">
      <c r="A2935" s="2">
        <v>2934</v>
      </c>
      <c r="B2935" s="8">
        <f t="shared" ca="1" si="180"/>
        <v>2.1761909684012708</v>
      </c>
      <c r="C2935" s="8">
        <f t="shared" ca="1" si="181"/>
        <v>14.352381936802541</v>
      </c>
      <c r="D2935" s="8">
        <f t="shared" ca="1" si="182"/>
        <v>-0.92679837905254514</v>
      </c>
      <c r="E2935" s="8">
        <f t="shared" ca="1" si="183"/>
        <v>13.425583557749995</v>
      </c>
    </row>
    <row r="2936" spans="1:5" x14ac:dyDescent="0.25">
      <c r="A2936" s="2">
        <v>2935</v>
      </c>
      <c r="B2936" s="8">
        <f t="shared" ca="1" si="180"/>
        <v>-9.2165045844772759</v>
      </c>
      <c r="C2936" s="8">
        <f t="shared" ca="1" si="181"/>
        <v>-8.4330091689545519</v>
      </c>
      <c r="D2936" s="8">
        <f t="shared" ca="1" si="182"/>
        <v>-0.17287163400423386</v>
      </c>
      <c r="E2936" s="8">
        <f t="shared" ca="1" si="183"/>
        <v>-8.6058808029587865</v>
      </c>
    </row>
    <row r="2937" spans="1:5" x14ac:dyDescent="0.25">
      <c r="A2937" s="2">
        <v>2936</v>
      </c>
      <c r="B2937" s="8">
        <f t="shared" ca="1" si="180"/>
        <v>-1.6559974397674015</v>
      </c>
      <c r="C2937" s="8">
        <f t="shared" ca="1" si="181"/>
        <v>6.6880051204651974</v>
      </c>
      <c r="D2937" s="8">
        <f t="shared" ca="1" si="182"/>
        <v>1.1435970448303432</v>
      </c>
      <c r="E2937" s="8">
        <f t="shared" ca="1" si="183"/>
        <v>7.831602165295541</v>
      </c>
    </row>
    <row r="2938" spans="1:5" x14ac:dyDescent="0.25">
      <c r="A2938" s="2">
        <v>2937</v>
      </c>
      <c r="B2938" s="8">
        <f t="shared" ca="1" si="180"/>
        <v>4.026216134277897</v>
      </c>
      <c r="C2938" s="8">
        <f t="shared" ca="1" si="181"/>
        <v>18.052432268555794</v>
      </c>
      <c r="D2938" s="8">
        <f t="shared" ca="1" si="182"/>
        <v>-3.3490656997270585</v>
      </c>
      <c r="E2938" s="8">
        <f t="shared" ca="1" si="183"/>
        <v>14.703366568828736</v>
      </c>
    </row>
    <row r="2939" spans="1:5" x14ac:dyDescent="0.25">
      <c r="A2939" s="2">
        <v>2938</v>
      </c>
      <c r="B2939" s="8">
        <f t="shared" ca="1" si="180"/>
        <v>6.3862227778981211</v>
      </c>
      <c r="C2939" s="8">
        <f t="shared" ca="1" si="181"/>
        <v>22.772445555796242</v>
      </c>
      <c r="D2939" s="8">
        <f t="shared" ca="1" si="182"/>
        <v>6.9678632385644076E-2</v>
      </c>
      <c r="E2939" s="8">
        <f t="shared" ca="1" si="183"/>
        <v>22.842124188181888</v>
      </c>
    </row>
    <row r="2940" spans="1:5" x14ac:dyDescent="0.25">
      <c r="A2940" s="2">
        <v>2939</v>
      </c>
      <c r="B2940" s="8">
        <f t="shared" ca="1" si="180"/>
        <v>-1.9560828541456552</v>
      </c>
      <c r="C2940" s="8">
        <f t="shared" ca="1" si="181"/>
        <v>6.0878342917086901</v>
      </c>
      <c r="D2940" s="8">
        <f t="shared" ca="1" si="182"/>
        <v>1.3649486617285649</v>
      </c>
      <c r="E2940" s="8">
        <f t="shared" ca="1" si="183"/>
        <v>7.4527829534372554</v>
      </c>
    </row>
    <row r="2941" spans="1:5" x14ac:dyDescent="0.25">
      <c r="A2941" s="2">
        <v>2940</v>
      </c>
      <c r="B2941" s="8">
        <f t="shared" ca="1" si="180"/>
        <v>3.7049323795156406</v>
      </c>
      <c r="C2941" s="8">
        <f t="shared" ca="1" si="181"/>
        <v>17.409864759031279</v>
      </c>
      <c r="D2941" s="8">
        <f t="shared" ca="1" si="182"/>
        <v>-0.22486383577689517</v>
      </c>
      <c r="E2941" s="8">
        <f t="shared" ca="1" si="183"/>
        <v>17.185000923254385</v>
      </c>
    </row>
    <row r="2942" spans="1:5" x14ac:dyDescent="0.25">
      <c r="A2942" s="2">
        <v>2941</v>
      </c>
      <c r="B2942" s="8">
        <f t="shared" ca="1" si="180"/>
        <v>1.2847126402208409</v>
      </c>
      <c r="C2942" s="8">
        <f t="shared" ca="1" si="181"/>
        <v>12.569425280441681</v>
      </c>
      <c r="D2942" s="8">
        <f t="shared" ca="1" si="182"/>
        <v>0.76292031746064659</v>
      </c>
      <c r="E2942" s="8">
        <f t="shared" ca="1" si="183"/>
        <v>13.332345597902329</v>
      </c>
    </row>
    <row r="2943" spans="1:5" x14ac:dyDescent="0.25">
      <c r="A2943" s="2">
        <v>2942</v>
      </c>
      <c r="B2943" s="8">
        <f t="shared" ca="1" si="180"/>
        <v>6.515268115689369</v>
      </c>
      <c r="C2943" s="8">
        <f t="shared" ca="1" si="181"/>
        <v>23.03053623137874</v>
      </c>
      <c r="D2943" s="8">
        <f t="shared" ca="1" si="182"/>
        <v>-1.2418621151416518</v>
      </c>
      <c r="E2943" s="8">
        <f t="shared" ca="1" si="183"/>
        <v>21.78867411623709</v>
      </c>
    </row>
    <row r="2944" spans="1:5" x14ac:dyDescent="0.25">
      <c r="A2944" s="2">
        <v>2943</v>
      </c>
      <c r="B2944" s="8">
        <f t="shared" ca="1" si="180"/>
        <v>-3.8352347106781433</v>
      </c>
      <c r="C2944" s="8">
        <f t="shared" ca="1" si="181"/>
        <v>2.3295305786437135</v>
      </c>
      <c r="D2944" s="8">
        <f t="shared" ca="1" si="182"/>
        <v>1.7982363773357506</v>
      </c>
      <c r="E2944" s="8">
        <f t="shared" ca="1" si="183"/>
        <v>4.1277669559794639</v>
      </c>
    </row>
    <row r="2945" spans="1:5" x14ac:dyDescent="0.25">
      <c r="A2945" s="2">
        <v>2944</v>
      </c>
      <c r="B2945" s="8">
        <f t="shared" ca="1" si="180"/>
        <v>-10.047501148129349</v>
      </c>
      <c r="C2945" s="8">
        <f t="shared" ca="1" si="181"/>
        <v>-10.095002296258698</v>
      </c>
      <c r="D2945" s="8">
        <f t="shared" ca="1" si="182"/>
        <v>0.81662538090426662</v>
      </c>
      <c r="E2945" s="8">
        <f t="shared" ca="1" si="183"/>
        <v>-9.278376915354432</v>
      </c>
    </row>
    <row r="2946" spans="1:5" x14ac:dyDescent="0.25">
      <c r="A2946" s="2">
        <v>2945</v>
      </c>
      <c r="B2946" s="8">
        <f t="shared" ref="B2946:B3009" ca="1" si="184">NORMINV(RAND(),$H$2,$H$3)</f>
        <v>-0.33050049361956163</v>
      </c>
      <c r="C2946" s="8">
        <f t="shared" ref="C2946:C3009" ca="1" si="185">$H$6+$H$7*B2946</f>
        <v>9.3389990127608762</v>
      </c>
      <c r="D2946" s="8">
        <f t="shared" ca="1" si="182"/>
        <v>0.41966025059512163</v>
      </c>
      <c r="E2946" s="8">
        <f t="shared" ca="1" si="183"/>
        <v>9.7586592633559981</v>
      </c>
    </row>
    <row r="2947" spans="1:5" x14ac:dyDescent="0.25">
      <c r="A2947" s="2">
        <v>2946</v>
      </c>
      <c r="B2947" s="8">
        <f t="shared" ca="1" si="184"/>
        <v>-0.56385753858689547</v>
      </c>
      <c r="C2947" s="8">
        <f t="shared" ca="1" si="185"/>
        <v>8.8722849228262088</v>
      </c>
      <c r="D2947" s="8">
        <f t="shared" ref="D2947:D3010" ca="1" si="186">NORMINV(RAND(),0,1)</f>
        <v>0.20685589487416753</v>
      </c>
      <c r="E2947" s="8">
        <f t="shared" ref="E2947:E3010" ca="1" si="187">$H$6+$H$7*B2947+D2947</f>
        <v>9.0791408177003756</v>
      </c>
    </row>
    <row r="2948" spans="1:5" x14ac:dyDescent="0.25">
      <c r="A2948" s="2">
        <v>2947</v>
      </c>
      <c r="B2948" s="8">
        <f t="shared" ca="1" si="184"/>
        <v>-5.1994189499168533</v>
      </c>
      <c r="C2948" s="8">
        <f t="shared" ca="1" si="185"/>
        <v>-0.39883789983370654</v>
      </c>
      <c r="D2948" s="8">
        <f t="shared" ca="1" si="186"/>
        <v>-1.9766930663223379</v>
      </c>
      <c r="E2948" s="8">
        <f t="shared" ca="1" si="187"/>
        <v>-2.3755309661560444</v>
      </c>
    </row>
    <row r="2949" spans="1:5" x14ac:dyDescent="0.25">
      <c r="A2949" s="2">
        <v>2948</v>
      </c>
      <c r="B2949" s="8">
        <f t="shared" ca="1" si="184"/>
        <v>3.6637697167338756</v>
      </c>
      <c r="C2949" s="8">
        <f t="shared" ca="1" si="185"/>
        <v>17.327539433467752</v>
      </c>
      <c r="D2949" s="8">
        <f t="shared" ca="1" si="186"/>
        <v>-0.5490999800559716</v>
      </c>
      <c r="E2949" s="8">
        <f t="shared" ca="1" si="187"/>
        <v>16.778439453411782</v>
      </c>
    </row>
    <row r="2950" spans="1:5" x14ac:dyDescent="0.25">
      <c r="A2950" s="2">
        <v>2949</v>
      </c>
      <c r="B2950" s="8">
        <f t="shared" ca="1" si="184"/>
        <v>2.7732563373813117</v>
      </c>
      <c r="C2950" s="8">
        <f t="shared" ca="1" si="185"/>
        <v>15.546512674762624</v>
      </c>
      <c r="D2950" s="8">
        <f t="shared" ca="1" si="186"/>
        <v>0.58558059376191995</v>
      </c>
      <c r="E2950" s="8">
        <f t="shared" ca="1" si="187"/>
        <v>16.132093268524546</v>
      </c>
    </row>
    <row r="2951" spans="1:5" x14ac:dyDescent="0.25">
      <c r="A2951" s="2">
        <v>2950</v>
      </c>
      <c r="B2951" s="8">
        <f t="shared" ca="1" si="184"/>
        <v>0.15920467694998161</v>
      </c>
      <c r="C2951" s="8">
        <f t="shared" ca="1" si="185"/>
        <v>10.318409353899963</v>
      </c>
      <c r="D2951" s="8">
        <f t="shared" ca="1" si="186"/>
        <v>-1.6923821570714945</v>
      </c>
      <c r="E2951" s="8">
        <f t="shared" ca="1" si="187"/>
        <v>8.6260271968284687</v>
      </c>
    </row>
    <row r="2952" spans="1:5" x14ac:dyDescent="0.25">
      <c r="A2952" s="2">
        <v>2951</v>
      </c>
      <c r="B2952" s="8">
        <f t="shared" ca="1" si="184"/>
        <v>7.1082566370774192</v>
      </c>
      <c r="C2952" s="8">
        <f t="shared" ca="1" si="185"/>
        <v>24.216513274154838</v>
      </c>
      <c r="D2952" s="8">
        <f t="shared" ca="1" si="186"/>
        <v>0.1998712674343654</v>
      </c>
      <c r="E2952" s="8">
        <f t="shared" ca="1" si="187"/>
        <v>24.416384541589203</v>
      </c>
    </row>
    <row r="2953" spans="1:5" x14ac:dyDescent="0.25">
      <c r="A2953" s="2">
        <v>2952</v>
      </c>
      <c r="B2953" s="8">
        <f t="shared" ca="1" si="184"/>
        <v>1.6299295306703068</v>
      </c>
      <c r="C2953" s="8">
        <f t="shared" ca="1" si="185"/>
        <v>13.259859061340613</v>
      </c>
      <c r="D2953" s="8">
        <f t="shared" ca="1" si="186"/>
        <v>7.3060984615869795E-2</v>
      </c>
      <c r="E2953" s="8">
        <f t="shared" ca="1" si="187"/>
        <v>13.332920045956483</v>
      </c>
    </row>
    <row r="2954" spans="1:5" x14ac:dyDescent="0.25">
      <c r="A2954" s="2">
        <v>2953</v>
      </c>
      <c r="B2954" s="8">
        <f t="shared" ca="1" si="184"/>
        <v>-5.3037748773576237</v>
      </c>
      <c r="C2954" s="8">
        <f t="shared" ca="1" si="185"/>
        <v>-0.6075497547152473</v>
      </c>
      <c r="D2954" s="8">
        <f t="shared" ca="1" si="186"/>
        <v>0.77640010868192222</v>
      </c>
      <c r="E2954" s="8">
        <f t="shared" ca="1" si="187"/>
        <v>0.16885035396667492</v>
      </c>
    </row>
    <row r="2955" spans="1:5" x14ac:dyDescent="0.25">
      <c r="A2955" s="2">
        <v>2954</v>
      </c>
      <c r="B2955" s="8">
        <f t="shared" ca="1" si="184"/>
        <v>1.9582011407803526</v>
      </c>
      <c r="C2955" s="8">
        <f t="shared" ca="1" si="185"/>
        <v>13.916402281560705</v>
      </c>
      <c r="D2955" s="8">
        <f t="shared" ca="1" si="186"/>
        <v>1.2030390758540792</v>
      </c>
      <c r="E2955" s="8">
        <f t="shared" ca="1" si="187"/>
        <v>15.119441357414784</v>
      </c>
    </row>
    <row r="2956" spans="1:5" x14ac:dyDescent="0.25">
      <c r="A2956" s="2">
        <v>2955</v>
      </c>
      <c r="B2956" s="8">
        <f t="shared" ca="1" si="184"/>
        <v>-4.0430675515031993</v>
      </c>
      <c r="C2956" s="8">
        <f t="shared" ca="1" si="185"/>
        <v>1.9138648969936014</v>
      </c>
      <c r="D2956" s="8">
        <f t="shared" ca="1" si="186"/>
        <v>0.96636908767738205</v>
      </c>
      <c r="E2956" s="8">
        <f t="shared" ca="1" si="187"/>
        <v>2.8802339846709835</v>
      </c>
    </row>
    <row r="2957" spans="1:5" x14ac:dyDescent="0.25">
      <c r="A2957" s="2">
        <v>2956</v>
      </c>
      <c r="B2957" s="8">
        <f t="shared" ca="1" si="184"/>
        <v>-1.323835011088468</v>
      </c>
      <c r="C2957" s="8">
        <f t="shared" ca="1" si="185"/>
        <v>7.3523299778230644</v>
      </c>
      <c r="D2957" s="8">
        <f t="shared" ca="1" si="186"/>
        <v>0.59223722058263217</v>
      </c>
      <c r="E2957" s="8">
        <f t="shared" ca="1" si="187"/>
        <v>7.9445671984056965</v>
      </c>
    </row>
    <row r="2958" spans="1:5" x14ac:dyDescent="0.25">
      <c r="A2958" s="2">
        <v>2957</v>
      </c>
      <c r="B2958" s="8">
        <f t="shared" ca="1" si="184"/>
        <v>5.3883874686010937</v>
      </c>
      <c r="C2958" s="8">
        <f t="shared" ca="1" si="185"/>
        <v>20.776774937202187</v>
      </c>
      <c r="D2958" s="8">
        <f t="shared" ca="1" si="186"/>
        <v>-1.126509659467374</v>
      </c>
      <c r="E2958" s="8">
        <f t="shared" ca="1" si="187"/>
        <v>19.650265277734814</v>
      </c>
    </row>
    <row r="2959" spans="1:5" x14ac:dyDescent="0.25">
      <c r="A2959" s="2">
        <v>2958</v>
      </c>
      <c r="B2959" s="8">
        <f t="shared" ca="1" si="184"/>
        <v>3.6309614786730968</v>
      </c>
      <c r="C2959" s="8">
        <f t="shared" ca="1" si="185"/>
        <v>17.261922957346194</v>
      </c>
      <c r="D2959" s="8">
        <f t="shared" ca="1" si="186"/>
        <v>-1.2478408326174903</v>
      </c>
      <c r="E2959" s="8">
        <f t="shared" ca="1" si="187"/>
        <v>16.014082124728702</v>
      </c>
    </row>
    <row r="2960" spans="1:5" x14ac:dyDescent="0.25">
      <c r="A2960" s="2">
        <v>2959</v>
      </c>
      <c r="B2960" s="8">
        <f t="shared" ca="1" si="184"/>
        <v>-4.471226176376037</v>
      </c>
      <c r="C2960" s="8">
        <f t="shared" ca="1" si="185"/>
        <v>1.0575476472479259</v>
      </c>
      <c r="D2960" s="8">
        <f t="shared" ca="1" si="186"/>
        <v>-1.3207038629806684</v>
      </c>
      <c r="E2960" s="8">
        <f t="shared" ca="1" si="187"/>
        <v>-0.2631562157327425</v>
      </c>
    </row>
    <row r="2961" spans="1:5" x14ac:dyDescent="0.25">
      <c r="A2961" s="2">
        <v>2960</v>
      </c>
      <c r="B2961" s="8">
        <f t="shared" ca="1" si="184"/>
        <v>3.8008173981215143</v>
      </c>
      <c r="C2961" s="8">
        <f t="shared" ca="1" si="185"/>
        <v>17.60163479624303</v>
      </c>
      <c r="D2961" s="8">
        <f t="shared" ca="1" si="186"/>
        <v>-2.5342935541286828E-2</v>
      </c>
      <c r="E2961" s="8">
        <f t="shared" ca="1" si="187"/>
        <v>17.576291860701744</v>
      </c>
    </row>
    <row r="2962" spans="1:5" x14ac:dyDescent="0.25">
      <c r="A2962" s="2">
        <v>2961</v>
      </c>
      <c r="B2962" s="8">
        <f t="shared" ca="1" si="184"/>
        <v>-4.5319223606137022</v>
      </c>
      <c r="C2962" s="8">
        <f t="shared" ca="1" si="185"/>
        <v>0.93615527877259552</v>
      </c>
      <c r="D2962" s="8">
        <f t="shared" ca="1" si="186"/>
        <v>1.4879671635596554</v>
      </c>
      <c r="E2962" s="8">
        <f t="shared" ca="1" si="187"/>
        <v>2.4241224423322509</v>
      </c>
    </row>
    <row r="2963" spans="1:5" x14ac:dyDescent="0.25">
      <c r="A2963" s="2">
        <v>2962</v>
      </c>
      <c r="B2963" s="8">
        <f t="shared" ca="1" si="184"/>
        <v>-0.19050765633987793</v>
      </c>
      <c r="C2963" s="8">
        <f t="shared" ca="1" si="185"/>
        <v>9.6189846873202445</v>
      </c>
      <c r="D2963" s="8">
        <f t="shared" ca="1" si="186"/>
        <v>0.86564151430646386</v>
      </c>
      <c r="E2963" s="8">
        <f t="shared" ca="1" si="187"/>
        <v>10.484626201626709</v>
      </c>
    </row>
    <row r="2964" spans="1:5" x14ac:dyDescent="0.25">
      <c r="A2964" s="2">
        <v>2963</v>
      </c>
      <c r="B2964" s="8">
        <f t="shared" ca="1" si="184"/>
        <v>-6.4552031271640633</v>
      </c>
      <c r="C2964" s="8">
        <f t="shared" ca="1" si="185"/>
        <v>-2.9104062543281266</v>
      </c>
      <c r="D2964" s="8">
        <f t="shared" ca="1" si="186"/>
        <v>0.24231089907671394</v>
      </c>
      <c r="E2964" s="8">
        <f t="shared" ca="1" si="187"/>
        <v>-2.6680953552514128</v>
      </c>
    </row>
    <row r="2965" spans="1:5" x14ac:dyDescent="0.25">
      <c r="A2965" s="2">
        <v>2964</v>
      </c>
      <c r="B2965" s="8">
        <f t="shared" ca="1" si="184"/>
        <v>-7.6626919374334861</v>
      </c>
      <c r="C2965" s="8">
        <f t="shared" ca="1" si="185"/>
        <v>-5.3253838748669722</v>
      </c>
      <c r="D2965" s="8">
        <f t="shared" ca="1" si="186"/>
        <v>-0.42151199686362101</v>
      </c>
      <c r="E2965" s="8">
        <f t="shared" ca="1" si="187"/>
        <v>-5.7468958717305929</v>
      </c>
    </row>
    <row r="2966" spans="1:5" x14ac:dyDescent="0.25">
      <c r="A2966" s="2">
        <v>2965</v>
      </c>
      <c r="B2966" s="8">
        <f t="shared" ca="1" si="184"/>
        <v>1.5466217444714543</v>
      </c>
      <c r="C2966" s="8">
        <f t="shared" ca="1" si="185"/>
        <v>13.093243488942909</v>
      </c>
      <c r="D2966" s="8">
        <f t="shared" ca="1" si="186"/>
        <v>0.11807260364349011</v>
      </c>
      <c r="E2966" s="8">
        <f t="shared" ca="1" si="187"/>
        <v>13.211316092586399</v>
      </c>
    </row>
    <row r="2967" spans="1:5" x14ac:dyDescent="0.25">
      <c r="A2967" s="2">
        <v>2966</v>
      </c>
      <c r="B2967" s="8">
        <f t="shared" ca="1" si="184"/>
        <v>-2.0427626281139371</v>
      </c>
      <c r="C2967" s="8">
        <f t="shared" ca="1" si="185"/>
        <v>5.9144747437721259</v>
      </c>
      <c r="D2967" s="8">
        <f t="shared" ca="1" si="186"/>
        <v>0.65415993122340199</v>
      </c>
      <c r="E2967" s="8">
        <f t="shared" ca="1" si="187"/>
        <v>6.5686346749955282</v>
      </c>
    </row>
    <row r="2968" spans="1:5" x14ac:dyDescent="0.25">
      <c r="A2968" s="2">
        <v>2967</v>
      </c>
      <c r="B2968" s="8">
        <f t="shared" ca="1" si="184"/>
        <v>6.504815690579191</v>
      </c>
      <c r="C2968" s="8">
        <f t="shared" ca="1" si="185"/>
        <v>23.009631381158382</v>
      </c>
      <c r="D2968" s="8">
        <f t="shared" ca="1" si="186"/>
        <v>-0.94046129184892502</v>
      </c>
      <c r="E2968" s="8">
        <f t="shared" ca="1" si="187"/>
        <v>22.069170089309456</v>
      </c>
    </row>
    <row r="2969" spans="1:5" x14ac:dyDescent="0.25">
      <c r="A2969" s="2">
        <v>2968</v>
      </c>
      <c r="B2969" s="8">
        <f t="shared" ca="1" si="184"/>
        <v>2.7710165630282289</v>
      </c>
      <c r="C2969" s="8">
        <f t="shared" ca="1" si="185"/>
        <v>15.542033126056458</v>
      </c>
      <c r="D2969" s="8">
        <f t="shared" ca="1" si="186"/>
        <v>0.18403091748563646</v>
      </c>
      <c r="E2969" s="8">
        <f t="shared" ca="1" si="187"/>
        <v>15.726064043542094</v>
      </c>
    </row>
    <row r="2970" spans="1:5" x14ac:dyDescent="0.25">
      <c r="A2970" s="2">
        <v>2969</v>
      </c>
      <c r="B2970" s="8">
        <f t="shared" ca="1" si="184"/>
        <v>2.2845084918807981</v>
      </c>
      <c r="C2970" s="8">
        <f t="shared" ca="1" si="185"/>
        <v>14.569016983761596</v>
      </c>
      <c r="D2970" s="8">
        <f t="shared" ca="1" si="186"/>
        <v>-1.2020933214689646</v>
      </c>
      <c r="E2970" s="8">
        <f t="shared" ca="1" si="187"/>
        <v>13.366923662292631</v>
      </c>
    </row>
    <row r="2971" spans="1:5" x14ac:dyDescent="0.25">
      <c r="A2971" s="2">
        <v>2970</v>
      </c>
      <c r="B2971" s="8">
        <f t="shared" ca="1" si="184"/>
        <v>-4.2834681466797084</v>
      </c>
      <c r="C2971" s="8">
        <f t="shared" ca="1" si="185"/>
        <v>1.4330637066405831</v>
      </c>
      <c r="D2971" s="8">
        <f t="shared" ca="1" si="186"/>
        <v>0.27799787110799873</v>
      </c>
      <c r="E2971" s="8">
        <f t="shared" ca="1" si="187"/>
        <v>1.7110615777485818</v>
      </c>
    </row>
    <row r="2972" spans="1:5" x14ac:dyDescent="0.25">
      <c r="A2972" s="2">
        <v>2971</v>
      </c>
      <c r="B2972" s="8">
        <f t="shared" ca="1" si="184"/>
        <v>1.1936283583608212</v>
      </c>
      <c r="C2972" s="8">
        <f t="shared" ca="1" si="185"/>
        <v>12.387256716721643</v>
      </c>
      <c r="D2972" s="8">
        <f t="shared" ca="1" si="186"/>
        <v>1.0213145426613868</v>
      </c>
      <c r="E2972" s="8">
        <f t="shared" ca="1" si="187"/>
        <v>13.408571259383029</v>
      </c>
    </row>
    <row r="2973" spans="1:5" x14ac:dyDescent="0.25">
      <c r="A2973" s="2">
        <v>2972</v>
      </c>
      <c r="B2973" s="8">
        <f t="shared" ca="1" si="184"/>
        <v>-5.7091951932217011</v>
      </c>
      <c r="C2973" s="8">
        <f t="shared" ca="1" si="185"/>
        <v>-1.4183903864434022</v>
      </c>
      <c r="D2973" s="8">
        <f t="shared" ca="1" si="186"/>
        <v>-0.82329951273273116</v>
      </c>
      <c r="E2973" s="8">
        <f t="shared" ca="1" si="187"/>
        <v>-2.2416898991761336</v>
      </c>
    </row>
    <row r="2974" spans="1:5" x14ac:dyDescent="0.25">
      <c r="A2974" s="2">
        <v>2973</v>
      </c>
      <c r="B2974" s="8">
        <f t="shared" ca="1" si="184"/>
        <v>-4.6533395918145324</v>
      </c>
      <c r="C2974" s="8">
        <f t="shared" ca="1" si="185"/>
        <v>0.69332081637093523</v>
      </c>
      <c r="D2974" s="8">
        <f t="shared" ca="1" si="186"/>
        <v>0.54726223296056797</v>
      </c>
      <c r="E2974" s="8">
        <f t="shared" ca="1" si="187"/>
        <v>1.2405830493315033</v>
      </c>
    </row>
    <row r="2975" spans="1:5" x14ac:dyDescent="0.25">
      <c r="A2975" s="2">
        <v>2974</v>
      </c>
      <c r="B2975" s="8">
        <f t="shared" ca="1" si="184"/>
        <v>4.6925693871977785</v>
      </c>
      <c r="C2975" s="8">
        <f t="shared" ca="1" si="185"/>
        <v>19.385138774395557</v>
      </c>
      <c r="D2975" s="8">
        <f t="shared" ca="1" si="186"/>
        <v>-0.41274662076658591</v>
      </c>
      <c r="E2975" s="8">
        <f t="shared" ca="1" si="187"/>
        <v>18.97239215362897</v>
      </c>
    </row>
    <row r="2976" spans="1:5" x14ac:dyDescent="0.25">
      <c r="A2976" s="2">
        <v>2975</v>
      </c>
      <c r="B2976" s="8">
        <f t="shared" ca="1" si="184"/>
        <v>-3.9960228661207404</v>
      </c>
      <c r="C2976" s="8">
        <f t="shared" ca="1" si="185"/>
        <v>2.0079542677585192</v>
      </c>
      <c r="D2976" s="8">
        <f t="shared" ca="1" si="186"/>
        <v>7.8706343347984251E-2</v>
      </c>
      <c r="E2976" s="8">
        <f t="shared" ca="1" si="187"/>
        <v>2.0866606111065034</v>
      </c>
    </row>
    <row r="2977" spans="1:5" x14ac:dyDescent="0.25">
      <c r="A2977" s="2">
        <v>2976</v>
      </c>
      <c r="B2977" s="8">
        <f t="shared" ca="1" si="184"/>
        <v>1.4781226016316229</v>
      </c>
      <c r="C2977" s="8">
        <f t="shared" ca="1" si="185"/>
        <v>12.956245203263245</v>
      </c>
      <c r="D2977" s="8">
        <f t="shared" ca="1" si="186"/>
        <v>-1.3662033907383775</v>
      </c>
      <c r="E2977" s="8">
        <f t="shared" ca="1" si="187"/>
        <v>11.590041812524868</v>
      </c>
    </row>
    <row r="2978" spans="1:5" x14ac:dyDescent="0.25">
      <c r="A2978" s="2">
        <v>2977</v>
      </c>
      <c r="B2978" s="8">
        <f t="shared" ca="1" si="184"/>
        <v>-3.3161680038992958</v>
      </c>
      <c r="C2978" s="8">
        <f t="shared" ca="1" si="185"/>
        <v>3.3676639922014084</v>
      </c>
      <c r="D2978" s="8">
        <f t="shared" ca="1" si="186"/>
        <v>-1.6504562754727259</v>
      </c>
      <c r="E2978" s="8">
        <f t="shared" ca="1" si="187"/>
        <v>1.7172077167286826</v>
      </c>
    </row>
    <row r="2979" spans="1:5" x14ac:dyDescent="0.25">
      <c r="A2979" s="2">
        <v>2978</v>
      </c>
      <c r="B2979" s="8">
        <f t="shared" ca="1" si="184"/>
        <v>-0.93003116197900226</v>
      </c>
      <c r="C2979" s="8">
        <f t="shared" ca="1" si="185"/>
        <v>8.1399376760419955</v>
      </c>
      <c r="D2979" s="8">
        <f t="shared" ca="1" si="186"/>
        <v>1.3142644668346259</v>
      </c>
      <c r="E2979" s="8">
        <f t="shared" ca="1" si="187"/>
        <v>9.4542021428766212</v>
      </c>
    </row>
    <row r="2980" spans="1:5" x14ac:dyDescent="0.25">
      <c r="A2980" s="2">
        <v>2979</v>
      </c>
      <c r="B2980" s="8">
        <f t="shared" ca="1" si="184"/>
        <v>2.3784638155838311</v>
      </c>
      <c r="C2980" s="8">
        <f t="shared" ca="1" si="185"/>
        <v>14.756927631167663</v>
      </c>
      <c r="D2980" s="8">
        <f t="shared" ca="1" si="186"/>
        <v>1.2037287024283243</v>
      </c>
      <c r="E2980" s="8">
        <f t="shared" ca="1" si="187"/>
        <v>15.960656333595988</v>
      </c>
    </row>
    <row r="2981" spans="1:5" x14ac:dyDescent="0.25">
      <c r="A2981" s="2">
        <v>2980</v>
      </c>
      <c r="B2981" s="8">
        <f t="shared" ca="1" si="184"/>
        <v>0.88417625189397109</v>
      </c>
      <c r="C2981" s="8">
        <f t="shared" ca="1" si="185"/>
        <v>11.768352503787941</v>
      </c>
      <c r="D2981" s="8">
        <f t="shared" ca="1" si="186"/>
        <v>1.7451261360662427</v>
      </c>
      <c r="E2981" s="8">
        <f t="shared" ca="1" si="187"/>
        <v>13.513478639854185</v>
      </c>
    </row>
    <row r="2982" spans="1:5" x14ac:dyDescent="0.25">
      <c r="A2982" s="2">
        <v>2981</v>
      </c>
      <c r="B2982" s="8">
        <f t="shared" ca="1" si="184"/>
        <v>-1.7569938635090838</v>
      </c>
      <c r="C2982" s="8">
        <f t="shared" ca="1" si="185"/>
        <v>6.4860122729818324</v>
      </c>
      <c r="D2982" s="8">
        <f t="shared" ca="1" si="186"/>
        <v>0.79686458078500277</v>
      </c>
      <c r="E2982" s="8">
        <f t="shared" ca="1" si="187"/>
        <v>7.2828768537668349</v>
      </c>
    </row>
    <row r="2983" spans="1:5" x14ac:dyDescent="0.25">
      <c r="A2983" s="2">
        <v>2982</v>
      </c>
      <c r="B2983" s="8">
        <f t="shared" ca="1" si="184"/>
        <v>1.5351950048040197</v>
      </c>
      <c r="C2983" s="8">
        <f t="shared" ca="1" si="185"/>
        <v>13.07039000960804</v>
      </c>
      <c r="D2983" s="8">
        <f t="shared" ca="1" si="186"/>
        <v>-0.77121301057597802</v>
      </c>
      <c r="E2983" s="8">
        <f t="shared" ca="1" si="187"/>
        <v>12.299176999032062</v>
      </c>
    </row>
    <row r="2984" spans="1:5" x14ac:dyDescent="0.25">
      <c r="A2984" s="2">
        <v>2983</v>
      </c>
      <c r="B2984" s="8">
        <f t="shared" ca="1" si="184"/>
        <v>-1.3347624375349056</v>
      </c>
      <c r="C2984" s="8">
        <f t="shared" ca="1" si="185"/>
        <v>7.3304751249301887</v>
      </c>
      <c r="D2984" s="8">
        <f t="shared" ca="1" si="186"/>
        <v>0.10935650042256941</v>
      </c>
      <c r="E2984" s="8">
        <f t="shared" ca="1" si="187"/>
        <v>7.4398316253527579</v>
      </c>
    </row>
    <row r="2985" spans="1:5" x14ac:dyDescent="0.25">
      <c r="A2985" s="2">
        <v>2984</v>
      </c>
      <c r="B2985" s="8">
        <f t="shared" ca="1" si="184"/>
        <v>1.0497005244750883</v>
      </c>
      <c r="C2985" s="8">
        <f t="shared" ca="1" si="185"/>
        <v>12.099401048950178</v>
      </c>
      <c r="D2985" s="8">
        <f t="shared" ca="1" si="186"/>
        <v>0.53086059233989658</v>
      </c>
      <c r="E2985" s="8">
        <f t="shared" ca="1" si="187"/>
        <v>12.630261641290074</v>
      </c>
    </row>
    <row r="2986" spans="1:5" x14ac:dyDescent="0.25">
      <c r="A2986" s="2">
        <v>2985</v>
      </c>
      <c r="B2986" s="8">
        <f t="shared" ca="1" si="184"/>
        <v>-4.5159487006359553</v>
      </c>
      <c r="C2986" s="8">
        <f t="shared" ca="1" si="185"/>
        <v>0.96810259872808935</v>
      </c>
      <c r="D2986" s="8">
        <f t="shared" ca="1" si="186"/>
        <v>7.3781625897232517E-3</v>
      </c>
      <c r="E2986" s="8">
        <f t="shared" ca="1" si="187"/>
        <v>0.97548076131781258</v>
      </c>
    </row>
    <row r="2987" spans="1:5" x14ac:dyDescent="0.25">
      <c r="A2987" s="2">
        <v>2986</v>
      </c>
      <c r="B2987" s="8">
        <f t="shared" ca="1" si="184"/>
        <v>2.3273088007837859</v>
      </c>
      <c r="C2987" s="8">
        <f t="shared" ca="1" si="185"/>
        <v>14.654617601567573</v>
      </c>
      <c r="D2987" s="8">
        <f t="shared" ca="1" si="186"/>
        <v>1.5802893693631328</v>
      </c>
      <c r="E2987" s="8">
        <f t="shared" ca="1" si="187"/>
        <v>16.234906970930705</v>
      </c>
    </row>
    <row r="2988" spans="1:5" x14ac:dyDescent="0.25">
      <c r="A2988" s="2">
        <v>2987</v>
      </c>
      <c r="B2988" s="8">
        <f t="shared" ca="1" si="184"/>
        <v>1.3406544549495565</v>
      </c>
      <c r="C2988" s="8">
        <f t="shared" ca="1" si="185"/>
        <v>12.681308909899112</v>
      </c>
      <c r="D2988" s="8">
        <f t="shared" ca="1" si="186"/>
        <v>0.93025713291684642</v>
      </c>
      <c r="E2988" s="8">
        <f t="shared" ca="1" si="187"/>
        <v>13.611566042815959</v>
      </c>
    </row>
    <row r="2989" spans="1:5" x14ac:dyDescent="0.25">
      <c r="A2989" s="2">
        <v>2988</v>
      </c>
      <c r="B2989" s="8">
        <f t="shared" ca="1" si="184"/>
        <v>8.7316294078599928</v>
      </c>
      <c r="C2989" s="8">
        <f t="shared" ca="1" si="185"/>
        <v>27.463258815719986</v>
      </c>
      <c r="D2989" s="8">
        <f t="shared" ca="1" si="186"/>
        <v>0.25148869575105259</v>
      </c>
      <c r="E2989" s="8">
        <f t="shared" ca="1" si="187"/>
        <v>27.714747511471039</v>
      </c>
    </row>
    <row r="2990" spans="1:5" x14ac:dyDescent="0.25">
      <c r="A2990" s="2">
        <v>2989</v>
      </c>
      <c r="B2990" s="8">
        <f t="shared" ca="1" si="184"/>
        <v>0.72804813798608858</v>
      </c>
      <c r="C2990" s="8">
        <f t="shared" ca="1" si="185"/>
        <v>11.456096275972177</v>
      </c>
      <c r="D2990" s="8">
        <f t="shared" ca="1" si="186"/>
        <v>0.73272416668264773</v>
      </c>
      <c r="E2990" s="8">
        <f t="shared" ca="1" si="187"/>
        <v>12.188820442654825</v>
      </c>
    </row>
    <row r="2991" spans="1:5" x14ac:dyDescent="0.25">
      <c r="A2991" s="2">
        <v>2990</v>
      </c>
      <c r="B2991" s="8">
        <f t="shared" ca="1" si="184"/>
        <v>9.2065126438599858</v>
      </c>
      <c r="C2991" s="8">
        <f t="shared" ca="1" si="185"/>
        <v>28.413025287719972</v>
      </c>
      <c r="D2991" s="8">
        <f t="shared" ca="1" si="186"/>
        <v>-2.0157876511106578</v>
      </c>
      <c r="E2991" s="8">
        <f t="shared" ca="1" si="187"/>
        <v>26.397237636609315</v>
      </c>
    </row>
    <row r="2992" spans="1:5" x14ac:dyDescent="0.25">
      <c r="A2992" s="2">
        <v>2991</v>
      </c>
      <c r="B2992" s="8">
        <f t="shared" ca="1" si="184"/>
        <v>1.6593354970743255</v>
      </c>
      <c r="C2992" s="8">
        <f t="shared" ca="1" si="185"/>
        <v>13.318670994148651</v>
      </c>
      <c r="D2992" s="8">
        <f t="shared" ca="1" si="186"/>
        <v>-3.6188102250602469E-2</v>
      </c>
      <c r="E2992" s="8">
        <f t="shared" ca="1" si="187"/>
        <v>13.282482891898049</v>
      </c>
    </row>
    <row r="2993" spans="1:5" x14ac:dyDescent="0.25">
      <c r="A2993" s="2">
        <v>2992</v>
      </c>
      <c r="B2993" s="8">
        <f t="shared" ca="1" si="184"/>
        <v>-4.9595373415235526</v>
      </c>
      <c r="C2993" s="8">
        <f t="shared" ca="1" si="185"/>
        <v>8.0925316952894732E-2</v>
      </c>
      <c r="D2993" s="8">
        <f t="shared" ca="1" si="186"/>
        <v>-0.74295759757089552</v>
      </c>
      <c r="E2993" s="8">
        <f t="shared" ca="1" si="187"/>
        <v>-0.66203228061800079</v>
      </c>
    </row>
    <row r="2994" spans="1:5" x14ac:dyDescent="0.25">
      <c r="A2994" s="2">
        <v>2993</v>
      </c>
      <c r="B2994" s="8">
        <f t="shared" ca="1" si="184"/>
        <v>7.1816214902543578</v>
      </c>
      <c r="C2994" s="8">
        <f t="shared" ca="1" si="185"/>
        <v>24.363242980508716</v>
      </c>
      <c r="D2994" s="8">
        <f t="shared" ca="1" si="186"/>
        <v>0.82866866269242212</v>
      </c>
      <c r="E2994" s="8">
        <f t="shared" ca="1" si="187"/>
        <v>25.191911643201138</v>
      </c>
    </row>
    <row r="2995" spans="1:5" x14ac:dyDescent="0.25">
      <c r="A2995" s="2">
        <v>2994</v>
      </c>
      <c r="B2995" s="8">
        <f t="shared" ca="1" si="184"/>
        <v>5.3297366039183558</v>
      </c>
      <c r="C2995" s="8">
        <f t="shared" ca="1" si="185"/>
        <v>20.659473207836712</v>
      </c>
      <c r="D2995" s="8">
        <f t="shared" ca="1" si="186"/>
        <v>0.26799679722929282</v>
      </c>
      <c r="E2995" s="8">
        <f t="shared" ca="1" si="187"/>
        <v>20.927470005066006</v>
      </c>
    </row>
    <row r="2996" spans="1:5" x14ac:dyDescent="0.25">
      <c r="A2996" s="2">
        <v>2995</v>
      </c>
      <c r="B2996" s="8">
        <f t="shared" ca="1" si="184"/>
        <v>12.456667058121702</v>
      </c>
      <c r="C2996" s="8">
        <f t="shared" ca="1" si="185"/>
        <v>34.913334116243405</v>
      </c>
      <c r="D2996" s="8">
        <f t="shared" ca="1" si="186"/>
        <v>0.35895632094388724</v>
      </c>
      <c r="E2996" s="8">
        <f t="shared" ca="1" si="187"/>
        <v>35.272290437187294</v>
      </c>
    </row>
    <row r="2997" spans="1:5" x14ac:dyDescent="0.25">
      <c r="A2997" s="2">
        <v>2996</v>
      </c>
      <c r="B2997" s="8">
        <f t="shared" ca="1" si="184"/>
        <v>9.4157731124424622</v>
      </c>
      <c r="C2997" s="8">
        <f t="shared" ca="1" si="185"/>
        <v>28.831546224884924</v>
      </c>
      <c r="D2997" s="8">
        <f t="shared" ca="1" si="186"/>
        <v>0.18119169630741661</v>
      </c>
      <c r="E2997" s="8">
        <f t="shared" ca="1" si="187"/>
        <v>29.01273792119234</v>
      </c>
    </row>
    <row r="2998" spans="1:5" x14ac:dyDescent="0.25">
      <c r="A2998" s="2">
        <v>2997</v>
      </c>
      <c r="B2998" s="8">
        <f t="shared" ca="1" si="184"/>
        <v>-8.3766598791051569E-2</v>
      </c>
      <c r="C2998" s="8">
        <f t="shared" ca="1" si="185"/>
        <v>9.8324668024178976</v>
      </c>
      <c r="D2998" s="8">
        <f t="shared" ca="1" si="186"/>
        <v>0.29775447113910036</v>
      </c>
      <c r="E2998" s="8">
        <f t="shared" ca="1" si="187"/>
        <v>10.130221273556998</v>
      </c>
    </row>
    <row r="2999" spans="1:5" x14ac:dyDescent="0.25">
      <c r="A2999" s="2">
        <v>2998</v>
      </c>
      <c r="B2999" s="8">
        <f t="shared" ca="1" si="184"/>
        <v>-5.0863687885248767</v>
      </c>
      <c r="C2999" s="8">
        <f t="shared" ca="1" si="185"/>
        <v>-0.17273757704975345</v>
      </c>
      <c r="D2999" s="8">
        <f t="shared" ca="1" si="186"/>
        <v>1.5927955026047014</v>
      </c>
      <c r="E2999" s="8">
        <f t="shared" ca="1" si="187"/>
        <v>1.4200579255549479</v>
      </c>
    </row>
    <row r="3000" spans="1:5" x14ac:dyDescent="0.25">
      <c r="A3000" s="2">
        <v>2999</v>
      </c>
      <c r="B3000" s="8">
        <f t="shared" ca="1" si="184"/>
        <v>1.664266256703735</v>
      </c>
      <c r="C3000" s="8">
        <f t="shared" ca="1" si="185"/>
        <v>13.32853251340747</v>
      </c>
      <c r="D3000" s="8">
        <f t="shared" ca="1" si="186"/>
        <v>0.14466097561438362</v>
      </c>
      <c r="E3000" s="8">
        <f t="shared" ca="1" si="187"/>
        <v>13.473193489021854</v>
      </c>
    </row>
    <row r="3001" spans="1:5" x14ac:dyDescent="0.25">
      <c r="A3001" s="2">
        <v>3000</v>
      </c>
      <c r="B3001" s="8">
        <f t="shared" ca="1" si="184"/>
        <v>1.3494293535808715</v>
      </c>
      <c r="C3001" s="8">
        <f t="shared" ca="1" si="185"/>
        <v>12.698858707161744</v>
      </c>
      <c r="D3001" s="8">
        <f t="shared" ca="1" si="186"/>
        <v>0.3497745664546606</v>
      </c>
      <c r="E3001" s="8">
        <f t="shared" ca="1" si="187"/>
        <v>13.048633273616405</v>
      </c>
    </row>
    <row r="3002" spans="1:5" x14ac:dyDescent="0.25">
      <c r="A3002" s="2">
        <v>3001</v>
      </c>
      <c r="B3002" s="8">
        <f t="shared" ca="1" si="184"/>
        <v>-5.4562859550325449</v>
      </c>
      <c r="C3002" s="8">
        <f t="shared" ca="1" si="185"/>
        <v>-0.91257191006508975</v>
      </c>
      <c r="D3002" s="8">
        <f t="shared" ca="1" si="186"/>
        <v>0.92802084716529087</v>
      </c>
      <c r="E3002" s="8">
        <f t="shared" ca="1" si="187"/>
        <v>1.5448937100201121E-2</v>
      </c>
    </row>
    <row r="3003" spans="1:5" x14ac:dyDescent="0.25">
      <c r="A3003" s="2">
        <v>3002</v>
      </c>
      <c r="B3003" s="8">
        <f t="shared" ca="1" si="184"/>
        <v>-7.747755943619353</v>
      </c>
      <c r="C3003" s="8">
        <f t="shared" ca="1" si="185"/>
        <v>-5.4955118872387061</v>
      </c>
      <c r="D3003" s="8">
        <f t="shared" ca="1" si="186"/>
        <v>0.2717799244163151</v>
      </c>
      <c r="E3003" s="8">
        <f t="shared" ca="1" si="187"/>
        <v>-5.2237319628223906</v>
      </c>
    </row>
    <row r="3004" spans="1:5" x14ac:dyDescent="0.25">
      <c r="A3004" s="2">
        <v>3003</v>
      </c>
      <c r="B3004" s="8">
        <f t="shared" ca="1" si="184"/>
        <v>-6.8465054361189477</v>
      </c>
      <c r="C3004" s="8">
        <f t="shared" ca="1" si="185"/>
        <v>-3.6930108722378954</v>
      </c>
      <c r="D3004" s="8">
        <f t="shared" ca="1" si="186"/>
        <v>-0.77342633741965272</v>
      </c>
      <c r="E3004" s="8">
        <f t="shared" ca="1" si="187"/>
        <v>-4.4664372096575482</v>
      </c>
    </row>
    <row r="3005" spans="1:5" x14ac:dyDescent="0.25">
      <c r="A3005" s="2">
        <v>3004</v>
      </c>
      <c r="B3005" s="8">
        <f t="shared" ca="1" si="184"/>
        <v>-2.1648307473053565</v>
      </c>
      <c r="C3005" s="8">
        <f t="shared" ca="1" si="185"/>
        <v>5.670338505389287</v>
      </c>
      <c r="D3005" s="8">
        <f t="shared" ca="1" si="186"/>
        <v>-1.734478129505383</v>
      </c>
      <c r="E3005" s="8">
        <f t="shared" ca="1" si="187"/>
        <v>3.9358603758839039</v>
      </c>
    </row>
    <row r="3006" spans="1:5" x14ac:dyDescent="0.25">
      <c r="A3006" s="2">
        <v>3005</v>
      </c>
      <c r="B3006" s="8">
        <f t="shared" ca="1" si="184"/>
        <v>7.41091721384013</v>
      </c>
      <c r="C3006" s="8">
        <f t="shared" ca="1" si="185"/>
        <v>24.821834427680258</v>
      </c>
      <c r="D3006" s="8">
        <f t="shared" ca="1" si="186"/>
        <v>0.16096089602022073</v>
      </c>
      <c r="E3006" s="8">
        <f t="shared" ca="1" si="187"/>
        <v>24.982795323700479</v>
      </c>
    </row>
    <row r="3007" spans="1:5" x14ac:dyDescent="0.25">
      <c r="A3007" s="2">
        <v>3006</v>
      </c>
      <c r="B3007" s="8">
        <f t="shared" ca="1" si="184"/>
        <v>2.8971179915069771</v>
      </c>
      <c r="C3007" s="8">
        <f t="shared" ca="1" si="185"/>
        <v>15.794235983013955</v>
      </c>
      <c r="D3007" s="8">
        <f t="shared" ca="1" si="186"/>
        <v>0.19239461747810141</v>
      </c>
      <c r="E3007" s="8">
        <f t="shared" ca="1" si="187"/>
        <v>15.986630600492056</v>
      </c>
    </row>
    <row r="3008" spans="1:5" x14ac:dyDescent="0.25">
      <c r="A3008" s="2">
        <v>3007</v>
      </c>
      <c r="B3008" s="8">
        <f t="shared" ca="1" si="184"/>
        <v>-0.51973911337323031</v>
      </c>
      <c r="C3008" s="8">
        <f t="shared" ca="1" si="185"/>
        <v>8.9605217732535394</v>
      </c>
      <c r="D3008" s="8">
        <f t="shared" ca="1" si="186"/>
        <v>0.37781801940521748</v>
      </c>
      <c r="E3008" s="8">
        <f t="shared" ca="1" si="187"/>
        <v>9.3383397926587577</v>
      </c>
    </row>
    <row r="3009" spans="1:5" x14ac:dyDescent="0.25">
      <c r="A3009" s="2">
        <v>3008</v>
      </c>
      <c r="B3009" s="8">
        <f t="shared" ca="1" si="184"/>
        <v>1.0998808885098401</v>
      </c>
      <c r="C3009" s="8">
        <f t="shared" ca="1" si="185"/>
        <v>12.199761777019681</v>
      </c>
      <c r="D3009" s="8">
        <f t="shared" ca="1" si="186"/>
        <v>0.30108251175235129</v>
      </c>
      <c r="E3009" s="8">
        <f t="shared" ca="1" si="187"/>
        <v>12.500844288772033</v>
      </c>
    </row>
    <row r="3010" spans="1:5" x14ac:dyDescent="0.25">
      <c r="A3010" s="2">
        <v>3009</v>
      </c>
      <c r="B3010" s="8">
        <f t="shared" ref="B3010:B3073" ca="1" si="188">NORMINV(RAND(),$H$2,$H$3)</f>
        <v>-0.32275755804182549</v>
      </c>
      <c r="C3010" s="8">
        <f t="shared" ref="C3010:C3073" ca="1" si="189">$H$6+$H$7*B3010</f>
        <v>9.3544848839163492</v>
      </c>
      <c r="D3010" s="8">
        <f t="shared" ca="1" si="186"/>
        <v>-2.1075119383010072</v>
      </c>
      <c r="E3010" s="8">
        <f t="shared" ca="1" si="187"/>
        <v>7.246972945615342</v>
      </c>
    </row>
    <row r="3011" spans="1:5" x14ac:dyDescent="0.25">
      <c r="A3011" s="2">
        <v>3010</v>
      </c>
      <c r="B3011" s="8">
        <f t="shared" ca="1" si="188"/>
        <v>3.3611183575795041</v>
      </c>
      <c r="C3011" s="8">
        <f t="shared" ca="1" si="189"/>
        <v>16.722236715159006</v>
      </c>
      <c r="D3011" s="8">
        <f t="shared" ref="D3011:D3074" ca="1" si="190">NORMINV(RAND(),0,1)</f>
        <v>0.14849578653070628</v>
      </c>
      <c r="E3011" s="8">
        <f t="shared" ref="E3011:E3074" ca="1" si="191">$H$6+$H$7*B3011+D3011</f>
        <v>16.870732501689712</v>
      </c>
    </row>
    <row r="3012" spans="1:5" x14ac:dyDescent="0.25">
      <c r="A3012" s="2">
        <v>3011</v>
      </c>
      <c r="B3012" s="8">
        <f t="shared" ca="1" si="188"/>
        <v>0.11563624557906514</v>
      </c>
      <c r="C3012" s="8">
        <f t="shared" ca="1" si="189"/>
        <v>10.23127249115813</v>
      </c>
      <c r="D3012" s="8">
        <f t="shared" ca="1" si="190"/>
        <v>-0.30188210806683269</v>
      </c>
      <c r="E3012" s="8">
        <f t="shared" ca="1" si="191"/>
        <v>9.9293903830912971</v>
      </c>
    </row>
    <row r="3013" spans="1:5" x14ac:dyDescent="0.25">
      <c r="A3013" s="2">
        <v>3012</v>
      </c>
      <c r="B3013" s="8">
        <f t="shared" ca="1" si="188"/>
        <v>0.26269029327975402</v>
      </c>
      <c r="C3013" s="8">
        <f t="shared" ca="1" si="189"/>
        <v>10.525380586559509</v>
      </c>
      <c r="D3013" s="8">
        <f t="shared" ca="1" si="190"/>
        <v>-4.5849098597027828E-2</v>
      </c>
      <c r="E3013" s="8">
        <f t="shared" ca="1" si="191"/>
        <v>10.479531487962481</v>
      </c>
    </row>
    <row r="3014" spans="1:5" x14ac:dyDescent="0.25">
      <c r="A3014" s="2">
        <v>3013</v>
      </c>
      <c r="B3014" s="8">
        <f t="shared" ca="1" si="188"/>
        <v>-0.65778839103022835</v>
      </c>
      <c r="C3014" s="8">
        <f t="shared" ca="1" si="189"/>
        <v>8.6844232179395426</v>
      </c>
      <c r="D3014" s="8">
        <f t="shared" ca="1" si="190"/>
        <v>0.68696031207311914</v>
      </c>
      <c r="E3014" s="8">
        <f t="shared" ca="1" si="191"/>
        <v>9.3713835300126611</v>
      </c>
    </row>
    <row r="3015" spans="1:5" x14ac:dyDescent="0.25">
      <c r="A3015" s="2">
        <v>3014</v>
      </c>
      <c r="B3015" s="8">
        <f t="shared" ca="1" si="188"/>
        <v>-1.2101169328921628</v>
      </c>
      <c r="C3015" s="8">
        <f t="shared" ca="1" si="189"/>
        <v>7.5797661342156744</v>
      </c>
      <c r="D3015" s="8">
        <f t="shared" ca="1" si="190"/>
        <v>-3.794028519454147E-2</v>
      </c>
      <c r="E3015" s="8">
        <f t="shared" ca="1" si="191"/>
        <v>7.5418258490211327</v>
      </c>
    </row>
    <row r="3016" spans="1:5" x14ac:dyDescent="0.25">
      <c r="A3016" s="2">
        <v>3015</v>
      </c>
      <c r="B3016" s="8">
        <f t="shared" ca="1" si="188"/>
        <v>13.3774041866125</v>
      </c>
      <c r="C3016" s="8">
        <f t="shared" ca="1" si="189"/>
        <v>36.754808373225003</v>
      </c>
      <c r="D3016" s="8">
        <f t="shared" ca="1" si="190"/>
        <v>0.15910629038870966</v>
      </c>
      <c r="E3016" s="8">
        <f t="shared" ca="1" si="191"/>
        <v>36.91391466361371</v>
      </c>
    </row>
    <row r="3017" spans="1:5" x14ac:dyDescent="0.25">
      <c r="A3017" s="2">
        <v>3016</v>
      </c>
      <c r="B3017" s="8">
        <f t="shared" ca="1" si="188"/>
        <v>-3.7250436161309253</v>
      </c>
      <c r="C3017" s="8">
        <f t="shared" ca="1" si="189"/>
        <v>2.5499127677381495</v>
      </c>
      <c r="D3017" s="8">
        <f t="shared" ca="1" si="190"/>
        <v>3.0734838516349904E-2</v>
      </c>
      <c r="E3017" s="8">
        <f t="shared" ca="1" si="191"/>
        <v>2.5806476062544994</v>
      </c>
    </row>
    <row r="3018" spans="1:5" x14ac:dyDescent="0.25">
      <c r="A3018" s="2">
        <v>3017</v>
      </c>
      <c r="B3018" s="8">
        <f t="shared" ca="1" si="188"/>
        <v>6.5073731894086038</v>
      </c>
      <c r="C3018" s="8">
        <f t="shared" ca="1" si="189"/>
        <v>23.014746378817208</v>
      </c>
      <c r="D3018" s="8">
        <f t="shared" ca="1" si="190"/>
        <v>-1.1908938119382431</v>
      </c>
      <c r="E3018" s="8">
        <f t="shared" ca="1" si="191"/>
        <v>21.823852566878966</v>
      </c>
    </row>
    <row r="3019" spans="1:5" x14ac:dyDescent="0.25">
      <c r="A3019" s="2">
        <v>3018</v>
      </c>
      <c r="B3019" s="8">
        <f t="shared" ca="1" si="188"/>
        <v>3.3900195287762984</v>
      </c>
      <c r="C3019" s="8">
        <f t="shared" ca="1" si="189"/>
        <v>16.780039057552596</v>
      </c>
      <c r="D3019" s="8">
        <f t="shared" ca="1" si="190"/>
        <v>-0.42011654222815881</v>
      </c>
      <c r="E3019" s="8">
        <f t="shared" ca="1" si="191"/>
        <v>16.359922515324438</v>
      </c>
    </row>
    <row r="3020" spans="1:5" x14ac:dyDescent="0.25">
      <c r="A3020" s="2">
        <v>3019</v>
      </c>
      <c r="B3020" s="8">
        <f t="shared" ca="1" si="188"/>
        <v>0.59943036385363035</v>
      </c>
      <c r="C3020" s="8">
        <f t="shared" ca="1" si="189"/>
        <v>11.198860727707261</v>
      </c>
      <c r="D3020" s="8">
        <f t="shared" ca="1" si="190"/>
        <v>-0.4556929406756795</v>
      </c>
      <c r="E3020" s="8">
        <f t="shared" ca="1" si="191"/>
        <v>10.743167787031583</v>
      </c>
    </row>
    <row r="3021" spans="1:5" x14ac:dyDescent="0.25">
      <c r="A3021" s="2">
        <v>3020</v>
      </c>
      <c r="B3021" s="8">
        <f t="shared" ca="1" si="188"/>
        <v>5.1451036541951961E-2</v>
      </c>
      <c r="C3021" s="8">
        <f t="shared" ca="1" si="189"/>
        <v>10.102902073083904</v>
      </c>
      <c r="D3021" s="8">
        <f t="shared" ca="1" si="190"/>
        <v>-0.84929701691828952</v>
      </c>
      <c r="E3021" s="8">
        <f t="shared" ca="1" si="191"/>
        <v>9.2536050561656147</v>
      </c>
    </row>
    <row r="3022" spans="1:5" x14ac:dyDescent="0.25">
      <c r="A3022" s="2">
        <v>3021</v>
      </c>
      <c r="B3022" s="8">
        <f t="shared" ca="1" si="188"/>
        <v>-1.441943158373145</v>
      </c>
      <c r="C3022" s="8">
        <f t="shared" ca="1" si="189"/>
        <v>7.11611368325371</v>
      </c>
      <c r="D3022" s="8">
        <f t="shared" ca="1" si="190"/>
        <v>0.23453088034688738</v>
      </c>
      <c r="E3022" s="8">
        <f t="shared" ca="1" si="191"/>
        <v>7.3506445636005973</v>
      </c>
    </row>
    <row r="3023" spans="1:5" x14ac:dyDescent="0.25">
      <c r="A3023" s="2">
        <v>3022</v>
      </c>
      <c r="B3023" s="8">
        <f t="shared" ca="1" si="188"/>
        <v>-2.2243116524970947</v>
      </c>
      <c r="C3023" s="8">
        <f t="shared" ca="1" si="189"/>
        <v>5.5513766950058105</v>
      </c>
      <c r="D3023" s="8">
        <f t="shared" ca="1" si="190"/>
        <v>-1.1524855908296809</v>
      </c>
      <c r="E3023" s="8">
        <f t="shared" ca="1" si="191"/>
        <v>4.3988911041761298</v>
      </c>
    </row>
    <row r="3024" spans="1:5" x14ac:dyDescent="0.25">
      <c r="A3024" s="2">
        <v>3023</v>
      </c>
      <c r="B3024" s="8">
        <f t="shared" ca="1" si="188"/>
        <v>-0.91996488997876547</v>
      </c>
      <c r="C3024" s="8">
        <f t="shared" ca="1" si="189"/>
        <v>8.1600702200424688</v>
      </c>
      <c r="D3024" s="8">
        <f t="shared" ca="1" si="190"/>
        <v>-1.1037544361314808</v>
      </c>
      <c r="E3024" s="8">
        <f t="shared" ca="1" si="191"/>
        <v>7.0563157839109882</v>
      </c>
    </row>
    <row r="3025" spans="1:5" x14ac:dyDescent="0.25">
      <c r="A3025" s="2">
        <v>3024</v>
      </c>
      <c r="B3025" s="8">
        <f t="shared" ca="1" si="188"/>
        <v>0.11275914232740859</v>
      </c>
      <c r="C3025" s="8">
        <f t="shared" ca="1" si="189"/>
        <v>10.225518284654818</v>
      </c>
      <c r="D3025" s="8">
        <f t="shared" ca="1" si="190"/>
        <v>-0.83601149609666925</v>
      </c>
      <c r="E3025" s="8">
        <f t="shared" ca="1" si="191"/>
        <v>9.3895067885581494</v>
      </c>
    </row>
    <row r="3026" spans="1:5" x14ac:dyDescent="0.25">
      <c r="A3026" s="2">
        <v>3025</v>
      </c>
      <c r="B3026" s="8">
        <f t="shared" ca="1" si="188"/>
        <v>8.2262449605597805</v>
      </c>
      <c r="C3026" s="8">
        <f t="shared" ca="1" si="189"/>
        <v>26.452489921119561</v>
      </c>
      <c r="D3026" s="8">
        <f t="shared" ca="1" si="190"/>
        <v>-8.5578423135272794E-2</v>
      </c>
      <c r="E3026" s="8">
        <f t="shared" ca="1" si="191"/>
        <v>26.366911497984287</v>
      </c>
    </row>
    <row r="3027" spans="1:5" x14ac:dyDescent="0.25">
      <c r="A3027" s="2">
        <v>3026</v>
      </c>
      <c r="B3027" s="8">
        <f t="shared" ca="1" si="188"/>
        <v>1.2790194394040999</v>
      </c>
      <c r="C3027" s="8">
        <f t="shared" ca="1" si="189"/>
        <v>12.558038878808199</v>
      </c>
      <c r="D3027" s="8">
        <f t="shared" ca="1" si="190"/>
        <v>2.2627654972843563</v>
      </c>
      <c r="E3027" s="8">
        <f t="shared" ca="1" si="191"/>
        <v>14.820804376092555</v>
      </c>
    </row>
    <row r="3028" spans="1:5" x14ac:dyDescent="0.25">
      <c r="A3028" s="2">
        <v>3027</v>
      </c>
      <c r="B3028" s="8">
        <f t="shared" ca="1" si="188"/>
        <v>1.7142224255943117</v>
      </c>
      <c r="C3028" s="8">
        <f t="shared" ca="1" si="189"/>
        <v>13.428444851188623</v>
      </c>
      <c r="D3028" s="8">
        <f t="shared" ca="1" si="190"/>
        <v>0.77197468621565635</v>
      </c>
      <c r="E3028" s="8">
        <f t="shared" ca="1" si="191"/>
        <v>14.200419537404279</v>
      </c>
    </row>
    <row r="3029" spans="1:5" x14ac:dyDescent="0.25">
      <c r="A3029" s="2">
        <v>3028</v>
      </c>
      <c r="B3029" s="8">
        <f t="shared" ca="1" si="188"/>
        <v>0.40341574114010964</v>
      </c>
      <c r="C3029" s="8">
        <f t="shared" ca="1" si="189"/>
        <v>10.80683148228022</v>
      </c>
      <c r="D3029" s="8">
        <f t="shared" ca="1" si="190"/>
        <v>0.41704513325163112</v>
      </c>
      <c r="E3029" s="8">
        <f t="shared" ca="1" si="191"/>
        <v>11.223876615531852</v>
      </c>
    </row>
    <row r="3030" spans="1:5" x14ac:dyDescent="0.25">
      <c r="A3030" s="2">
        <v>3029</v>
      </c>
      <c r="B3030" s="8">
        <f t="shared" ca="1" si="188"/>
        <v>5.1253447097580498</v>
      </c>
      <c r="C3030" s="8">
        <f t="shared" ca="1" si="189"/>
        <v>20.2506894195161</v>
      </c>
      <c r="D3030" s="8">
        <f t="shared" ca="1" si="190"/>
        <v>1.2662281074356277E-2</v>
      </c>
      <c r="E3030" s="8">
        <f t="shared" ca="1" si="191"/>
        <v>20.263351700590455</v>
      </c>
    </row>
    <row r="3031" spans="1:5" x14ac:dyDescent="0.25">
      <c r="A3031" s="2">
        <v>3030</v>
      </c>
      <c r="B3031" s="8">
        <f t="shared" ca="1" si="188"/>
        <v>3.2513639416120088</v>
      </c>
      <c r="C3031" s="8">
        <f t="shared" ca="1" si="189"/>
        <v>16.502727883224019</v>
      </c>
      <c r="D3031" s="8">
        <f t="shared" ca="1" si="190"/>
        <v>0.91315084653250411</v>
      </c>
      <c r="E3031" s="8">
        <f t="shared" ca="1" si="191"/>
        <v>17.415878729756521</v>
      </c>
    </row>
    <row r="3032" spans="1:5" x14ac:dyDescent="0.25">
      <c r="A3032" s="2">
        <v>3031</v>
      </c>
      <c r="B3032" s="8">
        <f t="shared" ca="1" si="188"/>
        <v>-1.2674910961780981</v>
      </c>
      <c r="C3032" s="8">
        <f t="shared" ca="1" si="189"/>
        <v>7.4650178076438038</v>
      </c>
      <c r="D3032" s="8">
        <f t="shared" ca="1" si="190"/>
        <v>0.83407201003444997</v>
      </c>
      <c r="E3032" s="8">
        <f t="shared" ca="1" si="191"/>
        <v>8.2990898176782544</v>
      </c>
    </row>
    <row r="3033" spans="1:5" x14ac:dyDescent="0.25">
      <c r="A3033" s="2">
        <v>3032</v>
      </c>
      <c r="B3033" s="8">
        <f t="shared" ca="1" si="188"/>
        <v>-0.50446538075077085</v>
      </c>
      <c r="C3033" s="8">
        <f t="shared" ca="1" si="189"/>
        <v>8.9910692384984578</v>
      </c>
      <c r="D3033" s="8">
        <f t="shared" ca="1" si="190"/>
        <v>1.4828645509898399</v>
      </c>
      <c r="E3033" s="8">
        <f t="shared" ca="1" si="191"/>
        <v>10.473933789488298</v>
      </c>
    </row>
    <row r="3034" spans="1:5" x14ac:dyDescent="0.25">
      <c r="A3034" s="2">
        <v>3033</v>
      </c>
      <c r="B3034" s="8">
        <f t="shared" ca="1" si="188"/>
        <v>-1.9790469741236034</v>
      </c>
      <c r="C3034" s="8">
        <f t="shared" ca="1" si="189"/>
        <v>6.0419060517527932</v>
      </c>
      <c r="D3034" s="8">
        <f t="shared" ca="1" si="190"/>
        <v>-0.48054180469114</v>
      </c>
      <c r="E3034" s="8">
        <f t="shared" ca="1" si="191"/>
        <v>5.5613642470616531</v>
      </c>
    </row>
    <row r="3035" spans="1:5" x14ac:dyDescent="0.25">
      <c r="A3035" s="2">
        <v>3034</v>
      </c>
      <c r="B3035" s="8">
        <f t="shared" ca="1" si="188"/>
        <v>-0.93112295828992842</v>
      </c>
      <c r="C3035" s="8">
        <f t="shared" ca="1" si="189"/>
        <v>8.1377540834201429</v>
      </c>
      <c r="D3035" s="8">
        <f t="shared" ca="1" si="190"/>
        <v>0.24244892960554315</v>
      </c>
      <c r="E3035" s="8">
        <f t="shared" ca="1" si="191"/>
        <v>8.3802030130256853</v>
      </c>
    </row>
    <row r="3036" spans="1:5" x14ac:dyDescent="0.25">
      <c r="A3036" s="2">
        <v>3035</v>
      </c>
      <c r="B3036" s="8">
        <f t="shared" ca="1" si="188"/>
        <v>3.6209764024582962</v>
      </c>
      <c r="C3036" s="8">
        <f t="shared" ca="1" si="189"/>
        <v>17.241952804916593</v>
      </c>
      <c r="D3036" s="8">
        <f t="shared" ca="1" si="190"/>
        <v>-0.60487244223772352</v>
      </c>
      <c r="E3036" s="8">
        <f t="shared" ca="1" si="191"/>
        <v>16.637080362678869</v>
      </c>
    </row>
    <row r="3037" spans="1:5" x14ac:dyDescent="0.25">
      <c r="A3037" s="2">
        <v>3036</v>
      </c>
      <c r="B3037" s="8">
        <f t="shared" ca="1" si="188"/>
        <v>-4.9674936623140562</v>
      </c>
      <c r="C3037" s="8">
        <f t="shared" ca="1" si="189"/>
        <v>6.5012675371887596E-2</v>
      </c>
      <c r="D3037" s="8">
        <f t="shared" ca="1" si="190"/>
        <v>-0.37024504858498392</v>
      </c>
      <c r="E3037" s="8">
        <f t="shared" ca="1" si="191"/>
        <v>-0.30523237321309632</v>
      </c>
    </row>
    <row r="3038" spans="1:5" x14ac:dyDescent="0.25">
      <c r="A3038" s="2">
        <v>3037</v>
      </c>
      <c r="B3038" s="8">
        <f t="shared" ca="1" si="188"/>
        <v>0.56186419318994596</v>
      </c>
      <c r="C3038" s="8">
        <f t="shared" ca="1" si="189"/>
        <v>11.123728386379891</v>
      </c>
      <c r="D3038" s="8">
        <f t="shared" ca="1" si="190"/>
        <v>9.7066465908636379E-2</v>
      </c>
      <c r="E3038" s="8">
        <f t="shared" ca="1" si="191"/>
        <v>11.220794852288527</v>
      </c>
    </row>
    <row r="3039" spans="1:5" x14ac:dyDescent="0.25">
      <c r="A3039" s="2">
        <v>3038</v>
      </c>
      <c r="B3039" s="8">
        <f t="shared" ca="1" si="188"/>
        <v>-2.9386720121703225</v>
      </c>
      <c r="C3039" s="8">
        <f t="shared" ca="1" si="189"/>
        <v>4.122655975659355</v>
      </c>
      <c r="D3039" s="8">
        <f t="shared" ca="1" si="190"/>
        <v>-1.0248840494149885</v>
      </c>
      <c r="E3039" s="8">
        <f t="shared" ca="1" si="191"/>
        <v>3.0977719262443664</v>
      </c>
    </row>
    <row r="3040" spans="1:5" x14ac:dyDescent="0.25">
      <c r="A3040" s="2">
        <v>3039</v>
      </c>
      <c r="B3040" s="8">
        <f t="shared" ca="1" si="188"/>
        <v>4.2986696137711657</v>
      </c>
      <c r="C3040" s="8">
        <f t="shared" ca="1" si="189"/>
        <v>18.597339227542331</v>
      </c>
      <c r="D3040" s="8">
        <f t="shared" ca="1" si="190"/>
        <v>1.0605573416325969</v>
      </c>
      <c r="E3040" s="8">
        <f t="shared" ca="1" si="191"/>
        <v>19.657896569174927</v>
      </c>
    </row>
    <row r="3041" spans="1:5" x14ac:dyDescent="0.25">
      <c r="A3041" s="2">
        <v>3040</v>
      </c>
      <c r="B3041" s="8">
        <f t="shared" ca="1" si="188"/>
        <v>-2.9815968649261215</v>
      </c>
      <c r="C3041" s="8">
        <f t="shared" ca="1" si="189"/>
        <v>4.0368062701477569</v>
      </c>
      <c r="D3041" s="8">
        <f t="shared" ca="1" si="190"/>
        <v>1.2278805321960506</v>
      </c>
      <c r="E3041" s="8">
        <f t="shared" ca="1" si="191"/>
        <v>5.2646868023438076</v>
      </c>
    </row>
    <row r="3042" spans="1:5" x14ac:dyDescent="0.25">
      <c r="A3042" s="2">
        <v>3041</v>
      </c>
      <c r="B3042" s="8">
        <f t="shared" ca="1" si="188"/>
        <v>-1.8182566493402721</v>
      </c>
      <c r="C3042" s="8">
        <f t="shared" ca="1" si="189"/>
        <v>6.3634867013194558</v>
      </c>
      <c r="D3042" s="8">
        <f t="shared" ca="1" si="190"/>
        <v>0.4350538642030401</v>
      </c>
      <c r="E3042" s="8">
        <f t="shared" ca="1" si="191"/>
        <v>6.7985405655224955</v>
      </c>
    </row>
    <row r="3043" spans="1:5" x14ac:dyDescent="0.25">
      <c r="A3043" s="2">
        <v>3042</v>
      </c>
      <c r="B3043" s="8">
        <f t="shared" ca="1" si="188"/>
        <v>8.6045764830313782</v>
      </c>
      <c r="C3043" s="8">
        <f t="shared" ca="1" si="189"/>
        <v>27.209152966062756</v>
      </c>
      <c r="D3043" s="8">
        <f t="shared" ca="1" si="190"/>
        <v>0.19439940437579353</v>
      </c>
      <c r="E3043" s="8">
        <f t="shared" ca="1" si="191"/>
        <v>27.40355237043855</v>
      </c>
    </row>
    <row r="3044" spans="1:5" x14ac:dyDescent="0.25">
      <c r="A3044" s="2">
        <v>3043</v>
      </c>
      <c r="B3044" s="8">
        <f t="shared" ca="1" si="188"/>
        <v>6.2775030729329266</v>
      </c>
      <c r="C3044" s="8">
        <f t="shared" ca="1" si="189"/>
        <v>22.555006145865853</v>
      </c>
      <c r="D3044" s="8">
        <f t="shared" ca="1" si="190"/>
        <v>-0.12788169933141164</v>
      </c>
      <c r="E3044" s="8">
        <f t="shared" ca="1" si="191"/>
        <v>22.427124446534442</v>
      </c>
    </row>
    <row r="3045" spans="1:5" x14ac:dyDescent="0.25">
      <c r="A3045" s="2">
        <v>3044</v>
      </c>
      <c r="B3045" s="8">
        <f t="shared" ca="1" si="188"/>
        <v>-1.4783299204134104</v>
      </c>
      <c r="C3045" s="8">
        <f t="shared" ca="1" si="189"/>
        <v>7.0433401591731792</v>
      </c>
      <c r="D3045" s="8">
        <f t="shared" ca="1" si="190"/>
        <v>-0.68298257529030559</v>
      </c>
      <c r="E3045" s="8">
        <f t="shared" ca="1" si="191"/>
        <v>6.3603575838828732</v>
      </c>
    </row>
    <row r="3046" spans="1:5" x14ac:dyDescent="0.25">
      <c r="A3046" s="2">
        <v>3045</v>
      </c>
      <c r="B3046" s="8">
        <f t="shared" ca="1" si="188"/>
        <v>5.0564676068316263</v>
      </c>
      <c r="C3046" s="8">
        <f t="shared" ca="1" si="189"/>
        <v>20.112935213663253</v>
      </c>
      <c r="D3046" s="8">
        <f t="shared" ca="1" si="190"/>
        <v>0.63128140985665304</v>
      </c>
      <c r="E3046" s="8">
        <f t="shared" ca="1" si="191"/>
        <v>20.744216623519904</v>
      </c>
    </row>
    <row r="3047" spans="1:5" x14ac:dyDescent="0.25">
      <c r="A3047" s="2">
        <v>3046</v>
      </c>
      <c r="B3047" s="8">
        <f t="shared" ca="1" si="188"/>
        <v>-7.0872229713213253</v>
      </c>
      <c r="C3047" s="8">
        <f t="shared" ca="1" si="189"/>
        <v>-4.1744459426426506</v>
      </c>
      <c r="D3047" s="8">
        <f t="shared" ca="1" si="190"/>
        <v>0.23598224496814627</v>
      </c>
      <c r="E3047" s="8">
        <f t="shared" ca="1" si="191"/>
        <v>-3.9384636976745044</v>
      </c>
    </row>
    <row r="3048" spans="1:5" x14ac:dyDescent="0.25">
      <c r="A3048" s="2">
        <v>3047</v>
      </c>
      <c r="B3048" s="8">
        <f t="shared" ca="1" si="188"/>
        <v>-5.5840843105491356</v>
      </c>
      <c r="C3048" s="8">
        <f t="shared" ca="1" si="189"/>
        <v>-1.1681686210982711</v>
      </c>
      <c r="D3048" s="8">
        <f t="shared" ca="1" si="190"/>
        <v>-0.62289474338569883</v>
      </c>
      <c r="E3048" s="8">
        <f t="shared" ca="1" si="191"/>
        <v>-1.79106336448397</v>
      </c>
    </row>
    <row r="3049" spans="1:5" x14ac:dyDescent="0.25">
      <c r="A3049" s="2">
        <v>3048</v>
      </c>
      <c r="B3049" s="8">
        <f t="shared" ca="1" si="188"/>
        <v>-0.50068393436603909</v>
      </c>
      <c r="C3049" s="8">
        <f t="shared" ca="1" si="189"/>
        <v>8.9986321312679216</v>
      </c>
      <c r="D3049" s="8">
        <f t="shared" ca="1" si="190"/>
        <v>-0.29352359238367265</v>
      </c>
      <c r="E3049" s="8">
        <f t="shared" ca="1" si="191"/>
        <v>8.7051085388842484</v>
      </c>
    </row>
    <row r="3050" spans="1:5" x14ac:dyDescent="0.25">
      <c r="A3050" s="2">
        <v>3049</v>
      </c>
      <c r="B3050" s="8">
        <f t="shared" ca="1" si="188"/>
        <v>-1.1034638700044554</v>
      </c>
      <c r="C3050" s="8">
        <f t="shared" ca="1" si="189"/>
        <v>7.7930722599910887</v>
      </c>
      <c r="D3050" s="8">
        <f t="shared" ca="1" si="190"/>
        <v>-0.9104344556533861</v>
      </c>
      <c r="E3050" s="8">
        <f t="shared" ca="1" si="191"/>
        <v>6.882637804337703</v>
      </c>
    </row>
    <row r="3051" spans="1:5" x14ac:dyDescent="0.25">
      <c r="A3051" s="2">
        <v>3050</v>
      </c>
      <c r="B3051" s="8">
        <f t="shared" ca="1" si="188"/>
        <v>-2.3699261186772542</v>
      </c>
      <c r="C3051" s="8">
        <f t="shared" ca="1" si="189"/>
        <v>5.2601477626454916</v>
      </c>
      <c r="D3051" s="8">
        <f t="shared" ca="1" si="190"/>
        <v>-4.0327504395339366E-2</v>
      </c>
      <c r="E3051" s="8">
        <f t="shared" ca="1" si="191"/>
        <v>5.2198202582501523</v>
      </c>
    </row>
    <row r="3052" spans="1:5" x14ac:dyDescent="0.25">
      <c r="A3052" s="2">
        <v>3051</v>
      </c>
      <c r="B3052" s="8">
        <f t="shared" ca="1" si="188"/>
        <v>4.4536952904199303E-2</v>
      </c>
      <c r="C3052" s="8">
        <f t="shared" ca="1" si="189"/>
        <v>10.089073905808398</v>
      </c>
      <c r="D3052" s="8">
        <f t="shared" ca="1" si="190"/>
        <v>-1.026100061111382</v>
      </c>
      <c r="E3052" s="8">
        <f t="shared" ca="1" si="191"/>
        <v>9.0629738446970158</v>
      </c>
    </row>
    <row r="3053" spans="1:5" x14ac:dyDescent="0.25">
      <c r="A3053" s="2">
        <v>3052</v>
      </c>
      <c r="B3053" s="8">
        <f t="shared" ca="1" si="188"/>
        <v>-8.7712040588371813</v>
      </c>
      <c r="C3053" s="8">
        <f t="shared" ca="1" si="189"/>
        <v>-7.5424081176743627</v>
      </c>
      <c r="D3053" s="8">
        <f t="shared" ca="1" si="190"/>
        <v>-0.81549513439607912</v>
      </c>
      <c r="E3053" s="8">
        <f t="shared" ca="1" si="191"/>
        <v>-8.3579032520704413</v>
      </c>
    </row>
    <row r="3054" spans="1:5" x14ac:dyDescent="0.25">
      <c r="A3054" s="2">
        <v>3053</v>
      </c>
      <c r="B3054" s="8">
        <f t="shared" ca="1" si="188"/>
        <v>-0.83712943720727406</v>
      </c>
      <c r="C3054" s="8">
        <f t="shared" ca="1" si="189"/>
        <v>8.3257411255854521</v>
      </c>
      <c r="D3054" s="8">
        <f t="shared" ca="1" si="190"/>
        <v>0.21161183359314956</v>
      </c>
      <c r="E3054" s="8">
        <f t="shared" ca="1" si="191"/>
        <v>8.5373529591786017</v>
      </c>
    </row>
    <row r="3055" spans="1:5" x14ac:dyDescent="0.25">
      <c r="A3055" s="2">
        <v>3054</v>
      </c>
      <c r="B3055" s="8">
        <f t="shared" ca="1" si="188"/>
        <v>-1.9436376046694572</v>
      </c>
      <c r="C3055" s="8">
        <f t="shared" ca="1" si="189"/>
        <v>6.1127247906610851</v>
      </c>
      <c r="D3055" s="8">
        <f t="shared" ca="1" si="190"/>
        <v>-4.8579032968127406E-2</v>
      </c>
      <c r="E3055" s="8">
        <f t="shared" ca="1" si="191"/>
        <v>6.064145757692958</v>
      </c>
    </row>
    <row r="3056" spans="1:5" x14ac:dyDescent="0.25">
      <c r="A3056" s="2">
        <v>3055</v>
      </c>
      <c r="B3056" s="8">
        <f t="shared" ca="1" si="188"/>
        <v>6.564414789312158</v>
      </c>
      <c r="C3056" s="8">
        <f t="shared" ca="1" si="189"/>
        <v>23.128829578624316</v>
      </c>
      <c r="D3056" s="8">
        <f t="shared" ca="1" si="190"/>
        <v>-0.40251674967872125</v>
      </c>
      <c r="E3056" s="8">
        <f t="shared" ca="1" si="191"/>
        <v>22.726312828945595</v>
      </c>
    </row>
    <row r="3057" spans="1:5" x14ac:dyDescent="0.25">
      <c r="A3057" s="2">
        <v>3056</v>
      </c>
      <c r="B3057" s="8">
        <f t="shared" ca="1" si="188"/>
        <v>1.5508402986470244</v>
      </c>
      <c r="C3057" s="8">
        <f t="shared" ca="1" si="189"/>
        <v>13.101680597294049</v>
      </c>
      <c r="D3057" s="8">
        <f t="shared" ca="1" si="190"/>
        <v>-0.32296442690477323</v>
      </c>
      <c r="E3057" s="8">
        <f t="shared" ca="1" si="191"/>
        <v>12.778716170389275</v>
      </c>
    </row>
    <row r="3058" spans="1:5" x14ac:dyDescent="0.25">
      <c r="A3058" s="2">
        <v>3057</v>
      </c>
      <c r="B3058" s="8">
        <f t="shared" ca="1" si="188"/>
        <v>4.7957266451016718</v>
      </c>
      <c r="C3058" s="8">
        <f t="shared" ca="1" si="189"/>
        <v>19.591453290203344</v>
      </c>
      <c r="D3058" s="8">
        <f t="shared" ca="1" si="190"/>
        <v>-0.43237554176371257</v>
      </c>
      <c r="E3058" s="8">
        <f t="shared" ca="1" si="191"/>
        <v>19.159077748439632</v>
      </c>
    </row>
    <row r="3059" spans="1:5" x14ac:dyDescent="0.25">
      <c r="A3059" s="2">
        <v>3058</v>
      </c>
      <c r="B3059" s="8">
        <f t="shared" ca="1" si="188"/>
        <v>5.5474155153741851</v>
      </c>
      <c r="C3059" s="8">
        <f t="shared" ca="1" si="189"/>
        <v>21.09483103074837</v>
      </c>
      <c r="D3059" s="8">
        <f t="shared" ca="1" si="190"/>
        <v>-0.45820604877619237</v>
      </c>
      <c r="E3059" s="8">
        <f t="shared" ca="1" si="191"/>
        <v>20.636624981972179</v>
      </c>
    </row>
    <row r="3060" spans="1:5" x14ac:dyDescent="0.25">
      <c r="A3060" s="2">
        <v>3059</v>
      </c>
      <c r="B3060" s="8">
        <f t="shared" ca="1" si="188"/>
        <v>1.9574544139039076</v>
      </c>
      <c r="C3060" s="8">
        <f t="shared" ca="1" si="189"/>
        <v>13.914908827807816</v>
      </c>
      <c r="D3060" s="8">
        <f t="shared" ca="1" si="190"/>
        <v>-1.4023304031309218</v>
      </c>
      <c r="E3060" s="8">
        <f t="shared" ca="1" si="191"/>
        <v>12.512578424676894</v>
      </c>
    </row>
    <row r="3061" spans="1:5" x14ac:dyDescent="0.25">
      <c r="A3061" s="2">
        <v>3060</v>
      </c>
      <c r="B3061" s="8">
        <f t="shared" ca="1" si="188"/>
        <v>0.57666609053063045</v>
      </c>
      <c r="C3061" s="8">
        <f t="shared" ca="1" si="189"/>
        <v>11.153332181061261</v>
      </c>
      <c r="D3061" s="8">
        <f t="shared" ca="1" si="190"/>
        <v>1.0210817220755892E-2</v>
      </c>
      <c r="E3061" s="8">
        <f t="shared" ca="1" si="191"/>
        <v>11.163542998282017</v>
      </c>
    </row>
    <row r="3062" spans="1:5" x14ac:dyDescent="0.25">
      <c r="A3062" s="2">
        <v>3061</v>
      </c>
      <c r="B3062" s="8">
        <f t="shared" ca="1" si="188"/>
        <v>5.6907890746420433</v>
      </c>
      <c r="C3062" s="8">
        <f t="shared" ca="1" si="189"/>
        <v>21.381578149284088</v>
      </c>
      <c r="D3062" s="8">
        <f t="shared" ca="1" si="190"/>
        <v>0.38393727328631322</v>
      </c>
      <c r="E3062" s="8">
        <f t="shared" ca="1" si="191"/>
        <v>21.765515422570402</v>
      </c>
    </row>
    <row r="3063" spans="1:5" x14ac:dyDescent="0.25">
      <c r="A3063" s="2">
        <v>3062</v>
      </c>
      <c r="B3063" s="8">
        <f t="shared" ca="1" si="188"/>
        <v>1.0464372175253869</v>
      </c>
      <c r="C3063" s="8">
        <f t="shared" ca="1" si="189"/>
        <v>12.092874435050774</v>
      </c>
      <c r="D3063" s="8">
        <f t="shared" ca="1" si="190"/>
        <v>0.96038038964656292</v>
      </c>
      <c r="E3063" s="8">
        <f t="shared" ca="1" si="191"/>
        <v>13.053254824697337</v>
      </c>
    </row>
    <row r="3064" spans="1:5" x14ac:dyDescent="0.25">
      <c r="A3064" s="2">
        <v>3063</v>
      </c>
      <c r="B3064" s="8">
        <f t="shared" ca="1" si="188"/>
        <v>-5.3146813272369524</v>
      </c>
      <c r="C3064" s="8">
        <f t="shared" ca="1" si="189"/>
        <v>-0.62936265447390483</v>
      </c>
      <c r="D3064" s="8">
        <f t="shared" ca="1" si="190"/>
        <v>-1.4106759158277253</v>
      </c>
      <c r="E3064" s="8">
        <f t="shared" ca="1" si="191"/>
        <v>-2.0400385703016299</v>
      </c>
    </row>
    <row r="3065" spans="1:5" x14ac:dyDescent="0.25">
      <c r="A3065" s="2">
        <v>3064</v>
      </c>
      <c r="B3065" s="8">
        <f t="shared" ca="1" si="188"/>
        <v>6.509291723339528</v>
      </c>
      <c r="C3065" s="8">
        <f t="shared" ca="1" si="189"/>
        <v>23.018583446679056</v>
      </c>
      <c r="D3065" s="8">
        <f t="shared" ca="1" si="190"/>
        <v>0.54164274145152136</v>
      </c>
      <c r="E3065" s="8">
        <f t="shared" ca="1" si="191"/>
        <v>23.560226188130578</v>
      </c>
    </row>
    <row r="3066" spans="1:5" x14ac:dyDescent="0.25">
      <c r="A3066" s="2">
        <v>3065</v>
      </c>
      <c r="B3066" s="8">
        <f t="shared" ca="1" si="188"/>
        <v>-0.86375252289491677</v>
      </c>
      <c r="C3066" s="8">
        <f t="shared" ca="1" si="189"/>
        <v>8.2724949542101669</v>
      </c>
      <c r="D3066" s="8">
        <f t="shared" ca="1" si="190"/>
        <v>-0.3197496032067409</v>
      </c>
      <c r="E3066" s="8">
        <f t="shared" ca="1" si="191"/>
        <v>7.9527453510034256</v>
      </c>
    </row>
    <row r="3067" spans="1:5" x14ac:dyDescent="0.25">
      <c r="A3067" s="2">
        <v>3066</v>
      </c>
      <c r="B3067" s="8">
        <f t="shared" ca="1" si="188"/>
        <v>3.3089191259887833</v>
      </c>
      <c r="C3067" s="8">
        <f t="shared" ca="1" si="189"/>
        <v>16.617838251977567</v>
      </c>
      <c r="D3067" s="8">
        <f t="shared" ca="1" si="190"/>
        <v>0.94331901503210247</v>
      </c>
      <c r="E3067" s="8">
        <f t="shared" ca="1" si="191"/>
        <v>17.561157267009669</v>
      </c>
    </row>
    <row r="3068" spans="1:5" x14ac:dyDescent="0.25">
      <c r="A3068" s="2">
        <v>3067</v>
      </c>
      <c r="B3068" s="8">
        <f t="shared" ca="1" si="188"/>
        <v>-4.8268582423270416</v>
      </c>
      <c r="C3068" s="8">
        <f t="shared" ca="1" si="189"/>
        <v>0.34628351534591673</v>
      </c>
      <c r="D3068" s="8">
        <f t="shared" ca="1" si="190"/>
        <v>-0.59256206510040621</v>
      </c>
      <c r="E3068" s="8">
        <f t="shared" ca="1" si="191"/>
        <v>-0.24627854975448948</v>
      </c>
    </row>
    <row r="3069" spans="1:5" x14ac:dyDescent="0.25">
      <c r="A3069" s="2">
        <v>3068</v>
      </c>
      <c r="B3069" s="8">
        <f t="shared" ca="1" si="188"/>
        <v>2.1288426796118518</v>
      </c>
      <c r="C3069" s="8">
        <f t="shared" ca="1" si="189"/>
        <v>14.257685359223704</v>
      </c>
      <c r="D3069" s="8">
        <f t="shared" ca="1" si="190"/>
        <v>1.3526203670998584</v>
      </c>
      <c r="E3069" s="8">
        <f t="shared" ca="1" si="191"/>
        <v>15.610305726323562</v>
      </c>
    </row>
    <row r="3070" spans="1:5" x14ac:dyDescent="0.25">
      <c r="A3070" s="2">
        <v>3069</v>
      </c>
      <c r="B3070" s="8">
        <f t="shared" ca="1" si="188"/>
        <v>4.1740924150083982</v>
      </c>
      <c r="C3070" s="8">
        <f t="shared" ca="1" si="189"/>
        <v>18.348184830016798</v>
      </c>
      <c r="D3070" s="8">
        <f t="shared" ca="1" si="190"/>
        <v>-0.51565331164516004</v>
      </c>
      <c r="E3070" s="8">
        <f t="shared" ca="1" si="191"/>
        <v>17.832531518371638</v>
      </c>
    </row>
    <row r="3071" spans="1:5" x14ac:dyDescent="0.25">
      <c r="A3071" s="2">
        <v>3070</v>
      </c>
      <c r="B3071" s="8">
        <f t="shared" ca="1" si="188"/>
        <v>-4.9785570298388357</v>
      </c>
      <c r="C3071" s="8">
        <f t="shared" ca="1" si="189"/>
        <v>4.2885940322328509E-2</v>
      </c>
      <c r="D3071" s="8">
        <f t="shared" ca="1" si="190"/>
        <v>4.7587435118157551E-2</v>
      </c>
      <c r="E3071" s="8">
        <f t="shared" ca="1" si="191"/>
        <v>9.0473375440486059E-2</v>
      </c>
    </row>
    <row r="3072" spans="1:5" x14ac:dyDescent="0.25">
      <c r="A3072" s="2">
        <v>3071</v>
      </c>
      <c r="B3072" s="8">
        <f t="shared" ca="1" si="188"/>
        <v>9.6632474434688138</v>
      </c>
      <c r="C3072" s="8">
        <f t="shared" ca="1" si="189"/>
        <v>29.326494886937628</v>
      </c>
      <c r="D3072" s="8">
        <f t="shared" ca="1" si="190"/>
        <v>-0.54103346970035116</v>
      </c>
      <c r="E3072" s="8">
        <f t="shared" ca="1" si="191"/>
        <v>28.785461417237276</v>
      </c>
    </row>
    <row r="3073" spans="1:5" x14ac:dyDescent="0.25">
      <c r="A3073" s="2">
        <v>3072</v>
      </c>
      <c r="B3073" s="8">
        <f t="shared" ca="1" si="188"/>
        <v>6.5788393348119554</v>
      </c>
      <c r="C3073" s="8">
        <f t="shared" ca="1" si="189"/>
        <v>23.157678669623913</v>
      </c>
      <c r="D3073" s="8">
        <f t="shared" ca="1" si="190"/>
        <v>0.44386810294590712</v>
      </c>
      <c r="E3073" s="8">
        <f t="shared" ca="1" si="191"/>
        <v>23.601546772569819</v>
      </c>
    </row>
    <row r="3074" spans="1:5" x14ac:dyDescent="0.25">
      <c r="A3074" s="2">
        <v>3073</v>
      </c>
      <c r="B3074" s="8">
        <f t="shared" ref="B3074:B3137" ca="1" si="192">NORMINV(RAND(),$H$2,$H$3)</f>
        <v>-5.9888693586451573</v>
      </c>
      <c r="C3074" s="8">
        <f t="shared" ref="C3074:C3137" ca="1" si="193">$H$6+$H$7*B3074</f>
        <v>-1.9777387172903147</v>
      </c>
      <c r="D3074" s="8">
        <f t="shared" ca="1" si="190"/>
        <v>-0.12416514788936173</v>
      </c>
      <c r="E3074" s="8">
        <f t="shared" ca="1" si="191"/>
        <v>-2.1019038651796764</v>
      </c>
    </row>
    <row r="3075" spans="1:5" x14ac:dyDescent="0.25">
      <c r="A3075" s="2">
        <v>3074</v>
      </c>
      <c r="B3075" s="8">
        <f t="shared" ca="1" si="192"/>
        <v>-2.2732866453071789</v>
      </c>
      <c r="C3075" s="8">
        <f t="shared" ca="1" si="193"/>
        <v>5.4534267093856421</v>
      </c>
      <c r="D3075" s="8">
        <f t="shared" ref="D3075:D3138" ca="1" si="194">NORMINV(RAND(),0,1)</f>
        <v>-1.3798297003824667</v>
      </c>
      <c r="E3075" s="8">
        <f t="shared" ref="E3075:E3138" ca="1" si="195">$H$6+$H$7*B3075+D3075</f>
        <v>4.0735970090031755</v>
      </c>
    </row>
    <row r="3076" spans="1:5" x14ac:dyDescent="0.25">
      <c r="A3076" s="2">
        <v>3075</v>
      </c>
      <c r="B3076" s="8">
        <f t="shared" ca="1" si="192"/>
        <v>10.56737788778084</v>
      </c>
      <c r="C3076" s="8">
        <f t="shared" ca="1" si="193"/>
        <v>31.134755775561679</v>
      </c>
      <c r="D3076" s="8">
        <f t="shared" ca="1" si="194"/>
        <v>0.63341886830246197</v>
      </c>
      <c r="E3076" s="8">
        <f t="shared" ca="1" si="195"/>
        <v>31.768174643864143</v>
      </c>
    </row>
    <row r="3077" spans="1:5" x14ac:dyDescent="0.25">
      <c r="A3077" s="2">
        <v>3076</v>
      </c>
      <c r="B3077" s="8">
        <f t="shared" ca="1" si="192"/>
        <v>-4.49955717047105</v>
      </c>
      <c r="C3077" s="8">
        <f t="shared" ca="1" si="193"/>
        <v>1.0008856590579001</v>
      </c>
      <c r="D3077" s="8">
        <f t="shared" ca="1" si="194"/>
        <v>-0.53985770144543799</v>
      </c>
      <c r="E3077" s="8">
        <f t="shared" ca="1" si="195"/>
        <v>0.46102795761246207</v>
      </c>
    </row>
    <row r="3078" spans="1:5" x14ac:dyDescent="0.25">
      <c r="A3078" s="2">
        <v>3077</v>
      </c>
      <c r="B3078" s="8">
        <f t="shared" ca="1" si="192"/>
        <v>-3.9147969330345029</v>
      </c>
      <c r="C3078" s="8">
        <f t="shared" ca="1" si="193"/>
        <v>2.1704061339309941</v>
      </c>
      <c r="D3078" s="8">
        <f t="shared" ca="1" si="194"/>
        <v>-1.1377586020612529</v>
      </c>
      <c r="E3078" s="8">
        <f t="shared" ca="1" si="195"/>
        <v>1.0326475318697412</v>
      </c>
    </row>
    <row r="3079" spans="1:5" x14ac:dyDescent="0.25">
      <c r="A3079" s="2">
        <v>3078</v>
      </c>
      <c r="B3079" s="8">
        <f t="shared" ca="1" si="192"/>
        <v>-6.0344542759608411</v>
      </c>
      <c r="C3079" s="8">
        <f t="shared" ca="1" si="193"/>
        <v>-2.0689085519216821</v>
      </c>
      <c r="D3079" s="8">
        <f t="shared" ca="1" si="194"/>
        <v>0.51777645159929719</v>
      </c>
      <c r="E3079" s="8">
        <f t="shared" ca="1" si="195"/>
        <v>-1.551132100322385</v>
      </c>
    </row>
    <row r="3080" spans="1:5" x14ac:dyDescent="0.25">
      <c r="A3080" s="2">
        <v>3079</v>
      </c>
      <c r="B3080" s="8">
        <f t="shared" ca="1" si="192"/>
        <v>-1.295657336333321</v>
      </c>
      <c r="C3080" s="8">
        <f t="shared" ca="1" si="193"/>
        <v>7.4086853273333579</v>
      </c>
      <c r="D3080" s="8">
        <f t="shared" ca="1" si="194"/>
        <v>-0.97301494745598094</v>
      </c>
      <c r="E3080" s="8">
        <f t="shared" ca="1" si="195"/>
        <v>6.4356703798773767</v>
      </c>
    </row>
    <row r="3081" spans="1:5" x14ac:dyDescent="0.25">
      <c r="A3081" s="2">
        <v>3080</v>
      </c>
      <c r="B3081" s="8">
        <f t="shared" ca="1" si="192"/>
        <v>-10.713749072346033</v>
      </c>
      <c r="C3081" s="8">
        <f t="shared" ca="1" si="193"/>
        <v>-11.427498144692066</v>
      </c>
      <c r="D3081" s="8">
        <f t="shared" ca="1" si="194"/>
        <v>0.52956599277845806</v>
      </c>
      <c r="E3081" s="8">
        <f t="shared" ca="1" si="195"/>
        <v>-10.897932151913608</v>
      </c>
    </row>
    <row r="3082" spans="1:5" x14ac:dyDescent="0.25">
      <c r="A3082" s="2">
        <v>3081</v>
      </c>
      <c r="B3082" s="8">
        <f t="shared" ca="1" si="192"/>
        <v>-1.128983823145169</v>
      </c>
      <c r="C3082" s="8">
        <f t="shared" ca="1" si="193"/>
        <v>7.7420323537096625</v>
      </c>
      <c r="D3082" s="8">
        <f t="shared" ca="1" si="194"/>
        <v>0.14901831646047906</v>
      </c>
      <c r="E3082" s="8">
        <f t="shared" ca="1" si="195"/>
        <v>7.8910506701701415</v>
      </c>
    </row>
    <row r="3083" spans="1:5" x14ac:dyDescent="0.25">
      <c r="A3083" s="2">
        <v>3082</v>
      </c>
      <c r="B3083" s="8">
        <f t="shared" ca="1" si="192"/>
        <v>-0.68077627253739059</v>
      </c>
      <c r="C3083" s="8">
        <f t="shared" ca="1" si="193"/>
        <v>8.6384474549252186</v>
      </c>
      <c r="D3083" s="8">
        <f t="shared" ca="1" si="194"/>
        <v>0.27160665705689535</v>
      </c>
      <c r="E3083" s="8">
        <f t="shared" ca="1" si="195"/>
        <v>8.9100541119821131</v>
      </c>
    </row>
    <row r="3084" spans="1:5" x14ac:dyDescent="0.25">
      <c r="A3084" s="2">
        <v>3083</v>
      </c>
      <c r="B3084" s="8">
        <f t="shared" ca="1" si="192"/>
        <v>-3.7574365544013415</v>
      </c>
      <c r="C3084" s="8">
        <f t="shared" ca="1" si="193"/>
        <v>2.485126891197317</v>
      </c>
      <c r="D3084" s="8">
        <f t="shared" ca="1" si="194"/>
        <v>0.65813519651567454</v>
      </c>
      <c r="E3084" s="8">
        <f t="shared" ca="1" si="195"/>
        <v>3.1432620877129915</v>
      </c>
    </row>
    <row r="3085" spans="1:5" x14ac:dyDescent="0.25">
      <c r="A3085" s="2">
        <v>3084</v>
      </c>
      <c r="B3085" s="8">
        <f t="shared" ca="1" si="192"/>
        <v>1.1109682921026323</v>
      </c>
      <c r="C3085" s="8">
        <f t="shared" ca="1" si="193"/>
        <v>12.221936584205265</v>
      </c>
      <c r="D3085" s="8">
        <f t="shared" ca="1" si="194"/>
        <v>-0.16472708832074368</v>
      </c>
      <c r="E3085" s="8">
        <f t="shared" ca="1" si="195"/>
        <v>12.057209495884521</v>
      </c>
    </row>
    <row r="3086" spans="1:5" x14ac:dyDescent="0.25">
      <c r="A3086" s="2">
        <v>3085</v>
      </c>
      <c r="B3086" s="8">
        <f t="shared" ca="1" si="192"/>
        <v>3.198867724519503</v>
      </c>
      <c r="C3086" s="8">
        <f t="shared" ca="1" si="193"/>
        <v>16.397735449039004</v>
      </c>
      <c r="D3086" s="8">
        <f t="shared" ca="1" si="194"/>
        <v>-0.7340054208960719</v>
      </c>
      <c r="E3086" s="8">
        <f t="shared" ca="1" si="195"/>
        <v>15.663730028142933</v>
      </c>
    </row>
    <row r="3087" spans="1:5" x14ac:dyDescent="0.25">
      <c r="A3087" s="2">
        <v>3086</v>
      </c>
      <c r="B3087" s="8">
        <f t="shared" ca="1" si="192"/>
        <v>7.0780992456607059</v>
      </c>
      <c r="C3087" s="8">
        <f t="shared" ca="1" si="193"/>
        <v>24.156198491321412</v>
      </c>
      <c r="D3087" s="8">
        <f t="shared" ca="1" si="194"/>
        <v>-0.38405854434826919</v>
      </c>
      <c r="E3087" s="8">
        <f t="shared" ca="1" si="195"/>
        <v>23.772139946973141</v>
      </c>
    </row>
    <row r="3088" spans="1:5" x14ac:dyDescent="0.25">
      <c r="A3088" s="2">
        <v>3087</v>
      </c>
      <c r="B3088" s="8">
        <f t="shared" ca="1" si="192"/>
        <v>3.6670997674139558</v>
      </c>
      <c r="C3088" s="8">
        <f t="shared" ca="1" si="193"/>
        <v>17.33419953482791</v>
      </c>
      <c r="D3088" s="8">
        <f t="shared" ca="1" si="194"/>
        <v>-0.70135244786333051</v>
      </c>
      <c r="E3088" s="8">
        <f t="shared" ca="1" si="195"/>
        <v>16.632847086964578</v>
      </c>
    </row>
    <row r="3089" spans="1:5" x14ac:dyDescent="0.25">
      <c r="A3089" s="2">
        <v>3088</v>
      </c>
      <c r="B3089" s="8">
        <f t="shared" ca="1" si="192"/>
        <v>-5.8856374783056982</v>
      </c>
      <c r="C3089" s="8">
        <f t="shared" ca="1" si="193"/>
        <v>-1.7712749566113963</v>
      </c>
      <c r="D3089" s="8">
        <f t="shared" ca="1" si="194"/>
        <v>0.70286083495793683</v>
      </c>
      <c r="E3089" s="8">
        <f t="shared" ca="1" si="195"/>
        <v>-1.0684141216534595</v>
      </c>
    </row>
    <row r="3090" spans="1:5" x14ac:dyDescent="0.25">
      <c r="A3090" s="2">
        <v>3089</v>
      </c>
      <c r="B3090" s="8">
        <f t="shared" ca="1" si="192"/>
        <v>-3.1759659146949644</v>
      </c>
      <c r="C3090" s="8">
        <f t="shared" ca="1" si="193"/>
        <v>3.6480681706100713</v>
      </c>
      <c r="D3090" s="8">
        <f t="shared" ca="1" si="194"/>
        <v>-0.43496385639393498</v>
      </c>
      <c r="E3090" s="8">
        <f t="shared" ca="1" si="195"/>
        <v>3.2131043142161362</v>
      </c>
    </row>
    <row r="3091" spans="1:5" x14ac:dyDescent="0.25">
      <c r="A3091" s="2">
        <v>3090</v>
      </c>
      <c r="B3091" s="8">
        <f t="shared" ca="1" si="192"/>
        <v>-3.4413652758105644</v>
      </c>
      <c r="C3091" s="8">
        <f t="shared" ca="1" si="193"/>
        <v>3.1172694483788712</v>
      </c>
      <c r="D3091" s="8">
        <f t="shared" ca="1" si="194"/>
        <v>-0.91055265050058898</v>
      </c>
      <c r="E3091" s="8">
        <f t="shared" ca="1" si="195"/>
        <v>2.2067167978782822</v>
      </c>
    </row>
    <row r="3092" spans="1:5" x14ac:dyDescent="0.25">
      <c r="A3092" s="2">
        <v>3091</v>
      </c>
      <c r="B3092" s="8">
        <f t="shared" ca="1" si="192"/>
        <v>2.4076151565167616</v>
      </c>
      <c r="C3092" s="8">
        <f t="shared" ca="1" si="193"/>
        <v>14.815230313033524</v>
      </c>
      <c r="D3092" s="8">
        <f t="shared" ca="1" si="194"/>
        <v>-4.0301913118903507E-2</v>
      </c>
      <c r="E3092" s="8">
        <f t="shared" ca="1" si="195"/>
        <v>14.774928399914621</v>
      </c>
    </row>
    <row r="3093" spans="1:5" x14ac:dyDescent="0.25">
      <c r="A3093" s="2">
        <v>3092</v>
      </c>
      <c r="B3093" s="8">
        <f t="shared" ca="1" si="192"/>
        <v>-5.6625712528760612</v>
      </c>
      <c r="C3093" s="8">
        <f t="shared" ca="1" si="193"/>
        <v>-1.3251425057521224</v>
      </c>
      <c r="D3093" s="8">
        <f t="shared" ca="1" si="194"/>
        <v>1.5349016972322318</v>
      </c>
      <c r="E3093" s="8">
        <f t="shared" ca="1" si="195"/>
        <v>0.20975919148010935</v>
      </c>
    </row>
    <row r="3094" spans="1:5" x14ac:dyDescent="0.25">
      <c r="A3094" s="2">
        <v>3093</v>
      </c>
      <c r="B3094" s="8">
        <f t="shared" ca="1" si="192"/>
        <v>6.2516925471109319</v>
      </c>
      <c r="C3094" s="8">
        <f t="shared" ca="1" si="193"/>
        <v>22.503385094221862</v>
      </c>
      <c r="D3094" s="8">
        <f t="shared" ca="1" si="194"/>
        <v>0.20665979796316533</v>
      </c>
      <c r="E3094" s="8">
        <f t="shared" ca="1" si="195"/>
        <v>22.710044892185028</v>
      </c>
    </row>
    <row r="3095" spans="1:5" x14ac:dyDescent="0.25">
      <c r="A3095" s="2">
        <v>3094</v>
      </c>
      <c r="B3095" s="8">
        <f t="shared" ca="1" si="192"/>
        <v>-6.7353415102362764</v>
      </c>
      <c r="C3095" s="8">
        <f t="shared" ca="1" si="193"/>
        <v>-3.4706830204725527</v>
      </c>
      <c r="D3095" s="8">
        <f t="shared" ca="1" si="194"/>
        <v>0.36849665861974085</v>
      </c>
      <c r="E3095" s="8">
        <f t="shared" ca="1" si="195"/>
        <v>-3.1021863618528118</v>
      </c>
    </row>
    <row r="3096" spans="1:5" x14ac:dyDescent="0.25">
      <c r="A3096" s="2">
        <v>3095</v>
      </c>
      <c r="B3096" s="8">
        <f t="shared" ca="1" si="192"/>
        <v>4.2943407904957178</v>
      </c>
      <c r="C3096" s="8">
        <f t="shared" ca="1" si="193"/>
        <v>18.588681580991434</v>
      </c>
      <c r="D3096" s="8">
        <f t="shared" ca="1" si="194"/>
        <v>0.44227458746933579</v>
      </c>
      <c r="E3096" s="8">
        <f t="shared" ca="1" si="195"/>
        <v>19.030956168460769</v>
      </c>
    </row>
    <row r="3097" spans="1:5" x14ac:dyDescent="0.25">
      <c r="A3097" s="2">
        <v>3096</v>
      </c>
      <c r="B3097" s="8">
        <f t="shared" ca="1" si="192"/>
        <v>3.2906917982410357</v>
      </c>
      <c r="C3097" s="8">
        <f t="shared" ca="1" si="193"/>
        <v>16.58138359648207</v>
      </c>
      <c r="D3097" s="8">
        <f t="shared" ca="1" si="194"/>
        <v>-0.40898022315512267</v>
      </c>
      <c r="E3097" s="8">
        <f t="shared" ca="1" si="195"/>
        <v>16.172403373326947</v>
      </c>
    </row>
    <row r="3098" spans="1:5" x14ac:dyDescent="0.25">
      <c r="A3098" s="2">
        <v>3097</v>
      </c>
      <c r="B3098" s="8">
        <f t="shared" ca="1" si="192"/>
        <v>0.57187272201155293</v>
      </c>
      <c r="C3098" s="8">
        <f t="shared" ca="1" si="193"/>
        <v>11.143745444023105</v>
      </c>
      <c r="D3098" s="8">
        <f t="shared" ca="1" si="194"/>
        <v>-0.55291406967487888</v>
      </c>
      <c r="E3098" s="8">
        <f t="shared" ca="1" si="195"/>
        <v>10.590831374348227</v>
      </c>
    </row>
    <row r="3099" spans="1:5" x14ac:dyDescent="0.25">
      <c r="A3099" s="2">
        <v>3098</v>
      </c>
      <c r="B3099" s="8">
        <f t="shared" ca="1" si="192"/>
        <v>10.219650195750773</v>
      </c>
      <c r="C3099" s="8">
        <f t="shared" ca="1" si="193"/>
        <v>30.439300391501547</v>
      </c>
      <c r="D3099" s="8">
        <f t="shared" ca="1" si="194"/>
        <v>-1.542711380685851</v>
      </c>
      <c r="E3099" s="8">
        <f t="shared" ca="1" si="195"/>
        <v>28.896589010815696</v>
      </c>
    </row>
    <row r="3100" spans="1:5" x14ac:dyDescent="0.25">
      <c r="A3100" s="2">
        <v>3099</v>
      </c>
      <c r="B3100" s="8">
        <f t="shared" ca="1" si="192"/>
        <v>4.5646116997773154</v>
      </c>
      <c r="C3100" s="8">
        <f t="shared" ca="1" si="193"/>
        <v>19.129223399554633</v>
      </c>
      <c r="D3100" s="8">
        <f t="shared" ca="1" si="194"/>
        <v>0.73144116245753021</v>
      </c>
      <c r="E3100" s="8">
        <f t="shared" ca="1" si="195"/>
        <v>19.860664562012161</v>
      </c>
    </row>
    <row r="3101" spans="1:5" x14ac:dyDescent="0.25">
      <c r="A3101" s="2">
        <v>3100</v>
      </c>
      <c r="B3101" s="8">
        <f t="shared" ca="1" si="192"/>
        <v>-1.5580414403843141</v>
      </c>
      <c r="C3101" s="8">
        <f t="shared" ca="1" si="193"/>
        <v>6.8839171192313717</v>
      </c>
      <c r="D3101" s="8">
        <f t="shared" ca="1" si="194"/>
        <v>1.4706873524214952</v>
      </c>
      <c r="E3101" s="8">
        <f t="shared" ca="1" si="195"/>
        <v>8.3546044716528662</v>
      </c>
    </row>
    <row r="3102" spans="1:5" x14ac:dyDescent="0.25">
      <c r="A3102" s="2">
        <v>3101</v>
      </c>
      <c r="B3102" s="8">
        <f t="shared" ca="1" si="192"/>
        <v>-3.0670094882560002</v>
      </c>
      <c r="C3102" s="8">
        <f t="shared" ca="1" si="193"/>
        <v>3.8659810234879997</v>
      </c>
      <c r="D3102" s="8">
        <f t="shared" ca="1" si="194"/>
        <v>-1.1123336203135552</v>
      </c>
      <c r="E3102" s="8">
        <f t="shared" ca="1" si="195"/>
        <v>2.7536474031744445</v>
      </c>
    </row>
    <row r="3103" spans="1:5" x14ac:dyDescent="0.25">
      <c r="A3103" s="2">
        <v>3102</v>
      </c>
      <c r="B3103" s="8">
        <f t="shared" ca="1" si="192"/>
        <v>2.9931876625309863</v>
      </c>
      <c r="C3103" s="8">
        <f t="shared" ca="1" si="193"/>
        <v>15.986375325061973</v>
      </c>
      <c r="D3103" s="8">
        <f t="shared" ca="1" si="194"/>
        <v>0.70615025409860888</v>
      </c>
      <c r="E3103" s="8">
        <f t="shared" ca="1" si="195"/>
        <v>16.692525579160581</v>
      </c>
    </row>
    <row r="3104" spans="1:5" x14ac:dyDescent="0.25">
      <c r="A3104" s="2">
        <v>3103</v>
      </c>
      <c r="B3104" s="8">
        <f t="shared" ca="1" si="192"/>
        <v>5.7224699388390903</v>
      </c>
      <c r="C3104" s="8">
        <f t="shared" ca="1" si="193"/>
        <v>21.444939877678181</v>
      </c>
      <c r="D3104" s="8">
        <f t="shared" ca="1" si="194"/>
        <v>1.3220018483672566</v>
      </c>
      <c r="E3104" s="8">
        <f t="shared" ca="1" si="195"/>
        <v>22.766941726045438</v>
      </c>
    </row>
    <row r="3105" spans="1:5" x14ac:dyDescent="0.25">
      <c r="A3105" s="2">
        <v>3104</v>
      </c>
      <c r="B3105" s="8">
        <f t="shared" ca="1" si="192"/>
        <v>-0.64106622786162148</v>
      </c>
      <c r="C3105" s="8">
        <f t="shared" ca="1" si="193"/>
        <v>8.717867544276757</v>
      </c>
      <c r="D3105" s="8">
        <f t="shared" ca="1" si="194"/>
        <v>1.4610733386256431</v>
      </c>
      <c r="E3105" s="8">
        <f t="shared" ca="1" si="195"/>
        <v>10.178940882902401</v>
      </c>
    </row>
    <row r="3106" spans="1:5" x14ac:dyDescent="0.25">
      <c r="A3106" s="2">
        <v>3105</v>
      </c>
      <c r="B3106" s="8">
        <f t="shared" ca="1" si="192"/>
        <v>4.0988109906330052</v>
      </c>
      <c r="C3106" s="8">
        <f t="shared" ca="1" si="193"/>
        <v>18.19762198126601</v>
      </c>
      <c r="D3106" s="8">
        <f t="shared" ca="1" si="194"/>
        <v>0.54315195262304994</v>
      </c>
      <c r="E3106" s="8">
        <f t="shared" ca="1" si="195"/>
        <v>18.740773933889059</v>
      </c>
    </row>
    <row r="3107" spans="1:5" x14ac:dyDescent="0.25">
      <c r="A3107" s="2">
        <v>3106</v>
      </c>
      <c r="B3107" s="8">
        <f t="shared" ca="1" si="192"/>
        <v>-2.6265428241998841</v>
      </c>
      <c r="C3107" s="8">
        <f t="shared" ca="1" si="193"/>
        <v>4.7469143516002319</v>
      </c>
      <c r="D3107" s="8">
        <f t="shared" ca="1" si="194"/>
        <v>0.65739872221524998</v>
      </c>
      <c r="E3107" s="8">
        <f t="shared" ca="1" si="195"/>
        <v>5.4043130738154819</v>
      </c>
    </row>
    <row r="3108" spans="1:5" x14ac:dyDescent="0.25">
      <c r="A3108" s="2">
        <v>3107</v>
      </c>
      <c r="B3108" s="8">
        <f t="shared" ca="1" si="192"/>
        <v>-5.8012957504822849</v>
      </c>
      <c r="C3108" s="8">
        <f t="shared" ca="1" si="193"/>
        <v>-1.6025915009645697</v>
      </c>
      <c r="D3108" s="8">
        <f t="shared" ca="1" si="194"/>
        <v>-0.28322010024481697</v>
      </c>
      <c r="E3108" s="8">
        <f t="shared" ca="1" si="195"/>
        <v>-1.8858116012093866</v>
      </c>
    </row>
    <row r="3109" spans="1:5" x14ac:dyDescent="0.25">
      <c r="A3109" s="2">
        <v>3108</v>
      </c>
      <c r="B3109" s="8">
        <f t="shared" ca="1" si="192"/>
        <v>4.7459359975380764</v>
      </c>
      <c r="C3109" s="8">
        <f t="shared" ca="1" si="193"/>
        <v>19.491871995076153</v>
      </c>
      <c r="D3109" s="8">
        <f t="shared" ca="1" si="194"/>
        <v>0.17250721332741051</v>
      </c>
      <c r="E3109" s="8">
        <f t="shared" ca="1" si="195"/>
        <v>19.664379208403563</v>
      </c>
    </row>
    <row r="3110" spans="1:5" x14ac:dyDescent="0.25">
      <c r="A3110" s="2">
        <v>3109</v>
      </c>
      <c r="B3110" s="8">
        <f t="shared" ca="1" si="192"/>
        <v>0.24056091228278895</v>
      </c>
      <c r="C3110" s="8">
        <f t="shared" ca="1" si="193"/>
        <v>10.481121824565578</v>
      </c>
      <c r="D3110" s="8">
        <f t="shared" ca="1" si="194"/>
        <v>0.94706145377243134</v>
      </c>
      <c r="E3110" s="8">
        <f t="shared" ca="1" si="195"/>
        <v>11.428183278338009</v>
      </c>
    </row>
    <row r="3111" spans="1:5" x14ac:dyDescent="0.25">
      <c r="A3111" s="2">
        <v>3110</v>
      </c>
      <c r="B3111" s="8">
        <f t="shared" ca="1" si="192"/>
        <v>4.9810923339973199</v>
      </c>
      <c r="C3111" s="8">
        <f t="shared" ca="1" si="193"/>
        <v>19.962184667994642</v>
      </c>
      <c r="D3111" s="8">
        <f t="shared" ca="1" si="194"/>
        <v>-1.5878246327005876</v>
      </c>
      <c r="E3111" s="8">
        <f t="shared" ca="1" si="195"/>
        <v>18.374360035294053</v>
      </c>
    </row>
    <row r="3112" spans="1:5" x14ac:dyDescent="0.25">
      <c r="A3112" s="2">
        <v>3111</v>
      </c>
      <c r="B3112" s="8">
        <f t="shared" ca="1" si="192"/>
        <v>2.6749209435798198</v>
      </c>
      <c r="C3112" s="8">
        <f t="shared" ca="1" si="193"/>
        <v>15.34984188715964</v>
      </c>
      <c r="D3112" s="8">
        <f t="shared" ca="1" si="194"/>
        <v>-1.7568869234181197</v>
      </c>
      <c r="E3112" s="8">
        <f t="shared" ca="1" si="195"/>
        <v>13.592954963741519</v>
      </c>
    </row>
    <row r="3113" spans="1:5" x14ac:dyDescent="0.25">
      <c r="A3113" s="2">
        <v>3112</v>
      </c>
      <c r="B3113" s="8">
        <f t="shared" ca="1" si="192"/>
        <v>-3.4418117037703171</v>
      </c>
      <c r="C3113" s="8">
        <f t="shared" ca="1" si="193"/>
        <v>3.1163765924593658</v>
      </c>
      <c r="D3113" s="8">
        <f t="shared" ca="1" si="194"/>
        <v>0.9690016857838929</v>
      </c>
      <c r="E3113" s="8">
        <f t="shared" ca="1" si="195"/>
        <v>4.0853782782432591</v>
      </c>
    </row>
    <row r="3114" spans="1:5" x14ac:dyDescent="0.25">
      <c r="A3114" s="2">
        <v>3113</v>
      </c>
      <c r="B3114" s="8">
        <f t="shared" ca="1" si="192"/>
        <v>5.0468360936547736</v>
      </c>
      <c r="C3114" s="8">
        <f t="shared" ca="1" si="193"/>
        <v>20.093672187309547</v>
      </c>
      <c r="D3114" s="8">
        <f t="shared" ca="1" si="194"/>
        <v>4.7634007692996305E-2</v>
      </c>
      <c r="E3114" s="8">
        <f t="shared" ca="1" si="195"/>
        <v>20.141306195002542</v>
      </c>
    </row>
    <row r="3115" spans="1:5" x14ac:dyDescent="0.25">
      <c r="A3115" s="2">
        <v>3114</v>
      </c>
      <c r="B3115" s="8">
        <f t="shared" ca="1" si="192"/>
        <v>-5.5335795357949502</v>
      </c>
      <c r="C3115" s="8">
        <f t="shared" ca="1" si="193"/>
        <v>-1.0671590715899004</v>
      </c>
      <c r="D3115" s="8">
        <f t="shared" ca="1" si="194"/>
        <v>0.61293152614679947</v>
      </c>
      <c r="E3115" s="8">
        <f t="shared" ca="1" si="195"/>
        <v>-0.45422754544310096</v>
      </c>
    </row>
    <row r="3116" spans="1:5" x14ac:dyDescent="0.25">
      <c r="A3116" s="2">
        <v>3115</v>
      </c>
      <c r="B3116" s="8">
        <f t="shared" ca="1" si="192"/>
        <v>2.3074062871544738</v>
      </c>
      <c r="C3116" s="8">
        <f t="shared" ca="1" si="193"/>
        <v>14.614812574308948</v>
      </c>
      <c r="D3116" s="8">
        <f t="shared" ca="1" si="194"/>
        <v>1.8071221157642698</v>
      </c>
      <c r="E3116" s="8">
        <f t="shared" ca="1" si="195"/>
        <v>16.421934690073218</v>
      </c>
    </row>
    <row r="3117" spans="1:5" x14ac:dyDescent="0.25">
      <c r="A3117" s="2">
        <v>3116</v>
      </c>
      <c r="B3117" s="8">
        <f t="shared" ca="1" si="192"/>
        <v>-3.8138208880930979</v>
      </c>
      <c r="C3117" s="8">
        <f t="shared" ca="1" si="193"/>
        <v>2.3723582238138041</v>
      </c>
      <c r="D3117" s="8">
        <f t="shared" ca="1" si="194"/>
        <v>-1.0021153887309264</v>
      </c>
      <c r="E3117" s="8">
        <f t="shared" ca="1" si="195"/>
        <v>1.3702428350828777</v>
      </c>
    </row>
    <row r="3118" spans="1:5" x14ac:dyDescent="0.25">
      <c r="A3118" s="2">
        <v>3117</v>
      </c>
      <c r="B3118" s="8">
        <f t="shared" ca="1" si="192"/>
        <v>-2.4148734799295477</v>
      </c>
      <c r="C3118" s="8">
        <f t="shared" ca="1" si="193"/>
        <v>5.1702530401409046</v>
      </c>
      <c r="D3118" s="8">
        <f t="shared" ca="1" si="194"/>
        <v>1.6396092919534349</v>
      </c>
      <c r="E3118" s="8">
        <f t="shared" ca="1" si="195"/>
        <v>6.8098623320943394</v>
      </c>
    </row>
    <row r="3119" spans="1:5" x14ac:dyDescent="0.25">
      <c r="A3119" s="2">
        <v>3118</v>
      </c>
      <c r="B3119" s="8">
        <f t="shared" ca="1" si="192"/>
        <v>-2.1765937849107426</v>
      </c>
      <c r="C3119" s="8">
        <f t="shared" ca="1" si="193"/>
        <v>5.6468124301785148</v>
      </c>
      <c r="D3119" s="8">
        <f t="shared" ca="1" si="194"/>
        <v>-0.12383848762225462</v>
      </c>
      <c r="E3119" s="8">
        <f t="shared" ca="1" si="195"/>
        <v>5.5229739425562601</v>
      </c>
    </row>
    <row r="3120" spans="1:5" x14ac:dyDescent="0.25">
      <c r="A3120" s="2">
        <v>3119</v>
      </c>
      <c r="B3120" s="8">
        <f t="shared" ca="1" si="192"/>
        <v>-7.1863344483287852</v>
      </c>
      <c r="C3120" s="8">
        <f t="shared" ca="1" si="193"/>
        <v>-4.3726688966575704</v>
      </c>
      <c r="D3120" s="8">
        <f t="shared" ca="1" si="194"/>
        <v>0.87500445537204319</v>
      </c>
      <c r="E3120" s="8">
        <f t="shared" ca="1" si="195"/>
        <v>-3.4976644412855271</v>
      </c>
    </row>
    <row r="3121" spans="1:5" x14ac:dyDescent="0.25">
      <c r="A3121" s="2">
        <v>3120</v>
      </c>
      <c r="B3121" s="8">
        <f t="shared" ca="1" si="192"/>
        <v>1.0332397244826512</v>
      </c>
      <c r="C3121" s="8">
        <f t="shared" ca="1" si="193"/>
        <v>12.066479448965303</v>
      </c>
      <c r="D3121" s="8">
        <f t="shared" ca="1" si="194"/>
        <v>0.76855673122546297</v>
      </c>
      <c r="E3121" s="8">
        <f t="shared" ca="1" si="195"/>
        <v>12.835036180190766</v>
      </c>
    </row>
    <row r="3122" spans="1:5" x14ac:dyDescent="0.25">
      <c r="A3122" s="2">
        <v>3121</v>
      </c>
      <c r="B3122" s="8">
        <f t="shared" ca="1" si="192"/>
        <v>-7.6351927426476438</v>
      </c>
      <c r="C3122" s="8">
        <f t="shared" ca="1" si="193"/>
        <v>-5.2703854852952876</v>
      </c>
      <c r="D3122" s="8">
        <f t="shared" ca="1" si="194"/>
        <v>1.2680160983647792</v>
      </c>
      <c r="E3122" s="8">
        <f t="shared" ca="1" si="195"/>
        <v>-4.0023693869305088</v>
      </c>
    </row>
    <row r="3123" spans="1:5" x14ac:dyDescent="0.25">
      <c r="A3123" s="2">
        <v>3122</v>
      </c>
      <c r="B3123" s="8">
        <f t="shared" ca="1" si="192"/>
        <v>-5.0538206392902278</v>
      </c>
      <c r="C3123" s="8">
        <f t="shared" ca="1" si="193"/>
        <v>-0.10764127858045569</v>
      </c>
      <c r="D3123" s="8">
        <f t="shared" ca="1" si="194"/>
        <v>-0.86809501290242552</v>
      </c>
      <c r="E3123" s="8">
        <f t="shared" ca="1" si="195"/>
        <v>-0.97573629148288121</v>
      </c>
    </row>
    <row r="3124" spans="1:5" x14ac:dyDescent="0.25">
      <c r="A3124" s="2">
        <v>3123</v>
      </c>
      <c r="B3124" s="8">
        <f t="shared" ca="1" si="192"/>
        <v>-9.8599303612459206</v>
      </c>
      <c r="C3124" s="8">
        <f t="shared" ca="1" si="193"/>
        <v>-9.7198607224918412</v>
      </c>
      <c r="D3124" s="8">
        <f t="shared" ca="1" si="194"/>
        <v>0.88577339639337394</v>
      </c>
      <c r="E3124" s="8">
        <f t="shared" ca="1" si="195"/>
        <v>-8.8340873260984676</v>
      </c>
    </row>
    <row r="3125" spans="1:5" x14ac:dyDescent="0.25">
      <c r="A3125" s="2">
        <v>3124</v>
      </c>
      <c r="B3125" s="8">
        <f t="shared" ca="1" si="192"/>
        <v>7.4056982940348714E-4</v>
      </c>
      <c r="C3125" s="8">
        <f t="shared" ca="1" si="193"/>
        <v>10.001481139658807</v>
      </c>
      <c r="D3125" s="8">
        <f t="shared" ca="1" si="194"/>
        <v>0.64184487108776656</v>
      </c>
      <c r="E3125" s="8">
        <f t="shared" ca="1" si="195"/>
        <v>10.643326010746573</v>
      </c>
    </row>
    <row r="3126" spans="1:5" x14ac:dyDescent="0.25">
      <c r="A3126" s="2">
        <v>3125</v>
      </c>
      <c r="B3126" s="8">
        <f t="shared" ca="1" si="192"/>
        <v>-2.3123633571631488</v>
      </c>
      <c r="C3126" s="8">
        <f t="shared" ca="1" si="193"/>
        <v>5.3752732856737024</v>
      </c>
      <c r="D3126" s="8">
        <f t="shared" ca="1" si="194"/>
        <v>-0.13758037148424498</v>
      </c>
      <c r="E3126" s="8">
        <f t="shared" ca="1" si="195"/>
        <v>5.2376929141894575</v>
      </c>
    </row>
    <row r="3127" spans="1:5" x14ac:dyDescent="0.25">
      <c r="A3127" s="2">
        <v>3126</v>
      </c>
      <c r="B3127" s="8">
        <f t="shared" ca="1" si="192"/>
        <v>-9.3745269698146463E-2</v>
      </c>
      <c r="C3127" s="8">
        <f t="shared" ca="1" si="193"/>
        <v>9.8125094606037067</v>
      </c>
      <c r="D3127" s="8">
        <f t="shared" ca="1" si="194"/>
        <v>-1.7660144844348458</v>
      </c>
      <c r="E3127" s="8">
        <f t="shared" ca="1" si="195"/>
        <v>8.0464949761688604</v>
      </c>
    </row>
    <row r="3128" spans="1:5" x14ac:dyDescent="0.25">
      <c r="A3128" s="2">
        <v>3127</v>
      </c>
      <c r="B3128" s="8">
        <f t="shared" ca="1" si="192"/>
        <v>-9.3999413577802393</v>
      </c>
      <c r="C3128" s="8">
        <f t="shared" ca="1" si="193"/>
        <v>-8.7998827155604786</v>
      </c>
      <c r="D3128" s="8">
        <f t="shared" ca="1" si="194"/>
        <v>1.2914049288780411</v>
      </c>
      <c r="E3128" s="8">
        <f t="shared" ca="1" si="195"/>
        <v>-7.5084777866824375</v>
      </c>
    </row>
    <row r="3129" spans="1:5" x14ac:dyDescent="0.25">
      <c r="A3129" s="2">
        <v>3128</v>
      </c>
      <c r="B3129" s="8">
        <f t="shared" ca="1" si="192"/>
        <v>2.1707841802436221</v>
      </c>
      <c r="C3129" s="8">
        <f t="shared" ca="1" si="193"/>
        <v>14.341568360487244</v>
      </c>
      <c r="D3129" s="8">
        <f t="shared" ca="1" si="194"/>
        <v>-1.2472332709065561</v>
      </c>
      <c r="E3129" s="8">
        <f t="shared" ca="1" si="195"/>
        <v>13.094335089580689</v>
      </c>
    </row>
    <row r="3130" spans="1:5" x14ac:dyDescent="0.25">
      <c r="A3130" s="2">
        <v>3129</v>
      </c>
      <c r="B3130" s="8">
        <f t="shared" ca="1" si="192"/>
        <v>9.6643938271222112</v>
      </c>
      <c r="C3130" s="8">
        <f t="shared" ca="1" si="193"/>
        <v>29.328787654244422</v>
      </c>
      <c r="D3130" s="8">
        <f t="shared" ca="1" si="194"/>
        <v>0.39514574978918343</v>
      </c>
      <c r="E3130" s="8">
        <f t="shared" ca="1" si="195"/>
        <v>29.723933404033605</v>
      </c>
    </row>
    <row r="3131" spans="1:5" x14ac:dyDescent="0.25">
      <c r="A3131" s="2">
        <v>3130</v>
      </c>
      <c r="B3131" s="8">
        <f t="shared" ca="1" si="192"/>
        <v>0.44450401438310316</v>
      </c>
      <c r="C3131" s="8">
        <f t="shared" ca="1" si="193"/>
        <v>10.889008028766206</v>
      </c>
      <c r="D3131" s="8">
        <f t="shared" ca="1" si="194"/>
        <v>4.7852535535754706E-2</v>
      </c>
      <c r="E3131" s="8">
        <f t="shared" ca="1" si="195"/>
        <v>10.936860564301961</v>
      </c>
    </row>
    <row r="3132" spans="1:5" x14ac:dyDescent="0.25">
      <c r="A3132" s="2">
        <v>3131</v>
      </c>
      <c r="B3132" s="8">
        <f t="shared" ca="1" si="192"/>
        <v>-1.1779300880882841</v>
      </c>
      <c r="C3132" s="8">
        <f t="shared" ca="1" si="193"/>
        <v>7.6441398238234317</v>
      </c>
      <c r="D3132" s="8">
        <f t="shared" ca="1" si="194"/>
        <v>-1.4419887213992211</v>
      </c>
      <c r="E3132" s="8">
        <f t="shared" ca="1" si="195"/>
        <v>6.2021511024242102</v>
      </c>
    </row>
    <row r="3133" spans="1:5" x14ac:dyDescent="0.25">
      <c r="A3133" s="2">
        <v>3132</v>
      </c>
      <c r="B3133" s="8">
        <f t="shared" ca="1" si="192"/>
        <v>4.2239814477755342</v>
      </c>
      <c r="C3133" s="8">
        <f t="shared" ca="1" si="193"/>
        <v>18.447962895551068</v>
      </c>
      <c r="D3133" s="8">
        <f t="shared" ca="1" si="194"/>
        <v>1.0776291738002155</v>
      </c>
      <c r="E3133" s="8">
        <f t="shared" ca="1" si="195"/>
        <v>19.525592069351283</v>
      </c>
    </row>
    <row r="3134" spans="1:5" x14ac:dyDescent="0.25">
      <c r="A3134" s="2">
        <v>3133</v>
      </c>
      <c r="B3134" s="8">
        <f t="shared" ca="1" si="192"/>
        <v>10.279223534977898</v>
      </c>
      <c r="C3134" s="8">
        <f t="shared" ca="1" si="193"/>
        <v>30.558447069955797</v>
      </c>
      <c r="D3134" s="8">
        <f t="shared" ca="1" si="194"/>
        <v>1.0602683429478894</v>
      </c>
      <c r="E3134" s="8">
        <f t="shared" ca="1" si="195"/>
        <v>31.618715412903686</v>
      </c>
    </row>
    <row r="3135" spans="1:5" x14ac:dyDescent="0.25">
      <c r="A3135" s="2">
        <v>3134</v>
      </c>
      <c r="B3135" s="8">
        <f t="shared" ca="1" si="192"/>
        <v>0.3809089866361457</v>
      </c>
      <c r="C3135" s="8">
        <f t="shared" ca="1" si="193"/>
        <v>10.761817973272292</v>
      </c>
      <c r="D3135" s="8">
        <f t="shared" ca="1" si="194"/>
        <v>-1.5629512337010192</v>
      </c>
      <c r="E3135" s="8">
        <f t="shared" ca="1" si="195"/>
        <v>9.1988667395712724</v>
      </c>
    </row>
    <row r="3136" spans="1:5" x14ac:dyDescent="0.25">
      <c r="A3136" s="2">
        <v>3135</v>
      </c>
      <c r="B3136" s="8">
        <f t="shared" ca="1" si="192"/>
        <v>2.3884235230082047</v>
      </c>
      <c r="C3136" s="8">
        <f t="shared" ca="1" si="193"/>
        <v>14.77684704601641</v>
      </c>
      <c r="D3136" s="8">
        <f t="shared" ca="1" si="194"/>
        <v>-1.9025330767454527</v>
      </c>
      <c r="E3136" s="8">
        <f t="shared" ca="1" si="195"/>
        <v>12.874313969270958</v>
      </c>
    </row>
    <row r="3137" spans="1:5" x14ac:dyDescent="0.25">
      <c r="A3137" s="2">
        <v>3136</v>
      </c>
      <c r="B3137" s="8">
        <f t="shared" ca="1" si="192"/>
        <v>3.3050230298617245</v>
      </c>
      <c r="C3137" s="8">
        <f t="shared" ca="1" si="193"/>
        <v>16.610046059723448</v>
      </c>
      <c r="D3137" s="8">
        <f t="shared" ca="1" si="194"/>
        <v>0.67304724901839386</v>
      </c>
      <c r="E3137" s="8">
        <f t="shared" ca="1" si="195"/>
        <v>17.28309330874184</v>
      </c>
    </row>
    <row r="3138" spans="1:5" x14ac:dyDescent="0.25">
      <c r="A3138" s="2">
        <v>3137</v>
      </c>
      <c r="B3138" s="8">
        <f t="shared" ref="B3138:B3201" ca="1" si="196">NORMINV(RAND(),$H$2,$H$3)</f>
        <v>-1.7075869906571048</v>
      </c>
      <c r="C3138" s="8">
        <f t="shared" ref="C3138:C3201" ca="1" si="197">$H$6+$H$7*B3138</f>
        <v>6.5848260186857903</v>
      </c>
      <c r="D3138" s="8">
        <f t="shared" ca="1" si="194"/>
        <v>0.96174067141050323</v>
      </c>
      <c r="E3138" s="8">
        <f t="shared" ca="1" si="195"/>
        <v>7.5465666900962933</v>
      </c>
    </row>
    <row r="3139" spans="1:5" x14ac:dyDescent="0.25">
      <c r="A3139" s="2">
        <v>3138</v>
      </c>
      <c r="B3139" s="8">
        <f t="shared" ca="1" si="196"/>
        <v>3.308509863616989</v>
      </c>
      <c r="C3139" s="8">
        <f t="shared" ca="1" si="197"/>
        <v>16.617019727233977</v>
      </c>
      <c r="D3139" s="8">
        <f t="shared" ref="D3139:D3202" ca="1" si="198">NORMINV(RAND(),0,1)</f>
        <v>0.43248765203059197</v>
      </c>
      <c r="E3139" s="8">
        <f t="shared" ref="E3139:E3202" ca="1" si="199">$H$6+$H$7*B3139+D3139</f>
        <v>17.049507379264568</v>
      </c>
    </row>
    <row r="3140" spans="1:5" x14ac:dyDescent="0.25">
      <c r="A3140" s="2">
        <v>3139</v>
      </c>
      <c r="B3140" s="8">
        <f t="shared" ca="1" si="196"/>
        <v>-2.982306229241912</v>
      </c>
      <c r="C3140" s="8">
        <f t="shared" ca="1" si="197"/>
        <v>4.035387541516176</v>
      </c>
      <c r="D3140" s="8">
        <f t="shared" ca="1" si="198"/>
        <v>1.7585569384290942</v>
      </c>
      <c r="E3140" s="8">
        <f t="shared" ca="1" si="199"/>
        <v>5.79394447994527</v>
      </c>
    </row>
    <row r="3141" spans="1:5" x14ac:dyDescent="0.25">
      <c r="A3141" s="2">
        <v>3140</v>
      </c>
      <c r="B3141" s="8">
        <f t="shared" ca="1" si="196"/>
        <v>-2.2363892965292988E-2</v>
      </c>
      <c r="C3141" s="8">
        <f t="shared" ca="1" si="197"/>
        <v>9.9552722140694136</v>
      </c>
      <c r="D3141" s="8">
        <f t="shared" ca="1" si="198"/>
        <v>-0.90227308430745023</v>
      </c>
      <c r="E3141" s="8">
        <f t="shared" ca="1" si="199"/>
        <v>9.0529991297619627</v>
      </c>
    </row>
    <row r="3142" spans="1:5" x14ac:dyDescent="0.25">
      <c r="A3142" s="2">
        <v>3141</v>
      </c>
      <c r="B3142" s="8">
        <f t="shared" ca="1" si="196"/>
        <v>-3.4782110099281747</v>
      </c>
      <c r="C3142" s="8">
        <f t="shared" ca="1" si="197"/>
        <v>3.0435779801436507</v>
      </c>
      <c r="D3142" s="8">
        <f t="shared" ca="1" si="198"/>
        <v>0.41305918269764974</v>
      </c>
      <c r="E3142" s="8">
        <f t="shared" ca="1" si="199"/>
        <v>3.4566371628413002</v>
      </c>
    </row>
    <row r="3143" spans="1:5" x14ac:dyDescent="0.25">
      <c r="A3143" s="2">
        <v>3142</v>
      </c>
      <c r="B3143" s="8">
        <f t="shared" ca="1" si="196"/>
        <v>10.189477604203214</v>
      </c>
      <c r="C3143" s="8">
        <f t="shared" ca="1" si="197"/>
        <v>30.378955208406428</v>
      </c>
      <c r="D3143" s="8">
        <f t="shared" ca="1" si="198"/>
        <v>0.21633987567674187</v>
      </c>
      <c r="E3143" s="8">
        <f t="shared" ca="1" si="199"/>
        <v>30.595295084083169</v>
      </c>
    </row>
    <row r="3144" spans="1:5" x14ac:dyDescent="0.25">
      <c r="A3144" s="2">
        <v>3143</v>
      </c>
      <c r="B3144" s="8">
        <f t="shared" ca="1" si="196"/>
        <v>-4.8134891480311124</v>
      </c>
      <c r="C3144" s="8">
        <f t="shared" ca="1" si="197"/>
        <v>0.37302170393777523</v>
      </c>
      <c r="D3144" s="8">
        <f t="shared" ca="1" si="198"/>
        <v>-0.4470839361102793</v>
      </c>
      <c r="E3144" s="8">
        <f t="shared" ca="1" si="199"/>
        <v>-7.4062232172504072E-2</v>
      </c>
    </row>
    <row r="3145" spans="1:5" x14ac:dyDescent="0.25">
      <c r="A3145" s="2">
        <v>3144</v>
      </c>
      <c r="B3145" s="8">
        <f t="shared" ca="1" si="196"/>
        <v>6.3741660258085737</v>
      </c>
      <c r="C3145" s="8">
        <f t="shared" ca="1" si="197"/>
        <v>22.748332051617147</v>
      </c>
      <c r="D3145" s="8">
        <f t="shared" ca="1" si="198"/>
        <v>1.332456546626505</v>
      </c>
      <c r="E3145" s="8">
        <f t="shared" ca="1" si="199"/>
        <v>24.080788598243654</v>
      </c>
    </row>
    <row r="3146" spans="1:5" x14ac:dyDescent="0.25">
      <c r="A3146" s="2">
        <v>3145</v>
      </c>
      <c r="B3146" s="8">
        <f t="shared" ca="1" si="196"/>
        <v>-6.6901534398736962</v>
      </c>
      <c r="C3146" s="8">
        <f t="shared" ca="1" si="197"/>
        <v>-3.3803068797473923</v>
      </c>
      <c r="D3146" s="8">
        <f t="shared" ca="1" si="198"/>
        <v>4.2190073179813423E-2</v>
      </c>
      <c r="E3146" s="8">
        <f t="shared" ca="1" si="199"/>
        <v>-3.3381168065675788</v>
      </c>
    </row>
    <row r="3147" spans="1:5" x14ac:dyDescent="0.25">
      <c r="A3147" s="2">
        <v>3146</v>
      </c>
      <c r="B3147" s="8">
        <f t="shared" ca="1" si="196"/>
        <v>0.98985160871327471</v>
      </c>
      <c r="C3147" s="8">
        <f t="shared" ca="1" si="197"/>
        <v>11.97970321742655</v>
      </c>
      <c r="D3147" s="8">
        <f t="shared" ca="1" si="198"/>
        <v>0.16410174605482569</v>
      </c>
      <c r="E3147" s="8">
        <f t="shared" ca="1" si="199"/>
        <v>12.143804963481376</v>
      </c>
    </row>
    <row r="3148" spans="1:5" x14ac:dyDescent="0.25">
      <c r="A3148" s="2">
        <v>3147</v>
      </c>
      <c r="B3148" s="8">
        <f t="shared" ca="1" si="196"/>
        <v>-2.1149736211229846</v>
      </c>
      <c r="C3148" s="8">
        <f t="shared" ca="1" si="197"/>
        <v>5.7700527577540308</v>
      </c>
      <c r="D3148" s="8">
        <f t="shared" ca="1" si="198"/>
        <v>0.18913914621969127</v>
      </c>
      <c r="E3148" s="8">
        <f t="shared" ca="1" si="199"/>
        <v>5.9591919039737222</v>
      </c>
    </row>
    <row r="3149" spans="1:5" x14ac:dyDescent="0.25">
      <c r="A3149" s="2">
        <v>3148</v>
      </c>
      <c r="B3149" s="8">
        <f t="shared" ca="1" si="196"/>
        <v>3.1595825566643794</v>
      </c>
      <c r="C3149" s="8">
        <f t="shared" ca="1" si="197"/>
        <v>16.319165113328758</v>
      </c>
      <c r="D3149" s="8">
        <f t="shared" ca="1" si="198"/>
        <v>-1.4047527044255459</v>
      </c>
      <c r="E3149" s="8">
        <f t="shared" ca="1" si="199"/>
        <v>14.914412408903212</v>
      </c>
    </row>
    <row r="3150" spans="1:5" x14ac:dyDescent="0.25">
      <c r="A3150" s="2">
        <v>3149</v>
      </c>
      <c r="B3150" s="8">
        <f t="shared" ca="1" si="196"/>
        <v>9.3197193245731285</v>
      </c>
      <c r="C3150" s="8">
        <f t="shared" ca="1" si="197"/>
        <v>28.639438649146257</v>
      </c>
      <c r="D3150" s="8">
        <f t="shared" ca="1" si="198"/>
        <v>-0.1066186925359672</v>
      </c>
      <c r="E3150" s="8">
        <f t="shared" ca="1" si="199"/>
        <v>28.53281995661029</v>
      </c>
    </row>
    <row r="3151" spans="1:5" x14ac:dyDescent="0.25">
      <c r="A3151" s="2">
        <v>3150</v>
      </c>
      <c r="B3151" s="8">
        <f t="shared" ca="1" si="196"/>
        <v>-7.5429923680552573</v>
      </c>
      <c r="C3151" s="8">
        <f t="shared" ca="1" si="197"/>
        <v>-5.0859847361105146</v>
      </c>
      <c r="D3151" s="8">
        <f t="shared" ca="1" si="198"/>
        <v>-1.0166254648543751</v>
      </c>
      <c r="E3151" s="8">
        <f t="shared" ca="1" si="199"/>
        <v>-6.1026102009648895</v>
      </c>
    </row>
    <row r="3152" spans="1:5" x14ac:dyDescent="0.25">
      <c r="A3152" s="2">
        <v>3151</v>
      </c>
      <c r="B3152" s="8">
        <f t="shared" ca="1" si="196"/>
        <v>-0.17928043606267513</v>
      </c>
      <c r="C3152" s="8">
        <f t="shared" ca="1" si="197"/>
        <v>9.6414391278746496</v>
      </c>
      <c r="D3152" s="8">
        <f t="shared" ca="1" si="198"/>
        <v>0.44901601401932084</v>
      </c>
      <c r="E3152" s="8">
        <f t="shared" ca="1" si="199"/>
        <v>10.090455141893971</v>
      </c>
    </row>
    <row r="3153" spans="1:5" x14ac:dyDescent="0.25">
      <c r="A3153" s="2">
        <v>3152</v>
      </c>
      <c r="B3153" s="8">
        <f t="shared" ca="1" si="196"/>
        <v>-4.0240813463745315</v>
      </c>
      <c r="C3153" s="8">
        <f t="shared" ca="1" si="197"/>
        <v>1.951837307250937</v>
      </c>
      <c r="D3153" s="8">
        <f t="shared" ca="1" si="198"/>
        <v>6.906652073935737E-3</v>
      </c>
      <c r="E3153" s="8">
        <f t="shared" ca="1" si="199"/>
        <v>1.9587439593248728</v>
      </c>
    </row>
    <row r="3154" spans="1:5" x14ac:dyDescent="0.25">
      <c r="A3154" s="2">
        <v>3153</v>
      </c>
      <c r="B3154" s="8">
        <f t="shared" ca="1" si="196"/>
        <v>-8.7293531971552909</v>
      </c>
      <c r="C3154" s="8">
        <f t="shared" ca="1" si="197"/>
        <v>-7.4587063943105818</v>
      </c>
      <c r="D3154" s="8">
        <f t="shared" ca="1" si="198"/>
        <v>-0.54341721006662869</v>
      </c>
      <c r="E3154" s="8">
        <f t="shared" ca="1" si="199"/>
        <v>-8.0021236043772106</v>
      </c>
    </row>
    <row r="3155" spans="1:5" x14ac:dyDescent="0.25">
      <c r="A3155" s="2">
        <v>3154</v>
      </c>
      <c r="B3155" s="8">
        <f t="shared" ca="1" si="196"/>
        <v>-1.8893650733915188</v>
      </c>
      <c r="C3155" s="8">
        <f t="shared" ca="1" si="197"/>
        <v>6.2212698532169624</v>
      </c>
      <c r="D3155" s="8">
        <f t="shared" ca="1" si="198"/>
        <v>-0.68517686726595173</v>
      </c>
      <c r="E3155" s="8">
        <f t="shared" ca="1" si="199"/>
        <v>5.5360929859510106</v>
      </c>
    </row>
    <row r="3156" spans="1:5" x14ac:dyDescent="0.25">
      <c r="A3156" s="2">
        <v>3155</v>
      </c>
      <c r="B3156" s="8">
        <f t="shared" ca="1" si="196"/>
        <v>0.57510761903144048</v>
      </c>
      <c r="C3156" s="8">
        <f t="shared" ca="1" si="197"/>
        <v>11.150215238062881</v>
      </c>
      <c r="D3156" s="8">
        <f t="shared" ca="1" si="198"/>
        <v>1.7617598186407997</v>
      </c>
      <c r="E3156" s="8">
        <f t="shared" ca="1" si="199"/>
        <v>12.91197505670368</v>
      </c>
    </row>
    <row r="3157" spans="1:5" x14ac:dyDescent="0.25">
      <c r="A3157" s="2">
        <v>3156</v>
      </c>
      <c r="B3157" s="8">
        <f t="shared" ca="1" si="196"/>
        <v>1.2492532520642006</v>
      </c>
      <c r="C3157" s="8">
        <f t="shared" ca="1" si="197"/>
        <v>12.4985065041284</v>
      </c>
      <c r="D3157" s="8">
        <f t="shared" ca="1" si="198"/>
        <v>-0.57085510939757234</v>
      </c>
      <c r="E3157" s="8">
        <f t="shared" ca="1" si="199"/>
        <v>11.927651394730828</v>
      </c>
    </row>
    <row r="3158" spans="1:5" x14ac:dyDescent="0.25">
      <c r="A3158" s="2">
        <v>3157</v>
      </c>
      <c r="B3158" s="8">
        <f t="shared" ca="1" si="196"/>
        <v>-0.64675319014577592</v>
      </c>
      <c r="C3158" s="8">
        <f t="shared" ca="1" si="197"/>
        <v>8.7064936197084482</v>
      </c>
      <c r="D3158" s="8">
        <f t="shared" ca="1" si="198"/>
        <v>-0.46709004975874996</v>
      </c>
      <c r="E3158" s="8">
        <f t="shared" ca="1" si="199"/>
        <v>8.2394035699496975</v>
      </c>
    </row>
    <row r="3159" spans="1:5" x14ac:dyDescent="0.25">
      <c r="A3159" s="2">
        <v>3158</v>
      </c>
      <c r="B3159" s="8">
        <f t="shared" ca="1" si="196"/>
        <v>2.5795012470746466</v>
      </c>
      <c r="C3159" s="8">
        <f t="shared" ca="1" si="197"/>
        <v>15.159002494149293</v>
      </c>
      <c r="D3159" s="8">
        <f t="shared" ca="1" si="198"/>
        <v>0.12997658079757499</v>
      </c>
      <c r="E3159" s="8">
        <f t="shared" ca="1" si="199"/>
        <v>15.288979074946868</v>
      </c>
    </row>
    <row r="3160" spans="1:5" x14ac:dyDescent="0.25">
      <c r="A3160" s="2">
        <v>3159</v>
      </c>
      <c r="B3160" s="8">
        <f t="shared" ca="1" si="196"/>
        <v>-7.3585127044969854</v>
      </c>
      <c r="C3160" s="8">
        <f t="shared" ca="1" si="197"/>
        <v>-4.7170254089939707</v>
      </c>
      <c r="D3160" s="8">
        <f t="shared" ca="1" si="198"/>
        <v>0.90403695957147689</v>
      </c>
      <c r="E3160" s="8">
        <f t="shared" ca="1" si="199"/>
        <v>-3.8129884494224937</v>
      </c>
    </row>
    <row r="3161" spans="1:5" x14ac:dyDescent="0.25">
      <c r="A3161" s="2">
        <v>3160</v>
      </c>
      <c r="B3161" s="8">
        <f t="shared" ca="1" si="196"/>
        <v>2.5249297282172147</v>
      </c>
      <c r="C3161" s="8">
        <f t="shared" ca="1" si="197"/>
        <v>15.049859456434429</v>
      </c>
      <c r="D3161" s="8">
        <f t="shared" ca="1" si="198"/>
        <v>-0.56128682396307439</v>
      </c>
      <c r="E3161" s="8">
        <f t="shared" ca="1" si="199"/>
        <v>14.488572632471355</v>
      </c>
    </row>
    <row r="3162" spans="1:5" x14ac:dyDescent="0.25">
      <c r="A3162" s="2">
        <v>3161</v>
      </c>
      <c r="B3162" s="8">
        <f t="shared" ca="1" si="196"/>
        <v>3.5757028688421908</v>
      </c>
      <c r="C3162" s="8">
        <f t="shared" ca="1" si="197"/>
        <v>17.151405737684382</v>
      </c>
      <c r="D3162" s="8">
        <f t="shared" ca="1" si="198"/>
        <v>0.11165830961511056</v>
      </c>
      <c r="E3162" s="8">
        <f t="shared" ca="1" si="199"/>
        <v>17.263064047299491</v>
      </c>
    </row>
    <row r="3163" spans="1:5" x14ac:dyDescent="0.25">
      <c r="A3163" s="2">
        <v>3162</v>
      </c>
      <c r="B3163" s="8">
        <f t="shared" ca="1" si="196"/>
        <v>-1.2299757270529494</v>
      </c>
      <c r="C3163" s="8">
        <f t="shared" ca="1" si="197"/>
        <v>7.5400485458941011</v>
      </c>
      <c r="D3163" s="8">
        <f t="shared" ca="1" si="198"/>
        <v>-0.73193990312135249</v>
      </c>
      <c r="E3163" s="8">
        <f t="shared" ca="1" si="199"/>
        <v>6.8081086427727486</v>
      </c>
    </row>
    <row r="3164" spans="1:5" x14ac:dyDescent="0.25">
      <c r="A3164" s="2">
        <v>3163</v>
      </c>
      <c r="B3164" s="8">
        <f t="shared" ca="1" si="196"/>
        <v>8.2737754170753028</v>
      </c>
      <c r="C3164" s="8">
        <f t="shared" ca="1" si="197"/>
        <v>26.547550834150606</v>
      </c>
      <c r="D3164" s="8">
        <f t="shared" ca="1" si="198"/>
        <v>-0.21613615047600918</v>
      </c>
      <c r="E3164" s="8">
        <f t="shared" ca="1" si="199"/>
        <v>26.331414683674595</v>
      </c>
    </row>
    <row r="3165" spans="1:5" x14ac:dyDescent="0.25">
      <c r="A3165" s="2">
        <v>3164</v>
      </c>
      <c r="B3165" s="8">
        <f t="shared" ca="1" si="196"/>
        <v>-0.24241052977713121</v>
      </c>
      <c r="C3165" s="8">
        <f t="shared" ca="1" si="197"/>
        <v>9.5151789404457379</v>
      </c>
      <c r="D3165" s="8">
        <f t="shared" ca="1" si="198"/>
        <v>1.0459289359821324</v>
      </c>
      <c r="E3165" s="8">
        <f t="shared" ca="1" si="199"/>
        <v>10.561107876427871</v>
      </c>
    </row>
    <row r="3166" spans="1:5" x14ac:dyDescent="0.25">
      <c r="A3166" s="2">
        <v>3165</v>
      </c>
      <c r="B3166" s="8">
        <f t="shared" ca="1" si="196"/>
        <v>7.5142227903850376</v>
      </c>
      <c r="C3166" s="8">
        <f t="shared" ca="1" si="197"/>
        <v>25.028445580770075</v>
      </c>
      <c r="D3166" s="8">
        <f t="shared" ca="1" si="198"/>
        <v>-0.70539555215125116</v>
      </c>
      <c r="E3166" s="8">
        <f t="shared" ca="1" si="199"/>
        <v>24.323050028618823</v>
      </c>
    </row>
    <row r="3167" spans="1:5" x14ac:dyDescent="0.25">
      <c r="A3167" s="2">
        <v>3166</v>
      </c>
      <c r="B3167" s="8">
        <f t="shared" ca="1" si="196"/>
        <v>-1.3005972398977164</v>
      </c>
      <c r="C3167" s="8">
        <f t="shared" ca="1" si="197"/>
        <v>7.3988055202045668</v>
      </c>
      <c r="D3167" s="8">
        <f t="shared" ca="1" si="198"/>
        <v>0.13377585014773308</v>
      </c>
      <c r="E3167" s="8">
        <f t="shared" ca="1" si="199"/>
        <v>7.5325813703523004</v>
      </c>
    </row>
    <row r="3168" spans="1:5" x14ac:dyDescent="0.25">
      <c r="A3168" s="2">
        <v>3167</v>
      </c>
      <c r="B3168" s="8">
        <f t="shared" ca="1" si="196"/>
        <v>6.9201410416165787</v>
      </c>
      <c r="C3168" s="8">
        <f t="shared" ca="1" si="197"/>
        <v>23.840282083233156</v>
      </c>
      <c r="D3168" s="8">
        <f t="shared" ca="1" si="198"/>
        <v>-0.3779151196673517</v>
      </c>
      <c r="E3168" s="8">
        <f t="shared" ca="1" si="199"/>
        <v>23.462366963565803</v>
      </c>
    </row>
    <row r="3169" spans="1:5" x14ac:dyDescent="0.25">
      <c r="A3169" s="2">
        <v>3168</v>
      </c>
      <c r="B3169" s="8">
        <f t="shared" ca="1" si="196"/>
        <v>1.9587910983371273</v>
      </c>
      <c r="C3169" s="8">
        <f t="shared" ca="1" si="197"/>
        <v>13.917582196674255</v>
      </c>
      <c r="D3169" s="8">
        <f t="shared" ca="1" si="198"/>
        <v>-0.33943371801530126</v>
      </c>
      <c r="E3169" s="8">
        <f t="shared" ca="1" si="199"/>
        <v>13.578148478658953</v>
      </c>
    </row>
    <row r="3170" spans="1:5" x14ac:dyDescent="0.25">
      <c r="A3170" s="2">
        <v>3169</v>
      </c>
      <c r="B3170" s="8">
        <f t="shared" ca="1" si="196"/>
        <v>-2.0015155706134875</v>
      </c>
      <c r="C3170" s="8">
        <f t="shared" ca="1" si="197"/>
        <v>5.996968858773025</v>
      </c>
      <c r="D3170" s="8">
        <f t="shared" ca="1" si="198"/>
        <v>2.1218450111336025</v>
      </c>
      <c r="E3170" s="8">
        <f t="shared" ca="1" si="199"/>
        <v>8.1188138699066279</v>
      </c>
    </row>
    <row r="3171" spans="1:5" x14ac:dyDescent="0.25">
      <c r="A3171" s="2">
        <v>3170</v>
      </c>
      <c r="B3171" s="8">
        <f t="shared" ca="1" si="196"/>
        <v>9.4406240532114705</v>
      </c>
      <c r="C3171" s="8">
        <f t="shared" ca="1" si="197"/>
        <v>28.881248106422941</v>
      </c>
      <c r="D3171" s="8">
        <f t="shared" ca="1" si="198"/>
        <v>-0.84436499339728976</v>
      </c>
      <c r="E3171" s="8">
        <f t="shared" ca="1" si="199"/>
        <v>28.036883113025652</v>
      </c>
    </row>
    <row r="3172" spans="1:5" x14ac:dyDescent="0.25">
      <c r="A3172" s="2">
        <v>3171</v>
      </c>
      <c r="B3172" s="8">
        <f t="shared" ca="1" si="196"/>
        <v>-8.7823053451972761</v>
      </c>
      <c r="C3172" s="8">
        <f t="shared" ca="1" si="197"/>
        <v>-7.5646106903945523</v>
      </c>
      <c r="D3172" s="8">
        <f t="shared" ca="1" si="198"/>
        <v>0.41473988031596798</v>
      </c>
      <c r="E3172" s="8">
        <f t="shared" ca="1" si="199"/>
        <v>-7.1498708100785846</v>
      </c>
    </row>
    <row r="3173" spans="1:5" x14ac:dyDescent="0.25">
      <c r="A3173" s="2">
        <v>3172</v>
      </c>
      <c r="B3173" s="8">
        <f t="shared" ca="1" si="196"/>
        <v>-5.8215196478210149</v>
      </c>
      <c r="C3173" s="8">
        <f t="shared" ca="1" si="197"/>
        <v>-1.6430392956420299</v>
      </c>
      <c r="D3173" s="8">
        <f t="shared" ca="1" si="198"/>
        <v>-0.84487067789621872</v>
      </c>
      <c r="E3173" s="8">
        <f t="shared" ca="1" si="199"/>
        <v>-2.4879099735382484</v>
      </c>
    </row>
    <row r="3174" spans="1:5" x14ac:dyDescent="0.25">
      <c r="A3174" s="2">
        <v>3173</v>
      </c>
      <c r="B3174" s="8">
        <f t="shared" ca="1" si="196"/>
        <v>-5.9857448992038389</v>
      </c>
      <c r="C3174" s="8">
        <f t="shared" ca="1" si="197"/>
        <v>-1.9714897984076778</v>
      </c>
      <c r="D3174" s="8">
        <f t="shared" ca="1" si="198"/>
        <v>-0.10624886764789825</v>
      </c>
      <c r="E3174" s="8">
        <f t="shared" ca="1" si="199"/>
        <v>-2.0777386660555761</v>
      </c>
    </row>
    <row r="3175" spans="1:5" x14ac:dyDescent="0.25">
      <c r="A3175" s="2">
        <v>3174</v>
      </c>
      <c r="B3175" s="8">
        <f t="shared" ca="1" si="196"/>
        <v>-0.99656252593715644</v>
      </c>
      <c r="C3175" s="8">
        <f t="shared" ca="1" si="197"/>
        <v>8.006874948125688</v>
      </c>
      <c r="D3175" s="8">
        <f t="shared" ca="1" si="198"/>
        <v>-0.51396080722574611</v>
      </c>
      <c r="E3175" s="8">
        <f t="shared" ca="1" si="199"/>
        <v>7.4929141408999422</v>
      </c>
    </row>
    <row r="3176" spans="1:5" x14ac:dyDescent="0.25">
      <c r="A3176" s="2">
        <v>3175</v>
      </c>
      <c r="B3176" s="8">
        <f t="shared" ca="1" si="196"/>
        <v>2.6194481188368295</v>
      </c>
      <c r="C3176" s="8">
        <f t="shared" ca="1" si="197"/>
        <v>15.238896237673659</v>
      </c>
      <c r="D3176" s="8">
        <f t="shared" ca="1" si="198"/>
        <v>0.41286331847278285</v>
      </c>
      <c r="E3176" s="8">
        <f t="shared" ca="1" si="199"/>
        <v>15.651759556146441</v>
      </c>
    </row>
    <row r="3177" spans="1:5" x14ac:dyDescent="0.25">
      <c r="A3177" s="2">
        <v>3176</v>
      </c>
      <c r="B3177" s="8">
        <f t="shared" ca="1" si="196"/>
        <v>-0.4014206065399612</v>
      </c>
      <c r="C3177" s="8">
        <f t="shared" ca="1" si="197"/>
        <v>9.1971587869200775</v>
      </c>
      <c r="D3177" s="8">
        <f t="shared" ca="1" si="198"/>
        <v>1.3527698257054914</v>
      </c>
      <c r="E3177" s="8">
        <f t="shared" ca="1" si="199"/>
        <v>10.549928612625569</v>
      </c>
    </row>
    <row r="3178" spans="1:5" x14ac:dyDescent="0.25">
      <c r="A3178" s="2">
        <v>3177</v>
      </c>
      <c r="B3178" s="8">
        <f t="shared" ca="1" si="196"/>
        <v>4.8087817938996578</v>
      </c>
      <c r="C3178" s="8">
        <f t="shared" ca="1" si="197"/>
        <v>19.617563587799317</v>
      </c>
      <c r="D3178" s="8">
        <f t="shared" ca="1" si="198"/>
        <v>0.74567082026418097</v>
      </c>
      <c r="E3178" s="8">
        <f t="shared" ca="1" si="199"/>
        <v>20.363234408063498</v>
      </c>
    </row>
    <row r="3179" spans="1:5" x14ac:dyDescent="0.25">
      <c r="A3179" s="2">
        <v>3178</v>
      </c>
      <c r="B3179" s="8">
        <f t="shared" ca="1" si="196"/>
        <v>-2.4164087213368699</v>
      </c>
      <c r="C3179" s="8">
        <f t="shared" ca="1" si="197"/>
        <v>5.1671825573262602</v>
      </c>
      <c r="D3179" s="8">
        <f t="shared" ca="1" si="198"/>
        <v>-0.59101906345132715</v>
      </c>
      <c r="E3179" s="8">
        <f t="shared" ca="1" si="199"/>
        <v>4.5761634938749332</v>
      </c>
    </row>
    <row r="3180" spans="1:5" x14ac:dyDescent="0.25">
      <c r="A3180" s="2">
        <v>3179</v>
      </c>
      <c r="B3180" s="8">
        <f t="shared" ca="1" si="196"/>
        <v>1.2328279259687722</v>
      </c>
      <c r="C3180" s="8">
        <f t="shared" ca="1" si="197"/>
        <v>12.465655851937544</v>
      </c>
      <c r="D3180" s="8">
        <f t="shared" ca="1" si="198"/>
        <v>-1.4620626800066485</v>
      </c>
      <c r="E3180" s="8">
        <f t="shared" ca="1" si="199"/>
        <v>11.003593171930897</v>
      </c>
    </row>
    <row r="3181" spans="1:5" x14ac:dyDescent="0.25">
      <c r="A3181" s="2">
        <v>3180</v>
      </c>
      <c r="B3181" s="8">
        <f t="shared" ca="1" si="196"/>
        <v>-3.4160214539118883</v>
      </c>
      <c r="C3181" s="8">
        <f t="shared" ca="1" si="197"/>
        <v>3.1679570921762235</v>
      </c>
      <c r="D3181" s="8">
        <f t="shared" ca="1" si="198"/>
        <v>0.79725596494842021</v>
      </c>
      <c r="E3181" s="8">
        <f t="shared" ca="1" si="199"/>
        <v>3.9652130571246436</v>
      </c>
    </row>
    <row r="3182" spans="1:5" x14ac:dyDescent="0.25">
      <c r="A3182" s="2">
        <v>3181</v>
      </c>
      <c r="B3182" s="8">
        <f t="shared" ca="1" si="196"/>
        <v>-1.0286617866320549</v>
      </c>
      <c r="C3182" s="8">
        <f t="shared" ca="1" si="197"/>
        <v>7.9426764267358898</v>
      </c>
      <c r="D3182" s="8">
        <f t="shared" ca="1" si="198"/>
        <v>0.88472584782774466</v>
      </c>
      <c r="E3182" s="8">
        <f t="shared" ca="1" si="199"/>
        <v>8.8274022745636351</v>
      </c>
    </row>
    <row r="3183" spans="1:5" x14ac:dyDescent="0.25">
      <c r="A3183" s="2">
        <v>3182</v>
      </c>
      <c r="B3183" s="8">
        <f t="shared" ca="1" si="196"/>
        <v>-8.7370535270041429</v>
      </c>
      <c r="C3183" s="8">
        <f t="shared" ca="1" si="197"/>
        <v>-7.4741070540082859</v>
      </c>
      <c r="D3183" s="8">
        <f t="shared" ca="1" si="198"/>
        <v>-0.82516237737647102</v>
      </c>
      <c r="E3183" s="8">
        <f t="shared" ca="1" si="199"/>
        <v>-8.2992694313847561</v>
      </c>
    </row>
    <row r="3184" spans="1:5" x14ac:dyDescent="0.25">
      <c r="A3184" s="2">
        <v>3183</v>
      </c>
      <c r="B3184" s="8">
        <f t="shared" ca="1" si="196"/>
        <v>6.4856195983294427</v>
      </c>
      <c r="C3184" s="8">
        <f t="shared" ca="1" si="197"/>
        <v>22.971239196658885</v>
      </c>
      <c r="D3184" s="8">
        <f t="shared" ca="1" si="198"/>
        <v>-0.52167960772412958</v>
      </c>
      <c r="E3184" s="8">
        <f t="shared" ca="1" si="199"/>
        <v>22.449559588934754</v>
      </c>
    </row>
    <row r="3185" spans="1:5" x14ac:dyDescent="0.25">
      <c r="A3185" s="2">
        <v>3184</v>
      </c>
      <c r="B3185" s="8">
        <f t="shared" ca="1" si="196"/>
        <v>9.3764660879614841</v>
      </c>
      <c r="C3185" s="8">
        <f t="shared" ca="1" si="197"/>
        <v>28.752932175922968</v>
      </c>
      <c r="D3185" s="8">
        <f t="shared" ca="1" si="198"/>
        <v>-0.6419889186019363</v>
      </c>
      <c r="E3185" s="8">
        <f t="shared" ca="1" si="199"/>
        <v>28.110943257321033</v>
      </c>
    </row>
    <row r="3186" spans="1:5" x14ac:dyDescent="0.25">
      <c r="A3186" s="2">
        <v>3185</v>
      </c>
      <c r="B3186" s="8">
        <f t="shared" ca="1" si="196"/>
        <v>-3.9825164362165273</v>
      </c>
      <c r="C3186" s="8">
        <f t="shared" ca="1" si="197"/>
        <v>2.0349671275669454</v>
      </c>
      <c r="D3186" s="8">
        <f t="shared" ca="1" si="198"/>
        <v>0.3802217865503944</v>
      </c>
      <c r="E3186" s="8">
        <f t="shared" ca="1" si="199"/>
        <v>2.4151889141173397</v>
      </c>
    </row>
    <row r="3187" spans="1:5" x14ac:dyDescent="0.25">
      <c r="A3187" s="2">
        <v>3186</v>
      </c>
      <c r="B3187" s="8">
        <f t="shared" ca="1" si="196"/>
        <v>0.9270211586085213</v>
      </c>
      <c r="C3187" s="8">
        <f t="shared" ca="1" si="197"/>
        <v>11.854042317217043</v>
      </c>
      <c r="D3187" s="8">
        <f t="shared" ca="1" si="198"/>
        <v>-0.16274668381431914</v>
      </c>
      <c r="E3187" s="8">
        <f t="shared" ca="1" si="199"/>
        <v>11.691295633402724</v>
      </c>
    </row>
    <row r="3188" spans="1:5" x14ac:dyDescent="0.25">
      <c r="A3188" s="2">
        <v>3187</v>
      </c>
      <c r="B3188" s="8">
        <f t="shared" ca="1" si="196"/>
        <v>0.13152751838413562</v>
      </c>
      <c r="C3188" s="8">
        <f t="shared" ca="1" si="197"/>
        <v>10.263055036768272</v>
      </c>
      <c r="D3188" s="8">
        <f t="shared" ca="1" si="198"/>
        <v>-0.94755985661545716</v>
      </c>
      <c r="E3188" s="8">
        <f t="shared" ca="1" si="199"/>
        <v>9.3154951801528139</v>
      </c>
    </row>
    <row r="3189" spans="1:5" x14ac:dyDescent="0.25">
      <c r="A3189" s="2">
        <v>3188</v>
      </c>
      <c r="B3189" s="8">
        <f t="shared" ca="1" si="196"/>
        <v>6.415773091788159</v>
      </c>
      <c r="C3189" s="8">
        <f t="shared" ca="1" si="197"/>
        <v>22.831546183576318</v>
      </c>
      <c r="D3189" s="8">
        <f t="shared" ca="1" si="198"/>
        <v>0.51403156902045577</v>
      </c>
      <c r="E3189" s="8">
        <f t="shared" ca="1" si="199"/>
        <v>23.345577752596775</v>
      </c>
    </row>
    <row r="3190" spans="1:5" x14ac:dyDescent="0.25">
      <c r="A3190" s="2">
        <v>3189</v>
      </c>
      <c r="B3190" s="8">
        <f t="shared" ca="1" si="196"/>
        <v>3.0810454465683361</v>
      </c>
      <c r="C3190" s="8">
        <f t="shared" ca="1" si="197"/>
        <v>16.162090893136671</v>
      </c>
      <c r="D3190" s="8">
        <f t="shared" ca="1" si="198"/>
        <v>-0.77537453759754493</v>
      </c>
      <c r="E3190" s="8">
        <f t="shared" ca="1" si="199"/>
        <v>15.386716355539127</v>
      </c>
    </row>
    <row r="3191" spans="1:5" x14ac:dyDescent="0.25">
      <c r="A3191" s="2">
        <v>3190</v>
      </c>
      <c r="B3191" s="8">
        <f t="shared" ca="1" si="196"/>
        <v>1.0005332722486611</v>
      </c>
      <c r="C3191" s="8">
        <f t="shared" ca="1" si="197"/>
        <v>12.001066544497322</v>
      </c>
      <c r="D3191" s="8">
        <f t="shared" ca="1" si="198"/>
        <v>0.25433514518552658</v>
      </c>
      <c r="E3191" s="8">
        <f t="shared" ca="1" si="199"/>
        <v>12.255401689682849</v>
      </c>
    </row>
    <row r="3192" spans="1:5" x14ac:dyDescent="0.25">
      <c r="A3192" s="2">
        <v>3191</v>
      </c>
      <c r="B3192" s="8">
        <f t="shared" ca="1" si="196"/>
        <v>1.6482284633624278</v>
      </c>
      <c r="C3192" s="8">
        <f t="shared" ca="1" si="197"/>
        <v>13.296456926724856</v>
      </c>
      <c r="D3192" s="8">
        <f t="shared" ca="1" si="198"/>
        <v>-1.5493081147016494</v>
      </c>
      <c r="E3192" s="8">
        <f t="shared" ca="1" si="199"/>
        <v>11.747148812023207</v>
      </c>
    </row>
    <row r="3193" spans="1:5" x14ac:dyDescent="0.25">
      <c r="A3193" s="2">
        <v>3192</v>
      </c>
      <c r="B3193" s="8">
        <f t="shared" ca="1" si="196"/>
        <v>-0.10944251121243181</v>
      </c>
      <c r="C3193" s="8">
        <f t="shared" ca="1" si="197"/>
        <v>9.781114977575136</v>
      </c>
      <c r="D3193" s="8">
        <f t="shared" ca="1" si="198"/>
        <v>-2.0429399482089488</v>
      </c>
      <c r="E3193" s="8">
        <f t="shared" ca="1" si="199"/>
        <v>7.7381750293661877</v>
      </c>
    </row>
    <row r="3194" spans="1:5" x14ac:dyDescent="0.25">
      <c r="A3194" s="2">
        <v>3193</v>
      </c>
      <c r="B3194" s="8">
        <f t="shared" ca="1" si="196"/>
        <v>-6.3178280110274665</v>
      </c>
      <c r="C3194" s="8">
        <f t="shared" ca="1" si="197"/>
        <v>-2.635656022054933</v>
      </c>
      <c r="D3194" s="8">
        <f t="shared" ca="1" si="198"/>
        <v>-3.5402251382015332E-2</v>
      </c>
      <c r="E3194" s="8">
        <f t="shared" ca="1" si="199"/>
        <v>-2.6710582734369481</v>
      </c>
    </row>
    <row r="3195" spans="1:5" x14ac:dyDescent="0.25">
      <c r="A3195" s="2">
        <v>3194</v>
      </c>
      <c r="B3195" s="8">
        <f t="shared" ca="1" si="196"/>
        <v>9.5825643121112449</v>
      </c>
      <c r="C3195" s="8">
        <f t="shared" ca="1" si="197"/>
        <v>29.16512862422249</v>
      </c>
      <c r="D3195" s="8">
        <f t="shared" ca="1" si="198"/>
        <v>-4.1924218462696942E-2</v>
      </c>
      <c r="E3195" s="8">
        <f t="shared" ca="1" si="199"/>
        <v>29.123204405759793</v>
      </c>
    </row>
    <row r="3196" spans="1:5" x14ac:dyDescent="0.25">
      <c r="A3196" s="2">
        <v>3195</v>
      </c>
      <c r="B3196" s="8">
        <f t="shared" ca="1" si="196"/>
        <v>7.9908735435465195</v>
      </c>
      <c r="C3196" s="8">
        <f t="shared" ca="1" si="197"/>
        <v>25.981747087093041</v>
      </c>
      <c r="D3196" s="8">
        <f t="shared" ca="1" si="198"/>
        <v>0.81201317931035633</v>
      </c>
      <c r="E3196" s="8">
        <f t="shared" ca="1" si="199"/>
        <v>26.793760266403396</v>
      </c>
    </row>
    <row r="3197" spans="1:5" x14ac:dyDescent="0.25">
      <c r="A3197" s="2">
        <v>3196</v>
      </c>
      <c r="B3197" s="8">
        <f t="shared" ca="1" si="196"/>
        <v>0.91932581347030595</v>
      </c>
      <c r="C3197" s="8">
        <f t="shared" ca="1" si="197"/>
        <v>11.838651626940612</v>
      </c>
      <c r="D3197" s="8">
        <f t="shared" ca="1" si="198"/>
        <v>-0.78561856157165189</v>
      </c>
      <c r="E3197" s="8">
        <f t="shared" ca="1" si="199"/>
        <v>11.053033065368959</v>
      </c>
    </row>
    <row r="3198" spans="1:5" x14ac:dyDescent="0.25">
      <c r="A3198" s="2">
        <v>3197</v>
      </c>
      <c r="B3198" s="8">
        <f t="shared" ca="1" si="196"/>
        <v>1.5977514686290064</v>
      </c>
      <c r="C3198" s="8">
        <f t="shared" ca="1" si="197"/>
        <v>13.195502937258013</v>
      </c>
      <c r="D3198" s="8">
        <f t="shared" ca="1" si="198"/>
        <v>-0.85647461669578118</v>
      </c>
      <c r="E3198" s="8">
        <f t="shared" ca="1" si="199"/>
        <v>12.339028320562232</v>
      </c>
    </row>
    <row r="3199" spans="1:5" x14ac:dyDescent="0.25">
      <c r="A3199" s="2">
        <v>3198</v>
      </c>
      <c r="B3199" s="8">
        <f t="shared" ca="1" si="196"/>
        <v>-1.4801115118288266</v>
      </c>
      <c r="C3199" s="8">
        <f t="shared" ca="1" si="197"/>
        <v>7.0397769763423472</v>
      </c>
      <c r="D3199" s="8">
        <f t="shared" ca="1" si="198"/>
        <v>0.91818918136261585</v>
      </c>
      <c r="E3199" s="8">
        <f t="shared" ca="1" si="199"/>
        <v>7.9579661577049627</v>
      </c>
    </row>
    <row r="3200" spans="1:5" x14ac:dyDescent="0.25">
      <c r="A3200" s="2">
        <v>3199</v>
      </c>
      <c r="B3200" s="8">
        <f t="shared" ca="1" si="196"/>
        <v>-0.55494783824387395</v>
      </c>
      <c r="C3200" s="8">
        <f t="shared" ca="1" si="197"/>
        <v>8.8901043235122525</v>
      </c>
      <c r="D3200" s="8">
        <f t="shared" ca="1" si="198"/>
        <v>3.5298686670509304E-3</v>
      </c>
      <c r="E3200" s="8">
        <f t="shared" ca="1" si="199"/>
        <v>8.8936341921793041</v>
      </c>
    </row>
    <row r="3201" spans="1:5" x14ac:dyDescent="0.25">
      <c r="A3201" s="2">
        <v>3200</v>
      </c>
      <c r="B3201" s="8">
        <f t="shared" ca="1" si="196"/>
        <v>-5.6136688124858969</v>
      </c>
      <c r="C3201" s="8">
        <f t="shared" ca="1" si="197"/>
        <v>-1.2273376249717938</v>
      </c>
      <c r="D3201" s="8">
        <f t="shared" ca="1" si="198"/>
        <v>0.22779985616109202</v>
      </c>
      <c r="E3201" s="8">
        <f t="shared" ca="1" si="199"/>
        <v>-0.99953776881070178</v>
      </c>
    </row>
    <row r="3202" spans="1:5" x14ac:dyDescent="0.25">
      <c r="A3202" s="2">
        <v>3201</v>
      </c>
      <c r="B3202" s="8">
        <f t="shared" ref="B3202:B3265" ca="1" si="200">NORMINV(RAND(),$H$2,$H$3)</f>
        <v>-1.0266125978965024</v>
      </c>
      <c r="C3202" s="8">
        <f t="shared" ref="C3202:C3265" ca="1" si="201">$H$6+$H$7*B3202</f>
        <v>7.9467748042069957</v>
      </c>
      <c r="D3202" s="8">
        <f t="shared" ca="1" si="198"/>
        <v>1.261893116560854</v>
      </c>
      <c r="E3202" s="8">
        <f t="shared" ca="1" si="199"/>
        <v>9.2086679207678497</v>
      </c>
    </row>
    <row r="3203" spans="1:5" x14ac:dyDescent="0.25">
      <c r="A3203" s="2">
        <v>3202</v>
      </c>
      <c r="B3203" s="8">
        <f t="shared" ca="1" si="200"/>
        <v>2.9317493926928218</v>
      </c>
      <c r="C3203" s="8">
        <f t="shared" ca="1" si="201"/>
        <v>15.863498785385644</v>
      </c>
      <c r="D3203" s="8">
        <f t="shared" ref="D3203:D3266" ca="1" si="202">NORMINV(RAND(),0,1)</f>
        <v>-0.70816404818332079</v>
      </c>
      <c r="E3203" s="8">
        <f t="shared" ref="E3203:E3266" ca="1" si="203">$H$6+$H$7*B3203+D3203</f>
        <v>15.155334737202324</v>
      </c>
    </row>
    <row r="3204" spans="1:5" x14ac:dyDescent="0.25">
      <c r="A3204" s="2">
        <v>3203</v>
      </c>
      <c r="B3204" s="8">
        <f t="shared" ca="1" si="200"/>
        <v>-0.40597690628114869</v>
      </c>
      <c r="C3204" s="8">
        <f t="shared" ca="1" si="201"/>
        <v>9.1880461874377026</v>
      </c>
      <c r="D3204" s="8">
        <f t="shared" ca="1" si="202"/>
        <v>-1.2625111034521039</v>
      </c>
      <c r="E3204" s="8">
        <f t="shared" ca="1" si="203"/>
        <v>7.9255350839855989</v>
      </c>
    </row>
    <row r="3205" spans="1:5" x14ac:dyDescent="0.25">
      <c r="A3205" s="2">
        <v>3204</v>
      </c>
      <c r="B3205" s="8">
        <f t="shared" ca="1" si="200"/>
        <v>-0.33988951500961295</v>
      </c>
      <c r="C3205" s="8">
        <f t="shared" ca="1" si="201"/>
        <v>9.3202209699807739</v>
      </c>
      <c r="D3205" s="8">
        <f t="shared" ca="1" si="202"/>
        <v>-0.25439664829898889</v>
      </c>
      <c r="E3205" s="8">
        <f t="shared" ca="1" si="203"/>
        <v>9.0658243216817844</v>
      </c>
    </row>
    <row r="3206" spans="1:5" x14ac:dyDescent="0.25">
      <c r="A3206" s="2">
        <v>3205</v>
      </c>
      <c r="B3206" s="8">
        <f t="shared" ca="1" si="200"/>
        <v>3.3462051215387607</v>
      </c>
      <c r="C3206" s="8">
        <f t="shared" ca="1" si="201"/>
        <v>16.692410243077521</v>
      </c>
      <c r="D3206" s="8">
        <f t="shared" ca="1" si="202"/>
        <v>-0.831673357731612</v>
      </c>
      <c r="E3206" s="8">
        <f t="shared" ca="1" si="203"/>
        <v>15.86073688534591</v>
      </c>
    </row>
    <row r="3207" spans="1:5" x14ac:dyDescent="0.25">
      <c r="A3207" s="2">
        <v>3206</v>
      </c>
      <c r="B3207" s="8">
        <f t="shared" ca="1" si="200"/>
        <v>-1.6904574172510363</v>
      </c>
      <c r="C3207" s="8">
        <f t="shared" ca="1" si="201"/>
        <v>6.6190851654979275</v>
      </c>
      <c r="D3207" s="8">
        <f t="shared" ca="1" si="202"/>
        <v>-2.2045832713326563</v>
      </c>
      <c r="E3207" s="8">
        <f t="shared" ca="1" si="203"/>
        <v>4.4145018941652712</v>
      </c>
    </row>
    <row r="3208" spans="1:5" x14ac:dyDescent="0.25">
      <c r="A3208" s="2">
        <v>3207</v>
      </c>
      <c r="B3208" s="8">
        <f t="shared" ca="1" si="200"/>
        <v>-9.1113509959774461</v>
      </c>
      <c r="C3208" s="8">
        <f t="shared" ca="1" si="201"/>
        <v>-8.2227019919548923</v>
      </c>
      <c r="D3208" s="8">
        <f t="shared" ca="1" si="202"/>
        <v>-0.16366094439358031</v>
      </c>
      <c r="E3208" s="8">
        <f t="shared" ca="1" si="203"/>
        <v>-8.3863629363484726</v>
      </c>
    </row>
    <row r="3209" spans="1:5" x14ac:dyDescent="0.25">
      <c r="A3209" s="2">
        <v>3208</v>
      </c>
      <c r="B3209" s="8">
        <f t="shared" ca="1" si="200"/>
        <v>5.0878185760780417</v>
      </c>
      <c r="C3209" s="8">
        <f t="shared" ca="1" si="201"/>
        <v>20.175637152156085</v>
      </c>
      <c r="D3209" s="8">
        <f t="shared" ca="1" si="202"/>
        <v>-2.1241793938783058</v>
      </c>
      <c r="E3209" s="8">
        <f t="shared" ca="1" si="203"/>
        <v>18.051457758277778</v>
      </c>
    </row>
    <row r="3210" spans="1:5" x14ac:dyDescent="0.25">
      <c r="A3210" s="2">
        <v>3209</v>
      </c>
      <c r="B3210" s="8">
        <f t="shared" ca="1" si="200"/>
        <v>-1.6758005277894492</v>
      </c>
      <c r="C3210" s="8">
        <f t="shared" ca="1" si="201"/>
        <v>6.6483989444211016</v>
      </c>
      <c r="D3210" s="8">
        <f t="shared" ca="1" si="202"/>
        <v>-1.6021850080046964</v>
      </c>
      <c r="E3210" s="8">
        <f t="shared" ca="1" si="203"/>
        <v>5.0462139364164056</v>
      </c>
    </row>
    <row r="3211" spans="1:5" x14ac:dyDescent="0.25">
      <c r="A3211" s="2">
        <v>3210</v>
      </c>
      <c r="B3211" s="8">
        <f t="shared" ca="1" si="200"/>
        <v>-5.3350547766300638</v>
      </c>
      <c r="C3211" s="8">
        <f t="shared" ca="1" si="201"/>
        <v>-0.67010955326012756</v>
      </c>
      <c r="D3211" s="8">
        <f t="shared" ca="1" si="202"/>
        <v>2.3545633413327658</v>
      </c>
      <c r="E3211" s="8">
        <f t="shared" ca="1" si="203"/>
        <v>1.6844537880726382</v>
      </c>
    </row>
    <row r="3212" spans="1:5" x14ac:dyDescent="0.25">
      <c r="A3212" s="2">
        <v>3211</v>
      </c>
      <c r="B3212" s="8">
        <f t="shared" ca="1" si="200"/>
        <v>1.9786773911244846</v>
      </c>
      <c r="C3212" s="8">
        <f t="shared" ca="1" si="201"/>
        <v>13.95735478224897</v>
      </c>
      <c r="D3212" s="8">
        <f t="shared" ca="1" si="202"/>
        <v>-1.967014822755552</v>
      </c>
      <c r="E3212" s="8">
        <f t="shared" ca="1" si="203"/>
        <v>11.990339959493419</v>
      </c>
    </row>
    <row r="3213" spans="1:5" x14ac:dyDescent="0.25">
      <c r="A3213" s="2">
        <v>3212</v>
      </c>
      <c r="B3213" s="8">
        <f t="shared" ca="1" si="200"/>
        <v>7.7066922298443972</v>
      </c>
      <c r="C3213" s="8">
        <f t="shared" ca="1" si="201"/>
        <v>25.413384459688793</v>
      </c>
      <c r="D3213" s="8">
        <f t="shared" ca="1" si="202"/>
        <v>-2.0469667731325427</v>
      </c>
      <c r="E3213" s="8">
        <f t="shared" ca="1" si="203"/>
        <v>23.36641768655625</v>
      </c>
    </row>
    <row r="3214" spans="1:5" x14ac:dyDescent="0.25">
      <c r="A3214" s="2">
        <v>3213</v>
      </c>
      <c r="B3214" s="8">
        <f t="shared" ca="1" si="200"/>
        <v>1.0072525046902168</v>
      </c>
      <c r="C3214" s="8">
        <f t="shared" ca="1" si="201"/>
        <v>12.014505009380434</v>
      </c>
      <c r="D3214" s="8">
        <f t="shared" ca="1" si="202"/>
        <v>1.2306577845920128</v>
      </c>
      <c r="E3214" s="8">
        <f t="shared" ca="1" si="203"/>
        <v>13.245162793972447</v>
      </c>
    </row>
    <row r="3215" spans="1:5" x14ac:dyDescent="0.25">
      <c r="A3215" s="2">
        <v>3214</v>
      </c>
      <c r="B3215" s="8">
        <f t="shared" ca="1" si="200"/>
        <v>-2.0927446049808589</v>
      </c>
      <c r="C3215" s="8">
        <f t="shared" ca="1" si="201"/>
        <v>5.8145107900382822</v>
      </c>
      <c r="D3215" s="8">
        <f t="shared" ca="1" si="202"/>
        <v>0.31968748261612484</v>
      </c>
      <c r="E3215" s="8">
        <f t="shared" ca="1" si="203"/>
        <v>6.1341982726544071</v>
      </c>
    </row>
    <row r="3216" spans="1:5" x14ac:dyDescent="0.25">
      <c r="A3216" s="2">
        <v>3215</v>
      </c>
      <c r="B3216" s="8">
        <f t="shared" ca="1" si="200"/>
        <v>1.7787075403465058</v>
      </c>
      <c r="C3216" s="8">
        <f t="shared" ca="1" si="201"/>
        <v>13.557415080693012</v>
      </c>
      <c r="D3216" s="8">
        <f t="shared" ca="1" si="202"/>
        <v>-1.9006693553504403</v>
      </c>
      <c r="E3216" s="8">
        <f t="shared" ca="1" si="203"/>
        <v>11.656745725342571</v>
      </c>
    </row>
    <row r="3217" spans="1:5" x14ac:dyDescent="0.25">
      <c r="A3217" s="2">
        <v>3216</v>
      </c>
      <c r="B3217" s="8">
        <f t="shared" ca="1" si="200"/>
        <v>6.4573918797810865</v>
      </c>
      <c r="C3217" s="8">
        <f t="shared" ca="1" si="201"/>
        <v>22.914783759562173</v>
      </c>
      <c r="D3217" s="8">
        <f t="shared" ca="1" si="202"/>
        <v>0.62266749886040451</v>
      </c>
      <c r="E3217" s="8">
        <f t="shared" ca="1" si="203"/>
        <v>23.537451258422578</v>
      </c>
    </row>
    <row r="3218" spans="1:5" x14ac:dyDescent="0.25">
      <c r="A3218" s="2">
        <v>3217</v>
      </c>
      <c r="B3218" s="8">
        <f t="shared" ca="1" si="200"/>
        <v>-8.174806876102604</v>
      </c>
      <c r="C3218" s="8">
        <f t="shared" ca="1" si="201"/>
        <v>-6.3496137522052081</v>
      </c>
      <c r="D3218" s="8">
        <f t="shared" ca="1" si="202"/>
        <v>-1.0677996298613195</v>
      </c>
      <c r="E3218" s="8">
        <f t="shared" ca="1" si="203"/>
        <v>-7.4174133820665276</v>
      </c>
    </row>
    <row r="3219" spans="1:5" x14ac:dyDescent="0.25">
      <c r="A3219" s="2">
        <v>3218</v>
      </c>
      <c r="B3219" s="8">
        <f t="shared" ca="1" si="200"/>
        <v>2.4295078295450776</v>
      </c>
      <c r="C3219" s="8">
        <f t="shared" ca="1" si="201"/>
        <v>14.859015659090154</v>
      </c>
      <c r="D3219" s="8">
        <f t="shared" ca="1" si="202"/>
        <v>1.2779017494512439</v>
      </c>
      <c r="E3219" s="8">
        <f t="shared" ca="1" si="203"/>
        <v>16.136917408541397</v>
      </c>
    </row>
    <row r="3220" spans="1:5" x14ac:dyDescent="0.25">
      <c r="A3220" s="2">
        <v>3219</v>
      </c>
      <c r="B3220" s="8">
        <f t="shared" ca="1" si="200"/>
        <v>-3.3912692251717775</v>
      </c>
      <c r="C3220" s="8">
        <f t="shared" ca="1" si="201"/>
        <v>3.2174615496564449</v>
      </c>
      <c r="D3220" s="8">
        <f t="shared" ca="1" si="202"/>
        <v>0.22542899924331192</v>
      </c>
      <c r="E3220" s="8">
        <f t="shared" ca="1" si="203"/>
        <v>3.442890548899757</v>
      </c>
    </row>
    <row r="3221" spans="1:5" x14ac:dyDescent="0.25">
      <c r="A3221" s="2">
        <v>3220</v>
      </c>
      <c r="B3221" s="8">
        <f t="shared" ca="1" si="200"/>
        <v>0.89034663434266481</v>
      </c>
      <c r="C3221" s="8">
        <f t="shared" ca="1" si="201"/>
        <v>11.780693268685329</v>
      </c>
      <c r="D3221" s="8">
        <f t="shared" ca="1" si="202"/>
        <v>-0.24253248668776967</v>
      </c>
      <c r="E3221" s="8">
        <f t="shared" ca="1" si="203"/>
        <v>11.53816078199756</v>
      </c>
    </row>
    <row r="3222" spans="1:5" x14ac:dyDescent="0.25">
      <c r="A3222" s="2">
        <v>3221</v>
      </c>
      <c r="B3222" s="8">
        <f t="shared" ca="1" si="200"/>
        <v>0.6770823405554236</v>
      </c>
      <c r="C3222" s="8">
        <f t="shared" ca="1" si="201"/>
        <v>11.354164681110847</v>
      </c>
      <c r="D3222" s="8">
        <f t="shared" ca="1" si="202"/>
        <v>-0.60970941859327987</v>
      </c>
      <c r="E3222" s="8">
        <f t="shared" ca="1" si="203"/>
        <v>10.744455262517567</v>
      </c>
    </row>
    <row r="3223" spans="1:5" x14ac:dyDescent="0.25">
      <c r="A3223" s="2">
        <v>3222</v>
      </c>
      <c r="B3223" s="8">
        <f t="shared" ca="1" si="200"/>
        <v>-6.3294472113415265</v>
      </c>
      <c r="C3223" s="8">
        <f t="shared" ca="1" si="201"/>
        <v>-2.6588944226830531</v>
      </c>
      <c r="D3223" s="8">
        <f t="shared" ca="1" si="202"/>
        <v>-0.22435468534641398</v>
      </c>
      <c r="E3223" s="8">
        <f t="shared" ca="1" si="203"/>
        <v>-2.8832491080294669</v>
      </c>
    </row>
    <row r="3224" spans="1:5" x14ac:dyDescent="0.25">
      <c r="A3224" s="2">
        <v>3223</v>
      </c>
      <c r="B3224" s="8">
        <f t="shared" ca="1" si="200"/>
        <v>0.87559861549406148</v>
      </c>
      <c r="C3224" s="8">
        <f t="shared" ca="1" si="201"/>
        <v>11.751197230988122</v>
      </c>
      <c r="D3224" s="8">
        <f t="shared" ca="1" si="202"/>
        <v>1.8448761519266743</v>
      </c>
      <c r="E3224" s="8">
        <f t="shared" ca="1" si="203"/>
        <v>13.596073382914797</v>
      </c>
    </row>
    <row r="3225" spans="1:5" x14ac:dyDescent="0.25">
      <c r="A3225" s="2">
        <v>3224</v>
      </c>
      <c r="B3225" s="8">
        <f t="shared" ca="1" si="200"/>
        <v>-2.5225429810010365</v>
      </c>
      <c r="C3225" s="8">
        <f t="shared" ca="1" si="201"/>
        <v>4.9549140379979271</v>
      </c>
      <c r="D3225" s="8">
        <f t="shared" ca="1" si="202"/>
        <v>-1.2257580878316883</v>
      </c>
      <c r="E3225" s="8">
        <f t="shared" ca="1" si="203"/>
        <v>3.7291559501662386</v>
      </c>
    </row>
    <row r="3226" spans="1:5" x14ac:dyDescent="0.25">
      <c r="A3226" s="2">
        <v>3225</v>
      </c>
      <c r="B3226" s="8">
        <f t="shared" ca="1" si="200"/>
        <v>7.3203236916194978</v>
      </c>
      <c r="C3226" s="8">
        <f t="shared" ca="1" si="201"/>
        <v>24.640647383238996</v>
      </c>
      <c r="D3226" s="8">
        <f t="shared" ca="1" si="202"/>
        <v>-0.16566527935071354</v>
      </c>
      <c r="E3226" s="8">
        <f t="shared" ca="1" si="203"/>
        <v>24.474982103888284</v>
      </c>
    </row>
    <row r="3227" spans="1:5" x14ac:dyDescent="0.25">
      <c r="A3227" s="2">
        <v>3226</v>
      </c>
      <c r="B3227" s="8">
        <f t="shared" ca="1" si="200"/>
        <v>3.9544164969071964</v>
      </c>
      <c r="C3227" s="8">
        <f t="shared" ca="1" si="201"/>
        <v>17.908832993814393</v>
      </c>
      <c r="D3227" s="8">
        <f t="shared" ca="1" si="202"/>
        <v>1.1297997142118734</v>
      </c>
      <c r="E3227" s="8">
        <f t="shared" ca="1" si="203"/>
        <v>19.038632708026267</v>
      </c>
    </row>
    <row r="3228" spans="1:5" x14ac:dyDescent="0.25">
      <c r="A3228" s="2">
        <v>3227</v>
      </c>
      <c r="B3228" s="8">
        <f t="shared" ca="1" si="200"/>
        <v>-0.89479725076625449</v>
      </c>
      <c r="C3228" s="8">
        <f t="shared" ca="1" si="201"/>
        <v>8.210405498467491</v>
      </c>
      <c r="D3228" s="8">
        <f t="shared" ca="1" si="202"/>
        <v>-0.21740685773484361</v>
      </c>
      <c r="E3228" s="8">
        <f t="shared" ca="1" si="203"/>
        <v>7.9929986407326474</v>
      </c>
    </row>
    <row r="3229" spans="1:5" x14ac:dyDescent="0.25">
      <c r="A3229" s="2">
        <v>3228</v>
      </c>
      <c r="B3229" s="8">
        <f t="shared" ca="1" si="200"/>
        <v>-0.66365345274631493</v>
      </c>
      <c r="C3229" s="8">
        <f t="shared" ca="1" si="201"/>
        <v>8.6726930945073697</v>
      </c>
      <c r="D3229" s="8">
        <f t="shared" ca="1" si="202"/>
        <v>0.45068931527521883</v>
      </c>
      <c r="E3229" s="8">
        <f t="shared" ca="1" si="203"/>
        <v>9.1233824097825877</v>
      </c>
    </row>
    <row r="3230" spans="1:5" x14ac:dyDescent="0.25">
      <c r="A3230" s="2">
        <v>3229</v>
      </c>
      <c r="B3230" s="8">
        <f t="shared" ca="1" si="200"/>
        <v>-0.76764041895187551</v>
      </c>
      <c r="C3230" s="8">
        <f t="shared" ca="1" si="201"/>
        <v>8.4647191620962481</v>
      </c>
      <c r="D3230" s="8">
        <f t="shared" ca="1" si="202"/>
        <v>0.43947676809522324</v>
      </c>
      <c r="E3230" s="8">
        <f t="shared" ca="1" si="203"/>
        <v>8.9041959301914719</v>
      </c>
    </row>
    <row r="3231" spans="1:5" x14ac:dyDescent="0.25">
      <c r="A3231" s="2">
        <v>3230</v>
      </c>
      <c r="B3231" s="8">
        <f t="shared" ca="1" si="200"/>
        <v>6.7913836036962554</v>
      </c>
      <c r="C3231" s="8">
        <f t="shared" ca="1" si="201"/>
        <v>23.582767207392511</v>
      </c>
      <c r="D3231" s="8">
        <f t="shared" ca="1" si="202"/>
        <v>1.1083805935784437</v>
      </c>
      <c r="E3231" s="8">
        <f t="shared" ca="1" si="203"/>
        <v>24.691147800970953</v>
      </c>
    </row>
    <row r="3232" spans="1:5" x14ac:dyDescent="0.25">
      <c r="A3232" s="2">
        <v>3231</v>
      </c>
      <c r="B3232" s="8">
        <f t="shared" ca="1" si="200"/>
        <v>2.2512148446543163</v>
      </c>
      <c r="C3232" s="8">
        <f t="shared" ca="1" si="201"/>
        <v>14.502429689308633</v>
      </c>
      <c r="D3232" s="8">
        <f t="shared" ca="1" si="202"/>
        <v>6.795157190021571E-2</v>
      </c>
      <c r="E3232" s="8">
        <f t="shared" ca="1" si="203"/>
        <v>14.570381261208848</v>
      </c>
    </row>
    <row r="3233" spans="1:5" x14ac:dyDescent="0.25">
      <c r="A3233" s="2">
        <v>3232</v>
      </c>
      <c r="B3233" s="8">
        <f t="shared" ca="1" si="200"/>
        <v>-4.2239224696006596</v>
      </c>
      <c r="C3233" s="8">
        <f t="shared" ca="1" si="201"/>
        <v>1.5521550607986807</v>
      </c>
      <c r="D3233" s="8">
        <f t="shared" ca="1" si="202"/>
        <v>1.5170542080696332</v>
      </c>
      <c r="E3233" s="8">
        <f t="shared" ca="1" si="203"/>
        <v>3.0692092688683141</v>
      </c>
    </row>
    <row r="3234" spans="1:5" x14ac:dyDescent="0.25">
      <c r="A3234" s="2">
        <v>3233</v>
      </c>
      <c r="B3234" s="8">
        <f t="shared" ca="1" si="200"/>
        <v>-5.5186417444345164</v>
      </c>
      <c r="C3234" s="8">
        <f t="shared" ca="1" si="201"/>
        <v>-1.0372834888690328</v>
      </c>
      <c r="D3234" s="8">
        <f t="shared" ca="1" si="202"/>
        <v>1.4526111554735117</v>
      </c>
      <c r="E3234" s="8">
        <f t="shared" ca="1" si="203"/>
        <v>0.41532766660447895</v>
      </c>
    </row>
    <row r="3235" spans="1:5" x14ac:dyDescent="0.25">
      <c r="A3235" s="2">
        <v>3234</v>
      </c>
      <c r="B3235" s="8">
        <f t="shared" ca="1" si="200"/>
        <v>-5.5954296306819522</v>
      </c>
      <c r="C3235" s="8">
        <f t="shared" ca="1" si="201"/>
        <v>-1.1908592613639044</v>
      </c>
      <c r="D3235" s="8">
        <f t="shared" ca="1" si="202"/>
        <v>2.2306194189687898</v>
      </c>
      <c r="E3235" s="8">
        <f t="shared" ca="1" si="203"/>
        <v>1.0397601576048854</v>
      </c>
    </row>
    <row r="3236" spans="1:5" x14ac:dyDescent="0.25">
      <c r="A3236" s="2">
        <v>3235</v>
      </c>
      <c r="B3236" s="8">
        <f t="shared" ca="1" si="200"/>
        <v>-4.1532971395475871</v>
      </c>
      <c r="C3236" s="8">
        <f t="shared" ca="1" si="201"/>
        <v>1.6934057209048259</v>
      </c>
      <c r="D3236" s="8">
        <f t="shared" ca="1" si="202"/>
        <v>-7.6119143790729149E-2</v>
      </c>
      <c r="E3236" s="8">
        <f t="shared" ca="1" si="203"/>
        <v>1.6172865771140967</v>
      </c>
    </row>
    <row r="3237" spans="1:5" x14ac:dyDescent="0.25">
      <c r="A3237" s="2">
        <v>3236</v>
      </c>
      <c r="B3237" s="8">
        <f t="shared" ca="1" si="200"/>
        <v>-1.433482296256904</v>
      </c>
      <c r="C3237" s="8">
        <f t="shared" ca="1" si="201"/>
        <v>7.1330354074861919</v>
      </c>
      <c r="D3237" s="8">
        <f t="shared" ca="1" si="202"/>
        <v>-2.8524775658770873E-2</v>
      </c>
      <c r="E3237" s="8">
        <f t="shared" ca="1" si="203"/>
        <v>7.1045106318274209</v>
      </c>
    </row>
    <row r="3238" spans="1:5" x14ac:dyDescent="0.25">
      <c r="A3238" s="2">
        <v>3237</v>
      </c>
      <c r="B3238" s="8">
        <f t="shared" ca="1" si="200"/>
        <v>9.5709533727549673E-2</v>
      </c>
      <c r="C3238" s="8">
        <f t="shared" ca="1" si="201"/>
        <v>10.191419067455099</v>
      </c>
      <c r="D3238" s="8">
        <f t="shared" ca="1" si="202"/>
        <v>-1.5877638003475298</v>
      </c>
      <c r="E3238" s="8">
        <f t="shared" ca="1" si="203"/>
        <v>8.6036552671075697</v>
      </c>
    </row>
    <row r="3239" spans="1:5" x14ac:dyDescent="0.25">
      <c r="A3239" s="2">
        <v>3238</v>
      </c>
      <c r="B3239" s="8">
        <f t="shared" ca="1" si="200"/>
        <v>-8.996145637814486</v>
      </c>
      <c r="C3239" s="8">
        <f t="shared" ca="1" si="201"/>
        <v>-7.9922912756289719</v>
      </c>
      <c r="D3239" s="8">
        <f t="shared" ca="1" si="202"/>
        <v>1.9727629727106739E-2</v>
      </c>
      <c r="E3239" s="8">
        <f t="shared" ca="1" si="203"/>
        <v>-7.9725636459018654</v>
      </c>
    </row>
    <row r="3240" spans="1:5" x14ac:dyDescent="0.25">
      <c r="A3240" s="2">
        <v>3239</v>
      </c>
      <c r="B3240" s="8">
        <f t="shared" ca="1" si="200"/>
        <v>0.2367573188181957</v>
      </c>
      <c r="C3240" s="8">
        <f t="shared" ca="1" si="201"/>
        <v>10.473514637636391</v>
      </c>
      <c r="D3240" s="8">
        <f t="shared" ca="1" si="202"/>
        <v>0.12608293242357632</v>
      </c>
      <c r="E3240" s="8">
        <f t="shared" ca="1" si="203"/>
        <v>10.599597570059968</v>
      </c>
    </row>
    <row r="3241" spans="1:5" x14ac:dyDescent="0.25">
      <c r="A3241" s="2">
        <v>3240</v>
      </c>
      <c r="B3241" s="8">
        <f t="shared" ca="1" si="200"/>
        <v>-8.8717431957795228</v>
      </c>
      <c r="C3241" s="8">
        <f t="shared" ca="1" si="201"/>
        <v>-7.7434863915590455</v>
      </c>
      <c r="D3241" s="8">
        <f t="shared" ca="1" si="202"/>
        <v>-0.79286324496639715</v>
      </c>
      <c r="E3241" s="8">
        <f t="shared" ca="1" si="203"/>
        <v>-8.5363496365254434</v>
      </c>
    </row>
    <row r="3242" spans="1:5" x14ac:dyDescent="0.25">
      <c r="A3242" s="2">
        <v>3241</v>
      </c>
      <c r="B3242" s="8">
        <f t="shared" ca="1" si="200"/>
        <v>0.18582722727706491</v>
      </c>
      <c r="C3242" s="8">
        <f t="shared" ca="1" si="201"/>
        <v>10.371654454554129</v>
      </c>
      <c r="D3242" s="8">
        <f t="shared" ca="1" si="202"/>
        <v>0.71606747395790171</v>
      </c>
      <c r="E3242" s="8">
        <f t="shared" ca="1" si="203"/>
        <v>11.08772192851203</v>
      </c>
    </row>
    <row r="3243" spans="1:5" x14ac:dyDescent="0.25">
      <c r="A3243" s="2">
        <v>3242</v>
      </c>
      <c r="B3243" s="8">
        <f t="shared" ca="1" si="200"/>
        <v>-2.419171202579367</v>
      </c>
      <c r="C3243" s="8">
        <f t="shared" ca="1" si="201"/>
        <v>5.161657594841266</v>
      </c>
      <c r="D3243" s="8">
        <f t="shared" ca="1" si="202"/>
        <v>0.20286895102857475</v>
      </c>
      <c r="E3243" s="8">
        <f t="shared" ca="1" si="203"/>
        <v>5.3645265458698406</v>
      </c>
    </row>
    <row r="3244" spans="1:5" x14ac:dyDescent="0.25">
      <c r="A3244" s="2">
        <v>3243</v>
      </c>
      <c r="B3244" s="8">
        <f t="shared" ca="1" si="200"/>
        <v>4.2085552410297504</v>
      </c>
      <c r="C3244" s="8">
        <f t="shared" ca="1" si="201"/>
        <v>18.417110482059499</v>
      </c>
      <c r="D3244" s="8">
        <f t="shared" ca="1" si="202"/>
        <v>-0.27184908382411654</v>
      </c>
      <c r="E3244" s="8">
        <f t="shared" ca="1" si="203"/>
        <v>18.145261398235384</v>
      </c>
    </row>
    <row r="3245" spans="1:5" x14ac:dyDescent="0.25">
      <c r="A3245" s="2">
        <v>3244</v>
      </c>
      <c r="B3245" s="8">
        <f t="shared" ca="1" si="200"/>
        <v>2.9474662738950972</v>
      </c>
      <c r="C3245" s="8">
        <f t="shared" ca="1" si="201"/>
        <v>15.894932547790194</v>
      </c>
      <c r="D3245" s="8">
        <f t="shared" ca="1" si="202"/>
        <v>2.0955961637423992</v>
      </c>
      <c r="E3245" s="8">
        <f t="shared" ca="1" si="203"/>
        <v>17.990528711532594</v>
      </c>
    </row>
    <row r="3246" spans="1:5" x14ac:dyDescent="0.25">
      <c r="A3246" s="2">
        <v>3245</v>
      </c>
      <c r="B3246" s="8">
        <f t="shared" ca="1" si="200"/>
        <v>1.167636029944642</v>
      </c>
      <c r="C3246" s="8">
        <f t="shared" ca="1" si="201"/>
        <v>12.335272059889284</v>
      </c>
      <c r="D3246" s="8">
        <f t="shared" ca="1" si="202"/>
        <v>-6.6791701254713842E-2</v>
      </c>
      <c r="E3246" s="8">
        <f t="shared" ca="1" si="203"/>
        <v>12.268480358634571</v>
      </c>
    </row>
    <row r="3247" spans="1:5" x14ac:dyDescent="0.25">
      <c r="A3247" s="2">
        <v>3246</v>
      </c>
      <c r="B3247" s="8">
        <f t="shared" ca="1" si="200"/>
        <v>-4.0687682353755239</v>
      </c>
      <c r="C3247" s="8">
        <f t="shared" ca="1" si="201"/>
        <v>1.8624635292489522</v>
      </c>
      <c r="D3247" s="8">
        <f t="shared" ca="1" si="202"/>
        <v>-0.4585220492034236</v>
      </c>
      <c r="E3247" s="8">
        <f t="shared" ca="1" si="203"/>
        <v>1.4039414800455285</v>
      </c>
    </row>
    <row r="3248" spans="1:5" x14ac:dyDescent="0.25">
      <c r="A3248" s="2">
        <v>3247</v>
      </c>
      <c r="B3248" s="8">
        <f t="shared" ca="1" si="200"/>
        <v>2.1697110585946051</v>
      </c>
      <c r="C3248" s="8">
        <f t="shared" ca="1" si="201"/>
        <v>14.33942211718921</v>
      </c>
      <c r="D3248" s="8">
        <f t="shared" ca="1" si="202"/>
        <v>0.25122727260324856</v>
      </c>
      <c r="E3248" s="8">
        <f t="shared" ca="1" si="203"/>
        <v>14.590649389792459</v>
      </c>
    </row>
    <row r="3249" spans="1:5" x14ac:dyDescent="0.25">
      <c r="A3249" s="2">
        <v>3248</v>
      </c>
      <c r="B3249" s="8">
        <f t="shared" ca="1" si="200"/>
        <v>2.6049607480998294</v>
      </c>
      <c r="C3249" s="8">
        <f t="shared" ca="1" si="201"/>
        <v>15.209921496199659</v>
      </c>
      <c r="D3249" s="8">
        <f t="shared" ca="1" si="202"/>
        <v>0.37545821078280617</v>
      </c>
      <c r="E3249" s="8">
        <f t="shared" ca="1" si="203"/>
        <v>15.585379706982465</v>
      </c>
    </row>
    <row r="3250" spans="1:5" x14ac:dyDescent="0.25">
      <c r="A3250" s="2">
        <v>3249</v>
      </c>
      <c r="B3250" s="8">
        <f t="shared" ca="1" si="200"/>
        <v>-3.0972498145597891</v>
      </c>
      <c r="C3250" s="8">
        <f t="shared" ca="1" si="201"/>
        <v>3.8055003708804218</v>
      </c>
      <c r="D3250" s="8">
        <f t="shared" ca="1" si="202"/>
        <v>0.5704528311501541</v>
      </c>
      <c r="E3250" s="8">
        <f t="shared" ca="1" si="203"/>
        <v>4.3759532020305763</v>
      </c>
    </row>
    <row r="3251" spans="1:5" x14ac:dyDescent="0.25">
      <c r="A3251" s="2">
        <v>3250</v>
      </c>
      <c r="B3251" s="8">
        <f t="shared" ca="1" si="200"/>
        <v>4.2519319148125199</v>
      </c>
      <c r="C3251" s="8">
        <f t="shared" ca="1" si="201"/>
        <v>18.50386382962504</v>
      </c>
      <c r="D3251" s="8">
        <f t="shared" ca="1" si="202"/>
        <v>-2.2393224029134471</v>
      </c>
      <c r="E3251" s="8">
        <f t="shared" ca="1" si="203"/>
        <v>16.264541426711592</v>
      </c>
    </row>
    <row r="3252" spans="1:5" x14ac:dyDescent="0.25">
      <c r="A3252" s="2">
        <v>3251</v>
      </c>
      <c r="B3252" s="8">
        <f t="shared" ca="1" si="200"/>
        <v>1.168048766415182</v>
      </c>
      <c r="C3252" s="8">
        <f t="shared" ca="1" si="201"/>
        <v>12.336097532830363</v>
      </c>
      <c r="D3252" s="8">
        <f t="shared" ca="1" si="202"/>
        <v>-0.66668197151407071</v>
      </c>
      <c r="E3252" s="8">
        <f t="shared" ca="1" si="203"/>
        <v>11.669415561316292</v>
      </c>
    </row>
    <row r="3253" spans="1:5" x14ac:dyDescent="0.25">
      <c r="A3253" s="2">
        <v>3252</v>
      </c>
      <c r="B3253" s="8">
        <f t="shared" ca="1" si="200"/>
        <v>1.7926165198982467</v>
      </c>
      <c r="C3253" s="8">
        <f t="shared" ca="1" si="201"/>
        <v>13.585233039796494</v>
      </c>
      <c r="D3253" s="8">
        <f t="shared" ca="1" si="202"/>
        <v>-0.79032146448350371</v>
      </c>
      <c r="E3253" s="8">
        <f t="shared" ca="1" si="203"/>
        <v>12.794911575312991</v>
      </c>
    </row>
    <row r="3254" spans="1:5" x14ac:dyDescent="0.25">
      <c r="A3254" s="2">
        <v>3253</v>
      </c>
      <c r="B3254" s="8">
        <f t="shared" ca="1" si="200"/>
        <v>-2.6761736206547662</v>
      </c>
      <c r="C3254" s="8">
        <f t="shared" ca="1" si="201"/>
        <v>4.6476527586904677</v>
      </c>
      <c r="D3254" s="8">
        <f t="shared" ca="1" si="202"/>
        <v>1.6388338002363851</v>
      </c>
      <c r="E3254" s="8">
        <f t="shared" ca="1" si="203"/>
        <v>6.2864865589268533</v>
      </c>
    </row>
    <row r="3255" spans="1:5" x14ac:dyDescent="0.25">
      <c r="A3255" s="2">
        <v>3254</v>
      </c>
      <c r="B3255" s="8">
        <f t="shared" ca="1" si="200"/>
        <v>16.266419213935613</v>
      </c>
      <c r="C3255" s="8">
        <f t="shared" ca="1" si="201"/>
        <v>42.532838427871226</v>
      </c>
      <c r="D3255" s="8">
        <f t="shared" ca="1" si="202"/>
        <v>-5.5779424197781771E-2</v>
      </c>
      <c r="E3255" s="8">
        <f t="shared" ca="1" si="203"/>
        <v>42.477059003673446</v>
      </c>
    </row>
    <row r="3256" spans="1:5" x14ac:dyDescent="0.25">
      <c r="A3256" s="2">
        <v>3255</v>
      </c>
      <c r="B3256" s="8">
        <f t="shared" ca="1" si="200"/>
        <v>-7.8905510656094455E-2</v>
      </c>
      <c r="C3256" s="8">
        <f t="shared" ca="1" si="201"/>
        <v>9.8421889786878118</v>
      </c>
      <c r="D3256" s="8">
        <f t="shared" ca="1" si="202"/>
        <v>0.18159495158732883</v>
      </c>
      <c r="E3256" s="8">
        <f t="shared" ca="1" si="203"/>
        <v>10.02378393027514</v>
      </c>
    </row>
    <row r="3257" spans="1:5" x14ac:dyDescent="0.25">
      <c r="A3257" s="2">
        <v>3256</v>
      </c>
      <c r="B3257" s="8">
        <f t="shared" ca="1" si="200"/>
        <v>-7.2190207324192288</v>
      </c>
      <c r="C3257" s="8">
        <f t="shared" ca="1" si="201"/>
        <v>-4.4380414648384576</v>
      </c>
      <c r="D3257" s="8">
        <f t="shared" ca="1" si="202"/>
        <v>-0.23404452978070275</v>
      </c>
      <c r="E3257" s="8">
        <f t="shared" ca="1" si="203"/>
        <v>-4.6720859946191604</v>
      </c>
    </row>
    <row r="3258" spans="1:5" x14ac:dyDescent="0.25">
      <c r="A3258" s="2">
        <v>3257</v>
      </c>
      <c r="B3258" s="8">
        <f t="shared" ca="1" si="200"/>
        <v>6.1959711145915364</v>
      </c>
      <c r="C3258" s="8">
        <f t="shared" ca="1" si="201"/>
        <v>22.391942229183073</v>
      </c>
      <c r="D3258" s="8">
        <f t="shared" ca="1" si="202"/>
        <v>-0.59670131369209356</v>
      </c>
      <c r="E3258" s="8">
        <f t="shared" ca="1" si="203"/>
        <v>21.795240915490979</v>
      </c>
    </row>
    <row r="3259" spans="1:5" x14ac:dyDescent="0.25">
      <c r="A3259" s="2">
        <v>3258</v>
      </c>
      <c r="B3259" s="8">
        <f t="shared" ca="1" si="200"/>
        <v>-0.81748455855315671</v>
      </c>
      <c r="C3259" s="8">
        <f t="shared" ca="1" si="201"/>
        <v>8.3650308828936861</v>
      </c>
      <c r="D3259" s="8">
        <f t="shared" ca="1" si="202"/>
        <v>2.9911353290579479</v>
      </c>
      <c r="E3259" s="8">
        <f t="shared" ca="1" si="203"/>
        <v>11.356166211951635</v>
      </c>
    </row>
    <row r="3260" spans="1:5" x14ac:dyDescent="0.25">
      <c r="A3260" s="2">
        <v>3259</v>
      </c>
      <c r="B3260" s="8">
        <f t="shared" ca="1" si="200"/>
        <v>-0.78610890030368785</v>
      </c>
      <c r="C3260" s="8">
        <f t="shared" ca="1" si="201"/>
        <v>8.4277821993926239</v>
      </c>
      <c r="D3260" s="8">
        <f t="shared" ca="1" si="202"/>
        <v>0.52832041611073333</v>
      </c>
      <c r="E3260" s="8">
        <f t="shared" ca="1" si="203"/>
        <v>8.9561026155033581</v>
      </c>
    </row>
    <row r="3261" spans="1:5" x14ac:dyDescent="0.25">
      <c r="A3261" s="2">
        <v>3260</v>
      </c>
      <c r="B3261" s="8">
        <f t="shared" ca="1" si="200"/>
        <v>-0.92669241607449893</v>
      </c>
      <c r="C3261" s="8">
        <f t="shared" ca="1" si="201"/>
        <v>8.146615167851003</v>
      </c>
      <c r="D3261" s="8">
        <f t="shared" ca="1" si="202"/>
        <v>-1.360452593163032</v>
      </c>
      <c r="E3261" s="8">
        <f t="shared" ca="1" si="203"/>
        <v>6.786162574687971</v>
      </c>
    </row>
    <row r="3262" spans="1:5" x14ac:dyDescent="0.25">
      <c r="A3262" s="2">
        <v>3261</v>
      </c>
      <c r="B3262" s="8">
        <f t="shared" ca="1" si="200"/>
        <v>4.597265056444872</v>
      </c>
      <c r="C3262" s="8">
        <f t="shared" ca="1" si="201"/>
        <v>19.194530112889744</v>
      </c>
      <c r="D3262" s="8">
        <f t="shared" ca="1" si="202"/>
        <v>-1.2173788951693372</v>
      </c>
      <c r="E3262" s="8">
        <f t="shared" ca="1" si="203"/>
        <v>17.977151217720408</v>
      </c>
    </row>
    <row r="3263" spans="1:5" x14ac:dyDescent="0.25">
      <c r="A3263" s="2">
        <v>3262</v>
      </c>
      <c r="B3263" s="8">
        <f t="shared" ca="1" si="200"/>
        <v>2.9923631328959721</v>
      </c>
      <c r="C3263" s="8">
        <f t="shared" ca="1" si="201"/>
        <v>15.984726265791945</v>
      </c>
      <c r="D3263" s="8">
        <f t="shared" ca="1" si="202"/>
        <v>-0.20332124099674237</v>
      </c>
      <c r="E3263" s="8">
        <f t="shared" ca="1" si="203"/>
        <v>15.781405024795204</v>
      </c>
    </row>
    <row r="3264" spans="1:5" x14ac:dyDescent="0.25">
      <c r="A3264" s="2">
        <v>3263</v>
      </c>
      <c r="B3264" s="8">
        <f t="shared" ca="1" si="200"/>
        <v>-1.2762738821061923</v>
      </c>
      <c r="C3264" s="8">
        <f t="shared" ca="1" si="201"/>
        <v>7.4474522357876154</v>
      </c>
      <c r="D3264" s="8">
        <f t="shared" ca="1" si="202"/>
        <v>-1.220002073637702</v>
      </c>
      <c r="E3264" s="8">
        <f t="shared" ca="1" si="203"/>
        <v>6.2274501621499132</v>
      </c>
    </row>
    <row r="3265" spans="1:5" x14ac:dyDescent="0.25">
      <c r="A3265" s="2">
        <v>3264</v>
      </c>
      <c r="B3265" s="8">
        <f t="shared" ca="1" si="200"/>
        <v>4.4070276193097389</v>
      </c>
      <c r="C3265" s="8">
        <f t="shared" ca="1" si="201"/>
        <v>18.814055238619478</v>
      </c>
      <c r="D3265" s="8">
        <f t="shared" ca="1" si="202"/>
        <v>0.11266543170920139</v>
      </c>
      <c r="E3265" s="8">
        <f t="shared" ca="1" si="203"/>
        <v>18.926720670328677</v>
      </c>
    </row>
    <row r="3266" spans="1:5" x14ac:dyDescent="0.25">
      <c r="A3266" s="2">
        <v>3265</v>
      </c>
      <c r="B3266" s="8">
        <f t="shared" ref="B3266:B3329" ca="1" si="204">NORMINV(RAND(),$H$2,$H$3)</f>
        <v>1.4655148493117831</v>
      </c>
      <c r="C3266" s="8">
        <f t="shared" ref="C3266:C3329" ca="1" si="205">$H$6+$H$7*B3266</f>
        <v>12.931029698623567</v>
      </c>
      <c r="D3266" s="8">
        <f t="shared" ca="1" si="202"/>
        <v>-0.13051441306130421</v>
      </c>
      <c r="E3266" s="8">
        <f t="shared" ca="1" si="203"/>
        <v>12.800515285562263</v>
      </c>
    </row>
    <row r="3267" spans="1:5" x14ac:dyDescent="0.25">
      <c r="A3267" s="2">
        <v>3266</v>
      </c>
      <c r="B3267" s="8">
        <f t="shared" ca="1" si="204"/>
        <v>0.24117849174705636</v>
      </c>
      <c r="C3267" s="8">
        <f t="shared" ca="1" si="205"/>
        <v>10.482356983494112</v>
      </c>
      <c r="D3267" s="8">
        <f t="shared" ref="D3267:D3330" ca="1" si="206">NORMINV(RAND(),0,1)</f>
        <v>-1.6120544657265079</v>
      </c>
      <c r="E3267" s="8">
        <f t="shared" ref="E3267:E3330" ca="1" si="207">$H$6+$H$7*B3267+D3267</f>
        <v>8.8703025177676036</v>
      </c>
    </row>
    <row r="3268" spans="1:5" x14ac:dyDescent="0.25">
      <c r="A3268" s="2">
        <v>3267</v>
      </c>
      <c r="B3268" s="8">
        <f t="shared" ca="1" si="204"/>
        <v>4.0449415240066875</v>
      </c>
      <c r="C3268" s="8">
        <f t="shared" ca="1" si="205"/>
        <v>18.089883048013377</v>
      </c>
      <c r="D3268" s="8">
        <f t="shared" ca="1" si="206"/>
        <v>-0.66989051141873768</v>
      </c>
      <c r="E3268" s="8">
        <f t="shared" ca="1" si="207"/>
        <v>17.419992536594638</v>
      </c>
    </row>
    <row r="3269" spans="1:5" x14ac:dyDescent="0.25">
      <c r="A3269" s="2">
        <v>3268</v>
      </c>
      <c r="B3269" s="8">
        <f t="shared" ca="1" si="204"/>
        <v>4.4225939133163283</v>
      </c>
      <c r="C3269" s="8">
        <f t="shared" ca="1" si="205"/>
        <v>18.845187826632657</v>
      </c>
      <c r="D3269" s="8">
        <f t="shared" ca="1" si="206"/>
        <v>-0.74262275938361766</v>
      </c>
      <c r="E3269" s="8">
        <f t="shared" ca="1" si="207"/>
        <v>18.102565067249039</v>
      </c>
    </row>
    <row r="3270" spans="1:5" x14ac:dyDescent="0.25">
      <c r="A3270" s="2">
        <v>3269</v>
      </c>
      <c r="B3270" s="8">
        <f t="shared" ca="1" si="204"/>
        <v>-1.8260953766743948</v>
      </c>
      <c r="C3270" s="8">
        <f t="shared" ca="1" si="205"/>
        <v>6.3478092466512104</v>
      </c>
      <c r="D3270" s="8">
        <f t="shared" ca="1" si="206"/>
        <v>0.56284675483694402</v>
      </c>
      <c r="E3270" s="8">
        <f t="shared" ca="1" si="207"/>
        <v>6.9106560014881548</v>
      </c>
    </row>
    <row r="3271" spans="1:5" x14ac:dyDescent="0.25">
      <c r="A3271" s="2">
        <v>3270</v>
      </c>
      <c r="B3271" s="8">
        <f t="shared" ca="1" si="204"/>
        <v>10.911454580441543</v>
      </c>
      <c r="C3271" s="8">
        <f t="shared" ca="1" si="205"/>
        <v>31.822909160883086</v>
      </c>
      <c r="D3271" s="8">
        <f t="shared" ca="1" si="206"/>
        <v>0.85632911782806442</v>
      </c>
      <c r="E3271" s="8">
        <f t="shared" ca="1" si="207"/>
        <v>32.679238278711153</v>
      </c>
    </row>
    <row r="3272" spans="1:5" x14ac:dyDescent="0.25">
      <c r="A3272" s="2">
        <v>3271</v>
      </c>
      <c r="B3272" s="8">
        <f t="shared" ca="1" si="204"/>
        <v>0.98209717355128301</v>
      </c>
      <c r="C3272" s="8">
        <f t="shared" ca="1" si="205"/>
        <v>11.964194347102566</v>
      </c>
      <c r="D3272" s="8">
        <f t="shared" ca="1" si="206"/>
        <v>-0.44004129992911084</v>
      </c>
      <c r="E3272" s="8">
        <f t="shared" ca="1" si="207"/>
        <v>11.524153047173455</v>
      </c>
    </row>
    <row r="3273" spans="1:5" x14ac:dyDescent="0.25">
      <c r="A3273" s="2">
        <v>3272</v>
      </c>
      <c r="B3273" s="8">
        <f t="shared" ca="1" si="204"/>
        <v>3.3123152810656142</v>
      </c>
      <c r="C3273" s="8">
        <f t="shared" ca="1" si="205"/>
        <v>16.62463056213123</v>
      </c>
      <c r="D3273" s="8">
        <f t="shared" ca="1" si="206"/>
        <v>1.3750703369073489</v>
      </c>
      <c r="E3273" s="8">
        <f t="shared" ca="1" si="207"/>
        <v>17.999700899038579</v>
      </c>
    </row>
    <row r="3274" spans="1:5" x14ac:dyDescent="0.25">
      <c r="A3274" s="2">
        <v>3273</v>
      </c>
      <c r="B3274" s="8">
        <f t="shared" ca="1" si="204"/>
        <v>-2.3153052134389105</v>
      </c>
      <c r="C3274" s="8">
        <f t="shared" ca="1" si="205"/>
        <v>5.369389573122179</v>
      </c>
      <c r="D3274" s="8">
        <f t="shared" ca="1" si="206"/>
        <v>-1.1550201409974068</v>
      </c>
      <c r="E3274" s="8">
        <f t="shared" ca="1" si="207"/>
        <v>4.214369432124772</v>
      </c>
    </row>
    <row r="3275" spans="1:5" x14ac:dyDescent="0.25">
      <c r="A3275" s="2">
        <v>3274</v>
      </c>
      <c r="B3275" s="8">
        <f t="shared" ca="1" si="204"/>
        <v>-0.30865973481315034</v>
      </c>
      <c r="C3275" s="8">
        <f t="shared" ca="1" si="205"/>
        <v>9.3826805303736993</v>
      </c>
      <c r="D3275" s="8">
        <f t="shared" ca="1" si="206"/>
        <v>1.180099858472144</v>
      </c>
      <c r="E3275" s="8">
        <f t="shared" ca="1" si="207"/>
        <v>10.562780388845843</v>
      </c>
    </row>
    <row r="3276" spans="1:5" x14ac:dyDescent="0.25">
      <c r="A3276" s="2">
        <v>3275</v>
      </c>
      <c r="B3276" s="8">
        <f t="shared" ca="1" si="204"/>
        <v>3.7444127303665771</v>
      </c>
      <c r="C3276" s="8">
        <f t="shared" ca="1" si="205"/>
        <v>17.488825460733153</v>
      </c>
      <c r="D3276" s="8">
        <f t="shared" ca="1" si="206"/>
        <v>0.28232127316593814</v>
      </c>
      <c r="E3276" s="8">
        <f t="shared" ca="1" si="207"/>
        <v>17.771146733899091</v>
      </c>
    </row>
    <row r="3277" spans="1:5" x14ac:dyDescent="0.25">
      <c r="A3277" s="2">
        <v>3276</v>
      </c>
      <c r="B3277" s="8">
        <f t="shared" ca="1" si="204"/>
        <v>-0.73876356352429273</v>
      </c>
      <c r="C3277" s="8">
        <f t="shared" ca="1" si="205"/>
        <v>8.5224728729514148</v>
      </c>
      <c r="D3277" s="8">
        <f t="shared" ca="1" si="206"/>
        <v>0.61583741200027275</v>
      </c>
      <c r="E3277" s="8">
        <f t="shared" ca="1" si="207"/>
        <v>9.1383102849516877</v>
      </c>
    </row>
    <row r="3278" spans="1:5" x14ac:dyDescent="0.25">
      <c r="A3278" s="2">
        <v>3277</v>
      </c>
      <c r="B3278" s="8">
        <f t="shared" ca="1" si="204"/>
        <v>4.1079975597211158</v>
      </c>
      <c r="C3278" s="8">
        <f t="shared" ca="1" si="205"/>
        <v>18.215995119442233</v>
      </c>
      <c r="D3278" s="8">
        <f t="shared" ca="1" si="206"/>
        <v>-0.78255465119177359</v>
      </c>
      <c r="E3278" s="8">
        <f t="shared" ca="1" si="207"/>
        <v>17.43344046825046</v>
      </c>
    </row>
    <row r="3279" spans="1:5" x14ac:dyDescent="0.25">
      <c r="A3279" s="2">
        <v>3278</v>
      </c>
      <c r="B3279" s="8">
        <f t="shared" ca="1" si="204"/>
        <v>-13.054316635441443</v>
      </c>
      <c r="C3279" s="8">
        <f t="shared" ca="1" si="205"/>
        <v>-16.108633270882887</v>
      </c>
      <c r="D3279" s="8">
        <f t="shared" ca="1" si="206"/>
        <v>-0.12849191599501106</v>
      </c>
      <c r="E3279" s="8">
        <f t="shared" ca="1" si="207"/>
        <v>-16.237125186877897</v>
      </c>
    </row>
    <row r="3280" spans="1:5" x14ac:dyDescent="0.25">
      <c r="A3280" s="2">
        <v>3279</v>
      </c>
      <c r="B3280" s="8">
        <f t="shared" ca="1" si="204"/>
        <v>5.9882757135587461</v>
      </c>
      <c r="C3280" s="8">
        <f t="shared" ca="1" si="205"/>
        <v>21.976551427117492</v>
      </c>
      <c r="D3280" s="8">
        <f t="shared" ca="1" si="206"/>
        <v>2.137353852763046</v>
      </c>
      <c r="E3280" s="8">
        <f t="shared" ca="1" si="207"/>
        <v>24.113905279880537</v>
      </c>
    </row>
    <row r="3281" spans="1:5" x14ac:dyDescent="0.25">
      <c r="A3281" s="2">
        <v>3280</v>
      </c>
      <c r="B3281" s="8">
        <f t="shared" ca="1" si="204"/>
        <v>-5.5929968334909343</v>
      </c>
      <c r="C3281" s="8">
        <f t="shared" ca="1" si="205"/>
        <v>-1.1859936669818687</v>
      </c>
      <c r="D3281" s="8">
        <f t="shared" ca="1" si="206"/>
        <v>-1.2360470277886071</v>
      </c>
      <c r="E3281" s="8">
        <f t="shared" ca="1" si="207"/>
        <v>-2.4220406947704758</v>
      </c>
    </row>
    <row r="3282" spans="1:5" x14ac:dyDescent="0.25">
      <c r="A3282" s="2">
        <v>3281</v>
      </c>
      <c r="B3282" s="8">
        <f t="shared" ca="1" si="204"/>
        <v>-3.4350754989992915</v>
      </c>
      <c r="C3282" s="8">
        <f t="shared" ca="1" si="205"/>
        <v>3.1298490020014169</v>
      </c>
      <c r="D3282" s="8">
        <f t="shared" ca="1" si="206"/>
        <v>1.3922010795163753</v>
      </c>
      <c r="E3282" s="8">
        <f t="shared" ca="1" si="207"/>
        <v>4.5220500815177918</v>
      </c>
    </row>
    <row r="3283" spans="1:5" x14ac:dyDescent="0.25">
      <c r="A3283" s="2">
        <v>3282</v>
      </c>
      <c r="B3283" s="8">
        <f t="shared" ca="1" si="204"/>
        <v>-5.9794983473907362</v>
      </c>
      <c r="C3283" s="8">
        <f t="shared" ca="1" si="205"/>
        <v>-1.9589966947814723</v>
      </c>
      <c r="D3283" s="8">
        <f t="shared" ca="1" si="206"/>
        <v>-1.4189730611682452E-2</v>
      </c>
      <c r="E3283" s="8">
        <f t="shared" ca="1" si="207"/>
        <v>-1.9731864253931548</v>
      </c>
    </row>
    <row r="3284" spans="1:5" x14ac:dyDescent="0.25">
      <c r="A3284" s="2">
        <v>3283</v>
      </c>
      <c r="B3284" s="8">
        <f t="shared" ca="1" si="204"/>
        <v>6.2582672586779919</v>
      </c>
      <c r="C3284" s="8">
        <f t="shared" ca="1" si="205"/>
        <v>22.516534517355986</v>
      </c>
      <c r="D3284" s="8">
        <f t="shared" ca="1" si="206"/>
        <v>1.575975624848803</v>
      </c>
      <c r="E3284" s="8">
        <f t="shared" ca="1" si="207"/>
        <v>24.092510142204787</v>
      </c>
    </row>
    <row r="3285" spans="1:5" x14ac:dyDescent="0.25">
      <c r="A3285" s="2">
        <v>3284</v>
      </c>
      <c r="B3285" s="8">
        <f t="shared" ca="1" si="204"/>
        <v>-1.5154995888427325</v>
      </c>
      <c r="C3285" s="8">
        <f t="shared" ca="1" si="205"/>
        <v>6.969000822314535</v>
      </c>
      <c r="D3285" s="8">
        <f t="shared" ca="1" si="206"/>
        <v>0.33237767909075905</v>
      </c>
      <c r="E3285" s="8">
        <f t="shared" ca="1" si="207"/>
        <v>7.3013785014052939</v>
      </c>
    </row>
    <row r="3286" spans="1:5" x14ac:dyDescent="0.25">
      <c r="A3286" s="2">
        <v>3285</v>
      </c>
      <c r="B3286" s="8">
        <f t="shared" ca="1" si="204"/>
        <v>0.70412936362633294</v>
      </c>
      <c r="C3286" s="8">
        <f t="shared" ca="1" si="205"/>
        <v>11.408258727252665</v>
      </c>
      <c r="D3286" s="8">
        <f t="shared" ca="1" si="206"/>
        <v>0.63018522193378168</v>
      </c>
      <c r="E3286" s="8">
        <f t="shared" ca="1" si="207"/>
        <v>12.038443949186448</v>
      </c>
    </row>
    <row r="3287" spans="1:5" x14ac:dyDescent="0.25">
      <c r="A3287" s="2">
        <v>3286</v>
      </c>
      <c r="B3287" s="8">
        <f t="shared" ca="1" si="204"/>
        <v>-5.2426240813822842</v>
      </c>
      <c r="C3287" s="8">
        <f t="shared" ca="1" si="205"/>
        <v>-0.48524816276456839</v>
      </c>
      <c r="D3287" s="8">
        <f t="shared" ca="1" si="206"/>
        <v>1.4493844283938646</v>
      </c>
      <c r="E3287" s="8">
        <f t="shared" ca="1" si="207"/>
        <v>0.96413626562929622</v>
      </c>
    </row>
    <row r="3288" spans="1:5" x14ac:dyDescent="0.25">
      <c r="A3288" s="2">
        <v>3287</v>
      </c>
      <c r="B3288" s="8">
        <f t="shared" ca="1" si="204"/>
        <v>-9.1462720832896753</v>
      </c>
      <c r="C3288" s="8">
        <f t="shared" ca="1" si="205"/>
        <v>-8.2925441665793507</v>
      </c>
      <c r="D3288" s="8">
        <f t="shared" ca="1" si="206"/>
        <v>-1.2948103320549851</v>
      </c>
      <c r="E3288" s="8">
        <f t="shared" ca="1" si="207"/>
        <v>-9.5873544986343351</v>
      </c>
    </row>
    <row r="3289" spans="1:5" x14ac:dyDescent="0.25">
      <c r="A3289" s="2">
        <v>3288</v>
      </c>
      <c r="B3289" s="8">
        <f t="shared" ca="1" si="204"/>
        <v>-8.1908462201110197</v>
      </c>
      <c r="C3289" s="8">
        <f t="shared" ca="1" si="205"/>
        <v>-6.3816924402220394</v>
      </c>
      <c r="D3289" s="8">
        <f t="shared" ca="1" si="206"/>
        <v>-0.41211298927672946</v>
      </c>
      <c r="E3289" s="8">
        <f t="shared" ca="1" si="207"/>
        <v>-6.7938054294987689</v>
      </c>
    </row>
    <row r="3290" spans="1:5" x14ac:dyDescent="0.25">
      <c r="A3290" s="2">
        <v>3289</v>
      </c>
      <c r="B3290" s="8">
        <f t="shared" ca="1" si="204"/>
        <v>3.8928600839809975</v>
      </c>
      <c r="C3290" s="8">
        <f t="shared" ca="1" si="205"/>
        <v>17.785720167961994</v>
      </c>
      <c r="D3290" s="8">
        <f t="shared" ca="1" si="206"/>
        <v>0.43384775695825228</v>
      </c>
      <c r="E3290" s="8">
        <f t="shared" ca="1" si="207"/>
        <v>18.219567924920245</v>
      </c>
    </row>
    <row r="3291" spans="1:5" x14ac:dyDescent="0.25">
      <c r="A3291" s="2">
        <v>3290</v>
      </c>
      <c r="B3291" s="8">
        <f t="shared" ca="1" si="204"/>
        <v>3.6606494858756404</v>
      </c>
      <c r="C3291" s="8">
        <f t="shared" ca="1" si="205"/>
        <v>17.321298971751283</v>
      </c>
      <c r="D3291" s="8">
        <f t="shared" ca="1" si="206"/>
        <v>-0.81320169926843566</v>
      </c>
      <c r="E3291" s="8">
        <f t="shared" ca="1" si="207"/>
        <v>16.508097272482846</v>
      </c>
    </row>
    <row r="3292" spans="1:5" x14ac:dyDescent="0.25">
      <c r="A3292" s="2">
        <v>3291</v>
      </c>
      <c r="B3292" s="8">
        <f t="shared" ca="1" si="204"/>
        <v>6.4749954998379504</v>
      </c>
      <c r="C3292" s="8">
        <f t="shared" ca="1" si="205"/>
        <v>22.949990999675901</v>
      </c>
      <c r="D3292" s="8">
        <f t="shared" ca="1" si="206"/>
        <v>1.6006154687469603</v>
      </c>
      <c r="E3292" s="8">
        <f t="shared" ca="1" si="207"/>
        <v>24.55060646842286</v>
      </c>
    </row>
    <row r="3293" spans="1:5" x14ac:dyDescent="0.25">
      <c r="A3293" s="2">
        <v>3292</v>
      </c>
      <c r="B3293" s="8">
        <f t="shared" ca="1" si="204"/>
        <v>0.89535712897129316</v>
      </c>
      <c r="C3293" s="8">
        <f t="shared" ca="1" si="205"/>
        <v>11.790714257942586</v>
      </c>
      <c r="D3293" s="8">
        <f t="shared" ca="1" si="206"/>
        <v>-0.97798660214876565</v>
      </c>
      <c r="E3293" s="8">
        <f t="shared" ca="1" si="207"/>
        <v>10.81272765579382</v>
      </c>
    </row>
    <row r="3294" spans="1:5" x14ac:dyDescent="0.25">
      <c r="A3294" s="2">
        <v>3293</v>
      </c>
      <c r="B3294" s="8">
        <f t="shared" ca="1" si="204"/>
        <v>11.917216867924976</v>
      </c>
      <c r="C3294" s="8">
        <f t="shared" ca="1" si="205"/>
        <v>33.834433735849956</v>
      </c>
      <c r="D3294" s="8">
        <f t="shared" ca="1" si="206"/>
        <v>1.1373502221391152</v>
      </c>
      <c r="E3294" s="8">
        <f t="shared" ca="1" si="207"/>
        <v>34.971783957989068</v>
      </c>
    </row>
    <row r="3295" spans="1:5" x14ac:dyDescent="0.25">
      <c r="A3295" s="2">
        <v>3294</v>
      </c>
      <c r="B3295" s="8">
        <f t="shared" ca="1" si="204"/>
        <v>-3.118157891418071</v>
      </c>
      <c r="C3295" s="8">
        <f t="shared" ca="1" si="205"/>
        <v>3.763684217163858</v>
      </c>
      <c r="D3295" s="8">
        <f t="shared" ca="1" si="206"/>
        <v>-0.26600721919687709</v>
      </c>
      <c r="E3295" s="8">
        <f t="shared" ca="1" si="207"/>
        <v>3.4976769979669808</v>
      </c>
    </row>
    <row r="3296" spans="1:5" x14ac:dyDescent="0.25">
      <c r="A3296" s="2">
        <v>3295</v>
      </c>
      <c r="B3296" s="8">
        <f t="shared" ca="1" si="204"/>
        <v>-1.9393375612298973</v>
      </c>
      <c r="C3296" s="8">
        <f t="shared" ca="1" si="205"/>
        <v>6.1213248775402054</v>
      </c>
      <c r="D3296" s="8">
        <f t="shared" ca="1" si="206"/>
        <v>0.69589977983862417</v>
      </c>
      <c r="E3296" s="8">
        <f t="shared" ca="1" si="207"/>
        <v>6.81722465737883</v>
      </c>
    </row>
    <row r="3297" spans="1:5" x14ac:dyDescent="0.25">
      <c r="A3297" s="2">
        <v>3296</v>
      </c>
      <c r="B3297" s="8">
        <f t="shared" ca="1" si="204"/>
        <v>-3.6009509761574381</v>
      </c>
      <c r="C3297" s="8">
        <f t="shared" ca="1" si="205"/>
        <v>2.7980980476851238</v>
      </c>
      <c r="D3297" s="8">
        <f t="shared" ca="1" si="206"/>
        <v>-0.29452994570812269</v>
      </c>
      <c r="E3297" s="8">
        <f t="shared" ca="1" si="207"/>
        <v>2.5035681019770011</v>
      </c>
    </row>
    <row r="3298" spans="1:5" x14ac:dyDescent="0.25">
      <c r="A3298" s="2">
        <v>3297</v>
      </c>
      <c r="B3298" s="8">
        <f t="shared" ca="1" si="204"/>
        <v>0.41763144248018158</v>
      </c>
      <c r="C3298" s="8">
        <f t="shared" ca="1" si="205"/>
        <v>10.835262884960363</v>
      </c>
      <c r="D3298" s="8">
        <f t="shared" ca="1" si="206"/>
        <v>-1.1761376455560097</v>
      </c>
      <c r="E3298" s="8">
        <f t="shared" ca="1" si="207"/>
        <v>9.6591252394043536</v>
      </c>
    </row>
    <row r="3299" spans="1:5" x14ac:dyDescent="0.25">
      <c r="A3299" s="2">
        <v>3298</v>
      </c>
      <c r="B3299" s="8">
        <f t="shared" ca="1" si="204"/>
        <v>5.7145031177942096</v>
      </c>
      <c r="C3299" s="8">
        <f t="shared" ca="1" si="205"/>
        <v>21.429006235588417</v>
      </c>
      <c r="D3299" s="8">
        <f t="shared" ca="1" si="206"/>
        <v>1.1466337706362946</v>
      </c>
      <c r="E3299" s="8">
        <f t="shared" ca="1" si="207"/>
        <v>22.575640006224713</v>
      </c>
    </row>
    <row r="3300" spans="1:5" x14ac:dyDescent="0.25">
      <c r="A3300" s="2">
        <v>3299</v>
      </c>
      <c r="B3300" s="8">
        <f t="shared" ca="1" si="204"/>
        <v>-9.3243645324474986</v>
      </c>
      <c r="C3300" s="8">
        <f t="shared" ca="1" si="205"/>
        <v>-8.6487290648949973</v>
      </c>
      <c r="D3300" s="8">
        <f t="shared" ca="1" si="206"/>
        <v>-2.0039091743137947</v>
      </c>
      <c r="E3300" s="8">
        <f t="shared" ca="1" si="207"/>
        <v>-10.652638239208791</v>
      </c>
    </row>
    <row r="3301" spans="1:5" x14ac:dyDescent="0.25">
      <c r="A3301" s="2">
        <v>3300</v>
      </c>
      <c r="B3301" s="8">
        <f t="shared" ca="1" si="204"/>
        <v>3.9696546228994611</v>
      </c>
      <c r="C3301" s="8">
        <f t="shared" ca="1" si="205"/>
        <v>17.939309245798924</v>
      </c>
      <c r="D3301" s="8">
        <f t="shared" ca="1" si="206"/>
        <v>-0.28346586012182473</v>
      </c>
      <c r="E3301" s="8">
        <f t="shared" ca="1" si="207"/>
        <v>17.655843385677098</v>
      </c>
    </row>
    <row r="3302" spans="1:5" x14ac:dyDescent="0.25">
      <c r="A3302" s="2">
        <v>3301</v>
      </c>
      <c r="B3302" s="8">
        <f t="shared" ca="1" si="204"/>
        <v>-2.9197270824786141</v>
      </c>
      <c r="C3302" s="8">
        <f t="shared" ca="1" si="205"/>
        <v>4.1605458350427718</v>
      </c>
      <c r="D3302" s="8">
        <f t="shared" ca="1" si="206"/>
        <v>-1.4191986479049314</v>
      </c>
      <c r="E3302" s="8">
        <f t="shared" ca="1" si="207"/>
        <v>2.7413471871378405</v>
      </c>
    </row>
    <row r="3303" spans="1:5" x14ac:dyDescent="0.25">
      <c r="A3303" s="2">
        <v>3302</v>
      </c>
      <c r="B3303" s="8">
        <f t="shared" ca="1" si="204"/>
        <v>0.64368134607829663</v>
      </c>
      <c r="C3303" s="8">
        <f t="shared" ca="1" si="205"/>
        <v>11.287362692156593</v>
      </c>
      <c r="D3303" s="8">
        <f t="shared" ca="1" si="206"/>
        <v>1.764392931593339E-2</v>
      </c>
      <c r="E3303" s="8">
        <f t="shared" ca="1" si="207"/>
        <v>11.305006621472527</v>
      </c>
    </row>
    <row r="3304" spans="1:5" x14ac:dyDescent="0.25">
      <c r="A3304" s="2">
        <v>3303</v>
      </c>
      <c r="B3304" s="8">
        <f t="shared" ca="1" si="204"/>
        <v>3.887604145086784</v>
      </c>
      <c r="C3304" s="8">
        <f t="shared" ca="1" si="205"/>
        <v>17.775208290173566</v>
      </c>
      <c r="D3304" s="8">
        <f t="shared" ca="1" si="206"/>
        <v>-0.25753432177680086</v>
      </c>
      <c r="E3304" s="8">
        <f t="shared" ca="1" si="207"/>
        <v>17.517673968396764</v>
      </c>
    </row>
    <row r="3305" spans="1:5" x14ac:dyDescent="0.25">
      <c r="A3305" s="2">
        <v>3304</v>
      </c>
      <c r="B3305" s="8">
        <f t="shared" ca="1" si="204"/>
        <v>7.8864066863917595</v>
      </c>
      <c r="C3305" s="8">
        <f t="shared" ca="1" si="205"/>
        <v>25.772813372783517</v>
      </c>
      <c r="D3305" s="8">
        <f t="shared" ca="1" si="206"/>
        <v>-1.8840351401654869</v>
      </c>
      <c r="E3305" s="8">
        <f t="shared" ca="1" si="207"/>
        <v>23.88877823261803</v>
      </c>
    </row>
    <row r="3306" spans="1:5" x14ac:dyDescent="0.25">
      <c r="A3306" s="2">
        <v>3305</v>
      </c>
      <c r="B3306" s="8">
        <f t="shared" ca="1" si="204"/>
        <v>-4.080509837466245</v>
      </c>
      <c r="C3306" s="8">
        <f t="shared" ca="1" si="205"/>
        <v>1.8389803250675101</v>
      </c>
      <c r="D3306" s="8">
        <f t="shared" ca="1" si="206"/>
        <v>-1.6452184660020381</v>
      </c>
      <c r="E3306" s="8">
        <f t="shared" ca="1" si="207"/>
        <v>0.19376185906547194</v>
      </c>
    </row>
    <row r="3307" spans="1:5" x14ac:dyDescent="0.25">
      <c r="A3307" s="2">
        <v>3306</v>
      </c>
      <c r="B3307" s="8">
        <f t="shared" ca="1" si="204"/>
        <v>0.30415580869452469</v>
      </c>
      <c r="C3307" s="8">
        <f t="shared" ca="1" si="205"/>
        <v>10.608311617389049</v>
      </c>
      <c r="D3307" s="8">
        <f t="shared" ca="1" si="206"/>
        <v>-0.84314736742158269</v>
      </c>
      <c r="E3307" s="8">
        <f t="shared" ca="1" si="207"/>
        <v>9.7651642499674658</v>
      </c>
    </row>
    <row r="3308" spans="1:5" x14ac:dyDescent="0.25">
      <c r="A3308" s="2">
        <v>3307</v>
      </c>
      <c r="B3308" s="8">
        <f t="shared" ca="1" si="204"/>
        <v>11.376709243128166</v>
      </c>
      <c r="C3308" s="8">
        <f t="shared" ca="1" si="205"/>
        <v>32.753418486256336</v>
      </c>
      <c r="D3308" s="8">
        <f t="shared" ca="1" si="206"/>
        <v>-0.46264282283022617</v>
      </c>
      <c r="E3308" s="8">
        <f t="shared" ca="1" si="207"/>
        <v>32.29077566342611</v>
      </c>
    </row>
    <row r="3309" spans="1:5" x14ac:dyDescent="0.25">
      <c r="A3309" s="2">
        <v>3308</v>
      </c>
      <c r="B3309" s="8">
        <f t="shared" ca="1" si="204"/>
        <v>-3.8576483948651048</v>
      </c>
      <c r="C3309" s="8">
        <f t="shared" ca="1" si="205"/>
        <v>2.2847032102697904</v>
      </c>
      <c r="D3309" s="8">
        <f t="shared" ca="1" si="206"/>
        <v>-0.30895685594290795</v>
      </c>
      <c r="E3309" s="8">
        <f t="shared" ca="1" si="207"/>
        <v>1.9757463543268825</v>
      </c>
    </row>
    <row r="3310" spans="1:5" x14ac:dyDescent="0.25">
      <c r="A3310" s="2">
        <v>3309</v>
      </c>
      <c r="B3310" s="8">
        <f t="shared" ca="1" si="204"/>
        <v>7.9653967665585732</v>
      </c>
      <c r="C3310" s="8">
        <f t="shared" ca="1" si="205"/>
        <v>25.930793533117146</v>
      </c>
      <c r="D3310" s="8">
        <f t="shared" ca="1" si="206"/>
        <v>0.17327043415647153</v>
      </c>
      <c r="E3310" s="8">
        <f t="shared" ca="1" si="207"/>
        <v>26.104063967273618</v>
      </c>
    </row>
    <row r="3311" spans="1:5" x14ac:dyDescent="0.25">
      <c r="A3311" s="2">
        <v>3310</v>
      </c>
      <c r="B3311" s="8">
        <f t="shared" ca="1" si="204"/>
        <v>2.1774478193427029</v>
      </c>
      <c r="C3311" s="8">
        <f t="shared" ca="1" si="205"/>
        <v>14.354895638685406</v>
      </c>
      <c r="D3311" s="8">
        <f t="shared" ca="1" si="206"/>
        <v>1.4886860391980463</v>
      </c>
      <c r="E3311" s="8">
        <f t="shared" ca="1" si="207"/>
        <v>15.843581677883453</v>
      </c>
    </row>
    <row r="3312" spans="1:5" x14ac:dyDescent="0.25">
      <c r="A3312" s="2">
        <v>3311</v>
      </c>
      <c r="B3312" s="8">
        <f t="shared" ca="1" si="204"/>
        <v>6.5973143371350682</v>
      </c>
      <c r="C3312" s="8">
        <f t="shared" ca="1" si="205"/>
        <v>23.194628674270135</v>
      </c>
      <c r="D3312" s="8">
        <f t="shared" ca="1" si="206"/>
        <v>0.97776398469972103</v>
      </c>
      <c r="E3312" s="8">
        <f t="shared" ca="1" si="207"/>
        <v>24.172392658969855</v>
      </c>
    </row>
    <row r="3313" spans="1:5" x14ac:dyDescent="0.25">
      <c r="A3313" s="2">
        <v>3312</v>
      </c>
      <c r="B3313" s="8">
        <f t="shared" ca="1" si="204"/>
        <v>1.4361091930686571</v>
      </c>
      <c r="C3313" s="8">
        <f t="shared" ca="1" si="205"/>
        <v>12.872218386137314</v>
      </c>
      <c r="D3313" s="8">
        <f t="shared" ca="1" si="206"/>
        <v>0.50501181115357285</v>
      </c>
      <c r="E3313" s="8">
        <f t="shared" ca="1" si="207"/>
        <v>13.377230197290887</v>
      </c>
    </row>
    <row r="3314" spans="1:5" x14ac:dyDescent="0.25">
      <c r="A3314" s="2">
        <v>3313</v>
      </c>
      <c r="B3314" s="8">
        <f t="shared" ca="1" si="204"/>
        <v>-0.83232518566666813</v>
      </c>
      <c r="C3314" s="8">
        <f t="shared" ca="1" si="205"/>
        <v>8.3353496286666644</v>
      </c>
      <c r="D3314" s="8">
        <f t="shared" ca="1" si="206"/>
        <v>0.9382259129740067</v>
      </c>
      <c r="E3314" s="8">
        <f t="shared" ca="1" si="207"/>
        <v>9.2735755416406711</v>
      </c>
    </row>
    <row r="3315" spans="1:5" x14ac:dyDescent="0.25">
      <c r="A3315" s="2">
        <v>3314</v>
      </c>
      <c r="B3315" s="8">
        <f t="shared" ca="1" si="204"/>
        <v>-6.3665565706369502</v>
      </c>
      <c r="C3315" s="8">
        <f t="shared" ca="1" si="205"/>
        <v>-2.7331131412739005</v>
      </c>
      <c r="D3315" s="8">
        <f t="shared" ca="1" si="206"/>
        <v>0.86493557429992818</v>
      </c>
      <c r="E3315" s="8">
        <f t="shared" ca="1" si="207"/>
        <v>-1.8681775669739724</v>
      </c>
    </row>
    <row r="3316" spans="1:5" x14ac:dyDescent="0.25">
      <c r="A3316" s="2">
        <v>3315</v>
      </c>
      <c r="B3316" s="8">
        <f t="shared" ca="1" si="204"/>
        <v>8.3229918504861526</v>
      </c>
      <c r="C3316" s="8">
        <f t="shared" ca="1" si="205"/>
        <v>26.645983700972305</v>
      </c>
      <c r="D3316" s="8">
        <f t="shared" ca="1" si="206"/>
        <v>-0.84744345850821712</v>
      </c>
      <c r="E3316" s="8">
        <f t="shared" ca="1" si="207"/>
        <v>25.798540242464089</v>
      </c>
    </row>
    <row r="3317" spans="1:5" x14ac:dyDescent="0.25">
      <c r="A3317" s="2">
        <v>3316</v>
      </c>
      <c r="B3317" s="8">
        <f t="shared" ca="1" si="204"/>
        <v>-5.5314499150519305</v>
      </c>
      <c r="C3317" s="8">
        <f t="shared" ca="1" si="205"/>
        <v>-1.062899830103861</v>
      </c>
      <c r="D3317" s="8">
        <f t="shared" ca="1" si="206"/>
        <v>-2.2194970340591493</v>
      </c>
      <c r="E3317" s="8">
        <f t="shared" ca="1" si="207"/>
        <v>-3.2823968641630104</v>
      </c>
    </row>
    <row r="3318" spans="1:5" x14ac:dyDescent="0.25">
      <c r="A3318" s="2">
        <v>3317</v>
      </c>
      <c r="B3318" s="8">
        <f t="shared" ca="1" si="204"/>
        <v>5.5843196120807601</v>
      </c>
      <c r="C3318" s="8">
        <f t="shared" ca="1" si="205"/>
        <v>21.16863922416152</v>
      </c>
      <c r="D3318" s="8">
        <f t="shared" ca="1" si="206"/>
        <v>2.2464318635332008</v>
      </c>
      <c r="E3318" s="8">
        <f t="shared" ca="1" si="207"/>
        <v>23.41507108769472</v>
      </c>
    </row>
    <row r="3319" spans="1:5" x14ac:dyDescent="0.25">
      <c r="A3319" s="2">
        <v>3318</v>
      </c>
      <c r="B3319" s="8">
        <f t="shared" ca="1" si="204"/>
        <v>7.2120084465334902</v>
      </c>
      <c r="C3319" s="8">
        <f t="shared" ca="1" si="205"/>
        <v>24.42401689306698</v>
      </c>
      <c r="D3319" s="8">
        <f t="shared" ca="1" si="206"/>
        <v>0.48351113625408287</v>
      </c>
      <c r="E3319" s="8">
        <f t="shared" ca="1" si="207"/>
        <v>24.907528029321064</v>
      </c>
    </row>
    <row r="3320" spans="1:5" x14ac:dyDescent="0.25">
      <c r="A3320" s="2">
        <v>3319</v>
      </c>
      <c r="B3320" s="8">
        <f t="shared" ca="1" si="204"/>
        <v>-9.9756817833357427</v>
      </c>
      <c r="C3320" s="8">
        <f t="shared" ca="1" si="205"/>
        <v>-9.9513635666714855</v>
      </c>
      <c r="D3320" s="8">
        <f t="shared" ca="1" si="206"/>
        <v>-0.53412262733528393</v>
      </c>
      <c r="E3320" s="8">
        <f t="shared" ca="1" si="207"/>
        <v>-10.48548619400677</v>
      </c>
    </row>
    <row r="3321" spans="1:5" x14ac:dyDescent="0.25">
      <c r="A3321" s="2">
        <v>3320</v>
      </c>
      <c r="B3321" s="8">
        <f t="shared" ca="1" si="204"/>
        <v>-8.2394900347483464</v>
      </c>
      <c r="C3321" s="8">
        <f t="shared" ca="1" si="205"/>
        <v>-6.4789800694966928</v>
      </c>
      <c r="D3321" s="8">
        <f t="shared" ca="1" si="206"/>
        <v>-0.69140290210122535</v>
      </c>
      <c r="E3321" s="8">
        <f t="shared" ca="1" si="207"/>
        <v>-7.1703829715979186</v>
      </c>
    </row>
    <row r="3322" spans="1:5" x14ac:dyDescent="0.25">
      <c r="A3322" s="2">
        <v>3321</v>
      </c>
      <c r="B3322" s="8">
        <f t="shared" ca="1" si="204"/>
        <v>7.503488234227361</v>
      </c>
      <c r="C3322" s="8">
        <f t="shared" ca="1" si="205"/>
        <v>25.006976468454724</v>
      </c>
      <c r="D3322" s="8">
        <f t="shared" ca="1" si="206"/>
        <v>0.29275838168405366</v>
      </c>
      <c r="E3322" s="8">
        <f t="shared" ca="1" si="207"/>
        <v>25.299734850138776</v>
      </c>
    </row>
    <row r="3323" spans="1:5" x14ac:dyDescent="0.25">
      <c r="A3323" s="2">
        <v>3322</v>
      </c>
      <c r="B3323" s="8">
        <f t="shared" ca="1" si="204"/>
        <v>6.2299321907591318</v>
      </c>
      <c r="C3323" s="8">
        <f t="shared" ca="1" si="205"/>
        <v>22.459864381518265</v>
      </c>
      <c r="D3323" s="8">
        <f t="shared" ca="1" si="206"/>
        <v>1.2737907496178908</v>
      </c>
      <c r="E3323" s="8">
        <f t="shared" ca="1" si="207"/>
        <v>23.733655131136157</v>
      </c>
    </row>
    <row r="3324" spans="1:5" x14ac:dyDescent="0.25">
      <c r="A3324" s="2">
        <v>3323</v>
      </c>
      <c r="B3324" s="8">
        <f t="shared" ca="1" si="204"/>
        <v>3.6577260629164869</v>
      </c>
      <c r="C3324" s="8">
        <f t="shared" ca="1" si="205"/>
        <v>17.315452125832973</v>
      </c>
      <c r="D3324" s="8">
        <f t="shared" ca="1" si="206"/>
        <v>0.53537910365691332</v>
      </c>
      <c r="E3324" s="8">
        <f t="shared" ca="1" si="207"/>
        <v>17.850831229489888</v>
      </c>
    </row>
    <row r="3325" spans="1:5" x14ac:dyDescent="0.25">
      <c r="A3325" s="2">
        <v>3324</v>
      </c>
      <c r="B3325" s="8">
        <f t="shared" ca="1" si="204"/>
        <v>-4.7429283867332961</v>
      </c>
      <c r="C3325" s="8">
        <f t="shared" ca="1" si="205"/>
        <v>0.51414322653340783</v>
      </c>
      <c r="D3325" s="8">
        <f t="shared" ca="1" si="206"/>
        <v>-1.9152302331548516</v>
      </c>
      <c r="E3325" s="8">
        <f t="shared" ca="1" si="207"/>
        <v>-1.4010870066214438</v>
      </c>
    </row>
    <row r="3326" spans="1:5" x14ac:dyDescent="0.25">
      <c r="A3326" s="2">
        <v>3325</v>
      </c>
      <c r="B3326" s="8">
        <f t="shared" ca="1" si="204"/>
        <v>-4.1835856391626045</v>
      </c>
      <c r="C3326" s="8">
        <f t="shared" ca="1" si="205"/>
        <v>1.632828721674791</v>
      </c>
      <c r="D3326" s="8">
        <f t="shared" ca="1" si="206"/>
        <v>1.8024176343104252</v>
      </c>
      <c r="E3326" s="8">
        <f t="shared" ca="1" si="207"/>
        <v>3.4352463559852162</v>
      </c>
    </row>
    <row r="3327" spans="1:5" x14ac:dyDescent="0.25">
      <c r="A3327" s="2">
        <v>3326</v>
      </c>
      <c r="B3327" s="8">
        <f t="shared" ca="1" si="204"/>
        <v>-1.965867130016614</v>
      </c>
      <c r="C3327" s="8">
        <f t="shared" ca="1" si="205"/>
        <v>6.0682657399667725</v>
      </c>
      <c r="D3327" s="8">
        <f t="shared" ca="1" si="206"/>
        <v>-0.55913845686937635</v>
      </c>
      <c r="E3327" s="8">
        <f t="shared" ca="1" si="207"/>
        <v>5.5091272830973965</v>
      </c>
    </row>
    <row r="3328" spans="1:5" x14ac:dyDescent="0.25">
      <c r="A3328" s="2">
        <v>3327</v>
      </c>
      <c r="B3328" s="8">
        <f t="shared" ca="1" si="204"/>
        <v>2.7615009938101776</v>
      </c>
      <c r="C3328" s="8">
        <f t="shared" ca="1" si="205"/>
        <v>15.523001987620354</v>
      </c>
      <c r="D3328" s="8">
        <f t="shared" ca="1" si="206"/>
        <v>0.64661617313932807</v>
      </c>
      <c r="E3328" s="8">
        <f t="shared" ca="1" si="207"/>
        <v>16.169618160759683</v>
      </c>
    </row>
    <row r="3329" spans="1:5" x14ac:dyDescent="0.25">
      <c r="A3329" s="2">
        <v>3328</v>
      </c>
      <c r="B3329" s="8">
        <f t="shared" ca="1" si="204"/>
        <v>-1.2655412284617498</v>
      </c>
      <c r="C3329" s="8">
        <f t="shared" ca="1" si="205"/>
        <v>7.4689175430765005</v>
      </c>
      <c r="D3329" s="8">
        <f t="shared" ca="1" si="206"/>
        <v>1.5992646486352207</v>
      </c>
      <c r="E3329" s="8">
        <f t="shared" ca="1" si="207"/>
        <v>9.0681821917117205</v>
      </c>
    </row>
    <row r="3330" spans="1:5" x14ac:dyDescent="0.25">
      <c r="A3330" s="2">
        <v>3329</v>
      </c>
      <c r="B3330" s="8">
        <f t="shared" ref="B3330:B3393" ca="1" si="208">NORMINV(RAND(),$H$2,$H$3)</f>
        <v>-1.1969696981769971</v>
      </c>
      <c r="C3330" s="8">
        <f t="shared" ref="C3330:C3393" ca="1" si="209">$H$6+$H$7*B3330</f>
        <v>7.6060606036460054</v>
      </c>
      <c r="D3330" s="8">
        <f t="shared" ca="1" si="206"/>
        <v>0.56649962184118852</v>
      </c>
      <c r="E3330" s="8">
        <f t="shared" ca="1" si="207"/>
        <v>8.1725602254871941</v>
      </c>
    </row>
    <row r="3331" spans="1:5" x14ac:dyDescent="0.25">
      <c r="A3331" s="2">
        <v>3330</v>
      </c>
      <c r="B3331" s="8">
        <f t="shared" ca="1" si="208"/>
        <v>2.9825185974153632</v>
      </c>
      <c r="C3331" s="8">
        <f t="shared" ca="1" si="209"/>
        <v>15.965037194830726</v>
      </c>
      <c r="D3331" s="8">
        <f t="shared" ref="D3331:D3394" ca="1" si="210">NORMINV(RAND(),0,1)</f>
        <v>-1.321575344089196</v>
      </c>
      <c r="E3331" s="8">
        <f t="shared" ref="E3331:E3394" ca="1" si="211">$H$6+$H$7*B3331+D3331</f>
        <v>14.643461850741531</v>
      </c>
    </row>
    <row r="3332" spans="1:5" x14ac:dyDescent="0.25">
      <c r="A3332" s="2">
        <v>3331</v>
      </c>
      <c r="B3332" s="8">
        <f t="shared" ca="1" si="208"/>
        <v>-5.6831882152265747</v>
      </c>
      <c r="C3332" s="8">
        <f t="shared" ca="1" si="209"/>
        <v>-1.3663764304531494</v>
      </c>
      <c r="D3332" s="8">
        <f t="shared" ca="1" si="210"/>
        <v>0.53153509962419243</v>
      </c>
      <c r="E3332" s="8">
        <f t="shared" ca="1" si="211"/>
        <v>-0.83484133082895695</v>
      </c>
    </row>
    <row r="3333" spans="1:5" x14ac:dyDescent="0.25">
      <c r="A3333" s="2">
        <v>3332</v>
      </c>
      <c r="B3333" s="8">
        <f t="shared" ca="1" si="208"/>
        <v>-6.0779847397358102</v>
      </c>
      <c r="C3333" s="8">
        <f t="shared" ca="1" si="209"/>
        <v>-2.1559694794716204</v>
      </c>
      <c r="D3333" s="8">
        <f t="shared" ca="1" si="210"/>
        <v>5.7958893629872117E-2</v>
      </c>
      <c r="E3333" s="8">
        <f t="shared" ca="1" si="211"/>
        <v>-2.0980105858417484</v>
      </c>
    </row>
    <row r="3334" spans="1:5" x14ac:dyDescent="0.25">
      <c r="A3334" s="2">
        <v>3333</v>
      </c>
      <c r="B3334" s="8">
        <f t="shared" ca="1" si="208"/>
        <v>5.7612624947508797</v>
      </c>
      <c r="C3334" s="8">
        <f t="shared" ca="1" si="209"/>
        <v>21.522524989501761</v>
      </c>
      <c r="D3334" s="8">
        <f t="shared" ca="1" si="210"/>
        <v>1.1308981607728128</v>
      </c>
      <c r="E3334" s="8">
        <f t="shared" ca="1" si="211"/>
        <v>22.653423150274573</v>
      </c>
    </row>
    <row r="3335" spans="1:5" x14ac:dyDescent="0.25">
      <c r="A3335" s="2">
        <v>3334</v>
      </c>
      <c r="B3335" s="8">
        <f t="shared" ca="1" si="208"/>
        <v>0.1486466765034675</v>
      </c>
      <c r="C3335" s="8">
        <f t="shared" ca="1" si="209"/>
        <v>10.297293353006935</v>
      </c>
      <c r="D3335" s="8">
        <f t="shared" ca="1" si="210"/>
        <v>-0.20832672495342117</v>
      </c>
      <c r="E3335" s="8">
        <f t="shared" ca="1" si="211"/>
        <v>10.088966628053514</v>
      </c>
    </row>
    <row r="3336" spans="1:5" x14ac:dyDescent="0.25">
      <c r="A3336" s="2">
        <v>3335</v>
      </c>
      <c r="B3336" s="8">
        <f t="shared" ca="1" si="208"/>
        <v>2.0644001871843614</v>
      </c>
      <c r="C3336" s="8">
        <f t="shared" ca="1" si="209"/>
        <v>14.128800374368723</v>
      </c>
      <c r="D3336" s="8">
        <f t="shared" ca="1" si="210"/>
        <v>-1.4588966962267571</v>
      </c>
      <c r="E3336" s="8">
        <f t="shared" ca="1" si="211"/>
        <v>12.669903678141965</v>
      </c>
    </row>
    <row r="3337" spans="1:5" x14ac:dyDescent="0.25">
      <c r="A3337" s="2">
        <v>3336</v>
      </c>
      <c r="B3337" s="8">
        <f t="shared" ca="1" si="208"/>
        <v>4.9318908560706136</v>
      </c>
      <c r="C3337" s="8">
        <f t="shared" ca="1" si="209"/>
        <v>19.863781712141225</v>
      </c>
      <c r="D3337" s="8">
        <f t="shared" ca="1" si="210"/>
        <v>-0.66220662215840975</v>
      </c>
      <c r="E3337" s="8">
        <f t="shared" ca="1" si="211"/>
        <v>19.201575089982814</v>
      </c>
    </row>
    <row r="3338" spans="1:5" x14ac:dyDescent="0.25">
      <c r="A3338" s="2">
        <v>3337</v>
      </c>
      <c r="B3338" s="8">
        <f t="shared" ca="1" si="208"/>
        <v>0.7055390430171109</v>
      </c>
      <c r="C3338" s="8">
        <f t="shared" ca="1" si="209"/>
        <v>11.411078086034221</v>
      </c>
      <c r="D3338" s="8">
        <f t="shared" ca="1" si="210"/>
        <v>-0.20032930439667371</v>
      </c>
      <c r="E3338" s="8">
        <f t="shared" ca="1" si="211"/>
        <v>11.210748781637548</v>
      </c>
    </row>
    <row r="3339" spans="1:5" x14ac:dyDescent="0.25">
      <c r="A3339" s="2">
        <v>3338</v>
      </c>
      <c r="B3339" s="8">
        <f t="shared" ca="1" si="208"/>
        <v>16.296772479840463</v>
      </c>
      <c r="C3339" s="8">
        <f t="shared" ca="1" si="209"/>
        <v>42.593544959680926</v>
      </c>
      <c r="D3339" s="8">
        <f t="shared" ca="1" si="210"/>
        <v>-0.77020497952429212</v>
      </c>
      <c r="E3339" s="8">
        <f t="shared" ca="1" si="211"/>
        <v>41.823339980156632</v>
      </c>
    </row>
    <row r="3340" spans="1:5" x14ac:dyDescent="0.25">
      <c r="A3340" s="2">
        <v>3339</v>
      </c>
      <c r="B3340" s="8">
        <f t="shared" ca="1" si="208"/>
        <v>-3.2550503242698836</v>
      </c>
      <c r="C3340" s="8">
        <f t="shared" ca="1" si="209"/>
        <v>3.4898993514602328</v>
      </c>
      <c r="D3340" s="8">
        <f t="shared" ca="1" si="210"/>
        <v>-1.7164711572836509</v>
      </c>
      <c r="E3340" s="8">
        <f t="shared" ca="1" si="211"/>
        <v>1.7734281941765819</v>
      </c>
    </row>
    <row r="3341" spans="1:5" x14ac:dyDescent="0.25">
      <c r="A3341" s="2">
        <v>3340</v>
      </c>
      <c r="B3341" s="8">
        <f t="shared" ca="1" si="208"/>
        <v>4.8348129191419567</v>
      </c>
      <c r="C3341" s="8">
        <f t="shared" ca="1" si="209"/>
        <v>19.669625838283913</v>
      </c>
      <c r="D3341" s="8">
        <f t="shared" ca="1" si="210"/>
        <v>-1.2648846972979459</v>
      </c>
      <c r="E3341" s="8">
        <f t="shared" ca="1" si="211"/>
        <v>18.404741140985969</v>
      </c>
    </row>
    <row r="3342" spans="1:5" x14ac:dyDescent="0.25">
      <c r="A3342" s="2">
        <v>3341</v>
      </c>
      <c r="B3342" s="8">
        <f t="shared" ca="1" si="208"/>
        <v>0.22514062768926163</v>
      </c>
      <c r="C3342" s="8">
        <f t="shared" ca="1" si="209"/>
        <v>10.450281255378524</v>
      </c>
      <c r="D3342" s="8">
        <f t="shared" ca="1" si="210"/>
        <v>-1.8681807781879431</v>
      </c>
      <c r="E3342" s="8">
        <f t="shared" ca="1" si="211"/>
        <v>8.5821004771905809</v>
      </c>
    </row>
    <row r="3343" spans="1:5" x14ac:dyDescent="0.25">
      <c r="A3343" s="2">
        <v>3342</v>
      </c>
      <c r="B3343" s="8">
        <f t="shared" ca="1" si="208"/>
        <v>-3.9082822830024351</v>
      </c>
      <c r="C3343" s="8">
        <f t="shared" ca="1" si="209"/>
        <v>2.1834354339951298</v>
      </c>
      <c r="D3343" s="8">
        <f t="shared" ca="1" si="210"/>
        <v>-5.4366395625552212E-2</v>
      </c>
      <c r="E3343" s="8">
        <f t="shared" ca="1" si="211"/>
        <v>2.1290690383695776</v>
      </c>
    </row>
    <row r="3344" spans="1:5" x14ac:dyDescent="0.25">
      <c r="A3344" s="2">
        <v>3343</v>
      </c>
      <c r="B3344" s="8">
        <f t="shared" ca="1" si="208"/>
        <v>-1.1279162441359247</v>
      </c>
      <c r="C3344" s="8">
        <f t="shared" ca="1" si="209"/>
        <v>7.7441675117281505</v>
      </c>
      <c r="D3344" s="8">
        <f t="shared" ca="1" si="210"/>
        <v>1.3662733254625568</v>
      </c>
      <c r="E3344" s="8">
        <f t="shared" ca="1" si="211"/>
        <v>9.1104408371907066</v>
      </c>
    </row>
    <row r="3345" spans="1:5" x14ac:dyDescent="0.25">
      <c r="A3345" s="2">
        <v>3344</v>
      </c>
      <c r="B3345" s="8">
        <f t="shared" ca="1" si="208"/>
        <v>6.066867568411169</v>
      </c>
      <c r="C3345" s="8">
        <f t="shared" ca="1" si="209"/>
        <v>22.133735136822338</v>
      </c>
      <c r="D3345" s="8">
        <f t="shared" ca="1" si="210"/>
        <v>7.4932122254689634E-2</v>
      </c>
      <c r="E3345" s="8">
        <f t="shared" ca="1" si="211"/>
        <v>22.208667259077028</v>
      </c>
    </row>
    <row r="3346" spans="1:5" x14ac:dyDescent="0.25">
      <c r="A3346" s="2">
        <v>3345</v>
      </c>
      <c r="B3346" s="8">
        <f t="shared" ca="1" si="208"/>
        <v>-2.0574584381286156</v>
      </c>
      <c r="C3346" s="8">
        <f t="shared" ca="1" si="209"/>
        <v>5.8850831237427688</v>
      </c>
      <c r="D3346" s="8">
        <f t="shared" ca="1" si="210"/>
        <v>0.44665496836780844</v>
      </c>
      <c r="E3346" s="8">
        <f t="shared" ca="1" si="211"/>
        <v>6.3317380921105775</v>
      </c>
    </row>
    <row r="3347" spans="1:5" x14ac:dyDescent="0.25">
      <c r="A3347" s="2">
        <v>3346</v>
      </c>
      <c r="B3347" s="8">
        <f t="shared" ca="1" si="208"/>
        <v>2.4079385327630578</v>
      </c>
      <c r="C3347" s="8">
        <f t="shared" ca="1" si="209"/>
        <v>14.815877065526116</v>
      </c>
      <c r="D3347" s="8">
        <f t="shared" ca="1" si="210"/>
        <v>0.2645266240148369</v>
      </c>
      <c r="E3347" s="8">
        <f t="shared" ca="1" si="211"/>
        <v>15.080403689540953</v>
      </c>
    </row>
    <row r="3348" spans="1:5" x14ac:dyDescent="0.25">
      <c r="A3348" s="2">
        <v>3347</v>
      </c>
      <c r="B3348" s="8">
        <f t="shared" ca="1" si="208"/>
        <v>2.4628062632542886</v>
      </c>
      <c r="C3348" s="8">
        <f t="shared" ca="1" si="209"/>
        <v>14.925612526508576</v>
      </c>
      <c r="D3348" s="8">
        <f t="shared" ca="1" si="210"/>
        <v>-1.3768103926845736</v>
      </c>
      <c r="E3348" s="8">
        <f t="shared" ca="1" si="211"/>
        <v>13.548802133824003</v>
      </c>
    </row>
    <row r="3349" spans="1:5" x14ac:dyDescent="0.25">
      <c r="A3349" s="2">
        <v>3348</v>
      </c>
      <c r="B3349" s="8">
        <f t="shared" ca="1" si="208"/>
        <v>3.6853411227068902</v>
      </c>
      <c r="C3349" s="8">
        <f t="shared" ca="1" si="209"/>
        <v>17.370682245413782</v>
      </c>
      <c r="D3349" s="8">
        <f t="shared" ca="1" si="210"/>
        <v>-0.70239471879847215</v>
      </c>
      <c r="E3349" s="8">
        <f t="shared" ca="1" si="211"/>
        <v>16.668287526615309</v>
      </c>
    </row>
    <row r="3350" spans="1:5" x14ac:dyDescent="0.25">
      <c r="A3350" s="2">
        <v>3349</v>
      </c>
      <c r="B3350" s="8">
        <f t="shared" ca="1" si="208"/>
        <v>-3.3978021573985902</v>
      </c>
      <c r="C3350" s="8">
        <f t="shared" ca="1" si="209"/>
        <v>3.2043956852028197</v>
      </c>
      <c r="D3350" s="8">
        <f t="shared" ca="1" si="210"/>
        <v>0.48892583977594661</v>
      </c>
      <c r="E3350" s="8">
        <f t="shared" ca="1" si="211"/>
        <v>3.6933215249787663</v>
      </c>
    </row>
    <row r="3351" spans="1:5" x14ac:dyDescent="0.25">
      <c r="A3351" s="2">
        <v>3350</v>
      </c>
      <c r="B3351" s="8">
        <f t="shared" ca="1" si="208"/>
        <v>-2.4218234755096866</v>
      </c>
      <c r="C3351" s="8">
        <f t="shared" ca="1" si="209"/>
        <v>5.1563530489806269</v>
      </c>
      <c r="D3351" s="8">
        <f t="shared" ca="1" si="210"/>
        <v>-0.20405131526779349</v>
      </c>
      <c r="E3351" s="8">
        <f t="shared" ca="1" si="211"/>
        <v>4.952301733712833</v>
      </c>
    </row>
    <row r="3352" spans="1:5" x14ac:dyDescent="0.25">
      <c r="A3352" s="2">
        <v>3351</v>
      </c>
      <c r="B3352" s="8">
        <f t="shared" ca="1" si="208"/>
        <v>1.6212905086105425</v>
      </c>
      <c r="C3352" s="8">
        <f t="shared" ca="1" si="209"/>
        <v>13.242581017221084</v>
      </c>
      <c r="D3352" s="8">
        <f t="shared" ca="1" si="210"/>
        <v>-1.5872903592110792</v>
      </c>
      <c r="E3352" s="8">
        <f t="shared" ca="1" si="211"/>
        <v>11.655290658010005</v>
      </c>
    </row>
    <row r="3353" spans="1:5" x14ac:dyDescent="0.25">
      <c r="A3353" s="2">
        <v>3352</v>
      </c>
      <c r="B3353" s="8">
        <f t="shared" ca="1" si="208"/>
        <v>-2.3626232111443382</v>
      </c>
      <c r="C3353" s="8">
        <f t="shared" ca="1" si="209"/>
        <v>5.2747535777113237</v>
      </c>
      <c r="D3353" s="8">
        <f t="shared" ca="1" si="210"/>
        <v>-1.467380936833296</v>
      </c>
      <c r="E3353" s="8">
        <f t="shared" ca="1" si="211"/>
        <v>3.807372640878028</v>
      </c>
    </row>
    <row r="3354" spans="1:5" x14ac:dyDescent="0.25">
      <c r="A3354" s="2">
        <v>3353</v>
      </c>
      <c r="B3354" s="8">
        <f t="shared" ca="1" si="208"/>
        <v>-10.003629562793897</v>
      </c>
      <c r="C3354" s="8">
        <f t="shared" ca="1" si="209"/>
        <v>-10.007259125587794</v>
      </c>
      <c r="D3354" s="8">
        <f t="shared" ca="1" si="210"/>
        <v>-0.18012041588708608</v>
      </c>
      <c r="E3354" s="8">
        <f t="shared" ca="1" si="211"/>
        <v>-10.187379541474879</v>
      </c>
    </row>
    <row r="3355" spans="1:5" x14ac:dyDescent="0.25">
      <c r="A3355" s="2">
        <v>3354</v>
      </c>
      <c r="B3355" s="8">
        <f t="shared" ca="1" si="208"/>
        <v>-7.0483463614808244</v>
      </c>
      <c r="C3355" s="8">
        <f t="shared" ca="1" si="209"/>
        <v>-4.0966927229616488</v>
      </c>
      <c r="D3355" s="8">
        <f t="shared" ca="1" si="210"/>
        <v>-0.94164180976910938</v>
      </c>
      <c r="E3355" s="8">
        <f t="shared" ca="1" si="211"/>
        <v>-5.038334532730758</v>
      </c>
    </row>
    <row r="3356" spans="1:5" x14ac:dyDescent="0.25">
      <c r="A3356" s="2">
        <v>3355</v>
      </c>
      <c r="B3356" s="8">
        <f t="shared" ca="1" si="208"/>
        <v>-7.2489197765085365</v>
      </c>
      <c r="C3356" s="8">
        <f t="shared" ca="1" si="209"/>
        <v>-4.4978395530170729</v>
      </c>
      <c r="D3356" s="8">
        <f t="shared" ca="1" si="210"/>
        <v>-0.95252670859616906</v>
      </c>
      <c r="E3356" s="8">
        <f t="shared" ca="1" si="211"/>
        <v>-5.450366261613242</v>
      </c>
    </row>
    <row r="3357" spans="1:5" x14ac:dyDescent="0.25">
      <c r="A3357" s="2">
        <v>3356</v>
      </c>
      <c r="B3357" s="8">
        <f t="shared" ca="1" si="208"/>
        <v>5.5960060440377184</v>
      </c>
      <c r="C3357" s="8">
        <f t="shared" ca="1" si="209"/>
        <v>21.192012088075437</v>
      </c>
      <c r="D3357" s="8">
        <f t="shared" ca="1" si="210"/>
        <v>2.6680379961021923</v>
      </c>
      <c r="E3357" s="8">
        <f t="shared" ca="1" si="211"/>
        <v>23.86005008417763</v>
      </c>
    </row>
    <row r="3358" spans="1:5" x14ac:dyDescent="0.25">
      <c r="A3358" s="2">
        <v>3357</v>
      </c>
      <c r="B3358" s="8">
        <f t="shared" ca="1" si="208"/>
        <v>10.531744883141428</v>
      </c>
      <c r="C3358" s="8">
        <f t="shared" ca="1" si="209"/>
        <v>31.063489766282856</v>
      </c>
      <c r="D3358" s="8">
        <f t="shared" ca="1" si="210"/>
        <v>-0.42936712991108078</v>
      </c>
      <c r="E3358" s="8">
        <f t="shared" ca="1" si="211"/>
        <v>30.634122636371774</v>
      </c>
    </row>
    <row r="3359" spans="1:5" x14ac:dyDescent="0.25">
      <c r="A3359" s="2">
        <v>3358</v>
      </c>
      <c r="B3359" s="8">
        <f t="shared" ca="1" si="208"/>
        <v>-1.0407453758888843</v>
      </c>
      <c r="C3359" s="8">
        <f t="shared" ca="1" si="209"/>
        <v>7.9185092482222315</v>
      </c>
      <c r="D3359" s="8">
        <f t="shared" ca="1" si="210"/>
        <v>0.83461355441953844</v>
      </c>
      <c r="E3359" s="8">
        <f t="shared" ca="1" si="211"/>
        <v>8.7531228026417693</v>
      </c>
    </row>
    <row r="3360" spans="1:5" x14ac:dyDescent="0.25">
      <c r="A3360" s="2">
        <v>3359</v>
      </c>
      <c r="B3360" s="8">
        <f t="shared" ca="1" si="208"/>
        <v>-2.7600293926538235</v>
      </c>
      <c r="C3360" s="8">
        <f t="shared" ca="1" si="209"/>
        <v>4.479941214692353</v>
      </c>
      <c r="D3360" s="8">
        <f t="shared" ca="1" si="210"/>
        <v>0.47044808490127632</v>
      </c>
      <c r="E3360" s="8">
        <f t="shared" ca="1" si="211"/>
        <v>4.9503892995936294</v>
      </c>
    </row>
    <row r="3361" spans="1:5" x14ac:dyDescent="0.25">
      <c r="A3361" s="2">
        <v>3360</v>
      </c>
      <c r="B3361" s="8">
        <f t="shared" ca="1" si="208"/>
        <v>4.5099505016032895</v>
      </c>
      <c r="C3361" s="8">
        <f t="shared" ca="1" si="209"/>
        <v>19.019901003206577</v>
      </c>
      <c r="D3361" s="8">
        <f t="shared" ca="1" si="210"/>
        <v>0.8626347494545572</v>
      </c>
      <c r="E3361" s="8">
        <f t="shared" ca="1" si="211"/>
        <v>19.882535752661134</v>
      </c>
    </row>
    <row r="3362" spans="1:5" x14ac:dyDescent="0.25">
      <c r="A3362" s="2">
        <v>3361</v>
      </c>
      <c r="B3362" s="8">
        <f t="shared" ca="1" si="208"/>
        <v>6.8961945059360206</v>
      </c>
      <c r="C3362" s="8">
        <f t="shared" ca="1" si="209"/>
        <v>23.792389011872039</v>
      </c>
      <c r="D3362" s="8">
        <f t="shared" ca="1" si="210"/>
        <v>0.29973688722331282</v>
      </c>
      <c r="E3362" s="8">
        <f t="shared" ca="1" si="211"/>
        <v>24.09212589909535</v>
      </c>
    </row>
    <row r="3363" spans="1:5" x14ac:dyDescent="0.25">
      <c r="A3363" s="2">
        <v>3362</v>
      </c>
      <c r="B3363" s="8">
        <f t="shared" ca="1" si="208"/>
        <v>7.5052551143539281</v>
      </c>
      <c r="C3363" s="8">
        <f t="shared" ca="1" si="209"/>
        <v>25.010510228707858</v>
      </c>
      <c r="D3363" s="8">
        <f t="shared" ca="1" si="210"/>
        <v>-0.54280864389929029</v>
      </c>
      <c r="E3363" s="8">
        <f t="shared" ca="1" si="211"/>
        <v>24.467701584808566</v>
      </c>
    </row>
    <row r="3364" spans="1:5" x14ac:dyDescent="0.25">
      <c r="A3364" s="2">
        <v>3363</v>
      </c>
      <c r="B3364" s="8">
        <f t="shared" ca="1" si="208"/>
        <v>5.2547298965454745</v>
      </c>
      <c r="C3364" s="8">
        <f t="shared" ca="1" si="209"/>
        <v>20.509459793090947</v>
      </c>
      <c r="D3364" s="8">
        <f t="shared" ca="1" si="210"/>
        <v>1.2672194214383896</v>
      </c>
      <c r="E3364" s="8">
        <f t="shared" ca="1" si="211"/>
        <v>21.776679214529338</v>
      </c>
    </row>
    <row r="3365" spans="1:5" x14ac:dyDescent="0.25">
      <c r="A3365" s="2">
        <v>3364</v>
      </c>
      <c r="B3365" s="8">
        <f t="shared" ca="1" si="208"/>
        <v>-2.7151309920638758</v>
      </c>
      <c r="C3365" s="8">
        <f t="shared" ca="1" si="209"/>
        <v>4.5697380158722485</v>
      </c>
      <c r="D3365" s="8">
        <f t="shared" ca="1" si="210"/>
        <v>-0.41526120921480175</v>
      </c>
      <c r="E3365" s="8">
        <f t="shared" ca="1" si="211"/>
        <v>4.1544768066574465</v>
      </c>
    </row>
    <row r="3366" spans="1:5" x14ac:dyDescent="0.25">
      <c r="A3366" s="2">
        <v>3365</v>
      </c>
      <c r="B3366" s="8">
        <f t="shared" ca="1" si="208"/>
        <v>0.90315821215959113</v>
      </c>
      <c r="C3366" s="8">
        <f t="shared" ca="1" si="209"/>
        <v>11.806316424319181</v>
      </c>
      <c r="D3366" s="8">
        <f t="shared" ca="1" si="210"/>
        <v>0.53244451655023883</v>
      </c>
      <c r="E3366" s="8">
        <f t="shared" ca="1" si="211"/>
        <v>12.33876094086942</v>
      </c>
    </row>
    <row r="3367" spans="1:5" x14ac:dyDescent="0.25">
      <c r="A3367" s="2">
        <v>3366</v>
      </c>
      <c r="B3367" s="8">
        <f t="shared" ca="1" si="208"/>
        <v>6.4649704538928638</v>
      </c>
      <c r="C3367" s="8">
        <f t="shared" ca="1" si="209"/>
        <v>22.929940907785728</v>
      </c>
      <c r="D3367" s="8">
        <f t="shared" ca="1" si="210"/>
        <v>1.0578603614069297</v>
      </c>
      <c r="E3367" s="8">
        <f t="shared" ca="1" si="211"/>
        <v>23.987801269192659</v>
      </c>
    </row>
    <row r="3368" spans="1:5" x14ac:dyDescent="0.25">
      <c r="A3368" s="2">
        <v>3367</v>
      </c>
      <c r="B3368" s="8">
        <f t="shared" ca="1" si="208"/>
        <v>-4.0590038826383328</v>
      </c>
      <c r="C3368" s="8">
        <f t="shared" ca="1" si="209"/>
        <v>1.8819922347233344</v>
      </c>
      <c r="D3368" s="8">
        <f t="shared" ca="1" si="210"/>
        <v>-1.1247527722312585</v>
      </c>
      <c r="E3368" s="8">
        <f t="shared" ca="1" si="211"/>
        <v>0.75723946249207597</v>
      </c>
    </row>
    <row r="3369" spans="1:5" x14ac:dyDescent="0.25">
      <c r="A3369" s="2">
        <v>3368</v>
      </c>
      <c r="B3369" s="8">
        <f t="shared" ca="1" si="208"/>
        <v>-4.4915546921125076</v>
      </c>
      <c r="C3369" s="8">
        <f t="shared" ca="1" si="209"/>
        <v>1.0168906157749849</v>
      </c>
      <c r="D3369" s="8">
        <f t="shared" ca="1" si="210"/>
        <v>-0.39176572649111574</v>
      </c>
      <c r="E3369" s="8">
        <f t="shared" ca="1" si="211"/>
        <v>0.62512488928386911</v>
      </c>
    </row>
    <row r="3370" spans="1:5" x14ac:dyDescent="0.25">
      <c r="A3370" s="2">
        <v>3369</v>
      </c>
      <c r="B3370" s="8">
        <f t="shared" ca="1" si="208"/>
        <v>-0.55206792725370013</v>
      </c>
      <c r="C3370" s="8">
        <f t="shared" ca="1" si="209"/>
        <v>8.8958641454925989</v>
      </c>
      <c r="D3370" s="8">
        <f t="shared" ca="1" si="210"/>
        <v>-0.95855073996005169</v>
      </c>
      <c r="E3370" s="8">
        <f t="shared" ca="1" si="211"/>
        <v>7.9373134055325476</v>
      </c>
    </row>
    <row r="3371" spans="1:5" x14ac:dyDescent="0.25">
      <c r="A3371" s="2">
        <v>3370</v>
      </c>
      <c r="B3371" s="8">
        <f t="shared" ca="1" si="208"/>
        <v>-1.8264322582752257</v>
      </c>
      <c r="C3371" s="8">
        <f t="shared" ca="1" si="209"/>
        <v>6.3471354834495486</v>
      </c>
      <c r="D3371" s="8">
        <f t="shared" ca="1" si="210"/>
        <v>-1.1534609148869366</v>
      </c>
      <c r="E3371" s="8">
        <f t="shared" ca="1" si="211"/>
        <v>5.1936745685626118</v>
      </c>
    </row>
    <row r="3372" spans="1:5" x14ac:dyDescent="0.25">
      <c r="A3372" s="2">
        <v>3371</v>
      </c>
      <c r="B3372" s="8">
        <f t="shared" ca="1" si="208"/>
        <v>13.818481126825075</v>
      </c>
      <c r="C3372" s="8">
        <f t="shared" ca="1" si="209"/>
        <v>37.636962253650154</v>
      </c>
      <c r="D3372" s="8">
        <f t="shared" ca="1" si="210"/>
        <v>-0.40212807165605735</v>
      </c>
      <c r="E3372" s="8">
        <f t="shared" ca="1" si="211"/>
        <v>37.234834181994096</v>
      </c>
    </row>
    <row r="3373" spans="1:5" x14ac:dyDescent="0.25">
      <c r="A3373" s="2">
        <v>3372</v>
      </c>
      <c r="B3373" s="8">
        <f t="shared" ca="1" si="208"/>
        <v>-2.2273558283892338</v>
      </c>
      <c r="C3373" s="8">
        <f t="shared" ca="1" si="209"/>
        <v>5.5452883432215323</v>
      </c>
      <c r="D3373" s="8">
        <f t="shared" ca="1" si="210"/>
        <v>1.3761897458834467</v>
      </c>
      <c r="E3373" s="8">
        <f t="shared" ca="1" si="211"/>
        <v>6.921478089104979</v>
      </c>
    </row>
    <row r="3374" spans="1:5" x14ac:dyDescent="0.25">
      <c r="A3374" s="2">
        <v>3373</v>
      </c>
      <c r="B3374" s="8">
        <f t="shared" ca="1" si="208"/>
        <v>-0.5886578336788425</v>
      </c>
      <c r="C3374" s="8">
        <f t="shared" ca="1" si="209"/>
        <v>8.8226843326423143</v>
      </c>
      <c r="D3374" s="8">
        <f t="shared" ca="1" si="210"/>
        <v>-1.0090843286271727</v>
      </c>
      <c r="E3374" s="8">
        <f t="shared" ca="1" si="211"/>
        <v>7.8136000040151412</v>
      </c>
    </row>
    <row r="3375" spans="1:5" x14ac:dyDescent="0.25">
      <c r="A3375" s="2">
        <v>3374</v>
      </c>
      <c r="B3375" s="8">
        <f t="shared" ca="1" si="208"/>
        <v>-7.3893012226426604</v>
      </c>
      <c r="C3375" s="8">
        <f t="shared" ca="1" si="209"/>
        <v>-4.7786024452853209</v>
      </c>
      <c r="D3375" s="8">
        <f t="shared" ca="1" si="210"/>
        <v>0.37831815652180084</v>
      </c>
      <c r="E3375" s="8">
        <f t="shared" ca="1" si="211"/>
        <v>-4.4002842887635198</v>
      </c>
    </row>
    <row r="3376" spans="1:5" x14ac:dyDescent="0.25">
      <c r="A3376" s="2">
        <v>3375</v>
      </c>
      <c r="B3376" s="8">
        <f t="shared" ca="1" si="208"/>
        <v>2.4679260129333214</v>
      </c>
      <c r="C3376" s="8">
        <f t="shared" ca="1" si="209"/>
        <v>14.935852025866643</v>
      </c>
      <c r="D3376" s="8">
        <f t="shared" ca="1" si="210"/>
        <v>0.71300888081121083</v>
      </c>
      <c r="E3376" s="8">
        <f t="shared" ca="1" si="211"/>
        <v>15.648860906677854</v>
      </c>
    </row>
    <row r="3377" spans="1:5" x14ac:dyDescent="0.25">
      <c r="A3377" s="2">
        <v>3376</v>
      </c>
      <c r="B3377" s="8">
        <f t="shared" ca="1" si="208"/>
        <v>1.9001638826927949</v>
      </c>
      <c r="C3377" s="8">
        <f t="shared" ca="1" si="209"/>
        <v>13.800327765385589</v>
      </c>
      <c r="D3377" s="8">
        <f t="shared" ca="1" si="210"/>
        <v>-0.56621055569020418</v>
      </c>
      <c r="E3377" s="8">
        <f t="shared" ca="1" si="211"/>
        <v>13.234117209695384</v>
      </c>
    </row>
    <row r="3378" spans="1:5" x14ac:dyDescent="0.25">
      <c r="A3378" s="2">
        <v>3377</v>
      </c>
      <c r="B3378" s="8">
        <f t="shared" ca="1" si="208"/>
        <v>-1.9828092276796252</v>
      </c>
      <c r="C3378" s="8">
        <f t="shared" ca="1" si="209"/>
        <v>6.0343815446407501</v>
      </c>
      <c r="D3378" s="8">
        <f t="shared" ca="1" si="210"/>
        <v>0.46494858285683877</v>
      </c>
      <c r="E3378" s="8">
        <f t="shared" ca="1" si="211"/>
        <v>6.499330127497589</v>
      </c>
    </row>
    <row r="3379" spans="1:5" x14ac:dyDescent="0.25">
      <c r="A3379" s="2">
        <v>3378</v>
      </c>
      <c r="B3379" s="8">
        <f t="shared" ca="1" si="208"/>
        <v>-7.8728087520914682</v>
      </c>
      <c r="C3379" s="8">
        <f t="shared" ca="1" si="209"/>
        <v>-5.7456175041829365</v>
      </c>
      <c r="D3379" s="8">
        <f t="shared" ca="1" si="210"/>
        <v>0.48432760627618054</v>
      </c>
      <c r="E3379" s="8">
        <f t="shared" ca="1" si="211"/>
        <v>-5.2612898979067557</v>
      </c>
    </row>
    <row r="3380" spans="1:5" x14ac:dyDescent="0.25">
      <c r="A3380" s="2">
        <v>3379</v>
      </c>
      <c r="B3380" s="8">
        <f t="shared" ca="1" si="208"/>
        <v>2.6224275760795113</v>
      </c>
      <c r="C3380" s="8">
        <f t="shared" ca="1" si="209"/>
        <v>15.244855152159023</v>
      </c>
      <c r="D3380" s="8">
        <f t="shared" ca="1" si="210"/>
        <v>0.46048937709009241</v>
      </c>
      <c r="E3380" s="8">
        <f t="shared" ca="1" si="211"/>
        <v>15.705344529249114</v>
      </c>
    </row>
    <row r="3381" spans="1:5" x14ac:dyDescent="0.25">
      <c r="A3381" s="2">
        <v>3380</v>
      </c>
      <c r="B3381" s="8">
        <f t="shared" ca="1" si="208"/>
        <v>12.860558306166434</v>
      </c>
      <c r="C3381" s="8">
        <f t="shared" ca="1" si="209"/>
        <v>35.721116612332864</v>
      </c>
      <c r="D3381" s="8">
        <f t="shared" ca="1" si="210"/>
        <v>-1.8435960925031585</v>
      </c>
      <c r="E3381" s="8">
        <f t="shared" ca="1" si="211"/>
        <v>33.877520519829709</v>
      </c>
    </row>
    <row r="3382" spans="1:5" x14ac:dyDescent="0.25">
      <c r="A3382" s="2">
        <v>3381</v>
      </c>
      <c r="B3382" s="8">
        <f t="shared" ca="1" si="208"/>
        <v>-9.9810094346645482</v>
      </c>
      <c r="C3382" s="8">
        <f t="shared" ca="1" si="209"/>
        <v>-9.9620188693290963</v>
      </c>
      <c r="D3382" s="8">
        <f t="shared" ca="1" si="210"/>
        <v>1.0467898617041613</v>
      </c>
      <c r="E3382" s="8">
        <f t="shared" ca="1" si="211"/>
        <v>-8.9152290076249354</v>
      </c>
    </row>
    <row r="3383" spans="1:5" x14ac:dyDescent="0.25">
      <c r="A3383" s="2">
        <v>3382</v>
      </c>
      <c r="B3383" s="8">
        <f t="shared" ca="1" si="208"/>
        <v>-3.4815193146377492</v>
      </c>
      <c r="C3383" s="8">
        <f t="shared" ca="1" si="209"/>
        <v>3.0369613707245016</v>
      </c>
      <c r="D3383" s="8">
        <f t="shared" ca="1" si="210"/>
        <v>0.74602248426171225</v>
      </c>
      <c r="E3383" s="8">
        <f t="shared" ca="1" si="211"/>
        <v>3.782983854986214</v>
      </c>
    </row>
    <row r="3384" spans="1:5" x14ac:dyDescent="0.25">
      <c r="A3384" s="2">
        <v>3383</v>
      </c>
      <c r="B3384" s="8">
        <f t="shared" ca="1" si="208"/>
        <v>2.3289715106807298</v>
      </c>
      <c r="C3384" s="8">
        <f t="shared" ca="1" si="209"/>
        <v>14.65794302136146</v>
      </c>
      <c r="D3384" s="8">
        <f t="shared" ca="1" si="210"/>
        <v>0.75820081584306731</v>
      </c>
      <c r="E3384" s="8">
        <f t="shared" ca="1" si="211"/>
        <v>15.416143837204526</v>
      </c>
    </row>
    <row r="3385" spans="1:5" x14ac:dyDescent="0.25">
      <c r="A3385" s="2">
        <v>3384</v>
      </c>
      <c r="B3385" s="8">
        <f t="shared" ca="1" si="208"/>
        <v>5.9744117595157107</v>
      </c>
      <c r="C3385" s="8">
        <f t="shared" ca="1" si="209"/>
        <v>21.948823519031421</v>
      </c>
      <c r="D3385" s="8">
        <f t="shared" ca="1" si="210"/>
        <v>-1.1646820712833994</v>
      </c>
      <c r="E3385" s="8">
        <f t="shared" ca="1" si="211"/>
        <v>20.784141447748024</v>
      </c>
    </row>
    <row r="3386" spans="1:5" x14ac:dyDescent="0.25">
      <c r="A3386" s="2">
        <v>3385</v>
      </c>
      <c r="B3386" s="8">
        <f t="shared" ca="1" si="208"/>
        <v>7.424438637504239</v>
      </c>
      <c r="C3386" s="8">
        <f t="shared" ca="1" si="209"/>
        <v>24.848877275008476</v>
      </c>
      <c r="D3386" s="8">
        <f t="shared" ca="1" si="210"/>
        <v>-0.99744029840728665</v>
      </c>
      <c r="E3386" s="8">
        <f t="shared" ca="1" si="211"/>
        <v>23.851436976601189</v>
      </c>
    </row>
    <row r="3387" spans="1:5" x14ac:dyDescent="0.25">
      <c r="A3387" s="2">
        <v>3386</v>
      </c>
      <c r="B3387" s="8">
        <f t="shared" ca="1" si="208"/>
        <v>0.69960109800286396</v>
      </c>
      <c r="C3387" s="8">
        <f t="shared" ca="1" si="209"/>
        <v>11.399202196005728</v>
      </c>
      <c r="D3387" s="8">
        <f t="shared" ca="1" si="210"/>
        <v>-0.20829222929345156</v>
      </c>
      <c r="E3387" s="8">
        <f t="shared" ca="1" si="211"/>
        <v>11.190909966712276</v>
      </c>
    </row>
    <row r="3388" spans="1:5" x14ac:dyDescent="0.25">
      <c r="A3388" s="2">
        <v>3387</v>
      </c>
      <c r="B3388" s="8">
        <f t="shared" ca="1" si="208"/>
        <v>9.3501415429880663E-2</v>
      </c>
      <c r="C3388" s="8">
        <f t="shared" ca="1" si="209"/>
        <v>10.187002830859761</v>
      </c>
      <c r="D3388" s="8">
        <f t="shared" ca="1" si="210"/>
        <v>0.41404688301089121</v>
      </c>
      <c r="E3388" s="8">
        <f t="shared" ca="1" si="211"/>
        <v>10.601049713870653</v>
      </c>
    </row>
    <row r="3389" spans="1:5" x14ac:dyDescent="0.25">
      <c r="A3389" s="2">
        <v>3388</v>
      </c>
      <c r="B3389" s="8">
        <f t="shared" ca="1" si="208"/>
        <v>-4.586596648306239</v>
      </c>
      <c r="C3389" s="8">
        <f t="shared" ca="1" si="209"/>
        <v>0.82680670338752194</v>
      </c>
      <c r="D3389" s="8">
        <f t="shared" ca="1" si="210"/>
        <v>-0.58050949736367174</v>
      </c>
      <c r="E3389" s="8">
        <f t="shared" ca="1" si="211"/>
        <v>0.24629720602385019</v>
      </c>
    </row>
    <row r="3390" spans="1:5" x14ac:dyDescent="0.25">
      <c r="A3390" s="2">
        <v>3389</v>
      </c>
      <c r="B3390" s="8">
        <f t="shared" ca="1" si="208"/>
        <v>-9.7592884965174047</v>
      </c>
      <c r="C3390" s="8">
        <f t="shared" ca="1" si="209"/>
        <v>-9.5185769930348094</v>
      </c>
      <c r="D3390" s="8">
        <f t="shared" ca="1" si="210"/>
        <v>-1.0404631928364894</v>
      </c>
      <c r="E3390" s="8">
        <f t="shared" ca="1" si="211"/>
        <v>-10.559040185871298</v>
      </c>
    </row>
    <row r="3391" spans="1:5" x14ac:dyDescent="0.25">
      <c r="A3391" s="2">
        <v>3390</v>
      </c>
      <c r="B3391" s="8">
        <f t="shared" ca="1" si="208"/>
        <v>-2.7092093993420479</v>
      </c>
      <c r="C3391" s="8">
        <f t="shared" ca="1" si="209"/>
        <v>4.5815812013159043</v>
      </c>
      <c r="D3391" s="8">
        <f t="shared" ca="1" si="210"/>
        <v>-0.55885459058403342</v>
      </c>
      <c r="E3391" s="8">
        <f t="shared" ca="1" si="211"/>
        <v>4.0227266107318709</v>
      </c>
    </row>
    <row r="3392" spans="1:5" x14ac:dyDescent="0.25">
      <c r="A3392" s="2">
        <v>3391</v>
      </c>
      <c r="B3392" s="8">
        <f t="shared" ca="1" si="208"/>
        <v>6.8021091131860132</v>
      </c>
      <c r="C3392" s="8">
        <f t="shared" ca="1" si="209"/>
        <v>23.604218226372026</v>
      </c>
      <c r="D3392" s="8">
        <f t="shared" ca="1" si="210"/>
        <v>-1.2459830674021546</v>
      </c>
      <c r="E3392" s="8">
        <f t="shared" ca="1" si="211"/>
        <v>22.358235158969872</v>
      </c>
    </row>
    <row r="3393" spans="1:5" x14ac:dyDescent="0.25">
      <c r="A3393" s="2">
        <v>3392</v>
      </c>
      <c r="B3393" s="8">
        <f t="shared" ca="1" si="208"/>
        <v>-2.8267037601794271</v>
      </c>
      <c r="C3393" s="8">
        <f t="shared" ca="1" si="209"/>
        <v>4.3465924796411457</v>
      </c>
      <c r="D3393" s="8">
        <f t="shared" ca="1" si="210"/>
        <v>-0.88826137572292818</v>
      </c>
      <c r="E3393" s="8">
        <f t="shared" ca="1" si="211"/>
        <v>3.4583311039182174</v>
      </c>
    </row>
    <row r="3394" spans="1:5" x14ac:dyDescent="0.25">
      <c r="A3394" s="2">
        <v>3393</v>
      </c>
      <c r="B3394" s="8">
        <f t="shared" ref="B3394:B3457" ca="1" si="212">NORMINV(RAND(),$H$2,$H$3)</f>
        <v>-5.1841918450767155</v>
      </c>
      <c r="C3394" s="8">
        <f t="shared" ref="C3394:C3457" ca="1" si="213">$H$6+$H$7*B3394</f>
        <v>-0.36838369015343098</v>
      </c>
      <c r="D3394" s="8">
        <f t="shared" ca="1" si="210"/>
        <v>-8.4358861935680401E-3</v>
      </c>
      <c r="E3394" s="8">
        <f t="shared" ca="1" si="211"/>
        <v>-0.37681957634699903</v>
      </c>
    </row>
    <row r="3395" spans="1:5" x14ac:dyDescent="0.25">
      <c r="A3395" s="2">
        <v>3394</v>
      </c>
      <c r="B3395" s="8">
        <f t="shared" ca="1" si="212"/>
        <v>7.2156331754765235</v>
      </c>
      <c r="C3395" s="8">
        <f t="shared" ca="1" si="213"/>
        <v>24.431266350953045</v>
      </c>
      <c r="D3395" s="8">
        <f t="shared" ref="D3395:D3458" ca="1" si="214">NORMINV(RAND(),0,1)</f>
        <v>2.9700210442449295</v>
      </c>
      <c r="E3395" s="8">
        <f t="shared" ref="E3395:E3458" ca="1" si="215">$H$6+$H$7*B3395+D3395</f>
        <v>27.401287395197976</v>
      </c>
    </row>
    <row r="3396" spans="1:5" x14ac:dyDescent="0.25">
      <c r="A3396" s="2">
        <v>3395</v>
      </c>
      <c r="B3396" s="8">
        <f t="shared" ca="1" si="212"/>
        <v>2.5705228336706361</v>
      </c>
      <c r="C3396" s="8">
        <f t="shared" ca="1" si="213"/>
        <v>15.141045667341272</v>
      </c>
      <c r="D3396" s="8">
        <f t="shared" ca="1" si="214"/>
        <v>-0.22782843314159806</v>
      </c>
      <c r="E3396" s="8">
        <f t="shared" ca="1" si="215"/>
        <v>14.913217234199674</v>
      </c>
    </row>
    <row r="3397" spans="1:5" x14ac:dyDescent="0.25">
      <c r="A3397" s="2">
        <v>3396</v>
      </c>
      <c r="B3397" s="8">
        <f t="shared" ca="1" si="212"/>
        <v>9.2408732701809502</v>
      </c>
      <c r="C3397" s="8">
        <f t="shared" ca="1" si="213"/>
        <v>28.4817465403619</v>
      </c>
      <c r="D3397" s="8">
        <f t="shared" ca="1" si="214"/>
        <v>2.3192366964031672</v>
      </c>
      <c r="E3397" s="8">
        <f t="shared" ca="1" si="215"/>
        <v>30.800983236765067</v>
      </c>
    </row>
    <row r="3398" spans="1:5" x14ac:dyDescent="0.25">
      <c r="A3398" s="2">
        <v>3397</v>
      </c>
      <c r="B3398" s="8">
        <f t="shared" ca="1" si="212"/>
        <v>-6.9288464901977491</v>
      </c>
      <c r="C3398" s="8">
        <f t="shared" ca="1" si="213"/>
        <v>-3.8576929803954982</v>
      </c>
      <c r="D3398" s="8">
        <f t="shared" ca="1" si="214"/>
        <v>-0.91428003848288519</v>
      </c>
      <c r="E3398" s="8">
        <f t="shared" ca="1" si="215"/>
        <v>-4.7719730188783833</v>
      </c>
    </row>
    <row r="3399" spans="1:5" x14ac:dyDescent="0.25">
      <c r="A3399" s="2">
        <v>3398</v>
      </c>
      <c r="B3399" s="8">
        <f t="shared" ca="1" si="212"/>
        <v>-10.305961677701232</v>
      </c>
      <c r="C3399" s="8">
        <f t="shared" ca="1" si="213"/>
        <v>-10.611923355402464</v>
      </c>
      <c r="D3399" s="8">
        <f t="shared" ca="1" si="214"/>
        <v>3.8838550643901036E-2</v>
      </c>
      <c r="E3399" s="8">
        <f t="shared" ca="1" si="215"/>
        <v>-10.573084804758563</v>
      </c>
    </row>
    <row r="3400" spans="1:5" x14ac:dyDescent="0.25">
      <c r="A3400" s="2">
        <v>3399</v>
      </c>
      <c r="B3400" s="8">
        <f t="shared" ca="1" si="212"/>
        <v>-3.4026987369685506</v>
      </c>
      <c r="C3400" s="8">
        <f t="shared" ca="1" si="213"/>
        <v>3.1946025260628987</v>
      </c>
      <c r="D3400" s="8">
        <f t="shared" ca="1" si="214"/>
        <v>-2.0397285116769441</v>
      </c>
      <c r="E3400" s="8">
        <f t="shared" ca="1" si="215"/>
        <v>1.1548740143859546</v>
      </c>
    </row>
    <row r="3401" spans="1:5" x14ac:dyDescent="0.25">
      <c r="A3401" s="2">
        <v>3400</v>
      </c>
      <c r="B3401" s="8">
        <f t="shared" ca="1" si="212"/>
        <v>-0.11461525943295278</v>
      </c>
      <c r="C3401" s="8">
        <f t="shared" ca="1" si="213"/>
        <v>9.7707694811340939</v>
      </c>
      <c r="D3401" s="8">
        <f t="shared" ca="1" si="214"/>
        <v>-0.31391997483877426</v>
      </c>
      <c r="E3401" s="8">
        <f t="shared" ca="1" si="215"/>
        <v>9.4568495062953204</v>
      </c>
    </row>
    <row r="3402" spans="1:5" x14ac:dyDescent="0.25">
      <c r="A3402" s="2">
        <v>3401</v>
      </c>
      <c r="B3402" s="8">
        <f t="shared" ca="1" si="212"/>
        <v>-7.9034154946089776</v>
      </c>
      <c r="C3402" s="8">
        <f t="shared" ca="1" si="213"/>
        <v>-5.8068309892179553</v>
      </c>
      <c r="D3402" s="8">
        <f t="shared" ca="1" si="214"/>
        <v>-0.45282943538597115</v>
      </c>
      <c r="E3402" s="8">
        <f t="shared" ca="1" si="215"/>
        <v>-6.2596604246039265</v>
      </c>
    </row>
    <row r="3403" spans="1:5" x14ac:dyDescent="0.25">
      <c r="A3403" s="2">
        <v>3402</v>
      </c>
      <c r="B3403" s="8">
        <f t="shared" ca="1" si="212"/>
        <v>6.1865837768771295</v>
      </c>
      <c r="C3403" s="8">
        <f t="shared" ca="1" si="213"/>
        <v>22.373167553754257</v>
      </c>
      <c r="D3403" s="8">
        <f t="shared" ca="1" si="214"/>
        <v>-0.68802107842751936</v>
      </c>
      <c r="E3403" s="8">
        <f t="shared" ca="1" si="215"/>
        <v>21.685146475326739</v>
      </c>
    </row>
    <row r="3404" spans="1:5" x14ac:dyDescent="0.25">
      <c r="A3404" s="2">
        <v>3403</v>
      </c>
      <c r="B3404" s="8">
        <f t="shared" ca="1" si="212"/>
        <v>-0.73672212594061026</v>
      </c>
      <c r="C3404" s="8">
        <f t="shared" ca="1" si="213"/>
        <v>8.5265557481187795</v>
      </c>
      <c r="D3404" s="8">
        <f t="shared" ca="1" si="214"/>
        <v>-0.2394265319386015</v>
      </c>
      <c r="E3404" s="8">
        <f t="shared" ca="1" si="215"/>
        <v>8.2871292161801779</v>
      </c>
    </row>
    <row r="3405" spans="1:5" x14ac:dyDescent="0.25">
      <c r="A3405" s="2">
        <v>3404</v>
      </c>
      <c r="B3405" s="8">
        <f t="shared" ca="1" si="212"/>
        <v>-4.1183374359294174</v>
      </c>
      <c r="C3405" s="8">
        <f t="shared" ca="1" si="213"/>
        <v>1.7633251281411653</v>
      </c>
      <c r="D3405" s="8">
        <f t="shared" ca="1" si="214"/>
        <v>-0.22436943087015215</v>
      </c>
      <c r="E3405" s="8">
        <f t="shared" ca="1" si="215"/>
        <v>1.538955697271013</v>
      </c>
    </row>
    <row r="3406" spans="1:5" x14ac:dyDescent="0.25">
      <c r="A3406" s="2">
        <v>3405</v>
      </c>
      <c r="B3406" s="8">
        <f t="shared" ca="1" si="212"/>
        <v>-7.3303833759827857</v>
      </c>
      <c r="C3406" s="8">
        <f t="shared" ca="1" si="213"/>
        <v>-4.6607667519655713</v>
      </c>
      <c r="D3406" s="8">
        <f t="shared" ca="1" si="214"/>
        <v>0.40918812548241973</v>
      </c>
      <c r="E3406" s="8">
        <f t="shared" ca="1" si="215"/>
        <v>-4.2515786264831519</v>
      </c>
    </row>
    <row r="3407" spans="1:5" x14ac:dyDescent="0.25">
      <c r="A3407" s="2">
        <v>3406</v>
      </c>
      <c r="B3407" s="8">
        <f t="shared" ca="1" si="212"/>
        <v>-2.3107382132610157</v>
      </c>
      <c r="C3407" s="8">
        <f t="shared" ca="1" si="213"/>
        <v>5.3785235734779686</v>
      </c>
      <c r="D3407" s="8">
        <f t="shared" ca="1" si="214"/>
        <v>3.8594762436604986E-2</v>
      </c>
      <c r="E3407" s="8">
        <f t="shared" ca="1" si="215"/>
        <v>5.4171183359145738</v>
      </c>
    </row>
    <row r="3408" spans="1:5" x14ac:dyDescent="0.25">
      <c r="A3408" s="2">
        <v>3407</v>
      </c>
      <c r="B3408" s="8">
        <f t="shared" ca="1" si="212"/>
        <v>1.1619272402245293</v>
      </c>
      <c r="C3408" s="8">
        <f t="shared" ca="1" si="213"/>
        <v>12.323854480449059</v>
      </c>
      <c r="D3408" s="8">
        <f t="shared" ca="1" si="214"/>
        <v>1.072549331485128</v>
      </c>
      <c r="E3408" s="8">
        <f t="shared" ca="1" si="215"/>
        <v>13.396403811934187</v>
      </c>
    </row>
    <row r="3409" spans="1:5" x14ac:dyDescent="0.25">
      <c r="A3409" s="2">
        <v>3408</v>
      </c>
      <c r="B3409" s="8">
        <f t="shared" ca="1" si="212"/>
        <v>-6.4483754700139801</v>
      </c>
      <c r="C3409" s="8">
        <f t="shared" ca="1" si="213"/>
        <v>-2.8967509400279603</v>
      </c>
      <c r="D3409" s="8">
        <f t="shared" ca="1" si="214"/>
        <v>-1.3176681358752489</v>
      </c>
      <c r="E3409" s="8">
        <f t="shared" ca="1" si="215"/>
        <v>-4.2144190759032094</v>
      </c>
    </row>
    <row r="3410" spans="1:5" x14ac:dyDescent="0.25">
      <c r="A3410" s="2">
        <v>3409</v>
      </c>
      <c r="B3410" s="8">
        <f t="shared" ca="1" si="212"/>
        <v>0.91948235219612595</v>
      </c>
      <c r="C3410" s="8">
        <f t="shared" ca="1" si="213"/>
        <v>11.838964704392252</v>
      </c>
      <c r="D3410" s="8">
        <f t="shared" ca="1" si="214"/>
        <v>-0.19598883610774342</v>
      </c>
      <c r="E3410" s="8">
        <f t="shared" ca="1" si="215"/>
        <v>11.642975868284509</v>
      </c>
    </row>
    <row r="3411" spans="1:5" x14ac:dyDescent="0.25">
      <c r="A3411" s="2">
        <v>3410</v>
      </c>
      <c r="B3411" s="8">
        <f t="shared" ca="1" si="212"/>
        <v>1.366900086624957</v>
      </c>
      <c r="C3411" s="8">
        <f t="shared" ca="1" si="213"/>
        <v>12.733800173249914</v>
      </c>
      <c r="D3411" s="8">
        <f t="shared" ca="1" si="214"/>
        <v>-0.64758657267866859</v>
      </c>
      <c r="E3411" s="8">
        <f t="shared" ca="1" si="215"/>
        <v>12.086213600571245</v>
      </c>
    </row>
    <row r="3412" spans="1:5" x14ac:dyDescent="0.25">
      <c r="A3412" s="2">
        <v>3411</v>
      </c>
      <c r="B3412" s="8">
        <f t="shared" ca="1" si="212"/>
        <v>5.0067633018448685</v>
      </c>
      <c r="C3412" s="8">
        <f t="shared" ca="1" si="213"/>
        <v>20.013526603689737</v>
      </c>
      <c r="D3412" s="8">
        <f t="shared" ca="1" si="214"/>
        <v>1.2815907999308056</v>
      </c>
      <c r="E3412" s="8">
        <f t="shared" ca="1" si="215"/>
        <v>21.295117403620544</v>
      </c>
    </row>
    <row r="3413" spans="1:5" x14ac:dyDescent="0.25">
      <c r="A3413" s="2">
        <v>3412</v>
      </c>
      <c r="B3413" s="8">
        <f t="shared" ca="1" si="212"/>
        <v>-4.6388878385690244</v>
      </c>
      <c r="C3413" s="8">
        <f t="shared" ca="1" si="213"/>
        <v>0.72222432286195115</v>
      </c>
      <c r="D3413" s="8">
        <f t="shared" ca="1" si="214"/>
        <v>0.3715255264565695</v>
      </c>
      <c r="E3413" s="8">
        <f t="shared" ca="1" si="215"/>
        <v>1.0937498493185207</v>
      </c>
    </row>
    <row r="3414" spans="1:5" x14ac:dyDescent="0.25">
      <c r="A3414" s="2">
        <v>3413</v>
      </c>
      <c r="B3414" s="8">
        <f t="shared" ca="1" si="212"/>
        <v>4.2072700070171107</v>
      </c>
      <c r="C3414" s="8">
        <f t="shared" ca="1" si="213"/>
        <v>18.414540014034223</v>
      </c>
      <c r="D3414" s="8">
        <f t="shared" ca="1" si="214"/>
        <v>-1.4620946481110852</v>
      </c>
      <c r="E3414" s="8">
        <f t="shared" ca="1" si="215"/>
        <v>16.95244536592314</v>
      </c>
    </row>
    <row r="3415" spans="1:5" x14ac:dyDescent="0.25">
      <c r="A3415" s="2">
        <v>3414</v>
      </c>
      <c r="B3415" s="8">
        <f t="shared" ca="1" si="212"/>
        <v>-0.10262361833022188</v>
      </c>
      <c r="C3415" s="8">
        <f t="shared" ca="1" si="213"/>
        <v>9.7947527633395559</v>
      </c>
      <c r="D3415" s="8">
        <f t="shared" ca="1" si="214"/>
        <v>1.9693163227644792</v>
      </c>
      <c r="E3415" s="8">
        <f t="shared" ca="1" si="215"/>
        <v>11.764069086104035</v>
      </c>
    </row>
    <row r="3416" spans="1:5" x14ac:dyDescent="0.25">
      <c r="A3416" s="2">
        <v>3415</v>
      </c>
      <c r="B3416" s="8">
        <f t="shared" ca="1" si="212"/>
        <v>-8.5266923118519404</v>
      </c>
      <c r="C3416" s="8">
        <f t="shared" ca="1" si="213"/>
        <v>-7.0533846237038809</v>
      </c>
      <c r="D3416" s="8">
        <f t="shared" ca="1" si="214"/>
        <v>-6.3217452752596368E-2</v>
      </c>
      <c r="E3416" s="8">
        <f t="shared" ca="1" si="215"/>
        <v>-7.116602076456477</v>
      </c>
    </row>
    <row r="3417" spans="1:5" x14ac:dyDescent="0.25">
      <c r="A3417" s="2">
        <v>3416</v>
      </c>
      <c r="B3417" s="8">
        <f t="shared" ca="1" si="212"/>
        <v>-6.2447095699020778</v>
      </c>
      <c r="C3417" s="8">
        <f t="shared" ca="1" si="213"/>
        <v>-2.4894191398041556</v>
      </c>
      <c r="D3417" s="8">
        <f t="shared" ca="1" si="214"/>
        <v>0.23350495199009527</v>
      </c>
      <c r="E3417" s="8">
        <f t="shared" ca="1" si="215"/>
        <v>-2.2559141878140605</v>
      </c>
    </row>
    <row r="3418" spans="1:5" x14ac:dyDescent="0.25">
      <c r="A3418" s="2">
        <v>3417</v>
      </c>
      <c r="B3418" s="8">
        <f t="shared" ca="1" si="212"/>
        <v>-6.7520004003562404</v>
      </c>
      <c r="C3418" s="8">
        <f t="shared" ca="1" si="213"/>
        <v>-3.5040008007124808</v>
      </c>
      <c r="D3418" s="8">
        <f t="shared" ca="1" si="214"/>
        <v>0.41091747942497342</v>
      </c>
      <c r="E3418" s="8">
        <f t="shared" ca="1" si="215"/>
        <v>-3.0930833212875073</v>
      </c>
    </row>
    <row r="3419" spans="1:5" x14ac:dyDescent="0.25">
      <c r="A3419" s="2">
        <v>3418</v>
      </c>
      <c r="B3419" s="8">
        <f t="shared" ca="1" si="212"/>
        <v>7.7764582081952884</v>
      </c>
      <c r="C3419" s="8">
        <f t="shared" ca="1" si="213"/>
        <v>25.552916416390577</v>
      </c>
      <c r="D3419" s="8">
        <f t="shared" ca="1" si="214"/>
        <v>2.4227619788200614</v>
      </c>
      <c r="E3419" s="8">
        <f t="shared" ca="1" si="215"/>
        <v>27.97567839521064</v>
      </c>
    </row>
    <row r="3420" spans="1:5" x14ac:dyDescent="0.25">
      <c r="A3420" s="2">
        <v>3419</v>
      </c>
      <c r="B3420" s="8">
        <f t="shared" ca="1" si="212"/>
        <v>-5.9384549355174352</v>
      </c>
      <c r="C3420" s="8">
        <f t="shared" ca="1" si="213"/>
        <v>-1.8769098710348704</v>
      </c>
      <c r="D3420" s="8">
        <f t="shared" ca="1" si="214"/>
        <v>-0.48171845387687151</v>
      </c>
      <c r="E3420" s="8">
        <f t="shared" ca="1" si="215"/>
        <v>-2.3586283249117419</v>
      </c>
    </row>
    <row r="3421" spans="1:5" x14ac:dyDescent="0.25">
      <c r="A3421" s="2">
        <v>3420</v>
      </c>
      <c r="B3421" s="8">
        <f t="shared" ca="1" si="212"/>
        <v>-2.6400544627863747</v>
      </c>
      <c r="C3421" s="8">
        <f t="shared" ca="1" si="213"/>
        <v>4.7198910744272506</v>
      </c>
      <c r="D3421" s="8">
        <f t="shared" ca="1" si="214"/>
        <v>-0.9332606314741847</v>
      </c>
      <c r="E3421" s="8">
        <f t="shared" ca="1" si="215"/>
        <v>3.7866304429530659</v>
      </c>
    </row>
    <row r="3422" spans="1:5" x14ac:dyDescent="0.25">
      <c r="A3422" s="2">
        <v>3421</v>
      </c>
      <c r="B3422" s="8">
        <f t="shared" ca="1" si="212"/>
        <v>1.9525106792069291</v>
      </c>
      <c r="C3422" s="8">
        <f t="shared" ca="1" si="213"/>
        <v>13.905021358413858</v>
      </c>
      <c r="D3422" s="8">
        <f t="shared" ca="1" si="214"/>
        <v>0.48381292637907147</v>
      </c>
      <c r="E3422" s="8">
        <f t="shared" ca="1" si="215"/>
        <v>14.38883428479293</v>
      </c>
    </row>
    <row r="3423" spans="1:5" x14ac:dyDescent="0.25">
      <c r="A3423" s="2">
        <v>3422</v>
      </c>
      <c r="B3423" s="8">
        <f t="shared" ca="1" si="212"/>
        <v>-0.47545034555988297</v>
      </c>
      <c r="C3423" s="8">
        <f t="shared" ca="1" si="213"/>
        <v>9.0490993088802334</v>
      </c>
      <c r="D3423" s="8">
        <f t="shared" ca="1" si="214"/>
        <v>0.46331165809743552</v>
      </c>
      <c r="E3423" s="8">
        <f t="shared" ca="1" si="215"/>
        <v>9.5124109669776686</v>
      </c>
    </row>
    <row r="3424" spans="1:5" x14ac:dyDescent="0.25">
      <c r="A3424" s="2">
        <v>3423</v>
      </c>
      <c r="B3424" s="8">
        <f t="shared" ca="1" si="212"/>
        <v>-3.0452115217684845</v>
      </c>
      <c r="C3424" s="8">
        <f t="shared" ca="1" si="213"/>
        <v>3.9095769564630309</v>
      </c>
      <c r="D3424" s="8">
        <f t="shared" ca="1" si="214"/>
        <v>-0.68237182046904998</v>
      </c>
      <c r="E3424" s="8">
        <f t="shared" ca="1" si="215"/>
        <v>3.2272051359939811</v>
      </c>
    </row>
    <row r="3425" spans="1:5" x14ac:dyDescent="0.25">
      <c r="A3425" s="2">
        <v>3424</v>
      </c>
      <c r="B3425" s="8">
        <f t="shared" ca="1" si="212"/>
        <v>12.710628155908516</v>
      </c>
      <c r="C3425" s="8">
        <f t="shared" ca="1" si="213"/>
        <v>35.421256311817032</v>
      </c>
      <c r="D3425" s="8">
        <f t="shared" ca="1" si="214"/>
        <v>1.8049963162974067E-2</v>
      </c>
      <c r="E3425" s="8">
        <f t="shared" ca="1" si="215"/>
        <v>35.439306274980005</v>
      </c>
    </row>
    <row r="3426" spans="1:5" x14ac:dyDescent="0.25">
      <c r="A3426" s="2">
        <v>3425</v>
      </c>
      <c r="B3426" s="8">
        <f t="shared" ca="1" si="212"/>
        <v>-2.1044675480985249</v>
      </c>
      <c r="C3426" s="8">
        <f t="shared" ca="1" si="213"/>
        <v>5.7910649038029502</v>
      </c>
      <c r="D3426" s="8">
        <f t="shared" ca="1" si="214"/>
        <v>-1.1208458052484767</v>
      </c>
      <c r="E3426" s="8">
        <f t="shared" ca="1" si="215"/>
        <v>4.6702190985544734</v>
      </c>
    </row>
    <row r="3427" spans="1:5" x14ac:dyDescent="0.25">
      <c r="A3427" s="2">
        <v>3426</v>
      </c>
      <c r="B3427" s="8">
        <f t="shared" ca="1" si="212"/>
        <v>-1.227542339092526</v>
      </c>
      <c r="C3427" s="8">
        <f t="shared" ca="1" si="213"/>
        <v>7.5449153218149476</v>
      </c>
      <c r="D3427" s="8">
        <f t="shared" ca="1" si="214"/>
        <v>-2.4297350610013244</v>
      </c>
      <c r="E3427" s="8">
        <f t="shared" ca="1" si="215"/>
        <v>5.1151802608136236</v>
      </c>
    </row>
    <row r="3428" spans="1:5" x14ac:dyDescent="0.25">
      <c r="A3428" s="2">
        <v>3427</v>
      </c>
      <c r="B3428" s="8">
        <f t="shared" ca="1" si="212"/>
        <v>-4.5140449730292556</v>
      </c>
      <c r="C3428" s="8">
        <f t="shared" ca="1" si="213"/>
        <v>0.97191005394148888</v>
      </c>
      <c r="D3428" s="8">
        <f t="shared" ca="1" si="214"/>
        <v>0.34352131746208608</v>
      </c>
      <c r="E3428" s="8">
        <f t="shared" ca="1" si="215"/>
        <v>1.315431371403575</v>
      </c>
    </row>
    <row r="3429" spans="1:5" x14ac:dyDescent="0.25">
      <c r="A3429" s="2">
        <v>3428</v>
      </c>
      <c r="B3429" s="8">
        <f t="shared" ca="1" si="212"/>
        <v>1.4694569126379085</v>
      </c>
      <c r="C3429" s="8">
        <f t="shared" ca="1" si="213"/>
        <v>12.938913825275817</v>
      </c>
      <c r="D3429" s="8">
        <f t="shared" ca="1" si="214"/>
        <v>-0.40246364213796221</v>
      </c>
      <c r="E3429" s="8">
        <f t="shared" ca="1" si="215"/>
        <v>12.536450183137855</v>
      </c>
    </row>
    <row r="3430" spans="1:5" x14ac:dyDescent="0.25">
      <c r="A3430" s="2">
        <v>3429</v>
      </c>
      <c r="B3430" s="8">
        <f t="shared" ca="1" si="212"/>
        <v>4.3136577364278041</v>
      </c>
      <c r="C3430" s="8">
        <f t="shared" ca="1" si="213"/>
        <v>18.627315472855607</v>
      </c>
      <c r="D3430" s="8">
        <f t="shared" ca="1" si="214"/>
        <v>-1.7085632741945211</v>
      </c>
      <c r="E3430" s="8">
        <f t="shared" ca="1" si="215"/>
        <v>16.918752198661085</v>
      </c>
    </row>
    <row r="3431" spans="1:5" x14ac:dyDescent="0.25">
      <c r="A3431" s="2">
        <v>3430</v>
      </c>
      <c r="B3431" s="8">
        <f t="shared" ca="1" si="212"/>
        <v>-0.8063740109675035</v>
      </c>
      <c r="C3431" s="8">
        <f t="shared" ca="1" si="213"/>
        <v>8.3872519780649935</v>
      </c>
      <c r="D3431" s="8">
        <f t="shared" ca="1" si="214"/>
        <v>1.894880815420692</v>
      </c>
      <c r="E3431" s="8">
        <f t="shared" ca="1" si="215"/>
        <v>10.282132793485685</v>
      </c>
    </row>
    <row r="3432" spans="1:5" x14ac:dyDescent="0.25">
      <c r="A3432" s="2">
        <v>3431</v>
      </c>
      <c r="B3432" s="8">
        <f t="shared" ca="1" si="212"/>
        <v>-3.0926683801526353</v>
      </c>
      <c r="C3432" s="8">
        <f t="shared" ca="1" si="213"/>
        <v>3.8146632396947293</v>
      </c>
      <c r="D3432" s="8">
        <f t="shared" ca="1" si="214"/>
        <v>-0.33065786621941257</v>
      </c>
      <c r="E3432" s="8">
        <f t="shared" ca="1" si="215"/>
        <v>3.4840053734753167</v>
      </c>
    </row>
    <row r="3433" spans="1:5" x14ac:dyDescent="0.25">
      <c r="A3433" s="2">
        <v>3432</v>
      </c>
      <c r="B3433" s="8">
        <f t="shared" ca="1" si="212"/>
        <v>-0.52089575973251923</v>
      </c>
      <c r="C3433" s="8">
        <f t="shared" ca="1" si="213"/>
        <v>8.958208480534962</v>
      </c>
      <c r="D3433" s="8">
        <f t="shared" ca="1" si="214"/>
        <v>-1.0404345055319942E-2</v>
      </c>
      <c r="E3433" s="8">
        <f t="shared" ca="1" si="215"/>
        <v>8.9478041354796414</v>
      </c>
    </row>
    <row r="3434" spans="1:5" x14ac:dyDescent="0.25">
      <c r="A3434" s="2">
        <v>3433</v>
      </c>
      <c r="B3434" s="8">
        <f t="shared" ca="1" si="212"/>
        <v>2.4731996402541445</v>
      </c>
      <c r="C3434" s="8">
        <f t="shared" ca="1" si="213"/>
        <v>14.946399280508288</v>
      </c>
      <c r="D3434" s="8">
        <f t="shared" ca="1" si="214"/>
        <v>-1.0277508211504154</v>
      </c>
      <c r="E3434" s="8">
        <f t="shared" ca="1" si="215"/>
        <v>13.918648459357872</v>
      </c>
    </row>
    <row r="3435" spans="1:5" x14ac:dyDescent="0.25">
      <c r="A3435" s="2">
        <v>3434</v>
      </c>
      <c r="B3435" s="8">
        <f t="shared" ca="1" si="212"/>
        <v>-10.188549501087374</v>
      </c>
      <c r="C3435" s="8">
        <f t="shared" ca="1" si="213"/>
        <v>-10.377099002174749</v>
      </c>
      <c r="D3435" s="8">
        <f t="shared" ca="1" si="214"/>
        <v>-0.94915207611385</v>
      </c>
      <c r="E3435" s="8">
        <f t="shared" ca="1" si="215"/>
        <v>-11.326251078288598</v>
      </c>
    </row>
    <row r="3436" spans="1:5" x14ac:dyDescent="0.25">
      <c r="A3436" s="2">
        <v>3435</v>
      </c>
      <c r="B3436" s="8">
        <f t="shared" ca="1" si="212"/>
        <v>-2.678064608720522</v>
      </c>
      <c r="C3436" s="8">
        <f t="shared" ca="1" si="213"/>
        <v>4.643870782558956</v>
      </c>
      <c r="D3436" s="8">
        <f t="shared" ca="1" si="214"/>
        <v>-0.49374232954904734</v>
      </c>
      <c r="E3436" s="8">
        <f t="shared" ca="1" si="215"/>
        <v>4.1501284530099083</v>
      </c>
    </row>
    <row r="3437" spans="1:5" x14ac:dyDescent="0.25">
      <c r="A3437" s="2">
        <v>3436</v>
      </c>
      <c r="B3437" s="8">
        <f t="shared" ca="1" si="212"/>
        <v>-3.7273026893305694</v>
      </c>
      <c r="C3437" s="8">
        <f t="shared" ca="1" si="213"/>
        <v>2.5453946213388612</v>
      </c>
      <c r="D3437" s="8">
        <f t="shared" ca="1" si="214"/>
        <v>0.51824190921512558</v>
      </c>
      <c r="E3437" s="8">
        <f t="shared" ca="1" si="215"/>
        <v>3.0636365305539868</v>
      </c>
    </row>
    <row r="3438" spans="1:5" x14ac:dyDescent="0.25">
      <c r="A3438" s="2">
        <v>3437</v>
      </c>
      <c r="B3438" s="8">
        <f t="shared" ca="1" si="212"/>
        <v>-9.3837509127766587</v>
      </c>
      <c r="C3438" s="8">
        <f t="shared" ca="1" si="213"/>
        <v>-8.7675018255533175</v>
      </c>
      <c r="D3438" s="8">
        <f t="shared" ca="1" si="214"/>
        <v>1.3110244987363204</v>
      </c>
      <c r="E3438" s="8">
        <f t="shared" ca="1" si="215"/>
        <v>-7.456477326816997</v>
      </c>
    </row>
    <row r="3439" spans="1:5" x14ac:dyDescent="0.25">
      <c r="A3439" s="2">
        <v>3438</v>
      </c>
      <c r="B3439" s="8">
        <f t="shared" ca="1" si="212"/>
        <v>-4.5550745097579384</v>
      </c>
      <c r="C3439" s="8">
        <f t="shared" ca="1" si="213"/>
        <v>0.88985098048412326</v>
      </c>
      <c r="D3439" s="8">
        <f t="shared" ca="1" si="214"/>
        <v>-2.2061120427229479</v>
      </c>
      <c r="E3439" s="8">
        <f t="shared" ca="1" si="215"/>
        <v>-1.3162610622388247</v>
      </c>
    </row>
    <row r="3440" spans="1:5" x14ac:dyDescent="0.25">
      <c r="A3440" s="2">
        <v>3439</v>
      </c>
      <c r="B3440" s="8">
        <f t="shared" ca="1" si="212"/>
        <v>1.5585927094771597</v>
      </c>
      <c r="C3440" s="8">
        <f t="shared" ca="1" si="213"/>
        <v>13.117185418954319</v>
      </c>
      <c r="D3440" s="8">
        <f t="shared" ca="1" si="214"/>
        <v>-0.84302104267685085</v>
      </c>
      <c r="E3440" s="8">
        <f t="shared" ca="1" si="215"/>
        <v>12.274164376277469</v>
      </c>
    </row>
    <row r="3441" spans="1:5" x14ac:dyDescent="0.25">
      <c r="A3441" s="2">
        <v>3440</v>
      </c>
      <c r="B3441" s="8">
        <f t="shared" ca="1" si="212"/>
        <v>5.2057063456951749</v>
      </c>
      <c r="C3441" s="8">
        <f t="shared" ca="1" si="213"/>
        <v>20.41141269139035</v>
      </c>
      <c r="D3441" s="8">
        <f t="shared" ca="1" si="214"/>
        <v>0.50095759664803174</v>
      </c>
      <c r="E3441" s="8">
        <f t="shared" ca="1" si="215"/>
        <v>20.912370288038382</v>
      </c>
    </row>
    <row r="3442" spans="1:5" x14ac:dyDescent="0.25">
      <c r="A3442" s="2">
        <v>3441</v>
      </c>
      <c r="B3442" s="8">
        <f t="shared" ca="1" si="212"/>
        <v>0.19229405069846528</v>
      </c>
      <c r="C3442" s="8">
        <f t="shared" ca="1" si="213"/>
        <v>10.384588101396931</v>
      </c>
      <c r="D3442" s="8">
        <f t="shared" ca="1" si="214"/>
        <v>-0.1709304427100187</v>
      </c>
      <c r="E3442" s="8">
        <f t="shared" ca="1" si="215"/>
        <v>10.213657658686913</v>
      </c>
    </row>
    <row r="3443" spans="1:5" x14ac:dyDescent="0.25">
      <c r="A3443" s="2">
        <v>3442</v>
      </c>
      <c r="B3443" s="8">
        <f t="shared" ca="1" si="212"/>
        <v>1.6192771001258996</v>
      </c>
      <c r="C3443" s="8">
        <f t="shared" ca="1" si="213"/>
        <v>13.2385542002518</v>
      </c>
      <c r="D3443" s="8">
        <f t="shared" ca="1" si="214"/>
        <v>1.3062081494197877</v>
      </c>
      <c r="E3443" s="8">
        <f t="shared" ca="1" si="215"/>
        <v>14.544762349671588</v>
      </c>
    </row>
    <row r="3444" spans="1:5" x14ac:dyDescent="0.25">
      <c r="A3444" s="2">
        <v>3443</v>
      </c>
      <c r="B3444" s="8">
        <f t="shared" ca="1" si="212"/>
        <v>-2.1361900295348324</v>
      </c>
      <c r="C3444" s="8">
        <f t="shared" ca="1" si="213"/>
        <v>5.7276199409303352</v>
      </c>
      <c r="D3444" s="8">
        <f t="shared" ca="1" si="214"/>
        <v>1.4024201399821072</v>
      </c>
      <c r="E3444" s="8">
        <f t="shared" ca="1" si="215"/>
        <v>7.1300400809124422</v>
      </c>
    </row>
    <row r="3445" spans="1:5" x14ac:dyDescent="0.25">
      <c r="A3445" s="2">
        <v>3444</v>
      </c>
      <c r="B3445" s="8">
        <f t="shared" ca="1" si="212"/>
        <v>-2.5485405806879675</v>
      </c>
      <c r="C3445" s="8">
        <f t="shared" ca="1" si="213"/>
        <v>4.902918838624065</v>
      </c>
      <c r="D3445" s="8">
        <f t="shared" ca="1" si="214"/>
        <v>-0.48336330159832258</v>
      </c>
      <c r="E3445" s="8">
        <f t="shared" ca="1" si="215"/>
        <v>4.419555537025742</v>
      </c>
    </row>
    <row r="3446" spans="1:5" x14ac:dyDescent="0.25">
      <c r="A3446" s="2">
        <v>3445</v>
      </c>
      <c r="B3446" s="8">
        <f t="shared" ca="1" si="212"/>
        <v>4.1116323013757761</v>
      </c>
      <c r="C3446" s="8">
        <f t="shared" ca="1" si="213"/>
        <v>18.223264602751552</v>
      </c>
      <c r="D3446" s="8">
        <f t="shared" ca="1" si="214"/>
        <v>0.73507620539103891</v>
      </c>
      <c r="E3446" s="8">
        <f t="shared" ca="1" si="215"/>
        <v>18.958340808142591</v>
      </c>
    </row>
    <row r="3447" spans="1:5" x14ac:dyDescent="0.25">
      <c r="A3447" s="2">
        <v>3446</v>
      </c>
      <c r="B3447" s="8">
        <f t="shared" ca="1" si="212"/>
        <v>-2.4451662436637016</v>
      </c>
      <c r="C3447" s="8">
        <f t="shared" ca="1" si="213"/>
        <v>5.1096675126725968</v>
      </c>
      <c r="D3447" s="8">
        <f t="shared" ca="1" si="214"/>
        <v>-1.0920350366473832</v>
      </c>
      <c r="E3447" s="8">
        <f t="shared" ca="1" si="215"/>
        <v>4.0176324760252138</v>
      </c>
    </row>
    <row r="3448" spans="1:5" x14ac:dyDescent="0.25">
      <c r="A3448" s="2">
        <v>3447</v>
      </c>
      <c r="B3448" s="8">
        <f t="shared" ca="1" si="212"/>
        <v>-8.1658012571166963E-2</v>
      </c>
      <c r="C3448" s="8">
        <f t="shared" ca="1" si="213"/>
        <v>9.8366839748576655</v>
      </c>
      <c r="D3448" s="8">
        <f t="shared" ca="1" si="214"/>
        <v>3.4109491808134655E-2</v>
      </c>
      <c r="E3448" s="8">
        <f t="shared" ca="1" si="215"/>
        <v>9.8707934666658002</v>
      </c>
    </row>
    <row r="3449" spans="1:5" x14ac:dyDescent="0.25">
      <c r="A3449" s="2">
        <v>3448</v>
      </c>
      <c r="B3449" s="8">
        <f t="shared" ca="1" si="212"/>
        <v>5.2269877104360249</v>
      </c>
      <c r="C3449" s="8">
        <f t="shared" ca="1" si="213"/>
        <v>20.453975420872048</v>
      </c>
      <c r="D3449" s="8">
        <f t="shared" ca="1" si="214"/>
        <v>0.21852094141245942</v>
      </c>
      <c r="E3449" s="8">
        <f t="shared" ca="1" si="215"/>
        <v>20.672496362284509</v>
      </c>
    </row>
    <row r="3450" spans="1:5" x14ac:dyDescent="0.25">
      <c r="A3450" s="2">
        <v>3449</v>
      </c>
      <c r="B3450" s="8">
        <f t="shared" ca="1" si="212"/>
        <v>-3.140054871725102</v>
      </c>
      <c r="C3450" s="8">
        <f t="shared" ca="1" si="213"/>
        <v>3.719890256549796</v>
      </c>
      <c r="D3450" s="8">
        <f t="shared" ca="1" si="214"/>
        <v>1.1653387039770273</v>
      </c>
      <c r="E3450" s="8">
        <f t="shared" ca="1" si="215"/>
        <v>4.8852289605268231</v>
      </c>
    </row>
    <row r="3451" spans="1:5" x14ac:dyDescent="0.25">
      <c r="A3451" s="2">
        <v>3450</v>
      </c>
      <c r="B3451" s="8">
        <f t="shared" ca="1" si="212"/>
        <v>-4.4653400352863821</v>
      </c>
      <c r="C3451" s="8">
        <f t="shared" ca="1" si="213"/>
        <v>1.0693199294272357</v>
      </c>
      <c r="D3451" s="8">
        <f t="shared" ca="1" si="214"/>
        <v>0.54603671397948828</v>
      </c>
      <c r="E3451" s="8">
        <f t="shared" ca="1" si="215"/>
        <v>1.6153566434067241</v>
      </c>
    </row>
    <row r="3452" spans="1:5" x14ac:dyDescent="0.25">
      <c r="A3452" s="2">
        <v>3451</v>
      </c>
      <c r="B3452" s="8">
        <f t="shared" ca="1" si="212"/>
        <v>-1.7899696822714437</v>
      </c>
      <c r="C3452" s="8">
        <f t="shared" ca="1" si="213"/>
        <v>6.4200606354571121</v>
      </c>
      <c r="D3452" s="8">
        <f t="shared" ca="1" si="214"/>
        <v>0.55282844438655465</v>
      </c>
      <c r="E3452" s="8">
        <f t="shared" ca="1" si="215"/>
        <v>6.9728890798436671</v>
      </c>
    </row>
    <row r="3453" spans="1:5" x14ac:dyDescent="0.25">
      <c r="A3453" s="2">
        <v>3452</v>
      </c>
      <c r="B3453" s="8">
        <f t="shared" ca="1" si="212"/>
        <v>1.0968833225006978</v>
      </c>
      <c r="C3453" s="8">
        <f t="shared" ca="1" si="213"/>
        <v>12.193766645001396</v>
      </c>
      <c r="D3453" s="8">
        <f t="shared" ca="1" si="214"/>
        <v>0.45183904870441183</v>
      </c>
      <c r="E3453" s="8">
        <f t="shared" ca="1" si="215"/>
        <v>12.645605693705809</v>
      </c>
    </row>
    <row r="3454" spans="1:5" x14ac:dyDescent="0.25">
      <c r="A3454" s="2">
        <v>3453</v>
      </c>
      <c r="B3454" s="8">
        <f t="shared" ca="1" si="212"/>
        <v>1.1889107628776627</v>
      </c>
      <c r="C3454" s="8">
        <f t="shared" ca="1" si="213"/>
        <v>12.377821525755326</v>
      </c>
      <c r="D3454" s="8">
        <f t="shared" ca="1" si="214"/>
        <v>-2.2274278625981867</v>
      </c>
      <c r="E3454" s="8">
        <f t="shared" ca="1" si="215"/>
        <v>10.150393663157139</v>
      </c>
    </row>
    <row r="3455" spans="1:5" x14ac:dyDescent="0.25">
      <c r="A3455" s="2">
        <v>3454</v>
      </c>
      <c r="B3455" s="8">
        <f t="shared" ca="1" si="212"/>
        <v>-4.6413593826209985</v>
      </c>
      <c r="C3455" s="8">
        <f t="shared" ca="1" si="213"/>
        <v>0.71728123475800309</v>
      </c>
      <c r="D3455" s="8">
        <f t="shared" ca="1" si="214"/>
        <v>-0.54149948243178359</v>
      </c>
      <c r="E3455" s="8">
        <f t="shared" ca="1" si="215"/>
        <v>0.17578175232621951</v>
      </c>
    </row>
    <row r="3456" spans="1:5" x14ac:dyDescent="0.25">
      <c r="A3456" s="2">
        <v>3455</v>
      </c>
      <c r="B3456" s="8">
        <f t="shared" ca="1" si="212"/>
        <v>0.36893810277507644</v>
      </c>
      <c r="C3456" s="8">
        <f t="shared" ca="1" si="213"/>
        <v>10.737876205550153</v>
      </c>
      <c r="D3456" s="8">
        <f t="shared" ca="1" si="214"/>
        <v>0.48446510479956634</v>
      </c>
      <c r="E3456" s="8">
        <f t="shared" ca="1" si="215"/>
        <v>11.222341310349719</v>
      </c>
    </row>
    <row r="3457" spans="1:5" x14ac:dyDescent="0.25">
      <c r="A3457" s="2">
        <v>3456</v>
      </c>
      <c r="B3457" s="8">
        <f t="shared" ca="1" si="212"/>
        <v>5.2397824703718241</v>
      </c>
      <c r="C3457" s="8">
        <f t="shared" ca="1" si="213"/>
        <v>20.47956494074365</v>
      </c>
      <c r="D3457" s="8">
        <f t="shared" ca="1" si="214"/>
        <v>-0.5661311662811439</v>
      </c>
      <c r="E3457" s="8">
        <f t="shared" ca="1" si="215"/>
        <v>19.913433774462504</v>
      </c>
    </row>
    <row r="3458" spans="1:5" x14ac:dyDescent="0.25">
      <c r="A3458" s="2">
        <v>3457</v>
      </c>
      <c r="B3458" s="8">
        <f t="shared" ref="B3458:B3521" ca="1" si="216">NORMINV(RAND(),$H$2,$H$3)</f>
        <v>-7.0261408117823043</v>
      </c>
      <c r="C3458" s="8">
        <f t="shared" ref="C3458:C3521" ca="1" si="217">$H$6+$H$7*B3458</f>
        <v>-4.0522816235646086</v>
      </c>
      <c r="D3458" s="8">
        <f t="shared" ca="1" si="214"/>
        <v>-1.1881501251871087</v>
      </c>
      <c r="E3458" s="8">
        <f t="shared" ca="1" si="215"/>
        <v>-5.2404317487517176</v>
      </c>
    </row>
    <row r="3459" spans="1:5" x14ac:dyDescent="0.25">
      <c r="A3459" s="2">
        <v>3458</v>
      </c>
      <c r="B3459" s="8">
        <f t="shared" ca="1" si="216"/>
        <v>-0.7631227615235493</v>
      </c>
      <c r="C3459" s="8">
        <f t="shared" ca="1" si="217"/>
        <v>8.4737544769529016</v>
      </c>
      <c r="D3459" s="8">
        <f t="shared" ref="D3459:D3522" ca="1" si="218">NORMINV(RAND(),0,1)</f>
        <v>0.71506353991975469</v>
      </c>
      <c r="E3459" s="8">
        <f t="shared" ref="E3459:E3522" ca="1" si="219">$H$6+$H$7*B3459+D3459</f>
        <v>9.1888180168726556</v>
      </c>
    </row>
    <row r="3460" spans="1:5" x14ac:dyDescent="0.25">
      <c r="A3460" s="2">
        <v>3459</v>
      </c>
      <c r="B3460" s="8">
        <f t="shared" ca="1" si="216"/>
        <v>0.55875772510030908</v>
      </c>
      <c r="C3460" s="8">
        <f t="shared" ca="1" si="217"/>
        <v>11.117515450200617</v>
      </c>
      <c r="D3460" s="8">
        <f t="shared" ca="1" si="218"/>
        <v>0.20134369342170252</v>
      </c>
      <c r="E3460" s="8">
        <f t="shared" ca="1" si="219"/>
        <v>11.318859143622319</v>
      </c>
    </row>
    <row r="3461" spans="1:5" x14ac:dyDescent="0.25">
      <c r="A3461" s="2">
        <v>3460</v>
      </c>
      <c r="B3461" s="8">
        <f t="shared" ca="1" si="216"/>
        <v>3.0605270956306136</v>
      </c>
      <c r="C3461" s="8">
        <f t="shared" ca="1" si="217"/>
        <v>16.121054191261226</v>
      </c>
      <c r="D3461" s="8">
        <f t="shared" ca="1" si="218"/>
        <v>-1.4105693751451751</v>
      </c>
      <c r="E3461" s="8">
        <f t="shared" ca="1" si="219"/>
        <v>14.71048481611605</v>
      </c>
    </row>
    <row r="3462" spans="1:5" x14ac:dyDescent="0.25">
      <c r="A3462" s="2">
        <v>3461</v>
      </c>
      <c r="B3462" s="8">
        <f t="shared" ca="1" si="216"/>
        <v>6.8413707569128093</v>
      </c>
      <c r="C3462" s="8">
        <f t="shared" ca="1" si="217"/>
        <v>23.682741513825619</v>
      </c>
      <c r="D3462" s="8">
        <f t="shared" ca="1" si="218"/>
        <v>-0.19077807817538672</v>
      </c>
      <c r="E3462" s="8">
        <f t="shared" ca="1" si="219"/>
        <v>23.491963435650231</v>
      </c>
    </row>
    <row r="3463" spans="1:5" x14ac:dyDescent="0.25">
      <c r="A3463" s="2">
        <v>3462</v>
      </c>
      <c r="B3463" s="8">
        <f t="shared" ca="1" si="216"/>
        <v>-3.731023615592389</v>
      </c>
      <c r="C3463" s="8">
        <f t="shared" ca="1" si="217"/>
        <v>2.5379527688152219</v>
      </c>
      <c r="D3463" s="8">
        <f t="shared" ca="1" si="218"/>
        <v>-2.0526352259869087</v>
      </c>
      <c r="E3463" s="8">
        <f t="shared" ca="1" si="219"/>
        <v>0.48531754282831319</v>
      </c>
    </row>
    <row r="3464" spans="1:5" x14ac:dyDescent="0.25">
      <c r="A3464" s="2">
        <v>3463</v>
      </c>
      <c r="B3464" s="8">
        <f t="shared" ca="1" si="216"/>
        <v>4.5912788322741944</v>
      </c>
      <c r="C3464" s="8">
        <f t="shared" ca="1" si="217"/>
        <v>19.182557664548391</v>
      </c>
      <c r="D3464" s="8">
        <f t="shared" ca="1" si="218"/>
        <v>1.0250885181263245</v>
      </c>
      <c r="E3464" s="8">
        <f t="shared" ca="1" si="219"/>
        <v>20.207646182674715</v>
      </c>
    </row>
    <row r="3465" spans="1:5" x14ac:dyDescent="0.25">
      <c r="A3465" s="2">
        <v>3464</v>
      </c>
      <c r="B3465" s="8">
        <f t="shared" ca="1" si="216"/>
        <v>-2.8991765225599182</v>
      </c>
      <c r="C3465" s="8">
        <f t="shared" ca="1" si="217"/>
        <v>4.2016469548801636</v>
      </c>
      <c r="D3465" s="8">
        <f t="shared" ca="1" si="218"/>
        <v>-0.90909291194067299</v>
      </c>
      <c r="E3465" s="8">
        <f t="shared" ca="1" si="219"/>
        <v>3.2925540429394906</v>
      </c>
    </row>
    <row r="3466" spans="1:5" x14ac:dyDescent="0.25">
      <c r="A3466" s="2">
        <v>3465</v>
      </c>
      <c r="B3466" s="8">
        <f t="shared" ca="1" si="216"/>
        <v>-2.5527102610172774</v>
      </c>
      <c r="C3466" s="8">
        <f t="shared" ca="1" si="217"/>
        <v>4.8945794779654452</v>
      </c>
      <c r="D3466" s="8">
        <f t="shared" ca="1" si="218"/>
        <v>1.0149458752378933</v>
      </c>
      <c r="E3466" s="8">
        <f t="shared" ca="1" si="219"/>
        <v>5.9095253532033389</v>
      </c>
    </row>
    <row r="3467" spans="1:5" x14ac:dyDescent="0.25">
      <c r="A3467" s="2">
        <v>3466</v>
      </c>
      <c r="B3467" s="8">
        <f t="shared" ca="1" si="216"/>
        <v>1.5698309433341824</v>
      </c>
      <c r="C3467" s="8">
        <f t="shared" ca="1" si="217"/>
        <v>13.139661886668364</v>
      </c>
      <c r="D3467" s="8">
        <f t="shared" ca="1" si="218"/>
        <v>1.6319450159535209</v>
      </c>
      <c r="E3467" s="8">
        <f t="shared" ca="1" si="219"/>
        <v>14.771606902621885</v>
      </c>
    </row>
    <row r="3468" spans="1:5" x14ac:dyDescent="0.25">
      <c r="A3468" s="2">
        <v>3467</v>
      </c>
      <c r="B3468" s="8">
        <f t="shared" ca="1" si="216"/>
        <v>-4.2274810943936352</v>
      </c>
      <c r="C3468" s="8">
        <f t="shared" ca="1" si="217"/>
        <v>1.5450378112127297</v>
      </c>
      <c r="D3468" s="8">
        <f t="shared" ca="1" si="218"/>
        <v>1.2180894543570091</v>
      </c>
      <c r="E3468" s="8">
        <f t="shared" ca="1" si="219"/>
        <v>2.7631272655697385</v>
      </c>
    </row>
    <row r="3469" spans="1:5" x14ac:dyDescent="0.25">
      <c r="A3469" s="2">
        <v>3468</v>
      </c>
      <c r="B3469" s="8">
        <f t="shared" ca="1" si="216"/>
        <v>-0.68218141296059964</v>
      </c>
      <c r="C3469" s="8">
        <f t="shared" ca="1" si="217"/>
        <v>8.6356371740788003</v>
      </c>
      <c r="D3469" s="8">
        <f t="shared" ca="1" si="218"/>
        <v>1.4459841587661781</v>
      </c>
      <c r="E3469" s="8">
        <f t="shared" ca="1" si="219"/>
        <v>10.081621332844978</v>
      </c>
    </row>
    <row r="3470" spans="1:5" x14ac:dyDescent="0.25">
      <c r="A3470" s="2">
        <v>3469</v>
      </c>
      <c r="B3470" s="8">
        <f t="shared" ca="1" si="216"/>
        <v>5.2695499691834176</v>
      </c>
      <c r="C3470" s="8">
        <f t="shared" ca="1" si="217"/>
        <v>20.539099938366835</v>
      </c>
      <c r="D3470" s="8">
        <f t="shared" ca="1" si="218"/>
        <v>-1.9593429334402575</v>
      </c>
      <c r="E3470" s="8">
        <f t="shared" ca="1" si="219"/>
        <v>18.579757004926577</v>
      </c>
    </row>
    <row r="3471" spans="1:5" x14ac:dyDescent="0.25">
      <c r="A3471" s="2">
        <v>3470</v>
      </c>
      <c r="B3471" s="8">
        <f t="shared" ca="1" si="216"/>
        <v>-2.6902926546171111</v>
      </c>
      <c r="C3471" s="8">
        <f t="shared" ca="1" si="217"/>
        <v>4.6194146907657778</v>
      </c>
      <c r="D3471" s="8">
        <f t="shared" ca="1" si="218"/>
        <v>0.95988868683737782</v>
      </c>
      <c r="E3471" s="8">
        <f t="shared" ca="1" si="219"/>
        <v>5.5793033776031553</v>
      </c>
    </row>
    <row r="3472" spans="1:5" x14ac:dyDescent="0.25">
      <c r="A3472" s="2">
        <v>3471</v>
      </c>
      <c r="B3472" s="8">
        <f t="shared" ca="1" si="216"/>
        <v>2.8882126793584622</v>
      </c>
      <c r="C3472" s="8">
        <f t="shared" ca="1" si="217"/>
        <v>15.776425358716924</v>
      </c>
      <c r="D3472" s="8">
        <f t="shared" ca="1" si="218"/>
        <v>3.6740304512520312E-2</v>
      </c>
      <c r="E3472" s="8">
        <f t="shared" ca="1" si="219"/>
        <v>15.813165663229444</v>
      </c>
    </row>
    <row r="3473" spans="1:5" x14ac:dyDescent="0.25">
      <c r="A3473" s="2">
        <v>3472</v>
      </c>
      <c r="B3473" s="8">
        <f t="shared" ca="1" si="216"/>
        <v>-4.3353591164755798</v>
      </c>
      <c r="C3473" s="8">
        <f t="shared" ca="1" si="217"/>
        <v>1.3292817670488404</v>
      </c>
      <c r="D3473" s="8">
        <f t="shared" ca="1" si="218"/>
        <v>-0.59236882808430635</v>
      </c>
      <c r="E3473" s="8">
        <f t="shared" ca="1" si="219"/>
        <v>0.73691293896453403</v>
      </c>
    </row>
    <row r="3474" spans="1:5" x14ac:dyDescent="0.25">
      <c r="A3474" s="2">
        <v>3473</v>
      </c>
      <c r="B3474" s="8">
        <f t="shared" ca="1" si="216"/>
        <v>0.12213029030254709</v>
      </c>
      <c r="C3474" s="8">
        <f t="shared" ca="1" si="217"/>
        <v>10.244260580605093</v>
      </c>
      <c r="D3474" s="8">
        <f t="shared" ca="1" si="218"/>
        <v>1.2646974787282341</v>
      </c>
      <c r="E3474" s="8">
        <f t="shared" ca="1" si="219"/>
        <v>11.508958059333327</v>
      </c>
    </row>
    <row r="3475" spans="1:5" x14ac:dyDescent="0.25">
      <c r="A3475" s="2">
        <v>3474</v>
      </c>
      <c r="B3475" s="8">
        <f t="shared" ca="1" si="216"/>
        <v>6.2535469981924585</v>
      </c>
      <c r="C3475" s="8">
        <f t="shared" ca="1" si="217"/>
        <v>22.507093996384917</v>
      </c>
      <c r="D3475" s="8">
        <f t="shared" ca="1" si="218"/>
        <v>0.44735677127736267</v>
      </c>
      <c r="E3475" s="8">
        <f t="shared" ca="1" si="219"/>
        <v>22.95445076766228</v>
      </c>
    </row>
    <row r="3476" spans="1:5" x14ac:dyDescent="0.25">
      <c r="A3476" s="2">
        <v>3475</v>
      </c>
      <c r="B3476" s="8">
        <f t="shared" ca="1" si="216"/>
        <v>-7.6396663873578907</v>
      </c>
      <c r="C3476" s="8">
        <f t="shared" ca="1" si="217"/>
        <v>-5.2793327747157814</v>
      </c>
      <c r="D3476" s="8">
        <f t="shared" ca="1" si="218"/>
        <v>0.36999595591942303</v>
      </c>
      <c r="E3476" s="8">
        <f t="shared" ca="1" si="219"/>
        <v>-4.9093368187963584</v>
      </c>
    </row>
    <row r="3477" spans="1:5" x14ac:dyDescent="0.25">
      <c r="A3477" s="2">
        <v>3476</v>
      </c>
      <c r="B3477" s="8">
        <f t="shared" ca="1" si="216"/>
        <v>-1.4599419356202037</v>
      </c>
      <c r="C3477" s="8">
        <f t="shared" ca="1" si="217"/>
        <v>7.0801161287595926</v>
      </c>
      <c r="D3477" s="8">
        <f t="shared" ca="1" si="218"/>
        <v>1.3555072005900159</v>
      </c>
      <c r="E3477" s="8">
        <f t="shared" ca="1" si="219"/>
        <v>8.4356233293496086</v>
      </c>
    </row>
    <row r="3478" spans="1:5" x14ac:dyDescent="0.25">
      <c r="A3478" s="2">
        <v>3477</v>
      </c>
      <c r="B3478" s="8">
        <f t="shared" ca="1" si="216"/>
        <v>4.4126721686948036</v>
      </c>
      <c r="C3478" s="8">
        <f t="shared" ca="1" si="217"/>
        <v>18.825344337389609</v>
      </c>
      <c r="D3478" s="8">
        <f t="shared" ca="1" si="218"/>
        <v>0.73038905081404304</v>
      </c>
      <c r="E3478" s="8">
        <f t="shared" ca="1" si="219"/>
        <v>19.555733388203652</v>
      </c>
    </row>
    <row r="3479" spans="1:5" x14ac:dyDescent="0.25">
      <c r="A3479" s="2">
        <v>3478</v>
      </c>
      <c r="B3479" s="8">
        <f t="shared" ca="1" si="216"/>
        <v>1.5440869236861341</v>
      </c>
      <c r="C3479" s="8">
        <f t="shared" ca="1" si="217"/>
        <v>13.088173847372268</v>
      </c>
      <c r="D3479" s="8">
        <f t="shared" ca="1" si="218"/>
        <v>1.0567292465295022</v>
      </c>
      <c r="E3479" s="8">
        <f t="shared" ca="1" si="219"/>
        <v>14.144903093901769</v>
      </c>
    </row>
    <row r="3480" spans="1:5" x14ac:dyDescent="0.25">
      <c r="A3480" s="2">
        <v>3479</v>
      </c>
      <c r="B3480" s="8">
        <f t="shared" ca="1" si="216"/>
        <v>5.6753374167161761</v>
      </c>
      <c r="C3480" s="8">
        <f t="shared" ca="1" si="217"/>
        <v>21.35067483343235</v>
      </c>
      <c r="D3480" s="8">
        <f t="shared" ca="1" si="218"/>
        <v>-0.45178701016274109</v>
      </c>
      <c r="E3480" s="8">
        <f t="shared" ca="1" si="219"/>
        <v>20.898887823269611</v>
      </c>
    </row>
    <row r="3481" spans="1:5" x14ac:dyDescent="0.25">
      <c r="A3481" s="2">
        <v>3480</v>
      </c>
      <c r="B3481" s="8">
        <f t="shared" ca="1" si="216"/>
        <v>-12.663473394423736</v>
      </c>
      <c r="C3481" s="8">
        <f t="shared" ca="1" si="217"/>
        <v>-15.326946788847472</v>
      </c>
      <c r="D3481" s="8">
        <f t="shared" ca="1" si="218"/>
        <v>-0.43887798036462777</v>
      </c>
      <c r="E3481" s="8">
        <f t="shared" ca="1" si="219"/>
        <v>-15.765824769212101</v>
      </c>
    </row>
    <row r="3482" spans="1:5" x14ac:dyDescent="0.25">
      <c r="A3482" s="2">
        <v>3481</v>
      </c>
      <c r="B3482" s="8">
        <f t="shared" ca="1" si="216"/>
        <v>-4.5701877541061773</v>
      </c>
      <c r="C3482" s="8">
        <f t="shared" ca="1" si="217"/>
        <v>0.85962449178764544</v>
      </c>
      <c r="D3482" s="8">
        <f t="shared" ca="1" si="218"/>
        <v>0.2397274580633536</v>
      </c>
      <c r="E3482" s="8">
        <f t="shared" ca="1" si="219"/>
        <v>1.0993519498509992</v>
      </c>
    </row>
    <row r="3483" spans="1:5" x14ac:dyDescent="0.25">
      <c r="A3483" s="2">
        <v>3482</v>
      </c>
      <c r="B3483" s="8">
        <f t="shared" ca="1" si="216"/>
        <v>0.42325560738067697</v>
      </c>
      <c r="C3483" s="8">
        <f t="shared" ca="1" si="217"/>
        <v>10.846511214761353</v>
      </c>
      <c r="D3483" s="8">
        <f t="shared" ca="1" si="218"/>
        <v>-1.2053188762808198</v>
      </c>
      <c r="E3483" s="8">
        <f t="shared" ca="1" si="219"/>
        <v>9.6411923384805327</v>
      </c>
    </row>
    <row r="3484" spans="1:5" x14ac:dyDescent="0.25">
      <c r="A3484" s="2">
        <v>3483</v>
      </c>
      <c r="B3484" s="8">
        <f t="shared" ca="1" si="216"/>
        <v>3.8215429909098249</v>
      </c>
      <c r="C3484" s="8">
        <f t="shared" ca="1" si="217"/>
        <v>17.643085981819649</v>
      </c>
      <c r="D3484" s="8">
        <f t="shared" ca="1" si="218"/>
        <v>-1.1888265322100133</v>
      </c>
      <c r="E3484" s="8">
        <f t="shared" ca="1" si="219"/>
        <v>16.454259449609637</v>
      </c>
    </row>
    <row r="3485" spans="1:5" x14ac:dyDescent="0.25">
      <c r="A3485" s="2">
        <v>3484</v>
      </c>
      <c r="B3485" s="8">
        <f t="shared" ca="1" si="216"/>
        <v>-0.56174640218232808</v>
      </c>
      <c r="C3485" s="8">
        <f t="shared" ca="1" si="217"/>
        <v>8.8765071956353445</v>
      </c>
      <c r="D3485" s="8">
        <f t="shared" ca="1" si="218"/>
        <v>-0.50142963409382446</v>
      </c>
      <c r="E3485" s="8">
        <f t="shared" ca="1" si="219"/>
        <v>8.3750775615415201</v>
      </c>
    </row>
    <row r="3486" spans="1:5" x14ac:dyDescent="0.25">
      <c r="A3486" s="2">
        <v>3485</v>
      </c>
      <c r="B3486" s="8">
        <f t="shared" ca="1" si="216"/>
        <v>-4.8633179511030455</v>
      </c>
      <c r="C3486" s="8">
        <f t="shared" ca="1" si="217"/>
        <v>0.27336409779390891</v>
      </c>
      <c r="D3486" s="8">
        <f t="shared" ca="1" si="218"/>
        <v>0.14481296662486495</v>
      </c>
      <c r="E3486" s="8">
        <f t="shared" ca="1" si="219"/>
        <v>0.41817706441877389</v>
      </c>
    </row>
    <row r="3487" spans="1:5" x14ac:dyDescent="0.25">
      <c r="A3487" s="2">
        <v>3486</v>
      </c>
      <c r="B3487" s="8">
        <f t="shared" ca="1" si="216"/>
        <v>-12.059545589368843</v>
      </c>
      <c r="C3487" s="8">
        <f t="shared" ca="1" si="217"/>
        <v>-14.119091178737687</v>
      </c>
      <c r="D3487" s="8">
        <f t="shared" ca="1" si="218"/>
        <v>0.18686183701501993</v>
      </c>
      <c r="E3487" s="8">
        <f t="shared" ca="1" si="219"/>
        <v>-13.932229341722667</v>
      </c>
    </row>
    <row r="3488" spans="1:5" x14ac:dyDescent="0.25">
      <c r="A3488" s="2">
        <v>3487</v>
      </c>
      <c r="B3488" s="8">
        <f t="shared" ca="1" si="216"/>
        <v>-1.6432095503785265</v>
      </c>
      <c r="C3488" s="8">
        <f t="shared" ca="1" si="217"/>
        <v>6.7135808992429471</v>
      </c>
      <c r="D3488" s="8">
        <f t="shared" ca="1" si="218"/>
        <v>0.30926070056270161</v>
      </c>
      <c r="E3488" s="8">
        <f t="shared" ca="1" si="219"/>
        <v>7.0228415998056484</v>
      </c>
    </row>
    <row r="3489" spans="1:5" x14ac:dyDescent="0.25">
      <c r="A3489" s="2">
        <v>3488</v>
      </c>
      <c r="B3489" s="8">
        <f t="shared" ca="1" si="216"/>
        <v>3.0392532921856046</v>
      </c>
      <c r="C3489" s="8">
        <f t="shared" ca="1" si="217"/>
        <v>16.078506584371208</v>
      </c>
      <c r="D3489" s="8">
        <f t="shared" ca="1" si="218"/>
        <v>-2.4373776185336538</v>
      </c>
      <c r="E3489" s="8">
        <f t="shared" ca="1" si="219"/>
        <v>13.641128965837554</v>
      </c>
    </row>
    <row r="3490" spans="1:5" x14ac:dyDescent="0.25">
      <c r="A3490" s="2">
        <v>3489</v>
      </c>
      <c r="B3490" s="8">
        <f t="shared" ca="1" si="216"/>
        <v>2.5807994616651553</v>
      </c>
      <c r="C3490" s="8">
        <f t="shared" ca="1" si="217"/>
        <v>15.16159892333031</v>
      </c>
      <c r="D3490" s="8">
        <f t="shared" ca="1" si="218"/>
        <v>-0.761582428958823</v>
      </c>
      <c r="E3490" s="8">
        <f t="shared" ca="1" si="219"/>
        <v>14.400016494371487</v>
      </c>
    </row>
    <row r="3491" spans="1:5" x14ac:dyDescent="0.25">
      <c r="A3491" s="2">
        <v>3490</v>
      </c>
      <c r="B3491" s="8">
        <f t="shared" ca="1" si="216"/>
        <v>1.9117169667477856</v>
      </c>
      <c r="C3491" s="8">
        <f t="shared" ca="1" si="217"/>
        <v>13.823433933495572</v>
      </c>
      <c r="D3491" s="8">
        <f t="shared" ca="1" si="218"/>
        <v>1.0739510859632966</v>
      </c>
      <c r="E3491" s="8">
        <f t="shared" ca="1" si="219"/>
        <v>14.897385019458868</v>
      </c>
    </row>
    <row r="3492" spans="1:5" x14ac:dyDescent="0.25">
      <c r="A3492" s="2">
        <v>3491</v>
      </c>
      <c r="B3492" s="8">
        <f t="shared" ca="1" si="216"/>
        <v>8.7271908375651979</v>
      </c>
      <c r="C3492" s="8">
        <f t="shared" ca="1" si="217"/>
        <v>27.454381675130396</v>
      </c>
      <c r="D3492" s="8">
        <f t="shared" ca="1" si="218"/>
        <v>0.46513422331047494</v>
      </c>
      <c r="E3492" s="8">
        <f t="shared" ca="1" si="219"/>
        <v>27.919515898440871</v>
      </c>
    </row>
    <row r="3493" spans="1:5" x14ac:dyDescent="0.25">
      <c r="A3493" s="2">
        <v>3492</v>
      </c>
      <c r="B3493" s="8">
        <f t="shared" ca="1" si="216"/>
        <v>-4.1418447958606848</v>
      </c>
      <c r="C3493" s="8">
        <f t="shared" ca="1" si="217"/>
        <v>1.7163104082786305</v>
      </c>
      <c r="D3493" s="8">
        <f t="shared" ca="1" si="218"/>
        <v>-0.53871602092568471</v>
      </c>
      <c r="E3493" s="8">
        <f t="shared" ca="1" si="219"/>
        <v>1.1775943873529457</v>
      </c>
    </row>
    <row r="3494" spans="1:5" x14ac:dyDescent="0.25">
      <c r="A3494" s="2">
        <v>3493</v>
      </c>
      <c r="B3494" s="8">
        <f t="shared" ca="1" si="216"/>
        <v>-1.4878868861546801</v>
      </c>
      <c r="C3494" s="8">
        <f t="shared" ca="1" si="217"/>
        <v>7.0242262276906402</v>
      </c>
      <c r="D3494" s="8">
        <f t="shared" ca="1" si="218"/>
        <v>0.6901073388378296</v>
      </c>
      <c r="E3494" s="8">
        <f t="shared" ca="1" si="219"/>
        <v>7.7143335665284702</v>
      </c>
    </row>
    <row r="3495" spans="1:5" x14ac:dyDescent="0.25">
      <c r="A3495" s="2">
        <v>3494</v>
      </c>
      <c r="B3495" s="8">
        <f t="shared" ca="1" si="216"/>
        <v>-5.1564849116199527</v>
      </c>
      <c r="C3495" s="8">
        <f t="shared" ca="1" si="217"/>
        <v>-0.31296982323990541</v>
      </c>
      <c r="D3495" s="8">
        <f t="shared" ca="1" si="218"/>
        <v>-0.46401786910823767</v>
      </c>
      <c r="E3495" s="8">
        <f t="shared" ca="1" si="219"/>
        <v>-0.77698769234814313</v>
      </c>
    </row>
    <row r="3496" spans="1:5" x14ac:dyDescent="0.25">
      <c r="A3496" s="2">
        <v>3495</v>
      </c>
      <c r="B3496" s="8">
        <f t="shared" ca="1" si="216"/>
        <v>8.0145613413737884</v>
      </c>
      <c r="C3496" s="8">
        <f t="shared" ca="1" si="217"/>
        <v>26.029122682747577</v>
      </c>
      <c r="D3496" s="8">
        <f t="shared" ca="1" si="218"/>
        <v>-0.85597385481349708</v>
      </c>
      <c r="E3496" s="8">
        <f t="shared" ca="1" si="219"/>
        <v>25.173148827934078</v>
      </c>
    </row>
    <row r="3497" spans="1:5" x14ac:dyDescent="0.25">
      <c r="A3497" s="2">
        <v>3496</v>
      </c>
      <c r="B3497" s="8">
        <f t="shared" ca="1" si="216"/>
        <v>8.8267837237065709</v>
      </c>
      <c r="C3497" s="8">
        <f t="shared" ca="1" si="217"/>
        <v>27.653567447413142</v>
      </c>
      <c r="D3497" s="8">
        <f t="shared" ca="1" si="218"/>
        <v>3.1189609693348119</v>
      </c>
      <c r="E3497" s="8">
        <f t="shared" ca="1" si="219"/>
        <v>30.772528416747953</v>
      </c>
    </row>
    <row r="3498" spans="1:5" x14ac:dyDescent="0.25">
      <c r="A3498" s="2">
        <v>3497</v>
      </c>
      <c r="B3498" s="8">
        <f t="shared" ca="1" si="216"/>
        <v>-5.1203185402430869</v>
      </c>
      <c r="C3498" s="8">
        <f t="shared" ca="1" si="217"/>
        <v>-0.24063708048617372</v>
      </c>
      <c r="D3498" s="8">
        <f t="shared" ca="1" si="218"/>
        <v>1.1123389333194051</v>
      </c>
      <c r="E3498" s="8">
        <f t="shared" ca="1" si="219"/>
        <v>0.87170185283323143</v>
      </c>
    </row>
    <row r="3499" spans="1:5" x14ac:dyDescent="0.25">
      <c r="A3499" s="2">
        <v>3498</v>
      </c>
      <c r="B3499" s="8">
        <f t="shared" ca="1" si="216"/>
        <v>2.5157696014936715</v>
      </c>
      <c r="C3499" s="8">
        <f t="shared" ca="1" si="217"/>
        <v>15.031539202987343</v>
      </c>
      <c r="D3499" s="8">
        <f t="shared" ca="1" si="218"/>
        <v>-1.2779585817384547</v>
      </c>
      <c r="E3499" s="8">
        <f t="shared" ca="1" si="219"/>
        <v>13.753580621248888</v>
      </c>
    </row>
    <row r="3500" spans="1:5" x14ac:dyDescent="0.25">
      <c r="A3500" s="2">
        <v>3499</v>
      </c>
      <c r="B3500" s="8">
        <f t="shared" ca="1" si="216"/>
        <v>1.2946991362656912</v>
      </c>
      <c r="C3500" s="8">
        <f t="shared" ca="1" si="217"/>
        <v>12.589398272531383</v>
      </c>
      <c r="D3500" s="8">
        <f t="shared" ca="1" si="218"/>
        <v>0.69801356217586952</v>
      </c>
      <c r="E3500" s="8">
        <f t="shared" ca="1" si="219"/>
        <v>13.287411834707253</v>
      </c>
    </row>
    <row r="3501" spans="1:5" x14ac:dyDescent="0.25">
      <c r="A3501" s="2">
        <v>3500</v>
      </c>
      <c r="B3501" s="8">
        <f t="shared" ca="1" si="216"/>
        <v>4.1273961701386872</v>
      </c>
      <c r="C3501" s="8">
        <f t="shared" ca="1" si="217"/>
        <v>18.254792340277376</v>
      </c>
      <c r="D3501" s="8">
        <f t="shared" ca="1" si="218"/>
        <v>2.4541525706923299</v>
      </c>
      <c r="E3501" s="8">
        <f t="shared" ca="1" si="219"/>
        <v>20.708944910969706</v>
      </c>
    </row>
    <row r="3502" spans="1:5" x14ac:dyDescent="0.25">
      <c r="A3502" s="2">
        <v>3501</v>
      </c>
      <c r="B3502" s="8">
        <f t="shared" ca="1" si="216"/>
        <v>3.6813939879525592</v>
      </c>
      <c r="C3502" s="8">
        <f t="shared" ca="1" si="217"/>
        <v>17.362787975905118</v>
      </c>
      <c r="D3502" s="8">
        <f t="shared" ca="1" si="218"/>
        <v>0.70548095770975283</v>
      </c>
      <c r="E3502" s="8">
        <f t="shared" ca="1" si="219"/>
        <v>18.068268933614871</v>
      </c>
    </row>
    <row r="3503" spans="1:5" x14ac:dyDescent="0.25">
      <c r="A3503" s="2">
        <v>3502</v>
      </c>
      <c r="B3503" s="8">
        <f t="shared" ca="1" si="216"/>
        <v>3.5341923234236643</v>
      </c>
      <c r="C3503" s="8">
        <f t="shared" ca="1" si="217"/>
        <v>17.068384646847328</v>
      </c>
      <c r="D3503" s="8">
        <f t="shared" ca="1" si="218"/>
        <v>2.1310396186281633</v>
      </c>
      <c r="E3503" s="8">
        <f t="shared" ca="1" si="219"/>
        <v>19.199424265475493</v>
      </c>
    </row>
    <row r="3504" spans="1:5" x14ac:dyDescent="0.25">
      <c r="A3504" s="2">
        <v>3503</v>
      </c>
      <c r="B3504" s="8">
        <f t="shared" ca="1" si="216"/>
        <v>2.5060064257614103</v>
      </c>
      <c r="C3504" s="8">
        <f t="shared" ca="1" si="217"/>
        <v>15.012012851522821</v>
      </c>
      <c r="D3504" s="8">
        <f t="shared" ca="1" si="218"/>
        <v>-5.2629102374266802E-2</v>
      </c>
      <c r="E3504" s="8">
        <f t="shared" ca="1" si="219"/>
        <v>14.959383749148554</v>
      </c>
    </row>
    <row r="3505" spans="1:5" x14ac:dyDescent="0.25">
      <c r="A3505" s="2">
        <v>3504</v>
      </c>
      <c r="B3505" s="8">
        <f t="shared" ca="1" si="216"/>
        <v>-2.4534262445265882</v>
      </c>
      <c r="C3505" s="8">
        <f t="shared" ca="1" si="217"/>
        <v>5.0931475109468236</v>
      </c>
      <c r="D3505" s="8">
        <f t="shared" ca="1" si="218"/>
        <v>-1.2161843226645674</v>
      </c>
      <c r="E3505" s="8">
        <f t="shared" ca="1" si="219"/>
        <v>3.8769631882822564</v>
      </c>
    </row>
    <row r="3506" spans="1:5" x14ac:dyDescent="0.25">
      <c r="A3506" s="2">
        <v>3505</v>
      </c>
      <c r="B3506" s="8">
        <f t="shared" ca="1" si="216"/>
        <v>7.7901839157730084</v>
      </c>
      <c r="C3506" s="8">
        <f t="shared" ca="1" si="217"/>
        <v>25.580367831546017</v>
      </c>
      <c r="D3506" s="8">
        <f t="shared" ca="1" si="218"/>
        <v>-1.0055706889526697</v>
      </c>
      <c r="E3506" s="8">
        <f t="shared" ca="1" si="219"/>
        <v>24.574797142593347</v>
      </c>
    </row>
    <row r="3507" spans="1:5" x14ac:dyDescent="0.25">
      <c r="A3507" s="2">
        <v>3506</v>
      </c>
      <c r="B3507" s="8">
        <f t="shared" ca="1" si="216"/>
        <v>-3.7168148130281242</v>
      </c>
      <c r="C3507" s="8">
        <f t="shared" ca="1" si="217"/>
        <v>2.5663703739437516</v>
      </c>
      <c r="D3507" s="8">
        <f t="shared" ca="1" si="218"/>
        <v>0.45062924669687821</v>
      </c>
      <c r="E3507" s="8">
        <f t="shared" ca="1" si="219"/>
        <v>3.0169996206406298</v>
      </c>
    </row>
    <row r="3508" spans="1:5" x14ac:dyDescent="0.25">
      <c r="A3508" s="2">
        <v>3507</v>
      </c>
      <c r="B3508" s="8">
        <f t="shared" ca="1" si="216"/>
        <v>4.1450055208992689</v>
      </c>
      <c r="C3508" s="8">
        <f t="shared" ca="1" si="217"/>
        <v>18.290011041798536</v>
      </c>
      <c r="D3508" s="8">
        <f t="shared" ca="1" si="218"/>
        <v>0.50613901883083201</v>
      </c>
      <c r="E3508" s="8">
        <f t="shared" ca="1" si="219"/>
        <v>18.796150060629369</v>
      </c>
    </row>
    <row r="3509" spans="1:5" x14ac:dyDescent="0.25">
      <c r="A3509" s="2">
        <v>3508</v>
      </c>
      <c r="B3509" s="8">
        <f t="shared" ca="1" si="216"/>
        <v>-5.7936358270631416</v>
      </c>
      <c r="C3509" s="8">
        <f t="shared" ca="1" si="217"/>
        <v>-1.5872716541262832</v>
      </c>
      <c r="D3509" s="8">
        <f t="shared" ca="1" si="218"/>
        <v>-0.29103971188225403</v>
      </c>
      <c r="E3509" s="8">
        <f t="shared" ca="1" si="219"/>
        <v>-1.8783113660085373</v>
      </c>
    </row>
    <row r="3510" spans="1:5" x14ac:dyDescent="0.25">
      <c r="A3510" s="2">
        <v>3509</v>
      </c>
      <c r="B3510" s="8">
        <f t="shared" ca="1" si="216"/>
        <v>1.8497255991117425</v>
      </c>
      <c r="C3510" s="8">
        <f t="shared" ca="1" si="217"/>
        <v>13.699451198223485</v>
      </c>
      <c r="D3510" s="8">
        <f t="shared" ca="1" si="218"/>
        <v>0.28287897548721574</v>
      </c>
      <c r="E3510" s="8">
        <f t="shared" ca="1" si="219"/>
        <v>13.982330173710702</v>
      </c>
    </row>
    <row r="3511" spans="1:5" x14ac:dyDescent="0.25">
      <c r="A3511" s="2">
        <v>3510</v>
      </c>
      <c r="B3511" s="8">
        <f t="shared" ca="1" si="216"/>
        <v>7.4076028146080262</v>
      </c>
      <c r="C3511" s="8">
        <f t="shared" ca="1" si="217"/>
        <v>24.815205629216052</v>
      </c>
      <c r="D3511" s="8">
        <f t="shared" ca="1" si="218"/>
        <v>-1.4922509226594469</v>
      </c>
      <c r="E3511" s="8">
        <f t="shared" ca="1" si="219"/>
        <v>23.322954706556605</v>
      </c>
    </row>
    <row r="3512" spans="1:5" x14ac:dyDescent="0.25">
      <c r="A3512" s="2">
        <v>3511</v>
      </c>
      <c r="B3512" s="8">
        <f t="shared" ca="1" si="216"/>
        <v>3.6207526693139531</v>
      </c>
      <c r="C3512" s="8">
        <f t="shared" ca="1" si="217"/>
        <v>17.241505338627906</v>
      </c>
      <c r="D3512" s="8">
        <f t="shared" ca="1" si="218"/>
        <v>0.36719897294453879</v>
      </c>
      <c r="E3512" s="8">
        <f t="shared" ca="1" si="219"/>
        <v>17.608704311572446</v>
      </c>
    </row>
    <row r="3513" spans="1:5" x14ac:dyDescent="0.25">
      <c r="A3513" s="2">
        <v>3512</v>
      </c>
      <c r="B3513" s="8">
        <f t="shared" ca="1" si="216"/>
        <v>-4.4326082205422619</v>
      </c>
      <c r="C3513" s="8">
        <f t="shared" ca="1" si="217"/>
        <v>1.1347835589154762</v>
      </c>
      <c r="D3513" s="8">
        <f t="shared" ca="1" si="218"/>
        <v>1.3633047412026069</v>
      </c>
      <c r="E3513" s="8">
        <f t="shared" ca="1" si="219"/>
        <v>2.4980883001180834</v>
      </c>
    </row>
    <row r="3514" spans="1:5" x14ac:dyDescent="0.25">
      <c r="A3514" s="2">
        <v>3513</v>
      </c>
      <c r="B3514" s="8">
        <f t="shared" ca="1" si="216"/>
        <v>3.1526475845818922</v>
      </c>
      <c r="C3514" s="8">
        <f t="shared" ca="1" si="217"/>
        <v>16.305295169163784</v>
      </c>
      <c r="D3514" s="8">
        <f t="shared" ca="1" si="218"/>
        <v>1.7335203798895111</v>
      </c>
      <c r="E3514" s="8">
        <f t="shared" ca="1" si="219"/>
        <v>18.038815549053297</v>
      </c>
    </row>
    <row r="3515" spans="1:5" x14ac:dyDescent="0.25">
      <c r="A3515" s="2">
        <v>3514</v>
      </c>
      <c r="B3515" s="8">
        <f t="shared" ca="1" si="216"/>
        <v>7.946347507126359</v>
      </c>
      <c r="C3515" s="8">
        <f t="shared" ca="1" si="217"/>
        <v>25.892695014252716</v>
      </c>
      <c r="D3515" s="8">
        <f t="shared" ca="1" si="218"/>
        <v>-1.3498934002285594</v>
      </c>
      <c r="E3515" s="8">
        <f t="shared" ca="1" si="219"/>
        <v>24.542801614024157</v>
      </c>
    </row>
    <row r="3516" spans="1:5" x14ac:dyDescent="0.25">
      <c r="A3516" s="2">
        <v>3515</v>
      </c>
      <c r="B3516" s="8">
        <f t="shared" ca="1" si="216"/>
        <v>-5.2251428999860829</v>
      </c>
      <c r="C3516" s="8">
        <f t="shared" ca="1" si="217"/>
        <v>-0.45028579997216589</v>
      </c>
      <c r="D3516" s="8">
        <f t="shared" ca="1" si="218"/>
        <v>-0.99080125784877215</v>
      </c>
      <c r="E3516" s="8">
        <f t="shared" ca="1" si="219"/>
        <v>-1.441087057820938</v>
      </c>
    </row>
    <row r="3517" spans="1:5" x14ac:dyDescent="0.25">
      <c r="A3517" s="2">
        <v>3516</v>
      </c>
      <c r="B3517" s="8">
        <f t="shared" ca="1" si="216"/>
        <v>1.6555162272155608</v>
      </c>
      <c r="C3517" s="8">
        <f t="shared" ca="1" si="217"/>
        <v>13.311032454431121</v>
      </c>
      <c r="D3517" s="8">
        <f t="shared" ca="1" si="218"/>
        <v>1.5772648503475948</v>
      </c>
      <c r="E3517" s="8">
        <f t="shared" ca="1" si="219"/>
        <v>14.888297304778716</v>
      </c>
    </row>
    <row r="3518" spans="1:5" x14ac:dyDescent="0.25">
      <c r="A3518" s="2">
        <v>3517</v>
      </c>
      <c r="B3518" s="8">
        <f t="shared" ca="1" si="216"/>
        <v>-4.0075344802424908</v>
      </c>
      <c r="C3518" s="8">
        <f t="shared" ca="1" si="217"/>
        <v>1.9849310395150184</v>
      </c>
      <c r="D3518" s="8">
        <f t="shared" ca="1" si="218"/>
        <v>1.2372245049091943</v>
      </c>
      <c r="E3518" s="8">
        <f t="shared" ca="1" si="219"/>
        <v>3.2221555444242127</v>
      </c>
    </row>
    <row r="3519" spans="1:5" x14ac:dyDescent="0.25">
      <c r="A3519" s="2">
        <v>3518</v>
      </c>
      <c r="B3519" s="8">
        <f t="shared" ca="1" si="216"/>
        <v>5.6428059428285104</v>
      </c>
      <c r="C3519" s="8">
        <f t="shared" ca="1" si="217"/>
        <v>21.285611885657019</v>
      </c>
      <c r="D3519" s="8">
        <f t="shared" ca="1" si="218"/>
        <v>2.1665580670650368</v>
      </c>
      <c r="E3519" s="8">
        <f t="shared" ca="1" si="219"/>
        <v>23.452169952722056</v>
      </c>
    </row>
    <row r="3520" spans="1:5" x14ac:dyDescent="0.25">
      <c r="A3520" s="2">
        <v>3519</v>
      </c>
      <c r="B3520" s="8">
        <f t="shared" ca="1" si="216"/>
        <v>-3.0504956610724268</v>
      </c>
      <c r="C3520" s="8">
        <f t="shared" ca="1" si="217"/>
        <v>3.8990086778551465</v>
      </c>
      <c r="D3520" s="8">
        <f t="shared" ca="1" si="218"/>
        <v>-0.84750950798556013</v>
      </c>
      <c r="E3520" s="8">
        <f t="shared" ca="1" si="219"/>
        <v>3.0514991698695866</v>
      </c>
    </row>
    <row r="3521" spans="1:5" x14ac:dyDescent="0.25">
      <c r="A3521" s="2">
        <v>3520</v>
      </c>
      <c r="B3521" s="8">
        <f t="shared" ca="1" si="216"/>
        <v>0.43814396652803267</v>
      </c>
      <c r="C3521" s="8">
        <f t="shared" ca="1" si="217"/>
        <v>10.876287933056066</v>
      </c>
      <c r="D3521" s="8">
        <f t="shared" ca="1" si="218"/>
        <v>-1.9248090537459797</v>
      </c>
      <c r="E3521" s="8">
        <f t="shared" ca="1" si="219"/>
        <v>8.9514788793100859</v>
      </c>
    </row>
    <row r="3522" spans="1:5" x14ac:dyDescent="0.25">
      <c r="A3522" s="2">
        <v>3521</v>
      </c>
      <c r="B3522" s="8">
        <f t="shared" ref="B3522:B3585" ca="1" si="220">NORMINV(RAND(),$H$2,$H$3)</f>
        <v>2.0708915935069805</v>
      </c>
      <c r="C3522" s="8">
        <f t="shared" ref="C3522:C3585" ca="1" si="221">$H$6+$H$7*B3522</f>
        <v>14.14178318701396</v>
      </c>
      <c r="D3522" s="8">
        <f t="shared" ca="1" si="218"/>
        <v>0.609728432268829</v>
      </c>
      <c r="E3522" s="8">
        <f t="shared" ca="1" si="219"/>
        <v>14.751511619282789</v>
      </c>
    </row>
    <row r="3523" spans="1:5" x14ac:dyDescent="0.25">
      <c r="A3523" s="2">
        <v>3522</v>
      </c>
      <c r="B3523" s="8">
        <f t="shared" ca="1" si="220"/>
        <v>2.3365539503415969</v>
      </c>
      <c r="C3523" s="8">
        <f t="shared" ca="1" si="221"/>
        <v>14.673107900683194</v>
      </c>
      <c r="D3523" s="8">
        <f t="shared" ref="D3523:D3586" ca="1" si="222">NORMINV(RAND(),0,1)</f>
        <v>1.1777744853308567</v>
      </c>
      <c r="E3523" s="8">
        <f t="shared" ref="E3523:E3586" ca="1" si="223">$H$6+$H$7*B3523+D3523</f>
        <v>15.85088238601405</v>
      </c>
    </row>
    <row r="3524" spans="1:5" x14ac:dyDescent="0.25">
      <c r="A3524" s="2">
        <v>3523</v>
      </c>
      <c r="B3524" s="8">
        <f t="shared" ca="1" si="220"/>
        <v>-9.4988438619265292</v>
      </c>
      <c r="C3524" s="8">
        <f t="shared" ca="1" si="221"/>
        <v>-8.9976877238530584</v>
      </c>
      <c r="D3524" s="8">
        <f t="shared" ca="1" si="222"/>
        <v>0.19269279460149583</v>
      </c>
      <c r="E3524" s="8">
        <f t="shared" ca="1" si="223"/>
        <v>-8.8049949292515617</v>
      </c>
    </row>
    <row r="3525" spans="1:5" x14ac:dyDescent="0.25">
      <c r="A3525" s="2">
        <v>3524</v>
      </c>
      <c r="B3525" s="8">
        <f t="shared" ca="1" si="220"/>
        <v>0.628972861942802</v>
      </c>
      <c r="C3525" s="8">
        <f t="shared" ca="1" si="221"/>
        <v>11.257945723885603</v>
      </c>
      <c r="D3525" s="8">
        <f t="shared" ca="1" si="222"/>
        <v>-1.5953082746178611</v>
      </c>
      <c r="E3525" s="8">
        <f t="shared" ca="1" si="223"/>
        <v>9.6626374492677414</v>
      </c>
    </row>
    <row r="3526" spans="1:5" x14ac:dyDescent="0.25">
      <c r="A3526" s="2">
        <v>3525</v>
      </c>
      <c r="B3526" s="8">
        <f t="shared" ca="1" si="220"/>
        <v>4.0450609618744142</v>
      </c>
      <c r="C3526" s="8">
        <f t="shared" ca="1" si="221"/>
        <v>18.090121923748828</v>
      </c>
      <c r="D3526" s="8">
        <f t="shared" ca="1" si="222"/>
        <v>-0.22465589166705455</v>
      </c>
      <c r="E3526" s="8">
        <f t="shared" ca="1" si="223"/>
        <v>17.865466032081773</v>
      </c>
    </row>
    <row r="3527" spans="1:5" x14ac:dyDescent="0.25">
      <c r="A3527" s="2">
        <v>3526</v>
      </c>
      <c r="B3527" s="8">
        <f t="shared" ca="1" si="220"/>
        <v>6.2156058955235496</v>
      </c>
      <c r="C3527" s="8">
        <f t="shared" ca="1" si="221"/>
        <v>22.431211791047097</v>
      </c>
      <c r="D3527" s="8">
        <f t="shared" ca="1" si="222"/>
        <v>0.66371315139733733</v>
      </c>
      <c r="E3527" s="8">
        <f t="shared" ca="1" si="223"/>
        <v>23.094924942444436</v>
      </c>
    </row>
    <row r="3528" spans="1:5" x14ac:dyDescent="0.25">
      <c r="A3528" s="2">
        <v>3527</v>
      </c>
      <c r="B3528" s="8">
        <f t="shared" ca="1" si="220"/>
        <v>-2.7642706065444762</v>
      </c>
      <c r="C3528" s="8">
        <f t="shared" ca="1" si="221"/>
        <v>4.4714587869110476</v>
      </c>
      <c r="D3528" s="8">
        <f t="shared" ca="1" si="222"/>
        <v>-0.49083230995493926</v>
      </c>
      <c r="E3528" s="8">
        <f t="shared" ca="1" si="223"/>
        <v>3.9806264769561084</v>
      </c>
    </row>
    <row r="3529" spans="1:5" x14ac:dyDescent="0.25">
      <c r="A3529" s="2">
        <v>3528</v>
      </c>
      <c r="B3529" s="8">
        <f t="shared" ca="1" si="220"/>
        <v>5.0076548508613197</v>
      </c>
      <c r="C3529" s="8">
        <f t="shared" ca="1" si="221"/>
        <v>20.015309701722639</v>
      </c>
      <c r="D3529" s="8">
        <f t="shared" ca="1" si="222"/>
        <v>0.44159306451616814</v>
      </c>
      <c r="E3529" s="8">
        <f t="shared" ca="1" si="223"/>
        <v>20.456902766238809</v>
      </c>
    </row>
    <row r="3530" spans="1:5" x14ac:dyDescent="0.25">
      <c r="A3530" s="2">
        <v>3529</v>
      </c>
      <c r="B3530" s="8">
        <f t="shared" ca="1" si="220"/>
        <v>-0.70180505330683529</v>
      </c>
      <c r="C3530" s="8">
        <f t="shared" ca="1" si="221"/>
        <v>8.5963898933863288</v>
      </c>
      <c r="D3530" s="8">
        <f t="shared" ca="1" si="222"/>
        <v>0.52278701931970861</v>
      </c>
      <c r="E3530" s="8">
        <f t="shared" ca="1" si="223"/>
        <v>9.1191769127060383</v>
      </c>
    </row>
    <row r="3531" spans="1:5" x14ac:dyDescent="0.25">
      <c r="A3531" s="2">
        <v>3530</v>
      </c>
      <c r="B3531" s="8">
        <f t="shared" ca="1" si="220"/>
        <v>2.2953045038410802</v>
      </c>
      <c r="C3531" s="8">
        <f t="shared" ca="1" si="221"/>
        <v>14.590609007682161</v>
      </c>
      <c r="D3531" s="8">
        <f t="shared" ca="1" si="222"/>
        <v>-0.99724517800508439</v>
      </c>
      <c r="E3531" s="8">
        <f t="shared" ca="1" si="223"/>
        <v>13.593363829677077</v>
      </c>
    </row>
    <row r="3532" spans="1:5" x14ac:dyDescent="0.25">
      <c r="A3532" s="2">
        <v>3531</v>
      </c>
      <c r="B3532" s="8">
        <f t="shared" ca="1" si="220"/>
        <v>-8.3369314049250178</v>
      </c>
      <c r="C3532" s="8">
        <f t="shared" ca="1" si="221"/>
        <v>-6.6738628098500357</v>
      </c>
      <c r="D3532" s="8">
        <f t="shared" ca="1" si="222"/>
        <v>0.31935960484823223</v>
      </c>
      <c r="E3532" s="8">
        <f t="shared" ca="1" si="223"/>
        <v>-6.3545032050018033</v>
      </c>
    </row>
    <row r="3533" spans="1:5" x14ac:dyDescent="0.25">
      <c r="A3533" s="2">
        <v>3532</v>
      </c>
      <c r="B3533" s="8">
        <f t="shared" ca="1" si="220"/>
        <v>4.3549237597688393</v>
      </c>
      <c r="C3533" s="8">
        <f t="shared" ca="1" si="221"/>
        <v>18.709847519537679</v>
      </c>
      <c r="D3533" s="8">
        <f t="shared" ca="1" si="222"/>
        <v>0.68554611728633197</v>
      </c>
      <c r="E3533" s="8">
        <f t="shared" ca="1" si="223"/>
        <v>19.395393636824011</v>
      </c>
    </row>
    <row r="3534" spans="1:5" x14ac:dyDescent="0.25">
      <c r="A3534" s="2">
        <v>3533</v>
      </c>
      <c r="B3534" s="8">
        <f t="shared" ca="1" si="220"/>
        <v>-18.161928888070438</v>
      </c>
      <c r="C3534" s="8">
        <f t="shared" ca="1" si="221"/>
        <v>-26.323857776140876</v>
      </c>
      <c r="D3534" s="8">
        <f t="shared" ca="1" si="222"/>
        <v>-1.5178931323859186</v>
      </c>
      <c r="E3534" s="8">
        <f t="shared" ca="1" si="223"/>
        <v>-27.841750908526794</v>
      </c>
    </row>
    <row r="3535" spans="1:5" x14ac:dyDescent="0.25">
      <c r="A3535" s="2">
        <v>3534</v>
      </c>
      <c r="B3535" s="8">
        <f t="shared" ca="1" si="220"/>
        <v>-0.32466329389632986</v>
      </c>
      <c r="C3535" s="8">
        <f t="shared" ca="1" si="221"/>
        <v>9.3506734122073407</v>
      </c>
      <c r="D3535" s="8">
        <f t="shared" ca="1" si="222"/>
        <v>-2.0692087390303358</v>
      </c>
      <c r="E3535" s="8">
        <f t="shared" ca="1" si="223"/>
        <v>7.2814646731770054</v>
      </c>
    </row>
    <row r="3536" spans="1:5" x14ac:dyDescent="0.25">
      <c r="A3536" s="2">
        <v>3535</v>
      </c>
      <c r="B3536" s="8">
        <f t="shared" ca="1" si="220"/>
        <v>7.4585998275460081</v>
      </c>
      <c r="C3536" s="8">
        <f t="shared" ca="1" si="221"/>
        <v>24.917199655092016</v>
      </c>
      <c r="D3536" s="8">
        <f t="shared" ca="1" si="222"/>
        <v>5.5009352705744754E-3</v>
      </c>
      <c r="E3536" s="8">
        <f t="shared" ca="1" si="223"/>
        <v>24.922700590362592</v>
      </c>
    </row>
    <row r="3537" spans="1:5" x14ac:dyDescent="0.25">
      <c r="A3537" s="2">
        <v>3536</v>
      </c>
      <c r="B3537" s="8">
        <f t="shared" ca="1" si="220"/>
        <v>2.9671571571072501</v>
      </c>
      <c r="C3537" s="8">
        <f t="shared" ca="1" si="221"/>
        <v>15.9343143142145</v>
      </c>
      <c r="D3537" s="8">
        <f t="shared" ca="1" si="222"/>
        <v>-0.34906002128000796</v>
      </c>
      <c r="E3537" s="8">
        <f t="shared" ca="1" si="223"/>
        <v>15.585254292934492</v>
      </c>
    </row>
    <row r="3538" spans="1:5" x14ac:dyDescent="0.25">
      <c r="A3538" s="2">
        <v>3537</v>
      </c>
      <c r="B3538" s="8">
        <f t="shared" ca="1" si="220"/>
        <v>-2.4763251885637332</v>
      </c>
      <c r="C3538" s="8">
        <f t="shared" ca="1" si="221"/>
        <v>5.0473496228725336</v>
      </c>
      <c r="D3538" s="8">
        <f t="shared" ca="1" si="222"/>
        <v>-0.39881886677175371</v>
      </c>
      <c r="E3538" s="8">
        <f t="shared" ca="1" si="223"/>
        <v>4.6485307561007803</v>
      </c>
    </row>
    <row r="3539" spans="1:5" x14ac:dyDescent="0.25">
      <c r="A3539" s="2">
        <v>3538</v>
      </c>
      <c r="B3539" s="8">
        <f t="shared" ca="1" si="220"/>
        <v>6.5107317152329527</v>
      </c>
      <c r="C3539" s="8">
        <f t="shared" ca="1" si="221"/>
        <v>23.021463430465907</v>
      </c>
      <c r="D3539" s="8">
        <f t="shared" ca="1" si="222"/>
        <v>-0.4543433741034365</v>
      </c>
      <c r="E3539" s="8">
        <f t="shared" ca="1" si="223"/>
        <v>22.567120056362469</v>
      </c>
    </row>
    <row r="3540" spans="1:5" x14ac:dyDescent="0.25">
      <c r="A3540" s="2">
        <v>3539</v>
      </c>
      <c r="B3540" s="8">
        <f t="shared" ca="1" si="220"/>
        <v>3.1213929140829109</v>
      </c>
      <c r="C3540" s="8">
        <f t="shared" ca="1" si="221"/>
        <v>16.242785828165822</v>
      </c>
      <c r="D3540" s="8">
        <f t="shared" ca="1" si="222"/>
        <v>1.6251461164058427</v>
      </c>
      <c r="E3540" s="8">
        <f t="shared" ca="1" si="223"/>
        <v>17.867931944571666</v>
      </c>
    </row>
    <row r="3541" spans="1:5" x14ac:dyDescent="0.25">
      <c r="A3541" s="2">
        <v>3540</v>
      </c>
      <c r="B3541" s="8">
        <f t="shared" ca="1" si="220"/>
        <v>-3.0284857769611739</v>
      </c>
      <c r="C3541" s="8">
        <f t="shared" ca="1" si="221"/>
        <v>3.9430284460776521</v>
      </c>
      <c r="D3541" s="8">
        <f t="shared" ca="1" si="222"/>
        <v>-0.47082216270677374</v>
      </c>
      <c r="E3541" s="8">
        <f t="shared" ca="1" si="223"/>
        <v>3.4722062833708782</v>
      </c>
    </row>
    <row r="3542" spans="1:5" x14ac:dyDescent="0.25">
      <c r="A3542" s="2">
        <v>3541</v>
      </c>
      <c r="B3542" s="8">
        <f t="shared" ca="1" si="220"/>
        <v>-0.32520879687740117</v>
      </c>
      <c r="C3542" s="8">
        <f t="shared" ca="1" si="221"/>
        <v>9.3495824062451973</v>
      </c>
      <c r="D3542" s="8">
        <f t="shared" ca="1" si="222"/>
        <v>-0.32479017149785144</v>
      </c>
      <c r="E3542" s="8">
        <f t="shared" ca="1" si="223"/>
        <v>9.0247922347473466</v>
      </c>
    </row>
    <row r="3543" spans="1:5" x14ac:dyDescent="0.25">
      <c r="A3543" s="2">
        <v>3542</v>
      </c>
      <c r="B3543" s="8">
        <f t="shared" ca="1" si="220"/>
        <v>1.8102936068543694</v>
      </c>
      <c r="C3543" s="8">
        <f t="shared" ca="1" si="221"/>
        <v>13.620587213708738</v>
      </c>
      <c r="D3543" s="8">
        <f t="shared" ca="1" si="222"/>
        <v>5.1300839157549613E-2</v>
      </c>
      <c r="E3543" s="8">
        <f t="shared" ca="1" si="223"/>
        <v>13.671888052866288</v>
      </c>
    </row>
    <row r="3544" spans="1:5" x14ac:dyDescent="0.25">
      <c r="A3544" s="2">
        <v>3543</v>
      </c>
      <c r="B3544" s="8">
        <f t="shared" ca="1" si="220"/>
        <v>-6.5474006620679486</v>
      </c>
      <c r="C3544" s="8">
        <f t="shared" ca="1" si="221"/>
        <v>-3.0948013241358971</v>
      </c>
      <c r="D3544" s="8">
        <f t="shared" ca="1" si="222"/>
        <v>0.87172569442130976</v>
      </c>
      <c r="E3544" s="8">
        <f t="shared" ca="1" si="223"/>
        <v>-2.2230756297145873</v>
      </c>
    </row>
    <row r="3545" spans="1:5" x14ac:dyDescent="0.25">
      <c r="A3545" s="2">
        <v>3544</v>
      </c>
      <c r="B3545" s="8">
        <f t="shared" ca="1" si="220"/>
        <v>-3.2445178505689527</v>
      </c>
      <c r="C3545" s="8">
        <f t="shared" ca="1" si="221"/>
        <v>3.5109642988620946</v>
      </c>
      <c r="D3545" s="8">
        <f t="shared" ca="1" si="222"/>
        <v>-2.8721886577850235E-2</v>
      </c>
      <c r="E3545" s="8">
        <f t="shared" ca="1" si="223"/>
        <v>3.4822424122842444</v>
      </c>
    </row>
    <row r="3546" spans="1:5" x14ac:dyDescent="0.25">
      <c r="A3546" s="2">
        <v>3545</v>
      </c>
      <c r="B3546" s="8">
        <f t="shared" ca="1" si="220"/>
        <v>2.1729428120207537</v>
      </c>
      <c r="C3546" s="8">
        <f t="shared" ca="1" si="221"/>
        <v>14.345885624041507</v>
      </c>
      <c r="D3546" s="8">
        <f t="shared" ca="1" si="222"/>
        <v>0.14172981368493168</v>
      </c>
      <c r="E3546" s="8">
        <f t="shared" ca="1" si="223"/>
        <v>14.48761543772644</v>
      </c>
    </row>
    <row r="3547" spans="1:5" x14ac:dyDescent="0.25">
      <c r="A3547" s="2">
        <v>3546</v>
      </c>
      <c r="B3547" s="8">
        <f t="shared" ca="1" si="220"/>
        <v>5.7685544033891292</v>
      </c>
      <c r="C3547" s="8">
        <f t="shared" ca="1" si="221"/>
        <v>21.537108806778257</v>
      </c>
      <c r="D3547" s="8">
        <f t="shared" ca="1" si="222"/>
        <v>-7.5990080448582145E-2</v>
      </c>
      <c r="E3547" s="8">
        <f t="shared" ca="1" si="223"/>
        <v>21.461118726329673</v>
      </c>
    </row>
    <row r="3548" spans="1:5" x14ac:dyDescent="0.25">
      <c r="A3548" s="2">
        <v>3547</v>
      </c>
      <c r="B3548" s="8">
        <f t="shared" ca="1" si="220"/>
        <v>-3.4712049507256033</v>
      </c>
      <c r="C3548" s="8">
        <f t="shared" ca="1" si="221"/>
        <v>3.0575900985487934</v>
      </c>
      <c r="D3548" s="8">
        <f t="shared" ca="1" si="222"/>
        <v>-1.9265012153700878</v>
      </c>
      <c r="E3548" s="8">
        <f t="shared" ca="1" si="223"/>
        <v>1.1310888831787056</v>
      </c>
    </row>
    <row r="3549" spans="1:5" x14ac:dyDescent="0.25">
      <c r="A3549" s="2">
        <v>3548</v>
      </c>
      <c r="B3549" s="8">
        <f t="shared" ca="1" si="220"/>
        <v>-5.7518817180124158</v>
      </c>
      <c r="C3549" s="8">
        <f t="shared" ca="1" si="221"/>
        <v>-1.5037634360248315</v>
      </c>
      <c r="D3549" s="8">
        <f t="shared" ca="1" si="222"/>
        <v>-1.3883617582116232</v>
      </c>
      <c r="E3549" s="8">
        <f t="shared" ca="1" si="223"/>
        <v>-2.8921251942364545</v>
      </c>
    </row>
    <row r="3550" spans="1:5" x14ac:dyDescent="0.25">
      <c r="A3550" s="2">
        <v>3549</v>
      </c>
      <c r="B3550" s="8">
        <f t="shared" ca="1" si="220"/>
        <v>0.99033554419450809</v>
      </c>
      <c r="C3550" s="8">
        <f t="shared" ca="1" si="221"/>
        <v>11.980671088389016</v>
      </c>
      <c r="D3550" s="8">
        <f t="shared" ca="1" si="222"/>
        <v>-9.1660670725066853E-2</v>
      </c>
      <c r="E3550" s="8">
        <f t="shared" ca="1" si="223"/>
        <v>11.889010417663949</v>
      </c>
    </row>
    <row r="3551" spans="1:5" x14ac:dyDescent="0.25">
      <c r="A3551" s="2">
        <v>3550</v>
      </c>
      <c r="B3551" s="8">
        <f t="shared" ca="1" si="220"/>
        <v>7.1187105725924749</v>
      </c>
      <c r="C3551" s="8">
        <f t="shared" ca="1" si="221"/>
        <v>24.23742114518495</v>
      </c>
      <c r="D3551" s="8">
        <f t="shared" ca="1" si="222"/>
        <v>1.4302532569712958</v>
      </c>
      <c r="E3551" s="8">
        <f t="shared" ca="1" si="223"/>
        <v>25.667674402156244</v>
      </c>
    </row>
    <row r="3552" spans="1:5" x14ac:dyDescent="0.25">
      <c r="A3552" s="2">
        <v>3551</v>
      </c>
      <c r="B3552" s="8">
        <f t="shared" ca="1" si="220"/>
        <v>-3.9166676342658375</v>
      </c>
      <c r="C3552" s="8">
        <f t="shared" ca="1" si="221"/>
        <v>2.1666647314683249</v>
      </c>
      <c r="D3552" s="8">
        <f t="shared" ca="1" si="222"/>
        <v>-1.3543367199805936</v>
      </c>
      <c r="E3552" s="8">
        <f t="shared" ca="1" si="223"/>
        <v>0.81232801148773137</v>
      </c>
    </row>
    <row r="3553" spans="1:5" x14ac:dyDescent="0.25">
      <c r="A3553" s="2">
        <v>3552</v>
      </c>
      <c r="B3553" s="8">
        <f t="shared" ca="1" si="220"/>
        <v>-4.5689671648839694</v>
      </c>
      <c r="C3553" s="8">
        <f t="shared" ca="1" si="221"/>
        <v>0.86206567023206127</v>
      </c>
      <c r="D3553" s="8">
        <f t="shared" ca="1" si="222"/>
        <v>-0.98223823514337405</v>
      </c>
      <c r="E3553" s="8">
        <f t="shared" ca="1" si="223"/>
        <v>-0.12017256491131278</v>
      </c>
    </row>
    <row r="3554" spans="1:5" x14ac:dyDescent="0.25">
      <c r="A3554" s="2">
        <v>3553</v>
      </c>
      <c r="B3554" s="8">
        <f t="shared" ca="1" si="220"/>
        <v>-0.95359925728218253</v>
      </c>
      <c r="C3554" s="8">
        <f t="shared" ca="1" si="221"/>
        <v>8.0928014854356345</v>
      </c>
      <c r="D3554" s="8">
        <f t="shared" ca="1" si="222"/>
        <v>2.1014091114100966</v>
      </c>
      <c r="E3554" s="8">
        <f t="shared" ca="1" si="223"/>
        <v>10.194210596845732</v>
      </c>
    </row>
    <row r="3555" spans="1:5" x14ac:dyDescent="0.25">
      <c r="A3555" s="2">
        <v>3554</v>
      </c>
      <c r="B3555" s="8">
        <f t="shared" ca="1" si="220"/>
        <v>-1.2842895657126594</v>
      </c>
      <c r="C3555" s="8">
        <f t="shared" ca="1" si="221"/>
        <v>7.4314208685746816</v>
      </c>
      <c r="D3555" s="8">
        <f t="shared" ca="1" si="222"/>
        <v>0.36020843432175359</v>
      </c>
      <c r="E3555" s="8">
        <f t="shared" ca="1" si="223"/>
        <v>7.7916293028964354</v>
      </c>
    </row>
    <row r="3556" spans="1:5" x14ac:dyDescent="0.25">
      <c r="A3556" s="2">
        <v>3555</v>
      </c>
      <c r="B3556" s="8">
        <f t="shared" ca="1" si="220"/>
        <v>1.7405866344211252</v>
      </c>
      <c r="C3556" s="8">
        <f t="shared" ca="1" si="221"/>
        <v>13.48117326884225</v>
      </c>
      <c r="D3556" s="8">
        <f t="shared" ca="1" si="222"/>
        <v>1.5856839254516462</v>
      </c>
      <c r="E3556" s="8">
        <f t="shared" ca="1" si="223"/>
        <v>15.066857194293895</v>
      </c>
    </row>
    <row r="3557" spans="1:5" x14ac:dyDescent="0.25">
      <c r="A3557" s="2">
        <v>3556</v>
      </c>
      <c r="B3557" s="8">
        <f t="shared" ca="1" si="220"/>
        <v>-0.98837677049457384</v>
      </c>
      <c r="C3557" s="8">
        <f t="shared" ca="1" si="221"/>
        <v>8.0232464590108528</v>
      </c>
      <c r="D3557" s="8">
        <f t="shared" ca="1" si="222"/>
        <v>-0.82481608893736602</v>
      </c>
      <c r="E3557" s="8">
        <f t="shared" ca="1" si="223"/>
        <v>7.1984303700734866</v>
      </c>
    </row>
    <row r="3558" spans="1:5" x14ac:dyDescent="0.25">
      <c r="A3558" s="2">
        <v>3557</v>
      </c>
      <c r="B3558" s="8">
        <f t="shared" ca="1" si="220"/>
        <v>4.6134625116064978</v>
      </c>
      <c r="C3558" s="8">
        <f t="shared" ca="1" si="221"/>
        <v>19.226925023212996</v>
      </c>
      <c r="D3558" s="8">
        <f t="shared" ca="1" si="222"/>
        <v>-1.108333043308777</v>
      </c>
      <c r="E3558" s="8">
        <f t="shared" ca="1" si="223"/>
        <v>18.118591979904217</v>
      </c>
    </row>
    <row r="3559" spans="1:5" x14ac:dyDescent="0.25">
      <c r="A3559" s="2">
        <v>3558</v>
      </c>
      <c r="B3559" s="8">
        <f t="shared" ca="1" si="220"/>
        <v>1.6583266254977758</v>
      </c>
      <c r="C3559" s="8">
        <f t="shared" ca="1" si="221"/>
        <v>13.316653250995552</v>
      </c>
      <c r="D3559" s="8">
        <f t="shared" ca="1" si="222"/>
        <v>1.1362385255562857</v>
      </c>
      <c r="E3559" s="8">
        <f t="shared" ca="1" si="223"/>
        <v>14.452891776551837</v>
      </c>
    </row>
    <row r="3560" spans="1:5" x14ac:dyDescent="0.25">
      <c r="A3560" s="2">
        <v>3559</v>
      </c>
      <c r="B3560" s="8">
        <f t="shared" ca="1" si="220"/>
        <v>4.9082241542325447</v>
      </c>
      <c r="C3560" s="8">
        <f t="shared" ca="1" si="221"/>
        <v>19.816448308465091</v>
      </c>
      <c r="D3560" s="8">
        <f t="shared" ca="1" si="222"/>
        <v>-0.37761250930743123</v>
      </c>
      <c r="E3560" s="8">
        <f t="shared" ca="1" si="223"/>
        <v>19.438835799157658</v>
      </c>
    </row>
    <row r="3561" spans="1:5" x14ac:dyDescent="0.25">
      <c r="A3561" s="2">
        <v>3560</v>
      </c>
      <c r="B3561" s="8">
        <f t="shared" ca="1" si="220"/>
        <v>4.6611304805488825</v>
      </c>
      <c r="C3561" s="8">
        <f t="shared" ca="1" si="221"/>
        <v>19.322260961097765</v>
      </c>
      <c r="D3561" s="8">
        <f t="shared" ca="1" si="222"/>
        <v>-0.92354296364485766</v>
      </c>
      <c r="E3561" s="8">
        <f t="shared" ca="1" si="223"/>
        <v>18.398717997452906</v>
      </c>
    </row>
    <row r="3562" spans="1:5" x14ac:dyDescent="0.25">
      <c r="A3562" s="2">
        <v>3561</v>
      </c>
      <c r="B3562" s="8">
        <f t="shared" ca="1" si="220"/>
        <v>6.7035586898170951</v>
      </c>
      <c r="C3562" s="8">
        <f t="shared" ca="1" si="221"/>
        <v>23.40711737963419</v>
      </c>
      <c r="D3562" s="8">
        <f t="shared" ca="1" si="222"/>
        <v>-5.5384761864760094E-2</v>
      </c>
      <c r="E3562" s="8">
        <f t="shared" ca="1" si="223"/>
        <v>23.351732617769429</v>
      </c>
    </row>
    <row r="3563" spans="1:5" x14ac:dyDescent="0.25">
      <c r="A3563" s="2">
        <v>3562</v>
      </c>
      <c r="B3563" s="8">
        <f t="shared" ca="1" si="220"/>
        <v>-0.83384109420723884</v>
      </c>
      <c r="C3563" s="8">
        <f t="shared" ca="1" si="221"/>
        <v>8.3323178115855221</v>
      </c>
      <c r="D3563" s="8">
        <f t="shared" ca="1" si="222"/>
        <v>0.23805093396383009</v>
      </c>
      <c r="E3563" s="8">
        <f t="shared" ca="1" si="223"/>
        <v>8.5703687455493522</v>
      </c>
    </row>
    <row r="3564" spans="1:5" x14ac:dyDescent="0.25">
      <c r="A3564" s="2">
        <v>3563</v>
      </c>
      <c r="B3564" s="8">
        <f t="shared" ca="1" si="220"/>
        <v>1.0237453270236998</v>
      </c>
      <c r="C3564" s="8">
        <f t="shared" ca="1" si="221"/>
        <v>12.047490654047399</v>
      </c>
      <c r="D3564" s="8">
        <f t="shared" ca="1" si="222"/>
        <v>-1.2018117834721154</v>
      </c>
      <c r="E3564" s="8">
        <f t="shared" ca="1" si="223"/>
        <v>10.845678870575284</v>
      </c>
    </row>
    <row r="3565" spans="1:5" x14ac:dyDescent="0.25">
      <c r="A3565" s="2">
        <v>3564</v>
      </c>
      <c r="B3565" s="8">
        <f t="shared" ca="1" si="220"/>
        <v>-1.6548849851049328</v>
      </c>
      <c r="C3565" s="8">
        <f t="shared" ca="1" si="221"/>
        <v>6.6902300297901345</v>
      </c>
      <c r="D3565" s="8">
        <f t="shared" ca="1" si="222"/>
        <v>0.64290682436368585</v>
      </c>
      <c r="E3565" s="8">
        <f t="shared" ca="1" si="223"/>
        <v>7.3331368541538202</v>
      </c>
    </row>
    <row r="3566" spans="1:5" x14ac:dyDescent="0.25">
      <c r="A3566" s="2">
        <v>3565</v>
      </c>
      <c r="B3566" s="8">
        <f t="shared" ca="1" si="220"/>
        <v>6.5959941435423231</v>
      </c>
      <c r="C3566" s="8">
        <f t="shared" ca="1" si="221"/>
        <v>23.191988287084648</v>
      </c>
      <c r="D3566" s="8">
        <f t="shared" ca="1" si="222"/>
        <v>0.96272477832410619</v>
      </c>
      <c r="E3566" s="8">
        <f t="shared" ca="1" si="223"/>
        <v>24.154713065408753</v>
      </c>
    </row>
    <row r="3567" spans="1:5" x14ac:dyDescent="0.25">
      <c r="A3567" s="2">
        <v>3566</v>
      </c>
      <c r="B3567" s="8">
        <f t="shared" ca="1" si="220"/>
        <v>-5.126357484265486</v>
      </c>
      <c r="C3567" s="8">
        <f t="shared" ca="1" si="221"/>
        <v>-0.25271496853097197</v>
      </c>
      <c r="D3567" s="8">
        <f t="shared" ca="1" si="222"/>
        <v>-0.97818799885894048</v>
      </c>
      <c r="E3567" s="8">
        <f t="shared" ca="1" si="223"/>
        <v>-1.2309029673899126</v>
      </c>
    </row>
    <row r="3568" spans="1:5" x14ac:dyDescent="0.25">
      <c r="A3568" s="2">
        <v>3567</v>
      </c>
      <c r="B3568" s="8">
        <f t="shared" ca="1" si="220"/>
        <v>4.4139517687196443</v>
      </c>
      <c r="C3568" s="8">
        <f t="shared" ca="1" si="221"/>
        <v>18.82790353743929</v>
      </c>
      <c r="D3568" s="8">
        <f t="shared" ca="1" si="222"/>
        <v>0.41981613817312319</v>
      </c>
      <c r="E3568" s="8">
        <f t="shared" ca="1" si="223"/>
        <v>19.247719675612412</v>
      </c>
    </row>
    <row r="3569" spans="1:5" x14ac:dyDescent="0.25">
      <c r="A3569" s="2">
        <v>3568</v>
      </c>
      <c r="B3569" s="8">
        <f t="shared" ca="1" si="220"/>
        <v>4.8680877815465031</v>
      </c>
      <c r="C3569" s="8">
        <f t="shared" ca="1" si="221"/>
        <v>19.736175563093006</v>
      </c>
      <c r="D3569" s="8">
        <f t="shared" ca="1" si="222"/>
        <v>-0.41051917678260691</v>
      </c>
      <c r="E3569" s="8">
        <f t="shared" ca="1" si="223"/>
        <v>19.325656386310399</v>
      </c>
    </row>
    <row r="3570" spans="1:5" x14ac:dyDescent="0.25">
      <c r="A3570" s="2">
        <v>3569</v>
      </c>
      <c r="B3570" s="8">
        <f t="shared" ca="1" si="220"/>
        <v>-2.6975465560245935</v>
      </c>
      <c r="C3570" s="8">
        <f t="shared" ca="1" si="221"/>
        <v>4.604906887950813</v>
      </c>
      <c r="D3570" s="8">
        <f t="shared" ca="1" si="222"/>
        <v>1.6881488583475275</v>
      </c>
      <c r="E3570" s="8">
        <f t="shared" ca="1" si="223"/>
        <v>6.2930557462983403</v>
      </c>
    </row>
    <row r="3571" spans="1:5" x14ac:dyDescent="0.25">
      <c r="A3571" s="2">
        <v>3570</v>
      </c>
      <c r="B3571" s="8">
        <f t="shared" ca="1" si="220"/>
        <v>3.5569892838192607</v>
      </c>
      <c r="C3571" s="8">
        <f t="shared" ca="1" si="221"/>
        <v>17.113978567638522</v>
      </c>
      <c r="D3571" s="8">
        <f t="shared" ca="1" si="222"/>
        <v>0.24138804571967065</v>
      </c>
      <c r="E3571" s="8">
        <f t="shared" ca="1" si="223"/>
        <v>17.355366613358193</v>
      </c>
    </row>
    <row r="3572" spans="1:5" x14ac:dyDescent="0.25">
      <c r="A3572" s="2">
        <v>3571</v>
      </c>
      <c r="B3572" s="8">
        <f t="shared" ca="1" si="220"/>
        <v>-0.88112465578828214</v>
      </c>
      <c r="C3572" s="8">
        <f t="shared" ca="1" si="221"/>
        <v>8.2377506884234357</v>
      </c>
      <c r="D3572" s="8">
        <f t="shared" ca="1" si="222"/>
        <v>-0.70956656656565631</v>
      </c>
      <c r="E3572" s="8">
        <f t="shared" ca="1" si="223"/>
        <v>7.5281841218577794</v>
      </c>
    </row>
    <row r="3573" spans="1:5" x14ac:dyDescent="0.25">
      <c r="A3573" s="2">
        <v>3572</v>
      </c>
      <c r="B3573" s="8">
        <f t="shared" ca="1" si="220"/>
        <v>-10.216897160550683</v>
      </c>
      <c r="C3573" s="8">
        <f t="shared" ca="1" si="221"/>
        <v>-10.433794321101367</v>
      </c>
      <c r="D3573" s="8">
        <f t="shared" ca="1" si="222"/>
        <v>0.88812373561794855</v>
      </c>
      <c r="E3573" s="8">
        <f t="shared" ca="1" si="223"/>
        <v>-9.5456705854834176</v>
      </c>
    </row>
    <row r="3574" spans="1:5" x14ac:dyDescent="0.25">
      <c r="A3574" s="2">
        <v>3573</v>
      </c>
      <c r="B3574" s="8">
        <f t="shared" ca="1" si="220"/>
        <v>-5.9655793376817101</v>
      </c>
      <c r="C3574" s="8">
        <f t="shared" ca="1" si="221"/>
        <v>-1.9311586753634202</v>
      </c>
      <c r="D3574" s="8">
        <f t="shared" ca="1" si="222"/>
        <v>-0.63774360197453239</v>
      </c>
      <c r="E3574" s="8">
        <f t="shared" ca="1" si="223"/>
        <v>-2.5689022773379526</v>
      </c>
    </row>
    <row r="3575" spans="1:5" x14ac:dyDescent="0.25">
      <c r="A3575" s="2">
        <v>3574</v>
      </c>
      <c r="B3575" s="8">
        <f t="shared" ca="1" si="220"/>
        <v>1.0744630812689773</v>
      </c>
      <c r="C3575" s="8">
        <f t="shared" ca="1" si="221"/>
        <v>12.148926162537954</v>
      </c>
      <c r="D3575" s="8">
        <f t="shared" ca="1" si="222"/>
        <v>-0.94841218102112668</v>
      </c>
      <c r="E3575" s="8">
        <f t="shared" ca="1" si="223"/>
        <v>11.200513981516828</v>
      </c>
    </row>
    <row r="3576" spans="1:5" x14ac:dyDescent="0.25">
      <c r="A3576" s="2">
        <v>3575</v>
      </c>
      <c r="B3576" s="8">
        <f t="shared" ca="1" si="220"/>
        <v>7.521049950563496</v>
      </c>
      <c r="C3576" s="8">
        <f t="shared" ca="1" si="221"/>
        <v>25.042099901126992</v>
      </c>
      <c r="D3576" s="8">
        <f t="shared" ca="1" si="222"/>
        <v>-1.9950655771519146</v>
      </c>
      <c r="E3576" s="8">
        <f t="shared" ca="1" si="223"/>
        <v>23.047034323975076</v>
      </c>
    </row>
    <row r="3577" spans="1:5" x14ac:dyDescent="0.25">
      <c r="A3577" s="2">
        <v>3576</v>
      </c>
      <c r="B3577" s="8">
        <f t="shared" ca="1" si="220"/>
        <v>6.3287631509499684</v>
      </c>
      <c r="C3577" s="8">
        <f t="shared" ca="1" si="221"/>
        <v>22.657526301899935</v>
      </c>
      <c r="D3577" s="8">
        <f t="shared" ca="1" si="222"/>
        <v>0.56958070329016308</v>
      </c>
      <c r="E3577" s="8">
        <f t="shared" ca="1" si="223"/>
        <v>23.227107005190099</v>
      </c>
    </row>
    <row r="3578" spans="1:5" x14ac:dyDescent="0.25">
      <c r="A3578" s="2">
        <v>3577</v>
      </c>
      <c r="B3578" s="8">
        <f t="shared" ca="1" si="220"/>
        <v>-1.1745896932170519</v>
      </c>
      <c r="C3578" s="8">
        <f t="shared" ca="1" si="221"/>
        <v>7.6508206135658963</v>
      </c>
      <c r="D3578" s="8">
        <f t="shared" ca="1" si="222"/>
        <v>0.92241082226176463</v>
      </c>
      <c r="E3578" s="8">
        <f t="shared" ca="1" si="223"/>
        <v>8.5732314358276618</v>
      </c>
    </row>
    <row r="3579" spans="1:5" x14ac:dyDescent="0.25">
      <c r="A3579" s="2">
        <v>3578</v>
      </c>
      <c r="B3579" s="8">
        <f t="shared" ca="1" si="220"/>
        <v>2.1570994424281689</v>
      </c>
      <c r="C3579" s="8">
        <f t="shared" ca="1" si="221"/>
        <v>14.314198884856339</v>
      </c>
      <c r="D3579" s="8">
        <f t="shared" ca="1" si="222"/>
        <v>0.36200909557158845</v>
      </c>
      <c r="E3579" s="8">
        <f t="shared" ca="1" si="223"/>
        <v>14.676207980427927</v>
      </c>
    </row>
    <row r="3580" spans="1:5" x14ac:dyDescent="0.25">
      <c r="A3580" s="2">
        <v>3579</v>
      </c>
      <c r="B3580" s="8">
        <f t="shared" ca="1" si="220"/>
        <v>-4.5109890439361848</v>
      </c>
      <c r="C3580" s="8">
        <f t="shared" ca="1" si="221"/>
        <v>0.97802191212763034</v>
      </c>
      <c r="D3580" s="8">
        <f t="shared" ca="1" si="222"/>
        <v>0.9334093660871754</v>
      </c>
      <c r="E3580" s="8">
        <f t="shared" ca="1" si="223"/>
        <v>1.9114312782148057</v>
      </c>
    </row>
    <row r="3581" spans="1:5" x14ac:dyDescent="0.25">
      <c r="A3581" s="2">
        <v>3580</v>
      </c>
      <c r="B3581" s="8">
        <f t="shared" ca="1" si="220"/>
        <v>-4.8547585829769471</v>
      </c>
      <c r="C3581" s="8">
        <f t="shared" ca="1" si="221"/>
        <v>0.29048283404610586</v>
      </c>
      <c r="D3581" s="8">
        <f t="shared" ca="1" si="222"/>
        <v>2.3393928625044743E-2</v>
      </c>
      <c r="E3581" s="8">
        <f t="shared" ca="1" si="223"/>
        <v>0.31387676267115061</v>
      </c>
    </row>
    <row r="3582" spans="1:5" x14ac:dyDescent="0.25">
      <c r="A3582" s="2">
        <v>3581</v>
      </c>
      <c r="B3582" s="8">
        <f t="shared" ca="1" si="220"/>
        <v>3.9426837509149593</v>
      </c>
      <c r="C3582" s="8">
        <f t="shared" ca="1" si="221"/>
        <v>17.885367501829919</v>
      </c>
      <c r="D3582" s="8">
        <f t="shared" ca="1" si="222"/>
        <v>-1.4705374776329274</v>
      </c>
      <c r="E3582" s="8">
        <f t="shared" ca="1" si="223"/>
        <v>16.414830024196991</v>
      </c>
    </row>
    <row r="3583" spans="1:5" x14ac:dyDescent="0.25">
      <c r="A3583" s="2">
        <v>3582</v>
      </c>
      <c r="B3583" s="8">
        <f t="shared" ca="1" si="220"/>
        <v>6.9782294190334202</v>
      </c>
      <c r="C3583" s="8">
        <f t="shared" ca="1" si="221"/>
        <v>23.95645883806684</v>
      </c>
      <c r="D3583" s="8">
        <f t="shared" ca="1" si="222"/>
        <v>0.74413355865887509</v>
      </c>
      <c r="E3583" s="8">
        <f t="shared" ca="1" si="223"/>
        <v>24.700592396725714</v>
      </c>
    </row>
    <row r="3584" spans="1:5" x14ac:dyDescent="0.25">
      <c r="A3584" s="2">
        <v>3583</v>
      </c>
      <c r="B3584" s="8">
        <f t="shared" ca="1" si="220"/>
        <v>-5.2682294902209303</v>
      </c>
      <c r="C3584" s="8">
        <f t="shared" ca="1" si="221"/>
        <v>-0.53645898044186069</v>
      </c>
      <c r="D3584" s="8">
        <f t="shared" ca="1" si="222"/>
        <v>-1.160930552671871</v>
      </c>
      <c r="E3584" s="8">
        <f t="shared" ca="1" si="223"/>
        <v>-1.6973895331137316</v>
      </c>
    </row>
    <row r="3585" spans="1:5" x14ac:dyDescent="0.25">
      <c r="A3585" s="2">
        <v>3584</v>
      </c>
      <c r="B3585" s="8">
        <f t="shared" ca="1" si="220"/>
        <v>-4.9681087599966709</v>
      </c>
      <c r="C3585" s="8">
        <f t="shared" ca="1" si="221"/>
        <v>6.3782480006658204E-2</v>
      </c>
      <c r="D3585" s="8">
        <f t="shared" ca="1" si="222"/>
        <v>1.1802695189344923</v>
      </c>
      <c r="E3585" s="8">
        <f t="shared" ca="1" si="223"/>
        <v>1.2440519989411505</v>
      </c>
    </row>
    <row r="3586" spans="1:5" x14ac:dyDescent="0.25">
      <c r="A3586" s="2">
        <v>3585</v>
      </c>
      <c r="B3586" s="8">
        <f t="shared" ref="B3586:B3649" ca="1" si="224">NORMINV(RAND(),$H$2,$H$3)</f>
        <v>-3.9833900536196598</v>
      </c>
      <c r="C3586" s="8">
        <f t="shared" ref="C3586:C3649" ca="1" si="225">$H$6+$H$7*B3586</f>
        <v>2.0332198927606804</v>
      </c>
      <c r="D3586" s="8">
        <f t="shared" ca="1" si="222"/>
        <v>-1.3775456847709633</v>
      </c>
      <c r="E3586" s="8">
        <f t="shared" ca="1" si="223"/>
        <v>0.65567420798971709</v>
      </c>
    </row>
    <row r="3587" spans="1:5" x14ac:dyDescent="0.25">
      <c r="A3587" s="2">
        <v>3586</v>
      </c>
      <c r="B3587" s="8">
        <f t="shared" ca="1" si="224"/>
        <v>-5.0737698164835363</v>
      </c>
      <c r="C3587" s="8">
        <f t="shared" ca="1" si="225"/>
        <v>-0.14753963296707262</v>
      </c>
      <c r="D3587" s="8">
        <f t="shared" ref="D3587:D3650" ca="1" si="226">NORMINV(RAND(),0,1)</f>
        <v>0.36141867174628867</v>
      </c>
      <c r="E3587" s="8">
        <f t="shared" ref="E3587:E3650" ca="1" si="227">$H$6+$H$7*B3587+D3587</f>
        <v>0.21387903877921605</v>
      </c>
    </row>
    <row r="3588" spans="1:5" x14ac:dyDescent="0.25">
      <c r="A3588" s="2">
        <v>3587</v>
      </c>
      <c r="B3588" s="8">
        <f t="shared" ca="1" si="224"/>
        <v>-3.9087858010137704</v>
      </c>
      <c r="C3588" s="8">
        <f t="shared" ca="1" si="225"/>
        <v>2.1824283979724592</v>
      </c>
      <c r="D3588" s="8">
        <f t="shared" ca="1" si="226"/>
        <v>-1.0566443381868795</v>
      </c>
      <c r="E3588" s="8">
        <f t="shared" ca="1" si="227"/>
        <v>1.1257840597855797</v>
      </c>
    </row>
    <row r="3589" spans="1:5" x14ac:dyDescent="0.25">
      <c r="A3589" s="2">
        <v>3588</v>
      </c>
      <c r="B3589" s="8">
        <f t="shared" ca="1" si="224"/>
        <v>4.3624186712344759</v>
      </c>
      <c r="C3589" s="8">
        <f t="shared" ca="1" si="225"/>
        <v>18.724837342468952</v>
      </c>
      <c r="D3589" s="8">
        <f t="shared" ca="1" si="226"/>
        <v>-0.90912330620454529</v>
      </c>
      <c r="E3589" s="8">
        <f t="shared" ca="1" si="227"/>
        <v>17.815714036264406</v>
      </c>
    </row>
    <row r="3590" spans="1:5" x14ac:dyDescent="0.25">
      <c r="A3590" s="2">
        <v>3589</v>
      </c>
      <c r="B3590" s="8">
        <f t="shared" ca="1" si="224"/>
        <v>-0.12042735687767396</v>
      </c>
      <c r="C3590" s="8">
        <f t="shared" ca="1" si="225"/>
        <v>9.7591452862446513</v>
      </c>
      <c r="D3590" s="8">
        <f t="shared" ca="1" si="226"/>
        <v>-0.60855936577414116</v>
      </c>
      <c r="E3590" s="8">
        <f t="shared" ca="1" si="227"/>
        <v>9.15058592047051</v>
      </c>
    </row>
    <row r="3591" spans="1:5" x14ac:dyDescent="0.25">
      <c r="A3591" s="2">
        <v>3590</v>
      </c>
      <c r="B3591" s="8">
        <f t="shared" ca="1" si="224"/>
        <v>1.1497477400579397</v>
      </c>
      <c r="C3591" s="8">
        <f t="shared" ca="1" si="225"/>
        <v>12.29949548011588</v>
      </c>
      <c r="D3591" s="8">
        <f t="shared" ca="1" si="226"/>
        <v>-0.7253168587621508</v>
      </c>
      <c r="E3591" s="8">
        <f t="shared" ca="1" si="227"/>
        <v>11.574178621353729</v>
      </c>
    </row>
    <row r="3592" spans="1:5" x14ac:dyDescent="0.25">
      <c r="A3592" s="2">
        <v>3591</v>
      </c>
      <c r="B3592" s="8">
        <f t="shared" ca="1" si="224"/>
        <v>-2.3496275654197656</v>
      </c>
      <c r="C3592" s="8">
        <f t="shared" ca="1" si="225"/>
        <v>5.3007448691604688</v>
      </c>
      <c r="D3592" s="8">
        <f t="shared" ca="1" si="226"/>
        <v>-0.18283363752308629</v>
      </c>
      <c r="E3592" s="8">
        <f t="shared" ca="1" si="227"/>
        <v>5.1179112316373825</v>
      </c>
    </row>
    <row r="3593" spans="1:5" x14ac:dyDescent="0.25">
      <c r="A3593" s="2">
        <v>3592</v>
      </c>
      <c r="B3593" s="8">
        <f t="shared" ca="1" si="224"/>
        <v>-8.0469968566025987</v>
      </c>
      <c r="C3593" s="8">
        <f t="shared" ca="1" si="225"/>
        <v>-6.0939937132051973</v>
      </c>
      <c r="D3593" s="8">
        <f t="shared" ca="1" si="226"/>
        <v>-1.0013176039517606</v>
      </c>
      <c r="E3593" s="8">
        <f t="shared" ca="1" si="227"/>
        <v>-7.0953113171569582</v>
      </c>
    </row>
    <row r="3594" spans="1:5" x14ac:dyDescent="0.25">
      <c r="A3594" s="2">
        <v>3593</v>
      </c>
      <c r="B3594" s="8">
        <f t="shared" ca="1" si="224"/>
        <v>0.15802278108715073</v>
      </c>
      <c r="C3594" s="8">
        <f t="shared" ca="1" si="225"/>
        <v>10.316045562174301</v>
      </c>
      <c r="D3594" s="8">
        <f t="shared" ca="1" si="226"/>
        <v>-0.33450644024824894</v>
      </c>
      <c r="E3594" s="8">
        <f t="shared" ca="1" si="227"/>
        <v>9.9815391219260512</v>
      </c>
    </row>
    <row r="3595" spans="1:5" x14ac:dyDescent="0.25">
      <c r="A3595" s="2">
        <v>3594</v>
      </c>
      <c r="B3595" s="8">
        <f t="shared" ca="1" si="224"/>
        <v>5.4555860164398897</v>
      </c>
      <c r="C3595" s="8">
        <f t="shared" ca="1" si="225"/>
        <v>20.911172032879779</v>
      </c>
      <c r="D3595" s="8">
        <f t="shared" ca="1" si="226"/>
        <v>0.11630898099886822</v>
      </c>
      <c r="E3595" s="8">
        <f t="shared" ca="1" si="227"/>
        <v>21.027481013878649</v>
      </c>
    </row>
    <row r="3596" spans="1:5" x14ac:dyDescent="0.25">
      <c r="A3596" s="2">
        <v>3595</v>
      </c>
      <c r="B3596" s="8">
        <f t="shared" ca="1" si="224"/>
        <v>-8.7085921641840134</v>
      </c>
      <c r="C3596" s="8">
        <f t="shared" ca="1" si="225"/>
        <v>-7.4171843283680268</v>
      </c>
      <c r="D3596" s="8">
        <f t="shared" ca="1" si="226"/>
        <v>-1.438277544661323</v>
      </c>
      <c r="E3596" s="8">
        <f t="shared" ca="1" si="227"/>
        <v>-8.8554618730293502</v>
      </c>
    </row>
    <row r="3597" spans="1:5" x14ac:dyDescent="0.25">
      <c r="A3597" s="2">
        <v>3596</v>
      </c>
      <c r="B3597" s="8">
        <f t="shared" ca="1" si="224"/>
        <v>1.5713376635815064</v>
      </c>
      <c r="C3597" s="8">
        <f t="shared" ca="1" si="225"/>
        <v>13.142675327163012</v>
      </c>
      <c r="D3597" s="8">
        <f t="shared" ca="1" si="226"/>
        <v>-3.9997458407216392E-2</v>
      </c>
      <c r="E3597" s="8">
        <f t="shared" ca="1" si="227"/>
        <v>13.102677868755796</v>
      </c>
    </row>
    <row r="3598" spans="1:5" x14ac:dyDescent="0.25">
      <c r="A3598" s="2">
        <v>3597</v>
      </c>
      <c r="B3598" s="8">
        <f t="shared" ca="1" si="224"/>
        <v>0.8733780497337662</v>
      </c>
      <c r="C3598" s="8">
        <f t="shared" ca="1" si="225"/>
        <v>11.746756099467532</v>
      </c>
      <c r="D3598" s="8">
        <f t="shared" ca="1" si="226"/>
        <v>0.10564783867966925</v>
      </c>
      <c r="E3598" s="8">
        <f t="shared" ca="1" si="227"/>
        <v>11.852403938147202</v>
      </c>
    </row>
    <row r="3599" spans="1:5" x14ac:dyDescent="0.25">
      <c r="A3599" s="2">
        <v>3598</v>
      </c>
      <c r="B3599" s="8">
        <f t="shared" ca="1" si="224"/>
        <v>-0.69550798113146817</v>
      </c>
      <c r="C3599" s="8">
        <f t="shared" ca="1" si="225"/>
        <v>8.6089840377370628</v>
      </c>
      <c r="D3599" s="8">
        <f t="shared" ca="1" si="226"/>
        <v>0.29817073211195994</v>
      </c>
      <c r="E3599" s="8">
        <f t="shared" ca="1" si="227"/>
        <v>8.9071547698490221</v>
      </c>
    </row>
    <row r="3600" spans="1:5" x14ac:dyDescent="0.25">
      <c r="A3600" s="2">
        <v>3599</v>
      </c>
      <c r="B3600" s="8">
        <f t="shared" ca="1" si="224"/>
        <v>1.1060067965865115</v>
      </c>
      <c r="C3600" s="8">
        <f t="shared" ca="1" si="225"/>
        <v>12.212013593173022</v>
      </c>
      <c r="D3600" s="8">
        <f t="shared" ca="1" si="226"/>
        <v>1.4701902989234723</v>
      </c>
      <c r="E3600" s="8">
        <f t="shared" ca="1" si="227"/>
        <v>13.682203892096496</v>
      </c>
    </row>
    <row r="3601" spans="1:5" x14ac:dyDescent="0.25">
      <c r="A3601" s="2">
        <v>3600</v>
      </c>
      <c r="B3601" s="8">
        <f t="shared" ca="1" si="224"/>
        <v>-8.3953836251953522</v>
      </c>
      <c r="C3601" s="8">
        <f t="shared" ca="1" si="225"/>
        <v>-6.7907672503907044</v>
      </c>
      <c r="D3601" s="8">
        <f t="shared" ca="1" si="226"/>
        <v>0.5821895060250839</v>
      </c>
      <c r="E3601" s="8">
        <f t="shared" ca="1" si="227"/>
        <v>-6.2085777443656207</v>
      </c>
    </row>
    <row r="3602" spans="1:5" x14ac:dyDescent="0.25">
      <c r="A3602" s="2">
        <v>3601</v>
      </c>
      <c r="B3602" s="8">
        <f t="shared" ca="1" si="224"/>
        <v>0.44893026810325803</v>
      </c>
      <c r="C3602" s="8">
        <f t="shared" ca="1" si="225"/>
        <v>10.897860536206515</v>
      </c>
      <c r="D3602" s="8">
        <f t="shared" ca="1" si="226"/>
        <v>-1.4293338271175047</v>
      </c>
      <c r="E3602" s="8">
        <f t="shared" ca="1" si="227"/>
        <v>9.4685267090890104</v>
      </c>
    </row>
    <row r="3603" spans="1:5" x14ac:dyDescent="0.25">
      <c r="A3603" s="2">
        <v>3602</v>
      </c>
      <c r="B3603" s="8">
        <f t="shared" ca="1" si="224"/>
        <v>3.6083143458349705</v>
      </c>
      <c r="C3603" s="8">
        <f t="shared" ca="1" si="225"/>
        <v>17.216628691669939</v>
      </c>
      <c r="D3603" s="8">
        <f t="shared" ca="1" si="226"/>
        <v>1.3864135667731936</v>
      </c>
      <c r="E3603" s="8">
        <f t="shared" ca="1" si="227"/>
        <v>18.603042258443132</v>
      </c>
    </row>
    <row r="3604" spans="1:5" x14ac:dyDescent="0.25">
      <c r="A3604" s="2">
        <v>3603</v>
      </c>
      <c r="B3604" s="8">
        <f t="shared" ca="1" si="224"/>
        <v>10.424065650346099</v>
      </c>
      <c r="C3604" s="8">
        <f t="shared" ca="1" si="225"/>
        <v>30.848131300692199</v>
      </c>
      <c r="D3604" s="8">
        <f t="shared" ca="1" si="226"/>
        <v>8.0524287085393248E-2</v>
      </c>
      <c r="E3604" s="8">
        <f t="shared" ca="1" si="227"/>
        <v>30.928655587777591</v>
      </c>
    </row>
    <row r="3605" spans="1:5" x14ac:dyDescent="0.25">
      <c r="A3605" s="2">
        <v>3604</v>
      </c>
      <c r="B3605" s="8">
        <f t="shared" ca="1" si="224"/>
        <v>4.6927798213890544</v>
      </c>
      <c r="C3605" s="8">
        <f t="shared" ca="1" si="225"/>
        <v>19.385559642778109</v>
      </c>
      <c r="D3605" s="8">
        <f t="shared" ca="1" si="226"/>
        <v>-0.60598868377123882</v>
      </c>
      <c r="E3605" s="8">
        <f t="shared" ca="1" si="227"/>
        <v>18.779570959006868</v>
      </c>
    </row>
    <row r="3606" spans="1:5" x14ac:dyDescent="0.25">
      <c r="A3606" s="2">
        <v>3605</v>
      </c>
      <c r="B3606" s="8">
        <f t="shared" ca="1" si="224"/>
        <v>-2.3234203344634765</v>
      </c>
      <c r="C3606" s="8">
        <f t="shared" ca="1" si="225"/>
        <v>5.353159331073047</v>
      </c>
      <c r="D3606" s="8">
        <f t="shared" ca="1" si="226"/>
        <v>-1.2207581293704137</v>
      </c>
      <c r="E3606" s="8">
        <f t="shared" ca="1" si="227"/>
        <v>4.132401201702633</v>
      </c>
    </row>
    <row r="3607" spans="1:5" x14ac:dyDescent="0.25">
      <c r="A3607" s="2">
        <v>3606</v>
      </c>
      <c r="B3607" s="8">
        <f t="shared" ca="1" si="224"/>
        <v>1.7106584714909525</v>
      </c>
      <c r="C3607" s="8">
        <f t="shared" ca="1" si="225"/>
        <v>13.421316942981905</v>
      </c>
      <c r="D3607" s="8">
        <f t="shared" ca="1" si="226"/>
        <v>-0.45220449768054666</v>
      </c>
      <c r="E3607" s="8">
        <f t="shared" ca="1" si="227"/>
        <v>12.969112445301358</v>
      </c>
    </row>
    <row r="3608" spans="1:5" x14ac:dyDescent="0.25">
      <c r="A3608" s="2">
        <v>3607</v>
      </c>
      <c r="B3608" s="8">
        <f t="shared" ca="1" si="224"/>
        <v>-1.6962724409106114</v>
      </c>
      <c r="C3608" s="8">
        <f t="shared" ca="1" si="225"/>
        <v>6.6074551181787768</v>
      </c>
      <c r="D3608" s="8">
        <f t="shared" ca="1" si="226"/>
        <v>1.5965288085222858E-2</v>
      </c>
      <c r="E3608" s="8">
        <f t="shared" ca="1" si="227"/>
        <v>6.6234204062639996</v>
      </c>
    </row>
    <row r="3609" spans="1:5" x14ac:dyDescent="0.25">
      <c r="A3609" s="2">
        <v>3608</v>
      </c>
      <c r="B3609" s="8">
        <f t="shared" ca="1" si="224"/>
        <v>-3.4999083663958053</v>
      </c>
      <c r="C3609" s="8">
        <f t="shared" ca="1" si="225"/>
        <v>3.0001832672083895</v>
      </c>
      <c r="D3609" s="8">
        <f t="shared" ca="1" si="226"/>
        <v>-0.25642964335116131</v>
      </c>
      <c r="E3609" s="8">
        <f t="shared" ca="1" si="227"/>
        <v>2.743753623857228</v>
      </c>
    </row>
    <row r="3610" spans="1:5" x14ac:dyDescent="0.25">
      <c r="A3610" s="2">
        <v>3609</v>
      </c>
      <c r="B3610" s="8">
        <f t="shared" ca="1" si="224"/>
        <v>4.4531393408306963</v>
      </c>
      <c r="C3610" s="8">
        <f t="shared" ca="1" si="225"/>
        <v>18.906278681661391</v>
      </c>
      <c r="D3610" s="8">
        <f t="shared" ca="1" si="226"/>
        <v>0.32018530782877364</v>
      </c>
      <c r="E3610" s="8">
        <f t="shared" ca="1" si="227"/>
        <v>19.226463989490163</v>
      </c>
    </row>
    <row r="3611" spans="1:5" x14ac:dyDescent="0.25">
      <c r="A3611" s="2">
        <v>3610</v>
      </c>
      <c r="B3611" s="8">
        <f t="shared" ca="1" si="224"/>
        <v>-0.50544321689248228</v>
      </c>
      <c r="C3611" s="8">
        <f t="shared" ca="1" si="225"/>
        <v>8.9891135662150354</v>
      </c>
      <c r="D3611" s="8">
        <f t="shared" ca="1" si="226"/>
        <v>0.6399434255364449</v>
      </c>
      <c r="E3611" s="8">
        <f t="shared" ca="1" si="227"/>
        <v>9.6290569917514794</v>
      </c>
    </row>
    <row r="3612" spans="1:5" x14ac:dyDescent="0.25">
      <c r="A3612" s="2">
        <v>3611</v>
      </c>
      <c r="B3612" s="8">
        <f t="shared" ca="1" si="224"/>
        <v>1.2116491596199688</v>
      </c>
      <c r="C3612" s="8">
        <f t="shared" ca="1" si="225"/>
        <v>12.423298319239937</v>
      </c>
      <c r="D3612" s="8">
        <f t="shared" ca="1" si="226"/>
        <v>0.68731547452848796</v>
      </c>
      <c r="E3612" s="8">
        <f t="shared" ca="1" si="227"/>
        <v>13.110613793768424</v>
      </c>
    </row>
    <row r="3613" spans="1:5" x14ac:dyDescent="0.25">
      <c r="A3613" s="2">
        <v>3612</v>
      </c>
      <c r="B3613" s="8">
        <f t="shared" ca="1" si="224"/>
        <v>-1.6039672374621705</v>
      </c>
      <c r="C3613" s="8">
        <f t="shared" ca="1" si="225"/>
        <v>6.7920655250756585</v>
      </c>
      <c r="D3613" s="8">
        <f t="shared" ca="1" si="226"/>
        <v>-1.9474949046672774</v>
      </c>
      <c r="E3613" s="8">
        <f t="shared" ca="1" si="227"/>
        <v>4.8445706204083816</v>
      </c>
    </row>
    <row r="3614" spans="1:5" x14ac:dyDescent="0.25">
      <c r="A3614" s="2">
        <v>3613</v>
      </c>
      <c r="B3614" s="8">
        <f t="shared" ca="1" si="224"/>
        <v>-3.6252947986753172</v>
      </c>
      <c r="C3614" s="8">
        <f t="shared" ca="1" si="225"/>
        <v>2.7494104026493655</v>
      </c>
      <c r="D3614" s="8">
        <f t="shared" ca="1" si="226"/>
        <v>-1.049099659372837</v>
      </c>
      <c r="E3614" s="8">
        <f t="shared" ca="1" si="227"/>
        <v>1.7003107432765285</v>
      </c>
    </row>
    <row r="3615" spans="1:5" x14ac:dyDescent="0.25">
      <c r="A3615" s="2">
        <v>3614</v>
      </c>
      <c r="B3615" s="8">
        <f t="shared" ca="1" si="224"/>
        <v>-1.0448376482303134</v>
      </c>
      <c r="C3615" s="8">
        <f t="shared" ca="1" si="225"/>
        <v>7.9103247035393736</v>
      </c>
      <c r="D3615" s="8">
        <f t="shared" ca="1" si="226"/>
        <v>-0.38999686274379541</v>
      </c>
      <c r="E3615" s="8">
        <f t="shared" ca="1" si="227"/>
        <v>7.520327840795578</v>
      </c>
    </row>
    <row r="3616" spans="1:5" x14ac:dyDescent="0.25">
      <c r="A3616" s="2">
        <v>3615</v>
      </c>
      <c r="B3616" s="8">
        <f t="shared" ca="1" si="224"/>
        <v>-11.413774344608287</v>
      </c>
      <c r="C3616" s="8">
        <f t="shared" ca="1" si="225"/>
        <v>-12.827548689216574</v>
      </c>
      <c r="D3616" s="8">
        <f t="shared" ca="1" si="226"/>
        <v>1.1791234698884741</v>
      </c>
      <c r="E3616" s="8">
        <f t="shared" ca="1" si="227"/>
        <v>-11.6484252193281</v>
      </c>
    </row>
    <row r="3617" spans="1:5" x14ac:dyDescent="0.25">
      <c r="A3617" s="2">
        <v>3616</v>
      </c>
      <c r="B3617" s="8">
        <f t="shared" ca="1" si="224"/>
        <v>10.517801154745852</v>
      </c>
      <c r="C3617" s="8">
        <f t="shared" ca="1" si="225"/>
        <v>31.035602309491704</v>
      </c>
      <c r="D3617" s="8">
        <f t="shared" ca="1" si="226"/>
        <v>-0.63534792318447608</v>
      </c>
      <c r="E3617" s="8">
        <f t="shared" ca="1" si="227"/>
        <v>30.400254386307228</v>
      </c>
    </row>
    <row r="3618" spans="1:5" x14ac:dyDescent="0.25">
      <c r="A3618" s="2">
        <v>3617</v>
      </c>
      <c r="B3618" s="8">
        <f t="shared" ca="1" si="224"/>
        <v>-5.0824522990072341</v>
      </c>
      <c r="C3618" s="8">
        <f t="shared" ca="1" si="225"/>
        <v>-0.16490459801446811</v>
      </c>
      <c r="D3618" s="8">
        <f t="shared" ca="1" si="226"/>
        <v>1.5019003144845646</v>
      </c>
      <c r="E3618" s="8">
        <f t="shared" ca="1" si="227"/>
        <v>1.3369957164700965</v>
      </c>
    </row>
    <row r="3619" spans="1:5" x14ac:dyDescent="0.25">
      <c r="A3619" s="2">
        <v>3618</v>
      </c>
      <c r="B3619" s="8">
        <f t="shared" ca="1" si="224"/>
        <v>4.1278480056828109</v>
      </c>
      <c r="C3619" s="8">
        <f t="shared" ca="1" si="225"/>
        <v>18.255696011365622</v>
      </c>
      <c r="D3619" s="8">
        <f t="shared" ca="1" si="226"/>
        <v>-0.40697574564716343</v>
      </c>
      <c r="E3619" s="8">
        <f t="shared" ca="1" si="227"/>
        <v>17.848720265718459</v>
      </c>
    </row>
    <row r="3620" spans="1:5" x14ac:dyDescent="0.25">
      <c r="A3620" s="2">
        <v>3619</v>
      </c>
      <c r="B3620" s="8">
        <f t="shared" ca="1" si="224"/>
        <v>1.4548201315979723</v>
      </c>
      <c r="C3620" s="8">
        <f t="shared" ca="1" si="225"/>
        <v>12.909640263195945</v>
      </c>
      <c r="D3620" s="8">
        <f t="shared" ca="1" si="226"/>
        <v>0.49295693708083926</v>
      </c>
      <c r="E3620" s="8">
        <f t="shared" ca="1" si="227"/>
        <v>13.402597200276784</v>
      </c>
    </row>
    <row r="3621" spans="1:5" x14ac:dyDescent="0.25">
      <c r="A3621" s="2">
        <v>3620</v>
      </c>
      <c r="B3621" s="8">
        <f t="shared" ca="1" si="224"/>
        <v>5.2041612497107126</v>
      </c>
      <c r="C3621" s="8">
        <f t="shared" ca="1" si="225"/>
        <v>20.408322499421423</v>
      </c>
      <c r="D3621" s="8">
        <f t="shared" ca="1" si="226"/>
        <v>-0.49743476828084277</v>
      </c>
      <c r="E3621" s="8">
        <f t="shared" ca="1" si="227"/>
        <v>19.91088773114058</v>
      </c>
    </row>
    <row r="3622" spans="1:5" x14ac:dyDescent="0.25">
      <c r="A3622" s="2">
        <v>3621</v>
      </c>
      <c r="B3622" s="8">
        <f t="shared" ca="1" si="224"/>
        <v>4.0126938055201711</v>
      </c>
      <c r="C3622" s="8">
        <f t="shared" ca="1" si="225"/>
        <v>18.025387611040344</v>
      </c>
      <c r="D3622" s="8">
        <f t="shared" ca="1" si="226"/>
        <v>1.4924473469849686</v>
      </c>
      <c r="E3622" s="8">
        <f t="shared" ca="1" si="227"/>
        <v>19.517834958025311</v>
      </c>
    </row>
    <row r="3623" spans="1:5" x14ac:dyDescent="0.25">
      <c r="A3623" s="2">
        <v>3622</v>
      </c>
      <c r="B3623" s="8">
        <f t="shared" ca="1" si="224"/>
        <v>6.0268355244794503</v>
      </c>
      <c r="C3623" s="8">
        <f t="shared" ca="1" si="225"/>
        <v>22.053671048958901</v>
      </c>
      <c r="D3623" s="8">
        <f t="shared" ca="1" si="226"/>
        <v>-0.19290834337711665</v>
      </c>
      <c r="E3623" s="8">
        <f t="shared" ca="1" si="227"/>
        <v>21.860762705581784</v>
      </c>
    </row>
    <row r="3624" spans="1:5" x14ac:dyDescent="0.25">
      <c r="A3624" s="2">
        <v>3623</v>
      </c>
      <c r="B3624" s="8">
        <f t="shared" ca="1" si="224"/>
        <v>-1.8675437434212747</v>
      </c>
      <c r="C3624" s="8">
        <f t="shared" ca="1" si="225"/>
        <v>6.2649125131574506</v>
      </c>
      <c r="D3624" s="8">
        <f t="shared" ca="1" si="226"/>
        <v>0.43805706809879802</v>
      </c>
      <c r="E3624" s="8">
        <f t="shared" ca="1" si="227"/>
        <v>6.7029695812562489</v>
      </c>
    </row>
    <row r="3625" spans="1:5" x14ac:dyDescent="0.25">
      <c r="A3625" s="2">
        <v>3624</v>
      </c>
      <c r="B3625" s="8">
        <f t="shared" ca="1" si="224"/>
        <v>-2.6619553367755833</v>
      </c>
      <c r="C3625" s="8">
        <f t="shared" ca="1" si="225"/>
        <v>4.6760893264488335</v>
      </c>
      <c r="D3625" s="8">
        <f t="shared" ca="1" si="226"/>
        <v>-1.0919255361831344</v>
      </c>
      <c r="E3625" s="8">
        <f t="shared" ca="1" si="227"/>
        <v>3.5841637902656993</v>
      </c>
    </row>
    <row r="3626" spans="1:5" x14ac:dyDescent="0.25">
      <c r="A3626" s="2">
        <v>3625</v>
      </c>
      <c r="B3626" s="8">
        <f t="shared" ca="1" si="224"/>
        <v>0.20452550454792731</v>
      </c>
      <c r="C3626" s="8">
        <f t="shared" ca="1" si="225"/>
        <v>10.409051009095855</v>
      </c>
      <c r="D3626" s="8">
        <f t="shared" ca="1" si="226"/>
        <v>-2.1440234881852027</v>
      </c>
      <c r="E3626" s="8">
        <f t="shared" ca="1" si="227"/>
        <v>8.2650275209106514</v>
      </c>
    </row>
    <row r="3627" spans="1:5" x14ac:dyDescent="0.25">
      <c r="A3627" s="2">
        <v>3626</v>
      </c>
      <c r="B3627" s="8">
        <f t="shared" ca="1" si="224"/>
        <v>-0.39807822320083197</v>
      </c>
      <c r="C3627" s="8">
        <f t="shared" ca="1" si="225"/>
        <v>9.2038435535983361</v>
      </c>
      <c r="D3627" s="8">
        <f t="shared" ca="1" si="226"/>
        <v>-0.5754661265647224</v>
      </c>
      <c r="E3627" s="8">
        <f t="shared" ca="1" si="227"/>
        <v>8.6283774270336142</v>
      </c>
    </row>
    <row r="3628" spans="1:5" x14ac:dyDescent="0.25">
      <c r="A3628" s="2">
        <v>3627</v>
      </c>
      <c r="B3628" s="8">
        <f t="shared" ca="1" si="224"/>
        <v>-8.3123456637441588</v>
      </c>
      <c r="C3628" s="8">
        <f t="shared" ca="1" si="225"/>
        <v>-6.6246913274883177</v>
      </c>
      <c r="D3628" s="8">
        <f t="shared" ca="1" si="226"/>
        <v>0.3847539583601467</v>
      </c>
      <c r="E3628" s="8">
        <f t="shared" ca="1" si="227"/>
        <v>-6.239937369128171</v>
      </c>
    </row>
    <row r="3629" spans="1:5" x14ac:dyDescent="0.25">
      <c r="A3629" s="2">
        <v>3628</v>
      </c>
      <c r="B3629" s="8">
        <f t="shared" ca="1" si="224"/>
        <v>1.7622047932008322</v>
      </c>
      <c r="C3629" s="8">
        <f t="shared" ca="1" si="225"/>
        <v>13.524409586401664</v>
      </c>
      <c r="D3629" s="8">
        <f t="shared" ca="1" si="226"/>
        <v>2.1610409087741109</v>
      </c>
      <c r="E3629" s="8">
        <f t="shared" ca="1" si="227"/>
        <v>15.685450495175775</v>
      </c>
    </row>
    <row r="3630" spans="1:5" x14ac:dyDescent="0.25">
      <c r="A3630" s="2">
        <v>3629</v>
      </c>
      <c r="B3630" s="8">
        <f t="shared" ca="1" si="224"/>
        <v>-2.0185829363546768</v>
      </c>
      <c r="C3630" s="8">
        <f t="shared" ca="1" si="225"/>
        <v>5.9628341272906464</v>
      </c>
      <c r="D3630" s="8">
        <f t="shared" ca="1" si="226"/>
        <v>2.5900219534638538</v>
      </c>
      <c r="E3630" s="8">
        <f t="shared" ca="1" si="227"/>
        <v>8.5528560807545002</v>
      </c>
    </row>
    <row r="3631" spans="1:5" x14ac:dyDescent="0.25">
      <c r="A3631" s="2">
        <v>3630</v>
      </c>
      <c r="B3631" s="8">
        <f t="shared" ca="1" si="224"/>
        <v>0.56760314158517022</v>
      </c>
      <c r="C3631" s="8">
        <f t="shared" ca="1" si="225"/>
        <v>11.135206283170341</v>
      </c>
      <c r="D3631" s="8">
        <f t="shared" ca="1" si="226"/>
        <v>0.96627739470255769</v>
      </c>
      <c r="E3631" s="8">
        <f t="shared" ca="1" si="227"/>
        <v>12.101483677872899</v>
      </c>
    </row>
    <row r="3632" spans="1:5" x14ac:dyDescent="0.25">
      <c r="A3632" s="2">
        <v>3631</v>
      </c>
      <c r="B3632" s="8">
        <f t="shared" ca="1" si="224"/>
        <v>-0.19159708175820092</v>
      </c>
      <c r="C3632" s="8">
        <f t="shared" ca="1" si="225"/>
        <v>9.6168058364835982</v>
      </c>
      <c r="D3632" s="8">
        <f t="shared" ca="1" si="226"/>
        <v>-3.9220772677862843E-2</v>
      </c>
      <c r="E3632" s="8">
        <f t="shared" ca="1" si="227"/>
        <v>9.5775850638057349</v>
      </c>
    </row>
    <row r="3633" spans="1:5" x14ac:dyDescent="0.25">
      <c r="A3633" s="2">
        <v>3632</v>
      </c>
      <c r="B3633" s="8">
        <f t="shared" ca="1" si="224"/>
        <v>-1.790876212052124</v>
      </c>
      <c r="C3633" s="8">
        <f t="shared" ca="1" si="225"/>
        <v>6.4182475758957516</v>
      </c>
      <c r="D3633" s="8">
        <f t="shared" ca="1" si="226"/>
        <v>-2.3717084360435536</v>
      </c>
      <c r="E3633" s="8">
        <f t="shared" ca="1" si="227"/>
        <v>4.0465391398521984</v>
      </c>
    </row>
    <row r="3634" spans="1:5" x14ac:dyDescent="0.25">
      <c r="A3634" s="2">
        <v>3633</v>
      </c>
      <c r="B3634" s="8">
        <f t="shared" ca="1" si="224"/>
        <v>1.8127440393285852</v>
      </c>
      <c r="C3634" s="8">
        <f t="shared" ca="1" si="225"/>
        <v>13.62548807865717</v>
      </c>
      <c r="D3634" s="8">
        <f t="shared" ca="1" si="226"/>
        <v>-5.1964087727464192E-2</v>
      </c>
      <c r="E3634" s="8">
        <f t="shared" ca="1" si="227"/>
        <v>13.573523990929706</v>
      </c>
    </row>
    <row r="3635" spans="1:5" x14ac:dyDescent="0.25">
      <c r="A3635" s="2">
        <v>3634</v>
      </c>
      <c r="B3635" s="8">
        <f t="shared" ca="1" si="224"/>
        <v>0.41128189378263535</v>
      </c>
      <c r="C3635" s="8">
        <f t="shared" ca="1" si="225"/>
        <v>10.82256378756527</v>
      </c>
      <c r="D3635" s="8">
        <f t="shared" ca="1" si="226"/>
        <v>-0.32882740968674246</v>
      </c>
      <c r="E3635" s="8">
        <f t="shared" ca="1" si="227"/>
        <v>10.493736377878529</v>
      </c>
    </row>
    <row r="3636" spans="1:5" x14ac:dyDescent="0.25">
      <c r="A3636" s="2">
        <v>3635</v>
      </c>
      <c r="B3636" s="8">
        <f t="shared" ca="1" si="224"/>
        <v>2.2330774828145126</v>
      </c>
      <c r="C3636" s="8">
        <f t="shared" ca="1" si="225"/>
        <v>14.466154965629025</v>
      </c>
      <c r="D3636" s="8">
        <f t="shared" ca="1" si="226"/>
        <v>-0.2925194181109439</v>
      </c>
      <c r="E3636" s="8">
        <f t="shared" ca="1" si="227"/>
        <v>14.173635547518082</v>
      </c>
    </row>
    <row r="3637" spans="1:5" x14ac:dyDescent="0.25">
      <c r="A3637" s="2">
        <v>3636</v>
      </c>
      <c r="B3637" s="8">
        <f t="shared" ca="1" si="224"/>
        <v>0.37698991796089315</v>
      </c>
      <c r="C3637" s="8">
        <f t="shared" ca="1" si="225"/>
        <v>10.753979835921786</v>
      </c>
      <c r="D3637" s="8">
        <f t="shared" ca="1" si="226"/>
        <v>-2.072792085313663</v>
      </c>
      <c r="E3637" s="8">
        <f t="shared" ca="1" si="227"/>
        <v>8.6811877506081228</v>
      </c>
    </row>
    <row r="3638" spans="1:5" x14ac:dyDescent="0.25">
      <c r="A3638" s="2">
        <v>3637</v>
      </c>
      <c r="B3638" s="8">
        <f t="shared" ca="1" si="224"/>
        <v>-1.2822352601077585</v>
      </c>
      <c r="C3638" s="8">
        <f t="shared" ca="1" si="225"/>
        <v>7.4355294797844831</v>
      </c>
      <c r="D3638" s="8">
        <f t="shared" ca="1" si="226"/>
        <v>-0.79095057476570008</v>
      </c>
      <c r="E3638" s="8">
        <f t="shared" ca="1" si="227"/>
        <v>6.6445789050187827</v>
      </c>
    </row>
    <row r="3639" spans="1:5" x14ac:dyDescent="0.25">
      <c r="A3639" s="2">
        <v>3638</v>
      </c>
      <c r="B3639" s="8">
        <f t="shared" ca="1" si="224"/>
        <v>5.3058386104029909</v>
      </c>
      <c r="C3639" s="8">
        <f t="shared" ca="1" si="225"/>
        <v>20.61167722080598</v>
      </c>
      <c r="D3639" s="8">
        <f t="shared" ca="1" si="226"/>
        <v>-1.6586121742603144</v>
      </c>
      <c r="E3639" s="8">
        <f t="shared" ca="1" si="227"/>
        <v>18.953065046545667</v>
      </c>
    </row>
    <row r="3640" spans="1:5" x14ac:dyDescent="0.25">
      <c r="A3640" s="2">
        <v>3639</v>
      </c>
      <c r="B3640" s="8">
        <f t="shared" ca="1" si="224"/>
        <v>-5.1275536578168621</v>
      </c>
      <c r="C3640" s="8">
        <f t="shared" ca="1" si="225"/>
        <v>-0.25510731563372424</v>
      </c>
      <c r="D3640" s="8">
        <f t="shared" ca="1" si="226"/>
        <v>-0.70857424159502591</v>
      </c>
      <c r="E3640" s="8">
        <f t="shared" ca="1" si="227"/>
        <v>-0.96368155722875015</v>
      </c>
    </row>
    <row r="3641" spans="1:5" x14ac:dyDescent="0.25">
      <c r="A3641" s="2">
        <v>3640</v>
      </c>
      <c r="B3641" s="8">
        <f t="shared" ca="1" si="224"/>
        <v>-3.2950814541667457</v>
      </c>
      <c r="C3641" s="8">
        <f t="shared" ca="1" si="225"/>
        <v>3.4098370916665086</v>
      </c>
      <c r="D3641" s="8">
        <f t="shared" ca="1" si="226"/>
        <v>-0.97461569679946813</v>
      </c>
      <c r="E3641" s="8">
        <f t="shared" ca="1" si="227"/>
        <v>2.4352213948670407</v>
      </c>
    </row>
    <row r="3642" spans="1:5" x14ac:dyDescent="0.25">
      <c r="A3642" s="2">
        <v>3641</v>
      </c>
      <c r="B3642" s="8">
        <f t="shared" ca="1" si="224"/>
        <v>-8.5209093430153455</v>
      </c>
      <c r="C3642" s="8">
        <f t="shared" ca="1" si="225"/>
        <v>-7.0418186860306911</v>
      </c>
      <c r="D3642" s="8">
        <f t="shared" ca="1" si="226"/>
        <v>1.3182936502171672</v>
      </c>
      <c r="E3642" s="8">
        <f t="shared" ca="1" si="227"/>
        <v>-5.7235250358135241</v>
      </c>
    </row>
    <row r="3643" spans="1:5" x14ac:dyDescent="0.25">
      <c r="A3643" s="2">
        <v>3642</v>
      </c>
      <c r="B3643" s="8">
        <f t="shared" ca="1" si="224"/>
        <v>-6.7629127113227145</v>
      </c>
      <c r="C3643" s="8">
        <f t="shared" ca="1" si="225"/>
        <v>-3.5258254226454291</v>
      </c>
      <c r="D3643" s="8">
        <f t="shared" ca="1" si="226"/>
        <v>-2.1704275431362983</v>
      </c>
      <c r="E3643" s="8">
        <f t="shared" ca="1" si="227"/>
        <v>-5.6962529657817278</v>
      </c>
    </row>
    <row r="3644" spans="1:5" x14ac:dyDescent="0.25">
      <c r="A3644" s="2">
        <v>3643</v>
      </c>
      <c r="B3644" s="8">
        <f t="shared" ca="1" si="224"/>
        <v>-6.3476496219154832</v>
      </c>
      <c r="C3644" s="8">
        <f t="shared" ca="1" si="225"/>
        <v>-2.6952992438309664</v>
      </c>
      <c r="D3644" s="8">
        <f t="shared" ca="1" si="226"/>
        <v>-1.8036026283558153</v>
      </c>
      <c r="E3644" s="8">
        <f t="shared" ca="1" si="227"/>
        <v>-4.4989018721867815</v>
      </c>
    </row>
    <row r="3645" spans="1:5" x14ac:dyDescent="0.25">
      <c r="A3645" s="2">
        <v>3644</v>
      </c>
      <c r="B3645" s="8">
        <f t="shared" ca="1" si="224"/>
        <v>2.8045217159952465</v>
      </c>
      <c r="C3645" s="8">
        <f t="shared" ca="1" si="225"/>
        <v>15.609043431990493</v>
      </c>
      <c r="D3645" s="8">
        <f t="shared" ca="1" si="226"/>
        <v>0.83199236165778223</v>
      </c>
      <c r="E3645" s="8">
        <f t="shared" ca="1" si="227"/>
        <v>16.441035793648275</v>
      </c>
    </row>
    <row r="3646" spans="1:5" x14ac:dyDescent="0.25">
      <c r="A3646" s="2">
        <v>3645</v>
      </c>
      <c r="B3646" s="8">
        <f t="shared" ca="1" si="224"/>
        <v>-0.95424080417198476</v>
      </c>
      <c r="C3646" s="8">
        <f t="shared" ca="1" si="225"/>
        <v>8.0915183916560309</v>
      </c>
      <c r="D3646" s="8">
        <f t="shared" ca="1" si="226"/>
        <v>0.34101691782509796</v>
      </c>
      <c r="E3646" s="8">
        <f t="shared" ca="1" si="227"/>
        <v>8.4325353094811284</v>
      </c>
    </row>
    <row r="3647" spans="1:5" x14ac:dyDescent="0.25">
      <c r="A3647" s="2">
        <v>3646</v>
      </c>
      <c r="B3647" s="8">
        <f t="shared" ca="1" si="224"/>
        <v>1.0288652053290739E-2</v>
      </c>
      <c r="C3647" s="8">
        <f t="shared" ca="1" si="225"/>
        <v>10.020577304106581</v>
      </c>
      <c r="D3647" s="8">
        <f t="shared" ca="1" si="226"/>
        <v>-0.42449634812802667</v>
      </c>
      <c r="E3647" s="8">
        <f t="shared" ca="1" si="227"/>
        <v>9.5960809559785538</v>
      </c>
    </row>
    <row r="3648" spans="1:5" x14ac:dyDescent="0.25">
      <c r="A3648" s="2">
        <v>3647</v>
      </c>
      <c r="B3648" s="8">
        <f t="shared" ca="1" si="224"/>
        <v>-0.42633791043288216</v>
      </c>
      <c r="C3648" s="8">
        <f t="shared" ca="1" si="225"/>
        <v>9.1473241791342357</v>
      </c>
      <c r="D3648" s="8">
        <f t="shared" ca="1" si="226"/>
        <v>0.53591923738635272</v>
      </c>
      <c r="E3648" s="8">
        <f t="shared" ca="1" si="227"/>
        <v>9.6832434165205878</v>
      </c>
    </row>
    <row r="3649" spans="1:5" x14ac:dyDescent="0.25">
      <c r="A3649" s="2">
        <v>3648</v>
      </c>
      <c r="B3649" s="8">
        <f t="shared" ca="1" si="224"/>
        <v>2.1650624963710059</v>
      </c>
      <c r="C3649" s="8">
        <f t="shared" ca="1" si="225"/>
        <v>14.330124992742011</v>
      </c>
      <c r="D3649" s="8">
        <f t="shared" ca="1" si="226"/>
        <v>-0.66315897316663774</v>
      </c>
      <c r="E3649" s="8">
        <f t="shared" ca="1" si="227"/>
        <v>13.666966019575373</v>
      </c>
    </row>
    <row r="3650" spans="1:5" x14ac:dyDescent="0.25">
      <c r="A3650" s="2">
        <v>3649</v>
      </c>
      <c r="B3650" s="8">
        <f t="shared" ref="B3650:B3713" ca="1" si="228">NORMINV(RAND(),$H$2,$H$3)</f>
        <v>4.3933196159827741</v>
      </c>
      <c r="C3650" s="8">
        <f t="shared" ref="C3650:C3713" ca="1" si="229">$H$6+$H$7*B3650</f>
        <v>18.786639231965548</v>
      </c>
      <c r="D3650" s="8">
        <f t="shared" ca="1" si="226"/>
        <v>0.9727239344346208</v>
      </c>
      <c r="E3650" s="8">
        <f t="shared" ca="1" si="227"/>
        <v>19.759363166400171</v>
      </c>
    </row>
    <row r="3651" spans="1:5" x14ac:dyDescent="0.25">
      <c r="A3651" s="2">
        <v>3650</v>
      </c>
      <c r="B3651" s="8">
        <f t="shared" ca="1" si="228"/>
        <v>-6.4461605079565345</v>
      </c>
      <c r="C3651" s="8">
        <f t="shared" ca="1" si="229"/>
        <v>-2.892321015913069</v>
      </c>
      <c r="D3651" s="8">
        <f t="shared" ref="D3651:D3714" ca="1" si="230">NORMINV(RAND(),0,1)</f>
        <v>-2.2677692271283587</v>
      </c>
      <c r="E3651" s="8">
        <f t="shared" ref="E3651:E3714" ca="1" si="231">$H$6+$H$7*B3651+D3651</f>
        <v>-5.1600902430414273</v>
      </c>
    </row>
    <row r="3652" spans="1:5" x14ac:dyDescent="0.25">
      <c r="A3652" s="2">
        <v>3651</v>
      </c>
      <c r="B3652" s="8">
        <f t="shared" ca="1" si="228"/>
        <v>0.33369888722179269</v>
      </c>
      <c r="C3652" s="8">
        <f t="shared" ca="1" si="229"/>
        <v>10.667397774443586</v>
      </c>
      <c r="D3652" s="8">
        <f t="shared" ca="1" si="230"/>
        <v>0.79612332785361084</v>
      </c>
      <c r="E3652" s="8">
        <f t="shared" ca="1" si="231"/>
        <v>11.463521102297197</v>
      </c>
    </row>
    <row r="3653" spans="1:5" x14ac:dyDescent="0.25">
      <c r="A3653" s="2">
        <v>3652</v>
      </c>
      <c r="B3653" s="8">
        <f t="shared" ca="1" si="228"/>
        <v>3.9544088779189845</v>
      </c>
      <c r="C3653" s="8">
        <f t="shared" ca="1" si="229"/>
        <v>17.908817755837969</v>
      </c>
      <c r="D3653" s="8">
        <f t="shared" ca="1" si="230"/>
        <v>0.40532232534672019</v>
      </c>
      <c r="E3653" s="8">
        <f t="shared" ca="1" si="231"/>
        <v>18.314140081184689</v>
      </c>
    </row>
    <row r="3654" spans="1:5" x14ac:dyDescent="0.25">
      <c r="A3654" s="2">
        <v>3653</v>
      </c>
      <c r="B3654" s="8">
        <f t="shared" ca="1" si="228"/>
        <v>9.8419528451615529E-3</v>
      </c>
      <c r="C3654" s="8">
        <f t="shared" ca="1" si="229"/>
        <v>10.019683905690323</v>
      </c>
      <c r="D3654" s="8">
        <f t="shared" ca="1" si="230"/>
        <v>0.65996573973602635</v>
      </c>
      <c r="E3654" s="8">
        <f t="shared" ca="1" si="231"/>
        <v>10.67964964542635</v>
      </c>
    </row>
    <row r="3655" spans="1:5" x14ac:dyDescent="0.25">
      <c r="A3655" s="2">
        <v>3654</v>
      </c>
      <c r="B3655" s="8">
        <f t="shared" ca="1" si="228"/>
        <v>4.9527901963075535E-2</v>
      </c>
      <c r="C3655" s="8">
        <f t="shared" ca="1" si="229"/>
        <v>10.09905580392615</v>
      </c>
      <c r="D3655" s="8">
        <f t="shared" ca="1" si="230"/>
        <v>-1.2150230639777011</v>
      </c>
      <c r="E3655" s="8">
        <f t="shared" ca="1" si="231"/>
        <v>8.8840327399484487</v>
      </c>
    </row>
    <row r="3656" spans="1:5" x14ac:dyDescent="0.25">
      <c r="A3656" s="2">
        <v>3655</v>
      </c>
      <c r="B3656" s="8">
        <f t="shared" ca="1" si="228"/>
        <v>1.9822404219668996</v>
      </c>
      <c r="C3656" s="8">
        <f t="shared" ca="1" si="229"/>
        <v>13.964480843933799</v>
      </c>
      <c r="D3656" s="8">
        <f t="shared" ca="1" si="230"/>
        <v>-9.6226412250674603E-2</v>
      </c>
      <c r="E3656" s="8">
        <f t="shared" ca="1" si="231"/>
        <v>13.868254431683125</v>
      </c>
    </row>
    <row r="3657" spans="1:5" x14ac:dyDescent="0.25">
      <c r="A3657" s="2">
        <v>3656</v>
      </c>
      <c r="B3657" s="8">
        <f t="shared" ca="1" si="228"/>
        <v>5.9728798993251511</v>
      </c>
      <c r="C3657" s="8">
        <f t="shared" ca="1" si="229"/>
        <v>21.9457597986503</v>
      </c>
      <c r="D3657" s="8">
        <f t="shared" ca="1" si="230"/>
        <v>-1.42829655761731E-2</v>
      </c>
      <c r="E3657" s="8">
        <f t="shared" ca="1" si="231"/>
        <v>21.931476833074129</v>
      </c>
    </row>
    <row r="3658" spans="1:5" x14ac:dyDescent="0.25">
      <c r="A3658" s="2">
        <v>3657</v>
      </c>
      <c r="B3658" s="8">
        <f t="shared" ca="1" si="228"/>
        <v>-5.8437902891502889</v>
      </c>
      <c r="C3658" s="8">
        <f t="shared" ca="1" si="229"/>
        <v>-1.6875805783005777</v>
      </c>
      <c r="D3658" s="8">
        <f t="shared" ca="1" si="230"/>
        <v>-1.1566734511522319</v>
      </c>
      <c r="E3658" s="8">
        <f t="shared" ca="1" si="231"/>
        <v>-2.8442540294528094</v>
      </c>
    </row>
    <row r="3659" spans="1:5" x14ac:dyDescent="0.25">
      <c r="A3659" s="2">
        <v>3658</v>
      </c>
      <c r="B3659" s="8">
        <f t="shared" ca="1" si="228"/>
        <v>4.9783836030115189</v>
      </c>
      <c r="C3659" s="8">
        <f t="shared" ca="1" si="229"/>
        <v>19.956767206023038</v>
      </c>
      <c r="D3659" s="8">
        <f t="shared" ca="1" si="230"/>
        <v>0.29815086966017762</v>
      </c>
      <c r="E3659" s="8">
        <f t="shared" ca="1" si="231"/>
        <v>20.254918075683214</v>
      </c>
    </row>
    <row r="3660" spans="1:5" x14ac:dyDescent="0.25">
      <c r="A3660" s="2">
        <v>3659</v>
      </c>
      <c r="B3660" s="8">
        <f t="shared" ca="1" si="228"/>
        <v>0.72050399708721113</v>
      </c>
      <c r="C3660" s="8">
        <f t="shared" ca="1" si="229"/>
        <v>11.441007994174422</v>
      </c>
      <c r="D3660" s="8">
        <f t="shared" ca="1" si="230"/>
        <v>0.55935731612287076</v>
      </c>
      <c r="E3660" s="8">
        <f t="shared" ca="1" si="231"/>
        <v>12.000365310297292</v>
      </c>
    </row>
    <row r="3661" spans="1:5" x14ac:dyDescent="0.25">
      <c r="A3661" s="2">
        <v>3660</v>
      </c>
      <c r="B3661" s="8">
        <f t="shared" ca="1" si="228"/>
        <v>5.1100033987655706</v>
      </c>
      <c r="C3661" s="8">
        <f t="shared" ca="1" si="229"/>
        <v>20.220006797531141</v>
      </c>
      <c r="D3661" s="8">
        <f t="shared" ca="1" si="230"/>
        <v>-1.2978062863239455</v>
      </c>
      <c r="E3661" s="8">
        <f t="shared" ca="1" si="231"/>
        <v>18.922200511207194</v>
      </c>
    </row>
    <row r="3662" spans="1:5" x14ac:dyDescent="0.25">
      <c r="A3662" s="2">
        <v>3661</v>
      </c>
      <c r="B3662" s="8">
        <f t="shared" ca="1" si="228"/>
        <v>0.14624645631967134</v>
      </c>
      <c r="C3662" s="8">
        <f t="shared" ca="1" si="229"/>
        <v>10.292492912639343</v>
      </c>
      <c r="D3662" s="8">
        <f t="shared" ca="1" si="230"/>
        <v>-9.8938524699324751E-2</v>
      </c>
      <c r="E3662" s="8">
        <f t="shared" ca="1" si="231"/>
        <v>10.193554387940019</v>
      </c>
    </row>
    <row r="3663" spans="1:5" x14ac:dyDescent="0.25">
      <c r="A3663" s="2">
        <v>3662</v>
      </c>
      <c r="B3663" s="8">
        <f t="shared" ca="1" si="228"/>
        <v>0.25582929541281879</v>
      </c>
      <c r="C3663" s="8">
        <f t="shared" ca="1" si="229"/>
        <v>10.511658590825638</v>
      </c>
      <c r="D3663" s="8">
        <f t="shared" ca="1" si="230"/>
        <v>-1.923964195263558</v>
      </c>
      <c r="E3663" s="8">
        <f t="shared" ca="1" si="231"/>
        <v>8.5876943955620799</v>
      </c>
    </row>
    <row r="3664" spans="1:5" x14ac:dyDescent="0.25">
      <c r="A3664" s="2">
        <v>3663</v>
      </c>
      <c r="B3664" s="8">
        <f t="shared" ca="1" si="228"/>
        <v>2.0395438380616482</v>
      </c>
      <c r="C3664" s="8">
        <f t="shared" ca="1" si="229"/>
        <v>14.079087676123297</v>
      </c>
      <c r="D3664" s="8">
        <f t="shared" ca="1" si="230"/>
        <v>-0.42832124119126436</v>
      </c>
      <c r="E3664" s="8">
        <f t="shared" ca="1" si="231"/>
        <v>13.650766434932033</v>
      </c>
    </row>
    <row r="3665" spans="1:5" x14ac:dyDescent="0.25">
      <c r="A3665" s="2">
        <v>3664</v>
      </c>
      <c r="B3665" s="8">
        <f t="shared" ca="1" si="228"/>
        <v>-0.94013780445313366</v>
      </c>
      <c r="C3665" s="8">
        <f t="shared" ca="1" si="229"/>
        <v>8.1197243910937331</v>
      </c>
      <c r="D3665" s="8">
        <f t="shared" ca="1" si="230"/>
        <v>-0.19540319797841144</v>
      </c>
      <c r="E3665" s="8">
        <f t="shared" ca="1" si="231"/>
        <v>7.9243211931153219</v>
      </c>
    </row>
    <row r="3666" spans="1:5" x14ac:dyDescent="0.25">
      <c r="A3666" s="2">
        <v>3665</v>
      </c>
      <c r="B3666" s="8">
        <f t="shared" ca="1" si="228"/>
        <v>2.0441461539650065</v>
      </c>
      <c r="C3666" s="8">
        <f t="shared" ca="1" si="229"/>
        <v>14.088292307930013</v>
      </c>
      <c r="D3666" s="8">
        <f t="shared" ca="1" si="230"/>
        <v>1.1721787375759727</v>
      </c>
      <c r="E3666" s="8">
        <f t="shared" ca="1" si="231"/>
        <v>15.260471045505986</v>
      </c>
    </row>
    <row r="3667" spans="1:5" x14ac:dyDescent="0.25">
      <c r="A3667" s="2">
        <v>3666</v>
      </c>
      <c r="B3667" s="8">
        <f t="shared" ca="1" si="228"/>
        <v>-0.89153020620112888</v>
      </c>
      <c r="C3667" s="8">
        <f t="shared" ca="1" si="229"/>
        <v>8.2169395875977429</v>
      </c>
      <c r="D3667" s="8">
        <f t="shared" ca="1" si="230"/>
        <v>0.47258506238144088</v>
      </c>
      <c r="E3667" s="8">
        <f t="shared" ca="1" si="231"/>
        <v>8.6895246499791838</v>
      </c>
    </row>
    <row r="3668" spans="1:5" x14ac:dyDescent="0.25">
      <c r="A3668" s="2">
        <v>3667</v>
      </c>
      <c r="B3668" s="8">
        <f t="shared" ca="1" si="228"/>
        <v>6.1128476017841056</v>
      </c>
      <c r="C3668" s="8">
        <f t="shared" ca="1" si="229"/>
        <v>22.225695203568211</v>
      </c>
      <c r="D3668" s="8">
        <f t="shared" ca="1" si="230"/>
        <v>0.94086257472675139</v>
      </c>
      <c r="E3668" s="8">
        <f t="shared" ca="1" si="231"/>
        <v>23.166557778294962</v>
      </c>
    </row>
    <row r="3669" spans="1:5" x14ac:dyDescent="0.25">
      <c r="A3669" s="2">
        <v>3668</v>
      </c>
      <c r="B3669" s="8">
        <f t="shared" ca="1" si="228"/>
        <v>1.1174133304011238</v>
      </c>
      <c r="C3669" s="8">
        <f t="shared" ca="1" si="229"/>
        <v>12.234826660802248</v>
      </c>
      <c r="D3669" s="8">
        <f t="shared" ca="1" si="230"/>
        <v>1.0016165355341984</v>
      </c>
      <c r="E3669" s="8">
        <f t="shared" ca="1" si="231"/>
        <v>13.236443196336447</v>
      </c>
    </row>
    <row r="3670" spans="1:5" x14ac:dyDescent="0.25">
      <c r="A3670" s="2">
        <v>3669</v>
      </c>
      <c r="B3670" s="8">
        <f t="shared" ca="1" si="228"/>
        <v>3.3078383971011247</v>
      </c>
      <c r="C3670" s="8">
        <f t="shared" ca="1" si="229"/>
        <v>16.615676794202251</v>
      </c>
      <c r="D3670" s="8">
        <f t="shared" ca="1" si="230"/>
        <v>0.24655103775839049</v>
      </c>
      <c r="E3670" s="8">
        <f t="shared" ca="1" si="231"/>
        <v>16.862227831960642</v>
      </c>
    </row>
    <row r="3671" spans="1:5" x14ac:dyDescent="0.25">
      <c r="A3671" s="2">
        <v>3670</v>
      </c>
      <c r="B3671" s="8">
        <f t="shared" ca="1" si="228"/>
        <v>-2.7771296283760138</v>
      </c>
      <c r="C3671" s="8">
        <f t="shared" ca="1" si="229"/>
        <v>4.4457407432479723</v>
      </c>
      <c r="D3671" s="8">
        <f t="shared" ca="1" si="230"/>
        <v>-6.4456854521884363E-2</v>
      </c>
      <c r="E3671" s="8">
        <f t="shared" ca="1" si="231"/>
        <v>4.3812838887260881</v>
      </c>
    </row>
    <row r="3672" spans="1:5" x14ac:dyDescent="0.25">
      <c r="A3672" s="2">
        <v>3671</v>
      </c>
      <c r="B3672" s="8">
        <f t="shared" ca="1" si="228"/>
        <v>-1.3760144586161684</v>
      </c>
      <c r="C3672" s="8">
        <f t="shared" ca="1" si="229"/>
        <v>7.2479710827676627</v>
      </c>
      <c r="D3672" s="8">
        <f t="shared" ca="1" si="230"/>
        <v>1.1251482183437949</v>
      </c>
      <c r="E3672" s="8">
        <f t="shared" ca="1" si="231"/>
        <v>8.3731193011114584</v>
      </c>
    </row>
    <row r="3673" spans="1:5" x14ac:dyDescent="0.25">
      <c r="A3673" s="2">
        <v>3672</v>
      </c>
      <c r="B3673" s="8">
        <f t="shared" ca="1" si="228"/>
        <v>-6.4096099723517463</v>
      </c>
      <c r="C3673" s="8">
        <f t="shared" ca="1" si="229"/>
        <v>-2.8192199447034927</v>
      </c>
      <c r="D3673" s="8">
        <f t="shared" ca="1" si="230"/>
        <v>1.6836481705714024</v>
      </c>
      <c r="E3673" s="8">
        <f t="shared" ca="1" si="231"/>
        <v>-1.1355717741320903</v>
      </c>
    </row>
    <row r="3674" spans="1:5" x14ac:dyDescent="0.25">
      <c r="A3674" s="2">
        <v>3673</v>
      </c>
      <c r="B3674" s="8">
        <f t="shared" ca="1" si="228"/>
        <v>-5.3165631149128902</v>
      </c>
      <c r="C3674" s="8">
        <f t="shared" ca="1" si="229"/>
        <v>-0.63312622982578048</v>
      </c>
      <c r="D3674" s="8">
        <f t="shared" ca="1" si="230"/>
        <v>-1.6075426134178143</v>
      </c>
      <c r="E3674" s="8">
        <f t="shared" ca="1" si="231"/>
        <v>-2.2406688432435948</v>
      </c>
    </row>
    <row r="3675" spans="1:5" x14ac:dyDescent="0.25">
      <c r="A3675" s="2">
        <v>3674</v>
      </c>
      <c r="B3675" s="8">
        <f t="shared" ca="1" si="228"/>
        <v>-6.536691995465258</v>
      </c>
      <c r="C3675" s="8">
        <f t="shared" ca="1" si="229"/>
        <v>-3.0733839909305161</v>
      </c>
      <c r="D3675" s="8">
        <f t="shared" ca="1" si="230"/>
        <v>0.13803942747528211</v>
      </c>
      <c r="E3675" s="8">
        <f t="shared" ca="1" si="231"/>
        <v>-2.9353445634552338</v>
      </c>
    </row>
    <row r="3676" spans="1:5" x14ac:dyDescent="0.25">
      <c r="A3676" s="2">
        <v>3675</v>
      </c>
      <c r="B3676" s="8">
        <f t="shared" ca="1" si="228"/>
        <v>8.3913393129872222</v>
      </c>
      <c r="C3676" s="8">
        <f t="shared" ca="1" si="229"/>
        <v>26.782678625974444</v>
      </c>
      <c r="D3676" s="8">
        <f t="shared" ca="1" si="230"/>
        <v>0.33707227893740838</v>
      </c>
      <c r="E3676" s="8">
        <f t="shared" ca="1" si="231"/>
        <v>27.119750904911854</v>
      </c>
    </row>
    <row r="3677" spans="1:5" x14ac:dyDescent="0.25">
      <c r="A3677" s="2">
        <v>3676</v>
      </c>
      <c r="B3677" s="8">
        <f t="shared" ca="1" si="228"/>
        <v>0.89662469986523663</v>
      </c>
      <c r="C3677" s="8">
        <f t="shared" ca="1" si="229"/>
        <v>11.793249399730474</v>
      </c>
      <c r="D3677" s="8">
        <f t="shared" ca="1" si="230"/>
        <v>-1.0419057912025051</v>
      </c>
      <c r="E3677" s="8">
        <f t="shared" ca="1" si="231"/>
        <v>10.751343608527968</v>
      </c>
    </row>
    <row r="3678" spans="1:5" x14ac:dyDescent="0.25">
      <c r="A3678" s="2">
        <v>3677</v>
      </c>
      <c r="B3678" s="8">
        <f t="shared" ca="1" si="228"/>
        <v>3.5156600071356614</v>
      </c>
      <c r="C3678" s="8">
        <f t="shared" ca="1" si="229"/>
        <v>17.031320014271323</v>
      </c>
      <c r="D3678" s="8">
        <f t="shared" ca="1" si="230"/>
        <v>0.83378983011816199</v>
      </c>
      <c r="E3678" s="8">
        <f t="shared" ca="1" si="231"/>
        <v>17.865109844389483</v>
      </c>
    </row>
    <row r="3679" spans="1:5" x14ac:dyDescent="0.25">
      <c r="A3679" s="2">
        <v>3678</v>
      </c>
      <c r="B3679" s="8">
        <f t="shared" ca="1" si="228"/>
        <v>-7.9482819104312297</v>
      </c>
      <c r="C3679" s="8">
        <f t="shared" ca="1" si="229"/>
        <v>-5.8965638208624593</v>
      </c>
      <c r="D3679" s="8">
        <f t="shared" ca="1" si="230"/>
        <v>0.66785425167870849</v>
      </c>
      <c r="E3679" s="8">
        <f t="shared" ca="1" si="231"/>
        <v>-5.2287095691837511</v>
      </c>
    </row>
    <row r="3680" spans="1:5" x14ac:dyDescent="0.25">
      <c r="A3680" s="2">
        <v>3679</v>
      </c>
      <c r="B3680" s="8">
        <f t="shared" ca="1" si="228"/>
        <v>-5.451437689934715</v>
      </c>
      <c r="C3680" s="8">
        <f t="shared" ca="1" si="229"/>
        <v>-0.90287537986943001</v>
      </c>
      <c r="D3680" s="8">
        <f t="shared" ca="1" si="230"/>
        <v>-0.85283879098094328</v>
      </c>
      <c r="E3680" s="8">
        <f t="shared" ca="1" si="231"/>
        <v>-1.7557141708503732</v>
      </c>
    </row>
    <row r="3681" spans="1:5" x14ac:dyDescent="0.25">
      <c r="A3681" s="2">
        <v>3680</v>
      </c>
      <c r="B3681" s="8">
        <f t="shared" ca="1" si="228"/>
        <v>5.4996284400425264</v>
      </c>
      <c r="C3681" s="8">
        <f t="shared" ca="1" si="229"/>
        <v>20.999256880085053</v>
      </c>
      <c r="D3681" s="8">
        <f t="shared" ca="1" si="230"/>
        <v>0.82382627769106509</v>
      </c>
      <c r="E3681" s="8">
        <f t="shared" ca="1" si="231"/>
        <v>21.823083157776118</v>
      </c>
    </row>
    <row r="3682" spans="1:5" x14ac:dyDescent="0.25">
      <c r="A3682" s="2">
        <v>3681</v>
      </c>
      <c r="B3682" s="8">
        <f t="shared" ca="1" si="228"/>
        <v>10.683795018689025</v>
      </c>
      <c r="C3682" s="8">
        <f t="shared" ca="1" si="229"/>
        <v>31.367590037378051</v>
      </c>
      <c r="D3682" s="8">
        <f t="shared" ca="1" si="230"/>
        <v>1.12700083208666</v>
      </c>
      <c r="E3682" s="8">
        <f t="shared" ca="1" si="231"/>
        <v>32.494590869464709</v>
      </c>
    </row>
    <row r="3683" spans="1:5" x14ac:dyDescent="0.25">
      <c r="A3683" s="2">
        <v>3682</v>
      </c>
      <c r="B3683" s="8">
        <f t="shared" ca="1" si="228"/>
        <v>-10.900684820722066</v>
      </c>
      <c r="C3683" s="8">
        <f t="shared" ca="1" si="229"/>
        <v>-11.801369641444133</v>
      </c>
      <c r="D3683" s="8">
        <f t="shared" ca="1" si="230"/>
        <v>-0.85032772174156579</v>
      </c>
      <c r="E3683" s="8">
        <f t="shared" ca="1" si="231"/>
        <v>-12.651697363185699</v>
      </c>
    </row>
    <row r="3684" spans="1:5" x14ac:dyDescent="0.25">
      <c r="A3684" s="2">
        <v>3683</v>
      </c>
      <c r="B3684" s="8">
        <f t="shared" ca="1" si="228"/>
        <v>-5.0941853407955717</v>
      </c>
      <c r="C3684" s="8">
        <f t="shared" ca="1" si="229"/>
        <v>-0.18837068159114345</v>
      </c>
      <c r="D3684" s="8">
        <f t="shared" ca="1" si="230"/>
        <v>0.23970793253415301</v>
      </c>
      <c r="E3684" s="8">
        <f t="shared" ca="1" si="231"/>
        <v>5.133725094300956E-2</v>
      </c>
    </row>
    <row r="3685" spans="1:5" x14ac:dyDescent="0.25">
      <c r="A3685" s="2">
        <v>3684</v>
      </c>
      <c r="B3685" s="8">
        <f t="shared" ca="1" si="228"/>
        <v>5.760235991053988</v>
      </c>
      <c r="C3685" s="8">
        <f t="shared" ca="1" si="229"/>
        <v>21.520471982107978</v>
      </c>
      <c r="D3685" s="8">
        <f t="shared" ca="1" si="230"/>
        <v>-0.7828271421842049</v>
      </c>
      <c r="E3685" s="8">
        <f t="shared" ca="1" si="231"/>
        <v>20.737644839923774</v>
      </c>
    </row>
    <row r="3686" spans="1:5" x14ac:dyDescent="0.25">
      <c r="A3686" s="2">
        <v>3685</v>
      </c>
      <c r="B3686" s="8">
        <f t="shared" ca="1" si="228"/>
        <v>2.7546564264197015</v>
      </c>
      <c r="C3686" s="8">
        <f t="shared" ca="1" si="229"/>
        <v>15.509312852839404</v>
      </c>
      <c r="D3686" s="8">
        <f t="shared" ca="1" si="230"/>
        <v>-0.22124559906324698</v>
      </c>
      <c r="E3686" s="8">
        <f t="shared" ca="1" si="231"/>
        <v>15.288067253776157</v>
      </c>
    </row>
    <row r="3687" spans="1:5" x14ac:dyDescent="0.25">
      <c r="A3687" s="2">
        <v>3686</v>
      </c>
      <c r="B3687" s="8">
        <f t="shared" ca="1" si="228"/>
        <v>3.7760995214547517</v>
      </c>
      <c r="C3687" s="8">
        <f t="shared" ca="1" si="229"/>
        <v>17.552199042909503</v>
      </c>
      <c r="D3687" s="8">
        <f t="shared" ca="1" si="230"/>
        <v>-2.5780887589398742</v>
      </c>
      <c r="E3687" s="8">
        <f t="shared" ca="1" si="231"/>
        <v>14.97411028396963</v>
      </c>
    </row>
    <row r="3688" spans="1:5" x14ac:dyDescent="0.25">
      <c r="A3688" s="2">
        <v>3687</v>
      </c>
      <c r="B3688" s="8">
        <f t="shared" ca="1" si="228"/>
        <v>0.41802711617629601</v>
      </c>
      <c r="C3688" s="8">
        <f t="shared" ca="1" si="229"/>
        <v>10.836054232352591</v>
      </c>
      <c r="D3688" s="8">
        <f t="shared" ca="1" si="230"/>
        <v>0.18615098550443548</v>
      </c>
      <c r="E3688" s="8">
        <f t="shared" ca="1" si="231"/>
        <v>11.022205217857026</v>
      </c>
    </row>
    <row r="3689" spans="1:5" x14ac:dyDescent="0.25">
      <c r="A3689" s="2">
        <v>3688</v>
      </c>
      <c r="B3689" s="8">
        <f t="shared" ca="1" si="228"/>
        <v>3.0788905990611154E-2</v>
      </c>
      <c r="C3689" s="8">
        <f t="shared" ca="1" si="229"/>
        <v>10.061577811981222</v>
      </c>
      <c r="D3689" s="8">
        <f t="shared" ca="1" si="230"/>
        <v>0.86228061829320279</v>
      </c>
      <c r="E3689" s="8">
        <f t="shared" ca="1" si="231"/>
        <v>10.923858430274425</v>
      </c>
    </row>
    <row r="3690" spans="1:5" x14ac:dyDescent="0.25">
      <c r="A3690" s="2">
        <v>3689</v>
      </c>
      <c r="B3690" s="8">
        <f t="shared" ca="1" si="228"/>
        <v>-3.1633139916833093</v>
      </c>
      <c r="C3690" s="8">
        <f t="shared" ca="1" si="229"/>
        <v>3.6733720166333814</v>
      </c>
      <c r="D3690" s="8">
        <f t="shared" ca="1" si="230"/>
        <v>0.58677245304416925</v>
      </c>
      <c r="E3690" s="8">
        <f t="shared" ca="1" si="231"/>
        <v>4.2601444696775506</v>
      </c>
    </row>
    <row r="3691" spans="1:5" x14ac:dyDescent="0.25">
      <c r="A3691" s="2">
        <v>3690</v>
      </c>
      <c r="B3691" s="8">
        <f t="shared" ca="1" si="228"/>
        <v>-7.2348686360066852</v>
      </c>
      <c r="C3691" s="8">
        <f t="shared" ca="1" si="229"/>
        <v>-4.4697372720133703</v>
      </c>
      <c r="D3691" s="8">
        <f t="shared" ca="1" si="230"/>
        <v>-2.0550292378718988</v>
      </c>
      <c r="E3691" s="8">
        <f t="shared" ca="1" si="231"/>
        <v>-6.5247665098852696</v>
      </c>
    </row>
    <row r="3692" spans="1:5" x14ac:dyDescent="0.25">
      <c r="A3692" s="2">
        <v>3691</v>
      </c>
      <c r="B3692" s="8">
        <f t="shared" ca="1" si="228"/>
        <v>6.6533998362873863</v>
      </c>
      <c r="C3692" s="8">
        <f t="shared" ca="1" si="229"/>
        <v>23.306799672574773</v>
      </c>
      <c r="D3692" s="8">
        <f t="shared" ca="1" si="230"/>
        <v>-1.438777308496493</v>
      </c>
      <c r="E3692" s="8">
        <f t="shared" ca="1" si="231"/>
        <v>21.868022364078278</v>
      </c>
    </row>
    <row r="3693" spans="1:5" x14ac:dyDescent="0.25">
      <c r="A3693" s="2">
        <v>3692</v>
      </c>
      <c r="B3693" s="8">
        <f t="shared" ca="1" si="228"/>
        <v>5.3296336124774175</v>
      </c>
      <c r="C3693" s="8">
        <f t="shared" ca="1" si="229"/>
        <v>20.659267224954835</v>
      </c>
      <c r="D3693" s="8">
        <f t="shared" ca="1" si="230"/>
        <v>-0.17131208227679023</v>
      </c>
      <c r="E3693" s="8">
        <f t="shared" ca="1" si="231"/>
        <v>20.487955142678043</v>
      </c>
    </row>
    <row r="3694" spans="1:5" x14ac:dyDescent="0.25">
      <c r="A3694" s="2">
        <v>3693</v>
      </c>
      <c r="B3694" s="8">
        <f t="shared" ca="1" si="228"/>
        <v>-3.8131236721737025</v>
      </c>
      <c r="C3694" s="8">
        <f t="shared" ca="1" si="229"/>
        <v>2.373752655652595</v>
      </c>
      <c r="D3694" s="8">
        <f t="shared" ca="1" si="230"/>
        <v>-1.2265015669738195</v>
      </c>
      <c r="E3694" s="8">
        <f t="shared" ca="1" si="231"/>
        <v>1.1472510886787755</v>
      </c>
    </row>
    <row r="3695" spans="1:5" x14ac:dyDescent="0.25">
      <c r="A3695" s="2">
        <v>3694</v>
      </c>
      <c r="B3695" s="8">
        <f t="shared" ca="1" si="228"/>
        <v>-1.8204648159069419</v>
      </c>
      <c r="C3695" s="8">
        <f t="shared" ca="1" si="229"/>
        <v>6.3590703681861163</v>
      </c>
      <c r="D3695" s="8">
        <f t="shared" ca="1" si="230"/>
        <v>0.55760642348079958</v>
      </c>
      <c r="E3695" s="8">
        <f t="shared" ca="1" si="231"/>
        <v>6.9166767916669158</v>
      </c>
    </row>
    <row r="3696" spans="1:5" x14ac:dyDescent="0.25">
      <c r="A3696" s="2">
        <v>3695</v>
      </c>
      <c r="B3696" s="8">
        <f t="shared" ca="1" si="228"/>
        <v>0.74300434158374951</v>
      </c>
      <c r="C3696" s="8">
        <f t="shared" ca="1" si="229"/>
        <v>11.486008683167499</v>
      </c>
      <c r="D3696" s="8">
        <f t="shared" ca="1" si="230"/>
        <v>-1.4006321605461538</v>
      </c>
      <c r="E3696" s="8">
        <f t="shared" ca="1" si="231"/>
        <v>10.085376522621345</v>
      </c>
    </row>
    <row r="3697" spans="1:5" x14ac:dyDescent="0.25">
      <c r="A3697" s="2">
        <v>3696</v>
      </c>
      <c r="B3697" s="8">
        <f t="shared" ca="1" si="228"/>
        <v>-1.4401296834510653</v>
      </c>
      <c r="C3697" s="8">
        <f t="shared" ca="1" si="229"/>
        <v>7.1197406330978694</v>
      </c>
      <c r="D3697" s="8">
        <f t="shared" ca="1" si="230"/>
        <v>0.25036883469662541</v>
      </c>
      <c r="E3697" s="8">
        <f t="shared" ca="1" si="231"/>
        <v>7.3701094677944949</v>
      </c>
    </row>
    <row r="3698" spans="1:5" x14ac:dyDescent="0.25">
      <c r="A3698" s="2">
        <v>3697</v>
      </c>
      <c r="B3698" s="8">
        <f t="shared" ca="1" si="228"/>
        <v>2.5926463910830586</v>
      </c>
      <c r="C3698" s="8">
        <f t="shared" ca="1" si="229"/>
        <v>15.185292782166117</v>
      </c>
      <c r="D3698" s="8">
        <f t="shared" ca="1" si="230"/>
        <v>-0.50410468933479013</v>
      </c>
      <c r="E3698" s="8">
        <f t="shared" ca="1" si="231"/>
        <v>14.681188092831327</v>
      </c>
    </row>
    <row r="3699" spans="1:5" x14ac:dyDescent="0.25">
      <c r="A3699" s="2">
        <v>3698</v>
      </c>
      <c r="B3699" s="8">
        <f t="shared" ca="1" si="228"/>
        <v>-2.1104318942011231</v>
      </c>
      <c r="C3699" s="8">
        <f t="shared" ca="1" si="229"/>
        <v>5.7791362115977538</v>
      </c>
      <c r="D3699" s="8">
        <f t="shared" ca="1" si="230"/>
        <v>-1.0463190554383568</v>
      </c>
      <c r="E3699" s="8">
        <f t="shared" ca="1" si="231"/>
        <v>4.7328171561593972</v>
      </c>
    </row>
    <row r="3700" spans="1:5" x14ac:dyDescent="0.25">
      <c r="A3700" s="2">
        <v>3699</v>
      </c>
      <c r="B3700" s="8">
        <f t="shared" ca="1" si="228"/>
        <v>-3.0210133755302886</v>
      </c>
      <c r="C3700" s="8">
        <f t="shared" ca="1" si="229"/>
        <v>3.9579732489394228</v>
      </c>
      <c r="D3700" s="8">
        <f t="shared" ca="1" si="230"/>
        <v>0.8807121686746604</v>
      </c>
      <c r="E3700" s="8">
        <f t="shared" ca="1" si="231"/>
        <v>4.8386854176140837</v>
      </c>
    </row>
    <row r="3701" spans="1:5" x14ac:dyDescent="0.25">
      <c r="A3701" s="2">
        <v>3700</v>
      </c>
      <c r="B3701" s="8">
        <f t="shared" ca="1" si="228"/>
        <v>-1.973895730537659</v>
      </c>
      <c r="C3701" s="8">
        <f t="shared" ca="1" si="229"/>
        <v>6.052208538924682</v>
      </c>
      <c r="D3701" s="8">
        <f t="shared" ca="1" si="230"/>
        <v>-0.18817382859720772</v>
      </c>
      <c r="E3701" s="8">
        <f t="shared" ca="1" si="231"/>
        <v>5.8640347103274744</v>
      </c>
    </row>
    <row r="3702" spans="1:5" x14ac:dyDescent="0.25">
      <c r="A3702" s="2">
        <v>3701</v>
      </c>
      <c r="B3702" s="8">
        <f t="shared" ca="1" si="228"/>
        <v>3.5761107273360455</v>
      </c>
      <c r="C3702" s="8">
        <f t="shared" ca="1" si="229"/>
        <v>17.152221454672091</v>
      </c>
      <c r="D3702" s="8">
        <f t="shared" ca="1" si="230"/>
        <v>2.3408129567188875E-2</v>
      </c>
      <c r="E3702" s="8">
        <f t="shared" ca="1" si="231"/>
        <v>17.175629584239282</v>
      </c>
    </row>
    <row r="3703" spans="1:5" x14ac:dyDescent="0.25">
      <c r="A3703" s="2">
        <v>3702</v>
      </c>
      <c r="B3703" s="8">
        <f t="shared" ca="1" si="228"/>
        <v>-4.3249513324834741</v>
      </c>
      <c r="C3703" s="8">
        <f t="shared" ca="1" si="229"/>
        <v>1.3500973350330518</v>
      </c>
      <c r="D3703" s="8">
        <f t="shared" ca="1" si="230"/>
        <v>0.7227903932275932</v>
      </c>
      <c r="E3703" s="8">
        <f t="shared" ca="1" si="231"/>
        <v>2.0728877282606453</v>
      </c>
    </row>
    <row r="3704" spans="1:5" x14ac:dyDescent="0.25">
      <c r="A3704" s="2">
        <v>3703</v>
      </c>
      <c r="B3704" s="8">
        <f t="shared" ca="1" si="228"/>
        <v>-5.7785806289860373</v>
      </c>
      <c r="C3704" s="8">
        <f t="shared" ca="1" si="229"/>
        <v>-1.5571612579720746</v>
      </c>
      <c r="D3704" s="8">
        <f t="shared" ca="1" si="230"/>
        <v>-1.1792114271197505</v>
      </c>
      <c r="E3704" s="8">
        <f t="shared" ca="1" si="231"/>
        <v>-2.7363726850918253</v>
      </c>
    </row>
    <row r="3705" spans="1:5" x14ac:dyDescent="0.25">
      <c r="A3705" s="2">
        <v>3704</v>
      </c>
      <c r="B3705" s="8">
        <f t="shared" ca="1" si="228"/>
        <v>6.3470500934546648</v>
      </c>
      <c r="C3705" s="8">
        <f t="shared" ca="1" si="229"/>
        <v>22.694100186909331</v>
      </c>
      <c r="D3705" s="8">
        <f t="shared" ca="1" si="230"/>
        <v>-0.21239149443852157</v>
      </c>
      <c r="E3705" s="8">
        <f t="shared" ca="1" si="231"/>
        <v>22.481708692470811</v>
      </c>
    </row>
    <row r="3706" spans="1:5" x14ac:dyDescent="0.25">
      <c r="A3706" s="2">
        <v>3705</v>
      </c>
      <c r="B3706" s="8">
        <f t="shared" ca="1" si="228"/>
        <v>7.0088682902697688</v>
      </c>
      <c r="C3706" s="8">
        <f t="shared" ca="1" si="229"/>
        <v>24.017736580539538</v>
      </c>
      <c r="D3706" s="8">
        <f t="shared" ca="1" si="230"/>
        <v>-2.8400694036719673E-2</v>
      </c>
      <c r="E3706" s="8">
        <f t="shared" ca="1" si="231"/>
        <v>23.989335886502818</v>
      </c>
    </row>
    <row r="3707" spans="1:5" x14ac:dyDescent="0.25">
      <c r="A3707" s="2">
        <v>3706</v>
      </c>
      <c r="B3707" s="8">
        <f t="shared" ca="1" si="228"/>
        <v>3.6077275581180714</v>
      </c>
      <c r="C3707" s="8">
        <f t="shared" ca="1" si="229"/>
        <v>17.215455116236143</v>
      </c>
      <c r="D3707" s="8">
        <f t="shared" ca="1" si="230"/>
        <v>0.57214466621915516</v>
      </c>
      <c r="E3707" s="8">
        <f t="shared" ca="1" si="231"/>
        <v>17.787599782455299</v>
      </c>
    </row>
    <row r="3708" spans="1:5" x14ac:dyDescent="0.25">
      <c r="A3708" s="2">
        <v>3707</v>
      </c>
      <c r="B3708" s="8">
        <f t="shared" ca="1" si="228"/>
        <v>3.2121721589856653</v>
      </c>
      <c r="C3708" s="8">
        <f t="shared" ca="1" si="229"/>
        <v>16.424344317971332</v>
      </c>
      <c r="D3708" s="8">
        <f t="shared" ca="1" si="230"/>
        <v>0.1595245817972552</v>
      </c>
      <c r="E3708" s="8">
        <f t="shared" ca="1" si="231"/>
        <v>16.583868899768589</v>
      </c>
    </row>
    <row r="3709" spans="1:5" x14ac:dyDescent="0.25">
      <c r="A3709" s="2">
        <v>3708</v>
      </c>
      <c r="B3709" s="8">
        <f t="shared" ca="1" si="228"/>
        <v>-1.4176919179289218</v>
      </c>
      <c r="C3709" s="8">
        <f t="shared" ca="1" si="229"/>
        <v>7.1646161641421564</v>
      </c>
      <c r="D3709" s="8">
        <f t="shared" ca="1" si="230"/>
        <v>-1.7801517322281457</v>
      </c>
      <c r="E3709" s="8">
        <f t="shared" ca="1" si="231"/>
        <v>5.3844644319140107</v>
      </c>
    </row>
    <row r="3710" spans="1:5" x14ac:dyDescent="0.25">
      <c r="A3710" s="2">
        <v>3709</v>
      </c>
      <c r="B3710" s="8">
        <f t="shared" ca="1" si="228"/>
        <v>-8.9318952228359318</v>
      </c>
      <c r="C3710" s="8">
        <f t="shared" ca="1" si="229"/>
        <v>-7.8637904456718637</v>
      </c>
      <c r="D3710" s="8">
        <f t="shared" ca="1" si="230"/>
        <v>1.5929579335994868</v>
      </c>
      <c r="E3710" s="8">
        <f t="shared" ca="1" si="231"/>
        <v>-6.2708325120723769</v>
      </c>
    </row>
    <row r="3711" spans="1:5" x14ac:dyDescent="0.25">
      <c r="A3711" s="2">
        <v>3710</v>
      </c>
      <c r="B3711" s="8">
        <f t="shared" ca="1" si="228"/>
        <v>5.0893257519557604</v>
      </c>
      <c r="C3711" s="8">
        <f t="shared" ca="1" si="229"/>
        <v>20.178651503911521</v>
      </c>
      <c r="D3711" s="8">
        <f t="shared" ca="1" si="230"/>
        <v>0.43006883394527823</v>
      </c>
      <c r="E3711" s="8">
        <f t="shared" ca="1" si="231"/>
        <v>20.608720337856798</v>
      </c>
    </row>
    <row r="3712" spans="1:5" x14ac:dyDescent="0.25">
      <c r="A3712" s="2">
        <v>3711</v>
      </c>
      <c r="B3712" s="8">
        <f t="shared" ca="1" si="228"/>
        <v>-0.40578111889076129</v>
      </c>
      <c r="C3712" s="8">
        <f t="shared" ca="1" si="229"/>
        <v>9.1884377622184772</v>
      </c>
      <c r="D3712" s="8">
        <f t="shared" ca="1" si="230"/>
        <v>-0.39288759688770253</v>
      </c>
      <c r="E3712" s="8">
        <f t="shared" ca="1" si="231"/>
        <v>8.7955501653307753</v>
      </c>
    </row>
    <row r="3713" spans="1:5" x14ac:dyDescent="0.25">
      <c r="A3713" s="2">
        <v>3712</v>
      </c>
      <c r="B3713" s="8">
        <f t="shared" ca="1" si="228"/>
        <v>2.4734203672683504</v>
      </c>
      <c r="C3713" s="8">
        <f t="shared" ca="1" si="229"/>
        <v>14.9468407345367</v>
      </c>
      <c r="D3713" s="8">
        <f t="shared" ca="1" si="230"/>
        <v>1.0877431795926724</v>
      </c>
      <c r="E3713" s="8">
        <f t="shared" ca="1" si="231"/>
        <v>16.034583914129371</v>
      </c>
    </row>
    <row r="3714" spans="1:5" x14ac:dyDescent="0.25">
      <c r="A3714" s="2">
        <v>3713</v>
      </c>
      <c r="B3714" s="8">
        <f t="shared" ref="B3714:B3777" ca="1" si="232">NORMINV(RAND(),$H$2,$H$3)</f>
        <v>2.3742140867003059</v>
      </c>
      <c r="C3714" s="8">
        <f t="shared" ref="C3714:C3777" ca="1" si="233">$H$6+$H$7*B3714</f>
        <v>14.748428173400612</v>
      </c>
      <c r="D3714" s="8">
        <f t="shared" ca="1" si="230"/>
        <v>-0.68785135856919677</v>
      </c>
      <c r="E3714" s="8">
        <f t="shared" ca="1" si="231"/>
        <v>14.060576814831414</v>
      </c>
    </row>
    <row r="3715" spans="1:5" x14ac:dyDescent="0.25">
      <c r="A3715" s="2">
        <v>3714</v>
      </c>
      <c r="B3715" s="8">
        <f t="shared" ca="1" si="232"/>
        <v>0.94969178206513527</v>
      </c>
      <c r="C3715" s="8">
        <f t="shared" ca="1" si="233"/>
        <v>11.89938356413027</v>
      </c>
      <c r="D3715" s="8">
        <f t="shared" ref="D3715:D3778" ca="1" si="234">NORMINV(RAND(),0,1)</f>
        <v>0.37210743200984414</v>
      </c>
      <c r="E3715" s="8">
        <f t="shared" ref="E3715:E3778" ca="1" si="235">$H$6+$H$7*B3715+D3715</f>
        <v>12.271490996140114</v>
      </c>
    </row>
    <row r="3716" spans="1:5" x14ac:dyDescent="0.25">
      <c r="A3716" s="2">
        <v>3715</v>
      </c>
      <c r="B3716" s="8">
        <f t="shared" ca="1" si="232"/>
        <v>-3.4031299948662004</v>
      </c>
      <c r="C3716" s="8">
        <f t="shared" ca="1" si="233"/>
        <v>3.1937400102675992</v>
      </c>
      <c r="D3716" s="8">
        <f t="shared" ca="1" si="234"/>
        <v>0.54133369943669474</v>
      </c>
      <c r="E3716" s="8">
        <f t="shared" ca="1" si="235"/>
        <v>3.7350737097042939</v>
      </c>
    </row>
    <row r="3717" spans="1:5" x14ac:dyDescent="0.25">
      <c r="A3717" s="2">
        <v>3716</v>
      </c>
      <c r="B3717" s="8">
        <f t="shared" ca="1" si="232"/>
        <v>-1.3161232164967571</v>
      </c>
      <c r="C3717" s="8">
        <f t="shared" ca="1" si="233"/>
        <v>7.3677535670064858</v>
      </c>
      <c r="D3717" s="8">
        <f t="shared" ca="1" si="234"/>
        <v>-0.70022478107974928</v>
      </c>
      <c r="E3717" s="8">
        <f t="shared" ca="1" si="235"/>
        <v>6.667528785926736</v>
      </c>
    </row>
    <row r="3718" spans="1:5" x14ac:dyDescent="0.25">
      <c r="A3718" s="2">
        <v>3717</v>
      </c>
      <c r="B3718" s="8">
        <f t="shared" ca="1" si="232"/>
        <v>2.2151246955274266</v>
      </c>
      <c r="C3718" s="8">
        <f t="shared" ca="1" si="233"/>
        <v>14.430249391054854</v>
      </c>
      <c r="D3718" s="8">
        <f t="shared" ca="1" si="234"/>
        <v>-0.88056856247102744</v>
      </c>
      <c r="E3718" s="8">
        <f t="shared" ca="1" si="235"/>
        <v>13.549680828583826</v>
      </c>
    </row>
    <row r="3719" spans="1:5" x14ac:dyDescent="0.25">
      <c r="A3719" s="2">
        <v>3718</v>
      </c>
      <c r="B3719" s="8">
        <f t="shared" ca="1" si="232"/>
        <v>8.7946558135033465E-2</v>
      </c>
      <c r="C3719" s="8">
        <f t="shared" ca="1" si="233"/>
        <v>10.175893116270068</v>
      </c>
      <c r="D3719" s="8">
        <f t="shared" ca="1" si="234"/>
        <v>1.1747053645437531</v>
      </c>
      <c r="E3719" s="8">
        <f t="shared" ca="1" si="235"/>
        <v>11.350598480813821</v>
      </c>
    </row>
    <row r="3720" spans="1:5" x14ac:dyDescent="0.25">
      <c r="A3720" s="2">
        <v>3719</v>
      </c>
      <c r="B3720" s="8">
        <f t="shared" ca="1" si="232"/>
        <v>-3.2320786517065141</v>
      </c>
      <c r="C3720" s="8">
        <f t="shared" ca="1" si="233"/>
        <v>3.5358426965869718</v>
      </c>
      <c r="D3720" s="8">
        <f t="shared" ca="1" si="234"/>
        <v>0.63268701235080971</v>
      </c>
      <c r="E3720" s="8">
        <f t="shared" ca="1" si="235"/>
        <v>4.1685297089377817</v>
      </c>
    </row>
    <row r="3721" spans="1:5" x14ac:dyDescent="0.25">
      <c r="A3721" s="2">
        <v>3720</v>
      </c>
      <c r="B3721" s="8">
        <f t="shared" ca="1" si="232"/>
        <v>-4.63140667010875</v>
      </c>
      <c r="C3721" s="8">
        <f t="shared" ca="1" si="233"/>
        <v>0.73718665978250009</v>
      </c>
      <c r="D3721" s="8">
        <f t="shared" ca="1" si="234"/>
        <v>0.38853795958441811</v>
      </c>
      <c r="E3721" s="8">
        <f t="shared" ca="1" si="235"/>
        <v>1.1257246193669181</v>
      </c>
    </row>
    <row r="3722" spans="1:5" x14ac:dyDescent="0.25">
      <c r="A3722" s="2">
        <v>3721</v>
      </c>
      <c r="B3722" s="8">
        <f t="shared" ca="1" si="232"/>
        <v>2.6936792872121011</v>
      </c>
      <c r="C3722" s="8">
        <f t="shared" ca="1" si="233"/>
        <v>15.387358574424201</v>
      </c>
      <c r="D3722" s="8">
        <f t="shared" ca="1" si="234"/>
        <v>-0.81901273832691335</v>
      </c>
      <c r="E3722" s="8">
        <f t="shared" ca="1" si="235"/>
        <v>14.568345836097288</v>
      </c>
    </row>
    <row r="3723" spans="1:5" x14ac:dyDescent="0.25">
      <c r="A3723" s="2">
        <v>3722</v>
      </c>
      <c r="B3723" s="8">
        <f t="shared" ca="1" si="232"/>
        <v>2.0607990973375552</v>
      </c>
      <c r="C3723" s="8">
        <f t="shared" ca="1" si="233"/>
        <v>14.12159819467511</v>
      </c>
      <c r="D3723" s="8">
        <f t="shared" ca="1" si="234"/>
        <v>0.89541195196739898</v>
      </c>
      <c r="E3723" s="8">
        <f t="shared" ca="1" si="235"/>
        <v>15.017010146642509</v>
      </c>
    </row>
    <row r="3724" spans="1:5" x14ac:dyDescent="0.25">
      <c r="A3724" s="2">
        <v>3723</v>
      </c>
      <c r="B3724" s="8">
        <f t="shared" ca="1" si="232"/>
        <v>4.2751908425930694</v>
      </c>
      <c r="C3724" s="8">
        <f t="shared" ca="1" si="233"/>
        <v>18.550381685186139</v>
      </c>
      <c r="D3724" s="8">
        <f t="shared" ca="1" si="234"/>
        <v>1.754079024823866</v>
      </c>
      <c r="E3724" s="8">
        <f t="shared" ca="1" si="235"/>
        <v>20.304460710010005</v>
      </c>
    </row>
    <row r="3725" spans="1:5" x14ac:dyDescent="0.25">
      <c r="A3725" s="2">
        <v>3724</v>
      </c>
      <c r="B3725" s="8">
        <f t="shared" ca="1" si="232"/>
        <v>-3.801868007234777</v>
      </c>
      <c r="C3725" s="8">
        <f t="shared" ca="1" si="233"/>
        <v>2.396263985530446</v>
      </c>
      <c r="D3725" s="8">
        <f t="shared" ca="1" si="234"/>
        <v>0.47561761388483459</v>
      </c>
      <c r="E3725" s="8">
        <f t="shared" ca="1" si="235"/>
        <v>2.8718815994152807</v>
      </c>
    </row>
    <row r="3726" spans="1:5" x14ac:dyDescent="0.25">
      <c r="A3726" s="2">
        <v>3725</v>
      </c>
      <c r="B3726" s="8">
        <f t="shared" ca="1" si="232"/>
        <v>-0.68708547488237348</v>
      </c>
      <c r="C3726" s="8">
        <f t="shared" ca="1" si="233"/>
        <v>8.6258290502352537</v>
      </c>
      <c r="D3726" s="8">
        <f t="shared" ca="1" si="234"/>
        <v>-1.9127251606964948</v>
      </c>
      <c r="E3726" s="8">
        <f t="shared" ca="1" si="235"/>
        <v>6.7131038895387594</v>
      </c>
    </row>
    <row r="3727" spans="1:5" x14ac:dyDescent="0.25">
      <c r="A3727" s="2">
        <v>3726</v>
      </c>
      <c r="B3727" s="8">
        <f t="shared" ca="1" si="232"/>
        <v>0.29800578105001135</v>
      </c>
      <c r="C3727" s="8">
        <f t="shared" ca="1" si="233"/>
        <v>10.596011562100022</v>
      </c>
      <c r="D3727" s="8">
        <f t="shared" ca="1" si="234"/>
        <v>-0.77827745427153339</v>
      </c>
      <c r="E3727" s="8">
        <f t="shared" ca="1" si="235"/>
        <v>9.817734107828489</v>
      </c>
    </row>
    <row r="3728" spans="1:5" x14ac:dyDescent="0.25">
      <c r="A3728" s="2">
        <v>3727</v>
      </c>
      <c r="B3728" s="8">
        <f t="shared" ca="1" si="232"/>
        <v>10.174905737109665</v>
      </c>
      <c r="C3728" s="8">
        <f t="shared" ca="1" si="233"/>
        <v>30.349811474219329</v>
      </c>
      <c r="D3728" s="8">
        <f t="shared" ca="1" si="234"/>
        <v>-1.4314656202357463</v>
      </c>
      <c r="E3728" s="8">
        <f t="shared" ca="1" si="235"/>
        <v>28.918345853983585</v>
      </c>
    </row>
    <row r="3729" spans="1:5" x14ac:dyDescent="0.25">
      <c r="A3729" s="2">
        <v>3728</v>
      </c>
      <c r="B3729" s="8">
        <f t="shared" ca="1" si="232"/>
        <v>0.58735716454642217</v>
      </c>
      <c r="C3729" s="8">
        <f t="shared" ca="1" si="233"/>
        <v>11.174714329092843</v>
      </c>
      <c r="D3729" s="8">
        <f t="shared" ca="1" si="234"/>
        <v>-1.5689988315795622</v>
      </c>
      <c r="E3729" s="8">
        <f t="shared" ca="1" si="235"/>
        <v>9.6057154975132804</v>
      </c>
    </row>
    <row r="3730" spans="1:5" x14ac:dyDescent="0.25">
      <c r="A3730" s="2">
        <v>3729</v>
      </c>
      <c r="B3730" s="8">
        <f t="shared" ca="1" si="232"/>
        <v>2.2827022530324408</v>
      </c>
      <c r="C3730" s="8">
        <f t="shared" ca="1" si="233"/>
        <v>14.565404506064882</v>
      </c>
      <c r="D3730" s="8">
        <f t="shared" ca="1" si="234"/>
        <v>-1.9102047889960716</v>
      </c>
      <c r="E3730" s="8">
        <f t="shared" ca="1" si="235"/>
        <v>12.655199717068809</v>
      </c>
    </row>
    <row r="3731" spans="1:5" x14ac:dyDescent="0.25">
      <c r="A3731" s="2">
        <v>3730</v>
      </c>
      <c r="B3731" s="8">
        <f t="shared" ca="1" si="232"/>
        <v>0.97275281168383598</v>
      </c>
      <c r="C3731" s="8">
        <f t="shared" ca="1" si="233"/>
        <v>11.945505623367673</v>
      </c>
      <c r="D3731" s="8">
        <f t="shared" ca="1" si="234"/>
        <v>-0.90832912234044283</v>
      </c>
      <c r="E3731" s="8">
        <f t="shared" ca="1" si="235"/>
        <v>11.037176501027229</v>
      </c>
    </row>
    <row r="3732" spans="1:5" x14ac:dyDescent="0.25">
      <c r="A3732" s="2">
        <v>3731</v>
      </c>
      <c r="B3732" s="8">
        <f t="shared" ca="1" si="232"/>
        <v>5.2876021068728276</v>
      </c>
      <c r="C3732" s="8">
        <f t="shared" ca="1" si="233"/>
        <v>20.575204213745657</v>
      </c>
      <c r="D3732" s="8">
        <f t="shared" ca="1" si="234"/>
        <v>-0.44866632762498371</v>
      </c>
      <c r="E3732" s="8">
        <f t="shared" ca="1" si="235"/>
        <v>20.126537886120673</v>
      </c>
    </row>
    <row r="3733" spans="1:5" x14ac:dyDescent="0.25">
      <c r="A3733" s="2">
        <v>3732</v>
      </c>
      <c r="B3733" s="8">
        <f t="shared" ca="1" si="232"/>
        <v>2.1499930349123142</v>
      </c>
      <c r="C3733" s="8">
        <f t="shared" ca="1" si="233"/>
        <v>14.299986069824628</v>
      </c>
      <c r="D3733" s="8">
        <f t="shared" ca="1" si="234"/>
        <v>1.1934443601799793</v>
      </c>
      <c r="E3733" s="8">
        <f t="shared" ca="1" si="235"/>
        <v>15.493430430004608</v>
      </c>
    </row>
    <row r="3734" spans="1:5" x14ac:dyDescent="0.25">
      <c r="A3734" s="2">
        <v>3733</v>
      </c>
      <c r="B3734" s="8">
        <f t="shared" ca="1" si="232"/>
        <v>-0.60242634282480578</v>
      </c>
      <c r="C3734" s="8">
        <f t="shared" ca="1" si="233"/>
        <v>8.7951473143503875</v>
      </c>
      <c r="D3734" s="8">
        <f t="shared" ca="1" si="234"/>
        <v>0.60332921107700277</v>
      </c>
      <c r="E3734" s="8">
        <f t="shared" ca="1" si="235"/>
        <v>9.398476525427391</v>
      </c>
    </row>
    <row r="3735" spans="1:5" x14ac:dyDescent="0.25">
      <c r="A3735" s="2">
        <v>3734</v>
      </c>
      <c r="B3735" s="8">
        <f t="shared" ca="1" si="232"/>
        <v>-4.2167683419012976</v>
      </c>
      <c r="C3735" s="8">
        <f t="shared" ca="1" si="233"/>
        <v>1.5664633161974049</v>
      </c>
      <c r="D3735" s="8">
        <f t="shared" ca="1" si="234"/>
        <v>0.57722916780256384</v>
      </c>
      <c r="E3735" s="8">
        <f t="shared" ca="1" si="235"/>
        <v>2.1436924839999687</v>
      </c>
    </row>
    <row r="3736" spans="1:5" x14ac:dyDescent="0.25">
      <c r="A3736" s="2">
        <v>3735</v>
      </c>
      <c r="B3736" s="8">
        <f t="shared" ca="1" si="232"/>
        <v>0.43664097540876856</v>
      </c>
      <c r="C3736" s="8">
        <f t="shared" ca="1" si="233"/>
        <v>10.873281950817537</v>
      </c>
      <c r="D3736" s="8">
        <f t="shared" ca="1" si="234"/>
        <v>0.80064098375742176</v>
      </c>
      <c r="E3736" s="8">
        <f t="shared" ca="1" si="235"/>
        <v>11.673922934574959</v>
      </c>
    </row>
    <row r="3737" spans="1:5" x14ac:dyDescent="0.25">
      <c r="A3737" s="2">
        <v>3736</v>
      </c>
      <c r="B3737" s="8">
        <f t="shared" ca="1" si="232"/>
        <v>1.7332121047788476</v>
      </c>
      <c r="C3737" s="8">
        <f t="shared" ca="1" si="233"/>
        <v>13.466424209557696</v>
      </c>
      <c r="D3737" s="8">
        <f t="shared" ca="1" si="234"/>
        <v>-0.60372793229777932</v>
      </c>
      <c r="E3737" s="8">
        <f t="shared" ca="1" si="235"/>
        <v>12.862696277259916</v>
      </c>
    </row>
    <row r="3738" spans="1:5" x14ac:dyDescent="0.25">
      <c r="A3738" s="2">
        <v>3737</v>
      </c>
      <c r="B3738" s="8">
        <f t="shared" ca="1" si="232"/>
        <v>1.7017361079255027</v>
      </c>
      <c r="C3738" s="8">
        <f t="shared" ca="1" si="233"/>
        <v>13.403472215851005</v>
      </c>
      <c r="D3738" s="8">
        <f t="shared" ca="1" si="234"/>
        <v>-0.44500958714420424</v>
      </c>
      <c r="E3738" s="8">
        <f t="shared" ca="1" si="235"/>
        <v>12.958462628706801</v>
      </c>
    </row>
    <row r="3739" spans="1:5" x14ac:dyDescent="0.25">
      <c r="A3739" s="2">
        <v>3738</v>
      </c>
      <c r="B3739" s="8">
        <f t="shared" ca="1" si="232"/>
        <v>-3.2998766817092156</v>
      </c>
      <c r="C3739" s="8">
        <f t="shared" ca="1" si="233"/>
        <v>3.4002466365815689</v>
      </c>
      <c r="D3739" s="8">
        <f t="shared" ca="1" si="234"/>
        <v>0.23932340977200153</v>
      </c>
      <c r="E3739" s="8">
        <f t="shared" ca="1" si="235"/>
        <v>3.6395700463535703</v>
      </c>
    </row>
    <row r="3740" spans="1:5" x14ac:dyDescent="0.25">
      <c r="A3740" s="2">
        <v>3739</v>
      </c>
      <c r="B3740" s="8">
        <f t="shared" ca="1" si="232"/>
        <v>1.6861073820335104</v>
      </c>
      <c r="C3740" s="8">
        <f t="shared" ca="1" si="233"/>
        <v>13.372214764067021</v>
      </c>
      <c r="D3740" s="8">
        <f t="shared" ca="1" si="234"/>
        <v>3.7158816704897582E-2</v>
      </c>
      <c r="E3740" s="8">
        <f t="shared" ca="1" si="235"/>
        <v>13.409373580771918</v>
      </c>
    </row>
    <row r="3741" spans="1:5" x14ac:dyDescent="0.25">
      <c r="A3741" s="2">
        <v>3740</v>
      </c>
      <c r="B3741" s="8">
        <f t="shared" ca="1" si="232"/>
        <v>4.3404707772060309</v>
      </c>
      <c r="C3741" s="8">
        <f t="shared" ca="1" si="233"/>
        <v>18.680941554412062</v>
      </c>
      <c r="D3741" s="8">
        <f t="shared" ca="1" si="234"/>
        <v>-6.049073312949186E-2</v>
      </c>
      <c r="E3741" s="8">
        <f t="shared" ca="1" si="235"/>
        <v>18.620450821282571</v>
      </c>
    </row>
    <row r="3742" spans="1:5" x14ac:dyDescent="0.25">
      <c r="A3742" s="2">
        <v>3741</v>
      </c>
      <c r="B3742" s="8">
        <f t="shared" ca="1" si="232"/>
        <v>-2.0393201898604691</v>
      </c>
      <c r="C3742" s="8">
        <f t="shared" ca="1" si="233"/>
        <v>5.9213596202790617</v>
      </c>
      <c r="D3742" s="8">
        <f t="shared" ca="1" si="234"/>
        <v>-0.25688103850355554</v>
      </c>
      <c r="E3742" s="8">
        <f t="shared" ca="1" si="235"/>
        <v>5.6644785817755059</v>
      </c>
    </row>
    <row r="3743" spans="1:5" x14ac:dyDescent="0.25">
      <c r="A3743" s="2">
        <v>3742</v>
      </c>
      <c r="B3743" s="8">
        <f t="shared" ca="1" si="232"/>
        <v>-2.6728476943330759</v>
      </c>
      <c r="C3743" s="8">
        <f t="shared" ca="1" si="233"/>
        <v>4.6543046113338482</v>
      </c>
      <c r="D3743" s="8">
        <f t="shared" ca="1" si="234"/>
        <v>-1.0392537655669838</v>
      </c>
      <c r="E3743" s="8">
        <f t="shared" ca="1" si="235"/>
        <v>3.6150508457668646</v>
      </c>
    </row>
    <row r="3744" spans="1:5" x14ac:dyDescent="0.25">
      <c r="A3744" s="2">
        <v>3743</v>
      </c>
      <c r="B3744" s="8">
        <f t="shared" ca="1" si="232"/>
        <v>1.7051061193870196</v>
      </c>
      <c r="C3744" s="8">
        <f t="shared" ca="1" si="233"/>
        <v>13.41021223877404</v>
      </c>
      <c r="D3744" s="8">
        <f t="shared" ca="1" si="234"/>
        <v>-0.84462318478328846</v>
      </c>
      <c r="E3744" s="8">
        <f t="shared" ca="1" si="235"/>
        <v>12.565589053990752</v>
      </c>
    </row>
    <row r="3745" spans="1:5" x14ac:dyDescent="0.25">
      <c r="A3745" s="2">
        <v>3744</v>
      </c>
      <c r="B3745" s="8">
        <f t="shared" ca="1" si="232"/>
        <v>4.2650965803555794</v>
      </c>
      <c r="C3745" s="8">
        <f t="shared" ca="1" si="233"/>
        <v>18.530193160711157</v>
      </c>
      <c r="D3745" s="8">
        <f t="shared" ca="1" si="234"/>
        <v>0.26354758582077342</v>
      </c>
      <c r="E3745" s="8">
        <f t="shared" ca="1" si="235"/>
        <v>18.793740746531931</v>
      </c>
    </row>
    <row r="3746" spans="1:5" x14ac:dyDescent="0.25">
      <c r="A3746" s="2">
        <v>3745</v>
      </c>
      <c r="B3746" s="8">
        <f t="shared" ca="1" si="232"/>
        <v>-7.7132004670842624</v>
      </c>
      <c r="C3746" s="8">
        <f t="shared" ca="1" si="233"/>
        <v>-5.4264009341685249</v>
      </c>
      <c r="D3746" s="8">
        <f t="shared" ca="1" si="234"/>
        <v>0.2181097341762713</v>
      </c>
      <c r="E3746" s="8">
        <f t="shared" ca="1" si="235"/>
        <v>-5.2082911999922539</v>
      </c>
    </row>
    <row r="3747" spans="1:5" x14ac:dyDescent="0.25">
      <c r="A3747" s="2">
        <v>3746</v>
      </c>
      <c r="B3747" s="8">
        <f t="shared" ca="1" si="232"/>
        <v>-1.1480935010010604</v>
      </c>
      <c r="C3747" s="8">
        <f t="shared" ca="1" si="233"/>
        <v>7.7038129979978791</v>
      </c>
      <c r="D3747" s="8">
        <f t="shared" ca="1" si="234"/>
        <v>0.43764248612111728</v>
      </c>
      <c r="E3747" s="8">
        <f t="shared" ca="1" si="235"/>
        <v>8.1414554841189961</v>
      </c>
    </row>
    <row r="3748" spans="1:5" x14ac:dyDescent="0.25">
      <c r="A3748" s="2">
        <v>3747</v>
      </c>
      <c r="B3748" s="8">
        <f t="shared" ca="1" si="232"/>
        <v>-6.5242722551149948</v>
      </c>
      <c r="C3748" s="8">
        <f t="shared" ca="1" si="233"/>
        <v>-3.0485445102299895</v>
      </c>
      <c r="D3748" s="8">
        <f t="shared" ca="1" si="234"/>
        <v>-0.23292469304014413</v>
      </c>
      <c r="E3748" s="8">
        <f t="shared" ca="1" si="235"/>
        <v>-3.2814692032701336</v>
      </c>
    </row>
    <row r="3749" spans="1:5" x14ac:dyDescent="0.25">
      <c r="A3749" s="2">
        <v>3748</v>
      </c>
      <c r="B3749" s="8">
        <f t="shared" ca="1" si="232"/>
        <v>-0.12057458408817835</v>
      </c>
      <c r="C3749" s="8">
        <f t="shared" ca="1" si="233"/>
        <v>9.7588508318236435</v>
      </c>
      <c r="D3749" s="8">
        <f t="shared" ca="1" si="234"/>
        <v>-1.2409704146922409</v>
      </c>
      <c r="E3749" s="8">
        <f t="shared" ca="1" si="235"/>
        <v>8.5178804171314031</v>
      </c>
    </row>
    <row r="3750" spans="1:5" x14ac:dyDescent="0.25">
      <c r="A3750" s="2">
        <v>3749</v>
      </c>
      <c r="B3750" s="8">
        <f t="shared" ca="1" si="232"/>
        <v>5.5856332167349372</v>
      </c>
      <c r="C3750" s="8">
        <f t="shared" ca="1" si="233"/>
        <v>21.171266433469874</v>
      </c>
      <c r="D3750" s="8">
        <f t="shared" ca="1" si="234"/>
        <v>0.33554427065106285</v>
      </c>
      <c r="E3750" s="8">
        <f t="shared" ca="1" si="235"/>
        <v>21.506810704120937</v>
      </c>
    </row>
    <row r="3751" spans="1:5" x14ac:dyDescent="0.25">
      <c r="A3751" s="2">
        <v>3750</v>
      </c>
      <c r="B3751" s="8">
        <f t="shared" ca="1" si="232"/>
        <v>-1.5739948121590566</v>
      </c>
      <c r="C3751" s="8">
        <f t="shared" ca="1" si="233"/>
        <v>6.8520103756818873</v>
      </c>
      <c r="D3751" s="8">
        <f t="shared" ca="1" si="234"/>
        <v>0.47745299703139132</v>
      </c>
      <c r="E3751" s="8">
        <f t="shared" ca="1" si="235"/>
        <v>7.3294633727132785</v>
      </c>
    </row>
    <row r="3752" spans="1:5" x14ac:dyDescent="0.25">
      <c r="A3752" s="2">
        <v>3751</v>
      </c>
      <c r="B3752" s="8">
        <f t="shared" ca="1" si="232"/>
        <v>-9.3893262855182721E-2</v>
      </c>
      <c r="C3752" s="8">
        <f t="shared" ca="1" si="233"/>
        <v>9.812213474289635</v>
      </c>
      <c r="D3752" s="8">
        <f t="shared" ca="1" si="234"/>
        <v>0.81824998925506709</v>
      </c>
      <c r="E3752" s="8">
        <f t="shared" ca="1" si="235"/>
        <v>10.630463463544702</v>
      </c>
    </row>
    <row r="3753" spans="1:5" x14ac:dyDescent="0.25">
      <c r="A3753" s="2">
        <v>3752</v>
      </c>
      <c r="B3753" s="8">
        <f t="shared" ca="1" si="232"/>
        <v>4.4287188458270439</v>
      </c>
      <c r="C3753" s="8">
        <f t="shared" ca="1" si="233"/>
        <v>18.857437691654088</v>
      </c>
      <c r="D3753" s="8">
        <f t="shared" ca="1" si="234"/>
        <v>0.39264849030189847</v>
      </c>
      <c r="E3753" s="8">
        <f t="shared" ca="1" si="235"/>
        <v>19.250086181955986</v>
      </c>
    </row>
    <row r="3754" spans="1:5" x14ac:dyDescent="0.25">
      <c r="A3754" s="2">
        <v>3753</v>
      </c>
      <c r="B3754" s="8">
        <f t="shared" ca="1" si="232"/>
        <v>4.7205494049237755</v>
      </c>
      <c r="C3754" s="8">
        <f t="shared" ca="1" si="233"/>
        <v>19.441098809847553</v>
      </c>
      <c r="D3754" s="8">
        <f t="shared" ca="1" si="234"/>
        <v>-0.52677057405673267</v>
      </c>
      <c r="E3754" s="8">
        <f t="shared" ca="1" si="235"/>
        <v>18.914328235790819</v>
      </c>
    </row>
    <row r="3755" spans="1:5" x14ac:dyDescent="0.25">
      <c r="A3755" s="2">
        <v>3754</v>
      </c>
      <c r="B3755" s="8">
        <f t="shared" ca="1" si="232"/>
        <v>3.3102429282227868</v>
      </c>
      <c r="C3755" s="8">
        <f t="shared" ca="1" si="233"/>
        <v>16.620485856445573</v>
      </c>
      <c r="D3755" s="8">
        <f t="shared" ca="1" si="234"/>
        <v>-7.4162318637671282E-2</v>
      </c>
      <c r="E3755" s="8">
        <f t="shared" ca="1" si="235"/>
        <v>16.546323537807901</v>
      </c>
    </row>
    <row r="3756" spans="1:5" x14ac:dyDescent="0.25">
      <c r="A3756" s="2">
        <v>3755</v>
      </c>
      <c r="B3756" s="8">
        <f t="shared" ca="1" si="232"/>
        <v>0.57381219763550306</v>
      </c>
      <c r="C3756" s="8">
        <f t="shared" ca="1" si="233"/>
        <v>11.147624395271006</v>
      </c>
      <c r="D3756" s="8">
        <f t="shared" ca="1" si="234"/>
        <v>0.99034942119128122</v>
      </c>
      <c r="E3756" s="8">
        <f t="shared" ca="1" si="235"/>
        <v>12.137973816462287</v>
      </c>
    </row>
    <row r="3757" spans="1:5" x14ac:dyDescent="0.25">
      <c r="A3757" s="2">
        <v>3756</v>
      </c>
      <c r="B3757" s="8">
        <f t="shared" ca="1" si="232"/>
        <v>0.68692309804287877</v>
      </c>
      <c r="C3757" s="8">
        <f t="shared" ca="1" si="233"/>
        <v>11.373846196085758</v>
      </c>
      <c r="D3757" s="8">
        <f t="shared" ca="1" si="234"/>
        <v>-2.703394881748582</v>
      </c>
      <c r="E3757" s="8">
        <f t="shared" ca="1" si="235"/>
        <v>8.6704513143371749</v>
      </c>
    </row>
    <row r="3758" spans="1:5" x14ac:dyDescent="0.25">
      <c r="A3758" s="2">
        <v>3757</v>
      </c>
      <c r="B3758" s="8">
        <f t="shared" ca="1" si="232"/>
        <v>-4.3062634746251769</v>
      </c>
      <c r="C3758" s="8">
        <f t="shared" ca="1" si="233"/>
        <v>1.3874730507496462</v>
      </c>
      <c r="D3758" s="8">
        <f t="shared" ca="1" si="234"/>
        <v>-0.27067533485396239</v>
      </c>
      <c r="E3758" s="8">
        <f t="shared" ca="1" si="235"/>
        <v>1.1167977158956839</v>
      </c>
    </row>
    <row r="3759" spans="1:5" x14ac:dyDescent="0.25">
      <c r="A3759" s="2">
        <v>3758</v>
      </c>
      <c r="B3759" s="8">
        <f t="shared" ca="1" si="232"/>
        <v>3.6109311385613223</v>
      </c>
      <c r="C3759" s="8">
        <f t="shared" ca="1" si="233"/>
        <v>17.221862277122646</v>
      </c>
      <c r="D3759" s="8">
        <f t="shared" ca="1" si="234"/>
        <v>-1.1452894315595716</v>
      </c>
      <c r="E3759" s="8">
        <f t="shared" ca="1" si="235"/>
        <v>16.076572845563074</v>
      </c>
    </row>
    <row r="3760" spans="1:5" x14ac:dyDescent="0.25">
      <c r="A3760" s="2">
        <v>3759</v>
      </c>
      <c r="B3760" s="8">
        <f t="shared" ca="1" si="232"/>
        <v>-6.8065130850504598</v>
      </c>
      <c r="C3760" s="8">
        <f t="shared" ca="1" si="233"/>
        <v>-3.6130261701009196</v>
      </c>
      <c r="D3760" s="8">
        <f t="shared" ca="1" si="234"/>
        <v>9.4289850200541939E-2</v>
      </c>
      <c r="E3760" s="8">
        <f t="shared" ca="1" si="235"/>
        <v>-3.5187363199003778</v>
      </c>
    </row>
    <row r="3761" spans="1:5" x14ac:dyDescent="0.25">
      <c r="A3761" s="2">
        <v>3760</v>
      </c>
      <c r="B3761" s="8">
        <f t="shared" ca="1" si="232"/>
        <v>7.7626032764971349</v>
      </c>
      <c r="C3761" s="8">
        <f t="shared" ca="1" si="233"/>
        <v>25.52520655299427</v>
      </c>
      <c r="D3761" s="8">
        <f t="shared" ca="1" si="234"/>
        <v>-0.18921796482832789</v>
      </c>
      <c r="E3761" s="8">
        <f t="shared" ca="1" si="235"/>
        <v>25.335988588165943</v>
      </c>
    </row>
    <row r="3762" spans="1:5" x14ac:dyDescent="0.25">
      <c r="A3762" s="2">
        <v>3761</v>
      </c>
      <c r="B3762" s="8">
        <f t="shared" ca="1" si="232"/>
        <v>-7.7143861328826047</v>
      </c>
      <c r="C3762" s="8">
        <f t="shared" ca="1" si="233"/>
        <v>-5.4287722657652093</v>
      </c>
      <c r="D3762" s="8">
        <f t="shared" ca="1" si="234"/>
        <v>-0.57372822325524264</v>
      </c>
      <c r="E3762" s="8">
        <f t="shared" ca="1" si="235"/>
        <v>-6.0025004890204521</v>
      </c>
    </row>
    <row r="3763" spans="1:5" x14ac:dyDescent="0.25">
      <c r="A3763" s="2">
        <v>3762</v>
      </c>
      <c r="B3763" s="8">
        <f t="shared" ca="1" si="232"/>
        <v>5.2362545826789475</v>
      </c>
      <c r="C3763" s="8">
        <f t="shared" ca="1" si="233"/>
        <v>20.472509165357895</v>
      </c>
      <c r="D3763" s="8">
        <f t="shared" ca="1" si="234"/>
        <v>0.70724453773405915</v>
      </c>
      <c r="E3763" s="8">
        <f t="shared" ca="1" si="235"/>
        <v>21.179753703091954</v>
      </c>
    </row>
    <row r="3764" spans="1:5" x14ac:dyDescent="0.25">
      <c r="A3764" s="2">
        <v>3763</v>
      </c>
      <c r="B3764" s="8">
        <f t="shared" ca="1" si="232"/>
        <v>-7.9954380799143099</v>
      </c>
      <c r="C3764" s="8">
        <f t="shared" ca="1" si="233"/>
        <v>-5.9908761598286198</v>
      </c>
      <c r="D3764" s="8">
        <f t="shared" ca="1" si="234"/>
        <v>0.15030083128099878</v>
      </c>
      <c r="E3764" s="8">
        <f t="shared" ca="1" si="235"/>
        <v>-5.8405753285476214</v>
      </c>
    </row>
    <row r="3765" spans="1:5" x14ac:dyDescent="0.25">
      <c r="A3765" s="2">
        <v>3764</v>
      </c>
      <c r="B3765" s="8">
        <f t="shared" ca="1" si="232"/>
        <v>1.6327587884595016</v>
      </c>
      <c r="C3765" s="8">
        <f t="shared" ca="1" si="233"/>
        <v>13.265517576919002</v>
      </c>
      <c r="D3765" s="8">
        <f t="shared" ca="1" si="234"/>
        <v>0.33912330304832461</v>
      </c>
      <c r="E3765" s="8">
        <f t="shared" ca="1" si="235"/>
        <v>13.604640879967327</v>
      </c>
    </row>
    <row r="3766" spans="1:5" x14ac:dyDescent="0.25">
      <c r="A3766" s="2">
        <v>3765</v>
      </c>
      <c r="B3766" s="8">
        <f t="shared" ca="1" si="232"/>
        <v>-1.9819117450365951</v>
      </c>
      <c r="C3766" s="8">
        <f t="shared" ca="1" si="233"/>
        <v>6.0361765099268094</v>
      </c>
      <c r="D3766" s="8">
        <f t="shared" ca="1" si="234"/>
        <v>-0.10406736119422759</v>
      </c>
      <c r="E3766" s="8">
        <f t="shared" ca="1" si="235"/>
        <v>5.9321091487325814</v>
      </c>
    </row>
    <row r="3767" spans="1:5" x14ac:dyDescent="0.25">
      <c r="A3767" s="2">
        <v>3766</v>
      </c>
      <c r="B3767" s="8">
        <f t="shared" ca="1" si="232"/>
        <v>7.4061584208953102</v>
      </c>
      <c r="C3767" s="8">
        <f t="shared" ca="1" si="233"/>
        <v>24.812316841790619</v>
      </c>
      <c r="D3767" s="8">
        <f t="shared" ca="1" si="234"/>
        <v>0.14577304422165593</v>
      </c>
      <c r="E3767" s="8">
        <f t="shared" ca="1" si="235"/>
        <v>24.958089886012274</v>
      </c>
    </row>
    <row r="3768" spans="1:5" x14ac:dyDescent="0.25">
      <c r="A3768" s="2">
        <v>3767</v>
      </c>
      <c r="B3768" s="8">
        <f t="shared" ca="1" si="232"/>
        <v>1.7986710983723773</v>
      </c>
      <c r="C3768" s="8">
        <f t="shared" ca="1" si="233"/>
        <v>13.597342196744755</v>
      </c>
      <c r="D3768" s="8">
        <f t="shared" ca="1" si="234"/>
        <v>1.1790325430449726</v>
      </c>
      <c r="E3768" s="8">
        <f t="shared" ca="1" si="235"/>
        <v>14.776374739789727</v>
      </c>
    </row>
    <row r="3769" spans="1:5" x14ac:dyDescent="0.25">
      <c r="A3769" s="2">
        <v>3768</v>
      </c>
      <c r="B3769" s="8">
        <f t="shared" ca="1" si="232"/>
        <v>-8.9237668218248629</v>
      </c>
      <c r="C3769" s="8">
        <f t="shared" ca="1" si="233"/>
        <v>-7.8475336436497258</v>
      </c>
      <c r="D3769" s="8">
        <f t="shared" ca="1" si="234"/>
        <v>0.56384964452004838</v>
      </c>
      <c r="E3769" s="8">
        <f t="shared" ca="1" si="235"/>
        <v>-7.2836839991296776</v>
      </c>
    </row>
    <row r="3770" spans="1:5" x14ac:dyDescent="0.25">
      <c r="A3770" s="2">
        <v>3769</v>
      </c>
      <c r="B3770" s="8">
        <f t="shared" ca="1" si="232"/>
        <v>5.411879557228735</v>
      </c>
      <c r="C3770" s="8">
        <f t="shared" ca="1" si="233"/>
        <v>20.82375911445747</v>
      </c>
      <c r="D3770" s="8">
        <f t="shared" ca="1" si="234"/>
        <v>-0.83270514241629889</v>
      </c>
      <c r="E3770" s="8">
        <f t="shared" ca="1" si="235"/>
        <v>19.991053972041172</v>
      </c>
    </row>
    <row r="3771" spans="1:5" x14ac:dyDescent="0.25">
      <c r="A3771" s="2">
        <v>3770</v>
      </c>
      <c r="B3771" s="8">
        <f t="shared" ca="1" si="232"/>
        <v>-7.2335864732763602</v>
      </c>
      <c r="C3771" s="8">
        <f t="shared" ca="1" si="233"/>
        <v>-4.4671729465527203</v>
      </c>
      <c r="D3771" s="8">
        <f t="shared" ca="1" si="234"/>
        <v>1.3109803154759456</v>
      </c>
      <c r="E3771" s="8">
        <f t="shared" ca="1" si="235"/>
        <v>-3.1561926310767747</v>
      </c>
    </row>
    <row r="3772" spans="1:5" x14ac:dyDescent="0.25">
      <c r="A3772" s="2">
        <v>3771</v>
      </c>
      <c r="B3772" s="8">
        <f t="shared" ca="1" si="232"/>
        <v>2.344996011383389</v>
      </c>
      <c r="C3772" s="8">
        <f t="shared" ca="1" si="233"/>
        <v>14.689992022766777</v>
      </c>
      <c r="D3772" s="8">
        <f t="shared" ca="1" si="234"/>
        <v>0.90139983472360286</v>
      </c>
      <c r="E3772" s="8">
        <f t="shared" ca="1" si="235"/>
        <v>15.591391857490381</v>
      </c>
    </row>
    <row r="3773" spans="1:5" x14ac:dyDescent="0.25">
      <c r="A3773" s="2">
        <v>3772</v>
      </c>
      <c r="B3773" s="8">
        <f t="shared" ca="1" si="232"/>
        <v>3.3163141306468886</v>
      </c>
      <c r="C3773" s="8">
        <f t="shared" ca="1" si="233"/>
        <v>16.632628261293778</v>
      </c>
      <c r="D3773" s="8">
        <f t="shared" ca="1" si="234"/>
        <v>-6.9266029524212361E-2</v>
      </c>
      <c r="E3773" s="8">
        <f t="shared" ca="1" si="235"/>
        <v>16.563362231769567</v>
      </c>
    </row>
    <row r="3774" spans="1:5" x14ac:dyDescent="0.25">
      <c r="A3774" s="2">
        <v>3773</v>
      </c>
      <c r="B3774" s="8">
        <f t="shared" ca="1" si="232"/>
        <v>-3.6652987168348794</v>
      </c>
      <c r="C3774" s="8">
        <f t="shared" ca="1" si="233"/>
        <v>2.6694025663302412</v>
      </c>
      <c r="D3774" s="8">
        <f t="shared" ca="1" si="234"/>
        <v>0.65102915010101947</v>
      </c>
      <c r="E3774" s="8">
        <f t="shared" ca="1" si="235"/>
        <v>3.3204317164312607</v>
      </c>
    </row>
    <row r="3775" spans="1:5" x14ac:dyDescent="0.25">
      <c r="A3775" s="2">
        <v>3774</v>
      </c>
      <c r="B3775" s="8">
        <f t="shared" ca="1" si="232"/>
        <v>-3.6767502410111854</v>
      </c>
      <c r="C3775" s="8">
        <f t="shared" ca="1" si="233"/>
        <v>2.6464995179776292</v>
      </c>
      <c r="D3775" s="8">
        <f t="shared" ca="1" si="234"/>
        <v>0.45316371246292492</v>
      </c>
      <c r="E3775" s="8">
        <f t="shared" ca="1" si="235"/>
        <v>3.0996632304405543</v>
      </c>
    </row>
    <row r="3776" spans="1:5" x14ac:dyDescent="0.25">
      <c r="A3776" s="2">
        <v>3775</v>
      </c>
      <c r="B3776" s="8">
        <f t="shared" ca="1" si="232"/>
        <v>-7.7389389602024847</v>
      </c>
      <c r="C3776" s="8">
        <f t="shared" ca="1" si="233"/>
        <v>-5.4778779204049695</v>
      </c>
      <c r="D3776" s="8">
        <f t="shared" ca="1" si="234"/>
        <v>1.5155361153631424</v>
      </c>
      <c r="E3776" s="8">
        <f t="shared" ca="1" si="235"/>
        <v>-3.9623418050418273</v>
      </c>
    </row>
    <row r="3777" spans="1:5" x14ac:dyDescent="0.25">
      <c r="A3777" s="2">
        <v>3776</v>
      </c>
      <c r="B3777" s="8">
        <f t="shared" ca="1" si="232"/>
        <v>3.2244558366785641</v>
      </c>
      <c r="C3777" s="8">
        <f t="shared" ca="1" si="233"/>
        <v>16.448911673357127</v>
      </c>
      <c r="D3777" s="8">
        <f t="shared" ca="1" si="234"/>
        <v>-5.2972876886239528E-2</v>
      </c>
      <c r="E3777" s="8">
        <f t="shared" ca="1" si="235"/>
        <v>16.395938796470887</v>
      </c>
    </row>
    <row r="3778" spans="1:5" x14ac:dyDescent="0.25">
      <c r="A3778" s="2">
        <v>3777</v>
      </c>
      <c r="B3778" s="8">
        <f t="shared" ref="B3778:B3841" ca="1" si="236">NORMINV(RAND(),$H$2,$H$3)</f>
        <v>-2.0381423516847108</v>
      </c>
      <c r="C3778" s="8">
        <f t="shared" ref="C3778:C3841" ca="1" si="237">$H$6+$H$7*B3778</f>
        <v>5.9237152966305784</v>
      </c>
      <c r="D3778" s="8">
        <f t="shared" ca="1" si="234"/>
        <v>-1.2628127494273249</v>
      </c>
      <c r="E3778" s="8">
        <f t="shared" ca="1" si="235"/>
        <v>4.6609025472032535</v>
      </c>
    </row>
    <row r="3779" spans="1:5" x14ac:dyDescent="0.25">
      <c r="A3779" s="2">
        <v>3778</v>
      </c>
      <c r="B3779" s="8">
        <f t="shared" ca="1" si="236"/>
        <v>8.5747049823767263</v>
      </c>
      <c r="C3779" s="8">
        <f t="shared" ca="1" si="237"/>
        <v>27.149409964753453</v>
      </c>
      <c r="D3779" s="8">
        <f t="shared" ref="D3779:D3842" ca="1" si="238">NORMINV(RAND(),0,1)</f>
        <v>-6.3976957605034412E-2</v>
      </c>
      <c r="E3779" s="8">
        <f t="shared" ref="E3779:E3842" ca="1" si="239">$H$6+$H$7*B3779+D3779</f>
        <v>27.085433007148417</v>
      </c>
    </row>
    <row r="3780" spans="1:5" x14ac:dyDescent="0.25">
      <c r="A3780" s="2">
        <v>3779</v>
      </c>
      <c r="B3780" s="8">
        <f t="shared" ca="1" si="236"/>
        <v>-6.7776277881915759</v>
      </c>
      <c r="C3780" s="8">
        <f t="shared" ca="1" si="237"/>
        <v>-3.5552555763831517</v>
      </c>
      <c r="D3780" s="8">
        <f t="shared" ca="1" si="238"/>
        <v>-1.3850574852367465</v>
      </c>
      <c r="E3780" s="8">
        <f t="shared" ca="1" si="239"/>
        <v>-4.9403130616198982</v>
      </c>
    </row>
    <row r="3781" spans="1:5" x14ac:dyDescent="0.25">
      <c r="A3781" s="2">
        <v>3780</v>
      </c>
      <c r="B3781" s="8">
        <f t="shared" ca="1" si="236"/>
        <v>9.4438586977126189</v>
      </c>
      <c r="C3781" s="8">
        <f t="shared" ca="1" si="237"/>
        <v>28.887717395425238</v>
      </c>
      <c r="D3781" s="8">
        <f t="shared" ca="1" si="238"/>
        <v>0.74235955659937736</v>
      </c>
      <c r="E3781" s="8">
        <f t="shared" ca="1" si="239"/>
        <v>29.630076952024616</v>
      </c>
    </row>
    <row r="3782" spans="1:5" x14ac:dyDescent="0.25">
      <c r="A3782" s="2">
        <v>3781</v>
      </c>
      <c r="B3782" s="8">
        <f t="shared" ca="1" si="236"/>
        <v>5.6966406482742906</v>
      </c>
      <c r="C3782" s="8">
        <f t="shared" ca="1" si="237"/>
        <v>21.393281296548579</v>
      </c>
      <c r="D3782" s="8">
        <f t="shared" ca="1" si="238"/>
        <v>-0.85368820457828676</v>
      </c>
      <c r="E3782" s="8">
        <f t="shared" ca="1" si="239"/>
        <v>20.539593091970293</v>
      </c>
    </row>
    <row r="3783" spans="1:5" x14ac:dyDescent="0.25">
      <c r="A3783" s="2">
        <v>3782</v>
      </c>
      <c r="B3783" s="8">
        <f t="shared" ca="1" si="236"/>
        <v>-3.0581268329680178</v>
      </c>
      <c r="C3783" s="8">
        <f t="shared" ca="1" si="237"/>
        <v>3.8837463340639644</v>
      </c>
      <c r="D3783" s="8">
        <f t="shared" ca="1" si="238"/>
        <v>0.37519938852329821</v>
      </c>
      <c r="E3783" s="8">
        <f t="shared" ca="1" si="239"/>
        <v>4.2589457225872627</v>
      </c>
    </row>
    <row r="3784" spans="1:5" x14ac:dyDescent="0.25">
      <c r="A3784" s="2">
        <v>3783</v>
      </c>
      <c r="B3784" s="8">
        <f t="shared" ca="1" si="236"/>
        <v>2.8343586729322463</v>
      </c>
      <c r="C3784" s="8">
        <f t="shared" ca="1" si="237"/>
        <v>15.668717345864493</v>
      </c>
      <c r="D3784" s="8">
        <f t="shared" ca="1" si="238"/>
        <v>-1.4996284065906968</v>
      </c>
      <c r="E3784" s="8">
        <f t="shared" ca="1" si="239"/>
        <v>14.169088939273797</v>
      </c>
    </row>
    <row r="3785" spans="1:5" x14ac:dyDescent="0.25">
      <c r="A3785" s="2">
        <v>3784</v>
      </c>
      <c r="B3785" s="8">
        <f t="shared" ca="1" si="236"/>
        <v>0.97727897621704085</v>
      </c>
      <c r="C3785" s="8">
        <f t="shared" ca="1" si="237"/>
        <v>11.954557952434081</v>
      </c>
      <c r="D3785" s="8">
        <f t="shared" ca="1" si="238"/>
        <v>-0.76903662081839352</v>
      </c>
      <c r="E3785" s="8">
        <f t="shared" ca="1" si="239"/>
        <v>11.185521331615687</v>
      </c>
    </row>
    <row r="3786" spans="1:5" x14ac:dyDescent="0.25">
      <c r="A3786" s="2">
        <v>3785</v>
      </c>
      <c r="B3786" s="8">
        <f t="shared" ca="1" si="236"/>
        <v>0.70639994320807853</v>
      </c>
      <c r="C3786" s="8">
        <f t="shared" ca="1" si="237"/>
        <v>11.412799886416156</v>
      </c>
      <c r="D3786" s="8">
        <f t="shared" ca="1" si="238"/>
        <v>0.41902199179149968</v>
      </c>
      <c r="E3786" s="8">
        <f t="shared" ca="1" si="239"/>
        <v>11.831821878207656</v>
      </c>
    </row>
    <row r="3787" spans="1:5" x14ac:dyDescent="0.25">
      <c r="A3787" s="2">
        <v>3786</v>
      </c>
      <c r="B3787" s="8">
        <f t="shared" ca="1" si="236"/>
        <v>1.6322622887765446</v>
      </c>
      <c r="C3787" s="8">
        <f t="shared" ca="1" si="237"/>
        <v>13.26452457755309</v>
      </c>
      <c r="D3787" s="8">
        <f t="shared" ca="1" si="238"/>
        <v>-0.66409560095595455</v>
      </c>
      <c r="E3787" s="8">
        <f t="shared" ca="1" si="239"/>
        <v>12.600428976597135</v>
      </c>
    </row>
    <row r="3788" spans="1:5" x14ac:dyDescent="0.25">
      <c r="A3788" s="2">
        <v>3787</v>
      </c>
      <c r="B3788" s="8">
        <f t="shared" ca="1" si="236"/>
        <v>-0.83326624285324713</v>
      </c>
      <c r="C3788" s="8">
        <f t="shared" ca="1" si="237"/>
        <v>8.3334675142935062</v>
      </c>
      <c r="D3788" s="8">
        <f t="shared" ca="1" si="238"/>
        <v>6.9723790583300777E-2</v>
      </c>
      <c r="E3788" s="8">
        <f t="shared" ca="1" si="239"/>
        <v>8.4031913048768061</v>
      </c>
    </row>
    <row r="3789" spans="1:5" x14ac:dyDescent="0.25">
      <c r="A3789" s="2">
        <v>3788</v>
      </c>
      <c r="B3789" s="8">
        <f t="shared" ca="1" si="236"/>
        <v>5.3186459965759658</v>
      </c>
      <c r="C3789" s="8">
        <f t="shared" ca="1" si="237"/>
        <v>20.637291993151933</v>
      </c>
      <c r="D3789" s="8">
        <f t="shared" ca="1" si="238"/>
        <v>-0.6413757329367481</v>
      </c>
      <c r="E3789" s="8">
        <f t="shared" ca="1" si="239"/>
        <v>19.995916260215186</v>
      </c>
    </row>
    <row r="3790" spans="1:5" x14ac:dyDescent="0.25">
      <c r="A3790" s="2">
        <v>3789</v>
      </c>
      <c r="B3790" s="8">
        <f t="shared" ca="1" si="236"/>
        <v>-14.759930278588298</v>
      </c>
      <c r="C3790" s="8">
        <f t="shared" ca="1" si="237"/>
        <v>-19.519860557176596</v>
      </c>
      <c r="D3790" s="8">
        <f t="shared" ca="1" si="238"/>
        <v>0.10154709699693505</v>
      </c>
      <c r="E3790" s="8">
        <f t="shared" ca="1" si="239"/>
        <v>-19.418313460179661</v>
      </c>
    </row>
    <row r="3791" spans="1:5" x14ac:dyDescent="0.25">
      <c r="A3791" s="2">
        <v>3790</v>
      </c>
      <c r="B3791" s="8">
        <f t="shared" ca="1" si="236"/>
        <v>4.1680583669696762</v>
      </c>
      <c r="C3791" s="8">
        <f t="shared" ca="1" si="237"/>
        <v>18.336116733939352</v>
      </c>
      <c r="D3791" s="8">
        <f t="shared" ca="1" si="238"/>
        <v>-1.6244836392029496</v>
      </c>
      <c r="E3791" s="8">
        <f t="shared" ca="1" si="239"/>
        <v>16.711633094736403</v>
      </c>
    </row>
    <row r="3792" spans="1:5" x14ac:dyDescent="0.25">
      <c r="A3792" s="2">
        <v>3791</v>
      </c>
      <c r="B3792" s="8">
        <f t="shared" ca="1" si="236"/>
        <v>0.4816484789044353</v>
      </c>
      <c r="C3792" s="8">
        <f t="shared" ca="1" si="237"/>
        <v>10.96329695780887</v>
      </c>
      <c r="D3792" s="8">
        <f t="shared" ca="1" si="238"/>
        <v>3.290289539056436</v>
      </c>
      <c r="E3792" s="8">
        <f t="shared" ca="1" si="239"/>
        <v>14.253586496865307</v>
      </c>
    </row>
    <row r="3793" spans="1:5" x14ac:dyDescent="0.25">
      <c r="A3793" s="2">
        <v>3792</v>
      </c>
      <c r="B3793" s="8">
        <f t="shared" ca="1" si="236"/>
        <v>1.436972163974692</v>
      </c>
      <c r="C3793" s="8">
        <f t="shared" ca="1" si="237"/>
        <v>12.873944327949385</v>
      </c>
      <c r="D3793" s="8">
        <f t="shared" ca="1" si="238"/>
        <v>1.4276226265387912</v>
      </c>
      <c r="E3793" s="8">
        <f t="shared" ca="1" si="239"/>
        <v>14.301566954488177</v>
      </c>
    </row>
    <row r="3794" spans="1:5" x14ac:dyDescent="0.25">
      <c r="A3794" s="2">
        <v>3793</v>
      </c>
      <c r="B3794" s="8">
        <f t="shared" ca="1" si="236"/>
        <v>-1.9502294067205161</v>
      </c>
      <c r="C3794" s="8">
        <f t="shared" ca="1" si="237"/>
        <v>6.0995411865589677</v>
      </c>
      <c r="D3794" s="8">
        <f t="shared" ca="1" si="238"/>
        <v>0.56799985397924713</v>
      </c>
      <c r="E3794" s="8">
        <f t="shared" ca="1" si="239"/>
        <v>6.6675410405382145</v>
      </c>
    </row>
    <row r="3795" spans="1:5" x14ac:dyDescent="0.25">
      <c r="A3795" s="2">
        <v>3794</v>
      </c>
      <c r="B3795" s="8">
        <f t="shared" ca="1" si="236"/>
        <v>-5.0610433198917253</v>
      </c>
      <c r="C3795" s="8">
        <f t="shared" ca="1" si="237"/>
        <v>-0.12208663978345058</v>
      </c>
      <c r="D3795" s="8">
        <f t="shared" ca="1" si="238"/>
        <v>0.68557071871508601</v>
      </c>
      <c r="E3795" s="8">
        <f t="shared" ca="1" si="239"/>
        <v>0.56348407893163543</v>
      </c>
    </row>
    <row r="3796" spans="1:5" x14ac:dyDescent="0.25">
      <c r="A3796" s="2">
        <v>3795</v>
      </c>
      <c r="B3796" s="8">
        <f t="shared" ca="1" si="236"/>
        <v>-1.5968480496344162</v>
      </c>
      <c r="C3796" s="8">
        <f t="shared" ca="1" si="237"/>
        <v>6.8063039007311676</v>
      </c>
      <c r="D3796" s="8">
        <f t="shared" ca="1" si="238"/>
        <v>0.69571351362741063</v>
      </c>
      <c r="E3796" s="8">
        <f t="shared" ca="1" si="239"/>
        <v>7.5020174143585781</v>
      </c>
    </row>
    <row r="3797" spans="1:5" x14ac:dyDescent="0.25">
      <c r="A3797" s="2">
        <v>3796</v>
      </c>
      <c r="B3797" s="8">
        <f t="shared" ca="1" si="236"/>
        <v>-3.4006249963316604</v>
      </c>
      <c r="C3797" s="8">
        <f t="shared" ca="1" si="237"/>
        <v>3.1987500073366792</v>
      </c>
      <c r="D3797" s="8">
        <f t="shared" ca="1" si="238"/>
        <v>1.6190396444999222</v>
      </c>
      <c r="E3797" s="8">
        <f t="shared" ca="1" si="239"/>
        <v>4.8177896518366019</v>
      </c>
    </row>
    <row r="3798" spans="1:5" x14ac:dyDescent="0.25">
      <c r="A3798" s="2">
        <v>3797</v>
      </c>
      <c r="B3798" s="8">
        <f t="shared" ca="1" si="236"/>
        <v>-9.9434087380024643</v>
      </c>
      <c r="C3798" s="8">
        <f t="shared" ca="1" si="237"/>
        <v>-9.8868174760049286</v>
      </c>
      <c r="D3798" s="8">
        <f t="shared" ca="1" si="238"/>
        <v>0.2610891892200945</v>
      </c>
      <c r="E3798" s="8">
        <f t="shared" ca="1" si="239"/>
        <v>-9.6257282867848346</v>
      </c>
    </row>
    <row r="3799" spans="1:5" x14ac:dyDescent="0.25">
      <c r="A3799" s="2">
        <v>3798</v>
      </c>
      <c r="B3799" s="8">
        <f t="shared" ca="1" si="236"/>
        <v>3.5091617278698055</v>
      </c>
      <c r="C3799" s="8">
        <f t="shared" ca="1" si="237"/>
        <v>17.018323455739612</v>
      </c>
      <c r="D3799" s="8">
        <f t="shared" ca="1" si="238"/>
        <v>-0.84714966003393621</v>
      </c>
      <c r="E3799" s="8">
        <f t="shared" ca="1" si="239"/>
        <v>16.171173795705677</v>
      </c>
    </row>
    <row r="3800" spans="1:5" x14ac:dyDescent="0.25">
      <c r="A3800" s="2">
        <v>3799</v>
      </c>
      <c r="B3800" s="8">
        <f t="shared" ca="1" si="236"/>
        <v>3.8708659048051262</v>
      </c>
      <c r="C3800" s="8">
        <f t="shared" ca="1" si="237"/>
        <v>17.741731809610251</v>
      </c>
      <c r="D3800" s="8">
        <f t="shared" ca="1" si="238"/>
        <v>2.2910228009313294E-2</v>
      </c>
      <c r="E3800" s="8">
        <f t="shared" ca="1" si="239"/>
        <v>17.764642037619563</v>
      </c>
    </row>
    <row r="3801" spans="1:5" x14ac:dyDescent="0.25">
      <c r="A3801" s="2">
        <v>3800</v>
      </c>
      <c r="B3801" s="8">
        <f t="shared" ca="1" si="236"/>
        <v>2.9229907134521316</v>
      </c>
      <c r="C3801" s="8">
        <f t="shared" ca="1" si="237"/>
        <v>15.845981426904263</v>
      </c>
      <c r="D3801" s="8">
        <f t="shared" ca="1" si="238"/>
        <v>1.5497218905353711</v>
      </c>
      <c r="E3801" s="8">
        <f t="shared" ca="1" si="239"/>
        <v>17.395703317439633</v>
      </c>
    </row>
    <row r="3802" spans="1:5" x14ac:dyDescent="0.25">
      <c r="A3802" s="2">
        <v>3801</v>
      </c>
      <c r="B3802" s="8">
        <f t="shared" ca="1" si="236"/>
        <v>0.9800876066526456</v>
      </c>
      <c r="C3802" s="8">
        <f t="shared" ca="1" si="237"/>
        <v>11.960175213305291</v>
      </c>
      <c r="D3802" s="8">
        <f t="shared" ca="1" si="238"/>
        <v>-0.29302242355102592</v>
      </c>
      <c r="E3802" s="8">
        <f t="shared" ca="1" si="239"/>
        <v>11.667152789754265</v>
      </c>
    </row>
    <row r="3803" spans="1:5" x14ac:dyDescent="0.25">
      <c r="A3803" s="2">
        <v>3802</v>
      </c>
      <c r="B3803" s="8">
        <f t="shared" ca="1" si="236"/>
        <v>-3.6379614095719157</v>
      </c>
      <c r="C3803" s="8">
        <f t="shared" ca="1" si="237"/>
        <v>2.7240771808561686</v>
      </c>
      <c r="D3803" s="8">
        <f t="shared" ca="1" si="238"/>
        <v>-1.9131535207455488</v>
      </c>
      <c r="E3803" s="8">
        <f t="shared" ca="1" si="239"/>
        <v>0.81092366011061978</v>
      </c>
    </row>
    <row r="3804" spans="1:5" x14ac:dyDescent="0.25">
      <c r="A3804" s="2">
        <v>3803</v>
      </c>
      <c r="B3804" s="8">
        <f t="shared" ca="1" si="236"/>
        <v>1.1998830915524403</v>
      </c>
      <c r="C3804" s="8">
        <f t="shared" ca="1" si="237"/>
        <v>12.39976618310488</v>
      </c>
      <c r="D3804" s="8">
        <f t="shared" ca="1" si="238"/>
        <v>0.70688886049712107</v>
      </c>
      <c r="E3804" s="8">
        <f t="shared" ca="1" si="239"/>
        <v>13.106655043602002</v>
      </c>
    </row>
    <row r="3805" spans="1:5" x14ac:dyDescent="0.25">
      <c r="A3805" s="2">
        <v>3804</v>
      </c>
      <c r="B3805" s="8">
        <f t="shared" ca="1" si="236"/>
        <v>10.265944093779101</v>
      </c>
      <c r="C3805" s="8">
        <f t="shared" ca="1" si="237"/>
        <v>30.531888187558202</v>
      </c>
      <c r="D3805" s="8">
        <f t="shared" ca="1" si="238"/>
        <v>1.6071986288336428</v>
      </c>
      <c r="E3805" s="8">
        <f t="shared" ca="1" si="239"/>
        <v>32.139086816391846</v>
      </c>
    </row>
    <row r="3806" spans="1:5" x14ac:dyDescent="0.25">
      <c r="A3806" s="2">
        <v>3805</v>
      </c>
      <c r="B3806" s="8">
        <f t="shared" ca="1" si="236"/>
        <v>3.7372938647938709</v>
      </c>
      <c r="C3806" s="8">
        <f t="shared" ca="1" si="237"/>
        <v>17.474587729587743</v>
      </c>
      <c r="D3806" s="8">
        <f t="shared" ca="1" si="238"/>
        <v>0.86284834684212341</v>
      </c>
      <c r="E3806" s="8">
        <f t="shared" ca="1" si="239"/>
        <v>18.337436076429867</v>
      </c>
    </row>
    <row r="3807" spans="1:5" x14ac:dyDescent="0.25">
      <c r="A3807" s="2">
        <v>3806</v>
      </c>
      <c r="B3807" s="8">
        <f t="shared" ca="1" si="236"/>
        <v>0.59653331360002149</v>
      </c>
      <c r="C3807" s="8">
        <f t="shared" ca="1" si="237"/>
        <v>11.193066627200043</v>
      </c>
      <c r="D3807" s="8">
        <f t="shared" ca="1" si="238"/>
        <v>-0.27425381700801832</v>
      </c>
      <c r="E3807" s="8">
        <f t="shared" ca="1" si="239"/>
        <v>10.918812810192025</v>
      </c>
    </row>
    <row r="3808" spans="1:5" x14ac:dyDescent="0.25">
      <c r="A3808" s="2">
        <v>3807</v>
      </c>
      <c r="B3808" s="8">
        <f t="shared" ca="1" si="236"/>
        <v>-4.6698219592321548</v>
      </c>
      <c r="C3808" s="8">
        <f t="shared" ca="1" si="237"/>
        <v>0.66035608153569036</v>
      </c>
      <c r="D3808" s="8">
        <f t="shared" ca="1" si="238"/>
        <v>0.39737278746083338</v>
      </c>
      <c r="E3808" s="8">
        <f t="shared" ca="1" si="239"/>
        <v>1.0577288689965236</v>
      </c>
    </row>
    <row r="3809" spans="1:5" x14ac:dyDescent="0.25">
      <c r="A3809" s="2">
        <v>3808</v>
      </c>
      <c r="B3809" s="8">
        <f t="shared" ca="1" si="236"/>
        <v>-5.2451127449882762</v>
      </c>
      <c r="C3809" s="8">
        <f t="shared" ca="1" si="237"/>
        <v>-0.49022548997655235</v>
      </c>
      <c r="D3809" s="8">
        <f t="shared" ca="1" si="238"/>
        <v>0.32808223354465288</v>
      </c>
      <c r="E3809" s="8">
        <f t="shared" ca="1" si="239"/>
        <v>-0.16214325643189947</v>
      </c>
    </row>
    <row r="3810" spans="1:5" x14ac:dyDescent="0.25">
      <c r="A3810" s="2">
        <v>3809</v>
      </c>
      <c r="B3810" s="8">
        <f t="shared" ca="1" si="236"/>
        <v>3.445529118377844</v>
      </c>
      <c r="C3810" s="8">
        <f t="shared" ca="1" si="237"/>
        <v>16.89105823675569</v>
      </c>
      <c r="D3810" s="8">
        <f t="shared" ca="1" si="238"/>
        <v>-0.29759288729596889</v>
      </c>
      <c r="E3810" s="8">
        <f t="shared" ca="1" si="239"/>
        <v>16.59346534945972</v>
      </c>
    </row>
    <row r="3811" spans="1:5" x14ac:dyDescent="0.25">
      <c r="A3811" s="2">
        <v>3810</v>
      </c>
      <c r="B3811" s="8">
        <f t="shared" ca="1" si="236"/>
        <v>-10.138356008192272</v>
      </c>
      <c r="C3811" s="8">
        <f t="shared" ca="1" si="237"/>
        <v>-10.276712016384543</v>
      </c>
      <c r="D3811" s="8">
        <f t="shared" ca="1" si="238"/>
        <v>-1.1606924737312696</v>
      </c>
      <c r="E3811" s="8">
        <f t="shared" ca="1" si="239"/>
        <v>-11.437404490115814</v>
      </c>
    </row>
    <row r="3812" spans="1:5" x14ac:dyDescent="0.25">
      <c r="A3812" s="2">
        <v>3811</v>
      </c>
      <c r="B3812" s="8">
        <f t="shared" ca="1" si="236"/>
        <v>-1.5103178201194383</v>
      </c>
      <c r="C3812" s="8">
        <f t="shared" ca="1" si="237"/>
        <v>6.9793643597611235</v>
      </c>
      <c r="D3812" s="8">
        <f t="shared" ca="1" si="238"/>
        <v>1.7253898957616667</v>
      </c>
      <c r="E3812" s="8">
        <f t="shared" ca="1" si="239"/>
        <v>8.7047542555227899</v>
      </c>
    </row>
    <row r="3813" spans="1:5" x14ac:dyDescent="0.25">
      <c r="A3813" s="2">
        <v>3812</v>
      </c>
      <c r="B3813" s="8">
        <f t="shared" ca="1" si="236"/>
        <v>-7.4124019051367442</v>
      </c>
      <c r="C3813" s="8">
        <f t="shared" ca="1" si="237"/>
        <v>-4.8248038102734885</v>
      </c>
      <c r="D3813" s="8">
        <f t="shared" ca="1" si="238"/>
        <v>1.5211098152897122</v>
      </c>
      <c r="E3813" s="8">
        <f t="shared" ca="1" si="239"/>
        <v>-3.3036939949837762</v>
      </c>
    </row>
    <row r="3814" spans="1:5" x14ac:dyDescent="0.25">
      <c r="A3814" s="2">
        <v>3813</v>
      </c>
      <c r="B3814" s="8">
        <f t="shared" ca="1" si="236"/>
        <v>1.0279315577600452</v>
      </c>
      <c r="C3814" s="8">
        <f t="shared" ca="1" si="237"/>
        <v>12.05586311552009</v>
      </c>
      <c r="D3814" s="8">
        <f t="shared" ca="1" si="238"/>
        <v>-1.5477825190738548</v>
      </c>
      <c r="E3814" s="8">
        <f t="shared" ca="1" si="239"/>
        <v>10.508080596446234</v>
      </c>
    </row>
    <row r="3815" spans="1:5" x14ac:dyDescent="0.25">
      <c r="A3815" s="2">
        <v>3814</v>
      </c>
      <c r="B3815" s="8">
        <f t="shared" ca="1" si="236"/>
        <v>-2.5993469166086736</v>
      </c>
      <c r="C3815" s="8">
        <f t="shared" ca="1" si="237"/>
        <v>4.8013061667826529</v>
      </c>
      <c r="D3815" s="8">
        <f t="shared" ca="1" si="238"/>
        <v>-1.0098660332863423</v>
      </c>
      <c r="E3815" s="8">
        <f t="shared" ca="1" si="239"/>
        <v>3.7914401334963106</v>
      </c>
    </row>
    <row r="3816" spans="1:5" x14ac:dyDescent="0.25">
      <c r="A3816" s="2">
        <v>3815</v>
      </c>
      <c r="B3816" s="8">
        <f t="shared" ca="1" si="236"/>
        <v>-4.0233240877860776</v>
      </c>
      <c r="C3816" s="8">
        <f t="shared" ca="1" si="237"/>
        <v>1.9533518244278447</v>
      </c>
      <c r="D3816" s="8">
        <f t="shared" ca="1" si="238"/>
        <v>0.73544672386922438</v>
      </c>
      <c r="E3816" s="8">
        <f t="shared" ca="1" si="239"/>
        <v>2.6887985482970693</v>
      </c>
    </row>
    <row r="3817" spans="1:5" x14ac:dyDescent="0.25">
      <c r="A3817" s="2">
        <v>3816</v>
      </c>
      <c r="B3817" s="8">
        <f t="shared" ca="1" si="236"/>
        <v>0.96273265618422776</v>
      </c>
      <c r="C3817" s="8">
        <f t="shared" ca="1" si="237"/>
        <v>11.925465312368456</v>
      </c>
      <c r="D3817" s="8">
        <f t="shared" ca="1" si="238"/>
        <v>-1.5230186078561869</v>
      </c>
      <c r="E3817" s="8">
        <f t="shared" ca="1" si="239"/>
        <v>10.402446704512268</v>
      </c>
    </row>
    <row r="3818" spans="1:5" x14ac:dyDescent="0.25">
      <c r="A3818" s="2">
        <v>3817</v>
      </c>
      <c r="B3818" s="8">
        <f t="shared" ca="1" si="236"/>
        <v>3.2974877570610337</v>
      </c>
      <c r="C3818" s="8">
        <f t="shared" ca="1" si="237"/>
        <v>16.594975514122069</v>
      </c>
      <c r="D3818" s="8">
        <f t="shared" ca="1" si="238"/>
        <v>9.521624600021053E-2</v>
      </c>
      <c r="E3818" s="8">
        <f t="shared" ca="1" si="239"/>
        <v>16.690191760122278</v>
      </c>
    </row>
    <row r="3819" spans="1:5" x14ac:dyDescent="0.25">
      <c r="A3819" s="2">
        <v>3818</v>
      </c>
      <c r="B3819" s="8">
        <f t="shared" ca="1" si="236"/>
        <v>-1.7534953256934125</v>
      </c>
      <c r="C3819" s="8">
        <f t="shared" ca="1" si="237"/>
        <v>6.4930093486131746</v>
      </c>
      <c r="D3819" s="8">
        <f t="shared" ca="1" si="238"/>
        <v>0.47478254521480912</v>
      </c>
      <c r="E3819" s="8">
        <f t="shared" ca="1" si="239"/>
        <v>6.9677918938279841</v>
      </c>
    </row>
    <row r="3820" spans="1:5" x14ac:dyDescent="0.25">
      <c r="A3820" s="2">
        <v>3819</v>
      </c>
      <c r="B3820" s="8">
        <f t="shared" ca="1" si="236"/>
        <v>6.0253352403817981</v>
      </c>
      <c r="C3820" s="8">
        <f t="shared" ca="1" si="237"/>
        <v>22.050670480763596</v>
      </c>
      <c r="D3820" s="8">
        <f t="shared" ca="1" si="238"/>
        <v>-1.2436416000870976</v>
      </c>
      <c r="E3820" s="8">
        <f t="shared" ca="1" si="239"/>
        <v>20.807028880676498</v>
      </c>
    </row>
    <row r="3821" spans="1:5" x14ac:dyDescent="0.25">
      <c r="A3821" s="2">
        <v>3820</v>
      </c>
      <c r="B3821" s="8">
        <f t="shared" ca="1" si="236"/>
        <v>-1.3814256966893568</v>
      </c>
      <c r="C3821" s="8">
        <f t="shared" ca="1" si="237"/>
        <v>7.237148606621286</v>
      </c>
      <c r="D3821" s="8">
        <f t="shared" ca="1" si="238"/>
        <v>1.053689730113559</v>
      </c>
      <c r="E3821" s="8">
        <f t="shared" ca="1" si="239"/>
        <v>8.2908383367348453</v>
      </c>
    </row>
    <row r="3822" spans="1:5" x14ac:dyDescent="0.25">
      <c r="A3822" s="2">
        <v>3821</v>
      </c>
      <c r="B3822" s="8">
        <f t="shared" ca="1" si="236"/>
        <v>-12.451348488484918</v>
      </c>
      <c r="C3822" s="8">
        <f t="shared" ca="1" si="237"/>
        <v>-14.902696976969835</v>
      </c>
      <c r="D3822" s="8">
        <f t="shared" ca="1" si="238"/>
        <v>0.58155145767686256</v>
      </c>
      <c r="E3822" s="8">
        <f t="shared" ca="1" si="239"/>
        <v>-14.321145519292973</v>
      </c>
    </row>
    <row r="3823" spans="1:5" x14ac:dyDescent="0.25">
      <c r="A3823" s="2">
        <v>3822</v>
      </c>
      <c r="B3823" s="8">
        <f t="shared" ca="1" si="236"/>
        <v>1.2107132712468398</v>
      </c>
      <c r="C3823" s="8">
        <f t="shared" ca="1" si="237"/>
        <v>12.421426542493681</v>
      </c>
      <c r="D3823" s="8">
        <f t="shared" ca="1" si="238"/>
        <v>1.4905760096884924</v>
      </c>
      <c r="E3823" s="8">
        <f t="shared" ca="1" si="239"/>
        <v>13.912002552182173</v>
      </c>
    </row>
    <row r="3824" spans="1:5" x14ac:dyDescent="0.25">
      <c r="A3824" s="2">
        <v>3823</v>
      </c>
      <c r="B3824" s="8">
        <f t="shared" ca="1" si="236"/>
        <v>-4.7843211522421925</v>
      </c>
      <c r="C3824" s="8">
        <f t="shared" ca="1" si="237"/>
        <v>0.43135769551561509</v>
      </c>
      <c r="D3824" s="8">
        <f t="shared" ca="1" si="238"/>
        <v>-0.73295008426870989</v>
      </c>
      <c r="E3824" s="8">
        <f t="shared" ca="1" si="239"/>
        <v>-0.3015923887530948</v>
      </c>
    </row>
    <row r="3825" spans="1:5" x14ac:dyDescent="0.25">
      <c r="A3825" s="2">
        <v>3824</v>
      </c>
      <c r="B3825" s="8">
        <f t="shared" ca="1" si="236"/>
        <v>5.9982256105794542</v>
      </c>
      <c r="C3825" s="8">
        <f t="shared" ca="1" si="237"/>
        <v>21.996451221158907</v>
      </c>
      <c r="D3825" s="8">
        <f t="shared" ca="1" si="238"/>
        <v>-0.80975434462642004</v>
      </c>
      <c r="E3825" s="8">
        <f t="shared" ca="1" si="239"/>
        <v>21.186696876532487</v>
      </c>
    </row>
    <row r="3826" spans="1:5" x14ac:dyDescent="0.25">
      <c r="A3826" s="2">
        <v>3825</v>
      </c>
      <c r="B3826" s="8">
        <f t="shared" ca="1" si="236"/>
        <v>-4.3788220844276289</v>
      </c>
      <c r="C3826" s="8">
        <f t="shared" ca="1" si="237"/>
        <v>1.2423558311447422</v>
      </c>
      <c r="D3826" s="8">
        <f t="shared" ca="1" si="238"/>
        <v>0.11061748455300549</v>
      </c>
      <c r="E3826" s="8">
        <f t="shared" ca="1" si="239"/>
        <v>1.3529733156977477</v>
      </c>
    </row>
    <row r="3827" spans="1:5" x14ac:dyDescent="0.25">
      <c r="A3827" s="2">
        <v>3826</v>
      </c>
      <c r="B3827" s="8">
        <f t="shared" ca="1" si="236"/>
        <v>1.9490055938191948</v>
      </c>
      <c r="C3827" s="8">
        <f t="shared" ca="1" si="237"/>
        <v>13.898011187638389</v>
      </c>
      <c r="D3827" s="8">
        <f t="shared" ca="1" si="238"/>
        <v>0.39426959755245461</v>
      </c>
      <c r="E3827" s="8">
        <f t="shared" ca="1" si="239"/>
        <v>14.292280785190844</v>
      </c>
    </row>
    <row r="3828" spans="1:5" x14ac:dyDescent="0.25">
      <c r="A3828" s="2">
        <v>3827</v>
      </c>
      <c r="B3828" s="8">
        <f t="shared" ca="1" si="236"/>
        <v>0.87314917971735317</v>
      </c>
      <c r="C3828" s="8">
        <f t="shared" ca="1" si="237"/>
        <v>11.746298359434707</v>
      </c>
      <c r="D3828" s="8">
        <f t="shared" ca="1" si="238"/>
        <v>-0.18576535178629525</v>
      </c>
      <c r="E3828" s="8">
        <f t="shared" ca="1" si="239"/>
        <v>11.560533007648411</v>
      </c>
    </row>
    <row r="3829" spans="1:5" x14ac:dyDescent="0.25">
      <c r="A3829" s="2">
        <v>3828</v>
      </c>
      <c r="B3829" s="8">
        <f t="shared" ca="1" si="236"/>
        <v>-0.48057131127743913</v>
      </c>
      <c r="C3829" s="8">
        <f t="shared" ca="1" si="237"/>
        <v>9.0388573774451224</v>
      </c>
      <c r="D3829" s="8">
        <f t="shared" ca="1" si="238"/>
        <v>0.17295091609277372</v>
      </c>
      <c r="E3829" s="8">
        <f t="shared" ca="1" si="239"/>
        <v>9.2118082935378958</v>
      </c>
    </row>
    <row r="3830" spans="1:5" x14ac:dyDescent="0.25">
      <c r="A3830" s="2">
        <v>3829</v>
      </c>
      <c r="B3830" s="8">
        <f t="shared" ca="1" si="236"/>
        <v>3.8391148911458686</v>
      </c>
      <c r="C3830" s="8">
        <f t="shared" ca="1" si="237"/>
        <v>17.678229782291737</v>
      </c>
      <c r="D3830" s="8">
        <f t="shared" ca="1" si="238"/>
        <v>2.0436908614771268</v>
      </c>
      <c r="E3830" s="8">
        <f t="shared" ca="1" si="239"/>
        <v>19.721920643768865</v>
      </c>
    </row>
    <row r="3831" spans="1:5" x14ac:dyDescent="0.25">
      <c r="A3831" s="2">
        <v>3830</v>
      </c>
      <c r="B3831" s="8">
        <f t="shared" ca="1" si="236"/>
        <v>-3.3174675866452401</v>
      </c>
      <c r="C3831" s="8">
        <f t="shared" ca="1" si="237"/>
        <v>3.3650648267095198</v>
      </c>
      <c r="D3831" s="8">
        <f t="shared" ca="1" si="238"/>
        <v>-0.36227356039921343</v>
      </c>
      <c r="E3831" s="8">
        <f t="shared" ca="1" si="239"/>
        <v>3.0027912663103065</v>
      </c>
    </row>
    <row r="3832" spans="1:5" x14ac:dyDescent="0.25">
      <c r="A3832" s="2">
        <v>3831</v>
      </c>
      <c r="B3832" s="8">
        <f t="shared" ca="1" si="236"/>
        <v>-4.5361959190510017</v>
      </c>
      <c r="C3832" s="8">
        <f t="shared" ca="1" si="237"/>
        <v>0.92760816189799655</v>
      </c>
      <c r="D3832" s="8">
        <f t="shared" ca="1" si="238"/>
        <v>1.0726359138782739</v>
      </c>
      <c r="E3832" s="8">
        <f t="shared" ca="1" si="239"/>
        <v>2.0002440757762705</v>
      </c>
    </row>
    <row r="3833" spans="1:5" x14ac:dyDescent="0.25">
      <c r="A3833" s="2">
        <v>3832</v>
      </c>
      <c r="B3833" s="8">
        <f t="shared" ca="1" si="236"/>
        <v>3.5125122348203637</v>
      </c>
      <c r="C3833" s="8">
        <f t="shared" ca="1" si="237"/>
        <v>17.025024469640726</v>
      </c>
      <c r="D3833" s="8">
        <f t="shared" ca="1" si="238"/>
        <v>0.58974970014432071</v>
      </c>
      <c r="E3833" s="8">
        <f t="shared" ca="1" si="239"/>
        <v>17.614774169785047</v>
      </c>
    </row>
    <row r="3834" spans="1:5" x14ac:dyDescent="0.25">
      <c r="A3834" s="2">
        <v>3833</v>
      </c>
      <c r="B3834" s="8">
        <f t="shared" ca="1" si="236"/>
        <v>-1.2579751685584184</v>
      </c>
      <c r="C3834" s="8">
        <f t="shared" ca="1" si="237"/>
        <v>7.4840496628831632</v>
      </c>
      <c r="D3834" s="8">
        <f t="shared" ca="1" si="238"/>
        <v>-0.42119526332352208</v>
      </c>
      <c r="E3834" s="8">
        <f t="shared" ca="1" si="239"/>
        <v>7.0628543995596411</v>
      </c>
    </row>
    <row r="3835" spans="1:5" x14ac:dyDescent="0.25">
      <c r="A3835" s="2">
        <v>3834</v>
      </c>
      <c r="B3835" s="8">
        <f t="shared" ca="1" si="236"/>
        <v>-4.2180225861313776</v>
      </c>
      <c r="C3835" s="8">
        <f t="shared" ca="1" si="237"/>
        <v>1.5639548277372448</v>
      </c>
      <c r="D3835" s="8">
        <f t="shared" ca="1" si="238"/>
        <v>1.6356259157411452</v>
      </c>
      <c r="E3835" s="8">
        <f t="shared" ca="1" si="239"/>
        <v>3.1995807434783901</v>
      </c>
    </row>
    <row r="3836" spans="1:5" x14ac:dyDescent="0.25">
      <c r="A3836" s="2">
        <v>3835</v>
      </c>
      <c r="B3836" s="8">
        <f t="shared" ca="1" si="236"/>
        <v>4.6355342528498182</v>
      </c>
      <c r="C3836" s="8">
        <f t="shared" ca="1" si="237"/>
        <v>19.271068505699638</v>
      </c>
      <c r="D3836" s="8">
        <f t="shared" ca="1" si="238"/>
        <v>-0.34549725686652022</v>
      </c>
      <c r="E3836" s="8">
        <f t="shared" ca="1" si="239"/>
        <v>18.925571248833119</v>
      </c>
    </row>
    <row r="3837" spans="1:5" x14ac:dyDescent="0.25">
      <c r="A3837" s="2">
        <v>3836</v>
      </c>
      <c r="B3837" s="8">
        <f t="shared" ca="1" si="236"/>
        <v>-2.0805793182954746</v>
      </c>
      <c r="C3837" s="8">
        <f t="shared" ca="1" si="237"/>
        <v>5.8388413634090508</v>
      </c>
      <c r="D3837" s="8">
        <f t="shared" ca="1" si="238"/>
        <v>-1.0784173423590482</v>
      </c>
      <c r="E3837" s="8">
        <f t="shared" ca="1" si="239"/>
        <v>4.7604240210500031</v>
      </c>
    </row>
    <row r="3838" spans="1:5" x14ac:dyDescent="0.25">
      <c r="A3838" s="2">
        <v>3837</v>
      </c>
      <c r="B3838" s="8">
        <f t="shared" ca="1" si="236"/>
        <v>4.34594656784859</v>
      </c>
      <c r="C3838" s="8">
        <f t="shared" ca="1" si="237"/>
        <v>18.691893135697178</v>
      </c>
      <c r="D3838" s="8">
        <f t="shared" ca="1" si="238"/>
        <v>-2.453711896849748</v>
      </c>
      <c r="E3838" s="8">
        <f t="shared" ca="1" si="239"/>
        <v>16.238181238847432</v>
      </c>
    </row>
    <row r="3839" spans="1:5" x14ac:dyDescent="0.25">
      <c r="A3839" s="2">
        <v>3838</v>
      </c>
      <c r="B3839" s="8">
        <f t="shared" ca="1" si="236"/>
        <v>-1.1700293306437242</v>
      </c>
      <c r="C3839" s="8">
        <f t="shared" ca="1" si="237"/>
        <v>7.6599413387125512</v>
      </c>
      <c r="D3839" s="8">
        <f t="shared" ca="1" si="238"/>
        <v>0.11622662433924681</v>
      </c>
      <c r="E3839" s="8">
        <f t="shared" ca="1" si="239"/>
        <v>7.7761679630517984</v>
      </c>
    </row>
    <row r="3840" spans="1:5" x14ac:dyDescent="0.25">
      <c r="A3840" s="2">
        <v>3839</v>
      </c>
      <c r="B3840" s="8">
        <f t="shared" ca="1" si="236"/>
        <v>0.30207298259139514</v>
      </c>
      <c r="C3840" s="8">
        <f t="shared" ca="1" si="237"/>
        <v>10.60414596518279</v>
      </c>
      <c r="D3840" s="8">
        <f t="shared" ca="1" si="238"/>
        <v>2.122856397767511</v>
      </c>
      <c r="E3840" s="8">
        <f t="shared" ca="1" si="239"/>
        <v>12.727002362950302</v>
      </c>
    </row>
    <row r="3841" spans="1:5" x14ac:dyDescent="0.25">
      <c r="A3841" s="2">
        <v>3840</v>
      </c>
      <c r="B3841" s="8">
        <f t="shared" ca="1" si="236"/>
        <v>-8.1845360122976771</v>
      </c>
      <c r="C3841" s="8">
        <f t="shared" ca="1" si="237"/>
        <v>-6.3690720245953543</v>
      </c>
      <c r="D3841" s="8">
        <f t="shared" ca="1" si="238"/>
        <v>0.49995021381748866</v>
      </c>
      <c r="E3841" s="8">
        <f t="shared" ca="1" si="239"/>
        <v>-5.869121810777866</v>
      </c>
    </row>
    <row r="3842" spans="1:5" x14ac:dyDescent="0.25">
      <c r="A3842" s="2">
        <v>3841</v>
      </c>
      <c r="B3842" s="8">
        <f t="shared" ref="B3842:B3905" ca="1" si="240">NORMINV(RAND(),$H$2,$H$3)</f>
        <v>-5.2228725230883688</v>
      </c>
      <c r="C3842" s="8">
        <f t="shared" ref="C3842:C3905" ca="1" si="241">$H$6+$H$7*B3842</f>
        <v>-0.4457450461767376</v>
      </c>
      <c r="D3842" s="8">
        <f t="shared" ca="1" si="238"/>
        <v>-0.31060352152067305</v>
      </c>
      <c r="E3842" s="8">
        <f t="shared" ca="1" si="239"/>
        <v>-0.75634856769741066</v>
      </c>
    </row>
    <row r="3843" spans="1:5" x14ac:dyDescent="0.25">
      <c r="A3843" s="2">
        <v>3842</v>
      </c>
      <c r="B3843" s="8">
        <f t="shared" ca="1" si="240"/>
        <v>0.7650792672938953</v>
      </c>
      <c r="C3843" s="8">
        <f t="shared" ca="1" si="241"/>
        <v>11.530158534587791</v>
      </c>
      <c r="D3843" s="8">
        <f t="shared" ref="D3843:D3906" ca="1" si="242">NORMINV(RAND(),0,1)</f>
        <v>0.68443315162301055</v>
      </c>
      <c r="E3843" s="8">
        <f t="shared" ref="E3843:E3906" ca="1" si="243">$H$6+$H$7*B3843+D3843</f>
        <v>12.214591686210802</v>
      </c>
    </row>
    <row r="3844" spans="1:5" x14ac:dyDescent="0.25">
      <c r="A3844" s="2">
        <v>3843</v>
      </c>
      <c r="B3844" s="8">
        <f t="shared" ca="1" si="240"/>
        <v>2.5601999686211614</v>
      </c>
      <c r="C3844" s="8">
        <f t="shared" ca="1" si="241"/>
        <v>15.120399937242322</v>
      </c>
      <c r="D3844" s="8">
        <f t="shared" ca="1" si="242"/>
        <v>-0.89518923048856203</v>
      </c>
      <c r="E3844" s="8">
        <f t="shared" ca="1" si="243"/>
        <v>14.22521070675376</v>
      </c>
    </row>
    <row r="3845" spans="1:5" x14ac:dyDescent="0.25">
      <c r="A3845" s="2">
        <v>3844</v>
      </c>
      <c r="B3845" s="8">
        <f t="shared" ca="1" si="240"/>
        <v>-2.9240906394137793</v>
      </c>
      <c r="C3845" s="8">
        <f t="shared" ca="1" si="241"/>
        <v>4.1518187211724413</v>
      </c>
      <c r="D3845" s="8">
        <f t="shared" ca="1" si="242"/>
        <v>1.0721707817637918</v>
      </c>
      <c r="E3845" s="8">
        <f t="shared" ca="1" si="243"/>
        <v>5.2239895029362327</v>
      </c>
    </row>
    <row r="3846" spans="1:5" x14ac:dyDescent="0.25">
      <c r="A3846" s="2">
        <v>3845</v>
      </c>
      <c r="B3846" s="8">
        <f t="shared" ca="1" si="240"/>
        <v>-5.8696077358184037E-2</v>
      </c>
      <c r="C3846" s="8">
        <f t="shared" ca="1" si="241"/>
        <v>9.8826078452836317</v>
      </c>
      <c r="D3846" s="8">
        <f t="shared" ca="1" si="242"/>
        <v>-0.87348980951627153</v>
      </c>
      <c r="E3846" s="8">
        <f t="shared" ca="1" si="243"/>
        <v>9.0091180357673597</v>
      </c>
    </row>
    <row r="3847" spans="1:5" x14ac:dyDescent="0.25">
      <c r="A3847" s="2">
        <v>3846</v>
      </c>
      <c r="B3847" s="8">
        <f t="shared" ca="1" si="240"/>
        <v>-6.063589932803584</v>
      </c>
      <c r="C3847" s="8">
        <f t="shared" ca="1" si="241"/>
        <v>-2.1271798656071681</v>
      </c>
      <c r="D3847" s="8">
        <f t="shared" ca="1" si="242"/>
        <v>-0.24561428976650848</v>
      </c>
      <c r="E3847" s="8">
        <f t="shared" ca="1" si="243"/>
        <v>-2.3727941553736764</v>
      </c>
    </row>
    <row r="3848" spans="1:5" x14ac:dyDescent="0.25">
      <c r="A3848" s="2">
        <v>3847</v>
      </c>
      <c r="B3848" s="8">
        <f t="shared" ca="1" si="240"/>
        <v>-4.7639074469634819</v>
      </c>
      <c r="C3848" s="8">
        <f t="shared" ca="1" si="241"/>
        <v>0.47218510607303621</v>
      </c>
      <c r="D3848" s="8">
        <f t="shared" ca="1" si="242"/>
        <v>0.33453422911613895</v>
      </c>
      <c r="E3848" s="8">
        <f t="shared" ca="1" si="243"/>
        <v>0.80671933518917516</v>
      </c>
    </row>
    <row r="3849" spans="1:5" x14ac:dyDescent="0.25">
      <c r="A3849" s="2">
        <v>3848</v>
      </c>
      <c r="B3849" s="8">
        <f t="shared" ca="1" si="240"/>
        <v>2.2276782859457418</v>
      </c>
      <c r="C3849" s="8">
        <f t="shared" ca="1" si="241"/>
        <v>14.455356571891484</v>
      </c>
      <c r="D3849" s="8">
        <f t="shared" ca="1" si="242"/>
        <v>-2.1496957054432237</v>
      </c>
      <c r="E3849" s="8">
        <f t="shared" ca="1" si="243"/>
        <v>12.30566086644826</v>
      </c>
    </row>
    <row r="3850" spans="1:5" x14ac:dyDescent="0.25">
      <c r="A3850" s="2">
        <v>3849</v>
      </c>
      <c r="B3850" s="8">
        <f t="shared" ca="1" si="240"/>
        <v>-5.9459780948519185</v>
      </c>
      <c r="C3850" s="8">
        <f t="shared" ca="1" si="241"/>
        <v>-1.8919561897038371</v>
      </c>
      <c r="D3850" s="8">
        <f t="shared" ca="1" si="242"/>
        <v>-0.61002976509528639</v>
      </c>
      <c r="E3850" s="8">
        <f t="shared" ca="1" si="243"/>
        <v>-2.5019859547991237</v>
      </c>
    </row>
    <row r="3851" spans="1:5" x14ac:dyDescent="0.25">
      <c r="A3851" s="2">
        <v>3850</v>
      </c>
      <c r="B3851" s="8">
        <f t="shared" ca="1" si="240"/>
        <v>-7.7716673711457007</v>
      </c>
      <c r="C3851" s="8">
        <f t="shared" ca="1" si="241"/>
        <v>-5.5433347422914014</v>
      </c>
      <c r="D3851" s="8">
        <f t="shared" ca="1" si="242"/>
        <v>0.32816880917327551</v>
      </c>
      <c r="E3851" s="8">
        <f t="shared" ca="1" si="243"/>
        <v>-5.2151659331181257</v>
      </c>
    </row>
    <row r="3852" spans="1:5" x14ac:dyDescent="0.25">
      <c r="A3852" s="2">
        <v>3851</v>
      </c>
      <c r="B3852" s="8">
        <f t="shared" ca="1" si="240"/>
        <v>-4.3340991172528645</v>
      </c>
      <c r="C3852" s="8">
        <f t="shared" ca="1" si="241"/>
        <v>1.3318017654942711</v>
      </c>
      <c r="D3852" s="8">
        <f t="shared" ca="1" si="242"/>
        <v>-0.60016268766646463</v>
      </c>
      <c r="E3852" s="8">
        <f t="shared" ca="1" si="243"/>
        <v>0.73163907782780646</v>
      </c>
    </row>
    <row r="3853" spans="1:5" x14ac:dyDescent="0.25">
      <c r="A3853" s="2">
        <v>3852</v>
      </c>
      <c r="B3853" s="8">
        <f t="shared" ca="1" si="240"/>
        <v>2.9641566807895781</v>
      </c>
      <c r="C3853" s="8">
        <f t="shared" ca="1" si="241"/>
        <v>15.928313361579157</v>
      </c>
      <c r="D3853" s="8">
        <f t="shared" ca="1" si="242"/>
        <v>1.6447137824907956</v>
      </c>
      <c r="E3853" s="8">
        <f t="shared" ca="1" si="243"/>
        <v>17.573027144069954</v>
      </c>
    </row>
    <row r="3854" spans="1:5" x14ac:dyDescent="0.25">
      <c r="A3854" s="2">
        <v>3853</v>
      </c>
      <c r="B3854" s="8">
        <f t="shared" ca="1" si="240"/>
        <v>4.1084887027367998</v>
      </c>
      <c r="C3854" s="8">
        <f t="shared" ca="1" si="241"/>
        <v>18.2169774054736</v>
      </c>
      <c r="D3854" s="8">
        <f t="shared" ca="1" si="242"/>
        <v>0.78438642799030056</v>
      </c>
      <c r="E3854" s="8">
        <f t="shared" ca="1" si="243"/>
        <v>19.001363833463898</v>
      </c>
    </row>
    <row r="3855" spans="1:5" x14ac:dyDescent="0.25">
      <c r="A3855" s="2">
        <v>3854</v>
      </c>
      <c r="B3855" s="8">
        <f t="shared" ca="1" si="240"/>
        <v>-4.6291107251225334</v>
      </c>
      <c r="C3855" s="8">
        <f t="shared" ca="1" si="241"/>
        <v>0.74177854975493318</v>
      </c>
      <c r="D3855" s="8">
        <f t="shared" ca="1" si="242"/>
        <v>-0.41489488982775979</v>
      </c>
      <c r="E3855" s="8">
        <f t="shared" ca="1" si="243"/>
        <v>0.32688365992717339</v>
      </c>
    </row>
    <row r="3856" spans="1:5" x14ac:dyDescent="0.25">
      <c r="A3856" s="2">
        <v>3855</v>
      </c>
      <c r="B3856" s="8">
        <f t="shared" ca="1" si="240"/>
        <v>0.39080588165240793</v>
      </c>
      <c r="C3856" s="8">
        <f t="shared" ca="1" si="241"/>
        <v>10.781611763304817</v>
      </c>
      <c r="D3856" s="8">
        <f t="shared" ca="1" si="242"/>
        <v>0.64757559422474986</v>
      </c>
      <c r="E3856" s="8">
        <f t="shared" ca="1" si="243"/>
        <v>11.429187357529566</v>
      </c>
    </row>
    <row r="3857" spans="1:5" x14ac:dyDescent="0.25">
      <c r="A3857" s="2">
        <v>3856</v>
      </c>
      <c r="B3857" s="8">
        <f t="shared" ca="1" si="240"/>
        <v>-14.125293840991162</v>
      </c>
      <c r="C3857" s="8">
        <f t="shared" ca="1" si="241"/>
        <v>-18.250587681982324</v>
      </c>
      <c r="D3857" s="8">
        <f t="shared" ca="1" si="242"/>
        <v>-1.245126498938435</v>
      </c>
      <c r="E3857" s="8">
        <f t="shared" ca="1" si="243"/>
        <v>-19.495714180920761</v>
      </c>
    </row>
    <row r="3858" spans="1:5" x14ac:dyDescent="0.25">
      <c r="A3858" s="2">
        <v>3857</v>
      </c>
      <c r="B3858" s="8">
        <f t="shared" ca="1" si="240"/>
        <v>-3.2721929515680284</v>
      </c>
      <c r="C3858" s="8">
        <f t="shared" ca="1" si="241"/>
        <v>3.4556140968639433</v>
      </c>
      <c r="D3858" s="8">
        <f t="shared" ca="1" si="242"/>
        <v>1.5542937554569281</v>
      </c>
      <c r="E3858" s="8">
        <f t="shared" ca="1" si="243"/>
        <v>5.0099078523208718</v>
      </c>
    </row>
    <row r="3859" spans="1:5" x14ac:dyDescent="0.25">
      <c r="A3859" s="2">
        <v>3858</v>
      </c>
      <c r="B3859" s="8">
        <f t="shared" ca="1" si="240"/>
        <v>7.5047020924785182</v>
      </c>
      <c r="C3859" s="8">
        <f t="shared" ca="1" si="241"/>
        <v>25.009404184957035</v>
      </c>
      <c r="D3859" s="8">
        <f t="shared" ca="1" si="242"/>
        <v>-0.71836955581220652</v>
      </c>
      <c r="E3859" s="8">
        <f t="shared" ca="1" si="243"/>
        <v>24.291034629144828</v>
      </c>
    </row>
    <row r="3860" spans="1:5" x14ac:dyDescent="0.25">
      <c r="A3860" s="2">
        <v>3859</v>
      </c>
      <c r="B3860" s="8">
        <f t="shared" ca="1" si="240"/>
        <v>-1.115407190668086</v>
      </c>
      <c r="C3860" s="8">
        <f t="shared" ca="1" si="241"/>
        <v>7.769185618663828</v>
      </c>
      <c r="D3860" s="8">
        <f t="shared" ca="1" si="242"/>
        <v>-3.6323529261846031E-3</v>
      </c>
      <c r="E3860" s="8">
        <f t="shared" ca="1" si="243"/>
        <v>7.7655532657376432</v>
      </c>
    </row>
    <row r="3861" spans="1:5" x14ac:dyDescent="0.25">
      <c r="A3861" s="2">
        <v>3860</v>
      </c>
      <c r="B3861" s="8">
        <f t="shared" ca="1" si="240"/>
        <v>-6.0898767155303082</v>
      </c>
      <c r="C3861" s="8">
        <f t="shared" ca="1" si="241"/>
        <v>-2.1797534310606164</v>
      </c>
      <c r="D3861" s="8">
        <f t="shared" ca="1" si="242"/>
        <v>0.11544217537041383</v>
      </c>
      <c r="E3861" s="8">
        <f t="shared" ca="1" si="243"/>
        <v>-2.0643112556902024</v>
      </c>
    </row>
    <row r="3862" spans="1:5" x14ac:dyDescent="0.25">
      <c r="A3862" s="2">
        <v>3861</v>
      </c>
      <c r="B3862" s="8">
        <f t="shared" ca="1" si="240"/>
        <v>4.5355087387529256</v>
      </c>
      <c r="C3862" s="8">
        <f t="shared" ca="1" si="241"/>
        <v>19.071017477505851</v>
      </c>
      <c r="D3862" s="8">
        <f t="shared" ca="1" si="242"/>
        <v>0.22311656772962896</v>
      </c>
      <c r="E3862" s="8">
        <f t="shared" ca="1" si="243"/>
        <v>19.294134045235481</v>
      </c>
    </row>
    <row r="3863" spans="1:5" x14ac:dyDescent="0.25">
      <c r="A3863" s="2">
        <v>3862</v>
      </c>
      <c r="B3863" s="8">
        <f t="shared" ca="1" si="240"/>
        <v>3.9819135736700058</v>
      </c>
      <c r="C3863" s="8">
        <f t="shared" ca="1" si="241"/>
        <v>17.963827147340012</v>
      </c>
      <c r="D3863" s="8">
        <f t="shared" ca="1" si="242"/>
        <v>0.93102248769515483</v>
      </c>
      <c r="E3863" s="8">
        <f t="shared" ca="1" si="243"/>
        <v>18.894849635035168</v>
      </c>
    </row>
    <row r="3864" spans="1:5" x14ac:dyDescent="0.25">
      <c r="A3864" s="2">
        <v>3863</v>
      </c>
      <c r="B3864" s="8">
        <f t="shared" ca="1" si="240"/>
        <v>7.6623044259919997</v>
      </c>
      <c r="C3864" s="8">
        <f t="shared" ca="1" si="241"/>
        <v>25.324608851983999</v>
      </c>
      <c r="D3864" s="8">
        <f t="shared" ca="1" si="242"/>
        <v>-0.86004027444993913</v>
      </c>
      <c r="E3864" s="8">
        <f t="shared" ca="1" si="243"/>
        <v>24.46456857753406</v>
      </c>
    </row>
    <row r="3865" spans="1:5" x14ac:dyDescent="0.25">
      <c r="A3865" s="2">
        <v>3864</v>
      </c>
      <c r="B3865" s="8">
        <f t="shared" ca="1" si="240"/>
        <v>-2.0095458371216242</v>
      </c>
      <c r="C3865" s="8">
        <f t="shared" ca="1" si="241"/>
        <v>5.9809083257567517</v>
      </c>
      <c r="D3865" s="8">
        <f t="shared" ca="1" si="242"/>
        <v>-0.10448543901701213</v>
      </c>
      <c r="E3865" s="8">
        <f t="shared" ca="1" si="243"/>
        <v>5.8764228867397392</v>
      </c>
    </row>
    <row r="3866" spans="1:5" x14ac:dyDescent="0.25">
      <c r="A3866" s="2">
        <v>3865</v>
      </c>
      <c r="B3866" s="8">
        <f t="shared" ca="1" si="240"/>
        <v>-4.3244965979201524</v>
      </c>
      <c r="C3866" s="8">
        <f t="shared" ca="1" si="241"/>
        <v>1.3510068041596952</v>
      </c>
      <c r="D3866" s="8">
        <f t="shared" ca="1" si="242"/>
        <v>-1.4556694510759056</v>
      </c>
      <c r="E3866" s="8">
        <f t="shared" ca="1" si="243"/>
        <v>-0.10466264691621041</v>
      </c>
    </row>
    <row r="3867" spans="1:5" x14ac:dyDescent="0.25">
      <c r="A3867" s="2">
        <v>3866</v>
      </c>
      <c r="B3867" s="8">
        <f t="shared" ca="1" si="240"/>
        <v>4.2569202277918556</v>
      </c>
      <c r="C3867" s="8">
        <f t="shared" ca="1" si="241"/>
        <v>18.513840455583711</v>
      </c>
      <c r="D3867" s="8">
        <f t="shared" ca="1" si="242"/>
        <v>0.47956880222823134</v>
      </c>
      <c r="E3867" s="8">
        <f t="shared" ca="1" si="243"/>
        <v>18.993409257811944</v>
      </c>
    </row>
    <row r="3868" spans="1:5" x14ac:dyDescent="0.25">
      <c r="A3868" s="2">
        <v>3867</v>
      </c>
      <c r="B3868" s="8">
        <f t="shared" ca="1" si="240"/>
        <v>-2.8083021198111751</v>
      </c>
      <c r="C3868" s="8">
        <f t="shared" ca="1" si="241"/>
        <v>4.3833957603776499</v>
      </c>
      <c r="D3868" s="8">
        <f t="shared" ca="1" si="242"/>
        <v>-2.5069109925454556</v>
      </c>
      <c r="E3868" s="8">
        <f t="shared" ca="1" si="243"/>
        <v>1.8764847678321943</v>
      </c>
    </row>
    <row r="3869" spans="1:5" x14ac:dyDescent="0.25">
      <c r="A3869" s="2">
        <v>3868</v>
      </c>
      <c r="B3869" s="8">
        <f t="shared" ca="1" si="240"/>
        <v>8.2558569230395555</v>
      </c>
      <c r="C3869" s="8">
        <f t="shared" ca="1" si="241"/>
        <v>26.511713846079111</v>
      </c>
      <c r="D3869" s="8">
        <f t="shared" ca="1" si="242"/>
        <v>-0.19982281761259033</v>
      </c>
      <c r="E3869" s="8">
        <f t="shared" ca="1" si="243"/>
        <v>26.311891028466519</v>
      </c>
    </row>
    <row r="3870" spans="1:5" x14ac:dyDescent="0.25">
      <c r="A3870" s="2">
        <v>3869</v>
      </c>
      <c r="B3870" s="8">
        <f t="shared" ca="1" si="240"/>
        <v>-0.81053569258840419</v>
      </c>
      <c r="C3870" s="8">
        <f t="shared" ca="1" si="241"/>
        <v>8.3789286148231916</v>
      </c>
      <c r="D3870" s="8">
        <f t="shared" ca="1" si="242"/>
        <v>-0.49972589788188826</v>
      </c>
      <c r="E3870" s="8">
        <f t="shared" ca="1" si="243"/>
        <v>7.879202716941303</v>
      </c>
    </row>
    <row r="3871" spans="1:5" x14ac:dyDescent="0.25">
      <c r="A3871" s="2">
        <v>3870</v>
      </c>
      <c r="B3871" s="8">
        <f t="shared" ca="1" si="240"/>
        <v>-0.44023842058112406</v>
      </c>
      <c r="C3871" s="8">
        <f t="shared" ca="1" si="241"/>
        <v>9.119523158837751</v>
      </c>
      <c r="D3871" s="8">
        <f t="shared" ca="1" si="242"/>
        <v>1.3226393025978986</v>
      </c>
      <c r="E3871" s="8">
        <f t="shared" ca="1" si="243"/>
        <v>10.44216246143565</v>
      </c>
    </row>
    <row r="3872" spans="1:5" x14ac:dyDescent="0.25">
      <c r="A3872" s="2">
        <v>3871</v>
      </c>
      <c r="B3872" s="8">
        <f t="shared" ca="1" si="240"/>
        <v>-5.5595177696528992</v>
      </c>
      <c r="C3872" s="8">
        <f t="shared" ca="1" si="241"/>
        <v>-1.1190355393057985</v>
      </c>
      <c r="D3872" s="8">
        <f t="shared" ca="1" si="242"/>
        <v>1.5636142578051537</v>
      </c>
      <c r="E3872" s="8">
        <f t="shared" ca="1" si="243"/>
        <v>0.44457871849935526</v>
      </c>
    </row>
    <row r="3873" spans="1:5" x14ac:dyDescent="0.25">
      <c r="A3873" s="2">
        <v>3872</v>
      </c>
      <c r="B3873" s="8">
        <f t="shared" ca="1" si="240"/>
        <v>5.1954604291398931</v>
      </c>
      <c r="C3873" s="8">
        <f t="shared" ca="1" si="241"/>
        <v>20.390920858279785</v>
      </c>
      <c r="D3873" s="8">
        <f t="shared" ca="1" si="242"/>
        <v>-0.77060095493319392</v>
      </c>
      <c r="E3873" s="8">
        <f t="shared" ca="1" si="243"/>
        <v>19.620319903346591</v>
      </c>
    </row>
    <row r="3874" spans="1:5" x14ac:dyDescent="0.25">
      <c r="A3874" s="2">
        <v>3873</v>
      </c>
      <c r="B3874" s="8">
        <f t="shared" ca="1" si="240"/>
        <v>-1.2989916843166696</v>
      </c>
      <c r="C3874" s="8">
        <f t="shared" ca="1" si="241"/>
        <v>7.4020166313666609</v>
      </c>
      <c r="D3874" s="8">
        <f t="shared" ca="1" si="242"/>
        <v>3.2263427999573513</v>
      </c>
      <c r="E3874" s="8">
        <f t="shared" ca="1" si="243"/>
        <v>10.628359431324013</v>
      </c>
    </row>
    <row r="3875" spans="1:5" x14ac:dyDescent="0.25">
      <c r="A3875" s="2">
        <v>3874</v>
      </c>
      <c r="B3875" s="8">
        <f t="shared" ca="1" si="240"/>
        <v>-0.62147138653746314</v>
      </c>
      <c r="C3875" s="8">
        <f t="shared" ca="1" si="241"/>
        <v>8.7570572269250739</v>
      </c>
      <c r="D3875" s="8">
        <f t="shared" ca="1" si="242"/>
        <v>0.11423264496389027</v>
      </c>
      <c r="E3875" s="8">
        <f t="shared" ca="1" si="243"/>
        <v>8.8712898718889637</v>
      </c>
    </row>
    <row r="3876" spans="1:5" x14ac:dyDescent="0.25">
      <c r="A3876" s="2">
        <v>3875</v>
      </c>
      <c r="B3876" s="8">
        <f t="shared" ca="1" si="240"/>
        <v>2.8248392755083995</v>
      </c>
      <c r="C3876" s="8">
        <f t="shared" ca="1" si="241"/>
        <v>15.649678551016798</v>
      </c>
      <c r="D3876" s="8">
        <f t="shared" ca="1" si="242"/>
        <v>1.0812155338167782</v>
      </c>
      <c r="E3876" s="8">
        <f t="shared" ca="1" si="243"/>
        <v>16.730894084833576</v>
      </c>
    </row>
    <row r="3877" spans="1:5" x14ac:dyDescent="0.25">
      <c r="A3877" s="2">
        <v>3876</v>
      </c>
      <c r="B3877" s="8">
        <f t="shared" ca="1" si="240"/>
        <v>10.035128022947388</v>
      </c>
      <c r="C3877" s="8">
        <f t="shared" ca="1" si="241"/>
        <v>30.070256045894777</v>
      </c>
      <c r="D3877" s="8">
        <f t="shared" ca="1" si="242"/>
        <v>1.6147332487037185</v>
      </c>
      <c r="E3877" s="8">
        <f t="shared" ca="1" si="243"/>
        <v>31.684989294598495</v>
      </c>
    </row>
    <row r="3878" spans="1:5" x14ac:dyDescent="0.25">
      <c r="A3878" s="2">
        <v>3877</v>
      </c>
      <c r="B3878" s="8">
        <f t="shared" ca="1" si="240"/>
        <v>-12.207509469974099</v>
      </c>
      <c r="C3878" s="8">
        <f t="shared" ca="1" si="241"/>
        <v>-14.415018939948197</v>
      </c>
      <c r="D3878" s="8">
        <f t="shared" ca="1" si="242"/>
        <v>0.44960825927590231</v>
      </c>
      <c r="E3878" s="8">
        <f t="shared" ca="1" si="243"/>
        <v>-13.965410680672296</v>
      </c>
    </row>
    <row r="3879" spans="1:5" x14ac:dyDescent="0.25">
      <c r="A3879" s="2">
        <v>3878</v>
      </c>
      <c r="B3879" s="8">
        <f t="shared" ca="1" si="240"/>
        <v>5.5657324766955689</v>
      </c>
      <c r="C3879" s="8">
        <f t="shared" ca="1" si="241"/>
        <v>21.131464953391138</v>
      </c>
      <c r="D3879" s="8">
        <f t="shared" ca="1" si="242"/>
        <v>2.4933380051793925</v>
      </c>
      <c r="E3879" s="8">
        <f t="shared" ca="1" si="243"/>
        <v>23.62480295857053</v>
      </c>
    </row>
    <row r="3880" spans="1:5" x14ac:dyDescent="0.25">
      <c r="A3880" s="2">
        <v>3879</v>
      </c>
      <c r="B3880" s="8">
        <f t="shared" ca="1" si="240"/>
        <v>-5.8611245530547786E-2</v>
      </c>
      <c r="C3880" s="8">
        <f t="shared" ca="1" si="241"/>
        <v>9.8827775089389043</v>
      </c>
      <c r="D3880" s="8">
        <f t="shared" ca="1" si="242"/>
        <v>-0.53495370238507245</v>
      </c>
      <c r="E3880" s="8">
        <f t="shared" ca="1" si="243"/>
        <v>9.3478238065538317</v>
      </c>
    </row>
    <row r="3881" spans="1:5" x14ac:dyDescent="0.25">
      <c r="A3881" s="2">
        <v>3880</v>
      </c>
      <c r="B3881" s="8">
        <f t="shared" ca="1" si="240"/>
        <v>-1.6014102334907252</v>
      </c>
      <c r="C3881" s="8">
        <f t="shared" ca="1" si="241"/>
        <v>6.79717953301855</v>
      </c>
      <c r="D3881" s="8">
        <f t="shared" ca="1" si="242"/>
        <v>-1.5469168302629164</v>
      </c>
      <c r="E3881" s="8">
        <f t="shared" ca="1" si="243"/>
        <v>5.2502627027556334</v>
      </c>
    </row>
    <row r="3882" spans="1:5" x14ac:dyDescent="0.25">
      <c r="A3882" s="2">
        <v>3881</v>
      </c>
      <c r="B3882" s="8">
        <f t="shared" ca="1" si="240"/>
        <v>-1.2222691410717308</v>
      </c>
      <c r="C3882" s="8">
        <f t="shared" ca="1" si="241"/>
        <v>7.555461717856538</v>
      </c>
      <c r="D3882" s="8">
        <f t="shared" ca="1" si="242"/>
        <v>-1.3130254198272162</v>
      </c>
      <c r="E3882" s="8">
        <f t="shared" ca="1" si="243"/>
        <v>6.2424362980293218</v>
      </c>
    </row>
    <row r="3883" spans="1:5" x14ac:dyDescent="0.25">
      <c r="A3883" s="2">
        <v>3882</v>
      </c>
      <c r="B3883" s="8">
        <f t="shared" ca="1" si="240"/>
        <v>-2.8054630989050517</v>
      </c>
      <c r="C3883" s="8">
        <f t="shared" ca="1" si="241"/>
        <v>4.3890738021898965</v>
      </c>
      <c r="D3883" s="8">
        <f t="shared" ca="1" si="242"/>
        <v>1.104499735757309</v>
      </c>
      <c r="E3883" s="8">
        <f t="shared" ca="1" si="243"/>
        <v>5.4935735379472055</v>
      </c>
    </row>
    <row r="3884" spans="1:5" x14ac:dyDescent="0.25">
      <c r="A3884" s="2">
        <v>3883</v>
      </c>
      <c r="B3884" s="8">
        <f t="shared" ca="1" si="240"/>
        <v>-14.458115264603711</v>
      </c>
      <c r="C3884" s="8">
        <f t="shared" ca="1" si="241"/>
        <v>-18.916230529207422</v>
      </c>
      <c r="D3884" s="8">
        <f t="shared" ca="1" si="242"/>
        <v>-0.75152028739757892</v>
      </c>
      <c r="E3884" s="8">
        <f t="shared" ca="1" si="243"/>
        <v>-19.667750816605</v>
      </c>
    </row>
    <row r="3885" spans="1:5" x14ac:dyDescent="0.25">
      <c r="A3885" s="2">
        <v>3884</v>
      </c>
      <c r="B3885" s="8">
        <f t="shared" ca="1" si="240"/>
        <v>-9.8411523795775349</v>
      </c>
      <c r="C3885" s="8">
        <f t="shared" ca="1" si="241"/>
        <v>-9.6823047591550697</v>
      </c>
      <c r="D3885" s="8">
        <f t="shared" ca="1" si="242"/>
        <v>0.72862030165367397</v>
      </c>
      <c r="E3885" s="8">
        <f t="shared" ca="1" si="243"/>
        <v>-8.9536844575013959</v>
      </c>
    </row>
    <row r="3886" spans="1:5" x14ac:dyDescent="0.25">
      <c r="A3886" s="2">
        <v>3885</v>
      </c>
      <c r="B3886" s="8">
        <f t="shared" ca="1" si="240"/>
        <v>-4.3852224261795109E-2</v>
      </c>
      <c r="C3886" s="8">
        <f t="shared" ca="1" si="241"/>
        <v>9.9122955514764097</v>
      </c>
      <c r="D3886" s="8">
        <f t="shared" ca="1" si="242"/>
        <v>6.8435149965530278E-3</v>
      </c>
      <c r="E3886" s="8">
        <f t="shared" ca="1" si="243"/>
        <v>9.9191390664729635</v>
      </c>
    </row>
    <row r="3887" spans="1:5" x14ac:dyDescent="0.25">
      <c r="A3887" s="2">
        <v>3886</v>
      </c>
      <c r="B3887" s="8">
        <f t="shared" ca="1" si="240"/>
        <v>0.21224293050083176</v>
      </c>
      <c r="C3887" s="8">
        <f t="shared" ca="1" si="241"/>
        <v>10.424485861001664</v>
      </c>
      <c r="D3887" s="8">
        <f t="shared" ca="1" si="242"/>
        <v>0.4055548588702888</v>
      </c>
      <c r="E3887" s="8">
        <f t="shared" ca="1" si="243"/>
        <v>10.830040719871953</v>
      </c>
    </row>
    <row r="3888" spans="1:5" x14ac:dyDescent="0.25">
      <c r="A3888" s="2">
        <v>3887</v>
      </c>
      <c r="B3888" s="8">
        <f t="shared" ca="1" si="240"/>
        <v>0.956678988962127</v>
      </c>
      <c r="C3888" s="8">
        <f t="shared" ca="1" si="241"/>
        <v>11.913357977924253</v>
      </c>
      <c r="D3888" s="8">
        <f t="shared" ca="1" si="242"/>
        <v>1.9143450925134085</v>
      </c>
      <c r="E3888" s="8">
        <f t="shared" ca="1" si="243"/>
        <v>13.827703070437661</v>
      </c>
    </row>
    <row r="3889" spans="1:5" x14ac:dyDescent="0.25">
      <c r="A3889" s="2">
        <v>3888</v>
      </c>
      <c r="B3889" s="8">
        <f t="shared" ca="1" si="240"/>
        <v>-6.4008402344593964</v>
      </c>
      <c r="C3889" s="8">
        <f t="shared" ca="1" si="241"/>
        <v>-2.8016804689187929</v>
      </c>
      <c r="D3889" s="8">
        <f t="shared" ca="1" si="242"/>
        <v>1.1085475286618132</v>
      </c>
      <c r="E3889" s="8">
        <f t="shared" ca="1" si="243"/>
        <v>-1.6931329402569797</v>
      </c>
    </row>
    <row r="3890" spans="1:5" x14ac:dyDescent="0.25">
      <c r="A3890" s="2">
        <v>3889</v>
      </c>
      <c r="B3890" s="8">
        <f t="shared" ca="1" si="240"/>
        <v>4.499434789268407</v>
      </c>
      <c r="C3890" s="8">
        <f t="shared" ca="1" si="241"/>
        <v>18.998869578536812</v>
      </c>
      <c r="D3890" s="8">
        <f t="shared" ca="1" si="242"/>
        <v>0.63235884635592876</v>
      </c>
      <c r="E3890" s="8">
        <f t="shared" ca="1" si="243"/>
        <v>19.63122842489274</v>
      </c>
    </row>
    <row r="3891" spans="1:5" x14ac:dyDescent="0.25">
      <c r="A3891" s="2">
        <v>3890</v>
      </c>
      <c r="B3891" s="8">
        <f t="shared" ca="1" si="240"/>
        <v>8.2544921508036246</v>
      </c>
      <c r="C3891" s="8">
        <f t="shared" ca="1" si="241"/>
        <v>26.508984301607249</v>
      </c>
      <c r="D3891" s="8">
        <f t="shared" ca="1" si="242"/>
        <v>0.21452637499907395</v>
      </c>
      <c r="E3891" s="8">
        <f t="shared" ca="1" si="243"/>
        <v>26.723510676606324</v>
      </c>
    </row>
    <row r="3892" spans="1:5" x14ac:dyDescent="0.25">
      <c r="A3892" s="2">
        <v>3891</v>
      </c>
      <c r="B3892" s="8">
        <f t="shared" ca="1" si="240"/>
        <v>-0.23193558080279514</v>
      </c>
      <c r="C3892" s="8">
        <f t="shared" ca="1" si="241"/>
        <v>9.5361288383944096</v>
      </c>
      <c r="D3892" s="8">
        <f t="shared" ca="1" si="242"/>
        <v>-0.2529943970682384</v>
      </c>
      <c r="E3892" s="8">
        <f t="shared" ca="1" si="243"/>
        <v>9.2831344413261707</v>
      </c>
    </row>
    <row r="3893" spans="1:5" x14ac:dyDescent="0.25">
      <c r="A3893" s="2">
        <v>3892</v>
      </c>
      <c r="B3893" s="8">
        <f t="shared" ca="1" si="240"/>
        <v>-1.6644118633905873</v>
      </c>
      <c r="C3893" s="8">
        <f t="shared" ca="1" si="241"/>
        <v>6.6711762732188253</v>
      </c>
      <c r="D3893" s="8">
        <f t="shared" ca="1" si="242"/>
        <v>-0.1998517529202857</v>
      </c>
      <c r="E3893" s="8">
        <f t="shared" ca="1" si="243"/>
        <v>6.4713245202985394</v>
      </c>
    </row>
    <row r="3894" spans="1:5" x14ac:dyDescent="0.25">
      <c r="A3894" s="2">
        <v>3893</v>
      </c>
      <c r="B3894" s="8">
        <f t="shared" ca="1" si="240"/>
        <v>3.6199287306880485</v>
      </c>
      <c r="C3894" s="8">
        <f t="shared" ca="1" si="241"/>
        <v>17.239857461376097</v>
      </c>
      <c r="D3894" s="8">
        <f t="shared" ca="1" si="242"/>
        <v>1.3035220665205227</v>
      </c>
      <c r="E3894" s="8">
        <f t="shared" ca="1" si="243"/>
        <v>18.543379527896619</v>
      </c>
    </row>
    <row r="3895" spans="1:5" x14ac:dyDescent="0.25">
      <c r="A3895" s="2">
        <v>3894</v>
      </c>
      <c r="B3895" s="8">
        <f t="shared" ca="1" si="240"/>
        <v>2.8218705286749435</v>
      </c>
      <c r="C3895" s="8">
        <f t="shared" ca="1" si="241"/>
        <v>15.643741057349887</v>
      </c>
      <c r="D3895" s="8">
        <f t="shared" ca="1" si="242"/>
        <v>0.70963514159087271</v>
      </c>
      <c r="E3895" s="8">
        <f t="shared" ca="1" si="243"/>
        <v>16.353376198940758</v>
      </c>
    </row>
    <row r="3896" spans="1:5" x14ac:dyDescent="0.25">
      <c r="A3896" s="2">
        <v>3895</v>
      </c>
      <c r="B3896" s="8">
        <f t="shared" ca="1" si="240"/>
        <v>-3.1132349261513954</v>
      </c>
      <c r="C3896" s="8">
        <f t="shared" ca="1" si="241"/>
        <v>3.7735301476972092</v>
      </c>
      <c r="D3896" s="8">
        <f t="shared" ca="1" si="242"/>
        <v>0.24739113370492688</v>
      </c>
      <c r="E3896" s="8">
        <f t="shared" ca="1" si="243"/>
        <v>4.0209212814021358</v>
      </c>
    </row>
    <row r="3897" spans="1:5" x14ac:dyDescent="0.25">
      <c r="A3897" s="2">
        <v>3896</v>
      </c>
      <c r="B3897" s="8">
        <f t="shared" ca="1" si="240"/>
        <v>7.7180867834062949</v>
      </c>
      <c r="C3897" s="8">
        <f t="shared" ca="1" si="241"/>
        <v>25.436173566812592</v>
      </c>
      <c r="D3897" s="8">
        <f t="shared" ca="1" si="242"/>
        <v>2.1018197535538223</v>
      </c>
      <c r="E3897" s="8">
        <f t="shared" ca="1" si="243"/>
        <v>27.537993320366414</v>
      </c>
    </row>
    <row r="3898" spans="1:5" x14ac:dyDescent="0.25">
      <c r="A3898" s="2">
        <v>3897</v>
      </c>
      <c r="B3898" s="8">
        <f t="shared" ca="1" si="240"/>
        <v>-4.5674429797147953</v>
      </c>
      <c r="C3898" s="8">
        <f t="shared" ca="1" si="241"/>
        <v>0.86511404057040941</v>
      </c>
      <c r="D3898" s="8">
        <f t="shared" ca="1" si="242"/>
        <v>0.73162219600240874</v>
      </c>
      <c r="E3898" s="8">
        <f t="shared" ca="1" si="243"/>
        <v>1.5967362365728182</v>
      </c>
    </row>
    <row r="3899" spans="1:5" x14ac:dyDescent="0.25">
      <c r="A3899" s="2">
        <v>3898</v>
      </c>
      <c r="B3899" s="8">
        <f t="shared" ca="1" si="240"/>
        <v>-2.833577984530983</v>
      </c>
      <c r="C3899" s="8">
        <f t="shared" ca="1" si="241"/>
        <v>4.3328440309380341</v>
      </c>
      <c r="D3899" s="8">
        <f t="shared" ca="1" si="242"/>
        <v>-0.31561928462251143</v>
      </c>
      <c r="E3899" s="8">
        <f t="shared" ca="1" si="243"/>
        <v>4.0172247463155228</v>
      </c>
    </row>
    <row r="3900" spans="1:5" x14ac:dyDescent="0.25">
      <c r="A3900" s="2">
        <v>3899</v>
      </c>
      <c r="B3900" s="8">
        <f t="shared" ca="1" si="240"/>
        <v>-6.3729654195914742</v>
      </c>
      <c r="C3900" s="8">
        <f t="shared" ca="1" si="241"/>
        <v>-2.7459308391829484</v>
      </c>
      <c r="D3900" s="8">
        <f t="shared" ca="1" si="242"/>
        <v>-1.2897538861966515</v>
      </c>
      <c r="E3900" s="8">
        <f t="shared" ca="1" si="243"/>
        <v>-4.0356847253795998</v>
      </c>
    </row>
    <row r="3901" spans="1:5" x14ac:dyDescent="0.25">
      <c r="A3901" s="2">
        <v>3900</v>
      </c>
      <c r="B3901" s="8">
        <f t="shared" ca="1" si="240"/>
        <v>1.2649362541145523</v>
      </c>
      <c r="C3901" s="8">
        <f t="shared" ca="1" si="241"/>
        <v>12.529872508229104</v>
      </c>
      <c r="D3901" s="8">
        <f t="shared" ca="1" si="242"/>
        <v>0.37230508670046458</v>
      </c>
      <c r="E3901" s="8">
        <f t="shared" ca="1" si="243"/>
        <v>12.902177594929569</v>
      </c>
    </row>
    <row r="3902" spans="1:5" x14ac:dyDescent="0.25">
      <c r="A3902" s="2">
        <v>3901</v>
      </c>
      <c r="B3902" s="8">
        <f t="shared" ca="1" si="240"/>
        <v>-5.871425868391503</v>
      </c>
      <c r="C3902" s="8">
        <f t="shared" ca="1" si="241"/>
        <v>-1.7428517367830061</v>
      </c>
      <c r="D3902" s="8">
        <f t="shared" ca="1" si="242"/>
        <v>-0.50178897323427762</v>
      </c>
      <c r="E3902" s="8">
        <f t="shared" ca="1" si="243"/>
        <v>-2.2446407100172836</v>
      </c>
    </row>
    <row r="3903" spans="1:5" x14ac:dyDescent="0.25">
      <c r="A3903" s="2">
        <v>3902</v>
      </c>
      <c r="B3903" s="8">
        <f t="shared" ca="1" si="240"/>
        <v>2.5593236199666336</v>
      </c>
      <c r="C3903" s="8">
        <f t="shared" ca="1" si="241"/>
        <v>15.118647239933267</v>
      </c>
      <c r="D3903" s="8">
        <f t="shared" ca="1" si="242"/>
        <v>1.8664905235300038</v>
      </c>
      <c r="E3903" s="8">
        <f t="shared" ca="1" si="243"/>
        <v>16.985137763463271</v>
      </c>
    </row>
    <row r="3904" spans="1:5" x14ac:dyDescent="0.25">
      <c r="A3904" s="2">
        <v>3903</v>
      </c>
      <c r="B3904" s="8">
        <f t="shared" ca="1" si="240"/>
        <v>2.911761454935216</v>
      </c>
      <c r="C3904" s="8">
        <f t="shared" ca="1" si="241"/>
        <v>15.823522909870432</v>
      </c>
      <c r="D3904" s="8">
        <f t="shared" ca="1" si="242"/>
        <v>0.39566954786349123</v>
      </c>
      <c r="E3904" s="8">
        <f t="shared" ca="1" si="243"/>
        <v>16.219192457733921</v>
      </c>
    </row>
    <row r="3905" spans="1:5" x14ac:dyDescent="0.25">
      <c r="A3905" s="2">
        <v>3904</v>
      </c>
      <c r="B3905" s="8">
        <f t="shared" ca="1" si="240"/>
        <v>2.8162955670264012</v>
      </c>
      <c r="C3905" s="8">
        <f t="shared" ca="1" si="241"/>
        <v>15.632591134052802</v>
      </c>
      <c r="D3905" s="8">
        <f t="shared" ca="1" si="242"/>
        <v>0.22754687737549037</v>
      </c>
      <c r="E3905" s="8">
        <f t="shared" ca="1" si="243"/>
        <v>15.860138011428292</v>
      </c>
    </row>
    <row r="3906" spans="1:5" x14ac:dyDescent="0.25">
      <c r="A3906" s="2">
        <v>3905</v>
      </c>
      <c r="B3906" s="8">
        <f t="shared" ref="B3906:B3969" ca="1" si="244">NORMINV(RAND(),$H$2,$H$3)</f>
        <v>0.50842458415155312</v>
      </c>
      <c r="C3906" s="8">
        <f t="shared" ref="C3906:C3969" ca="1" si="245">$H$6+$H$7*B3906</f>
        <v>11.016849168303107</v>
      </c>
      <c r="D3906" s="8">
        <f t="shared" ca="1" si="242"/>
        <v>-0.32537427392341417</v>
      </c>
      <c r="E3906" s="8">
        <f t="shared" ca="1" si="243"/>
        <v>10.691474894379693</v>
      </c>
    </row>
    <row r="3907" spans="1:5" x14ac:dyDescent="0.25">
      <c r="A3907" s="2">
        <v>3906</v>
      </c>
      <c r="B3907" s="8">
        <f t="shared" ca="1" si="244"/>
        <v>-2.7917168875338296</v>
      </c>
      <c r="C3907" s="8">
        <f t="shared" ca="1" si="245"/>
        <v>4.4165662249323407</v>
      </c>
      <c r="D3907" s="8">
        <f t="shared" ref="D3907:D3970" ca="1" si="246">NORMINV(RAND(),0,1)</f>
        <v>-1.2494625340007472</v>
      </c>
      <c r="E3907" s="8">
        <f t="shared" ref="E3907:E3970" ca="1" si="247">$H$6+$H$7*B3907+D3907</f>
        <v>3.1671036909315937</v>
      </c>
    </row>
    <row r="3908" spans="1:5" x14ac:dyDescent="0.25">
      <c r="A3908" s="2">
        <v>3907</v>
      </c>
      <c r="B3908" s="8">
        <f t="shared" ca="1" si="244"/>
        <v>3.8235331205018235</v>
      </c>
      <c r="C3908" s="8">
        <f t="shared" ca="1" si="245"/>
        <v>17.647066241003646</v>
      </c>
      <c r="D3908" s="8">
        <f t="shared" ca="1" si="246"/>
        <v>0.21738249461159481</v>
      </c>
      <c r="E3908" s="8">
        <f t="shared" ca="1" si="247"/>
        <v>17.864448735615241</v>
      </c>
    </row>
    <row r="3909" spans="1:5" x14ac:dyDescent="0.25">
      <c r="A3909" s="2">
        <v>3908</v>
      </c>
      <c r="B3909" s="8">
        <f t="shared" ca="1" si="244"/>
        <v>-3.3291608040125902</v>
      </c>
      <c r="C3909" s="8">
        <f t="shared" ca="1" si="245"/>
        <v>3.3416783919748196</v>
      </c>
      <c r="D3909" s="8">
        <f t="shared" ca="1" si="246"/>
        <v>-0.63048371753126242</v>
      </c>
      <c r="E3909" s="8">
        <f t="shared" ca="1" si="247"/>
        <v>2.7111946744435573</v>
      </c>
    </row>
    <row r="3910" spans="1:5" x14ac:dyDescent="0.25">
      <c r="A3910" s="2">
        <v>3909</v>
      </c>
      <c r="B3910" s="8">
        <f t="shared" ca="1" si="244"/>
        <v>6.4009232316083224</v>
      </c>
      <c r="C3910" s="8">
        <f t="shared" ca="1" si="245"/>
        <v>22.801846463216645</v>
      </c>
      <c r="D3910" s="8">
        <f t="shared" ca="1" si="246"/>
        <v>0.85602582758616341</v>
      </c>
      <c r="E3910" s="8">
        <f t="shared" ca="1" si="247"/>
        <v>23.657872290802807</v>
      </c>
    </row>
    <row r="3911" spans="1:5" x14ac:dyDescent="0.25">
      <c r="A3911" s="2">
        <v>3910</v>
      </c>
      <c r="B3911" s="8">
        <f t="shared" ca="1" si="244"/>
        <v>-6.5376536124331208</v>
      </c>
      <c r="C3911" s="8">
        <f t="shared" ca="1" si="245"/>
        <v>-3.0753072248662416</v>
      </c>
      <c r="D3911" s="8">
        <f t="shared" ca="1" si="246"/>
        <v>-4.3557312352828894E-3</v>
      </c>
      <c r="E3911" s="8">
        <f t="shared" ca="1" si="247"/>
        <v>-3.0796629561015245</v>
      </c>
    </row>
    <row r="3912" spans="1:5" x14ac:dyDescent="0.25">
      <c r="A3912" s="2">
        <v>3911</v>
      </c>
      <c r="B3912" s="8">
        <f t="shared" ca="1" si="244"/>
        <v>2.359852552764881</v>
      </c>
      <c r="C3912" s="8">
        <f t="shared" ca="1" si="245"/>
        <v>14.719705105529762</v>
      </c>
      <c r="D3912" s="8">
        <f t="shared" ca="1" si="246"/>
        <v>0.88179042409220731</v>
      </c>
      <c r="E3912" s="8">
        <f t="shared" ca="1" si="247"/>
        <v>15.601495529621969</v>
      </c>
    </row>
    <row r="3913" spans="1:5" x14ac:dyDescent="0.25">
      <c r="A3913" s="2">
        <v>3912</v>
      </c>
      <c r="B3913" s="8">
        <f t="shared" ca="1" si="244"/>
        <v>-5.6917030263385469</v>
      </c>
      <c r="C3913" s="8">
        <f t="shared" ca="1" si="245"/>
        <v>-1.3834060526770937</v>
      </c>
      <c r="D3913" s="8">
        <f t="shared" ca="1" si="246"/>
        <v>-0.93751424080958978</v>
      </c>
      <c r="E3913" s="8">
        <f t="shared" ca="1" si="247"/>
        <v>-2.3209202934866835</v>
      </c>
    </row>
    <row r="3914" spans="1:5" x14ac:dyDescent="0.25">
      <c r="A3914" s="2">
        <v>3913</v>
      </c>
      <c r="B3914" s="8">
        <f t="shared" ca="1" si="244"/>
        <v>3.7800711223512122</v>
      </c>
      <c r="C3914" s="8">
        <f t="shared" ca="1" si="245"/>
        <v>17.560142244702426</v>
      </c>
      <c r="D3914" s="8">
        <f t="shared" ca="1" si="246"/>
        <v>-0.14175781204884402</v>
      </c>
      <c r="E3914" s="8">
        <f t="shared" ca="1" si="247"/>
        <v>17.418384432653582</v>
      </c>
    </row>
    <row r="3915" spans="1:5" x14ac:dyDescent="0.25">
      <c r="A3915" s="2">
        <v>3914</v>
      </c>
      <c r="B3915" s="8">
        <f t="shared" ca="1" si="244"/>
        <v>-12.925496287973871</v>
      </c>
      <c r="C3915" s="8">
        <f t="shared" ca="1" si="245"/>
        <v>-15.850992575947743</v>
      </c>
      <c r="D3915" s="8">
        <f t="shared" ca="1" si="246"/>
        <v>-0.32132058281105985</v>
      </c>
      <c r="E3915" s="8">
        <f t="shared" ca="1" si="247"/>
        <v>-16.172313158758801</v>
      </c>
    </row>
    <row r="3916" spans="1:5" x14ac:dyDescent="0.25">
      <c r="A3916" s="2">
        <v>3915</v>
      </c>
      <c r="B3916" s="8">
        <f t="shared" ca="1" si="244"/>
        <v>3.0464966698401961</v>
      </c>
      <c r="C3916" s="8">
        <f t="shared" ca="1" si="245"/>
        <v>16.09299333968039</v>
      </c>
      <c r="D3916" s="8">
        <f t="shared" ca="1" si="246"/>
        <v>0.4550336934574854</v>
      </c>
      <c r="E3916" s="8">
        <f t="shared" ca="1" si="247"/>
        <v>16.548027033137874</v>
      </c>
    </row>
    <row r="3917" spans="1:5" x14ac:dyDescent="0.25">
      <c r="A3917" s="2">
        <v>3916</v>
      </c>
      <c r="B3917" s="8">
        <f t="shared" ca="1" si="244"/>
        <v>-6.6033417372755308</v>
      </c>
      <c r="C3917" s="8">
        <f t="shared" ca="1" si="245"/>
        <v>-3.2066834745510615</v>
      </c>
      <c r="D3917" s="8">
        <f t="shared" ca="1" si="246"/>
        <v>0.26803208402581391</v>
      </c>
      <c r="E3917" s="8">
        <f t="shared" ca="1" si="247"/>
        <v>-2.9386513905252478</v>
      </c>
    </row>
    <row r="3918" spans="1:5" x14ac:dyDescent="0.25">
      <c r="A3918" s="2">
        <v>3917</v>
      </c>
      <c r="B3918" s="8">
        <f t="shared" ca="1" si="244"/>
        <v>-1.7151592491172143</v>
      </c>
      <c r="C3918" s="8">
        <f t="shared" ca="1" si="245"/>
        <v>6.5696815017655714</v>
      </c>
      <c r="D3918" s="8">
        <f t="shared" ca="1" si="246"/>
        <v>-0.39880678469161707</v>
      </c>
      <c r="E3918" s="8">
        <f t="shared" ca="1" si="247"/>
        <v>6.1708747170739544</v>
      </c>
    </row>
    <row r="3919" spans="1:5" x14ac:dyDescent="0.25">
      <c r="A3919" s="2">
        <v>3918</v>
      </c>
      <c r="B3919" s="8">
        <f t="shared" ca="1" si="244"/>
        <v>-8.3621151164919869</v>
      </c>
      <c r="C3919" s="8">
        <f t="shared" ca="1" si="245"/>
        <v>-6.7242302329839738</v>
      </c>
      <c r="D3919" s="8">
        <f t="shared" ca="1" si="246"/>
        <v>0.24007353241470386</v>
      </c>
      <c r="E3919" s="8">
        <f t="shared" ca="1" si="247"/>
        <v>-6.4841567005692697</v>
      </c>
    </row>
    <row r="3920" spans="1:5" x14ac:dyDescent="0.25">
      <c r="A3920" s="2">
        <v>3919</v>
      </c>
      <c r="B3920" s="8">
        <f t="shared" ca="1" si="244"/>
        <v>0.79674593250641768</v>
      </c>
      <c r="C3920" s="8">
        <f t="shared" ca="1" si="245"/>
        <v>11.593491865012835</v>
      </c>
      <c r="D3920" s="8">
        <f t="shared" ca="1" si="246"/>
        <v>0.35653053791457012</v>
      </c>
      <c r="E3920" s="8">
        <f t="shared" ca="1" si="247"/>
        <v>11.950022402927406</v>
      </c>
    </row>
    <row r="3921" spans="1:5" x14ac:dyDescent="0.25">
      <c r="A3921" s="2">
        <v>3920</v>
      </c>
      <c r="B3921" s="8">
        <f t="shared" ca="1" si="244"/>
        <v>1.8767517052667226</v>
      </c>
      <c r="C3921" s="8">
        <f t="shared" ca="1" si="245"/>
        <v>13.753503410533446</v>
      </c>
      <c r="D3921" s="8">
        <f t="shared" ca="1" si="246"/>
        <v>1.796075899314312</v>
      </c>
      <c r="E3921" s="8">
        <f t="shared" ca="1" si="247"/>
        <v>15.549579309847758</v>
      </c>
    </row>
    <row r="3922" spans="1:5" x14ac:dyDescent="0.25">
      <c r="A3922" s="2">
        <v>3921</v>
      </c>
      <c r="B3922" s="8">
        <f t="shared" ca="1" si="244"/>
        <v>-1.2439841864931587</v>
      </c>
      <c r="C3922" s="8">
        <f t="shared" ca="1" si="245"/>
        <v>7.5120316270136822</v>
      </c>
      <c r="D3922" s="8">
        <f t="shared" ca="1" si="246"/>
        <v>0.13109829458702449</v>
      </c>
      <c r="E3922" s="8">
        <f t="shared" ca="1" si="247"/>
        <v>7.6431299216007069</v>
      </c>
    </row>
    <row r="3923" spans="1:5" x14ac:dyDescent="0.25">
      <c r="A3923" s="2">
        <v>3922</v>
      </c>
      <c r="B3923" s="8">
        <f t="shared" ca="1" si="244"/>
        <v>2.8599953192986316</v>
      </c>
      <c r="C3923" s="8">
        <f t="shared" ca="1" si="245"/>
        <v>15.719990638597263</v>
      </c>
      <c r="D3923" s="8">
        <f t="shared" ca="1" si="246"/>
        <v>-1.6882512600671555</v>
      </c>
      <c r="E3923" s="8">
        <f t="shared" ca="1" si="247"/>
        <v>14.031739378530109</v>
      </c>
    </row>
    <row r="3924" spans="1:5" x14ac:dyDescent="0.25">
      <c r="A3924" s="2">
        <v>3923</v>
      </c>
      <c r="B3924" s="8">
        <f t="shared" ca="1" si="244"/>
        <v>8.0933120458279575</v>
      </c>
      <c r="C3924" s="8">
        <f t="shared" ca="1" si="245"/>
        <v>26.186624091655915</v>
      </c>
      <c r="D3924" s="8">
        <f t="shared" ca="1" si="246"/>
        <v>0.13170972409739537</v>
      </c>
      <c r="E3924" s="8">
        <f t="shared" ca="1" si="247"/>
        <v>26.318333815753309</v>
      </c>
    </row>
    <row r="3925" spans="1:5" x14ac:dyDescent="0.25">
      <c r="A3925" s="2">
        <v>3924</v>
      </c>
      <c r="B3925" s="8">
        <f t="shared" ca="1" si="244"/>
        <v>-3.3525173478592381</v>
      </c>
      <c r="C3925" s="8">
        <f t="shared" ca="1" si="245"/>
        <v>3.2949653042815239</v>
      </c>
      <c r="D3925" s="8">
        <f t="shared" ca="1" si="246"/>
        <v>-0.17194484623601974</v>
      </c>
      <c r="E3925" s="8">
        <f t="shared" ca="1" si="247"/>
        <v>3.1230204580455041</v>
      </c>
    </row>
    <row r="3926" spans="1:5" x14ac:dyDescent="0.25">
      <c r="A3926" s="2">
        <v>3925</v>
      </c>
      <c r="B3926" s="8">
        <f t="shared" ca="1" si="244"/>
        <v>-4.1420645465955692</v>
      </c>
      <c r="C3926" s="8">
        <f t="shared" ca="1" si="245"/>
        <v>1.7158709068088616</v>
      </c>
      <c r="D3926" s="8">
        <f t="shared" ca="1" si="246"/>
        <v>-0.66983683765732516</v>
      </c>
      <c r="E3926" s="8">
        <f t="shared" ca="1" si="247"/>
        <v>1.0460340691515364</v>
      </c>
    </row>
    <row r="3927" spans="1:5" x14ac:dyDescent="0.25">
      <c r="A3927" s="2">
        <v>3926</v>
      </c>
      <c r="B3927" s="8">
        <f t="shared" ca="1" si="244"/>
        <v>2.7399817283189822</v>
      </c>
      <c r="C3927" s="8">
        <f t="shared" ca="1" si="245"/>
        <v>15.479963456637964</v>
      </c>
      <c r="D3927" s="8">
        <f t="shared" ca="1" si="246"/>
        <v>0.41941544682313564</v>
      </c>
      <c r="E3927" s="8">
        <f t="shared" ca="1" si="247"/>
        <v>15.8993789034611</v>
      </c>
    </row>
    <row r="3928" spans="1:5" x14ac:dyDescent="0.25">
      <c r="A3928" s="2">
        <v>3927</v>
      </c>
      <c r="B3928" s="8">
        <f t="shared" ca="1" si="244"/>
        <v>6.0715264649760767</v>
      </c>
      <c r="C3928" s="8">
        <f t="shared" ca="1" si="245"/>
        <v>22.143052929952155</v>
      </c>
      <c r="D3928" s="8">
        <f t="shared" ca="1" si="246"/>
        <v>2.354070045190189</v>
      </c>
      <c r="E3928" s="8">
        <f t="shared" ca="1" si="247"/>
        <v>24.497122975142343</v>
      </c>
    </row>
    <row r="3929" spans="1:5" x14ac:dyDescent="0.25">
      <c r="A3929" s="2">
        <v>3928</v>
      </c>
      <c r="B3929" s="8">
        <f t="shared" ca="1" si="244"/>
        <v>-6.9620883812515411</v>
      </c>
      <c r="C3929" s="8">
        <f t="shared" ca="1" si="245"/>
        <v>-3.9241767625030821</v>
      </c>
      <c r="D3929" s="8">
        <f t="shared" ca="1" si="246"/>
        <v>1.1564772140188875</v>
      </c>
      <c r="E3929" s="8">
        <f t="shared" ca="1" si="247"/>
        <v>-2.7676995484841944</v>
      </c>
    </row>
    <row r="3930" spans="1:5" x14ac:dyDescent="0.25">
      <c r="A3930" s="2">
        <v>3929</v>
      </c>
      <c r="B3930" s="8">
        <f t="shared" ca="1" si="244"/>
        <v>-9.9199971804433875E-3</v>
      </c>
      <c r="C3930" s="8">
        <f t="shared" ca="1" si="245"/>
        <v>9.9801600056391138</v>
      </c>
      <c r="D3930" s="8">
        <f t="shared" ca="1" si="246"/>
        <v>2.0582501702767462</v>
      </c>
      <c r="E3930" s="8">
        <f t="shared" ca="1" si="247"/>
        <v>12.03841017591586</v>
      </c>
    </row>
    <row r="3931" spans="1:5" x14ac:dyDescent="0.25">
      <c r="A3931" s="2">
        <v>3930</v>
      </c>
      <c r="B3931" s="8">
        <f t="shared" ca="1" si="244"/>
        <v>7.6235086233880676</v>
      </c>
      <c r="C3931" s="8">
        <f t="shared" ca="1" si="245"/>
        <v>25.247017246776135</v>
      </c>
      <c r="D3931" s="8">
        <f t="shared" ca="1" si="246"/>
        <v>-0.73930246700127</v>
      </c>
      <c r="E3931" s="8">
        <f t="shared" ca="1" si="247"/>
        <v>24.507714779774865</v>
      </c>
    </row>
    <row r="3932" spans="1:5" x14ac:dyDescent="0.25">
      <c r="A3932" s="2">
        <v>3931</v>
      </c>
      <c r="B3932" s="8">
        <f t="shared" ca="1" si="244"/>
        <v>10.130265205741759</v>
      </c>
      <c r="C3932" s="8">
        <f t="shared" ca="1" si="245"/>
        <v>30.260530411483519</v>
      </c>
      <c r="D3932" s="8">
        <f t="shared" ca="1" si="246"/>
        <v>1.3824945601497796</v>
      </c>
      <c r="E3932" s="8">
        <f t="shared" ca="1" si="247"/>
        <v>31.643024971633299</v>
      </c>
    </row>
    <row r="3933" spans="1:5" x14ac:dyDescent="0.25">
      <c r="A3933" s="2">
        <v>3932</v>
      </c>
      <c r="B3933" s="8">
        <f t="shared" ca="1" si="244"/>
        <v>-0.92943047138486579</v>
      </c>
      <c r="C3933" s="8">
        <f t="shared" ca="1" si="245"/>
        <v>8.1411390572302693</v>
      </c>
      <c r="D3933" s="8">
        <f t="shared" ca="1" si="246"/>
        <v>1.3869594491588961</v>
      </c>
      <c r="E3933" s="8">
        <f t="shared" ca="1" si="247"/>
        <v>9.5280985063891652</v>
      </c>
    </row>
    <row r="3934" spans="1:5" x14ac:dyDescent="0.25">
      <c r="A3934" s="2">
        <v>3933</v>
      </c>
      <c r="B3934" s="8">
        <f t="shared" ca="1" si="244"/>
        <v>1.3338103544957678</v>
      </c>
      <c r="C3934" s="8">
        <f t="shared" ca="1" si="245"/>
        <v>12.667620708991535</v>
      </c>
      <c r="D3934" s="8">
        <f t="shared" ca="1" si="246"/>
        <v>-0.74159284836593098</v>
      </c>
      <c r="E3934" s="8">
        <f t="shared" ca="1" si="247"/>
        <v>11.926027860625604</v>
      </c>
    </row>
    <row r="3935" spans="1:5" x14ac:dyDescent="0.25">
      <c r="A3935" s="2">
        <v>3934</v>
      </c>
      <c r="B3935" s="8">
        <f t="shared" ca="1" si="244"/>
        <v>4.2373300204612745</v>
      </c>
      <c r="C3935" s="8">
        <f t="shared" ca="1" si="245"/>
        <v>18.474660040922551</v>
      </c>
      <c r="D3935" s="8">
        <f t="shared" ca="1" si="246"/>
        <v>-1.0897349852682827</v>
      </c>
      <c r="E3935" s="8">
        <f t="shared" ca="1" si="247"/>
        <v>17.384925055654268</v>
      </c>
    </row>
    <row r="3936" spans="1:5" x14ac:dyDescent="0.25">
      <c r="A3936" s="2">
        <v>3935</v>
      </c>
      <c r="B3936" s="8">
        <f t="shared" ca="1" si="244"/>
        <v>7.4054571082292799</v>
      </c>
      <c r="C3936" s="8">
        <f t="shared" ca="1" si="245"/>
        <v>24.81091421645856</v>
      </c>
      <c r="D3936" s="8">
        <f t="shared" ca="1" si="246"/>
        <v>0.71718338935806247</v>
      </c>
      <c r="E3936" s="8">
        <f t="shared" ca="1" si="247"/>
        <v>25.528097605816622</v>
      </c>
    </row>
    <row r="3937" spans="1:5" x14ac:dyDescent="0.25">
      <c r="A3937" s="2">
        <v>3936</v>
      </c>
      <c r="B3937" s="8">
        <f t="shared" ca="1" si="244"/>
        <v>-1.7294608007854326</v>
      </c>
      <c r="C3937" s="8">
        <f t="shared" ca="1" si="245"/>
        <v>6.5410783984291347</v>
      </c>
      <c r="D3937" s="8">
        <f t="shared" ca="1" si="246"/>
        <v>0.63617360746302243</v>
      </c>
      <c r="E3937" s="8">
        <f t="shared" ca="1" si="247"/>
        <v>7.1772520058921572</v>
      </c>
    </row>
    <row r="3938" spans="1:5" x14ac:dyDescent="0.25">
      <c r="A3938" s="2">
        <v>3937</v>
      </c>
      <c r="B3938" s="8">
        <f t="shared" ca="1" si="244"/>
        <v>5.6174043517107801</v>
      </c>
      <c r="C3938" s="8">
        <f t="shared" ca="1" si="245"/>
        <v>21.23480870342156</v>
      </c>
      <c r="D3938" s="8">
        <f t="shared" ca="1" si="246"/>
        <v>-0.37837657988524587</v>
      </c>
      <c r="E3938" s="8">
        <f t="shared" ca="1" si="247"/>
        <v>20.856432123536315</v>
      </c>
    </row>
    <row r="3939" spans="1:5" x14ac:dyDescent="0.25">
      <c r="A3939" s="2">
        <v>3938</v>
      </c>
      <c r="B3939" s="8">
        <f t="shared" ca="1" si="244"/>
        <v>0.3561340446083181</v>
      </c>
      <c r="C3939" s="8">
        <f t="shared" ca="1" si="245"/>
        <v>10.712268089216636</v>
      </c>
      <c r="D3939" s="8">
        <f t="shared" ca="1" si="246"/>
        <v>1.3973274207472874</v>
      </c>
      <c r="E3939" s="8">
        <f t="shared" ca="1" si="247"/>
        <v>12.109595509963924</v>
      </c>
    </row>
    <row r="3940" spans="1:5" x14ac:dyDescent="0.25">
      <c r="A3940" s="2">
        <v>3939</v>
      </c>
      <c r="B3940" s="8">
        <f t="shared" ca="1" si="244"/>
        <v>-2.4129815023270762</v>
      </c>
      <c r="C3940" s="8">
        <f t="shared" ca="1" si="245"/>
        <v>5.1740369953458476</v>
      </c>
      <c r="D3940" s="8">
        <f t="shared" ca="1" si="246"/>
        <v>1.0824005932695311</v>
      </c>
      <c r="E3940" s="8">
        <f t="shared" ca="1" si="247"/>
        <v>6.2564375886153787</v>
      </c>
    </row>
    <row r="3941" spans="1:5" x14ac:dyDescent="0.25">
      <c r="A3941" s="2">
        <v>3940</v>
      </c>
      <c r="B3941" s="8">
        <f t="shared" ca="1" si="244"/>
        <v>-6.1165626687186858</v>
      </c>
      <c r="C3941" s="8">
        <f t="shared" ca="1" si="245"/>
        <v>-2.2331253374373716</v>
      </c>
      <c r="D3941" s="8">
        <f t="shared" ca="1" si="246"/>
        <v>-0.77273579701236172</v>
      </c>
      <c r="E3941" s="8">
        <f t="shared" ca="1" si="247"/>
        <v>-3.0058611344497335</v>
      </c>
    </row>
    <row r="3942" spans="1:5" x14ac:dyDescent="0.25">
      <c r="A3942" s="2">
        <v>3941</v>
      </c>
      <c r="B3942" s="8">
        <f t="shared" ca="1" si="244"/>
        <v>4.7404743877381357</v>
      </c>
      <c r="C3942" s="8">
        <f t="shared" ca="1" si="245"/>
        <v>19.480948775476271</v>
      </c>
      <c r="D3942" s="8">
        <f t="shared" ca="1" si="246"/>
        <v>1.159277664951732</v>
      </c>
      <c r="E3942" s="8">
        <f t="shared" ca="1" si="247"/>
        <v>20.640226440428002</v>
      </c>
    </row>
    <row r="3943" spans="1:5" x14ac:dyDescent="0.25">
      <c r="A3943" s="2">
        <v>3942</v>
      </c>
      <c r="B3943" s="8">
        <f t="shared" ca="1" si="244"/>
        <v>1.7439192633251055</v>
      </c>
      <c r="C3943" s="8">
        <f t="shared" ca="1" si="245"/>
        <v>13.487838526650211</v>
      </c>
      <c r="D3943" s="8">
        <f t="shared" ca="1" si="246"/>
        <v>-1.4835429203358588</v>
      </c>
      <c r="E3943" s="8">
        <f t="shared" ca="1" si="247"/>
        <v>12.004295606314352</v>
      </c>
    </row>
    <row r="3944" spans="1:5" x14ac:dyDescent="0.25">
      <c r="A3944" s="2">
        <v>3943</v>
      </c>
      <c r="B3944" s="8">
        <f t="shared" ca="1" si="244"/>
        <v>4.7266918962288287</v>
      </c>
      <c r="C3944" s="8">
        <f t="shared" ca="1" si="245"/>
        <v>19.453383792457657</v>
      </c>
      <c r="D3944" s="8">
        <f t="shared" ca="1" si="246"/>
        <v>-1.3471800818147344</v>
      </c>
      <c r="E3944" s="8">
        <f t="shared" ca="1" si="247"/>
        <v>18.106203710642923</v>
      </c>
    </row>
    <row r="3945" spans="1:5" x14ac:dyDescent="0.25">
      <c r="A3945" s="2">
        <v>3944</v>
      </c>
      <c r="B3945" s="8">
        <f t="shared" ca="1" si="244"/>
        <v>1.525324609235688</v>
      </c>
      <c r="C3945" s="8">
        <f t="shared" ca="1" si="245"/>
        <v>13.050649218471376</v>
      </c>
      <c r="D3945" s="8">
        <f t="shared" ca="1" si="246"/>
        <v>0.12901910449714313</v>
      </c>
      <c r="E3945" s="8">
        <f t="shared" ca="1" si="247"/>
        <v>13.179668322968519</v>
      </c>
    </row>
    <row r="3946" spans="1:5" x14ac:dyDescent="0.25">
      <c r="A3946" s="2">
        <v>3945</v>
      </c>
      <c r="B3946" s="8">
        <f t="shared" ca="1" si="244"/>
        <v>0.94448287109338014</v>
      </c>
      <c r="C3946" s="8">
        <f t="shared" ca="1" si="245"/>
        <v>11.888965742186761</v>
      </c>
      <c r="D3946" s="8">
        <f t="shared" ca="1" si="246"/>
        <v>-2.7518341668704017E-2</v>
      </c>
      <c r="E3946" s="8">
        <f t="shared" ca="1" si="247"/>
        <v>11.861447400518056</v>
      </c>
    </row>
    <row r="3947" spans="1:5" x14ac:dyDescent="0.25">
      <c r="A3947" s="2">
        <v>3946</v>
      </c>
      <c r="B3947" s="8">
        <f t="shared" ca="1" si="244"/>
        <v>1.414681344744124</v>
      </c>
      <c r="C3947" s="8">
        <f t="shared" ca="1" si="245"/>
        <v>12.829362689488248</v>
      </c>
      <c r="D3947" s="8">
        <f t="shared" ca="1" si="246"/>
        <v>1.3791882618452926</v>
      </c>
      <c r="E3947" s="8">
        <f t="shared" ca="1" si="247"/>
        <v>14.208550951333541</v>
      </c>
    </row>
    <row r="3948" spans="1:5" x14ac:dyDescent="0.25">
      <c r="A3948" s="2">
        <v>3947</v>
      </c>
      <c r="B3948" s="8">
        <f t="shared" ca="1" si="244"/>
        <v>-6.9212971229637157</v>
      </c>
      <c r="C3948" s="8">
        <f t="shared" ca="1" si="245"/>
        <v>-3.8425942459274314</v>
      </c>
      <c r="D3948" s="8">
        <f t="shared" ca="1" si="246"/>
        <v>0.12078106633727326</v>
      </c>
      <c r="E3948" s="8">
        <f t="shared" ca="1" si="247"/>
        <v>-3.7218131795901579</v>
      </c>
    </row>
    <row r="3949" spans="1:5" x14ac:dyDescent="0.25">
      <c r="A3949" s="2">
        <v>3948</v>
      </c>
      <c r="B3949" s="8">
        <f t="shared" ca="1" si="244"/>
        <v>3.1130854051570638</v>
      </c>
      <c r="C3949" s="8">
        <f t="shared" ca="1" si="245"/>
        <v>16.226170810314127</v>
      </c>
      <c r="D3949" s="8">
        <f t="shared" ca="1" si="246"/>
        <v>-0.55333000666694965</v>
      </c>
      <c r="E3949" s="8">
        <f t="shared" ca="1" si="247"/>
        <v>15.672840803647176</v>
      </c>
    </row>
    <row r="3950" spans="1:5" x14ac:dyDescent="0.25">
      <c r="A3950" s="2">
        <v>3949</v>
      </c>
      <c r="B3950" s="8">
        <f t="shared" ca="1" si="244"/>
        <v>3.2646893672438826</v>
      </c>
      <c r="C3950" s="8">
        <f t="shared" ca="1" si="245"/>
        <v>16.529378734487764</v>
      </c>
      <c r="D3950" s="8">
        <f t="shared" ca="1" si="246"/>
        <v>0.35618033690304501</v>
      </c>
      <c r="E3950" s="8">
        <f t="shared" ca="1" si="247"/>
        <v>16.885559071390809</v>
      </c>
    </row>
    <row r="3951" spans="1:5" x14ac:dyDescent="0.25">
      <c r="A3951" s="2">
        <v>3950</v>
      </c>
      <c r="B3951" s="8">
        <f t="shared" ca="1" si="244"/>
        <v>-3.8204567719438924</v>
      </c>
      <c r="C3951" s="8">
        <f t="shared" ca="1" si="245"/>
        <v>2.3590864561122151</v>
      </c>
      <c r="D3951" s="8">
        <f t="shared" ca="1" si="246"/>
        <v>1.2629392888895705</v>
      </c>
      <c r="E3951" s="8">
        <f t="shared" ca="1" si="247"/>
        <v>3.6220257450017854</v>
      </c>
    </row>
    <row r="3952" spans="1:5" x14ac:dyDescent="0.25">
      <c r="A3952" s="2">
        <v>3951</v>
      </c>
      <c r="B3952" s="8">
        <f t="shared" ca="1" si="244"/>
        <v>8.9916069550828546</v>
      </c>
      <c r="C3952" s="8">
        <f t="shared" ca="1" si="245"/>
        <v>27.983213910165709</v>
      </c>
      <c r="D3952" s="8">
        <f t="shared" ca="1" si="246"/>
        <v>-0.99948320063365825</v>
      </c>
      <c r="E3952" s="8">
        <f t="shared" ca="1" si="247"/>
        <v>26.98373070953205</v>
      </c>
    </row>
    <row r="3953" spans="1:5" x14ac:dyDescent="0.25">
      <c r="A3953" s="2">
        <v>3952</v>
      </c>
      <c r="B3953" s="8">
        <f t="shared" ca="1" si="244"/>
        <v>-3.4222392778103181</v>
      </c>
      <c r="C3953" s="8">
        <f t="shared" ca="1" si="245"/>
        <v>3.1555214443793638</v>
      </c>
      <c r="D3953" s="8">
        <f t="shared" ca="1" si="246"/>
        <v>-0.70823379572982859</v>
      </c>
      <c r="E3953" s="8">
        <f t="shared" ca="1" si="247"/>
        <v>2.4472876486495352</v>
      </c>
    </row>
    <row r="3954" spans="1:5" x14ac:dyDescent="0.25">
      <c r="A3954" s="2">
        <v>3953</v>
      </c>
      <c r="B3954" s="8">
        <f t="shared" ca="1" si="244"/>
        <v>4.4482859401298898</v>
      </c>
      <c r="C3954" s="8">
        <f t="shared" ca="1" si="245"/>
        <v>18.896571880259778</v>
      </c>
      <c r="D3954" s="8">
        <f t="shared" ca="1" si="246"/>
        <v>0.25525075485597615</v>
      </c>
      <c r="E3954" s="8">
        <f t="shared" ca="1" si="247"/>
        <v>19.151822635115753</v>
      </c>
    </row>
    <row r="3955" spans="1:5" x14ac:dyDescent="0.25">
      <c r="A3955" s="2">
        <v>3954</v>
      </c>
      <c r="B3955" s="8">
        <f t="shared" ca="1" si="244"/>
        <v>-0.87415044729908897</v>
      </c>
      <c r="C3955" s="8">
        <f t="shared" ca="1" si="245"/>
        <v>8.2516991054018227</v>
      </c>
      <c r="D3955" s="8">
        <f t="shared" ca="1" si="246"/>
        <v>-1.4805606458896514</v>
      </c>
      <c r="E3955" s="8">
        <f t="shared" ca="1" si="247"/>
        <v>6.7711384595121711</v>
      </c>
    </row>
    <row r="3956" spans="1:5" x14ac:dyDescent="0.25">
      <c r="A3956" s="2">
        <v>3955</v>
      </c>
      <c r="B3956" s="8">
        <f t="shared" ca="1" si="244"/>
        <v>2.2698298254637277</v>
      </c>
      <c r="C3956" s="8">
        <f t="shared" ca="1" si="245"/>
        <v>14.539659650927454</v>
      </c>
      <c r="D3956" s="8">
        <f t="shared" ca="1" si="246"/>
        <v>5.5552965634020979E-3</v>
      </c>
      <c r="E3956" s="8">
        <f t="shared" ca="1" si="247"/>
        <v>14.545214947490857</v>
      </c>
    </row>
    <row r="3957" spans="1:5" x14ac:dyDescent="0.25">
      <c r="A3957" s="2">
        <v>3956</v>
      </c>
      <c r="B3957" s="8">
        <f t="shared" ca="1" si="244"/>
        <v>-2.1189672734309566</v>
      </c>
      <c r="C3957" s="8">
        <f t="shared" ca="1" si="245"/>
        <v>5.7620654531380868</v>
      </c>
      <c r="D3957" s="8">
        <f t="shared" ca="1" si="246"/>
        <v>0.13998838026143173</v>
      </c>
      <c r="E3957" s="8">
        <f t="shared" ca="1" si="247"/>
        <v>5.9020538333995187</v>
      </c>
    </row>
    <row r="3958" spans="1:5" x14ac:dyDescent="0.25">
      <c r="A3958" s="2">
        <v>3957</v>
      </c>
      <c r="B3958" s="8">
        <f t="shared" ca="1" si="244"/>
        <v>1.9576889662971801</v>
      </c>
      <c r="C3958" s="8">
        <f t="shared" ca="1" si="245"/>
        <v>13.91537793259436</v>
      </c>
      <c r="D3958" s="8">
        <f t="shared" ca="1" si="246"/>
        <v>-0.20745383114801291</v>
      </c>
      <c r="E3958" s="8">
        <f t="shared" ca="1" si="247"/>
        <v>13.707924101446347</v>
      </c>
    </row>
    <row r="3959" spans="1:5" x14ac:dyDescent="0.25">
      <c r="A3959" s="2">
        <v>3958</v>
      </c>
      <c r="B3959" s="8">
        <f t="shared" ca="1" si="244"/>
        <v>-1.1754925535003327</v>
      </c>
      <c r="C3959" s="8">
        <f t="shared" ca="1" si="245"/>
        <v>7.6490148929993342</v>
      </c>
      <c r="D3959" s="8">
        <f t="shared" ca="1" si="246"/>
        <v>-0.81107552915573933</v>
      </c>
      <c r="E3959" s="8">
        <f t="shared" ca="1" si="247"/>
        <v>6.8379393638435948</v>
      </c>
    </row>
    <row r="3960" spans="1:5" x14ac:dyDescent="0.25">
      <c r="A3960" s="2">
        <v>3959</v>
      </c>
      <c r="B3960" s="8">
        <f t="shared" ca="1" si="244"/>
        <v>-1.3447768936858684</v>
      </c>
      <c r="C3960" s="8">
        <f t="shared" ca="1" si="245"/>
        <v>7.3104462126282632</v>
      </c>
      <c r="D3960" s="8">
        <f t="shared" ca="1" si="246"/>
        <v>3.141411127592221</v>
      </c>
      <c r="E3960" s="8">
        <f t="shared" ca="1" si="247"/>
        <v>10.451857340220485</v>
      </c>
    </row>
    <row r="3961" spans="1:5" x14ac:dyDescent="0.25">
      <c r="A3961" s="2">
        <v>3960</v>
      </c>
      <c r="B3961" s="8">
        <f t="shared" ca="1" si="244"/>
        <v>1.5280604100021811</v>
      </c>
      <c r="C3961" s="8">
        <f t="shared" ca="1" si="245"/>
        <v>13.056120820004363</v>
      </c>
      <c r="D3961" s="8">
        <f t="shared" ca="1" si="246"/>
        <v>1.4131689227532118</v>
      </c>
      <c r="E3961" s="8">
        <f t="shared" ca="1" si="247"/>
        <v>14.469289742757574</v>
      </c>
    </row>
    <row r="3962" spans="1:5" x14ac:dyDescent="0.25">
      <c r="A3962" s="2">
        <v>3961</v>
      </c>
      <c r="B3962" s="8">
        <f t="shared" ca="1" si="244"/>
        <v>2.2996546457117266</v>
      </c>
      <c r="C3962" s="8">
        <f t="shared" ca="1" si="245"/>
        <v>14.599309291423452</v>
      </c>
      <c r="D3962" s="8">
        <f t="shared" ca="1" si="246"/>
        <v>-4.585989056354229E-2</v>
      </c>
      <c r="E3962" s="8">
        <f t="shared" ca="1" si="247"/>
        <v>14.553449400859909</v>
      </c>
    </row>
    <row r="3963" spans="1:5" x14ac:dyDescent="0.25">
      <c r="A3963" s="2">
        <v>3962</v>
      </c>
      <c r="B3963" s="8">
        <f t="shared" ca="1" si="244"/>
        <v>-5.5148309782781428</v>
      </c>
      <c r="C3963" s="8">
        <f t="shared" ca="1" si="245"/>
        <v>-1.0296619565562857</v>
      </c>
      <c r="D3963" s="8">
        <f t="shared" ca="1" si="246"/>
        <v>0.34188941993503175</v>
      </c>
      <c r="E3963" s="8">
        <f t="shared" ca="1" si="247"/>
        <v>-0.68777253662125393</v>
      </c>
    </row>
    <row r="3964" spans="1:5" x14ac:dyDescent="0.25">
      <c r="A3964" s="2">
        <v>3963</v>
      </c>
      <c r="B3964" s="8">
        <f t="shared" ca="1" si="244"/>
        <v>2.4628984446185429</v>
      </c>
      <c r="C3964" s="8">
        <f t="shared" ca="1" si="245"/>
        <v>14.925796889237086</v>
      </c>
      <c r="D3964" s="8">
        <f t="shared" ca="1" si="246"/>
        <v>-0.82489282699925182</v>
      </c>
      <c r="E3964" s="8">
        <f t="shared" ca="1" si="247"/>
        <v>14.100904062237834</v>
      </c>
    </row>
    <row r="3965" spans="1:5" x14ac:dyDescent="0.25">
      <c r="A3965" s="2">
        <v>3964</v>
      </c>
      <c r="B3965" s="8">
        <f t="shared" ca="1" si="244"/>
        <v>-2.5279276381258247</v>
      </c>
      <c r="C3965" s="8">
        <f t="shared" ca="1" si="245"/>
        <v>4.9441447237483507</v>
      </c>
      <c r="D3965" s="8">
        <f t="shared" ca="1" si="246"/>
        <v>0.18392382676948535</v>
      </c>
      <c r="E3965" s="8">
        <f t="shared" ca="1" si="247"/>
        <v>5.1280685505178356</v>
      </c>
    </row>
    <row r="3966" spans="1:5" x14ac:dyDescent="0.25">
      <c r="A3966" s="2">
        <v>3965</v>
      </c>
      <c r="B3966" s="8">
        <f t="shared" ca="1" si="244"/>
        <v>-4.4324128215086445</v>
      </c>
      <c r="C3966" s="8">
        <f t="shared" ca="1" si="245"/>
        <v>1.1351743569827111</v>
      </c>
      <c r="D3966" s="8">
        <f t="shared" ca="1" si="246"/>
        <v>0.23019441841658189</v>
      </c>
      <c r="E3966" s="8">
        <f t="shared" ca="1" si="247"/>
        <v>1.3653687753992929</v>
      </c>
    </row>
    <row r="3967" spans="1:5" x14ac:dyDescent="0.25">
      <c r="A3967" s="2">
        <v>3966</v>
      </c>
      <c r="B3967" s="8">
        <f t="shared" ca="1" si="244"/>
        <v>8.44933807721217</v>
      </c>
      <c r="C3967" s="8">
        <f t="shared" ca="1" si="245"/>
        <v>26.89867615442434</v>
      </c>
      <c r="D3967" s="8">
        <f t="shared" ca="1" si="246"/>
        <v>-1.716008040140286E-2</v>
      </c>
      <c r="E3967" s="8">
        <f t="shared" ca="1" si="247"/>
        <v>26.881516074022937</v>
      </c>
    </row>
    <row r="3968" spans="1:5" x14ac:dyDescent="0.25">
      <c r="A3968" s="2">
        <v>3967</v>
      </c>
      <c r="B3968" s="8">
        <f t="shared" ca="1" si="244"/>
        <v>1.0446211398005728E-2</v>
      </c>
      <c r="C3968" s="8">
        <f t="shared" ca="1" si="245"/>
        <v>10.020892422796011</v>
      </c>
      <c r="D3968" s="8">
        <f t="shared" ca="1" si="246"/>
        <v>-0.43030745920906838</v>
      </c>
      <c r="E3968" s="8">
        <f t="shared" ca="1" si="247"/>
        <v>9.5905849635869433</v>
      </c>
    </row>
    <row r="3969" spans="1:5" x14ac:dyDescent="0.25">
      <c r="A3969" s="2">
        <v>3968</v>
      </c>
      <c r="B3969" s="8">
        <f t="shared" ca="1" si="244"/>
        <v>-3.5081757178297721</v>
      </c>
      <c r="C3969" s="8">
        <f t="shared" ca="1" si="245"/>
        <v>2.9836485643404558</v>
      </c>
      <c r="D3969" s="8">
        <f t="shared" ca="1" si="246"/>
        <v>-0.49003255786418526</v>
      </c>
      <c r="E3969" s="8">
        <f t="shared" ca="1" si="247"/>
        <v>2.4936160064762705</v>
      </c>
    </row>
    <row r="3970" spans="1:5" x14ac:dyDescent="0.25">
      <c r="A3970" s="2">
        <v>3969</v>
      </c>
      <c r="B3970" s="8">
        <f t="shared" ref="B3970:B4033" ca="1" si="248">NORMINV(RAND(),$H$2,$H$3)</f>
        <v>-2.5042006893233975</v>
      </c>
      <c r="C3970" s="8">
        <f t="shared" ref="C3970:C4033" ca="1" si="249">$H$6+$H$7*B3970</f>
        <v>4.9915986213532051</v>
      </c>
      <c r="D3970" s="8">
        <f t="shared" ca="1" si="246"/>
        <v>-0.98144840542103251</v>
      </c>
      <c r="E3970" s="8">
        <f t="shared" ca="1" si="247"/>
        <v>4.0101502159321729</v>
      </c>
    </row>
    <row r="3971" spans="1:5" x14ac:dyDescent="0.25">
      <c r="A3971" s="2">
        <v>3970</v>
      </c>
      <c r="B3971" s="8">
        <f t="shared" ca="1" si="248"/>
        <v>-0.63272109060294635</v>
      </c>
      <c r="C3971" s="8">
        <f t="shared" ca="1" si="249"/>
        <v>8.7345578187941069</v>
      </c>
      <c r="D3971" s="8">
        <f t="shared" ref="D3971:D4034" ca="1" si="250">NORMINV(RAND(),0,1)</f>
        <v>2.2755462822051791</v>
      </c>
      <c r="E3971" s="8">
        <f t="shared" ref="E3971:E4034" ca="1" si="251">$H$6+$H$7*B3971+D3971</f>
        <v>11.010104100999285</v>
      </c>
    </row>
    <row r="3972" spans="1:5" x14ac:dyDescent="0.25">
      <c r="A3972" s="2">
        <v>3971</v>
      </c>
      <c r="B3972" s="8">
        <f t="shared" ca="1" si="248"/>
        <v>-10.555518684960493</v>
      </c>
      <c r="C3972" s="8">
        <f t="shared" ca="1" si="249"/>
        <v>-11.111037369920986</v>
      </c>
      <c r="D3972" s="8">
        <f t="shared" ca="1" si="250"/>
        <v>-0.6237948314796431</v>
      </c>
      <c r="E3972" s="8">
        <f t="shared" ca="1" si="251"/>
        <v>-11.734832201400629</v>
      </c>
    </row>
    <row r="3973" spans="1:5" x14ac:dyDescent="0.25">
      <c r="A3973" s="2">
        <v>3972</v>
      </c>
      <c r="B3973" s="8">
        <f t="shared" ca="1" si="248"/>
        <v>0.70765590909911646</v>
      </c>
      <c r="C3973" s="8">
        <f t="shared" ca="1" si="249"/>
        <v>11.415311818198234</v>
      </c>
      <c r="D3973" s="8">
        <f t="shared" ca="1" si="250"/>
        <v>0.20222651671076894</v>
      </c>
      <c r="E3973" s="8">
        <f t="shared" ca="1" si="251"/>
        <v>11.617538334909003</v>
      </c>
    </row>
    <row r="3974" spans="1:5" x14ac:dyDescent="0.25">
      <c r="A3974" s="2">
        <v>3973</v>
      </c>
      <c r="B3974" s="8">
        <f t="shared" ca="1" si="248"/>
        <v>-3.0327696075077388</v>
      </c>
      <c r="C3974" s="8">
        <f t="shared" ca="1" si="249"/>
        <v>3.9344607849845223</v>
      </c>
      <c r="D3974" s="8">
        <f t="shared" ca="1" si="250"/>
        <v>-5.9106645045871098E-2</v>
      </c>
      <c r="E3974" s="8">
        <f t="shared" ca="1" si="251"/>
        <v>3.8753541399386511</v>
      </c>
    </row>
    <row r="3975" spans="1:5" x14ac:dyDescent="0.25">
      <c r="A3975" s="2">
        <v>3974</v>
      </c>
      <c r="B3975" s="8">
        <f t="shared" ca="1" si="248"/>
        <v>-3.0254966203930849</v>
      </c>
      <c r="C3975" s="8">
        <f t="shared" ca="1" si="249"/>
        <v>3.9490067592138303</v>
      </c>
      <c r="D3975" s="8">
        <f t="shared" ca="1" si="250"/>
        <v>0.72457151970461242</v>
      </c>
      <c r="E3975" s="8">
        <f t="shared" ca="1" si="251"/>
        <v>4.673578278918443</v>
      </c>
    </row>
    <row r="3976" spans="1:5" x14ac:dyDescent="0.25">
      <c r="A3976" s="2">
        <v>3975</v>
      </c>
      <c r="B3976" s="8">
        <f t="shared" ca="1" si="248"/>
        <v>-0.58704600694585374</v>
      </c>
      <c r="C3976" s="8">
        <f t="shared" ca="1" si="249"/>
        <v>8.8259079861082927</v>
      </c>
      <c r="D3976" s="8">
        <f t="shared" ca="1" si="250"/>
        <v>-1.0349672829030723</v>
      </c>
      <c r="E3976" s="8">
        <f t="shared" ca="1" si="251"/>
        <v>7.7909407032052203</v>
      </c>
    </row>
    <row r="3977" spans="1:5" x14ac:dyDescent="0.25">
      <c r="A3977" s="2">
        <v>3976</v>
      </c>
      <c r="B3977" s="8">
        <f t="shared" ca="1" si="248"/>
        <v>-8.7702886747415878</v>
      </c>
      <c r="C3977" s="8">
        <f t="shared" ca="1" si="249"/>
        <v>-7.5405773494831756</v>
      </c>
      <c r="D3977" s="8">
        <f t="shared" ca="1" si="250"/>
        <v>-0.21055150231520608</v>
      </c>
      <c r="E3977" s="8">
        <f t="shared" ca="1" si="251"/>
        <v>-7.7511288517983816</v>
      </c>
    </row>
    <row r="3978" spans="1:5" x14ac:dyDescent="0.25">
      <c r="A3978" s="2">
        <v>3977</v>
      </c>
      <c r="B3978" s="8">
        <f t="shared" ca="1" si="248"/>
        <v>5.5861716472949023</v>
      </c>
      <c r="C3978" s="8">
        <f t="shared" ca="1" si="249"/>
        <v>21.172343294589805</v>
      </c>
      <c r="D3978" s="8">
        <f t="shared" ca="1" si="250"/>
        <v>-0.2492188952764755</v>
      </c>
      <c r="E3978" s="8">
        <f t="shared" ca="1" si="251"/>
        <v>20.92312439931333</v>
      </c>
    </row>
    <row r="3979" spans="1:5" x14ac:dyDescent="0.25">
      <c r="A3979" s="2">
        <v>3978</v>
      </c>
      <c r="B3979" s="8">
        <f t="shared" ca="1" si="248"/>
        <v>-4.5657769319639021</v>
      </c>
      <c r="C3979" s="8">
        <f t="shared" ca="1" si="249"/>
        <v>0.86844613607219578</v>
      </c>
      <c r="D3979" s="8">
        <f t="shared" ca="1" si="250"/>
        <v>-0.3814050876727878</v>
      </c>
      <c r="E3979" s="8">
        <f t="shared" ca="1" si="251"/>
        <v>0.48704104839940798</v>
      </c>
    </row>
    <row r="3980" spans="1:5" x14ac:dyDescent="0.25">
      <c r="A3980" s="2">
        <v>3979</v>
      </c>
      <c r="B3980" s="8">
        <f t="shared" ca="1" si="248"/>
        <v>1.6892774165965947</v>
      </c>
      <c r="C3980" s="8">
        <f t="shared" ca="1" si="249"/>
        <v>13.378554833193189</v>
      </c>
      <c r="D3980" s="8">
        <f t="shared" ca="1" si="250"/>
        <v>1.9979627717382198</v>
      </c>
      <c r="E3980" s="8">
        <f t="shared" ca="1" si="251"/>
        <v>15.376517604931408</v>
      </c>
    </row>
    <row r="3981" spans="1:5" x14ac:dyDescent="0.25">
      <c r="A3981" s="2">
        <v>3980</v>
      </c>
      <c r="B3981" s="8">
        <f t="shared" ca="1" si="248"/>
        <v>-0.24048391544663486</v>
      </c>
      <c r="C3981" s="8">
        <f t="shared" ca="1" si="249"/>
        <v>9.5190321691067297</v>
      </c>
      <c r="D3981" s="8">
        <f t="shared" ca="1" si="250"/>
        <v>-1.4631624965701691</v>
      </c>
      <c r="E3981" s="8">
        <f t="shared" ca="1" si="251"/>
        <v>8.0558696725365611</v>
      </c>
    </row>
    <row r="3982" spans="1:5" x14ac:dyDescent="0.25">
      <c r="A3982" s="2">
        <v>3981</v>
      </c>
      <c r="B3982" s="8">
        <f t="shared" ca="1" si="248"/>
        <v>0.50990903472974825</v>
      </c>
      <c r="C3982" s="8">
        <f t="shared" ca="1" si="249"/>
        <v>11.019818069459497</v>
      </c>
      <c r="D3982" s="8">
        <f t="shared" ca="1" si="250"/>
        <v>-0.75515355851170041</v>
      </c>
      <c r="E3982" s="8">
        <f t="shared" ca="1" si="251"/>
        <v>10.264664510947796</v>
      </c>
    </row>
    <row r="3983" spans="1:5" x14ac:dyDescent="0.25">
      <c r="A3983" s="2">
        <v>3982</v>
      </c>
      <c r="B3983" s="8">
        <f t="shared" ca="1" si="248"/>
        <v>0.64028855849932231</v>
      </c>
      <c r="C3983" s="8">
        <f t="shared" ca="1" si="249"/>
        <v>11.280577116998645</v>
      </c>
      <c r="D3983" s="8">
        <f t="shared" ca="1" si="250"/>
        <v>-0.90342025935128756</v>
      </c>
      <c r="E3983" s="8">
        <f t="shared" ca="1" si="251"/>
        <v>10.377156857647357</v>
      </c>
    </row>
    <row r="3984" spans="1:5" x14ac:dyDescent="0.25">
      <c r="A3984" s="2">
        <v>3983</v>
      </c>
      <c r="B3984" s="8">
        <f t="shared" ca="1" si="248"/>
        <v>0.26342233829572909</v>
      </c>
      <c r="C3984" s="8">
        <f t="shared" ca="1" si="249"/>
        <v>10.526844676591459</v>
      </c>
      <c r="D3984" s="8">
        <f t="shared" ca="1" si="250"/>
        <v>-0.41271675249756451</v>
      </c>
      <c r="E3984" s="8">
        <f t="shared" ca="1" si="251"/>
        <v>10.114127924093895</v>
      </c>
    </row>
    <row r="3985" spans="1:5" x14ac:dyDescent="0.25">
      <c r="A3985" s="2">
        <v>3984</v>
      </c>
      <c r="B3985" s="8">
        <f t="shared" ca="1" si="248"/>
        <v>-4.8794226250391475</v>
      </c>
      <c r="C3985" s="8">
        <f t="shared" ca="1" si="249"/>
        <v>0.24115474992170505</v>
      </c>
      <c r="D3985" s="8">
        <f t="shared" ca="1" si="250"/>
        <v>8.1528221841408441E-2</v>
      </c>
      <c r="E3985" s="8">
        <f t="shared" ca="1" si="251"/>
        <v>0.3226829717631135</v>
      </c>
    </row>
    <row r="3986" spans="1:5" x14ac:dyDescent="0.25">
      <c r="A3986" s="2">
        <v>3985</v>
      </c>
      <c r="B3986" s="8">
        <f t="shared" ca="1" si="248"/>
        <v>-1.1186907763847764</v>
      </c>
      <c r="C3986" s="8">
        <f t="shared" ca="1" si="249"/>
        <v>7.7626184472304471</v>
      </c>
      <c r="D3986" s="8">
        <f t="shared" ca="1" si="250"/>
        <v>0.60406166162713848</v>
      </c>
      <c r="E3986" s="8">
        <f t="shared" ca="1" si="251"/>
        <v>8.3666801088575848</v>
      </c>
    </row>
    <row r="3987" spans="1:5" x14ac:dyDescent="0.25">
      <c r="A3987" s="2">
        <v>3986</v>
      </c>
      <c r="B3987" s="8">
        <f t="shared" ca="1" si="248"/>
        <v>2.0108780687368104</v>
      </c>
      <c r="C3987" s="8">
        <f t="shared" ca="1" si="249"/>
        <v>14.02175613747362</v>
      </c>
      <c r="D3987" s="8">
        <f t="shared" ca="1" si="250"/>
        <v>-4.8733750220646459E-2</v>
      </c>
      <c r="E3987" s="8">
        <f t="shared" ca="1" si="251"/>
        <v>13.973022387252973</v>
      </c>
    </row>
    <row r="3988" spans="1:5" x14ac:dyDescent="0.25">
      <c r="A3988" s="2">
        <v>3987</v>
      </c>
      <c r="B3988" s="8">
        <f t="shared" ca="1" si="248"/>
        <v>9.4884802308450382</v>
      </c>
      <c r="C3988" s="8">
        <f t="shared" ca="1" si="249"/>
        <v>28.976960461690076</v>
      </c>
      <c r="D3988" s="8">
        <f t="shared" ca="1" si="250"/>
        <v>0.96172839642209484</v>
      </c>
      <c r="E3988" s="8">
        <f t="shared" ca="1" si="251"/>
        <v>29.938688858112172</v>
      </c>
    </row>
    <row r="3989" spans="1:5" x14ac:dyDescent="0.25">
      <c r="A3989" s="2">
        <v>3988</v>
      </c>
      <c r="B3989" s="8">
        <f t="shared" ca="1" si="248"/>
        <v>-0.60117393661267071</v>
      </c>
      <c r="C3989" s="8">
        <f t="shared" ca="1" si="249"/>
        <v>8.7976521267746577</v>
      </c>
      <c r="D3989" s="8">
        <f t="shared" ca="1" si="250"/>
        <v>0.87376161376726236</v>
      </c>
      <c r="E3989" s="8">
        <f t="shared" ca="1" si="251"/>
        <v>9.6714137405419205</v>
      </c>
    </row>
    <row r="3990" spans="1:5" x14ac:dyDescent="0.25">
      <c r="A3990" s="2">
        <v>3989</v>
      </c>
      <c r="B3990" s="8">
        <f t="shared" ca="1" si="248"/>
        <v>-2.1616071911114085</v>
      </c>
      <c r="C3990" s="8">
        <f t="shared" ca="1" si="249"/>
        <v>5.6767856177771829</v>
      </c>
      <c r="D3990" s="8">
        <f t="shared" ca="1" si="250"/>
        <v>0.34125866704861046</v>
      </c>
      <c r="E3990" s="8">
        <f t="shared" ca="1" si="251"/>
        <v>6.0180442848257938</v>
      </c>
    </row>
    <row r="3991" spans="1:5" x14ac:dyDescent="0.25">
      <c r="A3991" s="2">
        <v>3990</v>
      </c>
      <c r="B3991" s="8">
        <f t="shared" ca="1" si="248"/>
        <v>9.3541132423378404</v>
      </c>
      <c r="C3991" s="8">
        <f t="shared" ca="1" si="249"/>
        <v>28.708226484675681</v>
      </c>
      <c r="D3991" s="8">
        <f t="shared" ca="1" si="250"/>
        <v>-0.63130817320284338</v>
      </c>
      <c r="E3991" s="8">
        <f t="shared" ca="1" si="251"/>
        <v>28.076918311472838</v>
      </c>
    </row>
    <row r="3992" spans="1:5" x14ac:dyDescent="0.25">
      <c r="A3992" s="2">
        <v>3991</v>
      </c>
      <c r="B3992" s="8">
        <f t="shared" ca="1" si="248"/>
        <v>-6.71158173470835</v>
      </c>
      <c r="C3992" s="8">
        <f t="shared" ca="1" si="249"/>
        <v>-3.4231634694166999</v>
      </c>
      <c r="D3992" s="8">
        <f t="shared" ca="1" si="250"/>
        <v>-0.12435242023314304</v>
      </c>
      <c r="E3992" s="8">
        <f t="shared" ca="1" si="251"/>
        <v>-3.5475158896498429</v>
      </c>
    </row>
    <row r="3993" spans="1:5" x14ac:dyDescent="0.25">
      <c r="A3993" s="2">
        <v>3992</v>
      </c>
      <c r="B3993" s="8">
        <f t="shared" ca="1" si="248"/>
        <v>3.5039255342139137</v>
      </c>
      <c r="C3993" s="8">
        <f t="shared" ca="1" si="249"/>
        <v>17.007851068427826</v>
      </c>
      <c r="D3993" s="8">
        <f t="shared" ca="1" si="250"/>
        <v>0.12375651747513927</v>
      </c>
      <c r="E3993" s="8">
        <f t="shared" ca="1" si="251"/>
        <v>17.131607585902966</v>
      </c>
    </row>
    <row r="3994" spans="1:5" x14ac:dyDescent="0.25">
      <c r="A3994" s="2">
        <v>3993</v>
      </c>
      <c r="B3994" s="8">
        <f t="shared" ca="1" si="248"/>
        <v>-3.4006539460857788</v>
      </c>
      <c r="C3994" s="8">
        <f t="shared" ca="1" si="249"/>
        <v>3.1986921078284425</v>
      </c>
      <c r="D3994" s="8">
        <f t="shared" ca="1" si="250"/>
        <v>-0.59585873530123235</v>
      </c>
      <c r="E3994" s="8">
        <f t="shared" ca="1" si="251"/>
        <v>2.6028333725272104</v>
      </c>
    </row>
    <row r="3995" spans="1:5" x14ac:dyDescent="0.25">
      <c r="A3995" s="2">
        <v>3994</v>
      </c>
      <c r="B3995" s="8">
        <f t="shared" ca="1" si="248"/>
        <v>-4.189837060698026</v>
      </c>
      <c r="C3995" s="8">
        <f t="shared" ca="1" si="249"/>
        <v>1.6203258786039481</v>
      </c>
      <c r="D3995" s="8">
        <f t="shared" ca="1" si="250"/>
        <v>-0.9358827863317164</v>
      </c>
      <c r="E3995" s="8">
        <f t="shared" ca="1" si="251"/>
        <v>0.68444309227223166</v>
      </c>
    </row>
    <row r="3996" spans="1:5" x14ac:dyDescent="0.25">
      <c r="A3996" s="2">
        <v>3995</v>
      </c>
      <c r="B3996" s="8">
        <f t="shared" ca="1" si="248"/>
        <v>-5.9661230250231636</v>
      </c>
      <c r="C3996" s="8">
        <f t="shared" ca="1" si="249"/>
        <v>-1.9322460500463272</v>
      </c>
      <c r="D3996" s="8">
        <f t="shared" ca="1" si="250"/>
        <v>0.81172071563067716</v>
      </c>
      <c r="E3996" s="8">
        <f t="shared" ca="1" si="251"/>
        <v>-1.1205253344156501</v>
      </c>
    </row>
    <row r="3997" spans="1:5" x14ac:dyDescent="0.25">
      <c r="A3997" s="2">
        <v>3996</v>
      </c>
      <c r="B3997" s="8">
        <f t="shared" ca="1" si="248"/>
        <v>-2.2451711415018609</v>
      </c>
      <c r="C3997" s="8">
        <f t="shared" ca="1" si="249"/>
        <v>5.5096577169962782</v>
      </c>
      <c r="D3997" s="8">
        <f t="shared" ca="1" si="250"/>
        <v>0.67984219631867482</v>
      </c>
      <c r="E3997" s="8">
        <f t="shared" ca="1" si="251"/>
        <v>6.1894999133149531</v>
      </c>
    </row>
    <row r="3998" spans="1:5" x14ac:dyDescent="0.25">
      <c r="A3998" s="2">
        <v>3997</v>
      </c>
      <c r="B3998" s="8">
        <f t="shared" ca="1" si="248"/>
        <v>-12.49376344247727</v>
      </c>
      <c r="C3998" s="8">
        <f t="shared" ca="1" si="249"/>
        <v>-14.987526884954541</v>
      </c>
      <c r="D3998" s="8">
        <f t="shared" ca="1" si="250"/>
        <v>0.99701308995586779</v>
      </c>
      <c r="E3998" s="8">
        <f t="shared" ca="1" si="251"/>
        <v>-13.990513794998673</v>
      </c>
    </row>
    <row r="3999" spans="1:5" x14ac:dyDescent="0.25">
      <c r="A3999" s="2">
        <v>3998</v>
      </c>
      <c r="B3999" s="8">
        <f t="shared" ca="1" si="248"/>
        <v>-0.62477490499648591</v>
      </c>
      <c r="C3999" s="8">
        <f t="shared" ca="1" si="249"/>
        <v>8.7504501900070277</v>
      </c>
      <c r="D3999" s="8">
        <f t="shared" ca="1" si="250"/>
        <v>1.8759354608613301</v>
      </c>
      <c r="E3999" s="8">
        <f t="shared" ca="1" si="251"/>
        <v>10.626385650868357</v>
      </c>
    </row>
    <row r="4000" spans="1:5" x14ac:dyDescent="0.25">
      <c r="A4000" s="2">
        <v>3999</v>
      </c>
      <c r="B4000" s="8">
        <f t="shared" ca="1" si="248"/>
        <v>2.3137730962147876</v>
      </c>
      <c r="C4000" s="8">
        <f t="shared" ca="1" si="249"/>
        <v>14.627546192429575</v>
      </c>
      <c r="D4000" s="8">
        <f t="shared" ca="1" si="250"/>
        <v>0.88743516401372813</v>
      </c>
      <c r="E4000" s="8">
        <f t="shared" ca="1" si="251"/>
        <v>15.514981356443304</v>
      </c>
    </row>
    <row r="4001" spans="1:5" x14ac:dyDescent="0.25">
      <c r="A4001" s="2">
        <v>4000</v>
      </c>
      <c r="B4001" s="8">
        <f t="shared" ca="1" si="248"/>
        <v>3.5284739631897919</v>
      </c>
      <c r="C4001" s="8">
        <f t="shared" ca="1" si="249"/>
        <v>17.056947926379586</v>
      </c>
      <c r="D4001" s="8">
        <f t="shared" ca="1" si="250"/>
        <v>-0.36151124853798006</v>
      </c>
      <c r="E4001" s="8">
        <f t="shared" ca="1" si="251"/>
        <v>16.695436677841606</v>
      </c>
    </row>
    <row r="4002" spans="1:5" x14ac:dyDescent="0.25">
      <c r="A4002" s="2">
        <v>4001</v>
      </c>
      <c r="B4002" s="8">
        <f t="shared" ca="1" si="248"/>
        <v>-5.2719118647888754</v>
      </c>
      <c r="C4002" s="8">
        <f t="shared" ca="1" si="249"/>
        <v>-0.54382372957775083</v>
      </c>
      <c r="D4002" s="8">
        <f t="shared" ca="1" si="250"/>
        <v>-2.3497704440863019</v>
      </c>
      <c r="E4002" s="8">
        <f t="shared" ca="1" si="251"/>
        <v>-2.8935941736640527</v>
      </c>
    </row>
    <row r="4003" spans="1:5" x14ac:dyDescent="0.25">
      <c r="A4003" s="2">
        <v>4002</v>
      </c>
      <c r="B4003" s="8">
        <f t="shared" ca="1" si="248"/>
        <v>1.087043642032145</v>
      </c>
      <c r="C4003" s="8">
        <f t="shared" ca="1" si="249"/>
        <v>12.17408728406429</v>
      </c>
      <c r="D4003" s="8">
        <f t="shared" ca="1" si="250"/>
        <v>-0.41971586100100572</v>
      </c>
      <c r="E4003" s="8">
        <f t="shared" ca="1" si="251"/>
        <v>11.754371423063285</v>
      </c>
    </row>
    <row r="4004" spans="1:5" x14ac:dyDescent="0.25">
      <c r="A4004" s="2">
        <v>4003</v>
      </c>
      <c r="B4004" s="8">
        <f t="shared" ca="1" si="248"/>
        <v>-3.6442198242191819</v>
      </c>
      <c r="C4004" s="8">
        <f t="shared" ca="1" si="249"/>
        <v>2.7115603515616362</v>
      </c>
      <c r="D4004" s="8">
        <f t="shared" ca="1" si="250"/>
        <v>-0.48667767139684887</v>
      </c>
      <c r="E4004" s="8">
        <f t="shared" ca="1" si="251"/>
        <v>2.2248826801647872</v>
      </c>
    </row>
    <row r="4005" spans="1:5" x14ac:dyDescent="0.25">
      <c r="A4005" s="2">
        <v>4004</v>
      </c>
      <c r="B4005" s="8">
        <f t="shared" ca="1" si="248"/>
        <v>1.3015409292059847</v>
      </c>
      <c r="C4005" s="8">
        <f t="shared" ca="1" si="249"/>
        <v>12.603081858411969</v>
      </c>
      <c r="D4005" s="8">
        <f t="shared" ca="1" si="250"/>
        <v>2.4362783334877292</v>
      </c>
      <c r="E4005" s="8">
        <f t="shared" ca="1" si="251"/>
        <v>15.039360191899698</v>
      </c>
    </row>
    <row r="4006" spans="1:5" x14ac:dyDescent="0.25">
      <c r="A4006" s="2">
        <v>4005</v>
      </c>
      <c r="B4006" s="8">
        <f t="shared" ca="1" si="248"/>
        <v>-2.3394328163979026</v>
      </c>
      <c r="C4006" s="8">
        <f t="shared" ca="1" si="249"/>
        <v>5.3211343672041949</v>
      </c>
      <c r="D4006" s="8">
        <f t="shared" ca="1" si="250"/>
        <v>1.3028332803845153</v>
      </c>
      <c r="E4006" s="8">
        <f t="shared" ca="1" si="251"/>
        <v>6.6239676475887102</v>
      </c>
    </row>
    <row r="4007" spans="1:5" x14ac:dyDescent="0.25">
      <c r="A4007" s="2">
        <v>4006</v>
      </c>
      <c r="B4007" s="8">
        <f t="shared" ca="1" si="248"/>
        <v>-2.2377714955904171</v>
      </c>
      <c r="C4007" s="8">
        <f t="shared" ca="1" si="249"/>
        <v>5.5244570088191658</v>
      </c>
      <c r="D4007" s="8">
        <f t="shared" ca="1" si="250"/>
        <v>0.36391264892141778</v>
      </c>
      <c r="E4007" s="8">
        <f t="shared" ca="1" si="251"/>
        <v>5.8883696577405837</v>
      </c>
    </row>
    <row r="4008" spans="1:5" x14ac:dyDescent="0.25">
      <c r="A4008" s="2">
        <v>4007</v>
      </c>
      <c r="B4008" s="8">
        <f t="shared" ca="1" si="248"/>
        <v>0.2305606540176475</v>
      </c>
      <c r="C4008" s="8">
        <f t="shared" ca="1" si="249"/>
        <v>10.461121308035295</v>
      </c>
      <c r="D4008" s="8">
        <f t="shared" ca="1" si="250"/>
        <v>0.37735606036669667</v>
      </c>
      <c r="E4008" s="8">
        <f t="shared" ca="1" si="251"/>
        <v>10.838477368401993</v>
      </c>
    </row>
    <row r="4009" spans="1:5" x14ac:dyDescent="0.25">
      <c r="A4009" s="2">
        <v>4008</v>
      </c>
      <c r="B4009" s="8">
        <f t="shared" ca="1" si="248"/>
        <v>9.2574042273731116</v>
      </c>
      <c r="C4009" s="8">
        <f t="shared" ca="1" si="249"/>
        <v>28.514808454746223</v>
      </c>
      <c r="D4009" s="8">
        <f t="shared" ca="1" si="250"/>
        <v>-0.22034256733033514</v>
      </c>
      <c r="E4009" s="8">
        <f t="shared" ca="1" si="251"/>
        <v>28.294465887415889</v>
      </c>
    </row>
    <row r="4010" spans="1:5" x14ac:dyDescent="0.25">
      <c r="A4010" s="2">
        <v>4009</v>
      </c>
      <c r="B4010" s="8">
        <f t="shared" ca="1" si="248"/>
        <v>2.841214066186593</v>
      </c>
      <c r="C4010" s="8">
        <f t="shared" ca="1" si="249"/>
        <v>15.682428132373186</v>
      </c>
      <c r="D4010" s="8">
        <f t="shared" ca="1" si="250"/>
        <v>0.27207775680049318</v>
      </c>
      <c r="E4010" s="8">
        <f t="shared" ca="1" si="251"/>
        <v>15.95450588917368</v>
      </c>
    </row>
    <row r="4011" spans="1:5" x14ac:dyDescent="0.25">
      <c r="A4011" s="2">
        <v>4010</v>
      </c>
      <c r="B4011" s="8">
        <f t="shared" ca="1" si="248"/>
        <v>1.7160450447568847</v>
      </c>
      <c r="C4011" s="8">
        <f t="shared" ca="1" si="249"/>
        <v>13.432090089513769</v>
      </c>
      <c r="D4011" s="8">
        <f t="shared" ca="1" si="250"/>
        <v>-1.0273964825119839</v>
      </c>
      <c r="E4011" s="8">
        <f t="shared" ca="1" si="251"/>
        <v>12.404693607001786</v>
      </c>
    </row>
    <row r="4012" spans="1:5" x14ac:dyDescent="0.25">
      <c r="A4012" s="2">
        <v>4011</v>
      </c>
      <c r="B4012" s="8">
        <f t="shared" ca="1" si="248"/>
        <v>3.4716290537235004</v>
      </c>
      <c r="C4012" s="8">
        <f t="shared" ca="1" si="249"/>
        <v>16.943258107447001</v>
      </c>
      <c r="D4012" s="8">
        <f t="shared" ca="1" si="250"/>
        <v>2.0535652909995541</v>
      </c>
      <c r="E4012" s="8">
        <f t="shared" ca="1" si="251"/>
        <v>18.996823398446555</v>
      </c>
    </row>
    <row r="4013" spans="1:5" x14ac:dyDescent="0.25">
      <c r="A4013" s="2">
        <v>4012</v>
      </c>
      <c r="B4013" s="8">
        <f t="shared" ca="1" si="248"/>
        <v>1.8371783266921695</v>
      </c>
      <c r="C4013" s="8">
        <f t="shared" ca="1" si="249"/>
        <v>13.67435665338434</v>
      </c>
      <c r="D4013" s="8">
        <f t="shared" ca="1" si="250"/>
        <v>-1.2492844583780383</v>
      </c>
      <c r="E4013" s="8">
        <f t="shared" ca="1" si="251"/>
        <v>12.425072195006301</v>
      </c>
    </row>
    <row r="4014" spans="1:5" x14ac:dyDescent="0.25">
      <c r="A4014" s="2">
        <v>4013</v>
      </c>
      <c r="B4014" s="8">
        <f t="shared" ca="1" si="248"/>
        <v>2.9041932463527278</v>
      </c>
      <c r="C4014" s="8">
        <f t="shared" ca="1" si="249"/>
        <v>15.808386492705456</v>
      </c>
      <c r="D4014" s="8">
        <f t="shared" ca="1" si="250"/>
        <v>-5.3102127437547907E-2</v>
      </c>
      <c r="E4014" s="8">
        <f t="shared" ca="1" si="251"/>
        <v>15.755284365267908</v>
      </c>
    </row>
    <row r="4015" spans="1:5" x14ac:dyDescent="0.25">
      <c r="A4015" s="2">
        <v>4014</v>
      </c>
      <c r="B4015" s="8">
        <f t="shared" ca="1" si="248"/>
        <v>-3.3538296329544046</v>
      </c>
      <c r="C4015" s="8">
        <f t="shared" ca="1" si="249"/>
        <v>3.2923407340911908</v>
      </c>
      <c r="D4015" s="8">
        <f t="shared" ca="1" si="250"/>
        <v>0.48157380041057057</v>
      </c>
      <c r="E4015" s="8">
        <f t="shared" ca="1" si="251"/>
        <v>3.7739145345017615</v>
      </c>
    </row>
    <row r="4016" spans="1:5" x14ac:dyDescent="0.25">
      <c r="A4016" s="2">
        <v>4015</v>
      </c>
      <c r="B4016" s="8">
        <f t="shared" ca="1" si="248"/>
        <v>-0.95937940169457681</v>
      </c>
      <c r="C4016" s="8">
        <f t="shared" ca="1" si="249"/>
        <v>8.0812411966108471</v>
      </c>
      <c r="D4016" s="8">
        <f t="shared" ca="1" si="250"/>
        <v>1.0018796972637194</v>
      </c>
      <c r="E4016" s="8">
        <f t="shared" ca="1" si="251"/>
        <v>9.0831208938745664</v>
      </c>
    </row>
    <row r="4017" spans="1:5" x14ac:dyDescent="0.25">
      <c r="A4017" s="2">
        <v>4016</v>
      </c>
      <c r="B4017" s="8">
        <f t="shared" ca="1" si="248"/>
        <v>-3.2811097338116531</v>
      </c>
      <c r="C4017" s="8">
        <f t="shared" ca="1" si="249"/>
        <v>3.4377805323766939</v>
      </c>
      <c r="D4017" s="8">
        <f t="shared" ca="1" si="250"/>
        <v>0.80191427996187215</v>
      </c>
      <c r="E4017" s="8">
        <f t="shared" ca="1" si="251"/>
        <v>4.2396948123385663</v>
      </c>
    </row>
    <row r="4018" spans="1:5" x14ac:dyDescent="0.25">
      <c r="A4018" s="2">
        <v>4017</v>
      </c>
      <c r="B4018" s="8">
        <f t="shared" ca="1" si="248"/>
        <v>0.20085535355093093</v>
      </c>
      <c r="C4018" s="8">
        <f t="shared" ca="1" si="249"/>
        <v>10.401710707101861</v>
      </c>
      <c r="D4018" s="8">
        <f t="shared" ca="1" si="250"/>
        <v>1.3260451467753781E-2</v>
      </c>
      <c r="E4018" s="8">
        <f t="shared" ca="1" si="251"/>
        <v>10.414971158569616</v>
      </c>
    </row>
    <row r="4019" spans="1:5" x14ac:dyDescent="0.25">
      <c r="A4019" s="2">
        <v>4018</v>
      </c>
      <c r="B4019" s="8">
        <f t="shared" ca="1" si="248"/>
        <v>1.9795443104807733</v>
      </c>
      <c r="C4019" s="8">
        <f t="shared" ca="1" si="249"/>
        <v>13.959088620961547</v>
      </c>
      <c r="D4019" s="8">
        <f t="shared" ca="1" si="250"/>
        <v>-1.5868175232798336</v>
      </c>
      <c r="E4019" s="8">
        <f t="shared" ca="1" si="251"/>
        <v>12.372271097681713</v>
      </c>
    </row>
    <row r="4020" spans="1:5" x14ac:dyDescent="0.25">
      <c r="A4020" s="2">
        <v>4019</v>
      </c>
      <c r="B4020" s="8">
        <f t="shared" ca="1" si="248"/>
        <v>7.5952121493909432</v>
      </c>
      <c r="C4020" s="8">
        <f t="shared" ca="1" si="249"/>
        <v>25.190424298781885</v>
      </c>
      <c r="D4020" s="8">
        <f t="shared" ca="1" si="250"/>
        <v>4.0144639482351321E-2</v>
      </c>
      <c r="E4020" s="8">
        <f t="shared" ca="1" si="251"/>
        <v>25.230568938264238</v>
      </c>
    </row>
    <row r="4021" spans="1:5" x14ac:dyDescent="0.25">
      <c r="A4021" s="2">
        <v>4020</v>
      </c>
      <c r="B4021" s="8">
        <f t="shared" ca="1" si="248"/>
        <v>1.8746633514551692</v>
      </c>
      <c r="C4021" s="8">
        <f t="shared" ca="1" si="249"/>
        <v>13.749326702910338</v>
      </c>
      <c r="D4021" s="8">
        <f t="shared" ca="1" si="250"/>
        <v>-0.33576046234778806</v>
      </c>
      <c r="E4021" s="8">
        <f t="shared" ca="1" si="251"/>
        <v>13.413566240562551</v>
      </c>
    </row>
    <row r="4022" spans="1:5" x14ac:dyDescent="0.25">
      <c r="A4022" s="2">
        <v>4021</v>
      </c>
      <c r="B4022" s="8">
        <f t="shared" ca="1" si="248"/>
        <v>-2.2645192397613139</v>
      </c>
      <c r="C4022" s="8">
        <f t="shared" ca="1" si="249"/>
        <v>5.4709615204773723</v>
      </c>
      <c r="D4022" s="8">
        <f t="shared" ca="1" si="250"/>
        <v>0.2776495154973585</v>
      </c>
      <c r="E4022" s="8">
        <f t="shared" ca="1" si="251"/>
        <v>5.7486110359747311</v>
      </c>
    </row>
    <row r="4023" spans="1:5" x14ac:dyDescent="0.25">
      <c r="A4023" s="2">
        <v>4022</v>
      </c>
      <c r="B4023" s="8">
        <f t="shared" ca="1" si="248"/>
        <v>1.3352703137746227</v>
      </c>
      <c r="C4023" s="8">
        <f t="shared" ca="1" si="249"/>
        <v>12.670540627549245</v>
      </c>
      <c r="D4023" s="8">
        <f t="shared" ca="1" si="250"/>
        <v>0.37956680233402046</v>
      </c>
      <c r="E4023" s="8">
        <f t="shared" ca="1" si="251"/>
        <v>13.050107429883266</v>
      </c>
    </row>
    <row r="4024" spans="1:5" x14ac:dyDescent="0.25">
      <c r="A4024" s="2">
        <v>4023</v>
      </c>
      <c r="B4024" s="8">
        <f t="shared" ca="1" si="248"/>
        <v>-1.8514612959469778</v>
      </c>
      <c r="C4024" s="8">
        <f t="shared" ca="1" si="249"/>
        <v>6.2970774081060448</v>
      </c>
      <c r="D4024" s="8">
        <f t="shared" ca="1" si="250"/>
        <v>-0.40122533369201063</v>
      </c>
      <c r="E4024" s="8">
        <f t="shared" ca="1" si="251"/>
        <v>5.8958520744140337</v>
      </c>
    </row>
    <row r="4025" spans="1:5" x14ac:dyDescent="0.25">
      <c r="A4025" s="2">
        <v>4024</v>
      </c>
      <c r="B4025" s="8">
        <f t="shared" ca="1" si="248"/>
        <v>12.17720944959833</v>
      </c>
      <c r="C4025" s="8">
        <f t="shared" ca="1" si="249"/>
        <v>34.354418899196659</v>
      </c>
      <c r="D4025" s="8">
        <f t="shared" ca="1" si="250"/>
        <v>-1.6876184049691123</v>
      </c>
      <c r="E4025" s="8">
        <f t="shared" ca="1" si="251"/>
        <v>32.666800494227545</v>
      </c>
    </row>
    <row r="4026" spans="1:5" x14ac:dyDescent="0.25">
      <c r="A4026" s="2">
        <v>4025</v>
      </c>
      <c r="B4026" s="8">
        <f t="shared" ca="1" si="248"/>
        <v>3.0928408602463038</v>
      </c>
      <c r="C4026" s="8">
        <f t="shared" ca="1" si="249"/>
        <v>16.185681720492607</v>
      </c>
      <c r="D4026" s="8">
        <f t="shared" ca="1" si="250"/>
        <v>-1.9691054715755642E-2</v>
      </c>
      <c r="E4026" s="8">
        <f t="shared" ca="1" si="251"/>
        <v>16.16599066577685</v>
      </c>
    </row>
    <row r="4027" spans="1:5" x14ac:dyDescent="0.25">
      <c r="A4027" s="2">
        <v>4026</v>
      </c>
      <c r="B4027" s="8">
        <f t="shared" ca="1" si="248"/>
        <v>0.37182635850081125</v>
      </c>
      <c r="C4027" s="8">
        <f t="shared" ca="1" si="249"/>
        <v>10.743652717001623</v>
      </c>
      <c r="D4027" s="8">
        <f t="shared" ca="1" si="250"/>
        <v>-0.67746477711392239</v>
      </c>
      <c r="E4027" s="8">
        <f t="shared" ca="1" si="251"/>
        <v>10.066187939887701</v>
      </c>
    </row>
    <row r="4028" spans="1:5" x14ac:dyDescent="0.25">
      <c r="A4028" s="2">
        <v>4027</v>
      </c>
      <c r="B4028" s="8">
        <f t="shared" ca="1" si="248"/>
        <v>-3.7193944805884023</v>
      </c>
      <c r="C4028" s="8">
        <f t="shared" ca="1" si="249"/>
        <v>2.5612110388231955</v>
      </c>
      <c r="D4028" s="8">
        <f t="shared" ca="1" si="250"/>
        <v>0.76625683423189705</v>
      </c>
      <c r="E4028" s="8">
        <f t="shared" ca="1" si="251"/>
        <v>3.3274678730550926</v>
      </c>
    </row>
    <row r="4029" spans="1:5" x14ac:dyDescent="0.25">
      <c r="A4029" s="2">
        <v>4028</v>
      </c>
      <c r="B4029" s="8">
        <f t="shared" ca="1" si="248"/>
        <v>2.3406272825830494</v>
      </c>
      <c r="C4029" s="8">
        <f t="shared" ca="1" si="249"/>
        <v>14.6812545651661</v>
      </c>
      <c r="D4029" s="8">
        <f t="shared" ca="1" si="250"/>
        <v>0.81330190547548864</v>
      </c>
      <c r="E4029" s="8">
        <f t="shared" ca="1" si="251"/>
        <v>15.494556470641589</v>
      </c>
    </row>
    <row r="4030" spans="1:5" x14ac:dyDescent="0.25">
      <c r="A4030" s="2">
        <v>4029</v>
      </c>
      <c r="B4030" s="8">
        <f t="shared" ca="1" si="248"/>
        <v>0.27219501155518389</v>
      </c>
      <c r="C4030" s="8">
        <f t="shared" ca="1" si="249"/>
        <v>10.544390023110367</v>
      </c>
      <c r="D4030" s="8">
        <f t="shared" ca="1" si="250"/>
        <v>0.17800371311279103</v>
      </c>
      <c r="E4030" s="8">
        <f t="shared" ca="1" si="251"/>
        <v>10.722393736223157</v>
      </c>
    </row>
    <row r="4031" spans="1:5" x14ac:dyDescent="0.25">
      <c r="A4031" s="2">
        <v>4030</v>
      </c>
      <c r="B4031" s="8">
        <f t="shared" ca="1" si="248"/>
        <v>6.3180822573342059</v>
      </c>
      <c r="C4031" s="8">
        <f t="shared" ca="1" si="249"/>
        <v>22.636164514668412</v>
      </c>
      <c r="D4031" s="8">
        <f t="shared" ca="1" si="250"/>
        <v>0.36135008601452795</v>
      </c>
      <c r="E4031" s="8">
        <f t="shared" ca="1" si="251"/>
        <v>22.997514600682941</v>
      </c>
    </row>
    <row r="4032" spans="1:5" x14ac:dyDescent="0.25">
      <c r="A4032" s="2">
        <v>4031</v>
      </c>
      <c r="B4032" s="8">
        <f t="shared" ca="1" si="248"/>
        <v>1.5237313578308203</v>
      </c>
      <c r="C4032" s="8">
        <f t="shared" ca="1" si="249"/>
        <v>13.047462715661641</v>
      </c>
      <c r="D4032" s="8">
        <f t="shared" ca="1" si="250"/>
        <v>-3.4535467810709926</v>
      </c>
      <c r="E4032" s="8">
        <f t="shared" ca="1" si="251"/>
        <v>9.5939159345906493</v>
      </c>
    </row>
    <row r="4033" spans="1:5" x14ac:dyDescent="0.25">
      <c r="A4033" s="2">
        <v>4032</v>
      </c>
      <c r="B4033" s="8">
        <f t="shared" ca="1" si="248"/>
        <v>3.8282205856370166</v>
      </c>
      <c r="C4033" s="8">
        <f t="shared" ca="1" si="249"/>
        <v>17.656441171274032</v>
      </c>
      <c r="D4033" s="8">
        <f t="shared" ca="1" si="250"/>
        <v>-0.57980277476693143</v>
      </c>
      <c r="E4033" s="8">
        <f t="shared" ca="1" si="251"/>
        <v>17.0766383965071</v>
      </c>
    </row>
    <row r="4034" spans="1:5" x14ac:dyDescent="0.25">
      <c r="A4034" s="2">
        <v>4033</v>
      </c>
      <c r="B4034" s="8">
        <f t="shared" ref="B4034:B4097" ca="1" si="252">NORMINV(RAND(),$H$2,$H$3)</f>
        <v>1.9674657548093348</v>
      </c>
      <c r="C4034" s="8">
        <f t="shared" ref="C4034:C4097" ca="1" si="253">$H$6+$H$7*B4034</f>
        <v>13.93493150961867</v>
      </c>
      <c r="D4034" s="8">
        <f t="shared" ca="1" si="250"/>
        <v>1.230954873154976</v>
      </c>
      <c r="E4034" s="8">
        <f t="shared" ca="1" si="251"/>
        <v>15.165886382773646</v>
      </c>
    </row>
    <row r="4035" spans="1:5" x14ac:dyDescent="0.25">
      <c r="A4035" s="2">
        <v>4034</v>
      </c>
      <c r="B4035" s="8">
        <f t="shared" ca="1" si="252"/>
        <v>5.2318337450076333</v>
      </c>
      <c r="C4035" s="8">
        <f t="shared" ca="1" si="253"/>
        <v>20.463667490015268</v>
      </c>
      <c r="D4035" s="8">
        <f t="shared" ref="D4035:D4098" ca="1" si="254">NORMINV(RAND(),0,1)</f>
        <v>-0.71081290893965732</v>
      </c>
      <c r="E4035" s="8">
        <f t="shared" ref="E4035:E4098" ca="1" si="255">$H$6+$H$7*B4035+D4035</f>
        <v>19.75285458107561</v>
      </c>
    </row>
    <row r="4036" spans="1:5" x14ac:dyDescent="0.25">
      <c r="A4036" s="2">
        <v>4035</v>
      </c>
      <c r="B4036" s="8">
        <f t="shared" ca="1" si="252"/>
        <v>-12.831655843080194</v>
      </c>
      <c r="C4036" s="8">
        <f t="shared" ca="1" si="253"/>
        <v>-15.663311686160387</v>
      </c>
      <c r="D4036" s="8">
        <f t="shared" ca="1" si="254"/>
        <v>1.3868252758072002</v>
      </c>
      <c r="E4036" s="8">
        <f t="shared" ca="1" si="255"/>
        <v>-14.276486410353186</v>
      </c>
    </row>
    <row r="4037" spans="1:5" x14ac:dyDescent="0.25">
      <c r="A4037" s="2">
        <v>4036</v>
      </c>
      <c r="B4037" s="8">
        <f t="shared" ca="1" si="252"/>
        <v>5.2562104576061071</v>
      </c>
      <c r="C4037" s="8">
        <f t="shared" ca="1" si="253"/>
        <v>20.512420915212214</v>
      </c>
      <c r="D4037" s="8">
        <f t="shared" ca="1" si="254"/>
        <v>0.30178007700947007</v>
      </c>
      <c r="E4037" s="8">
        <f t="shared" ca="1" si="255"/>
        <v>20.814200992221686</v>
      </c>
    </row>
    <row r="4038" spans="1:5" x14ac:dyDescent="0.25">
      <c r="A4038" s="2">
        <v>4037</v>
      </c>
      <c r="B4038" s="8">
        <f t="shared" ca="1" si="252"/>
        <v>6.2941818476043778</v>
      </c>
      <c r="C4038" s="8">
        <f t="shared" ca="1" si="253"/>
        <v>22.588363695208756</v>
      </c>
      <c r="D4038" s="8">
        <f t="shared" ca="1" si="254"/>
        <v>1.6879818433013656</v>
      </c>
      <c r="E4038" s="8">
        <f t="shared" ca="1" si="255"/>
        <v>24.276345538510121</v>
      </c>
    </row>
    <row r="4039" spans="1:5" x14ac:dyDescent="0.25">
      <c r="A4039" s="2">
        <v>4038</v>
      </c>
      <c r="B4039" s="8">
        <f t="shared" ca="1" si="252"/>
        <v>-4.0392306818187675</v>
      </c>
      <c r="C4039" s="8">
        <f t="shared" ca="1" si="253"/>
        <v>1.9215386363624649</v>
      </c>
      <c r="D4039" s="8">
        <f t="shared" ca="1" si="254"/>
        <v>-0.50648666579162338</v>
      </c>
      <c r="E4039" s="8">
        <f t="shared" ca="1" si="255"/>
        <v>1.4150519705708415</v>
      </c>
    </row>
    <row r="4040" spans="1:5" x14ac:dyDescent="0.25">
      <c r="A4040" s="2">
        <v>4039</v>
      </c>
      <c r="B4040" s="8">
        <f t="shared" ca="1" si="252"/>
        <v>-15.59669341112741</v>
      </c>
      <c r="C4040" s="8">
        <f t="shared" ca="1" si="253"/>
        <v>-21.193386822254819</v>
      </c>
      <c r="D4040" s="8">
        <f t="shared" ca="1" si="254"/>
        <v>-1.2869781631849186</v>
      </c>
      <c r="E4040" s="8">
        <f t="shared" ca="1" si="255"/>
        <v>-22.480364985439738</v>
      </c>
    </row>
    <row r="4041" spans="1:5" x14ac:dyDescent="0.25">
      <c r="A4041" s="2">
        <v>4040</v>
      </c>
      <c r="B4041" s="8">
        <f t="shared" ca="1" si="252"/>
        <v>-0.90928706271273274</v>
      </c>
      <c r="C4041" s="8">
        <f t="shared" ca="1" si="253"/>
        <v>8.1814258745745345</v>
      </c>
      <c r="D4041" s="8">
        <f t="shared" ca="1" si="254"/>
        <v>-1.2669147912372649</v>
      </c>
      <c r="E4041" s="8">
        <f t="shared" ca="1" si="255"/>
        <v>6.9145110833372696</v>
      </c>
    </row>
    <row r="4042" spans="1:5" x14ac:dyDescent="0.25">
      <c r="A4042" s="2">
        <v>4041</v>
      </c>
      <c r="B4042" s="8">
        <f t="shared" ca="1" si="252"/>
        <v>6.9204830434966613</v>
      </c>
      <c r="C4042" s="8">
        <f t="shared" ca="1" si="253"/>
        <v>23.840966086993323</v>
      </c>
      <c r="D4042" s="8">
        <f t="shared" ca="1" si="254"/>
        <v>-0.30478231204290712</v>
      </c>
      <c r="E4042" s="8">
        <f t="shared" ca="1" si="255"/>
        <v>23.536183774950416</v>
      </c>
    </row>
    <row r="4043" spans="1:5" x14ac:dyDescent="0.25">
      <c r="A4043" s="2">
        <v>4042</v>
      </c>
      <c r="B4043" s="8">
        <f t="shared" ca="1" si="252"/>
        <v>-9.9160082914973202</v>
      </c>
      <c r="C4043" s="8">
        <f t="shared" ca="1" si="253"/>
        <v>-9.8320165829946404</v>
      </c>
      <c r="D4043" s="8">
        <f t="shared" ca="1" si="254"/>
        <v>-1.7100118120292582</v>
      </c>
      <c r="E4043" s="8">
        <f t="shared" ca="1" si="255"/>
        <v>-11.542028395023898</v>
      </c>
    </row>
    <row r="4044" spans="1:5" x14ac:dyDescent="0.25">
      <c r="A4044" s="2">
        <v>4043</v>
      </c>
      <c r="B4044" s="8">
        <f t="shared" ca="1" si="252"/>
        <v>-4.2006831252217633</v>
      </c>
      <c r="C4044" s="8">
        <f t="shared" ca="1" si="253"/>
        <v>1.5986337495564733</v>
      </c>
      <c r="D4044" s="8">
        <f t="shared" ca="1" si="254"/>
        <v>-0.20071531802952935</v>
      </c>
      <c r="E4044" s="8">
        <f t="shared" ca="1" si="255"/>
        <v>1.3979184315269439</v>
      </c>
    </row>
    <row r="4045" spans="1:5" x14ac:dyDescent="0.25">
      <c r="A4045" s="2">
        <v>4044</v>
      </c>
      <c r="B4045" s="8">
        <f t="shared" ca="1" si="252"/>
        <v>-4.1237387656437861</v>
      </c>
      <c r="C4045" s="8">
        <f t="shared" ca="1" si="253"/>
        <v>1.7525224687124279</v>
      </c>
      <c r="D4045" s="8">
        <f t="shared" ca="1" si="254"/>
        <v>0.35280546561929343</v>
      </c>
      <c r="E4045" s="8">
        <f t="shared" ca="1" si="255"/>
        <v>2.1053279343317213</v>
      </c>
    </row>
    <row r="4046" spans="1:5" x14ac:dyDescent="0.25">
      <c r="A4046" s="2">
        <v>4045</v>
      </c>
      <c r="B4046" s="8">
        <f t="shared" ca="1" si="252"/>
        <v>-5.3572991029224646</v>
      </c>
      <c r="C4046" s="8">
        <f t="shared" ca="1" si="253"/>
        <v>-0.71459820584492917</v>
      </c>
      <c r="D4046" s="8">
        <f t="shared" ca="1" si="254"/>
        <v>0.62122448779664086</v>
      </c>
      <c r="E4046" s="8">
        <f t="shared" ca="1" si="255"/>
        <v>-9.3373718048288312E-2</v>
      </c>
    </row>
    <row r="4047" spans="1:5" x14ac:dyDescent="0.25">
      <c r="A4047" s="2">
        <v>4046</v>
      </c>
      <c r="B4047" s="8">
        <f t="shared" ca="1" si="252"/>
        <v>5.5697628758554529</v>
      </c>
      <c r="C4047" s="8">
        <f t="shared" ca="1" si="253"/>
        <v>21.139525751710906</v>
      </c>
      <c r="D4047" s="8">
        <f t="shared" ca="1" si="254"/>
        <v>2.290961069062722</v>
      </c>
      <c r="E4047" s="8">
        <f t="shared" ca="1" si="255"/>
        <v>23.430486820773627</v>
      </c>
    </row>
    <row r="4048" spans="1:5" x14ac:dyDescent="0.25">
      <c r="A4048" s="2">
        <v>4047</v>
      </c>
      <c r="B4048" s="8">
        <f t="shared" ca="1" si="252"/>
        <v>2.6936402305847236</v>
      </c>
      <c r="C4048" s="8">
        <f t="shared" ca="1" si="253"/>
        <v>15.387280461169446</v>
      </c>
      <c r="D4048" s="8">
        <f t="shared" ca="1" si="254"/>
        <v>-6.0777976912879311E-2</v>
      </c>
      <c r="E4048" s="8">
        <f t="shared" ca="1" si="255"/>
        <v>15.326502484256567</v>
      </c>
    </row>
    <row r="4049" spans="1:5" x14ac:dyDescent="0.25">
      <c r="A4049" s="2">
        <v>4048</v>
      </c>
      <c r="B4049" s="8">
        <f t="shared" ca="1" si="252"/>
        <v>6.5978046585396175</v>
      </c>
      <c r="C4049" s="8">
        <f t="shared" ca="1" si="253"/>
        <v>23.195609317079235</v>
      </c>
      <c r="D4049" s="8">
        <f t="shared" ca="1" si="254"/>
        <v>-0.19968740859020367</v>
      </c>
      <c r="E4049" s="8">
        <f t="shared" ca="1" si="255"/>
        <v>22.995921908489031</v>
      </c>
    </row>
    <row r="4050" spans="1:5" x14ac:dyDescent="0.25">
      <c r="A4050" s="2">
        <v>4049</v>
      </c>
      <c r="B4050" s="8">
        <f t="shared" ca="1" si="252"/>
        <v>3.0338706678737641</v>
      </c>
      <c r="C4050" s="8">
        <f t="shared" ca="1" si="253"/>
        <v>16.067741335747527</v>
      </c>
      <c r="D4050" s="8">
        <f t="shared" ca="1" si="254"/>
        <v>-7.8187715077368714E-2</v>
      </c>
      <c r="E4050" s="8">
        <f t="shared" ca="1" si="255"/>
        <v>15.989553620670158</v>
      </c>
    </row>
    <row r="4051" spans="1:5" x14ac:dyDescent="0.25">
      <c r="A4051" s="2">
        <v>4050</v>
      </c>
      <c r="B4051" s="8">
        <f t="shared" ca="1" si="252"/>
        <v>1.2795188878223871</v>
      </c>
      <c r="C4051" s="8">
        <f t="shared" ca="1" si="253"/>
        <v>12.559037775644775</v>
      </c>
      <c r="D4051" s="8">
        <f t="shared" ca="1" si="254"/>
        <v>-2.402264832992159</v>
      </c>
      <c r="E4051" s="8">
        <f t="shared" ca="1" si="255"/>
        <v>10.156772942652616</v>
      </c>
    </row>
    <row r="4052" spans="1:5" x14ac:dyDescent="0.25">
      <c r="A4052" s="2">
        <v>4051</v>
      </c>
      <c r="B4052" s="8">
        <f t="shared" ca="1" si="252"/>
        <v>-8.9015390993931049</v>
      </c>
      <c r="C4052" s="8">
        <f t="shared" ca="1" si="253"/>
        <v>-7.8030781987862099</v>
      </c>
      <c r="D4052" s="8">
        <f t="shared" ca="1" si="254"/>
        <v>-1.7681687295625101</v>
      </c>
      <c r="E4052" s="8">
        <f t="shared" ca="1" si="255"/>
        <v>-9.5712469283487209</v>
      </c>
    </row>
    <row r="4053" spans="1:5" x14ac:dyDescent="0.25">
      <c r="A4053" s="2">
        <v>4052</v>
      </c>
      <c r="B4053" s="8">
        <f t="shared" ca="1" si="252"/>
        <v>-7.6416283461968391</v>
      </c>
      <c r="C4053" s="8">
        <f t="shared" ca="1" si="253"/>
        <v>-5.2832566923936781</v>
      </c>
      <c r="D4053" s="8">
        <f t="shared" ca="1" si="254"/>
        <v>-8.3245649537144015E-2</v>
      </c>
      <c r="E4053" s="8">
        <f t="shared" ca="1" si="255"/>
        <v>-5.366502341930822</v>
      </c>
    </row>
    <row r="4054" spans="1:5" x14ac:dyDescent="0.25">
      <c r="A4054" s="2">
        <v>4053</v>
      </c>
      <c r="B4054" s="8">
        <f t="shared" ca="1" si="252"/>
        <v>-2.2721859622533853</v>
      </c>
      <c r="C4054" s="8">
        <f t="shared" ca="1" si="253"/>
        <v>5.4556280754932294</v>
      </c>
      <c r="D4054" s="8">
        <f t="shared" ca="1" si="254"/>
        <v>1.5427658626852476</v>
      </c>
      <c r="E4054" s="8">
        <f t="shared" ca="1" si="255"/>
        <v>6.9983939381784772</v>
      </c>
    </row>
    <row r="4055" spans="1:5" x14ac:dyDescent="0.25">
      <c r="A4055" s="2">
        <v>4054</v>
      </c>
      <c r="B4055" s="8">
        <f t="shared" ca="1" si="252"/>
        <v>-3.8715245991852614</v>
      </c>
      <c r="C4055" s="8">
        <f t="shared" ca="1" si="253"/>
        <v>2.2569508016294773</v>
      </c>
      <c r="D4055" s="8">
        <f t="shared" ca="1" si="254"/>
        <v>0.19825316881917202</v>
      </c>
      <c r="E4055" s="8">
        <f t="shared" ca="1" si="255"/>
        <v>2.4552039704486495</v>
      </c>
    </row>
    <row r="4056" spans="1:5" x14ac:dyDescent="0.25">
      <c r="A4056" s="2">
        <v>4055</v>
      </c>
      <c r="B4056" s="8">
        <f t="shared" ca="1" si="252"/>
        <v>-2.4636603914262447</v>
      </c>
      <c r="C4056" s="8">
        <f t="shared" ca="1" si="253"/>
        <v>5.0726792171475106</v>
      </c>
      <c r="D4056" s="8">
        <f t="shared" ca="1" si="254"/>
        <v>0.33997864701183167</v>
      </c>
      <c r="E4056" s="8">
        <f t="shared" ca="1" si="255"/>
        <v>5.4126578641593426</v>
      </c>
    </row>
    <row r="4057" spans="1:5" x14ac:dyDescent="0.25">
      <c r="A4057" s="2">
        <v>4056</v>
      </c>
      <c r="B4057" s="8">
        <f t="shared" ca="1" si="252"/>
        <v>-10.068880558433374</v>
      </c>
      <c r="C4057" s="8">
        <f t="shared" ca="1" si="253"/>
        <v>-10.137761116866749</v>
      </c>
      <c r="D4057" s="8">
        <f t="shared" ca="1" si="254"/>
        <v>-0.18185105130852711</v>
      </c>
      <c r="E4057" s="8">
        <f t="shared" ca="1" si="255"/>
        <v>-10.319612168175276</v>
      </c>
    </row>
    <row r="4058" spans="1:5" x14ac:dyDescent="0.25">
      <c r="A4058" s="2">
        <v>4057</v>
      </c>
      <c r="B4058" s="8">
        <f t="shared" ca="1" si="252"/>
        <v>-2.8060312127504439</v>
      </c>
      <c r="C4058" s="8">
        <f t="shared" ca="1" si="253"/>
        <v>4.3879375744991123</v>
      </c>
      <c r="D4058" s="8">
        <f t="shared" ca="1" si="254"/>
        <v>-0.94600707869266643</v>
      </c>
      <c r="E4058" s="8">
        <f t="shared" ca="1" si="255"/>
        <v>3.4419304958064458</v>
      </c>
    </row>
    <row r="4059" spans="1:5" x14ac:dyDescent="0.25">
      <c r="A4059" s="2">
        <v>4058</v>
      </c>
      <c r="B4059" s="8">
        <f t="shared" ca="1" si="252"/>
        <v>-7.4427051877065686</v>
      </c>
      <c r="C4059" s="8">
        <f t="shared" ca="1" si="253"/>
        <v>-4.8854103754131373</v>
      </c>
      <c r="D4059" s="8">
        <f t="shared" ca="1" si="254"/>
        <v>-9.5584405404570749E-2</v>
      </c>
      <c r="E4059" s="8">
        <f t="shared" ca="1" si="255"/>
        <v>-4.9809947808177082</v>
      </c>
    </row>
    <row r="4060" spans="1:5" x14ac:dyDescent="0.25">
      <c r="A4060" s="2">
        <v>4059</v>
      </c>
      <c r="B4060" s="8">
        <f t="shared" ca="1" si="252"/>
        <v>-8.8161681708235768</v>
      </c>
      <c r="C4060" s="8">
        <f t="shared" ca="1" si="253"/>
        <v>-7.6323363416471537</v>
      </c>
      <c r="D4060" s="8">
        <f t="shared" ca="1" si="254"/>
        <v>-0.56396593430775122</v>
      </c>
      <c r="E4060" s="8">
        <f t="shared" ca="1" si="255"/>
        <v>-8.1963022759549045</v>
      </c>
    </row>
    <row r="4061" spans="1:5" x14ac:dyDescent="0.25">
      <c r="A4061" s="2">
        <v>4060</v>
      </c>
      <c r="B4061" s="8">
        <f t="shared" ca="1" si="252"/>
        <v>-6.479568749315348</v>
      </c>
      <c r="C4061" s="8">
        <f t="shared" ca="1" si="253"/>
        <v>-2.959137498630696</v>
      </c>
      <c r="D4061" s="8">
        <f t="shared" ca="1" si="254"/>
        <v>-2.3602196718022447E-3</v>
      </c>
      <c r="E4061" s="8">
        <f t="shared" ca="1" si="255"/>
        <v>-2.9614977183024984</v>
      </c>
    </row>
    <row r="4062" spans="1:5" x14ac:dyDescent="0.25">
      <c r="A4062" s="2">
        <v>4061</v>
      </c>
      <c r="B4062" s="8">
        <f t="shared" ca="1" si="252"/>
        <v>5.7205943905058856</v>
      </c>
      <c r="C4062" s="8">
        <f t="shared" ca="1" si="253"/>
        <v>21.441188781011771</v>
      </c>
      <c r="D4062" s="8">
        <f t="shared" ca="1" si="254"/>
        <v>-1.8161667933445835</v>
      </c>
      <c r="E4062" s="8">
        <f t="shared" ca="1" si="255"/>
        <v>19.625021987667189</v>
      </c>
    </row>
    <row r="4063" spans="1:5" x14ac:dyDescent="0.25">
      <c r="A4063" s="2">
        <v>4062</v>
      </c>
      <c r="B4063" s="8">
        <f t="shared" ca="1" si="252"/>
        <v>3.5343820828711216E-2</v>
      </c>
      <c r="C4063" s="8">
        <f t="shared" ca="1" si="253"/>
        <v>10.070687641657422</v>
      </c>
      <c r="D4063" s="8">
        <f t="shared" ca="1" si="254"/>
        <v>0.5413888237419886</v>
      </c>
      <c r="E4063" s="8">
        <f t="shared" ca="1" si="255"/>
        <v>10.61207646539941</v>
      </c>
    </row>
    <row r="4064" spans="1:5" x14ac:dyDescent="0.25">
      <c r="A4064" s="2">
        <v>4063</v>
      </c>
      <c r="B4064" s="8">
        <f t="shared" ca="1" si="252"/>
        <v>-1.7678001320223808</v>
      </c>
      <c r="C4064" s="8">
        <f t="shared" ca="1" si="253"/>
        <v>6.4643997359552383</v>
      </c>
      <c r="D4064" s="8">
        <f t="shared" ca="1" si="254"/>
        <v>1.0517640501195022</v>
      </c>
      <c r="E4064" s="8">
        <f t="shared" ca="1" si="255"/>
        <v>7.5161637860747401</v>
      </c>
    </row>
    <row r="4065" spans="1:5" x14ac:dyDescent="0.25">
      <c r="A4065" s="2">
        <v>4064</v>
      </c>
      <c r="B4065" s="8">
        <f t="shared" ca="1" si="252"/>
        <v>8.8465670958522349</v>
      </c>
      <c r="C4065" s="8">
        <f t="shared" ca="1" si="253"/>
        <v>27.69313419170447</v>
      </c>
      <c r="D4065" s="8">
        <f t="shared" ca="1" si="254"/>
        <v>0.96547754012286524</v>
      </c>
      <c r="E4065" s="8">
        <f t="shared" ca="1" si="255"/>
        <v>28.658611731827335</v>
      </c>
    </row>
    <row r="4066" spans="1:5" x14ac:dyDescent="0.25">
      <c r="A4066" s="2">
        <v>4065</v>
      </c>
      <c r="B4066" s="8">
        <f t="shared" ca="1" si="252"/>
        <v>0.49312854548630614</v>
      </c>
      <c r="C4066" s="8">
        <f t="shared" ca="1" si="253"/>
        <v>10.986257090972613</v>
      </c>
      <c r="D4066" s="8">
        <f t="shared" ca="1" si="254"/>
        <v>1.1186511669134409</v>
      </c>
      <c r="E4066" s="8">
        <f t="shared" ca="1" si="255"/>
        <v>12.104908257886054</v>
      </c>
    </row>
    <row r="4067" spans="1:5" x14ac:dyDescent="0.25">
      <c r="A4067" s="2">
        <v>4066</v>
      </c>
      <c r="B4067" s="8">
        <f t="shared" ca="1" si="252"/>
        <v>-8.148160562404458</v>
      </c>
      <c r="C4067" s="8">
        <f t="shared" ca="1" si="253"/>
        <v>-6.2963211248089159</v>
      </c>
      <c r="D4067" s="8">
        <f t="shared" ca="1" si="254"/>
        <v>-0.59974534026160353</v>
      </c>
      <c r="E4067" s="8">
        <f t="shared" ca="1" si="255"/>
        <v>-6.8960664650705192</v>
      </c>
    </row>
    <row r="4068" spans="1:5" x14ac:dyDescent="0.25">
      <c r="A4068" s="2">
        <v>4067</v>
      </c>
      <c r="B4068" s="8">
        <f t="shared" ca="1" si="252"/>
        <v>-7.9617166401171469</v>
      </c>
      <c r="C4068" s="8">
        <f t="shared" ca="1" si="253"/>
        <v>-5.9234332802342937</v>
      </c>
      <c r="D4068" s="8">
        <f t="shared" ca="1" si="254"/>
        <v>-0.4024754816261179</v>
      </c>
      <c r="E4068" s="8">
        <f t="shared" ca="1" si="255"/>
        <v>-6.3259087618604113</v>
      </c>
    </row>
    <row r="4069" spans="1:5" x14ac:dyDescent="0.25">
      <c r="A4069" s="2">
        <v>4068</v>
      </c>
      <c r="B4069" s="8">
        <f t="shared" ca="1" si="252"/>
        <v>-0.3802406653100176</v>
      </c>
      <c r="C4069" s="8">
        <f t="shared" ca="1" si="253"/>
        <v>9.2395186693799651</v>
      </c>
      <c r="D4069" s="8">
        <f t="shared" ca="1" si="254"/>
        <v>-0.26471456651333369</v>
      </c>
      <c r="E4069" s="8">
        <f t="shared" ca="1" si="255"/>
        <v>8.9748041028666314</v>
      </c>
    </row>
    <row r="4070" spans="1:5" x14ac:dyDescent="0.25">
      <c r="A4070" s="2">
        <v>4069</v>
      </c>
      <c r="B4070" s="8">
        <f t="shared" ca="1" si="252"/>
        <v>4.8134744108678049</v>
      </c>
      <c r="C4070" s="8">
        <f t="shared" ca="1" si="253"/>
        <v>19.62694882173561</v>
      </c>
      <c r="D4070" s="8">
        <f t="shared" ca="1" si="254"/>
        <v>-9.049354756807973E-2</v>
      </c>
      <c r="E4070" s="8">
        <f t="shared" ca="1" si="255"/>
        <v>19.53645527416753</v>
      </c>
    </row>
    <row r="4071" spans="1:5" x14ac:dyDescent="0.25">
      <c r="A4071" s="2">
        <v>4070</v>
      </c>
      <c r="B4071" s="8">
        <f t="shared" ca="1" si="252"/>
        <v>-7.947077801790674</v>
      </c>
      <c r="C4071" s="8">
        <f t="shared" ca="1" si="253"/>
        <v>-5.894155603581348</v>
      </c>
      <c r="D4071" s="8">
        <f t="shared" ca="1" si="254"/>
        <v>-0.8419984071077542</v>
      </c>
      <c r="E4071" s="8">
        <f t="shared" ca="1" si="255"/>
        <v>-6.736154010689102</v>
      </c>
    </row>
    <row r="4072" spans="1:5" x14ac:dyDescent="0.25">
      <c r="A4072" s="2">
        <v>4071</v>
      </c>
      <c r="B4072" s="8">
        <f t="shared" ca="1" si="252"/>
        <v>-4.1743487439051492</v>
      </c>
      <c r="C4072" s="8">
        <f t="shared" ca="1" si="253"/>
        <v>1.6513025121897016</v>
      </c>
      <c r="D4072" s="8">
        <f t="shared" ca="1" si="254"/>
        <v>0.86026148268344083</v>
      </c>
      <c r="E4072" s="8">
        <f t="shared" ca="1" si="255"/>
        <v>2.5115639948731423</v>
      </c>
    </row>
    <row r="4073" spans="1:5" x14ac:dyDescent="0.25">
      <c r="A4073" s="2">
        <v>4072</v>
      </c>
      <c r="B4073" s="8">
        <f t="shared" ca="1" si="252"/>
        <v>-1.1440750282180758</v>
      </c>
      <c r="C4073" s="8">
        <f t="shared" ca="1" si="253"/>
        <v>7.7118499435638483</v>
      </c>
      <c r="D4073" s="8">
        <f t="shared" ca="1" si="254"/>
        <v>0.50195415030532142</v>
      </c>
      <c r="E4073" s="8">
        <f t="shared" ca="1" si="255"/>
        <v>8.2138040938691699</v>
      </c>
    </row>
    <row r="4074" spans="1:5" x14ac:dyDescent="0.25">
      <c r="A4074" s="2">
        <v>4073</v>
      </c>
      <c r="B4074" s="8">
        <f t="shared" ca="1" si="252"/>
        <v>3.5837203674629365</v>
      </c>
      <c r="C4074" s="8">
        <f t="shared" ca="1" si="253"/>
        <v>17.167440734925872</v>
      </c>
      <c r="D4074" s="8">
        <f t="shared" ca="1" si="254"/>
        <v>1.0059494145765449</v>
      </c>
      <c r="E4074" s="8">
        <f t="shared" ca="1" si="255"/>
        <v>18.173390149502417</v>
      </c>
    </row>
    <row r="4075" spans="1:5" x14ac:dyDescent="0.25">
      <c r="A4075" s="2">
        <v>4074</v>
      </c>
      <c r="B4075" s="8">
        <f t="shared" ca="1" si="252"/>
        <v>5.0662660777615711</v>
      </c>
      <c r="C4075" s="8">
        <f t="shared" ca="1" si="253"/>
        <v>20.132532155523144</v>
      </c>
      <c r="D4075" s="8">
        <f t="shared" ca="1" si="254"/>
        <v>1.4154374219798396</v>
      </c>
      <c r="E4075" s="8">
        <f t="shared" ca="1" si="255"/>
        <v>21.547969577502982</v>
      </c>
    </row>
    <row r="4076" spans="1:5" x14ac:dyDescent="0.25">
      <c r="A4076" s="2">
        <v>4075</v>
      </c>
      <c r="B4076" s="8">
        <f t="shared" ca="1" si="252"/>
        <v>8.2908120550464286</v>
      </c>
      <c r="C4076" s="8">
        <f t="shared" ca="1" si="253"/>
        <v>26.581624110092857</v>
      </c>
      <c r="D4076" s="8">
        <f t="shared" ca="1" si="254"/>
        <v>0.81130824549969816</v>
      </c>
      <c r="E4076" s="8">
        <f t="shared" ca="1" si="255"/>
        <v>27.392932355592556</v>
      </c>
    </row>
    <row r="4077" spans="1:5" x14ac:dyDescent="0.25">
      <c r="A4077" s="2">
        <v>4076</v>
      </c>
      <c r="B4077" s="8">
        <f t="shared" ca="1" si="252"/>
        <v>-5.6065335146179782</v>
      </c>
      <c r="C4077" s="8">
        <f t="shared" ca="1" si="253"/>
        <v>-1.2130670292359564</v>
      </c>
      <c r="D4077" s="8">
        <f t="shared" ca="1" si="254"/>
        <v>-1.4498463357273299</v>
      </c>
      <c r="E4077" s="8">
        <f t="shared" ca="1" si="255"/>
        <v>-2.6629133649632863</v>
      </c>
    </row>
    <row r="4078" spans="1:5" x14ac:dyDescent="0.25">
      <c r="A4078" s="2">
        <v>4077</v>
      </c>
      <c r="B4078" s="8">
        <f t="shared" ca="1" si="252"/>
        <v>-3.1967671452119966</v>
      </c>
      <c r="C4078" s="8">
        <f t="shared" ca="1" si="253"/>
        <v>3.6064657095760069</v>
      </c>
      <c r="D4078" s="8">
        <f t="shared" ca="1" si="254"/>
        <v>1.5838425824833577</v>
      </c>
      <c r="E4078" s="8">
        <f t="shared" ca="1" si="255"/>
        <v>5.1903082920593651</v>
      </c>
    </row>
    <row r="4079" spans="1:5" x14ac:dyDescent="0.25">
      <c r="A4079" s="2">
        <v>4078</v>
      </c>
      <c r="B4079" s="8">
        <f t="shared" ca="1" si="252"/>
        <v>-1.7376277377098566</v>
      </c>
      <c r="C4079" s="8">
        <f t="shared" ca="1" si="253"/>
        <v>6.5247445245802869</v>
      </c>
      <c r="D4079" s="8">
        <f t="shared" ca="1" si="254"/>
        <v>0.77292563431356676</v>
      </c>
      <c r="E4079" s="8">
        <f t="shared" ca="1" si="255"/>
        <v>7.2976701588938537</v>
      </c>
    </row>
    <row r="4080" spans="1:5" x14ac:dyDescent="0.25">
      <c r="A4080" s="2">
        <v>4079</v>
      </c>
      <c r="B4080" s="8">
        <f t="shared" ca="1" si="252"/>
        <v>-3.2113085382461541</v>
      </c>
      <c r="C4080" s="8">
        <f t="shared" ca="1" si="253"/>
        <v>3.5773829235076917</v>
      </c>
      <c r="D4080" s="8">
        <f t="shared" ca="1" si="254"/>
        <v>0.78446847381933271</v>
      </c>
      <c r="E4080" s="8">
        <f t="shared" ca="1" si="255"/>
        <v>4.3618513973270243</v>
      </c>
    </row>
    <row r="4081" spans="1:5" x14ac:dyDescent="0.25">
      <c r="A4081" s="2">
        <v>4080</v>
      </c>
      <c r="B4081" s="8">
        <f t="shared" ca="1" si="252"/>
        <v>0.75185254714783156</v>
      </c>
      <c r="C4081" s="8">
        <f t="shared" ca="1" si="253"/>
        <v>11.503705094295663</v>
      </c>
      <c r="D4081" s="8">
        <f t="shared" ca="1" si="254"/>
        <v>0.76698735453434286</v>
      </c>
      <c r="E4081" s="8">
        <f t="shared" ca="1" si="255"/>
        <v>12.270692448830006</v>
      </c>
    </row>
    <row r="4082" spans="1:5" x14ac:dyDescent="0.25">
      <c r="A4082" s="2">
        <v>4081</v>
      </c>
      <c r="B4082" s="8">
        <f t="shared" ca="1" si="252"/>
        <v>3.1801213091709939</v>
      </c>
      <c r="C4082" s="8">
        <f t="shared" ca="1" si="253"/>
        <v>16.360242618341989</v>
      </c>
      <c r="D4082" s="8">
        <f t="shared" ca="1" si="254"/>
        <v>0.38775018753289636</v>
      </c>
      <c r="E4082" s="8">
        <f t="shared" ca="1" si="255"/>
        <v>16.747992805874887</v>
      </c>
    </row>
    <row r="4083" spans="1:5" x14ac:dyDescent="0.25">
      <c r="A4083" s="2">
        <v>4082</v>
      </c>
      <c r="B4083" s="8">
        <f t="shared" ca="1" si="252"/>
        <v>-9.8999417155922323E-2</v>
      </c>
      <c r="C4083" s="8">
        <f t="shared" ca="1" si="253"/>
        <v>9.8020011656881554</v>
      </c>
      <c r="D4083" s="8">
        <f t="shared" ca="1" si="254"/>
        <v>0.86867656060879039</v>
      </c>
      <c r="E4083" s="8">
        <f t="shared" ca="1" si="255"/>
        <v>10.670677726296946</v>
      </c>
    </row>
    <row r="4084" spans="1:5" x14ac:dyDescent="0.25">
      <c r="A4084" s="2">
        <v>4083</v>
      </c>
      <c r="B4084" s="8">
        <f t="shared" ca="1" si="252"/>
        <v>1.2052022206574862</v>
      </c>
      <c r="C4084" s="8">
        <f t="shared" ca="1" si="253"/>
        <v>12.410404441314972</v>
      </c>
      <c r="D4084" s="8">
        <f t="shared" ca="1" si="254"/>
        <v>-0.58504761509045877</v>
      </c>
      <c r="E4084" s="8">
        <f t="shared" ca="1" si="255"/>
        <v>11.825356826224514</v>
      </c>
    </row>
    <row r="4085" spans="1:5" x14ac:dyDescent="0.25">
      <c r="A4085" s="2">
        <v>4084</v>
      </c>
      <c r="B4085" s="8">
        <f t="shared" ca="1" si="252"/>
        <v>4.3250454735387731E-2</v>
      </c>
      <c r="C4085" s="8">
        <f t="shared" ca="1" si="253"/>
        <v>10.086500909470775</v>
      </c>
      <c r="D4085" s="8">
        <f t="shared" ca="1" si="254"/>
        <v>0.11767149231220321</v>
      </c>
      <c r="E4085" s="8">
        <f t="shared" ca="1" si="255"/>
        <v>10.204172401782978</v>
      </c>
    </row>
    <row r="4086" spans="1:5" x14ac:dyDescent="0.25">
      <c r="A4086" s="2">
        <v>4085</v>
      </c>
      <c r="B4086" s="8">
        <f t="shared" ca="1" si="252"/>
        <v>-5.2045052841435417</v>
      </c>
      <c r="C4086" s="8">
        <f t="shared" ca="1" si="253"/>
        <v>-0.40901056828708349</v>
      </c>
      <c r="D4086" s="8">
        <f t="shared" ca="1" si="254"/>
        <v>0.58424238751529523</v>
      </c>
      <c r="E4086" s="8">
        <f t="shared" ca="1" si="255"/>
        <v>0.17523181922821174</v>
      </c>
    </row>
    <row r="4087" spans="1:5" x14ac:dyDescent="0.25">
      <c r="A4087" s="2">
        <v>4086</v>
      </c>
      <c r="B4087" s="8">
        <f t="shared" ca="1" si="252"/>
        <v>4.6234541127875426</v>
      </c>
      <c r="C4087" s="8">
        <f t="shared" ca="1" si="253"/>
        <v>19.246908225575083</v>
      </c>
      <c r="D4087" s="8">
        <f t="shared" ca="1" si="254"/>
        <v>0.62401954747687394</v>
      </c>
      <c r="E4087" s="8">
        <f t="shared" ca="1" si="255"/>
        <v>19.870927773051957</v>
      </c>
    </row>
    <row r="4088" spans="1:5" x14ac:dyDescent="0.25">
      <c r="A4088" s="2">
        <v>4087</v>
      </c>
      <c r="B4088" s="8">
        <f t="shared" ca="1" si="252"/>
        <v>-5.776786801474656</v>
      </c>
      <c r="C4088" s="8">
        <f t="shared" ca="1" si="253"/>
        <v>-1.5535736029493119</v>
      </c>
      <c r="D4088" s="8">
        <f t="shared" ca="1" si="254"/>
        <v>1.1660670733931423E-3</v>
      </c>
      <c r="E4088" s="8">
        <f t="shared" ca="1" si="255"/>
        <v>-1.5524075358759188</v>
      </c>
    </row>
    <row r="4089" spans="1:5" x14ac:dyDescent="0.25">
      <c r="A4089" s="2">
        <v>4088</v>
      </c>
      <c r="B4089" s="8">
        <f t="shared" ca="1" si="252"/>
        <v>-0.43069292363658518</v>
      </c>
      <c r="C4089" s="8">
        <f t="shared" ca="1" si="253"/>
        <v>9.138614152726829</v>
      </c>
      <c r="D4089" s="8">
        <f t="shared" ca="1" si="254"/>
        <v>-1.7916631850654969</v>
      </c>
      <c r="E4089" s="8">
        <f t="shared" ca="1" si="255"/>
        <v>7.346950967661332</v>
      </c>
    </row>
    <row r="4090" spans="1:5" x14ac:dyDescent="0.25">
      <c r="A4090" s="2">
        <v>4089</v>
      </c>
      <c r="B4090" s="8">
        <f t="shared" ca="1" si="252"/>
        <v>-1.6366656759547462</v>
      </c>
      <c r="C4090" s="8">
        <f t="shared" ca="1" si="253"/>
        <v>6.7266686480905076</v>
      </c>
      <c r="D4090" s="8">
        <f t="shared" ca="1" si="254"/>
        <v>-0.3194726351070547</v>
      </c>
      <c r="E4090" s="8">
        <f t="shared" ca="1" si="255"/>
        <v>6.4071960129834533</v>
      </c>
    </row>
    <row r="4091" spans="1:5" x14ac:dyDescent="0.25">
      <c r="A4091" s="2">
        <v>4090</v>
      </c>
      <c r="B4091" s="8">
        <f t="shared" ca="1" si="252"/>
        <v>2.7866461406720329</v>
      </c>
      <c r="C4091" s="8">
        <f t="shared" ca="1" si="253"/>
        <v>15.573292281344067</v>
      </c>
      <c r="D4091" s="8">
        <f t="shared" ca="1" si="254"/>
        <v>-0.16005130834278267</v>
      </c>
      <c r="E4091" s="8">
        <f t="shared" ca="1" si="255"/>
        <v>15.413240973001283</v>
      </c>
    </row>
    <row r="4092" spans="1:5" x14ac:dyDescent="0.25">
      <c r="A4092" s="2">
        <v>4091</v>
      </c>
      <c r="B4092" s="8">
        <f t="shared" ca="1" si="252"/>
        <v>7.3439493732217906</v>
      </c>
      <c r="C4092" s="8">
        <f t="shared" ca="1" si="253"/>
        <v>24.68789874644358</v>
      </c>
      <c r="D4092" s="8">
        <f t="shared" ca="1" si="254"/>
        <v>1.0971494865757376</v>
      </c>
      <c r="E4092" s="8">
        <f t="shared" ca="1" si="255"/>
        <v>25.785048233019317</v>
      </c>
    </row>
    <row r="4093" spans="1:5" x14ac:dyDescent="0.25">
      <c r="A4093" s="2">
        <v>4092</v>
      </c>
      <c r="B4093" s="8">
        <f t="shared" ca="1" si="252"/>
        <v>-4.6607360839589314</v>
      </c>
      <c r="C4093" s="8">
        <f t="shared" ca="1" si="253"/>
        <v>0.67852783208213729</v>
      </c>
      <c r="D4093" s="8">
        <f t="shared" ca="1" si="254"/>
        <v>-1.0526775198034901E-2</v>
      </c>
      <c r="E4093" s="8">
        <f t="shared" ca="1" si="255"/>
        <v>0.66800105688410238</v>
      </c>
    </row>
    <row r="4094" spans="1:5" x14ac:dyDescent="0.25">
      <c r="A4094" s="2">
        <v>4093</v>
      </c>
      <c r="B4094" s="8">
        <f t="shared" ca="1" si="252"/>
        <v>1.1337404552268124</v>
      </c>
      <c r="C4094" s="8">
        <f t="shared" ca="1" si="253"/>
        <v>12.267480910453624</v>
      </c>
      <c r="D4094" s="8">
        <f t="shared" ca="1" si="254"/>
        <v>3.4530255013327321E-2</v>
      </c>
      <c r="E4094" s="8">
        <f t="shared" ca="1" si="255"/>
        <v>12.302011165466952</v>
      </c>
    </row>
    <row r="4095" spans="1:5" x14ac:dyDescent="0.25">
      <c r="A4095" s="2">
        <v>4094</v>
      </c>
      <c r="B4095" s="8">
        <f t="shared" ca="1" si="252"/>
        <v>-4.9444273401868557</v>
      </c>
      <c r="C4095" s="8">
        <f t="shared" ca="1" si="253"/>
        <v>0.1111453196262886</v>
      </c>
      <c r="D4095" s="8">
        <f t="shared" ca="1" si="254"/>
        <v>0.99212546457124573</v>
      </c>
      <c r="E4095" s="8">
        <f t="shared" ca="1" si="255"/>
        <v>1.1032707841975342</v>
      </c>
    </row>
    <row r="4096" spans="1:5" x14ac:dyDescent="0.25">
      <c r="A4096" s="2">
        <v>4095</v>
      </c>
      <c r="B4096" s="8">
        <f t="shared" ca="1" si="252"/>
        <v>8.0826226955611578</v>
      </c>
      <c r="C4096" s="8">
        <f t="shared" ca="1" si="253"/>
        <v>26.165245391122316</v>
      </c>
      <c r="D4096" s="8">
        <f t="shared" ca="1" si="254"/>
        <v>0.64562078695464864</v>
      </c>
      <c r="E4096" s="8">
        <f t="shared" ca="1" si="255"/>
        <v>26.810866178076964</v>
      </c>
    </row>
    <row r="4097" spans="1:5" x14ac:dyDescent="0.25">
      <c r="A4097" s="2">
        <v>4096</v>
      </c>
      <c r="B4097" s="8">
        <f t="shared" ca="1" si="252"/>
        <v>2.0552211323611087</v>
      </c>
      <c r="C4097" s="8">
        <f t="shared" ca="1" si="253"/>
        <v>14.110442264722217</v>
      </c>
      <c r="D4097" s="8">
        <f t="shared" ca="1" si="254"/>
        <v>0.5324361431220539</v>
      </c>
      <c r="E4097" s="8">
        <f t="shared" ca="1" si="255"/>
        <v>14.64287840784427</v>
      </c>
    </row>
    <row r="4098" spans="1:5" x14ac:dyDescent="0.25">
      <c r="A4098" s="2">
        <v>4097</v>
      </c>
      <c r="B4098" s="8">
        <f t="shared" ref="B4098:B4161" ca="1" si="256">NORMINV(RAND(),$H$2,$H$3)</f>
        <v>-4.1176150778904539</v>
      </c>
      <c r="C4098" s="8">
        <f t="shared" ref="C4098:C4161" ca="1" si="257">$H$6+$H$7*B4098</f>
        <v>1.7647698442190922</v>
      </c>
      <c r="D4098" s="8">
        <f t="shared" ca="1" si="254"/>
        <v>-2.2347399112038659</v>
      </c>
      <c r="E4098" s="8">
        <f t="shared" ca="1" si="255"/>
        <v>-0.46997006698477373</v>
      </c>
    </row>
    <row r="4099" spans="1:5" x14ac:dyDescent="0.25">
      <c r="A4099" s="2">
        <v>4098</v>
      </c>
      <c r="B4099" s="8">
        <f t="shared" ca="1" si="256"/>
        <v>-3.630300809928253</v>
      </c>
      <c r="C4099" s="8">
        <f t="shared" ca="1" si="257"/>
        <v>2.739398380143494</v>
      </c>
      <c r="D4099" s="8">
        <f t="shared" ref="D4099:D4162" ca="1" si="258">NORMINV(RAND(),0,1)</f>
        <v>-0.18562897916864785</v>
      </c>
      <c r="E4099" s="8">
        <f t="shared" ref="E4099:E4162" ca="1" si="259">$H$6+$H$7*B4099+D4099</f>
        <v>2.5537694009748462</v>
      </c>
    </row>
    <row r="4100" spans="1:5" x14ac:dyDescent="0.25">
      <c r="A4100" s="2">
        <v>4099</v>
      </c>
      <c r="B4100" s="8">
        <f t="shared" ca="1" si="256"/>
        <v>9.599004948906444</v>
      </c>
      <c r="C4100" s="8">
        <f t="shared" ca="1" si="257"/>
        <v>29.198009897812888</v>
      </c>
      <c r="D4100" s="8">
        <f t="shared" ca="1" si="258"/>
        <v>1.6374644575472443</v>
      </c>
      <c r="E4100" s="8">
        <f t="shared" ca="1" si="259"/>
        <v>30.835474355360134</v>
      </c>
    </row>
    <row r="4101" spans="1:5" x14ac:dyDescent="0.25">
      <c r="A4101" s="2">
        <v>4100</v>
      </c>
      <c r="B4101" s="8">
        <f t="shared" ca="1" si="256"/>
        <v>6.9680822877586523</v>
      </c>
      <c r="C4101" s="8">
        <f t="shared" ca="1" si="257"/>
        <v>23.936164575517303</v>
      </c>
      <c r="D4101" s="8">
        <f t="shared" ca="1" si="258"/>
        <v>-1.853078795607882</v>
      </c>
      <c r="E4101" s="8">
        <f t="shared" ca="1" si="259"/>
        <v>22.083085779909421</v>
      </c>
    </row>
    <row r="4102" spans="1:5" x14ac:dyDescent="0.25">
      <c r="A4102" s="2">
        <v>4101</v>
      </c>
      <c r="B4102" s="8">
        <f t="shared" ca="1" si="256"/>
        <v>-6.5844862534166566</v>
      </c>
      <c r="C4102" s="8">
        <f t="shared" ca="1" si="257"/>
        <v>-3.1689725068333132</v>
      </c>
      <c r="D4102" s="8">
        <f t="shared" ca="1" si="258"/>
        <v>1.3823006312606332</v>
      </c>
      <c r="E4102" s="8">
        <f t="shared" ca="1" si="259"/>
        <v>-1.78667187557268</v>
      </c>
    </row>
    <row r="4103" spans="1:5" x14ac:dyDescent="0.25">
      <c r="A4103" s="2">
        <v>4102</v>
      </c>
      <c r="B4103" s="8">
        <f t="shared" ca="1" si="256"/>
        <v>-1.1895556138984194</v>
      </c>
      <c r="C4103" s="8">
        <f t="shared" ca="1" si="257"/>
        <v>7.6208887722031609</v>
      </c>
      <c r="D4103" s="8">
        <f t="shared" ca="1" si="258"/>
        <v>-0.21952947934592684</v>
      </c>
      <c r="E4103" s="8">
        <f t="shared" ca="1" si="259"/>
        <v>7.4013592928572338</v>
      </c>
    </row>
    <row r="4104" spans="1:5" x14ac:dyDescent="0.25">
      <c r="A4104" s="2">
        <v>4103</v>
      </c>
      <c r="B4104" s="8">
        <f t="shared" ca="1" si="256"/>
        <v>-0.12662374410660288</v>
      </c>
      <c r="C4104" s="8">
        <f t="shared" ca="1" si="257"/>
        <v>9.746752511786795</v>
      </c>
      <c r="D4104" s="8">
        <f t="shared" ca="1" si="258"/>
        <v>1.5380762347094403</v>
      </c>
      <c r="E4104" s="8">
        <f t="shared" ca="1" si="259"/>
        <v>11.284828746496235</v>
      </c>
    </row>
    <row r="4105" spans="1:5" x14ac:dyDescent="0.25">
      <c r="A4105" s="2">
        <v>4104</v>
      </c>
      <c r="B4105" s="8">
        <f t="shared" ca="1" si="256"/>
        <v>-3.3779837124900198</v>
      </c>
      <c r="C4105" s="8">
        <f t="shared" ca="1" si="257"/>
        <v>3.2440325750199603</v>
      </c>
      <c r="D4105" s="8">
        <f t="shared" ca="1" si="258"/>
        <v>0.86122610513248565</v>
      </c>
      <c r="E4105" s="8">
        <f t="shared" ca="1" si="259"/>
        <v>4.1052586801524455</v>
      </c>
    </row>
    <row r="4106" spans="1:5" x14ac:dyDescent="0.25">
      <c r="A4106" s="2">
        <v>4105</v>
      </c>
      <c r="B4106" s="8">
        <f t="shared" ca="1" si="256"/>
        <v>6.8793991467025979</v>
      </c>
      <c r="C4106" s="8">
        <f t="shared" ca="1" si="257"/>
        <v>23.758798293405196</v>
      </c>
      <c r="D4106" s="8">
        <f t="shared" ca="1" si="258"/>
        <v>-1.2498168822178577</v>
      </c>
      <c r="E4106" s="8">
        <f t="shared" ca="1" si="259"/>
        <v>22.508981411187339</v>
      </c>
    </row>
    <row r="4107" spans="1:5" x14ac:dyDescent="0.25">
      <c r="A4107" s="2">
        <v>4106</v>
      </c>
      <c r="B4107" s="8">
        <f t="shared" ca="1" si="256"/>
        <v>-1.1129618391839684</v>
      </c>
      <c r="C4107" s="8">
        <f t="shared" ca="1" si="257"/>
        <v>7.7740763216320632</v>
      </c>
      <c r="D4107" s="8">
        <f t="shared" ca="1" si="258"/>
        <v>0.59455313600284787</v>
      </c>
      <c r="E4107" s="8">
        <f t="shared" ca="1" si="259"/>
        <v>8.3686294576349116</v>
      </c>
    </row>
    <row r="4108" spans="1:5" x14ac:dyDescent="0.25">
      <c r="A4108" s="2">
        <v>4107</v>
      </c>
      <c r="B4108" s="8">
        <f t="shared" ca="1" si="256"/>
        <v>-4.8089761048847794</v>
      </c>
      <c r="C4108" s="8">
        <f t="shared" ca="1" si="257"/>
        <v>0.38204779023044111</v>
      </c>
      <c r="D4108" s="8">
        <f t="shared" ca="1" si="258"/>
        <v>1.2400389255078583E-2</v>
      </c>
      <c r="E4108" s="8">
        <f t="shared" ca="1" si="259"/>
        <v>0.39444817948551969</v>
      </c>
    </row>
    <row r="4109" spans="1:5" x14ac:dyDescent="0.25">
      <c r="A4109" s="2">
        <v>4108</v>
      </c>
      <c r="B4109" s="8">
        <f t="shared" ca="1" si="256"/>
        <v>-3.8365938456944892</v>
      </c>
      <c r="C4109" s="8">
        <f t="shared" ca="1" si="257"/>
        <v>2.3268123086110215</v>
      </c>
      <c r="D4109" s="8">
        <f t="shared" ca="1" si="258"/>
        <v>-0.36949079499696741</v>
      </c>
      <c r="E4109" s="8">
        <f t="shared" ca="1" si="259"/>
        <v>1.957321513614054</v>
      </c>
    </row>
    <row r="4110" spans="1:5" x14ac:dyDescent="0.25">
      <c r="A4110" s="2">
        <v>4109</v>
      </c>
      <c r="B4110" s="8">
        <f t="shared" ca="1" si="256"/>
        <v>-4.1421156780387101</v>
      </c>
      <c r="C4110" s="8">
        <f t="shared" ca="1" si="257"/>
        <v>1.7157686439225799</v>
      </c>
      <c r="D4110" s="8">
        <f t="shared" ca="1" si="258"/>
        <v>-0.60270195045505959</v>
      </c>
      <c r="E4110" s="8">
        <f t="shared" ca="1" si="259"/>
        <v>1.1130666934675202</v>
      </c>
    </row>
    <row r="4111" spans="1:5" x14ac:dyDescent="0.25">
      <c r="A4111" s="2">
        <v>4110</v>
      </c>
      <c r="B4111" s="8">
        <f t="shared" ca="1" si="256"/>
        <v>2.189455019967582</v>
      </c>
      <c r="C4111" s="8">
        <f t="shared" ca="1" si="257"/>
        <v>14.378910039935164</v>
      </c>
      <c r="D4111" s="8">
        <f t="shared" ca="1" si="258"/>
        <v>-0.2202367153197026</v>
      </c>
      <c r="E4111" s="8">
        <f t="shared" ca="1" si="259"/>
        <v>14.158673324615462</v>
      </c>
    </row>
    <row r="4112" spans="1:5" x14ac:dyDescent="0.25">
      <c r="A4112" s="2">
        <v>4111</v>
      </c>
      <c r="B4112" s="8">
        <f t="shared" ca="1" si="256"/>
        <v>0.66065783437003656</v>
      </c>
      <c r="C4112" s="8">
        <f t="shared" ca="1" si="257"/>
        <v>11.321315668740073</v>
      </c>
      <c r="D4112" s="8">
        <f t="shared" ca="1" si="258"/>
        <v>1.2978258006277235</v>
      </c>
      <c r="E4112" s="8">
        <f t="shared" ca="1" si="259"/>
        <v>12.619141469367797</v>
      </c>
    </row>
    <row r="4113" spans="1:5" x14ac:dyDescent="0.25">
      <c r="A4113" s="2">
        <v>4112</v>
      </c>
      <c r="B4113" s="8">
        <f t="shared" ca="1" si="256"/>
        <v>3.2700076597794219</v>
      </c>
      <c r="C4113" s="8">
        <f t="shared" ca="1" si="257"/>
        <v>16.540015319558844</v>
      </c>
      <c r="D4113" s="8">
        <f t="shared" ca="1" si="258"/>
        <v>-1.1891238084613969</v>
      </c>
      <c r="E4113" s="8">
        <f t="shared" ca="1" si="259"/>
        <v>15.350891511097448</v>
      </c>
    </row>
    <row r="4114" spans="1:5" x14ac:dyDescent="0.25">
      <c r="A4114" s="2">
        <v>4113</v>
      </c>
      <c r="B4114" s="8">
        <f t="shared" ca="1" si="256"/>
        <v>9.1271285853633852</v>
      </c>
      <c r="C4114" s="8">
        <f t="shared" ca="1" si="257"/>
        <v>28.25425717072677</v>
      </c>
      <c r="D4114" s="8">
        <f t="shared" ca="1" si="258"/>
        <v>-0.51158342585201588</v>
      </c>
      <c r="E4114" s="8">
        <f t="shared" ca="1" si="259"/>
        <v>27.742673744874754</v>
      </c>
    </row>
    <row r="4115" spans="1:5" x14ac:dyDescent="0.25">
      <c r="A4115" s="2">
        <v>4114</v>
      </c>
      <c r="B4115" s="8">
        <f t="shared" ca="1" si="256"/>
        <v>-1.4001237927809012</v>
      </c>
      <c r="C4115" s="8">
        <f t="shared" ca="1" si="257"/>
        <v>7.1997524144381977</v>
      </c>
      <c r="D4115" s="8">
        <f t="shared" ca="1" si="258"/>
        <v>1.3286748656249125</v>
      </c>
      <c r="E4115" s="8">
        <f t="shared" ca="1" si="259"/>
        <v>8.5284272800631094</v>
      </c>
    </row>
    <row r="4116" spans="1:5" x14ac:dyDescent="0.25">
      <c r="A4116" s="2">
        <v>4115</v>
      </c>
      <c r="B4116" s="8">
        <f t="shared" ca="1" si="256"/>
        <v>0.83295758497871963</v>
      </c>
      <c r="C4116" s="8">
        <f t="shared" ca="1" si="257"/>
        <v>11.66591516995744</v>
      </c>
      <c r="D4116" s="8">
        <f t="shared" ca="1" si="258"/>
        <v>0.37841424763159409</v>
      </c>
      <c r="E4116" s="8">
        <f t="shared" ca="1" si="259"/>
        <v>12.044329417589035</v>
      </c>
    </row>
    <row r="4117" spans="1:5" x14ac:dyDescent="0.25">
      <c r="A4117" s="2">
        <v>4116</v>
      </c>
      <c r="B4117" s="8">
        <f t="shared" ca="1" si="256"/>
        <v>6.7640590770175564</v>
      </c>
      <c r="C4117" s="8">
        <f t="shared" ca="1" si="257"/>
        <v>23.528118154035113</v>
      </c>
      <c r="D4117" s="8">
        <f t="shared" ca="1" si="258"/>
        <v>1.8335451267566669</v>
      </c>
      <c r="E4117" s="8">
        <f t="shared" ca="1" si="259"/>
        <v>25.361663280791781</v>
      </c>
    </row>
    <row r="4118" spans="1:5" x14ac:dyDescent="0.25">
      <c r="A4118" s="2">
        <v>4117</v>
      </c>
      <c r="B4118" s="8">
        <f t="shared" ca="1" si="256"/>
        <v>2.0085289165975331</v>
      </c>
      <c r="C4118" s="8">
        <f t="shared" ca="1" si="257"/>
        <v>14.017057833195066</v>
      </c>
      <c r="D4118" s="8">
        <f t="shared" ca="1" si="258"/>
        <v>-0.93481397237528907</v>
      </c>
      <c r="E4118" s="8">
        <f t="shared" ca="1" si="259"/>
        <v>13.082243860819776</v>
      </c>
    </row>
    <row r="4119" spans="1:5" x14ac:dyDescent="0.25">
      <c r="A4119" s="2">
        <v>4118</v>
      </c>
      <c r="B4119" s="8">
        <f t="shared" ca="1" si="256"/>
        <v>2.3042007007074226</v>
      </c>
      <c r="C4119" s="8">
        <f t="shared" ca="1" si="257"/>
        <v>14.608401401414845</v>
      </c>
      <c r="D4119" s="8">
        <f t="shared" ca="1" si="258"/>
        <v>3.1454541179299325</v>
      </c>
      <c r="E4119" s="8">
        <f t="shared" ca="1" si="259"/>
        <v>17.753855519344778</v>
      </c>
    </row>
    <row r="4120" spans="1:5" x14ac:dyDescent="0.25">
      <c r="A4120" s="2">
        <v>4119</v>
      </c>
      <c r="B4120" s="8">
        <f t="shared" ca="1" si="256"/>
        <v>-3.4417709873604845</v>
      </c>
      <c r="C4120" s="8">
        <f t="shared" ca="1" si="257"/>
        <v>3.116458025279031</v>
      </c>
      <c r="D4120" s="8">
        <f t="shared" ca="1" si="258"/>
        <v>-8.2755240663889604E-2</v>
      </c>
      <c r="E4120" s="8">
        <f t="shared" ca="1" si="259"/>
        <v>3.0337027846151416</v>
      </c>
    </row>
    <row r="4121" spans="1:5" x14ac:dyDescent="0.25">
      <c r="A4121" s="2">
        <v>4120</v>
      </c>
      <c r="B4121" s="8">
        <f t="shared" ca="1" si="256"/>
        <v>3.4467805367615831</v>
      </c>
      <c r="C4121" s="8">
        <f t="shared" ca="1" si="257"/>
        <v>16.893561073523166</v>
      </c>
      <c r="D4121" s="8">
        <f t="shared" ca="1" si="258"/>
        <v>0.37907555043206764</v>
      </c>
      <c r="E4121" s="8">
        <f t="shared" ca="1" si="259"/>
        <v>17.272636623955233</v>
      </c>
    </row>
    <row r="4122" spans="1:5" x14ac:dyDescent="0.25">
      <c r="A4122" s="2">
        <v>4121</v>
      </c>
      <c r="B4122" s="8">
        <f t="shared" ca="1" si="256"/>
        <v>3.3649755303077731</v>
      </c>
      <c r="C4122" s="8">
        <f t="shared" ca="1" si="257"/>
        <v>16.729951060615548</v>
      </c>
      <c r="D4122" s="8">
        <f t="shared" ca="1" si="258"/>
        <v>-0.6955386483896111</v>
      </c>
      <c r="E4122" s="8">
        <f t="shared" ca="1" si="259"/>
        <v>16.034412412225937</v>
      </c>
    </row>
    <row r="4123" spans="1:5" x14ac:dyDescent="0.25">
      <c r="A4123" s="2">
        <v>4122</v>
      </c>
      <c r="B4123" s="8">
        <f t="shared" ca="1" si="256"/>
        <v>-0.85789429917223059</v>
      </c>
      <c r="C4123" s="8">
        <f t="shared" ca="1" si="257"/>
        <v>8.2842114016555382</v>
      </c>
      <c r="D4123" s="8">
        <f t="shared" ca="1" si="258"/>
        <v>0.54820127644333749</v>
      </c>
      <c r="E4123" s="8">
        <f t="shared" ca="1" si="259"/>
        <v>8.8324126780988763</v>
      </c>
    </row>
    <row r="4124" spans="1:5" x14ac:dyDescent="0.25">
      <c r="A4124" s="2">
        <v>4123</v>
      </c>
      <c r="B4124" s="8">
        <f t="shared" ca="1" si="256"/>
        <v>-7.0763942161681728</v>
      </c>
      <c r="C4124" s="8">
        <f t="shared" ca="1" si="257"/>
        <v>-4.1527884323363455</v>
      </c>
      <c r="D4124" s="8">
        <f t="shared" ca="1" si="258"/>
        <v>0.79409468888828727</v>
      </c>
      <c r="E4124" s="8">
        <f t="shared" ca="1" si="259"/>
        <v>-3.3586937434480584</v>
      </c>
    </row>
    <row r="4125" spans="1:5" x14ac:dyDescent="0.25">
      <c r="A4125" s="2">
        <v>4124</v>
      </c>
      <c r="B4125" s="8">
        <f t="shared" ca="1" si="256"/>
        <v>-1.3244956274826878</v>
      </c>
      <c r="C4125" s="8">
        <f t="shared" ca="1" si="257"/>
        <v>7.3510087450346244</v>
      </c>
      <c r="D4125" s="8">
        <f t="shared" ca="1" si="258"/>
        <v>0.56657321655290038</v>
      </c>
      <c r="E4125" s="8">
        <f t="shared" ca="1" si="259"/>
        <v>7.9175819615875245</v>
      </c>
    </row>
    <row r="4126" spans="1:5" x14ac:dyDescent="0.25">
      <c r="A4126" s="2">
        <v>4125</v>
      </c>
      <c r="B4126" s="8">
        <f t="shared" ca="1" si="256"/>
        <v>-4.308939289099011</v>
      </c>
      <c r="C4126" s="8">
        <f t="shared" ca="1" si="257"/>
        <v>1.3821214218019779</v>
      </c>
      <c r="D4126" s="8">
        <f t="shared" ca="1" si="258"/>
        <v>-0.33333495900976501</v>
      </c>
      <c r="E4126" s="8">
        <f t="shared" ca="1" si="259"/>
        <v>1.048786462792213</v>
      </c>
    </row>
    <row r="4127" spans="1:5" x14ac:dyDescent="0.25">
      <c r="A4127" s="2">
        <v>4126</v>
      </c>
      <c r="B4127" s="8">
        <f t="shared" ca="1" si="256"/>
        <v>3.2253923321230458</v>
      </c>
      <c r="C4127" s="8">
        <f t="shared" ca="1" si="257"/>
        <v>16.450784664246093</v>
      </c>
      <c r="D4127" s="8">
        <f t="shared" ca="1" si="258"/>
        <v>1.652135705420178</v>
      </c>
      <c r="E4127" s="8">
        <f t="shared" ca="1" si="259"/>
        <v>18.102920369666272</v>
      </c>
    </row>
    <row r="4128" spans="1:5" x14ac:dyDescent="0.25">
      <c r="A4128" s="2">
        <v>4127</v>
      </c>
      <c r="B4128" s="8">
        <f t="shared" ca="1" si="256"/>
        <v>-3.9219330670506785</v>
      </c>
      <c r="C4128" s="8">
        <f t="shared" ca="1" si="257"/>
        <v>2.1561338658986431</v>
      </c>
      <c r="D4128" s="8">
        <f t="shared" ca="1" si="258"/>
        <v>-0.51187113597625333</v>
      </c>
      <c r="E4128" s="8">
        <f t="shared" ca="1" si="259"/>
        <v>1.6442627299223898</v>
      </c>
    </row>
    <row r="4129" spans="1:5" x14ac:dyDescent="0.25">
      <c r="A4129" s="2">
        <v>4128</v>
      </c>
      <c r="B4129" s="8">
        <f t="shared" ca="1" si="256"/>
        <v>2.5886685260190312</v>
      </c>
      <c r="C4129" s="8">
        <f t="shared" ca="1" si="257"/>
        <v>15.177337052038062</v>
      </c>
      <c r="D4129" s="8">
        <f t="shared" ca="1" si="258"/>
        <v>-0.30944334094538989</v>
      </c>
      <c r="E4129" s="8">
        <f t="shared" ca="1" si="259"/>
        <v>14.867893711092673</v>
      </c>
    </row>
    <row r="4130" spans="1:5" x14ac:dyDescent="0.25">
      <c r="A4130" s="2">
        <v>4129</v>
      </c>
      <c r="B4130" s="8">
        <f t="shared" ca="1" si="256"/>
        <v>1.0132911798640787</v>
      </c>
      <c r="C4130" s="8">
        <f t="shared" ca="1" si="257"/>
        <v>12.026582359728158</v>
      </c>
      <c r="D4130" s="8">
        <f t="shared" ca="1" si="258"/>
        <v>-1.6874031617719936</v>
      </c>
      <c r="E4130" s="8">
        <f t="shared" ca="1" si="259"/>
        <v>10.339179197956165</v>
      </c>
    </row>
    <row r="4131" spans="1:5" x14ac:dyDescent="0.25">
      <c r="A4131" s="2">
        <v>4130</v>
      </c>
      <c r="B4131" s="8">
        <f t="shared" ca="1" si="256"/>
        <v>-1.1774974560717564</v>
      </c>
      <c r="C4131" s="8">
        <f t="shared" ca="1" si="257"/>
        <v>7.6450050878564877</v>
      </c>
      <c r="D4131" s="8">
        <f t="shared" ca="1" si="258"/>
        <v>-0.66044093040307716</v>
      </c>
      <c r="E4131" s="8">
        <f t="shared" ca="1" si="259"/>
        <v>6.984564157453411</v>
      </c>
    </row>
    <row r="4132" spans="1:5" x14ac:dyDescent="0.25">
      <c r="A4132" s="2">
        <v>4131</v>
      </c>
      <c r="B4132" s="8">
        <f t="shared" ca="1" si="256"/>
        <v>-0.75124807015187001</v>
      </c>
      <c r="C4132" s="8">
        <f t="shared" ca="1" si="257"/>
        <v>8.4975038596962591</v>
      </c>
      <c r="D4132" s="8">
        <f t="shared" ca="1" si="258"/>
        <v>1.3733811156796056</v>
      </c>
      <c r="E4132" s="8">
        <f t="shared" ca="1" si="259"/>
        <v>9.8708849753758656</v>
      </c>
    </row>
    <row r="4133" spans="1:5" x14ac:dyDescent="0.25">
      <c r="A4133" s="2">
        <v>4132</v>
      </c>
      <c r="B4133" s="8">
        <f t="shared" ca="1" si="256"/>
        <v>-2.1560419922496989</v>
      </c>
      <c r="C4133" s="8">
        <f t="shared" ca="1" si="257"/>
        <v>5.6879160155006021</v>
      </c>
      <c r="D4133" s="8">
        <f t="shared" ca="1" si="258"/>
        <v>-0.52495133050962128</v>
      </c>
      <c r="E4133" s="8">
        <f t="shared" ca="1" si="259"/>
        <v>5.1629646849909809</v>
      </c>
    </row>
    <row r="4134" spans="1:5" x14ac:dyDescent="0.25">
      <c r="A4134" s="2">
        <v>4133</v>
      </c>
      <c r="B4134" s="8">
        <f t="shared" ca="1" si="256"/>
        <v>-6.9466540629471485</v>
      </c>
      <c r="C4134" s="8">
        <f t="shared" ca="1" si="257"/>
        <v>-3.893308125894297</v>
      </c>
      <c r="D4134" s="8">
        <f t="shared" ca="1" si="258"/>
        <v>-1.1996034448700812</v>
      </c>
      <c r="E4134" s="8">
        <f t="shared" ca="1" si="259"/>
        <v>-5.0929115707643779</v>
      </c>
    </row>
    <row r="4135" spans="1:5" x14ac:dyDescent="0.25">
      <c r="A4135" s="2">
        <v>4134</v>
      </c>
      <c r="B4135" s="8">
        <f t="shared" ca="1" si="256"/>
        <v>6.6783648924275409</v>
      </c>
      <c r="C4135" s="8">
        <f t="shared" ca="1" si="257"/>
        <v>23.356729784855084</v>
      </c>
      <c r="D4135" s="8">
        <f t="shared" ca="1" si="258"/>
        <v>0.71958879356451655</v>
      </c>
      <c r="E4135" s="8">
        <f t="shared" ca="1" si="259"/>
        <v>24.076318578419599</v>
      </c>
    </row>
    <row r="4136" spans="1:5" x14ac:dyDescent="0.25">
      <c r="A4136" s="2">
        <v>4135</v>
      </c>
      <c r="B4136" s="8">
        <f t="shared" ca="1" si="256"/>
        <v>1.0345097194503134</v>
      </c>
      <c r="C4136" s="8">
        <f t="shared" ca="1" si="257"/>
        <v>12.069019438900627</v>
      </c>
      <c r="D4136" s="8">
        <f t="shared" ca="1" si="258"/>
        <v>-0.22032649362631182</v>
      </c>
      <c r="E4136" s="8">
        <f t="shared" ca="1" si="259"/>
        <v>11.848692945274315</v>
      </c>
    </row>
    <row r="4137" spans="1:5" x14ac:dyDescent="0.25">
      <c r="A4137" s="2">
        <v>4136</v>
      </c>
      <c r="B4137" s="8">
        <f t="shared" ca="1" si="256"/>
        <v>-6.13726100984948</v>
      </c>
      <c r="C4137" s="8">
        <f t="shared" ca="1" si="257"/>
        <v>-2.27452201969896</v>
      </c>
      <c r="D4137" s="8">
        <f t="shared" ca="1" si="258"/>
        <v>-0.74922425160311001</v>
      </c>
      <c r="E4137" s="8">
        <f t="shared" ca="1" si="259"/>
        <v>-3.0237462713020697</v>
      </c>
    </row>
    <row r="4138" spans="1:5" x14ac:dyDescent="0.25">
      <c r="A4138" s="2">
        <v>4137</v>
      </c>
      <c r="B4138" s="8">
        <f t="shared" ca="1" si="256"/>
        <v>0.19401950612867819</v>
      </c>
      <c r="C4138" s="8">
        <f t="shared" ca="1" si="257"/>
        <v>10.388039012257357</v>
      </c>
      <c r="D4138" s="8">
        <f t="shared" ca="1" si="258"/>
        <v>-0.10765296692113495</v>
      </c>
      <c r="E4138" s="8">
        <f t="shared" ca="1" si="259"/>
        <v>10.280386045336222</v>
      </c>
    </row>
    <row r="4139" spans="1:5" x14ac:dyDescent="0.25">
      <c r="A4139" s="2">
        <v>4138</v>
      </c>
      <c r="B4139" s="8">
        <f t="shared" ca="1" si="256"/>
        <v>1.8727973004384904</v>
      </c>
      <c r="C4139" s="8">
        <f t="shared" ca="1" si="257"/>
        <v>13.745594600876981</v>
      </c>
      <c r="D4139" s="8">
        <f t="shared" ca="1" si="258"/>
        <v>-0.96191499410926729</v>
      </c>
      <c r="E4139" s="8">
        <f t="shared" ca="1" si="259"/>
        <v>12.783679606767713</v>
      </c>
    </row>
    <row r="4140" spans="1:5" x14ac:dyDescent="0.25">
      <c r="A4140" s="2">
        <v>4139</v>
      </c>
      <c r="B4140" s="8">
        <f t="shared" ca="1" si="256"/>
        <v>-2.9659033277851283</v>
      </c>
      <c r="C4140" s="8">
        <f t="shared" ca="1" si="257"/>
        <v>4.0681933444297433</v>
      </c>
      <c r="D4140" s="8">
        <f t="shared" ca="1" si="258"/>
        <v>-0.53141778307438214</v>
      </c>
      <c r="E4140" s="8">
        <f t="shared" ca="1" si="259"/>
        <v>3.5367755613553613</v>
      </c>
    </row>
    <row r="4141" spans="1:5" x14ac:dyDescent="0.25">
      <c r="A4141" s="2">
        <v>4140</v>
      </c>
      <c r="B4141" s="8">
        <f t="shared" ca="1" si="256"/>
        <v>0.50062407017353749</v>
      </c>
      <c r="C4141" s="8">
        <f t="shared" ca="1" si="257"/>
        <v>11.001248140347075</v>
      </c>
      <c r="D4141" s="8">
        <f t="shared" ca="1" si="258"/>
        <v>-0.43918017939560244</v>
      </c>
      <c r="E4141" s="8">
        <f t="shared" ca="1" si="259"/>
        <v>10.562067960951472</v>
      </c>
    </row>
    <row r="4142" spans="1:5" x14ac:dyDescent="0.25">
      <c r="A4142" s="2">
        <v>4141</v>
      </c>
      <c r="B4142" s="8">
        <f t="shared" ca="1" si="256"/>
        <v>-3.604037326799665</v>
      </c>
      <c r="C4142" s="8">
        <f t="shared" ca="1" si="257"/>
        <v>2.7919253464006699</v>
      </c>
      <c r="D4142" s="8">
        <f t="shared" ca="1" si="258"/>
        <v>-0.37093082470902544</v>
      </c>
      <c r="E4142" s="8">
        <f t="shared" ca="1" si="259"/>
        <v>2.4209945216916444</v>
      </c>
    </row>
    <row r="4143" spans="1:5" x14ac:dyDescent="0.25">
      <c r="A4143" s="2">
        <v>4142</v>
      </c>
      <c r="B4143" s="8">
        <f t="shared" ca="1" si="256"/>
        <v>-6.568463806885104</v>
      </c>
      <c r="C4143" s="8">
        <f t="shared" ca="1" si="257"/>
        <v>-3.136927613770208</v>
      </c>
      <c r="D4143" s="8">
        <f t="shared" ca="1" si="258"/>
        <v>-0.80443839377553217</v>
      </c>
      <c r="E4143" s="8">
        <f t="shared" ca="1" si="259"/>
        <v>-3.9413660075457404</v>
      </c>
    </row>
    <row r="4144" spans="1:5" x14ac:dyDescent="0.25">
      <c r="A4144" s="2">
        <v>4143</v>
      </c>
      <c r="B4144" s="8">
        <f t="shared" ca="1" si="256"/>
        <v>9.286634922055292</v>
      </c>
      <c r="C4144" s="8">
        <f t="shared" ca="1" si="257"/>
        <v>28.573269844110584</v>
      </c>
      <c r="D4144" s="8">
        <f t="shared" ca="1" si="258"/>
        <v>1.740106730644059</v>
      </c>
      <c r="E4144" s="8">
        <f t="shared" ca="1" si="259"/>
        <v>30.313376574754642</v>
      </c>
    </row>
    <row r="4145" spans="1:5" x14ac:dyDescent="0.25">
      <c r="A4145" s="2">
        <v>4144</v>
      </c>
      <c r="B4145" s="8">
        <f t="shared" ca="1" si="256"/>
        <v>2.8334582802501633</v>
      </c>
      <c r="C4145" s="8">
        <f t="shared" ca="1" si="257"/>
        <v>15.666916560500326</v>
      </c>
      <c r="D4145" s="8">
        <f t="shared" ca="1" si="258"/>
        <v>0.24724338565411438</v>
      </c>
      <c r="E4145" s="8">
        <f t="shared" ca="1" si="259"/>
        <v>15.91415994615444</v>
      </c>
    </row>
    <row r="4146" spans="1:5" x14ac:dyDescent="0.25">
      <c r="A4146" s="2">
        <v>4145</v>
      </c>
      <c r="B4146" s="8">
        <f t="shared" ca="1" si="256"/>
        <v>-8.6350788220090173</v>
      </c>
      <c r="C4146" s="8">
        <f t="shared" ca="1" si="257"/>
        <v>-7.2701576440180347</v>
      </c>
      <c r="D4146" s="8">
        <f t="shared" ca="1" si="258"/>
        <v>0.15918372950944129</v>
      </c>
      <c r="E4146" s="8">
        <f t="shared" ca="1" si="259"/>
        <v>-7.1109739145085937</v>
      </c>
    </row>
    <row r="4147" spans="1:5" x14ac:dyDescent="0.25">
      <c r="A4147" s="2">
        <v>4146</v>
      </c>
      <c r="B4147" s="8">
        <f t="shared" ca="1" si="256"/>
        <v>-4.7349036497519554</v>
      </c>
      <c r="C4147" s="8">
        <f t="shared" ca="1" si="257"/>
        <v>0.53019270049608913</v>
      </c>
      <c r="D4147" s="8">
        <f t="shared" ca="1" si="258"/>
        <v>-0.83684460684647077</v>
      </c>
      <c r="E4147" s="8">
        <f t="shared" ca="1" si="259"/>
        <v>-0.30665190635038164</v>
      </c>
    </row>
    <row r="4148" spans="1:5" x14ac:dyDescent="0.25">
      <c r="A4148" s="2">
        <v>4147</v>
      </c>
      <c r="B4148" s="8">
        <f t="shared" ca="1" si="256"/>
        <v>-13.295993104162903</v>
      </c>
      <c r="C4148" s="8">
        <f t="shared" ca="1" si="257"/>
        <v>-16.591986208325807</v>
      </c>
      <c r="D4148" s="8">
        <f t="shared" ca="1" si="258"/>
        <v>-1.3022563019797269</v>
      </c>
      <c r="E4148" s="8">
        <f t="shared" ca="1" si="259"/>
        <v>-17.894242510305535</v>
      </c>
    </row>
    <row r="4149" spans="1:5" x14ac:dyDescent="0.25">
      <c r="A4149" s="2">
        <v>4148</v>
      </c>
      <c r="B4149" s="8">
        <f t="shared" ca="1" si="256"/>
        <v>-2.2865848698141651</v>
      </c>
      <c r="C4149" s="8">
        <f t="shared" ca="1" si="257"/>
        <v>5.4268302603716698</v>
      </c>
      <c r="D4149" s="8">
        <f t="shared" ca="1" si="258"/>
        <v>-0.38326965009591901</v>
      </c>
      <c r="E4149" s="8">
        <f t="shared" ca="1" si="259"/>
        <v>5.0435606102757511</v>
      </c>
    </row>
    <row r="4150" spans="1:5" x14ac:dyDescent="0.25">
      <c r="A4150" s="2">
        <v>4149</v>
      </c>
      <c r="B4150" s="8">
        <f t="shared" ca="1" si="256"/>
        <v>-9.0755498616699022</v>
      </c>
      <c r="C4150" s="8">
        <f t="shared" ca="1" si="257"/>
        <v>-8.1510997233398044</v>
      </c>
      <c r="D4150" s="8">
        <f t="shared" ca="1" si="258"/>
        <v>-2.0389491906890713</v>
      </c>
      <c r="E4150" s="8">
        <f t="shared" ca="1" si="259"/>
        <v>-10.190048914028875</v>
      </c>
    </row>
    <row r="4151" spans="1:5" x14ac:dyDescent="0.25">
      <c r="A4151" s="2">
        <v>4150</v>
      </c>
      <c r="B4151" s="8">
        <f t="shared" ca="1" si="256"/>
        <v>-3.4846988636824854</v>
      </c>
      <c r="C4151" s="8">
        <f t="shared" ca="1" si="257"/>
        <v>3.0306022726350292</v>
      </c>
      <c r="D4151" s="8">
        <f t="shared" ca="1" si="258"/>
        <v>-2.1630033636037802</v>
      </c>
      <c r="E4151" s="8">
        <f t="shared" ca="1" si="259"/>
        <v>0.86759890903124903</v>
      </c>
    </row>
    <row r="4152" spans="1:5" x14ac:dyDescent="0.25">
      <c r="A4152" s="2">
        <v>4151</v>
      </c>
      <c r="B4152" s="8">
        <f t="shared" ca="1" si="256"/>
        <v>7.261261035862252</v>
      </c>
      <c r="C4152" s="8">
        <f t="shared" ca="1" si="257"/>
        <v>24.522522071724502</v>
      </c>
      <c r="D4152" s="8">
        <f t="shared" ca="1" si="258"/>
        <v>9.6221347818112798E-2</v>
      </c>
      <c r="E4152" s="8">
        <f t="shared" ca="1" si="259"/>
        <v>24.618743419542614</v>
      </c>
    </row>
    <row r="4153" spans="1:5" x14ac:dyDescent="0.25">
      <c r="A4153" s="2">
        <v>4152</v>
      </c>
      <c r="B4153" s="8">
        <f t="shared" ca="1" si="256"/>
        <v>-6.5113115602385214</v>
      </c>
      <c r="C4153" s="8">
        <f t="shared" ca="1" si="257"/>
        <v>-3.0226231204770428</v>
      </c>
      <c r="D4153" s="8">
        <f t="shared" ca="1" si="258"/>
        <v>0.66544906722957275</v>
      </c>
      <c r="E4153" s="8">
        <f t="shared" ca="1" si="259"/>
        <v>-2.3571740532474701</v>
      </c>
    </row>
    <row r="4154" spans="1:5" x14ac:dyDescent="0.25">
      <c r="A4154" s="2">
        <v>4153</v>
      </c>
      <c r="B4154" s="8">
        <f t="shared" ca="1" si="256"/>
        <v>3.3959491058466118</v>
      </c>
      <c r="C4154" s="8">
        <f t="shared" ca="1" si="257"/>
        <v>16.791898211693223</v>
      </c>
      <c r="D4154" s="8">
        <f t="shared" ca="1" si="258"/>
        <v>1.1007502565175609</v>
      </c>
      <c r="E4154" s="8">
        <f t="shared" ca="1" si="259"/>
        <v>17.892648468210783</v>
      </c>
    </row>
    <row r="4155" spans="1:5" x14ac:dyDescent="0.25">
      <c r="A4155" s="2">
        <v>4154</v>
      </c>
      <c r="B4155" s="8">
        <f t="shared" ca="1" si="256"/>
        <v>-1.7939634933967217</v>
      </c>
      <c r="C4155" s="8">
        <f t="shared" ca="1" si="257"/>
        <v>6.4120730132065571</v>
      </c>
      <c r="D4155" s="8">
        <f t="shared" ca="1" si="258"/>
        <v>-1.8535453265374486</v>
      </c>
      <c r="E4155" s="8">
        <f t="shared" ca="1" si="259"/>
        <v>4.5585276866691089</v>
      </c>
    </row>
    <row r="4156" spans="1:5" x14ac:dyDescent="0.25">
      <c r="A4156" s="2">
        <v>4155</v>
      </c>
      <c r="B4156" s="8">
        <f t="shared" ca="1" si="256"/>
        <v>7.0951233623151214E-2</v>
      </c>
      <c r="C4156" s="8">
        <f t="shared" ca="1" si="257"/>
        <v>10.141902467246302</v>
      </c>
      <c r="D4156" s="8">
        <f t="shared" ca="1" si="258"/>
        <v>0.84717893659912358</v>
      </c>
      <c r="E4156" s="8">
        <f t="shared" ca="1" si="259"/>
        <v>10.989081403845425</v>
      </c>
    </row>
    <row r="4157" spans="1:5" x14ac:dyDescent="0.25">
      <c r="A4157" s="2">
        <v>4156</v>
      </c>
      <c r="B4157" s="8">
        <f t="shared" ca="1" si="256"/>
        <v>-0.28839412488852328</v>
      </c>
      <c r="C4157" s="8">
        <f t="shared" ca="1" si="257"/>
        <v>9.4232117502229542</v>
      </c>
      <c r="D4157" s="8">
        <f t="shared" ca="1" si="258"/>
        <v>1.6327771599492733</v>
      </c>
      <c r="E4157" s="8">
        <f t="shared" ca="1" si="259"/>
        <v>11.055988910172228</v>
      </c>
    </row>
    <row r="4158" spans="1:5" x14ac:dyDescent="0.25">
      <c r="A4158" s="2">
        <v>4157</v>
      </c>
      <c r="B4158" s="8">
        <f t="shared" ca="1" si="256"/>
        <v>3.2795349392288333</v>
      </c>
      <c r="C4158" s="8">
        <f t="shared" ca="1" si="257"/>
        <v>16.559069878457667</v>
      </c>
      <c r="D4158" s="8">
        <f t="shared" ca="1" si="258"/>
        <v>0.64847615362607103</v>
      </c>
      <c r="E4158" s="8">
        <f t="shared" ca="1" si="259"/>
        <v>17.207546032083737</v>
      </c>
    </row>
    <row r="4159" spans="1:5" x14ac:dyDescent="0.25">
      <c r="A4159" s="2">
        <v>4158</v>
      </c>
      <c r="B4159" s="8">
        <f t="shared" ca="1" si="256"/>
        <v>0.87138471948414997</v>
      </c>
      <c r="C4159" s="8">
        <f t="shared" ca="1" si="257"/>
        <v>11.742769438968299</v>
      </c>
      <c r="D4159" s="8">
        <f t="shared" ca="1" si="258"/>
        <v>-0.16824180890241902</v>
      </c>
      <c r="E4159" s="8">
        <f t="shared" ca="1" si="259"/>
        <v>11.57452763006588</v>
      </c>
    </row>
    <row r="4160" spans="1:5" x14ac:dyDescent="0.25">
      <c r="A4160" s="2">
        <v>4159</v>
      </c>
      <c r="B4160" s="8">
        <f t="shared" ca="1" si="256"/>
        <v>-6.9582385282415764</v>
      </c>
      <c r="C4160" s="8">
        <f t="shared" ca="1" si="257"/>
        <v>-3.9164770564831528</v>
      </c>
      <c r="D4160" s="8">
        <f t="shared" ca="1" si="258"/>
        <v>1.2145499340329409</v>
      </c>
      <c r="E4160" s="8">
        <f t="shared" ca="1" si="259"/>
        <v>-2.7019271224502122</v>
      </c>
    </row>
    <row r="4161" spans="1:5" x14ac:dyDescent="0.25">
      <c r="A4161" s="2">
        <v>4160</v>
      </c>
      <c r="B4161" s="8">
        <f t="shared" ca="1" si="256"/>
        <v>11.894558670360238</v>
      </c>
      <c r="C4161" s="8">
        <f t="shared" ca="1" si="257"/>
        <v>33.78911734072048</v>
      </c>
      <c r="D4161" s="8">
        <f t="shared" ca="1" si="258"/>
        <v>-1.939217549255204</v>
      </c>
      <c r="E4161" s="8">
        <f t="shared" ca="1" si="259"/>
        <v>31.849899791465276</v>
      </c>
    </row>
    <row r="4162" spans="1:5" x14ac:dyDescent="0.25">
      <c r="A4162" s="2">
        <v>4161</v>
      </c>
      <c r="B4162" s="8">
        <f t="shared" ref="B4162:B4225" ca="1" si="260">NORMINV(RAND(),$H$2,$H$3)</f>
        <v>-5.0410223986916103</v>
      </c>
      <c r="C4162" s="8">
        <f t="shared" ref="C4162:C4225" ca="1" si="261">$H$6+$H$7*B4162</f>
        <v>-8.2044797383220569E-2</v>
      </c>
      <c r="D4162" s="8">
        <f t="shared" ca="1" si="258"/>
        <v>-0.50934218583676705</v>
      </c>
      <c r="E4162" s="8">
        <f t="shared" ca="1" si="259"/>
        <v>-0.59138698321998762</v>
      </c>
    </row>
    <row r="4163" spans="1:5" x14ac:dyDescent="0.25">
      <c r="A4163" s="2">
        <v>4162</v>
      </c>
      <c r="B4163" s="8">
        <f t="shared" ca="1" si="260"/>
        <v>15.396387091982378</v>
      </c>
      <c r="C4163" s="8">
        <f t="shared" ca="1" si="261"/>
        <v>40.792774183964752</v>
      </c>
      <c r="D4163" s="8">
        <f t="shared" ref="D4163:D4226" ca="1" si="262">NORMINV(RAND(),0,1)</f>
        <v>-1.5958142547934819</v>
      </c>
      <c r="E4163" s="8">
        <f t="shared" ref="E4163:E4226" ca="1" si="263">$H$6+$H$7*B4163+D4163</f>
        <v>39.196959929171271</v>
      </c>
    </row>
    <row r="4164" spans="1:5" x14ac:dyDescent="0.25">
      <c r="A4164" s="2">
        <v>4163</v>
      </c>
      <c r="B4164" s="8">
        <f t="shared" ca="1" si="260"/>
        <v>0.28040841580088871</v>
      </c>
      <c r="C4164" s="8">
        <f t="shared" ca="1" si="261"/>
        <v>10.560816831601777</v>
      </c>
      <c r="D4164" s="8">
        <f t="shared" ca="1" si="262"/>
        <v>0.16507061681235213</v>
      </c>
      <c r="E4164" s="8">
        <f t="shared" ca="1" si="263"/>
        <v>10.725887448414129</v>
      </c>
    </row>
    <row r="4165" spans="1:5" x14ac:dyDescent="0.25">
      <c r="A4165" s="2">
        <v>4164</v>
      </c>
      <c r="B4165" s="8">
        <f t="shared" ca="1" si="260"/>
        <v>-1.9743211328906483</v>
      </c>
      <c r="C4165" s="8">
        <f t="shared" ca="1" si="261"/>
        <v>6.051357734218703</v>
      </c>
      <c r="D4165" s="8">
        <f t="shared" ca="1" si="262"/>
        <v>0.94719311616589352</v>
      </c>
      <c r="E4165" s="8">
        <f t="shared" ca="1" si="263"/>
        <v>6.9985508503845963</v>
      </c>
    </row>
    <row r="4166" spans="1:5" x14ac:dyDescent="0.25">
      <c r="A4166" s="2">
        <v>4165</v>
      </c>
      <c r="B4166" s="8">
        <f t="shared" ca="1" si="260"/>
        <v>1.5408010311905493</v>
      </c>
      <c r="C4166" s="8">
        <f t="shared" ca="1" si="261"/>
        <v>13.081602062381098</v>
      </c>
      <c r="D4166" s="8">
        <f t="shared" ca="1" si="262"/>
        <v>1.4218072936343189</v>
      </c>
      <c r="E4166" s="8">
        <f t="shared" ca="1" si="263"/>
        <v>14.503409356015418</v>
      </c>
    </row>
    <row r="4167" spans="1:5" x14ac:dyDescent="0.25">
      <c r="A4167" s="2">
        <v>4166</v>
      </c>
      <c r="B4167" s="8">
        <f t="shared" ca="1" si="260"/>
        <v>0.26929985484330154</v>
      </c>
      <c r="C4167" s="8">
        <f t="shared" ca="1" si="261"/>
        <v>10.538599709686602</v>
      </c>
      <c r="D4167" s="8">
        <f t="shared" ca="1" si="262"/>
        <v>0.41869574744240839</v>
      </c>
      <c r="E4167" s="8">
        <f t="shared" ca="1" si="263"/>
        <v>10.95729545712901</v>
      </c>
    </row>
    <row r="4168" spans="1:5" x14ac:dyDescent="0.25">
      <c r="A4168" s="2">
        <v>4167</v>
      </c>
      <c r="B4168" s="8">
        <f t="shared" ca="1" si="260"/>
        <v>1.708359577460772</v>
      </c>
      <c r="C4168" s="8">
        <f t="shared" ca="1" si="261"/>
        <v>13.416719154921545</v>
      </c>
      <c r="D4168" s="8">
        <f t="shared" ca="1" si="262"/>
        <v>-0.91026913693211886</v>
      </c>
      <c r="E4168" s="8">
        <f t="shared" ca="1" si="263"/>
        <v>12.506450017989426</v>
      </c>
    </row>
    <row r="4169" spans="1:5" x14ac:dyDescent="0.25">
      <c r="A4169" s="2">
        <v>4168</v>
      </c>
      <c r="B4169" s="8">
        <f t="shared" ca="1" si="260"/>
        <v>9.9387100127489312</v>
      </c>
      <c r="C4169" s="8">
        <f t="shared" ca="1" si="261"/>
        <v>29.877420025497862</v>
      </c>
      <c r="D4169" s="8">
        <f t="shared" ca="1" si="262"/>
        <v>-0.55286557769531852</v>
      </c>
      <c r="E4169" s="8">
        <f t="shared" ca="1" si="263"/>
        <v>29.324554447802544</v>
      </c>
    </row>
    <row r="4170" spans="1:5" x14ac:dyDescent="0.25">
      <c r="A4170" s="2">
        <v>4169</v>
      </c>
      <c r="B4170" s="8">
        <f t="shared" ca="1" si="260"/>
        <v>-6.9620272409673252</v>
      </c>
      <c r="C4170" s="8">
        <f t="shared" ca="1" si="261"/>
        <v>-3.9240544819346503</v>
      </c>
      <c r="D4170" s="8">
        <f t="shared" ca="1" si="262"/>
        <v>-1.4597503869923194</v>
      </c>
      <c r="E4170" s="8">
        <f t="shared" ca="1" si="263"/>
        <v>-5.38380486892697</v>
      </c>
    </row>
    <row r="4171" spans="1:5" x14ac:dyDescent="0.25">
      <c r="A4171" s="2">
        <v>4170</v>
      </c>
      <c r="B4171" s="8">
        <f t="shared" ca="1" si="260"/>
        <v>10.934733728785018</v>
      </c>
      <c r="C4171" s="8">
        <f t="shared" ca="1" si="261"/>
        <v>31.869467457570035</v>
      </c>
      <c r="D4171" s="8">
        <f t="shared" ca="1" si="262"/>
        <v>-1.7591800274133973</v>
      </c>
      <c r="E4171" s="8">
        <f t="shared" ca="1" si="263"/>
        <v>30.110287430156639</v>
      </c>
    </row>
    <row r="4172" spans="1:5" x14ac:dyDescent="0.25">
      <c r="A4172" s="2">
        <v>4171</v>
      </c>
      <c r="B4172" s="8">
        <f t="shared" ca="1" si="260"/>
        <v>-2.2678474526877594</v>
      </c>
      <c r="C4172" s="8">
        <f t="shared" ca="1" si="261"/>
        <v>5.4643050946244811</v>
      </c>
      <c r="D4172" s="8">
        <f t="shared" ca="1" si="262"/>
        <v>-1.2592340367081329</v>
      </c>
      <c r="E4172" s="8">
        <f t="shared" ca="1" si="263"/>
        <v>4.2050710579163484</v>
      </c>
    </row>
    <row r="4173" spans="1:5" x14ac:dyDescent="0.25">
      <c r="A4173" s="2">
        <v>4172</v>
      </c>
      <c r="B4173" s="8">
        <f t="shared" ca="1" si="260"/>
        <v>1.9576844311653372</v>
      </c>
      <c r="C4173" s="8">
        <f t="shared" ca="1" si="261"/>
        <v>13.915368862330673</v>
      </c>
      <c r="D4173" s="8">
        <f t="shared" ca="1" si="262"/>
        <v>-0.53304825089274244</v>
      </c>
      <c r="E4173" s="8">
        <f t="shared" ca="1" si="263"/>
        <v>13.382320611437931</v>
      </c>
    </row>
    <row r="4174" spans="1:5" x14ac:dyDescent="0.25">
      <c r="A4174" s="2">
        <v>4173</v>
      </c>
      <c r="B4174" s="8">
        <f t="shared" ca="1" si="260"/>
        <v>-5.5621832660654293</v>
      </c>
      <c r="C4174" s="8">
        <f t="shared" ca="1" si="261"/>
        <v>-1.1243665321308587</v>
      </c>
      <c r="D4174" s="8">
        <f t="shared" ca="1" si="262"/>
        <v>0.6277790822956798</v>
      </c>
      <c r="E4174" s="8">
        <f t="shared" ca="1" si="263"/>
        <v>-0.49658744983517888</v>
      </c>
    </row>
    <row r="4175" spans="1:5" x14ac:dyDescent="0.25">
      <c r="A4175" s="2">
        <v>4174</v>
      </c>
      <c r="B4175" s="8">
        <f t="shared" ca="1" si="260"/>
        <v>-7.5878164547571174</v>
      </c>
      <c r="C4175" s="8">
        <f t="shared" ca="1" si="261"/>
        <v>-5.1756329095142348</v>
      </c>
      <c r="D4175" s="8">
        <f t="shared" ca="1" si="262"/>
        <v>1.8459908381070673</v>
      </c>
      <c r="E4175" s="8">
        <f t="shared" ca="1" si="263"/>
        <v>-3.3296420714071675</v>
      </c>
    </row>
    <row r="4176" spans="1:5" x14ac:dyDescent="0.25">
      <c r="A4176" s="2">
        <v>4175</v>
      </c>
      <c r="B4176" s="8">
        <f t="shared" ca="1" si="260"/>
        <v>2.8746303412000107</v>
      </c>
      <c r="C4176" s="8">
        <f t="shared" ca="1" si="261"/>
        <v>15.749260682400021</v>
      </c>
      <c r="D4176" s="8">
        <f t="shared" ca="1" si="262"/>
        <v>-0.96786439098223365</v>
      </c>
      <c r="E4176" s="8">
        <f t="shared" ca="1" si="263"/>
        <v>14.781396291417787</v>
      </c>
    </row>
    <row r="4177" spans="1:5" x14ac:dyDescent="0.25">
      <c r="A4177" s="2">
        <v>4176</v>
      </c>
      <c r="B4177" s="8">
        <f t="shared" ca="1" si="260"/>
        <v>-10.109615258625155</v>
      </c>
      <c r="C4177" s="8">
        <f t="shared" ca="1" si="261"/>
        <v>-10.21923051725031</v>
      </c>
      <c r="D4177" s="8">
        <f t="shared" ca="1" si="262"/>
        <v>0.42049762172148131</v>
      </c>
      <c r="E4177" s="8">
        <f t="shared" ca="1" si="263"/>
        <v>-9.7987328955288291</v>
      </c>
    </row>
    <row r="4178" spans="1:5" x14ac:dyDescent="0.25">
      <c r="A4178" s="2">
        <v>4177</v>
      </c>
      <c r="B4178" s="8">
        <f t="shared" ca="1" si="260"/>
        <v>-0.11693352120732914</v>
      </c>
      <c r="C4178" s="8">
        <f t="shared" ca="1" si="261"/>
        <v>9.7661329575853415</v>
      </c>
      <c r="D4178" s="8">
        <f t="shared" ca="1" si="262"/>
        <v>-0.93067071534821788</v>
      </c>
      <c r="E4178" s="8">
        <f t="shared" ca="1" si="263"/>
        <v>8.8354622422371243</v>
      </c>
    </row>
    <row r="4179" spans="1:5" x14ac:dyDescent="0.25">
      <c r="A4179" s="2">
        <v>4178</v>
      </c>
      <c r="B4179" s="8">
        <f t="shared" ca="1" si="260"/>
        <v>5.1062993266314525</v>
      </c>
      <c r="C4179" s="8">
        <f t="shared" ca="1" si="261"/>
        <v>20.212598653262905</v>
      </c>
      <c r="D4179" s="8">
        <f t="shared" ca="1" si="262"/>
        <v>2.6000176594111903</v>
      </c>
      <c r="E4179" s="8">
        <f t="shared" ca="1" si="263"/>
        <v>22.812616312674095</v>
      </c>
    </row>
    <row r="4180" spans="1:5" x14ac:dyDescent="0.25">
      <c r="A4180" s="2">
        <v>4179</v>
      </c>
      <c r="B4180" s="8">
        <f t="shared" ca="1" si="260"/>
        <v>10.725837566123458</v>
      </c>
      <c r="C4180" s="8">
        <f t="shared" ca="1" si="261"/>
        <v>31.451675132246915</v>
      </c>
      <c r="D4180" s="8">
        <f t="shared" ca="1" si="262"/>
        <v>-0.20960095582186963</v>
      </c>
      <c r="E4180" s="8">
        <f t="shared" ca="1" si="263"/>
        <v>31.242074176425046</v>
      </c>
    </row>
    <row r="4181" spans="1:5" x14ac:dyDescent="0.25">
      <c r="A4181" s="2">
        <v>4180</v>
      </c>
      <c r="B4181" s="8">
        <f t="shared" ca="1" si="260"/>
        <v>12.751556840533649</v>
      </c>
      <c r="C4181" s="8">
        <f t="shared" ca="1" si="261"/>
        <v>35.503113681067298</v>
      </c>
      <c r="D4181" s="8">
        <f t="shared" ca="1" si="262"/>
        <v>0.61208839037543261</v>
      </c>
      <c r="E4181" s="8">
        <f t="shared" ca="1" si="263"/>
        <v>36.115202071442731</v>
      </c>
    </row>
    <row r="4182" spans="1:5" x14ac:dyDescent="0.25">
      <c r="A4182" s="2">
        <v>4181</v>
      </c>
      <c r="B4182" s="8">
        <f t="shared" ca="1" si="260"/>
        <v>5.7009379770366913</v>
      </c>
      <c r="C4182" s="8">
        <f t="shared" ca="1" si="261"/>
        <v>21.401875954073383</v>
      </c>
      <c r="D4182" s="8">
        <f t="shared" ca="1" si="262"/>
        <v>-0.6650192396015091</v>
      </c>
      <c r="E4182" s="8">
        <f t="shared" ca="1" si="263"/>
        <v>20.736856714471873</v>
      </c>
    </row>
    <row r="4183" spans="1:5" x14ac:dyDescent="0.25">
      <c r="A4183" s="2">
        <v>4182</v>
      </c>
      <c r="B4183" s="8">
        <f t="shared" ca="1" si="260"/>
        <v>-4.1155795971110045</v>
      </c>
      <c r="C4183" s="8">
        <f t="shared" ca="1" si="261"/>
        <v>1.768840805777991</v>
      </c>
      <c r="D4183" s="8">
        <f t="shared" ca="1" si="262"/>
        <v>1.6136552822612937</v>
      </c>
      <c r="E4183" s="8">
        <f t="shared" ca="1" si="263"/>
        <v>3.3824960880392849</v>
      </c>
    </row>
    <row r="4184" spans="1:5" x14ac:dyDescent="0.25">
      <c r="A4184" s="2">
        <v>4183</v>
      </c>
      <c r="B4184" s="8">
        <f t="shared" ca="1" si="260"/>
        <v>-6.2218717287530545</v>
      </c>
      <c r="C4184" s="8">
        <f t="shared" ca="1" si="261"/>
        <v>-2.443743457506109</v>
      </c>
      <c r="D4184" s="8">
        <f t="shared" ca="1" si="262"/>
        <v>1.0410903437653358</v>
      </c>
      <c r="E4184" s="8">
        <f t="shared" ca="1" si="263"/>
        <v>-1.4026531137407732</v>
      </c>
    </row>
    <row r="4185" spans="1:5" x14ac:dyDescent="0.25">
      <c r="A4185" s="2">
        <v>4184</v>
      </c>
      <c r="B4185" s="8">
        <f t="shared" ca="1" si="260"/>
        <v>-0.80869125193221292</v>
      </c>
      <c r="C4185" s="8">
        <f t="shared" ca="1" si="261"/>
        <v>8.3826174961355733</v>
      </c>
      <c r="D4185" s="8">
        <f t="shared" ca="1" si="262"/>
        <v>-1.2339997463352363</v>
      </c>
      <c r="E4185" s="8">
        <f t="shared" ca="1" si="263"/>
        <v>7.1486177498003372</v>
      </c>
    </row>
    <row r="4186" spans="1:5" x14ac:dyDescent="0.25">
      <c r="A4186" s="2">
        <v>4185</v>
      </c>
      <c r="B4186" s="8">
        <f t="shared" ca="1" si="260"/>
        <v>-8.8403624759569848</v>
      </c>
      <c r="C4186" s="8">
        <f t="shared" ca="1" si="261"/>
        <v>-7.6807249519139695</v>
      </c>
      <c r="D4186" s="8">
        <f t="shared" ca="1" si="262"/>
        <v>1.4274423659950135</v>
      </c>
      <c r="E4186" s="8">
        <f t="shared" ca="1" si="263"/>
        <v>-6.2532825859189565</v>
      </c>
    </row>
    <row r="4187" spans="1:5" x14ac:dyDescent="0.25">
      <c r="A4187" s="2">
        <v>4186</v>
      </c>
      <c r="B4187" s="8">
        <f t="shared" ca="1" si="260"/>
        <v>4.6122864478373096</v>
      </c>
      <c r="C4187" s="8">
        <f t="shared" ca="1" si="261"/>
        <v>19.224572895674619</v>
      </c>
      <c r="D4187" s="8">
        <f t="shared" ca="1" si="262"/>
        <v>0.85382621686876992</v>
      </c>
      <c r="E4187" s="8">
        <f t="shared" ca="1" si="263"/>
        <v>20.078399112543391</v>
      </c>
    </row>
    <row r="4188" spans="1:5" x14ac:dyDescent="0.25">
      <c r="A4188" s="2">
        <v>4187</v>
      </c>
      <c r="B4188" s="8">
        <f t="shared" ca="1" si="260"/>
        <v>5.5851016926033559</v>
      </c>
      <c r="C4188" s="8">
        <f t="shared" ca="1" si="261"/>
        <v>21.170203385206712</v>
      </c>
      <c r="D4188" s="8">
        <f t="shared" ca="1" si="262"/>
        <v>0.86449024573647804</v>
      </c>
      <c r="E4188" s="8">
        <f t="shared" ca="1" si="263"/>
        <v>22.034693630943188</v>
      </c>
    </row>
    <row r="4189" spans="1:5" x14ac:dyDescent="0.25">
      <c r="A4189" s="2">
        <v>4188</v>
      </c>
      <c r="B4189" s="8">
        <f t="shared" ca="1" si="260"/>
        <v>1.4691351234583307</v>
      </c>
      <c r="C4189" s="8">
        <f t="shared" ca="1" si="261"/>
        <v>12.938270246916662</v>
      </c>
      <c r="D4189" s="8">
        <f t="shared" ca="1" si="262"/>
        <v>0.92950640041764232</v>
      </c>
      <c r="E4189" s="8">
        <f t="shared" ca="1" si="263"/>
        <v>13.867776647334304</v>
      </c>
    </row>
    <row r="4190" spans="1:5" x14ac:dyDescent="0.25">
      <c r="A4190" s="2">
        <v>4189</v>
      </c>
      <c r="B4190" s="8">
        <f t="shared" ca="1" si="260"/>
        <v>6.2266434675202103</v>
      </c>
      <c r="C4190" s="8">
        <f t="shared" ca="1" si="261"/>
        <v>22.453286935040421</v>
      </c>
      <c r="D4190" s="8">
        <f t="shared" ca="1" si="262"/>
        <v>-0.38398232633113216</v>
      </c>
      <c r="E4190" s="8">
        <f t="shared" ca="1" si="263"/>
        <v>22.069304608709288</v>
      </c>
    </row>
    <row r="4191" spans="1:5" x14ac:dyDescent="0.25">
      <c r="A4191" s="2">
        <v>4190</v>
      </c>
      <c r="B4191" s="8">
        <f t="shared" ca="1" si="260"/>
        <v>-2.8207548347916003</v>
      </c>
      <c r="C4191" s="8">
        <f t="shared" ca="1" si="261"/>
        <v>4.3584903304167995</v>
      </c>
      <c r="D4191" s="8">
        <f t="shared" ca="1" si="262"/>
        <v>-1.170931141514445</v>
      </c>
      <c r="E4191" s="8">
        <f t="shared" ca="1" si="263"/>
        <v>3.1875591889023545</v>
      </c>
    </row>
    <row r="4192" spans="1:5" x14ac:dyDescent="0.25">
      <c r="A4192" s="2">
        <v>4191</v>
      </c>
      <c r="B4192" s="8">
        <f t="shared" ca="1" si="260"/>
        <v>-4.4922090391626215</v>
      </c>
      <c r="C4192" s="8">
        <f t="shared" ca="1" si="261"/>
        <v>1.015581921674757</v>
      </c>
      <c r="D4192" s="8">
        <f t="shared" ca="1" si="262"/>
        <v>0.25797162345504382</v>
      </c>
      <c r="E4192" s="8">
        <f t="shared" ca="1" si="263"/>
        <v>1.2735535451298008</v>
      </c>
    </row>
    <row r="4193" spans="1:5" x14ac:dyDescent="0.25">
      <c r="A4193" s="2">
        <v>4192</v>
      </c>
      <c r="B4193" s="8">
        <f t="shared" ca="1" si="260"/>
        <v>-1.0580229222550583</v>
      </c>
      <c r="C4193" s="8">
        <f t="shared" ca="1" si="261"/>
        <v>7.8839541554898833</v>
      </c>
      <c r="D4193" s="8">
        <f t="shared" ca="1" si="262"/>
        <v>-0.65551067701736621</v>
      </c>
      <c r="E4193" s="8">
        <f t="shared" ca="1" si="263"/>
        <v>7.2284434784725171</v>
      </c>
    </row>
    <row r="4194" spans="1:5" x14ac:dyDescent="0.25">
      <c r="A4194" s="2">
        <v>4193</v>
      </c>
      <c r="B4194" s="8">
        <f t="shared" ca="1" si="260"/>
        <v>6.0611821919637956</v>
      </c>
      <c r="C4194" s="8">
        <f t="shared" ca="1" si="261"/>
        <v>22.122364383927589</v>
      </c>
      <c r="D4194" s="8">
        <f t="shared" ca="1" si="262"/>
        <v>0.84902033651768416</v>
      </c>
      <c r="E4194" s="8">
        <f t="shared" ca="1" si="263"/>
        <v>22.971384720445272</v>
      </c>
    </row>
    <row r="4195" spans="1:5" x14ac:dyDescent="0.25">
      <c r="A4195" s="2">
        <v>4194</v>
      </c>
      <c r="B4195" s="8">
        <f t="shared" ca="1" si="260"/>
        <v>-4.9336215906551404</v>
      </c>
      <c r="C4195" s="8">
        <f t="shared" ca="1" si="261"/>
        <v>0.13275681868971922</v>
      </c>
      <c r="D4195" s="8">
        <f t="shared" ca="1" si="262"/>
        <v>-3.9543849648538555E-2</v>
      </c>
      <c r="E4195" s="8">
        <f t="shared" ca="1" si="263"/>
        <v>9.3212969041180677E-2</v>
      </c>
    </row>
    <row r="4196" spans="1:5" x14ac:dyDescent="0.25">
      <c r="A4196" s="2">
        <v>4195</v>
      </c>
      <c r="B4196" s="8">
        <f t="shared" ca="1" si="260"/>
        <v>1.0156488376464636</v>
      </c>
      <c r="C4196" s="8">
        <f t="shared" ca="1" si="261"/>
        <v>12.031297675292928</v>
      </c>
      <c r="D4196" s="8">
        <f t="shared" ca="1" si="262"/>
        <v>-1.2116164239582374</v>
      </c>
      <c r="E4196" s="8">
        <f t="shared" ca="1" si="263"/>
        <v>10.819681251334691</v>
      </c>
    </row>
    <row r="4197" spans="1:5" x14ac:dyDescent="0.25">
      <c r="A4197" s="2">
        <v>4196</v>
      </c>
      <c r="B4197" s="8">
        <f t="shared" ca="1" si="260"/>
        <v>0.13358066539673452</v>
      </c>
      <c r="C4197" s="8">
        <f t="shared" ca="1" si="261"/>
        <v>10.267161330793469</v>
      </c>
      <c r="D4197" s="8">
        <f t="shared" ca="1" si="262"/>
        <v>-4.4123976233036315E-2</v>
      </c>
      <c r="E4197" s="8">
        <f t="shared" ca="1" si="263"/>
        <v>10.223037354560432</v>
      </c>
    </row>
    <row r="4198" spans="1:5" x14ac:dyDescent="0.25">
      <c r="A4198" s="2">
        <v>4197</v>
      </c>
      <c r="B4198" s="8">
        <f t="shared" ca="1" si="260"/>
        <v>1.6674738145781909</v>
      </c>
      <c r="C4198" s="8">
        <f t="shared" ca="1" si="261"/>
        <v>13.334947629156382</v>
      </c>
      <c r="D4198" s="8">
        <f t="shared" ca="1" si="262"/>
        <v>-9.770013553802831E-3</v>
      </c>
      <c r="E4198" s="8">
        <f t="shared" ca="1" si="263"/>
        <v>13.325177615602579</v>
      </c>
    </row>
    <row r="4199" spans="1:5" x14ac:dyDescent="0.25">
      <c r="A4199" s="2">
        <v>4198</v>
      </c>
      <c r="B4199" s="8">
        <f t="shared" ca="1" si="260"/>
        <v>4.8403982657244722</v>
      </c>
      <c r="C4199" s="8">
        <f t="shared" ca="1" si="261"/>
        <v>19.680796531448944</v>
      </c>
      <c r="D4199" s="8">
        <f t="shared" ca="1" si="262"/>
        <v>2.3299966601923994</v>
      </c>
      <c r="E4199" s="8">
        <f t="shared" ca="1" si="263"/>
        <v>22.010793191641344</v>
      </c>
    </row>
    <row r="4200" spans="1:5" x14ac:dyDescent="0.25">
      <c r="A4200" s="2">
        <v>4199</v>
      </c>
      <c r="B4200" s="8">
        <f t="shared" ca="1" si="260"/>
        <v>-5.2460654970177849</v>
      </c>
      <c r="C4200" s="8">
        <f t="shared" ca="1" si="261"/>
        <v>-0.49213099403556981</v>
      </c>
      <c r="D4200" s="8">
        <f t="shared" ca="1" si="262"/>
        <v>0.10320460289543158</v>
      </c>
      <c r="E4200" s="8">
        <f t="shared" ca="1" si="263"/>
        <v>-0.38892639114013822</v>
      </c>
    </row>
    <row r="4201" spans="1:5" x14ac:dyDescent="0.25">
      <c r="A4201" s="2">
        <v>4200</v>
      </c>
      <c r="B4201" s="8">
        <f t="shared" ca="1" si="260"/>
        <v>0.81511055215042594</v>
      </c>
      <c r="C4201" s="8">
        <f t="shared" ca="1" si="261"/>
        <v>11.630221104300851</v>
      </c>
      <c r="D4201" s="8">
        <f t="shared" ca="1" si="262"/>
        <v>1.5376894618766148</v>
      </c>
      <c r="E4201" s="8">
        <f t="shared" ca="1" si="263"/>
        <v>13.167910566177467</v>
      </c>
    </row>
    <row r="4202" spans="1:5" x14ac:dyDescent="0.25">
      <c r="A4202" s="2">
        <v>4201</v>
      </c>
      <c r="B4202" s="8">
        <f t="shared" ca="1" si="260"/>
        <v>-1.4272445622660364</v>
      </c>
      <c r="C4202" s="8">
        <f t="shared" ca="1" si="261"/>
        <v>7.1455108754679273</v>
      </c>
      <c r="D4202" s="8">
        <f t="shared" ca="1" si="262"/>
        <v>0.6640245109901971</v>
      </c>
      <c r="E4202" s="8">
        <f t="shared" ca="1" si="263"/>
        <v>7.8095353864581245</v>
      </c>
    </row>
    <row r="4203" spans="1:5" x14ac:dyDescent="0.25">
      <c r="A4203" s="2">
        <v>4202</v>
      </c>
      <c r="B4203" s="8">
        <f t="shared" ca="1" si="260"/>
        <v>-0.9622370453087038</v>
      </c>
      <c r="C4203" s="8">
        <f t="shared" ca="1" si="261"/>
        <v>8.0755259093825931</v>
      </c>
      <c r="D4203" s="8">
        <f t="shared" ca="1" si="262"/>
        <v>-0.48016653527947428</v>
      </c>
      <c r="E4203" s="8">
        <f t="shared" ca="1" si="263"/>
        <v>7.5953593741031185</v>
      </c>
    </row>
    <row r="4204" spans="1:5" x14ac:dyDescent="0.25">
      <c r="A4204" s="2">
        <v>4203</v>
      </c>
      <c r="B4204" s="8">
        <f t="shared" ca="1" si="260"/>
        <v>0.5024362337579088</v>
      </c>
      <c r="C4204" s="8">
        <f t="shared" ca="1" si="261"/>
        <v>11.004872467515817</v>
      </c>
      <c r="D4204" s="8">
        <f t="shared" ca="1" si="262"/>
        <v>-0.32949181385140652</v>
      </c>
      <c r="E4204" s="8">
        <f t="shared" ca="1" si="263"/>
        <v>10.67538065366441</v>
      </c>
    </row>
    <row r="4205" spans="1:5" x14ac:dyDescent="0.25">
      <c r="A4205" s="2">
        <v>4204</v>
      </c>
      <c r="B4205" s="8">
        <f t="shared" ca="1" si="260"/>
        <v>1.486656029176868</v>
      </c>
      <c r="C4205" s="8">
        <f t="shared" ca="1" si="261"/>
        <v>12.973312058353736</v>
      </c>
      <c r="D4205" s="8">
        <f t="shared" ca="1" si="262"/>
        <v>1.1323863555941658</v>
      </c>
      <c r="E4205" s="8">
        <f t="shared" ca="1" si="263"/>
        <v>14.105698413947902</v>
      </c>
    </row>
    <row r="4206" spans="1:5" x14ac:dyDescent="0.25">
      <c r="A4206" s="2">
        <v>4205</v>
      </c>
      <c r="B4206" s="8">
        <f t="shared" ca="1" si="260"/>
        <v>-5.0934340951710837</v>
      </c>
      <c r="C4206" s="8">
        <f t="shared" ca="1" si="261"/>
        <v>-0.1868681903421674</v>
      </c>
      <c r="D4206" s="8">
        <f t="shared" ca="1" si="262"/>
        <v>-0.76172136150080183</v>
      </c>
      <c r="E4206" s="8">
        <f t="shared" ca="1" si="263"/>
        <v>-0.94858955184296923</v>
      </c>
    </row>
    <row r="4207" spans="1:5" x14ac:dyDescent="0.25">
      <c r="A4207" s="2">
        <v>4206</v>
      </c>
      <c r="B4207" s="8">
        <f t="shared" ca="1" si="260"/>
        <v>0.72993420434820733</v>
      </c>
      <c r="C4207" s="8">
        <f t="shared" ca="1" si="261"/>
        <v>11.459868408696416</v>
      </c>
      <c r="D4207" s="8">
        <f t="shared" ca="1" si="262"/>
        <v>1.3157050549372875</v>
      </c>
      <c r="E4207" s="8">
        <f t="shared" ca="1" si="263"/>
        <v>12.775573463633703</v>
      </c>
    </row>
    <row r="4208" spans="1:5" x14ac:dyDescent="0.25">
      <c r="A4208" s="2">
        <v>4207</v>
      </c>
      <c r="B4208" s="8">
        <f t="shared" ca="1" si="260"/>
        <v>1.749348848034745</v>
      </c>
      <c r="C4208" s="8">
        <f t="shared" ca="1" si="261"/>
        <v>13.49869769606949</v>
      </c>
      <c r="D4208" s="8">
        <f t="shared" ca="1" si="262"/>
        <v>0.31178825557680367</v>
      </c>
      <c r="E4208" s="8">
        <f t="shared" ca="1" si="263"/>
        <v>13.810485951646294</v>
      </c>
    </row>
    <row r="4209" spans="1:5" x14ac:dyDescent="0.25">
      <c r="A4209" s="2">
        <v>4208</v>
      </c>
      <c r="B4209" s="8">
        <f t="shared" ca="1" si="260"/>
        <v>4.3055487268992367</v>
      </c>
      <c r="C4209" s="8">
        <f t="shared" ca="1" si="261"/>
        <v>18.611097453798472</v>
      </c>
      <c r="D4209" s="8">
        <f t="shared" ca="1" si="262"/>
        <v>0.22071322717699141</v>
      </c>
      <c r="E4209" s="8">
        <f t="shared" ca="1" si="263"/>
        <v>18.831810680975462</v>
      </c>
    </row>
    <row r="4210" spans="1:5" x14ac:dyDescent="0.25">
      <c r="A4210" s="2">
        <v>4209</v>
      </c>
      <c r="B4210" s="8">
        <f t="shared" ca="1" si="260"/>
        <v>-1.0424179065827708</v>
      </c>
      <c r="C4210" s="8">
        <f t="shared" ca="1" si="261"/>
        <v>7.915164186834458</v>
      </c>
      <c r="D4210" s="8">
        <f t="shared" ca="1" si="262"/>
        <v>0.5348360138242666</v>
      </c>
      <c r="E4210" s="8">
        <f t="shared" ca="1" si="263"/>
        <v>8.4500002006587245</v>
      </c>
    </row>
    <row r="4211" spans="1:5" x14ac:dyDescent="0.25">
      <c r="A4211" s="2">
        <v>4210</v>
      </c>
      <c r="B4211" s="8">
        <f t="shared" ca="1" si="260"/>
        <v>7.8771016844765374</v>
      </c>
      <c r="C4211" s="8">
        <f t="shared" ca="1" si="261"/>
        <v>25.754203368953075</v>
      </c>
      <c r="D4211" s="8">
        <f t="shared" ca="1" si="262"/>
        <v>-0.46344230920531193</v>
      </c>
      <c r="E4211" s="8">
        <f t="shared" ca="1" si="263"/>
        <v>25.290761059747762</v>
      </c>
    </row>
    <row r="4212" spans="1:5" x14ac:dyDescent="0.25">
      <c r="A4212" s="2">
        <v>4211</v>
      </c>
      <c r="B4212" s="8">
        <f t="shared" ca="1" si="260"/>
        <v>-1.1945402585304266</v>
      </c>
      <c r="C4212" s="8">
        <f t="shared" ca="1" si="261"/>
        <v>7.6109194829391473</v>
      </c>
      <c r="D4212" s="8">
        <f t="shared" ca="1" si="262"/>
        <v>-4.9283193258660624E-2</v>
      </c>
      <c r="E4212" s="8">
        <f t="shared" ca="1" si="263"/>
        <v>7.5616362896804867</v>
      </c>
    </row>
    <row r="4213" spans="1:5" x14ac:dyDescent="0.25">
      <c r="A4213" s="2">
        <v>4212</v>
      </c>
      <c r="B4213" s="8">
        <f t="shared" ca="1" si="260"/>
        <v>-5.2901710448597399</v>
      </c>
      <c r="C4213" s="8">
        <f t="shared" ca="1" si="261"/>
        <v>-0.58034208971947976</v>
      </c>
      <c r="D4213" s="8">
        <f t="shared" ca="1" si="262"/>
        <v>-0.18109832552660518</v>
      </c>
      <c r="E4213" s="8">
        <f t="shared" ca="1" si="263"/>
        <v>-0.76144041524608497</v>
      </c>
    </row>
    <row r="4214" spans="1:5" x14ac:dyDescent="0.25">
      <c r="A4214" s="2">
        <v>4213</v>
      </c>
      <c r="B4214" s="8">
        <f t="shared" ca="1" si="260"/>
        <v>-1.7160920998468889</v>
      </c>
      <c r="C4214" s="8">
        <f t="shared" ca="1" si="261"/>
        <v>6.5678158003062226</v>
      </c>
      <c r="D4214" s="8">
        <f t="shared" ca="1" si="262"/>
        <v>-1.5615062013688452</v>
      </c>
      <c r="E4214" s="8">
        <f t="shared" ca="1" si="263"/>
        <v>5.0063095989373778</v>
      </c>
    </row>
    <row r="4215" spans="1:5" x14ac:dyDescent="0.25">
      <c r="A4215" s="2">
        <v>4214</v>
      </c>
      <c r="B4215" s="8">
        <f t="shared" ca="1" si="260"/>
        <v>0.45910153841169365</v>
      </c>
      <c r="C4215" s="8">
        <f t="shared" ca="1" si="261"/>
        <v>10.918203076823387</v>
      </c>
      <c r="D4215" s="8">
        <f t="shared" ca="1" si="262"/>
        <v>-0.1527518193897717</v>
      </c>
      <c r="E4215" s="8">
        <f t="shared" ca="1" si="263"/>
        <v>10.765451257433615</v>
      </c>
    </row>
    <row r="4216" spans="1:5" x14ac:dyDescent="0.25">
      <c r="A4216" s="2">
        <v>4215</v>
      </c>
      <c r="B4216" s="8">
        <f t="shared" ca="1" si="260"/>
        <v>-1.2426322601709818</v>
      </c>
      <c r="C4216" s="8">
        <f t="shared" ca="1" si="261"/>
        <v>7.5147354796580359</v>
      </c>
      <c r="D4216" s="8">
        <f t="shared" ca="1" si="262"/>
        <v>-0.96438350876403267</v>
      </c>
      <c r="E4216" s="8">
        <f t="shared" ca="1" si="263"/>
        <v>6.5503519708940035</v>
      </c>
    </row>
    <row r="4217" spans="1:5" x14ac:dyDescent="0.25">
      <c r="A4217" s="2">
        <v>4216</v>
      </c>
      <c r="B4217" s="8">
        <f t="shared" ca="1" si="260"/>
        <v>4.4847235135003487</v>
      </c>
      <c r="C4217" s="8">
        <f t="shared" ca="1" si="261"/>
        <v>18.969447027000697</v>
      </c>
      <c r="D4217" s="8">
        <f t="shared" ca="1" si="262"/>
        <v>0.70678600252130031</v>
      </c>
      <c r="E4217" s="8">
        <f t="shared" ca="1" si="263"/>
        <v>19.676233029521999</v>
      </c>
    </row>
    <row r="4218" spans="1:5" x14ac:dyDescent="0.25">
      <c r="A4218" s="2">
        <v>4217</v>
      </c>
      <c r="B4218" s="8">
        <f t="shared" ca="1" si="260"/>
        <v>-1.2710541537373254</v>
      </c>
      <c r="C4218" s="8">
        <f t="shared" ca="1" si="261"/>
        <v>7.4578916925253491</v>
      </c>
      <c r="D4218" s="8">
        <f t="shared" ca="1" si="262"/>
        <v>-4.1867947942716942E-2</v>
      </c>
      <c r="E4218" s="8">
        <f t="shared" ca="1" si="263"/>
        <v>7.416023744582632</v>
      </c>
    </row>
    <row r="4219" spans="1:5" x14ac:dyDescent="0.25">
      <c r="A4219" s="2">
        <v>4218</v>
      </c>
      <c r="B4219" s="8">
        <f t="shared" ca="1" si="260"/>
        <v>4.9231397660004443</v>
      </c>
      <c r="C4219" s="8">
        <f t="shared" ca="1" si="261"/>
        <v>19.846279532000889</v>
      </c>
      <c r="D4219" s="8">
        <f t="shared" ca="1" si="262"/>
        <v>1.1014440648577024</v>
      </c>
      <c r="E4219" s="8">
        <f t="shared" ca="1" si="263"/>
        <v>20.947723596858591</v>
      </c>
    </row>
    <row r="4220" spans="1:5" x14ac:dyDescent="0.25">
      <c r="A4220" s="2">
        <v>4219</v>
      </c>
      <c r="B4220" s="8">
        <f t="shared" ca="1" si="260"/>
        <v>3.0893945194967771</v>
      </c>
      <c r="C4220" s="8">
        <f t="shared" ca="1" si="261"/>
        <v>16.178789038993553</v>
      </c>
      <c r="D4220" s="8">
        <f t="shared" ca="1" si="262"/>
        <v>0.76517634756281339</v>
      </c>
      <c r="E4220" s="8">
        <f t="shared" ca="1" si="263"/>
        <v>16.943965386556368</v>
      </c>
    </row>
    <row r="4221" spans="1:5" x14ac:dyDescent="0.25">
      <c r="A4221" s="2">
        <v>4220</v>
      </c>
      <c r="B4221" s="8">
        <f t="shared" ca="1" si="260"/>
        <v>-0.54564401233824966</v>
      </c>
      <c r="C4221" s="8">
        <f t="shared" ca="1" si="261"/>
        <v>8.9087119753235005</v>
      </c>
      <c r="D4221" s="8">
        <f t="shared" ca="1" si="262"/>
        <v>-0.20590887471089631</v>
      </c>
      <c r="E4221" s="8">
        <f t="shared" ca="1" si="263"/>
        <v>8.7028031006126039</v>
      </c>
    </row>
    <row r="4222" spans="1:5" x14ac:dyDescent="0.25">
      <c r="A4222" s="2">
        <v>4221</v>
      </c>
      <c r="B4222" s="8">
        <f t="shared" ca="1" si="260"/>
        <v>-0.43899689675198811</v>
      </c>
      <c r="C4222" s="8">
        <f t="shared" ca="1" si="261"/>
        <v>9.1220062064960246</v>
      </c>
      <c r="D4222" s="8">
        <f t="shared" ca="1" si="262"/>
        <v>-0.41042644843433135</v>
      </c>
      <c r="E4222" s="8">
        <f t="shared" ca="1" si="263"/>
        <v>8.7115797580616938</v>
      </c>
    </row>
    <row r="4223" spans="1:5" x14ac:dyDescent="0.25">
      <c r="A4223" s="2">
        <v>4222</v>
      </c>
      <c r="B4223" s="8">
        <f t="shared" ca="1" si="260"/>
        <v>13.409347226423513</v>
      </c>
      <c r="C4223" s="8">
        <f t="shared" ca="1" si="261"/>
        <v>36.818694452847026</v>
      </c>
      <c r="D4223" s="8">
        <f t="shared" ca="1" si="262"/>
        <v>-0.93288362526618296</v>
      </c>
      <c r="E4223" s="8">
        <f t="shared" ca="1" si="263"/>
        <v>35.885810827580841</v>
      </c>
    </row>
    <row r="4224" spans="1:5" x14ac:dyDescent="0.25">
      <c r="A4224" s="2">
        <v>4223</v>
      </c>
      <c r="B4224" s="8">
        <f t="shared" ca="1" si="260"/>
        <v>-4.6502167643412546</v>
      </c>
      <c r="C4224" s="8">
        <f t="shared" ca="1" si="261"/>
        <v>0.69956647131749072</v>
      </c>
      <c r="D4224" s="8">
        <f t="shared" ca="1" si="262"/>
        <v>0.4885615904948053</v>
      </c>
      <c r="E4224" s="8">
        <f t="shared" ca="1" si="263"/>
        <v>1.188128061812296</v>
      </c>
    </row>
    <row r="4225" spans="1:5" x14ac:dyDescent="0.25">
      <c r="A4225" s="2">
        <v>4224</v>
      </c>
      <c r="B4225" s="8">
        <f t="shared" ca="1" si="260"/>
        <v>-2.0656389544527758</v>
      </c>
      <c r="C4225" s="8">
        <f t="shared" ca="1" si="261"/>
        <v>5.8687220910944484</v>
      </c>
      <c r="D4225" s="8">
        <f t="shared" ca="1" si="262"/>
        <v>0.50673796141364513</v>
      </c>
      <c r="E4225" s="8">
        <f t="shared" ca="1" si="263"/>
        <v>6.3754600525080933</v>
      </c>
    </row>
    <row r="4226" spans="1:5" x14ac:dyDescent="0.25">
      <c r="A4226" s="2">
        <v>4225</v>
      </c>
      <c r="B4226" s="8">
        <f t="shared" ref="B4226:B4289" ca="1" si="264">NORMINV(RAND(),$H$2,$H$3)</f>
        <v>-4.4764385702122809</v>
      </c>
      <c r="C4226" s="8">
        <f t="shared" ref="C4226:C4289" ca="1" si="265">$H$6+$H$7*B4226</f>
        <v>1.0471228595754383</v>
      </c>
      <c r="D4226" s="8">
        <f t="shared" ca="1" si="262"/>
        <v>-1.8330999511807928</v>
      </c>
      <c r="E4226" s="8">
        <f t="shared" ca="1" si="263"/>
        <v>-0.78597709160535456</v>
      </c>
    </row>
    <row r="4227" spans="1:5" x14ac:dyDescent="0.25">
      <c r="A4227" s="2">
        <v>4226</v>
      </c>
      <c r="B4227" s="8">
        <f t="shared" ca="1" si="264"/>
        <v>-3.762929569490983</v>
      </c>
      <c r="C4227" s="8">
        <f t="shared" ca="1" si="265"/>
        <v>2.474140861018034</v>
      </c>
      <c r="D4227" s="8">
        <f t="shared" ref="D4227:D4290" ca="1" si="266">NORMINV(RAND(),0,1)</f>
        <v>-0.11333798020731689</v>
      </c>
      <c r="E4227" s="8">
        <f t="shared" ref="E4227:E4290" ca="1" si="267">$H$6+$H$7*B4227+D4227</f>
        <v>2.3608028808107173</v>
      </c>
    </row>
    <row r="4228" spans="1:5" x14ac:dyDescent="0.25">
      <c r="A4228" s="2">
        <v>4227</v>
      </c>
      <c r="B4228" s="8">
        <f t="shared" ca="1" si="264"/>
        <v>-2.9094134674852206</v>
      </c>
      <c r="C4228" s="8">
        <f t="shared" ca="1" si="265"/>
        <v>4.1811730650295589</v>
      </c>
      <c r="D4228" s="8">
        <f t="shared" ca="1" si="266"/>
        <v>0.97028804456252837</v>
      </c>
      <c r="E4228" s="8">
        <f t="shared" ca="1" si="267"/>
        <v>5.1514611095920877</v>
      </c>
    </row>
    <row r="4229" spans="1:5" x14ac:dyDescent="0.25">
      <c r="A4229" s="2">
        <v>4228</v>
      </c>
      <c r="B4229" s="8">
        <f t="shared" ca="1" si="264"/>
        <v>8.7601216750343944</v>
      </c>
      <c r="C4229" s="8">
        <f t="shared" ca="1" si="265"/>
        <v>27.520243350068789</v>
      </c>
      <c r="D4229" s="8">
        <f t="shared" ca="1" si="266"/>
        <v>0.35921920564899157</v>
      </c>
      <c r="E4229" s="8">
        <f t="shared" ca="1" si="267"/>
        <v>27.87946255571778</v>
      </c>
    </row>
    <row r="4230" spans="1:5" x14ac:dyDescent="0.25">
      <c r="A4230" s="2">
        <v>4229</v>
      </c>
      <c r="B4230" s="8">
        <f t="shared" ca="1" si="264"/>
        <v>5.8671277784724971</v>
      </c>
      <c r="C4230" s="8">
        <f t="shared" ca="1" si="265"/>
        <v>21.734255556944994</v>
      </c>
      <c r="D4230" s="8">
        <f t="shared" ca="1" si="266"/>
        <v>-1.8048276517826123</v>
      </c>
      <c r="E4230" s="8">
        <f t="shared" ca="1" si="267"/>
        <v>19.929427905162381</v>
      </c>
    </row>
    <row r="4231" spans="1:5" x14ac:dyDescent="0.25">
      <c r="A4231" s="2">
        <v>4230</v>
      </c>
      <c r="B4231" s="8">
        <f t="shared" ca="1" si="264"/>
        <v>-4.3612981458205518</v>
      </c>
      <c r="C4231" s="8">
        <f t="shared" ca="1" si="265"/>
        <v>1.2774037083588965</v>
      </c>
      <c r="D4231" s="8">
        <f t="shared" ca="1" si="266"/>
        <v>0.27867172899136883</v>
      </c>
      <c r="E4231" s="8">
        <f t="shared" ca="1" si="267"/>
        <v>1.5560754373502652</v>
      </c>
    </row>
    <row r="4232" spans="1:5" x14ac:dyDescent="0.25">
      <c r="A4232" s="2">
        <v>4231</v>
      </c>
      <c r="B4232" s="8">
        <f t="shared" ca="1" si="264"/>
        <v>-3.40721634254432</v>
      </c>
      <c r="C4232" s="8">
        <f t="shared" ca="1" si="265"/>
        <v>3.1855673149113599</v>
      </c>
      <c r="D4232" s="8">
        <f t="shared" ca="1" si="266"/>
        <v>-2.0345602760890973</v>
      </c>
      <c r="E4232" s="8">
        <f t="shared" ca="1" si="267"/>
        <v>1.1510070388222626</v>
      </c>
    </row>
    <row r="4233" spans="1:5" x14ac:dyDescent="0.25">
      <c r="A4233" s="2">
        <v>4232</v>
      </c>
      <c r="B4233" s="8">
        <f t="shared" ca="1" si="264"/>
        <v>-4.1526418582745945</v>
      </c>
      <c r="C4233" s="8">
        <f t="shared" ca="1" si="265"/>
        <v>1.6947162834508109</v>
      </c>
      <c r="D4233" s="8">
        <f t="shared" ca="1" si="266"/>
        <v>-1.9714691797776192</v>
      </c>
      <c r="E4233" s="8">
        <f t="shared" ca="1" si="267"/>
        <v>-0.27675289632680822</v>
      </c>
    </row>
    <row r="4234" spans="1:5" x14ac:dyDescent="0.25">
      <c r="A4234" s="2">
        <v>4233</v>
      </c>
      <c r="B4234" s="8">
        <f t="shared" ca="1" si="264"/>
        <v>1.8686050942422072</v>
      </c>
      <c r="C4234" s="8">
        <f t="shared" ca="1" si="265"/>
        <v>13.737210188484415</v>
      </c>
      <c r="D4234" s="8">
        <f t="shared" ca="1" si="266"/>
        <v>-0.38827709306973057</v>
      </c>
      <c r="E4234" s="8">
        <f t="shared" ca="1" si="267"/>
        <v>13.348933095414685</v>
      </c>
    </row>
    <row r="4235" spans="1:5" x14ac:dyDescent="0.25">
      <c r="A4235" s="2">
        <v>4234</v>
      </c>
      <c r="B4235" s="8">
        <f t="shared" ca="1" si="264"/>
        <v>5.5219987464590323</v>
      </c>
      <c r="C4235" s="8">
        <f t="shared" ca="1" si="265"/>
        <v>21.043997492918066</v>
      </c>
      <c r="D4235" s="8">
        <f t="shared" ca="1" si="266"/>
        <v>-1.070048574488047</v>
      </c>
      <c r="E4235" s="8">
        <f t="shared" ca="1" si="267"/>
        <v>19.973948918430018</v>
      </c>
    </row>
    <row r="4236" spans="1:5" x14ac:dyDescent="0.25">
      <c r="A4236" s="2">
        <v>4235</v>
      </c>
      <c r="B4236" s="8">
        <f t="shared" ca="1" si="264"/>
        <v>-1.0458493275276035</v>
      </c>
      <c r="C4236" s="8">
        <f t="shared" ca="1" si="265"/>
        <v>7.9083013449447925</v>
      </c>
      <c r="D4236" s="8">
        <f t="shared" ca="1" si="266"/>
        <v>-1.3212038397737293</v>
      </c>
      <c r="E4236" s="8">
        <f t="shared" ca="1" si="267"/>
        <v>6.5870975051710632</v>
      </c>
    </row>
    <row r="4237" spans="1:5" x14ac:dyDescent="0.25">
      <c r="A4237" s="2">
        <v>4236</v>
      </c>
      <c r="B4237" s="8">
        <f t="shared" ca="1" si="264"/>
        <v>-2.436953244933882</v>
      </c>
      <c r="C4237" s="8">
        <f t="shared" ca="1" si="265"/>
        <v>5.126093510132236</v>
      </c>
      <c r="D4237" s="8">
        <f t="shared" ca="1" si="266"/>
        <v>-5.7452165349999702E-2</v>
      </c>
      <c r="E4237" s="8">
        <f t="shared" ca="1" si="267"/>
        <v>5.068641344782236</v>
      </c>
    </row>
    <row r="4238" spans="1:5" x14ac:dyDescent="0.25">
      <c r="A4238" s="2">
        <v>4237</v>
      </c>
      <c r="B4238" s="8">
        <f t="shared" ca="1" si="264"/>
        <v>-1.6463431627255485</v>
      </c>
      <c r="C4238" s="8">
        <f t="shared" ca="1" si="265"/>
        <v>6.707313674548903</v>
      </c>
      <c r="D4238" s="8">
        <f t="shared" ca="1" si="266"/>
        <v>1.0401056113376197</v>
      </c>
      <c r="E4238" s="8">
        <f t="shared" ca="1" si="267"/>
        <v>7.7474192858865223</v>
      </c>
    </row>
    <row r="4239" spans="1:5" x14ac:dyDescent="0.25">
      <c r="A4239" s="2">
        <v>4238</v>
      </c>
      <c r="B4239" s="8">
        <f t="shared" ca="1" si="264"/>
        <v>2.2609513632698821</v>
      </c>
      <c r="C4239" s="8">
        <f t="shared" ca="1" si="265"/>
        <v>14.521902726539764</v>
      </c>
      <c r="D4239" s="8">
        <f t="shared" ca="1" si="266"/>
        <v>-7.6035460305677191E-2</v>
      </c>
      <c r="E4239" s="8">
        <f t="shared" ca="1" si="267"/>
        <v>14.445867266234087</v>
      </c>
    </row>
    <row r="4240" spans="1:5" x14ac:dyDescent="0.25">
      <c r="A4240" s="2">
        <v>4239</v>
      </c>
      <c r="B4240" s="8">
        <f t="shared" ca="1" si="264"/>
        <v>2.2739159072863648</v>
      </c>
      <c r="C4240" s="8">
        <f t="shared" ca="1" si="265"/>
        <v>14.54783181457273</v>
      </c>
      <c r="D4240" s="8">
        <f t="shared" ca="1" si="266"/>
        <v>0.92382321226563391</v>
      </c>
      <c r="E4240" s="8">
        <f t="shared" ca="1" si="267"/>
        <v>15.471655026838363</v>
      </c>
    </row>
    <row r="4241" spans="1:5" x14ac:dyDescent="0.25">
      <c r="A4241" s="2">
        <v>4240</v>
      </c>
      <c r="B4241" s="8">
        <f t="shared" ca="1" si="264"/>
        <v>-2.7277451619862121</v>
      </c>
      <c r="C4241" s="8">
        <f t="shared" ca="1" si="265"/>
        <v>4.5445096760275758</v>
      </c>
      <c r="D4241" s="8">
        <f t="shared" ca="1" si="266"/>
        <v>-1.065581522972574</v>
      </c>
      <c r="E4241" s="8">
        <f t="shared" ca="1" si="267"/>
        <v>3.4789281530550018</v>
      </c>
    </row>
    <row r="4242" spans="1:5" x14ac:dyDescent="0.25">
      <c r="A4242" s="2">
        <v>4241</v>
      </c>
      <c r="B4242" s="8">
        <f t="shared" ca="1" si="264"/>
        <v>11.385637291225752</v>
      </c>
      <c r="C4242" s="8">
        <f t="shared" ca="1" si="265"/>
        <v>32.771274582451504</v>
      </c>
      <c r="D4242" s="8">
        <f t="shared" ca="1" si="266"/>
        <v>0.76842214298397771</v>
      </c>
      <c r="E4242" s="8">
        <f t="shared" ca="1" si="267"/>
        <v>33.539696725435483</v>
      </c>
    </row>
    <row r="4243" spans="1:5" x14ac:dyDescent="0.25">
      <c r="A4243" s="2">
        <v>4242</v>
      </c>
      <c r="B4243" s="8">
        <f t="shared" ca="1" si="264"/>
        <v>-4.7925199098286075</v>
      </c>
      <c r="C4243" s="8">
        <f t="shared" ca="1" si="265"/>
        <v>0.41496018034278492</v>
      </c>
      <c r="D4243" s="8">
        <f t="shared" ca="1" si="266"/>
        <v>-1.2721811778508976</v>
      </c>
      <c r="E4243" s="8">
        <f t="shared" ca="1" si="267"/>
        <v>-0.85722099750811265</v>
      </c>
    </row>
    <row r="4244" spans="1:5" x14ac:dyDescent="0.25">
      <c r="A4244" s="2">
        <v>4243</v>
      </c>
      <c r="B4244" s="8">
        <f t="shared" ca="1" si="264"/>
        <v>8.4794820067014491</v>
      </c>
      <c r="C4244" s="8">
        <f t="shared" ca="1" si="265"/>
        <v>26.958964013402898</v>
      </c>
      <c r="D4244" s="8">
        <f t="shared" ca="1" si="266"/>
        <v>2.2455729630161465</v>
      </c>
      <c r="E4244" s="8">
        <f t="shared" ca="1" si="267"/>
        <v>29.204536976419046</v>
      </c>
    </row>
    <row r="4245" spans="1:5" x14ac:dyDescent="0.25">
      <c r="A4245" s="2">
        <v>4244</v>
      </c>
      <c r="B4245" s="8">
        <f t="shared" ca="1" si="264"/>
        <v>-1.4119826666275617</v>
      </c>
      <c r="C4245" s="8">
        <f t="shared" ca="1" si="265"/>
        <v>7.1760346667448767</v>
      </c>
      <c r="D4245" s="8">
        <f t="shared" ca="1" si="266"/>
        <v>0.98218738556920904</v>
      </c>
      <c r="E4245" s="8">
        <f t="shared" ca="1" si="267"/>
        <v>8.1582220523140858</v>
      </c>
    </row>
    <row r="4246" spans="1:5" x14ac:dyDescent="0.25">
      <c r="A4246" s="2">
        <v>4245</v>
      </c>
      <c r="B4246" s="8">
        <f t="shared" ca="1" si="264"/>
        <v>0.11635113445742734</v>
      </c>
      <c r="C4246" s="8">
        <f t="shared" ca="1" si="265"/>
        <v>10.232702268914855</v>
      </c>
      <c r="D4246" s="8">
        <f t="shared" ca="1" si="266"/>
        <v>0.35869241702213844</v>
      </c>
      <c r="E4246" s="8">
        <f t="shared" ca="1" si="267"/>
        <v>10.591394685936994</v>
      </c>
    </row>
    <row r="4247" spans="1:5" x14ac:dyDescent="0.25">
      <c r="A4247" s="2">
        <v>4246</v>
      </c>
      <c r="B4247" s="8">
        <f t="shared" ca="1" si="264"/>
        <v>8.8359094886369896</v>
      </c>
      <c r="C4247" s="8">
        <f t="shared" ca="1" si="265"/>
        <v>27.671818977273979</v>
      </c>
      <c r="D4247" s="8">
        <f t="shared" ca="1" si="266"/>
        <v>-1.9034642346708937</v>
      </c>
      <c r="E4247" s="8">
        <f t="shared" ca="1" si="267"/>
        <v>25.768354742603087</v>
      </c>
    </row>
    <row r="4248" spans="1:5" x14ac:dyDescent="0.25">
      <c r="A4248" s="2">
        <v>4247</v>
      </c>
      <c r="B4248" s="8">
        <f t="shared" ca="1" si="264"/>
        <v>7.2302302958288323</v>
      </c>
      <c r="C4248" s="8">
        <f t="shared" ca="1" si="265"/>
        <v>24.460460591657665</v>
      </c>
      <c r="D4248" s="8">
        <f t="shared" ca="1" si="266"/>
        <v>0.46800393007883906</v>
      </c>
      <c r="E4248" s="8">
        <f t="shared" ca="1" si="267"/>
        <v>24.928464521736505</v>
      </c>
    </row>
    <row r="4249" spans="1:5" x14ac:dyDescent="0.25">
      <c r="A4249" s="2">
        <v>4248</v>
      </c>
      <c r="B4249" s="8">
        <f t="shared" ca="1" si="264"/>
        <v>0.13843910366308759</v>
      </c>
      <c r="C4249" s="8">
        <f t="shared" ca="1" si="265"/>
        <v>10.276878207326176</v>
      </c>
      <c r="D4249" s="8">
        <f t="shared" ca="1" si="266"/>
        <v>0.4156397561972508</v>
      </c>
      <c r="E4249" s="8">
        <f t="shared" ca="1" si="267"/>
        <v>10.692517963523427</v>
      </c>
    </row>
    <row r="4250" spans="1:5" x14ac:dyDescent="0.25">
      <c r="A4250" s="2">
        <v>4249</v>
      </c>
      <c r="B4250" s="8">
        <f t="shared" ca="1" si="264"/>
        <v>-0.10298159886866598</v>
      </c>
      <c r="C4250" s="8">
        <f t="shared" ca="1" si="265"/>
        <v>9.7940368022626672</v>
      </c>
      <c r="D4250" s="8">
        <f t="shared" ca="1" si="266"/>
        <v>-0.60426930041633808</v>
      </c>
      <c r="E4250" s="8">
        <f t="shared" ca="1" si="267"/>
        <v>9.1897675018463296</v>
      </c>
    </row>
    <row r="4251" spans="1:5" x14ac:dyDescent="0.25">
      <c r="A4251" s="2">
        <v>4250</v>
      </c>
      <c r="B4251" s="8">
        <f t="shared" ca="1" si="264"/>
        <v>3.0432372410251634</v>
      </c>
      <c r="C4251" s="8">
        <f t="shared" ca="1" si="265"/>
        <v>16.086474482050328</v>
      </c>
      <c r="D4251" s="8">
        <f t="shared" ca="1" si="266"/>
        <v>-0.17007179959850832</v>
      </c>
      <c r="E4251" s="8">
        <f t="shared" ca="1" si="267"/>
        <v>15.916402682451819</v>
      </c>
    </row>
    <row r="4252" spans="1:5" x14ac:dyDescent="0.25">
      <c r="A4252" s="2">
        <v>4251</v>
      </c>
      <c r="B4252" s="8">
        <f t="shared" ca="1" si="264"/>
        <v>6.2775037853716098</v>
      </c>
      <c r="C4252" s="8">
        <f t="shared" ca="1" si="265"/>
        <v>22.555007570743221</v>
      </c>
      <c r="D4252" s="8">
        <f t="shared" ca="1" si="266"/>
        <v>-0.30489586822204218</v>
      </c>
      <c r="E4252" s="8">
        <f t="shared" ca="1" si="267"/>
        <v>22.250111702521178</v>
      </c>
    </row>
    <row r="4253" spans="1:5" x14ac:dyDescent="0.25">
      <c r="A4253" s="2">
        <v>4252</v>
      </c>
      <c r="B4253" s="8">
        <f t="shared" ca="1" si="264"/>
        <v>-4.9974760857994518</v>
      </c>
      <c r="C4253" s="8">
        <f t="shared" ca="1" si="265"/>
        <v>5.0478284010964103E-3</v>
      </c>
      <c r="D4253" s="8">
        <f t="shared" ca="1" si="266"/>
        <v>1.045250473513565</v>
      </c>
      <c r="E4253" s="8">
        <f t="shared" ca="1" si="267"/>
        <v>1.0502983019146614</v>
      </c>
    </row>
    <row r="4254" spans="1:5" x14ac:dyDescent="0.25">
      <c r="A4254" s="2">
        <v>4253</v>
      </c>
      <c r="B4254" s="8">
        <f t="shared" ca="1" si="264"/>
        <v>-1.4570610351272226</v>
      </c>
      <c r="C4254" s="8">
        <f t="shared" ca="1" si="265"/>
        <v>7.0858779297455552</v>
      </c>
      <c r="D4254" s="8">
        <f t="shared" ca="1" si="266"/>
        <v>0.91055778653157082</v>
      </c>
      <c r="E4254" s="8">
        <f t="shared" ca="1" si="267"/>
        <v>7.9964357162771265</v>
      </c>
    </row>
    <row r="4255" spans="1:5" x14ac:dyDescent="0.25">
      <c r="A4255" s="2">
        <v>4254</v>
      </c>
      <c r="B4255" s="8">
        <f t="shared" ca="1" si="264"/>
        <v>5.3074056083123349</v>
      </c>
      <c r="C4255" s="8">
        <f t="shared" ca="1" si="265"/>
        <v>20.61481121662467</v>
      </c>
      <c r="D4255" s="8">
        <f t="shared" ca="1" si="266"/>
        <v>1.2288633448011805</v>
      </c>
      <c r="E4255" s="8">
        <f t="shared" ca="1" si="267"/>
        <v>21.84367456142585</v>
      </c>
    </row>
    <row r="4256" spans="1:5" x14ac:dyDescent="0.25">
      <c r="A4256" s="2">
        <v>4255</v>
      </c>
      <c r="B4256" s="8">
        <f t="shared" ca="1" si="264"/>
        <v>-1.2525564501931699</v>
      </c>
      <c r="C4256" s="8">
        <f t="shared" ca="1" si="265"/>
        <v>7.4948870996136598</v>
      </c>
      <c r="D4256" s="8">
        <f t="shared" ca="1" si="266"/>
        <v>8.624897213212368E-2</v>
      </c>
      <c r="E4256" s="8">
        <f t="shared" ca="1" si="267"/>
        <v>7.5811360717457834</v>
      </c>
    </row>
    <row r="4257" spans="1:5" x14ac:dyDescent="0.25">
      <c r="A4257" s="2">
        <v>4256</v>
      </c>
      <c r="B4257" s="8">
        <f t="shared" ca="1" si="264"/>
        <v>-1.3731128878350287</v>
      </c>
      <c r="C4257" s="8">
        <f t="shared" ca="1" si="265"/>
        <v>7.253774224329943</v>
      </c>
      <c r="D4257" s="8">
        <f t="shared" ca="1" si="266"/>
        <v>-1.8660629661839774</v>
      </c>
      <c r="E4257" s="8">
        <f t="shared" ca="1" si="267"/>
        <v>5.3877112581459654</v>
      </c>
    </row>
    <row r="4258" spans="1:5" x14ac:dyDescent="0.25">
      <c r="A4258" s="2">
        <v>4257</v>
      </c>
      <c r="B4258" s="8">
        <f t="shared" ca="1" si="264"/>
        <v>-3.0860330545115975</v>
      </c>
      <c r="C4258" s="8">
        <f t="shared" ca="1" si="265"/>
        <v>3.827933890976805</v>
      </c>
      <c r="D4258" s="8">
        <f t="shared" ca="1" si="266"/>
        <v>-8.5155287089447043E-2</v>
      </c>
      <c r="E4258" s="8">
        <f t="shared" ca="1" si="267"/>
        <v>3.7427786038873578</v>
      </c>
    </row>
    <row r="4259" spans="1:5" x14ac:dyDescent="0.25">
      <c r="A4259" s="2">
        <v>4258</v>
      </c>
      <c r="B4259" s="8">
        <f t="shared" ca="1" si="264"/>
        <v>-3.9182671687671415E-2</v>
      </c>
      <c r="C4259" s="8">
        <f t="shared" ca="1" si="265"/>
        <v>9.9216346566246578</v>
      </c>
      <c r="D4259" s="8">
        <f t="shared" ca="1" si="266"/>
        <v>-0.97642311937723736</v>
      </c>
      <c r="E4259" s="8">
        <f t="shared" ca="1" si="267"/>
        <v>8.9452115372474204</v>
      </c>
    </row>
    <row r="4260" spans="1:5" x14ac:dyDescent="0.25">
      <c r="A4260" s="2">
        <v>4259</v>
      </c>
      <c r="B4260" s="8">
        <f t="shared" ca="1" si="264"/>
        <v>0.88791249310329501</v>
      </c>
      <c r="C4260" s="8">
        <f t="shared" ca="1" si="265"/>
        <v>11.77582498620659</v>
      </c>
      <c r="D4260" s="8">
        <f t="shared" ca="1" si="266"/>
        <v>0.82898808129989598</v>
      </c>
      <c r="E4260" s="8">
        <f t="shared" ca="1" si="267"/>
        <v>12.604813067506486</v>
      </c>
    </row>
    <row r="4261" spans="1:5" x14ac:dyDescent="0.25">
      <c r="A4261" s="2">
        <v>4260</v>
      </c>
      <c r="B4261" s="8">
        <f t="shared" ca="1" si="264"/>
        <v>-6.5236341852982687</v>
      </c>
      <c r="C4261" s="8">
        <f t="shared" ca="1" si="265"/>
        <v>-3.0472683705965373</v>
      </c>
      <c r="D4261" s="8">
        <f t="shared" ca="1" si="266"/>
        <v>0.90749895660536761</v>
      </c>
      <c r="E4261" s="8">
        <f t="shared" ca="1" si="267"/>
        <v>-2.1397694139911696</v>
      </c>
    </row>
    <row r="4262" spans="1:5" x14ac:dyDescent="0.25">
      <c r="A4262" s="2">
        <v>4261</v>
      </c>
      <c r="B4262" s="8">
        <f t="shared" ca="1" si="264"/>
        <v>3.0949385622208574</v>
      </c>
      <c r="C4262" s="8">
        <f t="shared" ca="1" si="265"/>
        <v>16.189877124441715</v>
      </c>
      <c r="D4262" s="8">
        <f t="shared" ca="1" si="266"/>
        <v>-1.3657623420386891</v>
      </c>
      <c r="E4262" s="8">
        <f t="shared" ca="1" si="267"/>
        <v>14.824114782403026</v>
      </c>
    </row>
    <row r="4263" spans="1:5" x14ac:dyDescent="0.25">
      <c r="A4263" s="2">
        <v>4262</v>
      </c>
      <c r="B4263" s="8">
        <f t="shared" ca="1" si="264"/>
        <v>0.45608202024970484</v>
      </c>
      <c r="C4263" s="8">
        <f t="shared" ca="1" si="265"/>
        <v>10.912164040499409</v>
      </c>
      <c r="D4263" s="8">
        <f t="shared" ca="1" si="266"/>
        <v>-0.37870348698005174</v>
      </c>
      <c r="E4263" s="8">
        <f t="shared" ca="1" si="267"/>
        <v>10.533460553519356</v>
      </c>
    </row>
    <row r="4264" spans="1:5" x14ac:dyDescent="0.25">
      <c r="A4264" s="2">
        <v>4263</v>
      </c>
      <c r="B4264" s="8">
        <f t="shared" ca="1" si="264"/>
        <v>-4.7419894643228888</v>
      </c>
      <c r="C4264" s="8">
        <f t="shared" ca="1" si="265"/>
        <v>0.51602107135422237</v>
      </c>
      <c r="D4264" s="8">
        <f t="shared" ca="1" si="266"/>
        <v>1.2466776871339038</v>
      </c>
      <c r="E4264" s="8">
        <f t="shared" ca="1" si="267"/>
        <v>1.7626987584881262</v>
      </c>
    </row>
    <row r="4265" spans="1:5" x14ac:dyDescent="0.25">
      <c r="A4265" s="2">
        <v>4264</v>
      </c>
      <c r="B4265" s="8">
        <f t="shared" ca="1" si="264"/>
        <v>-4.9489697800563262</v>
      </c>
      <c r="C4265" s="8">
        <f t="shared" ca="1" si="265"/>
        <v>0.1020604398873477</v>
      </c>
      <c r="D4265" s="8">
        <f t="shared" ca="1" si="266"/>
        <v>0.42517809836454995</v>
      </c>
      <c r="E4265" s="8">
        <f t="shared" ca="1" si="267"/>
        <v>0.52723853825189759</v>
      </c>
    </row>
    <row r="4266" spans="1:5" x14ac:dyDescent="0.25">
      <c r="A4266" s="2">
        <v>4265</v>
      </c>
      <c r="B4266" s="8">
        <f t="shared" ca="1" si="264"/>
        <v>2.2504982454574995</v>
      </c>
      <c r="C4266" s="8">
        <f t="shared" ca="1" si="265"/>
        <v>14.500996490915</v>
      </c>
      <c r="D4266" s="8">
        <f t="shared" ca="1" si="266"/>
        <v>0.4463333193017921</v>
      </c>
      <c r="E4266" s="8">
        <f t="shared" ca="1" si="267"/>
        <v>14.947329810216791</v>
      </c>
    </row>
    <row r="4267" spans="1:5" x14ac:dyDescent="0.25">
      <c r="A4267" s="2">
        <v>4266</v>
      </c>
      <c r="B4267" s="8">
        <f t="shared" ca="1" si="264"/>
        <v>10.463168184715617</v>
      </c>
      <c r="C4267" s="8">
        <f t="shared" ca="1" si="265"/>
        <v>30.926336369431233</v>
      </c>
      <c r="D4267" s="8">
        <f t="shared" ca="1" si="266"/>
        <v>1.3791051574590751</v>
      </c>
      <c r="E4267" s="8">
        <f t="shared" ca="1" si="267"/>
        <v>32.305441526890306</v>
      </c>
    </row>
    <row r="4268" spans="1:5" x14ac:dyDescent="0.25">
      <c r="A4268" s="2">
        <v>4267</v>
      </c>
      <c r="B4268" s="8">
        <f t="shared" ca="1" si="264"/>
        <v>2.4816228890003575</v>
      </c>
      <c r="C4268" s="8">
        <f t="shared" ca="1" si="265"/>
        <v>14.963245778000715</v>
      </c>
      <c r="D4268" s="8">
        <f t="shared" ca="1" si="266"/>
        <v>-0.13281525088242632</v>
      </c>
      <c r="E4268" s="8">
        <f t="shared" ca="1" si="267"/>
        <v>14.830430527118288</v>
      </c>
    </row>
    <row r="4269" spans="1:5" x14ac:dyDescent="0.25">
      <c r="A4269" s="2">
        <v>4268</v>
      </c>
      <c r="B4269" s="8">
        <f t="shared" ca="1" si="264"/>
        <v>1.5375262676955523</v>
      </c>
      <c r="C4269" s="8">
        <f t="shared" ca="1" si="265"/>
        <v>13.075052535391105</v>
      </c>
      <c r="D4269" s="8">
        <f t="shared" ca="1" si="266"/>
        <v>-0.61292696482896736</v>
      </c>
      <c r="E4269" s="8">
        <f t="shared" ca="1" si="267"/>
        <v>12.462125570562138</v>
      </c>
    </row>
    <row r="4270" spans="1:5" x14ac:dyDescent="0.25">
      <c r="A4270" s="2">
        <v>4269</v>
      </c>
      <c r="B4270" s="8">
        <f t="shared" ca="1" si="264"/>
        <v>2.4128709154447296</v>
      </c>
      <c r="C4270" s="8">
        <f t="shared" ca="1" si="265"/>
        <v>14.825741830889459</v>
      </c>
      <c r="D4270" s="8">
        <f t="shared" ca="1" si="266"/>
        <v>-4.9102725098743562E-2</v>
      </c>
      <c r="E4270" s="8">
        <f t="shared" ca="1" si="267"/>
        <v>14.776639105790716</v>
      </c>
    </row>
    <row r="4271" spans="1:5" x14ac:dyDescent="0.25">
      <c r="A4271" s="2">
        <v>4270</v>
      </c>
      <c r="B4271" s="8">
        <f t="shared" ca="1" si="264"/>
        <v>5.4605060287298546</v>
      </c>
      <c r="C4271" s="8">
        <f t="shared" ca="1" si="265"/>
        <v>20.921012057459709</v>
      </c>
      <c r="D4271" s="8">
        <f t="shared" ca="1" si="266"/>
        <v>-1.2737855339500124</v>
      </c>
      <c r="E4271" s="8">
        <f t="shared" ca="1" si="267"/>
        <v>19.647226523509698</v>
      </c>
    </row>
    <row r="4272" spans="1:5" x14ac:dyDescent="0.25">
      <c r="A4272" s="2">
        <v>4271</v>
      </c>
      <c r="B4272" s="8">
        <f t="shared" ca="1" si="264"/>
        <v>-2.2552605356444042</v>
      </c>
      <c r="C4272" s="8">
        <f t="shared" ca="1" si="265"/>
        <v>5.4894789287111916</v>
      </c>
      <c r="D4272" s="8">
        <f t="shared" ca="1" si="266"/>
        <v>1.053521057540854</v>
      </c>
      <c r="E4272" s="8">
        <f t="shared" ca="1" si="267"/>
        <v>6.5429999862520454</v>
      </c>
    </row>
    <row r="4273" spans="1:5" x14ac:dyDescent="0.25">
      <c r="A4273" s="2">
        <v>4272</v>
      </c>
      <c r="B4273" s="8">
        <f t="shared" ca="1" si="264"/>
        <v>4.5167034020734658</v>
      </c>
      <c r="C4273" s="8">
        <f t="shared" ca="1" si="265"/>
        <v>19.033406804146932</v>
      </c>
      <c r="D4273" s="8">
        <f t="shared" ca="1" si="266"/>
        <v>0.61586415276528761</v>
      </c>
      <c r="E4273" s="8">
        <f t="shared" ca="1" si="267"/>
        <v>19.649270956912218</v>
      </c>
    </row>
    <row r="4274" spans="1:5" x14ac:dyDescent="0.25">
      <c r="A4274" s="2">
        <v>4273</v>
      </c>
      <c r="B4274" s="8">
        <f t="shared" ca="1" si="264"/>
        <v>-2.0586647067200294</v>
      </c>
      <c r="C4274" s="8">
        <f t="shared" ca="1" si="265"/>
        <v>5.8826705865599411</v>
      </c>
      <c r="D4274" s="8">
        <f t="shared" ca="1" si="266"/>
        <v>1.2642584855374406</v>
      </c>
      <c r="E4274" s="8">
        <f t="shared" ca="1" si="267"/>
        <v>7.1469290720973815</v>
      </c>
    </row>
    <row r="4275" spans="1:5" x14ac:dyDescent="0.25">
      <c r="A4275" s="2">
        <v>4274</v>
      </c>
      <c r="B4275" s="8">
        <f t="shared" ca="1" si="264"/>
        <v>-10.986615699062563</v>
      </c>
      <c r="C4275" s="8">
        <f t="shared" ca="1" si="265"/>
        <v>-11.973231398125126</v>
      </c>
      <c r="D4275" s="8">
        <f t="shared" ca="1" si="266"/>
        <v>6.8736732777404316E-2</v>
      </c>
      <c r="E4275" s="8">
        <f t="shared" ca="1" si="267"/>
        <v>-11.904494665347721</v>
      </c>
    </row>
    <row r="4276" spans="1:5" x14ac:dyDescent="0.25">
      <c r="A4276" s="2">
        <v>4275</v>
      </c>
      <c r="B4276" s="8">
        <f t="shared" ca="1" si="264"/>
        <v>6.1793842911798782</v>
      </c>
      <c r="C4276" s="8">
        <f t="shared" ca="1" si="265"/>
        <v>22.358768582359758</v>
      </c>
      <c r="D4276" s="8">
        <f t="shared" ca="1" si="266"/>
        <v>-8.0460338525425584E-3</v>
      </c>
      <c r="E4276" s="8">
        <f t="shared" ca="1" si="267"/>
        <v>22.350722548507214</v>
      </c>
    </row>
    <row r="4277" spans="1:5" x14ac:dyDescent="0.25">
      <c r="A4277" s="2">
        <v>4276</v>
      </c>
      <c r="B4277" s="8">
        <f t="shared" ca="1" si="264"/>
        <v>-3.3538960314284774</v>
      </c>
      <c r="C4277" s="8">
        <f t="shared" ca="1" si="265"/>
        <v>3.2922079371430453</v>
      </c>
      <c r="D4277" s="8">
        <f t="shared" ca="1" si="266"/>
        <v>-2.1859290952830039</v>
      </c>
      <c r="E4277" s="8">
        <f t="shared" ca="1" si="267"/>
        <v>1.1062788418600413</v>
      </c>
    </row>
    <row r="4278" spans="1:5" x14ac:dyDescent="0.25">
      <c r="A4278" s="2">
        <v>4277</v>
      </c>
      <c r="B4278" s="8">
        <f t="shared" ca="1" si="264"/>
        <v>-5.319378783459678</v>
      </c>
      <c r="C4278" s="8">
        <f t="shared" ca="1" si="265"/>
        <v>-0.63875756691935592</v>
      </c>
      <c r="D4278" s="8">
        <f t="shared" ca="1" si="266"/>
        <v>0.77164369813400957</v>
      </c>
      <c r="E4278" s="8">
        <f t="shared" ca="1" si="267"/>
        <v>0.13288613121465365</v>
      </c>
    </row>
    <row r="4279" spans="1:5" x14ac:dyDescent="0.25">
      <c r="A4279" s="2">
        <v>4278</v>
      </c>
      <c r="B4279" s="8">
        <f t="shared" ca="1" si="264"/>
        <v>-0.41505492359875429</v>
      </c>
      <c r="C4279" s="8">
        <f t="shared" ca="1" si="265"/>
        <v>9.1698901528024912</v>
      </c>
      <c r="D4279" s="8">
        <f t="shared" ca="1" si="266"/>
        <v>-1.133212312627061</v>
      </c>
      <c r="E4279" s="8">
        <f t="shared" ca="1" si="267"/>
        <v>8.0366778401754306</v>
      </c>
    </row>
    <row r="4280" spans="1:5" x14ac:dyDescent="0.25">
      <c r="A4280" s="2">
        <v>4279</v>
      </c>
      <c r="B4280" s="8">
        <f t="shared" ca="1" si="264"/>
        <v>-1.720322560423212</v>
      </c>
      <c r="C4280" s="8">
        <f t="shared" ca="1" si="265"/>
        <v>6.5593548791535756</v>
      </c>
      <c r="D4280" s="8">
        <f t="shared" ca="1" si="266"/>
        <v>1.6832552454207899</v>
      </c>
      <c r="E4280" s="8">
        <f t="shared" ca="1" si="267"/>
        <v>8.2426101245743659</v>
      </c>
    </row>
    <row r="4281" spans="1:5" x14ac:dyDescent="0.25">
      <c r="A4281" s="2">
        <v>4280</v>
      </c>
      <c r="B4281" s="8">
        <f t="shared" ca="1" si="264"/>
        <v>-3.8457400360650187</v>
      </c>
      <c r="C4281" s="8">
        <f t="shared" ca="1" si="265"/>
        <v>2.3085199278699626</v>
      </c>
      <c r="D4281" s="8">
        <f t="shared" ca="1" si="266"/>
        <v>0.46154977889295329</v>
      </c>
      <c r="E4281" s="8">
        <f t="shared" ca="1" si="267"/>
        <v>2.7700697067629161</v>
      </c>
    </row>
    <row r="4282" spans="1:5" x14ac:dyDescent="0.25">
      <c r="A4282" s="2">
        <v>4281</v>
      </c>
      <c r="B4282" s="8">
        <f t="shared" ca="1" si="264"/>
        <v>-2.221682840422456</v>
      </c>
      <c r="C4282" s="8">
        <f t="shared" ca="1" si="265"/>
        <v>5.556634319155088</v>
      </c>
      <c r="D4282" s="8">
        <f t="shared" ca="1" si="266"/>
        <v>-0.73733921077949161</v>
      </c>
      <c r="E4282" s="8">
        <f t="shared" ca="1" si="267"/>
        <v>4.8192951083755968</v>
      </c>
    </row>
    <row r="4283" spans="1:5" x14ac:dyDescent="0.25">
      <c r="A4283" s="2">
        <v>4282</v>
      </c>
      <c r="B4283" s="8">
        <f t="shared" ca="1" si="264"/>
        <v>2.1009662952224768</v>
      </c>
      <c r="C4283" s="8">
        <f t="shared" ca="1" si="265"/>
        <v>14.201932590444954</v>
      </c>
      <c r="D4283" s="8">
        <f t="shared" ca="1" si="266"/>
        <v>2.4021113240842853</v>
      </c>
      <c r="E4283" s="8">
        <f t="shared" ca="1" si="267"/>
        <v>16.604043914529239</v>
      </c>
    </row>
    <row r="4284" spans="1:5" x14ac:dyDescent="0.25">
      <c r="A4284" s="2">
        <v>4283</v>
      </c>
      <c r="B4284" s="8">
        <f t="shared" ca="1" si="264"/>
        <v>12.335335435434622</v>
      </c>
      <c r="C4284" s="8">
        <f t="shared" ca="1" si="265"/>
        <v>34.670670870869245</v>
      </c>
      <c r="D4284" s="8">
        <f t="shared" ca="1" si="266"/>
        <v>-9.1997736580933492E-2</v>
      </c>
      <c r="E4284" s="8">
        <f t="shared" ca="1" si="267"/>
        <v>34.578673134288309</v>
      </c>
    </row>
    <row r="4285" spans="1:5" x14ac:dyDescent="0.25">
      <c r="A4285" s="2">
        <v>4284</v>
      </c>
      <c r="B4285" s="8">
        <f t="shared" ca="1" si="264"/>
        <v>5.5175222834204956</v>
      </c>
      <c r="C4285" s="8">
        <f t="shared" ca="1" si="265"/>
        <v>21.035044566840991</v>
      </c>
      <c r="D4285" s="8">
        <f t="shared" ca="1" si="266"/>
        <v>1.2154953000771254</v>
      </c>
      <c r="E4285" s="8">
        <f t="shared" ca="1" si="267"/>
        <v>22.250539866918118</v>
      </c>
    </row>
    <row r="4286" spans="1:5" x14ac:dyDescent="0.25">
      <c r="A4286" s="2">
        <v>4285</v>
      </c>
      <c r="B4286" s="8">
        <f t="shared" ca="1" si="264"/>
        <v>3.581927094916594</v>
      </c>
      <c r="C4286" s="8">
        <f t="shared" ca="1" si="265"/>
        <v>17.163854189833188</v>
      </c>
      <c r="D4286" s="8">
        <f t="shared" ca="1" si="266"/>
        <v>-1.2909923290172609</v>
      </c>
      <c r="E4286" s="8">
        <f t="shared" ca="1" si="267"/>
        <v>15.872861860815927</v>
      </c>
    </row>
    <row r="4287" spans="1:5" x14ac:dyDescent="0.25">
      <c r="A4287" s="2">
        <v>4286</v>
      </c>
      <c r="B4287" s="8">
        <f t="shared" ca="1" si="264"/>
        <v>1.4208110539681764</v>
      </c>
      <c r="C4287" s="8">
        <f t="shared" ca="1" si="265"/>
        <v>12.841622107936352</v>
      </c>
      <c r="D4287" s="8">
        <f t="shared" ca="1" si="266"/>
        <v>0.65335697874738452</v>
      </c>
      <c r="E4287" s="8">
        <f t="shared" ca="1" si="267"/>
        <v>13.494979086683736</v>
      </c>
    </row>
    <row r="4288" spans="1:5" x14ac:dyDescent="0.25">
      <c r="A4288" s="2">
        <v>4287</v>
      </c>
      <c r="B4288" s="8">
        <f t="shared" ca="1" si="264"/>
        <v>3.2486731858724798</v>
      </c>
      <c r="C4288" s="8">
        <f t="shared" ca="1" si="265"/>
        <v>16.49734637174496</v>
      </c>
      <c r="D4288" s="8">
        <f t="shared" ca="1" si="266"/>
        <v>-6.0568960132914511E-2</v>
      </c>
      <c r="E4288" s="8">
        <f t="shared" ca="1" si="267"/>
        <v>16.436777411612045</v>
      </c>
    </row>
    <row r="4289" spans="1:5" x14ac:dyDescent="0.25">
      <c r="A4289" s="2">
        <v>4288</v>
      </c>
      <c r="B4289" s="8">
        <f t="shared" ca="1" si="264"/>
        <v>-0.42245470744756197</v>
      </c>
      <c r="C4289" s="8">
        <f t="shared" ca="1" si="265"/>
        <v>9.1550905851048761</v>
      </c>
      <c r="D4289" s="8">
        <f t="shared" ca="1" si="266"/>
        <v>0.39392800372972786</v>
      </c>
      <c r="E4289" s="8">
        <f t="shared" ca="1" si="267"/>
        <v>9.5490185888346044</v>
      </c>
    </row>
    <row r="4290" spans="1:5" x14ac:dyDescent="0.25">
      <c r="A4290" s="2">
        <v>4289</v>
      </c>
      <c r="B4290" s="8">
        <f t="shared" ref="B4290:B4353" ca="1" si="268">NORMINV(RAND(),$H$2,$H$3)</f>
        <v>4.2348882673834636</v>
      </c>
      <c r="C4290" s="8">
        <f t="shared" ref="C4290:C4353" ca="1" si="269">$H$6+$H$7*B4290</f>
        <v>18.469776534766929</v>
      </c>
      <c r="D4290" s="8">
        <f t="shared" ca="1" si="266"/>
        <v>0.42233078950970643</v>
      </c>
      <c r="E4290" s="8">
        <f t="shared" ca="1" si="267"/>
        <v>18.892107324276637</v>
      </c>
    </row>
    <row r="4291" spans="1:5" x14ac:dyDescent="0.25">
      <c r="A4291" s="2">
        <v>4290</v>
      </c>
      <c r="B4291" s="8">
        <f t="shared" ca="1" si="268"/>
        <v>-2.6179051193910805</v>
      </c>
      <c r="C4291" s="8">
        <f t="shared" ca="1" si="269"/>
        <v>4.764189761217839</v>
      </c>
      <c r="D4291" s="8">
        <f t="shared" ref="D4291:D4354" ca="1" si="270">NORMINV(RAND(),0,1)</f>
        <v>-0.65548014921321884</v>
      </c>
      <c r="E4291" s="8">
        <f t="shared" ref="E4291:E4354" ca="1" si="271">$H$6+$H$7*B4291+D4291</f>
        <v>4.1087096120046205</v>
      </c>
    </row>
    <row r="4292" spans="1:5" x14ac:dyDescent="0.25">
      <c r="A4292" s="2">
        <v>4291</v>
      </c>
      <c r="B4292" s="8">
        <f t="shared" ca="1" si="268"/>
        <v>-3.0637422195434199</v>
      </c>
      <c r="C4292" s="8">
        <f t="shared" ca="1" si="269"/>
        <v>3.8725155609131603</v>
      </c>
      <c r="D4292" s="8">
        <f t="shared" ca="1" si="270"/>
        <v>0.87332617056289141</v>
      </c>
      <c r="E4292" s="8">
        <f t="shared" ca="1" si="271"/>
        <v>4.7458417314760517</v>
      </c>
    </row>
    <row r="4293" spans="1:5" x14ac:dyDescent="0.25">
      <c r="A4293" s="2">
        <v>4292</v>
      </c>
      <c r="B4293" s="8">
        <f t="shared" ca="1" si="268"/>
        <v>3.2455380340504152</v>
      </c>
      <c r="C4293" s="8">
        <f t="shared" ca="1" si="269"/>
        <v>16.491076068100831</v>
      </c>
      <c r="D4293" s="8">
        <f t="shared" ca="1" si="270"/>
        <v>0.51959833179861947</v>
      </c>
      <c r="E4293" s="8">
        <f t="shared" ca="1" si="271"/>
        <v>17.01067439989945</v>
      </c>
    </row>
    <row r="4294" spans="1:5" x14ac:dyDescent="0.25">
      <c r="A4294" s="2">
        <v>4293</v>
      </c>
      <c r="B4294" s="8">
        <f t="shared" ca="1" si="268"/>
        <v>1.4909060816238497</v>
      </c>
      <c r="C4294" s="8">
        <f t="shared" ca="1" si="269"/>
        <v>12.981812163247699</v>
      </c>
      <c r="D4294" s="8">
        <f t="shared" ca="1" si="270"/>
        <v>0.86945337587442917</v>
      </c>
      <c r="E4294" s="8">
        <f t="shared" ca="1" si="271"/>
        <v>13.851265539122128</v>
      </c>
    </row>
    <row r="4295" spans="1:5" x14ac:dyDescent="0.25">
      <c r="A4295" s="2">
        <v>4294</v>
      </c>
      <c r="B4295" s="8">
        <f t="shared" ca="1" si="268"/>
        <v>-5.9193522239855101</v>
      </c>
      <c r="C4295" s="8">
        <f t="shared" ca="1" si="269"/>
        <v>-1.8387044479710202</v>
      </c>
      <c r="D4295" s="8">
        <f t="shared" ca="1" si="270"/>
        <v>1.091260157842082</v>
      </c>
      <c r="E4295" s="8">
        <f t="shared" ca="1" si="271"/>
        <v>-0.7474442901289382</v>
      </c>
    </row>
    <row r="4296" spans="1:5" x14ac:dyDescent="0.25">
      <c r="A4296" s="2">
        <v>4295</v>
      </c>
      <c r="B4296" s="8">
        <f t="shared" ca="1" si="268"/>
        <v>1.5692353741261975</v>
      </c>
      <c r="C4296" s="8">
        <f t="shared" ca="1" si="269"/>
        <v>13.138470748252395</v>
      </c>
      <c r="D4296" s="8">
        <f t="shared" ca="1" si="270"/>
        <v>1.5103753533182691</v>
      </c>
      <c r="E4296" s="8">
        <f t="shared" ca="1" si="271"/>
        <v>14.648846101570664</v>
      </c>
    </row>
    <row r="4297" spans="1:5" x14ac:dyDescent="0.25">
      <c r="A4297" s="2">
        <v>4296</v>
      </c>
      <c r="B4297" s="8">
        <f t="shared" ca="1" si="268"/>
        <v>-1.3541574301754478</v>
      </c>
      <c r="C4297" s="8">
        <f t="shared" ca="1" si="269"/>
        <v>7.291685139649104</v>
      </c>
      <c r="D4297" s="8">
        <f t="shared" ca="1" si="270"/>
        <v>2.218047061421502</v>
      </c>
      <c r="E4297" s="8">
        <f t="shared" ca="1" si="271"/>
        <v>9.5097322010706051</v>
      </c>
    </row>
    <row r="4298" spans="1:5" x14ac:dyDescent="0.25">
      <c r="A4298" s="2">
        <v>4297</v>
      </c>
      <c r="B4298" s="8">
        <f t="shared" ca="1" si="268"/>
        <v>-6.6911722963140594</v>
      </c>
      <c r="C4298" s="8">
        <f t="shared" ca="1" si="269"/>
        <v>-3.3823445926281188</v>
      </c>
      <c r="D4298" s="8">
        <f t="shared" ca="1" si="270"/>
        <v>-0.81452820847021934</v>
      </c>
      <c r="E4298" s="8">
        <f t="shared" ca="1" si="271"/>
        <v>-4.1968728010983378</v>
      </c>
    </row>
    <row r="4299" spans="1:5" x14ac:dyDescent="0.25">
      <c r="A4299" s="2">
        <v>4298</v>
      </c>
      <c r="B4299" s="8">
        <f t="shared" ca="1" si="268"/>
        <v>4.4122959164138704</v>
      </c>
      <c r="C4299" s="8">
        <f t="shared" ca="1" si="269"/>
        <v>18.824591832827743</v>
      </c>
      <c r="D4299" s="8">
        <f t="shared" ca="1" si="270"/>
        <v>0.57409919605077508</v>
      </c>
      <c r="E4299" s="8">
        <f t="shared" ca="1" si="271"/>
        <v>19.398691028878517</v>
      </c>
    </row>
    <row r="4300" spans="1:5" x14ac:dyDescent="0.25">
      <c r="A4300" s="2">
        <v>4299</v>
      </c>
      <c r="B4300" s="8">
        <f t="shared" ca="1" si="268"/>
        <v>-1.8948731852782545</v>
      </c>
      <c r="C4300" s="8">
        <f t="shared" ca="1" si="269"/>
        <v>6.2102536294434909</v>
      </c>
      <c r="D4300" s="8">
        <f t="shared" ca="1" si="270"/>
        <v>1.4489499281617786</v>
      </c>
      <c r="E4300" s="8">
        <f t="shared" ca="1" si="271"/>
        <v>7.6592035576052693</v>
      </c>
    </row>
    <row r="4301" spans="1:5" x14ac:dyDescent="0.25">
      <c r="A4301" s="2">
        <v>4300</v>
      </c>
      <c r="B4301" s="8">
        <f t="shared" ca="1" si="268"/>
        <v>-3.1192237637679447</v>
      </c>
      <c r="C4301" s="8">
        <f t="shared" ca="1" si="269"/>
        <v>3.7615524724641105</v>
      </c>
      <c r="D4301" s="8">
        <f t="shared" ca="1" si="270"/>
        <v>0.82759466625482414</v>
      </c>
      <c r="E4301" s="8">
        <f t="shared" ca="1" si="271"/>
        <v>4.5891471387189346</v>
      </c>
    </row>
    <row r="4302" spans="1:5" x14ac:dyDescent="0.25">
      <c r="A4302" s="2">
        <v>4301</v>
      </c>
      <c r="B4302" s="8">
        <f t="shared" ca="1" si="268"/>
        <v>2.1604458602731107</v>
      </c>
      <c r="C4302" s="8">
        <f t="shared" ca="1" si="269"/>
        <v>14.320891720546221</v>
      </c>
      <c r="D4302" s="8">
        <f t="shared" ca="1" si="270"/>
        <v>-0.83573650577066227</v>
      </c>
      <c r="E4302" s="8">
        <f t="shared" ca="1" si="271"/>
        <v>13.48515521477556</v>
      </c>
    </row>
    <row r="4303" spans="1:5" x14ac:dyDescent="0.25">
      <c r="A4303" s="2">
        <v>4302</v>
      </c>
      <c r="B4303" s="8">
        <f t="shared" ca="1" si="268"/>
        <v>3.1381627452488341</v>
      </c>
      <c r="C4303" s="8">
        <f t="shared" ca="1" si="269"/>
        <v>16.276325490497669</v>
      </c>
      <c r="D4303" s="8">
        <f t="shared" ca="1" si="270"/>
        <v>-0.80519897949973085</v>
      </c>
      <c r="E4303" s="8">
        <f t="shared" ca="1" si="271"/>
        <v>15.471126510997939</v>
      </c>
    </row>
    <row r="4304" spans="1:5" x14ac:dyDescent="0.25">
      <c r="A4304" s="2">
        <v>4303</v>
      </c>
      <c r="B4304" s="8">
        <f t="shared" ca="1" si="268"/>
        <v>3.9569692546354696</v>
      </c>
      <c r="C4304" s="8">
        <f t="shared" ca="1" si="269"/>
        <v>17.913938509270938</v>
      </c>
      <c r="D4304" s="8">
        <f t="shared" ca="1" si="270"/>
        <v>-0.303959771217159</v>
      </c>
      <c r="E4304" s="8">
        <f t="shared" ca="1" si="271"/>
        <v>17.60997873805378</v>
      </c>
    </row>
    <row r="4305" spans="1:5" x14ac:dyDescent="0.25">
      <c r="A4305" s="2">
        <v>4304</v>
      </c>
      <c r="B4305" s="8">
        <f t="shared" ca="1" si="268"/>
        <v>0.96099276249151</v>
      </c>
      <c r="C4305" s="8">
        <f t="shared" ca="1" si="269"/>
        <v>11.92198552498302</v>
      </c>
      <c r="D4305" s="8">
        <f t="shared" ca="1" si="270"/>
        <v>-0.62044865523317261</v>
      </c>
      <c r="E4305" s="8">
        <f t="shared" ca="1" si="271"/>
        <v>11.301536869749848</v>
      </c>
    </row>
    <row r="4306" spans="1:5" x14ac:dyDescent="0.25">
      <c r="A4306" s="2">
        <v>4305</v>
      </c>
      <c r="B4306" s="8">
        <f t="shared" ca="1" si="268"/>
        <v>-2.4592584474796246</v>
      </c>
      <c r="C4306" s="8">
        <f t="shared" ca="1" si="269"/>
        <v>5.0814831050407507</v>
      </c>
      <c r="D4306" s="8">
        <f t="shared" ca="1" si="270"/>
        <v>1.3781704869581033</v>
      </c>
      <c r="E4306" s="8">
        <f t="shared" ca="1" si="271"/>
        <v>6.4596535919988538</v>
      </c>
    </row>
    <row r="4307" spans="1:5" x14ac:dyDescent="0.25">
      <c r="A4307" s="2">
        <v>4306</v>
      </c>
      <c r="B4307" s="8">
        <f t="shared" ca="1" si="268"/>
        <v>-1.5005386268701257</v>
      </c>
      <c r="C4307" s="8">
        <f t="shared" ca="1" si="269"/>
        <v>6.9989227462597485</v>
      </c>
      <c r="D4307" s="8">
        <f t="shared" ca="1" si="270"/>
        <v>0.21550991497300698</v>
      </c>
      <c r="E4307" s="8">
        <f t="shared" ca="1" si="271"/>
        <v>7.2144326612327552</v>
      </c>
    </row>
    <row r="4308" spans="1:5" x14ac:dyDescent="0.25">
      <c r="A4308" s="2">
        <v>4307</v>
      </c>
      <c r="B4308" s="8">
        <f t="shared" ca="1" si="268"/>
        <v>7.926322780192006</v>
      </c>
      <c r="C4308" s="8">
        <f t="shared" ca="1" si="269"/>
        <v>25.852645560384012</v>
      </c>
      <c r="D4308" s="8">
        <f t="shared" ca="1" si="270"/>
        <v>-0.20061261954322396</v>
      </c>
      <c r="E4308" s="8">
        <f t="shared" ca="1" si="271"/>
        <v>25.652032940840787</v>
      </c>
    </row>
    <row r="4309" spans="1:5" x14ac:dyDescent="0.25">
      <c r="A4309" s="2">
        <v>4308</v>
      </c>
      <c r="B4309" s="8">
        <f t="shared" ca="1" si="268"/>
        <v>-4.1607865628632217</v>
      </c>
      <c r="C4309" s="8">
        <f t="shared" ca="1" si="269"/>
        <v>1.6784268742735566</v>
      </c>
      <c r="D4309" s="8">
        <f t="shared" ca="1" si="270"/>
        <v>-1.5381619065794971</v>
      </c>
      <c r="E4309" s="8">
        <f t="shared" ca="1" si="271"/>
        <v>0.14026496769405949</v>
      </c>
    </row>
    <row r="4310" spans="1:5" x14ac:dyDescent="0.25">
      <c r="A4310" s="2">
        <v>4309</v>
      </c>
      <c r="B4310" s="8">
        <f t="shared" ca="1" si="268"/>
        <v>11.120078116956272</v>
      </c>
      <c r="C4310" s="8">
        <f t="shared" ca="1" si="269"/>
        <v>32.240156233912543</v>
      </c>
      <c r="D4310" s="8">
        <f t="shared" ca="1" si="270"/>
        <v>-0.26901967291292966</v>
      </c>
      <c r="E4310" s="8">
        <f t="shared" ca="1" si="271"/>
        <v>31.971136560999614</v>
      </c>
    </row>
    <row r="4311" spans="1:5" x14ac:dyDescent="0.25">
      <c r="A4311" s="2">
        <v>4310</v>
      </c>
      <c r="B4311" s="8">
        <f t="shared" ca="1" si="268"/>
        <v>10.385979988346097</v>
      </c>
      <c r="C4311" s="8">
        <f t="shared" ca="1" si="269"/>
        <v>30.771959976692195</v>
      </c>
      <c r="D4311" s="8">
        <f t="shared" ca="1" si="270"/>
        <v>-0.27160157619795922</v>
      </c>
      <c r="E4311" s="8">
        <f t="shared" ca="1" si="271"/>
        <v>30.500358400494235</v>
      </c>
    </row>
    <row r="4312" spans="1:5" x14ac:dyDescent="0.25">
      <c r="A4312" s="2">
        <v>4311</v>
      </c>
      <c r="B4312" s="8">
        <f t="shared" ca="1" si="268"/>
        <v>-0.31209859458489109</v>
      </c>
      <c r="C4312" s="8">
        <f t="shared" ca="1" si="269"/>
        <v>9.3758028108302174</v>
      </c>
      <c r="D4312" s="8">
        <f t="shared" ca="1" si="270"/>
        <v>1.8388964195557498</v>
      </c>
      <c r="E4312" s="8">
        <f t="shared" ca="1" si="271"/>
        <v>11.214699230385968</v>
      </c>
    </row>
    <row r="4313" spans="1:5" x14ac:dyDescent="0.25">
      <c r="A4313" s="2">
        <v>4312</v>
      </c>
      <c r="B4313" s="8">
        <f t="shared" ca="1" si="268"/>
        <v>4.9175884412695297</v>
      </c>
      <c r="C4313" s="8">
        <f t="shared" ca="1" si="269"/>
        <v>19.835176882539059</v>
      </c>
      <c r="D4313" s="8">
        <f t="shared" ca="1" si="270"/>
        <v>0.35705140974545752</v>
      </c>
      <c r="E4313" s="8">
        <f t="shared" ca="1" si="271"/>
        <v>20.192228292284518</v>
      </c>
    </row>
    <row r="4314" spans="1:5" x14ac:dyDescent="0.25">
      <c r="A4314" s="2">
        <v>4313</v>
      </c>
      <c r="B4314" s="8">
        <f t="shared" ca="1" si="268"/>
        <v>-1.1454604392681615</v>
      </c>
      <c r="C4314" s="8">
        <f t="shared" ca="1" si="269"/>
        <v>7.7090791214636774</v>
      </c>
      <c r="D4314" s="8">
        <f t="shared" ca="1" si="270"/>
        <v>-0.14892424065625651</v>
      </c>
      <c r="E4314" s="8">
        <f t="shared" ca="1" si="271"/>
        <v>7.5601548808074206</v>
      </c>
    </row>
    <row r="4315" spans="1:5" x14ac:dyDescent="0.25">
      <c r="A4315" s="2">
        <v>4314</v>
      </c>
      <c r="B4315" s="8">
        <f t="shared" ca="1" si="268"/>
        <v>3.8023335276281545</v>
      </c>
      <c r="C4315" s="8">
        <f t="shared" ca="1" si="269"/>
        <v>17.604667055256307</v>
      </c>
      <c r="D4315" s="8">
        <f t="shared" ca="1" si="270"/>
        <v>-0.49294244443449825</v>
      </c>
      <c r="E4315" s="8">
        <f t="shared" ca="1" si="271"/>
        <v>17.11172461082181</v>
      </c>
    </row>
    <row r="4316" spans="1:5" x14ac:dyDescent="0.25">
      <c r="A4316" s="2">
        <v>4315</v>
      </c>
      <c r="B4316" s="8">
        <f t="shared" ca="1" si="268"/>
        <v>-2.5518773389944176</v>
      </c>
      <c r="C4316" s="8">
        <f t="shared" ca="1" si="269"/>
        <v>4.8962453220111648</v>
      </c>
      <c r="D4316" s="8">
        <f t="shared" ca="1" si="270"/>
        <v>0.20300117920335661</v>
      </c>
      <c r="E4316" s="8">
        <f t="shared" ca="1" si="271"/>
        <v>5.0992465012145214</v>
      </c>
    </row>
    <row r="4317" spans="1:5" x14ac:dyDescent="0.25">
      <c r="A4317" s="2">
        <v>4316</v>
      </c>
      <c r="B4317" s="8">
        <f t="shared" ca="1" si="268"/>
        <v>9.4757014844913972</v>
      </c>
      <c r="C4317" s="8">
        <f t="shared" ca="1" si="269"/>
        <v>28.951402968982794</v>
      </c>
      <c r="D4317" s="8">
        <f t="shared" ca="1" si="270"/>
        <v>1.0334125010505453</v>
      </c>
      <c r="E4317" s="8">
        <f t="shared" ca="1" si="271"/>
        <v>29.98481547003334</v>
      </c>
    </row>
    <row r="4318" spans="1:5" x14ac:dyDescent="0.25">
      <c r="A4318" s="2">
        <v>4317</v>
      </c>
      <c r="B4318" s="8">
        <f t="shared" ca="1" si="268"/>
        <v>-6.1971655005863147</v>
      </c>
      <c r="C4318" s="8">
        <f t="shared" ca="1" si="269"/>
        <v>-2.3943310011726293</v>
      </c>
      <c r="D4318" s="8">
        <f t="shared" ca="1" si="270"/>
        <v>0.60518718399976379</v>
      </c>
      <c r="E4318" s="8">
        <f t="shared" ca="1" si="271"/>
        <v>-1.7891438171728655</v>
      </c>
    </row>
    <row r="4319" spans="1:5" x14ac:dyDescent="0.25">
      <c r="A4319" s="2">
        <v>4318</v>
      </c>
      <c r="B4319" s="8">
        <f t="shared" ca="1" si="268"/>
        <v>7.90128745259591</v>
      </c>
      <c r="C4319" s="8">
        <f t="shared" ca="1" si="269"/>
        <v>25.802574905191818</v>
      </c>
      <c r="D4319" s="8">
        <f t="shared" ca="1" si="270"/>
        <v>9.8793892539075862E-2</v>
      </c>
      <c r="E4319" s="8">
        <f t="shared" ca="1" si="271"/>
        <v>25.901368797730893</v>
      </c>
    </row>
    <row r="4320" spans="1:5" x14ac:dyDescent="0.25">
      <c r="A4320" s="2">
        <v>4319</v>
      </c>
      <c r="B4320" s="8">
        <f t="shared" ca="1" si="268"/>
        <v>1.8167257712271743</v>
      </c>
      <c r="C4320" s="8">
        <f t="shared" ca="1" si="269"/>
        <v>13.633451542454349</v>
      </c>
      <c r="D4320" s="8">
        <f t="shared" ca="1" si="270"/>
        <v>-0.96982438310718688</v>
      </c>
      <c r="E4320" s="8">
        <f t="shared" ca="1" si="271"/>
        <v>12.663627159347161</v>
      </c>
    </row>
    <row r="4321" spans="1:5" x14ac:dyDescent="0.25">
      <c r="A4321" s="2">
        <v>4320</v>
      </c>
      <c r="B4321" s="8">
        <f t="shared" ca="1" si="268"/>
        <v>0.63706563372402991</v>
      </c>
      <c r="C4321" s="8">
        <f t="shared" ca="1" si="269"/>
        <v>11.274131267448059</v>
      </c>
      <c r="D4321" s="8">
        <f t="shared" ca="1" si="270"/>
        <v>-0.33558689081778031</v>
      </c>
      <c r="E4321" s="8">
        <f t="shared" ca="1" si="271"/>
        <v>10.938544376630279</v>
      </c>
    </row>
    <row r="4322" spans="1:5" x14ac:dyDescent="0.25">
      <c r="A4322" s="2">
        <v>4321</v>
      </c>
      <c r="B4322" s="8">
        <f t="shared" ca="1" si="268"/>
        <v>7.4196781220817467</v>
      </c>
      <c r="C4322" s="8">
        <f t="shared" ca="1" si="269"/>
        <v>24.839356244163493</v>
      </c>
      <c r="D4322" s="8">
        <f t="shared" ca="1" si="270"/>
        <v>-0.59000383076030316</v>
      </c>
      <c r="E4322" s="8">
        <f t="shared" ca="1" si="271"/>
        <v>24.249352413403191</v>
      </c>
    </row>
    <row r="4323" spans="1:5" x14ac:dyDescent="0.25">
      <c r="A4323" s="2">
        <v>4322</v>
      </c>
      <c r="B4323" s="8">
        <f t="shared" ca="1" si="268"/>
        <v>2.6885496999550051</v>
      </c>
      <c r="C4323" s="8">
        <f t="shared" ca="1" si="269"/>
        <v>15.37709939991001</v>
      </c>
      <c r="D4323" s="8">
        <f t="shared" ca="1" si="270"/>
        <v>-0.37460772380242263</v>
      </c>
      <c r="E4323" s="8">
        <f t="shared" ca="1" si="271"/>
        <v>15.002491676107587</v>
      </c>
    </row>
    <row r="4324" spans="1:5" x14ac:dyDescent="0.25">
      <c r="A4324" s="2">
        <v>4323</v>
      </c>
      <c r="B4324" s="8">
        <f t="shared" ca="1" si="268"/>
        <v>-2.5012024375168123</v>
      </c>
      <c r="C4324" s="8">
        <f t="shared" ca="1" si="269"/>
        <v>4.9975951249663755</v>
      </c>
      <c r="D4324" s="8">
        <f t="shared" ca="1" si="270"/>
        <v>1.1214092713152888</v>
      </c>
      <c r="E4324" s="8">
        <f t="shared" ca="1" si="271"/>
        <v>6.1190043962816638</v>
      </c>
    </row>
    <row r="4325" spans="1:5" x14ac:dyDescent="0.25">
      <c r="A4325" s="2">
        <v>4324</v>
      </c>
      <c r="B4325" s="8">
        <f t="shared" ca="1" si="268"/>
        <v>0.63922814176089626</v>
      </c>
      <c r="C4325" s="8">
        <f t="shared" ca="1" si="269"/>
        <v>11.278456283521793</v>
      </c>
      <c r="D4325" s="8">
        <f t="shared" ca="1" si="270"/>
        <v>0.49386529713671523</v>
      </c>
      <c r="E4325" s="8">
        <f t="shared" ca="1" si="271"/>
        <v>11.772321580658508</v>
      </c>
    </row>
    <row r="4326" spans="1:5" x14ac:dyDescent="0.25">
      <c r="A4326" s="2">
        <v>4325</v>
      </c>
      <c r="B4326" s="8">
        <f t="shared" ca="1" si="268"/>
        <v>-5.9215182081607312</v>
      </c>
      <c r="C4326" s="8">
        <f t="shared" ca="1" si="269"/>
        <v>-1.8430364163214623</v>
      </c>
      <c r="D4326" s="8">
        <f t="shared" ca="1" si="270"/>
        <v>6.3585114348329072E-2</v>
      </c>
      <c r="E4326" s="8">
        <f t="shared" ca="1" si="271"/>
        <v>-1.7794513019731333</v>
      </c>
    </row>
    <row r="4327" spans="1:5" x14ac:dyDescent="0.25">
      <c r="A4327" s="2">
        <v>4326</v>
      </c>
      <c r="B4327" s="8">
        <f t="shared" ca="1" si="268"/>
        <v>1.5367234432039174</v>
      </c>
      <c r="C4327" s="8">
        <f t="shared" ca="1" si="269"/>
        <v>13.073446886407835</v>
      </c>
      <c r="D4327" s="8">
        <f t="shared" ca="1" si="270"/>
        <v>-0.42391564127849801</v>
      </c>
      <c r="E4327" s="8">
        <f t="shared" ca="1" si="271"/>
        <v>12.649531245129337</v>
      </c>
    </row>
    <row r="4328" spans="1:5" x14ac:dyDescent="0.25">
      <c r="A4328" s="2">
        <v>4327</v>
      </c>
      <c r="B4328" s="8">
        <f t="shared" ca="1" si="268"/>
        <v>-9.9662706750687189</v>
      </c>
      <c r="C4328" s="8">
        <f t="shared" ca="1" si="269"/>
        <v>-9.9325413501374378</v>
      </c>
      <c r="D4328" s="8">
        <f t="shared" ca="1" si="270"/>
        <v>1.7708504418982358</v>
      </c>
      <c r="E4328" s="8">
        <f t="shared" ca="1" si="271"/>
        <v>-8.1616909082392013</v>
      </c>
    </row>
    <row r="4329" spans="1:5" x14ac:dyDescent="0.25">
      <c r="A4329" s="2">
        <v>4328</v>
      </c>
      <c r="B4329" s="8">
        <f t="shared" ca="1" si="268"/>
        <v>-13.542031350122365</v>
      </c>
      <c r="C4329" s="8">
        <f t="shared" ca="1" si="269"/>
        <v>-17.084062700244729</v>
      </c>
      <c r="D4329" s="8">
        <f t="shared" ca="1" si="270"/>
        <v>-1.0223990886384793</v>
      </c>
      <c r="E4329" s="8">
        <f t="shared" ca="1" si="271"/>
        <v>-18.106461788883209</v>
      </c>
    </row>
    <row r="4330" spans="1:5" x14ac:dyDescent="0.25">
      <c r="A4330" s="2">
        <v>4329</v>
      </c>
      <c r="B4330" s="8">
        <f t="shared" ca="1" si="268"/>
        <v>-4.1590966064522332</v>
      </c>
      <c r="C4330" s="8">
        <f t="shared" ca="1" si="269"/>
        <v>1.6818067870955336</v>
      </c>
      <c r="D4330" s="8">
        <f t="shared" ca="1" si="270"/>
        <v>0.2063035623864494</v>
      </c>
      <c r="E4330" s="8">
        <f t="shared" ca="1" si="271"/>
        <v>1.8881103494819829</v>
      </c>
    </row>
    <row r="4331" spans="1:5" x14ac:dyDescent="0.25">
      <c r="A4331" s="2">
        <v>4330</v>
      </c>
      <c r="B4331" s="8">
        <f t="shared" ca="1" si="268"/>
        <v>-1.5969847816109675</v>
      </c>
      <c r="C4331" s="8">
        <f t="shared" ca="1" si="269"/>
        <v>6.8060304367780651</v>
      </c>
      <c r="D4331" s="8">
        <f t="shared" ca="1" si="270"/>
        <v>-0.42605059639692272</v>
      </c>
      <c r="E4331" s="8">
        <f t="shared" ca="1" si="271"/>
        <v>6.3799798403811421</v>
      </c>
    </row>
    <row r="4332" spans="1:5" x14ac:dyDescent="0.25">
      <c r="A4332" s="2">
        <v>4331</v>
      </c>
      <c r="B4332" s="8">
        <f t="shared" ca="1" si="268"/>
        <v>5.728644662669323</v>
      </c>
      <c r="C4332" s="8">
        <f t="shared" ca="1" si="269"/>
        <v>21.457289325338646</v>
      </c>
      <c r="D4332" s="8">
        <f t="shared" ca="1" si="270"/>
        <v>-2.1262526909170791</v>
      </c>
      <c r="E4332" s="8">
        <f t="shared" ca="1" si="271"/>
        <v>19.331036634421565</v>
      </c>
    </row>
    <row r="4333" spans="1:5" x14ac:dyDescent="0.25">
      <c r="A4333" s="2">
        <v>4332</v>
      </c>
      <c r="B4333" s="8">
        <f t="shared" ca="1" si="268"/>
        <v>3.227420672471959</v>
      </c>
      <c r="C4333" s="8">
        <f t="shared" ca="1" si="269"/>
        <v>16.454841344943919</v>
      </c>
      <c r="D4333" s="8">
        <f t="shared" ca="1" si="270"/>
        <v>-0.68497332222798057</v>
      </c>
      <c r="E4333" s="8">
        <f t="shared" ca="1" si="271"/>
        <v>15.769868022715938</v>
      </c>
    </row>
    <row r="4334" spans="1:5" x14ac:dyDescent="0.25">
      <c r="A4334" s="2">
        <v>4333</v>
      </c>
      <c r="B4334" s="8">
        <f t="shared" ca="1" si="268"/>
        <v>0.21719079188143112</v>
      </c>
      <c r="C4334" s="8">
        <f t="shared" ca="1" si="269"/>
        <v>10.434381583762862</v>
      </c>
      <c r="D4334" s="8">
        <f t="shared" ca="1" si="270"/>
        <v>-5.4361589065493876E-2</v>
      </c>
      <c r="E4334" s="8">
        <f t="shared" ca="1" si="271"/>
        <v>10.380019994697369</v>
      </c>
    </row>
    <row r="4335" spans="1:5" x14ac:dyDescent="0.25">
      <c r="A4335" s="2">
        <v>4334</v>
      </c>
      <c r="B4335" s="8">
        <f t="shared" ca="1" si="268"/>
        <v>1.7075574089515089</v>
      </c>
      <c r="C4335" s="8">
        <f t="shared" ca="1" si="269"/>
        <v>13.415114817903017</v>
      </c>
      <c r="D4335" s="8">
        <f t="shared" ca="1" si="270"/>
        <v>-0.66117262081469375</v>
      </c>
      <c r="E4335" s="8">
        <f t="shared" ca="1" si="271"/>
        <v>12.753942197088323</v>
      </c>
    </row>
    <row r="4336" spans="1:5" x14ac:dyDescent="0.25">
      <c r="A4336" s="2">
        <v>4335</v>
      </c>
      <c r="B4336" s="8">
        <f t="shared" ca="1" si="268"/>
        <v>1.9478240716022155</v>
      </c>
      <c r="C4336" s="8">
        <f t="shared" ca="1" si="269"/>
        <v>13.895648143204431</v>
      </c>
      <c r="D4336" s="8">
        <f t="shared" ca="1" si="270"/>
        <v>-0.85637408529381032</v>
      </c>
      <c r="E4336" s="8">
        <f t="shared" ca="1" si="271"/>
        <v>13.039274057910621</v>
      </c>
    </row>
    <row r="4337" spans="1:5" x14ac:dyDescent="0.25">
      <c r="A4337" s="2">
        <v>4336</v>
      </c>
      <c r="B4337" s="8">
        <f t="shared" ca="1" si="268"/>
        <v>3.4830601903797413</v>
      </c>
      <c r="C4337" s="8">
        <f t="shared" ca="1" si="269"/>
        <v>16.966120380759484</v>
      </c>
      <c r="D4337" s="8">
        <f t="shared" ca="1" si="270"/>
        <v>-1.3270233467649468</v>
      </c>
      <c r="E4337" s="8">
        <f t="shared" ca="1" si="271"/>
        <v>15.639097033994538</v>
      </c>
    </row>
    <row r="4338" spans="1:5" x14ac:dyDescent="0.25">
      <c r="A4338" s="2">
        <v>4337</v>
      </c>
      <c r="B4338" s="8">
        <f t="shared" ca="1" si="268"/>
        <v>-7.6335584368002003</v>
      </c>
      <c r="C4338" s="8">
        <f t="shared" ca="1" si="269"/>
        <v>-5.2671168736004006</v>
      </c>
      <c r="D4338" s="8">
        <f t="shared" ca="1" si="270"/>
        <v>0.1839376965186203</v>
      </c>
      <c r="E4338" s="8">
        <f t="shared" ca="1" si="271"/>
        <v>-5.0831791770817807</v>
      </c>
    </row>
    <row r="4339" spans="1:5" x14ac:dyDescent="0.25">
      <c r="A4339" s="2">
        <v>4338</v>
      </c>
      <c r="B4339" s="8">
        <f t="shared" ca="1" si="268"/>
        <v>-3.3219227532464162</v>
      </c>
      <c r="C4339" s="8">
        <f t="shared" ca="1" si="269"/>
        <v>3.3561544935071677</v>
      </c>
      <c r="D4339" s="8">
        <f t="shared" ca="1" si="270"/>
        <v>-1.2739088935351011</v>
      </c>
      <c r="E4339" s="8">
        <f t="shared" ca="1" si="271"/>
        <v>2.0822455999720666</v>
      </c>
    </row>
    <row r="4340" spans="1:5" x14ac:dyDescent="0.25">
      <c r="A4340" s="2">
        <v>4339</v>
      </c>
      <c r="B4340" s="8">
        <f t="shared" ca="1" si="268"/>
        <v>6.2799027208813909</v>
      </c>
      <c r="C4340" s="8">
        <f t="shared" ca="1" si="269"/>
        <v>22.559805441762784</v>
      </c>
      <c r="D4340" s="8">
        <f t="shared" ca="1" si="270"/>
        <v>6.7227977377550277E-2</v>
      </c>
      <c r="E4340" s="8">
        <f t="shared" ca="1" si="271"/>
        <v>22.627033419140332</v>
      </c>
    </row>
    <row r="4341" spans="1:5" x14ac:dyDescent="0.25">
      <c r="A4341" s="2">
        <v>4340</v>
      </c>
      <c r="B4341" s="8">
        <f t="shared" ca="1" si="268"/>
        <v>-5.9154001347742806</v>
      </c>
      <c r="C4341" s="8">
        <f t="shared" ca="1" si="269"/>
        <v>-1.8308002695485612</v>
      </c>
      <c r="D4341" s="8">
        <f t="shared" ca="1" si="270"/>
        <v>-0.49240770574676446</v>
      </c>
      <c r="E4341" s="8">
        <f t="shared" ca="1" si="271"/>
        <v>-2.3232079752953259</v>
      </c>
    </row>
    <row r="4342" spans="1:5" x14ac:dyDescent="0.25">
      <c r="A4342" s="2">
        <v>4341</v>
      </c>
      <c r="B4342" s="8">
        <f t="shared" ca="1" si="268"/>
        <v>-10.264125928413062</v>
      </c>
      <c r="C4342" s="8">
        <f t="shared" ca="1" si="269"/>
        <v>-10.528251856826124</v>
      </c>
      <c r="D4342" s="8">
        <f t="shared" ca="1" si="270"/>
        <v>-0.64528978832092065</v>
      </c>
      <c r="E4342" s="8">
        <f t="shared" ca="1" si="271"/>
        <v>-11.173541645147045</v>
      </c>
    </row>
    <row r="4343" spans="1:5" x14ac:dyDescent="0.25">
      <c r="A4343" s="2">
        <v>4342</v>
      </c>
      <c r="B4343" s="8">
        <f t="shared" ca="1" si="268"/>
        <v>1.8432840984392498</v>
      </c>
      <c r="C4343" s="8">
        <f t="shared" ca="1" si="269"/>
        <v>13.6865681968785</v>
      </c>
      <c r="D4343" s="8">
        <f t="shared" ca="1" si="270"/>
        <v>-6.9458818734987465E-2</v>
      </c>
      <c r="E4343" s="8">
        <f t="shared" ca="1" si="271"/>
        <v>13.617109378143512</v>
      </c>
    </row>
    <row r="4344" spans="1:5" x14ac:dyDescent="0.25">
      <c r="A4344" s="2">
        <v>4343</v>
      </c>
      <c r="B4344" s="8">
        <f t="shared" ca="1" si="268"/>
        <v>1.1921958712187348</v>
      </c>
      <c r="C4344" s="8">
        <f t="shared" ca="1" si="269"/>
        <v>12.384391742437469</v>
      </c>
      <c r="D4344" s="8">
        <f t="shared" ca="1" si="270"/>
        <v>1.0501677670877907</v>
      </c>
      <c r="E4344" s="8">
        <f t="shared" ca="1" si="271"/>
        <v>13.434559509525259</v>
      </c>
    </row>
    <row r="4345" spans="1:5" x14ac:dyDescent="0.25">
      <c r="A4345" s="2">
        <v>4344</v>
      </c>
      <c r="B4345" s="8">
        <f t="shared" ca="1" si="268"/>
        <v>2.0569703626690674</v>
      </c>
      <c r="C4345" s="8">
        <f t="shared" ca="1" si="269"/>
        <v>14.113940725338136</v>
      </c>
      <c r="D4345" s="8">
        <f t="shared" ca="1" si="270"/>
        <v>2.613972350136561</v>
      </c>
      <c r="E4345" s="8">
        <f t="shared" ca="1" si="271"/>
        <v>16.727913075474696</v>
      </c>
    </row>
    <row r="4346" spans="1:5" x14ac:dyDescent="0.25">
      <c r="A4346" s="2">
        <v>4345</v>
      </c>
      <c r="B4346" s="8">
        <f t="shared" ca="1" si="268"/>
        <v>-0.39582850290422478</v>
      </c>
      <c r="C4346" s="8">
        <f t="shared" ca="1" si="269"/>
        <v>9.2083429941915504</v>
      </c>
      <c r="D4346" s="8">
        <f t="shared" ca="1" si="270"/>
        <v>-0.30777261397761452</v>
      </c>
      <c r="E4346" s="8">
        <f t="shared" ca="1" si="271"/>
        <v>8.9005703802139351</v>
      </c>
    </row>
    <row r="4347" spans="1:5" x14ac:dyDescent="0.25">
      <c r="A4347" s="2">
        <v>4346</v>
      </c>
      <c r="B4347" s="8">
        <f t="shared" ca="1" si="268"/>
        <v>5.2411379891089096</v>
      </c>
      <c r="C4347" s="8">
        <f t="shared" ca="1" si="269"/>
        <v>20.482275978217821</v>
      </c>
      <c r="D4347" s="8">
        <f t="shared" ca="1" si="270"/>
        <v>2.507009604131525E-2</v>
      </c>
      <c r="E4347" s="8">
        <f t="shared" ca="1" si="271"/>
        <v>20.507346074259136</v>
      </c>
    </row>
    <row r="4348" spans="1:5" x14ac:dyDescent="0.25">
      <c r="A4348" s="2">
        <v>4347</v>
      </c>
      <c r="B4348" s="8">
        <f t="shared" ca="1" si="268"/>
        <v>6.4210118859990644</v>
      </c>
      <c r="C4348" s="8">
        <f t="shared" ca="1" si="269"/>
        <v>22.842023771998129</v>
      </c>
      <c r="D4348" s="8">
        <f t="shared" ca="1" si="270"/>
        <v>-1.493911967337731</v>
      </c>
      <c r="E4348" s="8">
        <f t="shared" ca="1" si="271"/>
        <v>21.348111804660398</v>
      </c>
    </row>
    <row r="4349" spans="1:5" x14ac:dyDescent="0.25">
      <c r="A4349" s="2">
        <v>4348</v>
      </c>
      <c r="B4349" s="8">
        <f t="shared" ca="1" si="268"/>
        <v>7.4937342500648789</v>
      </c>
      <c r="C4349" s="8">
        <f t="shared" ca="1" si="269"/>
        <v>24.987468500129758</v>
      </c>
      <c r="D4349" s="8">
        <f t="shared" ca="1" si="270"/>
        <v>-0.68926221895557516</v>
      </c>
      <c r="E4349" s="8">
        <f t="shared" ca="1" si="271"/>
        <v>24.298206281174181</v>
      </c>
    </row>
    <row r="4350" spans="1:5" x14ac:dyDescent="0.25">
      <c r="A4350" s="2">
        <v>4349</v>
      </c>
      <c r="B4350" s="8">
        <f t="shared" ca="1" si="268"/>
        <v>-5.2285078918475572</v>
      </c>
      <c r="C4350" s="8">
        <f t="shared" ca="1" si="269"/>
        <v>-0.45701578369511431</v>
      </c>
      <c r="D4350" s="8">
        <f t="shared" ca="1" si="270"/>
        <v>2.2898422249903048</v>
      </c>
      <c r="E4350" s="8">
        <f t="shared" ca="1" si="271"/>
        <v>1.8328264412951905</v>
      </c>
    </row>
    <row r="4351" spans="1:5" x14ac:dyDescent="0.25">
      <c r="A4351" s="2">
        <v>4350</v>
      </c>
      <c r="B4351" s="8">
        <f t="shared" ca="1" si="268"/>
        <v>-14.144841821337547</v>
      </c>
      <c r="C4351" s="8">
        <f t="shared" ca="1" si="269"/>
        <v>-18.289683642675094</v>
      </c>
      <c r="D4351" s="8">
        <f t="shared" ca="1" si="270"/>
        <v>-0.37029918916057281</v>
      </c>
      <c r="E4351" s="8">
        <f t="shared" ca="1" si="271"/>
        <v>-18.659982831835666</v>
      </c>
    </row>
    <row r="4352" spans="1:5" x14ac:dyDescent="0.25">
      <c r="A4352" s="2">
        <v>4351</v>
      </c>
      <c r="B4352" s="8">
        <f t="shared" ca="1" si="268"/>
        <v>-9.128061061410083</v>
      </c>
      <c r="C4352" s="8">
        <f t="shared" ca="1" si="269"/>
        <v>-8.256122122820166</v>
      </c>
      <c r="D4352" s="8">
        <f t="shared" ca="1" si="270"/>
        <v>-2.0202839679745854</v>
      </c>
      <c r="E4352" s="8">
        <f t="shared" ca="1" si="271"/>
        <v>-10.276406090794751</v>
      </c>
    </row>
    <row r="4353" spans="1:5" x14ac:dyDescent="0.25">
      <c r="A4353" s="2">
        <v>4352</v>
      </c>
      <c r="B4353" s="8">
        <f t="shared" ca="1" si="268"/>
        <v>4.3640765930722099</v>
      </c>
      <c r="C4353" s="8">
        <f t="shared" ca="1" si="269"/>
        <v>18.728153186144418</v>
      </c>
      <c r="D4353" s="8">
        <f t="shared" ca="1" si="270"/>
        <v>0.58237200063441452</v>
      </c>
      <c r="E4353" s="8">
        <f t="shared" ca="1" si="271"/>
        <v>19.310525186778833</v>
      </c>
    </row>
    <row r="4354" spans="1:5" x14ac:dyDescent="0.25">
      <c r="A4354" s="2">
        <v>4353</v>
      </c>
      <c r="B4354" s="8">
        <f t="shared" ref="B4354:B4417" ca="1" si="272">NORMINV(RAND(),$H$2,$H$3)</f>
        <v>4.7794377920184621</v>
      </c>
      <c r="C4354" s="8">
        <f t="shared" ref="C4354:C4417" ca="1" si="273">$H$6+$H$7*B4354</f>
        <v>19.558875584036926</v>
      </c>
      <c r="D4354" s="8">
        <f t="shared" ca="1" si="270"/>
        <v>-0.9473904721883617</v>
      </c>
      <c r="E4354" s="8">
        <f t="shared" ca="1" si="271"/>
        <v>18.611485111848566</v>
      </c>
    </row>
    <row r="4355" spans="1:5" x14ac:dyDescent="0.25">
      <c r="A4355" s="2">
        <v>4354</v>
      </c>
      <c r="B4355" s="8">
        <f t="shared" ca="1" si="272"/>
        <v>-6.3103013792504452</v>
      </c>
      <c r="C4355" s="8">
        <f t="shared" ca="1" si="273"/>
        <v>-2.6206027585008904</v>
      </c>
      <c r="D4355" s="8">
        <f t="shared" ref="D4355:D4418" ca="1" si="274">NORMINV(RAND(),0,1)</f>
        <v>-0.32905325821695341</v>
      </c>
      <c r="E4355" s="8">
        <f t="shared" ref="E4355:E4418" ca="1" si="275">$H$6+$H$7*B4355+D4355</f>
        <v>-2.9496560167178441</v>
      </c>
    </row>
    <row r="4356" spans="1:5" x14ac:dyDescent="0.25">
      <c r="A4356" s="2">
        <v>4355</v>
      </c>
      <c r="B4356" s="8">
        <f t="shared" ca="1" si="272"/>
        <v>2.2651800723473365</v>
      </c>
      <c r="C4356" s="8">
        <f t="shared" ca="1" si="273"/>
        <v>14.530360144694672</v>
      </c>
      <c r="D4356" s="8">
        <f t="shared" ca="1" si="274"/>
        <v>1.6640737150883025</v>
      </c>
      <c r="E4356" s="8">
        <f t="shared" ca="1" si="275"/>
        <v>16.194433859782976</v>
      </c>
    </row>
    <row r="4357" spans="1:5" x14ac:dyDescent="0.25">
      <c r="A4357" s="2">
        <v>4356</v>
      </c>
      <c r="B4357" s="8">
        <f t="shared" ca="1" si="272"/>
        <v>2.4046196883138431</v>
      </c>
      <c r="C4357" s="8">
        <f t="shared" ca="1" si="273"/>
        <v>14.809239376627687</v>
      </c>
      <c r="D4357" s="8">
        <f t="shared" ca="1" si="274"/>
        <v>0.56709314927366017</v>
      </c>
      <c r="E4357" s="8">
        <f t="shared" ca="1" si="275"/>
        <v>15.376332525901347</v>
      </c>
    </row>
    <row r="4358" spans="1:5" x14ac:dyDescent="0.25">
      <c r="A4358" s="2">
        <v>4357</v>
      </c>
      <c r="B4358" s="8">
        <f t="shared" ca="1" si="272"/>
        <v>11.251789324176272</v>
      </c>
      <c r="C4358" s="8">
        <f t="shared" ca="1" si="273"/>
        <v>32.503578648352544</v>
      </c>
      <c r="D4358" s="8">
        <f t="shared" ca="1" si="274"/>
        <v>-0.12556604430889326</v>
      </c>
      <c r="E4358" s="8">
        <f t="shared" ca="1" si="275"/>
        <v>32.378012604043654</v>
      </c>
    </row>
    <row r="4359" spans="1:5" x14ac:dyDescent="0.25">
      <c r="A4359" s="2">
        <v>4358</v>
      </c>
      <c r="B4359" s="8">
        <f t="shared" ca="1" si="272"/>
        <v>-9.1393898915062426</v>
      </c>
      <c r="C4359" s="8">
        <f t="shared" ca="1" si="273"/>
        <v>-8.2787797830124852</v>
      </c>
      <c r="D4359" s="8">
        <f t="shared" ca="1" si="274"/>
        <v>0.10657142124192896</v>
      </c>
      <c r="E4359" s="8">
        <f t="shared" ca="1" si="275"/>
        <v>-8.1722083617705561</v>
      </c>
    </row>
    <row r="4360" spans="1:5" x14ac:dyDescent="0.25">
      <c r="A4360" s="2">
        <v>4359</v>
      </c>
      <c r="B4360" s="8">
        <f t="shared" ca="1" si="272"/>
        <v>4.3961155695313465</v>
      </c>
      <c r="C4360" s="8">
        <f t="shared" ca="1" si="273"/>
        <v>18.792231139062693</v>
      </c>
      <c r="D4360" s="8">
        <f t="shared" ca="1" si="274"/>
        <v>-1.1497690071894624</v>
      </c>
      <c r="E4360" s="8">
        <f t="shared" ca="1" si="275"/>
        <v>17.642462131873231</v>
      </c>
    </row>
    <row r="4361" spans="1:5" x14ac:dyDescent="0.25">
      <c r="A4361" s="2">
        <v>4360</v>
      </c>
      <c r="B4361" s="8">
        <f t="shared" ca="1" si="272"/>
        <v>0.48511536326317217</v>
      </c>
      <c r="C4361" s="8">
        <f t="shared" ca="1" si="273"/>
        <v>10.970230726526344</v>
      </c>
      <c r="D4361" s="8">
        <f t="shared" ca="1" si="274"/>
        <v>0.37669342033776493</v>
      </c>
      <c r="E4361" s="8">
        <f t="shared" ca="1" si="275"/>
        <v>11.346924146864108</v>
      </c>
    </row>
    <row r="4362" spans="1:5" x14ac:dyDescent="0.25">
      <c r="A4362" s="2">
        <v>4361</v>
      </c>
      <c r="B4362" s="8">
        <f t="shared" ca="1" si="272"/>
        <v>0.48029541145435828</v>
      </c>
      <c r="C4362" s="8">
        <f t="shared" ca="1" si="273"/>
        <v>10.960590822908717</v>
      </c>
      <c r="D4362" s="8">
        <f t="shared" ca="1" si="274"/>
        <v>0.75668649720402936</v>
      </c>
      <c r="E4362" s="8">
        <f t="shared" ca="1" si="275"/>
        <v>11.717277320112746</v>
      </c>
    </row>
    <row r="4363" spans="1:5" x14ac:dyDescent="0.25">
      <c r="A4363" s="2">
        <v>4362</v>
      </c>
      <c r="B4363" s="8">
        <f t="shared" ca="1" si="272"/>
        <v>2.4399377291137392</v>
      </c>
      <c r="C4363" s="8">
        <f t="shared" ca="1" si="273"/>
        <v>14.879875458227477</v>
      </c>
      <c r="D4363" s="8">
        <f t="shared" ca="1" si="274"/>
        <v>-0.1538463916349801</v>
      </c>
      <c r="E4363" s="8">
        <f t="shared" ca="1" si="275"/>
        <v>14.726029066592497</v>
      </c>
    </row>
    <row r="4364" spans="1:5" x14ac:dyDescent="0.25">
      <c r="A4364" s="2">
        <v>4363</v>
      </c>
      <c r="B4364" s="8">
        <f t="shared" ca="1" si="272"/>
        <v>-9.5648541760618215</v>
      </c>
      <c r="C4364" s="8">
        <f t="shared" ca="1" si="273"/>
        <v>-9.1297083521236431</v>
      </c>
      <c r="D4364" s="8">
        <f t="shared" ca="1" si="274"/>
        <v>-0.49752362742733591</v>
      </c>
      <c r="E4364" s="8">
        <f t="shared" ca="1" si="275"/>
        <v>-9.6272319795509791</v>
      </c>
    </row>
    <row r="4365" spans="1:5" x14ac:dyDescent="0.25">
      <c r="A4365" s="2">
        <v>4364</v>
      </c>
      <c r="B4365" s="8">
        <f t="shared" ca="1" si="272"/>
        <v>-1.1667846423683261</v>
      </c>
      <c r="C4365" s="8">
        <f t="shared" ca="1" si="273"/>
        <v>7.6664307152633473</v>
      </c>
      <c r="D4365" s="8">
        <f t="shared" ca="1" si="274"/>
        <v>-0.39296505889021666</v>
      </c>
      <c r="E4365" s="8">
        <f t="shared" ca="1" si="275"/>
        <v>7.2734656563731308</v>
      </c>
    </row>
    <row r="4366" spans="1:5" x14ac:dyDescent="0.25">
      <c r="A4366" s="2">
        <v>4365</v>
      </c>
      <c r="B4366" s="8">
        <f t="shared" ca="1" si="272"/>
        <v>8.2784506442077124</v>
      </c>
      <c r="C4366" s="8">
        <f t="shared" ca="1" si="273"/>
        <v>26.556901288415425</v>
      </c>
      <c r="D4366" s="8">
        <f t="shared" ca="1" si="274"/>
        <v>-1.2608272743223088</v>
      </c>
      <c r="E4366" s="8">
        <f t="shared" ca="1" si="275"/>
        <v>25.296074014093115</v>
      </c>
    </row>
    <row r="4367" spans="1:5" x14ac:dyDescent="0.25">
      <c r="A4367" s="2">
        <v>4366</v>
      </c>
      <c r="B4367" s="8">
        <f t="shared" ca="1" si="272"/>
        <v>0.80042224778356297</v>
      </c>
      <c r="C4367" s="8">
        <f t="shared" ca="1" si="273"/>
        <v>11.600844495567125</v>
      </c>
      <c r="D4367" s="8">
        <f t="shared" ca="1" si="274"/>
        <v>-5.1326503985700475E-2</v>
      </c>
      <c r="E4367" s="8">
        <f t="shared" ca="1" si="275"/>
        <v>11.549517991581425</v>
      </c>
    </row>
    <row r="4368" spans="1:5" x14ac:dyDescent="0.25">
      <c r="A4368" s="2">
        <v>4367</v>
      </c>
      <c r="B4368" s="8">
        <f t="shared" ca="1" si="272"/>
        <v>-2.5653493792176496</v>
      </c>
      <c r="C4368" s="8">
        <f t="shared" ca="1" si="273"/>
        <v>4.8693012415647008</v>
      </c>
      <c r="D4368" s="8">
        <f t="shared" ca="1" si="274"/>
        <v>0.68565446080264636</v>
      </c>
      <c r="E4368" s="8">
        <f t="shared" ca="1" si="275"/>
        <v>5.554955702367347</v>
      </c>
    </row>
    <row r="4369" spans="1:5" x14ac:dyDescent="0.25">
      <c r="A4369" s="2">
        <v>4368</v>
      </c>
      <c r="B4369" s="8">
        <f t="shared" ca="1" si="272"/>
        <v>-6.2985089817919544</v>
      </c>
      <c r="C4369" s="8">
        <f t="shared" ca="1" si="273"/>
        <v>-2.5970179635839088</v>
      </c>
      <c r="D4369" s="8">
        <f t="shared" ca="1" si="274"/>
        <v>0.51369294522155029</v>
      </c>
      <c r="E4369" s="8">
        <f t="shared" ca="1" si="275"/>
        <v>-2.0833250183623586</v>
      </c>
    </row>
    <row r="4370" spans="1:5" x14ac:dyDescent="0.25">
      <c r="A4370" s="2">
        <v>4369</v>
      </c>
      <c r="B4370" s="8">
        <f t="shared" ca="1" si="272"/>
        <v>0.32916855400318312</v>
      </c>
      <c r="C4370" s="8">
        <f t="shared" ca="1" si="273"/>
        <v>10.658337108006366</v>
      </c>
      <c r="D4370" s="8">
        <f t="shared" ca="1" si="274"/>
        <v>0.49338572396818348</v>
      </c>
      <c r="E4370" s="8">
        <f t="shared" ca="1" si="275"/>
        <v>11.151722831974549</v>
      </c>
    </row>
    <row r="4371" spans="1:5" x14ac:dyDescent="0.25">
      <c r="A4371" s="2">
        <v>4370</v>
      </c>
      <c r="B4371" s="8">
        <f t="shared" ca="1" si="272"/>
        <v>-4.0333453496696983</v>
      </c>
      <c r="C4371" s="8">
        <f t="shared" ca="1" si="273"/>
        <v>1.9333093006606035</v>
      </c>
      <c r="D4371" s="8">
        <f t="shared" ca="1" si="274"/>
        <v>-0.56425858733317635</v>
      </c>
      <c r="E4371" s="8">
        <f t="shared" ca="1" si="275"/>
        <v>1.369050713327427</v>
      </c>
    </row>
    <row r="4372" spans="1:5" x14ac:dyDescent="0.25">
      <c r="A4372" s="2">
        <v>4371</v>
      </c>
      <c r="B4372" s="8">
        <f t="shared" ca="1" si="272"/>
        <v>8.6636796422785931</v>
      </c>
      <c r="C4372" s="8">
        <f t="shared" ca="1" si="273"/>
        <v>27.327359284557186</v>
      </c>
      <c r="D4372" s="8">
        <f t="shared" ca="1" si="274"/>
        <v>-1.5505853425231571</v>
      </c>
      <c r="E4372" s="8">
        <f t="shared" ca="1" si="275"/>
        <v>25.77677394203403</v>
      </c>
    </row>
    <row r="4373" spans="1:5" x14ac:dyDescent="0.25">
      <c r="A4373" s="2">
        <v>4372</v>
      </c>
      <c r="B4373" s="8">
        <f t="shared" ca="1" si="272"/>
        <v>-0.44101806499424528</v>
      </c>
      <c r="C4373" s="8">
        <f t="shared" ca="1" si="273"/>
        <v>9.1179638700115095</v>
      </c>
      <c r="D4373" s="8">
        <f t="shared" ca="1" si="274"/>
        <v>0.80900307408158278</v>
      </c>
      <c r="E4373" s="8">
        <f t="shared" ca="1" si="275"/>
        <v>9.9269669440930919</v>
      </c>
    </row>
    <row r="4374" spans="1:5" x14ac:dyDescent="0.25">
      <c r="A4374" s="2">
        <v>4373</v>
      </c>
      <c r="B4374" s="8">
        <f t="shared" ca="1" si="272"/>
        <v>-5.4294189113199662</v>
      </c>
      <c r="C4374" s="8">
        <f t="shared" ca="1" si="273"/>
        <v>-0.85883782263993247</v>
      </c>
      <c r="D4374" s="8">
        <f t="shared" ca="1" si="274"/>
        <v>-1.2991634443933568</v>
      </c>
      <c r="E4374" s="8">
        <f t="shared" ca="1" si="275"/>
        <v>-2.1580012670332893</v>
      </c>
    </row>
    <row r="4375" spans="1:5" x14ac:dyDescent="0.25">
      <c r="A4375" s="2">
        <v>4374</v>
      </c>
      <c r="B4375" s="8">
        <f t="shared" ca="1" si="272"/>
        <v>5.2457240994113231E-2</v>
      </c>
      <c r="C4375" s="8">
        <f t="shared" ca="1" si="273"/>
        <v>10.104914481988226</v>
      </c>
      <c r="D4375" s="8">
        <f t="shared" ca="1" si="274"/>
        <v>0.46233635078758367</v>
      </c>
      <c r="E4375" s="8">
        <f t="shared" ca="1" si="275"/>
        <v>10.567250832775811</v>
      </c>
    </row>
    <row r="4376" spans="1:5" x14ac:dyDescent="0.25">
      <c r="A4376" s="2">
        <v>4375</v>
      </c>
      <c r="B4376" s="8">
        <f t="shared" ca="1" si="272"/>
        <v>4.5803264341316243</v>
      </c>
      <c r="C4376" s="8">
        <f t="shared" ca="1" si="273"/>
        <v>19.160652868263249</v>
      </c>
      <c r="D4376" s="8">
        <f t="shared" ca="1" si="274"/>
        <v>1.4061045620323016</v>
      </c>
      <c r="E4376" s="8">
        <f t="shared" ca="1" si="275"/>
        <v>20.566757430295549</v>
      </c>
    </row>
    <row r="4377" spans="1:5" x14ac:dyDescent="0.25">
      <c r="A4377" s="2">
        <v>4376</v>
      </c>
      <c r="B4377" s="8">
        <f t="shared" ca="1" si="272"/>
        <v>-0.9521462222977517</v>
      </c>
      <c r="C4377" s="8">
        <f t="shared" ca="1" si="273"/>
        <v>8.0957075554044966</v>
      </c>
      <c r="D4377" s="8">
        <f t="shared" ca="1" si="274"/>
        <v>-0.27655073937810337</v>
      </c>
      <c r="E4377" s="8">
        <f t="shared" ca="1" si="275"/>
        <v>7.8191568160263936</v>
      </c>
    </row>
    <row r="4378" spans="1:5" x14ac:dyDescent="0.25">
      <c r="A4378" s="2">
        <v>4377</v>
      </c>
      <c r="B4378" s="8">
        <f t="shared" ca="1" si="272"/>
        <v>1.2174654645264253</v>
      </c>
      <c r="C4378" s="8">
        <f t="shared" ca="1" si="273"/>
        <v>12.43493092905285</v>
      </c>
      <c r="D4378" s="8">
        <f t="shared" ca="1" si="274"/>
        <v>1.1571171176673158</v>
      </c>
      <c r="E4378" s="8">
        <f t="shared" ca="1" si="275"/>
        <v>13.592048046720166</v>
      </c>
    </row>
    <row r="4379" spans="1:5" x14ac:dyDescent="0.25">
      <c r="A4379" s="2">
        <v>4378</v>
      </c>
      <c r="B4379" s="8">
        <f t="shared" ca="1" si="272"/>
        <v>-3.4012211047028957</v>
      </c>
      <c r="C4379" s="8">
        <f t="shared" ca="1" si="273"/>
        <v>3.1975577905942085</v>
      </c>
      <c r="D4379" s="8">
        <f t="shared" ca="1" si="274"/>
        <v>0.28248342870426835</v>
      </c>
      <c r="E4379" s="8">
        <f t="shared" ca="1" si="275"/>
        <v>3.4800412192984771</v>
      </c>
    </row>
    <row r="4380" spans="1:5" x14ac:dyDescent="0.25">
      <c r="A4380" s="2">
        <v>4379</v>
      </c>
      <c r="B4380" s="8">
        <f t="shared" ca="1" si="272"/>
        <v>-0.74180249290183675</v>
      </c>
      <c r="C4380" s="8">
        <f t="shared" ca="1" si="273"/>
        <v>8.5163950141963269</v>
      </c>
      <c r="D4380" s="8">
        <f t="shared" ca="1" si="274"/>
        <v>-0.32435351768684989</v>
      </c>
      <c r="E4380" s="8">
        <f t="shared" ca="1" si="275"/>
        <v>8.1920414965094768</v>
      </c>
    </row>
    <row r="4381" spans="1:5" x14ac:dyDescent="0.25">
      <c r="A4381" s="2">
        <v>4380</v>
      </c>
      <c r="B4381" s="8">
        <f t="shared" ca="1" si="272"/>
        <v>-2.2196466679791031</v>
      </c>
      <c r="C4381" s="8">
        <f t="shared" ca="1" si="273"/>
        <v>5.5607066640417937</v>
      </c>
      <c r="D4381" s="8">
        <f t="shared" ca="1" si="274"/>
        <v>1.8809553672350003</v>
      </c>
      <c r="E4381" s="8">
        <f t="shared" ca="1" si="275"/>
        <v>7.4416620312767936</v>
      </c>
    </row>
    <row r="4382" spans="1:5" x14ac:dyDescent="0.25">
      <c r="A4382" s="2">
        <v>4381</v>
      </c>
      <c r="B4382" s="8">
        <f t="shared" ca="1" si="272"/>
        <v>5.4031006074120791</v>
      </c>
      <c r="C4382" s="8">
        <f t="shared" ca="1" si="273"/>
        <v>20.806201214824156</v>
      </c>
      <c r="D4382" s="8">
        <f t="shared" ca="1" si="274"/>
        <v>1.030842079937037</v>
      </c>
      <c r="E4382" s="8">
        <f t="shared" ca="1" si="275"/>
        <v>21.837043294761195</v>
      </c>
    </row>
    <row r="4383" spans="1:5" x14ac:dyDescent="0.25">
      <c r="A4383" s="2">
        <v>4382</v>
      </c>
      <c r="B4383" s="8">
        <f t="shared" ca="1" si="272"/>
        <v>-0.44280795313384369</v>
      </c>
      <c r="C4383" s="8">
        <f t="shared" ca="1" si="273"/>
        <v>9.114384093732312</v>
      </c>
      <c r="D4383" s="8">
        <f t="shared" ca="1" si="274"/>
        <v>0.8856364747085641</v>
      </c>
      <c r="E4383" s="8">
        <f t="shared" ca="1" si="275"/>
        <v>10.000020568440876</v>
      </c>
    </row>
    <row r="4384" spans="1:5" x14ac:dyDescent="0.25">
      <c r="A4384" s="2">
        <v>4383</v>
      </c>
      <c r="B4384" s="8">
        <f t="shared" ca="1" si="272"/>
        <v>-4.7594010544486549</v>
      </c>
      <c r="C4384" s="8">
        <f t="shared" ca="1" si="273"/>
        <v>0.48119789110269018</v>
      </c>
      <c r="D4384" s="8">
        <f t="shared" ca="1" si="274"/>
        <v>-0.8055830221841257</v>
      </c>
      <c r="E4384" s="8">
        <f t="shared" ca="1" si="275"/>
        <v>-0.32438513108143552</v>
      </c>
    </row>
    <row r="4385" spans="1:5" x14ac:dyDescent="0.25">
      <c r="A4385" s="2">
        <v>4384</v>
      </c>
      <c r="B4385" s="8">
        <f t="shared" ca="1" si="272"/>
        <v>-7.2587969200959819</v>
      </c>
      <c r="C4385" s="8">
        <f t="shared" ca="1" si="273"/>
        <v>-4.5175938401919637</v>
      </c>
      <c r="D4385" s="8">
        <f t="shared" ca="1" si="274"/>
        <v>0.5177746845703679</v>
      </c>
      <c r="E4385" s="8">
        <f t="shared" ca="1" si="275"/>
        <v>-3.9998191556215961</v>
      </c>
    </row>
    <row r="4386" spans="1:5" x14ac:dyDescent="0.25">
      <c r="A4386" s="2">
        <v>4385</v>
      </c>
      <c r="B4386" s="8">
        <f t="shared" ca="1" si="272"/>
        <v>-1.0913530003960394</v>
      </c>
      <c r="C4386" s="8">
        <f t="shared" ca="1" si="273"/>
        <v>7.8172939992079211</v>
      </c>
      <c r="D4386" s="8">
        <f t="shared" ca="1" si="274"/>
        <v>0.65897059867600494</v>
      </c>
      <c r="E4386" s="8">
        <f t="shared" ca="1" si="275"/>
        <v>8.4762645978839259</v>
      </c>
    </row>
    <row r="4387" spans="1:5" x14ac:dyDescent="0.25">
      <c r="A4387" s="2">
        <v>4386</v>
      </c>
      <c r="B4387" s="8">
        <f t="shared" ca="1" si="272"/>
        <v>7.538482305334516</v>
      </c>
      <c r="C4387" s="8">
        <f t="shared" ca="1" si="273"/>
        <v>25.07696461066903</v>
      </c>
      <c r="D4387" s="8">
        <f t="shared" ca="1" si="274"/>
        <v>0.36003183074291156</v>
      </c>
      <c r="E4387" s="8">
        <f t="shared" ca="1" si="275"/>
        <v>25.436996441411942</v>
      </c>
    </row>
    <row r="4388" spans="1:5" x14ac:dyDescent="0.25">
      <c r="A4388" s="2">
        <v>4387</v>
      </c>
      <c r="B4388" s="8">
        <f t="shared" ca="1" si="272"/>
        <v>-5.843779906990834</v>
      </c>
      <c r="C4388" s="8">
        <f t="shared" ca="1" si="273"/>
        <v>-1.6875598139816681</v>
      </c>
      <c r="D4388" s="8">
        <f t="shared" ca="1" si="274"/>
        <v>-0.97485165781012606</v>
      </c>
      <c r="E4388" s="8">
        <f t="shared" ca="1" si="275"/>
        <v>-2.6624114717917942</v>
      </c>
    </row>
    <row r="4389" spans="1:5" x14ac:dyDescent="0.25">
      <c r="A4389" s="2">
        <v>4388</v>
      </c>
      <c r="B4389" s="8">
        <f t="shared" ca="1" si="272"/>
        <v>0.13649471465638471</v>
      </c>
      <c r="C4389" s="8">
        <f t="shared" ca="1" si="273"/>
        <v>10.272989429312769</v>
      </c>
      <c r="D4389" s="8">
        <f t="shared" ca="1" si="274"/>
        <v>0.84864012956370305</v>
      </c>
      <c r="E4389" s="8">
        <f t="shared" ca="1" si="275"/>
        <v>11.121629558876473</v>
      </c>
    </row>
    <row r="4390" spans="1:5" x14ac:dyDescent="0.25">
      <c r="A4390" s="2">
        <v>4389</v>
      </c>
      <c r="B4390" s="8">
        <f t="shared" ca="1" si="272"/>
        <v>-14.895869795121843</v>
      </c>
      <c r="C4390" s="8">
        <f t="shared" ca="1" si="273"/>
        <v>-19.791739590243687</v>
      </c>
      <c r="D4390" s="8">
        <f t="shared" ca="1" si="274"/>
        <v>6.496220329525941E-2</v>
      </c>
      <c r="E4390" s="8">
        <f t="shared" ca="1" si="275"/>
        <v>-19.726777386948427</v>
      </c>
    </row>
    <row r="4391" spans="1:5" x14ac:dyDescent="0.25">
      <c r="A4391" s="2">
        <v>4390</v>
      </c>
      <c r="B4391" s="8">
        <f t="shared" ca="1" si="272"/>
        <v>4.653701669910574</v>
      </c>
      <c r="C4391" s="8">
        <f t="shared" ca="1" si="273"/>
        <v>19.30740333982115</v>
      </c>
      <c r="D4391" s="8">
        <f t="shared" ca="1" si="274"/>
        <v>-1.0937963626161851</v>
      </c>
      <c r="E4391" s="8">
        <f t="shared" ca="1" si="275"/>
        <v>18.213606977204964</v>
      </c>
    </row>
    <row r="4392" spans="1:5" x14ac:dyDescent="0.25">
      <c r="A4392" s="2">
        <v>4391</v>
      </c>
      <c r="B4392" s="8">
        <f t="shared" ca="1" si="272"/>
        <v>-5.3928281266245257</v>
      </c>
      <c r="C4392" s="8">
        <f t="shared" ca="1" si="273"/>
        <v>-0.78565625324905142</v>
      </c>
      <c r="D4392" s="8">
        <f t="shared" ca="1" si="274"/>
        <v>1.6402861063258698E-2</v>
      </c>
      <c r="E4392" s="8">
        <f t="shared" ca="1" si="275"/>
        <v>-0.76925339218579269</v>
      </c>
    </row>
    <row r="4393" spans="1:5" x14ac:dyDescent="0.25">
      <c r="A4393" s="2">
        <v>4392</v>
      </c>
      <c r="B4393" s="8">
        <f t="shared" ca="1" si="272"/>
        <v>0.49168970880583818</v>
      </c>
      <c r="C4393" s="8">
        <f t="shared" ca="1" si="273"/>
        <v>10.983379417611676</v>
      </c>
      <c r="D4393" s="8">
        <f t="shared" ca="1" si="274"/>
        <v>0.44878442975056265</v>
      </c>
      <c r="E4393" s="8">
        <f t="shared" ca="1" si="275"/>
        <v>11.432163847362238</v>
      </c>
    </row>
    <row r="4394" spans="1:5" x14ac:dyDescent="0.25">
      <c r="A4394" s="2">
        <v>4393</v>
      </c>
      <c r="B4394" s="8">
        <f t="shared" ca="1" si="272"/>
        <v>1.3399187512832906</v>
      </c>
      <c r="C4394" s="8">
        <f t="shared" ca="1" si="273"/>
        <v>12.679837502566581</v>
      </c>
      <c r="D4394" s="8">
        <f t="shared" ca="1" si="274"/>
        <v>-0.28041080253631945</v>
      </c>
      <c r="E4394" s="8">
        <f t="shared" ca="1" si="275"/>
        <v>12.399426700030261</v>
      </c>
    </row>
    <row r="4395" spans="1:5" x14ac:dyDescent="0.25">
      <c r="A4395" s="2">
        <v>4394</v>
      </c>
      <c r="B4395" s="8">
        <f t="shared" ca="1" si="272"/>
        <v>6.4442016264802762</v>
      </c>
      <c r="C4395" s="8">
        <f t="shared" ca="1" si="273"/>
        <v>22.888403252960551</v>
      </c>
      <c r="D4395" s="8">
        <f t="shared" ca="1" si="274"/>
        <v>1.2126572264069677</v>
      </c>
      <c r="E4395" s="8">
        <f t="shared" ca="1" si="275"/>
        <v>24.101060479367518</v>
      </c>
    </row>
    <row r="4396" spans="1:5" x14ac:dyDescent="0.25">
      <c r="A4396" s="2">
        <v>4395</v>
      </c>
      <c r="B4396" s="8">
        <f t="shared" ca="1" si="272"/>
        <v>-0.54066004955179847</v>
      </c>
      <c r="C4396" s="8">
        <f t="shared" ca="1" si="273"/>
        <v>8.9186799008964037</v>
      </c>
      <c r="D4396" s="8">
        <f t="shared" ca="1" si="274"/>
        <v>-0.6623758522397255</v>
      </c>
      <c r="E4396" s="8">
        <f t="shared" ca="1" si="275"/>
        <v>8.2563040486566788</v>
      </c>
    </row>
    <row r="4397" spans="1:5" x14ac:dyDescent="0.25">
      <c r="A4397" s="2">
        <v>4396</v>
      </c>
      <c r="B4397" s="8">
        <f t="shared" ca="1" si="272"/>
        <v>-5.2242855052461863</v>
      </c>
      <c r="C4397" s="8">
        <f t="shared" ca="1" si="273"/>
        <v>-0.44857101049237258</v>
      </c>
      <c r="D4397" s="8">
        <f t="shared" ca="1" si="274"/>
        <v>-0.25235410253764545</v>
      </c>
      <c r="E4397" s="8">
        <f t="shared" ca="1" si="275"/>
        <v>-0.70092511303001803</v>
      </c>
    </row>
    <row r="4398" spans="1:5" x14ac:dyDescent="0.25">
      <c r="A4398" s="2">
        <v>4397</v>
      </c>
      <c r="B4398" s="8">
        <f t="shared" ca="1" si="272"/>
        <v>2.4403042680978375</v>
      </c>
      <c r="C4398" s="8">
        <f t="shared" ca="1" si="273"/>
        <v>14.880608536195675</v>
      </c>
      <c r="D4398" s="8">
        <f t="shared" ca="1" si="274"/>
        <v>2.7005016585943814E-2</v>
      </c>
      <c r="E4398" s="8">
        <f t="shared" ca="1" si="275"/>
        <v>14.907613552781619</v>
      </c>
    </row>
    <row r="4399" spans="1:5" x14ac:dyDescent="0.25">
      <c r="A4399" s="2">
        <v>4398</v>
      </c>
      <c r="B4399" s="8">
        <f t="shared" ca="1" si="272"/>
        <v>2.1487921246548316</v>
      </c>
      <c r="C4399" s="8">
        <f t="shared" ca="1" si="273"/>
        <v>14.297584249309663</v>
      </c>
      <c r="D4399" s="8">
        <f t="shared" ca="1" si="274"/>
        <v>0.8195432522100552</v>
      </c>
      <c r="E4399" s="8">
        <f t="shared" ca="1" si="275"/>
        <v>15.117127501519718</v>
      </c>
    </row>
    <row r="4400" spans="1:5" x14ac:dyDescent="0.25">
      <c r="A4400" s="2">
        <v>4399</v>
      </c>
      <c r="B4400" s="8">
        <f t="shared" ca="1" si="272"/>
        <v>5.0441806079143356</v>
      </c>
      <c r="C4400" s="8">
        <f t="shared" ca="1" si="273"/>
        <v>20.08836121582867</v>
      </c>
      <c r="D4400" s="8">
        <f t="shared" ca="1" si="274"/>
        <v>0.30430725130463193</v>
      </c>
      <c r="E4400" s="8">
        <f t="shared" ca="1" si="275"/>
        <v>20.392668467133301</v>
      </c>
    </row>
    <row r="4401" spans="1:5" x14ac:dyDescent="0.25">
      <c r="A4401" s="2">
        <v>4400</v>
      </c>
      <c r="B4401" s="8">
        <f t="shared" ca="1" si="272"/>
        <v>3.53993303992769</v>
      </c>
      <c r="C4401" s="8">
        <f t="shared" ca="1" si="273"/>
        <v>17.079866079855378</v>
      </c>
      <c r="D4401" s="8">
        <f t="shared" ca="1" si="274"/>
        <v>-0.84210942906973718</v>
      </c>
      <c r="E4401" s="8">
        <f t="shared" ca="1" si="275"/>
        <v>16.237756650785641</v>
      </c>
    </row>
    <row r="4402" spans="1:5" x14ac:dyDescent="0.25">
      <c r="A4402" s="2">
        <v>4401</v>
      </c>
      <c r="B4402" s="8">
        <f t="shared" ca="1" si="272"/>
        <v>8.0358552642924472</v>
      </c>
      <c r="C4402" s="8">
        <f t="shared" ca="1" si="273"/>
        <v>26.071710528584894</v>
      </c>
      <c r="D4402" s="8">
        <f t="shared" ca="1" si="274"/>
        <v>0.49331489922855165</v>
      </c>
      <c r="E4402" s="8">
        <f t="shared" ca="1" si="275"/>
        <v>26.565025427813445</v>
      </c>
    </row>
    <row r="4403" spans="1:5" x14ac:dyDescent="0.25">
      <c r="A4403" s="2">
        <v>4402</v>
      </c>
      <c r="B4403" s="8">
        <f t="shared" ca="1" si="272"/>
        <v>-6.1201639737036135</v>
      </c>
      <c r="C4403" s="8">
        <f t="shared" ca="1" si="273"/>
        <v>-2.2403279474072271</v>
      </c>
      <c r="D4403" s="8">
        <f t="shared" ca="1" si="274"/>
        <v>0.89298583200352033</v>
      </c>
      <c r="E4403" s="8">
        <f t="shared" ca="1" si="275"/>
        <v>-1.3473421154037069</v>
      </c>
    </row>
    <row r="4404" spans="1:5" x14ac:dyDescent="0.25">
      <c r="A4404" s="2">
        <v>4403</v>
      </c>
      <c r="B4404" s="8">
        <f t="shared" ca="1" si="272"/>
        <v>1.9004822824591283</v>
      </c>
      <c r="C4404" s="8">
        <f t="shared" ca="1" si="273"/>
        <v>13.800964564918257</v>
      </c>
      <c r="D4404" s="8">
        <f t="shared" ca="1" si="274"/>
        <v>-1.2100451071603662</v>
      </c>
      <c r="E4404" s="8">
        <f t="shared" ca="1" si="275"/>
        <v>12.59091945775789</v>
      </c>
    </row>
    <row r="4405" spans="1:5" x14ac:dyDescent="0.25">
      <c r="A4405" s="2">
        <v>4404</v>
      </c>
      <c r="B4405" s="8">
        <f t="shared" ca="1" si="272"/>
        <v>-2.3491019886139455</v>
      </c>
      <c r="C4405" s="8">
        <f t="shared" ca="1" si="273"/>
        <v>5.301796022772109</v>
      </c>
      <c r="D4405" s="8">
        <f t="shared" ca="1" si="274"/>
        <v>-0.97755706989675428</v>
      </c>
      <c r="E4405" s="8">
        <f t="shared" ca="1" si="275"/>
        <v>4.3242389528753549</v>
      </c>
    </row>
    <row r="4406" spans="1:5" x14ac:dyDescent="0.25">
      <c r="A4406" s="2">
        <v>4405</v>
      </c>
      <c r="B4406" s="8">
        <f t="shared" ca="1" si="272"/>
        <v>1.5626396666889808</v>
      </c>
      <c r="C4406" s="8">
        <f t="shared" ca="1" si="273"/>
        <v>13.125279333377961</v>
      </c>
      <c r="D4406" s="8">
        <f t="shared" ca="1" si="274"/>
        <v>-1.1207584635818013</v>
      </c>
      <c r="E4406" s="8">
        <f t="shared" ca="1" si="275"/>
        <v>12.00452086979616</v>
      </c>
    </row>
    <row r="4407" spans="1:5" x14ac:dyDescent="0.25">
      <c r="A4407" s="2">
        <v>4406</v>
      </c>
      <c r="B4407" s="8">
        <f t="shared" ca="1" si="272"/>
        <v>-6.7330054569345545</v>
      </c>
      <c r="C4407" s="8">
        <f t="shared" ca="1" si="273"/>
        <v>-3.4660109138691091</v>
      </c>
      <c r="D4407" s="8">
        <f t="shared" ca="1" si="274"/>
        <v>-0.50719928050174334</v>
      </c>
      <c r="E4407" s="8">
        <f t="shared" ca="1" si="275"/>
        <v>-3.9732101943708527</v>
      </c>
    </row>
    <row r="4408" spans="1:5" x14ac:dyDescent="0.25">
      <c r="A4408" s="2">
        <v>4407</v>
      </c>
      <c r="B4408" s="8">
        <f t="shared" ca="1" si="272"/>
        <v>-5.659357801217249</v>
      </c>
      <c r="C4408" s="8">
        <f t="shared" ca="1" si="273"/>
        <v>-1.3187156024344979</v>
      </c>
      <c r="D4408" s="8">
        <f t="shared" ca="1" si="274"/>
        <v>1.4525550731383172</v>
      </c>
      <c r="E4408" s="8">
        <f t="shared" ca="1" si="275"/>
        <v>0.1338394707038193</v>
      </c>
    </row>
    <row r="4409" spans="1:5" x14ac:dyDescent="0.25">
      <c r="A4409" s="2">
        <v>4408</v>
      </c>
      <c r="B4409" s="8">
        <f t="shared" ca="1" si="272"/>
        <v>4.3025519916185768</v>
      </c>
      <c r="C4409" s="8">
        <f t="shared" ca="1" si="273"/>
        <v>18.605103983237154</v>
      </c>
      <c r="D4409" s="8">
        <f t="shared" ca="1" si="274"/>
        <v>-0.3554758907150144</v>
      </c>
      <c r="E4409" s="8">
        <f t="shared" ca="1" si="275"/>
        <v>18.249628092522141</v>
      </c>
    </row>
    <row r="4410" spans="1:5" x14ac:dyDescent="0.25">
      <c r="A4410" s="2">
        <v>4409</v>
      </c>
      <c r="B4410" s="8">
        <f t="shared" ca="1" si="272"/>
        <v>-4.4670981246430328</v>
      </c>
      <c r="C4410" s="8">
        <f t="shared" ca="1" si="273"/>
        <v>1.0658037507139344</v>
      </c>
      <c r="D4410" s="8">
        <f t="shared" ca="1" si="274"/>
        <v>0.72152651362066023</v>
      </c>
      <c r="E4410" s="8">
        <f t="shared" ca="1" si="275"/>
        <v>1.7873302643345945</v>
      </c>
    </row>
    <row r="4411" spans="1:5" x14ac:dyDescent="0.25">
      <c r="A4411" s="2">
        <v>4410</v>
      </c>
      <c r="B4411" s="8">
        <f t="shared" ca="1" si="272"/>
        <v>-6.4282184119531651</v>
      </c>
      <c r="C4411" s="8">
        <f t="shared" ca="1" si="273"/>
        <v>-2.8564368239063302</v>
      </c>
      <c r="D4411" s="8">
        <f t="shared" ca="1" si="274"/>
        <v>-0.12029498145269099</v>
      </c>
      <c r="E4411" s="8">
        <f t="shared" ca="1" si="275"/>
        <v>-2.9767318053590213</v>
      </c>
    </row>
    <row r="4412" spans="1:5" x14ac:dyDescent="0.25">
      <c r="A4412" s="2">
        <v>4411</v>
      </c>
      <c r="B4412" s="8">
        <f t="shared" ca="1" si="272"/>
        <v>-3.1422852815825331</v>
      </c>
      <c r="C4412" s="8">
        <f t="shared" ca="1" si="273"/>
        <v>3.7154294368349339</v>
      </c>
      <c r="D4412" s="8">
        <f t="shared" ca="1" si="274"/>
        <v>-0.5285220981634231</v>
      </c>
      <c r="E4412" s="8">
        <f t="shared" ca="1" si="275"/>
        <v>3.186907338671511</v>
      </c>
    </row>
    <row r="4413" spans="1:5" x14ac:dyDescent="0.25">
      <c r="A4413" s="2">
        <v>4412</v>
      </c>
      <c r="B4413" s="8">
        <f t="shared" ca="1" si="272"/>
        <v>0.57179326828142552</v>
      </c>
      <c r="C4413" s="8">
        <f t="shared" ca="1" si="273"/>
        <v>11.14358653656285</v>
      </c>
      <c r="D4413" s="8">
        <f t="shared" ca="1" si="274"/>
        <v>0.5150047167704993</v>
      </c>
      <c r="E4413" s="8">
        <f t="shared" ca="1" si="275"/>
        <v>11.65859125333335</v>
      </c>
    </row>
    <row r="4414" spans="1:5" x14ac:dyDescent="0.25">
      <c r="A4414" s="2">
        <v>4413</v>
      </c>
      <c r="B4414" s="8">
        <f t="shared" ca="1" si="272"/>
        <v>9.1661894980241403</v>
      </c>
      <c r="C4414" s="8">
        <f t="shared" ca="1" si="273"/>
        <v>28.332378996048281</v>
      </c>
      <c r="D4414" s="8">
        <f t="shared" ca="1" si="274"/>
        <v>-1.3679805810107051</v>
      </c>
      <c r="E4414" s="8">
        <f t="shared" ca="1" si="275"/>
        <v>26.964398415037575</v>
      </c>
    </row>
    <row r="4415" spans="1:5" x14ac:dyDescent="0.25">
      <c r="A4415" s="2">
        <v>4414</v>
      </c>
      <c r="B4415" s="8">
        <f t="shared" ca="1" si="272"/>
        <v>-1.2594159362087658</v>
      </c>
      <c r="C4415" s="8">
        <f t="shared" ca="1" si="273"/>
        <v>7.4811681275824684</v>
      </c>
      <c r="D4415" s="8">
        <f t="shared" ca="1" si="274"/>
        <v>0.79633600403477445</v>
      </c>
      <c r="E4415" s="8">
        <f t="shared" ca="1" si="275"/>
        <v>8.277504131617242</v>
      </c>
    </row>
    <row r="4416" spans="1:5" x14ac:dyDescent="0.25">
      <c r="A4416" s="2">
        <v>4415</v>
      </c>
      <c r="B4416" s="8">
        <f t="shared" ca="1" si="272"/>
        <v>-8.4385149620782105</v>
      </c>
      <c r="C4416" s="8">
        <f t="shared" ca="1" si="273"/>
        <v>-6.877029924156421</v>
      </c>
      <c r="D4416" s="8">
        <f t="shared" ca="1" si="274"/>
        <v>1.1287473814524773</v>
      </c>
      <c r="E4416" s="8">
        <f t="shared" ca="1" si="275"/>
        <v>-5.7482825427039437</v>
      </c>
    </row>
    <row r="4417" spans="1:5" x14ac:dyDescent="0.25">
      <c r="A4417" s="2">
        <v>4416</v>
      </c>
      <c r="B4417" s="8">
        <f t="shared" ca="1" si="272"/>
        <v>-3.619665569899376</v>
      </c>
      <c r="C4417" s="8">
        <f t="shared" ca="1" si="273"/>
        <v>2.7606688602012479</v>
      </c>
      <c r="D4417" s="8">
        <f t="shared" ca="1" si="274"/>
        <v>0.18035462379728887</v>
      </c>
      <c r="E4417" s="8">
        <f t="shared" ca="1" si="275"/>
        <v>2.9410234839985367</v>
      </c>
    </row>
    <row r="4418" spans="1:5" x14ac:dyDescent="0.25">
      <c r="A4418" s="2">
        <v>4417</v>
      </c>
      <c r="B4418" s="8">
        <f t="shared" ref="B4418:B4481" ca="1" si="276">NORMINV(RAND(),$H$2,$H$3)</f>
        <v>-1.2047366460311337</v>
      </c>
      <c r="C4418" s="8">
        <f t="shared" ref="C4418:C4481" ca="1" si="277">$H$6+$H$7*B4418</f>
        <v>7.5905267079377321</v>
      </c>
      <c r="D4418" s="8">
        <f t="shared" ca="1" si="274"/>
        <v>0.15129623831465119</v>
      </c>
      <c r="E4418" s="8">
        <f t="shared" ca="1" si="275"/>
        <v>7.7418229462523831</v>
      </c>
    </row>
    <row r="4419" spans="1:5" x14ac:dyDescent="0.25">
      <c r="A4419" s="2">
        <v>4418</v>
      </c>
      <c r="B4419" s="8">
        <f t="shared" ca="1" si="276"/>
        <v>7.1944365778867763</v>
      </c>
      <c r="C4419" s="8">
        <f t="shared" ca="1" si="277"/>
        <v>24.388873155773553</v>
      </c>
      <c r="D4419" s="8">
        <f t="shared" ref="D4419:D4482" ca="1" si="278">NORMINV(RAND(),0,1)</f>
        <v>-0.44880268215344488</v>
      </c>
      <c r="E4419" s="8">
        <f t="shared" ref="E4419:E4482" ca="1" si="279">$H$6+$H$7*B4419+D4419</f>
        <v>23.940070473620107</v>
      </c>
    </row>
    <row r="4420" spans="1:5" x14ac:dyDescent="0.25">
      <c r="A4420" s="2">
        <v>4419</v>
      </c>
      <c r="B4420" s="8">
        <f t="shared" ca="1" si="276"/>
        <v>-2.6495710742450567</v>
      </c>
      <c r="C4420" s="8">
        <f t="shared" ca="1" si="277"/>
        <v>4.7008578515098867</v>
      </c>
      <c r="D4420" s="8">
        <f t="shared" ca="1" si="278"/>
        <v>1.0759904309964072</v>
      </c>
      <c r="E4420" s="8">
        <f t="shared" ca="1" si="279"/>
        <v>5.7768482825062941</v>
      </c>
    </row>
    <row r="4421" spans="1:5" x14ac:dyDescent="0.25">
      <c r="A4421" s="2">
        <v>4420</v>
      </c>
      <c r="B4421" s="8">
        <f t="shared" ca="1" si="276"/>
        <v>2.4507614124057193</v>
      </c>
      <c r="C4421" s="8">
        <f t="shared" ca="1" si="277"/>
        <v>14.901522824811439</v>
      </c>
      <c r="D4421" s="8">
        <f t="shared" ca="1" si="278"/>
        <v>0.3005801835502071</v>
      </c>
      <c r="E4421" s="8">
        <f t="shared" ca="1" si="279"/>
        <v>15.202103008361647</v>
      </c>
    </row>
    <row r="4422" spans="1:5" x14ac:dyDescent="0.25">
      <c r="A4422" s="2">
        <v>4421</v>
      </c>
      <c r="B4422" s="8">
        <f t="shared" ca="1" si="276"/>
        <v>1.9502923131814554</v>
      </c>
      <c r="C4422" s="8">
        <f t="shared" ca="1" si="277"/>
        <v>13.90058462636291</v>
      </c>
      <c r="D4422" s="8">
        <f t="shared" ca="1" si="278"/>
        <v>1.1333614437827628</v>
      </c>
      <c r="E4422" s="8">
        <f t="shared" ca="1" si="279"/>
        <v>15.033946070145673</v>
      </c>
    </row>
    <row r="4423" spans="1:5" x14ac:dyDescent="0.25">
      <c r="A4423" s="2">
        <v>4422</v>
      </c>
      <c r="B4423" s="8">
        <f t="shared" ca="1" si="276"/>
        <v>-4.980580479272863</v>
      </c>
      <c r="C4423" s="8">
        <f t="shared" ca="1" si="277"/>
        <v>3.8839041454274081E-2</v>
      </c>
      <c r="D4423" s="8">
        <f t="shared" ca="1" si="278"/>
        <v>1.0785261729520061</v>
      </c>
      <c r="E4423" s="8">
        <f t="shared" ca="1" si="279"/>
        <v>1.1173652144062802</v>
      </c>
    </row>
    <row r="4424" spans="1:5" x14ac:dyDescent="0.25">
      <c r="A4424" s="2">
        <v>4423</v>
      </c>
      <c r="B4424" s="8">
        <f t="shared" ca="1" si="276"/>
        <v>-1.428286282361614</v>
      </c>
      <c r="C4424" s="8">
        <f t="shared" ca="1" si="277"/>
        <v>7.1434274352767719</v>
      </c>
      <c r="D4424" s="8">
        <f t="shared" ca="1" si="278"/>
        <v>-0.43382489894821674</v>
      </c>
      <c r="E4424" s="8">
        <f t="shared" ca="1" si="279"/>
        <v>6.7096025363285552</v>
      </c>
    </row>
    <row r="4425" spans="1:5" x14ac:dyDescent="0.25">
      <c r="A4425" s="2">
        <v>4424</v>
      </c>
      <c r="B4425" s="8">
        <f t="shared" ca="1" si="276"/>
        <v>-3.9773032328566096</v>
      </c>
      <c r="C4425" s="8">
        <f t="shared" ca="1" si="277"/>
        <v>2.0453935342867808</v>
      </c>
      <c r="D4425" s="8">
        <f t="shared" ca="1" si="278"/>
        <v>0.2192917202295751</v>
      </c>
      <c r="E4425" s="8">
        <f t="shared" ca="1" si="279"/>
        <v>2.264685254516356</v>
      </c>
    </row>
    <row r="4426" spans="1:5" x14ac:dyDescent="0.25">
      <c r="A4426" s="2">
        <v>4425</v>
      </c>
      <c r="B4426" s="8">
        <f t="shared" ca="1" si="276"/>
        <v>6.9746578236963108</v>
      </c>
      <c r="C4426" s="8">
        <f t="shared" ca="1" si="277"/>
        <v>23.949315647392623</v>
      </c>
      <c r="D4426" s="8">
        <f t="shared" ca="1" si="278"/>
        <v>1.8441037528269306</v>
      </c>
      <c r="E4426" s="8">
        <f t="shared" ca="1" si="279"/>
        <v>25.793419400219555</v>
      </c>
    </row>
    <row r="4427" spans="1:5" x14ac:dyDescent="0.25">
      <c r="A4427" s="2">
        <v>4426</v>
      </c>
      <c r="B4427" s="8">
        <f t="shared" ca="1" si="276"/>
        <v>-1.5483343766414859</v>
      </c>
      <c r="C4427" s="8">
        <f t="shared" ca="1" si="277"/>
        <v>6.9033312467170287</v>
      </c>
      <c r="D4427" s="8">
        <f t="shared" ca="1" si="278"/>
        <v>-0.37454086618832388</v>
      </c>
      <c r="E4427" s="8">
        <f t="shared" ca="1" si="279"/>
        <v>6.5287903805287044</v>
      </c>
    </row>
    <row r="4428" spans="1:5" x14ac:dyDescent="0.25">
      <c r="A4428" s="2">
        <v>4427</v>
      </c>
      <c r="B4428" s="8">
        <f t="shared" ca="1" si="276"/>
        <v>1.2127499341992323</v>
      </c>
      <c r="C4428" s="8">
        <f t="shared" ca="1" si="277"/>
        <v>12.425499868398465</v>
      </c>
      <c r="D4428" s="8">
        <f t="shared" ca="1" si="278"/>
        <v>1.3331918287909441E-3</v>
      </c>
      <c r="E4428" s="8">
        <f t="shared" ca="1" si="279"/>
        <v>12.426833060227256</v>
      </c>
    </row>
    <row r="4429" spans="1:5" x14ac:dyDescent="0.25">
      <c r="A4429" s="2">
        <v>4428</v>
      </c>
      <c r="B4429" s="8">
        <f t="shared" ca="1" si="276"/>
        <v>7.8898475603675697</v>
      </c>
      <c r="C4429" s="8">
        <f t="shared" ca="1" si="277"/>
        <v>25.779695120735141</v>
      </c>
      <c r="D4429" s="8">
        <f t="shared" ca="1" si="278"/>
        <v>-0.26148388115909676</v>
      </c>
      <c r="E4429" s="8">
        <f t="shared" ca="1" si="279"/>
        <v>25.518211239576043</v>
      </c>
    </row>
    <row r="4430" spans="1:5" x14ac:dyDescent="0.25">
      <c r="A4430" s="2">
        <v>4429</v>
      </c>
      <c r="B4430" s="8">
        <f t="shared" ca="1" si="276"/>
        <v>3.0160966951840642</v>
      </c>
      <c r="C4430" s="8">
        <f t="shared" ca="1" si="277"/>
        <v>16.032193390368128</v>
      </c>
      <c r="D4430" s="8">
        <f t="shared" ca="1" si="278"/>
        <v>7.1465187729901181E-2</v>
      </c>
      <c r="E4430" s="8">
        <f t="shared" ca="1" si="279"/>
        <v>16.103658578098031</v>
      </c>
    </row>
    <row r="4431" spans="1:5" x14ac:dyDescent="0.25">
      <c r="A4431" s="2">
        <v>4430</v>
      </c>
      <c r="B4431" s="8">
        <f t="shared" ca="1" si="276"/>
        <v>4.5160067251034564</v>
      </c>
      <c r="C4431" s="8">
        <f t="shared" ca="1" si="277"/>
        <v>19.032013450206911</v>
      </c>
      <c r="D4431" s="8">
        <f t="shared" ca="1" si="278"/>
        <v>0.726933880982088</v>
      </c>
      <c r="E4431" s="8">
        <f t="shared" ca="1" si="279"/>
        <v>19.758947331188999</v>
      </c>
    </row>
    <row r="4432" spans="1:5" x14ac:dyDescent="0.25">
      <c r="A4432" s="2">
        <v>4431</v>
      </c>
      <c r="B4432" s="8">
        <f t="shared" ca="1" si="276"/>
        <v>5.1637269874046519</v>
      </c>
      <c r="C4432" s="8">
        <f t="shared" ca="1" si="277"/>
        <v>20.327453974809302</v>
      </c>
      <c r="D4432" s="8">
        <f t="shared" ca="1" si="278"/>
        <v>-0.6565108236515661</v>
      </c>
      <c r="E4432" s="8">
        <f t="shared" ca="1" si="279"/>
        <v>19.670943151157736</v>
      </c>
    </row>
    <row r="4433" spans="1:5" x14ac:dyDescent="0.25">
      <c r="A4433" s="2">
        <v>4432</v>
      </c>
      <c r="B4433" s="8">
        <f t="shared" ca="1" si="276"/>
        <v>-1.7992195219304528</v>
      </c>
      <c r="C4433" s="8">
        <f t="shared" ca="1" si="277"/>
        <v>6.4015609561390949</v>
      </c>
      <c r="D4433" s="8">
        <f t="shared" ca="1" si="278"/>
        <v>-0.37042242914385343</v>
      </c>
      <c r="E4433" s="8">
        <f t="shared" ca="1" si="279"/>
        <v>6.0311385269952416</v>
      </c>
    </row>
    <row r="4434" spans="1:5" x14ac:dyDescent="0.25">
      <c r="A4434" s="2">
        <v>4433</v>
      </c>
      <c r="B4434" s="8">
        <f t="shared" ca="1" si="276"/>
        <v>8.5664597209331089E-2</v>
      </c>
      <c r="C4434" s="8">
        <f t="shared" ca="1" si="277"/>
        <v>10.171329194418663</v>
      </c>
      <c r="D4434" s="8">
        <f t="shared" ca="1" si="278"/>
        <v>0.87136852904375617</v>
      </c>
      <c r="E4434" s="8">
        <f t="shared" ca="1" si="279"/>
        <v>11.042697723462419</v>
      </c>
    </row>
    <row r="4435" spans="1:5" x14ac:dyDescent="0.25">
      <c r="A4435" s="2">
        <v>4434</v>
      </c>
      <c r="B4435" s="8">
        <f t="shared" ca="1" si="276"/>
        <v>-2.9304943889655357</v>
      </c>
      <c r="C4435" s="8">
        <f t="shared" ca="1" si="277"/>
        <v>4.1390112220689286</v>
      </c>
      <c r="D4435" s="8">
        <f t="shared" ca="1" si="278"/>
        <v>0.74226365676102968</v>
      </c>
      <c r="E4435" s="8">
        <f t="shared" ca="1" si="279"/>
        <v>4.8812748788299585</v>
      </c>
    </row>
    <row r="4436" spans="1:5" x14ac:dyDescent="0.25">
      <c r="A4436" s="2">
        <v>4435</v>
      </c>
      <c r="B4436" s="8">
        <f t="shared" ca="1" si="276"/>
        <v>-3.451532493145705</v>
      </c>
      <c r="C4436" s="8">
        <f t="shared" ca="1" si="277"/>
        <v>3.09693501370859</v>
      </c>
      <c r="D4436" s="8">
        <f t="shared" ca="1" si="278"/>
        <v>0.41144036974795439</v>
      </c>
      <c r="E4436" s="8">
        <f t="shared" ca="1" si="279"/>
        <v>3.5083753834565443</v>
      </c>
    </row>
    <row r="4437" spans="1:5" x14ac:dyDescent="0.25">
      <c r="A4437" s="2">
        <v>4436</v>
      </c>
      <c r="B4437" s="8">
        <f t="shared" ca="1" si="276"/>
        <v>-1.4162760614043071</v>
      </c>
      <c r="C4437" s="8">
        <f t="shared" ca="1" si="277"/>
        <v>7.1674478771913854</v>
      </c>
      <c r="D4437" s="8">
        <f t="shared" ca="1" si="278"/>
        <v>0.29466442642546803</v>
      </c>
      <c r="E4437" s="8">
        <f t="shared" ca="1" si="279"/>
        <v>7.4621123036168537</v>
      </c>
    </row>
    <row r="4438" spans="1:5" x14ac:dyDescent="0.25">
      <c r="A4438" s="2">
        <v>4437</v>
      </c>
      <c r="B4438" s="8">
        <f t="shared" ca="1" si="276"/>
        <v>5.4538921272946864E-2</v>
      </c>
      <c r="C4438" s="8">
        <f t="shared" ca="1" si="277"/>
        <v>10.109077842545894</v>
      </c>
      <c r="D4438" s="8">
        <f t="shared" ca="1" si="278"/>
        <v>-0.60570124642778267</v>
      </c>
      <c r="E4438" s="8">
        <f t="shared" ca="1" si="279"/>
        <v>9.5033765961181107</v>
      </c>
    </row>
    <row r="4439" spans="1:5" x14ac:dyDescent="0.25">
      <c r="A4439" s="2">
        <v>4438</v>
      </c>
      <c r="B4439" s="8">
        <f t="shared" ca="1" si="276"/>
        <v>0.10423926087157621</v>
      </c>
      <c r="C4439" s="8">
        <f t="shared" ca="1" si="277"/>
        <v>10.208478521743153</v>
      </c>
      <c r="D4439" s="8">
        <f t="shared" ca="1" si="278"/>
        <v>-0.22796422210147468</v>
      </c>
      <c r="E4439" s="8">
        <f t="shared" ca="1" si="279"/>
        <v>9.980514299641678</v>
      </c>
    </row>
    <row r="4440" spans="1:5" x14ac:dyDescent="0.25">
      <c r="A4440" s="2">
        <v>4439</v>
      </c>
      <c r="B4440" s="8">
        <f t="shared" ca="1" si="276"/>
        <v>-5.129933075413426</v>
      </c>
      <c r="C4440" s="8">
        <f t="shared" ca="1" si="277"/>
        <v>-0.25986615082685205</v>
      </c>
      <c r="D4440" s="8">
        <f t="shared" ca="1" si="278"/>
        <v>-9.6352606595180978E-3</v>
      </c>
      <c r="E4440" s="8">
        <f t="shared" ca="1" si="279"/>
        <v>-0.26950141148637013</v>
      </c>
    </row>
    <row r="4441" spans="1:5" x14ac:dyDescent="0.25">
      <c r="A4441" s="2">
        <v>4440</v>
      </c>
      <c r="B4441" s="8">
        <f t="shared" ca="1" si="276"/>
        <v>-2.4338716467112862</v>
      </c>
      <c r="C4441" s="8">
        <f t="shared" ca="1" si="277"/>
        <v>5.1322567065774276</v>
      </c>
      <c r="D4441" s="8">
        <f t="shared" ca="1" si="278"/>
        <v>-0.66936970041357091</v>
      </c>
      <c r="E4441" s="8">
        <f t="shared" ca="1" si="279"/>
        <v>4.4628870061638564</v>
      </c>
    </row>
    <row r="4442" spans="1:5" x14ac:dyDescent="0.25">
      <c r="A4442" s="2">
        <v>4441</v>
      </c>
      <c r="B4442" s="8">
        <f t="shared" ca="1" si="276"/>
        <v>9.3975987184168339</v>
      </c>
      <c r="C4442" s="8">
        <f t="shared" ca="1" si="277"/>
        <v>28.795197436833668</v>
      </c>
      <c r="D4442" s="8">
        <f t="shared" ca="1" si="278"/>
        <v>0.84048730617389367</v>
      </c>
      <c r="E4442" s="8">
        <f t="shared" ca="1" si="279"/>
        <v>29.635684743007563</v>
      </c>
    </row>
    <row r="4443" spans="1:5" x14ac:dyDescent="0.25">
      <c r="A4443" s="2">
        <v>4442</v>
      </c>
      <c r="B4443" s="8">
        <f t="shared" ca="1" si="276"/>
        <v>-3.3910444241336126</v>
      </c>
      <c r="C4443" s="8">
        <f t="shared" ca="1" si="277"/>
        <v>3.2179111517327748</v>
      </c>
      <c r="D4443" s="8">
        <f t="shared" ca="1" si="278"/>
        <v>-1.5263610377407968</v>
      </c>
      <c r="E4443" s="8">
        <f t="shared" ca="1" si="279"/>
        <v>1.691550113991978</v>
      </c>
    </row>
    <row r="4444" spans="1:5" x14ac:dyDescent="0.25">
      <c r="A4444" s="2">
        <v>4443</v>
      </c>
      <c r="B4444" s="8">
        <f t="shared" ca="1" si="276"/>
        <v>7.2906394035547897E-2</v>
      </c>
      <c r="C4444" s="8">
        <f t="shared" ca="1" si="277"/>
        <v>10.145812788071096</v>
      </c>
      <c r="D4444" s="8">
        <f t="shared" ca="1" si="278"/>
        <v>1.7257499325808741</v>
      </c>
      <c r="E4444" s="8">
        <f t="shared" ca="1" si="279"/>
        <v>11.871562720651969</v>
      </c>
    </row>
    <row r="4445" spans="1:5" x14ac:dyDescent="0.25">
      <c r="A4445" s="2">
        <v>4444</v>
      </c>
      <c r="B4445" s="8">
        <f t="shared" ca="1" si="276"/>
        <v>-2.0131736494048087</v>
      </c>
      <c r="C4445" s="8">
        <f t="shared" ca="1" si="277"/>
        <v>5.9736527011903826</v>
      </c>
      <c r="D4445" s="8">
        <f t="shared" ca="1" si="278"/>
        <v>0.62193836871809782</v>
      </c>
      <c r="E4445" s="8">
        <f t="shared" ca="1" si="279"/>
        <v>6.5955910699084805</v>
      </c>
    </row>
    <row r="4446" spans="1:5" x14ac:dyDescent="0.25">
      <c r="A4446" s="2">
        <v>4445</v>
      </c>
      <c r="B4446" s="8">
        <f t="shared" ca="1" si="276"/>
        <v>-7.697583461831182</v>
      </c>
      <c r="C4446" s="8">
        <f t="shared" ca="1" si="277"/>
        <v>-5.3951669236623641</v>
      </c>
      <c r="D4446" s="8">
        <f t="shared" ca="1" si="278"/>
        <v>1.363418599953178</v>
      </c>
      <c r="E4446" s="8">
        <f t="shared" ca="1" si="279"/>
        <v>-4.031748323709186</v>
      </c>
    </row>
    <row r="4447" spans="1:5" x14ac:dyDescent="0.25">
      <c r="A4447" s="2">
        <v>4446</v>
      </c>
      <c r="B4447" s="8">
        <f t="shared" ca="1" si="276"/>
        <v>-3.2308674655745251</v>
      </c>
      <c r="C4447" s="8">
        <f t="shared" ca="1" si="277"/>
        <v>3.5382650688509498</v>
      </c>
      <c r="D4447" s="8">
        <f t="shared" ca="1" si="278"/>
        <v>0.99247430371279544</v>
      </c>
      <c r="E4447" s="8">
        <f t="shared" ca="1" si="279"/>
        <v>4.5307393725637457</v>
      </c>
    </row>
    <row r="4448" spans="1:5" x14ac:dyDescent="0.25">
      <c r="A4448" s="2">
        <v>4447</v>
      </c>
      <c r="B4448" s="8">
        <f t="shared" ca="1" si="276"/>
        <v>0.69025412511139239</v>
      </c>
      <c r="C4448" s="8">
        <f t="shared" ca="1" si="277"/>
        <v>11.380508250222785</v>
      </c>
      <c r="D4448" s="8">
        <f t="shared" ca="1" si="278"/>
        <v>-1.0076043341006957</v>
      </c>
      <c r="E4448" s="8">
        <f t="shared" ca="1" si="279"/>
        <v>10.372903916122089</v>
      </c>
    </row>
    <row r="4449" spans="1:5" x14ac:dyDescent="0.25">
      <c r="A4449" s="2">
        <v>4448</v>
      </c>
      <c r="B4449" s="8">
        <f t="shared" ca="1" si="276"/>
        <v>-3.0298260830507475</v>
      </c>
      <c r="C4449" s="8">
        <f t="shared" ca="1" si="277"/>
        <v>3.940347833898505</v>
      </c>
      <c r="D4449" s="8">
        <f t="shared" ca="1" si="278"/>
        <v>1.0424976476094987</v>
      </c>
      <c r="E4449" s="8">
        <f t="shared" ca="1" si="279"/>
        <v>4.9828454815080034</v>
      </c>
    </row>
    <row r="4450" spans="1:5" x14ac:dyDescent="0.25">
      <c r="A4450" s="2">
        <v>4449</v>
      </c>
      <c r="B4450" s="8">
        <f t="shared" ca="1" si="276"/>
        <v>-11.855847531834593</v>
      </c>
      <c r="C4450" s="8">
        <f t="shared" ca="1" si="277"/>
        <v>-13.711695063669186</v>
      </c>
      <c r="D4450" s="8">
        <f t="shared" ca="1" si="278"/>
        <v>-0.14080434783540804</v>
      </c>
      <c r="E4450" s="8">
        <f t="shared" ca="1" si="279"/>
        <v>-13.852499411504594</v>
      </c>
    </row>
    <row r="4451" spans="1:5" x14ac:dyDescent="0.25">
      <c r="A4451" s="2">
        <v>4450</v>
      </c>
      <c r="B4451" s="8">
        <f t="shared" ca="1" si="276"/>
        <v>-7.2125711443228449</v>
      </c>
      <c r="C4451" s="8">
        <f t="shared" ca="1" si="277"/>
        <v>-4.4251422886456897</v>
      </c>
      <c r="D4451" s="8">
        <f t="shared" ca="1" si="278"/>
        <v>-0.24654745663022939</v>
      </c>
      <c r="E4451" s="8">
        <f t="shared" ca="1" si="279"/>
        <v>-4.671689745275919</v>
      </c>
    </row>
    <row r="4452" spans="1:5" x14ac:dyDescent="0.25">
      <c r="A4452" s="2">
        <v>4451</v>
      </c>
      <c r="B4452" s="8">
        <f t="shared" ca="1" si="276"/>
        <v>-0.50160839589983763</v>
      </c>
      <c r="C4452" s="8">
        <f t="shared" ca="1" si="277"/>
        <v>8.9967832082003252</v>
      </c>
      <c r="D4452" s="8">
        <f t="shared" ca="1" si="278"/>
        <v>0.23560997478736961</v>
      </c>
      <c r="E4452" s="8">
        <f t="shared" ca="1" si="279"/>
        <v>9.2323931829876944</v>
      </c>
    </row>
    <row r="4453" spans="1:5" x14ac:dyDescent="0.25">
      <c r="A4453" s="2">
        <v>4452</v>
      </c>
      <c r="B4453" s="8">
        <f t="shared" ca="1" si="276"/>
        <v>-8.9619124609172101</v>
      </c>
      <c r="C4453" s="8">
        <f t="shared" ca="1" si="277"/>
        <v>-7.9238249218344201</v>
      </c>
      <c r="D4453" s="8">
        <f t="shared" ca="1" si="278"/>
        <v>-1.02026801037986</v>
      </c>
      <c r="E4453" s="8">
        <f t="shared" ca="1" si="279"/>
        <v>-8.9440929322142804</v>
      </c>
    </row>
    <row r="4454" spans="1:5" x14ac:dyDescent="0.25">
      <c r="A4454" s="2">
        <v>4453</v>
      </c>
      <c r="B4454" s="8">
        <f t="shared" ca="1" si="276"/>
        <v>3.5333929699062661</v>
      </c>
      <c r="C4454" s="8">
        <f t="shared" ca="1" si="277"/>
        <v>17.066785939812533</v>
      </c>
      <c r="D4454" s="8">
        <f t="shared" ca="1" si="278"/>
        <v>-0.74289892606987984</v>
      </c>
      <c r="E4454" s="8">
        <f t="shared" ca="1" si="279"/>
        <v>16.323887013742652</v>
      </c>
    </row>
    <row r="4455" spans="1:5" x14ac:dyDescent="0.25">
      <c r="A4455" s="2">
        <v>4454</v>
      </c>
      <c r="B4455" s="8">
        <f t="shared" ca="1" si="276"/>
        <v>2.6131662566865312</v>
      </c>
      <c r="C4455" s="8">
        <f t="shared" ca="1" si="277"/>
        <v>15.226332513373062</v>
      </c>
      <c r="D4455" s="8">
        <f t="shared" ca="1" si="278"/>
        <v>-0.18829661814802937</v>
      </c>
      <c r="E4455" s="8">
        <f t="shared" ca="1" si="279"/>
        <v>15.038035895225033</v>
      </c>
    </row>
    <row r="4456" spans="1:5" x14ac:dyDescent="0.25">
      <c r="A4456" s="2">
        <v>4455</v>
      </c>
      <c r="B4456" s="8">
        <f t="shared" ca="1" si="276"/>
        <v>3.8930727102630076</v>
      </c>
      <c r="C4456" s="8">
        <f t="shared" ca="1" si="277"/>
        <v>17.786145420526015</v>
      </c>
      <c r="D4456" s="8">
        <f t="shared" ca="1" si="278"/>
        <v>0.45604531500842715</v>
      </c>
      <c r="E4456" s="8">
        <f t="shared" ca="1" si="279"/>
        <v>18.242190735534443</v>
      </c>
    </row>
    <row r="4457" spans="1:5" x14ac:dyDescent="0.25">
      <c r="A4457" s="2">
        <v>4456</v>
      </c>
      <c r="B4457" s="8">
        <f t="shared" ca="1" si="276"/>
        <v>-3.7678809667720574</v>
      </c>
      <c r="C4457" s="8">
        <f t="shared" ca="1" si="277"/>
        <v>2.4642380664558852</v>
      </c>
      <c r="D4457" s="8">
        <f t="shared" ca="1" si="278"/>
        <v>-0.95022398405453423</v>
      </c>
      <c r="E4457" s="8">
        <f t="shared" ca="1" si="279"/>
        <v>1.514014082401351</v>
      </c>
    </row>
    <row r="4458" spans="1:5" x14ac:dyDescent="0.25">
      <c r="A4458" s="2">
        <v>4457</v>
      </c>
      <c r="B4458" s="8">
        <f t="shared" ca="1" si="276"/>
        <v>-0.88483578319381984</v>
      </c>
      <c r="C4458" s="8">
        <f t="shared" ca="1" si="277"/>
        <v>8.2303284336123603</v>
      </c>
      <c r="D4458" s="8">
        <f t="shared" ca="1" si="278"/>
        <v>0.99262470377784828</v>
      </c>
      <c r="E4458" s="8">
        <f t="shared" ca="1" si="279"/>
        <v>9.2229531373902081</v>
      </c>
    </row>
    <row r="4459" spans="1:5" x14ac:dyDescent="0.25">
      <c r="A4459" s="2">
        <v>4458</v>
      </c>
      <c r="B4459" s="8">
        <f t="shared" ca="1" si="276"/>
        <v>2.3770624874790123</v>
      </c>
      <c r="C4459" s="8">
        <f t="shared" ca="1" si="277"/>
        <v>14.754124974958025</v>
      </c>
      <c r="D4459" s="8">
        <f t="shared" ca="1" si="278"/>
        <v>1.3843976144540551</v>
      </c>
      <c r="E4459" s="8">
        <f t="shared" ca="1" si="279"/>
        <v>16.13852258941208</v>
      </c>
    </row>
    <row r="4460" spans="1:5" x14ac:dyDescent="0.25">
      <c r="A4460" s="2">
        <v>4459</v>
      </c>
      <c r="B4460" s="8">
        <f t="shared" ca="1" si="276"/>
        <v>-2.629806002313325</v>
      </c>
      <c r="C4460" s="8">
        <f t="shared" ca="1" si="277"/>
        <v>4.7403879953733501</v>
      </c>
      <c r="D4460" s="8">
        <f t="shared" ca="1" si="278"/>
        <v>0.44327048699080979</v>
      </c>
      <c r="E4460" s="8">
        <f t="shared" ca="1" si="279"/>
        <v>5.1836584823641596</v>
      </c>
    </row>
    <row r="4461" spans="1:5" x14ac:dyDescent="0.25">
      <c r="A4461" s="2">
        <v>4460</v>
      </c>
      <c r="B4461" s="8">
        <f t="shared" ca="1" si="276"/>
        <v>0.73416925905153463</v>
      </c>
      <c r="C4461" s="8">
        <f t="shared" ca="1" si="277"/>
        <v>11.468338518103069</v>
      </c>
      <c r="D4461" s="8">
        <f t="shared" ca="1" si="278"/>
        <v>-3.1746924829201634E-2</v>
      </c>
      <c r="E4461" s="8">
        <f t="shared" ca="1" si="279"/>
        <v>11.436591593273867</v>
      </c>
    </row>
    <row r="4462" spans="1:5" x14ac:dyDescent="0.25">
      <c r="A4462" s="2">
        <v>4461</v>
      </c>
      <c r="B4462" s="8">
        <f t="shared" ca="1" si="276"/>
        <v>2.5553626895951758</v>
      </c>
      <c r="C4462" s="8">
        <f t="shared" ca="1" si="277"/>
        <v>15.110725379190352</v>
      </c>
      <c r="D4462" s="8">
        <f t="shared" ca="1" si="278"/>
        <v>0.88387503451007987</v>
      </c>
      <c r="E4462" s="8">
        <f t="shared" ca="1" si="279"/>
        <v>15.994600413700432</v>
      </c>
    </row>
    <row r="4463" spans="1:5" x14ac:dyDescent="0.25">
      <c r="A4463" s="2">
        <v>4462</v>
      </c>
      <c r="B4463" s="8">
        <f t="shared" ca="1" si="276"/>
        <v>-5.627250302221082</v>
      </c>
      <c r="C4463" s="8">
        <f t="shared" ca="1" si="277"/>
        <v>-1.254500604442164</v>
      </c>
      <c r="D4463" s="8">
        <f t="shared" ca="1" si="278"/>
        <v>-0.292308972514987</v>
      </c>
      <c r="E4463" s="8">
        <f t="shared" ca="1" si="279"/>
        <v>-1.546809576957151</v>
      </c>
    </row>
    <row r="4464" spans="1:5" x14ac:dyDescent="0.25">
      <c r="A4464" s="2">
        <v>4463</v>
      </c>
      <c r="B4464" s="8">
        <f t="shared" ca="1" si="276"/>
        <v>-0.60880387925435031</v>
      </c>
      <c r="C4464" s="8">
        <f t="shared" ca="1" si="277"/>
        <v>8.7823922414912996</v>
      </c>
      <c r="D4464" s="8">
        <f t="shared" ca="1" si="278"/>
        <v>7.0742236466460919E-3</v>
      </c>
      <c r="E4464" s="8">
        <f t="shared" ca="1" si="279"/>
        <v>8.7894664651379451</v>
      </c>
    </row>
    <row r="4465" spans="1:5" x14ac:dyDescent="0.25">
      <c r="A4465" s="2">
        <v>4464</v>
      </c>
      <c r="B4465" s="8">
        <f t="shared" ca="1" si="276"/>
        <v>2.2879724019664391</v>
      </c>
      <c r="C4465" s="8">
        <f t="shared" ca="1" si="277"/>
        <v>14.575944803932877</v>
      </c>
      <c r="D4465" s="8">
        <f t="shared" ca="1" si="278"/>
        <v>-0.5528966336677128</v>
      </c>
      <c r="E4465" s="8">
        <f t="shared" ca="1" si="279"/>
        <v>14.023048170265165</v>
      </c>
    </row>
    <row r="4466" spans="1:5" x14ac:dyDescent="0.25">
      <c r="A4466" s="2">
        <v>4465</v>
      </c>
      <c r="B4466" s="8">
        <f t="shared" ca="1" si="276"/>
        <v>-3.1086582903288895</v>
      </c>
      <c r="C4466" s="8">
        <f t="shared" ca="1" si="277"/>
        <v>3.782683419342221</v>
      </c>
      <c r="D4466" s="8">
        <f t="shared" ca="1" si="278"/>
        <v>1.6958621211987308</v>
      </c>
      <c r="E4466" s="8">
        <f t="shared" ca="1" si="279"/>
        <v>5.478545540540952</v>
      </c>
    </row>
    <row r="4467" spans="1:5" x14ac:dyDescent="0.25">
      <c r="A4467" s="2">
        <v>4466</v>
      </c>
      <c r="B4467" s="8">
        <f t="shared" ca="1" si="276"/>
        <v>4.2091846418200056</v>
      </c>
      <c r="C4467" s="8">
        <f t="shared" ca="1" si="277"/>
        <v>18.418369283640011</v>
      </c>
      <c r="D4467" s="8">
        <f t="shared" ca="1" si="278"/>
        <v>-8.544674725033596E-3</v>
      </c>
      <c r="E4467" s="8">
        <f t="shared" ca="1" si="279"/>
        <v>18.409824608914978</v>
      </c>
    </row>
    <row r="4468" spans="1:5" x14ac:dyDescent="0.25">
      <c r="A4468" s="2">
        <v>4467</v>
      </c>
      <c r="B4468" s="8">
        <f t="shared" ca="1" si="276"/>
        <v>3.0768756287153169</v>
      </c>
      <c r="C4468" s="8">
        <f t="shared" ca="1" si="277"/>
        <v>16.153751257430635</v>
      </c>
      <c r="D4468" s="8">
        <f t="shared" ca="1" si="278"/>
        <v>-1.757135791044365</v>
      </c>
      <c r="E4468" s="8">
        <f t="shared" ca="1" si="279"/>
        <v>14.396615466386269</v>
      </c>
    </row>
    <row r="4469" spans="1:5" x14ac:dyDescent="0.25">
      <c r="A4469" s="2">
        <v>4468</v>
      </c>
      <c r="B4469" s="8">
        <f t="shared" ca="1" si="276"/>
        <v>4.0464935210951589</v>
      </c>
      <c r="C4469" s="8">
        <f t="shared" ca="1" si="277"/>
        <v>18.092987042190316</v>
      </c>
      <c r="D4469" s="8">
        <f t="shared" ca="1" si="278"/>
        <v>0.6585568171722691</v>
      </c>
      <c r="E4469" s="8">
        <f t="shared" ca="1" si="279"/>
        <v>18.751543859362584</v>
      </c>
    </row>
    <row r="4470" spans="1:5" x14ac:dyDescent="0.25">
      <c r="A4470" s="2">
        <v>4469</v>
      </c>
      <c r="B4470" s="8">
        <f t="shared" ca="1" si="276"/>
        <v>5.1601469428309397</v>
      </c>
      <c r="C4470" s="8">
        <f t="shared" ca="1" si="277"/>
        <v>20.320293885661879</v>
      </c>
      <c r="D4470" s="8">
        <f t="shared" ca="1" si="278"/>
        <v>-0.58133245542778356</v>
      </c>
      <c r="E4470" s="8">
        <f t="shared" ca="1" si="279"/>
        <v>19.738961430234095</v>
      </c>
    </row>
    <row r="4471" spans="1:5" x14ac:dyDescent="0.25">
      <c r="A4471" s="2">
        <v>4470</v>
      </c>
      <c r="B4471" s="8">
        <f t="shared" ca="1" si="276"/>
        <v>-3.8620631874792686</v>
      </c>
      <c r="C4471" s="8">
        <f t="shared" ca="1" si="277"/>
        <v>2.2758736250414628</v>
      </c>
      <c r="D4471" s="8">
        <f t="shared" ca="1" si="278"/>
        <v>0.69798279917866679</v>
      </c>
      <c r="E4471" s="8">
        <f t="shared" ca="1" si="279"/>
        <v>2.9738564242201297</v>
      </c>
    </row>
    <row r="4472" spans="1:5" x14ac:dyDescent="0.25">
      <c r="A4472" s="2">
        <v>4471</v>
      </c>
      <c r="B4472" s="8">
        <f t="shared" ca="1" si="276"/>
        <v>-10.699504772627613</v>
      </c>
      <c r="C4472" s="8">
        <f t="shared" ca="1" si="277"/>
        <v>-11.399009545255225</v>
      </c>
      <c r="D4472" s="8">
        <f t="shared" ca="1" si="278"/>
        <v>-0.11631989491604336</v>
      </c>
      <c r="E4472" s="8">
        <f t="shared" ca="1" si="279"/>
        <v>-11.51532944017127</v>
      </c>
    </row>
    <row r="4473" spans="1:5" x14ac:dyDescent="0.25">
      <c r="A4473" s="2">
        <v>4472</v>
      </c>
      <c r="B4473" s="8">
        <f t="shared" ca="1" si="276"/>
        <v>0.7598189729237903</v>
      </c>
      <c r="C4473" s="8">
        <f t="shared" ca="1" si="277"/>
        <v>11.519637945847581</v>
      </c>
      <c r="D4473" s="8">
        <f t="shared" ca="1" si="278"/>
        <v>-0.71257986267106832</v>
      </c>
      <c r="E4473" s="8">
        <f t="shared" ca="1" si="279"/>
        <v>10.807058083176512</v>
      </c>
    </row>
    <row r="4474" spans="1:5" x14ac:dyDescent="0.25">
      <c r="A4474" s="2">
        <v>4473</v>
      </c>
      <c r="B4474" s="8">
        <f t="shared" ca="1" si="276"/>
        <v>-3.838968055624064</v>
      </c>
      <c r="C4474" s="8">
        <f t="shared" ca="1" si="277"/>
        <v>2.3220638887518721</v>
      </c>
      <c r="D4474" s="8">
        <f t="shared" ca="1" si="278"/>
        <v>-0.33483295148473963</v>
      </c>
      <c r="E4474" s="8">
        <f t="shared" ca="1" si="279"/>
        <v>1.9872309372671324</v>
      </c>
    </row>
    <row r="4475" spans="1:5" x14ac:dyDescent="0.25">
      <c r="A4475" s="2">
        <v>4474</v>
      </c>
      <c r="B4475" s="8">
        <f t="shared" ca="1" si="276"/>
        <v>1.7794200328936125</v>
      </c>
      <c r="C4475" s="8">
        <f t="shared" ca="1" si="277"/>
        <v>13.558840065787225</v>
      </c>
      <c r="D4475" s="8">
        <f t="shared" ca="1" si="278"/>
        <v>-0.95422926866677382</v>
      </c>
      <c r="E4475" s="8">
        <f t="shared" ca="1" si="279"/>
        <v>12.604610797120451</v>
      </c>
    </row>
    <row r="4476" spans="1:5" x14ac:dyDescent="0.25">
      <c r="A4476" s="2">
        <v>4475</v>
      </c>
      <c r="B4476" s="8">
        <f t="shared" ca="1" si="276"/>
        <v>3.0577707628208661</v>
      </c>
      <c r="C4476" s="8">
        <f t="shared" ca="1" si="277"/>
        <v>16.115541525641731</v>
      </c>
      <c r="D4476" s="8">
        <f t="shared" ca="1" si="278"/>
        <v>3.6885162115089032</v>
      </c>
      <c r="E4476" s="8">
        <f t="shared" ca="1" si="279"/>
        <v>19.804057737150636</v>
      </c>
    </row>
    <row r="4477" spans="1:5" x14ac:dyDescent="0.25">
      <c r="A4477" s="2">
        <v>4476</v>
      </c>
      <c r="B4477" s="8">
        <f t="shared" ca="1" si="276"/>
        <v>-1.856588815077955</v>
      </c>
      <c r="C4477" s="8">
        <f t="shared" ca="1" si="277"/>
        <v>6.2868223698440904</v>
      </c>
      <c r="D4477" s="8">
        <f t="shared" ca="1" si="278"/>
        <v>1.3192092855567996</v>
      </c>
      <c r="E4477" s="8">
        <f t="shared" ca="1" si="279"/>
        <v>7.6060316554008898</v>
      </c>
    </row>
    <row r="4478" spans="1:5" x14ac:dyDescent="0.25">
      <c r="A4478" s="2">
        <v>4477</v>
      </c>
      <c r="B4478" s="8">
        <f t="shared" ca="1" si="276"/>
        <v>1.3758190621587871</v>
      </c>
      <c r="C4478" s="8">
        <f t="shared" ca="1" si="277"/>
        <v>12.751638124317575</v>
      </c>
      <c r="D4478" s="8">
        <f t="shared" ca="1" si="278"/>
        <v>7.3786176285477872E-2</v>
      </c>
      <c r="E4478" s="8">
        <f t="shared" ca="1" si="279"/>
        <v>12.825424300603052</v>
      </c>
    </row>
    <row r="4479" spans="1:5" x14ac:dyDescent="0.25">
      <c r="A4479" s="2">
        <v>4478</v>
      </c>
      <c r="B4479" s="8">
        <f t="shared" ca="1" si="276"/>
        <v>5.181670490199056</v>
      </c>
      <c r="C4479" s="8">
        <f t="shared" ca="1" si="277"/>
        <v>20.363340980398114</v>
      </c>
      <c r="D4479" s="8">
        <f t="shared" ca="1" si="278"/>
        <v>0.5363598915501071</v>
      </c>
      <c r="E4479" s="8">
        <f t="shared" ca="1" si="279"/>
        <v>20.89970087194822</v>
      </c>
    </row>
    <row r="4480" spans="1:5" x14ac:dyDescent="0.25">
      <c r="A4480" s="2">
        <v>4479</v>
      </c>
      <c r="B4480" s="8">
        <f t="shared" ca="1" si="276"/>
        <v>-2.471443795192874</v>
      </c>
      <c r="C4480" s="8">
        <f t="shared" ca="1" si="277"/>
        <v>5.0571124096142519</v>
      </c>
      <c r="D4480" s="8">
        <f t="shared" ca="1" si="278"/>
        <v>-0.77708350240339263</v>
      </c>
      <c r="E4480" s="8">
        <f t="shared" ca="1" si="279"/>
        <v>4.280028907210859</v>
      </c>
    </row>
    <row r="4481" spans="1:5" x14ac:dyDescent="0.25">
      <c r="A4481" s="2">
        <v>4480</v>
      </c>
      <c r="B4481" s="8">
        <f t="shared" ca="1" si="276"/>
        <v>-7.6484816173479881</v>
      </c>
      <c r="C4481" s="8">
        <f t="shared" ca="1" si="277"/>
        <v>-5.2969632346959763</v>
      </c>
      <c r="D4481" s="8">
        <f t="shared" ca="1" si="278"/>
        <v>-0.42980439577344831</v>
      </c>
      <c r="E4481" s="8">
        <f t="shared" ca="1" si="279"/>
        <v>-5.7267676304694248</v>
      </c>
    </row>
    <row r="4482" spans="1:5" x14ac:dyDescent="0.25">
      <c r="A4482" s="2">
        <v>4481</v>
      </c>
      <c r="B4482" s="8">
        <f t="shared" ref="B4482:B4545" ca="1" si="280">NORMINV(RAND(),$H$2,$H$3)</f>
        <v>-1.4884187359760894</v>
      </c>
      <c r="C4482" s="8">
        <f t="shared" ref="C4482:C4545" ca="1" si="281">$H$6+$H$7*B4482</f>
        <v>7.0231625280478216</v>
      </c>
      <c r="D4482" s="8">
        <f t="shared" ca="1" si="278"/>
        <v>1.381265340172559</v>
      </c>
      <c r="E4482" s="8">
        <f t="shared" ca="1" si="279"/>
        <v>8.404427868220381</v>
      </c>
    </row>
    <row r="4483" spans="1:5" x14ac:dyDescent="0.25">
      <c r="A4483" s="2">
        <v>4482</v>
      </c>
      <c r="B4483" s="8">
        <f t="shared" ca="1" si="280"/>
        <v>4.9322545676316292</v>
      </c>
      <c r="C4483" s="8">
        <f t="shared" ca="1" si="281"/>
        <v>19.864509135263258</v>
      </c>
      <c r="D4483" s="8">
        <f t="shared" ref="D4483:D4546" ca="1" si="282">NORMINV(RAND(),0,1)</f>
        <v>0.18341866770727555</v>
      </c>
      <c r="E4483" s="8">
        <f t="shared" ref="E4483:E4546" ca="1" si="283">$H$6+$H$7*B4483+D4483</f>
        <v>20.047927802970534</v>
      </c>
    </row>
    <row r="4484" spans="1:5" x14ac:dyDescent="0.25">
      <c r="A4484" s="2">
        <v>4483</v>
      </c>
      <c r="B4484" s="8">
        <f t="shared" ca="1" si="280"/>
        <v>4.6488371550999199</v>
      </c>
      <c r="C4484" s="8">
        <f t="shared" ca="1" si="281"/>
        <v>19.297674310199838</v>
      </c>
      <c r="D4484" s="8">
        <f t="shared" ca="1" si="282"/>
        <v>0.81802710050967442</v>
      </c>
      <c r="E4484" s="8">
        <f t="shared" ca="1" si="283"/>
        <v>20.115701410709512</v>
      </c>
    </row>
    <row r="4485" spans="1:5" x14ac:dyDescent="0.25">
      <c r="A4485" s="2">
        <v>4484</v>
      </c>
      <c r="B4485" s="8">
        <f t="shared" ca="1" si="280"/>
        <v>-6.3796648820244881</v>
      </c>
      <c r="C4485" s="8">
        <f t="shared" ca="1" si="281"/>
        <v>-2.7593297640489762</v>
      </c>
      <c r="D4485" s="8">
        <f t="shared" ca="1" si="282"/>
        <v>-1.1946497977995199</v>
      </c>
      <c r="E4485" s="8">
        <f t="shared" ca="1" si="283"/>
        <v>-3.9539795618484961</v>
      </c>
    </row>
    <row r="4486" spans="1:5" x14ac:dyDescent="0.25">
      <c r="A4486" s="2">
        <v>4485</v>
      </c>
      <c r="B4486" s="8">
        <f t="shared" ca="1" si="280"/>
        <v>-2.2963061850008595</v>
      </c>
      <c r="C4486" s="8">
        <f t="shared" ca="1" si="281"/>
        <v>5.407387629998281</v>
      </c>
      <c r="D4486" s="8">
        <f t="shared" ca="1" si="282"/>
        <v>-0.8343177766935812</v>
      </c>
      <c r="E4486" s="8">
        <f t="shared" ca="1" si="283"/>
        <v>4.5730698533047001</v>
      </c>
    </row>
    <row r="4487" spans="1:5" x14ac:dyDescent="0.25">
      <c r="A4487" s="2">
        <v>4486</v>
      </c>
      <c r="B4487" s="8">
        <f t="shared" ca="1" si="280"/>
        <v>5.7131564166174984</v>
      </c>
      <c r="C4487" s="8">
        <f t="shared" ca="1" si="281"/>
        <v>21.426312833234995</v>
      </c>
      <c r="D4487" s="8">
        <f t="shared" ca="1" si="282"/>
        <v>-0.29378477885513493</v>
      </c>
      <c r="E4487" s="8">
        <f t="shared" ca="1" si="283"/>
        <v>21.132528054379861</v>
      </c>
    </row>
    <row r="4488" spans="1:5" x14ac:dyDescent="0.25">
      <c r="A4488" s="2">
        <v>4487</v>
      </c>
      <c r="B4488" s="8">
        <f t="shared" ca="1" si="280"/>
        <v>-8.6603354531142998</v>
      </c>
      <c r="C4488" s="8">
        <f t="shared" ca="1" si="281"/>
        <v>-7.3206709062285995</v>
      </c>
      <c r="D4488" s="8">
        <f t="shared" ca="1" si="282"/>
        <v>1.8410572193631785</v>
      </c>
      <c r="E4488" s="8">
        <f t="shared" ca="1" si="283"/>
        <v>-5.4796136868654211</v>
      </c>
    </row>
    <row r="4489" spans="1:5" x14ac:dyDescent="0.25">
      <c r="A4489" s="2">
        <v>4488</v>
      </c>
      <c r="B4489" s="8">
        <f t="shared" ca="1" si="280"/>
        <v>7.3578361890579345</v>
      </c>
      <c r="C4489" s="8">
        <f t="shared" ca="1" si="281"/>
        <v>24.715672378115869</v>
      </c>
      <c r="D4489" s="8">
        <f t="shared" ca="1" si="282"/>
        <v>1.4272563718020466</v>
      </c>
      <c r="E4489" s="8">
        <f t="shared" ca="1" si="283"/>
        <v>26.142928749917914</v>
      </c>
    </row>
    <row r="4490" spans="1:5" x14ac:dyDescent="0.25">
      <c r="A4490" s="2">
        <v>4489</v>
      </c>
      <c r="B4490" s="8">
        <f t="shared" ca="1" si="280"/>
        <v>-12.247796760399929</v>
      </c>
      <c r="C4490" s="8">
        <f t="shared" ca="1" si="281"/>
        <v>-14.495593520799858</v>
      </c>
      <c r="D4490" s="8">
        <f t="shared" ca="1" si="282"/>
        <v>-0.44887000132740085</v>
      </c>
      <c r="E4490" s="8">
        <f t="shared" ca="1" si="283"/>
        <v>-14.944463522127259</v>
      </c>
    </row>
    <row r="4491" spans="1:5" x14ac:dyDescent="0.25">
      <c r="A4491" s="2">
        <v>4490</v>
      </c>
      <c r="B4491" s="8">
        <f t="shared" ca="1" si="280"/>
        <v>-3.7892063606193767</v>
      </c>
      <c r="C4491" s="8">
        <f t="shared" ca="1" si="281"/>
        <v>2.4215872787612467</v>
      </c>
      <c r="D4491" s="8">
        <f t="shared" ca="1" si="282"/>
        <v>-0.24774771756733502</v>
      </c>
      <c r="E4491" s="8">
        <f t="shared" ca="1" si="283"/>
        <v>2.1738395611939119</v>
      </c>
    </row>
    <row r="4492" spans="1:5" x14ac:dyDescent="0.25">
      <c r="A4492" s="2">
        <v>4491</v>
      </c>
      <c r="B4492" s="8">
        <f t="shared" ca="1" si="280"/>
        <v>2.9126095317181426</v>
      </c>
      <c r="C4492" s="8">
        <f t="shared" ca="1" si="281"/>
        <v>15.825219063436286</v>
      </c>
      <c r="D4492" s="8">
        <f t="shared" ca="1" si="282"/>
        <v>-0.6496347054715963</v>
      </c>
      <c r="E4492" s="8">
        <f t="shared" ca="1" si="283"/>
        <v>15.17558435796469</v>
      </c>
    </row>
    <row r="4493" spans="1:5" x14ac:dyDescent="0.25">
      <c r="A4493" s="2">
        <v>4492</v>
      </c>
      <c r="B4493" s="8">
        <f t="shared" ca="1" si="280"/>
        <v>-0.92009836165101788</v>
      </c>
      <c r="C4493" s="8">
        <f t="shared" ca="1" si="281"/>
        <v>8.1598032766979642</v>
      </c>
      <c r="D4493" s="8">
        <f t="shared" ca="1" si="282"/>
        <v>-0.57975769546527234</v>
      </c>
      <c r="E4493" s="8">
        <f t="shared" ca="1" si="283"/>
        <v>7.5800455812326923</v>
      </c>
    </row>
    <row r="4494" spans="1:5" x14ac:dyDescent="0.25">
      <c r="A4494" s="2">
        <v>4493</v>
      </c>
      <c r="B4494" s="8">
        <f t="shared" ca="1" si="280"/>
        <v>3.7652069056207567</v>
      </c>
      <c r="C4494" s="8">
        <f t="shared" ca="1" si="281"/>
        <v>17.530413811241512</v>
      </c>
      <c r="D4494" s="8">
        <f t="shared" ca="1" si="282"/>
        <v>9.5195820969875236E-2</v>
      </c>
      <c r="E4494" s="8">
        <f t="shared" ca="1" si="283"/>
        <v>17.625609632211386</v>
      </c>
    </row>
    <row r="4495" spans="1:5" x14ac:dyDescent="0.25">
      <c r="A4495" s="2">
        <v>4494</v>
      </c>
      <c r="B4495" s="8">
        <f t="shared" ca="1" si="280"/>
        <v>-10.929193395110303</v>
      </c>
      <c r="C4495" s="8">
        <f t="shared" ca="1" si="281"/>
        <v>-11.858386790220607</v>
      </c>
      <c r="D4495" s="8">
        <f t="shared" ca="1" si="282"/>
        <v>-0.4584539666648153</v>
      </c>
      <c r="E4495" s="8">
        <f t="shared" ca="1" si="283"/>
        <v>-12.316840756885423</v>
      </c>
    </row>
    <row r="4496" spans="1:5" x14ac:dyDescent="0.25">
      <c r="A4496" s="2">
        <v>4495</v>
      </c>
      <c r="B4496" s="8">
        <f t="shared" ca="1" si="280"/>
        <v>-3.8344129107100211</v>
      </c>
      <c r="C4496" s="8">
        <f t="shared" ca="1" si="281"/>
        <v>2.3311741785799578</v>
      </c>
      <c r="D4496" s="8">
        <f t="shared" ca="1" si="282"/>
        <v>-0.76916860055115932</v>
      </c>
      <c r="E4496" s="8">
        <f t="shared" ca="1" si="283"/>
        <v>1.5620055780287985</v>
      </c>
    </row>
    <row r="4497" spans="1:5" x14ac:dyDescent="0.25">
      <c r="A4497" s="2">
        <v>4496</v>
      </c>
      <c r="B4497" s="8">
        <f t="shared" ca="1" si="280"/>
        <v>5.9113818681759458</v>
      </c>
      <c r="C4497" s="8">
        <f t="shared" ca="1" si="281"/>
        <v>21.822763736351892</v>
      </c>
      <c r="D4497" s="8">
        <f t="shared" ca="1" si="282"/>
        <v>0.20697294343120096</v>
      </c>
      <c r="E4497" s="8">
        <f t="shared" ca="1" si="283"/>
        <v>22.029736679783092</v>
      </c>
    </row>
    <row r="4498" spans="1:5" x14ac:dyDescent="0.25">
      <c r="A4498" s="2">
        <v>4497</v>
      </c>
      <c r="B4498" s="8">
        <f t="shared" ca="1" si="280"/>
        <v>-7.7709757497339638</v>
      </c>
      <c r="C4498" s="8">
        <f t="shared" ca="1" si="281"/>
        <v>-5.5419514994679275</v>
      </c>
      <c r="D4498" s="8">
        <f t="shared" ca="1" si="282"/>
        <v>-2.6060403710728179</v>
      </c>
      <c r="E4498" s="8">
        <f t="shared" ca="1" si="283"/>
        <v>-8.1479918705407464</v>
      </c>
    </row>
    <row r="4499" spans="1:5" x14ac:dyDescent="0.25">
      <c r="A4499" s="2">
        <v>4498</v>
      </c>
      <c r="B4499" s="8">
        <f t="shared" ca="1" si="280"/>
        <v>3.4156609404823399</v>
      </c>
      <c r="C4499" s="8">
        <f t="shared" ca="1" si="281"/>
        <v>16.83132188096468</v>
      </c>
      <c r="D4499" s="8">
        <f t="shared" ca="1" si="282"/>
        <v>-0.88994547995986895</v>
      </c>
      <c r="E4499" s="8">
        <f t="shared" ca="1" si="283"/>
        <v>15.941376401004812</v>
      </c>
    </row>
    <row r="4500" spans="1:5" x14ac:dyDescent="0.25">
      <c r="A4500" s="2">
        <v>4499</v>
      </c>
      <c r="B4500" s="8">
        <f t="shared" ca="1" si="280"/>
        <v>-2.2337272456968051</v>
      </c>
      <c r="C4500" s="8">
        <f t="shared" ca="1" si="281"/>
        <v>5.5325455086063897</v>
      </c>
      <c r="D4500" s="8">
        <f t="shared" ca="1" si="282"/>
        <v>0.2347130209597556</v>
      </c>
      <c r="E4500" s="8">
        <f t="shared" ca="1" si="283"/>
        <v>5.7672585295661456</v>
      </c>
    </row>
    <row r="4501" spans="1:5" x14ac:dyDescent="0.25">
      <c r="A4501" s="2">
        <v>4500</v>
      </c>
      <c r="B4501" s="8">
        <f t="shared" ca="1" si="280"/>
        <v>-14.115983928259761</v>
      </c>
      <c r="C4501" s="8">
        <f t="shared" ca="1" si="281"/>
        <v>-18.231967856519521</v>
      </c>
      <c r="D4501" s="8">
        <f t="shared" ca="1" si="282"/>
        <v>-0.35797613492053548</v>
      </c>
      <c r="E4501" s="8">
        <f t="shared" ca="1" si="283"/>
        <v>-18.589943991440055</v>
      </c>
    </row>
    <row r="4502" spans="1:5" x14ac:dyDescent="0.25">
      <c r="A4502" s="2">
        <v>4501</v>
      </c>
      <c r="B4502" s="8">
        <f t="shared" ca="1" si="280"/>
        <v>2.2455145240727301</v>
      </c>
      <c r="C4502" s="8">
        <f t="shared" ca="1" si="281"/>
        <v>14.49102904814546</v>
      </c>
      <c r="D4502" s="8">
        <f t="shared" ca="1" si="282"/>
        <v>-1.1548301481640864</v>
      </c>
      <c r="E4502" s="8">
        <f t="shared" ca="1" si="283"/>
        <v>13.336198899981374</v>
      </c>
    </row>
    <row r="4503" spans="1:5" x14ac:dyDescent="0.25">
      <c r="A4503" s="2">
        <v>4502</v>
      </c>
      <c r="B4503" s="8">
        <f t="shared" ca="1" si="280"/>
        <v>-4.0587896917936819</v>
      </c>
      <c r="C4503" s="8">
        <f t="shared" ca="1" si="281"/>
        <v>1.8824206164126362</v>
      </c>
      <c r="D4503" s="8">
        <f t="shared" ca="1" si="282"/>
        <v>-0.90967112248889181</v>
      </c>
      <c r="E4503" s="8">
        <f t="shared" ca="1" si="283"/>
        <v>0.97274949392374443</v>
      </c>
    </row>
    <row r="4504" spans="1:5" x14ac:dyDescent="0.25">
      <c r="A4504" s="2">
        <v>4503</v>
      </c>
      <c r="B4504" s="8">
        <f t="shared" ca="1" si="280"/>
        <v>-4.4632702888221489</v>
      </c>
      <c r="C4504" s="8">
        <f t="shared" ca="1" si="281"/>
        <v>1.0734594223557021</v>
      </c>
      <c r="D4504" s="8">
        <f t="shared" ca="1" si="282"/>
        <v>0.92046454105467435</v>
      </c>
      <c r="E4504" s="8">
        <f t="shared" ca="1" si="283"/>
        <v>1.9939239634103765</v>
      </c>
    </row>
    <row r="4505" spans="1:5" x14ac:dyDescent="0.25">
      <c r="A4505" s="2">
        <v>4504</v>
      </c>
      <c r="B4505" s="8">
        <f t="shared" ca="1" si="280"/>
        <v>-8.8859741332447317</v>
      </c>
      <c r="C4505" s="8">
        <f t="shared" ca="1" si="281"/>
        <v>-7.7719482664894635</v>
      </c>
      <c r="D4505" s="8">
        <f t="shared" ca="1" si="282"/>
        <v>-1.3670934974743616</v>
      </c>
      <c r="E4505" s="8">
        <f t="shared" ca="1" si="283"/>
        <v>-9.1390417639638244</v>
      </c>
    </row>
    <row r="4506" spans="1:5" x14ac:dyDescent="0.25">
      <c r="A4506" s="2">
        <v>4505</v>
      </c>
      <c r="B4506" s="8">
        <f t="shared" ca="1" si="280"/>
        <v>1.7354782465513838</v>
      </c>
      <c r="C4506" s="8">
        <f t="shared" ca="1" si="281"/>
        <v>13.470956493102769</v>
      </c>
      <c r="D4506" s="8">
        <f t="shared" ca="1" si="282"/>
        <v>-0.36036540154819285</v>
      </c>
      <c r="E4506" s="8">
        <f t="shared" ca="1" si="283"/>
        <v>13.110591091554575</v>
      </c>
    </row>
    <row r="4507" spans="1:5" x14ac:dyDescent="0.25">
      <c r="A4507" s="2">
        <v>4506</v>
      </c>
      <c r="B4507" s="8">
        <f t="shared" ca="1" si="280"/>
        <v>8.1869596969086835</v>
      </c>
      <c r="C4507" s="8">
        <f t="shared" ca="1" si="281"/>
        <v>26.373919393817367</v>
      </c>
      <c r="D4507" s="8">
        <f t="shared" ca="1" si="282"/>
        <v>-0.26451358486768739</v>
      </c>
      <c r="E4507" s="8">
        <f t="shared" ca="1" si="283"/>
        <v>26.109405808949681</v>
      </c>
    </row>
    <row r="4508" spans="1:5" x14ac:dyDescent="0.25">
      <c r="A4508" s="2">
        <v>4507</v>
      </c>
      <c r="B4508" s="8">
        <f t="shared" ca="1" si="280"/>
        <v>1.7083925271823166</v>
      </c>
      <c r="C4508" s="8">
        <f t="shared" ca="1" si="281"/>
        <v>13.416785054364633</v>
      </c>
      <c r="D4508" s="8">
        <f t="shared" ca="1" si="282"/>
        <v>0.77464712551370052</v>
      </c>
      <c r="E4508" s="8">
        <f t="shared" ca="1" si="283"/>
        <v>14.191432179878333</v>
      </c>
    </row>
    <row r="4509" spans="1:5" x14ac:dyDescent="0.25">
      <c r="A4509" s="2">
        <v>4508</v>
      </c>
      <c r="B4509" s="8">
        <f t="shared" ca="1" si="280"/>
        <v>10.010336352521145</v>
      </c>
      <c r="C4509" s="8">
        <f t="shared" ca="1" si="281"/>
        <v>30.020672705042291</v>
      </c>
      <c r="D4509" s="8">
        <f t="shared" ca="1" si="282"/>
        <v>-1.0077444238185926</v>
      </c>
      <c r="E4509" s="8">
        <f t="shared" ca="1" si="283"/>
        <v>29.012928281223697</v>
      </c>
    </row>
    <row r="4510" spans="1:5" x14ac:dyDescent="0.25">
      <c r="A4510" s="2">
        <v>4509</v>
      </c>
      <c r="B4510" s="8">
        <f t="shared" ca="1" si="280"/>
        <v>-5.5460208724530915</v>
      </c>
      <c r="C4510" s="8">
        <f t="shared" ca="1" si="281"/>
        <v>-1.092041744906183</v>
      </c>
      <c r="D4510" s="8">
        <f t="shared" ca="1" si="282"/>
        <v>0.6090705340954119</v>
      </c>
      <c r="E4510" s="8">
        <f t="shared" ca="1" si="283"/>
        <v>-0.4829712108107711</v>
      </c>
    </row>
    <row r="4511" spans="1:5" x14ac:dyDescent="0.25">
      <c r="A4511" s="2">
        <v>4510</v>
      </c>
      <c r="B4511" s="8">
        <f t="shared" ca="1" si="280"/>
        <v>-3.5287543661539877</v>
      </c>
      <c r="C4511" s="8">
        <f t="shared" ca="1" si="281"/>
        <v>2.9424912676920245</v>
      </c>
      <c r="D4511" s="8">
        <f t="shared" ca="1" si="282"/>
        <v>-0.15547342716338636</v>
      </c>
      <c r="E4511" s="8">
        <f t="shared" ca="1" si="283"/>
        <v>2.7870178405286383</v>
      </c>
    </row>
    <row r="4512" spans="1:5" x14ac:dyDescent="0.25">
      <c r="A4512" s="2">
        <v>4511</v>
      </c>
      <c r="B4512" s="8">
        <f t="shared" ca="1" si="280"/>
        <v>-3.9472899882050165</v>
      </c>
      <c r="C4512" s="8">
        <f t="shared" ca="1" si="281"/>
        <v>2.1054200235899669</v>
      </c>
      <c r="D4512" s="8">
        <f t="shared" ca="1" si="282"/>
        <v>1.229931790142792</v>
      </c>
      <c r="E4512" s="8">
        <f t="shared" ca="1" si="283"/>
        <v>3.3353518137327587</v>
      </c>
    </row>
    <row r="4513" spans="1:5" x14ac:dyDescent="0.25">
      <c r="A4513" s="2">
        <v>4512</v>
      </c>
      <c r="B4513" s="8">
        <f t="shared" ca="1" si="280"/>
        <v>0.83789245793773948</v>
      </c>
      <c r="C4513" s="8">
        <f t="shared" ca="1" si="281"/>
        <v>11.675784915875479</v>
      </c>
      <c r="D4513" s="8">
        <f t="shared" ca="1" si="282"/>
        <v>0.81125269458514493</v>
      </c>
      <c r="E4513" s="8">
        <f t="shared" ca="1" si="283"/>
        <v>12.487037610460623</v>
      </c>
    </row>
    <row r="4514" spans="1:5" x14ac:dyDescent="0.25">
      <c r="A4514" s="2">
        <v>4513</v>
      </c>
      <c r="B4514" s="8">
        <f t="shared" ca="1" si="280"/>
        <v>3.9477616739405592</v>
      </c>
      <c r="C4514" s="8">
        <f t="shared" ca="1" si="281"/>
        <v>17.895523347881117</v>
      </c>
      <c r="D4514" s="8">
        <f t="shared" ca="1" si="282"/>
        <v>-0.52456464364814515</v>
      </c>
      <c r="E4514" s="8">
        <f t="shared" ca="1" si="283"/>
        <v>17.370958704232972</v>
      </c>
    </row>
    <row r="4515" spans="1:5" x14ac:dyDescent="0.25">
      <c r="A4515" s="2">
        <v>4514</v>
      </c>
      <c r="B4515" s="8">
        <f t="shared" ca="1" si="280"/>
        <v>-3.7985094905640553</v>
      </c>
      <c r="C4515" s="8">
        <f t="shared" ca="1" si="281"/>
        <v>2.4029810188718894</v>
      </c>
      <c r="D4515" s="8">
        <f t="shared" ca="1" si="282"/>
        <v>-0.60579277254453567</v>
      </c>
      <c r="E4515" s="8">
        <f t="shared" ca="1" si="283"/>
        <v>1.7971882463273539</v>
      </c>
    </row>
    <row r="4516" spans="1:5" x14ac:dyDescent="0.25">
      <c r="A4516" s="2">
        <v>4515</v>
      </c>
      <c r="B4516" s="8">
        <f t="shared" ca="1" si="280"/>
        <v>2.5236516744305755</v>
      </c>
      <c r="C4516" s="8">
        <f t="shared" ca="1" si="281"/>
        <v>15.047303348861151</v>
      </c>
      <c r="D4516" s="8">
        <f t="shared" ca="1" si="282"/>
        <v>0.93920790733152626</v>
      </c>
      <c r="E4516" s="8">
        <f t="shared" ca="1" si="283"/>
        <v>15.986511256192678</v>
      </c>
    </row>
    <row r="4517" spans="1:5" x14ac:dyDescent="0.25">
      <c r="A4517" s="2">
        <v>4516</v>
      </c>
      <c r="B4517" s="8">
        <f t="shared" ca="1" si="280"/>
        <v>11.376558314599176</v>
      </c>
      <c r="C4517" s="8">
        <f t="shared" ca="1" si="281"/>
        <v>32.753116629198352</v>
      </c>
      <c r="D4517" s="8">
        <f t="shared" ca="1" si="282"/>
        <v>0.23519924882110438</v>
      </c>
      <c r="E4517" s="8">
        <f t="shared" ca="1" si="283"/>
        <v>32.988315878019456</v>
      </c>
    </row>
    <row r="4518" spans="1:5" x14ac:dyDescent="0.25">
      <c r="A4518" s="2">
        <v>4517</v>
      </c>
      <c r="B4518" s="8">
        <f t="shared" ca="1" si="280"/>
        <v>-0.16201002820760288</v>
      </c>
      <c r="C4518" s="8">
        <f t="shared" ca="1" si="281"/>
        <v>9.6759799435847942</v>
      </c>
      <c r="D4518" s="8">
        <f t="shared" ca="1" si="282"/>
        <v>-0.71755653399555019</v>
      </c>
      <c r="E4518" s="8">
        <f t="shared" ca="1" si="283"/>
        <v>8.9584234095892441</v>
      </c>
    </row>
    <row r="4519" spans="1:5" x14ac:dyDescent="0.25">
      <c r="A4519" s="2">
        <v>4518</v>
      </c>
      <c r="B4519" s="8">
        <f t="shared" ca="1" si="280"/>
        <v>-4.977398766346421</v>
      </c>
      <c r="C4519" s="8">
        <f t="shared" ca="1" si="281"/>
        <v>4.5202467307158045E-2</v>
      </c>
      <c r="D4519" s="8">
        <f t="shared" ca="1" si="282"/>
        <v>-0.42949552904034072</v>
      </c>
      <c r="E4519" s="8">
        <f t="shared" ca="1" si="283"/>
        <v>-0.38429306173318267</v>
      </c>
    </row>
    <row r="4520" spans="1:5" x14ac:dyDescent="0.25">
      <c r="A4520" s="2">
        <v>4519</v>
      </c>
      <c r="B4520" s="8">
        <f t="shared" ca="1" si="280"/>
        <v>-2.2615818827547045</v>
      </c>
      <c r="C4520" s="8">
        <f t="shared" ca="1" si="281"/>
        <v>5.476836234490591</v>
      </c>
      <c r="D4520" s="8">
        <f t="shared" ca="1" si="282"/>
        <v>-0.52480922560980359</v>
      </c>
      <c r="E4520" s="8">
        <f t="shared" ca="1" si="283"/>
        <v>4.952027008880787</v>
      </c>
    </row>
    <row r="4521" spans="1:5" x14ac:dyDescent="0.25">
      <c r="A4521" s="2">
        <v>4520</v>
      </c>
      <c r="B4521" s="8">
        <f t="shared" ca="1" si="280"/>
        <v>-4.9608983145565757</v>
      </c>
      <c r="C4521" s="8">
        <f t="shared" ca="1" si="281"/>
        <v>7.8203370886848589E-2</v>
      </c>
      <c r="D4521" s="8">
        <f t="shared" ca="1" si="282"/>
        <v>5.0151897966184349E-2</v>
      </c>
      <c r="E4521" s="8">
        <f t="shared" ca="1" si="283"/>
        <v>0.12835526885303294</v>
      </c>
    </row>
    <row r="4522" spans="1:5" x14ac:dyDescent="0.25">
      <c r="A4522" s="2">
        <v>4521</v>
      </c>
      <c r="B4522" s="8">
        <f t="shared" ca="1" si="280"/>
        <v>0.9649196676236953</v>
      </c>
      <c r="C4522" s="8">
        <f t="shared" ca="1" si="281"/>
        <v>11.92983933524739</v>
      </c>
      <c r="D4522" s="8">
        <f t="shared" ca="1" si="282"/>
        <v>0.57930808775010112</v>
      </c>
      <c r="E4522" s="8">
        <f t="shared" ca="1" si="283"/>
        <v>12.509147422997492</v>
      </c>
    </row>
    <row r="4523" spans="1:5" x14ac:dyDescent="0.25">
      <c r="A4523" s="2">
        <v>4522</v>
      </c>
      <c r="B4523" s="8">
        <f t="shared" ca="1" si="280"/>
        <v>-1.1078798473035565</v>
      </c>
      <c r="C4523" s="8">
        <f t="shared" ca="1" si="281"/>
        <v>7.7842403053928866</v>
      </c>
      <c r="D4523" s="8">
        <f t="shared" ca="1" si="282"/>
        <v>1.7153158895124843</v>
      </c>
      <c r="E4523" s="8">
        <f t="shared" ca="1" si="283"/>
        <v>9.4995561949053702</v>
      </c>
    </row>
    <row r="4524" spans="1:5" x14ac:dyDescent="0.25">
      <c r="A4524" s="2">
        <v>4523</v>
      </c>
      <c r="B4524" s="8">
        <f t="shared" ca="1" si="280"/>
        <v>2.7563617437758268</v>
      </c>
      <c r="C4524" s="8">
        <f t="shared" ca="1" si="281"/>
        <v>15.512723487551654</v>
      </c>
      <c r="D4524" s="8">
        <f t="shared" ca="1" si="282"/>
        <v>1.2922410136522797</v>
      </c>
      <c r="E4524" s="8">
        <f t="shared" ca="1" si="283"/>
        <v>16.804964501203933</v>
      </c>
    </row>
    <row r="4525" spans="1:5" x14ac:dyDescent="0.25">
      <c r="A4525" s="2">
        <v>4524</v>
      </c>
      <c r="B4525" s="8">
        <f t="shared" ca="1" si="280"/>
        <v>-0.89595756960614792</v>
      </c>
      <c r="C4525" s="8">
        <f t="shared" ca="1" si="281"/>
        <v>8.2080848607877037</v>
      </c>
      <c r="D4525" s="8">
        <f t="shared" ca="1" si="282"/>
        <v>1.5269424648715757</v>
      </c>
      <c r="E4525" s="8">
        <f t="shared" ca="1" si="283"/>
        <v>9.7350273256592796</v>
      </c>
    </row>
    <row r="4526" spans="1:5" x14ac:dyDescent="0.25">
      <c r="A4526" s="2">
        <v>4525</v>
      </c>
      <c r="B4526" s="8">
        <f t="shared" ca="1" si="280"/>
        <v>2.6274382033815029</v>
      </c>
      <c r="C4526" s="8">
        <f t="shared" ca="1" si="281"/>
        <v>15.254876406763007</v>
      </c>
      <c r="D4526" s="8">
        <f t="shared" ca="1" si="282"/>
        <v>0.153221928385819</v>
      </c>
      <c r="E4526" s="8">
        <f t="shared" ca="1" si="283"/>
        <v>15.408098335148825</v>
      </c>
    </row>
    <row r="4527" spans="1:5" x14ac:dyDescent="0.25">
      <c r="A4527" s="2">
        <v>4526</v>
      </c>
      <c r="B4527" s="8">
        <f t="shared" ca="1" si="280"/>
        <v>-2.2605135993421781</v>
      </c>
      <c r="C4527" s="8">
        <f t="shared" ca="1" si="281"/>
        <v>5.4789728013156438</v>
      </c>
      <c r="D4527" s="8">
        <f t="shared" ca="1" si="282"/>
        <v>0.3852569429639448</v>
      </c>
      <c r="E4527" s="8">
        <f t="shared" ca="1" si="283"/>
        <v>5.864229744279589</v>
      </c>
    </row>
    <row r="4528" spans="1:5" x14ac:dyDescent="0.25">
      <c r="A4528" s="2">
        <v>4527</v>
      </c>
      <c r="B4528" s="8">
        <f t="shared" ca="1" si="280"/>
        <v>-1.8136016794031029</v>
      </c>
      <c r="C4528" s="8">
        <f t="shared" ca="1" si="281"/>
        <v>6.3727966411937942</v>
      </c>
      <c r="D4528" s="8">
        <f t="shared" ca="1" si="282"/>
        <v>1.6714672193149716</v>
      </c>
      <c r="E4528" s="8">
        <f t="shared" ca="1" si="283"/>
        <v>8.0442638605087655</v>
      </c>
    </row>
    <row r="4529" spans="1:5" x14ac:dyDescent="0.25">
      <c r="A4529" s="2">
        <v>4528</v>
      </c>
      <c r="B4529" s="8">
        <f t="shared" ca="1" si="280"/>
        <v>-3.2323141368888084</v>
      </c>
      <c r="C4529" s="8">
        <f t="shared" ca="1" si="281"/>
        <v>3.5353717262223832</v>
      </c>
      <c r="D4529" s="8">
        <f t="shared" ca="1" si="282"/>
        <v>-1.0239807120980333</v>
      </c>
      <c r="E4529" s="8">
        <f t="shared" ca="1" si="283"/>
        <v>2.5113910141243498</v>
      </c>
    </row>
    <row r="4530" spans="1:5" x14ac:dyDescent="0.25">
      <c r="A4530" s="2">
        <v>4529</v>
      </c>
      <c r="B4530" s="8">
        <f t="shared" ca="1" si="280"/>
        <v>6.3458532422614811</v>
      </c>
      <c r="C4530" s="8">
        <f t="shared" ca="1" si="281"/>
        <v>22.69170648452296</v>
      </c>
      <c r="D4530" s="8">
        <f t="shared" ca="1" si="282"/>
        <v>0.18237468585457273</v>
      </c>
      <c r="E4530" s="8">
        <f t="shared" ca="1" si="283"/>
        <v>22.874081170377533</v>
      </c>
    </row>
    <row r="4531" spans="1:5" x14ac:dyDescent="0.25">
      <c r="A4531" s="2">
        <v>4530</v>
      </c>
      <c r="B4531" s="8">
        <f t="shared" ca="1" si="280"/>
        <v>-2.8200132134456126</v>
      </c>
      <c r="C4531" s="8">
        <f t="shared" ca="1" si="281"/>
        <v>4.3599735731087748</v>
      </c>
      <c r="D4531" s="8">
        <f t="shared" ca="1" si="282"/>
        <v>-1.7647534017870692</v>
      </c>
      <c r="E4531" s="8">
        <f t="shared" ca="1" si="283"/>
        <v>2.5952201713217056</v>
      </c>
    </row>
    <row r="4532" spans="1:5" x14ac:dyDescent="0.25">
      <c r="A4532" s="2">
        <v>4531</v>
      </c>
      <c r="B4532" s="8">
        <f t="shared" ca="1" si="280"/>
        <v>-6.2317056349487103</v>
      </c>
      <c r="C4532" s="8">
        <f t="shared" ca="1" si="281"/>
        <v>-2.4634112698974207</v>
      </c>
      <c r="D4532" s="8">
        <f t="shared" ca="1" si="282"/>
        <v>0.34928118050286472</v>
      </c>
      <c r="E4532" s="8">
        <f t="shared" ca="1" si="283"/>
        <v>-2.114130089394556</v>
      </c>
    </row>
    <row r="4533" spans="1:5" x14ac:dyDescent="0.25">
      <c r="A4533" s="2">
        <v>4532</v>
      </c>
      <c r="B4533" s="8">
        <f t="shared" ca="1" si="280"/>
        <v>6.4172527384419773</v>
      </c>
      <c r="C4533" s="8">
        <f t="shared" ca="1" si="281"/>
        <v>22.834505476883955</v>
      </c>
      <c r="D4533" s="8">
        <f t="shared" ca="1" si="282"/>
        <v>0.39150565789331365</v>
      </c>
      <c r="E4533" s="8">
        <f t="shared" ca="1" si="283"/>
        <v>23.22601113477727</v>
      </c>
    </row>
    <row r="4534" spans="1:5" x14ac:dyDescent="0.25">
      <c r="A4534" s="2">
        <v>4533</v>
      </c>
      <c r="B4534" s="8">
        <f t="shared" ca="1" si="280"/>
        <v>5.595665096904046</v>
      </c>
      <c r="C4534" s="8">
        <f t="shared" ca="1" si="281"/>
        <v>21.191330193808092</v>
      </c>
      <c r="D4534" s="8">
        <f t="shared" ca="1" si="282"/>
        <v>0.64552024621832294</v>
      </c>
      <c r="E4534" s="8">
        <f t="shared" ca="1" si="283"/>
        <v>21.836850440026414</v>
      </c>
    </row>
    <row r="4535" spans="1:5" x14ac:dyDescent="0.25">
      <c r="A4535" s="2">
        <v>4534</v>
      </c>
      <c r="B4535" s="8">
        <f t="shared" ca="1" si="280"/>
        <v>6.6143097365403118</v>
      </c>
      <c r="C4535" s="8">
        <f t="shared" ca="1" si="281"/>
        <v>23.228619473080624</v>
      </c>
      <c r="D4535" s="8">
        <f t="shared" ca="1" si="282"/>
        <v>-0.62469265394656359</v>
      </c>
      <c r="E4535" s="8">
        <f t="shared" ca="1" si="283"/>
        <v>22.60392681913406</v>
      </c>
    </row>
    <row r="4536" spans="1:5" x14ac:dyDescent="0.25">
      <c r="A4536" s="2">
        <v>4535</v>
      </c>
      <c r="B4536" s="8">
        <f t="shared" ca="1" si="280"/>
        <v>1.1703519097438413</v>
      </c>
      <c r="C4536" s="8">
        <f t="shared" ca="1" si="281"/>
        <v>12.340703819487683</v>
      </c>
      <c r="D4536" s="8">
        <f t="shared" ca="1" si="282"/>
        <v>0.35090126542743821</v>
      </c>
      <c r="E4536" s="8">
        <f t="shared" ca="1" si="283"/>
        <v>12.691605084915121</v>
      </c>
    </row>
    <row r="4537" spans="1:5" x14ac:dyDescent="0.25">
      <c r="A4537" s="2">
        <v>4536</v>
      </c>
      <c r="B4537" s="8">
        <f t="shared" ca="1" si="280"/>
        <v>-9.0454936445261964</v>
      </c>
      <c r="C4537" s="8">
        <f t="shared" ca="1" si="281"/>
        <v>-8.0909872890523928</v>
      </c>
      <c r="D4537" s="8">
        <f t="shared" ca="1" si="282"/>
        <v>0.43052461780841572</v>
      </c>
      <c r="E4537" s="8">
        <f t="shared" ca="1" si="283"/>
        <v>-7.6604626712439767</v>
      </c>
    </row>
    <row r="4538" spans="1:5" x14ac:dyDescent="0.25">
      <c r="A4538" s="2">
        <v>4537</v>
      </c>
      <c r="B4538" s="8">
        <f t="shared" ca="1" si="280"/>
        <v>3.529493570257149</v>
      </c>
      <c r="C4538" s="8">
        <f t="shared" ca="1" si="281"/>
        <v>17.058987140514297</v>
      </c>
      <c r="D4538" s="8">
        <f t="shared" ca="1" si="282"/>
        <v>2.0075084001958645</v>
      </c>
      <c r="E4538" s="8">
        <f t="shared" ca="1" si="283"/>
        <v>19.066495540710161</v>
      </c>
    </row>
    <row r="4539" spans="1:5" x14ac:dyDescent="0.25">
      <c r="A4539" s="2">
        <v>4538</v>
      </c>
      <c r="B4539" s="8">
        <f t="shared" ca="1" si="280"/>
        <v>2.8804651930792255</v>
      </c>
      <c r="C4539" s="8">
        <f t="shared" ca="1" si="281"/>
        <v>15.760930386158451</v>
      </c>
      <c r="D4539" s="8">
        <f t="shared" ca="1" si="282"/>
        <v>-1.5023637903360276</v>
      </c>
      <c r="E4539" s="8">
        <f t="shared" ca="1" si="283"/>
        <v>14.258566595822423</v>
      </c>
    </row>
    <row r="4540" spans="1:5" x14ac:dyDescent="0.25">
      <c r="A4540" s="2">
        <v>4539</v>
      </c>
      <c r="B4540" s="8">
        <f t="shared" ca="1" si="280"/>
        <v>-4.9373218919380504</v>
      </c>
      <c r="C4540" s="8">
        <f t="shared" ca="1" si="281"/>
        <v>0.12535621612389924</v>
      </c>
      <c r="D4540" s="8">
        <f t="shared" ca="1" si="282"/>
        <v>1.2637575742906269</v>
      </c>
      <c r="E4540" s="8">
        <f t="shared" ca="1" si="283"/>
        <v>1.3891137904145261</v>
      </c>
    </row>
    <row r="4541" spans="1:5" x14ac:dyDescent="0.25">
      <c r="A4541" s="2">
        <v>4540</v>
      </c>
      <c r="B4541" s="8">
        <f t="shared" ca="1" si="280"/>
        <v>6.5627360628319913</v>
      </c>
      <c r="C4541" s="8">
        <f t="shared" ca="1" si="281"/>
        <v>23.125472125663983</v>
      </c>
      <c r="D4541" s="8">
        <f t="shared" ca="1" si="282"/>
        <v>0.65677450293351469</v>
      </c>
      <c r="E4541" s="8">
        <f t="shared" ca="1" si="283"/>
        <v>23.782246628597498</v>
      </c>
    </row>
    <row r="4542" spans="1:5" x14ac:dyDescent="0.25">
      <c r="A4542" s="2">
        <v>4541</v>
      </c>
      <c r="B4542" s="8">
        <f t="shared" ca="1" si="280"/>
        <v>-4.736102634892716</v>
      </c>
      <c r="C4542" s="8">
        <f t="shared" ca="1" si="281"/>
        <v>0.52779473021456802</v>
      </c>
      <c r="D4542" s="8">
        <f t="shared" ca="1" si="282"/>
        <v>-1.6985089913102021</v>
      </c>
      <c r="E4542" s="8">
        <f t="shared" ca="1" si="283"/>
        <v>-1.170714261095634</v>
      </c>
    </row>
    <row r="4543" spans="1:5" x14ac:dyDescent="0.25">
      <c r="A4543" s="2">
        <v>4542</v>
      </c>
      <c r="B4543" s="8">
        <f t="shared" ca="1" si="280"/>
        <v>3.6158794642752894</v>
      </c>
      <c r="C4543" s="8">
        <f t="shared" ca="1" si="281"/>
        <v>17.23175892855058</v>
      </c>
      <c r="D4543" s="8">
        <f t="shared" ca="1" si="282"/>
        <v>0.28268584778076206</v>
      </c>
      <c r="E4543" s="8">
        <f t="shared" ca="1" si="283"/>
        <v>17.514444776331342</v>
      </c>
    </row>
    <row r="4544" spans="1:5" x14ac:dyDescent="0.25">
      <c r="A4544" s="2">
        <v>4543</v>
      </c>
      <c r="B4544" s="8">
        <f t="shared" ca="1" si="280"/>
        <v>6.6380722236473684</v>
      </c>
      <c r="C4544" s="8">
        <f t="shared" ca="1" si="281"/>
        <v>23.276144447294737</v>
      </c>
      <c r="D4544" s="8">
        <f t="shared" ca="1" si="282"/>
        <v>-0.77048485083359508</v>
      </c>
      <c r="E4544" s="8">
        <f t="shared" ca="1" si="283"/>
        <v>22.505659596461143</v>
      </c>
    </row>
    <row r="4545" spans="1:5" x14ac:dyDescent="0.25">
      <c r="A4545" s="2">
        <v>4544</v>
      </c>
      <c r="B4545" s="8">
        <f t="shared" ca="1" si="280"/>
        <v>6.8143824766202741</v>
      </c>
      <c r="C4545" s="8">
        <f t="shared" ca="1" si="281"/>
        <v>23.628764953240548</v>
      </c>
      <c r="D4545" s="8">
        <f t="shared" ca="1" si="282"/>
        <v>0.30700945271216679</v>
      </c>
      <c r="E4545" s="8">
        <f t="shared" ca="1" si="283"/>
        <v>23.935774405952714</v>
      </c>
    </row>
    <row r="4546" spans="1:5" x14ac:dyDescent="0.25">
      <c r="A4546" s="2">
        <v>4545</v>
      </c>
      <c r="B4546" s="8">
        <f t="shared" ref="B4546:B4609" ca="1" si="284">NORMINV(RAND(),$H$2,$H$3)</f>
        <v>-2.5369563504767529</v>
      </c>
      <c r="C4546" s="8">
        <f t="shared" ref="C4546:C4609" ca="1" si="285">$H$6+$H$7*B4546</f>
        <v>4.9260872990464941</v>
      </c>
      <c r="D4546" s="8">
        <f t="shared" ca="1" si="282"/>
        <v>0.25888076837762181</v>
      </c>
      <c r="E4546" s="8">
        <f t="shared" ca="1" si="283"/>
        <v>5.1849680674241156</v>
      </c>
    </row>
    <row r="4547" spans="1:5" x14ac:dyDescent="0.25">
      <c r="A4547" s="2">
        <v>4546</v>
      </c>
      <c r="B4547" s="8">
        <f t="shared" ca="1" si="284"/>
        <v>-8.6075002913055894</v>
      </c>
      <c r="C4547" s="8">
        <f t="shared" ca="1" si="285"/>
        <v>-7.2150005826111787</v>
      </c>
      <c r="D4547" s="8">
        <f t="shared" ref="D4547:D4610" ca="1" si="286">NORMINV(RAND(),0,1)</f>
        <v>-0.3675725951418703</v>
      </c>
      <c r="E4547" s="8">
        <f t="shared" ref="E4547:E4610" ca="1" si="287">$H$6+$H$7*B4547+D4547</f>
        <v>-7.5825731777530487</v>
      </c>
    </row>
    <row r="4548" spans="1:5" x14ac:dyDescent="0.25">
      <c r="A4548" s="2">
        <v>4547</v>
      </c>
      <c r="B4548" s="8">
        <f t="shared" ca="1" si="284"/>
        <v>5.981339823316266</v>
      </c>
      <c r="C4548" s="8">
        <f t="shared" ca="1" si="285"/>
        <v>21.96267964663253</v>
      </c>
      <c r="D4548" s="8">
        <f t="shared" ca="1" si="286"/>
        <v>0.33888100606391286</v>
      </c>
      <c r="E4548" s="8">
        <f t="shared" ca="1" si="287"/>
        <v>22.301560652696445</v>
      </c>
    </row>
    <row r="4549" spans="1:5" x14ac:dyDescent="0.25">
      <c r="A4549" s="2">
        <v>4548</v>
      </c>
      <c r="B4549" s="8">
        <f t="shared" ca="1" si="284"/>
        <v>1.7256298200457594</v>
      </c>
      <c r="C4549" s="8">
        <f t="shared" ca="1" si="285"/>
        <v>13.451259640091518</v>
      </c>
      <c r="D4549" s="8">
        <f t="shared" ca="1" si="286"/>
        <v>1.2651045368690439</v>
      </c>
      <c r="E4549" s="8">
        <f t="shared" ca="1" si="287"/>
        <v>14.716364176960562</v>
      </c>
    </row>
    <row r="4550" spans="1:5" x14ac:dyDescent="0.25">
      <c r="A4550" s="2">
        <v>4549</v>
      </c>
      <c r="B4550" s="8">
        <f t="shared" ca="1" si="284"/>
        <v>8.9967247935157282</v>
      </c>
      <c r="C4550" s="8">
        <f t="shared" ca="1" si="285"/>
        <v>27.993449587031456</v>
      </c>
      <c r="D4550" s="8">
        <f t="shared" ca="1" si="286"/>
        <v>1.1469529309625781</v>
      </c>
      <c r="E4550" s="8">
        <f t="shared" ca="1" si="287"/>
        <v>29.140402517994033</v>
      </c>
    </row>
    <row r="4551" spans="1:5" x14ac:dyDescent="0.25">
      <c r="A4551" s="2">
        <v>4550</v>
      </c>
      <c r="B4551" s="8">
        <f t="shared" ca="1" si="284"/>
        <v>0.82867359335040947</v>
      </c>
      <c r="C4551" s="8">
        <f t="shared" ca="1" si="285"/>
        <v>11.657347186700818</v>
      </c>
      <c r="D4551" s="8">
        <f t="shared" ca="1" si="286"/>
        <v>-0.27441538817361594</v>
      </c>
      <c r="E4551" s="8">
        <f t="shared" ca="1" si="287"/>
        <v>11.382931798527203</v>
      </c>
    </row>
    <row r="4552" spans="1:5" x14ac:dyDescent="0.25">
      <c r="A4552" s="2">
        <v>4551</v>
      </c>
      <c r="B4552" s="8">
        <f t="shared" ca="1" si="284"/>
        <v>-2.4554577117974219</v>
      </c>
      <c r="C4552" s="8">
        <f t="shared" ca="1" si="285"/>
        <v>5.0890845764051562</v>
      </c>
      <c r="D4552" s="8">
        <f t="shared" ca="1" si="286"/>
        <v>-2.3699789370316369</v>
      </c>
      <c r="E4552" s="8">
        <f t="shared" ca="1" si="287"/>
        <v>2.7191056393735193</v>
      </c>
    </row>
    <row r="4553" spans="1:5" x14ac:dyDescent="0.25">
      <c r="A4553" s="2">
        <v>4552</v>
      </c>
      <c r="B4553" s="8">
        <f t="shared" ca="1" si="284"/>
        <v>3.8478232420553597</v>
      </c>
      <c r="C4553" s="8">
        <f t="shared" ca="1" si="285"/>
        <v>17.695646484110718</v>
      </c>
      <c r="D4553" s="8">
        <f t="shared" ca="1" si="286"/>
        <v>-1.1555636530557349</v>
      </c>
      <c r="E4553" s="8">
        <f t="shared" ca="1" si="287"/>
        <v>16.540082831054981</v>
      </c>
    </row>
    <row r="4554" spans="1:5" x14ac:dyDescent="0.25">
      <c r="A4554" s="2">
        <v>4553</v>
      </c>
      <c r="B4554" s="8">
        <f t="shared" ca="1" si="284"/>
        <v>-10.262837525042274</v>
      </c>
      <c r="C4554" s="8">
        <f t="shared" ca="1" si="285"/>
        <v>-10.525675050084548</v>
      </c>
      <c r="D4554" s="8">
        <f t="shared" ca="1" si="286"/>
        <v>0.68460700915866723</v>
      </c>
      <c r="E4554" s="8">
        <f t="shared" ca="1" si="287"/>
        <v>-9.8410680409258813</v>
      </c>
    </row>
    <row r="4555" spans="1:5" x14ac:dyDescent="0.25">
      <c r="A4555" s="2">
        <v>4554</v>
      </c>
      <c r="B4555" s="8">
        <f t="shared" ca="1" si="284"/>
        <v>0.95947732208662195</v>
      </c>
      <c r="C4555" s="8">
        <f t="shared" ca="1" si="285"/>
        <v>11.918954644173244</v>
      </c>
      <c r="D4555" s="8">
        <f t="shared" ca="1" si="286"/>
        <v>-0.72554465996706041</v>
      </c>
      <c r="E4555" s="8">
        <f t="shared" ca="1" si="287"/>
        <v>11.193409984206184</v>
      </c>
    </row>
    <row r="4556" spans="1:5" x14ac:dyDescent="0.25">
      <c r="A4556" s="2">
        <v>4555</v>
      </c>
      <c r="B4556" s="8">
        <f t="shared" ca="1" si="284"/>
        <v>0.630961778753792</v>
      </c>
      <c r="C4556" s="8">
        <f t="shared" ca="1" si="285"/>
        <v>11.261923557507584</v>
      </c>
      <c r="D4556" s="8">
        <f t="shared" ca="1" si="286"/>
        <v>0.7338590892504594</v>
      </c>
      <c r="E4556" s="8">
        <f t="shared" ca="1" si="287"/>
        <v>11.995782646758045</v>
      </c>
    </row>
    <row r="4557" spans="1:5" x14ac:dyDescent="0.25">
      <c r="A4557" s="2">
        <v>4556</v>
      </c>
      <c r="B4557" s="8">
        <f t="shared" ca="1" si="284"/>
        <v>-5.6462067260057225</v>
      </c>
      <c r="C4557" s="8">
        <f t="shared" ca="1" si="285"/>
        <v>-1.292413452011445</v>
      </c>
      <c r="D4557" s="8">
        <f t="shared" ca="1" si="286"/>
        <v>0.5827970470185061</v>
      </c>
      <c r="E4557" s="8">
        <f t="shared" ca="1" si="287"/>
        <v>-0.70961640499293888</v>
      </c>
    </row>
    <row r="4558" spans="1:5" x14ac:dyDescent="0.25">
      <c r="A4558" s="2">
        <v>4557</v>
      </c>
      <c r="B4558" s="8">
        <f t="shared" ca="1" si="284"/>
        <v>8.5028777227309078</v>
      </c>
      <c r="C4558" s="8">
        <f t="shared" ca="1" si="285"/>
        <v>27.005755445461816</v>
      </c>
      <c r="D4558" s="8">
        <f t="shared" ca="1" si="286"/>
        <v>9.4359252882894956E-2</v>
      </c>
      <c r="E4558" s="8">
        <f t="shared" ca="1" si="287"/>
        <v>27.100114698344711</v>
      </c>
    </row>
    <row r="4559" spans="1:5" x14ac:dyDescent="0.25">
      <c r="A4559" s="2">
        <v>4558</v>
      </c>
      <c r="B4559" s="8">
        <f t="shared" ca="1" si="284"/>
        <v>-5.6184182295264105</v>
      </c>
      <c r="C4559" s="8">
        <f t="shared" ca="1" si="285"/>
        <v>-1.2368364590528209</v>
      </c>
      <c r="D4559" s="8">
        <f t="shared" ca="1" si="286"/>
        <v>0.23434237529104709</v>
      </c>
      <c r="E4559" s="8">
        <f t="shared" ca="1" si="287"/>
        <v>-1.0024940837617737</v>
      </c>
    </row>
    <row r="4560" spans="1:5" x14ac:dyDescent="0.25">
      <c r="A4560" s="2">
        <v>4559</v>
      </c>
      <c r="B4560" s="8">
        <f t="shared" ca="1" si="284"/>
        <v>-16.25365735214757</v>
      </c>
      <c r="C4560" s="8">
        <f t="shared" ca="1" si="285"/>
        <v>-22.50731470429514</v>
      </c>
      <c r="D4560" s="8">
        <f t="shared" ca="1" si="286"/>
        <v>0.65868338242734958</v>
      </c>
      <c r="E4560" s="8">
        <f t="shared" ca="1" si="287"/>
        <v>-21.848631321867792</v>
      </c>
    </row>
    <row r="4561" spans="1:5" x14ac:dyDescent="0.25">
      <c r="A4561" s="2">
        <v>4560</v>
      </c>
      <c r="B4561" s="8">
        <f t="shared" ca="1" si="284"/>
        <v>-1.3418200813669463</v>
      </c>
      <c r="C4561" s="8">
        <f t="shared" ca="1" si="285"/>
        <v>7.3163598372661074</v>
      </c>
      <c r="D4561" s="8">
        <f t="shared" ca="1" si="286"/>
        <v>-0.22911724152138577</v>
      </c>
      <c r="E4561" s="8">
        <f t="shared" ca="1" si="287"/>
        <v>7.0872425957447218</v>
      </c>
    </row>
    <row r="4562" spans="1:5" x14ac:dyDescent="0.25">
      <c r="A4562" s="2">
        <v>4561</v>
      </c>
      <c r="B4562" s="8">
        <f t="shared" ca="1" si="284"/>
        <v>4.3444897272306804</v>
      </c>
      <c r="C4562" s="8">
        <f t="shared" ca="1" si="285"/>
        <v>18.688979454461361</v>
      </c>
      <c r="D4562" s="8">
        <f t="shared" ca="1" si="286"/>
        <v>0.42221537188650254</v>
      </c>
      <c r="E4562" s="8">
        <f t="shared" ca="1" si="287"/>
        <v>19.111194826347862</v>
      </c>
    </row>
    <row r="4563" spans="1:5" x14ac:dyDescent="0.25">
      <c r="A4563" s="2">
        <v>4562</v>
      </c>
      <c r="B4563" s="8">
        <f t="shared" ca="1" si="284"/>
        <v>-9.553855766830111</v>
      </c>
      <c r="C4563" s="8">
        <f t="shared" ca="1" si="285"/>
        <v>-9.1077115336602219</v>
      </c>
      <c r="D4563" s="8">
        <f t="shared" ca="1" si="286"/>
        <v>1.3723025751499582</v>
      </c>
      <c r="E4563" s="8">
        <f t="shared" ca="1" si="287"/>
        <v>-7.7354089585102637</v>
      </c>
    </row>
    <row r="4564" spans="1:5" x14ac:dyDescent="0.25">
      <c r="A4564" s="2">
        <v>4563</v>
      </c>
      <c r="B4564" s="8">
        <f t="shared" ca="1" si="284"/>
        <v>-5.9743027953856238</v>
      </c>
      <c r="C4564" s="8">
        <f t="shared" ca="1" si="285"/>
        <v>-1.9486055907712476</v>
      </c>
      <c r="D4564" s="8">
        <f t="shared" ca="1" si="286"/>
        <v>-2.0516444330377949E-2</v>
      </c>
      <c r="E4564" s="8">
        <f t="shared" ca="1" si="287"/>
        <v>-1.9691220351016256</v>
      </c>
    </row>
    <row r="4565" spans="1:5" x14ac:dyDescent="0.25">
      <c r="A4565" s="2">
        <v>4564</v>
      </c>
      <c r="B4565" s="8">
        <f t="shared" ca="1" si="284"/>
        <v>0.21881834673944422</v>
      </c>
      <c r="C4565" s="8">
        <f t="shared" ca="1" si="285"/>
        <v>10.437636693478888</v>
      </c>
      <c r="D4565" s="8">
        <f t="shared" ca="1" si="286"/>
        <v>-0.55104870444342569</v>
      </c>
      <c r="E4565" s="8">
        <f t="shared" ca="1" si="287"/>
        <v>9.886587989035462</v>
      </c>
    </row>
    <row r="4566" spans="1:5" x14ac:dyDescent="0.25">
      <c r="A4566" s="2">
        <v>4565</v>
      </c>
      <c r="B4566" s="8">
        <f t="shared" ca="1" si="284"/>
        <v>3.4234638429209334</v>
      </c>
      <c r="C4566" s="8">
        <f t="shared" ca="1" si="285"/>
        <v>16.846927685841866</v>
      </c>
      <c r="D4566" s="8">
        <f t="shared" ca="1" si="286"/>
        <v>-1.2644217653858121</v>
      </c>
      <c r="E4566" s="8">
        <f t="shared" ca="1" si="287"/>
        <v>15.582505920456054</v>
      </c>
    </row>
    <row r="4567" spans="1:5" x14ac:dyDescent="0.25">
      <c r="A4567" s="2">
        <v>4566</v>
      </c>
      <c r="B4567" s="8">
        <f t="shared" ca="1" si="284"/>
        <v>-1.9201839364482163</v>
      </c>
      <c r="C4567" s="8">
        <f t="shared" ca="1" si="285"/>
        <v>6.159632127103567</v>
      </c>
      <c r="D4567" s="8">
        <f t="shared" ca="1" si="286"/>
        <v>0.99438228910784676</v>
      </c>
      <c r="E4567" s="8">
        <f t="shared" ca="1" si="287"/>
        <v>7.1540144162114139</v>
      </c>
    </row>
    <row r="4568" spans="1:5" x14ac:dyDescent="0.25">
      <c r="A4568" s="2">
        <v>4567</v>
      </c>
      <c r="B4568" s="8">
        <f t="shared" ca="1" si="284"/>
        <v>-7.5713460142538738</v>
      </c>
      <c r="C4568" s="8">
        <f t="shared" ca="1" si="285"/>
        <v>-5.1426920285077475</v>
      </c>
      <c r="D4568" s="8">
        <f t="shared" ca="1" si="286"/>
        <v>1.1723427309533845</v>
      </c>
      <c r="E4568" s="8">
        <f t="shared" ca="1" si="287"/>
        <v>-3.9703492975543631</v>
      </c>
    </row>
    <row r="4569" spans="1:5" x14ac:dyDescent="0.25">
      <c r="A4569" s="2">
        <v>4568</v>
      </c>
      <c r="B4569" s="8">
        <f t="shared" ca="1" si="284"/>
        <v>0.29659739627631776</v>
      </c>
      <c r="C4569" s="8">
        <f t="shared" ca="1" si="285"/>
        <v>10.593194792552636</v>
      </c>
      <c r="D4569" s="8">
        <f t="shared" ca="1" si="286"/>
        <v>-1.2411236402177641</v>
      </c>
      <c r="E4569" s="8">
        <f t="shared" ca="1" si="287"/>
        <v>9.3520711523348723</v>
      </c>
    </row>
    <row r="4570" spans="1:5" x14ac:dyDescent="0.25">
      <c r="A4570" s="2">
        <v>4569</v>
      </c>
      <c r="B4570" s="8">
        <f t="shared" ca="1" si="284"/>
        <v>4.9222078345904334</v>
      </c>
      <c r="C4570" s="8">
        <f t="shared" ca="1" si="285"/>
        <v>19.844415669180869</v>
      </c>
      <c r="D4570" s="8">
        <f t="shared" ca="1" si="286"/>
        <v>-8.631289908294798E-2</v>
      </c>
      <c r="E4570" s="8">
        <f t="shared" ca="1" si="287"/>
        <v>19.758102770097921</v>
      </c>
    </row>
    <row r="4571" spans="1:5" x14ac:dyDescent="0.25">
      <c r="A4571" s="2">
        <v>4570</v>
      </c>
      <c r="B4571" s="8">
        <f t="shared" ca="1" si="284"/>
        <v>-0.12512536995202636</v>
      </c>
      <c r="C4571" s="8">
        <f t="shared" ca="1" si="285"/>
        <v>9.7497492600959479</v>
      </c>
      <c r="D4571" s="8">
        <f t="shared" ca="1" si="286"/>
        <v>-1.4999000567777756E-2</v>
      </c>
      <c r="E4571" s="8">
        <f t="shared" ca="1" si="287"/>
        <v>9.7347502595281696</v>
      </c>
    </row>
    <row r="4572" spans="1:5" x14ac:dyDescent="0.25">
      <c r="A4572" s="2">
        <v>4571</v>
      </c>
      <c r="B4572" s="8">
        <f t="shared" ca="1" si="284"/>
        <v>5.5452781664431781</v>
      </c>
      <c r="C4572" s="8">
        <f t="shared" ca="1" si="285"/>
        <v>21.090556332886358</v>
      </c>
      <c r="D4572" s="8">
        <f t="shared" ca="1" si="286"/>
        <v>-0.6290855680377655</v>
      </c>
      <c r="E4572" s="8">
        <f t="shared" ca="1" si="287"/>
        <v>20.461470764848592</v>
      </c>
    </row>
    <row r="4573" spans="1:5" x14ac:dyDescent="0.25">
      <c r="A4573" s="2">
        <v>4572</v>
      </c>
      <c r="B4573" s="8">
        <f t="shared" ca="1" si="284"/>
        <v>-4.0754591625194907</v>
      </c>
      <c r="C4573" s="8">
        <f t="shared" ca="1" si="285"/>
        <v>1.8490816749610186</v>
      </c>
      <c r="D4573" s="8">
        <f t="shared" ca="1" si="286"/>
        <v>0.96270616953440502</v>
      </c>
      <c r="E4573" s="8">
        <f t="shared" ca="1" si="287"/>
        <v>2.8117878444954236</v>
      </c>
    </row>
    <row r="4574" spans="1:5" x14ac:dyDescent="0.25">
      <c r="A4574" s="2">
        <v>4573</v>
      </c>
      <c r="B4574" s="8">
        <f t="shared" ca="1" si="284"/>
        <v>6.1562389785715146</v>
      </c>
      <c r="C4574" s="8">
        <f t="shared" ca="1" si="285"/>
        <v>22.312477957143031</v>
      </c>
      <c r="D4574" s="8">
        <f t="shared" ca="1" si="286"/>
        <v>-0.33653268511191292</v>
      </c>
      <c r="E4574" s="8">
        <f t="shared" ca="1" si="287"/>
        <v>21.975945272031119</v>
      </c>
    </row>
    <row r="4575" spans="1:5" x14ac:dyDescent="0.25">
      <c r="A4575" s="2">
        <v>4574</v>
      </c>
      <c r="B4575" s="8">
        <f t="shared" ca="1" si="284"/>
        <v>-2.0832318289633101</v>
      </c>
      <c r="C4575" s="8">
        <f t="shared" ca="1" si="285"/>
        <v>5.8335363420733799</v>
      </c>
      <c r="D4575" s="8">
        <f t="shared" ca="1" si="286"/>
        <v>-0.59421249771534357</v>
      </c>
      <c r="E4575" s="8">
        <f t="shared" ca="1" si="287"/>
        <v>5.2393238443580366</v>
      </c>
    </row>
    <row r="4576" spans="1:5" x14ac:dyDescent="0.25">
      <c r="A4576" s="2">
        <v>4575</v>
      </c>
      <c r="B4576" s="8">
        <f t="shared" ca="1" si="284"/>
        <v>5.4236639235395714</v>
      </c>
      <c r="C4576" s="8">
        <f t="shared" ca="1" si="285"/>
        <v>20.847327847079143</v>
      </c>
      <c r="D4576" s="8">
        <f t="shared" ca="1" si="286"/>
        <v>9.6335720153923943E-2</v>
      </c>
      <c r="E4576" s="8">
        <f t="shared" ca="1" si="287"/>
        <v>20.943663567233067</v>
      </c>
    </row>
    <row r="4577" spans="1:5" x14ac:dyDescent="0.25">
      <c r="A4577" s="2">
        <v>4576</v>
      </c>
      <c r="B4577" s="8">
        <f t="shared" ca="1" si="284"/>
        <v>-6.2513058049302428</v>
      </c>
      <c r="C4577" s="8">
        <f t="shared" ca="1" si="285"/>
        <v>-2.5026116098604856</v>
      </c>
      <c r="D4577" s="8">
        <f t="shared" ca="1" si="286"/>
        <v>1.1460135044949546</v>
      </c>
      <c r="E4577" s="8">
        <f t="shared" ca="1" si="287"/>
        <v>-1.3565981053655309</v>
      </c>
    </row>
    <row r="4578" spans="1:5" x14ac:dyDescent="0.25">
      <c r="A4578" s="2">
        <v>4577</v>
      </c>
      <c r="B4578" s="8">
        <f t="shared" ca="1" si="284"/>
        <v>-2.4115926214592509</v>
      </c>
      <c r="C4578" s="8">
        <f t="shared" ca="1" si="285"/>
        <v>5.1768147570814982</v>
      </c>
      <c r="D4578" s="8">
        <f t="shared" ca="1" si="286"/>
        <v>0.83088625571341657</v>
      </c>
      <c r="E4578" s="8">
        <f t="shared" ca="1" si="287"/>
        <v>6.0077010127949144</v>
      </c>
    </row>
    <row r="4579" spans="1:5" x14ac:dyDescent="0.25">
      <c r="A4579" s="2">
        <v>4578</v>
      </c>
      <c r="B4579" s="8">
        <f t="shared" ca="1" si="284"/>
        <v>-1.0584006733230442</v>
      </c>
      <c r="C4579" s="8">
        <f t="shared" ca="1" si="285"/>
        <v>7.8831986533539116</v>
      </c>
      <c r="D4579" s="8">
        <f t="shared" ca="1" si="286"/>
        <v>-0.48634587000469531</v>
      </c>
      <c r="E4579" s="8">
        <f t="shared" ca="1" si="287"/>
        <v>7.3968527833492166</v>
      </c>
    </row>
    <row r="4580" spans="1:5" x14ac:dyDescent="0.25">
      <c r="A4580" s="2">
        <v>4579</v>
      </c>
      <c r="B4580" s="8">
        <f t="shared" ca="1" si="284"/>
        <v>-1.2502372682895648</v>
      </c>
      <c r="C4580" s="8">
        <f t="shared" ca="1" si="285"/>
        <v>7.4995254634208699</v>
      </c>
      <c r="D4580" s="8">
        <f t="shared" ca="1" si="286"/>
        <v>0.4357289991801308</v>
      </c>
      <c r="E4580" s="8">
        <f t="shared" ca="1" si="287"/>
        <v>7.9352544626010006</v>
      </c>
    </row>
    <row r="4581" spans="1:5" x14ac:dyDescent="0.25">
      <c r="A4581" s="2">
        <v>4580</v>
      </c>
      <c r="B4581" s="8">
        <f t="shared" ca="1" si="284"/>
        <v>-3.3493770717553186</v>
      </c>
      <c r="C4581" s="8">
        <f t="shared" ca="1" si="285"/>
        <v>3.3012458564893628</v>
      </c>
      <c r="D4581" s="8">
        <f t="shared" ca="1" si="286"/>
        <v>-1.0324236968722831</v>
      </c>
      <c r="E4581" s="8">
        <f t="shared" ca="1" si="287"/>
        <v>2.2688221596170797</v>
      </c>
    </row>
    <row r="4582" spans="1:5" x14ac:dyDescent="0.25">
      <c r="A4582" s="2">
        <v>4581</v>
      </c>
      <c r="B4582" s="8">
        <f t="shared" ca="1" si="284"/>
        <v>-2.575931830745902</v>
      </c>
      <c r="C4582" s="8">
        <f t="shared" ca="1" si="285"/>
        <v>4.8481363385081959</v>
      </c>
      <c r="D4582" s="8">
        <f t="shared" ca="1" si="286"/>
        <v>1.5507048587983585</v>
      </c>
      <c r="E4582" s="8">
        <f t="shared" ca="1" si="287"/>
        <v>6.3988411973065542</v>
      </c>
    </row>
    <row r="4583" spans="1:5" x14ac:dyDescent="0.25">
      <c r="A4583" s="2">
        <v>4582</v>
      </c>
      <c r="B4583" s="8">
        <f t="shared" ca="1" si="284"/>
        <v>-6.5214438942634558</v>
      </c>
      <c r="C4583" s="8">
        <f t="shared" ca="1" si="285"/>
        <v>-3.0428877885269117</v>
      </c>
      <c r="D4583" s="8">
        <f t="shared" ca="1" si="286"/>
        <v>8.6531645115689629E-2</v>
      </c>
      <c r="E4583" s="8">
        <f t="shared" ca="1" si="287"/>
        <v>-2.956356143411222</v>
      </c>
    </row>
    <row r="4584" spans="1:5" x14ac:dyDescent="0.25">
      <c r="A4584" s="2">
        <v>4583</v>
      </c>
      <c r="B4584" s="8">
        <f t="shared" ca="1" si="284"/>
        <v>5.4130113573287115</v>
      </c>
      <c r="C4584" s="8">
        <f t="shared" ca="1" si="285"/>
        <v>20.826022714657423</v>
      </c>
      <c r="D4584" s="8">
        <f t="shared" ca="1" si="286"/>
        <v>-0.99910963210669723</v>
      </c>
      <c r="E4584" s="8">
        <f t="shared" ca="1" si="287"/>
        <v>19.826913082550725</v>
      </c>
    </row>
    <row r="4585" spans="1:5" x14ac:dyDescent="0.25">
      <c r="A4585" s="2">
        <v>4584</v>
      </c>
      <c r="B4585" s="8">
        <f t="shared" ca="1" si="284"/>
        <v>4.6279152162103232</v>
      </c>
      <c r="C4585" s="8">
        <f t="shared" ca="1" si="285"/>
        <v>19.255830432420645</v>
      </c>
      <c r="D4585" s="8">
        <f t="shared" ca="1" si="286"/>
        <v>1.1789243459611636</v>
      </c>
      <c r="E4585" s="8">
        <f t="shared" ca="1" si="287"/>
        <v>20.434754778381809</v>
      </c>
    </row>
    <row r="4586" spans="1:5" x14ac:dyDescent="0.25">
      <c r="A4586" s="2">
        <v>4585</v>
      </c>
      <c r="B4586" s="8">
        <f t="shared" ca="1" si="284"/>
        <v>7.2017153636989706</v>
      </c>
      <c r="C4586" s="8">
        <f t="shared" ca="1" si="285"/>
        <v>24.403430727397939</v>
      </c>
      <c r="D4586" s="8">
        <f t="shared" ca="1" si="286"/>
        <v>-0.25696180586322392</v>
      </c>
      <c r="E4586" s="8">
        <f t="shared" ca="1" si="287"/>
        <v>24.146468921534716</v>
      </c>
    </row>
    <row r="4587" spans="1:5" x14ac:dyDescent="0.25">
      <c r="A4587" s="2">
        <v>4586</v>
      </c>
      <c r="B4587" s="8">
        <f t="shared" ca="1" si="284"/>
        <v>-7.9480019334576824</v>
      </c>
      <c r="C4587" s="8">
        <f t="shared" ca="1" si="285"/>
        <v>-5.8960038669153647</v>
      </c>
      <c r="D4587" s="8">
        <f t="shared" ca="1" si="286"/>
        <v>-0.61553695915880102</v>
      </c>
      <c r="E4587" s="8">
        <f t="shared" ca="1" si="287"/>
        <v>-6.5115408260741656</v>
      </c>
    </row>
    <row r="4588" spans="1:5" x14ac:dyDescent="0.25">
      <c r="A4588" s="2">
        <v>4587</v>
      </c>
      <c r="B4588" s="8">
        <f t="shared" ca="1" si="284"/>
        <v>6.2179415241436224</v>
      </c>
      <c r="C4588" s="8">
        <f t="shared" ca="1" si="285"/>
        <v>22.435883048287245</v>
      </c>
      <c r="D4588" s="8">
        <f t="shared" ca="1" si="286"/>
        <v>-0.381617469365506</v>
      </c>
      <c r="E4588" s="8">
        <f t="shared" ca="1" si="287"/>
        <v>22.05426557892174</v>
      </c>
    </row>
    <row r="4589" spans="1:5" x14ac:dyDescent="0.25">
      <c r="A4589" s="2">
        <v>4588</v>
      </c>
      <c r="B4589" s="8">
        <f t="shared" ca="1" si="284"/>
        <v>1.9498406147097811</v>
      </c>
      <c r="C4589" s="8">
        <f t="shared" ca="1" si="285"/>
        <v>13.899681229419562</v>
      </c>
      <c r="D4589" s="8">
        <f t="shared" ca="1" si="286"/>
        <v>-0.3755209474554323</v>
      </c>
      <c r="E4589" s="8">
        <f t="shared" ca="1" si="287"/>
        <v>13.524160281964129</v>
      </c>
    </row>
    <row r="4590" spans="1:5" x14ac:dyDescent="0.25">
      <c r="A4590" s="2">
        <v>4589</v>
      </c>
      <c r="B4590" s="8">
        <f t="shared" ca="1" si="284"/>
        <v>4.4033103936382911</v>
      </c>
      <c r="C4590" s="8">
        <f t="shared" ca="1" si="285"/>
        <v>18.806620787276582</v>
      </c>
      <c r="D4590" s="8">
        <f t="shared" ca="1" si="286"/>
        <v>1.1290319054873303</v>
      </c>
      <c r="E4590" s="8">
        <f t="shared" ca="1" si="287"/>
        <v>19.935652692763913</v>
      </c>
    </row>
    <row r="4591" spans="1:5" x14ac:dyDescent="0.25">
      <c r="A4591" s="2">
        <v>4590</v>
      </c>
      <c r="B4591" s="8">
        <f t="shared" ca="1" si="284"/>
        <v>-5.333796918203749</v>
      </c>
      <c r="C4591" s="8">
        <f t="shared" ca="1" si="285"/>
        <v>-0.66759383640749803</v>
      </c>
      <c r="D4591" s="8">
        <f t="shared" ca="1" si="286"/>
        <v>1.9560426286482244</v>
      </c>
      <c r="E4591" s="8">
        <f t="shared" ca="1" si="287"/>
        <v>1.2884487922407264</v>
      </c>
    </row>
    <row r="4592" spans="1:5" x14ac:dyDescent="0.25">
      <c r="A4592" s="2">
        <v>4591</v>
      </c>
      <c r="B4592" s="8">
        <f t="shared" ca="1" si="284"/>
        <v>-5.1109900756976963</v>
      </c>
      <c r="C4592" s="8">
        <f t="shared" ca="1" si="285"/>
        <v>-0.22198015139539251</v>
      </c>
      <c r="D4592" s="8">
        <f t="shared" ca="1" si="286"/>
        <v>0.59106717254627261</v>
      </c>
      <c r="E4592" s="8">
        <f t="shared" ca="1" si="287"/>
        <v>0.3690870211508801</v>
      </c>
    </row>
    <row r="4593" spans="1:5" x14ac:dyDescent="0.25">
      <c r="A4593" s="2">
        <v>4592</v>
      </c>
      <c r="B4593" s="8">
        <f t="shared" ca="1" si="284"/>
        <v>2.814058590936424</v>
      </c>
      <c r="C4593" s="8">
        <f t="shared" ca="1" si="285"/>
        <v>15.628117181872849</v>
      </c>
      <c r="D4593" s="8">
        <f t="shared" ca="1" si="286"/>
        <v>-1.2913927376014949</v>
      </c>
      <c r="E4593" s="8">
        <f t="shared" ca="1" si="287"/>
        <v>14.336724444271354</v>
      </c>
    </row>
    <row r="4594" spans="1:5" x14ac:dyDescent="0.25">
      <c r="A4594" s="2">
        <v>4593</v>
      </c>
      <c r="B4594" s="8">
        <f t="shared" ca="1" si="284"/>
        <v>-0.74974336143025311</v>
      </c>
      <c r="C4594" s="8">
        <f t="shared" ca="1" si="285"/>
        <v>8.5005132771394933</v>
      </c>
      <c r="D4594" s="8">
        <f t="shared" ca="1" si="286"/>
        <v>-0.20751601701574951</v>
      </c>
      <c r="E4594" s="8">
        <f t="shared" ca="1" si="287"/>
        <v>8.2929972601237445</v>
      </c>
    </row>
    <row r="4595" spans="1:5" x14ac:dyDescent="0.25">
      <c r="A4595" s="2">
        <v>4594</v>
      </c>
      <c r="B4595" s="8">
        <f t="shared" ca="1" si="284"/>
        <v>0.61578714385940858</v>
      </c>
      <c r="C4595" s="8">
        <f t="shared" ca="1" si="285"/>
        <v>11.231574287718818</v>
      </c>
      <c r="D4595" s="8">
        <f t="shared" ca="1" si="286"/>
        <v>0.44418838658966742</v>
      </c>
      <c r="E4595" s="8">
        <f t="shared" ca="1" si="287"/>
        <v>11.675762674308485</v>
      </c>
    </row>
    <row r="4596" spans="1:5" x14ac:dyDescent="0.25">
      <c r="A4596" s="2">
        <v>4595</v>
      </c>
      <c r="B4596" s="8">
        <f t="shared" ca="1" si="284"/>
        <v>3.7205105374204677</v>
      </c>
      <c r="C4596" s="8">
        <f t="shared" ca="1" si="285"/>
        <v>17.441021074840936</v>
      </c>
      <c r="D4596" s="8">
        <f t="shared" ca="1" si="286"/>
        <v>-0.17752129987200682</v>
      </c>
      <c r="E4596" s="8">
        <f t="shared" ca="1" si="287"/>
        <v>17.263499774968928</v>
      </c>
    </row>
    <row r="4597" spans="1:5" x14ac:dyDescent="0.25">
      <c r="A4597" s="2">
        <v>4596</v>
      </c>
      <c r="B4597" s="8">
        <f t="shared" ca="1" si="284"/>
        <v>3.3420553560010333</v>
      </c>
      <c r="C4597" s="8">
        <f t="shared" ca="1" si="285"/>
        <v>16.684110712002067</v>
      </c>
      <c r="D4597" s="8">
        <f t="shared" ca="1" si="286"/>
        <v>1.5992703161580195</v>
      </c>
      <c r="E4597" s="8">
        <f t="shared" ca="1" si="287"/>
        <v>18.283381028160086</v>
      </c>
    </row>
    <row r="4598" spans="1:5" x14ac:dyDescent="0.25">
      <c r="A4598" s="2">
        <v>4597</v>
      </c>
      <c r="B4598" s="8">
        <f t="shared" ca="1" si="284"/>
        <v>-4.4629679380619083E-2</v>
      </c>
      <c r="C4598" s="8">
        <f t="shared" ca="1" si="285"/>
        <v>9.9107406412387622</v>
      </c>
      <c r="D4598" s="8">
        <f t="shared" ca="1" si="286"/>
        <v>-0.50403999518323161</v>
      </c>
      <c r="E4598" s="8">
        <f t="shared" ca="1" si="287"/>
        <v>9.4067006460555298</v>
      </c>
    </row>
    <row r="4599" spans="1:5" x14ac:dyDescent="0.25">
      <c r="A4599" s="2">
        <v>4598</v>
      </c>
      <c r="B4599" s="8">
        <f t="shared" ca="1" si="284"/>
        <v>-2.9186718671044822</v>
      </c>
      <c r="C4599" s="8">
        <f t="shared" ca="1" si="285"/>
        <v>4.1626562657910355</v>
      </c>
      <c r="D4599" s="8">
        <f t="shared" ca="1" si="286"/>
        <v>-0.63049802738210259</v>
      </c>
      <c r="E4599" s="8">
        <f t="shared" ca="1" si="287"/>
        <v>3.5321582384089329</v>
      </c>
    </row>
    <row r="4600" spans="1:5" x14ac:dyDescent="0.25">
      <c r="A4600" s="2">
        <v>4599</v>
      </c>
      <c r="B4600" s="8">
        <f t="shared" ca="1" si="284"/>
        <v>-2.1391275229912772</v>
      </c>
      <c r="C4600" s="8">
        <f t="shared" ca="1" si="285"/>
        <v>5.7217449540174457</v>
      </c>
      <c r="D4600" s="8">
        <f t="shared" ca="1" si="286"/>
        <v>-0.39051057142768192</v>
      </c>
      <c r="E4600" s="8">
        <f t="shared" ca="1" si="287"/>
        <v>5.3312343825897637</v>
      </c>
    </row>
    <row r="4601" spans="1:5" x14ac:dyDescent="0.25">
      <c r="A4601" s="2">
        <v>4600</v>
      </c>
      <c r="B4601" s="8">
        <f t="shared" ca="1" si="284"/>
        <v>-5.2580586972580976</v>
      </c>
      <c r="C4601" s="8">
        <f t="shared" ca="1" si="285"/>
        <v>-0.5161173945161952</v>
      </c>
      <c r="D4601" s="8">
        <f t="shared" ca="1" si="286"/>
        <v>3.9973661446154565E-2</v>
      </c>
      <c r="E4601" s="8">
        <f t="shared" ca="1" si="287"/>
        <v>-0.47614373307004065</v>
      </c>
    </row>
    <row r="4602" spans="1:5" x14ac:dyDescent="0.25">
      <c r="A4602" s="2">
        <v>4601</v>
      </c>
      <c r="B4602" s="8">
        <f t="shared" ca="1" si="284"/>
        <v>-3.8506715855169045</v>
      </c>
      <c r="C4602" s="8">
        <f t="shared" ca="1" si="285"/>
        <v>2.2986568289661911</v>
      </c>
      <c r="D4602" s="8">
        <f t="shared" ca="1" si="286"/>
        <v>-0.61932043112907365</v>
      </c>
      <c r="E4602" s="8">
        <f t="shared" ca="1" si="287"/>
        <v>1.6793363978371174</v>
      </c>
    </row>
    <row r="4603" spans="1:5" x14ac:dyDescent="0.25">
      <c r="A4603" s="2">
        <v>4602</v>
      </c>
      <c r="B4603" s="8">
        <f t="shared" ca="1" si="284"/>
        <v>3.5406528650680742</v>
      </c>
      <c r="C4603" s="8">
        <f t="shared" ca="1" si="285"/>
        <v>17.081305730136148</v>
      </c>
      <c r="D4603" s="8">
        <f t="shared" ca="1" si="286"/>
        <v>1.3471953498096212</v>
      </c>
      <c r="E4603" s="8">
        <f t="shared" ca="1" si="287"/>
        <v>18.428501079945768</v>
      </c>
    </row>
    <row r="4604" spans="1:5" x14ac:dyDescent="0.25">
      <c r="A4604" s="2">
        <v>4603</v>
      </c>
      <c r="B4604" s="8">
        <f t="shared" ca="1" si="284"/>
        <v>1.5710720936044389</v>
      </c>
      <c r="C4604" s="8">
        <f t="shared" ca="1" si="285"/>
        <v>13.142144187208878</v>
      </c>
      <c r="D4604" s="8">
        <f t="shared" ca="1" si="286"/>
        <v>-0.5126242072565721</v>
      </c>
      <c r="E4604" s="8">
        <f t="shared" ca="1" si="287"/>
        <v>12.629519979952306</v>
      </c>
    </row>
    <row r="4605" spans="1:5" x14ac:dyDescent="0.25">
      <c r="A4605" s="2">
        <v>4604</v>
      </c>
      <c r="B4605" s="8">
        <f t="shared" ca="1" si="284"/>
        <v>4.9828667745509127E-2</v>
      </c>
      <c r="C4605" s="8">
        <f t="shared" ca="1" si="285"/>
        <v>10.099657335491019</v>
      </c>
      <c r="D4605" s="8">
        <f t="shared" ca="1" si="286"/>
        <v>4.9192733469598501E-2</v>
      </c>
      <c r="E4605" s="8">
        <f t="shared" ca="1" si="287"/>
        <v>10.148850068960616</v>
      </c>
    </row>
    <row r="4606" spans="1:5" x14ac:dyDescent="0.25">
      <c r="A4606" s="2">
        <v>4605</v>
      </c>
      <c r="B4606" s="8">
        <f t="shared" ca="1" si="284"/>
        <v>-2.7325951340792018</v>
      </c>
      <c r="C4606" s="8">
        <f t="shared" ca="1" si="285"/>
        <v>4.5348097318415963</v>
      </c>
      <c r="D4606" s="8">
        <f t="shared" ca="1" si="286"/>
        <v>-2.2362962164879736</v>
      </c>
      <c r="E4606" s="8">
        <f t="shared" ca="1" si="287"/>
        <v>2.2985135153536227</v>
      </c>
    </row>
    <row r="4607" spans="1:5" x14ac:dyDescent="0.25">
      <c r="A4607" s="2">
        <v>4606</v>
      </c>
      <c r="B4607" s="8">
        <f t="shared" ca="1" si="284"/>
        <v>-7.9162788133138751</v>
      </c>
      <c r="C4607" s="8">
        <f t="shared" ca="1" si="285"/>
        <v>-5.8325576266277501</v>
      </c>
      <c r="D4607" s="8">
        <f t="shared" ca="1" si="286"/>
        <v>0.98858458103843327</v>
      </c>
      <c r="E4607" s="8">
        <f t="shared" ca="1" si="287"/>
        <v>-4.8439730455893173</v>
      </c>
    </row>
    <row r="4608" spans="1:5" x14ac:dyDescent="0.25">
      <c r="A4608" s="2">
        <v>4607</v>
      </c>
      <c r="B4608" s="8">
        <f t="shared" ca="1" si="284"/>
        <v>-6.2964536281514762</v>
      </c>
      <c r="C4608" s="8">
        <f t="shared" ca="1" si="285"/>
        <v>-2.5929072563029525</v>
      </c>
      <c r="D4608" s="8">
        <f t="shared" ca="1" si="286"/>
        <v>-0.92613745737564268</v>
      </c>
      <c r="E4608" s="8">
        <f t="shared" ca="1" si="287"/>
        <v>-3.5190447136785954</v>
      </c>
    </row>
    <row r="4609" spans="1:5" x14ac:dyDescent="0.25">
      <c r="A4609" s="2">
        <v>4608</v>
      </c>
      <c r="B4609" s="8">
        <f t="shared" ca="1" si="284"/>
        <v>0.71356225735993883</v>
      </c>
      <c r="C4609" s="8">
        <f t="shared" ca="1" si="285"/>
        <v>11.427124514719878</v>
      </c>
      <c r="D4609" s="8">
        <f t="shared" ca="1" si="286"/>
        <v>0.86607864822684755</v>
      </c>
      <c r="E4609" s="8">
        <f t="shared" ca="1" si="287"/>
        <v>12.293203162946726</v>
      </c>
    </row>
    <row r="4610" spans="1:5" x14ac:dyDescent="0.25">
      <c r="A4610" s="2">
        <v>4609</v>
      </c>
      <c r="B4610" s="8">
        <f t="shared" ref="B4610:B4673" ca="1" si="288">NORMINV(RAND(),$H$2,$H$3)</f>
        <v>-3.5889606192826595</v>
      </c>
      <c r="C4610" s="8">
        <f t="shared" ref="C4610:C4673" ca="1" si="289">$H$6+$H$7*B4610</f>
        <v>2.8220787614346809</v>
      </c>
      <c r="D4610" s="8">
        <f t="shared" ca="1" si="286"/>
        <v>1.747229315481414</v>
      </c>
      <c r="E4610" s="8">
        <f t="shared" ca="1" si="287"/>
        <v>4.5693080769160952</v>
      </c>
    </row>
    <row r="4611" spans="1:5" x14ac:dyDescent="0.25">
      <c r="A4611" s="2">
        <v>4610</v>
      </c>
      <c r="B4611" s="8">
        <f t="shared" ca="1" si="288"/>
        <v>-2.9440346111551099</v>
      </c>
      <c r="C4611" s="8">
        <f t="shared" ca="1" si="289"/>
        <v>4.1119307776897802</v>
      </c>
      <c r="D4611" s="8">
        <f t="shared" ref="D4611:D4674" ca="1" si="290">NORMINV(RAND(),0,1)</f>
        <v>-7.9104837929462768E-2</v>
      </c>
      <c r="E4611" s="8">
        <f t="shared" ref="E4611:E4674" ca="1" si="291">$H$6+$H$7*B4611+D4611</f>
        <v>4.0328259397603174</v>
      </c>
    </row>
    <row r="4612" spans="1:5" x14ac:dyDescent="0.25">
      <c r="A4612" s="2">
        <v>4611</v>
      </c>
      <c r="B4612" s="8">
        <f t="shared" ca="1" si="288"/>
        <v>-7.696336185283538E-2</v>
      </c>
      <c r="C4612" s="8">
        <f t="shared" ca="1" si="289"/>
        <v>9.8460732762943284</v>
      </c>
      <c r="D4612" s="8">
        <f t="shared" ca="1" si="290"/>
        <v>-0.51425231343397615</v>
      </c>
      <c r="E4612" s="8">
        <f t="shared" ca="1" si="291"/>
        <v>9.3318209628603519</v>
      </c>
    </row>
    <row r="4613" spans="1:5" x14ac:dyDescent="0.25">
      <c r="A4613" s="2">
        <v>4612</v>
      </c>
      <c r="B4613" s="8">
        <f t="shared" ca="1" si="288"/>
        <v>9.2373540326236263</v>
      </c>
      <c r="C4613" s="8">
        <f t="shared" ca="1" si="289"/>
        <v>28.474708065247253</v>
      </c>
      <c r="D4613" s="8">
        <f t="shared" ca="1" si="290"/>
        <v>2.3663522672165094</v>
      </c>
      <c r="E4613" s="8">
        <f t="shared" ca="1" si="291"/>
        <v>30.841060332463762</v>
      </c>
    </row>
    <row r="4614" spans="1:5" x14ac:dyDescent="0.25">
      <c r="A4614" s="2">
        <v>4613</v>
      </c>
      <c r="B4614" s="8">
        <f t="shared" ca="1" si="288"/>
        <v>6.2184012589637074</v>
      </c>
      <c r="C4614" s="8">
        <f t="shared" ca="1" si="289"/>
        <v>22.436802517927415</v>
      </c>
      <c r="D4614" s="8">
        <f t="shared" ca="1" si="290"/>
        <v>1.6051807891409458</v>
      </c>
      <c r="E4614" s="8">
        <f t="shared" ca="1" si="291"/>
        <v>24.04198330706836</v>
      </c>
    </row>
    <row r="4615" spans="1:5" x14ac:dyDescent="0.25">
      <c r="A4615" s="2">
        <v>4614</v>
      </c>
      <c r="B4615" s="8">
        <f t="shared" ca="1" si="288"/>
        <v>2.7258896802932546</v>
      </c>
      <c r="C4615" s="8">
        <f t="shared" ca="1" si="289"/>
        <v>15.45177936058651</v>
      </c>
      <c r="D4615" s="8">
        <f t="shared" ca="1" si="290"/>
        <v>-1.4916347755514412</v>
      </c>
      <c r="E4615" s="8">
        <f t="shared" ca="1" si="291"/>
        <v>13.960144585035069</v>
      </c>
    </row>
    <row r="4616" spans="1:5" x14ac:dyDescent="0.25">
      <c r="A4616" s="2">
        <v>4615</v>
      </c>
      <c r="B4616" s="8">
        <f t="shared" ca="1" si="288"/>
        <v>-0.91231838785655972</v>
      </c>
      <c r="C4616" s="8">
        <f t="shared" ca="1" si="289"/>
        <v>8.1753632242868797</v>
      </c>
      <c r="D4616" s="8">
        <f t="shared" ca="1" si="290"/>
        <v>-0.83791602727133219</v>
      </c>
      <c r="E4616" s="8">
        <f t="shared" ca="1" si="291"/>
        <v>7.3374471970155479</v>
      </c>
    </row>
    <row r="4617" spans="1:5" x14ac:dyDescent="0.25">
      <c r="A4617" s="2">
        <v>4616</v>
      </c>
      <c r="B4617" s="8">
        <f t="shared" ca="1" si="288"/>
        <v>-3.9514988643313624</v>
      </c>
      <c r="C4617" s="8">
        <f t="shared" ca="1" si="289"/>
        <v>2.0970022713372751</v>
      </c>
      <c r="D4617" s="8">
        <f t="shared" ca="1" si="290"/>
        <v>-1.0335126506466059</v>
      </c>
      <c r="E4617" s="8">
        <f t="shared" ca="1" si="291"/>
        <v>1.0634896206906692</v>
      </c>
    </row>
    <row r="4618" spans="1:5" x14ac:dyDescent="0.25">
      <c r="A4618" s="2">
        <v>4617</v>
      </c>
      <c r="B4618" s="8">
        <f t="shared" ca="1" si="288"/>
        <v>-0.2412224808290746</v>
      </c>
      <c r="C4618" s="8">
        <f t="shared" ca="1" si="289"/>
        <v>9.5175550383418503</v>
      </c>
      <c r="D4618" s="8">
        <f t="shared" ca="1" si="290"/>
        <v>-1.1084276217966063</v>
      </c>
      <c r="E4618" s="8">
        <f t="shared" ca="1" si="291"/>
        <v>8.4091274165452443</v>
      </c>
    </row>
    <row r="4619" spans="1:5" x14ac:dyDescent="0.25">
      <c r="A4619" s="2">
        <v>4618</v>
      </c>
      <c r="B4619" s="8">
        <f t="shared" ca="1" si="288"/>
        <v>-3.0007822481027535</v>
      </c>
      <c r="C4619" s="8">
        <f t="shared" ca="1" si="289"/>
        <v>3.998435503794493</v>
      </c>
      <c r="D4619" s="8">
        <f t="shared" ca="1" si="290"/>
        <v>-2.299607801008214E-2</v>
      </c>
      <c r="E4619" s="8">
        <f t="shared" ca="1" si="291"/>
        <v>3.975439425784411</v>
      </c>
    </row>
    <row r="4620" spans="1:5" x14ac:dyDescent="0.25">
      <c r="A4620" s="2">
        <v>4619</v>
      </c>
      <c r="B4620" s="8">
        <f t="shared" ca="1" si="288"/>
        <v>2.0216169507311896</v>
      </c>
      <c r="C4620" s="8">
        <f t="shared" ca="1" si="289"/>
        <v>14.043233901462379</v>
      </c>
      <c r="D4620" s="8">
        <f t="shared" ca="1" si="290"/>
        <v>0.69240348823633846</v>
      </c>
      <c r="E4620" s="8">
        <f t="shared" ca="1" si="291"/>
        <v>14.735637389698718</v>
      </c>
    </row>
    <row r="4621" spans="1:5" x14ac:dyDescent="0.25">
      <c r="A4621" s="2">
        <v>4620</v>
      </c>
      <c r="B4621" s="8">
        <f t="shared" ca="1" si="288"/>
        <v>-2.2049966711243365</v>
      </c>
      <c r="C4621" s="8">
        <f t="shared" ca="1" si="289"/>
        <v>5.590006657751327</v>
      </c>
      <c r="D4621" s="8">
        <f t="shared" ca="1" si="290"/>
        <v>0.74289391119968984</v>
      </c>
      <c r="E4621" s="8">
        <f t="shared" ca="1" si="291"/>
        <v>6.3329005689510165</v>
      </c>
    </row>
    <row r="4622" spans="1:5" x14ac:dyDescent="0.25">
      <c r="A4622" s="2">
        <v>4621</v>
      </c>
      <c r="B4622" s="8">
        <f t="shared" ca="1" si="288"/>
        <v>16.790582048453157</v>
      </c>
      <c r="C4622" s="8">
        <f t="shared" ca="1" si="289"/>
        <v>43.581164096906313</v>
      </c>
      <c r="D4622" s="8">
        <f t="shared" ca="1" si="290"/>
        <v>0.28051726622314321</v>
      </c>
      <c r="E4622" s="8">
        <f t="shared" ca="1" si="291"/>
        <v>43.861681363129456</v>
      </c>
    </row>
    <row r="4623" spans="1:5" x14ac:dyDescent="0.25">
      <c r="A4623" s="2">
        <v>4622</v>
      </c>
      <c r="B4623" s="8">
        <f t="shared" ca="1" si="288"/>
        <v>-9.6575355405093148</v>
      </c>
      <c r="C4623" s="8">
        <f t="shared" ca="1" si="289"/>
        <v>-9.3150710810186297</v>
      </c>
      <c r="D4623" s="8">
        <f t="shared" ca="1" si="290"/>
        <v>-1.9615784886758461</v>
      </c>
      <c r="E4623" s="8">
        <f t="shared" ca="1" si="291"/>
        <v>-11.276649569694476</v>
      </c>
    </row>
    <row r="4624" spans="1:5" x14ac:dyDescent="0.25">
      <c r="A4624" s="2">
        <v>4623</v>
      </c>
      <c r="B4624" s="8">
        <f t="shared" ca="1" si="288"/>
        <v>-3.5934901232952137</v>
      </c>
      <c r="C4624" s="8">
        <f t="shared" ca="1" si="289"/>
        <v>2.8130197534095727</v>
      </c>
      <c r="D4624" s="8">
        <f t="shared" ca="1" si="290"/>
        <v>1.6016996524874059</v>
      </c>
      <c r="E4624" s="8">
        <f t="shared" ca="1" si="291"/>
        <v>4.4147194058969781</v>
      </c>
    </row>
    <row r="4625" spans="1:5" x14ac:dyDescent="0.25">
      <c r="A4625" s="2">
        <v>4624</v>
      </c>
      <c r="B4625" s="8">
        <f t="shared" ca="1" si="288"/>
        <v>-9.1398605922086205</v>
      </c>
      <c r="C4625" s="8">
        <f t="shared" ca="1" si="289"/>
        <v>-8.2797211844172409</v>
      </c>
      <c r="D4625" s="8">
        <f t="shared" ca="1" si="290"/>
        <v>-2.0769543961432766</v>
      </c>
      <c r="E4625" s="8">
        <f t="shared" ca="1" si="291"/>
        <v>-10.356675580560518</v>
      </c>
    </row>
    <row r="4626" spans="1:5" x14ac:dyDescent="0.25">
      <c r="A4626" s="2">
        <v>4625</v>
      </c>
      <c r="B4626" s="8">
        <f t="shared" ca="1" si="288"/>
        <v>5.2847210740658843</v>
      </c>
      <c r="C4626" s="8">
        <f t="shared" ca="1" si="289"/>
        <v>20.56944214813177</v>
      </c>
      <c r="D4626" s="8">
        <f t="shared" ca="1" si="290"/>
        <v>0.61462130020261696</v>
      </c>
      <c r="E4626" s="8">
        <f t="shared" ca="1" si="291"/>
        <v>21.184063448334388</v>
      </c>
    </row>
    <row r="4627" spans="1:5" x14ac:dyDescent="0.25">
      <c r="A4627" s="2">
        <v>4626</v>
      </c>
      <c r="B4627" s="8">
        <f t="shared" ca="1" si="288"/>
        <v>-2.3121113283009267</v>
      </c>
      <c r="C4627" s="8">
        <f t="shared" ca="1" si="289"/>
        <v>5.3757773433981466</v>
      </c>
      <c r="D4627" s="8">
        <f t="shared" ca="1" si="290"/>
        <v>-0.67977888042982471</v>
      </c>
      <c r="E4627" s="8">
        <f t="shared" ca="1" si="291"/>
        <v>4.6959984629683218</v>
      </c>
    </row>
    <row r="4628" spans="1:5" x14ac:dyDescent="0.25">
      <c r="A4628" s="2">
        <v>4627</v>
      </c>
      <c r="B4628" s="8">
        <f t="shared" ca="1" si="288"/>
        <v>-3.2434895632190748</v>
      </c>
      <c r="C4628" s="8">
        <f t="shared" ca="1" si="289"/>
        <v>3.5130208735618504</v>
      </c>
      <c r="D4628" s="8">
        <f t="shared" ca="1" si="290"/>
        <v>0.75990549913949557</v>
      </c>
      <c r="E4628" s="8">
        <f t="shared" ca="1" si="291"/>
        <v>4.2729263727013462</v>
      </c>
    </row>
    <row r="4629" spans="1:5" x14ac:dyDescent="0.25">
      <c r="A4629" s="2">
        <v>4628</v>
      </c>
      <c r="B4629" s="8">
        <f t="shared" ca="1" si="288"/>
        <v>-3.0873448146281897</v>
      </c>
      <c r="C4629" s="8">
        <f t="shared" ca="1" si="289"/>
        <v>3.8253103707436207</v>
      </c>
      <c r="D4629" s="8">
        <f t="shared" ca="1" si="290"/>
        <v>-0.93358347569628308</v>
      </c>
      <c r="E4629" s="8">
        <f t="shared" ca="1" si="291"/>
        <v>2.8917268950473378</v>
      </c>
    </row>
    <row r="4630" spans="1:5" x14ac:dyDescent="0.25">
      <c r="A4630" s="2">
        <v>4629</v>
      </c>
      <c r="B4630" s="8">
        <f t="shared" ca="1" si="288"/>
        <v>-2.5715797709986807</v>
      </c>
      <c r="C4630" s="8">
        <f t="shared" ca="1" si="289"/>
        <v>4.8568404580026385</v>
      </c>
      <c r="D4630" s="8">
        <f t="shared" ca="1" si="290"/>
        <v>-1.8640019597926469</v>
      </c>
      <c r="E4630" s="8">
        <f t="shared" ca="1" si="291"/>
        <v>2.9928384982099914</v>
      </c>
    </row>
    <row r="4631" spans="1:5" x14ac:dyDescent="0.25">
      <c r="A4631" s="2">
        <v>4630</v>
      </c>
      <c r="B4631" s="8">
        <f t="shared" ca="1" si="288"/>
        <v>9.0933390371815683</v>
      </c>
      <c r="C4631" s="8">
        <f t="shared" ca="1" si="289"/>
        <v>28.186678074363137</v>
      </c>
      <c r="D4631" s="8">
        <f t="shared" ca="1" si="290"/>
        <v>0.16753093354175741</v>
      </c>
      <c r="E4631" s="8">
        <f t="shared" ca="1" si="291"/>
        <v>28.354209007904895</v>
      </c>
    </row>
    <row r="4632" spans="1:5" x14ac:dyDescent="0.25">
      <c r="A4632" s="2">
        <v>4631</v>
      </c>
      <c r="B4632" s="8">
        <f t="shared" ca="1" si="288"/>
        <v>1.295892572809082</v>
      </c>
      <c r="C4632" s="8">
        <f t="shared" ca="1" si="289"/>
        <v>12.591785145618164</v>
      </c>
      <c r="D4632" s="8">
        <f t="shared" ca="1" si="290"/>
        <v>-0.74737319089675047</v>
      </c>
      <c r="E4632" s="8">
        <f t="shared" ca="1" si="291"/>
        <v>11.844411954721414</v>
      </c>
    </row>
    <row r="4633" spans="1:5" x14ac:dyDescent="0.25">
      <c r="A4633" s="2">
        <v>4632</v>
      </c>
      <c r="B4633" s="8">
        <f t="shared" ca="1" si="288"/>
        <v>3.4931467822593372</v>
      </c>
      <c r="C4633" s="8">
        <f t="shared" ca="1" si="289"/>
        <v>16.986293564518675</v>
      </c>
      <c r="D4633" s="8">
        <f t="shared" ca="1" si="290"/>
        <v>1.7185237926330561</v>
      </c>
      <c r="E4633" s="8">
        <f t="shared" ca="1" si="291"/>
        <v>18.704817357151732</v>
      </c>
    </row>
    <row r="4634" spans="1:5" x14ac:dyDescent="0.25">
      <c r="A4634" s="2">
        <v>4633</v>
      </c>
      <c r="B4634" s="8">
        <f t="shared" ca="1" si="288"/>
        <v>-0.69628261299108662</v>
      </c>
      <c r="C4634" s="8">
        <f t="shared" ca="1" si="289"/>
        <v>8.6074347740178272</v>
      </c>
      <c r="D4634" s="8">
        <f t="shared" ca="1" si="290"/>
        <v>-0.67767809989758743</v>
      </c>
      <c r="E4634" s="8">
        <f t="shared" ca="1" si="291"/>
        <v>7.9297566741202399</v>
      </c>
    </row>
    <row r="4635" spans="1:5" x14ac:dyDescent="0.25">
      <c r="A4635" s="2">
        <v>4634</v>
      </c>
      <c r="B4635" s="8">
        <f t="shared" ca="1" si="288"/>
        <v>1.0047844400056294</v>
      </c>
      <c r="C4635" s="8">
        <f t="shared" ca="1" si="289"/>
        <v>12.009568880011258</v>
      </c>
      <c r="D4635" s="8">
        <f t="shared" ca="1" si="290"/>
        <v>1.8731250894880351</v>
      </c>
      <c r="E4635" s="8">
        <f t="shared" ca="1" si="291"/>
        <v>13.882693969499293</v>
      </c>
    </row>
    <row r="4636" spans="1:5" x14ac:dyDescent="0.25">
      <c r="A4636" s="2">
        <v>4635</v>
      </c>
      <c r="B4636" s="8">
        <f t="shared" ca="1" si="288"/>
        <v>-2.2038175969434874</v>
      </c>
      <c r="C4636" s="8">
        <f t="shared" ca="1" si="289"/>
        <v>5.5923648061130251</v>
      </c>
      <c r="D4636" s="8">
        <f t="shared" ca="1" si="290"/>
        <v>-1.1484094431290994</v>
      </c>
      <c r="E4636" s="8">
        <f t="shared" ca="1" si="291"/>
        <v>4.4439553629839255</v>
      </c>
    </row>
    <row r="4637" spans="1:5" x14ac:dyDescent="0.25">
      <c r="A4637" s="2">
        <v>4636</v>
      </c>
      <c r="B4637" s="8">
        <f t="shared" ca="1" si="288"/>
        <v>-5.2947841740616219</v>
      </c>
      <c r="C4637" s="8">
        <f t="shared" ca="1" si="289"/>
        <v>-0.58956834812324388</v>
      </c>
      <c r="D4637" s="8">
        <f t="shared" ca="1" si="290"/>
        <v>0.96518046774594279</v>
      </c>
      <c r="E4637" s="8">
        <f t="shared" ca="1" si="291"/>
        <v>0.37561211962269891</v>
      </c>
    </row>
    <row r="4638" spans="1:5" x14ac:dyDescent="0.25">
      <c r="A4638" s="2">
        <v>4637</v>
      </c>
      <c r="B4638" s="8">
        <f t="shared" ca="1" si="288"/>
        <v>-8.1212116860775545</v>
      </c>
      <c r="C4638" s="8">
        <f t="shared" ca="1" si="289"/>
        <v>-6.242423372155109</v>
      </c>
      <c r="D4638" s="8">
        <f t="shared" ca="1" si="290"/>
        <v>-9.6389668826809216E-2</v>
      </c>
      <c r="E4638" s="8">
        <f t="shared" ca="1" si="291"/>
        <v>-6.3388130409819183</v>
      </c>
    </row>
    <row r="4639" spans="1:5" x14ac:dyDescent="0.25">
      <c r="A4639" s="2">
        <v>4638</v>
      </c>
      <c r="B4639" s="8">
        <f t="shared" ca="1" si="288"/>
        <v>8.9333088131963674</v>
      </c>
      <c r="C4639" s="8">
        <f t="shared" ca="1" si="289"/>
        <v>27.866617626392735</v>
      </c>
      <c r="D4639" s="8">
        <f t="shared" ca="1" si="290"/>
        <v>-0.67432455431757865</v>
      </c>
      <c r="E4639" s="8">
        <f t="shared" ca="1" si="291"/>
        <v>27.192293072075156</v>
      </c>
    </row>
    <row r="4640" spans="1:5" x14ac:dyDescent="0.25">
      <c r="A4640" s="2">
        <v>4639</v>
      </c>
      <c r="B4640" s="8">
        <f t="shared" ca="1" si="288"/>
        <v>1.013419161718089</v>
      </c>
      <c r="C4640" s="8">
        <f t="shared" ca="1" si="289"/>
        <v>12.026838323436177</v>
      </c>
      <c r="D4640" s="8">
        <f t="shared" ca="1" si="290"/>
        <v>-0.73822530338301007</v>
      </c>
      <c r="E4640" s="8">
        <f t="shared" ca="1" si="291"/>
        <v>11.288613020053168</v>
      </c>
    </row>
    <row r="4641" spans="1:5" x14ac:dyDescent="0.25">
      <c r="A4641" s="2">
        <v>4640</v>
      </c>
      <c r="B4641" s="8">
        <f t="shared" ca="1" si="288"/>
        <v>1.6746227537675018</v>
      </c>
      <c r="C4641" s="8">
        <f t="shared" ca="1" si="289"/>
        <v>13.349245507535004</v>
      </c>
      <c r="D4641" s="8">
        <f t="shared" ca="1" si="290"/>
        <v>0.45870314129132006</v>
      </c>
      <c r="E4641" s="8">
        <f t="shared" ca="1" si="291"/>
        <v>13.807948648826324</v>
      </c>
    </row>
    <row r="4642" spans="1:5" x14ac:dyDescent="0.25">
      <c r="A4642" s="2">
        <v>4641</v>
      </c>
      <c r="B4642" s="8">
        <f t="shared" ca="1" si="288"/>
        <v>-3.4791920498636983</v>
      </c>
      <c r="C4642" s="8">
        <f t="shared" ca="1" si="289"/>
        <v>3.0416159002726033</v>
      </c>
      <c r="D4642" s="8">
        <f t="shared" ca="1" si="290"/>
        <v>-1.3421957780425964</v>
      </c>
      <c r="E4642" s="8">
        <f t="shared" ca="1" si="291"/>
        <v>1.6994201222300069</v>
      </c>
    </row>
    <row r="4643" spans="1:5" x14ac:dyDescent="0.25">
      <c r="A4643" s="2">
        <v>4642</v>
      </c>
      <c r="B4643" s="8">
        <f t="shared" ca="1" si="288"/>
        <v>1.072968678745273</v>
      </c>
      <c r="C4643" s="8">
        <f t="shared" ca="1" si="289"/>
        <v>12.145937357490546</v>
      </c>
      <c r="D4643" s="8">
        <f t="shared" ca="1" si="290"/>
        <v>-0.33587915430331566</v>
      </c>
      <c r="E4643" s="8">
        <f t="shared" ca="1" si="291"/>
        <v>11.81005820318723</v>
      </c>
    </row>
    <row r="4644" spans="1:5" x14ac:dyDescent="0.25">
      <c r="A4644" s="2">
        <v>4643</v>
      </c>
      <c r="B4644" s="8">
        <f t="shared" ca="1" si="288"/>
        <v>1.9185110446753815</v>
      </c>
      <c r="C4644" s="8">
        <f t="shared" ca="1" si="289"/>
        <v>13.837022089350762</v>
      </c>
      <c r="D4644" s="8">
        <f t="shared" ca="1" si="290"/>
        <v>0.2292391335161621</v>
      </c>
      <c r="E4644" s="8">
        <f t="shared" ca="1" si="291"/>
        <v>14.066261222866924</v>
      </c>
    </row>
    <row r="4645" spans="1:5" x14ac:dyDescent="0.25">
      <c r="A4645" s="2">
        <v>4644</v>
      </c>
      <c r="B4645" s="8">
        <f t="shared" ca="1" si="288"/>
        <v>-8.8647251291624585</v>
      </c>
      <c r="C4645" s="8">
        <f t="shared" ca="1" si="289"/>
        <v>-7.7294502583249169</v>
      </c>
      <c r="D4645" s="8">
        <f t="shared" ca="1" si="290"/>
        <v>0.8039415907492764</v>
      </c>
      <c r="E4645" s="8">
        <f t="shared" ca="1" si="291"/>
        <v>-6.9255086675756408</v>
      </c>
    </row>
    <row r="4646" spans="1:5" x14ac:dyDescent="0.25">
      <c r="A4646" s="2">
        <v>4645</v>
      </c>
      <c r="B4646" s="8">
        <f t="shared" ca="1" si="288"/>
        <v>7.2578747774347345</v>
      </c>
      <c r="C4646" s="8">
        <f t="shared" ca="1" si="289"/>
        <v>24.515749554869469</v>
      </c>
      <c r="D4646" s="8">
        <f t="shared" ca="1" si="290"/>
        <v>0.24323542889240757</v>
      </c>
      <c r="E4646" s="8">
        <f t="shared" ca="1" si="291"/>
        <v>24.758984983761877</v>
      </c>
    </row>
    <row r="4647" spans="1:5" x14ac:dyDescent="0.25">
      <c r="A4647" s="2">
        <v>4646</v>
      </c>
      <c r="B4647" s="8">
        <f t="shared" ca="1" si="288"/>
        <v>-3.1637112913492258</v>
      </c>
      <c r="C4647" s="8">
        <f t="shared" ca="1" si="289"/>
        <v>3.6725774173015484</v>
      </c>
      <c r="D4647" s="8">
        <f t="shared" ca="1" si="290"/>
        <v>0.23609343578347639</v>
      </c>
      <c r="E4647" s="8">
        <f t="shared" ca="1" si="291"/>
        <v>3.9086708530850247</v>
      </c>
    </row>
    <row r="4648" spans="1:5" x14ac:dyDescent="0.25">
      <c r="A4648" s="2">
        <v>4647</v>
      </c>
      <c r="B4648" s="8">
        <f t="shared" ca="1" si="288"/>
        <v>-2.4623053025170529</v>
      </c>
      <c r="C4648" s="8">
        <f t="shared" ca="1" si="289"/>
        <v>5.0753893949658941</v>
      </c>
      <c r="D4648" s="8">
        <f t="shared" ca="1" si="290"/>
        <v>1.5136470490002696</v>
      </c>
      <c r="E4648" s="8">
        <f t="shared" ca="1" si="291"/>
        <v>6.5890364439661635</v>
      </c>
    </row>
    <row r="4649" spans="1:5" x14ac:dyDescent="0.25">
      <c r="A4649" s="2">
        <v>4648</v>
      </c>
      <c r="B4649" s="8">
        <f t="shared" ca="1" si="288"/>
        <v>1.1080962314042502</v>
      </c>
      <c r="C4649" s="8">
        <f t="shared" ca="1" si="289"/>
        <v>12.2161924628085</v>
      </c>
      <c r="D4649" s="8">
        <f t="shared" ca="1" si="290"/>
        <v>0.38662821732252922</v>
      </c>
      <c r="E4649" s="8">
        <f t="shared" ca="1" si="291"/>
        <v>12.60282068013103</v>
      </c>
    </row>
    <row r="4650" spans="1:5" x14ac:dyDescent="0.25">
      <c r="A4650" s="2">
        <v>4649</v>
      </c>
      <c r="B4650" s="8">
        <f t="shared" ca="1" si="288"/>
        <v>-0.21417979389654057</v>
      </c>
      <c r="C4650" s="8">
        <f t="shared" ca="1" si="289"/>
        <v>9.5716404122069196</v>
      </c>
      <c r="D4650" s="8">
        <f t="shared" ca="1" si="290"/>
        <v>-0.10897418335468391</v>
      </c>
      <c r="E4650" s="8">
        <f t="shared" ca="1" si="291"/>
        <v>9.4626662288522354</v>
      </c>
    </row>
    <row r="4651" spans="1:5" x14ac:dyDescent="0.25">
      <c r="A4651" s="2">
        <v>4650</v>
      </c>
      <c r="B4651" s="8">
        <f t="shared" ca="1" si="288"/>
        <v>11.118284031060099</v>
      </c>
      <c r="C4651" s="8">
        <f t="shared" ca="1" si="289"/>
        <v>32.236568062120199</v>
      </c>
      <c r="D4651" s="8">
        <f t="shared" ca="1" si="290"/>
        <v>6.3056772887578508E-2</v>
      </c>
      <c r="E4651" s="8">
        <f t="shared" ca="1" si="291"/>
        <v>32.299624835007776</v>
      </c>
    </row>
    <row r="4652" spans="1:5" x14ac:dyDescent="0.25">
      <c r="A4652" s="2">
        <v>4651</v>
      </c>
      <c r="B4652" s="8">
        <f t="shared" ca="1" si="288"/>
        <v>-6.7104824943396153</v>
      </c>
      <c r="C4652" s="8">
        <f t="shared" ca="1" si="289"/>
        <v>-3.4209649886792306</v>
      </c>
      <c r="D4652" s="8">
        <f t="shared" ca="1" si="290"/>
        <v>0.18570697784498197</v>
      </c>
      <c r="E4652" s="8">
        <f t="shared" ca="1" si="291"/>
        <v>-3.2352580108342486</v>
      </c>
    </row>
    <row r="4653" spans="1:5" x14ac:dyDescent="0.25">
      <c r="A4653" s="2">
        <v>4652</v>
      </c>
      <c r="B4653" s="8">
        <f t="shared" ca="1" si="288"/>
        <v>5.767598618349993</v>
      </c>
      <c r="C4653" s="8">
        <f t="shared" ca="1" si="289"/>
        <v>21.535197236699986</v>
      </c>
      <c r="D4653" s="8">
        <f t="shared" ca="1" si="290"/>
        <v>-6.1901220069667993E-2</v>
      </c>
      <c r="E4653" s="8">
        <f t="shared" ca="1" si="291"/>
        <v>21.473296016630318</v>
      </c>
    </row>
    <row r="4654" spans="1:5" x14ac:dyDescent="0.25">
      <c r="A4654" s="2">
        <v>4653</v>
      </c>
      <c r="B4654" s="8">
        <f t="shared" ca="1" si="288"/>
        <v>1.1888105628008014</v>
      </c>
      <c r="C4654" s="8">
        <f t="shared" ca="1" si="289"/>
        <v>12.377621125601603</v>
      </c>
      <c r="D4654" s="8">
        <f t="shared" ca="1" si="290"/>
        <v>-0.33589090980648567</v>
      </c>
      <c r="E4654" s="8">
        <f t="shared" ca="1" si="291"/>
        <v>12.041730215795118</v>
      </c>
    </row>
    <row r="4655" spans="1:5" x14ac:dyDescent="0.25">
      <c r="A4655" s="2">
        <v>4654</v>
      </c>
      <c r="B4655" s="8">
        <f t="shared" ca="1" si="288"/>
        <v>-0.51805639255368929</v>
      </c>
      <c r="C4655" s="8">
        <f t="shared" ca="1" si="289"/>
        <v>8.9638872148926207</v>
      </c>
      <c r="D4655" s="8">
        <f t="shared" ca="1" si="290"/>
        <v>0.72557199979668752</v>
      </c>
      <c r="E4655" s="8">
        <f t="shared" ca="1" si="291"/>
        <v>9.6894592146893075</v>
      </c>
    </row>
    <row r="4656" spans="1:5" x14ac:dyDescent="0.25">
      <c r="A4656" s="2">
        <v>4655</v>
      </c>
      <c r="B4656" s="8">
        <f t="shared" ca="1" si="288"/>
        <v>-0.26078131572655561</v>
      </c>
      <c r="C4656" s="8">
        <f t="shared" ca="1" si="289"/>
        <v>9.4784373685468886</v>
      </c>
      <c r="D4656" s="8">
        <f t="shared" ca="1" si="290"/>
        <v>1.4782388283832633</v>
      </c>
      <c r="E4656" s="8">
        <f t="shared" ca="1" si="291"/>
        <v>10.956676196930152</v>
      </c>
    </row>
    <row r="4657" spans="1:5" x14ac:dyDescent="0.25">
      <c r="A4657" s="2">
        <v>4656</v>
      </c>
      <c r="B4657" s="8">
        <f t="shared" ca="1" si="288"/>
        <v>4.1918232887169609</v>
      </c>
      <c r="C4657" s="8">
        <f t="shared" ca="1" si="289"/>
        <v>18.383646577433922</v>
      </c>
      <c r="D4657" s="8">
        <f t="shared" ca="1" si="290"/>
        <v>0.36061567573184261</v>
      </c>
      <c r="E4657" s="8">
        <f t="shared" ca="1" si="291"/>
        <v>18.744262253165765</v>
      </c>
    </row>
    <row r="4658" spans="1:5" x14ac:dyDescent="0.25">
      <c r="A4658" s="2">
        <v>4657</v>
      </c>
      <c r="B4658" s="8">
        <f t="shared" ca="1" si="288"/>
        <v>3.3582458016047378</v>
      </c>
      <c r="C4658" s="8">
        <f t="shared" ca="1" si="289"/>
        <v>16.716491603209477</v>
      </c>
      <c r="D4658" s="8">
        <f t="shared" ca="1" si="290"/>
        <v>0.33407669261593453</v>
      </c>
      <c r="E4658" s="8">
        <f t="shared" ca="1" si="291"/>
        <v>17.050568295825411</v>
      </c>
    </row>
    <row r="4659" spans="1:5" x14ac:dyDescent="0.25">
      <c r="A4659" s="2">
        <v>4658</v>
      </c>
      <c r="B4659" s="8">
        <f t="shared" ca="1" si="288"/>
        <v>-5.4000741760517821</v>
      </c>
      <c r="C4659" s="8">
        <f t="shared" ca="1" si="289"/>
        <v>-0.80014835210356416</v>
      </c>
      <c r="D4659" s="8">
        <f t="shared" ca="1" si="290"/>
        <v>1.2456047129468375</v>
      </c>
      <c r="E4659" s="8">
        <f t="shared" ca="1" si="291"/>
        <v>0.44545636084327334</v>
      </c>
    </row>
    <row r="4660" spans="1:5" x14ac:dyDescent="0.25">
      <c r="A4660" s="2">
        <v>4659</v>
      </c>
      <c r="B4660" s="8">
        <f t="shared" ca="1" si="288"/>
        <v>1.0714964051531237</v>
      </c>
      <c r="C4660" s="8">
        <f t="shared" ca="1" si="289"/>
        <v>12.142992810306247</v>
      </c>
      <c r="D4660" s="8">
        <f t="shared" ca="1" si="290"/>
        <v>0.27781186864966223</v>
      </c>
      <c r="E4660" s="8">
        <f t="shared" ca="1" si="291"/>
        <v>12.420804678955909</v>
      </c>
    </row>
    <row r="4661" spans="1:5" x14ac:dyDescent="0.25">
      <c r="A4661" s="2">
        <v>4660</v>
      </c>
      <c r="B4661" s="8">
        <f t="shared" ca="1" si="288"/>
        <v>10.017420657717038</v>
      </c>
      <c r="C4661" s="8">
        <f t="shared" ca="1" si="289"/>
        <v>30.034841315434075</v>
      </c>
      <c r="D4661" s="8">
        <f t="shared" ca="1" si="290"/>
        <v>-0.15494703490952752</v>
      </c>
      <c r="E4661" s="8">
        <f t="shared" ca="1" si="291"/>
        <v>29.87989428052455</v>
      </c>
    </row>
    <row r="4662" spans="1:5" x14ac:dyDescent="0.25">
      <c r="A4662" s="2">
        <v>4661</v>
      </c>
      <c r="B4662" s="8">
        <f t="shared" ca="1" si="288"/>
        <v>-1.3704411191194383</v>
      </c>
      <c r="C4662" s="8">
        <f t="shared" ca="1" si="289"/>
        <v>7.2591177617611233</v>
      </c>
      <c r="D4662" s="8">
        <f t="shared" ca="1" si="290"/>
        <v>-0.15682913276861943</v>
      </c>
      <c r="E4662" s="8">
        <f t="shared" ca="1" si="291"/>
        <v>7.102288628992504</v>
      </c>
    </row>
    <row r="4663" spans="1:5" x14ac:dyDescent="0.25">
      <c r="A4663" s="2">
        <v>4662</v>
      </c>
      <c r="B4663" s="8">
        <f t="shared" ca="1" si="288"/>
        <v>-1.1792999665985791</v>
      </c>
      <c r="C4663" s="8">
        <f t="shared" ca="1" si="289"/>
        <v>7.6414000668028415</v>
      </c>
      <c r="D4663" s="8">
        <f t="shared" ca="1" si="290"/>
        <v>-0.72348560328654554</v>
      </c>
      <c r="E4663" s="8">
        <f t="shared" ca="1" si="291"/>
        <v>6.9179144635162961</v>
      </c>
    </row>
    <row r="4664" spans="1:5" x14ac:dyDescent="0.25">
      <c r="A4664" s="2">
        <v>4663</v>
      </c>
      <c r="B4664" s="8">
        <f t="shared" ca="1" si="288"/>
        <v>-7.0809308194977225</v>
      </c>
      <c r="C4664" s="8">
        <f t="shared" ca="1" si="289"/>
        <v>-4.161861638995445</v>
      </c>
      <c r="D4664" s="8">
        <f t="shared" ca="1" si="290"/>
        <v>-0.47015842772681488</v>
      </c>
      <c r="E4664" s="8">
        <f t="shared" ca="1" si="291"/>
        <v>-4.6320200667222595</v>
      </c>
    </row>
    <row r="4665" spans="1:5" x14ac:dyDescent="0.25">
      <c r="A4665" s="2">
        <v>4664</v>
      </c>
      <c r="B4665" s="8">
        <f t="shared" ca="1" si="288"/>
        <v>1.2166860155453432</v>
      </c>
      <c r="C4665" s="8">
        <f t="shared" ca="1" si="289"/>
        <v>12.433372031090686</v>
      </c>
      <c r="D4665" s="8">
        <f t="shared" ca="1" si="290"/>
        <v>0.50087591115658603</v>
      </c>
      <c r="E4665" s="8">
        <f t="shared" ca="1" si="291"/>
        <v>12.934247942247271</v>
      </c>
    </row>
    <row r="4666" spans="1:5" x14ac:dyDescent="0.25">
      <c r="A4666" s="2">
        <v>4665</v>
      </c>
      <c r="B4666" s="8">
        <f t="shared" ca="1" si="288"/>
        <v>-2.6246216640696525</v>
      </c>
      <c r="C4666" s="8">
        <f t="shared" ca="1" si="289"/>
        <v>4.7507566718606951</v>
      </c>
      <c r="D4666" s="8">
        <f t="shared" ca="1" si="290"/>
        <v>0.72744563605843549</v>
      </c>
      <c r="E4666" s="8">
        <f t="shared" ca="1" si="291"/>
        <v>5.4782023079191307</v>
      </c>
    </row>
    <row r="4667" spans="1:5" x14ac:dyDescent="0.25">
      <c r="A4667" s="2">
        <v>4666</v>
      </c>
      <c r="B4667" s="8">
        <f t="shared" ca="1" si="288"/>
        <v>5.1854215905923802</v>
      </c>
      <c r="C4667" s="8">
        <f t="shared" ca="1" si="289"/>
        <v>20.37084318118476</v>
      </c>
      <c r="D4667" s="8">
        <f t="shared" ca="1" si="290"/>
        <v>0.54477614240124916</v>
      </c>
      <c r="E4667" s="8">
        <f t="shared" ca="1" si="291"/>
        <v>20.915619323586011</v>
      </c>
    </row>
    <row r="4668" spans="1:5" x14ac:dyDescent="0.25">
      <c r="A4668" s="2">
        <v>4667</v>
      </c>
      <c r="B4668" s="8">
        <f t="shared" ca="1" si="288"/>
        <v>-2.445406482746169</v>
      </c>
      <c r="C4668" s="8">
        <f t="shared" ca="1" si="289"/>
        <v>5.109187034507662</v>
      </c>
      <c r="D4668" s="8">
        <f t="shared" ca="1" si="290"/>
        <v>0.6643757911537177</v>
      </c>
      <c r="E4668" s="8">
        <f t="shared" ca="1" si="291"/>
        <v>5.7735628256613793</v>
      </c>
    </row>
    <row r="4669" spans="1:5" x14ac:dyDescent="0.25">
      <c r="A4669" s="2">
        <v>4668</v>
      </c>
      <c r="B4669" s="8">
        <f t="shared" ca="1" si="288"/>
        <v>-8.1814037763490255</v>
      </c>
      <c r="C4669" s="8">
        <f t="shared" ca="1" si="289"/>
        <v>-6.362807552698051</v>
      </c>
      <c r="D4669" s="8">
        <f t="shared" ca="1" si="290"/>
        <v>-1.2465145713286996</v>
      </c>
      <c r="E4669" s="8">
        <f t="shared" ca="1" si="291"/>
        <v>-7.6093221240267503</v>
      </c>
    </row>
    <row r="4670" spans="1:5" x14ac:dyDescent="0.25">
      <c r="A4670" s="2">
        <v>4669</v>
      </c>
      <c r="B4670" s="8">
        <f t="shared" ca="1" si="288"/>
        <v>6.4758667665890517</v>
      </c>
      <c r="C4670" s="8">
        <f t="shared" ca="1" si="289"/>
        <v>22.951733533178103</v>
      </c>
      <c r="D4670" s="8">
        <f t="shared" ca="1" si="290"/>
        <v>0.90836852105416055</v>
      </c>
      <c r="E4670" s="8">
        <f t="shared" ca="1" si="291"/>
        <v>23.860102054232264</v>
      </c>
    </row>
    <row r="4671" spans="1:5" x14ac:dyDescent="0.25">
      <c r="A4671" s="2">
        <v>4670</v>
      </c>
      <c r="B4671" s="8">
        <f t="shared" ca="1" si="288"/>
        <v>6.9340314421669191</v>
      </c>
      <c r="C4671" s="8">
        <f t="shared" ca="1" si="289"/>
        <v>23.868062884333838</v>
      </c>
      <c r="D4671" s="8">
        <f t="shared" ca="1" si="290"/>
        <v>0.24277135628246985</v>
      </c>
      <c r="E4671" s="8">
        <f t="shared" ca="1" si="291"/>
        <v>24.11083424061631</v>
      </c>
    </row>
    <row r="4672" spans="1:5" x14ac:dyDescent="0.25">
      <c r="A4672" s="2">
        <v>4671</v>
      </c>
      <c r="B4672" s="8">
        <f t="shared" ca="1" si="288"/>
        <v>-2.5180615158957051</v>
      </c>
      <c r="C4672" s="8">
        <f t="shared" ca="1" si="289"/>
        <v>4.9638769682085897</v>
      </c>
      <c r="D4672" s="8">
        <f t="shared" ca="1" si="290"/>
        <v>-1.5359516657735506</v>
      </c>
      <c r="E4672" s="8">
        <f t="shared" ca="1" si="291"/>
        <v>3.4279253024350389</v>
      </c>
    </row>
    <row r="4673" spans="1:5" x14ac:dyDescent="0.25">
      <c r="A4673" s="2">
        <v>4672</v>
      </c>
      <c r="B4673" s="8">
        <f t="shared" ca="1" si="288"/>
        <v>-0.2079996426363987</v>
      </c>
      <c r="C4673" s="8">
        <f t="shared" ca="1" si="289"/>
        <v>9.5840007147272033</v>
      </c>
      <c r="D4673" s="8">
        <f t="shared" ca="1" si="290"/>
        <v>0.53623402130225206</v>
      </c>
      <c r="E4673" s="8">
        <f t="shared" ca="1" si="291"/>
        <v>10.120234736029456</v>
      </c>
    </row>
    <row r="4674" spans="1:5" x14ac:dyDescent="0.25">
      <c r="A4674" s="2">
        <v>4673</v>
      </c>
      <c r="B4674" s="8">
        <f t="shared" ref="B4674:B4737" ca="1" si="292">NORMINV(RAND(),$H$2,$H$3)</f>
        <v>5.9657929423212765</v>
      </c>
      <c r="C4674" s="8">
        <f t="shared" ref="C4674:C4737" ca="1" si="293">$H$6+$H$7*B4674</f>
        <v>21.931585884642551</v>
      </c>
      <c r="D4674" s="8">
        <f t="shared" ca="1" si="290"/>
        <v>0.43462449972396383</v>
      </c>
      <c r="E4674" s="8">
        <f t="shared" ca="1" si="291"/>
        <v>22.366210384366514</v>
      </c>
    </row>
    <row r="4675" spans="1:5" x14ac:dyDescent="0.25">
      <c r="A4675" s="2">
        <v>4674</v>
      </c>
      <c r="B4675" s="8">
        <f t="shared" ca="1" si="292"/>
        <v>-9.9531662347487195</v>
      </c>
      <c r="C4675" s="8">
        <f t="shared" ca="1" si="293"/>
        <v>-9.9063324694974391</v>
      </c>
      <c r="D4675" s="8">
        <f t="shared" ref="D4675:D4738" ca="1" si="294">NORMINV(RAND(),0,1)</f>
        <v>0.1744106323993658</v>
      </c>
      <c r="E4675" s="8">
        <f t="shared" ref="E4675:E4738" ca="1" si="295">$H$6+$H$7*B4675+D4675</f>
        <v>-9.7319218370980725</v>
      </c>
    </row>
    <row r="4676" spans="1:5" x14ac:dyDescent="0.25">
      <c r="A4676" s="2">
        <v>4675</v>
      </c>
      <c r="B4676" s="8">
        <f t="shared" ca="1" si="292"/>
        <v>1.9230281099467204</v>
      </c>
      <c r="C4676" s="8">
        <f t="shared" ca="1" si="293"/>
        <v>13.846056219893441</v>
      </c>
      <c r="D4676" s="8">
        <f t="shared" ca="1" si="294"/>
        <v>2.204561028571955</v>
      </c>
      <c r="E4676" s="8">
        <f t="shared" ca="1" si="295"/>
        <v>16.050617248465397</v>
      </c>
    </row>
    <row r="4677" spans="1:5" x14ac:dyDescent="0.25">
      <c r="A4677" s="2">
        <v>4676</v>
      </c>
      <c r="B4677" s="8">
        <f t="shared" ca="1" si="292"/>
        <v>2.83449670149915</v>
      </c>
      <c r="C4677" s="8">
        <f t="shared" ca="1" si="293"/>
        <v>15.6689934029983</v>
      </c>
      <c r="D4677" s="8">
        <f t="shared" ca="1" si="294"/>
        <v>-0.12332334515029511</v>
      </c>
      <c r="E4677" s="8">
        <f t="shared" ca="1" si="295"/>
        <v>15.545670057848005</v>
      </c>
    </row>
    <row r="4678" spans="1:5" x14ac:dyDescent="0.25">
      <c r="A4678" s="2">
        <v>4677</v>
      </c>
      <c r="B4678" s="8">
        <f t="shared" ca="1" si="292"/>
        <v>5.6602000139968043</v>
      </c>
      <c r="C4678" s="8">
        <f t="shared" ca="1" si="293"/>
        <v>21.320400027993607</v>
      </c>
      <c r="D4678" s="8">
        <f t="shared" ca="1" si="294"/>
        <v>0.12770348712253357</v>
      </c>
      <c r="E4678" s="8">
        <f t="shared" ca="1" si="295"/>
        <v>21.448103515116141</v>
      </c>
    </row>
    <row r="4679" spans="1:5" x14ac:dyDescent="0.25">
      <c r="A4679" s="2">
        <v>4678</v>
      </c>
      <c r="B4679" s="8">
        <f t="shared" ca="1" si="292"/>
        <v>-5.5252912617448651</v>
      </c>
      <c r="C4679" s="8">
        <f t="shared" ca="1" si="293"/>
        <v>-1.0505825234897301</v>
      </c>
      <c r="D4679" s="8">
        <f t="shared" ca="1" si="294"/>
        <v>0.42934846745913929</v>
      </c>
      <c r="E4679" s="8">
        <f t="shared" ca="1" si="295"/>
        <v>-0.6212340560305909</v>
      </c>
    </row>
    <row r="4680" spans="1:5" x14ac:dyDescent="0.25">
      <c r="A4680" s="2">
        <v>4679</v>
      </c>
      <c r="B4680" s="8">
        <f t="shared" ca="1" si="292"/>
        <v>-5.0688682277753276</v>
      </c>
      <c r="C4680" s="8">
        <f t="shared" ca="1" si="293"/>
        <v>-0.13773645555065528</v>
      </c>
      <c r="D4680" s="8">
        <f t="shared" ca="1" si="294"/>
        <v>-3.239331835384391</v>
      </c>
      <c r="E4680" s="8">
        <f t="shared" ca="1" si="295"/>
        <v>-3.3770682909350462</v>
      </c>
    </row>
    <row r="4681" spans="1:5" x14ac:dyDescent="0.25">
      <c r="A4681" s="2">
        <v>4680</v>
      </c>
      <c r="B4681" s="8">
        <f t="shared" ca="1" si="292"/>
        <v>4.786951231721309</v>
      </c>
      <c r="C4681" s="8">
        <f t="shared" ca="1" si="293"/>
        <v>19.573902463442618</v>
      </c>
      <c r="D4681" s="8">
        <f t="shared" ca="1" si="294"/>
        <v>-1.4158591276332679</v>
      </c>
      <c r="E4681" s="8">
        <f t="shared" ca="1" si="295"/>
        <v>18.158043335809349</v>
      </c>
    </row>
    <row r="4682" spans="1:5" x14ac:dyDescent="0.25">
      <c r="A4682" s="2">
        <v>4681</v>
      </c>
      <c r="B4682" s="8">
        <f t="shared" ca="1" si="292"/>
        <v>4.0377412538833921</v>
      </c>
      <c r="C4682" s="8">
        <f t="shared" ca="1" si="293"/>
        <v>18.075482507766786</v>
      </c>
      <c r="D4682" s="8">
        <f t="shared" ca="1" si="294"/>
        <v>0.12365807837731438</v>
      </c>
      <c r="E4682" s="8">
        <f t="shared" ca="1" si="295"/>
        <v>18.1991405861441</v>
      </c>
    </row>
    <row r="4683" spans="1:5" x14ac:dyDescent="0.25">
      <c r="A4683" s="2">
        <v>4682</v>
      </c>
      <c r="B4683" s="8">
        <f t="shared" ca="1" si="292"/>
        <v>-2.5316266842328576</v>
      </c>
      <c r="C4683" s="8">
        <f t="shared" ca="1" si="293"/>
        <v>4.9367466315342847</v>
      </c>
      <c r="D4683" s="8">
        <f t="shared" ca="1" si="294"/>
        <v>-0.30119285928903505</v>
      </c>
      <c r="E4683" s="8">
        <f t="shared" ca="1" si="295"/>
        <v>4.6355537722452498</v>
      </c>
    </row>
    <row r="4684" spans="1:5" x14ac:dyDescent="0.25">
      <c r="A4684" s="2">
        <v>4683</v>
      </c>
      <c r="B4684" s="8">
        <f t="shared" ca="1" si="292"/>
        <v>1.1656067736685916</v>
      </c>
      <c r="C4684" s="8">
        <f t="shared" ca="1" si="293"/>
        <v>12.331213547337184</v>
      </c>
      <c r="D4684" s="8">
        <f t="shared" ca="1" si="294"/>
        <v>0.42592469736064903</v>
      </c>
      <c r="E4684" s="8">
        <f t="shared" ca="1" si="295"/>
        <v>12.757138244697833</v>
      </c>
    </row>
    <row r="4685" spans="1:5" x14ac:dyDescent="0.25">
      <c r="A4685" s="2">
        <v>4684</v>
      </c>
      <c r="B4685" s="8">
        <f t="shared" ca="1" si="292"/>
        <v>5.3472008840104577</v>
      </c>
      <c r="C4685" s="8">
        <f t="shared" ca="1" si="293"/>
        <v>20.694401768020917</v>
      </c>
      <c r="D4685" s="8">
        <f t="shared" ca="1" si="294"/>
        <v>0.5758555370245243</v>
      </c>
      <c r="E4685" s="8">
        <f t="shared" ca="1" si="295"/>
        <v>21.27025730504544</v>
      </c>
    </row>
    <row r="4686" spans="1:5" x14ac:dyDescent="0.25">
      <c r="A4686" s="2">
        <v>4685</v>
      </c>
      <c r="B4686" s="8">
        <f t="shared" ca="1" si="292"/>
        <v>-8.3395062756977367</v>
      </c>
      <c r="C4686" s="8">
        <f t="shared" ca="1" si="293"/>
        <v>-6.6790125513954735</v>
      </c>
      <c r="D4686" s="8">
        <f t="shared" ca="1" si="294"/>
        <v>-0.71500559578580958</v>
      </c>
      <c r="E4686" s="8">
        <f t="shared" ca="1" si="295"/>
        <v>-7.3940181471812831</v>
      </c>
    </row>
    <row r="4687" spans="1:5" x14ac:dyDescent="0.25">
      <c r="A4687" s="2">
        <v>4686</v>
      </c>
      <c r="B4687" s="8">
        <f t="shared" ca="1" si="292"/>
        <v>-7.3757835085333454</v>
      </c>
      <c r="C4687" s="8">
        <f t="shared" ca="1" si="293"/>
        <v>-4.7515670170666908</v>
      </c>
      <c r="D4687" s="8">
        <f t="shared" ca="1" si="294"/>
        <v>0.79969134648025531</v>
      </c>
      <c r="E4687" s="8">
        <f t="shared" ca="1" si="295"/>
        <v>-3.9518756705864355</v>
      </c>
    </row>
    <row r="4688" spans="1:5" x14ac:dyDescent="0.25">
      <c r="A4688" s="2">
        <v>4687</v>
      </c>
      <c r="B4688" s="8">
        <f t="shared" ca="1" si="292"/>
        <v>4.6064028282608556</v>
      </c>
      <c r="C4688" s="8">
        <f t="shared" ca="1" si="293"/>
        <v>19.212805656521709</v>
      </c>
      <c r="D4688" s="8">
        <f t="shared" ca="1" si="294"/>
        <v>-9.6832021835563664E-3</v>
      </c>
      <c r="E4688" s="8">
        <f t="shared" ca="1" si="295"/>
        <v>19.203122454338153</v>
      </c>
    </row>
    <row r="4689" spans="1:5" x14ac:dyDescent="0.25">
      <c r="A4689" s="2">
        <v>4688</v>
      </c>
      <c r="B4689" s="8">
        <f t="shared" ca="1" si="292"/>
        <v>-6.9701078197708934</v>
      </c>
      <c r="C4689" s="8">
        <f t="shared" ca="1" si="293"/>
        <v>-3.9402156395417869</v>
      </c>
      <c r="D4689" s="8">
        <f t="shared" ca="1" si="294"/>
        <v>-1.2789189887283621</v>
      </c>
      <c r="E4689" s="8">
        <f t="shared" ca="1" si="295"/>
        <v>-5.2191346282701492</v>
      </c>
    </row>
    <row r="4690" spans="1:5" x14ac:dyDescent="0.25">
      <c r="A4690" s="2">
        <v>4689</v>
      </c>
      <c r="B4690" s="8">
        <f t="shared" ca="1" si="292"/>
        <v>2.4788468188816708</v>
      </c>
      <c r="C4690" s="8">
        <f t="shared" ca="1" si="293"/>
        <v>14.957693637763342</v>
      </c>
      <c r="D4690" s="8">
        <f t="shared" ca="1" si="294"/>
        <v>-0.51940946031057156</v>
      </c>
      <c r="E4690" s="8">
        <f t="shared" ca="1" si="295"/>
        <v>14.43828417745277</v>
      </c>
    </row>
    <row r="4691" spans="1:5" x14ac:dyDescent="0.25">
      <c r="A4691" s="2">
        <v>4690</v>
      </c>
      <c r="B4691" s="8">
        <f t="shared" ca="1" si="292"/>
        <v>-6.9367743682579617</v>
      </c>
      <c r="C4691" s="8">
        <f t="shared" ca="1" si="293"/>
        <v>-3.8735487365159234</v>
      </c>
      <c r="D4691" s="8">
        <f t="shared" ca="1" si="294"/>
        <v>-1.2964213944748755</v>
      </c>
      <c r="E4691" s="8">
        <f t="shared" ca="1" si="295"/>
        <v>-5.1699701309907988</v>
      </c>
    </row>
    <row r="4692" spans="1:5" x14ac:dyDescent="0.25">
      <c r="A4692" s="2">
        <v>4691</v>
      </c>
      <c r="B4692" s="8">
        <f t="shared" ca="1" si="292"/>
        <v>-6.2857025723025721</v>
      </c>
      <c r="C4692" s="8">
        <f t="shared" ca="1" si="293"/>
        <v>-2.5714051446051442</v>
      </c>
      <c r="D4692" s="8">
        <f t="shared" ca="1" si="294"/>
        <v>0.54257736038662985</v>
      </c>
      <c r="E4692" s="8">
        <f t="shared" ca="1" si="295"/>
        <v>-2.0288277842185143</v>
      </c>
    </row>
    <row r="4693" spans="1:5" x14ac:dyDescent="0.25">
      <c r="A4693" s="2">
        <v>4692</v>
      </c>
      <c r="B4693" s="8">
        <f t="shared" ca="1" si="292"/>
        <v>-3.1703095241053294</v>
      </c>
      <c r="C4693" s="8">
        <f t="shared" ca="1" si="293"/>
        <v>3.6593809517893412</v>
      </c>
      <c r="D4693" s="8">
        <f t="shared" ca="1" si="294"/>
        <v>-4.1151684949146616E-2</v>
      </c>
      <c r="E4693" s="8">
        <f t="shared" ca="1" si="295"/>
        <v>3.6182292668401947</v>
      </c>
    </row>
    <row r="4694" spans="1:5" x14ac:dyDescent="0.25">
      <c r="A4694" s="2">
        <v>4693</v>
      </c>
      <c r="B4694" s="8">
        <f t="shared" ca="1" si="292"/>
        <v>6.6653324208215476</v>
      </c>
      <c r="C4694" s="8">
        <f t="shared" ca="1" si="293"/>
        <v>23.330664841643095</v>
      </c>
      <c r="D4694" s="8">
        <f t="shared" ca="1" si="294"/>
        <v>-1.0563805577954641</v>
      </c>
      <c r="E4694" s="8">
        <f t="shared" ca="1" si="295"/>
        <v>22.274284283847631</v>
      </c>
    </row>
    <row r="4695" spans="1:5" x14ac:dyDescent="0.25">
      <c r="A4695" s="2">
        <v>4694</v>
      </c>
      <c r="B4695" s="8">
        <f t="shared" ca="1" si="292"/>
        <v>4.5899929514611522</v>
      </c>
      <c r="C4695" s="8">
        <f t="shared" ca="1" si="293"/>
        <v>19.179985902922304</v>
      </c>
      <c r="D4695" s="8">
        <f t="shared" ca="1" si="294"/>
        <v>-1.8801279451953667</v>
      </c>
      <c r="E4695" s="8">
        <f t="shared" ca="1" si="295"/>
        <v>17.299857957726939</v>
      </c>
    </row>
    <row r="4696" spans="1:5" x14ac:dyDescent="0.25">
      <c r="A4696" s="2">
        <v>4695</v>
      </c>
      <c r="B4696" s="8">
        <f t="shared" ca="1" si="292"/>
        <v>9.8116488752914358E-2</v>
      </c>
      <c r="C4696" s="8">
        <f t="shared" ca="1" si="293"/>
        <v>10.196232977505829</v>
      </c>
      <c r="D4696" s="8">
        <f t="shared" ca="1" si="294"/>
        <v>-0.47853185634303491</v>
      </c>
      <c r="E4696" s="8">
        <f t="shared" ca="1" si="295"/>
        <v>9.7177011211627953</v>
      </c>
    </row>
    <row r="4697" spans="1:5" x14ac:dyDescent="0.25">
      <c r="A4697" s="2">
        <v>4696</v>
      </c>
      <c r="B4697" s="8">
        <f t="shared" ca="1" si="292"/>
        <v>-4.4227504837356371</v>
      </c>
      <c r="C4697" s="8">
        <f t="shared" ca="1" si="293"/>
        <v>1.1544990325287259</v>
      </c>
      <c r="D4697" s="8">
        <f t="shared" ca="1" si="294"/>
        <v>-0.26772522233651758</v>
      </c>
      <c r="E4697" s="8">
        <f t="shared" ca="1" si="295"/>
        <v>0.88677381019220824</v>
      </c>
    </row>
    <row r="4698" spans="1:5" x14ac:dyDescent="0.25">
      <c r="A4698" s="2">
        <v>4697</v>
      </c>
      <c r="B4698" s="8">
        <f t="shared" ca="1" si="292"/>
        <v>2.1519233554831154</v>
      </c>
      <c r="C4698" s="8">
        <f t="shared" ca="1" si="293"/>
        <v>14.30384671096623</v>
      </c>
      <c r="D4698" s="8">
        <f t="shared" ca="1" si="294"/>
        <v>0.30169108002262918</v>
      </c>
      <c r="E4698" s="8">
        <f t="shared" ca="1" si="295"/>
        <v>14.605537790988858</v>
      </c>
    </row>
    <row r="4699" spans="1:5" x14ac:dyDescent="0.25">
      <c r="A4699" s="2">
        <v>4698</v>
      </c>
      <c r="B4699" s="8">
        <f t="shared" ca="1" si="292"/>
        <v>3.8183705129927525</v>
      </c>
      <c r="C4699" s="8">
        <f t="shared" ca="1" si="293"/>
        <v>17.636741025985504</v>
      </c>
      <c r="D4699" s="8">
        <f t="shared" ca="1" si="294"/>
        <v>0.92964522608266043</v>
      </c>
      <c r="E4699" s="8">
        <f t="shared" ca="1" si="295"/>
        <v>18.566386252068163</v>
      </c>
    </row>
    <row r="4700" spans="1:5" x14ac:dyDescent="0.25">
      <c r="A4700" s="2">
        <v>4699</v>
      </c>
      <c r="B4700" s="8">
        <f t="shared" ca="1" si="292"/>
        <v>4.9774289917975381</v>
      </c>
      <c r="C4700" s="8">
        <f t="shared" ca="1" si="293"/>
        <v>19.954857983595076</v>
      </c>
      <c r="D4700" s="8">
        <f t="shared" ca="1" si="294"/>
        <v>0.59036849021959559</v>
      </c>
      <c r="E4700" s="8">
        <f t="shared" ca="1" si="295"/>
        <v>20.545226473814672</v>
      </c>
    </row>
    <row r="4701" spans="1:5" x14ac:dyDescent="0.25">
      <c r="A4701" s="2">
        <v>4700</v>
      </c>
      <c r="B4701" s="8">
        <f t="shared" ca="1" si="292"/>
        <v>2.6017238068700661</v>
      </c>
      <c r="C4701" s="8">
        <f t="shared" ca="1" si="293"/>
        <v>15.203447613740131</v>
      </c>
      <c r="D4701" s="8">
        <f t="shared" ca="1" si="294"/>
        <v>0.42477109218280001</v>
      </c>
      <c r="E4701" s="8">
        <f t="shared" ca="1" si="295"/>
        <v>15.628218705922931</v>
      </c>
    </row>
    <row r="4702" spans="1:5" x14ac:dyDescent="0.25">
      <c r="A4702" s="2">
        <v>4701</v>
      </c>
      <c r="B4702" s="8">
        <f t="shared" ca="1" si="292"/>
        <v>-1.6452554172638578</v>
      </c>
      <c r="C4702" s="8">
        <f t="shared" ca="1" si="293"/>
        <v>6.7094891654722844</v>
      </c>
      <c r="D4702" s="8">
        <f t="shared" ca="1" si="294"/>
        <v>-0.32933744519390046</v>
      </c>
      <c r="E4702" s="8">
        <f t="shared" ca="1" si="295"/>
        <v>6.3801517202783842</v>
      </c>
    </row>
    <row r="4703" spans="1:5" x14ac:dyDescent="0.25">
      <c r="A4703" s="2">
        <v>4702</v>
      </c>
      <c r="B4703" s="8">
        <f t="shared" ca="1" si="292"/>
        <v>-6.8303954069008554</v>
      </c>
      <c r="C4703" s="8">
        <f t="shared" ca="1" si="293"/>
        <v>-3.6607908138017109</v>
      </c>
      <c r="D4703" s="8">
        <f t="shared" ca="1" si="294"/>
        <v>-1.4919616647846823</v>
      </c>
      <c r="E4703" s="8">
        <f t="shared" ca="1" si="295"/>
        <v>-5.1527524785863932</v>
      </c>
    </row>
    <row r="4704" spans="1:5" x14ac:dyDescent="0.25">
      <c r="A4704" s="2">
        <v>4703</v>
      </c>
      <c r="B4704" s="8">
        <f t="shared" ca="1" si="292"/>
        <v>-8.8697739211907017E-2</v>
      </c>
      <c r="C4704" s="8">
        <f t="shared" ca="1" si="293"/>
        <v>9.8226045215761868</v>
      </c>
      <c r="D4704" s="8">
        <f t="shared" ca="1" si="294"/>
        <v>-1.2667454760843204</v>
      </c>
      <c r="E4704" s="8">
        <f t="shared" ca="1" si="295"/>
        <v>8.5558590454918662</v>
      </c>
    </row>
    <row r="4705" spans="1:5" x14ac:dyDescent="0.25">
      <c r="A4705" s="2">
        <v>4704</v>
      </c>
      <c r="B4705" s="8">
        <f t="shared" ca="1" si="292"/>
        <v>3.6510632109749759</v>
      </c>
      <c r="C4705" s="8">
        <f t="shared" ca="1" si="293"/>
        <v>17.30212642194995</v>
      </c>
      <c r="D4705" s="8">
        <f t="shared" ca="1" si="294"/>
        <v>3.8806667071170732E-2</v>
      </c>
      <c r="E4705" s="8">
        <f t="shared" ca="1" si="295"/>
        <v>17.340933089021121</v>
      </c>
    </row>
    <row r="4706" spans="1:5" x14ac:dyDescent="0.25">
      <c r="A4706" s="2">
        <v>4705</v>
      </c>
      <c r="B4706" s="8">
        <f t="shared" ca="1" si="292"/>
        <v>1.8428075741591421</v>
      </c>
      <c r="C4706" s="8">
        <f t="shared" ca="1" si="293"/>
        <v>13.685615148318284</v>
      </c>
      <c r="D4706" s="8">
        <f t="shared" ca="1" si="294"/>
        <v>0.31693913234241089</v>
      </c>
      <c r="E4706" s="8">
        <f t="shared" ca="1" si="295"/>
        <v>14.002554280660695</v>
      </c>
    </row>
    <row r="4707" spans="1:5" x14ac:dyDescent="0.25">
      <c r="A4707" s="2">
        <v>4706</v>
      </c>
      <c r="B4707" s="8">
        <f t="shared" ca="1" si="292"/>
        <v>3.7761381602264543</v>
      </c>
      <c r="C4707" s="8">
        <f t="shared" ca="1" si="293"/>
        <v>17.552276320452908</v>
      </c>
      <c r="D4707" s="8">
        <f t="shared" ca="1" si="294"/>
        <v>-0.50321355627505537</v>
      </c>
      <c r="E4707" s="8">
        <f t="shared" ca="1" si="295"/>
        <v>17.049062764177851</v>
      </c>
    </row>
    <row r="4708" spans="1:5" x14ac:dyDescent="0.25">
      <c r="A4708" s="2">
        <v>4707</v>
      </c>
      <c r="B4708" s="8">
        <f t="shared" ca="1" si="292"/>
        <v>8.9200015727791495</v>
      </c>
      <c r="C4708" s="8">
        <f t="shared" ca="1" si="293"/>
        <v>27.840003145558299</v>
      </c>
      <c r="D4708" s="8">
        <f t="shared" ca="1" si="294"/>
        <v>0.70611652754487808</v>
      </c>
      <c r="E4708" s="8">
        <f t="shared" ca="1" si="295"/>
        <v>28.546119673103178</v>
      </c>
    </row>
    <row r="4709" spans="1:5" x14ac:dyDescent="0.25">
      <c r="A4709" s="2">
        <v>4708</v>
      </c>
      <c r="B4709" s="8">
        <f t="shared" ca="1" si="292"/>
        <v>-4.2747126488626446</v>
      </c>
      <c r="C4709" s="8">
        <f t="shared" ca="1" si="293"/>
        <v>1.4505747022747109</v>
      </c>
      <c r="D4709" s="8">
        <f t="shared" ca="1" si="294"/>
        <v>-0.35905688896228494</v>
      </c>
      <c r="E4709" s="8">
        <f t="shared" ca="1" si="295"/>
        <v>1.0915178133124259</v>
      </c>
    </row>
    <row r="4710" spans="1:5" x14ac:dyDescent="0.25">
      <c r="A4710" s="2">
        <v>4709</v>
      </c>
      <c r="B4710" s="8">
        <f t="shared" ca="1" si="292"/>
        <v>11.745513645540466</v>
      </c>
      <c r="C4710" s="8">
        <f t="shared" ca="1" si="293"/>
        <v>33.491027291080933</v>
      </c>
      <c r="D4710" s="8">
        <f t="shared" ca="1" si="294"/>
        <v>-0.54238796707681092</v>
      </c>
      <c r="E4710" s="8">
        <f t="shared" ca="1" si="295"/>
        <v>32.94863932400412</v>
      </c>
    </row>
    <row r="4711" spans="1:5" x14ac:dyDescent="0.25">
      <c r="A4711" s="2">
        <v>4710</v>
      </c>
      <c r="B4711" s="8">
        <f t="shared" ca="1" si="292"/>
        <v>-1.9585910646133149</v>
      </c>
      <c r="C4711" s="8">
        <f t="shared" ca="1" si="293"/>
        <v>6.0828178707733702</v>
      </c>
      <c r="D4711" s="8">
        <f t="shared" ca="1" si="294"/>
        <v>1.4706577777569683</v>
      </c>
      <c r="E4711" s="8">
        <f t="shared" ca="1" si="295"/>
        <v>7.5534756485303385</v>
      </c>
    </row>
    <row r="4712" spans="1:5" x14ac:dyDescent="0.25">
      <c r="A4712" s="2">
        <v>4711</v>
      </c>
      <c r="B4712" s="8">
        <f t="shared" ca="1" si="292"/>
        <v>-4.1487636930521479</v>
      </c>
      <c r="C4712" s="8">
        <f t="shared" ca="1" si="293"/>
        <v>1.7024726138957043</v>
      </c>
      <c r="D4712" s="8">
        <f t="shared" ca="1" si="294"/>
        <v>1.4002972664781725</v>
      </c>
      <c r="E4712" s="8">
        <f t="shared" ca="1" si="295"/>
        <v>3.1027698803738768</v>
      </c>
    </row>
    <row r="4713" spans="1:5" x14ac:dyDescent="0.25">
      <c r="A4713" s="2">
        <v>4712</v>
      </c>
      <c r="B4713" s="8">
        <f t="shared" ca="1" si="292"/>
        <v>7.9069890779722671</v>
      </c>
      <c r="C4713" s="8">
        <f t="shared" ca="1" si="293"/>
        <v>25.813978155944532</v>
      </c>
      <c r="D4713" s="8">
        <f t="shared" ca="1" si="294"/>
        <v>0.12305982531171994</v>
      </c>
      <c r="E4713" s="8">
        <f t="shared" ca="1" si="295"/>
        <v>25.937037981256253</v>
      </c>
    </row>
    <row r="4714" spans="1:5" x14ac:dyDescent="0.25">
      <c r="A4714" s="2">
        <v>4713</v>
      </c>
      <c r="B4714" s="8">
        <f t="shared" ca="1" si="292"/>
        <v>-6.4839407899671988</v>
      </c>
      <c r="C4714" s="8">
        <f t="shared" ca="1" si="293"/>
        <v>-2.9678815799343976</v>
      </c>
      <c r="D4714" s="8">
        <f t="shared" ca="1" si="294"/>
        <v>-2.0235263423298577</v>
      </c>
      <c r="E4714" s="8">
        <f t="shared" ca="1" si="295"/>
        <v>-4.9914079222642549</v>
      </c>
    </row>
    <row r="4715" spans="1:5" x14ac:dyDescent="0.25">
      <c r="A4715" s="2">
        <v>4714</v>
      </c>
      <c r="B4715" s="8">
        <f t="shared" ca="1" si="292"/>
        <v>-7.4522557858310918</v>
      </c>
      <c r="C4715" s="8">
        <f t="shared" ca="1" si="293"/>
        <v>-4.9045115716621837</v>
      </c>
      <c r="D4715" s="8">
        <f t="shared" ca="1" si="294"/>
        <v>-0.32119715332434046</v>
      </c>
      <c r="E4715" s="8">
        <f t="shared" ca="1" si="295"/>
        <v>-5.2257087249865242</v>
      </c>
    </row>
    <row r="4716" spans="1:5" x14ac:dyDescent="0.25">
      <c r="A4716" s="2">
        <v>4715</v>
      </c>
      <c r="B4716" s="8">
        <f t="shared" ca="1" si="292"/>
        <v>3.4165355497824388</v>
      </c>
      <c r="C4716" s="8">
        <f t="shared" ca="1" si="293"/>
        <v>16.833071099564876</v>
      </c>
      <c r="D4716" s="8">
        <f t="shared" ca="1" si="294"/>
        <v>0.81123742695592782</v>
      </c>
      <c r="E4716" s="8">
        <f t="shared" ca="1" si="295"/>
        <v>17.644308526520803</v>
      </c>
    </row>
    <row r="4717" spans="1:5" x14ac:dyDescent="0.25">
      <c r="A4717" s="2">
        <v>4716</v>
      </c>
      <c r="B4717" s="8">
        <f t="shared" ca="1" si="292"/>
        <v>-8.2816161018140981</v>
      </c>
      <c r="C4717" s="8">
        <f t="shared" ca="1" si="293"/>
        <v>-6.5632322036281963</v>
      </c>
      <c r="D4717" s="8">
        <f t="shared" ca="1" si="294"/>
        <v>-1.1658968655602764</v>
      </c>
      <c r="E4717" s="8">
        <f t="shared" ca="1" si="295"/>
        <v>-7.7291290691884722</v>
      </c>
    </row>
    <row r="4718" spans="1:5" x14ac:dyDescent="0.25">
      <c r="A4718" s="2">
        <v>4717</v>
      </c>
      <c r="B4718" s="8">
        <f t="shared" ca="1" si="292"/>
        <v>-0.93743851653166443</v>
      </c>
      <c r="C4718" s="8">
        <f t="shared" ca="1" si="293"/>
        <v>8.1251229669366705</v>
      </c>
      <c r="D4718" s="8">
        <f t="shared" ca="1" si="294"/>
        <v>-0.66318676354538519</v>
      </c>
      <c r="E4718" s="8">
        <f t="shared" ca="1" si="295"/>
        <v>7.4619362033912857</v>
      </c>
    </row>
    <row r="4719" spans="1:5" x14ac:dyDescent="0.25">
      <c r="A4719" s="2">
        <v>4718</v>
      </c>
      <c r="B4719" s="8">
        <f t="shared" ca="1" si="292"/>
        <v>8.6255878767064781E-2</v>
      </c>
      <c r="C4719" s="8">
        <f t="shared" ca="1" si="293"/>
        <v>10.17251175753413</v>
      </c>
      <c r="D4719" s="8">
        <f t="shared" ca="1" si="294"/>
        <v>6.3235090616348424E-2</v>
      </c>
      <c r="E4719" s="8">
        <f t="shared" ca="1" si="295"/>
        <v>10.235746848150479</v>
      </c>
    </row>
    <row r="4720" spans="1:5" x14ac:dyDescent="0.25">
      <c r="A4720" s="2">
        <v>4719</v>
      </c>
      <c r="B4720" s="8">
        <f t="shared" ca="1" si="292"/>
        <v>-1.9350141546311757</v>
      </c>
      <c r="C4720" s="8">
        <f t="shared" ca="1" si="293"/>
        <v>6.1299716907376487</v>
      </c>
      <c r="D4720" s="8">
        <f t="shared" ca="1" si="294"/>
        <v>-1.4264064743058058</v>
      </c>
      <c r="E4720" s="8">
        <f t="shared" ca="1" si="295"/>
        <v>4.7035652164318424</v>
      </c>
    </row>
    <row r="4721" spans="1:5" x14ac:dyDescent="0.25">
      <c r="A4721" s="2">
        <v>4720</v>
      </c>
      <c r="B4721" s="8">
        <f t="shared" ca="1" si="292"/>
        <v>-0.54666408897094942</v>
      </c>
      <c r="C4721" s="8">
        <f t="shared" ca="1" si="293"/>
        <v>8.9066718220581009</v>
      </c>
      <c r="D4721" s="8">
        <f t="shared" ca="1" si="294"/>
        <v>-0.20491099570508253</v>
      </c>
      <c r="E4721" s="8">
        <f t="shared" ca="1" si="295"/>
        <v>8.7017608263530182</v>
      </c>
    </row>
    <row r="4722" spans="1:5" x14ac:dyDescent="0.25">
      <c r="A4722" s="2">
        <v>4721</v>
      </c>
      <c r="B4722" s="8">
        <f t="shared" ca="1" si="292"/>
        <v>-1.1302144635257603</v>
      </c>
      <c r="C4722" s="8">
        <f t="shared" ca="1" si="293"/>
        <v>7.739571072948479</v>
      </c>
      <c r="D4722" s="8">
        <f t="shared" ca="1" si="294"/>
        <v>-1.3585261493949858</v>
      </c>
      <c r="E4722" s="8">
        <f t="shared" ca="1" si="295"/>
        <v>6.3810449235534934</v>
      </c>
    </row>
    <row r="4723" spans="1:5" x14ac:dyDescent="0.25">
      <c r="A4723" s="2">
        <v>4722</v>
      </c>
      <c r="B4723" s="8">
        <f t="shared" ca="1" si="292"/>
        <v>-2.6967940331279161</v>
      </c>
      <c r="C4723" s="8">
        <f t="shared" ca="1" si="293"/>
        <v>4.6064119337441678</v>
      </c>
      <c r="D4723" s="8">
        <f t="shared" ca="1" si="294"/>
        <v>-7.5605975880066345E-2</v>
      </c>
      <c r="E4723" s="8">
        <f t="shared" ca="1" si="295"/>
        <v>4.5308059578641018</v>
      </c>
    </row>
    <row r="4724" spans="1:5" x14ac:dyDescent="0.25">
      <c r="A4724" s="2">
        <v>4723</v>
      </c>
      <c r="B4724" s="8">
        <f t="shared" ca="1" si="292"/>
        <v>-6.6115564451998043</v>
      </c>
      <c r="C4724" s="8">
        <f t="shared" ca="1" si="293"/>
        <v>-3.2231128903996087</v>
      </c>
      <c r="D4724" s="8">
        <f t="shared" ca="1" si="294"/>
        <v>-0.44128185139354664</v>
      </c>
      <c r="E4724" s="8">
        <f t="shared" ca="1" si="295"/>
        <v>-3.6643947417931555</v>
      </c>
    </row>
    <row r="4725" spans="1:5" x14ac:dyDescent="0.25">
      <c r="A4725" s="2">
        <v>4724</v>
      </c>
      <c r="B4725" s="8">
        <f t="shared" ca="1" si="292"/>
        <v>-1.6811545765423146</v>
      </c>
      <c r="C4725" s="8">
        <f t="shared" ca="1" si="293"/>
        <v>6.6376908469153708</v>
      </c>
      <c r="D4725" s="8">
        <f t="shared" ca="1" si="294"/>
        <v>0.38026401414974781</v>
      </c>
      <c r="E4725" s="8">
        <f t="shared" ca="1" si="295"/>
        <v>7.0179548610651183</v>
      </c>
    </row>
    <row r="4726" spans="1:5" x14ac:dyDescent="0.25">
      <c r="A4726" s="2">
        <v>4725</v>
      </c>
      <c r="B4726" s="8">
        <f t="shared" ca="1" si="292"/>
        <v>-1.4819805129425012</v>
      </c>
      <c r="C4726" s="8">
        <f t="shared" ca="1" si="293"/>
        <v>7.036038974114998</v>
      </c>
      <c r="D4726" s="8">
        <f t="shared" ca="1" si="294"/>
        <v>0.86156107871523346</v>
      </c>
      <c r="E4726" s="8">
        <f t="shared" ca="1" si="295"/>
        <v>7.8976000528302315</v>
      </c>
    </row>
    <row r="4727" spans="1:5" x14ac:dyDescent="0.25">
      <c r="A4727" s="2">
        <v>4726</v>
      </c>
      <c r="B4727" s="8">
        <f t="shared" ca="1" si="292"/>
        <v>-4.0189717805129019</v>
      </c>
      <c r="C4727" s="8">
        <f t="shared" ca="1" si="293"/>
        <v>1.9620564389741961</v>
      </c>
      <c r="D4727" s="8">
        <f t="shared" ca="1" si="294"/>
        <v>-4.130965605205171E-2</v>
      </c>
      <c r="E4727" s="8">
        <f t="shared" ca="1" si="295"/>
        <v>1.9207467829221445</v>
      </c>
    </row>
    <row r="4728" spans="1:5" x14ac:dyDescent="0.25">
      <c r="A4728" s="2">
        <v>4727</v>
      </c>
      <c r="B4728" s="8">
        <f t="shared" ca="1" si="292"/>
        <v>-2.0026349933534253</v>
      </c>
      <c r="C4728" s="8">
        <f t="shared" ca="1" si="293"/>
        <v>5.9947300132931494</v>
      </c>
      <c r="D4728" s="8">
        <f t="shared" ca="1" si="294"/>
        <v>-0.15839364721277463</v>
      </c>
      <c r="E4728" s="8">
        <f t="shared" ca="1" si="295"/>
        <v>5.8363363660803751</v>
      </c>
    </row>
    <row r="4729" spans="1:5" x14ac:dyDescent="0.25">
      <c r="A4729" s="2">
        <v>4728</v>
      </c>
      <c r="B4729" s="8">
        <f t="shared" ca="1" si="292"/>
        <v>2.9141913737412017</v>
      </c>
      <c r="C4729" s="8">
        <f t="shared" ca="1" si="293"/>
        <v>15.828382747482404</v>
      </c>
      <c r="D4729" s="8">
        <f t="shared" ca="1" si="294"/>
        <v>1.6631022687603374</v>
      </c>
      <c r="E4729" s="8">
        <f t="shared" ca="1" si="295"/>
        <v>17.491485016242741</v>
      </c>
    </row>
    <row r="4730" spans="1:5" x14ac:dyDescent="0.25">
      <c r="A4730" s="2">
        <v>4729</v>
      </c>
      <c r="B4730" s="8">
        <f t="shared" ca="1" si="292"/>
        <v>-4.3413355022435338</v>
      </c>
      <c r="C4730" s="8">
        <f t="shared" ca="1" si="293"/>
        <v>1.3173289955129324</v>
      </c>
      <c r="D4730" s="8">
        <f t="shared" ca="1" si="294"/>
        <v>0.5082107245153491</v>
      </c>
      <c r="E4730" s="8">
        <f t="shared" ca="1" si="295"/>
        <v>1.8255397200282815</v>
      </c>
    </row>
    <row r="4731" spans="1:5" x14ac:dyDescent="0.25">
      <c r="A4731" s="2">
        <v>4730</v>
      </c>
      <c r="B4731" s="8">
        <f t="shared" ca="1" si="292"/>
        <v>-0.72705573261901923</v>
      </c>
      <c r="C4731" s="8">
        <f t="shared" ca="1" si="293"/>
        <v>8.5458885347619606</v>
      </c>
      <c r="D4731" s="8">
        <f t="shared" ca="1" si="294"/>
        <v>0.49881210211086841</v>
      </c>
      <c r="E4731" s="8">
        <f t="shared" ca="1" si="295"/>
        <v>9.0447006368728289</v>
      </c>
    </row>
    <row r="4732" spans="1:5" x14ac:dyDescent="0.25">
      <c r="A4732" s="2">
        <v>4731</v>
      </c>
      <c r="B4732" s="8">
        <f t="shared" ca="1" si="292"/>
        <v>7.5525902243685339</v>
      </c>
      <c r="C4732" s="8">
        <f t="shared" ca="1" si="293"/>
        <v>25.105180448737066</v>
      </c>
      <c r="D4732" s="8">
        <f t="shared" ca="1" si="294"/>
        <v>0.22246027564549631</v>
      </c>
      <c r="E4732" s="8">
        <f t="shared" ca="1" si="295"/>
        <v>25.327640724382562</v>
      </c>
    </row>
    <row r="4733" spans="1:5" x14ac:dyDescent="0.25">
      <c r="A4733" s="2">
        <v>4732</v>
      </c>
      <c r="B4733" s="8">
        <f t="shared" ca="1" si="292"/>
        <v>6.0123875980943007</v>
      </c>
      <c r="C4733" s="8">
        <f t="shared" ca="1" si="293"/>
        <v>22.0247751961886</v>
      </c>
      <c r="D4733" s="8">
        <f t="shared" ca="1" si="294"/>
        <v>1.1761310091800261E-2</v>
      </c>
      <c r="E4733" s="8">
        <f t="shared" ca="1" si="295"/>
        <v>22.036536506280399</v>
      </c>
    </row>
    <row r="4734" spans="1:5" x14ac:dyDescent="0.25">
      <c r="A4734" s="2">
        <v>4733</v>
      </c>
      <c r="B4734" s="8">
        <f t="shared" ca="1" si="292"/>
        <v>2.1280102030063581</v>
      </c>
      <c r="C4734" s="8">
        <f t="shared" ca="1" si="293"/>
        <v>14.256020406012716</v>
      </c>
      <c r="D4734" s="8">
        <f t="shared" ca="1" si="294"/>
        <v>1.450535251905078</v>
      </c>
      <c r="E4734" s="8">
        <f t="shared" ca="1" si="295"/>
        <v>15.706555657917795</v>
      </c>
    </row>
    <row r="4735" spans="1:5" x14ac:dyDescent="0.25">
      <c r="A4735" s="2">
        <v>4734</v>
      </c>
      <c r="B4735" s="8">
        <f t="shared" ca="1" si="292"/>
        <v>-2.4559065104504576</v>
      </c>
      <c r="C4735" s="8">
        <f t="shared" ca="1" si="293"/>
        <v>5.0881869790990848</v>
      </c>
      <c r="D4735" s="8">
        <f t="shared" ca="1" si="294"/>
        <v>-1.1873953792043308</v>
      </c>
      <c r="E4735" s="8">
        <f t="shared" ca="1" si="295"/>
        <v>3.9007915998947542</v>
      </c>
    </row>
    <row r="4736" spans="1:5" x14ac:dyDescent="0.25">
      <c r="A4736" s="2">
        <v>4735</v>
      </c>
      <c r="B4736" s="8">
        <f t="shared" ca="1" si="292"/>
        <v>2.7669358372237047</v>
      </c>
      <c r="C4736" s="8">
        <f t="shared" ca="1" si="293"/>
        <v>15.533871674447409</v>
      </c>
      <c r="D4736" s="8">
        <f t="shared" ca="1" si="294"/>
        <v>0.48503266460285477</v>
      </c>
      <c r="E4736" s="8">
        <f t="shared" ca="1" si="295"/>
        <v>16.018904339050263</v>
      </c>
    </row>
    <row r="4737" spans="1:5" x14ac:dyDescent="0.25">
      <c r="A4737" s="2">
        <v>4736</v>
      </c>
      <c r="B4737" s="8">
        <f t="shared" ca="1" si="292"/>
        <v>1.9246192999689882</v>
      </c>
      <c r="C4737" s="8">
        <f t="shared" ca="1" si="293"/>
        <v>13.849238599937976</v>
      </c>
      <c r="D4737" s="8">
        <f t="shared" ca="1" si="294"/>
        <v>-0.74912459714924495</v>
      </c>
      <c r="E4737" s="8">
        <f t="shared" ca="1" si="295"/>
        <v>13.100114002788731</v>
      </c>
    </row>
    <row r="4738" spans="1:5" x14ac:dyDescent="0.25">
      <c r="A4738" s="2">
        <v>4737</v>
      </c>
      <c r="B4738" s="8">
        <f t="shared" ref="B4738:B4801" ca="1" si="296">NORMINV(RAND(),$H$2,$H$3)</f>
        <v>2.1079518478314103</v>
      </c>
      <c r="C4738" s="8">
        <f t="shared" ref="C4738:C4801" ca="1" si="297">$H$6+$H$7*B4738</f>
        <v>14.215903695662821</v>
      </c>
      <c r="D4738" s="8">
        <f t="shared" ca="1" si="294"/>
        <v>0.2657218630561648</v>
      </c>
      <c r="E4738" s="8">
        <f t="shared" ca="1" si="295"/>
        <v>14.481625558718985</v>
      </c>
    </row>
    <row r="4739" spans="1:5" x14ac:dyDescent="0.25">
      <c r="A4739" s="2">
        <v>4738</v>
      </c>
      <c r="B4739" s="8">
        <f t="shared" ca="1" si="296"/>
        <v>11.351493784977562</v>
      </c>
      <c r="C4739" s="8">
        <f t="shared" ca="1" si="297"/>
        <v>32.702987569955127</v>
      </c>
      <c r="D4739" s="8">
        <f t="shared" ref="D4739:D4802" ca="1" si="298">NORMINV(RAND(),0,1)</f>
        <v>-0.40909636788013265</v>
      </c>
      <c r="E4739" s="8">
        <f t="shared" ref="E4739:E4802" ca="1" si="299">$H$6+$H$7*B4739+D4739</f>
        <v>32.293891202074995</v>
      </c>
    </row>
    <row r="4740" spans="1:5" x14ac:dyDescent="0.25">
      <c r="A4740" s="2">
        <v>4739</v>
      </c>
      <c r="B4740" s="8">
        <f t="shared" ca="1" si="296"/>
        <v>5.7955976189466014</v>
      </c>
      <c r="C4740" s="8">
        <f t="shared" ca="1" si="297"/>
        <v>21.591195237893203</v>
      </c>
      <c r="D4740" s="8">
        <f t="shared" ca="1" si="298"/>
        <v>-0.46247749806301386</v>
      </c>
      <c r="E4740" s="8">
        <f t="shared" ca="1" si="299"/>
        <v>21.12871773983019</v>
      </c>
    </row>
    <row r="4741" spans="1:5" x14ac:dyDescent="0.25">
      <c r="A4741" s="2">
        <v>4740</v>
      </c>
      <c r="B4741" s="8">
        <f t="shared" ca="1" si="296"/>
        <v>8.1988918007126195</v>
      </c>
      <c r="C4741" s="8">
        <f t="shared" ca="1" si="297"/>
        <v>26.397783601425239</v>
      </c>
      <c r="D4741" s="8">
        <f t="shared" ca="1" si="298"/>
        <v>0.20928381665383605</v>
      </c>
      <c r="E4741" s="8">
        <f t="shared" ca="1" si="299"/>
        <v>26.607067418079076</v>
      </c>
    </row>
    <row r="4742" spans="1:5" x14ac:dyDescent="0.25">
      <c r="A4742" s="2">
        <v>4741</v>
      </c>
      <c r="B4742" s="8">
        <f t="shared" ca="1" si="296"/>
        <v>-4.4241966262294667</v>
      </c>
      <c r="C4742" s="8">
        <f t="shared" ca="1" si="297"/>
        <v>1.1516067475410665</v>
      </c>
      <c r="D4742" s="8">
        <f t="shared" ca="1" si="298"/>
        <v>1.9522871260123196</v>
      </c>
      <c r="E4742" s="8">
        <f t="shared" ca="1" si="299"/>
        <v>3.1038938735533863</v>
      </c>
    </row>
    <row r="4743" spans="1:5" x14ac:dyDescent="0.25">
      <c r="A4743" s="2">
        <v>4742</v>
      </c>
      <c r="B4743" s="8">
        <f t="shared" ca="1" si="296"/>
        <v>11.971662719956676</v>
      </c>
      <c r="C4743" s="8">
        <f t="shared" ca="1" si="297"/>
        <v>33.943325439913352</v>
      </c>
      <c r="D4743" s="8">
        <f t="shared" ca="1" si="298"/>
        <v>1.8817672291440346</v>
      </c>
      <c r="E4743" s="8">
        <f t="shared" ca="1" si="299"/>
        <v>35.825092669057383</v>
      </c>
    </row>
    <row r="4744" spans="1:5" x14ac:dyDescent="0.25">
      <c r="A4744" s="2">
        <v>4743</v>
      </c>
      <c r="B4744" s="8">
        <f t="shared" ca="1" si="296"/>
        <v>-6.4232912955853516</v>
      </c>
      <c r="C4744" s="8">
        <f t="shared" ca="1" si="297"/>
        <v>-2.8465825911707032</v>
      </c>
      <c r="D4744" s="8">
        <f t="shared" ca="1" si="298"/>
        <v>0.49433764678986991</v>
      </c>
      <c r="E4744" s="8">
        <f t="shared" ca="1" si="299"/>
        <v>-2.3522449443808333</v>
      </c>
    </row>
    <row r="4745" spans="1:5" x14ac:dyDescent="0.25">
      <c r="A4745" s="2">
        <v>4744</v>
      </c>
      <c r="B4745" s="8">
        <f t="shared" ca="1" si="296"/>
        <v>0.77856025195201739</v>
      </c>
      <c r="C4745" s="8">
        <f t="shared" ca="1" si="297"/>
        <v>11.557120503904034</v>
      </c>
      <c r="D4745" s="8">
        <f t="shared" ca="1" si="298"/>
        <v>-0.65940253400000037</v>
      </c>
      <c r="E4745" s="8">
        <f t="shared" ca="1" si="299"/>
        <v>10.897717969904035</v>
      </c>
    </row>
    <row r="4746" spans="1:5" x14ac:dyDescent="0.25">
      <c r="A4746" s="2">
        <v>4745</v>
      </c>
      <c r="B4746" s="8">
        <f t="shared" ca="1" si="296"/>
        <v>-3.1047559928340323</v>
      </c>
      <c r="C4746" s="8">
        <f t="shared" ca="1" si="297"/>
        <v>3.7904880143319355</v>
      </c>
      <c r="D4746" s="8">
        <f t="shared" ca="1" si="298"/>
        <v>-1.3277883003382704</v>
      </c>
      <c r="E4746" s="8">
        <f t="shared" ca="1" si="299"/>
        <v>2.4626997139936648</v>
      </c>
    </row>
    <row r="4747" spans="1:5" x14ac:dyDescent="0.25">
      <c r="A4747" s="2">
        <v>4746</v>
      </c>
      <c r="B4747" s="8">
        <f t="shared" ca="1" si="296"/>
        <v>2.7465071881770022</v>
      </c>
      <c r="C4747" s="8">
        <f t="shared" ca="1" si="297"/>
        <v>15.493014376354004</v>
      </c>
      <c r="D4747" s="8">
        <f t="shared" ca="1" si="298"/>
        <v>-0.21163537502536497</v>
      </c>
      <c r="E4747" s="8">
        <f t="shared" ca="1" si="299"/>
        <v>15.28137900132864</v>
      </c>
    </row>
    <row r="4748" spans="1:5" x14ac:dyDescent="0.25">
      <c r="A4748" s="2">
        <v>4747</v>
      </c>
      <c r="B4748" s="8">
        <f t="shared" ca="1" si="296"/>
        <v>-3.8871966515529794</v>
      </c>
      <c r="C4748" s="8">
        <f t="shared" ca="1" si="297"/>
        <v>2.2256066968940411</v>
      </c>
      <c r="D4748" s="8">
        <f t="shared" ca="1" si="298"/>
        <v>0.6732990642523089</v>
      </c>
      <c r="E4748" s="8">
        <f t="shared" ca="1" si="299"/>
        <v>2.89890576114635</v>
      </c>
    </row>
    <row r="4749" spans="1:5" x14ac:dyDescent="0.25">
      <c r="A4749" s="2">
        <v>4748</v>
      </c>
      <c r="B4749" s="8">
        <f t="shared" ca="1" si="296"/>
        <v>-3.2451654567388348</v>
      </c>
      <c r="C4749" s="8">
        <f t="shared" ca="1" si="297"/>
        <v>3.5096690865223303</v>
      </c>
      <c r="D4749" s="8">
        <f t="shared" ca="1" si="298"/>
        <v>-1.1882982894739307</v>
      </c>
      <c r="E4749" s="8">
        <f t="shared" ca="1" si="299"/>
        <v>2.3213707970483997</v>
      </c>
    </row>
    <row r="4750" spans="1:5" x14ac:dyDescent="0.25">
      <c r="A4750" s="2">
        <v>4749</v>
      </c>
      <c r="B4750" s="8">
        <f t="shared" ca="1" si="296"/>
        <v>5.5639524273189833</v>
      </c>
      <c r="C4750" s="8">
        <f t="shared" ca="1" si="297"/>
        <v>21.127904854637968</v>
      </c>
      <c r="D4750" s="8">
        <f t="shared" ca="1" si="298"/>
        <v>1.0947066844671107</v>
      </c>
      <c r="E4750" s="8">
        <f t="shared" ca="1" si="299"/>
        <v>22.222611539105078</v>
      </c>
    </row>
    <row r="4751" spans="1:5" x14ac:dyDescent="0.25">
      <c r="A4751" s="2">
        <v>4750</v>
      </c>
      <c r="B4751" s="8">
        <f t="shared" ca="1" si="296"/>
        <v>-6.1317902331767691</v>
      </c>
      <c r="C4751" s="8">
        <f t="shared" ca="1" si="297"/>
        <v>-2.2635804663535382</v>
      </c>
      <c r="D4751" s="8">
        <f t="shared" ca="1" si="298"/>
        <v>-0.20435483357781414</v>
      </c>
      <c r="E4751" s="8">
        <f t="shared" ca="1" si="299"/>
        <v>-2.4679352999313524</v>
      </c>
    </row>
    <row r="4752" spans="1:5" x14ac:dyDescent="0.25">
      <c r="A4752" s="2">
        <v>4751</v>
      </c>
      <c r="B4752" s="8">
        <f t="shared" ca="1" si="296"/>
        <v>0.11957890164479247</v>
      </c>
      <c r="C4752" s="8">
        <f t="shared" ca="1" si="297"/>
        <v>10.239157803289585</v>
      </c>
      <c r="D4752" s="8">
        <f t="shared" ca="1" si="298"/>
        <v>0.66279969558974294</v>
      </c>
      <c r="E4752" s="8">
        <f t="shared" ca="1" si="299"/>
        <v>10.901957498879328</v>
      </c>
    </row>
    <row r="4753" spans="1:5" x14ac:dyDescent="0.25">
      <c r="A4753" s="2">
        <v>4752</v>
      </c>
      <c r="B4753" s="8">
        <f t="shared" ca="1" si="296"/>
        <v>1.8086067012450837</v>
      </c>
      <c r="C4753" s="8">
        <f t="shared" ca="1" si="297"/>
        <v>13.617213402490167</v>
      </c>
      <c r="D4753" s="8">
        <f t="shared" ca="1" si="298"/>
        <v>-2.3520860357652591</v>
      </c>
      <c r="E4753" s="8">
        <f t="shared" ca="1" si="299"/>
        <v>11.265127366724908</v>
      </c>
    </row>
    <row r="4754" spans="1:5" x14ac:dyDescent="0.25">
      <c r="A4754" s="2">
        <v>4753</v>
      </c>
      <c r="B4754" s="8">
        <f t="shared" ca="1" si="296"/>
        <v>2.580361300323966</v>
      </c>
      <c r="C4754" s="8">
        <f t="shared" ca="1" si="297"/>
        <v>15.160722600647933</v>
      </c>
      <c r="D4754" s="8">
        <f t="shared" ca="1" si="298"/>
        <v>0.76114339679403031</v>
      </c>
      <c r="E4754" s="8">
        <f t="shared" ca="1" si="299"/>
        <v>15.921865997441964</v>
      </c>
    </row>
    <row r="4755" spans="1:5" x14ac:dyDescent="0.25">
      <c r="A4755" s="2">
        <v>4754</v>
      </c>
      <c r="B4755" s="8">
        <f t="shared" ca="1" si="296"/>
        <v>8.3699232697154997</v>
      </c>
      <c r="C4755" s="8">
        <f t="shared" ca="1" si="297"/>
        <v>26.739846539430999</v>
      </c>
      <c r="D4755" s="8">
        <f t="shared" ca="1" si="298"/>
        <v>2.2220019776721651</v>
      </c>
      <c r="E4755" s="8">
        <f t="shared" ca="1" si="299"/>
        <v>28.961848517103164</v>
      </c>
    </row>
    <row r="4756" spans="1:5" x14ac:dyDescent="0.25">
      <c r="A4756" s="2">
        <v>4755</v>
      </c>
      <c r="B4756" s="8">
        <f t="shared" ca="1" si="296"/>
        <v>-1.4309870757514309</v>
      </c>
      <c r="C4756" s="8">
        <f t="shared" ca="1" si="297"/>
        <v>7.1380258484971382</v>
      </c>
      <c r="D4756" s="8">
        <f t="shared" ca="1" si="298"/>
        <v>-1.6622256958036516</v>
      </c>
      <c r="E4756" s="8">
        <f t="shared" ca="1" si="299"/>
        <v>5.4758001526934867</v>
      </c>
    </row>
    <row r="4757" spans="1:5" x14ac:dyDescent="0.25">
      <c r="A4757" s="2">
        <v>4756</v>
      </c>
      <c r="B4757" s="8">
        <f t="shared" ca="1" si="296"/>
        <v>-9.1223332402441297</v>
      </c>
      <c r="C4757" s="8">
        <f t="shared" ca="1" si="297"/>
        <v>-8.2446664804882595</v>
      </c>
      <c r="D4757" s="8">
        <f t="shared" ca="1" si="298"/>
        <v>0.26800422437350546</v>
      </c>
      <c r="E4757" s="8">
        <f t="shared" ca="1" si="299"/>
        <v>-7.9766622561147535</v>
      </c>
    </row>
    <row r="4758" spans="1:5" x14ac:dyDescent="0.25">
      <c r="A4758" s="2">
        <v>4757</v>
      </c>
      <c r="B4758" s="8">
        <f t="shared" ca="1" si="296"/>
        <v>-1.4487221651380231</v>
      </c>
      <c r="C4758" s="8">
        <f t="shared" ca="1" si="297"/>
        <v>7.1025556697239534</v>
      </c>
      <c r="D4758" s="8">
        <f t="shared" ca="1" si="298"/>
        <v>-0.30501270668302705</v>
      </c>
      <c r="E4758" s="8">
        <f t="shared" ca="1" si="299"/>
        <v>6.7975429630409261</v>
      </c>
    </row>
    <row r="4759" spans="1:5" x14ac:dyDescent="0.25">
      <c r="A4759" s="2">
        <v>4758</v>
      </c>
      <c r="B4759" s="8">
        <f t="shared" ca="1" si="296"/>
        <v>-5.2198000767271955</v>
      </c>
      <c r="C4759" s="8">
        <f t="shared" ca="1" si="297"/>
        <v>-0.43960015345439096</v>
      </c>
      <c r="D4759" s="8">
        <f t="shared" ca="1" si="298"/>
        <v>0.78072250751644523</v>
      </c>
      <c r="E4759" s="8">
        <f t="shared" ca="1" si="299"/>
        <v>0.34112235406205427</v>
      </c>
    </row>
    <row r="4760" spans="1:5" x14ac:dyDescent="0.25">
      <c r="A4760" s="2">
        <v>4759</v>
      </c>
      <c r="B4760" s="8">
        <f t="shared" ca="1" si="296"/>
        <v>-1.480182922934886</v>
      </c>
      <c r="C4760" s="8">
        <f t="shared" ca="1" si="297"/>
        <v>7.0396341541302281</v>
      </c>
      <c r="D4760" s="8">
        <f t="shared" ca="1" si="298"/>
        <v>-1.3677016242538671</v>
      </c>
      <c r="E4760" s="8">
        <f t="shared" ca="1" si="299"/>
        <v>5.6719325298763614</v>
      </c>
    </row>
    <row r="4761" spans="1:5" x14ac:dyDescent="0.25">
      <c r="A4761" s="2">
        <v>4760</v>
      </c>
      <c r="B4761" s="8">
        <f t="shared" ca="1" si="296"/>
        <v>0.68816102714958183</v>
      </c>
      <c r="C4761" s="8">
        <f t="shared" ca="1" si="297"/>
        <v>11.376322054299164</v>
      </c>
      <c r="D4761" s="8">
        <f t="shared" ca="1" si="298"/>
        <v>-0.14328198390529548</v>
      </c>
      <c r="E4761" s="8">
        <f t="shared" ca="1" si="299"/>
        <v>11.233040070393869</v>
      </c>
    </row>
    <row r="4762" spans="1:5" x14ac:dyDescent="0.25">
      <c r="A4762" s="2">
        <v>4761</v>
      </c>
      <c r="B4762" s="8">
        <f t="shared" ca="1" si="296"/>
        <v>0.64744658608758865</v>
      </c>
      <c r="C4762" s="8">
        <f t="shared" ca="1" si="297"/>
        <v>11.294893172175177</v>
      </c>
      <c r="D4762" s="8">
        <f t="shared" ca="1" si="298"/>
        <v>0.30605384043717782</v>
      </c>
      <c r="E4762" s="8">
        <f t="shared" ca="1" si="299"/>
        <v>11.600947012612355</v>
      </c>
    </row>
    <row r="4763" spans="1:5" x14ac:dyDescent="0.25">
      <c r="A4763" s="2">
        <v>4762</v>
      </c>
      <c r="B4763" s="8">
        <f t="shared" ca="1" si="296"/>
        <v>-0.84904030985623169</v>
      </c>
      <c r="C4763" s="8">
        <f t="shared" ca="1" si="297"/>
        <v>8.3019193802875364</v>
      </c>
      <c r="D4763" s="8">
        <f t="shared" ca="1" si="298"/>
        <v>0.59872112400779509</v>
      </c>
      <c r="E4763" s="8">
        <f t="shared" ca="1" si="299"/>
        <v>8.9006405042953318</v>
      </c>
    </row>
    <row r="4764" spans="1:5" x14ac:dyDescent="0.25">
      <c r="A4764" s="2">
        <v>4763</v>
      </c>
      <c r="B4764" s="8">
        <f t="shared" ca="1" si="296"/>
        <v>2.2111932084245369</v>
      </c>
      <c r="C4764" s="8">
        <f t="shared" ca="1" si="297"/>
        <v>14.422386416849074</v>
      </c>
      <c r="D4764" s="8">
        <f t="shared" ca="1" si="298"/>
        <v>0.95455185441345503</v>
      </c>
      <c r="E4764" s="8">
        <f t="shared" ca="1" si="299"/>
        <v>15.376938271262528</v>
      </c>
    </row>
    <row r="4765" spans="1:5" x14ac:dyDescent="0.25">
      <c r="A4765" s="2">
        <v>4764</v>
      </c>
      <c r="B4765" s="8">
        <f t="shared" ca="1" si="296"/>
        <v>-10.612281676649665</v>
      </c>
      <c r="C4765" s="8">
        <f t="shared" ca="1" si="297"/>
        <v>-11.224563353299331</v>
      </c>
      <c r="D4765" s="8">
        <f t="shared" ca="1" si="298"/>
        <v>1.8090977078018406</v>
      </c>
      <c r="E4765" s="8">
        <f t="shared" ca="1" si="299"/>
        <v>-9.4154656454974912</v>
      </c>
    </row>
    <row r="4766" spans="1:5" x14ac:dyDescent="0.25">
      <c r="A4766" s="2">
        <v>4765</v>
      </c>
      <c r="B4766" s="8">
        <f t="shared" ca="1" si="296"/>
        <v>2.6441342179228617</v>
      </c>
      <c r="C4766" s="8">
        <f t="shared" ca="1" si="297"/>
        <v>15.288268435845723</v>
      </c>
      <c r="D4766" s="8">
        <f t="shared" ca="1" si="298"/>
        <v>-0.38524828414771334</v>
      </c>
      <c r="E4766" s="8">
        <f t="shared" ca="1" si="299"/>
        <v>14.903020151698009</v>
      </c>
    </row>
    <row r="4767" spans="1:5" x14ac:dyDescent="0.25">
      <c r="A4767" s="2">
        <v>4766</v>
      </c>
      <c r="B4767" s="8">
        <f t="shared" ca="1" si="296"/>
        <v>4.7093360161809725</v>
      </c>
      <c r="C4767" s="8">
        <f t="shared" ca="1" si="297"/>
        <v>19.418672032361947</v>
      </c>
      <c r="D4767" s="8">
        <f t="shared" ca="1" si="298"/>
        <v>-1.3890968187747788</v>
      </c>
      <c r="E4767" s="8">
        <f t="shared" ca="1" si="299"/>
        <v>18.029575213587169</v>
      </c>
    </row>
    <row r="4768" spans="1:5" x14ac:dyDescent="0.25">
      <c r="A4768" s="2">
        <v>4767</v>
      </c>
      <c r="B4768" s="8">
        <f t="shared" ca="1" si="296"/>
        <v>3.9194403717544768</v>
      </c>
      <c r="C4768" s="8">
        <f t="shared" ca="1" si="297"/>
        <v>17.838880743508952</v>
      </c>
      <c r="D4768" s="8">
        <f t="shared" ca="1" si="298"/>
        <v>0.10198470781652212</v>
      </c>
      <c r="E4768" s="8">
        <f t="shared" ca="1" si="299"/>
        <v>17.940865451325475</v>
      </c>
    </row>
    <row r="4769" spans="1:5" x14ac:dyDescent="0.25">
      <c r="A4769" s="2">
        <v>4768</v>
      </c>
      <c r="B4769" s="8">
        <f t="shared" ca="1" si="296"/>
        <v>3.5540910530515206</v>
      </c>
      <c r="C4769" s="8">
        <f t="shared" ca="1" si="297"/>
        <v>17.10818210610304</v>
      </c>
      <c r="D4769" s="8">
        <f t="shared" ca="1" si="298"/>
        <v>0.1098547853653021</v>
      </c>
      <c r="E4769" s="8">
        <f t="shared" ca="1" si="299"/>
        <v>17.218036891468344</v>
      </c>
    </row>
    <row r="4770" spans="1:5" x14ac:dyDescent="0.25">
      <c r="A4770" s="2">
        <v>4769</v>
      </c>
      <c r="B4770" s="8">
        <f t="shared" ca="1" si="296"/>
        <v>-2.3778846527457578</v>
      </c>
      <c r="C4770" s="8">
        <f t="shared" ca="1" si="297"/>
        <v>5.2442306945084844</v>
      </c>
      <c r="D4770" s="8">
        <f t="shared" ca="1" si="298"/>
        <v>-0.64288561763012619</v>
      </c>
      <c r="E4770" s="8">
        <f t="shared" ca="1" si="299"/>
        <v>4.6013450768783581</v>
      </c>
    </row>
    <row r="4771" spans="1:5" x14ac:dyDescent="0.25">
      <c r="A4771" s="2">
        <v>4770</v>
      </c>
      <c r="B4771" s="8">
        <f t="shared" ca="1" si="296"/>
        <v>-6.8915399560362198</v>
      </c>
      <c r="C4771" s="8">
        <f t="shared" ca="1" si="297"/>
        <v>-3.7830799120724397</v>
      </c>
      <c r="D4771" s="8">
        <f t="shared" ca="1" si="298"/>
        <v>1.3846724915474935</v>
      </c>
      <c r="E4771" s="8">
        <f t="shared" ca="1" si="299"/>
        <v>-2.3984074205249462</v>
      </c>
    </row>
    <row r="4772" spans="1:5" x14ac:dyDescent="0.25">
      <c r="A4772" s="2">
        <v>4771</v>
      </c>
      <c r="B4772" s="8">
        <f t="shared" ca="1" si="296"/>
        <v>-0.13602753563213879</v>
      </c>
      <c r="C4772" s="8">
        <f t="shared" ca="1" si="297"/>
        <v>9.727944928735722</v>
      </c>
      <c r="D4772" s="8">
        <f t="shared" ca="1" si="298"/>
        <v>-0.59353217781495304</v>
      </c>
      <c r="E4772" s="8">
        <f t="shared" ca="1" si="299"/>
        <v>9.1344127509207684</v>
      </c>
    </row>
    <row r="4773" spans="1:5" x14ac:dyDescent="0.25">
      <c r="A4773" s="2">
        <v>4772</v>
      </c>
      <c r="B4773" s="8">
        <f t="shared" ca="1" si="296"/>
        <v>6.2945386957897647</v>
      </c>
      <c r="C4773" s="8">
        <f t="shared" ca="1" si="297"/>
        <v>22.589077391579529</v>
      </c>
      <c r="D4773" s="8">
        <f t="shared" ca="1" si="298"/>
        <v>-1.1774699582992076</v>
      </c>
      <c r="E4773" s="8">
        <f t="shared" ca="1" si="299"/>
        <v>21.41160743328032</v>
      </c>
    </row>
    <row r="4774" spans="1:5" x14ac:dyDescent="0.25">
      <c r="A4774" s="2">
        <v>4773</v>
      </c>
      <c r="B4774" s="8">
        <f t="shared" ca="1" si="296"/>
        <v>-1.8471613356890602</v>
      </c>
      <c r="C4774" s="8">
        <f t="shared" ca="1" si="297"/>
        <v>6.3056773286218792</v>
      </c>
      <c r="D4774" s="8">
        <f t="shared" ca="1" si="298"/>
        <v>-1.1800779184156061</v>
      </c>
      <c r="E4774" s="8">
        <f t="shared" ca="1" si="299"/>
        <v>5.1255994102062736</v>
      </c>
    </row>
    <row r="4775" spans="1:5" x14ac:dyDescent="0.25">
      <c r="A4775" s="2">
        <v>4774</v>
      </c>
      <c r="B4775" s="8">
        <f t="shared" ca="1" si="296"/>
        <v>0.52999182939050848</v>
      </c>
      <c r="C4775" s="8">
        <f t="shared" ca="1" si="297"/>
        <v>11.059983658781016</v>
      </c>
      <c r="D4775" s="8">
        <f t="shared" ca="1" si="298"/>
        <v>0.89532335567163124</v>
      </c>
      <c r="E4775" s="8">
        <f t="shared" ca="1" si="299"/>
        <v>11.955307014452648</v>
      </c>
    </row>
    <row r="4776" spans="1:5" x14ac:dyDescent="0.25">
      <c r="A4776" s="2">
        <v>4775</v>
      </c>
      <c r="B4776" s="8">
        <f t="shared" ca="1" si="296"/>
        <v>-0.56710729370238377</v>
      </c>
      <c r="C4776" s="8">
        <f t="shared" ca="1" si="297"/>
        <v>8.8657854125952333</v>
      </c>
      <c r="D4776" s="8">
        <f t="shared" ca="1" si="298"/>
        <v>0.9373468098304879</v>
      </c>
      <c r="E4776" s="8">
        <f t="shared" ca="1" si="299"/>
        <v>9.803132222425722</v>
      </c>
    </row>
    <row r="4777" spans="1:5" x14ac:dyDescent="0.25">
      <c r="A4777" s="2">
        <v>4776</v>
      </c>
      <c r="B4777" s="8">
        <f t="shared" ca="1" si="296"/>
        <v>-2.9552458856771484E-2</v>
      </c>
      <c r="C4777" s="8">
        <f t="shared" ca="1" si="297"/>
        <v>9.9408950822864579</v>
      </c>
      <c r="D4777" s="8">
        <f t="shared" ca="1" si="298"/>
        <v>0.44761483156346099</v>
      </c>
      <c r="E4777" s="8">
        <f t="shared" ca="1" si="299"/>
        <v>10.388509913849919</v>
      </c>
    </row>
    <row r="4778" spans="1:5" x14ac:dyDescent="0.25">
      <c r="A4778" s="2">
        <v>4777</v>
      </c>
      <c r="B4778" s="8">
        <f t="shared" ca="1" si="296"/>
        <v>1.0962144146974018</v>
      </c>
      <c r="C4778" s="8">
        <f t="shared" ca="1" si="297"/>
        <v>12.192428829394803</v>
      </c>
      <c r="D4778" s="8">
        <f t="shared" ca="1" si="298"/>
        <v>-1.0520552246357568</v>
      </c>
      <c r="E4778" s="8">
        <f t="shared" ca="1" si="299"/>
        <v>11.140373604759047</v>
      </c>
    </row>
    <row r="4779" spans="1:5" x14ac:dyDescent="0.25">
      <c r="A4779" s="2">
        <v>4778</v>
      </c>
      <c r="B4779" s="8">
        <f t="shared" ca="1" si="296"/>
        <v>-1.9112859495458745</v>
      </c>
      <c r="C4779" s="8">
        <f t="shared" ca="1" si="297"/>
        <v>6.1774281009082515</v>
      </c>
      <c r="D4779" s="8">
        <f t="shared" ca="1" si="298"/>
        <v>-0.3606740917238101</v>
      </c>
      <c r="E4779" s="8">
        <f t="shared" ca="1" si="299"/>
        <v>5.8167540091844412</v>
      </c>
    </row>
    <row r="4780" spans="1:5" x14ac:dyDescent="0.25">
      <c r="A4780" s="2">
        <v>4779</v>
      </c>
      <c r="B4780" s="8">
        <f t="shared" ca="1" si="296"/>
        <v>-7.2207199709892489</v>
      </c>
      <c r="C4780" s="8">
        <f t="shared" ca="1" si="297"/>
        <v>-4.4414399419784978</v>
      </c>
      <c r="D4780" s="8">
        <f t="shared" ca="1" si="298"/>
        <v>-0.22577262161779932</v>
      </c>
      <c r="E4780" s="8">
        <f t="shared" ca="1" si="299"/>
        <v>-4.6672125635962969</v>
      </c>
    </row>
    <row r="4781" spans="1:5" x14ac:dyDescent="0.25">
      <c r="A4781" s="2">
        <v>4780</v>
      </c>
      <c r="B4781" s="8">
        <f t="shared" ca="1" si="296"/>
        <v>0.25447869404799855</v>
      </c>
      <c r="C4781" s="8">
        <f t="shared" ca="1" si="297"/>
        <v>10.508957388095997</v>
      </c>
      <c r="D4781" s="8">
        <f t="shared" ca="1" si="298"/>
        <v>-1.6886276407699983</v>
      </c>
      <c r="E4781" s="8">
        <f t="shared" ca="1" si="299"/>
        <v>8.8203297473259994</v>
      </c>
    </row>
    <row r="4782" spans="1:5" x14ac:dyDescent="0.25">
      <c r="A4782" s="2">
        <v>4781</v>
      </c>
      <c r="B4782" s="8">
        <f t="shared" ca="1" si="296"/>
        <v>-2.6154732142808483</v>
      </c>
      <c r="C4782" s="8">
        <f t="shared" ca="1" si="297"/>
        <v>4.7690535714383033</v>
      </c>
      <c r="D4782" s="8">
        <f t="shared" ca="1" si="298"/>
        <v>0.53061740406820879</v>
      </c>
      <c r="E4782" s="8">
        <f t="shared" ca="1" si="299"/>
        <v>5.2996709755065119</v>
      </c>
    </row>
    <row r="4783" spans="1:5" x14ac:dyDescent="0.25">
      <c r="A4783" s="2">
        <v>4782</v>
      </c>
      <c r="B4783" s="8">
        <f t="shared" ca="1" si="296"/>
        <v>3.77459409326937</v>
      </c>
      <c r="C4783" s="8">
        <f t="shared" ca="1" si="297"/>
        <v>17.549188186538739</v>
      </c>
      <c r="D4783" s="8">
        <f t="shared" ca="1" si="298"/>
        <v>-0.17163834082843046</v>
      </c>
      <c r="E4783" s="8">
        <f t="shared" ca="1" si="299"/>
        <v>17.377549845710309</v>
      </c>
    </row>
    <row r="4784" spans="1:5" x14ac:dyDescent="0.25">
      <c r="A4784" s="2">
        <v>4783</v>
      </c>
      <c r="B4784" s="8">
        <f t="shared" ca="1" si="296"/>
        <v>4.0251768944392357</v>
      </c>
      <c r="C4784" s="8">
        <f t="shared" ca="1" si="297"/>
        <v>18.050353788878471</v>
      </c>
      <c r="D4784" s="8">
        <f t="shared" ca="1" si="298"/>
        <v>0.86763467076014811</v>
      </c>
      <c r="E4784" s="8">
        <f t="shared" ca="1" si="299"/>
        <v>18.917988459638618</v>
      </c>
    </row>
    <row r="4785" spans="1:5" x14ac:dyDescent="0.25">
      <c r="A4785" s="2">
        <v>4784</v>
      </c>
      <c r="B4785" s="8">
        <f t="shared" ca="1" si="296"/>
        <v>-2.6336903892012566</v>
      </c>
      <c r="C4785" s="8">
        <f t="shared" ca="1" si="297"/>
        <v>4.7326192215974867</v>
      </c>
      <c r="D4785" s="8">
        <f t="shared" ca="1" si="298"/>
        <v>0.47834895000082794</v>
      </c>
      <c r="E4785" s="8">
        <f t="shared" ca="1" si="299"/>
        <v>5.2109681715983145</v>
      </c>
    </row>
    <row r="4786" spans="1:5" x14ac:dyDescent="0.25">
      <c r="A4786" s="2">
        <v>4785</v>
      </c>
      <c r="B4786" s="8">
        <f t="shared" ca="1" si="296"/>
        <v>3.5804243811381027</v>
      </c>
      <c r="C4786" s="8">
        <f t="shared" ca="1" si="297"/>
        <v>17.160848762276206</v>
      </c>
      <c r="D4786" s="8">
        <f t="shared" ca="1" si="298"/>
        <v>0.84230626897269156</v>
      </c>
      <c r="E4786" s="8">
        <f t="shared" ca="1" si="299"/>
        <v>18.003155031248898</v>
      </c>
    </row>
    <row r="4787" spans="1:5" x14ac:dyDescent="0.25">
      <c r="A4787" s="2">
        <v>4786</v>
      </c>
      <c r="B4787" s="8">
        <f t="shared" ca="1" si="296"/>
        <v>9.1843545676352498</v>
      </c>
      <c r="C4787" s="8">
        <f t="shared" ca="1" si="297"/>
        <v>28.3687091352705</v>
      </c>
      <c r="D4787" s="8">
        <f t="shared" ca="1" si="298"/>
        <v>-0.13501765790604439</v>
      </c>
      <c r="E4787" s="8">
        <f t="shared" ca="1" si="299"/>
        <v>28.233691477364456</v>
      </c>
    </row>
    <row r="4788" spans="1:5" x14ac:dyDescent="0.25">
      <c r="A4788" s="2">
        <v>4787</v>
      </c>
      <c r="B4788" s="8">
        <f t="shared" ca="1" si="296"/>
        <v>-1.954306729056571</v>
      </c>
      <c r="C4788" s="8">
        <f t="shared" ca="1" si="297"/>
        <v>6.091386541886858</v>
      </c>
      <c r="D4788" s="8">
        <f t="shared" ca="1" si="298"/>
        <v>0.2773681748413997</v>
      </c>
      <c r="E4788" s="8">
        <f t="shared" ca="1" si="299"/>
        <v>6.3687547167282581</v>
      </c>
    </row>
    <row r="4789" spans="1:5" x14ac:dyDescent="0.25">
      <c r="A4789" s="2">
        <v>4788</v>
      </c>
      <c r="B4789" s="8">
        <f t="shared" ca="1" si="296"/>
        <v>-4.9457855215925619</v>
      </c>
      <c r="C4789" s="8">
        <f t="shared" ca="1" si="297"/>
        <v>0.10842895681487619</v>
      </c>
      <c r="D4789" s="8">
        <f t="shared" ca="1" si="298"/>
        <v>0.17540472534149887</v>
      </c>
      <c r="E4789" s="8">
        <f t="shared" ca="1" si="299"/>
        <v>0.28383368215637506</v>
      </c>
    </row>
    <row r="4790" spans="1:5" x14ac:dyDescent="0.25">
      <c r="A4790" s="2">
        <v>4789</v>
      </c>
      <c r="B4790" s="8">
        <f t="shared" ca="1" si="296"/>
        <v>4.0990839426082921</v>
      </c>
      <c r="C4790" s="8">
        <f t="shared" ca="1" si="297"/>
        <v>18.198167885216584</v>
      </c>
      <c r="D4790" s="8">
        <f t="shared" ca="1" si="298"/>
        <v>-0.20708425346257622</v>
      </c>
      <c r="E4790" s="8">
        <f t="shared" ca="1" si="299"/>
        <v>17.991083631754009</v>
      </c>
    </row>
    <row r="4791" spans="1:5" x14ac:dyDescent="0.25">
      <c r="A4791" s="2">
        <v>4790</v>
      </c>
      <c r="B4791" s="8">
        <f t="shared" ca="1" si="296"/>
        <v>-5.6143769158546499</v>
      </c>
      <c r="C4791" s="8">
        <f t="shared" ca="1" si="297"/>
        <v>-1.2287538317092999</v>
      </c>
      <c r="D4791" s="8">
        <f t="shared" ca="1" si="298"/>
        <v>0.59631544086018828</v>
      </c>
      <c r="E4791" s="8">
        <f t="shared" ca="1" si="299"/>
        <v>-0.63243839084911158</v>
      </c>
    </row>
    <row r="4792" spans="1:5" x14ac:dyDescent="0.25">
      <c r="A4792" s="2">
        <v>4791</v>
      </c>
      <c r="B4792" s="8">
        <f t="shared" ca="1" si="296"/>
        <v>-9.1532125815579963</v>
      </c>
      <c r="C4792" s="8">
        <f t="shared" ca="1" si="297"/>
        <v>-8.3064251631159927</v>
      </c>
      <c r="D4792" s="8">
        <f t="shared" ca="1" si="298"/>
        <v>5.7888329299890899E-2</v>
      </c>
      <c r="E4792" s="8">
        <f t="shared" ca="1" si="299"/>
        <v>-8.248536833816102</v>
      </c>
    </row>
    <row r="4793" spans="1:5" x14ac:dyDescent="0.25">
      <c r="A4793" s="2">
        <v>4792</v>
      </c>
      <c r="B4793" s="8">
        <f t="shared" ca="1" si="296"/>
        <v>-0.56617376931742691</v>
      </c>
      <c r="C4793" s="8">
        <f t="shared" ca="1" si="297"/>
        <v>8.8676524613651466</v>
      </c>
      <c r="D4793" s="8">
        <f t="shared" ca="1" si="298"/>
        <v>8.8241431413754665E-2</v>
      </c>
      <c r="E4793" s="8">
        <f t="shared" ca="1" si="299"/>
        <v>8.9558938927789011</v>
      </c>
    </row>
    <row r="4794" spans="1:5" x14ac:dyDescent="0.25">
      <c r="A4794" s="2">
        <v>4793</v>
      </c>
      <c r="B4794" s="8">
        <f t="shared" ca="1" si="296"/>
        <v>-1.7730430252560878</v>
      </c>
      <c r="C4794" s="8">
        <f t="shared" ca="1" si="297"/>
        <v>6.4539139494878244</v>
      </c>
      <c r="D4794" s="8">
        <f t="shared" ca="1" si="298"/>
        <v>-0.11143593479328032</v>
      </c>
      <c r="E4794" s="8">
        <f t="shared" ca="1" si="299"/>
        <v>6.3424780146945441</v>
      </c>
    </row>
    <row r="4795" spans="1:5" x14ac:dyDescent="0.25">
      <c r="A4795" s="2">
        <v>4794</v>
      </c>
      <c r="B4795" s="8">
        <f t="shared" ca="1" si="296"/>
        <v>-6.9076723133861258</v>
      </c>
      <c r="C4795" s="8">
        <f t="shared" ca="1" si="297"/>
        <v>-3.8153446267722515</v>
      </c>
      <c r="D4795" s="8">
        <f t="shared" ca="1" si="298"/>
        <v>1.2447380915822897</v>
      </c>
      <c r="E4795" s="8">
        <f t="shared" ca="1" si="299"/>
        <v>-2.5706065351899618</v>
      </c>
    </row>
    <row r="4796" spans="1:5" x14ac:dyDescent="0.25">
      <c r="A4796" s="2">
        <v>4795</v>
      </c>
      <c r="B4796" s="8">
        <f t="shared" ca="1" si="296"/>
        <v>-4.6264403515637502</v>
      </c>
      <c r="C4796" s="8">
        <f t="shared" ca="1" si="297"/>
        <v>0.74711929687249956</v>
      </c>
      <c r="D4796" s="8">
        <f t="shared" ca="1" si="298"/>
        <v>0.38332256906984041</v>
      </c>
      <c r="E4796" s="8">
        <f t="shared" ca="1" si="299"/>
        <v>1.1304418659423399</v>
      </c>
    </row>
    <row r="4797" spans="1:5" x14ac:dyDescent="0.25">
      <c r="A4797" s="2">
        <v>4796</v>
      </c>
      <c r="B4797" s="8">
        <f t="shared" ca="1" si="296"/>
        <v>-0.98205737850823738</v>
      </c>
      <c r="C4797" s="8">
        <f t="shared" ca="1" si="297"/>
        <v>8.0358852429835252</v>
      </c>
      <c r="D4797" s="8">
        <f t="shared" ca="1" si="298"/>
        <v>0.26767567046146556</v>
      </c>
      <c r="E4797" s="8">
        <f t="shared" ca="1" si="299"/>
        <v>8.3035609134449899</v>
      </c>
    </row>
    <row r="4798" spans="1:5" x14ac:dyDescent="0.25">
      <c r="A4798" s="2">
        <v>4797</v>
      </c>
      <c r="B4798" s="8">
        <f t="shared" ca="1" si="296"/>
        <v>-8.6142446006063782</v>
      </c>
      <c r="C4798" s="8">
        <f t="shared" ca="1" si="297"/>
        <v>-7.2284892012127564</v>
      </c>
      <c r="D4798" s="8">
        <f t="shared" ca="1" si="298"/>
        <v>-1.7660305644915772</v>
      </c>
      <c r="E4798" s="8">
        <f t="shared" ca="1" si="299"/>
        <v>-8.9945197657043341</v>
      </c>
    </row>
    <row r="4799" spans="1:5" x14ac:dyDescent="0.25">
      <c r="A4799" s="2">
        <v>4798</v>
      </c>
      <c r="B4799" s="8">
        <f t="shared" ca="1" si="296"/>
        <v>3.1426027346205556</v>
      </c>
      <c r="C4799" s="8">
        <f t="shared" ca="1" si="297"/>
        <v>16.285205469241113</v>
      </c>
      <c r="D4799" s="8">
        <f t="shared" ca="1" si="298"/>
        <v>-0.25261561257374254</v>
      </c>
      <c r="E4799" s="8">
        <f t="shared" ca="1" si="299"/>
        <v>16.032589856667371</v>
      </c>
    </row>
    <row r="4800" spans="1:5" x14ac:dyDescent="0.25">
      <c r="A4800" s="2">
        <v>4799</v>
      </c>
      <c r="B4800" s="8">
        <f t="shared" ca="1" si="296"/>
        <v>6.2130545521366498</v>
      </c>
      <c r="C4800" s="8">
        <f t="shared" ca="1" si="297"/>
        <v>22.426109104273301</v>
      </c>
      <c r="D4800" s="8">
        <f t="shared" ca="1" si="298"/>
        <v>0.43281010504770601</v>
      </c>
      <c r="E4800" s="8">
        <f t="shared" ca="1" si="299"/>
        <v>22.858919209321009</v>
      </c>
    </row>
    <row r="4801" spans="1:5" x14ac:dyDescent="0.25">
      <c r="A4801" s="2">
        <v>4800</v>
      </c>
      <c r="B4801" s="8">
        <f t="shared" ca="1" si="296"/>
        <v>4.6267721975866642</v>
      </c>
      <c r="C4801" s="8">
        <f t="shared" ca="1" si="297"/>
        <v>19.253544395173328</v>
      </c>
      <c r="D4801" s="8">
        <f t="shared" ca="1" si="298"/>
        <v>-0.1414899141604902</v>
      </c>
      <c r="E4801" s="8">
        <f t="shared" ca="1" si="299"/>
        <v>19.112054481012837</v>
      </c>
    </row>
    <row r="4802" spans="1:5" x14ac:dyDescent="0.25">
      <c r="A4802" s="2">
        <v>4801</v>
      </c>
      <c r="B4802" s="8">
        <f t="shared" ref="B4802:B4865" ca="1" si="300">NORMINV(RAND(),$H$2,$H$3)</f>
        <v>-2.1560724929276125</v>
      </c>
      <c r="C4802" s="8">
        <f t="shared" ref="C4802:C4865" ca="1" si="301">$H$6+$H$7*B4802</f>
        <v>5.687855014144775</v>
      </c>
      <c r="D4802" s="8">
        <f t="shared" ca="1" si="298"/>
        <v>-8.4371227957045769E-2</v>
      </c>
      <c r="E4802" s="8">
        <f t="shared" ca="1" si="299"/>
        <v>5.6034837861877289</v>
      </c>
    </row>
    <row r="4803" spans="1:5" x14ac:dyDescent="0.25">
      <c r="A4803" s="2">
        <v>4802</v>
      </c>
      <c r="B4803" s="8">
        <f t="shared" ca="1" si="300"/>
        <v>9.8492408475706679</v>
      </c>
      <c r="C4803" s="8">
        <f t="shared" ca="1" si="301"/>
        <v>29.698481695141336</v>
      </c>
      <c r="D4803" s="8">
        <f t="shared" ref="D4803:D4866" ca="1" si="302">NORMINV(RAND(),0,1)</f>
        <v>0.17748315954406038</v>
      </c>
      <c r="E4803" s="8">
        <f t="shared" ref="E4803:E4866" ca="1" si="303">$H$6+$H$7*B4803+D4803</f>
        <v>29.875964854685396</v>
      </c>
    </row>
    <row r="4804" spans="1:5" x14ac:dyDescent="0.25">
      <c r="A4804" s="2">
        <v>4803</v>
      </c>
      <c r="B4804" s="8">
        <f t="shared" ca="1" si="300"/>
        <v>5.9725071101911356</v>
      </c>
      <c r="C4804" s="8">
        <f t="shared" ca="1" si="301"/>
        <v>21.945014220382269</v>
      </c>
      <c r="D4804" s="8">
        <f t="shared" ca="1" si="302"/>
        <v>9.6161794399935298E-4</v>
      </c>
      <c r="E4804" s="8">
        <f t="shared" ca="1" si="303"/>
        <v>21.94597583832627</v>
      </c>
    </row>
    <row r="4805" spans="1:5" x14ac:dyDescent="0.25">
      <c r="A4805" s="2">
        <v>4804</v>
      </c>
      <c r="B4805" s="8">
        <f t="shared" ca="1" si="300"/>
        <v>-0.99244339697880213</v>
      </c>
      <c r="C4805" s="8">
        <f t="shared" ca="1" si="301"/>
        <v>8.0151132060423951</v>
      </c>
      <c r="D4805" s="8">
        <f t="shared" ca="1" si="302"/>
        <v>-0.37950281976124262</v>
      </c>
      <c r="E4805" s="8">
        <f t="shared" ca="1" si="303"/>
        <v>7.6356103862811526</v>
      </c>
    </row>
    <row r="4806" spans="1:5" x14ac:dyDescent="0.25">
      <c r="A4806" s="2">
        <v>4805</v>
      </c>
      <c r="B4806" s="8">
        <f t="shared" ca="1" si="300"/>
        <v>-1.3434334335083871</v>
      </c>
      <c r="C4806" s="8">
        <f t="shared" ca="1" si="301"/>
        <v>7.3131331329832259</v>
      </c>
      <c r="D4806" s="8">
        <f t="shared" ca="1" si="302"/>
        <v>-0.80774555414831295</v>
      </c>
      <c r="E4806" s="8">
        <f t="shared" ca="1" si="303"/>
        <v>6.5053875788349131</v>
      </c>
    </row>
    <row r="4807" spans="1:5" x14ac:dyDescent="0.25">
      <c r="A4807" s="2">
        <v>4806</v>
      </c>
      <c r="B4807" s="8">
        <f t="shared" ca="1" si="300"/>
        <v>-7.5178476063002764E-2</v>
      </c>
      <c r="C4807" s="8">
        <f t="shared" ca="1" si="301"/>
        <v>9.8496430478739949</v>
      </c>
      <c r="D4807" s="8">
        <f t="shared" ca="1" si="302"/>
        <v>-1.4215005308893545</v>
      </c>
      <c r="E4807" s="8">
        <f t="shared" ca="1" si="303"/>
        <v>8.4281425169846411</v>
      </c>
    </row>
    <row r="4808" spans="1:5" x14ac:dyDescent="0.25">
      <c r="A4808" s="2">
        <v>4807</v>
      </c>
      <c r="B4808" s="8">
        <f t="shared" ca="1" si="300"/>
        <v>-0.74677040612489931</v>
      </c>
      <c r="C4808" s="8">
        <f t="shared" ca="1" si="301"/>
        <v>8.5064591877502007</v>
      </c>
      <c r="D4808" s="8">
        <f t="shared" ca="1" si="302"/>
        <v>-0.85177232196617225</v>
      </c>
      <c r="E4808" s="8">
        <f t="shared" ca="1" si="303"/>
        <v>7.6546868657840283</v>
      </c>
    </row>
    <row r="4809" spans="1:5" x14ac:dyDescent="0.25">
      <c r="A4809" s="2">
        <v>4808</v>
      </c>
      <c r="B4809" s="8">
        <f t="shared" ca="1" si="300"/>
        <v>-0.31930787783243142</v>
      </c>
      <c r="C4809" s="8">
        <f t="shared" ca="1" si="301"/>
        <v>9.361384244335138</v>
      </c>
      <c r="D4809" s="8">
        <f t="shared" ca="1" si="302"/>
        <v>0.33167770101747557</v>
      </c>
      <c r="E4809" s="8">
        <f t="shared" ca="1" si="303"/>
        <v>9.6930619453526141</v>
      </c>
    </row>
    <row r="4810" spans="1:5" x14ac:dyDescent="0.25">
      <c r="A4810" s="2">
        <v>4809</v>
      </c>
      <c r="B4810" s="8">
        <f t="shared" ca="1" si="300"/>
        <v>0.85595426997175428</v>
      </c>
      <c r="C4810" s="8">
        <f t="shared" ca="1" si="301"/>
        <v>11.711908539943508</v>
      </c>
      <c r="D4810" s="8">
        <f t="shared" ca="1" si="302"/>
        <v>-1.8583607074457893</v>
      </c>
      <c r="E4810" s="8">
        <f t="shared" ca="1" si="303"/>
        <v>9.8535478324977177</v>
      </c>
    </row>
    <row r="4811" spans="1:5" x14ac:dyDescent="0.25">
      <c r="A4811" s="2">
        <v>4810</v>
      </c>
      <c r="B4811" s="8">
        <f t="shared" ca="1" si="300"/>
        <v>-4.5143877711667928</v>
      </c>
      <c r="C4811" s="8">
        <f t="shared" ca="1" si="301"/>
        <v>0.97122445766641441</v>
      </c>
      <c r="D4811" s="8">
        <f t="shared" ca="1" si="302"/>
        <v>-1.9349917337845708</v>
      </c>
      <c r="E4811" s="8">
        <f t="shared" ca="1" si="303"/>
        <v>-0.96376727611815638</v>
      </c>
    </row>
    <row r="4812" spans="1:5" x14ac:dyDescent="0.25">
      <c r="A4812" s="2">
        <v>4811</v>
      </c>
      <c r="B4812" s="8">
        <f t="shared" ca="1" si="300"/>
        <v>7.0822275287773842</v>
      </c>
      <c r="C4812" s="8">
        <f t="shared" ca="1" si="301"/>
        <v>24.164455057554768</v>
      </c>
      <c r="D4812" s="8">
        <f t="shared" ca="1" si="302"/>
        <v>-1.9934031860267112</v>
      </c>
      <c r="E4812" s="8">
        <f t="shared" ca="1" si="303"/>
        <v>22.171051871528057</v>
      </c>
    </row>
    <row r="4813" spans="1:5" x14ac:dyDescent="0.25">
      <c r="A4813" s="2">
        <v>4812</v>
      </c>
      <c r="B4813" s="8">
        <f t="shared" ca="1" si="300"/>
        <v>-7.8240010172123418</v>
      </c>
      <c r="C4813" s="8">
        <f t="shared" ca="1" si="301"/>
        <v>-5.6480020344246835</v>
      </c>
      <c r="D4813" s="8">
        <f t="shared" ca="1" si="302"/>
        <v>1.8585692200467718</v>
      </c>
      <c r="E4813" s="8">
        <f t="shared" ca="1" si="303"/>
        <v>-3.7894328143779115</v>
      </c>
    </row>
    <row r="4814" spans="1:5" x14ac:dyDescent="0.25">
      <c r="A4814" s="2">
        <v>4813</v>
      </c>
      <c r="B4814" s="8">
        <f t="shared" ca="1" si="300"/>
        <v>12.626992474598032</v>
      </c>
      <c r="C4814" s="8">
        <f t="shared" ca="1" si="301"/>
        <v>35.253984949196067</v>
      </c>
      <c r="D4814" s="8">
        <f t="shared" ca="1" si="302"/>
        <v>0.7738784008416657</v>
      </c>
      <c r="E4814" s="8">
        <f t="shared" ca="1" si="303"/>
        <v>36.027863350037734</v>
      </c>
    </row>
    <row r="4815" spans="1:5" x14ac:dyDescent="0.25">
      <c r="A4815" s="2">
        <v>4814</v>
      </c>
      <c r="B4815" s="8">
        <f t="shared" ca="1" si="300"/>
        <v>1.7382238367314824</v>
      </c>
      <c r="C4815" s="8">
        <f t="shared" ca="1" si="301"/>
        <v>13.476447673462964</v>
      </c>
      <c r="D4815" s="8">
        <f t="shared" ca="1" si="302"/>
        <v>2.1954644748215474E-3</v>
      </c>
      <c r="E4815" s="8">
        <f t="shared" ca="1" si="303"/>
        <v>13.478643137937786</v>
      </c>
    </row>
    <row r="4816" spans="1:5" x14ac:dyDescent="0.25">
      <c r="A4816" s="2">
        <v>4815</v>
      </c>
      <c r="B4816" s="8">
        <f t="shared" ca="1" si="300"/>
        <v>5.3562267307607971</v>
      </c>
      <c r="C4816" s="8">
        <f t="shared" ca="1" si="301"/>
        <v>20.712453461521594</v>
      </c>
      <c r="D4816" s="8">
        <f t="shared" ca="1" si="302"/>
        <v>0.94449337687114854</v>
      </c>
      <c r="E4816" s="8">
        <f t="shared" ca="1" si="303"/>
        <v>21.656946838392741</v>
      </c>
    </row>
    <row r="4817" spans="1:5" x14ac:dyDescent="0.25">
      <c r="A4817" s="2">
        <v>4816</v>
      </c>
      <c r="B4817" s="8">
        <f t="shared" ca="1" si="300"/>
        <v>3.1998936329625649</v>
      </c>
      <c r="C4817" s="8">
        <f t="shared" ca="1" si="301"/>
        <v>16.399787265925131</v>
      </c>
      <c r="D4817" s="8">
        <f t="shared" ca="1" si="302"/>
        <v>1.0754024450180775</v>
      </c>
      <c r="E4817" s="8">
        <f t="shared" ca="1" si="303"/>
        <v>17.475189710943209</v>
      </c>
    </row>
    <row r="4818" spans="1:5" x14ac:dyDescent="0.25">
      <c r="A4818" s="2">
        <v>4817</v>
      </c>
      <c r="B4818" s="8">
        <f t="shared" ca="1" si="300"/>
        <v>5.0012807780408881</v>
      </c>
      <c r="C4818" s="8">
        <f t="shared" ca="1" si="301"/>
        <v>20.002561556081776</v>
      </c>
      <c r="D4818" s="8">
        <f t="shared" ca="1" si="302"/>
        <v>1.4691425953508528</v>
      </c>
      <c r="E4818" s="8">
        <f t="shared" ca="1" si="303"/>
        <v>21.471704151432629</v>
      </c>
    </row>
    <row r="4819" spans="1:5" x14ac:dyDescent="0.25">
      <c r="A4819" s="2">
        <v>4818</v>
      </c>
      <c r="B4819" s="8">
        <f t="shared" ca="1" si="300"/>
        <v>-4.8390806202599146</v>
      </c>
      <c r="C4819" s="8">
        <f t="shared" ca="1" si="301"/>
        <v>0.32183875948017082</v>
      </c>
      <c r="D4819" s="8">
        <f t="shared" ca="1" si="302"/>
        <v>0.13479961854558697</v>
      </c>
      <c r="E4819" s="8">
        <f t="shared" ca="1" si="303"/>
        <v>0.4566383780257578</v>
      </c>
    </row>
    <row r="4820" spans="1:5" x14ac:dyDescent="0.25">
      <c r="A4820" s="2">
        <v>4819</v>
      </c>
      <c r="B4820" s="8">
        <f t="shared" ca="1" si="300"/>
        <v>0.78561899608048114</v>
      </c>
      <c r="C4820" s="8">
        <f t="shared" ca="1" si="301"/>
        <v>11.571237992160963</v>
      </c>
      <c r="D4820" s="8">
        <f t="shared" ca="1" si="302"/>
        <v>-0.54500606362807114</v>
      </c>
      <c r="E4820" s="8">
        <f t="shared" ca="1" si="303"/>
        <v>11.026231928532892</v>
      </c>
    </row>
    <row r="4821" spans="1:5" x14ac:dyDescent="0.25">
      <c r="A4821" s="2">
        <v>4820</v>
      </c>
      <c r="B4821" s="8">
        <f t="shared" ca="1" si="300"/>
        <v>-0.6737826774412794</v>
      </c>
      <c r="C4821" s="8">
        <f t="shared" ca="1" si="301"/>
        <v>8.6524346451174416</v>
      </c>
      <c r="D4821" s="8">
        <f t="shared" ca="1" si="302"/>
        <v>1.1707836749837373</v>
      </c>
      <c r="E4821" s="8">
        <f t="shared" ca="1" si="303"/>
        <v>9.8232183201011782</v>
      </c>
    </row>
    <row r="4822" spans="1:5" x14ac:dyDescent="0.25">
      <c r="A4822" s="2">
        <v>4821</v>
      </c>
      <c r="B4822" s="8">
        <f t="shared" ca="1" si="300"/>
        <v>4.9555724602836007</v>
      </c>
      <c r="C4822" s="8">
        <f t="shared" ca="1" si="301"/>
        <v>19.911144920567203</v>
      </c>
      <c r="D4822" s="8">
        <f t="shared" ca="1" si="302"/>
        <v>0.67199666309638784</v>
      </c>
      <c r="E4822" s="8">
        <f t="shared" ca="1" si="303"/>
        <v>20.58314158366359</v>
      </c>
    </row>
    <row r="4823" spans="1:5" x14ac:dyDescent="0.25">
      <c r="A4823" s="2">
        <v>4822</v>
      </c>
      <c r="B4823" s="8">
        <f t="shared" ca="1" si="300"/>
        <v>1.2182405372265999</v>
      </c>
      <c r="C4823" s="8">
        <f t="shared" ca="1" si="301"/>
        <v>12.4364810744532</v>
      </c>
      <c r="D4823" s="8">
        <f t="shared" ca="1" si="302"/>
        <v>-0.12065183298424093</v>
      </c>
      <c r="E4823" s="8">
        <f t="shared" ca="1" si="303"/>
        <v>12.315829241468959</v>
      </c>
    </row>
    <row r="4824" spans="1:5" x14ac:dyDescent="0.25">
      <c r="A4824" s="2">
        <v>4823</v>
      </c>
      <c r="B4824" s="8">
        <f t="shared" ca="1" si="300"/>
        <v>4.9677557637908807</v>
      </c>
      <c r="C4824" s="8">
        <f t="shared" ca="1" si="301"/>
        <v>19.93551152758176</v>
      </c>
      <c r="D4824" s="8">
        <f t="shared" ca="1" si="302"/>
        <v>5.6167131250287286E-2</v>
      </c>
      <c r="E4824" s="8">
        <f t="shared" ca="1" si="303"/>
        <v>19.991678658832047</v>
      </c>
    </row>
    <row r="4825" spans="1:5" x14ac:dyDescent="0.25">
      <c r="A4825" s="2">
        <v>4824</v>
      </c>
      <c r="B4825" s="8">
        <f t="shared" ca="1" si="300"/>
        <v>4.1941723619886409</v>
      </c>
      <c r="C4825" s="8">
        <f t="shared" ca="1" si="301"/>
        <v>18.388344723977283</v>
      </c>
      <c r="D4825" s="8">
        <f t="shared" ca="1" si="302"/>
        <v>1.7437108473860181</v>
      </c>
      <c r="E4825" s="8">
        <f t="shared" ca="1" si="303"/>
        <v>20.132055571363303</v>
      </c>
    </row>
    <row r="4826" spans="1:5" x14ac:dyDescent="0.25">
      <c r="A4826" s="2">
        <v>4825</v>
      </c>
      <c r="B4826" s="8">
        <f t="shared" ca="1" si="300"/>
        <v>-4.4257452322930551</v>
      </c>
      <c r="C4826" s="8">
        <f t="shared" ca="1" si="301"/>
        <v>1.1485095354138899</v>
      </c>
      <c r="D4826" s="8">
        <f t="shared" ca="1" si="302"/>
        <v>0.15069613363073808</v>
      </c>
      <c r="E4826" s="8">
        <f t="shared" ca="1" si="303"/>
        <v>1.2992056690446279</v>
      </c>
    </row>
    <row r="4827" spans="1:5" x14ac:dyDescent="0.25">
      <c r="A4827" s="2">
        <v>4826</v>
      </c>
      <c r="B4827" s="8">
        <f t="shared" ca="1" si="300"/>
        <v>2.1334441303578977</v>
      </c>
      <c r="C4827" s="8">
        <f t="shared" ca="1" si="301"/>
        <v>14.266888260715795</v>
      </c>
      <c r="D4827" s="8">
        <f t="shared" ca="1" si="302"/>
        <v>2.3401783929899596</v>
      </c>
      <c r="E4827" s="8">
        <f t="shared" ca="1" si="303"/>
        <v>16.607066653705754</v>
      </c>
    </row>
    <row r="4828" spans="1:5" x14ac:dyDescent="0.25">
      <c r="A4828" s="2">
        <v>4827</v>
      </c>
      <c r="B4828" s="8">
        <f t="shared" ca="1" si="300"/>
        <v>-2.9078115110076661</v>
      </c>
      <c r="C4828" s="8">
        <f t="shared" ca="1" si="301"/>
        <v>4.1843769779846678</v>
      </c>
      <c r="D4828" s="8">
        <f t="shared" ca="1" si="302"/>
        <v>-2.1328894258677482</v>
      </c>
      <c r="E4828" s="8">
        <f t="shared" ca="1" si="303"/>
        <v>2.0514875521169196</v>
      </c>
    </row>
    <row r="4829" spans="1:5" x14ac:dyDescent="0.25">
      <c r="A4829" s="2">
        <v>4828</v>
      </c>
      <c r="B4829" s="8">
        <f t="shared" ca="1" si="300"/>
        <v>7.6263879051596124</v>
      </c>
      <c r="C4829" s="8">
        <f t="shared" ca="1" si="301"/>
        <v>25.252775810319225</v>
      </c>
      <c r="D4829" s="8">
        <f t="shared" ca="1" si="302"/>
        <v>2.1275616262123633</v>
      </c>
      <c r="E4829" s="8">
        <f t="shared" ca="1" si="303"/>
        <v>27.380337436531587</v>
      </c>
    </row>
    <row r="4830" spans="1:5" x14ac:dyDescent="0.25">
      <c r="A4830" s="2">
        <v>4829</v>
      </c>
      <c r="B4830" s="8">
        <f t="shared" ca="1" si="300"/>
        <v>8.6989894208702345E-2</v>
      </c>
      <c r="C4830" s="8">
        <f t="shared" ca="1" si="301"/>
        <v>10.173979788417405</v>
      </c>
      <c r="D4830" s="8">
        <f t="shared" ca="1" si="302"/>
        <v>1.1270182560265836</v>
      </c>
      <c r="E4830" s="8">
        <f t="shared" ca="1" si="303"/>
        <v>11.30099804444399</v>
      </c>
    </row>
    <row r="4831" spans="1:5" x14ac:dyDescent="0.25">
      <c r="A4831" s="2">
        <v>4830</v>
      </c>
      <c r="B4831" s="8">
        <f t="shared" ca="1" si="300"/>
        <v>0.3837710089656749</v>
      </c>
      <c r="C4831" s="8">
        <f t="shared" ca="1" si="301"/>
        <v>10.767542017931349</v>
      </c>
      <c r="D4831" s="8">
        <f t="shared" ca="1" si="302"/>
        <v>0.55884561996560878</v>
      </c>
      <c r="E4831" s="8">
        <f t="shared" ca="1" si="303"/>
        <v>11.326387637896959</v>
      </c>
    </row>
    <row r="4832" spans="1:5" x14ac:dyDescent="0.25">
      <c r="A4832" s="2">
        <v>4831</v>
      </c>
      <c r="B4832" s="8">
        <f t="shared" ca="1" si="300"/>
        <v>5.0438294598220335</v>
      </c>
      <c r="C4832" s="8">
        <f t="shared" ca="1" si="301"/>
        <v>20.087658919644067</v>
      </c>
      <c r="D4832" s="8">
        <f t="shared" ca="1" si="302"/>
        <v>-1.5930592363204237</v>
      </c>
      <c r="E4832" s="8">
        <f t="shared" ca="1" si="303"/>
        <v>18.494599683323642</v>
      </c>
    </row>
    <row r="4833" spans="1:5" x14ac:dyDescent="0.25">
      <c r="A4833" s="2">
        <v>4832</v>
      </c>
      <c r="B4833" s="8">
        <f t="shared" ca="1" si="300"/>
        <v>-4.010041645856778</v>
      </c>
      <c r="C4833" s="8">
        <f t="shared" ca="1" si="301"/>
        <v>1.9799167082864439</v>
      </c>
      <c r="D4833" s="8">
        <f t="shared" ca="1" si="302"/>
        <v>0.34629732026752647</v>
      </c>
      <c r="E4833" s="8">
        <f t="shared" ca="1" si="303"/>
        <v>2.3262140285539705</v>
      </c>
    </row>
    <row r="4834" spans="1:5" x14ac:dyDescent="0.25">
      <c r="A4834" s="2">
        <v>4833</v>
      </c>
      <c r="B4834" s="8">
        <f t="shared" ca="1" si="300"/>
        <v>5.6263332979046918</v>
      </c>
      <c r="C4834" s="8">
        <f t="shared" ca="1" si="301"/>
        <v>21.252666595809384</v>
      </c>
      <c r="D4834" s="8">
        <f t="shared" ca="1" si="302"/>
        <v>-1.1837490004173241</v>
      </c>
      <c r="E4834" s="8">
        <f t="shared" ca="1" si="303"/>
        <v>20.068917595392058</v>
      </c>
    </row>
    <row r="4835" spans="1:5" x14ac:dyDescent="0.25">
      <c r="A4835" s="2">
        <v>4834</v>
      </c>
      <c r="B4835" s="8">
        <f t="shared" ca="1" si="300"/>
        <v>-2.4492679327920674</v>
      </c>
      <c r="C4835" s="8">
        <f t="shared" ca="1" si="301"/>
        <v>5.1014641344158651</v>
      </c>
      <c r="D4835" s="8">
        <f t="shared" ca="1" si="302"/>
        <v>-1.6949881926759083</v>
      </c>
      <c r="E4835" s="8">
        <f t="shared" ca="1" si="303"/>
        <v>3.4064759417399566</v>
      </c>
    </row>
    <row r="4836" spans="1:5" x14ac:dyDescent="0.25">
      <c r="A4836" s="2">
        <v>4835</v>
      </c>
      <c r="B4836" s="8">
        <f t="shared" ca="1" si="300"/>
        <v>-1.0690001812464589</v>
      </c>
      <c r="C4836" s="8">
        <f t="shared" ca="1" si="301"/>
        <v>7.8619996375070826</v>
      </c>
      <c r="D4836" s="8">
        <f t="shared" ca="1" si="302"/>
        <v>-0.96301409669093452</v>
      </c>
      <c r="E4836" s="8">
        <f t="shared" ca="1" si="303"/>
        <v>6.898985540816148</v>
      </c>
    </row>
    <row r="4837" spans="1:5" x14ac:dyDescent="0.25">
      <c r="A4837" s="2">
        <v>4836</v>
      </c>
      <c r="B4837" s="8">
        <f t="shared" ca="1" si="300"/>
        <v>-1.4022508016011137</v>
      </c>
      <c r="C4837" s="8">
        <f t="shared" ca="1" si="301"/>
        <v>7.1954983967977721</v>
      </c>
      <c r="D4837" s="8">
        <f t="shared" ca="1" si="302"/>
        <v>1.1818422742581707</v>
      </c>
      <c r="E4837" s="8">
        <f t="shared" ca="1" si="303"/>
        <v>8.3773406710559435</v>
      </c>
    </row>
    <row r="4838" spans="1:5" x14ac:dyDescent="0.25">
      <c r="A4838" s="2">
        <v>4837</v>
      </c>
      <c r="B4838" s="8">
        <f t="shared" ca="1" si="300"/>
        <v>-10.325890857184973</v>
      </c>
      <c r="C4838" s="8">
        <f t="shared" ca="1" si="301"/>
        <v>-10.651781714369946</v>
      </c>
      <c r="D4838" s="8">
        <f t="shared" ca="1" si="302"/>
        <v>0.19689357284340339</v>
      </c>
      <c r="E4838" s="8">
        <f t="shared" ca="1" si="303"/>
        <v>-10.454888141526542</v>
      </c>
    </row>
    <row r="4839" spans="1:5" x14ac:dyDescent="0.25">
      <c r="A4839" s="2">
        <v>4838</v>
      </c>
      <c r="B4839" s="8">
        <f t="shared" ca="1" si="300"/>
        <v>2.5715390281827766</v>
      </c>
      <c r="C4839" s="8">
        <f t="shared" ca="1" si="301"/>
        <v>15.143078056365553</v>
      </c>
      <c r="D4839" s="8">
        <f t="shared" ca="1" si="302"/>
        <v>-0.87452873170607481</v>
      </c>
      <c r="E4839" s="8">
        <f t="shared" ca="1" si="303"/>
        <v>14.268549324659478</v>
      </c>
    </row>
    <row r="4840" spans="1:5" x14ac:dyDescent="0.25">
      <c r="A4840" s="2">
        <v>4839</v>
      </c>
      <c r="B4840" s="8">
        <f t="shared" ca="1" si="300"/>
        <v>-4.0716721464565726</v>
      </c>
      <c r="C4840" s="8">
        <f t="shared" ca="1" si="301"/>
        <v>1.8566557070868548</v>
      </c>
      <c r="D4840" s="8">
        <f t="shared" ca="1" si="302"/>
        <v>-0.63053737675176114</v>
      </c>
      <c r="E4840" s="8">
        <f t="shared" ca="1" si="303"/>
        <v>1.2261183303350935</v>
      </c>
    </row>
    <row r="4841" spans="1:5" x14ac:dyDescent="0.25">
      <c r="A4841" s="2">
        <v>4840</v>
      </c>
      <c r="B4841" s="8">
        <f t="shared" ca="1" si="300"/>
        <v>6.0441576135510822</v>
      </c>
      <c r="C4841" s="8">
        <f t="shared" ca="1" si="301"/>
        <v>22.088315227102164</v>
      </c>
      <c r="D4841" s="8">
        <f t="shared" ca="1" si="302"/>
        <v>0.21262099603821294</v>
      </c>
      <c r="E4841" s="8">
        <f t="shared" ca="1" si="303"/>
        <v>22.300936223140376</v>
      </c>
    </row>
    <row r="4842" spans="1:5" x14ac:dyDescent="0.25">
      <c r="A4842" s="2">
        <v>4841</v>
      </c>
      <c r="B4842" s="8">
        <f t="shared" ca="1" si="300"/>
        <v>2.6198661797681959</v>
      </c>
      <c r="C4842" s="8">
        <f t="shared" ca="1" si="301"/>
        <v>15.239732359536392</v>
      </c>
      <c r="D4842" s="8">
        <f t="shared" ca="1" si="302"/>
        <v>-1.0942538306987659</v>
      </c>
      <c r="E4842" s="8">
        <f t="shared" ca="1" si="303"/>
        <v>14.145478528837625</v>
      </c>
    </row>
    <row r="4843" spans="1:5" x14ac:dyDescent="0.25">
      <c r="A4843" s="2">
        <v>4842</v>
      </c>
      <c r="B4843" s="8">
        <f t="shared" ca="1" si="300"/>
        <v>-2.7159733668274906</v>
      </c>
      <c r="C4843" s="8">
        <f t="shared" ca="1" si="301"/>
        <v>4.5680532663450188</v>
      </c>
      <c r="D4843" s="8">
        <f t="shared" ca="1" si="302"/>
        <v>-0.31332174125287832</v>
      </c>
      <c r="E4843" s="8">
        <f t="shared" ca="1" si="303"/>
        <v>4.2547315250921409</v>
      </c>
    </row>
    <row r="4844" spans="1:5" x14ac:dyDescent="0.25">
      <c r="A4844" s="2">
        <v>4843</v>
      </c>
      <c r="B4844" s="8">
        <f t="shared" ca="1" si="300"/>
        <v>-9.2905912251432117</v>
      </c>
      <c r="C4844" s="8">
        <f t="shared" ca="1" si="301"/>
        <v>-8.5811824502864233</v>
      </c>
      <c r="D4844" s="8">
        <f t="shared" ca="1" si="302"/>
        <v>0.10547363618620306</v>
      </c>
      <c r="E4844" s="8">
        <f t="shared" ca="1" si="303"/>
        <v>-8.475708814100221</v>
      </c>
    </row>
    <row r="4845" spans="1:5" x14ac:dyDescent="0.25">
      <c r="A4845" s="2">
        <v>4844</v>
      </c>
      <c r="B4845" s="8">
        <f t="shared" ca="1" si="300"/>
        <v>-1.3906541830457708</v>
      </c>
      <c r="C4845" s="8">
        <f t="shared" ca="1" si="301"/>
        <v>7.2186916339084579</v>
      </c>
      <c r="D4845" s="8">
        <f t="shared" ca="1" si="302"/>
        <v>1.6427850484576001</v>
      </c>
      <c r="E4845" s="8">
        <f t="shared" ca="1" si="303"/>
        <v>8.8614766823660585</v>
      </c>
    </row>
    <row r="4846" spans="1:5" x14ac:dyDescent="0.25">
      <c r="A4846" s="2">
        <v>4845</v>
      </c>
      <c r="B4846" s="8">
        <f t="shared" ca="1" si="300"/>
        <v>-1.5456205747903842</v>
      </c>
      <c r="C4846" s="8">
        <f t="shared" ca="1" si="301"/>
        <v>6.9087588504192317</v>
      </c>
      <c r="D4846" s="8">
        <f t="shared" ca="1" si="302"/>
        <v>0.82460858132263648</v>
      </c>
      <c r="E4846" s="8">
        <f t="shared" ca="1" si="303"/>
        <v>7.7333674317418684</v>
      </c>
    </row>
    <row r="4847" spans="1:5" x14ac:dyDescent="0.25">
      <c r="A4847" s="2">
        <v>4846</v>
      </c>
      <c r="B4847" s="8">
        <f t="shared" ca="1" si="300"/>
        <v>5.9164627179826743</v>
      </c>
      <c r="C4847" s="8">
        <f t="shared" ca="1" si="301"/>
        <v>21.83292543596535</v>
      </c>
      <c r="D4847" s="8">
        <f t="shared" ca="1" si="302"/>
        <v>1.1442562296249699</v>
      </c>
      <c r="E4847" s="8">
        <f t="shared" ca="1" si="303"/>
        <v>22.977181665590319</v>
      </c>
    </row>
    <row r="4848" spans="1:5" x14ac:dyDescent="0.25">
      <c r="A4848" s="2">
        <v>4847</v>
      </c>
      <c r="B4848" s="8">
        <f t="shared" ca="1" si="300"/>
        <v>-0.69894504228020837</v>
      </c>
      <c r="C4848" s="8">
        <f t="shared" ca="1" si="301"/>
        <v>8.6021099154395841</v>
      </c>
      <c r="D4848" s="8">
        <f t="shared" ca="1" si="302"/>
        <v>2.2775607356608267</v>
      </c>
      <c r="E4848" s="8">
        <f t="shared" ca="1" si="303"/>
        <v>10.879670651100412</v>
      </c>
    </row>
    <row r="4849" spans="1:5" x14ac:dyDescent="0.25">
      <c r="A4849" s="2">
        <v>4848</v>
      </c>
      <c r="B4849" s="8">
        <f t="shared" ca="1" si="300"/>
        <v>0.1261733312077995</v>
      </c>
      <c r="C4849" s="8">
        <f t="shared" ca="1" si="301"/>
        <v>10.252346662415599</v>
      </c>
      <c r="D4849" s="8">
        <f t="shared" ca="1" si="302"/>
        <v>1.5106748523473243</v>
      </c>
      <c r="E4849" s="8">
        <f t="shared" ca="1" si="303"/>
        <v>11.763021514762924</v>
      </c>
    </row>
    <row r="4850" spans="1:5" x14ac:dyDescent="0.25">
      <c r="A4850" s="2">
        <v>4849</v>
      </c>
      <c r="B4850" s="8">
        <f t="shared" ca="1" si="300"/>
        <v>-2.6706253383183594</v>
      </c>
      <c r="C4850" s="8">
        <f t="shared" ca="1" si="301"/>
        <v>4.6587493233632813</v>
      </c>
      <c r="D4850" s="8">
        <f t="shared" ca="1" si="302"/>
        <v>-0.33564696595944998</v>
      </c>
      <c r="E4850" s="8">
        <f t="shared" ca="1" si="303"/>
        <v>4.3231023574038314</v>
      </c>
    </row>
    <row r="4851" spans="1:5" x14ac:dyDescent="0.25">
      <c r="A4851" s="2">
        <v>4850</v>
      </c>
      <c r="B4851" s="8">
        <f t="shared" ca="1" si="300"/>
        <v>-2.1600843778122596</v>
      </c>
      <c r="C4851" s="8">
        <f t="shared" ca="1" si="301"/>
        <v>5.6798312443754808</v>
      </c>
      <c r="D4851" s="8">
        <f t="shared" ca="1" si="302"/>
        <v>1.8493110344403036</v>
      </c>
      <c r="E4851" s="8">
        <f t="shared" ca="1" si="303"/>
        <v>7.5291422788157849</v>
      </c>
    </row>
    <row r="4852" spans="1:5" x14ac:dyDescent="0.25">
      <c r="A4852" s="2">
        <v>4851</v>
      </c>
      <c r="B4852" s="8">
        <f t="shared" ca="1" si="300"/>
        <v>-5.2312831625933756</v>
      </c>
      <c r="C4852" s="8">
        <f t="shared" ca="1" si="301"/>
        <v>-0.46256632518675111</v>
      </c>
      <c r="D4852" s="8">
        <f t="shared" ca="1" si="302"/>
        <v>-1.0271377917113036</v>
      </c>
      <c r="E4852" s="8">
        <f t="shared" ca="1" si="303"/>
        <v>-1.4897041168980547</v>
      </c>
    </row>
    <row r="4853" spans="1:5" x14ac:dyDescent="0.25">
      <c r="A4853" s="2">
        <v>4852</v>
      </c>
      <c r="B4853" s="8">
        <f t="shared" ca="1" si="300"/>
        <v>-1.4195872020927145</v>
      </c>
      <c r="C4853" s="8">
        <f t="shared" ca="1" si="301"/>
        <v>7.160825595814571</v>
      </c>
      <c r="D4853" s="8">
        <f t="shared" ca="1" si="302"/>
        <v>-0.99386637708537007</v>
      </c>
      <c r="E4853" s="8">
        <f t="shared" ca="1" si="303"/>
        <v>6.1669592187292013</v>
      </c>
    </row>
    <row r="4854" spans="1:5" x14ac:dyDescent="0.25">
      <c r="A4854" s="2">
        <v>4853</v>
      </c>
      <c r="B4854" s="8">
        <f t="shared" ca="1" si="300"/>
        <v>3.8761961350709613</v>
      </c>
      <c r="C4854" s="8">
        <f t="shared" ca="1" si="301"/>
        <v>17.752392270141922</v>
      </c>
      <c r="D4854" s="8">
        <f t="shared" ca="1" si="302"/>
        <v>0.18057180221843921</v>
      </c>
      <c r="E4854" s="8">
        <f t="shared" ca="1" si="303"/>
        <v>17.93296407236036</v>
      </c>
    </row>
    <row r="4855" spans="1:5" x14ac:dyDescent="0.25">
      <c r="A4855" s="2">
        <v>4854</v>
      </c>
      <c r="B4855" s="8">
        <f t="shared" ca="1" si="300"/>
        <v>-3.6360159516889428</v>
      </c>
      <c r="C4855" s="8">
        <f t="shared" ca="1" si="301"/>
        <v>2.7279680966221145</v>
      </c>
      <c r="D4855" s="8">
        <f t="shared" ca="1" si="302"/>
        <v>0.60728278328890639</v>
      </c>
      <c r="E4855" s="8">
        <f t="shared" ca="1" si="303"/>
        <v>3.3352508799110208</v>
      </c>
    </row>
    <row r="4856" spans="1:5" x14ac:dyDescent="0.25">
      <c r="A4856" s="2">
        <v>4855</v>
      </c>
      <c r="B4856" s="8">
        <f t="shared" ca="1" si="300"/>
        <v>2.0219397926785794</v>
      </c>
      <c r="C4856" s="8">
        <f t="shared" ca="1" si="301"/>
        <v>14.043879585357159</v>
      </c>
      <c r="D4856" s="8">
        <f t="shared" ca="1" si="302"/>
        <v>1.0005936291280049</v>
      </c>
      <c r="E4856" s="8">
        <f t="shared" ca="1" si="303"/>
        <v>15.044473214485164</v>
      </c>
    </row>
    <row r="4857" spans="1:5" x14ac:dyDescent="0.25">
      <c r="A4857" s="2">
        <v>4856</v>
      </c>
      <c r="B4857" s="8">
        <f t="shared" ca="1" si="300"/>
        <v>4.8026675020143381</v>
      </c>
      <c r="C4857" s="8">
        <f t="shared" ca="1" si="301"/>
        <v>19.605335004028674</v>
      </c>
      <c r="D4857" s="8">
        <f t="shared" ca="1" si="302"/>
        <v>0.59765539671877499</v>
      </c>
      <c r="E4857" s="8">
        <f t="shared" ca="1" si="303"/>
        <v>20.202990400747449</v>
      </c>
    </row>
    <row r="4858" spans="1:5" x14ac:dyDescent="0.25">
      <c r="A4858" s="2">
        <v>4857</v>
      </c>
      <c r="B4858" s="8">
        <f t="shared" ca="1" si="300"/>
        <v>7.5284228797402983</v>
      </c>
      <c r="C4858" s="8">
        <f t="shared" ca="1" si="301"/>
        <v>25.056845759480595</v>
      </c>
      <c r="D4858" s="8">
        <f t="shared" ca="1" si="302"/>
        <v>1.8872157699868211</v>
      </c>
      <c r="E4858" s="8">
        <f t="shared" ca="1" si="303"/>
        <v>26.944061529467415</v>
      </c>
    </row>
    <row r="4859" spans="1:5" x14ac:dyDescent="0.25">
      <c r="A4859" s="2">
        <v>4858</v>
      </c>
      <c r="B4859" s="8">
        <f t="shared" ca="1" si="300"/>
        <v>-10.458192823396171</v>
      </c>
      <c r="C4859" s="8">
        <f t="shared" ca="1" si="301"/>
        <v>-10.916385646792342</v>
      </c>
      <c r="D4859" s="8">
        <f t="shared" ca="1" si="302"/>
        <v>0.78535689625159355</v>
      </c>
      <c r="E4859" s="8">
        <f t="shared" ca="1" si="303"/>
        <v>-10.131028750540748</v>
      </c>
    </row>
    <row r="4860" spans="1:5" x14ac:dyDescent="0.25">
      <c r="A4860" s="2">
        <v>4859</v>
      </c>
      <c r="B4860" s="8">
        <f t="shared" ca="1" si="300"/>
        <v>-3.1736250479897827</v>
      </c>
      <c r="C4860" s="8">
        <f t="shared" ca="1" si="301"/>
        <v>3.6527499040204345</v>
      </c>
      <c r="D4860" s="8">
        <f t="shared" ca="1" si="302"/>
        <v>-0.87769795607421808</v>
      </c>
      <c r="E4860" s="8">
        <f t="shared" ca="1" si="303"/>
        <v>2.7750519479462166</v>
      </c>
    </row>
    <row r="4861" spans="1:5" x14ac:dyDescent="0.25">
      <c r="A4861" s="2">
        <v>4860</v>
      </c>
      <c r="B4861" s="8">
        <f t="shared" ca="1" si="300"/>
        <v>4.7684885934321555</v>
      </c>
      <c r="C4861" s="8">
        <f t="shared" ca="1" si="301"/>
        <v>19.536977186864313</v>
      </c>
      <c r="D4861" s="8">
        <f t="shared" ca="1" si="302"/>
        <v>-0.1240584041354508</v>
      </c>
      <c r="E4861" s="8">
        <f t="shared" ca="1" si="303"/>
        <v>19.412918782728863</v>
      </c>
    </row>
    <row r="4862" spans="1:5" x14ac:dyDescent="0.25">
      <c r="A4862" s="2">
        <v>4861</v>
      </c>
      <c r="B4862" s="8">
        <f t="shared" ca="1" si="300"/>
        <v>-3.5402581450454229</v>
      </c>
      <c r="C4862" s="8">
        <f t="shared" ca="1" si="301"/>
        <v>2.9194837099091542</v>
      </c>
      <c r="D4862" s="8">
        <f t="shared" ca="1" si="302"/>
        <v>0.3556068575298218</v>
      </c>
      <c r="E4862" s="8">
        <f t="shared" ca="1" si="303"/>
        <v>3.2750905674389759</v>
      </c>
    </row>
    <row r="4863" spans="1:5" x14ac:dyDescent="0.25">
      <c r="A4863" s="2">
        <v>4862</v>
      </c>
      <c r="B4863" s="8">
        <f t="shared" ca="1" si="300"/>
        <v>-8.3355601198597924</v>
      </c>
      <c r="C4863" s="8">
        <f t="shared" ca="1" si="301"/>
        <v>-6.6711202397195848</v>
      </c>
      <c r="D4863" s="8">
        <f t="shared" ca="1" si="302"/>
        <v>-1.3201378555135892</v>
      </c>
      <c r="E4863" s="8">
        <f t="shared" ca="1" si="303"/>
        <v>-7.9912580952331744</v>
      </c>
    </row>
    <row r="4864" spans="1:5" x14ac:dyDescent="0.25">
      <c r="A4864" s="2">
        <v>4863</v>
      </c>
      <c r="B4864" s="8">
        <f t="shared" ca="1" si="300"/>
        <v>-3.3508822629201553</v>
      </c>
      <c r="C4864" s="8">
        <f t="shared" ca="1" si="301"/>
        <v>3.2982354741596893</v>
      </c>
      <c r="D4864" s="8">
        <f t="shared" ca="1" si="302"/>
        <v>0.647036608745296</v>
      </c>
      <c r="E4864" s="8">
        <f t="shared" ca="1" si="303"/>
        <v>3.9452720829049852</v>
      </c>
    </row>
    <row r="4865" spans="1:5" x14ac:dyDescent="0.25">
      <c r="A4865" s="2">
        <v>4864</v>
      </c>
      <c r="B4865" s="8">
        <f t="shared" ca="1" si="300"/>
        <v>-2.5306501108169801</v>
      </c>
      <c r="C4865" s="8">
        <f t="shared" ca="1" si="301"/>
        <v>4.9386997783660398</v>
      </c>
      <c r="D4865" s="8">
        <f t="shared" ca="1" si="302"/>
        <v>-0.42898339323864337</v>
      </c>
      <c r="E4865" s="8">
        <f t="shared" ca="1" si="303"/>
        <v>4.5097163851273967</v>
      </c>
    </row>
    <row r="4866" spans="1:5" x14ac:dyDescent="0.25">
      <c r="A4866" s="2">
        <v>4865</v>
      </c>
      <c r="B4866" s="8">
        <f t="shared" ref="B4866:B4929" ca="1" si="304">NORMINV(RAND(),$H$2,$H$3)</f>
        <v>-4.5743878754434091</v>
      </c>
      <c r="C4866" s="8">
        <f t="shared" ref="C4866:C4929" ca="1" si="305">$H$6+$H$7*B4866</f>
        <v>0.85122424911318184</v>
      </c>
      <c r="D4866" s="8">
        <f t="shared" ca="1" si="302"/>
        <v>0.86626577000739569</v>
      </c>
      <c r="E4866" s="8">
        <f t="shared" ca="1" si="303"/>
        <v>1.7174900191205775</v>
      </c>
    </row>
    <row r="4867" spans="1:5" x14ac:dyDescent="0.25">
      <c r="A4867" s="2">
        <v>4866</v>
      </c>
      <c r="B4867" s="8">
        <f t="shared" ca="1" si="304"/>
        <v>-11.966979295022771</v>
      </c>
      <c r="C4867" s="8">
        <f t="shared" ca="1" si="305"/>
        <v>-13.933958590045542</v>
      </c>
      <c r="D4867" s="8">
        <f t="shared" ref="D4867:D4930" ca="1" si="306">NORMINV(RAND(),0,1)</f>
        <v>-0.32732585356492822</v>
      </c>
      <c r="E4867" s="8">
        <f t="shared" ref="E4867:E4930" ca="1" si="307">$H$6+$H$7*B4867+D4867</f>
        <v>-14.261284443610471</v>
      </c>
    </row>
    <row r="4868" spans="1:5" x14ac:dyDescent="0.25">
      <c r="A4868" s="2">
        <v>4867</v>
      </c>
      <c r="B4868" s="8">
        <f t="shared" ca="1" si="304"/>
        <v>3.3044076922472412</v>
      </c>
      <c r="C4868" s="8">
        <f t="shared" ca="1" si="305"/>
        <v>16.608815384494484</v>
      </c>
      <c r="D4868" s="8">
        <f t="shared" ca="1" si="306"/>
        <v>0.83115381102703845</v>
      </c>
      <c r="E4868" s="8">
        <f t="shared" ca="1" si="307"/>
        <v>17.439969195521524</v>
      </c>
    </row>
    <row r="4869" spans="1:5" x14ac:dyDescent="0.25">
      <c r="A4869" s="2">
        <v>4868</v>
      </c>
      <c r="B4869" s="8">
        <f t="shared" ca="1" si="304"/>
        <v>-5.7918360062786665</v>
      </c>
      <c r="C4869" s="8">
        <f t="shared" ca="1" si="305"/>
        <v>-1.5836720125573329</v>
      </c>
      <c r="D4869" s="8">
        <f t="shared" ca="1" si="306"/>
        <v>0.72033723615888789</v>
      </c>
      <c r="E4869" s="8">
        <f t="shared" ca="1" si="307"/>
        <v>-0.86333477639844503</v>
      </c>
    </row>
    <row r="4870" spans="1:5" x14ac:dyDescent="0.25">
      <c r="A4870" s="2">
        <v>4869</v>
      </c>
      <c r="B4870" s="8">
        <f t="shared" ca="1" si="304"/>
        <v>5.3055840784190478</v>
      </c>
      <c r="C4870" s="8">
        <f t="shared" ca="1" si="305"/>
        <v>20.611168156838097</v>
      </c>
      <c r="D4870" s="8">
        <f t="shared" ca="1" si="306"/>
        <v>1.7938176335565188</v>
      </c>
      <c r="E4870" s="8">
        <f t="shared" ca="1" si="307"/>
        <v>22.404985790394615</v>
      </c>
    </row>
    <row r="4871" spans="1:5" x14ac:dyDescent="0.25">
      <c r="A4871" s="2">
        <v>4870</v>
      </c>
      <c r="B4871" s="8">
        <f t="shared" ca="1" si="304"/>
        <v>0.84297172861700709</v>
      </c>
      <c r="C4871" s="8">
        <f t="shared" ca="1" si="305"/>
        <v>11.685943457234014</v>
      </c>
      <c r="D4871" s="8">
        <f t="shared" ca="1" si="306"/>
        <v>0.76102365855780651</v>
      </c>
      <c r="E4871" s="8">
        <f t="shared" ca="1" si="307"/>
        <v>12.446967115791821</v>
      </c>
    </row>
    <row r="4872" spans="1:5" x14ac:dyDescent="0.25">
      <c r="A4872" s="2">
        <v>4871</v>
      </c>
      <c r="B4872" s="8">
        <f t="shared" ca="1" si="304"/>
        <v>-5.9799677678984864E-2</v>
      </c>
      <c r="C4872" s="8">
        <f t="shared" ca="1" si="305"/>
        <v>9.8804006446420303</v>
      </c>
      <c r="D4872" s="8">
        <f t="shared" ca="1" si="306"/>
        <v>-1.5080070861195407</v>
      </c>
      <c r="E4872" s="8">
        <f t="shared" ca="1" si="307"/>
        <v>8.3723935585224893</v>
      </c>
    </row>
    <row r="4873" spans="1:5" x14ac:dyDescent="0.25">
      <c r="A4873" s="2">
        <v>4872</v>
      </c>
      <c r="B4873" s="8">
        <f t="shared" ca="1" si="304"/>
        <v>-9.7623664935929746</v>
      </c>
      <c r="C4873" s="8">
        <f t="shared" ca="1" si="305"/>
        <v>-9.5247329871859492</v>
      </c>
      <c r="D4873" s="8">
        <f t="shared" ca="1" si="306"/>
        <v>-1.39702102262022</v>
      </c>
      <c r="E4873" s="8">
        <f t="shared" ca="1" si="307"/>
        <v>-10.921754009806168</v>
      </c>
    </row>
    <row r="4874" spans="1:5" x14ac:dyDescent="0.25">
      <c r="A4874" s="2">
        <v>4873</v>
      </c>
      <c r="B4874" s="8">
        <f t="shared" ca="1" si="304"/>
        <v>-3.8897803207433679</v>
      </c>
      <c r="C4874" s="8">
        <f t="shared" ca="1" si="305"/>
        <v>2.2204393585132642</v>
      </c>
      <c r="D4874" s="8">
        <f t="shared" ca="1" si="306"/>
        <v>1.6691751207999019</v>
      </c>
      <c r="E4874" s="8">
        <f t="shared" ca="1" si="307"/>
        <v>3.889614479313166</v>
      </c>
    </row>
    <row r="4875" spans="1:5" x14ac:dyDescent="0.25">
      <c r="A4875" s="2">
        <v>4874</v>
      </c>
      <c r="B4875" s="8">
        <f t="shared" ca="1" si="304"/>
        <v>-2.7184949521614006</v>
      </c>
      <c r="C4875" s="8">
        <f t="shared" ca="1" si="305"/>
        <v>4.5630100956771988</v>
      </c>
      <c r="D4875" s="8">
        <f t="shared" ca="1" si="306"/>
        <v>-0.46205308601092693</v>
      </c>
      <c r="E4875" s="8">
        <f t="shared" ca="1" si="307"/>
        <v>4.1009570096662715</v>
      </c>
    </row>
    <row r="4876" spans="1:5" x14ac:dyDescent="0.25">
      <c r="A4876" s="2">
        <v>4875</v>
      </c>
      <c r="B4876" s="8">
        <f t="shared" ca="1" si="304"/>
        <v>-0.6280358346758762</v>
      </c>
      <c r="C4876" s="8">
        <f t="shared" ca="1" si="305"/>
        <v>8.7439283306482469</v>
      </c>
      <c r="D4876" s="8">
        <f t="shared" ca="1" si="306"/>
        <v>0.70005534911273515</v>
      </c>
      <c r="E4876" s="8">
        <f t="shared" ca="1" si="307"/>
        <v>9.4439836797609829</v>
      </c>
    </row>
    <row r="4877" spans="1:5" x14ac:dyDescent="0.25">
      <c r="A4877" s="2">
        <v>4876</v>
      </c>
      <c r="B4877" s="8">
        <f t="shared" ca="1" si="304"/>
        <v>5.1259600746061587</v>
      </c>
      <c r="C4877" s="8">
        <f t="shared" ca="1" si="305"/>
        <v>20.251920149212317</v>
      </c>
      <c r="D4877" s="8">
        <f t="shared" ca="1" si="306"/>
        <v>4.1273317756277232E-2</v>
      </c>
      <c r="E4877" s="8">
        <f t="shared" ca="1" si="307"/>
        <v>20.293193466968596</v>
      </c>
    </row>
    <row r="4878" spans="1:5" x14ac:dyDescent="0.25">
      <c r="A4878" s="2">
        <v>4877</v>
      </c>
      <c r="B4878" s="8">
        <f t="shared" ca="1" si="304"/>
        <v>-0.25253623586093032</v>
      </c>
      <c r="C4878" s="8">
        <f t="shared" ca="1" si="305"/>
        <v>9.49492752827814</v>
      </c>
      <c r="D4878" s="8">
        <f t="shared" ca="1" si="306"/>
        <v>0.78395453736025345</v>
      </c>
      <c r="E4878" s="8">
        <f t="shared" ca="1" si="307"/>
        <v>10.278882065638394</v>
      </c>
    </row>
    <row r="4879" spans="1:5" x14ac:dyDescent="0.25">
      <c r="A4879" s="2">
        <v>4878</v>
      </c>
      <c r="B4879" s="8">
        <f t="shared" ca="1" si="304"/>
        <v>-1.8354424804081637</v>
      </c>
      <c r="C4879" s="8">
        <f t="shared" ca="1" si="305"/>
        <v>6.329115039183673</v>
      </c>
      <c r="D4879" s="8">
        <f t="shared" ca="1" si="306"/>
        <v>-0.46536121102705946</v>
      </c>
      <c r="E4879" s="8">
        <f t="shared" ca="1" si="307"/>
        <v>5.8637538281566135</v>
      </c>
    </row>
    <row r="4880" spans="1:5" x14ac:dyDescent="0.25">
      <c r="A4880" s="2">
        <v>4879</v>
      </c>
      <c r="B4880" s="8">
        <f t="shared" ca="1" si="304"/>
        <v>4.815356710572452</v>
      </c>
      <c r="C4880" s="8">
        <f t="shared" ca="1" si="305"/>
        <v>19.630713421144904</v>
      </c>
      <c r="D4880" s="8">
        <f t="shared" ca="1" si="306"/>
        <v>-1.1029164431792108E-2</v>
      </c>
      <c r="E4880" s="8">
        <f t="shared" ca="1" si="307"/>
        <v>19.619684256713111</v>
      </c>
    </row>
    <row r="4881" spans="1:5" x14ac:dyDescent="0.25">
      <c r="A4881" s="2">
        <v>4880</v>
      </c>
      <c r="B4881" s="8">
        <f t="shared" ca="1" si="304"/>
        <v>-5.9984328535636866</v>
      </c>
      <c r="C4881" s="8">
        <f t="shared" ca="1" si="305"/>
        <v>-1.9968657071273732</v>
      </c>
      <c r="D4881" s="8">
        <f t="shared" ca="1" si="306"/>
        <v>0.70896981616811872</v>
      </c>
      <c r="E4881" s="8">
        <f t="shared" ca="1" si="307"/>
        <v>-1.2878958909592546</v>
      </c>
    </row>
    <row r="4882" spans="1:5" x14ac:dyDescent="0.25">
      <c r="A4882" s="2">
        <v>4881</v>
      </c>
      <c r="B4882" s="8">
        <f t="shared" ca="1" si="304"/>
        <v>6.9801620694918434</v>
      </c>
      <c r="C4882" s="8">
        <f t="shared" ca="1" si="305"/>
        <v>23.960324138983687</v>
      </c>
      <c r="D4882" s="8">
        <f t="shared" ca="1" si="306"/>
        <v>-1.5004615069197178</v>
      </c>
      <c r="E4882" s="8">
        <f t="shared" ca="1" si="307"/>
        <v>22.45986263206397</v>
      </c>
    </row>
    <row r="4883" spans="1:5" x14ac:dyDescent="0.25">
      <c r="A4883" s="2">
        <v>4882</v>
      </c>
      <c r="B4883" s="8">
        <f t="shared" ca="1" si="304"/>
        <v>0.28519882646305611</v>
      </c>
      <c r="C4883" s="8">
        <f t="shared" ca="1" si="305"/>
        <v>10.570397652926113</v>
      </c>
      <c r="D4883" s="8">
        <f t="shared" ca="1" si="306"/>
        <v>0.900267663616106</v>
      </c>
      <c r="E4883" s="8">
        <f t="shared" ca="1" si="307"/>
        <v>11.470665316542219</v>
      </c>
    </row>
    <row r="4884" spans="1:5" x14ac:dyDescent="0.25">
      <c r="A4884" s="2">
        <v>4883</v>
      </c>
      <c r="B4884" s="8">
        <f t="shared" ca="1" si="304"/>
        <v>-4.4400789270045644</v>
      </c>
      <c r="C4884" s="8">
        <f t="shared" ca="1" si="305"/>
        <v>1.1198421459908712</v>
      </c>
      <c r="D4884" s="8">
        <f t="shared" ca="1" si="306"/>
        <v>0.21772264822248902</v>
      </c>
      <c r="E4884" s="8">
        <f t="shared" ca="1" si="307"/>
        <v>1.3375647942133602</v>
      </c>
    </row>
    <row r="4885" spans="1:5" x14ac:dyDescent="0.25">
      <c r="A4885" s="2">
        <v>4884</v>
      </c>
      <c r="B4885" s="8">
        <f t="shared" ca="1" si="304"/>
        <v>4.1296672592457941</v>
      </c>
      <c r="C4885" s="8">
        <f t="shared" ca="1" si="305"/>
        <v>18.259334518491588</v>
      </c>
      <c r="D4885" s="8">
        <f t="shared" ca="1" si="306"/>
        <v>-0.87808044562028553</v>
      </c>
      <c r="E4885" s="8">
        <f t="shared" ca="1" si="307"/>
        <v>17.381254072871304</v>
      </c>
    </row>
    <row r="4886" spans="1:5" x14ac:dyDescent="0.25">
      <c r="A4886" s="2">
        <v>4885</v>
      </c>
      <c r="B4886" s="8">
        <f t="shared" ca="1" si="304"/>
        <v>2.2766470460342161</v>
      </c>
      <c r="C4886" s="8">
        <f t="shared" ca="1" si="305"/>
        <v>14.553294092068432</v>
      </c>
      <c r="D4886" s="8">
        <f t="shared" ca="1" si="306"/>
        <v>0.71817642494205969</v>
      </c>
      <c r="E4886" s="8">
        <f t="shared" ca="1" si="307"/>
        <v>15.271470517010492</v>
      </c>
    </row>
    <row r="4887" spans="1:5" x14ac:dyDescent="0.25">
      <c r="A4887" s="2">
        <v>4886</v>
      </c>
      <c r="B4887" s="8">
        <f t="shared" ca="1" si="304"/>
        <v>-1.8766490318535238</v>
      </c>
      <c r="C4887" s="8">
        <f t="shared" ca="1" si="305"/>
        <v>6.2467019362929523</v>
      </c>
      <c r="D4887" s="8">
        <f t="shared" ca="1" si="306"/>
        <v>-6.3744726496500648E-2</v>
      </c>
      <c r="E4887" s="8">
        <f t="shared" ca="1" si="307"/>
        <v>6.1829572097964514</v>
      </c>
    </row>
    <row r="4888" spans="1:5" x14ac:dyDescent="0.25">
      <c r="A4888" s="2">
        <v>4887</v>
      </c>
      <c r="B4888" s="8">
        <f t="shared" ca="1" si="304"/>
        <v>10.901204770207531</v>
      </c>
      <c r="C4888" s="8">
        <f t="shared" ca="1" si="305"/>
        <v>31.802409540415063</v>
      </c>
      <c r="D4888" s="8">
        <f t="shared" ca="1" si="306"/>
        <v>0.64272069281435273</v>
      </c>
      <c r="E4888" s="8">
        <f t="shared" ca="1" si="307"/>
        <v>32.445130233229413</v>
      </c>
    </row>
    <row r="4889" spans="1:5" x14ac:dyDescent="0.25">
      <c r="A4889" s="2">
        <v>4888</v>
      </c>
      <c r="B4889" s="8">
        <f t="shared" ca="1" si="304"/>
        <v>7.0054357067424942</v>
      </c>
      <c r="C4889" s="8">
        <f t="shared" ca="1" si="305"/>
        <v>24.010871413484988</v>
      </c>
      <c r="D4889" s="8">
        <f t="shared" ca="1" si="306"/>
        <v>0.5906820228464299</v>
      </c>
      <c r="E4889" s="8">
        <f t="shared" ca="1" si="307"/>
        <v>24.601553436331418</v>
      </c>
    </row>
    <row r="4890" spans="1:5" x14ac:dyDescent="0.25">
      <c r="A4890" s="2">
        <v>4889</v>
      </c>
      <c r="B4890" s="8">
        <f t="shared" ca="1" si="304"/>
        <v>-4.0535690005043499</v>
      </c>
      <c r="C4890" s="8">
        <f t="shared" ca="1" si="305"/>
        <v>1.8928619989913003</v>
      </c>
      <c r="D4890" s="8">
        <f t="shared" ca="1" si="306"/>
        <v>-0.33211234737238532</v>
      </c>
      <c r="E4890" s="8">
        <f t="shared" ca="1" si="307"/>
        <v>1.560749651618915</v>
      </c>
    </row>
    <row r="4891" spans="1:5" x14ac:dyDescent="0.25">
      <c r="A4891" s="2">
        <v>4890</v>
      </c>
      <c r="B4891" s="8">
        <f t="shared" ca="1" si="304"/>
        <v>2.2847255267171356</v>
      </c>
      <c r="C4891" s="8">
        <f t="shared" ca="1" si="305"/>
        <v>14.569451053434271</v>
      </c>
      <c r="D4891" s="8">
        <f t="shared" ca="1" si="306"/>
        <v>-0.10040206912189559</v>
      </c>
      <c r="E4891" s="8">
        <f t="shared" ca="1" si="307"/>
        <v>14.469048984312376</v>
      </c>
    </row>
    <row r="4892" spans="1:5" x14ac:dyDescent="0.25">
      <c r="A4892" s="2">
        <v>4891</v>
      </c>
      <c r="B4892" s="8">
        <f t="shared" ca="1" si="304"/>
        <v>3.824001662817889</v>
      </c>
      <c r="C4892" s="8">
        <f t="shared" ca="1" si="305"/>
        <v>17.648003325635777</v>
      </c>
      <c r="D4892" s="8">
        <f t="shared" ca="1" si="306"/>
        <v>-0.25957930998756701</v>
      </c>
      <c r="E4892" s="8">
        <f t="shared" ca="1" si="307"/>
        <v>17.388424015648209</v>
      </c>
    </row>
    <row r="4893" spans="1:5" x14ac:dyDescent="0.25">
      <c r="A4893" s="2">
        <v>4892</v>
      </c>
      <c r="B4893" s="8">
        <f t="shared" ca="1" si="304"/>
        <v>6.478868081162493</v>
      </c>
      <c r="C4893" s="8">
        <f t="shared" ca="1" si="305"/>
        <v>22.957736162324984</v>
      </c>
      <c r="D4893" s="8">
        <f t="shared" ca="1" si="306"/>
        <v>1.5896063563616529</v>
      </c>
      <c r="E4893" s="8">
        <f t="shared" ca="1" si="307"/>
        <v>24.547342518686637</v>
      </c>
    </row>
    <row r="4894" spans="1:5" x14ac:dyDescent="0.25">
      <c r="A4894" s="2">
        <v>4893</v>
      </c>
      <c r="B4894" s="8">
        <f t="shared" ca="1" si="304"/>
        <v>6.0878849497601966</v>
      </c>
      <c r="C4894" s="8">
        <f t="shared" ca="1" si="305"/>
        <v>22.175769899520393</v>
      </c>
      <c r="D4894" s="8">
        <f t="shared" ca="1" si="306"/>
        <v>-5.2578473479646701E-4</v>
      </c>
      <c r="E4894" s="8">
        <f t="shared" ca="1" si="307"/>
        <v>22.175244114785595</v>
      </c>
    </row>
    <row r="4895" spans="1:5" x14ac:dyDescent="0.25">
      <c r="A4895" s="2">
        <v>4894</v>
      </c>
      <c r="B4895" s="8">
        <f t="shared" ca="1" si="304"/>
        <v>-2.832455173132979</v>
      </c>
      <c r="C4895" s="8">
        <f t="shared" ca="1" si="305"/>
        <v>4.335089653734042</v>
      </c>
      <c r="D4895" s="8">
        <f t="shared" ca="1" si="306"/>
        <v>-0.14561921263112301</v>
      </c>
      <c r="E4895" s="8">
        <f t="shared" ca="1" si="307"/>
        <v>4.1894704411029187</v>
      </c>
    </row>
    <row r="4896" spans="1:5" x14ac:dyDescent="0.25">
      <c r="A4896" s="2">
        <v>4895</v>
      </c>
      <c r="B4896" s="8">
        <f t="shared" ca="1" si="304"/>
        <v>-7.3561646354318384</v>
      </c>
      <c r="C4896" s="8">
        <f t="shared" ca="1" si="305"/>
        <v>-4.7123292708636768</v>
      </c>
      <c r="D4896" s="8">
        <f t="shared" ca="1" si="306"/>
        <v>-1.7419926063556945</v>
      </c>
      <c r="E4896" s="8">
        <f t="shared" ca="1" si="307"/>
        <v>-6.4543218772193711</v>
      </c>
    </row>
    <row r="4897" spans="1:5" x14ac:dyDescent="0.25">
      <c r="A4897" s="2">
        <v>4896</v>
      </c>
      <c r="B4897" s="8">
        <f t="shared" ca="1" si="304"/>
        <v>-0.46706230917997593</v>
      </c>
      <c r="C4897" s="8">
        <f t="shared" ca="1" si="305"/>
        <v>9.0658753816400477</v>
      </c>
      <c r="D4897" s="8">
        <f t="shared" ca="1" si="306"/>
        <v>1.2060108967863963</v>
      </c>
      <c r="E4897" s="8">
        <f t="shared" ca="1" si="307"/>
        <v>10.271886278426443</v>
      </c>
    </row>
    <row r="4898" spans="1:5" x14ac:dyDescent="0.25">
      <c r="A4898" s="2">
        <v>4897</v>
      </c>
      <c r="B4898" s="8">
        <f t="shared" ca="1" si="304"/>
        <v>-4.1661932036618667</v>
      </c>
      <c r="C4898" s="8">
        <f t="shared" ca="1" si="305"/>
        <v>1.6676135926762665</v>
      </c>
      <c r="D4898" s="8">
        <f t="shared" ca="1" si="306"/>
        <v>-0.22320783584665518</v>
      </c>
      <c r="E4898" s="8">
        <f t="shared" ca="1" si="307"/>
        <v>1.4444057568296114</v>
      </c>
    </row>
    <row r="4899" spans="1:5" x14ac:dyDescent="0.25">
      <c r="A4899" s="2">
        <v>4898</v>
      </c>
      <c r="B4899" s="8">
        <f t="shared" ca="1" si="304"/>
        <v>-0.24460220751012965</v>
      </c>
      <c r="C4899" s="8">
        <f t="shared" ca="1" si="305"/>
        <v>9.510795584979741</v>
      </c>
      <c r="D4899" s="8">
        <f t="shared" ca="1" si="306"/>
        <v>-0.58613228205134937</v>
      </c>
      <c r="E4899" s="8">
        <f t="shared" ca="1" si="307"/>
        <v>8.9246633029283924</v>
      </c>
    </row>
    <row r="4900" spans="1:5" x14ac:dyDescent="0.25">
      <c r="A4900" s="2">
        <v>4899</v>
      </c>
      <c r="B4900" s="8">
        <f t="shared" ca="1" si="304"/>
        <v>-1.3187290013418076</v>
      </c>
      <c r="C4900" s="8">
        <f t="shared" ca="1" si="305"/>
        <v>7.3625419973163844</v>
      </c>
      <c r="D4900" s="8">
        <f t="shared" ca="1" si="306"/>
        <v>-0.73917805376339873</v>
      </c>
      <c r="E4900" s="8">
        <f t="shared" ca="1" si="307"/>
        <v>6.6233639435529854</v>
      </c>
    </row>
    <row r="4901" spans="1:5" x14ac:dyDescent="0.25">
      <c r="A4901" s="2">
        <v>4900</v>
      </c>
      <c r="B4901" s="8">
        <f t="shared" ca="1" si="304"/>
        <v>-1.3818001488471385</v>
      </c>
      <c r="C4901" s="8">
        <f t="shared" ca="1" si="305"/>
        <v>7.2363997023057234</v>
      </c>
      <c r="D4901" s="8">
        <f t="shared" ca="1" si="306"/>
        <v>-2.5696167144507722</v>
      </c>
      <c r="E4901" s="8">
        <f t="shared" ca="1" si="307"/>
        <v>4.6667829878549512</v>
      </c>
    </row>
    <row r="4902" spans="1:5" x14ac:dyDescent="0.25">
      <c r="A4902" s="2">
        <v>4901</v>
      </c>
      <c r="B4902" s="8">
        <f t="shared" ca="1" si="304"/>
        <v>7.5656609979086262</v>
      </c>
      <c r="C4902" s="8">
        <f t="shared" ca="1" si="305"/>
        <v>25.131321995817252</v>
      </c>
      <c r="D4902" s="8">
        <f t="shared" ca="1" si="306"/>
        <v>-1.2432014093066557</v>
      </c>
      <c r="E4902" s="8">
        <f t="shared" ca="1" si="307"/>
        <v>23.888120586510595</v>
      </c>
    </row>
    <row r="4903" spans="1:5" x14ac:dyDescent="0.25">
      <c r="A4903" s="2">
        <v>4902</v>
      </c>
      <c r="B4903" s="8">
        <f t="shared" ca="1" si="304"/>
        <v>-0.6225272117334063</v>
      </c>
      <c r="C4903" s="8">
        <f t="shared" ca="1" si="305"/>
        <v>8.7549455765331867</v>
      </c>
      <c r="D4903" s="8">
        <f t="shared" ca="1" si="306"/>
        <v>2.3535907391292188</v>
      </c>
      <c r="E4903" s="8">
        <f t="shared" ca="1" si="307"/>
        <v>11.108536315662406</v>
      </c>
    </row>
    <row r="4904" spans="1:5" x14ac:dyDescent="0.25">
      <c r="A4904" s="2">
        <v>4903</v>
      </c>
      <c r="B4904" s="8">
        <f t="shared" ca="1" si="304"/>
        <v>-11.66104657766663</v>
      </c>
      <c r="C4904" s="8">
        <f t="shared" ca="1" si="305"/>
        <v>-13.32209315533326</v>
      </c>
      <c r="D4904" s="8">
        <f t="shared" ca="1" si="306"/>
        <v>0.15940084338944066</v>
      </c>
      <c r="E4904" s="8">
        <f t="shared" ca="1" si="307"/>
        <v>-13.16269231194382</v>
      </c>
    </row>
    <row r="4905" spans="1:5" x14ac:dyDescent="0.25">
      <c r="A4905" s="2">
        <v>4904</v>
      </c>
      <c r="B4905" s="8">
        <f t="shared" ca="1" si="304"/>
        <v>10.328608595787296</v>
      </c>
      <c r="C4905" s="8">
        <f t="shared" ca="1" si="305"/>
        <v>30.657217191574592</v>
      </c>
      <c r="D4905" s="8">
        <f t="shared" ca="1" si="306"/>
        <v>-1.0800258839395347</v>
      </c>
      <c r="E4905" s="8">
        <f t="shared" ca="1" si="307"/>
        <v>29.577191307635058</v>
      </c>
    </row>
    <row r="4906" spans="1:5" x14ac:dyDescent="0.25">
      <c r="A4906" s="2">
        <v>4905</v>
      </c>
      <c r="B4906" s="8">
        <f t="shared" ca="1" si="304"/>
        <v>-3.5996926559412801</v>
      </c>
      <c r="C4906" s="8">
        <f t="shared" ca="1" si="305"/>
        <v>2.8006146881174399</v>
      </c>
      <c r="D4906" s="8">
        <f t="shared" ca="1" si="306"/>
        <v>-0.25928243420154756</v>
      </c>
      <c r="E4906" s="8">
        <f t="shared" ca="1" si="307"/>
        <v>2.5413322539158925</v>
      </c>
    </row>
    <row r="4907" spans="1:5" x14ac:dyDescent="0.25">
      <c r="A4907" s="2">
        <v>4906</v>
      </c>
      <c r="B4907" s="8">
        <f t="shared" ca="1" si="304"/>
        <v>-2.042096881287601</v>
      </c>
      <c r="C4907" s="8">
        <f t="shared" ca="1" si="305"/>
        <v>5.9158062374247979</v>
      </c>
      <c r="D4907" s="8">
        <f t="shared" ca="1" si="306"/>
        <v>-1.968144674342579</v>
      </c>
      <c r="E4907" s="8">
        <f t="shared" ca="1" si="307"/>
        <v>3.9476615630822192</v>
      </c>
    </row>
    <row r="4908" spans="1:5" x14ac:dyDescent="0.25">
      <c r="A4908" s="2">
        <v>4907</v>
      </c>
      <c r="B4908" s="8">
        <f t="shared" ca="1" si="304"/>
        <v>-10.360317657656399</v>
      </c>
      <c r="C4908" s="8">
        <f t="shared" ca="1" si="305"/>
        <v>-10.720635315312798</v>
      </c>
      <c r="D4908" s="8">
        <f t="shared" ca="1" si="306"/>
        <v>-0.15748642513496658</v>
      </c>
      <c r="E4908" s="8">
        <f t="shared" ca="1" si="307"/>
        <v>-10.878121740447764</v>
      </c>
    </row>
    <row r="4909" spans="1:5" x14ac:dyDescent="0.25">
      <c r="A4909" s="2">
        <v>4908</v>
      </c>
      <c r="B4909" s="8">
        <f t="shared" ca="1" si="304"/>
        <v>4.0626906648270378</v>
      </c>
      <c r="C4909" s="8">
        <f t="shared" ca="1" si="305"/>
        <v>18.125381329654076</v>
      </c>
      <c r="D4909" s="8">
        <f t="shared" ca="1" si="306"/>
        <v>8.0469160305146725E-2</v>
      </c>
      <c r="E4909" s="8">
        <f t="shared" ca="1" si="307"/>
        <v>18.205850489959222</v>
      </c>
    </row>
    <row r="4910" spans="1:5" x14ac:dyDescent="0.25">
      <c r="A4910" s="2">
        <v>4909</v>
      </c>
      <c r="B4910" s="8">
        <f t="shared" ca="1" si="304"/>
        <v>-1.9325051574432544</v>
      </c>
      <c r="C4910" s="8">
        <f t="shared" ca="1" si="305"/>
        <v>6.1349896851134913</v>
      </c>
      <c r="D4910" s="8">
        <f t="shared" ca="1" si="306"/>
        <v>-0.24854792760915626</v>
      </c>
      <c r="E4910" s="8">
        <f t="shared" ca="1" si="307"/>
        <v>5.8864417575043353</v>
      </c>
    </row>
    <row r="4911" spans="1:5" x14ac:dyDescent="0.25">
      <c r="A4911" s="2">
        <v>4910</v>
      </c>
      <c r="B4911" s="8">
        <f t="shared" ca="1" si="304"/>
        <v>3.6179552697664374</v>
      </c>
      <c r="C4911" s="8">
        <f t="shared" ca="1" si="305"/>
        <v>17.235910539532874</v>
      </c>
      <c r="D4911" s="8">
        <f t="shared" ca="1" si="306"/>
        <v>1.473328229248545</v>
      </c>
      <c r="E4911" s="8">
        <f t="shared" ca="1" si="307"/>
        <v>18.709238768781418</v>
      </c>
    </row>
    <row r="4912" spans="1:5" x14ac:dyDescent="0.25">
      <c r="A4912" s="2">
        <v>4911</v>
      </c>
      <c r="B4912" s="8">
        <f t="shared" ca="1" si="304"/>
        <v>4.870552207055054</v>
      </c>
      <c r="C4912" s="8">
        <f t="shared" ca="1" si="305"/>
        <v>19.741104414110108</v>
      </c>
      <c r="D4912" s="8">
        <f t="shared" ca="1" si="306"/>
        <v>1.3495469069582169</v>
      </c>
      <c r="E4912" s="8">
        <f t="shared" ca="1" si="307"/>
        <v>21.090651321068325</v>
      </c>
    </row>
    <row r="4913" spans="1:5" x14ac:dyDescent="0.25">
      <c r="A4913" s="2">
        <v>4912</v>
      </c>
      <c r="B4913" s="8">
        <f t="shared" ca="1" si="304"/>
        <v>-5.8308290756970136</v>
      </c>
      <c r="C4913" s="8">
        <f t="shared" ca="1" si="305"/>
        <v>-1.6616581513940272</v>
      </c>
      <c r="D4913" s="8">
        <f t="shared" ca="1" si="306"/>
        <v>0.80624500432160195</v>
      </c>
      <c r="E4913" s="8">
        <f t="shared" ca="1" si="307"/>
        <v>-0.85541314707242522</v>
      </c>
    </row>
    <row r="4914" spans="1:5" x14ac:dyDescent="0.25">
      <c r="A4914" s="2">
        <v>4913</v>
      </c>
      <c r="B4914" s="8">
        <f t="shared" ca="1" si="304"/>
        <v>1.0089953509092078</v>
      </c>
      <c r="C4914" s="8">
        <f t="shared" ca="1" si="305"/>
        <v>12.017990701818416</v>
      </c>
      <c r="D4914" s="8">
        <f t="shared" ca="1" si="306"/>
        <v>0.31494648960069666</v>
      </c>
      <c r="E4914" s="8">
        <f t="shared" ca="1" si="307"/>
        <v>12.332937191419113</v>
      </c>
    </row>
    <row r="4915" spans="1:5" x14ac:dyDescent="0.25">
      <c r="A4915" s="2">
        <v>4914</v>
      </c>
      <c r="B4915" s="8">
        <f t="shared" ca="1" si="304"/>
        <v>-5.4778869630575215</v>
      </c>
      <c r="C4915" s="8">
        <f t="shared" ca="1" si="305"/>
        <v>-0.95577392611504308</v>
      </c>
      <c r="D4915" s="8">
        <f t="shared" ca="1" si="306"/>
        <v>-0.64576555740006447</v>
      </c>
      <c r="E4915" s="8">
        <f t="shared" ca="1" si="307"/>
        <v>-1.6015394835151076</v>
      </c>
    </row>
    <row r="4916" spans="1:5" x14ac:dyDescent="0.25">
      <c r="A4916" s="2">
        <v>4915</v>
      </c>
      <c r="B4916" s="8">
        <f t="shared" ca="1" si="304"/>
        <v>-12.642739324974153</v>
      </c>
      <c r="C4916" s="8">
        <f t="shared" ca="1" si="305"/>
        <v>-15.285478649948306</v>
      </c>
      <c r="D4916" s="8">
        <f t="shared" ca="1" si="306"/>
        <v>0.60852238520987156</v>
      </c>
      <c r="E4916" s="8">
        <f t="shared" ca="1" si="307"/>
        <v>-14.676956264738434</v>
      </c>
    </row>
    <row r="4917" spans="1:5" x14ac:dyDescent="0.25">
      <c r="A4917" s="2">
        <v>4916</v>
      </c>
      <c r="B4917" s="8">
        <f t="shared" ca="1" si="304"/>
        <v>-1.2828580742202975</v>
      </c>
      <c r="C4917" s="8">
        <f t="shared" ca="1" si="305"/>
        <v>7.434283851559405</v>
      </c>
      <c r="D4917" s="8">
        <f t="shared" ca="1" si="306"/>
        <v>-0.85061807191633376</v>
      </c>
      <c r="E4917" s="8">
        <f t="shared" ca="1" si="307"/>
        <v>6.5836657796430709</v>
      </c>
    </row>
    <row r="4918" spans="1:5" x14ac:dyDescent="0.25">
      <c r="A4918" s="2">
        <v>4917</v>
      </c>
      <c r="B4918" s="8">
        <f t="shared" ca="1" si="304"/>
        <v>1.7887118186160342</v>
      </c>
      <c r="C4918" s="8">
        <f t="shared" ca="1" si="305"/>
        <v>13.577423637232069</v>
      </c>
      <c r="D4918" s="8">
        <f t="shared" ca="1" si="306"/>
        <v>-7.0071729422734902E-2</v>
      </c>
      <c r="E4918" s="8">
        <f t="shared" ca="1" si="307"/>
        <v>13.507351907809335</v>
      </c>
    </row>
    <row r="4919" spans="1:5" x14ac:dyDescent="0.25">
      <c r="A4919" s="2">
        <v>4918</v>
      </c>
      <c r="B4919" s="8">
        <f t="shared" ca="1" si="304"/>
        <v>6.4124187848278815</v>
      </c>
      <c r="C4919" s="8">
        <f t="shared" ca="1" si="305"/>
        <v>22.824837569655763</v>
      </c>
      <c r="D4919" s="8">
        <f t="shared" ca="1" si="306"/>
        <v>-6.4264670373283178E-2</v>
      </c>
      <c r="E4919" s="8">
        <f t="shared" ca="1" si="307"/>
        <v>22.760572899282479</v>
      </c>
    </row>
    <row r="4920" spans="1:5" x14ac:dyDescent="0.25">
      <c r="A4920" s="2">
        <v>4919</v>
      </c>
      <c r="B4920" s="8">
        <f t="shared" ca="1" si="304"/>
        <v>2.2089721265734283</v>
      </c>
      <c r="C4920" s="8">
        <f t="shared" ca="1" si="305"/>
        <v>14.417944253146857</v>
      </c>
      <c r="D4920" s="8">
        <f t="shared" ca="1" si="306"/>
        <v>-0.35217238367235282</v>
      </c>
      <c r="E4920" s="8">
        <f t="shared" ca="1" si="307"/>
        <v>14.065771869474505</v>
      </c>
    </row>
    <row r="4921" spans="1:5" x14ac:dyDescent="0.25">
      <c r="A4921" s="2">
        <v>4920</v>
      </c>
      <c r="B4921" s="8">
        <f t="shared" ca="1" si="304"/>
        <v>6.9089313328093338</v>
      </c>
      <c r="C4921" s="8">
        <f t="shared" ca="1" si="305"/>
        <v>23.817862665618669</v>
      </c>
      <c r="D4921" s="8">
        <f t="shared" ca="1" si="306"/>
        <v>-0.28064214916329672</v>
      </c>
      <c r="E4921" s="8">
        <f t="shared" ca="1" si="307"/>
        <v>23.537220516455374</v>
      </c>
    </row>
    <row r="4922" spans="1:5" x14ac:dyDescent="0.25">
      <c r="A4922" s="2">
        <v>4921</v>
      </c>
      <c r="B4922" s="8">
        <f t="shared" ca="1" si="304"/>
        <v>-2.7456244615071568</v>
      </c>
      <c r="C4922" s="8">
        <f t="shared" ca="1" si="305"/>
        <v>4.5087510769856864</v>
      </c>
      <c r="D4922" s="8">
        <f t="shared" ca="1" si="306"/>
        <v>1.4059262331642728</v>
      </c>
      <c r="E4922" s="8">
        <f t="shared" ca="1" si="307"/>
        <v>5.9146773101499592</v>
      </c>
    </row>
    <row r="4923" spans="1:5" x14ac:dyDescent="0.25">
      <c r="A4923" s="2">
        <v>4922</v>
      </c>
      <c r="B4923" s="8">
        <f t="shared" ca="1" si="304"/>
        <v>-1.1000700588214138</v>
      </c>
      <c r="C4923" s="8">
        <f t="shared" ca="1" si="305"/>
        <v>7.7998598823571719</v>
      </c>
      <c r="D4923" s="8">
        <f t="shared" ca="1" si="306"/>
        <v>-0.29693121967938918</v>
      </c>
      <c r="E4923" s="8">
        <f t="shared" ca="1" si="307"/>
        <v>7.5029286626777827</v>
      </c>
    </row>
    <row r="4924" spans="1:5" x14ac:dyDescent="0.25">
      <c r="A4924" s="2">
        <v>4923</v>
      </c>
      <c r="B4924" s="8">
        <f t="shared" ca="1" si="304"/>
        <v>-10.59133990881428</v>
      </c>
      <c r="C4924" s="8">
        <f t="shared" ca="1" si="305"/>
        <v>-11.182679817628561</v>
      </c>
      <c r="D4924" s="8">
        <f t="shared" ca="1" si="306"/>
        <v>-0.42313547919605676</v>
      </c>
      <c r="E4924" s="8">
        <f t="shared" ca="1" si="307"/>
        <v>-11.605815296824618</v>
      </c>
    </row>
    <row r="4925" spans="1:5" x14ac:dyDescent="0.25">
      <c r="A4925" s="2">
        <v>4924</v>
      </c>
      <c r="B4925" s="8">
        <f t="shared" ca="1" si="304"/>
        <v>6.3842917563804278</v>
      </c>
      <c r="C4925" s="8">
        <f t="shared" ca="1" si="305"/>
        <v>22.768583512760856</v>
      </c>
      <c r="D4925" s="8">
        <f t="shared" ca="1" si="306"/>
        <v>3.1091326677448907</v>
      </c>
      <c r="E4925" s="8">
        <f t="shared" ca="1" si="307"/>
        <v>25.877716180505747</v>
      </c>
    </row>
    <row r="4926" spans="1:5" x14ac:dyDescent="0.25">
      <c r="A4926" s="2">
        <v>4925</v>
      </c>
      <c r="B4926" s="8">
        <f t="shared" ca="1" si="304"/>
        <v>-1.0307388860718032</v>
      </c>
      <c r="C4926" s="8">
        <f t="shared" ca="1" si="305"/>
        <v>7.9385222278563941</v>
      </c>
      <c r="D4926" s="8">
        <f t="shared" ca="1" si="306"/>
        <v>-0.67912092237772215</v>
      </c>
      <c r="E4926" s="8">
        <f t="shared" ca="1" si="307"/>
        <v>7.2594013054786721</v>
      </c>
    </row>
    <row r="4927" spans="1:5" x14ac:dyDescent="0.25">
      <c r="A4927" s="2">
        <v>4926</v>
      </c>
      <c r="B4927" s="8">
        <f t="shared" ca="1" si="304"/>
        <v>-2.5403795513534466</v>
      </c>
      <c r="C4927" s="8">
        <f t="shared" ca="1" si="305"/>
        <v>4.9192408972931068</v>
      </c>
      <c r="D4927" s="8">
        <f t="shared" ca="1" si="306"/>
        <v>1.6972010567762881</v>
      </c>
      <c r="E4927" s="8">
        <f t="shared" ca="1" si="307"/>
        <v>6.6164419540693951</v>
      </c>
    </row>
    <row r="4928" spans="1:5" x14ac:dyDescent="0.25">
      <c r="A4928" s="2">
        <v>4927</v>
      </c>
      <c r="B4928" s="8">
        <f t="shared" ca="1" si="304"/>
        <v>-8.5077541069358045</v>
      </c>
      <c r="C4928" s="8">
        <f t="shared" ca="1" si="305"/>
        <v>-7.0155082138716089</v>
      </c>
      <c r="D4928" s="8">
        <f t="shared" ca="1" si="306"/>
        <v>-0.99779973033024161</v>
      </c>
      <c r="E4928" s="8">
        <f t="shared" ca="1" si="307"/>
        <v>-8.0133079442018502</v>
      </c>
    </row>
    <row r="4929" spans="1:5" x14ac:dyDescent="0.25">
      <c r="A4929" s="2">
        <v>4928</v>
      </c>
      <c r="B4929" s="8">
        <f t="shared" ca="1" si="304"/>
        <v>4.5436813878360613</v>
      </c>
      <c r="C4929" s="8">
        <f t="shared" ca="1" si="305"/>
        <v>19.087362775672123</v>
      </c>
      <c r="D4929" s="8">
        <f t="shared" ca="1" si="306"/>
        <v>1.0332596324477272</v>
      </c>
      <c r="E4929" s="8">
        <f t="shared" ca="1" si="307"/>
        <v>20.12062240811985</v>
      </c>
    </row>
    <row r="4930" spans="1:5" x14ac:dyDescent="0.25">
      <c r="A4930" s="2">
        <v>4929</v>
      </c>
      <c r="B4930" s="8">
        <f t="shared" ref="B4930:B4993" ca="1" si="308">NORMINV(RAND(),$H$2,$H$3)</f>
        <v>-7.9099802425453101</v>
      </c>
      <c r="C4930" s="8">
        <f t="shared" ref="C4930:C4993" ca="1" si="309">$H$6+$H$7*B4930</f>
        <v>-5.8199604850906201</v>
      </c>
      <c r="D4930" s="8">
        <f t="shared" ca="1" si="306"/>
        <v>0.28828961183408264</v>
      </c>
      <c r="E4930" s="8">
        <f t="shared" ca="1" si="307"/>
        <v>-5.5316708732565374</v>
      </c>
    </row>
    <row r="4931" spans="1:5" x14ac:dyDescent="0.25">
      <c r="A4931" s="2">
        <v>4930</v>
      </c>
      <c r="B4931" s="8">
        <f t="shared" ca="1" si="308"/>
        <v>-0.43718833880474417</v>
      </c>
      <c r="C4931" s="8">
        <f t="shared" ca="1" si="309"/>
        <v>9.1256233223905117</v>
      </c>
      <c r="D4931" s="8">
        <f t="shared" ref="D4931:D4994" ca="1" si="310">NORMINV(RAND(),0,1)</f>
        <v>-1.8029609701309817</v>
      </c>
      <c r="E4931" s="8">
        <f t="shared" ref="E4931:E4994" ca="1" si="311">$H$6+$H$7*B4931+D4931</f>
        <v>7.3226623522595302</v>
      </c>
    </row>
    <row r="4932" spans="1:5" x14ac:dyDescent="0.25">
      <c r="A4932" s="2">
        <v>4931</v>
      </c>
      <c r="B4932" s="8">
        <f t="shared" ca="1" si="308"/>
        <v>-1.7166735409377702</v>
      </c>
      <c r="C4932" s="8">
        <f t="shared" ca="1" si="309"/>
        <v>6.5666529181244595</v>
      </c>
      <c r="D4932" s="8">
        <f t="shared" ca="1" si="310"/>
        <v>0.68954234982840268</v>
      </c>
      <c r="E4932" s="8">
        <f t="shared" ca="1" si="311"/>
        <v>7.2561952679528625</v>
      </c>
    </row>
    <row r="4933" spans="1:5" x14ac:dyDescent="0.25">
      <c r="A4933" s="2">
        <v>4932</v>
      </c>
      <c r="B4933" s="8">
        <f t="shared" ca="1" si="308"/>
        <v>-4.0269525298564881</v>
      </c>
      <c r="C4933" s="8">
        <f t="shared" ca="1" si="309"/>
        <v>1.9460949402870238</v>
      </c>
      <c r="D4933" s="8">
        <f t="shared" ca="1" si="310"/>
        <v>1.1085491229084743</v>
      </c>
      <c r="E4933" s="8">
        <f t="shared" ca="1" si="311"/>
        <v>3.0546440631954983</v>
      </c>
    </row>
    <row r="4934" spans="1:5" x14ac:dyDescent="0.25">
      <c r="A4934" s="2">
        <v>4933</v>
      </c>
      <c r="B4934" s="8">
        <f t="shared" ca="1" si="308"/>
        <v>-6.3980451431441026</v>
      </c>
      <c r="C4934" s="8">
        <f t="shared" ca="1" si="309"/>
        <v>-2.7960902862882051</v>
      </c>
      <c r="D4934" s="8">
        <f t="shared" ca="1" si="310"/>
        <v>0.30361720168636175</v>
      </c>
      <c r="E4934" s="8">
        <f t="shared" ca="1" si="311"/>
        <v>-2.4924730846018432</v>
      </c>
    </row>
    <row r="4935" spans="1:5" x14ac:dyDescent="0.25">
      <c r="A4935" s="2">
        <v>4934</v>
      </c>
      <c r="B4935" s="8">
        <f t="shared" ca="1" si="308"/>
        <v>3.5500043183846697</v>
      </c>
      <c r="C4935" s="8">
        <f t="shared" ca="1" si="309"/>
        <v>17.100008636769338</v>
      </c>
      <c r="D4935" s="8">
        <f t="shared" ca="1" si="310"/>
        <v>-0.13039989239821054</v>
      </c>
      <c r="E4935" s="8">
        <f t="shared" ca="1" si="311"/>
        <v>16.969608744371129</v>
      </c>
    </row>
    <row r="4936" spans="1:5" x14ac:dyDescent="0.25">
      <c r="A4936" s="2">
        <v>4935</v>
      </c>
      <c r="B4936" s="8">
        <f t="shared" ca="1" si="308"/>
        <v>10.387756237590724</v>
      </c>
      <c r="C4936" s="8">
        <f t="shared" ca="1" si="309"/>
        <v>30.775512475181447</v>
      </c>
      <c r="D4936" s="8">
        <f t="shared" ca="1" si="310"/>
        <v>0.66563764823076699</v>
      </c>
      <c r="E4936" s="8">
        <f t="shared" ca="1" si="311"/>
        <v>31.441150123412214</v>
      </c>
    </row>
    <row r="4937" spans="1:5" x14ac:dyDescent="0.25">
      <c r="A4937" s="2">
        <v>4936</v>
      </c>
      <c r="B4937" s="8">
        <f t="shared" ca="1" si="308"/>
        <v>0.87275024159423287</v>
      </c>
      <c r="C4937" s="8">
        <f t="shared" ca="1" si="309"/>
        <v>11.745500483188465</v>
      </c>
      <c r="D4937" s="8">
        <f t="shared" ca="1" si="310"/>
        <v>1.3596618792054995</v>
      </c>
      <c r="E4937" s="8">
        <f t="shared" ca="1" si="311"/>
        <v>13.105162362393965</v>
      </c>
    </row>
    <row r="4938" spans="1:5" x14ac:dyDescent="0.25">
      <c r="A4938" s="2">
        <v>4937</v>
      </c>
      <c r="B4938" s="8">
        <f t="shared" ca="1" si="308"/>
        <v>-3.299986729653738</v>
      </c>
      <c r="C4938" s="8">
        <f t="shared" ca="1" si="309"/>
        <v>3.4000265406925241</v>
      </c>
      <c r="D4938" s="8">
        <f t="shared" ca="1" si="310"/>
        <v>-4.987243299514383E-2</v>
      </c>
      <c r="E4938" s="8">
        <f t="shared" ca="1" si="311"/>
        <v>3.3501541076973802</v>
      </c>
    </row>
    <row r="4939" spans="1:5" x14ac:dyDescent="0.25">
      <c r="A4939" s="2">
        <v>4938</v>
      </c>
      <c r="B4939" s="8">
        <f t="shared" ca="1" si="308"/>
        <v>-0.28014083103346438</v>
      </c>
      <c r="C4939" s="8">
        <f t="shared" ca="1" si="309"/>
        <v>9.4397183379330709</v>
      </c>
      <c r="D4939" s="8">
        <f t="shared" ca="1" si="310"/>
        <v>3.0819670215066066E-2</v>
      </c>
      <c r="E4939" s="8">
        <f t="shared" ca="1" si="311"/>
        <v>9.4705380081481376</v>
      </c>
    </row>
    <row r="4940" spans="1:5" x14ac:dyDescent="0.25">
      <c r="A4940" s="2">
        <v>4939</v>
      </c>
      <c r="B4940" s="8">
        <f t="shared" ca="1" si="308"/>
        <v>-4.4164297310115295</v>
      </c>
      <c r="C4940" s="8">
        <f t="shared" ca="1" si="309"/>
        <v>1.1671405379769411</v>
      </c>
      <c r="D4940" s="8">
        <f t="shared" ca="1" si="310"/>
        <v>-1.6344754389382528</v>
      </c>
      <c r="E4940" s="8">
        <f t="shared" ca="1" si="311"/>
        <v>-0.46733490096131169</v>
      </c>
    </row>
    <row r="4941" spans="1:5" x14ac:dyDescent="0.25">
      <c r="A4941" s="2">
        <v>4940</v>
      </c>
      <c r="B4941" s="8">
        <f t="shared" ca="1" si="308"/>
        <v>1.173630401500052</v>
      </c>
      <c r="C4941" s="8">
        <f t="shared" ca="1" si="309"/>
        <v>12.347260803000104</v>
      </c>
      <c r="D4941" s="8">
        <f t="shared" ca="1" si="310"/>
        <v>-1.5956568236820856</v>
      </c>
      <c r="E4941" s="8">
        <f t="shared" ca="1" si="311"/>
        <v>10.751603979318018</v>
      </c>
    </row>
    <row r="4942" spans="1:5" x14ac:dyDescent="0.25">
      <c r="A4942" s="2">
        <v>4941</v>
      </c>
      <c r="B4942" s="8">
        <f t="shared" ca="1" si="308"/>
        <v>-6.6427536047674582</v>
      </c>
      <c r="C4942" s="8">
        <f t="shared" ca="1" si="309"/>
        <v>-3.2855072095349165</v>
      </c>
      <c r="D4942" s="8">
        <f t="shared" ca="1" si="310"/>
        <v>5.1216140692906385E-2</v>
      </c>
      <c r="E4942" s="8">
        <f t="shared" ca="1" si="311"/>
        <v>-3.2342910688420101</v>
      </c>
    </row>
    <row r="4943" spans="1:5" x14ac:dyDescent="0.25">
      <c r="A4943" s="2">
        <v>4942</v>
      </c>
      <c r="B4943" s="8">
        <f t="shared" ca="1" si="308"/>
        <v>-3.4033160048246476</v>
      </c>
      <c r="C4943" s="8">
        <f t="shared" ca="1" si="309"/>
        <v>3.1933679903507048</v>
      </c>
      <c r="D4943" s="8">
        <f t="shared" ca="1" si="310"/>
        <v>0.50828575819141031</v>
      </c>
      <c r="E4943" s="8">
        <f t="shared" ca="1" si="311"/>
        <v>3.7016537485421153</v>
      </c>
    </row>
    <row r="4944" spans="1:5" x14ac:dyDescent="0.25">
      <c r="A4944" s="2">
        <v>4943</v>
      </c>
      <c r="B4944" s="8">
        <f t="shared" ca="1" si="308"/>
        <v>2.729671676297043</v>
      </c>
      <c r="C4944" s="8">
        <f t="shared" ca="1" si="309"/>
        <v>15.459343352594086</v>
      </c>
      <c r="D4944" s="8">
        <f t="shared" ca="1" si="310"/>
        <v>-1.6432170072057102</v>
      </c>
      <c r="E4944" s="8">
        <f t="shared" ca="1" si="311"/>
        <v>13.816126345388376</v>
      </c>
    </row>
    <row r="4945" spans="1:5" x14ac:dyDescent="0.25">
      <c r="A4945" s="2">
        <v>4944</v>
      </c>
      <c r="B4945" s="8">
        <f t="shared" ca="1" si="308"/>
        <v>-1.5786576042079759</v>
      </c>
      <c r="C4945" s="8">
        <f t="shared" ca="1" si="309"/>
        <v>6.8426847915840483</v>
      </c>
      <c r="D4945" s="8">
        <f t="shared" ca="1" si="310"/>
        <v>1.3202384333652862E-2</v>
      </c>
      <c r="E4945" s="8">
        <f t="shared" ca="1" si="311"/>
        <v>6.8558871759177009</v>
      </c>
    </row>
    <row r="4946" spans="1:5" x14ac:dyDescent="0.25">
      <c r="A4946" s="2">
        <v>4945</v>
      </c>
      <c r="B4946" s="8">
        <f t="shared" ca="1" si="308"/>
        <v>-5.2829578809647302</v>
      </c>
      <c r="C4946" s="8">
        <f t="shared" ca="1" si="309"/>
        <v>-0.56591576192946036</v>
      </c>
      <c r="D4946" s="8">
        <f t="shared" ca="1" si="310"/>
        <v>-0.38445734185255137</v>
      </c>
      <c r="E4946" s="8">
        <f t="shared" ca="1" si="311"/>
        <v>-0.95037310378201179</v>
      </c>
    </row>
    <row r="4947" spans="1:5" x14ac:dyDescent="0.25">
      <c r="A4947" s="2">
        <v>4946</v>
      </c>
      <c r="B4947" s="8">
        <f t="shared" ca="1" si="308"/>
        <v>-1.4517545220315147</v>
      </c>
      <c r="C4947" s="8">
        <f t="shared" ca="1" si="309"/>
        <v>7.0964909559369707</v>
      </c>
      <c r="D4947" s="8">
        <f t="shared" ca="1" si="310"/>
        <v>-1.3878130395724164</v>
      </c>
      <c r="E4947" s="8">
        <f t="shared" ca="1" si="311"/>
        <v>5.7086779163645538</v>
      </c>
    </row>
    <row r="4948" spans="1:5" x14ac:dyDescent="0.25">
      <c r="A4948" s="2">
        <v>4947</v>
      </c>
      <c r="B4948" s="8">
        <f t="shared" ca="1" si="308"/>
        <v>5.5469584829818732</v>
      </c>
      <c r="C4948" s="8">
        <f t="shared" ca="1" si="309"/>
        <v>21.093916965963746</v>
      </c>
      <c r="D4948" s="8">
        <f t="shared" ca="1" si="310"/>
        <v>-0.75646547361781435</v>
      </c>
      <c r="E4948" s="8">
        <f t="shared" ca="1" si="311"/>
        <v>20.337451492345931</v>
      </c>
    </row>
    <row r="4949" spans="1:5" x14ac:dyDescent="0.25">
      <c r="A4949" s="2">
        <v>4948</v>
      </c>
      <c r="B4949" s="8">
        <f t="shared" ca="1" si="308"/>
        <v>-2.9827894218796258</v>
      </c>
      <c r="C4949" s="8">
        <f t="shared" ca="1" si="309"/>
        <v>4.0344211562407484</v>
      </c>
      <c r="D4949" s="8">
        <f t="shared" ca="1" si="310"/>
        <v>-0.66618966677722369</v>
      </c>
      <c r="E4949" s="8">
        <f t="shared" ca="1" si="311"/>
        <v>3.3682314894635246</v>
      </c>
    </row>
    <row r="4950" spans="1:5" x14ac:dyDescent="0.25">
      <c r="A4950" s="2">
        <v>4949</v>
      </c>
      <c r="B4950" s="8">
        <f t="shared" ca="1" si="308"/>
        <v>5.9598201246956179</v>
      </c>
      <c r="C4950" s="8">
        <f t="shared" ca="1" si="309"/>
        <v>21.919640249391236</v>
      </c>
      <c r="D4950" s="8">
        <f t="shared" ca="1" si="310"/>
        <v>-1.2160460807264049</v>
      </c>
      <c r="E4950" s="8">
        <f t="shared" ca="1" si="311"/>
        <v>20.703594168664832</v>
      </c>
    </row>
    <row r="4951" spans="1:5" x14ac:dyDescent="0.25">
      <c r="A4951" s="2">
        <v>4950</v>
      </c>
      <c r="B4951" s="8">
        <f t="shared" ca="1" si="308"/>
        <v>2.0051909176063547</v>
      </c>
      <c r="C4951" s="8">
        <f t="shared" ca="1" si="309"/>
        <v>14.010381835212709</v>
      </c>
      <c r="D4951" s="8">
        <f t="shared" ca="1" si="310"/>
        <v>0.56093803876208737</v>
      </c>
      <c r="E4951" s="8">
        <f t="shared" ca="1" si="311"/>
        <v>14.571319873974796</v>
      </c>
    </row>
    <row r="4952" spans="1:5" x14ac:dyDescent="0.25">
      <c r="A4952" s="2">
        <v>4951</v>
      </c>
      <c r="B4952" s="8">
        <f t="shared" ca="1" si="308"/>
        <v>1.5507183769791131</v>
      </c>
      <c r="C4952" s="8">
        <f t="shared" ca="1" si="309"/>
        <v>13.101436753958225</v>
      </c>
      <c r="D4952" s="8">
        <f t="shared" ca="1" si="310"/>
        <v>-0.19043602811286012</v>
      </c>
      <c r="E4952" s="8">
        <f t="shared" ca="1" si="311"/>
        <v>12.911000725845366</v>
      </c>
    </row>
    <row r="4953" spans="1:5" x14ac:dyDescent="0.25">
      <c r="A4953" s="2">
        <v>4952</v>
      </c>
      <c r="B4953" s="8">
        <f t="shared" ca="1" si="308"/>
        <v>-2.9921485872510152</v>
      </c>
      <c r="C4953" s="8">
        <f t="shared" ca="1" si="309"/>
        <v>4.0157028254979696</v>
      </c>
      <c r="D4953" s="8">
        <f t="shared" ca="1" si="310"/>
        <v>-1.2768997310631218</v>
      </c>
      <c r="E4953" s="8">
        <f t="shared" ca="1" si="311"/>
        <v>2.7388030944348478</v>
      </c>
    </row>
    <row r="4954" spans="1:5" x14ac:dyDescent="0.25">
      <c r="A4954" s="2">
        <v>4953</v>
      </c>
      <c r="B4954" s="8">
        <f t="shared" ca="1" si="308"/>
        <v>1.8170234998155972</v>
      </c>
      <c r="C4954" s="8">
        <f t="shared" ca="1" si="309"/>
        <v>13.634046999631195</v>
      </c>
      <c r="D4954" s="8">
        <f t="shared" ca="1" si="310"/>
        <v>0.64289318141219054</v>
      </c>
      <c r="E4954" s="8">
        <f t="shared" ca="1" si="311"/>
        <v>14.276940181043386</v>
      </c>
    </row>
    <row r="4955" spans="1:5" x14ac:dyDescent="0.25">
      <c r="A4955" s="2">
        <v>4954</v>
      </c>
      <c r="B4955" s="8">
        <f t="shared" ca="1" si="308"/>
        <v>-0.19669966096903585</v>
      </c>
      <c r="C4955" s="8">
        <f t="shared" ca="1" si="309"/>
        <v>9.6066006780619286</v>
      </c>
      <c r="D4955" s="8">
        <f t="shared" ca="1" si="310"/>
        <v>-0.49260815707747485</v>
      </c>
      <c r="E4955" s="8">
        <f t="shared" ca="1" si="311"/>
        <v>9.1139925209844534</v>
      </c>
    </row>
    <row r="4956" spans="1:5" x14ac:dyDescent="0.25">
      <c r="A4956" s="2">
        <v>4955</v>
      </c>
      <c r="B4956" s="8">
        <f t="shared" ca="1" si="308"/>
        <v>-7.1061671539692917</v>
      </c>
      <c r="C4956" s="8">
        <f t="shared" ca="1" si="309"/>
        <v>-4.2123343079385833</v>
      </c>
      <c r="D4956" s="8">
        <f t="shared" ca="1" si="310"/>
        <v>1.243932963977052</v>
      </c>
      <c r="E4956" s="8">
        <f t="shared" ca="1" si="311"/>
        <v>-2.9684013439615313</v>
      </c>
    </row>
    <row r="4957" spans="1:5" x14ac:dyDescent="0.25">
      <c r="A4957" s="2">
        <v>4956</v>
      </c>
      <c r="B4957" s="8">
        <f t="shared" ca="1" si="308"/>
        <v>2.7950391099678805E-2</v>
      </c>
      <c r="C4957" s="8">
        <f t="shared" ca="1" si="309"/>
        <v>10.055900782199357</v>
      </c>
      <c r="D4957" s="8">
        <f t="shared" ca="1" si="310"/>
        <v>-0.9670638091706889</v>
      </c>
      <c r="E4957" s="8">
        <f t="shared" ca="1" si="311"/>
        <v>9.088836973028668</v>
      </c>
    </row>
    <row r="4958" spans="1:5" x14ac:dyDescent="0.25">
      <c r="A4958" s="2">
        <v>4957</v>
      </c>
      <c r="B4958" s="8">
        <f t="shared" ca="1" si="308"/>
        <v>0.36623932146717464</v>
      </c>
      <c r="C4958" s="8">
        <f t="shared" ca="1" si="309"/>
        <v>10.73247864293435</v>
      </c>
      <c r="D4958" s="8">
        <f t="shared" ca="1" si="310"/>
        <v>-0.42999973806958364</v>
      </c>
      <c r="E4958" s="8">
        <f t="shared" ca="1" si="311"/>
        <v>10.302478904864767</v>
      </c>
    </row>
    <row r="4959" spans="1:5" x14ac:dyDescent="0.25">
      <c r="A4959" s="2">
        <v>4958</v>
      </c>
      <c r="B4959" s="8">
        <f t="shared" ca="1" si="308"/>
        <v>0.84827880623976082</v>
      </c>
      <c r="C4959" s="8">
        <f t="shared" ca="1" si="309"/>
        <v>11.696557612479522</v>
      </c>
      <c r="D4959" s="8">
        <f t="shared" ca="1" si="310"/>
        <v>0.72047178492260944</v>
      </c>
      <c r="E4959" s="8">
        <f t="shared" ca="1" si="311"/>
        <v>12.417029397402132</v>
      </c>
    </row>
    <row r="4960" spans="1:5" x14ac:dyDescent="0.25">
      <c r="A4960" s="2">
        <v>4959</v>
      </c>
      <c r="B4960" s="8">
        <f t="shared" ca="1" si="308"/>
        <v>-0.91157775524218432</v>
      </c>
      <c r="C4960" s="8">
        <f t="shared" ca="1" si="309"/>
        <v>8.1768444895156307</v>
      </c>
      <c r="D4960" s="8">
        <f t="shared" ca="1" si="310"/>
        <v>0.96381944643577211</v>
      </c>
      <c r="E4960" s="8">
        <f t="shared" ca="1" si="311"/>
        <v>9.1406639359514035</v>
      </c>
    </row>
    <row r="4961" spans="1:5" x14ac:dyDescent="0.25">
      <c r="A4961" s="2">
        <v>4960</v>
      </c>
      <c r="B4961" s="8">
        <f t="shared" ca="1" si="308"/>
        <v>5.9697042051808547</v>
      </c>
      <c r="C4961" s="8">
        <f t="shared" ca="1" si="309"/>
        <v>21.939408410361708</v>
      </c>
      <c r="D4961" s="8">
        <f t="shared" ca="1" si="310"/>
        <v>-0.45426983333441578</v>
      </c>
      <c r="E4961" s="8">
        <f t="shared" ca="1" si="311"/>
        <v>21.485138577027293</v>
      </c>
    </row>
    <row r="4962" spans="1:5" x14ac:dyDescent="0.25">
      <c r="A4962" s="2">
        <v>4961</v>
      </c>
      <c r="B4962" s="8">
        <f t="shared" ca="1" si="308"/>
        <v>6.7781496187583814</v>
      </c>
      <c r="C4962" s="8">
        <f t="shared" ca="1" si="309"/>
        <v>23.556299237516761</v>
      </c>
      <c r="D4962" s="8">
        <f t="shared" ca="1" si="310"/>
        <v>-0.28158836648127394</v>
      </c>
      <c r="E4962" s="8">
        <f t="shared" ca="1" si="311"/>
        <v>23.274710871035488</v>
      </c>
    </row>
    <row r="4963" spans="1:5" x14ac:dyDescent="0.25">
      <c r="A4963" s="2">
        <v>4962</v>
      </c>
      <c r="B4963" s="8">
        <f t="shared" ca="1" si="308"/>
        <v>-4.8042448525102674</v>
      </c>
      <c r="C4963" s="8">
        <f t="shared" ca="1" si="309"/>
        <v>0.3915102949794651</v>
      </c>
      <c r="D4963" s="8">
        <f t="shared" ca="1" si="310"/>
        <v>0.93289758402691936</v>
      </c>
      <c r="E4963" s="8">
        <f t="shared" ca="1" si="311"/>
        <v>1.3244078790063845</v>
      </c>
    </row>
    <row r="4964" spans="1:5" x14ac:dyDescent="0.25">
      <c r="A4964" s="2">
        <v>4963</v>
      </c>
      <c r="B4964" s="8">
        <f t="shared" ca="1" si="308"/>
        <v>0.37850897532771799</v>
      </c>
      <c r="C4964" s="8">
        <f t="shared" ca="1" si="309"/>
        <v>10.757017950655436</v>
      </c>
      <c r="D4964" s="8">
        <f t="shared" ca="1" si="310"/>
        <v>0.51685966796739125</v>
      </c>
      <c r="E4964" s="8">
        <f t="shared" ca="1" si="311"/>
        <v>11.273877618622828</v>
      </c>
    </row>
    <row r="4965" spans="1:5" x14ac:dyDescent="0.25">
      <c r="A4965" s="2">
        <v>4964</v>
      </c>
      <c r="B4965" s="8">
        <f t="shared" ca="1" si="308"/>
        <v>3.3264540315677276</v>
      </c>
      <c r="C4965" s="8">
        <f t="shared" ca="1" si="309"/>
        <v>16.652908063135456</v>
      </c>
      <c r="D4965" s="8">
        <f t="shared" ca="1" si="310"/>
        <v>1.098478057357287</v>
      </c>
      <c r="E4965" s="8">
        <f t="shared" ca="1" si="311"/>
        <v>17.751386120492743</v>
      </c>
    </row>
    <row r="4966" spans="1:5" x14ac:dyDescent="0.25">
      <c r="A4966" s="2">
        <v>4965</v>
      </c>
      <c r="B4966" s="8">
        <f t="shared" ca="1" si="308"/>
        <v>-4.4508411903932732</v>
      </c>
      <c r="C4966" s="8">
        <f t="shared" ca="1" si="309"/>
        <v>1.0983176192134536</v>
      </c>
      <c r="D4966" s="8">
        <f t="shared" ca="1" si="310"/>
        <v>-0.12237691816421642</v>
      </c>
      <c r="E4966" s="8">
        <f t="shared" ca="1" si="311"/>
        <v>0.97594070104923714</v>
      </c>
    </row>
    <row r="4967" spans="1:5" x14ac:dyDescent="0.25">
      <c r="A4967" s="2">
        <v>4966</v>
      </c>
      <c r="B4967" s="8">
        <f t="shared" ca="1" si="308"/>
        <v>7.2643002279757791</v>
      </c>
      <c r="C4967" s="8">
        <f t="shared" ca="1" si="309"/>
        <v>24.528600455951558</v>
      </c>
      <c r="D4967" s="8">
        <f t="shared" ca="1" si="310"/>
        <v>1.7882525380298857</v>
      </c>
      <c r="E4967" s="8">
        <f t="shared" ca="1" si="311"/>
        <v>26.316852993981446</v>
      </c>
    </row>
    <row r="4968" spans="1:5" x14ac:dyDescent="0.25">
      <c r="A4968" s="2">
        <v>4967</v>
      </c>
      <c r="B4968" s="8">
        <f t="shared" ca="1" si="308"/>
        <v>4.8084851276408926</v>
      </c>
      <c r="C4968" s="8">
        <f t="shared" ca="1" si="309"/>
        <v>19.616970255281785</v>
      </c>
      <c r="D4968" s="8">
        <f t="shared" ca="1" si="310"/>
        <v>-2.0855930583808386</v>
      </c>
      <c r="E4968" s="8">
        <f t="shared" ca="1" si="311"/>
        <v>17.531377196900948</v>
      </c>
    </row>
    <row r="4969" spans="1:5" x14ac:dyDescent="0.25">
      <c r="A4969" s="2">
        <v>4968</v>
      </c>
      <c r="B4969" s="8">
        <f t="shared" ca="1" si="308"/>
        <v>4.3047205249045701</v>
      </c>
      <c r="C4969" s="8">
        <f t="shared" ca="1" si="309"/>
        <v>18.609441049809142</v>
      </c>
      <c r="D4969" s="8">
        <f t="shared" ca="1" si="310"/>
        <v>1.2404109685683853</v>
      </c>
      <c r="E4969" s="8">
        <f t="shared" ca="1" si="311"/>
        <v>19.849852018377526</v>
      </c>
    </row>
    <row r="4970" spans="1:5" x14ac:dyDescent="0.25">
      <c r="A4970" s="2">
        <v>4969</v>
      </c>
      <c r="B4970" s="8">
        <f t="shared" ca="1" si="308"/>
        <v>2.2560052685483116</v>
      </c>
      <c r="C4970" s="8">
        <f t="shared" ca="1" si="309"/>
        <v>14.512010537096623</v>
      </c>
      <c r="D4970" s="8">
        <f t="shared" ca="1" si="310"/>
        <v>-0.84784153296036435</v>
      </c>
      <c r="E4970" s="8">
        <f t="shared" ca="1" si="311"/>
        <v>13.664169004136259</v>
      </c>
    </row>
    <row r="4971" spans="1:5" x14ac:dyDescent="0.25">
      <c r="A4971" s="2">
        <v>4970</v>
      </c>
      <c r="B4971" s="8">
        <f t="shared" ca="1" si="308"/>
        <v>-0.85452443700490766</v>
      </c>
      <c r="C4971" s="8">
        <f t="shared" ca="1" si="309"/>
        <v>8.2909511259901851</v>
      </c>
      <c r="D4971" s="8">
        <f t="shared" ca="1" si="310"/>
        <v>-0.84170791581076299</v>
      </c>
      <c r="E4971" s="8">
        <f t="shared" ca="1" si="311"/>
        <v>7.4492432101794224</v>
      </c>
    </row>
    <row r="4972" spans="1:5" x14ac:dyDescent="0.25">
      <c r="A4972" s="2">
        <v>4971</v>
      </c>
      <c r="B4972" s="8">
        <f t="shared" ca="1" si="308"/>
        <v>4.7225671240521869</v>
      </c>
      <c r="C4972" s="8">
        <f t="shared" ca="1" si="309"/>
        <v>19.445134248104374</v>
      </c>
      <c r="D4972" s="8">
        <f t="shared" ca="1" si="310"/>
        <v>-0.10402991208097645</v>
      </c>
      <c r="E4972" s="8">
        <f t="shared" ca="1" si="311"/>
        <v>19.341104336023399</v>
      </c>
    </row>
    <row r="4973" spans="1:5" x14ac:dyDescent="0.25">
      <c r="A4973" s="2">
        <v>4972</v>
      </c>
      <c r="B4973" s="8">
        <f t="shared" ca="1" si="308"/>
        <v>4.4304944158972202</v>
      </c>
      <c r="C4973" s="8">
        <f t="shared" ca="1" si="309"/>
        <v>18.86098883179444</v>
      </c>
      <c r="D4973" s="8">
        <f t="shared" ca="1" si="310"/>
        <v>-0.28237143525412151</v>
      </c>
      <c r="E4973" s="8">
        <f t="shared" ca="1" si="311"/>
        <v>18.57861739654032</v>
      </c>
    </row>
    <row r="4974" spans="1:5" x14ac:dyDescent="0.25">
      <c r="A4974" s="2">
        <v>4973</v>
      </c>
      <c r="B4974" s="8">
        <f t="shared" ca="1" si="308"/>
        <v>9.4411098756957621</v>
      </c>
      <c r="C4974" s="8">
        <f t="shared" ca="1" si="309"/>
        <v>28.882219751391524</v>
      </c>
      <c r="D4974" s="8">
        <f t="shared" ca="1" si="310"/>
        <v>1.649303316397805</v>
      </c>
      <c r="E4974" s="8">
        <f t="shared" ca="1" si="311"/>
        <v>30.53152306778933</v>
      </c>
    </row>
    <row r="4975" spans="1:5" x14ac:dyDescent="0.25">
      <c r="A4975" s="2">
        <v>4974</v>
      </c>
      <c r="B4975" s="8">
        <f t="shared" ca="1" si="308"/>
        <v>-1.4325634083906544</v>
      </c>
      <c r="C4975" s="8">
        <f t="shared" ca="1" si="309"/>
        <v>7.1348731832186907</v>
      </c>
      <c r="D4975" s="8">
        <f t="shared" ca="1" si="310"/>
        <v>-0.60176054769643517</v>
      </c>
      <c r="E4975" s="8">
        <f t="shared" ca="1" si="311"/>
        <v>6.5331126355222553</v>
      </c>
    </row>
    <row r="4976" spans="1:5" x14ac:dyDescent="0.25">
      <c r="A4976" s="2">
        <v>4975</v>
      </c>
      <c r="B4976" s="8">
        <f t="shared" ca="1" si="308"/>
        <v>4.9006409609830044</v>
      </c>
      <c r="C4976" s="8">
        <f t="shared" ca="1" si="309"/>
        <v>19.801281921966009</v>
      </c>
      <c r="D4976" s="8">
        <f t="shared" ca="1" si="310"/>
        <v>0.16158414854142508</v>
      </c>
      <c r="E4976" s="8">
        <f t="shared" ca="1" si="311"/>
        <v>19.962866070507435</v>
      </c>
    </row>
    <row r="4977" spans="1:5" x14ac:dyDescent="0.25">
      <c r="A4977" s="2">
        <v>4976</v>
      </c>
      <c r="B4977" s="8">
        <f t="shared" ca="1" si="308"/>
        <v>5.6348159198120618</v>
      </c>
      <c r="C4977" s="8">
        <f t="shared" ca="1" si="309"/>
        <v>21.269631839624125</v>
      </c>
      <c r="D4977" s="8">
        <f t="shared" ca="1" si="310"/>
        <v>0.51693498639971502</v>
      </c>
      <c r="E4977" s="8">
        <f t="shared" ca="1" si="311"/>
        <v>21.78656682602384</v>
      </c>
    </row>
    <row r="4978" spans="1:5" x14ac:dyDescent="0.25">
      <c r="A4978" s="2">
        <v>4977</v>
      </c>
      <c r="B4978" s="8">
        <f t="shared" ca="1" si="308"/>
        <v>7.1692413306035156</v>
      </c>
      <c r="C4978" s="8">
        <f t="shared" ca="1" si="309"/>
        <v>24.338482661207031</v>
      </c>
      <c r="D4978" s="8">
        <f t="shared" ca="1" si="310"/>
        <v>-0.25441666585336642</v>
      </c>
      <c r="E4978" s="8">
        <f t="shared" ca="1" si="311"/>
        <v>24.084065995353665</v>
      </c>
    </row>
    <row r="4979" spans="1:5" x14ac:dyDescent="0.25">
      <c r="A4979" s="2">
        <v>4978</v>
      </c>
      <c r="B4979" s="8">
        <f t="shared" ca="1" si="308"/>
        <v>0.40320712813577769</v>
      </c>
      <c r="C4979" s="8">
        <f t="shared" ca="1" si="309"/>
        <v>10.806414256271555</v>
      </c>
      <c r="D4979" s="8">
        <f t="shared" ca="1" si="310"/>
        <v>0.74666632972451907</v>
      </c>
      <c r="E4979" s="8">
        <f t="shared" ca="1" si="311"/>
        <v>11.553080585996074</v>
      </c>
    </row>
    <row r="4980" spans="1:5" x14ac:dyDescent="0.25">
      <c r="A4980" s="2">
        <v>4979</v>
      </c>
      <c r="B4980" s="8">
        <f t="shared" ca="1" si="308"/>
        <v>2.3045109457008612</v>
      </c>
      <c r="C4980" s="8">
        <f t="shared" ca="1" si="309"/>
        <v>14.609021891401722</v>
      </c>
      <c r="D4980" s="8">
        <f t="shared" ca="1" si="310"/>
        <v>0.70173475008431108</v>
      </c>
      <c r="E4980" s="8">
        <f t="shared" ca="1" si="311"/>
        <v>15.310756641486034</v>
      </c>
    </row>
    <row r="4981" spans="1:5" x14ac:dyDescent="0.25">
      <c r="A4981" s="2">
        <v>4980</v>
      </c>
      <c r="B4981" s="8">
        <f t="shared" ca="1" si="308"/>
        <v>9.0810126910092972</v>
      </c>
      <c r="C4981" s="8">
        <f t="shared" ca="1" si="309"/>
        <v>28.162025382018594</v>
      </c>
      <c r="D4981" s="8">
        <f t="shared" ca="1" si="310"/>
        <v>0.60752240624323195</v>
      </c>
      <c r="E4981" s="8">
        <f t="shared" ca="1" si="311"/>
        <v>28.769547788261825</v>
      </c>
    </row>
    <row r="4982" spans="1:5" x14ac:dyDescent="0.25">
      <c r="A4982" s="2">
        <v>4981</v>
      </c>
      <c r="B4982" s="8">
        <f t="shared" ca="1" si="308"/>
        <v>-0.64800493836895878</v>
      </c>
      <c r="C4982" s="8">
        <f t="shared" ca="1" si="309"/>
        <v>8.7039901232620824</v>
      </c>
      <c r="D4982" s="8">
        <f t="shared" ca="1" si="310"/>
        <v>0.11186960066289417</v>
      </c>
      <c r="E4982" s="8">
        <f t="shared" ca="1" si="311"/>
        <v>8.8158597239249765</v>
      </c>
    </row>
    <row r="4983" spans="1:5" x14ac:dyDescent="0.25">
      <c r="A4983" s="2">
        <v>4982</v>
      </c>
      <c r="B4983" s="8">
        <f t="shared" ca="1" si="308"/>
        <v>5.9266700615122145</v>
      </c>
      <c r="C4983" s="8">
        <f t="shared" ca="1" si="309"/>
        <v>21.853340123024431</v>
      </c>
      <c r="D4983" s="8">
        <f t="shared" ca="1" si="310"/>
        <v>-0.46242990877428192</v>
      </c>
      <c r="E4983" s="8">
        <f t="shared" ca="1" si="311"/>
        <v>21.390910214250148</v>
      </c>
    </row>
    <row r="4984" spans="1:5" x14ac:dyDescent="0.25">
      <c r="A4984" s="2">
        <v>4983</v>
      </c>
      <c r="B4984" s="8">
        <f t="shared" ca="1" si="308"/>
        <v>5.1979125740039853</v>
      </c>
      <c r="C4984" s="8">
        <f t="shared" ca="1" si="309"/>
        <v>20.395825148007972</v>
      </c>
      <c r="D4984" s="8">
        <f t="shared" ca="1" si="310"/>
        <v>-0.14212517955784151</v>
      </c>
      <c r="E4984" s="8">
        <f t="shared" ca="1" si="311"/>
        <v>20.253699968450132</v>
      </c>
    </row>
    <row r="4985" spans="1:5" x14ac:dyDescent="0.25">
      <c r="A4985" s="2">
        <v>4984</v>
      </c>
      <c r="B4985" s="8">
        <f t="shared" ca="1" si="308"/>
        <v>0.66656839448546723</v>
      </c>
      <c r="C4985" s="8">
        <f t="shared" ca="1" si="309"/>
        <v>11.333136788970934</v>
      </c>
      <c r="D4985" s="8">
        <f t="shared" ca="1" si="310"/>
        <v>-1.4616555259603514</v>
      </c>
      <c r="E4985" s="8">
        <f t="shared" ca="1" si="311"/>
        <v>9.8714812630105833</v>
      </c>
    </row>
    <row r="4986" spans="1:5" x14ac:dyDescent="0.25">
      <c r="A4986" s="2">
        <v>4985</v>
      </c>
      <c r="B4986" s="8">
        <f t="shared" ca="1" si="308"/>
        <v>1.2615403426872165</v>
      </c>
      <c r="C4986" s="8">
        <f t="shared" ca="1" si="309"/>
        <v>12.523080685374433</v>
      </c>
      <c r="D4986" s="8">
        <f t="shared" ca="1" si="310"/>
        <v>-0.26427844099422282</v>
      </c>
      <c r="E4986" s="8">
        <f t="shared" ca="1" si="311"/>
        <v>12.25880224438021</v>
      </c>
    </row>
    <row r="4987" spans="1:5" x14ac:dyDescent="0.25">
      <c r="A4987" s="2">
        <v>4986</v>
      </c>
      <c r="B4987" s="8">
        <f t="shared" ca="1" si="308"/>
        <v>-0.54194700504644611</v>
      </c>
      <c r="C4987" s="8">
        <f t="shared" ca="1" si="309"/>
        <v>8.9161059899071073</v>
      </c>
      <c r="D4987" s="8">
        <f t="shared" ca="1" si="310"/>
        <v>-0.31602863926874086</v>
      </c>
      <c r="E4987" s="8">
        <f t="shared" ca="1" si="311"/>
        <v>8.600077350638367</v>
      </c>
    </row>
    <row r="4988" spans="1:5" x14ac:dyDescent="0.25">
      <c r="A4988" s="2">
        <v>4987</v>
      </c>
      <c r="B4988" s="8">
        <f t="shared" ca="1" si="308"/>
        <v>6.5742400817636728</v>
      </c>
      <c r="C4988" s="8">
        <f t="shared" ca="1" si="309"/>
        <v>23.148480163527346</v>
      </c>
      <c r="D4988" s="8">
        <f t="shared" ca="1" si="310"/>
        <v>-0.4368515000252311</v>
      </c>
      <c r="E4988" s="8">
        <f t="shared" ca="1" si="311"/>
        <v>22.711628663502115</v>
      </c>
    </row>
    <row r="4989" spans="1:5" x14ac:dyDescent="0.25">
      <c r="A4989" s="2">
        <v>4988</v>
      </c>
      <c r="B4989" s="8">
        <f t="shared" ca="1" si="308"/>
        <v>1.932384718704051</v>
      </c>
      <c r="C4989" s="8">
        <f t="shared" ca="1" si="309"/>
        <v>13.864769437408102</v>
      </c>
      <c r="D4989" s="8">
        <f t="shared" ca="1" si="310"/>
        <v>-0.72684332989343114</v>
      </c>
      <c r="E4989" s="8">
        <f t="shared" ca="1" si="311"/>
        <v>13.137926107514671</v>
      </c>
    </row>
    <row r="4990" spans="1:5" x14ac:dyDescent="0.25">
      <c r="A4990" s="2">
        <v>4989</v>
      </c>
      <c r="B4990" s="8">
        <f t="shared" ca="1" si="308"/>
        <v>9.2028624670841257</v>
      </c>
      <c r="C4990" s="8">
        <f t="shared" ca="1" si="309"/>
        <v>28.405724934168251</v>
      </c>
      <c r="D4990" s="8">
        <f t="shared" ca="1" si="310"/>
        <v>0.61903659563101143</v>
      </c>
      <c r="E4990" s="8">
        <f t="shared" ca="1" si="311"/>
        <v>29.024761529799264</v>
      </c>
    </row>
    <row r="4991" spans="1:5" x14ac:dyDescent="0.25">
      <c r="A4991" s="2">
        <v>4990</v>
      </c>
      <c r="B4991" s="8">
        <f t="shared" ca="1" si="308"/>
        <v>3.0334589280211004</v>
      </c>
      <c r="C4991" s="8">
        <f t="shared" ca="1" si="309"/>
        <v>16.066917856042203</v>
      </c>
      <c r="D4991" s="8">
        <f t="shared" ca="1" si="310"/>
        <v>-1.0358282206681237</v>
      </c>
      <c r="E4991" s="8">
        <f t="shared" ca="1" si="311"/>
        <v>15.031089635374078</v>
      </c>
    </row>
    <row r="4992" spans="1:5" x14ac:dyDescent="0.25">
      <c r="A4992" s="2">
        <v>4991</v>
      </c>
      <c r="B4992" s="8">
        <f t="shared" ca="1" si="308"/>
        <v>9.0336696446744327</v>
      </c>
      <c r="C4992" s="8">
        <f t="shared" ca="1" si="309"/>
        <v>28.067339289348865</v>
      </c>
      <c r="D4992" s="8">
        <f t="shared" ca="1" si="310"/>
        <v>-1.1151985406334199</v>
      </c>
      <c r="E4992" s="8">
        <f t="shared" ca="1" si="311"/>
        <v>26.952140748715447</v>
      </c>
    </row>
    <row r="4993" spans="1:5" x14ac:dyDescent="0.25">
      <c r="A4993" s="2">
        <v>4992</v>
      </c>
      <c r="B4993" s="8">
        <f t="shared" ca="1" si="308"/>
        <v>4.1979906112439309</v>
      </c>
      <c r="C4993" s="8">
        <f t="shared" ca="1" si="309"/>
        <v>18.395981222487862</v>
      </c>
      <c r="D4993" s="8">
        <f t="shared" ca="1" si="310"/>
        <v>0.33407336131451709</v>
      </c>
      <c r="E4993" s="8">
        <f t="shared" ca="1" si="311"/>
        <v>18.730054583802378</v>
      </c>
    </row>
    <row r="4994" spans="1:5" x14ac:dyDescent="0.25">
      <c r="A4994" s="2">
        <v>4993</v>
      </c>
      <c r="B4994" s="8">
        <f t="shared" ref="B4994:B5057" ca="1" si="312">NORMINV(RAND(),$H$2,$H$3)</f>
        <v>6.4975416799151597</v>
      </c>
      <c r="C4994" s="8">
        <f t="shared" ref="C4994:C5057" ca="1" si="313">$H$6+$H$7*B4994</f>
        <v>22.995083359830318</v>
      </c>
      <c r="D4994" s="8">
        <f t="shared" ca="1" si="310"/>
        <v>-9.4313914893574095E-3</v>
      </c>
      <c r="E4994" s="8">
        <f t="shared" ca="1" si="311"/>
        <v>22.98565196834096</v>
      </c>
    </row>
    <row r="4995" spans="1:5" x14ac:dyDescent="0.25">
      <c r="A4995" s="2">
        <v>4994</v>
      </c>
      <c r="B4995" s="8">
        <f t="shared" ca="1" si="312"/>
        <v>-6.6821569064821729</v>
      </c>
      <c r="C4995" s="8">
        <f t="shared" ca="1" si="313"/>
        <v>-3.3643138129643457</v>
      </c>
      <c r="D4995" s="8">
        <f t="shared" ref="D4995:D5058" ca="1" si="314">NORMINV(RAND(),0,1)</f>
        <v>-1.9807691318000336</v>
      </c>
      <c r="E4995" s="8">
        <f t="shared" ref="E4995:E5058" ca="1" si="315">$H$6+$H$7*B4995+D4995</f>
        <v>-5.3450829447643793</v>
      </c>
    </row>
    <row r="4996" spans="1:5" x14ac:dyDescent="0.25">
      <c r="A4996" s="2">
        <v>4995</v>
      </c>
      <c r="B4996" s="8">
        <f t="shared" ca="1" si="312"/>
        <v>-1.8665869004885245</v>
      </c>
      <c r="C4996" s="8">
        <f t="shared" ca="1" si="313"/>
        <v>6.266826199022951</v>
      </c>
      <c r="D4996" s="8">
        <f t="shared" ca="1" si="314"/>
        <v>-1.019207032839698</v>
      </c>
      <c r="E4996" s="8">
        <f t="shared" ca="1" si="315"/>
        <v>5.2476191661832532</v>
      </c>
    </row>
    <row r="4997" spans="1:5" x14ac:dyDescent="0.25">
      <c r="A4997" s="2">
        <v>4996</v>
      </c>
      <c r="B4997" s="8">
        <f t="shared" ca="1" si="312"/>
        <v>0.47731200852853517</v>
      </c>
      <c r="C4997" s="8">
        <f t="shared" ca="1" si="313"/>
        <v>10.954624017057071</v>
      </c>
      <c r="D4997" s="8">
        <f t="shared" ca="1" si="314"/>
        <v>-1.2189811891849133E-2</v>
      </c>
      <c r="E4997" s="8">
        <f t="shared" ca="1" si="315"/>
        <v>10.942434205165222</v>
      </c>
    </row>
    <row r="4998" spans="1:5" x14ac:dyDescent="0.25">
      <c r="A4998" s="2">
        <v>4997</v>
      </c>
      <c r="B4998" s="8">
        <f t="shared" ca="1" si="312"/>
        <v>4.0921074746877135</v>
      </c>
      <c r="C4998" s="8">
        <f t="shared" ca="1" si="313"/>
        <v>18.184214949375427</v>
      </c>
      <c r="D4998" s="8">
        <f t="shared" ca="1" si="314"/>
        <v>1.847168879681599</v>
      </c>
      <c r="E4998" s="8">
        <f t="shared" ca="1" si="315"/>
        <v>20.031383829057027</v>
      </c>
    </row>
    <row r="4999" spans="1:5" x14ac:dyDescent="0.25">
      <c r="A4999" s="2">
        <v>4998</v>
      </c>
      <c r="B4999" s="8">
        <f t="shared" ca="1" si="312"/>
        <v>3.2889033094455264</v>
      </c>
      <c r="C4999" s="8">
        <f t="shared" ca="1" si="313"/>
        <v>16.577806618891053</v>
      </c>
      <c r="D4999" s="8">
        <f t="shared" ca="1" si="314"/>
        <v>-1.118219606465489</v>
      </c>
      <c r="E4999" s="8">
        <f t="shared" ca="1" si="315"/>
        <v>15.459587012425564</v>
      </c>
    </row>
    <row r="5000" spans="1:5" x14ac:dyDescent="0.25">
      <c r="A5000" s="2">
        <v>4999</v>
      </c>
      <c r="B5000" s="8">
        <f t="shared" ca="1" si="312"/>
        <v>3.767071994413719</v>
      </c>
      <c r="C5000" s="8">
        <f t="shared" ca="1" si="313"/>
        <v>17.534143988827438</v>
      </c>
      <c r="D5000" s="8">
        <f t="shared" ca="1" si="314"/>
        <v>0.46414633811447076</v>
      </c>
      <c r="E5000" s="8">
        <f t="shared" ca="1" si="315"/>
        <v>17.998290326941909</v>
      </c>
    </row>
    <row r="5001" spans="1:5" x14ac:dyDescent="0.25">
      <c r="A5001" s="2">
        <v>5000</v>
      </c>
      <c r="B5001" s="8">
        <f t="shared" ca="1" si="312"/>
        <v>-1.4386588570500196</v>
      </c>
      <c r="C5001" s="8">
        <f t="shared" ca="1" si="313"/>
        <v>7.1226822858999608</v>
      </c>
      <c r="D5001" s="8">
        <f t="shared" ca="1" si="314"/>
        <v>1.9774610813390445</v>
      </c>
      <c r="E5001" s="8">
        <f t="shared" ca="1" si="315"/>
        <v>9.1001433672390046</v>
      </c>
    </row>
    <row r="5002" spans="1:5" x14ac:dyDescent="0.25">
      <c r="A5002" s="2">
        <v>5001</v>
      </c>
      <c r="B5002" s="8">
        <f t="shared" ca="1" si="312"/>
        <v>3.4968729107019083</v>
      </c>
      <c r="C5002" s="8">
        <f t="shared" ca="1" si="313"/>
        <v>16.993745821403817</v>
      </c>
      <c r="D5002" s="8">
        <f t="shared" ca="1" si="314"/>
        <v>1.0320159038822032</v>
      </c>
      <c r="E5002" s="8">
        <f t="shared" ca="1" si="315"/>
        <v>18.025761725286021</v>
      </c>
    </row>
    <row r="5003" spans="1:5" x14ac:dyDescent="0.25">
      <c r="A5003" s="2">
        <v>5002</v>
      </c>
      <c r="B5003" s="8">
        <f t="shared" ca="1" si="312"/>
        <v>2.3786443669495414</v>
      </c>
      <c r="C5003" s="8">
        <f t="shared" ca="1" si="313"/>
        <v>14.757288733899083</v>
      </c>
      <c r="D5003" s="8">
        <f t="shared" ca="1" si="314"/>
        <v>-1.0791579150723249</v>
      </c>
      <c r="E5003" s="8">
        <f t="shared" ca="1" si="315"/>
        <v>13.678130818826759</v>
      </c>
    </row>
    <row r="5004" spans="1:5" x14ac:dyDescent="0.25">
      <c r="A5004" s="2">
        <v>5003</v>
      </c>
      <c r="B5004" s="8">
        <f t="shared" ca="1" si="312"/>
        <v>-4.4605059876765036</v>
      </c>
      <c r="C5004" s="8">
        <f t="shared" ca="1" si="313"/>
        <v>1.0789880246469927</v>
      </c>
      <c r="D5004" s="8">
        <f t="shared" ca="1" si="314"/>
        <v>-0.87004834786649787</v>
      </c>
      <c r="E5004" s="8">
        <f t="shared" ca="1" si="315"/>
        <v>0.20893967678049485</v>
      </c>
    </row>
    <row r="5005" spans="1:5" x14ac:dyDescent="0.25">
      <c r="A5005" s="2">
        <v>5004</v>
      </c>
      <c r="B5005" s="8">
        <f t="shared" ca="1" si="312"/>
        <v>1.8138458749191058</v>
      </c>
      <c r="C5005" s="8">
        <f t="shared" ca="1" si="313"/>
        <v>13.627691749838212</v>
      </c>
      <c r="D5005" s="8">
        <f t="shared" ca="1" si="314"/>
        <v>0.59505261448171765</v>
      </c>
      <c r="E5005" s="8">
        <f t="shared" ca="1" si="315"/>
        <v>14.222744364319929</v>
      </c>
    </row>
    <row r="5006" spans="1:5" x14ac:dyDescent="0.25">
      <c r="A5006" s="2">
        <v>5005</v>
      </c>
      <c r="B5006" s="8">
        <f t="shared" ca="1" si="312"/>
        <v>-6.9809557756954383</v>
      </c>
      <c r="C5006" s="8">
        <f t="shared" ca="1" si="313"/>
        <v>-3.9619115513908767</v>
      </c>
      <c r="D5006" s="8">
        <f t="shared" ca="1" si="314"/>
        <v>0.53325086002165956</v>
      </c>
      <c r="E5006" s="8">
        <f t="shared" ca="1" si="315"/>
        <v>-3.4286606913692173</v>
      </c>
    </row>
    <row r="5007" spans="1:5" x14ac:dyDescent="0.25">
      <c r="A5007" s="2">
        <v>5006</v>
      </c>
      <c r="B5007" s="8">
        <f t="shared" ca="1" si="312"/>
        <v>-1.0637732450792328</v>
      </c>
      <c r="C5007" s="8">
        <f t="shared" ca="1" si="313"/>
        <v>7.8724535098415345</v>
      </c>
      <c r="D5007" s="8">
        <f t="shared" ca="1" si="314"/>
        <v>0.76758859625445608</v>
      </c>
      <c r="E5007" s="8">
        <f t="shared" ca="1" si="315"/>
        <v>8.64004210609599</v>
      </c>
    </row>
    <row r="5008" spans="1:5" x14ac:dyDescent="0.25">
      <c r="A5008" s="2">
        <v>5007</v>
      </c>
      <c r="B5008" s="8">
        <f t="shared" ca="1" si="312"/>
        <v>-3.489719702503717</v>
      </c>
      <c r="C5008" s="8">
        <f t="shared" ca="1" si="313"/>
        <v>3.020560594992566</v>
      </c>
      <c r="D5008" s="8">
        <f t="shared" ca="1" si="314"/>
        <v>0.35644324632372493</v>
      </c>
      <c r="E5008" s="8">
        <f t="shared" ca="1" si="315"/>
        <v>3.3770038413162911</v>
      </c>
    </row>
    <row r="5009" spans="1:5" x14ac:dyDescent="0.25">
      <c r="A5009" s="2">
        <v>5008</v>
      </c>
      <c r="B5009" s="8">
        <f t="shared" ca="1" si="312"/>
        <v>-0.19964483587406223</v>
      </c>
      <c r="C5009" s="8">
        <f t="shared" ca="1" si="313"/>
        <v>9.6007103282518749</v>
      </c>
      <c r="D5009" s="8">
        <f t="shared" ca="1" si="314"/>
        <v>0.49275074432000054</v>
      </c>
      <c r="E5009" s="8">
        <f t="shared" ca="1" si="315"/>
        <v>10.093461072571875</v>
      </c>
    </row>
    <row r="5010" spans="1:5" x14ac:dyDescent="0.25">
      <c r="A5010" s="2">
        <v>5009</v>
      </c>
      <c r="B5010" s="8">
        <f t="shared" ca="1" si="312"/>
        <v>0.10084252809704722</v>
      </c>
      <c r="C5010" s="8">
        <f t="shared" ca="1" si="313"/>
        <v>10.201685056194094</v>
      </c>
      <c r="D5010" s="8">
        <f t="shared" ca="1" si="314"/>
        <v>0.24134430436817927</v>
      </c>
      <c r="E5010" s="8">
        <f t="shared" ca="1" si="315"/>
        <v>10.443029360562273</v>
      </c>
    </row>
    <row r="5011" spans="1:5" x14ac:dyDescent="0.25">
      <c r="A5011" s="2">
        <v>5010</v>
      </c>
      <c r="B5011" s="8">
        <f t="shared" ca="1" si="312"/>
        <v>-1.8137390009986032</v>
      </c>
      <c r="C5011" s="8">
        <f t="shared" ca="1" si="313"/>
        <v>6.3725219980027941</v>
      </c>
      <c r="D5011" s="8">
        <f t="shared" ca="1" si="314"/>
        <v>-0.88666463269310969</v>
      </c>
      <c r="E5011" s="8">
        <f t="shared" ca="1" si="315"/>
        <v>5.485857365309684</v>
      </c>
    </row>
    <row r="5012" spans="1:5" x14ac:dyDescent="0.25">
      <c r="A5012" s="2">
        <v>5011</v>
      </c>
      <c r="B5012" s="8">
        <f t="shared" ca="1" si="312"/>
        <v>-1.3820936417625751</v>
      </c>
      <c r="C5012" s="8">
        <f t="shared" ca="1" si="313"/>
        <v>7.2358127164748502</v>
      </c>
      <c r="D5012" s="8">
        <f t="shared" ca="1" si="314"/>
        <v>0.48992236204832795</v>
      </c>
      <c r="E5012" s="8">
        <f t="shared" ca="1" si="315"/>
        <v>7.7257350785231784</v>
      </c>
    </row>
    <row r="5013" spans="1:5" x14ac:dyDescent="0.25">
      <c r="A5013" s="2">
        <v>5012</v>
      </c>
      <c r="B5013" s="8">
        <f t="shared" ca="1" si="312"/>
        <v>-2.6591134505770091</v>
      </c>
      <c r="C5013" s="8">
        <f t="shared" ca="1" si="313"/>
        <v>4.6817730988459818</v>
      </c>
      <c r="D5013" s="8">
        <f t="shared" ca="1" si="314"/>
        <v>-0.95452835430771343</v>
      </c>
      <c r="E5013" s="8">
        <f t="shared" ca="1" si="315"/>
        <v>3.7272447445382682</v>
      </c>
    </row>
    <row r="5014" spans="1:5" x14ac:dyDescent="0.25">
      <c r="A5014" s="2">
        <v>5013</v>
      </c>
      <c r="B5014" s="8">
        <f t="shared" ca="1" si="312"/>
        <v>6.0160463148883174</v>
      </c>
      <c r="C5014" s="8">
        <f t="shared" ca="1" si="313"/>
        <v>22.032092629776635</v>
      </c>
      <c r="D5014" s="8">
        <f t="shared" ca="1" si="314"/>
        <v>2.3750117884869906</v>
      </c>
      <c r="E5014" s="8">
        <f t="shared" ca="1" si="315"/>
        <v>24.407104418263625</v>
      </c>
    </row>
    <row r="5015" spans="1:5" x14ac:dyDescent="0.25">
      <c r="A5015" s="2">
        <v>5014</v>
      </c>
      <c r="B5015" s="8">
        <f t="shared" ca="1" si="312"/>
        <v>-2.9466259892418103</v>
      </c>
      <c r="C5015" s="8">
        <f t="shared" ca="1" si="313"/>
        <v>4.1067480215163794</v>
      </c>
      <c r="D5015" s="8">
        <f t="shared" ca="1" si="314"/>
        <v>-1.094314143141262</v>
      </c>
      <c r="E5015" s="8">
        <f t="shared" ca="1" si="315"/>
        <v>3.0124338783751172</v>
      </c>
    </row>
    <row r="5016" spans="1:5" x14ac:dyDescent="0.25">
      <c r="A5016" s="2">
        <v>5015</v>
      </c>
      <c r="B5016" s="8">
        <f t="shared" ca="1" si="312"/>
        <v>5.3733302679260984</v>
      </c>
      <c r="C5016" s="8">
        <f t="shared" ca="1" si="313"/>
        <v>20.746660535852197</v>
      </c>
      <c r="D5016" s="8">
        <f t="shared" ca="1" si="314"/>
        <v>0.65545320345580804</v>
      </c>
      <c r="E5016" s="8">
        <f t="shared" ca="1" si="315"/>
        <v>21.402113739308003</v>
      </c>
    </row>
    <row r="5017" spans="1:5" x14ac:dyDescent="0.25">
      <c r="A5017" s="2">
        <v>5016</v>
      </c>
      <c r="B5017" s="8">
        <f t="shared" ca="1" si="312"/>
        <v>-2.0962073050277326</v>
      </c>
      <c r="C5017" s="8">
        <f t="shared" ca="1" si="313"/>
        <v>5.8075853899445349</v>
      </c>
      <c r="D5017" s="8">
        <f t="shared" ca="1" si="314"/>
        <v>0.5426605137956495</v>
      </c>
      <c r="E5017" s="8">
        <f t="shared" ca="1" si="315"/>
        <v>6.3502459037401842</v>
      </c>
    </row>
    <row r="5018" spans="1:5" x14ac:dyDescent="0.25">
      <c r="A5018" s="2">
        <v>5017</v>
      </c>
      <c r="B5018" s="8">
        <f t="shared" ca="1" si="312"/>
        <v>-5.3947732838402951</v>
      </c>
      <c r="C5018" s="8">
        <f t="shared" ca="1" si="313"/>
        <v>-0.78954656768059017</v>
      </c>
      <c r="D5018" s="8">
        <f t="shared" ca="1" si="314"/>
        <v>0.60726821226914185</v>
      </c>
      <c r="E5018" s="8">
        <f t="shared" ca="1" si="315"/>
        <v>-0.18227835541144832</v>
      </c>
    </row>
    <row r="5019" spans="1:5" x14ac:dyDescent="0.25">
      <c r="A5019" s="2">
        <v>5018</v>
      </c>
      <c r="B5019" s="8">
        <f t="shared" ca="1" si="312"/>
        <v>7.3157340317993889</v>
      </c>
      <c r="C5019" s="8">
        <f t="shared" ca="1" si="313"/>
        <v>24.631468063598778</v>
      </c>
      <c r="D5019" s="8">
        <f t="shared" ca="1" si="314"/>
        <v>1.2386477519040329</v>
      </c>
      <c r="E5019" s="8">
        <f t="shared" ca="1" si="315"/>
        <v>25.87011581550281</v>
      </c>
    </row>
    <row r="5020" spans="1:5" x14ac:dyDescent="0.25">
      <c r="A5020" s="2">
        <v>5019</v>
      </c>
      <c r="B5020" s="8">
        <f t="shared" ca="1" si="312"/>
        <v>14.887879546717018</v>
      </c>
      <c r="C5020" s="8">
        <f t="shared" ca="1" si="313"/>
        <v>39.775759093434033</v>
      </c>
      <c r="D5020" s="8">
        <f t="shared" ca="1" si="314"/>
        <v>-2.9824785102757456</v>
      </c>
      <c r="E5020" s="8">
        <f t="shared" ca="1" si="315"/>
        <v>36.793280583158285</v>
      </c>
    </row>
    <row r="5021" spans="1:5" x14ac:dyDescent="0.25">
      <c r="A5021" s="2">
        <v>5020</v>
      </c>
      <c r="B5021" s="8">
        <f t="shared" ca="1" si="312"/>
        <v>-2.4040106789117659</v>
      </c>
      <c r="C5021" s="8">
        <f t="shared" ca="1" si="313"/>
        <v>5.1919786421764682</v>
      </c>
      <c r="D5021" s="8">
        <f t="shared" ca="1" si="314"/>
        <v>-1.0478906599458524</v>
      </c>
      <c r="E5021" s="8">
        <f t="shared" ca="1" si="315"/>
        <v>4.1440879822306158</v>
      </c>
    </row>
    <row r="5022" spans="1:5" x14ac:dyDescent="0.25">
      <c r="A5022" s="2">
        <v>5021</v>
      </c>
      <c r="B5022" s="8">
        <f t="shared" ca="1" si="312"/>
        <v>-4.4733307350948932</v>
      </c>
      <c r="C5022" s="8">
        <f t="shared" ca="1" si="313"/>
        <v>1.0533385298102136</v>
      </c>
      <c r="D5022" s="8">
        <f t="shared" ca="1" si="314"/>
        <v>0.40780282982406491</v>
      </c>
      <c r="E5022" s="8">
        <f t="shared" ca="1" si="315"/>
        <v>1.4611413596342784</v>
      </c>
    </row>
    <row r="5023" spans="1:5" x14ac:dyDescent="0.25">
      <c r="A5023" s="2">
        <v>5022</v>
      </c>
      <c r="B5023" s="8">
        <f t="shared" ca="1" si="312"/>
        <v>4.1099318240100207</v>
      </c>
      <c r="C5023" s="8">
        <f t="shared" ca="1" si="313"/>
        <v>18.219863648020041</v>
      </c>
      <c r="D5023" s="8">
        <f t="shared" ca="1" si="314"/>
        <v>0.26311523524584973</v>
      </c>
      <c r="E5023" s="8">
        <f t="shared" ca="1" si="315"/>
        <v>18.48297888326589</v>
      </c>
    </row>
    <row r="5024" spans="1:5" x14ac:dyDescent="0.25">
      <c r="A5024" s="2">
        <v>5023</v>
      </c>
      <c r="B5024" s="8">
        <f t="shared" ca="1" si="312"/>
        <v>-1.8139787313240683</v>
      </c>
      <c r="C5024" s="8">
        <f t="shared" ca="1" si="313"/>
        <v>6.372042537351863</v>
      </c>
      <c r="D5024" s="8">
        <f t="shared" ca="1" si="314"/>
        <v>-1.3654600727951842</v>
      </c>
      <c r="E5024" s="8">
        <f t="shared" ca="1" si="315"/>
        <v>5.0065824645566792</v>
      </c>
    </row>
    <row r="5025" spans="1:5" x14ac:dyDescent="0.25">
      <c r="A5025" s="2">
        <v>5024</v>
      </c>
      <c r="B5025" s="8">
        <f t="shared" ca="1" si="312"/>
        <v>3.5571128711021744</v>
      </c>
      <c r="C5025" s="8">
        <f t="shared" ca="1" si="313"/>
        <v>17.114225742204347</v>
      </c>
      <c r="D5025" s="8">
        <f t="shared" ca="1" si="314"/>
        <v>1.5164308589129301</v>
      </c>
      <c r="E5025" s="8">
        <f t="shared" ca="1" si="315"/>
        <v>18.630656601117277</v>
      </c>
    </row>
    <row r="5026" spans="1:5" x14ac:dyDescent="0.25">
      <c r="A5026" s="2">
        <v>5025</v>
      </c>
      <c r="B5026" s="8">
        <f t="shared" ca="1" si="312"/>
        <v>0.38223732093429286</v>
      </c>
      <c r="C5026" s="8">
        <f t="shared" ca="1" si="313"/>
        <v>10.764474641868585</v>
      </c>
      <c r="D5026" s="8">
        <f t="shared" ca="1" si="314"/>
        <v>1.1646290651688709</v>
      </c>
      <c r="E5026" s="8">
        <f t="shared" ca="1" si="315"/>
        <v>11.929103707037456</v>
      </c>
    </row>
    <row r="5027" spans="1:5" x14ac:dyDescent="0.25">
      <c r="A5027" s="2">
        <v>5026</v>
      </c>
      <c r="B5027" s="8">
        <f t="shared" ca="1" si="312"/>
        <v>6.8282698408052633</v>
      </c>
      <c r="C5027" s="8">
        <f t="shared" ca="1" si="313"/>
        <v>23.656539681610525</v>
      </c>
      <c r="D5027" s="8">
        <f t="shared" ca="1" si="314"/>
        <v>0.54359409266863523</v>
      </c>
      <c r="E5027" s="8">
        <f t="shared" ca="1" si="315"/>
        <v>24.200133774279159</v>
      </c>
    </row>
    <row r="5028" spans="1:5" x14ac:dyDescent="0.25">
      <c r="A5028" s="2">
        <v>5027</v>
      </c>
      <c r="B5028" s="8">
        <f t="shared" ca="1" si="312"/>
        <v>-2.1828140886640406</v>
      </c>
      <c r="C5028" s="8">
        <f t="shared" ca="1" si="313"/>
        <v>5.6343718226719188</v>
      </c>
      <c r="D5028" s="8">
        <f t="shared" ca="1" si="314"/>
        <v>-1.0045643216965638</v>
      </c>
      <c r="E5028" s="8">
        <f t="shared" ca="1" si="315"/>
        <v>4.629807500975355</v>
      </c>
    </row>
    <row r="5029" spans="1:5" x14ac:dyDescent="0.25">
      <c r="A5029" s="2">
        <v>5028</v>
      </c>
      <c r="B5029" s="8">
        <f t="shared" ca="1" si="312"/>
        <v>5.0788771563195017</v>
      </c>
      <c r="C5029" s="8">
        <f t="shared" ca="1" si="313"/>
        <v>20.157754312639003</v>
      </c>
      <c r="D5029" s="8">
        <f t="shared" ca="1" si="314"/>
        <v>0.68621866628922279</v>
      </c>
      <c r="E5029" s="8">
        <f t="shared" ca="1" si="315"/>
        <v>20.843972978928225</v>
      </c>
    </row>
    <row r="5030" spans="1:5" x14ac:dyDescent="0.25">
      <c r="A5030" s="2">
        <v>5029</v>
      </c>
      <c r="B5030" s="8">
        <f t="shared" ca="1" si="312"/>
        <v>6.8814237997712269</v>
      </c>
      <c r="C5030" s="8">
        <f t="shared" ca="1" si="313"/>
        <v>23.762847599542454</v>
      </c>
      <c r="D5030" s="8">
        <f t="shared" ca="1" si="314"/>
        <v>-6.3640972534045825E-2</v>
      </c>
      <c r="E5030" s="8">
        <f t="shared" ca="1" si="315"/>
        <v>23.699206627008408</v>
      </c>
    </row>
    <row r="5031" spans="1:5" x14ac:dyDescent="0.25">
      <c r="A5031" s="2">
        <v>5030</v>
      </c>
      <c r="B5031" s="8">
        <f t="shared" ca="1" si="312"/>
        <v>2.0985304193825858</v>
      </c>
      <c r="C5031" s="8">
        <f t="shared" ca="1" si="313"/>
        <v>14.197060838765172</v>
      </c>
      <c r="D5031" s="8">
        <f t="shared" ca="1" si="314"/>
        <v>0.74608347445678724</v>
      </c>
      <c r="E5031" s="8">
        <f t="shared" ca="1" si="315"/>
        <v>14.943144313221959</v>
      </c>
    </row>
    <row r="5032" spans="1:5" x14ac:dyDescent="0.25">
      <c r="A5032" s="2">
        <v>5031</v>
      </c>
      <c r="B5032" s="8">
        <f t="shared" ca="1" si="312"/>
        <v>1.6995396553532709</v>
      </c>
      <c r="C5032" s="8">
        <f t="shared" ca="1" si="313"/>
        <v>13.399079310706542</v>
      </c>
      <c r="D5032" s="8">
        <f t="shared" ca="1" si="314"/>
        <v>-0.70963991413900462</v>
      </c>
      <c r="E5032" s="8">
        <f t="shared" ca="1" si="315"/>
        <v>12.689439396567536</v>
      </c>
    </row>
    <row r="5033" spans="1:5" x14ac:dyDescent="0.25">
      <c r="A5033" s="2">
        <v>5032</v>
      </c>
      <c r="B5033" s="8">
        <f t="shared" ca="1" si="312"/>
        <v>1.5681137973003381</v>
      </c>
      <c r="C5033" s="8">
        <f t="shared" ca="1" si="313"/>
        <v>13.136227594600676</v>
      </c>
      <c r="D5033" s="8">
        <f t="shared" ca="1" si="314"/>
        <v>0.740536082190412</v>
      </c>
      <c r="E5033" s="8">
        <f t="shared" ca="1" si="315"/>
        <v>13.876763676791088</v>
      </c>
    </row>
    <row r="5034" spans="1:5" x14ac:dyDescent="0.25">
      <c r="A5034" s="2">
        <v>5033</v>
      </c>
      <c r="B5034" s="8">
        <f t="shared" ca="1" si="312"/>
        <v>0.68097742290712882</v>
      </c>
      <c r="C5034" s="8">
        <f t="shared" ca="1" si="313"/>
        <v>11.361954845814257</v>
      </c>
      <c r="D5034" s="8">
        <f t="shared" ca="1" si="314"/>
        <v>-3.815959333814254E-2</v>
      </c>
      <c r="E5034" s="8">
        <f t="shared" ca="1" si="315"/>
        <v>11.323795252476113</v>
      </c>
    </row>
    <row r="5035" spans="1:5" x14ac:dyDescent="0.25">
      <c r="A5035" s="2">
        <v>5034</v>
      </c>
      <c r="B5035" s="8">
        <f t="shared" ca="1" si="312"/>
        <v>-3.8649050402909206</v>
      </c>
      <c r="C5035" s="8">
        <f t="shared" ca="1" si="313"/>
        <v>2.2701899194181587</v>
      </c>
      <c r="D5035" s="8">
        <f t="shared" ca="1" si="314"/>
        <v>0.10275608153450604</v>
      </c>
      <c r="E5035" s="8">
        <f t="shared" ca="1" si="315"/>
        <v>2.3729460009526648</v>
      </c>
    </row>
    <row r="5036" spans="1:5" x14ac:dyDescent="0.25">
      <c r="A5036" s="2">
        <v>5035</v>
      </c>
      <c r="B5036" s="8">
        <f t="shared" ca="1" si="312"/>
        <v>1.1489955358873463</v>
      </c>
      <c r="C5036" s="8">
        <f t="shared" ca="1" si="313"/>
        <v>12.297991071774693</v>
      </c>
      <c r="D5036" s="8">
        <f t="shared" ca="1" si="314"/>
        <v>-2.4616274657154047E-2</v>
      </c>
      <c r="E5036" s="8">
        <f t="shared" ca="1" si="315"/>
        <v>12.273374797117539</v>
      </c>
    </row>
    <row r="5037" spans="1:5" x14ac:dyDescent="0.25">
      <c r="A5037" s="2">
        <v>5036</v>
      </c>
      <c r="B5037" s="8">
        <f t="shared" ca="1" si="312"/>
        <v>-4.7257387083643083</v>
      </c>
      <c r="C5037" s="8">
        <f t="shared" ca="1" si="313"/>
        <v>0.54852258327138337</v>
      </c>
      <c r="D5037" s="8">
        <f t="shared" ca="1" si="314"/>
        <v>-5.7695460570172073E-2</v>
      </c>
      <c r="E5037" s="8">
        <f t="shared" ca="1" si="315"/>
        <v>0.49082712270121132</v>
      </c>
    </row>
    <row r="5038" spans="1:5" x14ac:dyDescent="0.25">
      <c r="A5038" s="2">
        <v>5037</v>
      </c>
      <c r="B5038" s="8">
        <f t="shared" ca="1" si="312"/>
        <v>0.39562649457961019</v>
      </c>
      <c r="C5038" s="8">
        <f t="shared" ca="1" si="313"/>
        <v>10.79125298915922</v>
      </c>
      <c r="D5038" s="8">
        <f t="shared" ca="1" si="314"/>
        <v>0.44673791130500456</v>
      </c>
      <c r="E5038" s="8">
        <f t="shared" ca="1" si="315"/>
        <v>11.237990900464226</v>
      </c>
    </row>
    <row r="5039" spans="1:5" x14ac:dyDescent="0.25">
      <c r="A5039" s="2">
        <v>5038</v>
      </c>
      <c r="B5039" s="8">
        <f t="shared" ca="1" si="312"/>
        <v>7.7915420572366658</v>
      </c>
      <c r="C5039" s="8">
        <f t="shared" ca="1" si="313"/>
        <v>25.58308411447333</v>
      </c>
      <c r="D5039" s="8">
        <f t="shared" ca="1" si="314"/>
        <v>1.6622452218688928</v>
      </c>
      <c r="E5039" s="8">
        <f t="shared" ca="1" si="315"/>
        <v>27.245329336342223</v>
      </c>
    </row>
    <row r="5040" spans="1:5" x14ac:dyDescent="0.25">
      <c r="A5040" s="2">
        <v>5039</v>
      </c>
      <c r="B5040" s="8">
        <f t="shared" ca="1" si="312"/>
        <v>-5.9102872235204549</v>
      </c>
      <c r="C5040" s="8">
        <f t="shared" ca="1" si="313"/>
        <v>-1.8205744470409098</v>
      </c>
      <c r="D5040" s="8">
        <f t="shared" ca="1" si="314"/>
        <v>-0.3341074403819474</v>
      </c>
      <c r="E5040" s="8">
        <f t="shared" ca="1" si="315"/>
        <v>-2.154681887422857</v>
      </c>
    </row>
    <row r="5041" spans="1:5" x14ac:dyDescent="0.25">
      <c r="A5041" s="2">
        <v>5040</v>
      </c>
      <c r="B5041" s="8">
        <f t="shared" ca="1" si="312"/>
        <v>-1.1876310202549121</v>
      </c>
      <c r="C5041" s="8">
        <f t="shared" ca="1" si="313"/>
        <v>7.6247379594901759</v>
      </c>
      <c r="D5041" s="8">
        <f t="shared" ca="1" si="314"/>
        <v>-1.317187274683739</v>
      </c>
      <c r="E5041" s="8">
        <f t="shared" ca="1" si="315"/>
        <v>6.3075506848064364</v>
      </c>
    </row>
    <row r="5042" spans="1:5" x14ac:dyDescent="0.25">
      <c r="A5042" s="2">
        <v>5041</v>
      </c>
      <c r="B5042" s="8">
        <f t="shared" ca="1" si="312"/>
        <v>1.9550786032255787</v>
      </c>
      <c r="C5042" s="8">
        <f t="shared" ca="1" si="313"/>
        <v>13.910157206451156</v>
      </c>
      <c r="D5042" s="8">
        <f t="shared" ca="1" si="314"/>
        <v>-1.3518882288600425</v>
      </c>
      <c r="E5042" s="8">
        <f t="shared" ca="1" si="315"/>
        <v>12.558268977591114</v>
      </c>
    </row>
    <row r="5043" spans="1:5" x14ac:dyDescent="0.25">
      <c r="A5043" s="2">
        <v>5042</v>
      </c>
      <c r="B5043" s="8">
        <f t="shared" ca="1" si="312"/>
        <v>0.84349496350126363</v>
      </c>
      <c r="C5043" s="8">
        <f t="shared" ca="1" si="313"/>
        <v>11.686989927002527</v>
      </c>
      <c r="D5043" s="8">
        <f t="shared" ca="1" si="314"/>
        <v>-0.2585439510835022</v>
      </c>
      <c r="E5043" s="8">
        <f t="shared" ca="1" si="315"/>
        <v>11.428445975919024</v>
      </c>
    </row>
    <row r="5044" spans="1:5" x14ac:dyDescent="0.25">
      <c r="A5044" s="2">
        <v>5043</v>
      </c>
      <c r="B5044" s="8">
        <f t="shared" ca="1" si="312"/>
        <v>14.48769433688444</v>
      </c>
      <c r="C5044" s="8">
        <f t="shared" ca="1" si="313"/>
        <v>38.975388673768876</v>
      </c>
      <c r="D5044" s="8">
        <f t="shared" ca="1" si="314"/>
        <v>0.39785227249306493</v>
      </c>
      <c r="E5044" s="8">
        <f t="shared" ca="1" si="315"/>
        <v>39.373240946261944</v>
      </c>
    </row>
    <row r="5045" spans="1:5" x14ac:dyDescent="0.25">
      <c r="A5045" s="2">
        <v>5044</v>
      </c>
      <c r="B5045" s="8">
        <f t="shared" ca="1" si="312"/>
        <v>8.1579034770666965</v>
      </c>
      <c r="C5045" s="8">
        <f t="shared" ca="1" si="313"/>
        <v>26.315806954133393</v>
      </c>
      <c r="D5045" s="8">
        <f t="shared" ca="1" si="314"/>
        <v>0.30860165045594773</v>
      </c>
      <c r="E5045" s="8">
        <f t="shared" ca="1" si="315"/>
        <v>26.624408604589341</v>
      </c>
    </row>
    <row r="5046" spans="1:5" x14ac:dyDescent="0.25">
      <c r="A5046" s="2">
        <v>5045</v>
      </c>
      <c r="B5046" s="8">
        <f t="shared" ca="1" si="312"/>
        <v>-2.226070639382296</v>
      </c>
      <c r="C5046" s="8">
        <f t="shared" ca="1" si="313"/>
        <v>5.547858721235408</v>
      </c>
      <c r="D5046" s="8">
        <f t="shared" ca="1" si="314"/>
        <v>-0.30165534745204814</v>
      </c>
      <c r="E5046" s="8">
        <f t="shared" ca="1" si="315"/>
        <v>5.2462033737833602</v>
      </c>
    </row>
    <row r="5047" spans="1:5" x14ac:dyDescent="0.25">
      <c r="A5047" s="2">
        <v>5046</v>
      </c>
      <c r="B5047" s="8">
        <f t="shared" ca="1" si="312"/>
        <v>7.6142159825638132</v>
      </c>
      <c r="C5047" s="8">
        <f t="shared" ca="1" si="313"/>
        <v>25.228431965127626</v>
      </c>
      <c r="D5047" s="8">
        <f t="shared" ca="1" si="314"/>
        <v>-0.81974184569792063</v>
      </c>
      <c r="E5047" s="8">
        <f t="shared" ca="1" si="315"/>
        <v>24.408690119429707</v>
      </c>
    </row>
    <row r="5048" spans="1:5" x14ac:dyDescent="0.25">
      <c r="A5048" s="2">
        <v>5047</v>
      </c>
      <c r="B5048" s="8">
        <f t="shared" ca="1" si="312"/>
        <v>-8.5917559571460771</v>
      </c>
      <c r="C5048" s="8">
        <f t="shared" ca="1" si="313"/>
        <v>-7.1835119142921542</v>
      </c>
      <c r="D5048" s="8">
        <f t="shared" ca="1" si="314"/>
        <v>-0.33021239492126042</v>
      </c>
      <c r="E5048" s="8">
        <f t="shared" ca="1" si="315"/>
        <v>-7.5137243092134147</v>
      </c>
    </row>
    <row r="5049" spans="1:5" x14ac:dyDescent="0.25">
      <c r="A5049" s="2">
        <v>5048</v>
      </c>
      <c r="B5049" s="8">
        <f t="shared" ca="1" si="312"/>
        <v>3.8358140877193971</v>
      </c>
      <c r="C5049" s="8">
        <f t="shared" ca="1" si="313"/>
        <v>17.671628175438794</v>
      </c>
      <c r="D5049" s="8">
        <f t="shared" ca="1" si="314"/>
        <v>0.84267551712005651</v>
      </c>
      <c r="E5049" s="8">
        <f t="shared" ca="1" si="315"/>
        <v>18.514303692558851</v>
      </c>
    </row>
    <row r="5050" spans="1:5" x14ac:dyDescent="0.25">
      <c r="A5050" s="2">
        <v>5049</v>
      </c>
      <c r="B5050" s="8">
        <f t="shared" ca="1" si="312"/>
        <v>-2.2292258537680629</v>
      </c>
      <c r="C5050" s="8">
        <f t="shared" ca="1" si="313"/>
        <v>5.5415482924638741</v>
      </c>
      <c r="D5050" s="8">
        <f t="shared" ca="1" si="314"/>
        <v>-0.52094226715435443</v>
      </c>
      <c r="E5050" s="8">
        <f t="shared" ca="1" si="315"/>
        <v>5.0206060253095197</v>
      </c>
    </row>
    <row r="5051" spans="1:5" x14ac:dyDescent="0.25">
      <c r="A5051" s="2">
        <v>5050</v>
      </c>
      <c r="B5051" s="8">
        <f t="shared" ca="1" si="312"/>
        <v>6.8407871775932652</v>
      </c>
      <c r="C5051" s="8">
        <f t="shared" ca="1" si="313"/>
        <v>23.68157435518653</v>
      </c>
      <c r="D5051" s="8">
        <f t="shared" ca="1" si="314"/>
        <v>0.32846771881446402</v>
      </c>
      <c r="E5051" s="8">
        <f t="shared" ca="1" si="315"/>
        <v>24.010042074000996</v>
      </c>
    </row>
    <row r="5052" spans="1:5" x14ac:dyDescent="0.25">
      <c r="A5052" s="2">
        <v>5051</v>
      </c>
      <c r="B5052" s="8">
        <f t="shared" ca="1" si="312"/>
        <v>-2.4726346664431404</v>
      </c>
      <c r="C5052" s="8">
        <f t="shared" ca="1" si="313"/>
        <v>5.0547306671137191</v>
      </c>
      <c r="D5052" s="8">
        <f t="shared" ca="1" si="314"/>
        <v>-0.57805633907895249</v>
      </c>
      <c r="E5052" s="8">
        <f t="shared" ca="1" si="315"/>
        <v>4.4766743280347665</v>
      </c>
    </row>
    <row r="5053" spans="1:5" x14ac:dyDescent="0.25">
      <c r="A5053" s="2">
        <v>5052</v>
      </c>
      <c r="B5053" s="8">
        <f t="shared" ca="1" si="312"/>
        <v>-2.1508990168316386</v>
      </c>
      <c r="C5053" s="8">
        <f t="shared" ca="1" si="313"/>
        <v>5.6982019663367227</v>
      </c>
      <c r="D5053" s="8">
        <f t="shared" ca="1" si="314"/>
        <v>-1.6402730120185711</v>
      </c>
      <c r="E5053" s="8">
        <f t="shared" ca="1" si="315"/>
        <v>4.057928954318152</v>
      </c>
    </row>
    <row r="5054" spans="1:5" x14ac:dyDescent="0.25">
      <c r="A5054" s="2">
        <v>5053</v>
      </c>
      <c r="B5054" s="8">
        <f t="shared" ca="1" si="312"/>
        <v>-0.24834649359167538</v>
      </c>
      <c r="C5054" s="8">
        <f t="shared" ca="1" si="313"/>
        <v>9.5033070128166486</v>
      </c>
      <c r="D5054" s="8">
        <f t="shared" ca="1" si="314"/>
        <v>0.51183718351592877</v>
      </c>
      <c r="E5054" s="8">
        <f t="shared" ca="1" si="315"/>
        <v>10.015144196332578</v>
      </c>
    </row>
    <row r="5055" spans="1:5" x14ac:dyDescent="0.25">
      <c r="A5055" s="2">
        <v>5054</v>
      </c>
      <c r="B5055" s="8">
        <f t="shared" ca="1" si="312"/>
        <v>-11.453674993032809</v>
      </c>
      <c r="C5055" s="8">
        <f t="shared" ca="1" si="313"/>
        <v>-12.907349986065618</v>
      </c>
      <c r="D5055" s="8">
        <f t="shared" ca="1" si="314"/>
        <v>0.64777636236414782</v>
      </c>
      <c r="E5055" s="8">
        <f t="shared" ca="1" si="315"/>
        <v>-12.259573623701471</v>
      </c>
    </row>
    <row r="5056" spans="1:5" x14ac:dyDescent="0.25">
      <c r="A5056" s="2">
        <v>5055</v>
      </c>
      <c r="B5056" s="8">
        <f t="shared" ca="1" si="312"/>
        <v>4.8781964064111669</v>
      </c>
      <c r="C5056" s="8">
        <f t="shared" ca="1" si="313"/>
        <v>19.756392812822334</v>
      </c>
      <c r="D5056" s="8">
        <f t="shared" ca="1" si="314"/>
        <v>-2.6281154278708131E-2</v>
      </c>
      <c r="E5056" s="8">
        <f t="shared" ca="1" si="315"/>
        <v>19.730111658543624</v>
      </c>
    </row>
    <row r="5057" spans="1:5" x14ac:dyDescent="0.25">
      <c r="A5057" s="2">
        <v>5056</v>
      </c>
      <c r="B5057" s="8">
        <f t="shared" ca="1" si="312"/>
        <v>7.0207283971902168</v>
      </c>
      <c r="C5057" s="8">
        <f t="shared" ca="1" si="313"/>
        <v>24.041456794380434</v>
      </c>
      <c r="D5057" s="8">
        <f t="shared" ca="1" si="314"/>
        <v>-1.0594859662798866</v>
      </c>
      <c r="E5057" s="8">
        <f t="shared" ca="1" si="315"/>
        <v>22.981970828100547</v>
      </c>
    </row>
    <row r="5058" spans="1:5" x14ac:dyDescent="0.25">
      <c r="A5058" s="2">
        <v>5057</v>
      </c>
      <c r="B5058" s="8">
        <f t="shared" ref="B5058:B5121" ca="1" si="316">NORMINV(RAND(),$H$2,$H$3)</f>
        <v>6.6206329201144856</v>
      </c>
      <c r="C5058" s="8">
        <f t="shared" ref="C5058:C5121" ca="1" si="317">$H$6+$H$7*B5058</f>
        <v>23.241265840228969</v>
      </c>
      <c r="D5058" s="8">
        <f t="shared" ca="1" si="314"/>
        <v>-1.3910533528967475</v>
      </c>
      <c r="E5058" s="8">
        <f t="shared" ca="1" si="315"/>
        <v>21.850212487332222</v>
      </c>
    </row>
    <row r="5059" spans="1:5" x14ac:dyDescent="0.25">
      <c r="A5059" s="2">
        <v>5058</v>
      </c>
      <c r="B5059" s="8">
        <f t="shared" ca="1" si="316"/>
        <v>4.4414035465271899</v>
      </c>
      <c r="C5059" s="8">
        <f t="shared" ca="1" si="317"/>
        <v>18.882807093054382</v>
      </c>
      <c r="D5059" s="8">
        <f t="shared" ref="D5059:D5122" ca="1" si="318">NORMINV(RAND(),0,1)</f>
        <v>-0.17065273212515006</v>
      </c>
      <c r="E5059" s="8">
        <f t="shared" ref="E5059:E5122" ca="1" si="319">$H$6+$H$7*B5059+D5059</f>
        <v>18.712154360929233</v>
      </c>
    </row>
    <row r="5060" spans="1:5" x14ac:dyDescent="0.25">
      <c r="A5060" s="2">
        <v>5059</v>
      </c>
      <c r="B5060" s="8">
        <f t="shared" ca="1" si="316"/>
        <v>-0.93272036282749116</v>
      </c>
      <c r="C5060" s="8">
        <f t="shared" ca="1" si="317"/>
        <v>8.1345592743450172</v>
      </c>
      <c r="D5060" s="8">
        <f t="shared" ca="1" si="318"/>
        <v>0.93582683859859328</v>
      </c>
      <c r="E5060" s="8">
        <f t="shared" ca="1" si="319"/>
        <v>9.070386112943611</v>
      </c>
    </row>
    <row r="5061" spans="1:5" x14ac:dyDescent="0.25">
      <c r="A5061" s="2">
        <v>5060</v>
      </c>
      <c r="B5061" s="8">
        <f t="shared" ca="1" si="316"/>
        <v>-7.298453042296198</v>
      </c>
      <c r="C5061" s="8">
        <f t="shared" ca="1" si="317"/>
        <v>-4.5969060845923959</v>
      </c>
      <c r="D5061" s="8">
        <f t="shared" ca="1" si="318"/>
        <v>-1.0905147180084933</v>
      </c>
      <c r="E5061" s="8">
        <f t="shared" ca="1" si="319"/>
        <v>-5.6874208026008892</v>
      </c>
    </row>
    <row r="5062" spans="1:5" x14ac:dyDescent="0.25">
      <c r="A5062" s="2">
        <v>5061</v>
      </c>
      <c r="B5062" s="8">
        <f t="shared" ca="1" si="316"/>
        <v>-4.8147007571030933</v>
      </c>
      <c r="C5062" s="8">
        <f t="shared" ca="1" si="317"/>
        <v>0.37059848579381338</v>
      </c>
      <c r="D5062" s="8">
        <f t="shared" ca="1" si="318"/>
        <v>-0.71745762239424093</v>
      </c>
      <c r="E5062" s="8">
        <f t="shared" ca="1" si="319"/>
        <v>-0.34685913660042755</v>
      </c>
    </row>
    <row r="5063" spans="1:5" x14ac:dyDescent="0.25">
      <c r="A5063" s="2">
        <v>5062</v>
      </c>
      <c r="B5063" s="8">
        <f t="shared" ca="1" si="316"/>
        <v>1.8567667879056612E-2</v>
      </c>
      <c r="C5063" s="8">
        <f t="shared" ca="1" si="317"/>
        <v>10.037135335758114</v>
      </c>
      <c r="D5063" s="8">
        <f t="shared" ca="1" si="318"/>
        <v>1.9868531783637213</v>
      </c>
      <c r="E5063" s="8">
        <f t="shared" ca="1" si="319"/>
        <v>12.023988514121836</v>
      </c>
    </row>
    <row r="5064" spans="1:5" x14ac:dyDescent="0.25">
      <c r="A5064" s="2">
        <v>5063</v>
      </c>
      <c r="B5064" s="8">
        <f t="shared" ca="1" si="316"/>
        <v>4.6209992709454557</v>
      </c>
      <c r="C5064" s="8">
        <f t="shared" ca="1" si="317"/>
        <v>19.241998541890911</v>
      </c>
      <c r="D5064" s="8">
        <f t="shared" ca="1" si="318"/>
        <v>0.44343625045578405</v>
      </c>
      <c r="E5064" s="8">
        <f t="shared" ca="1" si="319"/>
        <v>19.685434792346694</v>
      </c>
    </row>
    <row r="5065" spans="1:5" x14ac:dyDescent="0.25">
      <c r="A5065" s="2">
        <v>5064</v>
      </c>
      <c r="B5065" s="8">
        <f t="shared" ca="1" si="316"/>
        <v>16.075211398206743</v>
      </c>
      <c r="C5065" s="8">
        <f t="shared" ca="1" si="317"/>
        <v>42.150422796413487</v>
      </c>
      <c r="D5065" s="8">
        <f t="shared" ca="1" si="318"/>
        <v>6.7679074066826772E-2</v>
      </c>
      <c r="E5065" s="8">
        <f t="shared" ca="1" si="319"/>
        <v>42.218101870480311</v>
      </c>
    </row>
    <row r="5066" spans="1:5" x14ac:dyDescent="0.25">
      <c r="A5066" s="2">
        <v>5065</v>
      </c>
      <c r="B5066" s="8">
        <f t="shared" ca="1" si="316"/>
        <v>-10.190921337293142</v>
      </c>
      <c r="C5066" s="8">
        <f t="shared" ca="1" si="317"/>
        <v>-10.381842674586284</v>
      </c>
      <c r="D5066" s="8">
        <f t="shared" ca="1" si="318"/>
        <v>0.58141611397853477</v>
      </c>
      <c r="E5066" s="8">
        <f t="shared" ca="1" si="319"/>
        <v>-9.8004265606077503</v>
      </c>
    </row>
    <row r="5067" spans="1:5" x14ac:dyDescent="0.25">
      <c r="A5067" s="2">
        <v>5066</v>
      </c>
      <c r="B5067" s="8">
        <f t="shared" ca="1" si="316"/>
        <v>-0.31392852435177376</v>
      </c>
      <c r="C5067" s="8">
        <f t="shared" ca="1" si="317"/>
        <v>9.3721429512964534</v>
      </c>
      <c r="D5067" s="8">
        <f t="shared" ca="1" si="318"/>
        <v>-0.35147886980160076</v>
      </c>
      <c r="E5067" s="8">
        <f t="shared" ca="1" si="319"/>
        <v>9.0206640814948518</v>
      </c>
    </row>
    <row r="5068" spans="1:5" x14ac:dyDescent="0.25">
      <c r="A5068" s="2">
        <v>5067</v>
      </c>
      <c r="B5068" s="8">
        <f t="shared" ca="1" si="316"/>
        <v>2.2321812997421513</v>
      </c>
      <c r="C5068" s="8">
        <f t="shared" ca="1" si="317"/>
        <v>14.464362599484303</v>
      </c>
      <c r="D5068" s="8">
        <f t="shared" ca="1" si="318"/>
        <v>0.99095205549348353</v>
      </c>
      <c r="E5068" s="8">
        <f t="shared" ca="1" si="319"/>
        <v>15.455314654977787</v>
      </c>
    </row>
    <row r="5069" spans="1:5" x14ac:dyDescent="0.25">
      <c r="A5069" s="2">
        <v>5068</v>
      </c>
      <c r="B5069" s="8">
        <f t="shared" ca="1" si="316"/>
        <v>0.88521867127299203</v>
      </c>
      <c r="C5069" s="8">
        <f t="shared" ca="1" si="317"/>
        <v>11.770437342545984</v>
      </c>
      <c r="D5069" s="8">
        <f t="shared" ca="1" si="318"/>
        <v>-0.50932287134759924</v>
      </c>
      <c r="E5069" s="8">
        <f t="shared" ca="1" si="319"/>
        <v>11.261114471198384</v>
      </c>
    </row>
    <row r="5070" spans="1:5" x14ac:dyDescent="0.25">
      <c r="A5070" s="2">
        <v>5069</v>
      </c>
      <c r="B5070" s="8">
        <f t="shared" ca="1" si="316"/>
        <v>0.13416756551021863</v>
      </c>
      <c r="C5070" s="8">
        <f t="shared" ca="1" si="317"/>
        <v>10.268335131020438</v>
      </c>
      <c r="D5070" s="8">
        <f t="shared" ca="1" si="318"/>
        <v>-0.8970548773834538</v>
      </c>
      <c r="E5070" s="8">
        <f t="shared" ca="1" si="319"/>
        <v>9.3712802536369839</v>
      </c>
    </row>
    <row r="5071" spans="1:5" x14ac:dyDescent="0.25">
      <c r="A5071" s="2">
        <v>5070</v>
      </c>
      <c r="B5071" s="8">
        <f t="shared" ca="1" si="316"/>
        <v>5.1487413098969306</v>
      </c>
      <c r="C5071" s="8">
        <f t="shared" ca="1" si="317"/>
        <v>20.297482619793861</v>
      </c>
      <c r="D5071" s="8">
        <f t="shared" ca="1" si="318"/>
        <v>1.9506304068809439</v>
      </c>
      <c r="E5071" s="8">
        <f t="shared" ca="1" si="319"/>
        <v>22.248113026674805</v>
      </c>
    </row>
    <row r="5072" spans="1:5" x14ac:dyDescent="0.25">
      <c r="A5072" s="2">
        <v>5071</v>
      </c>
      <c r="B5072" s="8">
        <f t="shared" ca="1" si="316"/>
        <v>-0.7981131282898658</v>
      </c>
      <c r="C5072" s="8">
        <f t="shared" ca="1" si="317"/>
        <v>8.4037737434202686</v>
      </c>
      <c r="D5072" s="8">
        <f t="shared" ca="1" si="318"/>
        <v>0.16635624721681419</v>
      </c>
      <c r="E5072" s="8">
        <f t="shared" ca="1" si="319"/>
        <v>8.5701299906370831</v>
      </c>
    </row>
    <row r="5073" spans="1:5" x14ac:dyDescent="0.25">
      <c r="A5073" s="2">
        <v>5072</v>
      </c>
      <c r="B5073" s="8">
        <f t="shared" ca="1" si="316"/>
        <v>13.776272809954882</v>
      </c>
      <c r="C5073" s="8">
        <f t="shared" ca="1" si="317"/>
        <v>37.552545619909765</v>
      </c>
      <c r="D5073" s="8">
        <f t="shared" ca="1" si="318"/>
        <v>1.3896360469584703</v>
      </c>
      <c r="E5073" s="8">
        <f t="shared" ca="1" si="319"/>
        <v>38.942181666868237</v>
      </c>
    </row>
    <row r="5074" spans="1:5" x14ac:dyDescent="0.25">
      <c r="A5074" s="2">
        <v>5073</v>
      </c>
      <c r="B5074" s="8">
        <f t="shared" ca="1" si="316"/>
        <v>-6.360845638167091</v>
      </c>
      <c r="C5074" s="8">
        <f t="shared" ca="1" si="317"/>
        <v>-2.7216912763341821</v>
      </c>
      <c r="D5074" s="8">
        <f t="shared" ca="1" si="318"/>
        <v>-0.56184163753205418</v>
      </c>
      <c r="E5074" s="8">
        <f t="shared" ca="1" si="319"/>
        <v>-3.2835329138662361</v>
      </c>
    </row>
    <row r="5075" spans="1:5" x14ac:dyDescent="0.25">
      <c r="A5075" s="2">
        <v>5074</v>
      </c>
      <c r="B5075" s="8">
        <f t="shared" ca="1" si="316"/>
        <v>-1.4675467180008219</v>
      </c>
      <c r="C5075" s="8">
        <f t="shared" ca="1" si="317"/>
        <v>7.0649065639983561</v>
      </c>
      <c r="D5075" s="8">
        <f t="shared" ca="1" si="318"/>
        <v>0.39281507472141558</v>
      </c>
      <c r="E5075" s="8">
        <f t="shared" ca="1" si="319"/>
        <v>7.4577216387197716</v>
      </c>
    </row>
    <row r="5076" spans="1:5" x14ac:dyDescent="0.25">
      <c r="A5076" s="2">
        <v>5075</v>
      </c>
      <c r="B5076" s="8">
        <f t="shared" ca="1" si="316"/>
        <v>3.9662402201886375</v>
      </c>
      <c r="C5076" s="8">
        <f t="shared" ca="1" si="317"/>
        <v>17.932480440377276</v>
      </c>
      <c r="D5076" s="8">
        <f t="shared" ca="1" si="318"/>
        <v>-2.07665637934933</v>
      </c>
      <c r="E5076" s="8">
        <f t="shared" ca="1" si="319"/>
        <v>15.855824061027946</v>
      </c>
    </row>
    <row r="5077" spans="1:5" x14ac:dyDescent="0.25">
      <c r="A5077" s="2">
        <v>5076</v>
      </c>
      <c r="B5077" s="8">
        <f t="shared" ca="1" si="316"/>
        <v>4.6242236958199082E-2</v>
      </c>
      <c r="C5077" s="8">
        <f t="shared" ca="1" si="317"/>
        <v>10.092484473916398</v>
      </c>
      <c r="D5077" s="8">
        <f t="shared" ca="1" si="318"/>
        <v>1.1980977975446387</v>
      </c>
      <c r="E5077" s="8">
        <f t="shared" ca="1" si="319"/>
        <v>11.290582271461037</v>
      </c>
    </row>
    <row r="5078" spans="1:5" x14ac:dyDescent="0.25">
      <c r="A5078" s="2">
        <v>5077</v>
      </c>
      <c r="B5078" s="8">
        <f t="shared" ca="1" si="316"/>
        <v>2.692790157588103</v>
      </c>
      <c r="C5078" s="8">
        <f t="shared" ca="1" si="317"/>
        <v>15.385580315176206</v>
      </c>
      <c r="D5078" s="8">
        <f t="shared" ca="1" si="318"/>
        <v>0.50515598420386143</v>
      </c>
      <c r="E5078" s="8">
        <f t="shared" ca="1" si="319"/>
        <v>15.890736299380068</v>
      </c>
    </row>
    <row r="5079" spans="1:5" x14ac:dyDescent="0.25">
      <c r="A5079" s="2">
        <v>5078</v>
      </c>
      <c r="B5079" s="8">
        <f t="shared" ca="1" si="316"/>
        <v>2.9179497354283921</v>
      </c>
      <c r="C5079" s="8">
        <f t="shared" ca="1" si="317"/>
        <v>15.835899470856784</v>
      </c>
      <c r="D5079" s="8">
        <f t="shared" ca="1" si="318"/>
        <v>0.62259011550680621</v>
      </c>
      <c r="E5079" s="8">
        <f t="shared" ca="1" si="319"/>
        <v>16.458489586363591</v>
      </c>
    </row>
    <row r="5080" spans="1:5" x14ac:dyDescent="0.25">
      <c r="A5080" s="2">
        <v>5079</v>
      </c>
      <c r="B5080" s="8">
        <f t="shared" ca="1" si="316"/>
        <v>-1.9503485161112657</v>
      </c>
      <c r="C5080" s="8">
        <f t="shared" ca="1" si="317"/>
        <v>6.0993029677774686</v>
      </c>
      <c r="D5080" s="8">
        <f t="shared" ca="1" si="318"/>
        <v>-0.45593108531004928</v>
      </c>
      <c r="E5080" s="8">
        <f t="shared" ca="1" si="319"/>
        <v>5.6433718824674193</v>
      </c>
    </row>
    <row r="5081" spans="1:5" x14ac:dyDescent="0.25">
      <c r="A5081" s="2">
        <v>5080</v>
      </c>
      <c r="B5081" s="8">
        <f t="shared" ca="1" si="316"/>
        <v>-2.2255453743012201</v>
      </c>
      <c r="C5081" s="8">
        <f t="shared" ca="1" si="317"/>
        <v>5.5489092513975597</v>
      </c>
      <c r="D5081" s="8">
        <f t="shared" ca="1" si="318"/>
        <v>0.56759941281365112</v>
      </c>
      <c r="E5081" s="8">
        <f t="shared" ca="1" si="319"/>
        <v>6.116508664211211</v>
      </c>
    </row>
    <row r="5082" spans="1:5" x14ac:dyDescent="0.25">
      <c r="A5082" s="2">
        <v>5081</v>
      </c>
      <c r="B5082" s="8">
        <f t="shared" ca="1" si="316"/>
        <v>-4.7511544713901461</v>
      </c>
      <c r="C5082" s="8">
        <f t="shared" ca="1" si="317"/>
        <v>0.49769105721970774</v>
      </c>
      <c r="D5082" s="8">
        <f t="shared" ca="1" si="318"/>
        <v>-1.5839027505563017</v>
      </c>
      <c r="E5082" s="8">
        <f t="shared" ca="1" si="319"/>
        <v>-1.086211693336594</v>
      </c>
    </row>
    <row r="5083" spans="1:5" x14ac:dyDescent="0.25">
      <c r="A5083" s="2">
        <v>5082</v>
      </c>
      <c r="B5083" s="8">
        <f t="shared" ca="1" si="316"/>
        <v>8.2627050742761892</v>
      </c>
      <c r="C5083" s="8">
        <f t="shared" ca="1" si="317"/>
        <v>26.525410148552378</v>
      </c>
      <c r="D5083" s="8">
        <f t="shared" ca="1" si="318"/>
        <v>0.92638651063396305</v>
      </c>
      <c r="E5083" s="8">
        <f t="shared" ca="1" si="319"/>
        <v>27.451796659186343</v>
      </c>
    </row>
    <row r="5084" spans="1:5" x14ac:dyDescent="0.25">
      <c r="A5084" s="2">
        <v>5083</v>
      </c>
      <c r="B5084" s="8">
        <f t="shared" ca="1" si="316"/>
        <v>-3.9809093532462612</v>
      </c>
      <c r="C5084" s="8">
        <f t="shared" ca="1" si="317"/>
        <v>2.0381812935074777</v>
      </c>
      <c r="D5084" s="8">
        <f t="shared" ca="1" si="318"/>
        <v>0.43384439546867853</v>
      </c>
      <c r="E5084" s="8">
        <f t="shared" ca="1" si="319"/>
        <v>2.472025688976156</v>
      </c>
    </row>
    <row r="5085" spans="1:5" x14ac:dyDescent="0.25">
      <c r="A5085" s="2">
        <v>5084</v>
      </c>
      <c r="B5085" s="8">
        <f t="shared" ca="1" si="316"/>
        <v>-5.0054063766592636</v>
      </c>
      <c r="C5085" s="8">
        <f t="shared" ca="1" si="317"/>
        <v>-1.0812753318527157E-2</v>
      </c>
      <c r="D5085" s="8">
        <f t="shared" ca="1" si="318"/>
        <v>-0.1832797007967506</v>
      </c>
      <c r="E5085" s="8">
        <f t="shared" ca="1" si="319"/>
        <v>-0.19409245411527776</v>
      </c>
    </row>
    <row r="5086" spans="1:5" x14ac:dyDescent="0.25">
      <c r="A5086" s="2">
        <v>5085</v>
      </c>
      <c r="B5086" s="8">
        <f t="shared" ca="1" si="316"/>
        <v>1.554159666671707</v>
      </c>
      <c r="C5086" s="8">
        <f t="shared" ca="1" si="317"/>
        <v>13.108319333343413</v>
      </c>
      <c r="D5086" s="8">
        <f t="shared" ca="1" si="318"/>
        <v>1.497391930354113</v>
      </c>
      <c r="E5086" s="8">
        <f t="shared" ca="1" si="319"/>
        <v>14.605711263697525</v>
      </c>
    </row>
    <row r="5087" spans="1:5" x14ac:dyDescent="0.25">
      <c r="A5087" s="2">
        <v>5086</v>
      </c>
      <c r="B5087" s="8">
        <f t="shared" ca="1" si="316"/>
        <v>-2.7522218995135486</v>
      </c>
      <c r="C5087" s="8">
        <f t="shared" ca="1" si="317"/>
        <v>4.4955562009729029</v>
      </c>
      <c r="D5087" s="8">
        <f t="shared" ca="1" si="318"/>
        <v>1.1273439405588714</v>
      </c>
      <c r="E5087" s="8">
        <f t="shared" ca="1" si="319"/>
        <v>5.6229001415317743</v>
      </c>
    </row>
    <row r="5088" spans="1:5" x14ac:dyDescent="0.25">
      <c r="A5088" s="2">
        <v>5087</v>
      </c>
      <c r="B5088" s="8">
        <f t="shared" ca="1" si="316"/>
        <v>-4.5755584175649835</v>
      </c>
      <c r="C5088" s="8">
        <f t="shared" ca="1" si="317"/>
        <v>0.84888316487003301</v>
      </c>
      <c r="D5088" s="8">
        <f t="shared" ca="1" si="318"/>
        <v>-0.40418001181528607</v>
      </c>
      <c r="E5088" s="8">
        <f t="shared" ca="1" si="319"/>
        <v>0.44470315305474695</v>
      </c>
    </row>
    <row r="5089" spans="1:5" x14ac:dyDescent="0.25">
      <c r="A5089" s="2">
        <v>5088</v>
      </c>
      <c r="B5089" s="8">
        <f t="shared" ca="1" si="316"/>
        <v>-3.1046084972714589</v>
      </c>
      <c r="C5089" s="8">
        <f t="shared" ca="1" si="317"/>
        <v>3.7907830054570821</v>
      </c>
      <c r="D5089" s="8">
        <f t="shared" ca="1" si="318"/>
        <v>-0.54639476544816035</v>
      </c>
      <c r="E5089" s="8">
        <f t="shared" ca="1" si="319"/>
        <v>3.2443882400089219</v>
      </c>
    </row>
    <row r="5090" spans="1:5" x14ac:dyDescent="0.25">
      <c r="A5090" s="2">
        <v>5089</v>
      </c>
      <c r="B5090" s="8">
        <f t="shared" ca="1" si="316"/>
        <v>-5.4988641049075682</v>
      </c>
      <c r="C5090" s="8">
        <f t="shared" ca="1" si="317"/>
        <v>-0.99772820981513632</v>
      </c>
      <c r="D5090" s="8">
        <f t="shared" ca="1" si="318"/>
        <v>-1.3751844397000099E-3</v>
      </c>
      <c r="E5090" s="8">
        <f t="shared" ca="1" si="319"/>
        <v>-0.9991033942548363</v>
      </c>
    </row>
    <row r="5091" spans="1:5" x14ac:dyDescent="0.25">
      <c r="A5091" s="2">
        <v>5090</v>
      </c>
      <c r="B5091" s="8">
        <f t="shared" ca="1" si="316"/>
        <v>-6.0748106422942252</v>
      </c>
      <c r="C5091" s="8">
        <f t="shared" ca="1" si="317"/>
        <v>-2.1496212845884504</v>
      </c>
      <c r="D5091" s="8">
        <f t="shared" ca="1" si="318"/>
        <v>1.7039958148576151</v>
      </c>
      <c r="E5091" s="8">
        <f t="shared" ca="1" si="319"/>
        <v>-0.44562546973083528</v>
      </c>
    </row>
    <row r="5092" spans="1:5" x14ac:dyDescent="0.25">
      <c r="A5092" s="2">
        <v>5091</v>
      </c>
      <c r="B5092" s="8">
        <f t="shared" ca="1" si="316"/>
        <v>8.9991239267844829</v>
      </c>
      <c r="C5092" s="8">
        <f t="shared" ca="1" si="317"/>
        <v>27.998247853568966</v>
      </c>
      <c r="D5092" s="8">
        <f t="shared" ca="1" si="318"/>
        <v>1.2929970017715537</v>
      </c>
      <c r="E5092" s="8">
        <f t="shared" ca="1" si="319"/>
        <v>29.291244855340519</v>
      </c>
    </row>
    <row r="5093" spans="1:5" x14ac:dyDescent="0.25">
      <c r="A5093" s="2">
        <v>5092</v>
      </c>
      <c r="B5093" s="8">
        <f t="shared" ca="1" si="316"/>
        <v>7.2418735224780262</v>
      </c>
      <c r="C5093" s="8">
        <f t="shared" ca="1" si="317"/>
        <v>24.483747044956054</v>
      </c>
      <c r="D5093" s="8">
        <f t="shared" ca="1" si="318"/>
        <v>0.77341616919576239</v>
      </c>
      <c r="E5093" s="8">
        <f t="shared" ca="1" si="319"/>
        <v>25.257163214151817</v>
      </c>
    </row>
    <row r="5094" spans="1:5" x14ac:dyDescent="0.25">
      <c r="A5094" s="2">
        <v>5093</v>
      </c>
      <c r="B5094" s="8">
        <f t="shared" ca="1" si="316"/>
        <v>-0.98176783789546584</v>
      </c>
      <c r="C5094" s="8">
        <f t="shared" ca="1" si="317"/>
        <v>8.036464324209069</v>
      </c>
      <c r="D5094" s="8">
        <f t="shared" ca="1" si="318"/>
        <v>1.118349367342991</v>
      </c>
      <c r="E5094" s="8">
        <f t="shared" ca="1" si="319"/>
        <v>9.1548136915520608</v>
      </c>
    </row>
    <row r="5095" spans="1:5" x14ac:dyDescent="0.25">
      <c r="A5095" s="2">
        <v>5094</v>
      </c>
      <c r="B5095" s="8">
        <f t="shared" ca="1" si="316"/>
        <v>10.548147958747458</v>
      </c>
      <c r="C5095" s="8">
        <f t="shared" ca="1" si="317"/>
        <v>31.096295917494917</v>
      </c>
      <c r="D5095" s="8">
        <f t="shared" ca="1" si="318"/>
        <v>-1.7043383296535413</v>
      </c>
      <c r="E5095" s="8">
        <f t="shared" ca="1" si="319"/>
        <v>29.391957587841375</v>
      </c>
    </row>
    <row r="5096" spans="1:5" x14ac:dyDescent="0.25">
      <c r="A5096" s="2">
        <v>5095</v>
      </c>
      <c r="B5096" s="8">
        <f t="shared" ca="1" si="316"/>
        <v>-0.32020979346605427</v>
      </c>
      <c r="C5096" s="8">
        <f t="shared" ca="1" si="317"/>
        <v>9.3595804130678921</v>
      </c>
      <c r="D5096" s="8">
        <f t="shared" ca="1" si="318"/>
        <v>-0.53712270138469353</v>
      </c>
      <c r="E5096" s="8">
        <f t="shared" ca="1" si="319"/>
        <v>8.8224577116831995</v>
      </c>
    </row>
    <row r="5097" spans="1:5" x14ac:dyDescent="0.25">
      <c r="A5097" s="2">
        <v>5096</v>
      </c>
      <c r="B5097" s="8">
        <f t="shared" ca="1" si="316"/>
        <v>-0.66797805599803683</v>
      </c>
      <c r="C5097" s="8">
        <f t="shared" ca="1" si="317"/>
        <v>8.6640438880039259</v>
      </c>
      <c r="D5097" s="8">
        <f t="shared" ca="1" si="318"/>
        <v>-1.0280688601670813</v>
      </c>
      <c r="E5097" s="8">
        <f t="shared" ca="1" si="319"/>
        <v>7.6359750278368441</v>
      </c>
    </row>
    <row r="5098" spans="1:5" x14ac:dyDescent="0.25">
      <c r="A5098" s="2">
        <v>5097</v>
      </c>
      <c r="B5098" s="8">
        <f t="shared" ca="1" si="316"/>
        <v>2.7718018188825444</v>
      </c>
      <c r="C5098" s="8">
        <f t="shared" ca="1" si="317"/>
        <v>15.543603637765088</v>
      </c>
      <c r="D5098" s="8">
        <f t="shared" ca="1" si="318"/>
        <v>-0.40710747013204412</v>
      </c>
      <c r="E5098" s="8">
        <f t="shared" ca="1" si="319"/>
        <v>15.136496167633045</v>
      </c>
    </row>
    <row r="5099" spans="1:5" x14ac:dyDescent="0.25">
      <c r="A5099" s="2">
        <v>5098</v>
      </c>
      <c r="B5099" s="8">
        <f t="shared" ca="1" si="316"/>
        <v>4.0785185617212552</v>
      </c>
      <c r="C5099" s="8">
        <f t="shared" ca="1" si="317"/>
        <v>18.15703712344251</v>
      </c>
      <c r="D5099" s="8">
        <f t="shared" ca="1" si="318"/>
        <v>0.56595077022869555</v>
      </c>
      <c r="E5099" s="8">
        <f t="shared" ca="1" si="319"/>
        <v>18.722987893671206</v>
      </c>
    </row>
    <row r="5100" spans="1:5" x14ac:dyDescent="0.25">
      <c r="A5100" s="2">
        <v>5099</v>
      </c>
      <c r="B5100" s="8">
        <f t="shared" ca="1" si="316"/>
        <v>-3.0496109698616651</v>
      </c>
      <c r="C5100" s="8">
        <f t="shared" ca="1" si="317"/>
        <v>3.9007780602766697</v>
      </c>
      <c r="D5100" s="8">
        <f t="shared" ca="1" si="318"/>
        <v>3.0131526784382063</v>
      </c>
      <c r="E5100" s="8">
        <f t="shared" ca="1" si="319"/>
        <v>6.9139307387148765</v>
      </c>
    </row>
    <row r="5101" spans="1:5" x14ac:dyDescent="0.25">
      <c r="A5101" s="2">
        <v>5100</v>
      </c>
      <c r="B5101" s="8">
        <f t="shared" ca="1" si="316"/>
        <v>2.7001276126062934</v>
      </c>
      <c r="C5101" s="8">
        <f t="shared" ca="1" si="317"/>
        <v>15.400255225212586</v>
      </c>
      <c r="D5101" s="8">
        <f t="shared" ca="1" si="318"/>
        <v>0.54558705645862782</v>
      </c>
      <c r="E5101" s="8">
        <f t="shared" ca="1" si="319"/>
        <v>15.945842281671213</v>
      </c>
    </row>
    <row r="5102" spans="1:5" x14ac:dyDescent="0.25">
      <c r="A5102" s="2">
        <v>5101</v>
      </c>
      <c r="B5102" s="8">
        <f t="shared" ca="1" si="316"/>
        <v>7.2550767956694973</v>
      </c>
      <c r="C5102" s="8">
        <f t="shared" ca="1" si="317"/>
        <v>24.510153591338995</v>
      </c>
      <c r="D5102" s="8">
        <f t="shared" ca="1" si="318"/>
        <v>8.6837449771884206E-2</v>
      </c>
      <c r="E5102" s="8">
        <f t="shared" ca="1" si="319"/>
        <v>24.596991041110879</v>
      </c>
    </row>
    <row r="5103" spans="1:5" x14ac:dyDescent="0.25">
      <c r="A5103" s="2">
        <v>5102</v>
      </c>
      <c r="B5103" s="8">
        <f t="shared" ca="1" si="316"/>
        <v>0.25664777582528359</v>
      </c>
      <c r="C5103" s="8">
        <f t="shared" ca="1" si="317"/>
        <v>10.513295551650566</v>
      </c>
      <c r="D5103" s="8">
        <f t="shared" ca="1" si="318"/>
        <v>0.21446347474563571</v>
      </c>
      <c r="E5103" s="8">
        <f t="shared" ca="1" si="319"/>
        <v>10.727759026396201</v>
      </c>
    </row>
    <row r="5104" spans="1:5" x14ac:dyDescent="0.25">
      <c r="A5104" s="2">
        <v>5103</v>
      </c>
      <c r="B5104" s="8">
        <f t="shared" ca="1" si="316"/>
        <v>5.8023815486732602</v>
      </c>
      <c r="C5104" s="8">
        <f t="shared" ca="1" si="317"/>
        <v>21.60476309734652</v>
      </c>
      <c r="D5104" s="8">
        <f t="shared" ca="1" si="318"/>
        <v>0.76198452957350038</v>
      </c>
      <c r="E5104" s="8">
        <f t="shared" ca="1" si="319"/>
        <v>22.36674762692002</v>
      </c>
    </row>
    <row r="5105" spans="1:5" x14ac:dyDescent="0.25">
      <c r="A5105" s="2">
        <v>5104</v>
      </c>
      <c r="B5105" s="8">
        <f t="shared" ca="1" si="316"/>
        <v>0.40467598181506081</v>
      </c>
      <c r="C5105" s="8">
        <f t="shared" ca="1" si="317"/>
        <v>10.809351963630121</v>
      </c>
      <c r="D5105" s="8">
        <f t="shared" ca="1" si="318"/>
        <v>0.15648902607262868</v>
      </c>
      <c r="E5105" s="8">
        <f t="shared" ca="1" si="319"/>
        <v>10.96584098970275</v>
      </c>
    </row>
    <row r="5106" spans="1:5" x14ac:dyDescent="0.25">
      <c r="A5106" s="2">
        <v>5105</v>
      </c>
      <c r="B5106" s="8">
        <f t="shared" ca="1" si="316"/>
        <v>1.1064371515819509</v>
      </c>
      <c r="C5106" s="8">
        <f t="shared" ca="1" si="317"/>
        <v>12.212874303163902</v>
      </c>
      <c r="D5106" s="8">
        <f t="shared" ca="1" si="318"/>
        <v>1.5953862933739869</v>
      </c>
      <c r="E5106" s="8">
        <f t="shared" ca="1" si="319"/>
        <v>13.808260596537888</v>
      </c>
    </row>
    <row r="5107" spans="1:5" x14ac:dyDescent="0.25">
      <c r="A5107" s="2">
        <v>5106</v>
      </c>
      <c r="B5107" s="8">
        <f t="shared" ca="1" si="316"/>
        <v>-4.0492281512935886</v>
      </c>
      <c r="C5107" s="8">
        <f t="shared" ca="1" si="317"/>
        <v>1.9015436974128228</v>
      </c>
      <c r="D5107" s="8">
        <f t="shared" ca="1" si="318"/>
        <v>-0.55132546830753482</v>
      </c>
      <c r="E5107" s="8">
        <f t="shared" ca="1" si="319"/>
        <v>1.350218229105288</v>
      </c>
    </row>
    <row r="5108" spans="1:5" x14ac:dyDescent="0.25">
      <c r="A5108" s="2">
        <v>5107</v>
      </c>
      <c r="B5108" s="8">
        <f t="shared" ca="1" si="316"/>
        <v>-3.3605163520195052</v>
      </c>
      <c r="C5108" s="8">
        <f t="shared" ca="1" si="317"/>
        <v>3.2789672959609897</v>
      </c>
      <c r="D5108" s="8">
        <f t="shared" ca="1" si="318"/>
        <v>-1.1112124481049397</v>
      </c>
      <c r="E5108" s="8">
        <f t="shared" ca="1" si="319"/>
        <v>2.1677548478560498</v>
      </c>
    </row>
    <row r="5109" spans="1:5" x14ac:dyDescent="0.25">
      <c r="A5109" s="2">
        <v>5108</v>
      </c>
      <c r="B5109" s="8">
        <f t="shared" ca="1" si="316"/>
        <v>-2.3215359050758497</v>
      </c>
      <c r="C5109" s="8">
        <f t="shared" ca="1" si="317"/>
        <v>5.3569281898483005</v>
      </c>
      <c r="D5109" s="8">
        <f t="shared" ca="1" si="318"/>
        <v>0.17911916350988605</v>
      </c>
      <c r="E5109" s="8">
        <f t="shared" ca="1" si="319"/>
        <v>5.5360473533581862</v>
      </c>
    </row>
    <row r="5110" spans="1:5" x14ac:dyDescent="0.25">
      <c r="A5110" s="2">
        <v>5109</v>
      </c>
      <c r="B5110" s="8">
        <f t="shared" ca="1" si="316"/>
        <v>-0.42504670138928857</v>
      </c>
      <c r="C5110" s="8">
        <f t="shared" ca="1" si="317"/>
        <v>9.1499065972214222</v>
      </c>
      <c r="D5110" s="8">
        <f t="shared" ca="1" si="318"/>
        <v>-0.8250167970498522</v>
      </c>
      <c r="E5110" s="8">
        <f t="shared" ca="1" si="319"/>
        <v>8.3248898001715705</v>
      </c>
    </row>
    <row r="5111" spans="1:5" x14ac:dyDescent="0.25">
      <c r="A5111" s="2">
        <v>5110</v>
      </c>
      <c r="B5111" s="8">
        <f t="shared" ca="1" si="316"/>
        <v>-2.8204269305974923</v>
      </c>
      <c r="C5111" s="8">
        <f t="shared" ca="1" si="317"/>
        <v>4.3591461388050154</v>
      </c>
      <c r="D5111" s="8">
        <f t="shared" ca="1" si="318"/>
        <v>0.15244004624623905</v>
      </c>
      <c r="E5111" s="8">
        <f t="shared" ca="1" si="319"/>
        <v>4.5115861850512546</v>
      </c>
    </row>
    <row r="5112" spans="1:5" x14ac:dyDescent="0.25">
      <c r="A5112" s="2">
        <v>5111</v>
      </c>
      <c r="B5112" s="8">
        <f t="shared" ca="1" si="316"/>
        <v>-3.546149706622022</v>
      </c>
      <c r="C5112" s="8">
        <f t="shared" ca="1" si="317"/>
        <v>2.907700586755956</v>
      </c>
      <c r="D5112" s="8">
        <f t="shared" ca="1" si="318"/>
        <v>0.15851423540858159</v>
      </c>
      <c r="E5112" s="8">
        <f t="shared" ca="1" si="319"/>
        <v>3.0662148221645378</v>
      </c>
    </row>
    <row r="5113" spans="1:5" x14ac:dyDescent="0.25">
      <c r="A5113" s="2">
        <v>5112</v>
      </c>
      <c r="B5113" s="8">
        <f t="shared" ca="1" si="316"/>
        <v>0.85917813524125108</v>
      </c>
      <c r="C5113" s="8">
        <f t="shared" ca="1" si="317"/>
        <v>11.718356270482502</v>
      </c>
      <c r="D5113" s="8">
        <f t="shared" ca="1" si="318"/>
        <v>-0.81867211240333737</v>
      </c>
      <c r="E5113" s="8">
        <f t="shared" ca="1" si="319"/>
        <v>10.899684158079165</v>
      </c>
    </row>
    <row r="5114" spans="1:5" x14ac:dyDescent="0.25">
      <c r="A5114" s="2">
        <v>5113</v>
      </c>
      <c r="B5114" s="8">
        <f t="shared" ca="1" si="316"/>
        <v>1.0709028127583895</v>
      </c>
      <c r="C5114" s="8">
        <f t="shared" ca="1" si="317"/>
        <v>12.141805625516779</v>
      </c>
      <c r="D5114" s="8">
        <f t="shared" ca="1" si="318"/>
        <v>-0.88305117757926421</v>
      </c>
      <c r="E5114" s="8">
        <f t="shared" ca="1" si="319"/>
        <v>11.258754447937516</v>
      </c>
    </row>
    <row r="5115" spans="1:5" x14ac:dyDescent="0.25">
      <c r="A5115" s="2">
        <v>5114</v>
      </c>
      <c r="B5115" s="8">
        <f t="shared" ca="1" si="316"/>
        <v>9.8640721893958609</v>
      </c>
      <c r="C5115" s="8">
        <f t="shared" ca="1" si="317"/>
        <v>29.728144378791722</v>
      </c>
      <c r="D5115" s="8">
        <f t="shared" ca="1" si="318"/>
        <v>-0.39186828772421517</v>
      </c>
      <c r="E5115" s="8">
        <f t="shared" ca="1" si="319"/>
        <v>29.336276091067507</v>
      </c>
    </row>
    <row r="5116" spans="1:5" x14ac:dyDescent="0.25">
      <c r="A5116" s="2">
        <v>5115</v>
      </c>
      <c r="B5116" s="8">
        <f t="shared" ca="1" si="316"/>
        <v>-1.8978893618401798</v>
      </c>
      <c r="C5116" s="8">
        <f t="shared" ca="1" si="317"/>
        <v>6.2042212763196405</v>
      </c>
      <c r="D5116" s="8">
        <f t="shared" ca="1" si="318"/>
        <v>0.24748633628391864</v>
      </c>
      <c r="E5116" s="8">
        <f t="shared" ca="1" si="319"/>
        <v>6.4517076126035589</v>
      </c>
    </row>
    <row r="5117" spans="1:5" x14ac:dyDescent="0.25">
      <c r="A5117" s="2">
        <v>5116</v>
      </c>
      <c r="B5117" s="8">
        <f t="shared" ca="1" si="316"/>
        <v>1.2001584008557256</v>
      </c>
      <c r="C5117" s="8">
        <f t="shared" ca="1" si="317"/>
        <v>12.400316801711451</v>
      </c>
      <c r="D5117" s="8">
        <f t="shared" ca="1" si="318"/>
        <v>-1.3298877448375688</v>
      </c>
      <c r="E5117" s="8">
        <f t="shared" ca="1" si="319"/>
        <v>11.070429056873882</v>
      </c>
    </row>
    <row r="5118" spans="1:5" x14ac:dyDescent="0.25">
      <c r="A5118" s="2">
        <v>5117</v>
      </c>
      <c r="B5118" s="8">
        <f t="shared" ca="1" si="316"/>
        <v>5.491378492634027</v>
      </c>
      <c r="C5118" s="8">
        <f t="shared" ca="1" si="317"/>
        <v>20.982756985268054</v>
      </c>
      <c r="D5118" s="8">
        <f t="shared" ca="1" si="318"/>
        <v>-0.59691390191179539</v>
      </c>
      <c r="E5118" s="8">
        <f t="shared" ca="1" si="319"/>
        <v>20.38584308335626</v>
      </c>
    </row>
    <row r="5119" spans="1:5" x14ac:dyDescent="0.25">
      <c r="A5119" s="2">
        <v>5118</v>
      </c>
      <c r="B5119" s="8">
        <f t="shared" ca="1" si="316"/>
        <v>-10.911251938049668</v>
      </c>
      <c r="C5119" s="8">
        <f t="shared" ca="1" si="317"/>
        <v>-11.822503876099336</v>
      </c>
      <c r="D5119" s="8">
        <f t="shared" ca="1" si="318"/>
        <v>2.1826409667971407</v>
      </c>
      <c r="E5119" s="8">
        <f t="shared" ca="1" si="319"/>
        <v>-9.6398629093021952</v>
      </c>
    </row>
    <row r="5120" spans="1:5" x14ac:dyDescent="0.25">
      <c r="A5120" s="2">
        <v>5119</v>
      </c>
      <c r="B5120" s="8">
        <f t="shared" ca="1" si="316"/>
        <v>6.3119074141364262</v>
      </c>
      <c r="C5120" s="8">
        <f t="shared" ca="1" si="317"/>
        <v>22.623814828272852</v>
      </c>
      <c r="D5120" s="8">
        <f t="shared" ca="1" si="318"/>
        <v>0.98683506920060826</v>
      </c>
      <c r="E5120" s="8">
        <f t="shared" ca="1" si="319"/>
        <v>23.610649897473461</v>
      </c>
    </row>
    <row r="5121" spans="1:5" x14ac:dyDescent="0.25">
      <c r="A5121" s="2">
        <v>5120</v>
      </c>
      <c r="B5121" s="8">
        <f t="shared" ca="1" si="316"/>
        <v>-4.0553545980818289</v>
      </c>
      <c r="C5121" s="8">
        <f t="shared" ca="1" si="317"/>
        <v>1.8892908038363423</v>
      </c>
      <c r="D5121" s="8">
        <f t="shared" ca="1" si="318"/>
        <v>0.99311569276759926</v>
      </c>
      <c r="E5121" s="8">
        <f t="shared" ca="1" si="319"/>
        <v>2.8824064966039415</v>
      </c>
    </row>
    <row r="5122" spans="1:5" x14ac:dyDescent="0.25">
      <c r="A5122" s="2">
        <v>5121</v>
      </c>
      <c r="B5122" s="8">
        <f t="shared" ref="B5122:B5185" ca="1" si="320">NORMINV(RAND(),$H$2,$H$3)</f>
        <v>1.8272536331849654</v>
      </c>
      <c r="C5122" s="8">
        <f t="shared" ref="C5122:C5185" ca="1" si="321">$H$6+$H$7*B5122</f>
        <v>13.654507266369931</v>
      </c>
      <c r="D5122" s="8">
        <f t="shared" ca="1" si="318"/>
        <v>-2.7498386224965103</v>
      </c>
      <c r="E5122" s="8">
        <f t="shared" ca="1" si="319"/>
        <v>10.904668643873421</v>
      </c>
    </row>
    <row r="5123" spans="1:5" x14ac:dyDescent="0.25">
      <c r="A5123" s="2">
        <v>5122</v>
      </c>
      <c r="B5123" s="8">
        <f t="shared" ca="1" si="320"/>
        <v>4.702204380333165</v>
      </c>
      <c r="C5123" s="8">
        <f t="shared" ca="1" si="321"/>
        <v>19.404408760666328</v>
      </c>
      <c r="D5123" s="8">
        <f t="shared" ref="D5123:D5186" ca="1" si="322">NORMINV(RAND(),0,1)</f>
        <v>0.21944806829999916</v>
      </c>
      <c r="E5123" s="8">
        <f t="shared" ref="E5123:E5186" ca="1" si="323">$H$6+$H$7*B5123+D5123</f>
        <v>19.623856828966328</v>
      </c>
    </row>
    <row r="5124" spans="1:5" x14ac:dyDescent="0.25">
      <c r="A5124" s="2">
        <v>5123</v>
      </c>
      <c r="B5124" s="8">
        <f t="shared" ca="1" si="320"/>
        <v>1.7393284781894678</v>
      </c>
      <c r="C5124" s="8">
        <f t="shared" ca="1" si="321"/>
        <v>13.478656956378936</v>
      </c>
      <c r="D5124" s="8">
        <f t="shared" ca="1" si="322"/>
        <v>0.15366677002916437</v>
      </c>
      <c r="E5124" s="8">
        <f t="shared" ca="1" si="323"/>
        <v>13.632323726408101</v>
      </c>
    </row>
    <row r="5125" spans="1:5" x14ac:dyDescent="0.25">
      <c r="A5125" s="2">
        <v>5124</v>
      </c>
      <c r="B5125" s="8">
        <f t="shared" ca="1" si="320"/>
        <v>-5.9883175754371196</v>
      </c>
      <c r="C5125" s="8">
        <f t="shared" ca="1" si="321"/>
        <v>-1.9766351508742392</v>
      </c>
      <c r="D5125" s="8">
        <f t="shared" ca="1" si="322"/>
        <v>0.10813493562620199</v>
      </c>
      <c r="E5125" s="8">
        <f t="shared" ca="1" si="323"/>
        <v>-1.8685002152480372</v>
      </c>
    </row>
    <row r="5126" spans="1:5" x14ac:dyDescent="0.25">
      <c r="A5126" s="2">
        <v>5125</v>
      </c>
      <c r="B5126" s="8">
        <f t="shared" ca="1" si="320"/>
        <v>1.1269898080663903</v>
      </c>
      <c r="C5126" s="8">
        <f t="shared" ca="1" si="321"/>
        <v>12.253979616132781</v>
      </c>
      <c r="D5126" s="8">
        <f t="shared" ca="1" si="322"/>
        <v>-0.87990364218662598</v>
      </c>
      <c r="E5126" s="8">
        <f t="shared" ca="1" si="323"/>
        <v>11.374075973946155</v>
      </c>
    </row>
    <row r="5127" spans="1:5" x14ac:dyDescent="0.25">
      <c r="A5127" s="2">
        <v>5126</v>
      </c>
      <c r="B5127" s="8">
        <f t="shared" ca="1" si="320"/>
        <v>-2.5335795495960212</v>
      </c>
      <c r="C5127" s="8">
        <f t="shared" ca="1" si="321"/>
        <v>4.9328409008079577</v>
      </c>
      <c r="D5127" s="8">
        <f t="shared" ca="1" si="322"/>
        <v>1.4374600955722034</v>
      </c>
      <c r="E5127" s="8">
        <f t="shared" ca="1" si="323"/>
        <v>6.3703009963801609</v>
      </c>
    </row>
    <row r="5128" spans="1:5" x14ac:dyDescent="0.25">
      <c r="A5128" s="2">
        <v>5127</v>
      </c>
      <c r="B5128" s="8">
        <f t="shared" ca="1" si="320"/>
        <v>-3.369675007085069</v>
      </c>
      <c r="C5128" s="8">
        <f t="shared" ca="1" si="321"/>
        <v>3.2606499858298621</v>
      </c>
      <c r="D5128" s="8">
        <f t="shared" ca="1" si="322"/>
        <v>0.84446422957596445</v>
      </c>
      <c r="E5128" s="8">
        <f t="shared" ca="1" si="323"/>
        <v>4.1051142154058269</v>
      </c>
    </row>
    <row r="5129" spans="1:5" x14ac:dyDescent="0.25">
      <c r="A5129" s="2">
        <v>5128</v>
      </c>
      <c r="B5129" s="8">
        <f t="shared" ca="1" si="320"/>
        <v>-6.1149982177020821</v>
      </c>
      <c r="C5129" s="8">
        <f t="shared" ca="1" si="321"/>
        <v>-2.2299964354041641</v>
      </c>
      <c r="D5129" s="8">
        <f t="shared" ca="1" si="322"/>
        <v>0.75780641559606188</v>
      </c>
      <c r="E5129" s="8">
        <f t="shared" ca="1" si="323"/>
        <v>-1.4721900198081022</v>
      </c>
    </row>
    <row r="5130" spans="1:5" x14ac:dyDescent="0.25">
      <c r="A5130" s="2">
        <v>5129</v>
      </c>
      <c r="B5130" s="8">
        <f t="shared" ca="1" si="320"/>
        <v>0.6810005364486742</v>
      </c>
      <c r="C5130" s="8">
        <f t="shared" ca="1" si="321"/>
        <v>11.362001072897348</v>
      </c>
      <c r="D5130" s="8">
        <f t="shared" ca="1" si="322"/>
        <v>0.17520157711939424</v>
      </c>
      <c r="E5130" s="8">
        <f t="shared" ca="1" si="323"/>
        <v>11.537202650016742</v>
      </c>
    </row>
    <row r="5131" spans="1:5" x14ac:dyDescent="0.25">
      <c r="A5131" s="2">
        <v>5130</v>
      </c>
      <c r="B5131" s="8">
        <f t="shared" ca="1" si="320"/>
        <v>-1.2210380822851288</v>
      </c>
      <c r="C5131" s="8">
        <f t="shared" ca="1" si="321"/>
        <v>7.557923835429742</v>
      </c>
      <c r="D5131" s="8">
        <f t="shared" ca="1" si="322"/>
        <v>0.23069483922601799</v>
      </c>
      <c r="E5131" s="8">
        <f t="shared" ca="1" si="323"/>
        <v>7.7886186746557602</v>
      </c>
    </row>
    <row r="5132" spans="1:5" x14ac:dyDescent="0.25">
      <c r="A5132" s="2">
        <v>5131</v>
      </c>
      <c r="B5132" s="8">
        <f t="shared" ca="1" si="320"/>
        <v>-3.0106098249060267</v>
      </c>
      <c r="C5132" s="8">
        <f t="shared" ca="1" si="321"/>
        <v>3.9787803501879466</v>
      </c>
      <c r="D5132" s="8">
        <f t="shared" ca="1" si="322"/>
        <v>0.65731519929218341</v>
      </c>
      <c r="E5132" s="8">
        <f t="shared" ca="1" si="323"/>
        <v>4.6360955494801299</v>
      </c>
    </row>
    <row r="5133" spans="1:5" x14ac:dyDescent="0.25">
      <c r="A5133" s="2">
        <v>5132</v>
      </c>
      <c r="B5133" s="8">
        <f t="shared" ca="1" si="320"/>
        <v>-1.1278938366295375</v>
      </c>
      <c r="C5133" s="8">
        <f t="shared" ca="1" si="321"/>
        <v>7.7442123267409251</v>
      </c>
      <c r="D5133" s="8">
        <f t="shared" ca="1" si="322"/>
        <v>0.89645536838733608</v>
      </c>
      <c r="E5133" s="8">
        <f t="shared" ca="1" si="323"/>
        <v>8.6406676951282613</v>
      </c>
    </row>
    <row r="5134" spans="1:5" x14ac:dyDescent="0.25">
      <c r="A5134" s="2">
        <v>5133</v>
      </c>
      <c r="B5134" s="8">
        <f t="shared" ca="1" si="320"/>
        <v>-5.5403001150644169</v>
      </c>
      <c r="C5134" s="8">
        <f t="shared" ca="1" si="321"/>
        <v>-1.0806002301288338</v>
      </c>
      <c r="D5134" s="8">
        <f t="shared" ca="1" si="322"/>
        <v>2.1282821909426435</v>
      </c>
      <c r="E5134" s="8">
        <f t="shared" ca="1" si="323"/>
        <v>1.0476819608138097</v>
      </c>
    </row>
    <row r="5135" spans="1:5" x14ac:dyDescent="0.25">
      <c r="A5135" s="2">
        <v>5134</v>
      </c>
      <c r="B5135" s="8">
        <f t="shared" ca="1" si="320"/>
        <v>-6.8324718296943363</v>
      </c>
      <c r="C5135" s="8">
        <f t="shared" ca="1" si="321"/>
        <v>-3.6649436593886726</v>
      </c>
      <c r="D5135" s="8">
        <f t="shared" ca="1" si="322"/>
        <v>0.59656632535345389</v>
      </c>
      <c r="E5135" s="8">
        <f t="shared" ca="1" si="323"/>
        <v>-3.068377334035219</v>
      </c>
    </row>
    <row r="5136" spans="1:5" x14ac:dyDescent="0.25">
      <c r="A5136" s="2">
        <v>5135</v>
      </c>
      <c r="B5136" s="8">
        <f t="shared" ca="1" si="320"/>
        <v>-1.4385005949695784</v>
      </c>
      <c r="C5136" s="8">
        <f t="shared" ca="1" si="321"/>
        <v>7.1229988100608432</v>
      </c>
      <c r="D5136" s="8">
        <f t="shared" ca="1" si="322"/>
        <v>3.4690746780972694</v>
      </c>
      <c r="E5136" s="8">
        <f t="shared" ca="1" si="323"/>
        <v>10.592073488158112</v>
      </c>
    </row>
    <row r="5137" spans="1:5" x14ac:dyDescent="0.25">
      <c r="A5137" s="2">
        <v>5136</v>
      </c>
      <c r="B5137" s="8">
        <f t="shared" ca="1" si="320"/>
        <v>0.75642677634618805</v>
      </c>
      <c r="C5137" s="8">
        <f t="shared" ca="1" si="321"/>
        <v>11.512853552692377</v>
      </c>
      <c r="D5137" s="8">
        <f t="shared" ca="1" si="322"/>
        <v>-0.23407449985413117</v>
      </c>
      <c r="E5137" s="8">
        <f t="shared" ca="1" si="323"/>
        <v>11.278779052838246</v>
      </c>
    </row>
    <row r="5138" spans="1:5" x14ac:dyDescent="0.25">
      <c r="A5138" s="2">
        <v>5137</v>
      </c>
      <c r="B5138" s="8">
        <f t="shared" ca="1" si="320"/>
        <v>5.4821642248179732</v>
      </c>
      <c r="C5138" s="8">
        <f t="shared" ca="1" si="321"/>
        <v>20.964328449635946</v>
      </c>
      <c r="D5138" s="8">
        <f t="shared" ca="1" si="322"/>
        <v>-1.0497942410691063</v>
      </c>
      <c r="E5138" s="8">
        <f t="shared" ca="1" si="323"/>
        <v>19.914534208566842</v>
      </c>
    </row>
    <row r="5139" spans="1:5" x14ac:dyDescent="0.25">
      <c r="A5139" s="2">
        <v>5138</v>
      </c>
      <c r="B5139" s="8">
        <f t="shared" ca="1" si="320"/>
        <v>11.697453407540339</v>
      </c>
      <c r="C5139" s="8">
        <f t="shared" ca="1" si="321"/>
        <v>33.394906815080674</v>
      </c>
      <c r="D5139" s="8">
        <f t="shared" ca="1" si="322"/>
        <v>-0.54166972870939634</v>
      </c>
      <c r="E5139" s="8">
        <f t="shared" ca="1" si="323"/>
        <v>32.85323708637128</v>
      </c>
    </row>
    <row r="5140" spans="1:5" x14ac:dyDescent="0.25">
      <c r="A5140" s="2">
        <v>5139</v>
      </c>
      <c r="B5140" s="8">
        <f t="shared" ca="1" si="320"/>
        <v>-1.2145503248691676</v>
      </c>
      <c r="C5140" s="8">
        <f t="shared" ca="1" si="321"/>
        <v>7.5708993502616648</v>
      </c>
      <c r="D5140" s="8">
        <f t="shared" ca="1" si="322"/>
        <v>-1.6539110244397621</v>
      </c>
      <c r="E5140" s="8">
        <f t="shared" ca="1" si="323"/>
        <v>5.9169883258219027</v>
      </c>
    </row>
    <row r="5141" spans="1:5" x14ac:dyDescent="0.25">
      <c r="A5141" s="2">
        <v>5140</v>
      </c>
      <c r="B5141" s="8">
        <f t="shared" ca="1" si="320"/>
        <v>-3.3264791883729385</v>
      </c>
      <c r="C5141" s="8">
        <f t="shared" ca="1" si="321"/>
        <v>3.3470416232541229</v>
      </c>
      <c r="D5141" s="8">
        <f t="shared" ca="1" si="322"/>
        <v>-0.52893934555499689</v>
      </c>
      <c r="E5141" s="8">
        <f t="shared" ca="1" si="323"/>
        <v>2.818102277699126</v>
      </c>
    </row>
    <row r="5142" spans="1:5" x14ac:dyDescent="0.25">
      <c r="A5142" s="2">
        <v>5141</v>
      </c>
      <c r="B5142" s="8">
        <f t="shared" ca="1" si="320"/>
        <v>6.521809508198011</v>
      </c>
      <c r="C5142" s="8">
        <f t="shared" ca="1" si="321"/>
        <v>23.043619016396022</v>
      </c>
      <c r="D5142" s="8">
        <f t="shared" ca="1" si="322"/>
        <v>0.86336395821517853</v>
      </c>
      <c r="E5142" s="8">
        <f t="shared" ca="1" si="323"/>
        <v>23.9069829746112</v>
      </c>
    </row>
    <row r="5143" spans="1:5" x14ac:dyDescent="0.25">
      <c r="A5143" s="2">
        <v>5142</v>
      </c>
      <c r="B5143" s="8">
        <f t="shared" ca="1" si="320"/>
        <v>5.6767575743219201</v>
      </c>
      <c r="C5143" s="8">
        <f t="shared" ca="1" si="321"/>
        <v>21.35351514864384</v>
      </c>
      <c r="D5143" s="8">
        <f t="shared" ca="1" si="322"/>
        <v>-0.58926360708958647</v>
      </c>
      <c r="E5143" s="8">
        <f t="shared" ca="1" si="323"/>
        <v>20.764251541554252</v>
      </c>
    </row>
    <row r="5144" spans="1:5" x14ac:dyDescent="0.25">
      <c r="A5144" s="2">
        <v>5143</v>
      </c>
      <c r="B5144" s="8">
        <f t="shared" ca="1" si="320"/>
        <v>7.6345660242625417</v>
      </c>
      <c r="C5144" s="8">
        <f t="shared" ca="1" si="321"/>
        <v>25.269132048525083</v>
      </c>
      <c r="D5144" s="8">
        <f t="shared" ca="1" si="322"/>
        <v>-1.4307819161024433</v>
      </c>
      <c r="E5144" s="8">
        <f t="shared" ca="1" si="323"/>
        <v>23.83835013242264</v>
      </c>
    </row>
    <row r="5145" spans="1:5" x14ac:dyDescent="0.25">
      <c r="A5145" s="2">
        <v>5144</v>
      </c>
      <c r="B5145" s="8">
        <f t="shared" ca="1" si="320"/>
        <v>-4.8327927446955519</v>
      </c>
      <c r="C5145" s="8">
        <f t="shared" ca="1" si="321"/>
        <v>0.33441451060889626</v>
      </c>
      <c r="D5145" s="8">
        <f t="shared" ca="1" si="322"/>
        <v>-0.23381719679446514</v>
      </c>
      <c r="E5145" s="8">
        <f t="shared" ca="1" si="323"/>
        <v>0.10059731381443113</v>
      </c>
    </row>
    <row r="5146" spans="1:5" x14ac:dyDescent="0.25">
      <c r="A5146" s="2">
        <v>5145</v>
      </c>
      <c r="B5146" s="8">
        <f t="shared" ca="1" si="320"/>
        <v>-3.5681642423270521</v>
      </c>
      <c r="C5146" s="8">
        <f t="shared" ca="1" si="321"/>
        <v>2.8636715153458958</v>
      </c>
      <c r="D5146" s="8">
        <f t="shared" ca="1" si="322"/>
        <v>-0.21057095570303064</v>
      </c>
      <c r="E5146" s="8">
        <f t="shared" ca="1" si="323"/>
        <v>2.6531005596428652</v>
      </c>
    </row>
    <row r="5147" spans="1:5" x14ac:dyDescent="0.25">
      <c r="A5147" s="2">
        <v>5146</v>
      </c>
      <c r="B5147" s="8">
        <f t="shared" ca="1" si="320"/>
        <v>5.2112729536573994</v>
      </c>
      <c r="C5147" s="8">
        <f t="shared" ca="1" si="321"/>
        <v>20.422545907314799</v>
      </c>
      <c r="D5147" s="8">
        <f t="shared" ca="1" si="322"/>
        <v>0.49846770654105987</v>
      </c>
      <c r="E5147" s="8">
        <f t="shared" ca="1" si="323"/>
        <v>20.921013613855859</v>
      </c>
    </row>
    <row r="5148" spans="1:5" x14ac:dyDescent="0.25">
      <c r="A5148" s="2">
        <v>5147</v>
      </c>
      <c r="B5148" s="8">
        <f t="shared" ca="1" si="320"/>
        <v>0.41820182644088599</v>
      </c>
      <c r="C5148" s="8">
        <f t="shared" ca="1" si="321"/>
        <v>10.836403652881772</v>
      </c>
      <c r="D5148" s="8">
        <f t="shared" ca="1" si="322"/>
        <v>-0.72025998583191009</v>
      </c>
      <c r="E5148" s="8">
        <f t="shared" ca="1" si="323"/>
        <v>10.116143667049862</v>
      </c>
    </row>
    <row r="5149" spans="1:5" x14ac:dyDescent="0.25">
      <c r="A5149" s="2">
        <v>5148</v>
      </c>
      <c r="B5149" s="8">
        <f t="shared" ca="1" si="320"/>
        <v>-9.1476701247630956</v>
      </c>
      <c r="C5149" s="8">
        <f t="shared" ca="1" si="321"/>
        <v>-8.2953402495261912</v>
      </c>
      <c r="D5149" s="8">
        <f t="shared" ca="1" si="322"/>
        <v>1.271721399718982</v>
      </c>
      <c r="E5149" s="8">
        <f t="shared" ca="1" si="323"/>
        <v>-7.0236188498072094</v>
      </c>
    </row>
    <row r="5150" spans="1:5" x14ac:dyDescent="0.25">
      <c r="A5150" s="2">
        <v>5149</v>
      </c>
      <c r="B5150" s="8">
        <f t="shared" ca="1" si="320"/>
        <v>-8.0244035025839313</v>
      </c>
      <c r="C5150" s="8">
        <f t="shared" ca="1" si="321"/>
        <v>-6.0488070051678626</v>
      </c>
      <c r="D5150" s="8">
        <f t="shared" ca="1" si="322"/>
        <v>-1.6736903583663363</v>
      </c>
      <c r="E5150" s="8">
        <f t="shared" ca="1" si="323"/>
        <v>-7.7224973635341989</v>
      </c>
    </row>
    <row r="5151" spans="1:5" x14ac:dyDescent="0.25">
      <c r="A5151" s="2">
        <v>5150</v>
      </c>
      <c r="B5151" s="8">
        <f t="shared" ca="1" si="320"/>
        <v>8.9506272663247621</v>
      </c>
      <c r="C5151" s="8">
        <f t="shared" ca="1" si="321"/>
        <v>27.901254532649524</v>
      </c>
      <c r="D5151" s="8">
        <f t="shared" ca="1" si="322"/>
        <v>-0.99255301467793244</v>
      </c>
      <c r="E5151" s="8">
        <f t="shared" ca="1" si="323"/>
        <v>26.908701517971593</v>
      </c>
    </row>
    <row r="5152" spans="1:5" x14ac:dyDescent="0.25">
      <c r="A5152" s="2">
        <v>5151</v>
      </c>
      <c r="B5152" s="8">
        <f t="shared" ca="1" si="320"/>
        <v>4.8475567466448108</v>
      </c>
      <c r="C5152" s="8">
        <f t="shared" ca="1" si="321"/>
        <v>19.695113493289622</v>
      </c>
      <c r="D5152" s="8">
        <f t="shared" ca="1" si="322"/>
        <v>-0.57781268153122811</v>
      </c>
      <c r="E5152" s="8">
        <f t="shared" ca="1" si="323"/>
        <v>19.117300811758394</v>
      </c>
    </row>
    <row r="5153" spans="1:5" x14ac:dyDescent="0.25">
      <c r="A5153" s="2">
        <v>5152</v>
      </c>
      <c r="B5153" s="8">
        <f t="shared" ca="1" si="320"/>
        <v>1.9703969132589232</v>
      </c>
      <c r="C5153" s="8">
        <f t="shared" ca="1" si="321"/>
        <v>13.940793826517847</v>
      </c>
      <c r="D5153" s="8">
        <f t="shared" ca="1" si="322"/>
        <v>-0.6862874283363174</v>
      </c>
      <c r="E5153" s="8">
        <f t="shared" ca="1" si="323"/>
        <v>13.25450639818153</v>
      </c>
    </row>
    <row r="5154" spans="1:5" x14ac:dyDescent="0.25">
      <c r="A5154" s="2">
        <v>5153</v>
      </c>
      <c r="B5154" s="8">
        <f t="shared" ca="1" si="320"/>
        <v>2.0574522095932308</v>
      </c>
      <c r="C5154" s="8">
        <f t="shared" ca="1" si="321"/>
        <v>14.114904419186463</v>
      </c>
      <c r="D5154" s="8">
        <f t="shared" ca="1" si="322"/>
        <v>-6.1558025770440929E-2</v>
      </c>
      <c r="E5154" s="8">
        <f t="shared" ca="1" si="323"/>
        <v>14.053346393416021</v>
      </c>
    </row>
    <row r="5155" spans="1:5" x14ac:dyDescent="0.25">
      <c r="A5155" s="2">
        <v>5154</v>
      </c>
      <c r="B5155" s="8">
        <f t="shared" ca="1" si="320"/>
        <v>-1.7870636348057856</v>
      </c>
      <c r="C5155" s="8">
        <f t="shared" ca="1" si="321"/>
        <v>6.4258727303884289</v>
      </c>
      <c r="D5155" s="8">
        <f t="shared" ca="1" si="322"/>
        <v>0.51968609094622042</v>
      </c>
      <c r="E5155" s="8">
        <f t="shared" ca="1" si="323"/>
        <v>6.9455588213346493</v>
      </c>
    </row>
    <row r="5156" spans="1:5" x14ac:dyDescent="0.25">
      <c r="A5156" s="2">
        <v>5155</v>
      </c>
      <c r="B5156" s="8">
        <f t="shared" ca="1" si="320"/>
        <v>1.9380525472810386</v>
      </c>
      <c r="C5156" s="8">
        <f t="shared" ca="1" si="321"/>
        <v>13.876105094562078</v>
      </c>
      <c r="D5156" s="8">
        <f t="shared" ca="1" si="322"/>
        <v>1.7825532570053486</v>
      </c>
      <c r="E5156" s="8">
        <f t="shared" ca="1" si="323"/>
        <v>15.658658351567427</v>
      </c>
    </row>
    <row r="5157" spans="1:5" x14ac:dyDescent="0.25">
      <c r="A5157" s="2">
        <v>5156</v>
      </c>
      <c r="B5157" s="8">
        <f t="shared" ca="1" si="320"/>
        <v>0.47647329172677888</v>
      </c>
      <c r="C5157" s="8">
        <f t="shared" ca="1" si="321"/>
        <v>10.952946583453558</v>
      </c>
      <c r="D5157" s="8">
        <f t="shared" ca="1" si="322"/>
        <v>5.2610572324724422E-2</v>
      </c>
      <c r="E5157" s="8">
        <f t="shared" ca="1" si="323"/>
        <v>11.005557155778282</v>
      </c>
    </row>
    <row r="5158" spans="1:5" x14ac:dyDescent="0.25">
      <c r="A5158" s="2">
        <v>5157</v>
      </c>
      <c r="B5158" s="8">
        <f t="shared" ca="1" si="320"/>
        <v>2.9661751186901979</v>
      </c>
      <c r="C5158" s="8">
        <f t="shared" ca="1" si="321"/>
        <v>15.932350237380396</v>
      </c>
      <c r="D5158" s="8">
        <f t="shared" ca="1" si="322"/>
        <v>-1.6740555567533</v>
      </c>
      <c r="E5158" s="8">
        <f t="shared" ca="1" si="323"/>
        <v>14.258294680627095</v>
      </c>
    </row>
    <row r="5159" spans="1:5" x14ac:dyDescent="0.25">
      <c r="A5159" s="2">
        <v>5158</v>
      </c>
      <c r="B5159" s="8">
        <f t="shared" ca="1" si="320"/>
        <v>-0.93669013840194426</v>
      </c>
      <c r="C5159" s="8">
        <f t="shared" ca="1" si="321"/>
        <v>8.1266197231961108</v>
      </c>
      <c r="D5159" s="8">
        <f t="shared" ca="1" si="322"/>
        <v>0.3813244649903782</v>
      </c>
      <c r="E5159" s="8">
        <f t="shared" ca="1" si="323"/>
        <v>8.5079441881864888</v>
      </c>
    </row>
    <row r="5160" spans="1:5" x14ac:dyDescent="0.25">
      <c r="A5160" s="2">
        <v>5159</v>
      </c>
      <c r="B5160" s="8">
        <f t="shared" ca="1" si="320"/>
        <v>-6.8966889889432883</v>
      </c>
      <c r="C5160" s="8">
        <f t="shared" ca="1" si="321"/>
        <v>-3.7933779778865766</v>
      </c>
      <c r="D5160" s="8">
        <f t="shared" ca="1" si="322"/>
        <v>-1.4267796999891127</v>
      </c>
      <c r="E5160" s="8">
        <f t="shared" ca="1" si="323"/>
        <v>-5.2201576778756893</v>
      </c>
    </row>
    <row r="5161" spans="1:5" x14ac:dyDescent="0.25">
      <c r="A5161" s="2">
        <v>5160</v>
      </c>
      <c r="B5161" s="8">
        <f t="shared" ca="1" si="320"/>
        <v>8.785185187172069E-2</v>
      </c>
      <c r="C5161" s="8">
        <f t="shared" ca="1" si="321"/>
        <v>10.175703703743441</v>
      </c>
      <c r="D5161" s="8">
        <f t="shared" ca="1" si="322"/>
        <v>-0.95047675124846209</v>
      </c>
      <c r="E5161" s="8">
        <f t="shared" ca="1" si="323"/>
        <v>9.2252269524949781</v>
      </c>
    </row>
    <row r="5162" spans="1:5" x14ac:dyDescent="0.25">
      <c r="A5162" s="2">
        <v>5161</v>
      </c>
      <c r="B5162" s="8">
        <f t="shared" ca="1" si="320"/>
        <v>-8.6379491726521156</v>
      </c>
      <c r="C5162" s="8">
        <f t="shared" ca="1" si="321"/>
        <v>-7.2758983453042312</v>
      </c>
      <c r="D5162" s="8">
        <f t="shared" ca="1" si="322"/>
        <v>0.38623742312405351</v>
      </c>
      <c r="E5162" s="8">
        <f t="shared" ca="1" si="323"/>
        <v>-6.8896609221801777</v>
      </c>
    </row>
    <row r="5163" spans="1:5" x14ac:dyDescent="0.25">
      <c r="A5163" s="2">
        <v>5162</v>
      </c>
      <c r="B5163" s="8">
        <f t="shared" ca="1" si="320"/>
        <v>4.0241542851092795</v>
      </c>
      <c r="C5163" s="8">
        <f t="shared" ca="1" si="321"/>
        <v>18.048308570218559</v>
      </c>
      <c r="D5163" s="8">
        <f t="shared" ca="1" si="322"/>
        <v>0.46283648823053725</v>
      </c>
      <c r="E5163" s="8">
        <f t="shared" ca="1" si="323"/>
        <v>18.511145058449095</v>
      </c>
    </row>
    <row r="5164" spans="1:5" x14ac:dyDescent="0.25">
      <c r="A5164" s="2">
        <v>5163</v>
      </c>
      <c r="B5164" s="8">
        <f t="shared" ca="1" si="320"/>
        <v>-2.0163901520647491</v>
      </c>
      <c r="C5164" s="8">
        <f t="shared" ca="1" si="321"/>
        <v>5.9672196958705017</v>
      </c>
      <c r="D5164" s="8">
        <f t="shared" ca="1" si="322"/>
        <v>0.63430066498368021</v>
      </c>
      <c r="E5164" s="8">
        <f t="shared" ca="1" si="323"/>
        <v>6.6015203608541819</v>
      </c>
    </row>
    <row r="5165" spans="1:5" x14ac:dyDescent="0.25">
      <c r="A5165" s="2">
        <v>5164</v>
      </c>
      <c r="B5165" s="8">
        <f t="shared" ca="1" si="320"/>
        <v>1.2701838401905465</v>
      </c>
      <c r="C5165" s="8">
        <f t="shared" ca="1" si="321"/>
        <v>12.540367680381094</v>
      </c>
      <c r="D5165" s="8">
        <f t="shared" ca="1" si="322"/>
        <v>-0.23513780025550457</v>
      </c>
      <c r="E5165" s="8">
        <f t="shared" ca="1" si="323"/>
        <v>12.305229880125589</v>
      </c>
    </row>
    <row r="5166" spans="1:5" x14ac:dyDescent="0.25">
      <c r="A5166" s="2">
        <v>5165</v>
      </c>
      <c r="B5166" s="8">
        <f t="shared" ca="1" si="320"/>
        <v>2.0108219151199105</v>
      </c>
      <c r="C5166" s="8">
        <f t="shared" ca="1" si="321"/>
        <v>14.021643830239821</v>
      </c>
      <c r="D5166" s="8">
        <f t="shared" ca="1" si="322"/>
        <v>0.4044304051070407</v>
      </c>
      <c r="E5166" s="8">
        <f t="shared" ca="1" si="323"/>
        <v>14.426074235346862</v>
      </c>
    </row>
    <row r="5167" spans="1:5" x14ac:dyDescent="0.25">
      <c r="A5167" s="2">
        <v>5166</v>
      </c>
      <c r="B5167" s="8">
        <f t="shared" ca="1" si="320"/>
        <v>-5.1140163753941454</v>
      </c>
      <c r="C5167" s="8">
        <f t="shared" ca="1" si="321"/>
        <v>-0.22803275078829088</v>
      </c>
      <c r="D5167" s="8">
        <f t="shared" ca="1" si="322"/>
        <v>2.6024154511813888</v>
      </c>
      <c r="E5167" s="8">
        <f t="shared" ca="1" si="323"/>
        <v>2.374382700393098</v>
      </c>
    </row>
    <row r="5168" spans="1:5" x14ac:dyDescent="0.25">
      <c r="A5168" s="2">
        <v>5167</v>
      </c>
      <c r="B5168" s="8">
        <f t="shared" ca="1" si="320"/>
        <v>13.527303179670017</v>
      </c>
      <c r="C5168" s="8">
        <f t="shared" ca="1" si="321"/>
        <v>37.054606359340035</v>
      </c>
      <c r="D5168" s="8">
        <f t="shared" ca="1" si="322"/>
        <v>0.78138579193513225</v>
      </c>
      <c r="E5168" s="8">
        <f t="shared" ca="1" si="323"/>
        <v>37.835992151275164</v>
      </c>
    </row>
    <row r="5169" spans="1:5" x14ac:dyDescent="0.25">
      <c r="A5169" s="2">
        <v>5168</v>
      </c>
      <c r="B5169" s="8">
        <f t="shared" ca="1" si="320"/>
        <v>0.71308716734142907</v>
      </c>
      <c r="C5169" s="8">
        <f t="shared" ca="1" si="321"/>
        <v>11.426174334682859</v>
      </c>
      <c r="D5169" s="8">
        <f t="shared" ca="1" si="322"/>
        <v>-0.5532272413606919</v>
      </c>
      <c r="E5169" s="8">
        <f t="shared" ca="1" si="323"/>
        <v>10.872947093322168</v>
      </c>
    </row>
    <row r="5170" spans="1:5" x14ac:dyDescent="0.25">
      <c r="A5170" s="2">
        <v>5169</v>
      </c>
      <c r="B5170" s="8">
        <f t="shared" ca="1" si="320"/>
        <v>-7.4115436332683462</v>
      </c>
      <c r="C5170" s="8">
        <f t="shared" ca="1" si="321"/>
        <v>-4.8230872665366924</v>
      </c>
      <c r="D5170" s="8">
        <f t="shared" ca="1" si="322"/>
        <v>-0.39756706719002494</v>
      </c>
      <c r="E5170" s="8">
        <f t="shared" ca="1" si="323"/>
        <v>-5.2206543337267171</v>
      </c>
    </row>
    <row r="5171" spans="1:5" x14ac:dyDescent="0.25">
      <c r="A5171" s="2">
        <v>5170</v>
      </c>
      <c r="B5171" s="8">
        <f t="shared" ca="1" si="320"/>
        <v>0.86673523560922572</v>
      </c>
      <c r="C5171" s="8">
        <f t="shared" ca="1" si="321"/>
        <v>11.733470471218451</v>
      </c>
      <c r="D5171" s="8">
        <f t="shared" ca="1" si="322"/>
        <v>1.110096473738758</v>
      </c>
      <c r="E5171" s="8">
        <f t="shared" ca="1" si="323"/>
        <v>12.84356694495721</v>
      </c>
    </row>
    <row r="5172" spans="1:5" x14ac:dyDescent="0.25">
      <c r="A5172" s="2">
        <v>5171</v>
      </c>
      <c r="B5172" s="8">
        <f t="shared" ca="1" si="320"/>
        <v>1.2220398319799017</v>
      </c>
      <c r="C5172" s="8">
        <f t="shared" ca="1" si="321"/>
        <v>12.444079663959803</v>
      </c>
      <c r="D5172" s="8">
        <f t="shared" ca="1" si="322"/>
        <v>-1.4571306405070981</v>
      </c>
      <c r="E5172" s="8">
        <f t="shared" ca="1" si="323"/>
        <v>10.986949023452706</v>
      </c>
    </row>
    <row r="5173" spans="1:5" x14ac:dyDescent="0.25">
      <c r="A5173" s="2">
        <v>5172</v>
      </c>
      <c r="B5173" s="8">
        <f t="shared" ca="1" si="320"/>
        <v>-3.0786042263363234</v>
      </c>
      <c r="C5173" s="8">
        <f t="shared" ca="1" si="321"/>
        <v>3.8427915473273533</v>
      </c>
      <c r="D5173" s="8">
        <f t="shared" ca="1" si="322"/>
        <v>-0.25899002353469636</v>
      </c>
      <c r="E5173" s="8">
        <f t="shared" ca="1" si="323"/>
        <v>3.583801523792657</v>
      </c>
    </row>
    <row r="5174" spans="1:5" x14ac:dyDescent="0.25">
      <c r="A5174" s="2">
        <v>5173</v>
      </c>
      <c r="B5174" s="8">
        <f t="shared" ca="1" si="320"/>
        <v>-0.90516432374532907</v>
      </c>
      <c r="C5174" s="8">
        <f t="shared" ca="1" si="321"/>
        <v>8.1896713525093414</v>
      </c>
      <c r="D5174" s="8">
        <f t="shared" ca="1" si="322"/>
        <v>8.1419976833537647E-2</v>
      </c>
      <c r="E5174" s="8">
        <f t="shared" ca="1" si="323"/>
        <v>8.2710913293428785</v>
      </c>
    </row>
    <row r="5175" spans="1:5" x14ac:dyDescent="0.25">
      <c r="A5175" s="2">
        <v>5174</v>
      </c>
      <c r="B5175" s="8">
        <f t="shared" ca="1" si="320"/>
        <v>-2.848937887184837</v>
      </c>
      <c r="C5175" s="8">
        <f t="shared" ca="1" si="321"/>
        <v>4.302124225630326</v>
      </c>
      <c r="D5175" s="8">
        <f t="shared" ca="1" si="322"/>
        <v>1.0279219967450341</v>
      </c>
      <c r="E5175" s="8">
        <f t="shared" ca="1" si="323"/>
        <v>5.3300462223753602</v>
      </c>
    </row>
    <row r="5176" spans="1:5" x14ac:dyDescent="0.25">
      <c r="A5176" s="2">
        <v>5175</v>
      </c>
      <c r="B5176" s="8">
        <f t="shared" ca="1" si="320"/>
        <v>-4.7199076719168236</v>
      </c>
      <c r="C5176" s="8">
        <f t="shared" ca="1" si="321"/>
        <v>0.56018465616635282</v>
      </c>
      <c r="D5176" s="8">
        <f t="shared" ca="1" si="322"/>
        <v>-0.31132915498689817</v>
      </c>
      <c r="E5176" s="8">
        <f t="shared" ca="1" si="323"/>
        <v>0.24885550117945465</v>
      </c>
    </row>
    <row r="5177" spans="1:5" x14ac:dyDescent="0.25">
      <c r="A5177" s="2">
        <v>5176</v>
      </c>
      <c r="B5177" s="8">
        <f t="shared" ca="1" si="320"/>
        <v>6.9589883044161454</v>
      </c>
      <c r="C5177" s="8">
        <f t="shared" ca="1" si="321"/>
        <v>23.917976608832291</v>
      </c>
      <c r="D5177" s="8">
        <f t="shared" ca="1" si="322"/>
        <v>-1.0674810471520111</v>
      </c>
      <c r="E5177" s="8">
        <f t="shared" ca="1" si="323"/>
        <v>22.85049556168028</v>
      </c>
    </row>
    <row r="5178" spans="1:5" x14ac:dyDescent="0.25">
      <c r="A5178" s="2">
        <v>5177</v>
      </c>
      <c r="B5178" s="8">
        <f t="shared" ca="1" si="320"/>
        <v>2.5458536047539297</v>
      </c>
      <c r="C5178" s="8">
        <f t="shared" ca="1" si="321"/>
        <v>15.091707209507859</v>
      </c>
      <c r="D5178" s="8">
        <f t="shared" ca="1" si="322"/>
        <v>-1.5466965306164457</v>
      </c>
      <c r="E5178" s="8">
        <f t="shared" ca="1" si="323"/>
        <v>13.545010678891414</v>
      </c>
    </row>
    <row r="5179" spans="1:5" x14ac:dyDescent="0.25">
      <c r="A5179" s="2">
        <v>5178</v>
      </c>
      <c r="B5179" s="8">
        <f t="shared" ca="1" si="320"/>
        <v>-3.3229206765045243</v>
      </c>
      <c r="C5179" s="8">
        <f t="shared" ca="1" si="321"/>
        <v>3.3541586469909515</v>
      </c>
      <c r="D5179" s="8">
        <f t="shared" ca="1" si="322"/>
        <v>3.4170880068963107E-2</v>
      </c>
      <c r="E5179" s="8">
        <f t="shared" ca="1" si="323"/>
        <v>3.3883295270599145</v>
      </c>
    </row>
    <row r="5180" spans="1:5" x14ac:dyDescent="0.25">
      <c r="A5180" s="2">
        <v>5179</v>
      </c>
      <c r="B5180" s="8">
        <f t="shared" ca="1" si="320"/>
        <v>1.9453104400413725</v>
      </c>
      <c r="C5180" s="8">
        <f t="shared" ca="1" si="321"/>
        <v>13.890620880082745</v>
      </c>
      <c r="D5180" s="8">
        <f t="shared" ca="1" si="322"/>
        <v>2.821453554901843E-2</v>
      </c>
      <c r="E5180" s="8">
        <f t="shared" ca="1" si="323"/>
        <v>13.918835415631763</v>
      </c>
    </row>
    <row r="5181" spans="1:5" x14ac:dyDescent="0.25">
      <c r="A5181" s="2">
        <v>5180</v>
      </c>
      <c r="B5181" s="8">
        <f t="shared" ca="1" si="320"/>
        <v>-7.3095185804676355</v>
      </c>
      <c r="C5181" s="8">
        <f t="shared" ca="1" si="321"/>
        <v>-4.6190371609352709</v>
      </c>
      <c r="D5181" s="8">
        <f t="shared" ca="1" si="322"/>
        <v>1.8046807622994159</v>
      </c>
      <c r="E5181" s="8">
        <f t="shared" ca="1" si="323"/>
        <v>-2.8143563986358551</v>
      </c>
    </row>
    <row r="5182" spans="1:5" x14ac:dyDescent="0.25">
      <c r="A5182" s="2">
        <v>5181</v>
      </c>
      <c r="B5182" s="8">
        <f t="shared" ca="1" si="320"/>
        <v>3.4555839392702015</v>
      </c>
      <c r="C5182" s="8">
        <f t="shared" ca="1" si="321"/>
        <v>16.911167878540404</v>
      </c>
      <c r="D5182" s="8">
        <f t="shared" ca="1" si="322"/>
        <v>1.147370933328399</v>
      </c>
      <c r="E5182" s="8">
        <f t="shared" ca="1" si="323"/>
        <v>18.058538811868804</v>
      </c>
    </row>
    <row r="5183" spans="1:5" x14ac:dyDescent="0.25">
      <c r="A5183" s="2">
        <v>5182</v>
      </c>
      <c r="B5183" s="8">
        <f t="shared" ca="1" si="320"/>
        <v>6.1285188444718752</v>
      </c>
      <c r="C5183" s="8">
        <f t="shared" ca="1" si="321"/>
        <v>22.25703768894375</v>
      </c>
      <c r="D5183" s="8">
        <f t="shared" ca="1" si="322"/>
        <v>-0.17623304353992941</v>
      </c>
      <c r="E5183" s="8">
        <f t="shared" ca="1" si="323"/>
        <v>22.08080464540382</v>
      </c>
    </row>
    <row r="5184" spans="1:5" x14ac:dyDescent="0.25">
      <c r="A5184" s="2">
        <v>5183</v>
      </c>
      <c r="B5184" s="8">
        <f t="shared" ca="1" si="320"/>
        <v>3.166437289730422</v>
      </c>
      <c r="C5184" s="8">
        <f t="shared" ca="1" si="321"/>
        <v>16.332874579460842</v>
      </c>
      <c r="D5184" s="8">
        <f t="shared" ca="1" si="322"/>
        <v>0.53913309503376039</v>
      </c>
      <c r="E5184" s="8">
        <f t="shared" ca="1" si="323"/>
        <v>16.872007674494604</v>
      </c>
    </row>
    <row r="5185" spans="1:5" x14ac:dyDescent="0.25">
      <c r="A5185" s="2">
        <v>5184</v>
      </c>
      <c r="B5185" s="8">
        <f t="shared" ca="1" si="320"/>
        <v>4.9469373317632934</v>
      </c>
      <c r="C5185" s="8">
        <f t="shared" ca="1" si="321"/>
        <v>19.893874663526589</v>
      </c>
      <c r="D5185" s="8">
        <f t="shared" ca="1" si="322"/>
        <v>0.11694102846037087</v>
      </c>
      <c r="E5185" s="8">
        <f t="shared" ca="1" si="323"/>
        <v>20.010815691986959</v>
      </c>
    </row>
    <row r="5186" spans="1:5" x14ac:dyDescent="0.25">
      <c r="A5186" s="2">
        <v>5185</v>
      </c>
      <c r="B5186" s="8">
        <f t="shared" ref="B5186:B5249" ca="1" si="324">NORMINV(RAND(),$H$2,$H$3)</f>
        <v>1.7623508202371596</v>
      </c>
      <c r="C5186" s="8">
        <f t="shared" ref="C5186:C5249" ca="1" si="325">$H$6+$H$7*B5186</f>
        <v>13.524701640474319</v>
      </c>
      <c r="D5186" s="8">
        <f t="shared" ca="1" si="322"/>
        <v>-0.37525023336731916</v>
      </c>
      <c r="E5186" s="8">
        <f t="shared" ca="1" si="323"/>
        <v>13.149451407107</v>
      </c>
    </row>
    <row r="5187" spans="1:5" x14ac:dyDescent="0.25">
      <c r="A5187" s="2">
        <v>5186</v>
      </c>
      <c r="B5187" s="8">
        <f t="shared" ca="1" si="324"/>
        <v>6.7174857270103514</v>
      </c>
      <c r="C5187" s="8">
        <f t="shared" ca="1" si="325"/>
        <v>23.434971454020705</v>
      </c>
      <c r="D5187" s="8">
        <f t="shared" ref="D5187:D5250" ca="1" si="326">NORMINV(RAND(),0,1)</f>
        <v>0.54735361230813284</v>
      </c>
      <c r="E5187" s="8">
        <f t="shared" ref="E5187:E5250" ca="1" si="327">$H$6+$H$7*B5187+D5187</f>
        <v>23.982325066328837</v>
      </c>
    </row>
    <row r="5188" spans="1:5" x14ac:dyDescent="0.25">
      <c r="A5188" s="2">
        <v>5187</v>
      </c>
      <c r="B5188" s="8">
        <f t="shared" ca="1" si="324"/>
        <v>5.2526259990531621</v>
      </c>
      <c r="C5188" s="8">
        <f t="shared" ca="1" si="325"/>
        <v>20.505251998106324</v>
      </c>
      <c r="D5188" s="8">
        <f t="shared" ca="1" si="326"/>
        <v>0.1825971916072491</v>
      </c>
      <c r="E5188" s="8">
        <f t="shared" ca="1" si="327"/>
        <v>20.687849189713575</v>
      </c>
    </row>
    <row r="5189" spans="1:5" x14ac:dyDescent="0.25">
      <c r="A5189" s="2">
        <v>5188</v>
      </c>
      <c r="B5189" s="8">
        <f t="shared" ca="1" si="324"/>
        <v>3.657847328718403</v>
      </c>
      <c r="C5189" s="8">
        <f t="shared" ca="1" si="325"/>
        <v>17.315694657436808</v>
      </c>
      <c r="D5189" s="8">
        <f t="shared" ca="1" si="326"/>
        <v>0.65773415092296827</v>
      </c>
      <c r="E5189" s="8">
        <f t="shared" ca="1" si="327"/>
        <v>17.973428808359778</v>
      </c>
    </row>
    <row r="5190" spans="1:5" x14ac:dyDescent="0.25">
      <c r="A5190" s="2">
        <v>5189</v>
      </c>
      <c r="B5190" s="8">
        <f t="shared" ca="1" si="324"/>
        <v>-6.0368415421297348</v>
      </c>
      <c r="C5190" s="8">
        <f t="shared" ca="1" si="325"/>
        <v>-2.0736830842594696</v>
      </c>
      <c r="D5190" s="8">
        <f t="shared" ca="1" si="326"/>
        <v>0.70722333037324914</v>
      </c>
      <c r="E5190" s="8">
        <f t="shared" ca="1" si="327"/>
        <v>-1.3664597538862204</v>
      </c>
    </row>
    <row r="5191" spans="1:5" x14ac:dyDescent="0.25">
      <c r="A5191" s="2">
        <v>5190</v>
      </c>
      <c r="B5191" s="8">
        <f t="shared" ca="1" si="324"/>
        <v>2.968484474601139</v>
      </c>
      <c r="C5191" s="8">
        <f t="shared" ca="1" si="325"/>
        <v>15.936968949202278</v>
      </c>
      <c r="D5191" s="8">
        <f t="shared" ca="1" si="326"/>
        <v>-0.23411272898203306</v>
      </c>
      <c r="E5191" s="8">
        <f t="shared" ca="1" si="327"/>
        <v>15.702856220220244</v>
      </c>
    </row>
    <row r="5192" spans="1:5" x14ac:dyDescent="0.25">
      <c r="A5192" s="2">
        <v>5191</v>
      </c>
      <c r="B5192" s="8">
        <f t="shared" ca="1" si="324"/>
        <v>3.6693868693966536</v>
      </c>
      <c r="C5192" s="8">
        <f t="shared" ca="1" si="325"/>
        <v>17.338773738793307</v>
      </c>
      <c r="D5192" s="8">
        <f t="shared" ca="1" si="326"/>
        <v>-1.9129638948521051</v>
      </c>
      <c r="E5192" s="8">
        <f t="shared" ca="1" si="327"/>
        <v>15.425809843941202</v>
      </c>
    </row>
    <row r="5193" spans="1:5" x14ac:dyDescent="0.25">
      <c r="A5193" s="2">
        <v>5192</v>
      </c>
      <c r="B5193" s="8">
        <f t="shared" ca="1" si="324"/>
        <v>0.74551618211162962</v>
      </c>
      <c r="C5193" s="8">
        <f t="shared" ca="1" si="325"/>
        <v>11.491032364223258</v>
      </c>
      <c r="D5193" s="8">
        <f t="shared" ca="1" si="326"/>
        <v>8.7729228861371689E-2</v>
      </c>
      <c r="E5193" s="8">
        <f t="shared" ca="1" si="327"/>
        <v>11.57876159308463</v>
      </c>
    </row>
    <row r="5194" spans="1:5" x14ac:dyDescent="0.25">
      <c r="A5194" s="2">
        <v>5193</v>
      </c>
      <c r="B5194" s="8">
        <f t="shared" ca="1" si="324"/>
        <v>-0.2199081872615832</v>
      </c>
      <c r="C5194" s="8">
        <f t="shared" ca="1" si="325"/>
        <v>9.5601836254768333</v>
      </c>
      <c r="D5194" s="8">
        <f t="shared" ca="1" si="326"/>
        <v>1.0180368768918733</v>
      </c>
      <c r="E5194" s="8">
        <f t="shared" ca="1" si="327"/>
        <v>10.578220502368707</v>
      </c>
    </row>
    <row r="5195" spans="1:5" x14ac:dyDescent="0.25">
      <c r="A5195" s="2">
        <v>5194</v>
      </c>
      <c r="B5195" s="8">
        <f t="shared" ca="1" si="324"/>
        <v>-5.5510897972766324</v>
      </c>
      <c r="C5195" s="8">
        <f t="shared" ca="1" si="325"/>
        <v>-1.1021795945532649</v>
      </c>
      <c r="D5195" s="8">
        <f t="shared" ca="1" si="326"/>
        <v>-2.5850542262016506E-3</v>
      </c>
      <c r="E5195" s="8">
        <f t="shared" ca="1" si="327"/>
        <v>-1.1047646487794665</v>
      </c>
    </row>
    <row r="5196" spans="1:5" x14ac:dyDescent="0.25">
      <c r="A5196" s="2">
        <v>5195</v>
      </c>
      <c r="B5196" s="8">
        <f t="shared" ca="1" si="324"/>
        <v>-0.94145244872556211</v>
      </c>
      <c r="C5196" s="8">
        <f t="shared" ca="1" si="325"/>
        <v>8.1170951025488751</v>
      </c>
      <c r="D5196" s="8">
        <f t="shared" ca="1" si="326"/>
        <v>-1.6539420046971089</v>
      </c>
      <c r="E5196" s="8">
        <f t="shared" ca="1" si="327"/>
        <v>6.4631530978517659</v>
      </c>
    </row>
    <row r="5197" spans="1:5" x14ac:dyDescent="0.25">
      <c r="A5197" s="2">
        <v>5196</v>
      </c>
      <c r="B5197" s="8">
        <f t="shared" ca="1" si="324"/>
        <v>10.072921007836948</v>
      </c>
      <c r="C5197" s="8">
        <f t="shared" ca="1" si="325"/>
        <v>30.145842015673896</v>
      </c>
      <c r="D5197" s="8">
        <f t="shared" ca="1" si="326"/>
        <v>-0.29540470285024389</v>
      </c>
      <c r="E5197" s="8">
        <f t="shared" ca="1" si="327"/>
        <v>29.850437312823651</v>
      </c>
    </row>
    <row r="5198" spans="1:5" x14ac:dyDescent="0.25">
      <c r="A5198" s="2">
        <v>5197</v>
      </c>
      <c r="B5198" s="8">
        <f t="shared" ca="1" si="324"/>
        <v>4.4505347054025188</v>
      </c>
      <c r="C5198" s="8">
        <f t="shared" ca="1" si="325"/>
        <v>18.901069410805036</v>
      </c>
      <c r="D5198" s="8">
        <f t="shared" ca="1" si="326"/>
        <v>-0.31867575717195462</v>
      </c>
      <c r="E5198" s="8">
        <f t="shared" ca="1" si="327"/>
        <v>18.58239365363308</v>
      </c>
    </row>
    <row r="5199" spans="1:5" x14ac:dyDescent="0.25">
      <c r="A5199" s="2">
        <v>5198</v>
      </c>
      <c r="B5199" s="8">
        <f t="shared" ca="1" si="324"/>
        <v>-2.1316660049230136</v>
      </c>
      <c r="C5199" s="8">
        <f t="shared" ca="1" si="325"/>
        <v>5.7366679901539728</v>
      </c>
      <c r="D5199" s="8">
        <f t="shared" ca="1" si="326"/>
        <v>1.1532497491649625</v>
      </c>
      <c r="E5199" s="8">
        <f t="shared" ca="1" si="327"/>
        <v>6.8899177393189355</v>
      </c>
    </row>
    <row r="5200" spans="1:5" x14ac:dyDescent="0.25">
      <c r="A5200" s="2">
        <v>5199</v>
      </c>
      <c r="B5200" s="8">
        <f t="shared" ca="1" si="324"/>
        <v>-0.10716567555015306</v>
      </c>
      <c r="C5200" s="8">
        <f t="shared" ca="1" si="325"/>
        <v>9.7856686488996942</v>
      </c>
      <c r="D5200" s="8">
        <f t="shared" ca="1" si="326"/>
        <v>-0.24226957294071214</v>
      </c>
      <c r="E5200" s="8">
        <f t="shared" ca="1" si="327"/>
        <v>9.5433990759589822</v>
      </c>
    </row>
    <row r="5201" spans="1:5" x14ac:dyDescent="0.25">
      <c r="A5201" s="2">
        <v>5200</v>
      </c>
      <c r="B5201" s="8">
        <f t="shared" ca="1" si="324"/>
        <v>0.57975495532060617</v>
      </c>
      <c r="C5201" s="8">
        <f t="shared" ca="1" si="325"/>
        <v>11.159509910641212</v>
      </c>
      <c r="D5201" s="8">
        <f t="shared" ca="1" si="326"/>
        <v>-1.8993838729088941</v>
      </c>
      <c r="E5201" s="8">
        <f t="shared" ca="1" si="327"/>
        <v>9.2601260377323182</v>
      </c>
    </row>
    <row r="5202" spans="1:5" x14ac:dyDescent="0.25">
      <c r="A5202" s="2">
        <v>5201</v>
      </c>
      <c r="B5202" s="8">
        <f t="shared" ca="1" si="324"/>
        <v>-2.478389959761282</v>
      </c>
      <c r="C5202" s="8">
        <f t="shared" ca="1" si="325"/>
        <v>5.0432200804774361</v>
      </c>
      <c r="D5202" s="8">
        <f t="shared" ca="1" si="326"/>
        <v>1.1066960355597184</v>
      </c>
      <c r="E5202" s="8">
        <f t="shared" ca="1" si="327"/>
        <v>6.1499161160371543</v>
      </c>
    </row>
    <row r="5203" spans="1:5" x14ac:dyDescent="0.25">
      <c r="A5203" s="2">
        <v>5202</v>
      </c>
      <c r="B5203" s="8">
        <f t="shared" ca="1" si="324"/>
        <v>3.6313318791798714</v>
      </c>
      <c r="C5203" s="8">
        <f t="shared" ca="1" si="325"/>
        <v>17.262663758359743</v>
      </c>
      <c r="D5203" s="8">
        <f t="shared" ca="1" si="326"/>
        <v>-0.47968404494469807</v>
      </c>
      <c r="E5203" s="8">
        <f t="shared" ca="1" si="327"/>
        <v>16.782979713415045</v>
      </c>
    </row>
    <row r="5204" spans="1:5" x14ac:dyDescent="0.25">
      <c r="A5204" s="2">
        <v>5203</v>
      </c>
      <c r="B5204" s="8">
        <f t="shared" ca="1" si="324"/>
        <v>8.9983628647161522E-3</v>
      </c>
      <c r="C5204" s="8">
        <f t="shared" ca="1" si="325"/>
        <v>10.017996725729432</v>
      </c>
      <c r="D5204" s="8">
        <f t="shared" ca="1" si="326"/>
        <v>4.4823951800963387E-2</v>
      </c>
      <c r="E5204" s="8">
        <f t="shared" ca="1" si="327"/>
        <v>10.062820677530395</v>
      </c>
    </row>
    <row r="5205" spans="1:5" x14ac:dyDescent="0.25">
      <c r="A5205" s="2">
        <v>5204</v>
      </c>
      <c r="B5205" s="8">
        <f t="shared" ca="1" si="324"/>
        <v>3.2609325186798408</v>
      </c>
      <c r="C5205" s="8">
        <f t="shared" ca="1" si="325"/>
        <v>16.521865037359682</v>
      </c>
      <c r="D5205" s="8">
        <f t="shared" ca="1" si="326"/>
        <v>-1.1741890183822112</v>
      </c>
      <c r="E5205" s="8">
        <f t="shared" ca="1" si="327"/>
        <v>15.34767601897747</v>
      </c>
    </row>
    <row r="5206" spans="1:5" x14ac:dyDescent="0.25">
      <c r="A5206" s="2">
        <v>5205</v>
      </c>
      <c r="B5206" s="8">
        <f t="shared" ca="1" si="324"/>
        <v>-1.3190429303894184</v>
      </c>
      <c r="C5206" s="8">
        <f t="shared" ca="1" si="325"/>
        <v>7.3619141392211631</v>
      </c>
      <c r="D5206" s="8">
        <f t="shared" ca="1" si="326"/>
        <v>0.43996654926122442</v>
      </c>
      <c r="E5206" s="8">
        <f t="shared" ca="1" si="327"/>
        <v>7.8018806884823872</v>
      </c>
    </row>
    <row r="5207" spans="1:5" x14ac:dyDescent="0.25">
      <c r="A5207" s="2">
        <v>5206</v>
      </c>
      <c r="B5207" s="8">
        <f t="shared" ca="1" si="324"/>
        <v>2.9333965371663355</v>
      </c>
      <c r="C5207" s="8">
        <f t="shared" ca="1" si="325"/>
        <v>15.866793074332671</v>
      </c>
      <c r="D5207" s="8">
        <f t="shared" ca="1" si="326"/>
        <v>1.2828964484323269</v>
      </c>
      <c r="E5207" s="8">
        <f t="shared" ca="1" si="327"/>
        <v>17.149689522764998</v>
      </c>
    </row>
    <row r="5208" spans="1:5" x14ac:dyDescent="0.25">
      <c r="A5208" s="2">
        <v>5207</v>
      </c>
      <c r="B5208" s="8">
        <f t="shared" ca="1" si="324"/>
        <v>0.89846627920391209</v>
      </c>
      <c r="C5208" s="8">
        <f t="shared" ca="1" si="325"/>
        <v>11.796932558407825</v>
      </c>
      <c r="D5208" s="8">
        <f t="shared" ca="1" si="326"/>
        <v>0.57283707448848709</v>
      </c>
      <c r="E5208" s="8">
        <f t="shared" ca="1" si="327"/>
        <v>12.369769632896311</v>
      </c>
    </row>
    <row r="5209" spans="1:5" x14ac:dyDescent="0.25">
      <c r="A5209" s="2">
        <v>5208</v>
      </c>
      <c r="B5209" s="8">
        <f t="shared" ca="1" si="324"/>
        <v>3.6876622296610746</v>
      </c>
      <c r="C5209" s="8">
        <f t="shared" ca="1" si="325"/>
        <v>17.375324459322151</v>
      </c>
      <c r="D5209" s="8">
        <f t="shared" ca="1" si="326"/>
        <v>0.6314262379135761</v>
      </c>
      <c r="E5209" s="8">
        <f t="shared" ca="1" si="327"/>
        <v>18.006750697235727</v>
      </c>
    </row>
    <row r="5210" spans="1:5" x14ac:dyDescent="0.25">
      <c r="A5210" s="2">
        <v>5209</v>
      </c>
      <c r="B5210" s="8">
        <f t="shared" ca="1" si="324"/>
        <v>-2.4076449743315127</v>
      </c>
      <c r="C5210" s="8">
        <f t="shared" ca="1" si="325"/>
        <v>5.1847100513369746</v>
      </c>
      <c r="D5210" s="8">
        <f t="shared" ca="1" si="326"/>
        <v>0.2152576651818657</v>
      </c>
      <c r="E5210" s="8">
        <f t="shared" ca="1" si="327"/>
        <v>5.39996771651884</v>
      </c>
    </row>
    <row r="5211" spans="1:5" x14ac:dyDescent="0.25">
      <c r="A5211" s="2">
        <v>5210</v>
      </c>
      <c r="B5211" s="8">
        <f t="shared" ca="1" si="324"/>
        <v>6.7583661396969408</v>
      </c>
      <c r="C5211" s="8">
        <f t="shared" ca="1" si="325"/>
        <v>23.516732279393882</v>
      </c>
      <c r="D5211" s="8">
        <f t="shared" ca="1" si="326"/>
        <v>0.76176467898106814</v>
      </c>
      <c r="E5211" s="8">
        <f t="shared" ca="1" si="327"/>
        <v>24.278496958374951</v>
      </c>
    </row>
    <row r="5212" spans="1:5" x14ac:dyDescent="0.25">
      <c r="A5212" s="2">
        <v>5211</v>
      </c>
      <c r="B5212" s="8">
        <f t="shared" ca="1" si="324"/>
        <v>9.1149622380615725</v>
      </c>
      <c r="C5212" s="8">
        <f t="shared" ca="1" si="325"/>
        <v>28.229924476123145</v>
      </c>
      <c r="D5212" s="8">
        <f t="shared" ca="1" si="326"/>
        <v>-0.13487154386395028</v>
      </c>
      <c r="E5212" s="8">
        <f t="shared" ca="1" si="327"/>
        <v>28.095052932259193</v>
      </c>
    </row>
    <row r="5213" spans="1:5" x14ac:dyDescent="0.25">
      <c r="A5213" s="2">
        <v>5212</v>
      </c>
      <c r="B5213" s="8">
        <f t="shared" ca="1" si="324"/>
        <v>1.4751551720805465</v>
      </c>
      <c r="C5213" s="8">
        <f t="shared" ca="1" si="325"/>
        <v>12.950310344161093</v>
      </c>
      <c r="D5213" s="8">
        <f t="shared" ca="1" si="326"/>
        <v>1.4946000206037953</v>
      </c>
      <c r="E5213" s="8">
        <f t="shared" ca="1" si="327"/>
        <v>14.444910364764887</v>
      </c>
    </row>
    <row r="5214" spans="1:5" x14ac:dyDescent="0.25">
      <c r="A5214" s="2">
        <v>5213</v>
      </c>
      <c r="B5214" s="8">
        <f t="shared" ca="1" si="324"/>
        <v>4.6723256667484252</v>
      </c>
      <c r="C5214" s="8">
        <f t="shared" ca="1" si="325"/>
        <v>19.344651333496849</v>
      </c>
      <c r="D5214" s="8">
        <f t="shared" ca="1" si="326"/>
        <v>0.85458523663422881</v>
      </c>
      <c r="E5214" s="8">
        <f t="shared" ca="1" si="327"/>
        <v>20.199236570131077</v>
      </c>
    </row>
    <row r="5215" spans="1:5" x14ac:dyDescent="0.25">
      <c r="A5215" s="2">
        <v>5214</v>
      </c>
      <c r="B5215" s="8">
        <f t="shared" ca="1" si="324"/>
        <v>6.9923472094991261</v>
      </c>
      <c r="C5215" s="8">
        <f t="shared" ca="1" si="325"/>
        <v>23.984694418998252</v>
      </c>
      <c r="D5215" s="8">
        <f t="shared" ca="1" si="326"/>
        <v>0.297546591394384</v>
      </c>
      <c r="E5215" s="8">
        <f t="shared" ca="1" si="327"/>
        <v>24.282241010392635</v>
      </c>
    </row>
    <row r="5216" spans="1:5" x14ac:dyDescent="0.25">
      <c r="A5216" s="2">
        <v>5215</v>
      </c>
      <c r="B5216" s="8">
        <f t="shared" ca="1" si="324"/>
        <v>3.8614183275284075</v>
      </c>
      <c r="C5216" s="8">
        <f t="shared" ca="1" si="325"/>
        <v>17.722836655056817</v>
      </c>
      <c r="D5216" s="8">
        <f t="shared" ca="1" si="326"/>
        <v>1.0757072259803171</v>
      </c>
      <c r="E5216" s="8">
        <f t="shared" ca="1" si="327"/>
        <v>18.798543881037133</v>
      </c>
    </row>
    <row r="5217" spans="1:5" x14ac:dyDescent="0.25">
      <c r="A5217" s="2">
        <v>5216</v>
      </c>
      <c r="B5217" s="8">
        <f t="shared" ca="1" si="324"/>
        <v>-8.7551822817906277</v>
      </c>
      <c r="C5217" s="8">
        <f t="shared" ca="1" si="325"/>
        <v>-7.5103645635812555</v>
      </c>
      <c r="D5217" s="8">
        <f t="shared" ca="1" si="326"/>
        <v>1.0853253005322745</v>
      </c>
      <c r="E5217" s="8">
        <f t="shared" ca="1" si="327"/>
        <v>-6.4250392630489808</v>
      </c>
    </row>
    <row r="5218" spans="1:5" x14ac:dyDescent="0.25">
      <c r="A5218" s="2">
        <v>5217</v>
      </c>
      <c r="B5218" s="8">
        <f t="shared" ca="1" si="324"/>
        <v>3.1573907029718167</v>
      </c>
      <c r="C5218" s="8">
        <f t="shared" ca="1" si="325"/>
        <v>16.314781405943634</v>
      </c>
      <c r="D5218" s="8">
        <f t="shared" ca="1" si="326"/>
        <v>0.57397764240060756</v>
      </c>
      <c r="E5218" s="8">
        <f t="shared" ca="1" si="327"/>
        <v>16.888759048344241</v>
      </c>
    </row>
    <row r="5219" spans="1:5" x14ac:dyDescent="0.25">
      <c r="A5219" s="2">
        <v>5218</v>
      </c>
      <c r="B5219" s="8">
        <f t="shared" ca="1" si="324"/>
        <v>-4.3285380164907323</v>
      </c>
      <c r="C5219" s="8">
        <f t="shared" ca="1" si="325"/>
        <v>1.3429239670185353</v>
      </c>
      <c r="D5219" s="8">
        <f t="shared" ca="1" si="326"/>
        <v>2.854081701074191</v>
      </c>
      <c r="E5219" s="8">
        <f t="shared" ca="1" si="327"/>
        <v>4.1970056680927268</v>
      </c>
    </row>
    <row r="5220" spans="1:5" x14ac:dyDescent="0.25">
      <c r="A5220" s="2">
        <v>5219</v>
      </c>
      <c r="B5220" s="8">
        <f t="shared" ca="1" si="324"/>
        <v>6.3509327047554738</v>
      </c>
      <c r="C5220" s="8">
        <f t="shared" ca="1" si="325"/>
        <v>22.701865409510948</v>
      </c>
      <c r="D5220" s="8">
        <f t="shared" ca="1" si="326"/>
        <v>0.28094962237411941</v>
      </c>
      <c r="E5220" s="8">
        <f t="shared" ca="1" si="327"/>
        <v>22.982815031885067</v>
      </c>
    </row>
    <row r="5221" spans="1:5" x14ac:dyDescent="0.25">
      <c r="A5221" s="2">
        <v>5220</v>
      </c>
      <c r="B5221" s="8">
        <f t="shared" ca="1" si="324"/>
        <v>6.5123146912079912</v>
      </c>
      <c r="C5221" s="8">
        <f t="shared" ca="1" si="325"/>
        <v>23.024629382415981</v>
      </c>
      <c r="D5221" s="8">
        <f t="shared" ca="1" si="326"/>
        <v>-1.4915606769413432</v>
      </c>
      <c r="E5221" s="8">
        <f t="shared" ca="1" si="327"/>
        <v>21.533068705474637</v>
      </c>
    </row>
    <row r="5222" spans="1:5" x14ac:dyDescent="0.25">
      <c r="A5222" s="2">
        <v>5221</v>
      </c>
      <c r="B5222" s="8">
        <f t="shared" ca="1" si="324"/>
        <v>2.7686370103185483</v>
      </c>
      <c r="C5222" s="8">
        <f t="shared" ca="1" si="325"/>
        <v>15.537274020637096</v>
      </c>
      <c r="D5222" s="8">
        <f t="shared" ca="1" si="326"/>
        <v>0.21025536972175257</v>
      </c>
      <c r="E5222" s="8">
        <f t="shared" ca="1" si="327"/>
        <v>15.747529390358848</v>
      </c>
    </row>
    <row r="5223" spans="1:5" x14ac:dyDescent="0.25">
      <c r="A5223" s="2">
        <v>5222</v>
      </c>
      <c r="B5223" s="8">
        <f t="shared" ca="1" si="324"/>
        <v>-9.2795038967866148</v>
      </c>
      <c r="C5223" s="8">
        <f t="shared" ca="1" si="325"/>
        <v>-8.5590077935732296</v>
      </c>
      <c r="D5223" s="8">
        <f t="shared" ca="1" si="326"/>
        <v>-0.48093585991267573</v>
      </c>
      <c r="E5223" s="8">
        <f t="shared" ca="1" si="327"/>
        <v>-9.0399436534859046</v>
      </c>
    </row>
    <row r="5224" spans="1:5" x14ac:dyDescent="0.25">
      <c r="A5224" s="2">
        <v>5223</v>
      </c>
      <c r="B5224" s="8">
        <f t="shared" ca="1" si="324"/>
        <v>-5.5913932491793075</v>
      </c>
      <c r="C5224" s="8">
        <f t="shared" ca="1" si="325"/>
        <v>-1.1827864983586149</v>
      </c>
      <c r="D5224" s="8">
        <f t="shared" ca="1" si="326"/>
        <v>-0.1312980491458722</v>
      </c>
      <c r="E5224" s="8">
        <f t="shared" ca="1" si="327"/>
        <v>-1.3140845475044871</v>
      </c>
    </row>
    <row r="5225" spans="1:5" x14ac:dyDescent="0.25">
      <c r="A5225" s="2">
        <v>5224</v>
      </c>
      <c r="B5225" s="8">
        <f t="shared" ca="1" si="324"/>
        <v>-7.2127987614795144</v>
      </c>
      <c r="C5225" s="8">
        <f t="shared" ca="1" si="325"/>
        <v>-4.4255975229590288</v>
      </c>
      <c r="D5225" s="8">
        <f t="shared" ca="1" si="326"/>
        <v>-1.2216850364386063</v>
      </c>
      <c r="E5225" s="8">
        <f t="shared" ca="1" si="327"/>
        <v>-5.6472825593976346</v>
      </c>
    </row>
    <row r="5226" spans="1:5" x14ac:dyDescent="0.25">
      <c r="A5226" s="2">
        <v>5225</v>
      </c>
      <c r="B5226" s="8">
        <f t="shared" ca="1" si="324"/>
        <v>2.5806539948491047</v>
      </c>
      <c r="C5226" s="8">
        <f t="shared" ca="1" si="325"/>
        <v>15.161307989698209</v>
      </c>
      <c r="D5226" s="8">
        <f t="shared" ca="1" si="326"/>
        <v>-1.1440598858968403</v>
      </c>
      <c r="E5226" s="8">
        <f t="shared" ca="1" si="327"/>
        <v>14.017248103801368</v>
      </c>
    </row>
    <row r="5227" spans="1:5" x14ac:dyDescent="0.25">
      <c r="A5227" s="2">
        <v>5226</v>
      </c>
      <c r="B5227" s="8">
        <f t="shared" ca="1" si="324"/>
        <v>6.1765367719314268</v>
      </c>
      <c r="C5227" s="8">
        <f t="shared" ca="1" si="325"/>
        <v>22.353073543862855</v>
      </c>
      <c r="D5227" s="8">
        <f t="shared" ca="1" si="326"/>
        <v>5.5012525166334807E-2</v>
      </c>
      <c r="E5227" s="8">
        <f t="shared" ca="1" si="327"/>
        <v>22.408086069029189</v>
      </c>
    </row>
    <row r="5228" spans="1:5" x14ac:dyDescent="0.25">
      <c r="A5228" s="2">
        <v>5227</v>
      </c>
      <c r="B5228" s="8">
        <f t="shared" ca="1" si="324"/>
        <v>1.0115083395457491</v>
      </c>
      <c r="C5228" s="8">
        <f t="shared" ca="1" si="325"/>
        <v>12.023016679091498</v>
      </c>
      <c r="D5228" s="8">
        <f t="shared" ca="1" si="326"/>
        <v>1.4028267103691192</v>
      </c>
      <c r="E5228" s="8">
        <f t="shared" ca="1" si="327"/>
        <v>13.425843389460617</v>
      </c>
    </row>
    <row r="5229" spans="1:5" x14ac:dyDescent="0.25">
      <c r="A5229" s="2">
        <v>5228</v>
      </c>
      <c r="B5229" s="8">
        <f t="shared" ca="1" si="324"/>
        <v>-2.2734462096015506</v>
      </c>
      <c r="C5229" s="8">
        <f t="shared" ca="1" si="325"/>
        <v>5.4531075807968987</v>
      </c>
      <c r="D5229" s="8">
        <f t="shared" ca="1" si="326"/>
        <v>-0.99022968223414165</v>
      </c>
      <c r="E5229" s="8">
        <f t="shared" ca="1" si="327"/>
        <v>4.4628778985627573</v>
      </c>
    </row>
    <row r="5230" spans="1:5" x14ac:dyDescent="0.25">
      <c r="A5230" s="2">
        <v>5229</v>
      </c>
      <c r="B5230" s="8">
        <f t="shared" ca="1" si="324"/>
        <v>4.6554488188901182</v>
      </c>
      <c r="C5230" s="8">
        <f t="shared" ca="1" si="325"/>
        <v>19.310897637780236</v>
      </c>
      <c r="D5230" s="8">
        <f t="shared" ca="1" si="326"/>
        <v>-7.9901109556256775E-2</v>
      </c>
      <c r="E5230" s="8">
        <f t="shared" ca="1" si="327"/>
        <v>19.230996528223979</v>
      </c>
    </row>
    <row r="5231" spans="1:5" x14ac:dyDescent="0.25">
      <c r="A5231" s="2">
        <v>5230</v>
      </c>
      <c r="B5231" s="8">
        <f t="shared" ca="1" si="324"/>
        <v>-5.6171272724900847</v>
      </c>
      <c r="C5231" s="8">
        <f t="shared" ca="1" si="325"/>
        <v>-1.2342545449801694</v>
      </c>
      <c r="D5231" s="8">
        <f t="shared" ca="1" si="326"/>
        <v>-0.32163063428019795</v>
      </c>
      <c r="E5231" s="8">
        <f t="shared" ca="1" si="327"/>
        <v>-1.5558851792603674</v>
      </c>
    </row>
    <row r="5232" spans="1:5" x14ac:dyDescent="0.25">
      <c r="A5232" s="2">
        <v>5231</v>
      </c>
      <c r="B5232" s="8">
        <f t="shared" ca="1" si="324"/>
        <v>1.0446980930425465</v>
      </c>
      <c r="C5232" s="8">
        <f t="shared" ca="1" si="325"/>
        <v>12.089396186085093</v>
      </c>
      <c r="D5232" s="8">
        <f t="shared" ca="1" si="326"/>
        <v>-1.5619764729845229</v>
      </c>
      <c r="E5232" s="8">
        <f t="shared" ca="1" si="327"/>
        <v>10.527419713100571</v>
      </c>
    </row>
    <row r="5233" spans="1:5" x14ac:dyDescent="0.25">
      <c r="A5233" s="2">
        <v>5232</v>
      </c>
      <c r="B5233" s="8">
        <f t="shared" ca="1" si="324"/>
        <v>4.4238087153998853</v>
      </c>
      <c r="C5233" s="8">
        <f t="shared" ca="1" si="325"/>
        <v>18.847617430799772</v>
      </c>
      <c r="D5233" s="8">
        <f t="shared" ca="1" si="326"/>
        <v>3.1131014670535927E-2</v>
      </c>
      <c r="E5233" s="8">
        <f t="shared" ca="1" si="327"/>
        <v>18.878748445470308</v>
      </c>
    </row>
    <row r="5234" spans="1:5" x14ac:dyDescent="0.25">
      <c r="A5234" s="2">
        <v>5233</v>
      </c>
      <c r="B5234" s="8">
        <f t="shared" ca="1" si="324"/>
        <v>-4.2222705265207159</v>
      </c>
      <c r="C5234" s="8">
        <f t="shared" ca="1" si="325"/>
        <v>1.5554589469585682</v>
      </c>
      <c r="D5234" s="8">
        <f t="shared" ca="1" si="326"/>
        <v>1.185558471556347</v>
      </c>
      <c r="E5234" s="8">
        <f t="shared" ca="1" si="327"/>
        <v>2.7410174185149154</v>
      </c>
    </row>
    <row r="5235" spans="1:5" x14ac:dyDescent="0.25">
      <c r="A5235" s="2">
        <v>5234</v>
      </c>
      <c r="B5235" s="8">
        <f t="shared" ca="1" si="324"/>
        <v>-0.13689750439787118</v>
      </c>
      <c r="C5235" s="8">
        <f t="shared" ca="1" si="325"/>
        <v>9.7262049912042574</v>
      </c>
      <c r="D5235" s="8">
        <f t="shared" ca="1" si="326"/>
        <v>0.14729551208384165</v>
      </c>
      <c r="E5235" s="8">
        <f t="shared" ca="1" si="327"/>
        <v>9.8735005032880991</v>
      </c>
    </row>
    <row r="5236" spans="1:5" x14ac:dyDescent="0.25">
      <c r="A5236" s="2">
        <v>5235</v>
      </c>
      <c r="B5236" s="8">
        <f t="shared" ca="1" si="324"/>
        <v>3.2165031796028947</v>
      </c>
      <c r="C5236" s="8">
        <f t="shared" ca="1" si="325"/>
        <v>16.433006359205791</v>
      </c>
      <c r="D5236" s="8">
        <f t="shared" ca="1" si="326"/>
        <v>0.68858638935434491</v>
      </c>
      <c r="E5236" s="8">
        <f t="shared" ca="1" si="327"/>
        <v>17.121592748560136</v>
      </c>
    </row>
    <row r="5237" spans="1:5" x14ac:dyDescent="0.25">
      <c r="A5237" s="2">
        <v>5236</v>
      </c>
      <c r="B5237" s="8">
        <f t="shared" ca="1" si="324"/>
        <v>3.2217739414867479</v>
      </c>
      <c r="C5237" s="8">
        <f t="shared" ca="1" si="325"/>
        <v>16.443547882973498</v>
      </c>
      <c r="D5237" s="8">
        <f t="shared" ca="1" si="326"/>
        <v>-1.3609450144757158</v>
      </c>
      <c r="E5237" s="8">
        <f t="shared" ca="1" si="327"/>
        <v>15.082602868497782</v>
      </c>
    </row>
    <row r="5238" spans="1:5" x14ac:dyDescent="0.25">
      <c r="A5238" s="2">
        <v>5237</v>
      </c>
      <c r="B5238" s="8">
        <f t="shared" ca="1" si="324"/>
        <v>3.8232884684754689</v>
      </c>
      <c r="C5238" s="8">
        <f t="shared" ca="1" si="325"/>
        <v>17.646576936950936</v>
      </c>
      <c r="D5238" s="8">
        <f t="shared" ca="1" si="326"/>
        <v>-1.1764760399918672</v>
      </c>
      <c r="E5238" s="8">
        <f t="shared" ca="1" si="327"/>
        <v>16.470100896959067</v>
      </c>
    </row>
    <row r="5239" spans="1:5" x14ac:dyDescent="0.25">
      <c r="A5239" s="2">
        <v>5238</v>
      </c>
      <c r="B5239" s="8">
        <f t="shared" ca="1" si="324"/>
        <v>-1.8268940811479109</v>
      </c>
      <c r="C5239" s="8">
        <f t="shared" ca="1" si="325"/>
        <v>6.3462118377041783</v>
      </c>
      <c r="D5239" s="8">
        <f t="shared" ca="1" si="326"/>
        <v>-1.6978220486757807</v>
      </c>
      <c r="E5239" s="8">
        <f t="shared" ca="1" si="327"/>
        <v>4.6483897890283981</v>
      </c>
    </row>
    <row r="5240" spans="1:5" x14ac:dyDescent="0.25">
      <c r="A5240" s="2">
        <v>5239</v>
      </c>
      <c r="B5240" s="8">
        <f t="shared" ca="1" si="324"/>
        <v>-6.6283771002509226</v>
      </c>
      <c r="C5240" s="8">
        <f t="shared" ca="1" si="325"/>
        <v>-3.2567542005018453</v>
      </c>
      <c r="D5240" s="8">
        <f t="shared" ca="1" si="326"/>
        <v>0.49295502111577766</v>
      </c>
      <c r="E5240" s="8">
        <f t="shared" ca="1" si="327"/>
        <v>-2.7637991793860675</v>
      </c>
    </row>
    <row r="5241" spans="1:5" x14ac:dyDescent="0.25">
      <c r="A5241" s="2">
        <v>5240</v>
      </c>
      <c r="B5241" s="8">
        <f t="shared" ca="1" si="324"/>
        <v>3.259098833709241</v>
      </c>
      <c r="C5241" s="8">
        <f t="shared" ca="1" si="325"/>
        <v>16.518197667418484</v>
      </c>
      <c r="D5241" s="8">
        <f t="shared" ca="1" si="326"/>
        <v>1.2612537847633665</v>
      </c>
      <c r="E5241" s="8">
        <f t="shared" ca="1" si="327"/>
        <v>17.779451452181849</v>
      </c>
    </row>
    <row r="5242" spans="1:5" x14ac:dyDescent="0.25">
      <c r="A5242" s="2">
        <v>5241</v>
      </c>
      <c r="B5242" s="8">
        <f t="shared" ca="1" si="324"/>
        <v>7.364904460218952</v>
      </c>
      <c r="C5242" s="8">
        <f t="shared" ca="1" si="325"/>
        <v>24.729808920437904</v>
      </c>
      <c r="D5242" s="8">
        <f t="shared" ca="1" si="326"/>
        <v>0.49621097741351949</v>
      </c>
      <c r="E5242" s="8">
        <f t="shared" ca="1" si="327"/>
        <v>25.226019897851423</v>
      </c>
    </row>
    <row r="5243" spans="1:5" x14ac:dyDescent="0.25">
      <c r="A5243" s="2">
        <v>5242</v>
      </c>
      <c r="B5243" s="8">
        <f t="shared" ca="1" si="324"/>
        <v>1.2562554859612771</v>
      </c>
      <c r="C5243" s="8">
        <f t="shared" ca="1" si="325"/>
        <v>12.512510971922554</v>
      </c>
      <c r="D5243" s="8">
        <f t="shared" ca="1" si="326"/>
        <v>-0.83561642024233729</v>
      </c>
      <c r="E5243" s="8">
        <f t="shared" ca="1" si="327"/>
        <v>11.676894551680217</v>
      </c>
    </row>
    <row r="5244" spans="1:5" x14ac:dyDescent="0.25">
      <c r="A5244" s="2">
        <v>5243</v>
      </c>
      <c r="B5244" s="8">
        <f t="shared" ca="1" si="324"/>
        <v>-1.6863933199562777</v>
      </c>
      <c r="C5244" s="8">
        <f t="shared" ca="1" si="325"/>
        <v>6.6272133600874445</v>
      </c>
      <c r="D5244" s="8">
        <f t="shared" ca="1" si="326"/>
        <v>0.33264798862053596</v>
      </c>
      <c r="E5244" s="8">
        <f t="shared" ca="1" si="327"/>
        <v>6.9598613487079808</v>
      </c>
    </row>
    <row r="5245" spans="1:5" x14ac:dyDescent="0.25">
      <c r="A5245" s="2">
        <v>5244</v>
      </c>
      <c r="B5245" s="8">
        <f t="shared" ca="1" si="324"/>
        <v>1.1785631124740372</v>
      </c>
      <c r="C5245" s="8">
        <f t="shared" ca="1" si="325"/>
        <v>12.357126224948075</v>
      </c>
      <c r="D5245" s="8">
        <f t="shared" ca="1" si="326"/>
        <v>0.79310852429852297</v>
      </c>
      <c r="E5245" s="8">
        <f t="shared" ca="1" si="327"/>
        <v>13.150234749246598</v>
      </c>
    </row>
    <row r="5246" spans="1:5" x14ac:dyDescent="0.25">
      <c r="A5246" s="2">
        <v>5245</v>
      </c>
      <c r="B5246" s="8">
        <f t="shared" ca="1" si="324"/>
        <v>6.9411951373697613</v>
      </c>
      <c r="C5246" s="8">
        <f t="shared" ca="1" si="325"/>
        <v>23.882390274739521</v>
      </c>
      <c r="D5246" s="8">
        <f t="shared" ca="1" si="326"/>
        <v>-0.2349777262733222</v>
      </c>
      <c r="E5246" s="8">
        <f t="shared" ca="1" si="327"/>
        <v>23.6474125484662</v>
      </c>
    </row>
    <row r="5247" spans="1:5" x14ac:dyDescent="0.25">
      <c r="A5247" s="2">
        <v>5246</v>
      </c>
      <c r="B5247" s="8">
        <f t="shared" ca="1" si="324"/>
        <v>-1.6579409691371083</v>
      </c>
      <c r="C5247" s="8">
        <f t="shared" ca="1" si="325"/>
        <v>6.6841180617257834</v>
      </c>
      <c r="D5247" s="8">
        <f t="shared" ca="1" si="326"/>
        <v>0.34958443928574051</v>
      </c>
      <c r="E5247" s="8">
        <f t="shared" ca="1" si="327"/>
        <v>7.0337025010115237</v>
      </c>
    </row>
    <row r="5248" spans="1:5" x14ac:dyDescent="0.25">
      <c r="A5248" s="2">
        <v>5247</v>
      </c>
      <c r="B5248" s="8">
        <f t="shared" ca="1" si="324"/>
        <v>-3.1986939774918137</v>
      </c>
      <c r="C5248" s="8">
        <f t="shared" ca="1" si="325"/>
        <v>3.6026120450163726</v>
      </c>
      <c r="D5248" s="8">
        <f t="shared" ca="1" si="326"/>
        <v>1.0793899708087651</v>
      </c>
      <c r="E5248" s="8">
        <f t="shared" ca="1" si="327"/>
        <v>4.6820020158251374</v>
      </c>
    </row>
    <row r="5249" spans="1:5" x14ac:dyDescent="0.25">
      <c r="A5249" s="2">
        <v>5248</v>
      </c>
      <c r="B5249" s="8">
        <f t="shared" ca="1" si="324"/>
        <v>-1.1518567273582876</v>
      </c>
      <c r="C5249" s="8">
        <f t="shared" ca="1" si="325"/>
        <v>7.6962865452834244</v>
      </c>
      <c r="D5249" s="8">
        <f t="shared" ca="1" si="326"/>
        <v>2.6106434142298514</v>
      </c>
      <c r="E5249" s="8">
        <f t="shared" ca="1" si="327"/>
        <v>10.306929959513276</v>
      </c>
    </row>
    <row r="5250" spans="1:5" x14ac:dyDescent="0.25">
      <c r="A5250" s="2">
        <v>5249</v>
      </c>
      <c r="B5250" s="8">
        <f t="shared" ref="B5250:B5313" ca="1" si="328">NORMINV(RAND(),$H$2,$H$3)</f>
        <v>5.0888444523141372</v>
      </c>
      <c r="C5250" s="8">
        <f t="shared" ref="C5250:C5313" ca="1" si="329">$H$6+$H$7*B5250</f>
        <v>20.177688904628276</v>
      </c>
      <c r="D5250" s="8">
        <f t="shared" ca="1" si="326"/>
        <v>-0.42879798125974061</v>
      </c>
      <c r="E5250" s="8">
        <f t="shared" ca="1" si="327"/>
        <v>19.748890923368535</v>
      </c>
    </row>
    <row r="5251" spans="1:5" x14ac:dyDescent="0.25">
      <c r="A5251" s="2">
        <v>5250</v>
      </c>
      <c r="B5251" s="8">
        <f t="shared" ca="1" si="328"/>
        <v>-7.7478880266326122</v>
      </c>
      <c r="C5251" s="8">
        <f t="shared" ca="1" si="329"/>
        <v>-5.4957760532652244</v>
      </c>
      <c r="D5251" s="8">
        <f t="shared" ref="D5251:D5314" ca="1" si="330">NORMINV(RAND(),0,1)</f>
        <v>1.6843816952593713</v>
      </c>
      <c r="E5251" s="8">
        <f t="shared" ref="E5251:E5314" ca="1" si="331">$H$6+$H$7*B5251+D5251</f>
        <v>-3.8113943580058534</v>
      </c>
    </row>
    <row r="5252" spans="1:5" x14ac:dyDescent="0.25">
      <c r="A5252" s="2">
        <v>5251</v>
      </c>
      <c r="B5252" s="8">
        <f t="shared" ca="1" si="328"/>
        <v>-5.1828812400757105</v>
      </c>
      <c r="C5252" s="8">
        <f t="shared" ca="1" si="329"/>
        <v>-0.36576248015142099</v>
      </c>
      <c r="D5252" s="8">
        <f t="shared" ca="1" si="330"/>
        <v>0.79126893421301081</v>
      </c>
      <c r="E5252" s="8">
        <f t="shared" ca="1" si="331"/>
        <v>0.42550645406158982</v>
      </c>
    </row>
    <row r="5253" spans="1:5" x14ac:dyDescent="0.25">
      <c r="A5253" s="2">
        <v>5252</v>
      </c>
      <c r="B5253" s="8">
        <f t="shared" ca="1" si="328"/>
        <v>0.21445344066656061</v>
      </c>
      <c r="C5253" s="8">
        <f t="shared" ca="1" si="329"/>
        <v>10.428906881333122</v>
      </c>
      <c r="D5253" s="8">
        <f t="shared" ca="1" si="330"/>
        <v>1.7374764774774283</v>
      </c>
      <c r="E5253" s="8">
        <f t="shared" ca="1" si="331"/>
        <v>12.166383358810549</v>
      </c>
    </row>
    <row r="5254" spans="1:5" x14ac:dyDescent="0.25">
      <c r="A5254" s="2">
        <v>5253</v>
      </c>
      <c r="B5254" s="8">
        <f t="shared" ca="1" si="328"/>
        <v>3.6976263956910973</v>
      </c>
      <c r="C5254" s="8">
        <f t="shared" ca="1" si="329"/>
        <v>17.395252791382195</v>
      </c>
      <c r="D5254" s="8">
        <f t="shared" ca="1" si="330"/>
        <v>-0.90881068426970479</v>
      </c>
      <c r="E5254" s="8">
        <f t="shared" ca="1" si="331"/>
        <v>16.486442107112488</v>
      </c>
    </row>
    <row r="5255" spans="1:5" x14ac:dyDescent="0.25">
      <c r="A5255" s="2">
        <v>5254</v>
      </c>
      <c r="B5255" s="8">
        <f t="shared" ca="1" si="328"/>
        <v>4.528475195269678</v>
      </c>
      <c r="C5255" s="8">
        <f t="shared" ca="1" si="329"/>
        <v>19.056950390539356</v>
      </c>
      <c r="D5255" s="8">
        <f t="shared" ca="1" si="330"/>
        <v>1.7319337106291366</v>
      </c>
      <c r="E5255" s="8">
        <f t="shared" ca="1" si="331"/>
        <v>20.788884101168492</v>
      </c>
    </row>
    <row r="5256" spans="1:5" x14ac:dyDescent="0.25">
      <c r="A5256" s="2">
        <v>5255</v>
      </c>
      <c r="B5256" s="8">
        <f t="shared" ca="1" si="328"/>
        <v>5.6854473660209948</v>
      </c>
      <c r="C5256" s="8">
        <f t="shared" ca="1" si="329"/>
        <v>21.37089473204199</v>
      </c>
      <c r="D5256" s="8">
        <f t="shared" ca="1" si="330"/>
        <v>-1.057511788183743</v>
      </c>
      <c r="E5256" s="8">
        <f t="shared" ca="1" si="331"/>
        <v>20.313382943858247</v>
      </c>
    </row>
    <row r="5257" spans="1:5" x14ac:dyDescent="0.25">
      <c r="A5257" s="2">
        <v>5256</v>
      </c>
      <c r="B5257" s="8">
        <f t="shared" ca="1" si="328"/>
        <v>-0.45597316197589643</v>
      </c>
      <c r="C5257" s="8">
        <f t="shared" ca="1" si="329"/>
        <v>9.088053676048208</v>
      </c>
      <c r="D5257" s="8">
        <f t="shared" ca="1" si="330"/>
        <v>-0.46781282869815838</v>
      </c>
      <c r="E5257" s="8">
        <f t="shared" ca="1" si="331"/>
        <v>8.6202408473500505</v>
      </c>
    </row>
    <row r="5258" spans="1:5" x14ac:dyDescent="0.25">
      <c r="A5258" s="2">
        <v>5257</v>
      </c>
      <c r="B5258" s="8">
        <f t="shared" ca="1" si="328"/>
        <v>-13.477576003322657</v>
      </c>
      <c r="C5258" s="8">
        <f t="shared" ca="1" si="329"/>
        <v>-16.955152006645314</v>
      </c>
      <c r="D5258" s="8">
        <f t="shared" ca="1" si="330"/>
        <v>4.4927873135959398E-3</v>
      </c>
      <c r="E5258" s="8">
        <f t="shared" ca="1" si="331"/>
        <v>-16.950659219331719</v>
      </c>
    </row>
    <row r="5259" spans="1:5" x14ac:dyDescent="0.25">
      <c r="A5259" s="2">
        <v>5258</v>
      </c>
      <c r="B5259" s="8">
        <f t="shared" ca="1" si="328"/>
        <v>5.3352916167723672</v>
      </c>
      <c r="C5259" s="8">
        <f t="shared" ca="1" si="329"/>
        <v>20.670583233544733</v>
      </c>
      <c r="D5259" s="8">
        <f t="shared" ca="1" si="330"/>
        <v>-1.113569785826747</v>
      </c>
      <c r="E5259" s="8">
        <f t="shared" ca="1" si="331"/>
        <v>19.557013447717985</v>
      </c>
    </row>
    <row r="5260" spans="1:5" x14ac:dyDescent="0.25">
      <c r="A5260" s="2">
        <v>5259</v>
      </c>
      <c r="B5260" s="8">
        <f t="shared" ca="1" si="328"/>
        <v>0.29347094524453099</v>
      </c>
      <c r="C5260" s="8">
        <f t="shared" ca="1" si="329"/>
        <v>10.586941890489062</v>
      </c>
      <c r="D5260" s="8">
        <f t="shared" ca="1" si="330"/>
        <v>4.8607940348077076E-2</v>
      </c>
      <c r="E5260" s="8">
        <f t="shared" ca="1" si="331"/>
        <v>10.635549830837139</v>
      </c>
    </row>
    <row r="5261" spans="1:5" x14ac:dyDescent="0.25">
      <c r="A5261" s="2">
        <v>5260</v>
      </c>
      <c r="B5261" s="8">
        <f t="shared" ca="1" si="328"/>
        <v>-2.5924169336714877</v>
      </c>
      <c r="C5261" s="8">
        <f t="shared" ca="1" si="329"/>
        <v>4.8151661326570245</v>
      </c>
      <c r="D5261" s="8">
        <f t="shared" ca="1" si="330"/>
        <v>-0.72712817596415813</v>
      </c>
      <c r="E5261" s="8">
        <f t="shared" ca="1" si="331"/>
        <v>4.0880379566928662</v>
      </c>
    </row>
    <row r="5262" spans="1:5" x14ac:dyDescent="0.25">
      <c r="A5262" s="2">
        <v>5261</v>
      </c>
      <c r="B5262" s="8">
        <f t="shared" ca="1" si="328"/>
        <v>-0.77337838125687353</v>
      </c>
      <c r="C5262" s="8">
        <f t="shared" ca="1" si="329"/>
        <v>8.4532432374862534</v>
      </c>
      <c r="D5262" s="8">
        <f t="shared" ca="1" si="330"/>
        <v>-1.1458281262177401</v>
      </c>
      <c r="E5262" s="8">
        <f t="shared" ca="1" si="331"/>
        <v>7.3074151112685133</v>
      </c>
    </row>
    <row r="5263" spans="1:5" x14ac:dyDescent="0.25">
      <c r="A5263" s="2">
        <v>5262</v>
      </c>
      <c r="B5263" s="8">
        <f t="shared" ca="1" si="328"/>
        <v>0.89775230502651016</v>
      </c>
      <c r="C5263" s="8">
        <f t="shared" ca="1" si="329"/>
        <v>11.795504610053021</v>
      </c>
      <c r="D5263" s="8">
        <f t="shared" ca="1" si="330"/>
        <v>-1.2523955125227544</v>
      </c>
      <c r="E5263" s="8">
        <f t="shared" ca="1" si="331"/>
        <v>10.543109097530266</v>
      </c>
    </row>
    <row r="5264" spans="1:5" x14ac:dyDescent="0.25">
      <c r="A5264" s="2">
        <v>5263</v>
      </c>
      <c r="B5264" s="8">
        <f t="shared" ca="1" si="328"/>
        <v>-0.82701329025770198</v>
      </c>
      <c r="C5264" s="8">
        <f t="shared" ca="1" si="329"/>
        <v>8.3459734194845954</v>
      </c>
      <c r="D5264" s="8">
        <f t="shared" ca="1" si="330"/>
        <v>-1.2712578361893412</v>
      </c>
      <c r="E5264" s="8">
        <f t="shared" ca="1" si="331"/>
        <v>7.0747155832952542</v>
      </c>
    </row>
    <row r="5265" spans="1:5" x14ac:dyDescent="0.25">
      <c r="A5265" s="2">
        <v>5264</v>
      </c>
      <c r="B5265" s="8">
        <f t="shared" ca="1" si="328"/>
        <v>3.3051306833016465</v>
      </c>
      <c r="C5265" s="8">
        <f t="shared" ca="1" si="329"/>
        <v>16.610261366603293</v>
      </c>
      <c r="D5265" s="8">
        <f t="shared" ca="1" si="330"/>
        <v>-0.86864314626103112</v>
      </c>
      <c r="E5265" s="8">
        <f t="shared" ca="1" si="331"/>
        <v>15.741618220342263</v>
      </c>
    </row>
    <row r="5266" spans="1:5" x14ac:dyDescent="0.25">
      <c r="A5266" s="2">
        <v>5265</v>
      </c>
      <c r="B5266" s="8">
        <f t="shared" ca="1" si="328"/>
        <v>4.9030682292575918</v>
      </c>
      <c r="C5266" s="8">
        <f t="shared" ca="1" si="329"/>
        <v>19.806136458515184</v>
      </c>
      <c r="D5266" s="8">
        <f t="shared" ca="1" si="330"/>
        <v>0.46698556111337292</v>
      </c>
      <c r="E5266" s="8">
        <f t="shared" ca="1" si="331"/>
        <v>20.273122019628556</v>
      </c>
    </row>
    <row r="5267" spans="1:5" x14ac:dyDescent="0.25">
      <c r="A5267" s="2">
        <v>5266</v>
      </c>
      <c r="B5267" s="8">
        <f t="shared" ca="1" si="328"/>
        <v>5.2375549472958394</v>
      </c>
      <c r="C5267" s="8">
        <f t="shared" ca="1" si="329"/>
        <v>20.475109894591679</v>
      </c>
      <c r="D5267" s="8">
        <f t="shared" ca="1" si="330"/>
        <v>0.61005064821386923</v>
      </c>
      <c r="E5267" s="8">
        <f t="shared" ca="1" si="331"/>
        <v>21.085160542805546</v>
      </c>
    </row>
    <row r="5268" spans="1:5" x14ac:dyDescent="0.25">
      <c r="A5268" s="2">
        <v>5267</v>
      </c>
      <c r="B5268" s="8">
        <f t="shared" ca="1" si="328"/>
        <v>0.36045140472766635</v>
      </c>
      <c r="C5268" s="8">
        <f t="shared" ca="1" si="329"/>
        <v>10.720902809455332</v>
      </c>
      <c r="D5268" s="8">
        <f t="shared" ca="1" si="330"/>
        <v>1.820367711734622</v>
      </c>
      <c r="E5268" s="8">
        <f t="shared" ca="1" si="331"/>
        <v>12.541270521189954</v>
      </c>
    </row>
    <row r="5269" spans="1:5" x14ac:dyDescent="0.25">
      <c r="A5269" s="2">
        <v>5268</v>
      </c>
      <c r="B5269" s="8">
        <f t="shared" ca="1" si="328"/>
        <v>0.57546375108464798</v>
      </c>
      <c r="C5269" s="8">
        <f t="shared" ca="1" si="329"/>
        <v>11.150927502169296</v>
      </c>
      <c r="D5269" s="8">
        <f t="shared" ca="1" si="330"/>
        <v>2.6748454176488277E-2</v>
      </c>
      <c r="E5269" s="8">
        <f t="shared" ca="1" si="331"/>
        <v>11.177675956345784</v>
      </c>
    </row>
    <row r="5270" spans="1:5" x14ac:dyDescent="0.25">
      <c r="A5270" s="2">
        <v>5269</v>
      </c>
      <c r="B5270" s="8">
        <f t="shared" ca="1" si="328"/>
        <v>0.30626691487245633</v>
      </c>
      <c r="C5270" s="8">
        <f t="shared" ca="1" si="329"/>
        <v>10.612533829744912</v>
      </c>
      <c r="D5270" s="8">
        <f t="shared" ca="1" si="330"/>
        <v>2.208888069330607</v>
      </c>
      <c r="E5270" s="8">
        <f t="shared" ca="1" si="331"/>
        <v>12.821421899075519</v>
      </c>
    </row>
    <row r="5271" spans="1:5" x14ac:dyDescent="0.25">
      <c r="A5271" s="2">
        <v>5270</v>
      </c>
      <c r="B5271" s="8">
        <f t="shared" ca="1" si="328"/>
        <v>4.8648427723666963</v>
      </c>
      <c r="C5271" s="8">
        <f t="shared" ca="1" si="329"/>
        <v>19.729685544733393</v>
      </c>
      <c r="D5271" s="8">
        <f t="shared" ca="1" si="330"/>
        <v>-1.8870407728075278</v>
      </c>
      <c r="E5271" s="8">
        <f t="shared" ca="1" si="331"/>
        <v>17.842644771925865</v>
      </c>
    </row>
    <row r="5272" spans="1:5" x14ac:dyDescent="0.25">
      <c r="A5272" s="2">
        <v>5271</v>
      </c>
      <c r="B5272" s="8">
        <f t="shared" ca="1" si="328"/>
        <v>-9.9777863347580418</v>
      </c>
      <c r="C5272" s="8">
        <f t="shared" ca="1" si="329"/>
        <v>-9.9555726695160836</v>
      </c>
      <c r="D5272" s="8">
        <f t="shared" ca="1" si="330"/>
        <v>1.6863218926804864</v>
      </c>
      <c r="E5272" s="8">
        <f t="shared" ca="1" si="331"/>
        <v>-8.2692507768355981</v>
      </c>
    </row>
    <row r="5273" spans="1:5" x14ac:dyDescent="0.25">
      <c r="A5273" s="2">
        <v>5272</v>
      </c>
      <c r="B5273" s="8">
        <f t="shared" ca="1" si="328"/>
        <v>-2.5422848467447645</v>
      </c>
      <c r="C5273" s="8">
        <f t="shared" ca="1" si="329"/>
        <v>4.915430306510471</v>
      </c>
      <c r="D5273" s="8">
        <f t="shared" ca="1" si="330"/>
        <v>-0.37016797389495498</v>
      </c>
      <c r="E5273" s="8">
        <f t="shared" ca="1" si="331"/>
        <v>4.5452623326155157</v>
      </c>
    </row>
    <row r="5274" spans="1:5" x14ac:dyDescent="0.25">
      <c r="A5274" s="2">
        <v>5273</v>
      </c>
      <c r="B5274" s="8">
        <f t="shared" ca="1" si="328"/>
        <v>3.4379941089977804</v>
      </c>
      <c r="C5274" s="8">
        <f t="shared" ca="1" si="329"/>
        <v>16.875988217995562</v>
      </c>
      <c r="D5274" s="8">
        <f t="shared" ca="1" si="330"/>
        <v>-0.80317198220948682</v>
      </c>
      <c r="E5274" s="8">
        <f t="shared" ca="1" si="331"/>
        <v>16.072816235786075</v>
      </c>
    </row>
    <row r="5275" spans="1:5" x14ac:dyDescent="0.25">
      <c r="A5275" s="2">
        <v>5274</v>
      </c>
      <c r="B5275" s="8">
        <f t="shared" ca="1" si="328"/>
        <v>-3.337852827311381</v>
      </c>
      <c r="C5275" s="8">
        <f t="shared" ca="1" si="329"/>
        <v>3.324294345377238</v>
      </c>
      <c r="D5275" s="8">
        <f t="shared" ca="1" si="330"/>
        <v>-0.38250733237924422</v>
      </c>
      <c r="E5275" s="8">
        <f t="shared" ca="1" si="331"/>
        <v>2.9417870129979939</v>
      </c>
    </row>
    <row r="5276" spans="1:5" x14ac:dyDescent="0.25">
      <c r="A5276" s="2">
        <v>5275</v>
      </c>
      <c r="B5276" s="8">
        <f t="shared" ca="1" si="328"/>
        <v>1.583643233816205</v>
      </c>
      <c r="C5276" s="8">
        <f t="shared" ca="1" si="329"/>
        <v>13.16728646763241</v>
      </c>
      <c r="D5276" s="8">
        <f t="shared" ca="1" si="330"/>
        <v>0.34528243105471296</v>
      </c>
      <c r="E5276" s="8">
        <f t="shared" ca="1" si="331"/>
        <v>13.512568898687123</v>
      </c>
    </row>
    <row r="5277" spans="1:5" x14ac:dyDescent="0.25">
      <c r="A5277" s="2">
        <v>5276</v>
      </c>
      <c r="B5277" s="8">
        <f t="shared" ca="1" si="328"/>
        <v>-1.9450760915313225</v>
      </c>
      <c r="C5277" s="8">
        <f t="shared" ca="1" si="329"/>
        <v>6.1098478169373553</v>
      </c>
      <c r="D5277" s="8">
        <f t="shared" ca="1" si="330"/>
        <v>0.42055645436791428</v>
      </c>
      <c r="E5277" s="8">
        <f t="shared" ca="1" si="331"/>
        <v>6.5304042713052697</v>
      </c>
    </row>
    <row r="5278" spans="1:5" x14ac:dyDescent="0.25">
      <c r="A5278" s="2">
        <v>5277</v>
      </c>
      <c r="B5278" s="8">
        <f t="shared" ca="1" si="328"/>
        <v>5.2844096764410828</v>
      </c>
      <c r="C5278" s="8">
        <f t="shared" ca="1" si="329"/>
        <v>20.568819352882166</v>
      </c>
      <c r="D5278" s="8">
        <f t="shared" ca="1" si="330"/>
        <v>0.64639845774201588</v>
      </c>
      <c r="E5278" s="8">
        <f t="shared" ca="1" si="331"/>
        <v>21.215217810624182</v>
      </c>
    </row>
    <row r="5279" spans="1:5" x14ac:dyDescent="0.25">
      <c r="A5279" s="2">
        <v>5278</v>
      </c>
      <c r="B5279" s="8">
        <f t="shared" ca="1" si="328"/>
        <v>3.2726364567063997</v>
      </c>
      <c r="C5279" s="8">
        <f t="shared" ca="1" si="329"/>
        <v>16.545272913412798</v>
      </c>
      <c r="D5279" s="8">
        <f t="shared" ca="1" si="330"/>
        <v>0.30652818287609096</v>
      </c>
      <c r="E5279" s="8">
        <f t="shared" ca="1" si="331"/>
        <v>16.851801096288888</v>
      </c>
    </row>
    <row r="5280" spans="1:5" x14ac:dyDescent="0.25">
      <c r="A5280" s="2">
        <v>5279</v>
      </c>
      <c r="B5280" s="8">
        <f t="shared" ca="1" si="328"/>
        <v>7.230056418969891</v>
      </c>
      <c r="C5280" s="8">
        <f t="shared" ca="1" si="329"/>
        <v>24.460112837939782</v>
      </c>
      <c r="D5280" s="8">
        <f t="shared" ca="1" si="330"/>
        <v>1.5504118441553851</v>
      </c>
      <c r="E5280" s="8">
        <f t="shared" ca="1" si="331"/>
        <v>26.010524682095166</v>
      </c>
    </row>
    <row r="5281" spans="1:5" x14ac:dyDescent="0.25">
      <c r="A5281" s="2">
        <v>5280</v>
      </c>
      <c r="B5281" s="8">
        <f t="shared" ca="1" si="328"/>
        <v>-8.4947851328738704</v>
      </c>
      <c r="C5281" s="8">
        <f t="shared" ca="1" si="329"/>
        <v>-6.9895702657477408</v>
      </c>
      <c r="D5281" s="8">
        <f t="shared" ca="1" si="330"/>
        <v>-0.43593100702565057</v>
      </c>
      <c r="E5281" s="8">
        <f t="shared" ca="1" si="331"/>
        <v>-7.4255012727733911</v>
      </c>
    </row>
    <row r="5282" spans="1:5" x14ac:dyDescent="0.25">
      <c r="A5282" s="2">
        <v>5281</v>
      </c>
      <c r="B5282" s="8">
        <f t="shared" ca="1" si="328"/>
        <v>7.0106832280280953</v>
      </c>
      <c r="C5282" s="8">
        <f t="shared" ca="1" si="329"/>
        <v>24.021366456056192</v>
      </c>
      <c r="D5282" s="8">
        <f t="shared" ca="1" si="330"/>
        <v>-6.637046266671413E-3</v>
      </c>
      <c r="E5282" s="8">
        <f t="shared" ca="1" si="331"/>
        <v>24.014729409789521</v>
      </c>
    </row>
    <row r="5283" spans="1:5" x14ac:dyDescent="0.25">
      <c r="A5283" s="2">
        <v>5282</v>
      </c>
      <c r="B5283" s="8">
        <f t="shared" ca="1" si="328"/>
        <v>12.293927066753497</v>
      </c>
      <c r="C5283" s="8">
        <f t="shared" ca="1" si="329"/>
        <v>34.587854133506994</v>
      </c>
      <c r="D5283" s="8">
        <f t="shared" ca="1" si="330"/>
        <v>9.4190531711406469E-2</v>
      </c>
      <c r="E5283" s="8">
        <f t="shared" ca="1" si="331"/>
        <v>34.682044665218399</v>
      </c>
    </row>
    <row r="5284" spans="1:5" x14ac:dyDescent="0.25">
      <c r="A5284" s="2">
        <v>5283</v>
      </c>
      <c r="B5284" s="8">
        <f t="shared" ca="1" si="328"/>
        <v>3.273831591738718</v>
      </c>
      <c r="C5284" s="8">
        <f t="shared" ca="1" si="329"/>
        <v>16.547663183477436</v>
      </c>
      <c r="D5284" s="8">
        <f t="shared" ca="1" si="330"/>
        <v>-0.79650753714239242</v>
      </c>
      <c r="E5284" s="8">
        <f t="shared" ca="1" si="331"/>
        <v>15.751155646335043</v>
      </c>
    </row>
    <row r="5285" spans="1:5" x14ac:dyDescent="0.25">
      <c r="A5285" s="2">
        <v>5284</v>
      </c>
      <c r="B5285" s="8">
        <f t="shared" ca="1" si="328"/>
        <v>-9.1196261731518788</v>
      </c>
      <c r="C5285" s="8">
        <f t="shared" ca="1" si="329"/>
        <v>-8.2392523463037577</v>
      </c>
      <c r="D5285" s="8">
        <f t="shared" ca="1" si="330"/>
        <v>-0.84872179972184492</v>
      </c>
      <c r="E5285" s="8">
        <f t="shared" ca="1" si="331"/>
        <v>-9.0879741460256032</v>
      </c>
    </row>
    <row r="5286" spans="1:5" x14ac:dyDescent="0.25">
      <c r="A5286" s="2">
        <v>5285</v>
      </c>
      <c r="B5286" s="8">
        <f t="shared" ca="1" si="328"/>
        <v>2.5087113756230077</v>
      </c>
      <c r="C5286" s="8">
        <f t="shared" ca="1" si="329"/>
        <v>15.017422751246016</v>
      </c>
      <c r="D5286" s="8">
        <f t="shared" ca="1" si="330"/>
        <v>5.0050861370821542E-2</v>
      </c>
      <c r="E5286" s="8">
        <f t="shared" ca="1" si="331"/>
        <v>15.067473612616839</v>
      </c>
    </row>
    <row r="5287" spans="1:5" x14ac:dyDescent="0.25">
      <c r="A5287" s="2">
        <v>5286</v>
      </c>
      <c r="B5287" s="8">
        <f t="shared" ca="1" si="328"/>
        <v>1.7084509144813806</v>
      </c>
      <c r="C5287" s="8">
        <f t="shared" ca="1" si="329"/>
        <v>13.416901828962761</v>
      </c>
      <c r="D5287" s="8">
        <f t="shared" ca="1" si="330"/>
        <v>-0.39656376361497636</v>
      </c>
      <c r="E5287" s="8">
        <f t="shared" ca="1" si="331"/>
        <v>13.020338065347785</v>
      </c>
    </row>
    <row r="5288" spans="1:5" x14ac:dyDescent="0.25">
      <c r="A5288" s="2">
        <v>5287</v>
      </c>
      <c r="B5288" s="8">
        <f t="shared" ca="1" si="328"/>
        <v>-6.6390787550537489</v>
      </c>
      <c r="C5288" s="8">
        <f t="shared" ca="1" si="329"/>
        <v>-3.2781575101074978</v>
      </c>
      <c r="D5288" s="8">
        <f t="shared" ca="1" si="330"/>
        <v>-1.7275151782675144</v>
      </c>
      <c r="E5288" s="8">
        <f t="shared" ca="1" si="331"/>
        <v>-5.0056726883750127</v>
      </c>
    </row>
    <row r="5289" spans="1:5" x14ac:dyDescent="0.25">
      <c r="A5289" s="2">
        <v>5288</v>
      </c>
      <c r="B5289" s="8">
        <f t="shared" ca="1" si="328"/>
        <v>4.5975851770895551</v>
      </c>
      <c r="C5289" s="8">
        <f t="shared" ca="1" si="329"/>
        <v>19.195170354179112</v>
      </c>
      <c r="D5289" s="8">
        <f t="shared" ca="1" si="330"/>
        <v>1.1742178518304711</v>
      </c>
      <c r="E5289" s="8">
        <f t="shared" ca="1" si="331"/>
        <v>20.369388206009582</v>
      </c>
    </row>
    <row r="5290" spans="1:5" x14ac:dyDescent="0.25">
      <c r="A5290" s="2">
        <v>5289</v>
      </c>
      <c r="B5290" s="8">
        <f t="shared" ca="1" si="328"/>
        <v>7.1542620079025712</v>
      </c>
      <c r="C5290" s="8">
        <f t="shared" ca="1" si="329"/>
        <v>24.308524015805141</v>
      </c>
      <c r="D5290" s="8">
        <f t="shared" ca="1" si="330"/>
        <v>1.5964974627633199</v>
      </c>
      <c r="E5290" s="8">
        <f t="shared" ca="1" si="331"/>
        <v>25.905021478568461</v>
      </c>
    </row>
    <row r="5291" spans="1:5" x14ac:dyDescent="0.25">
      <c r="A5291" s="2">
        <v>5290</v>
      </c>
      <c r="B5291" s="8">
        <f t="shared" ca="1" si="328"/>
        <v>-2.0826578837275034</v>
      </c>
      <c r="C5291" s="8">
        <f t="shared" ca="1" si="329"/>
        <v>5.8346842325449932</v>
      </c>
      <c r="D5291" s="8">
        <f t="shared" ca="1" si="330"/>
        <v>-0.79676293499238193</v>
      </c>
      <c r="E5291" s="8">
        <f t="shared" ca="1" si="331"/>
        <v>5.0379212975526109</v>
      </c>
    </row>
    <row r="5292" spans="1:5" x14ac:dyDescent="0.25">
      <c r="A5292" s="2">
        <v>5291</v>
      </c>
      <c r="B5292" s="8">
        <f t="shared" ca="1" si="328"/>
        <v>9.7127727114463873</v>
      </c>
      <c r="C5292" s="8">
        <f t="shared" ca="1" si="329"/>
        <v>29.425545422892775</v>
      </c>
      <c r="D5292" s="8">
        <f t="shared" ca="1" si="330"/>
        <v>-2.3786754392264555</v>
      </c>
      <c r="E5292" s="8">
        <f t="shared" ca="1" si="331"/>
        <v>27.046869983666319</v>
      </c>
    </row>
    <row r="5293" spans="1:5" x14ac:dyDescent="0.25">
      <c r="A5293" s="2">
        <v>5292</v>
      </c>
      <c r="B5293" s="8">
        <f t="shared" ca="1" si="328"/>
        <v>-7.5129659341830966</v>
      </c>
      <c r="C5293" s="8">
        <f t="shared" ca="1" si="329"/>
        <v>-5.0259318683661931</v>
      </c>
      <c r="D5293" s="8">
        <f t="shared" ca="1" si="330"/>
        <v>1.9657294886747541</v>
      </c>
      <c r="E5293" s="8">
        <f t="shared" ca="1" si="331"/>
        <v>-3.060202379691439</v>
      </c>
    </row>
    <row r="5294" spans="1:5" x14ac:dyDescent="0.25">
      <c r="A5294" s="2">
        <v>5293</v>
      </c>
      <c r="B5294" s="8">
        <f t="shared" ca="1" si="328"/>
        <v>2.3869597718804534</v>
      </c>
      <c r="C5294" s="8">
        <f t="shared" ca="1" si="329"/>
        <v>14.773919543760908</v>
      </c>
      <c r="D5294" s="8">
        <f t="shared" ca="1" si="330"/>
        <v>0.9930488973331324</v>
      </c>
      <c r="E5294" s="8">
        <f t="shared" ca="1" si="331"/>
        <v>15.76696844109404</v>
      </c>
    </row>
    <row r="5295" spans="1:5" x14ac:dyDescent="0.25">
      <c r="A5295" s="2">
        <v>5294</v>
      </c>
      <c r="B5295" s="8">
        <f t="shared" ca="1" si="328"/>
        <v>1.1765441932772378</v>
      </c>
      <c r="C5295" s="8">
        <f t="shared" ca="1" si="329"/>
        <v>12.353088386554475</v>
      </c>
      <c r="D5295" s="8">
        <f t="shared" ca="1" si="330"/>
        <v>0.58546089693019909</v>
      </c>
      <c r="E5295" s="8">
        <f t="shared" ca="1" si="331"/>
        <v>12.938549283484674</v>
      </c>
    </row>
    <row r="5296" spans="1:5" x14ac:dyDescent="0.25">
      <c r="A5296" s="2">
        <v>5295</v>
      </c>
      <c r="B5296" s="8">
        <f t="shared" ca="1" si="328"/>
        <v>0.50448771413908888</v>
      </c>
      <c r="C5296" s="8">
        <f t="shared" ca="1" si="329"/>
        <v>11.008975428278177</v>
      </c>
      <c r="D5296" s="8">
        <f t="shared" ca="1" si="330"/>
        <v>-1.4003852144537803</v>
      </c>
      <c r="E5296" s="8">
        <f t="shared" ca="1" si="331"/>
        <v>9.6085902138243959</v>
      </c>
    </row>
    <row r="5297" spans="1:5" x14ac:dyDescent="0.25">
      <c r="A5297" s="2">
        <v>5296</v>
      </c>
      <c r="B5297" s="8">
        <f t="shared" ca="1" si="328"/>
        <v>3.9969839530062767</v>
      </c>
      <c r="C5297" s="8">
        <f t="shared" ca="1" si="329"/>
        <v>17.993967906012553</v>
      </c>
      <c r="D5297" s="8">
        <f t="shared" ca="1" si="330"/>
        <v>0.48254396553098078</v>
      </c>
      <c r="E5297" s="8">
        <f t="shared" ca="1" si="331"/>
        <v>18.476511871543533</v>
      </c>
    </row>
    <row r="5298" spans="1:5" x14ac:dyDescent="0.25">
      <c r="A5298" s="2">
        <v>5297</v>
      </c>
      <c r="B5298" s="8">
        <f t="shared" ca="1" si="328"/>
        <v>1.2999496289201757</v>
      </c>
      <c r="C5298" s="8">
        <f t="shared" ca="1" si="329"/>
        <v>12.599899257840352</v>
      </c>
      <c r="D5298" s="8">
        <f t="shared" ca="1" si="330"/>
        <v>0.86055621281225214</v>
      </c>
      <c r="E5298" s="8">
        <f t="shared" ca="1" si="331"/>
        <v>13.460455470652605</v>
      </c>
    </row>
    <row r="5299" spans="1:5" x14ac:dyDescent="0.25">
      <c r="A5299" s="2">
        <v>5298</v>
      </c>
      <c r="B5299" s="8">
        <f t="shared" ca="1" si="328"/>
        <v>2.3975546059008228</v>
      </c>
      <c r="C5299" s="8">
        <f t="shared" ca="1" si="329"/>
        <v>14.795109211801645</v>
      </c>
      <c r="D5299" s="8">
        <f t="shared" ca="1" si="330"/>
        <v>-0.31475773359560549</v>
      </c>
      <c r="E5299" s="8">
        <f t="shared" ca="1" si="331"/>
        <v>14.480351478206039</v>
      </c>
    </row>
    <row r="5300" spans="1:5" x14ac:dyDescent="0.25">
      <c r="A5300" s="2">
        <v>5299</v>
      </c>
      <c r="B5300" s="8">
        <f t="shared" ca="1" si="328"/>
        <v>6.792220395289589</v>
      </c>
      <c r="C5300" s="8">
        <f t="shared" ca="1" si="329"/>
        <v>23.58444079057918</v>
      </c>
      <c r="D5300" s="8">
        <f t="shared" ca="1" si="330"/>
        <v>0.61189634942955418</v>
      </c>
      <c r="E5300" s="8">
        <f t="shared" ca="1" si="331"/>
        <v>24.196337140008733</v>
      </c>
    </row>
    <row r="5301" spans="1:5" x14ac:dyDescent="0.25">
      <c r="A5301" s="2">
        <v>5300</v>
      </c>
      <c r="B5301" s="8">
        <f t="shared" ca="1" si="328"/>
        <v>7.7669132277675903</v>
      </c>
      <c r="C5301" s="8">
        <f t="shared" ca="1" si="329"/>
        <v>25.533826455535181</v>
      </c>
      <c r="D5301" s="8">
        <f t="shared" ca="1" si="330"/>
        <v>-1.3932200273711164</v>
      </c>
      <c r="E5301" s="8">
        <f t="shared" ca="1" si="331"/>
        <v>24.140606428164062</v>
      </c>
    </row>
    <row r="5302" spans="1:5" x14ac:dyDescent="0.25">
      <c r="A5302" s="2">
        <v>5301</v>
      </c>
      <c r="B5302" s="8">
        <f t="shared" ca="1" si="328"/>
        <v>-10.016602868889954</v>
      </c>
      <c r="C5302" s="8">
        <f t="shared" ca="1" si="329"/>
        <v>-10.033205737779909</v>
      </c>
      <c r="D5302" s="8">
        <f t="shared" ca="1" si="330"/>
        <v>-0.16636255589104526</v>
      </c>
      <c r="E5302" s="8">
        <f t="shared" ca="1" si="331"/>
        <v>-10.199568293670954</v>
      </c>
    </row>
    <row r="5303" spans="1:5" x14ac:dyDescent="0.25">
      <c r="A5303" s="2">
        <v>5302</v>
      </c>
      <c r="B5303" s="8">
        <f t="shared" ca="1" si="328"/>
        <v>7.5551254204686211</v>
      </c>
      <c r="C5303" s="8">
        <f t="shared" ca="1" si="329"/>
        <v>25.11025084093724</v>
      </c>
      <c r="D5303" s="8">
        <f t="shared" ca="1" si="330"/>
        <v>-1.1243812137658022</v>
      </c>
      <c r="E5303" s="8">
        <f t="shared" ca="1" si="331"/>
        <v>23.985869627171439</v>
      </c>
    </row>
    <row r="5304" spans="1:5" x14ac:dyDescent="0.25">
      <c r="A5304" s="2">
        <v>5303</v>
      </c>
      <c r="B5304" s="8">
        <f t="shared" ca="1" si="328"/>
        <v>0.13743951463258583</v>
      </c>
      <c r="C5304" s="8">
        <f t="shared" ca="1" si="329"/>
        <v>10.274879029265172</v>
      </c>
      <c r="D5304" s="8">
        <f t="shared" ca="1" si="330"/>
        <v>1.856027350024065E-2</v>
      </c>
      <c r="E5304" s="8">
        <f t="shared" ca="1" si="331"/>
        <v>10.293439302765412</v>
      </c>
    </row>
    <row r="5305" spans="1:5" x14ac:dyDescent="0.25">
      <c r="A5305" s="2">
        <v>5304</v>
      </c>
      <c r="B5305" s="8">
        <f t="shared" ca="1" si="328"/>
        <v>2.5511245196135368</v>
      </c>
      <c r="C5305" s="8">
        <f t="shared" ca="1" si="329"/>
        <v>15.102249039227074</v>
      </c>
      <c r="D5305" s="8">
        <f t="shared" ca="1" si="330"/>
        <v>-1.2397046697796921</v>
      </c>
      <c r="E5305" s="8">
        <f t="shared" ca="1" si="331"/>
        <v>13.862544369447381</v>
      </c>
    </row>
    <row r="5306" spans="1:5" x14ac:dyDescent="0.25">
      <c r="A5306" s="2">
        <v>5305</v>
      </c>
      <c r="B5306" s="8">
        <f t="shared" ca="1" si="328"/>
        <v>0.1689741877225098</v>
      </c>
      <c r="C5306" s="8">
        <f t="shared" ca="1" si="329"/>
        <v>10.33794837544502</v>
      </c>
      <c r="D5306" s="8">
        <f t="shared" ca="1" si="330"/>
        <v>-0.30225625503900388</v>
      </c>
      <c r="E5306" s="8">
        <f t="shared" ca="1" si="331"/>
        <v>10.035692120406017</v>
      </c>
    </row>
    <row r="5307" spans="1:5" x14ac:dyDescent="0.25">
      <c r="A5307" s="2">
        <v>5306</v>
      </c>
      <c r="B5307" s="8">
        <f t="shared" ca="1" si="328"/>
        <v>1.3611146979529998</v>
      </c>
      <c r="C5307" s="8">
        <f t="shared" ca="1" si="329"/>
        <v>12.722229395906</v>
      </c>
      <c r="D5307" s="8">
        <f t="shared" ca="1" si="330"/>
        <v>0.31306903748367404</v>
      </c>
      <c r="E5307" s="8">
        <f t="shared" ca="1" si="331"/>
        <v>13.035298433389674</v>
      </c>
    </row>
    <row r="5308" spans="1:5" x14ac:dyDescent="0.25">
      <c r="A5308" s="2">
        <v>5307</v>
      </c>
      <c r="B5308" s="8">
        <f t="shared" ca="1" si="328"/>
        <v>1.997263164464858</v>
      </c>
      <c r="C5308" s="8">
        <f t="shared" ca="1" si="329"/>
        <v>13.994526328929716</v>
      </c>
      <c r="D5308" s="8">
        <f t="shared" ca="1" si="330"/>
        <v>0.46415797642696638</v>
      </c>
      <c r="E5308" s="8">
        <f t="shared" ca="1" si="331"/>
        <v>14.458684305356682</v>
      </c>
    </row>
    <row r="5309" spans="1:5" x14ac:dyDescent="0.25">
      <c r="A5309" s="2">
        <v>5308</v>
      </c>
      <c r="B5309" s="8">
        <f t="shared" ca="1" si="328"/>
        <v>4.4801225822233883</v>
      </c>
      <c r="C5309" s="8">
        <f t="shared" ca="1" si="329"/>
        <v>18.960245164446775</v>
      </c>
      <c r="D5309" s="8">
        <f t="shared" ca="1" si="330"/>
        <v>-0.45494910686321977</v>
      </c>
      <c r="E5309" s="8">
        <f t="shared" ca="1" si="331"/>
        <v>18.505296057583553</v>
      </c>
    </row>
    <row r="5310" spans="1:5" x14ac:dyDescent="0.25">
      <c r="A5310" s="2">
        <v>5309</v>
      </c>
      <c r="B5310" s="8">
        <f t="shared" ca="1" si="328"/>
        <v>3.6403096131121284</v>
      </c>
      <c r="C5310" s="8">
        <f t="shared" ca="1" si="329"/>
        <v>17.280619226224257</v>
      </c>
      <c r="D5310" s="8">
        <f t="shared" ca="1" si="330"/>
        <v>-0.48701913221022369</v>
      </c>
      <c r="E5310" s="8">
        <f t="shared" ca="1" si="331"/>
        <v>16.793600094014032</v>
      </c>
    </row>
    <row r="5311" spans="1:5" x14ac:dyDescent="0.25">
      <c r="A5311" s="2">
        <v>5310</v>
      </c>
      <c r="B5311" s="8">
        <f t="shared" ca="1" si="328"/>
        <v>8.0317167615131684</v>
      </c>
      <c r="C5311" s="8">
        <f t="shared" ca="1" si="329"/>
        <v>26.063433523026337</v>
      </c>
      <c r="D5311" s="8">
        <f t="shared" ca="1" si="330"/>
        <v>-1.4682509128820533</v>
      </c>
      <c r="E5311" s="8">
        <f t="shared" ca="1" si="331"/>
        <v>24.595182610144285</v>
      </c>
    </row>
    <row r="5312" spans="1:5" x14ac:dyDescent="0.25">
      <c r="A5312" s="2">
        <v>5311</v>
      </c>
      <c r="B5312" s="8">
        <f t="shared" ca="1" si="328"/>
        <v>7.6582825697838519</v>
      </c>
      <c r="C5312" s="8">
        <f t="shared" ca="1" si="329"/>
        <v>25.316565139567704</v>
      </c>
      <c r="D5312" s="8">
        <f t="shared" ca="1" si="330"/>
        <v>0.92859958738660819</v>
      </c>
      <c r="E5312" s="8">
        <f t="shared" ca="1" si="331"/>
        <v>26.245164726954311</v>
      </c>
    </row>
    <row r="5313" spans="1:5" x14ac:dyDescent="0.25">
      <c r="A5313" s="2">
        <v>5312</v>
      </c>
      <c r="B5313" s="8">
        <f t="shared" ca="1" si="328"/>
        <v>7.9827340387176173</v>
      </c>
      <c r="C5313" s="8">
        <f t="shared" ca="1" si="329"/>
        <v>25.965468077435233</v>
      </c>
      <c r="D5313" s="8">
        <f t="shared" ca="1" si="330"/>
        <v>-4.3868420787949378E-2</v>
      </c>
      <c r="E5313" s="8">
        <f t="shared" ca="1" si="331"/>
        <v>25.921599656647285</v>
      </c>
    </row>
    <row r="5314" spans="1:5" x14ac:dyDescent="0.25">
      <c r="A5314" s="2">
        <v>5313</v>
      </c>
      <c r="B5314" s="8">
        <f t="shared" ref="B5314:B5377" ca="1" si="332">NORMINV(RAND(),$H$2,$H$3)</f>
        <v>4.5256936451147398</v>
      </c>
      <c r="C5314" s="8">
        <f t="shared" ref="C5314:C5377" ca="1" si="333">$H$6+$H$7*B5314</f>
        <v>19.051387290229478</v>
      </c>
      <c r="D5314" s="8">
        <f t="shared" ca="1" si="330"/>
        <v>1.6427524456896745</v>
      </c>
      <c r="E5314" s="8">
        <f t="shared" ca="1" si="331"/>
        <v>20.694139735919151</v>
      </c>
    </row>
    <row r="5315" spans="1:5" x14ac:dyDescent="0.25">
      <c r="A5315" s="2">
        <v>5314</v>
      </c>
      <c r="B5315" s="8">
        <f t="shared" ca="1" si="332"/>
        <v>-7.56306206188437</v>
      </c>
      <c r="C5315" s="8">
        <f t="shared" ca="1" si="333"/>
        <v>-5.12612412376874</v>
      </c>
      <c r="D5315" s="8">
        <f t="shared" ref="D5315:D5378" ca="1" si="334">NORMINV(RAND(),0,1)</f>
        <v>9.2690847627422385E-2</v>
      </c>
      <c r="E5315" s="8">
        <f t="shared" ref="E5315:E5378" ca="1" si="335">$H$6+$H$7*B5315+D5315</f>
        <v>-5.0334332761413174</v>
      </c>
    </row>
    <row r="5316" spans="1:5" x14ac:dyDescent="0.25">
      <c r="A5316" s="2">
        <v>5315</v>
      </c>
      <c r="B5316" s="8">
        <f t="shared" ca="1" si="332"/>
        <v>1.6878707145415126</v>
      </c>
      <c r="C5316" s="8">
        <f t="shared" ca="1" si="333"/>
        <v>13.375741429083025</v>
      </c>
      <c r="D5316" s="8">
        <f t="shared" ca="1" si="334"/>
        <v>0.8150307542826295</v>
      </c>
      <c r="E5316" s="8">
        <f t="shared" ca="1" si="335"/>
        <v>14.190772183365654</v>
      </c>
    </row>
    <row r="5317" spans="1:5" x14ac:dyDescent="0.25">
      <c r="A5317" s="2">
        <v>5316</v>
      </c>
      <c r="B5317" s="8">
        <f t="shared" ca="1" si="332"/>
        <v>-12.313018383168398</v>
      </c>
      <c r="C5317" s="8">
        <f t="shared" ca="1" si="333"/>
        <v>-14.626036766336796</v>
      </c>
      <c r="D5317" s="8">
        <f t="shared" ca="1" si="334"/>
        <v>1.128032678965966</v>
      </c>
      <c r="E5317" s="8">
        <f t="shared" ca="1" si="335"/>
        <v>-13.49800408737083</v>
      </c>
    </row>
    <row r="5318" spans="1:5" x14ac:dyDescent="0.25">
      <c r="A5318" s="2">
        <v>5317</v>
      </c>
      <c r="B5318" s="8">
        <f t="shared" ca="1" si="332"/>
        <v>1.5054943142807862</v>
      </c>
      <c r="C5318" s="8">
        <f t="shared" ca="1" si="333"/>
        <v>13.010988628561572</v>
      </c>
      <c r="D5318" s="8">
        <f t="shared" ca="1" si="334"/>
        <v>-0.16117333252352536</v>
      </c>
      <c r="E5318" s="8">
        <f t="shared" ca="1" si="335"/>
        <v>12.849815296038047</v>
      </c>
    </row>
    <row r="5319" spans="1:5" x14ac:dyDescent="0.25">
      <c r="A5319" s="2">
        <v>5318</v>
      </c>
      <c r="B5319" s="8">
        <f t="shared" ca="1" si="332"/>
        <v>4.4112709972564295</v>
      </c>
      <c r="C5319" s="8">
        <f t="shared" ca="1" si="333"/>
        <v>18.822541994512861</v>
      </c>
      <c r="D5319" s="8">
        <f t="shared" ca="1" si="334"/>
        <v>1.2906475280707188</v>
      </c>
      <c r="E5319" s="8">
        <f t="shared" ca="1" si="335"/>
        <v>20.113189522583578</v>
      </c>
    </row>
    <row r="5320" spans="1:5" x14ac:dyDescent="0.25">
      <c r="A5320" s="2">
        <v>5319</v>
      </c>
      <c r="B5320" s="8">
        <f t="shared" ca="1" si="332"/>
        <v>2.1978417876688567</v>
      </c>
      <c r="C5320" s="8">
        <f t="shared" ca="1" si="333"/>
        <v>14.395683575337713</v>
      </c>
      <c r="D5320" s="8">
        <f t="shared" ca="1" si="334"/>
        <v>1.5032527484281368</v>
      </c>
      <c r="E5320" s="8">
        <f t="shared" ca="1" si="335"/>
        <v>15.898936323765851</v>
      </c>
    </row>
    <row r="5321" spans="1:5" x14ac:dyDescent="0.25">
      <c r="A5321" s="2">
        <v>5320</v>
      </c>
      <c r="B5321" s="8">
        <f t="shared" ca="1" si="332"/>
        <v>2.3963161547888152</v>
      </c>
      <c r="C5321" s="8">
        <f t="shared" ca="1" si="333"/>
        <v>14.79263230957763</v>
      </c>
      <c r="D5321" s="8">
        <f t="shared" ca="1" si="334"/>
        <v>-0.46667238671726979</v>
      </c>
      <c r="E5321" s="8">
        <f t="shared" ca="1" si="335"/>
        <v>14.32595992286036</v>
      </c>
    </row>
    <row r="5322" spans="1:5" x14ac:dyDescent="0.25">
      <c r="A5322" s="2">
        <v>5321</v>
      </c>
      <c r="B5322" s="8">
        <f t="shared" ca="1" si="332"/>
        <v>4.6137054284978571</v>
      </c>
      <c r="C5322" s="8">
        <f t="shared" ca="1" si="333"/>
        <v>19.227410856995714</v>
      </c>
      <c r="D5322" s="8">
        <f t="shared" ca="1" si="334"/>
        <v>-0.89706112428254892</v>
      </c>
      <c r="E5322" s="8">
        <f t="shared" ca="1" si="335"/>
        <v>18.330349732713167</v>
      </c>
    </row>
    <row r="5323" spans="1:5" x14ac:dyDescent="0.25">
      <c r="A5323" s="2">
        <v>5322</v>
      </c>
      <c r="B5323" s="8">
        <f t="shared" ca="1" si="332"/>
        <v>1.7382750143515473</v>
      </c>
      <c r="C5323" s="8">
        <f t="shared" ca="1" si="333"/>
        <v>13.476550028703095</v>
      </c>
      <c r="D5323" s="8">
        <f t="shared" ca="1" si="334"/>
        <v>0.44977726211980468</v>
      </c>
      <c r="E5323" s="8">
        <f t="shared" ca="1" si="335"/>
        <v>13.926327290822899</v>
      </c>
    </row>
    <row r="5324" spans="1:5" x14ac:dyDescent="0.25">
      <c r="A5324" s="2">
        <v>5323</v>
      </c>
      <c r="B5324" s="8">
        <f t="shared" ca="1" si="332"/>
        <v>-3.3483865013216612</v>
      </c>
      <c r="C5324" s="8">
        <f t="shared" ca="1" si="333"/>
        <v>3.3032269973566777</v>
      </c>
      <c r="D5324" s="8">
        <f t="shared" ca="1" si="334"/>
        <v>-1.1087151280477829</v>
      </c>
      <c r="E5324" s="8">
        <f t="shared" ca="1" si="335"/>
        <v>2.1945118693088945</v>
      </c>
    </row>
    <row r="5325" spans="1:5" x14ac:dyDescent="0.25">
      <c r="A5325" s="2">
        <v>5324</v>
      </c>
      <c r="B5325" s="8">
        <f t="shared" ca="1" si="332"/>
        <v>0.42051376842754751</v>
      </c>
      <c r="C5325" s="8">
        <f t="shared" ca="1" si="333"/>
        <v>10.841027536855094</v>
      </c>
      <c r="D5325" s="8">
        <f t="shared" ca="1" si="334"/>
        <v>0.26651712095146773</v>
      </c>
      <c r="E5325" s="8">
        <f t="shared" ca="1" si="335"/>
        <v>11.107544657806562</v>
      </c>
    </row>
    <row r="5326" spans="1:5" x14ac:dyDescent="0.25">
      <c r="A5326" s="2">
        <v>5325</v>
      </c>
      <c r="B5326" s="8">
        <f t="shared" ca="1" si="332"/>
        <v>-4.8099514217744979</v>
      </c>
      <c r="C5326" s="8">
        <f t="shared" ca="1" si="333"/>
        <v>0.38009715645100428</v>
      </c>
      <c r="D5326" s="8">
        <f t="shared" ca="1" si="334"/>
        <v>-0.85375576023518795</v>
      </c>
      <c r="E5326" s="8">
        <f t="shared" ca="1" si="335"/>
        <v>-0.47365860378418367</v>
      </c>
    </row>
    <row r="5327" spans="1:5" x14ac:dyDescent="0.25">
      <c r="A5327" s="2">
        <v>5326</v>
      </c>
      <c r="B5327" s="8">
        <f t="shared" ca="1" si="332"/>
        <v>9.9496075780633255</v>
      </c>
      <c r="C5327" s="8">
        <f t="shared" ca="1" si="333"/>
        <v>29.899215156126651</v>
      </c>
      <c r="D5327" s="8">
        <f t="shared" ca="1" si="334"/>
        <v>-0.40011928240660022</v>
      </c>
      <c r="E5327" s="8">
        <f t="shared" ca="1" si="335"/>
        <v>29.499095873720051</v>
      </c>
    </row>
    <row r="5328" spans="1:5" x14ac:dyDescent="0.25">
      <c r="A5328" s="2">
        <v>5327</v>
      </c>
      <c r="B5328" s="8">
        <f t="shared" ca="1" si="332"/>
        <v>-3.0236436712795163</v>
      </c>
      <c r="C5328" s="8">
        <f t="shared" ca="1" si="333"/>
        <v>3.9527126574409674</v>
      </c>
      <c r="D5328" s="8">
        <f t="shared" ca="1" si="334"/>
        <v>1.0098205883910907</v>
      </c>
      <c r="E5328" s="8">
        <f t="shared" ca="1" si="335"/>
        <v>4.9625332458320583</v>
      </c>
    </row>
    <row r="5329" spans="1:5" x14ac:dyDescent="0.25">
      <c r="A5329" s="2">
        <v>5328</v>
      </c>
      <c r="B5329" s="8">
        <f t="shared" ca="1" si="332"/>
        <v>-4.6941118278075695</v>
      </c>
      <c r="C5329" s="8">
        <f t="shared" ca="1" si="333"/>
        <v>0.61177634438486095</v>
      </c>
      <c r="D5329" s="8">
        <f t="shared" ca="1" si="334"/>
        <v>0.36920057435870024</v>
      </c>
      <c r="E5329" s="8">
        <f t="shared" ca="1" si="335"/>
        <v>0.98097691874356119</v>
      </c>
    </row>
    <row r="5330" spans="1:5" x14ac:dyDescent="0.25">
      <c r="A5330" s="2">
        <v>5329</v>
      </c>
      <c r="B5330" s="8">
        <f t="shared" ca="1" si="332"/>
        <v>7.1645945612085846</v>
      </c>
      <c r="C5330" s="8">
        <f t="shared" ca="1" si="333"/>
        <v>24.329189122417169</v>
      </c>
      <c r="D5330" s="8">
        <f t="shared" ca="1" si="334"/>
        <v>8.3529456087293064E-2</v>
      </c>
      <c r="E5330" s="8">
        <f t="shared" ca="1" si="335"/>
        <v>24.412718578504464</v>
      </c>
    </row>
    <row r="5331" spans="1:5" x14ac:dyDescent="0.25">
      <c r="A5331" s="2">
        <v>5330</v>
      </c>
      <c r="B5331" s="8">
        <f t="shared" ca="1" si="332"/>
        <v>4.3138780379549591</v>
      </c>
      <c r="C5331" s="8">
        <f t="shared" ca="1" si="333"/>
        <v>18.627756075909918</v>
      </c>
      <c r="D5331" s="8">
        <f t="shared" ca="1" si="334"/>
        <v>-0.70111575097180956</v>
      </c>
      <c r="E5331" s="8">
        <f t="shared" ca="1" si="335"/>
        <v>17.926640324938109</v>
      </c>
    </row>
    <row r="5332" spans="1:5" x14ac:dyDescent="0.25">
      <c r="A5332" s="2">
        <v>5331</v>
      </c>
      <c r="B5332" s="8">
        <f t="shared" ca="1" si="332"/>
        <v>3.8896818835314448</v>
      </c>
      <c r="C5332" s="8">
        <f t="shared" ca="1" si="333"/>
        <v>17.77936376706289</v>
      </c>
      <c r="D5332" s="8">
        <f t="shared" ca="1" si="334"/>
        <v>1.4936007932452247</v>
      </c>
      <c r="E5332" s="8">
        <f t="shared" ca="1" si="335"/>
        <v>19.272964560308115</v>
      </c>
    </row>
    <row r="5333" spans="1:5" x14ac:dyDescent="0.25">
      <c r="A5333" s="2">
        <v>5332</v>
      </c>
      <c r="B5333" s="8">
        <f t="shared" ca="1" si="332"/>
        <v>2.6211402211463737</v>
      </c>
      <c r="C5333" s="8">
        <f t="shared" ca="1" si="333"/>
        <v>15.242280442292747</v>
      </c>
      <c r="D5333" s="8">
        <f t="shared" ca="1" si="334"/>
        <v>-0.20957957631754184</v>
      </c>
      <c r="E5333" s="8">
        <f t="shared" ca="1" si="335"/>
        <v>15.032700865975206</v>
      </c>
    </row>
    <row r="5334" spans="1:5" x14ac:dyDescent="0.25">
      <c r="A5334" s="2">
        <v>5333</v>
      </c>
      <c r="B5334" s="8">
        <f t="shared" ca="1" si="332"/>
        <v>-0.38436039267253452</v>
      </c>
      <c r="C5334" s="8">
        <f t="shared" ca="1" si="333"/>
        <v>9.231279214654931</v>
      </c>
      <c r="D5334" s="8">
        <f t="shared" ca="1" si="334"/>
        <v>0.50124652332641928</v>
      </c>
      <c r="E5334" s="8">
        <f t="shared" ca="1" si="335"/>
        <v>9.7325257379813497</v>
      </c>
    </row>
    <row r="5335" spans="1:5" x14ac:dyDescent="0.25">
      <c r="A5335" s="2">
        <v>5334</v>
      </c>
      <c r="B5335" s="8">
        <f t="shared" ca="1" si="332"/>
        <v>2.740557659777366</v>
      </c>
      <c r="C5335" s="8">
        <f t="shared" ca="1" si="333"/>
        <v>15.481115319554732</v>
      </c>
      <c r="D5335" s="8">
        <f t="shared" ca="1" si="334"/>
        <v>0.45083938669237189</v>
      </c>
      <c r="E5335" s="8">
        <f t="shared" ca="1" si="335"/>
        <v>15.931954706247105</v>
      </c>
    </row>
    <row r="5336" spans="1:5" x14ac:dyDescent="0.25">
      <c r="A5336" s="2">
        <v>5335</v>
      </c>
      <c r="B5336" s="8">
        <f t="shared" ca="1" si="332"/>
        <v>1.0789067357713298</v>
      </c>
      <c r="C5336" s="8">
        <f t="shared" ca="1" si="333"/>
        <v>12.15781347154266</v>
      </c>
      <c r="D5336" s="8">
        <f t="shared" ca="1" si="334"/>
        <v>0.23925637125200999</v>
      </c>
      <c r="E5336" s="8">
        <f t="shared" ca="1" si="335"/>
        <v>12.39706984279467</v>
      </c>
    </row>
    <row r="5337" spans="1:5" x14ac:dyDescent="0.25">
      <c r="A5337" s="2">
        <v>5336</v>
      </c>
      <c r="B5337" s="8">
        <f t="shared" ca="1" si="332"/>
        <v>3.4359639682784797</v>
      </c>
      <c r="C5337" s="8">
        <f t="shared" ca="1" si="333"/>
        <v>16.871927936556958</v>
      </c>
      <c r="D5337" s="8">
        <f t="shared" ca="1" si="334"/>
        <v>-4.6382298314945565E-2</v>
      </c>
      <c r="E5337" s="8">
        <f t="shared" ca="1" si="335"/>
        <v>16.825545638242012</v>
      </c>
    </row>
    <row r="5338" spans="1:5" x14ac:dyDescent="0.25">
      <c r="A5338" s="2">
        <v>5337</v>
      </c>
      <c r="B5338" s="8">
        <f t="shared" ca="1" si="332"/>
        <v>7.9360130869410952</v>
      </c>
      <c r="C5338" s="8">
        <f t="shared" ca="1" si="333"/>
        <v>25.87202617388219</v>
      </c>
      <c r="D5338" s="8">
        <f t="shared" ca="1" si="334"/>
        <v>8.6935938025925974E-2</v>
      </c>
      <c r="E5338" s="8">
        <f t="shared" ca="1" si="335"/>
        <v>25.958962111908118</v>
      </c>
    </row>
    <row r="5339" spans="1:5" x14ac:dyDescent="0.25">
      <c r="A5339" s="2">
        <v>5338</v>
      </c>
      <c r="B5339" s="8">
        <f t="shared" ca="1" si="332"/>
        <v>-4.6335856314611856</v>
      </c>
      <c r="C5339" s="8">
        <f t="shared" ca="1" si="333"/>
        <v>0.73282873707762874</v>
      </c>
      <c r="D5339" s="8">
        <f t="shared" ca="1" si="334"/>
        <v>0.54904665258294238</v>
      </c>
      <c r="E5339" s="8">
        <f t="shared" ca="1" si="335"/>
        <v>1.2818753896605712</v>
      </c>
    </row>
    <row r="5340" spans="1:5" x14ac:dyDescent="0.25">
      <c r="A5340" s="2">
        <v>5339</v>
      </c>
      <c r="B5340" s="8">
        <f t="shared" ca="1" si="332"/>
        <v>-2.0847111684820434</v>
      </c>
      <c r="C5340" s="8">
        <f t="shared" ca="1" si="333"/>
        <v>5.8305776630359132</v>
      </c>
      <c r="D5340" s="8">
        <f t="shared" ca="1" si="334"/>
        <v>-0.44339144578745471</v>
      </c>
      <c r="E5340" s="8">
        <f t="shared" ca="1" si="335"/>
        <v>5.3871862172484581</v>
      </c>
    </row>
    <row r="5341" spans="1:5" x14ac:dyDescent="0.25">
      <c r="A5341" s="2">
        <v>5340</v>
      </c>
      <c r="B5341" s="8">
        <f t="shared" ca="1" si="332"/>
        <v>-2.2876140873359603</v>
      </c>
      <c r="C5341" s="8">
        <f t="shared" ca="1" si="333"/>
        <v>5.4247718253280794</v>
      </c>
      <c r="D5341" s="8">
        <f t="shared" ca="1" si="334"/>
        <v>-1.1356603213224647</v>
      </c>
      <c r="E5341" s="8">
        <f t="shared" ca="1" si="335"/>
        <v>4.2891115040056143</v>
      </c>
    </row>
    <row r="5342" spans="1:5" x14ac:dyDescent="0.25">
      <c r="A5342" s="2">
        <v>5341</v>
      </c>
      <c r="B5342" s="8">
        <f t="shared" ca="1" si="332"/>
        <v>3.3637355198032397</v>
      </c>
      <c r="C5342" s="8">
        <f t="shared" ca="1" si="333"/>
        <v>16.727471039606478</v>
      </c>
      <c r="D5342" s="8">
        <f t="shared" ca="1" si="334"/>
        <v>-0.97234350859034069</v>
      </c>
      <c r="E5342" s="8">
        <f t="shared" ca="1" si="335"/>
        <v>15.755127531016138</v>
      </c>
    </row>
    <row r="5343" spans="1:5" x14ac:dyDescent="0.25">
      <c r="A5343" s="2">
        <v>5342</v>
      </c>
      <c r="B5343" s="8">
        <f t="shared" ca="1" si="332"/>
        <v>-1.1418534825017692</v>
      </c>
      <c r="C5343" s="8">
        <f t="shared" ca="1" si="333"/>
        <v>7.7162930349964611</v>
      </c>
      <c r="D5343" s="8">
        <f t="shared" ca="1" si="334"/>
        <v>0.19041903693720041</v>
      </c>
      <c r="E5343" s="8">
        <f t="shared" ca="1" si="335"/>
        <v>7.9067120719336614</v>
      </c>
    </row>
    <row r="5344" spans="1:5" x14ac:dyDescent="0.25">
      <c r="A5344" s="2">
        <v>5343</v>
      </c>
      <c r="B5344" s="8">
        <f t="shared" ca="1" si="332"/>
        <v>-1.3260545643775981</v>
      </c>
      <c r="C5344" s="8">
        <f t="shared" ca="1" si="333"/>
        <v>7.3478908712448039</v>
      </c>
      <c r="D5344" s="8">
        <f t="shared" ca="1" si="334"/>
        <v>0.48851058799495628</v>
      </c>
      <c r="E5344" s="8">
        <f t="shared" ca="1" si="335"/>
        <v>7.8364014592397604</v>
      </c>
    </row>
    <row r="5345" spans="1:5" x14ac:dyDescent="0.25">
      <c r="A5345" s="2">
        <v>5344</v>
      </c>
      <c r="B5345" s="8">
        <f t="shared" ca="1" si="332"/>
        <v>-0.5701542877578698</v>
      </c>
      <c r="C5345" s="8">
        <f t="shared" ca="1" si="333"/>
        <v>8.8596914244842608</v>
      </c>
      <c r="D5345" s="8">
        <f t="shared" ca="1" si="334"/>
        <v>-1.4476183908122868</v>
      </c>
      <c r="E5345" s="8">
        <f t="shared" ca="1" si="335"/>
        <v>7.412073033671974</v>
      </c>
    </row>
    <row r="5346" spans="1:5" x14ac:dyDescent="0.25">
      <c r="A5346" s="2">
        <v>5345</v>
      </c>
      <c r="B5346" s="8">
        <f t="shared" ca="1" si="332"/>
        <v>-3.0981817478789537</v>
      </c>
      <c r="C5346" s="8">
        <f t="shared" ca="1" si="333"/>
        <v>3.8036365042420925</v>
      </c>
      <c r="D5346" s="8">
        <f t="shared" ca="1" si="334"/>
        <v>1.8107903291379246</v>
      </c>
      <c r="E5346" s="8">
        <f t="shared" ca="1" si="335"/>
        <v>5.6144268333800174</v>
      </c>
    </row>
    <row r="5347" spans="1:5" x14ac:dyDescent="0.25">
      <c r="A5347" s="2">
        <v>5346</v>
      </c>
      <c r="B5347" s="8">
        <f t="shared" ca="1" si="332"/>
        <v>-7.6909928736931761</v>
      </c>
      <c r="C5347" s="8">
        <f t="shared" ca="1" si="333"/>
        <v>-5.3819857473863522</v>
      </c>
      <c r="D5347" s="8">
        <f t="shared" ca="1" si="334"/>
        <v>0.4177935482950903</v>
      </c>
      <c r="E5347" s="8">
        <f t="shared" ca="1" si="335"/>
        <v>-4.9641921990912614</v>
      </c>
    </row>
    <row r="5348" spans="1:5" x14ac:dyDescent="0.25">
      <c r="A5348" s="2">
        <v>5347</v>
      </c>
      <c r="B5348" s="8">
        <f t="shared" ca="1" si="332"/>
        <v>-1.9601457392506689</v>
      </c>
      <c r="C5348" s="8">
        <f t="shared" ca="1" si="333"/>
        <v>6.0797085214986621</v>
      </c>
      <c r="D5348" s="8">
        <f t="shared" ca="1" si="334"/>
        <v>-1.2201965241597019</v>
      </c>
      <c r="E5348" s="8">
        <f t="shared" ca="1" si="335"/>
        <v>4.8595119973389602</v>
      </c>
    </row>
    <row r="5349" spans="1:5" x14ac:dyDescent="0.25">
      <c r="A5349" s="2">
        <v>5348</v>
      </c>
      <c r="B5349" s="8">
        <f t="shared" ca="1" si="332"/>
        <v>-6.8260360129630779</v>
      </c>
      <c r="C5349" s="8">
        <f t="shared" ca="1" si="333"/>
        <v>-3.6520720259261559</v>
      </c>
      <c r="D5349" s="8">
        <f t="shared" ca="1" si="334"/>
        <v>-0.83842479528811031</v>
      </c>
      <c r="E5349" s="8">
        <f t="shared" ca="1" si="335"/>
        <v>-4.4904968212142666</v>
      </c>
    </row>
    <row r="5350" spans="1:5" x14ac:dyDescent="0.25">
      <c r="A5350" s="2">
        <v>5349</v>
      </c>
      <c r="B5350" s="8">
        <f t="shared" ca="1" si="332"/>
        <v>-6.5853275494068182</v>
      </c>
      <c r="C5350" s="8">
        <f t="shared" ca="1" si="333"/>
        <v>-3.1706550988136364</v>
      </c>
      <c r="D5350" s="8">
        <f t="shared" ca="1" si="334"/>
        <v>0.51060098815827037</v>
      </c>
      <c r="E5350" s="8">
        <f t="shared" ca="1" si="335"/>
        <v>-2.6600541106553659</v>
      </c>
    </row>
    <row r="5351" spans="1:5" x14ac:dyDescent="0.25">
      <c r="A5351" s="2">
        <v>5350</v>
      </c>
      <c r="B5351" s="8">
        <f t="shared" ca="1" si="332"/>
        <v>4.6152147170740934</v>
      </c>
      <c r="C5351" s="8">
        <f t="shared" ca="1" si="333"/>
        <v>19.230429434148185</v>
      </c>
      <c r="D5351" s="8">
        <f t="shared" ca="1" si="334"/>
        <v>-0.80870239344757455</v>
      </c>
      <c r="E5351" s="8">
        <f t="shared" ca="1" si="335"/>
        <v>18.42172704070061</v>
      </c>
    </row>
    <row r="5352" spans="1:5" x14ac:dyDescent="0.25">
      <c r="A5352" s="2">
        <v>5351</v>
      </c>
      <c r="B5352" s="8">
        <f t="shared" ca="1" si="332"/>
        <v>-6.4055440177577418</v>
      </c>
      <c r="C5352" s="8">
        <f t="shared" ca="1" si="333"/>
        <v>-2.8110880355154837</v>
      </c>
      <c r="D5352" s="8">
        <f t="shared" ca="1" si="334"/>
        <v>0.61841265665821044</v>
      </c>
      <c r="E5352" s="8">
        <f t="shared" ca="1" si="335"/>
        <v>-2.192675378857273</v>
      </c>
    </row>
    <row r="5353" spans="1:5" x14ac:dyDescent="0.25">
      <c r="A5353" s="2">
        <v>5352</v>
      </c>
      <c r="B5353" s="8">
        <f t="shared" ca="1" si="332"/>
        <v>-7.9753309549174523</v>
      </c>
      <c r="C5353" s="8">
        <f t="shared" ca="1" si="333"/>
        <v>-5.9506619098349045</v>
      </c>
      <c r="D5353" s="8">
        <f t="shared" ca="1" si="334"/>
        <v>0.57666956046209894</v>
      </c>
      <c r="E5353" s="8">
        <f t="shared" ca="1" si="335"/>
        <v>-5.3739923493728057</v>
      </c>
    </row>
    <row r="5354" spans="1:5" x14ac:dyDescent="0.25">
      <c r="A5354" s="2">
        <v>5353</v>
      </c>
      <c r="B5354" s="8">
        <f t="shared" ca="1" si="332"/>
        <v>2.2678328103596046</v>
      </c>
      <c r="C5354" s="8">
        <f t="shared" ca="1" si="333"/>
        <v>14.535665620719209</v>
      </c>
      <c r="D5354" s="8">
        <f t="shared" ca="1" si="334"/>
        <v>-0.67380549860395755</v>
      </c>
      <c r="E5354" s="8">
        <f t="shared" ca="1" si="335"/>
        <v>13.861860122115251</v>
      </c>
    </row>
    <row r="5355" spans="1:5" x14ac:dyDescent="0.25">
      <c r="A5355" s="2">
        <v>5354</v>
      </c>
      <c r="B5355" s="8">
        <f t="shared" ca="1" si="332"/>
        <v>-2.429119434928225</v>
      </c>
      <c r="C5355" s="8">
        <f t="shared" ca="1" si="333"/>
        <v>5.14176113014355</v>
      </c>
      <c r="D5355" s="8">
        <f t="shared" ca="1" si="334"/>
        <v>-0.73940075053558818</v>
      </c>
      <c r="E5355" s="8">
        <f t="shared" ca="1" si="335"/>
        <v>4.4023603796079618</v>
      </c>
    </row>
    <row r="5356" spans="1:5" x14ac:dyDescent="0.25">
      <c r="A5356" s="2">
        <v>5355</v>
      </c>
      <c r="B5356" s="8">
        <f t="shared" ca="1" si="332"/>
        <v>-3.527337929981659</v>
      </c>
      <c r="C5356" s="8">
        <f t="shared" ca="1" si="333"/>
        <v>2.9453241400366821</v>
      </c>
      <c r="D5356" s="8">
        <f t="shared" ca="1" si="334"/>
        <v>0.91631807965669798</v>
      </c>
      <c r="E5356" s="8">
        <f t="shared" ca="1" si="335"/>
        <v>3.8616422196933802</v>
      </c>
    </row>
    <row r="5357" spans="1:5" x14ac:dyDescent="0.25">
      <c r="A5357" s="2">
        <v>5356</v>
      </c>
      <c r="B5357" s="8">
        <f t="shared" ca="1" si="332"/>
        <v>-2.6232259539527609</v>
      </c>
      <c r="C5357" s="8">
        <f t="shared" ca="1" si="333"/>
        <v>4.7535480920944782</v>
      </c>
      <c r="D5357" s="8">
        <f t="shared" ca="1" si="334"/>
        <v>-7.9313652449472888E-2</v>
      </c>
      <c r="E5357" s="8">
        <f t="shared" ca="1" si="335"/>
        <v>4.6742344396450051</v>
      </c>
    </row>
    <row r="5358" spans="1:5" x14ac:dyDescent="0.25">
      <c r="A5358" s="2">
        <v>5357</v>
      </c>
      <c r="B5358" s="8">
        <f t="shared" ca="1" si="332"/>
        <v>1.2342390776473935</v>
      </c>
      <c r="C5358" s="8">
        <f t="shared" ca="1" si="333"/>
        <v>12.468478155294786</v>
      </c>
      <c r="D5358" s="8">
        <f t="shared" ca="1" si="334"/>
        <v>-1.2354858209322901</v>
      </c>
      <c r="E5358" s="8">
        <f t="shared" ca="1" si="335"/>
        <v>11.232992334362496</v>
      </c>
    </row>
    <row r="5359" spans="1:5" x14ac:dyDescent="0.25">
      <c r="A5359" s="2">
        <v>5358</v>
      </c>
      <c r="B5359" s="8">
        <f t="shared" ca="1" si="332"/>
        <v>-5.5709381871464032</v>
      </c>
      <c r="C5359" s="8">
        <f t="shared" ca="1" si="333"/>
        <v>-1.1418763742928064</v>
      </c>
      <c r="D5359" s="8">
        <f t="shared" ca="1" si="334"/>
        <v>-0.3117252710859314</v>
      </c>
      <c r="E5359" s="8">
        <f t="shared" ca="1" si="335"/>
        <v>-1.4536016453787379</v>
      </c>
    </row>
    <row r="5360" spans="1:5" x14ac:dyDescent="0.25">
      <c r="A5360" s="2">
        <v>5359</v>
      </c>
      <c r="B5360" s="8">
        <f t="shared" ca="1" si="332"/>
        <v>2.681207570920848</v>
      </c>
      <c r="C5360" s="8">
        <f t="shared" ca="1" si="333"/>
        <v>15.362415141841696</v>
      </c>
      <c r="D5360" s="8">
        <f t="shared" ca="1" si="334"/>
        <v>1.1322940267549493</v>
      </c>
      <c r="E5360" s="8">
        <f t="shared" ca="1" si="335"/>
        <v>16.494709168596646</v>
      </c>
    </row>
    <row r="5361" spans="1:5" x14ac:dyDescent="0.25">
      <c r="A5361" s="2">
        <v>5360</v>
      </c>
      <c r="B5361" s="8">
        <f t="shared" ca="1" si="332"/>
        <v>-1.3858639780457873</v>
      </c>
      <c r="C5361" s="8">
        <f t="shared" ca="1" si="333"/>
        <v>7.2282720439084258</v>
      </c>
      <c r="D5361" s="8">
        <f t="shared" ca="1" si="334"/>
        <v>0.74648917196742937</v>
      </c>
      <c r="E5361" s="8">
        <f t="shared" ca="1" si="335"/>
        <v>7.974761215875855</v>
      </c>
    </row>
    <row r="5362" spans="1:5" x14ac:dyDescent="0.25">
      <c r="A5362" s="2">
        <v>5361</v>
      </c>
      <c r="B5362" s="8">
        <f t="shared" ca="1" si="332"/>
        <v>-2.0570082044038895</v>
      </c>
      <c r="C5362" s="8">
        <f t="shared" ca="1" si="333"/>
        <v>5.8859835911922209</v>
      </c>
      <c r="D5362" s="8">
        <f t="shared" ca="1" si="334"/>
        <v>-1.4165561590039686</v>
      </c>
      <c r="E5362" s="8">
        <f t="shared" ca="1" si="335"/>
        <v>4.4694274321882528</v>
      </c>
    </row>
    <row r="5363" spans="1:5" x14ac:dyDescent="0.25">
      <c r="A5363" s="2">
        <v>5362</v>
      </c>
      <c r="B5363" s="8">
        <f t="shared" ca="1" si="332"/>
        <v>2.3953465522477426</v>
      </c>
      <c r="C5363" s="8">
        <f t="shared" ca="1" si="333"/>
        <v>14.790693104495485</v>
      </c>
      <c r="D5363" s="8">
        <f t="shared" ca="1" si="334"/>
        <v>-0.50432749909006092</v>
      </c>
      <c r="E5363" s="8">
        <f t="shared" ca="1" si="335"/>
        <v>14.286365605405424</v>
      </c>
    </row>
    <row r="5364" spans="1:5" x14ac:dyDescent="0.25">
      <c r="A5364" s="2">
        <v>5363</v>
      </c>
      <c r="B5364" s="8">
        <f t="shared" ca="1" si="332"/>
        <v>1.0403046795570683</v>
      </c>
      <c r="C5364" s="8">
        <f t="shared" ca="1" si="333"/>
        <v>12.080609359114137</v>
      </c>
      <c r="D5364" s="8">
        <f t="shared" ca="1" si="334"/>
        <v>0.30442371087550391</v>
      </c>
      <c r="E5364" s="8">
        <f t="shared" ca="1" si="335"/>
        <v>12.385033069989641</v>
      </c>
    </row>
    <row r="5365" spans="1:5" x14ac:dyDescent="0.25">
      <c r="A5365" s="2">
        <v>5364</v>
      </c>
      <c r="B5365" s="8">
        <f t="shared" ca="1" si="332"/>
        <v>-8.9386971786156195</v>
      </c>
      <c r="C5365" s="8">
        <f t="shared" ca="1" si="333"/>
        <v>-7.877394357231239</v>
      </c>
      <c r="D5365" s="8">
        <f t="shared" ca="1" si="334"/>
        <v>3.4349403715936699E-2</v>
      </c>
      <c r="E5365" s="8">
        <f t="shared" ca="1" si="335"/>
        <v>-7.8430449535153022</v>
      </c>
    </row>
    <row r="5366" spans="1:5" x14ac:dyDescent="0.25">
      <c r="A5366" s="2">
        <v>5365</v>
      </c>
      <c r="B5366" s="8">
        <f t="shared" ca="1" si="332"/>
        <v>-1.1833213422014606</v>
      </c>
      <c r="C5366" s="8">
        <f t="shared" ca="1" si="333"/>
        <v>7.6333573155970793</v>
      </c>
      <c r="D5366" s="8">
        <f t="shared" ca="1" si="334"/>
        <v>-0.41365762488426427</v>
      </c>
      <c r="E5366" s="8">
        <f t="shared" ca="1" si="335"/>
        <v>7.2196996907128153</v>
      </c>
    </row>
    <row r="5367" spans="1:5" x14ac:dyDescent="0.25">
      <c r="A5367" s="2">
        <v>5366</v>
      </c>
      <c r="B5367" s="8">
        <f t="shared" ca="1" si="332"/>
        <v>-0.53620556357490923</v>
      </c>
      <c r="C5367" s="8">
        <f t="shared" ca="1" si="333"/>
        <v>8.9275888728501815</v>
      </c>
      <c r="D5367" s="8">
        <f t="shared" ca="1" si="334"/>
        <v>0.13180750283662659</v>
      </c>
      <c r="E5367" s="8">
        <f t="shared" ca="1" si="335"/>
        <v>9.0593963756868074</v>
      </c>
    </row>
    <row r="5368" spans="1:5" x14ac:dyDescent="0.25">
      <c r="A5368" s="2">
        <v>5367</v>
      </c>
      <c r="B5368" s="8">
        <f t="shared" ca="1" si="332"/>
        <v>-5.7785793667450704</v>
      </c>
      <c r="C5368" s="8">
        <f t="shared" ca="1" si="333"/>
        <v>-1.5571587334901409</v>
      </c>
      <c r="D5368" s="8">
        <f t="shared" ca="1" si="334"/>
        <v>-0.19549875607229319</v>
      </c>
      <c r="E5368" s="8">
        <f t="shared" ca="1" si="335"/>
        <v>-1.7526574895624341</v>
      </c>
    </row>
    <row r="5369" spans="1:5" x14ac:dyDescent="0.25">
      <c r="A5369" s="2">
        <v>5368</v>
      </c>
      <c r="B5369" s="8">
        <f t="shared" ca="1" si="332"/>
        <v>-5.2381561582319893</v>
      </c>
      <c r="C5369" s="8">
        <f t="shared" ca="1" si="333"/>
        <v>-0.47631231646397865</v>
      </c>
      <c r="D5369" s="8">
        <f t="shared" ca="1" si="334"/>
        <v>0.32742523205790747</v>
      </c>
      <c r="E5369" s="8">
        <f t="shared" ca="1" si="335"/>
        <v>-0.14888708440607118</v>
      </c>
    </row>
    <row r="5370" spans="1:5" x14ac:dyDescent="0.25">
      <c r="A5370" s="2">
        <v>5369</v>
      </c>
      <c r="B5370" s="8">
        <f t="shared" ca="1" si="332"/>
        <v>5.6800136379654553</v>
      </c>
      <c r="C5370" s="8">
        <f t="shared" ca="1" si="333"/>
        <v>21.360027275930911</v>
      </c>
      <c r="D5370" s="8">
        <f t="shared" ca="1" si="334"/>
        <v>-1.064139358583581</v>
      </c>
      <c r="E5370" s="8">
        <f t="shared" ca="1" si="335"/>
        <v>20.295887917347329</v>
      </c>
    </row>
    <row r="5371" spans="1:5" x14ac:dyDescent="0.25">
      <c r="A5371" s="2">
        <v>5370</v>
      </c>
      <c r="B5371" s="8">
        <f t="shared" ca="1" si="332"/>
        <v>-2.5114558641011286</v>
      </c>
      <c r="C5371" s="8">
        <f t="shared" ca="1" si="333"/>
        <v>4.9770882717977427</v>
      </c>
      <c r="D5371" s="8">
        <f t="shared" ca="1" si="334"/>
        <v>-0.31652804661605299</v>
      </c>
      <c r="E5371" s="8">
        <f t="shared" ca="1" si="335"/>
        <v>4.6605602251816896</v>
      </c>
    </row>
    <row r="5372" spans="1:5" x14ac:dyDescent="0.25">
      <c r="A5372" s="2">
        <v>5371</v>
      </c>
      <c r="B5372" s="8">
        <f t="shared" ca="1" si="332"/>
        <v>-3.9085164765430176</v>
      </c>
      <c r="C5372" s="8">
        <f t="shared" ca="1" si="333"/>
        <v>2.1829670469139648</v>
      </c>
      <c r="D5372" s="8">
        <f t="shared" ca="1" si="334"/>
        <v>-2.7100631250699524E-2</v>
      </c>
      <c r="E5372" s="8">
        <f t="shared" ca="1" si="335"/>
        <v>2.1558664156632652</v>
      </c>
    </row>
    <row r="5373" spans="1:5" x14ac:dyDescent="0.25">
      <c r="A5373" s="2">
        <v>5372</v>
      </c>
      <c r="B5373" s="8">
        <f t="shared" ca="1" si="332"/>
        <v>-2.8887310415173104</v>
      </c>
      <c r="C5373" s="8">
        <f t="shared" ca="1" si="333"/>
        <v>4.2225379169653792</v>
      </c>
      <c r="D5373" s="8">
        <f t="shared" ca="1" si="334"/>
        <v>0.50594694574230636</v>
      </c>
      <c r="E5373" s="8">
        <f t="shared" ca="1" si="335"/>
        <v>4.7284848627076856</v>
      </c>
    </row>
    <row r="5374" spans="1:5" x14ac:dyDescent="0.25">
      <c r="A5374" s="2">
        <v>5373</v>
      </c>
      <c r="B5374" s="8">
        <f t="shared" ca="1" si="332"/>
        <v>2.3462932689251366</v>
      </c>
      <c r="C5374" s="8">
        <f t="shared" ca="1" si="333"/>
        <v>14.692586537850273</v>
      </c>
      <c r="D5374" s="8">
        <f t="shared" ca="1" si="334"/>
        <v>1.1894560462748247</v>
      </c>
      <c r="E5374" s="8">
        <f t="shared" ca="1" si="335"/>
        <v>15.882042584125099</v>
      </c>
    </row>
    <row r="5375" spans="1:5" x14ac:dyDescent="0.25">
      <c r="A5375" s="2">
        <v>5374</v>
      </c>
      <c r="B5375" s="8">
        <f t="shared" ca="1" si="332"/>
        <v>1.2930634378392569</v>
      </c>
      <c r="C5375" s="8">
        <f t="shared" ca="1" si="333"/>
        <v>12.586126875678513</v>
      </c>
      <c r="D5375" s="8">
        <f t="shared" ca="1" si="334"/>
        <v>-1.2583087631655898</v>
      </c>
      <c r="E5375" s="8">
        <f t="shared" ca="1" si="335"/>
        <v>11.327818112512922</v>
      </c>
    </row>
    <row r="5376" spans="1:5" x14ac:dyDescent="0.25">
      <c r="A5376" s="2">
        <v>5375</v>
      </c>
      <c r="B5376" s="8">
        <f t="shared" ca="1" si="332"/>
        <v>-6.1949708386968849</v>
      </c>
      <c r="C5376" s="8">
        <f t="shared" ca="1" si="333"/>
        <v>-2.3899416773937698</v>
      </c>
      <c r="D5376" s="8">
        <f t="shared" ca="1" si="334"/>
        <v>-0.49102725929959568</v>
      </c>
      <c r="E5376" s="8">
        <f t="shared" ca="1" si="335"/>
        <v>-2.8809689366933657</v>
      </c>
    </row>
    <row r="5377" spans="1:5" x14ac:dyDescent="0.25">
      <c r="A5377" s="2">
        <v>5376</v>
      </c>
      <c r="B5377" s="8">
        <f t="shared" ca="1" si="332"/>
        <v>2.210446629824788</v>
      </c>
      <c r="C5377" s="8">
        <f t="shared" ca="1" si="333"/>
        <v>14.420893259649576</v>
      </c>
      <c r="D5377" s="8">
        <f t="shared" ca="1" si="334"/>
        <v>0.38962032020160353</v>
      </c>
      <c r="E5377" s="8">
        <f t="shared" ca="1" si="335"/>
        <v>14.810513579851179</v>
      </c>
    </row>
    <row r="5378" spans="1:5" x14ac:dyDescent="0.25">
      <c r="A5378" s="2">
        <v>5377</v>
      </c>
      <c r="B5378" s="8">
        <f t="shared" ref="B5378:B5441" ca="1" si="336">NORMINV(RAND(),$H$2,$H$3)</f>
        <v>9.284801261155998</v>
      </c>
      <c r="C5378" s="8">
        <f t="shared" ref="C5378:C5441" ca="1" si="337">$H$6+$H$7*B5378</f>
        <v>28.569602522311996</v>
      </c>
      <c r="D5378" s="8">
        <f t="shared" ca="1" si="334"/>
        <v>1.4165884763695475</v>
      </c>
      <c r="E5378" s="8">
        <f t="shared" ca="1" si="335"/>
        <v>29.986190998681543</v>
      </c>
    </row>
    <row r="5379" spans="1:5" x14ac:dyDescent="0.25">
      <c r="A5379" s="2">
        <v>5378</v>
      </c>
      <c r="B5379" s="8">
        <f t="shared" ca="1" si="336"/>
        <v>-0.40829302221650132</v>
      </c>
      <c r="C5379" s="8">
        <f t="shared" ca="1" si="337"/>
        <v>9.1834139555669978</v>
      </c>
      <c r="D5379" s="8">
        <f t="shared" ref="D5379:D5442" ca="1" si="338">NORMINV(RAND(),0,1)</f>
        <v>0.16551314350556165</v>
      </c>
      <c r="E5379" s="8">
        <f t="shared" ref="E5379:E5442" ca="1" si="339">$H$6+$H$7*B5379+D5379</f>
        <v>9.3489270990725597</v>
      </c>
    </row>
    <row r="5380" spans="1:5" x14ac:dyDescent="0.25">
      <c r="A5380" s="2">
        <v>5379</v>
      </c>
      <c r="B5380" s="8">
        <f t="shared" ca="1" si="336"/>
        <v>0.23192156174827933</v>
      </c>
      <c r="C5380" s="8">
        <f t="shared" ca="1" si="337"/>
        <v>10.463843123496559</v>
      </c>
      <c r="D5380" s="8">
        <f t="shared" ca="1" si="338"/>
        <v>-1.4908174345410652</v>
      </c>
      <c r="E5380" s="8">
        <f t="shared" ca="1" si="339"/>
        <v>8.9730256889554951</v>
      </c>
    </row>
    <row r="5381" spans="1:5" x14ac:dyDescent="0.25">
      <c r="A5381" s="2">
        <v>5380</v>
      </c>
      <c r="B5381" s="8">
        <f t="shared" ca="1" si="336"/>
        <v>0.53785583030069217</v>
      </c>
      <c r="C5381" s="8">
        <f t="shared" ca="1" si="337"/>
        <v>11.075711660601385</v>
      </c>
      <c r="D5381" s="8">
        <f t="shared" ca="1" si="338"/>
        <v>1.9587698896686199</v>
      </c>
      <c r="E5381" s="8">
        <f t="shared" ca="1" si="339"/>
        <v>13.034481550270005</v>
      </c>
    </row>
    <row r="5382" spans="1:5" x14ac:dyDescent="0.25">
      <c r="A5382" s="2">
        <v>5381</v>
      </c>
      <c r="B5382" s="8">
        <f t="shared" ca="1" si="336"/>
        <v>2.4949549261382038</v>
      </c>
      <c r="C5382" s="8">
        <f t="shared" ca="1" si="337"/>
        <v>14.989909852276408</v>
      </c>
      <c r="D5382" s="8">
        <f t="shared" ca="1" si="338"/>
        <v>0.50368523020414768</v>
      </c>
      <c r="E5382" s="8">
        <f t="shared" ca="1" si="339"/>
        <v>15.493595082480557</v>
      </c>
    </row>
    <row r="5383" spans="1:5" x14ac:dyDescent="0.25">
      <c r="A5383" s="2">
        <v>5382</v>
      </c>
      <c r="B5383" s="8">
        <f t="shared" ca="1" si="336"/>
        <v>-3.1823808579267059</v>
      </c>
      <c r="C5383" s="8">
        <f t="shared" ca="1" si="337"/>
        <v>3.6352382841465882</v>
      </c>
      <c r="D5383" s="8">
        <f t="shared" ca="1" si="338"/>
        <v>0.85235721949525245</v>
      </c>
      <c r="E5383" s="8">
        <f t="shared" ca="1" si="339"/>
        <v>4.4875955036418409</v>
      </c>
    </row>
    <row r="5384" spans="1:5" x14ac:dyDescent="0.25">
      <c r="A5384" s="2">
        <v>5383</v>
      </c>
      <c r="B5384" s="8">
        <f t="shared" ca="1" si="336"/>
        <v>12.328604606759974</v>
      </c>
      <c r="C5384" s="8">
        <f t="shared" ca="1" si="337"/>
        <v>34.657209213519948</v>
      </c>
      <c r="D5384" s="8">
        <f t="shared" ca="1" si="338"/>
        <v>0.86484656191152276</v>
      </c>
      <c r="E5384" s="8">
        <f t="shared" ca="1" si="339"/>
        <v>35.522055775431468</v>
      </c>
    </row>
    <row r="5385" spans="1:5" x14ac:dyDescent="0.25">
      <c r="A5385" s="2">
        <v>5384</v>
      </c>
      <c r="B5385" s="8">
        <f t="shared" ca="1" si="336"/>
        <v>6.7887354658227181</v>
      </c>
      <c r="C5385" s="8">
        <f t="shared" ca="1" si="337"/>
        <v>23.577470931645436</v>
      </c>
      <c r="D5385" s="8">
        <f t="shared" ca="1" si="338"/>
        <v>-1.3667494352177558</v>
      </c>
      <c r="E5385" s="8">
        <f t="shared" ca="1" si="339"/>
        <v>22.210721496427681</v>
      </c>
    </row>
    <row r="5386" spans="1:5" x14ac:dyDescent="0.25">
      <c r="A5386" s="2">
        <v>5385</v>
      </c>
      <c r="B5386" s="8">
        <f t="shared" ca="1" si="336"/>
        <v>-6.9141238573031298</v>
      </c>
      <c r="C5386" s="8">
        <f t="shared" ca="1" si="337"/>
        <v>-3.8282477146062597</v>
      </c>
      <c r="D5386" s="8">
        <f t="shared" ca="1" si="338"/>
        <v>0.24161019617320301</v>
      </c>
      <c r="E5386" s="8">
        <f t="shared" ca="1" si="339"/>
        <v>-3.5866375184330566</v>
      </c>
    </row>
    <row r="5387" spans="1:5" x14ac:dyDescent="0.25">
      <c r="A5387" s="2">
        <v>5386</v>
      </c>
      <c r="B5387" s="8">
        <f t="shared" ca="1" si="336"/>
        <v>-8.5723697442680571</v>
      </c>
      <c r="C5387" s="8">
        <f t="shared" ca="1" si="337"/>
        <v>-7.1447394885361142</v>
      </c>
      <c r="D5387" s="8">
        <f t="shared" ca="1" si="338"/>
        <v>-1.5918002920047192</v>
      </c>
      <c r="E5387" s="8">
        <f t="shared" ca="1" si="339"/>
        <v>-8.7365397805408342</v>
      </c>
    </row>
    <row r="5388" spans="1:5" x14ac:dyDescent="0.25">
      <c r="A5388" s="2">
        <v>5387</v>
      </c>
      <c r="B5388" s="8">
        <f t="shared" ca="1" si="336"/>
        <v>0.39738686761108838</v>
      </c>
      <c r="C5388" s="8">
        <f t="shared" ca="1" si="337"/>
        <v>10.794773735222178</v>
      </c>
      <c r="D5388" s="8">
        <f t="shared" ca="1" si="338"/>
        <v>-0.9832088397035621</v>
      </c>
      <c r="E5388" s="8">
        <f t="shared" ca="1" si="339"/>
        <v>9.8115648955186145</v>
      </c>
    </row>
    <row r="5389" spans="1:5" x14ac:dyDescent="0.25">
      <c r="A5389" s="2">
        <v>5388</v>
      </c>
      <c r="B5389" s="8">
        <f t="shared" ca="1" si="336"/>
        <v>7.178819446125777</v>
      </c>
      <c r="C5389" s="8">
        <f t="shared" ca="1" si="337"/>
        <v>24.357638892251554</v>
      </c>
      <c r="D5389" s="8">
        <f t="shared" ca="1" si="338"/>
        <v>0.84062493610284328</v>
      </c>
      <c r="E5389" s="8">
        <f t="shared" ca="1" si="339"/>
        <v>25.198263828354399</v>
      </c>
    </row>
    <row r="5390" spans="1:5" x14ac:dyDescent="0.25">
      <c r="A5390" s="2">
        <v>5389</v>
      </c>
      <c r="B5390" s="8">
        <f t="shared" ca="1" si="336"/>
        <v>-7.7590044692944389</v>
      </c>
      <c r="C5390" s="8">
        <f t="shared" ca="1" si="337"/>
        <v>-5.5180089385888778</v>
      </c>
      <c r="D5390" s="8">
        <f t="shared" ca="1" si="338"/>
        <v>-1.3413829224501093</v>
      </c>
      <c r="E5390" s="8">
        <f t="shared" ca="1" si="339"/>
        <v>-6.8593918610389872</v>
      </c>
    </row>
    <row r="5391" spans="1:5" x14ac:dyDescent="0.25">
      <c r="A5391" s="2">
        <v>5390</v>
      </c>
      <c r="B5391" s="8">
        <f t="shared" ca="1" si="336"/>
        <v>-9.1267878641225941</v>
      </c>
      <c r="C5391" s="8">
        <f t="shared" ca="1" si="337"/>
        <v>-8.2535757282451883</v>
      </c>
      <c r="D5391" s="8">
        <f t="shared" ca="1" si="338"/>
        <v>1.2991505332096516</v>
      </c>
      <c r="E5391" s="8">
        <f t="shared" ca="1" si="339"/>
        <v>-6.9544251950355367</v>
      </c>
    </row>
    <row r="5392" spans="1:5" x14ac:dyDescent="0.25">
      <c r="A5392" s="2">
        <v>5391</v>
      </c>
      <c r="B5392" s="8">
        <f t="shared" ca="1" si="336"/>
        <v>1.6129912147512784</v>
      </c>
      <c r="C5392" s="8">
        <f t="shared" ca="1" si="337"/>
        <v>13.225982429502556</v>
      </c>
      <c r="D5392" s="8">
        <f t="shared" ca="1" si="338"/>
        <v>-1.1570713214140129</v>
      </c>
      <c r="E5392" s="8">
        <f t="shared" ca="1" si="339"/>
        <v>12.068911108088543</v>
      </c>
    </row>
    <row r="5393" spans="1:5" x14ac:dyDescent="0.25">
      <c r="A5393" s="2">
        <v>5392</v>
      </c>
      <c r="B5393" s="8">
        <f t="shared" ca="1" si="336"/>
        <v>7.6960324057732707</v>
      </c>
      <c r="C5393" s="8">
        <f t="shared" ca="1" si="337"/>
        <v>25.39206481154654</v>
      </c>
      <c r="D5393" s="8">
        <f t="shared" ca="1" si="338"/>
        <v>1.8177383847731239</v>
      </c>
      <c r="E5393" s="8">
        <f t="shared" ca="1" si="339"/>
        <v>27.209803196319662</v>
      </c>
    </row>
    <row r="5394" spans="1:5" x14ac:dyDescent="0.25">
      <c r="A5394" s="2">
        <v>5393</v>
      </c>
      <c r="B5394" s="8">
        <f t="shared" ca="1" si="336"/>
        <v>2.8741505694846241</v>
      </c>
      <c r="C5394" s="8">
        <f t="shared" ca="1" si="337"/>
        <v>15.748301138969248</v>
      </c>
      <c r="D5394" s="8">
        <f t="shared" ca="1" si="338"/>
        <v>0.63406099315278019</v>
      </c>
      <c r="E5394" s="8">
        <f t="shared" ca="1" si="339"/>
        <v>16.382362132122029</v>
      </c>
    </row>
    <row r="5395" spans="1:5" x14ac:dyDescent="0.25">
      <c r="A5395" s="2">
        <v>5394</v>
      </c>
      <c r="B5395" s="8">
        <f t="shared" ca="1" si="336"/>
        <v>3.6534657085355797</v>
      </c>
      <c r="C5395" s="8">
        <f t="shared" ca="1" si="337"/>
        <v>17.306931417071159</v>
      </c>
      <c r="D5395" s="8">
        <f t="shared" ca="1" si="338"/>
        <v>0.31644228112364764</v>
      </c>
      <c r="E5395" s="8">
        <f t="shared" ca="1" si="339"/>
        <v>17.623373698194808</v>
      </c>
    </row>
    <row r="5396" spans="1:5" x14ac:dyDescent="0.25">
      <c r="A5396" s="2">
        <v>5395</v>
      </c>
      <c r="B5396" s="8">
        <f t="shared" ca="1" si="336"/>
        <v>3.6271513575142764</v>
      </c>
      <c r="C5396" s="8">
        <f t="shared" ca="1" si="337"/>
        <v>17.254302715028551</v>
      </c>
      <c r="D5396" s="8">
        <f t="shared" ca="1" si="338"/>
        <v>0.24233889721893392</v>
      </c>
      <c r="E5396" s="8">
        <f t="shared" ca="1" si="339"/>
        <v>17.496641612247483</v>
      </c>
    </row>
    <row r="5397" spans="1:5" x14ac:dyDescent="0.25">
      <c r="A5397" s="2">
        <v>5396</v>
      </c>
      <c r="B5397" s="8">
        <f t="shared" ca="1" si="336"/>
        <v>2.0450197422530687</v>
      </c>
      <c r="C5397" s="8">
        <f t="shared" ca="1" si="337"/>
        <v>14.090039484506137</v>
      </c>
      <c r="D5397" s="8">
        <f t="shared" ca="1" si="338"/>
        <v>1.1422043510106978</v>
      </c>
      <c r="E5397" s="8">
        <f t="shared" ca="1" si="339"/>
        <v>15.232243835516835</v>
      </c>
    </row>
    <row r="5398" spans="1:5" x14ac:dyDescent="0.25">
      <c r="A5398" s="2">
        <v>5397</v>
      </c>
      <c r="B5398" s="8">
        <f t="shared" ca="1" si="336"/>
        <v>-11.587455194683818</v>
      </c>
      <c r="C5398" s="8">
        <f t="shared" ca="1" si="337"/>
        <v>-13.174910389367636</v>
      </c>
      <c r="D5398" s="8">
        <f t="shared" ca="1" si="338"/>
        <v>0.24188316079671912</v>
      </c>
      <c r="E5398" s="8">
        <f t="shared" ca="1" si="339"/>
        <v>-12.933027228570916</v>
      </c>
    </row>
    <row r="5399" spans="1:5" x14ac:dyDescent="0.25">
      <c r="A5399" s="2">
        <v>5398</v>
      </c>
      <c r="B5399" s="8">
        <f t="shared" ca="1" si="336"/>
        <v>3.2639412894748689</v>
      </c>
      <c r="C5399" s="8">
        <f t="shared" ca="1" si="337"/>
        <v>16.527882578949736</v>
      </c>
      <c r="D5399" s="8">
        <f t="shared" ca="1" si="338"/>
        <v>-0.88000273974102905</v>
      </c>
      <c r="E5399" s="8">
        <f t="shared" ca="1" si="339"/>
        <v>15.647879839208708</v>
      </c>
    </row>
    <row r="5400" spans="1:5" x14ac:dyDescent="0.25">
      <c r="A5400" s="2">
        <v>5399</v>
      </c>
      <c r="B5400" s="8">
        <f t="shared" ca="1" si="336"/>
        <v>1.8183399423765745</v>
      </c>
      <c r="C5400" s="8">
        <f t="shared" ca="1" si="337"/>
        <v>13.63667988475315</v>
      </c>
      <c r="D5400" s="8">
        <f t="shared" ca="1" si="338"/>
        <v>1.3060721427110615</v>
      </c>
      <c r="E5400" s="8">
        <f t="shared" ca="1" si="339"/>
        <v>14.942752027464211</v>
      </c>
    </row>
    <row r="5401" spans="1:5" x14ac:dyDescent="0.25">
      <c r="A5401" s="2">
        <v>5400</v>
      </c>
      <c r="B5401" s="8">
        <f t="shared" ca="1" si="336"/>
        <v>-21.710669367206528</v>
      </c>
      <c r="C5401" s="8">
        <f t="shared" ca="1" si="337"/>
        <v>-33.421338734413055</v>
      </c>
      <c r="D5401" s="8">
        <f t="shared" ca="1" si="338"/>
        <v>-1.6653987891233506</v>
      </c>
      <c r="E5401" s="8">
        <f t="shared" ca="1" si="339"/>
        <v>-35.086737523536407</v>
      </c>
    </row>
    <row r="5402" spans="1:5" x14ac:dyDescent="0.25">
      <c r="A5402" s="2">
        <v>5401</v>
      </c>
      <c r="B5402" s="8">
        <f t="shared" ca="1" si="336"/>
        <v>2.6948272023889319</v>
      </c>
      <c r="C5402" s="8">
        <f t="shared" ca="1" si="337"/>
        <v>15.389654404777865</v>
      </c>
      <c r="D5402" s="8">
        <f t="shared" ca="1" si="338"/>
        <v>0.17625740638219653</v>
      </c>
      <c r="E5402" s="8">
        <f t="shared" ca="1" si="339"/>
        <v>15.565911811160062</v>
      </c>
    </row>
    <row r="5403" spans="1:5" x14ac:dyDescent="0.25">
      <c r="A5403" s="2">
        <v>5402</v>
      </c>
      <c r="B5403" s="8">
        <f t="shared" ca="1" si="336"/>
        <v>2.2775771976654879</v>
      </c>
      <c r="C5403" s="8">
        <f t="shared" ca="1" si="337"/>
        <v>14.555154395330977</v>
      </c>
      <c r="D5403" s="8">
        <f t="shared" ca="1" si="338"/>
        <v>-1.6020492302367029</v>
      </c>
      <c r="E5403" s="8">
        <f t="shared" ca="1" si="339"/>
        <v>12.953105165094273</v>
      </c>
    </row>
    <row r="5404" spans="1:5" x14ac:dyDescent="0.25">
      <c r="A5404" s="2">
        <v>5403</v>
      </c>
      <c r="B5404" s="8">
        <f t="shared" ca="1" si="336"/>
        <v>0.61503459161490526</v>
      </c>
      <c r="C5404" s="8">
        <f t="shared" ca="1" si="337"/>
        <v>11.23006918322981</v>
      </c>
      <c r="D5404" s="8">
        <f t="shared" ca="1" si="338"/>
        <v>0.16490901439579203</v>
      </c>
      <c r="E5404" s="8">
        <f t="shared" ca="1" si="339"/>
        <v>11.394978197625603</v>
      </c>
    </row>
    <row r="5405" spans="1:5" x14ac:dyDescent="0.25">
      <c r="A5405" s="2">
        <v>5404</v>
      </c>
      <c r="B5405" s="8">
        <f t="shared" ca="1" si="336"/>
        <v>5.8573296910856412</v>
      </c>
      <c r="C5405" s="8">
        <f t="shared" ca="1" si="337"/>
        <v>21.714659382171284</v>
      </c>
      <c r="D5405" s="8">
        <f t="shared" ca="1" si="338"/>
        <v>-0.85416393110861022</v>
      </c>
      <c r="E5405" s="8">
        <f t="shared" ca="1" si="339"/>
        <v>20.860495451062675</v>
      </c>
    </row>
    <row r="5406" spans="1:5" x14ac:dyDescent="0.25">
      <c r="A5406" s="2">
        <v>5405</v>
      </c>
      <c r="B5406" s="8">
        <f t="shared" ca="1" si="336"/>
        <v>4.2640397136189847</v>
      </c>
      <c r="C5406" s="8">
        <f t="shared" ca="1" si="337"/>
        <v>18.528079427237969</v>
      </c>
      <c r="D5406" s="8">
        <f t="shared" ca="1" si="338"/>
        <v>0.94958519401390318</v>
      </c>
      <c r="E5406" s="8">
        <f t="shared" ca="1" si="339"/>
        <v>19.477664621251872</v>
      </c>
    </row>
    <row r="5407" spans="1:5" x14ac:dyDescent="0.25">
      <c r="A5407" s="2">
        <v>5406</v>
      </c>
      <c r="B5407" s="8">
        <f t="shared" ca="1" si="336"/>
        <v>6.5998575303426277</v>
      </c>
      <c r="C5407" s="8">
        <f t="shared" ca="1" si="337"/>
        <v>23.199715060685257</v>
      </c>
      <c r="D5407" s="8">
        <f t="shared" ca="1" si="338"/>
        <v>-0.97011530239423305</v>
      </c>
      <c r="E5407" s="8">
        <f t="shared" ca="1" si="339"/>
        <v>22.229599758291023</v>
      </c>
    </row>
    <row r="5408" spans="1:5" x14ac:dyDescent="0.25">
      <c r="A5408" s="2">
        <v>5407</v>
      </c>
      <c r="B5408" s="8">
        <f t="shared" ca="1" si="336"/>
        <v>-3.958429594240398</v>
      </c>
      <c r="C5408" s="8">
        <f t="shared" ca="1" si="337"/>
        <v>2.083140811519204</v>
      </c>
      <c r="D5408" s="8">
        <f t="shared" ca="1" si="338"/>
        <v>-1.1145615893589269</v>
      </c>
      <c r="E5408" s="8">
        <f t="shared" ca="1" si="339"/>
        <v>0.96857922216027714</v>
      </c>
    </row>
    <row r="5409" spans="1:5" x14ac:dyDescent="0.25">
      <c r="A5409" s="2">
        <v>5408</v>
      </c>
      <c r="B5409" s="8">
        <f t="shared" ca="1" si="336"/>
        <v>-1.6167601468464874</v>
      </c>
      <c r="C5409" s="8">
        <f t="shared" ca="1" si="337"/>
        <v>6.7664797063070257</v>
      </c>
      <c r="D5409" s="8">
        <f t="shared" ca="1" si="338"/>
        <v>1.1065837045462958</v>
      </c>
      <c r="E5409" s="8">
        <f t="shared" ca="1" si="339"/>
        <v>7.8730634108533213</v>
      </c>
    </row>
    <row r="5410" spans="1:5" x14ac:dyDescent="0.25">
      <c r="A5410" s="2">
        <v>5409</v>
      </c>
      <c r="B5410" s="8">
        <f t="shared" ca="1" si="336"/>
        <v>-0.28947053042836085</v>
      </c>
      <c r="C5410" s="8">
        <f t="shared" ca="1" si="337"/>
        <v>9.4210589391432791</v>
      </c>
      <c r="D5410" s="8">
        <f t="shared" ca="1" si="338"/>
        <v>-0.73376927173837425</v>
      </c>
      <c r="E5410" s="8">
        <f t="shared" ca="1" si="339"/>
        <v>8.6872896674049045</v>
      </c>
    </row>
    <row r="5411" spans="1:5" x14ac:dyDescent="0.25">
      <c r="A5411" s="2">
        <v>5410</v>
      </c>
      <c r="B5411" s="8">
        <f t="shared" ca="1" si="336"/>
        <v>1.4547318258647586</v>
      </c>
      <c r="C5411" s="8">
        <f t="shared" ca="1" si="337"/>
        <v>12.909463651729517</v>
      </c>
      <c r="D5411" s="8">
        <f t="shared" ca="1" si="338"/>
        <v>1.3982422988193675</v>
      </c>
      <c r="E5411" s="8">
        <f t="shared" ca="1" si="339"/>
        <v>14.307705950548884</v>
      </c>
    </row>
    <row r="5412" spans="1:5" x14ac:dyDescent="0.25">
      <c r="A5412" s="2">
        <v>5411</v>
      </c>
      <c r="B5412" s="8">
        <f t="shared" ca="1" si="336"/>
        <v>2.3198820257908777</v>
      </c>
      <c r="C5412" s="8">
        <f t="shared" ca="1" si="337"/>
        <v>14.639764051581755</v>
      </c>
      <c r="D5412" s="8">
        <f t="shared" ca="1" si="338"/>
        <v>0.90120166737175844</v>
      </c>
      <c r="E5412" s="8">
        <f t="shared" ca="1" si="339"/>
        <v>15.540965718953514</v>
      </c>
    </row>
    <row r="5413" spans="1:5" x14ac:dyDescent="0.25">
      <c r="A5413" s="2">
        <v>5412</v>
      </c>
      <c r="B5413" s="8">
        <f t="shared" ca="1" si="336"/>
        <v>-3.2012272866421214</v>
      </c>
      <c r="C5413" s="8">
        <f t="shared" ca="1" si="337"/>
        <v>3.5975454267157572</v>
      </c>
      <c r="D5413" s="8">
        <f t="shared" ca="1" si="338"/>
        <v>1.2181676605759224</v>
      </c>
      <c r="E5413" s="8">
        <f t="shared" ca="1" si="339"/>
        <v>4.8157130872916794</v>
      </c>
    </row>
    <row r="5414" spans="1:5" x14ac:dyDescent="0.25">
      <c r="A5414" s="2">
        <v>5413</v>
      </c>
      <c r="B5414" s="8">
        <f t="shared" ca="1" si="336"/>
        <v>0.93224281651429874</v>
      </c>
      <c r="C5414" s="8">
        <f t="shared" ca="1" si="337"/>
        <v>11.864485633028597</v>
      </c>
      <c r="D5414" s="8">
        <f t="shared" ca="1" si="338"/>
        <v>-1.2581141160534328</v>
      </c>
      <c r="E5414" s="8">
        <f t="shared" ca="1" si="339"/>
        <v>10.606371516975164</v>
      </c>
    </row>
    <row r="5415" spans="1:5" x14ac:dyDescent="0.25">
      <c r="A5415" s="2">
        <v>5414</v>
      </c>
      <c r="B5415" s="8">
        <f t="shared" ca="1" si="336"/>
        <v>-0.39438462218303499</v>
      </c>
      <c r="C5415" s="8">
        <f t="shared" ca="1" si="337"/>
        <v>9.2112307556339292</v>
      </c>
      <c r="D5415" s="8">
        <f t="shared" ca="1" si="338"/>
        <v>4.3699423951605573E-2</v>
      </c>
      <c r="E5415" s="8">
        <f t="shared" ca="1" si="339"/>
        <v>9.2549301795855357</v>
      </c>
    </row>
    <row r="5416" spans="1:5" x14ac:dyDescent="0.25">
      <c r="A5416" s="2">
        <v>5415</v>
      </c>
      <c r="B5416" s="8">
        <f t="shared" ca="1" si="336"/>
        <v>-2.6811768394251461</v>
      </c>
      <c r="C5416" s="8">
        <f t="shared" ca="1" si="337"/>
        <v>4.6376463211497079</v>
      </c>
      <c r="D5416" s="8">
        <f t="shared" ca="1" si="338"/>
        <v>0.27520410238102494</v>
      </c>
      <c r="E5416" s="8">
        <f t="shared" ca="1" si="339"/>
        <v>4.9128504235307329</v>
      </c>
    </row>
    <row r="5417" spans="1:5" x14ac:dyDescent="0.25">
      <c r="A5417" s="2">
        <v>5416</v>
      </c>
      <c r="B5417" s="8">
        <f t="shared" ca="1" si="336"/>
        <v>9.0536372121845492</v>
      </c>
      <c r="C5417" s="8">
        <f t="shared" ca="1" si="337"/>
        <v>28.107274424369098</v>
      </c>
      <c r="D5417" s="8">
        <f t="shared" ca="1" si="338"/>
        <v>-0.20081458986475501</v>
      </c>
      <c r="E5417" s="8">
        <f t="shared" ca="1" si="339"/>
        <v>27.906459834504343</v>
      </c>
    </row>
    <row r="5418" spans="1:5" x14ac:dyDescent="0.25">
      <c r="A5418" s="2">
        <v>5417</v>
      </c>
      <c r="B5418" s="8">
        <f t="shared" ca="1" si="336"/>
        <v>-4.9722485042895821</v>
      </c>
      <c r="C5418" s="8">
        <f t="shared" ca="1" si="337"/>
        <v>5.5502991420835812E-2</v>
      </c>
      <c r="D5418" s="8">
        <f t="shared" ca="1" si="338"/>
        <v>0.23066429490071422</v>
      </c>
      <c r="E5418" s="8">
        <f t="shared" ca="1" si="339"/>
        <v>0.28616728632155003</v>
      </c>
    </row>
    <row r="5419" spans="1:5" x14ac:dyDescent="0.25">
      <c r="A5419" s="2">
        <v>5418</v>
      </c>
      <c r="B5419" s="8">
        <f t="shared" ca="1" si="336"/>
        <v>3.2775046473281151</v>
      </c>
      <c r="C5419" s="8">
        <f t="shared" ca="1" si="337"/>
        <v>16.55500929465623</v>
      </c>
      <c r="D5419" s="8">
        <f t="shared" ca="1" si="338"/>
        <v>-0.58537276815236117</v>
      </c>
      <c r="E5419" s="8">
        <f t="shared" ca="1" si="339"/>
        <v>15.969636526503869</v>
      </c>
    </row>
    <row r="5420" spans="1:5" x14ac:dyDescent="0.25">
      <c r="A5420" s="2">
        <v>5419</v>
      </c>
      <c r="B5420" s="8">
        <f t="shared" ca="1" si="336"/>
        <v>5.9105618326295435</v>
      </c>
      <c r="C5420" s="8">
        <f t="shared" ca="1" si="337"/>
        <v>21.821123665259087</v>
      </c>
      <c r="D5420" s="8">
        <f t="shared" ca="1" si="338"/>
        <v>1.1185295045749892</v>
      </c>
      <c r="E5420" s="8">
        <f t="shared" ca="1" si="339"/>
        <v>22.939653169834077</v>
      </c>
    </row>
    <row r="5421" spans="1:5" x14ac:dyDescent="0.25">
      <c r="A5421" s="2">
        <v>5420</v>
      </c>
      <c r="B5421" s="8">
        <f t="shared" ca="1" si="336"/>
        <v>-0.16502918858935775</v>
      </c>
      <c r="C5421" s="8">
        <f t="shared" ca="1" si="337"/>
        <v>9.669941622821284</v>
      </c>
      <c r="D5421" s="8">
        <f t="shared" ca="1" si="338"/>
        <v>-1.6261530589020998</v>
      </c>
      <c r="E5421" s="8">
        <f t="shared" ca="1" si="339"/>
        <v>8.0437885639191844</v>
      </c>
    </row>
    <row r="5422" spans="1:5" x14ac:dyDescent="0.25">
      <c r="A5422" s="2">
        <v>5421</v>
      </c>
      <c r="B5422" s="8">
        <f t="shared" ca="1" si="336"/>
        <v>3.56378789483125</v>
      </c>
      <c r="C5422" s="8">
        <f t="shared" ca="1" si="337"/>
        <v>17.127575789662501</v>
      </c>
      <c r="D5422" s="8">
        <f t="shared" ca="1" si="338"/>
        <v>-0.48181311766529411</v>
      </c>
      <c r="E5422" s="8">
        <f t="shared" ca="1" si="339"/>
        <v>16.645762671997208</v>
      </c>
    </row>
    <row r="5423" spans="1:5" x14ac:dyDescent="0.25">
      <c r="A5423" s="2">
        <v>5422</v>
      </c>
      <c r="B5423" s="8">
        <f t="shared" ca="1" si="336"/>
        <v>-2.2792100635162678</v>
      </c>
      <c r="C5423" s="8">
        <f t="shared" ca="1" si="337"/>
        <v>5.4415798729674645</v>
      </c>
      <c r="D5423" s="8">
        <f t="shared" ca="1" si="338"/>
        <v>0.85102816784054791</v>
      </c>
      <c r="E5423" s="8">
        <f t="shared" ca="1" si="339"/>
        <v>6.2926080408080125</v>
      </c>
    </row>
    <row r="5424" spans="1:5" x14ac:dyDescent="0.25">
      <c r="A5424" s="2">
        <v>5423</v>
      </c>
      <c r="B5424" s="8">
        <f t="shared" ca="1" si="336"/>
        <v>-1.2068062793447167</v>
      </c>
      <c r="C5424" s="8">
        <f t="shared" ca="1" si="337"/>
        <v>7.586387441310567</v>
      </c>
      <c r="D5424" s="8">
        <f t="shared" ca="1" si="338"/>
        <v>0.54374972740616634</v>
      </c>
      <c r="E5424" s="8">
        <f t="shared" ca="1" si="339"/>
        <v>8.1301371687167325</v>
      </c>
    </row>
    <row r="5425" spans="1:5" x14ac:dyDescent="0.25">
      <c r="A5425" s="2">
        <v>5424</v>
      </c>
      <c r="B5425" s="8">
        <f t="shared" ca="1" si="336"/>
        <v>-0.84437680416325245</v>
      </c>
      <c r="C5425" s="8">
        <f t="shared" ca="1" si="337"/>
        <v>8.311246391673496</v>
      </c>
      <c r="D5425" s="8">
        <f t="shared" ca="1" si="338"/>
        <v>0.12131927569256959</v>
      </c>
      <c r="E5425" s="8">
        <f t="shared" ca="1" si="339"/>
        <v>8.4325656673660649</v>
      </c>
    </row>
    <row r="5426" spans="1:5" x14ac:dyDescent="0.25">
      <c r="A5426" s="2">
        <v>5425</v>
      </c>
      <c r="B5426" s="8">
        <f t="shared" ca="1" si="336"/>
        <v>0.39239757497913141</v>
      </c>
      <c r="C5426" s="8">
        <f t="shared" ca="1" si="337"/>
        <v>10.784795149958263</v>
      </c>
      <c r="D5426" s="8">
        <f t="shared" ca="1" si="338"/>
        <v>-0.65662571074936371</v>
      </c>
      <c r="E5426" s="8">
        <f t="shared" ca="1" si="339"/>
        <v>10.1281694392089</v>
      </c>
    </row>
    <row r="5427" spans="1:5" x14ac:dyDescent="0.25">
      <c r="A5427" s="2">
        <v>5426</v>
      </c>
      <c r="B5427" s="8">
        <f t="shared" ca="1" si="336"/>
        <v>4.5020131573025619</v>
      </c>
      <c r="C5427" s="8">
        <f t="shared" ca="1" si="337"/>
        <v>19.004026314605124</v>
      </c>
      <c r="D5427" s="8">
        <f t="shared" ca="1" si="338"/>
        <v>1.4489900650588865</v>
      </c>
      <c r="E5427" s="8">
        <f t="shared" ca="1" si="339"/>
        <v>20.45301637966401</v>
      </c>
    </row>
    <row r="5428" spans="1:5" x14ac:dyDescent="0.25">
      <c r="A5428" s="2">
        <v>5427</v>
      </c>
      <c r="B5428" s="8">
        <f t="shared" ca="1" si="336"/>
        <v>1.1651158655249154</v>
      </c>
      <c r="C5428" s="8">
        <f t="shared" ca="1" si="337"/>
        <v>12.330231731049832</v>
      </c>
      <c r="D5428" s="8">
        <f t="shared" ca="1" si="338"/>
        <v>0.4260829924131091</v>
      </c>
      <c r="E5428" s="8">
        <f t="shared" ca="1" si="339"/>
        <v>12.756314723462941</v>
      </c>
    </row>
    <row r="5429" spans="1:5" x14ac:dyDescent="0.25">
      <c r="A5429" s="2">
        <v>5428</v>
      </c>
      <c r="B5429" s="8">
        <f t="shared" ca="1" si="336"/>
        <v>-3.6098292749044796</v>
      </c>
      <c r="C5429" s="8">
        <f t="shared" ca="1" si="337"/>
        <v>2.7803414501910408</v>
      </c>
      <c r="D5429" s="8">
        <f t="shared" ca="1" si="338"/>
        <v>-0.66929725848929966</v>
      </c>
      <c r="E5429" s="8">
        <f t="shared" ca="1" si="339"/>
        <v>2.1110441917017413</v>
      </c>
    </row>
    <row r="5430" spans="1:5" x14ac:dyDescent="0.25">
      <c r="A5430" s="2">
        <v>5429</v>
      </c>
      <c r="B5430" s="8">
        <f t="shared" ca="1" si="336"/>
        <v>0.37654914929658839</v>
      </c>
      <c r="C5430" s="8">
        <f t="shared" ca="1" si="337"/>
        <v>10.753098298593176</v>
      </c>
      <c r="D5430" s="8">
        <f t="shared" ca="1" si="338"/>
        <v>0.3239639448987075</v>
      </c>
      <c r="E5430" s="8">
        <f t="shared" ca="1" si="339"/>
        <v>11.077062243491884</v>
      </c>
    </row>
    <row r="5431" spans="1:5" x14ac:dyDescent="0.25">
      <c r="A5431" s="2">
        <v>5430</v>
      </c>
      <c r="B5431" s="8">
        <f t="shared" ca="1" si="336"/>
        <v>0.51789514617647425</v>
      </c>
      <c r="C5431" s="8">
        <f t="shared" ca="1" si="337"/>
        <v>11.035790292352949</v>
      </c>
      <c r="D5431" s="8">
        <f t="shared" ca="1" si="338"/>
        <v>0.17462867929673095</v>
      </c>
      <c r="E5431" s="8">
        <f t="shared" ca="1" si="339"/>
        <v>11.21041897164968</v>
      </c>
    </row>
    <row r="5432" spans="1:5" x14ac:dyDescent="0.25">
      <c r="A5432" s="2">
        <v>5431</v>
      </c>
      <c r="B5432" s="8">
        <f t="shared" ca="1" si="336"/>
        <v>7.6075678167377827</v>
      </c>
      <c r="C5432" s="8">
        <f t="shared" ca="1" si="337"/>
        <v>25.215135633475565</v>
      </c>
      <c r="D5432" s="8">
        <f t="shared" ca="1" si="338"/>
        <v>-0.87268861824070931</v>
      </c>
      <c r="E5432" s="8">
        <f t="shared" ca="1" si="339"/>
        <v>24.342447015234857</v>
      </c>
    </row>
    <row r="5433" spans="1:5" x14ac:dyDescent="0.25">
      <c r="A5433" s="2">
        <v>5432</v>
      </c>
      <c r="B5433" s="8">
        <f t="shared" ca="1" si="336"/>
        <v>2.3296731609253269</v>
      </c>
      <c r="C5433" s="8">
        <f t="shared" ca="1" si="337"/>
        <v>14.659346321850654</v>
      </c>
      <c r="D5433" s="8">
        <f t="shared" ca="1" si="338"/>
        <v>1.4092139355096069</v>
      </c>
      <c r="E5433" s="8">
        <f t="shared" ca="1" si="339"/>
        <v>16.068560257360261</v>
      </c>
    </row>
    <row r="5434" spans="1:5" x14ac:dyDescent="0.25">
      <c r="A5434" s="2">
        <v>5433</v>
      </c>
      <c r="B5434" s="8">
        <f t="shared" ca="1" si="336"/>
        <v>-1.2177598644616716</v>
      </c>
      <c r="C5434" s="8">
        <f t="shared" ca="1" si="337"/>
        <v>7.5644802710766568</v>
      </c>
      <c r="D5434" s="8">
        <f t="shared" ca="1" si="338"/>
        <v>-1.4916918620139097</v>
      </c>
      <c r="E5434" s="8">
        <f t="shared" ca="1" si="339"/>
        <v>6.0727884090627473</v>
      </c>
    </row>
    <row r="5435" spans="1:5" x14ac:dyDescent="0.25">
      <c r="A5435" s="2">
        <v>5434</v>
      </c>
      <c r="B5435" s="8">
        <f t="shared" ca="1" si="336"/>
        <v>5.9206796754301809</v>
      </c>
      <c r="C5435" s="8">
        <f t="shared" ca="1" si="337"/>
        <v>21.841359350860362</v>
      </c>
      <c r="D5435" s="8">
        <f t="shared" ca="1" si="338"/>
        <v>-2.1381234006423688</v>
      </c>
      <c r="E5435" s="8">
        <f t="shared" ca="1" si="339"/>
        <v>19.703235950217994</v>
      </c>
    </row>
    <row r="5436" spans="1:5" x14ac:dyDescent="0.25">
      <c r="A5436" s="2">
        <v>5435</v>
      </c>
      <c r="B5436" s="8">
        <f t="shared" ca="1" si="336"/>
        <v>1.0370787556299801</v>
      </c>
      <c r="C5436" s="8">
        <f t="shared" ca="1" si="337"/>
        <v>12.07415751125996</v>
      </c>
      <c r="D5436" s="8">
        <f t="shared" ca="1" si="338"/>
        <v>-0.12387373643244483</v>
      </c>
      <c r="E5436" s="8">
        <f t="shared" ca="1" si="339"/>
        <v>11.950283774827515</v>
      </c>
    </row>
    <row r="5437" spans="1:5" x14ac:dyDescent="0.25">
      <c r="A5437" s="2">
        <v>5436</v>
      </c>
      <c r="B5437" s="8">
        <f t="shared" ca="1" si="336"/>
        <v>-9.1496211164452355</v>
      </c>
      <c r="C5437" s="8">
        <f t="shared" ca="1" si="337"/>
        <v>-8.2992422328904709</v>
      </c>
      <c r="D5437" s="8">
        <f t="shared" ca="1" si="338"/>
        <v>-1.4690356342040592E-2</v>
      </c>
      <c r="E5437" s="8">
        <f t="shared" ca="1" si="339"/>
        <v>-8.3139325892325111</v>
      </c>
    </row>
    <row r="5438" spans="1:5" x14ac:dyDescent="0.25">
      <c r="A5438" s="2">
        <v>5437</v>
      </c>
      <c r="B5438" s="8">
        <f t="shared" ca="1" si="336"/>
        <v>-2.9645412392549342</v>
      </c>
      <c r="C5438" s="8">
        <f t="shared" ca="1" si="337"/>
        <v>4.0709175214901316</v>
      </c>
      <c r="D5438" s="8">
        <f t="shared" ca="1" si="338"/>
        <v>-0.24813619083004393</v>
      </c>
      <c r="E5438" s="8">
        <f t="shared" ca="1" si="339"/>
        <v>3.8227813306600877</v>
      </c>
    </row>
    <row r="5439" spans="1:5" x14ac:dyDescent="0.25">
      <c r="A5439" s="2">
        <v>5438</v>
      </c>
      <c r="B5439" s="8">
        <f t="shared" ca="1" si="336"/>
        <v>7.3484229043662168</v>
      </c>
      <c r="C5439" s="8">
        <f t="shared" ca="1" si="337"/>
        <v>24.696845808732434</v>
      </c>
      <c r="D5439" s="8">
        <f t="shared" ca="1" si="338"/>
        <v>0.23335691683317558</v>
      </c>
      <c r="E5439" s="8">
        <f t="shared" ca="1" si="339"/>
        <v>24.930202725565611</v>
      </c>
    </row>
    <row r="5440" spans="1:5" x14ac:dyDescent="0.25">
      <c r="A5440" s="2">
        <v>5439</v>
      </c>
      <c r="B5440" s="8">
        <f t="shared" ca="1" si="336"/>
        <v>8.9471854797589963</v>
      </c>
      <c r="C5440" s="8">
        <f t="shared" ca="1" si="337"/>
        <v>27.894370959517993</v>
      </c>
      <c r="D5440" s="8">
        <f t="shared" ca="1" si="338"/>
        <v>-0.229437551418886</v>
      </c>
      <c r="E5440" s="8">
        <f t="shared" ca="1" si="339"/>
        <v>27.664933408099106</v>
      </c>
    </row>
    <row r="5441" spans="1:5" x14ac:dyDescent="0.25">
      <c r="A5441" s="2">
        <v>5440</v>
      </c>
      <c r="B5441" s="8">
        <f t="shared" ca="1" si="336"/>
        <v>-1.7365767340732898</v>
      </c>
      <c r="C5441" s="8">
        <f t="shared" ca="1" si="337"/>
        <v>6.5268465318534208</v>
      </c>
      <c r="D5441" s="8">
        <f t="shared" ca="1" si="338"/>
        <v>-0.65651764973773263</v>
      </c>
      <c r="E5441" s="8">
        <f t="shared" ca="1" si="339"/>
        <v>5.8703288821156878</v>
      </c>
    </row>
    <row r="5442" spans="1:5" x14ac:dyDescent="0.25">
      <c r="A5442" s="2">
        <v>5441</v>
      </c>
      <c r="B5442" s="8">
        <f t="shared" ref="B5442:B5505" ca="1" si="340">NORMINV(RAND(),$H$2,$H$3)</f>
        <v>-5.3036001004567996</v>
      </c>
      <c r="C5442" s="8">
        <f t="shared" ref="C5442:C5505" ca="1" si="341">$H$6+$H$7*B5442</f>
        <v>-0.60720020091359928</v>
      </c>
      <c r="D5442" s="8">
        <f t="shared" ca="1" si="338"/>
        <v>0.18978213410206324</v>
      </c>
      <c r="E5442" s="8">
        <f t="shared" ca="1" si="339"/>
        <v>-0.41741806681153604</v>
      </c>
    </row>
    <row r="5443" spans="1:5" x14ac:dyDescent="0.25">
      <c r="A5443" s="2">
        <v>5442</v>
      </c>
      <c r="B5443" s="8">
        <f t="shared" ca="1" si="340"/>
        <v>1.6395941704942021</v>
      </c>
      <c r="C5443" s="8">
        <f t="shared" ca="1" si="341"/>
        <v>13.279188340988405</v>
      </c>
      <c r="D5443" s="8">
        <f t="shared" ref="D5443:D5506" ca="1" si="342">NORMINV(RAND(),0,1)</f>
        <v>1.3835936447326755</v>
      </c>
      <c r="E5443" s="8">
        <f t="shared" ref="E5443:E5506" ca="1" si="343">$H$6+$H$7*B5443+D5443</f>
        <v>14.662781985721081</v>
      </c>
    </row>
    <row r="5444" spans="1:5" x14ac:dyDescent="0.25">
      <c r="A5444" s="2">
        <v>5443</v>
      </c>
      <c r="B5444" s="8">
        <f t="shared" ca="1" si="340"/>
        <v>-0.94305293080224839</v>
      </c>
      <c r="C5444" s="8">
        <f t="shared" ca="1" si="341"/>
        <v>8.1138941383955032</v>
      </c>
      <c r="D5444" s="8">
        <f t="shared" ca="1" si="342"/>
        <v>-5.2011587059996693E-2</v>
      </c>
      <c r="E5444" s="8">
        <f t="shared" ca="1" si="343"/>
        <v>8.0618825513355059</v>
      </c>
    </row>
    <row r="5445" spans="1:5" x14ac:dyDescent="0.25">
      <c r="A5445" s="2">
        <v>5444</v>
      </c>
      <c r="B5445" s="8">
        <f t="shared" ca="1" si="340"/>
        <v>3.7713271614537254</v>
      </c>
      <c r="C5445" s="8">
        <f t="shared" ca="1" si="341"/>
        <v>17.542654322907453</v>
      </c>
      <c r="D5445" s="8">
        <f t="shared" ca="1" si="342"/>
        <v>-0.3805324481053774</v>
      </c>
      <c r="E5445" s="8">
        <f t="shared" ca="1" si="343"/>
        <v>17.162121874802075</v>
      </c>
    </row>
    <row r="5446" spans="1:5" x14ac:dyDescent="0.25">
      <c r="A5446" s="2">
        <v>5445</v>
      </c>
      <c r="B5446" s="8">
        <f t="shared" ca="1" si="340"/>
        <v>-1.2660083257139907</v>
      </c>
      <c r="C5446" s="8">
        <f t="shared" ca="1" si="341"/>
        <v>7.4679833485720186</v>
      </c>
      <c r="D5446" s="8">
        <f t="shared" ca="1" si="342"/>
        <v>-0.60981954953274442</v>
      </c>
      <c r="E5446" s="8">
        <f t="shared" ca="1" si="343"/>
        <v>6.8581637990392741</v>
      </c>
    </row>
    <row r="5447" spans="1:5" x14ac:dyDescent="0.25">
      <c r="A5447" s="2">
        <v>5446</v>
      </c>
      <c r="B5447" s="8">
        <f t="shared" ca="1" si="340"/>
        <v>-2.4503491730762037</v>
      </c>
      <c r="C5447" s="8">
        <f t="shared" ca="1" si="341"/>
        <v>5.0993016538475926</v>
      </c>
      <c r="D5447" s="8">
        <f t="shared" ca="1" si="342"/>
        <v>0.91921977194274507</v>
      </c>
      <c r="E5447" s="8">
        <f t="shared" ca="1" si="343"/>
        <v>6.0185214257903379</v>
      </c>
    </row>
    <row r="5448" spans="1:5" x14ac:dyDescent="0.25">
      <c r="A5448" s="2">
        <v>5447</v>
      </c>
      <c r="B5448" s="8">
        <f t="shared" ca="1" si="340"/>
        <v>-0.43532479474996727</v>
      </c>
      <c r="C5448" s="8">
        <f t="shared" ca="1" si="341"/>
        <v>9.1293504105000647</v>
      </c>
      <c r="D5448" s="8">
        <f t="shared" ca="1" si="342"/>
        <v>2.0997274624784348</v>
      </c>
      <c r="E5448" s="8">
        <f t="shared" ca="1" si="343"/>
        <v>11.2290778729785</v>
      </c>
    </row>
    <row r="5449" spans="1:5" x14ac:dyDescent="0.25">
      <c r="A5449" s="2">
        <v>5448</v>
      </c>
      <c r="B5449" s="8">
        <f t="shared" ca="1" si="340"/>
        <v>3.1127309842299011</v>
      </c>
      <c r="C5449" s="8">
        <f t="shared" ca="1" si="341"/>
        <v>16.225461968459804</v>
      </c>
      <c r="D5449" s="8">
        <f t="shared" ca="1" si="342"/>
        <v>-1.4389089509247917</v>
      </c>
      <c r="E5449" s="8">
        <f t="shared" ca="1" si="343"/>
        <v>14.786553017535013</v>
      </c>
    </row>
    <row r="5450" spans="1:5" x14ac:dyDescent="0.25">
      <c r="A5450" s="2">
        <v>5449</v>
      </c>
      <c r="B5450" s="8">
        <f t="shared" ca="1" si="340"/>
        <v>-0.55803038415130124</v>
      </c>
      <c r="C5450" s="8">
        <f t="shared" ca="1" si="341"/>
        <v>8.8839392316973971</v>
      </c>
      <c r="D5450" s="8">
        <f t="shared" ca="1" si="342"/>
        <v>-0.40219354854328709</v>
      </c>
      <c r="E5450" s="8">
        <f t="shared" ca="1" si="343"/>
        <v>8.4817456831541094</v>
      </c>
    </row>
    <row r="5451" spans="1:5" x14ac:dyDescent="0.25">
      <c r="A5451" s="2">
        <v>5450</v>
      </c>
      <c r="B5451" s="8">
        <f t="shared" ca="1" si="340"/>
        <v>-3.5065712522831465</v>
      </c>
      <c r="C5451" s="8">
        <f t="shared" ca="1" si="341"/>
        <v>2.986857495433707</v>
      </c>
      <c r="D5451" s="8">
        <f t="shared" ca="1" si="342"/>
        <v>-1.2806930379959836</v>
      </c>
      <c r="E5451" s="8">
        <f t="shared" ca="1" si="343"/>
        <v>1.7061644574377235</v>
      </c>
    </row>
    <row r="5452" spans="1:5" x14ac:dyDescent="0.25">
      <c r="A5452" s="2">
        <v>5451</v>
      </c>
      <c r="B5452" s="8">
        <f t="shared" ca="1" si="340"/>
        <v>-0.54851224612705662</v>
      </c>
      <c r="C5452" s="8">
        <f t="shared" ca="1" si="341"/>
        <v>8.9029755077458859</v>
      </c>
      <c r="D5452" s="8">
        <f t="shared" ca="1" si="342"/>
        <v>-2.0942281216562795</v>
      </c>
      <c r="E5452" s="8">
        <f t="shared" ca="1" si="343"/>
        <v>6.8087473860896068</v>
      </c>
    </row>
    <row r="5453" spans="1:5" x14ac:dyDescent="0.25">
      <c r="A5453" s="2">
        <v>5452</v>
      </c>
      <c r="B5453" s="8">
        <f t="shared" ca="1" si="340"/>
        <v>-1.5051484043029504</v>
      </c>
      <c r="C5453" s="8">
        <f t="shared" ca="1" si="341"/>
        <v>6.9897031913940992</v>
      </c>
      <c r="D5453" s="8">
        <f t="shared" ca="1" si="342"/>
        <v>-1.3420471414575246</v>
      </c>
      <c r="E5453" s="8">
        <f t="shared" ca="1" si="343"/>
        <v>5.6476560499365744</v>
      </c>
    </row>
    <row r="5454" spans="1:5" x14ac:dyDescent="0.25">
      <c r="A5454" s="2">
        <v>5453</v>
      </c>
      <c r="B5454" s="8">
        <f t="shared" ca="1" si="340"/>
        <v>-6.1755167007633949</v>
      </c>
      <c r="C5454" s="8">
        <f t="shared" ca="1" si="341"/>
        <v>-2.3510334015267897</v>
      </c>
      <c r="D5454" s="8">
        <f t="shared" ca="1" si="342"/>
        <v>-0.20310292735612001</v>
      </c>
      <c r="E5454" s="8">
        <f t="shared" ca="1" si="343"/>
        <v>-2.55413632888291</v>
      </c>
    </row>
    <row r="5455" spans="1:5" x14ac:dyDescent="0.25">
      <c r="A5455" s="2">
        <v>5454</v>
      </c>
      <c r="B5455" s="8">
        <f t="shared" ca="1" si="340"/>
        <v>-2.1630406875775221</v>
      </c>
      <c r="C5455" s="8">
        <f t="shared" ca="1" si="341"/>
        <v>5.6739186248449558</v>
      </c>
      <c r="D5455" s="8">
        <f t="shared" ca="1" si="342"/>
        <v>0.78020713787138685</v>
      </c>
      <c r="E5455" s="8">
        <f t="shared" ca="1" si="343"/>
        <v>6.4541257627163429</v>
      </c>
    </row>
    <row r="5456" spans="1:5" x14ac:dyDescent="0.25">
      <c r="A5456" s="2">
        <v>5455</v>
      </c>
      <c r="B5456" s="8">
        <f t="shared" ca="1" si="340"/>
        <v>1.1238115067213912</v>
      </c>
      <c r="C5456" s="8">
        <f t="shared" ca="1" si="341"/>
        <v>12.247623013442782</v>
      </c>
      <c r="D5456" s="8">
        <f t="shared" ca="1" si="342"/>
        <v>1.0945556700597865</v>
      </c>
      <c r="E5456" s="8">
        <f t="shared" ca="1" si="343"/>
        <v>13.342178683502569</v>
      </c>
    </row>
    <row r="5457" spans="1:5" x14ac:dyDescent="0.25">
      <c r="A5457" s="2">
        <v>5456</v>
      </c>
      <c r="B5457" s="8">
        <f t="shared" ca="1" si="340"/>
        <v>2.3490219628606144</v>
      </c>
      <c r="C5457" s="8">
        <f t="shared" ca="1" si="341"/>
        <v>14.69804392572123</v>
      </c>
      <c r="D5457" s="8">
        <f t="shared" ca="1" si="342"/>
        <v>1.3171946777103554</v>
      </c>
      <c r="E5457" s="8">
        <f t="shared" ca="1" si="343"/>
        <v>16.015238603431584</v>
      </c>
    </row>
    <row r="5458" spans="1:5" x14ac:dyDescent="0.25">
      <c r="A5458" s="2">
        <v>5457</v>
      </c>
      <c r="B5458" s="8">
        <f t="shared" ca="1" si="340"/>
        <v>-1.831555539053114</v>
      </c>
      <c r="C5458" s="8">
        <f t="shared" ca="1" si="341"/>
        <v>6.3368889218937721</v>
      </c>
      <c r="D5458" s="8">
        <f t="shared" ca="1" si="342"/>
        <v>0.29602316385161637</v>
      </c>
      <c r="E5458" s="8">
        <f t="shared" ca="1" si="343"/>
        <v>6.6329120857453887</v>
      </c>
    </row>
    <row r="5459" spans="1:5" x14ac:dyDescent="0.25">
      <c r="A5459" s="2">
        <v>5458</v>
      </c>
      <c r="B5459" s="8">
        <f t="shared" ca="1" si="340"/>
        <v>0.45809364241306161</v>
      </c>
      <c r="C5459" s="8">
        <f t="shared" ca="1" si="341"/>
        <v>10.916187284826123</v>
      </c>
      <c r="D5459" s="8">
        <f t="shared" ca="1" si="342"/>
        <v>2.7994680465563773E-2</v>
      </c>
      <c r="E5459" s="8">
        <f t="shared" ca="1" si="343"/>
        <v>10.944181965291687</v>
      </c>
    </row>
    <row r="5460" spans="1:5" x14ac:dyDescent="0.25">
      <c r="A5460" s="2">
        <v>5459</v>
      </c>
      <c r="B5460" s="8">
        <f t="shared" ca="1" si="340"/>
        <v>0.71368364304734477</v>
      </c>
      <c r="C5460" s="8">
        <f t="shared" ca="1" si="341"/>
        <v>11.42736728609469</v>
      </c>
      <c r="D5460" s="8">
        <f t="shared" ca="1" si="342"/>
        <v>-2.237067084442899</v>
      </c>
      <c r="E5460" s="8">
        <f t="shared" ca="1" si="343"/>
        <v>9.190300201651791</v>
      </c>
    </row>
    <row r="5461" spans="1:5" x14ac:dyDescent="0.25">
      <c r="A5461" s="2">
        <v>5460</v>
      </c>
      <c r="B5461" s="8">
        <f t="shared" ca="1" si="340"/>
        <v>-2.2191650142922517</v>
      </c>
      <c r="C5461" s="8">
        <f t="shared" ca="1" si="341"/>
        <v>5.5616699714154967</v>
      </c>
      <c r="D5461" s="8">
        <f t="shared" ca="1" si="342"/>
        <v>0.55076072533267928</v>
      </c>
      <c r="E5461" s="8">
        <f t="shared" ca="1" si="343"/>
        <v>6.1124306967481763</v>
      </c>
    </row>
    <row r="5462" spans="1:5" x14ac:dyDescent="0.25">
      <c r="A5462" s="2">
        <v>5461</v>
      </c>
      <c r="B5462" s="8">
        <f t="shared" ca="1" si="340"/>
        <v>-1.2682231522827614</v>
      </c>
      <c r="C5462" s="8">
        <f t="shared" ca="1" si="341"/>
        <v>7.4635536954344772</v>
      </c>
      <c r="D5462" s="8">
        <f t="shared" ca="1" si="342"/>
        <v>9.3847032219985374E-2</v>
      </c>
      <c r="E5462" s="8">
        <f t="shared" ca="1" si="343"/>
        <v>7.5574007276544624</v>
      </c>
    </row>
    <row r="5463" spans="1:5" x14ac:dyDescent="0.25">
      <c r="A5463" s="2">
        <v>5462</v>
      </c>
      <c r="B5463" s="8">
        <f t="shared" ca="1" si="340"/>
        <v>-0.2258097191239383</v>
      </c>
      <c r="C5463" s="8">
        <f t="shared" ca="1" si="341"/>
        <v>9.5483805617521238</v>
      </c>
      <c r="D5463" s="8">
        <f t="shared" ca="1" si="342"/>
        <v>9.2919125185888948E-2</v>
      </c>
      <c r="E5463" s="8">
        <f t="shared" ca="1" si="343"/>
        <v>9.6412996869380123</v>
      </c>
    </row>
    <row r="5464" spans="1:5" x14ac:dyDescent="0.25">
      <c r="A5464" s="2">
        <v>5463</v>
      </c>
      <c r="B5464" s="8">
        <f t="shared" ca="1" si="340"/>
        <v>-3.5587926889874417</v>
      </c>
      <c r="C5464" s="8">
        <f t="shared" ca="1" si="341"/>
        <v>2.8824146220251166</v>
      </c>
      <c r="D5464" s="8">
        <f t="shared" ca="1" si="342"/>
        <v>8.2380378956985759E-2</v>
      </c>
      <c r="E5464" s="8">
        <f t="shared" ca="1" si="343"/>
        <v>2.9647950009821025</v>
      </c>
    </row>
    <row r="5465" spans="1:5" x14ac:dyDescent="0.25">
      <c r="A5465" s="2">
        <v>5464</v>
      </c>
      <c r="B5465" s="8">
        <f t="shared" ca="1" si="340"/>
        <v>4.2163632041629597</v>
      </c>
      <c r="C5465" s="8">
        <f t="shared" ca="1" si="341"/>
        <v>18.432726408325919</v>
      </c>
      <c r="D5465" s="8">
        <f t="shared" ca="1" si="342"/>
        <v>0.3632858734419378</v>
      </c>
      <c r="E5465" s="8">
        <f t="shared" ca="1" si="343"/>
        <v>18.796012281767858</v>
      </c>
    </row>
    <row r="5466" spans="1:5" x14ac:dyDescent="0.25">
      <c r="A5466" s="2">
        <v>5465</v>
      </c>
      <c r="B5466" s="8">
        <f t="shared" ca="1" si="340"/>
        <v>-2.6230900554062426</v>
      </c>
      <c r="C5466" s="8">
        <f t="shared" ca="1" si="341"/>
        <v>4.7538198891875147</v>
      </c>
      <c r="D5466" s="8">
        <f t="shared" ca="1" si="342"/>
        <v>0.24932658655755463</v>
      </c>
      <c r="E5466" s="8">
        <f t="shared" ca="1" si="343"/>
        <v>5.0031464757450692</v>
      </c>
    </row>
    <row r="5467" spans="1:5" x14ac:dyDescent="0.25">
      <c r="A5467" s="2">
        <v>5466</v>
      </c>
      <c r="B5467" s="8">
        <f t="shared" ca="1" si="340"/>
        <v>-3.6556983287051397</v>
      </c>
      <c r="C5467" s="8">
        <f t="shared" ca="1" si="341"/>
        <v>2.6886033425897207</v>
      </c>
      <c r="D5467" s="8">
        <f t="shared" ca="1" si="342"/>
        <v>1.5105557802469916</v>
      </c>
      <c r="E5467" s="8">
        <f t="shared" ca="1" si="343"/>
        <v>4.1991591228367122</v>
      </c>
    </row>
    <row r="5468" spans="1:5" x14ac:dyDescent="0.25">
      <c r="A5468" s="2">
        <v>5467</v>
      </c>
      <c r="B5468" s="8">
        <f t="shared" ca="1" si="340"/>
        <v>-9.2762291919046387</v>
      </c>
      <c r="C5468" s="8">
        <f t="shared" ca="1" si="341"/>
        <v>-8.5524583838092774</v>
      </c>
      <c r="D5468" s="8">
        <f t="shared" ca="1" si="342"/>
        <v>-1.1450355883317718</v>
      </c>
      <c r="E5468" s="8">
        <f t="shared" ca="1" si="343"/>
        <v>-9.69749397214105</v>
      </c>
    </row>
    <row r="5469" spans="1:5" x14ac:dyDescent="0.25">
      <c r="A5469" s="2">
        <v>5468</v>
      </c>
      <c r="B5469" s="8">
        <f t="shared" ca="1" si="340"/>
        <v>0.9606026913874901</v>
      </c>
      <c r="C5469" s="8">
        <f t="shared" ca="1" si="341"/>
        <v>11.92120538277498</v>
      </c>
      <c r="D5469" s="8">
        <f t="shared" ca="1" si="342"/>
        <v>1.0276812690338573</v>
      </c>
      <c r="E5469" s="8">
        <f t="shared" ca="1" si="343"/>
        <v>12.948886651808838</v>
      </c>
    </row>
    <row r="5470" spans="1:5" x14ac:dyDescent="0.25">
      <c r="A5470" s="2">
        <v>5469</v>
      </c>
      <c r="B5470" s="8">
        <f t="shared" ca="1" si="340"/>
        <v>-3.9877986781512478</v>
      </c>
      <c r="C5470" s="8">
        <f t="shared" ca="1" si="341"/>
        <v>2.0244026436975044</v>
      </c>
      <c r="D5470" s="8">
        <f t="shared" ca="1" si="342"/>
        <v>1.5450877109525063</v>
      </c>
      <c r="E5470" s="8">
        <f t="shared" ca="1" si="343"/>
        <v>3.5694903546500107</v>
      </c>
    </row>
    <row r="5471" spans="1:5" x14ac:dyDescent="0.25">
      <c r="A5471" s="2">
        <v>5470</v>
      </c>
      <c r="B5471" s="8">
        <f t="shared" ca="1" si="340"/>
        <v>1.6400147531252971</v>
      </c>
      <c r="C5471" s="8">
        <f t="shared" ca="1" si="341"/>
        <v>13.280029506250594</v>
      </c>
      <c r="D5471" s="8">
        <f t="shared" ca="1" si="342"/>
        <v>1.4804719203299517</v>
      </c>
      <c r="E5471" s="8">
        <f t="shared" ca="1" si="343"/>
        <v>14.760501426580547</v>
      </c>
    </row>
    <row r="5472" spans="1:5" x14ac:dyDescent="0.25">
      <c r="A5472" s="2">
        <v>5471</v>
      </c>
      <c r="B5472" s="8">
        <f t="shared" ca="1" si="340"/>
        <v>-7.9870935514548034</v>
      </c>
      <c r="C5472" s="8">
        <f t="shared" ca="1" si="341"/>
        <v>-5.9741871029096068</v>
      </c>
      <c r="D5472" s="8">
        <f t="shared" ca="1" si="342"/>
        <v>0.18568769107907526</v>
      </c>
      <c r="E5472" s="8">
        <f t="shared" ca="1" si="343"/>
        <v>-5.7884994118305313</v>
      </c>
    </row>
    <row r="5473" spans="1:5" x14ac:dyDescent="0.25">
      <c r="A5473" s="2">
        <v>5472</v>
      </c>
      <c r="B5473" s="8">
        <f t="shared" ca="1" si="340"/>
        <v>4.3087553274540067</v>
      </c>
      <c r="C5473" s="8">
        <f t="shared" ca="1" si="341"/>
        <v>18.617510654908013</v>
      </c>
      <c r="D5473" s="8">
        <f t="shared" ca="1" si="342"/>
        <v>0.43484908524454363</v>
      </c>
      <c r="E5473" s="8">
        <f t="shared" ca="1" si="343"/>
        <v>19.052359740152557</v>
      </c>
    </row>
    <row r="5474" spans="1:5" x14ac:dyDescent="0.25">
      <c r="A5474" s="2">
        <v>5473</v>
      </c>
      <c r="B5474" s="8">
        <f t="shared" ca="1" si="340"/>
        <v>-5.0492830187350348</v>
      </c>
      <c r="C5474" s="8">
        <f t="shared" ca="1" si="341"/>
        <v>-9.8566037470069645E-2</v>
      </c>
      <c r="D5474" s="8">
        <f t="shared" ca="1" si="342"/>
        <v>-0.50982555552390774</v>
      </c>
      <c r="E5474" s="8">
        <f t="shared" ca="1" si="343"/>
        <v>-0.60839159299397738</v>
      </c>
    </row>
    <row r="5475" spans="1:5" x14ac:dyDescent="0.25">
      <c r="A5475" s="2">
        <v>5474</v>
      </c>
      <c r="B5475" s="8">
        <f t="shared" ca="1" si="340"/>
        <v>1.7565148860204007</v>
      </c>
      <c r="C5475" s="8">
        <f t="shared" ca="1" si="341"/>
        <v>13.513029772040802</v>
      </c>
      <c r="D5475" s="8">
        <f t="shared" ca="1" si="342"/>
        <v>-2.4434057402414759</v>
      </c>
      <c r="E5475" s="8">
        <f t="shared" ca="1" si="343"/>
        <v>11.069624031799327</v>
      </c>
    </row>
    <row r="5476" spans="1:5" x14ac:dyDescent="0.25">
      <c r="A5476" s="2">
        <v>5475</v>
      </c>
      <c r="B5476" s="8">
        <f t="shared" ca="1" si="340"/>
        <v>-1.1067693459884818</v>
      </c>
      <c r="C5476" s="8">
        <f t="shared" ca="1" si="341"/>
        <v>7.7864613080230365</v>
      </c>
      <c r="D5476" s="8">
        <f t="shared" ca="1" si="342"/>
        <v>0.88251711568776803</v>
      </c>
      <c r="E5476" s="8">
        <f t="shared" ca="1" si="343"/>
        <v>8.6689784237108043</v>
      </c>
    </row>
    <row r="5477" spans="1:5" x14ac:dyDescent="0.25">
      <c r="A5477" s="2">
        <v>5476</v>
      </c>
      <c r="B5477" s="8">
        <f t="shared" ca="1" si="340"/>
        <v>-4.6520330269728465</v>
      </c>
      <c r="C5477" s="8">
        <f t="shared" ca="1" si="341"/>
        <v>0.69593394605430703</v>
      </c>
      <c r="D5477" s="8">
        <f t="shared" ca="1" si="342"/>
        <v>1.0071124193454983</v>
      </c>
      <c r="E5477" s="8">
        <f t="shared" ca="1" si="343"/>
        <v>1.7030463653998054</v>
      </c>
    </row>
    <row r="5478" spans="1:5" x14ac:dyDescent="0.25">
      <c r="A5478" s="2">
        <v>5477</v>
      </c>
      <c r="B5478" s="8">
        <f t="shared" ca="1" si="340"/>
        <v>7.8072525325706641</v>
      </c>
      <c r="C5478" s="8">
        <f t="shared" ca="1" si="341"/>
        <v>25.61450506514133</v>
      </c>
      <c r="D5478" s="8">
        <f t="shared" ca="1" si="342"/>
        <v>0.5792549662138875</v>
      </c>
      <c r="E5478" s="8">
        <f t="shared" ca="1" si="343"/>
        <v>26.193760031355218</v>
      </c>
    </row>
    <row r="5479" spans="1:5" x14ac:dyDescent="0.25">
      <c r="A5479" s="2">
        <v>5478</v>
      </c>
      <c r="B5479" s="8">
        <f t="shared" ca="1" si="340"/>
        <v>-0.47494803114874073</v>
      </c>
      <c r="C5479" s="8">
        <f t="shared" ca="1" si="341"/>
        <v>9.0501039377025183</v>
      </c>
      <c r="D5479" s="8">
        <f t="shared" ca="1" si="342"/>
        <v>1.4830475080369536</v>
      </c>
      <c r="E5479" s="8">
        <f t="shared" ca="1" si="343"/>
        <v>10.533151445739472</v>
      </c>
    </row>
    <row r="5480" spans="1:5" x14ac:dyDescent="0.25">
      <c r="A5480" s="2">
        <v>5479</v>
      </c>
      <c r="B5480" s="8">
        <f t="shared" ca="1" si="340"/>
        <v>-1.1149734690777826</v>
      </c>
      <c r="C5480" s="8">
        <f t="shared" ca="1" si="341"/>
        <v>7.7700530618444343</v>
      </c>
      <c r="D5480" s="8">
        <f t="shared" ca="1" si="342"/>
        <v>0.65641763442956713</v>
      </c>
      <c r="E5480" s="8">
        <f t="shared" ca="1" si="343"/>
        <v>8.4264706962740021</v>
      </c>
    </row>
    <row r="5481" spans="1:5" x14ac:dyDescent="0.25">
      <c r="A5481" s="2">
        <v>5480</v>
      </c>
      <c r="B5481" s="8">
        <f t="shared" ca="1" si="340"/>
        <v>3.9145728571554459</v>
      </c>
      <c r="C5481" s="8">
        <f t="shared" ca="1" si="341"/>
        <v>17.82914571431089</v>
      </c>
      <c r="D5481" s="8">
        <f t="shared" ca="1" si="342"/>
        <v>-0.31914535189386711</v>
      </c>
      <c r="E5481" s="8">
        <f t="shared" ca="1" si="343"/>
        <v>17.510000362417024</v>
      </c>
    </row>
    <row r="5482" spans="1:5" x14ac:dyDescent="0.25">
      <c r="A5482" s="2">
        <v>5481</v>
      </c>
      <c r="B5482" s="8">
        <f t="shared" ca="1" si="340"/>
        <v>0.38115212389974068</v>
      </c>
      <c r="C5482" s="8">
        <f t="shared" ca="1" si="341"/>
        <v>10.762304247799481</v>
      </c>
      <c r="D5482" s="8">
        <f t="shared" ca="1" si="342"/>
        <v>0.41796157354822377</v>
      </c>
      <c r="E5482" s="8">
        <f t="shared" ca="1" si="343"/>
        <v>11.180265821347705</v>
      </c>
    </row>
    <row r="5483" spans="1:5" x14ac:dyDescent="0.25">
      <c r="A5483" s="2">
        <v>5482</v>
      </c>
      <c r="B5483" s="8">
        <f t="shared" ca="1" si="340"/>
        <v>-2.1580517278511815</v>
      </c>
      <c r="C5483" s="8">
        <f t="shared" ca="1" si="341"/>
        <v>5.683896544297637</v>
      </c>
      <c r="D5483" s="8">
        <f t="shared" ca="1" si="342"/>
        <v>-2.3493825308172744</v>
      </c>
      <c r="E5483" s="8">
        <f t="shared" ca="1" si="343"/>
        <v>3.3345140134803626</v>
      </c>
    </row>
    <row r="5484" spans="1:5" x14ac:dyDescent="0.25">
      <c r="A5484" s="2">
        <v>5483</v>
      </c>
      <c r="B5484" s="8">
        <f t="shared" ca="1" si="340"/>
        <v>4.2669192203434383</v>
      </c>
      <c r="C5484" s="8">
        <f t="shared" ca="1" si="341"/>
        <v>18.533838440686878</v>
      </c>
      <c r="D5484" s="8">
        <f t="shared" ca="1" si="342"/>
        <v>1.8242619458678366</v>
      </c>
      <c r="E5484" s="8">
        <f t="shared" ca="1" si="343"/>
        <v>20.358100386554714</v>
      </c>
    </row>
    <row r="5485" spans="1:5" x14ac:dyDescent="0.25">
      <c r="A5485" s="2">
        <v>5484</v>
      </c>
      <c r="B5485" s="8">
        <f t="shared" ca="1" si="340"/>
        <v>3.2184288958838545</v>
      </c>
      <c r="C5485" s="8">
        <f t="shared" ca="1" si="341"/>
        <v>16.436857791767707</v>
      </c>
      <c r="D5485" s="8">
        <f t="shared" ca="1" si="342"/>
        <v>3.0834114179915346E-2</v>
      </c>
      <c r="E5485" s="8">
        <f t="shared" ca="1" si="343"/>
        <v>16.467691905947621</v>
      </c>
    </row>
    <row r="5486" spans="1:5" x14ac:dyDescent="0.25">
      <c r="A5486" s="2">
        <v>5485</v>
      </c>
      <c r="B5486" s="8">
        <f t="shared" ca="1" si="340"/>
        <v>-2.9673405526243868</v>
      </c>
      <c r="C5486" s="8">
        <f t="shared" ca="1" si="341"/>
        <v>4.0653188947512264</v>
      </c>
      <c r="D5486" s="8">
        <f t="shared" ca="1" si="342"/>
        <v>0.52242921110602791</v>
      </c>
      <c r="E5486" s="8">
        <f t="shared" ca="1" si="343"/>
        <v>4.587748105857254</v>
      </c>
    </row>
    <row r="5487" spans="1:5" x14ac:dyDescent="0.25">
      <c r="A5487" s="2">
        <v>5486</v>
      </c>
      <c r="B5487" s="8">
        <f t="shared" ca="1" si="340"/>
        <v>-2.4574675421736001</v>
      </c>
      <c r="C5487" s="8">
        <f t="shared" ca="1" si="341"/>
        <v>5.0850649156527998</v>
      </c>
      <c r="D5487" s="8">
        <f t="shared" ca="1" si="342"/>
        <v>0.89853239467505319</v>
      </c>
      <c r="E5487" s="8">
        <f t="shared" ca="1" si="343"/>
        <v>5.9835973103278528</v>
      </c>
    </row>
    <row r="5488" spans="1:5" x14ac:dyDescent="0.25">
      <c r="A5488" s="2">
        <v>5487</v>
      </c>
      <c r="B5488" s="8">
        <f t="shared" ca="1" si="340"/>
        <v>7.3608470058809417</v>
      </c>
      <c r="C5488" s="8">
        <f t="shared" ca="1" si="341"/>
        <v>24.721694011761883</v>
      </c>
      <c r="D5488" s="8">
        <f t="shared" ca="1" si="342"/>
        <v>0.75557340278466179</v>
      </c>
      <c r="E5488" s="8">
        <f t="shared" ca="1" si="343"/>
        <v>25.477267414546546</v>
      </c>
    </row>
    <row r="5489" spans="1:5" x14ac:dyDescent="0.25">
      <c r="A5489" s="2">
        <v>5488</v>
      </c>
      <c r="B5489" s="8">
        <f t="shared" ca="1" si="340"/>
        <v>-3.3307159771079782</v>
      </c>
      <c r="C5489" s="8">
        <f t="shared" ca="1" si="341"/>
        <v>3.3385680457840436</v>
      </c>
      <c r="D5489" s="8">
        <f t="shared" ca="1" si="342"/>
        <v>-2.4812917535159782</v>
      </c>
      <c r="E5489" s="8">
        <f t="shared" ca="1" si="343"/>
        <v>0.85727629226806545</v>
      </c>
    </row>
    <row r="5490" spans="1:5" x14ac:dyDescent="0.25">
      <c r="A5490" s="2">
        <v>5489</v>
      </c>
      <c r="B5490" s="8">
        <f t="shared" ca="1" si="340"/>
        <v>1.9073972583606944</v>
      </c>
      <c r="C5490" s="8">
        <f t="shared" ca="1" si="341"/>
        <v>13.814794516721388</v>
      </c>
      <c r="D5490" s="8">
        <f t="shared" ca="1" si="342"/>
        <v>6.3283359561817978E-2</v>
      </c>
      <c r="E5490" s="8">
        <f t="shared" ca="1" si="343"/>
        <v>13.878077876283207</v>
      </c>
    </row>
    <row r="5491" spans="1:5" x14ac:dyDescent="0.25">
      <c r="A5491" s="2">
        <v>5490</v>
      </c>
      <c r="B5491" s="8">
        <f t="shared" ca="1" si="340"/>
        <v>5.589762894581316</v>
      </c>
      <c r="C5491" s="8">
        <f t="shared" ca="1" si="341"/>
        <v>21.179525789162632</v>
      </c>
      <c r="D5491" s="8">
        <f t="shared" ca="1" si="342"/>
        <v>-0.8872498660162027</v>
      </c>
      <c r="E5491" s="8">
        <f t="shared" ca="1" si="343"/>
        <v>20.29227592314643</v>
      </c>
    </row>
    <row r="5492" spans="1:5" x14ac:dyDescent="0.25">
      <c r="A5492" s="2">
        <v>5491</v>
      </c>
      <c r="B5492" s="8">
        <f t="shared" ca="1" si="340"/>
        <v>3.1087383803197559</v>
      </c>
      <c r="C5492" s="8">
        <f t="shared" ca="1" si="341"/>
        <v>16.217476760639514</v>
      </c>
      <c r="D5492" s="8">
        <f t="shared" ca="1" si="342"/>
        <v>0.17609409353566402</v>
      </c>
      <c r="E5492" s="8">
        <f t="shared" ca="1" si="343"/>
        <v>16.393570854175177</v>
      </c>
    </row>
    <row r="5493" spans="1:5" x14ac:dyDescent="0.25">
      <c r="A5493" s="2">
        <v>5492</v>
      </c>
      <c r="B5493" s="8">
        <f t="shared" ca="1" si="340"/>
        <v>-0.54054268525801419</v>
      </c>
      <c r="C5493" s="8">
        <f t="shared" ca="1" si="341"/>
        <v>8.9189146294839716</v>
      </c>
      <c r="D5493" s="8">
        <f t="shared" ca="1" si="342"/>
        <v>0.8390814203641187</v>
      </c>
      <c r="E5493" s="8">
        <f t="shared" ca="1" si="343"/>
        <v>9.7579960498480904</v>
      </c>
    </row>
    <row r="5494" spans="1:5" x14ac:dyDescent="0.25">
      <c r="A5494" s="2">
        <v>5493</v>
      </c>
      <c r="B5494" s="8">
        <f t="shared" ca="1" si="340"/>
        <v>3.2145703228374574</v>
      </c>
      <c r="C5494" s="8">
        <f t="shared" ca="1" si="341"/>
        <v>16.429140645674913</v>
      </c>
      <c r="D5494" s="8">
        <f t="shared" ca="1" si="342"/>
        <v>0.520583197194045</v>
      </c>
      <c r="E5494" s="8">
        <f t="shared" ca="1" si="343"/>
        <v>16.949723842868959</v>
      </c>
    </row>
    <row r="5495" spans="1:5" x14ac:dyDescent="0.25">
      <c r="A5495" s="2">
        <v>5494</v>
      </c>
      <c r="B5495" s="8">
        <f t="shared" ca="1" si="340"/>
        <v>2.9403093741080726</v>
      </c>
      <c r="C5495" s="8">
        <f t="shared" ca="1" si="341"/>
        <v>15.880618748216145</v>
      </c>
      <c r="D5495" s="8">
        <f t="shared" ca="1" si="342"/>
        <v>-0.40585606726563078</v>
      </c>
      <c r="E5495" s="8">
        <f t="shared" ca="1" si="343"/>
        <v>15.474762680950514</v>
      </c>
    </row>
    <row r="5496" spans="1:5" x14ac:dyDescent="0.25">
      <c r="A5496" s="2">
        <v>5495</v>
      </c>
      <c r="B5496" s="8">
        <f t="shared" ca="1" si="340"/>
        <v>-5.3583555673490455</v>
      </c>
      <c r="C5496" s="8">
        <f t="shared" ca="1" si="341"/>
        <v>-0.716711134698091</v>
      </c>
      <c r="D5496" s="8">
        <f t="shared" ca="1" si="342"/>
        <v>-2.4165536570785355</v>
      </c>
      <c r="E5496" s="8">
        <f t="shared" ca="1" si="343"/>
        <v>-3.1332647917766265</v>
      </c>
    </row>
    <row r="5497" spans="1:5" x14ac:dyDescent="0.25">
      <c r="A5497" s="2">
        <v>5496</v>
      </c>
      <c r="B5497" s="8">
        <f t="shared" ca="1" si="340"/>
        <v>3.8662769374139931</v>
      </c>
      <c r="C5497" s="8">
        <f t="shared" ca="1" si="341"/>
        <v>17.732553874827985</v>
      </c>
      <c r="D5497" s="8">
        <f t="shared" ca="1" si="342"/>
        <v>0.64666143578664637</v>
      </c>
      <c r="E5497" s="8">
        <f t="shared" ca="1" si="343"/>
        <v>18.379215310614633</v>
      </c>
    </row>
    <row r="5498" spans="1:5" x14ac:dyDescent="0.25">
      <c r="A5498" s="2">
        <v>5497</v>
      </c>
      <c r="B5498" s="8">
        <f t="shared" ca="1" si="340"/>
        <v>0.4023467193066842</v>
      </c>
      <c r="C5498" s="8">
        <f t="shared" ca="1" si="341"/>
        <v>10.804693438613368</v>
      </c>
      <c r="D5498" s="8">
        <f t="shared" ca="1" si="342"/>
        <v>-0.16288799166567403</v>
      </c>
      <c r="E5498" s="8">
        <f t="shared" ca="1" si="343"/>
        <v>10.641805446947695</v>
      </c>
    </row>
    <row r="5499" spans="1:5" x14ac:dyDescent="0.25">
      <c r="A5499" s="2">
        <v>5498</v>
      </c>
      <c r="B5499" s="8">
        <f t="shared" ca="1" si="340"/>
        <v>8.325135767034002</v>
      </c>
      <c r="C5499" s="8">
        <f t="shared" ca="1" si="341"/>
        <v>26.650271534068004</v>
      </c>
      <c r="D5499" s="8">
        <f t="shared" ca="1" si="342"/>
        <v>0.79345897695472545</v>
      </c>
      <c r="E5499" s="8">
        <f t="shared" ca="1" si="343"/>
        <v>27.443730511022729</v>
      </c>
    </row>
    <row r="5500" spans="1:5" x14ac:dyDescent="0.25">
      <c r="A5500" s="2">
        <v>5499</v>
      </c>
      <c r="B5500" s="8">
        <f t="shared" ca="1" si="340"/>
        <v>-4.0260706271193456</v>
      </c>
      <c r="C5500" s="8">
        <f t="shared" ca="1" si="341"/>
        <v>1.9478587457613088</v>
      </c>
      <c r="D5500" s="8">
        <f t="shared" ca="1" si="342"/>
        <v>-0.54602101535207903</v>
      </c>
      <c r="E5500" s="8">
        <f t="shared" ca="1" si="343"/>
        <v>1.4018377304092298</v>
      </c>
    </row>
    <row r="5501" spans="1:5" x14ac:dyDescent="0.25">
      <c r="A5501" s="2">
        <v>5500</v>
      </c>
      <c r="B5501" s="8">
        <f t="shared" ca="1" si="340"/>
        <v>-1.6082774342926025</v>
      </c>
      <c r="C5501" s="8">
        <f t="shared" ca="1" si="341"/>
        <v>6.783445131414795</v>
      </c>
      <c r="D5501" s="8">
        <f t="shared" ca="1" si="342"/>
        <v>-0.10744880721580917</v>
      </c>
      <c r="E5501" s="8">
        <f t="shared" ca="1" si="343"/>
        <v>6.6759963241989855</v>
      </c>
    </row>
    <row r="5502" spans="1:5" x14ac:dyDescent="0.25">
      <c r="A5502" s="2">
        <v>5501</v>
      </c>
      <c r="B5502" s="8">
        <f t="shared" ca="1" si="340"/>
        <v>0.76556096503563864</v>
      </c>
      <c r="C5502" s="8">
        <f t="shared" ca="1" si="341"/>
        <v>11.531121930071278</v>
      </c>
      <c r="D5502" s="8">
        <f t="shared" ca="1" si="342"/>
        <v>0.26195332348615774</v>
      </c>
      <c r="E5502" s="8">
        <f t="shared" ca="1" si="343"/>
        <v>11.793075253557435</v>
      </c>
    </row>
    <row r="5503" spans="1:5" x14ac:dyDescent="0.25">
      <c r="A5503" s="2">
        <v>5502</v>
      </c>
      <c r="B5503" s="8">
        <f t="shared" ca="1" si="340"/>
        <v>-4.5571453005905163</v>
      </c>
      <c r="C5503" s="8">
        <f t="shared" ca="1" si="341"/>
        <v>0.88570939881896749</v>
      </c>
      <c r="D5503" s="8">
        <f t="shared" ca="1" si="342"/>
        <v>0.23400308272819428</v>
      </c>
      <c r="E5503" s="8">
        <f t="shared" ca="1" si="343"/>
        <v>1.1197124815471617</v>
      </c>
    </row>
    <row r="5504" spans="1:5" x14ac:dyDescent="0.25">
      <c r="A5504" s="2">
        <v>5503</v>
      </c>
      <c r="B5504" s="8">
        <f t="shared" ca="1" si="340"/>
        <v>2.879922133169635</v>
      </c>
      <c r="C5504" s="8">
        <f t="shared" ca="1" si="341"/>
        <v>15.75984426633927</v>
      </c>
      <c r="D5504" s="8">
        <f t="shared" ca="1" si="342"/>
        <v>-1.0641224297524545</v>
      </c>
      <c r="E5504" s="8">
        <f t="shared" ca="1" si="343"/>
        <v>14.695721836586815</v>
      </c>
    </row>
    <row r="5505" spans="1:5" x14ac:dyDescent="0.25">
      <c r="A5505" s="2">
        <v>5504</v>
      </c>
      <c r="B5505" s="8">
        <f t="shared" ca="1" si="340"/>
        <v>-5.8049131038734814</v>
      </c>
      <c r="C5505" s="8">
        <f t="shared" ca="1" si="341"/>
        <v>-1.6098262077469627</v>
      </c>
      <c r="D5505" s="8">
        <f t="shared" ca="1" si="342"/>
        <v>1.0521009239695627</v>
      </c>
      <c r="E5505" s="8">
        <f t="shared" ca="1" si="343"/>
        <v>-0.55772528377740005</v>
      </c>
    </row>
    <row r="5506" spans="1:5" x14ac:dyDescent="0.25">
      <c r="A5506" s="2">
        <v>5505</v>
      </c>
      <c r="B5506" s="8">
        <f t="shared" ref="B5506:B5569" ca="1" si="344">NORMINV(RAND(),$H$2,$H$3)</f>
        <v>-2.5270851671660659</v>
      </c>
      <c r="C5506" s="8">
        <f t="shared" ref="C5506:C5569" ca="1" si="345">$H$6+$H$7*B5506</f>
        <v>4.9458296656678682</v>
      </c>
      <c r="D5506" s="8">
        <f t="shared" ca="1" si="342"/>
        <v>1.9682955638503186E-2</v>
      </c>
      <c r="E5506" s="8">
        <f t="shared" ca="1" si="343"/>
        <v>4.9655126213063712</v>
      </c>
    </row>
    <row r="5507" spans="1:5" x14ac:dyDescent="0.25">
      <c r="A5507" s="2">
        <v>5506</v>
      </c>
      <c r="B5507" s="8">
        <f t="shared" ca="1" si="344"/>
        <v>9.9804074700794558</v>
      </c>
      <c r="C5507" s="8">
        <f t="shared" ca="1" si="345"/>
        <v>29.960814940158912</v>
      </c>
      <c r="D5507" s="8">
        <f t="shared" ref="D5507:D5570" ca="1" si="346">NORMINV(RAND(),0,1)</f>
        <v>1.0787407711426134</v>
      </c>
      <c r="E5507" s="8">
        <f t="shared" ref="E5507:E5570" ca="1" si="347">$H$6+$H$7*B5507+D5507</f>
        <v>31.039555711301524</v>
      </c>
    </row>
    <row r="5508" spans="1:5" x14ac:dyDescent="0.25">
      <c r="A5508" s="2">
        <v>5507</v>
      </c>
      <c r="B5508" s="8">
        <f t="shared" ca="1" si="344"/>
        <v>-5.9511227259049013</v>
      </c>
      <c r="C5508" s="8">
        <f t="shared" ca="1" si="345"/>
        <v>-1.9022454518098026</v>
      </c>
      <c r="D5508" s="8">
        <f t="shared" ca="1" si="346"/>
        <v>-0.38021461330121176</v>
      </c>
      <c r="E5508" s="8">
        <f t="shared" ca="1" si="347"/>
        <v>-2.2824600651110143</v>
      </c>
    </row>
    <row r="5509" spans="1:5" x14ac:dyDescent="0.25">
      <c r="A5509" s="2">
        <v>5508</v>
      </c>
      <c r="B5509" s="8">
        <f t="shared" ca="1" si="344"/>
        <v>-1.5191700089492765E-3</v>
      </c>
      <c r="C5509" s="8">
        <f t="shared" ca="1" si="345"/>
        <v>9.9969616599821016</v>
      </c>
      <c r="D5509" s="8">
        <f t="shared" ca="1" si="346"/>
        <v>-1.1203297638057874</v>
      </c>
      <c r="E5509" s="8">
        <f t="shared" ca="1" si="347"/>
        <v>8.8766318961763133</v>
      </c>
    </row>
    <row r="5510" spans="1:5" x14ac:dyDescent="0.25">
      <c r="A5510" s="2">
        <v>5509</v>
      </c>
      <c r="B5510" s="8">
        <f t="shared" ca="1" si="344"/>
        <v>-5.3483357655439132</v>
      </c>
      <c r="C5510" s="8">
        <f t="shared" ca="1" si="345"/>
        <v>-0.69667153108782642</v>
      </c>
      <c r="D5510" s="8">
        <f t="shared" ca="1" si="346"/>
        <v>-2.7067828132395415</v>
      </c>
      <c r="E5510" s="8">
        <f t="shared" ca="1" si="347"/>
        <v>-3.4034543443273679</v>
      </c>
    </row>
    <row r="5511" spans="1:5" x14ac:dyDescent="0.25">
      <c r="A5511" s="2">
        <v>5510</v>
      </c>
      <c r="B5511" s="8">
        <f t="shared" ca="1" si="344"/>
        <v>8.3096808672208198</v>
      </c>
      <c r="C5511" s="8">
        <f t="shared" ca="1" si="345"/>
        <v>26.61936173444164</v>
      </c>
      <c r="D5511" s="8">
        <f t="shared" ca="1" si="346"/>
        <v>0.48577920483453096</v>
      </c>
      <c r="E5511" s="8">
        <f t="shared" ca="1" si="347"/>
        <v>27.105140939276172</v>
      </c>
    </row>
    <row r="5512" spans="1:5" x14ac:dyDescent="0.25">
      <c r="A5512" s="2">
        <v>5511</v>
      </c>
      <c r="B5512" s="8">
        <f t="shared" ca="1" si="344"/>
        <v>5.1886140136895662</v>
      </c>
      <c r="C5512" s="8">
        <f t="shared" ca="1" si="345"/>
        <v>20.377228027379132</v>
      </c>
      <c r="D5512" s="8">
        <f t="shared" ca="1" si="346"/>
        <v>0.6723609220602873</v>
      </c>
      <c r="E5512" s="8">
        <f t="shared" ca="1" si="347"/>
        <v>21.049588949439421</v>
      </c>
    </row>
    <row r="5513" spans="1:5" x14ac:dyDescent="0.25">
      <c r="A5513" s="2">
        <v>5512</v>
      </c>
      <c r="B5513" s="8">
        <f t="shared" ca="1" si="344"/>
        <v>4.5804203476645302</v>
      </c>
      <c r="C5513" s="8">
        <f t="shared" ca="1" si="345"/>
        <v>19.16084069532906</v>
      </c>
      <c r="D5513" s="8">
        <f t="shared" ca="1" si="346"/>
        <v>-1.5379898348801639</v>
      </c>
      <c r="E5513" s="8">
        <f t="shared" ca="1" si="347"/>
        <v>17.622850860448896</v>
      </c>
    </row>
    <row r="5514" spans="1:5" x14ac:dyDescent="0.25">
      <c r="A5514" s="2">
        <v>5513</v>
      </c>
      <c r="B5514" s="8">
        <f t="shared" ca="1" si="344"/>
        <v>4.8843411693871106</v>
      </c>
      <c r="C5514" s="8">
        <f t="shared" ca="1" si="345"/>
        <v>19.768682338774219</v>
      </c>
      <c r="D5514" s="8">
        <f t="shared" ca="1" si="346"/>
        <v>0.58599048641486817</v>
      </c>
      <c r="E5514" s="8">
        <f t="shared" ca="1" si="347"/>
        <v>20.354672825189088</v>
      </c>
    </row>
    <row r="5515" spans="1:5" x14ac:dyDescent="0.25">
      <c r="A5515" s="2">
        <v>5514</v>
      </c>
      <c r="B5515" s="8">
        <f t="shared" ca="1" si="344"/>
        <v>-4.2627311113123811</v>
      </c>
      <c r="C5515" s="8">
        <f t="shared" ca="1" si="345"/>
        <v>1.4745377773752377</v>
      </c>
      <c r="D5515" s="8">
        <f t="shared" ca="1" si="346"/>
        <v>-1.8130391714067051</v>
      </c>
      <c r="E5515" s="8">
        <f t="shared" ca="1" si="347"/>
        <v>-0.3385013940314674</v>
      </c>
    </row>
    <row r="5516" spans="1:5" x14ac:dyDescent="0.25">
      <c r="A5516" s="2">
        <v>5515</v>
      </c>
      <c r="B5516" s="8">
        <f t="shared" ca="1" si="344"/>
        <v>7.7660547216518676</v>
      </c>
      <c r="C5516" s="8">
        <f t="shared" ca="1" si="345"/>
        <v>25.532109443303735</v>
      </c>
      <c r="D5516" s="8">
        <f t="shared" ca="1" si="346"/>
        <v>1.8098208082176881E-2</v>
      </c>
      <c r="E5516" s="8">
        <f t="shared" ca="1" si="347"/>
        <v>25.550207651385911</v>
      </c>
    </row>
    <row r="5517" spans="1:5" x14ac:dyDescent="0.25">
      <c r="A5517" s="2">
        <v>5516</v>
      </c>
      <c r="B5517" s="8">
        <f t="shared" ca="1" si="344"/>
        <v>4.9306707061343493</v>
      </c>
      <c r="C5517" s="8">
        <f t="shared" ca="1" si="345"/>
        <v>19.8613414122687</v>
      </c>
      <c r="D5517" s="8">
        <f t="shared" ca="1" si="346"/>
        <v>1.2778526019134491</v>
      </c>
      <c r="E5517" s="8">
        <f t="shared" ca="1" si="347"/>
        <v>21.139194014182149</v>
      </c>
    </row>
    <row r="5518" spans="1:5" x14ac:dyDescent="0.25">
      <c r="A5518" s="2">
        <v>5517</v>
      </c>
      <c r="B5518" s="8">
        <f t="shared" ca="1" si="344"/>
        <v>3.1764118239744423</v>
      </c>
      <c r="C5518" s="8">
        <f t="shared" ca="1" si="345"/>
        <v>16.352823647948885</v>
      </c>
      <c r="D5518" s="8">
        <f t="shared" ca="1" si="346"/>
        <v>0.42379038996044954</v>
      </c>
      <c r="E5518" s="8">
        <f t="shared" ca="1" si="347"/>
        <v>16.776614037909333</v>
      </c>
    </row>
    <row r="5519" spans="1:5" x14ac:dyDescent="0.25">
      <c r="A5519" s="2">
        <v>5518</v>
      </c>
      <c r="B5519" s="8">
        <f t="shared" ca="1" si="344"/>
        <v>1.6474713439636357</v>
      </c>
      <c r="C5519" s="8">
        <f t="shared" ca="1" si="345"/>
        <v>13.294942687927271</v>
      </c>
      <c r="D5519" s="8">
        <f t="shared" ca="1" si="346"/>
        <v>2.0799358789322153</v>
      </c>
      <c r="E5519" s="8">
        <f t="shared" ca="1" si="347"/>
        <v>15.374878566859486</v>
      </c>
    </row>
    <row r="5520" spans="1:5" x14ac:dyDescent="0.25">
      <c r="A5520" s="2">
        <v>5519</v>
      </c>
      <c r="B5520" s="8">
        <f t="shared" ca="1" si="344"/>
        <v>11.474215217947245</v>
      </c>
      <c r="C5520" s="8">
        <f t="shared" ca="1" si="345"/>
        <v>32.948430435894494</v>
      </c>
      <c r="D5520" s="8">
        <f t="shared" ca="1" si="346"/>
        <v>5.4380618642004282E-2</v>
      </c>
      <c r="E5520" s="8">
        <f t="shared" ca="1" si="347"/>
        <v>33.002811054536501</v>
      </c>
    </row>
    <row r="5521" spans="1:5" x14ac:dyDescent="0.25">
      <c r="A5521" s="2">
        <v>5520</v>
      </c>
      <c r="B5521" s="8">
        <f t="shared" ca="1" si="344"/>
        <v>-0.96804908781379839</v>
      </c>
      <c r="C5521" s="8">
        <f t="shared" ca="1" si="345"/>
        <v>8.0639018243724028</v>
      </c>
      <c r="D5521" s="8">
        <f t="shared" ca="1" si="346"/>
        <v>1.4007016109572503</v>
      </c>
      <c r="E5521" s="8">
        <f t="shared" ca="1" si="347"/>
        <v>9.4646034353296535</v>
      </c>
    </row>
    <row r="5522" spans="1:5" x14ac:dyDescent="0.25">
      <c r="A5522" s="2">
        <v>5521</v>
      </c>
      <c r="B5522" s="8">
        <f t="shared" ca="1" si="344"/>
        <v>4.5178616228485886</v>
      </c>
      <c r="C5522" s="8">
        <f t="shared" ca="1" si="345"/>
        <v>19.035723245697177</v>
      </c>
      <c r="D5522" s="8">
        <f t="shared" ca="1" si="346"/>
        <v>0.42710834046581331</v>
      </c>
      <c r="E5522" s="8">
        <f t="shared" ca="1" si="347"/>
        <v>19.462831586162991</v>
      </c>
    </row>
    <row r="5523" spans="1:5" x14ac:dyDescent="0.25">
      <c r="A5523" s="2">
        <v>5522</v>
      </c>
      <c r="B5523" s="8">
        <f t="shared" ca="1" si="344"/>
        <v>1.4090030475264843</v>
      </c>
      <c r="C5523" s="8">
        <f t="shared" ca="1" si="345"/>
        <v>12.818006095052969</v>
      </c>
      <c r="D5523" s="8">
        <f t="shared" ca="1" si="346"/>
        <v>0.64282638194716346</v>
      </c>
      <c r="E5523" s="8">
        <f t="shared" ca="1" si="347"/>
        <v>13.460832477000132</v>
      </c>
    </row>
    <row r="5524" spans="1:5" x14ac:dyDescent="0.25">
      <c r="A5524" s="2">
        <v>5523</v>
      </c>
      <c r="B5524" s="8">
        <f t="shared" ca="1" si="344"/>
        <v>1.3637291967286385</v>
      </c>
      <c r="C5524" s="8">
        <f t="shared" ca="1" si="345"/>
        <v>12.727458393457276</v>
      </c>
      <c r="D5524" s="8">
        <f t="shared" ca="1" si="346"/>
        <v>0.50427725704720849</v>
      </c>
      <c r="E5524" s="8">
        <f t="shared" ca="1" si="347"/>
        <v>13.231735650504485</v>
      </c>
    </row>
    <row r="5525" spans="1:5" x14ac:dyDescent="0.25">
      <c r="A5525" s="2">
        <v>5524</v>
      </c>
      <c r="B5525" s="8">
        <f t="shared" ca="1" si="344"/>
        <v>-2.5033801403702687</v>
      </c>
      <c r="C5525" s="8">
        <f t="shared" ca="1" si="345"/>
        <v>4.9932397192594626</v>
      </c>
      <c r="D5525" s="8">
        <f t="shared" ca="1" si="346"/>
        <v>-0.92898002800457091</v>
      </c>
      <c r="E5525" s="8">
        <f t="shared" ca="1" si="347"/>
        <v>4.0642596912548914</v>
      </c>
    </row>
    <row r="5526" spans="1:5" x14ac:dyDescent="0.25">
      <c r="A5526" s="2">
        <v>5525</v>
      </c>
      <c r="B5526" s="8">
        <f t="shared" ca="1" si="344"/>
        <v>0.21068735276256426</v>
      </c>
      <c r="C5526" s="8">
        <f t="shared" ca="1" si="345"/>
        <v>10.421374705525128</v>
      </c>
      <c r="D5526" s="8">
        <f t="shared" ca="1" si="346"/>
        <v>-0.93659256106680799</v>
      </c>
      <c r="E5526" s="8">
        <f t="shared" ca="1" si="347"/>
        <v>9.48478214445832</v>
      </c>
    </row>
    <row r="5527" spans="1:5" x14ac:dyDescent="0.25">
      <c r="A5527" s="2">
        <v>5526</v>
      </c>
      <c r="B5527" s="8">
        <f t="shared" ca="1" si="344"/>
        <v>1.8387071628101037</v>
      </c>
      <c r="C5527" s="8">
        <f t="shared" ca="1" si="345"/>
        <v>13.677414325620207</v>
      </c>
      <c r="D5527" s="8">
        <f t="shared" ca="1" si="346"/>
        <v>6.3216105691984936E-2</v>
      </c>
      <c r="E5527" s="8">
        <f t="shared" ca="1" si="347"/>
        <v>13.740630431312193</v>
      </c>
    </row>
    <row r="5528" spans="1:5" x14ac:dyDescent="0.25">
      <c r="A5528" s="2">
        <v>5527</v>
      </c>
      <c r="B5528" s="8">
        <f t="shared" ca="1" si="344"/>
        <v>-1.1933288186806026</v>
      </c>
      <c r="C5528" s="8">
        <f t="shared" ca="1" si="345"/>
        <v>7.6133423626387948</v>
      </c>
      <c r="D5528" s="8">
        <f t="shared" ca="1" si="346"/>
        <v>1.1025656878535097</v>
      </c>
      <c r="E5528" s="8">
        <f t="shared" ca="1" si="347"/>
        <v>8.7159080504923043</v>
      </c>
    </row>
    <row r="5529" spans="1:5" x14ac:dyDescent="0.25">
      <c r="A5529" s="2">
        <v>5528</v>
      </c>
      <c r="B5529" s="8">
        <f t="shared" ca="1" si="344"/>
        <v>7.0846275318156753</v>
      </c>
      <c r="C5529" s="8">
        <f t="shared" ca="1" si="345"/>
        <v>24.169255063631351</v>
      </c>
      <c r="D5529" s="8">
        <f t="shared" ca="1" si="346"/>
        <v>-0.50119595999837729</v>
      </c>
      <c r="E5529" s="8">
        <f t="shared" ca="1" si="347"/>
        <v>23.668059103632974</v>
      </c>
    </row>
    <row r="5530" spans="1:5" x14ac:dyDescent="0.25">
      <c r="A5530" s="2">
        <v>5529</v>
      </c>
      <c r="B5530" s="8">
        <f t="shared" ca="1" si="344"/>
        <v>-2.5805805584262953</v>
      </c>
      <c r="C5530" s="8">
        <f t="shared" ca="1" si="345"/>
        <v>4.8388388831474094</v>
      </c>
      <c r="D5530" s="8">
        <f t="shared" ca="1" si="346"/>
        <v>-0.5674924145305642</v>
      </c>
      <c r="E5530" s="8">
        <f t="shared" ca="1" si="347"/>
        <v>4.2713464686168452</v>
      </c>
    </row>
    <row r="5531" spans="1:5" x14ac:dyDescent="0.25">
      <c r="A5531" s="2">
        <v>5530</v>
      </c>
      <c r="B5531" s="8">
        <f t="shared" ca="1" si="344"/>
        <v>-1.2981411788231836</v>
      </c>
      <c r="C5531" s="8">
        <f t="shared" ca="1" si="345"/>
        <v>7.4037176423536328</v>
      </c>
      <c r="D5531" s="8">
        <f t="shared" ca="1" si="346"/>
        <v>-0.32695967342376497</v>
      </c>
      <c r="E5531" s="8">
        <f t="shared" ca="1" si="347"/>
        <v>7.0767579689298676</v>
      </c>
    </row>
    <row r="5532" spans="1:5" x14ac:dyDescent="0.25">
      <c r="A5532" s="2">
        <v>5531</v>
      </c>
      <c r="B5532" s="8">
        <f t="shared" ca="1" si="344"/>
        <v>-5.481725948525126</v>
      </c>
      <c r="C5532" s="8">
        <f t="shared" ca="1" si="345"/>
        <v>-0.96345189705025192</v>
      </c>
      <c r="D5532" s="8">
        <f t="shared" ca="1" si="346"/>
        <v>0.8437828387574885</v>
      </c>
      <c r="E5532" s="8">
        <f t="shared" ca="1" si="347"/>
        <v>-0.11966905829276342</v>
      </c>
    </row>
    <row r="5533" spans="1:5" x14ac:dyDescent="0.25">
      <c r="A5533" s="2">
        <v>5532</v>
      </c>
      <c r="B5533" s="8">
        <f t="shared" ca="1" si="344"/>
        <v>-7.648446624968499</v>
      </c>
      <c r="C5533" s="8">
        <f t="shared" ca="1" si="345"/>
        <v>-5.2968932499369981</v>
      </c>
      <c r="D5533" s="8">
        <f t="shared" ca="1" si="346"/>
        <v>1.9826365829248465</v>
      </c>
      <c r="E5533" s="8">
        <f t="shared" ca="1" si="347"/>
        <v>-3.3142566670121516</v>
      </c>
    </row>
    <row r="5534" spans="1:5" x14ac:dyDescent="0.25">
      <c r="A5534" s="2">
        <v>5533</v>
      </c>
      <c r="B5534" s="8">
        <f t="shared" ca="1" si="344"/>
        <v>-5.1565586666646359</v>
      </c>
      <c r="C5534" s="8">
        <f t="shared" ca="1" si="345"/>
        <v>-0.31311733332927183</v>
      </c>
      <c r="D5534" s="8">
        <f t="shared" ca="1" si="346"/>
        <v>-0.20609410963196453</v>
      </c>
      <c r="E5534" s="8">
        <f t="shared" ca="1" si="347"/>
        <v>-0.51921144296123634</v>
      </c>
    </row>
    <row r="5535" spans="1:5" x14ac:dyDescent="0.25">
      <c r="A5535" s="2">
        <v>5534</v>
      </c>
      <c r="B5535" s="8">
        <f t="shared" ca="1" si="344"/>
        <v>1.1213255960289845</v>
      </c>
      <c r="C5535" s="8">
        <f t="shared" ca="1" si="345"/>
        <v>12.24265119205797</v>
      </c>
      <c r="D5535" s="8">
        <f t="shared" ca="1" si="346"/>
        <v>8.0736359566284499E-2</v>
      </c>
      <c r="E5535" s="8">
        <f t="shared" ca="1" si="347"/>
        <v>12.323387551624254</v>
      </c>
    </row>
    <row r="5536" spans="1:5" x14ac:dyDescent="0.25">
      <c r="A5536" s="2">
        <v>5535</v>
      </c>
      <c r="B5536" s="8">
        <f t="shared" ca="1" si="344"/>
        <v>1.4184584845955592</v>
      </c>
      <c r="C5536" s="8">
        <f t="shared" ca="1" si="345"/>
        <v>12.836916969191119</v>
      </c>
      <c r="D5536" s="8">
        <f t="shared" ca="1" si="346"/>
        <v>2.238799945759244</v>
      </c>
      <c r="E5536" s="8">
        <f t="shared" ca="1" si="347"/>
        <v>15.075716914950362</v>
      </c>
    </row>
    <row r="5537" spans="1:5" x14ac:dyDescent="0.25">
      <c r="A5537" s="2">
        <v>5536</v>
      </c>
      <c r="B5537" s="8">
        <f t="shared" ca="1" si="344"/>
        <v>-10.047526438974096</v>
      </c>
      <c r="C5537" s="8">
        <f t="shared" ca="1" si="345"/>
        <v>-10.095052877948191</v>
      </c>
      <c r="D5537" s="8">
        <f t="shared" ca="1" si="346"/>
        <v>0.27432613585018706</v>
      </c>
      <c r="E5537" s="8">
        <f t="shared" ca="1" si="347"/>
        <v>-9.8207267420980049</v>
      </c>
    </row>
    <row r="5538" spans="1:5" x14ac:dyDescent="0.25">
      <c r="A5538" s="2">
        <v>5537</v>
      </c>
      <c r="B5538" s="8">
        <f t="shared" ca="1" si="344"/>
        <v>-1.1418267721902269</v>
      </c>
      <c r="C5538" s="8">
        <f t="shared" ca="1" si="345"/>
        <v>7.7163464556195462</v>
      </c>
      <c r="D5538" s="8">
        <f t="shared" ca="1" si="346"/>
        <v>-1.2135250855963182</v>
      </c>
      <c r="E5538" s="8">
        <f t="shared" ca="1" si="347"/>
        <v>6.502821370023228</v>
      </c>
    </row>
    <row r="5539" spans="1:5" x14ac:dyDescent="0.25">
      <c r="A5539" s="2">
        <v>5538</v>
      </c>
      <c r="B5539" s="8">
        <f t="shared" ca="1" si="344"/>
        <v>6.0956628727361828E-3</v>
      </c>
      <c r="C5539" s="8">
        <f t="shared" ca="1" si="345"/>
        <v>10.012191325745473</v>
      </c>
      <c r="D5539" s="8">
        <f t="shared" ca="1" si="346"/>
        <v>1.8888075762892167</v>
      </c>
      <c r="E5539" s="8">
        <f t="shared" ca="1" si="347"/>
        <v>11.90099890203469</v>
      </c>
    </row>
    <row r="5540" spans="1:5" x14ac:dyDescent="0.25">
      <c r="A5540" s="2">
        <v>5539</v>
      </c>
      <c r="B5540" s="8">
        <f t="shared" ca="1" si="344"/>
        <v>1.6678146907501836</v>
      </c>
      <c r="C5540" s="8">
        <f t="shared" ca="1" si="345"/>
        <v>13.335629381500368</v>
      </c>
      <c r="D5540" s="8">
        <f t="shared" ca="1" si="346"/>
        <v>-1.1434449397628947</v>
      </c>
      <c r="E5540" s="8">
        <f t="shared" ca="1" si="347"/>
        <v>12.192184441737474</v>
      </c>
    </row>
    <row r="5541" spans="1:5" x14ac:dyDescent="0.25">
      <c r="A5541" s="2">
        <v>5540</v>
      </c>
      <c r="B5541" s="8">
        <f t="shared" ca="1" si="344"/>
        <v>-2.067532114501804</v>
      </c>
      <c r="C5541" s="8">
        <f t="shared" ca="1" si="345"/>
        <v>5.8649357709963921</v>
      </c>
      <c r="D5541" s="8">
        <f t="shared" ca="1" si="346"/>
        <v>-0.72392963970725499</v>
      </c>
      <c r="E5541" s="8">
        <f t="shared" ca="1" si="347"/>
        <v>5.1410061312891369</v>
      </c>
    </row>
    <row r="5542" spans="1:5" x14ac:dyDescent="0.25">
      <c r="A5542" s="2">
        <v>5541</v>
      </c>
      <c r="B5542" s="8">
        <f t="shared" ca="1" si="344"/>
        <v>-5.1087793521524594</v>
      </c>
      <c r="C5542" s="8">
        <f t="shared" ca="1" si="345"/>
        <v>-0.21755870430491875</v>
      </c>
      <c r="D5542" s="8">
        <f t="shared" ca="1" si="346"/>
        <v>0.98602444966032354</v>
      </c>
      <c r="E5542" s="8">
        <f t="shared" ca="1" si="347"/>
        <v>0.76846574535540479</v>
      </c>
    </row>
    <row r="5543" spans="1:5" x14ac:dyDescent="0.25">
      <c r="A5543" s="2">
        <v>5542</v>
      </c>
      <c r="B5543" s="8">
        <f t="shared" ca="1" si="344"/>
        <v>0.96413775582368311</v>
      </c>
      <c r="C5543" s="8">
        <f t="shared" ca="1" si="345"/>
        <v>11.928275511647366</v>
      </c>
      <c r="D5543" s="8">
        <f t="shared" ca="1" si="346"/>
        <v>0.66495107914096896</v>
      </c>
      <c r="E5543" s="8">
        <f t="shared" ca="1" si="347"/>
        <v>12.593226590788335</v>
      </c>
    </row>
    <row r="5544" spans="1:5" x14ac:dyDescent="0.25">
      <c r="A5544" s="2">
        <v>5543</v>
      </c>
      <c r="B5544" s="8">
        <f t="shared" ca="1" si="344"/>
        <v>-4.3484885971563569</v>
      </c>
      <c r="C5544" s="8">
        <f t="shared" ca="1" si="345"/>
        <v>1.3030228056872861</v>
      </c>
      <c r="D5544" s="8">
        <f t="shared" ca="1" si="346"/>
        <v>-0.20401381056885484</v>
      </c>
      <c r="E5544" s="8">
        <f t="shared" ca="1" si="347"/>
        <v>1.0990089951184312</v>
      </c>
    </row>
    <row r="5545" spans="1:5" x14ac:dyDescent="0.25">
      <c r="A5545" s="2">
        <v>5544</v>
      </c>
      <c r="B5545" s="8">
        <f t="shared" ca="1" si="344"/>
        <v>-6.5269490211459766</v>
      </c>
      <c r="C5545" s="8">
        <f t="shared" ca="1" si="345"/>
        <v>-3.0538980422919533</v>
      </c>
      <c r="D5545" s="8">
        <f t="shared" ca="1" si="346"/>
        <v>0.94575939505305395</v>
      </c>
      <c r="E5545" s="8">
        <f t="shared" ca="1" si="347"/>
        <v>-2.1081386472388992</v>
      </c>
    </row>
    <row r="5546" spans="1:5" x14ac:dyDescent="0.25">
      <c r="A5546" s="2">
        <v>5545</v>
      </c>
      <c r="B5546" s="8">
        <f t="shared" ca="1" si="344"/>
        <v>7.6873990812791426</v>
      </c>
      <c r="C5546" s="8">
        <f t="shared" ca="1" si="345"/>
        <v>25.374798162558285</v>
      </c>
      <c r="D5546" s="8">
        <f t="shared" ca="1" si="346"/>
        <v>-1.0114414617394043</v>
      </c>
      <c r="E5546" s="8">
        <f t="shared" ca="1" si="347"/>
        <v>24.36335670081888</v>
      </c>
    </row>
    <row r="5547" spans="1:5" x14ac:dyDescent="0.25">
      <c r="A5547" s="2">
        <v>5546</v>
      </c>
      <c r="B5547" s="8">
        <f t="shared" ca="1" si="344"/>
        <v>-1.6907011731023067</v>
      </c>
      <c r="C5547" s="8">
        <f t="shared" ca="1" si="345"/>
        <v>6.618597653795387</v>
      </c>
      <c r="D5547" s="8">
        <f t="shared" ca="1" si="346"/>
        <v>0.18906649038770523</v>
      </c>
      <c r="E5547" s="8">
        <f t="shared" ca="1" si="347"/>
        <v>6.8076641441830921</v>
      </c>
    </row>
    <row r="5548" spans="1:5" x14ac:dyDescent="0.25">
      <c r="A5548" s="2">
        <v>5547</v>
      </c>
      <c r="B5548" s="8">
        <f t="shared" ca="1" si="344"/>
        <v>-1.8786063256921888</v>
      </c>
      <c r="C5548" s="8">
        <f t="shared" ca="1" si="345"/>
        <v>6.2427873486156225</v>
      </c>
      <c r="D5548" s="8">
        <f t="shared" ca="1" si="346"/>
        <v>0.79667033557686495</v>
      </c>
      <c r="E5548" s="8">
        <f t="shared" ca="1" si="347"/>
        <v>7.0394576841924872</v>
      </c>
    </row>
    <row r="5549" spans="1:5" x14ac:dyDescent="0.25">
      <c r="A5549" s="2">
        <v>5548</v>
      </c>
      <c r="B5549" s="8">
        <f t="shared" ca="1" si="344"/>
        <v>-3.5203568462701611</v>
      </c>
      <c r="C5549" s="8">
        <f t="shared" ca="1" si="345"/>
        <v>2.9592863074596778</v>
      </c>
      <c r="D5549" s="8">
        <f t="shared" ca="1" si="346"/>
        <v>-0.62961400799166678</v>
      </c>
      <c r="E5549" s="8">
        <f t="shared" ca="1" si="347"/>
        <v>2.3296722994680108</v>
      </c>
    </row>
    <row r="5550" spans="1:5" x14ac:dyDescent="0.25">
      <c r="A5550" s="2">
        <v>5549</v>
      </c>
      <c r="B5550" s="8">
        <f t="shared" ca="1" si="344"/>
        <v>4.2821636480048912</v>
      </c>
      <c r="C5550" s="8">
        <f t="shared" ca="1" si="345"/>
        <v>18.564327296009782</v>
      </c>
      <c r="D5550" s="8">
        <f t="shared" ca="1" si="346"/>
        <v>0.13902138751065274</v>
      </c>
      <c r="E5550" s="8">
        <f t="shared" ca="1" si="347"/>
        <v>18.703348683520435</v>
      </c>
    </row>
    <row r="5551" spans="1:5" x14ac:dyDescent="0.25">
      <c r="A5551" s="2">
        <v>5550</v>
      </c>
      <c r="B5551" s="8">
        <f t="shared" ca="1" si="344"/>
        <v>6.2940989190659504</v>
      </c>
      <c r="C5551" s="8">
        <f t="shared" ca="1" si="345"/>
        <v>22.588197838131901</v>
      </c>
      <c r="D5551" s="8">
        <f t="shared" ca="1" si="346"/>
        <v>1.8473441490582787</v>
      </c>
      <c r="E5551" s="8">
        <f t="shared" ca="1" si="347"/>
        <v>24.435541987190181</v>
      </c>
    </row>
    <row r="5552" spans="1:5" x14ac:dyDescent="0.25">
      <c r="A5552" s="2">
        <v>5551</v>
      </c>
      <c r="B5552" s="8">
        <f t="shared" ca="1" si="344"/>
        <v>1.4810052853601299</v>
      </c>
      <c r="C5552" s="8">
        <f t="shared" ca="1" si="345"/>
        <v>12.96201057072026</v>
      </c>
      <c r="D5552" s="8">
        <f t="shared" ca="1" si="346"/>
        <v>-0.39402665417014954</v>
      </c>
      <c r="E5552" s="8">
        <f t="shared" ca="1" si="347"/>
        <v>12.56798391655011</v>
      </c>
    </row>
    <row r="5553" spans="1:5" x14ac:dyDescent="0.25">
      <c r="A5553" s="2">
        <v>5552</v>
      </c>
      <c r="B5553" s="8">
        <f t="shared" ca="1" si="344"/>
        <v>5.7141805425072913</v>
      </c>
      <c r="C5553" s="8">
        <f t="shared" ca="1" si="345"/>
        <v>21.428361085014583</v>
      </c>
      <c r="D5553" s="8">
        <f t="shared" ca="1" si="346"/>
        <v>0.23624051701538187</v>
      </c>
      <c r="E5553" s="8">
        <f t="shared" ca="1" si="347"/>
        <v>21.664601602029965</v>
      </c>
    </row>
    <row r="5554" spans="1:5" x14ac:dyDescent="0.25">
      <c r="A5554" s="2">
        <v>5553</v>
      </c>
      <c r="B5554" s="8">
        <f t="shared" ca="1" si="344"/>
        <v>-3.6432115476596398</v>
      </c>
      <c r="C5554" s="8">
        <f t="shared" ca="1" si="345"/>
        <v>2.7135769046807203</v>
      </c>
      <c r="D5554" s="8">
        <f t="shared" ca="1" si="346"/>
        <v>-0.27860204644133008</v>
      </c>
      <c r="E5554" s="8">
        <f t="shared" ca="1" si="347"/>
        <v>2.4349748582393902</v>
      </c>
    </row>
    <row r="5555" spans="1:5" x14ac:dyDescent="0.25">
      <c r="A5555" s="2">
        <v>5554</v>
      </c>
      <c r="B5555" s="8">
        <f t="shared" ca="1" si="344"/>
        <v>-3.7069585701036338</v>
      </c>
      <c r="C5555" s="8">
        <f t="shared" ca="1" si="345"/>
        <v>2.5860828597927323</v>
      </c>
      <c r="D5555" s="8">
        <f t="shared" ca="1" si="346"/>
        <v>-0.51228935538926945</v>
      </c>
      <c r="E5555" s="8">
        <f t="shared" ca="1" si="347"/>
        <v>2.0737935044034628</v>
      </c>
    </row>
    <row r="5556" spans="1:5" x14ac:dyDescent="0.25">
      <c r="A5556" s="2">
        <v>5555</v>
      </c>
      <c r="B5556" s="8">
        <f t="shared" ca="1" si="344"/>
        <v>0.37373913111110219</v>
      </c>
      <c r="C5556" s="8">
        <f t="shared" ca="1" si="345"/>
        <v>10.747478262222204</v>
      </c>
      <c r="D5556" s="8">
        <f t="shared" ca="1" si="346"/>
        <v>-0.36310893158468099</v>
      </c>
      <c r="E5556" s="8">
        <f t="shared" ca="1" si="347"/>
        <v>10.384369330637522</v>
      </c>
    </row>
    <row r="5557" spans="1:5" x14ac:dyDescent="0.25">
      <c r="A5557" s="2">
        <v>5556</v>
      </c>
      <c r="B5557" s="8">
        <f t="shared" ca="1" si="344"/>
        <v>-11.690055514294578</v>
      </c>
      <c r="C5557" s="8">
        <f t="shared" ca="1" si="345"/>
        <v>-13.380111028589155</v>
      </c>
      <c r="D5557" s="8">
        <f t="shared" ca="1" si="346"/>
        <v>-5.7205257416606009E-2</v>
      </c>
      <c r="E5557" s="8">
        <f t="shared" ca="1" si="347"/>
        <v>-13.437316286005762</v>
      </c>
    </row>
    <row r="5558" spans="1:5" x14ac:dyDescent="0.25">
      <c r="A5558" s="2">
        <v>5557</v>
      </c>
      <c r="B5558" s="8">
        <f t="shared" ca="1" si="344"/>
        <v>-1.4544823427090385</v>
      </c>
      <c r="C5558" s="8">
        <f t="shared" ca="1" si="345"/>
        <v>7.0910353145819229</v>
      </c>
      <c r="D5558" s="8">
        <f t="shared" ca="1" si="346"/>
        <v>0.10338008970790874</v>
      </c>
      <c r="E5558" s="8">
        <f t="shared" ca="1" si="347"/>
        <v>7.1944154042898321</v>
      </c>
    </row>
    <row r="5559" spans="1:5" x14ac:dyDescent="0.25">
      <c r="A5559" s="2">
        <v>5558</v>
      </c>
      <c r="B5559" s="8">
        <f t="shared" ca="1" si="344"/>
        <v>8.0443800429151544</v>
      </c>
      <c r="C5559" s="8">
        <f t="shared" ca="1" si="345"/>
        <v>26.088760085830309</v>
      </c>
      <c r="D5559" s="8">
        <f t="shared" ca="1" si="346"/>
        <v>-0.57946999045653613</v>
      </c>
      <c r="E5559" s="8">
        <f t="shared" ca="1" si="347"/>
        <v>25.509290095373771</v>
      </c>
    </row>
    <row r="5560" spans="1:5" x14ac:dyDescent="0.25">
      <c r="A5560" s="2">
        <v>5559</v>
      </c>
      <c r="B5560" s="8">
        <f t="shared" ca="1" si="344"/>
        <v>2.7488324544565197</v>
      </c>
      <c r="C5560" s="8">
        <f t="shared" ca="1" si="345"/>
        <v>15.497664908913039</v>
      </c>
      <c r="D5560" s="8">
        <f t="shared" ca="1" si="346"/>
        <v>0.36272145789606303</v>
      </c>
      <c r="E5560" s="8">
        <f t="shared" ca="1" si="347"/>
        <v>15.860386366809102</v>
      </c>
    </row>
    <row r="5561" spans="1:5" x14ac:dyDescent="0.25">
      <c r="A5561" s="2">
        <v>5560</v>
      </c>
      <c r="B5561" s="8">
        <f t="shared" ca="1" si="344"/>
        <v>-3.9432513177101431</v>
      </c>
      <c r="C5561" s="8">
        <f t="shared" ca="1" si="345"/>
        <v>2.1134973645797137</v>
      </c>
      <c r="D5561" s="8">
        <f t="shared" ca="1" si="346"/>
        <v>1.0089515493091434</v>
      </c>
      <c r="E5561" s="8">
        <f t="shared" ca="1" si="347"/>
        <v>3.1224489138888574</v>
      </c>
    </row>
    <row r="5562" spans="1:5" x14ac:dyDescent="0.25">
      <c r="A5562" s="2">
        <v>5561</v>
      </c>
      <c r="B5562" s="8">
        <f t="shared" ca="1" si="344"/>
        <v>2.2874435836300182</v>
      </c>
      <c r="C5562" s="8">
        <f t="shared" ca="1" si="345"/>
        <v>14.574887167260037</v>
      </c>
      <c r="D5562" s="8">
        <f t="shared" ca="1" si="346"/>
        <v>0.33759549690841145</v>
      </c>
      <c r="E5562" s="8">
        <f t="shared" ca="1" si="347"/>
        <v>14.912482664168449</v>
      </c>
    </row>
    <row r="5563" spans="1:5" x14ac:dyDescent="0.25">
      <c r="A5563" s="2">
        <v>5562</v>
      </c>
      <c r="B5563" s="8">
        <f t="shared" ca="1" si="344"/>
        <v>-10.384168518288215</v>
      </c>
      <c r="C5563" s="8">
        <f t="shared" ca="1" si="345"/>
        <v>-10.76833703657643</v>
      </c>
      <c r="D5563" s="8">
        <f t="shared" ca="1" si="346"/>
        <v>0.23846199309592872</v>
      </c>
      <c r="E5563" s="8">
        <f t="shared" ca="1" si="347"/>
        <v>-10.529875043480502</v>
      </c>
    </row>
    <row r="5564" spans="1:5" x14ac:dyDescent="0.25">
      <c r="A5564" s="2">
        <v>5563</v>
      </c>
      <c r="B5564" s="8">
        <f t="shared" ca="1" si="344"/>
        <v>-1.0620821266499951</v>
      </c>
      <c r="C5564" s="8">
        <f t="shared" ca="1" si="345"/>
        <v>7.8758357467000097</v>
      </c>
      <c r="D5564" s="8">
        <f t="shared" ca="1" si="346"/>
        <v>-0.1737370282207247</v>
      </c>
      <c r="E5564" s="8">
        <f t="shared" ca="1" si="347"/>
        <v>7.7020987184792853</v>
      </c>
    </row>
    <row r="5565" spans="1:5" x14ac:dyDescent="0.25">
      <c r="A5565" s="2">
        <v>5564</v>
      </c>
      <c r="B5565" s="8">
        <f t="shared" ca="1" si="344"/>
        <v>1.5065844428491018</v>
      </c>
      <c r="C5565" s="8">
        <f t="shared" ca="1" si="345"/>
        <v>13.013168885698203</v>
      </c>
      <c r="D5565" s="8">
        <f t="shared" ca="1" si="346"/>
        <v>-1.3997841987896342</v>
      </c>
      <c r="E5565" s="8">
        <f t="shared" ca="1" si="347"/>
        <v>11.613384686908569</v>
      </c>
    </row>
    <row r="5566" spans="1:5" x14ac:dyDescent="0.25">
      <c r="A5566" s="2">
        <v>5565</v>
      </c>
      <c r="B5566" s="8">
        <f t="shared" ca="1" si="344"/>
        <v>2.0217093216886068</v>
      </c>
      <c r="C5566" s="8">
        <f t="shared" ca="1" si="345"/>
        <v>14.043418643377214</v>
      </c>
      <c r="D5566" s="8">
        <f t="shared" ca="1" si="346"/>
        <v>-1.9283646237977765</v>
      </c>
      <c r="E5566" s="8">
        <f t="shared" ca="1" si="347"/>
        <v>12.115054019579437</v>
      </c>
    </row>
    <row r="5567" spans="1:5" x14ac:dyDescent="0.25">
      <c r="A5567" s="2">
        <v>5566</v>
      </c>
      <c r="B5567" s="8">
        <f t="shared" ca="1" si="344"/>
        <v>-9.7286076559394612</v>
      </c>
      <c r="C5567" s="8">
        <f t="shared" ca="1" si="345"/>
        <v>-9.4572153118789224</v>
      </c>
      <c r="D5567" s="8">
        <f t="shared" ca="1" si="346"/>
        <v>2.1978777274187063E-2</v>
      </c>
      <c r="E5567" s="8">
        <f t="shared" ca="1" si="347"/>
        <v>-9.4352365346047353</v>
      </c>
    </row>
    <row r="5568" spans="1:5" x14ac:dyDescent="0.25">
      <c r="A5568" s="2">
        <v>5567</v>
      </c>
      <c r="B5568" s="8">
        <f t="shared" ca="1" si="344"/>
        <v>-2.5966686034737849</v>
      </c>
      <c r="C5568" s="8">
        <f t="shared" ca="1" si="345"/>
        <v>4.8066627930524302</v>
      </c>
      <c r="D5568" s="8">
        <f t="shared" ca="1" si="346"/>
        <v>1.2125286476240109</v>
      </c>
      <c r="E5568" s="8">
        <f t="shared" ca="1" si="347"/>
        <v>6.0191914406764413</v>
      </c>
    </row>
    <row r="5569" spans="1:5" x14ac:dyDescent="0.25">
      <c r="A5569" s="2">
        <v>5568</v>
      </c>
      <c r="B5569" s="8">
        <f t="shared" ca="1" si="344"/>
        <v>8.1815832905740375</v>
      </c>
      <c r="C5569" s="8">
        <f t="shared" ca="1" si="345"/>
        <v>26.363166581148075</v>
      </c>
      <c r="D5569" s="8">
        <f t="shared" ca="1" si="346"/>
        <v>0.17359847340698947</v>
      </c>
      <c r="E5569" s="8">
        <f t="shared" ca="1" si="347"/>
        <v>26.536765054555065</v>
      </c>
    </row>
    <row r="5570" spans="1:5" x14ac:dyDescent="0.25">
      <c r="A5570" s="2">
        <v>5569</v>
      </c>
      <c r="B5570" s="8">
        <f t="shared" ref="B5570:B5633" ca="1" si="348">NORMINV(RAND(),$H$2,$H$3)</f>
        <v>5.8037656143575047</v>
      </c>
      <c r="C5570" s="8">
        <f t="shared" ref="C5570:C5633" ca="1" si="349">$H$6+$H$7*B5570</f>
        <v>21.607531228715011</v>
      </c>
      <c r="D5570" s="8">
        <f t="shared" ca="1" si="346"/>
        <v>0.2528289264605158</v>
      </c>
      <c r="E5570" s="8">
        <f t="shared" ca="1" si="347"/>
        <v>21.860360155175528</v>
      </c>
    </row>
    <row r="5571" spans="1:5" x14ac:dyDescent="0.25">
      <c r="A5571" s="2">
        <v>5570</v>
      </c>
      <c r="B5571" s="8">
        <f t="shared" ca="1" si="348"/>
        <v>-6.8315577279931583</v>
      </c>
      <c r="C5571" s="8">
        <f t="shared" ca="1" si="349"/>
        <v>-3.6631154559863166</v>
      </c>
      <c r="D5571" s="8">
        <f t="shared" ref="D5571:D5634" ca="1" si="350">NORMINV(RAND(),0,1)</f>
        <v>-1.4389164336498139</v>
      </c>
      <c r="E5571" s="8">
        <f t="shared" ref="E5571:E5634" ca="1" si="351">$H$6+$H$7*B5571+D5571</f>
        <v>-5.1020318896361303</v>
      </c>
    </row>
    <row r="5572" spans="1:5" x14ac:dyDescent="0.25">
      <c r="A5572" s="2">
        <v>5571</v>
      </c>
      <c r="B5572" s="8">
        <f t="shared" ca="1" si="348"/>
        <v>-5.2261459445035889</v>
      </c>
      <c r="C5572" s="8">
        <f t="shared" ca="1" si="349"/>
        <v>-0.45229188900717787</v>
      </c>
      <c r="D5572" s="8">
        <f t="shared" ca="1" si="350"/>
        <v>0.67997888332068768</v>
      </c>
      <c r="E5572" s="8">
        <f t="shared" ca="1" si="351"/>
        <v>0.22768699431350981</v>
      </c>
    </row>
    <row r="5573" spans="1:5" x14ac:dyDescent="0.25">
      <c r="A5573" s="2">
        <v>5572</v>
      </c>
      <c r="B5573" s="8">
        <f t="shared" ca="1" si="348"/>
        <v>-9.3594669142185491</v>
      </c>
      <c r="C5573" s="8">
        <f t="shared" ca="1" si="349"/>
        <v>-8.7189338284370983</v>
      </c>
      <c r="D5573" s="8">
        <f t="shared" ca="1" si="350"/>
        <v>-0.37992698334240255</v>
      </c>
      <c r="E5573" s="8">
        <f t="shared" ca="1" si="351"/>
        <v>-9.0988608117795007</v>
      </c>
    </row>
    <row r="5574" spans="1:5" x14ac:dyDescent="0.25">
      <c r="A5574" s="2">
        <v>5573</v>
      </c>
      <c r="B5574" s="8">
        <f t="shared" ca="1" si="348"/>
        <v>-1.1580420863436531</v>
      </c>
      <c r="C5574" s="8">
        <f t="shared" ca="1" si="349"/>
        <v>7.6839158273126937</v>
      </c>
      <c r="D5574" s="8">
        <f t="shared" ca="1" si="350"/>
        <v>-2.0595738282535017</v>
      </c>
      <c r="E5574" s="8">
        <f t="shared" ca="1" si="351"/>
        <v>5.6243419990591921</v>
      </c>
    </row>
    <row r="5575" spans="1:5" x14ac:dyDescent="0.25">
      <c r="A5575" s="2">
        <v>5574</v>
      </c>
      <c r="B5575" s="8">
        <f t="shared" ca="1" si="348"/>
        <v>-4.5189901171925548</v>
      </c>
      <c r="C5575" s="8">
        <f t="shared" ca="1" si="349"/>
        <v>0.96201976561489033</v>
      </c>
      <c r="D5575" s="8">
        <f t="shared" ca="1" si="350"/>
        <v>0.20040369483000661</v>
      </c>
      <c r="E5575" s="8">
        <f t="shared" ca="1" si="351"/>
        <v>1.1624234604448969</v>
      </c>
    </row>
    <row r="5576" spans="1:5" x14ac:dyDescent="0.25">
      <c r="A5576" s="2">
        <v>5575</v>
      </c>
      <c r="B5576" s="8">
        <f t="shared" ca="1" si="348"/>
        <v>-6.3271118290119253</v>
      </c>
      <c r="C5576" s="8">
        <f t="shared" ca="1" si="349"/>
        <v>-2.6542236580238505</v>
      </c>
      <c r="D5576" s="8">
        <f t="shared" ca="1" si="350"/>
        <v>0.68897506592260138</v>
      </c>
      <c r="E5576" s="8">
        <f t="shared" ca="1" si="351"/>
        <v>-1.9652485921012492</v>
      </c>
    </row>
    <row r="5577" spans="1:5" x14ac:dyDescent="0.25">
      <c r="A5577" s="2">
        <v>5576</v>
      </c>
      <c r="B5577" s="8">
        <f t="shared" ca="1" si="348"/>
        <v>1.5975792631828145</v>
      </c>
      <c r="C5577" s="8">
        <f t="shared" ca="1" si="349"/>
        <v>13.195158526365629</v>
      </c>
      <c r="D5577" s="8">
        <f t="shared" ca="1" si="350"/>
        <v>1.4565469243204583</v>
      </c>
      <c r="E5577" s="8">
        <f t="shared" ca="1" si="351"/>
        <v>14.651705450686087</v>
      </c>
    </row>
    <row r="5578" spans="1:5" x14ac:dyDescent="0.25">
      <c r="A5578" s="2">
        <v>5577</v>
      </c>
      <c r="B5578" s="8">
        <f t="shared" ca="1" si="348"/>
        <v>7.121977924816111</v>
      </c>
      <c r="C5578" s="8">
        <f t="shared" ca="1" si="349"/>
        <v>24.243955849632222</v>
      </c>
      <c r="D5578" s="8">
        <f t="shared" ca="1" si="350"/>
        <v>0.61444153957859537</v>
      </c>
      <c r="E5578" s="8">
        <f t="shared" ca="1" si="351"/>
        <v>24.858397389210818</v>
      </c>
    </row>
    <row r="5579" spans="1:5" x14ac:dyDescent="0.25">
      <c r="A5579" s="2">
        <v>5578</v>
      </c>
      <c r="B5579" s="8">
        <f t="shared" ca="1" si="348"/>
        <v>-5.0671704205946719</v>
      </c>
      <c r="C5579" s="8">
        <f t="shared" ca="1" si="349"/>
        <v>-0.13434084118934386</v>
      </c>
      <c r="D5579" s="8">
        <f t="shared" ca="1" si="350"/>
        <v>0.29992790749848852</v>
      </c>
      <c r="E5579" s="8">
        <f t="shared" ca="1" si="351"/>
        <v>0.16558706630914466</v>
      </c>
    </row>
    <row r="5580" spans="1:5" x14ac:dyDescent="0.25">
      <c r="A5580" s="2">
        <v>5579</v>
      </c>
      <c r="B5580" s="8">
        <f t="shared" ca="1" si="348"/>
        <v>-5.6312902448449442</v>
      </c>
      <c r="C5580" s="8">
        <f t="shared" ca="1" si="349"/>
        <v>-1.2625804896898885</v>
      </c>
      <c r="D5580" s="8">
        <f t="shared" ca="1" si="350"/>
        <v>-0.95919204155251014</v>
      </c>
      <c r="E5580" s="8">
        <f t="shared" ca="1" si="351"/>
        <v>-2.2217725312423986</v>
      </c>
    </row>
    <row r="5581" spans="1:5" x14ac:dyDescent="0.25">
      <c r="A5581" s="2">
        <v>5580</v>
      </c>
      <c r="B5581" s="8">
        <f t="shared" ca="1" si="348"/>
        <v>3.233428031052358</v>
      </c>
      <c r="C5581" s="8">
        <f t="shared" ca="1" si="349"/>
        <v>16.466856062104718</v>
      </c>
      <c r="D5581" s="8">
        <f t="shared" ca="1" si="350"/>
        <v>1.5330373719814665</v>
      </c>
      <c r="E5581" s="8">
        <f t="shared" ca="1" si="351"/>
        <v>17.999893434086186</v>
      </c>
    </row>
    <row r="5582" spans="1:5" x14ac:dyDescent="0.25">
      <c r="A5582" s="2">
        <v>5581</v>
      </c>
      <c r="B5582" s="8">
        <f t="shared" ca="1" si="348"/>
        <v>3.6933086602439373</v>
      </c>
      <c r="C5582" s="8">
        <f t="shared" ca="1" si="349"/>
        <v>17.386617320487876</v>
      </c>
      <c r="D5582" s="8">
        <f t="shared" ca="1" si="350"/>
        <v>0.67999204588150786</v>
      </c>
      <c r="E5582" s="8">
        <f t="shared" ca="1" si="351"/>
        <v>18.066609366369384</v>
      </c>
    </row>
    <row r="5583" spans="1:5" x14ac:dyDescent="0.25">
      <c r="A5583" s="2">
        <v>5582</v>
      </c>
      <c r="B5583" s="8">
        <f t="shared" ca="1" si="348"/>
        <v>-0.94122540442134794</v>
      </c>
      <c r="C5583" s="8">
        <f t="shared" ca="1" si="349"/>
        <v>8.1175491911573037</v>
      </c>
      <c r="D5583" s="8">
        <f t="shared" ca="1" si="350"/>
        <v>0.46861544269125621</v>
      </c>
      <c r="E5583" s="8">
        <f t="shared" ca="1" si="351"/>
        <v>8.5861646338485595</v>
      </c>
    </row>
    <row r="5584" spans="1:5" x14ac:dyDescent="0.25">
      <c r="A5584" s="2">
        <v>5583</v>
      </c>
      <c r="B5584" s="8">
        <f t="shared" ca="1" si="348"/>
        <v>4.8416065241846828</v>
      </c>
      <c r="C5584" s="8">
        <f t="shared" ca="1" si="349"/>
        <v>19.683213048369367</v>
      </c>
      <c r="D5584" s="8">
        <f t="shared" ca="1" si="350"/>
        <v>-0.86447731444665721</v>
      </c>
      <c r="E5584" s="8">
        <f t="shared" ca="1" si="351"/>
        <v>18.818735733922711</v>
      </c>
    </row>
    <row r="5585" spans="1:5" x14ac:dyDescent="0.25">
      <c r="A5585" s="2">
        <v>5584</v>
      </c>
      <c r="B5585" s="8">
        <f t="shared" ca="1" si="348"/>
        <v>-6.3765907778131137</v>
      </c>
      <c r="C5585" s="8">
        <f t="shared" ca="1" si="349"/>
        <v>-2.7531815556262274</v>
      </c>
      <c r="D5585" s="8">
        <f t="shared" ca="1" si="350"/>
        <v>-1.9436561711709817</v>
      </c>
      <c r="E5585" s="8">
        <f t="shared" ca="1" si="351"/>
        <v>-4.6968377267972095</v>
      </c>
    </row>
    <row r="5586" spans="1:5" x14ac:dyDescent="0.25">
      <c r="A5586" s="2">
        <v>5585</v>
      </c>
      <c r="B5586" s="8">
        <f t="shared" ca="1" si="348"/>
        <v>1.5986576842342812</v>
      </c>
      <c r="C5586" s="8">
        <f t="shared" ca="1" si="349"/>
        <v>13.197315368468562</v>
      </c>
      <c r="D5586" s="8">
        <f t="shared" ca="1" si="350"/>
        <v>-2.1945704804531538</v>
      </c>
      <c r="E5586" s="8">
        <f t="shared" ca="1" si="351"/>
        <v>11.002744888015409</v>
      </c>
    </row>
    <row r="5587" spans="1:5" x14ac:dyDescent="0.25">
      <c r="A5587" s="2">
        <v>5586</v>
      </c>
      <c r="B5587" s="8">
        <f t="shared" ca="1" si="348"/>
        <v>5.5843207125653738</v>
      </c>
      <c r="C5587" s="8">
        <f t="shared" ca="1" si="349"/>
        <v>21.168641425130748</v>
      </c>
      <c r="D5587" s="8">
        <f t="shared" ca="1" si="350"/>
        <v>-1.0798723312558434</v>
      </c>
      <c r="E5587" s="8">
        <f t="shared" ca="1" si="351"/>
        <v>20.088769093874905</v>
      </c>
    </row>
    <row r="5588" spans="1:5" x14ac:dyDescent="0.25">
      <c r="A5588" s="2">
        <v>5587</v>
      </c>
      <c r="B5588" s="8">
        <f t="shared" ca="1" si="348"/>
        <v>4.8556157862911684</v>
      </c>
      <c r="C5588" s="8">
        <f t="shared" ca="1" si="349"/>
        <v>19.711231572582335</v>
      </c>
      <c r="D5588" s="8">
        <f t="shared" ca="1" si="350"/>
        <v>-0.71010256404988825</v>
      </c>
      <c r="E5588" s="8">
        <f t="shared" ca="1" si="351"/>
        <v>19.001129008532448</v>
      </c>
    </row>
    <row r="5589" spans="1:5" x14ac:dyDescent="0.25">
      <c r="A5589" s="2">
        <v>5588</v>
      </c>
      <c r="B5589" s="8">
        <f t="shared" ca="1" si="348"/>
        <v>-1.4200028420251214</v>
      </c>
      <c r="C5589" s="8">
        <f t="shared" ca="1" si="349"/>
        <v>7.1599943159497572</v>
      </c>
      <c r="D5589" s="8">
        <f t="shared" ca="1" si="350"/>
        <v>-2.1523638006684831E-2</v>
      </c>
      <c r="E5589" s="8">
        <f t="shared" ca="1" si="351"/>
        <v>7.1384706779430722</v>
      </c>
    </row>
    <row r="5590" spans="1:5" x14ac:dyDescent="0.25">
      <c r="A5590" s="2">
        <v>5589</v>
      </c>
      <c r="B5590" s="8">
        <f t="shared" ca="1" si="348"/>
        <v>1.6322943176894436</v>
      </c>
      <c r="C5590" s="8">
        <f t="shared" ca="1" si="349"/>
        <v>13.264588635378887</v>
      </c>
      <c r="D5590" s="8">
        <f t="shared" ca="1" si="350"/>
        <v>0.29710450540288552</v>
      </c>
      <c r="E5590" s="8">
        <f t="shared" ca="1" si="351"/>
        <v>13.561693140781772</v>
      </c>
    </row>
    <row r="5591" spans="1:5" x14ac:dyDescent="0.25">
      <c r="A5591" s="2">
        <v>5590</v>
      </c>
      <c r="B5591" s="8">
        <f t="shared" ca="1" si="348"/>
        <v>3.736873188034977</v>
      </c>
      <c r="C5591" s="8">
        <f t="shared" ca="1" si="349"/>
        <v>17.473746376069954</v>
      </c>
      <c r="D5591" s="8">
        <f t="shared" ca="1" si="350"/>
        <v>-1.3822184870534904</v>
      </c>
      <c r="E5591" s="8">
        <f t="shared" ca="1" si="351"/>
        <v>16.091527889016465</v>
      </c>
    </row>
    <row r="5592" spans="1:5" x14ac:dyDescent="0.25">
      <c r="A5592" s="2">
        <v>5591</v>
      </c>
      <c r="B5592" s="8">
        <f t="shared" ca="1" si="348"/>
        <v>-11.929863042050588</v>
      </c>
      <c r="C5592" s="8">
        <f t="shared" ca="1" si="349"/>
        <v>-13.859726084101176</v>
      </c>
      <c r="D5592" s="8">
        <f t="shared" ca="1" si="350"/>
        <v>2.0672495566743622E-3</v>
      </c>
      <c r="E5592" s="8">
        <f t="shared" ca="1" si="351"/>
        <v>-13.857658834544502</v>
      </c>
    </row>
    <row r="5593" spans="1:5" x14ac:dyDescent="0.25">
      <c r="A5593" s="2">
        <v>5592</v>
      </c>
      <c r="B5593" s="8">
        <f t="shared" ca="1" si="348"/>
        <v>-10.390692541181847</v>
      </c>
      <c r="C5593" s="8">
        <f t="shared" ca="1" si="349"/>
        <v>-10.781385082363695</v>
      </c>
      <c r="D5593" s="8">
        <f t="shared" ca="1" si="350"/>
        <v>-1.3243715141293628</v>
      </c>
      <c r="E5593" s="8">
        <f t="shared" ca="1" si="351"/>
        <v>-12.105756596493057</v>
      </c>
    </row>
    <row r="5594" spans="1:5" x14ac:dyDescent="0.25">
      <c r="A5594" s="2">
        <v>5593</v>
      </c>
      <c r="B5594" s="8">
        <f t="shared" ca="1" si="348"/>
        <v>-1.0059930330284066</v>
      </c>
      <c r="C5594" s="8">
        <f t="shared" ca="1" si="349"/>
        <v>7.9880139339431864</v>
      </c>
      <c r="D5594" s="8">
        <f t="shared" ca="1" si="350"/>
        <v>0.24138611129735624</v>
      </c>
      <c r="E5594" s="8">
        <f t="shared" ca="1" si="351"/>
        <v>8.229400045240542</v>
      </c>
    </row>
    <row r="5595" spans="1:5" x14ac:dyDescent="0.25">
      <c r="A5595" s="2">
        <v>5594</v>
      </c>
      <c r="B5595" s="8">
        <f t="shared" ca="1" si="348"/>
        <v>2.3107517460507117</v>
      </c>
      <c r="C5595" s="8">
        <f t="shared" ca="1" si="349"/>
        <v>14.621503492101423</v>
      </c>
      <c r="D5595" s="8">
        <f t="shared" ca="1" si="350"/>
        <v>0.45128802893669717</v>
      </c>
      <c r="E5595" s="8">
        <f t="shared" ca="1" si="351"/>
        <v>15.07279152103812</v>
      </c>
    </row>
    <row r="5596" spans="1:5" x14ac:dyDescent="0.25">
      <c r="A5596" s="2">
        <v>5595</v>
      </c>
      <c r="B5596" s="8">
        <f t="shared" ca="1" si="348"/>
        <v>-5.7022589650922644</v>
      </c>
      <c r="C5596" s="8">
        <f t="shared" ca="1" si="349"/>
        <v>-1.4045179301845288</v>
      </c>
      <c r="D5596" s="8">
        <f t="shared" ca="1" si="350"/>
        <v>0.35174525198320578</v>
      </c>
      <c r="E5596" s="8">
        <f t="shared" ca="1" si="351"/>
        <v>-1.0527726782013229</v>
      </c>
    </row>
    <row r="5597" spans="1:5" x14ac:dyDescent="0.25">
      <c r="A5597" s="2">
        <v>5596</v>
      </c>
      <c r="B5597" s="8">
        <f t="shared" ca="1" si="348"/>
        <v>-0.30883213680989663</v>
      </c>
      <c r="C5597" s="8">
        <f t="shared" ca="1" si="349"/>
        <v>9.382335726380207</v>
      </c>
      <c r="D5597" s="8">
        <f t="shared" ca="1" si="350"/>
        <v>0.10053423042905689</v>
      </c>
      <c r="E5597" s="8">
        <f t="shared" ca="1" si="351"/>
        <v>9.4828699568092638</v>
      </c>
    </row>
    <row r="5598" spans="1:5" x14ac:dyDescent="0.25">
      <c r="A5598" s="2">
        <v>5597</v>
      </c>
      <c r="B5598" s="8">
        <f t="shared" ca="1" si="348"/>
        <v>3.6687475629176336</v>
      </c>
      <c r="C5598" s="8">
        <f t="shared" ca="1" si="349"/>
        <v>17.337495125835268</v>
      </c>
      <c r="D5598" s="8">
        <f t="shared" ca="1" si="350"/>
        <v>0.69089942580600006</v>
      </c>
      <c r="E5598" s="8">
        <f t="shared" ca="1" si="351"/>
        <v>18.028394551641266</v>
      </c>
    </row>
    <row r="5599" spans="1:5" x14ac:dyDescent="0.25">
      <c r="A5599" s="2">
        <v>5598</v>
      </c>
      <c r="B5599" s="8">
        <f t="shared" ca="1" si="348"/>
        <v>-4.5559074579204015</v>
      </c>
      <c r="C5599" s="8">
        <f t="shared" ca="1" si="349"/>
        <v>0.88818508415919695</v>
      </c>
      <c r="D5599" s="8">
        <f t="shared" ca="1" si="350"/>
        <v>1.1040370504076797</v>
      </c>
      <c r="E5599" s="8">
        <f t="shared" ca="1" si="351"/>
        <v>1.9922221345668767</v>
      </c>
    </row>
    <row r="5600" spans="1:5" x14ac:dyDescent="0.25">
      <c r="A5600" s="2">
        <v>5599</v>
      </c>
      <c r="B5600" s="8">
        <f t="shared" ca="1" si="348"/>
        <v>1.2094260564624766</v>
      </c>
      <c r="C5600" s="8">
        <f t="shared" ca="1" si="349"/>
        <v>12.418852112924952</v>
      </c>
      <c r="D5600" s="8">
        <f t="shared" ca="1" si="350"/>
        <v>0.74420306957335969</v>
      </c>
      <c r="E5600" s="8">
        <f t="shared" ca="1" si="351"/>
        <v>13.163055182498312</v>
      </c>
    </row>
    <row r="5601" spans="1:5" x14ac:dyDescent="0.25">
      <c r="A5601" s="2">
        <v>5600</v>
      </c>
      <c r="B5601" s="8">
        <f t="shared" ca="1" si="348"/>
        <v>-6.4060515875381281</v>
      </c>
      <c r="C5601" s="8">
        <f t="shared" ca="1" si="349"/>
        <v>-2.8121031750762562</v>
      </c>
      <c r="D5601" s="8">
        <f t="shared" ca="1" si="350"/>
        <v>0.79376614406652046</v>
      </c>
      <c r="E5601" s="8">
        <f t="shared" ca="1" si="351"/>
        <v>-2.0183370310097359</v>
      </c>
    </row>
    <row r="5602" spans="1:5" x14ac:dyDescent="0.25">
      <c r="A5602" s="2">
        <v>5601</v>
      </c>
      <c r="B5602" s="8">
        <f t="shared" ca="1" si="348"/>
        <v>-0.60647355548327686</v>
      </c>
      <c r="C5602" s="8">
        <f t="shared" ca="1" si="349"/>
        <v>8.7870528890334469</v>
      </c>
      <c r="D5602" s="8">
        <f t="shared" ca="1" si="350"/>
        <v>2.2590691552856126</v>
      </c>
      <c r="E5602" s="8">
        <f t="shared" ca="1" si="351"/>
        <v>11.046122044319059</v>
      </c>
    </row>
    <row r="5603" spans="1:5" x14ac:dyDescent="0.25">
      <c r="A5603" s="2">
        <v>5602</v>
      </c>
      <c r="B5603" s="8">
        <f t="shared" ca="1" si="348"/>
        <v>-5.2331281388713666</v>
      </c>
      <c r="C5603" s="8">
        <f t="shared" ca="1" si="349"/>
        <v>-0.46625627774273326</v>
      </c>
      <c r="D5603" s="8">
        <f t="shared" ca="1" si="350"/>
        <v>0.37447022673269575</v>
      </c>
      <c r="E5603" s="8">
        <f t="shared" ca="1" si="351"/>
        <v>-9.1786051010037506E-2</v>
      </c>
    </row>
    <row r="5604" spans="1:5" x14ac:dyDescent="0.25">
      <c r="A5604" s="2">
        <v>5603</v>
      </c>
      <c r="B5604" s="8">
        <f t="shared" ca="1" si="348"/>
        <v>5.0987377345126852</v>
      </c>
      <c r="C5604" s="8">
        <f t="shared" ca="1" si="349"/>
        <v>20.19747546902537</v>
      </c>
      <c r="D5604" s="8">
        <f t="shared" ca="1" si="350"/>
        <v>0.14020838708763586</v>
      </c>
      <c r="E5604" s="8">
        <f t="shared" ca="1" si="351"/>
        <v>20.337683856113006</v>
      </c>
    </row>
    <row r="5605" spans="1:5" x14ac:dyDescent="0.25">
      <c r="A5605" s="2">
        <v>5604</v>
      </c>
      <c r="B5605" s="8">
        <f t="shared" ca="1" si="348"/>
        <v>-7.4984702635556397</v>
      </c>
      <c r="C5605" s="8">
        <f t="shared" ca="1" si="349"/>
        <v>-4.9969405271112795</v>
      </c>
      <c r="D5605" s="8">
        <f t="shared" ca="1" si="350"/>
        <v>0.74253538597256852</v>
      </c>
      <c r="E5605" s="8">
        <f t="shared" ca="1" si="351"/>
        <v>-4.2544051411387107</v>
      </c>
    </row>
    <row r="5606" spans="1:5" x14ac:dyDescent="0.25">
      <c r="A5606" s="2">
        <v>5605</v>
      </c>
      <c r="B5606" s="8">
        <f t="shared" ca="1" si="348"/>
        <v>3.0579245199330671</v>
      </c>
      <c r="C5606" s="8">
        <f t="shared" ca="1" si="349"/>
        <v>16.115849039866134</v>
      </c>
      <c r="D5606" s="8">
        <f t="shared" ca="1" si="350"/>
        <v>-1.0567776751944729</v>
      </c>
      <c r="E5606" s="8">
        <f t="shared" ca="1" si="351"/>
        <v>15.059071364671661</v>
      </c>
    </row>
    <row r="5607" spans="1:5" x14ac:dyDescent="0.25">
      <c r="A5607" s="2">
        <v>5606</v>
      </c>
      <c r="B5607" s="8">
        <f t="shared" ca="1" si="348"/>
        <v>0.1739370086821683</v>
      </c>
      <c r="C5607" s="8">
        <f t="shared" ca="1" si="349"/>
        <v>10.347874017364337</v>
      </c>
      <c r="D5607" s="8">
        <f t="shared" ca="1" si="350"/>
        <v>-2.1189331029220568</v>
      </c>
      <c r="E5607" s="8">
        <f t="shared" ca="1" si="351"/>
        <v>8.2289409144422798</v>
      </c>
    </row>
    <row r="5608" spans="1:5" x14ac:dyDescent="0.25">
      <c r="A5608" s="2">
        <v>5607</v>
      </c>
      <c r="B5608" s="8">
        <f t="shared" ca="1" si="348"/>
        <v>-3.3756736054419663</v>
      </c>
      <c r="C5608" s="8">
        <f t="shared" ca="1" si="349"/>
        <v>3.2486527891160675</v>
      </c>
      <c r="D5608" s="8">
        <f t="shared" ca="1" si="350"/>
        <v>-1.0581377633120708</v>
      </c>
      <c r="E5608" s="8">
        <f t="shared" ca="1" si="351"/>
        <v>2.1905150258039967</v>
      </c>
    </row>
    <row r="5609" spans="1:5" x14ac:dyDescent="0.25">
      <c r="A5609" s="2">
        <v>5608</v>
      </c>
      <c r="B5609" s="8">
        <f t="shared" ca="1" si="348"/>
        <v>19.887708212063437</v>
      </c>
      <c r="C5609" s="8">
        <f t="shared" ca="1" si="349"/>
        <v>49.775416424126874</v>
      </c>
      <c r="D5609" s="8">
        <f t="shared" ca="1" si="350"/>
        <v>0.36367769097222635</v>
      </c>
      <c r="E5609" s="8">
        <f t="shared" ca="1" si="351"/>
        <v>50.139094115099098</v>
      </c>
    </row>
    <row r="5610" spans="1:5" x14ac:dyDescent="0.25">
      <c r="A5610" s="2">
        <v>5609</v>
      </c>
      <c r="B5610" s="8">
        <f t="shared" ca="1" si="348"/>
        <v>-0.39066762138398448</v>
      </c>
      <c r="C5610" s="8">
        <f t="shared" ca="1" si="349"/>
        <v>9.2186647572320304</v>
      </c>
      <c r="D5610" s="8">
        <f t="shared" ca="1" si="350"/>
        <v>0.51265509581085278</v>
      </c>
      <c r="E5610" s="8">
        <f t="shared" ca="1" si="351"/>
        <v>9.7313198530428835</v>
      </c>
    </row>
    <row r="5611" spans="1:5" x14ac:dyDescent="0.25">
      <c r="A5611" s="2">
        <v>5610</v>
      </c>
      <c r="B5611" s="8">
        <f t="shared" ca="1" si="348"/>
        <v>-3.20106567391755</v>
      </c>
      <c r="C5611" s="8">
        <f t="shared" ca="1" si="349"/>
        <v>3.5978686521648999</v>
      </c>
      <c r="D5611" s="8">
        <f t="shared" ca="1" si="350"/>
        <v>1.270934968987893</v>
      </c>
      <c r="E5611" s="8">
        <f t="shared" ca="1" si="351"/>
        <v>4.868803621152793</v>
      </c>
    </row>
    <row r="5612" spans="1:5" x14ac:dyDescent="0.25">
      <c r="A5612" s="2">
        <v>5611</v>
      </c>
      <c r="B5612" s="8">
        <f t="shared" ca="1" si="348"/>
        <v>4.0576199974446512</v>
      </c>
      <c r="C5612" s="8">
        <f t="shared" ca="1" si="349"/>
        <v>18.115239994889301</v>
      </c>
      <c r="D5612" s="8">
        <f t="shared" ca="1" si="350"/>
        <v>1.1874446865734885</v>
      </c>
      <c r="E5612" s="8">
        <f t="shared" ca="1" si="351"/>
        <v>19.302684681462789</v>
      </c>
    </row>
    <row r="5613" spans="1:5" x14ac:dyDescent="0.25">
      <c r="A5613" s="2">
        <v>5612</v>
      </c>
      <c r="B5613" s="8">
        <f t="shared" ca="1" si="348"/>
        <v>2.9534537228044773</v>
      </c>
      <c r="C5613" s="8">
        <f t="shared" ca="1" si="349"/>
        <v>15.906907445608955</v>
      </c>
      <c r="D5613" s="8">
        <f t="shared" ca="1" si="350"/>
        <v>0.39616250199140352</v>
      </c>
      <c r="E5613" s="8">
        <f t="shared" ca="1" si="351"/>
        <v>16.30306994760036</v>
      </c>
    </row>
    <row r="5614" spans="1:5" x14ac:dyDescent="0.25">
      <c r="A5614" s="2">
        <v>5613</v>
      </c>
      <c r="B5614" s="8">
        <f t="shared" ca="1" si="348"/>
        <v>4.4964936266131206</v>
      </c>
      <c r="C5614" s="8">
        <f t="shared" ca="1" si="349"/>
        <v>18.992987253226239</v>
      </c>
      <c r="D5614" s="8">
        <f t="shared" ca="1" si="350"/>
        <v>-6.7568335545972177E-2</v>
      </c>
      <c r="E5614" s="8">
        <f t="shared" ca="1" si="351"/>
        <v>18.925418917680268</v>
      </c>
    </row>
    <row r="5615" spans="1:5" x14ac:dyDescent="0.25">
      <c r="A5615" s="2">
        <v>5614</v>
      </c>
      <c r="B5615" s="8">
        <f t="shared" ca="1" si="348"/>
        <v>-0.53658531680506205</v>
      </c>
      <c r="C5615" s="8">
        <f t="shared" ca="1" si="349"/>
        <v>8.9268293663898763</v>
      </c>
      <c r="D5615" s="8">
        <f t="shared" ca="1" si="350"/>
        <v>2.0410030795618144</v>
      </c>
      <c r="E5615" s="8">
        <f t="shared" ca="1" si="351"/>
        <v>10.967832445951691</v>
      </c>
    </row>
    <row r="5616" spans="1:5" x14ac:dyDescent="0.25">
      <c r="A5616" s="2">
        <v>5615</v>
      </c>
      <c r="B5616" s="8">
        <f t="shared" ca="1" si="348"/>
        <v>3.2306800330697554</v>
      </c>
      <c r="C5616" s="8">
        <f t="shared" ca="1" si="349"/>
        <v>16.461360066139513</v>
      </c>
      <c r="D5616" s="8">
        <f t="shared" ca="1" si="350"/>
        <v>-0.34720972914951598</v>
      </c>
      <c r="E5616" s="8">
        <f t="shared" ca="1" si="351"/>
        <v>16.114150336989997</v>
      </c>
    </row>
    <row r="5617" spans="1:5" x14ac:dyDescent="0.25">
      <c r="A5617" s="2">
        <v>5616</v>
      </c>
      <c r="B5617" s="8">
        <f t="shared" ca="1" si="348"/>
        <v>-2.5815640138853317</v>
      </c>
      <c r="C5617" s="8">
        <f t="shared" ca="1" si="349"/>
        <v>4.8368719722293365</v>
      </c>
      <c r="D5617" s="8">
        <f t="shared" ca="1" si="350"/>
        <v>-0.35624586752088699</v>
      </c>
      <c r="E5617" s="8">
        <f t="shared" ca="1" si="351"/>
        <v>4.4806261047084499</v>
      </c>
    </row>
    <row r="5618" spans="1:5" x14ac:dyDescent="0.25">
      <c r="A5618" s="2">
        <v>5617</v>
      </c>
      <c r="B5618" s="8">
        <f t="shared" ca="1" si="348"/>
        <v>-8.313106759874147</v>
      </c>
      <c r="C5618" s="8">
        <f t="shared" ca="1" si="349"/>
        <v>-6.6262135197482941</v>
      </c>
      <c r="D5618" s="8">
        <f t="shared" ca="1" si="350"/>
        <v>2.5793313996614393</v>
      </c>
      <c r="E5618" s="8">
        <f t="shared" ca="1" si="351"/>
        <v>-4.0468821200868543</v>
      </c>
    </row>
    <row r="5619" spans="1:5" x14ac:dyDescent="0.25">
      <c r="A5619" s="2">
        <v>5618</v>
      </c>
      <c r="B5619" s="8">
        <f t="shared" ca="1" si="348"/>
        <v>-1.0687039835220331</v>
      </c>
      <c r="C5619" s="8">
        <f t="shared" ca="1" si="349"/>
        <v>7.8625920329559342</v>
      </c>
      <c r="D5619" s="8">
        <f t="shared" ca="1" si="350"/>
        <v>-0.80291526214965558</v>
      </c>
      <c r="E5619" s="8">
        <f t="shared" ca="1" si="351"/>
        <v>7.0596767708062789</v>
      </c>
    </row>
    <row r="5620" spans="1:5" x14ac:dyDescent="0.25">
      <c r="A5620" s="2">
        <v>5619</v>
      </c>
      <c r="B5620" s="8">
        <f t="shared" ca="1" si="348"/>
        <v>5.0807929322515557</v>
      </c>
      <c r="C5620" s="8">
        <f t="shared" ca="1" si="349"/>
        <v>20.16158586450311</v>
      </c>
      <c r="D5620" s="8">
        <f t="shared" ca="1" si="350"/>
        <v>-0.19065221238578534</v>
      </c>
      <c r="E5620" s="8">
        <f t="shared" ca="1" si="351"/>
        <v>19.970933652117324</v>
      </c>
    </row>
    <row r="5621" spans="1:5" x14ac:dyDescent="0.25">
      <c r="A5621" s="2">
        <v>5620</v>
      </c>
      <c r="B5621" s="8">
        <f t="shared" ca="1" si="348"/>
        <v>-0.67326735188309295</v>
      </c>
      <c r="C5621" s="8">
        <f t="shared" ca="1" si="349"/>
        <v>8.653465296233815</v>
      </c>
      <c r="D5621" s="8">
        <f t="shared" ca="1" si="350"/>
        <v>0.20706072652898286</v>
      </c>
      <c r="E5621" s="8">
        <f t="shared" ca="1" si="351"/>
        <v>8.860526022762798</v>
      </c>
    </row>
    <row r="5622" spans="1:5" x14ac:dyDescent="0.25">
      <c r="A5622" s="2">
        <v>5621</v>
      </c>
      <c r="B5622" s="8">
        <f t="shared" ca="1" si="348"/>
        <v>7.8395098577086699</v>
      </c>
      <c r="C5622" s="8">
        <f t="shared" ca="1" si="349"/>
        <v>25.67901971541734</v>
      </c>
      <c r="D5622" s="8">
        <f t="shared" ca="1" si="350"/>
        <v>-1.5118081220149739</v>
      </c>
      <c r="E5622" s="8">
        <f t="shared" ca="1" si="351"/>
        <v>24.167211593402367</v>
      </c>
    </row>
    <row r="5623" spans="1:5" x14ac:dyDescent="0.25">
      <c r="A5623" s="2">
        <v>5622</v>
      </c>
      <c r="B5623" s="8">
        <f t="shared" ca="1" si="348"/>
        <v>-3.9441828281888998</v>
      </c>
      <c r="C5623" s="8">
        <f t="shared" ca="1" si="349"/>
        <v>2.1116343436222005</v>
      </c>
      <c r="D5623" s="8">
        <f t="shared" ca="1" si="350"/>
        <v>0.49168805306892988</v>
      </c>
      <c r="E5623" s="8">
        <f t="shared" ca="1" si="351"/>
        <v>2.6033223966911305</v>
      </c>
    </row>
    <row r="5624" spans="1:5" x14ac:dyDescent="0.25">
      <c r="A5624" s="2">
        <v>5623</v>
      </c>
      <c r="B5624" s="8">
        <f t="shared" ca="1" si="348"/>
        <v>2.8471573231038558</v>
      </c>
      <c r="C5624" s="8">
        <f t="shared" ca="1" si="349"/>
        <v>15.694314646207712</v>
      </c>
      <c r="D5624" s="8">
        <f t="shared" ca="1" si="350"/>
        <v>-1.410283864788622</v>
      </c>
      <c r="E5624" s="8">
        <f t="shared" ca="1" si="351"/>
        <v>14.284030781419089</v>
      </c>
    </row>
    <row r="5625" spans="1:5" x14ac:dyDescent="0.25">
      <c r="A5625" s="2">
        <v>5624</v>
      </c>
      <c r="B5625" s="8">
        <f t="shared" ca="1" si="348"/>
        <v>-3.0125422244522539</v>
      </c>
      <c r="C5625" s="8">
        <f t="shared" ca="1" si="349"/>
        <v>3.9749155510954921</v>
      </c>
      <c r="D5625" s="8">
        <f t="shared" ca="1" si="350"/>
        <v>1.1003951619186667</v>
      </c>
      <c r="E5625" s="8">
        <f t="shared" ca="1" si="351"/>
        <v>5.0753107130141588</v>
      </c>
    </row>
    <row r="5626" spans="1:5" x14ac:dyDescent="0.25">
      <c r="A5626" s="2">
        <v>5625</v>
      </c>
      <c r="B5626" s="8">
        <f t="shared" ca="1" si="348"/>
        <v>-3.675822218244607</v>
      </c>
      <c r="C5626" s="8">
        <f t="shared" ca="1" si="349"/>
        <v>2.648355563510786</v>
      </c>
      <c r="D5626" s="8">
        <f t="shared" ca="1" si="350"/>
        <v>6.1402157545039651E-2</v>
      </c>
      <c r="E5626" s="8">
        <f t="shared" ca="1" si="351"/>
        <v>2.7097577210558259</v>
      </c>
    </row>
    <row r="5627" spans="1:5" x14ac:dyDescent="0.25">
      <c r="A5627" s="2">
        <v>5626</v>
      </c>
      <c r="B5627" s="8">
        <f t="shared" ca="1" si="348"/>
        <v>1.833207639456208</v>
      </c>
      <c r="C5627" s="8">
        <f t="shared" ca="1" si="349"/>
        <v>13.666415278912416</v>
      </c>
      <c r="D5627" s="8">
        <f t="shared" ca="1" si="350"/>
        <v>-0.2899921914989857</v>
      </c>
      <c r="E5627" s="8">
        <f t="shared" ca="1" si="351"/>
        <v>13.37642308741343</v>
      </c>
    </row>
    <row r="5628" spans="1:5" x14ac:dyDescent="0.25">
      <c r="A5628" s="2">
        <v>5627</v>
      </c>
      <c r="B5628" s="8">
        <f t="shared" ca="1" si="348"/>
        <v>6.7029370061389688</v>
      </c>
      <c r="C5628" s="8">
        <f t="shared" ca="1" si="349"/>
        <v>23.405874012277938</v>
      </c>
      <c r="D5628" s="8">
        <f t="shared" ca="1" si="350"/>
        <v>1.3458915078293321</v>
      </c>
      <c r="E5628" s="8">
        <f t="shared" ca="1" si="351"/>
        <v>24.75176552010727</v>
      </c>
    </row>
    <row r="5629" spans="1:5" x14ac:dyDescent="0.25">
      <c r="A5629" s="2">
        <v>5628</v>
      </c>
      <c r="B5629" s="8">
        <f t="shared" ca="1" si="348"/>
        <v>0.35835759721958915</v>
      </c>
      <c r="C5629" s="8">
        <f t="shared" ca="1" si="349"/>
        <v>10.716715194439178</v>
      </c>
      <c r="D5629" s="8">
        <f t="shared" ca="1" si="350"/>
        <v>1.4451303459434623</v>
      </c>
      <c r="E5629" s="8">
        <f t="shared" ca="1" si="351"/>
        <v>12.161845540382641</v>
      </c>
    </row>
    <row r="5630" spans="1:5" x14ac:dyDescent="0.25">
      <c r="A5630" s="2">
        <v>5629</v>
      </c>
      <c r="B5630" s="8">
        <f t="shared" ca="1" si="348"/>
        <v>-2.2777899088605338</v>
      </c>
      <c r="C5630" s="8">
        <f t="shared" ca="1" si="349"/>
        <v>5.4444201822789324</v>
      </c>
      <c r="D5630" s="8">
        <f t="shared" ca="1" si="350"/>
        <v>-1.0106883151486181</v>
      </c>
      <c r="E5630" s="8">
        <f t="shared" ca="1" si="351"/>
        <v>4.4337318671303141</v>
      </c>
    </row>
    <row r="5631" spans="1:5" x14ac:dyDescent="0.25">
      <c r="A5631" s="2">
        <v>5630</v>
      </c>
      <c r="B5631" s="8">
        <f t="shared" ca="1" si="348"/>
        <v>3.775368625385616</v>
      </c>
      <c r="C5631" s="8">
        <f t="shared" ca="1" si="349"/>
        <v>17.550737250771231</v>
      </c>
      <c r="D5631" s="8">
        <f t="shared" ca="1" si="350"/>
        <v>-1.2661033955920658</v>
      </c>
      <c r="E5631" s="8">
        <f t="shared" ca="1" si="351"/>
        <v>16.284633855179166</v>
      </c>
    </row>
    <row r="5632" spans="1:5" x14ac:dyDescent="0.25">
      <c r="A5632" s="2">
        <v>5631</v>
      </c>
      <c r="B5632" s="8">
        <f t="shared" ca="1" si="348"/>
        <v>-4.1750440467015375</v>
      </c>
      <c r="C5632" s="8">
        <f t="shared" ca="1" si="349"/>
        <v>1.649911906596925</v>
      </c>
      <c r="D5632" s="8">
        <f t="shared" ca="1" si="350"/>
        <v>1.7313691573014958</v>
      </c>
      <c r="E5632" s="8">
        <f t="shared" ca="1" si="351"/>
        <v>3.3812810638984208</v>
      </c>
    </row>
    <row r="5633" spans="1:5" x14ac:dyDescent="0.25">
      <c r="A5633" s="2">
        <v>5632</v>
      </c>
      <c r="B5633" s="8">
        <f t="shared" ca="1" si="348"/>
        <v>0.21493742315968017</v>
      </c>
      <c r="C5633" s="8">
        <f t="shared" ca="1" si="349"/>
        <v>10.429874846319361</v>
      </c>
      <c r="D5633" s="8">
        <f t="shared" ca="1" si="350"/>
        <v>-0.46616822067440988</v>
      </c>
      <c r="E5633" s="8">
        <f t="shared" ca="1" si="351"/>
        <v>9.9637066256449511</v>
      </c>
    </row>
    <row r="5634" spans="1:5" x14ac:dyDescent="0.25">
      <c r="A5634" s="2">
        <v>5633</v>
      </c>
      <c r="B5634" s="8">
        <f t="shared" ref="B5634:B5697" ca="1" si="352">NORMINV(RAND(),$H$2,$H$3)</f>
        <v>0.54137680968210922</v>
      </c>
      <c r="C5634" s="8">
        <f t="shared" ref="C5634:C5697" ca="1" si="353">$H$6+$H$7*B5634</f>
        <v>11.082753619364219</v>
      </c>
      <c r="D5634" s="8">
        <f t="shared" ca="1" si="350"/>
        <v>-0.49885258214638789</v>
      </c>
      <c r="E5634" s="8">
        <f t="shared" ca="1" si="351"/>
        <v>10.583901037217831</v>
      </c>
    </row>
    <row r="5635" spans="1:5" x14ac:dyDescent="0.25">
      <c r="A5635" s="2">
        <v>5634</v>
      </c>
      <c r="B5635" s="8">
        <f t="shared" ca="1" si="352"/>
        <v>1.8723343984495835</v>
      </c>
      <c r="C5635" s="8">
        <f t="shared" ca="1" si="353"/>
        <v>13.744668796899166</v>
      </c>
      <c r="D5635" s="8">
        <f t="shared" ref="D5635:D5698" ca="1" si="354">NORMINV(RAND(),0,1)</f>
        <v>0.31210062701381081</v>
      </c>
      <c r="E5635" s="8">
        <f t="shared" ref="E5635:E5698" ca="1" si="355">$H$6+$H$7*B5635+D5635</f>
        <v>14.056769423912977</v>
      </c>
    </row>
    <row r="5636" spans="1:5" x14ac:dyDescent="0.25">
      <c r="A5636" s="2">
        <v>5635</v>
      </c>
      <c r="B5636" s="8">
        <f t="shared" ca="1" si="352"/>
        <v>-4.6574170443024171E-2</v>
      </c>
      <c r="C5636" s="8">
        <f t="shared" ca="1" si="353"/>
        <v>9.9068516591139524</v>
      </c>
      <c r="D5636" s="8">
        <f t="shared" ca="1" si="354"/>
        <v>1.222672262099006</v>
      </c>
      <c r="E5636" s="8">
        <f t="shared" ca="1" si="355"/>
        <v>11.129523921212959</v>
      </c>
    </row>
    <row r="5637" spans="1:5" x14ac:dyDescent="0.25">
      <c r="A5637" s="2">
        <v>5636</v>
      </c>
      <c r="B5637" s="8">
        <f t="shared" ca="1" si="352"/>
        <v>2.8814725391976275</v>
      </c>
      <c r="C5637" s="8">
        <f t="shared" ca="1" si="353"/>
        <v>15.762945078395255</v>
      </c>
      <c r="D5637" s="8">
        <f t="shared" ca="1" si="354"/>
        <v>0.37692452489770029</v>
      </c>
      <c r="E5637" s="8">
        <f t="shared" ca="1" si="355"/>
        <v>16.139869603292954</v>
      </c>
    </row>
    <row r="5638" spans="1:5" x14ac:dyDescent="0.25">
      <c r="A5638" s="2">
        <v>5637</v>
      </c>
      <c r="B5638" s="8">
        <f t="shared" ca="1" si="352"/>
        <v>-5.8606282960160874</v>
      </c>
      <c r="C5638" s="8">
        <f t="shared" ca="1" si="353"/>
        <v>-1.7212565920321747</v>
      </c>
      <c r="D5638" s="8">
        <f t="shared" ca="1" si="354"/>
        <v>-0.6976454585237617</v>
      </c>
      <c r="E5638" s="8">
        <f t="shared" ca="1" si="355"/>
        <v>-2.4189020505559364</v>
      </c>
    </row>
    <row r="5639" spans="1:5" x14ac:dyDescent="0.25">
      <c r="A5639" s="2">
        <v>5638</v>
      </c>
      <c r="B5639" s="8">
        <f t="shared" ca="1" si="352"/>
        <v>-0.6038029933493414</v>
      </c>
      <c r="C5639" s="8">
        <f t="shared" ca="1" si="353"/>
        <v>8.7923940133013172</v>
      </c>
      <c r="D5639" s="8">
        <f t="shared" ca="1" si="354"/>
        <v>-0.43227856594560643</v>
      </c>
      <c r="E5639" s="8">
        <f t="shared" ca="1" si="355"/>
        <v>8.3601154473557102</v>
      </c>
    </row>
    <row r="5640" spans="1:5" x14ac:dyDescent="0.25">
      <c r="A5640" s="2">
        <v>5639</v>
      </c>
      <c r="B5640" s="8">
        <f t="shared" ca="1" si="352"/>
        <v>-1.0411880180260511</v>
      </c>
      <c r="C5640" s="8">
        <f t="shared" ca="1" si="353"/>
        <v>7.9176239639478982</v>
      </c>
      <c r="D5640" s="8">
        <f t="shared" ca="1" si="354"/>
        <v>-1.3078077454482411</v>
      </c>
      <c r="E5640" s="8">
        <f t="shared" ca="1" si="355"/>
        <v>6.6098162184996569</v>
      </c>
    </row>
    <row r="5641" spans="1:5" x14ac:dyDescent="0.25">
      <c r="A5641" s="2">
        <v>5640</v>
      </c>
      <c r="B5641" s="8">
        <f t="shared" ca="1" si="352"/>
        <v>5.1507478140596872</v>
      </c>
      <c r="C5641" s="8">
        <f t="shared" ca="1" si="353"/>
        <v>20.301495628119376</v>
      </c>
      <c r="D5641" s="8">
        <f t="shared" ca="1" si="354"/>
        <v>-0.83112835499608817</v>
      </c>
      <c r="E5641" s="8">
        <f t="shared" ca="1" si="355"/>
        <v>19.470367273123287</v>
      </c>
    </row>
    <row r="5642" spans="1:5" x14ac:dyDescent="0.25">
      <c r="A5642" s="2">
        <v>5641</v>
      </c>
      <c r="B5642" s="8">
        <f t="shared" ca="1" si="352"/>
        <v>7.0464526944173533</v>
      </c>
      <c r="C5642" s="8">
        <f t="shared" ca="1" si="353"/>
        <v>24.092905388834708</v>
      </c>
      <c r="D5642" s="8">
        <f t="shared" ca="1" si="354"/>
        <v>1.5900002947691756</v>
      </c>
      <c r="E5642" s="8">
        <f t="shared" ca="1" si="355"/>
        <v>25.682905683603884</v>
      </c>
    </row>
    <row r="5643" spans="1:5" x14ac:dyDescent="0.25">
      <c r="A5643" s="2">
        <v>5642</v>
      </c>
      <c r="B5643" s="8">
        <f t="shared" ca="1" si="352"/>
        <v>4.1831867840953043</v>
      </c>
      <c r="C5643" s="8">
        <f t="shared" ca="1" si="353"/>
        <v>18.36637356819061</v>
      </c>
      <c r="D5643" s="8">
        <f t="shared" ca="1" si="354"/>
        <v>0.1501402982714227</v>
      </c>
      <c r="E5643" s="8">
        <f t="shared" ca="1" si="355"/>
        <v>18.516513866462034</v>
      </c>
    </row>
    <row r="5644" spans="1:5" x14ac:dyDescent="0.25">
      <c r="A5644" s="2">
        <v>5643</v>
      </c>
      <c r="B5644" s="8">
        <f t="shared" ca="1" si="352"/>
        <v>-7.104706647915183</v>
      </c>
      <c r="C5644" s="8">
        <f t="shared" ca="1" si="353"/>
        <v>-4.2094132958303661</v>
      </c>
      <c r="D5644" s="8">
        <f t="shared" ca="1" si="354"/>
        <v>-1.967171557904061</v>
      </c>
      <c r="E5644" s="8">
        <f t="shared" ca="1" si="355"/>
        <v>-6.1765848537344272</v>
      </c>
    </row>
    <row r="5645" spans="1:5" x14ac:dyDescent="0.25">
      <c r="A5645" s="2">
        <v>5644</v>
      </c>
      <c r="B5645" s="8">
        <f t="shared" ca="1" si="352"/>
        <v>-3.7786446696271354</v>
      </c>
      <c r="C5645" s="8">
        <f t="shared" ca="1" si="353"/>
        <v>2.4427106607457292</v>
      </c>
      <c r="D5645" s="8">
        <f t="shared" ca="1" si="354"/>
        <v>-1.6858134023738391</v>
      </c>
      <c r="E5645" s="8">
        <f t="shared" ca="1" si="355"/>
        <v>0.75689725837189004</v>
      </c>
    </row>
    <row r="5646" spans="1:5" x14ac:dyDescent="0.25">
      <c r="A5646" s="2">
        <v>5645</v>
      </c>
      <c r="B5646" s="8">
        <f t="shared" ca="1" si="352"/>
        <v>2.8179311565457246</v>
      </c>
      <c r="C5646" s="8">
        <f t="shared" ca="1" si="353"/>
        <v>15.635862313091449</v>
      </c>
      <c r="D5646" s="8">
        <f t="shared" ca="1" si="354"/>
        <v>-2.2130760383890991</v>
      </c>
      <c r="E5646" s="8">
        <f t="shared" ca="1" si="355"/>
        <v>13.42278627470235</v>
      </c>
    </row>
    <row r="5647" spans="1:5" x14ac:dyDescent="0.25">
      <c r="A5647" s="2">
        <v>5646</v>
      </c>
      <c r="B5647" s="8">
        <f t="shared" ca="1" si="352"/>
        <v>7.4706497405671772</v>
      </c>
      <c r="C5647" s="8">
        <f t="shared" ca="1" si="353"/>
        <v>24.941299481134354</v>
      </c>
      <c r="D5647" s="8">
        <f t="shared" ca="1" si="354"/>
        <v>0.47243300461154619</v>
      </c>
      <c r="E5647" s="8">
        <f t="shared" ca="1" si="355"/>
        <v>25.4137324857459</v>
      </c>
    </row>
    <row r="5648" spans="1:5" x14ac:dyDescent="0.25">
      <c r="A5648" s="2">
        <v>5647</v>
      </c>
      <c r="B5648" s="8">
        <f t="shared" ca="1" si="352"/>
        <v>1.9633706989351816</v>
      </c>
      <c r="C5648" s="8">
        <f t="shared" ca="1" si="353"/>
        <v>13.926741397870362</v>
      </c>
      <c r="D5648" s="8">
        <f t="shared" ca="1" si="354"/>
        <v>0.11464132482024557</v>
      </c>
      <c r="E5648" s="8">
        <f t="shared" ca="1" si="355"/>
        <v>14.041382722690608</v>
      </c>
    </row>
    <row r="5649" spans="1:5" x14ac:dyDescent="0.25">
      <c r="A5649" s="2">
        <v>5648</v>
      </c>
      <c r="B5649" s="8">
        <f t="shared" ca="1" si="352"/>
        <v>-2.455559247792332</v>
      </c>
      <c r="C5649" s="8">
        <f t="shared" ca="1" si="353"/>
        <v>5.0888815044153359</v>
      </c>
      <c r="D5649" s="8">
        <f t="shared" ca="1" si="354"/>
        <v>-1.0707471580046313</v>
      </c>
      <c r="E5649" s="8">
        <f t="shared" ca="1" si="355"/>
        <v>4.0181343464107044</v>
      </c>
    </row>
    <row r="5650" spans="1:5" x14ac:dyDescent="0.25">
      <c r="A5650" s="2">
        <v>5649</v>
      </c>
      <c r="B5650" s="8">
        <f t="shared" ca="1" si="352"/>
        <v>4.1507695159884488</v>
      </c>
      <c r="C5650" s="8">
        <f t="shared" ca="1" si="353"/>
        <v>18.301539031976898</v>
      </c>
      <c r="D5650" s="8">
        <f t="shared" ca="1" si="354"/>
        <v>5.7490977684829359E-2</v>
      </c>
      <c r="E5650" s="8">
        <f t="shared" ca="1" si="355"/>
        <v>18.359030009661726</v>
      </c>
    </row>
    <row r="5651" spans="1:5" x14ac:dyDescent="0.25">
      <c r="A5651" s="2">
        <v>5650</v>
      </c>
      <c r="B5651" s="8">
        <f t="shared" ca="1" si="352"/>
        <v>2.1166427344709593</v>
      </c>
      <c r="C5651" s="8">
        <f t="shared" ca="1" si="353"/>
        <v>14.233285468941919</v>
      </c>
      <c r="D5651" s="8">
        <f t="shared" ca="1" si="354"/>
        <v>0.64650861673291482</v>
      </c>
      <c r="E5651" s="8">
        <f t="shared" ca="1" si="355"/>
        <v>14.879794085674833</v>
      </c>
    </row>
    <row r="5652" spans="1:5" x14ac:dyDescent="0.25">
      <c r="A5652" s="2">
        <v>5651</v>
      </c>
      <c r="B5652" s="8">
        <f t="shared" ca="1" si="352"/>
        <v>3.9907755539331138</v>
      </c>
      <c r="C5652" s="8">
        <f t="shared" ca="1" si="353"/>
        <v>17.981551107866228</v>
      </c>
      <c r="D5652" s="8">
        <f t="shared" ca="1" si="354"/>
        <v>0.72057469707121835</v>
      </c>
      <c r="E5652" s="8">
        <f t="shared" ca="1" si="355"/>
        <v>18.702125804937445</v>
      </c>
    </row>
    <row r="5653" spans="1:5" x14ac:dyDescent="0.25">
      <c r="A5653" s="2">
        <v>5652</v>
      </c>
      <c r="B5653" s="8">
        <f t="shared" ca="1" si="352"/>
        <v>-1.0100300477116164</v>
      </c>
      <c r="C5653" s="8">
        <f t="shared" ca="1" si="353"/>
        <v>7.9799399045767672</v>
      </c>
      <c r="D5653" s="8">
        <f t="shared" ca="1" si="354"/>
        <v>1.9064256228218339</v>
      </c>
      <c r="E5653" s="8">
        <f t="shared" ca="1" si="355"/>
        <v>9.8863655273986009</v>
      </c>
    </row>
    <row r="5654" spans="1:5" x14ac:dyDescent="0.25">
      <c r="A5654" s="2">
        <v>5653</v>
      </c>
      <c r="B5654" s="8">
        <f t="shared" ca="1" si="352"/>
        <v>-1.8117283862825597</v>
      </c>
      <c r="C5654" s="8">
        <f t="shared" ca="1" si="353"/>
        <v>6.3765432274348806</v>
      </c>
      <c r="D5654" s="8">
        <f t="shared" ca="1" si="354"/>
        <v>-1.5358957956968552E-2</v>
      </c>
      <c r="E5654" s="8">
        <f t="shared" ca="1" si="355"/>
        <v>6.3611842694779117</v>
      </c>
    </row>
    <row r="5655" spans="1:5" x14ac:dyDescent="0.25">
      <c r="A5655" s="2">
        <v>5654</v>
      </c>
      <c r="B5655" s="8">
        <f t="shared" ca="1" si="352"/>
        <v>-3.9777257240160773</v>
      </c>
      <c r="C5655" s="8">
        <f t="shared" ca="1" si="353"/>
        <v>2.0445485519678455</v>
      </c>
      <c r="D5655" s="8">
        <f t="shared" ca="1" si="354"/>
        <v>0.42017438589702849</v>
      </c>
      <c r="E5655" s="8">
        <f t="shared" ca="1" si="355"/>
        <v>2.4647229378648738</v>
      </c>
    </row>
    <row r="5656" spans="1:5" x14ac:dyDescent="0.25">
      <c r="A5656" s="2">
        <v>5655</v>
      </c>
      <c r="B5656" s="8">
        <f t="shared" ca="1" si="352"/>
        <v>10.756289150696627</v>
      </c>
      <c r="C5656" s="8">
        <f t="shared" ca="1" si="353"/>
        <v>31.512578301393255</v>
      </c>
      <c r="D5656" s="8">
        <f t="shared" ca="1" si="354"/>
        <v>0.16256899375080269</v>
      </c>
      <c r="E5656" s="8">
        <f t="shared" ca="1" si="355"/>
        <v>31.675147295144058</v>
      </c>
    </row>
    <row r="5657" spans="1:5" x14ac:dyDescent="0.25">
      <c r="A5657" s="2">
        <v>5656</v>
      </c>
      <c r="B5657" s="8">
        <f t="shared" ca="1" si="352"/>
        <v>-3.7555540071739859</v>
      </c>
      <c r="C5657" s="8">
        <f t="shared" ca="1" si="353"/>
        <v>2.4888919856520282</v>
      </c>
      <c r="D5657" s="8">
        <f t="shared" ca="1" si="354"/>
        <v>0.30362070433052818</v>
      </c>
      <c r="E5657" s="8">
        <f t="shared" ca="1" si="355"/>
        <v>2.7925126899825563</v>
      </c>
    </row>
    <row r="5658" spans="1:5" x14ac:dyDescent="0.25">
      <c r="A5658" s="2">
        <v>5657</v>
      </c>
      <c r="B5658" s="8">
        <f t="shared" ca="1" si="352"/>
        <v>5.1531348016927856</v>
      </c>
      <c r="C5658" s="8">
        <f t="shared" ca="1" si="353"/>
        <v>20.306269603385573</v>
      </c>
      <c r="D5658" s="8">
        <f t="shared" ca="1" si="354"/>
        <v>-0.90821805384142218</v>
      </c>
      <c r="E5658" s="8">
        <f t="shared" ca="1" si="355"/>
        <v>19.398051549544149</v>
      </c>
    </row>
    <row r="5659" spans="1:5" x14ac:dyDescent="0.25">
      <c r="A5659" s="2">
        <v>5658</v>
      </c>
      <c r="B5659" s="8">
        <f t="shared" ca="1" si="352"/>
        <v>-12.491303781357097</v>
      </c>
      <c r="C5659" s="8">
        <f t="shared" ca="1" si="353"/>
        <v>-14.982607562714193</v>
      </c>
      <c r="D5659" s="8">
        <f t="shared" ca="1" si="354"/>
        <v>0.26739571568085085</v>
      </c>
      <c r="E5659" s="8">
        <f t="shared" ca="1" si="355"/>
        <v>-14.715211847033343</v>
      </c>
    </row>
    <row r="5660" spans="1:5" x14ac:dyDescent="0.25">
      <c r="A5660" s="2">
        <v>5659</v>
      </c>
      <c r="B5660" s="8">
        <f t="shared" ca="1" si="352"/>
        <v>1.6926615131883853</v>
      </c>
      <c r="C5660" s="8">
        <f t="shared" ca="1" si="353"/>
        <v>13.385323026376771</v>
      </c>
      <c r="D5660" s="8">
        <f t="shared" ca="1" si="354"/>
        <v>0.63501269618588629</v>
      </c>
      <c r="E5660" s="8">
        <f t="shared" ca="1" si="355"/>
        <v>14.020335722562656</v>
      </c>
    </row>
    <row r="5661" spans="1:5" x14ac:dyDescent="0.25">
      <c r="A5661" s="2">
        <v>5660</v>
      </c>
      <c r="B5661" s="8">
        <f t="shared" ca="1" si="352"/>
        <v>-0.33990559142720866</v>
      </c>
      <c r="C5661" s="8">
        <f t="shared" ca="1" si="353"/>
        <v>9.3201888171455831</v>
      </c>
      <c r="D5661" s="8">
        <f t="shared" ca="1" si="354"/>
        <v>2.9875170635070982</v>
      </c>
      <c r="E5661" s="8">
        <f t="shared" ca="1" si="355"/>
        <v>12.307705880652682</v>
      </c>
    </row>
    <row r="5662" spans="1:5" x14ac:dyDescent="0.25">
      <c r="A5662" s="2">
        <v>5661</v>
      </c>
      <c r="B5662" s="8">
        <f t="shared" ca="1" si="352"/>
        <v>-1.9474268549598168</v>
      </c>
      <c r="C5662" s="8">
        <f t="shared" ca="1" si="353"/>
        <v>6.1051462900803664</v>
      </c>
      <c r="D5662" s="8">
        <f t="shared" ca="1" si="354"/>
        <v>0.38577480282409993</v>
      </c>
      <c r="E5662" s="8">
        <f t="shared" ca="1" si="355"/>
        <v>6.4909210929044665</v>
      </c>
    </row>
    <row r="5663" spans="1:5" x14ac:dyDescent="0.25">
      <c r="A5663" s="2">
        <v>5662</v>
      </c>
      <c r="B5663" s="8">
        <f t="shared" ca="1" si="352"/>
        <v>0.10498813434063002</v>
      </c>
      <c r="C5663" s="8">
        <f t="shared" ca="1" si="353"/>
        <v>10.20997626868126</v>
      </c>
      <c r="D5663" s="8">
        <f t="shared" ca="1" si="354"/>
        <v>-0.44232847606364267</v>
      </c>
      <c r="E5663" s="8">
        <f t="shared" ca="1" si="355"/>
        <v>9.7676477926176162</v>
      </c>
    </row>
    <row r="5664" spans="1:5" x14ac:dyDescent="0.25">
      <c r="A5664" s="2">
        <v>5663</v>
      </c>
      <c r="B5664" s="8">
        <f t="shared" ca="1" si="352"/>
        <v>0.9407242642581517</v>
      </c>
      <c r="C5664" s="8">
        <f t="shared" ca="1" si="353"/>
        <v>11.881448528516303</v>
      </c>
      <c r="D5664" s="8">
        <f t="shared" ca="1" si="354"/>
        <v>0.55502730045433557</v>
      </c>
      <c r="E5664" s="8">
        <f t="shared" ca="1" si="355"/>
        <v>12.436475828970639</v>
      </c>
    </row>
    <row r="5665" spans="1:5" x14ac:dyDescent="0.25">
      <c r="A5665" s="2">
        <v>5664</v>
      </c>
      <c r="B5665" s="8">
        <f t="shared" ca="1" si="352"/>
        <v>0.29832508736319252</v>
      </c>
      <c r="C5665" s="8">
        <f t="shared" ca="1" si="353"/>
        <v>10.596650174726385</v>
      </c>
      <c r="D5665" s="8">
        <f t="shared" ca="1" si="354"/>
        <v>0.69005470741655983</v>
      </c>
      <c r="E5665" s="8">
        <f t="shared" ca="1" si="355"/>
        <v>11.286704882142944</v>
      </c>
    </row>
    <row r="5666" spans="1:5" x14ac:dyDescent="0.25">
      <c r="A5666" s="2">
        <v>5665</v>
      </c>
      <c r="B5666" s="8">
        <f t="shared" ca="1" si="352"/>
        <v>6.1815758662889309</v>
      </c>
      <c r="C5666" s="8">
        <f t="shared" ca="1" si="353"/>
        <v>22.363151732577862</v>
      </c>
      <c r="D5666" s="8">
        <f t="shared" ca="1" si="354"/>
        <v>0.92520994035299331</v>
      </c>
      <c r="E5666" s="8">
        <f t="shared" ca="1" si="355"/>
        <v>23.288361672930854</v>
      </c>
    </row>
    <row r="5667" spans="1:5" x14ac:dyDescent="0.25">
      <c r="A5667" s="2">
        <v>5666</v>
      </c>
      <c r="B5667" s="8">
        <f t="shared" ca="1" si="352"/>
        <v>10.382017396684766</v>
      </c>
      <c r="C5667" s="8">
        <f t="shared" ca="1" si="353"/>
        <v>30.764034793369532</v>
      </c>
      <c r="D5667" s="8">
        <f t="shared" ca="1" si="354"/>
        <v>-0.4074437029599296</v>
      </c>
      <c r="E5667" s="8">
        <f t="shared" ca="1" si="355"/>
        <v>30.356591090409601</v>
      </c>
    </row>
    <row r="5668" spans="1:5" x14ac:dyDescent="0.25">
      <c r="A5668" s="2">
        <v>5667</v>
      </c>
      <c r="B5668" s="8">
        <f t="shared" ca="1" si="352"/>
        <v>-3.0610342654032099</v>
      </c>
      <c r="C5668" s="8">
        <f t="shared" ca="1" si="353"/>
        <v>3.8779314691935802</v>
      </c>
      <c r="D5668" s="8">
        <f t="shared" ca="1" si="354"/>
        <v>-2.0415875615022503</v>
      </c>
      <c r="E5668" s="8">
        <f t="shared" ca="1" si="355"/>
        <v>1.8363439076913299</v>
      </c>
    </row>
    <row r="5669" spans="1:5" x14ac:dyDescent="0.25">
      <c r="A5669" s="2">
        <v>5668</v>
      </c>
      <c r="B5669" s="8">
        <f t="shared" ca="1" si="352"/>
        <v>0.80941559771604499</v>
      </c>
      <c r="C5669" s="8">
        <f t="shared" ca="1" si="353"/>
        <v>11.61883119543209</v>
      </c>
      <c r="D5669" s="8">
        <f t="shared" ca="1" si="354"/>
        <v>-0.73499091665582317</v>
      </c>
      <c r="E5669" s="8">
        <f t="shared" ca="1" si="355"/>
        <v>10.883840278776267</v>
      </c>
    </row>
    <row r="5670" spans="1:5" x14ac:dyDescent="0.25">
      <c r="A5670" s="2">
        <v>5669</v>
      </c>
      <c r="B5670" s="8">
        <f t="shared" ca="1" si="352"/>
        <v>-0.41769926646450356</v>
      </c>
      <c r="C5670" s="8">
        <f t="shared" ca="1" si="353"/>
        <v>9.1646014670709928</v>
      </c>
      <c r="D5670" s="8">
        <f t="shared" ca="1" si="354"/>
        <v>-6.381720702341509E-2</v>
      </c>
      <c r="E5670" s="8">
        <f t="shared" ca="1" si="355"/>
        <v>9.1007842600475772</v>
      </c>
    </row>
    <row r="5671" spans="1:5" x14ac:dyDescent="0.25">
      <c r="A5671" s="2">
        <v>5670</v>
      </c>
      <c r="B5671" s="8">
        <f t="shared" ca="1" si="352"/>
        <v>2.22305399333908</v>
      </c>
      <c r="C5671" s="8">
        <f t="shared" ca="1" si="353"/>
        <v>14.446107986678161</v>
      </c>
      <c r="D5671" s="8">
        <f t="shared" ca="1" si="354"/>
        <v>-0.89501929801247571</v>
      </c>
      <c r="E5671" s="8">
        <f t="shared" ca="1" si="355"/>
        <v>13.551088688665685</v>
      </c>
    </row>
    <row r="5672" spans="1:5" x14ac:dyDescent="0.25">
      <c r="A5672" s="2">
        <v>5671</v>
      </c>
      <c r="B5672" s="8">
        <f t="shared" ca="1" si="352"/>
        <v>5.7279967241039298</v>
      </c>
      <c r="C5672" s="8">
        <f t="shared" ca="1" si="353"/>
        <v>21.45599344820786</v>
      </c>
      <c r="D5672" s="8">
        <f t="shared" ca="1" si="354"/>
        <v>-1.4326230521008789</v>
      </c>
      <c r="E5672" s="8">
        <f t="shared" ca="1" si="355"/>
        <v>20.02337039610698</v>
      </c>
    </row>
    <row r="5673" spans="1:5" x14ac:dyDescent="0.25">
      <c r="A5673" s="2">
        <v>5672</v>
      </c>
      <c r="B5673" s="8">
        <f t="shared" ca="1" si="352"/>
        <v>-4.4934556118441948</v>
      </c>
      <c r="C5673" s="8">
        <f t="shared" ca="1" si="353"/>
        <v>1.0130887763116103</v>
      </c>
      <c r="D5673" s="8">
        <f t="shared" ca="1" si="354"/>
        <v>0.36168218367199306</v>
      </c>
      <c r="E5673" s="8">
        <f t="shared" ca="1" si="355"/>
        <v>1.3747709599836033</v>
      </c>
    </row>
    <row r="5674" spans="1:5" x14ac:dyDescent="0.25">
      <c r="A5674" s="2">
        <v>5673</v>
      </c>
      <c r="B5674" s="8">
        <f t="shared" ca="1" si="352"/>
        <v>3.7134309326983725</v>
      </c>
      <c r="C5674" s="8">
        <f t="shared" ca="1" si="353"/>
        <v>17.426861865396745</v>
      </c>
      <c r="D5674" s="8">
        <f t="shared" ca="1" si="354"/>
        <v>-1.088183079751565</v>
      </c>
      <c r="E5674" s="8">
        <f t="shared" ca="1" si="355"/>
        <v>16.338678785645179</v>
      </c>
    </row>
    <row r="5675" spans="1:5" x14ac:dyDescent="0.25">
      <c r="A5675" s="2">
        <v>5674</v>
      </c>
      <c r="B5675" s="8">
        <f t="shared" ca="1" si="352"/>
        <v>0.43224212346682778</v>
      </c>
      <c r="C5675" s="8">
        <f t="shared" ca="1" si="353"/>
        <v>10.864484246933655</v>
      </c>
      <c r="D5675" s="8">
        <f t="shared" ca="1" si="354"/>
        <v>-2.0390569098567086</v>
      </c>
      <c r="E5675" s="8">
        <f t="shared" ca="1" si="355"/>
        <v>8.8254273370769454</v>
      </c>
    </row>
    <row r="5676" spans="1:5" x14ac:dyDescent="0.25">
      <c r="A5676" s="2">
        <v>5675</v>
      </c>
      <c r="B5676" s="8">
        <f t="shared" ca="1" si="352"/>
        <v>-10.674365945017945</v>
      </c>
      <c r="C5676" s="8">
        <f t="shared" ca="1" si="353"/>
        <v>-11.348731890035889</v>
      </c>
      <c r="D5676" s="8">
        <f t="shared" ca="1" si="354"/>
        <v>1.5349046575404435</v>
      </c>
      <c r="E5676" s="8">
        <f t="shared" ca="1" si="355"/>
        <v>-9.813827232495445</v>
      </c>
    </row>
    <row r="5677" spans="1:5" x14ac:dyDescent="0.25">
      <c r="A5677" s="2">
        <v>5676</v>
      </c>
      <c r="B5677" s="8">
        <f t="shared" ca="1" si="352"/>
        <v>0.71182312154635041</v>
      </c>
      <c r="C5677" s="8">
        <f t="shared" ca="1" si="353"/>
        <v>11.423646243092701</v>
      </c>
      <c r="D5677" s="8">
        <f t="shared" ca="1" si="354"/>
        <v>0.19335457133945444</v>
      </c>
      <c r="E5677" s="8">
        <f t="shared" ca="1" si="355"/>
        <v>11.617000814432156</v>
      </c>
    </row>
    <row r="5678" spans="1:5" x14ac:dyDescent="0.25">
      <c r="A5678" s="2">
        <v>5677</v>
      </c>
      <c r="B5678" s="8">
        <f t="shared" ca="1" si="352"/>
        <v>5.2815593939580534</v>
      </c>
      <c r="C5678" s="8">
        <f t="shared" ca="1" si="353"/>
        <v>20.563118787916107</v>
      </c>
      <c r="D5678" s="8">
        <f t="shared" ca="1" si="354"/>
        <v>-1.5037124214590183</v>
      </c>
      <c r="E5678" s="8">
        <f t="shared" ca="1" si="355"/>
        <v>19.05940636645709</v>
      </c>
    </row>
    <row r="5679" spans="1:5" x14ac:dyDescent="0.25">
      <c r="A5679" s="2">
        <v>5678</v>
      </c>
      <c r="B5679" s="8">
        <f t="shared" ca="1" si="352"/>
        <v>4.9587880610525783</v>
      </c>
      <c r="C5679" s="8">
        <f t="shared" ca="1" si="353"/>
        <v>19.917576122105157</v>
      </c>
      <c r="D5679" s="8">
        <f t="shared" ca="1" si="354"/>
        <v>0.41131416107515983</v>
      </c>
      <c r="E5679" s="8">
        <f t="shared" ca="1" si="355"/>
        <v>20.328890283180318</v>
      </c>
    </row>
    <row r="5680" spans="1:5" x14ac:dyDescent="0.25">
      <c r="A5680" s="2">
        <v>5679</v>
      </c>
      <c r="B5680" s="8">
        <f t="shared" ca="1" si="352"/>
        <v>1.9956615003613436</v>
      </c>
      <c r="C5680" s="8">
        <f t="shared" ca="1" si="353"/>
        <v>13.991323000722687</v>
      </c>
      <c r="D5680" s="8">
        <f t="shared" ca="1" si="354"/>
        <v>2.4896358217507246</v>
      </c>
      <c r="E5680" s="8">
        <f t="shared" ca="1" si="355"/>
        <v>16.480958822473411</v>
      </c>
    </row>
    <row r="5681" spans="1:5" x14ac:dyDescent="0.25">
      <c r="A5681" s="2">
        <v>5680</v>
      </c>
      <c r="B5681" s="8">
        <f t="shared" ca="1" si="352"/>
        <v>2.0491539696117069</v>
      </c>
      <c r="C5681" s="8">
        <f t="shared" ca="1" si="353"/>
        <v>14.098307939223414</v>
      </c>
      <c r="D5681" s="8">
        <f t="shared" ca="1" si="354"/>
        <v>-1.1864918399850013</v>
      </c>
      <c r="E5681" s="8">
        <f t="shared" ca="1" si="355"/>
        <v>12.911816099238413</v>
      </c>
    </row>
    <row r="5682" spans="1:5" x14ac:dyDescent="0.25">
      <c r="A5682" s="2">
        <v>5681</v>
      </c>
      <c r="B5682" s="8">
        <f t="shared" ca="1" si="352"/>
        <v>-4.3991971621893446</v>
      </c>
      <c r="C5682" s="8">
        <f t="shared" ca="1" si="353"/>
        <v>1.2016056756213107</v>
      </c>
      <c r="D5682" s="8">
        <f t="shared" ca="1" si="354"/>
        <v>-0.26320365178294541</v>
      </c>
      <c r="E5682" s="8">
        <f t="shared" ca="1" si="355"/>
        <v>0.93840202383836524</v>
      </c>
    </row>
    <row r="5683" spans="1:5" x14ac:dyDescent="0.25">
      <c r="A5683" s="2">
        <v>5682</v>
      </c>
      <c r="B5683" s="8">
        <f t="shared" ca="1" si="352"/>
        <v>-2.4859517761382248</v>
      </c>
      <c r="C5683" s="8">
        <f t="shared" ca="1" si="353"/>
        <v>5.0280964477235504</v>
      </c>
      <c r="D5683" s="8">
        <f t="shared" ca="1" si="354"/>
        <v>-2.6303401890824674</v>
      </c>
      <c r="E5683" s="8">
        <f t="shared" ca="1" si="355"/>
        <v>2.397756258641083</v>
      </c>
    </row>
    <row r="5684" spans="1:5" x14ac:dyDescent="0.25">
      <c r="A5684" s="2">
        <v>5683</v>
      </c>
      <c r="B5684" s="8">
        <f t="shared" ca="1" si="352"/>
        <v>-1.7617005455934009</v>
      </c>
      <c r="C5684" s="8">
        <f t="shared" ca="1" si="353"/>
        <v>6.4765989088131981</v>
      </c>
      <c r="D5684" s="8">
        <f t="shared" ca="1" si="354"/>
        <v>1.8756346845721787</v>
      </c>
      <c r="E5684" s="8">
        <f t="shared" ca="1" si="355"/>
        <v>8.3522335933853764</v>
      </c>
    </row>
    <row r="5685" spans="1:5" x14ac:dyDescent="0.25">
      <c r="A5685" s="2">
        <v>5684</v>
      </c>
      <c r="B5685" s="8">
        <f t="shared" ca="1" si="352"/>
        <v>5.4593584641083313</v>
      </c>
      <c r="C5685" s="8">
        <f t="shared" ca="1" si="353"/>
        <v>20.918716928216661</v>
      </c>
      <c r="D5685" s="8">
        <f t="shared" ca="1" si="354"/>
        <v>0.30089676245202995</v>
      </c>
      <c r="E5685" s="8">
        <f t="shared" ca="1" si="355"/>
        <v>21.219613690668691</v>
      </c>
    </row>
    <row r="5686" spans="1:5" x14ac:dyDescent="0.25">
      <c r="A5686" s="2">
        <v>5685</v>
      </c>
      <c r="B5686" s="8">
        <f t="shared" ca="1" si="352"/>
        <v>0.26790468404419471</v>
      </c>
      <c r="C5686" s="8">
        <f t="shared" ca="1" si="353"/>
        <v>10.535809368088389</v>
      </c>
      <c r="D5686" s="8">
        <f t="shared" ca="1" si="354"/>
        <v>-0.21578729964127571</v>
      </c>
      <c r="E5686" s="8">
        <f t="shared" ca="1" si="355"/>
        <v>10.320022068447113</v>
      </c>
    </row>
    <row r="5687" spans="1:5" x14ac:dyDescent="0.25">
      <c r="A5687" s="2">
        <v>5686</v>
      </c>
      <c r="B5687" s="8">
        <f t="shared" ca="1" si="352"/>
        <v>0.87578048718373547</v>
      </c>
      <c r="C5687" s="8">
        <f t="shared" ca="1" si="353"/>
        <v>11.751560974367472</v>
      </c>
      <c r="D5687" s="8">
        <f t="shared" ca="1" si="354"/>
        <v>0.58261860819641154</v>
      </c>
      <c r="E5687" s="8">
        <f t="shared" ca="1" si="355"/>
        <v>12.334179582563884</v>
      </c>
    </row>
    <row r="5688" spans="1:5" x14ac:dyDescent="0.25">
      <c r="A5688" s="2">
        <v>5687</v>
      </c>
      <c r="B5688" s="8">
        <f t="shared" ca="1" si="352"/>
        <v>5.7524558885032011</v>
      </c>
      <c r="C5688" s="8">
        <f t="shared" ca="1" si="353"/>
        <v>21.504911777006402</v>
      </c>
      <c r="D5688" s="8">
        <f t="shared" ca="1" si="354"/>
        <v>2.3686740127725769E-2</v>
      </c>
      <c r="E5688" s="8">
        <f t="shared" ca="1" si="355"/>
        <v>21.528598517134128</v>
      </c>
    </row>
    <row r="5689" spans="1:5" x14ac:dyDescent="0.25">
      <c r="A5689" s="2">
        <v>5688</v>
      </c>
      <c r="B5689" s="8">
        <f t="shared" ca="1" si="352"/>
        <v>-4.4159860920096633E-2</v>
      </c>
      <c r="C5689" s="8">
        <f t="shared" ca="1" si="353"/>
        <v>9.9116802781598068</v>
      </c>
      <c r="D5689" s="8">
        <f t="shared" ca="1" si="354"/>
        <v>1.2203284770244516</v>
      </c>
      <c r="E5689" s="8">
        <f t="shared" ca="1" si="355"/>
        <v>11.132008755184259</v>
      </c>
    </row>
    <row r="5690" spans="1:5" x14ac:dyDescent="0.25">
      <c r="A5690" s="2">
        <v>5689</v>
      </c>
      <c r="B5690" s="8">
        <f t="shared" ca="1" si="352"/>
        <v>6.7576179928100153</v>
      </c>
      <c r="C5690" s="8">
        <f t="shared" ca="1" si="353"/>
        <v>23.515235985620031</v>
      </c>
      <c r="D5690" s="8">
        <f t="shared" ca="1" si="354"/>
        <v>-1.725126087755136</v>
      </c>
      <c r="E5690" s="8">
        <f t="shared" ca="1" si="355"/>
        <v>21.790109897864895</v>
      </c>
    </row>
    <row r="5691" spans="1:5" x14ac:dyDescent="0.25">
      <c r="A5691" s="2">
        <v>5690</v>
      </c>
      <c r="B5691" s="8">
        <f t="shared" ca="1" si="352"/>
        <v>-8.4176921168579337</v>
      </c>
      <c r="C5691" s="8">
        <f t="shared" ca="1" si="353"/>
        <v>-6.8353842337158675</v>
      </c>
      <c r="D5691" s="8">
        <f t="shared" ca="1" si="354"/>
        <v>-0.64053406877058372</v>
      </c>
      <c r="E5691" s="8">
        <f t="shared" ca="1" si="355"/>
        <v>-7.4759183024864511</v>
      </c>
    </row>
    <row r="5692" spans="1:5" x14ac:dyDescent="0.25">
      <c r="A5692" s="2">
        <v>5691</v>
      </c>
      <c r="B5692" s="8">
        <f t="shared" ca="1" si="352"/>
        <v>-1.7135454256342397</v>
      </c>
      <c r="C5692" s="8">
        <f t="shared" ca="1" si="353"/>
        <v>6.5729091487315205</v>
      </c>
      <c r="D5692" s="8">
        <f t="shared" ca="1" si="354"/>
        <v>1.5952635736014555</v>
      </c>
      <c r="E5692" s="8">
        <f t="shared" ca="1" si="355"/>
        <v>8.1681727223329759</v>
      </c>
    </row>
    <row r="5693" spans="1:5" x14ac:dyDescent="0.25">
      <c r="A5693" s="2">
        <v>5692</v>
      </c>
      <c r="B5693" s="8">
        <f t="shared" ca="1" si="352"/>
        <v>3.0734754693040189</v>
      </c>
      <c r="C5693" s="8">
        <f t="shared" ca="1" si="353"/>
        <v>16.146950938608036</v>
      </c>
      <c r="D5693" s="8">
        <f t="shared" ca="1" si="354"/>
        <v>-0.1372163196928434</v>
      </c>
      <c r="E5693" s="8">
        <f t="shared" ca="1" si="355"/>
        <v>16.009734618915193</v>
      </c>
    </row>
    <row r="5694" spans="1:5" x14ac:dyDescent="0.25">
      <c r="A5694" s="2">
        <v>5693</v>
      </c>
      <c r="B5694" s="8">
        <f t="shared" ca="1" si="352"/>
        <v>-7.2347301279973646</v>
      </c>
      <c r="C5694" s="8">
        <f t="shared" ca="1" si="353"/>
        <v>-4.4694602559947292</v>
      </c>
      <c r="D5694" s="8">
        <f t="shared" ca="1" si="354"/>
        <v>0.80457785940764326</v>
      </c>
      <c r="E5694" s="8">
        <f t="shared" ca="1" si="355"/>
        <v>-3.6648823965870858</v>
      </c>
    </row>
    <row r="5695" spans="1:5" x14ac:dyDescent="0.25">
      <c r="A5695" s="2">
        <v>5694</v>
      </c>
      <c r="B5695" s="8">
        <f t="shared" ca="1" si="352"/>
        <v>-2.6781712225852985</v>
      </c>
      <c r="C5695" s="8">
        <f t="shared" ca="1" si="353"/>
        <v>4.643657554829403</v>
      </c>
      <c r="D5695" s="8">
        <f t="shared" ca="1" si="354"/>
        <v>-0.68765345654313659</v>
      </c>
      <c r="E5695" s="8">
        <f t="shared" ca="1" si="355"/>
        <v>3.9560040982862663</v>
      </c>
    </row>
    <row r="5696" spans="1:5" x14ac:dyDescent="0.25">
      <c r="A5696" s="2">
        <v>5695</v>
      </c>
      <c r="B5696" s="8">
        <f t="shared" ca="1" si="352"/>
        <v>-5.1680410352728785</v>
      </c>
      <c r="C5696" s="8">
        <f t="shared" ca="1" si="353"/>
        <v>-0.33608207054575701</v>
      </c>
      <c r="D5696" s="8">
        <f t="shared" ca="1" si="354"/>
        <v>-1.7720173246132607</v>
      </c>
      <c r="E5696" s="8">
        <f t="shared" ca="1" si="355"/>
        <v>-2.1080993951590177</v>
      </c>
    </row>
    <row r="5697" spans="1:5" x14ac:dyDescent="0.25">
      <c r="A5697" s="2">
        <v>5696</v>
      </c>
      <c r="B5697" s="8">
        <f t="shared" ca="1" si="352"/>
        <v>4.6137460097857108</v>
      </c>
      <c r="C5697" s="8">
        <f t="shared" ca="1" si="353"/>
        <v>19.227492019571422</v>
      </c>
      <c r="D5697" s="8">
        <f t="shared" ca="1" si="354"/>
        <v>-1.4888555044290346</v>
      </c>
      <c r="E5697" s="8">
        <f t="shared" ca="1" si="355"/>
        <v>17.738636515142389</v>
      </c>
    </row>
    <row r="5698" spans="1:5" x14ac:dyDescent="0.25">
      <c r="A5698" s="2">
        <v>5697</v>
      </c>
      <c r="B5698" s="8">
        <f t="shared" ref="B5698:B5761" ca="1" si="356">NORMINV(RAND(),$H$2,$H$3)</f>
        <v>2.6920586957784036</v>
      </c>
      <c r="C5698" s="8">
        <f t="shared" ref="C5698:C5761" ca="1" si="357">$H$6+$H$7*B5698</f>
        <v>15.384117391556806</v>
      </c>
      <c r="D5698" s="8">
        <f t="shared" ca="1" si="354"/>
        <v>-0.30340717342887713</v>
      </c>
      <c r="E5698" s="8">
        <f t="shared" ca="1" si="355"/>
        <v>15.08071021812793</v>
      </c>
    </row>
    <row r="5699" spans="1:5" x14ac:dyDescent="0.25">
      <c r="A5699" s="2">
        <v>5698</v>
      </c>
      <c r="B5699" s="8">
        <f t="shared" ca="1" si="356"/>
        <v>2.9454042230994477</v>
      </c>
      <c r="C5699" s="8">
        <f t="shared" ca="1" si="357"/>
        <v>15.890808446198896</v>
      </c>
      <c r="D5699" s="8">
        <f t="shared" ref="D5699:D5762" ca="1" si="358">NORMINV(RAND(),0,1)</f>
        <v>-0.71110075235526127</v>
      </c>
      <c r="E5699" s="8">
        <f t="shared" ref="E5699:E5762" ca="1" si="359">$H$6+$H$7*B5699+D5699</f>
        <v>15.179707693843635</v>
      </c>
    </row>
    <row r="5700" spans="1:5" x14ac:dyDescent="0.25">
      <c r="A5700" s="2">
        <v>5699</v>
      </c>
      <c r="B5700" s="8">
        <f t="shared" ca="1" si="356"/>
        <v>-2.7005136228702566</v>
      </c>
      <c r="C5700" s="8">
        <f t="shared" ca="1" si="357"/>
        <v>4.5989727542594867</v>
      </c>
      <c r="D5700" s="8">
        <f t="shared" ca="1" si="358"/>
        <v>-1.0422341609909043</v>
      </c>
      <c r="E5700" s="8">
        <f t="shared" ca="1" si="359"/>
        <v>3.5567385932685824</v>
      </c>
    </row>
    <row r="5701" spans="1:5" x14ac:dyDescent="0.25">
      <c r="A5701" s="2">
        <v>5700</v>
      </c>
      <c r="B5701" s="8">
        <f t="shared" ca="1" si="356"/>
        <v>2.5735676094726072</v>
      </c>
      <c r="C5701" s="8">
        <f t="shared" ca="1" si="357"/>
        <v>15.147135218945214</v>
      </c>
      <c r="D5701" s="8">
        <f t="shared" ca="1" si="358"/>
        <v>0.56249752311079804</v>
      </c>
      <c r="E5701" s="8">
        <f t="shared" ca="1" si="359"/>
        <v>15.709632742056012</v>
      </c>
    </row>
    <row r="5702" spans="1:5" x14ac:dyDescent="0.25">
      <c r="A5702" s="2">
        <v>5701</v>
      </c>
      <c r="B5702" s="8">
        <f t="shared" ca="1" si="356"/>
        <v>-1.778858472969866</v>
      </c>
      <c r="C5702" s="8">
        <f t="shared" ca="1" si="357"/>
        <v>6.442283054060268</v>
      </c>
      <c r="D5702" s="8">
        <f t="shared" ca="1" si="358"/>
        <v>1.6216394500126166</v>
      </c>
      <c r="E5702" s="8">
        <f t="shared" ca="1" si="359"/>
        <v>8.0639225040728846</v>
      </c>
    </row>
    <row r="5703" spans="1:5" x14ac:dyDescent="0.25">
      <c r="A5703" s="2">
        <v>5702</v>
      </c>
      <c r="B5703" s="8">
        <f t="shared" ca="1" si="356"/>
        <v>0.59235078472620895</v>
      </c>
      <c r="C5703" s="8">
        <f t="shared" ca="1" si="357"/>
        <v>11.184701569452418</v>
      </c>
      <c r="D5703" s="8">
        <f t="shared" ca="1" si="358"/>
        <v>0.76378366515079477</v>
      </c>
      <c r="E5703" s="8">
        <f t="shared" ca="1" si="359"/>
        <v>11.948485234603213</v>
      </c>
    </row>
    <row r="5704" spans="1:5" x14ac:dyDescent="0.25">
      <c r="A5704" s="2">
        <v>5703</v>
      </c>
      <c r="B5704" s="8">
        <f t="shared" ca="1" si="356"/>
        <v>-9.5161119530747467</v>
      </c>
      <c r="C5704" s="8">
        <f t="shared" ca="1" si="357"/>
        <v>-9.0322239061494933</v>
      </c>
      <c r="D5704" s="8">
        <f t="shared" ca="1" si="358"/>
        <v>-0.85301072316037863</v>
      </c>
      <c r="E5704" s="8">
        <f t="shared" ca="1" si="359"/>
        <v>-9.8852346293098723</v>
      </c>
    </row>
    <row r="5705" spans="1:5" x14ac:dyDescent="0.25">
      <c r="A5705" s="2">
        <v>5704</v>
      </c>
      <c r="B5705" s="8">
        <f t="shared" ca="1" si="356"/>
        <v>5.7227985905434329</v>
      </c>
      <c r="C5705" s="8">
        <f t="shared" ca="1" si="357"/>
        <v>21.445597181086868</v>
      </c>
      <c r="D5705" s="8">
        <f t="shared" ca="1" si="358"/>
        <v>0.11960833008529062</v>
      </c>
      <c r="E5705" s="8">
        <f t="shared" ca="1" si="359"/>
        <v>21.565205511172159</v>
      </c>
    </row>
    <row r="5706" spans="1:5" x14ac:dyDescent="0.25">
      <c r="A5706" s="2">
        <v>5705</v>
      </c>
      <c r="B5706" s="8">
        <f t="shared" ca="1" si="356"/>
        <v>0.84301847699612131</v>
      </c>
      <c r="C5706" s="8">
        <f t="shared" ca="1" si="357"/>
        <v>11.686036953992243</v>
      </c>
      <c r="D5706" s="8">
        <f t="shared" ca="1" si="358"/>
        <v>0.30645287530386678</v>
      </c>
      <c r="E5706" s="8">
        <f t="shared" ca="1" si="359"/>
        <v>11.99248982929611</v>
      </c>
    </row>
    <row r="5707" spans="1:5" x14ac:dyDescent="0.25">
      <c r="A5707" s="2">
        <v>5706</v>
      </c>
      <c r="B5707" s="8">
        <f t="shared" ca="1" si="356"/>
        <v>6.6648638907545994</v>
      </c>
      <c r="C5707" s="8">
        <f t="shared" ca="1" si="357"/>
        <v>23.329727781509199</v>
      </c>
      <c r="D5707" s="8">
        <f t="shared" ca="1" si="358"/>
        <v>-0.9722833608512973</v>
      </c>
      <c r="E5707" s="8">
        <f t="shared" ca="1" si="359"/>
        <v>22.357444420657902</v>
      </c>
    </row>
    <row r="5708" spans="1:5" x14ac:dyDescent="0.25">
      <c r="A5708" s="2">
        <v>5707</v>
      </c>
      <c r="B5708" s="8">
        <f t="shared" ca="1" si="356"/>
        <v>3.1795085969537644</v>
      </c>
      <c r="C5708" s="8">
        <f t="shared" ca="1" si="357"/>
        <v>16.35901719390753</v>
      </c>
      <c r="D5708" s="8">
        <f t="shared" ca="1" si="358"/>
        <v>-0.54175017533631342</v>
      </c>
      <c r="E5708" s="8">
        <f t="shared" ca="1" si="359"/>
        <v>15.817267018571217</v>
      </c>
    </row>
    <row r="5709" spans="1:5" x14ac:dyDescent="0.25">
      <c r="A5709" s="2">
        <v>5708</v>
      </c>
      <c r="B5709" s="8">
        <f t="shared" ca="1" si="356"/>
        <v>2.3238571656702014</v>
      </c>
      <c r="C5709" s="8">
        <f t="shared" ca="1" si="357"/>
        <v>14.647714331340403</v>
      </c>
      <c r="D5709" s="8">
        <f t="shared" ca="1" si="358"/>
        <v>0.5256086148837652</v>
      </c>
      <c r="E5709" s="8">
        <f t="shared" ca="1" si="359"/>
        <v>15.173322946224168</v>
      </c>
    </row>
    <row r="5710" spans="1:5" x14ac:dyDescent="0.25">
      <c r="A5710" s="2">
        <v>5709</v>
      </c>
      <c r="B5710" s="8">
        <f t="shared" ca="1" si="356"/>
        <v>-6.0745720775808474</v>
      </c>
      <c r="C5710" s="8">
        <f t="shared" ca="1" si="357"/>
        <v>-2.1491441551616948</v>
      </c>
      <c r="D5710" s="8">
        <f t="shared" ca="1" si="358"/>
        <v>-1.4790224606741962</v>
      </c>
      <c r="E5710" s="8">
        <f t="shared" ca="1" si="359"/>
        <v>-3.628166615835891</v>
      </c>
    </row>
    <row r="5711" spans="1:5" x14ac:dyDescent="0.25">
      <c r="A5711" s="2">
        <v>5710</v>
      </c>
      <c r="B5711" s="8">
        <f t="shared" ca="1" si="356"/>
        <v>7.5776170664634463</v>
      </c>
      <c r="C5711" s="8">
        <f t="shared" ca="1" si="357"/>
        <v>25.155234132926893</v>
      </c>
      <c r="D5711" s="8">
        <f t="shared" ca="1" si="358"/>
        <v>-2.8665299367945082E-2</v>
      </c>
      <c r="E5711" s="8">
        <f t="shared" ca="1" si="359"/>
        <v>25.126568833558949</v>
      </c>
    </row>
    <row r="5712" spans="1:5" x14ac:dyDescent="0.25">
      <c r="A5712" s="2">
        <v>5711</v>
      </c>
      <c r="B5712" s="8">
        <f t="shared" ca="1" si="356"/>
        <v>4.6376925924826038</v>
      </c>
      <c r="C5712" s="8">
        <f t="shared" ca="1" si="357"/>
        <v>19.275385184965209</v>
      </c>
      <c r="D5712" s="8">
        <f t="shared" ca="1" si="358"/>
        <v>1.6995872857573591</v>
      </c>
      <c r="E5712" s="8">
        <f t="shared" ca="1" si="359"/>
        <v>20.97497247072257</v>
      </c>
    </row>
    <row r="5713" spans="1:5" x14ac:dyDescent="0.25">
      <c r="A5713" s="2">
        <v>5712</v>
      </c>
      <c r="B5713" s="8">
        <f t="shared" ca="1" si="356"/>
        <v>-0.78628333991854427</v>
      </c>
      <c r="C5713" s="8">
        <f t="shared" ca="1" si="357"/>
        <v>8.4274333201629119</v>
      </c>
      <c r="D5713" s="8">
        <f t="shared" ca="1" si="358"/>
        <v>-1.5891822191080331</v>
      </c>
      <c r="E5713" s="8">
        <f t="shared" ca="1" si="359"/>
        <v>6.8382511010548788</v>
      </c>
    </row>
    <row r="5714" spans="1:5" x14ac:dyDescent="0.25">
      <c r="A5714" s="2">
        <v>5713</v>
      </c>
      <c r="B5714" s="8">
        <f t="shared" ca="1" si="356"/>
        <v>-4.7154329302889648</v>
      </c>
      <c r="C5714" s="8">
        <f t="shared" ca="1" si="357"/>
        <v>0.56913413942207036</v>
      </c>
      <c r="D5714" s="8">
        <f t="shared" ca="1" si="358"/>
        <v>0.88459903774617665</v>
      </c>
      <c r="E5714" s="8">
        <f t="shared" ca="1" si="359"/>
        <v>1.4537331771682469</v>
      </c>
    </row>
    <row r="5715" spans="1:5" x14ac:dyDescent="0.25">
      <c r="A5715" s="2">
        <v>5714</v>
      </c>
      <c r="B5715" s="8">
        <f t="shared" ca="1" si="356"/>
        <v>0.52870394583559899</v>
      </c>
      <c r="C5715" s="8">
        <f t="shared" ca="1" si="357"/>
        <v>11.057407891671199</v>
      </c>
      <c r="D5715" s="8">
        <f t="shared" ca="1" si="358"/>
        <v>-0.3142285864009739</v>
      </c>
      <c r="E5715" s="8">
        <f t="shared" ca="1" si="359"/>
        <v>10.743179305270225</v>
      </c>
    </row>
    <row r="5716" spans="1:5" x14ac:dyDescent="0.25">
      <c r="A5716" s="2">
        <v>5715</v>
      </c>
      <c r="B5716" s="8">
        <f t="shared" ca="1" si="356"/>
        <v>2.3580511951043195</v>
      </c>
      <c r="C5716" s="8">
        <f t="shared" ca="1" si="357"/>
        <v>14.71610239020864</v>
      </c>
      <c r="D5716" s="8">
        <f t="shared" ca="1" si="358"/>
        <v>-1.9779899982140736</v>
      </c>
      <c r="E5716" s="8">
        <f t="shared" ca="1" si="359"/>
        <v>12.738112391994566</v>
      </c>
    </row>
    <row r="5717" spans="1:5" x14ac:dyDescent="0.25">
      <c r="A5717" s="2">
        <v>5716</v>
      </c>
      <c r="B5717" s="8">
        <f t="shared" ca="1" si="356"/>
        <v>7.361662663530419</v>
      </c>
      <c r="C5717" s="8">
        <f t="shared" ca="1" si="357"/>
        <v>24.723325327060838</v>
      </c>
      <c r="D5717" s="8">
        <f t="shared" ca="1" si="358"/>
        <v>-2.1165765138245813</v>
      </c>
      <c r="E5717" s="8">
        <f t="shared" ca="1" si="359"/>
        <v>22.606748813236258</v>
      </c>
    </row>
    <row r="5718" spans="1:5" x14ac:dyDescent="0.25">
      <c r="A5718" s="2">
        <v>5717</v>
      </c>
      <c r="B5718" s="8">
        <f t="shared" ca="1" si="356"/>
        <v>-2.2518956508205163</v>
      </c>
      <c r="C5718" s="8">
        <f t="shared" ca="1" si="357"/>
        <v>5.4962086983589673</v>
      </c>
      <c r="D5718" s="8">
        <f t="shared" ca="1" si="358"/>
        <v>0.50856332804388893</v>
      </c>
      <c r="E5718" s="8">
        <f t="shared" ca="1" si="359"/>
        <v>6.0047720264028559</v>
      </c>
    </row>
    <row r="5719" spans="1:5" x14ac:dyDescent="0.25">
      <c r="A5719" s="2">
        <v>5718</v>
      </c>
      <c r="B5719" s="8">
        <f t="shared" ca="1" si="356"/>
        <v>-4.0125275384729369</v>
      </c>
      <c r="C5719" s="8">
        <f t="shared" ca="1" si="357"/>
        <v>1.9749449230541263</v>
      </c>
      <c r="D5719" s="8">
        <f t="shared" ca="1" si="358"/>
        <v>-0.31885120314645271</v>
      </c>
      <c r="E5719" s="8">
        <f t="shared" ca="1" si="359"/>
        <v>1.6560937199076735</v>
      </c>
    </row>
    <row r="5720" spans="1:5" x14ac:dyDescent="0.25">
      <c r="A5720" s="2">
        <v>5719</v>
      </c>
      <c r="B5720" s="8">
        <f t="shared" ca="1" si="356"/>
        <v>7.475891084513159</v>
      </c>
      <c r="C5720" s="8">
        <f t="shared" ca="1" si="357"/>
        <v>24.951782169026316</v>
      </c>
      <c r="D5720" s="8">
        <f t="shared" ca="1" si="358"/>
        <v>0.88200117490313912</v>
      </c>
      <c r="E5720" s="8">
        <f t="shared" ca="1" si="359"/>
        <v>25.833783343929454</v>
      </c>
    </row>
    <row r="5721" spans="1:5" x14ac:dyDescent="0.25">
      <c r="A5721" s="2">
        <v>5720</v>
      </c>
      <c r="B5721" s="8">
        <f t="shared" ca="1" si="356"/>
        <v>-5.3646281237677904</v>
      </c>
      <c r="C5721" s="8">
        <f t="shared" ca="1" si="357"/>
        <v>-0.72925624753558083</v>
      </c>
      <c r="D5721" s="8">
        <f t="shared" ca="1" si="358"/>
        <v>0.71913387409029006</v>
      </c>
      <c r="E5721" s="8">
        <f t="shared" ca="1" si="359"/>
        <v>-1.0122373445290767E-2</v>
      </c>
    </row>
    <row r="5722" spans="1:5" x14ac:dyDescent="0.25">
      <c r="A5722" s="2">
        <v>5721</v>
      </c>
      <c r="B5722" s="8">
        <f t="shared" ca="1" si="356"/>
        <v>-1.1287092142326958</v>
      </c>
      <c r="C5722" s="8">
        <f t="shared" ca="1" si="357"/>
        <v>7.7425815715346085</v>
      </c>
      <c r="D5722" s="8">
        <f t="shared" ca="1" si="358"/>
        <v>-2.1320249434834282</v>
      </c>
      <c r="E5722" s="8">
        <f t="shared" ca="1" si="359"/>
        <v>5.6105566280511798</v>
      </c>
    </row>
    <row r="5723" spans="1:5" x14ac:dyDescent="0.25">
      <c r="A5723" s="2">
        <v>5722</v>
      </c>
      <c r="B5723" s="8">
        <f t="shared" ca="1" si="356"/>
        <v>3.7007260964174011</v>
      </c>
      <c r="C5723" s="8">
        <f t="shared" ca="1" si="357"/>
        <v>17.401452192834803</v>
      </c>
      <c r="D5723" s="8">
        <f t="shared" ca="1" si="358"/>
        <v>0.4316587194312117</v>
      </c>
      <c r="E5723" s="8">
        <f t="shared" ca="1" si="359"/>
        <v>17.833110912266015</v>
      </c>
    </row>
    <row r="5724" spans="1:5" x14ac:dyDescent="0.25">
      <c r="A5724" s="2">
        <v>5723</v>
      </c>
      <c r="B5724" s="8">
        <f t="shared" ca="1" si="356"/>
        <v>-4.0418008648606332</v>
      </c>
      <c r="C5724" s="8">
        <f t="shared" ca="1" si="357"/>
        <v>1.9163982702787337</v>
      </c>
      <c r="D5724" s="8">
        <f t="shared" ca="1" si="358"/>
        <v>-0.44500286094390507</v>
      </c>
      <c r="E5724" s="8">
        <f t="shared" ca="1" si="359"/>
        <v>1.4713954093348285</v>
      </c>
    </row>
    <row r="5725" spans="1:5" x14ac:dyDescent="0.25">
      <c r="A5725" s="2">
        <v>5724</v>
      </c>
      <c r="B5725" s="8">
        <f t="shared" ca="1" si="356"/>
        <v>3.3264657493672645</v>
      </c>
      <c r="C5725" s="8">
        <f t="shared" ca="1" si="357"/>
        <v>16.652931498734528</v>
      </c>
      <c r="D5725" s="8">
        <f t="shared" ca="1" si="358"/>
        <v>-0.96112953557229008</v>
      </c>
      <c r="E5725" s="8">
        <f t="shared" ca="1" si="359"/>
        <v>15.691801963162238</v>
      </c>
    </row>
    <row r="5726" spans="1:5" x14ac:dyDescent="0.25">
      <c r="A5726" s="2">
        <v>5725</v>
      </c>
      <c r="B5726" s="8">
        <f t="shared" ca="1" si="356"/>
        <v>1.1420852210618611</v>
      </c>
      <c r="C5726" s="8">
        <f t="shared" ca="1" si="357"/>
        <v>12.284170442123722</v>
      </c>
      <c r="D5726" s="8">
        <f t="shared" ca="1" si="358"/>
        <v>1.4538276237606547</v>
      </c>
      <c r="E5726" s="8">
        <f t="shared" ca="1" si="359"/>
        <v>13.737998065884376</v>
      </c>
    </row>
    <row r="5727" spans="1:5" x14ac:dyDescent="0.25">
      <c r="A5727" s="2">
        <v>5726</v>
      </c>
      <c r="B5727" s="8">
        <f t="shared" ca="1" si="356"/>
        <v>-1.6328649527685448</v>
      </c>
      <c r="C5727" s="8">
        <f t="shared" ca="1" si="357"/>
        <v>6.7342700944629108</v>
      </c>
      <c r="D5727" s="8">
        <f t="shared" ca="1" si="358"/>
        <v>0.41699843356366001</v>
      </c>
      <c r="E5727" s="8">
        <f t="shared" ca="1" si="359"/>
        <v>7.1512685280265709</v>
      </c>
    </row>
    <row r="5728" spans="1:5" x14ac:dyDescent="0.25">
      <c r="A5728" s="2">
        <v>5727</v>
      </c>
      <c r="B5728" s="8">
        <f t="shared" ca="1" si="356"/>
        <v>-3.6738489309935716</v>
      </c>
      <c r="C5728" s="8">
        <f t="shared" ca="1" si="357"/>
        <v>2.6523021380128569</v>
      </c>
      <c r="D5728" s="8">
        <f t="shared" ca="1" si="358"/>
        <v>-1.4543711942842241</v>
      </c>
      <c r="E5728" s="8">
        <f t="shared" ca="1" si="359"/>
        <v>1.1979309437286327</v>
      </c>
    </row>
    <row r="5729" spans="1:5" x14ac:dyDescent="0.25">
      <c r="A5729" s="2">
        <v>5728</v>
      </c>
      <c r="B5729" s="8">
        <f t="shared" ca="1" si="356"/>
        <v>-5.8769294050123246</v>
      </c>
      <c r="C5729" s="8">
        <f t="shared" ca="1" si="357"/>
        <v>-1.7538588100246493</v>
      </c>
      <c r="D5729" s="8">
        <f t="shared" ca="1" si="358"/>
        <v>0.23553595076751616</v>
      </c>
      <c r="E5729" s="8">
        <f t="shared" ca="1" si="359"/>
        <v>-1.5183228592571332</v>
      </c>
    </row>
    <row r="5730" spans="1:5" x14ac:dyDescent="0.25">
      <c r="A5730" s="2">
        <v>5729</v>
      </c>
      <c r="B5730" s="8">
        <f t="shared" ca="1" si="356"/>
        <v>-13.339311558696359</v>
      </c>
      <c r="C5730" s="8">
        <f t="shared" ca="1" si="357"/>
        <v>-16.678623117392718</v>
      </c>
      <c r="D5730" s="8">
        <f t="shared" ca="1" si="358"/>
        <v>0.68665248825699587</v>
      </c>
      <c r="E5730" s="8">
        <f t="shared" ca="1" si="359"/>
        <v>-15.991970629135722</v>
      </c>
    </row>
    <row r="5731" spans="1:5" x14ac:dyDescent="0.25">
      <c r="A5731" s="2">
        <v>5730</v>
      </c>
      <c r="B5731" s="8">
        <f t="shared" ca="1" si="356"/>
        <v>-1.320338973068379</v>
      </c>
      <c r="C5731" s="8">
        <f t="shared" ca="1" si="357"/>
        <v>7.3593220538632416</v>
      </c>
      <c r="D5731" s="8">
        <f t="shared" ca="1" si="358"/>
        <v>1.1123949820898975</v>
      </c>
      <c r="E5731" s="8">
        <f t="shared" ca="1" si="359"/>
        <v>8.4717170359531391</v>
      </c>
    </row>
    <row r="5732" spans="1:5" x14ac:dyDescent="0.25">
      <c r="A5732" s="2">
        <v>5731</v>
      </c>
      <c r="B5732" s="8">
        <f t="shared" ca="1" si="356"/>
        <v>-9.7564941514884147</v>
      </c>
      <c r="C5732" s="8">
        <f t="shared" ca="1" si="357"/>
        <v>-9.5129883029768294</v>
      </c>
      <c r="D5732" s="8">
        <f t="shared" ca="1" si="358"/>
        <v>-0.43293906859650388</v>
      </c>
      <c r="E5732" s="8">
        <f t="shared" ca="1" si="359"/>
        <v>-9.9459273715733332</v>
      </c>
    </row>
    <row r="5733" spans="1:5" x14ac:dyDescent="0.25">
      <c r="A5733" s="2">
        <v>5732</v>
      </c>
      <c r="B5733" s="8">
        <f t="shared" ca="1" si="356"/>
        <v>-3.8994356568870763</v>
      </c>
      <c r="C5733" s="8">
        <f t="shared" ca="1" si="357"/>
        <v>2.2011286862258475</v>
      </c>
      <c r="D5733" s="8">
        <f t="shared" ca="1" si="358"/>
        <v>0.31109223426241017</v>
      </c>
      <c r="E5733" s="8">
        <f t="shared" ca="1" si="359"/>
        <v>2.5122209204882577</v>
      </c>
    </row>
    <row r="5734" spans="1:5" x14ac:dyDescent="0.25">
      <c r="A5734" s="2">
        <v>5733</v>
      </c>
      <c r="B5734" s="8">
        <f t="shared" ca="1" si="356"/>
        <v>4.3794701965854363</v>
      </c>
      <c r="C5734" s="8">
        <f t="shared" ca="1" si="357"/>
        <v>18.758940393170874</v>
      </c>
      <c r="D5734" s="8">
        <f t="shared" ca="1" si="358"/>
        <v>0.33023882192936665</v>
      </c>
      <c r="E5734" s="8">
        <f t="shared" ca="1" si="359"/>
        <v>19.089179215100241</v>
      </c>
    </row>
    <row r="5735" spans="1:5" x14ac:dyDescent="0.25">
      <c r="A5735" s="2">
        <v>5734</v>
      </c>
      <c r="B5735" s="8">
        <f t="shared" ca="1" si="356"/>
        <v>1.1417209102292858</v>
      </c>
      <c r="C5735" s="8">
        <f t="shared" ca="1" si="357"/>
        <v>12.283441820458572</v>
      </c>
      <c r="D5735" s="8">
        <f t="shared" ca="1" si="358"/>
        <v>-0.55330150328505112</v>
      </c>
      <c r="E5735" s="8">
        <f t="shared" ca="1" si="359"/>
        <v>11.730140317173522</v>
      </c>
    </row>
    <row r="5736" spans="1:5" x14ac:dyDescent="0.25">
      <c r="A5736" s="2">
        <v>5735</v>
      </c>
      <c r="B5736" s="8">
        <f t="shared" ca="1" si="356"/>
        <v>-0.71952594469136977</v>
      </c>
      <c r="C5736" s="8">
        <f t="shared" ca="1" si="357"/>
        <v>8.5609481106172609</v>
      </c>
      <c r="D5736" s="8">
        <f t="shared" ca="1" si="358"/>
        <v>1.1254032266006879</v>
      </c>
      <c r="E5736" s="8">
        <f t="shared" ca="1" si="359"/>
        <v>9.6863513372179497</v>
      </c>
    </row>
    <row r="5737" spans="1:5" x14ac:dyDescent="0.25">
      <c r="A5737" s="2">
        <v>5736</v>
      </c>
      <c r="B5737" s="8">
        <f t="shared" ca="1" si="356"/>
        <v>0.54677864730877446</v>
      </c>
      <c r="C5737" s="8">
        <f t="shared" ca="1" si="357"/>
        <v>11.093557294617549</v>
      </c>
      <c r="D5737" s="8">
        <f t="shared" ca="1" si="358"/>
        <v>-0.8565569361012294</v>
      </c>
      <c r="E5737" s="8">
        <f t="shared" ca="1" si="359"/>
        <v>10.237000358516319</v>
      </c>
    </row>
    <row r="5738" spans="1:5" x14ac:dyDescent="0.25">
      <c r="A5738" s="2">
        <v>5737</v>
      </c>
      <c r="B5738" s="8">
        <f t="shared" ca="1" si="356"/>
        <v>-1.0738001362631497</v>
      </c>
      <c r="C5738" s="8">
        <f t="shared" ca="1" si="357"/>
        <v>7.852399727473701</v>
      </c>
      <c r="D5738" s="8">
        <f t="shared" ca="1" si="358"/>
        <v>-1.0983428689770707</v>
      </c>
      <c r="E5738" s="8">
        <f t="shared" ca="1" si="359"/>
        <v>6.7540568584966305</v>
      </c>
    </row>
    <row r="5739" spans="1:5" x14ac:dyDescent="0.25">
      <c r="A5739" s="2">
        <v>5738</v>
      </c>
      <c r="B5739" s="8">
        <f t="shared" ca="1" si="356"/>
        <v>7.3543048136613942</v>
      </c>
      <c r="C5739" s="8">
        <f t="shared" ca="1" si="357"/>
        <v>24.708609627322787</v>
      </c>
      <c r="D5739" s="8">
        <f t="shared" ca="1" si="358"/>
        <v>0.11160178794863236</v>
      </c>
      <c r="E5739" s="8">
        <f t="shared" ca="1" si="359"/>
        <v>24.820211415271419</v>
      </c>
    </row>
    <row r="5740" spans="1:5" x14ac:dyDescent="0.25">
      <c r="A5740" s="2">
        <v>5739</v>
      </c>
      <c r="B5740" s="8">
        <f t="shared" ca="1" si="356"/>
        <v>-1.1022370011948217</v>
      </c>
      <c r="C5740" s="8">
        <f t="shared" ca="1" si="357"/>
        <v>7.7955259976103566</v>
      </c>
      <c r="D5740" s="8">
        <f t="shared" ca="1" si="358"/>
        <v>-0.33893655886466351</v>
      </c>
      <c r="E5740" s="8">
        <f t="shared" ca="1" si="359"/>
        <v>7.4565894387456932</v>
      </c>
    </row>
    <row r="5741" spans="1:5" x14ac:dyDescent="0.25">
      <c r="A5741" s="2">
        <v>5740</v>
      </c>
      <c r="B5741" s="8">
        <f t="shared" ca="1" si="356"/>
        <v>-0.77816622665872726</v>
      </c>
      <c r="C5741" s="8">
        <f t="shared" ca="1" si="357"/>
        <v>8.4436675466825459</v>
      </c>
      <c r="D5741" s="8">
        <f t="shared" ca="1" si="358"/>
        <v>0.52113659426986936</v>
      </c>
      <c r="E5741" s="8">
        <f t="shared" ca="1" si="359"/>
        <v>8.9648041409524151</v>
      </c>
    </row>
    <row r="5742" spans="1:5" x14ac:dyDescent="0.25">
      <c r="A5742" s="2">
        <v>5741</v>
      </c>
      <c r="B5742" s="8">
        <f t="shared" ca="1" si="356"/>
        <v>-8.5108041115175155</v>
      </c>
      <c r="C5742" s="8">
        <f t="shared" ca="1" si="357"/>
        <v>-7.021608223035031</v>
      </c>
      <c r="D5742" s="8">
        <f t="shared" ca="1" si="358"/>
        <v>0.49324440160027294</v>
      </c>
      <c r="E5742" s="8">
        <f t="shared" ca="1" si="359"/>
        <v>-6.5283638214347581</v>
      </c>
    </row>
    <row r="5743" spans="1:5" x14ac:dyDescent="0.25">
      <c r="A5743" s="2">
        <v>5742</v>
      </c>
      <c r="B5743" s="8">
        <f t="shared" ca="1" si="356"/>
        <v>-0.74273316617190455</v>
      </c>
      <c r="C5743" s="8">
        <f t="shared" ca="1" si="357"/>
        <v>8.5145336676561918</v>
      </c>
      <c r="D5743" s="8">
        <f t="shared" ca="1" si="358"/>
        <v>-4.6128923443772035E-2</v>
      </c>
      <c r="E5743" s="8">
        <f t="shared" ca="1" si="359"/>
        <v>8.4684047442124193</v>
      </c>
    </row>
    <row r="5744" spans="1:5" x14ac:dyDescent="0.25">
      <c r="A5744" s="2">
        <v>5743</v>
      </c>
      <c r="B5744" s="8">
        <f t="shared" ca="1" si="356"/>
        <v>-4.3995803150826527</v>
      </c>
      <c r="C5744" s="8">
        <f t="shared" ca="1" si="357"/>
        <v>1.2008393698346946</v>
      </c>
      <c r="D5744" s="8">
        <f t="shared" ca="1" si="358"/>
        <v>-1.1563869099777278</v>
      </c>
      <c r="E5744" s="8">
        <f t="shared" ca="1" si="359"/>
        <v>4.4452459856966886E-2</v>
      </c>
    </row>
    <row r="5745" spans="1:5" x14ac:dyDescent="0.25">
      <c r="A5745" s="2">
        <v>5744</v>
      </c>
      <c r="B5745" s="8">
        <f t="shared" ca="1" si="356"/>
        <v>-2.1525253318931874</v>
      </c>
      <c r="C5745" s="8">
        <f t="shared" ca="1" si="357"/>
        <v>5.6949493362136252</v>
      </c>
      <c r="D5745" s="8">
        <f t="shared" ca="1" si="358"/>
        <v>1.8335394220332788</v>
      </c>
      <c r="E5745" s="8">
        <f t="shared" ca="1" si="359"/>
        <v>7.5284887582469038</v>
      </c>
    </row>
    <row r="5746" spans="1:5" x14ac:dyDescent="0.25">
      <c r="A5746" s="2">
        <v>5745</v>
      </c>
      <c r="B5746" s="8">
        <f t="shared" ca="1" si="356"/>
        <v>4.5060527420148002</v>
      </c>
      <c r="C5746" s="8">
        <f t="shared" ca="1" si="357"/>
        <v>19.0121054840296</v>
      </c>
      <c r="D5746" s="8">
        <f t="shared" ca="1" si="358"/>
        <v>-1.406782908908716E-2</v>
      </c>
      <c r="E5746" s="8">
        <f t="shared" ca="1" si="359"/>
        <v>18.998037654940514</v>
      </c>
    </row>
    <row r="5747" spans="1:5" x14ac:dyDescent="0.25">
      <c r="A5747" s="2">
        <v>5746</v>
      </c>
      <c r="B5747" s="8">
        <f t="shared" ca="1" si="356"/>
        <v>-2.6278713149357231</v>
      </c>
      <c r="C5747" s="8">
        <f t="shared" ca="1" si="357"/>
        <v>4.7442573701285538</v>
      </c>
      <c r="D5747" s="8">
        <f t="shared" ca="1" si="358"/>
        <v>0.13364146299629351</v>
      </c>
      <c r="E5747" s="8">
        <f t="shared" ca="1" si="359"/>
        <v>4.8778988331248474</v>
      </c>
    </row>
    <row r="5748" spans="1:5" x14ac:dyDescent="0.25">
      <c r="A5748" s="2">
        <v>5747</v>
      </c>
      <c r="B5748" s="8">
        <f t="shared" ca="1" si="356"/>
        <v>-0.48495739007119321</v>
      </c>
      <c r="C5748" s="8">
        <f t="shared" ca="1" si="357"/>
        <v>9.0300852198576145</v>
      </c>
      <c r="D5748" s="8">
        <f t="shared" ca="1" si="358"/>
        <v>-1.3276957654903234</v>
      </c>
      <c r="E5748" s="8">
        <f t="shared" ca="1" si="359"/>
        <v>7.7023894543672906</v>
      </c>
    </row>
    <row r="5749" spans="1:5" x14ac:dyDescent="0.25">
      <c r="A5749" s="2">
        <v>5748</v>
      </c>
      <c r="B5749" s="8">
        <f t="shared" ca="1" si="356"/>
        <v>-3.1764938349689578</v>
      </c>
      <c r="C5749" s="8">
        <f t="shared" ca="1" si="357"/>
        <v>3.6470123300620845</v>
      </c>
      <c r="D5749" s="8">
        <f t="shared" ca="1" si="358"/>
        <v>0.13885682990769821</v>
      </c>
      <c r="E5749" s="8">
        <f t="shared" ca="1" si="359"/>
        <v>3.7858691599697827</v>
      </c>
    </row>
    <row r="5750" spans="1:5" x14ac:dyDescent="0.25">
      <c r="A5750" s="2">
        <v>5749</v>
      </c>
      <c r="B5750" s="8">
        <f t="shared" ca="1" si="356"/>
        <v>-1.669170887232029</v>
      </c>
      <c r="C5750" s="8">
        <f t="shared" ca="1" si="357"/>
        <v>6.661658225535942</v>
      </c>
      <c r="D5750" s="8">
        <f t="shared" ca="1" si="358"/>
        <v>-0.26852300260629486</v>
      </c>
      <c r="E5750" s="8">
        <f t="shared" ca="1" si="359"/>
        <v>6.3931352229296472</v>
      </c>
    </row>
    <row r="5751" spans="1:5" x14ac:dyDescent="0.25">
      <c r="A5751" s="2">
        <v>5750</v>
      </c>
      <c r="B5751" s="8">
        <f t="shared" ca="1" si="356"/>
        <v>-2.1417303934894187</v>
      </c>
      <c r="C5751" s="8">
        <f t="shared" ca="1" si="357"/>
        <v>5.7165392130211625</v>
      </c>
      <c r="D5751" s="8">
        <f t="shared" ca="1" si="358"/>
        <v>-0.36808211850317207</v>
      </c>
      <c r="E5751" s="8">
        <f t="shared" ca="1" si="359"/>
        <v>5.3484570945179906</v>
      </c>
    </row>
    <row r="5752" spans="1:5" x14ac:dyDescent="0.25">
      <c r="A5752" s="2">
        <v>5751</v>
      </c>
      <c r="B5752" s="8">
        <f t="shared" ca="1" si="356"/>
        <v>-2.8964485526332275</v>
      </c>
      <c r="C5752" s="8">
        <f t="shared" ca="1" si="357"/>
        <v>4.2071028947335449</v>
      </c>
      <c r="D5752" s="8">
        <f t="shared" ca="1" si="358"/>
        <v>-0.20770058860066368</v>
      </c>
      <c r="E5752" s="8">
        <f t="shared" ca="1" si="359"/>
        <v>3.9994023061328812</v>
      </c>
    </row>
    <row r="5753" spans="1:5" x14ac:dyDescent="0.25">
      <c r="A5753" s="2">
        <v>5752</v>
      </c>
      <c r="B5753" s="8">
        <f t="shared" ca="1" si="356"/>
        <v>0.35920935314671276</v>
      </c>
      <c r="C5753" s="8">
        <f t="shared" ca="1" si="357"/>
        <v>10.718418706293425</v>
      </c>
      <c r="D5753" s="8">
        <f t="shared" ca="1" si="358"/>
        <v>0.72573363574950589</v>
      </c>
      <c r="E5753" s="8">
        <f t="shared" ca="1" si="359"/>
        <v>11.444152342042932</v>
      </c>
    </row>
    <row r="5754" spans="1:5" x14ac:dyDescent="0.25">
      <c r="A5754" s="2">
        <v>5753</v>
      </c>
      <c r="B5754" s="8">
        <f t="shared" ca="1" si="356"/>
        <v>-0.79445460788814926</v>
      </c>
      <c r="C5754" s="8">
        <f t="shared" ca="1" si="357"/>
        <v>8.4110907842237008</v>
      </c>
      <c r="D5754" s="8">
        <f t="shared" ca="1" si="358"/>
        <v>-0.89265017059652951</v>
      </c>
      <c r="E5754" s="8">
        <f t="shared" ca="1" si="359"/>
        <v>7.5184406136271713</v>
      </c>
    </row>
    <row r="5755" spans="1:5" x14ac:dyDescent="0.25">
      <c r="A5755" s="2">
        <v>5754</v>
      </c>
      <c r="B5755" s="8">
        <f t="shared" ca="1" si="356"/>
        <v>11.416047839137672</v>
      </c>
      <c r="C5755" s="8">
        <f t="shared" ca="1" si="357"/>
        <v>32.832095678275344</v>
      </c>
      <c r="D5755" s="8">
        <f t="shared" ca="1" si="358"/>
        <v>-2.5999328289550934</v>
      </c>
      <c r="E5755" s="8">
        <f t="shared" ca="1" si="359"/>
        <v>30.23216284932025</v>
      </c>
    </row>
    <row r="5756" spans="1:5" x14ac:dyDescent="0.25">
      <c r="A5756" s="2">
        <v>5755</v>
      </c>
      <c r="B5756" s="8">
        <f t="shared" ca="1" si="356"/>
        <v>-1.2006930954741637</v>
      </c>
      <c r="C5756" s="8">
        <f t="shared" ca="1" si="357"/>
        <v>7.5986138090516722</v>
      </c>
      <c r="D5756" s="8">
        <f t="shared" ca="1" si="358"/>
        <v>-4.1091348194003348E-2</v>
      </c>
      <c r="E5756" s="8">
        <f t="shared" ca="1" si="359"/>
        <v>7.557522460857669</v>
      </c>
    </row>
    <row r="5757" spans="1:5" x14ac:dyDescent="0.25">
      <c r="A5757" s="2">
        <v>5756</v>
      </c>
      <c r="B5757" s="8">
        <f t="shared" ca="1" si="356"/>
        <v>-3.4215582586762845</v>
      </c>
      <c r="C5757" s="8">
        <f t="shared" ca="1" si="357"/>
        <v>3.156883482647431</v>
      </c>
      <c r="D5757" s="8">
        <f t="shared" ca="1" si="358"/>
        <v>-0.56493190090374168</v>
      </c>
      <c r="E5757" s="8">
        <f t="shared" ca="1" si="359"/>
        <v>2.5919515817436896</v>
      </c>
    </row>
    <row r="5758" spans="1:5" x14ac:dyDescent="0.25">
      <c r="A5758" s="2">
        <v>5757</v>
      </c>
      <c r="B5758" s="8">
        <f t="shared" ca="1" si="356"/>
        <v>-6.4271594842432744</v>
      </c>
      <c r="C5758" s="8">
        <f t="shared" ca="1" si="357"/>
        <v>-2.8543189684865489</v>
      </c>
      <c r="D5758" s="8">
        <f t="shared" ca="1" si="358"/>
        <v>-0.45672336498733246</v>
      </c>
      <c r="E5758" s="8">
        <f t="shared" ca="1" si="359"/>
        <v>-3.3110423334738814</v>
      </c>
    </row>
    <row r="5759" spans="1:5" x14ac:dyDescent="0.25">
      <c r="A5759" s="2">
        <v>5758</v>
      </c>
      <c r="B5759" s="8">
        <f t="shared" ca="1" si="356"/>
        <v>-3.7389644841642076</v>
      </c>
      <c r="C5759" s="8">
        <f t="shared" ca="1" si="357"/>
        <v>2.5220710316715849</v>
      </c>
      <c r="D5759" s="8">
        <f t="shared" ca="1" si="358"/>
        <v>-0.25785952085315783</v>
      </c>
      <c r="E5759" s="8">
        <f t="shared" ca="1" si="359"/>
        <v>2.2642115108184271</v>
      </c>
    </row>
    <row r="5760" spans="1:5" x14ac:dyDescent="0.25">
      <c r="A5760" s="2">
        <v>5759</v>
      </c>
      <c r="B5760" s="8">
        <f t="shared" ca="1" si="356"/>
        <v>-0.31491396440480879</v>
      </c>
      <c r="C5760" s="8">
        <f t="shared" ca="1" si="357"/>
        <v>9.3701720711903818</v>
      </c>
      <c r="D5760" s="8">
        <f t="shared" ca="1" si="358"/>
        <v>0.41764877493351377</v>
      </c>
      <c r="E5760" s="8">
        <f t="shared" ca="1" si="359"/>
        <v>9.7878208461238962</v>
      </c>
    </row>
    <row r="5761" spans="1:5" x14ac:dyDescent="0.25">
      <c r="A5761" s="2">
        <v>5760</v>
      </c>
      <c r="B5761" s="8">
        <f t="shared" ca="1" si="356"/>
        <v>2.5787445629770689</v>
      </c>
      <c r="C5761" s="8">
        <f t="shared" ca="1" si="357"/>
        <v>15.157489125954138</v>
      </c>
      <c r="D5761" s="8">
        <f t="shared" ca="1" si="358"/>
        <v>-0.63166849084914267</v>
      </c>
      <c r="E5761" s="8">
        <f t="shared" ca="1" si="359"/>
        <v>14.525820635104996</v>
      </c>
    </row>
    <row r="5762" spans="1:5" x14ac:dyDescent="0.25">
      <c r="A5762" s="2">
        <v>5761</v>
      </c>
      <c r="B5762" s="8">
        <f t="shared" ref="B5762:B5825" ca="1" si="360">NORMINV(RAND(),$H$2,$H$3)</f>
        <v>-1.1347226909224142</v>
      </c>
      <c r="C5762" s="8">
        <f t="shared" ref="C5762:C5825" ca="1" si="361">$H$6+$H$7*B5762</f>
        <v>7.7305546181551712</v>
      </c>
      <c r="D5762" s="8">
        <f t="shared" ca="1" si="358"/>
        <v>0.43262391845693771</v>
      </c>
      <c r="E5762" s="8">
        <f t="shared" ca="1" si="359"/>
        <v>8.1631785366121097</v>
      </c>
    </row>
    <row r="5763" spans="1:5" x14ac:dyDescent="0.25">
      <c r="A5763" s="2">
        <v>5762</v>
      </c>
      <c r="B5763" s="8">
        <f t="shared" ca="1" si="360"/>
        <v>-0.1002859603863471</v>
      </c>
      <c r="C5763" s="8">
        <f t="shared" ca="1" si="361"/>
        <v>9.7994280792273063</v>
      </c>
      <c r="D5763" s="8">
        <f t="shared" ref="D5763:D5826" ca="1" si="362">NORMINV(RAND(),0,1)</f>
        <v>0.85405936518396963</v>
      </c>
      <c r="E5763" s="8">
        <f t="shared" ref="E5763:E5826" ca="1" si="363">$H$6+$H$7*B5763+D5763</f>
        <v>10.653487444411276</v>
      </c>
    </row>
    <row r="5764" spans="1:5" x14ac:dyDescent="0.25">
      <c r="A5764" s="2">
        <v>5763</v>
      </c>
      <c r="B5764" s="8">
        <f t="shared" ca="1" si="360"/>
        <v>2.2579195958168201</v>
      </c>
      <c r="C5764" s="8">
        <f t="shared" ca="1" si="361"/>
        <v>14.51583919163364</v>
      </c>
      <c r="D5764" s="8">
        <f t="shared" ca="1" si="362"/>
        <v>0.6527772669056664</v>
      </c>
      <c r="E5764" s="8">
        <f t="shared" ca="1" si="363"/>
        <v>15.168616458539306</v>
      </c>
    </row>
    <row r="5765" spans="1:5" x14ac:dyDescent="0.25">
      <c r="A5765" s="2">
        <v>5764</v>
      </c>
      <c r="B5765" s="8">
        <f t="shared" ca="1" si="360"/>
        <v>3.3870503215172905</v>
      </c>
      <c r="C5765" s="8">
        <f t="shared" ca="1" si="361"/>
        <v>16.774100643034579</v>
      </c>
      <c r="D5765" s="8">
        <f t="shared" ca="1" si="362"/>
        <v>-0.28146754848284672</v>
      </c>
      <c r="E5765" s="8">
        <f t="shared" ca="1" si="363"/>
        <v>16.492633094551731</v>
      </c>
    </row>
    <row r="5766" spans="1:5" x14ac:dyDescent="0.25">
      <c r="A5766" s="2">
        <v>5765</v>
      </c>
      <c r="B5766" s="8">
        <f t="shared" ca="1" si="360"/>
        <v>-1.9459044505508285</v>
      </c>
      <c r="C5766" s="8">
        <f t="shared" ca="1" si="361"/>
        <v>6.1081910988983434</v>
      </c>
      <c r="D5766" s="8">
        <f t="shared" ca="1" si="362"/>
        <v>-0.18019523223910056</v>
      </c>
      <c r="E5766" s="8">
        <f t="shared" ca="1" si="363"/>
        <v>5.9279958666592432</v>
      </c>
    </row>
    <row r="5767" spans="1:5" x14ac:dyDescent="0.25">
      <c r="A5767" s="2">
        <v>5766</v>
      </c>
      <c r="B5767" s="8">
        <f t="shared" ca="1" si="360"/>
        <v>-3.7843702100398091</v>
      </c>
      <c r="C5767" s="8">
        <f t="shared" ca="1" si="361"/>
        <v>2.4312595799203818</v>
      </c>
      <c r="D5767" s="8">
        <f t="shared" ca="1" si="362"/>
        <v>6.2909602276925075E-2</v>
      </c>
      <c r="E5767" s="8">
        <f t="shared" ca="1" si="363"/>
        <v>2.4941691821973069</v>
      </c>
    </row>
    <row r="5768" spans="1:5" x14ac:dyDescent="0.25">
      <c r="A5768" s="2">
        <v>5767</v>
      </c>
      <c r="B5768" s="8">
        <f t="shared" ca="1" si="360"/>
        <v>-3.7084713885717369</v>
      </c>
      <c r="C5768" s="8">
        <f t="shared" ca="1" si="361"/>
        <v>2.5830572228565263</v>
      </c>
      <c r="D5768" s="8">
        <f t="shared" ca="1" si="362"/>
        <v>-0.29928229541029061</v>
      </c>
      <c r="E5768" s="8">
        <f t="shared" ca="1" si="363"/>
        <v>2.2837749274462356</v>
      </c>
    </row>
    <row r="5769" spans="1:5" x14ac:dyDescent="0.25">
      <c r="A5769" s="2">
        <v>5768</v>
      </c>
      <c r="B5769" s="8">
        <f t="shared" ca="1" si="360"/>
        <v>-0.68169810014514731</v>
      </c>
      <c r="C5769" s="8">
        <f t="shared" ca="1" si="361"/>
        <v>8.6366037997097056</v>
      </c>
      <c r="D5769" s="8">
        <f t="shared" ca="1" si="362"/>
        <v>-1.1400914574838603</v>
      </c>
      <c r="E5769" s="8">
        <f t="shared" ca="1" si="363"/>
        <v>7.4965123422258451</v>
      </c>
    </row>
    <row r="5770" spans="1:5" x14ac:dyDescent="0.25">
      <c r="A5770" s="2">
        <v>5769</v>
      </c>
      <c r="B5770" s="8">
        <f t="shared" ca="1" si="360"/>
        <v>8.7179647460639522</v>
      </c>
      <c r="C5770" s="8">
        <f t="shared" ca="1" si="361"/>
        <v>27.435929492127904</v>
      </c>
      <c r="D5770" s="8">
        <f t="shared" ca="1" si="362"/>
        <v>-0.73761705348294238</v>
      </c>
      <c r="E5770" s="8">
        <f t="shared" ca="1" si="363"/>
        <v>26.698312438644962</v>
      </c>
    </row>
    <row r="5771" spans="1:5" x14ac:dyDescent="0.25">
      <c r="A5771" s="2">
        <v>5770</v>
      </c>
      <c r="B5771" s="8">
        <f t="shared" ca="1" si="360"/>
        <v>1.979505759979302</v>
      </c>
      <c r="C5771" s="8">
        <f t="shared" ca="1" si="361"/>
        <v>13.959011519958604</v>
      </c>
      <c r="D5771" s="8">
        <f t="shared" ca="1" si="362"/>
        <v>-1.0067801328486037</v>
      </c>
      <c r="E5771" s="8">
        <f t="shared" ca="1" si="363"/>
        <v>12.95223138711</v>
      </c>
    </row>
    <row r="5772" spans="1:5" x14ac:dyDescent="0.25">
      <c r="A5772" s="2">
        <v>5771</v>
      </c>
      <c r="B5772" s="8">
        <f t="shared" ca="1" si="360"/>
        <v>2.1392313331927619</v>
      </c>
      <c r="C5772" s="8">
        <f t="shared" ca="1" si="361"/>
        <v>14.278462666385524</v>
      </c>
      <c r="D5772" s="8">
        <f t="shared" ca="1" si="362"/>
        <v>1.0449848769810093</v>
      </c>
      <c r="E5772" s="8">
        <f t="shared" ca="1" si="363"/>
        <v>15.323447543366534</v>
      </c>
    </row>
    <row r="5773" spans="1:5" x14ac:dyDescent="0.25">
      <c r="A5773" s="2">
        <v>5772</v>
      </c>
      <c r="B5773" s="8">
        <f t="shared" ca="1" si="360"/>
        <v>1.066199401423364</v>
      </c>
      <c r="C5773" s="8">
        <f t="shared" ca="1" si="361"/>
        <v>12.132398802846728</v>
      </c>
      <c r="D5773" s="8">
        <f t="shared" ca="1" si="362"/>
        <v>0.29164030957066717</v>
      </c>
      <c r="E5773" s="8">
        <f t="shared" ca="1" si="363"/>
        <v>12.424039112417395</v>
      </c>
    </row>
    <row r="5774" spans="1:5" x14ac:dyDescent="0.25">
      <c r="A5774" s="2">
        <v>5773</v>
      </c>
      <c r="B5774" s="8">
        <f t="shared" ca="1" si="360"/>
        <v>-8.6726521370276917</v>
      </c>
      <c r="C5774" s="8">
        <f t="shared" ca="1" si="361"/>
        <v>-7.3453042740553833</v>
      </c>
      <c r="D5774" s="8">
        <f t="shared" ca="1" si="362"/>
        <v>-0.40438420946989362</v>
      </c>
      <c r="E5774" s="8">
        <f t="shared" ca="1" si="363"/>
        <v>-7.7496884835252766</v>
      </c>
    </row>
    <row r="5775" spans="1:5" x14ac:dyDescent="0.25">
      <c r="A5775" s="2">
        <v>5774</v>
      </c>
      <c r="B5775" s="8">
        <f t="shared" ca="1" si="360"/>
        <v>-3.4320276862378636</v>
      </c>
      <c r="C5775" s="8">
        <f t="shared" ca="1" si="361"/>
        <v>3.1359446275242728</v>
      </c>
      <c r="D5775" s="8">
        <f t="shared" ca="1" si="362"/>
        <v>-0.52083787269778237</v>
      </c>
      <c r="E5775" s="8">
        <f t="shared" ca="1" si="363"/>
        <v>2.6151067548264906</v>
      </c>
    </row>
    <row r="5776" spans="1:5" x14ac:dyDescent="0.25">
      <c r="A5776" s="2">
        <v>5775</v>
      </c>
      <c r="B5776" s="8">
        <f t="shared" ca="1" si="360"/>
        <v>6.0288427335352655</v>
      </c>
      <c r="C5776" s="8">
        <f t="shared" ca="1" si="361"/>
        <v>22.057685467070531</v>
      </c>
      <c r="D5776" s="8">
        <f t="shared" ca="1" si="362"/>
        <v>-0.34833511100661541</v>
      </c>
      <c r="E5776" s="8">
        <f t="shared" ca="1" si="363"/>
        <v>21.709350356063915</v>
      </c>
    </row>
    <row r="5777" spans="1:5" x14ac:dyDescent="0.25">
      <c r="A5777" s="2">
        <v>5776</v>
      </c>
      <c r="B5777" s="8">
        <f t="shared" ca="1" si="360"/>
        <v>6.5566142800827389</v>
      </c>
      <c r="C5777" s="8">
        <f t="shared" ca="1" si="361"/>
        <v>23.113228560165478</v>
      </c>
      <c r="D5777" s="8">
        <f t="shared" ca="1" si="362"/>
        <v>0.20820745930382797</v>
      </c>
      <c r="E5777" s="8">
        <f t="shared" ca="1" si="363"/>
        <v>23.321436019469306</v>
      </c>
    </row>
    <row r="5778" spans="1:5" x14ac:dyDescent="0.25">
      <c r="A5778" s="2">
        <v>5777</v>
      </c>
      <c r="B5778" s="8">
        <f t="shared" ca="1" si="360"/>
        <v>-6.3805346554569446</v>
      </c>
      <c r="C5778" s="8">
        <f t="shared" ca="1" si="361"/>
        <v>-2.7610693109138893</v>
      </c>
      <c r="D5778" s="8">
        <f t="shared" ca="1" si="362"/>
        <v>0.50628659906129325</v>
      </c>
      <c r="E5778" s="8">
        <f t="shared" ca="1" si="363"/>
        <v>-2.254782711852596</v>
      </c>
    </row>
    <row r="5779" spans="1:5" x14ac:dyDescent="0.25">
      <c r="A5779" s="2">
        <v>5778</v>
      </c>
      <c r="B5779" s="8">
        <f t="shared" ca="1" si="360"/>
        <v>2.4416690930655172</v>
      </c>
      <c r="C5779" s="8">
        <f t="shared" ca="1" si="361"/>
        <v>14.883338186131034</v>
      </c>
      <c r="D5779" s="8">
        <f t="shared" ca="1" si="362"/>
        <v>-0.37469957701346884</v>
      </c>
      <c r="E5779" s="8">
        <f t="shared" ca="1" si="363"/>
        <v>14.508638609117565</v>
      </c>
    </row>
    <row r="5780" spans="1:5" x14ac:dyDescent="0.25">
      <c r="A5780" s="2">
        <v>5779</v>
      </c>
      <c r="B5780" s="8">
        <f t="shared" ca="1" si="360"/>
        <v>-1.8616132665488294</v>
      </c>
      <c r="C5780" s="8">
        <f t="shared" ca="1" si="361"/>
        <v>6.2767734669023412</v>
      </c>
      <c r="D5780" s="8">
        <f t="shared" ca="1" si="362"/>
        <v>-0.98190501105775108</v>
      </c>
      <c r="E5780" s="8">
        <f t="shared" ca="1" si="363"/>
        <v>5.2948684558445898</v>
      </c>
    </row>
    <row r="5781" spans="1:5" x14ac:dyDescent="0.25">
      <c r="A5781" s="2">
        <v>5780</v>
      </c>
      <c r="B5781" s="8">
        <f t="shared" ca="1" si="360"/>
        <v>1.4898989294705275E-2</v>
      </c>
      <c r="C5781" s="8">
        <f t="shared" ca="1" si="361"/>
        <v>10.029797978589411</v>
      </c>
      <c r="D5781" s="8">
        <f t="shared" ca="1" si="362"/>
        <v>-1.4164638314947449</v>
      </c>
      <c r="E5781" s="8">
        <f t="shared" ca="1" si="363"/>
        <v>8.6133341470946654</v>
      </c>
    </row>
    <row r="5782" spans="1:5" x14ac:dyDescent="0.25">
      <c r="A5782" s="2">
        <v>5781</v>
      </c>
      <c r="B5782" s="8">
        <f t="shared" ca="1" si="360"/>
        <v>3.7966263129051891</v>
      </c>
      <c r="C5782" s="8">
        <f t="shared" ca="1" si="361"/>
        <v>17.593252625810379</v>
      </c>
      <c r="D5782" s="8">
        <f t="shared" ca="1" si="362"/>
        <v>0.98450876704899482</v>
      </c>
      <c r="E5782" s="8">
        <f t="shared" ca="1" si="363"/>
        <v>18.577761392859372</v>
      </c>
    </row>
    <row r="5783" spans="1:5" x14ac:dyDescent="0.25">
      <c r="A5783" s="2">
        <v>5782</v>
      </c>
      <c r="B5783" s="8">
        <f t="shared" ca="1" si="360"/>
        <v>-6.0081877259682761</v>
      </c>
      <c r="C5783" s="8">
        <f t="shared" ca="1" si="361"/>
        <v>-2.0163754519365522</v>
      </c>
      <c r="D5783" s="8">
        <f t="shared" ca="1" si="362"/>
        <v>0.57785858712919147</v>
      </c>
      <c r="E5783" s="8">
        <f t="shared" ca="1" si="363"/>
        <v>-1.4385168648073607</v>
      </c>
    </row>
    <row r="5784" spans="1:5" x14ac:dyDescent="0.25">
      <c r="A5784" s="2">
        <v>5783</v>
      </c>
      <c r="B5784" s="8">
        <f t="shared" ca="1" si="360"/>
        <v>-2.5600357352533134</v>
      </c>
      <c r="C5784" s="8">
        <f t="shared" ca="1" si="361"/>
        <v>4.8799285294933732</v>
      </c>
      <c r="D5784" s="8">
        <f t="shared" ca="1" si="362"/>
        <v>0.28340469502002014</v>
      </c>
      <c r="E5784" s="8">
        <f t="shared" ca="1" si="363"/>
        <v>5.1633332245133934</v>
      </c>
    </row>
    <row r="5785" spans="1:5" x14ac:dyDescent="0.25">
      <c r="A5785" s="2">
        <v>5784</v>
      </c>
      <c r="B5785" s="8">
        <f t="shared" ca="1" si="360"/>
        <v>4.5318575299333572</v>
      </c>
      <c r="C5785" s="8">
        <f t="shared" ca="1" si="361"/>
        <v>19.063715059866716</v>
      </c>
      <c r="D5785" s="8">
        <f t="shared" ca="1" si="362"/>
        <v>0.48191462906156712</v>
      </c>
      <c r="E5785" s="8">
        <f t="shared" ca="1" si="363"/>
        <v>19.545629688928283</v>
      </c>
    </row>
    <row r="5786" spans="1:5" x14ac:dyDescent="0.25">
      <c r="A5786" s="2">
        <v>5785</v>
      </c>
      <c r="B5786" s="8">
        <f t="shared" ca="1" si="360"/>
        <v>0.19043236400981739</v>
      </c>
      <c r="C5786" s="8">
        <f t="shared" ca="1" si="361"/>
        <v>10.380864728019635</v>
      </c>
      <c r="D5786" s="8">
        <f t="shared" ca="1" si="362"/>
        <v>0.37005075667777848</v>
      </c>
      <c r="E5786" s="8">
        <f t="shared" ca="1" si="363"/>
        <v>10.750915484697414</v>
      </c>
    </row>
    <row r="5787" spans="1:5" x14ac:dyDescent="0.25">
      <c r="A5787" s="2">
        <v>5786</v>
      </c>
      <c r="B5787" s="8">
        <f t="shared" ca="1" si="360"/>
        <v>-3.5656797672121603</v>
      </c>
      <c r="C5787" s="8">
        <f t="shared" ca="1" si="361"/>
        <v>2.8686404655756794</v>
      </c>
      <c r="D5787" s="8">
        <f t="shared" ca="1" si="362"/>
        <v>1.5960925604753353</v>
      </c>
      <c r="E5787" s="8">
        <f t="shared" ca="1" si="363"/>
        <v>4.4647330260510145</v>
      </c>
    </row>
    <row r="5788" spans="1:5" x14ac:dyDescent="0.25">
      <c r="A5788" s="2">
        <v>5787</v>
      </c>
      <c r="B5788" s="8">
        <f t="shared" ca="1" si="360"/>
        <v>6.2502161720023865</v>
      </c>
      <c r="C5788" s="8">
        <f t="shared" ca="1" si="361"/>
        <v>22.500432344004771</v>
      </c>
      <c r="D5788" s="8">
        <f t="shared" ca="1" si="362"/>
        <v>-0.465082659900519</v>
      </c>
      <c r="E5788" s="8">
        <f t="shared" ca="1" si="363"/>
        <v>22.035349684104251</v>
      </c>
    </row>
    <row r="5789" spans="1:5" x14ac:dyDescent="0.25">
      <c r="A5789" s="2">
        <v>5788</v>
      </c>
      <c r="B5789" s="8">
        <f t="shared" ca="1" si="360"/>
        <v>2.2232813667332278</v>
      </c>
      <c r="C5789" s="8">
        <f t="shared" ca="1" si="361"/>
        <v>14.446562733466456</v>
      </c>
      <c r="D5789" s="8">
        <f t="shared" ca="1" si="362"/>
        <v>-0.3690811897679856</v>
      </c>
      <c r="E5789" s="8">
        <f t="shared" ca="1" si="363"/>
        <v>14.07748154369847</v>
      </c>
    </row>
    <row r="5790" spans="1:5" x14ac:dyDescent="0.25">
      <c r="A5790" s="2">
        <v>5789</v>
      </c>
      <c r="B5790" s="8">
        <f t="shared" ca="1" si="360"/>
        <v>3.2491114295634889</v>
      </c>
      <c r="C5790" s="8">
        <f t="shared" ca="1" si="361"/>
        <v>16.498222859126976</v>
      </c>
      <c r="D5790" s="8">
        <f t="shared" ca="1" si="362"/>
        <v>-1.5226155949934428</v>
      </c>
      <c r="E5790" s="8">
        <f t="shared" ca="1" si="363"/>
        <v>14.975607264133533</v>
      </c>
    </row>
    <row r="5791" spans="1:5" x14ac:dyDescent="0.25">
      <c r="A5791" s="2">
        <v>5790</v>
      </c>
      <c r="B5791" s="8">
        <f t="shared" ca="1" si="360"/>
        <v>-5.2279694245251065</v>
      </c>
      <c r="C5791" s="8">
        <f t="shared" ca="1" si="361"/>
        <v>-0.45593884905021298</v>
      </c>
      <c r="D5791" s="8">
        <f t="shared" ca="1" si="362"/>
        <v>0.97676927399316493</v>
      </c>
      <c r="E5791" s="8">
        <f t="shared" ca="1" si="363"/>
        <v>0.52083042494295195</v>
      </c>
    </row>
    <row r="5792" spans="1:5" x14ac:dyDescent="0.25">
      <c r="A5792" s="2">
        <v>5791</v>
      </c>
      <c r="B5792" s="8">
        <f t="shared" ca="1" si="360"/>
        <v>-1.4971584938254148</v>
      </c>
      <c r="C5792" s="8">
        <f t="shared" ca="1" si="361"/>
        <v>7.00568301234917</v>
      </c>
      <c r="D5792" s="8">
        <f t="shared" ca="1" si="362"/>
        <v>0.63283518365091607</v>
      </c>
      <c r="E5792" s="8">
        <f t="shared" ca="1" si="363"/>
        <v>7.6385181960000859</v>
      </c>
    </row>
    <row r="5793" spans="1:5" x14ac:dyDescent="0.25">
      <c r="A5793" s="2">
        <v>5792</v>
      </c>
      <c r="B5793" s="8">
        <f t="shared" ca="1" si="360"/>
        <v>-3.8166942827768713</v>
      </c>
      <c r="C5793" s="8">
        <f t="shared" ca="1" si="361"/>
        <v>2.3666114344462574</v>
      </c>
      <c r="D5793" s="8">
        <f t="shared" ca="1" si="362"/>
        <v>0.63269663052431568</v>
      </c>
      <c r="E5793" s="8">
        <f t="shared" ca="1" si="363"/>
        <v>2.999308064970573</v>
      </c>
    </row>
    <row r="5794" spans="1:5" x14ac:dyDescent="0.25">
      <c r="A5794" s="2">
        <v>5793</v>
      </c>
      <c r="B5794" s="8">
        <f t="shared" ca="1" si="360"/>
        <v>0.59679244989351365</v>
      </c>
      <c r="C5794" s="8">
        <f t="shared" ca="1" si="361"/>
        <v>11.193584899787027</v>
      </c>
      <c r="D5794" s="8">
        <f t="shared" ca="1" si="362"/>
        <v>-1.4942027513569183</v>
      </c>
      <c r="E5794" s="8">
        <f t="shared" ca="1" si="363"/>
        <v>9.699382148430109</v>
      </c>
    </row>
    <row r="5795" spans="1:5" x14ac:dyDescent="0.25">
      <c r="A5795" s="2">
        <v>5794</v>
      </c>
      <c r="B5795" s="8">
        <f t="shared" ca="1" si="360"/>
        <v>-2.5782536767749757</v>
      </c>
      <c r="C5795" s="8">
        <f t="shared" ca="1" si="361"/>
        <v>4.8434926464500485</v>
      </c>
      <c r="D5795" s="8">
        <f t="shared" ca="1" si="362"/>
        <v>-0.16472986782009202</v>
      </c>
      <c r="E5795" s="8">
        <f t="shared" ca="1" si="363"/>
        <v>4.6787627786299568</v>
      </c>
    </row>
    <row r="5796" spans="1:5" x14ac:dyDescent="0.25">
      <c r="A5796" s="2">
        <v>5795</v>
      </c>
      <c r="B5796" s="8">
        <f t="shared" ca="1" si="360"/>
        <v>4.8237908541431382</v>
      </c>
      <c r="C5796" s="8">
        <f t="shared" ca="1" si="361"/>
        <v>19.647581708286275</v>
      </c>
      <c r="D5796" s="8">
        <f t="shared" ca="1" si="362"/>
        <v>0.26911408020674532</v>
      </c>
      <c r="E5796" s="8">
        <f t="shared" ca="1" si="363"/>
        <v>19.916695788493019</v>
      </c>
    </row>
    <row r="5797" spans="1:5" x14ac:dyDescent="0.25">
      <c r="A5797" s="2">
        <v>5796</v>
      </c>
      <c r="B5797" s="8">
        <f t="shared" ca="1" si="360"/>
        <v>-1.0046044546621415</v>
      </c>
      <c r="C5797" s="8">
        <f t="shared" ca="1" si="361"/>
        <v>7.9907910906757174</v>
      </c>
      <c r="D5797" s="8">
        <f t="shared" ca="1" si="362"/>
        <v>-0.16615916260684907</v>
      </c>
      <c r="E5797" s="8">
        <f t="shared" ca="1" si="363"/>
        <v>7.8246319280688681</v>
      </c>
    </row>
    <row r="5798" spans="1:5" x14ac:dyDescent="0.25">
      <c r="A5798" s="2">
        <v>5797</v>
      </c>
      <c r="B5798" s="8">
        <f t="shared" ca="1" si="360"/>
        <v>4.2902995937584247</v>
      </c>
      <c r="C5798" s="8">
        <f t="shared" ca="1" si="361"/>
        <v>18.580599187516849</v>
      </c>
      <c r="D5798" s="8">
        <f t="shared" ca="1" si="362"/>
        <v>-1.0378824089661942</v>
      </c>
      <c r="E5798" s="8">
        <f t="shared" ca="1" si="363"/>
        <v>17.542716778550655</v>
      </c>
    </row>
    <row r="5799" spans="1:5" x14ac:dyDescent="0.25">
      <c r="A5799" s="2">
        <v>5798</v>
      </c>
      <c r="B5799" s="8">
        <f t="shared" ca="1" si="360"/>
        <v>-1.7456234275978075</v>
      </c>
      <c r="C5799" s="8">
        <f t="shared" ca="1" si="361"/>
        <v>6.5087531448043849</v>
      </c>
      <c r="D5799" s="8">
        <f t="shared" ca="1" si="362"/>
        <v>1.0668563080517994</v>
      </c>
      <c r="E5799" s="8">
        <f t="shared" ca="1" si="363"/>
        <v>7.5756094528561846</v>
      </c>
    </row>
    <row r="5800" spans="1:5" x14ac:dyDescent="0.25">
      <c r="A5800" s="2">
        <v>5799</v>
      </c>
      <c r="B5800" s="8">
        <f t="shared" ca="1" si="360"/>
        <v>-1.2603470262550152</v>
      </c>
      <c r="C5800" s="8">
        <f t="shared" ca="1" si="361"/>
        <v>7.4793059474899692</v>
      </c>
      <c r="D5800" s="8">
        <f t="shared" ca="1" si="362"/>
        <v>-1.7948314833113239</v>
      </c>
      <c r="E5800" s="8">
        <f t="shared" ca="1" si="363"/>
        <v>5.6844744641786455</v>
      </c>
    </row>
    <row r="5801" spans="1:5" x14ac:dyDescent="0.25">
      <c r="A5801" s="2">
        <v>5800</v>
      </c>
      <c r="B5801" s="8">
        <f t="shared" ca="1" si="360"/>
        <v>4.556516201857761</v>
      </c>
      <c r="C5801" s="8">
        <f t="shared" ca="1" si="361"/>
        <v>19.113032403715522</v>
      </c>
      <c r="D5801" s="8">
        <f t="shared" ca="1" si="362"/>
        <v>0.26015325520889365</v>
      </c>
      <c r="E5801" s="8">
        <f t="shared" ca="1" si="363"/>
        <v>19.373185658924417</v>
      </c>
    </row>
    <row r="5802" spans="1:5" x14ac:dyDescent="0.25">
      <c r="A5802" s="2">
        <v>5801</v>
      </c>
      <c r="B5802" s="8">
        <f t="shared" ca="1" si="360"/>
        <v>-3.946519311911123E-2</v>
      </c>
      <c r="C5802" s="8">
        <f t="shared" ca="1" si="361"/>
        <v>9.9210696137617767</v>
      </c>
      <c r="D5802" s="8">
        <f t="shared" ca="1" si="362"/>
        <v>0.60376006030812113</v>
      </c>
      <c r="E5802" s="8">
        <f t="shared" ca="1" si="363"/>
        <v>10.524829674069897</v>
      </c>
    </row>
    <row r="5803" spans="1:5" x14ac:dyDescent="0.25">
      <c r="A5803" s="2">
        <v>5802</v>
      </c>
      <c r="B5803" s="8">
        <f t="shared" ca="1" si="360"/>
        <v>5.9675824928532597</v>
      </c>
      <c r="C5803" s="8">
        <f t="shared" ca="1" si="361"/>
        <v>21.935164985706521</v>
      </c>
      <c r="D5803" s="8">
        <f t="shared" ca="1" si="362"/>
        <v>1.05138980493986</v>
      </c>
      <c r="E5803" s="8">
        <f t="shared" ca="1" si="363"/>
        <v>22.98655479064638</v>
      </c>
    </row>
    <row r="5804" spans="1:5" x14ac:dyDescent="0.25">
      <c r="A5804" s="2">
        <v>5803</v>
      </c>
      <c r="B5804" s="8">
        <f t="shared" ca="1" si="360"/>
        <v>-0.71095658126777961</v>
      </c>
      <c r="C5804" s="8">
        <f t="shared" ca="1" si="361"/>
        <v>8.5780868374644399</v>
      </c>
      <c r="D5804" s="8">
        <f t="shared" ca="1" si="362"/>
        <v>-1.2531445934787366</v>
      </c>
      <c r="E5804" s="8">
        <f t="shared" ca="1" si="363"/>
        <v>7.3249422439857028</v>
      </c>
    </row>
    <row r="5805" spans="1:5" x14ac:dyDescent="0.25">
      <c r="A5805" s="2">
        <v>5804</v>
      </c>
      <c r="B5805" s="8">
        <f t="shared" ca="1" si="360"/>
        <v>8.8029062782385452</v>
      </c>
      <c r="C5805" s="8">
        <f t="shared" ca="1" si="361"/>
        <v>27.60581255647709</v>
      </c>
      <c r="D5805" s="8">
        <f t="shared" ca="1" si="362"/>
        <v>-0.94601577875194676</v>
      </c>
      <c r="E5805" s="8">
        <f t="shared" ca="1" si="363"/>
        <v>26.659796777725145</v>
      </c>
    </row>
    <row r="5806" spans="1:5" x14ac:dyDescent="0.25">
      <c r="A5806" s="2">
        <v>5805</v>
      </c>
      <c r="B5806" s="8">
        <f t="shared" ca="1" si="360"/>
        <v>2.3284227873713252</v>
      </c>
      <c r="C5806" s="8">
        <f t="shared" ca="1" si="361"/>
        <v>14.65684557474265</v>
      </c>
      <c r="D5806" s="8">
        <f t="shared" ca="1" si="362"/>
        <v>0.63373129766999381</v>
      </c>
      <c r="E5806" s="8">
        <f t="shared" ca="1" si="363"/>
        <v>15.290576872412645</v>
      </c>
    </row>
    <row r="5807" spans="1:5" x14ac:dyDescent="0.25">
      <c r="A5807" s="2">
        <v>5806</v>
      </c>
      <c r="B5807" s="8">
        <f t="shared" ca="1" si="360"/>
        <v>-8.5027231389707953</v>
      </c>
      <c r="C5807" s="8">
        <f t="shared" ca="1" si="361"/>
        <v>-7.0054462779415907</v>
      </c>
      <c r="D5807" s="8">
        <f t="shared" ca="1" si="362"/>
        <v>0.17216290465352002</v>
      </c>
      <c r="E5807" s="8">
        <f t="shared" ca="1" si="363"/>
        <v>-6.8332833732880705</v>
      </c>
    </row>
    <row r="5808" spans="1:5" x14ac:dyDescent="0.25">
      <c r="A5808" s="2">
        <v>5807</v>
      </c>
      <c r="B5808" s="8">
        <f t="shared" ca="1" si="360"/>
        <v>5.6420395399194394</v>
      </c>
      <c r="C5808" s="8">
        <f t="shared" ca="1" si="361"/>
        <v>21.284079079838879</v>
      </c>
      <c r="D5808" s="8">
        <f t="shared" ca="1" si="362"/>
        <v>-1.311431597087295</v>
      </c>
      <c r="E5808" s="8">
        <f t="shared" ca="1" si="363"/>
        <v>19.972647482751583</v>
      </c>
    </row>
    <row r="5809" spans="1:5" x14ac:dyDescent="0.25">
      <c r="A5809" s="2">
        <v>5808</v>
      </c>
      <c r="B5809" s="8">
        <f t="shared" ca="1" si="360"/>
        <v>1.2566974174340453</v>
      </c>
      <c r="C5809" s="8">
        <f t="shared" ca="1" si="361"/>
        <v>12.513394834868091</v>
      </c>
      <c r="D5809" s="8">
        <f t="shared" ca="1" si="362"/>
        <v>0.4656271978939851</v>
      </c>
      <c r="E5809" s="8">
        <f t="shared" ca="1" si="363"/>
        <v>12.979022032762076</v>
      </c>
    </row>
    <row r="5810" spans="1:5" x14ac:dyDescent="0.25">
      <c r="A5810" s="2">
        <v>5809</v>
      </c>
      <c r="B5810" s="8">
        <f t="shared" ca="1" si="360"/>
        <v>0.70748266952037564</v>
      </c>
      <c r="C5810" s="8">
        <f t="shared" ca="1" si="361"/>
        <v>11.414965339040752</v>
      </c>
      <c r="D5810" s="8">
        <f t="shared" ca="1" si="362"/>
        <v>0.53686621361332187</v>
      </c>
      <c r="E5810" s="8">
        <f t="shared" ca="1" si="363"/>
        <v>11.951831552654074</v>
      </c>
    </row>
    <row r="5811" spans="1:5" x14ac:dyDescent="0.25">
      <c r="A5811" s="2">
        <v>5810</v>
      </c>
      <c r="B5811" s="8">
        <f t="shared" ca="1" si="360"/>
        <v>-0.86884951092608875</v>
      </c>
      <c r="C5811" s="8">
        <f t="shared" ca="1" si="361"/>
        <v>8.2623009781478221</v>
      </c>
      <c r="D5811" s="8">
        <f t="shared" ca="1" si="362"/>
        <v>-0.40037074153860086</v>
      </c>
      <c r="E5811" s="8">
        <f t="shared" ca="1" si="363"/>
        <v>7.8619302366092212</v>
      </c>
    </row>
    <row r="5812" spans="1:5" x14ac:dyDescent="0.25">
      <c r="A5812" s="2">
        <v>5811</v>
      </c>
      <c r="B5812" s="8">
        <f t="shared" ca="1" si="360"/>
        <v>1.2750667405875</v>
      </c>
      <c r="C5812" s="8">
        <f t="shared" ca="1" si="361"/>
        <v>12.550133481174999</v>
      </c>
      <c r="D5812" s="8">
        <f t="shared" ca="1" si="362"/>
        <v>1.0171156833691652</v>
      </c>
      <c r="E5812" s="8">
        <f t="shared" ca="1" si="363"/>
        <v>13.567249164544165</v>
      </c>
    </row>
    <row r="5813" spans="1:5" x14ac:dyDescent="0.25">
      <c r="A5813" s="2">
        <v>5812</v>
      </c>
      <c r="B5813" s="8">
        <f t="shared" ca="1" si="360"/>
        <v>-3.028847570906045</v>
      </c>
      <c r="C5813" s="8">
        <f t="shared" ca="1" si="361"/>
        <v>3.9423048581879101</v>
      </c>
      <c r="D5813" s="8">
        <f t="shared" ca="1" si="362"/>
        <v>-1.5952482414975664</v>
      </c>
      <c r="E5813" s="8">
        <f t="shared" ca="1" si="363"/>
        <v>2.3470566166903435</v>
      </c>
    </row>
    <row r="5814" spans="1:5" x14ac:dyDescent="0.25">
      <c r="A5814" s="2">
        <v>5813</v>
      </c>
      <c r="B5814" s="8">
        <f t="shared" ca="1" si="360"/>
        <v>-7.0704862442256688</v>
      </c>
      <c r="C5814" s="8">
        <f t="shared" ca="1" si="361"/>
        <v>-4.1409724884513377</v>
      </c>
      <c r="D5814" s="8">
        <f t="shared" ca="1" si="362"/>
        <v>0.41562781259056991</v>
      </c>
      <c r="E5814" s="8">
        <f t="shared" ca="1" si="363"/>
        <v>-3.725344675860768</v>
      </c>
    </row>
    <row r="5815" spans="1:5" x14ac:dyDescent="0.25">
      <c r="A5815" s="2">
        <v>5814</v>
      </c>
      <c r="B5815" s="8">
        <f t="shared" ca="1" si="360"/>
        <v>0.56421596016185172</v>
      </c>
      <c r="C5815" s="8">
        <f t="shared" ca="1" si="361"/>
        <v>11.128431920323703</v>
      </c>
      <c r="D5815" s="8">
        <f t="shared" ca="1" si="362"/>
        <v>-0.95790133749083994</v>
      </c>
      <c r="E5815" s="8">
        <f t="shared" ca="1" si="363"/>
        <v>10.170530582832862</v>
      </c>
    </row>
    <row r="5816" spans="1:5" x14ac:dyDescent="0.25">
      <c r="A5816" s="2">
        <v>5815</v>
      </c>
      <c r="B5816" s="8">
        <f t="shared" ca="1" si="360"/>
        <v>1.992942261884213</v>
      </c>
      <c r="C5816" s="8">
        <f t="shared" ca="1" si="361"/>
        <v>13.985884523768426</v>
      </c>
      <c r="D5816" s="8">
        <f t="shared" ca="1" si="362"/>
        <v>-0.75436190197067121</v>
      </c>
      <c r="E5816" s="8">
        <f t="shared" ca="1" si="363"/>
        <v>13.231522621797755</v>
      </c>
    </row>
    <row r="5817" spans="1:5" x14ac:dyDescent="0.25">
      <c r="A5817" s="2">
        <v>5816</v>
      </c>
      <c r="B5817" s="8">
        <f t="shared" ca="1" si="360"/>
        <v>-0.43447172895882286</v>
      </c>
      <c r="C5817" s="8">
        <f t="shared" ca="1" si="361"/>
        <v>9.1310565420823551</v>
      </c>
      <c r="D5817" s="8">
        <f t="shared" ca="1" si="362"/>
        <v>-0.1949138216547591</v>
      </c>
      <c r="E5817" s="8">
        <f t="shared" ca="1" si="363"/>
        <v>8.9361427204275952</v>
      </c>
    </row>
    <row r="5818" spans="1:5" x14ac:dyDescent="0.25">
      <c r="A5818" s="2">
        <v>5817</v>
      </c>
      <c r="B5818" s="8">
        <f t="shared" ca="1" si="360"/>
        <v>3.7611018757906156</v>
      </c>
      <c r="C5818" s="8">
        <f t="shared" ca="1" si="361"/>
        <v>17.52220375158123</v>
      </c>
      <c r="D5818" s="8">
        <f t="shared" ca="1" si="362"/>
        <v>-8.2150577323958848E-2</v>
      </c>
      <c r="E5818" s="8">
        <f t="shared" ca="1" si="363"/>
        <v>17.440053174257272</v>
      </c>
    </row>
    <row r="5819" spans="1:5" x14ac:dyDescent="0.25">
      <c r="A5819" s="2">
        <v>5818</v>
      </c>
      <c r="B5819" s="8">
        <f t="shared" ca="1" si="360"/>
        <v>2.4524655455060436</v>
      </c>
      <c r="C5819" s="8">
        <f t="shared" ca="1" si="361"/>
        <v>14.904931091012088</v>
      </c>
      <c r="D5819" s="8">
        <f t="shared" ca="1" si="362"/>
        <v>-1.4975340810515256</v>
      </c>
      <c r="E5819" s="8">
        <f t="shared" ca="1" si="363"/>
        <v>13.407397009960562</v>
      </c>
    </row>
    <row r="5820" spans="1:5" x14ac:dyDescent="0.25">
      <c r="A5820" s="2">
        <v>5819</v>
      </c>
      <c r="B5820" s="8">
        <f t="shared" ca="1" si="360"/>
        <v>-1.9587004485895707</v>
      </c>
      <c r="C5820" s="8">
        <f t="shared" ca="1" si="361"/>
        <v>6.0825991028208586</v>
      </c>
      <c r="D5820" s="8">
        <f t="shared" ca="1" si="362"/>
        <v>5.5885433058543529E-2</v>
      </c>
      <c r="E5820" s="8">
        <f t="shared" ca="1" si="363"/>
        <v>6.1384845358794022</v>
      </c>
    </row>
    <row r="5821" spans="1:5" x14ac:dyDescent="0.25">
      <c r="A5821" s="2">
        <v>5820</v>
      </c>
      <c r="B5821" s="8">
        <f t="shared" ca="1" si="360"/>
        <v>1.7888541012584516</v>
      </c>
      <c r="C5821" s="8">
        <f t="shared" ca="1" si="361"/>
        <v>13.577708202516902</v>
      </c>
      <c r="D5821" s="8">
        <f t="shared" ca="1" si="362"/>
        <v>1.05615164136113</v>
      </c>
      <c r="E5821" s="8">
        <f t="shared" ca="1" si="363"/>
        <v>14.633859843878032</v>
      </c>
    </row>
    <row r="5822" spans="1:5" x14ac:dyDescent="0.25">
      <c r="A5822" s="2">
        <v>5821</v>
      </c>
      <c r="B5822" s="8">
        <f t="shared" ca="1" si="360"/>
        <v>-2.643827460482544</v>
      </c>
      <c r="C5822" s="8">
        <f t="shared" ca="1" si="361"/>
        <v>4.712345079034912</v>
      </c>
      <c r="D5822" s="8">
        <f t="shared" ca="1" si="362"/>
        <v>0.45284495530904145</v>
      </c>
      <c r="E5822" s="8">
        <f t="shared" ca="1" si="363"/>
        <v>5.1651900343439534</v>
      </c>
    </row>
    <row r="5823" spans="1:5" x14ac:dyDescent="0.25">
      <c r="A5823" s="2">
        <v>5822</v>
      </c>
      <c r="B5823" s="8">
        <f t="shared" ca="1" si="360"/>
        <v>5.8904276483481457</v>
      </c>
      <c r="C5823" s="8">
        <f t="shared" ca="1" si="361"/>
        <v>21.780855296696291</v>
      </c>
      <c r="D5823" s="8">
        <f t="shared" ca="1" si="362"/>
        <v>-1.2979464070944859</v>
      </c>
      <c r="E5823" s="8">
        <f t="shared" ca="1" si="363"/>
        <v>20.482908889601806</v>
      </c>
    </row>
    <row r="5824" spans="1:5" x14ac:dyDescent="0.25">
      <c r="A5824" s="2">
        <v>5823</v>
      </c>
      <c r="B5824" s="8">
        <f t="shared" ca="1" si="360"/>
        <v>5.6557327906885044</v>
      </c>
      <c r="C5824" s="8">
        <f t="shared" ca="1" si="361"/>
        <v>21.311465581377007</v>
      </c>
      <c r="D5824" s="8">
        <f t="shared" ca="1" si="362"/>
        <v>0.23240990250888771</v>
      </c>
      <c r="E5824" s="8">
        <f t="shared" ca="1" si="363"/>
        <v>21.543875483885895</v>
      </c>
    </row>
    <row r="5825" spans="1:5" x14ac:dyDescent="0.25">
      <c r="A5825" s="2">
        <v>5824</v>
      </c>
      <c r="B5825" s="8">
        <f t="shared" ca="1" si="360"/>
        <v>2.4071145391228037</v>
      </c>
      <c r="C5825" s="8">
        <f t="shared" ca="1" si="361"/>
        <v>14.814229078245607</v>
      </c>
      <c r="D5825" s="8">
        <f t="shared" ca="1" si="362"/>
        <v>-0.27519625666131253</v>
      </c>
      <c r="E5825" s="8">
        <f t="shared" ca="1" si="363"/>
        <v>14.539032821584295</v>
      </c>
    </row>
    <row r="5826" spans="1:5" x14ac:dyDescent="0.25">
      <c r="A5826" s="2">
        <v>5825</v>
      </c>
      <c r="B5826" s="8">
        <f t="shared" ref="B5826:B5889" ca="1" si="364">NORMINV(RAND(),$H$2,$H$3)</f>
        <v>-4.0742420356294486</v>
      </c>
      <c r="C5826" s="8">
        <f t="shared" ref="C5826:C5889" ca="1" si="365">$H$6+$H$7*B5826</f>
        <v>1.8515159287411027</v>
      </c>
      <c r="D5826" s="8">
        <f t="shared" ca="1" si="362"/>
        <v>-0.34213451631924385</v>
      </c>
      <c r="E5826" s="8">
        <f t="shared" ca="1" si="363"/>
        <v>1.5093814124218587</v>
      </c>
    </row>
    <row r="5827" spans="1:5" x14ac:dyDescent="0.25">
      <c r="A5827" s="2">
        <v>5826</v>
      </c>
      <c r="B5827" s="8">
        <f t="shared" ca="1" si="364"/>
        <v>-1.3598606448854844</v>
      </c>
      <c r="C5827" s="8">
        <f t="shared" ca="1" si="365"/>
        <v>7.2802787102290312</v>
      </c>
      <c r="D5827" s="8">
        <f t="shared" ref="D5827:D5890" ca="1" si="366">NORMINV(RAND(),0,1)</f>
        <v>1.2318802503124062</v>
      </c>
      <c r="E5827" s="8">
        <f t="shared" ref="E5827:E5890" ca="1" si="367">$H$6+$H$7*B5827+D5827</f>
        <v>8.5121589605414378</v>
      </c>
    </row>
    <row r="5828" spans="1:5" x14ac:dyDescent="0.25">
      <c r="A5828" s="2">
        <v>5827</v>
      </c>
      <c r="B5828" s="8">
        <f t="shared" ca="1" si="364"/>
        <v>7.5835163207548009</v>
      </c>
      <c r="C5828" s="8">
        <f t="shared" ca="1" si="365"/>
        <v>25.1670326415096</v>
      </c>
      <c r="D5828" s="8">
        <f t="shared" ca="1" si="366"/>
        <v>0.5940496349945863</v>
      </c>
      <c r="E5828" s="8">
        <f t="shared" ca="1" si="367"/>
        <v>25.761082276504187</v>
      </c>
    </row>
    <row r="5829" spans="1:5" x14ac:dyDescent="0.25">
      <c r="A5829" s="2">
        <v>5828</v>
      </c>
      <c r="B5829" s="8">
        <f t="shared" ca="1" si="364"/>
        <v>-3.5490222546654406</v>
      </c>
      <c r="C5829" s="8">
        <f t="shared" ca="1" si="365"/>
        <v>2.9019554906691187</v>
      </c>
      <c r="D5829" s="8">
        <f t="shared" ca="1" si="366"/>
        <v>-2.5934649786913191E-2</v>
      </c>
      <c r="E5829" s="8">
        <f t="shared" ca="1" si="367"/>
        <v>2.8760208408822057</v>
      </c>
    </row>
    <row r="5830" spans="1:5" x14ac:dyDescent="0.25">
      <c r="A5830" s="2">
        <v>5829</v>
      </c>
      <c r="B5830" s="8">
        <f t="shared" ca="1" si="364"/>
        <v>-6.4248467251556196</v>
      </c>
      <c r="C5830" s="8">
        <f t="shared" ca="1" si="365"/>
        <v>-2.8496934503112392</v>
      </c>
      <c r="D5830" s="8">
        <f t="shared" ca="1" si="366"/>
        <v>-0.49789648771032813</v>
      </c>
      <c r="E5830" s="8">
        <f t="shared" ca="1" si="367"/>
        <v>-3.3475899380215672</v>
      </c>
    </row>
    <row r="5831" spans="1:5" x14ac:dyDescent="0.25">
      <c r="A5831" s="2">
        <v>5830</v>
      </c>
      <c r="B5831" s="8">
        <f t="shared" ca="1" si="364"/>
        <v>-12.104049529483643</v>
      </c>
      <c r="C5831" s="8">
        <f t="shared" ca="1" si="365"/>
        <v>-14.208099058967285</v>
      </c>
      <c r="D5831" s="8">
        <f t="shared" ca="1" si="366"/>
        <v>1.9754878896571411</v>
      </c>
      <c r="E5831" s="8">
        <f t="shared" ca="1" si="367"/>
        <v>-12.232611169310143</v>
      </c>
    </row>
    <row r="5832" spans="1:5" x14ac:dyDescent="0.25">
      <c r="A5832" s="2">
        <v>5831</v>
      </c>
      <c r="B5832" s="8">
        <f t="shared" ca="1" si="364"/>
        <v>-1.6984384693781605</v>
      </c>
      <c r="C5832" s="8">
        <f t="shared" ca="1" si="365"/>
        <v>6.6031230612436786</v>
      </c>
      <c r="D5832" s="8">
        <f t="shared" ca="1" si="366"/>
        <v>0.17174251657115852</v>
      </c>
      <c r="E5832" s="8">
        <f t="shared" ca="1" si="367"/>
        <v>6.774865577814837</v>
      </c>
    </row>
    <row r="5833" spans="1:5" x14ac:dyDescent="0.25">
      <c r="A5833" s="2">
        <v>5832</v>
      </c>
      <c r="B5833" s="8">
        <f t="shared" ca="1" si="364"/>
        <v>-0.66426377944256143</v>
      </c>
      <c r="C5833" s="8">
        <f t="shared" ca="1" si="365"/>
        <v>8.6714724411148776</v>
      </c>
      <c r="D5833" s="8">
        <f t="shared" ca="1" si="366"/>
        <v>-0.84097501369951932</v>
      </c>
      <c r="E5833" s="8">
        <f t="shared" ca="1" si="367"/>
        <v>7.8304974274153585</v>
      </c>
    </row>
    <row r="5834" spans="1:5" x14ac:dyDescent="0.25">
      <c r="A5834" s="2">
        <v>5833</v>
      </c>
      <c r="B5834" s="8">
        <f t="shared" ca="1" si="364"/>
        <v>4.1573310724855874</v>
      </c>
      <c r="C5834" s="8">
        <f t="shared" ca="1" si="365"/>
        <v>18.314662144971173</v>
      </c>
      <c r="D5834" s="8">
        <f t="shared" ca="1" si="366"/>
        <v>0.607051512797394</v>
      </c>
      <c r="E5834" s="8">
        <f t="shared" ca="1" si="367"/>
        <v>18.921713657768567</v>
      </c>
    </row>
    <row r="5835" spans="1:5" x14ac:dyDescent="0.25">
      <c r="A5835" s="2">
        <v>5834</v>
      </c>
      <c r="B5835" s="8">
        <f t="shared" ca="1" si="364"/>
        <v>5.7151666862384198</v>
      </c>
      <c r="C5835" s="8">
        <f t="shared" ca="1" si="365"/>
        <v>21.430333372476838</v>
      </c>
      <c r="D5835" s="8">
        <f t="shared" ca="1" si="366"/>
        <v>-0.46299773590821219</v>
      </c>
      <c r="E5835" s="8">
        <f t="shared" ca="1" si="367"/>
        <v>20.967335636568627</v>
      </c>
    </row>
    <row r="5836" spans="1:5" x14ac:dyDescent="0.25">
      <c r="A5836" s="2">
        <v>5835</v>
      </c>
      <c r="B5836" s="8">
        <f t="shared" ca="1" si="364"/>
        <v>-3.7203476475852892</v>
      </c>
      <c r="C5836" s="8">
        <f t="shared" ca="1" si="365"/>
        <v>2.5593047048294215</v>
      </c>
      <c r="D5836" s="8">
        <f t="shared" ca="1" si="366"/>
        <v>2.7461560126277131</v>
      </c>
      <c r="E5836" s="8">
        <f t="shared" ca="1" si="367"/>
        <v>5.3054607174571347</v>
      </c>
    </row>
    <row r="5837" spans="1:5" x14ac:dyDescent="0.25">
      <c r="A5837" s="2">
        <v>5836</v>
      </c>
      <c r="B5837" s="8">
        <f t="shared" ca="1" si="364"/>
        <v>-5.0104047218060686</v>
      </c>
      <c r="C5837" s="8">
        <f t="shared" ca="1" si="365"/>
        <v>-2.0809443612137102E-2</v>
      </c>
      <c r="D5837" s="8">
        <f t="shared" ca="1" si="366"/>
        <v>1.2344106309584717</v>
      </c>
      <c r="E5837" s="8">
        <f t="shared" ca="1" si="367"/>
        <v>1.2136011873463346</v>
      </c>
    </row>
    <row r="5838" spans="1:5" x14ac:dyDescent="0.25">
      <c r="A5838" s="2">
        <v>5837</v>
      </c>
      <c r="B5838" s="8">
        <f t="shared" ca="1" si="364"/>
        <v>-7.6840650236423631</v>
      </c>
      <c r="C5838" s="8">
        <f t="shared" ca="1" si="365"/>
        <v>-5.3681300472847262</v>
      </c>
      <c r="D5838" s="8">
        <f t="shared" ca="1" si="366"/>
        <v>-0.91020627792547626</v>
      </c>
      <c r="E5838" s="8">
        <f t="shared" ca="1" si="367"/>
        <v>-6.2783363252102022</v>
      </c>
    </row>
    <row r="5839" spans="1:5" x14ac:dyDescent="0.25">
      <c r="A5839" s="2">
        <v>5838</v>
      </c>
      <c r="B5839" s="8">
        <f t="shared" ca="1" si="364"/>
        <v>0.7540315121522454</v>
      </c>
      <c r="C5839" s="8">
        <f t="shared" ca="1" si="365"/>
        <v>11.508063024304491</v>
      </c>
      <c r="D5839" s="8">
        <f t="shared" ca="1" si="366"/>
        <v>1.4830903006337255</v>
      </c>
      <c r="E5839" s="8">
        <f t="shared" ca="1" si="367"/>
        <v>12.991153324938216</v>
      </c>
    </row>
    <row r="5840" spans="1:5" x14ac:dyDescent="0.25">
      <c r="A5840" s="2">
        <v>5839</v>
      </c>
      <c r="B5840" s="8">
        <f t="shared" ca="1" si="364"/>
        <v>7.7696185028894371</v>
      </c>
      <c r="C5840" s="8">
        <f t="shared" ca="1" si="365"/>
        <v>25.539237005778872</v>
      </c>
      <c r="D5840" s="8">
        <f t="shared" ca="1" si="366"/>
        <v>1.5077722258923925</v>
      </c>
      <c r="E5840" s="8">
        <f t="shared" ca="1" si="367"/>
        <v>27.047009231671264</v>
      </c>
    </row>
    <row r="5841" spans="1:5" x14ac:dyDescent="0.25">
      <c r="A5841" s="2">
        <v>5840</v>
      </c>
      <c r="B5841" s="8">
        <f t="shared" ca="1" si="364"/>
        <v>8.2447941022193802</v>
      </c>
      <c r="C5841" s="8">
        <f t="shared" ca="1" si="365"/>
        <v>26.48958820443876</v>
      </c>
      <c r="D5841" s="8">
        <f t="shared" ca="1" si="366"/>
        <v>0.49245675570684755</v>
      </c>
      <c r="E5841" s="8">
        <f t="shared" ca="1" si="367"/>
        <v>26.982044960145608</v>
      </c>
    </row>
    <row r="5842" spans="1:5" x14ac:dyDescent="0.25">
      <c r="A5842" s="2">
        <v>5841</v>
      </c>
      <c r="B5842" s="8">
        <f t="shared" ca="1" si="364"/>
        <v>-3.6512248388881052</v>
      </c>
      <c r="C5842" s="8">
        <f t="shared" ca="1" si="365"/>
        <v>2.6975503222237895</v>
      </c>
      <c r="D5842" s="8">
        <f t="shared" ca="1" si="366"/>
        <v>-0.83112396099543662</v>
      </c>
      <c r="E5842" s="8">
        <f t="shared" ca="1" si="367"/>
        <v>1.8664263612283529</v>
      </c>
    </row>
    <row r="5843" spans="1:5" x14ac:dyDescent="0.25">
      <c r="A5843" s="2">
        <v>5842</v>
      </c>
      <c r="B5843" s="8">
        <f t="shared" ca="1" si="364"/>
        <v>6.8240402510210849</v>
      </c>
      <c r="C5843" s="8">
        <f t="shared" ca="1" si="365"/>
        <v>23.64808050204217</v>
      </c>
      <c r="D5843" s="8">
        <f t="shared" ca="1" si="366"/>
        <v>-1.6703150127649111</v>
      </c>
      <c r="E5843" s="8">
        <f t="shared" ca="1" si="367"/>
        <v>21.97776548927726</v>
      </c>
    </row>
    <row r="5844" spans="1:5" x14ac:dyDescent="0.25">
      <c r="A5844" s="2">
        <v>5843</v>
      </c>
      <c r="B5844" s="8">
        <f t="shared" ca="1" si="364"/>
        <v>-3.0919217056636072</v>
      </c>
      <c r="C5844" s="8">
        <f t="shared" ca="1" si="365"/>
        <v>3.8161565886727855</v>
      </c>
      <c r="D5844" s="8">
        <f t="shared" ca="1" si="366"/>
        <v>-1.134096939307123</v>
      </c>
      <c r="E5844" s="8">
        <f t="shared" ca="1" si="367"/>
        <v>2.6820596493656623</v>
      </c>
    </row>
    <row r="5845" spans="1:5" x14ac:dyDescent="0.25">
      <c r="A5845" s="2">
        <v>5844</v>
      </c>
      <c r="B5845" s="8">
        <f t="shared" ca="1" si="364"/>
        <v>3.0309148400826678E-2</v>
      </c>
      <c r="C5845" s="8">
        <f t="shared" ca="1" si="365"/>
        <v>10.060618296801653</v>
      </c>
      <c r="D5845" s="8">
        <f t="shared" ca="1" si="366"/>
        <v>-0.97480471779389799</v>
      </c>
      <c r="E5845" s="8">
        <f t="shared" ca="1" si="367"/>
        <v>9.0858135790077554</v>
      </c>
    </row>
    <row r="5846" spans="1:5" x14ac:dyDescent="0.25">
      <c r="A5846" s="2">
        <v>5845</v>
      </c>
      <c r="B5846" s="8">
        <f t="shared" ca="1" si="364"/>
        <v>-12.176940871141348</v>
      </c>
      <c r="C5846" s="8">
        <f t="shared" ca="1" si="365"/>
        <v>-14.353881742282695</v>
      </c>
      <c r="D5846" s="8">
        <f t="shared" ca="1" si="366"/>
        <v>-0.63394079223043664</v>
      </c>
      <c r="E5846" s="8">
        <f t="shared" ca="1" si="367"/>
        <v>-14.987822534513132</v>
      </c>
    </row>
    <row r="5847" spans="1:5" x14ac:dyDescent="0.25">
      <c r="A5847" s="2">
        <v>5846</v>
      </c>
      <c r="B5847" s="8">
        <f t="shared" ca="1" si="364"/>
        <v>0.20866006341465754</v>
      </c>
      <c r="C5847" s="8">
        <f t="shared" ca="1" si="365"/>
        <v>10.417320126829315</v>
      </c>
      <c r="D5847" s="8">
        <f t="shared" ca="1" si="366"/>
        <v>1.3308442909164577</v>
      </c>
      <c r="E5847" s="8">
        <f t="shared" ca="1" si="367"/>
        <v>11.748164417745773</v>
      </c>
    </row>
    <row r="5848" spans="1:5" x14ac:dyDescent="0.25">
      <c r="A5848" s="2">
        <v>5847</v>
      </c>
      <c r="B5848" s="8">
        <f t="shared" ca="1" si="364"/>
        <v>4.4345217092554083</v>
      </c>
      <c r="C5848" s="8">
        <f t="shared" ca="1" si="365"/>
        <v>18.869043418510817</v>
      </c>
      <c r="D5848" s="8">
        <f t="shared" ca="1" si="366"/>
        <v>0.15546447163182492</v>
      </c>
      <c r="E5848" s="8">
        <f t="shared" ca="1" si="367"/>
        <v>19.02450789014264</v>
      </c>
    </row>
    <row r="5849" spans="1:5" x14ac:dyDescent="0.25">
      <c r="A5849" s="2">
        <v>5848</v>
      </c>
      <c r="B5849" s="8">
        <f t="shared" ca="1" si="364"/>
        <v>-1.2792609096977847</v>
      </c>
      <c r="C5849" s="8">
        <f t="shared" ca="1" si="365"/>
        <v>7.441478180604431</v>
      </c>
      <c r="D5849" s="8">
        <f t="shared" ca="1" si="366"/>
        <v>0.1893921234176407</v>
      </c>
      <c r="E5849" s="8">
        <f t="shared" ca="1" si="367"/>
        <v>7.6308703040220713</v>
      </c>
    </row>
    <row r="5850" spans="1:5" x14ac:dyDescent="0.25">
      <c r="A5850" s="2">
        <v>5849</v>
      </c>
      <c r="B5850" s="8">
        <f t="shared" ca="1" si="364"/>
        <v>-5.9448192335852115</v>
      </c>
      <c r="C5850" s="8">
        <f t="shared" ca="1" si="365"/>
        <v>-1.8896384671704229</v>
      </c>
      <c r="D5850" s="8">
        <f t="shared" ca="1" si="366"/>
        <v>9.497628291149196E-2</v>
      </c>
      <c r="E5850" s="8">
        <f t="shared" ca="1" si="367"/>
        <v>-1.794662184258931</v>
      </c>
    </row>
    <row r="5851" spans="1:5" x14ac:dyDescent="0.25">
      <c r="A5851" s="2">
        <v>5850</v>
      </c>
      <c r="B5851" s="8">
        <f t="shared" ca="1" si="364"/>
        <v>-3.8355270879333707</v>
      </c>
      <c r="C5851" s="8">
        <f t="shared" ca="1" si="365"/>
        <v>2.3289458241332586</v>
      </c>
      <c r="D5851" s="8">
        <f t="shared" ca="1" si="366"/>
        <v>-0.68462007698017102</v>
      </c>
      <c r="E5851" s="8">
        <f t="shared" ca="1" si="367"/>
        <v>1.6443257471530877</v>
      </c>
    </row>
    <row r="5852" spans="1:5" x14ac:dyDescent="0.25">
      <c r="A5852" s="2">
        <v>5851</v>
      </c>
      <c r="B5852" s="8">
        <f t="shared" ca="1" si="364"/>
        <v>0.74812197309784934</v>
      </c>
      <c r="C5852" s="8">
        <f t="shared" ca="1" si="365"/>
        <v>11.496243946195699</v>
      </c>
      <c r="D5852" s="8">
        <f t="shared" ca="1" si="366"/>
        <v>-0.90753708756692753</v>
      </c>
      <c r="E5852" s="8">
        <f t="shared" ca="1" si="367"/>
        <v>10.588706858628772</v>
      </c>
    </row>
    <row r="5853" spans="1:5" x14ac:dyDescent="0.25">
      <c r="A5853" s="2">
        <v>5852</v>
      </c>
      <c r="B5853" s="8">
        <f t="shared" ca="1" si="364"/>
        <v>5.3573887295136569</v>
      </c>
      <c r="C5853" s="8">
        <f t="shared" ca="1" si="365"/>
        <v>20.714777459027314</v>
      </c>
      <c r="D5853" s="8">
        <f t="shared" ca="1" si="366"/>
        <v>-1.0898567369200172</v>
      </c>
      <c r="E5853" s="8">
        <f t="shared" ca="1" si="367"/>
        <v>19.624920722107298</v>
      </c>
    </row>
    <row r="5854" spans="1:5" x14ac:dyDescent="0.25">
      <c r="A5854" s="2">
        <v>5853</v>
      </c>
      <c r="B5854" s="8">
        <f t="shared" ca="1" si="364"/>
        <v>-7.7884719466924812</v>
      </c>
      <c r="C5854" s="8">
        <f t="shared" ca="1" si="365"/>
        <v>-5.5769438933849624</v>
      </c>
      <c r="D5854" s="8">
        <f t="shared" ca="1" si="366"/>
        <v>-0.14858226815892714</v>
      </c>
      <c r="E5854" s="8">
        <f t="shared" ca="1" si="367"/>
        <v>-5.7255261615438897</v>
      </c>
    </row>
    <row r="5855" spans="1:5" x14ac:dyDescent="0.25">
      <c r="A5855" s="2">
        <v>5854</v>
      </c>
      <c r="B5855" s="8">
        <f t="shared" ca="1" si="364"/>
        <v>0.46671333043343749</v>
      </c>
      <c r="C5855" s="8">
        <f t="shared" ca="1" si="365"/>
        <v>10.933426660866875</v>
      </c>
      <c r="D5855" s="8">
        <f t="shared" ca="1" si="366"/>
        <v>1.0451971135151237</v>
      </c>
      <c r="E5855" s="8">
        <f t="shared" ca="1" si="367"/>
        <v>11.978623774381999</v>
      </c>
    </row>
    <row r="5856" spans="1:5" x14ac:dyDescent="0.25">
      <c r="A5856" s="2">
        <v>5855</v>
      </c>
      <c r="B5856" s="8">
        <f t="shared" ca="1" si="364"/>
        <v>0.608660039341269</v>
      </c>
      <c r="C5856" s="8">
        <f t="shared" ca="1" si="365"/>
        <v>11.217320078682539</v>
      </c>
      <c r="D5856" s="8">
        <f t="shared" ca="1" si="366"/>
        <v>8.0741152571882177E-2</v>
      </c>
      <c r="E5856" s="8">
        <f t="shared" ca="1" si="367"/>
        <v>11.298061231254421</v>
      </c>
    </row>
    <row r="5857" spans="1:5" x14ac:dyDescent="0.25">
      <c r="A5857" s="2">
        <v>5856</v>
      </c>
      <c r="B5857" s="8">
        <f t="shared" ca="1" si="364"/>
        <v>-2.1805893742394558</v>
      </c>
      <c r="C5857" s="8">
        <f t="shared" ca="1" si="365"/>
        <v>5.6388212515210885</v>
      </c>
      <c r="D5857" s="8">
        <f t="shared" ca="1" si="366"/>
        <v>0.82668918737472463</v>
      </c>
      <c r="E5857" s="8">
        <f t="shared" ca="1" si="367"/>
        <v>6.4655104388958131</v>
      </c>
    </row>
    <row r="5858" spans="1:5" x14ac:dyDescent="0.25">
      <c r="A5858" s="2">
        <v>5857</v>
      </c>
      <c r="B5858" s="8">
        <f t="shared" ca="1" si="364"/>
        <v>1.7660710326220321</v>
      </c>
      <c r="C5858" s="8">
        <f t="shared" ca="1" si="365"/>
        <v>13.532142065244065</v>
      </c>
      <c r="D5858" s="8">
        <f t="shared" ca="1" si="366"/>
        <v>0.23432696221732047</v>
      </c>
      <c r="E5858" s="8">
        <f t="shared" ca="1" si="367"/>
        <v>13.766469027461385</v>
      </c>
    </row>
    <row r="5859" spans="1:5" x14ac:dyDescent="0.25">
      <c r="A5859" s="2">
        <v>5858</v>
      </c>
      <c r="B5859" s="8">
        <f t="shared" ca="1" si="364"/>
        <v>-1.3227835032842323</v>
      </c>
      <c r="C5859" s="8">
        <f t="shared" ca="1" si="365"/>
        <v>7.3544329934315353</v>
      </c>
      <c r="D5859" s="8">
        <f t="shared" ca="1" si="366"/>
        <v>0.36762543128115893</v>
      </c>
      <c r="E5859" s="8">
        <f t="shared" ca="1" si="367"/>
        <v>7.722058424712694</v>
      </c>
    </row>
    <row r="5860" spans="1:5" x14ac:dyDescent="0.25">
      <c r="A5860" s="2">
        <v>5859</v>
      </c>
      <c r="B5860" s="8">
        <f t="shared" ca="1" si="364"/>
        <v>2.9354849814600548</v>
      </c>
      <c r="C5860" s="8">
        <f t="shared" ca="1" si="365"/>
        <v>15.87096996292011</v>
      </c>
      <c r="D5860" s="8">
        <f t="shared" ca="1" si="366"/>
        <v>-7.5666149788776154E-3</v>
      </c>
      <c r="E5860" s="8">
        <f t="shared" ca="1" si="367"/>
        <v>15.863403347941233</v>
      </c>
    </row>
    <row r="5861" spans="1:5" x14ac:dyDescent="0.25">
      <c r="A5861" s="2">
        <v>5860</v>
      </c>
      <c r="B5861" s="8">
        <f t="shared" ca="1" si="364"/>
        <v>2.0393126774863251</v>
      </c>
      <c r="C5861" s="8">
        <f t="shared" ca="1" si="365"/>
        <v>14.078625354972651</v>
      </c>
      <c r="D5861" s="8">
        <f t="shared" ca="1" si="366"/>
        <v>0.88635545876559596</v>
      </c>
      <c r="E5861" s="8">
        <f t="shared" ca="1" si="367"/>
        <v>14.964980813738247</v>
      </c>
    </row>
    <row r="5862" spans="1:5" x14ac:dyDescent="0.25">
      <c r="A5862" s="2">
        <v>5861</v>
      </c>
      <c r="B5862" s="8">
        <f t="shared" ca="1" si="364"/>
        <v>-2.2443815897559705</v>
      </c>
      <c r="C5862" s="8">
        <f t="shared" ca="1" si="365"/>
        <v>5.5112368204880591</v>
      </c>
      <c r="D5862" s="8">
        <f t="shared" ca="1" si="366"/>
        <v>-0.40203950024450386</v>
      </c>
      <c r="E5862" s="8">
        <f t="shared" ca="1" si="367"/>
        <v>5.1091973202435552</v>
      </c>
    </row>
    <row r="5863" spans="1:5" x14ac:dyDescent="0.25">
      <c r="A5863" s="2">
        <v>5862</v>
      </c>
      <c r="B5863" s="8">
        <f t="shared" ca="1" si="364"/>
        <v>-6.3988838412347606</v>
      </c>
      <c r="C5863" s="8">
        <f t="shared" ca="1" si="365"/>
        <v>-2.7977676824695212</v>
      </c>
      <c r="D5863" s="8">
        <f t="shared" ca="1" si="366"/>
        <v>-0.8433912057521975</v>
      </c>
      <c r="E5863" s="8">
        <f t="shared" ca="1" si="367"/>
        <v>-3.6411588882217187</v>
      </c>
    </row>
    <row r="5864" spans="1:5" x14ac:dyDescent="0.25">
      <c r="A5864" s="2">
        <v>5863</v>
      </c>
      <c r="B5864" s="8">
        <f t="shared" ca="1" si="364"/>
        <v>-0.88368449593446208</v>
      </c>
      <c r="C5864" s="8">
        <f t="shared" ca="1" si="365"/>
        <v>8.2326310081310758</v>
      </c>
      <c r="D5864" s="8">
        <f t="shared" ca="1" si="366"/>
        <v>-0.4716226555097543</v>
      </c>
      <c r="E5864" s="8">
        <f t="shared" ca="1" si="367"/>
        <v>7.7610083526213218</v>
      </c>
    </row>
    <row r="5865" spans="1:5" x14ac:dyDescent="0.25">
      <c r="A5865" s="2">
        <v>5864</v>
      </c>
      <c r="B5865" s="8">
        <f t="shared" ca="1" si="364"/>
        <v>10.503769323579171</v>
      </c>
      <c r="C5865" s="8">
        <f t="shared" ca="1" si="365"/>
        <v>31.007538647158341</v>
      </c>
      <c r="D5865" s="8">
        <f t="shared" ca="1" si="366"/>
        <v>0.72169542795205632</v>
      </c>
      <c r="E5865" s="8">
        <f t="shared" ca="1" si="367"/>
        <v>31.729234075110398</v>
      </c>
    </row>
    <row r="5866" spans="1:5" x14ac:dyDescent="0.25">
      <c r="A5866" s="2">
        <v>5865</v>
      </c>
      <c r="B5866" s="8">
        <f t="shared" ca="1" si="364"/>
        <v>1.2644378816743722</v>
      </c>
      <c r="C5866" s="8">
        <f t="shared" ca="1" si="365"/>
        <v>12.528875763348744</v>
      </c>
      <c r="D5866" s="8">
        <f t="shared" ca="1" si="366"/>
        <v>0.22915811281314735</v>
      </c>
      <c r="E5866" s="8">
        <f t="shared" ca="1" si="367"/>
        <v>12.758033876161891</v>
      </c>
    </row>
    <row r="5867" spans="1:5" x14ac:dyDescent="0.25">
      <c r="A5867" s="2">
        <v>5866</v>
      </c>
      <c r="B5867" s="8">
        <f t="shared" ca="1" si="364"/>
        <v>-3.8944530596299072</v>
      </c>
      <c r="C5867" s="8">
        <f t="shared" ca="1" si="365"/>
        <v>2.2110938807401856</v>
      </c>
      <c r="D5867" s="8">
        <f t="shared" ca="1" si="366"/>
        <v>-0.79468090493291554</v>
      </c>
      <c r="E5867" s="8">
        <f t="shared" ca="1" si="367"/>
        <v>1.4164129758072701</v>
      </c>
    </row>
    <row r="5868" spans="1:5" x14ac:dyDescent="0.25">
      <c r="A5868" s="2">
        <v>5867</v>
      </c>
      <c r="B5868" s="8">
        <f t="shared" ca="1" si="364"/>
        <v>4.6760585186329369</v>
      </c>
      <c r="C5868" s="8">
        <f t="shared" ca="1" si="365"/>
        <v>19.352117037265874</v>
      </c>
      <c r="D5868" s="8">
        <f t="shared" ca="1" si="366"/>
        <v>-0.81374489295513941</v>
      </c>
      <c r="E5868" s="8">
        <f t="shared" ca="1" si="367"/>
        <v>18.538372144310735</v>
      </c>
    </row>
    <row r="5869" spans="1:5" x14ac:dyDescent="0.25">
      <c r="A5869" s="2">
        <v>5868</v>
      </c>
      <c r="B5869" s="8">
        <f t="shared" ca="1" si="364"/>
        <v>2.1918449235817281</v>
      </c>
      <c r="C5869" s="8">
        <f t="shared" ca="1" si="365"/>
        <v>14.383689847163456</v>
      </c>
      <c r="D5869" s="8">
        <f t="shared" ca="1" si="366"/>
        <v>-0.15873908451478536</v>
      </c>
      <c r="E5869" s="8">
        <f t="shared" ca="1" si="367"/>
        <v>14.224950762648671</v>
      </c>
    </row>
    <row r="5870" spans="1:5" x14ac:dyDescent="0.25">
      <c r="A5870" s="2">
        <v>5869</v>
      </c>
      <c r="B5870" s="8">
        <f t="shared" ca="1" si="364"/>
        <v>0.65265179970613774</v>
      </c>
      <c r="C5870" s="8">
        <f t="shared" ca="1" si="365"/>
        <v>11.305303599412275</v>
      </c>
      <c r="D5870" s="8">
        <f t="shared" ca="1" si="366"/>
        <v>1.462071941102284</v>
      </c>
      <c r="E5870" s="8">
        <f t="shared" ca="1" si="367"/>
        <v>12.767375540514559</v>
      </c>
    </row>
    <row r="5871" spans="1:5" x14ac:dyDescent="0.25">
      <c r="A5871" s="2">
        <v>5870</v>
      </c>
      <c r="B5871" s="8">
        <f t="shared" ca="1" si="364"/>
        <v>-3.8520963435031601</v>
      </c>
      <c r="C5871" s="8">
        <f t="shared" ca="1" si="365"/>
        <v>2.2958073129936798</v>
      </c>
      <c r="D5871" s="8">
        <f t="shared" ca="1" si="366"/>
        <v>1.5406421004395532</v>
      </c>
      <c r="E5871" s="8">
        <f t="shared" ca="1" si="367"/>
        <v>3.836449413433233</v>
      </c>
    </row>
    <row r="5872" spans="1:5" x14ac:dyDescent="0.25">
      <c r="A5872" s="2">
        <v>5871</v>
      </c>
      <c r="B5872" s="8">
        <f t="shared" ca="1" si="364"/>
        <v>1.5609488796215483</v>
      </c>
      <c r="C5872" s="8">
        <f t="shared" ca="1" si="365"/>
        <v>13.121897759243097</v>
      </c>
      <c r="D5872" s="8">
        <f t="shared" ca="1" si="366"/>
        <v>1.7897564613418169</v>
      </c>
      <c r="E5872" s="8">
        <f t="shared" ca="1" si="367"/>
        <v>14.911654220584914</v>
      </c>
    </row>
    <row r="5873" spans="1:5" x14ac:dyDescent="0.25">
      <c r="A5873" s="2">
        <v>5872</v>
      </c>
      <c r="B5873" s="8">
        <f t="shared" ca="1" si="364"/>
        <v>-1.7963991929502194</v>
      </c>
      <c r="C5873" s="8">
        <f t="shared" ca="1" si="365"/>
        <v>6.4072016140995611</v>
      </c>
      <c r="D5873" s="8">
        <f t="shared" ca="1" si="366"/>
        <v>-1.4026058182829819</v>
      </c>
      <c r="E5873" s="8">
        <f t="shared" ca="1" si="367"/>
        <v>5.004595795816579</v>
      </c>
    </row>
    <row r="5874" spans="1:5" x14ac:dyDescent="0.25">
      <c r="A5874" s="2">
        <v>5873</v>
      </c>
      <c r="B5874" s="8">
        <f t="shared" ca="1" si="364"/>
        <v>2.6494396495204793</v>
      </c>
      <c r="C5874" s="8">
        <f t="shared" ca="1" si="365"/>
        <v>15.298879299040959</v>
      </c>
      <c r="D5874" s="8">
        <f t="shared" ca="1" si="366"/>
        <v>0.11662292058529827</v>
      </c>
      <c r="E5874" s="8">
        <f t="shared" ca="1" si="367"/>
        <v>15.415502219626257</v>
      </c>
    </row>
    <row r="5875" spans="1:5" x14ac:dyDescent="0.25">
      <c r="A5875" s="2">
        <v>5874</v>
      </c>
      <c r="B5875" s="8">
        <f t="shared" ca="1" si="364"/>
        <v>-0.42915749031897021</v>
      </c>
      <c r="C5875" s="8">
        <f t="shared" ca="1" si="365"/>
        <v>9.1416850193620594</v>
      </c>
      <c r="D5875" s="8">
        <f t="shared" ca="1" si="366"/>
        <v>0.33241836001178388</v>
      </c>
      <c r="E5875" s="8">
        <f t="shared" ca="1" si="367"/>
        <v>9.4741033793738438</v>
      </c>
    </row>
    <row r="5876" spans="1:5" x14ac:dyDescent="0.25">
      <c r="A5876" s="2">
        <v>5875</v>
      </c>
      <c r="B5876" s="8">
        <f t="shared" ca="1" si="364"/>
        <v>2.9502150653365233</v>
      </c>
      <c r="C5876" s="8">
        <f t="shared" ca="1" si="365"/>
        <v>15.900430130673048</v>
      </c>
      <c r="D5876" s="8">
        <f t="shared" ca="1" si="366"/>
        <v>0.16553142115613076</v>
      </c>
      <c r="E5876" s="8">
        <f t="shared" ca="1" si="367"/>
        <v>16.065961551829179</v>
      </c>
    </row>
    <row r="5877" spans="1:5" x14ac:dyDescent="0.25">
      <c r="A5877" s="2">
        <v>5876</v>
      </c>
      <c r="B5877" s="8">
        <f t="shared" ca="1" si="364"/>
        <v>-0.71881776200343817</v>
      </c>
      <c r="C5877" s="8">
        <f t="shared" ca="1" si="365"/>
        <v>8.5623644759931246</v>
      </c>
      <c r="D5877" s="8">
        <f t="shared" ca="1" si="366"/>
        <v>1.0299956505710497</v>
      </c>
      <c r="E5877" s="8">
        <f t="shared" ca="1" si="367"/>
        <v>9.5923601265641736</v>
      </c>
    </row>
    <row r="5878" spans="1:5" x14ac:dyDescent="0.25">
      <c r="A5878" s="2">
        <v>5877</v>
      </c>
      <c r="B5878" s="8">
        <f t="shared" ca="1" si="364"/>
        <v>2.5513916055079511</v>
      </c>
      <c r="C5878" s="8">
        <f t="shared" ca="1" si="365"/>
        <v>15.102783211015902</v>
      </c>
      <c r="D5878" s="8">
        <f t="shared" ca="1" si="366"/>
        <v>-0.98430115030982823</v>
      </c>
      <c r="E5878" s="8">
        <f t="shared" ca="1" si="367"/>
        <v>14.118482060706073</v>
      </c>
    </row>
    <row r="5879" spans="1:5" x14ac:dyDescent="0.25">
      <c r="A5879" s="2">
        <v>5878</v>
      </c>
      <c r="B5879" s="8">
        <f t="shared" ca="1" si="364"/>
        <v>-5.7878927564097751</v>
      </c>
      <c r="C5879" s="8">
        <f t="shared" ca="1" si="365"/>
        <v>-1.5757855128195501</v>
      </c>
      <c r="D5879" s="8">
        <f t="shared" ca="1" si="366"/>
        <v>0.63653973227616767</v>
      </c>
      <c r="E5879" s="8">
        <f t="shared" ca="1" si="367"/>
        <v>-0.93924578054338248</v>
      </c>
    </row>
    <row r="5880" spans="1:5" x14ac:dyDescent="0.25">
      <c r="A5880" s="2">
        <v>5879</v>
      </c>
      <c r="B5880" s="8">
        <f t="shared" ca="1" si="364"/>
        <v>-2.2938152967475522</v>
      </c>
      <c r="C5880" s="8">
        <f t="shared" ca="1" si="365"/>
        <v>5.4123694065048955</v>
      </c>
      <c r="D5880" s="8">
        <f t="shared" ca="1" si="366"/>
        <v>0.70669984679735287</v>
      </c>
      <c r="E5880" s="8">
        <f t="shared" ca="1" si="367"/>
        <v>6.1190692533022482</v>
      </c>
    </row>
    <row r="5881" spans="1:5" x14ac:dyDescent="0.25">
      <c r="A5881" s="2">
        <v>5880</v>
      </c>
      <c r="B5881" s="8">
        <f t="shared" ca="1" si="364"/>
        <v>-3.6540010468924216</v>
      </c>
      <c r="C5881" s="8">
        <f t="shared" ca="1" si="365"/>
        <v>2.6919979062151569</v>
      </c>
      <c r="D5881" s="8">
        <f t="shared" ca="1" si="366"/>
        <v>-1.0721519944591917</v>
      </c>
      <c r="E5881" s="8">
        <f t="shared" ca="1" si="367"/>
        <v>1.6198459117559652</v>
      </c>
    </row>
    <row r="5882" spans="1:5" x14ac:dyDescent="0.25">
      <c r="A5882" s="2">
        <v>5881</v>
      </c>
      <c r="B5882" s="8">
        <f t="shared" ca="1" si="364"/>
        <v>-5.0300520930669599</v>
      </c>
      <c r="C5882" s="8">
        <f t="shared" ca="1" si="365"/>
        <v>-6.0104186133919768E-2</v>
      </c>
      <c r="D5882" s="8">
        <f t="shared" ca="1" si="366"/>
        <v>1.7068046215884627</v>
      </c>
      <c r="E5882" s="8">
        <f t="shared" ca="1" si="367"/>
        <v>1.6467004354545429</v>
      </c>
    </row>
    <row r="5883" spans="1:5" x14ac:dyDescent="0.25">
      <c r="A5883" s="2">
        <v>5882</v>
      </c>
      <c r="B5883" s="8">
        <f t="shared" ca="1" si="364"/>
        <v>1.9088827681933735</v>
      </c>
      <c r="C5883" s="8">
        <f t="shared" ca="1" si="365"/>
        <v>13.817765536386748</v>
      </c>
      <c r="D5883" s="8">
        <f t="shared" ca="1" si="366"/>
        <v>0.25166034676609822</v>
      </c>
      <c r="E5883" s="8">
        <f t="shared" ca="1" si="367"/>
        <v>14.069425883152846</v>
      </c>
    </row>
    <row r="5884" spans="1:5" x14ac:dyDescent="0.25">
      <c r="A5884" s="2">
        <v>5883</v>
      </c>
      <c r="B5884" s="8">
        <f t="shared" ca="1" si="364"/>
        <v>2.7570651680265494</v>
      </c>
      <c r="C5884" s="8">
        <f t="shared" ca="1" si="365"/>
        <v>15.5141303360531</v>
      </c>
      <c r="D5884" s="8">
        <f t="shared" ca="1" si="366"/>
        <v>9.762555382684468E-2</v>
      </c>
      <c r="E5884" s="8">
        <f t="shared" ca="1" si="367"/>
        <v>15.611755889879944</v>
      </c>
    </row>
    <row r="5885" spans="1:5" x14ac:dyDescent="0.25">
      <c r="A5885" s="2">
        <v>5884</v>
      </c>
      <c r="B5885" s="8">
        <f t="shared" ca="1" si="364"/>
        <v>-1.4183559999313116</v>
      </c>
      <c r="C5885" s="8">
        <f t="shared" ca="1" si="365"/>
        <v>7.1632880001373769</v>
      </c>
      <c r="D5885" s="8">
        <f t="shared" ca="1" si="366"/>
        <v>-0.36261522409138153</v>
      </c>
      <c r="E5885" s="8">
        <f t="shared" ca="1" si="367"/>
        <v>6.8006727760459951</v>
      </c>
    </row>
    <row r="5886" spans="1:5" x14ac:dyDescent="0.25">
      <c r="A5886" s="2">
        <v>5885</v>
      </c>
      <c r="B5886" s="8">
        <f t="shared" ca="1" si="364"/>
        <v>-5.113855996311198</v>
      </c>
      <c r="C5886" s="8">
        <f t="shared" ca="1" si="365"/>
        <v>-0.22771199262239605</v>
      </c>
      <c r="D5886" s="8">
        <f t="shared" ca="1" si="366"/>
        <v>0.25567027776813123</v>
      </c>
      <c r="E5886" s="8">
        <f t="shared" ca="1" si="367"/>
        <v>2.7958285145735173E-2</v>
      </c>
    </row>
    <row r="5887" spans="1:5" x14ac:dyDescent="0.25">
      <c r="A5887" s="2">
        <v>5886</v>
      </c>
      <c r="B5887" s="8">
        <f t="shared" ca="1" si="364"/>
        <v>2.800158336015151</v>
      </c>
      <c r="C5887" s="8">
        <f t="shared" ca="1" si="365"/>
        <v>15.600316672030303</v>
      </c>
      <c r="D5887" s="8">
        <f t="shared" ca="1" si="366"/>
        <v>4.2192301732580081E-2</v>
      </c>
      <c r="E5887" s="8">
        <f t="shared" ca="1" si="367"/>
        <v>15.642508973762883</v>
      </c>
    </row>
    <row r="5888" spans="1:5" x14ac:dyDescent="0.25">
      <c r="A5888" s="2">
        <v>5887</v>
      </c>
      <c r="B5888" s="8">
        <f t="shared" ca="1" si="364"/>
        <v>-10.05285919555326</v>
      </c>
      <c r="C5888" s="8">
        <f t="shared" ca="1" si="365"/>
        <v>-10.105718391106521</v>
      </c>
      <c r="D5888" s="8">
        <f t="shared" ca="1" si="366"/>
        <v>0.50403391936371089</v>
      </c>
      <c r="E5888" s="8">
        <f t="shared" ca="1" si="367"/>
        <v>-9.6016844717428107</v>
      </c>
    </row>
    <row r="5889" spans="1:5" x14ac:dyDescent="0.25">
      <c r="A5889" s="2">
        <v>5888</v>
      </c>
      <c r="B5889" s="8">
        <f t="shared" ca="1" si="364"/>
        <v>-1.8745293012195738</v>
      </c>
      <c r="C5889" s="8">
        <f t="shared" ca="1" si="365"/>
        <v>6.2509413975608528</v>
      </c>
      <c r="D5889" s="8">
        <f t="shared" ca="1" si="366"/>
        <v>0.19914655981840657</v>
      </c>
      <c r="E5889" s="8">
        <f t="shared" ca="1" si="367"/>
        <v>6.4500879573792593</v>
      </c>
    </row>
    <row r="5890" spans="1:5" x14ac:dyDescent="0.25">
      <c r="A5890" s="2">
        <v>5889</v>
      </c>
      <c r="B5890" s="8">
        <f t="shared" ref="B5890:B5953" ca="1" si="368">NORMINV(RAND(),$H$2,$H$3)</f>
        <v>2.578894996148009</v>
      </c>
      <c r="C5890" s="8">
        <f t="shared" ref="C5890:C5953" ca="1" si="369">$H$6+$H$7*B5890</f>
        <v>15.157789992296017</v>
      </c>
      <c r="D5890" s="8">
        <f t="shared" ca="1" si="366"/>
        <v>-0.21394878210111171</v>
      </c>
      <c r="E5890" s="8">
        <f t="shared" ca="1" si="367"/>
        <v>14.943841210194906</v>
      </c>
    </row>
    <row r="5891" spans="1:5" x14ac:dyDescent="0.25">
      <c r="A5891" s="2">
        <v>5890</v>
      </c>
      <c r="B5891" s="8">
        <f t="shared" ca="1" si="368"/>
        <v>-2.9822489613974925</v>
      </c>
      <c r="C5891" s="8">
        <f t="shared" ca="1" si="369"/>
        <v>4.035502077205015</v>
      </c>
      <c r="D5891" s="8">
        <f t="shared" ref="D5891:D5954" ca="1" si="370">NORMINV(RAND(),0,1)</f>
        <v>0.73707242431785891</v>
      </c>
      <c r="E5891" s="8">
        <f t="shared" ref="E5891:E5954" ca="1" si="371">$H$6+$H$7*B5891+D5891</f>
        <v>4.7725745015228735</v>
      </c>
    </row>
    <row r="5892" spans="1:5" x14ac:dyDescent="0.25">
      <c r="A5892" s="2">
        <v>5891</v>
      </c>
      <c r="B5892" s="8">
        <f t="shared" ca="1" si="368"/>
        <v>0.42815186420968682</v>
      </c>
      <c r="C5892" s="8">
        <f t="shared" ca="1" si="369"/>
        <v>10.856303728419373</v>
      </c>
      <c r="D5892" s="8">
        <f t="shared" ca="1" si="370"/>
        <v>-0.5534790165821063</v>
      </c>
      <c r="E5892" s="8">
        <f t="shared" ca="1" si="371"/>
        <v>10.302824711837268</v>
      </c>
    </row>
    <row r="5893" spans="1:5" x14ac:dyDescent="0.25">
      <c r="A5893" s="2">
        <v>5892</v>
      </c>
      <c r="B5893" s="8">
        <f t="shared" ca="1" si="368"/>
        <v>-4.8925876460430491</v>
      </c>
      <c r="C5893" s="8">
        <f t="shared" ca="1" si="369"/>
        <v>0.21482470791390185</v>
      </c>
      <c r="D5893" s="8">
        <f t="shared" ca="1" si="370"/>
        <v>-0.34935555282382563</v>
      </c>
      <c r="E5893" s="8">
        <f t="shared" ca="1" si="371"/>
        <v>-0.13453084490992379</v>
      </c>
    </row>
    <row r="5894" spans="1:5" x14ac:dyDescent="0.25">
      <c r="A5894" s="2">
        <v>5893</v>
      </c>
      <c r="B5894" s="8">
        <f t="shared" ca="1" si="368"/>
        <v>-1.1311836835943279</v>
      </c>
      <c r="C5894" s="8">
        <f t="shared" ca="1" si="369"/>
        <v>7.7376326328113443</v>
      </c>
      <c r="D5894" s="8">
        <f t="shared" ca="1" si="370"/>
        <v>-0.14959881455733262</v>
      </c>
      <c r="E5894" s="8">
        <f t="shared" ca="1" si="371"/>
        <v>7.5880338182540115</v>
      </c>
    </row>
    <row r="5895" spans="1:5" x14ac:dyDescent="0.25">
      <c r="A5895" s="2">
        <v>5894</v>
      </c>
      <c r="B5895" s="8">
        <f t="shared" ca="1" si="368"/>
        <v>-4.745289534616778</v>
      </c>
      <c r="C5895" s="8">
        <f t="shared" ca="1" si="369"/>
        <v>0.5094209307664439</v>
      </c>
      <c r="D5895" s="8">
        <f t="shared" ca="1" si="370"/>
        <v>0.86777440231858038</v>
      </c>
      <c r="E5895" s="8">
        <f t="shared" ca="1" si="371"/>
        <v>1.3771953330850244</v>
      </c>
    </row>
    <row r="5896" spans="1:5" x14ac:dyDescent="0.25">
      <c r="A5896" s="2">
        <v>5895</v>
      </c>
      <c r="B5896" s="8">
        <f t="shared" ca="1" si="368"/>
        <v>-3.8560874968088021</v>
      </c>
      <c r="C5896" s="8">
        <f t="shared" ca="1" si="369"/>
        <v>2.2878250063823957</v>
      </c>
      <c r="D5896" s="8">
        <f t="shared" ca="1" si="370"/>
        <v>0.32422269413243193</v>
      </c>
      <c r="E5896" s="8">
        <f t="shared" ca="1" si="371"/>
        <v>2.6120477005148275</v>
      </c>
    </row>
    <row r="5897" spans="1:5" x14ac:dyDescent="0.25">
      <c r="A5897" s="2">
        <v>5896</v>
      </c>
      <c r="B5897" s="8">
        <f t="shared" ca="1" si="368"/>
        <v>-0.67881873245441593</v>
      </c>
      <c r="C5897" s="8">
        <f t="shared" ca="1" si="369"/>
        <v>8.6423625350911681</v>
      </c>
      <c r="D5897" s="8">
        <f t="shared" ca="1" si="370"/>
        <v>-1.2639582226033634</v>
      </c>
      <c r="E5897" s="8">
        <f t="shared" ca="1" si="371"/>
        <v>7.3784043124878043</v>
      </c>
    </row>
    <row r="5898" spans="1:5" x14ac:dyDescent="0.25">
      <c r="A5898" s="2">
        <v>5897</v>
      </c>
      <c r="B5898" s="8">
        <f t="shared" ca="1" si="368"/>
        <v>-1.735049767673009</v>
      </c>
      <c r="C5898" s="8">
        <f t="shared" ca="1" si="369"/>
        <v>6.5299004646539824</v>
      </c>
      <c r="D5898" s="8">
        <f t="shared" ca="1" si="370"/>
        <v>-0.33952360266675347</v>
      </c>
      <c r="E5898" s="8">
        <f t="shared" ca="1" si="371"/>
        <v>6.1903768619872288</v>
      </c>
    </row>
    <row r="5899" spans="1:5" x14ac:dyDescent="0.25">
      <c r="A5899" s="2">
        <v>5898</v>
      </c>
      <c r="B5899" s="8">
        <f t="shared" ca="1" si="368"/>
        <v>3.9368249174480043</v>
      </c>
      <c r="C5899" s="8">
        <f t="shared" ca="1" si="369"/>
        <v>17.873649834896007</v>
      </c>
      <c r="D5899" s="8">
        <f t="shared" ca="1" si="370"/>
        <v>-0.50247247584032095</v>
      </c>
      <c r="E5899" s="8">
        <f t="shared" ca="1" si="371"/>
        <v>17.371177359055686</v>
      </c>
    </row>
    <row r="5900" spans="1:5" x14ac:dyDescent="0.25">
      <c r="A5900" s="2">
        <v>5899</v>
      </c>
      <c r="B5900" s="8">
        <f t="shared" ca="1" si="368"/>
        <v>-1.1007964551852825</v>
      </c>
      <c r="C5900" s="8">
        <f t="shared" ca="1" si="369"/>
        <v>7.7984070896294355</v>
      </c>
      <c r="D5900" s="8">
        <f t="shared" ca="1" si="370"/>
        <v>-4.3872163054518291E-2</v>
      </c>
      <c r="E5900" s="8">
        <f t="shared" ca="1" si="371"/>
        <v>7.7545349265749168</v>
      </c>
    </row>
    <row r="5901" spans="1:5" x14ac:dyDescent="0.25">
      <c r="A5901" s="2">
        <v>5900</v>
      </c>
      <c r="B5901" s="8">
        <f t="shared" ca="1" si="368"/>
        <v>-2.2293617004442892</v>
      </c>
      <c r="C5901" s="8">
        <f t="shared" ca="1" si="369"/>
        <v>5.5412765991114217</v>
      </c>
      <c r="D5901" s="8">
        <f t="shared" ca="1" si="370"/>
        <v>1.7454131259893297</v>
      </c>
      <c r="E5901" s="8">
        <f t="shared" ca="1" si="371"/>
        <v>7.2866897251007519</v>
      </c>
    </row>
    <row r="5902" spans="1:5" x14ac:dyDescent="0.25">
      <c r="A5902" s="2">
        <v>5901</v>
      </c>
      <c r="B5902" s="8">
        <f t="shared" ca="1" si="368"/>
        <v>-10.053999260319664</v>
      </c>
      <c r="C5902" s="8">
        <f t="shared" ca="1" si="369"/>
        <v>-10.107998520639327</v>
      </c>
      <c r="D5902" s="8">
        <f t="shared" ca="1" si="370"/>
        <v>0.64974102603566386</v>
      </c>
      <c r="E5902" s="8">
        <f t="shared" ca="1" si="371"/>
        <v>-9.4582574946036644</v>
      </c>
    </row>
    <row r="5903" spans="1:5" x14ac:dyDescent="0.25">
      <c r="A5903" s="2">
        <v>5902</v>
      </c>
      <c r="B5903" s="8">
        <f t="shared" ca="1" si="368"/>
        <v>-2.3208629430926515</v>
      </c>
      <c r="C5903" s="8">
        <f t="shared" ca="1" si="369"/>
        <v>5.358274113814697</v>
      </c>
      <c r="D5903" s="8">
        <f t="shared" ca="1" si="370"/>
        <v>-0.829703575037394</v>
      </c>
      <c r="E5903" s="8">
        <f t="shared" ca="1" si="371"/>
        <v>4.528570538777303</v>
      </c>
    </row>
    <row r="5904" spans="1:5" x14ac:dyDescent="0.25">
      <c r="A5904" s="2">
        <v>5903</v>
      </c>
      <c r="B5904" s="8">
        <f t="shared" ca="1" si="368"/>
        <v>1.3948555030724465</v>
      </c>
      <c r="C5904" s="8">
        <f t="shared" ca="1" si="369"/>
        <v>12.789711006144893</v>
      </c>
      <c r="D5904" s="8">
        <f t="shared" ca="1" si="370"/>
        <v>-0.10025956929215774</v>
      </c>
      <c r="E5904" s="8">
        <f t="shared" ca="1" si="371"/>
        <v>12.689451436852735</v>
      </c>
    </row>
    <row r="5905" spans="1:5" x14ac:dyDescent="0.25">
      <c r="A5905" s="2">
        <v>5904</v>
      </c>
      <c r="B5905" s="8">
        <f t="shared" ca="1" si="368"/>
        <v>-1.5953331605106396</v>
      </c>
      <c r="C5905" s="8">
        <f t="shared" ca="1" si="369"/>
        <v>6.8093336789787209</v>
      </c>
      <c r="D5905" s="8">
        <f t="shared" ca="1" si="370"/>
        <v>-0.73694770416702937</v>
      </c>
      <c r="E5905" s="8">
        <f t="shared" ca="1" si="371"/>
        <v>6.0723859748116915</v>
      </c>
    </row>
    <row r="5906" spans="1:5" x14ac:dyDescent="0.25">
      <c r="A5906" s="2">
        <v>5905</v>
      </c>
      <c r="B5906" s="8">
        <f t="shared" ca="1" si="368"/>
        <v>4.9082862835824912</v>
      </c>
      <c r="C5906" s="8">
        <f t="shared" ca="1" si="369"/>
        <v>19.816572567164982</v>
      </c>
      <c r="D5906" s="8">
        <f t="shared" ca="1" si="370"/>
        <v>-1.6760389169613532</v>
      </c>
      <c r="E5906" s="8">
        <f t="shared" ca="1" si="371"/>
        <v>18.140533650203629</v>
      </c>
    </row>
    <row r="5907" spans="1:5" x14ac:dyDescent="0.25">
      <c r="A5907" s="2">
        <v>5906</v>
      </c>
      <c r="B5907" s="8">
        <f t="shared" ca="1" si="368"/>
        <v>-9.2208897361114133</v>
      </c>
      <c r="C5907" s="8">
        <f t="shared" ca="1" si="369"/>
        <v>-8.4417794722228265</v>
      </c>
      <c r="D5907" s="8">
        <f t="shared" ca="1" si="370"/>
        <v>2.5565472749124676</v>
      </c>
      <c r="E5907" s="8">
        <f t="shared" ca="1" si="371"/>
        <v>-5.8852321973103585</v>
      </c>
    </row>
    <row r="5908" spans="1:5" x14ac:dyDescent="0.25">
      <c r="A5908" s="2">
        <v>5907</v>
      </c>
      <c r="B5908" s="8">
        <f t="shared" ca="1" si="368"/>
        <v>-3.2204721307941186</v>
      </c>
      <c r="C5908" s="8">
        <f t="shared" ca="1" si="369"/>
        <v>3.5590557384117627</v>
      </c>
      <c r="D5908" s="8">
        <f t="shared" ca="1" si="370"/>
        <v>0.62126976402488454</v>
      </c>
      <c r="E5908" s="8">
        <f t="shared" ca="1" si="371"/>
        <v>4.1803255024366468</v>
      </c>
    </row>
    <row r="5909" spans="1:5" x14ac:dyDescent="0.25">
      <c r="A5909" s="2">
        <v>5908</v>
      </c>
      <c r="B5909" s="8">
        <f t="shared" ca="1" si="368"/>
        <v>-11.067764111360168</v>
      </c>
      <c r="C5909" s="8">
        <f t="shared" ca="1" si="369"/>
        <v>-12.135528222720335</v>
      </c>
      <c r="D5909" s="8">
        <f t="shared" ca="1" si="370"/>
        <v>0.41602054292292645</v>
      </c>
      <c r="E5909" s="8">
        <f t="shared" ca="1" si="371"/>
        <v>-11.71950767979741</v>
      </c>
    </row>
    <row r="5910" spans="1:5" x14ac:dyDescent="0.25">
      <c r="A5910" s="2">
        <v>5909</v>
      </c>
      <c r="B5910" s="8">
        <f t="shared" ca="1" si="368"/>
        <v>-1.329069112045961</v>
      </c>
      <c r="C5910" s="8">
        <f t="shared" ca="1" si="369"/>
        <v>7.341861775908078</v>
      </c>
      <c r="D5910" s="8">
        <f t="shared" ca="1" si="370"/>
        <v>-7.2428162544170879E-2</v>
      </c>
      <c r="E5910" s="8">
        <f t="shared" ca="1" si="371"/>
        <v>7.2694336133639075</v>
      </c>
    </row>
    <row r="5911" spans="1:5" x14ac:dyDescent="0.25">
      <c r="A5911" s="2">
        <v>5910</v>
      </c>
      <c r="B5911" s="8">
        <f t="shared" ca="1" si="368"/>
        <v>0.72016024321434058</v>
      </c>
      <c r="C5911" s="8">
        <f t="shared" ca="1" si="369"/>
        <v>11.440320486428682</v>
      </c>
      <c r="D5911" s="8">
        <f t="shared" ca="1" si="370"/>
        <v>-2.0105612753080999</v>
      </c>
      <c r="E5911" s="8">
        <f t="shared" ca="1" si="371"/>
        <v>9.429759211120583</v>
      </c>
    </row>
    <row r="5912" spans="1:5" x14ac:dyDescent="0.25">
      <c r="A5912" s="2">
        <v>5911</v>
      </c>
      <c r="B5912" s="8">
        <f t="shared" ca="1" si="368"/>
        <v>1.0733570383201518</v>
      </c>
      <c r="C5912" s="8">
        <f t="shared" ca="1" si="369"/>
        <v>12.146714076640304</v>
      </c>
      <c r="D5912" s="8">
        <f t="shared" ca="1" si="370"/>
        <v>-0.90562064639832252</v>
      </c>
      <c r="E5912" s="8">
        <f t="shared" ca="1" si="371"/>
        <v>11.241093430241982</v>
      </c>
    </row>
    <row r="5913" spans="1:5" x14ac:dyDescent="0.25">
      <c r="A5913" s="2">
        <v>5912</v>
      </c>
      <c r="B5913" s="8">
        <f t="shared" ca="1" si="368"/>
        <v>4.901153652673309</v>
      </c>
      <c r="C5913" s="8">
        <f t="shared" ca="1" si="369"/>
        <v>19.802307305346616</v>
      </c>
      <c r="D5913" s="8">
        <f t="shared" ca="1" si="370"/>
        <v>-0.10324520490527093</v>
      </c>
      <c r="E5913" s="8">
        <f t="shared" ca="1" si="371"/>
        <v>19.699062100441346</v>
      </c>
    </row>
    <row r="5914" spans="1:5" x14ac:dyDescent="0.25">
      <c r="A5914" s="2">
        <v>5913</v>
      </c>
      <c r="B5914" s="8">
        <f t="shared" ca="1" si="368"/>
        <v>4.1236894082688629</v>
      </c>
      <c r="C5914" s="8">
        <f t="shared" ca="1" si="369"/>
        <v>18.247378816537726</v>
      </c>
      <c r="D5914" s="8">
        <f t="shared" ca="1" si="370"/>
        <v>-1.1667531490636727</v>
      </c>
      <c r="E5914" s="8">
        <f t="shared" ca="1" si="371"/>
        <v>17.080625667474052</v>
      </c>
    </row>
    <row r="5915" spans="1:5" x14ac:dyDescent="0.25">
      <c r="A5915" s="2">
        <v>5914</v>
      </c>
      <c r="B5915" s="8">
        <f t="shared" ca="1" si="368"/>
        <v>7.5533077131462107</v>
      </c>
      <c r="C5915" s="8">
        <f t="shared" ca="1" si="369"/>
        <v>25.106615426292421</v>
      </c>
      <c r="D5915" s="8">
        <f t="shared" ca="1" si="370"/>
        <v>-0.75223956040335438</v>
      </c>
      <c r="E5915" s="8">
        <f t="shared" ca="1" si="371"/>
        <v>24.354375865889068</v>
      </c>
    </row>
    <row r="5916" spans="1:5" x14ac:dyDescent="0.25">
      <c r="A5916" s="2">
        <v>5915</v>
      </c>
      <c r="B5916" s="8">
        <f t="shared" ca="1" si="368"/>
        <v>-6.3283768304672394</v>
      </c>
      <c r="C5916" s="8">
        <f t="shared" ca="1" si="369"/>
        <v>-2.6567536609344788</v>
      </c>
      <c r="D5916" s="8">
        <f t="shared" ca="1" si="370"/>
        <v>-0.29022848860320666</v>
      </c>
      <c r="E5916" s="8">
        <f t="shared" ca="1" si="371"/>
        <v>-2.9469821495376856</v>
      </c>
    </row>
    <row r="5917" spans="1:5" x14ac:dyDescent="0.25">
      <c r="A5917" s="2">
        <v>5916</v>
      </c>
      <c r="B5917" s="8">
        <f t="shared" ca="1" si="368"/>
        <v>0.55082439356121105</v>
      </c>
      <c r="C5917" s="8">
        <f t="shared" ca="1" si="369"/>
        <v>11.101648787122421</v>
      </c>
      <c r="D5917" s="8">
        <f t="shared" ca="1" si="370"/>
        <v>0.14043066222085404</v>
      </c>
      <c r="E5917" s="8">
        <f t="shared" ca="1" si="371"/>
        <v>11.242079449343276</v>
      </c>
    </row>
    <row r="5918" spans="1:5" x14ac:dyDescent="0.25">
      <c r="A5918" s="2">
        <v>5917</v>
      </c>
      <c r="B5918" s="8">
        <f t="shared" ca="1" si="368"/>
        <v>2.0324127191752805</v>
      </c>
      <c r="C5918" s="8">
        <f t="shared" ca="1" si="369"/>
        <v>14.06482543835056</v>
      </c>
      <c r="D5918" s="8">
        <f t="shared" ca="1" si="370"/>
        <v>0.34506999020922408</v>
      </c>
      <c r="E5918" s="8">
        <f t="shared" ca="1" si="371"/>
        <v>14.409895428559784</v>
      </c>
    </row>
    <row r="5919" spans="1:5" x14ac:dyDescent="0.25">
      <c r="A5919" s="2">
        <v>5918</v>
      </c>
      <c r="B5919" s="8">
        <f t="shared" ca="1" si="368"/>
        <v>-2.0757272427606721</v>
      </c>
      <c r="C5919" s="8">
        <f t="shared" ca="1" si="369"/>
        <v>5.8485455144786558</v>
      </c>
      <c r="D5919" s="8">
        <f t="shared" ca="1" si="370"/>
        <v>-0.80613548377597921</v>
      </c>
      <c r="E5919" s="8">
        <f t="shared" ca="1" si="371"/>
        <v>5.0424100307026762</v>
      </c>
    </row>
    <row r="5920" spans="1:5" x14ac:dyDescent="0.25">
      <c r="A5920" s="2">
        <v>5919</v>
      </c>
      <c r="B5920" s="8">
        <f t="shared" ca="1" si="368"/>
        <v>-2.2246444853123695</v>
      </c>
      <c r="C5920" s="8">
        <f t="shared" ca="1" si="369"/>
        <v>5.5507110293752611</v>
      </c>
      <c r="D5920" s="8">
        <f t="shared" ca="1" si="370"/>
        <v>1.2191447232498251</v>
      </c>
      <c r="E5920" s="8">
        <f t="shared" ca="1" si="371"/>
        <v>6.7698557526250864</v>
      </c>
    </row>
    <row r="5921" spans="1:5" x14ac:dyDescent="0.25">
      <c r="A5921" s="2">
        <v>5920</v>
      </c>
      <c r="B5921" s="8">
        <f t="shared" ca="1" si="368"/>
        <v>-0.34702322267296476</v>
      </c>
      <c r="C5921" s="8">
        <f t="shared" ca="1" si="369"/>
        <v>9.3059535546540708</v>
      </c>
      <c r="D5921" s="8">
        <f t="shared" ca="1" si="370"/>
        <v>1.1797245392576186</v>
      </c>
      <c r="E5921" s="8">
        <f t="shared" ca="1" si="371"/>
        <v>10.485678093911689</v>
      </c>
    </row>
    <row r="5922" spans="1:5" x14ac:dyDescent="0.25">
      <c r="A5922" s="2">
        <v>5921</v>
      </c>
      <c r="B5922" s="8">
        <f t="shared" ca="1" si="368"/>
        <v>3.0003470935962948</v>
      </c>
      <c r="C5922" s="8">
        <f t="shared" ca="1" si="369"/>
        <v>16.00069418719259</v>
      </c>
      <c r="D5922" s="8">
        <f t="shared" ca="1" si="370"/>
        <v>0.60940362076667598</v>
      </c>
      <c r="E5922" s="8">
        <f t="shared" ca="1" si="371"/>
        <v>16.610097807959267</v>
      </c>
    </row>
    <row r="5923" spans="1:5" x14ac:dyDescent="0.25">
      <c r="A5923" s="2">
        <v>5922</v>
      </c>
      <c r="B5923" s="8">
        <f t="shared" ca="1" si="368"/>
        <v>5.7360296176615666</v>
      </c>
      <c r="C5923" s="8">
        <f t="shared" ca="1" si="369"/>
        <v>21.472059235323133</v>
      </c>
      <c r="D5923" s="8">
        <f t="shared" ca="1" si="370"/>
        <v>-1.0837278614264707</v>
      </c>
      <c r="E5923" s="8">
        <f t="shared" ca="1" si="371"/>
        <v>20.388331373896662</v>
      </c>
    </row>
    <row r="5924" spans="1:5" x14ac:dyDescent="0.25">
      <c r="A5924" s="2">
        <v>5923</v>
      </c>
      <c r="B5924" s="8">
        <f t="shared" ca="1" si="368"/>
        <v>-0.24718571270755285</v>
      </c>
      <c r="C5924" s="8">
        <f t="shared" ca="1" si="369"/>
        <v>9.505628574584895</v>
      </c>
      <c r="D5924" s="8">
        <f t="shared" ca="1" si="370"/>
        <v>0.81939349629242009</v>
      </c>
      <c r="E5924" s="8">
        <f t="shared" ca="1" si="371"/>
        <v>10.325022070877315</v>
      </c>
    </row>
    <row r="5925" spans="1:5" x14ac:dyDescent="0.25">
      <c r="A5925" s="2">
        <v>5924</v>
      </c>
      <c r="B5925" s="8">
        <f t="shared" ca="1" si="368"/>
        <v>-1.8130929651995997</v>
      </c>
      <c r="C5925" s="8">
        <f t="shared" ca="1" si="369"/>
        <v>6.373814069600801</v>
      </c>
      <c r="D5925" s="8">
        <f t="shared" ca="1" si="370"/>
        <v>0.30519466000524614</v>
      </c>
      <c r="E5925" s="8">
        <f t="shared" ca="1" si="371"/>
        <v>6.6790087296060472</v>
      </c>
    </row>
    <row r="5926" spans="1:5" x14ac:dyDescent="0.25">
      <c r="A5926" s="2">
        <v>5925</v>
      </c>
      <c r="B5926" s="8">
        <f t="shared" ca="1" si="368"/>
        <v>-6.0997469230906178</v>
      </c>
      <c r="C5926" s="8">
        <f t="shared" ca="1" si="369"/>
        <v>-2.1994938461812357</v>
      </c>
      <c r="D5926" s="8">
        <f t="shared" ca="1" si="370"/>
        <v>0.38187174789931261</v>
      </c>
      <c r="E5926" s="8">
        <f t="shared" ca="1" si="371"/>
        <v>-1.8176220982819231</v>
      </c>
    </row>
    <row r="5927" spans="1:5" x14ac:dyDescent="0.25">
      <c r="A5927" s="2">
        <v>5926</v>
      </c>
      <c r="B5927" s="8">
        <f t="shared" ca="1" si="368"/>
        <v>1.4101982952011538</v>
      </c>
      <c r="C5927" s="8">
        <f t="shared" ca="1" si="369"/>
        <v>12.820396590402307</v>
      </c>
      <c r="D5927" s="8">
        <f t="shared" ca="1" si="370"/>
        <v>0.28607915266935102</v>
      </c>
      <c r="E5927" s="8">
        <f t="shared" ca="1" si="371"/>
        <v>13.106475743071659</v>
      </c>
    </row>
    <row r="5928" spans="1:5" x14ac:dyDescent="0.25">
      <c r="A5928" s="2">
        <v>5927</v>
      </c>
      <c r="B5928" s="8">
        <f t="shared" ca="1" si="368"/>
        <v>-0.9996681921441265</v>
      </c>
      <c r="C5928" s="8">
        <f t="shared" ca="1" si="369"/>
        <v>8.0006636157117477</v>
      </c>
      <c r="D5928" s="8">
        <f t="shared" ca="1" si="370"/>
        <v>-2.5578345114237711</v>
      </c>
      <c r="E5928" s="8">
        <f t="shared" ca="1" si="371"/>
        <v>5.4428291042879771</v>
      </c>
    </row>
    <row r="5929" spans="1:5" x14ac:dyDescent="0.25">
      <c r="A5929" s="2">
        <v>5928</v>
      </c>
      <c r="B5929" s="8">
        <f t="shared" ca="1" si="368"/>
        <v>-4.5085396526419359</v>
      </c>
      <c r="C5929" s="8">
        <f t="shared" ca="1" si="369"/>
        <v>0.9829206947161282</v>
      </c>
      <c r="D5929" s="8">
        <f t="shared" ca="1" si="370"/>
        <v>1.8380995275763765</v>
      </c>
      <c r="E5929" s="8">
        <f t="shared" ca="1" si="371"/>
        <v>2.8210202222925047</v>
      </c>
    </row>
    <row r="5930" spans="1:5" x14ac:dyDescent="0.25">
      <c r="A5930" s="2">
        <v>5929</v>
      </c>
      <c r="B5930" s="8">
        <f t="shared" ca="1" si="368"/>
        <v>3.4986896974217627</v>
      </c>
      <c r="C5930" s="8">
        <f t="shared" ca="1" si="369"/>
        <v>16.997379394843527</v>
      </c>
      <c r="D5930" s="8">
        <f t="shared" ca="1" si="370"/>
        <v>-5.2832331327596758E-2</v>
      </c>
      <c r="E5930" s="8">
        <f t="shared" ca="1" si="371"/>
        <v>16.94454706351593</v>
      </c>
    </row>
    <row r="5931" spans="1:5" x14ac:dyDescent="0.25">
      <c r="A5931" s="2">
        <v>5930</v>
      </c>
      <c r="B5931" s="8">
        <f t="shared" ca="1" si="368"/>
        <v>8.5973724713297592</v>
      </c>
      <c r="C5931" s="8">
        <f t="shared" ca="1" si="369"/>
        <v>27.194744942659518</v>
      </c>
      <c r="D5931" s="8">
        <f t="shared" ca="1" si="370"/>
        <v>0.65919303620449399</v>
      </c>
      <c r="E5931" s="8">
        <f t="shared" ca="1" si="371"/>
        <v>27.853937978864014</v>
      </c>
    </row>
    <row r="5932" spans="1:5" x14ac:dyDescent="0.25">
      <c r="A5932" s="2">
        <v>5931</v>
      </c>
      <c r="B5932" s="8">
        <f t="shared" ca="1" si="368"/>
        <v>5.8078279601262883</v>
      </c>
      <c r="C5932" s="8">
        <f t="shared" ca="1" si="369"/>
        <v>21.615655920252578</v>
      </c>
      <c r="D5932" s="8">
        <f t="shared" ca="1" si="370"/>
        <v>-1.3097791148351607</v>
      </c>
      <c r="E5932" s="8">
        <f t="shared" ca="1" si="371"/>
        <v>20.305876805417419</v>
      </c>
    </row>
    <row r="5933" spans="1:5" x14ac:dyDescent="0.25">
      <c r="A5933" s="2">
        <v>5932</v>
      </c>
      <c r="B5933" s="8">
        <f t="shared" ca="1" si="368"/>
        <v>0.63789174459342601</v>
      </c>
      <c r="C5933" s="8">
        <f t="shared" ca="1" si="369"/>
        <v>11.275783489186852</v>
      </c>
      <c r="D5933" s="8">
        <f t="shared" ca="1" si="370"/>
        <v>0.53024209958975455</v>
      </c>
      <c r="E5933" s="8">
        <f t="shared" ca="1" si="371"/>
        <v>11.806025588776606</v>
      </c>
    </row>
    <row r="5934" spans="1:5" x14ac:dyDescent="0.25">
      <c r="A5934" s="2">
        <v>5933</v>
      </c>
      <c r="B5934" s="8">
        <f t="shared" ca="1" si="368"/>
        <v>4.3230979686902113</v>
      </c>
      <c r="C5934" s="8">
        <f t="shared" ca="1" si="369"/>
        <v>18.646195937380423</v>
      </c>
      <c r="D5934" s="8">
        <f t="shared" ca="1" si="370"/>
        <v>-1.0260193476621375</v>
      </c>
      <c r="E5934" s="8">
        <f t="shared" ca="1" si="371"/>
        <v>17.620176589718284</v>
      </c>
    </row>
    <row r="5935" spans="1:5" x14ac:dyDescent="0.25">
      <c r="A5935" s="2">
        <v>5934</v>
      </c>
      <c r="B5935" s="8">
        <f t="shared" ca="1" si="368"/>
        <v>-1.7043748657670572E-2</v>
      </c>
      <c r="C5935" s="8">
        <f t="shared" ca="1" si="369"/>
        <v>9.9659125026846596</v>
      </c>
      <c r="D5935" s="8">
        <f t="shared" ca="1" si="370"/>
        <v>-1.30026444048325</v>
      </c>
      <c r="E5935" s="8">
        <f t="shared" ca="1" si="371"/>
        <v>8.6656480622014094</v>
      </c>
    </row>
    <row r="5936" spans="1:5" x14ac:dyDescent="0.25">
      <c r="A5936" s="2">
        <v>5935</v>
      </c>
      <c r="B5936" s="8">
        <f t="shared" ca="1" si="368"/>
        <v>9.8305646013014094</v>
      </c>
      <c r="C5936" s="8">
        <f t="shared" ca="1" si="369"/>
        <v>29.661129202602819</v>
      </c>
      <c r="D5936" s="8">
        <f t="shared" ca="1" si="370"/>
        <v>0.83378736643101192</v>
      </c>
      <c r="E5936" s="8">
        <f t="shared" ca="1" si="371"/>
        <v>30.49491656903383</v>
      </c>
    </row>
    <row r="5937" spans="1:5" x14ac:dyDescent="0.25">
      <c r="A5937" s="2">
        <v>5936</v>
      </c>
      <c r="B5937" s="8">
        <f t="shared" ca="1" si="368"/>
        <v>-1.1964002616805449</v>
      </c>
      <c r="C5937" s="8">
        <f t="shared" ca="1" si="369"/>
        <v>7.6071994766389102</v>
      </c>
      <c r="D5937" s="8">
        <f t="shared" ca="1" si="370"/>
        <v>-0.26469181016779042</v>
      </c>
      <c r="E5937" s="8">
        <f t="shared" ca="1" si="371"/>
        <v>7.3425076664711195</v>
      </c>
    </row>
    <row r="5938" spans="1:5" x14ac:dyDescent="0.25">
      <c r="A5938" s="2">
        <v>5937</v>
      </c>
      <c r="B5938" s="8">
        <f t="shared" ca="1" si="368"/>
        <v>-7.1890879004375421</v>
      </c>
      <c r="C5938" s="8">
        <f t="shared" ca="1" si="369"/>
        <v>-4.3781758008750842</v>
      </c>
      <c r="D5938" s="8">
        <f t="shared" ca="1" si="370"/>
        <v>-0.907678298297519</v>
      </c>
      <c r="E5938" s="8">
        <f t="shared" ca="1" si="371"/>
        <v>-5.2858540991726031</v>
      </c>
    </row>
    <row r="5939" spans="1:5" x14ac:dyDescent="0.25">
      <c r="A5939" s="2">
        <v>5938</v>
      </c>
      <c r="B5939" s="8">
        <f t="shared" ca="1" si="368"/>
        <v>2.2785968984870784</v>
      </c>
      <c r="C5939" s="8">
        <f t="shared" ca="1" si="369"/>
        <v>14.557193796974158</v>
      </c>
      <c r="D5939" s="8">
        <f t="shared" ca="1" si="370"/>
        <v>1.5315309348951807</v>
      </c>
      <c r="E5939" s="8">
        <f t="shared" ca="1" si="371"/>
        <v>16.088724731869338</v>
      </c>
    </row>
    <row r="5940" spans="1:5" x14ac:dyDescent="0.25">
      <c r="A5940" s="2">
        <v>5939</v>
      </c>
      <c r="B5940" s="8">
        <f t="shared" ca="1" si="368"/>
        <v>-3.0451672154087666</v>
      </c>
      <c r="C5940" s="8">
        <f t="shared" ca="1" si="369"/>
        <v>3.9096655691824669</v>
      </c>
      <c r="D5940" s="8">
        <f t="shared" ca="1" si="370"/>
        <v>-1.0424598034023671</v>
      </c>
      <c r="E5940" s="8">
        <f t="shared" ca="1" si="371"/>
        <v>2.8672057657801</v>
      </c>
    </row>
    <row r="5941" spans="1:5" x14ac:dyDescent="0.25">
      <c r="A5941" s="2">
        <v>5940</v>
      </c>
      <c r="B5941" s="8">
        <f t="shared" ca="1" si="368"/>
        <v>1.8914606375871221</v>
      </c>
      <c r="C5941" s="8">
        <f t="shared" ca="1" si="369"/>
        <v>13.782921275174244</v>
      </c>
      <c r="D5941" s="8">
        <f t="shared" ca="1" si="370"/>
        <v>-0.99984386730474506</v>
      </c>
      <c r="E5941" s="8">
        <f t="shared" ca="1" si="371"/>
        <v>12.783077407869499</v>
      </c>
    </row>
    <row r="5942" spans="1:5" x14ac:dyDescent="0.25">
      <c r="A5942" s="2">
        <v>5941</v>
      </c>
      <c r="B5942" s="8">
        <f t="shared" ca="1" si="368"/>
        <v>-1.1400270372620254</v>
      </c>
      <c r="C5942" s="8">
        <f t="shared" ca="1" si="369"/>
        <v>7.7199459254759493</v>
      </c>
      <c r="D5942" s="8">
        <f t="shared" ca="1" si="370"/>
        <v>1.3358864851723553</v>
      </c>
      <c r="E5942" s="8">
        <f t="shared" ca="1" si="371"/>
        <v>9.0558324106483052</v>
      </c>
    </row>
    <row r="5943" spans="1:5" x14ac:dyDescent="0.25">
      <c r="A5943" s="2">
        <v>5942</v>
      </c>
      <c r="B5943" s="8">
        <f t="shared" ca="1" si="368"/>
        <v>5.5830650900833412</v>
      </c>
      <c r="C5943" s="8">
        <f t="shared" ca="1" si="369"/>
        <v>21.166130180166682</v>
      </c>
      <c r="D5943" s="8">
        <f t="shared" ca="1" si="370"/>
        <v>-2.2109307072670479</v>
      </c>
      <c r="E5943" s="8">
        <f t="shared" ca="1" si="371"/>
        <v>18.955199472899636</v>
      </c>
    </row>
    <row r="5944" spans="1:5" x14ac:dyDescent="0.25">
      <c r="A5944" s="2">
        <v>5943</v>
      </c>
      <c r="B5944" s="8">
        <f t="shared" ca="1" si="368"/>
        <v>-0.65835850051817113</v>
      </c>
      <c r="C5944" s="8">
        <f t="shared" ca="1" si="369"/>
        <v>8.6832829989636586</v>
      </c>
      <c r="D5944" s="8">
        <f t="shared" ca="1" si="370"/>
        <v>-1.258257454495038</v>
      </c>
      <c r="E5944" s="8">
        <f t="shared" ca="1" si="371"/>
        <v>7.4250255444686211</v>
      </c>
    </row>
    <row r="5945" spans="1:5" x14ac:dyDescent="0.25">
      <c r="A5945" s="2">
        <v>5944</v>
      </c>
      <c r="B5945" s="8">
        <f t="shared" ca="1" si="368"/>
        <v>3.6262990659272671</v>
      </c>
      <c r="C5945" s="8">
        <f t="shared" ca="1" si="369"/>
        <v>17.252598131854533</v>
      </c>
      <c r="D5945" s="8">
        <f t="shared" ca="1" si="370"/>
        <v>-0.93570654385127094</v>
      </c>
      <c r="E5945" s="8">
        <f t="shared" ca="1" si="371"/>
        <v>16.316891588003262</v>
      </c>
    </row>
    <row r="5946" spans="1:5" x14ac:dyDescent="0.25">
      <c r="A5946" s="2">
        <v>5945</v>
      </c>
      <c r="B5946" s="8">
        <f t="shared" ca="1" si="368"/>
        <v>-5.9561241022832263</v>
      </c>
      <c r="C5946" s="8">
        <f t="shared" ca="1" si="369"/>
        <v>-1.9122482045664526</v>
      </c>
      <c r="D5946" s="8">
        <f t="shared" ca="1" si="370"/>
        <v>-0.30651167683990427</v>
      </c>
      <c r="E5946" s="8">
        <f t="shared" ca="1" si="371"/>
        <v>-2.2187598814063567</v>
      </c>
    </row>
    <row r="5947" spans="1:5" x14ac:dyDescent="0.25">
      <c r="A5947" s="2">
        <v>5946</v>
      </c>
      <c r="B5947" s="8">
        <f t="shared" ca="1" si="368"/>
        <v>3.0936958005604098</v>
      </c>
      <c r="C5947" s="8">
        <f t="shared" ca="1" si="369"/>
        <v>16.187391601120819</v>
      </c>
      <c r="D5947" s="8">
        <f t="shared" ca="1" si="370"/>
        <v>-1.0795393292087971</v>
      </c>
      <c r="E5947" s="8">
        <f t="shared" ca="1" si="371"/>
        <v>15.107852271912021</v>
      </c>
    </row>
    <row r="5948" spans="1:5" x14ac:dyDescent="0.25">
      <c r="A5948" s="2">
        <v>5947</v>
      </c>
      <c r="B5948" s="8">
        <f t="shared" ca="1" si="368"/>
        <v>-6.8191176933036948</v>
      </c>
      <c r="C5948" s="8">
        <f t="shared" ca="1" si="369"/>
        <v>-3.6382353866073895</v>
      </c>
      <c r="D5948" s="8">
        <f t="shared" ca="1" si="370"/>
        <v>0.3073144124271196</v>
      </c>
      <c r="E5948" s="8">
        <f t="shared" ca="1" si="371"/>
        <v>-3.3309209741802701</v>
      </c>
    </row>
    <row r="5949" spans="1:5" x14ac:dyDescent="0.25">
      <c r="A5949" s="2">
        <v>5948</v>
      </c>
      <c r="B5949" s="8">
        <f t="shared" ca="1" si="368"/>
        <v>0.2213886451577797</v>
      </c>
      <c r="C5949" s="8">
        <f t="shared" ca="1" si="369"/>
        <v>10.44277729031556</v>
      </c>
      <c r="D5949" s="8">
        <f t="shared" ca="1" si="370"/>
        <v>1.1204014774373066</v>
      </c>
      <c r="E5949" s="8">
        <f t="shared" ca="1" si="371"/>
        <v>11.563178767752866</v>
      </c>
    </row>
    <row r="5950" spans="1:5" x14ac:dyDescent="0.25">
      <c r="A5950" s="2">
        <v>5949</v>
      </c>
      <c r="B5950" s="8">
        <f t="shared" ca="1" si="368"/>
        <v>2.9292713527893528</v>
      </c>
      <c r="C5950" s="8">
        <f t="shared" ca="1" si="369"/>
        <v>15.858542705578706</v>
      </c>
      <c r="D5950" s="8">
        <f t="shared" ca="1" si="370"/>
        <v>-1.0056456685883526</v>
      </c>
      <c r="E5950" s="8">
        <f t="shared" ca="1" si="371"/>
        <v>14.852897036990354</v>
      </c>
    </row>
    <row r="5951" spans="1:5" x14ac:dyDescent="0.25">
      <c r="A5951" s="2">
        <v>5950</v>
      </c>
      <c r="B5951" s="8">
        <f t="shared" ca="1" si="368"/>
        <v>4.1548926134008806</v>
      </c>
      <c r="C5951" s="8">
        <f t="shared" ca="1" si="369"/>
        <v>18.309785226801761</v>
      </c>
      <c r="D5951" s="8">
        <f t="shared" ca="1" si="370"/>
        <v>-0.6155776474759217</v>
      </c>
      <c r="E5951" s="8">
        <f t="shared" ca="1" si="371"/>
        <v>17.694207579325841</v>
      </c>
    </row>
    <row r="5952" spans="1:5" x14ac:dyDescent="0.25">
      <c r="A5952" s="2">
        <v>5951</v>
      </c>
      <c r="B5952" s="8">
        <f t="shared" ca="1" si="368"/>
        <v>-7.6185764015643205</v>
      </c>
      <c r="C5952" s="8">
        <f t="shared" ca="1" si="369"/>
        <v>-5.237152803128641</v>
      </c>
      <c r="D5952" s="8">
        <f t="shared" ca="1" si="370"/>
        <v>-0.1096128406954321</v>
      </c>
      <c r="E5952" s="8">
        <f t="shared" ca="1" si="371"/>
        <v>-5.3467656438240727</v>
      </c>
    </row>
    <row r="5953" spans="1:5" x14ac:dyDescent="0.25">
      <c r="A5953" s="2">
        <v>5952</v>
      </c>
      <c r="B5953" s="8">
        <f t="shared" ca="1" si="368"/>
        <v>4.8333574754589055</v>
      </c>
      <c r="C5953" s="8">
        <f t="shared" ca="1" si="369"/>
        <v>19.666714950917811</v>
      </c>
      <c r="D5953" s="8">
        <f t="shared" ca="1" si="370"/>
        <v>-1.221926378847467</v>
      </c>
      <c r="E5953" s="8">
        <f t="shared" ca="1" si="371"/>
        <v>18.444788572070344</v>
      </c>
    </row>
    <row r="5954" spans="1:5" x14ac:dyDescent="0.25">
      <c r="A5954" s="2">
        <v>5953</v>
      </c>
      <c r="B5954" s="8">
        <f t="shared" ref="B5954:B6017" ca="1" si="372">NORMINV(RAND(),$H$2,$H$3)</f>
        <v>6.5603812449059244</v>
      </c>
      <c r="C5954" s="8">
        <f t="shared" ref="C5954:C6017" ca="1" si="373">$H$6+$H$7*B5954</f>
        <v>23.120762489811849</v>
      </c>
      <c r="D5954" s="8">
        <f t="shared" ca="1" si="370"/>
        <v>-0.58074873879497302</v>
      </c>
      <c r="E5954" s="8">
        <f t="shared" ca="1" si="371"/>
        <v>22.540013751016875</v>
      </c>
    </row>
    <row r="5955" spans="1:5" x14ac:dyDescent="0.25">
      <c r="A5955" s="2">
        <v>5954</v>
      </c>
      <c r="B5955" s="8">
        <f t="shared" ca="1" si="372"/>
        <v>-2.2550084847859821</v>
      </c>
      <c r="C5955" s="8">
        <f t="shared" ca="1" si="373"/>
        <v>5.4899830304280357</v>
      </c>
      <c r="D5955" s="8">
        <f t="shared" ref="D5955:D6018" ca="1" si="374">NORMINV(RAND(),0,1)</f>
        <v>-1.0712830328022942</v>
      </c>
      <c r="E5955" s="8">
        <f t="shared" ref="E5955:E6018" ca="1" si="375">$H$6+$H$7*B5955+D5955</f>
        <v>4.4186999976257413</v>
      </c>
    </row>
    <row r="5956" spans="1:5" x14ac:dyDescent="0.25">
      <c r="A5956" s="2">
        <v>5955</v>
      </c>
      <c r="B5956" s="8">
        <f t="shared" ca="1" si="372"/>
        <v>-2.0390525018430594</v>
      </c>
      <c r="C5956" s="8">
        <f t="shared" ca="1" si="373"/>
        <v>5.9218949963138812</v>
      </c>
      <c r="D5956" s="8">
        <f t="shared" ca="1" si="374"/>
        <v>-0.32921265737305155</v>
      </c>
      <c r="E5956" s="8">
        <f t="shared" ca="1" si="375"/>
        <v>5.59268233894083</v>
      </c>
    </row>
    <row r="5957" spans="1:5" x14ac:dyDescent="0.25">
      <c r="A5957" s="2">
        <v>5956</v>
      </c>
      <c r="B5957" s="8">
        <f t="shared" ca="1" si="372"/>
        <v>-2.1991578576091029</v>
      </c>
      <c r="C5957" s="8">
        <f t="shared" ca="1" si="373"/>
        <v>5.6016842847817943</v>
      </c>
      <c r="D5957" s="8">
        <f t="shared" ca="1" si="374"/>
        <v>1.5462980501108929</v>
      </c>
      <c r="E5957" s="8">
        <f t="shared" ca="1" si="375"/>
        <v>7.1479823348926868</v>
      </c>
    </row>
    <row r="5958" spans="1:5" x14ac:dyDescent="0.25">
      <c r="A5958" s="2">
        <v>5957</v>
      </c>
      <c r="B5958" s="8">
        <f t="shared" ca="1" si="372"/>
        <v>-10.02884139506904</v>
      </c>
      <c r="C5958" s="8">
        <f t="shared" ca="1" si="373"/>
        <v>-10.057682790138081</v>
      </c>
      <c r="D5958" s="8">
        <f t="shared" ca="1" si="374"/>
        <v>-9.4223674319432807E-2</v>
      </c>
      <c r="E5958" s="8">
        <f t="shared" ca="1" si="375"/>
        <v>-10.151906464457515</v>
      </c>
    </row>
    <row r="5959" spans="1:5" x14ac:dyDescent="0.25">
      <c r="A5959" s="2">
        <v>5958</v>
      </c>
      <c r="B5959" s="8">
        <f t="shared" ca="1" si="372"/>
        <v>-3.8070885245275803</v>
      </c>
      <c r="C5959" s="8">
        <f t="shared" ca="1" si="373"/>
        <v>2.3858229509448394</v>
      </c>
      <c r="D5959" s="8">
        <f t="shared" ca="1" si="374"/>
        <v>-1.3976050338933987</v>
      </c>
      <c r="E5959" s="8">
        <f t="shared" ca="1" si="375"/>
        <v>0.98821791705144069</v>
      </c>
    </row>
    <row r="5960" spans="1:5" x14ac:dyDescent="0.25">
      <c r="A5960" s="2">
        <v>5959</v>
      </c>
      <c r="B5960" s="8">
        <f t="shared" ca="1" si="372"/>
        <v>-4.6670416946752633</v>
      </c>
      <c r="C5960" s="8">
        <f t="shared" ca="1" si="373"/>
        <v>0.66591661064947338</v>
      </c>
      <c r="D5960" s="8">
        <f t="shared" ca="1" si="374"/>
        <v>0.99805716904781694</v>
      </c>
      <c r="E5960" s="8">
        <f t="shared" ca="1" si="375"/>
        <v>1.6639737796972902</v>
      </c>
    </row>
    <row r="5961" spans="1:5" x14ac:dyDescent="0.25">
      <c r="A5961" s="2">
        <v>5960</v>
      </c>
      <c r="B5961" s="8">
        <f t="shared" ca="1" si="372"/>
        <v>0.85049493563824363</v>
      </c>
      <c r="C5961" s="8">
        <f t="shared" ca="1" si="373"/>
        <v>11.700989871276487</v>
      </c>
      <c r="D5961" s="8">
        <f t="shared" ca="1" si="374"/>
        <v>1.0173144352659844</v>
      </c>
      <c r="E5961" s="8">
        <f t="shared" ca="1" si="375"/>
        <v>12.718304306542471</v>
      </c>
    </row>
    <row r="5962" spans="1:5" x14ac:dyDescent="0.25">
      <c r="A5962" s="2">
        <v>5961</v>
      </c>
      <c r="B5962" s="8">
        <f t="shared" ca="1" si="372"/>
        <v>0.82347019502095986</v>
      </c>
      <c r="C5962" s="8">
        <f t="shared" ca="1" si="373"/>
        <v>11.646940390041919</v>
      </c>
      <c r="D5962" s="8">
        <f t="shared" ca="1" si="374"/>
        <v>-1.0303160897786168</v>
      </c>
      <c r="E5962" s="8">
        <f t="shared" ca="1" si="375"/>
        <v>10.616624300263302</v>
      </c>
    </row>
    <row r="5963" spans="1:5" x14ac:dyDescent="0.25">
      <c r="A5963" s="2">
        <v>5962</v>
      </c>
      <c r="B5963" s="8">
        <f t="shared" ca="1" si="372"/>
        <v>5.0164588785918331</v>
      </c>
      <c r="C5963" s="8">
        <f t="shared" ca="1" si="373"/>
        <v>20.032917757183668</v>
      </c>
      <c r="D5963" s="8">
        <f t="shared" ca="1" si="374"/>
        <v>0.47979871439919985</v>
      </c>
      <c r="E5963" s="8">
        <f t="shared" ca="1" si="375"/>
        <v>20.512716471582866</v>
      </c>
    </row>
    <row r="5964" spans="1:5" x14ac:dyDescent="0.25">
      <c r="A5964" s="2">
        <v>5963</v>
      </c>
      <c r="B5964" s="8">
        <f t="shared" ca="1" si="372"/>
        <v>-0.19961174243297461</v>
      </c>
      <c r="C5964" s="8">
        <f t="shared" ca="1" si="373"/>
        <v>9.6007765151340507</v>
      </c>
      <c r="D5964" s="8">
        <f t="shared" ca="1" si="374"/>
        <v>-0.82749011604524214</v>
      </c>
      <c r="E5964" s="8">
        <f t="shared" ca="1" si="375"/>
        <v>8.7732863990888088</v>
      </c>
    </row>
    <row r="5965" spans="1:5" x14ac:dyDescent="0.25">
      <c r="A5965" s="2">
        <v>5964</v>
      </c>
      <c r="B5965" s="8">
        <f t="shared" ca="1" si="372"/>
        <v>7.0188580495171129</v>
      </c>
      <c r="C5965" s="8">
        <f t="shared" ca="1" si="373"/>
        <v>24.037716099034228</v>
      </c>
      <c r="D5965" s="8">
        <f t="shared" ca="1" si="374"/>
        <v>0.4006689801475255</v>
      </c>
      <c r="E5965" s="8">
        <f t="shared" ca="1" si="375"/>
        <v>24.438385079181753</v>
      </c>
    </row>
    <row r="5966" spans="1:5" x14ac:dyDescent="0.25">
      <c r="A5966" s="2">
        <v>5965</v>
      </c>
      <c r="B5966" s="8">
        <f t="shared" ca="1" si="372"/>
        <v>0.44223787215808641</v>
      </c>
      <c r="C5966" s="8">
        <f t="shared" ca="1" si="373"/>
        <v>10.884475744316173</v>
      </c>
      <c r="D5966" s="8">
        <f t="shared" ca="1" si="374"/>
        <v>0.51616967392693247</v>
      </c>
      <c r="E5966" s="8">
        <f t="shared" ca="1" si="375"/>
        <v>11.400645418243105</v>
      </c>
    </row>
    <row r="5967" spans="1:5" x14ac:dyDescent="0.25">
      <c r="A5967" s="2">
        <v>5966</v>
      </c>
      <c r="B5967" s="8">
        <f t="shared" ca="1" si="372"/>
        <v>-0.50566454815504036</v>
      </c>
      <c r="C5967" s="8">
        <f t="shared" ca="1" si="373"/>
        <v>8.9886709036899184</v>
      </c>
      <c r="D5967" s="8">
        <f t="shared" ca="1" si="374"/>
        <v>1.1654953552250789</v>
      </c>
      <c r="E5967" s="8">
        <f t="shared" ca="1" si="375"/>
        <v>10.154166258914998</v>
      </c>
    </row>
    <row r="5968" spans="1:5" x14ac:dyDescent="0.25">
      <c r="A5968" s="2">
        <v>5967</v>
      </c>
      <c r="B5968" s="8">
        <f t="shared" ca="1" si="372"/>
        <v>-1.3991598099205378</v>
      </c>
      <c r="C5968" s="8">
        <f t="shared" ca="1" si="373"/>
        <v>7.2016803801589244</v>
      </c>
      <c r="D5968" s="8">
        <f t="shared" ca="1" si="374"/>
        <v>-0.21433873773918233</v>
      </c>
      <c r="E5968" s="8">
        <f t="shared" ca="1" si="375"/>
        <v>6.9873416424197421</v>
      </c>
    </row>
    <row r="5969" spans="1:5" x14ac:dyDescent="0.25">
      <c r="A5969" s="2">
        <v>5968</v>
      </c>
      <c r="B5969" s="8">
        <f t="shared" ca="1" si="372"/>
        <v>-1.5001990648959576</v>
      </c>
      <c r="C5969" s="8">
        <f t="shared" ca="1" si="373"/>
        <v>6.9996018702080853</v>
      </c>
      <c r="D5969" s="8">
        <f t="shared" ca="1" si="374"/>
        <v>0.4943638490232708</v>
      </c>
      <c r="E5969" s="8">
        <f t="shared" ca="1" si="375"/>
        <v>7.4939657192313565</v>
      </c>
    </row>
    <row r="5970" spans="1:5" x14ac:dyDescent="0.25">
      <c r="A5970" s="2">
        <v>5969</v>
      </c>
      <c r="B5970" s="8">
        <f t="shared" ca="1" si="372"/>
        <v>7.5670481168095085</v>
      </c>
      <c r="C5970" s="8">
        <f t="shared" ca="1" si="373"/>
        <v>25.134096233619019</v>
      </c>
      <c r="D5970" s="8">
        <f t="shared" ca="1" si="374"/>
        <v>-2.6881063831454135</v>
      </c>
      <c r="E5970" s="8">
        <f t="shared" ca="1" si="375"/>
        <v>22.445989850473605</v>
      </c>
    </row>
    <row r="5971" spans="1:5" x14ac:dyDescent="0.25">
      <c r="A5971" s="2">
        <v>5970</v>
      </c>
      <c r="B5971" s="8">
        <f t="shared" ca="1" si="372"/>
        <v>-2.6900678714962067</v>
      </c>
      <c r="C5971" s="8">
        <f t="shared" ca="1" si="373"/>
        <v>4.6198642570075865</v>
      </c>
      <c r="D5971" s="8">
        <f t="shared" ca="1" si="374"/>
        <v>0.21880682019535749</v>
      </c>
      <c r="E5971" s="8">
        <f t="shared" ca="1" si="375"/>
        <v>4.8386710772029442</v>
      </c>
    </row>
    <row r="5972" spans="1:5" x14ac:dyDescent="0.25">
      <c r="A5972" s="2">
        <v>5971</v>
      </c>
      <c r="B5972" s="8">
        <f t="shared" ca="1" si="372"/>
        <v>2.9783393952836872</v>
      </c>
      <c r="C5972" s="8">
        <f t="shared" ca="1" si="373"/>
        <v>15.956678790567373</v>
      </c>
      <c r="D5972" s="8">
        <f t="shared" ca="1" si="374"/>
        <v>-0.58882170085709307</v>
      </c>
      <c r="E5972" s="8">
        <f t="shared" ca="1" si="375"/>
        <v>15.367857089710281</v>
      </c>
    </row>
    <row r="5973" spans="1:5" x14ac:dyDescent="0.25">
      <c r="A5973" s="2">
        <v>5972</v>
      </c>
      <c r="B5973" s="8">
        <f t="shared" ca="1" si="372"/>
        <v>5.7221098500590939</v>
      </c>
      <c r="C5973" s="8">
        <f t="shared" ca="1" si="373"/>
        <v>21.44421970011819</v>
      </c>
      <c r="D5973" s="8">
        <f t="shared" ca="1" si="374"/>
        <v>0.62093699407454173</v>
      </c>
      <c r="E5973" s="8">
        <f t="shared" ca="1" si="375"/>
        <v>22.06515669419273</v>
      </c>
    </row>
    <row r="5974" spans="1:5" x14ac:dyDescent="0.25">
      <c r="A5974" s="2">
        <v>5973</v>
      </c>
      <c r="B5974" s="8">
        <f t="shared" ca="1" si="372"/>
        <v>7.4606876462496334</v>
      </c>
      <c r="C5974" s="8">
        <f t="shared" ca="1" si="373"/>
        <v>24.921375292499267</v>
      </c>
      <c r="D5974" s="8">
        <f t="shared" ca="1" si="374"/>
        <v>-0.38965285712132663</v>
      </c>
      <c r="E5974" s="8">
        <f t="shared" ca="1" si="375"/>
        <v>24.53172243537794</v>
      </c>
    </row>
    <row r="5975" spans="1:5" x14ac:dyDescent="0.25">
      <c r="A5975" s="2">
        <v>5974</v>
      </c>
      <c r="B5975" s="8">
        <f t="shared" ca="1" si="372"/>
        <v>0.74809856926621288</v>
      </c>
      <c r="C5975" s="8">
        <f t="shared" ca="1" si="373"/>
        <v>11.496197138532425</v>
      </c>
      <c r="D5975" s="8">
        <f t="shared" ca="1" si="374"/>
        <v>-0.27163253690722017</v>
      </c>
      <c r="E5975" s="8">
        <f t="shared" ca="1" si="375"/>
        <v>11.224564601625206</v>
      </c>
    </row>
    <row r="5976" spans="1:5" x14ac:dyDescent="0.25">
      <c r="A5976" s="2">
        <v>5975</v>
      </c>
      <c r="B5976" s="8">
        <f t="shared" ca="1" si="372"/>
        <v>6.9930236296931616</v>
      </c>
      <c r="C5976" s="8">
        <f t="shared" ca="1" si="373"/>
        <v>23.986047259386325</v>
      </c>
      <c r="D5976" s="8">
        <f t="shared" ca="1" si="374"/>
        <v>-1.6293081923228907</v>
      </c>
      <c r="E5976" s="8">
        <f t="shared" ca="1" si="375"/>
        <v>22.356739067063433</v>
      </c>
    </row>
    <row r="5977" spans="1:5" x14ac:dyDescent="0.25">
      <c r="A5977" s="2">
        <v>5976</v>
      </c>
      <c r="B5977" s="8">
        <f t="shared" ca="1" si="372"/>
        <v>-6.0432354168735944</v>
      </c>
      <c r="C5977" s="8">
        <f t="shared" ca="1" si="373"/>
        <v>-2.0864708337471889</v>
      </c>
      <c r="D5977" s="8">
        <f t="shared" ca="1" si="374"/>
        <v>1.6864029141763335</v>
      </c>
      <c r="E5977" s="8">
        <f t="shared" ca="1" si="375"/>
        <v>-0.40006791957085541</v>
      </c>
    </row>
    <row r="5978" spans="1:5" x14ac:dyDescent="0.25">
      <c r="A5978" s="2">
        <v>5977</v>
      </c>
      <c r="B5978" s="8">
        <f t="shared" ca="1" si="372"/>
        <v>-9.5531318085441779</v>
      </c>
      <c r="C5978" s="8">
        <f t="shared" ca="1" si="373"/>
        <v>-9.1062636170883557</v>
      </c>
      <c r="D5978" s="8">
        <f t="shared" ca="1" si="374"/>
        <v>-0.4439161592314303</v>
      </c>
      <c r="E5978" s="8">
        <f t="shared" ca="1" si="375"/>
        <v>-9.5501797763197853</v>
      </c>
    </row>
    <row r="5979" spans="1:5" x14ac:dyDescent="0.25">
      <c r="A5979" s="2">
        <v>5978</v>
      </c>
      <c r="B5979" s="8">
        <f t="shared" ca="1" si="372"/>
        <v>2.0074089919259004</v>
      </c>
      <c r="C5979" s="8">
        <f t="shared" ca="1" si="373"/>
        <v>14.014817983851801</v>
      </c>
      <c r="D5979" s="8">
        <f t="shared" ca="1" si="374"/>
        <v>-0.82927344829865812</v>
      </c>
      <c r="E5979" s="8">
        <f t="shared" ca="1" si="375"/>
        <v>13.185544535553143</v>
      </c>
    </row>
    <row r="5980" spans="1:5" x14ac:dyDescent="0.25">
      <c r="A5980" s="2">
        <v>5979</v>
      </c>
      <c r="B5980" s="8">
        <f t="shared" ca="1" si="372"/>
        <v>9.4723279784693197</v>
      </c>
      <c r="C5980" s="8">
        <f t="shared" ca="1" si="373"/>
        <v>28.944655956938639</v>
      </c>
      <c r="D5980" s="8">
        <f t="shared" ca="1" si="374"/>
        <v>1.3196772192026824</v>
      </c>
      <c r="E5980" s="8">
        <f t="shared" ca="1" si="375"/>
        <v>30.264333176141321</v>
      </c>
    </row>
    <row r="5981" spans="1:5" x14ac:dyDescent="0.25">
      <c r="A5981" s="2">
        <v>5980</v>
      </c>
      <c r="B5981" s="8">
        <f t="shared" ca="1" si="372"/>
        <v>-3.7181251431282396</v>
      </c>
      <c r="C5981" s="8">
        <f t="shared" ca="1" si="373"/>
        <v>2.5637497137435208</v>
      </c>
      <c r="D5981" s="8">
        <f t="shared" ca="1" si="374"/>
        <v>0.19937558173585848</v>
      </c>
      <c r="E5981" s="8">
        <f t="shared" ca="1" si="375"/>
        <v>2.7631252954793792</v>
      </c>
    </row>
    <row r="5982" spans="1:5" x14ac:dyDescent="0.25">
      <c r="A5982" s="2">
        <v>5981</v>
      </c>
      <c r="B5982" s="8">
        <f t="shared" ca="1" si="372"/>
        <v>-1.0606865760601716</v>
      </c>
      <c r="C5982" s="8">
        <f t="shared" ca="1" si="373"/>
        <v>7.8786268478796568</v>
      </c>
      <c r="D5982" s="8">
        <f t="shared" ca="1" si="374"/>
        <v>1.5290848606180714</v>
      </c>
      <c r="E5982" s="8">
        <f t="shared" ca="1" si="375"/>
        <v>9.4077117084977289</v>
      </c>
    </row>
    <row r="5983" spans="1:5" x14ac:dyDescent="0.25">
      <c r="A5983" s="2">
        <v>5982</v>
      </c>
      <c r="B5983" s="8">
        <f t="shared" ca="1" si="372"/>
        <v>2.1556855132493138</v>
      </c>
      <c r="C5983" s="8">
        <f t="shared" ca="1" si="373"/>
        <v>14.311371026498627</v>
      </c>
      <c r="D5983" s="8">
        <f t="shared" ca="1" si="374"/>
        <v>0.84038612500291399</v>
      </c>
      <c r="E5983" s="8">
        <f t="shared" ca="1" si="375"/>
        <v>15.15175715150154</v>
      </c>
    </row>
    <row r="5984" spans="1:5" x14ac:dyDescent="0.25">
      <c r="A5984" s="2">
        <v>5983</v>
      </c>
      <c r="B5984" s="8">
        <f t="shared" ca="1" si="372"/>
        <v>-4.1084880154357393</v>
      </c>
      <c r="C5984" s="8">
        <f t="shared" ca="1" si="373"/>
        <v>1.7830239691285215</v>
      </c>
      <c r="D5984" s="8">
        <f t="shared" ca="1" si="374"/>
        <v>-8.6048925335989387E-2</v>
      </c>
      <c r="E5984" s="8">
        <f t="shared" ca="1" si="375"/>
        <v>1.6969750437925322</v>
      </c>
    </row>
    <row r="5985" spans="1:5" x14ac:dyDescent="0.25">
      <c r="A5985" s="2">
        <v>5984</v>
      </c>
      <c r="B5985" s="8">
        <f t="shared" ca="1" si="372"/>
        <v>12.912327011090468</v>
      </c>
      <c r="C5985" s="8">
        <f t="shared" ca="1" si="373"/>
        <v>35.824654022180937</v>
      </c>
      <c r="D5985" s="8">
        <f t="shared" ca="1" si="374"/>
        <v>-3.2173233392996585</v>
      </c>
      <c r="E5985" s="8">
        <f t="shared" ca="1" si="375"/>
        <v>32.607330682881276</v>
      </c>
    </row>
    <row r="5986" spans="1:5" x14ac:dyDescent="0.25">
      <c r="A5986" s="2">
        <v>5985</v>
      </c>
      <c r="B5986" s="8">
        <f t="shared" ca="1" si="372"/>
        <v>-2.8635740552669056</v>
      </c>
      <c r="C5986" s="8">
        <f t="shared" ca="1" si="373"/>
        <v>4.2728518894661889</v>
      </c>
      <c r="D5986" s="8">
        <f t="shared" ca="1" si="374"/>
        <v>-3.2173254980617165</v>
      </c>
      <c r="E5986" s="8">
        <f t="shared" ca="1" si="375"/>
        <v>1.0555263914044724</v>
      </c>
    </row>
    <row r="5987" spans="1:5" x14ac:dyDescent="0.25">
      <c r="A5987" s="2">
        <v>5986</v>
      </c>
      <c r="B5987" s="8">
        <f t="shared" ca="1" si="372"/>
        <v>4.2822820389833645</v>
      </c>
      <c r="C5987" s="8">
        <f t="shared" ca="1" si="373"/>
        <v>18.564564077966729</v>
      </c>
      <c r="D5987" s="8">
        <f t="shared" ca="1" si="374"/>
        <v>-1.2670611509545364</v>
      </c>
      <c r="E5987" s="8">
        <f t="shared" ca="1" si="375"/>
        <v>17.297502927012193</v>
      </c>
    </row>
    <row r="5988" spans="1:5" x14ac:dyDescent="0.25">
      <c r="A5988" s="2">
        <v>5987</v>
      </c>
      <c r="B5988" s="8">
        <f t="shared" ca="1" si="372"/>
        <v>-0.30850705681222718</v>
      </c>
      <c r="C5988" s="8">
        <f t="shared" ca="1" si="373"/>
        <v>9.3829858863755451</v>
      </c>
      <c r="D5988" s="8">
        <f t="shared" ca="1" si="374"/>
        <v>0.86364839812092953</v>
      </c>
      <c r="E5988" s="8">
        <f t="shared" ca="1" si="375"/>
        <v>10.246634284496475</v>
      </c>
    </row>
    <row r="5989" spans="1:5" x14ac:dyDescent="0.25">
      <c r="A5989" s="2">
        <v>5988</v>
      </c>
      <c r="B5989" s="8">
        <f t="shared" ca="1" si="372"/>
        <v>-2.6799961283772626</v>
      </c>
      <c r="C5989" s="8">
        <f t="shared" ca="1" si="373"/>
        <v>4.6400077432454747</v>
      </c>
      <c r="D5989" s="8">
        <f t="shared" ca="1" si="374"/>
        <v>1.1120089476457797</v>
      </c>
      <c r="E5989" s="8">
        <f t="shared" ca="1" si="375"/>
        <v>5.7520166908912547</v>
      </c>
    </row>
    <row r="5990" spans="1:5" x14ac:dyDescent="0.25">
      <c r="A5990" s="2">
        <v>5989</v>
      </c>
      <c r="B5990" s="8">
        <f t="shared" ca="1" si="372"/>
        <v>6.2595526724212487</v>
      </c>
      <c r="C5990" s="8">
        <f t="shared" ca="1" si="373"/>
        <v>22.519105344842497</v>
      </c>
      <c r="D5990" s="8">
        <f t="shared" ca="1" si="374"/>
        <v>0.73292007893819</v>
      </c>
      <c r="E5990" s="8">
        <f t="shared" ca="1" si="375"/>
        <v>23.252025423780687</v>
      </c>
    </row>
    <row r="5991" spans="1:5" x14ac:dyDescent="0.25">
      <c r="A5991" s="2">
        <v>5990</v>
      </c>
      <c r="B5991" s="8">
        <f t="shared" ca="1" si="372"/>
        <v>2.9186897918727075</v>
      </c>
      <c r="C5991" s="8">
        <f t="shared" ca="1" si="373"/>
        <v>15.837379583745415</v>
      </c>
      <c r="D5991" s="8">
        <f t="shared" ca="1" si="374"/>
        <v>-0.66652144384596368</v>
      </c>
      <c r="E5991" s="8">
        <f t="shared" ca="1" si="375"/>
        <v>15.170858139899451</v>
      </c>
    </row>
    <row r="5992" spans="1:5" x14ac:dyDescent="0.25">
      <c r="A5992" s="2">
        <v>5991</v>
      </c>
      <c r="B5992" s="8">
        <f t="shared" ca="1" si="372"/>
        <v>7.4099399781281665</v>
      </c>
      <c r="C5992" s="8">
        <f t="shared" ca="1" si="373"/>
        <v>24.819879956256333</v>
      </c>
      <c r="D5992" s="8">
        <f t="shared" ca="1" si="374"/>
        <v>-0.52717219698545592</v>
      </c>
      <c r="E5992" s="8">
        <f t="shared" ca="1" si="375"/>
        <v>24.292707759270876</v>
      </c>
    </row>
    <row r="5993" spans="1:5" x14ac:dyDescent="0.25">
      <c r="A5993" s="2">
        <v>5992</v>
      </c>
      <c r="B5993" s="8">
        <f t="shared" ca="1" si="372"/>
        <v>-1.2666755685945579</v>
      </c>
      <c r="C5993" s="8">
        <f t="shared" ca="1" si="373"/>
        <v>7.4666488628108842</v>
      </c>
      <c r="D5993" s="8">
        <f t="shared" ca="1" si="374"/>
        <v>-0.30867969552440683</v>
      </c>
      <c r="E5993" s="8">
        <f t="shared" ca="1" si="375"/>
        <v>7.1579691672864776</v>
      </c>
    </row>
    <row r="5994" spans="1:5" x14ac:dyDescent="0.25">
      <c r="A5994" s="2">
        <v>5993</v>
      </c>
      <c r="B5994" s="8">
        <f t="shared" ca="1" si="372"/>
        <v>-2.1586897853828977</v>
      </c>
      <c r="C5994" s="8">
        <f t="shared" ca="1" si="373"/>
        <v>5.6826204292342046</v>
      </c>
      <c r="D5994" s="8">
        <f t="shared" ca="1" si="374"/>
        <v>-0.76982881774414214</v>
      </c>
      <c r="E5994" s="8">
        <f t="shared" ca="1" si="375"/>
        <v>4.9127916114900625</v>
      </c>
    </row>
    <row r="5995" spans="1:5" x14ac:dyDescent="0.25">
      <c r="A5995" s="2">
        <v>5994</v>
      </c>
      <c r="B5995" s="8">
        <f t="shared" ca="1" si="372"/>
        <v>7.9953744860067211</v>
      </c>
      <c r="C5995" s="8">
        <f t="shared" ca="1" si="373"/>
        <v>25.990748972013442</v>
      </c>
      <c r="D5995" s="8">
        <f t="shared" ca="1" si="374"/>
        <v>0.44931229774091747</v>
      </c>
      <c r="E5995" s="8">
        <f t="shared" ca="1" si="375"/>
        <v>26.440061269754359</v>
      </c>
    </row>
    <row r="5996" spans="1:5" x14ac:dyDescent="0.25">
      <c r="A5996" s="2">
        <v>5995</v>
      </c>
      <c r="B5996" s="8">
        <f t="shared" ca="1" si="372"/>
        <v>-7.3852901395953499</v>
      </c>
      <c r="C5996" s="8">
        <f t="shared" ca="1" si="373"/>
        <v>-4.7705802791906997</v>
      </c>
      <c r="D5996" s="8">
        <f t="shared" ca="1" si="374"/>
        <v>0.71846380377914909</v>
      </c>
      <c r="E5996" s="8">
        <f t="shared" ca="1" si="375"/>
        <v>-4.0521164754115508</v>
      </c>
    </row>
    <row r="5997" spans="1:5" x14ac:dyDescent="0.25">
      <c r="A5997" s="2">
        <v>5996</v>
      </c>
      <c r="B5997" s="8">
        <f t="shared" ca="1" si="372"/>
        <v>-4.1294555599890606</v>
      </c>
      <c r="C5997" s="8">
        <f t="shared" ca="1" si="373"/>
        <v>1.7410888800218789</v>
      </c>
      <c r="D5997" s="8">
        <f t="shared" ca="1" si="374"/>
        <v>-1.3054283141551191</v>
      </c>
      <c r="E5997" s="8">
        <f t="shared" ca="1" si="375"/>
        <v>0.43566056586675983</v>
      </c>
    </row>
    <row r="5998" spans="1:5" x14ac:dyDescent="0.25">
      <c r="A5998" s="2">
        <v>5997</v>
      </c>
      <c r="B5998" s="8">
        <f t="shared" ca="1" si="372"/>
        <v>-1.9324380626139448</v>
      </c>
      <c r="C5998" s="8">
        <f t="shared" ca="1" si="373"/>
        <v>6.1351238747721109</v>
      </c>
      <c r="D5998" s="8">
        <f t="shared" ca="1" si="374"/>
        <v>-0.3351983840402552</v>
      </c>
      <c r="E5998" s="8">
        <f t="shared" ca="1" si="375"/>
        <v>5.799925490731856</v>
      </c>
    </row>
    <row r="5999" spans="1:5" x14ac:dyDescent="0.25">
      <c r="A5999" s="2">
        <v>5998</v>
      </c>
      <c r="B5999" s="8">
        <f t="shared" ca="1" si="372"/>
        <v>-1.2795576014870023</v>
      </c>
      <c r="C5999" s="8">
        <f t="shared" ca="1" si="373"/>
        <v>7.4408847970259959</v>
      </c>
      <c r="D5999" s="8">
        <f t="shared" ca="1" si="374"/>
        <v>1.472482466197959</v>
      </c>
      <c r="E5999" s="8">
        <f t="shared" ca="1" si="375"/>
        <v>8.9133672632239556</v>
      </c>
    </row>
    <row r="6000" spans="1:5" x14ac:dyDescent="0.25">
      <c r="A6000" s="2">
        <v>5999</v>
      </c>
      <c r="B6000" s="8">
        <f t="shared" ca="1" si="372"/>
        <v>-0.58607861339339418</v>
      </c>
      <c r="C6000" s="8">
        <f t="shared" ca="1" si="373"/>
        <v>8.8278427732132112</v>
      </c>
      <c r="D6000" s="8">
        <f t="shared" ca="1" si="374"/>
        <v>0.22661121659615954</v>
      </c>
      <c r="E6000" s="8">
        <f t="shared" ca="1" si="375"/>
        <v>9.054453989809371</v>
      </c>
    </row>
    <row r="6001" spans="1:5" x14ac:dyDescent="0.25">
      <c r="A6001" s="2">
        <v>6000</v>
      </c>
      <c r="B6001" s="8">
        <f t="shared" ca="1" si="372"/>
        <v>-8.9831323523873667</v>
      </c>
      <c r="C6001" s="8">
        <f t="shared" ca="1" si="373"/>
        <v>-7.9662647047747335</v>
      </c>
      <c r="D6001" s="8">
        <f t="shared" ca="1" si="374"/>
        <v>-0.58993165298940764</v>
      </c>
      <c r="E6001" s="8">
        <f t="shared" ca="1" si="375"/>
        <v>-8.5561963577641418</v>
      </c>
    </row>
    <row r="6002" spans="1:5" x14ac:dyDescent="0.25">
      <c r="A6002" s="2">
        <v>6001</v>
      </c>
      <c r="B6002" s="8">
        <f t="shared" ca="1" si="372"/>
        <v>2.3288671130165559</v>
      </c>
      <c r="C6002" s="8">
        <f t="shared" ca="1" si="373"/>
        <v>14.657734226033112</v>
      </c>
      <c r="D6002" s="8">
        <f t="shared" ca="1" si="374"/>
        <v>-0.52937048982905166</v>
      </c>
      <c r="E6002" s="8">
        <f t="shared" ca="1" si="375"/>
        <v>14.12836373620406</v>
      </c>
    </row>
    <row r="6003" spans="1:5" x14ac:dyDescent="0.25">
      <c r="A6003" s="2">
        <v>6002</v>
      </c>
      <c r="B6003" s="8">
        <f t="shared" ca="1" si="372"/>
        <v>-4.3619875672386961</v>
      </c>
      <c r="C6003" s="8">
        <f t="shared" ca="1" si="373"/>
        <v>1.2760248655226079</v>
      </c>
      <c r="D6003" s="8">
        <f t="shared" ca="1" si="374"/>
        <v>0.97493562000416067</v>
      </c>
      <c r="E6003" s="8">
        <f t="shared" ca="1" si="375"/>
        <v>2.2509604855267686</v>
      </c>
    </row>
    <row r="6004" spans="1:5" x14ac:dyDescent="0.25">
      <c r="A6004" s="2">
        <v>6003</v>
      </c>
      <c r="B6004" s="8">
        <f t="shared" ca="1" si="372"/>
        <v>-0.40100344886697259</v>
      </c>
      <c r="C6004" s="8">
        <f t="shared" ca="1" si="373"/>
        <v>9.1979931022660555</v>
      </c>
      <c r="D6004" s="8">
        <f t="shared" ca="1" si="374"/>
        <v>-0.22878907635672488</v>
      </c>
      <c r="E6004" s="8">
        <f t="shared" ca="1" si="375"/>
        <v>8.9692040259093311</v>
      </c>
    </row>
    <row r="6005" spans="1:5" x14ac:dyDescent="0.25">
      <c r="A6005" s="2">
        <v>6004</v>
      </c>
      <c r="B6005" s="8">
        <f t="shared" ca="1" si="372"/>
        <v>2.08791170253888</v>
      </c>
      <c r="C6005" s="8">
        <f t="shared" ca="1" si="373"/>
        <v>14.175823405077761</v>
      </c>
      <c r="D6005" s="8">
        <f t="shared" ca="1" si="374"/>
        <v>0.99003968244122953</v>
      </c>
      <c r="E6005" s="8">
        <f t="shared" ca="1" si="375"/>
        <v>15.165863087518991</v>
      </c>
    </row>
    <row r="6006" spans="1:5" x14ac:dyDescent="0.25">
      <c r="A6006" s="2">
        <v>6005</v>
      </c>
      <c r="B6006" s="8">
        <f t="shared" ca="1" si="372"/>
        <v>1.3593387836013844</v>
      </c>
      <c r="C6006" s="8">
        <f t="shared" ca="1" si="373"/>
        <v>12.718677567202768</v>
      </c>
      <c r="D6006" s="8">
        <f t="shared" ca="1" si="374"/>
        <v>2.0763398770376087</v>
      </c>
      <c r="E6006" s="8">
        <f t="shared" ca="1" si="375"/>
        <v>14.795017444240376</v>
      </c>
    </row>
    <row r="6007" spans="1:5" x14ac:dyDescent="0.25">
      <c r="A6007" s="2">
        <v>6006</v>
      </c>
      <c r="B6007" s="8">
        <f t="shared" ca="1" si="372"/>
        <v>-3.6650501635565651</v>
      </c>
      <c r="C6007" s="8">
        <f t="shared" ca="1" si="373"/>
        <v>2.6698996728868698</v>
      </c>
      <c r="D6007" s="8">
        <f t="shared" ca="1" si="374"/>
        <v>-0.2258772721016554</v>
      </c>
      <c r="E6007" s="8">
        <f t="shared" ca="1" si="375"/>
        <v>2.4440224007852143</v>
      </c>
    </row>
    <row r="6008" spans="1:5" x14ac:dyDescent="0.25">
      <c r="A6008" s="2">
        <v>6007</v>
      </c>
      <c r="B6008" s="8">
        <f t="shared" ca="1" si="372"/>
        <v>2.8366146094008649</v>
      </c>
      <c r="C6008" s="8">
        <f t="shared" ca="1" si="373"/>
        <v>15.67322921880173</v>
      </c>
      <c r="D6008" s="8">
        <f t="shared" ca="1" si="374"/>
        <v>-0.44589398328126933</v>
      </c>
      <c r="E6008" s="8">
        <f t="shared" ca="1" si="375"/>
        <v>15.22733523552046</v>
      </c>
    </row>
    <row r="6009" spans="1:5" x14ac:dyDescent="0.25">
      <c r="A6009" s="2">
        <v>6008</v>
      </c>
      <c r="B6009" s="8">
        <f t="shared" ca="1" si="372"/>
        <v>9.7749753538297242</v>
      </c>
      <c r="C6009" s="8">
        <f t="shared" ca="1" si="373"/>
        <v>29.549950707659448</v>
      </c>
      <c r="D6009" s="8">
        <f t="shared" ca="1" si="374"/>
        <v>-0.41929121303257622</v>
      </c>
      <c r="E6009" s="8">
        <f t="shared" ca="1" si="375"/>
        <v>29.130659494626872</v>
      </c>
    </row>
    <row r="6010" spans="1:5" x14ac:dyDescent="0.25">
      <c r="A6010" s="2">
        <v>6009</v>
      </c>
      <c r="B6010" s="8">
        <f t="shared" ca="1" si="372"/>
        <v>-2.6112871695963902</v>
      </c>
      <c r="C6010" s="8">
        <f t="shared" ca="1" si="373"/>
        <v>4.7774256608072196</v>
      </c>
      <c r="D6010" s="8">
        <f t="shared" ca="1" si="374"/>
        <v>1.4032061469492645</v>
      </c>
      <c r="E6010" s="8">
        <f t="shared" ca="1" si="375"/>
        <v>6.1806318077564839</v>
      </c>
    </row>
    <row r="6011" spans="1:5" x14ac:dyDescent="0.25">
      <c r="A6011" s="2">
        <v>6010</v>
      </c>
      <c r="B6011" s="8">
        <f t="shared" ca="1" si="372"/>
        <v>2.0185446453759686</v>
      </c>
      <c r="C6011" s="8">
        <f t="shared" ca="1" si="373"/>
        <v>14.037089290751936</v>
      </c>
      <c r="D6011" s="8">
        <f t="shared" ca="1" si="374"/>
        <v>-0.23915901537199785</v>
      </c>
      <c r="E6011" s="8">
        <f t="shared" ca="1" si="375"/>
        <v>13.797930275379938</v>
      </c>
    </row>
    <row r="6012" spans="1:5" x14ac:dyDescent="0.25">
      <c r="A6012" s="2">
        <v>6011</v>
      </c>
      <c r="B6012" s="8">
        <f t="shared" ca="1" si="372"/>
        <v>1.4789114020953444</v>
      </c>
      <c r="C6012" s="8">
        <f t="shared" ca="1" si="373"/>
        <v>12.957822804190689</v>
      </c>
      <c r="D6012" s="8">
        <f t="shared" ca="1" si="374"/>
        <v>1.6846730053099335</v>
      </c>
      <c r="E6012" s="8">
        <f t="shared" ca="1" si="375"/>
        <v>14.642495809500623</v>
      </c>
    </row>
    <row r="6013" spans="1:5" x14ac:dyDescent="0.25">
      <c r="A6013" s="2">
        <v>6012</v>
      </c>
      <c r="B6013" s="8">
        <f t="shared" ca="1" si="372"/>
        <v>-1.4532830281484386</v>
      </c>
      <c r="C6013" s="8">
        <f t="shared" ca="1" si="373"/>
        <v>7.0934339437031229</v>
      </c>
      <c r="D6013" s="8">
        <f t="shared" ca="1" si="374"/>
        <v>0.85920098791356159</v>
      </c>
      <c r="E6013" s="8">
        <f t="shared" ca="1" si="375"/>
        <v>7.952634931616684</v>
      </c>
    </row>
    <row r="6014" spans="1:5" x14ac:dyDescent="0.25">
      <c r="A6014" s="2">
        <v>6013</v>
      </c>
      <c r="B6014" s="8">
        <f t="shared" ca="1" si="372"/>
        <v>14.269914333634174</v>
      </c>
      <c r="C6014" s="8">
        <f t="shared" ca="1" si="373"/>
        <v>38.539828667268353</v>
      </c>
      <c r="D6014" s="8">
        <f t="shared" ca="1" si="374"/>
        <v>0.88151111365553014</v>
      </c>
      <c r="E6014" s="8">
        <f t="shared" ca="1" si="375"/>
        <v>39.42133978092388</v>
      </c>
    </row>
    <row r="6015" spans="1:5" x14ac:dyDescent="0.25">
      <c r="A6015" s="2">
        <v>6014</v>
      </c>
      <c r="B6015" s="8">
        <f t="shared" ca="1" si="372"/>
        <v>0.20033624271006711</v>
      </c>
      <c r="C6015" s="8">
        <f t="shared" ca="1" si="373"/>
        <v>10.400672485420134</v>
      </c>
      <c r="D6015" s="8">
        <f t="shared" ca="1" si="374"/>
        <v>-1.3498711965546679</v>
      </c>
      <c r="E6015" s="8">
        <f t="shared" ca="1" si="375"/>
        <v>9.0508012888654665</v>
      </c>
    </row>
    <row r="6016" spans="1:5" x14ac:dyDescent="0.25">
      <c r="A6016" s="2">
        <v>6015</v>
      </c>
      <c r="B6016" s="8">
        <f t="shared" ca="1" si="372"/>
        <v>-6.6796461704745749</v>
      </c>
      <c r="C6016" s="8">
        <f t="shared" ca="1" si="373"/>
        <v>-3.3592923409491497</v>
      </c>
      <c r="D6016" s="8">
        <f t="shared" ca="1" si="374"/>
        <v>-1.3717917769840104</v>
      </c>
      <c r="E6016" s="8">
        <f t="shared" ca="1" si="375"/>
        <v>-4.7310841179331602</v>
      </c>
    </row>
    <row r="6017" spans="1:5" x14ac:dyDescent="0.25">
      <c r="A6017" s="2">
        <v>6016</v>
      </c>
      <c r="B6017" s="8">
        <f t="shared" ca="1" si="372"/>
        <v>0.31129971314372445</v>
      </c>
      <c r="C6017" s="8">
        <f t="shared" ca="1" si="373"/>
        <v>10.622599426287449</v>
      </c>
      <c r="D6017" s="8">
        <f t="shared" ca="1" si="374"/>
        <v>-0.53790568323543397</v>
      </c>
      <c r="E6017" s="8">
        <f t="shared" ca="1" si="375"/>
        <v>10.084693743052014</v>
      </c>
    </row>
    <row r="6018" spans="1:5" x14ac:dyDescent="0.25">
      <c r="A6018" s="2">
        <v>6017</v>
      </c>
      <c r="B6018" s="8">
        <f t="shared" ref="B6018:B6081" ca="1" si="376">NORMINV(RAND(),$H$2,$H$3)</f>
        <v>2.2335201715709592</v>
      </c>
      <c r="C6018" s="8">
        <f t="shared" ref="C6018:C6081" ca="1" si="377">$H$6+$H$7*B6018</f>
        <v>14.467040343141917</v>
      </c>
      <c r="D6018" s="8">
        <f t="shared" ca="1" si="374"/>
        <v>0.43641867909627902</v>
      </c>
      <c r="E6018" s="8">
        <f t="shared" ca="1" si="375"/>
        <v>14.903459022238197</v>
      </c>
    </row>
    <row r="6019" spans="1:5" x14ac:dyDescent="0.25">
      <c r="A6019" s="2">
        <v>6018</v>
      </c>
      <c r="B6019" s="8">
        <f t="shared" ca="1" si="376"/>
        <v>-10.424941416984176</v>
      </c>
      <c r="C6019" s="8">
        <f t="shared" ca="1" si="377"/>
        <v>-10.849882833968351</v>
      </c>
      <c r="D6019" s="8">
        <f t="shared" ref="D6019:D6082" ca="1" si="378">NORMINV(RAND(),0,1)</f>
        <v>0.11367077457133981</v>
      </c>
      <c r="E6019" s="8">
        <f t="shared" ref="E6019:E6082" ca="1" si="379">$H$6+$H$7*B6019+D6019</f>
        <v>-10.736212059397012</v>
      </c>
    </row>
    <row r="6020" spans="1:5" x14ac:dyDescent="0.25">
      <c r="A6020" s="2">
        <v>6019</v>
      </c>
      <c r="B6020" s="8">
        <f t="shared" ca="1" si="376"/>
        <v>0.32545323250807168</v>
      </c>
      <c r="C6020" s="8">
        <f t="shared" ca="1" si="377"/>
        <v>10.650906465016144</v>
      </c>
      <c r="D6020" s="8">
        <f t="shared" ca="1" si="378"/>
        <v>1.9222818312498668</v>
      </c>
      <c r="E6020" s="8">
        <f t="shared" ca="1" si="379"/>
        <v>12.573188296266011</v>
      </c>
    </row>
    <row r="6021" spans="1:5" x14ac:dyDescent="0.25">
      <c r="A6021" s="2">
        <v>6020</v>
      </c>
      <c r="B6021" s="8">
        <f t="shared" ca="1" si="376"/>
        <v>-0.21392960968036379</v>
      </c>
      <c r="C6021" s="8">
        <f t="shared" ca="1" si="377"/>
        <v>9.5721407806392733</v>
      </c>
      <c r="D6021" s="8">
        <f t="shared" ca="1" si="378"/>
        <v>0.58262663054976671</v>
      </c>
      <c r="E6021" s="8">
        <f t="shared" ca="1" si="379"/>
        <v>10.15476741118904</v>
      </c>
    </row>
    <row r="6022" spans="1:5" x14ac:dyDescent="0.25">
      <c r="A6022" s="2">
        <v>6021</v>
      </c>
      <c r="B6022" s="8">
        <f t="shared" ca="1" si="376"/>
        <v>-2.5165122225182319E-2</v>
      </c>
      <c r="C6022" s="8">
        <f t="shared" ca="1" si="377"/>
        <v>9.9496697555496354</v>
      </c>
      <c r="D6022" s="8">
        <f t="shared" ca="1" si="378"/>
        <v>1.7823225396470105E-2</v>
      </c>
      <c r="E6022" s="8">
        <f t="shared" ca="1" si="379"/>
        <v>9.9674929809461048</v>
      </c>
    </row>
    <row r="6023" spans="1:5" x14ac:dyDescent="0.25">
      <c r="A6023" s="2">
        <v>6022</v>
      </c>
      <c r="B6023" s="8">
        <f t="shared" ca="1" si="376"/>
        <v>1.026669801238602</v>
      </c>
      <c r="C6023" s="8">
        <f t="shared" ca="1" si="377"/>
        <v>12.053339602477203</v>
      </c>
      <c r="D6023" s="8">
        <f t="shared" ca="1" si="378"/>
        <v>-0.42113416388906599</v>
      </c>
      <c r="E6023" s="8">
        <f t="shared" ca="1" si="379"/>
        <v>11.632205438588137</v>
      </c>
    </row>
    <row r="6024" spans="1:5" x14ac:dyDescent="0.25">
      <c r="A6024" s="2">
        <v>6023</v>
      </c>
      <c r="B6024" s="8">
        <f t="shared" ca="1" si="376"/>
        <v>-2.8737644809231422</v>
      </c>
      <c r="C6024" s="8">
        <f t="shared" ca="1" si="377"/>
        <v>4.2524710381537156</v>
      </c>
      <c r="D6024" s="8">
        <f t="shared" ca="1" si="378"/>
        <v>-2.0090509879893306</v>
      </c>
      <c r="E6024" s="8">
        <f t="shared" ca="1" si="379"/>
        <v>2.2434200501643851</v>
      </c>
    </row>
    <row r="6025" spans="1:5" x14ac:dyDescent="0.25">
      <c r="A6025" s="2">
        <v>6024</v>
      </c>
      <c r="B6025" s="8">
        <f t="shared" ca="1" si="376"/>
        <v>-3.0318168689567369</v>
      </c>
      <c r="C6025" s="8">
        <f t="shared" ca="1" si="377"/>
        <v>3.9363662620865263</v>
      </c>
      <c r="D6025" s="8">
        <f t="shared" ca="1" si="378"/>
        <v>1.6635640918142647</v>
      </c>
      <c r="E6025" s="8">
        <f t="shared" ca="1" si="379"/>
        <v>5.599930353900791</v>
      </c>
    </row>
    <row r="6026" spans="1:5" x14ac:dyDescent="0.25">
      <c r="A6026" s="2">
        <v>6025</v>
      </c>
      <c r="B6026" s="8">
        <f t="shared" ca="1" si="376"/>
        <v>-0.28672092453844161</v>
      </c>
      <c r="C6026" s="8">
        <f t="shared" ca="1" si="377"/>
        <v>9.4265581509231176</v>
      </c>
      <c r="D6026" s="8">
        <f t="shared" ca="1" si="378"/>
        <v>0.83572529276357044</v>
      </c>
      <c r="E6026" s="8">
        <f t="shared" ca="1" si="379"/>
        <v>10.262283443686687</v>
      </c>
    </row>
    <row r="6027" spans="1:5" x14ac:dyDescent="0.25">
      <c r="A6027" s="2">
        <v>6026</v>
      </c>
      <c r="B6027" s="8">
        <f t="shared" ca="1" si="376"/>
        <v>2.5292822877216157</v>
      </c>
      <c r="C6027" s="8">
        <f t="shared" ca="1" si="377"/>
        <v>15.058564575443231</v>
      </c>
      <c r="D6027" s="8">
        <f t="shared" ca="1" si="378"/>
        <v>1.1773096226435606</v>
      </c>
      <c r="E6027" s="8">
        <f t="shared" ca="1" si="379"/>
        <v>16.23587419808679</v>
      </c>
    </row>
    <row r="6028" spans="1:5" x14ac:dyDescent="0.25">
      <c r="A6028" s="2">
        <v>6027</v>
      </c>
      <c r="B6028" s="8">
        <f t="shared" ca="1" si="376"/>
        <v>1.0922266640283138</v>
      </c>
      <c r="C6028" s="8">
        <f t="shared" ca="1" si="377"/>
        <v>12.184453328056627</v>
      </c>
      <c r="D6028" s="8">
        <f t="shared" ca="1" si="378"/>
        <v>-0.16189743264056924</v>
      </c>
      <c r="E6028" s="8">
        <f t="shared" ca="1" si="379"/>
        <v>12.022555895416058</v>
      </c>
    </row>
    <row r="6029" spans="1:5" x14ac:dyDescent="0.25">
      <c r="A6029" s="2">
        <v>6028</v>
      </c>
      <c r="B6029" s="8">
        <f t="shared" ca="1" si="376"/>
        <v>2.8456491004064688</v>
      </c>
      <c r="C6029" s="8">
        <f t="shared" ca="1" si="377"/>
        <v>15.691298200812938</v>
      </c>
      <c r="D6029" s="8">
        <f t="shared" ca="1" si="378"/>
        <v>-0.24815433677079995</v>
      </c>
      <c r="E6029" s="8">
        <f t="shared" ca="1" si="379"/>
        <v>15.443143864042138</v>
      </c>
    </row>
    <row r="6030" spans="1:5" x14ac:dyDescent="0.25">
      <c r="A6030" s="2">
        <v>6029</v>
      </c>
      <c r="B6030" s="8">
        <f t="shared" ca="1" si="376"/>
        <v>-0.28764330643859409</v>
      </c>
      <c r="C6030" s="8">
        <f t="shared" ca="1" si="377"/>
        <v>9.4247133871228126</v>
      </c>
      <c r="D6030" s="8">
        <f t="shared" ca="1" si="378"/>
        <v>-0.24174794100362559</v>
      </c>
      <c r="E6030" s="8">
        <f t="shared" ca="1" si="379"/>
        <v>9.1829654461191872</v>
      </c>
    </row>
    <row r="6031" spans="1:5" x14ac:dyDescent="0.25">
      <c r="A6031" s="2">
        <v>6030</v>
      </c>
      <c r="B6031" s="8">
        <f t="shared" ca="1" si="376"/>
        <v>-2.5530775433609714</v>
      </c>
      <c r="C6031" s="8">
        <f t="shared" ca="1" si="377"/>
        <v>4.8938449132780573</v>
      </c>
      <c r="D6031" s="8">
        <f t="shared" ca="1" si="378"/>
        <v>1.1585700473744041</v>
      </c>
      <c r="E6031" s="8">
        <f t="shared" ca="1" si="379"/>
        <v>6.0524149606524613</v>
      </c>
    </row>
    <row r="6032" spans="1:5" x14ac:dyDescent="0.25">
      <c r="A6032" s="2">
        <v>6031</v>
      </c>
      <c r="B6032" s="8">
        <f t="shared" ca="1" si="376"/>
        <v>7.7724308056929159</v>
      </c>
      <c r="C6032" s="8">
        <f t="shared" ca="1" si="377"/>
        <v>25.544861611385834</v>
      </c>
      <c r="D6032" s="8">
        <f t="shared" ca="1" si="378"/>
        <v>-0.64628646265872203</v>
      </c>
      <c r="E6032" s="8">
        <f t="shared" ca="1" si="379"/>
        <v>24.898575148727112</v>
      </c>
    </row>
    <row r="6033" spans="1:5" x14ac:dyDescent="0.25">
      <c r="A6033" s="2">
        <v>6032</v>
      </c>
      <c r="B6033" s="8">
        <f t="shared" ca="1" si="376"/>
        <v>0.82487423869039411</v>
      </c>
      <c r="C6033" s="8">
        <f t="shared" ca="1" si="377"/>
        <v>11.649748477380788</v>
      </c>
      <c r="D6033" s="8">
        <f t="shared" ca="1" si="378"/>
        <v>-2.0773808082829706</v>
      </c>
      <c r="E6033" s="8">
        <f t="shared" ca="1" si="379"/>
        <v>9.572367669097817</v>
      </c>
    </row>
    <row r="6034" spans="1:5" x14ac:dyDescent="0.25">
      <c r="A6034" s="2">
        <v>6033</v>
      </c>
      <c r="B6034" s="8">
        <f t="shared" ca="1" si="376"/>
        <v>-1.0963980314679465</v>
      </c>
      <c r="C6034" s="8">
        <f t="shared" ca="1" si="377"/>
        <v>7.8072039370641075</v>
      </c>
      <c r="D6034" s="8">
        <f t="shared" ca="1" si="378"/>
        <v>1.5520933437960822</v>
      </c>
      <c r="E6034" s="8">
        <f t="shared" ca="1" si="379"/>
        <v>9.35929728086019</v>
      </c>
    </row>
    <row r="6035" spans="1:5" x14ac:dyDescent="0.25">
      <c r="A6035" s="2">
        <v>6034</v>
      </c>
      <c r="B6035" s="8">
        <f t="shared" ca="1" si="376"/>
        <v>3.6028058318923128</v>
      </c>
      <c r="C6035" s="8">
        <f t="shared" ca="1" si="377"/>
        <v>17.205611663784627</v>
      </c>
      <c r="D6035" s="8">
        <f t="shared" ca="1" si="378"/>
        <v>-0.7905096531833482</v>
      </c>
      <c r="E6035" s="8">
        <f t="shared" ca="1" si="379"/>
        <v>16.415102010601277</v>
      </c>
    </row>
    <row r="6036" spans="1:5" x14ac:dyDescent="0.25">
      <c r="A6036" s="2">
        <v>6035</v>
      </c>
      <c r="B6036" s="8">
        <f t="shared" ca="1" si="376"/>
        <v>4.5529671704885137</v>
      </c>
      <c r="C6036" s="8">
        <f t="shared" ca="1" si="377"/>
        <v>19.105934340977029</v>
      </c>
      <c r="D6036" s="8">
        <f t="shared" ca="1" si="378"/>
        <v>0.11912888933785384</v>
      </c>
      <c r="E6036" s="8">
        <f t="shared" ca="1" si="379"/>
        <v>19.225063230314884</v>
      </c>
    </row>
    <row r="6037" spans="1:5" x14ac:dyDescent="0.25">
      <c r="A6037" s="2">
        <v>6036</v>
      </c>
      <c r="B6037" s="8">
        <f t="shared" ca="1" si="376"/>
        <v>3.8736579278676144</v>
      </c>
      <c r="C6037" s="8">
        <f t="shared" ca="1" si="377"/>
        <v>17.747315855735231</v>
      </c>
      <c r="D6037" s="8">
        <f t="shared" ca="1" si="378"/>
        <v>-0.96961854646759238</v>
      </c>
      <c r="E6037" s="8">
        <f t="shared" ca="1" si="379"/>
        <v>16.777697309267637</v>
      </c>
    </row>
    <row r="6038" spans="1:5" x14ac:dyDescent="0.25">
      <c r="A6038" s="2">
        <v>6037</v>
      </c>
      <c r="B6038" s="8">
        <f t="shared" ca="1" si="376"/>
        <v>1.7340251572829235</v>
      </c>
      <c r="C6038" s="8">
        <f t="shared" ca="1" si="377"/>
        <v>13.468050314565847</v>
      </c>
      <c r="D6038" s="8">
        <f t="shared" ca="1" si="378"/>
        <v>0.40661801576680301</v>
      </c>
      <c r="E6038" s="8">
        <f t="shared" ca="1" si="379"/>
        <v>13.87466833033265</v>
      </c>
    </row>
    <row r="6039" spans="1:5" x14ac:dyDescent="0.25">
      <c r="A6039" s="2">
        <v>6038</v>
      </c>
      <c r="B6039" s="8">
        <f t="shared" ca="1" si="376"/>
        <v>-2.3134987263052302</v>
      </c>
      <c r="C6039" s="8">
        <f t="shared" ca="1" si="377"/>
        <v>5.3730025473895395</v>
      </c>
      <c r="D6039" s="8">
        <f t="shared" ca="1" si="378"/>
        <v>-0.25690508556834929</v>
      </c>
      <c r="E6039" s="8">
        <f t="shared" ca="1" si="379"/>
        <v>5.1160974618211901</v>
      </c>
    </row>
    <row r="6040" spans="1:5" x14ac:dyDescent="0.25">
      <c r="A6040" s="2">
        <v>6039</v>
      </c>
      <c r="B6040" s="8">
        <f t="shared" ca="1" si="376"/>
        <v>-4.4037493999177357</v>
      </c>
      <c r="C6040" s="8">
        <f t="shared" ca="1" si="377"/>
        <v>1.1925012001645285</v>
      </c>
      <c r="D6040" s="8">
        <f t="shared" ca="1" si="378"/>
        <v>0.47380083417757052</v>
      </c>
      <c r="E6040" s="8">
        <f t="shared" ca="1" si="379"/>
        <v>1.6663020343420991</v>
      </c>
    </row>
    <row r="6041" spans="1:5" x14ac:dyDescent="0.25">
      <c r="A6041" s="2">
        <v>6040</v>
      </c>
      <c r="B6041" s="8">
        <f t="shared" ca="1" si="376"/>
        <v>6.6023901586168776</v>
      </c>
      <c r="C6041" s="8">
        <f t="shared" ca="1" si="377"/>
        <v>23.204780317233755</v>
      </c>
      <c r="D6041" s="8">
        <f t="shared" ca="1" si="378"/>
        <v>-0.65726437038102037</v>
      </c>
      <c r="E6041" s="8">
        <f t="shared" ca="1" si="379"/>
        <v>22.547515946852734</v>
      </c>
    </row>
    <row r="6042" spans="1:5" x14ac:dyDescent="0.25">
      <c r="A6042" s="2">
        <v>6041</v>
      </c>
      <c r="B6042" s="8">
        <f t="shared" ca="1" si="376"/>
        <v>-2.0501115450194964</v>
      </c>
      <c r="C6042" s="8">
        <f t="shared" ca="1" si="377"/>
        <v>5.8997769099610071</v>
      </c>
      <c r="D6042" s="8">
        <f t="shared" ca="1" si="378"/>
        <v>-0.42443199393312819</v>
      </c>
      <c r="E6042" s="8">
        <f t="shared" ca="1" si="379"/>
        <v>5.4753449160278791</v>
      </c>
    </row>
    <row r="6043" spans="1:5" x14ac:dyDescent="0.25">
      <c r="A6043" s="2">
        <v>6042</v>
      </c>
      <c r="B6043" s="8">
        <f t="shared" ca="1" si="376"/>
        <v>0.52892898620040774</v>
      </c>
      <c r="C6043" s="8">
        <f t="shared" ca="1" si="377"/>
        <v>11.057857972400816</v>
      </c>
      <c r="D6043" s="8">
        <f t="shared" ca="1" si="378"/>
        <v>-1.2552555965943799</v>
      </c>
      <c r="E6043" s="8">
        <f t="shared" ca="1" si="379"/>
        <v>9.8026023758064369</v>
      </c>
    </row>
    <row r="6044" spans="1:5" x14ac:dyDescent="0.25">
      <c r="A6044" s="2">
        <v>6043</v>
      </c>
      <c r="B6044" s="8">
        <f t="shared" ca="1" si="376"/>
        <v>4.1714818930539357</v>
      </c>
      <c r="C6044" s="8">
        <f t="shared" ca="1" si="377"/>
        <v>18.342963786107873</v>
      </c>
      <c r="D6044" s="8">
        <f t="shared" ca="1" si="378"/>
        <v>0.90324806947713676</v>
      </c>
      <c r="E6044" s="8">
        <f t="shared" ca="1" si="379"/>
        <v>19.24621185558501</v>
      </c>
    </row>
    <row r="6045" spans="1:5" x14ac:dyDescent="0.25">
      <c r="A6045" s="2">
        <v>6044</v>
      </c>
      <c r="B6045" s="8">
        <f t="shared" ca="1" si="376"/>
        <v>-6.5415811134041224</v>
      </c>
      <c r="C6045" s="8">
        <f t="shared" ca="1" si="377"/>
        <v>-3.0831622268082448</v>
      </c>
      <c r="D6045" s="8">
        <f t="shared" ca="1" si="378"/>
        <v>4.7905087081393065E-2</v>
      </c>
      <c r="E6045" s="8">
        <f t="shared" ca="1" si="379"/>
        <v>-3.035257139726852</v>
      </c>
    </row>
    <row r="6046" spans="1:5" x14ac:dyDescent="0.25">
      <c r="A6046" s="2">
        <v>6045</v>
      </c>
      <c r="B6046" s="8">
        <f t="shared" ca="1" si="376"/>
        <v>1.2350877138743359</v>
      </c>
      <c r="C6046" s="8">
        <f t="shared" ca="1" si="377"/>
        <v>12.470175427748671</v>
      </c>
      <c r="D6046" s="8">
        <f t="shared" ca="1" si="378"/>
        <v>0.82479007504653457</v>
      </c>
      <c r="E6046" s="8">
        <f t="shared" ca="1" si="379"/>
        <v>13.294965502795206</v>
      </c>
    </row>
    <row r="6047" spans="1:5" x14ac:dyDescent="0.25">
      <c r="A6047" s="2">
        <v>6046</v>
      </c>
      <c r="B6047" s="8">
        <f t="shared" ca="1" si="376"/>
        <v>-8.6596113256469049</v>
      </c>
      <c r="C6047" s="8">
        <f t="shared" ca="1" si="377"/>
        <v>-7.3192226512938099</v>
      </c>
      <c r="D6047" s="8">
        <f t="shared" ca="1" si="378"/>
        <v>-1.817376545576318</v>
      </c>
      <c r="E6047" s="8">
        <f t="shared" ca="1" si="379"/>
        <v>-9.1365991968701277</v>
      </c>
    </row>
    <row r="6048" spans="1:5" x14ac:dyDescent="0.25">
      <c r="A6048" s="2">
        <v>6047</v>
      </c>
      <c r="B6048" s="8">
        <f t="shared" ca="1" si="376"/>
        <v>-0.20428389107320793</v>
      </c>
      <c r="C6048" s="8">
        <f t="shared" ca="1" si="377"/>
        <v>9.5914322178535834</v>
      </c>
      <c r="D6048" s="8">
        <f t="shared" ca="1" si="378"/>
        <v>0.15583993690949571</v>
      </c>
      <c r="E6048" s="8">
        <f t="shared" ca="1" si="379"/>
        <v>9.7472721547630794</v>
      </c>
    </row>
    <row r="6049" spans="1:5" x14ac:dyDescent="0.25">
      <c r="A6049" s="2">
        <v>6048</v>
      </c>
      <c r="B6049" s="8">
        <f t="shared" ca="1" si="376"/>
        <v>-7.370262315136257</v>
      </c>
      <c r="C6049" s="8">
        <f t="shared" ca="1" si="377"/>
        <v>-4.7405246302725139</v>
      </c>
      <c r="D6049" s="8">
        <f t="shared" ca="1" si="378"/>
        <v>0.50960603353334466</v>
      </c>
      <c r="E6049" s="8">
        <f t="shared" ca="1" si="379"/>
        <v>-4.2309185967391691</v>
      </c>
    </row>
    <row r="6050" spans="1:5" x14ac:dyDescent="0.25">
      <c r="A6050" s="2">
        <v>6049</v>
      </c>
      <c r="B6050" s="8">
        <f t="shared" ca="1" si="376"/>
        <v>-5.1296292835393213</v>
      </c>
      <c r="C6050" s="8">
        <f t="shared" ca="1" si="377"/>
        <v>-0.2592585670786427</v>
      </c>
      <c r="D6050" s="8">
        <f t="shared" ca="1" si="378"/>
        <v>0.60819822216461261</v>
      </c>
      <c r="E6050" s="8">
        <f t="shared" ca="1" si="379"/>
        <v>0.34893965508596991</v>
      </c>
    </row>
    <row r="6051" spans="1:5" x14ac:dyDescent="0.25">
      <c r="A6051" s="2">
        <v>6050</v>
      </c>
      <c r="B6051" s="8">
        <f t="shared" ca="1" si="376"/>
        <v>4.673217206099622</v>
      </c>
      <c r="C6051" s="8">
        <f t="shared" ca="1" si="377"/>
        <v>19.346434412199244</v>
      </c>
      <c r="D6051" s="8">
        <f t="shared" ca="1" si="378"/>
        <v>-0.42504553273076001</v>
      </c>
      <c r="E6051" s="8">
        <f t="shared" ca="1" si="379"/>
        <v>18.921388879468484</v>
      </c>
    </row>
    <row r="6052" spans="1:5" x14ac:dyDescent="0.25">
      <c r="A6052" s="2">
        <v>6051</v>
      </c>
      <c r="B6052" s="8">
        <f t="shared" ca="1" si="376"/>
        <v>-5.3837193639559464</v>
      </c>
      <c r="C6052" s="8">
        <f t="shared" ca="1" si="377"/>
        <v>-0.76743872791189283</v>
      </c>
      <c r="D6052" s="8">
        <f t="shared" ca="1" si="378"/>
        <v>1.1124260456420925</v>
      </c>
      <c r="E6052" s="8">
        <f t="shared" ca="1" si="379"/>
        <v>0.34498731773019964</v>
      </c>
    </row>
    <row r="6053" spans="1:5" x14ac:dyDescent="0.25">
      <c r="A6053" s="2">
        <v>6052</v>
      </c>
      <c r="B6053" s="8">
        <f t="shared" ca="1" si="376"/>
        <v>8.3024427312368836</v>
      </c>
      <c r="C6053" s="8">
        <f t="shared" ca="1" si="377"/>
        <v>26.604885462473767</v>
      </c>
      <c r="D6053" s="8">
        <f t="shared" ca="1" si="378"/>
        <v>-1.0388718290947245</v>
      </c>
      <c r="E6053" s="8">
        <f t="shared" ca="1" si="379"/>
        <v>25.566013633379043</v>
      </c>
    </row>
    <row r="6054" spans="1:5" x14ac:dyDescent="0.25">
      <c r="A6054" s="2">
        <v>6053</v>
      </c>
      <c r="B6054" s="8">
        <f t="shared" ca="1" si="376"/>
        <v>0.66846056005252152</v>
      </c>
      <c r="C6054" s="8">
        <f t="shared" ca="1" si="377"/>
        <v>11.336921120105043</v>
      </c>
      <c r="D6054" s="8">
        <f t="shared" ca="1" si="378"/>
        <v>1.3639428003175791</v>
      </c>
      <c r="E6054" s="8">
        <f t="shared" ca="1" si="379"/>
        <v>12.700863920422622</v>
      </c>
    </row>
    <row r="6055" spans="1:5" x14ac:dyDescent="0.25">
      <c r="A6055" s="2">
        <v>6054</v>
      </c>
      <c r="B6055" s="8">
        <f t="shared" ca="1" si="376"/>
        <v>4.9892537310939761E-2</v>
      </c>
      <c r="C6055" s="8">
        <f t="shared" ca="1" si="377"/>
        <v>10.099785074621879</v>
      </c>
      <c r="D6055" s="8">
        <f t="shared" ca="1" si="378"/>
        <v>-1.2170664664991506</v>
      </c>
      <c r="E6055" s="8">
        <f t="shared" ca="1" si="379"/>
        <v>8.8827186081227278</v>
      </c>
    </row>
    <row r="6056" spans="1:5" x14ac:dyDescent="0.25">
      <c r="A6056" s="2">
        <v>6055</v>
      </c>
      <c r="B6056" s="8">
        <f t="shared" ca="1" si="376"/>
        <v>-11.520625419286581</v>
      </c>
      <c r="C6056" s="8">
        <f t="shared" ca="1" si="377"/>
        <v>-13.041250838573163</v>
      </c>
      <c r="D6056" s="8">
        <f t="shared" ca="1" si="378"/>
        <v>-1.2377729271451761</v>
      </c>
      <c r="E6056" s="8">
        <f t="shared" ca="1" si="379"/>
        <v>-14.279023765718339</v>
      </c>
    </row>
    <row r="6057" spans="1:5" x14ac:dyDescent="0.25">
      <c r="A6057" s="2">
        <v>6056</v>
      </c>
      <c r="B6057" s="8">
        <f t="shared" ca="1" si="376"/>
        <v>-4.2042197000227697</v>
      </c>
      <c r="C6057" s="8">
        <f t="shared" ca="1" si="377"/>
        <v>1.5915605999544606</v>
      </c>
      <c r="D6057" s="8">
        <f t="shared" ca="1" si="378"/>
        <v>-6.7404738577444265E-2</v>
      </c>
      <c r="E6057" s="8">
        <f t="shared" ca="1" si="379"/>
        <v>1.5241558613770163</v>
      </c>
    </row>
    <row r="6058" spans="1:5" x14ac:dyDescent="0.25">
      <c r="A6058" s="2">
        <v>6057</v>
      </c>
      <c r="B6058" s="8">
        <f t="shared" ca="1" si="376"/>
        <v>-4.2270249909836242</v>
      </c>
      <c r="C6058" s="8">
        <f t="shared" ca="1" si="377"/>
        <v>1.5459500180327517</v>
      </c>
      <c r="D6058" s="8">
        <f t="shared" ca="1" si="378"/>
        <v>-0.56406023117426596</v>
      </c>
      <c r="E6058" s="8">
        <f t="shared" ca="1" si="379"/>
        <v>0.98188978685848571</v>
      </c>
    </row>
    <row r="6059" spans="1:5" x14ac:dyDescent="0.25">
      <c r="A6059" s="2">
        <v>6058</v>
      </c>
      <c r="B6059" s="8">
        <f t="shared" ca="1" si="376"/>
        <v>1.2027827822458339</v>
      </c>
      <c r="C6059" s="8">
        <f t="shared" ca="1" si="377"/>
        <v>12.405565564491667</v>
      </c>
      <c r="D6059" s="8">
        <f t="shared" ca="1" si="378"/>
        <v>0.15591765511804434</v>
      </c>
      <c r="E6059" s="8">
        <f t="shared" ca="1" si="379"/>
        <v>12.561483219609711</v>
      </c>
    </row>
    <row r="6060" spans="1:5" x14ac:dyDescent="0.25">
      <c r="A6060" s="2">
        <v>6059</v>
      </c>
      <c r="B6060" s="8">
        <f t="shared" ca="1" si="376"/>
        <v>4.4067727186925145</v>
      </c>
      <c r="C6060" s="8">
        <f t="shared" ca="1" si="377"/>
        <v>18.813545437385031</v>
      </c>
      <c r="D6060" s="8">
        <f t="shared" ca="1" si="378"/>
        <v>7.4553024172335849E-2</v>
      </c>
      <c r="E6060" s="8">
        <f t="shared" ca="1" si="379"/>
        <v>18.888098461557366</v>
      </c>
    </row>
    <row r="6061" spans="1:5" x14ac:dyDescent="0.25">
      <c r="A6061" s="2">
        <v>6060</v>
      </c>
      <c r="B6061" s="8">
        <f t="shared" ca="1" si="376"/>
        <v>0.55682420717835346</v>
      </c>
      <c r="C6061" s="8">
        <f t="shared" ca="1" si="377"/>
        <v>11.113648414356707</v>
      </c>
      <c r="D6061" s="8">
        <f t="shared" ca="1" si="378"/>
        <v>0.63757501629792057</v>
      </c>
      <c r="E6061" s="8">
        <f t="shared" ca="1" si="379"/>
        <v>11.751223430654628</v>
      </c>
    </row>
    <row r="6062" spans="1:5" x14ac:dyDescent="0.25">
      <c r="A6062" s="2">
        <v>6061</v>
      </c>
      <c r="B6062" s="8">
        <f t="shared" ca="1" si="376"/>
        <v>8.606937757351119</v>
      </c>
      <c r="C6062" s="8">
        <f t="shared" ca="1" si="377"/>
        <v>27.213875514702238</v>
      </c>
      <c r="D6062" s="8">
        <f t="shared" ca="1" si="378"/>
        <v>0.6095018384982529</v>
      </c>
      <c r="E6062" s="8">
        <f t="shared" ca="1" si="379"/>
        <v>27.823377353200492</v>
      </c>
    </row>
    <row r="6063" spans="1:5" x14ac:dyDescent="0.25">
      <c r="A6063" s="2">
        <v>6062</v>
      </c>
      <c r="B6063" s="8">
        <f t="shared" ca="1" si="376"/>
        <v>0.35386323606658632</v>
      </c>
      <c r="C6063" s="8">
        <f t="shared" ca="1" si="377"/>
        <v>10.707726472133173</v>
      </c>
      <c r="D6063" s="8">
        <f t="shared" ca="1" si="378"/>
        <v>-0.10833964530021117</v>
      </c>
      <c r="E6063" s="8">
        <f t="shared" ca="1" si="379"/>
        <v>10.599386826832962</v>
      </c>
    </row>
    <row r="6064" spans="1:5" x14ac:dyDescent="0.25">
      <c r="A6064" s="2">
        <v>6063</v>
      </c>
      <c r="B6064" s="8">
        <f t="shared" ca="1" si="376"/>
        <v>-6.8300452942852026</v>
      </c>
      <c r="C6064" s="8">
        <f t="shared" ca="1" si="377"/>
        <v>-3.6600905885704051</v>
      </c>
      <c r="D6064" s="8">
        <f t="shared" ca="1" si="378"/>
        <v>-2.4080938134771044</v>
      </c>
      <c r="E6064" s="8">
        <f t="shared" ca="1" si="379"/>
        <v>-6.0681844020475095</v>
      </c>
    </row>
    <row r="6065" spans="1:5" x14ac:dyDescent="0.25">
      <c r="A6065" s="2">
        <v>6064</v>
      </c>
      <c r="B6065" s="8">
        <f t="shared" ca="1" si="376"/>
        <v>-2.9693709046951087</v>
      </c>
      <c r="C6065" s="8">
        <f t="shared" ca="1" si="377"/>
        <v>4.0612581906097827</v>
      </c>
      <c r="D6065" s="8">
        <f t="shared" ca="1" si="378"/>
        <v>0.66951027154605947</v>
      </c>
      <c r="E6065" s="8">
        <f t="shared" ca="1" si="379"/>
        <v>4.7307684621558419</v>
      </c>
    </row>
    <row r="6066" spans="1:5" x14ac:dyDescent="0.25">
      <c r="A6066" s="2">
        <v>6065</v>
      </c>
      <c r="B6066" s="8">
        <f t="shared" ca="1" si="376"/>
        <v>4.3108450510652343</v>
      </c>
      <c r="C6066" s="8">
        <f t="shared" ca="1" si="377"/>
        <v>18.621690102130469</v>
      </c>
      <c r="D6066" s="8">
        <f t="shared" ca="1" si="378"/>
        <v>-0.13633611877347432</v>
      </c>
      <c r="E6066" s="8">
        <f t="shared" ca="1" si="379"/>
        <v>18.485353983356994</v>
      </c>
    </row>
    <row r="6067" spans="1:5" x14ac:dyDescent="0.25">
      <c r="A6067" s="2">
        <v>6066</v>
      </c>
      <c r="B6067" s="8">
        <f t="shared" ca="1" si="376"/>
        <v>0.16525237355027686</v>
      </c>
      <c r="C6067" s="8">
        <f t="shared" ca="1" si="377"/>
        <v>10.330504747100553</v>
      </c>
      <c r="D6067" s="8">
        <f t="shared" ca="1" si="378"/>
        <v>-1.3374288767311833</v>
      </c>
      <c r="E6067" s="8">
        <f t="shared" ca="1" si="379"/>
        <v>8.9930758703693705</v>
      </c>
    </row>
    <row r="6068" spans="1:5" x14ac:dyDescent="0.25">
      <c r="A6068" s="2">
        <v>6067</v>
      </c>
      <c r="B6068" s="8">
        <f t="shared" ca="1" si="376"/>
        <v>3.4527323152289684</v>
      </c>
      <c r="C6068" s="8">
        <f t="shared" ca="1" si="377"/>
        <v>16.905464630457935</v>
      </c>
      <c r="D6068" s="8">
        <f t="shared" ca="1" si="378"/>
        <v>-0.33924559485869837</v>
      </c>
      <c r="E6068" s="8">
        <f t="shared" ca="1" si="379"/>
        <v>16.566219035599236</v>
      </c>
    </row>
    <row r="6069" spans="1:5" x14ac:dyDescent="0.25">
      <c r="A6069" s="2">
        <v>6068</v>
      </c>
      <c r="B6069" s="8">
        <f t="shared" ca="1" si="376"/>
        <v>9.6270307792750938</v>
      </c>
      <c r="C6069" s="8">
        <f t="shared" ca="1" si="377"/>
        <v>29.254061558550188</v>
      </c>
      <c r="D6069" s="8">
        <f t="shared" ca="1" si="378"/>
        <v>-0.34168763858576578</v>
      </c>
      <c r="E6069" s="8">
        <f t="shared" ca="1" si="379"/>
        <v>28.912373919964423</v>
      </c>
    </row>
    <row r="6070" spans="1:5" x14ac:dyDescent="0.25">
      <c r="A6070" s="2">
        <v>6069</v>
      </c>
      <c r="B6070" s="8">
        <f t="shared" ca="1" si="376"/>
        <v>-4.259837757641213</v>
      </c>
      <c r="C6070" s="8">
        <f t="shared" ca="1" si="377"/>
        <v>1.4803244847175741</v>
      </c>
      <c r="D6070" s="8">
        <f t="shared" ca="1" si="378"/>
        <v>-0.33494324044258833</v>
      </c>
      <c r="E6070" s="8">
        <f t="shared" ca="1" si="379"/>
        <v>1.1453812442749858</v>
      </c>
    </row>
    <row r="6071" spans="1:5" x14ac:dyDescent="0.25">
      <c r="A6071" s="2">
        <v>6070</v>
      </c>
      <c r="B6071" s="8">
        <f t="shared" ca="1" si="376"/>
        <v>-4.7305062200682624</v>
      </c>
      <c r="C6071" s="8">
        <f t="shared" ca="1" si="377"/>
        <v>0.53898755986347524</v>
      </c>
      <c r="D6071" s="8">
        <f t="shared" ca="1" si="378"/>
        <v>2.4536079037783152</v>
      </c>
      <c r="E6071" s="8">
        <f t="shared" ca="1" si="379"/>
        <v>2.9925954636417904</v>
      </c>
    </row>
    <row r="6072" spans="1:5" x14ac:dyDescent="0.25">
      <c r="A6072" s="2">
        <v>6071</v>
      </c>
      <c r="B6072" s="8">
        <f t="shared" ca="1" si="376"/>
        <v>-0.33424072594181475</v>
      </c>
      <c r="C6072" s="8">
        <f t="shared" ca="1" si="377"/>
        <v>9.3315185481163709</v>
      </c>
      <c r="D6072" s="8">
        <f t="shared" ca="1" si="378"/>
        <v>-0.68339816792380992</v>
      </c>
      <c r="E6072" s="8">
        <f t="shared" ca="1" si="379"/>
        <v>8.6481203801925606</v>
      </c>
    </row>
    <row r="6073" spans="1:5" x14ac:dyDescent="0.25">
      <c r="A6073" s="2">
        <v>6072</v>
      </c>
      <c r="B6073" s="8">
        <f t="shared" ca="1" si="376"/>
        <v>-0.41532725836913703</v>
      </c>
      <c r="C6073" s="8">
        <f t="shared" ca="1" si="377"/>
        <v>9.1693454832617256</v>
      </c>
      <c r="D6073" s="8">
        <f t="shared" ca="1" si="378"/>
        <v>-0.55340123222946869</v>
      </c>
      <c r="E6073" s="8">
        <f t="shared" ca="1" si="379"/>
        <v>8.615944251032257</v>
      </c>
    </row>
    <row r="6074" spans="1:5" x14ac:dyDescent="0.25">
      <c r="A6074" s="2">
        <v>6073</v>
      </c>
      <c r="B6074" s="8">
        <f t="shared" ca="1" si="376"/>
        <v>9.1519732578779017E-2</v>
      </c>
      <c r="C6074" s="8">
        <f t="shared" ca="1" si="377"/>
        <v>10.183039465157558</v>
      </c>
      <c r="D6074" s="8">
        <f t="shared" ca="1" si="378"/>
        <v>1.7515513797677573</v>
      </c>
      <c r="E6074" s="8">
        <f t="shared" ca="1" si="379"/>
        <v>11.934590844925316</v>
      </c>
    </row>
    <row r="6075" spans="1:5" x14ac:dyDescent="0.25">
      <c r="A6075" s="2">
        <v>6074</v>
      </c>
      <c r="B6075" s="8">
        <f t="shared" ca="1" si="376"/>
        <v>2.4755331093000859</v>
      </c>
      <c r="C6075" s="8">
        <f t="shared" ca="1" si="377"/>
        <v>14.951066218600172</v>
      </c>
      <c r="D6075" s="8">
        <f t="shared" ca="1" si="378"/>
        <v>-0.30795003353054556</v>
      </c>
      <c r="E6075" s="8">
        <f t="shared" ca="1" si="379"/>
        <v>14.643116185069626</v>
      </c>
    </row>
    <row r="6076" spans="1:5" x14ac:dyDescent="0.25">
      <c r="A6076" s="2">
        <v>6075</v>
      </c>
      <c r="B6076" s="8">
        <f t="shared" ca="1" si="376"/>
        <v>5.4803480741826407</v>
      </c>
      <c r="C6076" s="8">
        <f t="shared" ca="1" si="377"/>
        <v>20.96069614836528</v>
      </c>
      <c r="D6076" s="8">
        <f t="shared" ca="1" si="378"/>
        <v>-1.1592512682671507</v>
      </c>
      <c r="E6076" s="8">
        <f t="shared" ca="1" si="379"/>
        <v>19.801444880098128</v>
      </c>
    </row>
    <row r="6077" spans="1:5" x14ac:dyDescent="0.25">
      <c r="A6077" s="2">
        <v>6076</v>
      </c>
      <c r="B6077" s="8">
        <f t="shared" ca="1" si="376"/>
        <v>7.8861488199757313</v>
      </c>
      <c r="C6077" s="8">
        <f t="shared" ca="1" si="377"/>
        <v>25.772297639951461</v>
      </c>
      <c r="D6077" s="8">
        <f t="shared" ca="1" si="378"/>
        <v>0.6467315720062824</v>
      </c>
      <c r="E6077" s="8">
        <f t="shared" ca="1" si="379"/>
        <v>26.419029211957742</v>
      </c>
    </row>
    <row r="6078" spans="1:5" x14ac:dyDescent="0.25">
      <c r="A6078" s="2">
        <v>6077</v>
      </c>
      <c r="B6078" s="8">
        <f t="shared" ca="1" si="376"/>
        <v>8.1408805824435255</v>
      </c>
      <c r="C6078" s="8">
        <f t="shared" ca="1" si="377"/>
        <v>26.281761164887051</v>
      </c>
      <c r="D6078" s="8">
        <f t="shared" ca="1" si="378"/>
        <v>-0.94567100704628204</v>
      </c>
      <c r="E6078" s="8">
        <f t="shared" ca="1" si="379"/>
        <v>25.336090157840768</v>
      </c>
    </row>
    <row r="6079" spans="1:5" x14ac:dyDescent="0.25">
      <c r="A6079" s="2">
        <v>6078</v>
      </c>
      <c r="B6079" s="8">
        <f t="shared" ca="1" si="376"/>
        <v>-3.891539207486296</v>
      </c>
      <c r="C6079" s="8">
        <f t="shared" ca="1" si="377"/>
        <v>2.216921585027408</v>
      </c>
      <c r="D6079" s="8">
        <f t="shared" ca="1" si="378"/>
        <v>4.5556658221886839E-3</v>
      </c>
      <c r="E6079" s="8">
        <f t="shared" ca="1" si="379"/>
        <v>2.2214772508495968</v>
      </c>
    </row>
    <row r="6080" spans="1:5" x14ac:dyDescent="0.25">
      <c r="A6080" s="2">
        <v>6079</v>
      </c>
      <c r="B6080" s="8">
        <f t="shared" ca="1" si="376"/>
        <v>3.8064212166037765</v>
      </c>
      <c r="C6080" s="8">
        <f t="shared" ca="1" si="377"/>
        <v>17.612842433207554</v>
      </c>
      <c r="D6080" s="8">
        <f t="shared" ca="1" si="378"/>
        <v>0.53633675788960089</v>
      </c>
      <c r="E6080" s="8">
        <f t="shared" ca="1" si="379"/>
        <v>18.149179191097154</v>
      </c>
    </row>
    <row r="6081" spans="1:5" x14ac:dyDescent="0.25">
      <c r="A6081" s="2">
        <v>6080</v>
      </c>
      <c r="B6081" s="8">
        <f t="shared" ca="1" si="376"/>
        <v>-2.3387401047338976</v>
      </c>
      <c r="C6081" s="8">
        <f t="shared" ca="1" si="377"/>
        <v>5.3225197905322048</v>
      </c>
      <c r="D6081" s="8">
        <f t="shared" ca="1" si="378"/>
        <v>-1.4732084245415547</v>
      </c>
      <c r="E6081" s="8">
        <f t="shared" ca="1" si="379"/>
        <v>3.8493113659906504</v>
      </c>
    </row>
    <row r="6082" spans="1:5" x14ac:dyDescent="0.25">
      <c r="A6082" s="2">
        <v>6081</v>
      </c>
      <c r="B6082" s="8">
        <f t="shared" ref="B6082:B6145" ca="1" si="380">NORMINV(RAND(),$H$2,$H$3)</f>
        <v>-1.3090996305273361</v>
      </c>
      <c r="C6082" s="8">
        <f t="shared" ref="C6082:C6145" ca="1" si="381">$H$6+$H$7*B6082</f>
        <v>7.3818007389453282</v>
      </c>
      <c r="D6082" s="8">
        <f t="shared" ca="1" si="378"/>
        <v>1.2977854986507011</v>
      </c>
      <c r="E6082" s="8">
        <f t="shared" ca="1" si="379"/>
        <v>8.6795862375960287</v>
      </c>
    </row>
    <row r="6083" spans="1:5" x14ac:dyDescent="0.25">
      <c r="A6083" s="2">
        <v>6082</v>
      </c>
      <c r="B6083" s="8">
        <f t="shared" ca="1" si="380"/>
        <v>3.8025469268246064</v>
      </c>
      <c r="C6083" s="8">
        <f t="shared" ca="1" si="381"/>
        <v>17.605093853649212</v>
      </c>
      <c r="D6083" s="8">
        <f t="shared" ref="D6083:D6146" ca="1" si="382">NORMINV(RAND(),0,1)</f>
        <v>-0.32992786020948195</v>
      </c>
      <c r="E6083" s="8">
        <f t="shared" ref="E6083:E6146" ca="1" si="383">$H$6+$H$7*B6083+D6083</f>
        <v>17.275165993439728</v>
      </c>
    </row>
    <row r="6084" spans="1:5" x14ac:dyDescent="0.25">
      <c r="A6084" s="2">
        <v>6083</v>
      </c>
      <c r="B6084" s="8">
        <f t="shared" ca="1" si="380"/>
        <v>-1.951241716416948</v>
      </c>
      <c r="C6084" s="8">
        <f t="shared" ca="1" si="381"/>
        <v>6.097516567166104</v>
      </c>
      <c r="D6084" s="8">
        <f t="shared" ca="1" si="382"/>
        <v>-1.5266240798998645</v>
      </c>
      <c r="E6084" s="8">
        <f t="shared" ca="1" si="383"/>
        <v>4.5708924872662395</v>
      </c>
    </row>
    <row r="6085" spans="1:5" x14ac:dyDescent="0.25">
      <c r="A6085" s="2">
        <v>6084</v>
      </c>
      <c r="B6085" s="8">
        <f t="shared" ca="1" si="380"/>
        <v>-7.1435902086937606</v>
      </c>
      <c r="C6085" s="8">
        <f t="shared" ca="1" si="381"/>
        <v>-4.2871804173875212</v>
      </c>
      <c r="D6085" s="8">
        <f t="shared" ca="1" si="382"/>
        <v>-0.90844188952277138</v>
      </c>
      <c r="E6085" s="8">
        <f t="shared" ca="1" si="383"/>
        <v>-5.1956223069102929</v>
      </c>
    </row>
    <row r="6086" spans="1:5" x14ac:dyDescent="0.25">
      <c r="A6086" s="2">
        <v>6085</v>
      </c>
      <c r="B6086" s="8">
        <f t="shared" ca="1" si="380"/>
        <v>4.1947099348382579</v>
      </c>
      <c r="C6086" s="8">
        <f t="shared" ca="1" si="381"/>
        <v>18.389419869676516</v>
      </c>
      <c r="D6086" s="8">
        <f t="shared" ca="1" si="382"/>
        <v>-1.0990729134036177</v>
      </c>
      <c r="E6086" s="8">
        <f t="shared" ca="1" si="383"/>
        <v>17.290346956272899</v>
      </c>
    </row>
    <row r="6087" spans="1:5" x14ac:dyDescent="0.25">
      <c r="A6087" s="2">
        <v>6086</v>
      </c>
      <c r="B6087" s="8">
        <f t="shared" ca="1" si="380"/>
        <v>3.9616770069302012</v>
      </c>
      <c r="C6087" s="8">
        <f t="shared" ca="1" si="381"/>
        <v>17.923354013860404</v>
      </c>
      <c r="D6087" s="8">
        <f t="shared" ca="1" si="382"/>
        <v>1.0432397535449325</v>
      </c>
      <c r="E6087" s="8">
        <f t="shared" ca="1" si="383"/>
        <v>18.966593767405335</v>
      </c>
    </row>
    <row r="6088" spans="1:5" x14ac:dyDescent="0.25">
      <c r="A6088" s="2">
        <v>6087</v>
      </c>
      <c r="B6088" s="8">
        <f t="shared" ca="1" si="380"/>
        <v>5.641932650386126</v>
      </c>
      <c r="C6088" s="8">
        <f t="shared" ca="1" si="381"/>
        <v>21.283865300772252</v>
      </c>
      <c r="D6088" s="8">
        <f t="shared" ca="1" si="382"/>
        <v>-0.83260958891104175</v>
      </c>
      <c r="E6088" s="8">
        <f t="shared" ca="1" si="383"/>
        <v>20.451255711861211</v>
      </c>
    </row>
    <row r="6089" spans="1:5" x14ac:dyDescent="0.25">
      <c r="A6089" s="2">
        <v>6088</v>
      </c>
      <c r="B6089" s="8">
        <f t="shared" ca="1" si="380"/>
        <v>4.5246102520378848</v>
      </c>
      <c r="C6089" s="8">
        <f t="shared" ca="1" si="381"/>
        <v>19.04922050407577</v>
      </c>
      <c r="D6089" s="8">
        <f t="shared" ca="1" si="382"/>
        <v>-0.12121593469250293</v>
      </c>
      <c r="E6089" s="8">
        <f t="shared" ca="1" si="383"/>
        <v>18.928004569383265</v>
      </c>
    </row>
    <row r="6090" spans="1:5" x14ac:dyDescent="0.25">
      <c r="A6090" s="2">
        <v>6089</v>
      </c>
      <c r="B6090" s="8">
        <f t="shared" ca="1" si="380"/>
        <v>-0.31968112026364848</v>
      </c>
      <c r="C6090" s="8">
        <f t="shared" ca="1" si="381"/>
        <v>9.3606377594727022</v>
      </c>
      <c r="D6090" s="8">
        <f t="shared" ca="1" si="382"/>
        <v>-0.53538016946234279</v>
      </c>
      <c r="E6090" s="8">
        <f t="shared" ca="1" si="383"/>
        <v>8.8252575900103594</v>
      </c>
    </row>
    <row r="6091" spans="1:5" x14ac:dyDescent="0.25">
      <c r="A6091" s="2">
        <v>6090</v>
      </c>
      <c r="B6091" s="8">
        <f t="shared" ca="1" si="380"/>
        <v>6.6745868302106084</v>
      </c>
      <c r="C6091" s="8">
        <f t="shared" ca="1" si="381"/>
        <v>23.349173660421215</v>
      </c>
      <c r="D6091" s="8">
        <f t="shared" ca="1" si="382"/>
        <v>-1.3309875827827964</v>
      </c>
      <c r="E6091" s="8">
        <f t="shared" ca="1" si="383"/>
        <v>22.018186077638418</v>
      </c>
    </row>
    <row r="6092" spans="1:5" x14ac:dyDescent="0.25">
      <c r="A6092" s="2">
        <v>6091</v>
      </c>
      <c r="B6092" s="8">
        <f t="shared" ca="1" si="380"/>
        <v>1.8839177171454762</v>
      </c>
      <c r="C6092" s="8">
        <f t="shared" ca="1" si="381"/>
        <v>13.767835434290951</v>
      </c>
      <c r="D6092" s="8">
        <f t="shared" ca="1" si="382"/>
        <v>2.3475401487919858</v>
      </c>
      <c r="E6092" s="8">
        <f t="shared" ca="1" si="383"/>
        <v>16.115375583082937</v>
      </c>
    </row>
    <row r="6093" spans="1:5" x14ac:dyDescent="0.25">
      <c r="A6093" s="2">
        <v>6092</v>
      </c>
      <c r="B6093" s="8">
        <f t="shared" ca="1" si="380"/>
        <v>3.4169639029894072</v>
      </c>
      <c r="C6093" s="8">
        <f t="shared" ca="1" si="381"/>
        <v>16.833927805978814</v>
      </c>
      <c r="D6093" s="8">
        <f t="shared" ca="1" si="382"/>
        <v>-0.981400833341873</v>
      </c>
      <c r="E6093" s="8">
        <f t="shared" ca="1" si="383"/>
        <v>15.852526972636941</v>
      </c>
    </row>
    <row r="6094" spans="1:5" x14ac:dyDescent="0.25">
      <c r="A6094" s="2">
        <v>6093</v>
      </c>
      <c r="B6094" s="8">
        <f t="shared" ca="1" si="380"/>
        <v>-3.3444387325873342</v>
      </c>
      <c r="C6094" s="8">
        <f t="shared" ca="1" si="381"/>
        <v>3.3111225348253317</v>
      </c>
      <c r="D6094" s="8">
        <f t="shared" ca="1" si="382"/>
        <v>0.69238766107680294</v>
      </c>
      <c r="E6094" s="8">
        <f t="shared" ca="1" si="383"/>
        <v>4.0035101959021349</v>
      </c>
    </row>
    <row r="6095" spans="1:5" x14ac:dyDescent="0.25">
      <c r="A6095" s="2">
        <v>6094</v>
      </c>
      <c r="B6095" s="8">
        <f t="shared" ca="1" si="380"/>
        <v>-0.18120990112287971</v>
      </c>
      <c r="C6095" s="8">
        <f t="shared" ca="1" si="381"/>
        <v>9.6375801977542412</v>
      </c>
      <c r="D6095" s="8">
        <f t="shared" ca="1" si="382"/>
        <v>-2.0193362289536356</v>
      </c>
      <c r="E6095" s="8">
        <f t="shared" ca="1" si="383"/>
        <v>7.6182439688006056</v>
      </c>
    </row>
    <row r="6096" spans="1:5" x14ac:dyDescent="0.25">
      <c r="A6096" s="2">
        <v>6095</v>
      </c>
      <c r="B6096" s="8">
        <f t="shared" ca="1" si="380"/>
        <v>1.6014924132797086</v>
      </c>
      <c r="C6096" s="8">
        <f t="shared" ca="1" si="381"/>
        <v>13.202984826559417</v>
      </c>
      <c r="D6096" s="8">
        <f t="shared" ca="1" si="382"/>
        <v>-0.49704379303472679</v>
      </c>
      <c r="E6096" s="8">
        <f t="shared" ca="1" si="383"/>
        <v>12.70594103352469</v>
      </c>
    </row>
    <row r="6097" spans="1:5" x14ac:dyDescent="0.25">
      <c r="A6097" s="2">
        <v>6096</v>
      </c>
      <c r="B6097" s="8">
        <f t="shared" ca="1" si="380"/>
        <v>-2.9235318212287389</v>
      </c>
      <c r="C6097" s="8">
        <f t="shared" ca="1" si="381"/>
        <v>4.1529363575425222</v>
      </c>
      <c r="D6097" s="8">
        <f t="shared" ca="1" si="382"/>
        <v>-0.55621612625729155</v>
      </c>
      <c r="E6097" s="8">
        <f t="shared" ca="1" si="383"/>
        <v>3.5967202312852304</v>
      </c>
    </row>
    <row r="6098" spans="1:5" x14ac:dyDescent="0.25">
      <c r="A6098" s="2">
        <v>6097</v>
      </c>
      <c r="B6098" s="8">
        <f t="shared" ca="1" si="380"/>
        <v>-0.346089133738262</v>
      </c>
      <c r="C6098" s="8">
        <f t="shared" ca="1" si="381"/>
        <v>9.3078217325234753</v>
      </c>
      <c r="D6098" s="8">
        <f t="shared" ca="1" si="382"/>
        <v>0.74975299973451426</v>
      </c>
      <c r="E6098" s="8">
        <f t="shared" ca="1" si="383"/>
        <v>10.05757473225799</v>
      </c>
    </row>
    <row r="6099" spans="1:5" x14ac:dyDescent="0.25">
      <c r="A6099" s="2">
        <v>6098</v>
      </c>
      <c r="B6099" s="8">
        <f t="shared" ca="1" si="380"/>
        <v>-8.2167498842191158</v>
      </c>
      <c r="C6099" s="8">
        <f t="shared" ca="1" si="381"/>
        <v>-6.4334997684382316</v>
      </c>
      <c r="D6099" s="8">
        <f t="shared" ca="1" si="382"/>
        <v>-0.36629159431547026</v>
      </c>
      <c r="E6099" s="8">
        <f t="shared" ca="1" si="383"/>
        <v>-6.7997913627537017</v>
      </c>
    </row>
    <row r="6100" spans="1:5" x14ac:dyDescent="0.25">
      <c r="A6100" s="2">
        <v>6099</v>
      </c>
      <c r="B6100" s="8">
        <f t="shared" ca="1" si="380"/>
        <v>7.3542103777539918</v>
      </c>
      <c r="C6100" s="8">
        <f t="shared" ca="1" si="381"/>
        <v>24.708420755507984</v>
      </c>
      <c r="D6100" s="8">
        <f t="shared" ca="1" si="382"/>
        <v>1.0661261469712922</v>
      </c>
      <c r="E6100" s="8">
        <f t="shared" ca="1" si="383"/>
        <v>25.774546902479276</v>
      </c>
    </row>
    <row r="6101" spans="1:5" x14ac:dyDescent="0.25">
      <c r="A6101" s="2">
        <v>6100</v>
      </c>
      <c r="B6101" s="8">
        <f t="shared" ca="1" si="380"/>
        <v>-8.480429859816935</v>
      </c>
      <c r="C6101" s="8">
        <f t="shared" ca="1" si="381"/>
        <v>-6.96085971963387</v>
      </c>
      <c r="D6101" s="8">
        <f t="shared" ca="1" si="382"/>
        <v>-2.9630213892603043</v>
      </c>
      <c r="E6101" s="8">
        <f t="shared" ca="1" si="383"/>
        <v>-9.9238811088941752</v>
      </c>
    </row>
    <row r="6102" spans="1:5" x14ac:dyDescent="0.25">
      <c r="A6102" s="2">
        <v>6101</v>
      </c>
      <c r="B6102" s="8">
        <f t="shared" ca="1" si="380"/>
        <v>10.158220887773608</v>
      </c>
      <c r="C6102" s="8">
        <f t="shared" ca="1" si="381"/>
        <v>30.316441775547215</v>
      </c>
      <c r="D6102" s="8">
        <f t="shared" ca="1" si="382"/>
        <v>0.63526564208973268</v>
      </c>
      <c r="E6102" s="8">
        <f t="shared" ca="1" si="383"/>
        <v>30.951707417636946</v>
      </c>
    </row>
    <row r="6103" spans="1:5" x14ac:dyDescent="0.25">
      <c r="A6103" s="2">
        <v>6102</v>
      </c>
      <c r="B6103" s="8">
        <f t="shared" ca="1" si="380"/>
        <v>-0.76741154268197742</v>
      </c>
      <c r="C6103" s="8">
        <f t="shared" ca="1" si="381"/>
        <v>8.4651769146360447</v>
      </c>
      <c r="D6103" s="8">
        <f t="shared" ca="1" si="382"/>
        <v>0.58686606453333345</v>
      </c>
      <c r="E6103" s="8">
        <f t="shared" ca="1" si="383"/>
        <v>9.0520429791693786</v>
      </c>
    </row>
    <row r="6104" spans="1:5" x14ac:dyDescent="0.25">
      <c r="A6104" s="2">
        <v>6103</v>
      </c>
      <c r="B6104" s="8">
        <f t="shared" ca="1" si="380"/>
        <v>1.4022884710854464</v>
      </c>
      <c r="C6104" s="8">
        <f t="shared" ca="1" si="381"/>
        <v>12.804576942170893</v>
      </c>
      <c r="D6104" s="8">
        <f t="shared" ca="1" si="382"/>
        <v>-0.28598496426932907</v>
      </c>
      <c r="E6104" s="8">
        <f t="shared" ca="1" si="383"/>
        <v>12.518591977901565</v>
      </c>
    </row>
    <row r="6105" spans="1:5" x14ac:dyDescent="0.25">
      <c r="A6105" s="2">
        <v>6104</v>
      </c>
      <c r="B6105" s="8">
        <f t="shared" ca="1" si="380"/>
        <v>0.45605036216183753</v>
      </c>
      <c r="C6105" s="8">
        <f t="shared" ca="1" si="381"/>
        <v>10.912100724323675</v>
      </c>
      <c r="D6105" s="8">
        <f t="shared" ca="1" si="382"/>
        <v>-0.2508207993294439</v>
      </c>
      <c r="E6105" s="8">
        <f t="shared" ca="1" si="383"/>
        <v>10.661279924994231</v>
      </c>
    </row>
    <row r="6106" spans="1:5" x14ac:dyDescent="0.25">
      <c r="A6106" s="2">
        <v>6105</v>
      </c>
      <c r="B6106" s="8">
        <f t="shared" ca="1" si="380"/>
        <v>-1.0077913688084412</v>
      </c>
      <c r="C6106" s="8">
        <f t="shared" ca="1" si="381"/>
        <v>7.9844172623831176</v>
      </c>
      <c r="D6106" s="8">
        <f t="shared" ca="1" si="382"/>
        <v>0.5741644455671161</v>
      </c>
      <c r="E6106" s="8">
        <f t="shared" ca="1" si="383"/>
        <v>8.5585817079502338</v>
      </c>
    </row>
    <row r="6107" spans="1:5" x14ac:dyDescent="0.25">
      <c r="A6107" s="2">
        <v>6106</v>
      </c>
      <c r="B6107" s="8">
        <f t="shared" ca="1" si="380"/>
        <v>0.57338792421120877</v>
      </c>
      <c r="C6107" s="8">
        <f t="shared" ca="1" si="381"/>
        <v>11.146775848422418</v>
      </c>
      <c r="D6107" s="8">
        <f t="shared" ca="1" si="382"/>
        <v>0.4771258619548186</v>
      </c>
      <c r="E6107" s="8">
        <f t="shared" ca="1" si="383"/>
        <v>11.623901710377236</v>
      </c>
    </row>
    <row r="6108" spans="1:5" x14ac:dyDescent="0.25">
      <c r="A6108" s="2">
        <v>6107</v>
      </c>
      <c r="B6108" s="8">
        <f t="shared" ca="1" si="380"/>
        <v>-2.4511633155342714</v>
      </c>
      <c r="C6108" s="8">
        <f t="shared" ca="1" si="381"/>
        <v>5.0976733689314573</v>
      </c>
      <c r="D6108" s="8">
        <f t="shared" ca="1" si="382"/>
        <v>0.47446014708348994</v>
      </c>
      <c r="E6108" s="8">
        <f t="shared" ca="1" si="383"/>
        <v>5.5721335160149472</v>
      </c>
    </row>
    <row r="6109" spans="1:5" x14ac:dyDescent="0.25">
      <c r="A6109" s="2">
        <v>6108</v>
      </c>
      <c r="B6109" s="8">
        <f t="shared" ca="1" si="380"/>
        <v>6.6672264439687829</v>
      </c>
      <c r="C6109" s="8">
        <f t="shared" ca="1" si="381"/>
        <v>23.334452887937566</v>
      </c>
      <c r="D6109" s="8">
        <f t="shared" ca="1" si="382"/>
        <v>0.18140428811381665</v>
      </c>
      <c r="E6109" s="8">
        <f t="shared" ca="1" si="383"/>
        <v>23.515857176051384</v>
      </c>
    </row>
    <row r="6110" spans="1:5" x14ac:dyDescent="0.25">
      <c r="A6110" s="2">
        <v>6109</v>
      </c>
      <c r="B6110" s="8">
        <f t="shared" ca="1" si="380"/>
        <v>-0.585976047867795</v>
      </c>
      <c r="C6110" s="8">
        <f t="shared" ca="1" si="381"/>
        <v>8.8280479042644107</v>
      </c>
      <c r="D6110" s="8">
        <f t="shared" ca="1" si="382"/>
        <v>-6.0070124277167465E-2</v>
      </c>
      <c r="E6110" s="8">
        <f t="shared" ca="1" si="383"/>
        <v>8.7679777799872429</v>
      </c>
    </row>
    <row r="6111" spans="1:5" x14ac:dyDescent="0.25">
      <c r="A6111" s="2">
        <v>6110</v>
      </c>
      <c r="B6111" s="8">
        <f t="shared" ca="1" si="380"/>
        <v>-1.6932556707613899</v>
      </c>
      <c r="C6111" s="8">
        <f t="shared" ca="1" si="381"/>
        <v>6.6134886584772197</v>
      </c>
      <c r="D6111" s="8">
        <f t="shared" ca="1" si="382"/>
        <v>-0.14822186113670474</v>
      </c>
      <c r="E6111" s="8">
        <f t="shared" ca="1" si="383"/>
        <v>6.4652667973405151</v>
      </c>
    </row>
    <row r="6112" spans="1:5" x14ac:dyDescent="0.25">
      <c r="A6112" s="2">
        <v>6111</v>
      </c>
      <c r="B6112" s="8">
        <f t="shared" ca="1" si="380"/>
        <v>-6.0150537326025404</v>
      </c>
      <c r="C6112" s="8">
        <f t="shared" ca="1" si="381"/>
        <v>-2.0301074652050808</v>
      </c>
      <c r="D6112" s="8">
        <f t="shared" ca="1" si="382"/>
        <v>-0.82816014050817333</v>
      </c>
      <c r="E6112" s="8">
        <f t="shared" ca="1" si="383"/>
        <v>-2.8582676057132543</v>
      </c>
    </row>
    <row r="6113" spans="1:5" x14ac:dyDescent="0.25">
      <c r="A6113" s="2">
        <v>6112</v>
      </c>
      <c r="B6113" s="8">
        <f t="shared" ca="1" si="380"/>
        <v>-0.74548017392571553</v>
      </c>
      <c r="C6113" s="8">
        <f t="shared" ca="1" si="381"/>
        <v>8.5090396521485694</v>
      </c>
      <c r="D6113" s="8">
        <f t="shared" ca="1" si="382"/>
        <v>-0.86989459809718184</v>
      </c>
      <c r="E6113" s="8">
        <f t="shared" ca="1" si="383"/>
        <v>7.6391450540513874</v>
      </c>
    </row>
    <row r="6114" spans="1:5" x14ac:dyDescent="0.25">
      <c r="A6114" s="2">
        <v>6113</v>
      </c>
      <c r="B6114" s="8">
        <f t="shared" ca="1" si="380"/>
        <v>2.7512273889924272</v>
      </c>
      <c r="C6114" s="8">
        <f t="shared" ca="1" si="381"/>
        <v>15.502454777984855</v>
      </c>
      <c r="D6114" s="8">
        <f t="shared" ca="1" si="382"/>
        <v>1.539714204908724</v>
      </c>
      <c r="E6114" s="8">
        <f t="shared" ca="1" si="383"/>
        <v>17.042168982893578</v>
      </c>
    </row>
    <row r="6115" spans="1:5" x14ac:dyDescent="0.25">
      <c r="A6115" s="2">
        <v>6114</v>
      </c>
      <c r="B6115" s="8">
        <f t="shared" ca="1" si="380"/>
        <v>-2.7874205896093249</v>
      </c>
      <c r="C6115" s="8">
        <f t="shared" ca="1" si="381"/>
        <v>4.4251588207813501</v>
      </c>
      <c r="D6115" s="8">
        <f t="shared" ca="1" si="382"/>
        <v>-1.1413531473816338</v>
      </c>
      <c r="E6115" s="8">
        <f t="shared" ca="1" si="383"/>
        <v>3.2838056733997165</v>
      </c>
    </row>
    <row r="6116" spans="1:5" x14ac:dyDescent="0.25">
      <c r="A6116" s="2">
        <v>6115</v>
      </c>
      <c r="B6116" s="8">
        <f t="shared" ca="1" si="380"/>
        <v>-8.8754176740849395</v>
      </c>
      <c r="C6116" s="8">
        <f t="shared" ca="1" si="381"/>
        <v>-7.7508353481698791</v>
      </c>
      <c r="D6116" s="8">
        <f t="shared" ca="1" si="382"/>
        <v>0.13113354283504561</v>
      </c>
      <c r="E6116" s="8">
        <f t="shared" ca="1" si="383"/>
        <v>-7.6197018053348335</v>
      </c>
    </row>
    <row r="6117" spans="1:5" x14ac:dyDescent="0.25">
      <c r="A6117" s="2">
        <v>6116</v>
      </c>
      <c r="B6117" s="8">
        <f t="shared" ca="1" si="380"/>
        <v>-4.3176777994752342</v>
      </c>
      <c r="C6117" s="8">
        <f t="shared" ca="1" si="381"/>
        <v>1.3646444010495316</v>
      </c>
      <c r="D6117" s="8">
        <f t="shared" ca="1" si="382"/>
        <v>-0.17982817048675961</v>
      </c>
      <c r="E6117" s="8">
        <f t="shared" ca="1" si="383"/>
        <v>1.1848162305627719</v>
      </c>
    </row>
    <row r="6118" spans="1:5" x14ac:dyDescent="0.25">
      <c r="A6118" s="2">
        <v>6117</v>
      </c>
      <c r="B6118" s="8">
        <f t="shared" ca="1" si="380"/>
        <v>-0.49033408241261761</v>
      </c>
      <c r="C6118" s="8">
        <f t="shared" ca="1" si="381"/>
        <v>9.0193318351747642</v>
      </c>
      <c r="D6118" s="8">
        <f t="shared" ca="1" si="382"/>
        <v>-0.68764979001850501</v>
      </c>
      <c r="E6118" s="8">
        <f t="shared" ca="1" si="383"/>
        <v>8.3316820451562599</v>
      </c>
    </row>
    <row r="6119" spans="1:5" x14ac:dyDescent="0.25">
      <c r="A6119" s="2">
        <v>6118</v>
      </c>
      <c r="B6119" s="8">
        <f t="shared" ca="1" si="380"/>
        <v>4.0614286739138938</v>
      </c>
      <c r="C6119" s="8">
        <f t="shared" ca="1" si="381"/>
        <v>18.122857347827789</v>
      </c>
      <c r="D6119" s="8">
        <f t="shared" ca="1" si="382"/>
        <v>9.1196602867482102E-2</v>
      </c>
      <c r="E6119" s="8">
        <f t="shared" ca="1" si="383"/>
        <v>18.21405395069527</v>
      </c>
    </row>
    <row r="6120" spans="1:5" x14ac:dyDescent="0.25">
      <c r="A6120" s="2">
        <v>6119</v>
      </c>
      <c r="B6120" s="8">
        <f t="shared" ca="1" si="380"/>
        <v>4.8433090672623331</v>
      </c>
      <c r="C6120" s="8">
        <f t="shared" ca="1" si="381"/>
        <v>19.686618134524664</v>
      </c>
      <c r="D6120" s="8">
        <f t="shared" ca="1" si="382"/>
        <v>0.56188462359714708</v>
      </c>
      <c r="E6120" s="8">
        <f t="shared" ca="1" si="383"/>
        <v>20.248502758121813</v>
      </c>
    </row>
    <row r="6121" spans="1:5" x14ac:dyDescent="0.25">
      <c r="A6121" s="2">
        <v>6120</v>
      </c>
      <c r="B6121" s="8">
        <f t="shared" ca="1" si="380"/>
        <v>3.2097009662736458</v>
      </c>
      <c r="C6121" s="8">
        <f t="shared" ca="1" si="381"/>
        <v>16.419401932547292</v>
      </c>
      <c r="D6121" s="8">
        <f t="shared" ca="1" si="382"/>
        <v>1.1701840453834151E-2</v>
      </c>
      <c r="E6121" s="8">
        <f t="shared" ca="1" si="383"/>
        <v>16.431103773001126</v>
      </c>
    </row>
    <row r="6122" spans="1:5" x14ac:dyDescent="0.25">
      <c r="A6122" s="2">
        <v>6121</v>
      </c>
      <c r="B6122" s="8">
        <f t="shared" ca="1" si="380"/>
        <v>-1.6699705899388024</v>
      </c>
      <c r="C6122" s="8">
        <f t="shared" ca="1" si="381"/>
        <v>6.6600588201223951</v>
      </c>
      <c r="D6122" s="8">
        <f t="shared" ca="1" si="382"/>
        <v>-0.45243631614858559</v>
      </c>
      <c r="E6122" s="8">
        <f t="shared" ca="1" si="383"/>
        <v>6.2076225039738091</v>
      </c>
    </row>
    <row r="6123" spans="1:5" x14ac:dyDescent="0.25">
      <c r="A6123" s="2">
        <v>6122</v>
      </c>
      <c r="B6123" s="8">
        <f t="shared" ca="1" si="380"/>
        <v>-4.6619280158999858</v>
      </c>
      <c r="C6123" s="8">
        <f t="shared" ca="1" si="381"/>
        <v>0.67614396820002831</v>
      </c>
      <c r="D6123" s="8">
        <f t="shared" ca="1" si="382"/>
        <v>0.28522043755263915</v>
      </c>
      <c r="E6123" s="8">
        <f t="shared" ca="1" si="383"/>
        <v>0.96136440575266746</v>
      </c>
    </row>
    <row r="6124" spans="1:5" x14ac:dyDescent="0.25">
      <c r="A6124" s="2">
        <v>6123</v>
      </c>
      <c r="B6124" s="8">
        <f t="shared" ca="1" si="380"/>
        <v>-0.65106171419162928</v>
      </c>
      <c r="C6124" s="8">
        <f t="shared" ca="1" si="381"/>
        <v>8.6978765716167423</v>
      </c>
      <c r="D6124" s="8">
        <f t="shared" ca="1" si="382"/>
        <v>1.0050716869600069</v>
      </c>
      <c r="E6124" s="8">
        <f t="shared" ca="1" si="383"/>
        <v>9.7029482585767486</v>
      </c>
    </row>
    <row r="6125" spans="1:5" x14ac:dyDescent="0.25">
      <c r="A6125" s="2">
        <v>6124</v>
      </c>
      <c r="B6125" s="8">
        <f t="shared" ca="1" si="380"/>
        <v>2.5677854099459112</v>
      </c>
      <c r="C6125" s="8">
        <f t="shared" ca="1" si="381"/>
        <v>15.135570819891822</v>
      </c>
      <c r="D6125" s="8">
        <f t="shared" ca="1" si="382"/>
        <v>1.7039495302712475</v>
      </c>
      <c r="E6125" s="8">
        <f t="shared" ca="1" si="383"/>
        <v>16.83952035016307</v>
      </c>
    </row>
    <row r="6126" spans="1:5" x14ac:dyDescent="0.25">
      <c r="A6126" s="2">
        <v>6125</v>
      </c>
      <c r="B6126" s="8">
        <f t="shared" ca="1" si="380"/>
        <v>-0.84348926290158244</v>
      </c>
      <c r="C6126" s="8">
        <f t="shared" ca="1" si="381"/>
        <v>8.3130214741968356</v>
      </c>
      <c r="D6126" s="8">
        <f t="shared" ca="1" si="382"/>
        <v>-0.56709453986891134</v>
      </c>
      <c r="E6126" s="8">
        <f t="shared" ca="1" si="383"/>
        <v>7.7459269343279242</v>
      </c>
    </row>
    <row r="6127" spans="1:5" x14ac:dyDescent="0.25">
      <c r="A6127" s="2">
        <v>6126</v>
      </c>
      <c r="B6127" s="8">
        <f t="shared" ca="1" si="380"/>
        <v>-3.7461049517922609</v>
      </c>
      <c r="C6127" s="8">
        <f t="shared" ca="1" si="381"/>
        <v>2.5077900964154782</v>
      </c>
      <c r="D6127" s="8">
        <f t="shared" ca="1" si="382"/>
        <v>0.10727082893430769</v>
      </c>
      <c r="E6127" s="8">
        <f t="shared" ca="1" si="383"/>
        <v>2.6150609253497858</v>
      </c>
    </row>
    <row r="6128" spans="1:5" x14ac:dyDescent="0.25">
      <c r="A6128" s="2">
        <v>6127</v>
      </c>
      <c r="B6128" s="8">
        <f t="shared" ca="1" si="380"/>
        <v>8.460995831982622</v>
      </c>
      <c r="C6128" s="8">
        <f t="shared" ca="1" si="381"/>
        <v>26.921991663965244</v>
      </c>
      <c r="D6128" s="8">
        <f t="shared" ca="1" si="382"/>
        <v>-0.97680549268109906</v>
      </c>
      <c r="E6128" s="8">
        <f t="shared" ca="1" si="383"/>
        <v>25.945186171284146</v>
      </c>
    </row>
    <row r="6129" spans="1:5" x14ac:dyDescent="0.25">
      <c r="A6129" s="2">
        <v>6128</v>
      </c>
      <c r="B6129" s="8">
        <f t="shared" ca="1" si="380"/>
        <v>-5.3944077422436205</v>
      </c>
      <c r="C6129" s="8">
        <f t="shared" ca="1" si="381"/>
        <v>-0.78881548448724104</v>
      </c>
      <c r="D6129" s="8">
        <f t="shared" ca="1" si="382"/>
        <v>0.19228228391407134</v>
      </c>
      <c r="E6129" s="8">
        <f t="shared" ca="1" si="383"/>
        <v>-0.59653320057316972</v>
      </c>
    </row>
    <row r="6130" spans="1:5" x14ac:dyDescent="0.25">
      <c r="A6130" s="2">
        <v>6129</v>
      </c>
      <c r="B6130" s="8">
        <f t="shared" ca="1" si="380"/>
        <v>1.5277930362696912</v>
      </c>
      <c r="C6130" s="8">
        <f t="shared" ca="1" si="381"/>
        <v>13.055586072539382</v>
      </c>
      <c r="D6130" s="8">
        <f t="shared" ca="1" si="382"/>
        <v>-0.45321189036581583</v>
      </c>
      <c r="E6130" s="8">
        <f t="shared" ca="1" si="383"/>
        <v>12.602374182173566</v>
      </c>
    </row>
    <row r="6131" spans="1:5" x14ac:dyDescent="0.25">
      <c r="A6131" s="2">
        <v>6130</v>
      </c>
      <c r="B6131" s="8">
        <f t="shared" ca="1" si="380"/>
        <v>-10.036005799552461</v>
      </c>
      <c r="C6131" s="8">
        <f t="shared" ca="1" si="381"/>
        <v>-10.072011599104922</v>
      </c>
      <c r="D6131" s="8">
        <f t="shared" ca="1" si="382"/>
        <v>-0.76800309601942118</v>
      </c>
      <c r="E6131" s="8">
        <f t="shared" ca="1" si="383"/>
        <v>-10.840014695124344</v>
      </c>
    </row>
    <row r="6132" spans="1:5" x14ac:dyDescent="0.25">
      <c r="A6132" s="2">
        <v>6131</v>
      </c>
      <c r="B6132" s="8">
        <f t="shared" ca="1" si="380"/>
        <v>5.6292935248698512</v>
      </c>
      <c r="C6132" s="8">
        <f t="shared" ca="1" si="381"/>
        <v>21.258587049739702</v>
      </c>
      <c r="D6132" s="8">
        <f t="shared" ca="1" si="382"/>
        <v>-1.2463209743850381</v>
      </c>
      <c r="E6132" s="8">
        <f t="shared" ca="1" si="383"/>
        <v>20.012266075354663</v>
      </c>
    </row>
    <row r="6133" spans="1:5" x14ac:dyDescent="0.25">
      <c r="A6133" s="2">
        <v>6132</v>
      </c>
      <c r="B6133" s="8">
        <f t="shared" ca="1" si="380"/>
        <v>13.458422198184239</v>
      </c>
      <c r="C6133" s="8">
        <f t="shared" ca="1" si="381"/>
        <v>36.916844396368475</v>
      </c>
      <c r="D6133" s="8">
        <f t="shared" ca="1" si="382"/>
        <v>0.52459818050946794</v>
      </c>
      <c r="E6133" s="8">
        <f t="shared" ca="1" si="383"/>
        <v>37.441442576877947</v>
      </c>
    </row>
    <row r="6134" spans="1:5" x14ac:dyDescent="0.25">
      <c r="A6134" s="2">
        <v>6133</v>
      </c>
      <c r="B6134" s="8">
        <f t="shared" ca="1" si="380"/>
        <v>-13.132622378380969</v>
      </c>
      <c r="C6134" s="8">
        <f t="shared" ca="1" si="381"/>
        <v>-16.265244756761938</v>
      </c>
      <c r="D6134" s="8">
        <f t="shared" ca="1" si="382"/>
        <v>0.58191557432788532</v>
      </c>
      <c r="E6134" s="8">
        <f t="shared" ca="1" si="383"/>
        <v>-15.683329182434052</v>
      </c>
    </row>
    <row r="6135" spans="1:5" x14ac:dyDescent="0.25">
      <c r="A6135" s="2">
        <v>6134</v>
      </c>
      <c r="B6135" s="8">
        <f t="shared" ca="1" si="380"/>
        <v>-4.51626980882578</v>
      </c>
      <c r="C6135" s="8">
        <f t="shared" ca="1" si="381"/>
        <v>0.96746038234844001</v>
      </c>
      <c r="D6135" s="8">
        <f t="shared" ca="1" si="382"/>
        <v>-0.68993691135977475</v>
      </c>
      <c r="E6135" s="8">
        <f t="shared" ca="1" si="383"/>
        <v>0.27752347098866526</v>
      </c>
    </row>
    <row r="6136" spans="1:5" x14ac:dyDescent="0.25">
      <c r="A6136" s="2">
        <v>6135</v>
      </c>
      <c r="B6136" s="8">
        <f t="shared" ca="1" si="380"/>
        <v>-3.4657942343196546</v>
      </c>
      <c r="C6136" s="8">
        <f t="shared" ca="1" si="381"/>
        <v>3.0684115313606908</v>
      </c>
      <c r="D6136" s="8">
        <f t="shared" ca="1" si="382"/>
        <v>-2.1327605546423478</v>
      </c>
      <c r="E6136" s="8">
        <f t="shared" ca="1" si="383"/>
        <v>0.93565097671834296</v>
      </c>
    </row>
    <row r="6137" spans="1:5" x14ac:dyDescent="0.25">
      <c r="A6137" s="2">
        <v>6136</v>
      </c>
      <c r="B6137" s="8">
        <f t="shared" ca="1" si="380"/>
        <v>-9.4796436058775697</v>
      </c>
      <c r="C6137" s="8">
        <f t="shared" ca="1" si="381"/>
        <v>-8.9592872117551394</v>
      </c>
      <c r="D6137" s="8">
        <f t="shared" ca="1" si="382"/>
        <v>1.1854581724461248</v>
      </c>
      <c r="E6137" s="8">
        <f t="shared" ca="1" si="383"/>
        <v>-7.7738290393090148</v>
      </c>
    </row>
    <row r="6138" spans="1:5" x14ac:dyDescent="0.25">
      <c r="A6138" s="2">
        <v>6137</v>
      </c>
      <c r="B6138" s="8">
        <f t="shared" ca="1" si="380"/>
        <v>-1.9317057283020116</v>
      </c>
      <c r="C6138" s="8">
        <f t="shared" ca="1" si="381"/>
        <v>6.1365885433959768</v>
      </c>
      <c r="D6138" s="8">
        <f t="shared" ca="1" si="382"/>
        <v>-5.790609740758855E-2</v>
      </c>
      <c r="E6138" s="8">
        <f t="shared" ca="1" si="383"/>
        <v>6.0786824459883881</v>
      </c>
    </row>
    <row r="6139" spans="1:5" x14ac:dyDescent="0.25">
      <c r="A6139" s="2">
        <v>6138</v>
      </c>
      <c r="B6139" s="8">
        <f t="shared" ca="1" si="380"/>
        <v>-3.1664630689201623</v>
      </c>
      <c r="C6139" s="8">
        <f t="shared" ca="1" si="381"/>
        <v>3.6670738621596755</v>
      </c>
      <c r="D6139" s="8">
        <f t="shared" ca="1" si="382"/>
        <v>-1.1574257809550761</v>
      </c>
      <c r="E6139" s="8">
        <f t="shared" ca="1" si="383"/>
        <v>2.5096480812045994</v>
      </c>
    </row>
    <row r="6140" spans="1:5" x14ac:dyDescent="0.25">
      <c r="A6140" s="2">
        <v>6139</v>
      </c>
      <c r="B6140" s="8">
        <f t="shared" ca="1" si="380"/>
        <v>5.6818902977153662</v>
      </c>
      <c r="C6140" s="8">
        <f t="shared" ca="1" si="381"/>
        <v>21.363780595430732</v>
      </c>
      <c r="D6140" s="8">
        <f t="shared" ca="1" si="382"/>
        <v>0.27654775040542007</v>
      </c>
      <c r="E6140" s="8">
        <f t="shared" ca="1" si="383"/>
        <v>21.640328345836153</v>
      </c>
    </row>
    <row r="6141" spans="1:5" x14ac:dyDescent="0.25">
      <c r="A6141" s="2">
        <v>6140</v>
      </c>
      <c r="B6141" s="8">
        <f t="shared" ca="1" si="380"/>
        <v>0.81503575492435532</v>
      </c>
      <c r="C6141" s="8">
        <f t="shared" ca="1" si="381"/>
        <v>11.63007150984871</v>
      </c>
      <c r="D6141" s="8">
        <f t="shared" ca="1" si="382"/>
        <v>9.6148074722455443E-2</v>
      </c>
      <c r="E6141" s="8">
        <f t="shared" ca="1" si="383"/>
        <v>11.726219584571165</v>
      </c>
    </row>
    <row r="6142" spans="1:5" x14ac:dyDescent="0.25">
      <c r="A6142" s="2">
        <v>6141</v>
      </c>
      <c r="B6142" s="8">
        <f t="shared" ca="1" si="380"/>
        <v>-7.5880163292810021</v>
      </c>
      <c r="C6142" s="8">
        <f t="shared" ca="1" si="381"/>
        <v>-5.1760326585620042</v>
      </c>
      <c r="D6142" s="8">
        <f t="shared" ca="1" si="382"/>
        <v>-0.21297284832964494</v>
      </c>
      <c r="E6142" s="8">
        <f t="shared" ca="1" si="383"/>
        <v>-5.3890055068916496</v>
      </c>
    </row>
    <row r="6143" spans="1:5" x14ac:dyDescent="0.25">
      <c r="A6143" s="2">
        <v>6142</v>
      </c>
      <c r="B6143" s="8">
        <f t="shared" ca="1" si="380"/>
        <v>-1.3912883506660543</v>
      </c>
      <c r="C6143" s="8">
        <f t="shared" ca="1" si="381"/>
        <v>7.2174232986678915</v>
      </c>
      <c r="D6143" s="8">
        <f t="shared" ca="1" si="382"/>
        <v>6.0215358211189757E-2</v>
      </c>
      <c r="E6143" s="8">
        <f t="shared" ca="1" si="383"/>
        <v>7.2776386568790814</v>
      </c>
    </row>
    <row r="6144" spans="1:5" x14ac:dyDescent="0.25">
      <c r="A6144" s="2">
        <v>6143</v>
      </c>
      <c r="B6144" s="8">
        <f t="shared" ca="1" si="380"/>
        <v>3.3089563218707916</v>
      </c>
      <c r="C6144" s="8">
        <f t="shared" ca="1" si="381"/>
        <v>16.617912643741583</v>
      </c>
      <c r="D6144" s="8">
        <f t="shared" ca="1" si="382"/>
        <v>-0.21348072997628256</v>
      </c>
      <c r="E6144" s="8">
        <f t="shared" ca="1" si="383"/>
        <v>16.404431913765301</v>
      </c>
    </row>
    <row r="6145" spans="1:5" x14ac:dyDescent="0.25">
      <c r="A6145" s="2">
        <v>6144</v>
      </c>
      <c r="B6145" s="8">
        <f t="shared" ca="1" si="380"/>
        <v>-5.2177930910618393</v>
      </c>
      <c r="C6145" s="8">
        <f t="shared" ca="1" si="381"/>
        <v>-0.43558618212367861</v>
      </c>
      <c r="D6145" s="8">
        <f t="shared" ca="1" si="382"/>
        <v>-0.95143885988744081</v>
      </c>
      <c r="E6145" s="8">
        <f t="shared" ca="1" si="383"/>
        <v>-1.3870250420111194</v>
      </c>
    </row>
    <row r="6146" spans="1:5" x14ac:dyDescent="0.25">
      <c r="A6146" s="2">
        <v>6145</v>
      </c>
      <c r="B6146" s="8">
        <f t="shared" ref="B6146:B6209" ca="1" si="384">NORMINV(RAND(),$H$2,$H$3)</f>
        <v>-12.461491588414226</v>
      </c>
      <c r="C6146" s="8">
        <f t="shared" ref="C6146:C6209" ca="1" si="385">$H$6+$H$7*B6146</f>
        <v>-14.922983176828453</v>
      </c>
      <c r="D6146" s="8">
        <f t="shared" ca="1" si="382"/>
        <v>-1.6896674680246058</v>
      </c>
      <c r="E6146" s="8">
        <f t="shared" ca="1" si="383"/>
        <v>-16.612650644853058</v>
      </c>
    </row>
    <row r="6147" spans="1:5" x14ac:dyDescent="0.25">
      <c r="A6147" s="2">
        <v>6146</v>
      </c>
      <c r="B6147" s="8">
        <f t="shared" ca="1" si="384"/>
        <v>-2.6964028492920593</v>
      </c>
      <c r="C6147" s="8">
        <f t="shared" ca="1" si="385"/>
        <v>4.6071943014158814</v>
      </c>
      <c r="D6147" s="8">
        <f t="shared" ref="D6147:D6210" ca="1" si="386">NORMINV(RAND(),0,1)</f>
        <v>3.7338847483342763E-2</v>
      </c>
      <c r="E6147" s="8">
        <f t="shared" ref="E6147:E6210" ca="1" si="387">$H$6+$H$7*B6147+D6147</f>
        <v>4.6445331488992245</v>
      </c>
    </row>
    <row r="6148" spans="1:5" x14ac:dyDescent="0.25">
      <c r="A6148" s="2">
        <v>6147</v>
      </c>
      <c r="B6148" s="8">
        <f t="shared" ca="1" si="384"/>
        <v>-3.9952575559849359</v>
      </c>
      <c r="C6148" s="8">
        <f t="shared" ca="1" si="385"/>
        <v>2.0094848880301281</v>
      </c>
      <c r="D6148" s="8">
        <f t="shared" ca="1" si="386"/>
        <v>-0.39528033664686268</v>
      </c>
      <c r="E6148" s="8">
        <f t="shared" ca="1" si="387"/>
        <v>1.6142045513832655</v>
      </c>
    </row>
    <row r="6149" spans="1:5" x14ac:dyDescent="0.25">
      <c r="A6149" s="2">
        <v>6148</v>
      </c>
      <c r="B6149" s="8">
        <f t="shared" ca="1" si="384"/>
        <v>-0.35519500324463044</v>
      </c>
      <c r="C6149" s="8">
        <f t="shared" ca="1" si="385"/>
        <v>9.289609993510739</v>
      </c>
      <c r="D6149" s="8">
        <f t="shared" ca="1" si="386"/>
        <v>-7.6515976239391034E-2</v>
      </c>
      <c r="E6149" s="8">
        <f t="shared" ca="1" si="387"/>
        <v>9.2130940172713487</v>
      </c>
    </row>
    <row r="6150" spans="1:5" x14ac:dyDescent="0.25">
      <c r="A6150" s="2">
        <v>6149</v>
      </c>
      <c r="B6150" s="8">
        <f t="shared" ca="1" si="384"/>
        <v>-6.3142796962703489</v>
      </c>
      <c r="C6150" s="8">
        <f t="shared" ca="1" si="385"/>
        <v>-2.6285593925406978</v>
      </c>
      <c r="D6150" s="8">
        <f t="shared" ca="1" si="386"/>
        <v>1.5510447597301504</v>
      </c>
      <c r="E6150" s="8">
        <f t="shared" ca="1" si="387"/>
        <v>-1.0775146328105474</v>
      </c>
    </row>
    <row r="6151" spans="1:5" x14ac:dyDescent="0.25">
      <c r="A6151" s="2">
        <v>6150</v>
      </c>
      <c r="B6151" s="8">
        <f t="shared" ca="1" si="384"/>
        <v>0.53231229182045392</v>
      </c>
      <c r="C6151" s="8">
        <f t="shared" ca="1" si="385"/>
        <v>11.064624583640908</v>
      </c>
      <c r="D6151" s="8">
        <f t="shared" ca="1" si="386"/>
        <v>-0.45077957891819098</v>
      </c>
      <c r="E6151" s="8">
        <f t="shared" ca="1" si="387"/>
        <v>10.613845004722718</v>
      </c>
    </row>
    <row r="6152" spans="1:5" x14ac:dyDescent="0.25">
      <c r="A6152" s="2">
        <v>6151</v>
      </c>
      <c r="B6152" s="8">
        <f t="shared" ca="1" si="384"/>
        <v>-8.8833084769635757</v>
      </c>
      <c r="C6152" s="8">
        <f t="shared" ca="1" si="385"/>
        <v>-7.7666169539271515</v>
      </c>
      <c r="D6152" s="8">
        <f t="shared" ca="1" si="386"/>
        <v>-0.31805229318928346</v>
      </c>
      <c r="E6152" s="8">
        <f t="shared" ca="1" si="387"/>
        <v>-8.0846692471164356</v>
      </c>
    </row>
    <row r="6153" spans="1:5" x14ac:dyDescent="0.25">
      <c r="A6153" s="2">
        <v>6152</v>
      </c>
      <c r="B6153" s="8">
        <f t="shared" ca="1" si="384"/>
        <v>2.1030168320855531</v>
      </c>
      <c r="C6153" s="8">
        <f t="shared" ca="1" si="385"/>
        <v>14.206033664171105</v>
      </c>
      <c r="D6153" s="8">
        <f t="shared" ca="1" si="386"/>
        <v>6.8006508951454644E-2</v>
      </c>
      <c r="E6153" s="8">
        <f t="shared" ca="1" si="387"/>
        <v>14.274040173122559</v>
      </c>
    </row>
    <row r="6154" spans="1:5" x14ac:dyDescent="0.25">
      <c r="A6154" s="2">
        <v>6153</v>
      </c>
      <c r="B6154" s="8">
        <f t="shared" ca="1" si="384"/>
        <v>-5.2512594817371774</v>
      </c>
      <c r="C6154" s="8">
        <f t="shared" ca="1" si="385"/>
        <v>-0.50251896347435476</v>
      </c>
      <c r="D6154" s="8">
        <f t="shared" ca="1" si="386"/>
        <v>-0.31504116919463698</v>
      </c>
      <c r="E6154" s="8">
        <f t="shared" ca="1" si="387"/>
        <v>-0.81756013266899175</v>
      </c>
    </row>
    <row r="6155" spans="1:5" x14ac:dyDescent="0.25">
      <c r="A6155" s="2">
        <v>6154</v>
      </c>
      <c r="B6155" s="8">
        <f t="shared" ca="1" si="384"/>
        <v>4.3788970671074399</v>
      </c>
      <c r="C6155" s="8">
        <f t="shared" ca="1" si="385"/>
        <v>18.75779413421488</v>
      </c>
      <c r="D6155" s="8">
        <f t="shared" ca="1" si="386"/>
        <v>1.0838035203355891</v>
      </c>
      <c r="E6155" s="8">
        <f t="shared" ca="1" si="387"/>
        <v>19.841597654550469</v>
      </c>
    </row>
    <row r="6156" spans="1:5" x14ac:dyDescent="0.25">
      <c r="A6156" s="2">
        <v>6155</v>
      </c>
      <c r="B6156" s="8">
        <f t="shared" ca="1" si="384"/>
        <v>-2.442340422399865</v>
      </c>
      <c r="C6156" s="8">
        <f t="shared" ca="1" si="385"/>
        <v>5.1153191552002699</v>
      </c>
      <c r="D6156" s="8">
        <f t="shared" ca="1" si="386"/>
        <v>0.72037242802326606</v>
      </c>
      <c r="E6156" s="8">
        <f t="shared" ca="1" si="387"/>
        <v>5.8356915832235359</v>
      </c>
    </row>
    <row r="6157" spans="1:5" x14ac:dyDescent="0.25">
      <c r="A6157" s="2">
        <v>6156</v>
      </c>
      <c r="B6157" s="8">
        <f t="shared" ca="1" si="384"/>
        <v>-4.5132761602490987</v>
      </c>
      <c r="C6157" s="8">
        <f t="shared" ca="1" si="385"/>
        <v>0.97344767950180255</v>
      </c>
      <c r="D6157" s="8">
        <f t="shared" ca="1" si="386"/>
        <v>7.0183055501644359E-2</v>
      </c>
      <c r="E6157" s="8">
        <f t="shared" ca="1" si="387"/>
        <v>1.0436307350034468</v>
      </c>
    </row>
    <row r="6158" spans="1:5" x14ac:dyDescent="0.25">
      <c r="A6158" s="2">
        <v>6157</v>
      </c>
      <c r="B6158" s="8">
        <f t="shared" ca="1" si="384"/>
        <v>4.800549238731417</v>
      </c>
      <c r="C6158" s="8">
        <f t="shared" ca="1" si="385"/>
        <v>19.601098477462834</v>
      </c>
      <c r="D6158" s="8">
        <f t="shared" ca="1" si="386"/>
        <v>0.4332132596740027</v>
      </c>
      <c r="E6158" s="8">
        <f t="shared" ca="1" si="387"/>
        <v>20.034311737136836</v>
      </c>
    </row>
    <row r="6159" spans="1:5" x14ac:dyDescent="0.25">
      <c r="A6159" s="2">
        <v>6158</v>
      </c>
      <c r="B6159" s="8">
        <f t="shared" ca="1" si="384"/>
        <v>1.8659818908907804</v>
      </c>
      <c r="C6159" s="8">
        <f t="shared" ca="1" si="385"/>
        <v>13.731963781781561</v>
      </c>
      <c r="D6159" s="8">
        <f t="shared" ca="1" si="386"/>
        <v>0.90322600351224691</v>
      </c>
      <c r="E6159" s="8">
        <f t="shared" ca="1" si="387"/>
        <v>14.635189785293807</v>
      </c>
    </row>
    <row r="6160" spans="1:5" x14ac:dyDescent="0.25">
      <c r="A6160" s="2">
        <v>6159</v>
      </c>
      <c r="B6160" s="8">
        <f t="shared" ca="1" si="384"/>
        <v>2.0443889827942385</v>
      </c>
      <c r="C6160" s="8">
        <f t="shared" ca="1" si="385"/>
        <v>14.088777965588477</v>
      </c>
      <c r="D6160" s="8">
        <f t="shared" ca="1" si="386"/>
        <v>-1.2776616060684385</v>
      </c>
      <c r="E6160" s="8">
        <f t="shared" ca="1" si="387"/>
        <v>12.811116359520039</v>
      </c>
    </row>
    <row r="6161" spans="1:5" x14ac:dyDescent="0.25">
      <c r="A6161" s="2">
        <v>6160</v>
      </c>
      <c r="B6161" s="8">
        <f t="shared" ca="1" si="384"/>
        <v>-0.5687288907406628</v>
      </c>
      <c r="C6161" s="8">
        <f t="shared" ca="1" si="385"/>
        <v>8.8625422185186746</v>
      </c>
      <c r="D6161" s="8">
        <f t="shared" ca="1" si="386"/>
        <v>-0.82657236805020673</v>
      </c>
      <c r="E6161" s="8">
        <f t="shared" ca="1" si="387"/>
        <v>8.0359698504684687</v>
      </c>
    </row>
    <row r="6162" spans="1:5" x14ac:dyDescent="0.25">
      <c r="A6162" s="2">
        <v>6161</v>
      </c>
      <c r="B6162" s="8">
        <f t="shared" ca="1" si="384"/>
        <v>-1.0393178117280806</v>
      </c>
      <c r="C6162" s="8">
        <f t="shared" ca="1" si="385"/>
        <v>7.9213643765438384</v>
      </c>
      <c r="D6162" s="8">
        <f t="shared" ca="1" si="386"/>
        <v>-0.42540569540881429</v>
      </c>
      <c r="E6162" s="8">
        <f t="shared" ca="1" si="387"/>
        <v>7.4959586811350238</v>
      </c>
    </row>
    <row r="6163" spans="1:5" x14ac:dyDescent="0.25">
      <c r="A6163" s="2">
        <v>6162</v>
      </c>
      <c r="B6163" s="8">
        <f t="shared" ca="1" si="384"/>
        <v>-1.0976477644476939</v>
      </c>
      <c r="C6163" s="8">
        <f t="shared" ca="1" si="385"/>
        <v>7.8047044711046123</v>
      </c>
      <c r="D6163" s="8">
        <f t="shared" ca="1" si="386"/>
        <v>-0.5753562085936107</v>
      </c>
      <c r="E6163" s="8">
        <f t="shared" ca="1" si="387"/>
        <v>7.2293482625110013</v>
      </c>
    </row>
    <row r="6164" spans="1:5" x14ac:dyDescent="0.25">
      <c r="A6164" s="2">
        <v>6163</v>
      </c>
      <c r="B6164" s="8">
        <f t="shared" ca="1" si="384"/>
        <v>4.7526141231115409</v>
      </c>
      <c r="C6164" s="8">
        <f t="shared" ca="1" si="385"/>
        <v>19.505228246223083</v>
      </c>
      <c r="D6164" s="8">
        <f t="shared" ca="1" si="386"/>
        <v>0.55020512492024121</v>
      </c>
      <c r="E6164" s="8">
        <f t="shared" ca="1" si="387"/>
        <v>20.055433371143323</v>
      </c>
    </row>
    <row r="6165" spans="1:5" x14ac:dyDescent="0.25">
      <c r="A6165" s="2">
        <v>6164</v>
      </c>
      <c r="B6165" s="8">
        <f t="shared" ca="1" si="384"/>
        <v>-0.24374878083390605</v>
      </c>
      <c r="C6165" s="8">
        <f t="shared" ca="1" si="385"/>
        <v>9.5125024383321879</v>
      </c>
      <c r="D6165" s="8">
        <f t="shared" ca="1" si="386"/>
        <v>-1.6473966240327222</v>
      </c>
      <c r="E6165" s="8">
        <f t="shared" ca="1" si="387"/>
        <v>7.8651058142994659</v>
      </c>
    </row>
    <row r="6166" spans="1:5" x14ac:dyDescent="0.25">
      <c r="A6166" s="2">
        <v>6165</v>
      </c>
      <c r="B6166" s="8">
        <f t="shared" ca="1" si="384"/>
        <v>10.07174668263421</v>
      </c>
      <c r="C6166" s="8">
        <f t="shared" ca="1" si="385"/>
        <v>30.143493365268419</v>
      </c>
      <c r="D6166" s="8">
        <f t="shared" ca="1" si="386"/>
        <v>1.4926208081067445</v>
      </c>
      <c r="E6166" s="8">
        <f t="shared" ca="1" si="387"/>
        <v>31.636114173375162</v>
      </c>
    </row>
    <row r="6167" spans="1:5" x14ac:dyDescent="0.25">
      <c r="A6167" s="2">
        <v>6166</v>
      </c>
      <c r="B6167" s="8">
        <f t="shared" ca="1" si="384"/>
        <v>-2.3471908894331239</v>
      </c>
      <c r="C6167" s="8">
        <f t="shared" ca="1" si="385"/>
        <v>5.3056182211337521</v>
      </c>
      <c r="D6167" s="8">
        <f t="shared" ca="1" si="386"/>
        <v>1.2521436735340643</v>
      </c>
      <c r="E6167" s="8">
        <f t="shared" ca="1" si="387"/>
        <v>6.5577618946678164</v>
      </c>
    </row>
    <row r="6168" spans="1:5" x14ac:dyDescent="0.25">
      <c r="A6168" s="2">
        <v>6167</v>
      </c>
      <c r="B6168" s="8">
        <f t="shared" ca="1" si="384"/>
        <v>-7.2819605277067554</v>
      </c>
      <c r="C6168" s="8">
        <f t="shared" ca="1" si="385"/>
        <v>-4.5639210554135108</v>
      </c>
      <c r="D6168" s="8">
        <f t="shared" ca="1" si="386"/>
        <v>0.996358775887485</v>
      </c>
      <c r="E6168" s="8">
        <f t="shared" ca="1" si="387"/>
        <v>-3.567562279526026</v>
      </c>
    </row>
    <row r="6169" spans="1:5" x14ac:dyDescent="0.25">
      <c r="A6169" s="2">
        <v>6168</v>
      </c>
      <c r="B6169" s="8">
        <f t="shared" ca="1" si="384"/>
        <v>1.2700683920315563</v>
      </c>
      <c r="C6169" s="8">
        <f t="shared" ca="1" si="385"/>
        <v>12.540136784063112</v>
      </c>
      <c r="D6169" s="8">
        <f t="shared" ca="1" si="386"/>
        <v>-0.24620652042956653</v>
      </c>
      <c r="E6169" s="8">
        <f t="shared" ca="1" si="387"/>
        <v>12.293930263633545</v>
      </c>
    </row>
    <row r="6170" spans="1:5" x14ac:dyDescent="0.25">
      <c r="A6170" s="2">
        <v>6169</v>
      </c>
      <c r="B6170" s="8">
        <f t="shared" ca="1" si="384"/>
        <v>-1.7261234927665465</v>
      </c>
      <c r="C6170" s="8">
        <f t="shared" ca="1" si="385"/>
        <v>6.5477530144669069</v>
      </c>
      <c r="D6170" s="8">
        <f t="shared" ca="1" si="386"/>
        <v>-0.97990816475252529</v>
      </c>
      <c r="E6170" s="8">
        <f t="shared" ca="1" si="387"/>
        <v>5.5678448497143815</v>
      </c>
    </row>
    <row r="6171" spans="1:5" x14ac:dyDescent="0.25">
      <c r="A6171" s="2">
        <v>6170</v>
      </c>
      <c r="B6171" s="8">
        <f t="shared" ca="1" si="384"/>
        <v>-1.9686340361581667</v>
      </c>
      <c r="C6171" s="8">
        <f t="shared" ca="1" si="385"/>
        <v>6.0627319276836662</v>
      </c>
      <c r="D6171" s="8">
        <f t="shared" ca="1" si="386"/>
        <v>-1.0039763501324894</v>
      </c>
      <c r="E6171" s="8">
        <f t="shared" ca="1" si="387"/>
        <v>5.0587555775511763</v>
      </c>
    </row>
    <row r="6172" spans="1:5" x14ac:dyDescent="0.25">
      <c r="A6172" s="2">
        <v>6171</v>
      </c>
      <c r="B6172" s="8">
        <f t="shared" ca="1" si="384"/>
        <v>-1.4941490268897057</v>
      </c>
      <c r="C6172" s="8">
        <f t="shared" ca="1" si="385"/>
        <v>7.0117019462205885</v>
      </c>
      <c r="D6172" s="8">
        <f t="shared" ca="1" si="386"/>
        <v>-0.62035326565022841</v>
      </c>
      <c r="E6172" s="8">
        <f t="shared" ca="1" si="387"/>
        <v>6.3913486805703599</v>
      </c>
    </row>
    <row r="6173" spans="1:5" x14ac:dyDescent="0.25">
      <c r="A6173" s="2">
        <v>6172</v>
      </c>
      <c r="B6173" s="8">
        <f t="shared" ca="1" si="384"/>
        <v>5.4479307604548008</v>
      </c>
      <c r="C6173" s="8">
        <f t="shared" ca="1" si="385"/>
        <v>20.895861520909602</v>
      </c>
      <c r="D6173" s="8">
        <f t="shared" ca="1" si="386"/>
        <v>-0.24857744809792154</v>
      </c>
      <c r="E6173" s="8">
        <f t="shared" ca="1" si="387"/>
        <v>20.647284072811679</v>
      </c>
    </row>
    <row r="6174" spans="1:5" x14ac:dyDescent="0.25">
      <c r="A6174" s="2">
        <v>6173</v>
      </c>
      <c r="B6174" s="8">
        <f t="shared" ca="1" si="384"/>
        <v>7.4308498829840497</v>
      </c>
      <c r="C6174" s="8">
        <f t="shared" ca="1" si="385"/>
        <v>24.861699765968098</v>
      </c>
      <c r="D6174" s="8">
        <f t="shared" ca="1" si="386"/>
        <v>-0.46098155527156348</v>
      </c>
      <c r="E6174" s="8">
        <f t="shared" ca="1" si="387"/>
        <v>24.400718210696535</v>
      </c>
    </row>
    <row r="6175" spans="1:5" x14ac:dyDescent="0.25">
      <c r="A6175" s="2">
        <v>6174</v>
      </c>
      <c r="B6175" s="8">
        <f t="shared" ca="1" si="384"/>
        <v>-2.0862769339654279</v>
      </c>
      <c r="C6175" s="8">
        <f t="shared" ca="1" si="385"/>
        <v>5.8274461320691442</v>
      </c>
      <c r="D6175" s="8">
        <f t="shared" ca="1" si="386"/>
        <v>-0.90583961466217067</v>
      </c>
      <c r="E6175" s="8">
        <f t="shared" ca="1" si="387"/>
        <v>4.9216065174069739</v>
      </c>
    </row>
    <row r="6176" spans="1:5" x14ac:dyDescent="0.25">
      <c r="A6176" s="2">
        <v>6175</v>
      </c>
      <c r="B6176" s="8">
        <f t="shared" ca="1" si="384"/>
        <v>3.3946407764896378</v>
      </c>
      <c r="C6176" s="8">
        <f t="shared" ca="1" si="385"/>
        <v>16.789281552979276</v>
      </c>
      <c r="D6176" s="8">
        <f t="shared" ca="1" si="386"/>
        <v>-1.0747645349004147</v>
      </c>
      <c r="E6176" s="8">
        <f t="shared" ca="1" si="387"/>
        <v>15.714517018078862</v>
      </c>
    </row>
    <row r="6177" spans="1:5" x14ac:dyDescent="0.25">
      <c r="A6177" s="2">
        <v>6176</v>
      </c>
      <c r="B6177" s="8">
        <f t="shared" ca="1" si="384"/>
        <v>-2.0169940782982825</v>
      </c>
      <c r="C6177" s="8">
        <f t="shared" ca="1" si="385"/>
        <v>5.966011843403435</v>
      </c>
      <c r="D6177" s="8">
        <f t="shared" ca="1" si="386"/>
        <v>0.44241178036261603</v>
      </c>
      <c r="E6177" s="8">
        <f t="shared" ca="1" si="387"/>
        <v>6.4084236237660512</v>
      </c>
    </row>
    <row r="6178" spans="1:5" x14ac:dyDescent="0.25">
      <c r="A6178" s="2">
        <v>6177</v>
      </c>
      <c r="B6178" s="8">
        <f t="shared" ca="1" si="384"/>
        <v>14.544747200965816</v>
      </c>
      <c r="C6178" s="8">
        <f t="shared" ca="1" si="385"/>
        <v>39.089494401931631</v>
      </c>
      <c r="D6178" s="8">
        <f t="shared" ca="1" si="386"/>
        <v>-0.57371584071477111</v>
      </c>
      <c r="E6178" s="8">
        <f t="shared" ca="1" si="387"/>
        <v>38.515778561216862</v>
      </c>
    </row>
    <row r="6179" spans="1:5" x14ac:dyDescent="0.25">
      <c r="A6179" s="2">
        <v>6178</v>
      </c>
      <c r="B6179" s="8">
        <f t="shared" ca="1" si="384"/>
        <v>-3.6755837122386166</v>
      </c>
      <c r="C6179" s="8">
        <f t="shared" ca="1" si="385"/>
        <v>2.6488325755227669</v>
      </c>
      <c r="D6179" s="8">
        <f t="shared" ca="1" si="386"/>
        <v>-0.38805086662640037</v>
      </c>
      <c r="E6179" s="8">
        <f t="shared" ca="1" si="387"/>
        <v>2.2607817088963666</v>
      </c>
    </row>
    <row r="6180" spans="1:5" x14ac:dyDescent="0.25">
      <c r="A6180" s="2">
        <v>6179</v>
      </c>
      <c r="B6180" s="8">
        <f t="shared" ca="1" si="384"/>
        <v>4.5544983971101214</v>
      </c>
      <c r="C6180" s="8">
        <f t="shared" ca="1" si="385"/>
        <v>19.108996794220243</v>
      </c>
      <c r="D6180" s="8">
        <f t="shared" ca="1" si="386"/>
        <v>0.93377327901601304</v>
      </c>
      <c r="E6180" s="8">
        <f t="shared" ca="1" si="387"/>
        <v>20.042770073236255</v>
      </c>
    </row>
    <row r="6181" spans="1:5" x14ac:dyDescent="0.25">
      <c r="A6181" s="2">
        <v>6180</v>
      </c>
      <c r="B6181" s="8">
        <f t="shared" ca="1" si="384"/>
        <v>2.6044630104499955</v>
      </c>
      <c r="C6181" s="8">
        <f t="shared" ca="1" si="385"/>
        <v>15.208926020899991</v>
      </c>
      <c r="D6181" s="8">
        <f t="shared" ca="1" si="386"/>
        <v>-0.12294335616729456</v>
      </c>
      <c r="E6181" s="8">
        <f t="shared" ca="1" si="387"/>
        <v>15.085982664732697</v>
      </c>
    </row>
    <row r="6182" spans="1:5" x14ac:dyDescent="0.25">
      <c r="A6182" s="2">
        <v>6181</v>
      </c>
      <c r="B6182" s="8">
        <f t="shared" ca="1" si="384"/>
        <v>0.7175244051190004</v>
      </c>
      <c r="C6182" s="8">
        <f t="shared" ca="1" si="385"/>
        <v>11.435048810238001</v>
      </c>
      <c r="D6182" s="8">
        <f t="shared" ca="1" si="386"/>
        <v>-0.73475056122102678</v>
      </c>
      <c r="E6182" s="8">
        <f t="shared" ca="1" si="387"/>
        <v>10.700298249016974</v>
      </c>
    </row>
    <row r="6183" spans="1:5" x14ac:dyDescent="0.25">
      <c r="A6183" s="2">
        <v>6182</v>
      </c>
      <c r="B6183" s="8">
        <f t="shared" ca="1" si="384"/>
        <v>-3.3404229214575176</v>
      </c>
      <c r="C6183" s="8">
        <f t="shared" ca="1" si="385"/>
        <v>3.3191541570849648</v>
      </c>
      <c r="D6183" s="8">
        <f t="shared" ca="1" si="386"/>
        <v>1.4229027171884172</v>
      </c>
      <c r="E6183" s="8">
        <f t="shared" ca="1" si="387"/>
        <v>4.7420568742733824</v>
      </c>
    </row>
    <row r="6184" spans="1:5" x14ac:dyDescent="0.25">
      <c r="A6184" s="2">
        <v>6183</v>
      </c>
      <c r="B6184" s="8">
        <f t="shared" ca="1" si="384"/>
        <v>6.5003289050657092</v>
      </c>
      <c r="C6184" s="8">
        <f t="shared" ca="1" si="385"/>
        <v>23.000657810131418</v>
      </c>
      <c r="D6184" s="8">
        <f t="shared" ca="1" si="386"/>
        <v>0.78050571078493913</v>
      </c>
      <c r="E6184" s="8">
        <f t="shared" ca="1" si="387"/>
        <v>23.781163520916358</v>
      </c>
    </row>
    <row r="6185" spans="1:5" x14ac:dyDescent="0.25">
      <c r="A6185" s="2">
        <v>6184</v>
      </c>
      <c r="B6185" s="8">
        <f t="shared" ca="1" si="384"/>
        <v>-0.67607717935094636</v>
      </c>
      <c r="C6185" s="8">
        <f t="shared" ca="1" si="385"/>
        <v>8.6478456412981082</v>
      </c>
      <c r="D6185" s="8">
        <f t="shared" ca="1" si="386"/>
        <v>0.73444230001650268</v>
      </c>
      <c r="E6185" s="8">
        <f t="shared" ca="1" si="387"/>
        <v>9.3822879413146101</v>
      </c>
    </row>
    <row r="6186" spans="1:5" x14ac:dyDescent="0.25">
      <c r="A6186" s="2">
        <v>6185</v>
      </c>
      <c r="B6186" s="8">
        <f t="shared" ca="1" si="384"/>
        <v>1.4058973181204426</v>
      </c>
      <c r="C6186" s="8">
        <f t="shared" ca="1" si="385"/>
        <v>12.811794636240885</v>
      </c>
      <c r="D6186" s="8">
        <f t="shared" ca="1" si="386"/>
        <v>-6.7252333478245038E-2</v>
      </c>
      <c r="E6186" s="8">
        <f t="shared" ca="1" si="387"/>
        <v>12.744542302762639</v>
      </c>
    </row>
    <row r="6187" spans="1:5" x14ac:dyDescent="0.25">
      <c r="A6187" s="2">
        <v>6186</v>
      </c>
      <c r="B6187" s="8">
        <f t="shared" ca="1" si="384"/>
        <v>-2.8729459427367665</v>
      </c>
      <c r="C6187" s="8">
        <f t="shared" ca="1" si="385"/>
        <v>4.254108114526467</v>
      </c>
      <c r="D6187" s="8">
        <f t="shared" ca="1" si="386"/>
        <v>0.77836305791859517</v>
      </c>
      <c r="E6187" s="8">
        <f t="shared" ca="1" si="387"/>
        <v>5.0324711724450619</v>
      </c>
    </row>
    <row r="6188" spans="1:5" x14ac:dyDescent="0.25">
      <c r="A6188" s="2">
        <v>6187</v>
      </c>
      <c r="B6188" s="8">
        <f t="shared" ca="1" si="384"/>
        <v>-6.1667179090631823</v>
      </c>
      <c r="C6188" s="8">
        <f t="shared" ca="1" si="385"/>
        <v>-2.3334358181263646</v>
      </c>
      <c r="D6188" s="8">
        <f t="shared" ca="1" si="386"/>
        <v>0.67389119313720014</v>
      </c>
      <c r="E6188" s="8">
        <f t="shared" ca="1" si="387"/>
        <v>-1.6595446249891643</v>
      </c>
    </row>
    <row r="6189" spans="1:5" x14ac:dyDescent="0.25">
      <c r="A6189" s="2">
        <v>6188</v>
      </c>
      <c r="B6189" s="8">
        <f t="shared" ca="1" si="384"/>
        <v>6.4866495556686052</v>
      </c>
      <c r="C6189" s="8">
        <f t="shared" ca="1" si="385"/>
        <v>22.973299111337212</v>
      </c>
      <c r="D6189" s="8">
        <f t="shared" ca="1" si="386"/>
        <v>-0.44752890514545124</v>
      </c>
      <c r="E6189" s="8">
        <f t="shared" ca="1" si="387"/>
        <v>22.525770206191762</v>
      </c>
    </row>
    <row r="6190" spans="1:5" x14ac:dyDescent="0.25">
      <c r="A6190" s="2">
        <v>6189</v>
      </c>
      <c r="B6190" s="8">
        <f t="shared" ca="1" si="384"/>
        <v>2.619812408952404</v>
      </c>
      <c r="C6190" s="8">
        <f t="shared" ca="1" si="385"/>
        <v>15.239624817904808</v>
      </c>
      <c r="D6190" s="8">
        <f t="shared" ca="1" si="386"/>
        <v>-0.39082166919012212</v>
      </c>
      <c r="E6190" s="8">
        <f t="shared" ca="1" si="387"/>
        <v>14.848803148714685</v>
      </c>
    </row>
    <row r="6191" spans="1:5" x14ac:dyDescent="0.25">
      <c r="A6191" s="2">
        <v>6190</v>
      </c>
      <c r="B6191" s="8">
        <f t="shared" ca="1" si="384"/>
        <v>-0.86704546942864336</v>
      </c>
      <c r="C6191" s="8">
        <f t="shared" ca="1" si="385"/>
        <v>8.2659090611427128</v>
      </c>
      <c r="D6191" s="8">
        <f t="shared" ca="1" si="386"/>
        <v>2.030016184181787</v>
      </c>
      <c r="E6191" s="8">
        <f t="shared" ca="1" si="387"/>
        <v>10.295925245324501</v>
      </c>
    </row>
    <row r="6192" spans="1:5" x14ac:dyDescent="0.25">
      <c r="A6192" s="2">
        <v>6191</v>
      </c>
      <c r="B6192" s="8">
        <f t="shared" ca="1" si="384"/>
        <v>-0.14233658348166495</v>
      </c>
      <c r="C6192" s="8">
        <f t="shared" ca="1" si="385"/>
        <v>9.71532683303667</v>
      </c>
      <c r="D6192" s="8">
        <f t="shared" ca="1" si="386"/>
        <v>-1.3059442164280441</v>
      </c>
      <c r="E6192" s="8">
        <f t="shared" ca="1" si="387"/>
        <v>8.4093826166086263</v>
      </c>
    </row>
    <row r="6193" spans="1:5" x14ac:dyDescent="0.25">
      <c r="A6193" s="2">
        <v>6192</v>
      </c>
      <c r="B6193" s="8">
        <f t="shared" ca="1" si="384"/>
        <v>-6.3707525808697323</v>
      </c>
      <c r="C6193" s="8">
        <f t="shared" ca="1" si="385"/>
        <v>-2.7415051617394646</v>
      </c>
      <c r="D6193" s="8">
        <f t="shared" ca="1" si="386"/>
        <v>-3.1628850207506201</v>
      </c>
      <c r="E6193" s="8">
        <f t="shared" ca="1" si="387"/>
        <v>-5.9043901824900846</v>
      </c>
    </row>
    <row r="6194" spans="1:5" x14ac:dyDescent="0.25">
      <c r="A6194" s="2">
        <v>6193</v>
      </c>
      <c r="B6194" s="8">
        <f t="shared" ca="1" si="384"/>
        <v>1.522236751244572</v>
      </c>
      <c r="C6194" s="8">
        <f t="shared" ca="1" si="385"/>
        <v>13.044473502489144</v>
      </c>
      <c r="D6194" s="8">
        <f t="shared" ca="1" si="386"/>
        <v>0.45499352361853496</v>
      </c>
      <c r="E6194" s="8">
        <f t="shared" ca="1" si="387"/>
        <v>13.499467026107679</v>
      </c>
    </row>
    <row r="6195" spans="1:5" x14ac:dyDescent="0.25">
      <c r="A6195" s="2">
        <v>6194</v>
      </c>
      <c r="B6195" s="8">
        <f t="shared" ca="1" si="384"/>
        <v>7.638856558147717</v>
      </c>
      <c r="C6195" s="8">
        <f t="shared" ca="1" si="385"/>
        <v>25.277713116295434</v>
      </c>
      <c r="D6195" s="8">
        <f t="shared" ca="1" si="386"/>
        <v>-1.4856826044310809</v>
      </c>
      <c r="E6195" s="8">
        <f t="shared" ca="1" si="387"/>
        <v>23.792030511864354</v>
      </c>
    </row>
    <row r="6196" spans="1:5" x14ac:dyDescent="0.25">
      <c r="A6196" s="2">
        <v>6195</v>
      </c>
      <c r="B6196" s="8">
        <f t="shared" ca="1" si="384"/>
        <v>5.7239274102252589</v>
      </c>
      <c r="C6196" s="8">
        <f t="shared" ca="1" si="385"/>
        <v>21.447854820450516</v>
      </c>
      <c r="D6196" s="8">
        <f t="shared" ca="1" si="386"/>
        <v>0.10874474394605788</v>
      </c>
      <c r="E6196" s="8">
        <f t="shared" ca="1" si="387"/>
        <v>21.556599564396574</v>
      </c>
    </row>
    <row r="6197" spans="1:5" x14ac:dyDescent="0.25">
      <c r="A6197" s="2">
        <v>6196</v>
      </c>
      <c r="B6197" s="8">
        <f t="shared" ca="1" si="384"/>
        <v>6.8403475870424044</v>
      </c>
      <c r="C6197" s="8">
        <f t="shared" ca="1" si="385"/>
        <v>23.680695174084811</v>
      </c>
      <c r="D6197" s="8">
        <f t="shared" ca="1" si="386"/>
        <v>-0.62729379736850632</v>
      </c>
      <c r="E6197" s="8">
        <f t="shared" ca="1" si="387"/>
        <v>23.053401376716305</v>
      </c>
    </row>
    <row r="6198" spans="1:5" x14ac:dyDescent="0.25">
      <c r="A6198" s="2">
        <v>6197</v>
      </c>
      <c r="B6198" s="8">
        <f t="shared" ca="1" si="384"/>
        <v>-11.079099799663375</v>
      </c>
      <c r="C6198" s="8">
        <f t="shared" ca="1" si="385"/>
        <v>-12.15819959932675</v>
      </c>
      <c r="D6198" s="8">
        <f t="shared" ca="1" si="386"/>
        <v>0.13325740183554721</v>
      </c>
      <c r="E6198" s="8">
        <f t="shared" ca="1" si="387"/>
        <v>-12.024942197491203</v>
      </c>
    </row>
    <row r="6199" spans="1:5" x14ac:dyDescent="0.25">
      <c r="A6199" s="2">
        <v>6198</v>
      </c>
      <c r="B6199" s="8">
        <f t="shared" ca="1" si="384"/>
        <v>-6.2951727077683213</v>
      </c>
      <c r="C6199" s="8">
        <f t="shared" ca="1" si="385"/>
        <v>-2.5903454155366425</v>
      </c>
      <c r="D6199" s="8">
        <f t="shared" ca="1" si="386"/>
        <v>0.49801252971491183</v>
      </c>
      <c r="E6199" s="8">
        <f t="shared" ca="1" si="387"/>
        <v>-2.0923328858217305</v>
      </c>
    </row>
    <row r="6200" spans="1:5" x14ac:dyDescent="0.25">
      <c r="A6200" s="2">
        <v>6199</v>
      </c>
      <c r="B6200" s="8">
        <f t="shared" ca="1" si="384"/>
        <v>3.9371952877688883</v>
      </c>
      <c r="C6200" s="8">
        <f t="shared" ca="1" si="385"/>
        <v>17.874390575537777</v>
      </c>
      <c r="D6200" s="8">
        <f t="shared" ca="1" si="386"/>
        <v>1.1445750586244214</v>
      </c>
      <c r="E6200" s="8">
        <f t="shared" ca="1" si="387"/>
        <v>19.0189656341622</v>
      </c>
    </row>
    <row r="6201" spans="1:5" x14ac:dyDescent="0.25">
      <c r="A6201" s="2">
        <v>6200</v>
      </c>
      <c r="B6201" s="8">
        <f t="shared" ca="1" si="384"/>
        <v>4.3778126075005463</v>
      </c>
      <c r="C6201" s="8">
        <f t="shared" ca="1" si="385"/>
        <v>18.755625215001093</v>
      </c>
      <c r="D6201" s="8">
        <f t="shared" ca="1" si="386"/>
        <v>-0.40999650905989599</v>
      </c>
      <c r="E6201" s="8">
        <f t="shared" ca="1" si="387"/>
        <v>18.345628705941198</v>
      </c>
    </row>
    <row r="6202" spans="1:5" x14ac:dyDescent="0.25">
      <c r="A6202" s="2">
        <v>6201</v>
      </c>
      <c r="B6202" s="8">
        <f t="shared" ca="1" si="384"/>
        <v>-3.6789155673711749</v>
      </c>
      <c r="C6202" s="8">
        <f t="shared" ca="1" si="385"/>
        <v>2.6421688652576503</v>
      </c>
      <c r="D6202" s="8">
        <f t="shared" ca="1" si="386"/>
        <v>-3.007252615159584</v>
      </c>
      <c r="E6202" s="8">
        <f t="shared" ca="1" si="387"/>
        <v>-0.36508374990193371</v>
      </c>
    </row>
    <row r="6203" spans="1:5" x14ac:dyDescent="0.25">
      <c r="A6203" s="2">
        <v>6202</v>
      </c>
      <c r="B6203" s="8">
        <f t="shared" ca="1" si="384"/>
        <v>1.973361179414983</v>
      </c>
      <c r="C6203" s="8">
        <f t="shared" ca="1" si="385"/>
        <v>13.946722358829966</v>
      </c>
      <c r="D6203" s="8">
        <f t="shared" ca="1" si="386"/>
        <v>-1.6922776611660852</v>
      </c>
      <c r="E6203" s="8">
        <f t="shared" ca="1" si="387"/>
        <v>12.254444697663882</v>
      </c>
    </row>
    <row r="6204" spans="1:5" x14ac:dyDescent="0.25">
      <c r="A6204" s="2">
        <v>6203</v>
      </c>
      <c r="B6204" s="8">
        <f t="shared" ca="1" si="384"/>
        <v>-7.5159895242126833</v>
      </c>
      <c r="C6204" s="8">
        <f t="shared" ca="1" si="385"/>
        <v>-5.0319790484253666</v>
      </c>
      <c r="D6204" s="8">
        <f t="shared" ca="1" si="386"/>
        <v>2.930218526238525E-2</v>
      </c>
      <c r="E6204" s="8">
        <f t="shared" ca="1" si="387"/>
        <v>-5.0026768631629812</v>
      </c>
    </row>
    <row r="6205" spans="1:5" x14ac:dyDescent="0.25">
      <c r="A6205" s="2">
        <v>6204</v>
      </c>
      <c r="B6205" s="8">
        <f t="shared" ca="1" si="384"/>
        <v>-9.16512145768551E-2</v>
      </c>
      <c r="C6205" s="8">
        <f t="shared" ca="1" si="385"/>
        <v>9.8166975708462907</v>
      </c>
      <c r="D6205" s="8">
        <f t="shared" ca="1" si="386"/>
        <v>0.92461592304994333</v>
      </c>
      <c r="E6205" s="8">
        <f t="shared" ca="1" si="387"/>
        <v>10.741313493896234</v>
      </c>
    </row>
    <row r="6206" spans="1:5" x14ac:dyDescent="0.25">
      <c r="A6206" s="2">
        <v>6205</v>
      </c>
      <c r="B6206" s="8">
        <f t="shared" ca="1" si="384"/>
        <v>-1.2196987777109838</v>
      </c>
      <c r="C6206" s="8">
        <f t="shared" ca="1" si="385"/>
        <v>7.5606024445780324</v>
      </c>
      <c r="D6206" s="8">
        <f t="shared" ca="1" si="386"/>
        <v>-0.2352003255695827</v>
      </c>
      <c r="E6206" s="8">
        <f t="shared" ca="1" si="387"/>
        <v>7.3254021190084497</v>
      </c>
    </row>
    <row r="6207" spans="1:5" x14ac:dyDescent="0.25">
      <c r="A6207" s="2">
        <v>6206</v>
      </c>
      <c r="B6207" s="8">
        <f t="shared" ca="1" si="384"/>
        <v>3.6900164439748844</v>
      </c>
      <c r="C6207" s="8">
        <f t="shared" ca="1" si="385"/>
        <v>17.380032887949767</v>
      </c>
      <c r="D6207" s="8">
        <f t="shared" ca="1" si="386"/>
        <v>1.7347524273095365</v>
      </c>
      <c r="E6207" s="8">
        <f t="shared" ca="1" si="387"/>
        <v>19.114785315259304</v>
      </c>
    </row>
    <row r="6208" spans="1:5" x14ac:dyDescent="0.25">
      <c r="A6208" s="2">
        <v>6207</v>
      </c>
      <c r="B6208" s="8">
        <f t="shared" ca="1" si="384"/>
        <v>-5.688184444355997</v>
      </c>
      <c r="C6208" s="8">
        <f t="shared" ca="1" si="385"/>
        <v>-1.376368888711994</v>
      </c>
      <c r="D6208" s="8">
        <f t="shared" ca="1" si="386"/>
        <v>-0.3286084811796276</v>
      </c>
      <c r="E6208" s="8">
        <f t="shared" ca="1" si="387"/>
        <v>-1.7049773698916217</v>
      </c>
    </row>
    <row r="6209" spans="1:5" x14ac:dyDescent="0.25">
      <c r="A6209" s="2">
        <v>6208</v>
      </c>
      <c r="B6209" s="8">
        <f t="shared" ca="1" si="384"/>
        <v>-2.5374864714377421</v>
      </c>
      <c r="C6209" s="8">
        <f t="shared" ca="1" si="385"/>
        <v>4.9250270571245158</v>
      </c>
      <c r="D6209" s="8">
        <f t="shared" ca="1" si="386"/>
        <v>0.22611146439726368</v>
      </c>
      <c r="E6209" s="8">
        <f t="shared" ca="1" si="387"/>
        <v>5.1511385215217791</v>
      </c>
    </row>
    <row r="6210" spans="1:5" x14ac:dyDescent="0.25">
      <c r="A6210" s="2">
        <v>6209</v>
      </c>
      <c r="B6210" s="8">
        <f t="shared" ref="B6210:B6273" ca="1" si="388">NORMINV(RAND(),$H$2,$H$3)</f>
        <v>-4.7422779228613967</v>
      </c>
      <c r="C6210" s="8">
        <f t="shared" ref="C6210:C6273" ca="1" si="389">$H$6+$H$7*B6210</f>
        <v>0.51544415427720658</v>
      </c>
      <c r="D6210" s="8">
        <f t="shared" ca="1" si="386"/>
        <v>-0.48387834507524613</v>
      </c>
      <c r="E6210" s="8">
        <f t="shared" ca="1" si="387"/>
        <v>3.1565809201960449E-2</v>
      </c>
    </row>
    <row r="6211" spans="1:5" x14ac:dyDescent="0.25">
      <c r="A6211" s="2">
        <v>6210</v>
      </c>
      <c r="B6211" s="8">
        <f t="shared" ca="1" si="388"/>
        <v>-2.1345512946221339</v>
      </c>
      <c r="C6211" s="8">
        <f t="shared" ca="1" si="389"/>
        <v>5.7308974107557322</v>
      </c>
      <c r="D6211" s="8">
        <f t="shared" ref="D6211:D6274" ca="1" si="390">NORMINV(RAND(),0,1)</f>
        <v>-0.98439218592256228</v>
      </c>
      <c r="E6211" s="8">
        <f t="shared" ref="E6211:E6274" ca="1" si="391">$H$6+$H$7*B6211+D6211</f>
        <v>4.7465052248331698</v>
      </c>
    </row>
    <row r="6212" spans="1:5" x14ac:dyDescent="0.25">
      <c r="A6212" s="2">
        <v>6211</v>
      </c>
      <c r="B6212" s="8">
        <f t="shared" ca="1" si="388"/>
        <v>-3.345188399940211</v>
      </c>
      <c r="C6212" s="8">
        <f t="shared" ca="1" si="389"/>
        <v>3.309623200119578</v>
      </c>
      <c r="D6212" s="8">
        <f t="shared" ca="1" si="390"/>
        <v>3.6838368341409786E-2</v>
      </c>
      <c r="E6212" s="8">
        <f t="shared" ca="1" si="391"/>
        <v>3.3464615684609877</v>
      </c>
    </row>
    <row r="6213" spans="1:5" x14ac:dyDescent="0.25">
      <c r="A6213" s="2">
        <v>6212</v>
      </c>
      <c r="B6213" s="8">
        <f t="shared" ca="1" si="388"/>
        <v>-2.2598568993546024</v>
      </c>
      <c r="C6213" s="8">
        <f t="shared" ca="1" si="389"/>
        <v>5.4802862012907951</v>
      </c>
      <c r="D6213" s="8">
        <f t="shared" ca="1" si="390"/>
        <v>0.65428529955858727</v>
      </c>
      <c r="E6213" s="8">
        <f t="shared" ca="1" si="391"/>
        <v>6.1345715008493826</v>
      </c>
    </row>
    <row r="6214" spans="1:5" x14ac:dyDescent="0.25">
      <c r="A6214" s="2">
        <v>6213</v>
      </c>
      <c r="B6214" s="8">
        <f t="shared" ca="1" si="388"/>
        <v>0.12591884741453682</v>
      </c>
      <c r="C6214" s="8">
        <f t="shared" ca="1" si="389"/>
        <v>10.251837694829074</v>
      </c>
      <c r="D6214" s="8">
        <f t="shared" ca="1" si="390"/>
        <v>-1.0664072516535943</v>
      </c>
      <c r="E6214" s="8">
        <f t="shared" ca="1" si="391"/>
        <v>9.1854304431754805</v>
      </c>
    </row>
    <row r="6215" spans="1:5" x14ac:dyDescent="0.25">
      <c r="A6215" s="2">
        <v>6214</v>
      </c>
      <c r="B6215" s="8">
        <f t="shared" ca="1" si="388"/>
        <v>-0.33828957316151959</v>
      </c>
      <c r="C6215" s="8">
        <f t="shared" ca="1" si="389"/>
        <v>9.3234208536769607</v>
      </c>
      <c r="D6215" s="8">
        <f t="shared" ca="1" si="390"/>
        <v>0.78116976631170476</v>
      </c>
      <c r="E6215" s="8">
        <f t="shared" ca="1" si="391"/>
        <v>10.104590619988665</v>
      </c>
    </row>
    <row r="6216" spans="1:5" x14ac:dyDescent="0.25">
      <c r="A6216" s="2">
        <v>6215</v>
      </c>
      <c r="B6216" s="8">
        <f t="shared" ca="1" si="388"/>
        <v>7.3945046458752914</v>
      </c>
      <c r="C6216" s="8">
        <f t="shared" ca="1" si="389"/>
        <v>24.789009291750581</v>
      </c>
      <c r="D6216" s="8">
        <f t="shared" ca="1" si="390"/>
        <v>-1.205128014863974</v>
      </c>
      <c r="E6216" s="8">
        <f t="shared" ca="1" si="391"/>
        <v>23.583881276886608</v>
      </c>
    </row>
    <row r="6217" spans="1:5" x14ac:dyDescent="0.25">
      <c r="A6217" s="2">
        <v>6216</v>
      </c>
      <c r="B6217" s="8">
        <f t="shared" ca="1" si="388"/>
        <v>6.736865791747273</v>
      </c>
      <c r="C6217" s="8">
        <f t="shared" ca="1" si="389"/>
        <v>23.473731583494548</v>
      </c>
      <c r="D6217" s="8">
        <f t="shared" ca="1" si="390"/>
        <v>1.1617183113350305</v>
      </c>
      <c r="E6217" s="8">
        <f t="shared" ca="1" si="391"/>
        <v>24.635449894829577</v>
      </c>
    </row>
    <row r="6218" spans="1:5" x14ac:dyDescent="0.25">
      <c r="A6218" s="2">
        <v>6217</v>
      </c>
      <c r="B6218" s="8">
        <f t="shared" ca="1" si="388"/>
        <v>6.2210834810801892</v>
      </c>
      <c r="C6218" s="8">
        <f t="shared" ca="1" si="389"/>
        <v>22.442166962160378</v>
      </c>
      <c r="D6218" s="8">
        <f t="shared" ca="1" si="390"/>
        <v>1.7354927647752134</v>
      </c>
      <c r="E6218" s="8">
        <f t="shared" ca="1" si="391"/>
        <v>24.177659726935591</v>
      </c>
    </row>
    <row r="6219" spans="1:5" x14ac:dyDescent="0.25">
      <c r="A6219" s="2">
        <v>6218</v>
      </c>
      <c r="B6219" s="8">
        <f t="shared" ca="1" si="388"/>
        <v>4.4504177541757333</v>
      </c>
      <c r="C6219" s="8">
        <f t="shared" ca="1" si="389"/>
        <v>18.900835508351467</v>
      </c>
      <c r="D6219" s="8">
        <f t="shared" ca="1" si="390"/>
        <v>1.3757760985624639</v>
      </c>
      <c r="E6219" s="8">
        <f t="shared" ca="1" si="391"/>
        <v>20.276611606913931</v>
      </c>
    </row>
    <row r="6220" spans="1:5" x14ac:dyDescent="0.25">
      <c r="A6220" s="2">
        <v>6219</v>
      </c>
      <c r="B6220" s="8">
        <f t="shared" ca="1" si="388"/>
        <v>-2.629528794903671</v>
      </c>
      <c r="C6220" s="8">
        <f t="shared" ca="1" si="389"/>
        <v>4.7409424101926581</v>
      </c>
      <c r="D6220" s="8">
        <f t="shared" ca="1" si="390"/>
        <v>1.0984981807023841</v>
      </c>
      <c r="E6220" s="8">
        <f t="shared" ca="1" si="391"/>
        <v>5.839440590895042</v>
      </c>
    </row>
    <row r="6221" spans="1:5" x14ac:dyDescent="0.25">
      <c r="A6221" s="2">
        <v>6220</v>
      </c>
      <c r="B6221" s="8">
        <f t="shared" ca="1" si="388"/>
        <v>1.9365552790343934</v>
      </c>
      <c r="C6221" s="8">
        <f t="shared" ca="1" si="389"/>
        <v>13.873110558068786</v>
      </c>
      <c r="D6221" s="8">
        <f t="shared" ca="1" si="390"/>
        <v>1.0149948372323729</v>
      </c>
      <c r="E6221" s="8">
        <f t="shared" ca="1" si="391"/>
        <v>14.88810539530116</v>
      </c>
    </row>
    <row r="6222" spans="1:5" x14ac:dyDescent="0.25">
      <c r="A6222" s="2">
        <v>6221</v>
      </c>
      <c r="B6222" s="8">
        <f t="shared" ca="1" si="388"/>
        <v>-2.4294624729063119</v>
      </c>
      <c r="C6222" s="8">
        <f t="shared" ca="1" si="389"/>
        <v>5.1410750541873762</v>
      </c>
      <c r="D6222" s="8">
        <f t="shared" ca="1" si="390"/>
        <v>0.43054179512004132</v>
      </c>
      <c r="E6222" s="8">
        <f t="shared" ca="1" si="391"/>
        <v>5.5716168493074179</v>
      </c>
    </row>
    <row r="6223" spans="1:5" x14ac:dyDescent="0.25">
      <c r="A6223" s="2">
        <v>6222</v>
      </c>
      <c r="B6223" s="8">
        <f t="shared" ca="1" si="388"/>
        <v>-11.371764055597227</v>
      </c>
      <c r="C6223" s="8">
        <f t="shared" ca="1" si="389"/>
        <v>-12.743528111194454</v>
      </c>
      <c r="D6223" s="8">
        <f t="shared" ca="1" si="390"/>
        <v>-6.0519208874051225E-2</v>
      </c>
      <c r="E6223" s="8">
        <f t="shared" ca="1" si="391"/>
        <v>-12.804047320068506</v>
      </c>
    </row>
    <row r="6224" spans="1:5" x14ac:dyDescent="0.25">
      <c r="A6224" s="2">
        <v>6223</v>
      </c>
      <c r="B6224" s="8">
        <f t="shared" ca="1" si="388"/>
        <v>-1.3307542633336911</v>
      </c>
      <c r="C6224" s="8">
        <f t="shared" ca="1" si="389"/>
        <v>7.3384914733326179</v>
      </c>
      <c r="D6224" s="8">
        <f t="shared" ca="1" si="390"/>
        <v>-0.36360706073316107</v>
      </c>
      <c r="E6224" s="8">
        <f t="shared" ca="1" si="391"/>
        <v>6.9748844125994571</v>
      </c>
    </row>
    <row r="6225" spans="1:5" x14ac:dyDescent="0.25">
      <c r="A6225" s="2">
        <v>6224</v>
      </c>
      <c r="B6225" s="8">
        <f t="shared" ca="1" si="388"/>
        <v>-8.7334258582084328</v>
      </c>
      <c r="C6225" s="8">
        <f t="shared" ca="1" si="389"/>
        <v>-7.4668517164168655</v>
      </c>
      <c r="D6225" s="8">
        <f t="shared" ca="1" si="390"/>
        <v>-2.1572332718545928</v>
      </c>
      <c r="E6225" s="8">
        <f t="shared" ca="1" si="391"/>
        <v>-9.6240849882714592</v>
      </c>
    </row>
    <row r="6226" spans="1:5" x14ac:dyDescent="0.25">
      <c r="A6226" s="2">
        <v>6225</v>
      </c>
      <c r="B6226" s="8">
        <f t="shared" ca="1" si="388"/>
        <v>4.135118487419124</v>
      </c>
      <c r="C6226" s="8">
        <f t="shared" ca="1" si="389"/>
        <v>18.270236974838248</v>
      </c>
      <c r="D6226" s="8">
        <f t="shared" ca="1" si="390"/>
        <v>0.57779353485422036</v>
      </c>
      <c r="E6226" s="8">
        <f t="shared" ca="1" si="391"/>
        <v>18.848030509692467</v>
      </c>
    </row>
    <row r="6227" spans="1:5" x14ac:dyDescent="0.25">
      <c r="A6227" s="2">
        <v>6226</v>
      </c>
      <c r="B6227" s="8">
        <f t="shared" ca="1" si="388"/>
        <v>0.79003734761356004</v>
      </c>
      <c r="C6227" s="8">
        <f t="shared" ca="1" si="389"/>
        <v>11.58007469522712</v>
      </c>
      <c r="D6227" s="8">
        <f t="shared" ca="1" si="390"/>
        <v>-1.7364953462548858</v>
      </c>
      <c r="E6227" s="8">
        <f t="shared" ca="1" si="391"/>
        <v>9.8435793489722343</v>
      </c>
    </row>
    <row r="6228" spans="1:5" x14ac:dyDescent="0.25">
      <c r="A6228" s="2">
        <v>6227</v>
      </c>
      <c r="B6228" s="8">
        <f t="shared" ca="1" si="388"/>
        <v>-3.8501223758984726</v>
      </c>
      <c r="C6228" s="8">
        <f t="shared" ca="1" si="389"/>
        <v>2.2997552482030548</v>
      </c>
      <c r="D6228" s="8">
        <f t="shared" ca="1" si="390"/>
        <v>-0.26977116459724343</v>
      </c>
      <c r="E6228" s="8">
        <f t="shared" ca="1" si="391"/>
        <v>2.0299840836058114</v>
      </c>
    </row>
    <row r="6229" spans="1:5" x14ac:dyDescent="0.25">
      <c r="A6229" s="2">
        <v>6228</v>
      </c>
      <c r="B6229" s="8">
        <f t="shared" ca="1" si="388"/>
        <v>-1.8058528383302128</v>
      </c>
      <c r="C6229" s="8">
        <f t="shared" ca="1" si="389"/>
        <v>6.3882943233395739</v>
      </c>
      <c r="D6229" s="8">
        <f t="shared" ca="1" si="390"/>
        <v>0.30240913639863765</v>
      </c>
      <c r="E6229" s="8">
        <f t="shared" ca="1" si="391"/>
        <v>6.6907034597382111</v>
      </c>
    </row>
    <row r="6230" spans="1:5" x14ac:dyDescent="0.25">
      <c r="A6230" s="2">
        <v>6229</v>
      </c>
      <c r="B6230" s="8">
        <f t="shared" ca="1" si="388"/>
        <v>2.4604758287494706</v>
      </c>
      <c r="C6230" s="8">
        <f t="shared" ca="1" si="389"/>
        <v>14.920951657498941</v>
      </c>
      <c r="D6230" s="8">
        <f t="shared" ca="1" si="390"/>
        <v>-0.94268074883300523</v>
      </c>
      <c r="E6230" s="8">
        <f t="shared" ca="1" si="391"/>
        <v>13.978270908665936</v>
      </c>
    </row>
    <row r="6231" spans="1:5" x14ac:dyDescent="0.25">
      <c r="A6231" s="2">
        <v>6230</v>
      </c>
      <c r="B6231" s="8">
        <f t="shared" ca="1" si="388"/>
        <v>-3.3845907429189865</v>
      </c>
      <c r="C6231" s="8">
        <f t="shared" ca="1" si="389"/>
        <v>3.2308185141620269</v>
      </c>
      <c r="D6231" s="8">
        <f t="shared" ca="1" si="390"/>
        <v>-0.7771569079868661</v>
      </c>
      <c r="E6231" s="8">
        <f t="shared" ca="1" si="391"/>
        <v>2.453661606175161</v>
      </c>
    </row>
    <row r="6232" spans="1:5" x14ac:dyDescent="0.25">
      <c r="A6232" s="2">
        <v>6231</v>
      </c>
      <c r="B6232" s="8">
        <f t="shared" ca="1" si="388"/>
        <v>0.70430957452330323</v>
      </c>
      <c r="C6232" s="8">
        <f t="shared" ca="1" si="389"/>
        <v>11.408619149046606</v>
      </c>
      <c r="D6232" s="8">
        <f t="shared" ca="1" si="390"/>
        <v>0.47884748315749115</v>
      </c>
      <c r="E6232" s="8">
        <f t="shared" ca="1" si="391"/>
        <v>11.887466632204097</v>
      </c>
    </row>
    <row r="6233" spans="1:5" x14ac:dyDescent="0.25">
      <c r="A6233" s="2">
        <v>6232</v>
      </c>
      <c r="B6233" s="8">
        <f t="shared" ca="1" si="388"/>
        <v>-3.8743290564864798</v>
      </c>
      <c r="C6233" s="8">
        <f t="shared" ca="1" si="389"/>
        <v>2.2513418870270403</v>
      </c>
      <c r="D6233" s="8">
        <f t="shared" ca="1" si="390"/>
        <v>0.95762307381175327</v>
      </c>
      <c r="E6233" s="8">
        <f t="shared" ca="1" si="391"/>
        <v>3.2089649608387933</v>
      </c>
    </row>
    <row r="6234" spans="1:5" x14ac:dyDescent="0.25">
      <c r="A6234" s="2">
        <v>6233</v>
      </c>
      <c r="B6234" s="8">
        <f t="shared" ca="1" si="388"/>
        <v>0.88786473136630562</v>
      </c>
      <c r="C6234" s="8">
        <f t="shared" ca="1" si="389"/>
        <v>11.775729462732611</v>
      </c>
      <c r="D6234" s="8">
        <f t="shared" ca="1" si="390"/>
        <v>0.28393583413661933</v>
      </c>
      <c r="E6234" s="8">
        <f t="shared" ca="1" si="391"/>
        <v>12.05966529686923</v>
      </c>
    </row>
    <row r="6235" spans="1:5" x14ac:dyDescent="0.25">
      <c r="A6235" s="2">
        <v>6234</v>
      </c>
      <c r="B6235" s="8">
        <f t="shared" ca="1" si="388"/>
        <v>3.9689578344851055</v>
      </c>
      <c r="C6235" s="8">
        <f t="shared" ca="1" si="389"/>
        <v>17.937915668970213</v>
      </c>
      <c r="D6235" s="8">
        <f t="shared" ca="1" si="390"/>
        <v>0.44508516578373863</v>
      </c>
      <c r="E6235" s="8">
        <f t="shared" ca="1" si="391"/>
        <v>18.38300083475395</v>
      </c>
    </row>
    <row r="6236" spans="1:5" x14ac:dyDescent="0.25">
      <c r="A6236" s="2">
        <v>6235</v>
      </c>
      <c r="B6236" s="8">
        <f t="shared" ca="1" si="388"/>
        <v>-2.0760570679136761</v>
      </c>
      <c r="C6236" s="8">
        <f t="shared" ca="1" si="389"/>
        <v>5.8478858641726479</v>
      </c>
      <c r="D6236" s="8">
        <f t="shared" ca="1" si="390"/>
        <v>-0.84358979610224116</v>
      </c>
      <c r="E6236" s="8">
        <f t="shared" ca="1" si="391"/>
        <v>5.0042960680704063</v>
      </c>
    </row>
    <row r="6237" spans="1:5" x14ac:dyDescent="0.25">
      <c r="A6237" s="2">
        <v>6236</v>
      </c>
      <c r="B6237" s="8">
        <f t="shared" ca="1" si="388"/>
        <v>9.5117005311756326</v>
      </c>
      <c r="C6237" s="8">
        <f t="shared" ca="1" si="389"/>
        <v>29.023401062351265</v>
      </c>
      <c r="D6237" s="8">
        <f t="shared" ca="1" si="390"/>
        <v>-3.8906541254729615E-2</v>
      </c>
      <c r="E6237" s="8">
        <f t="shared" ca="1" si="391"/>
        <v>28.984494521096536</v>
      </c>
    </row>
    <row r="6238" spans="1:5" x14ac:dyDescent="0.25">
      <c r="A6238" s="2">
        <v>6237</v>
      </c>
      <c r="B6238" s="8">
        <f t="shared" ca="1" si="388"/>
        <v>-7.5929889220906412</v>
      </c>
      <c r="C6238" s="8">
        <f t="shared" ca="1" si="389"/>
        <v>-5.1859778441812825</v>
      </c>
      <c r="D6238" s="8">
        <f t="shared" ca="1" si="390"/>
        <v>0.21121147938801474</v>
      </c>
      <c r="E6238" s="8">
        <f t="shared" ca="1" si="391"/>
        <v>-4.9747663647932674</v>
      </c>
    </row>
    <row r="6239" spans="1:5" x14ac:dyDescent="0.25">
      <c r="A6239" s="2">
        <v>6238</v>
      </c>
      <c r="B6239" s="8">
        <f t="shared" ca="1" si="388"/>
        <v>-5.8345023046440039</v>
      </c>
      <c r="C6239" s="8">
        <f t="shared" ca="1" si="389"/>
        <v>-1.6690046092880078</v>
      </c>
      <c r="D6239" s="8">
        <f t="shared" ca="1" si="390"/>
        <v>0.48530261413342651</v>
      </c>
      <c r="E6239" s="8">
        <f t="shared" ca="1" si="391"/>
        <v>-1.1837019951545813</v>
      </c>
    </row>
    <row r="6240" spans="1:5" x14ac:dyDescent="0.25">
      <c r="A6240" s="2">
        <v>6239</v>
      </c>
      <c r="B6240" s="8">
        <f t="shared" ca="1" si="388"/>
        <v>-6.9214894797288009</v>
      </c>
      <c r="C6240" s="8">
        <f t="shared" ca="1" si="389"/>
        <v>-3.8429789594576018</v>
      </c>
      <c r="D6240" s="8">
        <f t="shared" ca="1" si="390"/>
        <v>-0.24834719662868276</v>
      </c>
      <c r="E6240" s="8">
        <f t="shared" ca="1" si="391"/>
        <v>-4.0913261560862848</v>
      </c>
    </row>
    <row r="6241" spans="1:5" x14ac:dyDescent="0.25">
      <c r="A6241" s="2">
        <v>6240</v>
      </c>
      <c r="B6241" s="8">
        <f t="shared" ca="1" si="388"/>
        <v>5.2134484194185573</v>
      </c>
      <c r="C6241" s="8">
        <f t="shared" ca="1" si="389"/>
        <v>20.426896838837116</v>
      </c>
      <c r="D6241" s="8">
        <f t="shared" ca="1" si="390"/>
        <v>-0.4957280985979855</v>
      </c>
      <c r="E6241" s="8">
        <f t="shared" ca="1" si="391"/>
        <v>19.93116874023913</v>
      </c>
    </row>
    <row r="6242" spans="1:5" x14ac:dyDescent="0.25">
      <c r="A6242" s="2">
        <v>6241</v>
      </c>
      <c r="B6242" s="8">
        <f t="shared" ca="1" si="388"/>
        <v>-4.0110385775267439</v>
      </c>
      <c r="C6242" s="8">
        <f t="shared" ca="1" si="389"/>
        <v>1.9779228449465123</v>
      </c>
      <c r="D6242" s="8">
        <f t="shared" ca="1" si="390"/>
        <v>0.82528679202541211</v>
      </c>
      <c r="E6242" s="8">
        <f t="shared" ca="1" si="391"/>
        <v>2.8032096369719244</v>
      </c>
    </row>
    <row r="6243" spans="1:5" x14ac:dyDescent="0.25">
      <c r="A6243" s="2">
        <v>6242</v>
      </c>
      <c r="B6243" s="8">
        <f t="shared" ca="1" si="388"/>
        <v>1.8966933051371559</v>
      </c>
      <c r="C6243" s="8">
        <f t="shared" ca="1" si="389"/>
        <v>13.793386610274311</v>
      </c>
      <c r="D6243" s="8">
        <f t="shared" ca="1" si="390"/>
        <v>-1.0248453728628293</v>
      </c>
      <c r="E6243" s="8">
        <f t="shared" ca="1" si="391"/>
        <v>12.768541237411482</v>
      </c>
    </row>
    <row r="6244" spans="1:5" x14ac:dyDescent="0.25">
      <c r="A6244" s="2">
        <v>6243</v>
      </c>
      <c r="B6244" s="8">
        <f t="shared" ca="1" si="388"/>
        <v>8.545917736819705</v>
      </c>
      <c r="C6244" s="8">
        <f t="shared" ca="1" si="389"/>
        <v>27.09183547363941</v>
      </c>
      <c r="D6244" s="8">
        <f t="shared" ca="1" si="390"/>
        <v>-1.5300043172337499</v>
      </c>
      <c r="E6244" s="8">
        <f t="shared" ca="1" si="391"/>
        <v>25.56183115640566</v>
      </c>
    </row>
    <row r="6245" spans="1:5" x14ac:dyDescent="0.25">
      <c r="A6245" s="2">
        <v>6244</v>
      </c>
      <c r="B6245" s="8">
        <f t="shared" ca="1" si="388"/>
        <v>2.549766120267098</v>
      </c>
      <c r="C6245" s="8">
        <f t="shared" ca="1" si="389"/>
        <v>15.099532240534195</v>
      </c>
      <c r="D6245" s="8">
        <f t="shared" ca="1" si="390"/>
        <v>-0.1265509273846929</v>
      </c>
      <c r="E6245" s="8">
        <f t="shared" ca="1" si="391"/>
        <v>14.972981313149502</v>
      </c>
    </row>
    <row r="6246" spans="1:5" x14ac:dyDescent="0.25">
      <c r="A6246" s="2">
        <v>6245</v>
      </c>
      <c r="B6246" s="8">
        <f t="shared" ca="1" si="388"/>
        <v>-0.77677247544607309</v>
      </c>
      <c r="C6246" s="8">
        <f t="shared" ca="1" si="389"/>
        <v>8.4464550491078541</v>
      </c>
      <c r="D6246" s="8">
        <f t="shared" ca="1" si="390"/>
        <v>0.40657563348245002</v>
      </c>
      <c r="E6246" s="8">
        <f t="shared" ca="1" si="391"/>
        <v>8.8530306825903047</v>
      </c>
    </row>
    <row r="6247" spans="1:5" x14ac:dyDescent="0.25">
      <c r="A6247" s="2">
        <v>6246</v>
      </c>
      <c r="B6247" s="8">
        <f t="shared" ca="1" si="388"/>
        <v>0.35749807792911248</v>
      </c>
      <c r="C6247" s="8">
        <f t="shared" ca="1" si="389"/>
        <v>10.714996155858225</v>
      </c>
      <c r="D6247" s="8">
        <f t="shared" ca="1" si="390"/>
        <v>5.465353407308049E-2</v>
      </c>
      <c r="E6247" s="8">
        <f t="shared" ca="1" si="391"/>
        <v>10.769649689931306</v>
      </c>
    </row>
    <row r="6248" spans="1:5" x14ac:dyDescent="0.25">
      <c r="A6248" s="2">
        <v>6247</v>
      </c>
      <c r="B6248" s="8">
        <f t="shared" ca="1" si="388"/>
        <v>-9.063959846869146</v>
      </c>
      <c r="C6248" s="8">
        <f t="shared" ca="1" si="389"/>
        <v>-8.127919693738292</v>
      </c>
      <c r="D6248" s="8">
        <f t="shared" ca="1" si="390"/>
        <v>-0.66906330476679887</v>
      </c>
      <c r="E6248" s="8">
        <f t="shared" ca="1" si="391"/>
        <v>-8.79698299850509</v>
      </c>
    </row>
    <row r="6249" spans="1:5" x14ac:dyDescent="0.25">
      <c r="A6249" s="2">
        <v>6248</v>
      </c>
      <c r="B6249" s="8">
        <f t="shared" ca="1" si="388"/>
        <v>-1.9762359625277359</v>
      </c>
      <c r="C6249" s="8">
        <f t="shared" ca="1" si="389"/>
        <v>6.0475280749445286</v>
      </c>
      <c r="D6249" s="8">
        <f t="shared" ca="1" si="390"/>
        <v>0.35365525294485373</v>
      </c>
      <c r="E6249" s="8">
        <f t="shared" ca="1" si="391"/>
        <v>6.4011833278893819</v>
      </c>
    </row>
    <row r="6250" spans="1:5" x14ac:dyDescent="0.25">
      <c r="A6250" s="2">
        <v>6249</v>
      </c>
      <c r="B6250" s="8">
        <f t="shared" ca="1" si="388"/>
        <v>-3.2475379837364371</v>
      </c>
      <c r="C6250" s="8">
        <f t="shared" ca="1" si="389"/>
        <v>3.5049240325271258</v>
      </c>
      <c r="D6250" s="8">
        <f t="shared" ca="1" si="390"/>
        <v>-0.41666502060498484</v>
      </c>
      <c r="E6250" s="8">
        <f t="shared" ca="1" si="391"/>
        <v>3.0882590119221409</v>
      </c>
    </row>
    <row r="6251" spans="1:5" x14ac:dyDescent="0.25">
      <c r="A6251" s="2">
        <v>6250</v>
      </c>
      <c r="B6251" s="8">
        <f t="shared" ca="1" si="388"/>
        <v>7.1889669602082842</v>
      </c>
      <c r="C6251" s="8">
        <f t="shared" ca="1" si="389"/>
        <v>24.377933920416567</v>
      </c>
      <c r="D6251" s="8">
        <f t="shared" ca="1" si="390"/>
        <v>7.0352264230139225E-2</v>
      </c>
      <c r="E6251" s="8">
        <f t="shared" ca="1" si="391"/>
        <v>24.448286184646705</v>
      </c>
    </row>
    <row r="6252" spans="1:5" x14ac:dyDescent="0.25">
      <c r="A6252" s="2">
        <v>6251</v>
      </c>
      <c r="B6252" s="8">
        <f t="shared" ca="1" si="388"/>
        <v>3.1189423247178274</v>
      </c>
      <c r="C6252" s="8">
        <f t="shared" ca="1" si="389"/>
        <v>16.237884649435657</v>
      </c>
      <c r="D6252" s="8">
        <f t="shared" ca="1" si="390"/>
        <v>-1.7654010583655326</v>
      </c>
      <c r="E6252" s="8">
        <f t="shared" ca="1" si="391"/>
        <v>14.472483591070123</v>
      </c>
    </row>
    <row r="6253" spans="1:5" x14ac:dyDescent="0.25">
      <c r="A6253" s="2">
        <v>6252</v>
      </c>
      <c r="B6253" s="8">
        <f t="shared" ca="1" si="388"/>
        <v>-5.9219811889113352</v>
      </c>
      <c r="C6253" s="8">
        <f t="shared" ca="1" si="389"/>
        <v>-1.8439623778226704</v>
      </c>
      <c r="D6253" s="8">
        <f t="shared" ca="1" si="390"/>
        <v>0.44157832373407974</v>
      </c>
      <c r="E6253" s="8">
        <f t="shared" ca="1" si="391"/>
        <v>-1.4023840540885906</v>
      </c>
    </row>
    <row r="6254" spans="1:5" x14ac:dyDescent="0.25">
      <c r="A6254" s="2">
        <v>6253</v>
      </c>
      <c r="B6254" s="8">
        <f t="shared" ca="1" si="388"/>
        <v>0.20968569122285541</v>
      </c>
      <c r="C6254" s="8">
        <f t="shared" ca="1" si="389"/>
        <v>10.419371382445711</v>
      </c>
      <c r="D6254" s="8">
        <f t="shared" ca="1" si="390"/>
        <v>-0.90501025635739163</v>
      </c>
      <c r="E6254" s="8">
        <f t="shared" ca="1" si="391"/>
        <v>9.5143611260883194</v>
      </c>
    </row>
    <row r="6255" spans="1:5" x14ac:dyDescent="0.25">
      <c r="A6255" s="2">
        <v>6254</v>
      </c>
      <c r="B6255" s="8">
        <f t="shared" ca="1" si="388"/>
        <v>-6.3134327835068618</v>
      </c>
      <c r="C6255" s="8">
        <f t="shared" ca="1" si="389"/>
        <v>-2.6268655670137235</v>
      </c>
      <c r="D6255" s="8">
        <f t="shared" ca="1" si="390"/>
        <v>0.77670555988072754</v>
      </c>
      <c r="E6255" s="8">
        <f t="shared" ca="1" si="391"/>
        <v>-1.850160007132996</v>
      </c>
    </row>
    <row r="6256" spans="1:5" x14ac:dyDescent="0.25">
      <c r="A6256" s="2">
        <v>6255</v>
      </c>
      <c r="B6256" s="8">
        <f t="shared" ca="1" si="388"/>
        <v>-5.3692550812664646</v>
      </c>
      <c r="C6256" s="8">
        <f t="shared" ca="1" si="389"/>
        <v>-0.73851016253292912</v>
      </c>
      <c r="D6256" s="8">
        <f t="shared" ca="1" si="390"/>
        <v>-1.223193591789725</v>
      </c>
      <c r="E6256" s="8">
        <f t="shared" ca="1" si="391"/>
        <v>-1.9617037543226541</v>
      </c>
    </row>
    <row r="6257" spans="1:5" x14ac:dyDescent="0.25">
      <c r="A6257" s="2">
        <v>6256</v>
      </c>
      <c r="B6257" s="8">
        <f t="shared" ca="1" si="388"/>
        <v>-2.9410418180671165</v>
      </c>
      <c r="C6257" s="8">
        <f t="shared" ca="1" si="389"/>
        <v>4.117916363865767</v>
      </c>
      <c r="D6257" s="8">
        <f t="shared" ca="1" si="390"/>
        <v>-0.94023035443576486</v>
      </c>
      <c r="E6257" s="8">
        <f t="shared" ca="1" si="391"/>
        <v>3.1776860094300021</v>
      </c>
    </row>
    <row r="6258" spans="1:5" x14ac:dyDescent="0.25">
      <c r="A6258" s="2">
        <v>6257</v>
      </c>
      <c r="B6258" s="8">
        <f t="shared" ca="1" si="388"/>
        <v>6.3490628317158215</v>
      </c>
      <c r="C6258" s="8">
        <f t="shared" ca="1" si="389"/>
        <v>22.698125663431643</v>
      </c>
      <c r="D6258" s="8">
        <f t="shared" ca="1" si="390"/>
        <v>-0.51911393308229625</v>
      </c>
      <c r="E6258" s="8">
        <f t="shared" ca="1" si="391"/>
        <v>22.179011730349348</v>
      </c>
    </row>
    <row r="6259" spans="1:5" x14ac:dyDescent="0.25">
      <c r="A6259" s="2">
        <v>6258</v>
      </c>
      <c r="B6259" s="8">
        <f t="shared" ca="1" si="388"/>
        <v>1.6256157555786337</v>
      </c>
      <c r="C6259" s="8">
        <f t="shared" ca="1" si="389"/>
        <v>13.251231511157268</v>
      </c>
      <c r="D6259" s="8">
        <f t="shared" ca="1" si="390"/>
        <v>-0.3212111613644249</v>
      </c>
      <c r="E6259" s="8">
        <f t="shared" ca="1" si="391"/>
        <v>12.930020349792843</v>
      </c>
    </row>
    <row r="6260" spans="1:5" x14ac:dyDescent="0.25">
      <c r="A6260" s="2">
        <v>6259</v>
      </c>
      <c r="B6260" s="8">
        <f t="shared" ca="1" si="388"/>
        <v>3.1524752715043287</v>
      </c>
      <c r="C6260" s="8">
        <f t="shared" ca="1" si="389"/>
        <v>16.304950543008658</v>
      </c>
      <c r="D6260" s="8">
        <f t="shared" ca="1" si="390"/>
        <v>0.16007918314254271</v>
      </c>
      <c r="E6260" s="8">
        <f t="shared" ca="1" si="391"/>
        <v>16.465029726151201</v>
      </c>
    </row>
    <row r="6261" spans="1:5" x14ac:dyDescent="0.25">
      <c r="A6261" s="2">
        <v>6260</v>
      </c>
      <c r="B6261" s="8">
        <f t="shared" ca="1" si="388"/>
        <v>-0.60072745995361698</v>
      </c>
      <c r="C6261" s="8">
        <f t="shared" ca="1" si="389"/>
        <v>8.7985450800927651</v>
      </c>
      <c r="D6261" s="8">
        <f t="shared" ca="1" si="390"/>
        <v>-0.50886604823852422</v>
      </c>
      <c r="E6261" s="8">
        <f t="shared" ca="1" si="391"/>
        <v>8.2896790318542415</v>
      </c>
    </row>
    <row r="6262" spans="1:5" x14ac:dyDescent="0.25">
      <c r="A6262" s="2">
        <v>6261</v>
      </c>
      <c r="B6262" s="8">
        <f t="shared" ca="1" si="388"/>
        <v>-11.180004886456212</v>
      </c>
      <c r="C6262" s="8">
        <f t="shared" ca="1" si="389"/>
        <v>-12.360009772912424</v>
      </c>
      <c r="D6262" s="8">
        <f t="shared" ca="1" si="390"/>
        <v>-1.7613227123993895</v>
      </c>
      <c r="E6262" s="8">
        <f t="shared" ca="1" si="391"/>
        <v>-14.121332485311813</v>
      </c>
    </row>
    <row r="6263" spans="1:5" x14ac:dyDescent="0.25">
      <c r="A6263" s="2">
        <v>6262</v>
      </c>
      <c r="B6263" s="8">
        <f t="shared" ca="1" si="388"/>
        <v>-1.4835816740588992</v>
      </c>
      <c r="C6263" s="8">
        <f t="shared" ca="1" si="389"/>
        <v>7.0328366518822012</v>
      </c>
      <c r="D6263" s="8">
        <f t="shared" ca="1" si="390"/>
        <v>-5.8167421075675338E-2</v>
      </c>
      <c r="E6263" s="8">
        <f t="shared" ca="1" si="391"/>
        <v>6.9746692308065255</v>
      </c>
    </row>
    <row r="6264" spans="1:5" x14ac:dyDescent="0.25">
      <c r="A6264" s="2">
        <v>6263</v>
      </c>
      <c r="B6264" s="8">
        <f t="shared" ca="1" si="388"/>
        <v>5.284034607592158</v>
      </c>
      <c r="C6264" s="8">
        <f t="shared" ca="1" si="389"/>
        <v>20.568069215184316</v>
      </c>
      <c r="D6264" s="8">
        <f t="shared" ca="1" si="390"/>
        <v>-0.79982165737030109</v>
      </c>
      <c r="E6264" s="8">
        <f t="shared" ca="1" si="391"/>
        <v>19.768247557814014</v>
      </c>
    </row>
    <row r="6265" spans="1:5" x14ac:dyDescent="0.25">
      <c r="A6265" s="2">
        <v>6264</v>
      </c>
      <c r="B6265" s="8">
        <f t="shared" ca="1" si="388"/>
        <v>-3.5182533946992622</v>
      </c>
      <c r="C6265" s="8">
        <f t="shared" ca="1" si="389"/>
        <v>2.9634932106014755</v>
      </c>
      <c r="D6265" s="8">
        <f t="shared" ca="1" si="390"/>
        <v>-2.3560119135153372</v>
      </c>
      <c r="E6265" s="8">
        <f t="shared" ca="1" si="391"/>
        <v>0.60748129708613829</v>
      </c>
    </row>
    <row r="6266" spans="1:5" x14ac:dyDescent="0.25">
      <c r="A6266" s="2">
        <v>6265</v>
      </c>
      <c r="B6266" s="8">
        <f t="shared" ca="1" si="388"/>
        <v>3.2119427351011391</v>
      </c>
      <c r="C6266" s="8">
        <f t="shared" ca="1" si="389"/>
        <v>16.423885470202279</v>
      </c>
      <c r="D6266" s="8">
        <f t="shared" ca="1" si="390"/>
        <v>-1.3780828846824449</v>
      </c>
      <c r="E6266" s="8">
        <f t="shared" ca="1" si="391"/>
        <v>15.045802585519834</v>
      </c>
    </row>
    <row r="6267" spans="1:5" x14ac:dyDescent="0.25">
      <c r="A6267" s="2">
        <v>6266</v>
      </c>
      <c r="B6267" s="8">
        <f t="shared" ca="1" si="388"/>
        <v>2.6751424351372046</v>
      </c>
      <c r="C6267" s="8">
        <f t="shared" ca="1" si="389"/>
        <v>15.350284870274409</v>
      </c>
      <c r="D6267" s="8">
        <f t="shared" ca="1" si="390"/>
        <v>-0.69367772892347745</v>
      </c>
      <c r="E6267" s="8">
        <f t="shared" ca="1" si="391"/>
        <v>14.656607141350932</v>
      </c>
    </row>
    <row r="6268" spans="1:5" x14ac:dyDescent="0.25">
      <c r="A6268" s="2">
        <v>6267</v>
      </c>
      <c r="B6268" s="8">
        <f t="shared" ca="1" si="388"/>
        <v>-0.31273007793877161</v>
      </c>
      <c r="C6268" s="8">
        <f t="shared" ca="1" si="389"/>
        <v>9.3745398441224559</v>
      </c>
      <c r="D6268" s="8">
        <f t="shared" ca="1" si="390"/>
        <v>0.22760648864935623</v>
      </c>
      <c r="E6268" s="8">
        <f t="shared" ca="1" si="391"/>
        <v>9.6021463327718113</v>
      </c>
    </row>
    <row r="6269" spans="1:5" x14ac:dyDescent="0.25">
      <c r="A6269" s="2">
        <v>6268</v>
      </c>
      <c r="B6269" s="8">
        <f t="shared" ca="1" si="388"/>
        <v>-2.972996454042081</v>
      </c>
      <c r="C6269" s="8">
        <f t="shared" ca="1" si="389"/>
        <v>4.054007091915838</v>
      </c>
      <c r="D6269" s="8">
        <f t="shared" ca="1" si="390"/>
        <v>-0.45088651034204402</v>
      </c>
      <c r="E6269" s="8">
        <f t="shared" ca="1" si="391"/>
        <v>3.6031205815737941</v>
      </c>
    </row>
    <row r="6270" spans="1:5" x14ac:dyDescent="0.25">
      <c r="A6270" s="2">
        <v>6269</v>
      </c>
      <c r="B6270" s="8">
        <f t="shared" ca="1" si="388"/>
        <v>1.4199122087836917</v>
      </c>
      <c r="C6270" s="8">
        <f t="shared" ca="1" si="389"/>
        <v>12.839824417567383</v>
      </c>
      <c r="D6270" s="8">
        <f t="shared" ca="1" si="390"/>
        <v>-2.6291916008016725</v>
      </c>
      <c r="E6270" s="8">
        <f t="shared" ca="1" si="391"/>
        <v>10.210632816765711</v>
      </c>
    </row>
    <row r="6271" spans="1:5" x14ac:dyDescent="0.25">
      <c r="A6271" s="2">
        <v>6270</v>
      </c>
      <c r="B6271" s="8">
        <f t="shared" ca="1" si="388"/>
        <v>2.412536961733994</v>
      </c>
      <c r="C6271" s="8">
        <f t="shared" ca="1" si="389"/>
        <v>14.825073923467988</v>
      </c>
      <c r="D6271" s="8">
        <f t="shared" ca="1" si="390"/>
        <v>1.6147451755282789</v>
      </c>
      <c r="E6271" s="8">
        <f t="shared" ca="1" si="391"/>
        <v>16.439819098996267</v>
      </c>
    </row>
    <row r="6272" spans="1:5" x14ac:dyDescent="0.25">
      <c r="A6272" s="2">
        <v>6271</v>
      </c>
      <c r="B6272" s="8">
        <f t="shared" ca="1" si="388"/>
        <v>-1.245928566553415</v>
      </c>
      <c r="C6272" s="8">
        <f t="shared" ca="1" si="389"/>
        <v>7.50814286689317</v>
      </c>
      <c r="D6272" s="8">
        <f t="shared" ca="1" si="390"/>
        <v>-2.0989240410421584</v>
      </c>
      <c r="E6272" s="8">
        <f t="shared" ca="1" si="391"/>
        <v>5.4092188258510117</v>
      </c>
    </row>
    <row r="6273" spans="1:5" x14ac:dyDescent="0.25">
      <c r="A6273" s="2">
        <v>6272</v>
      </c>
      <c r="B6273" s="8">
        <f t="shared" ca="1" si="388"/>
        <v>-5.6796641939206509</v>
      </c>
      <c r="C6273" s="8">
        <f t="shared" ca="1" si="389"/>
        <v>-1.3593283878413018</v>
      </c>
      <c r="D6273" s="8">
        <f t="shared" ca="1" si="390"/>
        <v>0.12133807472122569</v>
      </c>
      <c r="E6273" s="8">
        <f t="shared" ca="1" si="391"/>
        <v>-1.2379903131200762</v>
      </c>
    </row>
    <row r="6274" spans="1:5" x14ac:dyDescent="0.25">
      <c r="A6274" s="2">
        <v>6273</v>
      </c>
      <c r="B6274" s="8">
        <f t="shared" ref="B6274:B6337" ca="1" si="392">NORMINV(RAND(),$H$2,$H$3)</f>
        <v>-3.7198798198117555</v>
      </c>
      <c r="C6274" s="8">
        <f t="shared" ref="C6274:C6337" ca="1" si="393">$H$6+$H$7*B6274</f>
        <v>2.5602403603764889</v>
      </c>
      <c r="D6274" s="8">
        <f t="shared" ca="1" si="390"/>
        <v>1.0472390304504435</v>
      </c>
      <c r="E6274" s="8">
        <f t="shared" ca="1" si="391"/>
        <v>3.6074793908269323</v>
      </c>
    </row>
    <row r="6275" spans="1:5" x14ac:dyDescent="0.25">
      <c r="A6275" s="2">
        <v>6274</v>
      </c>
      <c r="B6275" s="8">
        <f t="shared" ca="1" si="392"/>
        <v>4.8016236696979924</v>
      </c>
      <c r="C6275" s="8">
        <f t="shared" ca="1" si="393"/>
        <v>19.603247339395985</v>
      </c>
      <c r="D6275" s="8">
        <f t="shared" ref="D6275:D6338" ca="1" si="394">NORMINV(RAND(),0,1)</f>
        <v>8.4623577845008402E-2</v>
      </c>
      <c r="E6275" s="8">
        <f t="shared" ref="E6275:E6338" ca="1" si="395">$H$6+$H$7*B6275+D6275</f>
        <v>19.687870917240993</v>
      </c>
    </row>
    <row r="6276" spans="1:5" x14ac:dyDescent="0.25">
      <c r="A6276" s="2">
        <v>6275</v>
      </c>
      <c r="B6276" s="8">
        <f t="shared" ca="1" si="392"/>
        <v>-3.7120717391119493</v>
      </c>
      <c r="C6276" s="8">
        <f t="shared" ca="1" si="393"/>
        <v>2.5758565217761014</v>
      </c>
      <c r="D6276" s="8">
        <f t="shared" ca="1" si="394"/>
        <v>9.8152354034417577E-2</v>
      </c>
      <c r="E6276" s="8">
        <f t="shared" ca="1" si="395"/>
        <v>2.6740088758105189</v>
      </c>
    </row>
    <row r="6277" spans="1:5" x14ac:dyDescent="0.25">
      <c r="A6277" s="2">
        <v>6276</v>
      </c>
      <c r="B6277" s="8">
        <f t="shared" ca="1" si="392"/>
        <v>6.6823637568667582</v>
      </c>
      <c r="C6277" s="8">
        <f t="shared" ca="1" si="393"/>
        <v>23.364727513733516</v>
      </c>
      <c r="D6277" s="8">
        <f t="shared" ca="1" si="394"/>
        <v>0.45344899708808517</v>
      </c>
      <c r="E6277" s="8">
        <f t="shared" ca="1" si="395"/>
        <v>23.818176510821601</v>
      </c>
    </row>
    <row r="6278" spans="1:5" x14ac:dyDescent="0.25">
      <c r="A6278" s="2">
        <v>6277</v>
      </c>
      <c r="B6278" s="8">
        <f t="shared" ca="1" si="392"/>
        <v>7.4121415775296908</v>
      </c>
      <c r="C6278" s="8">
        <f t="shared" ca="1" si="393"/>
        <v>24.824283155059383</v>
      </c>
      <c r="D6278" s="8">
        <f t="shared" ca="1" si="394"/>
        <v>0.42309034341422397</v>
      </c>
      <c r="E6278" s="8">
        <f t="shared" ca="1" si="395"/>
        <v>25.247373498473607</v>
      </c>
    </row>
    <row r="6279" spans="1:5" x14ac:dyDescent="0.25">
      <c r="A6279" s="2">
        <v>6278</v>
      </c>
      <c r="B6279" s="8">
        <f t="shared" ca="1" si="392"/>
        <v>1.6187603667203863</v>
      </c>
      <c r="C6279" s="8">
        <f t="shared" ca="1" si="393"/>
        <v>13.237520733440773</v>
      </c>
      <c r="D6279" s="8">
        <f t="shared" ca="1" si="394"/>
        <v>-5.0002828031585879E-2</v>
      </c>
      <c r="E6279" s="8">
        <f t="shared" ca="1" si="395"/>
        <v>13.187517905409187</v>
      </c>
    </row>
    <row r="6280" spans="1:5" x14ac:dyDescent="0.25">
      <c r="A6280" s="2">
        <v>6279</v>
      </c>
      <c r="B6280" s="8">
        <f t="shared" ca="1" si="392"/>
        <v>-2.6773360845391645</v>
      </c>
      <c r="C6280" s="8">
        <f t="shared" ca="1" si="393"/>
        <v>4.645327830921671</v>
      </c>
      <c r="D6280" s="8">
        <f t="shared" ca="1" si="394"/>
        <v>-2.9367561827139417</v>
      </c>
      <c r="E6280" s="8">
        <f t="shared" ca="1" si="395"/>
        <v>1.7085716482077293</v>
      </c>
    </row>
    <row r="6281" spans="1:5" x14ac:dyDescent="0.25">
      <c r="A6281" s="2">
        <v>6280</v>
      </c>
      <c r="B6281" s="8">
        <f t="shared" ca="1" si="392"/>
        <v>-4.9348742426464627</v>
      </c>
      <c r="C6281" s="8">
        <f t="shared" ca="1" si="393"/>
        <v>0.13025151470707463</v>
      </c>
      <c r="D6281" s="8">
        <f t="shared" ca="1" si="394"/>
        <v>-1.4136885987908989</v>
      </c>
      <c r="E6281" s="8">
        <f t="shared" ca="1" si="395"/>
        <v>-1.2834370840838243</v>
      </c>
    </row>
    <row r="6282" spans="1:5" x14ac:dyDescent="0.25">
      <c r="A6282" s="2">
        <v>6281</v>
      </c>
      <c r="B6282" s="8">
        <f t="shared" ca="1" si="392"/>
        <v>1.9532416321046584</v>
      </c>
      <c r="C6282" s="8">
        <f t="shared" ca="1" si="393"/>
        <v>13.906483264209317</v>
      </c>
      <c r="D6282" s="8">
        <f t="shared" ca="1" si="394"/>
        <v>0.91904095083352122</v>
      </c>
      <c r="E6282" s="8">
        <f t="shared" ca="1" si="395"/>
        <v>14.825524215042838</v>
      </c>
    </row>
    <row r="6283" spans="1:5" x14ac:dyDescent="0.25">
      <c r="A6283" s="2">
        <v>6282</v>
      </c>
      <c r="B6283" s="8">
        <f t="shared" ca="1" si="392"/>
        <v>-5.3338908831370144</v>
      </c>
      <c r="C6283" s="8">
        <f t="shared" ca="1" si="393"/>
        <v>-0.66778176627402885</v>
      </c>
      <c r="D6283" s="8">
        <f t="shared" ca="1" si="394"/>
        <v>-1.5820654309172877</v>
      </c>
      <c r="E6283" s="8">
        <f t="shared" ca="1" si="395"/>
        <v>-2.2498471971913165</v>
      </c>
    </row>
    <row r="6284" spans="1:5" x14ac:dyDescent="0.25">
      <c r="A6284" s="2">
        <v>6283</v>
      </c>
      <c r="B6284" s="8">
        <f t="shared" ca="1" si="392"/>
        <v>-10.814942333817719</v>
      </c>
      <c r="C6284" s="8">
        <f t="shared" ca="1" si="393"/>
        <v>-11.629884667635437</v>
      </c>
      <c r="D6284" s="8">
        <f t="shared" ca="1" si="394"/>
        <v>2.2742740807942567</v>
      </c>
      <c r="E6284" s="8">
        <f t="shared" ca="1" si="395"/>
        <v>-9.3556105868411805</v>
      </c>
    </row>
    <row r="6285" spans="1:5" x14ac:dyDescent="0.25">
      <c r="A6285" s="2">
        <v>6284</v>
      </c>
      <c r="B6285" s="8">
        <f t="shared" ca="1" si="392"/>
        <v>-0.78189258879976209</v>
      </c>
      <c r="C6285" s="8">
        <f t="shared" ca="1" si="393"/>
        <v>8.4362148224004763</v>
      </c>
      <c r="D6285" s="8">
        <f t="shared" ca="1" si="394"/>
        <v>-1.4019663301219719E-2</v>
      </c>
      <c r="E6285" s="8">
        <f t="shared" ca="1" si="395"/>
        <v>8.4221951590992568</v>
      </c>
    </row>
    <row r="6286" spans="1:5" x14ac:dyDescent="0.25">
      <c r="A6286" s="2">
        <v>6285</v>
      </c>
      <c r="B6286" s="8">
        <f t="shared" ca="1" si="392"/>
        <v>-7.1010795581063757</v>
      </c>
      <c r="C6286" s="8">
        <f t="shared" ca="1" si="393"/>
        <v>-4.2021591162127514</v>
      </c>
      <c r="D6286" s="8">
        <f t="shared" ca="1" si="394"/>
        <v>1.0978340742024075</v>
      </c>
      <c r="E6286" s="8">
        <f t="shared" ca="1" si="395"/>
        <v>-3.1043250420103439</v>
      </c>
    </row>
    <row r="6287" spans="1:5" x14ac:dyDescent="0.25">
      <c r="A6287" s="2">
        <v>6286</v>
      </c>
      <c r="B6287" s="8">
        <f t="shared" ca="1" si="392"/>
        <v>3.7147416652989533</v>
      </c>
      <c r="C6287" s="8">
        <f t="shared" ca="1" si="393"/>
        <v>17.429483330597908</v>
      </c>
      <c r="D6287" s="8">
        <f t="shared" ca="1" si="394"/>
        <v>0.24310117332017725</v>
      </c>
      <c r="E6287" s="8">
        <f t="shared" ca="1" si="395"/>
        <v>17.672584503918085</v>
      </c>
    </row>
    <row r="6288" spans="1:5" x14ac:dyDescent="0.25">
      <c r="A6288" s="2">
        <v>6287</v>
      </c>
      <c r="B6288" s="8">
        <f t="shared" ca="1" si="392"/>
        <v>-4.6641336452491986</v>
      </c>
      <c r="C6288" s="8">
        <f t="shared" ca="1" si="393"/>
        <v>0.6717327095016028</v>
      </c>
      <c r="D6288" s="8">
        <f t="shared" ca="1" si="394"/>
        <v>-0.16526794760290414</v>
      </c>
      <c r="E6288" s="8">
        <f t="shared" ca="1" si="395"/>
        <v>0.5064647618986986</v>
      </c>
    </row>
    <row r="6289" spans="1:5" x14ac:dyDescent="0.25">
      <c r="A6289" s="2">
        <v>6288</v>
      </c>
      <c r="B6289" s="8">
        <f t="shared" ca="1" si="392"/>
        <v>-2.1669212620313463</v>
      </c>
      <c r="C6289" s="8">
        <f t="shared" ca="1" si="393"/>
        <v>5.6661574759373075</v>
      </c>
      <c r="D6289" s="8">
        <f t="shared" ca="1" si="394"/>
        <v>0.76500079748639638</v>
      </c>
      <c r="E6289" s="8">
        <f t="shared" ca="1" si="395"/>
        <v>6.4311582734237041</v>
      </c>
    </row>
    <row r="6290" spans="1:5" x14ac:dyDescent="0.25">
      <c r="A6290" s="2">
        <v>6289</v>
      </c>
      <c r="B6290" s="8">
        <f t="shared" ca="1" si="392"/>
        <v>6.6731927888390432</v>
      </c>
      <c r="C6290" s="8">
        <f t="shared" ca="1" si="393"/>
        <v>23.346385577678085</v>
      </c>
      <c r="D6290" s="8">
        <f t="shared" ca="1" si="394"/>
        <v>0.3847824662677235</v>
      </c>
      <c r="E6290" s="8">
        <f t="shared" ca="1" si="395"/>
        <v>23.731168043945807</v>
      </c>
    </row>
    <row r="6291" spans="1:5" x14ac:dyDescent="0.25">
      <c r="A6291" s="2">
        <v>6290</v>
      </c>
      <c r="B6291" s="8">
        <f t="shared" ca="1" si="392"/>
        <v>1.4418274112682732</v>
      </c>
      <c r="C6291" s="8">
        <f t="shared" ca="1" si="393"/>
        <v>12.883654822536545</v>
      </c>
      <c r="D6291" s="8">
        <f t="shared" ca="1" si="394"/>
        <v>0.10834845065720101</v>
      </c>
      <c r="E6291" s="8">
        <f t="shared" ca="1" si="395"/>
        <v>12.992003273193747</v>
      </c>
    </row>
    <row r="6292" spans="1:5" x14ac:dyDescent="0.25">
      <c r="A6292" s="2">
        <v>6291</v>
      </c>
      <c r="B6292" s="8">
        <f t="shared" ca="1" si="392"/>
        <v>-1.063513283421085</v>
      </c>
      <c r="C6292" s="8">
        <f t="shared" ca="1" si="393"/>
        <v>7.8729734331578296</v>
      </c>
      <c r="D6292" s="8">
        <f t="shared" ca="1" si="394"/>
        <v>0.2924050924216966</v>
      </c>
      <c r="E6292" s="8">
        <f t="shared" ca="1" si="395"/>
        <v>8.165378525579527</v>
      </c>
    </row>
    <row r="6293" spans="1:5" x14ac:dyDescent="0.25">
      <c r="A6293" s="2">
        <v>6292</v>
      </c>
      <c r="B6293" s="8">
        <f t="shared" ca="1" si="392"/>
        <v>1.2849051846826867</v>
      </c>
      <c r="C6293" s="8">
        <f t="shared" ca="1" si="393"/>
        <v>12.569810369365374</v>
      </c>
      <c r="D6293" s="8">
        <f t="shared" ca="1" si="394"/>
        <v>-0.28551932578939609</v>
      </c>
      <c r="E6293" s="8">
        <f t="shared" ca="1" si="395"/>
        <v>12.284291043575978</v>
      </c>
    </row>
    <row r="6294" spans="1:5" x14ac:dyDescent="0.25">
      <c r="A6294" s="2">
        <v>6293</v>
      </c>
      <c r="B6294" s="8">
        <f t="shared" ca="1" si="392"/>
        <v>5.9918056099745272</v>
      </c>
      <c r="C6294" s="8">
        <f t="shared" ca="1" si="393"/>
        <v>21.983611219949054</v>
      </c>
      <c r="D6294" s="8">
        <f t="shared" ca="1" si="394"/>
        <v>0.37759267167088895</v>
      </c>
      <c r="E6294" s="8">
        <f t="shared" ca="1" si="395"/>
        <v>22.361203891619944</v>
      </c>
    </row>
    <row r="6295" spans="1:5" x14ac:dyDescent="0.25">
      <c r="A6295" s="2">
        <v>6294</v>
      </c>
      <c r="B6295" s="8">
        <f t="shared" ca="1" si="392"/>
        <v>0.35489742464872182</v>
      </c>
      <c r="C6295" s="8">
        <f t="shared" ca="1" si="393"/>
        <v>10.709794849297444</v>
      </c>
      <c r="D6295" s="8">
        <f t="shared" ca="1" si="394"/>
        <v>0.16997873863695551</v>
      </c>
      <c r="E6295" s="8">
        <f t="shared" ca="1" si="395"/>
        <v>10.879773587934398</v>
      </c>
    </row>
    <row r="6296" spans="1:5" x14ac:dyDescent="0.25">
      <c r="A6296" s="2">
        <v>6295</v>
      </c>
      <c r="B6296" s="8">
        <f t="shared" ca="1" si="392"/>
        <v>-0.12785351043378168</v>
      </c>
      <c r="C6296" s="8">
        <f t="shared" ca="1" si="393"/>
        <v>9.7442929791324371</v>
      </c>
      <c r="D6296" s="8">
        <f t="shared" ca="1" si="394"/>
        <v>1.6863403711532268</v>
      </c>
      <c r="E6296" s="8">
        <f t="shared" ca="1" si="395"/>
        <v>11.430633350285664</v>
      </c>
    </row>
    <row r="6297" spans="1:5" x14ac:dyDescent="0.25">
      <c r="A6297" s="2">
        <v>6296</v>
      </c>
      <c r="B6297" s="8">
        <f t="shared" ca="1" si="392"/>
        <v>6.1166146492279241</v>
      </c>
      <c r="C6297" s="8">
        <f t="shared" ca="1" si="393"/>
        <v>22.233229298455846</v>
      </c>
      <c r="D6297" s="8">
        <f t="shared" ca="1" si="394"/>
        <v>-0.39700464457445783</v>
      </c>
      <c r="E6297" s="8">
        <f t="shared" ca="1" si="395"/>
        <v>21.836224653881388</v>
      </c>
    </row>
    <row r="6298" spans="1:5" x14ac:dyDescent="0.25">
      <c r="A6298" s="2">
        <v>6297</v>
      </c>
      <c r="B6298" s="8">
        <f t="shared" ca="1" si="392"/>
        <v>-0.90591275783238556</v>
      </c>
      <c r="C6298" s="8">
        <f t="shared" ca="1" si="393"/>
        <v>8.188174484335228</v>
      </c>
      <c r="D6298" s="8">
        <f t="shared" ca="1" si="394"/>
        <v>0.20056539226505432</v>
      </c>
      <c r="E6298" s="8">
        <f t="shared" ca="1" si="395"/>
        <v>8.3887398766002832</v>
      </c>
    </row>
    <row r="6299" spans="1:5" x14ac:dyDescent="0.25">
      <c r="A6299" s="2">
        <v>6298</v>
      </c>
      <c r="B6299" s="8">
        <f t="shared" ca="1" si="392"/>
        <v>-7.1324837595872337</v>
      </c>
      <c r="C6299" s="8">
        <f t="shared" ca="1" si="393"/>
        <v>-4.2649675191744674</v>
      </c>
      <c r="D6299" s="8">
        <f t="shared" ca="1" si="394"/>
        <v>0.25651311529285065</v>
      </c>
      <c r="E6299" s="8">
        <f t="shared" ca="1" si="395"/>
        <v>-4.0084544038816166</v>
      </c>
    </row>
    <row r="6300" spans="1:5" x14ac:dyDescent="0.25">
      <c r="A6300" s="2">
        <v>6299</v>
      </c>
      <c r="B6300" s="8">
        <f t="shared" ca="1" si="392"/>
        <v>5.4153612912394147</v>
      </c>
      <c r="C6300" s="8">
        <f t="shared" ca="1" si="393"/>
        <v>20.830722582478828</v>
      </c>
      <c r="D6300" s="8">
        <f t="shared" ca="1" si="394"/>
        <v>1.5163615450070111</v>
      </c>
      <c r="E6300" s="8">
        <f t="shared" ca="1" si="395"/>
        <v>22.347084127485839</v>
      </c>
    </row>
    <row r="6301" spans="1:5" x14ac:dyDescent="0.25">
      <c r="A6301" s="2">
        <v>6300</v>
      </c>
      <c r="B6301" s="8">
        <f t="shared" ca="1" si="392"/>
        <v>7.3393349599292321</v>
      </c>
      <c r="C6301" s="8">
        <f t="shared" ca="1" si="393"/>
        <v>24.678669919858464</v>
      </c>
      <c r="D6301" s="8">
        <f t="shared" ca="1" si="394"/>
        <v>-0.63233041328417905</v>
      </c>
      <c r="E6301" s="8">
        <f t="shared" ca="1" si="395"/>
        <v>24.046339506574284</v>
      </c>
    </row>
    <row r="6302" spans="1:5" x14ac:dyDescent="0.25">
      <c r="A6302" s="2">
        <v>6301</v>
      </c>
      <c r="B6302" s="8">
        <f t="shared" ca="1" si="392"/>
        <v>-0.84768114883356027</v>
      </c>
      <c r="C6302" s="8">
        <f t="shared" ca="1" si="393"/>
        <v>8.3046377023328795</v>
      </c>
      <c r="D6302" s="8">
        <f t="shared" ca="1" si="394"/>
        <v>-6.6939209813199924E-2</v>
      </c>
      <c r="E6302" s="8">
        <f t="shared" ca="1" si="395"/>
        <v>8.2376984925196801</v>
      </c>
    </row>
    <row r="6303" spans="1:5" x14ac:dyDescent="0.25">
      <c r="A6303" s="2">
        <v>6302</v>
      </c>
      <c r="B6303" s="8">
        <f t="shared" ca="1" si="392"/>
        <v>3.6568325232730214</v>
      </c>
      <c r="C6303" s="8">
        <f t="shared" ca="1" si="393"/>
        <v>17.313665046546042</v>
      </c>
      <c r="D6303" s="8">
        <f t="shared" ca="1" si="394"/>
        <v>-0.15881199618262476</v>
      </c>
      <c r="E6303" s="8">
        <f t="shared" ca="1" si="395"/>
        <v>17.154853050363418</v>
      </c>
    </row>
    <row r="6304" spans="1:5" x14ac:dyDescent="0.25">
      <c r="A6304" s="2">
        <v>6303</v>
      </c>
      <c r="B6304" s="8">
        <f t="shared" ca="1" si="392"/>
        <v>7.414462101249411</v>
      </c>
      <c r="C6304" s="8">
        <f t="shared" ca="1" si="393"/>
        <v>24.828924202498822</v>
      </c>
      <c r="D6304" s="8">
        <f t="shared" ca="1" si="394"/>
        <v>-0.3423467802503401</v>
      </c>
      <c r="E6304" s="8">
        <f t="shared" ca="1" si="395"/>
        <v>24.48657742224848</v>
      </c>
    </row>
    <row r="6305" spans="1:5" x14ac:dyDescent="0.25">
      <c r="A6305" s="2">
        <v>6304</v>
      </c>
      <c r="B6305" s="8">
        <f t="shared" ca="1" si="392"/>
        <v>-0.64611076885396179</v>
      </c>
      <c r="C6305" s="8">
        <f t="shared" ca="1" si="393"/>
        <v>8.707778462292076</v>
      </c>
      <c r="D6305" s="8">
        <f t="shared" ca="1" si="394"/>
        <v>0.2474290823364706</v>
      </c>
      <c r="E6305" s="8">
        <f t="shared" ca="1" si="395"/>
        <v>8.9552075446285464</v>
      </c>
    </row>
    <row r="6306" spans="1:5" x14ac:dyDescent="0.25">
      <c r="A6306" s="2">
        <v>6305</v>
      </c>
      <c r="B6306" s="8">
        <f t="shared" ca="1" si="392"/>
        <v>-2.51507228374293</v>
      </c>
      <c r="C6306" s="8">
        <f t="shared" ca="1" si="393"/>
        <v>4.96985543251414</v>
      </c>
      <c r="D6306" s="8">
        <f t="shared" ca="1" si="394"/>
        <v>-0.23526653927238639</v>
      </c>
      <c r="E6306" s="8">
        <f t="shared" ca="1" si="395"/>
        <v>4.7345888932417539</v>
      </c>
    </row>
    <row r="6307" spans="1:5" x14ac:dyDescent="0.25">
      <c r="A6307" s="2">
        <v>6306</v>
      </c>
      <c r="B6307" s="8">
        <f t="shared" ca="1" si="392"/>
        <v>9.0685555303195624</v>
      </c>
      <c r="C6307" s="8">
        <f t="shared" ca="1" si="393"/>
        <v>28.137111060639125</v>
      </c>
      <c r="D6307" s="8">
        <f t="shared" ca="1" si="394"/>
        <v>0.12225410026389191</v>
      </c>
      <c r="E6307" s="8">
        <f t="shared" ca="1" si="395"/>
        <v>28.259365160903016</v>
      </c>
    </row>
    <row r="6308" spans="1:5" x14ac:dyDescent="0.25">
      <c r="A6308" s="2">
        <v>6307</v>
      </c>
      <c r="B6308" s="8">
        <f t="shared" ca="1" si="392"/>
        <v>1.3723075932792055</v>
      </c>
      <c r="C6308" s="8">
        <f t="shared" ca="1" si="393"/>
        <v>12.744615186558411</v>
      </c>
      <c r="D6308" s="8">
        <f t="shared" ca="1" si="394"/>
        <v>-0.61867455490204948</v>
      </c>
      <c r="E6308" s="8">
        <f t="shared" ca="1" si="395"/>
        <v>12.125940631656361</v>
      </c>
    </row>
    <row r="6309" spans="1:5" x14ac:dyDescent="0.25">
      <c r="A6309" s="2">
        <v>6308</v>
      </c>
      <c r="B6309" s="8">
        <f t="shared" ca="1" si="392"/>
        <v>3.9834603547663529E-2</v>
      </c>
      <c r="C6309" s="8">
        <f t="shared" ca="1" si="393"/>
        <v>10.079669207095327</v>
      </c>
      <c r="D6309" s="8">
        <f t="shared" ca="1" si="394"/>
        <v>-0.57931957119726463</v>
      </c>
      <c r="E6309" s="8">
        <f t="shared" ca="1" si="395"/>
        <v>9.5003496358980613</v>
      </c>
    </row>
    <row r="6310" spans="1:5" x14ac:dyDescent="0.25">
      <c r="A6310" s="2">
        <v>6309</v>
      </c>
      <c r="B6310" s="8">
        <f t="shared" ca="1" si="392"/>
        <v>6.2271305654835807</v>
      </c>
      <c r="C6310" s="8">
        <f t="shared" ca="1" si="393"/>
        <v>22.454261130967161</v>
      </c>
      <c r="D6310" s="8">
        <f t="shared" ca="1" si="394"/>
        <v>-0.31941177545605381</v>
      </c>
      <c r="E6310" s="8">
        <f t="shared" ca="1" si="395"/>
        <v>22.134849355511108</v>
      </c>
    </row>
    <row r="6311" spans="1:5" x14ac:dyDescent="0.25">
      <c r="A6311" s="2">
        <v>6310</v>
      </c>
      <c r="B6311" s="8">
        <f t="shared" ca="1" si="392"/>
        <v>-5.0143163446643282</v>
      </c>
      <c r="C6311" s="8">
        <f t="shared" ca="1" si="393"/>
        <v>-2.8632689328656369E-2</v>
      </c>
      <c r="D6311" s="8">
        <f t="shared" ca="1" si="394"/>
        <v>-1.6835813651261853</v>
      </c>
      <c r="E6311" s="8">
        <f t="shared" ca="1" si="395"/>
        <v>-1.7122140544548416</v>
      </c>
    </row>
    <row r="6312" spans="1:5" x14ac:dyDescent="0.25">
      <c r="A6312" s="2">
        <v>6311</v>
      </c>
      <c r="B6312" s="8">
        <f t="shared" ca="1" si="392"/>
        <v>-1.877531041733981</v>
      </c>
      <c r="C6312" s="8">
        <f t="shared" ca="1" si="393"/>
        <v>6.244937916532038</v>
      </c>
      <c r="D6312" s="8">
        <f t="shared" ca="1" si="394"/>
        <v>-0.80636403631514131</v>
      </c>
      <c r="E6312" s="8">
        <f t="shared" ca="1" si="395"/>
        <v>5.4385738802168966</v>
      </c>
    </row>
    <row r="6313" spans="1:5" x14ac:dyDescent="0.25">
      <c r="A6313" s="2">
        <v>6312</v>
      </c>
      <c r="B6313" s="8">
        <f t="shared" ca="1" si="392"/>
        <v>5.4422893783997361</v>
      </c>
      <c r="C6313" s="8">
        <f t="shared" ca="1" si="393"/>
        <v>20.884578756799471</v>
      </c>
      <c r="D6313" s="8">
        <f t="shared" ca="1" si="394"/>
        <v>0.61874579790505801</v>
      </c>
      <c r="E6313" s="8">
        <f t="shared" ca="1" si="395"/>
        <v>21.503324554704527</v>
      </c>
    </row>
    <row r="6314" spans="1:5" x14ac:dyDescent="0.25">
      <c r="A6314" s="2">
        <v>6313</v>
      </c>
      <c r="B6314" s="8">
        <f t="shared" ca="1" si="392"/>
        <v>3.6732016234866967</v>
      </c>
      <c r="C6314" s="8">
        <f t="shared" ca="1" si="393"/>
        <v>17.346403246973395</v>
      </c>
      <c r="D6314" s="8">
        <f t="shared" ca="1" si="394"/>
        <v>-0.39809590658400523</v>
      </c>
      <c r="E6314" s="8">
        <f t="shared" ca="1" si="395"/>
        <v>16.948307340389391</v>
      </c>
    </row>
    <row r="6315" spans="1:5" x14ac:dyDescent="0.25">
      <c r="A6315" s="2">
        <v>6314</v>
      </c>
      <c r="B6315" s="8">
        <f t="shared" ca="1" si="392"/>
        <v>-1.4222083345061318</v>
      </c>
      <c r="C6315" s="8">
        <f t="shared" ca="1" si="393"/>
        <v>7.1555833309877368</v>
      </c>
      <c r="D6315" s="8">
        <f t="shared" ca="1" si="394"/>
        <v>-9.764338416722515E-2</v>
      </c>
      <c r="E6315" s="8">
        <f t="shared" ca="1" si="395"/>
        <v>7.057939946820512</v>
      </c>
    </row>
    <row r="6316" spans="1:5" x14ac:dyDescent="0.25">
      <c r="A6316" s="2">
        <v>6315</v>
      </c>
      <c r="B6316" s="8">
        <f t="shared" ca="1" si="392"/>
        <v>5.0873280254730968</v>
      </c>
      <c r="C6316" s="8">
        <f t="shared" ca="1" si="393"/>
        <v>20.174656050946194</v>
      </c>
      <c r="D6316" s="8">
        <f t="shared" ca="1" si="394"/>
        <v>2.28597808103205</v>
      </c>
      <c r="E6316" s="8">
        <f t="shared" ca="1" si="395"/>
        <v>22.460634131978242</v>
      </c>
    </row>
    <row r="6317" spans="1:5" x14ac:dyDescent="0.25">
      <c r="A6317" s="2">
        <v>6316</v>
      </c>
      <c r="B6317" s="8">
        <f t="shared" ca="1" si="392"/>
        <v>-1.831963431082587</v>
      </c>
      <c r="C6317" s="8">
        <f t="shared" ca="1" si="393"/>
        <v>6.3360731378348261</v>
      </c>
      <c r="D6317" s="8">
        <f t="shared" ca="1" si="394"/>
        <v>-1.3362280378426583</v>
      </c>
      <c r="E6317" s="8">
        <f t="shared" ca="1" si="395"/>
        <v>4.999845099992168</v>
      </c>
    </row>
    <row r="6318" spans="1:5" x14ac:dyDescent="0.25">
      <c r="A6318" s="2">
        <v>6317</v>
      </c>
      <c r="B6318" s="8">
        <f t="shared" ca="1" si="392"/>
        <v>-8.9757437140629381</v>
      </c>
      <c r="C6318" s="8">
        <f t="shared" ca="1" si="393"/>
        <v>-7.9514874281258763</v>
      </c>
      <c r="D6318" s="8">
        <f t="shared" ca="1" si="394"/>
        <v>-0.61983332727360274</v>
      </c>
      <c r="E6318" s="8">
        <f t="shared" ca="1" si="395"/>
        <v>-8.5713207553994799</v>
      </c>
    </row>
    <row r="6319" spans="1:5" x14ac:dyDescent="0.25">
      <c r="A6319" s="2">
        <v>6318</v>
      </c>
      <c r="B6319" s="8">
        <f t="shared" ca="1" si="392"/>
        <v>-1.1311869792546863</v>
      </c>
      <c r="C6319" s="8">
        <f t="shared" ca="1" si="393"/>
        <v>7.7376260414906275</v>
      </c>
      <c r="D6319" s="8">
        <f t="shared" ca="1" si="394"/>
        <v>0.88646170210677755</v>
      </c>
      <c r="E6319" s="8">
        <f t="shared" ca="1" si="395"/>
        <v>8.6240877435974053</v>
      </c>
    </row>
    <row r="6320" spans="1:5" x14ac:dyDescent="0.25">
      <c r="A6320" s="2">
        <v>6319</v>
      </c>
      <c r="B6320" s="8">
        <f t="shared" ca="1" si="392"/>
        <v>-2.2983473057303918</v>
      </c>
      <c r="C6320" s="8">
        <f t="shared" ca="1" si="393"/>
        <v>5.4033053885392164</v>
      </c>
      <c r="D6320" s="8">
        <f t="shared" ca="1" si="394"/>
        <v>1.3155773650270519</v>
      </c>
      <c r="E6320" s="8">
        <f t="shared" ca="1" si="395"/>
        <v>6.7188827535662679</v>
      </c>
    </row>
    <row r="6321" spans="1:5" x14ac:dyDescent="0.25">
      <c r="A6321" s="2">
        <v>6320</v>
      </c>
      <c r="B6321" s="8">
        <f t="shared" ca="1" si="392"/>
        <v>-0.41157162363470656</v>
      </c>
      <c r="C6321" s="8">
        <f t="shared" ca="1" si="393"/>
        <v>9.1768567527305862</v>
      </c>
      <c r="D6321" s="8">
        <f t="shared" ca="1" si="394"/>
        <v>1.8215335257417209</v>
      </c>
      <c r="E6321" s="8">
        <f t="shared" ca="1" si="395"/>
        <v>10.998390278472307</v>
      </c>
    </row>
    <row r="6322" spans="1:5" x14ac:dyDescent="0.25">
      <c r="A6322" s="2">
        <v>6321</v>
      </c>
      <c r="B6322" s="8">
        <f t="shared" ca="1" si="392"/>
        <v>-4.8877980573153712</v>
      </c>
      <c r="C6322" s="8">
        <f t="shared" ca="1" si="393"/>
        <v>0.22440388536925759</v>
      </c>
      <c r="D6322" s="8">
        <f t="shared" ca="1" si="394"/>
        <v>-0.69067981558305291</v>
      </c>
      <c r="E6322" s="8">
        <f t="shared" ca="1" si="395"/>
        <v>-0.46627593021379532</v>
      </c>
    </row>
    <row r="6323" spans="1:5" x14ac:dyDescent="0.25">
      <c r="A6323" s="2">
        <v>6322</v>
      </c>
      <c r="B6323" s="8">
        <f t="shared" ca="1" si="392"/>
        <v>0.44242190933826364</v>
      </c>
      <c r="C6323" s="8">
        <f t="shared" ca="1" si="393"/>
        <v>10.884843818676528</v>
      </c>
      <c r="D6323" s="8">
        <f t="shared" ca="1" si="394"/>
        <v>-0.88912862233643797</v>
      </c>
      <c r="E6323" s="8">
        <f t="shared" ca="1" si="395"/>
        <v>9.9957151963400896</v>
      </c>
    </row>
    <row r="6324" spans="1:5" x14ac:dyDescent="0.25">
      <c r="A6324" s="2">
        <v>6323</v>
      </c>
      <c r="B6324" s="8">
        <f t="shared" ca="1" si="392"/>
        <v>-5.3749498023695867</v>
      </c>
      <c r="C6324" s="8">
        <f t="shared" ca="1" si="393"/>
        <v>-0.7498996047391735</v>
      </c>
      <c r="D6324" s="8">
        <f t="shared" ca="1" si="394"/>
        <v>-0.39346924224262703</v>
      </c>
      <c r="E6324" s="8">
        <f t="shared" ca="1" si="395"/>
        <v>-1.1433688469818004</v>
      </c>
    </row>
    <row r="6325" spans="1:5" x14ac:dyDescent="0.25">
      <c r="A6325" s="2">
        <v>6324</v>
      </c>
      <c r="B6325" s="8">
        <f t="shared" ca="1" si="392"/>
        <v>2.5185415532231343</v>
      </c>
      <c r="C6325" s="8">
        <f t="shared" ca="1" si="393"/>
        <v>15.037083106446268</v>
      </c>
      <c r="D6325" s="8">
        <f t="shared" ca="1" si="394"/>
        <v>1.2431601724144035</v>
      </c>
      <c r="E6325" s="8">
        <f t="shared" ca="1" si="395"/>
        <v>16.28024327886067</v>
      </c>
    </row>
    <row r="6326" spans="1:5" x14ac:dyDescent="0.25">
      <c r="A6326" s="2">
        <v>6325</v>
      </c>
      <c r="B6326" s="8">
        <f t="shared" ca="1" si="392"/>
        <v>-6.2769680202773595</v>
      </c>
      <c r="C6326" s="8">
        <f t="shared" ca="1" si="393"/>
        <v>-2.5539360405547189</v>
      </c>
      <c r="D6326" s="8">
        <f t="shared" ca="1" si="394"/>
        <v>0.26816857436985975</v>
      </c>
      <c r="E6326" s="8">
        <f t="shared" ca="1" si="395"/>
        <v>-2.285767466184859</v>
      </c>
    </row>
    <row r="6327" spans="1:5" x14ac:dyDescent="0.25">
      <c r="A6327" s="2">
        <v>6326</v>
      </c>
      <c r="B6327" s="8">
        <f t="shared" ca="1" si="392"/>
        <v>-2.222219353052969</v>
      </c>
      <c r="C6327" s="8">
        <f t="shared" ca="1" si="393"/>
        <v>5.5555612938940619</v>
      </c>
      <c r="D6327" s="8">
        <f t="shared" ca="1" si="394"/>
        <v>0.48044863765936502</v>
      </c>
      <c r="E6327" s="8">
        <f t="shared" ca="1" si="395"/>
        <v>6.0360099315534272</v>
      </c>
    </row>
    <row r="6328" spans="1:5" x14ac:dyDescent="0.25">
      <c r="A6328" s="2">
        <v>6327</v>
      </c>
      <c r="B6328" s="8">
        <f t="shared" ca="1" si="392"/>
        <v>-7.836800663852058</v>
      </c>
      <c r="C6328" s="8">
        <f t="shared" ca="1" si="393"/>
        <v>-5.673601327704116</v>
      </c>
      <c r="D6328" s="8">
        <f t="shared" ca="1" si="394"/>
        <v>-0.79385456342148331</v>
      </c>
      <c r="E6328" s="8">
        <f t="shared" ca="1" si="395"/>
        <v>-6.4674558911255993</v>
      </c>
    </row>
    <row r="6329" spans="1:5" x14ac:dyDescent="0.25">
      <c r="A6329" s="2">
        <v>6328</v>
      </c>
      <c r="B6329" s="8">
        <f t="shared" ca="1" si="392"/>
        <v>4.1148871852611091</v>
      </c>
      <c r="C6329" s="8">
        <f t="shared" ca="1" si="393"/>
        <v>18.229774370522218</v>
      </c>
      <c r="D6329" s="8">
        <f t="shared" ca="1" si="394"/>
        <v>-0.39199743530890735</v>
      </c>
      <c r="E6329" s="8">
        <f t="shared" ca="1" si="395"/>
        <v>17.837776935213309</v>
      </c>
    </row>
    <row r="6330" spans="1:5" x14ac:dyDescent="0.25">
      <c r="A6330" s="2">
        <v>6329</v>
      </c>
      <c r="B6330" s="8">
        <f t="shared" ca="1" si="392"/>
        <v>-4.5149923083543584</v>
      </c>
      <c r="C6330" s="8">
        <f t="shared" ca="1" si="393"/>
        <v>0.97001538329128323</v>
      </c>
      <c r="D6330" s="8">
        <f t="shared" ca="1" si="394"/>
        <v>1.0204874326837257</v>
      </c>
      <c r="E6330" s="8">
        <f t="shared" ca="1" si="395"/>
        <v>1.9905028159750089</v>
      </c>
    </row>
    <row r="6331" spans="1:5" x14ac:dyDescent="0.25">
      <c r="A6331" s="2">
        <v>6330</v>
      </c>
      <c r="B6331" s="8">
        <f t="shared" ca="1" si="392"/>
        <v>2.1932364522416639</v>
      </c>
      <c r="C6331" s="8">
        <f t="shared" ca="1" si="393"/>
        <v>14.386472904483327</v>
      </c>
      <c r="D6331" s="8">
        <f t="shared" ca="1" si="394"/>
        <v>0.44648798071675144</v>
      </c>
      <c r="E6331" s="8">
        <f t="shared" ca="1" si="395"/>
        <v>14.832960885200078</v>
      </c>
    </row>
    <row r="6332" spans="1:5" x14ac:dyDescent="0.25">
      <c r="A6332" s="2">
        <v>6331</v>
      </c>
      <c r="B6332" s="8">
        <f t="shared" ca="1" si="392"/>
        <v>9.1336460252766098</v>
      </c>
      <c r="C6332" s="8">
        <f t="shared" ca="1" si="393"/>
        <v>28.26729205055322</v>
      </c>
      <c r="D6332" s="8">
        <f t="shared" ca="1" si="394"/>
        <v>2.848103186291458E-2</v>
      </c>
      <c r="E6332" s="8">
        <f t="shared" ca="1" si="395"/>
        <v>28.295773082416133</v>
      </c>
    </row>
    <row r="6333" spans="1:5" x14ac:dyDescent="0.25">
      <c r="A6333" s="2">
        <v>6332</v>
      </c>
      <c r="B6333" s="8">
        <f t="shared" ca="1" si="392"/>
        <v>3.8689662929513213</v>
      </c>
      <c r="C6333" s="8">
        <f t="shared" ca="1" si="393"/>
        <v>17.737932585902641</v>
      </c>
      <c r="D6333" s="8">
        <f t="shared" ca="1" si="394"/>
        <v>-1.227666878008469</v>
      </c>
      <c r="E6333" s="8">
        <f t="shared" ca="1" si="395"/>
        <v>16.51026570789417</v>
      </c>
    </row>
    <row r="6334" spans="1:5" x14ac:dyDescent="0.25">
      <c r="A6334" s="2">
        <v>6333</v>
      </c>
      <c r="B6334" s="8">
        <f t="shared" ca="1" si="392"/>
        <v>13.231940187210098</v>
      </c>
      <c r="C6334" s="8">
        <f t="shared" ca="1" si="393"/>
        <v>36.463880374420199</v>
      </c>
      <c r="D6334" s="8">
        <f t="shared" ca="1" si="394"/>
        <v>-0.57215965946816749</v>
      </c>
      <c r="E6334" s="8">
        <f t="shared" ca="1" si="395"/>
        <v>35.891720714952029</v>
      </c>
    </row>
    <row r="6335" spans="1:5" x14ac:dyDescent="0.25">
      <c r="A6335" s="2">
        <v>6334</v>
      </c>
      <c r="B6335" s="8">
        <f t="shared" ca="1" si="392"/>
        <v>-5.7624357247928613</v>
      </c>
      <c r="C6335" s="8">
        <f t="shared" ca="1" si="393"/>
        <v>-1.5248714495857225</v>
      </c>
      <c r="D6335" s="8">
        <f t="shared" ca="1" si="394"/>
        <v>0.49959045730953078</v>
      </c>
      <c r="E6335" s="8">
        <f t="shared" ca="1" si="395"/>
        <v>-1.0252809922761918</v>
      </c>
    </row>
    <row r="6336" spans="1:5" x14ac:dyDescent="0.25">
      <c r="A6336" s="2">
        <v>6335</v>
      </c>
      <c r="B6336" s="8">
        <f t="shared" ca="1" si="392"/>
        <v>1.6298976845606028</v>
      </c>
      <c r="C6336" s="8">
        <f t="shared" ca="1" si="393"/>
        <v>13.259795369121205</v>
      </c>
      <c r="D6336" s="8">
        <f t="shared" ca="1" si="394"/>
        <v>1.8957857642765039</v>
      </c>
      <c r="E6336" s="8">
        <f t="shared" ca="1" si="395"/>
        <v>15.155581133397709</v>
      </c>
    </row>
    <row r="6337" spans="1:5" x14ac:dyDescent="0.25">
      <c r="A6337" s="2">
        <v>6336</v>
      </c>
      <c r="B6337" s="8">
        <f t="shared" ca="1" si="392"/>
        <v>1.7557155079603017</v>
      </c>
      <c r="C6337" s="8">
        <f t="shared" ca="1" si="393"/>
        <v>13.511431015920603</v>
      </c>
      <c r="D6337" s="8">
        <f t="shared" ca="1" si="394"/>
        <v>-1.6462132095016897</v>
      </c>
      <c r="E6337" s="8">
        <f t="shared" ca="1" si="395"/>
        <v>11.865217806418913</v>
      </c>
    </row>
    <row r="6338" spans="1:5" x14ac:dyDescent="0.25">
      <c r="A6338" s="2">
        <v>6337</v>
      </c>
      <c r="B6338" s="8">
        <f t="shared" ref="B6338:B6401" ca="1" si="396">NORMINV(RAND(),$H$2,$H$3)</f>
        <v>-6.6703276185243396</v>
      </c>
      <c r="C6338" s="8">
        <f t="shared" ref="C6338:C6401" ca="1" si="397">$H$6+$H$7*B6338</f>
        <v>-3.3406552370486793</v>
      </c>
      <c r="D6338" s="8">
        <f t="shared" ca="1" si="394"/>
        <v>-0.68640724930956554</v>
      </c>
      <c r="E6338" s="8">
        <f t="shared" ca="1" si="395"/>
        <v>-4.0270624863582452</v>
      </c>
    </row>
    <row r="6339" spans="1:5" x14ac:dyDescent="0.25">
      <c r="A6339" s="2">
        <v>6338</v>
      </c>
      <c r="B6339" s="8">
        <f t="shared" ca="1" si="396"/>
        <v>-3.8375372648408952</v>
      </c>
      <c r="C6339" s="8">
        <f t="shared" ca="1" si="397"/>
        <v>2.3249254703182096</v>
      </c>
      <c r="D6339" s="8">
        <f t="shared" ref="D6339:D6402" ca="1" si="398">NORMINV(RAND(),0,1)</f>
        <v>1.7428086261044182</v>
      </c>
      <c r="E6339" s="8">
        <f t="shared" ref="E6339:E6402" ca="1" si="399">$H$6+$H$7*B6339+D6339</f>
        <v>4.0677340964226278</v>
      </c>
    </row>
    <row r="6340" spans="1:5" x14ac:dyDescent="0.25">
      <c r="A6340" s="2">
        <v>6339</v>
      </c>
      <c r="B6340" s="8">
        <f t="shared" ca="1" si="396"/>
        <v>0.63036764217356389</v>
      </c>
      <c r="C6340" s="8">
        <f t="shared" ca="1" si="397"/>
        <v>11.260735284347128</v>
      </c>
      <c r="D6340" s="8">
        <f t="shared" ca="1" si="398"/>
        <v>-1.2345253979222786</v>
      </c>
      <c r="E6340" s="8">
        <f t="shared" ca="1" si="399"/>
        <v>10.02620988642485</v>
      </c>
    </row>
    <row r="6341" spans="1:5" x14ac:dyDescent="0.25">
      <c r="A6341" s="2">
        <v>6340</v>
      </c>
      <c r="B6341" s="8">
        <f t="shared" ca="1" si="396"/>
        <v>-2.393951034576915</v>
      </c>
      <c r="C6341" s="8">
        <f t="shared" ca="1" si="397"/>
        <v>5.2120979308461699</v>
      </c>
      <c r="D6341" s="8">
        <f t="shared" ca="1" si="398"/>
        <v>-2.0479625171578384</v>
      </c>
      <c r="E6341" s="8">
        <f t="shared" ca="1" si="399"/>
        <v>3.1641354136883315</v>
      </c>
    </row>
    <row r="6342" spans="1:5" x14ac:dyDescent="0.25">
      <c r="A6342" s="2">
        <v>6341</v>
      </c>
      <c r="B6342" s="8">
        <f t="shared" ca="1" si="396"/>
        <v>-2.0583487707941064</v>
      </c>
      <c r="C6342" s="8">
        <f t="shared" ca="1" si="397"/>
        <v>5.8833024584117872</v>
      </c>
      <c r="D6342" s="8">
        <f t="shared" ca="1" si="398"/>
        <v>-0.34663062412541418</v>
      </c>
      <c r="E6342" s="8">
        <f t="shared" ca="1" si="399"/>
        <v>5.5366718342863734</v>
      </c>
    </row>
    <row r="6343" spans="1:5" x14ac:dyDescent="0.25">
      <c r="A6343" s="2">
        <v>6342</v>
      </c>
      <c r="B6343" s="8">
        <f t="shared" ca="1" si="396"/>
        <v>-4.037782775848676</v>
      </c>
      <c r="C6343" s="8">
        <f t="shared" ca="1" si="397"/>
        <v>1.9244344483026481</v>
      </c>
      <c r="D6343" s="8">
        <f t="shared" ca="1" si="398"/>
        <v>-9.5118960579348918E-2</v>
      </c>
      <c r="E6343" s="8">
        <f t="shared" ca="1" si="399"/>
        <v>1.8293154877232991</v>
      </c>
    </row>
    <row r="6344" spans="1:5" x14ac:dyDescent="0.25">
      <c r="A6344" s="2">
        <v>6343</v>
      </c>
      <c r="B6344" s="8">
        <f t="shared" ca="1" si="396"/>
        <v>-1.8805121925707933</v>
      </c>
      <c r="C6344" s="8">
        <f t="shared" ca="1" si="397"/>
        <v>6.238975614858413</v>
      </c>
      <c r="D6344" s="8">
        <f t="shared" ca="1" si="398"/>
        <v>-0.47219078938804249</v>
      </c>
      <c r="E6344" s="8">
        <f t="shared" ca="1" si="399"/>
        <v>5.7667848254703706</v>
      </c>
    </row>
    <row r="6345" spans="1:5" x14ac:dyDescent="0.25">
      <c r="A6345" s="2">
        <v>6344</v>
      </c>
      <c r="B6345" s="8">
        <f t="shared" ca="1" si="396"/>
        <v>-3.4605272512257685</v>
      </c>
      <c r="C6345" s="8">
        <f t="shared" ca="1" si="397"/>
        <v>3.0789454975484629</v>
      </c>
      <c r="D6345" s="8">
        <f t="shared" ca="1" si="398"/>
        <v>0.76898653274342843</v>
      </c>
      <c r="E6345" s="8">
        <f t="shared" ca="1" si="399"/>
        <v>3.8479320302918913</v>
      </c>
    </row>
    <row r="6346" spans="1:5" x14ac:dyDescent="0.25">
      <c r="A6346" s="2">
        <v>6345</v>
      </c>
      <c r="B6346" s="8">
        <f t="shared" ca="1" si="396"/>
        <v>-8.9570216482671725</v>
      </c>
      <c r="C6346" s="8">
        <f t="shared" ca="1" si="397"/>
        <v>-7.914043296534345</v>
      </c>
      <c r="D6346" s="8">
        <f t="shared" ca="1" si="398"/>
        <v>0.24448968205553651</v>
      </c>
      <c r="E6346" s="8">
        <f t="shared" ca="1" si="399"/>
        <v>-7.6695536144788088</v>
      </c>
    </row>
    <row r="6347" spans="1:5" x14ac:dyDescent="0.25">
      <c r="A6347" s="2">
        <v>6346</v>
      </c>
      <c r="B6347" s="8">
        <f t="shared" ca="1" si="396"/>
        <v>-2.1888443815785084</v>
      </c>
      <c r="C6347" s="8">
        <f t="shared" ca="1" si="397"/>
        <v>5.6223112368429833</v>
      </c>
      <c r="D6347" s="8">
        <f t="shared" ca="1" si="398"/>
        <v>0.80115847458388645</v>
      </c>
      <c r="E6347" s="8">
        <f t="shared" ca="1" si="399"/>
        <v>6.4234697114268702</v>
      </c>
    </row>
    <row r="6348" spans="1:5" x14ac:dyDescent="0.25">
      <c r="A6348" s="2">
        <v>6347</v>
      </c>
      <c r="B6348" s="8">
        <f t="shared" ca="1" si="396"/>
        <v>-6.5631754068827401</v>
      </c>
      <c r="C6348" s="8">
        <f t="shared" ca="1" si="397"/>
        <v>-3.1263508137654803</v>
      </c>
      <c r="D6348" s="8">
        <f t="shared" ca="1" si="398"/>
        <v>-0.15454260856763763</v>
      </c>
      <c r="E6348" s="8">
        <f t="shared" ca="1" si="399"/>
        <v>-3.2808934223331181</v>
      </c>
    </row>
    <row r="6349" spans="1:5" x14ac:dyDescent="0.25">
      <c r="A6349" s="2">
        <v>6348</v>
      </c>
      <c r="B6349" s="8">
        <f t="shared" ca="1" si="396"/>
        <v>2.4880498587604203</v>
      </c>
      <c r="C6349" s="8">
        <f t="shared" ca="1" si="397"/>
        <v>14.976099717520841</v>
      </c>
      <c r="D6349" s="8">
        <f t="shared" ca="1" si="398"/>
        <v>0.86269608833421052</v>
      </c>
      <c r="E6349" s="8">
        <f t="shared" ca="1" si="399"/>
        <v>15.838795805855051</v>
      </c>
    </row>
    <row r="6350" spans="1:5" x14ac:dyDescent="0.25">
      <c r="A6350" s="2">
        <v>6349</v>
      </c>
      <c r="B6350" s="8">
        <f t="shared" ca="1" si="396"/>
        <v>2.9496785863178947</v>
      </c>
      <c r="C6350" s="8">
        <f t="shared" ca="1" si="397"/>
        <v>15.899357172635789</v>
      </c>
      <c r="D6350" s="8">
        <f t="shared" ca="1" si="398"/>
        <v>-0.46230064642022672</v>
      </c>
      <c r="E6350" s="8">
        <f t="shared" ca="1" si="399"/>
        <v>15.437056526215562</v>
      </c>
    </row>
    <row r="6351" spans="1:5" x14ac:dyDescent="0.25">
      <c r="A6351" s="2">
        <v>6350</v>
      </c>
      <c r="B6351" s="8">
        <f t="shared" ca="1" si="396"/>
        <v>1.2623180449829465</v>
      </c>
      <c r="C6351" s="8">
        <f t="shared" ca="1" si="397"/>
        <v>12.524636089965894</v>
      </c>
      <c r="D6351" s="8">
        <f t="shared" ca="1" si="398"/>
        <v>1.4007396551358433</v>
      </c>
      <c r="E6351" s="8">
        <f t="shared" ca="1" si="399"/>
        <v>13.925375745101737</v>
      </c>
    </row>
    <row r="6352" spans="1:5" x14ac:dyDescent="0.25">
      <c r="A6352" s="2">
        <v>6351</v>
      </c>
      <c r="B6352" s="8">
        <f t="shared" ca="1" si="396"/>
        <v>-0.7576235827647898</v>
      </c>
      <c r="C6352" s="8">
        <f t="shared" ca="1" si="397"/>
        <v>8.4847528344704202</v>
      </c>
      <c r="D6352" s="8">
        <f t="shared" ca="1" si="398"/>
        <v>0.653213731927198</v>
      </c>
      <c r="E6352" s="8">
        <f t="shared" ca="1" si="399"/>
        <v>9.1379665663976191</v>
      </c>
    </row>
    <row r="6353" spans="1:5" x14ac:dyDescent="0.25">
      <c r="A6353" s="2">
        <v>6352</v>
      </c>
      <c r="B6353" s="8">
        <f t="shared" ca="1" si="396"/>
        <v>1.251581375949552</v>
      </c>
      <c r="C6353" s="8">
        <f t="shared" ca="1" si="397"/>
        <v>12.503162751899104</v>
      </c>
      <c r="D6353" s="8">
        <f t="shared" ca="1" si="398"/>
        <v>-0.2425108494666188</v>
      </c>
      <c r="E6353" s="8">
        <f t="shared" ca="1" si="399"/>
        <v>12.260651902432485</v>
      </c>
    </row>
    <row r="6354" spans="1:5" x14ac:dyDescent="0.25">
      <c r="A6354" s="2">
        <v>6353</v>
      </c>
      <c r="B6354" s="8">
        <f t="shared" ca="1" si="396"/>
        <v>-0.153101809904817</v>
      </c>
      <c r="C6354" s="8">
        <f t="shared" ca="1" si="397"/>
        <v>9.6937963801903653</v>
      </c>
      <c r="D6354" s="8">
        <f t="shared" ca="1" si="398"/>
        <v>-1.3594245044999012</v>
      </c>
      <c r="E6354" s="8">
        <f t="shared" ca="1" si="399"/>
        <v>8.334371875690465</v>
      </c>
    </row>
    <row r="6355" spans="1:5" x14ac:dyDescent="0.25">
      <c r="A6355" s="2">
        <v>6354</v>
      </c>
      <c r="B6355" s="8">
        <f t="shared" ca="1" si="396"/>
        <v>-7.4629522570523834</v>
      </c>
      <c r="C6355" s="8">
        <f t="shared" ca="1" si="397"/>
        <v>-4.9259045141047668</v>
      </c>
      <c r="D6355" s="8">
        <f t="shared" ca="1" si="398"/>
        <v>0.74056327802376898</v>
      </c>
      <c r="E6355" s="8">
        <f t="shared" ca="1" si="399"/>
        <v>-4.1853412360809976</v>
      </c>
    </row>
    <row r="6356" spans="1:5" x14ac:dyDescent="0.25">
      <c r="A6356" s="2">
        <v>6355</v>
      </c>
      <c r="B6356" s="8">
        <f t="shared" ca="1" si="396"/>
        <v>7.6463365460394153</v>
      </c>
      <c r="C6356" s="8">
        <f t="shared" ca="1" si="397"/>
        <v>25.292673092078829</v>
      </c>
      <c r="D6356" s="8">
        <f t="shared" ca="1" si="398"/>
        <v>-0.44627415809232401</v>
      </c>
      <c r="E6356" s="8">
        <f t="shared" ca="1" si="399"/>
        <v>24.846398933986503</v>
      </c>
    </row>
    <row r="6357" spans="1:5" x14ac:dyDescent="0.25">
      <c r="A6357" s="2">
        <v>6356</v>
      </c>
      <c r="B6357" s="8">
        <f t="shared" ca="1" si="396"/>
        <v>-8.8423731499336551</v>
      </c>
      <c r="C6357" s="8">
        <f t="shared" ca="1" si="397"/>
        <v>-7.6847462998673102</v>
      </c>
      <c r="D6357" s="8">
        <f t="shared" ca="1" si="398"/>
        <v>-1.5854837999928051</v>
      </c>
      <c r="E6357" s="8">
        <f t="shared" ca="1" si="399"/>
        <v>-9.2702300998601146</v>
      </c>
    </row>
    <row r="6358" spans="1:5" x14ac:dyDescent="0.25">
      <c r="A6358" s="2">
        <v>6357</v>
      </c>
      <c r="B6358" s="8">
        <f t="shared" ca="1" si="396"/>
        <v>-3.3664719498379396</v>
      </c>
      <c r="C6358" s="8">
        <f t="shared" ca="1" si="397"/>
        <v>3.2670561003241207</v>
      </c>
      <c r="D6358" s="8">
        <f t="shared" ca="1" si="398"/>
        <v>0.65365372173154157</v>
      </c>
      <c r="E6358" s="8">
        <f t="shared" ca="1" si="399"/>
        <v>3.9207098220556622</v>
      </c>
    </row>
    <row r="6359" spans="1:5" x14ac:dyDescent="0.25">
      <c r="A6359" s="2">
        <v>6358</v>
      </c>
      <c r="B6359" s="8">
        <f t="shared" ca="1" si="396"/>
        <v>4.8643200361334511</v>
      </c>
      <c r="C6359" s="8">
        <f t="shared" ca="1" si="397"/>
        <v>19.728640072266902</v>
      </c>
      <c r="D6359" s="8">
        <f t="shared" ca="1" si="398"/>
        <v>1.1270894821702055</v>
      </c>
      <c r="E6359" s="8">
        <f t="shared" ca="1" si="399"/>
        <v>20.855729554437108</v>
      </c>
    </row>
    <row r="6360" spans="1:5" x14ac:dyDescent="0.25">
      <c r="A6360" s="2">
        <v>6359</v>
      </c>
      <c r="B6360" s="8">
        <f t="shared" ca="1" si="396"/>
        <v>-5.4280208800694876</v>
      </c>
      <c r="C6360" s="8">
        <f t="shared" ca="1" si="397"/>
        <v>-0.85604176013897515</v>
      </c>
      <c r="D6360" s="8">
        <f t="shared" ca="1" si="398"/>
        <v>0.56952982222494419</v>
      </c>
      <c r="E6360" s="8">
        <f t="shared" ca="1" si="399"/>
        <v>-0.28651193791403096</v>
      </c>
    </row>
    <row r="6361" spans="1:5" x14ac:dyDescent="0.25">
      <c r="A6361" s="2">
        <v>6360</v>
      </c>
      <c r="B6361" s="8">
        <f t="shared" ca="1" si="396"/>
        <v>-5.0113593541993087</v>
      </c>
      <c r="C6361" s="8">
        <f t="shared" ca="1" si="397"/>
        <v>-2.2718708398617338E-2</v>
      </c>
      <c r="D6361" s="8">
        <f t="shared" ca="1" si="398"/>
        <v>-1.1960453081817826</v>
      </c>
      <c r="E6361" s="8">
        <f t="shared" ca="1" si="399"/>
        <v>-1.2187640165803999</v>
      </c>
    </row>
    <row r="6362" spans="1:5" x14ac:dyDescent="0.25">
      <c r="A6362" s="2">
        <v>6361</v>
      </c>
      <c r="B6362" s="8">
        <f t="shared" ca="1" si="396"/>
        <v>0.95812122120822463</v>
      </c>
      <c r="C6362" s="8">
        <f t="shared" ca="1" si="397"/>
        <v>11.916242442416449</v>
      </c>
      <c r="D6362" s="8">
        <f t="shared" ca="1" si="398"/>
        <v>-0.85167329744274478</v>
      </c>
      <c r="E6362" s="8">
        <f t="shared" ca="1" si="399"/>
        <v>11.064569144973705</v>
      </c>
    </row>
    <row r="6363" spans="1:5" x14ac:dyDescent="0.25">
      <c r="A6363" s="2">
        <v>6362</v>
      </c>
      <c r="B6363" s="8">
        <f t="shared" ca="1" si="396"/>
        <v>-4.4732956116007987</v>
      </c>
      <c r="C6363" s="8">
        <f t="shared" ca="1" si="397"/>
        <v>1.0534087767984026</v>
      </c>
      <c r="D6363" s="8">
        <f t="shared" ca="1" si="398"/>
        <v>0.65654835665238231</v>
      </c>
      <c r="E6363" s="8">
        <f t="shared" ca="1" si="399"/>
        <v>1.7099571334507848</v>
      </c>
    </row>
    <row r="6364" spans="1:5" x14ac:dyDescent="0.25">
      <c r="A6364" s="2">
        <v>6363</v>
      </c>
      <c r="B6364" s="8">
        <f t="shared" ca="1" si="396"/>
        <v>-5.9170033398587849</v>
      </c>
      <c r="C6364" s="8">
        <f t="shared" ca="1" si="397"/>
        <v>-1.8340066797175698</v>
      </c>
      <c r="D6364" s="8">
        <f t="shared" ca="1" si="398"/>
        <v>0.96312705725913739</v>
      </c>
      <c r="E6364" s="8">
        <f t="shared" ca="1" si="399"/>
        <v>-0.87087962245843242</v>
      </c>
    </row>
    <row r="6365" spans="1:5" x14ac:dyDescent="0.25">
      <c r="A6365" s="2">
        <v>6364</v>
      </c>
      <c r="B6365" s="8">
        <f t="shared" ca="1" si="396"/>
        <v>-1.6210634591787656</v>
      </c>
      <c r="C6365" s="8">
        <f t="shared" ca="1" si="397"/>
        <v>6.7578730816424688</v>
      </c>
      <c r="D6365" s="8">
        <f t="shared" ca="1" si="398"/>
        <v>1.3510028653412494</v>
      </c>
      <c r="E6365" s="8">
        <f t="shared" ca="1" si="399"/>
        <v>8.1088759469837175</v>
      </c>
    </row>
    <row r="6366" spans="1:5" x14ac:dyDescent="0.25">
      <c r="A6366" s="2">
        <v>6365</v>
      </c>
      <c r="B6366" s="8">
        <f t="shared" ca="1" si="396"/>
        <v>-9.3721693592706075</v>
      </c>
      <c r="C6366" s="8">
        <f t="shared" ca="1" si="397"/>
        <v>-8.7443387185412149</v>
      </c>
      <c r="D6366" s="8">
        <f t="shared" ca="1" si="398"/>
        <v>0.93080364866074072</v>
      </c>
      <c r="E6366" s="8">
        <f t="shared" ca="1" si="399"/>
        <v>-7.8135350698804746</v>
      </c>
    </row>
    <row r="6367" spans="1:5" x14ac:dyDescent="0.25">
      <c r="A6367" s="2">
        <v>6366</v>
      </c>
      <c r="B6367" s="8">
        <f t="shared" ca="1" si="396"/>
        <v>-1.6430496984937397</v>
      </c>
      <c r="C6367" s="8">
        <f t="shared" ca="1" si="397"/>
        <v>6.7139006030125206</v>
      </c>
      <c r="D6367" s="8">
        <f t="shared" ca="1" si="398"/>
        <v>-0.79091958724322664</v>
      </c>
      <c r="E6367" s="8">
        <f t="shared" ca="1" si="399"/>
        <v>5.9229810157692935</v>
      </c>
    </row>
    <row r="6368" spans="1:5" x14ac:dyDescent="0.25">
      <c r="A6368" s="2">
        <v>6367</v>
      </c>
      <c r="B6368" s="8">
        <f t="shared" ca="1" si="396"/>
        <v>-2.2410311816540665</v>
      </c>
      <c r="C6368" s="8">
        <f t="shared" ca="1" si="397"/>
        <v>5.5179376366918671</v>
      </c>
      <c r="D6368" s="8">
        <f t="shared" ca="1" si="398"/>
        <v>-1.5420732014511158</v>
      </c>
      <c r="E6368" s="8">
        <f t="shared" ca="1" si="399"/>
        <v>3.9758644352407515</v>
      </c>
    </row>
    <row r="6369" spans="1:5" x14ac:dyDescent="0.25">
      <c r="A6369" s="2">
        <v>6368</v>
      </c>
      <c r="B6369" s="8">
        <f t="shared" ca="1" si="396"/>
        <v>4.9133405575353448</v>
      </c>
      <c r="C6369" s="8">
        <f t="shared" ca="1" si="397"/>
        <v>19.826681115070691</v>
      </c>
      <c r="D6369" s="8">
        <f t="shared" ca="1" si="398"/>
        <v>5.9842817442424028E-2</v>
      </c>
      <c r="E6369" s="8">
        <f t="shared" ca="1" si="399"/>
        <v>19.886523932513114</v>
      </c>
    </row>
    <row r="6370" spans="1:5" x14ac:dyDescent="0.25">
      <c r="A6370" s="2">
        <v>6369</v>
      </c>
      <c r="B6370" s="8">
        <f t="shared" ca="1" si="396"/>
        <v>-1.3386430397934572</v>
      </c>
      <c r="C6370" s="8">
        <f t="shared" ca="1" si="397"/>
        <v>7.3227139204130856</v>
      </c>
      <c r="D6370" s="8">
        <f t="shared" ca="1" si="398"/>
        <v>0.12952324899895151</v>
      </c>
      <c r="E6370" s="8">
        <f t="shared" ca="1" si="399"/>
        <v>7.4522371694120366</v>
      </c>
    </row>
    <row r="6371" spans="1:5" x14ac:dyDescent="0.25">
      <c r="A6371" s="2">
        <v>6370</v>
      </c>
      <c r="B6371" s="8">
        <f t="shared" ca="1" si="396"/>
        <v>-0.71972639159016627</v>
      </c>
      <c r="C6371" s="8">
        <f t="shared" ca="1" si="397"/>
        <v>8.5605472168196677</v>
      </c>
      <c r="D6371" s="8">
        <f t="shared" ca="1" si="398"/>
        <v>0.96877145879008819</v>
      </c>
      <c r="E6371" s="8">
        <f t="shared" ca="1" si="399"/>
        <v>9.5293186756097565</v>
      </c>
    </row>
    <row r="6372" spans="1:5" x14ac:dyDescent="0.25">
      <c r="A6372" s="2">
        <v>6371</v>
      </c>
      <c r="B6372" s="8">
        <f t="shared" ca="1" si="396"/>
        <v>4.1122836739456856</v>
      </c>
      <c r="C6372" s="8">
        <f t="shared" ca="1" si="397"/>
        <v>18.224567347891373</v>
      </c>
      <c r="D6372" s="8">
        <f t="shared" ca="1" si="398"/>
        <v>0.74175308325639844</v>
      </c>
      <c r="E6372" s="8">
        <f t="shared" ca="1" si="399"/>
        <v>18.966320431147771</v>
      </c>
    </row>
    <row r="6373" spans="1:5" x14ac:dyDescent="0.25">
      <c r="A6373" s="2">
        <v>6372</v>
      </c>
      <c r="B6373" s="8">
        <f t="shared" ca="1" si="396"/>
        <v>-6.5524915214536881</v>
      </c>
      <c r="C6373" s="8">
        <f t="shared" ca="1" si="397"/>
        <v>-3.1049830429073761</v>
      </c>
      <c r="D6373" s="8">
        <f t="shared" ca="1" si="398"/>
        <v>0.32605216970825751</v>
      </c>
      <c r="E6373" s="8">
        <f t="shared" ca="1" si="399"/>
        <v>-2.7789308731991187</v>
      </c>
    </row>
    <row r="6374" spans="1:5" x14ac:dyDescent="0.25">
      <c r="A6374" s="2">
        <v>6373</v>
      </c>
      <c r="B6374" s="8">
        <f t="shared" ca="1" si="396"/>
        <v>1.0036434051107705</v>
      </c>
      <c r="C6374" s="8">
        <f t="shared" ca="1" si="397"/>
        <v>12.00728681022154</v>
      </c>
      <c r="D6374" s="8">
        <f t="shared" ca="1" si="398"/>
        <v>-0.7077086028099</v>
      </c>
      <c r="E6374" s="8">
        <f t="shared" ca="1" si="399"/>
        <v>11.29957820741164</v>
      </c>
    </row>
    <row r="6375" spans="1:5" x14ac:dyDescent="0.25">
      <c r="A6375" s="2">
        <v>6374</v>
      </c>
      <c r="B6375" s="8">
        <f t="shared" ca="1" si="396"/>
        <v>-7.7686961929569698</v>
      </c>
      <c r="C6375" s="8">
        <f t="shared" ca="1" si="397"/>
        <v>-5.5373923859139396</v>
      </c>
      <c r="D6375" s="8">
        <f t="shared" ca="1" si="398"/>
        <v>0.72241555978039551</v>
      </c>
      <c r="E6375" s="8">
        <f t="shared" ca="1" si="399"/>
        <v>-4.8149768261335444</v>
      </c>
    </row>
    <row r="6376" spans="1:5" x14ac:dyDescent="0.25">
      <c r="A6376" s="2">
        <v>6375</v>
      </c>
      <c r="B6376" s="8">
        <f t="shared" ca="1" si="396"/>
        <v>9.9795924117824253</v>
      </c>
      <c r="C6376" s="8">
        <f t="shared" ca="1" si="397"/>
        <v>29.959184823564851</v>
      </c>
      <c r="D6376" s="8">
        <f t="shared" ca="1" si="398"/>
        <v>0.54320040056777663</v>
      </c>
      <c r="E6376" s="8">
        <f t="shared" ca="1" si="399"/>
        <v>30.502385224132627</v>
      </c>
    </row>
    <row r="6377" spans="1:5" x14ac:dyDescent="0.25">
      <c r="A6377" s="2">
        <v>6376</v>
      </c>
      <c r="B6377" s="8">
        <f t="shared" ca="1" si="396"/>
        <v>0.7513690606489174</v>
      </c>
      <c r="C6377" s="8">
        <f t="shared" ca="1" si="397"/>
        <v>11.502738121297835</v>
      </c>
      <c r="D6377" s="8">
        <f t="shared" ca="1" si="398"/>
        <v>-0.49951091419817917</v>
      </c>
      <c r="E6377" s="8">
        <f t="shared" ca="1" si="399"/>
        <v>11.003227207099656</v>
      </c>
    </row>
    <row r="6378" spans="1:5" x14ac:dyDescent="0.25">
      <c r="A6378" s="2">
        <v>6377</v>
      </c>
      <c r="B6378" s="8">
        <f t="shared" ca="1" si="396"/>
        <v>-5.3074466086025618</v>
      </c>
      <c r="C6378" s="8">
        <f t="shared" ca="1" si="397"/>
        <v>-0.61489321720512358</v>
      </c>
      <c r="D6378" s="8">
        <f t="shared" ca="1" si="398"/>
        <v>0.59323164627573521</v>
      </c>
      <c r="E6378" s="8">
        <f t="shared" ca="1" si="399"/>
        <v>-2.1661570929388363E-2</v>
      </c>
    </row>
    <row r="6379" spans="1:5" x14ac:dyDescent="0.25">
      <c r="A6379" s="2">
        <v>6378</v>
      </c>
      <c r="B6379" s="8">
        <f t="shared" ca="1" si="396"/>
        <v>0.45689964146051387</v>
      </c>
      <c r="C6379" s="8">
        <f t="shared" ca="1" si="397"/>
        <v>10.913799282921028</v>
      </c>
      <c r="D6379" s="8">
        <f t="shared" ca="1" si="398"/>
        <v>-0.25734381589002514</v>
      </c>
      <c r="E6379" s="8">
        <f t="shared" ca="1" si="399"/>
        <v>10.656455467031003</v>
      </c>
    </row>
    <row r="6380" spans="1:5" x14ac:dyDescent="0.25">
      <c r="A6380" s="2">
        <v>6379</v>
      </c>
      <c r="B6380" s="8">
        <f t="shared" ca="1" si="396"/>
        <v>-0.66808744153812938</v>
      </c>
      <c r="C6380" s="8">
        <f t="shared" ca="1" si="397"/>
        <v>8.663825116923741</v>
      </c>
      <c r="D6380" s="8">
        <f t="shared" ca="1" si="398"/>
        <v>8.1938351276421975E-2</v>
      </c>
      <c r="E6380" s="8">
        <f t="shared" ca="1" si="399"/>
        <v>8.7457634682001633</v>
      </c>
    </row>
    <row r="6381" spans="1:5" x14ac:dyDescent="0.25">
      <c r="A6381" s="2">
        <v>6380</v>
      </c>
      <c r="B6381" s="8">
        <f t="shared" ca="1" si="396"/>
        <v>1.8382395433624805</v>
      </c>
      <c r="C6381" s="8">
        <f t="shared" ca="1" si="397"/>
        <v>13.67647908672496</v>
      </c>
      <c r="D6381" s="8">
        <f t="shared" ca="1" si="398"/>
        <v>-0.2349253321395329</v>
      </c>
      <c r="E6381" s="8">
        <f t="shared" ca="1" si="399"/>
        <v>13.441553754585428</v>
      </c>
    </row>
    <row r="6382" spans="1:5" x14ac:dyDescent="0.25">
      <c r="A6382" s="2">
        <v>6381</v>
      </c>
      <c r="B6382" s="8">
        <f t="shared" ca="1" si="396"/>
        <v>-8.9817126131824754</v>
      </c>
      <c r="C6382" s="8">
        <f t="shared" ca="1" si="397"/>
        <v>-7.9634252263649508</v>
      </c>
      <c r="D6382" s="8">
        <f t="shared" ca="1" si="398"/>
        <v>-0.58727700056718823</v>
      </c>
      <c r="E6382" s="8">
        <f t="shared" ca="1" si="399"/>
        <v>-8.5507022269321382</v>
      </c>
    </row>
    <row r="6383" spans="1:5" x14ac:dyDescent="0.25">
      <c r="A6383" s="2">
        <v>6382</v>
      </c>
      <c r="B6383" s="8">
        <f t="shared" ca="1" si="396"/>
        <v>11.980901920070455</v>
      </c>
      <c r="C6383" s="8">
        <f t="shared" ca="1" si="397"/>
        <v>33.961803840140909</v>
      </c>
      <c r="D6383" s="8">
        <f t="shared" ca="1" si="398"/>
        <v>-0.75772636188518139</v>
      </c>
      <c r="E6383" s="8">
        <f t="shared" ca="1" si="399"/>
        <v>33.204077478255726</v>
      </c>
    </row>
    <row r="6384" spans="1:5" x14ac:dyDescent="0.25">
      <c r="A6384" s="2">
        <v>6383</v>
      </c>
      <c r="B6384" s="8">
        <f t="shared" ca="1" si="396"/>
        <v>4.5184194944162606</v>
      </c>
      <c r="C6384" s="8">
        <f t="shared" ca="1" si="397"/>
        <v>19.036838988832521</v>
      </c>
      <c r="D6384" s="8">
        <f t="shared" ca="1" si="398"/>
        <v>-1.1068217927959687</v>
      </c>
      <c r="E6384" s="8">
        <f t="shared" ca="1" si="399"/>
        <v>17.930017196036552</v>
      </c>
    </row>
    <row r="6385" spans="1:5" x14ac:dyDescent="0.25">
      <c r="A6385" s="2">
        <v>6384</v>
      </c>
      <c r="B6385" s="8">
        <f t="shared" ca="1" si="396"/>
        <v>8.9987394296504419</v>
      </c>
      <c r="C6385" s="8">
        <f t="shared" ca="1" si="397"/>
        <v>27.997478859300884</v>
      </c>
      <c r="D6385" s="8">
        <f t="shared" ca="1" si="398"/>
        <v>0.60171544954981793</v>
      </c>
      <c r="E6385" s="8">
        <f t="shared" ca="1" si="399"/>
        <v>28.599194308850702</v>
      </c>
    </row>
    <row r="6386" spans="1:5" x14ac:dyDescent="0.25">
      <c r="A6386" s="2">
        <v>6385</v>
      </c>
      <c r="B6386" s="8">
        <f t="shared" ca="1" si="396"/>
        <v>-1.6549551062769772</v>
      </c>
      <c r="C6386" s="8">
        <f t="shared" ca="1" si="397"/>
        <v>6.6900897874460457</v>
      </c>
      <c r="D6386" s="8">
        <f t="shared" ca="1" si="398"/>
        <v>0.68370844535869457</v>
      </c>
      <c r="E6386" s="8">
        <f t="shared" ca="1" si="399"/>
        <v>7.3737982328047398</v>
      </c>
    </row>
    <row r="6387" spans="1:5" x14ac:dyDescent="0.25">
      <c r="A6387" s="2">
        <v>6386</v>
      </c>
      <c r="B6387" s="8">
        <f t="shared" ca="1" si="396"/>
        <v>-3.610100405047616</v>
      </c>
      <c r="C6387" s="8">
        <f t="shared" ca="1" si="397"/>
        <v>2.779799189904768</v>
      </c>
      <c r="D6387" s="8">
        <f t="shared" ca="1" si="398"/>
        <v>0.7317105789468108</v>
      </c>
      <c r="E6387" s="8">
        <f t="shared" ca="1" si="399"/>
        <v>3.5115097688515791</v>
      </c>
    </row>
    <row r="6388" spans="1:5" x14ac:dyDescent="0.25">
      <c r="A6388" s="2">
        <v>6387</v>
      </c>
      <c r="B6388" s="8">
        <f t="shared" ca="1" si="396"/>
        <v>-1.4785407973012803</v>
      </c>
      <c r="C6388" s="8">
        <f t="shared" ca="1" si="397"/>
        <v>7.0429184053974394</v>
      </c>
      <c r="D6388" s="8">
        <f t="shared" ca="1" si="398"/>
        <v>1.2489047871867187</v>
      </c>
      <c r="E6388" s="8">
        <f t="shared" ca="1" si="399"/>
        <v>8.2918231925841575</v>
      </c>
    </row>
    <row r="6389" spans="1:5" x14ac:dyDescent="0.25">
      <c r="A6389" s="2">
        <v>6388</v>
      </c>
      <c r="B6389" s="8">
        <f t="shared" ca="1" si="396"/>
        <v>5.9604104613621312</v>
      </c>
      <c r="C6389" s="8">
        <f t="shared" ca="1" si="397"/>
        <v>21.920820922724261</v>
      </c>
      <c r="D6389" s="8">
        <f t="shared" ca="1" si="398"/>
        <v>1.1204842273939244</v>
      </c>
      <c r="E6389" s="8">
        <f t="shared" ca="1" si="399"/>
        <v>23.041305150118184</v>
      </c>
    </row>
    <row r="6390" spans="1:5" x14ac:dyDescent="0.25">
      <c r="A6390" s="2">
        <v>6389</v>
      </c>
      <c r="B6390" s="8">
        <f t="shared" ca="1" si="396"/>
        <v>-0.46392304157184322</v>
      </c>
      <c r="C6390" s="8">
        <f t="shared" ca="1" si="397"/>
        <v>9.0721539168563137</v>
      </c>
      <c r="D6390" s="8">
        <f t="shared" ca="1" si="398"/>
        <v>-1.0484946695223782</v>
      </c>
      <c r="E6390" s="8">
        <f t="shared" ca="1" si="399"/>
        <v>8.023659247333935</v>
      </c>
    </row>
    <row r="6391" spans="1:5" x14ac:dyDescent="0.25">
      <c r="A6391" s="2">
        <v>6390</v>
      </c>
      <c r="B6391" s="8">
        <f t="shared" ca="1" si="396"/>
        <v>4.4112273784692704</v>
      </c>
      <c r="C6391" s="8">
        <f t="shared" ca="1" si="397"/>
        <v>18.822454756938541</v>
      </c>
      <c r="D6391" s="8">
        <f t="shared" ca="1" si="398"/>
        <v>-0.94866761661419785</v>
      </c>
      <c r="E6391" s="8">
        <f t="shared" ca="1" si="399"/>
        <v>17.873787140324342</v>
      </c>
    </row>
    <row r="6392" spans="1:5" x14ac:dyDescent="0.25">
      <c r="A6392" s="2">
        <v>6391</v>
      </c>
      <c r="B6392" s="8">
        <f t="shared" ca="1" si="396"/>
        <v>3.7089024006627413</v>
      </c>
      <c r="C6392" s="8">
        <f t="shared" ca="1" si="397"/>
        <v>17.417804801325481</v>
      </c>
      <c r="D6392" s="8">
        <f t="shared" ca="1" si="398"/>
        <v>0.24971083047014303</v>
      </c>
      <c r="E6392" s="8">
        <f t="shared" ca="1" si="399"/>
        <v>17.667515631795624</v>
      </c>
    </row>
    <row r="6393" spans="1:5" x14ac:dyDescent="0.25">
      <c r="A6393" s="2">
        <v>6392</v>
      </c>
      <c r="B6393" s="8">
        <f t="shared" ca="1" si="396"/>
        <v>0.30322214725392121</v>
      </c>
      <c r="C6393" s="8">
        <f t="shared" ca="1" si="397"/>
        <v>10.606444294507842</v>
      </c>
      <c r="D6393" s="8">
        <f t="shared" ca="1" si="398"/>
        <v>-1.8191695077396468</v>
      </c>
      <c r="E6393" s="8">
        <f t="shared" ca="1" si="399"/>
        <v>8.7872747867681955</v>
      </c>
    </row>
    <row r="6394" spans="1:5" x14ac:dyDescent="0.25">
      <c r="A6394" s="2">
        <v>6393</v>
      </c>
      <c r="B6394" s="8">
        <f t="shared" ca="1" si="396"/>
        <v>1.673393600687235</v>
      </c>
      <c r="C6394" s="8">
        <f t="shared" ca="1" si="397"/>
        <v>13.34678720137447</v>
      </c>
      <c r="D6394" s="8">
        <f t="shared" ca="1" si="398"/>
        <v>-0.53891316480930873</v>
      </c>
      <c r="E6394" s="8">
        <f t="shared" ca="1" si="399"/>
        <v>12.807874036565162</v>
      </c>
    </row>
    <row r="6395" spans="1:5" x14ac:dyDescent="0.25">
      <c r="A6395" s="2">
        <v>6394</v>
      </c>
      <c r="B6395" s="8">
        <f t="shared" ca="1" si="396"/>
        <v>5.0598811130795109</v>
      </c>
      <c r="C6395" s="8">
        <f t="shared" ca="1" si="397"/>
        <v>20.119762226159022</v>
      </c>
      <c r="D6395" s="8">
        <f t="shared" ca="1" si="398"/>
        <v>-0.20564328178366301</v>
      </c>
      <c r="E6395" s="8">
        <f t="shared" ca="1" si="399"/>
        <v>19.91411894437536</v>
      </c>
    </row>
    <row r="6396" spans="1:5" x14ac:dyDescent="0.25">
      <c r="A6396" s="2">
        <v>6395</v>
      </c>
      <c r="B6396" s="8">
        <f t="shared" ca="1" si="396"/>
        <v>2.7268885163421115</v>
      </c>
      <c r="C6396" s="8">
        <f t="shared" ca="1" si="397"/>
        <v>15.453777032684222</v>
      </c>
      <c r="D6396" s="8">
        <f t="shared" ca="1" si="398"/>
        <v>-0.49106295741158085</v>
      </c>
      <c r="E6396" s="8">
        <f t="shared" ca="1" si="399"/>
        <v>14.962714075272642</v>
      </c>
    </row>
    <row r="6397" spans="1:5" x14ac:dyDescent="0.25">
      <c r="A6397" s="2">
        <v>6396</v>
      </c>
      <c r="B6397" s="8">
        <f t="shared" ca="1" si="396"/>
        <v>-5.2162980835576134</v>
      </c>
      <c r="C6397" s="8">
        <f t="shared" ca="1" si="397"/>
        <v>-0.43259616711522675</v>
      </c>
      <c r="D6397" s="8">
        <f t="shared" ca="1" si="398"/>
        <v>1.1547191485097501</v>
      </c>
      <c r="E6397" s="8">
        <f t="shared" ca="1" si="399"/>
        <v>0.72212298139452336</v>
      </c>
    </row>
    <row r="6398" spans="1:5" x14ac:dyDescent="0.25">
      <c r="A6398" s="2">
        <v>6397</v>
      </c>
      <c r="B6398" s="8">
        <f t="shared" ca="1" si="396"/>
        <v>-4.4470809115509233</v>
      </c>
      <c r="C6398" s="8">
        <f t="shared" ca="1" si="397"/>
        <v>1.1058381768981533</v>
      </c>
      <c r="D6398" s="8">
        <f t="shared" ca="1" si="398"/>
        <v>0.64623225646233795</v>
      </c>
      <c r="E6398" s="8">
        <f t="shared" ca="1" si="399"/>
        <v>1.7520704333604913</v>
      </c>
    </row>
    <row r="6399" spans="1:5" x14ac:dyDescent="0.25">
      <c r="A6399" s="2">
        <v>6398</v>
      </c>
      <c r="B6399" s="8">
        <f t="shared" ca="1" si="396"/>
        <v>-6.0328230234061664</v>
      </c>
      <c r="C6399" s="8">
        <f t="shared" ca="1" si="397"/>
        <v>-2.0656460468123328</v>
      </c>
      <c r="D6399" s="8">
        <f t="shared" ca="1" si="398"/>
        <v>0.8386501618985801</v>
      </c>
      <c r="E6399" s="8">
        <f t="shared" ca="1" si="399"/>
        <v>-1.2269958849137526</v>
      </c>
    </row>
    <row r="6400" spans="1:5" x14ac:dyDescent="0.25">
      <c r="A6400" s="2">
        <v>6399</v>
      </c>
      <c r="B6400" s="8">
        <f t="shared" ca="1" si="396"/>
        <v>-3.7891231595481623</v>
      </c>
      <c r="C6400" s="8">
        <f t="shared" ca="1" si="397"/>
        <v>2.4217536809036755</v>
      </c>
      <c r="D6400" s="8">
        <f t="shared" ca="1" si="398"/>
        <v>-0.99679982927251032</v>
      </c>
      <c r="E6400" s="8">
        <f t="shared" ca="1" si="399"/>
        <v>1.4249538516311651</v>
      </c>
    </row>
    <row r="6401" spans="1:5" x14ac:dyDescent="0.25">
      <c r="A6401" s="2">
        <v>6400</v>
      </c>
      <c r="B6401" s="8">
        <f t="shared" ca="1" si="396"/>
        <v>4.8689865691240612</v>
      </c>
      <c r="C6401" s="8">
        <f t="shared" ca="1" si="397"/>
        <v>19.737973138248122</v>
      </c>
      <c r="D6401" s="8">
        <f t="shared" ca="1" si="398"/>
        <v>-0.34244493519054814</v>
      </c>
      <c r="E6401" s="8">
        <f t="shared" ca="1" si="399"/>
        <v>19.395528203057573</v>
      </c>
    </row>
    <row r="6402" spans="1:5" x14ac:dyDescent="0.25">
      <c r="A6402" s="2">
        <v>6401</v>
      </c>
      <c r="B6402" s="8">
        <f t="shared" ref="B6402:B6465" ca="1" si="400">NORMINV(RAND(),$H$2,$H$3)</f>
        <v>-4.6140241883515625</v>
      </c>
      <c r="C6402" s="8">
        <f t="shared" ref="C6402:C6465" ca="1" si="401">$H$6+$H$7*B6402</f>
        <v>0.77195162329687506</v>
      </c>
      <c r="D6402" s="8">
        <f t="shared" ca="1" si="398"/>
        <v>0.54403784932128219</v>
      </c>
      <c r="E6402" s="8">
        <f t="shared" ca="1" si="399"/>
        <v>1.3159894726181571</v>
      </c>
    </row>
    <row r="6403" spans="1:5" x14ac:dyDescent="0.25">
      <c r="A6403" s="2">
        <v>6402</v>
      </c>
      <c r="B6403" s="8">
        <f t="shared" ca="1" si="400"/>
        <v>3.721691410559778</v>
      </c>
      <c r="C6403" s="8">
        <f t="shared" ca="1" si="401"/>
        <v>17.443382821119556</v>
      </c>
      <c r="D6403" s="8">
        <f t="shared" ref="D6403:D6466" ca="1" si="402">NORMINV(RAND(),0,1)</f>
        <v>2.2805126664261577</v>
      </c>
      <c r="E6403" s="8">
        <f t="shared" ref="E6403:E6466" ca="1" si="403">$H$6+$H$7*B6403+D6403</f>
        <v>19.723895487545715</v>
      </c>
    </row>
    <row r="6404" spans="1:5" x14ac:dyDescent="0.25">
      <c r="A6404" s="2">
        <v>6403</v>
      </c>
      <c r="B6404" s="8">
        <f t="shared" ca="1" si="400"/>
        <v>1.5415698331989991</v>
      </c>
      <c r="C6404" s="8">
        <f t="shared" ca="1" si="401"/>
        <v>13.083139666397997</v>
      </c>
      <c r="D6404" s="8">
        <f t="shared" ca="1" si="402"/>
        <v>-1.5422950266713324</v>
      </c>
      <c r="E6404" s="8">
        <f t="shared" ca="1" si="403"/>
        <v>11.540844639726664</v>
      </c>
    </row>
    <row r="6405" spans="1:5" x14ac:dyDescent="0.25">
      <c r="A6405" s="2">
        <v>6404</v>
      </c>
      <c r="B6405" s="8">
        <f t="shared" ca="1" si="400"/>
        <v>-2.4996757831694541E-2</v>
      </c>
      <c r="C6405" s="8">
        <f t="shared" ca="1" si="401"/>
        <v>9.9500064843366101</v>
      </c>
      <c r="D6405" s="8">
        <f t="shared" ca="1" si="402"/>
        <v>7.2495602506209927E-2</v>
      </c>
      <c r="E6405" s="8">
        <f t="shared" ca="1" si="403"/>
        <v>10.02250208684282</v>
      </c>
    </row>
    <row r="6406" spans="1:5" x14ac:dyDescent="0.25">
      <c r="A6406" s="2">
        <v>6405</v>
      </c>
      <c r="B6406" s="8">
        <f t="shared" ca="1" si="400"/>
        <v>-10.76587187393705</v>
      </c>
      <c r="C6406" s="8">
        <f t="shared" ca="1" si="401"/>
        <v>-11.531743747874099</v>
      </c>
      <c r="D6406" s="8">
        <f t="shared" ca="1" si="402"/>
        <v>-0.60495439033113885</v>
      </c>
      <c r="E6406" s="8">
        <f t="shared" ca="1" si="403"/>
        <v>-12.136698138205238</v>
      </c>
    </row>
    <row r="6407" spans="1:5" x14ac:dyDescent="0.25">
      <c r="A6407" s="2">
        <v>6406</v>
      </c>
      <c r="B6407" s="8">
        <f t="shared" ca="1" si="400"/>
        <v>-0.22479366559104569</v>
      </c>
      <c r="C6407" s="8">
        <f t="shared" ca="1" si="401"/>
        <v>9.5504126688179092</v>
      </c>
      <c r="D6407" s="8">
        <f t="shared" ca="1" si="402"/>
        <v>0.56930407388529658</v>
      </c>
      <c r="E6407" s="8">
        <f t="shared" ca="1" si="403"/>
        <v>10.119716742703206</v>
      </c>
    </row>
    <row r="6408" spans="1:5" x14ac:dyDescent="0.25">
      <c r="A6408" s="2">
        <v>6407</v>
      </c>
      <c r="B6408" s="8">
        <f t="shared" ca="1" si="400"/>
        <v>-7.9533177238136963</v>
      </c>
      <c r="C6408" s="8">
        <f t="shared" ca="1" si="401"/>
        <v>-5.9066354476273926</v>
      </c>
      <c r="D6408" s="8">
        <f t="shared" ca="1" si="402"/>
        <v>-0.57910862325755252</v>
      </c>
      <c r="E6408" s="8">
        <f t="shared" ca="1" si="403"/>
        <v>-6.4857440708849454</v>
      </c>
    </row>
    <row r="6409" spans="1:5" x14ac:dyDescent="0.25">
      <c r="A6409" s="2">
        <v>6408</v>
      </c>
      <c r="B6409" s="8">
        <f t="shared" ca="1" si="400"/>
        <v>-0.58176931562035517</v>
      </c>
      <c r="C6409" s="8">
        <f t="shared" ca="1" si="401"/>
        <v>8.8364613687592897</v>
      </c>
      <c r="D6409" s="8">
        <f t="shared" ca="1" si="402"/>
        <v>0.22203427811380502</v>
      </c>
      <c r="E6409" s="8">
        <f t="shared" ca="1" si="403"/>
        <v>9.0584956468730944</v>
      </c>
    </row>
    <row r="6410" spans="1:5" x14ac:dyDescent="0.25">
      <c r="A6410" s="2">
        <v>6409</v>
      </c>
      <c r="B6410" s="8">
        <f t="shared" ca="1" si="400"/>
        <v>-0.69724053783644002</v>
      </c>
      <c r="C6410" s="8">
        <f t="shared" ca="1" si="401"/>
        <v>8.6055189243271197</v>
      </c>
      <c r="D6410" s="8">
        <f t="shared" ca="1" si="402"/>
        <v>-1.3164180048821987</v>
      </c>
      <c r="E6410" s="8">
        <f t="shared" ca="1" si="403"/>
        <v>7.2891009194449214</v>
      </c>
    </row>
    <row r="6411" spans="1:5" x14ac:dyDescent="0.25">
      <c r="A6411" s="2">
        <v>6410</v>
      </c>
      <c r="B6411" s="8">
        <f t="shared" ca="1" si="400"/>
        <v>5.3842655856114696</v>
      </c>
      <c r="C6411" s="8">
        <f t="shared" ca="1" si="401"/>
        <v>20.768531171222939</v>
      </c>
      <c r="D6411" s="8">
        <f t="shared" ca="1" si="402"/>
        <v>-1.3300961471649224</v>
      </c>
      <c r="E6411" s="8">
        <f t="shared" ca="1" si="403"/>
        <v>19.438435024058016</v>
      </c>
    </row>
    <row r="6412" spans="1:5" x14ac:dyDescent="0.25">
      <c r="A6412" s="2">
        <v>6411</v>
      </c>
      <c r="B6412" s="8">
        <f t="shared" ca="1" si="400"/>
        <v>2.9248086442375447</v>
      </c>
      <c r="C6412" s="8">
        <f t="shared" ca="1" si="401"/>
        <v>15.849617288475089</v>
      </c>
      <c r="D6412" s="8">
        <f t="shared" ca="1" si="402"/>
        <v>0.70822021867432172</v>
      </c>
      <c r="E6412" s="8">
        <f t="shared" ca="1" si="403"/>
        <v>16.557837507149411</v>
      </c>
    </row>
    <row r="6413" spans="1:5" x14ac:dyDescent="0.25">
      <c r="A6413" s="2">
        <v>6412</v>
      </c>
      <c r="B6413" s="8">
        <f t="shared" ca="1" si="400"/>
        <v>2.4537444934290149</v>
      </c>
      <c r="C6413" s="8">
        <f t="shared" ca="1" si="401"/>
        <v>14.907488986858031</v>
      </c>
      <c r="D6413" s="8">
        <f t="shared" ca="1" si="402"/>
        <v>-0.36064020875571651</v>
      </c>
      <c r="E6413" s="8">
        <f t="shared" ca="1" si="403"/>
        <v>14.546848778102314</v>
      </c>
    </row>
    <row r="6414" spans="1:5" x14ac:dyDescent="0.25">
      <c r="A6414" s="2">
        <v>6413</v>
      </c>
      <c r="B6414" s="8">
        <f t="shared" ca="1" si="400"/>
        <v>-2.7407481613490905</v>
      </c>
      <c r="C6414" s="8">
        <f t="shared" ca="1" si="401"/>
        <v>4.518503677301819</v>
      </c>
      <c r="D6414" s="8">
        <f t="shared" ca="1" si="402"/>
        <v>0.39801463642887958</v>
      </c>
      <c r="E6414" s="8">
        <f t="shared" ca="1" si="403"/>
        <v>4.9165183137306983</v>
      </c>
    </row>
    <row r="6415" spans="1:5" x14ac:dyDescent="0.25">
      <c r="A6415" s="2">
        <v>6414</v>
      </c>
      <c r="B6415" s="8">
        <f t="shared" ca="1" si="400"/>
        <v>3.8701149548665525</v>
      </c>
      <c r="C6415" s="8">
        <f t="shared" ca="1" si="401"/>
        <v>17.740229909733106</v>
      </c>
      <c r="D6415" s="8">
        <f t="shared" ca="1" si="402"/>
        <v>-1.5752300954324323</v>
      </c>
      <c r="E6415" s="8">
        <f t="shared" ca="1" si="403"/>
        <v>16.164999814300675</v>
      </c>
    </row>
    <row r="6416" spans="1:5" x14ac:dyDescent="0.25">
      <c r="A6416" s="2">
        <v>6415</v>
      </c>
      <c r="B6416" s="8">
        <f t="shared" ca="1" si="400"/>
        <v>6.7955660271515654</v>
      </c>
      <c r="C6416" s="8">
        <f t="shared" ca="1" si="401"/>
        <v>23.591132054303131</v>
      </c>
      <c r="D6416" s="8">
        <f t="shared" ca="1" si="402"/>
        <v>0.90842458780349455</v>
      </c>
      <c r="E6416" s="8">
        <f t="shared" ca="1" si="403"/>
        <v>24.499556642106626</v>
      </c>
    </row>
    <row r="6417" spans="1:5" x14ac:dyDescent="0.25">
      <c r="A6417" s="2">
        <v>6416</v>
      </c>
      <c r="B6417" s="8">
        <f t="shared" ca="1" si="400"/>
        <v>-2.2866210973159453</v>
      </c>
      <c r="C6417" s="8">
        <f t="shared" ca="1" si="401"/>
        <v>5.4267578053681094</v>
      </c>
      <c r="D6417" s="8">
        <f t="shared" ca="1" si="402"/>
        <v>-1.3755782233880893</v>
      </c>
      <c r="E6417" s="8">
        <f t="shared" ca="1" si="403"/>
        <v>4.05117958198002</v>
      </c>
    </row>
    <row r="6418" spans="1:5" x14ac:dyDescent="0.25">
      <c r="A6418" s="2">
        <v>6417</v>
      </c>
      <c r="B6418" s="8">
        <f t="shared" ca="1" si="400"/>
        <v>-6.0047251771080266</v>
      </c>
      <c r="C6418" s="8">
        <f t="shared" ca="1" si="401"/>
        <v>-2.0094503542160531</v>
      </c>
      <c r="D6418" s="8">
        <f t="shared" ca="1" si="402"/>
        <v>1.1554259416742043</v>
      </c>
      <c r="E6418" s="8">
        <f t="shared" ca="1" si="403"/>
        <v>-0.8540244125418488</v>
      </c>
    </row>
    <row r="6419" spans="1:5" x14ac:dyDescent="0.25">
      <c r="A6419" s="2">
        <v>6418</v>
      </c>
      <c r="B6419" s="8">
        <f t="shared" ca="1" si="400"/>
        <v>-1.6644782673662839</v>
      </c>
      <c r="C6419" s="8">
        <f t="shared" ca="1" si="401"/>
        <v>6.6710434652674326</v>
      </c>
      <c r="D6419" s="8">
        <f t="shared" ca="1" si="402"/>
        <v>0.32822562664844596</v>
      </c>
      <c r="E6419" s="8">
        <f t="shared" ca="1" si="403"/>
        <v>6.9992690919158784</v>
      </c>
    </row>
    <row r="6420" spans="1:5" x14ac:dyDescent="0.25">
      <c r="A6420" s="2">
        <v>6419</v>
      </c>
      <c r="B6420" s="8">
        <f t="shared" ca="1" si="400"/>
        <v>1.2999203871481877</v>
      </c>
      <c r="C6420" s="8">
        <f t="shared" ca="1" si="401"/>
        <v>12.599840774296375</v>
      </c>
      <c r="D6420" s="8">
        <f t="shared" ca="1" si="402"/>
        <v>0.72286864022495101</v>
      </c>
      <c r="E6420" s="8">
        <f t="shared" ca="1" si="403"/>
        <v>13.322709414521325</v>
      </c>
    </row>
    <row r="6421" spans="1:5" x14ac:dyDescent="0.25">
      <c r="A6421" s="2">
        <v>6420</v>
      </c>
      <c r="B6421" s="8">
        <f t="shared" ca="1" si="400"/>
        <v>-7.3953833756749221</v>
      </c>
      <c r="C6421" s="8">
        <f t="shared" ca="1" si="401"/>
        <v>-4.7907667513498442</v>
      </c>
      <c r="D6421" s="8">
        <f t="shared" ca="1" si="402"/>
        <v>0.56905503058764095</v>
      </c>
      <c r="E6421" s="8">
        <f t="shared" ca="1" si="403"/>
        <v>-4.2217117207622028</v>
      </c>
    </row>
    <row r="6422" spans="1:5" x14ac:dyDescent="0.25">
      <c r="A6422" s="2">
        <v>6421</v>
      </c>
      <c r="B6422" s="8">
        <f t="shared" ca="1" si="400"/>
        <v>-2.2857720772021253</v>
      </c>
      <c r="C6422" s="8">
        <f t="shared" ca="1" si="401"/>
        <v>5.4284558455957495</v>
      </c>
      <c r="D6422" s="8">
        <f t="shared" ca="1" si="402"/>
        <v>0.15517194213249116</v>
      </c>
      <c r="E6422" s="8">
        <f t="shared" ca="1" si="403"/>
        <v>5.5836277877282408</v>
      </c>
    </row>
    <row r="6423" spans="1:5" x14ac:dyDescent="0.25">
      <c r="A6423" s="2">
        <v>6422</v>
      </c>
      <c r="B6423" s="8">
        <f t="shared" ca="1" si="400"/>
        <v>-8.5667387044562719</v>
      </c>
      <c r="C6423" s="8">
        <f t="shared" ca="1" si="401"/>
        <v>-7.1334774089125439</v>
      </c>
      <c r="D6423" s="8">
        <f t="shared" ca="1" si="402"/>
        <v>-1.4856110952279895</v>
      </c>
      <c r="E6423" s="8">
        <f t="shared" ca="1" si="403"/>
        <v>-8.6190885041405334</v>
      </c>
    </row>
    <row r="6424" spans="1:5" x14ac:dyDescent="0.25">
      <c r="A6424" s="2">
        <v>6423</v>
      </c>
      <c r="B6424" s="8">
        <f t="shared" ca="1" si="400"/>
        <v>-2.5900900933610114</v>
      </c>
      <c r="C6424" s="8">
        <f t="shared" ca="1" si="401"/>
        <v>4.8198198132779773</v>
      </c>
      <c r="D6424" s="8">
        <f t="shared" ca="1" si="402"/>
        <v>0.28610679537174927</v>
      </c>
      <c r="E6424" s="8">
        <f t="shared" ca="1" si="403"/>
        <v>5.1059266086497264</v>
      </c>
    </row>
    <row r="6425" spans="1:5" x14ac:dyDescent="0.25">
      <c r="A6425" s="2">
        <v>6424</v>
      </c>
      <c r="B6425" s="8">
        <f t="shared" ca="1" si="400"/>
        <v>7.632765706382072</v>
      </c>
      <c r="C6425" s="8">
        <f t="shared" ca="1" si="401"/>
        <v>25.265531412764144</v>
      </c>
      <c r="D6425" s="8">
        <f t="shared" ca="1" si="402"/>
        <v>8.1031611436837556E-2</v>
      </c>
      <c r="E6425" s="8">
        <f t="shared" ca="1" si="403"/>
        <v>25.346563024200982</v>
      </c>
    </row>
    <row r="6426" spans="1:5" x14ac:dyDescent="0.25">
      <c r="A6426" s="2">
        <v>6425</v>
      </c>
      <c r="B6426" s="8">
        <f t="shared" ca="1" si="400"/>
        <v>-4.1949631907965168</v>
      </c>
      <c r="C6426" s="8">
        <f t="shared" ca="1" si="401"/>
        <v>1.6100736184069664</v>
      </c>
      <c r="D6426" s="8">
        <f t="shared" ca="1" si="402"/>
        <v>0.65855943921415561</v>
      </c>
      <c r="E6426" s="8">
        <f t="shared" ca="1" si="403"/>
        <v>2.268633057621122</v>
      </c>
    </row>
    <row r="6427" spans="1:5" x14ac:dyDescent="0.25">
      <c r="A6427" s="2">
        <v>6426</v>
      </c>
      <c r="B6427" s="8">
        <f t="shared" ca="1" si="400"/>
        <v>-0.25545174742821131</v>
      </c>
      <c r="C6427" s="8">
        <f t="shared" ca="1" si="401"/>
        <v>9.4890965051435767</v>
      </c>
      <c r="D6427" s="8">
        <f t="shared" ca="1" si="402"/>
        <v>1.4313166780281932</v>
      </c>
      <c r="E6427" s="8">
        <f t="shared" ca="1" si="403"/>
        <v>10.920413183171769</v>
      </c>
    </row>
    <row r="6428" spans="1:5" x14ac:dyDescent="0.25">
      <c r="A6428" s="2">
        <v>6427</v>
      </c>
      <c r="B6428" s="8">
        <f t="shared" ca="1" si="400"/>
        <v>-9.7008187151352683</v>
      </c>
      <c r="C6428" s="8">
        <f t="shared" ca="1" si="401"/>
        <v>-9.4016374302705366</v>
      </c>
      <c r="D6428" s="8">
        <f t="shared" ca="1" si="402"/>
        <v>-0.42847905973828637</v>
      </c>
      <c r="E6428" s="8">
        <f t="shared" ca="1" si="403"/>
        <v>-9.8301164900088231</v>
      </c>
    </row>
    <row r="6429" spans="1:5" x14ac:dyDescent="0.25">
      <c r="A6429" s="2">
        <v>6428</v>
      </c>
      <c r="B6429" s="8">
        <f t="shared" ca="1" si="400"/>
        <v>-1.9025890680114299</v>
      </c>
      <c r="C6429" s="8">
        <f t="shared" ca="1" si="401"/>
        <v>6.1948218639771397</v>
      </c>
      <c r="D6429" s="8">
        <f t="shared" ca="1" si="402"/>
        <v>-2.1508845339616074</v>
      </c>
      <c r="E6429" s="8">
        <f t="shared" ca="1" si="403"/>
        <v>4.0439373300155328</v>
      </c>
    </row>
    <row r="6430" spans="1:5" x14ac:dyDescent="0.25">
      <c r="A6430" s="2">
        <v>6429</v>
      </c>
      <c r="B6430" s="8">
        <f t="shared" ca="1" si="400"/>
        <v>-3.9905447013725048</v>
      </c>
      <c r="C6430" s="8">
        <f t="shared" ca="1" si="401"/>
        <v>2.0189105972549903</v>
      </c>
      <c r="D6430" s="8">
        <f t="shared" ca="1" si="402"/>
        <v>0.76615866753923256</v>
      </c>
      <c r="E6430" s="8">
        <f t="shared" ca="1" si="403"/>
        <v>2.785069264794223</v>
      </c>
    </row>
    <row r="6431" spans="1:5" x14ac:dyDescent="0.25">
      <c r="A6431" s="2">
        <v>6430</v>
      </c>
      <c r="B6431" s="8">
        <f t="shared" ca="1" si="400"/>
        <v>3.6271833166721916</v>
      </c>
      <c r="C6431" s="8">
        <f t="shared" ca="1" si="401"/>
        <v>17.254366633344382</v>
      </c>
      <c r="D6431" s="8">
        <f t="shared" ca="1" si="402"/>
        <v>0.2206377659802331</v>
      </c>
      <c r="E6431" s="8">
        <f t="shared" ca="1" si="403"/>
        <v>17.475004399324614</v>
      </c>
    </row>
    <row r="6432" spans="1:5" x14ac:dyDescent="0.25">
      <c r="A6432" s="2">
        <v>6431</v>
      </c>
      <c r="B6432" s="8">
        <f t="shared" ca="1" si="400"/>
        <v>-4.9320421206772487</v>
      </c>
      <c r="C6432" s="8">
        <f t="shared" ca="1" si="401"/>
        <v>0.13591575864550265</v>
      </c>
      <c r="D6432" s="8">
        <f t="shared" ca="1" si="402"/>
        <v>-7.0600535174189752E-2</v>
      </c>
      <c r="E6432" s="8">
        <f t="shared" ca="1" si="403"/>
        <v>6.5315223471312897E-2</v>
      </c>
    </row>
    <row r="6433" spans="1:5" x14ac:dyDescent="0.25">
      <c r="A6433" s="2">
        <v>6432</v>
      </c>
      <c r="B6433" s="8">
        <f t="shared" ca="1" si="400"/>
        <v>-1.361031354812118</v>
      </c>
      <c r="C6433" s="8">
        <f t="shared" ca="1" si="401"/>
        <v>7.277937290375764</v>
      </c>
      <c r="D6433" s="8">
        <f t="shared" ca="1" si="402"/>
        <v>0.604990743807301</v>
      </c>
      <c r="E6433" s="8">
        <f t="shared" ca="1" si="403"/>
        <v>7.882928034183065</v>
      </c>
    </row>
    <row r="6434" spans="1:5" x14ac:dyDescent="0.25">
      <c r="A6434" s="2">
        <v>6433</v>
      </c>
      <c r="B6434" s="8">
        <f t="shared" ca="1" si="400"/>
        <v>6.1934736440279305</v>
      </c>
      <c r="C6434" s="8">
        <f t="shared" ca="1" si="401"/>
        <v>22.386947288055861</v>
      </c>
      <c r="D6434" s="8">
        <f t="shared" ca="1" si="402"/>
        <v>-0.55182086397132535</v>
      </c>
      <c r="E6434" s="8">
        <f t="shared" ca="1" si="403"/>
        <v>21.835126424084535</v>
      </c>
    </row>
    <row r="6435" spans="1:5" x14ac:dyDescent="0.25">
      <c r="A6435" s="2">
        <v>6434</v>
      </c>
      <c r="B6435" s="8">
        <f t="shared" ca="1" si="400"/>
        <v>3.8549306606619034</v>
      </c>
      <c r="C6435" s="8">
        <f t="shared" ca="1" si="401"/>
        <v>17.709861321323807</v>
      </c>
      <c r="D6435" s="8">
        <f t="shared" ca="1" si="402"/>
        <v>0.24406342422739988</v>
      </c>
      <c r="E6435" s="8">
        <f t="shared" ca="1" si="403"/>
        <v>17.953924745551205</v>
      </c>
    </row>
    <row r="6436" spans="1:5" x14ac:dyDescent="0.25">
      <c r="A6436" s="2">
        <v>6435</v>
      </c>
      <c r="B6436" s="8">
        <f t="shared" ca="1" si="400"/>
        <v>1.4655524197539571</v>
      </c>
      <c r="C6436" s="8">
        <f t="shared" ca="1" si="401"/>
        <v>12.931104839507913</v>
      </c>
      <c r="D6436" s="8">
        <f t="shared" ca="1" si="402"/>
        <v>-1.0201109014741272</v>
      </c>
      <c r="E6436" s="8">
        <f t="shared" ca="1" si="403"/>
        <v>11.910993938033787</v>
      </c>
    </row>
    <row r="6437" spans="1:5" x14ac:dyDescent="0.25">
      <c r="A6437" s="2">
        <v>6436</v>
      </c>
      <c r="B6437" s="8">
        <f t="shared" ca="1" si="400"/>
        <v>3.0046735191564302</v>
      </c>
      <c r="C6437" s="8">
        <f t="shared" ca="1" si="401"/>
        <v>16.00934703831286</v>
      </c>
      <c r="D6437" s="8">
        <f t="shared" ca="1" si="402"/>
        <v>5.4478198480361249E-2</v>
      </c>
      <c r="E6437" s="8">
        <f t="shared" ca="1" si="403"/>
        <v>16.063825236793221</v>
      </c>
    </row>
    <row r="6438" spans="1:5" x14ac:dyDescent="0.25">
      <c r="A6438" s="2">
        <v>6437</v>
      </c>
      <c r="B6438" s="8">
        <f t="shared" ca="1" si="400"/>
        <v>3.0308666840241258</v>
      </c>
      <c r="C6438" s="8">
        <f t="shared" ca="1" si="401"/>
        <v>16.061733368048252</v>
      </c>
      <c r="D6438" s="8">
        <f t="shared" ca="1" si="402"/>
        <v>-1.6551240602761885</v>
      </c>
      <c r="E6438" s="8">
        <f t="shared" ca="1" si="403"/>
        <v>14.406609307772063</v>
      </c>
    </row>
    <row r="6439" spans="1:5" x14ac:dyDescent="0.25">
      <c r="A6439" s="2">
        <v>6438</v>
      </c>
      <c r="B6439" s="8">
        <f t="shared" ca="1" si="400"/>
        <v>0.75943297955838152</v>
      </c>
      <c r="C6439" s="8">
        <f t="shared" ca="1" si="401"/>
        <v>11.518865959116763</v>
      </c>
      <c r="D6439" s="8">
        <f t="shared" ca="1" si="402"/>
        <v>-0.32144694542060731</v>
      </c>
      <c r="E6439" s="8">
        <f t="shared" ca="1" si="403"/>
        <v>11.197419013696155</v>
      </c>
    </row>
    <row r="6440" spans="1:5" x14ac:dyDescent="0.25">
      <c r="A6440" s="2">
        <v>6439</v>
      </c>
      <c r="B6440" s="8">
        <f t="shared" ca="1" si="400"/>
        <v>4.0304333140962676</v>
      </c>
      <c r="C6440" s="8">
        <f t="shared" ca="1" si="401"/>
        <v>18.060866628192535</v>
      </c>
      <c r="D6440" s="8">
        <f t="shared" ca="1" si="402"/>
        <v>-0.19755690951388505</v>
      </c>
      <c r="E6440" s="8">
        <f t="shared" ca="1" si="403"/>
        <v>17.86330971867865</v>
      </c>
    </row>
    <row r="6441" spans="1:5" x14ac:dyDescent="0.25">
      <c r="A6441" s="2">
        <v>6440</v>
      </c>
      <c r="B6441" s="8">
        <f t="shared" ca="1" si="400"/>
        <v>-2.1168253516781221</v>
      </c>
      <c r="C6441" s="8">
        <f t="shared" ca="1" si="401"/>
        <v>5.7663492966437557</v>
      </c>
      <c r="D6441" s="8">
        <f t="shared" ca="1" si="402"/>
        <v>0.43998429929581595</v>
      </c>
      <c r="E6441" s="8">
        <f t="shared" ca="1" si="403"/>
        <v>6.2063335959395713</v>
      </c>
    </row>
    <row r="6442" spans="1:5" x14ac:dyDescent="0.25">
      <c r="A6442" s="2">
        <v>6441</v>
      </c>
      <c r="B6442" s="8">
        <f t="shared" ca="1" si="400"/>
        <v>6.1132527351309127</v>
      </c>
      <c r="C6442" s="8">
        <f t="shared" ca="1" si="401"/>
        <v>22.226505470261827</v>
      </c>
      <c r="D6442" s="8">
        <f t="shared" ca="1" si="402"/>
        <v>-2.4218308339850956</v>
      </c>
      <c r="E6442" s="8">
        <f t="shared" ca="1" si="403"/>
        <v>19.804674636276733</v>
      </c>
    </row>
    <row r="6443" spans="1:5" x14ac:dyDescent="0.25">
      <c r="A6443" s="2">
        <v>6442</v>
      </c>
      <c r="B6443" s="8">
        <f t="shared" ca="1" si="400"/>
        <v>10.232605814178937</v>
      </c>
      <c r="C6443" s="8">
        <f t="shared" ca="1" si="401"/>
        <v>30.465211628357874</v>
      </c>
      <c r="D6443" s="8">
        <f t="shared" ca="1" si="402"/>
        <v>0.41777200977154039</v>
      </c>
      <c r="E6443" s="8">
        <f t="shared" ca="1" si="403"/>
        <v>30.882983638129414</v>
      </c>
    </row>
    <row r="6444" spans="1:5" x14ac:dyDescent="0.25">
      <c r="A6444" s="2">
        <v>6443</v>
      </c>
      <c r="B6444" s="8">
        <f t="shared" ca="1" si="400"/>
        <v>-3.203814792060125</v>
      </c>
      <c r="C6444" s="8">
        <f t="shared" ca="1" si="401"/>
        <v>3.59237041587975</v>
      </c>
      <c r="D6444" s="8">
        <f t="shared" ca="1" si="402"/>
        <v>1.479489579010838</v>
      </c>
      <c r="E6444" s="8">
        <f t="shared" ca="1" si="403"/>
        <v>5.0718599948905876</v>
      </c>
    </row>
    <row r="6445" spans="1:5" x14ac:dyDescent="0.25">
      <c r="A6445" s="2">
        <v>6444</v>
      </c>
      <c r="B6445" s="8">
        <f t="shared" ca="1" si="400"/>
        <v>0.54388700795545331</v>
      </c>
      <c r="C6445" s="8">
        <f t="shared" ca="1" si="401"/>
        <v>11.087774015910906</v>
      </c>
      <c r="D6445" s="8">
        <f t="shared" ca="1" si="402"/>
        <v>-2.0890006262466931</v>
      </c>
      <c r="E6445" s="8">
        <f t="shared" ca="1" si="403"/>
        <v>8.9987733896642119</v>
      </c>
    </row>
    <row r="6446" spans="1:5" x14ac:dyDescent="0.25">
      <c r="A6446" s="2">
        <v>6445</v>
      </c>
      <c r="B6446" s="8">
        <f t="shared" ca="1" si="400"/>
        <v>-0.58738753371619179</v>
      </c>
      <c r="C6446" s="8">
        <f t="shared" ca="1" si="401"/>
        <v>8.8252249325676164</v>
      </c>
      <c r="D6446" s="8">
        <f t="shared" ca="1" si="402"/>
        <v>-0.35850385894516457</v>
      </c>
      <c r="E6446" s="8">
        <f t="shared" ca="1" si="403"/>
        <v>8.4667210736224519</v>
      </c>
    </row>
    <row r="6447" spans="1:5" x14ac:dyDescent="0.25">
      <c r="A6447" s="2">
        <v>6446</v>
      </c>
      <c r="B6447" s="8">
        <f t="shared" ca="1" si="400"/>
        <v>-3.641050031615257</v>
      </c>
      <c r="C6447" s="8">
        <f t="shared" ca="1" si="401"/>
        <v>2.717899936769486</v>
      </c>
      <c r="D6447" s="8">
        <f t="shared" ca="1" si="402"/>
        <v>-1.0304743383968198</v>
      </c>
      <c r="E6447" s="8">
        <f t="shared" ca="1" si="403"/>
        <v>1.6874255983726663</v>
      </c>
    </row>
    <row r="6448" spans="1:5" x14ac:dyDescent="0.25">
      <c r="A6448" s="2">
        <v>6447</v>
      </c>
      <c r="B6448" s="8">
        <f t="shared" ca="1" si="400"/>
        <v>12.308160756120127</v>
      </c>
      <c r="C6448" s="8">
        <f t="shared" ca="1" si="401"/>
        <v>34.616321512240255</v>
      </c>
      <c r="D6448" s="8">
        <f t="shared" ca="1" si="402"/>
        <v>1.2406654066887932</v>
      </c>
      <c r="E6448" s="8">
        <f t="shared" ca="1" si="403"/>
        <v>35.856986918929046</v>
      </c>
    </row>
    <row r="6449" spans="1:5" x14ac:dyDescent="0.25">
      <c r="A6449" s="2">
        <v>6448</v>
      </c>
      <c r="B6449" s="8">
        <f t="shared" ca="1" si="400"/>
        <v>8.1794079266469719</v>
      </c>
      <c r="C6449" s="8">
        <f t="shared" ca="1" si="401"/>
        <v>26.358815853293944</v>
      </c>
      <c r="D6449" s="8">
        <f t="shared" ca="1" si="402"/>
        <v>-0.94282971624390011</v>
      </c>
      <c r="E6449" s="8">
        <f t="shared" ca="1" si="403"/>
        <v>25.415986137050044</v>
      </c>
    </row>
    <row r="6450" spans="1:5" x14ac:dyDescent="0.25">
      <c r="A6450" s="2">
        <v>6449</v>
      </c>
      <c r="B6450" s="8">
        <f t="shared" ca="1" si="400"/>
        <v>2.2167515895563947</v>
      </c>
      <c r="C6450" s="8">
        <f t="shared" ca="1" si="401"/>
        <v>14.43350317911279</v>
      </c>
      <c r="D6450" s="8">
        <f t="shared" ca="1" si="402"/>
        <v>0.89690101176210169</v>
      </c>
      <c r="E6450" s="8">
        <f t="shared" ca="1" si="403"/>
        <v>15.330404190874892</v>
      </c>
    </row>
    <row r="6451" spans="1:5" x14ac:dyDescent="0.25">
      <c r="A6451" s="2">
        <v>6450</v>
      </c>
      <c r="B6451" s="8">
        <f t="shared" ca="1" si="400"/>
        <v>1.2839901360446788</v>
      </c>
      <c r="C6451" s="8">
        <f t="shared" ca="1" si="401"/>
        <v>12.567980272089358</v>
      </c>
      <c r="D6451" s="8">
        <f t="shared" ca="1" si="402"/>
        <v>0.68697805293987724</v>
      </c>
      <c r="E6451" s="8">
        <f t="shared" ca="1" si="403"/>
        <v>13.254958325029236</v>
      </c>
    </row>
    <row r="6452" spans="1:5" x14ac:dyDescent="0.25">
      <c r="A6452" s="2">
        <v>6451</v>
      </c>
      <c r="B6452" s="8">
        <f t="shared" ca="1" si="400"/>
        <v>4.5343273991720237</v>
      </c>
      <c r="C6452" s="8">
        <f t="shared" ca="1" si="401"/>
        <v>19.068654798344049</v>
      </c>
      <c r="D6452" s="8">
        <f t="shared" ca="1" si="402"/>
        <v>0.64716425310670045</v>
      </c>
      <c r="E6452" s="8">
        <f t="shared" ca="1" si="403"/>
        <v>19.715819051450751</v>
      </c>
    </row>
    <row r="6453" spans="1:5" x14ac:dyDescent="0.25">
      <c r="A6453" s="2">
        <v>6452</v>
      </c>
      <c r="B6453" s="8">
        <f t="shared" ca="1" si="400"/>
        <v>0.41388140767294435</v>
      </c>
      <c r="C6453" s="8">
        <f t="shared" ca="1" si="401"/>
        <v>10.827762815345888</v>
      </c>
      <c r="D6453" s="8">
        <f t="shared" ca="1" si="402"/>
        <v>2.8641555014097886</v>
      </c>
      <c r="E6453" s="8">
        <f t="shared" ca="1" si="403"/>
        <v>13.691918316755677</v>
      </c>
    </row>
    <row r="6454" spans="1:5" x14ac:dyDescent="0.25">
      <c r="A6454" s="2">
        <v>6453</v>
      </c>
      <c r="B6454" s="8">
        <f t="shared" ca="1" si="400"/>
        <v>3.4391323571433574</v>
      </c>
      <c r="C6454" s="8">
        <f t="shared" ca="1" si="401"/>
        <v>16.878264714286715</v>
      </c>
      <c r="D6454" s="8">
        <f t="shared" ca="1" si="402"/>
        <v>0.48240754782799761</v>
      </c>
      <c r="E6454" s="8">
        <f t="shared" ca="1" si="403"/>
        <v>17.360672262114711</v>
      </c>
    </row>
    <row r="6455" spans="1:5" x14ac:dyDescent="0.25">
      <c r="A6455" s="2">
        <v>6454</v>
      </c>
      <c r="B6455" s="8">
        <f t="shared" ca="1" si="400"/>
        <v>2.0619417272602156</v>
      </c>
      <c r="C6455" s="8">
        <f t="shared" ca="1" si="401"/>
        <v>14.123883454520431</v>
      </c>
      <c r="D6455" s="8">
        <f t="shared" ca="1" si="402"/>
        <v>0.88460091669853647</v>
      </c>
      <c r="E6455" s="8">
        <f t="shared" ca="1" si="403"/>
        <v>15.008484371218968</v>
      </c>
    </row>
    <row r="6456" spans="1:5" x14ac:dyDescent="0.25">
      <c r="A6456" s="2">
        <v>6455</v>
      </c>
      <c r="B6456" s="8">
        <f t="shared" ca="1" si="400"/>
        <v>3.542563330114108</v>
      </c>
      <c r="C6456" s="8">
        <f t="shared" ca="1" si="401"/>
        <v>17.085126660228216</v>
      </c>
      <c r="D6456" s="8">
        <f t="shared" ca="1" si="402"/>
        <v>-0.50505256566401091</v>
      </c>
      <c r="E6456" s="8">
        <f t="shared" ca="1" si="403"/>
        <v>16.580074094564203</v>
      </c>
    </row>
    <row r="6457" spans="1:5" x14ac:dyDescent="0.25">
      <c r="A6457" s="2">
        <v>6456</v>
      </c>
      <c r="B6457" s="8">
        <f t="shared" ca="1" si="400"/>
        <v>-1.7417709633812835</v>
      </c>
      <c r="C6457" s="8">
        <f t="shared" ca="1" si="401"/>
        <v>6.5164580732374331</v>
      </c>
      <c r="D6457" s="8">
        <f t="shared" ca="1" si="402"/>
        <v>-0.36058711895599083</v>
      </c>
      <c r="E6457" s="8">
        <f t="shared" ca="1" si="403"/>
        <v>6.1558709542814425</v>
      </c>
    </row>
    <row r="6458" spans="1:5" x14ac:dyDescent="0.25">
      <c r="A6458" s="2">
        <v>6457</v>
      </c>
      <c r="B6458" s="8">
        <f t="shared" ca="1" si="400"/>
        <v>2.1291845412280965</v>
      </c>
      <c r="C6458" s="8">
        <f t="shared" ca="1" si="401"/>
        <v>14.258369082456193</v>
      </c>
      <c r="D6458" s="8">
        <f t="shared" ca="1" si="402"/>
        <v>0.73362340374145785</v>
      </c>
      <c r="E6458" s="8">
        <f t="shared" ca="1" si="403"/>
        <v>14.991992486197651</v>
      </c>
    </row>
    <row r="6459" spans="1:5" x14ac:dyDescent="0.25">
      <c r="A6459" s="2">
        <v>6458</v>
      </c>
      <c r="B6459" s="8">
        <f t="shared" ca="1" si="400"/>
        <v>1.7357344546972744</v>
      </c>
      <c r="C6459" s="8">
        <f t="shared" ca="1" si="401"/>
        <v>13.471468909394549</v>
      </c>
      <c r="D6459" s="8">
        <f t="shared" ca="1" si="402"/>
        <v>0.7186610579098911</v>
      </c>
      <c r="E6459" s="8">
        <f t="shared" ca="1" si="403"/>
        <v>14.19012996730444</v>
      </c>
    </row>
    <row r="6460" spans="1:5" x14ac:dyDescent="0.25">
      <c r="A6460" s="2">
        <v>6459</v>
      </c>
      <c r="B6460" s="8">
        <f t="shared" ca="1" si="400"/>
        <v>-6.3497559847942577</v>
      </c>
      <c r="C6460" s="8">
        <f t="shared" ca="1" si="401"/>
        <v>-2.6995119695885155</v>
      </c>
      <c r="D6460" s="8">
        <f t="shared" ca="1" si="402"/>
        <v>1.0070689208340784</v>
      </c>
      <c r="E6460" s="8">
        <f t="shared" ca="1" si="403"/>
        <v>-1.6924430487544371</v>
      </c>
    </row>
    <row r="6461" spans="1:5" x14ac:dyDescent="0.25">
      <c r="A6461" s="2">
        <v>6460</v>
      </c>
      <c r="B6461" s="8">
        <f t="shared" ca="1" si="400"/>
        <v>-3.7370709855843258</v>
      </c>
      <c r="C6461" s="8">
        <f t="shared" ca="1" si="401"/>
        <v>2.5258580288313484</v>
      </c>
      <c r="D6461" s="8">
        <f t="shared" ca="1" si="402"/>
        <v>0.79229392166866375</v>
      </c>
      <c r="E6461" s="8">
        <f t="shared" ca="1" si="403"/>
        <v>3.3181519505000123</v>
      </c>
    </row>
    <row r="6462" spans="1:5" x14ac:dyDescent="0.25">
      <c r="A6462" s="2">
        <v>6461</v>
      </c>
      <c r="B6462" s="8">
        <f t="shared" ca="1" si="400"/>
        <v>6.3044415592895389</v>
      </c>
      <c r="C6462" s="8">
        <f t="shared" ca="1" si="401"/>
        <v>22.60888311857908</v>
      </c>
      <c r="D6462" s="8">
        <f t="shared" ca="1" si="402"/>
        <v>5.2205032187222014E-2</v>
      </c>
      <c r="E6462" s="8">
        <f t="shared" ca="1" si="403"/>
        <v>22.6610881507663</v>
      </c>
    </row>
    <row r="6463" spans="1:5" x14ac:dyDescent="0.25">
      <c r="A6463" s="2">
        <v>6462</v>
      </c>
      <c r="B6463" s="8">
        <f t="shared" ca="1" si="400"/>
        <v>-4.2704378128351665</v>
      </c>
      <c r="C6463" s="8">
        <f t="shared" ca="1" si="401"/>
        <v>1.4591243743296669</v>
      </c>
      <c r="D6463" s="8">
        <f t="shared" ca="1" si="402"/>
        <v>-3.7712427903806849E-2</v>
      </c>
      <c r="E6463" s="8">
        <f t="shared" ca="1" si="403"/>
        <v>1.4214119464258601</v>
      </c>
    </row>
    <row r="6464" spans="1:5" x14ac:dyDescent="0.25">
      <c r="A6464" s="2">
        <v>6463</v>
      </c>
      <c r="B6464" s="8">
        <f t="shared" ca="1" si="400"/>
        <v>0.21599953671197991</v>
      </c>
      <c r="C6464" s="8">
        <f t="shared" ca="1" si="401"/>
        <v>10.43199907342396</v>
      </c>
      <c r="D6464" s="8">
        <f t="shared" ca="1" si="402"/>
        <v>-0.34646105875011274</v>
      </c>
      <c r="E6464" s="8">
        <f t="shared" ca="1" si="403"/>
        <v>10.085538014673848</v>
      </c>
    </row>
    <row r="6465" spans="1:5" x14ac:dyDescent="0.25">
      <c r="A6465" s="2">
        <v>6464</v>
      </c>
      <c r="B6465" s="8">
        <f t="shared" ca="1" si="400"/>
        <v>-0.32236002556176635</v>
      </c>
      <c r="C6465" s="8">
        <f t="shared" ca="1" si="401"/>
        <v>9.3552799488764666</v>
      </c>
      <c r="D6465" s="8">
        <f t="shared" ca="1" si="402"/>
        <v>-0.85933488737439911</v>
      </c>
      <c r="E6465" s="8">
        <f t="shared" ca="1" si="403"/>
        <v>8.4959450615020682</v>
      </c>
    </row>
    <row r="6466" spans="1:5" x14ac:dyDescent="0.25">
      <c r="A6466" s="2">
        <v>6465</v>
      </c>
      <c r="B6466" s="8">
        <f t="shared" ref="B6466:B6529" ca="1" si="404">NORMINV(RAND(),$H$2,$H$3)</f>
        <v>3.6585754375084205</v>
      </c>
      <c r="C6466" s="8">
        <f t="shared" ref="C6466:C6529" ca="1" si="405">$H$6+$H$7*B6466</f>
        <v>17.317150875016843</v>
      </c>
      <c r="D6466" s="8">
        <f t="shared" ca="1" si="402"/>
        <v>0.37318365069524051</v>
      </c>
      <c r="E6466" s="8">
        <f t="shared" ca="1" si="403"/>
        <v>17.690334525712082</v>
      </c>
    </row>
    <row r="6467" spans="1:5" x14ac:dyDescent="0.25">
      <c r="A6467" s="2">
        <v>6466</v>
      </c>
      <c r="B6467" s="8">
        <f t="shared" ca="1" si="404"/>
        <v>-5.3924251642564922</v>
      </c>
      <c r="C6467" s="8">
        <f t="shared" ca="1" si="405"/>
        <v>-0.78485032851298442</v>
      </c>
      <c r="D6467" s="8">
        <f t="shared" ref="D6467:D6530" ca="1" si="406">NORMINV(RAND(),0,1)</f>
        <v>1.9625975888644871</v>
      </c>
      <c r="E6467" s="8">
        <f t="shared" ref="E6467:E6530" ca="1" si="407">$H$6+$H$7*B6467+D6467</f>
        <v>1.1777472603515027</v>
      </c>
    </row>
    <row r="6468" spans="1:5" x14ac:dyDescent="0.25">
      <c r="A6468" s="2">
        <v>6467</v>
      </c>
      <c r="B6468" s="8">
        <f t="shared" ca="1" si="404"/>
        <v>10.197813547989487</v>
      </c>
      <c r="C6468" s="8">
        <f t="shared" ca="1" si="405"/>
        <v>30.395627095978973</v>
      </c>
      <c r="D6468" s="8">
        <f t="shared" ca="1" si="406"/>
        <v>1.1658818280075187</v>
      </c>
      <c r="E6468" s="8">
        <f t="shared" ca="1" si="407"/>
        <v>31.561508923986491</v>
      </c>
    </row>
    <row r="6469" spans="1:5" x14ac:dyDescent="0.25">
      <c r="A6469" s="2">
        <v>6468</v>
      </c>
      <c r="B6469" s="8">
        <f t="shared" ca="1" si="404"/>
        <v>10.770125909741974</v>
      </c>
      <c r="C6469" s="8">
        <f t="shared" ca="1" si="405"/>
        <v>31.540251819483949</v>
      </c>
      <c r="D6469" s="8">
        <f t="shared" ca="1" si="406"/>
        <v>2.107072919089557</v>
      </c>
      <c r="E6469" s="8">
        <f t="shared" ca="1" si="407"/>
        <v>33.647324738573502</v>
      </c>
    </row>
    <row r="6470" spans="1:5" x14ac:dyDescent="0.25">
      <c r="A6470" s="2">
        <v>6469</v>
      </c>
      <c r="B6470" s="8">
        <f t="shared" ca="1" si="404"/>
        <v>-1.7868150461683987</v>
      </c>
      <c r="C6470" s="8">
        <f t="shared" ca="1" si="405"/>
        <v>6.4263699076632026</v>
      </c>
      <c r="D6470" s="8">
        <f t="shared" ca="1" si="406"/>
        <v>3.0284405807860435</v>
      </c>
      <c r="E6470" s="8">
        <f t="shared" ca="1" si="407"/>
        <v>9.4548104884492457</v>
      </c>
    </row>
    <row r="6471" spans="1:5" x14ac:dyDescent="0.25">
      <c r="A6471" s="2">
        <v>6470</v>
      </c>
      <c r="B6471" s="8">
        <f t="shared" ca="1" si="404"/>
        <v>-5.1240230020760862</v>
      </c>
      <c r="C6471" s="8">
        <f t="shared" ca="1" si="405"/>
        <v>-0.24804600415217237</v>
      </c>
      <c r="D6471" s="8">
        <f t="shared" ca="1" si="406"/>
        <v>-1.2338658969510521</v>
      </c>
      <c r="E6471" s="8">
        <f t="shared" ca="1" si="407"/>
        <v>-1.4819119011032245</v>
      </c>
    </row>
    <row r="6472" spans="1:5" x14ac:dyDescent="0.25">
      <c r="A6472" s="2">
        <v>6471</v>
      </c>
      <c r="B6472" s="8">
        <f t="shared" ca="1" si="404"/>
        <v>-5.7668024784011802</v>
      </c>
      <c r="C6472" s="8">
        <f t="shared" ca="1" si="405"/>
        <v>-1.5336049568023604</v>
      </c>
      <c r="D6472" s="8">
        <f t="shared" ca="1" si="406"/>
        <v>-0.86937683025576085</v>
      </c>
      <c r="E6472" s="8">
        <f t="shared" ca="1" si="407"/>
        <v>-2.4029817870581214</v>
      </c>
    </row>
    <row r="6473" spans="1:5" x14ac:dyDescent="0.25">
      <c r="A6473" s="2">
        <v>6472</v>
      </c>
      <c r="B6473" s="8">
        <f t="shared" ca="1" si="404"/>
        <v>-7.2858988438519914</v>
      </c>
      <c r="C6473" s="8">
        <f t="shared" ca="1" si="405"/>
        <v>-4.5717976877039828</v>
      </c>
      <c r="D6473" s="8">
        <f t="shared" ca="1" si="406"/>
        <v>-0.42207194175516077</v>
      </c>
      <c r="E6473" s="8">
        <f t="shared" ca="1" si="407"/>
        <v>-4.9938696294591436</v>
      </c>
    </row>
    <row r="6474" spans="1:5" x14ac:dyDescent="0.25">
      <c r="A6474" s="2">
        <v>6473</v>
      </c>
      <c r="B6474" s="8">
        <f t="shared" ca="1" si="404"/>
        <v>5.479377274279523</v>
      </c>
      <c r="C6474" s="8">
        <f t="shared" ca="1" si="405"/>
        <v>20.958754548559046</v>
      </c>
      <c r="D6474" s="8">
        <f t="shared" ca="1" si="406"/>
        <v>-0.52924678545581605</v>
      </c>
      <c r="E6474" s="8">
        <f t="shared" ca="1" si="407"/>
        <v>20.429507763103231</v>
      </c>
    </row>
    <row r="6475" spans="1:5" x14ac:dyDescent="0.25">
      <c r="A6475" s="2">
        <v>6474</v>
      </c>
      <c r="B6475" s="8">
        <f t="shared" ca="1" si="404"/>
        <v>-0.50865933163137456</v>
      </c>
      <c r="C6475" s="8">
        <f t="shared" ca="1" si="405"/>
        <v>8.9826813367372509</v>
      </c>
      <c r="D6475" s="8">
        <f t="shared" ca="1" si="406"/>
        <v>-0.44898155903283365</v>
      </c>
      <c r="E6475" s="8">
        <f t="shared" ca="1" si="407"/>
        <v>8.5336997777044168</v>
      </c>
    </row>
    <row r="6476" spans="1:5" x14ac:dyDescent="0.25">
      <c r="A6476" s="2">
        <v>6475</v>
      </c>
      <c r="B6476" s="8">
        <f t="shared" ca="1" si="404"/>
        <v>-2.3857973804615153</v>
      </c>
      <c r="C6476" s="8">
        <f t="shared" ca="1" si="405"/>
        <v>5.2284052390769693</v>
      </c>
      <c r="D6476" s="8">
        <f t="shared" ca="1" si="406"/>
        <v>0.83211710330025201</v>
      </c>
      <c r="E6476" s="8">
        <f t="shared" ca="1" si="407"/>
        <v>6.0605223423772214</v>
      </c>
    </row>
    <row r="6477" spans="1:5" x14ac:dyDescent="0.25">
      <c r="A6477" s="2">
        <v>6476</v>
      </c>
      <c r="B6477" s="8">
        <f t="shared" ca="1" si="404"/>
        <v>3.635079480790266E-2</v>
      </c>
      <c r="C6477" s="8">
        <f t="shared" ca="1" si="405"/>
        <v>10.072701589615805</v>
      </c>
      <c r="D6477" s="8">
        <f t="shared" ca="1" si="406"/>
        <v>-0.26871050879089953</v>
      </c>
      <c r="E6477" s="8">
        <f t="shared" ca="1" si="407"/>
        <v>9.8039910808249058</v>
      </c>
    </row>
    <row r="6478" spans="1:5" x14ac:dyDescent="0.25">
      <c r="A6478" s="2">
        <v>6477</v>
      </c>
      <c r="B6478" s="8">
        <f t="shared" ca="1" si="404"/>
        <v>-3.2410986927528085</v>
      </c>
      <c r="C6478" s="8">
        <f t="shared" ca="1" si="405"/>
        <v>3.517802614494383</v>
      </c>
      <c r="D6478" s="8">
        <f t="shared" ca="1" si="406"/>
        <v>0.2636299622541472</v>
      </c>
      <c r="E6478" s="8">
        <f t="shared" ca="1" si="407"/>
        <v>3.7814325767485304</v>
      </c>
    </row>
    <row r="6479" spans="1:5" x14ac:dyDescent="0.25">
      <c r="A6479" s="2">
        <v>6478</v>
      </c>
      <c r="B6479" s="8">
        <f t="shared" ca="1" si="404"/>
        <v>5.7733057198641298</v>
      </c>
      <c r="C6479" s="8">
        <f t="shared" ca="1" si="405"/>
        <v>21.54661143972826</v>
      </c>
      <c r="D6479" s="8">
        <f t="shared" ca="1" si="406"/>
        <v>-0.9522292817331659</v>
      </c>
      <c r="E6479" s="8">
        <f t="shared" ca="1" si="407"/>
        <v>20.594382157995092</v>
      </c>
    </row>
    <row r="6480" spans="1:5" x14ac:dyDescent="0.25">
      <c r="A6480" s="2">
        <v>6479</v>
      </c>
      <c r="B6480" s="8">
        <f t="shared" ca="1" si="404"/>
        <v>-2.7737942704695175</v>
      </c>
      <c r="C6480" s="8">
        <f t="shared" ca="1" si="405"/>
        <v>4.4524114590609649</v>
      </c>
      <c r="D6480" s="8">
        <f t="shared" ca="1" si="406"/>
        <v>1.3868395081412765</v>
      </c>
      <c r="E6480" s="8">
        <f t="shared" ca="1" si="407"/>
        <v>5.8392509672022417</v>
      </c>
    </row>
    <row r="6481" spans="1:5" x14ac:dyDescent="0.25">
      <c r="A6481" s="2">
        <v>6480</v>
      </c>
      <c r="B6481" s="8">
        <f t="shared" ca="1" si="404"/>
        <v>6.1487611634813195</v>
      </c>
      <c r="C6481" s="8">
        <f t="shared" ca="1" si="405"/>
        <v>22.297522326962639</v>
      </c>
      <c r="D6481" s="8">
        <f t="shared" ca="1" si="406"/>
        <v>0.68277724149328056</v>
      </c>
      <c r="E6481" s="8">
        <f t="shared" ca="1" si="407"/>
        <v>22.980299568455919</v>
      </c>
    </row>
    <row r="6482" spans="1:5" x14ac:dyDescent="0.25">
      <c r="A6482" s="2">
        <v>6481</v>
      </c>
      <c r="B6482" s="8">
        <f t="shared" ca="1" si="404"/>
        <v>-1.3522275071650602</v>
      </c>
      <c r="C6482" s="8">
        <f t="shared" ca="1" si="405"/>
        <v>7.2955449856698795</v>
      </c>
      <c r="D6482" s="8">
        <f t="shared" ca="1" si="406"/>
        <v>-1.3713756214376238</v>
      </c>
      <c r="E6482" s="8">
        <f t="shared" ca="1" si="407"/>
        <v>5.9241693642322559</v>
      </c>
    </row>
    <row r="6483" spans="1:5" x14ac:dyDescent="0.25">
      <c r="A6483" s="2">
        <v>6482</v>
      </c>
      <c r="B6483" s="8">
        <f t="shared" ca="1" si="404"/>
        <v>3.6670249776484991</v>
      </c>
      <c r="C6483" s="8">
        <f t="shared" ca="1" si="405"/>
        <v>17.334049955296997</v>
      </c>
      <c r="D6483" s="8">
        <f t="shared" ca="1" si="406"/>
        <v>-0.12938294504738754</v>
      </c>
      <c r="E6483" s="8">
        <f t="shared" ca="1" si="407"/>
        <v>17.204667010249612</v>
      </c>
    </row>
    <row r="6484" spans="1:5" x14ac:dyDescent="0.25">
      <c r="A6484" s="2">
        <v>6483</v>
      </c>
      <c r="B6484" s="8">
        <f t="shared" ca="1" si="404"/>
        <v>-1.5025573973443374</v>
      </c>
      <c r="C6484" s="8">
        <f t="shared" ca="1" si="405"/>
        <v>6.9948852053113253</v>
      </c>
      <c r="D6484" s="8">
        <f t="shared" ca="1" si="406"/>
        <v>-0.34981548625407682</v>
      </c>
      <c r="E6484" s="8">
        <f t="shared" ca="1" si="407"/>
        <v>6.6450697190572487</v>
      </c>
    </row>
    <row r="6485" spans="1:5" x14ac:dyDescent="0.25">
      <c r="A6485" s="2">
        <v>6484</v>
      </c>
      <c r="B6485" s="8">
        <f t="shared" ca="1" si="404"/>
        <v>-5.6938462545337636</v>
      </c>
      <c r="C6485" s="8">
        <f t="shared" ca="1" si="405"/>
        <v>-1.3876925090675272</v>
      </c>
      <c r="D6485" s="8">
        <f t="shared" ca="1" si="406"/>
        <v>-1.6072935074834696</v>
      </c>
      <c r="E6485" s="8">
        <f t="shared" ca="1" si="407"/>
        <v>-2.9949860165509969</v>
      </c>
    </row>
    <row r="6486" spans="1:5" x14ac:dyDescent="0.25">
      <c r="A6486" s="2">
        <v>6485</v>
      </c>
      <c r="B6486" s="8">
        <f t="shared" ca="1" si="404"/>
        <v>-2.937963393461863</v>
      </c>
      <c r="C6486" s="8">
        <f t="shared" ca="1" si="405"/>
        <v>4.1240732130762741</v>
      </c>
      <c r="D6486" s="8">
        <f t="shared" ca="1" si="406"/>
        <v>-0.7468584031528781</v>
      </c>
      <c r="E6486" s="8">
        <f t="shared" ca="1" si="407"/>
        <v>3.3772148099233958</v>
      </c>
    </row>
    <row r="6487" spans="1:5" x14ac:dyDescent="0.25">
      <c r="A6487" s="2">
        <v>6486</v>
      </c>
      <c r="B6487" s="8">
        <f t="shared" ca="1" si="404"/>
        <v>-7.0705378743673295</v>
      </c>
      <c r="C6487" s="8">
        <f t="shared" ca="1" si="405"/>
        <v>-4.141075748734659</v>
      </c>
      <c r="D6487" s="8">
        <f t="shared" ca="1" si="406"/>
        <v>0.93778723634570704</v>
      </c>
      <c r="E6487" s="8">
        <f t="shared" ca="1" si="407"/>
        <v>-3.2032885123889518</v>
      </c>
    </row>
    <row r="6488" spans="1:5" x14ac:dyDescent="0.25">
      <c r="A6488" s="2">
        <v>6487</v>
      </c>
      <c r="B6488" s="8">
        <f t="shared" ca="1" si="404"/>
        <v>0.10052989674339832</v>
      </c>
      <c r="C6488" s="8">
        <f t="shared" ca="1" si="405"/>
        <v>10.201059793486797</v>
      </c>
      <c r="D6488" s="8">
        <f t="shared" ca="1" si="406"/>
        <v>-0.27102510387849166</v>
      </c>
      <c r="E6488" s="8">
        <f t="shared" ca="1" si="407"/>
        <v>9.9300346896083056</v>
      </c>
    </row>
    <row r="6489" spans="1:5" x14ac:dyDescent="0.25">
      <c r="A6489" s="2">
        <v>6488</v>
      </c>
      <c r="B6489" s="8">
        <f t="shared" ca="1" si="404"/>
        <v>3.5275198820151141</v>
      </c>
      <c r="C6489" s="8">
        <f t="shared" ca="1" si="405"/>
        <v>17.055039764030226</v>
      </c>
      <c r="D6489" s="8">
        <f t="shared" ca="1" si="406"/>
        <v>-1.1524049731600221</v>
      </c>
      <c r="E6489" s="8">
        <f t="shared" ca="1" si="407"/>
        <v>15.902634790870204</v>
      </c>
    </row>
    <row r="6490" spans="1:5" x14ac:dyDescent="0.25">
      <c r="A6490" s="2">
        <v>6489</v>
      </c>
      <c r="B6490" s="8">
        <f t="shared" ca="1" si="404"/>
        <v>-0.60746953192979836</v>
      </c>
      <c r="C6490" s="8">
        <f t="shared" ca="1" si="405"/>
        <v>8.785060936140404</v>
      </c>
      <c r="D6490" s="8">
        <f t="shared" ca="1" si="406"/>
        <v>8.3236140779044468E-2</v>
      </c>
      <c r="E6490" s="8">
        <f t="shared" ca="1" si="407"/>
        <v>8.8682970769194487</v>
      </c>
    </row>
    <row r="6491" spans="1:5" x14ac:dyDescent="0.25">
      <c r="A6491" s="2">
        <v>6490</v>
      </c>
      <c r="B6491" s="8">
        <f t="shared" ca="1" si="404"/>
        <v>-3.9663588882041569</v>
      </c>
      <c r="C6491" s="8">
        <f t="shared" ca="1" si="405"/>
        <v>2.0672822235916861</v>
      </c>
      <c r="D6491" s="8">
        <f t="shared" ca="1" si="406"/>
        <v>-0.10800883245808013</v>
      </c>
      <c r="E6491" s="8">
        <f t="shared" ca="1" si="407"/>
        <v>1.959273391133606</v>
      </c>
    </row>
    <row r="6492" spans="1:5" x14ac:dyDescent="0.25">
      <c r="A6492" s="2">
        <v>6491</v>
      </c>
      <c r="B6492" s="8">
        <f t="shared" ca="1" si="404"/>
        <v>-1.4971805604456254</v>
      </c>
      <c r="C6492" s="8">
        <f t="shared" ca="1" si="405"/>
        <v>7.0056388791087496</v>
      </c>
      <c r="D6492" s="8">
        <f t="shared" ca="1" si="406"/>
        <v>1.4507424525428858</v>
      </c>
      <c r="E6492" s="8">
        <f t="shared" ca="1" si="407"/>
        <v>8.4563813316516345</v>
      </c>
    </row>
    <row r="6493" spans="1:5" x14ac:dyDescent="0.25">
      <c r="A6493" s="2">
        <v>6492</v>
      </c>
      <c r="B6493" s="8">
        <f t="shared" ca="1" si="404"/>
        <v>2.5192969024862415</v>
      </c>
      <c r="C6493" s="8">
        <f t="shared" ca="1" si="405"/>
        <v>15.038593804972482</v>
      </c>
      <c r="D6493" s="8">
        <f t="shared" ca="1" si="406"/>
        <v>0.77873527364489936</v>
      </c>
      <c r="E6493" s="8">
        <f t="shared" ca="1" si="407"/>
        <v>15.817329078617382</v>
      </c>
    </row>
    <row r="6494" spans="1:5" x14ac:dyDescent="0.25">
      <c r="A6494" s="2">
        <v>6493</v>
      </c>
      <c r="B6494" s="8">
        <f t="shared" ca="1" si="404"/>
        <v>3.4731167681804576</v>
      </c>
      <c r="C6494" s="8">
        <f t="shared" ca="1" si="405"/>
        <v>16.946233536360914</v>
      </c>
      <c r="D6494" s="8">
        <f t="shared" ca="1" si="406"/>
        <v>0.42933781307036678</v>
      </c>
      <c r="E6494" s="8">
        <f t="shared" ca="1" si="407"/>
        <v>17.375571349431279</v>
      </c>
    </row>
    <row r="6495" spans="1:5" x14ac:dyDescent="0.25">
      <c r="A6495" s="2">
        <v>6494</v>
      </c>
      <c r="B6495" s="8">
        <f t="shared" ca="1" si="404"/>
        <v>1.7640466066428937</v>
      </c>
      <c r="C6495" s="8">
        <f t="shared" ca="1" si="405"/>
        <v>13.528093213285787</v>
      </c>
      <c r="D6495" s="8">
        <f t="shared" ca="1" si="406"/>
        <v>-2.1469579012104894</v>
      </c>
      <c r="E6495" s="8">
        <f t="shared" ca="1" si="407"/>
        <v>11.381135312075298</v>
      </c>
    </row>
    <row r="6496" spans="1:5" x14ac:dyDescent="0.25">
      <c r="A6496" s="2">
        <v>6495</v>
      </c>
      <c r="B6496" s="8">
        <f t="shared" ca="1" si="404"/>
        <v>2.5587596021822909</v>
      </c>
      <c r="C6496" s="8">
        <f t="shared" ca="1" si="405"/>
        <v>15.117519204364582</v>
      </c>
      <c r="D6496" s="8">
        <f t="shared" ca="1" si="406"/>
        <v>-1.0844184927955391</v>
      </c>
      <c r="E6496" s="8">
        <f t="shared" ca="1" si="407"/>
        <v>14.033100711569043</v>
      </c>
    </row>
    <row r="6497" spans="1:5" x14ac:dyDescent="0.25">
      <c r="A6497" s="2">
        <v>6496</v>
      </c>
      <c r="B6497" s="8">
        <f t="shared" ca="1" si="404"/>
        <v>2.3200475375270417</v>
      </c>
      <c r="C6497" s="8">
        <f t="shared" ca="1" si="405"/>
        <v>14.640095075054084</v>
      </c>
      <c r="D6497" s="8">
        <f t="shared" ca="1" si="406"/>
        <v>1.4968024957440553</v>
      </c>
      <c r="E6497" s="8">
        <f t="shared" ca="1" si="407"/>
        <v>16.136897570798141</v>
      </c>
    </row>
    <row r="6498" spans="1:5" x14ac:dyDescent="0.25">
      <c r="A6498" s="2">
        <v>6497</v>
      </c>
      <c r="B6498" s="8">
        <f t="shared" ca="1" si="404"/>
        <v>1.24689665194391</v>
      </c>
      <c r="C6498" s="8">
        <f t="shared" ca="1" si="405"/>
        <v>12.49379330388782</v>
      </c>
      <c r="D6498" s="8">
        <f t="shared" ca="1" si="406"/>
        <v>0.64417224202463763</v>
      </c>
      <c r="E6498" s="8">
        <f t="shared" ca="1" si="407"/>
        <v>13.137965545912458</v>
      </c>
    </row>
    <row r="6499" spans="1:5" x14ac:dyDescent="0.25">
      <c r="A6499" s="2">
        <v>6498</v>
      </c>
      <c r="B6499" s="8">
        <f t="shared" ca="1" si="404"/>
        <v>-7.3636252992551334</v>
      </c>
      <c r="C6499" s="8">
        <f t="shared" ca="1" si="405"/>
        <v>-4.7272505985102669</v>
      </c>
      <c r="D6499" s="8">
        <f t="shared" ca="1" si="406"/>
        <v>-0.72954254021931964</v>
      </c>
      <c r="E6499" s="8">
        <f t="shared" ca="1" si="407"/>
        <v>-5.4567931387295863</v>
      </c>
    </row>
    <row r="6500" spans="1:5" x14ac:dyDescent="0.25">
      <c r="A6500" s="2">
        <v>6499</v>
      </c>
      <c r="B6500" s="8">
        <f t="shared" ca="1" si="404"/>
        <v>-6.6103484788233899</v>
      </c>
      <c r="C6500" s="8">
        <f t="shared" ca="1" si="405"/>
        <v>-3.2206969576467799</v>
      </c>
      <c r="D6500" s="8">
        <f t="shared" ca="1" si="406"/>
        <v>-0.87918385564862578</v>
      </c>
      <c r="E6500" s="8">
        <f t="shared" ca="1" si="407"/>
        <v>-4.0998808132954059</v>
      </c>
    </row>
    <row r="6501" spans="1:5" x14ac:dyDescent="0.25">
      <c r="A6501" s="2">
        <v>6500</v>
      </c>
      <c r="B6501" s="8">
        <f t="shared" ca="1" si="404"/>
        <v>-10.524182183744905</v>
      </c>
      <c r="C6501" s="8">
        <f t="shared" ca="1" si="405"/>
        <v>-11.04836436748981</v>
      </c>
      <c r="D6501" s="8">
        <f t="shared" ca="1" si="406"/>
        <v>-0.73193305197006253</v>
      </c>
      <c r="E6501" s="8">
        <f t="shared" ca="1" si="407"/>
        <v>-11.780297419459872</v>
      </c>
    </row>
    <row r="6502" spans="1:5" x14ac:dyDescent="0.25">
      <c r="A6502" s="2">
        <v>6501</v>
      </c>
      <c r="B6502" s="8">
        <f t="shared" ca="1" si="404"/>
        <v>-1.0455554963712388</v>
      </c>
      <c r="C6502" s="8">
        <f t="shared" ca="1" si="405"/>
        <v>7.9088890072575229</v>
      </c>
      <c r="D6502" s="8">
        <f t="shared" ca="1" si="406"/>
        <v>-1.2590961286771292</v>
      </c>
      <c r="E6502" s="8">
        <f t="shared" ca="1" si="407"/>
        <v>6.6497928785803939</v>
      </c>
    </row>
    <row r="6503" spans="1:5" x14ac:dyDescent="0.25">
      <c r="A6503" s="2">
        <v>6502</v>
      </c>
      <c r="B6503" s="8">
        <f t="shared" ca="1" si="404"/>
        <v>-4.4681773658470885</v>
      </c>
      <c r="C6503" s="8">
        <f t="shared" ca="1" si="405"/>
        <v>1.0636452683058231</v>
      </c>
      <c r="D6503" s="8">
        <f t="shared" ca="1" si="406"/>
        <v>0.63294442162546505</v>
      </c>
      <c r="E6503" s="8">
        <f t="shared" ca="1" si="407"/>
        <v>1.696589689931288</v>
      </c>
    </row>
    <row r="6504" spans="1:5" x14ac:dyDescent="0.25">
      <c r="A6504" s="2">
        <v>6503</v>
      </c>
      <c r="B6504" s="8">
        <f t="shared" ca="1" si="404"/>
        <v>3.9704004505772703</v>
      </c>
      <c r="C6504" s="8">
        <f t="shared" ca="1" si="405"/>
        <v>17.940800901154539</v>
      </c>
      <c r="D6504" s="8">
        <f t="shared" ca="1" si="406"/>
        <v>-0.845274056528593</v>
      </c>
      <c r="E6504" s="8">
        <f t="shared" ca="1" si="407"/>
        <v>17.095526844625947</v>
      </c>
    </row>
    <row r="6505" spans="1:5" x14ac:dyDescent="0.25">
      <c r="A6505" s="2">
        <v>6504</v>
      </c>
      <c r="B6505" s="8">
        <f t="shared" ca="1" si="404"/>
        <v>-6.8801338432825307</v>
      </c>
      <c r="C6505" s="8">
        <f t="shared" ca="1" si="405"/>
        <v>-3.7602676865650615</v>
      </c>
      <c r="D6505" s="8">
        <f t="shared" ca="1" si="406"/>
        <v>1.3684086664431392</v>
      </c>
      <c r="E6505" s="8">
        <f t="shared" ca="1" si="407"/>
        <v>-2.3918590201219221</v>
      </c>
    </row>
    <row r="6506" spans="1:5" x14ac:dyDescent="0.25">
      <c r="A6506" s="2">
        <v>6505</v>
      </c>
      <c r="B6506" s="8">
        <f t="shared" ca="1" si="404"/>
        <v>-1.8304828908442579</v>
      </c>
      <c r="C6506" s="8">
        <f t="shared" ca="1" si="405"/>
        <v>6.3390342183114843</v>
      </c>
      <c r="D6506" s="8">
        <f t="shared" ca="1" si="406"/>
        <v>0.71549988452133884</v>
      </c>
      <c r="E6506" s="8">
        <f t="shared" ca="1" si="407"/>
        <v>7.0545341028328235</v>
      </c>
    </row>
    <row r="6507" spans="1:5" x14ac:dyDescent="0.25">
      <c r="A6507" s="2">
        <v>6506</v>
      </c>
      <c r="B6507" s="8">
        <f t="shared" ca="1" si="404"/>
        <v>1.3998724102983156</v>
      </c>
      <c r="C6507" s="8">
        <f t="shared" ca="1" si="405"/>
        <v>12.799744820596631</v>
      </c>
      <c r="D6507" s="8">
        <f t="shared" ca="1" si="406"/>
        <v>1.5214709898214744</v>
      </c>
      <c r="E6507" s="8">
        <f t="shared" ca="1" si="407"/>
        <v>14.321215810418106</v>
      </c>
    </row>
    <row r="6508" spans="1:5" x14ac:dyDescent="0.25">
      <c r="A6508" s="2">
        <v>6507</v>
      </c>
      <c r="B6508" s="8">
        <f t="shared" ca="1" si="404"/>
        <v>1.1738207550412103</v>
      </c>
      <c r="C6508" s="8">
        <f t="shared" ca="1" si="405"/>
        <v>12.34764151008242</v>
      </c>
      <c r="D6508" s="8">
        <f t="shared" ca="1" si="406"/>
        <v>-0.3039150359070904</v>
      </c>
      <c r="E6508" s="8">
        <f t="shared" ca="1" si="407"/>
        <v>12.04372647417533</v>
      </c>
    </row>
    <row r="6509" spans="1:5" x14ac:dyDescent="0.25">
      <c r="A6509" s="2">
        <v>6508</v>
      </c>
      <c r="B6509" s="8">
        <f t="shared" ca="1" si="404"/>
        <v>5.497427145201776</v>
      </c>
      <c r="C6509" s="8">
        <f t="shared" ca="1" si="405"/>
        <v>20.994854290403552</v>
      </c>
      <c r="D6509" s="8">
        <f t="shared" ca="1" si="406"/>
        <v>-0.18663490184474504</v>
      </c>
      <c r="E6509" s="8">
        <f t="shared" ca="1" si="407"/>
        <v>20.808219388558808</v>
      </c>
    </row>
    <row r="6510" spans="1:5" x14ac:dyDescent="0.25">
      <c r="A6510" s="2">
        <v>6509</v>
      </c>
      <c r="B6510" s="8">
        <f t="shared" ca="1" si="404"/>
        <v>7.6738493716646623</v>
      </c>
      <c r="C6510" s="8">
        <f t="shared" ca="1" si="405"/>
        <v>25.347698743329325</v>
      </c>
      <c r="D6510" s="8">
        <f t="shared" ca="1" si="406"/>
        <v>0.2949407192146063</v>
      </c>
      <c r="E6510" s="8">
        <f t="shared" ca="1" si="407"/>
        <v>25.642639462543929</v>
      </c>
    </row>
    <row r="6511" spans="1:5" x14ac:dyDescent="0.25">
      <c r="A6511" s="2">
        <v>6510</v>
      </c>
      <c r="B6511" s="8">
        <f t="shared" ca="1" si="404"/>
        <v>6.999668725777858</v>
      </c>
      <c r="C6511" s="8">
        <f t="shared" ca="1" si="405"/>
        <v>23.999337451555718</v>
      </c>
      <c r="D6511" s="8">
        <f t="shared" ca="1" si="406"/>
        <v>-1.6379442982939789</v>
      </c>
      <c r="E6511" s="8">
        <f t="shared" ca="1" si="407"/>
        <v>22.361393153261737</v>
      </c>
    </row>
    <row r="6512" spans="1:5" x14ac:dyDescent="0.25">
      <c r="A6512" s="2">
        <v>6511</v>
      </c>
      <c r="B6512" s="8">
        <f t="shared" ca="1" si="404"/>
        <v>-6.0121870511955766</v>
      </c>
      <c r="C6512" s="8">
        <f t="shared" ca="1" si="405"/>
        <v>-2.0243741023911532</v>
      </c>
      <c r="D6512" s="8">
        <f t="shared" ca="1" si="406"/>
        <v>0.14564568888850837</v>
      </c>
      <c r="E6512" s="8">
        <f t="shared" ca="1" si="407"/>
        <v>-1.8787284135026447</v>
      </c>
    </row>
    <row r="6513" spans="1:5" x14ac:dyDescent="0.25">
      <c r="A6513" s="2">
        <v>6512</v>
      </c>
      <c r="B6513" s="8">
        <f t="shared" ca="1" si="404"/>
        <v>-0.72241510161561862</v>
      </c>
      <c r="C6513" s="8">
        <f t="shared" ca="1" si="405"/>
        <v>8.5551697967687623</v>
      </c>
      <c r="D6513" s="8">
        <f t="shared" ca="1" si="406"/>
        <v>7.31365471648499E-4</v>
      </c>
      <c r="E6513" s="8">
        <f t="shared" ca="1" si="407"/>
        <v>8.55590116224041</v>
      </c>
    </row>
    <row r="6514" spans="1:5" x14ac:dyDescent="0.25">
      <c r="A6514" s="2">
        <v>6513</v>
      </c>
      <c r="B6514" s="8">
        <f t="shared" ca="1" si="404"/>
        <v>0.10375126802082231</v>
      </c>
      <c r="C6514" s="8">
        <f t="shared" ca="1" si="405"/>
        <v>10.207502536041645</v>
      </c>
      <c r="D6514" s="8">
        <f t="shared" ca="1" si="406"/>
        <v>1.088830375022986</v>
      </c>
      <c r="E6514" s="8">
        <f t="shared" ca="1" si="407"/>
        <v>11.296332911064631</v>
      </c>
    </row>
    <row r="6515" spans="1:5" x14ac:dyDescent="0.25">
      <c r="A6515" s="2">
        <v>6514</v>
      </c>
      <c r="B6515" s="8">
        <f t="shared" ca="1" si="404"/>
        <v>-0.54110987282337619</v>
      </c>
      <c r="C6515" s="8">
        <f t="shared" ca="1" si="405"/>
        <v>8.9177802543532483</v>
      </c>
      <c r="D6515" s="8">
        <f t="shared" ca="1" si="406"/>
        <v>-0.30425232123814733</v>
      </c>
      <c r="E6515" s="8">
        <f t="shared" ca="1" si="407"/>
        <v>8.6135279331151011</v>
      </c>
    </row>
    <row r="6516" spans="1:5" x14ac:dyDescent="0.25">
      <c r="A6516" s="2">
        <v>6515</v>
      </c>
      <c r="B6516" s="8">
        <f t="shared" ca="1" si="404"/>
        <v>-2.4742533425565836</v>
      </c>
      <c r="C6516" s="8">
        <f t="shared" ca="1" si="405"/>
        <v>5.0514933148868328</v>
      </c>
      <c r="D6516" s="8">
        <f t="shared" ca="1" si="406"/>
        <v>9.3028038772790825E-2</v>
      </c>
      <c r="E6516" s="8">
        <f t="shared" ca="1" si="407"/>
        <v>5.1445213536596235</v>
      </c>
    </row>
    <row r="6517" spans="1:5" x14ac:dyDescent="0.25">
      <c r="A6517" s="2">
        <v>6516</v>
      </c>
      <c r="B6517" s="8">
        <f t="shared" ca="1" si="404"/>
        <v>-4.427883904212254</v>
      </c>
      <c r="C6517" s="8">
        <f t="shared" ca="1" si="405"/>
        <v>1.1442321915754921</v>
      </c>
      <c r="D6517" s="8">
        <f t="shared" ca="1" si="406"/>
        <v>-1.6593777328620105</v>
      </c>
      <c r="E6517" s="8">
        <f t="shared" ca="1" si="407"/>
        <v>-0.51514554128651846</v>
      </c>
    </row>
    <row r="6518" spans="1:5" x14ac:dyDescent="0.25">
      <c r="A6518" s="2">
        <v>6517</v>
      </c>
      <c r="B6518" s="8">
        <f t="shared" ca="1" si="404"/>
        <v>2.3514710353483594</v>
      </c>
      <c r="C6518" s="8">
        <f t="shared" ca="1" si="405"/>
        <v>14.702942070696718</v>
      </c>
      <c r="D6518" s="8">
        <f t="shared" ca="1" si="406"/>
        <v>0.5386401081670753</v>
      </c>
      <c r="E6518" s="8">
        <f t="shared" ca="1" si="407"/>
        <v>15.241582178863794</v>
      </c>
    </row>
    <row r="6519" spans="1:5" x14ac:dyDescent="0.25">
      <c r="A6519" s="2">
        <v>6518</v>
      </c>
      <c r="B6519" s="8">
        <f t="shared" ca="1" si="404"/>
        <v>5.2170907367495705</v>
      </c>
      <c r="C6519" s="8">
        <f t="shared" ca="1" si="405"/>
        <v>20.434181473499141</v>
      </c>
      <c r="D6519" s="8">
        <f t="shared" ca="1" si="406"/>
        <v>-0.36992477387373346</v>
      </c>
      <c r="E6519" s="8">
        <f t="shared" ca="1" si="407"/>
        <v>20.064256699625407</v>
      </c>
    </row>
    <row r="6520" spans="1:5" x14ac:dyDescent="0.25">
      <c r="A6520" s="2">
        <v>6519</v>
      </c>
      <c r="B6520" s="8">
        <f t="shared" ca="1" si="404"/>
        <v>-1.3766910883784531</v>
      </c>
      <c r="C6520" s="8">
        <f t="shared" ca="1" si="405"/>
        <v>7.2466178232430938</v>
      </c>
      <c r="D6520" s="8">
        <f t="shared" ca="1" si="406"/>
        <v>-0.37817191819280843</v>
      </c>
      <c r="E6520" s="8">
        <f t="shared" ca="1" si="407"/>
        <v>6.8684459050502857</v>
      </c>
    </row>
    <row r="6521" spans="1:5" x14ac:dyDescent="0.25">
      <c r="A6521" s="2">
        <v>6520</v>
      </c>
      <c r="B6521" s="8">
        <f t="shared" ca="1" si="404"/>
        <v>3.5112659190055058</v>
      </c>
      <c r="C6521" s="8">
        <f t="shared" ca="1" si="405"/>
        <v>17.022531838011012</v>
      </c>
      <c r="D6521" s="8">
        <f t="shared" ca="1" si="406"/>
        <v>-0.13012335962370558</v>
      </c>
      <c r="E6521" s="8">
        <f t="shared" ca="1" si="407"/>
        <v>16.892408478387306</v>
      </c>
    </row>
    <row r="6522" spans="1:5" x14ac:dyDescent="0.25">
      <c r="A6522" s="2">
        <v>6521</v>
      </c>
      <c r="B6522" s="8">
        <f t="shared" ca="1" si="404"/>
        <v>1.3876881060499666</v>
      </c>
      <c r="C6522" s="8">
        <f t="shared" ca="1" si="405"/>
        <v>12.775376212099934</v>
      </c>
      <c r="D6522" s="8">
        <f t="shared" ca="1" si="406"/>
        <v>-2.02352535476094</v>
      </c>
      <c r="E6522" s="8">
        <f t="shared" ca="1" si="407"/>
        <v>10.751850857338994</v>
      </c>
    </row>
    <row r="6523" spans="1:5" x14ac:dyDescent="0.25">
      <c r="A6523" s="2">
        <v>6522</v>
      </c>
      <c r="B6523" s="8">
        <f t="shared" ca="1" si="404"/>
        <v>3.7004535114491075</v>
      </c>
      <c r="C6523" s="8">
        <f t="shared" ca="1" si="405"/>
        <v>17.400907022898217</v>
      </c>
      <c r="D6523" s="8">
        <f t="shared" ca="1" si="406"/>
        <v>-0.77945189523326919</v>
      </c>
      <c r="E6523" s="8">
        <f t="shared" ca="1" si="407"/>
        <v>16.621455127664948</v>
      </c>
    </row>
    <row r="6524" spans="1:5" x14ac:dyDescent="0.25">
      <c r="A6524" s="2">
        <v>6523</v>
      </c>
      <c r="B6524" s="8">
        <f t="shared" ca="1" si="404"/>
        <v>5.0652322288856277</v>
      </c>
      <c r="C6524" s="8">
        <f t="shared" ca="1" si="405"/>
        <v>20.130464457771254</v>
      </c>
      <c r="D6524" s="8">
        <f t="shared" ca="1" si="406"/>
        <v>0.21772081279576821</v>
      </c>
      <c r="E6524" s="8">
        <f t="shared" ca="1" si="407"/>
        <v>20.348185270567022</v>
      </c>
    </row>
    <row r="6525" spans="1:5" x14ac:dyDescent="0.25">
      <c r="A6525" s="2">
        <v>6524</v>
      </c>
      <c r="B6525" s="8">
        <f t="shared" ca="1" si="404"/>
        <v>4.0284117008368874</v>
      </c>
      <c r="C6525" s="8">
        <f t="shared" ca="1" si="405"/>
        <v>18.056823401673775</v>
      </c>
      <c r="D6525" s="8">
        <f t="shared" ca="1" si="406"/>
        <v>1.2642591947603286</v>
      </c>
      <c r="E6525" s="8">
        <f t="shared" ca="1" si="407"/>
        <v>19.321082596434103</v>
      </c>
    </row>
    <row r="6526" spans="1:5" x14ac:dyDescent="0.25">
      <c r="A6526" s="2">
        <v>6525</v>
      </c>
      <c r="B6526" s="8">
        <f t="shared" ca="1" si="404"/>
        <v>9.1090946963319457</v>
      </c>
      <c r="C6526" s="8">
        <f t="shared" ca="1" si="405"/>
        <v>28.218189392663891</v>
      </c>
      <c r="D6526" s="8">
        <f t="shared" ca="1" si="406"/>
        <v>1.2678480116416009</v>
      </c>
      <c r="E6526" s="8">
        <f t="shared" ca="1" si="407"/>
        <v>29.486037404305492</v>
      </c>
    </row>
    <row r="6527" spans="1:5" x14ac:dyDescent="0.25">
      <c r="A6527" s="2">
        <v>6526</v>
      </c>
      <c r="B6527" s="8">
        <f t="shared" ca="1" si="404"/>
        <v>-1.6365629021894939</v>
      </c>
      <c r="C6527" s="8">
        <f t="shared" ca="1" si="405"/>
        <v>6.7268741956210123</v>
      </c>
      <c r="D6527" s="8">
        <f t="shared" ca="1" si="406"/>
        <v>-0.45391882931432137</v>
      </c>
      <c r="E6527" s="8">
        <f t="shared" ca="1" si="407"/>
        <v>6.2729553663066913</v>
      </c>
    </row>
    <row r="6528" spans="1:5" x14ac:dyDescent="0.25">
      <c r="A6528" s="2">
        <v>6527</v>
      </c>
      <c r="B6528" s="8">
        <f t="shared" ca="1" si="404"/>
        <v>-0.80453988278518218</v>
      </c>
      <c r="C6528" s="8">
        <f t="shared" ca="1" si="405"/>
        <v>8.3909202344296361</v>
      </c>
      <c r="D6528" s="8">
        <f t="shared" ca="1" si="406"/>
        <v>0.54233850756405744</v>
      </c>
      <c r="E6528" s="8">
        <f t="shared" ca="1" si="407"/>
        <v>8.9332587419936935</v>
      </c>
    </row>
    <row r="6529" spans="1:5" x14ac:dyDescent="0.25">
      <c r="A6529" s="2">
        <v>6528</v>
      </c>
      <c r="B6529" s="8">
        <f t="shared" ca="1" si="404"/>
        <v>-8.7303618594880561</v>
      </c>
      <c r="C6529" s="8">
        <f t="shared" ca="1" si="405"/>
        <v>-7.4607237189761122</v>
      </c>
      <c r="D6529" s="8">
        <f t="shared" ca="1" si="406"/>
        <v>0.63174190358328419</v>
      </c>
      <c r="E6529" s="8">
        <f t="shared" ca="1" si="407"/>
        <v>-6.8289818153928277</v>
      </c>
    </row>
    <row r="6530" spans="1:5" x14ac:dyDescent="0.25">
      <c r="A6530" s="2">
        <v>6529</v>
      </c>
      <c r="B6530" s="8">
        <f t="shared" ref="B6530:B6593" ca="1" si="408">NORMINV(RAND(),$H$2,$H$3)</f>
        <v>2.3548708356552526</v>
      </c>
      <c r="C6530" s="8">
        <f t="shared" ref="C6530:C6593" ca="1" si="409">$H$6+$H$7*B6530</f>
        <v>14.709741671310505</v>
      </c>
      <c r="D6530" s="8">
        <f t="shared" ca="1" si="406"/>
        <v>0.65002404899149557</v>
      </c>
      <c r="E6530" s="8">
        <f t="shared" ca="1" si="407"/>
        <v>15.359765720302001</v>
      </c>
    </row>
    <row r="6531" spans="1:5" x14ac:dyDescent="0.25">
      <c r="A6531" s="2">
        <v>6530</v>
      </c>
      <c r="B6531" s="8">
        <f t="shared" ca="1" si="408"/>
        <v>2.4676456061282694</v>
      </c>
      <c r="C6531" s="8">
        <f t="shared" ca="1" si="409"/>
        <v>14.935291212256539</v>
      </c>
      <c r="D6531" s="8">
        <f t="shared" ref="D6531:D6594" ca="1" si="410">NORMINV(RAND(),0,1)</f>
        <v>2.214505799253859</v>
      </c>
      <c r="E6531" s="8">
        <f t="shared" ref="E6531:E6594" ca="1" si="411">$H$6+$H$7*B6531+D6531</f>
        <v>17.149797011510397</v>
      </c>
    </row>
    <row r="6532" spans="1:5" x14ac:dyDescent="0.25">
      <c r="A6532" s="2">
        <v>6531</v>
      </c>
      <c r="B6532" s="8">
        <f t="shared" ca="1" si="408"/>
        <v>-3.1626591703694897</v>
      </c>
      <c r="C6532" s="8">
        <f t="shared" ca="1" si="409"/>
        <v>3.6746816592610205</v>
      </c>
      <c r="D6532" s="8">
        <f t="shared" ca="1" si="410"/>
        <v>-0.45354528647567033</v>
      </c>
      <c r="E6532" s="8">
        <f t="shared" ca="1" si="411"/>
        <v>3.2211363727853501</v>
      </c>
    </row>
    <row r="6533" spans="1:5" x14ac:dyDescent="0.25">
      <c r="A6533" s="2">
        <v>6532</v>
      </c>
      <c r="B6533" s="8">
        <f t="shared" ca="1" si="408"/>
        <v>0.4117871702378636</v>
      </c>
      <c r="C6533" s="8">
        <f t="shared" ca="1" si="409"/>
        <v>10.823574340475727</v>
      </c>
      <c r="D6533" s="8">
        <f t="shared" ca="1" si="410"/>
        <v>-9.5400509757065474E-2</v>
      </c>
      <c r="E6533" s="8">
        <f t="shared" ca="1" si="411"/>
        <v>10.728173830718662</v>
      </c>
    </row>
    <row r="6534" spans="1:5" x14ac:dyDescent="0.25">
      <c r="A6534" s="2">
        <v>6533</v>
      </c>
      <c r="B6534" s="8">
        <f t="shared" ca="1" si="408"/>
        <v>9.0241821060594027</v>
      </c>
      <c r="C6534" s="8">
        <f t="shared" ca="1" si="409"/>
        <v>28.048364212118805</v>
      </c>
      <c r="D6534" s="8">
        <f t="shared" ca="1" si="410"/>
        <v>-2.0525663603223725</v>
      </c>
      <c r="E6534" s="8">
        <f t="shared" ca="1" si="411"/>
        <v>25.995797851796432</v>
      </c>
    </row>
    <row r="6535" spans="1:5" x14ac:dyDescent="0.25">
      <c r="A6535" s="2">
        <v>6534</v>
      </c>
      <c r="B6535" s="8">
        <f t="shared" ca="1" si="408"/>
        <v>-8.3713500847799232</v>
      </c>
      <c r="C6535" s="8">
        <f t="shared" ca="1" si="409"/>
        <v>-6.7427001695598463</v>
      </c>
      <c r="D6535" s="8">
        <f t="shared" ca="1" si="410"/>
        <v>-1.0321143330124065E-2</v>
      </c>
      <c r="E6535" s="8">
        <f t="shared" ca="1" si="411"/>
        <v>-6.7530213128899703</v>
      </c>
    </row>
    <row r="6536" spans="1:5" x14ac:dyDescent="0.25">
      <c r="A6536" s="2">
        <v>6535</v>
      </c>
      <c r="B6536" s="8">
        <f t="shared" ca="1" si="408"/>
        <v>-0.55812923214479171</v>
      </c>
      <c r="C6536" s="8">
        <f t="shared" ca="1" si="409"/>
        <v>8.883741535710417</v>
      </c>
      <c r="D6536" s="8">
        <f t="shared" ca="1" si="410"/>
        <v>1.405128280399857</v>
      </c>
      <c r="E6536" s="8">
        <f t="shared" ca="1" si="411"/>
        <v>10.288869816110275</v>
      </c>
    </row>
    <row r="6537" spans="1:5" x14ac:dyDescent="0.25">
      <c r="A6537" s="2">
        <v>6536</v>
      </c>
      <c r="B6537" s="8">
        <f t="shared" ca="1" si="408"/>
        <v>8.13959162376009</v>
      </c>
      <c r="C6537" s="8">
        <f t="shared" ca="1" si="409"/>
        <v>26.27918324752018</v>
      </c>
      <c r="D6537" s="8">
        <f t="shared" ca="1" si="410"/>
        <v>1.670749423973777</v>
      </c>
      <c r="E6537" s="8">
        <f t="shared" ca="1" si="411"/>
        <v>27.949932671493958</v>
      </c>
    </row>
    <row r="6538" spans="1:5" x14ac:dyDescent="0.25">
      <c r="A6538" s="2">
        <v>6537</v>
      </c>
      <c r="B6538" s="8">
        <f t="shared" ca="1" si="408"/>
        <v>-0.83780730787490665</v>
      </c>
      <c r="C6538" s="8">
        <f t="shared" ca="1" si="409"/>
        <v>8.3243853842501867</v>
      </c>
      <c r="D6538" s="8">
        <f t="shared" ca="1" si="410"/>
        <v>-1.0007129317283066</v>
      </c>
      <c r="E6538" s="8">
        <f t="shared" ca="1" si="411"/>
        <v>7.3236724525218797</v>
      </c>
    </row>
    <row r="6539" spans="1:5" x14ac:dyDescent="0.25">
      <c r="A6539" s="2">
        <v>6538</v>
      </c>
      <c r="B6539" s="8">
        <f t="shared" ca="1" si="408"/>
        <v>4.9306889013542392</v>
      </c>
      <c r="C6539" s="8">
        <f t="shared" ca="1" si="409"/>
        <v>19.861377802708478</v>
      </c>
      <c r="D6539" s="8">
        <f t="shared" ca="1" si="410"/>
        <v>0.74731969013165611</v>
      </c>
      <c r="E6539" s="8">
        <f t="shared" ca="1" si="411"/>
        <v>20.608697492840136</v>
      </c>
    </row>
    <row r="6540" spans="1:5" x14ac:dyDescent="0.25">
      <c r="A6540" s="2">
        <v>6539</v>
      </c>
      <c r="B6540" s="8">
        <f t="shared" ca="1" si="408"/>
        <v>-0.58785177746500505</v>
      </c>
      <c r="C6540" s="8">
        <f t="shared" ca="1" si="409"/>
        <v>8.8242964450699901</v>
      </c>
      <c r="D6540" s="8">
        <f t="shared" ca="1" si="410"/>
        <v>-3.8783571654918712E-2</v>
      </c>
      <c r="E6540" s="8">
        <f t="shared" ca="1" si="411"/>
        <v>8.7855128734150707</v>
      </c>
    </row>
    <row r="6541" spans="1:5" x14ac:dyDescent="0.25">
      <c r="A6541" s="2">
        <v>6540</v>
      </c>
      <c r="B6541" s="8">
        <f t="shared" ca="1" si="408"/>
        <v>-3.9127222356565685</v>
      </c>
      <c r="C6541" s="8">
        <f t="shared" ca="1" si="409"/>
        <v>2.174555528686863</v>
      </c>
      <c r="D6541" s="8">
        <f t="shared" ca="1" si="410"/>
        <v>4.5249737597713733E-3</v>
      </c>
      <c r="E6541" s="8">
        <f t="shared" ca="1" si="411"/>
        <v>2.1790805024466344</v>
      </c>
    </row>
    <row r="6542" spans="1:5" x14ac:dyDescent="0.25">
      <c r="A6542" s="2">
        <v>6541</v>
      </c>
      <c r="B6542" s="8">
        <f t="shared" ca="1" si="408"/>
        <v>4.1003663769525538</v>
      </c>
      <c r="C6542" s="8">
        <f t="shared" ca="1" si="409"/>
        <v>18.200732753905108</v>
      </c>
      <c r="D6542" s="8">
        <f t="shared" ca="1" si="410"/>
        <v>-0.6324836129770236</v>
      </c>
      <c r="E6542" s="8">
        <f t="shared" ca="1" si="411"/>
        <v>17.568249140928085</v>
      </c>
    </row>
    <row r="6543" spans="1:5" x14ac:dyDescent="0.25">
      <c r="A6543" s="2">
        <v>6542</v>
      </c>
      <c r="B6543" s="8">
        <f t="shared" ca="1" si="408"/>
        <v>-0.35637967010596794</v>
      </c>
      <c r="C6543" s="8">
        <f t="shared" ca="1" si="409"/>
        <v>9.2872406597880648</v>
      </c>
      <c r="D6543" s="8">
        <f t="shared" ca="1" si="410"/>
        <v>-1.3314003759962045</v>
      </c>
      <c r="E6543" s="8">
        <f t="shared" ca="1" si="411"/>
        <v>7.9558402837918605</v>
      </c>
    </row>
    <row r="6544" spans="1:5" x14ac:dyDescent="0.25">
      <c r="A6544" s="2">
        <v>6543</v>
      </c>
      <c r="B6544" s="8">
        <f t="shared" ca="1" si="408"/>
        <v>-4.4565205704984399</v>
      </c>
      <c r="C6544" s="8">
        <f t="shared" ca="1" si="409"/>
        <v>1.0869588590031203</v>
      </c>
      <c r="D6544" s="8">
        <f t="shared" ca="1" si="410"/>
        <v>4.449175154412198E-2</v>
      </c>
      <c r="E6544" s="8">
        <f t="shared" ca="1" si="411"/>
        <v>1.1314506105472422</v>
      </c>
    </row>
    <row r="6545" spans="1:5" x14ac:dyDescent="0.25">
      <c r="A6545" s="2">
        <v>6544</v>
      </c>
      <c r="B6545" s="8">
        <f t="shared" ca="1" si="408"/>
        <v>1.8469812925934816</v>
      </c>
      <c r="C6545" s="8">
        <f t="shared" ca="1" si="409"/>
        <v>13.693962585186963</v>
      </c>
      <c r="D6545" s="8">
        <f t="shared" ca="1" si="410"/>
        <v>-0.43065384528214018</v>
      </c>
      <c r="E6545" s="8">
        <f t="shared" ca="1" si="411"/>
        <v>13.263308739904822</v>
      </c>
    </row>
    <row r="6546" spans="1:5" x14ac:dyDescent="0.25">
      <c r="A6546" s="2">
        <v>6545</v>
      </c>
      <c r="B6546" s="8">
        <f t="shared" ca="1" si="408"/>
        <v>7.5168692960320485</v>
      </c>
      <c r="C6546" s="8">
        <f t="shared" ca="1" si="409"/>
        <v>25.033738592064097</v>
      </c>
      <c r="D6546" s="8">
        <f t="shared" ca="1" si="410"/>
        <v>-0.63438176154007497</v>
      </c>
      <c r="E6546" s="8">
        <f t="shared" ca="1" si="411"/>
        <v>24.39935683052402</v>
      </c>
    </row>
    <row r="6547" spans="1:5" x14ac:dyDescent="0.25">
      <c r="A6547" s="2">
        <v>6546</v>
      </c>
      <c r="B6547" s="8">
        <f t="shared" ca="1" si="408"/>
        <v>-11.322448888160892</v>
      </c>
      <c r="C6547" s="8">
        <f t="shared" ca="1" si="409"/>
        <v>-12.644897776321784</v>
      </c>
      <c r="D6547" s="8">
        <f t="shared" ca="1" si="410"/>
        <v>0.53560189749670462</v>
      </c>
      <c r="E6547" s="8">
        <f t="shared" ca="1" si="411"/>
        <v>-12.10929587882508</v>
      </c>
    </row>
    <row r="6548" spans="1:5" x14ac:dyDescent="0.25">
      <c r="A6548" s="2">
        <v>6547</v>
      </c>
      <c r="B6548" s="8">
        <f t="shared" ca="1" si="408"/>
        <v>4.2649435663800936</v>
      </c>
      <c r="C6548" s="8">
        <f t="shared" ca="1" si="409"/>
        <v>18.529887132760187</v>
      </c>
      <c r="D6548" s="8">
        <f t="shared" ca="1" si="410"/>
        <v>-0.45412848911545545</v>
      </c>
      <c r="E6548" s="8">
        <f t="shared" ca="1" si="411"/>
        <v>18.075758643644733</v>
      </c>
    </row>
    <row r="6549" spans="1:5" x14ac:dyDescent="0.25">
      <c r="A6549" s="2">
        <v>6548</v>
      </c>
      <c r="B6549" s="8">
        <f t="shared" ca="1" si="408"/>
        <v>-3.7221021424325089</v>
      </c>
      <c r="C6549" s="8">
        <f t="shared" ca="1" si="409"/>
        <v>2.5557957151349822</v>
      </c>
      <c r="D6549" s="8">
        <f t="shared" ca="1" si="410"/>
        <v>0.52692444248258252</v>
      </c>
      <c r="E6549" s="8">
        <f t="shared" ca="1" si="411"/>
        <v>3.0827201576175645</v>
      </c>
    </row>
    <row r="6550" spans="1:5" x14ac:dyDescent="0.25">
      <c r="A6550" s="2">
        <v>6549</v>
      </c>
      <c r="B6550" s="8">
        <f t="shared" ca="1" si="408"/>
        <v>1.6752900355347187</v>
      </c>
      <c r="C6550" s="8">
        <f t="shared" ca="1" si="409"/>
        <v>13.350580071069437</v>
      </c>
      <c r="D6550" s="8">
        <f t="shared" ca="1" si="410"/>
        <v>-0.74600970082083107</v>
      </c>
      <c r="E6550" s="8">
        <f t="shared" ca="1" si="411"/>
        <v>12.604570370248606</v>
      </c>
    </row>
    <row r="6551" spans="1:5" x14ac:dyDescent="0.25">
      <c r="A6551" s="2">
        <v>6550</v>
      </c>
      <c r="B6551" s="8">
        <f t="shared" ca="1" si="408"/>
        <v>-4.6093635121655483</v>
      </c>
      <c r="C6551" s="8">
        <f t="shared" ca="1" si="409"/>
        <v>0.78127297566890341</v>
      </c>
      <c r="D6551" s="8">
        <f t="shared" ca="1" si="410"/>
        <v>1.0591571260004902</v>
      </c>
      <c r="E6551" s="8">
        <f t="shared" ca="1" si="411"/>
        <v>1.8404301016693936</v>
      </c>
    </row>
    <row r="6552" spans="1:5" x14ac:dyDescent="0.25">
      <c r="A6552" s="2">
        <v>6551</v>
      </c>
      <c r="B6552" s="8">
        <f t="shared" ca="1" si="408"/>
        <v>2.2250897919413415</v>
      </c>
      <c r="C6552" s="8">
        <f t="shared" ca="1" si="409"/>
        <v>14.450179583882683</v>
      </c>
      <c r="D6552" s="8">
        <f t="shared" ca="1" si="410"/>
        <v>-0.28493251299744932</v>
      </c>
      <c r="E6552" s="8">
        <f t="shared" ca="1" si="411"/>
        <v>14.165247070885234</v>
      </c>
    </row>
    <row r="6553" spans="1:5" x14ac:dyDescent="0.25">
      <c r="A6553" s="2">
        <v>6552</v>
      </c>
      <c r="B6553" s="8">
        <f t="shared" ca="1" si="408"/>
        <v>1.9024060585283218</v>
      </c>
      <c r="C6553" s="8">
        <f t="shared" ca="1" si="409"/>
        <v>13.804812117056644</v>
      </c>
      <c r="D6553" s="8">
        <f t="shared" ca="1" si="410"/>
        <v>0.25010688416587518</v>
      </c>
      <c r="E6553" s="8">
        <f t="shared" ca="1" si="411"/>
        <v>14.054919001222519</v>
      </c>
    </row>
    <row r="6554" spans="1:5" x14ac:dyDescent="0.25">
      <c r="A6554" s="2">
        <v>6553</v>
      </c>
      <c r="B6554" s="8">
        <f t="shared" ca="1" si="408"/>
        <v>8.665537034404533</v>
      </c>
      <c r="C6554" s="8">
        <f t="shared" ca="1" si="409"/>
        <v>27.331074068809066</v>
      </c>
      <c r="D6554" s="8">
        <f t="shared" ca="1" si="410"/>
        <v>-5.5315987538261079E-3</v>
      </c>
      <c r="E6554" s="8">
        <f t="shared" ca="1" si="411"/>
        <v>27.32554247005524</v>
      </c>
    </row>
    <row r="6555" spans="1:5" x14ac:dyDescent="0.25">
      <c r="A6555" s="2">
        <v>6554</v>
      </c>
      <c r="B6555" s="8">
        <f t="shared" ca="1" si="408"/>
        <v>-10.450587667398734</v>
      </c>
      <c r="C6555" s="8">
        <f t="shared" ca="1" si="409"/>
        <v>-10.901175334797468</v>
      </c>
      <c r="D6555" s="8">
        <f t="shared" ca="1" si="410"/>
        <v>1.5623518472433064</v>
      </c>
      <c r="E6555" s="8">
        <f t="shared" ca="1" si="411"/>
        <v>-9.338823487554162</v>
      </c>
    </row>
    <row r="6556" spans="1:5" x14ac:dyDescent="0.25">
      <c r="A6556" s="2">
        <v>6555</v>
      </c>
      <c r="B6556" s="8">
        <f t="shared" ca="1" si="408"/>
        <v>4.3592904307292883</v>
      </c>
      <c r="C6556" s="8">
        <f t="shared" ca="1" si="409"/>
        <v>18.718580861458577</v>
      </c>
      <c r="D6556" s="8">
        <f t="shared" ca="1" si="410"/>
        <v>-0.4920780968347227</v>
      </c>
      <c r="E6556" s="8">
        <f t="shared" ca="1" si="411"/>
        <v>18.226502764623852</v>
      </c>
    </row>
    <row r="6557" spans="1:5" x14ac:dyDescent="0.25">
      <c r="A6557" s="2">
        <v>6556</v>
      </c>
      <c r="B6557" s="8">
        <f t="shared" ca="1" si="408"/>
        <v>0.26592213154332184</v>
      </c>
      <c r="C6557" s="8">
        <f t="shared" ca="1" si="409"/>
        <v>10.531844263086644</v>
      </c>
      <c r="D6557" s="8">
        <f t="shared" ca="1" si="410"/>
        <v>0.6959470203372472</v>
      </c>
      <c r="E6557" s="8">
        <f t="shared" ca="1" si="411"/>
        <v>11.22779128342389</v>
      </c>
    </row>
    <row r="6558" spans="1:5" x14ac:dyDescent="0.25">
      <c r="A6558" s="2">
        <v>6557</v>
      </c>
      <c r="B6558" s="8">
        <f t="shared" ca="1" si="408"/>
        <v>5.9575493297086162</v>
      </c>
      <c r="C6558" s="8">
        <f t="shared" ca="1" si="409"/>
        <v>21.915098659417232</v>
      </c>
      <c r="D6558" s="8">
        <f t="shared" ca="1" si="410"/>
        <v>0.764958177785384</v>
      </c>
      <c r="E6558" s="8">
        <f t="shared" ca="1" si="411"/>
        <v>22.680056837202617</v>
      </c>
    </row>
    <row r="6559" spans="1:5" x14ac:dyDescent="0.25">
      <c r="A6559" s="2">
        <v>6558</v>
      </c>
      <c r="B6559" s="8">
        <f t="shared" ca="1" si="408"/>
        <v>-1.0300887152311109</v>
      </c>
      <c r="C6559" s="8">
        <f t="shared" ca="1" si="409"/>
        <v>7.9398225695377782</v>
      </c>
      <c r="D6559" s="8">
        <f t="shared" ca="1" si="410"/>
        <v>0.57695870380922487</v>
      </c>
      <c r="E6559" s="8">
        <f t="shared" ca="1" si="411"/>
        <v>8.5167812733470036</v>
      </c>
    </row>
    <row r="6560" spans="1:5" x14ac:dyDescent="0.25">
      <c r="A6560" s="2">
        <v>6559</v>
      </c>
      <c r="B6560" s="8">
        <f t="shared" ca="1" si="408"/>
        <v>3.3265828745012769</v>
      </c>
      <c r="C6560" s="8">
        <f t="shared" ca="1" si="409"/>
        <v>16.653165749002554</v>
      </c>
      <c r="D6560" s="8">
        <f t="shared" ca="1" si="410"/>
        <v>0.69867322409078625</v>
      </c>
      <c r="E6560" s="8">
        <f t="shared" ca="1" si="411"/>
        <v>17.35183897309334</v>
      </c>
    </row>
    <row r="6561" spans="1:5" x14ac:dyDescent="0.25">
      <c r="A6561" s="2">
        <v>6560</v>
      </c>
      <c r="B6561" s="8">
        <f t="shared" ca="1" si="408"/>
        <v>-0.85622144822850088</v>
      </c>
      <c r="C6561" s="8">
        <f t="shared" ca="1" si="409"/>
        <v>8.2875571035429978</v>
      </c>
      <c r="D6561" s="8">
        <f t="shared" ca="1" si="410"/>
        <v>-0.75249819025473275</v>
      </c>
      <c r="E6561" s="8">
        <f t="shared" ca="1" si="411"/>
        <v>7.5350589132882648</v>
      </c>
    </row>
    <row r="6562" spans="1:5" x14ac:dyDescent="0.25">
      <c r="A6562" s="2">
        <v>6561</v>
      </c>
      <c r="B6562" s="8">
        <f t="shared" ca="1" si="408"/>
        <v>0.81408790222173943</v>
      </c>
      <c r="C6562" s="8">
        <f t="shared" ca="1" si="409"/>
        <v>11.62817580444348</v>
      </c>
      <c r="D6562" s="8">
        <f t="shared" ca="1" si="410"/>
        <v>-0.36311194152799281</v>
      </c>
      <c r="E6562" s="8">
        <f t="shared" ca="1" si="411"/>
        <v>11.265063862915486</v>
      </c>
    </row>
    <row r="6563" spans="1:5" x14ac:dyDescent="0.25">
      <c r="A6563" s="2">
        <v>6562</v>
      </c>
      <c r="B6563" s="8">
        <f t="shared" ca="1" si="408"/>
        <v>8.3211571482988216</v>
      </c>
      <c r="C6563" s="8">
        <f t="shared" ca="1" si="409"/>
        <v>26.642314296597643</v>
      </c>
      <c r="D6563" s="8">
        <f t="shared" ca="1" si="410"/>
        <v>0.16514539638751868</v>
      </c>
      <c r="E6563" s="8">
        <f t="shared" ca="1" si="411"/>
        <v>26.807459692985162</v>
      </c>
    </row>
    <row r="6564" spans="1:5" x14ac:dyDescent="0.25">
      <c r="A6564" s="2">
        <v>6563</v>
      </c>
      <c r="B6564" s="8">
        <f t="shared" ca="1" si="408"/>
        <v>-5.5688041744621959</v>
      </c>
      <c r="C6564" s="8">
        <f t="shared" ca="1" si="409"/>
        <v>-1.1376083489243918</v>
      </c>
      <c r="D6564" s="8">
        <f t="shared" ca="1" si="410"/>
        <v>-0.26269291248941418</v>
      </c>
      <c r="E6564" s="8">
        <f t="shared" ca="1" si="411"/>
        <v>-1.400301261413806</v>
      </c>
    </row>
    <row r="6565" spans="1:5" x14ac:dyDescent="0.25">
      <c r="A6565" s="2">
        <v>6564</v>
      </c>
      <c r="B6565" s="8">
        <f t="shared" ca="1" si="408"/>
        <v>0.79510300256742983</v>
      </c>
      <c r="C6565" s="8">
        <f t="shared" ca="1" si="409"/>
        <v>11.59020600513486</v>
      </c>
      <c r="D6565" s="8">
        <f t="shared" ca="1" si="410"/>
        <v>1.3100057691213423</v>
      </c>
      <c r="E6565" s="8">
        <f t="shared" ca="1" si="411"/>
        <v>12.900211774256203</v>
      </c>
    </row>
    <row r="6566" spans="1:5" x14ac:dyDescent="0.25">
      <c r="A6566" s="2">
        <v>6565</v>
      </c>
      <c r="B6566" s="8">
        <f t="shared" ca="1" si="408"/>
        <v>3.7954378771210178</v>
      </c>
      <c r="C6566" s="8">
        <f t="shared" ca="1" si="409"/>
        <v>17.590875754242035</v>
      </c>
      <c r="D6566" s="8">
        <f t="shared" ca="1" si="410"/>
        <v>-0.73887655047749179</v>
      </c>
      <c r="E6566" s="8">
        <f t="shared" ca="1" si="411"/>
        <v>16.851999203764542</v>
      </c>
    </row>
    <row r="6567" spans="1:5" x14ac:dyDescent="0.25">
      <c r="A6567" s="2">
        <v>6566</v>
      </c>
      <c r="B6567" s="8">
        <f t="shared" ca="1" si="408"/>
        <v>-3.5740592394720587</v>
      </c>
      <c r="C6567" s="8">
        <f t="shared" ca="1" si="409"/>
        <v>2.8518815210558826</v>
      </c>
      <c r="D6567" s="8">
        <f t="shared" ca="1" si="410"/>
        <v>1.2668702033204965E-2</v>
      </c>
      <c r="E6567" s="8">
        <f t="shared" ca="1" si="411"/>
        <v>2.8645502230890876</v>
      </c>
    </row>
    <row r="6568" spans="1:5" x14ac:dyDescent="0.25">
      <c r="A6568" s="2">
        <v>6567</v>
      </c>
      <c r="B6568" s="8">
        <f t="shared" ca="1" si="408"/>
        <v>5.133979947892958</v>
      </c>
      <c r="C6568" s="8">
        <f t="shared" ca="1" si="409"/>
        <v>20.267959895785914</v>
      </c>
      <c r="D6568" s="8">
        <f t="shared" ca="1" si="410"/>
        <v>1.6442278284089138</v>
      </c>
      <c r="E6568" s="8">
        <f t="shared" ca="1" si="411"/>
        <v>21.91218772419483</v>
      </c>
    </row>
    <row r="6569" spans="1:5" x14ac:dyDescent="0.25">
      <c r="A6569" s="2">
        <v>6568</v>
      </c>
      <c r="B6569" s="8">
        <f t="shared" ca="1" si="408"/>
        <v>-2.0259053981887538</v>
      </c>
      <c r="C6569" s="8">
        <f t="shared" ca="1" si="409"/>
        <v>5.9481892036224924</v>
      </c>
      <c r="D6569" s="8">
        <f t="shared" ca="1" si="410"/>
        <v>1.5151641838607954</v>
      </c>
      <c r="E6569" s="8">
        <f t="shared" ca="1" si="411"/>
        <v>7.4633533874832878</v>
      </c>
    </row>
    <row r="6570" spans="1:5" x14ac:dyDescent="0.25">
      <c r="A6570" s="2">
        <v>6569</v>
      </c>
      <c r="B6570" s="8">
        <f t="shared" ca="1" si="408"/>
        <v>-2.533260447695374</v>
      </c>
      <c r="C6570" s="8">
        <f t="shared" ca="1" si="409"/>
        <v>4.9334791046092521</v>
      </c>
      <c r="D6570" s="8">
        <f t="shared" ca="1" si="410"/>
        <v>-1.0556711796659477</v>
      </c>
      <c r="E6570" s="8">
        <f t="shared" ca="1" si="411"/>
        <v>3.8778079249433044</v>
      </c>
    </row>
    <row r="6571" spans="1:5" x14ac:dyDescent="0.25">
      <c r="A6571" s="2">
        <v>6570</v>
      </c>
      <c r="B6571" s="8">
        <f t="shared" ca="1" si="408"/>
        <v>-0.8949621407111461</v>
      </c>
      <c r="C6571" s="8">
        <f t="shared" ca="1" si="409"/>
        <v>8.2100757185777073</v>
      </c>
      <c r="D6571" s="8">
        <f t="shared" ca="1" si="410"/>
        <v>-1.8014863230366696</v>
      </c>
      <c r="E6571" s="8">
        <f t="shared" ca="1" si="411"/>
        <v>6.4085893955410373</v>
      </c>
    </row>
    <row r="6572" spans="1:5" x14ac:dyDescent="0.25">
      <c r="A6572" s="2">
        <v>6571</v>
      </c>
      <c r="B6572" s="8">
        <f t="shared" ca="1" si="408"/>
        <v>-7.6839223028469252</v>
      </c>
      <c r="C6572" s="8">
        <f t="shared" ca="1" si="409"/>
        <v>-5.3678446056938505</v>
      </c>
      <c r="D6572" s="8">
        <f t="shared" ca="1" si="410"/>
        <v>-1.2574346270050163</v>
      </c>
      <c r="E6572" s="8">
        <f t="shared" ca="1" si="411"/>
        <v>-6.6252792326988672</v>
      </c>
    </row>
    <row r="6573" spans="1:5" x14ac:dyDescent="0.25">
      <c r="A6573" s="2">
        <v>6572</v>
      </c>
      <c r="B6573" s="8">
        <f t="shared" ca="1" si="408"/>
        <v>2.8541712130420676</v>
      </c>
      <c r="C6573" s="8">
        <f t="shared" ca="1" si="409"/>
        <v>15.708342426084135</v>
      </c>
      <c r="D6573" s="8">
        <f t="shared" ca="1" si="410"/>
        <v>-0.66408374808063808</v>
      </c>
      <c r="E6573" s="8">
        <f t="shared" ca="1" si="411"/>
        <v>15.044258678003498</v>
      </c>
    </row>
    <row r="6574" spans="1:5" x14ac:dyDescent="0.25">
      <c r="A6574" s="2">
        <v>6573</v>
      </c>
      <c r="B6574" s="8">
        <f t="shared" ca="1" si="408"/>
        <v>-4.8044508623017936</v>
      </c>
      <c r="C6574" s="8">
        <f t="shared" ca="1" si="409"/>
        <v>0.39109827539641273</v>
      </c>
      <c r="D6574" s="8">
        <f t="shared" ca="1" si="410"/>
        <v>-1.1139184868479841</v>
      </c>
      <c r="E6574" s="8">
        <f t="shared" ca="1" si="411"/>
        <v>-0.72282021145157138</v>
      </c>
    </row>
    <row r="6575" spans="1:5" x14ac:dyDescent="0.25">
      <c r="A6575" s="2">
        <v>6574</v>
      </c>
      <c r="B6575" s="8">
        <f t="shared" ca="1" si="408"/>
        <v>0.49618344268034875</v>
      </c>
      <c r="C6575" s="8">
        <f t="shared" ca="1" si="409"/>
        <v>10.992366885360697</v>
      </c>
      <c r="D6575" s="8">
        <f t="shared" ca="1" si="410"/>
        <v>-1.248032438873427</v>
      </c>
      <c r="E6575" s="8">
        <f t="shared" ca="1" si="411"/>
        <v>9.7443344464872705</v>
      </c>
    </row>
    <row r="6576" spans="1:5" x14ac:dyDescent="0.25">
      <c r="A6576" s="2">
        <v>6575</v>
      </c>
      <c r="B6576" s="8">
        <f t="shared" ca="1" si="408"/>
        <v>2.4331439830896144</v>
      </c>
      <c r="C6576" s="8">
        <f t="shared" ca="1" si="409"/>
        <v>14.866287966179229</v>
      </c>
      <c r="D6576" s="8">
        <f t="shared" ca="1" si="410"/>
        <v>-2.1631551238323863</v>
      </c>
      <c r="E6576" s="8">
        <f t="shared" ca="1" si="411"/>
        <v>12.703132842346843</v>
      </c>
    </row>
    <row r="6577" spans="1:5" x14ac:dyDescent="0.25">
      <c r="A6577" s="2">
        <v>6576</v>
      </c>
      <c r="B6577" s="8">
        <f t="shared" ca="1" si="408"/>
        <v>-4.5781916744860238</v>
      </c>
      <c r="C6577" s="8">
        <f t="shared" ca="1" si="409"/>
        <v>0.84361665102795236</v>
      </c>
      <c r="D6577" s="8">
        <f t="shared" ca="1" si="410"/>
        <v>0.64524545297319813</v>
      </c>
      <c r="E6577" s="8">
        <f t="shared" ca="1" si="411"/>
        <v>1.4888621040011505</v>
      </c>
    </row>
    <row r="6578" spans="1:5" x14ac:dyDescent="0.25">
      <c r="A6578" s="2">
        <v>6577</v>
      </c>
      <c r="B6578" s="8">
        <f t="shared" ca="1" si="408"/>
        <v>-2.8258550571468262</v>
      </c>
      <c r="C6578" s="8">
        <f t="shared" ca="1" si="409"/>
        <v>4.3482898857063477</v>
      </c>
      <c r="D6578" s="8">
        <f t="shared" ca="1" si="410"/>
        <v>1.4141285504370593</v>
      </c>
      <c r="E6578" s="8">
        <f t="shared" ca="1" si="411"/>
        <v>5.762418436143407</v>
      </c>
    </row>
    <row r="6579" spans="1:5" x14ac:dyDescent="0.25">
      <c r="A6579" s="2">
        <v>6578</v>
      </c>
      <c r="B6579" s="8">
        <f t="shared" ca="1" si="408"/>
        <v>4.1682708065228127</v>
      </c>
      <c r="C6579" s="8">
        <f t="shared" ca="1" si="409"/>
        <v>18.336541613045625</v>
      </c>
      <c r="D6579" s="8">
        <f t="shared" ca="1" si="410"/>
        <v>-0.47529782520590352</v>
      </c>
      <c r="E6579" s="8">
        <f t="shared" ca="1" si="411"/>
        <v>17.861243787839722</v>
      </c>
    </row>
    <row r="6580" spans="1:5" x14ac:dyDescent="0.25">
      <c r="A6580" s="2">
        <v>6579</v>
      </c>
      <c r="B6580" s="8">
        <f t="shared" ca="1" si="408"/>
        <v>-8.5277454512216195</v>
      </c>
      <c r="C6580" s="8">
        <f t="shared" ca="1" si="409"/>
        <v>-7.0554909024432391</v>
      </c>
      <c r="D6580" s="8">
        <f t="shared" ca="1" si="410"/>
        <v>0.64287571171067814</v>
      </c>
      <c r="E6580" s="8">
        <f t="shared" ca="1" si="411"/>
        <v>-6.412615190732561</v>
      </c>
    </row>
    <row r="6581" spans="1:5" x14ac:dyDescent="0.25">
      <c r="A6581" s="2">
        <v>6580</v>
      </c>
      <c r="B6581" s="8">
        <f t="shared" ca="1" si="408"/>
        <v>-3.6216117208629885</v>
      </c>
      <c r="C6581" s="8">
        <f t="shared" ca="1" si="409"/>
        <v>2.7567765582740229</v>
      </c>
      <c r="D6581" s="8">
        <f t="shared" ca="1" si="410"/>
        <v>-0.26978289821157464</v>
      </c>
      <c r="E6581" s="8">
        <f t="shared" ca="1" si="411"/>
        <v>2.4869936600624483</v>
      </c>
    </row>
    <row r="6582" spans="1:5" x14ac:dyDescent="0.25">
      <c r="A6582" s="2">
        <v>6581</v>
      </c>
      <c r="B6582" s="8">
        <f t="shared" ca="1" si="408"/>
        <v>-0.67184632493715635</v>
      </c>
      <c r="C6582" s="8">
        <f t="shared" ca="1" si="409"/>
        <v>8.6563073501256866</v>
      </c>
      <c r="D6582" s="8">
        <f t="shared" ca="1" si="410"/>
        <v>-0.4033812008031048</v>
      </c>
      <c r="E6582" s="8">
        <f t="shared" ca="1" si="411"/>
        <v>8.2529261493225814</v>
      </c>
    </row>
    <row r="6583" spans="1:5" x14ac:dyDescent="0.25">
      <c r="A6583" s="2">
        <v>6582</v>
      </c>
      <c r="B6583" s="8">
        <f t="shared" ca="1" si="408"/>
        <v>-3.586490611327191</v>
      </c>
      <c r="C6583" s="8">
        <f t="shared" ca="1" si="409"/>
        <v>2.8270187773456179</v>
      </c>
      <c r="D6583" s="8">
        <f t="shared" ca="1" si="410"/>
        <v>-0.37081419904874824</v>
      </c>
      <c r="E6583" s="8">
        <f t="shared" ca="1" si="411"/>
        <v>2.4562045782968696</v>
      </c>
    </row>
    <row r="6584" spans="1:5" x14ac:dyDescent="0.25">
      <c r="A6584" s="2">
        <v>6583</v>
      </c>
      <c r="B6584" s="8">
        <f t="shared" ca="1" si="408"/>
        <v>-2.031754947647276</v>
      </c>
      <c r="C6584" s="8">
        <f t="shared" ca="1" si="409"/>
        <v>5.9364901047054479</v>
      </c>
      <c r="D6584" s="8">
        <f t="shared" ca="1" si="410"/>
        <v>-0.46740171431314764</v>
      </c>
      <c r="E6584" s="8">
        <f t="shared" ca="1" si="411"/>
        <v>5.4690883903923</v>
      </c>
    </row>
    <row r="6585" spans="1:5" x14ac:dyDescent="0.25">
      <c r="A6585" s="2">
        <v>6584</v>
      </c>
      <c r="B6585" s="8">
        <f t="shared" ca="1" si="408"/>
        <v>-4.7265959285111139</v>
      </c>
      <c r="C6585" s="8">
        <f t="shared" ca="1" si="409"/>
        <v>0.54680814297777225</v>
      </c>
      <c r="D6585" s="8">
        <f t="shared" ca="1" si="410"/>
        <v>1.8355426258647705</v>
      </c>
      <c r="E6585" s="8">
        <f t="shared" ca="1" si="411"/>
        <v>2.3823507688425427</v>
      </c>
    </row>
    <row r="6586" spans="1:5" x14ac:dyDescent="0.25">
      <c r="A6586" s="2">
        <v>6585</v>
      </c>
      <c r="B6586" s="8">
        <f t="shared" ca="1" si="408"/>
        <v>5.5566670395086435</v>
      </c>
      <c r="C6586" s="8">
        <f t="shared" ca="1" si="409"/>
        <v>21.113334079017285</v>
      </c>
      <c r="D6586" s="8">
        <f t="shared" ca="1" si="410"/>
        <v>-0.63090609689894994</v>
      </c>
      <c r="E6586" s="8">
        <f t="shared" ca="1" si="411"/>
        <v>20.482427982118335</v>
      </c>
    </row>
    <row r="6587" spans="1:5" x14ac:dyDescent="0.25">
      <c r="A6587" s="2">
        <v>6586</v>
      </c>
      <c r="B6587" s="8">
        <f t="shared" ca="1" si="408"/>
        <v>2.7357587114975845</v>
      </c>
      <c r="C6587" s="8">
        <f t="shared" ca="1" si="409"/>
        <v>15.47151742299517</v>
      </c>
      <c r="D6587" s="8">
        <f t="shared" ca="1" si="410"/>
        <v>0.71736691202303116</v>
      </c>
      <c r="E6587" s="8">
        <f t="shared" ca="1" si="411"/>
        <v>16.188884335018201</v>
      </c>
    </row>
    <row r="6588" spans="1:5" x14ac:dyDescent="0.25">
      <c r="A6588" s="2">
        <v>6587</v>
      </c>
      <c r="B6588" s="8">
        <f t="shared" ca="1" si="408"/>
        <v>9.0946951086178771</v>
      </c>
      <c r="C6588" s="8">
        <f t="shared" ca="1" si="409"/>
        <v>28.189390217235754</v>
      </c>
      <c r="D6588" s="8">
        <f t="shared" ca="1" si="410"/>
        <v>0.35556954886892383</v>
      </c>
      <c r="E6588" s="8">
        <f t="shared" ca="1" si="411"/>
        <v>28.544959766104679</v>
      </c>
    </row>
    <row r="6589" spans="1:5" x14ac:dyDescent="0.25">
      <c r="A6589" s="2">
        <v>6588</v>
      </c>
      <c r="B6589" s="8">
        <f t="shared" ca="1" si="408"/>
        <v>-1.3949330724444178</v>
      </c>
      <c r="C6589" s="8">
        <f t="shared" ca="1" si="409"/>
        <v>7.2101338551111649</v>
      </c>
      <c r="D6589" s="8">
        <f t="shared" ca="1" si="410"/>
        <v>2.0001826508122864</v>
      </c>
      <c r="E6589" s="8">
        <f t="shared" ca="1" si="411"/>
        <v>9.2103165059234513</v>
      </c>
    </row>
    <row r="6590" spans="1:5" x14ac:dyDescent="0.25">
      <c r="A6590" s="2">
        <v>6589</v>
      </c>
      <c r="B6590" s="8">
        <f t="shared" ca="1" si="408"/>
        <v>-0.13112083414989045</v>
      </c>
      <c r="C6590" s="8">
        <f t="shared" ca="1" si="409"/>
        <v>9.7377583317002188</v>
      </c>
      <c r="D6590" s="8">
        <f t="shared" ca="1" si="410"/>
        <v>1.1351383907759847</v>
      </c>
      <c r="E6590" s="8">
        <f t="shared" ca="1" si="411"/>
        <v>10.872896722476204</v>
      </c>
    </row>
    <row r="6591" spans="1:5" x14ac:dyDescent="0.25">
      <c r="A6591" s="2">
        <v>6590</v>
      </c>
      <c r="B6591" s="8">
        <f t="shared" ca="1" si="408"/>
        <v>1.6014966823715322</v>
      </c>
      <c r="C6591" s="8">
        <f t="shared" ca="1" si="409"/>
        <v>13.202993364743065</v>
      </c>
      <c r="D6591" s="8">
        <f t="shared" ca="1" si="410"/>
        <v>-1.4412358562787799</v>
      </c>
      <c r="E6591" s="8">
        <f t="shared" ca="1" si="411"/>
        <v>11.761757508464285</v>
      </c>
    </row>
    <row r="6592" spans="1:5" x14ac:dyDescent="0.25">
      <c r="A6592" s="2">
        <v>6591</v>
      </c>
      <c r="B6592" s="8">
        <f t="shared" ca="1" si="408"/>
        <v>-5.0660962647509491</v>
      </c>
      <c r="C6592" s="8">
        <f t="shared" ca="1" si="409"/>
        <v>-0.13219252950189819</v>
      </c>
      <c r="D6592" s="8">
        <f t="shared" ca="1" si="410"/>
        <v>-1.7223607636507443</v>
      </c>
      <c r="E6592" s="8">
        <f t="shared" ca="1" si="411"/>
        <v>-1.8545532931526425</v>
      </c>
    </row>
    <row r="6593" spans="1:5" x14ac:dyDescent="0.25">
      <c r="A6593" s="2">
        <v>6592</v>
      </c>
      <c r="B6593" s="8">
        <f t="shared" ca="1" si="408"/>
        <v>-6.3455483237531123</v>
      </c>
      <c r="C6593" s="8">
        <f t="shared" ca="1" si="409"/>
        <v>-2.6910966475062246</v>
      </c>
      <c r="D6593" s="8">
        <f t="shared" ca="1" si="410"/>
        <v>-0.73386627346318201</v>
      </c>
      <c r="E6593" s="8">
        <f t="shared" ca="1" si="411"/>
        <v>-3.4249629209694064</v>
      </c>
    </row>
    <row r="6594" spans="1:5" x14ac:dyDescent="0.25">
      <c r="A6594" s="2">
        <v>6593</v>
      </c>
      <c r="B6594" s="8">
        <f t="shared" ref="B6594:B6657" ca="1" si="412">NORMINV(RAND(),$H$2,$H$3)</f>
        <v>0.37277174737446572</v>
      </c>
      <c r="C6594" s="8">
        <f t="shared" ref="C6594:C6657" ca="1" si="413">$H$6+$H$7*B6594</f>
        <v>10.745543494748931</v>
      </c>
      <c r="D6594" s="8">
        <f t="shared" ca="1" si="410"/>
        <v>0.475382152132653</v>
      </c>
      <c r="E6594" s="8">
        <f t="shared" ca="1" si="411"/>
        <v>11.220925646881584</v>
      </c>
    </row>
    <row r="6595" spans="1:5" x14ac:dyDescent="0.25">
      <c r="A6595" s="2">
        <v>6594</v>
      </c>
      <c r="B6595" s="8">
        <f t="shared" ca="1" si="412"/>
        <v>-3.0328855284486429</v>
      </c>
      <c r="C6595" s="8">
        <f t="shared" ca="1" si="413"/>
        <v>3.9342289431027142</v>
      </c>
      <c r="D6595" s="8">
        <f t="shared" ref="D6595:D6658" ca="1" si="414">NORMINV(RAND(),0,1)</f>
        <v>0.50409070754410135</v>
      </c>
      <c r="E6595" s="8">
        <f t="shared" ref="E6595:E6658" ca="1" si="415">$H$6+$H$7*B6595+D6595</f>
        <v>4.4383196506468154</v>
      </c>
    </row>
    <row r="6596" spans="1:5" x14ac:dyDescent="0.25">
      <c r="A6596" s="2">
        <v>6595</v>
      </c>
      <c r="B6596" s="8">
        <f t="shared" ca="1" si="412"/>
        <v>1.9627704010309666</v>
      </c>
      <c r="C6596" s="8">
        <f t="shared" ca="1" si="413"/>
        <v>13.925540802061933</v>
      </c>
      <c r="D6596" s="8">
        <f t="shared" ca="1" si="414"/>
        <v>-1.2855349683269974</v>
      </c>
      <c r="E6596" s="8">
        <f t="shared" ca="1" si="415"/>
        <v>12.640005833734936</v>
      </c>
    </row>
    <row r="6597" spans="1:5" x14ac:dyDescent="0.25">
      <c r="A6597" s="2">
        <v>6596</v>
      </c>
      <c r="B6597" s="8">
        <f t="shared" ca="1" si="412"/>
        <v>-1.6347521134548684</v>
      </c>
      <c r="C6597" s="8">
        <f t="shared" ca="1" si="413"/>
        <v>6.7304957730902633</v>
      </c>
      <c r="D6597" s="8">
        <f t="shared" ca="1" si="414"/>
        <v>0.8038618406298883</v>
      </c>
      <c r="E6597" s="8">
        <f t="shared" ca="1" si="415"/>
        <v>7.534357613720152</v>
      </c>
    </row>
    <row r="6598" spans="1:5" x14ac:dyDescent="0.25">
      <c r="A6598" s="2">
        <v>6597</v>
      </c>
      <c r="B6598" s="8">
        <f t="shared" ca="1" si="412"/>
        <v>5.9819918521685107</v>
      </c>
      <c r="C6598" s="8">
        <f t="shared" ca="1" si="413"/>
        <v>21.963983704337021</v>
      </c>
      <c r="D6598" s="8">
        <f t="shared" ca="1" si="414"/>
        <v>-1.7933543642547525</v>
      </c>
      <c r="E6598" s="8">
        <f t="shared" ca="1" si="415"/>
        <v>20.170629340082268</v>
      </c>
    </row>
    <row r="6599" spans="1:5" x14ac:dyDescent="0.25">
      <c r="A6599" s="2">
        <v>6598</v>
      </c>
      <c r="B6599" s="8">
        <f t="shared" ca="1" si="412"/>
        <v>5.0090734788957816</v>
      </c>
      <c r="C6599" s="8">
        <f t="shared" ca="1" si="413"/>
        <v>20.018146957791565</v>
      </c>
      <c r="D6599" s="8">
        <f t="shared" ca="1" si="414"/>
        <v>-1.1574552968935887</v>
      </c>
      <c r="E6599" s="8">
        <f t="shared" ca="1" si="415"/>
        <v>18.860691660897977</v>
      </c>
    </row>
    <row r="6600" spans="1:5" x14ac:dyDescent="0.25">
      <c r="A6600" s="2">
        <v>6599</v>
      </c>
      <c r="B6600" s="8">
        <f t="shared" ca="1" si="412"/>
        <v>-3.7227331273053754</v>
      </c>
      <c r="C6600" s="8">
        <f t="shared" ca="1" si="413"/>
        <v>2.5545337453892492</v>
      </c>
      <c r="D6600" s="8">
        <f t="shared" ca="1" si="414"/>
        <v>-1.079132786546952</v>
      </c>
      <c r="E6600" s="8">
        <f t="shared" ca="1" si="415"/>
        <v>1.4754009588422972</v>
      </c>
    </row>
    <row r="6601" spans="1:5" x14ac:dyDescent="0.25">
      <c r="A6601" s="2">
        <v>6600</v>
      </c>
      <c r="B6601" s="8">
        <f t="shared" ca="1" si="412"/>
        <v>-1.9822302790839765</v>
      </c>
      <c r="C6601" s="8">
        <f t="shared" ca="1" si="413"/>
        <v>6.0355394418320465</v>
      </c>
      <c r="D6601" s="8">
        <f t="shared" ca="1" si="414"/>
        <v>1.9384559376489847</v>
      </c>
      <c r="E6601" s="8">
        <f t="shared" ca="1" si="415"/>
        <v>7.973995379481031</v>
      </c>
    </row>
    <row r="6602" spans="1:5" x14ac:dyDescent="0.25">
      <c r="A6602" s="2">
        <v>6601</v>
      </c>
      <c r="B6602" s="8">
        <f t="shared" ca="1" si="412"/>
        <v>-0.77610765737707099</v>
      </c>
      <c r="C6602" s="8">
        <f t="shared" ca="1" si="413"/>
        <v>8.4477846852458587</v>
      </c>
      <c r="D6602" s="8">
        <f t="shared" ca="1" si="414"/>
        <v>-0.80279835006546973</v>
      </c>
      <c r="E6602" s="8">
        <f t="shared" ca="1" si="415"/>
        <v>7.6449863351803886</v>
      </c>
    </row>
    <row r="6603" spans="1:5" x14ac:dyDescent="0.25">
      <c r="A6603" s="2">
        <v>6602</v>
      </c>
      <c r="B6603" s="8">
        <f t="shared" ca="1" si="412"/>
        <v>-2.6394668339437173</v>
      </c>
      <c r="C6603" s="8">
        <f t="shared" ca="1" si="413"/>
        <v>4.7210663321125654</v>
      </c>
      <c r="D6603" s="8">
        <f t="shared" ca="1" si="414"/>
        <v>-1.8800279419950154</v>
      </c>
      <c r="E6603" s="8">
        <f t="shared" ca="1" si="415"/>
        <v>2.84103839011755</v>
      </c>
    </row>
    <row r="6604" spans="1:5" x14ac:dyDescent="0.25">
      <c r="A6604" s="2">
        <v>6603</v>
      </c>
      <c r="B6604" s="8">
        <f t="shared" ca="1" si="412"/>
        <v>-9.5820165492830984</v>
      </c>
      <c r="C6604" s="8">
        <f t="shared" ca="1" si="413"/>
        <v>-9.1640330985661969</v>
      </c>
      <c r="D6604" s="8">
        <f t="shared" ca="1" si="414"/>
        <v>0.61343052525445751</v>
      </c>
      <c r="E6604" s="8">
        <f t="shared" ca="1" si="415"/>
        <v>-8.550602573311739</v>
      </c>
    </row>
    <row r="6605" spans="1:5" x14ac:dyDescent="0.25">
      <c r="A6605" s="2">
        <v>6604</v>
      </c>
      <c r="B6605" s="8">
        <f t="shared" ca="1" si="412"/>
        <v>-0.71751899871960423</v>
      </c>
      <c r="C6605" s="8">
        <f t="shared" ca="1" si="413"/>
        <v>8.564962002560792</v>
      </c>
      <c r="D6605" s="8">
        <f t="shared" ca="1" si="414"/>
        <v>0.17427371157065488</v>
      </c>
      <c r="E6605" s="8">
        <f t="shared" ca="1" si="415"/>
        <v>8.7392357141314463</v>
      </c>
    </row>
    <row r="6606" spans="1:5" x14ac:dyDescent="0.25">
      <c r="A6606" s="2">
        <v>6605</v>
      </c>
      <c r="B6606" s="8">
        <f t="shared" ca="1" si="412"/>
        <v>4.5832293873098005</v>
      </c>
      <c r="C6606" s="8">
        <f t="shared" ca="1" si="413"/>
        <v>19.166458774619599</v>
      </c>
      <c r="D6606" s="8">
        <f t="shared" ca="1" si="414"/>
        <v>-0.82999011152620639</v>
      </c>
      <c r="E6606" s="8">
        <f t="shared" ca="1" si="415"/>
        <v>18.336468663093392</v>
      </c>
    </row>
    <row r="6607" spans="1:5" x14ac:dyDescent="0.25">
      <c r="A6607" s="2">
        <v>6606</v>
      </c>
      <c r="B6607" s="8">
        <f t="shared" ca="1" si="412"/>
        <v>-2.4906981392335727</v>
      </c>
      <c r="C6607" s="8">
        <f t="shared" ca="1" si="413"/>
        <v>5.0186037215328545</v>
      </c>
      <c r="D6607" s="8">
        <f t="shared" ca="1" si="414"/>
        <v>0.59016163445995329</v>
      </c>
      <c r="E6607" s="8">
        <f t="shared" ca="1" si="415"/>
        <v>5.6087653559928077</v>
      </c>
    </row>
    <row r="6608" spans="1:5" x14ac:dyDescent="0.25">
      <c r="A6608" s="2">
        <v>6607</v>
      </c>
      <c r="B6608" s="8">
        <f t="shared" ca="1" si="412"/>
        <v>11.534988390152527</v>
      </c>
      <c r="C6608" s="8">
        <f t="shared" ca="1" si="413"/>
        <v>33.069976780305055</v>
      </c>
      <c r="D6608" s="8">
        <f t="shared" ca="1" si="414"/>
        <v>-1.2974125903503775</v>
      </c>
      <c r="E6608" s="8">
        <f t="shared" ca="1" si="415"/>
        <v>31.772564189954679</v>
      </c>
    </row>
    <row r="6609" spans="1:5" x14ac:dyDescent="0.25">
      <c r="A6609" s="2">
        <v>6608</v>
      </c>
      <c r="B6609" s="8">
        <f t="shared" ca="1" si="412"/>
        <v>-0.15980178954606244</v>
      </c>
      <c r="C6609" s="8">
        <f t="shared" ca="1" si="413"/>
        <v>9.6803964209078757</v>
      </c>
      <c r="D6609" s="8">
        <f t="shared" ca="1" si="414"/>
        <v>-1.658186590765298</v>
      </c>
      <c r="E6609" s="8">
        <f t="shared" ca="1" si="415"/>
        <v>8.022209830142577</v>
      </c>
    </row>
    <row r="6610" spans="1:5" x14ac:dyDescent="0.25">
      <c r="A6610" s="2">
        <v>6609</v>
      </c>
      <c r="B6610" s="8">
        <f t="shared" ca="1" si="412"/>
        <v>-6.8077945718411019</v>
      </c>
      <c r="C6610" s="8">
        <f t="shared" ca="1" si="413"/>
        <v>-3.6155891436822039</v>
      </c>
      <c r="D6610" s="8">
        <f t="shared" ca="1" si="414"/>
        <v>-0.33263380651219465</v>
      </c>
      <c r="E6610" s="8">
        <f t="shared" ca="1" si="415"/>
        <v>-3.9482229501943986</v>
      </c>
    </row>
    <row r="6611" spans="1:5" x14ac:dyDescent="0.25">
      <c r="A6611" s="2">
        <v>6610</v>
      </c>
      <c r="B6611" s="8">
        <f t="shared" ca="1" si="412"/>
        <v>-0.83250592173988958</v>
      </c>
      <c r="C6611" s="8">
        <f t="shared" ca="1" si="413"/>
        <v>8.3349881565202217</v>
      </c>
      <c r="D6611" s="8">
        <f t="shared" ca="1" si="414"/>
        <v>0.84900419416917938</v>
      </c>
      <c r="E6611" s="8">
        <f t="shared" ca="1" si="415"/>
        <v>9.183992350689401</v>
      </c>
    </row>
    <row r="6612" spans="1:5" x14ac:dyDescent="0.25">
      <c r="A6612" s="2">
        <v>6611</v>
      </c>
      <c r="B6612" s="8">
        <f t="shared" ca="1" si="412"/>
        <v>2.3825556026664216</v>
      </c>
      <c r="C6612" s="8">
        <f t="shared" ca="1" si="413"/>
        <v>14.765111205332843</v>
      </c>
      <c r="D6612" s="8">
        <f t="shared" ca="1" si="414"/>
        <v>0.80604363694784209</v>
      </c>
      <c r="E6612" s="8">
        <f t="shared" ca="1" si="415"/>
        <v>15.571154842280686</v>
      </c>
    </row>
    <row r="6613" spans="1:5" x14ac:dyDescent="0.25">
      <c r="A6613" s="2">
        <v>6612</v>
      </c>
      <c r="B6613" s="8">
        <f t="shared" ca="1" si="412"/>
        <v>1.0151484486938842</v>
      </c>
      <c r="C6613" s="8">
        <f t="shared" ca="1" si="413"/>
        <v>12.030296897387768</v>
      </c>
      <c r="D6613" s="8">
        <f t="shared" ca="1" si="414"/>
        <v>7.4874457488187371E-2</v>
      </c>
      <c r="E6613" s="8">
        <f t="shared" ca="1" si="415"/>
        <v>12.105171354875955</v>
      </c>
    </row>
    <row r="6614" spans="1:5" x14ac:dyDescent="0.25">
      <c r="A6614" s="2">
        <v>6613</v>
      </c>
      <c r="B6614" s="8">
        <f t="shared" ca="1" si="412"/>
        <v>-3.0195468900686553</v>
      </c>
      <c r="C6614" s="8">
        <f t="shared" ca="1" si="413"/>
        <v>3.9609062198626894</v>
      </c>
      <c r="D6614" s="8">
        <f t="shared" ca="1" si="414"/>
        <v>-1.0889142523306738</v>
      </c>
      <c r="E6614" s="8">
        <f t="shared" ca="1" si="415"/>
        <v>2.8719919675320158</v>
      </c>
    </row>
    <row r="6615" spans="1:5" x14ac:dyDescent="0.25">
      <c r="A6615" s="2">
        <v>6614</v>
      </c>
      <c r="B6615" s="8">
        <f t="shared" ca="1" si="412"/>
        <v>-4.1408804030140445</v>
      </c>
      <c r="C6615" s="8">
        <f t="shared" ca="1" si="413"/>
        <v>1.718239193971911</v>
      </c>
      <c r="D6615" s="8">
        <f t="shared" ca="1" si="414"/>
        <v>0.20437841604670376</v>
      </c>
      <c r="E6615" s="8">
        <f t="shared" ca="1" si="415"/>
        <v>1.9226176100186148</v>
      </c>
    </row>
    <row r="6616" spans="1:5" x14ac:dyDescent="0.25">
      <c r="A6616" s="2">
        <v>6615</v>
      </c>
      <c r="B6616" s="8">
        <f t="shared" ca="1" si="412"/>
        <v>6.5594219388583905</v>
      </c>
      <c r="C6616" s="8">
        <f t="shared" ca="1" si="413"/>
        <v>23.118843877716781</v>
      </c>
      <c r="D6616" s="8">
        <f t="shared" ca="1" si="414"/>
        <v>0.73634667113482577</v>
      </c>
      <c r="E6616" s="8">
        <f t="shared" ca="1" si="415"/>
        <v>23.855190548851606</v>
      </c>
    </row>
    <row r="6617" spans="1:5" x14ac:dyDescent="0.25">
      <c r="A6617" s="2">
        <v>6616</v>
      </c>
      <c r="B6617" s="8">
        <f t="shared" ca="1" si="412"/>
        <v>-5.912943934158621</v>
      </c>
      <c r="C6617" s="8">
        <f t="shared" ca="1" si="413"/>
        <v>-1.8258878683172419</v>
      </c>
      <c r="D6617" s="8">
        <f t="shared" ca="1" si="414"/>
        <v>-0.53898337587549094</v>
      </c>
      <c r="E6617" s="8">
        <f t="shared" ca="1" si="415"/>
        <v>-2.3648712441927326</v>
      </c>
    </row>
    <row r="6618" spans="1:5" x14ac:dyDescent="0.25">
      <c r="A6618" s="2">
        <v>6617</v>
      </c>
      <c r="B6618" s="8">
        <f t="shared" ca="1" si="412"/>
        <v>-0.12290743892705955</v>
      </c>
      <c r="C6618" s="8">
        <f t="shared" ca="1" si="413"/>
        <v>9.7541851221458806</v>
      </c>
      <c r="D6618" s="8">
        <f t="shared" ca="1" si="414"/>
        <v>-0.19986396692952751</v>
      </c>
      <c r="E6618" s="8">
        <f t="shared" ca="1" si="415"/>
        <v>9.5543211552163534</v>
      </c>
    </row>
    <row r="6619" spans="1:5" x14ac:dyDescent="0.25">
      <c r="A6619" s="2">
        <v>6618</v>
      </c>
      <c r="B6619" s="8">
        <f t="shared" ca="1" si="412"/>
        <v>3.6611085410583111</v>
      </c>
      <c r="C6619" s="8">
        <f t="shared" ca="1" si="413"/>
        <v>17.322217082116623</v>
      </c>
      <c r="D6619" s="8">
        <f t="shared" ca="1" si="414"/>
        <v>-0.40673838432029724</v>
      </c>
      <c r="E6619" s="8">
        <f t="shared" ca="1" si="415"/>
        <v>16.915478697796324</v>
      </c>
    </row>
    <row r="6620" spans="1:5" x14ac:dyDescent="0.25">
      <c r="A6620" s="2">
        <v>6619</v>
      </c>
      <c r="B6620" s="8">
        <f t="shared" ca="1" si="412"/>
        <v>7.3306384322134397</v>
      </c>
      <c r="C6620" s="8">
        <f t="shared" ca="1" si="413"/>
        <v>24.661276864426881</v>
      </c>
      <c r="D6620" s="8">
        <f t="shared" ca="1" si="414"/>
        <v>1.3497057186550923</v>
      </c>
      <c r="E6620" s="8">
        <f t="shared" ca="1" si="415"/>
        <v>26.010982583081972</v>
      </c>
    </row>
    <row r="6621" spans="1:5" x14ac:dyDescent="0.25">
      <c r="A6621" s="2">
        <v>6620</v>
      </c>
      <c r="B6621" s="8">
        <f t="shared" ca="1" si="412"/>
        <v>-13.033993107755657</v>
      </c>
      <c r="C6621" s="8">
        <f t="shared" ca="1" si="413"/>
        <v>-16.067986215511315</v>
      </c>
      <c r="D6621" s="8">
        <f t="shared" ca="1" si="414"/>
        <v>-0.87579935507348894</v>
      </c>
      <c r="E6621" s="8">
        <f t="shared" ca="1" si="415"/>
        <v>-16.943785570584804</v>
      </c>
    </row>
    <row r="6622" spans="1:5" x14ac:dyDescent="0.25">
      <c r="A6622" s="2">
        <v>6621</v>
      </c>
      <c r="B6622" s="8">
        <f t="shared" ca="1" si="412"/>
        <v>-7.4542605496921865</v>
      </c>
      <c r="C6622" s="8">
        <f t="shared" ca="1" si="413"/>
        <v>-4.9085210993843731</v>
      </c>
      <c r="D6622" s="8">
        <f t="shared" ca="1" si="414"/>
        <v>0.20382097449953748</v>
      </c>
      <c r="E6622" s="8">
        <f t="shared" ca="1" si="415"/>
        <v>-4.7047001248848357</v>
      </c>
    </row>
    <row r="6623" spans="1:5" x14ac:dyDescent="0.25">
      <c r="A6623" s="2">
        <v>6622</v>
      </c>
      <c r="B6623" s="8">
        <f t="shared" ca="1" si="412"/>
        <v>-7.2314756350583682</v>
      </c>
      <c r="C6623" s="8">
        <f t="shared" ca="1" si="413"/>
        <v>-4.4629512701167364</v>
      </c>
      <c r="D6623" s="8">
        <f t="shared" ca="1" si="414"/>
        <v>-0.62137189395898385</v>
      </c>
      <c r="E6623" s="8">
        <f t="shared" ca="1" si="415"/>
        <v>-5.0843231640757205</v>
      </c>
    </row>
    <row r="6624" spans="1:5" x14ac:dyDescent="0.25">
      <c r="A6624" s="2">
        <v>6623</v>
      </c>
      <c r="B6624" s="8">
        <f t="shared" ca="1" si="412"/>
        <v>7.7838259549624533</v>
      </c>
      <c r="C6624" s="8">
        <f t="shared" ca="1" si="413"/>
        <v>25.567651909924905</v>
      </c>
      <c r="D6624" s="8">
        <f t="shared" ca="1" si="414"/>
        <v>0.81983020183989708</v>
      </c>
      <c r="E6624" s="8">
        <f t="shared" ca="1" si="415"/>
        <v>26.3874821117648</v>
      </c>
    </row>
    <row r="6625" spans="1:5" x14ac:dyDescent="0.25">
      <c r="A6625" s="2">
        <v>6624</v>
      </c>
      <c r="B6625" s="8">
        <f t="shared" ca="1" si="412"/>
        <v>-6.4371439382822935</v>
      </c>
      <c r="C6625" s="8">
        <f t="shared" ca="1" si="413"/>
        <v>-2.874287876564587</v>
      </c>
      <c r="D6625" s="8">
        <f t="shared" ca="1" si="414"/>
        <v>0.4201025329603208</v>
      </c>
      <c r="E6625" s="8">
        <f t="shared" ca="1" si="415"/>
        <v>-2.4541853436042662</v>
      </c>
    </row>
    <row r="6626" spans="1:5" x14ac:dyDescent="0.25">
      <c r="A6626" s="2">
        <v>6625</v>
      </c>
      <c r="B6626" s="8">
        <f t="shared" ca="1" si="412"/>
        <v>10.445607001703381</v>
      </c>
      <c r="C6626" s="8">
        <f t="shared" ca="1" si="413"/>
        <v>30.891214003406763</v>
      </c>
      <c r="D6626" s="8">
        <f t="shared" ca="1" si="414"/>
        <v>-0.55468943294772832</v>
      </c>
      <c r="E6626" s="8">
        <f t="shared" ca="1" si="415"/>
        <v>30.336524570459034</v>
      </c>
    </row>
    <row r="6627" spans="1:5" x14ac:dyDescent="0.25">
      <c r="A6627" s="2">
        <v>6626</v>
      </c>
      <c r="B6627" s="8">
        <f t="shared" ca="1" si="412"/>
        <v>-1.0128438707896306</v>
      </c>
      <c r="C6627" s="8">
        <f t="shared" ca="1" si="413"/>
        <v>7.9743122584207384</v>
      </c>
      <c r="D6627" s="8">
        <f t="shared" ca="1" si="414"/>
        <v>-1.1055816228652342</v>
      </c>
      <c r="E6627" s="8">
        <f t="shared" ca="1" si="415"/>
        <v>6.8687306355555044</v>
      </c>
    </row>
    <row r="6628" spans="1:5" x14ac:dyDescent="0.25">
      <c r="A6628" s="2">
        <v>6627</v>
      </c>
      <c r="B6628" s="8">
        <f t="shared" ca="1" si="412"/>
        <v>-9.3593027897290995</v>
      </c>
      <c r="C6628" s="8">
        <f t="shared" ca="1" si="413"/>
        <v>-8.7186055794581989</v>
      </c>
      <c r="D6628" s="8">
        <f t="shared" ca="1" si="414"/>
        <v>-0.64842709459596726</v>
      </c>
      <c r="E6628" s="8">
        <f t="shared" ca="1" si="415"/>
        <v>-9.3670326740541654</v>
      </c>
    </row>
    <row r="6629" spans="1:5" x14ac:dyDescent="0.25">
      <c r="A6629" s="2">
        <v>6628</v>
      </c>
      <c r="B6629" s="8">
        <f t="shared" ca="1" si="412"/>
        <v>-11.54830754269833</v>
      </c>
      <c r="C6629" s="8">
        <f t="shared" ca="1" si="413"/>
        <v>-13.09661508539666</v>
      </c>
      <c r="D6629" s="8">
        <f t="shared" ca="1" si="414"/>
        <v>1.8569076889830989</v>
      </c>
      <c r="E6629" s="8">
        <f t="shared" ca="1" si="415"/>
        <v>-11.239707396413561</v>
      </c>
    </row>
    <row r="6630" spans="1:5" x14ac:dyDescent="0.25">
      <c r="A6630" s="2">
        <v>6629</v>
      </c>
      <c r="B6630" s="8">
        <f t="shared" ca="1" si="412"/>
        <v>7.9642250896176563</v>
      </c>
      <c r="C6630" s="8">
        <f t="shared" ca="1" si="413"/>
        <v>25.928450179235313</v>
      </c>
      <c r="D6630" s="8">
        <f t="shared" ca="1" si="414"/>
        <v>0.69280397653353898</v>
      </c>
      <c r="E6630" s="8">
        <f t="shared" ca="1" si="415"/>
        <v>26.621254155768852</v>
      </c>
    </row>
    <row r="6631" spans="1:5" x14ac:dyDescent="0.25">
      <c r="A6631" s="2">
        <v>6630</v>
      </c>
      <c r="B6631" s="8">
        <f t="shared" ca="1" si="412"/>
        <v>4.9130671355483955</v>
      </c>
      <c r="C6631" s="8">
        <f t="shared" ca="1" si="413"/>
        <v>19.826134271096791</v>
      </c>
      <c r="D6631" s="8">
        <f t="shared" ca="1" si="414"/>
        <v>-0.5205198683591673</v>
      </c>
      <c r="E6631" s="8">
        <f t="shared" ca="1" si="415"/>
        <v>19.305614402737625</v>
      </c>
    </row>
    <row r="6632" spans="1:5" x14ac:dyDescent="0.25">
      <c r="A6632" s="2">
        <v>6631</v>
      </c>
      <c r="B6632" s="8">
        <f t="shared" ca="1" si="412"/>
        <v>-4.4373357090368701</v>
      </c>
      <c r="C6632" s="8">
        <f t="shared" ca="1" si="413"/>
        <v>1.1253285819262597</v>
      </c>
      <c r="D6632" s="8">
        <f t="shared" ca="1" si="414"/>
        <v>-0.39750361451232497</v>
      </c>
      <c r="E6632" s="8">
        <f t="shared" ca="1" si="415"/>
        <v>0.72782496741393476</v>
      </c>
    </row>
    <row r="6633" spans="1:5" x14ac:dyDescent="0.25">
      <c r="A6633" s="2">
        <v>6632</v>
      </c>
      <c r="B6633" s="8">
        <f t="shared" ca="1" si="412"/>
        <v>3.9299767730192512</v>
      </c>
      <c r="C6633" s="8">
        <f t="shared" ca="1" si="413"/>
        <v>17.859953546038504</v>
      </c>
      <c r="D6633" s="8">
        <f t="shared" ca="1" si="414"/>
        <v>-0.27376101624155841</v>
      </c>
      <c r="E6633" s="8">
        <f t="shared" ca="1" si="415"/>
        <v>17.586192529796946</v>
      </c>
    </row>
    <row r="6634" spans="1:5" x14ac:dyDescent="0.25">
      <c r="A6634" s="2">
        <v>6633</v>
      </c>
      <c r="B6634" s="8">
        <f t="shared" ca="1" si="412"/>
        <v>1.2802288924948824</v>
      </c>
      <c r="C6634" s="8">
        <f t="shared" ca="1" si="413"/>
        <v>12.560457784989765</v>
      </c>
      <c r="D6634" s="8">
        <f t="shared" ca="1" si="414"/>
        <v>-1.3490732415143851</v>
      </c>
      <c r="E6634" s="8">
        <f t="shared" ca="1" si="415"/>
        <v>11.211384543475379</v>
      </c>
    </row>
    <row r="6635" spans="1:5" x14ac:dyDescent="0.25">
      <c r="A6635" s="2">
        <v>6634</v>
      </c>
      <c r="B6635" s="8">
        <f t="shared" ca="1" si="412"/>
        <v>1.8021047666160688</v>
      </c>
      <c r="C6635" s="8">
        <f t="shared" ca="1" si="413"/>
        <v>13.604209533232137</v>
      </c>
      <c r="D6635" s="8">
        <f t="shared" ca="1" si="414"/>
        <v>0.67664882071696308</v>
      </c>
      <c r="E6635" s="8">
        <f t="shared" ca="1" si="415"/>
        <v>14.2808583539491</v>
      </c>
    </row>
    <row r="6636" spans="1:5" x14ac:dyDescent="0.25">
      <c r="A6636" s="2">
        <v>6635</v>
      </c>
      <c r="B6636" s="8">
        <f t="shared" ca="1" si="412"/>
        <v>-4.4387393835742923</v>
      </c>
      <c r="C6636" s="8">
        <f t="shared" ca="1" si="413"/>
        <v>1.1225212328514154</v>
      </c>
      <c r="D6636" s="8">
        <f t="shared" ca="1" si="414"/>
        <v>0.10877463079422858</v>
      </c>
      <c r="E6636" s="8">
        <f t="shared" ca="1" si="415"/>
        <v>1.2312958636456439</v>
      </c>
    </row>
    <row r="6637" spans="1:5" x14ac:dyDescent="0.25">
      <c r="A6637" s="2">
        <v>6636</v>
      </c>
      <c r="B6637" s="8">
        <f t="shared" ca="1" si="412"/>
        <v>6.6521237904032837</v>
      </c>
      <c r="C6637" s="8">
        <f t="shared" ca="1" si="413"/>
        <v>23.304247580806567</v>
      </c>
      <c r="D6637" s="8">
        <f t="shared" ca="1" si="414"/>
        <v>-1.1253362681764718</v>
      </c>
      <c r="E6637" s="8">
        <f t="shared" ca="1" si="415"/>
        <v>22.178911312630095</v>
      </c>
    </row>
    <row r="6638" spans="1:5" x14ac:dyDescent="0.25">
      <c r="A6638" s="2">
        <v>6637</v>
      </c>
      <c r="B6638" s="8">
        <f t="shared" ca="1" si="412"/>
        <v>-2.6152763578266986</v>
      </c>
      <c r="C6638" s="8">
        <f t="shared" ca="1" si="413"/>
        <v>4.7694472843466027</v>
      </c>
      <c r="D6638" s="8">
        <f t="shared" ca="1" si="414"/>
        <v>-0.36511562548606591</v>
      </c>
      <c r="E6638" s="8">
        <f t="shared" ca="1" si="415"/>
        <v>4.4043316588605368</v>
      </c>
    </row>
    <row r="6639" spans="1:5" x14ac:dyDescent="0.25">
      <c r="A6639" s="2">
        <v>6638</v>
      </c>
      <c r="B6639" s="8">
        <f t="shared" ca="1" si="412"/>
        <v>-11.208718280812937</v>
      </c>
      <c r="C6639" s="8">
        <f t="shared" ca="1" si="413"/>
        <v>-12.417436561625873</v>
      </c>
      <c r="D6639" s="8">
        <f t="shared" ca="1" si="414"/>
        <v>-4.4195428992843525E-2</v>
      </c>
      <c r="E6639" s="8">
        <f t="shared" ca="1" si="415"/>
        <v>-12.461631990618717</v>
      </c>
    </row>
    <row r="6640" spans="1:5" x14ac:dyDescent="0.25">
      <c r="A6640" s="2">
        <v>6639</v>
      </c>
      <c r="B6640" s="8">
        <f t="shared" ca="1" si="412"/>
        <v>-2.9460553415830608</v>
      </c>
      <c r="C6640" s="8">
        <f t="shared" ca="1" si="413"/>
        <v>4.1078893168338784</v>
      </c>
      <c r="D6640" s="8">
        <f t="shared" ca="1" si="414"/>
        <v>0.74940135296424903</v>
      </c>
      <c r="E6640" s="8">
        <f t="shared" ca="1" si="415"/>
        <v>4.8572906697981271</v>
      </c>
    </row>
    <row r="6641" spans="1:5" x14ac:dyDescent="0.25">
      <c r="A6641" s="2">
        <v>6640</v>
      </c>
      <c r="B6641" s="8">
        <f t="shared" ca="1" si="412"/>
        <v>-1.8847196317262669</v>
      </c>
      <c r="C6641" s="8">
        <f t="shared" ca="1" si="413"/>
        <v>6.2305607365474662</v>
      </c>
      <c r="D6641" s="8">
        <f t="shared" ca="1" si="414"/>
        <v>-1.0033210347377675</v>
      </c>
      <c r="E6641" s="8">
        <f t="shared" ca="1" si="415"/>
        <v>5.2272397018096992</v>
      </c>
    </row>
    <row r="6642" spans="1:5" x14ac:dyDescent="0.25">
      <c r="A6642" s="2">
        <v>6641</v>
      </c>
      <c r="B6642" s="8">
        <f t="shared" ca="1" si="412"/>
        <v>-3.6229512829027186</v>
      </c>
      <c r="C6642" s="8">
        <f t="shared" ca="1" si="413"/>
        <v>2.7540974341945628</v>
      </c>
      <c r="D6642" s="8">
        <f t="shared" ca="1" si="414"/>
        <v>-0.34420195597136349</v>
      </c>
      <c r="E6642" s="8">
        <f t="shared" ca="1" si="415"/>
        <v>2.4098954782231994</v>
      </c>
    </row>
    <row r="6643" spans="1:5" x14ac:dyDescent="0.25">
      <c r="A6643" s="2">
        <v>6642</v>
      </c>
      <c r="B6643" s="8">
        <f t="shared" ca="1" si="412"/>
        <v>3.125300490141405</v>
      </c>
      <c r="C6643" s="8">
        <f t="shared" ca="1" si="413"/>
        <v>16.250600980282812</v>
      </c>
      <c r="D6643" s="8">
        <f t="shared" ca="1" si="414"/>
        <v>1.2160748609171117</v>
      </c>
      <c r="E6643" s="8">
        <f t="shared" ca="1" si="415"/>
        <v>17.466675841199923</v>
      </c>
    </row>
    <row r="6644" spans="1:5" x14ac:dyDescent="0.25">
      <c r="A6644" s="2">
        <v>6643</v>
      </c>
      <c r="B6644" s="8">
        <f t="shared" ca="1" si="412"/>
        <v>-1.4509576487572557</v>
      </c>
      <c r="C6644" s="8">
        <f t="shared" ca="1" si="413"/>
        <v>7.0980847024854885</v>
      </c>
      <c r="D6644" s="8">
        <f t="shared" ca="1" si="414"/>
        <v>0.39902152839261518</v>
      </c>
      <c r="E6644" s="8">
        <f t="shared" ca="1" si="415"/>
        <v>7.4971062308781038</v>
      </c>
    </row>
    <row r="6645" spans="1:5" x14ac:dyDescent="0.25">
      <c r="A6645" s="2">
        <v>6644</v>
      </c>
      <c r="B6645" s="8">
        <f t="shared" ca="1" si="412"/>
        <v>0.44300219588085177</v>
      </c>
      <c r="C6645" s="8">
        <f t="shared" ca="1" si="413"/>
        <v>10.886004391761704</v>
      </c>
      <c r="D6645" s="8">
        <f t="shared" ca="1" si="414"/>
        <v>-0.42843110202664442</v>
      </c>
      <c r="E6645" s="8">
        <f t="shared" ca="1" si="415"/>
        <v>10.457573289735059</v>
      </c>
    </row>
    <row r="6646" spans="1:5" x14ac:dyDescent="0.25">
      <c r="A6646" s="2">
        <v>6645</v>
      </c>
      <c r="B6646" s="8">
        <f t="shared" ca="1" si="412"/>
        <v>-1.5210839699409426</v>
      </c>
      <c r="C6646" s="8">
        <f t="shared" ca="1" si="413"/>
        <v>6.9578320601181147</v>
      </c>
      <c r="D6646" s="8">
        <f t="shared" ca="1" si="414"/>
        <v>0.25774810376652552</v>
      </c>
      <c r="E6646" s="8">
        <f t="shared" ca="1" si="415"/>
        <v>7.2155801638846402</v>
      </c>
    </row>
    <row r="6647" spans="1:5" x14ac:dyDescent="0.25">
      <c r="A6647" s="2">
        <v>6646</v>
      </c>
      <c r="B6647" s="8">
        <f t="shared" ca="1" si="412"/>
        <v>-6.9423412411898937</v>
      </c>
      <c r="C6647" s="8">
        <f t="shared" ca="1" si="413"/>
        <v>-3.8846824823797874</v>
      </c>
      <c r="D6647" s="8">
        <f t="shared" ca="1" si="414"/>
        <v>0.17445126828449639</v>
      </c>
      <c r="E6647" s="8">
        <f t="shared" ca="1" si="415"/>
        <v>-3.7102312140952911</v>
      </c>
    </row>
    <row r="6648" spans="1:5" x14ac:dyDescent="0.25">
      <c r="A6648" s="2">
        <v>6647</v>
      </c>
      <c r="B6648" s="8">
        <f t="shared" ca="1" si="412"/>
        <v>0.71685698271888654</v>
      </c>
      <c r="C6648" s="8">
        <f t="shared" ca="1" si="413"/>
        <v>11.433713965437773</v>
      </c>
      <c r="D6648" s="8">
        <f t="shared" ca="1" si="414"/>
        <v>0.7557161971274714</v>
      </c>
      <c r="E6648" s="8">
        <f t="shared" ca="1" si="415"/>
        <v>12.189430162565245</v>
      </c>
    </row>
    <row r="6649" spans="1:5" x14ac:dyDescent="0.25">
      <c r="A6649" s="2">
        <v>6648</v>
      </c>
      <c r="B6649" s="8">
        <f t="shared" ca="1" si="412"/>
        <v>-2.0198711031418712</v>
      </c>
      <c r="C6649" s="8">
        <f t="shared" ca="1" si="413"/>
        <v>5.9602577937162575</v>
      </c>
      <c r="D6649" s="8">
        <f t="shared" ca="1" si="414"/>
        <v>0.38845840798643116</v>
      </c>
      <c r="E6649" s="8">
        <f t="shared" ca="1" si="415"/>
        <v>6.3487162017026888</v>
      </c>
    </row>
    <row r="6650" spans="1:5" x14ac:dyDescent="0.25">
      <c r="A6650" s="2">
        <v>6649</v>
      </c>
      <c r="B6650" s="8">
        <f t="shared" ca="1" si="412"/>
        <v>0.37477353705397576</v>
      </c>
      <c r="C6650" s="8">
        <f t="shared" ca="1" si="413"/>
        <v>10.749547074107952</v>
      </c>
      <c r="D6650" s="8">
        <f t="shared" ca="1" si="414"/>
        <v>-0.59687467372600145</v>
      </c>
      <c r="E6650" s="8">
        <f t="shared" ca="1" si="415"/>
        <v>10.152672400381951</v>
      </c>
    </row>
    <row r="6651" spans="1:5" x14ac:dyDescent="0.25">
      <c r="A6651" s="2">
        <v>6650</v>
      </c>
      <c r="B6651" s="8">
        <f t="shared" ca="1" si="412"/>
        <v>-2.2286263662009889</v>
      </c>
      <c r="C6651" s="8">
        <f t="shared" ca="1" si="413"/>
        <v>5.5427472675980223</v>
      </c>
      <c r="D6651" s="8">
        <f t="shared" ca="1" si="414"/>
        <v>-1.5886008453633593</v>
      </c>
      <c r="E6651" s="8">
        <f t="shared" ca="1" si="415"/>
        <v>3.9541464222346629</v>
      </c>
    </row>
    <row r="6652" spans="1:5" x14ac:dyDescent="0.25">
      <c r="A6652" s="2">
        <v>6651</v>
      </c>
      <c r="B6652" s="8">
        <f t="shared" ca="1" si="412"/>
        <v>2.7958505002829099</v>
      </c>
      <c r="C6652" s="8">
        <f t="shared" ca="1" si="413"/>
        <v>15.59170100056582</v>
      </c>
      <c r="D6652" s="8">
        <f t="shared" ca="1" si="414"/>
        <v>1.4698316041615072</v>
      </c>
      <c r="E6652" s="8">
        <f t="shared" ca="1" si="415"/>
        <v>17.061532604727326</v>
      </c>
    </row>
    <row r="6653" spans="1:5" x14ac:dyDescent="0.25">
      <c r="A6653" s="2">
        <v>6652</v>
      </c>
      <c r="B6653" s="8">
        <f t="shared" ca="1" si="412"/>
        <v>-1.5864763940134603</v>
      </c>
      <c r="C6653" s="8">
        <f t="shared" ca="1" si="413"/>
        <v>6.8270472119730794</v>
      </c>
      <c r="D6653" s="8">
        <f t="shared" ca="1" si="414"/>
        <v>1.1558982126616435</v>
      </c>
      <c r="E6653" s="8">
        <f t="shared" ca="1" si="415"/>
        <v>7.9829454246347229</v>
      </c>
    </row>
    <row r="6654" spans="1:5" x14ac:dyDescent="0.25">
      <c r="A6654" s="2">
        <v>6653</v>
      </c>
      <c r="B6654" s="8">
        <f t="shared" ca="1" si="412"/>
        <v>-5.4619115771793192</v>
      </c>
      <c r="C6654" s="8">
        <f t="shared" ca="1" si="413"/>
        <v>-0.92382315435863838</v>
      </c>
      <c r="D6654" s="8">
        <f t="shared" ca="1" si="414"/>
        <v>-0.19817771825322372</v>
      </c>
      <c r="E6654" s="8">
        <f t="shared" ca="1" si="415"/>
        <v>-1.1220008726118622</v>
      </c>
    </row>
    <row r="6655" spans="1:5" x14ac:dyDescent="0.25">
      <c r="A6655" s="2">
        <v>6654</v>
      </c>
      <c r="B6655" s="8">
        <f t="shared" ca="1" si="412"/>
        <v>-2.481539884957181</v>
      </c>
      <c r="C6655" s="8">
        <f t="shared" ca="1" si="413"/>
        <v>5.0369202300856379</v>
      </c>
      <c r="D6655" s="8">
        <f t="shared" ca="1" si="414"/>
        <v>1.197154266584274</v>
      </c>
      <c r="E6655" s="8">
        <f t="shared" ca="1" si="415"/>
        <v>6.234074496669912</v>
      </c>
    </row>
    <row r="6656" spans="1:5" x14ac:dyDescent="0.25">
      <c r="A6656" s="2">
        <v>6655</v>
      </c>
      <c r="B6656" s="8">
        <f t="shared" ca="1" si="412"/>
        <v>-2.326685804349355</v>
      </c>
      <c r="C6656" s="8">
        <f t="shared" ca="1" si="413"/>
        <v>5.34662839130129</v>
      </c>
      <c r="D6656" s="8">
        <f t="shared" ca="1" si="414"/>
        <v>-5.8488065373399734E-2</v>
      </c>
      <c r="E6656" s="8">
        <f t="shared" ca="1" si="415"/>
        <v>5.2881403259278903</v>
      </c>
    </row>
    <row r="6657" spans="1:5" x14ac:dyDescent="0.25">
      <c r="A6657" s="2">
        <v>6656</v>
      </c>
      <c r="B6657" s="8">
        <f t="shared" ca="1" si="412"/>
        <v>-8.2543156468884185</v>
      </c>
      <c r="C6657" s="8">
        <f t="shared" ca="1" si="413"/>
        <v>-6.5086312937768369</v>
      </c>
      <c r="D6657" s="8">
        <f t="shared" ca="1" si="414"/>
        <v>-1.6101145008290991</v>
      </c>
      <c r="E6657" s="8">
        <f t="shared" ca="1" si="415"/>
        <v>-8.1187457946059354</v>
      </c>
    </row>
    <row r="6658" spans="1:5" x14ac:dyDescent="0.25">
      <c r="A6658" s="2">
        <v>6657</v>
      </c>
      <c r="B6658" s="8">
        <f t="shared" ref="B6658:B6721" ca="1" si="416">NORMINV(RAND(),$H$2,$H$3)</f>
        <v>-6.636323186995118</v>
      </c>
      <c r="C6658" s="8">
        <f t="shared" ref="C6658:C6721" ca="1" si="417">$H$6+$H$7*B6658</f>
        <v>-3.2726463739902361</v>
      </c>
      <c r="D6658" s="8">
        <f t="shared" ca="1" si="414"/>
        <v>2.1299517337350737</v>
      </c>
      <c r="E6658" s="8">
        <f t="shared" ca="1" si="415"/>
        <v>-1.1426946402551623</v>
      </c>
    </row>
    <row r="6659" spans="1:5" x14ac:dyDescent="0.25">
      <c r="A6659" s="2">
        <v>6658</v>
      </c>
      <c r="B6659" s="8">
        <f t="shared" ca="1" si="416"/>
        <v>-1.7964440932413357</v>
      </c>
      <c r="C6659" s="8">
        <f t="shared" ca="1" si="417"/>
        <v>6.4071118135173286</v>
      </c>
      <c r="D6659" s="8">
        <f t="shared" ref="D6659:D6722" ca="1" si="418">NORMINV(RAND(),0,1)</f>
        <v>0.59880725278576852</v>
      </c>
      <c r="E6659" s="8">
        <f t="shared" ref="E6659:E6722" ca="1" si="419">$H$6+$H$7*B6659+D6659</f>
        <v>7.0059190663030968</v>
      </c>
    </row>
    <row r="6660" spans="1:5" x14ac:dyDescent="0.25">
      <c r="A6660" s="2">
        <v>6659</v>
      </c>
      <c r="B6660" s="8">
        <f t="shared" ca="1" si="416"/>
        <v>-2.8999098678237707</v>
      </c>
      <c r="C6660" s="8">
        <f t="shared" ca="1" si="417"/>
        <v>4.2001802643524586</v>
      </c>
      <c r="D6660" s="8">
        <f t="shared" ca="1" si="418"/>
        <v>0.18814910067168583</v>
      </c>
      <c r="E6660" s="8">
        <f t="shared" ca="1" si="419"/>
        <v>4.3883293650241448</v>
      </c>
    </row>
    <row r="6661" spans="1:5" x14ac:dyDescent="0.25">
      <c r="A6661" s="2">
        <v>6660</v>
      </c>
      <c r="B6661" s="8">
        <f t="shared" ca="1" si="416"/>
        <v>0.8057015954999307</v>
      </c>
      <c r="C6661" s="8">
        <f t="shared" ca="1" si="417"/>
        <v>11.611403190999862</v>
      </c>
      <c r="D6661" s="8">
        <f t="shared" ca="1" si="418"/>
        <v>1.479864635278805</v>
      </c>
      <c r="E6661" s="8">
        <f t="shared" ca="1" si="419"/>
        <v>13.091267826278667</v>
      </c>
    </row>
    <row r="6662" spans="1:5" x14ac:dyDescent="0.25">
      <c r="A6662" s="2">
        <v>6661</v>
      </c>
      <c r="B6662" s="8">
        <f t="shared" ca="1" si="416"/>
        <v>-2.6491270402960709</v>
      </c>
      <c r="C6662" s="8">
        <f t="shared" ca="1" si="417"/>
        <v>4.7017459194078581</v>
      </c>
      <c r="D6662" s="8">
        <f t="shared" ca="1" si="418"/>
        <v>1.1226782650632006</v>
      </c>
      <c r="E6662" s="8">
        <f t="shared" ca="1" si="419"/>
        <v>5.8244241844710585</v>
      </c>
    </row>
    <row r="6663" spans="1:5" x14ac:dyDescent="0.25">
      <c r="A6663" s="2">
        <v>6662</v>
      </c>
      <c r="B6663" s="8">
        <f t="shared" ca="1" si="416"/>
        <v>-1.5149006392087507</v>
      </c>
      <c r="C6663" s="8">
        <f t="shared" ca="1" si="417"/>
        <v>6.9701987215824985</v>
      </c>
      <c r="D6663" s="8">
        <f t="shared" ca="1" si="418"/>
        <v>1.1776411315647122</v>
      </c>
      <c r="E6663" s="8">
        <f t="shared" ca="1" si="419"/>
        <v>8.1478398531472109</v>
      </c>
    </row>
    <row r="6664" spans="1:5" x14ac:dyDescent="0.25">
      <c r="A6664" s="2">
        <v>6663</v>
      </c>
      <c r="B6664" s="8">
        <f t="shared" ca="1" si="416"/>
        <v>-1.1724331905866119</v>
      </c>
      <c r="C6664" s="8">
        <f t="shared" ca="1" si="417"/>
        <v>7.6551336188267758</v>
      </c>
      <c r="D6664" s="8">
        <f t="shared" ca="1" si="418"/>
        <v>-0.1052758845614119</v>
      </c>
      <c r="E6664" s="8">
        <f t="shared" ca="1" si="419"/>
        <v>7.5498577342653643</v>
      </c>
    </row>
    <row r="6665" spans="1:5" x14ac:dyDescent="0.25">
      <c r="A6665" s="2">
        <v>6664</v>
      </c>
      <c r="B6665" s="8">
        <f t="shared" ca="1" si="416"/>
        <v>-5.0028436292073</v>
      </c>
      <c r="C6665" s="8">
        <f t="shared" ca="1" si="417"/>
        <v>-5.6872584145999383E-3</v>
      </c>
      <c r="D6665" s="8">
        <f t="shared" ca="1" si="418"/>
        <v>0.37561599491667064</v>
      </c>
      <c r="E6665" s="8">
        <f t="shared" ca="1" si="419"/>
        <v>0.3699287365020707</v>
      </c>
    </row>
    <row r="6666" spans="1:5" x14ac:dyDescent="0.25">
      <c r="A6666" s="2">
        <v>6665</v>
      </c>
      <c r="B6666" s="8">
        <f t="shared" ca="1" si="416"/>
        <v>-10.172617830445178</v>
      </c>
      <c r="C6666" s="8">
        <f t="shared" ca="1" si="417"/>
        <v>-10.345235660890356</v>
      </c>
      <c r="D6666" s="8">
        <f t="shared" ca="1" si="418"/>
        <v>-1.234934368431162</v>
      </c>
      <c r="E6666" s="8">
        <f t="shared" ca="1" si="419"/>
        <v>-11.580170029321518</v>
      </c>
    </row>
    <row r="6667" spans="1:5" x14ac:dyDescent="0.25">
      <c r="A6667" s="2">
        <v>6666</v>
      </c>
      <c r="B6667" s="8">
        <f t="shared" ca="1" si="416"/>
        <v>0.77264313693816855</v>
      </c>
      <c r="C6667" s="8">
        <f t="shared" ca="1" si="417"/>
        <v>11.545286273876338</v>
      </c>
      <c r="D6667" s="8">
        <f t="shared" ca="1" si="418"/>
        <v>-0.87305416557150795</v>
      </c>
      <c r="E6667" s="8">
        <f t="shared" ca="1" si="419"/>
        <v>10.672232108304829</v>
      </c>
    </row>
    <row r="6668" spans="1:5" x14ac:dyDescent="0.25">
      <c r="A6668" s="2">
        <v>6667</v>
      </c>
      <c r="B6668" s="8">
        <f t="shared" ca="1" si="416"/>
        <v>3.6939084922727732</v>
      </c>
      <c r="C6668" s="8">
        <f t="shared" ca="1" si="417"/>
        <v>17.387816984545545</v>
      </c>
      <c r="D6668" s="8">
        <f t="shared" ca="1" si="418"/>
        <v>-0.46801816470821783</v>
      </c>
      <c r="E6668" s="8">
        <f t="shared" ca="1" si="419"/>
        <v>16.919798819837325</v>
      </c>
    </row>
    <row r="6669" spans="1:5" x14ac:dyDescent="0.25">
      <c r="A6669" s="2">
        <v>6668</v>
      </c>
      <c r="B6669" s="8">
        <f t="shared" ca="1" si="416"/>
        <v>-2.4187530078308632</v>
      </c>
      <c r="C6669" s="8">
        <f t="shared" ca="1" si="417"/>
        <v>5.1624939843382736</v>
      </c>
      <c r="D6669" s="8">
        <f t="shared" ca="1" si="418"/>
        <v>-0.19172930334264171</v>
      </c>
      <c r="E6669" s="8">
        <f t="shared" ca="1" si="419"/>
        <v>4.9707646809956323</v>
      </c>
    </row>
    <row r="6670" spans="1:5" x14ac:dyDescent="0.25">
      <c r="A6670" s="2">
        <v>6669</v>
      </c>
      <c r="B6670" s="8">
        <f t="shared" ca="1" si="416"/>
        <v>12.969377214655216</v>
      </c>
      <c r="C6670" s="8">
        <f t="shared" ca="1" si="417"/>
        <v>35.938754429310436</v>
      </c>
      <c r="D6670" s="8">
        <f t="shared" ca="1" si="418"/>
        <v>0.42748194253047683</v>
      </c>
      <c r="E6670" s="8">
        <f t="shared" ca="1" si="419"/>
        <v>36.366236371840913</v>
      </c>
    </row>
    <row r="6671" spans="1:5" x14ac:dyDescent="0.25">
      <c r="A6671" s="2">
        <v>6670</v>
      </c>
      <c r="B6671" s="8">
        <f t="shared" ca="1" si="416"/>
        <v>1.4592237332814579</v>
      </c>
      <c r="C6671" s="8">
        <f t="shared" ca="1" si="417"/>
        <v>12.918447466562917</v>
      </c>
      <c r="D6671" s="8">
        <f t="shared" ca="1" si="418"/>
        <v>-1.1555313149283106</v>
      </c>
      <c r="E6671" s="8">
        <f t="shared" ca="1" si="419"/>
        <v>11.762916151634606</v>
      </c>
    </row>
    <row r="6672" spans="1:5" x14ac:dyDescent="0.25">
      <c r="A6672" s="2">
        <v>6671</v>
      </c>
      <c r="B6672" s="8">
        <f t="shared" ca="1" si="416"/>
        <v>-2.8636682623740022</v>
      </c>
      <c r="C6672" s="8">
        <f t="shared" ca="1" si="417"/>
        <v>4.2726634752519956</v>
      </c>
      <c r="D6672" s="8">
        <f t="shared" ca="1" si="418"/>
        <v>1.0539594204550264</v>
      </c>
      <c r="E6672" s="8">
        <f t="shared" ca="1" si="419"/>
        <v>5.3266228957070219</v>
      </c>
    </row>
    <row r="6673" spans="1:5" x14ac:dyDescent="0.25">
      <c r="A6673" s="2">
        <v>6672</v>
      </c>
      <c r="B6673" s="8">
        <f t="shared" ca="1" si="416"/>
        <v>0.64927525775004924</v>
      </c>
      <c r="C6673" s="8">
        <f t="shared" ca="1" si="417"/>
        <v>11.298550515500098</v>
      </c>
      <c r="D6673" s="8">
        <f t="shared" ca="1" si="418"/>
        <v>1.5567610837647077</v>
      </c>
      <c r="E6673" s="8">
        <f t="shared" ca="1" si="419"/>
        <v>12.855311599264805</v>
      </c>
    </row>
    <row r="6674" spans="1:5" x14ac:dyDescent="0.25">
      <c r="A6674" s="2">
        <v>6673</v>
      </c>
      <c r="B6674" s="8">
        <f t="shared" ca="1" si="416"/>
        <v>-8.6572285229069461</v>
      </c>
      <c r="C6674" s="8">
        <f t="shared" ca="1" si="417"/>
        <v>-7.3144570458138922</v>
      </c>
      <c r="D6674" s="8">
        <f t="shared" ca="1" si="418"/>
        <v>0.21034840392812881</v>
      </c>
      <c r="E6674" s="8">
        <f t="shared" ca="1" si="419"/>
        <v>-7.1041086418857633</v>
      </c>
    </row>
    <row r="6675" spans="1:5" x14ac:dyDescent="0.25">
      <c r="A6675" s="2">
        <v>6674</v>
      </c>
      <c r="B6675" s="8">
        <f t="shared" ca="1" si="416"/>
        <v>3.4407725992319137E-2</v>
      </c>
      <c r="C6675" s="8">
        <f t="shared" ca="1" si="417"/>
        <v>10.068815451984639</v>
      </c>
      <c r="D6675" s="8">
        <f t="shared" ca="1" si="418"/>
        <v>1.259259174958554</v>
      </c>
      <c r="E6675" s="8">
        <f t="shared" ca="1" si="419"/>
        <v>11.328074626943193</v>
      </c>
    </row>
    <row r="6676" spans="1:5" x14ac:dyDescent="0.25">
      <c r="A6676" s="2">
        <v>6675</v>
      </c>
      <c r="B6676" s="8">
        <f t="shared" ca="1" si="416"/>
        <v>3.8305415863710728</v>
      </c>
      <c r="C6676" s="8">
        <f t="shared" ca="1" si="417"/>
        <v>17.661083172742146</v>
      </c>
      <c r="D6676" s="8">
        <f t="shared" ca="1" si="418"/>
        <v>-0.63148841942129097</v>
      </c>
      <c r="E6676" s="8">
        <f t="shared" ca="1" si="419"/>
        <v>17.029594753320854</v>
      </c>
    </row>
    <row r="6677" spans="1:5" x14ac:dyDescent="0.25">
      <c r="A6677" s="2">
        <v>6676</v>
      </c>
      <c r="B6677" s="8">
        <f t="shared" ca="1" si="416"/>
        <v>-4.7196160578918018</v>
      </c>
      <c r="C6677" s="8">
        <f t="shared" ca="1" si="417"/>
        <v>0.56076788421639634</v>
      </c>
      <c r="D6677" s="8">
        <f t="shared" ca="1" si="418"/>
        <v>-0.48608511844028757</v>
      </c>
      <c r="E6677" s="8">
        <f t="shared" ca="1" si="419"/>
        <v>7.4682765776108773E-2</v>
      </c>
    </row>
    <row r="6678" spans="1:5" x14ac:dyDescent="0.25">
      <c r="A6678" s="2">
        <v>6677</v>
      </c>
      <c r="B6678" s="8">
        <f t="shared" ca="1" si="416"/>
        <v>2.5687153202614721</v>
      </c>
      <c r="C6678" s="8">
        <f t="shared" ca="1" si="417"/>
        <v>15.137430640522943</v>
      </c>
      <c r="D6678" s="8">
        <f t="shared" ca="1" si="418"/>
        <v>1.2246625712497485</v>
      </c>
      <c r="E6678" s="8">
        <f t="shared" ca="1" si="419"/>
        <v>16.362093211772692</v>
      </c>
    </row>
    <row r="6679" spans="1:5" x14ac:dyDescent="0.25">
      <c r="A6679" s="2">
        <v>6678</v>
      </c>
      <c r="B6679" s="8">
        <f t="shared" ca="1" si="416"/>
        <v>1.0667653660909024</v>
      </c>
      <c r="C6679" s="8">
        <f t="shared" ca="1" si="417"/>
        <v>12.133530732181805</v>
      </c>
      <c r="D6679" s="8">
        <f t="shared" ca="1" si="418"/>
        <v>-0.5102783762599401</v>
      </c>
      <c r="E6679" s="8">
        <f t="shared" ca="1" si="419"/>
        <v>11.623252355921865</v>
      </c>
    </row>
    <row r="6680" spans="1:5" x14ac:dyDescent="0.25">
      <c r="A6680" s="2">
        <v>6679</v>
      </c>
      <c r="B6680" s="8">
        <f t="shared" ca="1" si="416"/>
        <v>5.5931305212247402</v>
      </c>
      <c r="C6680" s="8">
        <f t="shared" ca="1" si="417"/>
        <v>21.18626104244948</v>
      </c>
      <c r="D6680" s="8">
        <f t="shared" ca="1" si="418"/>
        <v>-0.59420965568389317</v>
      </c>
      <c r="E6680" s="8">
        <f t="shared" ca="1" si="419"/>
        <v>20.592051386765586</v>
      </c>
    </row>
    <row r="6681" spans="1:5" x14ac:dyDescent="0.25">
      <c r="A6681" s="2">
        <v>6680</v>
      </c>
      <c r="B6681" s="8">
        <f t="shared" ca="1" si="416"/>
        <v>-1.778270576800115</v>
      </c>
      <c r="C6681" s="8">
        <f t="shared" ca="1" si="417"/>
        <v>6.4434588463997695</v>
      </c>
      <c r="D6681" s="8">
        <f t="shared" ca="1" si="418"/>
        <v>1.8966333297831846</v>
      </c>
      <c r="E6681" s="8">
        <f t="shared" ca="1" si="419"/>
        <v>8.3400921761829547</v>
      </c>
    </row>
    <row r="6682" spans="1:5" x14ac:dyDescent="0.25">
      <c r="A6682" s="2">
        <v>6681</v>
      </c>
      <c r="B6682" s="8">
        <f t="shared" ca="1" si="416"/>
        <v>0.1247117651155069</v>
      </c>
      <c r="C6682" s="8">
        <f t="shared" ca="1" si="417"/>
        <v>10.249423530231013</v>
      </c>
      <c r="D6682" s="8">
        <f t="shared" ca="1" si="418"/>
        <v>1.6673327048426463</v>
      </c>
      <c r="E6682" s="8">
        <f t="shared" ca="1" si="419"/>
        <v>11.91675623507366</v>
      </c>
    </row>
    <row r="6683" spans="1:5" x14ac:dyDescent="0.25">
      <c r="A6683" s="2">
        <v>6682</v>
      </c>
      <c r="B6683" s="8">
        <f t="shared" ca="1" si="416"/>
        <v>-9.8409563347553295</v>
      </c>
      <c r="C6683" s="8">
        <f t="shared" ca="1" si="417"/>
        <v>-9.681912669510659</v>
      </c>
      <c r="D6683" s="8">
        <f t="shared" ca="1" si="418"/>
        <v>-0.2216471617078842</v>
      </c>
      <c r="E6683" s="8">
        <f t="shared" ca="1" si="419"/>
        <v>-9.9035598312185424</v>
      </c>
    </row>
    <row r="6684" spans="1:5" x14ac:dyDescent="0.25">
      <c r="A6684" s="2">
        <v>6683</v>
      </c>
      <c r="B6684" s="8">
        <f t="shared" ca="1" si="416"/>
        <v>-0.47318549554183731</v>
      </c>
      <c r="C6684" s="8">
        <f t="shared" ca="1" si="417"/>
        <v>9.0536290089163245</v>
      </c>
      <c r="D6684" s="8">
        <f t="shared" ca="1" si="418"/>
        <v>0.18600121255669688</v>
      </c>
      <c r="E6684" s="8">
        <f t="shared" ca="1" si="419"/>
        <v>9.2396302214730213</v>
      </c>
    </row>
    <row r="6685" spans="1:5" x14ac:dyDescent="0.25">
      <c r="A6685" s="2">
        <v>6684</v>
      </c>
      <c r="B6685" s="8">
        <f t="shared" ca="1" si="416"/>
        <v>-5.2883534130703627</v>
      </c>
      <c r="C6685" s="8">
        <f t="shared" ca="1" si="417"/>
        <v>-0.57670682614072533</v>
      </c>
      <c r="D6685" s="8">
        <f t="shared" ca="1" si="418"/>
        <v>7.8337538223949024E-2</v>
      </c>
      <c r="E6685" s="8">
        <f t="shared" ca="1" si="419"/>
        <v>-0.49836928791677632</v>
      </c>
    </row>
    <row r="6686" spans="1:5" x14ac:dyDescent="0.25">
      <c r="A6686" s="2">
        <v>6685</v>
      </c>
      <c r="B6686" s="8">
        <f t="shared" ca="1" si="416"/>
        <v>-7.9171589311800741</v>
      </c>
      <c r="C6686" s="8">
        <f t="shared" ca="1" si="417"/>
        <v>-5.8343178623601482</v>
      </c>
      <c r="D6686" s="8">
        <f t="shared" ca="1" si="418"/>
        <v>-2.0281131644788299</v>
      </c>
      <c r="E6686" s="8">
        <f t="shared" ca="1" si="419"/>
        <v>-7.8624310268389781</v>
      </c>
    </row>
    <row r="6687" spans="1:5" x14ac:dyDescent="0.25">
      <c r="A6687" s="2">
        <v>6686</v>
      </c>
      <c r="B6687" s="8">
        <f t="shared" ca="1" si="416"/>
        <v>2.7209146910587338</v>
      </c>
      <c r="C6687" s="8">
        <f t="shared" ca="1" si="417"/>
        <v>15.441829382117469</v>
      </c>
      <c r="D6687" s="8">
        <f t="shared" ca="1" si="418"/>
        <v>0.97742522708166857</v>
      </c>
      <c r="E6687" s="8">
        <f t="shared" ca="1" si="419"/>
        <v>16.419254609199136</v>
      </c>
    </row>
    <row r="6688" spans="1:5" x14ac:dyDescent="0.25">
      <c r="A6688" s="2">
        <v>6687</v>
      </c>
      <c r="B6688" s="8">
        <f t="shared" ca="1" si="416"/>
        <v>9.1076076707380533</v>
      </c>
      <c r="C6688" s="8">
        <f t="shared" ca="1" si="417"/>
        <v>28.215215341476107</v>
      </c>
      <c r="D6688" s="8">
        <f t="shared" ca="1" si="418"/>
        <v>-0.98891297306658987</v>
      </c>
      <c r="E6688" s="8">
        <f t="shared" ca="1" si="419"/>
        <v>27.226302368409517</v>
      </c>
    </row>
    <row r="6689" spans="1:5" x14ac:dyDescent="0.25">
      <c r="A6689" s="2">
        <v>6688</v>
      </c>
      <c r="B6689" s="8">
        <f t="shared" ca="1" si="416"/>
        <v>-0.4466660712092656</v>
      </c>
      <c r="C6689" s="8">
        <f t="shared" ca="1" si="417"/>
        <v>9.1066678575814688</v>
      </c>
      <c r="D6689" s="8">
        <f t="shared" ca="1" si="418"/>
        <v>-0.19263150988063596</v>
      </c>
      <c r="E6689" s="8">
        <f t="shared" ca="1" si="419"/>
        <v>8.9140363477008329</v>
      </c>
    </row>
    <row r="6690" spans="1:5" x14ac:dyDescent="0.25">
      <c r="A6690" s="2">
        <v>6689</v>
      </c>
      <c r="B6690" s="8">
        <f t="shared" ca="1" si="416"/>
        <v>-0.29363042913939924</v>
      </c>
      <c r="C6690" s="8">
        <f t="shared" ca="1" si="417"/>
        <v>9.4127391417212021</v>
      </c>
      <c r="D6690" s="8">
        <f t="shared" ca="1" si="418"/>
        <v>-1.3337946200477162</v>
      </c>
      <c r="E6690" s="8">
        <f t="shared" ca="1" si="419"/>
        <v>8.0789445216734865</v>
      </c>
    </row>
    <row r="6691" spans="1:5" x14ac:dyDescent="0.25">
      <c r="A6691" s="2">
        <v>6690</v>
      </c>
      <c r="B6691" s="8">
        <f t="shared" ca="1" si="416"/>
        <v>-3.4036828046618298E-2</v>
      </c>
      <c r="C6691" s="8">
        <f t="shared" ca="1" si="417"/>
        <v>9.9319263439067633</v>
      </c>
      <c r="D6691" s="8">
        <f t="shared" ca="1" si="418"/>
        <v>-0.35080189953617474</v>
      </c>
      <c r="E6691" s="8">
        <f t="shared" ca="1" si="419"/>
        <v>9.5811244443705892</v>
      </c>
    </row>
    <row r="6692" spans="1:5" x14ac:dyDescent="0.25">
      <c r="A6692" s="2">
        <v>6691</v>
      </c>
      <c r="B6692" s="8">
        <f t="shared" ca="1" si="416"/>
        <v>3.0380600749495619</v>
      </c>
      <c r="C6692" s="8">
        <f t="shared" ca="1" si="417"/>
        <v>16.076120149899126</v>
      </c>
      <c r="D6692" s="8">
        <f t="shared" ca="1" si="418"/>
        <v>-5.2863091140833117E-2</v>
      </c>
      <c r="E6692" s="8">
        <f t="shared" ca="1" si="419"/>
        <v>16.023257058758293</v>
      </c>
    </row>
    <row r="6693" spans="1:5" x14ac:dyDescent="0.25">
      <c r="A6693" s="2">
        <v>6692</v>
      </c>
      <c r="B6693" s="8">
        <f t="shared" ca="1" si="416"/>
        <v>-8.1863618906528046</v>
      </c>
      <c r="C6693" s="8">
        <f t="shared" ca="1" si="417"/>
        <v>-6.3727237813056092</v>
      </c>
      <c r="D6693" s="8">
        <f t="shared" ca="1" si="418"/>
        <v>0.52186676773607887</v>
      </c>
      <c r="E6693" s="8">
        <f t="shared" ca="1" si="419"/>
        <v>-5.8508570135695308</v>
      </c>
    </row>
    <row r="6694" spans="1:5" x14ac:dyDescent="0.25">
      <c r="A6694" s="2">
        <v>6693</v>
      </c>
      <c r="B6694" s="8">
        <f t="shared" ca="1" si="416"/>
        <v>1.2579803321537617</v>
      </c>
      <c r="C6694" s="8">
        <f t="shared" ca="1" si="417"/>
        <v>12.515960664307524</v>
      </c>
      <c r="D6694" s="8">
        <f t="shared" ca="1" si="418"/>
        <v>-2.5200330771519033</v>
      </c>
      <c r="E6694" s="8">
        <f t="shared" ca="1" si="419"/>
        <v>9.9959275871556201</v>
      </c>
    </row>
    <row r="6695" spans="1:5" x14ac:dyDescent="0.25">
      <c r="A6695" s="2">
        <v>6694</v>
      </c>
      <c r="B6695" s="8">
        <f t="shared" ca="1" si="416"/>
        <v>1.4270432055535389</v>
      </c>
      <c r="C6695" s="8">
        <f t="shared" ca="1" si="417"/>
        <v>12.854086411107078</v>
      </c>
      <c r="D6695" s="8">
        <f t="shared" ca="1" si="418"/>
        <v>0.74310585534096019</v>
      </c>
      <c r="E6695" s="8">
        <f t="shared" ca="1" si="419"/>
        <v>13.597192266448038</v>
      </c>
    </row>
    <row r="6696" spans="1:5" x14ac:dyDescent="0.25">
      <c r="A6696" s="2">
        <v>6695</v>
      </c>
      <c r="B6696" s="8">
        <f t="shared" ca="1" si="416"/>
        <v>1.1281531651644887</v>
      </c>
      <c r="C6696" s="8">
        <f t="shared" ca="1" si="417"/>
        <v>12.256306330328977</v>
      </c>
      <c r="D6696" s="8">
        <f t="shared" ca="1" si="418"/>
        <v>-8.0601416757552266E-2</v>
      </c>
      <c r="E6696" s="8">
        <f t="shared" ca="1" si="419"/>
        <v>12.175704913571424</v>
      </c>
    </row>
    <row r="6697" spans="1:5" x14ac:dyDescent="0.25">
      <c r="A6697" s="2">
        <v>6696</v>
      </c>
      <c r="B6697" s="8">
        <f t="shared" ca="1" si="416"/>
        <v>-9.1576846070870861</v>
      </c>
      <c r="C6697" s="8">
        <f t="shared" ca="1" si="417"/>
        <v>-8.3153692141741722</v>
      </c>
      <c r="D6697" s="8">
        <f t="shared" ca="1" si="418"/>
        <v>1.38258915431355</v>
      </c>
      <c r="E6697" s="8">
        <f t="shared" ca="1" si="419"/>
        <v>-6.9327800598606224</v>
      </c>
    </row>
    <row r="6698" spans="1:5" x14ac:dyDescent="0.25">
      <c r="A6698" s="2">
        <v>6697</v>
      </c>
      <c r="B6698" s="8">
        <f t="shared" ca="1" si="416"/>
        <v>-1.563805252298069</v>
      </c>
      <c r="C6698" s="8">
        <f t="shared" ca="1" si="417"/>
        <v>6.872389495403862</v>
      </c>
      <c r="D6698" s="8">
        <f t="shared" ca="1" si="418"/>
        <v>0.73367225922549506</v>
      </c>
      <c r="E6698" s="8">
        <f t="shared" ca="1" si="419"/>
        <v>7.6060617546293567</v>
      </c>
    </row>
    <row r="6699" spans="1:5" x14ac:dyDescent="0.25">
      <c r="A6699" s="2">
        <v>6698</v>
      </c>
      <c r="B6699" s="8">
        <f t="shared" ca="1" si="416"/>
        <v>2.0334224454962078</v>
      </c>
      <c r="C6699" s="8">
        <f t="shared" ca="1" si="417"/>
        <v>14.066844890992416</v>
      </c>
      <c r="D6699" s="8">
        <f t="shared" ca="1" si="418"/>
        <v>-1.3693220217891131</v>
      </c>
      <c r="E6699" s="8">
        <f t="shared" ca="1" si="419"/>
        <v>12.697522869203302</v>
      </c>
    </row>
    <row r="6700" spans="1:5" x14ac:dyDescent="0.25">
      <c r="A6700" s="2">
        <v>6699</v>
      </c>
      <c r="B6700" s="8">
        <f t="shared" ca="1" si="416"/>
        <v>-2.9984319326170006</v>
      </c>
      <c r="C6700" s="8">
        <f t="shared" ca="1" si="417"/>
        <v>4.0031361347659988</v>
      </c>
      <c r="D6700" s="8">
        <f t="shared" ca="1" si="418"/>
        <v>1.6595384521996399</v>
      </c>
      <c r="E6700" s="8">
        <f t="shared" ca="1" si="419"/>
        <v>5.6626745869656387</v>
      </c>
    </row>
    <row r="6701" spans="1:5" x14ac:dyDescent="0.25">
      <c r="A6701" s="2">
        <v>6700</v>
      </c>
      <c r="B6701" s="8">
        <f t="shared" ca="1" si="416"/>
        <v>-0.35670576548415273</v>
      </c>
      <c r="C6701" s="8">
        <f t="shared" ca="1" si="417"/>
        <v>9.2865884690316953</v>
      </c>
      <c r="D6701" s="8">
        <f t="shared" ca="1" si="418"/>
        <v>-1.5046536697837662</v>
      </c>
      <c r="E6701" s="8">
        <f t="shared" ca="1" si="419"/>
        <v>7.7819347992479289</v>
      </c>
    </row>
    <row r="6702" spans="1:5" x14ac:dyDescent="0.25">
      <c r="A6702" s="2">
        <v>6701</v>
      </c>
      <c r="B6702" s="8">
        <f t="shared" ca="1" si="416"/>
        <v>-7.1747198573887649</v>
      </c>
      <c r="C6702" s="8">
        <f t="shared" ca="1" si="417"/>
        <v>-4.3494397147775299</v>
      </c>
      <c r="D6702" s="8">
        <f t="shared" ca="1" si="418"/>
        <v>-0.82187683677718715</v>
      </c>
      <c r="E6702" s="8">
        <f t="shared" ca="1" si="419"/>
        <v>-5.1713165515547175</v>
      </c>
    </row>
    <row r="6703" spans="1:5" x14ac:dyDescent="0.25">
      <c r="A6703" s="2">
        <v>6702</v>
      </c>
      <c r="B6703" s="8">
        <f t="shared" ca="1" si="416"/>
        <v>3.8668536948224288</v>
      </c>
      <c r="C6703" s="8">
        <f t="shared" ca="1" si="417"/>
        <v>17.733707389644856</v>
      </c>
      <c r="D6703" s="8">
        <f t="shared" ca="1" si="418"/>
        <v>-0.82523684951927523</v>
      </c>
      <c r="E6703" s="8">
        <f t="shared" ca="1" si="419"/>
        <v>16.908470540125581</v>
      </c>
    </row>
    <row r="6704" spans="1:5" x14ac:dyDescent="0.25">
      <c r="A6704" s="2">
        <v>6703</v>
      </c>
      <c r="B6704" s="8">
        <f t="shared" ca="1" si="416"/>
        <v>4.770608589311859</v>
      </c>
      <c r="C6704" s="8">
        <f t="shared" ca="1" si="417"/>
        <v>19.541217178623718</v>
      </c>
      <c r="D6704" s="8">
        <f t="shared" ca="1" si="418"/>
        <v>-0.41788018026359697</v>
      </c>
      <c r="E6704" s="8">
        <f t="shared" ca="1" si="419"/>
        <v>19.12333699836012</v>
      </c>
    </row>
    <row r="6705" spans="1:5" x14ac:dyDescent="0.25">
      <c r="A6705" s="2">
        <v>6704</v>
      </c>
      <c r="B6705" s="8">
        <f t="shared" ca="1" si="416"/>
        <v>-2.9294918375979773</v>
      </c>
      <c r="C6705" s="8">
        <f t="shared" ca="1" si="417"/>
        <v>4.1410163248040455</v>
      </c>
      <c r="D6705" s="8">
        <f t="shared" ca="1" si="418"/>
        <v>1.2406743751455254</v>
      </c>
      <c r="E6705" s="8">
        <f t="shared" ca="1" si="419"/>
        <v>5.3816906999495711</v>
      </c>
    </row>
    <row r="6706" spans="1:5" x14ac:dyDescent="0.25">
      <c r="A6706" s="2">
        <v>6705</v>
      </c>
      <c r="B6706" s="8">
        <f t="shared" ca="1" si="416"/>
        <v>2.3953003178992289</v>
      </c>
      <c r="C6706" s="8">
        <f t="shared" ca="1" si="417"/>
        <v>14.790600635798459</v>
      </c>
      <c r="D6706" s="8">
        <f t="shared" ca="1" si="418"/>
        <v>-0.41947365472940967</v>
      </c>
      <c r="E6706" s="8">
        <f t="shared" ca="1" si="419"/>
        <v>14.371126981069049</v>
      </c>
    </row>
    <row r="6707" spans="1:5" x14ac:dyDescent="0.25">
      <c r="A6707" s="2">
        <v>6706</v>
      </c>
      <c r="B6707" s="8">
        <f t="shared" ca="1" si="416"/>
        <v>-6.0937428848777673</v>
      </c>
      <c r="C6707" s="8">
        <f t="shared" ca="1" si="417"/>
        <v>-2.1874857697555345</v>
      </c>
      <c r="D6707" s="8">
        <f t="shared" ca="1" si="418"/>
        <v>0.48981914091466083</v>
      </c>
      <c r="E6707" s="8">
        <f t="shared" ca="1" si="419"/>
        <v>-1.6976666288408737</v>
      </c>
    </row>
    <row r="6708" spans="1:5" x14ac:dyDescent="0.25">
      <c r="A6708" s="2">
        <v>6707</v>
      </c>
      <c r="B6708" s="8">
        <f t="shared" ca="1" si="416"/>
        <v>4.8103000501944182</v>
      </c>
      <c r="C6708" s="8">
        <f t="shared" ca="1" si="417"/>
        <v>19.620600100388835</v>
      </c>
      <c r="D6708" s="8">
        <f t="shared" ca="1" si="418"/>
        <v>1.2686329820028459</v>
      </c>
      <c r="E6708" s="8">
        <f t="shared" ca="1" si="419"/>
        <v>20.88923308239168</v>
      </c>
    </row>
    <row r="6709" spans="1:5" x14ac:dyDescent="0.25">
      <c r="A6709" s="2">
        <v>6708</v>
      </c>
      <c r="B6709" s="8">
        <f t="shared" ca="1" si="416"/>
        <v>-6.9578104593488801E-2</v>
      </c>
      <c r="C6709" s="8">
        <f t="shared" ca="1" si="417"/>
        <v>9.8608437908130231</v>
      </c>
      <c r="D6709" s="8">
        <f t="shared" ca="1" si="418"/>
        <v>0.7370106764097577</v>
      </c>
      <c r="E6709" s="8">
        <f t="shared" ca="1" si="419"/>
        <v>10.597854467222781</v>
      </c>
    </row>
    <row r="6710" spans="1:5" x14ac:dyDescent="0.25">
      <c r="A6710" s="2">
        <v>6709</v>
      </c>
      <c r="B6710" s="8">
        <f t="shared" ca="1" si="416"/>
        <v>-0.83017943304505604</v>
      </c>
      <c r="C6710" s="8">
        <f t="shared" ca="1" si="417"/>
        <v>8.3396411339098879</v>
      </c>
      <c r="D6710" s="8">
        <f t="shared" ca="1" si="418"/>
        <v>0.89266867405544892</v>
      </c>
      <c r="E6710" s="8">
        <f t="shared" ca="1" si="419"/>
        <v>9.2323098079653363</v>
      </c>
    </row>
    <row r="6711" spans="1:5" x14ac:dyDescent="0.25">
      <c r="A6711" s="2">
        <v>6710</v>
      </c>
      <c r="B6711" s="8">
        <f t="shared" ca="1" si="416"/>
        <v>3.3057452463449124</v>
      </c>
      <c r="C6711" s="8">
        <f t="shared" ca="1" si="417"/>
        <v>16.611490492689825</v>
      </c>
      <c r="D6711" s="8">
        <f t="shared" ca="1" si="418"/>
        <v>0.73449876981318629</v>
      </c>
      <c r="E6711" s="8">
        <f t="shared" ca="1" si="419"/>
        <v>17.345989262503011</v>
      </c>
    </row>
    <row r="6712" spans="1:5" x14ac:dyDescent="0.25">
      <c r="A6712" s="2">
        <v>6711</v>
      </c>
      <c r="B6712" s="8">
        <f t="shared" ca="1" si="416"/>
        <v>-4.1551970721791296</v>
      </c>
      <c r="C6712" s="8">
        <f t="shared" ca="1" si="417"/>
        <v>1.6896058556417408</v>
      </c>
      <c r="D6712" s="8">
        <f t="shared" ca="1" si="418"/>
        <v>0.95953029694019065</v>
      </c>
      <c r="E6712" s="8">
        <f t="shared" ca="1" si="419"/>
        <v>2.6491361525819315</v>
      </c>
    </row>
    <row r="6713" spans="1:5" x14ac:dyDescent="0.25">
      <c r="A6713" s="2">
        <v>6712</v>
      </c>
      <c r="B6713" s="8">
        <f t="shared" ca="1" si="416"/>
        <v>-2.3633090904757839</v>
      </c>
      <c r="C6713" s="8">
        <f t="shared" ca="1" si="417"/>
        <v>5.2733818190484323</v>
      </c>
      <c r="D6713" s="8">
        <f t="shared" ca="1" si="418"/>
        <v>-0.1501997368100052</v>
      </c>
      <c r="E6713" s="8">
        <f t="shared" ca="1" si="419"/>
        <v>5.1231820822384275</v>
      </c>
    </row>
    <row r="6714" spans="1:5" x14ac:dyDescent="0.25">
      <c r="A6714" s="2">
        <v>6713</v>
      </c>
      <c r="B6714" s="8">
        <f t="shared" ca="1" si="416"/>
        <v>-0.59007594146401399</v>
      </c>
      <c r="C6714" s="8">
        <f t="shared" ca="1" si="417"/>
        <v>8.819848117071972</v>
      </c>
      <c r="D6714" s="8">
        <f t="shared" ca="1" si="418"/>
        <v>-0.35115254747354735</v>
      </c>
      <c r="E6714" s="8">
        <f t="shared" ca="1" si="419"/>
        <v>8.4686955695984238</v>
      </c>
    </row>
    <row r="6715" spans="1:5" x14ac:dyDescent="0.25">
      <c r="A6715" s="2">
        <v>6714</v>
      </c>
      <c r="B6715" s="8">
        <f t="shared" ca="1" si="416"/>
        <v>-6.5654276686988053</v>
      </c>
      <c r="C6715" s="8">
        <f t="shared" ca="1" si="417"/>
        <v>-3.1308553373976107</v>
      </c>
      <c r="D6715" s="8">
        <f t="shared" ca="1" si="418"/>
        <v>-0.25076390011254046</v>
      </c>
      <c r="E6715" s="8">
        <f t="shared" ca="1" si="419"/>
        <v>-3.3816192375101513</v>
      </c>
    </row>
    <row r="6716" spans="1:5" x14ac:dyDescent="0.25">
      <c r="A6716" s="2">
        <v>6715</v>
      </c>
      <c r="B6716" s="8">
        <f t="shared" ca="1" si="416"/>
        <v>-10.036708313061922</v>
      </c>
      <c r="C6716" s="8">
        <f t="shared" ca="1" si="417"/>
        <v>-10.073416626123844</v>
      </c>
      <c r="D6716" s="8">
        <f t="shared" ca="1" si="418"/>
        <v>0.51612363583510856</v>
      </c>
      <c r="E6716" s="8">
        <f t="shared" ca="1" si="419"/>
        <v>-9.5572929902887349</v>
      </c>
    </row>
    <row r="6717" spans="1:5" x14ac:dyDescent="0.25">
      <c r="A6717" s="2">
        <v>6716</v>
      </c>
      <c r="B6717" s="8">
        <f t="shared" ca="1" si="416"/>
        <v>-2.3940791353196675</v>
      </c>
      <c r="C6717" s="8">
        <f t="shared" ca="1" si="417"/>
        <v>5.2118417293606649</v>
      </c>
      <c r="D6717" s="8">
        <f t="shared" ca="1" si="418"/>
        <v>-0.16955366077239795</v>
      </c>
      <c r="E6717" s="8">
        <f t="shared" ca="1" si="419"/>
        <v>5.0422880685882667</v>
      </c>
    </row>
    <row r="6718" spans="1:5" x14ac:dyDescent="0.25">
      <c r="A6718" s="2">
        <v>6717</v>
      </c>
      <c r="B6718" s="8">
        <f t="shared" ca="1" si="416"/>
        <v>-2.602642584677</v>
      </c>
      <c r="C6718" s="8">
        <f t="shared" ca="1" si="417"/>
        <v>4.7947148306459999</v>
      </c>
      <c r="D6718" s="8">
        <f t="shared" ca="1" si="418"/>
        <v>-0.66695035138938152</v>
      </c>
      <c r="E6718" s="8">
        <f t="shared" ca="1" si="419"/>
        <v>4.1277644792566184</v>
      </c>
    </row>
    <row r="6719" spans="1:5" x14ac:dyDescent="0.25">
      <c r="A6719" s="2">
        <v>6718</v>
      </c>
      <c r="B6719" s="8">
        <f t="shared" ca="1" si="416"/>
        <v>-0.27084544541278777</v>
      </c>
      <c r="C6719" s="8">
        <f t="shared" ca="1" si="417"/>
        <v>9.458309109174424</v>
      </c>
      <c r="D6719" s="8">
        <f t="shared" ca="1" si="418"/>
        <v>-5.6368468722877582E-2</v>
      </c>
      <c r="E6719" s="8">
        <f t="shared" ca="1" si="419"/>
        <v>9.4019406404515458</v>
      </c>
    </row>
    <row r="6720" spans="1:5" x14ac:dyDescent="0.25">
      <c r="A6720" s="2">
        <v>6719</v>
      </c>
      <c r="B6720" s="8">
        <f t="shared" ca="1" si="416"/>
        <v>1.3073868540779334</v>
      </c>
      <c r="C6720" s="8">
        <f t="shared" ca="1" si="417"/>
        <v>12.614773708155866</v>
      </c>
      <c r="D6720" s="8">
        <f t="shared" ca="1" si="418"/>
        <v>1.8327535811885638</v>
      </c>
      <c r="E6720" s="8">
        <f t="shared" ca="1" si="419"/>
        <v>14.44752728934443</v>
      </c>
    </row>
    <row r="6721" spans="1:5" x14ac:dyDescent="0.25">
      <c r="A6721" s="2">
        <v>6720</v>
      </c>
      <c r="B6721" s="8">
        <f t="shared" ca="1" si="416"/>
        <v>3.1302650037437756</v>
      </c>
      <c r="C6721" s="8">
        <f t="shared" ca="1" si="417"/>
        <v>16.260530007487553</v>
      </c>
      <c r="D6721" s="8">
        <f t="shared" ca="1" si="418"/>
        <v>1.4869519908950364</v>
      </c>
      <c r="E6721" s="8">
        <f t="shared" ca="1" si="419"/>
        <v>17.74748199838259</v>
      </c>
    </row>
    <row r="6722" spans="1:5" x14ac:dyDescent="0.25">
      <c r="A6722" s="2">
        <v>6721</v>
      </c>
      <c r="B6722" s="8">
        <f t="shared" ref="B6722:B6785" ca="1" si="420">NORMINV(RAND(),$H$2,$H$3)</f>
        <v>-8.0105553502287172</v>
      </c>
      <c r="C6722" s="8">
        <f t="shared" ref="C6722:C6785" ca="1" si="421">$H$6+$H$7*B6722</f>
        <v>-6.0211107004574345</v>
      </c>
      <c r="D6722" s="8">
        <f t="shared" ca="1" si="418"/>
        <v>0.58237599790642547</v>
      </c>
      <c r="E6722" s="8">
        <f t="shared" ca="1" si="419"/>
        <v>-5.4387347025510087</v>
      </c>
    </row>
    <row r="6723" spans="1:5" x14ac:dyDescent="0.25">
      <c r="A6723" s="2">
        <v>6722</v>
      </c>
      <c r="B6723" s="8">
        <f t="shared" ca="1" si="420"/>
        <v>-1.5918137500731369</v>
      </c>
      <c r="C6723" s="8">
        <f t="shared" ca="1" si="421"/>
        <v>6.8163724998537258</v>
      </c>
      <c r="D6723" s="8">
        <f t="shared" ref="D6723:D6786" ca="1" si="422">NORMINV(RAND(),0,1)</f>
        <v>1.8553348526407543</v>
      </c>
      <c r="E6723" s="8">
        <f t="shared" ref="E6723:E6786" ca="1" si="423">$H$6+$H$7*B6723+D6723</f>
        <v>8.6717073524944794</v>
      </c>
    </row>
    <row r="6724" spans="1:5" x14ac:dyDescent="0.25">
      <c r="A6724" s="2">
        <v>6723</v>
      </c>
      <c r="B6724" s="8">
        <f t="shared" ca="1" si="420"/>
        <v>2.0172530921884904</v>
      </c>
      <c r="C6724" s="8">
        <f t="shared" ca="1" si="421"/>
        <v>14.03450618437698</v>
      </c>
      <c r="D6724" s="8">
        <f t="shared" ca="1" si="422"/>
        <v>-1.8603710459641307</v>
      </c>
      <c r="E6724" s="8">
        <f t="shared" ca="1" si="423"/>
        <v>12.174135138412849</v>
      </c>
    </row>
    <row r="6725" spans="1:5" x14ac:dyDescent="0.25">
      <c r="A6725" s="2">
        <v>6724</v>
      </c>
      <c r="B6725" s="8">
        <f t="shared" ca="1" si="420"/>
        <v>-0.71940512596283379</v>
      </c>
      <c r="C6725" s="8">
        <f t="shared" ca="1" si="421"/>
        <v>8.561189748074332</v>
      </c>
      <c r="D6725" s="8">
        <f t="shared" ca="1" si="422"/>
        <v>-0.38101723525963743</v>
      </c>
      <c r="E6725" s="8">
        <f t="shared" ca="1" si="423"/>
        <v>8.1801725128146945</v>
      </c>
    </row>
    <row r="6726" spans="1:5" x14ac:dyDescent="0.25">
      <c r="A6726" s="2">
        <v>6725</v>
      </c>
      <c r="B6726" s="8">
        <f t="shared" ca="1" si="420"/>
        <v>3.5842466352420872</v>
      </c>
      <c r="C6726" s="8">
        <f t="shared" ca="1" si="421"/>
        <v>17.168493270484174</v>
      </c>
      <c r="D6726" s="8">
        <f t="shared" ca="1" si="422"/>
        <v>-0.77553621755084867</v>
      </c>
      <c r="E6726" s="8">
        <f t="shared" ca="1" si="423"/>
        <v>16.392957052933326</v>
      </c>
    </row>
    <row r="6727" spans="1:5" x14ac:dyDescent="0.25">
      <c r="A6727" s="2">
        <v>6726</v>
      </c>
      <c r="B6727" s="8">
        <f t="shared" ca="1" si="420"/>
        <v>-3.6233873937783496</v>
      </c>
      <c r="C6727" s="8">
        <f t="shared" ca="1" si="421"/>
        <v>2.7532252124433008</v>
      </c>
      <c r="D6727" s="8">
        <f t="shared" ca="1" si="422"/>
        <v>-0.46644967596629372</v>
      </c>
      <c r="E6727" s="8">
        <f t="shared" ca="1" si="423"/>
        <v>2.2867755364770073</v>
      </c>
    </row>
    <row r="6728" spans="1:5" x14ac:dyDescent="0.25">
      <c r="A6728" s="2">
        <v>6727</v>
      </c>
      <c r="B6728" s="8">
        <f t="shared" ca="1" si="420"/>
        <v>8.2201638033220661</v>
      </c>
      <c r="C6728" s="8">
        <f t="shared" ca="1" si="421"/>
        <v>26.440327606644132</v>
      </c>
      <c r="D6728" s="8">
        <f t="shared" ca="1" si="422"/>
        <v>-0.78098724685196486</v>
      </c>
      <c r="E6728" s="8">
        <f t="shared" ca="1" si="423"/>
        <v>25.659340359792168</v>
      </c>
    </row>
    <row r="6729" spans="1:5" x14ac:dyDescent="0.25">
      <c r="A6729" s="2">
        <v>6728</v>
      </c>
      <c r="B6729" s="8">
        <f t="shared" ca="1" si="420"/>
        <v>-2.3655284362110427</v>
      </c>
      <c r="C6729" s="8">
        <f t="shared" ca="1" si="421"/>
        <v>5.2689431275779146</v>
      </c>
      <c r="D6729" s="8">
        <f t="shared" ca="1" si="422"/>
        <v>-0.29193498758024622</v>
      </c>
      <c r="E6729" s="8">
        <f t="shared" ca="1" si="423"/>
        <v>4.9770081399976682</v>
      </c>
    </row>
    <row r="6730" spans="1:5" x14ac:dyDescent="0.25">
      <c r="A6730" s="2">
        <v>6729</v>
      </c>
      <c r="B6730" s="8">
        <f t="shared" ca="1" si="420"/>
        <v>3.4004511802468596</v>
      </c>
      <c r="C6730" s="8">
        <f t="shared" ca="1" si="421"/>
        <v>16.800902360493719</v>
      </c>
      <c r="D6730" s="8">
        <f t="shared" ca="1" si="422"/>
        <v>-0.14022633758781977</v>
      </c>
      <c r="E6730" s="8">
        <f t="shared" ca="1" si="423"/>
        <v>16.6606760229059</v>
      </c>
    </row>
    <row r="6731" spans="1:5" x14ac:dyDescent="0.25">
      <c r="A6731" s="2">
        <v>6730</v>
      </c>
      <c r="B6731" s="8">
        <f t="shared" ca="1" si="420"/>
        <v>0.12380132772646221</v>
      </c>
      <c r="C6731" s="8">
        <f t="shared" ca="1" si="421"/>
        <v>10.247602655452924</v>
      </c>
      <c r="D6731" s="8">
        <f t="shared" ca="1" si="422"/>
        <v>1.0437947949929729</v>
      </c>
      <c r="E6731" s="8">
        <f t="shared" ca="1" si="423"/>
        <v>11.291397450445897</v>
      </c>
    </row>
    <row r="6732" spans="1:5" x14ac:dyDescent="0.25">
      <c r="A6732" s="2">
        <v>6731</v>
      </c>
      <c r="B6732" s="8">
        <f t="shared" ca="1" si="420"/>
        <v>-7.1302913475275016</v>
      </c>
      <c r="C6732" s="8">
        <f t="shared" ca="1" si="421"/>
        <v>-4.2605826950550032</v>
      </c>
      <c r="D6732" s="8">
        <f t="shared" ca="1" si="422"/>
        <v>-0.82740402079344033</v>
      </c>
      <c r="E6732" s="8">
        <f t="shared" ca="1" si="423"/>
        <v>-5.0879867158484435</v>
      </c>
    </row>
    <row r="6733" spans="1:5" x14ac:dyDescent="0.25">
      <c r="A6733" s="2">
        <v>6732</v>
      </c>
      <c r="B6733" s="8">
        <f t="shared" ca="1" si="420"/>
        <v>-3.2162936026423665</v>
      </c>
      <c r="C6733" s="8">
        <f t="shared" ca="1" si="421"/>
        <v>3.567412794715267</v>
      </c>
      <c r="D6733" s="8">
        <f t="shared" ca="1" si="422"/>
        <v>3.1820630344245995E-2</v>
      </c>
      <c r="E6733" s="8">
        <f t="shared" ca="1" si="423"/>
        <v>3.5992334250595128</v>
      </c>
    </row>
    <row r="6734" spans="1:5" x14ac:dyDescent="0.25">
      <c r="A6734" s="2">
        <v>6733</v>
      </c>
      <c r="B6734" s="8">
        <f t="shared" ca="1" si="420"/>
        <v>-2.9074862167742497</v>
      </c>
      <c r="C6734" s="8">
        <f t="shared" ca="1" si="421"/>
        <v>4.1850275664515006</v>
      </c>
      <c r="D6734" s="8">
        <f t="shared" ca="1" si="422"/>
        <v>-0.34340044731249669</v>
      </c>
      <c r="E6734" s="8">
        <f t="shared" ca="1" si="423"/>
        <v>3.8416271191390039</v>
      </c>
    </row>
    <row r="6735" spans="1:5" x14ac:dyDescent="0.25">
      <c r="A6735" s="2">
        <v>6734</v>
      </c>
      <c r="B6735" s="8">
        <f t="shared" ca="1" si="420"/>
        <v>5.1811764901249644</v>
      </c>
      <c r="C6735" s="8">
        <f t="shared" ca="1" si="421"/>
        <v>20.362352980249931</v>
      </c>
      <c r="D6735" s="8">
        <f t="shared" ca="1" si="422"/>
        <v>-0.73881249163038298</v>
      </c>
      <c r="E6735" s="8">
        <f t="shared" ca="1" si="423"/>
        <v>19.623540488619547</v>
      </c>
    </row>
    <row r="6736" spans="1:5" x14ac:dyDescent="0.25">
      <c r="A6736" s="2">
        <v>6735</v>
      </c>
      <c r="B6736" s="8">
        <f t="shared" ca="1" si="420"/>
        <v>5.7815375166237413</v>
      </c>
      <c r="C6736" s="8">
        <f t="shared" ca="1" si="421"/>
        <v>21.563075033247483</v>
      </c>
      <c r="D6736" s="8">
        <f t="shared" ca="1" si="422"/>
        <v>2.8118137880499758</v>
      </c>
      <c r="E6736" s="8">
        <f t="shared" ca="1" si="423"/>
        <v>24.374888821297457</v>
      </c>
    </row>
    <row r="6737" spans="1:5" x14ac:dyDescent="0.25">
      <c r="A6737" s="2">
        <v>6736</v>
      </c>
      <c r="B6737" s="8">
        <f t="shared" ca="1" si="420"/>
        <v>-4.7149295719748103</v>
      </c>
      <c r="C6737" s="8">
        <f t="shared" ca="1" si="421"/>
        <v>0.57014085605037934</v>
      </c>
      <c r="D6737" s="8">
        <f t="shared" ca="1" si="422"/>
        <v>-1.479953100338633</v>
      </c>
      <c r="E6737" s="8">
        <f t="shared" ca="1" si="423"/>
        <v>-0.90981224428825369</v>
      </c>
    </row>
    <row r="6738" spans="1:5" x14ac:dyDescent="0.25">
      <c r="A6738" s="2">
        <v>6737</v>
      </c>
      <c r="B6738" s="8">
        <f t="shared" ca="1" si="420"/>
        <v>-2.4312676890681955</v>
      </c>
      <c r="C6738" s="8">
        <f t="shared" ca="1" si="421"/>
        <v>5.1374646218636091</v>
      </c>
      <c r="D6738" s="8">
        <f t="shared" ca="1" si="422"/>
        <v>0.18774103247966414</v>
      </c>
      <c r="E6738" s="8">
        <f t="shared" ca="1" si="423"/>
        <v>5.3252056543432733</v>
      </c>
    </row>
    <row r="6739" spans="1:5" x14ac:dyDescent="0.25">
      <c r="A6739" s="2">
        <v>6738</v>
      </c>
      <c r="B6739" s="8">
        <f t="shared" ca="1" si="420"/>
        <v>6.9558774293469181</v>
      </c>
      <c r="C6739" s="8">
        <f t="shared" ca="1" si="421"/>
        <v>23.911754858693836</v>
      </c>
      <c r="D6739" s="8">
        <f t="shared" ca="1" si="422"/>
        <v>0.18524537883776551</v>
      </c>
      <c r="E6739" s="8">
        <f t="shared" ca="1" si="423"/>
        <v>24.097000237531603</v>
      </c>
    </row>
    <row r="6740" spans="1:5" x14ac:dyDescent="0.25">
      <c r="A6740" s="2">
        <v>6739</v>
      </c>
      <c r="B6740" s="8">
        <f t="shared" ca="1" si="420"/>
        <v>4.2910084036413174</v>
      </c>
      <c r="C6740" s="8">
        <f t="shared" ca="1" si="421"/>
        <v>18.582016807282635</v>
      </c>
      <c r="D6740" s="8">
        <f t="shared" ca="1" si="422"/>
        <v>1.6464791059857511</v>
      </c>
      <c r="E6740" s="8">
        <f t="shared" ca="1" si="423"/>
        <v>20.228495913268386</v>
      </c>
    </row>
    <row r="6741" spans="1:5" x14ac:dyDescent="0.25">
      <c r="A6741" s="2">
        <v>6740</v>
      </c>
      <c r="B6741" s="8">
        <f t="shared" ca="1" si="420"/>
        <v>3.5289000212862813</v>
      </c>
      <c r="C6741" s="8">
        <f t="shared" ca="1" si="421"/>
        <v>17.057800042572563</v>
      </c>
      <c r="D6741" s="8">
        <f t="shared" ca="1" si="422"/>
        <v>0.38852550146963677</v>
      </c>
      <c r="E6741" s="8">
        <f t="shared" ca="1" si="423"/>
        <v>17.4463255440422</v>
      </c>
    </row>
    <row r="6742" spans="1:5" x14ac:dyDescent="0.25">
      <c r="A6742" s="2">
        <v>6741</v>
      </c>
      <c r="B6742" s="8">
        <f t="shared" ca="1" si="420"/>
        <v>-5.4944309754523299</v>
      </c>
      <c r="C6742" s="8">
        <f t="shared" ca="1" si="421"/>
        <v>-0.98886195090465989</v>
      </c>
      <c r="D6742" s="8">
        <f t="shared" ca="1" si="422"/>
        <v>0.30511017721834094</v>
      </c>
      <c r="E6742" s="8">
        <f t="shared" ca="1" si="423"/>
        <v>-0.68375177368631901</v>
      </c>
    </row>
    <row r="6743" spans="1:5" x14ac:dyDescent="0.25">
      <c r="A6743" s="2">
        <v>6742</v>
      </c>
      <c r="B6743" s="8">
        <f t="shared" ca="1" si="420"/>
        <v>3.8078225024996999</v>
      </c>
      <c r="C6743" s="8">
        <f t="shared" ca="1" si="421"/>
        <v>17.615645004999401</v>
      </c>
      <c r="D6743" s="8">
        <f t="shared" ca="1" si="422"/>
        <v>1.4629188139561529</v>
      </c>
      <c r="E6743" s="8">
        <f t="shared" ca="1" si="423"/>
        <v>19.078563818955555</v>
      </c>
    </row>
    <row r="6744" spans="1:5" x14ac:dyDescent="0.25">
      <c r="A6744" s="2">
        <v>6743</v>
      </c>
      <c r="B6744" s="8">
        <f t="shared" ca="1" si="420"/>
        <v>-2.4166476648066286</v>
      </c>
      <c r="C6744" s="8">
        <f t="shared" ca="1" si="421"/>
        <v>5.1667046703867427</v>
      </c>
      <c r="D6744" s="8">
        <f t="shared" ca="1" si="422"/>
        <v>-0.18564690821290428</v>
      </c>
      <c r="E6744" s="8">
        <f t="shared" ca="1" si="423"/>
        <v>4.9810577621738386</v>
      </c>
    </row>
    <row r="6745" spans="1:5" x14ac:dyDescent="0.25">
      <c r="A6745" s="2">
        <v>6744</v>
      </c>
      <c r="B6745" s="8">
        <f t="shared" ca="1" si="420"/>
        <v>3.5241781095401943</v>
      </c>
      <c r="C6745" s="8">
        <f t="shared" ca="1" si="421"/>
        <v>17.048356219080389</v>
      </c>
      <c r="D6745" s="8">
        <f t="shared" ca="1" si="422"/>
        <v>-0.50878945229626649</v>
      </c>
      <c r="E6745" s="8">
        <f t="shared" ca="1" si="423"/>
        <v>16.539566766784123</v>
      </c>
    </row>
    <row r="6746" spans="1:5" x14ac:dyDescent="0.25">
      <c r="A6746" s="2">
        <v>6745</v>
      </c>
      <c r="B6746" s="8">
        <f t="shared" ca="1" si="420"/>
        <v>3.0941271405738446E-2</v>
      </c>
      <c r="C6746" s="8">
        <f t="shared" ca="1" si="421"/>
        <v>10.061882542811476</v>
      </c>
      <c r="D6746" s="8">
        <f t="shared" ca="1" si="422"/>
        <v>-0.56095313262100877</v>
      </c>
      <c r="E6746" s="8">
        <f t="shared" ca="1" si="423"/>
        <v>9.5009294101904676</v>
      </c>
    </row>
    <row r="6747" spans="1:5" x14ac:dyDescent="0.25">
      <c r="A6747" s="2">
        <v>6746</v>
      </c>
      <c r="B6747" s="8">
        <f t="shared" ca="1" si="420"/>
        <v>2.6271872036690906</v>
      </c>
      <c r="C6747" s="8">
        <f t="shared" ca="1" si="421"/>
        <v>15.254374407338181</v>
      </c>
      <c r="D6747" s="8">
        <f t="shared" ca="1" si="422"/>
        <v>2.0504319541520659</v>
      </c>
      <c r="E6747" s="8">
        <f t="shared" ca="1" si="423"/>
        <v>17.304806361490247</v>
      </c>
    </row>
    <row r="6748" spans="1:5" x14ac:dyDescent="0.25">
      <c r="A6748" s="2">
        <v>6747</v>
      </c>
      <c r="B6748" s="8">
        <f t="shared" ca="1" si="420"/>
        <v>0.29033868729796736</v>
      </c>
      <c r="C6748" s="8">
        <f t="shared" ca="1" si="421"/>
        <v>10.580677374595934</v>
      </c>
      <c r="D6748" s="8">
        <f t="shared" ca="1" si="422"/>
        <v>0.39341728535755593</v>
      </c>
      <c r="E6748" s="8">
        <f t="shared" ca="1" si="423"/>
        <v>10.97409465995349</v>
      </c>
    </row>
    <row r="6749" spans="1:5" x14ac:dyDescent="0.25">
      <c r="A6749" s="2">
        <v>6748</v>
      </c>
      <c r="B6749" s="8">
        <f t="shared" ca="1" si="420"/>
        <v>2.6687405626378267</v>
      </c>
      <c r="C6749" s="8">
        <f t="shared" ca="1" si="421"/>
        <v>15.337481125275653</v>
      </c>
      <c r="D6749" s="8">
        <f t="shared" ca="1" si="422"/>
        <v>-0.63936382404825942</v>
      </c>
      <c r="E6749" s="8">
        <f t="shared" ca="1" si="423"/>
        <v>14.698117301227393</v>
      </c>
    </row>
    <row r="6750" spans="1:5" x14ac:dyDescent="0.25">
      <c r="A6750" s="2">
        <v>6749</v>
      </c>
      <c r="B6750" s="8">
        <f t="shared" ca="1" si="420"/>
        <v>3.8045728628636177</v>
      </c>
      <c r="C6750" s="8">
        <f t="shared" ca="1" si="421"/>
        <v>17.609145725727235</v>
      </c>
      <c r="D6750" s="8">
        <f t="shared" ca="1" si="422"/>
        <v>1.709314131943106</v>
      </c>
      <c r="E6750" s="8">
        <f t="shared" ca="1" si="423"/>
        <v>19.318459857670341</v>
      </c>
    </row>
    <row r="6751" spans="1:5" x14ac:dyDescent="0.25">
      <c r="A6751" s="2">
        <v>6750</v>
      </c>
      <c r="B6751" s="8">
        <f t="shared" ca="1" si="420"/>
        <v>5.5762806502957565</v>
      </c>
      <c r="C6751" s="8">
        <f t="shared" ca="1" si="421"/>
        <v>21.152561300591515</v>
      </c>
      <c r="D6751" s="8">
        <f t="shared" ca="1" si="422"/>
        <v>0.37287167360627649</v>
      </c>
      <c r="E6751" s="8">
        <f t="shared" ca="1" si="423"/>
        <v>21.525432974197791</v>
      </c>
    </row>
    <row r="6752" spans="1:5" x14ac:dyDescent="0.25">
      <c r="A6752" s="2">
        <v>6751</v>
      </c>
      <c r="B6752" s="8">
        <f t="shared" ca="1" si="420"/>
        <v>7.337702387739629</v>
      </c>
      <c r="C6752" s="8">
        <f t="shared" ca="1" si="421"/>
        <v>24.675404775479258</v>
      </c>
      <c r="D6752" s="8">
        <f t="shared" ca="1" si="422"/>
        <v>2.6634238474785912</v>
      </c>
      <c r="E6752" s="8">
        <f t="shared" ca="1" si="423"/>
        <v>27.338828622957848</v>
      </c>
    </row>
    <row r="6753" spans="1:5" x14ac:dyDescent="0.25">
      <c r="A6753" s="2">
        <v>6752</v>
      </c>
      <c r="B6753" s="8">
        <f t="shared" ca="1" si="420"/>
        <v>-4.7384259134992472</v>
      </c>
      <c r="C6753" s="8">
        <f t="shared" ca="1" si="421"/>
        <v>0.52314817300150551</v>
      </c>
      <c r="D6753" s="8">
        <f t="shared" ca="1" si="422"/>
        <v>0.22634718855112693</v>
      </c>
      <c r="E6753" s="8">
        <f t="shared" ca="1" si="423"/>
        <v>0.74949536155263241</v>
      </c>
    </row>
    <row r="6754" spans="1:5" x14ac:dyDescent="0.25">
      <c r="A6754" s="2">
        <v>6753</v>
      </c>
      <c r="B6754" s="8">
        <f t="shared" ca="1" si="420"/>
        <v>1.6562794773636891</v>
      </c>
      <c r="C6754" s="8">
        <f t="shared" ca="1" si="421"/>
        <v>13.312558954727379</v>
      </c>
      <c r="D6754" s="8">
        <f t="shared" ca="1" si="422"/>
        <v>-0.68932645781781743</v>
      </c>
      <c r="E6754" s="8">
        <f t="shared" ca="1" si="423"/>
        <v>12.623232496909562</v>
      </c>
    </row>
    <row r="6755" spans="1:5" x14ac:dyDescent="0.25">
      <c r="A6755" s="2">
        <v>6754</v>
      </c>
      <c r="B6755" s="8">
        <f t="shared" ca="1" si="420"/>
        <v>-2.7380835669182146</v>
      </c>
      <c r="C6755" s="8">
        <f t="shared" ca="1" si="421"/>
        <v>4.5238328661635707</v>
      </c>
      <c r="D6755" s="8">
        <f t="shared" ca="1" si="422"/>
        <v>-0.35153380749078145</v>
      </c>
      <c r="E6755" s="8">
        <f t="shared" ca="1" si="423"/>
        <v>4.1722990586727891</v>
      </c>
    </row>
    <row r="6756" spans="1:5" x14ac:dyDescent="0.25">
      <c r="A6756" s="2">
        <v>6755</v>
      </c>
      <c r="B6756" s="8">
        <f t="shared" ca="1" si="420"/>
        <v>2.1071468959768689</v>
      </c>
      <c r="C6756" s="8">
        <f t="shared" ca="1" si="421"/>
        <v>14.214293791953738</v>
      </c>
      <c r="D6756" s="8">
        <f t="shared" ca="1" si="422"/>
        <v>-0.44725714109186149</v>
      </c>
      <c r="E6756" s="8">
        <f t="shared" ca="1" si="423"/>
        <v>13.767036650861876</v>
      </c>
    </row>
    <row r="6757" spans="1:5" x14ac:dyDescent="0.25">
      <c r="A6757" s="2">
        <v>6756</v>
      </c>
      <c r="B6757" s="8">
        <f t="shared" ca="1" si="420"/>
        <v>0.6745320771648583</v>
      </c>
      <c r="C6757" s="8">
        <f t="shared" ca="1" si="421"/>
        <v>11.349064154329717</v>
      </c>
      <c r="D6757" s="8">
        <f t="shared" ca="1" si="422"/>
        <v>0.99810305830020896</v>
      </c>
      <c r="E6757" s="8">
        <f t="shared" ca="1" si="423"/>
        <v>12.347167212629927</v>
      </c>
    </row>
    <row r="6758" spans="1:5" x14ac:dyDescent="0.25">
      <c r="A6758" s="2">
        <v>6757</v>
      </c>
      <c r="B6758" s="8">
        <f t="shared" ca="1" si="420"/>
        <v>-5.0234744307278154</v>
      </c>
      <c r="C6758" s="8">
        <f t="shared" ca="1" si="421"/>
        <v>-4.6948861455630819E-2</v>
      </c>
      <c r="D6758" s="8">
        <f t="shared" ca="1" si="422"/>
        <v>-1.1385048693098609</v>
      </c>
      <c r="E6758" s="8">
        <f t="shared" ca="1" si="423"/>
        <v>-1.1854537307654918</v>
      </c>
    </row>
    <row r="6759" spans="1:5" x14ac:dyDescent="0.25">
      <c r="A6759" s="2">
        <v>6758</v>
      </c>
      <c r="B6759" s="8">
        <f t="shared" ca="1" si="420"/>
        <v>0.56089531861189268</v>
      </c>
      <c r="C6759" s="8">
        <f t="shared" ca="1" si="421"/>
        <v>11.121790637223786</v>
      </c>
      <c r="D6759" s="8">
        <f t="shared" ca="1" si="422"/>
        <v>-0.23567732108293957</v>
      </c>
      <c r="E6759" s="8">
        <f t="shared" ca="1" si="423"/>
        <v>10.886113316140847</v>
      </c>
    </row>
    <row r="6760" spans="1:5" x14ac:dyDescent="0.25">
      <c r="A6760" s="2">
        <v>6759</v>
      </c>
      <c r="B6760" s="8">
        <f t="shared" ca="1" si="420"/>
        <v>5.6548610222263491</v>
      </c>
      <c r="C6760" s="8">
        <f t="shared" ca="1" si="421"/>
        <v>21.309722044452698</v>
      </c>
      <c r="D6760" s="8">
        <f t="shared" ca="1" si="422"/>
        <v>-0.65952510075365423</v>
      </c>
      <c r="E6760" s="8">
        <f t="shared" ca="1" si="423"/>
        <v>20.650196943699044</v>
      </c>
    </row>
    <row r="6761" spans="1:5" x14ac:dyDescent="0.25">
      <c r="A6761" s="2">
        <v>6760</v>
      </c>
      <c r="B6761" s="8">
        <f t="shared" ca="1" si="420"/>
        <v>4.6680503106013136</v>
      </c>
      <c r="C6761" s="8">
        <f t="shared" ca="1" si="421"/>
        <v>19.336100621202625</v>
      </c>
      <c r="D6761" s="8">
        <f t="shared" ca="1" si="422"/>
        <v>-1.349551894341392</v>
      </c>
      <c r="E6761" s="8">
        <f t="shared" ca="1" si="423"/>
        <v>17.986548726861233</v>
      </c>
    </row>
    <row r="6762" spans="1:5" x14ac:dyDescent="0.25">
      <c r="A6762" s="2">
        <v>6761</v>
      </c>
      <c r="B6762" s="8">
        <f t="shared" ca="1" si="420"/>
        <v>6.112335786073448</v>
      </c>
      <c r="C6762" s="8">
        <f t="shared" ca="1" si="421"/>
        <v>22.224671572146896</v>
      </c>
      <c r="D6762" s="8">
        <f t="shared" ca="1" si="422"/>
        <v>1.6926348370223268</v>
      </c>
      <c r="E6762" s="8">
        <f t="shared" ca="1" si="423"/>
        <v>23.917306409169221</v>
      </c>
    </row>
    <row r="6763" spans="1:5" x14ac:dyDescent="0.25">
      <c r="A6763" s="2">
        <v>6762</v>
      </c>
      <c r="B6763" s="8">
        <f t="shared" ca="1" si="420"/>
        <v>6.0977230888031908</v>
      </c>
      <c r="C6763" s="8">
        <f t="shared" ca="1" si="421"/>
        <v>22.195446177606382</v>
      </c>
      <c r="D6763" s="8">
        <f t="shared" ca="1" si="422"/>
        <v>-0.54240249568181653</v>
      </c>
      <c r="E6763" s="8">
        <f t="shared" ca="1" si="423"/>
        <v>21.653043681924565</v>
      </c>
    </row>
    <row r="6764" spans="1:5" x14ac:dyDescent="0.25">
      <c r="A6764" s="2">
        <v>6763</v>
      </c>
      <c r="B6764" s="8">
        <f t="shared" ca="1" si="420"/>
        <v>-5.1004758433716733</v>
      </c>
      <c r="C6764" s="8">
        <f t="shared" ca="1" si="421"/>
        <v>-0.20095168674334651</v>
      </c>
      <c r="D6764" s="8">
        <f t="shared" ca="1" si="422"/>
        <v>0.68544822946233175</v>
      </c>
      <c r="E6764" s="8">
        <f t="shared" ca="1" si="423"/>
        <v>0.48449654271898523</v>
      </c>
    </row>
    <row r="6765" spans="1:5" x14ac:dyDescent="0.25">
      <c r="A6765" s="2">
        <v>6764</v>
      </c>
      <c r="B6765" s="8">
        <f t="shared" ca="1" si="420"/>
        <v>2.1063054343066101</v>
      </c>
      <c r="C6765" s="8">
        <f t="shared" ca="1" si="421"/>
        <v>14.21261086861322</v>
      </c>
      <c r="D6765" s="8">
        <f t="shared" ca="1" si="422"/>
        <v>-0.61663509624670887</v>
      </c>
      <c r="E6765" s="8">
        <f t="shared" ca="1" si="423"/>
        <v>13.595975772366511</v>
      </c>
    </row>
    <row r="6766" spans="1:5" x14ac:dyDescent="0.25">
      <c r="A6766" s="2">
        <v>6765</v>
      </c>
      <c r="B6766" s="8">
        <f t="shared" ca="1" si="420"/>
        <v>-1.5452870315904113</v>
      </c>
      <c r="C6766" s="8">
        <f t="shared" ca="1" si="421"/>
        <v>6.9094259368191775</v>
      </c>
      <c r="D6766" s="8">
        <f t="shared" ca="1" si="422"/>
        <v>-0.44061103758101711</v>
      </c>
      <c r="E6766" s="8">
        <f t="shared" ca="1" si="423"/>
        <v>6.4688148992381604</v>
      </c>
    </row>
    <row r="6767" spans="1:5" x14ac:dyDescent="0.25">
      <c r="A6767" s="2">
        <v>6766</v>
      </c>
      <c r="B6767" s="8">
        <f t="shared" ca="1" si="420"/>
        <v>-7.9863104778428697</v>
      </c>
      <c r="C6767" s="8">
        <f t="shared" ca="1" si="421"/>
        <v>-5.9726209556857395</v>
      </c>
      <c r="D6767" s="8">
        <f t="shared" ca="1" si="422"/>
        <v>-2.0918140008119899</v>
      </c>
      <c r="E6767" s="8">
        <f t="shared" ca="1" si="423"/>
        <v>-8.0644349564977293</v>
      </c>
    </row>
    <row r="6768" spans="1:5" x14ac:dyDescent="0.25">
      <c r="A6768" s="2">
        <v>6767</v>
      </c>
      <c r="B6768" s="8">
        <f t="shared" ca="1" si="420"/>
        <v>1.2046425081964252</v>
      </c>
      <c r="C6768" s="8">
        <f t="shared" ca="1" si="421"/>
        <v>12.40928501639285</v>
      </c>
      <c r="D6768" s="8">
        <f t="shared" ca="1" si="422"/>
        <v>1.0797447732838374</v>
      </c>
      <c r="E6768" s="8">
        <f t="shared" ca="1" si="423"/>
        <v>13.489029789676687</v>
      </c>
    </row>
    <row r="6769" spans="1:5" x14ac:dyDescent="0.25">
      <c r="A6769" s="2">
        <v>6768</v>
      </c>
      <c r="B6769" s="8">
        <f t="shared" ca="1" si="420"/>
        <v>4.9296210952825108</v>
      </c>
      <c r="C6769" s="8">
        <f t="shared" ca="1" si="421"/>
        <v>19.85924219056502</v>
      </c>
      <c r="D6769" s="8">
        <f t="shared" ca="1" si="422"/>
        <v>-0.13354964720778589</v>
      </c>
      <c r="E6769" s="8">
        <f t="shared" ca="1" si="423"/>
        <v>19.725692543357233</v>
      </c>
    </row>
    <row r="6770" spans="1:5" x14ac:dyDescent="0.25">
      <c r="A6770" s="2">
        <v>6769</v>
      </c>
      <c r="B6770" s="8">
        <f t="shared" ca="1" si="420"/>
        <v>6.2617852556203246</v>
      </c>
      <c r="C6770" s="8">
        <f t="shared" ca="1" si="421"/>
        <v>22.523570511240649</v>
      </c>
      <c r="D6770" s="8">
        <f t="shared" ca="1" si="422"/>
        <v>-1.2948831175347717</v>
      </c>
      <c r="E6770" s="8">
        <f t="shared" ca="1" si="423"/>
        <v>21.228687393705876</v>
      </c>
    </row>
    <row r="6771" spans="1:5" x14ac:dyDescent="0.25">
      <c r="A6771" s="2">
        <v>6770</v>
      </c>
      <c r="B6771" s="8">
        <f t="shared" ca="1" si="420"/>
        <v>1.7384653262776664</v>
      </c>
      <c r="C6771" s="8">
        <f t="shared" ca="1" si="421"/>
        <v>13.476930652555332</v>
      </c>
      <c r="D6771" s="8">
        <f t="shared" ca="1" si="422"/>
        <v>1.8390386028808829</v>
      </c>
      <c r="E6771" s="8">
        <f t="shared" ca="1" si="423"/>
        <v>15.315969255436215</v>
      </c>
    </row>
    <row r="6772" spans="1:5" x14ac:dyDescent="0.25">
      <c r="A6772" s="2">
        <v>6771</v>
      </c>
      <c r="B6772" s="8">
        <f t="shared" ca="1" si="420"/>
        <v>-2.1499017410183705</v>
      </c>
      <c r="C6772" s="8">
        <f t="shared" ca="1" si="421"/>
        <v>5.700196517963259</v>
      </c>
      <c r="D6772" s="8">
        <f t="shared" ca="1" si="422"/>
        <v>-1.7253495515147685</v>
      </c>
      <c r="E6772" s="8">
        <f t="shared" ca="1" si="423"/>
        <v>3.9748469664484904</v>
      </c>
    </row>
    <row r="6773" spans="1:5" x14ac:dyDescent="0.25">
      <c r="A6773" s="2">
        <v>6772</v>
      </c>
      <c r="B6773" s="8">
        <f t="shared" ca="1" si="420"/>
        <v>1.0289189991026129</v>
      </c>
      <c r="C6773" s="8">
        <f t="shared" ca="1" si="421"/>
        <v>12.057837998205226</v>
      </c>
      <c r="D6773" s="8">
        <f t="shared" ca="1" si="422"/>
        <v>0.67502180198595829</v>
      </c>
      <c r="E6773" s="8">
        <f t="shared" ca="1" si="423"/>
        <v>12.732859800191184</v>
      </c>
    </row>
    <row r="6774" spans="1:5" x14ac:dyDescent="0.25">
      <c r="A6774" s="2">
        <v>6773</v>
      </c>
      <c r="B6774" s="8">
        <f t="shared" ca="1" si="420"/>
        <v>7.9743872425673468</v>
      </c>
      <c r="C6774" s="8">
        <f t="shared" ca="1" si="421"/>
        <v>25.948774485134692</v>
      </c>
      <c r="D6774" s="8">
        <f t="shared" ca="1" si="422"/>
        <v>2.0074182026801307E-2</v>
      </c>
      <c r="E6774" s="8">
        <f t="shared" ca="1" si="423"/>
        <v>25.968848667161492</v>
      </c>
    </row>
    <row r="6775" spans="1:5" x14ac:dyDescent="0.25">
      <c r="A6775" s="2">
        <v>6774</v>
      </c>
      <c r="B6775" s="8">
        <f t="shared" ca="1" si="420"/>
        <v>-7.4408895963702584</v>
      </c>
      <c r="C6775" s="8">
        <f t="shared" ca="1" si="421"/>
        <v>-4.8817791927405167</v>
      </c>
      <c r="D6775" s="8">
        <f t="shared" ca="1" si="422"/>
        <v>-1.6661489399543428</v>
      </c>
      <c r="E6775" s="8">
        <f t="shared" ca="1" si="423"/>
        <v>-6.5479281326948593</v>
      </c>
    </row>
    <row r="6776" spans="1:5" x14ac:dyDescent="0.25">
      <c r="A6776" s="2">
        <v>6775</v>
      </c>
      <c r="B6776" s="8">
        <f t="shared" ca="1" si="420"/>
        <v>-3.3312738521257375</v>
      </c>
      <c r="C6776" s="8">
        <f t="shared" ca="1" si="421"/>
        <v>3.3374522957485251</v>
      </c>
      <c r="D6776" s="8">
        <f t="shared" ca="1" si="422"/>
        <v>1.0970241175331803</v>
      </c>
      <c r="E6776" s="8">
        <f t="shared" ca="1" si="423"/>
        <v>4.4344764132817058</v>
      </c>
    </row>
    <row r="6777" spans="1:5" x14ac:dyDescent="0.25">
      <c r="A6777" s="2">
        <v>6776</v>
      </c>
      <c r="B6777" s="8">
        <f t="shared" ca="1" si="420"/>
        <v>-0.71272928857865281</v>
      </c>
      <c r="C6777" s="8">
        <f t="shared" ca="1" si="421"/>
        <v>8.5745414228426942</v>
      </c>
      <c r="D6777" s="8">
        <f t="shared" ca="1" si="422"/>
        <v>0.9004351005177883</v>
      </c>
      <c r="E6777" s="8">
        <f t="shared" ca="1" si="423"/>
        <v>9.4749765233604819</v>
      </c>
    </row>
    <row r="6778" spans="1:5" x14ac:dyDescent="0.25">
      <c r="A6778" s="2">
        <v>6777</v>
      </c>
      <c r="B6778" s="8">
        <f t="shared" ca="1" si="420"/>
        <v>3.3657835943171981</v>
      </c>
      <c r="C6778" s="8">
        <f t="shared" ca="1" si="421"/>
        <v>16.731567188634397</v>
      </c>
      <c r="D6778" s="8">
        <f t="shared" ca="1" si="422"/>
        <v>0.11496031582386346</v>
      </c>
      <c r="E6778" s="8">
        <f t="shared" ca="1" si="423"/>
        <v>16.846527504458262</v>
      </c>
    </row>
    <row r="6779" spans="1:5" x14ac:dyDescent="0.25">
      <c r="A6779" s="2">
        <v>6778</v>
      </c>
      <c r="B6779" s="8">
        <f t="shared" ca="1" si="420"/>
        <v>-5.5011950384048145</v>
      </c>
      <c r="C6779" s="8">
        <f t="shared" ca="1" si="421"/>
        <v>-1.002390076809629</v>
      </c>
      <c r="D6779" s="8">
        <f t="shared" ca="1" si="422"/>
        <v>0.43736244165589366</v>
      </c>
      <c r="E6779" s="8">
        <f t="shared" ca="1" si="423"/>
        <v>-0.56502763515373533</v>
      </c>
    </row>
    <row r="6780" spans="1:5" x14ac:dyDescent="0.25">
      <c r="A6780" s="2">
        <v>6779</v>
      </c>
      <c r="B6780" s="8">
        <f t="shared" ca="1" si="420"/>
        <v>4.0816640981125518</v>
      </c>
      <c r="C6780" s="8">
        <f t="shared" ca="1" si="421"/>
        <v>18.163328196225102</v>
      </c>
      <c r="D6780" s="8">
        <f t="shared" ca="1" si="422"/>
        <v>0.18610731360695432</v>
      </c>
      <c r="E6780" s="8">
        <f t="shared" ca="1" si="423"/>
        <v>18.349435509832055</v>
      </c>
    </row>
    <row r="6781" spans="1:5" x14ac:dyDescent="0.25">
      <c r="A6781" s="2">
        <v>6780</v>
      </c>
      <c r="B6781" s="8">
        <f t="shared" ca="1" si="420"/>
        <v>-13.537609502042773</v>
      </c>
      <c r="C6781" s="8">
        <f t="shared" ca="1" si="421"/>
        <v>-17.075219004085547</v>
      </c>
      <c r="D6781" s="8">
        <f t="shared" ca="1" si="422"/>
        <v>-0.30005923027462406</v>
      </c>
      <c r="E6781" s="8">
        <f t="shared" ca="1" si="423"/>
        <v>-17.37527823436017</v>
      </c>
    </row>
    <row r="6782" spans="1:5" x14ac:dyDescent="0.25">
      <c r="A6782" s="2">
        <v>6781</v>
      </c>
      <c r="B6782" s="8">
        <f t="shared" ca="1" si="420"/>
        <v>-3.7380203602253963</v>
      </c>
      <c r="C6782" s="8">
        <f t="shared" ca="1" si="421"/>
        <v>2.5239592795492074</v>
      </c>
      <c r="D6782" s="8">
        <f t="shared" ca="1" si="422"/>
        <v>2.6889497726716366E-2</v>
      </c>
      <c r="E6782" s="8">
        <f t="shared" ca="1" si="423"/>
        <v>2.5508487772759239</v>
      </c>
    </row>
    <row r="6783" spans="1:5" x14ac:dyDescent="0.25">
      <c r="A6783" s="2">
        <v>6782</v>
      </c>
      <c r="B6783" s="8">
        <f t="shared" ca="1" si="420"/>
        <v>5.6277716073285111</v>
      </c>
      <c r="C6783" s="8">
        <f t="shared" ca="1" si="421"/>
        <v>21.255543214657024</v>
      </c>
      <c r="D6783" s="8">
        <f t="shared" ca="1" si="422"/>
        <v>1.2562492534359531</v>
      </c>
      <c r="E6783" s="8">
        <f t="shared" ca="1" si="423"/>
        <v>22.511792468092978</v>
      </c>
    </row>
    <row r="6784" spans="1:5" x14ac:dyDescent="0.25">
      <c r="A6784" s="2">
        <v>6783</v>
      </c>
      <c r="B6784" s="8">
        <f t="shared" ca="1" si="420"/>
        <v>4.9765823366431148</v>
      </c>
      <c r="C6784" s="8">
        <f t="shared" ca="1" si="421"/>
        <v>19.953164673286231</v>
      </c>
      <c r="D6784" s="8">
        <f t="shared" ca="1" si="422"/>
        <v>0.36914256762214154</v>
      </c>
      <c r="E6784" s="8">
        <f t="shared" ca="1" si="423"/>
        <v>20.322307240908373</v>
      </c>
    </row>
    <row r="6785" spans="1:5" x14ac:dyDescent="0.25">
      <c r="A6785" s="2">
        <v>6784</v>
      </c>
      <c r="B6785" s="8">
        <f t="shared" ca="1" si="420"/>
        <v>3.8779842854870505</v>
      </c>
      <c r="C6785" s="8">
        <f t="shared" ca="1" si="421"/>
        <v>17.755968570974101</v>
      </c>
      <c r="D6785" s="8">
        <f t="shared" ca="1" si="422"/>
        <v>1.2924818529902971</v>
      </c>
      <c r="E6785" s="8">
        <f t="shared" ca="1" si="423"/>
        <v>19.048450423964397</v>
      </c>
    </row>
    <row r="6786" spans="1:5" x14ac:dyDescent="0.25">
      <c r="A6786" s="2">
        <v>6785</v>
      </c>
      <c r="B6786" s="8">
        <f t="shared" ref="B6786:B6849" ca="1" si="424">NORMINV(RAND(),$H$2,$H$3)</f>
        <v>2.2301236231084447</v>
      </c>
      <c r="C6786" s="8">
        <f t="shared" ref="C6786:C6849" ca="1" si="425">$H$6+$H$7*B6786</f>
        <v>14.460247246216889</v>
      </c>
      <c r="D6786" s="8">
        <f t="shared" ca="1" si="422"/>
        <v>0.42385253077602281</v>
      </c>
      <c r="E6786" s="8">
        <f t="shared" ca="1" si="423"/>
        <v>14.884099776992912</v>
      </c>
    </row>
    <row r="6787" spans="1:5" x14ac:dyDescent="0.25">
      <c r="A6787" s="2">
        <v>6786</v>
      </c>
      <c r="B6787" s="8">
        <f t="shared" ca="1" si="424"/>
        <v>-0.75551164233138612</v>
      </c>
      <c r="C6787" s="8">
        <f t="shared" ca="1" si="425"/>
        <v>8.4889767153372269</v>
      </c>
      <c r="D6787" s="8">
        <f t="shared" ref="D6787:D6850" ca="1" si="426">NORMINV(RAND(),0,1)</f>
        <v>0.83045983825886904</v>
      </c>
      <c r="E6787" s="8">
        <f t="shared" ref="E6787:E6850" ca="1" si="427">$H$6+$H$7*B6787+D6787</f>
        <v>9.3194365535960966</v>
      </c>
    </row>
    <row r="6788" spans="1:5" x14ac:dyDescent="0.25">
      <c r="A6788" s="2">
        <v>6787</v>
      </c>
      <c r="B6788" s="8">
        <f t="shared" ca="1" si="424"/>
        <v>0.33667104138169396</v>
      </c>
      <c r="C6788" s="8">
        <f t="shared" ca="1" si="425"/>
        <v>10.673342082763387</v>
      </c>
      <c r="D6788" s="8">
        <f t="shared" ca="1" si="426"/>
        <v>-1.891535259456802</v>
      </c>
      <c r="E6788" s="8">
        <f t="shared" ca="1" si="427"/>
        <v>8.7818068233065851</v>
      </c>
    </row>
    <row r="6789" spans="1:5" x14ac:dyDescent="0.25">
      <c r="A6789" s="2">
        <v>6788</v>
      </c>
      <c r="B6789" s="8">
        <f t="shared" ca="1" si="424"/>
        <v>1.5887661816817309</v>
      </c>
      <c r="C6789" s="8">
        <f t="shared" ca="1" si="425"/>
        <v>13.177532363363461</v>
      </c>
      <c r="D6789" s="8">
        <f t="shared" ca="1" si="426"/>
        <v>-0.33659040474467633</v>
      </c>
      <c r="E6789" s="8">
        <f t="shared" ca="1" si="427"/>
        <v>12.840941958618785</v>
      </c>
    </row>
    <row r="6790" spans="1:5" x14ac:dyDescent="0.25">
      <c r="A6790" s="2">
        <v>6789</v>
      </c>
      <c r="B6790" s="8">
        <f t="shared" ca="1" si="424"/>
        <v>-1.6356661271600417</v>
      </c>
      <c r="C6790" s="8">
        <f t="shared" ca="1" si="425"/>
        <v>6.7286677456799167</v>
      </c>
      <c r="D6790" s="8">
        <f t="shared" ca="1" si="426"/>
        <v>-4.5715273572319443E-2</v>
      </c>
      <c r="E6790" s="8">
        <f t="shared" ca="1" si="427"/>
        <v>6.6829524721075968</v>
      </c>
    </row>
    <row r="6791" spans="1:5" x14ac:dyDescent="0.25">
      <c r="A6791" s="2">
        <v>6790</v>
      </c>
      <c r="B6791" s="8">
        <f t="shared" ca="1" si="424"/>
        <v>-0.34107749547890698</v>
      </c>
      <c r="C6791" s="8">
        <f t="shared" ca="1" si="425"/>
        <v>9.3178450090421858</v>
      </c>
      <c r="D6791" s="8">
        <f t="shared" ca="1" si="426"/>
        <v>-0.21159267993600606</v>
      </c>
      <c r="E6791" s="8">
        <f t="shared" ca="1" si="427"/>
        <v>9.1062523291061801</v>
      </c>
    </row>
    <row r="6792" spans="1:5" x14ac:dyDescent="0.25">
      <c r="A6792" s="2">
        <v>6791</v>
      </c>
      <c r="B6792" s="8">
        <f t="shared" ca="1" si="424"/>
        <v>1.2733461138814941</v>
      </c>
      <c r="C6792" s="8">
        <f t="shared" ca="1" si="425"/>
        <v>12.546692227762989</v>
      </c>
      <c r="D6792" s="8">
        <f t="shared" ca="1" si="426"/>
        <v>-0.28126539676883355</v>
      </c>
      <c r="E6792" s="8">
        <f t="shared" ca="1" si="427"/>
        <v>12.265426830994155</v>
      </c>
    </row>
    <row r="6793" spans="1:5" x14ac:dyDescent="0.25">
      <c r="A6793" s="2">
        <v>6792</v>
      </c>
      <c r="B6793" s="8">
        <f t="shared" ca="1" si="424"/>
        <v>7.0269556396524466</v>
      </c>
      <c r="C6793" s="8">
        <f t="shared" ca="1" si="425"/>
        <v>24.053911279304891</v>
      </c>
      <c r="D6793" s="8">
        <f t="shared" ca="1" si="426"/>
        <v>-0.63075219121021597</v>
      </c>
      <c r="E6793" s="8">
        <f t="shared" ca="1" si="427"/>
        <v>23.423159088094675</v>
      </c>
    </row>
    <row r="6794" spans="1:5" x14ac:dyDescent="0.25">
      <c r="A6794" s="2">
        <v>6793</v>
      </c>
      <c r="B6794" s="8">
        <f t="shared" ca="1" si="424"/>
        <v>-3.5370609621665898</v>
      </c>
      <c r="C6794" s="8">
        <f t="shared" ca="1" si="425"/>
        <v>2.9258780756668203</v>
      </c>
      <c r="D6794" s="8">
        <f t="shared" ca="1" si="426"/>
        <v>-1.3509786976488798</v>
      </c>
      <c r="E6794" s="8">
        <f t="shared" ca="1" si="427"/>
        <v>1.5748993780179406</v>
      </c>
    </row>
    <row r="6795" spans="1:5" x14ac:dyDescent="0.25">
      <c r="A6795" s="2">
        <v>6794</v>
      </c>
      <c r="B6795" s="8">
        <f t="shared" ca="1" si="424"/>
        <v>0.30120570492199539</v>
      </c>
      <c r="C6795" s="8">
        <f t="shared" ca="1" si="425"/>
        <v>10.602411409843992</v>
      </c>
      <c r="D6795" s="8">
        <f t="shared" ca="1" si="426"/>
        <v>-1.0875362497058827</v>
      </c>
      <c r="E6795" s="8">
        <f t="shared" ca="1" si="427"/>
        <v>9.514875160138109</v>
      </c>
    </row>
    <row r="6796" spans="1:5" x14ac:dyDescent="0.25">
      <c r="A6796" s="2">
        <v>6795</v>
      </c>
      <c r="B6796" s="8">
        <f t="shared" ca="1" si="424"/>
        <v>5.1793733408574809</v>
      </c>
      <c r="C6796" s="8">
        <f t="shared" ca="1" si="425"/>
        <v>20.358746681714962</v>
      </c>
      <c r="D6796" s="8">
        <f t="shared" ca="1" si="426"/>
        <v>0.838485175237346</v>
      </c>
      <c r="E6796" s="8">
        <f t="shared" ca="1" si="427"/>
        <v>21.197231856952307</v>
      </c>
    </row>
    <row r="6797" spans="1:5" x14ac:dyDescent="0.25">
      <c r="A6797" s="2">
        <v>6796</v>
      </c>
      <c r="B6797" s="8">
        <f t="shared" ca="1" si="424"/>
        <v>-12.170164400728318</v>
      </c>
      <c r="C6797" s="8">
        <f t="shared" ca="1" si="425"/>
        <v>-14.340328801456636</v>
      </c>
      <c r="D6797" s="8">
        <f t="shared" ca="1" si="426"/>
        <v>0.90320853384884525</v>
      </c>
      <c r="E6797" s="8">
        <f t="shared" ca="1" si="427"/>
        <v>-13.43712026760779</v>
      </c>
    </row>
    <row r="6798" spans="1:5" x14ac:dyDescent="0.25">
      <c r="A6798" s="2">
        <v>6797</v>
      </c>
      <c r="B6798" s="8">
        <f t="shared" ca="1" si="424"/>
        <v>4.7999444685405006</v>
      </c>
      <c r="C6798" s="8">
        <f t="shared" ca="1" si="425"/>
        <v>19.599888937081001</v>
      </c>
      <c r="D6798" s="8">
        <f t="shared" ca="1" si="426"/>
        <v>0.78244894686173305</v>
      </c>
      <c r="E6798" s="8">
        <f t="shared" ca="1" si="427"/>
        <v>20.382337883942736</v>
      </c>
    </row>
    <row r="6799" spans="1:5" x14ac:dyDescent="0.25">
      <c r="A6799" s="2">
        <v>6798</v>
      </c>
      <c r="B6799" s="8">
        <f t="shared" ca="1" si="424"/>
        <v>4.2799428106459194</v>
      </c>
      <c r="C6799" s="8">
        <f t="shared" ca="1" si="425"/>
        <v>18.559885621291841</v>
      </c>
      <c r="D6799" s="8">
        <f t="shared" ca="1" si="426"/>
        <v>0.88806907475649166</v>
      </c>
      <c r="E6799" s="8">
        <f t="shared" ca="1" si="427"/>
        <v>19.447954696048331</v>
      </c>
    </row>
    <row r="6800" spans="1:5" x14ac:dyDescent="0.25">
      <c r="A6800" s="2">
        <v>6799</v>
      </c>
      <c r="B6800" s="8">
        <f t="shared" ca="1" si="424"/>
        <v>-1.0974043032056102</v>
      </c>
      <c r="C6800" s="8">
        <f t="shared" ca="1" si="425"/>
        <v>7.80519139358878</v>
      </c>
      <c r="D6800" s="8">
        <f t="shared" ca="1" si="426"/>
        <v>-6.6273188814885586E-2</v>
      </c>
      <c r="E6800" s="8">
        <f t="shared" ca="1" si="427"/>
        <v>7.7389182047738947</v>
      </c>
    </row>
    <row r="6801" spans="1:5" x14ac:dyDescent="0.25">
      <c r="A6801" s="2">
        <v>6800</v>
      </c>
      <c r="B6801" s="8">
        <f t="shared" ca="1" si="424"/>
        <v>9.504574430134376</v>
      </c>
      <c r="C6801" s="8">
        <f t="shared" ca="1" si="425"/>
        <v>29.009148860268752</v>
      </c>
      <c r="D6801" s="8">
        <f t="shared" ca="1" si="426"/>
        <v>-0.10547037907658019</v>
      </c>
      <c r="E6801" s="8">
        <f t="shared" ca="1" si="427"/>
        <v>28.903678481192173</v>
      </c>
    </row>
    <row r="6802" spans="1:5" x14ac:dyDescent="0.25">
      <c r="A6802" s="2">
        <v>6801</v>
      </c>
      <c r="B6802" s="8">
        <f t="shared" ca="1" si="424"/>
        <v>-3.0518875019494622</v>
      </c>
      <c r="C6802" s="8">
        <f t="shared" ca="1" si="425"/>
        <v>3.8962249961010755</v>
      </c>
      <c r="D6802" s="8">
        <f t="shared" ca="1" si="426"/>
        <v>1.1070796532963147</v>
      </c>
      <c r="E6802" s="8">
        <f t="shared" ca="1" si="427"/>
        <v>5.0033046493973901</v>
      </c>
    </row>
    <row r="6803" spans="1:5" x14ac:dyDescent="0.25">
      <c r="A6803" s="2">
        <v>6802</v>
      </c>
      <c r="B6803" s="8">
        <f t="shared" ca="1" si="424"/>
        <v>6.6542980642700114</v>
      </c>
      <c r="C6803" s="8">
        <f t="shared" ca="1" si="425"/>
        <v>23.308596128540024</v>
      </c>
      <c r="D6803" s="8">
        <f t="shared" ca="1" si="426"/>
        <v>1.9504446598433887E-2</v>
      </c>
      <c r="E6803" s="8">
        <f t="shared" ca="1" si="427"/>
        <v>23.328100575138457</v>
      </c>
    </row>
    <row r="6804" spans="1:5" x14ac:dyDescent="0.25">
      <c r="A6804" s="2">
        <v>6803</v>
      </c>
      <c r="B6804" s="8">
        <f t="shared" ca="1" si="424"/>
        <v>0.83354143157480953</v>
      </c>
      <c r="C6804" s="8">
        <f t="shared" ca="1" si="425"/>
        <v>11.66708286314962</v>
      </c>
      <c r="D6804" s="8">
        <f t="shared" ca="1" si="426"/>
        <v>-0.67005205992820682</v>
      </c>
      <c r="E6804" s="8">
        <f t="shared" ca="1" si="427"/>
        <v>10.997030803221413</v>
      </c>
    </row>
    <row r="6805" spans="1:5" x14ac:dyDescent="0.25">
      <c r="A6805" s="2">
        <v>6804</v>
      </c>
      <c r="B6805" s="8">
        <f t="shared" ca="1" si="424"/>
        <v>-3.6165763854390631</v>
      </c>
      <c r="C6805" s="8">
        <f t="shared" ca="1" si="425"/>
        <v>2.7668472291218738</v>
      </c>
      <c r="D6805" s="8">
        <f t="shared" ca="1" si="426"/>
        <v>0.80408869871052391</v>
      </c>
      <c r="E6805" s="8">
        <f t="shared" ca="1" si="427"/>
        <v>3.5709359278323975</v>
      </c>
    </row>
    <row r="6806" spans="1:5" x14ac:dyDescent="0.25">
      <c r="A6806" s="2">
        <v>6805</v>
      </c>
      <c r="B6806" s="8">
        <f t="shared" ca="1" si="424"/>
        <v>4.5110013159229725</v>
      </c>
      <c r="C6806" s="8">
        <f t="shared" ca="1" si="425"/>
        <v>19.022002631845943</v>
      </c>
      <c r="D6806" s="8">
        <f t="shared" ca="1" si="426"/>
        <v>0.87615611103955426</v>
      </c>
      <c r="E6806" s="8">
        <f t="shared" ca="1" si="427"/>
        <v>19.898158742885496</v>
      </c>
    </row>
    <row r="6807" spans="1:5" x14ac:dyDescent="0.25">
      <c r="A6807" s="2">
        <v>6806</v>
      </c>
      <c r="B6807" s="8">
        <f t="shared" ca="1" si="424"/>
        <v>8.1952841596713544</v>
      </c>
      <c r="C6807" s="8">
        <f t="shared" ca="1" si="425"/>
        <v>26.390568319342709</v>
      </c>
      <c r="D6807" s="8">
        <f t="shared" ca="1" si="426"/>
        <v>0.14193308206873712</v>
      </c>
      <c r="E6807" s="8">
        <f t="shared" ca="1" si="427"/>
        <v>26.532501401411444</v>
      </c>
    </row>
    <row r="6808" spans="1:5" x14ac:dyDescent="0.25">
      <c r="A6808" s="2">
        <v>6807</v>
      </c>
      <c r="B6808" s="8">
        <f t="shared" ca="1" si="424"/>
        <v>-7.4393594686262343</v>
      </c>
      <c r="C6808" s="8">
        <f t="shared" ca="1" si="425"/>
        <v>-4.8787189372524686</v>
      </c>
      <c r="D6808" s="8">
        <f t="shared" ca="1" si="426"/>
        <v>-0.37719088976236304</v>
      </c>
      <c r="E6808" s="8">
        <f t="shared" ca="1" si="427"/>
        <v>-5.2559098270148317</v>
      </c>
    </row>
    <row r="6809" spans="1:5" x14ac:dyDescent="0.25">
      <c r="A6809" s="2">
        <v>6808</v>
      </c>
      <c r="B6809" s="8">
        <f t="shared" ca="1" si="424"/>
        <v>-0.26831568351087803</v>
      </c>
      <c r="C6809" s="8">
        <f t="shared" ca="1" si="425"/>
        <v>9.4633686329782432</v>
      </c>
      <c r="D6809" s="8">
        <f t="shared" ca="1" si="426"/>
        <v>-0.61305839424652864</v>
      </c>
      <c r="E6809" s="8">
        <f t="shared" ca="1" si="427"/>
        <v>8.8503102387317139</v>
      </c>
    </row>
    <row r="6810" spans="1:5" x14ac:dyDescent="0.25">
      <c r="A6810" s="2">
        <v>6809</v>
      </c>
      <c r="B6810" s="8">
        <f t="shared" ca="1" si="424"/>
        <v>-1.9146644185029273</v>
      </c>
      <c r="C6810" s="8">
        <f t="shared" ca="1" si="425"/>
        <v>6.1706711629941449</v>
      </c>
      <c r="D6810" s="8">
        <f t="shared" ca="1" si="426"/>
        <v>-1.2074346219904328</v>
      </c>
      <c r="E6810" s="8">
        <f t="shared" ca="1" si="427"/>
        <v>4.9632365410037123</v>
      </c>
    </row>
    <row r="6811" spans="1:5" x14ac:dyDescent="0.25">
      <c r="A6811" s="2">
        <v>6810</v>
      </c>
      <c r="B6811" s="8">
        <f t="shared" ca="1" si="424"/>
        <v>9.0188271010907535</v>
      </c>
      <c r="C6811" s="8">
        <f t="shared" ca="1" si="425"/>
        <v>28.037654202181507</v>
      </c>
      <c r="D6811" s="8">
        <f t="shared" ca="1" si="426"/>
        <v>0.61383091746751139</v>
      </c>
      <c r="E6811" s="8">
        <f t="shared" ca="1" si="427"/>
        <v>28.651485119649017</v>
      </c>
    </row>
    <row r="6812" spans="1:5" x14ac:dyDescent="0.25">
      <c r="A6812" s="2">
        <v>6811</v>
      </c>
      <c r="B6812" s="8">
        <f t="shared" ca="1" si="424"/>
        <v>-5.3125246256038547</v>
      </c>
      <c r="C6812" s="8">
        <f t="shared" ca="1" si="425"/>
        <v>-0.62504925120770949</v>
      </c>
      <c r="D6812" s="8">
        <f t="shared" ca="1" si="426"/>
        <v>-2.1793155492350165</v>
      </c>
      <c r="E6812" s="8">
        <f t="shared" ca="1" si="427"/>
        <v>-2.804364800442726</v>
      </c>
    </row>
    <row r="6813" spans="1:5" x14ac:dyDescent="0.25">
      <c r="A6813" s="2">
        <v>6812</v>
      </c>
      <c r="B6813" s="8">
        <f t="shared" ca="1" si="424"/>
        <v>-4.6085538404633599</v>
      </c>
      <c r="C6813" s="8">
        <f t="shared" ca="1" si="425"/>
        <v>0.78289231907328016</v>
      </c>
      <c r="D6813" s="8">
        <f t="shared" ca="1" si="426"/>
        <v>-0.64203931925465652</v>
      </c>
      <c r="E6813" s="8">
        <f t="shared" ca="1" si="427"/>
        <v>0.14085299981862365</v>
      </c>
    </row>
    <row r="6814" spans="1:5" x14ac:dyDescent="0.25">
      <c r="A6814" s="2">
        <v>6813</v>
      </c>
      <c r="B6814" s="8">
        <f t="shared" ca="1" si="424"/>
        <v>-0.34441731364864842</v>
      </c>
      <c r="C6814" s="8">
        <f t="shared" ca="1" si="425"/>
        <v>9.3111653727027033</v>
      </c>
      <c r="D6814" s="8">
        <f t="shared" ca="1" si="426"/>
        <v>-0.80346025443877123</v>
      </c>
      <c r="E6814" s="8">
        <f t="shared" ca="1" si="427"/>
        <v>8.5077051182639316</v>
      </c>
    </row>
    <row r="6815" spans="1:5" x14ac:dyDescent="0.25">
      <c r="A6815" s="2">
        <v>6814</v>
      </c>
      <c r="B6815" s="8">
        <f t="shared" ca="1" si="424"/>
        <v>-8.2791446777179516</v>
      </c>
      <c r="C6815" s="8">
        <f t="shared" ca="1" si="425"/>
        <v>-6.5582893554359032</v>
      </c>
      <c r="D6815" s="8">
        <f t="shared" ca="1" si="426"/>
        <v>1.3818469033286811</v>
      </c>
      <c r="E6815" s="8">
        <f t="shared" ca="1" si="427"/>
        <v>-5.1764424521072225</v>
      </c>
    </row>
    <row r="6816" spans="1:5" x14ac:dyDescent="0.25">
      <c r="A6816" s="2">
        <v>6815</v>
      </c>
      <c r="B6816" s="8">
        <f t="shared" ca="1" si="424"/>
        <v>-6.0189840649783815</v>
      </c>
      <c r="C6816" s="8">
        <f t="shared" ca="1" si="425"/>
        <v>-2.0379681299567629</v>
      </c>
      <c r="D6816" s="8">
        <f t="shared" ca="1" si="426"/>
        <v>1.562001073115217</v>
      </c>
      <c r="E6816" s="8">
        <f t="shared" ca="1" si="427"/>
        <v>-0.47596705684154594</v>
      </c>
    </row>
    <row r="6817" spans="1:5" x14ac:dyDescent="0.25">
      <c r="A6817" s="2">
        <v>6816</v>
      </c>
      <c r="B6817" s="8">
        <f t="shared" ca="1" si="424"/>
        <v>5.9133894396414188</v>
      </c>
      <c r="C6817" s="8">
        <f t="shared" ca="1" si="425"/>
        <v>21.826778879282838</v>
      </c>
      <c r="D6817" s="8">
        <f t="shared" ca="1" si="426"/>
        <v>1.033157521045694</v>
      </c>
      <c r="E6817" s="8">
        <f t="shared" ca="1" si="427"/>
        <v>22.859936400328532</v>
      </c>
    </row>
    <row r="6818" spans="1:5" x14ac:dyDescent="0.25">
      <c r="A6818" s="2">
        <v>6817</v>
      </c>
      <c r="B6818" s="8">
        <f t="shared" ca="1" si="424"/>
        <v>-3.4744816303221162</v>
      </c>
      <c r="C6818" s="8">
        <f t="shared" ca="1" si="425"/>
        <v>3.0510367393557676</v>
      </c>
      <c r="D6818" s="8">
        <f t="shared" ca="1" si="426"/>
        <v>0.57767337469830904</v>
      </c>
      <c r="E6818" s="8">
        <f t="shared" ca="1" si="427"/>
        <v>3.6287101140540767</v>
      </c>
    </row>
    <row r="6819" spans="1:5" x14ac:dyDescent="0.25">
      <c r="A6819" s="2">
        <v>6818</v>
      </c>
      <c r="B6819" s="8">
        <f t="shared" ca="1" si="424"/>
        <v>11.027236405841951</v>
      </c>
      <c r="C6819" s="8">
        <f t="shared" ca="1" si="425"/>
        <v>32.054472811683901</v>
      </c>
      <c r="D6819" s="8">
        <f t="shared" ca="1" si="426"/>
        <v>0.13165898908418897</v>
      </c>
      <c r="E6819" s="8">
        <f t="shared" ca="1" si="427"/>
        <v>32.186131800768088</v>
      </c>
    </row>
    <row r="6820" spans="1:5" x14ac:dyDescent="0.25">
      <c r="A6820" s="2">
        <v>6819</v>
      </c>
      <c r="B6820" s="8">
        <f t="shared" ca="1" si="424"/>
        <v>1.9246312993410155</v>
      </c>
      <c r="C6820" s="8">
        <f t="shared" ca="1" si="425"/>
        <v>13.849262598682031</v>
      </c>
      <c r="D6820" s="8">
        <f t="shared" ca="1" si="426"/>
        <v>-0.87544643044732529</v>
      </c>
      <c r="E6820" s="8">
        <f t="shared" ca="1" si="427"/>
        <v>12.973816168234706</v>
      </c>
    </row>
    <row r="6821" spans="1:5" x14ac:dyDescent="0.25">
      <c r="A6821" s="2">
        <v>6820</v>
      </c>
      <c r="B6821" s="8">
        <f t="shared" ca="1" si="424"/>
        <v>0.20978299704272393</v>
      </c>
      <c r="C6821" s="8">
        <f t="shared" ca="1" si="425"/>
        <v>10.419565994085447</v>
      </c>
      <c r="D6821" s="8">
        <f t="shared" ca="1" si="426"/>
        <v>-3.1170354129204159E-2</v>
      </c>
      <c r="E6821" s="8">
        <f t="shared" ca="1" si="427"/>
        <v>10.388395639956244</v>
      </c>
    </row>
    <row r="6822" spans="1:5" x14ac:dyDescent="0.25">
      <c r="A6822" s="2">
        <v>6821</v>
      </c>
      <c r="B6822" s="8">
        <f t="shared" ca="1" si="424"/>
        <v>-5.7398683244439734</v>
      </c>
      <c r="C6822" s="8">
        <f t="shared" ca="1" si="425"/>
        <v>-1.4797366488879469</v>
      </c>
      <c r="D6822" s="8">
        <f t="shared" ca="1" si="426"/>
        <v>1.4811266181865297</v>
      </c>
      <c r="E6822" s="8">
        <f t="shared" ca="1" si="427"/>
        <v>1.389969298582816E-3</v>
      </c>
    </row>
    <row r="6823" spans="1:5" x14ac:dyDescent="0.25">
      <c r="A6823" s="2">
        <v>6822</v>
      </c>
      <c r="B6823" s="8">
        <f t="shared" ca="1" si="424"/>
        <v>0.30256727207352174</v>
      </c>
      <c r="C6823" s="8">
        <f t="shared" ca="1" si="425"/>
        <v>10.605134544147043</v>
      </c>
      <c r="D6823" s="8">
        <f t="shared" ca="1" si="426"/>
        <v>-1.3212191501981327</v>
      </c>
      <c r="E6823" s="8">
        <f t="shared" ca="1" si="427"/>
        <v>9.2839153939489112</v>
      </c>
    </row>
    <row r="6824" spans="1:5" x14ac:dyDescent="0.25">
      <c r="A6824" s="2">
        <v>6823</v>
      </c>
      <c r="B6824" s="8">
        <f t="shared" ca="1" si="424"/>
        <v>3.5884546680972997</v>
      </c>
      <c r="C6824" s="8">
        <f t="shared" ca="1" si="425"/>
        <v>17.176909336194598</v>
      </c>
      <c r="D6824" s="8">
        <f t="shared" ca="1" si="426"/>
        <v>0.46578511007325174</v>
      </c>
      <c r="E6824" s="8">
        <f t="shared" ca="1" si="427"/>
        <v>17.64269444626785</v>
      </c>
    </row>
    <row r="6825" spans="1:5" x14ac:dyDescent="0.25">
      <c r="A6825" s="2">
        <v>6824</v>
      </c>
      <c r="B6825" s="8">
        <f t="shared" ca="1" si="424"/>
        <v>3.1973579297278629</v>
      </c>
      <c r="C6825" s="8">
        <f t="shared" ca="1" si="425"/>
        <v>16.394715859455726</v>
      </c>
      <c r="D6825" s="8">
        <f t="shared" ca="1" si="426"/>
        <v>0.36839067199896275</v>
      </c>
      <c r="E6825" s="8">
        <f t="shared" ca="1" si="427"/>
        <v>16.763106531454689</v>
      </c>
    </row>
    <row r="6826" spans="1:5" x14ac:dyDescent="0.25">
      <c r="A6826" s="2">
        <v>6825</v>
      </c>
      <c r="B6826" s="8">
        <f t="shared" ca="1" si="424"/>
        <v>8.2018258198125622</v>
      </c>
      <c r="C6826" s="8">
        <f t="shared" ca="1" si="425"/>
        <v>26.403651639625124</v>
      </c>
      <c r="D6826" s="8">
        <f t="shared" ca="1" si="426"/>
        <v>0.1604829789114908</v>
      </c>
      <c r="E6826" s="8">
        <f t="shared" ca="1" si="427"/>
        <v>26.564134618536617</v>
      </c>
    </row>
    <row r="6827" spans="1:5" x14ac:dyDescent="0.25">
      <c r="A6827" s="2">
        <v>6826</v>
      </c>
      <c r="B6827" s="8">
        <f t="shared" ca="1" si="424"/>
        <v>1.0977634080745053</v>
      </c>
      <c r="C6827" s="8">
        <f t="shared" ca="1" si="425"/>
        <v>12.195526816149011</v>
      </c>
      <c r="D6827" s="8">
        <f t="shared" ca="1" si="426"/>
        <v>1.5092640855006267</v>
      </c>
      <c r="E6827" s="8">
        <f t="shared" ca="1" si="427"/>
        <v>13.704790901649638</v>
      </c>
    </row>
    <row r="6828" spans="1:5" x14ac:dyDescent="0.25">
      <c r="A6828" s="2">
        <v>6827</v>
      </c>
      <c r="B6828" s="8">
        <f t="shared" ca="1" si="424"/>
        <v>3.1283915552446411</v>
      </c>
      <c r="C6828" s="8">
        <f t="shared" ca="1" si="425"/>
        <v>16.25678311048928</v>
      </c>
      <c r="D6828" s="8">
        <f t="shared" ca="1" si="426"/>
        <v>3.186023330578238E-2</v>
      </c>
      <c r="E6828" s="8">
        <f t="shared" ca="1" si="427"/>
        <v>16.288643343795062</v>
      </c>
    </row>
    <row r="6829" spans="1:5" x14ac:dyDescent="0.25">
      <c r="A6829" s="2">
        <v>6828</v>
      </c>
      <c r="B6829" s="8">
        <f t="shared" ca="1" si="424"/>
        <v>2.2192513699564498</v>
      </c>
      <c r="C6829" s="8">
        <f t="shared" ca="1" si="425"/>
        <v>14.438502739912899</v>
      </c>
      <c r="D6829" s="8">
        <f t="shared" ca="1" si="426"/>
        <v>-4.0596255836653758E-2</v>
      </c>
      <c r="E6829" s="8">
        <f t="shared" ca="1" si="427"/>
        <v>14.397906484076245</v>
      </c>
    </row>
    <row r="6830" spans="1:5" x14ac:dyDescent="0.25">
      <c r="A6830" s="2">
        <v>6829</v>
      </c>
      <c r="B6830" s="8">
        <f t="shared" ca="1" si="424"/>
        <v>4.787145801284276</v>
      </c>
      <c r="C6830" s="8">
        <f t="shared" ca="1" si="425"/>
        <v>19.57429160256855</v>
      </c>
      <c r="D6830" s="8">
        <f t="shared" ca="1" si="426"/>
        <v>-0.47799655396940038</v>
      </c>
      <c r="E6830" s="8">
        <f t="shared" ca="1" si="427"/>
        <v>19.096295048599149</v>
      </c>
    </row>
    <row r="6831" spans="1:5" x14ac:dyDescent="0.25">
      <c r="A6831" s="2">
        <v>6830</v>
      </c>
      <c r="B6831" s="8">
        <f t="shared" ca="1" si="424"/>
        <v>3.8280630639054367</v>
      </c>
      <c r="C6831" s="8">
        <f t="shared" ca="1" si="425"/>
        <v>17.656126127810872</v>
      </c>
      <c r="D6831" s="8">
        <f t="shared" ca="1" si="426"/>
        <v>0.4845546672268814</v>
      </c>
      <c r="E6831" s="8">
        <f t="shared" ca="1" si="427"/>
        <v>18.140680795037753</v>
      </c>
    </row>
    <row r="6832" spans="1:5" x14ac:dyDescent="0.25">
      <c r="A6832" s="2">
        <v>6831</v>
      </c>
      <c r="B6832" s="8">
        <f t="shared" ca="1" si="424"/>
        <v>1.3620321208983242</v>
      </c>
      <c r="C6832" s="8">
        <f t="shared" ca="1" si="425"/>
        <v>12.724064241796649</v>
      </c>
      <c r="D6832" s="8">
        <f t="shared" ca="1" si="426"/>
        <v>-0.58926190678757762</v>
      </c>
      <c r="E6832" s="8">
        <f t="shared" ca="1" si="427"/>
        <v>12.134802335009072</v>
      </c>
    </row>
    <row r="6833" spans="1:5" x14ac:dyDescent="0.25">
      <c r="A6833" s="2">
        <v>6832</v>
      </c>
      <c r="B6833" s="8">
        <f t="shared" ca="1" si="424"/>
        <v>10.979363052393358</v>
      </c>
      <c r="C6833" s="8">
        <f t="shared" ca="1" si="425"/>
        <v>31.958726104786717</v>
      </c>
      <c r="D6833" s="8">
        <f t="shared" ca="1" si="426"/>
        <v>1.0615713714031496</v>
      </c>
      <c r="E6833" s="8">
        <f t="shared" ca="1" si="427"/>
        <v>33.020297476189867</v>
      </c>
    </row>
    <row r="6834" spans="1:5" x14ac:dyDescent="0.25">
      <c r="A6834" s="2">
        <v>6833</v>
      </c>
      <c r="B6834" s="8">
        <f t="shared" ca="1" si="424"/>
        <v>-1.4597356867158218</v>
      </c>
      <c r="C6834" s="8">
        <f t="shared" ca="1" si="425"/>
        <v>7.0805286265683565</v>
      </c>
      <c r="D6834" s="8">
        <f t="shared" ca="1" si="426"/>
        <v>0.34411076069122615</v>
      </c>
      <c r="E6834" s="8">
        <f t="shared" ca="1" si="427"/>
        <v>7.4246393872595826</v>
      </c>
    </row>
    <row r="6835" spans="1:5" x14ac:dyDescent="0.25">
      <c r="A6835" s="2">
        <v>6834</v>
      </c>
      <c r="B6835" s="8">
        <f t="shared" ca="1" si="424"/>
        <v>-8.242473416521319E-2</v>
      </c>
      <c r="C6835" s="8">
        <f t="shared" ca="1" si="425"/>
        <v>9.8351505316695729</v>
      </c>
      <c r="D6835" s="8">
        <f t="shared" ca="1" si="426"/>
        <v>0.3871457022176481</v>
      </c>
      <c r="E6835" s="8">
        <f t="shared" ca="1" si="427"/>
        <v>10.222296233887221</v>
      </c>
    </row>
    <row r="6836" spans="1:5" x14ac:dyDescent="0.25">
      <c r="A6836" s="2">
        <v>6835</v>
      </c>
      <c r="B6836" s="8">
        <f t="shared" ca="1" si="424"/>
        <v>-2.8430237361288366</v>
      </c>
      <c r="C6836" s="8">
        <f t="shared" ca="1" si="425"/>
        <v>4.3139525277423267</v>
      </c>
      <c r="D6836" s="8">
        <f t="shared" ca="1" si="426"/>
        <v>-2.237582168825373</v>
      </c>
      <c r="E6836" s="8">
        <f t="shared" ca="1" si="427"/>
        <v>2.0763703589169538</v>
      </c>
    </row>
    <row r="6837" spans="1:5" x14ac:dyDescent="0.25">
      <c r="A6837" s="2">
        <v>6836</v>
      </c>
      <c r="B6837" s="8">
        <f t="shared" ca="1" si="424"/>
        <v>-4.6063576525540606</v>
      </c>
      <c r="C6837" s="8">
        <f t="shared" ca="1" si="425"/>
        <v>0.7872846948918788</v>
      </c>
      <c r="D6837" s="8">
        <f t="shared" ca="1" si="426"/>
        <v>0.98322534979353715</v>
      </c>
      <c r="E6837" s="8">
        <f t="shared" ca="1" si="427"/>
        <v>1.7705100446854161</v>
      </c>
    </row>
    <row r="6838" spans="1:5" x14ac:dyDescent="0.25">
      <c r="A6838" s="2">
        <v>6837</v>
      </c>
      <c r="B6838" s="8">
        <f t="shared" ca="1" si="424"/>
        <v>0.2388313248096709</v>
      </c>
      <c r="C6838" s="8">
        <f t="shared" ca="1" si="425"/>
        <v>10.477662649619342</v>
      </c>
      <c r="D6838" s="8">
        <f t="shared" ca="1" si="426"/>
        <v>-0.28392979532601909</v>
      </c>
      <c r="E6838" s="8">
        <f t="shared" ca="1" si="427"/>
        <v>10.193732854293323</v>
      </c>
    </row>
    <row r="6839" spans="1:5" x14ac:dyDescent="0.25">
      <c r="A6839" s="2">
        <v>6838</v>
      </c>
      <c r="B6839" s="8">
        <f t="shared" ca="1" si="424"/>
        <v>9.5256543412519523</v>
      </c>
      <c r="C6839" s="8">
        <f t="shared" ca="1" si="425"/>
        <v>29.051308682503905</v>
      </c>
      <c r="D6839" s="8">
        <f t="shared" ca="1" si="426"/>
        <v>-2.067551206429354</v>
      </c>
      <c r="E6839" s="8">
        <f t="shared" ca="1" si="427"/>
        <v>26.983757476074551</v>
      </c>
    </row>
    <row r="6840" spans="1:5" x14ac:dyDescent="0.25">
      <c r="A6840" s="2">
        <v>6839</v>
      </c>
      <c r="B6840" s="8">
        <f t="shared" ca="1" si="424"/>
        <v>1.1688371206709349</v>
      </c>
      <c r="C6840" s="8">
        <f t="shared" ca="1" si="425"/>
        <v>12.337674241341869</v>
      </c>
      <c r="D6840" s="8">
        <f t="shared" ca="1" si="426"/>
        <v>-1.1161275656205748E-2</v>
      </c>
      <c r="E6840" s="8">
        <f t="shared" ca="1" si="427"/>
        <v>12.326512965685664</v>
      </c>
    </row>
    <row r="6841" spans="1:5" x14ac:dyDescent="0.25">
      <c r="A6841" s="2">
        <v>6840</v>
      </c>
      <c r="B6841" s="8">
        <f t="shared" ca="1" si="424"/>
        <v>-10.092209450026001</v>
      </c>
      <c r="C6841" s="8">
        <f t="shared" ca="1" si="425"/>
        <v>-10.184418900052002</v>
      </c>
      <c r="D6841" s="8">
        <f t="shared" ca="1" si="426"/>
        <v>-8.1488083403411432E-2</v>
      </c>
      <c r="E6841" s="8">
        <f t="shared" ca="1" si="427"/>
        <v>-10.265906983455412</v>
      </c>
    </row>
    <row r="6842" spans="1:5" x14ac:dyDescent="0.25">
      <c r="A6842" s="2">
        <v>6841</v>
      </c>
      <c r="B6842" s="8">
        <f t="shared" ca="1" si="424"/>
        <v>3.4891737300216716</v>
      </c>
      <c r="C6842" s="8">
        <f t="shared" ca="1" si="425"/>
        <v>16.978347460043345</v>
      </c>
      <c r="D6842" s="8">
        <f t="shared" ca="1" si="426"/>
        <v>0.45292678069504061</v>
      </c>
      <c r="E6842" s="8">
        <f t="shared" ca="1" si="427"/>
        <v>17.431274240738386</v>
      </c>
    </row>
    <row r="6843" spans="1:5" x14ac:dyDescent="0.25">
      <c r="A6843" s="2">
        <v>6842</v>
      </c>
      <c r="B6843" s="8">
        <f t="shared" ca="1" si="424"/>
        <v>-0.72330549759623952</v>
      </c>
      <c r="C6843" s="8">
        <f t="shared" ca="1" si="425"/>
        <v>8.5533890048075207</v>
      </c>
      <c r="D6843" s="8">
        <f t="shared" ca="1" si="426"/>
        <v>-1.0856046231291068</v>
      </c>
      <c r="E6843" s="8">
        <f t="shared" ca="1" si="427"/>
        <v>7.4677843816784142</v>
      </c>
    </row>
    <row r="6844" spans="1:5" x14ac:dyDescent="0.25">
      <c r="A6844" s="2">
        <v>6843</v>
      </c>
      <c r="B6844" s="8">
        <f t="shared" ca="1" si="424"/>
        <v>2.1918855704212463</v>
      </c>
      <c r="C6844" s="8">
        <f t="shared" ca="1" si="425"/>
        <v>14.383771140842493</v>
      </c>
      <c r="D6844" s="8">
        <f t="shared" ca="1" si="426"/>
        <v>-1.7193154539925382</v>
      </c>
      <c r="E6844" s="8">
        <f t="shared" ca="1" si="427"/>
        <v>12.664455686849955</v>
      </c>
    </row>
    <row r="6845" spans="1:5" x14ac:dyDescent="0.25">
      <c r="A6845" s="2">
        <v>6844</v>
      </c>
      <c r="B6845" s="8">
        <f t="shared" ca="1" si="424"/>
        <v>6.2124520508693726</v>
      </c>
      <c r="C6845" s="8">
        <f t="shared" ca="1" si="425"/>
        <v>22.424904101738747</v>
      </c>
      <c r="D6845" s="8">
        <f t="shared" ca="1" si="426"/>
        <v>1.4399591262186993</v>
      </c>
      <c r="E6845" s="8">
        <f t="shared" ca="1" si="427"/>
        <v>23.864863227957446</v>
      </c>
    </row>
    <row r="6846" spans="1:5" x14ac:dyDescent="0.25">
      <c r="A6846" s="2">
        <v>6845</v>
      </c>
      <c r="B6846" s="8">
        <f t="shared" ca="1" si="424"/>
        <v>-6.2126843147734823</v>
      </c>
      <c r="C6846" s="8">
        <f t="shared" ca="1" si="425"/>
        <v>-2.4253686295469645</v>
      </c>
      <c r="D6846" s="8">
        <f t="shared" ca="1" si="426"/>
        <v>1.7832120787034593</v>
      </c>
      <c r="E6846" s="8">
        <f t="shared" ca="1" si="427"/>
        <v>-0.6421565508435052</v>
      </c>
    </row>
    <row r="6847" spans="1:5" x14ac:dyDescent="0.25">
      <c r="A6847" s="2">
        <v>6846</v>
      </c>
      <c r="B6847" s="8">
        <f t="shared" ca="1" si="424"/>
        <v>9.2043694210875344</v>
      </c>
      <c r="C6847" s="8">
        <f t="shared" ca="1" si="425"/>
        <v>28.408738842175069</v>
      </c>
      <c r="D6847" s="8">
        <f t="shared" ca="1" si="426"/>
        <v>-0.69504855089984408</v>
      </c>
      <c r="E6847" s="8">
        <f t="shared" ca="1" si="427"/>
        <v>27.713690291275224</v>
      </c>
    </row>
    <row r="6848" spans="1:5" x14ac:dyDescent="0.25">
      <c r="A6848" s="2">
        <v>6847</v>
      </c>
      <c r="B6848" s="8">
        <f t="shared" ca="1" si="424"/>
        <v>5.9756336054977712</v>
      </c>
      <c r="C6848" s="8">
        <f t="shared" ca="1" si="425"/>
        <v>21.951267210995542</v>
      </c>
      <c r="D6848" s="8">
        <f t="shared" ca="1" si="426"/>
        <v>-1.0345581022048849</v>
      </c>
      <c r="E6848" s="8">
        <f t="shared" ca="1" si="427"/>
        <v>20.916709108790659</v>
      </c>
    </row>
    <row r="6849" spans="1:5" x14ac:dyDescent="0.25">
      <c r="A6849" s="2">
        <v>6848</v>
      </c>
      <c r="B6849" s="8">
        <f t="shared" ca="1" si="424"/>
        <v>4.5861612687221669</v>
      </c>
      <c r="C6849" s="8">
        <f t="shared" ca="1" si="425"/>
        <v>19.172322537444334</v>
      </c>
      <c r="D6849" s="8">
        <f t="shared" ca="1" si="426"/>
        <v>0.98353399818360654</v>
      </c>
      <c r="E6849" s="8">
        <f t="shared" ca="1" si="427"/>
        <v>20.15585653562794</v>
      </c>
    </row>
    <row r="6850" spans="1:5" x14ac:dyDescent="0.25">
      <c r="A6850" s="2">
        <v>6849</v>
      </c>
      <c r="B6850" s="8">
        <f t="shared" ref="B6850:B6913" ca="1" si="428">NORMINV(RAND(),$H$2,$H$3)</f>
        <v>-6.9389942922714098</v>
      </c>
      <c r="C6850" s="8">
        <f t="shared" ref="C6850:C6913" ca="1" si="429">$H$6+$H$7*B6850</f>
        <v>-3.8779885845428197</v>
      </c>
      <c r="D6850" s="8">
        <f t="shared" ca="1" si="426"/>
        <v>-0.1293247028599461</v>
      </c>
      <c r="E6850" s="8">
        <f t="shared" ca="1" si="427"/>
        <v>-4.0073132874027655</v>
      </c>
    </row>
    <row r="6851" spans="1:5" x14ac:dyDescent="0.25">
      <c r="A6851" s="2">
        <v>6850</v>
      </c>
      <c r="B6851" s="8">
        <f t="shared" ca="1" si="428"/>
        <v>-4.0897063070818467</v>
      </c>
      <c r="C6851" s="8">
        <f t="shared" ca="1" si="429"/>
        <v>1.8205873858363066</v>
      </c>
      <c r="D6851" s="8">
        <f t="shared" ref="D6851:D6914" ca="1" si="430">NORMINV(RAND(),0,1)</f>
        <v>-1.4020956628230141</v>
      </c>
      <c r="E6851" s="8">
        <f t="shared" ref="E6851:E6914" ca="1" si="431">$H$6+$H$7*B6851+D6851</f>
        <v>0.41849172301329252</v>
      </c>
    </row>
    <row r="6852" spans="1:5" x14ac:dyDescent="0.25">
      <c r="A6852" s="2">
        <v>6851</v>
      </c>
      <c r="B6852" s="8">
        <f t="shared" ca="1" si="428"/>
        <v>6.6747131289468165</v>
      </c>
      <c r="C6852" s="8">
        <f t="shared" ca="1" si="429"/>
        <v>23.349426257893633</v>
      </c>
      <c r="D6852" s="8">
        <f t="shared" ca="1" si="430"/>
        <v>0.89768232951621896</v>
      </c>
      <c r="E6852" s="8">
        <f t="shared" ca="1" si="431"/>
        <v>24.247108587409851</v>
      </c>
    </row>
    <row r="6853" spans="1:5" x14ac:dyDescent="0.25">
      <c r="A6853" s="2">
        <v>6852</v>
      </c>
      <c r="B6853" s="8">
        <f t="shared" ca="1" si="428"/>
        <v>1.5134644271872206</v>
      </c>
      <c r="C6853" s="8">
        <f t="shared" ca="1" si="429"/>
        <v>13.026928854374441</v>
      </c>
      <c r="D6853" s="8">
        <f t="shared" ca="1" si="430"/>
        <v>-0.93618190652517141</v>
      </c>
      <c r="E6853" s="8">
        <f t="shared" ca="1" si="431"/>
        <v>12.09074694784927</v>
      </c>
    </row>
    <row r="6854" spans="1:5" x14ac:dyDescent="0.25">
      <c r="A6854" s="2">
        <v>6853</v>
      </c>
      <c r="B6854" s="8">
        <f t="shared" ca="1" si="428"/>
        <v>-3.1333635766356953</v>
      </c>
      <c r="C6854" s="8">
        <f t="shared" ca="1" si="429"/>
        <v>3.7332728467286094</v>
      </c>
      <c r="D6854" s="8">
        <f t="shared" ca="1" si="430"/>
        <v>-0.32235227503001346</v>
      </c>
      <c r="E6854" s="8">
        <f t="shared" ca="1" si="431"/>
        <v>3.410920571698596</v>
      </c>
    </row>
    <row r="6855" spans="1:5" x14ac:dyDescent="0.25">
      <c r="A6855" s="2">
        <v>6854</v>
      </c>
      <c r="B6855" s="8">
        <f t="shared" ca="1" si="428"/>
        <v>-2.4186601112957358</v>
      </c>
      <c r="C6855" s="8">
        <f t="shared" ca="1" si="429"/>
        <v>5.1626797774085285</v>
      </c>
      <c r="D6855" s="8">
        <f t="shared" ca="1" si="430"/>
        <v>0.11304772968733764</v>
      </c>
      <c r="E6855" s="8">
        <f t="shared" ca="1" si="431"/>
        <v>5.2757275070958665</v>
      </c>
    </row>
    <row r="6856" spans="1:5" x14ac:dyDescent="0.25">
      <c r="A6856" s="2">
        <v>6855</v>
      </c>
      <c r="B6856" s="8">
        <f t="shared" ca="1" si="428"/>
        <v>-0.53005622822574083</v>
      </c>
      <c r="C6856" s="8">
        <f t="shared" ca="1" si="429"/>
        <v>8.9398875435485188</v>
      </c>
      <c r="D6856" s="8">
        <f t="shared" ca="1" si="430"/>
        <v>-0.59919629907776795</v>
      </c>
      <c r="E6856" s="8">
        <f t="shared" ca="1" si="431"/>
        <v>8.3406912444707508</v>
      </c>
    </row>
    <row r="6857" spans="1:5" x14ac:dyDescent="0.25">
      <c r="A6857" s="2">
        <v>6856</v>
      </c>
      <c r="B6857" s="8">
        <f t="shared" ca="1" si="428"/>
        <v>-4.5140251628778518</v>
      </c>
      <c r="C6857" s="8">
        <f t="shared" ca="1" si="429"/>
        <v>0.97194967424429635</v>
      </c>
      <c r="D6857" s="8">
        <f t="shared" ca="1" si="430"/>
        <v>-0.40204671261032515</v>
      </c>
      <c r="E6857" s="8">
        <f t="shared" ca="1" si="431"/>
        <v>0.56990296163397125</v>
      </c>
    </row>
    <row r="6858" spans="1:5" x14ac:dyDescent="0.25">
      <c r="A6858" s="2">
        <v>6857</v>
      </c>
      <c r="B6858" s="8">
        <f t="shared" ca="1" si="428"/>
        <v>1.6284158639436099</v>
      </c>
      <c r="C6858" s="8">
        <f t="shared" ca="1" si="429"/>
        <v>13.256831727887221</v>
      </c>
      <c r="D6858" s="8">
        <f t="shared" ca="1" si="430"/>
        <v>-0.37819516144253368</v>
      </c>
      <c r="E6858" s="8">
        <f t="shared" ca="1" si="431"/>
        <v>12.878636566444687</v>
      </c>
    </row>
    <row r="6859" spans="1:5" x14ac:dyDescent="0.25">
      <c r="A6859" s="2">
        <v>6858</v>
      </c>
      <c r="B6859" s="8">
        <f t="shared" ca="1" si="428"/>
        <v>0.97952381655680232</v>
      </c>
      <c r="C6859" s="8">
        <f t="shared" ca="1" si="429"/>
        <v>11.959047633113604</v>
      </c>
      <c r="D6859" s="8">
        <f t="shared" ca="1" si="430"/>
        <v>0.12581579436692425</v>
      </c>
      <c r="E6859" s="8">
        <f t="shared" ca="1" si="431"/>
        <v>12.084863427480528</v>
      </c>
    </row>
    <row r="6860" spans="1:5" x14ac:dyDescent="0.25">
      <c r="A6860" s="2">
        <v>6859</v>
      </c>
      <c r="B6860" s="8">
        <f t="shared" ca="1" si="428"/>
        <v>-2.3437952657492818</v>
      </c>
      <c r="C6860" s="8">
        <f t="shared" ca="1" si="429"/>
        <v>5.3124094685014365</v>
      </c>
      <c r="D6860" s="8">
        <f t="shared" ca="1" si="430"/>
        <v>-0.24955822827325891</v>
      </c>
      <c r="E6860" s="8">
        <f t="shared" ca="1" si="431"/>
        <v>5.0628512402281771</v>
      </c>
    </row>
    <row r="6861" spans="1:5" x14ac:dyDescent="0.25">
      <c r="A6861" s="2">
        <v>6860</v>
      </c>
      <c r="B6861" s="8">
        <f t="shared" ca="1" si="428"/>
        <v>-3.1670331552525539</v>
      </c>
      <c r="C6861" s="8">
        <f t="shared" ca="1" si="429"/>
        <v>3.6659336894948922</v>
      </c>
      <c r="D6861" s="8">
        <f t="shared" ca="1" si="430"/>
        <v>-0.77242047632044097</v>
      </c>
      <c r="E6861" s="8">
        <f t="shared" ca="1" si="431"/>
        <v>2.893513213174451</v>
      </c>
    </row>
    <row r="6862" spans="1:5" x14ac:dyDescent="0.25">
      <c r="A6862" s="2">
        <v>6861</v>
      </c>
      <c r="B6862" s="8">
        <f t="shared" ca="1" si="428"/>
        <v>-2.599114654291709</v>
      </c>
      <c r="C6862" s="8">
        <f t="shared" ca="1" si="429"/>
        <v>4.8017706914165821</v>
      </c>
      <c r="D6862" s="8">
        <f t="shared" ca="1" si="430"/>
        <v>0.35222080669178385</v>
      </c>
      <c r="E6862" s="8">
        <f t="shared" ca="1" si="431"/>
        <v>5.1539914981083657</v>
      </c>
    </row>
    <row r="6863" spans="1:5" x14ac:dyDescent="0.25">
      <c r="A6863" s="2">
        <v>6862</v>
      </c>
      <c r="B6863" s="8">
        <f t="shared" ca="1" si="428"/>
        <v>4.9785008555918093</v>
      </c>
      <c r="C6863" s="8">
        <f t="shared" ca="1" si="429"/>
        <v>19.957001711183619</v>
      </c>
      <c r="D6863" s="8">
        <f t="shared" ca="1" si="430"/>
        <v>1.3798944542382605</v>
      </c>
      <c r="E6863" s="8">
        <f t="shared" ca="1" si="431"/>
        <v>21.33689616542188</v>
      </c>
    </row>
    <row r="6864" spans="1:5" x14ac:dyDescent="0.25">
      <c r="A6864" s="2">
        <v>6863</v>
      </c>
      <c r="B6864" s="8">
        <f t="shared" ca="1" si="428"/>
        <v>6.9763022930607352</v>
      </c>
      <c r="C6864" s="8">
        <f t="shared" ca="1" si="429"/>
        <v>23.95260458612147</v>
      </c>
      <c r="D6864" s="8">
        <f t="shared" ca="1" si="430"/>
        <v>-0.53115821449278344</v>
      </c>
      <c r="E6864" s="8">
        <f t="shared" ca="1" si="431"/>
        <v>23.421446371628686</v>
      </c>
    </row>
    <row r="6865" spans="1:5" x14ac:dyDescent="0.25">
      <c r="A6865" s="2">
        <v>6864</v>
      </c>
      <c r="B6865" s="8">
        <f t="shared" ca="1" si="428"/>
        <v>-7.4112013619579029</v>
      </c>
      <c r="C6865" s="8">
        <f t="shared" ca="1" si="429"/>
        <v>-4.8224027239158058</v>
      </c>
      <c r="D6865" s="8">
        <f t="shared" ca="1" si="430"/>
        <v>0.4861539962313382</v>
      </c>
      <c r="E6865" s="8">
        <f t="shared" ca="1" si="431"/>
        <v>-4.3362487276844677</v>
      </c>
    </row>
    <row r="6866" spans="1:5" x14ac:dyDescent="0.25">
      <c r="A6866" s="2">
        <v>6865</v>
      </c>
      <c r="B6866" s="8">
        <f t="shared" ca="1" si="428"/>
        <v>8.1185744829976851</v>
      </c>
      <c r="C6866" s="8">
        <f t="shared" ca="1" si="429"/>
        <v>26.23714896599537</v>
      </c>
      <c r="D6866" s="8">
        <f t="shared" ca="1" si="430"/>
        <v>1.8484972615215514</v>
      </c>
      <c r="E6866" s="8">
        <f t="shared" ca="1" si="431"/>
        <v>28.085646227516921</v>
      </c>
    </row>
    <row r="6867" spans="1:5" x14ac:dyDescent="0.25">
      <c r="A6867" s="2">
        <v>6866</v>
      </c>
      <c r="B6867" s="8">
        <f t="shared" ca="1" si="428"/>
        <v>-3.9255413114153699</v>
      </c>
      <c r="C6867" s="8">
        <f t="shared" ca="1" si="429"/>
        <v>2.1489173771692602</v>
      </c>
      <c r="D6867" s="8">
        <f t="shared" ca="1" si="430"/>
        <v>-1.3177514853357339</v>
      </c>
      <c r="E6867" s="8">
        <f t="shared" ca="1" si="431"/>
        <v>0.83116589183352629</v>
      </c>
    </row>
    <row r="6868" spans="1:5" x14ac:dyDescent="0.25">
      <c r="A6868" s="2">
        <v>6867</v>
      </c>
      <c r="B6868" s="8">
        <f t="shared" ca="1" si="428"/>
        <v>-1.1549513781318157</v>
      </c>
      <c r="C6868" s="8">
        <f t="shared" ca="1" si="429"/>
        <v>7.6900972437363686</v>
      </c>
      <c r="D6868" s="8">
        <f t="shared" ca="1" si="430"/>
        <v>-0.86628155067796386</v>
      </c>
      <c r="E6868" s="8">
        <f t="shared" ca="1" si="431"/>
        <v>6.8238156930584051</v>
      </c>
    </row>
    <row r="6869" spans="1:5" x14ac:dyDescent="0.25">
      <c r="A6869" s="2">
        <v>6868</v>
      </c>
      <c r="B6869" s="8">
        <f t="shared" ca="1" si="428"/>
        <v>5.2837845940349677</v>
      </c>
      <c r="C6869" s="8">
        <f t="shared" ca="1" si="429"/>
        <v>20.567569188069935</v>
      </c>
      <c r="D6869" s="8">
        <f t="shared" ca="1" si="430"/>
        <v>2.2742566649881764</v>
      </c>
      <c r="E6869" s="8">
        <f t="shared" ca="1" si="431"/>
        <v>22.841825853058111</v>
      </c>
    </row>
    <row r="6870" spans="1:5" x14ac:dyDescent="0.25">
      <c r="A6870" s="2">
        <v>6869</v>
      </c>
      <c r="B6870" s="8">
        <f t="shared" ca="1" si="428"/>
        <v>0.86668403313436115</v>
      </c>
      <c r="C6870" s="8">
        <f t="shared" ca="1" si="429"/>
        <v>11.733368066268723</v>
      </c>
      <c r="D6870" s="8">
        <f t="shared" ca="1" si="430"/>
        <v>1.4368845257217062</v>
      </c>
      <c r="E6870" s="8">
        <f t="shared" ca="1" si="431"/>
        <v>13.17025259199043</v>
      </c>
    </row>
    <row r="6871" spans="1:5" x14ac:dyDescent="0.25">
      <c r="A6871" s="2">
        <v>6870</v>
      </c>
      <c r="B6871" s="8">
        <f t="shared" ca="1" si="428"/>
        <v>-0.56456173331833004</v>
      </c>
      <c r="C6871" s="8">
        <f t="shared" ca="1" si="429"/>
        <v>8.8708765333633401</v>
      </c>
      <c r="D6871" s="8">
        <f t="shared" ca="1" si="430"/>
        <v>-8.5361406409074858E-2</v>
      </c>
      <c r="E6871" s="8">
        <f t="shared" ca="1" si="431"/>
        <v>8.785515126954266</v>
      </c>
    </row>
    <row r="6872" spans="1:5" x14ac:dyDescent="0.25">
      <c r="A6872" s="2">
        <v>6871</v>
      </c>
      <c r="B6872" s="8">
        <f t="shared" ca="1" si="428"/>
        <v>4.6778327242943103</v>
      </c>
      <c r="C6872" s="8">
        <f t="shared" ca="1" si="429"/>
        <v>19.355665448588621</v>
      </c>
      <c r="D6872" s="8">
        <f t="shared" ca="1" si="430"/>
        <v>0.19119867836146637</v>
      </c>
      <c r="E6872" s="8">
        <f t="shared" ca="1" si="431"/>
        <v>19.546864126950087</v>
      </c>
    </row>
    <row r="6873" spans="1:5" x14ac:dyDescent="0.25">
      <c r="A6873" s="2">
        <v>6872</v>
      </c>
      <c r="B6873" s="8">
        <f t="shared" ca="1" si="428"/>
        <v>6.8375040302904218</v>
      </c>
      <c r="C6873" s="8">
        <f t="shared" ca="1" si="429"/>
        <v>23.675008060580844</v>
      </c>
      <c r="D6873" s="8">
        <f t="shared" ca="1" si="430"/>
        <v>-0.47321757201498316</v>
      </c>
      <c r="E6873" s="8">
        <f t="shared" ca="1" si="431"/>
        <v>23.201790488565859</v>
      </c>
    </row>
    <row r="6874" spans="1:5" x14ac:dyDescent="0.25">
      <c r="A6874" s="2">
        <v>6873</v>
      </c>
      <c r="B6874" s="8">
        <f t="shared" ca="1" si="428"/>
        <v>1.6260241153787001</v>
      </c>
      <c r="C6874" s="8">
        <f t="shared" ca="1" si="429"/>
        <v>13.252048230757399</v>
      </c>
      <c r="D6874" s="8">
        <f t="shared" ca="1" si="430"/>
        <v>2.5434251159112891</v>
      </c>
      <c r="E6874" s="8">
        <f t="shared" ca="1" si="431"/>
        <v>15.795473346668688</v>
      </c>
    </row>
    <row r="6875" spans="1:5" x14ac:dyDescent="0.25">
      <c r="A6875" s="2">
        <v>6874</v>
      </c>
      <c r="B6875" s="8">
        <f t="shared" ca="1" si="428"/>
        <v>5.5435732425966142</v>
      </c>
      <c r="C6875" s="8">
        <f t="shared" ca="1" si="429"/>
        <v>21.08714648519323</v>
      </c>
      <c r="D6875" s="8">
        <f t="shared" ca="1" si="430"/>
        <v>0.3143915024470807</v>
      </c>
      <c r="E6875" s="8">
        <f t="shared" ca="1" si="431"/>
        <v>21.40153798764031</v>
      </c>
    </row>
    <row r="6876" spans="1:5" x14ac:dyDescent="0.25">
      <c r="A6876" s="2">
        <v>6875</v>
      </c>
      <c r="B6876" s="8">
        <f t="shared" ca="1" si="428"/>
        <v>-2.2439870639298194</v>
      </c>
      <c r="C6876" s="8">
        <f t="shared" ca="1" si="429"/>
        <v>5.5120258721403612</v>
      </c>
      <c r="D6876" s="8">
        <f t="shared" ca="1" si="430"/>
        <v>-0.12538334130543946</v>
      </c>
      <c r="E6876" s="8">
        <f t="shared" ca="1" si="431"/>
        <v>5.3866425308349219</v>
      </c>
    </row>
    <row r="6877" spans="1:5" x14ac:dyDescent="0.25">
      <c r="A6877" s="2">
        <v>6876</v>
      </c>
      <c r="B6877" s="8">
        <f t="shared" ca="1" si="428"/>
        <v>-1.7552522972846563</v>
      </c>
      <c r="C6877" s="8">
        <f t="shared" ca="1" si="429"/>
        <v>6.4894954054306879</v>
      </c>
      <c r="D6877" s="8">
        <f t="shared" ca="1" si="430"/>
        <v>1.2621027799013096</v>
      </c>
      <c r="E6877" s="8">
        <f t="shared" ca="1" si="431"/>
        <v>7.7515981853319973</v>
      </c>
    </row>
    <row r="6878" spans="1:5" x14ac:dyDescent="0.25">
      <c r="A6878" s="2">
        <v>6877</v>
      </c>
      <c r="B6878" s="8">
        <f t="shared" ca="1" si="428"/>
        <v>5.9243093423313296</v>
      </c>
      <c r="C6878" s="8">
        <f t="shared" ca="1" si="429"/>
        <v>21.848618684662661</v>
      </c>
      <c r="D6878" s="8">
        <f t="shared" ca="1" si="430"/>
        <v>-0.86151908008186484</v>
      </c>
      <c r="E6878" s="8">
        <f t="shared" ca="1" si="431"/>
        <v>20.987099604580795</v>
      </c>
    </row>
    <row r="6879" spans="1:5" x14ac:dyDescent="0.25">
      <c r="A6879" s="2">
        <v>6878</v>
      </c>
      <c r="B6879" s="8">
        <f t="shared" ca="1" si="428"/>
        <v>9.3119619751657616</v>
      </c>
      <c r="C6879" s="8">
        <f t="shared" ca="1" si="429"/>
        <v>28.623923950331523</v>
      </c>
      <c r="D6879" s="8">
        <f t="shared" ca="1" si="430"/>
        <v>3.8089261221944733E-2</v>
      </c>
      <c r="E6879" s="8">
        <f t="shared" ca="1" si="431"/>
        <v>28.662013211553468</v>
      </c>
    </row>
    <row r="6880" spans="1:5" x14ac:dyDescent="0.25">
      <c r="A6880" s="2">
        <v>6879</v>
      </c>
      <c r="B6880" s="8">
        <f t="shared" ca="1" si="428"/>
        <v>-5.4629427928760208</v>
      </c>
      <c r="C6880" s="8">
        <f t="shared" ca="1" si="429"/>
        <v>-0.92588558575204161</v>
      </c>
      <c r="D6880" s="8">
        <f t="shared" ca="1" si="430"/>
        <v>-0.80101088023571831</v>
      </c>
      <c r="E6880" s="8">
        <f t="shared" ca="1" si="431"/>
        <v>-1.7268964659877599</v>
      </c>
    </row>
    <row r="6881" spans="1:5" x14ac:dyDescent="0.25">
      <c r="A6881" s="2">
        <v>6880</v>
      </c>
      <c r="B6881" s="8">
        <f t="shared" ca="1" si="428"/>
        <v>4.5492500785937402</v>
      </c>
      <c r="C6881" s="8">
        <f t="shared" ca="1" si="429"/>
        <v>19.09850015718748</v>
      </c>
      <c r="D6881" s="8">
        <f t="shared" ca="1" si="430"/>
        <v>-0.29331408983908669</v>
      </c>
      <c r="E6881" s="8">
        <f t="shared" ca="1" si="431"/>
        <v>18.805186067348394</v>
      </c>
    </row>
    <row r="6882" spans="1:5" x14ac:dyDescent="0.25">
      <c r="A6882" s="2">
        <v>6881</v>
      </c>
      <c r="B6882" s="8">
        <f t="shared" ca="1" si="428"/>
        <v>-1.2757350274713959</v>
      </c>
      <c r="C6882" s="8">
        <f t="shared" ca="1" si="429"/>
        <v>7.4485299450572082</v>
      </c>
      <c r="D6882" s="8">
        <f t="shared" ca="1" si="430"/>
        <v>0.12158262692032726</v>
      </c>
      <c r="E6882" s="8">
        <f t="shared" ca="1" si="431"/>
        <v>7.5701125719775355</v>
      </c>
    </row>
    <row r="6883" spans="1:5" x14ac:dyDescent="0.25">
      <c r="A6883" s="2">
        <v>6882</v>
      </c>
      <c r="B6883" s="8">
        <f t="shared" ca="1" si="428"/>
        <v>-3.3177283633059593</v>
      </c>
      <c r="C6883" s="8">
        <f t="shared" ca="1" si="429"/>
        <v>3.3645432733880813</v>
      </c>
      <c r="D6883" s="8">
        <f t="shared" ca="1" si="430"/>
        <v>0.36414883582460356</v>
      </c>
      <c r="E6883" s="8">
        <f t="shared" ca="1" si="431"/>
        <v>3.7286921092126848</v>
      </c>
    </row>
    <row r="6884" spans="1:5" x14ac:dyDescent="0.25">
      <c r="A6884" s="2">
        <v>6883</v>
      </c>
      <c r="B6884" s="8">
        <f t="shared" ca="1" si="428"/>
        <v>-0.78756953452130585</v>
      </c>
      <c r="C6884" s="8">
        <f t="shared" ca="1" si="429"/>
        <v>8.4248609309573883</v>
      </c>
      <c r="D6884" s="8">
        <f t="shared" ca="1" si="430"/>
        <v>-2.1562535013187754E-2</v>
      </c>
      <c r="E6884" s="8">
        <f t="shared" ca="1" si="431"/>
        <v>8.4032983959442014</v>
      </c>
    </row>
    <row r="6885" spans="1:5" x14ac:dyDescent="0.25">
      <c r="A6885" s="2">
        <v>6884</v>
      </c>
      <c r="B6885" s="8">
        <f t="shared" ca="1" si="428"/>
        <v>7.2963946067322265</v>
      </c>
      <c r="C6885" s="8">
        <f t="shared" ca="1" si="429"/>
        <v>24.592789213464453</v>
      </c>
      <c r="D6885" s="8">
        <f t="shared" ca="1" si="430"/>
        <v>-0.44769913177789417</v>
      </c>
      <c r="E6885" s="8">
        <f t="shared" ca="1" si="431"/>
        <v>24.145090081686558</v>
      </c>
    </row>
    <row r="6886" spans="1:5" x14ac:dyDescent="0.25">
      <c r="A6886" s="2">
        <v>6885</v>
      </c>
      <c r="B6886" s="8">
        <f t="shared" ca="1" si="428"/>
        <v>-3.6455589441708152</v>
      </c>
      <c r="C6886" s="8">
        <f t="shared" ca="1" si="429"/>
        <v>2.7088821116583697</v>
      </c>
      <c r="D6886" s="8">
        <f t="shared" ca="1" si="430"/>
        <v>7.591854967340371E-2</v>
      </c>
      <c r="E6886" s="8">
        <f t="shared" ca="1" si="431"/>
        <v>2.7848006613317735</v>
      </c>
    </row>
    <row r="6887" spans="1:5" x14ac:dyDescent="0.25">
      <c r="A6887" s="2">
        <v>6886</v>
      </c>
      <c r="B6887" s="8">
        <f t="shared" ca="1" si="428"/>
        <v>5.0830984964258805</v>
      </c>
      <c r="C6887" s="8">
        <f t="shared" ca="1" si="429"/>
        <v>20.166196992851759</v>
      </c>
      <c r="D6887" s="8">
        <f t="shared" ca="1" si="430"/>
        <v>0.8974641582941959</v>
      </c>
      <c r="E6887" s="8">
        <f t="shared" ca="1" si="431"/>
        <v>21.063661151145954</v>
      </c>
    </row>
    <row r="6888" spans="1:5" x14ac:dyDescent="0.25">
      <c r="A6888" s="2">
        <v>6887</v>
      </c>
      <c r="B6888" s="8">
        <f t="shared" ca="1" si="428"/>
        <v>0.439949958232494</v>
      </c>
      <c r="C6888" s="8">
        <f t="shared" ca="1" si="429"/>
        <v>10.879899916464987</v>
      </c>
      <c r="D6888" s="8">
        <f t="shared" ca="1" si="430"/>
        <v>0.80441335557710603</v>
      </c>
      <c r="E6888" s="8">
        <f t="shared" ca="1" si="431"/>
        <v>11.684313272042093</v>
      </c>
    </row>
    <row r="6889" spans="1:5" x14ac:dyDescent="0.25">
      <c r="A6889" s="2">
        <v>6888</v>
      </c>
      <c r="B6889" s="8">
        <f t="shared" ca="1" si="428"/>
        <v>4.4133946375741751</v>
      </c>
      <c r="C6889" s="8">
        <f t="shared" ca="1" si="429"/>
        <v>18.82678927514835</v>
      </c>
      <c r="D6889" s="8">
        <f t="shared" ca="1" si="430"/>
        <v>-0.72058913171188488</v>
      </c>
      <c r="E6889" s="8">
        <f t="shared" ca="1" si="431"/>
        <v>18.106200143436464</v>
      </c>
    </row>
    <row r="6890" spans="1:5" x14ac:dyDescent="0.25">
      <c r="A6890" s="2">
        <v>6889</v>
      </c>
      <c r="B6890" s="8">
        <f t="shared" ca="1" si="428"/>
        <v>-1.4467752405478242</v>
      </c>
      <c r="C6890" s="8">
        <f t="shared" ca="1" si="429"/>
        <v>7.1064495189043519</v>
      </c>
      <c r="D6890" s="8">
        <f t="shared" ca="1" si="430"/>
        <v>-1.2379937028189336</v>
      </c>
      <c r="E6890" s="8">
        <f t="shared" ca="1" si="431"/>
        <v>5.8684558160854188</v>
      </c>
    </row>
    <row r="6891" spans="1:5" x14ac:dyDescent="0.25">
      <c r="A6891" s="2">
        <v>6890</v>
      </c>
      <c r="B6891" s="8">
        <f t="shared" ca="1" si="428"/>
        <v>-1.2240090824985674</v>
      </c>
      <c r="C6891" s="8">
        <f t="shared" ca="1" si="429"/>
        <v>7.5519818350028647</v>
      </c>
      <c r="D6891" s="8">
        <f t="shared" ca="1" si="430"/>
        <v>-0.64886625741002113</v>
      </c>
      <c r="E6891" s="8">
        <f t="shared" ca="1" si="431"/>
        <v>6.9031155775928434</v>
      </c>
    </row>
    <row r="6892" spans="1:5" x14ac:dyDescent="0.25">
      <c r="A6892" s="2">
        <v>6891</v>
      </c>
      <c r="B6892" s="8">
        <f t="shared" ca="1" si="428"/>
        <v>7.1902476396307282</v>
      </c>
      <c r="C6892" s="8">
        <f t="shared" ca="1" si="429"/>
        <v>24.380495279261456</v>
      </c>
      <c r="D6892" s="8">
        <f t="shared" ca="1" si="430"/>
        <v>-0.78170504347735947</v>
      </c>
      <c r="E6892" s="8">
        <f t="shared" ca="1" si="431"/>
        <v>23.598790235784097</v>
      </c>
    </row>
    <row r="6893" spans="1:5" x14ac:dyDescent="0.25">
      <c r="A6893" s="2">
        <v>6892</v>
      </c>
      <c r="B6893" s="8">
        <f t="shared" ca="1" si="428"/>
        <v>0.52798779208800539</v>
      </c>
      <c r="C6893" s="8">
        <f t="shared" ca="1" si="429"/>
        <v>11.055975584176011</v>
      </c>
      <c r="D6893" s="8">
        <f t="shared" ca="1" si="430"/>
        <v>-0.73755339755533622</v>
      </c>
      <c r="E6893" s="8">
        <f t="shared" ca="1" si="431"/>
        <v>10.318422186620674</v>
      </c>
    </row>
    <row r="6894" spans="1:5" x14ac:dyDescent="0.25">
      <c r="A6894" s="2">
        <v>6893</v>
      </c>
      <c r="B6894" s="8">
        <f t="shared" ca="1" si="428"/>
        <v>2.1751322438370617</v>
      </c>
      <c r="C6894" s="8">
        <f t="shared" ca="1" si="429"/>
        <v>14.350264487674124</v>
      </c>
      <c r="D6894" s="8">
        <f t="shared" ca="1" si="430"/>
        <v>1.0548726560576411</v>
      </c>
      <c r="E6894" s="8">
        <f t="shared" ca="1" si="431"/>
        <v>15.405137143731766</v>
      </c>
    </row>
    <row r="6895" spans="1:5" x14ac:dyDescent="0.25">
      <c r="A6895" s="2">
        <v>6894</v>
      </c>
      <c r="B6895" s="8">
        <f t="shared" ca="1" si="428"/>
        <v>-2.0043899096199671</v>
      </c>
      <c r="C6895" s="8">
        <f t="shared" ca="1" si="429"/>
        <v>5.9912201807600658</v>
      </c>
      <c r="D6895" s="8">
        <f t="shared" ca="1" si="430"/>
        <v>1.3780286349806503</v>
      </c>
      <c r="E6895" s="8">
        <f t="shared" ca="1" si="431"/>
        <v>7.3692488157407166</v>
      </c>
    </row>
    <row r="6896" spans="1:5" x14ac:dyDescent="0.25">
      <c r="A6896" s="2">
        <v>6895</v>
      </c>
      <c r="B6896" s="8">
        <f t="shared" ca="1" si="428"/>
        <v>-11.072249727735892</v>
      </c>
      <c r="C6896" s="8">
        <f t="shared" ca="1" si="429"/>
        <v>-12.144499455471784</v>
      </c>
      <c r="D6896" s="8">
        <f t="shared" ca="1" si="430"/>
        <v>-0.24503415035134035</v>
      </c>
      <c r="E6896" s="8">
        <f t="shared" ca="1" si="431"/>
        <v>-12.389533605823125</v>
      </c>
    </row>
    <row r="6897" spans="1:5" x14ac:dyDescent="0.25">
      <c r="A6897" s="2">
        <v>6896</v>
      </c>
      <c r="B6897" s="8">
        <f t="shared" ca="1" si="428"/>
        <v>6.8920326633175417</v>
      </c>
      <c r="C6897" s="8">
        <f t="shared" ca="1" si="429"/>
        <v>23.784065326635083</v>
      </c>
      <c r="D6897" s="8">
        <f t="shared" ca="1" si="430"/>
        <v>-0.77812953313237343</v>
      </c>
      <c r="E6897" s="8">
        <f t="shared" ca="1" si="431"/>
        <v>23.005935793502712</v>
      </c>
    </row>
    <row r="6898" spans="1:5" x14ac:dyDescent="0.25">
      <c r="A6898" s="2">
        <v>6897</v>
      </c>
      <c r="B6898" s="8">
        <f t="shared" ca="1" si="428"/>
        <v>-8.2567875882764099</v>
      </c>
      <c r="C6898" s="8">
        <f t="shared" ca="1" si="429"/>
        <v>-6.5135751765528198</v>
      </c>
      <c r="D6898" s="8">
        <f t="shared" ca="1" si="430"/>
        <v>-0.81690253059962725</v>
      </c>
      <c r="E6898" s="8">
        <f t="shared" ca="1" si="431"/>
        <v>-7.330477707152447</v>
      </c>
    </row>
    <row r="6899" spans="1:5" x14ac:dyDescent="0.25">
      <c r="A6899" s="2">
        <v>6898</v>
      </c>
      <c r="B6899" s="8">
        <f t="shared" ca="1" si="428"/>
        <v>4.4933786709501993</v>
      </c>
      <c r="C6899" s="8">
        <f t="shared" ca="1" si="429"/>
        <v>18.9867573419004</v>
      </c>
      <c r="D6899" s="8">
        <f t="shared" ca="1" si="430"/>
        <v>0.77768444852150054</v>
      </c>
      <c r="E6899" s="8">
        <f t="shared" ca="1" si="431"/>
        <v>19.764441790421902</v>
      </c>
    </row>
    <row r="6900" spans="1:5" x14ac:dyDescent="0.25">
      <c r="A6900" s="2">
        <v>6899</v>
      </c>
      <c r="B6900" s="8">
        <f t="shared" ca="1" si="428"/>
        <v>5.5437064300526835</v>
      </c>
      <c r="C6900" s="8">
        <f t="shared" ca="1" si="429"/>
        <v>21.087412860105367</v>
      </c>
      <c r="D6900" s="8">
        <f t="shared" ca="1" si="430"/>
        <v>-0.5374355069060377</v>
      </c>
      <c r="E6900" s="8">
        <f t="shared" ca="1" si="431"/>
        <v>20.549977353199328</v>
      </c>
    </row>
    <row r="6901" spans="1:5" x14ac:dyDescent="0.25">
      <c r="A6901" s="2">
        <v>6900</v>
      </c>
      <c r="B6901" s="8">
        <f t="shared" ca="1" si="428"/>
        <v>4.0655021499518469</v>
      </c>
      <c r="C6901" s="8">
        <f t="shared" ca="1" si="429"/>
        <v>18.131004299903694</v>
      </c>
      <c r="D6901" s="8">
        <f t="shared" ca="1" si="430"/>
        <v>8.0354288412399319E-2</v>
      </c>
      <c r="E6901" s="8">
        <f t="shared" ca="1" si="431"/>
        <v>18.211358588316092</v>
      </c>
    </row>
    <row r="6902" spans="1:5" x14ac:dyDescent="0.25">
      <c r="A6902" s="2">
        <v>6901</v>
      </c>
      <c r="B6902" s="8">
        <f t="shared" ca="1" si="428"/>
        <v>-0.85838295645497031</v>
      </c>
      <c r="C6902" s="8">
        <f t="shared" ca="1" si="429"/>
        <v>8.2832340870900598</v>
      </c>
      <c r="D6902" s="8">
        <f t="shared" ca="1" si="430"/>
        <v>-0.18916502868546409</v>
      </c>
      <c r="E6902" s="8">
        <f t="shared" ca="1" si="431"/>
        <v>8.094069058404596</v>
      </c>
    </row>
    <row r="6903" spans="1:5" x14ac:dyDescent="0.25">
      <c r="A6903" s="2">
        <v>6902</v>
      </c>
      <c r="B6903" s="8">
        <f t="shared" ca="1" si="428"/>
        <v>2.9052053322462457</v>
      </c>
      <c r="C6903" s="8">
        <f t="shared" ca="1" si="429"/>
        <v>15.81041066449249</v>
      </c>
      <c r="D6903" s="8">
        <f t="shared" ca="1" si="430"/>
        <v>-0.27913089526675972</v>
      </c>
      <c r="E6903" s="8">
        <f t="shared" ca="1" si="431"/>
        <v>15.53127976922573</v>
      </c>
    </row>
    <row r="6904" spans="1:5" x14ac:dyDescent="0.25">
      <c r="A6904" s="2">
        <v>6903</v>
      </c>
      <c r="B6904" s="8">
        <f t="shared" ca="1" si="428"/>
        <v>4.8125869981823381</v>
      </c>
      <c r="C6904" s="8">
        <f t="shared" ca="1" si="429"/>
        <v>19.625173996364676</v>
      </c>
      <c r="D6904" s="8">
        <f t="shared" ca="1" si="430"/>
        <v>-1.4065536399352621</v>
      </c>
      <c r="E6904" s="8">
        <f t="shared" ca="1" si="431"/>
        <v>18.218620356429415</v>
      </c>
    </row>
    <row r="6905" spans="1:5" x14ac:dyDescent="0.25">
      <c r="A6905" s="2">
        <v>6904</v>
      </c>
      <c r="B6905" s="8">
        <f t="shared" ca="1" si="428"/>
        <v>-0.42391922585233827</v>
      </c>
      <c r="C6905" s="8">
        <f t="shared" ca="1" si="429"/>
        <v>9.1521615482953234</v>
      </c>
      <c r="D6905" s="8">
        <f t="shared" ca="1" si="430"/>
        <v>1.5626691162817243</v>
      </c>
      <c r="E6905" s="8">
        <f t="shared" ca="1" si="431"/>
        <v>10.714830664577047</v>
      </c>
    </row>
    <row r="6906" spans="1:5" x14ac:dyDescent="0.25">
      <c r="A6906" s="2">
        <v>6905</v>
      </c>
      <c r="B6906" s="8">
        <f t="shared" ca="1" si="428"/>
        <v>-7.5465179706082193</v>
      </c>
      <c r="C6906" s="8">
        <f t="shared" ca="1" si="429"/>
        <v>-5.0930359412164385</v>
      </c>
      <c r="D6906" s="8">
        <f t="shared" ca="1" si="430"/>
        <v>-2.6295415054257906E-2</v>
      </c>
      <c r="E6906" s="8">
        <f t="shared" ca="1" si="431"/>
        <v>-5.1193313562706964</v>
      </c>
    </row>
    <row r="6907" spans="1:5" x14ac:dyDescent="0.25">
      <c r="A6907" s="2">
        <v>6906</v>
      </c>
      <c r="B6907" s="8">
        <f t="shared" ca="1" si="428"/>
        <v>-2.7260799808477456</v>
      </c>
      <c r="C6907" s="8">
        <f t="shared" ca="1" si="429"/>
        <v>4.5478400383045088</v>
      </c>
      <c r="D6907" s="8">
        <f t="shared" ca="1" si="430"/>
        <v>0.4323736825395485</v>
      </c>
      <c r="E6907" s="8">
        <f t="shared" ca="1" si="431"/>
        <v>4.9802137208440573</v>
      </c>
    </row>
    <row r="6908" spans="1:5" x14ac:dyDescent="0.25">
      <c r="A6908" s="2">
        <v>6907</v>
      </c>
      <c r="B6908" s="8">
        <f t="shared" ca="1" si="428"/>
        <v>0.75701784457947829</v>
      </c>
      <c r="C6908" s="8">
        <f t="shared" ca="1" si="429"/>
        <v>11.514035689158957</v>
      </c>
      <c r="D6908" s="8">
        <f t="shared" ca="1" si="430"/>
        <v>0.26626646819499428</v>
      </c>
      <c r="E6908" s="8">
        <f t="shared" ca="1" si="431"/>
        <v>11.780302157353951</v>
      </c>
    </row>
    <row r="6909" spans="1:5" x14ac:dyDescent="0.25">
      <c r="A6909" s="2">
        <v>6908</v>
      </c>
      <c r="B6909" s="8">
        <f t="shared" ca="1" si="428"/>
        <v>-2.6157835258933977</v>
      </c>
      <c r="C6909" s="8">
        <f t="shared" ca="1" si="429"/>
        <v>4.7684329482132046</v>
      </c>
      <c r="D6909" s="8">
        <f t="shared" ca="1" si="430"/>
        <v>0.82936061060269306</v>
      </c>
      <c r="E6909" s="8">
        <f t="shared" ca="1" si="431"/>
        <v>5.5977935588158978</v>
      </c>
    </row>
    <row r="6910" spans="1:5" x14ac:dyDescent="0.25">
      <c r="A6910" s="2">
        <v>6909</v>
      </c>
      <c r="B6910" s="8">
        <f t="shared" ca="1" si="428"/>
        <v>0.36073196773510963</v>
      </c>
      <c r="C6910" s="8">
        <f t="shared" ca="1" si="429"/>
        <v>10.721463935470219</v>
      </c>
      <c r="D6910" s="8">
        <f t="shared" ca="1" si="430"/>
        <v>-0.42141725985643935</v>
      </c>
      <c r="E6910" s="8">
        <f t="shared" ca="1" si="431"/>
        <v>10.30004667561378</v>
      </c>
    </row>
    <row r="6911" spans="1:5" x14ac:dyDescent="0.25">
      <c r="A6911" s="2">
        <v>6910</v>
      </c>
      <c r="B6911" s="8">
        <f t="shared" ca="1" si="428"/>
        <v>4.6732172122975788</v>
      </c>
      <c r="C6911" s="8">
        <f t="shared" ca="1" si="429"/>
        <v>19.346434424595159</v>
      </c>
      <c r="D6911" s="8">
        <f t="shared" ca="1" si="430"/>
        <v>0.41414990506402755</v>
      </c>
      <c r="E6911" s="8">
        <f t="shared" ca="1" si="431"/>
        <v>19.760584329659189</v>
      </c>
    </row>
    <row r="6912" spans="1:5" x14ac:dyDescent="0.25">
      <c r="A6912" s="2">
        <v>6911</v>
      </c>
      <c r="B6912" s="8">
        <f t="shared" ca="1" si="428"/>
        <v>-0.27917942045664174</v>
      </c>
      <c r="C6912" s="8">
        <f t="shared" ca="1" si="429"/>
        <v>9.441641159086716</v>
      </c>
      <c r="D6912" s="8">
        <f t="shared" ca="1" si="430"/>
        <v>-0.23231195665918772</v>
      </c>
      <c r="E6912" s="8">
        <f t="shared" ca="1" si="431"/>
        <v>9.2093292024275275</v>
      </c>
    </row>
    <row r="6913" spans="1:5" x14ac:dyDescent="0.25">
      <c r="A6913" s="2">
        <v>6912</v>
      </c>
      <c r="B6913" s="8">
        <f t="shared" ca="1" si="428"/>
        <v>-5.9117126392778303</v>
      </c>
      <c r="C6913" s="8">
        <f t="shared" ca="1" si="429"/>
        <v>-1.8234252785556606</v>
      </c>
      <c r="D6913" s="8">
        <f t="shared" ca="1" si="430"/>
        <v>-9.8087601335807156E-2</v>
      </c>
      <c r="E6913" s="8">
        <f t="shared" ca="1" si="431"/>
        <v>-1.9215128798914678</v>
      </c>
    </row>
    <row r="6914" spans="1:5" x14ac:dyDescent="0.25">
      <c r="A6914" s="2">
        <v>6913</v>
      </c>
      <c r="B6914" s="8">
        <f t="shared" ref="B6914:B6977" ca="1" si="432">NORMINV(RAND(),$H$2,$H$3)</f>
        <v>-2.4857801116588933</v>
      </c>
      <c r="C6914" s="8">
        <f t="shared" ref="C6914:C6977" ca="1" si="433">$H$6+$H$7*B6914</f>
        <v>5.0284397766822133</v>
      </c>
      <c r="D6914" s="8">
        <f t="shared" ca="1" si="430"/>
        <v>-0.17714814272197046</v>
      </c>
      <c r="E6914" s="8">
        <f t="shared" ca="1" si="431"/>
        <v>4.8512916339602432</v>
      </c>
    </row>
    <row r="6915" spans="1:5" x14ac:dyDescent="0.25">
      <c r="A6915" s="2">
        <v>6914</v>
      </c>
      <c r="B6915" s="8">
        <f t="shared" ca="1" si="432"/>
        <v>-3.940383990626668</v>
      </c>
      <c r="C6915" s="8">
        <f t="shared" ca="1" si="433"/>
        <v>2.119232018746664</v>
      </c>
      <c r="D6915" s="8">
        <f t="shared" ref="D6915:D6978" ca="1" si="434">NORMINV(RAND(),0,1)</f>
        <v>1.4737362711175239</v>
      </c>
      <c r="E6915" s="8">
        <f t="shared" ref="E6915:E6978" ca="1" si="435">$H$6+$H$7*B6915+D6915</f>
        <v>3.5929682898641877</v>
      </c>
    </row>
    <row r="6916" spans="1:5" x14ac:dyDescent="0.25">
      <c r="A6916" s="2">
        <v>6915</v>
      </c>
      <c r="B6916" s="8">
        <f t="shared" ca="1" si="432"/>
        <v>5.0579535511129814</v>
      </c>
      <c r="C6916" s="8">
        <f t="shared" ca="1" si="433"/>
        <v>20.115907102225961</v>
      </c>
      <c r="D6916" s="8">
        <f t="shared" ca="1" si="434"/>
        <v>1.0634200110756133</v>
      </c>
      <c r="E6916" s="8">
        <f t="shared" ca="1" si="435"/>
        <v>21.179327113301575</v>
      </c>
    </row>
    <row r="6917" spans="1:5" x14ac:dyDescent="0.25">
      <c r="A6917" s="2">
        <v>6916</v>
      </c>
      <c r="B6917" s="8">
        <f t="shared" ca="1" si="432"/>
        <v>-1.979081499324117</v>
      </c>
      <c r="C6917" s="8">
        <f t="shared" ca="1" si="433"/>
        <v>6.0418370013517659</v>
      </c>
      <c r="D6917" s="8">
        <f t="shared" ca="1" si="434"/>
        <v>5.9698318971330648E-2</v>
      </c>
      <c r="E6917" s="8">
        <f t="shared" ca="1" si="435"/>
        <v>6.1015353203230962</v>
      </c>
    </row>
    <row r="6918" spans="1:5" x14ac:dyDescent="0.25">
      <c r="A6918" s="2">
        <v>6917</v>
      </c>
      <c r="B6918" s="8">
        <f t="shared" ca="1" si="432"/>
        <v>-3.1489130661586713</v>
      </c>
      <c r="C6918" s="8">
        <f t="shared" ca="1" si="433"/>
        <v>3.7021738676826574</v>
      </c>
      <c r="D6918" s="8">
        <f t="shared" ca="1" si="434"/>
        <v>-2.8992594604143218E-2</v>
      </c>
      <c r="E6918" s="8">
        <f t="shared" ca="1" si="435"/>
        <v>3.6731812730785141</v>
      </c>
    </row>
    <row r="6919" spans="1:5" x14ac:dyDescent="0.25">
      <c r="A6919" s="2">
        <v>6918</v>
      </c>
      <c r="B6919" s="8">
        <f t="shared" ca="1" si="432"/>
        <v>-0.23629666485420653</v>
      </c>
      <c r="C6919" s="8">
        <f t="shared" ca="1" si="433"/>
        <v>9.5274066702915867</v>
      </c>
      <c r="D6919" s="8">
        <f t="shared" ca="1" si="434"/>
        <v>-0.33775086220036987</v>
      </c>
      <c r="E6919" s="8">
        <f t="shared" ca="1" si="435"/>
        <v>9.1896558080912172</v>
      </c>
    </row>
    <row r="6920" spans="1:5" x14ac:dyDescent="0.25">
      <c r="A6920" s="2">
        <v>6919</v>
      </c>
      <c r="B6920" s="8">
        <f t="shared" ca="1" si="432"/>
        <v>-7.106132583781676</v>
      </c>
      <c r="C6920" s="8">
        <f t="shared" ca="1" si="433"/>
        <v>-4.212265167563352</v>
      </c>
      <c r="D6920" s="8">
        <f t="shared" ca="1" si="434"/>
        <v>5.1688698539253217E-2</v>
      </c>
      <c r="E6920" s="8">
        <f t="shared" ca="1" si="435"/>
        <v>-4.1605764690240985</v>
      </c>
    </row>
    <row r="6921" spans="1:5" x14ac:dyDescent="0.25">
      <c r="A6921" s="2">
        <v>6920</v>
      </c>
      <c r="B6921" s="8">
        <f t="shared" ca="1" si="432"/>
        <v>3.8352051859972018</v>
      </c>
      <c r="C6921" s="8">
        <f t="shared" ca="1" si="433"/>
        <v>17.670410371994404</v>
      </c>
      <c r="D6921" s="8">
        <f t="shared" ca="1" si="434"/>
        <v>-0.74343315458833359</v>
      </c>
      <c r="E6921" s="8">
        <f t="shared" ca="1" si="435"/>
        <v>16.926977217406069</v>
      </c>
    </row>
    <row r="6922" spans="1:5" x14ac:dyDescent="0.25">
      <c r="A6922" s="2">
        <v>6921</v>
      </c>
      <c r="B6922" s="8">
        <f t="shared" ca="1" si="432"/>
        <v>2.8153086778028453</v>
      </c>
      <c r="C6922" s="8">
        <f t="shared" ca="1" si="433"/>
        <v>15.63061735560569</v>
      </c>
      <c r="D6922" s="8">
        <f t="shared" ca="1" si="434"/>
        <v>-1.9766961389779629</v>
      </c>
      <c r="E6922" s="8">
        <f t="shared" ca="1" si="435"/>
        <v>13.653921216627726</v>
      </c>
    </row>
    <row r="6923" spans="1:5" x14ac:dyDescent="0.25">
      <c r="A6923" s="2">
        <v>6922</v>
      </c>
      <c r="B6923" s="8">
        <f t="shared" ca="1" si="432"/>
        <v>-3.7414618015181311</v>
      </c>
      <c r="C6923" s="8">
        <f t="shared" ca="1" si="433"/>
        <v>2.5170763969637377</v>
      </c>
      <c r="D6923" s="8">
        <f t="shared" ca="1" si="434"/>
        <v>-1.0999744249475101</v>
      </c>
      <c r="E6923" s="8">
        <f t="shared" ca="1" si="435"/>
        <v>1.4171019720162277</v>
      </c>
    </row>
    <row r="6924" spans="1:5" x14ac:dyDescent="0.25">
      <c r="A6924" s="2">
        <v>6923</v>
      </c>
      <c r="B6924" s="8">
        <f t="shared" ca="1" si="432"/>
        <v>3.793031092253536</v>
      </c>
      <c r="C6924" s="8">
        <f t="shared" ca="1" si="433"/>
        <v>17.586062184507071</v>
      </c>
      <c r="D6924" s="8">
        <f t="shared" ca="1" si="434"/>
        <v>-1.448285586023212</v>
      </c>
      <c r="E6924" s="8">
        <f t="shared" ca="1" si="435"/>
        <v>16.13777659848386</v>
      </c>
    </row>
    <row r="6925" spans="1:5" x14ac:dyDescent="0.25">
      <c r="A6925" s="2">
        <v>6924</v>
      </c>
      <c r="B6925" s="8">
        <f t="shared" ca="1" si="432"/>
        <v>-9.9206042953167284</v>
      </c>
      <c r="C6925" s="8">
        <f t="shared" ca="1" si="433"/>
        <v>-9.8412085906334568</v>
      </c>
      <c r="D6925" s="8">
        <f t="shared" ca="1" si="434"/>
        <v>-0.53218933954440961</v>
      </c>
      <c r="E6925" s="8">
        <f t="shared" ca="1" si="435"/>
        <v>-10.373397930177866</v>
      </c>
    </row>
    <row r="6926" spans="1:5" x14ac:dyDescent="0.25">
      <c r="A6926" s="2">
        <v>6925</v>
      </c>
      <c r="B6926" s="8">
        <f t="shared" ca="1" si="432"/>
        <v>1.2497082967394026</v>
      </c>
      <c r="C6926" s="8">
        <f t="shared" ca="1" si="433"/>
        <v>12.499416593478806</v>
      </c>
      <c r="D6926" s="8">
        <f t="shared" ca="1" si="434"/>
        <v>0.28153988661093809</v>
      </c>
      <c r="E6926" s="8">
        <f t="shared" ca="1" si="435"/>
        <v>12.780956480089744</v>
      </c>
    </row>
    <row r="6927" spans="1:5" x14ac:dyDescent="0.25">
      <c r="A6927" s="2">
        <v>6926</v>
      </c>
      <c r="B6927" s="8">
        <f t="shared" ca="1" si="432"/>
        <v>1.1824596469191397</v>
      </c>
      <c r="C6927" s="8">
        <f t="shared" ca="1" si="433"/>
        <v>12.36491929383828</v>
      </c>
      <c r="D6927" s="8">
        <f t="shared" ca="1" si="434"/>
        <v>1.4040328011907499</v>
      </c>
      <c r="E6927" s="8">
        <f t="shared" ca="1" si="435"/>
        <v>13.768952095029031</v>
      </c>
    </row>
    <row r="6928" spans="1:5" x14ac:dyDescent="0.25">
      <c r="A6928" s="2">
        <v>6927</v>
      </c>
      <c r="B6928" s="8">
        <f t="shared" ca="1" si="432"/>
        <v>0.64410618903538097</v>
      </c>
      <c r="C6928" s="8">
        <f t="shared" ca="1" si="433"/>
        <v>11.288212378070762</v>
      </c>
      <c r="D6928" s="8">
        <f t="shared" ca="1" si="434"/>
        <v>-0.94057350054842404</v>
      </c>
      <c r="E6928" s="8">
        <f t="shared" ca="1" si="435"/>
        <v>10.347638877522337</v>
      </c>
    </row>
    <row r="6929" spans="1:5" x14ac:dyDescent="0.25">
      <c r="A6929" s="2">
        <v>6928</v>
      </c>
      <c r="B6929" s="8">
        <f t="shared" ca="1" si="432"/>
        <v>-3.2834879776035808</v>
      </c>
      <c r="C6929" s="8">
        <f t="shared" ca="1" si="433"/>
        <v>3.4330240447928384</v>
      </c>
      <c r="D6929" s="8">
        <f t="shared" ca="1" si="434"/>
        <v>-1.0435484063499989</v>
      </c>
      <c r="E6929" s="8">
        <f t="shared" ca="1" si="435"/>
        <v>2.3894756384428395</v>
      </c>
    </row>
    <row r="6930" spans="1:5" x14ac:dyDescent="0.25">
      <c r="A6930" s="2">
        <v>6929</v>
      </c>
      <c r="B6930" s="8">
        <f t="shared" ca="1" si="432"/>
        <v>-2.3152387976100117</v>
      </c>
      <c r="C6930" s="8">
        <f t="shared" ca="1" si="433"/>
        <v>5.3695224047799766</v>
      </c>
      <c r="D6930" s="8">
        <f t="shared" ca="1" si="434"/>
        <v>-0.4156548171933942</v>
      </c>
      <c r="E6930" s="8">
        <f t="shared" ca="1" si="435"/>
        <v>4.9538675875865827</v>
      </c>
    </row>
    <row r="6931" spans="1:5" x14ac:dyDescent="0.25">
      <c r="A6931" s="2">
        <v>6930</v>
      </c>
      <c r="B6931" s="8">
        <f t="shared" ca="1" si="432"/>
        <v>-1.5440403075715023</v>
      </c>
      <c r="C6931" s="8">
        <f t="shared" ca="1" si="433"/>
        <v>6.9119193848569953</v>
      </c>
      <c r="D6931" s="8">
        <f t="shared" ca="1" si="434"/>
        <v>0.42111935166865389</v>
      </c>
      <c r="E6931" s="8">
        <f t="shared" ca="1" si="435"/>
        <v>7.3330387365256495</v>
      </c>
    </row>
    <row r="6932" spans="1:5" x14ac:dyDescent="0.25">
      <c r="A6932" s="2">
        <v>6931</v>
      </c>
      <c r="B6932" s="8">
        <f t="shared" ca="1" si="432"/>
        <v>1.749402692107807</v>
      </c>
      <c r="C6932" s="8">
        <f t="shared" ca="1" si="433"/>
        <v>13.498805384215615</v>
      </c>
      <c r="D6932" s="8">
        <f t="shared" ca="1" si="434"/>
        <v>0.29446846129318804</v>
      </c>
      <c r="E6932" s="8">
        <f t="shared" ca="1" si="435"/>
        <v>13.793273845508804</v>
      </c>
    </row>
    <row r="6933" spans="1:5" x14ac:dyDescent="0.25">
      <c r="A6933" s="2">
        <v>6932</v>
      </c>
      <c r="B6933" s="8">
        <f t="shared" ca="1" si="432"/>
        <v>16.605445883346068</v>
      </c>
      <c r="C6933" s="8">
        <f t="shared" ca="1" si="433"/>
        <v>43.210891766692136</v>
      </c>
      <c r="D6933" s="8">
        <f t="shared" ca="1" si="434"/>
        <v>0.401685300101216</v>
      </c>
      <c r="E6933" s="8">
        <f t="shared" ca="1" si="435"/>
        <v>43.612577066793349</v>
      </c>
    </row>
    <row r="6934" spans="1:5" x14ac:dyDescent="0.25">
      <c r="A6934" s="2">
        <v>6933</v>
      </c>
      <c r="B6934" s="8">
        <f t="shared" ca="1" si="432"/>
        <v>-1.6947916204766229</v>
      </c>
      <c r="C6934" s="8">
        <f t="shared" ca="1" si="433"/>
        <v>6.6104167590467542</v>
      </c>
      <c r="D6934" s="8">
        <f t="shared" ca="1" si="434"/>
        <v>-1.0134287786417477</v>
      </c>
      <c r="E6934" s="8">
        <f t="shared" ca="1" si="435"/>
        <v>5.5969879804050064</v>
      </c>
    </row>
    <row r="6935" spans="1:5" x14ac:dyDescent="0.25">
      <c r="A6935" s="2">
        <v>6934</v>
      </c>
      <c r="B6935" s="8">
        <f t="shared" ca="1" si="432"/>
        <v>4.5567967567342818</v>
      </c>
      <c r="C6935" s="8">
        <f t="shared" ca="1" si="433"/>
        <v>19.113593513468565</v>
      </c>
      <c r="D6935" s="8">
        <f t="shared" ca="1" si="434"/>
        <v>0.74196387036470801</v>
      </c>
      <c r="E6935" s="8">
        <f t="shared" ca="1" si="435"/>
        <v>19.855557383833272</v>
      </c>
    </row>
    <row r="6936" spans="1:5" x14ac:dyDescent="0.25">
      <c r="A6936" s="2">
        <v>6935</v>
      </c>
      <c r="B6936" s="8">
        <f t="shared" ca="1" si="432"/>
        <v>-7.4053676085349194</v>
      </c>
      <c r="C6936" s="8">
        <f t="shared" ca="1" si="433"/>
        <v>-4.8107352170698388</v>
      </c>
      <c r="D6936" s="8">
        <f t="shared" ca="1" si="434"/>
        <v>5.4726959387410033E-2</v>
      </c>
      <c r="E6936" s="8">
        <f t="shared" ca="1" si="435"/>
        <v>-4.7560082576824287</v>
      </c>
    </row>
    <row r="6937" spans="1:5" x14ac:dyDescent="0.25">
      <c r="A6937" s="2">
        <v>6936</v>
      </c>
      <c r="B6937" s="8">
        <f t="shared" ca="1" si="432"/>
        <v>5.9967904750426477</v>
      </c>
      <c r="C6937" s="8">
        <f t="shared" ca="1" si="433"/>
        <v>21.993580950085295</v>
      </c>
      <c r="D6937" s="8">
        <f t="shared" ca="1" si="434"/>
        <v>0.83445664148155341</v>
      </c>
      <c r="E6937" s="8">
        <f t="shared" ca="1" si="435"/>
        <v>22.828037591566847</v>
      </c>
    </row>
    <row r="6938" spans="1:5" x14ac:dyDescent="0.25">
      <c r="A6938" s="2">
        <v>6937</v>
      </c>
      <c r="B6938" s="8">
        <f t="shared" ca="1" si="432"/>
        <v>4.3670178867801894</v>
      </c>
      <c r="C6938" s="8">
        <f t="shared" ca="1" si="433"/>
        <v>18.734035773560379</v>
      </c>
      <c r="D6938" s="8">
        <f t="shared" ca="1" si="434"/>
        <v>0.80759445704774546</v>
      </c>
      <c r="E6938" s="8">
        <f t="shared" ca="1" si="435"/>
        <v>19.541630230608124</v>
      </c>
    </row>
    <row r="6939" spans="1:5" x14ac:dyDescent="0.25">
      <c r="A6939" s="2">
        <v>6938</v>
      </c>
      <c r="B6939" s="8">
        <f t="shared" ca="1" si="432"/>
        <v>-0.41999514110581032</v>
      </c>
      <c r="C6939" s="8">
        <f t="shared" ca="1" si="433"/>
        <v>9.1600097177883786</v>
      </c>
      <c r="D6939" s="8">
        <f t="shared" ca="1" si="434"/>
        <v>-6.141238482758142E-2</v>
      </c>
      <c r="E6939" s="8">
        <f t="shared" ca="1" si="435"/>
        <v>9.0985973329607965</v>
      </c>
    </row>
    <row r="6940" spans="1:5" x14ac:dyDescent="0.25">
      <c r="A6940" s="2">
        <v>6939</v>
      </c>
      <c r="B6940" s="8">
        <f t="shared" ca="1" si="432"/>
        <v>-2.4901029773988039</v>
      </c>
      <c r="C6940" s="8">
        <f t="shared" ca="1" si="433"/>
        <v>5.0197940452023921</v>
      </c>
      <c r="D6940" s="8">
        <f t="shared" ca="1" si="434"/>
        <v>-0.48357185734180741</v>
      </c>
      <c r="E6940" s="8">
        <f t="shared" ca="1" si="435"/>
        <v>4.5362221878605844</v>
      </c>
    </row>
    <row r="6941" spans="1:5" x14ac:dyDescent="0.25">
      <c r="A6941" s="2">
        <v>6940</v>
      </c>
      <c r="B6941" s="8">
        <f t="shared" ca="1" si="432"/>
        <v>1.4715916104483253</v>
      </c>
      <c r="C6941" s="8">
        <f t="shared" ca="1" si="433"/>
        <v>12.94318322089665</v>
      </c>
      <c r="D6941" s="8">
        <f t="shared" ca="1" si="434"/>
        <v>-1.6760759691973528</v>
      </c>
      <c r="E6941" s="8">
        <f t="shared" ca="1" si="435"/>
        <v>11.267107251699297</v>
      </c>
    </row>
    <row r="6942" spans="1:5" x14ac:dyDescent="0.25">
      <c r="A6942" s="2">
        <v>6941</v>
      </c>
      <c r="B6942" s="8">
        <f t="shared" ca="1" si="432"/>
        <v>-8.7020180947382002</v>
      </c>
      <c r="C6942" s="8">
        <f t="shared" ca="1" si="433"/>
        <v>-7.4040361894764004</v>
      </c>
      <c r="D6942" s="8">
        <f t="shared" ca="1" si="434"/>
        <v>-0.65181853004923129</v>
      </c>
      <c r="E6942" s="8">
        <f t="shared" ca="1" si="435"/>
        <v>-8.055854719525632</v>
      </c>
    </row>
    <row r="6943" spans="1:5" x14ac:dyDescent="0.25">
      <c r="A6943" s="2">
        <v>6942</v>
      </c>
      <c r="B6943" s="8">
        <f t="shared" ca="1" si="432"/>
        <v>5.9365251498025504</v>
      </c>
      <c r="C6943" s="8">
        <f t="shared" ca="1" si="433"/>
        <v>21.873050299605101</v>
      </c>
      <c r="D6943" s="8">
        <f t="shared" ca="1" si="434"/>
        <v>-0.18836488158752415</v>
      </c>
      <c r="E6943" s="8">
        <f t="shared" ca="1" si="435"/>
        <v>21.684685418017576</v>
      </c>
    </row>
    <row r="6944" spans="1:5" x14ac:dyDescent="0.25">
      <c r="A6944" s="2">
        <v>6943</v>
      </c>
      <c r="B6944" s="8">
        <f t="shared" ca="1" si="432"/>
        <v>9.4423300813733864</v>
      </c>
      <c r="C6944" s="8">
        <f t="shared" ca="1" si="433"/>
        <v>28.884660162746773</v>
      </c>
      <c r="D6944" s="8">
        <f t="shared" ca="1" si="434"/>
        <v>-0.24251323050870568</v>
      </c>
      <c r="E6944" s="8">
        <f t="shared" ca="1" si="435"/>
        <v>28.642146932238067</v>
      </c>
    </row>
    <row r="6945" spans="1:5" x14ac:dyDescent="0.25">
      <c r="A6945" s="2">
        <v>6944</v>
      </c>
      <c r="B6945" s="8">
        <f t="shared" ca="1" si="432"/>
        <v>0.51389799290140847</v>
      </c>
      <c r="C6945" s="8">
        <f t="shared" ca="1" si="433"/>
        <v>11.027795985802817</v>
      </c>
      <c r="D6945" s="8">
        <f t="shared" ca="1" si="434"/>
        <v>-1.0569491114225691</v>
      </c>
      <c r="E6945" s="8">
        <f t="shared" ca="1" si="435"/>
        <v>9.9708468743802481</v>
      </c>
    </row>
    <row r="6946" spans="1:5" x14ac:dyDescent="0.25">
      <c r="A6946" s="2">
        <v>6945</v>
      </c>
      <c r="B6946" s="8">
        <f t="shared" ca="1" si="432"/>
        <v>-0.3758220593213818</v>
      </c>
      <c r="C6946" s="8">
        <f t="shared" ca="1" si="433"/>
        <v>9.2483558813572362</v>
      </c>
      <c r="D6946" s="8">
        <f t="shared" ca="1" si="434"/>
        <v>2.7966670712644883</v>
      </c>
      <c r="E6946" s="8">
        <f t="shared" ca="1" si="435"/>
        <v>12.045022952621725</v>
      </c>
    </row>
    <row r="6947" spans="1:5" x14ac:dyDescent="0.25">
      <c r="A6947" s="2">
        <v>6946</v>
      </c>
      <c r="B6947" s="8">
        <f t="shared" ca="1" si="432"/>
        <v>3.871505455682049</v>
      </c>
      <c r="C6947" s="8">
        <f t="shared" ca="1" si="433"/>
        <v>17.743010911364099</v>
      </c>
      <c r="D6947" s="8">
        <f t="shared" ca="1" si="434"/>
        <v>0.74112154940586195</v>
      </c>
      <c r="E6947" s="8">
        <f t="shared" ca="1" si="435"/>
        <v>18.48413246076996</v>
      </c>
    </row>
    <row r="6948" spans="1:5" x14ac:dyDescent="0.25">
      <c r="A6948" s="2">
        <v>6947</v>
      </c>
      <c r="B6948" s="8">
        <f t="shared" ca="1" si="432"/>
        <v>-5.3908489261648604</v>
      </c>
      <c r="C6948" s="8">
        <f t="shared" ca="1" si="433"/>
        <v>-0.78169785232972089</v>
      </c>
      <c r="D6948" s="8">
        <f t="shared" ca="1" si="434"/>
        <v>-0.49076044521411794</v>
      </c>
      <c r="E6948" s="8">
        <f t="shared" ca="1" si="435"/>
        <v>-1.2724582975438388</v>
      </c>
    </row>
    <row r="6949" spans="1:5" x14ac:dyDescent="0.25">
      <c r="A6949" s="2">
        <v>6948</v>
      </c>
      <c r="B6949" s="8">
        <f t="shared" ca="1" si="432"/>
        <v>-0.44010470673671498</v>
      </c>
      <c r="C6949" s="8">
        <f t="shared" ca="1" si="433"/>
        <v>9.1197905865265696</v>
      </c>
      <c r="D6949" s="8">
        <f t="shared" ca="1" si="434"/>
        <v>0.86494935213333979</v>
      </c>
      <c r="E6949" s="8">
        <f t="shared" ca="1" si="435"/>
        <v>9.9847399386599101</v>
      </c>
    </row>
    <row r="6950" spans="1:5" x14ac:dyDescent="0.25">
      <c r="A6950" s="2">
        <v>6949</v>
      </c>
      <c r="B6950" s="8">
        <f t="shared" ca="1" si="432"/>
        <v>-0.58665151696759044</v>
      </c>
      <c r="C6950" s="8">
        <f t="shared" ca="1" si="433"/>
        <v>8.8266969660648193</v>
      </c>
      <c r="D6950" s="8">
        <f t="shared" ca="1" si="434"/>
        <v>-0.75312044013996082</v>
      </c>
      <c r="E6950" s="8">
        <f t="shared" ca="1" si="435"/>
        <v>8.0735765259248584</v>
      </c>
    </row>
    <row r="6951" spans="1:5" x14ac:dyDescent="0.25">
      <c r="A6951" s="2">
        <v>6950</v>
      </c>
      <c r="B6951" s="8">
        <f t="shared" ca="1" si="432"/>
        <v>-2.8099862850277519</v>
      </c>
      <c r="C6951" s="8">
        <f t="shared" ca="1" si="433"/>
        <v>4.3800274299444961</v>
      </c>
      <c r="D6951" s="8">
        <f t="shared" ca="1" si="434"/>
        <v>0.29353559703480575</v>
      </c>
      <c r="E6951" s="8">
        <f t="shared" ca="1" si="435"/>
        <v>4.673563026979302</v>
      </c>
    </row>
    <row r="6952" spans="1:5" x14ac:dyDescent="0.25">
      <c r="A6952" s="2">
        <v>6951</v>
      </c>
      <c r="B6952" s="8">
        <f t="shared" ca="1" si="432"/>
        <v>-0.324115740382246</v>
      </c>
      <c r="C6952" s="8">
        <f t="shared" ca="1" si="433"/>
        <v>9.3517685192355078</v>
      </c>
      <c r="D6952" s="8">
        <f t="shared" ca="1" si="434"/>
        <v>0.88818234863730539</v>
      </c>
      <c r="E6952" s="8">
        <f t="shared" ca="1" si="435"/>
        <v>10.239950867872814</v>
      </c>
    </row>
    <row r="6953" spans="1:5" x14ac:dyDescent="0.25">
      <c r="A6953" s="2">
        <v>6952</v>
      </c>
      <c r="B6953" s="8">
        <f t="shared" ca="1" si="432"/>
        <v>-10.943210742298339</v>
      </c>
      <c r="C6953" s="8">
        <f t="shared" ca="1" si="433"/>
        <v>-11.886421484596678</v>
      </c>
      <c r="D6953" s="8">
        <f t="shared" ca="1" si="434"/>
        <v>-9.8664184898028959E-2</v>
      </c>
      <c r="E6953" s="8">
        <f t="shared" ca="1" si="435"/>
        <v>-11.985085669494707</v>
      </c>
    </row>
    <row r="6954" spans="1:5" x14ac:dyDescent="0.25">
      <c r="A6954" s="2">
        <v>6953</v>
      </c>
      <c r="B6954" s="8">
        <f t="shared" ca="1" si="432"/>
        <v>5.2719101897725684</v>
      </c>
      <c r="C6954" s="8">
        <f t="shared" ca="1" si="433"/>
        <v>20.543820379545139</v>
      </c>
      <c r="D6954" s="8">
        <f t="shared" ca="1" si="434"/>
        <v>0.64626197238083638</v>
      </c>
      <c r="E6954" s="8">
        <f t="shared" ca="1" si="435"/>
        <v>21.190082351925977</v>
      </c>
    </row>
    <row r="6955" spans="1:5" x14ac:dyDescent="0.25">
      <c r="A6955" s="2">
        <v>6954</v>
      </c>
      <c r="B6955" s="8">
        <f t="shared" ca="1" si="432"/>
        <v>4.2042672390964846</v>
      </c>
      <c r="C6955" s="8">
        <f t="shared" ca="1" si="433"/>
        <v>18.408534478192969</v>
      </c>
      <c r="D6955" s="8">
        <f t="shared" ca="1" si="434"/>
        <v>-1.5071211492381162</v>
      </c>
      <c r="E6955" s="8">
        <f t="shared" ca="1" si="435"/>
        <v>16.901413328954852</v>
      </c>
    </row>
    <row r="6956" spans="1:5" x14ac:dyDescent="0.25">
      <c r="A6956" s="2">
        <v>6955</v>
      </c>
      <c r="B6956" s="8">
        <f t="shared" ca="1" si="432"/>
        <v>2.9926609200970029</v>
      </c>
      <c r="C6956" s="8">
        <f t="shared" ca="1" si="433"/>
        <v>15.985321840194006</v>
      </c>
      <c r="D6956" s="8">
        <f t="shared" ca="1" si="434"/>
        <v>1.1976148214953846</v>
      </c>
      <c r="E6956" s="8">
        <f t="shared" ca="1" si="435"/>
        <v>17.182936661689389</v>
      </c>
    </row>
    <row r="6957" spans="1:5" x14ac:dyDescent="0.25">
      <c r="A6957" s="2">
        <v>6956</v>
      </c>
      <c r="B6957" s="8">
        <f t="shared" ca="1" si="432"/>
        <v>0.11809863461015853</v>
      </c>
      <c r="C6957" s="8">
        <f t="shared" ca="1" si="433"/>
        <v>10.236197269220318</v>
      </c>
      <c r="D6957" s="8">
        <f t="shared" ca="1" si="434"/>
        <v>-0.53805157761252087</v>
      </c>
      <c r="E6957" s="8">
        <f t="shared" ca="1" si="435"/>
        <v>9.698145691607797</v>
      </c>
    </row>
    <row r="6958" spans="1:5" x14ac:dyDescent="0.25">
      <c r="A6958" s="2">
        <v>6957</v>
      </c>
      <c r="B6958" s="8">
        <f t="shared" ca="1" si="432"/>
        <v>-0.11632473765736435</v>
      </c>
      <c r="C6958" s="8">
        <f t="shared" ca="1" si="433"/>
        <v>9.7673505246852717</v>
      </c>
      <c r="D6958" s="8">
        <f t="shared" ca="1" si="434"/>
        <v>-1.7407440021633176</v>
      </c>
      <c r="E6958" s="8">
        <f t="shared" ca="1" si="435"/>
        <v>8.0266065225219538</v>
      </c>
    </row>
    <row r="6959" spans="1:5" x14ac:dyDescent="0.25">
      <c r="A6959" s="2">
        <v>6958</v>
      </c>
      <c r="B6959" s="8">
        <f t="shared" ca="1" si="432"/>
        <v>-0.29037564359097395</v>
      </c>
      <c r="C6959" s="8">
        <f t="shared" ca="1" si="433"/>
        <v>9.4192487128180513</v>
      </c>
      <c r="D6959" s="8">
        <f t="shared" ca="1" si="434"/>
        <v>0.64791644149305017</v>
      </c>
      <c r="E6959" s="8">
        <f t="shared" ca="1" si="435"/>
        <v>10.067165154311102</v>
      </c>
    </row>
    <row r="6960" spans="1:5" x14ac:dyDescent="0.25">
      <c r="A6960" s="2">
        <v>6959</v>
      </c>
      <c r="B6960" s="8">
        <f t="shared" ca="1" si="432"/>
        <v>2.4741216197783222</v>
      </c>
      <c r="C6960" s="8">
        <f t="shared" ca="1" si="433"/>
        <v>14.948243239556644</v>
      </c>
      <c r="D6960" s="8">
        <f t="shared" ca="1" si="434"/>
        <v>-1.1678563142173934</v>
      </c>
      <c r="E6960" s="8">
        <f t="shared" ca="1" si="435"/>
        <v>13.780386925339251</v>
      </c>
    </row>
    <row r="6961" spans="1:5" x14ac:dyDescent="0.25">
      <c r="A6961" s="2">
        <v>6960</v>
      </c>
      <c r="B6961" s="8">
        <f t="shared" ca="1" si="432"/>
        <v>7.3748671522050255</v>
      </c>
      <c r="C6961" s="8">
        <f t="shared" ca="1" si="433"/>
        <v>24.749734304410051</v>
      </c>
      <c r="D6961" s="8">
        <f t="shared" ca="1" si="434"/>
        <v>0.9675743966959105</v>
      </c>
      <c r="E6961" s="8">
        <f t="shared" ca="1" si="435"/>
        <v>25.71730870110596</v>
      </c>
    </row>
    <row r="6962" spans="1:5" x14ac:dyDescent="0.25">
      <c r="A6962" s="2">
        <v>6961</v>
      </c>
      <c r="B6962" s="8">
        <f t="shared" ca="1" si="432"/>
        <v>3.1942975847080435</v>
      </c>
      <c r="C6962" s="8">
        <f t="shared" ca="1" si="433"/>
        <v>16.388595169416085</v>
      </c>
      <c r="D6962" s="8">
        <f t="shared" ca="1" si="434"/>
        <v>1.5876008222596492</v>
      </c>
      <c r="E6962" s="8">
        <f t="shared" ca="1" si="435"/>
        <v>17.976195991675734</v>
      </c>
    </row>
    <row r="6963" spans="1:5" x14ac:dyDescent="0.25">
      <c r="A6963" s="2">
        <v>6962</v>
      </c>
      <c r="B6963" s="8">
        <f t="shared" ca="1" si="432"/>
        <v>2.8820708818199101</v>
      </c>
      <c r="C6963" s="8">
        <f t="shared" ca="1" si="433"/>
        <v>15.76414176363982</v>
      </c>
      <c r="D6963" s="8">
        <f t="shared" ca="1" si="434"/>
        <v>-0.63728189033832339</v>
      </c>
      <c r="E6963" s="8">
        <f t="shared" ca="1" si="435"/>
        <v>15.126859873301497</v>
      </c>
    </row>
    <row r="6964" spans="1:5" x14ac:dyDescent="0.25">
      <c r="A6964" s="2">
        <v>6963</v>
      </c>
      <c r="B6964" s="8">
        <f t="shared" ca="1" si="432"/>
        <v>9.2076364822174153</v>
      </c>
      <c r="C6964" s="8">
        <f t="shared" ca="1" si="433"/>
        <v>28.415272964434831</v>
      </c>
      <c r="D6964" s="8">
        <f t="shared" ca="1" si="434"/>
        <v>-0.164992098926486</v>
      </c>
      <c r="E6964" s="8">
        <f t="shared" ca="1" si="435"/>
        <v>28.250280865508344</v>
      </c>
    </row>
    <row r="6965" spans="1:5" x14ac:dyDescent="0.25">
      <c r="A6965" s="2">
        <v>6964</v>
      </c>
      <c r="B6965" s="8">
        <f t="shared" ca="1" si="432"/>
        <v>4.4268372047557421</v>
      </c>
      <c r="C6965" s="8">
        <f t="shared" ca="1" si="433"/>
        <v>18.853674409511484</v>
      </c>
      <c r="D6965" s="8">
        <f t="shared" ca="1" si="434"/>
        <v>1.1433949740542961</v>
      </c>
      <c r="E6965" s="8">
        <f t="shared" ca="1" si="435"/>
        <v>19.99706938356578</v>
      </c>
    </row>
    <row r="6966" spans="1:5" x14ac:dyDescent="0.25">
      <c r="A6966" s="2">
        <v>6965</v>
      </c>
      <c r="B6966" s="8">
        <f t="shared" ca="1" si="432"/>
        <v>4.0793465419884187</v>
      </c>
      <c r="C6966" s="8">
        <f t="shared" ca="1" si="433"/>
        <v>18.158693083976836</v>
      </c>
      <c r="D6966" s="8">
        <f t="shared" ca="1" si="434"/>
        <v>-2.0888822712401978</v>
      </c>
      <c r="E6966" s="8">
        <f t="shared" ca="1" si="435"/>
        <v>16.069810812736637</v>
      </c>
    </row>
    <row r="6967" spans="1:5" x14ac:dyDescent="0.25">
      <c r="A6967" s="2">
        <v>6966</v>
      </c>
      <c r="B6967" s="8">
        <f t="shared" ca="1" si="432"/>
        <v>15.367356963629287</v>
      </c>
      <c r="C6967" s="8">
        <f t="shared" ca="1" si="433"/>
        <v>40.734713927258575</v>
      </c>
      <c r="D6967" s="8">
        <f t="shared" ca="1" si="434"/>
        <v>0.20072760976986909</v>
      </c>
      <c r="E6967" s="8">
        <f t="shared" ca="1" si="435"/>
        <v>40.935441537028446</v>
      </c>
    </row>
    <row r="6968" spans="1:5" x14ac:dyDescent="0.25">
      <c r="A6968" s="2">
        <v>6967</v>
      </c>
      <c r="B6968" s="8">
        <f t="shared" ca="1" si="432"/>
        <v>2.1428494867508787</v>
      </c>
      <c r="C6968" s="8">
        <f t="shared" ca="1" si="433"/>
        <v>14.285698973501757</v>
      </c>
      <c r="D6968" s="8">
        <f t="shared" ca="1" si="434"/>
        <v>1.3023344614925751</v>
      </c>
      <c r="E6968" s="8">
        <f t="shared" ca="1" si="435"/>
        <v>15.588033434994333</v>
      </c>
    </row>
    <row r="6969" spans="1:5" x14ac:dyDescent="0.25">
      <c r="A6969" s="2">
        <v>6968</v>
      </c>
      <c r="B6969" s="8">
        <f t="shared" ca="1" si="432"/>
        <v>-2.0630053446733805</v>
      </c>
      <c r="C6969" s="8">
        <f t="shared" ca="1" si="433"/>
        <v>5.873989310653239</v>
      </c>
      <c r="D6969" s="8">
        <f t="shared" ca="1" si="434"/>
        <v>-0.5501588371493209</v>
      </c>
      <c r="E6969" s="8">
        <f t="shared" ca="1" si="435"/>
        <v>5.3238304735039179</v>
      </c>
    </row>
    <row r="6970" spans="1:5" x14ac:dyDescent="0.25">
      <c r="A6970" s="2">
        <v>6969</v>
      </c>
      <c r="B6970" s="8">
        <f t="shared" ca="1" si="432"/>
        <v>4.6054926598547876</v>
      </c>
      <c r="C6970" s="8">
        <f t="shared" ca="1" si="433"/>
        <v>19.210985319709575</v>
      </c>
      <c r="D6970" s="8">
        <f t="shared" ca="1" si="434"/>
        <v>-6.9347160213520512E-2</v>
      </c>
      <c r="E6970" s="8">
        <f t="shared" ca="1" si="435"/>
        <v>19.141638159496054</v>
      </c>
    </row>
    <row r="6971" spans="1:5" x14ac:dyDescent="0.25">
      <c r="A6971" s="2">
        <v>6970</v>
      </c>
      <c r="B6971" s="8">
        <f t="shared" ca="1" si="432"/>
        <v>-10.363207281138898</v>
      </c>
      <c r="C6971" s="8">
        <f t="shared" ca="1" si="433"/>
        <v>-10.726414562277796</v>
      </c>
      <c r="D6971" s="8">
        <f t="shared" ca="1" si="434"/>
        <v>-0.56379337322893652</v>
      </c>
      <c r="E6971" s="8">
        <f t="shared" ca="1" si="435"/>
        <v>-11.290207935506732</v>
      </c>
    </row>
    <row r="6972" spans="1:5" x14ac:dyDescent="0.25">
      <c r="A6972" s="2">
        <v>6971</v>
      </c>
      <c r="B6972" s="8">
        <f t="shared" ca="1" si="432"/>
        <v>-5.5437552866363973</v>
      </c>
      <c r="C6972" s="8">
        <f t="shared" ca="1" si="433"/>
        <v>-1.0875105732727945</v>
      </c>
      <c r="D6972" s="8">
        <f t="shared" ca="1" si="434"/>
        <v>0.24227371441126525</v>
      </c>
      <c r="E6972" s="8">
        <f t="shared" ca="1" si="435"/>
        <v>-0.84523685886152933</v>
      </c>
    </row>
    <row r="6973" spans="1:5" x14ac:dyDescent="0.25">
      <c r="A6973" s="2">
        <v>6972</v>
      </c>
      <c r="B6973" s="8">
        <f t="shared" ca="1" si="432"/>
        <v>-0.33035808795239491</v>
      </c>
      <c r="C6973" s="8">
        <f t="shared" ca="1" si="433"/>
        <v>9.3392838240952099</v>
      </c>
      <c r="D6973" s="8">
        <f t="shared" ca="1" si="434"/>
        <v>1.9996356994846423</v>
      </c>
      <c r="E6973" s="8">
        <f t="shared" ca="1" si="435"/>
        <v>11.338919523579852</v>
      </c>
    </row>
    <row r="6974" spans="1:5" x14ac:dyDescent="0.25">
      <c r="A6974" s="2">
        <v>6973</v>
      </c>
      <c r="B6974" s="8">
        <f t="shared" ca="1" si="432"/>
        <v>-4.7744842516107298</v>
      </c>
      <c r="C6974" s="8">
        <f t="shared" ca="1" si="433"/>
        <v>0.45103149677854049</v>
      </c>
      <c r="D6974" s="8">
        <f t="shared" ca="1" si="434"/>
        <v>0.14793772236480443</v>
      </c>
      <c r="E6974" s="8">
        <f t="shared" ca="1" si="435"/>
        <v>0.59896921914334489</v>
      </c>
    </row>
    <row r="6975" spans="1:5" x14ac:dyDescent="0.25">
      <c r="A6975" s="2">
        <v>6974</v>
      </c>
      <c r="B6975" s="8">
        <f t="shared" ca="1" si="432"/>
        <v>-4.8615119127227526</v>
      </c>
      <c r="C6975" s="8">
        <f t="shared" ca="1" si="433"/>
        <v>0.27697617455449475</v>
      </c>
      <c r="D6975" s="8">
        <f t="shared" ca="1" si="434"/>
        <v>-0.86276344142930406</v>
      </c>
      <c r="E6975" s="8">
        <f t="shared" ca="1" si="435"/>
        <v>-0.58578726687480931</v>
      </c>
    </row>
    <row r="6976" spans="1:5" x14ac:dyDescent="0.25">
      <c r="A6976" s="2">
        <v>6975</v>
      </c>
      <c r="B6976" s="8">
        <f t="shared" ca="1" si="432"/>
        <v>-1.3046219328467987</v>
      </c>
      <c r="C6976" s="8">
        <f t="shared" ca="1" si="433"/>
        <v>7.3907561343064021</v>
      </c>
      <c r="D6976" s="8">
        <f t="shared" ca="1" si="434"/>
        <v>4.124552270493486E-2</v>
      </c>
      <c r="E6976" s="8">
        <f t="shared" ca="1" si="435"/>
        <v>7.4320016570113365</v>
      </c>
    </row>
    <row r="6977" spans="1:5" x14ac:dyDescent="0.25">
      <c r="A6977" s="2">
        <v>6976</v>
      </c>
      <c r="B6977" s="8">
        <f t="shared" ca="1" si="432"/>
        <v>-11.7969165482783</v>
      </c>
      <c r="C6977" s="8">
        <f t="shared" ca="1" si="433"/>
        <v>-13.593833096556601</v>
      </c>
      <c r="D6977" s="8">
        <f t="shared" ca="1" si="434"/>
        <v>0.81554987866616868</v>
      </c>
      <c r="E6977" s="8">
        <f t="shared" ca="1" si="435"/>
        <v>-12.778283217890433</v>
      </c>
    </row>
    <row r="6978" spans="1:5" x14ac:dyDescent="0.25">
      <c r="A6978" s="2">
        <v>6977</v>
      </c>
      <c r="B6978" s="8">
        <f t="shared" ref="B6978:B7041" ca="1" si="436">NORMINV(RAND(),$H$2,$H$3)</f>
        <v>1.2147423334522351</v>
      </c>
      <c r="C6978" s="8">
        <f t="shared" ref="C6978:C7041" ca="1" si="437">$H$6+$H$7*B6978</f>
        <v>12.42948466690447</v>
      </c>
      <c r="D6978" s="8">
        <f t="shared" ca="1" si="434"/>
        <v>1.026895626076646</v>
      </c>
      <c r="E6978" s="8">
        <f t="shared" ca="1" si="435"/>
        <v>13.456380292981116</v>
      </c>
    </row>
    <row r="6979" spans="1:5" x14ac:dyDescent="0.25">
      <c r="A6979" s="2">
        <v>6978</v>
      </c>
      <c r="B6979" s="8">
        <f t="shared" ca="1" si="436"/>
        <v>-4.8104964552550538</v>
      </c>
      <c r="C6979" s="8">
        <f t="shared" ca="1" si="437"/>
        <v>0.37900708948989248</v>
      </c>
      <c r="D6979" s="8">
        <f t="shared" ref="D6979:D7042" ca="1" si="438">NORMINV(RAND(),0,1)</f>
        <v>-1.3095599623597702</v>
      </c>
      <c r="E6979" s="8">
        <f t="shared" ref="E6979:E7042" ca="1" si="439">$H$6+$H$7*B6979+D6979</f>
        <v>-0.93055287286987776</v>
      </c>
    </row>
    <row r="6980" spans="1:5" x14ac:dyDescent="0.25">
      <c r="A6980" s="2">
        <v>6979</v>
      </c>
      <c r="B6980" s="8">
        <f t="shared" ca="1" si="436"/>
        <v>-4.1368011824895898</v>
      </c>
      <c r="C6980" s="8">
        <f t="shared" ca="1" si="437"/>
        <v>1.7263976350208203</v>
      </c>
      <c r="D6980" s="8">
        <f t="shared" ca="1" si="438"/>
        <v>0.35347425628193463</v>
      </c>
      <c r="E6980" s="8">
        <f t="shared" ca="1" si="439"/>
        <v>2.079871891302755</v>
      </c>
    </row>
    <row r="6981" spans="1:5" x14ac:dyDescent="0.25">
      <c r="A6981" s="2">
        <v>6980</v>
      </c>
      <c r="B6981" s="8">
        <f t="shared" ca="1" si="436"/>
        <v>5.7628455015831115</v>
      </c>
      <c r="C6981" s="8">
        <f t="shared" ca="1" si="437"/>
        <v>21.525691003166223</v>
      </c>
      <c r="D6981" s="8">
        <f t="shared" ca="1" si="438"/>
        <v>-1.3863558674873298</v>
      </c>
      <c r="E6981" s="8">
        <f t="shared" ca="1" si="439"/>
        <v>20.139335135678895</v>
      </c>
    </row>
    <row r="6982" spans="1:5" x14ac:dyDescent="0.25">
      <c r="A6982" s="2">
        <v>6981</v>
      </c>
      <c r="B6982" s="8">
        <f t="shared" ca="1" si="436"/>
        <v>-5.749057051607088</v>
      </c>
      <c r="C6982" s="8">
        <f t="shared" ca="1" si="437"/>
        <v>-1.498114103214176</v>
      </c>
      <c r="D6982" s="8">
        <f t="shared" ca="1" si="438"/>
        <v>0.15468015936129298</v>
      </c>
      <c r="E6982" s="8">
        <f t="shared" ca="1" si="439"/>
        <v>-1.3434339438528831</v>
      </c>
    </row>
    <row r="6983" spans="1:5" x14ac:dyDescent="0.25">
      <c r="A6983" s="2">
        <v>6982</v>
      </c>
      <c r="B6983" s="8">
        <f t="shared" ca="1" si="436"/>
        <v>7.5629843556915164</v>
      </c>
      <c r="C6983" s="8">
        <f t="shared" ca="1" si="437"/>
        <v>25.125968711383031</v>
      </c>
      <c r="D6983" s="8">
        <f t="shared" ca="1" si="438"/>
        <v>-0.87734304851569356</v>
      </c>
      <c r="E6983" s="8">
        <f t="shared" ca="1" si="439"/>
        <v>24.248625662867337</v>
      </c>
    </row>
    <row r="6984" spans="1:5" x14ac:dyDescent="0.25">
      <c r="A6984" s="2">
        <v>6983</v>
      </c>
      <c r="B6984" s="8">
        <f t="shared" ca="1" si="436"/>
        <v>1.9058861567446042</v>
      </c>
      <c r="C6984" s="8">
        <f t="shared" ca="1" si="437"/>
        <v>13.811772313489207</v>
      </c>
      <c r="D6984" s="8">
        <f t="shared" ca="1" si="438"/>
        <v>-0.23674764710002544</v>
      </c>
      <c r="E6984" s="8">
        <f t="shared" ca="1" si="439"/>
        <v>13.575024666389181</v>
      </c>
    </row>
    <row r="6985" spans="1:5" x14ac:dyDescent="0.25">
      <c r="A6985" s="2">
        <v>6984</v>
      </c>
      <c r="B6985" s="8">
        <f t="shared" ca="1" si="436"/>
        <v>-0.27375156133427359</v>
      </c>
      <c r="C6985" s="8">
        <f t="shared" ca="1" si="437"/>
        <v>9.4524968773314519</v>
      </c>
      <c r="D6985" s="8">
        <f t="shared" ca="1" si="438"/>
        <v>0.63111409821539299</v>
      </c>
      <c r="E6985" s="8">
        <f t="shared" ca="1" si="439"/>
        <v>10.083610975546845</v>
      </c>
    </row>
    <row r="6986" spans="1:5" x14ac:dyDescent="0.25">
      <c r="A6986" s="2">
        <v>6985</v>
      </c>
      <c r="B6986" s="8">
        <f t="shared" ca="1" si="436"/>
        <v>-6.9141156511632502</v>
      </c>
      <c r="C6986" s="8">
        <f t="shared" ca="1" si="437"/>
        <v>-3.8282313023265004</v>
      </c>
      <c r="D6986" s="8">
        <f t="shared" ca="1" si="438"/>
        <v>1.9384974927173131</v>
      </c>
      <c r="E6986" s="8">
        <f t="shared" ca="1" si="439"/>
        <v>-1.8897338096091874</v>
      </c>
    </row>
    <row r="6987" spans="1:5" x14ac:dyDescent="0.25">
      <c r="A6987" s="2">
        <v>6986</v>
      </c>
      <c r="B6987" s="8">
        <f t="shared" ca="1" si="436"/>
        <v>-5.605555037910972</v>
      </c>
      <c r="C6987" s="8">
        <f t="shared" ca="1" si="437"/>
        <v>-1.211110075821944</v>
      </c>
      <c r="D6987" s="8">
        <f t="shared" ca="1" si="438"/>
        <v>0.43517848780118079</v>
      </c>
      <c r="E6987" s="8">
        <f t="shared" ca="1" si="439"/>
        <v>-0.77593158802076312</v>
      </c>
    </row>
    <row r="6988" spans="1:5" x14ac:dyDescent="0.25">
      <c r="A6988" s="2">
        <v>6987</v>
      </c>
      <c r="B6988" s="8">
        <f t="shared" ca="1" si="436"/>
        <v>-16.13611337507146</v>
      </c>
      <c r="C6988" s="8">
        <f t="shared" ca="1" si="437"/>
        <v>-22.27222675014292</v>
      </c>
      <c r="D6988" s="8">
        <f t="shared" ca="1" si="438"/>
        <v>-0.85364448392406633</v>
      </c>
      <c r="E6988" s="8">
        <f t="shared" ca="1" si="439"/>
        <v>-23.125871234066988</v>
      </c>
    </row>
    <row r="6989" spans="1:5" x14ac:dyDescent="0.25">
      <c r="A6989" s="2">
        <v>6988</v>
      </c>
      <c r="B6989" s="8">
        <f t="shared" ca="1" si="436"/>
        <v>-6.3796462668439302</v>
      </c>
      <c r="C6989" s="8">
        <f t="shared" ca="1" si="437"/>
        <v>-2.7592925336878604</v>
      </c>
      <c r="D6989" s="8">
        <f t="shared" ca="1" si="438"/>
        <v>-1.8731683229830836</v>
      </c>
      <c r="E6989" s="8">
        <f t="shared" ca="1" si="439"/>
        <v>-4.632460856670944</v>
      </c>
    </row>
    <row r="6990" spans="1:5" x14ac:dyDescent="0.25">
      <c r="A6990" s="2">
        <v>6989</v>
      </c>
      <c r="B6990" s="8">
        <f t="shared" ca="1" si="436"/>
        <v>1.216124843784927</v>
      </c>
      <c r="C6990" s="8">
        <f t="shared" ca="1" si="437"/>
        <v>12.432249687569854</v>
      </c>
      <c r="D6990" s="8">
        <f t="shared" ca="1" si="438"/>
        <v>-9.5863925733548724E-2</v>
      </c>
      <c r="E6990" s="8">
        <f t="shared" ca="1" si="439"/>
        <v>12.336385761836306</v>
      </c>
    </row>
    <row r="6991" spans="1:5" x14ac:dyDescent="0.25">
      <c r="A6991" s="2">
        <v>6990</v>
      </c>
      <c r="B6991" s="8">
        <f t="shared" ca="1" si="436"/>
        <v>9.8246397900402691</v>
      </c>
      <c r="C6991" s="8">
        <f t="shared" ca="1" si="437"/>
        <v>29.649279580080538</v>
      </c>
      <c r="D6991" s="8">
        <f t="shared" ca="1" si="438"/>
        <v>0.90945282930406612</v>
      </c>
      <c r="E6991" s="8">
        <f t="shared" ca="1" si="439"/>
        <v>30.558732409384604</v>
      </c>
    </row>
    <row r="6992" spans="1:5" x14ac:dyDescent="0.25">
      <c r="A6992" s="2">
        <v>6991</v>
      </c>
      <c r="B6992" s="8">
        <f t="shared" ca="1" si="436"/>
        <v>2.4377701779611018</v>
      </c>
      <c r="C6992" s="8">
        <f t="shared" ca="1" si="437"/>
        <v>14.875540355922205</v>
      </c>
      <c r="D6992" s="8">
        <f t="shared" ca="1" si="438"/>
        <v>0.93864804032701532</v>
      </c>
      <c r="E6992" s="8">
        <f t="shared" ca="1" si="439"/>
        <v>15.81418839624922</v>
      </c>
    </row>
    <row r="6993" spans="1:5" x14ac:dyDescent="0.25">
      <c r="A6993" s="2">
        <v>6992</v>
      </c>
      <c r="B6993" s="8">
        <f t="shared" ca="1" si="436"/>
        <v>6.1264283015952756</v>
      </c>
      <c r="C6993" s="8">
        <f t="shared" ca="1" si="437"/>
        <v>22.252856603190551</v>
      </c>
      <c r="D6993" s="8">
        <f t="shared" ca="1" si="438"/>
        <v>0.61122030833594165</v>
      </c>
      <c r="E6993" s="8">
        <f t="shared" ca="1" si="439"/>
        <v>22.864076911526492</v>
      </c>
    </row>
    <row r="6994" spans="1:5" x14ac:dyDescent="0.25">
      <c r="A6994" s="2">
        <v>6993</v>
      </c>
      <c r="B6994" s="8">
        <f t="shared" ca="1" si="436"/>
        <v>-2.562138264459942</v>
      </c>
      <c r="C6994" s="8">
        <f t="shared" ca="1" si="437"/>
        <v>4.8757234710801161</v>
      </c>
      <c r="D6994" s="8">
        <f t="shared" ca="1" si="438"/>
        <v>1.1941544658698513</v>
      </c>
      <c r="E6994" s="8">
        <f t="shared" ca="1" si="439"/>
        <v>6.0698779369499674</v>
      </c>
    </row>
    <row r="6995" spans="1:5" x14ac:dyDescent="0.25">
      <c r="A6995" s="2">
        <v>6994</v>
      </c>
      <c r="B6995" s="8">
        <f t="shared" ca="1" si="436"/>
        <v>4.3214375895384345</v>
      </c>
      <c r="C6995" s="8">
        <f t="shared" ca="1" si="437"/>
        <v>18.642875179076867</v>
      </c>
      <c r="D6995" s="8">
        <f t="shared" ca="1" si="438"/>
        <v>-1.3157139879869846</v>
      </c>
      <c r="E6995" s="8">
        <f t="shared" ca="1" si="439"/>
        <v>17.327161191089882</v>
      </c>
    </row>
    <row r="6996" spans="1:5" x14ac:dyDescent="0.25">
      <c r="A6996" s="2">
        <v>6995</v>
      </c>
      <c r="B6996" s="8">
        <f t="shared" ca="1" si="436"/>
        <v>-6.0035839337496091</v>
      </c>
      <c r="C6996" s="8">
        <f t="shared" ca="1" si="437"/>
        <v>-2.0071678674992182</v>
      </c>
      <c r="D6996" s="8">
        <f t="shared" ca="1" si="438"/>
        <v>1.2607151757878965</v>
      </c>
      <c r="E6996" s="8">
        <f t="shared" ca="1" si="439"/>
        <v>-0.74645269171132167</v>
      </c>
    </row>
    <row r="6997" spans="1:5" x14ac:dyDescent="0.25">
      <c r="A6997" s="2">
        <v>6996</v>
      </c>
      <c r="B6997" s="8">
        <f t="shared" ca="1" si="436"/>
        <v>3.2571387629489337</v>
      </c>
      <c r="C6997" s="8">
        <f t="shared" ca="1" si="437"/>
        <v>16.514277525897867</v>
      </c>
      <c r="D6997" s="8">
        <f t="shared" ca="1" si="438"/>
        <v>2.1585591358339515</v>
      </c>
      <c r="E6997" s="8">
        <f t="shared" ca="1" si="439"/>
        <v>18.672836661731818</v>
      </c>
    </row>
    <row r="6998" spans="1:5" x14ac:dyDescent="0.25">
      <c r="A6998" s="2">
        <v>6997</v>
      </c>
      <c r="B6998" s="8">
        <f t="shared" ca="1" si="436"/>
        <v>-4.3400678971187139</v>
      </c>
      <c r="C6998" s="8">
        <f t="shared" ca="1" si="437"/>
        <v>1.3198642057625722</v>
      </c>
      <c r="D6998" s="8">
        <f t="shared" ca="1" si="438"/>
        <v>1.4472192492379905</v>
      </c>
      <c r="E6998" s="8">
        <f t="shared" ca="1" si="439"/>
        <v>2.767083455000563</v>
      </c>
    </row>
    <row r="6999" spans="1:5" x14ac:dyDescent="0.25">
      <c r="A6999" s="2">
        <v>6998</v>
      </c>
      <c r="B6999" s="8">
        <f t="shared" ca="1" si="436"/>
        <v>-2.3124971642620245</v>
      </c>
      <c r="C6999" s="8">
        <f t="shared" ca="1" si="437"/>
        <v>5.3750056714759511</v>
      </c>
      <c r="D6999" s="8">
        <f t="shared" ca="1" si="438"/>
        <v>-0.27128470818999945</v>
      </c>
      <c r="E6999" s="8">
        <f t="shared" ca="1" si="439"/>
        <v>5.1037209632859515</v>
      </c>
    </row>
    <row r="7000" spans="1:5" x14ac:dyDescent="0.25">
      <c r="A7000" s="2">
        <v>6999</v>
      </c>
      <c r="B7000" s="8">
        <f t="shared" ca="1" si="436"/>
        <v>0.76134869794555615</v>
      </c>
      <c r="C7000" s="8">
        <f t="shared" ca="1" si="437"/>
        <v>11.522697395891113</v>
      </c>
      <c r="D7000" s="8">
        <f t="shared" ca="1" si="438"/>
        <v>-0.77777534714427077</v>
      </c>
      <c r="E7000" s="8">
        <f t="shared" ca="1" si="439"/>
        <v>10.744922048746842</v>
      </c>
    </row>
    <row r="7001" spans="1:5" x14ac:dyDescent="0.25">
      <c r="A7001" s="2">
        <v>7000</v>
      </c>
      <c r="B7001" s="8">
        <f t="shared" ca="1" si="436"/>
        <v>0.38860499144060423</v>
      </c>
      <c r="C7001" s="8">
        <f t="shared" ca="1" si="437"/>
        <v>10.777209982881208</v>
      </c>
      <c r="D7001" s="8">
        <f t="shared" ca="1" si="438"/>
        <v>-0.36639695414361206</v>
      </c>
      <c r="E7001" s="8">
        <f t="shared" ca="1" si="439"/>
        <v>10.410813028737596</v>
      </c>
    </row>
    <row r="7002" spans="1:5" x14ac:dyDescent="0.25">
      <c r="A7002" s="2">
        <v>7001</v>
      </c>
      <c r="B7002" s="8">
        <f t="shared" ca="1" si="436"/>
        <v>-8.3148584996070607</v>
      </c>
      <c r="C7002" s="8">
        <f t="shared" ca="1" si="437"/>
        <v>-6.6297169992141214</v>
      </c>
      <c r="D7002" s="8">
        <f t="shared" ca="1" si="438"/>
        <v>-6.356870118868678E-2</v>
      </c>
      <c r="E7002" s="8">
        <f t="shared" ca="1" si="439"/>
        <v>-6.6932857004028081</v>
      </c>
    </row>
    <row r="7003" spans="1:5" x14ac:dyDescent="0.25">
      <c r="A7003" s="2">
        <v>7002</v>
      </c>
      <c r="B7003" s="8">
        <f t="shared" ca="1" si="436"/>
        <v>1.5373736261563407</v>
      </c>
      <c r="C7003" s="8">
        <f t="shared" ca="1" si="437"/>
        <v>13.074747252312681</v>
      </c>
      <c r="D7003" s="8">
        <f t="shared" ca="1" si="438"/>
        <v>0.54143647884502144</v>
      </c>
      <c r="E7003" s="8">
        <f t="shared" ca="1" si="439"/>
        <v>13.616183731157703</v>
      </c>
    </row>
    <row r="7004" spans="1:5" x14ac:dyDescent="0.25">
      <c r="A7004" s="2">
        <v>7003</v>
      </c>
      <c r="B7004" s="8">
        <f t="shared" ca="1" si="436"/>
        <v>-5.6195443355615735</v>
      </c>
      <c r="C7004" s="8">
        <f t="shared" ca="1" si="437"/>
        <v>-1.239088671123147</v>
      </c>
      <c r="D7004" s="8">
        <f t="shared" ca="1" si="438"/>
        <v>-0.5974804009755792</v>
      </c>
      <c r="E7004" s="8">
        <f t="shared" ca="1" si="439"/>
        <v>-1.8365690720987262</v>
      </c>
    </row>
    <row r="7005" spans="1:5" x14ac:dyDescent="0.25">
      <c r="A7005" s="2">
        <v>7004</v>
      </c>
      <c r="B7005" s="8">
        <f t="shared" ca="1" si="436"/>
        <v>1.4260809854756882</v>
      </c>
      <c r="C7005" s="8">
        <f t="shared" ca="1" si="437"/>
        <v>12.852161970951377</v>
      </c>
      <c r="D7005" s="8">
        <f t="shared" ca="1" si="438"/>
        <v>-1.8687651081732723</v>
      </c>
      <c r="E7005" s="8">
        <f t="shared" ca="1" si="439"/>
        <v>10.983396862778104</v>
      </c>
    </row>
    <row r="7006" spans="1:5" x14ac:dyDescent="0.25">
      <c r="A7006" s="2">
        <v>7005</v>
      </c>
      <c r="B7006" s="8">
        <f t="shared" ca="1" si="436"/>
        <v>2.5279757277892241</v>
      </c>
      <c r="C7006" s="8">
        <f t="shared" ca="1" si="437"/>
        <v>15.055951455578448</v>
      </c>
      <c r="D7006" s="8">
        <f t="shared" ca="1" si="438"/>
        <v>0.89317515617424392</v>
      </c>
      <c r="E7006" s="8">
        <f t="shared" ca="1" si="439"/>
        <v>15.949126611752693</v>
      </c>
    </row>
    <row r="7007" spans="1:5" x14ac:dyDescent="0.25">
      <c r="A7007" s="2">
        <v>7006</v>
      </c>
      <c r="B7007" s="8">
        <f t="shared" ca="1" si="436"/>
        <v>2.8750291308513538</v>
      </c>
      <c r="C7007" s="8">
        <f t="shared" ca="1" si="437"/>
        <v>15.750058261702709</v>
      </c>
      <c r="D7007" s="8">
        <f t="shared" ca="1" si="438"/>
        <v>0.19409952892330565</v>
      </c>
      <c r="E7007" s="8">
        <f t="shared" ca="1" si="439"/>
        <v>15.944157790626015</v>
      </c>
    </row>
    <row r="7008" spans="1:5" x14ac:dyDescent="0.25">
      <c r="A7008" s="2">
        <v>7007</v>
      </c>
      <c r="B7008" s="8">
        <f t="shared" ca="1" si="436"/>
        <v>-1.9149146778120119</v>
      </c>
      <c r="C7008" s="8">
        <f t="shared" ca="1" si="437"/>
        <v>6.1701706443759763</v>
      </c>
      <c r="D7008" s="8">
        <f t="shared" ca="1" si="438"/>
        <v>6.1308729725013167E-2</v>
      </c>
      <c r="E7008" s="8">
        <f t="shared" ca="1" si="439"/>
        <v>6.2314793741009895</v>
      </c>
    </row>
    <row r="7009" spans="1:5" x14ac:dyDescent="0.25">
      <c r="A7009" s="2">
        <v>7008</v>
      </c>
      <c r="B7009" s="8">
        <f t="shared" ca="1" si="436"/>
        <v>7.1861721196520776</v>
      </c>
      <c r="C7009" s="8">
        <f t="shared" ca="1" si="437"/>
        <v>24.372344239304155</v>
      </c>
      <c r="D7009" s="8">
        <f t="shared" ca="1" si="438"/>
        <v>4.3492412360783397E-2</v>
      </c>
      <c r="E7009" s="8">
        <f t="shared" ca="1" si="439"/>
        <v>24.415836651664939</v>
      </c>
    </row>
    <row r="7010" spans="1:5" x14ac:dyDescent="0.25">
      <c r="A7010" s="2">
        <v>7009</v>
      </c>
      <c r="B7010" s="8">
        <f t="shared" ca="1" si="436"/>
        <v>1.675072561019832</v>
      </c>
      <c r="C7010" s="8">
        <f t="shared" ca="1" si="437"/>
        <v>13.350145122039663</v>
      </c>
      <c r="D7010" s="8">
        <f t="shared" ca="1" si="438"/>
        <v>-0.33312632499976796</v>
      </c>
      <c r="E7010" s="8">
        <f t="shared" ca="1" si="439"/>
        <v>13.017018797039896</v>
      </c>
    </row>
    <row r="7011" spans="1:5" x14ac:dyDescent="0.25">
      <c r="A7011" s="2">
        <v>7010</v>
      </c>
      <c r="B7011" s="8">
        <f t="shared" ca="1" si="436"/>
        <v>2.9130457005521873</v>
      </c>
      <c r="C7011" s="8">
        <f t="shared" ca="1" si="437"/>
        <v>15.826091401104375</v>
      </c>
      <c r="D7011" s="8">
        <f t="shared" ca="1" si="438"/>
        <v>-0.46343138078447094</v>
      </c>
      <c r="E7011" s="8">
        <f t="shared" ca="1" si="439"/>
        <v>15.362660020319904</v>
      </c>
    </row>
    <row r="7012" spans="1:5" x14ac:dyDescent="0.25">
      <c r="A7012" s="2">
        <v>7011</v>
      </c>
      <c r="B7012" s="8">
        <f t="shared" ca="1" si="436"/>
        <v>6.323792641324312E-2</v>
      </c>
      <c r="C7012" s="8">
        <f t="shared" ca="1" si="437"/>
        <v>10.126475852826486</v>
      </c>
      <c r="D7012" s="8">
        <f t="shared" ca="1" si="438"/>
        <v>-0.35993785142384288</v>
      </c>
      <c r="E7012" s="8">
        <f t="shared" ca="1" si="439"/>
        <v>9.7665380014026439</v>
      </c>
    </row>
    <row r="7013" spans="1:5" x14ac:dyDescent="0.25">
      <c r="A7013" s="2">
        <v>7012</v>
      </c>
      <c r="B7013" s="8">
        <f t="shared" ca="1" si="436"/>
        <v>-3.3554868768870132</v>
      </c>
      <c r="C7013" s="8">
        <f t="shared" ca="1" si="437"/>
        <v>3.2890262462259736</v>
      </c>
      <c r="D7013" s="8">
        <f t="shared" ca="1" si="438"/>
        <v>-1.2435136853010604</v>
      </c>
      <c r="E7013" s="8">
        <f t="shared" ca="1" si="439"/>
        <v>2.0455125609249132</v>
      </c>
    </row>
    <row r="7014" spans="1:5" x14ac:dyDescent="0.25">
      <c r="A7014" s="2">
        <v>7013</v>
      </c>
      <c r="B7014" s="8">
        <f t="shared" ca="1" si="436"/>
        <v>7.7726480682927477</v>
      </c>
      <c r="C7014" s="8">
        <f t="shared" ca="1" si="437"/>
        <v>25.545296136585495</v>
      </c>
      <c r="D7014" s="8">
        <f t="shared" ca="1" si="438"/>
        <v>2.2434104741319136</v>
      </c>
      <c r="E7014" s="8">
        <f t="shared" ca="1" si="439"/>
        <v>27.788706610717409</v>
      </c>
    </row>
    <row r="7015" spans="1:5" x14ac:dyDescent="0.25">
      <c r="A7015" s="2">
        <v>7014</v>
      </c>
      <c r="B7015" s="8">
        <f t="shared" ca="1" si="436"/>
        <v>1.0213149563095705</v>
      </c>
      <c r="C7015" s="8">
        <f t="shared" ca="1" si="437"/>
        <v>12.042629912619141</v>
      </c>
      <c r="D7015" s="8">
        <f t="shared" ca="1" si="438"/>
        <v>1.4683364050295331</v>
      </c>
      <c r="E7015" s="8">
        <f t="shared" ca="1" si="439"/>
        <v>13.510966317648673</v>
      </c>
    </row>
    <row r="7016" spans="1:5" x14ac:dyDescent="0.25">
      <c r="A7016" s="2">
        <v>7015</v>
      </c>
      <c r="B7016" s="8">
        <f t="shared" ca="1" si="436"/>
        <v>-3.3742674680892417</v>
      </c>
      <c r="C7016" s="8">
        <f t="shared" ca="1" si="437"/>
        <v>3.2514650638215166</v>
      </c>
      <c r="D7016" s="8">
        <f t="shared" ca="1" si="438"/>
        <v>-0.16162540199798442</v>
      </c>
      <c r="E7016" s="8">
        <f t="shared" ca="1" si="439"/>
        <v>3.089839661823532</v>
      </c>
    </row>
    <row r="7017" spans="1:5" x14ac:dyDescent="0.25">
      <c r="A7017" s="2">
        <v>7016</v>
      </c>
      <c r="B7017" s="8">
        <f t="shared" ca="1" si="436"/>
        <v>-1.6597158580856533</v>
      </c>
      <c r="C7017" s="8">
        <f t="shared" ca="1" si="437"/>
        <v>6.6805682838286931</v>
      </c>
      <c r="D7017" s="8">
        <f t="shared" ca="1" si="438"/>
        <v>0.58050818553959316</v>
      </c>
      <c r="E7017" s="8">
        <f t="shared" ca="1" si="439"/>
        <v>7.2610764693682865</v>
      </c>
    </row>
    <row r="7018" spans="1:5" x14ac:dyDescent="0.25">
      <c r="A7018" s="2">
        <v>7017</v>
      </c>
      <c r="B7018" s="8">
        <f t="shared" ca="1" si="436"/>
        <v>-4.5259455280682106</v>
      </c>
      <c r="C7018" s="8">
        <f t="shared" ca="1" si="437"/>
        <v>0.9481089438635788</v>
      </c>
      <c r="D7018" s="8">
        <f t="shared" ca="1" si="438"/>
        <v>0.73135892147436232</v>
      </c>
      <c r="E7018" s="8">
        <f t="shared" ca="1" si="439"/>
        <v>1.6794678653379411</v>
      </c>
    </row>
    <row r="7019" spans="1:5" x14ac:dyDescent="0.25">
      <c r="A7019" s="2">
        <v>7018</v>
      </c>
      <c r="B7019" s="8">
        <f t="shared" ca="1" si="436"/>
        <v>-7.1696606069967315</v>
      </c>
      <c r="C7019" s="8">
        <f t="shared" ca="1" si="437"/>
        <v>-4.3393212139934629</v>
      </c>
      <c r="D7019" s="8">
        <f t="shared" ca="1" si="438"/>
        <v>-1.6023148875796112</v>
      </c>
      <c r="E7019" s="8">
        <f t="shared" ca="1" si="439"/>
        <v>-5.9416361015730743</v>
      </c>
    </row>
    <row r="7020" spans="1:5" x14ac:dyDescent="0.25">
      <c r="A7020" s="2">
        <v>7019</v>
      </c>
      <c r="B7020" s="8">
        <f t="shared" ca="1" si="436"/>
        <v>-8.8980800009900403</v>
      </c>
      <c r="C7020" s="8">
        <f t="shared" ca="1" si="437"/>
        <v>-7.7961600019800805</v>
      </c>
      <c r="D7020" s="8">
        <f t="shared" ca="1" si="438"/>
        <v>-0.48779153738187558</v>
      </c>
      <c r="E7020" s="8">
        <f t="shared" ca="1" si="439"/>
        <v>-8.2839515393619561</v>
      </c>
    </row>
    <row r="7021" spans="1:5" x14ac:dyDescent="0.25">
      <c r="A7021" s="2">
        <v>7020</v>
      </c>
      <c r="B7021" s="8">
        <f t="shared" ca="1" si="436"/>
        <v>0.16865761613022054</v>
      </c>
      <c r="C7021" s="8">
        <f t="shared" ca="1" si="437"/>
        <v>10.33731523226044</v>
      </c>
      <c r="D7021" s="8">
        <f t="shared" ca="1" si="438"/>
        <v>-0.54446186588494982</v>
      </c>
      <c r="E7021" s="8">
        <f t="shared" ca="1" si="439"/>
        <v>9.7928533663754909</v>
      </c>
    </row>
    <row r="7022" spans="1:5" x14ac:dyDescent="0.25">
      <c r="A7022" s="2">
        <v>7021</v>
      </c>
      <c r="B7022" s="8">
        <f t="shared" ca="1" si="436"/>
        <v>7.3047191460414886</v>
      </c>
      <c r="C7022" s="8">
        <f t="shared" ca="1" si="437"/>
        <v>24.609438292082977</v>
      </c>
      <c r="D7022" s="8">
        <f t="shared" ca="1" si="438"/>
        <v>1.660792443055529</v>
      </c>
      <c r="E7022" s="8">
        <f t="shared" ca="1" si="439"/>
        <v>26.270230735138504</v>
      </c>
    </row>
    <row r="7023" spans="1:5" x14ac:dyDescent="0.25">
      <c r="A7023" s="2">
        <v>7022</v>
      </c>
      <c r="B7023" s="8">
        <f t="shared" ca="1" si="436"/>
        <v>-1.5340218924925917</v>
      </c>
      <c r="C7023" s="8">
        <f t="shared" ca="1" si="437"/>
        <v>6.9319562150148162</v>
      </c>
      <c r="D7023" s="8">
        <f t="shared" ca="1" si="438"/>
        <v>1.8137578674938697</v>
      </c>
      <c r="E7023" s="8">
        <f t="shared" ca="1" si="439"/>
        <v>8.7457140825086856</v>
      </c>
    </row>
    <row r="7024" spans="1:5" x14ac:dyDescent="0.25">
      <c r="A7024" s="2">
        <v>7023</v>
      </c>
      <c r="B7024" s="8">
        <f t="shared" ca="1" si="436"/>
        <v>-4.0219616627277253</v>
      </c>
      <c r="C7024" s="8">
        <f t="shared" ca="1" si="437"/>
        <v>1.9560766745445495</v>
      </c>
      <c r="D7024" s="8">
        <f t="shared" ca="1" si="438"/>
        <v>-9.5794341807195926E-2</v>
      </c>
      <c r="E7024" s="8">
        <f t="shared" ca="1" si="439"/>
        <v>1.8602823327373534</v>
      </c>
    </row>
    <row r="7025" spans="1:5" x14ac:dyDescent="0.25">
      <c r="A7025" s="2">
        <v>7024</v>
      </c>
      <c r="B7025" s="8">
        <f t="shared" ca="1" si="436"/>
        <v>-5.7744566742528765</v>
      </c>
      <c r="C7025" s="8">
        <f t="shared" ca="1" si="437"/>
        <v>-1.5489133485057529</v>
      </c>
      <c r="D7025" s="8">
        <f t="shared" ca="1" si="438"/>
        <v>0.55781456320950873</v>
      </c>
      <c r="E7025" s="8">
        <f t="shared" ca="1" si="439"/>
        <v>-0.99109878529624418</v>
      </c>
    </row>
    <row r="7026" spans="1:5" x14ac:dyDescent="0.25">
      <c r="A7026" s="2">
        <v>7025</v>
      </c>
      <c r="B7026" s="8">
        <f t="shared" ca="1" si="436"/>
        <v>1.6362099067029348</v>
      </c>
      <c r="C7026" s="8">
        <f t="shared" ca="1" si="437"/>
        <v>13.27241981340587</v>
      </c>
      <c r="D7026" s="8">
        <f t="shared" ca="1" si="438"/>
        <v>1.2934716903609411</v>
      </c>
      <c r="E7026" s="8">
        <f t="shared" ca="1" si="439"/>
        <v>14.56589150376681</v>
      </c>
    </row>
    <row r="7027" spans="1:5" x14ac:dyDescent="0.25">
      <c r="A7027" s="2">
        <v>7026</v>
      </c>
      <c r="B7027" s="8">
        <f t="shared" ca="1" si="436"/>
        <v>-1.5570104017418493</v>
      </c>
      <c r="C7027" s="8">
        <f t="shared" ca="1" si="437"/>
        <v>6.8859791965163009</v>
      </c>
      <c r="D7027" s="8">
        <f t="shared" ca="1" si="438"/>
        <v>-3.5694851669314846E-2</v>
      </c>
      <c r="E7027" s="8">
        <f t="shared" ca="1" si="439"/>
        <v>6.8502843448469859</v>
      </c>
    </row>
    <row r="7028" spans="1:5" x14ac:dyDescent="0.25">
      <c r="A7028" s="2">
        <v>7027</v>
      </c>
      <c r="B7028" s="8">
        <f t="shared" ca="1" si="436"/>
        <v>6.4591403127807681</v>
      </c>
      <c r="C7028" s="8">
        <f t="shared" ca="1" si="437"/>
        <v>22.918280625561536</v>
      </c>
      <c r="D7028" s="8">
        <f t="shared" ca="1" si="438"/>
        <v>-0.51335148083915882</v>
      </c>
      <c r="E7028" s="8">
        <f t="shared" ca="1" si="439"/>
        <v>22.404929144722377</v>
      </c>
    </row>
    <row r="7029" spans="1:5" x14ac:dyDescent="0.25">
      <c r="A7029" s="2">
        <v>7028</v>
      </c>
      <c r="B7029" s="8">
        <f t="shared" ca="1" si="436"/>
        <v>6.3203631786152119</v>
      </c>
      <c r="C7029" s="8">
        <f t="shared" ca="1" si="437"/>
        <v>22.640726357230424</v>
      </c>
      <c r="D7029" s="8">
        <f t="shared" ca="1" si="438"/>
        <v>-0.87209396124150984</v>
      </c>
      <c r="E7029" s="8">
        <f t="shared" ca="1" si="439"/>
        <v>21.768632395988913</v>
      </c>
    </row>
    <row r="7030" spans="1:5" x14ac:dyDescent="0.25">
      <c r="A7030" s="2">
        <v>7029</v>
      </c>
      <c r="B7030" s="8">
        <f t="shared" ca="1" si="436"/>
        <v>0.9344351949626889</v>
      </c>
      <c r="C7030" s="8">
        <f t="shared" ca="1" si="437"/>
        <v>11.868870389925378</v>
      </c>
      <c r="D7030" s="8">
        <f t="shared" ca="1" si="438"/>
        <v>-0.75742900672963343</v>
      </c>
      <c r="E7030" s="8">
        <f t="shared" ca="1" si="439"/>
        <v>11.111441383195745</v>
      </c>
    </row>
    <row r="7031" spans="1:5" x14ac:dyDescent="0.25">
      <c r="A7031" s="2">
        <v>7030</v>
      </c>
      <c r="B7031" s="8">
        <f t="shared" ca="1" si="436"/>
        <v>-7.9094591878471954E-2</v>
      </c>
      <c r="C7031" s="8">
        <f t="shared" ca="1" si="437"/>
        <v>9.841810816243056</v>
      </c>
      <c r="D7031" s="8">
        <f t="shared" ca="1" si="438"/>
        <v>-1.303285882242402</v>
      </c>
      <c r="E7031" s="8">
        <f t="shared" ca="1" si="439"/>
        <v>8.5385249340006535</v>
      </c>
    </row>
    <row r="7032" spans="1:5" x14ac:dyDescent="0.25">
      <c r="A7032" s="2">
        <v>7031</v>
      </c>
      <c r="B7032" s="8">
        <f t="shared" ca="1" si="436"/>
        <v>4.7497436034801996</v>
      </c>
      <c r="C7032" s="8">
        <f t="shared" ca="1" si="437"/>
        <v>19.499487206960399</v>
      </c>
      <c r="D7032" s="8">
        <f t="shared" ca="1" si="438"/>
        <v>0.68755868266413955</v>
      </c>
      <c r="E7032" s="8">
        <f t="shared" ca="1" si="439"/>
        <v>20.187045889624539</v>
      </c>
    </row>
    <row r="7033" spans="1:5" x14ac:dyDescent="0.25">
      <c r="A7033" s="2">
        <v>7032</v>
      </c>
      <c r="B7033" s="8">
        <f t="shared" ca="1" si="436"/>
        <v>6.4258504986509601</v>
      </c>
      <c r="C7033" s="8">
        <f t="shared" ca="1" si="437"/>
        <v>22.851700997301919</v>
      </c>
      <c r="D7033" s="8">
        <f t="shared" ca="1" si="438"/>
        <v>-1.1933566966117093</v>
      </c>
      <c r="E7033" s="8">
        <f t="shared" ca="1" si="439"/>
        <v>21.65834430069021</v>
      </c>
    </row>
    <row r="7034" spans="1:5" x14ac:dyDescent="0.25">
      <c r="A7034" s="2">
        <v>7033</v>
      </c>
      <c r="B7034" s="8">
        <f t="shared" ca="1" si="436"/>
        <v>1.2566750730778853</v>
      </c>
      <c r="C7034" s="8">
        <f t="shared" ca="1" si="437"/>
        <v>12.513350146155771</v>
      </c>
      <c r="D7034" s="8">
        <f t="shared" ca="1" si="438"/>
        <v>-0.41943141319239496</v>
      </c>
      <c r="E7034" s="8">
        <f t="shared" ca="1" si="439"/>
        <v>12.093918732963376</v>
      </c>
    </row>
    <row r="7035" spans="1:5" x14ac:dyDescent="0.25">
      <c r="A7035" s="2">
        <v>7034</v>
      </c>
      <c r="B7035" s="8">
        <f t="shared" ca="1" si="436"/>
        <v>-0.90026229833180316</v>
      </c>
      <c r="C7035" s="8">
        <f t="shared" ca="1" si="437"/>
        <v>8.1994754033363932</v>
      </c>
      <c r="D7035" s="8">
        <f t="shared" ca="1" si="438"/>
        <v>-0.38190268936927912</v>
      </c>
      <c r="E7035" s="8">
        <f t="shared" ca="1" si="439"/>
        <v>7.8175727139671141</v>
      </c>
    </row>
    <row r="7036" spans="1:5" x14ac:dyDescent="0.25">
      <c r="A7036" s="2">
        <v>7035</v>
      </c>
      <c r="B7036" s="8">
        <f t="shared" ca="1" si="436"/>
        <v>-13.935147723737833</v>
      </c>
      <c r="C7036" s="8">
        <f t="shared" ca="1" si="437"/>
        <v>-17.870295447475666</v>
      </c>
      <c r="D7036" s="8">
        <f t="shared" ca="1" si="438"/>
        <v>0.5937309191929111</v>
      </c>
      <c r="E7036" s="8">
        <f t="shared" ca="1" si="439"/>
        <v>-17.276564528282755</v>
      </c>
    </row>
    <row r="7037" spans="1:5" x14ac:dyDescent="0.25">
      <c r="A7037" s="2">
        <v>7036</v>
      </c>
      <c r="B7037" s="8">
        <f t="shared" ca="1" si="436"/>
        <v>0.79058802443943499</v>
      </c>
      <c r="C7037" s="8">
        <f t="shared" ca="1" si="437"/>
        <v>11.58117604887887</v>
      </c>
      <c r="D7037" s="8">
        <f t="shared" ca="1" si="438"/>
        <v>0.20798683436920376</v>
      </c>
      <c r="E7037" s="8">
        <f t="shared" ca="1" si="439"/>
        <v>11.789162883248073</v>
      </c>
    </row>
    <row r="7038" spans="1:5" x14ac:dyDescent="0.25">
      <c r="A7038" s="2">
        <v>7037</v>
      </c>
      <c r="B7038" s="8">
        <f t="shared" ca="1" si="436"/>
        <v>-6.1054076479705719</v>
      </c>
      <c r="C7038" s="8">
        <f t="shared" ca="1" si="437"/>
        <v>-2.2108152959411438</v>
      </c>
      <c r="D7038" s="8">
        <f t="shared" ca="1" si="438"/>
        <v>-1.8618181449458766</v>
      </c>
      <c r="E7038" s="8">
        <f t="shared" ca="1" si="439"/>
        <v>-4.0726334408870208</v>
      </c>
    </row>
    <row r="7039" spans="1:5" x14ac:dyDescent="0.25">
      <c r="A7039" s="2">
        <v>7038</v>
      </c>
      <c r="B7039" s="8">
        <f t="shared" ca="1" si="436"/>
        <v>3.0372026194445856</v>
      </c>
      <c r="C7039" s="8">
        <f t="shared" ca="1" si="437"/>
        <v>16.07440523888917</v>
      </c>
      <c r="D7039" s="8">
        <f t="shared" ca="1" si="438"/>
        <v>-0.46820942570441992</v>
      </c>
      <c r="E7039" s="8">
        <f t="shared" ca="1" si="439"/>
        <v>15.606195813184751</v>
      </c>
    </row>
    <row r="7040" spans="1:5" x14ac:dyDescent="0.25">
      <c r="A7040" s="2">
        <v>7039</v>
      </c>
      <c r="B7040" s="8">
        <f t="shared" ca="1" si="436"/>
        <v>2.2213641872726733</v>
      </c>
      <c r="C7040" s="8">
        <f t="shared" ca="1" si="437"/>
        <v>14.442728374545347</v>
      </c>
      <c r="D7040" s="8">
        <f t="shared" ca="1" si="438"/>
        <v>0.79934831010489316</v>
      </c>
      <c r="E7040" s="8">
        <f t="shared" ca="1" si="439"/>
        <v>15.24207668465024</v>
      </c>
    </row>
    <row r="7041" spans="1:5" x14ac:dyDescent="0.25">
      <c r="A7041" s="2">
        <v>7040</v>
      </c>
      <c r="B7041" s="8">
        <f t="shared" ca="1" si="436"/>
        <v>2.4473444901262562</v>
      </c>
      <c r="C7041" s="8">
        <f t="shared" ca="1" si="437"/>
        <v>14.894688980252512</v>
      </c>
      <c r="D7041" s="8">
        <f t="shared" ca="1" si="438"/>
        <v>0.16634168910065381</v>
      </c>
      <c r="E7041" s="8">
        <f t="shared" ca="1" si="439"/>
        <v>15.061030669353165</v>
      </c>
    </row>
    <row r="7042" spans="1:5" x14ac:dyDescent="0.25">
      <c r="A7042" s="2">
        <v>7041</v>
      </c>
      <c r="B7042" s="8">
        <f t="shared" ref="B7042:B7105" ca="1" si="440">NORMINV(RAND(),$H$2,$H$3)</f>
        <v>-5.6606760761065047</v>
      </c>
      <c r="C7042" s="8">
        <f t="shared" ref="C7042:C7105" ca="1" si="441">$H$6+$H$7*B7042</f>
        <v>-1.3213521522130094</v>
      </c>
      <c r="D7042" s="8">
        <f t="shared" ca="1" si="438"/>
        <v>-2.486728362390334</v>
      </c>
      <c r="E7042" s="8">
        <f t="shared" ca="1" si="439"/>
        <v>-3.8080805146033434</v>
      </c>
    </row>
    <row r="7043" spans="1:5" x14ac:dyDescent="0.25">
      <c r="A7043" s="2">
        <v>7042</v>
      </c>
      <c r="B7043" s="8">
        <f t="shared" ca="1" si="440"/>
        <v>6.5295635066428233</v>
      </c>
      <c r="C7043" s="8">
        <f t="shared" ca="1" si="441"/>
        <v>23.059127013285647</v>
      </c>
      <c r="D7043" s="8">
        <f t="shared" ref="D7043:D7106" ca="1" si="442">NORMINV(RAND(),0,1)</f>
        <v>-1.8416986925055117</v>
      </c>
      <c r="E7043" s="8">
        <f t="shared" ref="E7043:E7106" ca="1" si="443">$H$6+$H$7*B7043+D7043</f>
        <v>21.217428320780137</v>
      </c>
    </row>
    <row r="7044" spans="1:5" x14ac:dyDescent="0.25">
      <c r="A7044" s="2">
        <v>7043</v>
      </c>
      <c r="B7044" s="8">
        <f t="shared" ca="1" si="440"/>
        <v>8.5064903590233598</v>
      </c>
      <c r="C7044" s="8">
        <f t="shared" ca="1" si="441"/>
        <v>27.01298071804672</v>
      </c>
      <c r="D7044" s="8">
        <f t="shared" ca="1" si="442"/>
        <v>-1.0774933269403399</v>
      </c>
      <c r="E7044" s="8">
        <f t="shared" ca="1" si="443"/>
        <v>25.935487391106381</v>
      </c>
    </row>
    <row r="7045" spans="1:5" x14ac:dyDescent="0.25">
      <c r="A7045" s="2">
        <v>7044</v>
      </c>
      <c r="B7045" s="8">
        <f t="shared" ca="1" si="440"/>
        <v>-5.4722799122791699</v>
      </c>
      <c r="C7045" s="8">
        <f t="shared" ca="1" si="441"/>
        <v>-0.94455982455833976</v>
      </c>
      <c r="D7045" s="8">
        <f t="shared" ca="1" si="442"/>
        <v>0.25298951868990965</v>
      </c>
      <c r="E7045" s="8">
        <f t="shared" ca="1" si="443"/>
        <v>-0.69157030586843016</v>
      </c>
    </row>
    <row r="7046" spans="1:5" x14ac:dyDescent="0.25">
      <c r="A7046" s="2">
        <v>7045</v>
      </c>
      <c r="B7046" s="8">
        <f t="shared" ca="1" si="440"/>
        <v>-5.2600075775096942</v>
      </c>
      <c r="C7046" s="8">
        <f t="shared" ca="1" si="441"/>
        <v>-0.52001515501938833</v>
      </c>
      <c r="D7046" s="8">
        <f t="shared" ca="1" si="442"/>
        <v>-0.49767056875975119</v>
      </c>
      <c r="E7046" s="8">
        <f t="shared" ca="1" si="443"/>
        <v>-1.0176857237791395</v>
      </c>
    </row>
    <row r="7047" spans="1:5" x14ac:dyDescent="0.25">
      <c r="A7047" s="2">
        <v>7046</v>
      </c>
      <c r="B7047" s="8">
        <f t="shared" ca="1" si="440"/>
        <v>3.6886543565202485</v>
      </c>
      <c r="C7047" s="8">
        <f t="shared" ca="1" si="441"/>
        <v>17.377308713040499</v>
      </c>
      <c r="D7047" s="8">
        <f t="shared" ca="1" si="442"/>
        <v>-0.78484180304353701</v>
      </c>
      <c r="E7047" s="8">
        <f t="shared" ca="1" si="443"/>
        <v>16.592466909996961</v>
      </c>
    </row>
    <row r="7048" spans="1:5" x14ac:dyDescent="0.25">
      <c r="A7048" s="2">
        <v>7047</v>
      </c>
      <c r="B7048" s="8">
        <f t="shared" ca="1" si="440"/>
        <v>-4.8272870992622856</v>
      </c>
      <c r="C7048" s="8">
        <f t="shared" ca="1" si="441"/>
        <v>0.34542580147542878</v>
      </c>
      <c r="D7048" s="8">
        <f t="shared" ca="1" si="442"/>
        <v>0.46994857295163361</v>
      </c>
      <c r="E7048" s="8">
        <f t="shared" ca="1" si="443"/>
        <v>0.8153743744270624</v>
      </c>
    </row>
    <row r="7049" spans="1:5" x14ac:dyDescent="0.25">
      <c r="A7049" s="2">
        <v>7048</v>
      </c>
      <c r="B7049" s="8">
        <f t="shared" ca="1" si="440"/>
        <v>-2.1963337884528271</v>
      </c>
      <c r="C7049" s="8">
        <f t="shared" ca="1" si="441"/>
        <v>5.6073324230943458</v>
      </c>
      <c r="D7049" s="8">
        <f t="shared" ca="1" si="442"/>
        <v>-0.28361433453289153</v>
      </c>
      <c r="E7049" s="8">
        <f t="shared" ca="1" si="443"/>
        <v>5.3237180885614546</v>
      </c>
    </row>
    <row r="7050" spans="1:5" x14ac:dyDescent="0.25">
      <c r="A7050" s="2">
        <v>7049</v>
      </c>
      <c r="B7050" s="8">
        <f t="shared" ca="1" si="440"/>
        <v>8.5504319918604992</v>
      </c>
      <c r="C7050" s="8">
        <f t="shared" ca="1" si="441"/>
        <v>27.100863983720998</v>
      </c>
      <c r="D7050" s="8">
        <f t="shared" ca="1" si="442"/>
        <v>0.21715843047356581</v>
      </c>
      <c r="E7050" s="8">
        <f t="shared" ca="1" si="443"/>
        <v>27.318022414194566</v>
      </c>
    </row>
    <row r="7051" spans="1:5" x14ac:dyDescent="0.25">
      <c r="A7051" s="2">
        <v>7050</v>
      </c>
      <c r="B7051" s="8">
        <f t="shared" ca="1" si="440"/>
        <v>-11.428607236060655</v>
      </c>
      <c r="C7051" s="8">
        <f t="shared" ca="1" si="441"/>
        <v>-12.85721447212131</v>
      </c>
      <c r="D7051" s="8">
        <f t="shared" ca="1" si="442"/>
        <v>0.89361427702977736</v>
      </c>
      <c r="E7051" s="8">
        <f t="shared" ca="1" si="443"/>
        <v>-11.963600195091532</v>
      </c>
    </row>
    <row r="7052" spans="1:5" x14ac:dyDescent="0.25">
      <c r="A7052" s="2">
        <v>7051</v>
      </c>
      <c r="B7052" s="8">
        <f t="shared" ca="1" si="440"/>
        <v>-1.0564369247944752</v>
      </c>
      <c r="C7052" s="8">
        <f t="shared" ca="1" si="441"/>
        <v>7.8871261504110493</v>
      </c>
      <c r="D7052" s="8">
        <f t="shared" ca="1" si="442"/>
        <v>0.77704751891956936</v>
      </c>
      <c r="E7052" s="8">
        <f t="shared" ca="1" si="443"/>
        <v>8.6641736693306193</v>
      </c>
    </row>
    <row r="7053" spans="1:5" x14ac:dyDescent="0.25">
      <c r="A7053" s="2">
        <v>7052</v>
      </c>
      <c r="B7053" s="8">
        <f t="shared" ca="1" si="440"/>
        <v>-6.3763545112013462</v>
      </c>
      <c r="C7053" s="8">
        <f t="shared" ca="1" si="441"/>
        <v>-2.7527090224026924</v>
      </c>
      <c r="D7053" s="8">
        <f t="shared" ca="1" si="442"/>
        <v>2.6632154868180176</v>
      </c>
      <c r="E7053" s="8">
        <f t="shared" ca="1" si="443"/>
        <v>-8.9493535584674877E-2</v>
      </c>
    </row>
    <row r="7054" spans="1:5" x14ac:dyDescent="0.25">
      <c r="A7054" s="2">
        <v>7053</v>
      </c>
      <c r="B7054" s="8">
        <f t="shared" ca="1" si="440"/>
        <v>0.79593988883968292</v>
      </c>
      <c r="C7054" s="8">
        <f t="shared" ca="1" si="441"/>
        <v>11.591879777679367</v>
      </c>
      <c r="D7054" s="8">
        <f t="shared" ca="1" si="442"/>
        <v>0.14385290819155558</v>
      </c>
      <c r="E7054" s="8">
        <f t="shared" ca="1" si="443"/>
        <v>11.735732685870921</v>
      </c>
    </row>
    <row r="7055" spans="1:5" x14ac:dyDescent="0.25">
      <c r="A7055" s="2">
        <v>7054</v>
      </c>
      <c r="B7055" s="8">
        <f t="shared" ca="1" si="440"/>
        <v>2.0646319972088221</v>
      </c>
      <c r="C7055" s="8">
        <f t="shared" ca="1" si="441"/>
        <v>14.129263994417645</v>
      </c>
      <c r="D7055" s="8">
        <f t="shared" ca="1" si="442"/>
        <v>-1.1956935829714423</v>
      </c>
      <c r="E7055" s="8">
        <f t="shared" ca="1" si="443"/>
        <v>12.933570411446203</v>
      </c>
    </row>
    <row r="7056" spans="1:5" x14ac:dyDescent="0.25">
      <c r="A7056" s="2">
        <v>7055</v>
      </c>
      <c r="B7056" s="8">
        <f t="shared" ca="1" si="440"/>
        <v>1.9379224382871987</v>
      </c>
      <c r="C7056" s="8">
        <f t="shared" ca="1" si="441"/>
        <v>13.875844876574398</v>
      </c>
      <c r="D7056" s="8">
        <f t="shared" ca="1" si="442"/>
        <v>-0.95732063837220216</v>
      </c>
      <c r="E7056" s="8">
        <f t="shared" ca="1" si="443"/>
        <v>12.918524238202195</v>
      </c>
    </row>
    <row r="7057" spans="1:5" x14ac:dyDescent="0.25">
      <c r="A7057" s="2">
        <v>7056</v>
      </c>
      <c r="B7057" s="8">
        <f t="shared" ca="1" si="440"/>
        <v>-0.53735812497483249</v>
      </c>
      <c r="C7057" s="8">
        <f t="shared" ca="1" si="441"/>
        <v>8.925283750050335</v>
      </c>
      <c r="D7057" s="8">
        <f t="shared" ca="1" si="442"/>
        <v>1.272358139274719</v>
      </c>
      <c r="E7057" s="8">
        <f t="shared" ca="1" si="443"/>
        <v>10.197641889325054</v>
      </c>
    </row>
    <row r="7058" spans="1:5" x14ac:dyDescent="0.25">
      <c r="A7058" s="2">
        <v>7057</v>
      </c>
      <c r="B7058" s="8">
        <f t="shared" ca="1" si="440"/>
        <v>4.561156845771392</v>
      </c>
      <c r="C7058" s="8">
        <f t="shared" ca="1" si="441"/>
        <v>19.122313691542786</v>
      </c>
      <c r="D7058" s="8">
        <f t="shared" ca="1" si="442"/>
        <v>0.71989081356759976</v>
      </c>
      <c r="E7058" s="8">
        <f t="shared" ca="1" si="443"/>
        <v>19.842204505110384</v>
      </c>
    </row>
    <row r="7059" spans="1:5" x14ac:dyDescent="0.25">
      <c r="A7059" s="2">
        <v>7058</v>
      </c>
      <c r="B7059" s="8">
        <f t="shared" ca="1" si="440"/>
        <v>4.7175000811041565</v>
      </c>
      <c r="C7059" s="8">
        <f t="shared" ca="1" si="441"/>
        <v>19.435000162208311</v>
      </c>
      <c r="D7059" s="8">
        <f t="shared" ca="1" si="442"/>
        <v>-1.8761234078697109</v>
      </c>
      <c r="E7059" s="8">
        <f t="shared" ca="1" si="443"/>
        <v>17.558876754338602</v>
      </c>
    </row>
    <row r="7060" spans="1:5" x14ac:dyDescent="0.25">
      <c r="A7060" s="2">
        <v>7059</v>
      </c>
      <c r="B7060" s="8">
        <f t="shared" ca="1" si="440"/>
        <v>3.1887472651221129</v>
      </c>
      <c r="C7060" s="8">
        <f t="shared" ca="1" si="441"/>
        <v>16.377494530244228</v>
      </c>
      <c r="D7060" s="8">
        <f t="shared" ca="1" si="442"/>
        <v>-1.3388849137070167</v>
      </c>
      <c r="E7060" s="8">
        <f t="shared" ca="1" si="443"/>
        <v>15.038609616537212</v>
      </c>
    </row>
    <row r="7061" spans="1:5" x14ac:dyDescent="0.25">
      <c r="A7061" s="2">
        <v>7060</v>
      </c>
      <c r="B7061" s="8">
        <f t="shared" ca="1" si="440"/>
        <v>-5.2529055517551937</v>
      </c>
      <c r="C7061" s="8">
        <f t="shared" ca="1" si="441"/>
        <v>-0.50581110351038738</v>
      </c>
      <c r="D7061" s="8">
        <f t="shared" ca="1" si="442"/>
        <v>2.2991038601688825</v>
      </c>
      <c r="E7061" s="8">
        <f t="shared" ca="1" si="443"/>
        <v>1.7932927566584951</v>
      </c>
    </row>
    <row r="7062" spans="1:5" x14ac:dyDescent="0.25">
      <c r="A7062" s="2">
        <v>7061</v>
      </c>
      <c r="B7062" s="8">
        <f t="shared" ca="1" si="440"/>
        <v>1.6809520460028962</v>
      </c>
      <c r="C7062" s="8">
        <f t="shared" ca="1" si="441"/>
        <v>13.361904092005792</v>
      </c>
      <c r="D7062" s="8">
        <f t="shared" ca="1" si="442"/>
        <v>0.38082531275076681</v>
      </c>
      <c r="E7062" s="8">
        <f t="shared" ca="1" si="443"/>
        <v>13.74272940475656</v>
      </c>
    </row>
    <row r="7063" spans="1:5" x14ac:dyDescent="0.25">
      <c r="A7063" s="2">
        <v>7062</v>
      </c>
      <c r="B7063" s="8">
        <f t="shared" ca="1" si="440"/>
        <v>6.7748720164914094</v>
      </c>
      <c r="C7063" s="8">
        <f t="shared" ca="1" si="441"/>
        <v>23.549744032982819</v>
      </c>
      <c r="D7063" s="8">
        <f t="shared" ca="1" si="442"/>
        <v>0.4305999973146058</v>
      </c>
      <c r="E7063" s="8">
        <f t="shared" ca="1" si="443"/>
        <v>23.980344030297424</v>
      </c>
    </row>
    <row r="7064" spans="1:5" x14ac:dyDescent="0.25">
      <c r="A7064" s="2">
        <v>7063</v>
      </c>
      <c r="B7064" s="8">
        <f t="shared" ca="1" si="440"/>
        <v>5.7204654535064989</v>
      </c>
      <c r="C7064" s="8">
        <f t="shared" ca="1" si="441"/>
        <v>21.440930907012998</v>
      </c>
      <c r="D7064" s="8">
        <f t="shared" ca="1" si="442"/>
        <v>-0.96754868625288093</v>
      </c>
      <c r="E7064" s="8">
        <f t="shared" ca="1" si="443"/>
        <v>20.473382220760119</v>
      </c>
    </row>
    <row r="7065" spans="1:5" x14ac:dyDescent="0.25">
      <c r="A7065" s="2">
        <v>7064</v>
      </c>
      <c r="B7065" s="8">
        <f t="shared" ca="1" si="440"/>
        <v>-2.2246557608649717</v>
      </c>
      <c r="C7065" s="8">
        <f t="shared" ca="1" si="441"/>
        <v>5.5506884782700565</v>
      </c>
      <c r="D7065" s="8">
        <f t="shared" ca="1" si="442"/>
        <v>1.8445507295733663</v>
      </c>
      <c r="E7065" s="8">
        <f t="shared" ca="1" si="443"/>
        <v>7.3952392078434226</v>
      </c>
    </row>
    <row r="7066" spans="1:5" x14ac:dyDescent="0.25">
      <c r="A7066" s="2">
        <v>7065</v>
      </c>
      <c r="B7066" s="8">
        <f t="shared" ca="1" si="440"/>
        <v>7.7697730525488247</v>
      </c>
      <c r="C7066" s="8">
        <f t="shared" ca="1" si="441"/>
        <v>25.539546105097649</v>
      </c>
      <c r="D7066" s="8">
        <f t="shared" ca="1" si="442"/>
        <v>-0.25090517547102498</v>
      </c>
      <c r="E7066" s="8">
        <f t="shared" ca="1" si="443"/>
        <v>25.288640929626624</v>
      </c>
    </row>
    <row r="7067" spans="1:5" x14ac:dyDescent="0.25">
      <c r="A7067" s="2">
        <v>7066</v>
      </c>
      <c r="B7067" s="8">
        <f t="shared" ca="1" si="440"/>
        <v>-2.3704526915690409</v>
      </c>
      <c r="C7067" s="8">
        <f t="shared" ca="1" si="441"/>
        <v>5.2590946168619181</v>
      </c>
      <c r="D7067" s="8">
        <f t="shared" ca="1" si="442"/>
        <v>-0.14965896282435828</v>
      </c>
      <c r="E7067" s="8">
        <f t="shared" ca="1" si="443"/>
        <v>5.1094356540375596</v>
      </c>
    </row>
    <row r="7068" spans="1:5" x14ac:dyDescent="0.25">
      <c r="A7068" s="2">
        <v>7067</v>
      </c>
      <c r="B7068" s="8">
        <f t="shared" ca="1" si="440"/>
        <v>-3.4823362894147873</v>
      </c>
      <c r="C7068" s="8">
        <f t="shared" ca="1" si="441"/>
        <v>3.0353274211704253</v>
      </c>
      <c r="D7068" s="8">
        <f t="shared" ca="1" si="442"/>
        <v>-0.46033238236952317</v>
      </c>
      <c r="E7068" s="8">
        <f t="shared" ca="1" si="443"/>
        <v>2.574995038800902</v>
      </c>
    </row>
    <row r="7069" spans="1:5" x14ac:dyDescent="0.25">
      <c r="A7069" s="2">
        <v>7068</v>
      </c>
      <c r="B7069" s="8">
        <f t="shared" ca="1" si="440"/>
        <v>2.1241311092323141E-2</v>
      </c>
      <c r="C7069" s="8">
        <f t="shared" ca="1" si="441"/>
        <v>10.042482622184647</v>
      </c>
      <c r="D7069" s="8">
        <f t="shared" ca="1" si="442"/>
        <v>2.3113753963712025</v>
      </c>
      <c r="E7069" s="8">
        <f t="shared" ca="1" si="443"/>
        <v>12.353858018555849</v>
      </c>
    </row>
    <row r="7070" spans="1:5" x14ac:dyDescent="0.25">
      <c r="A7070" s="2">
        <v>7069</v>
      </c>
      <c r="B7070" s="8">
        <f t="shared" ca="1" si="440"/>
        <v>3.0355061957865126</v>
      </c>
      <c r="C7070" s="8">
        <f t="shared" ca="1" si="441"/>
        <v>16.071012391573024</v>
      </c>
      <c r="D7070" s="8">
        <f t="shared" ca="1" si="442"/>
        <v>1.031020079128139</v>
      </c>
      <c r="E7070" s="8">
        <f t="shared" ca="1" si="443"/>
        <v>17.102032470701165</v>
      </c>
    </row>
    <row r="7071" spans="1:5" x14ac:dyDescent="0.25">
      <c r="A7071" s="2">
        <v>7070</v>
      </c>
      <c r="B7071" s="8">
        <f t="shared" ca="1" si="440"/>
        <v>1.9935617587499248</v>
      </c>
      <c r="C7071" s="8">
        <f t="shared" ca="1" si="441"/>
        <v>13.98712351749985</v>
      </c>
      <c r="D7071" s="8">
        <f t="shared" ca="1" si="442"/>
        <v>1.3636307521111322</v>
      </c>
      <c r="E7071" s="8">
        <f t="shared" ca="1" si="443"/>
        <v>15.350754269610981</v>
      </c>
    </row>
    <row r="7072" spans="1:5" x14ac:dyDescent="0.25">
      <c r="A7072" s="2">
        <v>7071</v>
      </c>
      <c r="B7072" s="8">
        <f t="shared" ca="1" si="440"/>
        <v>-1.3460527443752377</v>
      </c>
      <c r="C7072" s="8">
        <f t="shared" ca="1" si="441"/>
        <v>7.3078945112495246</v>
      </c>
      <c r="D7072" s="8">
        <f t="shared" ca="1" si="442"/>
        <v>1.4037724308268384</v>
      </c>
      <c r="E7072" s="8">
        <f t="shared" ca="1" si="443"/>
        <v>8.7116669420763628</v>
      </c>
    </row>
    <row r="7073" spans="1:5" x14ac:dyDescent="0.25">
      <c r="A7073" s="2">
        <v>7072</v>
      </c>
      <c r="B7073" s="8">
        <f t="shared" ca="1" si="440"/>
        <v>-5.3603997878638898</v>
      </c>
      <c r="C7073" s="8">
        <f t="shared" ca="1" si="441"/>
        <v>-0.72079957572777964</v>
      </c>
      <c r="D7073" s="8">
        <f t="shared" ca="1" si="442"/>
        <v>1.4223436834286911</v>
      </c>
      <c r="E7073" s="8">
        <f t="shared" ca="1" si="443"/>
        <v>0.70154410770091147</v>
      </c>
    </row>
    <row r="7074" spans="1:5" x14ac:dyDescent="0.25">
      <c r="A7074" s="2">
        <v>7073</v>
      </c>
      <c r="B7074" s="8">
        <f t="shared" ca="1" si="440"/>
        <v>5.3479273409382566</v>
      </c>
      <c r="C7074" s="8">
        <f t="shared" ca="1" si="441"/>
        <v>20.695854681876511</v>
      </c>
      <c r="D7074" s="8">
        <f t="shared" ca="1" si="442"/>
        <v>0.47560673760173849</v>
      </c>
      <c r="E7074" s="8">
        <f t="shared" ca="1" si="443"/>
        <v>21.171461419478248</v>
      </c>
    </row>
    <row r="7075" spans="1:5" x14ac:dyDescent="0.25">
      <c r="A7075" s="2">
        <v>7074</v>
      </c>
      <c r="B7075" s="8">
        <f t="shared" ca="1" si="440"/>
        <v>-5.3083418254206567</v>
      </c>
      <c r="C7075" s="8">
        <f t="shared" ca="1" si="441"/>
        <v>-0.61668365084131338</v>
      </c>
      <c r="D7075" s="8">
        <f t="shared" ca="1" si="442"/>
        <v>5.827688532954569E-2</v>
      </c>
      <c r="E7075" s="8">
        <f t="shared" ca="1" si="443"/>
        <v>-0.55840676551176771</v>
      </c>
    </row>
    <row r="7076" spans="1:5" x14ac:dyDescent="0.25">
      <c r="A7076" s="2">
        <v>7075</v>
      </c>
      <c r="B7076" s="8">
        <f t="shared" ca="1" si="440"/>
        <v>4.7158225366888828</v>
      </c>
      <c r="C7076" s="8">
        <f t="shared" ca="1" si="441"/>
        <v>19.431645073377766</v>
      </c>
      <c r="D7076" s="8">
        <f t="shared" ca="1" si="442"/>
        <v>-1.1179410108053471</v>
      </c>
      <c r="E7076" s="8">
        <f t="shared" ca="1" si="443"/>
        <v>18.31370406257242</v>
      </c>
    </row>
    <row r="7077" spans="1:5" x14ac:dyDescent="0.25">
      <c r="A7077" s="2">
        <v>7076</v>
      </c>
      <c r="B7077" s="8">
        <f t="shared" ca="1" si="440"/>
        <v>-9.2642753331027539</v>
      </c>
      <c r="C7077" s="8">
        <f t="shared" ca="1" si="441"/>
        <v>-8.5285506662055077</v>
      </c>
      <c r="D7077" s="8">
        <f t="shared" ca="1" si="442"/>
        <v>4.8193064005449385E-2</v>
      </c>
      <c r="E7077" s="8">
        <f t="shared" ca="1" si="443"/>
        <v>-8.4803576022000584</v>
      </c>
    </row>
    <row r="7078" spans="1:5" x14ac:dyDescent="0.25">
      <c r="A7078" s="2">
        <v>7077</v>
      </c>
      <c r="B7078" s="8">
        <f t="shared" ca="1" si="440"/>
        <v>3.7778823589581694</v>
      </c>
      <c r="C7078" s="8">
        <f t="shared" ca="1" si="441"/>
        <v>17.55576471791634</v>
      </c>
      <c r="D7078" s="8">
        <f t="shared" ca="1" si="442"/>
        <v>1.1577423407793943</v>
      </c>
      <c r="E7078" s="8">
        <f t="shared" ca="1" si="443"/>
        <v>18.713507058695733</v>
      </c>
    </row>
    <row r="7079" spans="1:5" x14ac:dyDescent="0.25">
      <c r="A7079" s="2">
        <v>7078</v>
      </c>
      <c r="B7079" s="8">
        <f t="shared" ca="1" si="440"/>
        <v>7.2366922659900004</v>
      </c>
      <c r="C7079" s="8">
        <f t="shared" ca="1" si="441"/>
        <v>24.473384531980003</v>
      </c>
      <c r="D7079" s="8">
        <f t="shared" ca="1" si="442"/>
        <v>0.54717487528132092</v>
      </c>
      <c r="E7079" s="8">
        <f t="shared" ca="1" si="443"/>
        <v>25.020559407261324</v>
      </c>
    </row>
    <row r="7080" spans="1:5" x14ac:dyDescent="0.25">
      <c r="A7080" s="2">
        <v>7079</v>
      </c>
      <c r="B7080" s="8">
        <f t="shared" ca="1" si="440"/>
        <v>-4.6996200500364624</v>
      </c>
      <c r="C7080" s="8">
        <f t="shared" ca="1" si="441"/>
        <v>0.60075989992707512</v>
      </c>
      <c r="D7080" s="8">
        <f t="shared" ca="1" si="442"/>
        <v>0.16123883596703736</v>
      </c>
      <c r="E7080" s="8">
        <f t="shared" ca="1" si="443"/>
        <v>0.76199873589411249</v>
      </c>
    </row>
    <row r="7081" spans="1:5" x14ac:dyDescent="0.25">
      <c r="A7081" s="2">
        <v>7080</v>
      </c>
      <c r="B7081" s="8">
        <f t="shared" ca="1" si="440"/>
        <v>-7.3919403941843491</v>
      </c>
      <c r="C7081" s="8">
        <f t="shared" ca="1" si="441"/>
        <v>-4.7838807883686982</v>
      </c>
      <c r="D7081" s="8">
        <f t="shared" ca="1" si="442"/>
        <v>0.74679661651967444</v>
      </c>
      <c r="E7081" s="8">
        <f t="shared" ca="1" si="443"/>
        <v>-4.037084171849024</v>
      </c>
    </row>
    <row r="7082" spans="1:5" x14ac:dyDescent="0.25">
      <c r="A7082" s="2">
        <v>7081</v>
      </c>
      <c r="B7082" s="8">
        <f t="shared" ca="1" si="440"/>
        <v>1.2781614661019374</v>
      </c>
      <c r="C7082" s="8">
        <f t="shared" ca="1" si="441"/>
        <v>12.556322932203875</v>
      </c>
      <c r="D7082" s="8">
        <f t="shared" ca="1" si="442"/>
        <v>-0.84673201880966587</v>
      </c>
      <c r="E7082" s="8">
        <f t="shared" ca="1" si="443"/>
        <v>11.709590913394209</v>
      </c>
    </row>
    <row r="7083" spans="1:5" x14ac:dyDescent="0.25">
      <c r="A7083" s="2">
        <v>7082</v>
      </c>
      <c r="B7083" s="8">
        <f t="shared" ca="1" si="440"/>
        <v>-5.2969878672835868</v>
      </c>
      <c r="C7083" s="8">
        <f t="shared" ca="1" si="441"/>
        <v>-0.59397573456717367</v>
      </c>
      <c r="D7083" s="8">
        <f t="shared" ca="1" si="442"/>
        <v>1.6617646559953691E-2</v>
      </c>
      <c r="E7083" s="8">
        <f t="shared" ca="1" si="443"/>
        <v>-0.57735808800721999</v>
      </c>
    </row>
    <row r="7084" spans="1:5" x14ac:dyDescent="0.25">
      <c r="A7084" s="2">
        <v>7083</v>
      </c>
      <c r="B7084" s="8">
        <f t="shared" ca="1" si="440"/>
        <v>-2.5718090856846469</v>
      </c>
      <c r="C7084" s="8">
        <f t="shared" ca="1" si="441"/>
        <v>4.8563818286307061</v>
      </c>
      <c r="D7084" s="8">
        <f t="shared" ca="1" si="442"/>
        <v>0.75439888119204268</v>
      </c>
      <c r="E7084" s="8">
        <f t="shared" ca="1" si="443"/>
        <v>5.6107807098227491</v>
      </c>
    </row>
    <row r="7085" spans="1:5" x14ac:dyDescent="0.25">
      <c r="A7085" s="2">
        <v>7084</v>
      </c>
      <c r="B7085" s="8">
        <f t="shared" ca="1" si="440"/>
        <v>4.7493243632407713</v>
      </c>
      <c r="C7085" s="8">
        <f t="shared" ca="1" si="441"/>
        <v>19.498648726481541</v>
      </c>
      <c r="D7085" s="8">
        <f t="shared" ca="1" si="442"/>
        <v>-0.76247761936239156</v>
      </c>
      <c r="E7085" s="8">
        <f t="shared" ca="1" si="443"/>
        <v>18.736171107119148</v>
      </c>
    </row>
    <row r="7086" spans="1:5" x14ac:dyDescent="0.25">
      <c r="A7086" s="2">
        <v>7085</v>
      </c>
      <c r="B7086" s="8">
        <f t="shared" ca="1" si="440"/>
        <v>1.7733497939074288</v>
      </c>
      <c r="C7086" s="8">
        <f t="shared" ca="1" si="441"/>
        <v>13.546699587814857</v>
      </c>
      <c r="D7086" s="8">
        <f t="shared" ca="1" si="442"/>
        <v>-0.86385510566545154</v>
      </c>
      <c r="E7086" s="8">
        <f t="shared" ca="1" si="443"/>
        <v>12.682844482149406</v>
      </c>
    </row>
    <row r="7087" spans="1:5" x14ac:dyDescent="0.25">
      <c r="A7087" s="2">
        <v>7086</v>
      </c>
      <c r="B7087" s="8">
        <f t="shared" ca="1" si="440"/>
        <v>-3.6757158721915535</v>
      </c>
      <c r="C7087" s="8">
        <f t="shared" ca="1" si="441"/>
        <v>2.648568255616893</v>
      </c>
      <c r="D7087" s="8">
        <f t="shared" ca="1" si="442"/>
        <v>-5.2604537190403651E-2</v>
      </c>
      <c r="E7087" s="8">
        <f t="shared" ca="1" si="443"/>
        <v>2.5959637184264892</v>
      </c>
    </row>
    <row r="7088" spans="1:5" x14ac:dyDescent="0.25">
      <c r="A7088" s="2">
        <v>7087</v>
      </c>
      <c r="B7088" s="8">
        <f t="shared" ca="1" si="440"/>
        <v>-8.3765892999777165</v>
      </c>
      <c r="C7088" s="8">
        <f t="shared" ca="1" si="441"/>
        <v>-6.753178599955433</v>
      </c>
      <c r="D7088" s="8">
        <f t="shared" ca="1" si="442"/>
        <v>-1.4091079936768438</v>
      </c>
      <c r="E7088" s="8">
        <f t="shared" ca="1" si="443"/>
        <v>-8.1622865936322775</v>
      </c>
    </row>
    <row r="7089" spans="1:5" x14ac:dyDescent="0.25">
      <c r="A7089" s="2">
        <v>7088</v>
      </c>
      <c r="B7089" s="8">
        <f t="shared" ca="1" si="440"/>
        <v>-0.74259035259678252</v>
      </c>
      <c r="C7089" s="8">
        <f t="shared" ca="1" si="441"/>
        <v>8.5148192948064345</v>
      </c>
      <c r="D7089" s="8">
        <f t="shared" ca="1" si="442"/>
        <v>-0.55814258364155589</v>
      </c>
      <c r="E7089" s="8">
        <f t="shared" ca="1" si="443"/>
        <v>7.9566767111648788</v>
      </c>
    </row>
    <row r="7090" spans="1:5" x14ac:dyDescent="0.25">
      <c r="A7090" s="2">
        <v>7089</v>
      </c>
      <c r="B7090" s="8">
        <f t="shared" ca="1" si="440"/>
        <v>-6.2777509223336043</v>
      </c>
      <c r="C7090" s="8">
        <f t="shared" ca="1" si="441"/>
        <v>-2.5555018446672086</v>
      </c>
      <c r="D7090" s="8">
        <f t="shared" ca="1" si="442"/>
        <v>3.9330280711631353E-2</v>
      </c>
      <c r="E7090" s="8">
        <f t="shared" ca="1" si="443"/>
        <v>-2.5161715639555773</v>
      </c>
    </row>
    <row r="7091" spans="1:5" x14ac:dyDescent="0.25">
      <c r="A7091" s="2">
        <v>7090</v>
      </c>
      <c r="B7091" s="8">
        <f t="shared" ca="1" si="440"/>
        <v>7.4149810977258852</v>
      </c>
      <c r="C7091" s="8">
        <f t="shared" ca="1" si="441"/>
        <v>24.82996219545177</v>
      </c>
      <c r="D7091" s="8">
        <f t="shared" ca="1" si="442"/>
        <v>1.4893437011474462</v>
      </c>
      <c r="E7091" s="8">
        <f t="shared" ca="1" si="443"/>
        <v>26.319305896599218</v>
      </c>
    </row>
    <row r="7092" spans="1:5" x14ac:dyDescent="0.25">
      <c r="A7092" s="2">
        <v>7091</v>
      </c>
      <c r="B7092" s="8">
        <f t="shared" ca="1" si="440"/>
        <v>7.9608239443872106</v>
      </c>
      <c r="C7092" s="8">
        <f t="shared" ca="1" si="441"/>
        <v>25.921647888774423</v>
      </c>
      <c r="D7092" s="8">
        <f t="shared" ca="1" si="442"/>
        <v>-0.96352907274379362</v>
      </c>
      <c r="E7092" s="8">
        <f t="shared" ca="1" si="443"/>
        <v>24.95811881603063</v>
      </c>
    </row>
    <row r="7093" spans="1:5" x14ac:dyDescent="0.25">
      <c r="A7093" s="2">
        <v>7092</v>
      </c>
      <c r="B7093" s="8">
        <f t="shared" ca="1" si="440"/>
        <v>-3.7443978446496411</v>
      </c>
      <c r="C7093" s="8">
        <f t="shared" ca="1" si="441"/>
        <v>2.5112043107007178</v>
      </c>
      <c r="D7093" s="8">
        <f t="shared" ca="1" si="442"/>
        <v>1.1693312883700564</v>
      </c>
      <c r="E7093" s="8">
        <f t="shared" ca="1" si="443"/>
        <v>3.6805355990707742</v>
      </c>
    </row>
    <row r="7094" spans="1:5" x14ac:dyDescent="0.25">
      <c r="A7094" s="2">
        <v>7093</v>
      </c>
      <c r="B7094" s="8">
        <f t="shared" ca="1" si="440"/>
        <v>-5.5986099512233123</v>
      </c>
      <c r="C7094" s="8">
        <f t="shared" ca="1" si="441"/>
        <v>-1.1972199024466246</v>
      </c>
      <c r="D7094" s="8">
        <f t="shared" ca="1" si="442"/>
        <v>-8.6423227469062155E-2</v>
      </c>
      <c r="E7094" s="8">
        <f t="shared" ca="1" si="443"/>
        <v>-1.2836431299156867</v>
      </c>
    </row>
    <row r="7095" spans="1:5" x14ac:dyDescent="0.25">
      <c r="A7095" s="2">
        <v>7094</v>
      </c>
      <c r="B7095" s="8">
        <f t="shared" ca="1" si="440"/>
        <v>0.96834627574345289</v>
      </c>
      <c r="C7095" s="8">
        <f t="shared" ca="1" si="441"/>
        <v>11.936692551486907</v>
      </c>
      <c r="D7095" s="8">
        <f t="shared" ca="1" si="442"/>
        <v>0.61763481544991283</v>
      </c>
      <c r="E7095" s="8">
        <f t="shared" ca="1" si="443"/>
        <v>12.554327366936819</v>
      </c>
    </row>
    <row r="7096" spans="1:5" x14ac:dyDescent="0.25">
      <c r="A7096" s="2">
        <v>7095</v>
      </c>
      <c r="B7096" s="8">
        <f t="shared" ca="1" si="440"/>
        <v>-2.1080004604229612</v>
      </c>
      <c r="C7096" s="8">
        <f t="shared" ca="1" si="441"/>
        <v>5.7839990791540776</v>
      </c>
      <c r="D7096" s="8">
        <f t="shared" ca="1" si="442"/>
        <v>0.63216103859880035</v>
      </c>
      <c r="E7096" s="8">
        <f t="shared" ca="1" si="443"/>
        <v>6.4161601177528782</v>
      </c>
    </row>
    <row r="7097" spans="1:5" x14ac:dyDescent="0.25">
      <c r="A7097" s="2">
        <v>7096</v>
      </c>
      <c r="B7097" s="8">
        <f t="shared" ca="1" si="440"/>
        <v>-5.0044118186602669</v>
      </c>
      <c r="C7097" s="8">
        <f t="shared" ca="1" si="441"/>
        <v>-8.823637320533706E-3</v>
      </c>
      <c r="D7097" s="8">
        <f t="shared" ca="1" si="442"/>
        <v>1.0555644336383443</v>
      </c>
      <c r="E7097" s="8">
        <f t="shared" ca="1" si="443"/>
        <v>1.0467407963178106</v>
      </c>
    </row>
    <row r="7098" spans="1:5" x14ac:dyDescent="0.25">
      <c r="A7098" s="2">
        <v>7097</v>
      </c>
      <c r="B7098" s="8">
        <f t="shared" ca="1" si="440"/>
        <v>-4.9419852559310504</v>
      </c>
      <c r="C7098" s="8">
        <f t="shared" ca="1" si="441"/>
        <v>0.11602948813789915</v>
      </c>
      <c r="D7098" s="8">
        <f t="shared" ca="1" si="442"/>
        <v>0.68343428701078424</v>
      </c>
      <c r="E7098" s="8">
        <f t="shared" ca="1" si="443"/>
        <v>0.79946377514868339</v>
      </c>
    </row>
    <row r="7099" spans="1:5" x14ac:dyDescent="0.25">
      <c r="A7099" s="2">
        <v>7098</v>
      </c>
      <c r="B7099" s="8">
        <f t="shared" ca="1" si="440"/>
        <v>0.35365919871242402</v>
      </c>
      <c r="C7099" s="8">
        <f t="shared" ca="1" si="441"/>
        <v>10.707318397424848</v>
      </c>
      <c r="D7099" s="8">
        <f t="shared" ca="1" si="442"/>
        <v>0.5296093921263425</v>
      </c>
      <c r="E7099" s="8">
        <f t="shared" ca="1" si="443"/>
        <v>11.23692778955119</v>
      </c>
    </row>
    <row r="7100" spans="1:5" x14ac:dyDescent="0.25">
      <c r="A7100" s="2">
        <v>7099</v>
      </c>
      <c r="B7100" s="8">
        <f t="shared" ca="1" si="440"/>
        <v>-6.2008567789039883</v>
      </c>
      <c r="C7100" s="8">
        <f t="shared" ca="1" si="441"/>
        <v>-2.4017135578079767</v>
      </c>
      <c r="D7100" s="8">
        <f t="shared" ca="1" si="442"/>
        <v>-0.5140088750091163</v>
      </c>
      <c r="E7100" s="8">
        <f t="shared" ca="1" si="443"/>
        <v>-2.915722432817093</v>
      </c>
    </row>
    <row r="7101" spans="1:5" x14ac:dyDescent="0.25">
      <c r="A7101" s="2">
        <v>7100</v>
      </c>
      <c r="B7101" s="8">
        <f t="shared" ca="1" si="440"/>
        <v>-0.89597044377481772</v>
      </c>
      <c r="C7101" s="8">
        <f t="shared" ca="1" si="441"/>
        <v>8.2080591124503641</v>
      </c>
      <c r="D7101" s="8">
        <f t="shared" ca="1" si="442"/>
        <v>0.65095398055286513</v>
      </c>
      <c r="E7101" s="8">
        <f t="shared" ca="1" si="443"/>
        <v>8.8590130930032291</v>
      </c>
    </row>
    <row r="7102" spans="1:5" x14ac:dyDescent="0.25">
      <c r="A7102" s="2">
        <v>7101</v>
      </c>
      <c r="B7102" s="8">
        <f t="shared" ca="1" si="440"/>
        <v>8.2038892030514443</v>
      </c>
      <c r="C7102" s="8">
        <f t="shared" ca="1" si="441"/>
        <v>26.407778406102889</v>
      </c>
      <c r="D7102" s="8">
        <f t="shared" ca="1" si="442"/>
        <v>1.2560183952296313</v>
      </c>
      <c r="E7102" s="8">
        <f t="shared" ca="1" si="443"/>
        <v>27.66379680133252</v>
      </c>
    </row>
    <row r="7103" spans="1:5" x14ac:dyDescent="0.25">
      <c r="A7103" s="2">
        <v>7102</v>
      </c>
      <c r="B7103" s="8">
        <f t="shared" ca="1" si="440"/>
        <v>1.1951617750968184</v>
      </c>
      <c r="C7103" s="8">
        <f t="shared" ca="1" si="441"/>
        <v>12.390323550193637</v>
      </c>
      <c r="D7103" s="8">
        <f t="shared" ca="1" si="442"/>
        <v>1.1150373516217162</v>
      </c>
      <c r="E7103" s="8">
        <f t="shared" ca="1" si="443"/>
        <v>13.505360901815353</v>
      </c>
    </row>
    <row r="7104" spans="1:5" x14ac:dyDescent="0.25">
      <c r="A7104" s="2">
        <v>7103</v>
      </c>
      <c r="B7104" s="8">
        <f t="shared" ca="1" si="440"/>
        <v>1.9319718101739296</v>
      </c>
      <c r="C7104" s="8">
        <f t="shared" ca="1" si="441"/>
        <v>13.863943620347859</v>
      </c>
      <c r="D7104" s="8">
        <f t="shared" ca="1" si="442"/>
        <v>1.5985217936680882</v>
      </c>
      <c r="E7104" s="8">
        <f t="shared" ca="1" si="443"/>
        <v>15.462465414015947</v>
      </c>
    </row>
    <row r="7105" spans="1:5" x14ac:dyDescent="0.25">
      <c r="A7105" s="2">
        <v>7104</v>
      </c>
      <c r="B7105" s="8">
        <f t="shared" ca="1" si="440"/>
        <v>-4.6441496268688711</v>
      </c>
      <c r="C7105" s="8">
        <f t="shared" ca="1" si="441"/>
        <v>0.71170074626225777</v>
      </c>
      <c r="D7105" s="8">
        <f t="shared" ca="1" si="442"/>
        <v>0.47825706059244077</v>
      </c>
      <c r="E7105" s="8">
        <f t="shared" ca="1" si="443"/>
        <v>1.1899578068546985</v>
      </c>
    </row>
    <row r="7106" spans="1:5" x14ac:dyDescent="0.25">
      <c r="A7106" s="2">
        <v>7105</v>
      </c>
      <c r="B7106" s="8">
        <f t="shared" ref="B7106:B7169" ca="1" si="444">NORMINV(RAND(),$H$2,$H$3)</f>
        <v>1.5051675857493043</v>
      </c>
      <c r="C7106" s="8">
        <f t="shared" ref="C7106:C7169" ca="1" si="445">$H$6+$H$7*B7106</f>
        <v>13.010335171498609</v>
      </c>
      <c r="D7106" s="8">
        <f t="shared" ca="1" si="442"/>
        <v>-0.21542108803839241</v>
      </c>
      <c r="E7106" s="8">
        <f t="shared" ca="1" si="443"/>
        <v>12.794914083460217</v>
      </c>
    </row>
    <row r="7107" spans="1:5" x14ac:dyDescent="0.25">
      <c r="A7107" s="2">
        <v>7106</v>
      </c>
      <c r="B7107" s="8">
        <f t="shared" ca="1" si="444"/>
        <v>4.6460215627901968</v>
      </c>
      <c r="C7107" s="8">
        <f t="shared" ca="1" si="445"/>
        <v>19.292043125580392</v>
      </c>
      <c r="D7107" s="8">
        <f t="shared" ref="D7107:D7170" ca="1" si="446">NORMINV(RAND(),0,1)</f>
        <v>1.352993411971865</v>
      </c>
      <c r="E7107" s="8">
        <f t="shared" ref="E7107:E7170" ca="1" si="447">$H$6+$H$7*B7107+D7107</f>
        <v>20.645036537552258</v>
      </c>
    </row>
    <row r="7108" spans="1:5" x14ac:dyDescent="0.25">
      <c r="A7108" s="2">
        <v>7107</v>
      </c>
      <c r="B7108" s="8">
        <f t="shared" ca="1" si="444"/>
        <v>2.0264348630721654</v>
      </c>
      <c r="C7108" s="8">
        <f t="shared" ca="1" si="445"/>
        <v>14.05286972614433</v>
      </c>
      <c r="D7108" s="8">
        <f t="shared" ca="1" si="446"/>
        <v>-1.6512475492100525</v>
      </c>
      <c r="E7108" s="8">
        <f t="shared" ca="1" si="447"/>
        <v>12.401622176934277</v>
      </c>
    </row>
    <row r="7109" spans="1:5" x14ac:dyDescent="0.25">
      <c r="A7109" s="2">
        <v>7108</v>
      </c>
      <c r="B7109" s="8">
        <f t="shared" ca="1" si="444"/>
        <v>-3.3560527448295079</v>
      </c>
      <c r="C7109" s="8">
        <f t="shared" ca="1" si="445"/>
        <v>3.2878945103409842</v>
      </c>
      <c r="D7109" s="8">
        <f t="shared" ca="1" si="446"/>
        <v>-1.2066180245499367</v>
      </c>
      <c r="E7109" s="8">
        <f t="shared" ca="1" si="447"/>
        <v>2.0812764857910473</v>
      </c>
    </row>
    <row r="7110" spans="1:5" x14ac:dyDescent="0.25">
      <c r="A7110" s="2">
        <v>7109</v>
      </c>
      <c r="B7110" s="8">
        <f t="shared" ca="1" si="444"/>
        <v>4.0102428830109718</v>
      </c>
      <c r="C7110" s="8">
        <f t="shared" ca="1" si="445"/>
        <v>18.020485766021942</v>
      </c>
      <c r="D7110" s="8">
        <f t="shared" ca="1" si="446"/>
        <v>-1.4474698781229818</v>
      </c>
      <c r="E7110" s="8">
        <f t="shared" ca="1" si="447"/>
        <v>16.573015887898961</v>
      </c>
    </row>
    <row r="7111" spans="1:5" x14ac:dyDescent="0.25">
      <c r="A7111" s="2">
        <v>7110</v>
      </c>
      <c r="B7111" s="8">
        <f t="shared" ca="1" si="444"/>
        <v>-4.0372203935804043</v>
      </c>
      <c r="C7111" s="8">
        <f t="shared" ca="1" si="445"/>
        <v>1.9255592128391914</v>
      </c>
      <c r="D7111" s="8">
        <f t="shared" ca="1" si="446"/>
        <v>0.55329907003507006</v>
      </c>
      <c r="E7111" s="8">
        <f t="shared" ca="1" si="447"/>
        <v>2.4788582828742616</v>
      </c>
    </row>
    <row r="7112" spans="1:5" x14ac:dyDescent="0.25">
      <c r="A7112" s="2">
        <v>7111</v>
      </c>
      <c r="B7112" s="8">
        <f t="shared" ca="1" si="444"/>
        <v>-3.9526354678881761</v>
      </c>
      <c r="C7112" s="8">
        <f t="shared" ca="1" si="445"/>
        <v>2.0947290642236478</v>
      </c>
      <c r="D7112" s="8">
        <f t="shared" ca="1" si="446"/>
        <v>-1.2905236227530246</v>
      </c>
      <c r="E7112" s="8">
        <f t="shared" ca="1" si="447"/>
        <v>0.80420544147062323</v>
      </c>
    </row>
    <row r="7113" spans="1:5" x14ac:dyDescent="0.25">
      <c r="A7113" s="2">
        <v>7112</v>
      </c>
      <c r="B7113" s="8">
        <f t="shared" ca="1" si="444"/>
        <v>-3.2088712100793555</v>
      </c>
      <c r="C7113" s="8">
        <f t="shared" ca="1" si="445"/>
        <v>3.582257579841289</v>
      </c>
      <c r="D7113" s="8">
        <f t="shared" ca="1" si="446"/>
        <v>0.81801922357123391</v>
      </c>
      <c r="E7113" s="8">
        <f t="shared" ca="1" si="447"/>
        <v>4.400276803412523</v>
      </c>
    </row>
    <row r="7114" spans="1:5" x14ac:dyDescent="0.25">
      <c r="A7114" s="2">
        <v>7113</v>
      </c>
      <c r="B7114" s="8">
        <f t="shared" ca="1" si="444"/>
        <v>-0.603315529273726</v>
      </c>
      <c r="C7114" s="8">
        <f t="shared" ca="1" si="445"/>
        <v>8.7933689414525489</v>
      </c>
      <c r="D7114" s="8">
        <f t="shared" ca="1" si="446"/>
        <v>-0.40005244841846355</v>
      </c>
      <c r="E7114" s="8">
        <f t="shared" ca="1" si="447"/>
        <v>8.3933164930340851</v>
      </c>
    </row>
    <row r="7115" spans="1:5" x14ac:dyDescent="0.25">
      <c r="A7115" s="2">
        <v>7114</v>
      </c>
      <c r="B7115" s="8">
        <f t="shared" ca="1" si="444"/>
        <v>-3.6383661207273557</v>
      </c>
      <c r="C7115" s="8">
        <f t="shared" ca="1" si="445"/>
        <v>2.7232677585452887</v>
      </c>
      <c r="D7115" s="8">
        <f t="shared" ca="1" si="446"/>
        <v>-1.0617792223098781</v>
      </c>
      <c r="E7115" s="8">
        <f t="shared" ca="1" si="447"/>
        <v>1.6614885362354106</v>
      </c>
    </row>
    <row r="7116" spans="1:5" x14ac:dyDescent="0.25">
      <c r="A7116" s="2">
        <v>7115</v>
      </c>
      <c r="B7116" s="8">
        <f t="shared" ca="1" si="444"/>
        <v>0.53513192510882257</v>
      </c>
      <c r="C7116" s="8">
        <f t="shared" ca="1" si="445"/>
        <v>11.070263850217644</v>
      </c>
      <c r="D7116" s="8">
        <f t="shared" ca="1" si="446"/>
        <v>0.41266271044327513</v>
      </c>
      <c r="E7116" s="8">
        <f t="shared" ca="1" si="447"/>
        <v>11.482926560660919</v>
      </c>
    </row>
    <row r="7117" spans="1:5" x14ac:dyDescent="0.25">
      <c r="A7117" s="2">
        <v>7116</v>
      </c>
      <c r="B7117" s="8">
        <f t="shared" ca="1" si="444"/>
        <v>7.7880017294350159</v>
      </c>
      <c r="C7117" s="8">
        <f t="shared" ca="1" si="445"/>
        <v>25.576003458870034</v>
      </c>
      <c r="D7117" s="8">
        <f t="shared" ca="1" si="446"/>
        <v>0.22156292542698916</v>
      </c>
      <c r="E7117" s="8">
        <f t="shared" ca="1" si="447"/>
        <v>25.797566384297024</v>
      </c>
    </row>
    <row r="7118" spans="1:5" x14ac:dyDescent="0.25">
      <c r="A7118" s="2">
        <v>7117</v>
      </c>
      <c r="B7118" s="8">
        <f t="shared" ca="1" si="444"/>
        <v>4.7313998060799491</v>
      </c>
      <c r="C7118" s="8">
        <f t="shared" ca="1" si="445"/>
        <v>19.462799612159898</v>
      </c>
      <c r="D7118" s="8">
        <f t="shared" ca="1" si="446"/>
        <v>0.39781842064058498</v>
      </c>
      <c r="E7118" s="8">
        <f t="shared" ca="1" si="447"/>
        <v>19.860618032800485</v>
      </c>
    </row>
    <row r="7119" spans="1:5" x14ac:dyDescent="0.25">
      <c r="A7119" s="2">
        <v>7118</v>
      </c>
      <c r="B7119" s="8">
        <f t="shared" ca="1" si="444"/>
        <v>0.68400752872759663</v>
      </c>
      <c r="C7119" s="8">
        <f t="shared" ca="1" si="445"/>
        <v>11.368015057455192</v>
      </c>
      <c r="D7119" s="8">
        <f t="shared" ca="1" si="446"/>
        <v>0.67263438036514966</v>
      </c>
      <c r="E7119" s="8">
        <f t="shared" ca="1" si="447"/>
        <v>12.040649437820342</v>
      </c>
    </row>
    <row r="7120" spans="1:5" x14ac:dyDescent="0.25">
      <c r="A7120" s="2">
        <v>7119</v>
      </c>
      <c r="B7120" s="8">
        <f t="shared" ca="1" si="444"/>
        <v>8.336180383757327</v>
      </c>
      <c r="C7120" s="8">
        <f t="shared" ca="1" si="445"/>
        <v>26.672360767514654</v>
      </c>
      <c r="D7120" s="8">
        <f t="shared" ca="1" si="446"/>
        <v>-1.9076410209648955</v>
      </c>
      <c r="E7120" s="8">
        <f t="shared" ca="1" si="447"/>
        <v>24.764719746549758</v>
      </c>
    </row>
    <row r="7121" spans="1:5" x14ac:dyDescent="0.25">
      <c r="A7121" s="2">
        <v>7120</v>
      </c>
      <c r="B7121" s="8">
        <f t="shared" ca="1" si="444"/>
        <v>4.0087466253885626</v>
      </c>
      <c r="C7121" s="8">
        <f t="shared" ca="1" si="445"/>
        <v>18.017493250777125</v>
      </c>
      <c r="D7121" s="8">
        <f t="shared" ca="1" si="446"/>
        <v>0.66512845456448966</v>
      </c>
      <c r="E7121" s="8">
        <f t="shared" ca="1" si="447"/>
        <v>18.682621705341614</v>
      </c>
    </row>
    <row r="7122" spans="1:5" x14ac:dyDescent="0.25">
      <c r="A7122" s="2">
        <v>7121</v>
      </c>
      <c r="B7122" s="8">
        <f t="shared" ca="1" si="444"/>
        <v>3.1859250860660602</v>
      </c>
      <c r="C7122" s="8">
        <f t="shared" ca="1" si="445"/>
        <v>16.37185017213212</v>
      </c>
      <c r="D7122" s="8">
        <f t="shared" ca="1" si="446"/>
        <v>-2.2841880958176515</v>
      </c>
      <c r="E7122" s="8">
        <f t="shared" ca="1" si="447"/>
        <v>14.087662076314469</v>
      </c>
    </row>
    <row r="7123" spans="1:5" x14ac:dyDescent="0.25">
      <c r="A7123" s="2">
        <v>7122</v>
      </c>
      <c r="B7123" s="8">
        <f t="shared" ca="1" si="444"/>
        <v>1.221245901488704</v>
      </c>
      <c r="C7123" s="8">
        <f t="shared" ca="1" si="445"/>
        <v>12.442491802977408</v>
      </c>
      <c r="D7123" s="8">
        <f t="shared" ca="1" si="446"/>
        <v>-0.86861207245192296</v>
      </c>
      <c r="E7123" s="8">
        <f t="shared" ca="1" si="447"/>
        <v>11.573879730525485</v>
      </c>
    </row>
    <row r="7124" spans="1:5" x14ac:dyDescent="0.25">
      <c r="A7124" s="2">
        <v>7123</v>
      </c>
      <c r="B7124" s="8">
        <f t="shared" ca="1" si="444"/>
        <v>0.8053015374123802</v>
      </c>
      <c r="C7124" s="8">
        <f t="shared" ca="1" si="445"/>
        <v>11.610603074824761</v>
      </c>
      <c r="D7124" s="8">
        <f t="shared" ca="1" si="446"/>
        <v>0.34895999661706956</v>
      </c>
      <c r="E7124" s="8">
        <f t="shared" ca="1" si="447"/>
        <v>11.959563071441831</v>
      </c>
    </row>
    <row r="7125" spans="1:5" x14ac:dyDescent="0.25">
      <c r="A7125" s="2">
        <v>7124</v>
      </c>
      <c r="B7125" s="8">
        <f t="shared" ca="1" si="444"/>
        <v>0.56673504717111378</v>
      </c>
      <c r="C7125" s="8">
        <f t="shared" ca="1" si="445"/>
        <v>11.133470094342227</v>
      </c>
      <c r="D7125" s="8">
        <f t="shared" ca="1" si="446"/>
        <v>-1.1205063518522143</v>
      </c>
      <c r="E7125" s="8">
        <f t="shared" ca="1" si="447"/>
        <v>10.012963742490014</v>
      </c>
    </row>
    <row r="7126" spans="1:5" x14ac:dyDescent="0.25">
      <c r="A7126" s="2">
        <v>7125</v>
      </c>
      <c r="B7126" s="8">
        <f t="shared" ca="1" si="444"/>
        <v>5.1768301843319158</v>
      </c>
      <c r="C7126" s="8">
        <f t="shared" ca="1" si="445"/>
        <v>20.353660368663832</v>
      </c>
      <c r="D7126" s="8">
        <f t="shared" ca="1" si="446"/>
        <v>-0.2922004887918202</v>
      </c>
      <c r="E7126" s="8">
        <f t="shared" ca="1" si="447"/>
        <v>20.061459879872011</v>
      </c>
    </row>
    <row r="7127" spans="1:5" x14ac:dyDescent="0.25">
      <c r="A7127" s="2">
        <v>7126</v>
      </c>
      <c r="B7127" s="8">
        <f t="shared" ca="1" si="444"/>
        <v>2.3493286337576356</v>
      </c>
      <c r="C7127" s="8">
        <f t="shared" ca="1" si="445"/>
        <v>14.698657267515271</v>
      </c>
      <c r="D7127" s="8">
        <f t="shared" ca="1" si="446"/>
        <v>0.45626338169101371</v>
      </c>
      <c r="E7127" s="8">
        <f t="shared" ca="1" si="447"/>
        <v>15.154920649206284</v>
      </c>
    </row>
    <row r="7128" spans="1:5" x14ac:dyDescent="0.25">
      <c r="A7128" s="2">
        <v>7127</v>
      </c>
      <c r="B7128" s="8">
        <f t="shared" ca="1" si="444"/>
        <v>-6.5919859221190977</v>
      </c>
      <c r="C7128" s="8">
        <f t="shared" ca="1" si="445"/>
        <v>-3.1839718442381955</v>
      </c>
      <c r="D7128" s="8">
        <f t="shared" ca="1" si="446"/>
        <v>0.29106583265199937</v>
      </c>
      <c r="E7128" s="8">
        <f t="shared" ca="1" si="447"/>
        <v>-2.892906011586196</v>
      </c>
    </row>
    <row r="7129" spans="1:5" x14ac:dyDescent="0.25">
      <c r="A7129" s="2">
        <v>7128</v>
      </c>
      <c r="B7129" s="8">
        <f t="shared" ca="1" si="444"/>
        <v>0.82564365494914471</v>
      </c>
      <c r="C7129" s="8">
        <f t="shared" ca="1" si="445"/>
        <v>11.65128730989829</v>
      </c>
      <c r="D7129" s="8">
        <f t="shared" ca="1" si="446"/>
        <v>-1.0908368292153894</v>
      </c>
      <c r="E7129" s="8">
        <f t="shared" ca="1" si="447"/>
        <v>10.560450480682901</v>
      </c>
    </row>
    <row r="7130" spans="1:5" x14ac:dyDescent="0.25">
      <c r="A7130" s="2">
        <v>7129</v>
      </c>
      <c r="B7130" s="8">
        <f t="shared" ca="1" si="444"/>
        <v>-1.9383025713591171</v>
      </c>
      <c r="C7130" s="8">
        <f t="shared" ca="1" si="445"/>
        <v>6.1233948572817658</v>
      </c>
      <c r="D7130" s="8">
        <f t="shared" ca="1" si="446"/>
        <v>-0.18433470379097244</v>
      </c>
      <c r="E7130" s="8">
        <f t="shared" ca="1" si="447"/>
        <v>5.939060153490793</v>
      </c>
    </row>
    <row r="7131" spans="1:5" x14ac:dyDescent="0.25">
      <c r="A7131" s="2">
        <v>7130</v>
      </c>
      <c r="B7131" s="8">
        <f t="shared" ca="1" si="444"/>
        <v>1.4139136812920663</v>
      </c>
      <c r="C7131" s="8">
        <f t="shared" ca="1" si="445"/>
        <v>12.827827362584133</v>
      </c>
      <c r="D7131" s="8">
        <f t="shared" ca="1" si="446"/>
        <v>0.14506810444504653</v>
      </c>
      <c r="E7131" s="8">
        <f t="shared" ca="1" si="447"/>
        <v>12.972895467029179</v>
      </c>
    </row>
    <row r="7132" spans="1:5" x14ac:dyDescent="0.25">
      <c r="A7132" s="2">
        <v>7131</v>
      </c>
      <c r="B7132" s="8">
        <f t="shared" ca="1" si="444"/>
        <v>-2.836816401144493</v>
      </c>
      <c r="C7132" s="8">
        <f t="shared" ca="1" si="445"/>
        <v>4.3263671977110141</v>
      </c>
      <c r="D7132" s="8">
        <f t="shared" ca="1" si="446"/>
        <v>-0.22576166588121555</v>
      </c>
      <c r="E7132" s="8">
        <f t="shared" ca="1" si="447"/>
        <v>4.1006055318297987</v>
      </c>
    </row>
    <row r="7133" spans="1:5" x14ac:dyDescent="0.25">
      <c r="A7133" s="2">
        <v>7132</v>
      </c>
      <c r="B7133" s="8">
        <f t="shared" ca="1" si="444"/>
        <v>-0.84958573587234887</v>
      </c>
      <c r="C7133" s="8">
        <f t="shared" ca="1" si="445"/>
        <v>8.3008285282553018</v>
      </c>
      <c r="D7133" s="8">
        <f t="shared" ca="1" si="446"/>
        <v>1.3111371538709573</v>
      </c>
      <c r="E7133" s="8">
        <f t="shared" ca="1" si="447"/>
        <v>9.6119656821262591</v>
      </c>
    </row>
    <row r="7134" spans="1:5" x14ac:dyDescent="0.25">
      <c r="A7134" s="2">
        <v>7133</v>
      </c>
      <c r="B7134" s="8">
        <f t="shared" ca="1" si="444"/>
        <v>3.3051896061975548</v>
      </c>
      <c r="C7134" s="8">
        <f t="shared" ca="1" si="445"/>
        <v>16.61037921239511</v>
      </c>
      <c r="D7134" s="8">
        <f t="shared" ca="1" si="446"/>
        <v>-1.2624332160414815</v>
      </c>
      <c r="E7134" s="8">
        <f t="shared" ca="1" si="447"/>
        <v>15.347945996353628</v>
      </c>
    </row>
    <row r="7135" spans="1:5" x14ac:dyDescent="0.25">
      <c r="A7135" s="2">
        <v>7134</v>
      </c>
      <c r="B7135" s="8">
        <f t="shared" ca="1" si="444"/>
        <v>-2.7494654736712443</v>
      </c>
      <c r="C7135" s="8">
        <f t="shared" ca="1" si="445"/>
        <v>4.5010690526575114</v>
      </c>
      <c r="D7135" s="8">
        <f t="shared" ca="1" si="446"/>
        <v>0.44504520344545773</v>
      </c>
      <c r="E7135" s="8">
        <f t="shared" ca="1" si="447"/>
        <v>4.9461142561029696</v>
      </c>
    </row>
    <row r="7136" spans="1:5" x14ac:dyDescent="0.25">
      <c r="A7136" s="2">
        <v>7135</v>
      </c>
      <c r="B7136" s="8">
        <f t="shared" ca="1" si="444"/>
        <v>4.1892473061321329</v>
      </c>
      <c r="C7136" s="8">
        <f t="shared" ca="1" si="445"/>
        <v>18.378494612264266</v>
      </c>
      <c r="D7136" s="8">
        <f t="shared" ca="1" si="446"/>
        <v>-6.9276127582286615E-2</v>
      </c>
      <c r="E7136" s="8">
        <f t="shared" ca="1" si="447"/>
        <v>18.309218484681978</v>
      </c>
    </row>
    <row r="7137" spans="1:5" x14ac:dyDescent="0.25">
      <c r="A7137" s="2">
        <v>7136</v>
      </c>
      <c r="B7137" s="8">
        <f t="shared" ca="1" si="444"/>
        <v>2.0950170501529874</v>
      </c>
      <c r="C7137" s="8">
        <f t="shared" ca="1" si="445"/>
        <v>14.190034100305976</v>
      </c>
      <c r="D7137" s="8">
        <f t="shared" ca="1" si="446"/>
        <v>-1.9998208778094615</v>
      </c>
      <c r="E7137" s="8">
        <f t="shared" ca="1" si="447"/>
        <v>12.190213222496514</v>
      </c>
    </row>
    <row r="7138" spans="1:5" x14ac:dyDescent="0.25">
      <c r="A7138" s="2">
        <v>7137</v>
      </c>
      <c r="B7138" s="8">
        <f t="shared" ca="1" si="444"/>
        <v>8.5235640766139351</v>
      </c>
      <c r="C7138" s="8">
        <f t="shared" ca="1" si="445"/>
        <v>27.04712815322787</v>
      </c>
      <c r="D7138" s="8">
        <f t="shared" ca="1" si="446"/>
        <v>-0.17441023115670792</v>
      </c>
      <c r="E7138" s="8">
        <f t="shared" ca="1" si="447"/>
        <v>26.872717922071164</v>
      </c>
    </row>
    <row r="7139" spans="1:5" x14ac:dyDescent="0.25">
      <c r="A7139" s="2">
        <v>7138</v>
      </c>
      <c r="B7139" s="8">
        <f t="shared" ca="1" si="444"/>
        <v>-5.5126658693130368</v>
      </c>
      <c r="C7139" s="8">
        <f t="shared" ca="1" si="445"/>
        <v>-1.0253317386260736</v>
      </c>
      <c r="D7139" s="8">
        <f t="shared" ca="1" si="446"/>
        <v>0.14572854221782189</v>
      </c>
      <c r="E7139" s="8">
        <f t="shared" ca="1" si="447"/>
        <v>-0.8796031964082518</v>
      </c>
    </row>
    <row r="7140" spans="1:5" x14ac:dyDescent="0.25">
      <c r="A7140" s="2">
        <v>7139</v>
      </c>
      <c r="B7140" s="8">
        <f t="shared" ca="1" si="444"/>
        <v>-4.6985093429945879</v>
      </c>
      <c r="C7140" s="8">
        <f t="shared" ca="1" si="445"/>
        <v>0.60298131401082422</v>
      </c>
      <c r="D7140" s="8">
        <f t="shared" ca="1" si="446"/>
        <v>1.1491767522381475</v>
      </c>
      <c r="E7140" s="8">
        <f t="shared" ca="1" si="447"/>
        <v>1.7521580662489717</v>
      </c>
    </row>
    <row r="7141" spans="1:5" x14ac:dyDescent="0.25">
      <c r="A7141" s="2">
        <v>7140</v>
      </c>
      <c r="B7141" s="8">
        <f t="shared" ca="1" si="444"/>
        <v>-7.0314128254455124</v>
      </c>
      <c r="C7141" s="8">
        <f t="shared" ca="1" si="445"/>
        <v>-4.0628256508910248</v>
      </c>
      <c r="D7141" s="8">
        <f t="shared" ca="1" si="446"/>
        <v>1.3581605308706655</v>
      </c>
      <c r="E7141" s="8">
        <f t="shared" ca="1" si="447"/>
        <v>-2.7046651200203593</v>
      </c>
    </row>
    <row r="7142" spans="1:5" x14ac:dyDescent="0.25">
      <c r="A7142" s="2">
        <v>7141</v>
      </c>
      <c r="B7142" s="8">
        <f t="shared" ca="1" si="444"/>
        <v>1.5364471491312106</v>
      </c>
      <c r="C7142" s="8">
        <f t="shared" ca="1" si="445"/>
        <v>13.072894298262421</v>
      </c>
      <c r="D7142" s="8">
        <f t="shared" ca="1" si="446"/>
        <v>0.15532221989924042</v>
      </c>
      <c r="E7142" s="8">
        <f t="shared" ca="1" si="447"/>
        <v>13.228216518161661</v>
      </c>
    </row>
    <row r="7143" spans="1:5" x14ac:dyDescent="0.25">
      <c r="A7143" s="2">
        <v>7142</v>
      </c>
      <c r="B7143" s="8">
        <f t="shared" ca="1" si="444"/>
        <v>-2.77223217506622</v>
      </c>
      <c r="C7143" s="8">
        <f t="shared" ca="1" si="445"/>
        <v>4.45553564986756</v>
      </c>
      <c r="D7143" s="8">
        <f t="shared" ca="1" si="446"/>
        <v>-2.3914611944063719</v>
      </c>
      <c r="E7143" s="8">
        <f t="shared" ca="1" si="447"/>
        <v>2.0640744554611881</v>
      </c>
    </row>
    <row r="7144" spans="1:5" x14ac:dyDescent="0.25">
      <c r="A7144" s="2">
        <v>7143</v>
      </c>
      <c r="B7144" s="8">
        <f t="shared" ca="1" si="444"/>
        <v>0.80688620141018985</v>
      </c>
      <c r="C7144" s="8">
        <f t="shared" ca="1" si="445"/>
        <v>11.613772402820381</v>
      </c>
      <c r="D7144" s="8">
        <f t="shared" ca="1" si="446"/>
        <v>0.44615286640705931</v>
      </c>
      <c r="E7144" s="8">
        <f t="shared" ca="1" si="447"/>
        <v>12.05992526922744</v>
      </c>
    </row>
    <row r="7145" spans="1:5" x14ac:dyDescent="0.25">
      <c r="A7145" s="2">
        <v>7144</v>
      </c>
      <c r="B7145" s="8">
        <f t="shared" ca="1" si="444"/>
        <v>4.2640487969445529</v>
      </c>
      <c r="C7145" s="8">
        <f t="shared" ca="1" si="445"/>
        <v>18.528097593889107</v>
      </c>
      <c r="D7145" s="8">
        <f t="shared" ca="1" si="446"/>
        <v>1.1122454700965432</v>
      </c>
      <c r="E7145" s="8">
        <f t="shared" ca="1" si="447"/>
        <v>19.64034306398565</v>
      </c>
    </row>
    <row r="7146" spans="1:5" x14ac:dyDescent="0.25">
      <c r="A7146" s="2">
        <v>7145</v>
      </c>
      <c r="B7146" s="8">
        <f t="shared" ca="1" si="444"/>
        <v>-3.3741036113506233</v>
      </c>
      <c r="C7146" s="8">
        <f t="shared" ca="1" si="445"/>
        <v>3.2517927772987534</v>
      </c>
      <c r="D7146" s="8">
        <f t="shared" ca="1" si="446"/>
        <v>-0.16297823444633674</v>
      </c>
      <c r="E7146" s="8">
        <f t="shared" ca="1" si="447"/>
        <v>3.0888145428524165</v>
      </c>
    </row>
    <row r="7147" spans="1:5" x14ac:dyDescent="0.25">
      <c r="A7147" s="2">
        <v>7146</v>
      </c>
      <c r="B7147" s="8">
        <f t="shared" ca="1" si="444"/>
        <v>-0.35433966479919971</v>
      </c>
      <c r="C7147" s="8">
        <f t="shared" ca="1" si="445"/>
        <v>9.2913206704015998</v>
      </c>
      <c r="D7147" s="8">
        <f t="shared" ca="1" si="446"/>
        <v>0.14317035325784724</v>
      </c>
      <c r="E7147" s="8">
        <f t="shared" ca="1" si="447"/>
        <v>9.4344910236594473</v>
      </c>
    </row>
    <row r="7148" spans="1:5" x14ac:dyDescent="0.25">
      <c r="A7148" s="2">
        <v>7147</v>
      </c>
      <c r="B7148" s="8">
        <f t="shared" ca="1" si="444"/>
        <v>11.355480255261302</v>
      </c>
      <c r="C7148" s="8">
        <f t="shared" ca="1" si="445"/>
        <v>32.710960510522604</v>
      </c>
      <c r="D7148" s="8">
        <f t="shared" ca="1" si="446"/>
        <v>0.41217445222900784</v>
      </c>
      <c r="E7148" s="8">
        <f t="shared" ca="1" si="447"/>
        <v>33.123134962751614</v>
      </c>
    </row>
    <row r="7149" spans="1:5" x14ac:dyDescent="0.25">
      <c r="A7149" s="2">
        <v>7148</v>
      </c>
      <c r="B7149" s="8">
        <f t="shared" ca="1" si="444"/>
        <v>-3.6574853834327667</v>
      </c>
      <c r="C7149" s="8">
        <f t="shared" ca="1" si="445"/>
        <v>2.6850292331344665</v>
      </c>
      <c r="D7149" s="8">
        <f t="shared" ca="1" si="446"/>
        <v>-0.67423651073689694</v>
      </c>
      <c r="E7149" s="8">
        <f t="shared" ca="1" si="447"/>
        <v>2.0107927223975697</v>
      </c>
    </row>
    <row r="7150" spans="1:5" x14ac:dyDescent="0.25">
      <c r="A7150" s="2">
        <v>7149</v>
      </c>
      <c r="B7150" s="8">
        <f t="shared" ca="1" si="444"/>
        <v>2.4327047410047138</v>
      </c>
      <c r="C7150" s="8">
        <f t="shared" ca="1" si="445"/>
        <v>14.865409482009428</v>
      </c>
      <c r="D7150" s="8">
        <f t="shared" ca="1" si="446"/>
        <v>1.7944488383540849</v>
      </c>
      <c r="E7150" s="8">
        <f t="shared" ca="1" si="447"/>
        <v>16.659858320363512</v>
      </c>
    </row>
    <row r="7151" spans="1:5" x14ac:dyDescent="0.25">
      <c r="A7151" s="2">
        <v>7150</v>
      </c>
      <c r="B7151" s="8">
        <f t="shared" ca="1" si="444"/>
        <v>-2.6536353271657482</v>
      </c>
      <c r="C7151" s="8">
        <f t="shared" ca="1" si="445"/>
        <v>4.6927293456685035</v>
      </c>
      <c r="D7151" s="8">
        <f t="shared" ca="1" si="446"/>
        <v>0.30370222407145658</v>
      </c>
      <c r="E7151" s="8">
        <f t="shared" ca="1" si="447"/>
        <v>4.9964315697399604</v>
      </c>
    </row>
    <row r="7152" spans="1:5" x14ac:dyDescent="0.25">
      <c r="A7152" s="2">
        <v>7151</v>
      </c>
      <c r="B7152" s="8">
        <f t="shared" ca="1" si="444"/>
        <v>0.7333174526652666</v>
      </c>
      <c r="C7152" s="8">
        <f t="shared" ca="1" si="445"/>
        <v>11.466634905330533</v>
      </c>
      <c r="D7152" s="8">
        <f t="shared" ca="1" si="446"/>
        <v>1.8713650101176957</v>
      </c>
      <c r="E7152" s="8">
        <f t="shared" ca="1" si="447"/>
        <v>13.337999915448229</v>
      </c>
    </row>
    <row r="7153" spans="1:5" x14ac:dyDescent="0.25">
      <c r="A7153" s="2">
        <v>7152</v>
      </c>
      <c r="B7153" s="8">
        <f t="shared" ca="1" si="444"/>
        <v>0.91140968983880333</v>
      </c>
      <c r="C7153" s="8">
        <f t="shared" ca="1" si="445"/>
        <v>11.822819379677608</v>
      </c>
      <c r="D7153" s="8">
        <f t="shared" ca="1" si="446"/>
        <v>-0.44023634769233855</v>
      </c>
      <c r="E7153" s="8">
        <f t="shared" ca="1" si="447"/>
        <v>11.38258303198527</v>
      </c>
    </row>
    <row r="7154" spans="1:5" x14ac:dyDescent="0.25">
      <c r="A7154" s="2">
        <v>7153</v>
      </c>
      <c r="B7154" s="8">
        <f t="shared" ca="1" si="444"/>
        <v>7.137485683658559</v>
      </c>
      <c r="C7154" s="8">
        <f t="shared" ca="1" si="445"/>
        <v>24.274971367317118</v>
      </c>
      <c r="D7154" s="8">
        <f t="shared" ca="1" si="446"/>
        <v>-0.12940486619000863</v>
      </c>
      <c r="E7154" s="8">
        <f t="shared" ca="1" si="447"/>
        <v>24.14556650112711</v>
      </c>
    </row>
    <row r="7155" spans="1:5" x14ac:dyDescent="0.25">
      <c r="A7155" s="2">
        <v>7154</v>
      </c>
      <c r="B7155" s="8">
        <f t="shared" ca="1" si="444"/>
        <v>-3.5704924629272132</v>
      </c>
      <c r="C7155" s="8">
        <f t="shared" ca="1" si="445"/>
        <v>2.8590150741455735</v>
      </c>
      <c r="D7155" s="8">
        <f t="shared" ca="1" si="446"/>
        <v>-0.41552170846697589</v>
      </c>
      <c r="E7155" s="8">
        <f t="shared" ca="1" si="447"/>
        <v>2.4434933656785978</v>
      </c>
    </row>
    <row r="7156" spans="1:5" x14ac:dyDescent="0.25">
      <c r="A7156" s="2">
        <v>7155</v>
      </c>
      <c r="B7156" s="8">
        <f t="shared" ca="1" si="444"/>
        <v>-9.8406343241814316</v>
      </c>
      <c r="C7156" s="8">
        <f t="shared" ca="1" si="445"/>
        <v>-9.6812686483628632</v>
      </c>
      <c r="D7156" s="8">
        <f t="shared" ca="1" si="446"/>
        <v>1.248554553210022</v>
      </c>
      <c r="E7156" s="8">
        <f t="shared" ca="1" si="447"/>
        <v>-8.432714095152841</v>
      </c>
    </row>
    <row r="7157" spans="1:5" x14ac:dyDescent="0.25">
      <c r="A7157" s="2">
        <v>7156</v>
      </c>
      <c r="B7157" s="8">
        <f t="shared" ca="1" si="444"/>
        <v>5.5369325235051026</v>
      </c>
      <c r="C7157" s="8">
        <f t="shared" ca="1" si="445"/>
        <v>21.073865047010205</v>
      </c>
      <c r="D7157" s="8">
        <f t="shared" ca="1" si="446"/>
        <v>-0.91369071572139349</v>
      </c>
      <c r="E7157" s="8">
        <f t="shared" ca="1" si="447"/>
        <v>20.160174331288811</v>
      </c>
    </row>
    <row r="7158" spans="1:5" x14ac:dyDescent="0.25">
      <c r="A7158" s="2">
        <v>7157</v>
      </c>
      <c r="B7158" s="8">
        <f t="shared" ca="1" si="444"/>
        <v>-2.3706651757895658</v>
      </c>
      <c r="C7158" s="8">
        <f t="shared" ca="1" si="445"/>
        <v>5.2586696484208684</v>
      </c>
      <c r="D7158" s="8">
        <f t="shared" ca="1" si="446"/>
        <v>-0.84469663295662156</v>
      </c>
      <c r="E7158" s="8">
        <f t="shared" ca="1" si="447"/>
        <v>4.4139730154642471</v>
      </c>
    </row>
    <row r="7159" spans="1:5" x14ac:dyDescent="0.25">
      <c r="A7159" s="2">
        <v>7158</v>
      </c>
      <c r="B7159" s="8">
        <f t="shared" ca="1" si="444"/>
        <v>8.1673513989250832</v>
      </c>
      <c r="C7159" s="8">
        <f t="shared" ca="1" si="445"/>
        <v>26.334702797850166</v>
      </c>
      <c r="D7159" s="8">
        <f t="shared" ca="1" si="446"/>
        <v>-0.23428945786914784</v>
      </c>
      <c r="E7159" s="8">
        <f t="shared" ca="1" si="447"/>
        <v>26.100413339981017</v>
      </c>
    </row>
    <row r="7160" spans="1:5" x14ac:dyDescent="0.25">
      <c r="A7160" s="2">
        <v>7159</v>
      </c>
      <c r="B7160" s="8">
        <f t="shared" ca="1" si="444"/>
        <v>0.15400457996137906</v>
      </c>
      <c r="C7160" s="8">
        <f t="shared" ca="1" si="445"/>
        <v>10.308009159922758</v>
      </c>
      <c r="D7160" s="8">
        <f t="shared" ca="1" si="446"/>
        <v>-0.88149401471090627</v>
      </c>
      <c r="E7160" s="8">
        <f t="shared" ca="1" si="447"/>
        <v>9.4265151452118516</v>
      </c>
    </row>
    <row r="7161" spans="1:5" x14ac:dyDescent="0.25">
      <c r="A7161" s="2">
        <v>7160</v>
      </c>
      <c r="B7161" s="8">
        <f t="shared" ca="1" si="444"/>
        <v>-3.5276825421634483</v>
      </c>
      <c r="C7161" s="8">
        <f t="shared" ca="1" si="445"/>
        <v>2.9446349156731033</v>
      </c>
      <c r="D7161" s="8">
        <f t="shared" ca="1" si="446"/>
        <v>-1.3141113579576424</v>
      </c>
      <c r="E7161" s="8">
        <f t="shared" ca="1" si="447"/>
        <v>1.6305235577154609</v>
      </c>
    </row>
    <row r="7162" spans="1:5" x14ac:dyDescent="0.25">
      <c r="A7162" s="2">
        <v>7161</v>
      </c>
      <c r="B7162" s="8">
        <f t="shared" ca="1" si="444"/>
        <v>-3.3784803086150204</v>
      </c>
      <c r="C7162" s="8">
        <f t="shared" ca="1" si="445"/>
        <v>3.2430393827699593</v>
      </c>
      <c r="D7162" s="8">
        <f t="shared" ca="1" si="446"/>
        <v>1.5104099590110309</v>
      </c>
      <c r="E7162" s="8">
        <f t="shared" ca="1" si="447"/>
        <v>4.75344934178099</v>
      </c>
    </row>
    <row r="7163" spans="1:5" x14ac:dyDescent="0.25">
      <c r="A7163" s="2">
        <v>7162</v>
      </c>
      <c r="B7163" s="8">
        <f t="shared" ca="1" si="444"/>
        <v>1.7179773132123732</v>
      </c>
      <c r="C7163" s="8">
        <f t="shared" ca="1" si="445"/>
        <v>13.435954626424746</v>
      </c>
      <c r="D7163" s="8">
        <f t="shared" ca="1" si="446"/>
        <v>-2.3495312661670331</v>
      </c>
      <c r="E7163" s="8">
        <f t="shared" ca="1" si="447"/>
        <v>11.086423360257712</v>
      </c>
    </row>
    <row r="7164" spans="1:5" x14ac:dyDescent="0.25">
      <c r="A7164" s="2">
        <v>7163</v>
      </c>
      <c r="B7164" s="8">
        <f t="shared" ca="1" si="444"/>
        <v>-7.9148461975470727</v>
      </c>
      <c r="C7164" s="8">
        <f t="shared" ca="1" si="445"/>
        <v>-5.8296923950941455</v>
      </c>
      <c r="D7164" s="8">
        <f t="shared" ca="1" si="446"/>
        <v>0.46467214803798995</v>
      </c>
      <c r="E7164" s="8">
        <f t="shared" ca="1" si="447"/>
        <v>-5.3650202470561554</v>
      </c>
    </row>
    <row r="7165" spans="1:5" x14ac:dyDescent="0.25">
      <c r="A7165" s="2">
        <v>7164</v>
      </c>
      <c r="B7165" s="8">
        <f t="shared" ca="1" si="444"/>
        <v>-4.2410958041134759</v>
      </c>
      <c r="C7165" s="8">
        <f t="shared" ca="1" si="445"/>
        <v>1.5178083917730483</v>
      </c>
      <c r="D7165" s="8">
        <f t="shared" ca="1" si="446"/>
        <v>-1.8410747593851085</v>
      </c>
      <c r="E7165" s="8">
        <f t="shared" ca="1" si="447"/>
        <v>-0.32326636761206018</v>
      </c>
    </row>
    <row r="7166" spans="1:5" x14ac:dyDescent="0.25">
      <c r="A7166" s="2">
        <v>7165</v>
      </c>
      <c r="B7166" s="8">
        <f t="shared" ca="1" si="444"/>
        <v>6.8426420887721173</v>
      </c>
      <c r="C7166" s="8">
        <f t="shared" ca="1" si="445"/>
        <v>23.685284177544233</v>
      </c>
      <c r="D7166" s="8">
        <f t="shared" ca="1" si="446"/>
        <v>0.53020850799748809</v>
      </c>
      <c r="E7166" s="8">
        <f t="shared" ca="1" si="447"/>
        <v>24.215492685541722</v>
      </c>
    </row>
    <row r="7167" spans="1:5" x14ac:dyDescent="0.25">
      <c r="A7167" s="2">
        <v>7166</v>
      </c>
      <c r="B7167" s="8">
        <f t="shared" ca="1" si="444"/>
        <v>-4.5791381630619963</v>
      </c>
      <c r="C7167" s="8">
        <f t="shared" ca="1" si="445"/>
        <v>0.84172367387600744</v>
      </c>
      <c r="D7167" s="8">
        <f t="shared" ca="1" si="446"/>
        <v>-0.77389694875033899</v>
      </c>
      <c r="E7167" s="8">
        <f t="shared" ca="1" si="447"/>
        <v>6.7826725125668452E-2</v>
      </c>
    </row>
    <row r="7168" spans="1:5" x14ac:dyDescent="0.25">
      <c r="A7168" s="2">
        <v>7167</v>
      </c>
      <c r="B7168" s="8">
        <f t="shared" ca="1" si="444"/>
        <v>3.87266188940395</v>
      </c>
      <c r="C7168" s="8">
        <f t="shared" ca="1" si="445"/>
        <v>17.745323778807901</v>
      </c>
      <c r="D7168" s="8">
        <f t="shared" ca="1" si="446"/>
        <v>-0.49041610972045641</v>
      </c>
      <c r="E7168" s="8">
        <f t="shared" ca="1" si="447"/>
        <v>17.254907669087444</v>
      </c>
    </row>
    <row r="7169" spans="1:5" x14ac:dyDescent="0.25">
      <c r="A7169" s="2">
        <v>7168</v>
      </c>
      <c r="B7169" s="8">
        <f t="shared" ca="1" si="444"/>
        <v>-0.19450148476137727</v>
      </c>
      <c r="C7169" s="8">
        <f t="shared" ca="1" si="445"/>
        <v>9.610997030477245</v>
      </c>
      <c r="D7169" s="8">
        <f t="shared" ca="1" si="446"/>
        <v>-0.14920792254746745</v>
      </c>
      <c r="E7169" s="8">
        <f t="shared" ca="1" si="447"/>
        <v>9.4617891079297767</v>
      </c>
    </row>
    <row r="7170" spans="1:5" x14ac:dyDescent="0.25">
      <c r="A7170" s="2">
        <v>7169</v>
      </c>
      <c r="B7170" s="8">
        <f t="shared" ref="B7170:B7233" ca="1" si="448">NORMINV(RAND(),$H$2,$H$3)</f>
        <v>-4.1658361775453008</v>
      </c>
      <c r="C7170" s="8">
        <f t="shared" ref="C7170:C7233" ca="1" si="449">$H$6+$H$7*B7170</f>
        <v>1.6683276449093984</v>
      </c>
      <c r="D7170" s="8">
        <f t="shared" ca="1" si="446"/>
        <v>-4.2707705539669995E-2</v>
      </c>
      <c r="E7170" s="8">
        <f t="shared" ca="1" si="447"/>
        <v>1.6256199393697284</v>
      </c>
    </row>
    <row r="7171" spans="1:5" x14ac:dyDescent="0.25">
      <c r="A7171" s="2">
        <v>7170</v>
      </c>
      <c r="B7171" s="8">
        <f t="shared" ca="1" si="448"/>
        <v>3.3011553745757229</v>
      </c>
      <c r="C7171" s="8">
        <f t="shared" ca="1" si="449"/>
        <v>16.602310749151446</v>
      </c>
      <c r="D7171" s="8">
        <f t="shared" ref="D7171:D7234" ca="1" si="450">NORMINV(RAND(),0,1)</f>
        <v>-0.95427847366589869</v>
      </c>
      <c r="E7171" s="8">
        <f t="shared" ref="E7171:E7234" ca="1" si="451">$H$6+$H$7*B7171+D7171</f>
        <v>15.648032275485548</v>
      </c>
    </row>
    <row r="7172" spans="1:5" x14ac:dyDescent="0.25">
      <c r="A7172" s="2">
        <v>7171</v>
      </c>
      <c r="B7172" s="8">
        <f t="shared" ca="1" si="448"/>
        <v>-3.2723950296440103</v>
      </c>
      <c r="C7172" s="8">
        <f t="shared" ca="1" si="449"/>
        <v>3.4552099407119794</v>
      </c>
      <c r="D7172" s="8">
        <f t="shared" ca="1" si="450"/>
        <v>0.1550807103215483</v>
      </c>
      <c r="E7172" s="8">
        <f t="shared" ca="1" si="451"/>
        <v>3.6102906510335275</v>
      </c>
    </row>
    <row r="7173" spans="1:5" x14ac:dyDescent="0.25">
      <c r="A7173" s="2">
        <v>7172</v>
      </c>
      <c r="B7173" s="8">
        <f t="shared" ca="1" si="448"/>
        <v>-3.711719985518052</v>
      </c>
      <c r="C7173" s="8">
        <f t="shared" ca="1" si="449"/>
        <v>2.5765600289638959</v>
      </c>
      <c r="D7173" s="8">
        <f t="shared" ca="1" si="450"/>
        <v>1.1798638273173518</v>
      </c>
      <c r="E7173" s="8">
        <f t="shared" ca="1" si="451"/>
        <v>3.7564238562812475</v>
      </c>
    </row>
    <row r="7174" spans="1:5" x14ac:dyDescent="0.25">
      <c r="A7174" s="2">
        <v>7173</v>
      </c>
      <c r="B7174" s="8">
        <f t="shared" ca="1" si="448"/>
        <v>-5.5061308305250751</v>
      </c>
      <c r="C7174" s="8">
        <f t="shared" ca="1" si="449"/>
        <v>-1.0122616610501503</v>
      </c>
      <c r="D7174" s="8">
        <f t="shared" ca="1" si="450"/>
        <v>0.27449654576118065</v>
      </c>
      <c r="E7174" s="8">
        <f t="shared" ca="1" si="451"/>
        <v>-0.7377651152889696</v>
      </c>
    </row>
    <row r="7175" spans="1:5" x14ac:dyDescent="0.25">
      <c r="A7175" s="2">
        <v>7174</v>
      </c>
      <c r="B7175" s="8">
        <f t="shared" ca="1" si="448"/>
        <v>-2.4369866673943195</v>
      </c>
      <c r="C7175" s="8">
        <f t="shared" ca="1" si="449"/>
        <v>5.1260266652113611</v>
      </c>
      <c r="D7175" s="8">
        <f t="shared" ca="1" si="450"/>
        <v>0.49005471814816898</v>
      </c>
      <c r="E7175" s="8">
        <f t="shared" ca="1" si="451"/>
        <v>5.6160813833595302</v>
      </c>
    </row>
    <row r="7176" spans="1:5" x14ac:dyDescent="0.25">
      <c r="A7176" s="2">
        <v>7175</v>
      </c>
      <c r="B7176" s="8">
        <f t="shared" ca="1" si="448"/>
        <v>-4.1653807033280419</v>
      </c>
      <c r="C7176" s="8">
        <f t="shared" ca="1" si="449"/>
        <v>1.6692385933439162</v>
      </c>
      <c r="D7176" s="8">
        <f t="shared" ca="1" si="450"/>
        <v>-0.92327961409471504</v>
      </c>
      <c r="E7176" s="8">
        <f t="shared" ca="1" si="451"/>
        <v>0.74595897924920118</v>
      </c>
    </row>
    <row r="7177" spans="1:5" x14ac:dyDescent="0.25">
      <c r="A7177" s="2">
        <v>7176</v>
      </c>
      <c r="B7177" s="8">
        <f t="shared" ca="1" si="448"/>
        <v>8.2171305412228737</v>
      </c>
      <c r="C7177" s="8">
        <f t="shared" ca="1" si="449"/>
        <v>26.434261082445747</v>
      </c>
      <c r="D7177" s="8">
        <f t="shared" ca="1" si="450"/>
        <v>-0.14646686311820151</v>
      </c>
      <c r="E7177" s="8">
        <f t="shared" ca="1" si="451"/>
        <v>26.287794219327544</v>
      </c>
    </row>
    <row r="7178" spans="1:5" x14ac:dyDescent="0.25">
      <c r="A7178" s="2">
        <v>7177</v>
      </c>
      <c r="B7178" s="8">
        <f t="shared" ca="1" si="448"/>
        <v>3.8625942191710876</v>
      </c>
      <c r="C7178" s="8">
        <f t="shared" ca="1" si="449"/>
        <v>17.725188438342176</v>
      </c>
      <c r="D7178" s="8">
        <f t="shared" ca="1" si="450"/>
        <v>-0.65657175204313989</v>
      </c>
      <c r="E7178" s="8">
        <f t="shared" ca="1" si="451"/>
        <v>17.068616686299038</v>
      </c>
    </row>
    <row r="7179" spans="1:5" x14ac:dyDescent="0.25">
      <c r="A7179" s="2">
        <v>7178</v>
      </c>
      <c r="B7179" s="8">
        <f t="shared" ca="1" si="448"/>
        <v>2.4042899116315901</v>
      </c>
      <c r="C7179" s="8">
        <f t="shared" ca="1" si="449"/>
        <v>14.80857982326318</v>
      </c>
      <c r="D7179" s="8">
        <f t="shared" ca="1" si="450"/>
        <v>-1.2596970709205413</v>
      </c>
      <c r="E7179" s="8">
        <f t="shared" ca="1" si="451"/>
        <v>13.548882752342639</v>
      </c>
    </row>
    <row r="7180" spans="1:5" x14ac:dyDescent="0.25">
      <c r="A7180" s="2">
        <v>7179</v>
      </c>
      <c r="B7180" s="8">
        <f t="shared" ca="1" si="448"/>
        <v>1.9933132250298105</v>
      </c>
      <c r="C7180" s="8">
        <f t="shared" ca="1" si="449"/>
        <v>13.986626450059621</v>
      </c>
      <c r="D7180" s="8">
        <f t="shared" ca="1" si="450"/>
        <v>-0.4134097330196278</v>
      </c>
      <c r="E7180" s="8">
        <f t="shared" ca="1" si="451"/>
        <v>13.573216717039994</v>
      </c>
    </row>
    <row r="7181" spans="1:5" x14ac:dyDescent="0.25">
      <c r="A7181" s="2">
        <v>7180</v>
      </c>
      <c r="B7181" s="8">
        <f t="shared" ca="1" si="448"/>
        <v>0.13711913544244375</v>
      </c>
      <c r="C7181" s="8">
        <f t="shared" ca="1" si="449"/>
        <v>10.274238270884888</v>
      </c>
      <c r="D7181" s="8">
        <f t="shared" ca="1" si="450"/>
        <v>0.9789145373128576</v>
      </c>
      <c r="E7181" s="8">
        <f t="shared" ca="1" si="451"/>
        <v>11.253152808197745</v>
      </c>
    </row>
    <row r="7182" spans="1:5" x14ac:dyDescent="0.25">
      <c r="A7182" s="2">
        <v>7181</v>
      </c>
      <c r="B7182" s="8">
        <f t="shared" ca="1" si="448"/>
        <v>-0.68271600744337135</v>
      </c>
      <c r="C7182" s="8">
        <f t="shared" ca="1" si="449"/>
        <v>8.6345679851132573</v>
      </c>
      <c r="D7182" s="8">
        <f t="shared" ca="1" si="450"/>
        <v>-0.95649260020796478</v>
      </c>
      <c r="E7182" s="8">
        <f t="shared" ca="1" si="451"/>
        <v>7.6780753849052923</v>
      </c>
    </row>
    <row r="7183" spans="1:5" x14ac:dyDescent="0.25">
      <c r="A7183" s="2">
        <v>7182</v>
      </c>
      <c r="B7183" s="8">
        <f t="shared" ca="1" si="448"/>
        <v>-1.0925140474464907</v>
      </c>
      <c r="C7183" s="8">
        <f t="shared" ca="1" si="449"/>
        <v>7.8149719051070186</v>
      </c>
      <c r="D7183" s="8">
        <f t="shared" ca="1" si="450"/>
        <v>-0.51409189413955514</v>
      </c>
      <c r="E7183" s="8">
        <f t="shared" ca="1" si="451"/>
        <v>7.3008800109674636</v>
      </c>
    </row>
    <row r="7184" spans="1:5" x14ac:dyDescent="0.25">
      <c r="A7184" s="2">
        <v>7183</v>
      </c>
      <c r="B7184" s="8">
        <f t="shared" ca="1" si="448"/>
        <v>1.3239184064811782</v>
      </c>
      <c r="C7184" s="8">
        <f t="shared" ca="1" si="449"/>
        <v>12.647836812962357</v>
      </c>
      <c r="D7184" s="8">
        <f t="shared" ca="1" si="450"/>
        <v>0.66757651400341989</v>
      </c>
      <c r="E7184" s="8">
        <f t="shared" ca="1" si="451"/>
        <v>13.315413326965777</v>
      </c>
    </row>
    <row r="7185" spans="1:5" x14ac:dyDescent="0.25">
      <c r="A7185" s="2">
        <v>7184</v>
      </c>
      <c r="B7185" s="8">
        <f t="shared" ca="1" si="448"/>
        <v>-2.5720516703366005</v>
      </c>
      <c r="C7185" s="8">
        <f t="shared" ca="1" si="449"/>
        <v>4.8558966593267989</v>
      </c>
      <c r="D7185" s="8">
        <f t="shared" ca="1" si="450"/>
        <v>1.3696977378953481</v>
      </c>
      <c r="E7185" s="8">
        <f t="shared" ca="1" si="451"/>
        <v>6.2255943972221468</v>
      </c>
    </row>
    <row r="7186" spans="1:5" x14ac:dyDescent="0.25">
      <c r="A7186" s="2">
        <v>7185</v>
      </c>
      <c r="B7186" s="8">
        <f t="shared" ca="1" si="448"/>
        <v>8.453935903244858</v>
      </c>
      <c r="C7186" s="8">
        <f t="shared" ca="1" si="449"/>
        <v>26.907871806489716</v>
      </c>
      <c r="D7186" s="8">
        <f t="shared" ca="1" si="450"/>
        <v>-1.3316227576976611</v>
      </c>
      <c r="E7186" s="8">
        <f t="shared" ca="1" si="451"/>
        <v>25.576249048792054</v>
      </c>
    </row>
    <row r="7187" spans="1:5" x14ac:dyDescent="0.25">
      <c r="A7187" s="2">
        <v>7186</v>
      </c>
      <c r="B7187" s="8">
        <f t="shared" ca="1" si="448"/>
        <v>-1.9820963508801368</v>
      </c>
      <c r="C7187" s="8">
        <f t="shared" ca="1" si="449"/>
        <v>6.0358072982397264</v>
      </c>
      <c r="D7187" s="8">
        <f t="shared" ca="1" si="450"/>
        <v>0.27484091409579609</v>
      </c>
      <c r="E7187" s="8">
        <f t="shared" ca="1" si="451"/>
        <v>6.3106482123355221</v>
      </c>
    </row>
    <row r="7188" spans="1:5" x14ac:dyDescent="0.25">
      <c r="A7188" s="2">
        <v>7187</v>
      </c>
      <c r="B7188" s="8">
        <f t="shared" ca="1" si="448"/>
        <v>-2.93265425513964</v>
      </c>
      <c r="C7188" s="8">
        <f t="shared" ca="1" si="449"/>
        <v>4.1346914897207201</v>
      </c>
      <c r="D7188" s="8">
        <f t="shared" ca="1" si="450"/>
        <v>-7.4052282956232299E-2</v>
      </c>
      <c r="E7188" s="8">
        <f t="shared" ca="1" si="451"/>
        <v>4.0606392067644874</v>
      </c>
    </row>
    <row r="7189" spans="1:5" x14ac:dyDescent="0.25">
      <c r="A7189" s="2">
        <v>7188</v>
      </c>
      <c r="B7189" s="8">
        <f t="shared" ca="1" si="448"/>
        <v>9.126275795442135</v>
      </c>
      <c r="C7189" s="8">
        <f t="shared" ca="1" si="449"/>
        <v>28.25255159088427</v>
      </c>
      <c r="D7189" s="8">
        <f t="shared" ca="1" si="450"/>
        <v>0.85147601237529047</v>
      </c>
      <c r="E7189" s="8">
        <f t="shared" ca="1" si="451"/>
        <v>29.10402760325956</v>
      </c>
    </row>
    <row r="7190" spans="1:5" x14ac:dyDescent="0.25">
      <c r="A7190" s="2">
        <v>7189</v>
      </c>
      <c r="B7190" s="8">
        <f t="shared" ca="1" si="448"/>
        <v>-10.652832246044525</v>
      </c>
      <c r="C7190" s="8">
        <f t="shared" ca="1" si="449"/>
        <v>-11.305664492089051</v>
      </c>
      <c r="D7190" s="8">
        <f t="shared" ca="1" si="450"/>
        <v>-0.53983534316140391</v>
      </c>
      <c r="E7190" s="8">
        <f t="shared" ca="1" si="451"/>
        <v>-11.845499835250454</v>
      </c>
    </row>
    <row r="7191" spans="1:5" x14ac:dyDescent="0.25">
      <c r="A7191" s="2">
        <v>7190</v>
      </c>
      <c r="B7191" s="8">
        <f t="shared" ca="1" si="448"/>
        <v>-1.9797992934823689</v>
      </c>
      <c r="C7191" s="8">
        <f t="shared" ca="1" si="449"/>
        <v>6.0404014130352621</v>
      </c>
      <c r="D7191" s="8">
        <f t="shared" ca="1" si="450"/>
        <v>0.41330614924079928</v>
      </c>
      <c r="E7191" s="8">
        <f t="shared" ca="1" si="451"/>
        <v>6.4537075622760618</v>
      </c>
    </row>
    <row r="7192" spans="1:5" x14ac:dyDescent="0.25">
      <c r="A7192" s="2">
        <v>7191</v>
      </c>
      <c r="B7192" s="8">
        <f t="shared" ca="1" si="448"/>
        <v>-2.1533601614877562</v>
      </c>
      <c r="C7192" s="8">
        <f t="shared" ca="1" si="449"/>
        <v>5.6932796770244876</v>
      </c>
      <c r="D7192" s="8">
        <f t="shared" ca="1" si="450"/>
        <v>1.1918698862057882</v>
      </c>
      <c r="E7192" s="8">
        <f t="shared" ca="1" si="451"/>
        <v>6.8851495632302759</v>
      </c>
    </row>
    <row r="7193" spans="1:5" x14ac:dyDescent="0.25">
      <c r="A7193" s="2">
        <v>7192</v>
      </c>
      <c r="B7193" s="8">
        <f t="shared" ca="1" si="448"/>
        <v>-2.2918660678811618</v>
      </c>
      <c r="C7193" s="8">
        <f t="shared" ca="1" si="449"/>
        <v>5.4162678642376765</v>
      </c>
      <c r="D7193" s="8">
        <f t="shared" ca="1" si="450"/>
        <v>-0.10215808566239153</v>
      </c>
      <c r="E7193" s="8">
        <f t="shared" ca="1" si="451"/>
        <v>5.3141097785752853</v>
      </c>
    </row>
    <row r="7194" spans="1:5" x14ac:dyDescent="0.25">
      <c r="A7194" s="2">
        <v>7193</v>
      </c>
      <c r="B7194" s="8">
        <f t="shared" ca="1" si="448"/>
        <v>9.7931610089021621</v>
      </c>
      <c r="C7194" s="8">
        <f t="shared" ca="1" si="449"/>
        <v>29.586322017804324</v>
      </c>
      <c r="D7194" s="8">
        <f t="shared" ca="1" si="450"/>
        <v>-2.249037335276304</v>
      </c>
      <c r="E7194" s="8">
        <f t="shared" ca="1" si="451"/>
        <v>27.337284682528022</v>
      </c>
    </row>
    <row r="7195" spans="1:5" x14ac:dyDescent="0.25">
      <c r="A7195" s="2">
        <v>7194</v>
      </c>
      <c r="B7195" s="8">
        <f t="shared" ca="1" si="448"/>
        <v>2.6624357110485213</v>
      </c>
      <c r="C7195" s="8">
        <f t="shared" ca="1" si="449"/>
        <v>15.324871422097043</v>
      </c>
      <c r="D7195" s="8">
        <f t="shared" ca="1" si="450"/>
        <v>-1.4879413443406726</v>
      </c>
      <c r="E7195" s="8">
        <f t="shared" ca="1" si="451"/>
        <v>13.836930077756371</v>
      </c>
    </row>
    <row r="7196" spans="1:5" x14ac:dyDescent="0.25">
      <c r="A7196" s="2">
        <v>7195</v>
      </c>
      <c r="B7196" s="8">
        <f t="shared" ca="1" si="448"/>
        <v>3.458207023765242</v>
      </c>
      <c r="C7196" s="8">
        <f t="shared" ca="1" si="449"/>
        <v>16.916414047530484</v>
      </c>
      <c r="D7196" s="8">
        <f t="shared" ca="1" si="450"/>
        <v>-0.13040882110667412</v>
      </c>
      <c r="E7196" s="8">
        <f t="shared" ca="1" si="451"/>
        <v>16.786005226423811</v>
      </c>
    </row>
    <row r="7197" spans="1:5" x14ac:dyDescent="0.25">
      <c r="A7197" s="2">
        <v>7196</v>
      </c>
      <c r="B7197" s="8">
        <f t="shared" ca="1" si="448"/>
        <v>2.3924846488895444</v>
      </c>
      <c r="C7197" s="8">
        <f t="shared" ca="1" si="449"/>
        <v>14.784969297779089</v>
      </c>
      <c r="D7197" s="8">
        <f t="shared" ca="1" si="450"/>
        <v>1.3815021928643103</v>
      </c>
      <c r="E7197" s="8">
        <f t="shared" ca="1" si="451"/>
        <v>16.166471490643399</v>
      </c>
    </row>
    <row r="7198" spans="1:5" x14ac:dyDescent="0.25">
      <c r="A7198" s="2">
        <v>7197</v>
      </c>
      <c r="B7198" s="8">
        <f t="shared" ca="1" si="448"/>
        <v>-2.0936706034610144</v>
      </c>
      <c r="C7198" s="8">
        <f t="shared" ca="1" si="449"/>
        <v>5.8126587930779712</v>
      </c>
      <c r="D7198" s="8">
        <f t="shared" ca="1" si="450"/>
        <v>-0.21572303758858052</v>
      </c>
      <c r="E7198" s="8">
        <f t="shared" ca="1" si="451"/>
        <v>5.5969357554893904</v>
      </c>
    </row>
    <row r="7199" spans="1:5" x14ac:dyDescent="0.25">
      <c r="A7199" s="2">
        <v>7198</v>
      </c>
      <c r="B7199" s="8">
        <f t="shared" ca="1" si="448"/>
        <v>-1.2200726468600045</v>
      </c>
      <c r="C7199" s="8">
        <f t="shared" ca="1" si="449"/>
        <v>7.5598547062799906</v>
      </c>
      <c r="D7199" s="8">
        <f t="shared" ca="1" si="450"/>
        <v>-0.73604655924859608</v>
      </c>
      <c r="E7199" s="8">
        <f t="shared" ca="1" si="451"/>
        <v>6.8238081470313947</v>
      </c>
    </row>
    <row r="7200" spans="1:5" x14ac:dyDescent="0.25">
      <c r="A7200" s="2">
        <v>7199</v>
      </c>
      <c r="B7200" s="8">
        <f t="shared" ca="1" si="448"/>
        <v>6.7277183493559169</v>
      </c>
      <c r="C7200" s="8">
        <f t="shared" ca="1" si="449"/>
        <v>23.455436698711836</v>
      </c>
      <c r="D7200" s="8">
        <f t="shared" ca="1" si="450"/>
        <v>0.58306795934617806</v>
      </c>
      <c r="E7200" s="8">
        <f t="shared" ca="1" si="451"/>
        <v>24.038504658058013</v>
      </c>
    </row>
    <row r="7201" spans="1:5" x14ac:dyDescent="0.25">
      <c r="A7201" s="2">
        <v>7200</v>
      </c>
      <c r="B7201" s="8">
        <f t="shared" ca="1" si="448"/>
        <v>-3.2469602111946521</v>
      </c>
      <c r="C7201" s="8">
        <f t="shared" ca="1" si="449"/>
        <v>3.5060795776106959</v>
      </c>
      <c r="D7201" s="8">
        <f t="shared" ca="1" si="450"/>
        <v>0.76644500372393121</v>
      </c>
      <c r="E7201" s="8">
        <f t="shared" ca="1" si="451"/>
        <v>4.2725245813346273</v>
      </c>
    </row>
    <row r="7202" spans="1:5" x14ac:dyDescent="0.25">
      <c r="A7202" s="2">
        <v>7201</v>
      </c>
      <c r="B7202" s="8">
        <f t="shared" ca="1" si="448"/>
        <v>-3.7721358975757191</v>
      </c>
      <c r="C7202" s="8">
        <f t="shared" ca="1" si="449"/>
        <v>2.4557282048485618</v>
      </c>
      <c r="D7202" s="8">
        <f t="shared" ca="1" si="450"/>
        <v>1.1405737621541867</v>
      </c>
      <c r="E7202" s="8">
        <f t="shared" ca="1" si="451"/>
        <v>3.5963019670027485</v>
      </c>
    </row>
    <row r="7203" spans="1:5" x14ac:dyDescent="0.25">
      <c r="A7203" s="2">
        <v>7202</v>
      </c>
      <c r="B7203" s="8">
        <f t="shared" ca="1" si="448"/>
        <v>-0.25005826931991515</v>
      </c>
      <c r="C7203" s="8">
        <f t="shared" ca="1" si="449"/>
        <v>9.4998834613601701</v>
      </c>
      <c r="D7203" s="8">
        <f t="shared" ca="1" si="450"/>
        <v>-0.58785939378145657</v>
      </c>
      <c r="E7203" s="8">
        <f t="shared" ca="1" si="451"/>
        <v>8.912024067578713</v>
      </c>
    </row>
    <row r="7204" spans="1:5" x14ac:dyDescent="0.25">
      <c r="A7204" s="2">
        <v>7203</v>
      </c>
      <c r="B7204" s="8">
        <f t="shared" ca="1" si="448"/>
        <v>-0.91753269760433831</v>
      </c>
      <c r="C7204" s="8">
        <f t="shared" ca="1" si="449"/>
        <v>8.1649346047913234</v>
      </c>
      <c r="D7204" s="8">
        <f t="shared" ca="1" si="450"/>
        <v>1.148579206610679</v>
      </c>
      <c r="E7204" s="8">
        <f t="shared" ca="1" si="451"/>
        <v>9.313513811402002</v>
      </c>
    </row>
    <row r="7205" spans="1:5" x14ac:dyDescent="0.25">
      <c r="A7205" s="2">
        <v>7204</v>
      </c>
      <c r="B7205" s="8">
        <f t="shared" ca="1" si="448"/>
        <v>0.45335886324117991</v>
      </c>
      <c r="C7205" s="8">
        <f t="shared" ca="1" si="449"/>
        <v>10.906717726482359</v>
      </c>
      <c r="D7205" s="8">
        <f t="shared" ca="1" si="450"/>
        <v>8.778922228138962E-2</v>
      </c>
      <c r="E7205" s="8">
        <f t="shared" ca="1" si="451"/>
        <v>10.994506948763748</v>
      </c>
    </row>
    <row r="7206" spans="1:5" x14ac:dyDescent="0.25">
      <c r="A7206" s="2">
        <v>7205</v>
      </c>
      <c r="B7206" s="8">
        <f t="shared" ca="1" si="448"/>
        <v>4.4144354448605663</v>
      </c>
      <c r="C7206" s="8">
        <f t="shared" ca="1" si="449"/>
        <v>18.828870889721131</v>
      </c>
      <c r="D7206" s="8">
        <f t="shared" ca="1" si="450"/>
        <v>0.30243102788482068</v>
      </c>
      <c r="E7206" s="8">
        <f t="shared" ca="1" si="451"/>
        <v>19.131301917605953</v>
      </c>
    </row>
    <row r="7207" spans="1:5" x14ac:dyDescent="0.25">
      <c r="A7207" s="2">
        <v>7206</v>
      </c>
      <c r="B7207" s="8">
        <f t="shared" ca="1" si="448"/>
        <v>1.3860828140273291</v>
      </c>
      <c r="C7207" s="8">
        <f t="shared" ca="1" si="449"/>
        <v>12.772165628054658</v>
      </c>
      <c r="D7207" s="8">
        <f t="shared" ca="1" si="450"/>
        <v>1.2857433928975714</v>
      </c>
      <c r="E7207" s="8">
        <f t="shared" ca="1" si="451"/>
        <v>14.057909020952231</v>
      </c>
    </row>
    <row r="7208" spans="1:5" x14ac:dyDescent="0.25">
      <c r="A7208" s="2">
        <v>7207</v>
      </c>
      <c r="B7208" s="8">
        <f t="shared" ca="1" si="448"/>
        <v>-2.5292382586076951</v>
      </c>
      <c r="C7208" s="8">
        <f t="shared" ca="1" si="449"/>
        <v>4.9415234827846097</v>
      </c>
      <c r="D7208" s="8">
        <f t="shared" ca="1" si="450"/>
        <v>0.16734658984251899</v>
      </c>
      <c r="E7208" s="8">
        <f t="shared" ca="1" si="451"/>
        <v>5.1088700726271288</v>
      </c>
    </row>
    <row r="7209" spans="1:5" x14ac:dyDescent="0.25">
      <c r="A7209" s="2">
        <v>7208</v>
      </c>
      <c r="B7209" s="8">
        <f t="shared" ca="1" si="448"/>
        <v>-0.18531945822034385</v>
      </c>
      <c r="C7209" s="8">
        <f t="shared" ca="1" si="449"/>
        <v>9.6293610835593118</v>
      </c>
      <c r="D7209" s="8">
        <f t="shared" ca="1" si="450"/>
        <v>0.23679988723172354</v>
      </c>
      <c r="E7209" s="8">
        <f t="shared" ca="1" si="451"/>
        <v>9.8661609707910358</v>
      </c>
    </row>
    <row r="7210" spans="1:5" x14ac:dyDescent="0.25">
      <c r="A7210" s="2">
        <v>7209</v>
      </c>
      <c r="B7210" s="8">
        <f t="shared" ca="1" si="448"/>
        <v>8.2887336744307856</v>
      </c>
      <c r="C7210" s="8">
        <f t="shared" ca="1" si="449"/>
        <v>26.577467348861571</v>
      </c>
      <c r="D7210" s="8">
        <f t="shared" ca="1" si="450"/>
        <v>0.83898706354340624</v>
      </c>
      <c r="E7210" s="8">
        <f t="shared" ca="1" si="451"/>
        <v>27.416454412404978</v>
      </c>
    </row>
    <row r="7211" spans="1:5" x14ac:dyDescent="0.25">
      <c r="A7211" s="2">
        <v>7210</v>
      </c>
      <c r="B7211" s="8">
        <f t="shared" ca="1" si="448"/>
        <v>0.39775831882467649</v>
      </c>
      <c r="C7211" s="8">
        <f t="shared" ca="1" si="449"/>
        <v>10.795516637649353</v>
      </c>
      <c r="D7211" s="8">
        <f t="shared" ca="1" si="450"/>
        <v>0.17892723463230281</v>
      </c>
      <c r="E7211" s="8">
        <f t="shared" ca="1" si="451"/>
        <v>10.974443872281656</v>
      </c>
    </row>
    <row r="7212" spans="1:5" x14ac:dyDescent="0.25">
      <c r="A7212" s="2">
        <v>7211</v>
      </c>
      <c r="B7212" s="8">
        <f t="shared" ca="1" si="448"/>
        <v>-2.2729858134293481</v>
      </c>
      <c r="C7212" s="8">
        <f t="shared" ca="1" si="449"/>
        <v>5.4540283731413037</v>
      </c>
      <c r="D7212" s="8">
        <f t="shared" ca="1" si="450"/>
        <v>1.3052899927958594</v>
      </c>
      <c r="E7212" s="8">
        <f t="shared" ca="1" si="451"/>
        <v>6.7593183659371636</v>
      </c>
    </row>
    <row r="7213" spans="1:5" x14ac:dyDescent="0.25">
      <c r="A7213" s="2">
        <v>7212</v>
      </c>
      <c r="B7213" s="8">
        <f t="shared" ca="1" si="448"/>
        <v>1.7131607233700286</v>
      </c>
      <c r="C7213" s="8">
        <f t="shared" ca="1" si="449"/>
        <v>13.426321446740058</v>
      </c>
      <c r="D7213" s="8">
        <f t="shared" ca="1" si="450"/>
        <v>1.536611681186429</v>
      </c>
      <c r="E7213" s="8">
        <f t="shared" ca="1" si="451"/>
        <v>14.962933127926487</v>
      </c>
    </row>
    <row r="7214" spans="1:5" x14ac:dyDescent="0.25">
      <c r="A7214" s="2">
        <v>7213</v>
      </c>
      <c r="B7214" s="8">
        <f t="shared" ca="1" si="448"/>
        <v>0.6494175196823827</v>
      </c>
      <c r="C7214" s="8">
        <f t="shared" ca="1" si="449"/>
        <v>11.298835039364766</v>
      </c>
      <c r="D7214" s="8">
        <f t="shared" ca="1" si="450"/>
        <v>0.40168367540846206</v>
      </c>
      <c r="E7214" s="8">
        <f t="shared" ca="1" si="451"/>
        <v>11.700518714773228</v>
      </c>
    </row>
    <row r="7215" spans="1:5" x14ac:dyDescent="0.25">
      <c r="A7215" s="2">
        <v>7214</v>
      </c>
      <c r="B7215" s="8">
        <f t="shared" ca="1" si="448"/>
        <v>-6.1374008124811343</v>
      </c>
      <c r="C7215" s="8">
        <f t="shared" ca="1" si="449"/>
        <v>-2.2748016249622687</v>
      </c>
      <c r="D7215" s="8">
        <f t="shared" ca="1" si="450"/>
        <v>1.5038918688453322</v>
      </c>
      <c r="E7215" s="8">
        <f t="shared" ca="1" si="451"/>
        <v>-0.77090975611693646</v>
      </c>
    </row>
    <row r="7216" spans="1:5" x14ac:dyDescent="0.25">
      <c r="A7216" s="2">
        <v>7215</v>
      </c>
      <c r="B7216" s="8">
        <f t="shared" ca="1" si="448"/>
        <v>4.6372620289798663</v>
      </c>
      <c r="C7216" s="8">
        <f t="shared" ca="1" si="449"/>
        <v>19.274524057959731</v>
      </c>
      <c r="D7216" s="8">
        <f t="shared" ca="1" si="450"/>
        <v>0.12559966402115549</v>
      </c>
      <c r="E7216" s="8">
        <f t="shared" ca="1" si="451"/>
        <v>19.400123721980886</v>
      </c>
    </row>
    <row r="7217" spans="1:5" x14ac:dyDescent="0.25">
      <c r="A7217" s="2">
        <v>7216</v>
      </c>
      <c r="B7217" s="8">
        <f t="shared" ca="1" si="448"/>
        <v>-3.4433336801628696</v>
      </c>
      <c r="C7217" s="8">
        <f t="shared" ca="1" si="449"/>
        <v>3.1133326396742609</v>
      </c>
      <c r="D7217" s="8">
        <f t="shared" ca="1" si="450"/>
        <v>-0.70116946984359196</v>
      </c>
      <c r="E7217" s="8">
        <f t="shared" ca="1" si="451"/>
        <v>2.4121631698306691</v>
      </c>
    </row>
    <row r="7218" spans="1:5" x14ac:dyDescent="0.25">
      <c r="A7218" s="2">
        <v>7217</v>
      </c>
      <c r="B7218" s="8">
        <f t="shared" ca="1" si="448"/>
        <v>15.577572631833645</v>
      </c>
      <c r="C7218" s="8">
        <f t="shared" ca="1" si="449"/>
        <v>41.155145263667293</v>
      </c>
      <c r="D7218" s="8">
        <f t="shared" ca="1" si="450"/>
        <v>0.32056643580838112</v>
      </c>
      <c r="E7218" s="8">
        <f t="shared" ca="1" si="451"/>
        <v>41.475711699475674</v>
      </c>
    </row>
    <row r="7219" spans="1:5" x14ac:dyDescent="0.25">
      <c r="A7219" s="2">
        <v>7218</v>
      </c>
      <c r="B7219" s="8">
        <f t="shared" ca="1" si="448"/>
        <v>-1.691413815553843</v>
      </c>
      <c r="C7219" s="8">
        <f t="shared" ca="1" si="449"/>
        <v>6.6171723688923141</v>
      </c>
      <c r="D7219" s="8">
        <f t="shared" ca="1" si="450"/>
        <v>-1.410663492200669E-2</v>
      </c>
      <c r="E7219" s="8">
        <f t="shared" ca="1" si="451"/>
        <v>6.6030657339703076</v>
      </c>
    </row>
    <row r="7220" spans="1:5" x14ac:dyDescent="0.25">
      <c r="A7220" s="2">
        <v>7219</v>
      </c>
      <c r="B7220" s="8">
        <f t="shared" ca="1" si="448"/>
        <v>3.823090891190704</v>
      </c>
      <c r="C7220" s="8">
        <f t="shared" ca="1" si="449"/>
        <v>17.646181782381408</v>
      </c>
      <c r="D7220" s="8">
        <f t="shared" ca="1" si="450"/>
        <v>0.54520987420165867</v>
      </c>
      <c r="E7220" s="8">
        <f t="shared" ca="1" si="451"/>
        <v>18.191391656583068</v>
      </c>
    </row>
    <row r="7221" spans="1:5" x14ac:dyDescent="0.25">
      <c r="A7221" s="2">
        <v>7220</v>
      </c>
      <c r="B7221" s="8">
        <f t="shared" ca="1" si="448"/>
        <v>4.2737525921697319</v>
      </c>
      <c r="C7221" s="8">
        <f t="shared" ca="1" si="449"/>
        <v>18.547505184339464</v>
      </c>
      <c r="D7221" s="8">
        <f t="shared" ca="1" si="450"/>
        <v>0.19657823275598146</v>
      </c>
      <c r="E7221" s="8">
        <f t="shared" ca="1" si="451"/>
        <v>18.744083417095446</v>
      </c>
    </row>
    <row r="7222" spans="1:5" x14ac:dyDescent="0.25">
      <c r="A7222" s="2">
        <v>7221</v>
      </c>
      <c r="B7222" s="8">
        <f t="shared" ca="1" si="448"/>
        <v>2.5532836618722272</v>
      </c>
      <c r="C7222" s="8">
        <f t="shared" ca="1" si="449"/>
        <v>15.106567323744454</v>
      </c>
      <c r="D7222" s="8">
        <f t="shared" ca="1" si="450"/>
        <v>-3.825439699760752E-2</v>
      </c>
      <c r="E7222" s="8">
        <f t="shared" ca="1" si="451"/>
        <v>15.068312926746845</v>
      </c>
    </row>
    <row r="7223" spans="1:5" x14ac:dyDescent="0.25">
      <c r="A7223" s="2">
        <v>7222</v>
      </c>
      <c r="B7223" s="8">
        <f t="shared" ca="1" si="448"/>
        <v>-1.0735877089675214</v>
      </c>
      <c r="C7223" s="8">
        <f t="shared" ca="1" si="449"/>
        <v>7.8528245820649571</v>
      </c>
      <c r="D7223" s="8">
        <f t="shared" ca="1" si="450"/>
        <v>-0.58401602732205082</v>
      </c>
      <c r="E7223" s="8">
        <f t="shared" ca="1" si="451"/>
        <v>7.2688085547429067</v>
      </c>
    </row>
    <row r="7224" spans="1:5" x14ac:dyDescent="0.25">
      <c r="A7224" s="2">
        <v>7223</v>
      </c>
      <c r="B7224" s="8">
        <f t="shared" ca="1" si="448"/>
        <v>-7.9692623343984925</v>
      </c>
      <c r="C7224" s="8">
        <f t="shared" ca="1" si="449"/>
        <v>-5.938524668796985</v>
      </c>
      <c r="D7224" s="8">
        <f t="shared" ca="1" si="450"/>
        <v>7.052192535695985E-2</v>
      </c>
      <c r="E7224" s="8">
        <f t="shared" ca="1" si="451"/>
        <v>-5.8680027434400248</v>
      </c>
    </row>
    <row r="7225" spans="1:5" x14ac:dyDescent="0.25">
      <c r="A7225" s="2">
        <v>7224</v>
      </c>
      <c r="B7225" s="8">
        <f t="shared" ca="1" si="448"/>
        <v>-3.2241897877135366</v>
      </c>
      <c r="C7225" s="8">
        <f t="shared" ca="1" si="449"/>
        <v>3.5516204245729268</v>
      </c>
      <c r="D7225" s="8">
        <f t="shared" ca="1" si="450"/>
        <v>0.5755678946100985</v>
      </c>
      <c r="E7225" s="8">
        <f t="shared" ca="1" si="451"/>
        <v>4.1271883191830252</v>
      </c>
    </row>
    <row r="7226" spans="1:5" x14ac:dyDescent="0.25">
      <c r="A7226" s="2">
        <v>7225</v>
      </c>
      <c r="B7226" s="8">
        <f t="shared" ca="1" si="448"/>
        <v>-4.5536869496892489</v>
      </c>
      <c r="C7226" s="8">
        <f t="shared" ca="1" si="449"/>
        <v>0.89262610062150216</v>
      </c>
      <c r="D7226" s="8">
        <f t="shared" ca="1" si="450"/>
        <v>-0.12285507431233779</v>
      </c>
      <c r="E7226" s="8">
        <f t="shared" ca="1" si="451"/>
        <v>0.76977102630916439</v>
      </c>
    </row>
    <row r="7227" spans="1:5" x14ac:dyDescent="0.25">
      <c r="A7227" s="2">
        <v>7226</v>
      </c>
      <c r="B7227" s="8">
        <f t="shared" ca="1" si="448"/>
        <v>10.385427669903692</v>
      </c>
      <c r="C7227" s="8">
        <f t="shared" ca="1" si="449"/>
        <v>30.770855339807383</v>
      </c>
      <c r="D7227" s="8">
        <f t="shared" ca="1" si="450"/>
        <v>5.2391652819401134E-2</v>
      </c>
      <c r="E7227" s="8">
        <f t="shared" ca="1" si="451"/>
        <v>30.823246992626785</v>
      </c>
    </row>
    <row r="7228" spans="1:5" x14ac:dyDescent="0.25">
      <c r="A7228" s="2">
        <v>7227</v>
      </c>
      <c r="B7228" s="8">
        <f t="shared" ca="1" si="448"/>
        <v>2.0606297188463514</v>
      </c>
      <c r="C7228" s="8">
        <f t="shared" ca="1" si="449"/>
        <v>14.121259437692704</v>
      </c>
      <c r="D7228" s="8">
        <f t="shared" ca="1" si="450"/>
        <v>0.29262766724285977</v>
      </c>
      <c r="E7228" s="8">
        <f t="shared" ca="1" si="451"/>
        <v>14.413887104935563</v>
      </c>
    </row>
    <row r="7229" spans="1:5" x14ac:dyDescent="0.25">
      <c r="A7229" s="2">
        <v>7228</v>
      </c>
      <c r="B7229" s="8">
        <f t="shared" ca="1" si="448"/>
        <v>0.73345652268612105</v>
      </c>
      <c r="C7229" s="8">
        <f t="shared" ca="1" si="449"/>
        <v>11.466913045372243</v>
      </c>
      <c r="D7229" s="8">
        <f t="shared" ca="1" si="450"/>
        <v>-0.86220359172343441</v>
      </c>
      <c r="E7229" s="8">
        <f t="shared" ca="1" si="451"/>
        <v>10.604709453648809</v>
      </c>
    </row>
    <row r="7230" spans="1:5" x14ac:dyDescent="0.25">
      <c r="A7230" s="2">
        <v>7229</v>
      </c>
      <c r="B7230" s="8">
        <f t="shared" ca="1" si="448"/>
        <v>6.0687675058691459</v>
      </c>
      <c r="C7230" s="8">
        <f t="shared" ca="1" si="449"/>
        <v>22.137535011738294</v>
      </c>
      <c r="D7230" s="8">
        <f t="shared" ca="1" si="450"/>
        <v>0.84042675894962404</v>
      </c>
      <c r="E7230" s="8">
        <f t="shared" ca="1" si="451"/>
        <v>22.977961770687919</v>
      </c>
    </row>
    <row r="7231" spans="1:5" x14ac:dyDescent="0.25">
      <c r="A7231" s="2">
        <v>7230</v>
      </c>
      <c r="B7231" s="8">
        <f t="shared" ca="1" si="448"/>
        <v>-4.8044169045217791</v>
      </c>
      <c r="C7231" s="8">
        <f t="shared" ca="1" si="449"/>
        <v>0.39116619095644189</v>
      </c>
      <c r="D7231" s="8">
        <f t="shared" ca="1" si="450"/>
        <v>-0.32984460641151458</v>
      </c>
      <c r="E7231" s="8">
        <f t="shared" ca="1" si="451"/>
        <v>6.132158454492731E-2</v>
      </c>
    </row>
    <row r="7232" spans="1:5" x14ac:dyDescent="0.25">
      <c r="A7232" s="2">
        <v>7231</v>
      </c>
      <c r="B7232" s="8">
        <f t="shared" ca="1" si="448"/>
        <v>5.3955420901236835</v>
      </c>
      <c r="C7232" s="8">
        <f t="shared" ca="1" si="449"/>
        <v>20.791084180247367</v>
      </c>
      <c r="D7232" s="8">
        <f t="shared" ca="1" si="450"/>
        <v>-0.88720335916012871</v>
      </c>
      <c r="E7232" s="8">
        <f t="shared" ca="1" si="451"/>
        <v>19.903880821087238</v>
      </c>
    </row>
    <row r="7233" spans="1:5" x14ac:dyDescent="0.25">
      <c r="A7233" s="2">
        <v>7232</v>
      </c>
      <c r="B7233" s="8">
        <f t="shared" ca="1" si="448"/>
        <v>1.9262173771129512</v>
      </c>
      <c r="C7233" s="8">
        <f t="shared" ca="1" si="449"/>
        <v>13.852434754225902</v>
      </c>
      <c r="D7233" s="8">
        <f t="shared" ca="1" si="450"/>
        <v>1.1970519967049482</v>
      </c>
      <c r="E7233" s="8">
        <f t="shared" ca="1" si="451"/>
        <v>15.04948675093085</v>
      </c>
    </row>
    <row r="7234" spans="1:5" x14ac:dyDescent="0.25">
      <c r="A7234" s="2">
        <v>7233</v>
      </c>
      <c r="B7234" s="8">
        <f t="shared" ref="B7234:B7297" ca="1" si="452">NORMINV(RAND(),$H$2,$H$3)</f>
        <v>-8.4996562512067459</v>
      </c>
      <c r="C7234" s="8">
        <f t="shared" ref="C7234:C7297" ca="1" si="453">$H$6+$H$7*B7234</f>
        <v>-6.9993125024134919</v>
      </c>
      <c r="D7234" s="8">
        <f t="shared" ca="1" si="450"/>
        <v>1.185960470500335</v>
      </c>
      <c r="E7234" s="8">
        <f t="shared" ca="1" si="451"/>
        <v>-5.8133520319131566</v>
      </c>
    </row>
    <row r="7235" spans="1:5" x14ac:dyDescent="0.25">
      <c r="A7235" s="2">
        <v>7234</v>
      </c>
      <c r="B7235" s="8">
        <f t="shared" ca="1" si="452"/>
        <v>-4.3683801499078019</v>
      </c>
      <c r="C7235" s="8">
        <f t="shared" ca="1" si="453"/>
        <v>1.2632397001843962</v>
      </c>
      <c r="D7235" s="8">
        <f t="shared" ref="D7235:D7298" ca="1" si="454">NORMINV(RAND(),0,1)</f>
        <v>1.3111139159337637</v>
      </c>
      <c r="E7235" s="8">
        <f t="shared" ref="E7235:E7298" ca="1" si="455">$H$6+$H$7*B7235+D7235</f>
        <v>2.5743536161181599</v>
      </c>
    </row>
    <row r="7236" spans="1:5" x14ac:dyDescent="0.25">
      <c r="A7236" s="2">
        <v>7235</v>
      </c>
      <c r="B7236" s="8">
        <f t="shared" ca="1" si="452"/>
        <v>6.4609456352512273</v>
      </c>
      <c r="C7236" s="8">
        <f t="shared" ca="1" si="453"/>
        <v>22.921891270502456</v>
      </c>
      <c r="D7236" s="8">
        <f t="shared" ca="1" si="454"/>
        <v>-0.6500699793885536</v>
      </c>
      <c r="E7236" s="8">
        <f t="shared" ca="1" si="455"/>
        <v>22.271821291113902</v>
      </c>
    </row>
    <row r="7237" spans="1:5" x14ac:dyDescent="0.25">
      <c r="A7237" s="2">
        <v>7236</v>
      </c>
      <c r="B7237" s="8">
        <f t="shared" ca="1" si="452"/>
        <v>8.4318056053703323</v>
      </c>
      <c r="C7237" s="8">
        <f t="shared" ca="1" si="453"/>
        <v>26.863611210740665</v>
      </c>
      <c r="D7237" s="8">
        <f t="shared" ca="1" si="454"/>
        <v>1.2006183191070943</v>
      </c>
      <c r="E7237" s="8">
        <f t="shared" ca="1" si="455"/>
        <v>28.064229529847758</v>
      </c>
    </row>
    <row r="7238" spans="1:5" x14ac:dyDescent="0.25">
      <c r="A7238" s="2">
        <v>7237</v>
      </c>
      <c r="B7238" s="8">
        <f t="shared" ca="1" si="452"/>
        <v>-9.2996246785812318</v>
      </c>
      <c r="C7238" s="8">
        <f t="shared" ca="1" si="453"/>
        <v>-8.5992493571624635</v>
      </c>
      <c r="D7238" s="8">
        <f t="shared" ca="1" si="454"/>
        <v>0.56620618434645431</v>
      </c>
      <c r="E7238" s="8">
        <f t="shared" ca="1" si="455"/>
        <v>-8.0330431728160097</v>
      </c>
    </row>
    <row r="7239" spans="1:5" x14ac:dyDescent="0.25">
      <c r="A7239" s="2">
        <v>7238</v>
      </c>
      <c r="B7239" s="8">
        <f t="shared" ca="1" si="452"/>
        <v>0.40938747407901666</v>
      </c>
      <c r="C7239" s="8">
        <f t="shared" ca="1" si="453"/>
        <v>10.818774948158033</v>
      </c>
      <c r="D7239" s="8">
        <f t="shared" ca="1" si="454"/>
        <v>7.0755605897659946E-2</v>
      </c>
      <c r="E7239" s="8">
        <f t="shared" ca="1" si="455"/>
        <v>10.889530554055693</v>
      </c>
    </row>
    <row r="7240" spans="1:5" x14ac:dyDescent="0.25">
      <c r="A7240" s="2">
        <v>7239</v>
      </c>
      <c r="B7240" s="8">
        <f t="shared" ca="1" si="452"/>
        <v>10.806086540208121</v>
      </c>
      <c r="C7240" s="8">
        <f t="shared" ca="1" si="453"/>
        <v>31.612173080416241</v>
      </c>
      <c r="D7240" s="8">
        <f t="shared" ca="1" si="454"/>
        <v>0.56214725681445332</v>
      </c>
      <c r="E7240" s="8">
        <f t="shared" ca="1" si="455"/>
        <v>32.174320337230697</v>
      </c>
    </row>
    <row r="7241" spans="1:5" x14ac:dyDescent="0.25">
      <c r="A7241" s="2">
        <v>7240</v>
      </c>
      <c r="B7241" s="8">
        <f t="shared" ca="1" si="452"/>
        <v>-0.97828157336170329</v>
      </c>
      <c r="C7241" s="8">
        <f t="shared" ca="1" si="453"/>
        <v>8.0434368532765941</v>
      </c>
      <c r="D7241" s="8">
        <f t="shared" ca="1" si="454"/>
        <v>-1.7549678946297957</v>
      </c>
      <c r="E7241" s="8">
        <f t="shared" ca="1" si="455"/>
        <v>6.2884689586467983</v>
      </c>
    </row>
    <row r="7242" spans="1:5" x14ac:dyDescent="0.25">
      <c r="A7242" s="2">
        <v>7241</v>
      </c>
      <c r="B7242" s="8">
        <f t="shared" ca="1" si="452"/>
        <v>-0.94711728563726649</v>
      </c>
      <c r="C7242" s="8">
        <f t="shared" ca="1" si="453"/>
        <v>8.1057654287254675</v>
      </c>
      <c r="D7242" s="8">
        <f t="shared" ca="1" si="454"/>
        <v>-1.3598163469635904</v>
      </c>
      <c r="E7242" s="8">
        <f t="shared" ca="1" si="455"/>
        <v>6.7459490817618768</v>
      </c>
    </row>
    <row r="7243" spans="1:5" x14ac:dyDescent="0.25">
      <c r="A7243" s="2">
        <v>7242</v>
      </c>
      <c r="B7243" s="8">
        <f t="shared" ca="1" si="452"/>
        <v>11.060724409478853</v>
      </c>
      <c r="C7243" s="8">
        <f t="shared" ca="1" si="453"/>
        <v>32.121448818957703</v>
      </c>
      <c r="D7243" s="8">
        <f t="shared" ca="1" si="454"/>
        <v>-0.53785492627423881</v>
      </c>
      <c r="E7243" s="8">
        <f t="shared" ca="1" si="455"/>
        <v>31.583593892683464</v>
      </c>
    </row>
    <row r="7244" spans="1:5" x14ac:dyDescent="0.25">
      <c r="A7244" s="2">
        <v>7243</v>
      </c>
      <c r="B7244" s="8">
        <f t="shared" ca="1" si="452"/>
        <v>-8.9207623377643532</v>
      </c>
      <c r="C7244" s="8">
        <f t="shared" ca="1" si="453"/>
        <v>-7.8415246755287065</v>
      </c>
      <c r="D7244" s="8">
        <f t="shared" ca="1" si="454"/>
        <v>0.11585993766038725</v>
      </c>
      <c r="E7244" s="8">
        <f t="shared" ca="1" si="455"/>
        <v>-7.7256647378683194</v>
      </c>
    </row>
    <row r="7245" spans="1:5" x14ac:dyDescent="0.25">
      <c r="A7245" s="2">
        <v>7244</v>
      </c>
      <c r="B7245" s="8">
        <f t="shared" ca="1" si="452"/>
        <v>-1.0856150962340785</v>
      </c>
      <c r="C7245" s="8">
        <f t="shared" ca="1" si="453"/>
        <v>7.8287698075318435</v>
      </c>
      <c r="D7245" s="8">
        <f t="shared" ca="1" si="454"/>
        <v>-1.2710007523328599</v>
      </c>
      <c r="E7245" s="8">
        <f t="shared" ca="1" si="455"/>
        <v>6.5577690551989836</v>
      </c>
    </row>
    <row r="7246" spans="1:5" x14ac:dyDescent="0.25">
      <c r="A7246" s="2">
        <v>7245</v>
      </c>
      <c r="B7246" s="8">
        <f t="shared" ca="1" si="452"/>
        <v>-6.9808596073125537</v>
      </c>
      <c r="C7246" s="8">
        <f t="shared" ca="1" si="453"/>
        <v>-3.9617192146251075</v>
      </c>
      <c r="D7246" s="8">
        <f t="shared" ca="1" si="454"/>
        <v>1.9444000783738329</v>
      </c>
      <c r="E7246" s="8">
        <f t="shared" ca="1" si="455"/>
        <v>-2.0173191362512748</v>
      </c>
    </row>
    <row r="7247" spans="1:5" x14ac:dyDescent="0.25">
      <c r="A7247" s="2">
        <v>7246</v>
      </c>
      <c r="B7247" s="8">
        <f t="shared" ca="1" si="452"/>
        <v>-1.852795023901481</v>
      </c>
      <c r="C7247" s="8">
        <f t="shared" ca="1" si="453"/>
        <v>6.2944099521970376</v>
      </c>
      <c r="D7247" s="8">
        <f t="shared" ca="1" si="454"/>
        <v>0.18304457407501423</v>
      </c>
      <c r="E7247" s="8">
        <f t="shared" ca="1" si="455"/>
        <v>6.4774545262720515</v>
      </c>
    </row>
    <row r="7248" spans="1:5" x14ac:dyDescent="0.25">
      <c r="A7248" s="2">
        <v>7247</v>
      </c>
      <c r="B7248" s="8">
        <f t="shared" ca="1" si="452"/>
        <v>9.6876919069801986</v>
      </c>
      <c r="C7248" s="8">
        <f t="shared" ca="1" si="453"/>
        <v>29.375383813960397</v>
      </c>
      <c r="D7248" s="8">
        <f t="shared" ca="1" si="454"/>
        <v>-2.3035908964919147</v>
      </c>
      <c r="E7248" s="8">
        <f t="shared" ca="1" si="455"/>
        <v>27.071792917468482</v>
      </c>
    </row>
    <row r="7249" spans="1:5" x14ac:dyDescent="0.25">
      <c r="A7249" s="2">
        <v>7248</v>
      </c>
      <c r="B7249" s="8">
        <f t="shared" ca="1" si="452"/>
        <v>-1.9464748153732838</v>
      </c>
      <c r="C7249" s="8">
        <f t="shared" ca="1" si="453"/>
        <v>6.1070503692534324</v>
      </c>
      <c r="D7249" s="8">
        <f t="shared" ca="1" si="454"/>
        <v>-0.80422479840543082</v>
      </c>
      <c r="E7249" s="8">
        <f t="shared" ca="1" si="455"/>
        <v>5.3028255708480012</v>
      </c>
    </row>
    <row r="7250" spans="1:5" x14ac:dyDescent="0.25">
      <c r="A7250" s="2">
        <v>7249</v>
      </c>
      <c r="B7250" s="8">
        <f t="shared" ca="1" si="452"/>
        <v>-3.9215220281083187</v>
      </c>
      <c r="C7250" s="8">
        <f t="shared" ca="1" si="453"/>
        <v>2.1569559437833625</v>
      </c>
      <c r="D7250" s="8">
        <f t="shared" ca="1" si="454"/>
        <v>-0.62747275949709613</v>
      </c>
      <c r="E7250" s="8">
        <f t="shared" ca="1" si="455"/>
        <v>1.5294831842862664</v>
      </c>
    </row>
    <row r="7251" spans="1:5" x14ac:dyDescent="0.25">
      <c r="A7251" s="2">
        <v>7250</v>
      </c>
      <c r="B7251" s="8">
        <f t="shared" ca="1" si="452"/>
        <v>-0.51170651578169535</v>
      </c>
      <c r="C7251" s="8">
        <f t="shared" ca="1" si="453"/>
        <v>8.9765869684366102</v>
      </c>
      <c r="D7251" s="8">
        <f t="shared" ca="1" si="454"/>
        <v>1.3482768515887882</v>
      </c>
      <c r="E7251" s="8">
        <f t="shared" ca="1" si="455"/>
        <v>10.324863820025399</v>
      </c>
    </row>
    <row r="7252" spans="1:5" x14ac:dyDescent="0.25">
      <c r="A7252" s="2">
        <v>7251</v>
      </c>
      <c r="B7252" s="8">
        <f t="shared" ca="1" si="452"/>
        <v>-4.4934851670772291</v>
      </c>
      <c r="C7252" s="8">
        <f t="shared" ca="1" si="453"/>
        <v>1.0130296658455418</v>
      </c>
      <c r="D7252" s="8">
        <f t="shared" ca="1" si="454"/>
        <v>1.3911156594534635</v>
      </c>
      <c r="E7252" s="8">
        <f t="shared" ca="1" si="455"/>
        <v>2.4041453252990053</v>
      </c>
    </row>
    <row r="7253" spans="1:5" x14ac:dyDescent="0.25">
      <c r="A7253" s="2">
        <v>7252</v>
      </c>
      <c r="B7253" s="8">
        <f t="shared" ca="1" si="452"/>
        <v>7.1911522396214345</v>
      </c>
      <c r="C7253" s="8">
        <f t="shared" ca="1" si="453"/>
        <v>24.382304479242869</v>
      </c>
      <c r="D7253" s="8">
        <f t="shared" ca="1" si="454"/>
        <v>0.33191301430512754</v>
      </c>
      <c r="E7253" s="8">
        <f t="shared" ca="1" si="455"/>
        <v>24.714217493547995</v>
      </c>
    </row>
    <row r="7254" spans="1:5" x14ac:dyDescent="0.25">
      <c r="A7254" s="2">
        <v>7253</v>
      </c>
      <c r="B7254" s="8">
        <f t="shared" ca="1" si="452"/>
        <v>2.3452974106592941</v>
      </c>
      <c r="C7254" s="8">
        <f t="shared" ca="1" si="453"/>
        <v>14.690594821318587</v>
      </c>
      <c r="D7254" s="8">
        <f t="shared" ca="1" si="454"/>
        <v>-3.3031707108659047E-2</v>
      </c>
      <c r="E7254" s="8">
        <f t="shared" ca="1" si="455"/>
        <v>14.657563114209928</v>
      </c>
    </row>
    <row r="7255" spans="1:5" x14ac:dyDescent="0.25">
      <c r="A7255" s="2">
        <v>7254</v>
      </c>
      <c r="B7255" s="8">
        <f t="shared" ca="1" si="452"/>
        <v>-9.7871387184138428</v>
      </c>
      <c r="C7255" s="8">
        <f t="shared" ca="1" si="453"/>
        <v>-9.5742774368276855</v>
      </c>
      <c r="D7255" s="8">
        <f t="shared" ca="1" si="454"/>
        <v>-1.0080937848956775</v>
      </c>
      <c r="E7255" s="8">
        <f t="shared" ca="1" si="455"/>
        <v>-10.582371221723363</v>
      </c>
    </row>
    <row r="7256" spans="1:5" x14ac:dyDescent="0.25">
      <c r="A7256" s="2">
        <v>7255</v>
      </c>
      <c r="B7256" s="8">
        <f t="shared" ca="1" si="452"/>
        <v>1.5776869652637897</v>
      </c>
      <c r="C7256" s="8">
        <f t="shared" ca="1" si="453"/>
        <v>13.155373930527579</v>
      </c>
      <c r="D7256" s="8">
        <f t="shared" ca="1" si="454"/>
        <v>0.12423249023029902</v>
      </c>
      <c r="E7256" s="8">
        <f t="shared" ca="1" si="455"/>
        <v>13.279606420757878</v>
      </c>
    </row>
    <row r="7257" spans="1:5" x14ac:dyDescent="0.25">
      <c r="A7257" s="2">
        <v>7256</v>
      </c>
      <c r="B7257" s="8">
        <f t="shared" ca="1" si="452"/>
        <v>1.6161236852056535</v>
      </c>
      <c r="C7257" s="8">
        <f t="shared" ca="1" si="453"/>
        <v>13.232247370411308</v>
      </c>
      <c r="D7257" s="8">
        <f t="shared" ca="1" si="454"/>
        <v>-7.7276889632494891E-2</v>
      </c>
      <c r="E7257" s="8">
        <f t="shared" ca="1" si="455"/>
        <v>13.154970480778813</v>
      </c>
    </row>
    <row r="7258" spans="1:5" x14ac:dyDescent="0.25">
      <c r="A7258" s="2">
        <v>7257</v>
      </c>
      <c r="B7258" s="8">
        <f t="shared" ca="1" si="452"/>
        <v>3.3744534925798679</v>
      </c>
      <c r="C7258" s="8">
        <f t="shared" ca="1" si="453"/>
        <v>16.748906985159735</v>
      </c>
      <c r="D7258" s="8">
        <f t="shared" ca="1" si="454"/>
        <v>1.6423140465503883</v>
      </c>
      <c r="E7258" s="8">
        <f t="shared" ca="1" si="455"/>
        <v>18.391221031710124</v>
      </c>
    </row>
    <row r="7259" spans="1:5" x14ac:dyDescent="0.25">
      <c r="A7259" s="2">
        <v>7258</v>
      </c>
      <c r="B7259" s="8">
        <f t="shared" ca="1" si="452"/>
        <v>-4.45452502129198</v>
      </c>
      <c r="C7259" s="8">
        <f t="shared" ca="1" si="453"/>
        <v>1.09094995741604</v>
      </c>
      <c r="D7259" s="8">
        <f t="shared" ca="1" si="454"/>
        <v>-1.6235582787883549</v>
      </c>
      <c r="E7259" s="8">
        <f t="shared" ca="1" si="455"/>
        <v>-0.53260832137231495</v>
      </c>
    </row>
    <row r="7260" spans="1:5" x14ac:dyDescent="0.25">
      <c r="A7260" s="2">
        <v>7259</v>
      </c>
      <c r="B7260" s="8">
        <f t="shared" ca="1" si="452"/>
        <v>0.74905373100269523</v>
      </c>
      <c r="C7260" s="8">
        <f t="shared" ca="1" si="453"/>
        <v>11.49810746200539</v>
      </c>
      <c r="D7260" s="8">
        <f t="shared" ca="1" si="454"/>
        <v>1.1115665226880735</v>
      </c>
      <c r="E7260" s="8">
        <f t="shared" ca="1" si="455"/>
        <v>12.609673984693464</v>
      </c>
    </row>
    <row r="7261" spans="1:5" x14ac:dyDescent="0.25">
      <c r="A7261" s="2">
        <v>7260</v>
      </c>
      <c r="B7261" s="8">
        <f t="shared" ca="1" si="452"/>
        <v>-9.4298422616480373</v>
      </c>
      <c r="C7261" s="8">
        <f t="shared" ca="1" si="453"/>
        <v>-8.8596845232960746</v>
      </c>
      <c r="D7261" s="8">
        <f t="shared" ca="1" si="454"/>
        <v>-1.8597577042467224</v>
      </c>
      <c r="E7261" s="8">
        <f t="shared" ca="1" si="455"/>
        <v>-10.719442227542796</v>
      </c>
    </row>
    <row r="7262" spans="1:5" x14ac:dyDescent="0.25">
      <c r="A7262" s="2">
        <v>7261</v>
      </c>
      <c r="B7262" s="8">
        <f t="shared" ca="1" si="452"/>
        <v>-0.18182428417015239</v>
      </c>
      <c r="C7262" s="8">
        <f t="shared" ca="1" si="453"/>
        <v>9.6363514316596959</v>
      </c>
      <c r="D7262" s="8">
        <f t="shared" ca="1" si="454"/>
        <v>0.57828769708544547</v>
      </c>
      <c r="E7262" s="8">
        <f t="shared" ca="1" si="455"/>
        <v>10.214639128745141</v>
      </c>
    </row>
    <row r="7263" spans="1:5" x14ac:dyDescent="0.25">
      <c r="A7263" s="2">
        <v>7262</v>
      </c>
      <c r="B7263" s="8">
        <f t="shared" ca="1" si="452"/>
        <v>-3.1295692695319985</v>
      </c>
      <c r="C7263" s="8">
        <f t="shared" ca="1" si="453"/>
        <v>3.7408614609360029</v>
      </c>
      <c r="D7263" s="8">
        <f t="shared" ca="1" si="454"/>
        <v>0.39789458573880215</v>
      </c>
      <c r="E7263" s="8">
        <f t="shared" ca="1" si="455"/>
        <v>4.1387560466748052</v>
      </c>
    </row>
    <row r="7264" spans="1:5" x14ac:dyDescent="0.25">
      <c r="A7264" s="2">
        <v>7263</v>
      </c>
      <c r="B7264" s="8">
        <f t="shared" ca="1" si="452"/>
        <v>5.388774472525764</v>
      </c>
      <c r="C7264" s="8">
        <f t="shared" ca="1" si="453"/>
        <v>20.777548945051528</v>
      </c>
      <c r="D7264" s="8">
        <f t="shared" ca="1" si="454"/>
        <v>0.45889382349381597</v>
      </c>
      <c r="E7264" s="8">
        <f t="shared" ca="1" si="455"/>
        <v>21.236442768545345</v>
      </c>
    </row>
    <row r="7265" spans="1:5" x14ac:dyDescent="0.25">
      <c r="A7265" s="2">
        <v>7264</v>
      </c>
      <c r="B7265" s="8">
        <f t="shared" ca="1" si="452"/>
        <v>-5.6974588903251639</v>
      </c>
      <c r="C7265" s="8">
        <f t="shared" ca="1" si="453"/>
        <v>-1.3949177806503279</v>
      </c>
      <c r="D7265" s="8">
        <f t="shared" ca="1" si="454"/>
        <v>0.76327529273706185</v>
      </c>
      <c r="E7265" s="8">
        <f t="shared" ca="1" si="455"/>
        <v>-0.63164248791326605</v>
      </c>
    </row>
    <row r="7266" spans="1:5" x14ac:dyDescent="0.25">
      <c r="A7266" s="2">
        <v>7265</v>
      </c>
      <c r="B7266" s="8">
        <f t="shared" ca="1" si="452"/>
        <v>-4.5704914194061717</v>
      </c>
      <c r="C7266" s="8">
        <f t="shared" ca="1" si="453"/>
        <v>0.8590171611876567</v>
      </c>
      <c r="D7266" s="8">
        <f t="shared" ca="1" si="454"/>
        <v>1.5930211862243719</v>
      </c>
      <c r="E7266" s="8">
        <f t="shared" ca="1" si="455"/>
        <v>2.4520383474120289</v>
      </c>
    </row>
    <row r="7267" spans="1:5" x14ac:dyDescent="0.25">
      <c r="A7267" s="2">
        <v>7266</v>
      </c>
      <c r="B7267" s="8">
        <f t="shared" ca="1" si="452"/>
        <v>-6.2619634100210861</v>
      </c>
      <c r="C7267" s="8">
        <f t="shared" ca="1" si="453"/>
        <v>-2.5239268200421723</v>
      </c>
      <c r="D7267" s="8">
        <f t="shared" ca="1" si="454"/>
        <v>-0.14350209617930301</v>
      </c>
      <c r="E7267" s="8">
        <f t="shared" ca="1" si="455"/>
        <v>-2.6674289162214753</v>
      </c>
    </row>
    <row r="7268" spans="1:5" x14ac:dyDescent="0.25">
      <c r="A7268" s="2">
        <v>7267</v>
      </c>
      <c r="B7268" s="8">
        <f t="shared" ca="1" si="452"/>
        <v>3.0083211131712382</v>
      </c>
      <c r="C7268" s="8">
        <f t="shared" ca="1" si="453"/>
        <v>16.016642226342476</v>
      </c>
      <c r="D7268" s="8">
        <f t="shared" ca="1" si="454"/>
        <v>1.2803975760170092</v>
      </c>
      <c r="E7268" s="8">
        <f t="shared" ca="1" si="455"/>
        <v>17.297039802359485</v>
      </c>
    </row>
    <row r="7269" spans="1:5" x14ac:dyDescent="0.25">
      <c r="A7269" s="2">
        <v>7268</v>
      </c>
      <c r="B7269" s="8">
        <f t="shared" ca="1" si="452"/>
        <v>3.280415053530791</v>
      </c>
      <c r="C7269" s="8">
        <f t="shared" ca="1" si="453"/>
        <v>16.560830107061584</v>
      </c>
      <c r="D7269" s="8">
        <f t="shared" ca="1" si="454"/>
        <v>1.174175545979522</v>
      </c>
      <c r="E7269" s="8">
        <f t="shared" ca="1" si="455"/>
        <v>17.735005653041107</v>
      </c>
    </row>
    <row r="7270" spans="1:5" x14ac:dyDescent="0.25">
      <c r="A7270" s="2">
        <v>7269</v>
      </c>
      <c r="B7270" s="8">
        <f t="shared" ca="1" si="452"/>
        <v>3.760887593781614</v>
      </c>
      <c r="C7270" s="8">
        <f t="shared" ca="1" si="453"/>
        <v>17.521775187563229</v>
      </c>
      <c r="D7270" s="8">
        <f t="shared" ca="1" si="454"/>
        <v>-0.48992769659372326</v>
      </c>
      <c r="E7270" s="8">
        <f t="shared" ca="1" si="455"/>
        <v>17.031847490969504</v>
      </c>
    </row>
    <row r="7271" spans="1:5" x14ac:dyDescent="0.25">
      <c r="A7271" s="2">
        <v>7270</v>
      </c>
      <c r="B7271" s="8">
        <f t="shared" ca="1" si="452"/>
        <v>-2.815522890393138</v>
      </c>
      <c r="C7271" s="8">
        <f t="shared" ca="1" si="453"/>
        <v>4.3689542192137241</v>
      </c>
      <c r="D7271" s="8">
        <f t="shared" ca="1" si="454"/>
        <v>0.54711172448901491</v>
      </c>
      <c r="E7271" s="8">
        <f t="shared" ca="1" si="455"/>
        <v>4.9160659437027387</v>
      </c>
    </row>
    <row r="7272" spans="1:5" x14ac:dyDescent="0.25">
      <c r="A7272" s="2">
        <v>7271</v>
      </c>
      <c r="B7272" s="8">
        <f t="shared" ca="1" si="452"/>
        <v>-0.9688425893379875</v>
      </c>
      <c r="C7272" s="8">
        <f t="shared" ca="1" si="453"/>
        <v>8.0623148213240245</v>
      </c>
      <c r="D7272" s="8">
        <f t="shared" ca="1" si="454"/>
        <v>-0.46279017401926265</v>
      </c>
      <c r="E7272" s="8">
        <f t="shared" ca="1" si="455"/>
        <v>7.5995246473047615</v>
      </c>
    </row>
    <row r="7273" spans="1:5" x14ac:dyDescent="0.25">
      <c r="A7273" s="2">
        <v>7272</v>
      </c>
      <c r="B7273" s="8">
        <f t="shared" ca="1" si="452"/>
        <v>2.2279407302020364</v>
      </c>
      <c r="C7273" s="8">
        <f t="shared" ca="1" si="453"/>
        <v>14.455881460404072</v>
      </c>
      <c r="D7273" s="8">
        <f t="shared" ca="1" si="454"/>
        <v>0.52763912556248338</v>
      </c>
      <c r="E7273" s="8">
        <f t="shared" ca="1" si="455"/>
        <v>14.983520585966556</v>
      </c>
    </row>
    <row r="7274" spans="1:5" x14ac:dyDescent="0.25">
      <c r="A7274" s="2">
        <v>7273</v>
      </c>
      <c r="B7274" s="8">
        <f t="shared" ca="1" si="452"/>
        <v>2.5022719376116798</v>
      </c>
      <c r="C7274" s="8">
        <f t="shared" ca="1" si="453"/>
        <v>15.004543875223359</v>
      </c>
      <c r="D7274" s="8">
        <f t="shared" ca="1" si="454"/>
        <v>-0.12628813781294412</v>
      </c>
      <c r="E7274" s="8">
        <f t="shared" ca="1" si="455"/>
        <v>14.878255737410415</v>
      </c>
    </row>
    <row r="7275" spans="1:5" x14ac:dyDescent="0.25">
      <c r="A7275" s="2">
        <v>7274</v>
      </c>
      <c r="B7275" s="8">
        <f t="shared" ca="1" si="452"/>
        <v>-0.15993924757180897</v>
      </c>
      <c r="C7275" s="8">
        <f t="shared" ca="1" si="453"/>
        <v>9.6801215048563822</v>
      </c>
      <c r="D7275" s="8">
        <f t="shared" ca="1" si="454"/>
        <v>0.48276374162960861</v>
      </c>
      <c r="E7275" s="8">
        <f t="shared" ca="1" si="455"/>
        <v>10.16288524648599</v>
      </c>
    </row>
    <row r="7276" spans="1:5" x14ac:dyDescent="0.25">
      <c r="A7276" s="2">
        <v>7275</v>
      </c>
      <c r="B7276" s="8">
        <f t="shared" ca="1" si="452"/>
        <v>-3.0770768438209317</v>
      </c>
      <c r="C7276" s="8">
        <f t="shared" ca="1" si="453"/>
        <v>3.8458463123581366</v>
      </c>
      <c r="D7276" s="8">
        <f t="shared" ca="1" si="454"/>
        <v>-1.3646371310443899</v>
      </c>
      <c r="E7276" s="8">
        <f t="shared" ca="1" si="455"/>
        <v>2.4812091813137469</v>
      </c>
    </row>
    <row r="7277" spans="1:5" x14ac:dyDescent="0.25">
      <c r="A7277" s="2">
        <v>7276</v>
      </c>
      <c r="B7277" s="8">
        <f t="shared" ca="1" si="452"/>
        <v>-5.6379617054384115</v>
      </c>
      <c r="C7277" s="8">
        <f t="shared" ca="1" si="453"/>
        <v>-1.2759234108768229</v>
      </c>
      <c r="D7277" s="8">
        <f t="shared" ca="1" si="454"/>
        <v>-0.30698016303757431</v>
      </c>
      <c r="E7277" s="8">
        <f t="shared" ca="1" si="455"/>
        <v>-1.5829035739143973</v>
      </c>
    </row>
    <row r="7278" spans="1:5" x14ac:dyDescent="0.25">
      <c r="A7278" s="2">
        <v>7277</v>
      </c>
      <c r="B7278" s="8">
        <f t="shared" ca="1" si="452"/>
        <v>-0.21432786546898863</v>
      </c>
      <c r="C7278" s="8">
        <f t="shared" ca="1" si="453"/>
        <v>9.5713442690620223</v>
      </c>
      <c r="D7278" s="8">
        <f t="shared" ca="1" si="454"/>
        <v>-0.42905997539720653</v>
      </c>
      <c r="E7278" s="8">
        <f t="shared" ca="1" si="455"/>
        <v>9.1422842936648152</v>
      </c>
    </row>
    <row r="7279" spans="1:5" x14ac:dyDescent="0.25">
      <c r="A7279" s="2">
        <v>7278</v>
      </c>
      <c r="B7279" s="8">
        <f t="shared" ca="1" si="452"/>
        <v>1.8908591468601736</v>
      </c>
      <c r="C7279" s="8">
        <f t="shared" ca="1" si="453"/>
        <v>13.781718293720347</v>
      </c>
      <c r="D7279" s="8">
        <f t="shared" ca="1" si="454"/>
        <v>1.3051767421799469E-2</v>
      </c>
      <c r="E7279" s="8">
        <f t="shared" ca="1" si="455"/>
        <v>13.794770061142147</v>
      </c>
    </row>
    <row r="7280" spans="1:5" x14ac:dyDescent="0.25">
      <c r="A7280" s="2">
        <v>7279</v>
      </c>
      <c r="B7280" s="8">
        <f t="shared" ca="1" si="452"/>
        <v>7.8530750294537635</v>
      </c>
      <c r="C7280" s="8">
        <f t="shared" ca="1" si="453"/>
        <v>25.706150058907525</v>
      </c>
      <c r="D7280" s="8">
        <f t="shared" ca="1" si="454"/>
        <v>-0.28746675381314712</v>
      </c>
      <c r="E7280" s="8">
        <f t="shared" ca="1" si="455"/>
        <v>25.41868330509438</v>
      </c>
    </row>
    <row r="7281" spans="1:5" x14ac:dyDescent="0.25">
      <c r="A7281" s="2">
        <v>7280</v>
      </c>
      <c r="B7281" s="8">
        <f t="shared" ca="1" si="452"/>
        <v>-4.5006769737807453</v>
      </c>
      <c r="C7281" s="8">
        <f t="shared" ca="1" si="453"/>
        <v>0.99864605243850946</v>
      </c>
      <c r="D7281" s="8">
        <f t="shared" ca="1" si="454"/>
        <v>-0.28892832954983844</v>
      </c>
      <c r="E7281" s="8">
        <f t="shared" ca="1" si="455"/>
        <v>0.70971772288867108</v>
      </c>
    </row>
    <row r="7282" spans="1:5" x14ac:dyDescent="0.25">
      <c r="A7282" s="2">
        <v>7281</v>
      </c>
      <c r="B7282" s="8">
        <f t="shared" ca="1" si="452"/>
        <v>0.57640057424522539</v>
      </c>
      <c r="C7282" s="8">
        <f t="shared" ca="1" si="453"/>
        <v>11.15280114849045</v>
      </c>
      <c r="D7282" s="8">
        <f t="shared" ca="1" si="454"/>
        <v>0.15367930539332336</v>
      </c>
      <c r="E7282" s="8">
        <f t="shared" ca="1" si="455"/>
        <v>11.306480453883774</v>
      </c>
    </row>
    <row r="7283" spans="1:5" x14ac:dyDescent="0.25">
      <c r="A7283" s="2">
        <v>7282</v>
      </c>
      <c r="B7283" s="8">
        <f t="shared" ca="1" si="452"/>
        <v>-4.9597826010702262</v>
      </c>
      <c r="C7283" s="8">
        <f t="shared" ca="1" si="453"/>
        <v>8.0434797859547658E-2</v>
      </c>
      <c r="D7283" s="8">
        <f t="shared" ca="1" si="454"/>
        <v>9.022378311616179E-2</v>
      </c>
      <c r="E7283" s="8">
        <f t="shared" ca="1" si="455"/>
        <v>0.17065858097570946</v>
      </c>
    </row>
    <row r="7284" spans="1:5" x14ac:dyDescent="0.25">
      <c r="A7284" s="2">
        <v>7283</v>
      </c>
      <c r="B7284" s="8">
        <f t="shared" ca="1" si="452"/>
        <v>-1.0233978271378132</v>
      </c>
      <c r="C7284" s="8">
        <f t="shared" ca="1" si="453"/>
        <v>7.9532043457243731</v>
      </c>
      <c r="D7284" s="8">
        <f t="shared" ca="1" si="454"/>
        <v>1.2604840308540246</v>
      </c>
      <c r="E7284" s="8">
        <f t="shared" ca="1" si="455"/>
        <v>9.2136883765783981</v>
      </c>
    </row>
    <row r="7285" spans="1:5" x14ac:dyDescent="0.25">
      <c r="A7285" s="2">
        <v>7284</v>
      </c>
      <c r="B7285" s="8">
        <f t="shared" ca="1" si="452"/>
        <v>1.8172146664894264</v>
      </c>
      <c r="C7285" s="8">
        <f t="shared" ca="1" si="453"/>
        <v>13.634429332978852</v>
      </c>
      <c r="D7285" s="8">
        <f t="shared" ca="1" si="454"/>
        <v>-4.2436080595923242E-2</v>
      </c>
      <c r="E7285" s="8">
        <f t="shared" ca="1" si="455"/>
        <v>13.591993252382929</v>
      </c>
    </row>
    <row r="7286" spans="1:5" x14ac:dyDescent="0.25">
      <c r="A7286" s="2">
        <v>7285</v>
      </c>
      <c r="B7286" s="8">
        <f t="shared" ca="1" si="452"/>
        <v>5.9121594989259165</v>
      </c>
      <c r="C7286" s="8">
        <f t="shared" ca="1" si="453"/>
        <v>21.824318997851833</v>
      </c>
      <c r="D7286" s="8">
        <f t="shared" ca="1" si="454"/>
        <v>0.73278765163111514</v>
      </c>
      <c r="E7286" s="8">
        <f t="shared" ca="1" si="455"/>
        <v>22.557106649482947</v>
      </c>
    </row>
    <row r="7287" spans="1:5" x14ac:dyDescent="0.25">
      <c r="A7287" s="2">
        <v>7286</v>
      </c>
      <c r="B7287" s="8">
        <f t="shared" ca="1" si="452"/>
        <v>-2.9333051509830357</v>
      </c>
      <c r="C7287" s="8">
        <f t="shared" ca="1" si="453"/>
        <v>4.1333896980339286</v>
      </c>
      <c r="D7287" s="8">
        <f t="shared" ca="1" si="454"/>
        <v>1.6407664564910076</v>
      </c>
      <c r="E7287" s="8">
        <f t="shared" ca="1" si="455"/>
        <v>5.7741561545249365</v>
      </c>
    </row>
    <row r="7288" spans="1:5" x14ac:dyDescent="0.25">
      <c r="A7288" s="2">
        <v>7287</v>
      </c>
      <c r="B7288" s="8">
        <f t="shared" ca="1" si="452"/>
        <v>7.0374834853723396</v>
      </c>
      <c r="C7288" s="8">
        <f t="shared" ca="1" si="453"/>
        <v>24.074966970744679</v>
      </c>
      <c r="D7288" s="8">
        <f t="shared" ca="1" si="454"/>
        <v>0.29229145535213941</v>
      </c>
      <c r="E7288" s="8">
        <f t="shared" ca="1" si="455"/>
        <v>24.367258426096818</v>
      </c>
    </row>
    <row r="7289" spans="1:5" x14ac:dyDescent="0.25">
      <c r="A7289" s="2">
        <v>7288</v>
      </c>
      <c r="B7289" s="8">
        <f t="shared" ca="1" si="452"/>
        <v>-10.102252931601283</v>
      </c>
      <c r="C7289" s="8">
        <f t="shared" ca="1" si="453"/>
        <v>-10.204505863202566</v>
      </c>
      <c r="D7289" s="8">
        <f t="shared" ca="1" si="454"/>
        <v>8.6225291370618254E-2</v>
      </c>
      <c r="E7289" s="8">
        <f t="shared" ca="1" si="455"/>
        <v>-10.118280571831948</v>
      </c>
    </row>
    <row r="7290" spans="1:5" x14ac:dyDescent="0.25">
      <c r="A7290" s="2">
        <v>7289</v>
      </c>
      <c r="B7290" s="8">
        <f t="shared" ca="1" si="452"/>
        <v>2.1349221392847721</v>
      </c>
      <c r="C7290" s="8">
        <f t="shared" ca="1" si="453"/>
        <v>14.269844278569543</v>
      </c>
      <c r="D7290" s="8">
        <f t="shared" ca="1" si="454"/>
        <v>-0.59679136410867006</v>
      </c>
      <c r="E7290" s="8">
        <f t="shared" ca="1" si="455"/>
        <v>13.673052914460873</v>
      </c>
    </row>
    <row r="7291" spans="1:5" x14ac:dyDescent="0.25">
      <c r="A7291" s="2">
        <v>7290</v>
      </c>
      <c r="B7291" s="8">
        <f t="shared" ca="1" si="452"/>
        <v>5.8832003908027559</v>
      </c>
      <c r="C7291" s="8">
        <f t="shared" ca="1" si="453"/>
        <v>21.766400781605512</v>
      </c>
      <c r="D7291" s="8">
        <f t="shared" ca="1" si="454"/>
        <v>0.97024894316486243</v>
      </c>
      <c r="E7291" s="8">
        <f t="shared" ca="1" si="455"/>
        <v>22.736649724770373</v>
      </c>
    </row>
    <row r="7292" spans="1:5" x14ac:dyDescent="0.25">
      <c r="A7292" s="2">
        <v>7291</v>
      </c>
      <c r="B7292" s="8">
        <f t="shared" ca="1" si="452"/>
        <v>7.4650327650325057</v>
      </c>
      <c r="C7292" s="8">
        <f t="shared" ca="1" si="453"/>
        <v>24.930065530065011</v>
      </c>
      <c r="D7292" s="8">
        <f t="shared" ca="1" si="454"/>
        <v>-0.86304312404690475</v>
      </c>
      <c r="E7292" s="8">
        <f t="shared" ca="1" si="455"/>
        <v>24.067022406018108</v>
      </c>
    </row>
    <row r="7293" spans="1:5" x14ac:dyDescent="0.25">
      <c r="A7293" s="2">
        <v>7292</v>
      </c>
      <c r="B7293" s="8">
        <f t="shared" ca="1" si="452"/>
        <v>0.51465049361992821</v>
      </c>
      <c r="C7293" s="8">
        <f t="shared" ca="1" si="453"/>
        <v>11.029300987239857</v>
      </c>
      <c r="D7293" s="8">
        <f t="shared" ca="1" si="454"/>
        <v>-2.3126567904235635E-2</v>
      </c>
      <c r="E7293" s="8">
        <f t="shared" ca="1" si="455"/>
        <v>11.006174419335622</v>
      </c>
    </row>
    <row r="7294" spans="1:5" x14ac:dyDescent="0.25">
      <c r="A7294" s="2">
        <v>7293</v>
      </c>
      <c r="B7294" s="8">
        <f t="shared" ca="1" si="452"/>
        <v>-1.1961317149515818</v>
      </c>
      <c r="C7294" s="8">
        <f t="shared" ca="1" si="453"/>
        <v>7.6077365700968365</v>
      </c>
      <c r="D7294" s="8">
        <f t="shared" ca="1" si="454"/>
        <v>-8.7829210109780856E-2</v>
      </c>
      <c r="E7294" s="8">
        <f t="shared" ca="1" si="455"/>
        <v>7.5199073599870552</v>
      </c>
    </row>
    <row r="7295" spans="1:5" x14ac:dyDescent="0.25">
      <c r="A7295" s="2">
        <v>7294</v>
      </c>
      <c r="B7295" s="8">
        <f t="shared" ca="1" si="452"/>
        <v>-1.2395556394977336</v>
      </c>
      <c r="C7295" s="8">
        <f t="shared" ca="1" si="453"/>
        <v>7.5208887210045328</v>
      </c>
      <c r="D7295" s="8">
        <f t="shared" ca="1" si="454"/>
        <v>1.0910548443014645</v>
      </c>
      <c r="E7295" s="8">
        <f t="shared" ca="1" si="455"/>
        <v>8.6119435653059977</v>
      </c>
    </row>
    <row r="7296" spans="1:5" x14ac:dyDescent="0.25">
      <c r="A7296" s="2">
        <v>7295</v>
      </c>
      <c r="B7296" s="8">
        <f t="shared" ca="1" si="452"/>
        <v>6.3551086639266448</v>
      </c>
      <c r="C7296" s="8">
        <f t="shared" ca="1" si="453"/>
        <v>22.71021732785329</v>
      </c>
      <c r="D7296" s="8">
        <f t="shared" ca="1" si="454"/>
        <v>-0.47500421673706789</v>
      </c>
      <c r="E7296" s="8">
        <f t="shared" ca="1" si="455"/>
        <v>22.23521311111622</v>
      </c>
    </row>
    <row r="7297" spans="1:5" x14ac:dyDescent="0.25">
      <c r="A7297" s="2">
        <v>7296</v>
      </c>
      <c r="B7297" s="8">
        <f t="shared" ca="1" si="452"/>
        <v>0.24620874955580255</v>
      </c>
      <c r="C7297" s="8">
        <f t="shared" ca="1" si="453"/>
        <v>10.492417499111605</v>
      </c>
      <c r="D7297" s="8">
        <f t="shared" ca="1" si="454"/>
        <v>-6.5458429345401414E-2</v>
      </c>
      <c r="E7297" s="8">
        <f t="shared" ca="1" si="455"/>
        <v>10.426959069766204</v>
      </c>
    </row>
    <row r="7298" spans="1:5" x14ac:dyDescent="0.25">
      <c r="A7298" s="2">
        <v>7297</v>
      </c>
      <c r="B7298" s="8">
        <f t="shared" ref="B7298:B7361" ca="1" si="456">NORMINV(RAND(),$H$2,$H$3)</f>
        <v>3.8048308668441093</v>
      </c>
      <c r="C7298" s="8">
        <f t="shared" ref="C7298:C7361" ca="1" si="457">$H$6+$H$7*B7298</f>
        <v>17.60966173368822</v>
      </c>
      <c r="D7298" s="8">
        <f t="shared" ca="1" si="454"/>
        <v>-0.66199655419943193</v>
      </c>
      <c r="E7298" s="8">
        <f t="shared" ca="1" si="455"/>
        <v>16.947665179488787</v>
      </c>
    </row>
    <row r="7299" spans="1:5" x14ac:dyDescent="0.25">
      <c r="A7299" s="2">
        <v>7298</v>
      </c>
      <c r="B7299" s="8">
        <f t="shared" ca="1" si="456"/>
        <v>9.5311988500273515</v>
      </c>
      <c r="C7299" s="8">
        <f t="shared" ca="1" si="457"/>
        <v>29.062397700054703</v>
      </c>
      <c r="D7299" s="8">
        <f t="shared" ref="D7299:D7362" ca="1" si="458">NORMINV(RAND(),0,1)</f>
        <v>1.2207791930793781</v>
      </c>
      <c r="E7299" s="8">
        <f t="shared" ref="E7299:E7362" ca="1" si="459">$H$6+$H$7*B7299+D7299</f>
        <v>30.28317689313408</v>
      </c>
    </row>
    <row r="7300" spans="1:5" x14ac:dyDescent="0.25">
      <c r="A7300" s="2">
        <v>7299</v>
      </c>
      <c r="B7300" s="8">
        <f t="shared" ca="1" si="456"/>
        <v>3.7183962594902975</v>
      </c>
      <c r="C7300" s="8">
        <f t="shared" ca="1" si="457"/>
        <v>17.436792518980596</v>
      </c>
      <c r="D7300" s="8">
        <f t="shared" ca="1" si="458"/>
        <v>-1.7180486506590564</v>
      </c>
      <c r="E7300" s="8">
        <f t="shared" ca="1" si="459"/>
        <v>15.718743868321539</v>
      </c>
    </row>
    <row r="7301" spans="1:5" x14ac:dyDescent="0.25">
      <c r="A7301" s="2">
        <v>7300</v>
      </c>
      <c r="B7301" s="8">
        <f t="shared" ca="1" si="456"/>
        <v>-8.8137831800903257</v>
      </c>
      <c r="C7301" s="8">
        <f t="shared" ca="1" si="457"/>
        <v>-7.6275663601806514</v>
      </c>
      <c r="D7301" s="8">
        <f t="shared" ca="1" si="458"/>
        <v>0.75222816439329376</v>
      </c>
      <c r="E7301" s="8">
        <f t="shared" ca="1" si="459"/>
        <v>-6.8753381957873572</v>
      </c>
    </row>
    <row r="7302" spans="1:5" x14ac:dyDescent="0.25">
      <c r="A7302" s="2">
        <v>7301</v>
      </c>
      <c r="B7302" s="8">
        <f t="shared" ca="1" si="456"/>
        <v>4.7178912196584841</v>
      </c>
      <c r="C7302" s="8">
        <f t="shared" ca="1" si="457"/>
        <v>19.435782439316966</v>
      </c>
      <c r="D7302" s="8">
        <f t="shared" ca="1" si="458"/>
        <v>-0.51565160258797205</v>
      </c>
      <c r="E7302" s="8">
        <f t="shared" ca="1" si="459"/>
        <v>18.920130836728994</v>
      </c>
    </row>
    <row r="7303" spans="1:5" x14ac:dyDescent="0.25">
      <c r="A7303" s="2">
        <v>7302</v>
      </c>
      <c r="B7303" s="8">
        <f t="shared" ca="1" si="456"/>
        <v>3.6462533177098693</v>
      </c>
      <c r="C7303" s="8">
        <f t="shared" ca="1" si="457"/>
        <v>17.292506635419738</v>
      </c>
      <c r="D7303" s="8">
        <f t="shared" ca="1" si="458"/>
        <v>-8.8921369819484897E-3</v>
      </c>
      <c r="E7303" s="8">
        <f t="shared" ca="1" si="459"/>
        <v>17.283614498437789</v>
      </c>
    </row>
    <row r="7304" spans="1:5" x14ac:dyDescent="0.25">
      <c r="A7304" s="2">
        <v>7303</v>
      </c>
      <c r="B7304" s="8">
        <f t="shared" ca="1" si="456"/>
        <v>2.8099138108973643</v>
      </c>
      <c r="C7304" s="8">
        <f t="shared" ca="1" si="457"/>
        <v>15.619827621794729</v>
      </c>
      <c r="D7304" s="8">
        <f t="shared" ca="1" si="458"/>
        <v>0.45547689696183369</v>
      </c>
      <c r="E7304" s="8">
        <f t="shared" ca="1" si="459"/>
        <v>16.07530451875656</v>
      </c>
    </row>
    <row r="7305" spans="1:5" x14ac:dyDescent="0.25">
      <c r="A7305" s="2">
        <v>7304</v>
      </c>
      <c r="B7305" s="8">
        <f t="shared" ca="1" si="456"/>
        <v>-10.460454888635454</v>
      </c>
      <c r="C7305" s="8">
        <f t="shared" ca="1" si="457"/>
        <v>-10.920909777270907</v>
      </c>
      <c r="D7305" s="8">
        <f t="shared" ca="1" si="458"/>
        <v>-1.6700488323288312</v>
      </c>
      <c r="E7305" s="8">
        <f t="shared" ca="1" si="459"/>
        <v>-12.590958609599738</v>
      </c>
    </row>
    <row r="7306" spans="1:5" x14ac:dyDescent="0.25">
      <c r="A7306" s="2">
        <v>7305</v>
      </c>
      <c r="B7306" s="8">
        <f t="shared" ca="1" si="456"/>
        <v>-3.6172116316298295</v>
      </c>
      <c r="C7306" s="8">
        <f t="shared" ca="1" si="457"/>
        <v>2.765576736740341</v>
      </c>
      <c r="D7306" s="8">
        <f t="shared" ca="1" si="458"/>
        <v>-3.4632115056425934</v>
      </c>
      <c r="E7306" s="8">
        <f t="shared" ca="1" si="459"/>
        <v>-0.6976347689022524</v>
      </c>
    </row>
    <row r="7307" spans="1:5" x14ac:dyDescent="0.25">
      <c r="A7307" s="2">
        <v>7306</v>
      </c>
      <c r="B7307" s="8">
        <f t="shared" ca="1" si="456"/>
        <v>2.048245958710468</v>
      </c>
      <c r="C7307" s="8">
        <f t="shared" ca="1" si="457"/>
        <v>14.096491917420936</v>
      </c>
      <c r="D7307" s="8">
        <f t="shared" ca="1" si="458"/>
        <v>-0.38569927676889099</v>
      </c>
      <c r="E7307" s="8">
        <f t="shared" ca="1" si="459"/>
        <v>13.710792640652045</v>
      </c>
    </row>
    <row r="7308" spans="1:5" x14ac:dyDescent="0.25">
      <c r="A7308" s="2">
        <v>7307</v>
      </c>
      <c r="B7308" s="8">
        <f t="shared" ca="1" si="456"/>
        <v>-3.1485624322955919</v>
      </c>
      <c r="C7308" s="8">
        <f t="shared" ca="1" si="457"/>
        <v>3.7028751354088163</v>
      </c>
      <c r="D7308" s="8">
        <f t="shared" ca="1" si="458"/>
        <v>1.0154216102390414</v>
      </c>
      <c r="E7308" s="8">
        <f t="shared" ca="1" si="459"/>
        <v>4.7182967456478577</v>
      </c>
    </row>
    <row r="7309" spans="1:5" x14ac:dyDescent="0.25">
      <c r="A7309" s="2">
        <v>7308</v>
      </c>
      <c r="B7309" s="8">
        <f t="shared" ca="1" si="456"/>
        <v>-5.5312368603151914</v>
      </c>
      <c r="C7309" s="8">
        <f t="shared" ca="1" si="457"/>
        <v>-1.0624737206303827</v>
      </c>
      <c r="D7309" s="8">
        <f t="shared" ca="1" si="458"/>
        <v>0.60847463390079404</v>
      </c>
      <c r="E7309" s="8">
        <f t="shared" ca="1" si="459"/>
        <v>-0.45399908672958866</v>
      </c>
    </row>
    <row r="7310" spans="1:5" x14ac:dyDescent="0.25">
      <c r="A7310" s="2">
        <v>7309</v>
      </c>
      <c r="B7310" s="8">
        <f t="shared" ca="1" si="456"/>
        <v>-5.290991184160438</v>
      </c>
      <c r="C7310" s="8">
        <f t="shared" ca="1" si="457"/>
        <v>-0.58198236832087602</v>
      </c>
      <c r="D7310" s="8">
        <f t="shared" ca="1" si="458"/>
        <v>2.2318011725248055</v>
      </c>
      <c r="E7310" s="8">
        <f t="shared" ca="1" si="459"/>
        <v>1.6498188042039295</v>
      </c>
    </row>
    <row r="7311" spans="1:5" x14ac:dyDescent="0.25">
      <c r="A7311" s="2">
        <v>7310</v>
      </c>
      <c r="B7311" s="8">
        <f t="shared" ca="1" si="456"/>
        <v>1.8607363826108736</v>
      </c>
      <c r="C7311" s="8">
        <f t="shared" ca="1" si="457"/>
        <v>13.721472765221748</v>
      </c>
      <c r="D7311" s="8">
        <f t="shared" ca="1" si="458"/>
        <v>1.4475145832819605</v>
      </c>
      <c r="E7311" s="8">
        <f t="shared" ca="1" si="459"/>
        <v>15.168987348503709</v>
      </c>
    </row>
    <row r="7312" spans="1:5" x14ac:dyDescent="0.25">
      <c r="A7312" s="2">
        <v>7311</v>
      </c>
      <c r="B7312" s="8">
        <f t="shared" ca="1" si="456"/>
        <v>4.3189729318098005</v>
      </c>
      <c r="C7312" s="8">
        <f t="shared" ca="1" si="457"/>
        <v>18.637945863619599</v>
      </c>
      <c r="D7312" s="8">
        <f t="shared" ca="1" si="458"/>
        <v>-0.18263297177589163</v>
      </c>
      <c r="E7312" s="8">
        <f t="shared" ca="1" si="459"/>
        <v>18.455312891843707</v>
      </c>
    </row>
    <row r="7313" spans="1:5" x14ac:dyDescent="0.25">
      <c r="A7313" s="2">
        <v>7312</v>
      </c>
      <c r="B7313" s="8">
        <f t="shared" ca="1" si="456"/>
        <v>6.0316227180971644</v>
      </c>
      <c r="C7313" s="8">
        <f t="shared" ca="1" si="457"/>
        <v>22.063245436194329</v>
      </c>
      <c r="D7313" s="8">
        <f t="shared" ca="1" si="458"/>
        <v>0.18473131706856769</v>
      </c>
      <c r="E7313" s="8">
        <f t="shared" ca="1" si="459"/>
        <v>22.247976753262897</v>
      </c>
    </row>
    <row r="7314" spans="1:5" x14ac:dyDescent="0.25">
      <c r="A7314" s="2">
        <v>7313</v>
      </c>
      <c r="B7314" s="8">
        <f t="shared" ca="1" si="456"/>
        <v>-0.86518927018222769</v>
      </c>
      <c r="C7314" s="8">
        <f t="shared" ca="1" si="457"/>
        <v>8.2696214596355446</v>
      </c>
      <c r="D7314" s="8">
        <f t="shared" ca="1" si="458"/>
        <v>0.69282298801350672</v>
      </c>
      <c r="E7314" s="8">
        <f t="shared" ca="1" si="459"/>
        <v>8.9624444476490517</v>
      </c>
    </row>
    <row r="7315" spans="1:5" x14ac:dyDescent="0.25">
      <c r="A7315" s="2">
        <v>7314</v>
      </c>
      <c r="B7315" s="8">
        <f t="shared" ca="1" si="456"/>
        <v>-4.9216449109734928</v>
      </c>
      <c r="C7315" s="8">
        <f t="shared" ca="1" si="457"/>
        <v>0.15671017805301446</v>
      </c>
      <c r="D7315" s="8">
        <f t="shared" ca="1" si="458"/>
        <v>0.11616968261018684</v>
      </c>
      <c r="E7315" s="8">
        <f t="shared" ca="1" si="459"/>
        <v>0.2728798606632013</v>
      </c>
    </row>
    <row r="7316" spans="1:5" x14ac:dyDescent="0.25">
      <c r="A7316" s="2">
        <v>7315</v>
      </c>
      <c r="B7316" s="8">
        <f t="shared" ca="1" si="456"/>
        <v>0.63234864912085387</v>
      </c>
      <c r="C7316" s="8">
        <f t="shared" ca="1" si="457"/>
        <v>11.264697298241707</v>
      </c>
      <c r="D7316" s="8">
        <f t="shared" ca="1" si="458"/>
        <v>-0.50241742470563766</v>
      </c>
      <c r="E7316" s="8">
        <f t="shared" ca="1" si="459"/>
        <v>10.76227987353607</v>
      </c>
    </row>
    <row r="7317" spans="1:5" x14ac:dyDescent="0.25">
      <c r="A7317" s="2">
        <v>7316</v>
      </c>
      <c r="B7317" s="8">
        <f t="shared" ca="1" si="456"/>
        <v>1.3674758917559313</v>
      </c>
      <c r="C7317" s="8">
        <f t="shared" ca="1" si="457"/>
        <v>12.734951783511862</v>
      </c>
      <c r="D7317" s="8">
        <f t="shared" ca="1" si="458"/>
        <v>-0.69208141524106859</v>
      </c>
      <c r="E7317" s="8">
        <f t="shared" ca="1" si="459"/>
        <v>12.042870368270794</v>
      </c>
    </row>
    <row r="7318" spans="1:5" x14ac:dyDescent="0.25">
      <c r="A7318" s="2">
        <v>7317</v>
      </c>
      <c r="B7318" s="8">
        <f t="shared" ca="1" si="456"/>
        <v>-5.2645723452954121</v>
      </c>
      <c r="C7318" s="8">
        <f t="shared" ca="1" si="457"/>
        <v>-0.52914469059082414</v>
      </c>
      <c r="D7318" s="8">
        <f t="shared" ca="1" si="458"/>
        <v>0.46829535288867102</v>
      </c>
      <c r="E7318" s="8">
        <f t="shared" ca="1" si="459"/>
        <v>-6.0849337702153117E-2</v>
      </c>
    </row>
    <row r="7319" spans="1:5" x14ac:dyDescent="0.25">
      <c r="A7319" s="2">
        <v>7318</v>
      </c>
      <c r="B7319" s="8">
        <f t="shared" ca="1" si="456"/>
        <v>7.2960742424786895</v>
      </c>
      <c r="C7319" s="8">
        <f t="shared" ca="1" si="457"/>
        <v>24.592148484957377</v>
      </c>
      <c r="D7319" s="8">
        <f t="shared" ca="1" si="458"/>
        <v>0.28554254293545928</v>
      </c>
      <c r="E7319" s="8">
        <f t="shared" ca="1" si="459"/>
        <v>24.877691027892837</v>
      </c>
    </row>
    <row r="7320" spans="1:5" x14ac:dyDescent="0.25">
      <c r="A7320" s="2">
        <v>7319</v>
      </c>
      <c r="B7320" s="8">
        <f t="shared" ca="1" si="456"/>
        <v>-1.7749176502976673</v>
      </c>
      <c r="C7320" s="8">
        <f t="shared" ca="1" si="457"/>
        <v>6.4501646994046649</v>
      </c>
      <c r="D7320" s="8">
        <f t="shared" ca="1" si="458"/>
        <v>-1.5951442307542425</v>
      </c>
      <c r="E7320" s="8">
        <f t="shared" ca="1" si="459"/>
        <v>4.8550204686504221</v>
      </c>
    </row>
    <row r="7321" spans="1:5" x14ac:dyDescent="0.25">
      <c r="A7321" s="2">
        <v>7320</v>
      </c>
      <c r="B7321" s="8">
        <f t="shared" ca="1" si="456"/>
        <v>-3.5586123100603912</v>
      </c>
      <c r="C7321" s="8">
        <f t="shared" ca="1" si="457"/>
        <v>2.8827753798792175</v>
      </c>
      <c r="D7321" s="8">
        <f t="shared" ca="1" si="458"/>
        <v>1.8397966044480205</v>
      </c>
      <c r="E7321" s="8">
        <f t="shared" ca="1" si="459"/>
        <v>4.7225719843272378</v>
      </c>
    </row>
    <row r="7322" spans="1:5" x14ac:dyDescent="0.25">
      <c r="A7322" s="2">
        <v>7321</v>
      </c>
      <c r="B7322" s="8">
        <f t="shared" ca="1" si="456"/>
        <v>3.1508722444248125</v>
      </c>
      <c r="C7322" s="8">
        <f t="shared" ca="1" si="457"/>
        <v>16.301744488849625</v>
      </c>
      <c r="D7322" s="8">
        <f t="shared" ca="1" si="458"/>
        <v>0.94637725627212144</v>
      </c>
      <c r="E7322" s="8">
        <f t="shared" ca="1" si="459"/>
        <v>17.248121745121747</v>
      </c>
    </row>
    <row r="7323" spans="1:5" x14ac:dyDescent="0.25">
      <c r="A7323" s="2">
        <v>7322</v>
      </c>
      <c r="B7323" s="8">
        <f t="shared" ca="1" si="456"/>
        <v>5.107207484793582</v>
      </c>
      <c r="C7323" s="8">
        <f t="shared" ca="1" si="457"/>
        <v>20.214414969587164</v>
      </c>
      <c r="D7323" s="8">
        <f t="shared" ca="1" si="458"/>
        <v>0.83408404941517023</v>
      </c>
      <c r="E7323" s="8">
        <f t="shared" ca="1" si="459"/>
        <v>21.048499019002335</v>
      </c>
    </row>
    <row r="7324" spans="1:5" x14ac:dyDescent="0.25">
      <c r="A7324" s="2">
        <v>7323</v>
      </c>
      <c r="B7324" s="8">
        <f t="shared" ca="1" si="456"/>
        <v>-2.406884732560596</v>
      </c>
      <c r="C7324" s="8">
        <f t="shared" ca="1" si="457"/>
        <v>5.186230534878808</v>
      </c>
      <c r="D7324" s="8">
        <f t="shared" ca="1" si="458"/>
        <v>-0.96384067921292071</v>
      </c>
      <c r="E7324" s="8">
        <f t="shared" ca="1" si="459"/>
        <v>4.2223898556658872</v>
      </c>
    </row>
    <row r="7325" spans="1:5" x14ac:dyDescent="0.25">
      <c r="A7325" s="2">
        <v>7324</v>
      </c>
      <c r="B7325" s="8">
        <f t="shared" ca="1" si="456"/>
        <v>0.77130337092394718</v>
      </c>
      <c r="C7325" s="8">
        <f t="shared" ca="1" si="457"/>
        <v>11.542606741847894</v>
      </c>
      <c r="D7325" s="8">
        <f t="shared" ca="1" si="458"/>
        <v>-0.26292009118081378</v>
      </c>
      <c r="E7325" s="8">
        <f t="shared" ca="1" si="459"/>
        <v>11.279686650667081</v>
      </c>
    </row>
    <row r="7326" spans="1:5" x14ac:dyDescent="0.25">
      <c r="A7326" s="2">
        <v>7325</v>
      </c>
      <c r="B7326" s="8">
        <f t="shared" ca="1" si="456"/>
        <v>6.5252238988157254</v>
      </c>
      <c r="C7326" s="8">
        <f t="shared" ca="1" si="457"/>
        <v>23.050447797631449</v>
      </c>
      <c r="D7326" s="8">
        <f t="shared" ca="1" si="458"/>
        <v>0.24454887443570966</v>
      </c>
      <c r="E7326" s="8">
        <f t="shared" ca="1" si="459"/>
        <v>23.29499667206716</v>
      </c>
    </row>
    <row r="7327" spans="1:5" x14ac:dyDescent="0.25">
      <c r="A7327" s="2">
        <v>7326</v>
      </c>
      <c r="B7327" s="8">
        <f t="shared" ca="1" si="456"/>
        <v>-3.5240491206244648</v>
      </c>
      <c r="C7327" s="8">
        <f t="shared" ca="1" si="457"/>
        <v>2.9519017587510703</v>
      </c>
      <c r="D7327" s="8">
        <f t="shared" ca="1" si="458"/>
        <v>-1.010723470606981</v>
      </c>
      <c r="E7327" s="8">
        <f t="shared" ca="1" si="459"/>
        <v>1.9411782881440893</v>
      </c>
    </row>
    <row r="7328" spans="1:5" x14ac:dyDescent="0.25">
      <c r="A7328" s="2">
        <v>7327</v>
      </c>
      <c r="B7328" s="8">
        <f t="shared" ca="1" si="456"/>
        <v>-2.532688943924045</v>
      </c>
      <c r="C7328" s="8">
        <f t="shared" ca="1" si="457"/>
        <v>4.93462211215191</v>
      </c>
      <c r="D7328" s="8">
        <f t="shared" ca="1" si="458"/>
        <v>1.5972611577174909</v>
      </c>
      <c r="E7328" s="8">
        <f t="shared" ca="1" si="459"/>
        <v>6.5318832698694012</v>
      </c>
    </row>
    <row r="7329" spans="1:5" x14ac:dyDescent="0.25">
      <c r="A7329" s="2">
        <v>7328</v>
      </c>
      <c r="B7329" s="8">
        <f t="shared" ca="1" si="456"/>
        <v>6.9958594049463159</v>
      </c>
      <c r="C7329" s="8">
        <f t="shared" ca="1" si="457"/>
        <v>23.991718809892632</v>
      </c>
      <c r="D7329" s="8">
        <f t="shared" ca="1" si="458"/>
        <v>0.58900798581607861</v>
      </c>
      <c r="E7329" s="8">
        <f t="shared" ca="1" si="459"/>
        <v>24.58072679570871</v>
      </c>
    </row>
    <row r="7330" spans="1:5" x14ac:dyDescent="0.25">
      <c r="A7330" s="2">
        <v>7329</v>
      </c>
      <c r="B7330" s="8">
        <f t="shared" ca="1" si="456"/>
        <v>-5.7701954982857595</v>
      </c>
      <c r="C7330" s="8">
        <f t="shared" ca="1" si="457"/>
        <v>-1.540390996571519</v>
      </c>
      <c r="D7330" s="8">
        <f t="shared" ca="1" si="458"/>
        <v>0.16599822212641482</v>
      </c>
      <c r="E7330" s="8">
        <f t="shared" ca="1" si="459"/>
        <v>-1.3743927744451041</v>
      </c>
    </row>
    <row r="7331" spans="1:5" x14ac:dyDescent="0.25">
      <c r="A7331" s="2">
        <v>7330</v>
      </c>
      <c r="B7331" s="8">
        <f t="shared" ca="1" si="456"/>
        <v>1.1007789493451334</v>
      </c>
      <c r="C7331" s="8">
        <f t="shared" ca="1" si="457"/>
        <v>12.201557898690266</v>
      </c>
      <c r="D7331" s="8">
        <f t="shared" ca="1" si="458"/>
        <v>-1.001980377003562</v>
      </c>
      <c r="E7331" s="8">
        <f t="shared" ca="1" si="459"/>
        <v>11.199577521686704</v>
      </c>
    </row>
    <row r="7332" spans="1:5" x14ac:dyDescent="0.25">
      <c r="A7332" s="2">
        <v>7331</v>
      </c>
      <c r="B7332" s="8">
        <f t="shared" ca="1" si="456"/>
        <v>2.931908696737711</v>
      </c>
      <c r="C7332" s="8">
        <f t="shared" ca="1" si="457"/>
        <v>15.863817393475422</v>
      </c>
      <c r="D7332" s="8">
        <f t="shared" ca="1" si="458"/>
        <v>-0.53201295149381478</v>
      </c>
      <c r="E7332" s="8">
        <f t="shared" ca="1" si="459"/>
        <v>15.331804441981607</v>
      </c>
    </row>
    <row r="7333" spans="1:5" x14ac:dyDescent="0.25">
      <c r="A7333" s="2">
        <v>7332</v>
      </c>
      <c r="B7333" s="8">
        <f t="shared" ca="1" si="456"/>
        <v>15.600429670170815</v>
      </c>
      <c r="C7333" s="8">
        <f t="shared" ca="1" si="457"/>
        <v>41.20085934034163</v>
      </c>
      <c r="D7333" s="8">
        <f t="shared" ca="1" si="458"/>
        <v>1.3016463286047717</v>
      </c>
      <c r="E7333" s="8">
        <f t="shared" ca="1" si="459"/>
        <v>42.502505668946398</v>
      </c>
    </row>
    <row r="7334" spans="1:5" x14ac:dyDescent="0.25">
      <c r="A7334" s="2">
        <v>7333</v>
      </c>
      <c r="B7334" s="8">
        <f t="shared" ca="1" si="456"/>
        <v>0.68283348876014049</v>
      </c>
      <c r="C7334" s="8">
        <f t="shared" ca="1" si="457"/>
        <v>11.365666977520281</v>
      </c>
      <c r="D7334" s="8">
        <f t="shared" ca="1" si="458"/>
        <v>-1.4909890748882335</v>
      </c>
      <c r="E7334" s="8">
        <f t="shared" ca="1" si="459"/>
        <v>9.8746779026320475</v>
      </c>
    </row>
    <row r="7335" spans="1:5" x14ac:dyDescent="0.25">
      <c r="A7335" s="2">
        <v>7334</v>
      </c>
      <c r="B7335" s="8">
        <f t="shared" ca="1" si="456"/>
        <v>1.1657036686037821</v>
      </c>
      <c r="C7335" s="8">
        <f t="shared" ca="1" si="457"/>
        <v>12.331407337207564</v>
      </c>
      <c r="D7335" s="8">
        <f t="shared" ca="1" si="458"/>
        <v>2.1358725561545312E-2</v>
      </c>
      <c r="E7335" s="8">
        <f t="shared" ca="1" si="459"/>
        <v>12.35276606276911</v>
      </c>
    </row>
    <row r="7336" spans="1:5" x14ac:dyDescent="0.25">
      <c r="A7336" s="2">
        <v>7335</v>
      </c>
      <c r="B7336" s="8">
        <f t="shared" ca="1" si="456"/>
        <v>-7.1205939563400653</v>
      </c>
      <c r="C7336" s="8">
        <f t="shared" ca="1" si="457"/>
        <v>-4.2411879126801306</v>
      </c>
      <c r="D7336" s="8">
        <f t="shared" ca="1" si="458"/>
        <v>-0.72812762176088608</v>
      </c>
      <c r="E7336" s="8">
        <f t="shared" ca="1" si="459"/>
        <v>-4.9693155344410167</v>
      </c>
    </row>
    <row r="7337" spans="1:5" x14ac:dyDescent="0.25">
      <c r="A7337" s="2">
        <v>7336</v>
      </c>
      <c r="B7337" s="8">
        <f t="shared" ca="1" si="456"/>
        <v>2.8290982348983977</v>
      </c>
      <c r="C7337" s="8">
        <f t="shared" ca="1" si="457"/>
        <v>15.658196469796795</v>
      </c>
      <c r="D7337" s="8">
        <f t="shared" ca="1" si="458"/>
        <v>-1.8270009994769161</v>
      </c>
      <c r="E7337" s="8">
        <f t="shared" ca="1" si="459"/>
        <v>13.83119547031988</v>
      </c>
    </row>
    <row r="7338" spans="1:5" x14ac:dyDescent="0.25">
      <c r="A7338" s="2">
        <v>7337</v>
      </c>
      <c r="B7338" s="8">
        <f t="shared" ca="1" si="456"/>
        <v>-4.5730730060488947</v>
      </c>
      <c r="C7338" s="8">
        <f t="shared" ca="1" si="457"/>
        <v>0.85385398790221068</v>
      </c>
      <c r="D7338" s="8">
        <f t="shared" ca="1" si="458"/>
        <v>-0.53591117187395809</v>
      </c>
      <c r="E7338" s="8">
        <f t="shared" ca="1" si="459"/>
        <v>0.31794281602825258</v>
      </c>
    </row>
    <row r="7339" spans="1:5" x14ac:dyDescent="0.25">
      <c r="A7339" s="2">
        <v>7338</v>
      </c>
      <c r="B7339" s="8">
        <f t="shared" ca="1" si="456"/>
        <v>-0.69323290291387563</v>
      </c>
      <c r="C7339" s="8">
        <f t="shared" ca="1" si="457"/>
        <v>8.6135341941722494</v>
      </c>
      <c r="D7339" s="8">
        <f t="shared" ca="1" si="458"/>
        <v>0.36989229978607119</v>
      </c>
      <c r="E7339" s="8">
        <f t="shared" ca="1" si="459"/>
        <v>8.983426493958321</v>
      </c>
    </row>
    <row r="7340" spans="1:5" x14ac:dyDescent="0.25">
      <c r="A7340" s="2">
        <v>7339</v>
      </c>
      <c r="B7340" s="8">
        <f t="shared" ca="1" si="456"/>
        <v>11.842603074553232</v>
      </c>
      <c r="C7340" s="8">
        <f t="shared" ca="1" si="457"/>
        <v>33.685206149106463</v>
      </c>
      <c r="D7340" s="8">
        <f t="shared" ca="1" si="458"/>
        <v>-2.5949946157309767E-2</v>
      </c>
      <c r="E7340" s="8">
        <f t="shared" ca="1" si="459"/>
        <v>33.659256202949152</v>
      </c>
    </row>
    <row r="7341" spans="1:5" x14ac:dyDescent="0.25">
      <c r="A7341" s="2">
        <v>7340</v>
      </c>
      <c r="B7341" s="8">
        <f t="shared" ca="1" si="456"/>
        <v>0.67278157395065719</v>
      </c>
      <c r="C7341" s="8">
        <f t="shared" ca="1" si="457"/>
        <v>11.345563147901315</v>
      </c>
      <c r="D7341" s="8">
        <f t="shared" ca="1" si="458"/>
        <v>3.1775268275302847E-3</v>
      </c>
      <c r="E7341" s="8">
        <f t="shared" ca="1" si="459"/>
        <v>11.348740674728845</v>
      </c>
    </row>
    <row r="7342" spans="1:5" x14ac:dyDescent="0.25">
      <c r="A7342" s="2">
        <v>7341</v>
      </c>
      <c r="B7342" s="8">
        <f t="shared" ca="1" si="456"/>
        <v>-7.1963838627711265</v>
      </c>
      <c r="C7342" s="8">
        <f t="shared" ca="1" si="457"/>
        <v>-4.392767725542253</v>
      </c>
      <c r="D7342" s="8">
        <f t="shared" ca="1" si="458"/>
        <v>-0.24766600948210341</v>
      </c>
      <c r="E7342" s="8">
        <f t="shared" ca="1" si="459"/>
        <v>-4.6404337350243567</v>
      </c>
    </row>
    <row r="7343" spans="1:5" x14ac:dyDescent="0.25">
      <c r="A7343" s="2">
        <v>7342</v>
      </c>
      <c r="B7343" s="8">
        <f t="shared" ca="1" si="456"/>
        <v>10.424110515300459</v>
      </c>
      <c r="C7343" s="8">
        <f t="shared" ca="1" si="457"/>
        <v>30.848221030600918</v>
      </c>
      <c r="D7343" s="8">
        <f t="shared" ca="1" si="458"/>
        <v>-2.0874026779744712</v>
      </c>
      <c r="E7343" s="8">
        <f t="shared" ca="1" si="459"/>
        <v>28.760818352626448</v>
      </c>
    </row>
    <row r="7344" spans="1:5" x14ac:dyDescent="0.25">
      <c r="A7344" s="2">
        <v>7343</v>
      </c>
      <c r="B7344" s="8">
        <f t="shared" ca="1" si="456"/>
        <v>-5.7966513489880249</v>
      </c>
      <c r="C7344" s="8">
        <f t="shared" ca="1" si="457"/>
        <v>-1.5933026979760498</v>
      </c>
      <c r="D7344" s="8">
        <f t="shared" ca="1" si="458"/>
        <v>-1.8226269277185623</v>
      </c>
      <c r="E7344" s="8">
        <f t="shared" ca="1" si="459"/>
        <v>-3.4159296256946119</v>
      </c>
    </row>
    <row r="7345" spans="1:5" x14ac:dyDescent="0.25">
      <c r="A7345" s="2">
        <v>7344</v>
      </c>
      <c r="B7345" s="8">
        <f t="shared" ca="1" si="456"/>
        <v>9.7606413365421165</v>
      </c>
      <c r="C7345" s="8">
        <f t="shared" ca="1" si="457"/>
        <v>29.521282673084233</v>
      </c>
      <c r="D7345" s="8">
        <f t="shared" ca="1" si="458"/>
        <v>0.17980422140617999</v>
      </c>
      <c r="E7345" s="8">
        <f t="shared" ca="1" si="459"/>
        <v>29.701086894490413</v>
      </c>
    </row>
    <row r="7346" spans="1:5" x14ac:dyDescent="0.25">
      <c r="A7346" s="2">
        <v>7345</v>
      </c>
      <c r="B7346" s="8">
        <f t="shared" ca="1" si="456"/>
        <v>-0.47112761561035077</v>
      </c>
      <c r="C7346" s="8">
        <f t="shared" ca="1" si="457"/>
        <v>9.0577447687792976</v>
      </c>
      <c r="D7346" s="8">
        <f t="shared" ca="1" si="458"/>
        <v>-0.44976028663515527</v>
      </c>
      <c r="E7346" s="8">
        <f t="shared" ca="1" si="459"/>
        <v>8.6079844821441416</v>
      </c>
    </row>
    <row r="7347" spans="1:5" x14ac:dyDescent="0.25">
      <c r="A7347" s="2">
        <v>7346</v>
      </c>
      <c r="B7347" s="8">
        <f t="shared" ca="1" si="456"/>
        <v>3.060025164123656</v>
      </c>
      <c r="C7347" s="8">
        <f t="shared" ca="1" si="457"/>
        <v>16.120050328247313</v>
      </c>
      <c r="D7347" s="8">
        <f t="shared" ca="1" si="458"/>
        <v>-1.3552261156653744</v>
      </c>
      <c r="E7347" s="8">
        <f t="shared" ca="1" si="459"/>
        <v>14.764824212581939</v>
      </c>
    </row>
    <row r="7348" spans="1:5" x14ac:dyDescent="0.25">
      <c r="A7348" s="2">
        <v>7347</v>
      </c>
      <c r="B7348" s="8">
        <f t="shared" ca="1" si="456"/>
        <v>-0.13792095758683875</v>
      </c>
      <c r="C7348" s="8">
        <f t="shared" ca="1" si="457"/>
        <v>9.7241580848263229</v>
      </c>
      <c r="D7348" s="8">
        <f t="shared" ca="1" si="458"/>
        <v>1.1992523856005408</v>
      </c>
      <c r="E7348" s="8">
        <f t="shared" ca="1" si="459"/>
        <v>10.923410470426864</v>
      </c>
    </row>
    <row r="7349" spans="1:5" x14ac:dyDescent="0.25">
      <c r="A7349" s="2">
        <v>7348</v>
      </c>
      <c r="B7349" s="8">
        <f t="shared" ca="1" si="456"/>
        <v>-6.3284636493503328</v>
      </c>
      <c r="C7349" s="8">
        <f t="shared" ca="1" si="457"/>
        <v>-2.6569272987006656</v>
      </c>
      <c r="D7349" s="8">
        <f t="shared" ca="1" si="458"/>
        <v>0.21873451475055639</v>
      </c>
      <c r="E7349" s="8">
        <f t="shared" ca="1" si="459"/>
        <v>-2.4381927839501092</v>
      </c>
    </row>
    <row r="7350" spans="1:5" x14ac:dyDescent="0.25">
      <c r="A7350" s="2">
        <v>7349</v>
      </c>
      <c r="B7350" s="8">
        <f t="shared" ca="1" si="456"/>
        <v>-1.9378268756234935</v>
      </c>
      <c r="C7350" s="8">
        <f t="shared" ca="1" si="457"/>
        <v>6.1243462487530129</v>
      </c>
      <c r="D7350" s="8">
        <f t="shared" ca="1" si="458"/>
        <v>-0.52255304454427354</v>
      </c>
      <c r="E7350" s="8">
        <f t="shared" ca="1" si="459"/>
        <v>5.6017932042087395</v>
      </c>
    </row>
    <row r="7351" spans="1:5" x14ac:dyDescent="0.25">
      <c r="A7351" s="2">
        <v>7350</v>
      </c>
      <c r="B7351" s="8">
        <f t="shared" ca="1" si="456"/>
        <v>-3.774837147809099</v>
      </c>
      <c r="C7351" s="8">
        <f t="shared" ca="1" si="457"/>
        <v>2.4503257043818021</v>
      </c>
      <c r="D7351" s="8">
        <f t="shared" ca="1" si="458"/>
        <v>1.1589240823230818</v>
      </c>
      <c r="E7351" s="8">
        <f t="shared" ca="1" si="459"/>
        <v>3.6092497867048836</v>
      </c>
    </row>
    <row r="7352" spans="1:5" x14ac:dyDescent="0.25">
      <c r="A7352" s="2">
        <v>7351</v>
      </c>
      <c r="B7352" s="8">
        <f t="shared" ca="1" si="456"/>
        <v>2.0306580874669997</v>
      </c>
      <c r="C7352" s="8">
        <f t="shared" ca="1" si="457"/>
        <v>14.061316174933999</v>
      </c>
      <c r="D7352" s="8">
        <f t="shared" ca="1" si="458"/>
        <v>-0.92010774511356985</v>
      </c>
      <c r="E7352" s="8">
        <f t="shared" ca="1" si="459"/>
        <v>13.141208429820429</v>
      </c>
    </row>
    <row r="7353" spans="1:5" x14ac:dyDescent="0.25">
      <c r="A7353" s="2">
        <v>7352</v>
      </c>
      <c r="B7353" s="8">
        <f t="shared" ca="1" si="456"/>
        <v>3.349851829211353</v>
      </c>
      <c r="C7353" s="8">
        <f t="shared" ca="1" si="457"/>
        <v>16.699703658422706</v>
      </c>
      <c r="D7353" s="8">
        <f t="shared" ca="1" si="458"/>
        <v>-1.2252886367300369</v>
      </c>
      <c r="E7353" s="8">
        <f t="shared" ca="1" si="459"/>
        <v>15.474415021692669</v>
      </c>
    </row>
    <row r="7354" spans="1:5" x14ac:dyDescent="0.25">
      <c r="A7354" s="2">
        <v>7353</v>
      </c>
      <c r="B7354" s="8">
        <f t="shared" ca="1" si="456"/>
        <v>-7.8576293899461183</v>
      </c>
      <c r="C7354" s="8">
        <f t="shared" ca="1" si="457"/>
        <v>-5.7152587798922365</v>
      </c>
      <c r="D7354" s="8">
        <f t="shared" ca="1" si="458"/>
        <v>-0.66345988329008332</v>
      </c>
      <c r="E7354" s="8">
        <f t="shared" ca="1" si="459"/>
        <v>-6.3787186631823198</v>
      </c>
    </row>
    <row r="7355" spans="1:5" x14ac:dyDescent="0.25">
      <c r="A7355" s="2">
        <v>7354</v>
      </c>
      <c r="B7355" s="8">
        <f t="shared" ca="1" si="456"/>
        <v>-2.9779685561289266</v>
      </c>
      <c r="C7355" s="8">
        <f t="shared" ca="1" si="457"/>
        <v>4.0440628877421467</v>
      </c>
      <c r="D7355" s="8">
        <f t="shared" ca="1" si="458"/>
        <v>-0.11207553200271986</v>
      </c>
      <c r="E7355" s="8">
        <f t="shared" ca="1" si="459"/>
        <v>3.9319873557394267</v>
      </c>
    </row>
    <row r="7356" spans="1:5" x14ac:dyDescent="0.25">
      <c r="A7356" s="2">
        <v>7355</v>
      </c>
      <c r="B7356" s="8">
        <f t="shared" ca="1" si="456"/>
        <v>14.254739417431672</v>
      </c>
      <c r="C7356" s="8">
        <f t="shared" ca="1" si="457"/>
        <v>38.509478834863344</v>
      </c>
      <c r="D7356" s="8">
        <f t="shared" ca="1" si="458"/>
        <v>-1.3100710514334408</v>
      </c>
      <c r="E7356" s="8">
        <f t="shared" ca="1" si="459"/>
        <v>37.199407783429905</v>
      </c>
    </row>
    <row r="7357" spans="1:5" x14ac:dyDescent="0.25">
      <c r="A7357" s="2">
        <v>7356</v>
      </c>
      <c r="B7357" s="8">
        <f t="shared" ca="1" si="456"/>
        <v>-10.498449290968326</v>
      </c>
      <c r="C7357" s="8">
        <f t="shared" ca="1" si="457"/>
        <v>-10.996898581936652</v>
      </c>
      <c r="D7357" s="8">
        <f t="shared" ca="1" si="458"/>
        <v>-0.1732055254270268</v>
      </c>
      <c r="E7357" s="8">
        <f t="shared" ca="1" si="459"/>
        <v>-11.170104107363679</v>
      </c>
    </row>
    <row r="7358" spans="1:5" x14ac:dyDescent="0.25">
      <c r="A7358" s="2">
        <v>7357</v>
      </c>
      <c r="B7358" s="8">
        <f t="shared" ca="1" si="456"/>
        <v>-2.1250730591883449</v>
      </c>
      <c r="C7358" s="8">
        <f t="shared" ca="1" si="457"/>
        <v>5.7498538816233102</v>
      </c>
      <c r="D7358" s="8">
        <f t="shared" ca="1" si="458"/>
        <v>-0.37944643967370245</v>
      </c>
      <c r="E7358" s="8">
        <f t="shared" ca="1" si="459"/>
        <v>5.3704074419496077</v>
      </c>
    </row>
    <row r="7359" spans="1:5" x14ac:dyDescent="0.25">
      <c r="A7359" s="2">
        <v>7358</v>
      </c>
      <c r="B7359" s="8">
        <f t="shared" ca="1" si="456"/>
        <v>4.5900306875523391</v>
      </c>
      <c r="C7359" s="8">
        <f t="shared" ca="1" si="457"/>
        <v>19.180061375104678</v>
      </c>
      <c r="D7359" s="8">
        <f t="shared" ca="1" si="458"/>
        <v>0.53828744732693956</v>
      </c>
      <c r="E7359" s="8">
        <f t="shared" ca="1" si="459"/>
        <v>19.718348822431619</v>
      </c>
    </row>
    <row r="7360" spans="1:5" x14ac:dyDescent="0.25">
      <c r="A7360" s="2">
        <v>7359</v>
      </c>
      <c r="B7360" s="8">
        <f t="shared" ca="1" si="456"/>
        <v>-8.9897247403326404</v>
      </c>
      <c r="C7360" s="8">
        <f t="shared" ca="1" si="457"/>
        <v>-7.9794494806652807</v>
      </c>
      <c r="D7360" s="8">
        <f t="shared" ca="1" si="458"/>
        <v>0.8240579523433923</v>
      </c>
      <c r="E7360" s="8">
        <f t="shared" ca="1" si="459"/>
        <v>-7.1553915283218883</v>
      </c>
    </row>
    <row r="7361" spans="1:5" x14ac:dyDescent="0.25">
      <c r="A7361" s="2">
        <v>7360</v>
      </c>
      <c r="B7361" s="8">
        <f t="shared" ca="1" si="456"/>
        <v>-4.4745889720211851</v>
      </c>
      <c r="C7361" s="8">
        <f t="shared" ca="1" si="457"/>
        <v>1.0508220559576298</v>
      </c>
      <c r="D7361" s="8">
        <f t="shared" ca="1" si="458"/>
        <v>-0.60914524925096647</v>
      </c>
      <c r="E7361" s="8">
        <f t="shared" ca="1" si="459"/>
        <v>0.44167680670666332</v>
      </c>
    </row>
    <row r="7362" spans="1:5" x14ac:dyDescent="0.25">
      <c r="A7362" s="2">
        <v>7361</v>
      </c>
      <c r="B7362" s="8">
        <f t="shared" ref="B7362:B7425" ca="1" si="460">NORMINV(RAND(),$H$2,$H$3)</f>
        <v>1.0435794471062256</v>
      </c>
      <c r="C7362" s="8">
        <f t="shared" ref="C7362:C7425" ca="1" si="461">$H$6+$H$7*B7362</f>
        <v>12.08715889421245</v>
      </c>
      <c r="D7362" s="8">
        <f t="shared" ca="1" si="458"/>
        <v>-1.6929382076470765</v>
      </c>
      <c r="E7362" s="8">
        <f t="shared" ca="1" si="459"/>
        <v>10.394220686565374</v>
      </c>
    </row>
    <row r="7363" spans="1:5" x14ac:dyDescent="0.25">
      <c r="A7363" s="2">
        <v>7362</v>
      </c>
      <c r="B7363" s="8">
        <f t="shared" ca="1" si="460"/>
        <v>-3.1928085631889935</v>
      </c>
      <c r="C7363" s="8">
        <f t="shared" ca="1" si="461"/>
        <v>3.6143828736220129</v>
      </c>
      <c r="D7363" s="8">
        <f t="shared" ref="D7363:D7426" ca="1" si="462">NORMINV(RAND(),0,1)</f>
        <v>-0.35804033392239848</v>
      </c>
      <c r="E7363" s="8">
        <f t="shared" ref="E7363:E7426" ca="1" si="463">$H$6+$H$7*B7363+D7363</f>
        <v>3.2563425396996144</v>
      </c>
    </row>
    <row r="7364" spans="1:5" x14ac:dyDescent="0.25">
      <c r="A7364" s="2">
        <v>7363</v>
      </c>
      <c r="B7364" s="8">
        <f t="shared" ca="1" si="460"/>
        <v>-1.6435591810982919</v>
      </c>
      <c r="C7364" s="8">
        <f t="shared" ca="1" si="461"/>
        <v>6.7128816378034166</v>
      </c>
      <c r="D7364" s="8">
        <f t="shared" ca="1" si="462"/>
        <v>-1.4938973788185532</v>
      </c>
      <c r="E7364" s="8">
        <f t="shared" ca="1" si="463"/>
        <v>5.2189842589848636</v>
      </c>
    </row>
    <row r="7365" spans="1:5" x14ac:dyDescent="0.25">
      <c r="A7365" s="2">
        <v>7364</v>
      </c>
      <c r="B7365" s="8">
        <f t="shared" ca="1" si="460"/>
        <v>4.3238263228952389</v>
      </c>
      <c r="C7365" s="8">
        <f t="shared" ca="1" si="461"/>
        <v>18.64765264579048</v>
      </c>
      <c r="D7365" s="8">
        <f t="shared" ca="1" si="462"/>
        <v>0.62536334560000006</v>
      </c>
      <c r="E7365" s="8">
        <f t="shared" ca="1" si="463"/>
        <v>19.27301599139048</v>
      </c>
    </row>
    <row r="7366" spans="1:5" x14ac:dyDescent="0.25">
      <c r="A7366" s="2">
        <v>7365</v>
      </c>
      <c r="B7366" s="8">
        <f t="shared" ca="1" si="460"/>
        <v>6.590213993347966</v>
      </c>
      <c r="C7366" s="8">
        <f t="shared" ca="1" si="461"/>
        <v>23.180427986695932</v>
      </c>
      <c r="D7366" s="8">
        <f t="shared" ca="1" si="462"/>
        <v>1.0971442157760833</v>
      </c>
      <c r="E7366" s="8">
        <f t="shared" ca="1" si="463"/>
        <v>24.277572202472015</v>
      </c>
    </row>
    <row r="7367" spans="1:5" x14ac:dyDescent="0.25">
      <c r="A7367" s="2">
        <v>7366</v>
      </c>
      <c r="B7367" s="8">
        <f t="shared" ca="1" si="460"/>
        <v>0.98892487286453112</v>
      </c>
      <c r="C7367" s="8">
        <f t="shared" ca="1" si="461"/>
        <v>11.977849745729062</v>
      </c>
      <c r="D7367" s="8">
        <f t="shared" ca="1" si="462"/>
        <v>-1.0862597683477506</v>
      </c>
      <c r="E7367" s="8">
        <f t="shared" ca="1" si="463"/>
        <v>10.891589977381312</v>
      </c>
    </row>
    <row r="7368" spans="1:5" x14ac:dyDescent="0.25">
      <c r="A7368" s="2">
        <v>7367</v>
      </c>
      <c r="B7368" s="8">
        <f t="shared" ca="1" si="460"/>
        <v>2.7606943933888854</v>
      </c>
      <c r="C7368" s="8">
        <f t="shared" ca="1" si="461"/>
        <v>15.52138878677777</v>
      </c>
      <c r="D7368" s="8">
        <f t="shared" ca="1" si="462"/>
        <v>-1.0059943774703246</v>
      </c>
      <c r="E7368" s="8">
        <f t="shared" ca="1" si="463"/>
        <v>14.515394409307445</v>
      </c>
    </row>
    <row r="7369" spans="1:5" x14ac:dyDescent="0.25">
      <c r="A7369" s="2">
        <v>7368</v>
      </c>
      <c r="B7369" s="8">
        <f t="shared" ca="1" si="460"/>
        <v>0.32089780857466865</v>
      </c>
      <c r="C7369" s="8">
        <f t="shared" ca="1" si="461"/>
        <v>10.641795617149338</v>
      </c>
      <c r="D7369" s="8">
        <f t="shared" ca="1" si="462"/>
        <v>-2.137929692504847</v>
      </c>
      <c r="E7369" s="8">
        <f t="shared" ca="1" si="463"/>
        <v>8.5038659246444901</v>
      </c>
    </row>
    <row r="7370" spans="1:5" x14ac:dyDescent="0.25">
      <c r="A7370" s="2">
        <v>7369</v>
      </c>
      <c r="B7370" s="8">
        <f t="shared" ca="1" si="460"/>
        <v>-4.0370804822700661</v>
      </c>
      <c r="C7370" s="8">
        <f t="shared" ca="1" si="461"/>
        <v>1.9258390354598678</v>
      </c>
      <c r="D7370" s="8">
        <f t="shared" ca="1" si="462"/>
        <v>0.67338340235359695</v>
      </c>
      <c r="E7370" s="8">
        <f t="shared" ca="1" si="463"/>
        <v>2.5992224378134647</v>
      </c>
    </row>
    <row r="7371" spans="1:5" x14ac:dyDescent="0.25">
      <c r="A7371" s="2">
        <v>7370</v>
      </c>
      <c r="B7371" s="8">
        <f t="shared" ca="1" si="460"/>
        <v>9.030392768836581</v>
      </c>
      <c r="C7371" s="8">
        <f t="shared" ca="1" si="461"/>
        <v>28.060785537673162</v>
      </c>
      <c r="D7371" s="8">
        <f t="shared" ca="1" si="462"/>
        <v>0.54832965283375179</v>
      </c>
      <c r="E7371" s="8">
        <f t="shared" ca="1" si="463"/>
        <v>28.609115190506913</v>
      </c>
    </row>
    <row r="7372" spans="1:5" x14ac:dyDescent="0.25">
      <c r="A7372" s="2">
        <v>7371</v>
      </c>
      <c r="B7372" s="8">
        <f t="shared" ca="1" si="460"/>
        <v>3.5530015555458982</v>
      </c>
      <c r="C7372" s="8">
        <f t="shared" ca="1" si="461"/>
        <v>17.106003111091795</v>
      </c>
      <c r="D7372" s="8">
        <f t="shared" ca="1" si="462"/>
        <v>0.67077168330271042</v>
      </c>
      <c r="E7372" s="8">
        <f t="shared" ca="1" si="463"/>
        <v>17.776774794394505</v>
      </c>
    </row>
    <row r="7373" spans="1:5" x14ac:dyDescent="0.25">
      <c r="A7373" s="2">
        <v>7372</v>
      </c>
      <c r="B7373" s="8">
        <f t="shared" ca="1" si="460"/>
        <v>4.5450764610072296</v>
      </c>
      <c r="C7373" s="8">
        <f t="shared" ca="1" si="461"/>
        <v>19.090152922014461</v>
      </c>
      <c r="D7373" s="8">
        <f t="shared" ca="1" si="462"/>
        <v>0.17401409672033155</v>
      </c>
      <c r="E7373" s="8">
        <f t="shared" ca="1" si="463"/>
        <v>19.264167018734792</v>
      </c>
    </row>
    <row r="7374" spans="1:5" x14ac:dyDescent="0.25">
      <c r="A7374" s="2">
        <v>7373</v>
      </c>
      <c r="B7374" s="8">
        <f t="shared" ca="1" si="460"/>
        <v>4.9786444021625442</v>
      </c>
      <c r="C7374" s="8">
        <f t="shared" ca="1" si="461"/>
        <v>19.957288804325088</v>
      </c>
      <c r="D7374" s="8">
        <f t="shared" ca="1" si="462"/>
        <v>-1.2144813292556045</v>
      </c>
      <c r="E7374" s="8">
        <f t="shared" ca="1" si="463"/>
        <v>18.742807475069483</v>
      </c>
    </row>
    <row r="7375" spans="1:5" x14ac:dyDescent="0.25">
      <c r="A7375" s="2">
        <v>7374</v>
      </c>
      <c r="B7375" s="8">
        <f t="shared" ca="1" si="460"/>
        <v>-7.6269380021825715</v>
      </c>
      <c r="C7375" s="8">
        <f t="shared" ca="1" si="461"/>
        <v>-5.2538760043651429</v>
      </c>
      <c r="D7375" s="8">
        <f t="shared" ca="1" si="462"/>
        <v>0.42918043816091722</v>
      </c>
      <c r="E7375" s="8">
        <f t="shared" ca="1" si="463"/>
        <v>-4.8246955662042259</v>
      </c>
    </row>
    <row r="7376" spans="1:5" x14ac:dyDescent="0.25">
      <c r="A7376" s="2">
        <v>7375</v>
      </c>
      <c r="B7376" s="8">
        <f t="shared" ca="1" si="460"/>
        <v>0.79810818395701166</v>
      </c>
      <c r="C7376" s="8">
        <f t="shared" ca="1" si="461"/>
        <v>11.596216367914023</v>
      </c>
      <c r="D7376" s="8">
        <f t="shared" ca="1" si="462"/>
        <v>0.38904225611803539</v>
      </c>
      <c r="E7376" s="8">
        <f t="shared" ca="1" si="463"/>
        <v>11.985258624032058</v>
      </c>
    </row>
    <row r="7377" spans="1:5" x14ac:dyDescent="0.25">
      <c r="A7377" s="2">
        <v>7376</v>
      </c>
      <c r="B7377" s="8">
        <f t="shared" ca="1" si="460"/>
        <v>-2.1693171909518392</v>
      </c>
      <c r="C7377" s="8">
        <f t="shared" ca="1" si="461"/>
        <v>5.6613656180963217</v>
      </c>
      <c r="D7377" s="8">
        <f t="shared" ca="1" si="462"/>
        <v>-0.44268642148740128</v>
      </c>
      <c r="E7377" s="8">
        <f t="shared" ca="1" si="463"/>
        <v>5.2186791966089201</v>
      </c>
    </row>
    <row r="7378" spans="1:5" x14ac:dyDescent="0.25">
      <c r="A7378" s="2">
        <v>7377</v>
      </c>
      <c r="B7378" s="8">
        <f t="shared" ca="1" si="460"/>
        <v>-2.0869057170647216</v>
      </c>
      <c r="C7378" s="8">
        <f t="shared" ca="1" si="461"/>
        <v>5.8261885658705568</v>
      </c>
      <c r="D7378" s="8">
        <f t="shared" ca="1" si="462"/>
        <v>-1.0673678945256164</v>
      </c>
      <c r="E7378" s="8">
        <f t="shared" ca="1" si="463"/>
        <v>4.7588206713449406</v>
      </c>
    </row>
    <row r="7379" spans="1:5" x14ac:dyDescent="0.25">
      <c r="A7379" s="2">
        <v>7378</v>
      </c>
      <c r="B7379" s="8">
        <f t="shared" ca="1" si="460"/>
        <v>1.2397066165021557</v>
      </c>
      <c r="C7379" s="8">
        <f t="shared" ca="1" si="461"/>
        <v>12.479413233004312</v>
      </c>
      <c r="D7379" s="8">
        <f t="shared" ca="1" si="462"/>
        <v>0.36407592898499058</v>
      </c>
      <c r="E7379" s="8">
        <f t="shared" ca="1" si="463"/>
        <v>12.843489161989302</v>
      </c>
    </row>
    <row r="7380" spans="1:5" x14ac:dyDescent="0.25">
      <c r="A7380" s="2">
        <v>7379</v>
      </c>
      <c r="B7380" s="8">
        <f t="shared" ca="1" si="460"/>
        <v>3.454177865631785</v>
      </c>
      <c r="C7380" s="8">
        <f t="shared" ca="1" si="461"/>
        <v>16.908355731263569</v>
      </c>
      <c r="D7380" s="8">
        <f t="shared" ca="1" si="462"/>
        <v>-0.655131274393013</v>
      </c>
      <c r="E7380" s="8">
        <f t="shared" ca="1" si="463"/>
        <v>16.253224456870555</v>
      </c>
    </row>
    <row r="7381" spans="1:5" x14ac:dyDescent="0.25">
      <c r="A7381" s="2">
        <v>7380</v>
      </c>
      <c r="B7381" s="8">
        <f t="shared" ca="1" si="460"/>
        <v>-3.259746954538727</v>
      </c>
      <c r="C7381" s="8">
        <f t="shared" ca="1" si="461"/>
        <v>3.480506090922546</v>
      </c>
      <c r="D7381" s="8">
        <f t="shared" ca="1" si="462"/>
        <v>0.67954609397756305</v>
      </c>
      <c r="E7381" s="8">
        <f t="shared" ca="1" si="463"/>
        <v>4.1600521849001089</v>
      </c>
    </row>
    <row r="7382" spans="1:5" x14ac:dyDescent="0.25">
      <c r="A7382" s="2">
        <v>7381</v>
      </c>
      <c r="B7382" s="8">
        <f t="shared" ca="1" si="460"/>
        <v>1.6701303093345259</v>
      </c>
      <c r="C7382" s="8">
        <f t="shared" ca="1" si="461"/>
        <v>13.340260618669053</v>
      </c>
      <c r="D7382" s="8">
        <f t="shared" ca="1" si="462"/>
        <v>2.0118650099712725</v>
      </c>
      <c r="E7382" s="8">
        <f t="shared" ca="1" si="463"/>
        <v>15.352125628640325</v>
      </c>
    </row>
    <row r="7383" spans="1:5" x14ac:dyDescent="0.25">
      <c r="A7383" s="2">
        <v>7382</v>
      </c>
      <c r="B7383" s="8">
        <f t="shared" ca="1" si="460"/>
        <v>-1.4520179311114734</v>
      </c>
      <c r="C7383" s="8">
        <f t="shared" ca="1" si="461"/>
        <v>7.0959641377770533</v>
      </c>
      <c r="D7383" s="8">
        <f t="shared" ca="1" si="462"/>
        <v>-6.066416211993203E-2</v>
      </c>
      <c r="E7383" s="8">
        <f t="shared" ca="1" si="463"/>
        <v>7.0352999756571215</v>
      </c>
    </row>
    <row r="7384" spans="1:5" x14ac:dyDescent="0.25">
      <c r="A7384" s="2">
        <v>7383</v>
      </c>
      <c r="B7384" s="8">
        <f t="shared" ca="1" si="460"/>
        <v>-6.4931184776464352</v>
      </c>
      <c r="C7384" s="8">
        <f t="shared" ca="1" si="461"/>
        <v>-2.9862369552928705</v>
      </c>
      <c r="D7384" s="8">
        <f t="shared" ca="1" si="462"/>
        <v>0.13730363039324839</v>
      </c>
      <c r="E7384" s="8">
        <f t="shared" ca="1" si="463"/>
        <v>-2.848933324899622</v>
      </c>
    </row>
    <row r="7385" spans="1:5" x14ac:dyDescent="0.25">
      <c r="A7385" s="2">
        <v>7384</v>
      </c>
      <c r="B7385" s="8">
        <f t="shared" ca="1" si="460"/>
        <v>6.3379849369546193</v>
      </c>
      <c r="C7385" s="8">
        <f t="shared" ca="1" si="461"/>
        <v>22.675969873909239</v>
      </c>
      <c r="D7385" s="8">
        <f t="shared" ca="1" si="462"/>
        <v>2.9979400657024525E-2</v>
      </c>
      <c r="E7385" s="8">
        <f t="shared" ca="1" si="463"/>
        <v>22.705949274566262</v>
      </c>
    </row>
    <row r="7386" spans="1:5" x14ac:dyDescent="0.25">
      <c r="A7386" s="2">
        <v>7385</v>
      </c>
      <c r="B7386" s="8">
        <f t="shared" ca="1" si="460"/>
        <v>-10.229272212186507</v>
      </c>
      <c r="C7386" s="8">
        <f t="shared" ca="1" si="461"/>
        <v>-10.458544424373013</v>
      </c>
      <c r="D7386" s="8">
        <f t="shared" ca="1" si="462"/>
        <v>-0.93391698074113549</v>
      </c>
      <c r="E7386" s="8">
        <f t="shared" ca="1" si="463"/>
        <v>-11.392461405114149</v>
      </c>
    </row>
    <row r="7387" spans="1:5" x14ac:dyDescent="0.25">
      <c r="A7387" s="2">
        <v>7386</v>
      </c>
      <c r="B7387" s="8">
        <f t="shared" ca="1" si="460"/>
        <v>-8.9716003714528192</v>
      </c>
      <c r="C7387" s="8">
        <f t="shared" ca="1" si="461"/>
        <v>-7.9432007429056384</v>
      </c>
      <c r="D7387" s="8">
        <f t="shared" ca="1" si="462"/>
        <v>0.44160558376007925</v>
      </c>
      <c r="E7387" s="8">
        <f t="shared" ca="1" si="463"/>
        <v>-7.501595159145559</v>
      </c>
    </row>
    <row r="7388" spans="1:5" x14ac:dyDescent="0.25">
      <c r="A7388" s="2">
        <v>7387</v>
      </c>
      <c r="B7388" s="8">
        <f t="shared" ca="1" si="460"/>
        <v>-2.2667370256984967</v>
      </c>
      <c r="C7388" s="8">
        <f t="shared" ca="1" si="461"/>
        <v>5.4665259486030067</v>
      </c>
      <c r="D7388" s="8">
        <f t="shared" ca="1" si="462"/>
        <v>-0.67935813632421893</v>
      </c>
      <c r="E7388" s="8">
        <f t="shared" ca="1" si="463"/>
        <v>4.7871678122787875</v>
      </c>
    </row>
    <row r="7389" spans="1:5" x14ac:dyDescent="0.25">
      <c r="A7389" s="2">
        <v>7388</v>
      </c>
      <c r="B7389" s="8">
        <f t="shared" ca="1" si="460"/>
        <v>-2.7205586483765458</v>
      </c>
      <c r="C7389" s="8">
        <f t="shared" ca="1" si="461"/>
        <v>4.5588827032469084</v>
      </c>
      <c r="D7389" s="8">
        <f t="shared" ca="1" si="462"/>
        <v>0.97689479927366174</v>
      </c>
      <c r="E7389" s="8">
        <f t="shared" ca="1" si="463"/>
        <v>5.5357775025205704</v>
      </c>
    </row>
    <row r="7390" spans="1:5" x14ac:dyDescent="0.25">
      <c r="A7390" s="2">
        <v>7389</v>
      </c>
      <c r="B7390" s="8">
        <f t="shared" ca="1" si="460"/>
        <v>-2.5193416021508028</v>
      </c>
      <c r="C7390" s="8">
        <f t="shared" ca="1" si="461"/>
        <v>4.9613167956983943</v>
      </c>
      <c r="D7390" s="8">
        <f t="shared" ca="1" si="462"/>
        <v>1.8907740401442494</v>
      </c>
      <c r="E7390" s="8">
        <f t="shared" ca="1" si="463"/>
        <v>6.8520908358426436</v>
      </c>
    </row>
    <row r="7391" spans="1:5" x14ac:dyDescent="0.25">
      <c r="A7391" s="2">
        <v>7390</v>
      </c>
      <c r="B7391" s="8">
        <f t="shared" ca="1" si="460"/>
        <v>-1.40292344618581</v>
      </c>
      <c r="C7391" s="8">
        <f t="shared" ca="1" si="461"/>
        <v>7.19415310762838</v>
      </c>
      <c r="D7391" s="8">
        <f t="shared" ca="1" si="462"/>
        <v>-3.1274439285663509</v>
      </c>
      <c r="E7391" s="8">
        <f t="shared" ca="1" si="463"/>
        <v>4.0667091790620287</v>
      </c>
    </row>
    <row r="7392" spans="1:5" x14ac:dyDescent="0.25">
      <c r="A7392" s="2">
        <v>7391</v>
      </c>
      <c r="B7392" s="8">
        <f t="shared" ca="1" si="460"/>
        <v>-0.29358979068663549</v>
      </c>
      <c r="C7392" s="8">
        <f t="shared" ca="1" si="461"/>
        <v>9.4128204186267297</v>
      </c>
      <c r="D7392" s="8">
        <f t="shared" ca="1" si="462"/>
        <v>0.38882035906646079</v>
      </c>
      <c r="E7392" s="8">
        <f t="shared" ca="1" si="463"/>
        <v>9.8016407776931906</v>
      </c>
    </row>
    <row r="7393" spans="1:5" x14ac:dyDescent="0.25">
      <c r="A7393" s="2">
        <v>7392</v>
      </c>
      <c r="B7393" s="8">
        <f t="shared" ca="1" si="460"/>
        <v>-5.2590433230173801</v>
      </c>
      <c r="C7393" s="8">
        <f t="shared" ca="1" si="461"/>
        <v>-0.51808664603476018</v>
      </c>
      <c r="D7393" s="8">
        <f t="shared" ca="1" si="462"/>
        <v>0.72289823387408303</v>
      </c>
      <c r="E7393" s="8">
        <f t="shared" ca="1" si="463"/>
        <v>0.20481158783932285</v>
      </c>
    </row>
    <row r="7394" spans="1:5" x14ac:dyDescent="0.25">
      <c r="A7394" s="2">
        <v>7393</v>
      </c>
      <c r="B7394" s="8">
        <f t="shared" ca="1" si="460"/>
        <v>-4.6177148838614794</v>
      </c>
      <c r="C7394" s="8">
        <f t="shared" ca="1" si="461"/>
        <v>0.76457023227704113</v>
      </c>
      <c r="D7394" s="8">
        <f t="shared" ca="1" si="462"/>
        <v>0.60880786254221986</v>
      </c>
      <c r="E7394" s="8">
        <f t="shared" ca="1" si="463"/>
        <v>1.3733780948192611</v>
      </c>
    </row>
    <row r="7395" spans="1:5" x14ac:dyDescent="0.25">
      <c r="A7395" s="2">
        <v>7394</v>
      </c>
      <c r="B7395" s="8">
        <f t="shared" ca="1" si="460"/>
        <v>0.45712656936877649</v>
      </c>
      <c r="C7395" s="8">
        <f t="shared" ca="1" si="461"/>
        <v>10.914253138737553</v>
      </c>
      <c r="D7395" s="8">
        <f t="shared" ca="1" si="462"/>
        <v>1.0595965663566893</v>
      </c>
      <c r="E7395" s="8">
        <f t="shared" ca="1" si="463"/>
        <v>11.973849705094242</v>
      </c>
    </row>
    <row r="7396" spans="1:5" x14ac:dyDescent="0.25">
      <c r="A7396" s="2">
        <v>7395</v>
      </c>
      <c r="B7396" s="8">
        <f t="shared" ca="1" si="460"/>
        <v>-0.68220790944749665</v>
      </c>
      <c r="C7396" s="8">
        <f t="shared" ca="1" si="461"/>
        <v>8.6355841811050063</v>
      </c>
      <c r="D7396" s="8">
        <f t="shared" ca="1" si="462"/>
        <v>-1.259274564110491</v>
      </c>
      <c r="E7396" s="8">
        <f t="shared" ca="1" si="463"/>
        <v>7.376309616994515</v>
      </c>
    </row>
    <row r="7397" spans="1:5" x14ac:dyDescent="0.25">
      <c r="A7397" s="2">
        <v>7396</v>
      </c>
      <c r="B7397" s="8">
        <f t="shared" ca="1" si="460"/>
        <v>0.61497895305514416</v>
      </c>
      <c r="C7397" s="8">
        <f t="shared" ca="1" si="461"/>
        <v>11.229957906110288</v>
      </c>
      <c r="D7397" s="8">
        <f t="shared" ca="1" si="462"/>
        <v>-0.88920339252026526</v>
      </c>
      <c r="E7397" s="8">
        <f t="shared" ca="1" si="463"/>
        <v>10.340754513590023</v>
      </c>
    </row>
    <row r="7398" spans="1:5" x14ac:dyDescent="0.25">
      <c r="A7398" s="2">
        <v>7397</v>
      </c>
      <c r="B7398" s="8">
        <f t="shared" ca="1" si="460"/>
        <v>0.62423995776968455</v>
      </c>
      <c r="C7398" s="8">
        <f t="shared" ca="1" si="461"/>
        <v>11.248479915539368</v>
      </c>
      <c r="D7398" s="8">
        <f t="shared" ca="1" si="462"/>
        <v>1.6689770307964626E-2</v>
      </c>
      <c r="E7398" s="8">
        <f t="shared" ca="1" si="463"/>
        <v>11.265169685847333</v>
      </c>
    </row>
    <row r="7399" spans="1:5" x14ac:dyDescent="0.25">
      <c r="A7399" s="2">
        <v>7398</v>
      </c>
      <c r="B7399" s="8">
        <f t="shared" ca="1" si="460"/>
        <v>-2.9158727078441657</v>
      </c>
      <c r="C7399" s="8">
        <f t="shared" ca="1" si="461"/>
        <v>4.1682545843116685</v>
      </c>
      <c r="D7399" s="8">
        <f t="shared" ca="1" si="462"/>
        <v>-3.8695834049881243E-2</v>
      </c>
      <c r="E7399" s="8">
        <f t="shared" ca="1" si="463"/>
        <v>4.1295587502617872</v>
      </c>
    </row>
    <row r="7400" spans="1:5" x14ac:dyDescent="0.25">
      <c r="A7400" s="2">
        <v>7399</v>
      </c>
      <c r="B7400" s="8">
        <f t="shared" ca="1" si="460"/>
        <v>2.0452501573572976</v>
      </c>
      <c r="C7400" s="8">
        <f t="shared" ca="1" si="461"/>
        <v>14.090500314714596</v>
      </c>
      <c r="D7400" s="8">
        <f t="shared" ca="1" si="462"/>
        <v>1.7353666090332258</v>
      </c>
      <c r="E7400" s="8">
        <f t="shared" ca="1" si="463"/>
        <v>15.825866923747823</v>
      </c>
    </row>
    <row r="7401" spans="1:5" x14ac:dyDescent="0.25">
      <c r="A7401" s="2">
        <v>7400</v>
      </c>
      <c r="B7401" s="8">
        <f t="shared" ca="1" si="460"/>
        <v>-2.7664758927158268</v>
      </c>
      <c r="C7401" s="8">
        <f t="shared" ca="1" si="461"/>
        <v>4.4670482145683463</v>
      </c>
      <c r="D7401" s="8">
        <f t="shared" ca="1" si="462"/>
        <v>-6.0522851821144766E-2</v>
      </c>
      <c r="E7401" s="8">
        <f t="shared" ca="1" si="463"/>
        <v>4.4065253627472014</v>
      </c>
    </row>
    <row r="7402" spans="1:5" x14ac:dyDescent="0.25">
      <c r="A7402" s="2">
        <v>7401</v>
      </c>
      <c r="B7402" s="8">
        <f t="shared" ca="1" si="460"/>
        <v>10.126556732573199</v>
      </c>
      <c r="C7402" s="8">
        <f t="shared" ca="1" si="461"/>
        <v>30.253113465146399</v>
      </c>
      <c r="D7402" s="8">
        <f t="shared" ca="1" si="462"/>
        <v>0.56144791739031275</v>
      </c>
      <c r="E7402" s="8">
        <f t="shared" ca="1" si="463"/>
        <v>30.814561382536713</v>
      </c>
    </row>
    <row r="7403" spans="1:5" x14ac:dyDescent="0.25">
      <c r="A7403" s="2">
        <v>7402</v>
      </c>
      <c r="B7403" s="8">
        <f t="shared" ca="1" si="460"/>
        <v>2.2433721900154984</v>
      </c>
      <c r="C7403" s="8">
        <f t="shared" ca="1" si="461"/>
        <v>14.486744380030997</v>
      </c>
      <c r="D7403" s="8">
        <f t="shared" ca="1" si="462"/>
        <v>-0.73072234722949692</v>
      </c>
      <c r="E7403" s="8">
        <f t="shared" ca="1" si="463"/>
        <v>13.7560220328015</v>
      </c>
    </row>
    <row r="7404" spans="1:5" x14ac:dyDescent="0.25">
      <c r="A7404" s="2">
        <v>7403</v>
      </c>
      <c r="B7404" s="8">
        <f t="shared" ca="1" si="460"/>
        <v>2.2594459554202122</v>
      </c>
      <c r="C7404" s="8">
        <f t="shared" ca="1" si="461"/>
        <v>14.518891910840424</v>
      </c>
      <c r="D7404" s="8">
        <f t="shared" ca="1" si="462"/>
        <v>-0.9414765162890355</v>
      </c>
      <c r="E7404" s="8">
        <f t="shared" ca="1" si="463"/>
        <v>13.577415394551387</v>
      </c>
    </row>
    <row r="7405" spans="1:5" x14ac:dyDescent="0.25">
      <c r="A7405" s="2">
        <v>7404</v>
      </c>
      <c r="B7405" s="8">
        <f t="shared" ca="1" si="460"/>
        <v>5.7203098425997716</v>
      </c>
      <c r="C7405" s="8">
        <f t="shared" ca="1" si="461"/>
        <v>21.440619685199543</v>
      </c>
      <c r="D7405" s="8">
        <f t="shared" ca="1" si="462"/>
        <v>-0.94650680733554815</v>
      </c>
      <c r="E7405" s="8">
        <f t="shared" ca="1" si="463"/>
        <v>20.494112877863994</v>
      </c>
    </row>
    <row r="7406" spans="1:5" x14ac:dyDescent="0.25">
      <c r="A7406" s="2">
        <v>7405</v>
      </c>
      <c r="B7406" s="8">
        <f t="shared" ca="1" si="460"/>
        <v>4.8984237470771594</v>
      </c>
      <c r="C7406" s="8">
        <f t="shared" ca="1" si="461"/>
        <v>19.796847494154321</v>
      </c>
      <c r="D7406" s="8">
        <f t="shared" ca="1" si="462"/>
        <v>1.502519733499488</v>
      </c>
      <c r="E7406" s="8">
        <f t="shared" ca="1" si="463"/>
        <v>21.299367227653807</v>
      </c>
    </row>
    <row r="7407" spans="1:5" x14ac:dyDescent="0.25">
      <c r="A7407" s="2">
        <v>7406</v>
      </c>
      <c r="B7407" s="8">
        <f t="shared" ca="1" si="460"/>
        <v>1.2255247276995178</v>
      </c>
      <c r="C7407" s="8">
        <f t="shared" ca="1" si="461"/>
        <v>12.451049455399035</v>
      </c>
      <c r="D7407" s="8">
        <f t="shared" ca="1" si="462"/>
        <v>0.28690658117205931</v>
      </c>
      <c r="E7407" s="8">
        <f t="shared" ca="1" si="463"/>
        <v>12.737956036571095</v>
      </c>
    </row>
    <row r="7408" spans="1:5" x14ac:dyDescent="0.25">
      <c r="A7408" s="2">
        <v>7407</v>
      </c>
      <c r="B7408" s="8">
        <f t="shared" ca="1" si="460"/>
        <v>-7.5292690281503827</v>
      </c>
      <c r="C7408" s="8">
        <f t="shared" ca="1" si="461"/>
        <v>-5.0585380563007654</v>
      </c>
      <c r="D7408" s="8">
        <f t="shared" ca="1" si="462"/>
        <v>-0.72502062623624552</v>
      </c>
      <c r="E7408" s="8">
        <f t="shared" ca="1" si="463"/>
        <v>-5.7835586825370111</v>
      </c>
    </row>
    <row r="7409" spans="1:5" x14ac:dyDescent="0.25">
      <c r="A7409" s="2">
        <v>7408</v>
      </c>
      <c r="B7409" s="8">
        <f t="shared" ca="1" si="460"/>
        <v>-6.2653753533269185</v>
      </c>
      <c r="C7409" s="8">
        <f t="shared" ca="1" si="461"/>
        <v>-2.5307507066538371</v>
      </c>
      <c r="D7409" s="8">
        <f t="shared" ca="1" si="462"/>
        <v>0.98486234426838704</v>
      </c>
      <c r="E7409" s="8">
        <f t="shared" ca="1" si="463"/>
        <v>-1.54588836238545</v>
      </c>
    </row>
    <row r="7410" spans="1:5" x14ac:dyDescent="0.25">
      <c r="A7410" s="2">
        <v>7409</v>
      </c>
      <c r="B7410" s="8">
        <f t="shared" ca="1" si="460"/>
        <v>1.6274320521536234</v>
      </c>
      <c r="C7410" s="8">
        <f t="shared" ca="1" si="461"/>
        <v>13.254864104307247</v>
      </c>
      <c r="D7410" s="8">
        <f t="shared" ca="1" si="462"/>
        <v>1.8623914802993555</v>
      </c>
      <c r="E7410" s="8">
        <f t="shared" ca="1" si="463"/>
        <v>15.117255584606603</v>
      </c>
    </row>
    <row r="7411" spans="1:5" x14ac:dyDescent="0.25">
      <c r="A7411" s="2">
        <v>7410</v>
      </c>
      <c r="B7411" s="8">
        <f t="shared" ca="1" si="460"/>
        <v>0.30055830408610434</v>
      </c>
      <c r="C7411" s="8">
        <f t="shared" ca="1" si="461"/>
        <v>10.601116608172209</v>
      </c>
      <c r="D7411" s="8">
        <f t="shared" ca="1" si="462"/>
        <v>-0.5934819851174381</v>
      </c>
      <c r="E7411" s="8">
        <f t="shared" ca="1" si="463"/>
        <v>10.00763462305477</v>
      </c>
    </row>
    <row r="7412" spans="1:5" x14ac:dyDescent="0.25">
      <c r="A7412" s="2">
        <v>7411</v>
      </c>
      <c r="B7412" s="8">
        <f t="shared" ca="1" si="460"/>
        <v>3.1399289848071605</v>
      </c>
      <c r="C7412" s="8">
        <f t="shared" ca="1" si="461"/>
        <v>16.279857969614319</v>
      </c>
      <c r="D7412" s="8">
        <f t="shared" ca="1" si="462"/>
        <v>2.4365318816051648E-3</v>
      </c>
      <c r="E7412" s="8">
        <f t="shared" ca="1" si="463"/>
        <v>16.282294501495926</v>
      </c>
    </row>
    <row r="7413" spans="1:5" x14ac:dyDescent="0.25">
      <c r="A7413" s="2">
        <v>7412</v>
      </c>
      <c r="B7413" s="8">
        <f t="shared" ca="1" si="460"/>
        <v>-4.7937639829073273</v>
      </c>
      <c r="C7413" s="8">
        <f t="shared" ca="1" si="461"/>
        <v>0.41247203418534539</v>
      </c>
      <c r="D7413" s="8">
        <f t="shared" ca="1" si="462"/>
        <v>-0.81899834042888564</v>
      </c>
      <c r="E7413" s="8">
        <f t="shared" ca="1" si="463"/>
        <v>-0.40652630624354025</v>
      </c>
    </row>
    <row r="7414" spans="1:5" x14ac:dyDescent="0.25">
      <c r="A7414" s="2">
        <v>7413</v>
      </c>
      <c r="B7414" s="8">
        <f t="shared" ca="1" si="460"/>
        <v>8.4605584438160673</v>
      </c>
      <c r="C7414" s="8">
        <f t="shared" ca="1" si="461"/>
        <v>26.921116887632135</v>
      </c>
      <c r="D7414" s="8">
        <f t="shared" ca="1" si="462"/>
        <v>2.9506354731383095</v>
      </c>
      <c r="E7414" s="8">
        <f t="shared" ca="1" si="463"/>
        <v>29.871752360770444</v>
      </c>
    </row>
    <row r="7415" spans="1:5" x14ac:dyDescent="0.25">
      <c r="A7415" s="2">
        <v>7414</v>
      </c>
      <c r="B7415" s="8">
        <f t="shared" ca="1" si="460"/>
        <v>3.7565720757782706</v>
      </c>
      <c r="C7415" s="8">
        <f t="shared" ca="1" si="461"/>
        <v>17.513144151556542</v>
      </c>
      <c r="D7415" s="8">
        <f t="shared" ca="1" si="462"/>
        <v>-0.25586317455292357</v>
      </c>
      <c r="E7415" s="8">
        <f t="shared" ca="1" si="463"/>
        <v>17.257280977003617</v>
      </c>
    </row>
    <row r="7416" spans="1:5" x14ac:dyDescent="0.25">
      <c r="A7416" s="2">
        <v>7415</v>
      </c>
      <c r="B7416" s="8">
        <f t="shared" ca="1" si="460"/>
        <v>4.7843385616434251</v>
      </c>
      <c r="C7416" s="8">
        <f t="shared" ca="1" si="461"/>
        <v>19.56867712328685</v>
      </c>
      <c r="D7416" s="8">
        <f t="shared" ca="1" si="462"/>
        <v>-0.19342837804923477</v>
      </c>
      <c r="E7416" s="8">
        <f t="shared" ca="1" si="463"/>
        <v>19.375248745237617</v>
      </c>
    </row>
    <row r="7417" spans="1:5" x14ac:dyDescent="0.25">
      <c r="A7417" s="2">
        <v>7416</v>
      </c>
      <c r="B7417" s="8">
        <f t="shared" ca="1" si="460"/>
        <v>-1.3580332715838841</v>
      </c>
      <c r="C7417" s="8">
        <f t="shared" ca="1" si="461"/>
        <v>7.2839334568322318</v>
      </c>
      <c r="D7417" s="8">
        <f t="shared" ca="1" si="462"/>
        <v>-1.2218409319010439</v>
      </c>
      <c r="E7417" s="8">
        <f t="shared" ca="1" si="463"/>
        <v>6.0620925249311881</v>
      </c>
    </row>
    <row r="7418" spans="1:5" x14ac:dyDescent="0.25">
      <c r="A7418" s="2">
        <v>7417</v>
      </c>
      <c r="B7418" s="8">
        <f t="shared" ca="1" si="460"/>
        <v>2.8028625330309382</v>
      </c>
      <c r="C7418" s="8">
        <f t="shared" ca="1" si="461"/>
        <v>15.605725066061876</v>
      </c>
      <c r="D7418" s="8">
        <f t="shared" ca="1" si="462"/>
        <v>-0.815181859708215</v>
      </c>
      <c r="E7418" s="8">
        <f t="shared" ca="1" si="463"/>
        <v>14.790543206353661</v>
      </c>
    </row>
    <row r="7419" spans="1:5" x14ac:dyDescent="0.25">
      <c r="A7419" s="2">
        <v>7418</v>
      </c>
      <c r="B7419" s="8">
        <f t="shared" ca="1" si="460"/>
        <v>2.6636544579558352</v>
      </c>
      <c r="C7419" s="8">
        <f t="shared" ca="1" si="461"/>
        <v>15.32730891591167</v>
      </c>
      <c r="D7419" s="8">
        <f t="shared" ca="1" si="462"/>
        <v>0.66359791993072148</v>
      </c>
      <c r="E7419" s="8">
        <f t="shared" ca="1" si="463"/>
        <v>15.990906835842392</v>
      </c>
    </row>
    <row r="7420" spans="1:5" x14ac:dyDescent="0.25">
      <c r="A7420" s="2">
        <v>7419</v>
      </c>
      <c r="B7420" s="8">
        <f t="shared" ca="1" si="460"/>
        <v>-8.4498171817114585E-3</v>
      </c>
      <c r="C7420" s="8">
        <f t="shared" ca="1" si="461"/>
        <v>9.9831003656365773</v>
      </c>
      <c r="D7420" s="8">
        <f t="shared" ca="1" si="462"/>
        <v>-0.33598911322766439</v>
      </c>
      <c r="E7420" s="8">
        <f t="shared" ca="1" si="463"/>
        <v>9.6471112524089122</v>
      </c>
    </row>
    <row r="7421" spans="1:5" x14ac:dyDescent="0.25">
      <c r="A7421" s="2">
        <v>7420</v>
      </c>
      <c r="B7421" s="8">
        <f t="shared" ca="1" si="460"/>
        <v>10.446687423429598</v>
      </c>
      <c r="C7421" s="8">
        <f t="shared" ca="1" si="461"/>
        <v>30.893374846859196</v>
      </c>
      <c r="D7421" s="8">
        <f t="shared" ca="1" si="462"/>
        <v>-1.7522310790339433</v>
      </c>
      <c r="E7421" s="8">
        <f t="shared" ca="1" si="463"/>
        <v>29.141143767825252</v>
      </c>
    </row>
    <row r="7422" spans="1:5" x14ac:dyDescent="0.25">
      <c r="A7422" s="2">
        <v>7421</v>
      </c>
      <c r="B7422" s="8">
        <f t="shared" ca="1" si="460"/>
        <v>-2.6352524292374406</v>
      </c>
      <c r="C7422" s="8">
        <f t="shared" ca="1" si="461"/>
        <v>4.7294951415251187</v>
      </c>
      <c r="D7422" s="8">
        <f t="shared" ca="1" si="462"/>
        <v>1.6034425513628243</v>
      </c>
      <c r="E7422" s="8">
        <f t="shared" ca="1" si="463"/>
        <v>6.3329376928879428</v>
      </c>
    </row>
    <row r="7423" spans="1:5" x14ac:dyDescent="0.25">
      <c r="A7423" s="2">
        <v>7422</v>
      </c>
      <c r="B7423" s="8">
        <f t="shared" ca="1" si="460"/>
        <v>-15.94194419511874</v>
      </c>
      <c r="C7423" s="8">
        <f t="shared" ca="1" si="461"/>
        <v>-21.88388839023748</v>
      </c>
      <c r="D7423" s="8">
        <f t="shared" ca="1" si="462"/>
        <v>0.31532350919336782</v>
      </c>
      <c r="E7423" s="8">
        <f t="shared" ca="1" si="463"/>
        <v>-21.568564881044111</v>
      </c>
    </row>
    <row r="7424" spans="1:5" x14ac:dyDescent="0.25">
      <c r="A7424" s="2">
        <v>7423</v>
      </c>
      <c r="B7424" s="8">
        <f t="shared" ca="1" si="460"/>
        <v>1.2501611895419995</v>
      </c>
      <c r="C7424" s="8">
        <f t="shared" ca="1" si="461"/>
        <v>12.500322379083999</v>
      </c>
      <c r="D7424" s="8">
        <f t="shared" ca="1" si="462"/>
        <v>-1.1603857434328957</v>
      </c>
      <c r="E7424" s="8">
        <f t="shared" ca="1" si="463"/>
        <v>11.339936635651103</v>
      </c>
    </row>
    <row r="7425" spans="1:5" x14ac:dyDescent="0.25">
      <c r="A7425" s="2">
        <v>7424</v>
      </c>
      <c r="B7425" s="8">
        <f t="shared" ca="1" si="460"/>
        <v>8.0831840419315668</v>
      </c>
      <c r="C7425" s="8">
        <f t="shared" ca="1" si="461"/>
        <v>26.166368083863134</v>
      </c>
      <c r="D7425" s="8">
        <f t="shared" ca="1" si="462"/>
        <v>0.39032341351031313</v>
      </c>
      <c r="E7425" s="8">
        <f t="shared" ca="1" si="463"/>
        <v>26.556691497373446</v>
      </c>
    </row>
    <row r="7426" spans="1:5" x14ac:dyDescent="0.25">
      <c r="A7426" s="2">
        <v>7425</v>
      </c>
      <c r="B7426" s="8">
        <f t="shared" ref="B7426:B7489" ca="1" si="464">NORMINV(RAND(),$H$2,$H$3)</f>
        <v>2.0344871081238298</v>
      </c>
      <c r="C7426" s="8">
        <f t="shared" ref="C7426:C7489" ca="1" si="465">$H$6+$H$7*B7426</f>
        <v>14.068974216247661</v>
      </c>
      <c r="D7426" s="8">
        <f t="shared" ca="1" si="462"/>
        <v>2.7408664328882455E-2</v>
      </c>
      <c r="E7426" s="8">
        <f t="shared" ca="1" si="463"/>
        <v>14.096382880576543</v>
      </c>
    </row>
    <row r="7427" spans="1:5" x14ac:dyDescent="0.25">
      <c r="A7427" s="2">
        <v>7426</v>
      </c>
      <c r="B7427" s="8">
        <f t="shared" ca="1" si="464"/>
        <v>-4.1281706084465597</v>
      </c>
      <c r="C7427" s="8">
        <f t="shared" ca="1" si="465"/>
        <v>1.7436587831068806</v>
      </c>
      <c r="D7427" s="8">
        <f t="shared" ref="D7427:D7490" ca="1" si="466">NORMINV(RAND(),0,1)</f>
        <v>0.20069567592080415</v>
      </c>
      <c r="E7427" s="8">
        <f t="shared" ref="E7427:E7490" ca="1" si="467">$H$6+$H$7*B7427+D7427</f>
        <v>1.9443544590276847</v>
      </c>
    </row>
    <row r="7428" spans="1:5" x14ac:dyDescent="0.25">
      <c r="A7428" s="2">
        <v>7427</v>
      </c>
      <c r="B7428" s="8">
        <f t="shared" ca="1" si="464"/>
        <v>3.4165706302424281</v>
      </c>
      <c r="C7428" s="8">
        <f t="shared" ca="1" si="465"/>
        <v>16.833141260484858</v>
      </c>
      <c r="D7428" s="8">
        <f t="shared" ca="1" si="466"/>
        <v>0.3384905936792274</v>
      </c>
      <c r="E7428" s="8">
        <f t="shared" ca="1" si="467"/>
        <v>17.171631854164087</v>
      </c>
    </row>
    <row r="7429" spans="1:5" x14ac:dyDescent="0.25">
      <c r="A7429" s="2">
        <v>7428</v>
      </c>
      <c r="B7429" s="8">
        <f t="shared" ca="1" si="464"/>
        <v>-11.439952515192518</v>
      </c>
      <c r="C7429" s="8">
        <f t="shared" ca="1" si="465"/>
        <v>-12.879905030385036</v>
      </c>
      <c r="D7429" s="8">
        <f t="shared" ca="1" si="466"/>
        <v>-1.1761532632759306</v>
      </c>
      <c r="E7429" s="8">
        <f t="shared" ca="1" si="467"/>
        <v>-14.056058293660966</v>
      </c>
    </row>
    <row r="7430" spans="1:5" x14ac:dyDescent="0.25">
      <c r="A7430" s="2">
        <v>7429</v>
      </c>
      <c r="B7430" s="8">
        <f t="shared" ca="1" si="464"/>
        <v>2.8559890411656825</v>
      </c>
      <c r="C7430" s="8">
        <f t="shared" ca="1" si="465"/>
        <v>15.711978082331365</v>
      </c>
      <c r="D7430" s="8">
        <f t="shared" ca="1" si="466"/>
        <v>-0.58426167934306605</v>
      </c>
      <c r="E7430" s="8">
        <f t="shared" ca="1" si="467"/>
        <v>15.127716402988298</v>
      </c>
    </row>
    <row r="7431" spans="1:5" x14ac:dyDescent="0.25">
      <c r="A7431" s="2">
        <v>7430</v>
      </c>
      <c r="B7431" s="8">
        <f t="shared" ca="1" si="464"/>
        <v>-6.69796432893658</v>
      </c>
      <c r="C7431" s="8">
        <f t="shared" ca="1" si="465"/>
        <v>-3.39592865787316</v>
      </c>
      <c r="D7431" s="8">
        <f t="shared" ca="1" si="466"/>
        <v>-1.6799422051862767</v>
      </c>
      <c r="E7431" s="8">
        <f t="shared" ca="1" si="467"/>
        <v>-5.0758708630594365</v>
      </c>
    </row>
    <row r="7432" spans="1:5" x14ac:dyDescent="0.25">
      <c r="A7432" s="2">
        <v>7431</v>
      </c>
      <c r="B7432" s="8">
        <f t="shared" ca="1" si="464"/>
        <v>-1.4254059023217749</v>
      </c>
      <c r="C7432" s="8">
        <f t="shared" ca="1" si="465"/>
        <v>7.1491881953564498</v>
      </c>
      <c r="D7432" s="8">
        <f t="shared" ca="1" si="466"/>
        <v>0.20628175857757713</v>
      </c>
      <c r="E7432" s="8">
        <f t="shared" ca="1" si="467"/>
        <v>7.3554699539340271</v>
      </c>
    </row>
    <row r="7433" spans="1:5" x14ac:dyDescent="0.25">
      <c r="A7433" s="2">
        <v>7432</v>
      </c>
      <c r="B7433" s="8">
        <f t="shared" ca="1" si="464"/>
        <v>7.2331285862092818</v>
      </c>
      <c r="C7433" s="8">
        <f t="shared" ca="1" si="465"/>
        <v>24.466257172418565</v>
      </c>
      <c r="D7433" s="8">
        <f t="shared" ca="1" si="466"/>
        <v>0.82367196540157861</v>
      </c>
      <c r="E7433" s="8">
        <f t="shared" ca="1" si="467"/>
        <v>25.289929137820145</v>
      </c>
    </row>
    <row r="7434" spans="1:5" x14ac:dyDescent="0.25">
      <c r="A7434" s="2">
        <v>7433</v>
      </c>
      <c r="B7434" s="8">
        <f t="shared" ca="1" si="464"/>
        <v>-4.2992399983564784</v>
      </c>
      <c r="C7434" s="8">
        <f t="shared" ca="1" si="465"/>
        <v>1.4015200032870432</v>
      </c>
      <c r="D7434" s="8">
        <f t="shared" ca="1" si="466"/>
        <v>0.58167875463966789</v>
      </c>
      <c r="E7434" s="8">
        <f t="shared" ca="1" si="467"/>
        <v>1.983198757926711</v>
      </c>
    </row>
    <row r="7435" spans="1:5" x14ac:dyDescent="0.25">
      <c r="A7435" s="2">
        <v>7434</v>
      </c>
      <c r="B7435" s="8">
        <f t="shared" ca="1" si="464"/>
        <v>2.7441633113780521</v>
      </c>
      <c r="C7435" s="8">
        <f t="shared" ca="1" si="465"/>
        <v>15.488326622756105</v>
      </c>
      <c r="D7435" s="8">
        <f t="shared" ca="1" si="466"/>
        <v>-0.61417678317123725</v>
      </c>
      <c r="E7435" s="8">
        <f t="shared" ca="1" si="467"/>
        <v>14.874149839584868</v>
      </c>
    </row>
    <row r="7436" spans="1:5" x14ac:dyDescent="0.25">
      <c r="A7436" s="2">
        <v>7435</v>
      </c>
      <c r="B7436" s="8">
        <f t="shared" ca="1" si="464"/>
        <v>1.2220909909493405</v>
      </c>
      <c r="C7436" s="8">
        <f t="shared" ca="1" si="465"/>
        <v>12.44418198189868</v>
      </c>
      <c r="D7436" s="8">
        <f t="shared" ca="1" si="466"/>
        <v>1.6042348137314335</v>
      </c>
      <c r="E7436" s="8">
        <f t="shared" ca="1" si="467"/>
        <v>14.048416795630114</v>
      </c>
    </row>
    <row r="7437" spans="1:5" x14ac:dyDescent="0.25">
      <c r="A7437" s="2">
        <v>7436</v>
      </c>
      <c r="B7437" s="8">
        <f t="shared" ca="1" si="464"/>
        <v>-0.43907585537199478</v>
      </c>
      <c r="C7437" s="8">
        <f t="shared" ca="1" si="465"/>
        <v>9.1218482892560111</v>
      </c>
      <c r="D7437" s="8">
        <f t="shared" ca="1" si="466"/>
        <v>-0.52661156335218995</v>
      </c>
      <c r="E7437" s="8">
        <f t="shared" ca="1" si="467"/>
        <v>8.5952367259038205</v>
      </c>
    </row>
    <row r="7438" spans="1:5" x14ac:dyDescent="0.25">
      <c r="A7438" s="2">
        <v>7437</v>
      </c>
      <c r="B7438" s="8">
        <f t="shared" ca="1" si="464"/>
        <v>-10.243733855255467</v>
      </c>
      <c r="C7438" s="8">
        <f t="shared" ca="1" si="465"/>
        <v>-10.487467710510934</v>
      </c>
      <c r="D7438" s="8">
        <f t="shared" ca="1" si="466"/>
        <v>1.1781841397980908E-2</v>
      </c>
      <c r="E7438" s="8">
        <f t="shared" ca="1" si="467"/>
        <v>-10.475685869112953</v>
      </c>
    </row>
    <row r="7439" spans="1:5" x14ac:dyDescent="0.25">
      <c r="A7439" s="2">
        <v>7438</v>
      </c>
      <c r="B7439" s="8">
        <f t="shared" ca="1" si="464"/>
        <v>-1.3400364547604067</v>
      </c>
      <c r="C7439" s="8">
        <f t="shared" ca="1" si="465"/>
        <v>7.3199270904791867</v>
      </c>
      <c r="D7439" s="8">
        <f t="shared" ca="1" si="466"/>
        <v>0.20146458976222764</v>
      </c>
      <c r="E7439" s="8">
        <f t="shared" ca="1" si="467"/>
        <v>7.5213916802414147</v>
      </c>
    </row>
    <row r="7440" spans="1:5" x14ac:dyDescent="0.25">
      <c r="A7440" s="2">
        <v>7439</v>
      </c>
      <c r="B7440" s="8">
        <f t="shared" ca="1" si="464"/>
        <v>-4.9546047400240933</v>
      </c>
      <c r="C7440" s="8">
        <f t="shared" ca="1" si="465"/>
        <v>9.0790519951813309E-2</v>
      </c>
      <c r="D7440" s="8">
        <f t="shared" ca="1" si="466"/>
        <v>0.93270269849410858</v>
      </c>
      <c r="E7440" s="8">
        <f t="shared" ca="1" si="467"/>
        <v>1.023493218445922</v>
      </c>
    </row>
    <row r="7441" spans="1:5" x14ac:dyDescent="0.25">
      <c r="A7441" s="2">
        <v>7440</v>
      </c>
      <c r="B7441" s="8">
        <f t="shared" ca="1" si="464"/>
        <v>3.6437183788483383</v>
      </c>
      <c r="C7441" s="8">
        <f t="shared" ca="1" si="465"/>
        <v>17.287436757696675</v>
      </c>
      <c r="D7441" s="8">
        <f t="shared" ca="1" si="466"/>
        <v>-0.78860440952975785</v>
      </c>
      <c r="E7441" s="8">
        <f t="shared" ca="1" si="467"/>
        <v>16.498832348166918</v>
      </c>
    </row>
    <row r="7442" spans="1:5" x14ac:dyDescent="0.25">
      <c r="A7442" s="2">
        <v>7441</v>
      </c>
      <c r="B7442" s="8">
        <f t="shared" ca="1" si="464"/>
        <v>1.2081154749404894</v>
      </c>
      <c r="C7442" s="8">
        <f t="shared" ca="1" si="465"/>
        <v>12.41623094988098</v>
      </c>
      <c r="D7442" s="8">
        <f t="shared" ca="1" si="466"/>
        <v>2.1581445799413852</v>
      </c>
      <c r="E7442" s="8">
        <f t="shared" ca="1" si="467"/>
        <v>14.574375529822365</v>
      </c>
    </row>
    <row r="7443" spans="1:5" x14ac:dyDescent="0.25">
      <c r="A7443" s="2">
        <v>7442</v>
      </c>
      <c r="B7443" s="8">
        <f t="shared" ca="1" si="464"/>
        <v>2.868813948685502</v>
      </c>
      <c r="C7443" s="8">
        <f t="shared" ca="1" si="465"/>
        <v>15.737627897371004</v>
      </c>
      <c r="D7443" s="8">
        <f t="shared" ca="1" si="466"/>
        <v>1.8853679980902365</v>
      </c>
      <c r="E7443" s="8">
        <f t="shared" ca="1" si="467"/>
        <v>17.622995895461241</v>
      </c>
    </row>
    <row r="7444" spans="1:5" x14ac:dyDescent="0.25">
      <c r="A7444" s="2">
        <v>7443</v>
      </c>
      <c r="B7444" s="8">
        <f t="shared" ca="1" si="464"/>
        <v>-0.58818205848045291</v>
      </c>
      <c r="C7444" s="8">
        <f t="shared" ca="1" si="465"/>
        <v>8.8236358830390937</v>
      </c>
      <c r="D7444" s="8">
        <f t="shared" ca="1" si="466"/>
        <v>4.7360788823061523E-2</v>
      </c>
      <c r="E7444" s="8">
        <f t="shared" ca="1" si="467"/>
        <v>8.8709966718621551</v>
      </c>
    </row>
    <row r="7445" spans="1:5" x14ac:dyDescent="0.25">
      <c r="A7445" s="2">
        <v>7444</v>
      </c>
      <c r="B7445" s="8">
        <f t="shared" ca="1" si="464"/>
        <v>-5.2169297294619907</v>
      </c>
      <c r="C7445" s="8">
        <f t="shared" ca="1" si="465"/>
        <v>-0.43385945892398148</v>
      </c>
      <c r="D7445" s="8">
        <f t="shared" ca="1" si="466"/>
        <v>-0.6124508551973884</v>
      </c>
      <c r="E7445" s="8">
        <f t="shared" ca="1" si="467"/>
        <v>-1.0463103141213699</v>
      </c>
    </row>
    <row r="7446" spans="1:5" x14ac:dyDescent="0.25">
      <c r="A7446" s="2">
        <v>7445</v>
      </c>
      <c r="B7446" s="8">
        <f t="shared" ca="1" si="464"/>
        <v>-1.1416405135723469</v>
      </c>
      <c r="C7446" s="8">
        <f t="shared" ca="1" si="465"/>
        <v>7.7167189728553058</v>
      </c>
      <c r="D7446" s="8">
        <f t="shared" ca="1" si="466"/>
        <v>-0.20399556342696987</v>
      </c>
      <c r="E7446" s="8">
        <f t="shared" ca="1" si="467"/>
        <v>7.5127234094283359</v>
      </c>
    </row>
    <row r="7447" spans="1:5" x14ac:dyDescent="0.25">
      <c r="A7447" s="2">
        <v>7446</v>
      </c>
      <c r="B7447" s="8">
        <f t="shared" ca="1" si="464"/>
        <v>-0.73612305772320386</v>
      </c>
      <c r="C7447" s="8">
        <f t="shared" ca="1" si="465"/>
        <v>8.5277538845535918</v>
      </c>
      <c r="D7447" s="8">
        <f t="shared" ca="1" si="466"/>
        <v>-0.36798889330946627</v>
      </c>
      <c r="E7447" s="8">
        <f t="shared" ca="1" si="467"/>
        <v>8.1597649912441259</v>
      </c>
    </row>
    <row r="7448" spans="1:5" x14ac:dyDescent="0.25">
      <c r="A7448" s="2">
        <v>7447</v>
      </c>
      <c r="B7448" s="8">
        <f t="shared" ca="1" si="464"/>
        <v>-4.6197266826733827</v>
      </c>
      <c r="C7448" s="8">
        <f t="shared" ca="1" si="465"/>
        <v>0.76054663465323458</v>
      </c>
      <c r="D7448" s="8">
        <f t="shared" ca="1" si="466"/>
        <v>0.27587181453179921</v>
      </c>
      <c r="E7448" s="8">
        <f t="shared" ca="1" si="467"/>
        <v>1.0364184491850339</v>
      </c>
    </row>
    <row r="7449" spans="1:5" x14ac:dyDescent="0.25">
      <c r="A7449" s="2">
        <v>7448</v>
      </c>
      <c r="B7449" s="8">
        <f t="shared" ca="1" si="464"/>
        <v>3.6159513309192466</v>
      </c>
      <c r="C7449" s="8">
        <f t="shared" ca="1" si="465"/>
        <v>17.231902661838493</v>
      </c>
      <c r="D7449" s="8">
        <f t="shared" ca="1" si="466"/>
        <v>0.62857159519701711</v>
      </c>
      <c r="E7449" s="8">
        <f t="shared" ca="1" si="467"/>
        <v>17.860474257035509</v>
      </c>
    </row>
    <row r="7450" spans="1:5" x14ac:dyDescent="0.25">
      <c r="A7450" s="2">
        <v>7449</v>
      </c>
      <c r="B7450" s="8">
        <f t="shared" ca="1" si="464"/>
        <v>0.6793040929378622</v>
      </c>
      <c r="C7450" s="8">
        <f t="shared" ca="1" si="465"/>
        <v>11.358608185875724</v>
      </c>
      <c r="D7450" s="8">
        <f t="shared" ca="1" si="466"/>
        <v>0.36005638592769695</v>
      </c>
      <c r="E7450" s="8">
        <f t="shared" ca="1" si="467"/>
        <v>11.718664571803421</v>
      </c>
    </row>
    <row r="7451" spans="1:5" x14ac:dyDescent="0.25">
      <c r="A7451" s="2">
        <v>7450</v>
      </c>
      <c r="B7451" s="8">
        <f t="shared" ca="1" si="464"/>
        <v>15.687574798491315</v>
      </c>
      <c r="C7451" s="8">
        <f t="shared" ca="1" si="465"/>
        <v>41.375149596982631</v>
      </c>
      <c r="D7451" s="8">
        <f t="shared" ca="1" si="466"/>
        <v>-1.1787788555609791</v>
      </c>
      <c r="E7451" s="8">
        <f t="shared" ca="1" si="467"/>
        <v>40.196370741421653</v>
      </c>
    </row>
    <row r="7452" spans="1:5" x14ac:dyDescent="0.25">
      <c r="A7452" s="2">
        <v>7451</v>
      </c>
      <c r="B7452" s="8">
        <f t="shared" ca="1" si="464"/>
        <v>-1.4224328601718141</v>
      </c>
      <c r="C7452" s="8">
        <f t="shared" ca="1" si="465"/>
        <v>7.1551342796563713</v>
      </c>
      <c r="D7452" s="8">
        <f t="shared" ca="1" si="466"/>
        <v>-1.8932386111356021</v>
      </c>
      <c r="E7452" s="8">
        <f t="shared" ca="1" si="467"/>
        <v>5.2618956685207694</v>
      </c>
    </row>
    <row r="7453" spans="1:5" x14ac:dyDescent="0.25">
      <c r="A7453" s="2">
        <v>7452</v>
      </c>
      <c r="B7453" s="8">
        <f t="shared" ca="1" si="464"/>
        <v>-3.9392365099400086</v>
      </c>
      <c r="C7453" s="8">
        <f t="shared" ca="1" si="465"/>
        <v>2.1215269801199828</v>
      </c>
      <c r="D7453" s="8">
        <f t="shared" ca="1" si="466"/>
        <v>-0.3743896248589898</v>
      </c>
      <c r="E7453" s="8">
        <f t="shared" ca="1" si="467"/>
        <v>1.747137355260993</v>
      </c>
    </row>
    <row r="7454" spans="1:5" x14ac:dyDescent="0.25">
      <c r="A7454" s="2">
        <v>7453</v>
      </c>
      <c r="B7454" s="8">
        <f t="shared" ca="1" si="464"/>
        <v>-4.1814002212143784</v>
      </c>
      <c r="C7454" s="8">
        <f t="shared" ca="1" si="465"/>
        <v>1.6371995575712432</v>
      </c>
      <c r="D7454" s="8">
        <f t="shared" ca="1" si="466"/>
        <v>0.67225113614851117</v>
      </c>
      <c r="E7454" s="8">
        <f t="shared" ca="1" si="467"/>
        <v>2.3094506937197545</v>
      </c>
    </row>
    <row r="7455" spans="1:5" x14ac:dyDescent="0.25">
      <c r="A7455" s="2">
        <v>7454</v>
      </c>
      <c r="B7455" s="8">
        <f t="shared" ca="1" si="464"/>
        <v>-7.3257127438739609</v>
      </c>
      <c r="C7455" s="8">
        <f t="shared" ca="1" si="465"/>
        <v>-4.6514254877479217</v>
      </c>
      <c r="D7455" s="8">
        <f t="shared" ca="1" si="466"/>
        <v>0.80558315915062129</v>
      </c>
      <c r="E7455" s="8">
        <f t="shared" ca="1" si="467"/>
        <v>-3.8458423285973007</v>
      </c>
    </row>
    <row r="7456" spans="1:5" x14ac:dyDescent="0.25">
      <c r="A7456" s="2">
        <v>7455</v>
      </c>
      <c r="B7456" s="8">
        <f t="shared" ca="1" si="464"/>
        <v>-6.2199384914560563</v>
      </c>
      <c r="C7456" s="8">
        <f t="shared" ca="1" si="465"/>
        <v>-2.4398769829121125</v>
      </c>
      <c r="D7456" s="8">
        <f t="shared" ca="1" si="466"/>
        <v>-0.14715889601378102</v>
      </c>
      <c r="E7456" s="8">
        <f t="shared" ca="1" si="467"/>
        <v>-2.5870358789258936</v>
      </c>
    </row>
    <row r="7457" spans="1:5" x14ac:dyDescent="0.25">
      <c r="A7457" s="2">
        <v>7456</v>
      </c>
      <c r="B7457" s="8">
        <f t="shared" ca="1" si="464"/>
        <v>2.5135122461949431</v>
      </c>
      <c r="C7457" s="8">
        <f t="shared" ca="1" si="465"/>
        <v>15.027024492389886</v>
      </c>
      <c r="D7457" s="8">
        <f t="shared" ca="1" si="466"/>
        <v>1.9466529811785811</v>
      </c>
      <c r="E7457" s="8">
        <f t="shared" ca="1" si="467"/>
        <v>16.973677473568468</v>
      </c>
    </row>
    <row r="7458" spans="1:5" x14ac:dyDescent="0.25">
      <c r="A7458" s="2">
        <v>7457</v>
      </c>
      <c r="B7458" s="8">
        <f t="shared" ca="1" si="464"/>
        <v>-3.3892063502313867</v>
      </c>
      <c r="C7458" s="8">
        <f t="shared" ca="1" si="465"/>
        <v>3.2215872995372266</v>
      </c>
      <c r="D7458" s="8">
        <f t="shared" ca="1" si="466"/>
        <v>0.23526175534490473</v>
      </c>
      <c r="E7458" s="8">
        <f t="shared" ca="1" si="467"/>
        <v>3.4568490548821313</v>
      </c>
    </row>
    <row r="7459" spans="1:5" x14ac:dyDescent="0.25">
      <c r="A7459" s="2">
        <v>7458</v>
      </c>
      <c r="B7459" s="8">
        <f t="shared" ca="1" si="464"/>
        <v>1.309564873537048</v>
      </c>
      <c r="C7459" s="8">
        <f t="shared" ca="1" si="465"/>
        <v>12.619129747074096</v>
      </c>
      <c r="D7459" s="8">
        <f t="shared" ca="1" si="466"/>
        <v>2.3760657929435096</v>
      </c>
      <c r="E7459" s="8">
        <f t="shared" ca="1" si="467"/>
        <v>14.995195540017605</v>
      </c>
    </row>
    <row r="7460" spans="1:5" x14ac:dyDescent="0.25">
      <c r="A7460" s="2">
        <v>7459</v>
      </c>
      <c r="B7460" s="8">
        <f t="shared" ca="1" si="464"/>
        <v>-0.24240980384172889</v>
      </c>
      <c r="C7460" s="8">
        <f t="shared" ca="1" si="465"/>
        <v>9.5151803923165428</v>
      </c>
      <c r="D7460" s="8">
        <f t="shared" ca="1" si="466"/>
        <v>-1.4686663711286356</v>
      </c>
      <c r="E7460" s="8">
        <f t="shared" ca="1" si="467"/>
        <v>8.0465140211879067</v>
      </c>
    </row>
    <row r="7461" spans="1:5" x14ac:dyDescent="0.25">
      <c r="A7461" s="2">
        <v>7460</v>
      </c>
      <c r="B7461" s="8">
        <f t="shared" ca="1" si="464"/>
        <v>-7.9085761340556671</v>
      </c>
      <c r="C7461" s="8">
        <f t="shared" ca="1" si="465"/>
        <v>-5.8171522681113341</v>
      </c>
      <c r="D7461" s="8">
        <f t="shared" ca="1" si="466"/>
        <v>-0.64551452305371537</v>
      </c>
      <c r="E7461" s="8">
        <f t="shared" ca="1" si="467"/>
        <v>-6.4626667911650495</v>
      </c>
    </row>
    <row r="7462" spans="1:5" x14ac:dyDescent="0.25">
      <c r="A7462" s="2">
        <v>7461</v>
      </c>
      <c r="B7462" s="8">
        <f t="shared" ca="1" si="464"/>
        <v>3.2472520027732759</v>
      </c>
      <c r="C7462" s="8">
        <f t="shared" ca="1" si="465"/>
        <v>16.494504005546553</v>
      </c>
      <c r="D7462" s="8">
        <f t="shared" ca="1" si="466"/>
        <v>0.62734377075387515</v>
      </c>
      <c r="E7462" s="8">
        <f t="shared" ca="1" si="467"/>
        <v>17.121847776300427</v>
      </c>
    </row>
    <row r="7463" spans="1:5" x14ac:dyDescent="0.25">
      <c r="A7463" s="2">
        <v>7462</v>
      </c>
      <c r="B7463" s="8">
        <f t="shared" ca="1" si="464"/>
        <v>2.2157047369076359</v>
      </c>
      <c r="C7463" s="8">
        <f t="shared" ca="1" si="465"/>
        <v>14.431409473815272</v>
      </c>
      <c r="D7463" s="8">
        <f t="shared" ca="1" si="466"/>
        <v>1.9572798467767007</v>
      </c>
      <c r="E7463" s="8">
        <f t="shared" ca="1" si="467"/>
        <v>16.388689320591972</v>
      </c>
    </row>
    <row r="7464" spans="1:5" x14ac:dyDescent="0.25">
      <c r="A7464" s="2">
        <v>7463</v>
      </c>
      <c r="B7464" s="8">
        <f t="shared" ca="1" si="464"/>
        <v>2.7814636456621584</v>
      </c>
      <c r="C7464" s="8">
        <f t="shared" ca="1" si="465"/>
        <v>15.562927291324318</v>
      </c>
      <c r="D7464" s="8">
        <f t="shared" ca="1" si="466"/>
        <v>-0.41365308236829396</v>
      </c>
      <c r="E7464" s="8">
        <f t="shared" ca="1" si="467"/>
        <v>15.149274208956024</v>
      </c>
    </row>
    <row r="7465" spans="1:5" x14ac:dyDescent="0.25">
      <c r="A7465" s="2">
        <v>7464</v>
      </c>
      <c r="B7465" s="8">
        <f t="shared" ca="1" si="464"/>
        <v>-2.3698290865214795</v>
      </c>
      <c r="C7465" s="8">
        <f t="shared" ca="1" si="465"/>
        <v>5.260341826957041</v>
      </c>
      <c r="D7465" s="8">
        <f t="shared" ca="1" si="466"/>
        <v>1.140293110961542</v>
      </c>
      <c r="E7465" s="8">
        <f t="shared" ca="1" si="467"/>
        <v>6.400634937918583</v>
      </c>
    </row>
    <row r="7466" spans="1:5" x14ac:dyDescent="0.25">
      <c r="A7466" s="2">
        <v>7465</v>
      </c>
      <c r="B7466" s="8">
        <f t="shared" ca="1" si="464"/>
        <v>0.10787950311098052</v>
      </c>
      <c r="C7466" s="8">
        <f t="shared" ca="1" si="465"/>
        <v>10.215759006221962</v>
      </c>
      <c r="D7466" s="8">
        <f t="shared" ca="1" si="466"/>
        <v>0.79152415510244778</v>
      </c>
      <c r="E7466" s="8">
        <f t="shared" ca="1" si="467"/>
        <v>11.007283161324409</v>
      </c>
    </row>
    <row r="7467" spans="1:5" x14ac:dyDescent="0.25">
      <c r="A7467" s="2">
        <v>7466</v>
      </c>
      <c r="B7467" s="8">
        <f t="shared" ca="1" si="464"/>
        <v>-6.6750271445805645</v>
      </c>
      <c r="C7467" s="8">
        <f t="shared" ca="1" si="465"/>
        <v>-3.3500542891611289</v>
      </c>
      <c r="D7467" s="8">
        <f t="shared" ca="1" si="466"/>
        <v>1.4235740591407438</v>
      </c>
      <c r="E7467" s="8">
        <f t="shared" ca="1" si="467"/>
        <v>-1.9264802300203852</v>
      </c>
    </row>
    <row r="7468" spans="1:5" x14ac:dyDescent="0.25">
      <c r="A7468" s="2">
        <v>7467</v>
      </c>
      <c r="B7468" s="8">
        <f t="shared" ca="1" si="464"/>
        <v>-2.405220720678777</v>
      </c>
      <c r="C7468" s="8">
        <f t="shared" ca="1" si="465"/>
        <v>5.189558558642446</v>
      </c>
      <c r="D7468" s="8">
        <f t="shared" ca="1" si="466"/>
        <v>0.18681213065443789</v>
      </c>
      <c r="E7468" s="8">
        <f t="shared" ca="1" si="467"/>
        <v>5.3763706892968841</v>
      </c>
    </row>
    <row r="7469" spans="1:5" x14ac:dyDescent="0.25">
      <c r="A7469" s="2">
        <v>7468</v>
      </c>
      <c r="B7469" s="8">
        <f t="shared" ca="1" si="464"/>
        <v>2.8367678533900658</v>
      </c>
      <c r="C7469" s="8">
        <f t="shared" ca="1" si="465"/>
        <v>15.673535706780132</v>
      </c>
      <c r="D7469" s="8">
        <f t="shared" ca="1" si="466"/>
        <v>0.33930984091546562</v>
      </c>
      <c r="E7469" s="8">
        <f t="shared" ca="1" si="467"/>
        <v>16.012845547695598</v>
      </c>
    </row>
    <row r="7470" spans="1:5" x14ac:dyDescent="0.25">
      <c r="A7470" s="2">
        <v>7469</v>
      </c>
      <c r="B7470" s="8">
        <f t="shared" ca="1" si="464"/>
        <v>-0.89713698166037414</v>
      </c>
      <c r="C7470" s="8">
        <f t="shared" ca="1" si="465"/>
        <v>8.2057260366792519</v>
      </c>
      <c r="D7470" s="8">
        <f t="shared" ca="1" si="466"/>
        <v>1.5130056463035193</v>
      </c>
      <c r="E7470" s="8">
        <f t="shared" ca="1" si="467"/>
        <v>9.7187316829827708</v>
      </c>
    </row>
    <row r="7471" spans="1:5" x14ac:dyDescent="0.25">
      <c r="A7471" s="2">
        <v>7470</v>
      </c>
      <c r="B7471" s="8">
        <f t="shared" ca="1" si="464"/>
        <v>4.1955027753082392</v>
      </c>
      <c r="C7471" s="8">
        <f t="shared" ca="1" si="465"/>
        <v>18.391005550616477</v>
      </c>
      <c r="D7471" s="8">
        <f t="shared" ca="1" si="466"/>
        <v>-4.1486278447633584E-2</v>
      </c>
      <c r="E7471" s="8">
        <f t="shared" ca="1" si="467"/>
        <v>18.349519272168845</v>
      </c>
    </row>
    <row r="7472" spans="1:5" x14ac:dyDescent="0.25">
      <c r="A7472" s="2">
        <v>7471</v>
      </c>
      <c r="B7472" s="8">
        <f t="shared" ca="1" si="464"/>
        <v>0.88443322362785748</v>
      </c>
      <c r="C7472" s="8">
        <f t="shared" ca="1" si="465"/>
        <v>11.768866447255714</v>
      </c>
      <c r="D7472" s="8">
        <f t="shared" ca="1" si="466"/>
        <v>-4.6943873058423007E-2</v>
      </c>
      <c r="E7472" s="8">
        <f t="shared" ca="1" si="467"/>
        <v>11.721922574197292</v>
      </c>
    </row>
    <row r="7473" spans="1:5" x14ac:dyDescent="0.25">
      <c r="A7473" s="2">
        <v>7472</v>
      </c>
      <c r="B7473" s="8">
        <f t="shared" ca="1" si="464"/>
        <v>-0.33969703451408756</v>
      </c>
      <c r="C7473" s="8">
        <f t="shared" ca="1" si="465"/>
        <v>9.3206059309718245</v>
      </c>
      <c r="D7473" s="8">
        <f t="shared" ca="1" si="466"/>
        <v>-1.2556853144254023</v>
      </c>
      <c r="E7473" s="8">
        <f t="shared" ca="1" si="467"/>
        <v>8.0649206165464218</v>
      </c>
    </row>
    <row r="7474" spans="1:5" x14ac:dyDescent="0.25">
      <c r="A7474" s="2">
        <v>7473</v>
      </c>
      <c r="B7474" s="8">
        <f t="shared" ca="1" si="464"/>
        <v>-2.4983876172623498</v>
      </c>
      <c r="C7474" s="8">
        <f t="shared" ca="1" si="465"/>
        <v>5.0032247654753004</v>
      </c>
      <c r="D7474" s="8">
        <f t="shared" ca="1" si="466"/>
        <v>0.45183733855675867</v>
      </c>
      <c r="E7474" s="8">
        <f t="shared" ca="1" si="467"/>
        <v>5.4550621040320593</v>
      </c>
    </row>
    <row r="7475" spans="1:5" x14ac:dyDescent="0.25">
      <c r="A7475" s="2">
        <v>7474</v>
      </c>
      <c r="B7475" s="8">
        <f t="shared" ca="1" si="464"/>
        <v>-2.2234486897598713</v>
      </c>
      <c r="C7475" s="8">
        <f t="shared" ca="1" si="465"/>
        <v>5.5531026204802574</v>
      </c>
      <c r="D7475" s="8">
        <f t="shared" ca="1" si="466"/>
        <v>-1.0899334935737</v>
      </c>
      <c r="E7475" s="8">
        <f t="shared" ca="1" si="467"/>
        <v>4.463169126906557</v>
      </c>
    </row>
    <row r="7476" spans="1:5" x14ac:dyDescent="0.25">
      <c r="A7476" s="2">
        <v>7475</v>
      </c>
      <c r="B7476" s="8">
        <f t="shared" ca="1" si="464"/>
        <v>-2.0064282809810989</v>
      </c>
      <c r="C7476" s="8">
        <f t="shared" ca="1" si="465"/>
        <v>5.9871434380378021</v>
      </c>
      <c r="D7476" s="8">
        <f t="shared" ca="1" si="466"/>
        <v>-0.61471206200834483</v>
      </c>
      <c r="E7476" s="8">
        <f t="shared" ca="1" si="467"/>
        <v>5.3724313760294571</v>
      </c>
    </row>
    <row r="7477" spans="1:5" x14ac:dyDescent="0.25">
      <c r="A7477" s="2">
        <v>7476</v>
      </c>
      <c r="B7477" s="8">
        <f t="shared" ca="1" si="464"/>
        <v>5.9660467947704081</v>
      </c>
      <c r="C7477" s="8">
        <f t="shared" ca="1" si="465"/>
        <v>21.932093589540816</v>
      </c>
      <c r="D7477" s="8">
        <f t="shared" ca="1" si="466"/>
        <v>0.10859433248269235</v>
      </c>
      <c r="E7477" s="8">
        <f t="shared" ca="1" si="467"/>
        <v>22.040687922023508</v>
      </c>
    </row>
    <row r="7478" spans="1:5" x14ac:dyDescent="0.25">
      <c r="A7478" s="2">
        <v>7477</v>
      </c>
      <c r="B7478" s="8">
        <f t="shared" ca="1" si="464"/>
        <v>2.9731328352295994</v>
      </c>
      <c r="C7478" s="8">
        <f t="shared" ca="1" si="465"/>
        <v>15.946265670459198</v>
      </c>
      <c r="D7478" s="8">
        <f t="shared" ca="1" si="466"/>
        <v>1.2779027121857331</v>
      </c>
      <c r="E7478" s="8">
        <f t="shared" ca="1" si="467"/>
        <v>17.22416838264493</v>
      </c>
    </row>
    <row r="7479" spans="1:5" x14ac:dyDescent="0.25">
      <c r="A7479" s="2">
        <v>7478</v>
      </c>
      <c r="B7479" s="8">
        <f t="shared" ca="1" si="464"/>
        <v>-3.3697393510836031</v>
      </c>
      <c r="C7479" s="8">
        <f t="shared" ca="1" si="465"/>
        <v>3.2605212978327938</v>
      </c>
      <c r="D7479" s="8">
        <f t="shared" ca="1" si="466"/>
        <v>1.0025467197514224</v>
      </c>
      <c r="E7479" s="8">
        <f t="shared" ca="1" si="467"/>
        <v>4.2630680175842164</v>
      </c>
    </row>
    <row r="7480" spans="1:5" x14ac:dyDescent="0.25">
      <c r="A7480" s="2">
        <v>7479</v>
      </c>
      <c r="B7480" s="8">
        <f t="shared" ca="1" si="464"/>
        <v>3.5077097932947825</v>
      </c>
      <c r="C7480" s="8">
        <f t="shared" ca="1" si="465"/>
        <v>17.015419586589566</v>
      </c>
      <c r="D7480" s="8">
        <f t="shared" ca="1" si="466"/>
        <v>-0.53377440528448583</v>
      </c>
      <c r="E7480" s="8">
        <f t="shared" ca="1" si="467"/>
        <v>16.48164518130508</v>
      </c>
    </row>
    <row r="7481" spans="1:5" x14ac:dyDescent="0.25">
      <c r="A7481" s="2">
        <v>7480</v>
      </c>
      <c r="B7481" s="8">
        <f t="shared" ca="1" si="464"/>
        <v>-14.427957812759917</v>
      </c>
      <c r="C7481" s="8">
        <f t="shared" ca="1" si="465"/>
        <v>-18.855915625519835</v>
      </c>
      <c r="D7481" s="8">
        <f t="shared" ca="1" si="466"/>
        <v>0.61193073775808959</v>
      </c>
      <c r="E7481" s="8">
        <f t="shared" ca="1" si="467"/>
        <v>-18.243984887761744</v>
      </c>
    </row>
    <row r="7482" spans="1:5" x14ac:dyDescent="0.25">
      <c r="A7482" s="2">
        <v>7481</v>
      </c>
      <c r="B7482" s="8">
        <f t="shared" ca="1" si="464"/>
        <v>-10.123840321193665</v>
      </c>
      <c r="C7482" s="8">
        <f t="shared" ca="1" si="465"/>
        <v>-10.24768064238733</v>
      </c>
      <c r="D7482" s="8">
        <f t="shared" ca="1" si="466"/>
        <v>4.4489042093429951E-2</v>
      </c>
      <c r="E7482" s="8">
        <f t="shared" ca="1" si="467"/>
        <v>-10.2031916002939</v>
      </c>
    </row>
    <row r="7483" spans="1:5" x14ac:dyDescent="0.25">
      <c r="A7483" s="2">
        <v>7482</v>
      </c>
      <c r="B7483" s="8">
        <f t="shared" ca="1" si="464"/>
        <v>0.71675891766817779</v>
      </c>
      <c r="C7483" s="8">
        <f t="shared" ca="1" si="465"/>
        <v>11.433517835336355</v>
      </c>
      <c r="D7483" s="8">
        <f t="shared" ca="1" si="466"/>
        <v>-0.394313719975245</v>
      </c>
      <c r="E7483" s="8">
        <f t="shared" ca="1" si="467"/>
        <v>11.039204115361111</v>
      </c>
    </row>
    <row r="7484" spans="1:5" x14ac:dyDescent="0.25">
      <c r="A7484" s="2">
        <v>7483</v>
      </c>
      <c r="B7484" s="8">
        <f t="shared" ca="1" si="464"/>
        <v>4.8932774776090024</v>
      </c>
      <c r="C7484" s="8">
        <f t="shared" ca="1" si="465"/>
        <v>19.786554955218005</v>
      </c>
      <c r="D7484" s="8">
        <f t="shared" ca="1" si="466"/>
        <v>-0.73836605363894992</v>
      </c>
      <c r="E7484" s="8">
        <f t="shared" ca="1" si="467"/>
        <v>19.048188901579056</v>
      </c>
    </row>
    <row r="7485" spans="1:5" x14ac:dyDescent="0.25">
      <c r="A7485" s="2">
        <v>7484</v>
      </c>
      <c r="B7485" s="8">
        <f t="shared" ca="1" si="464"/>
        <v>1.0980733986441842</v>
      </c>
      <c r="C7485" s="8">
        <f t="shared" ca="1" si="465"/>
        <v>12.196146797288367</v>
      </c>
      <c r="D7485" s="8">
        <f t="shared" ca="1" si="466"/>
        <v>0.72953364079810112</v>
      </c>
      <c r="E7485" s="8">
        <f t="shared" ca="1" si="467"/>
        <v>12.925680438086468</v>
      </c>
    </row>
    <row r="7486" spans="1:5" x14ac:dyDescent="0.25">
      <c r="A7486" s="2">
        <v>7485</v>
      </c>
      <c r="B7486" s="8">
        <f t="shared" ca="1" si="464"/>
        <v>1.5738922395511667</v>
      </c>
      <c r="C7486" s="8">
        <f t="shared" ca="1" si="465"/>
        <v>13.147784479102334</v>
      </c>
      <c r="D7486" s="8">
        <f t="shared" ca="1" si="466"/>
        <v>0.27730400642756442</v>
      </c>
      <c r="E7486" s="8">
        <f t="shared" ca="1" si="467"/>
        <v>13.4250884855299</v>
      </c>
    </row>
    <row r="7487" spans="1:5" x14ac:dyDescent="0.25">
      <c r="A7487" s="2">
        <v>7486</v>
      </c>
      <c r="B7487" s="8">
        <f t="shared" ca="1" si="464"/>
        <v>-3.7481561510768868</v>
      </c>
      <c r="C7487" s="8">
        <f t="shared" ca="1" si="465"/>
        <v>2.5036876978462264</v>
      </c>
      <c r="D7487" s="8">
        <f t="shared" ca="1" si="466"/>
        <v>-0.7085015832598035</v>
      </c>
      <c r="E7487" s="8">
        <f t="shared" ca="1" si="467"/>
        <v>1.7951861145864227</v>
      </c>
    </row>
    <row r="7488" spans="1:5" x14ac:dyDescent="0.25">
      <c r="A7488" s="2">
        <v>7487</v>
      </c>
      <c r="B7488" s="8">
        <f t="shared" ca="1" si="464"/>
        <v>4.674490572875504</v>
      </c>
      <c r="C7488" s="8">
        <f t="shared" ca="1" si="465"/>
        <v>19.348981145751008</v>
      </c>
      <c r="D7488" s="8">
        <f t="shared" ca="1" si="466"/>
        <v>-0.14991368902698277</v>
      </c>
      <c r="E7488" s="8">
        <f t="shared" ca="1" si="467"/>
        <v>19.199067456724023</v>
      </c>
    </row>
    <row r="7489" spans="1:5" x14ac:dyDescent="0.25">
      <c r="A7489" s="2">
        <v>7488</v>
      </c>
      <c r="B7489" s="8">
        <f t="shared" ca="1" si="464"/>
        <v>1.0352636398490958</v>
      </c>
      <c r="C7489" s="8">
        <f t="shared" ca="1" si="465"/>
        <v>12.070527279698192</v>
      </c>
      <c r="D7489" s="8">
        <f t="shared" ca="1" si="466"/>
        <v>-2.0301248643154097</v>
      </c>
      <c r="E7489" s="8">
        <f t="shared" ca="1" si="467"/>
        <v>10.040402415382783</v>
      </c>
    </row>
    <row r="7490" spans="1:5" x14ac:dyDescent="0.25">
      <c r="A7490" s="2">
        <v>7489</v>
      </c>
      <c r="B7490" s="8">
        <f t="shared" ref="B7490:B7553" ca="1" si="468">NORMINV(RAND(),$H$2,$H$3)</f>
        <v>2.7644347598737582</v>
      </c>
      <c r="C7490" s="8">
        <f t="shared" ref="C7490:C7553" ca="1" si="469">$H$6+$H$7*B7490</f>
        <v>15.528869519747516</v>
      </c>
      <c r="D7490" s="8">
        <f t="shared" ca="1" si="466"/>
        <v>-1.3138577762763801</v>
      </c>
      <c r="E7490" s="8">
        <f t="shared" ca="1" si="467"/>
        <v>14.215011743471136</v>
      </c>
    </row>
    <row r="7491" spans="1:5" x14ac:dyDescent="0.25">
      <c r="A7491" s="2">
        <v>7490</v>
      </c>
      <c r="B7491" s="8">
        <f t="shared" ca="1" si="468"/>
        <v>0.99263429212137044</v>
      </c>
      <c r="C7491" s="8">
        <f t="shared" ca="1" si="469"/>
        <v>11.985268584242741</v>
      </c>
      <c r="D7491" s="8">
        <f t="shared" ref="D7491:D7554" ca="1" si="470">NORMINV(RAND(),0,1)</f>
        <v>0.20704158267641051</v>
      </c>
      <c r="E7491" s="8">
        <f t="shared" ref="E7491:E7554" ca="1" si="471">$H$6+$H$7*B7491+D7491</f>
        <v>12.192310166919151</v>
      </c>
    </row>
    <row r="7492" spans="1:5" x14ac:dyDescent="0.25">
      <c r="A7492" s="2">
        <v>7491</v>
      </c>
      <c r="B7492" s="8">
        <f t="shared" ca="1" si="468"/>
        <v>1.3137881723919582</v>
      </c>
      <c r="C7492" s="8">
        <f t="shared" ca="1" si="469"/>
        <v>12.627576344783916</v>
      </c>
      <c r="D7492" s="8">
        <f t="shared" ca="1" si="470"/>
        <v>-1.2511742238850159</v>
      </c>
      <c r="E7492" s="8">
        <f t="shared" ca="1" si="471"/>
        <v>11.3764021208989</v>
      </c>
    </row>
    <row r="7493" spans="1:5" x14ac:dyDescent="0.25">
      <c r="A7493" s="2">
        <v>7492</v>
      </c>
      <c r="B7493" s="8">
        <f t="shared" ca="1" si="468"/>
        <v>-6.2262745895590434</v>
      </c>
      <c r="C7493" s="8">
        <f t="shared" ca="1" si="469"/>
        <v>-2.4525491791180869</v>
      </c>
      <c r="D7493" s="8">
        <f t="shared" ca="1" si="470"/>
        <v>0.744301806588195</v>
      </c>
      <c r="E7493" s="8">
        <f t="shared" ca="1" si="471"/>
        <v>-1.7082473725298919</v>
      </c>
    </row>
    <row r="7494" spans="1:5" x14ac:dyDescent="0.25">
      <c r="A7494" s="2">
        <v>7493</v>
      </c>
      <c r="B7494" s="8">
        <f t="shared" ca="1" si="468"/>
        <v>5.275290925546261</v>
      </c>
      <c r="C7494" s="8">
        <f t="shared" ca="1" si="469"/>
        <v>20.550581851092524</v>
      </c>
      <c r="D7494" s="8">
        <f t="shared" ca="1" si="470"/>
        <v>3.0342126326913776</v>
      </c>
      <c r="E7494" s="8">
        <f t="shared" ca="1" si="471"/>
        <v>23.584794483783902</v>
      </c>
    </row>
    <row r="7495" spans="1:5" x14ac:dyDescent="0.25">
      <c r="A7495" s="2">
        <v>7494</v>
      </c>
      <c r="B7495" s="8">
        <f t="shared" ca="1" si="468"/>
        <v>2.8711174847473906</v>
      </c>
      <c r="C7495" s="8">
        <f t="shared" ca="1" si="469"/>
        <v>15.742234969494781</v>
      </c>
      <c r="D7495" s="8">
        <f t="shared" ca="1" si="470"/>
        <v>-0.92228258313509437</v>
      </c>
      <c r="E7495" s="8">
        <f t="shared" ca="1" si="471"/>
        <v>14.819952386359686</v>
      </c>
    </row>
    <row r="7496" spans="1:5" x14ac:dyDescent="0.25">
      <c r="A7496" s="2">
        <v>7495</v>
      </c>
      <c r="B7496" s="8">
        <f t="shared" ca="1" si="468"/>
        <v>8.1460106965076928</v>
      </c>
      <c r="C7496" s="8">
        <f t="shared" ca="1" si="469"/>
        <v>26.292021393015386</v>
      </c>
      <c r="D7496" s="8">
        <f t="shared" ca="1" si="470"/>
        <v>-0.38401888886531427</v>
      </c>
      <c r="E7496" s="8">
        <f t="shared" ca="1" si="471"/>
        <v>25.908002504150073</v>
      </c>
    </row>
    <row r="7497" spans="1:5" x14ac:dyDescent="0.25">
      <c r="A7497" s="2">
        <v>7496</v>
      </c>
      <c r="B7497" s="8">
        <f t="shared" ca="1" si="468"/>
        <v>-0.91075950808487793</v>
      </c>
      <c r="C7497" s="8">
        <f t="shared" ca="1" si="469"/>
        <v>8.1784809838302444</v>
      </c>
      <c r="D7497" s="8">
        <f t="shared" ca="1" si="470"/>
        <v>0.74823744548639226</v>
      </c>
      <c r="E7497" s="8">
        <f t="shared" ca="1" si="471"/>
        <v>8.9267184293166366</v>
      </c>
    </row>
    <row r="7498" spans="1:5" x14ac:dyDescent="0.25">
      <c r="A7498" s="2">
        <v>7497</v>
      </c>
      <c r="B7498" s="8">
        <f t="shared" ca="1" si="468"/>
        <v>4.4821139221070689</v>
      </c>
      <c r="C7498" s="8">
        <f t="shared" ca="1" si="469"/>
        <v>18.964227844214136</v>
      </c>
      <c r="D7498" s="8">
        <f t="shared" ca="1" si="470"/>
        <v>0.62970601457068776</v>
      </c>
      <c r="E7498" s="8">
        <f t="shared" ca="1" si="471"/>
        <v>19.593933858784823</v>
      </c>
    </row>
    <row r="7499" spans="1:5" x14ac:dyDescent="0.25">
      <c r="A7499" s="2">
        <v>7498</v>
      </c>
      <c r="B7499" s="8">
        <f t="shared" ca="1" si="468"/>
        <v>1.5758542463308949</v>
      </c>
      <c r="C7499" s="8">
        <f t="shared" ca="1" si="469"/>
        <v>13.15170849266179</v>
      </c>
      <c r="D7499" s="8">
        <f t="shared" ca="1" si="470"/>
        <v>0.18234262553024827</v>
      </c>
      <c r="E7499" s="8">
        <f t="shared" ca="1" si="471"/>
        <v>13.334051118192038</v>
      </c>
    </row>
    <row r="7500" spans="1:5" x14ac:dyDescent="0.25">
      <c r="A7500" s="2">
        <v>7499</v>
      </c>
      <c r="B7500" s="8">
        <f t="shared" ca="1" si="468"/>
        <v>-2.7113941542998354</v>
      </c>
      <c r="C7500" s="8">
        <f t="shared" ca="1" si="469"/>
        <v>4.5772116914003291</v>
      </c>
      <c r="D7500" s="8">
        <f t="shared" ca="1" si="470"/>
        <v>2.1957885016784444</v>
      </c>
      <c r="E7500" s="8">
        <f t="shared" ca="1" si="471"/>
        <v>6.773000193078774</v>
      </c>
    </row>
    <row r="7501" spans="1:5" x14ac:dyDescent="0.25">
      <c r="A7501" s="2">
        <v>7500</v>
      </c>
      <c r="B7501" s="8">
        <f t="shared" ca="1" si="468"/>
        <v>7.5036638979115091</v>
      </c>
      <c r="C7501" s="8">
        <f t="shared" ca="1" si="469"/>
        <v>25.007327795823016</v>
      </c>
      <c r="D7501" s="8">
        <f t="shared" ca="1" si="470"/>
        <v>7.5479284718788842E-2</v>
      </c>
      <c r="E7501" s="8">
        <f t="shared" ca="1" si="471"/>
        <v>25.082807080541805</v>
      </c>
    </row>
    <row r="7502" spans="1:5" x14ac:dyDescent="0.25">
      <c r="A7502" s="2">
        <v>7501</v>
      </c>
      <c r="B7502" s="8">
        <f t="shared" ca="1" si="468"/>
        <v>-6.558484387467538</v>
      </c>
      <c r="C7502" s="8">
        <f t="shared" ca="1" si="469"/>
        <v>-3.1169687749350761</v>
      </c>
      <c r="D7502" s="8">
        <f t="shared" ca="1" si="470"/>
        <v>-1.0119346029498182</v>
      </c>
      <c r="E7502" s="8">
        <f t="shared" ca="1" si="471"/>
        <v>-4.1289033778848943</v>
      </c>
    </row>
    <row r="7503" spans="1:5" x14ac:dyDescent="0.25">
      <c r="A7503" s="2">
        <v>7502</v>
      </c>
      <c r="B7503" s="8">
        <f t="shared" ca="1" si="468"/>
        <v>6.5145340385848236</v>
      </c>
      <c r="C7503" s="8">
        <f t="shared" ca="1" si="469"/>
        <v>23.029068077169647</v>
      </c>
      <c r="D7503" s="8">
        <f t="shared" ca="1" si="470"/>
        <v>-0.3013642760618504</v>
      </c>
      <c r="E7503" s="8">
        <f t="shared" ca="1" si="471"/>
        <v>22.727703801107797</v>
      </c>
    </row>
    <row r="7504" spans="1:5" x14ac:dyDescent="0.25">
      <c r="A7504" s="2">
        <v>7503</v>
      </c>
      <c r="B7504" s="8">
        <f t="shared" ca="1" si="468"/>
        <v>-2.769474162896262</v>
      </c>
      <c r="C7504" s="8">
        <f t="shared" ca="1" si="469"/>
        <v>4.4610516742074759</v>
      </c>
      <c r="D7504" s="8">
        <f t="shared" ca="1" si="470"/>
        <v>0.62477114569336178</v>
      </c>
      <c r="E7504" s="8">
        <f t="shared" ca="1" si="471"/>
        <v>5.0858228199008373</v>
      </c>
    </row>
    <row r="7505" spans="1:5" x14ac:dyDescent="0.25">
      <c r="A7505" s="2">
        <v>7504</v>
      </c>
      <c r="B7505" s="8">
        <f t="shared" ca="1" si="468"/>
        <v>3.3360728024241117</v>
      </c>
      <c r="C7505" s="8">
        <f t="shared" ca="1" si="469"/>
        <v>16.672145604848225</v>
      </c>
      <c r="D7505" s="8">
        <f t="shared" ca="1" si="470"/>
        <v>-1.4040443561112625</v>
      </c>
      <c r="E7505" s="8">
        <f t="shared" ca="1" si="471"/>
        <v>15.268101248736963</v>
      </c>
    </row>
    <row r="7506" spans="1:5" x14ac:dyDescent="0.25">
      <c r="A7506" s="2">
        <v>7505</v>
      </c>
      <c r="B7506" s="8">
        <f t="shared" ca="1" si="468"/>
        <v>-0.21212215361162554</v>
      </c>
      <c r="C7506" s="8">
        <f t="shared" ca="1" si="469"/>
        <v>9.5757556927767489</v>
      </c>
      <c r="D7506" s="8">
        <f t="shared" ca="1" si="470"/>
        <v>-0.79883903954912705</v>
      </c>
      <c r="E7506" s="8">
        <f t="shared" ca="1" si="471"/>
        <v>8.7769166532276213</v>
      </c>
    </row>
    <row r="7507" spans="1:5" x14ac:dyDescent="0.25">
      <c r="A7507" s="2">
        <v>7506</v>
      </c>
      <c r="B7507" s="8">
        <f t="shared" ca="1" si="468"/>
        <v>-10.644875909028229</v>
      </c>
      <c r="C7507" s="8">
        <f t="shared" ca="1" si="469"/>
        <v>-11.289751818056459</v>
      </c>
      <c r="D7507" s="8">
        <f t="shared" ca="1" si="470"/>
        <v>-0.11291135382094741</v>
      </c>
      <c r="E7507" s="8">
        <f t="shared" ca="1" si="471"/>
        <v>-11.402663171877407</v>
      </c>
    </row>
    <row r="7508" spans="1:5" x14ac:dyDescent="0.25">
      <c r="A7508" s="2">
        <v>7507</v>
      </c>
      <c r="B7508" s="8">
        <f t="shared" ca="1" si="468"/>
        <v>2.5544208652767568</v>
      </c>
      <c r="C7508" s="8">
        <f t="shared" ca="1" si="469"/>
        <v>15.108841730553515</v>
      </c>
      <c r="D7508" s="8">
        <f t="shared" ca="1" si="470"/>
        <v>-1.2190815291967376</v>
      </c>
      <c r="E7508" s="8">
        <f t="shared" ca="1" si="471"/>
        <v>13.889760201356777</v>
      </c>
    </row>
    <row r="7509" spans="1:5" x14ac:dyDescent="0.25">
      <c r="A7509" s="2">
        <v>7508</v>
      </c>
      <c r="B7509" s="8">
        <f t="shared" ca="1" si="468"/>
        <v>-3.3875460446204264</v>
      </c>
      <c r="C7509" s="8">
        <f t="shared" ca="1" si="469"/>
        <v>3.2249079107591472</v>
      </c>
      <c r="D7509" s="8">
        <f t="shared" ca="1" si="470"/>
        <v>-0.52909119194096232</v>
      </c>
      <c r="E7509" s="8">
        <f t="shared" ca="1" si="471"/>
        <v>2.6958167188181847</v>
      </c>
    </row>
    <row r="7510" spans="1:5" x14ac:dyDescent="0.25">
      <c r="A7510" s="2">
        <v>7509</v>
      </c>
      <c r="B7510" s="8">
        <f t="shared" ca="1" si="468"/>
        <v>1.3028382041391064</v>
      </c>
      <c r="C7510" s="8">
        <f t="shared" ca="1" si="469"/>
        <v>12.605676408278214</v>
      </c>
      <c r="D7510" s="8">
        <f t="shared" ca="1" si="470"/>
        <v>9.0196513396972613E-2</v>
      </c>
      <c r="E7510" s="8">
        <f t="shared" ca="1" si="471"/>
        <v>12.695872921675186</v>
      </c>
    </row>
    <row r="7511" spans="1:5" x14ac:dyDescent="0.25">
      <c r="A7511" s="2">
        <v>7510</v>
      </c>
      <c r="B7511" s="8">
        <f t="shared" ca="1" si="468"/>
        <v>5.9072531568766484</v>
      </c>
      <c r="C7511" s="8">
        <f t="shared" ca="1" si="469"/>
        <v>21.814506313753299</v>
      </c>
      <c r="D7511" s="8">
        <f t="shared" ca="1" si="470"/>
        <v>0.67597996578901443</v>
      </c>
      <c r="E7511" s="8">
        <f t="shared" ca="1" si="471"/>
        <v>22.490486279542313</v>
      </c>
    </row>
    <row r="7512" spans="1:5" x14ac:dyDescent="0.25">
      <c r="A7512" s="2">
        <v>7511</v>
      </c>
      <c r="B7512" s="8">
        <f t="shared" ca="1" si="468"/>
        <v>-7.3726735409940902</v>
      </c>
      <c r="C7512" s="8">
        <f t="shared" ca="1" si="469"/>
        <v>-4.7453470819881804</v>
      </c>
      <c r="D7512" s="8">
        <f t="shared" ca="1" si="470"/>
        <v>1.3841452708584776</v>
      </c>
      <c r="E7512" s="8">
        <f t="shared" ca="1" si="471"/>
        <v>-3.3612018111297028</v>
      </c>
    </row>
    <row r="7513" spans="1:5" x14ac:dyDescent="0.25">
      <c r="A7513" s="2">
        <v>7512</v>
      </c>
      <c r="B7513" s="8">
        <f t="shared" ca="1" si="468"/>
        <v>-2.8974552826571824</v>
      </c>
      <c r="C7513" s="8">
        <f t="shared" ca="1" si="469"/>
        <v>4.2050894346856351</v>
      </c>
      <c r="D7513" s="8">
        <f t="shared" ca="1" si="470"/>
        <v>1.0889530400535214</v>
      </c>
      <c r="E7513" s="8">
        <f t="shared" ca="1" si="471"/>
        <v>5.2940424747391566</v>
      </c>
    </row>
    <row r="7514" spans="1:5" x14ac:dyDescent="0.25">
      <c r="A7514" s="2">
        <v>7513</v>
      </c>
      <c r="B7514" s="8">
        <f t="shared" ca="1" si="468"/>
        <v>5.5108405231664639</v>
      </c>
      <c r="C7514" s="8">
        <f t="shared" ca="1" si="469"/>
        <v>21.02168104633293</v>
      </c>
      <c r="D7514" s="8">
        <f t="shared" ca="1" si="470"/>
        <v>-1.2651645188766745</v>
      </c>
      <c r="E7514" s="8">
        <f t="shared" ca="1" si="471"/>
        <v>19.756516527456256</v>
      </c>
    </row>
    <row r="7515" spans="1:5" x14ac:dyDescent="0.25">
      <c r="A7515" s="2">
        <v>7514</v>
      </c>
      <c r="B7515" s="8">
        <f t="shared" ca="1" si="468"/>
        <v>2.9635280415903624</v>
      </c>
      <c r="C7515" s="8">
        <f t="shared" ca="1" si="469"/>
        <v>15.927056083180725</v>
      </c>
      <c r="D7515" s="8">
        <f t="shared" ca="1" si="470"/>
        <v>0.11317565347982976</v>
      </c>
      <c r="E7515" s="8">
        <f t="shared" ca="1" si="471"/>
        <v>16.040231736660555</v>
      </c>
    </row>
    <row r="7516" spans="1:5" x14ac:dyDescent="0.25">
      <c r="A7516" s="2">
        <v>7515</v>
      </c>
      <c r="B7516" s="8">
        <f t="shared" ca="1" si="468"/>
        <v>1.0169787083847763</v>
      </c>
      <c r="C7516" s="8">
        <f t="shared" ca="1" si="469"/>
        <v>12.033957416769553</v>
      </c>
      <c r="D7516" s="8">
        <f t="shared" ca="1" si="470"/>
        <v>-0.52731897628325308</v>
      </c>
      <c r="E7516" s="8">
        <f t="shared" ca="1" si="471"/>
        <v>11.5066384404863</v>
      </c>
    </row>
    <row r="7517" spans="1:5" x14ac:dyDescent="0.25">
      <c r="A7517" s="2">
        <v>7516</v>
      </c>
      <c r="B7517" s="8">
        <f t="shared" ca="1" si="468"/>
        <v>-2.1838466410922215</v>
      </c>
      <c r="C7517" s="8">
        <f t="shared" ca="1" si="469"/>
        <v>5.632306717815557</v>
      </c>
      <c r="D7517" s="8">
        <f t="shared" ca="1" si="470"/>
        <v>0.3031348113125546</v>
      </c>
      <c r="E7517" s="8">
        <f t="shared" ca="1" si="471"/>
        <v>5.935441529128112</v>
      </c>
    </row>
    <row r="7518" spans="1:5" x14ac:dyDescent="0.25">
      <c r="A7518" s="2">
        <v>7517</v>
      </c>
      <c r="B7518" s="8">
        <f t="shared" ca="1" si="468"/>
        <v>-1.7607047037747559</v>
      </c>
      <c r="C7518" s="8">
        <f t="shared" ca="1" si="469"/>
        <v>6.4785905924504883</v>
      </c>
      <c r="D7518" s="8">
        <f t="shared" ca="1" si="470"/>
        <v>0.73748251630592432</v>
      </c>
      <c r="E7518" s="8">
        <f t="shared" ca="1" si="471"/>
        <v>7.2160731087564125</v>
      </c>
    </row>
    <row r="7519" spans="1:5" x14ac:dyDescent="0.25">
      <c r="A7519" s="2">
        <v>7518</v>
      </c>
      <c r="B7519" s="8">
        <f t="shared" ca="1" si="468"/>
        <v>2.7928482273635966</v>
      </c>
      <c r="C7519" s="8">
        <f t="shared" ca="1" si="469"/>
        <v>15.585696454727193</v>
      </c>
      <c r="D7519" s="8">
        <f t="shared" ca="1" si="470"/>
        <v>-1.6112562144443046</v>
      </c>
      <c r="E7519" s="8">
        <f t="shared" ca="1" si="471"/>
        <v>13.974440240282888</v>
      </c>
    </row>
    <row r="7520" spans="1:5" x14ac:dyDescent="0.25">
      <c r="A7520" s="2">
        <v>7519</v>
      </c>
      <c r="B7520" s="8">
        <f t="shared" ca="1" si="468"/>
        <v>-5.0000232798173316</v>
      </c>
      <c r="C7520" s="8">
        <f t="shared" ca="1" si="469"/>
        <v>-4.6559634663267957E-5</v>
      </c>
      <c r="D7520" s="8">
        <f t="shared" ca="1" si="470"/>
        <v>-1.8924545127705794</v>
      </c>
      <c r="E7520" s="8">
        <f t="shared" ca="1" si="471"/>
        <v>-1.8925010724052427</v>
      </c>
    </row>
    <row r="7521" spans="1:5" x14ac:dyDescent="0.25">
      <c r="A7521" s="2">
        <v>7520</v>
      </c>
      <c r="B7521" s="8">
        <f t="shared" ca="1" si="468"/>
        <v>2.0546770254948763</v>
      </c>
      <c r="C7521" s="8">
        <f t="shared" ca="1" si="469"/>
        <v>14.109354050989753</v>
      </c>
      <c r="D7521" s="8">
        <f t="shared" ca="1" si="470"/>
        <v>1.0286029890445498</v>
      </c>
      <c r="E7521" s="8">
        <f t="shared" ca="1" si="471"/>
        <v>15.137957040034303</v>
      </c>
    </row>
    <row r="7522" spans="1:5" x14ac:dyDescent="0.25">
      <c r="A7522" s="2">
        <v>7521</v>
      </c>
      <c r="B7522" s="8">
        <f t="shared" ca="1" si="468"/>
        <v>-0.74315695143469818</v>
      </c>
      <c r="C7522" s="8">
        <f t="shared" ca="1" si="469"/>
        <v>8.5136860971306039</v>
      </c>
      <c r="D7522" s="8">
        <f t="shared" ca="1" si="470"/>
        <v>1.4834726173096595</v>
      </c>
      <c r="E7522" s="8">
        <f t="shared" ca="1" si="471"/>
        <v>9.997158714440264</v>
      </c>
    </row>
    <row r="7523" spans="1:5" x14ac:dyDescent="0.25">
      <c r="A7523" s="2">
        <v>7522</v>
      </c>
      <c r="B7523" s="8">
        <f t="shared" ca="1" si="468"/>
        <v>1.1910692777041911</v>
      </c>
      <c r="C7523" s="8">
        <f t="shared" ca="1" si="469"/>
        <v>12.382138555408382</v>
      </c>
      <c r="D7523" s="8">
        <f t="shared" ca="1" si="470"/>
        <v>0.9949803893003365</v>
      </c>
      <c r="E7523" s="8">
        <f t="shared" ca="1" si="471"/>
        <v>13.377118944708718</v>
      </c>
    </row>
    <row r="7524" spans="1:5" x14ac:dyDescent="0.25">
      <c r="A7524" s="2">
        <v>7523</v>
      </c>
      <c r="B7524" s="8">
        <f t="shared" ca="1" si="468"/>
        <v>0.557283130195104</v>
      </c>
      <c r="C7524" s="8">
        <f t="shared" ca="1" si="469"/>
        <v>11.114566260390209</v>
      </c>
      <c r="D7524" s="8">
        <f t="shared" ca="1" si="470"/>
        <v>-0.50580477407554014</v>
      </c>
      <c r="E7524" s="8">
        <f t="shared" ca="1" si="471"/>
        <v>10.608761486314668</v>
      </c>
    </row>
    <row r="7525" spans="1:5" x14ac:dyDescent="0.25">
      <c r="A7525" s="2">
        <v>7524</v>
      </c>
      <c r="B7525" s="8">
        <f t="shared" ca="1" si="468"/>
        <v>2.9801213737066274</v>
      </c>
      <c r="C7525" s="8">
        <f t="shared" ca="1" si="469"/>
        <v>15.960242747413254</v>
      </c>
      <c r="D7525" s="8">
        <f t="shared" ca="1" si="470"/>
        <v>0.77821683135038244</v>
      </c>
      <c r="E7525" s="8">
        <f t="shared" ca="1" si="471"/>
        <v>16.738459578763635</v>
      </c>
    </row>
    <row r="7526" spans="1:5" x14ac:dyDescent="0.25">
      <c r="A7526" s="2">
        <v>7525</v>
      </c>
      <c r="B7526" s="8">
        <f t="shared" ca="1" si="468"/>
        <v>1.5681065549780779</v>
      </c>
      <c r="C7526" s="8">
        <f t="shared" ca="1" si="469"/>
        <v>13.136213109956156</v>
      </c>
      <c r="D7526" s="8">
        <f t="shared" ca="1" si="470"/>
        <v>-0.94644092636994592</v>
      </c>
      <c r="E7526" s="8">
        <f t="shared" ca="1" si="471"/>
        <v>12.189772183586211</v>
      </c>
    </row>
    <row r="7527" spans="1:5" x14ac:dyDescent="0.25">
      <c r="A7527" s="2">
        <v>7526</v>
      </c>
      <c r="B7527" s="8">
        <f t="shared" ca="1" si="468"/>
        <v>-3.8028575995606531</v>
      </c>
      <c r="C7527" s="8">
        <f t="shared" ca="1" si="469"/>
        <v>2.3942848008786939</v>
      </c>
      <c r="D7527" s="8">
        <f t="shared" ca="1" si="470"/>
        <v>0.1088854835511196</v>
      </c>
      <c r="E7527" s="8">
        <f t="shared" ca="1" si="471"/>
        <v>2.5031702844298134</v>
      </c>
    </row>
    <row r="7528" spans="1:5" x14ac:dyDescent="0.25">
      <c r="A7528" s="2">
        <v>7527</v>
      </c>
      <c r="B7528" s="8">
        <f t="shared" ca="1" si="468"/>
        <v>-9.169792605014921</v>
      </c>
      <c r="C7528" s="8">
        <f t="shared" ca="1" si="469"/>
        <v>-8.339585210029842</v>
      </c>
      <c r="D7528" s="8">
        <f t="shared" ca="1" si="470"/>
        <v>-1.99058800282056</v>
      </c>
      <c r="E7528" s="8">
        <f t="shared" ca="1" si="471"/>
        <v>-10.330173212850402</v>
      </c>
    </row>
    <row r="7529" spans="1:5" x14ac:dyDescent="0.25">
      <c r="A7529" s="2">
        <v>7528</v>
      </c>
      <c r="B7529" s="8">
        <f t="shared" ca="1" si="468"/>
        <v>7.631260338834398</v>
      </c>
      <c r="C7529" s="8">
        <f t="shared" ca="1" si="469"/>
        <v>25.262520677668796</v>
      </c>
      <c r="D7529" s="8">
        <f t="shared" ca="1" si="470"/>
        <v>-0.48401068436987627</v>
      </c>
      <c r="E7529" s="8">
        <f t="shared" ca="1" si="471"/>
        <v>24.778509993298918</v>
      </c>
    </row>
    <row r="7530" spans="1:5" x14ac:dyDescent="0.25">
      <c r="A7530" s="2">
        <v>7529</v>
      </c>
      <c r="B7530" s="8">
        <f t="shared" ca="1" si="468"/>
        <v>0.79730966353443211</v>
      </c>
      <c r="C7530" s="8">
        <f t="shared" ca="1" si="469"/>
        <v>11.594619327068864</v>
      </c>
      <c r="D7530" s="8">
        <f t="shared" ca="1" si="470"/>
        <v>1.1016168115306693</v>
      </c>
      <c r="E7530" s="8">
        <f t="shared" ca="1" si="471"/>
        <v>12.696236138599534</v>
      </c>
    </row>
    <row r="7531" spans="1:5" x14ac:dyDescent="0.25">
      <c r="A7531" s="2">
        <v>7530</v>
      </c>
      <c r="B7531" s="8">
        <f t="shared" ca="1" si="468"/>
        <v>-3.1130840294216791</v>
      </c>
      <c r="C7531" s="8">
        <f t="shared" ca="1" si="469"/>
        <v>3.7738319411566419</v>
      </c>
      <c r="D7531" s="8">
        <f t="shared" ca="1" si="470"/>
        <v>0.2824857744062797</v>
      </c>
      <c r="E7531" s="8">
        <f t="shared" ca="1" si="471"/>
        <v>4.0563177155629218</v>
      </c>
    </row>
    <row r="7532" spans="1:5" x14ac:dyDescent="0.25">
      <c r="A7532" s="2">
        <v>7531</v>
      </c>
      <c r="B7532" s="8">
        <f t="shared" ca="1" si="468"/>
        <v>-5.599824410877825</v>
      </c>
      <c r="C7532" s="8">
        <f t="shared" ca="1" si="469"/>
        <v>-1.19964882175565</v>
      </c>
      <c r="D7532" s="8">
        <f t="shared" ca="1" si="470"/>
        <v>-0.20718029746146391</v>
      </c>
      <c r="E7532" s="8">
        <f t="shared" ca="1" si="471"/>
        <v>-1.4068291192171138</v>
      </c>
    </row>
    <row r="7533" spans="1:5" x14ac:dyDescent="0.25">
      <c r="A7533" s="2">
        <v>7532</v>
      </c>
      <c r="B7533" s="8">
        <f t="shared" ca="1" si="468"/>
        <v>-3.4268106249440877</v>
      </c>
      <c r="C7533" s="8">
        <f t="shared" ca="1" si="469"/>
        <v>3.1463787501118246</v>
      </c>
      <c r="D7533" s="8">
        <f t="shared" ca="1" si="470"/>
        <v>-5.1979540270767413E-2</v>
      </c>
      <c r="E7533" s="8">
        <f t="shared" ca="1" si="471"/>
        <v>3.0943992098410571</v>
      </c>
    </row>
    <row r="7534" spans="1:5" x14ac:dyDescent="0.25">
      <c r="A7534" s="2">
        <v>7533</v>
      </c>
      <c r="B7534" s="8">
        <f t="shared" ca="1" si="468"/>
        <v>-1.7368673020755241</v>
      </c>
      <c r="C7534" s="8">
        <f t="shared" ca="1" si="469"/>
        <v>6.5262653958489523</v>
      </c>
      <c r="D7534" s="8">
        <f t="shared" ca="1" si="470"/>
        <v>-1.658503569091202</v>
      </c>
      <c r="E7534" s="8">
        <f t="shared" ca="1" si="471"/>
        <v>4.86776182675775</v>
      </c>
    </row>
    <row r="7535" spans="1:5" x14ac:dyDescent="0.25">
      <c r="A7535" s="2">
        <v>7534</v>
      </c>
      <c r="B7535" s="8">
        <f t="shared" ca="1" si="468"/>
        <v>-1.9122951332593654</v>
      </c>
      <c r="C7535" s="8">
        <f t="shared" ca="1" si="469"/>
        <v>6.1754097334812688</v>
      </c>
      <c r="D7535" s="8">
        <f t="shared" ca="1" si="470"/>
        <v>-0.44066890585742891</v>
      </c>
      <c r="E7535" s="8">
        <f t="shared" ca="1" si="471"/>
        <v>5.7347408276238401</v>
      </c>
    </row>
    <row r="7536" spans="1:5" x14ac:dyDescent="0.25">
      <c r="A7536" s="2">
        <v>7535</v>
      </c>
      <c r="B7536" s="8">
        <f t="shared" ca="1" si="468"/>
        <v>-11.393393183733668</v>
      </c>
      <c r="C7536" s="8">
        <f t="shared" ca="1" si="469"/>
        <v>-12.786786367467336</v>
      </c>
      <c r="D7536" s="8">
        <f t="shared" ca="1" si="470"/>
        <v>0.41245873891075452</v>
      </c>
      <c r="E7536" s="8">
        <f t="shared" ca="1" si="471"/>
        <v>-12.374327628556582</v>
      </c>
    </row>
    <row r="7537" spans="1:5" x14ac:dyDescent="0.25">
      <c r="A7537" s="2">
        <v>7536</v>
      </c>
      <c r="B7537" s="8">
        <f t="shared" ca="1" si="468"/>
        <v>-6.2688872875034711</v>
      </c>
      <c r="C7537" s="8">
        <f t="shared" ca="1" si="469"/>
        <v>-2.5377745750069423</v>
      </c>
      <c r="D7537" s="8">
        <f t="shared" ca="1" si="470"/>
        <v>-0.93541671181036778</v>
      </c>
      <c r="E7537" s="8">
        <f t="shared" ca="1" si="471"/>
        <v>-3.4731912868173103</v>
      </c>
    </row>
    <row r="7538" spans="1:5" x14ac:dyDescent="0.25">
      <c r="A7538" s="2">
        <v>7537</v>
      </c>
      <c r="B7538" s="8">
        <f t="shared" ca="1" si="468"/>
        <v>-4.3607752627605114</v>
      </c>
      <c r="C7538" s="8">
        <f t="shared" ca="1" si="469"/>
        <v>1.2784494744789772</v>
      </c>
      <c r="D7538" s="8">
        <f t="shared" ca="1" si="470"/>
        <v>-2.6599893956053878E-4</v>
      </c>
      <c r="E7538" s="8">
        <f t="shared" ca="1" si="471"/>
        <v>1.2781834755394166</v>
      </c>
    </row>
    <row r="7539" spans="1:5" x14ac:dyDescent="0.25">
      <c r="A7539" s="2">
        <v>7538</v>
      </c>
      <c r="B7539" s="8">
        <f t="shared" ca="1" si="468"/>
        <v>-6.5451590499573875</v>
      </c>
      <c r="C7539" s="8">
        <f t="shared" ca="1" si="469"/>
        <v>-3.090318099914775</v>
      </c>
      <c r="D7539" s="8">
        <f t="shared" ca="1" si="470"/>
        <v>-0.54166340290585968</v>
      </c>
      <c r="E7539" s="8">
        <f t="shared" ca="1" si="471"/>
        <v>-3.6319815028206346</v>
      </c>
    </row>
    <row r="7540" spans="1:5" x14ac:dyDescent="0.25">
      <c r="A7540" s="2">
        <v>7539</v>
      </c>
      <c r="B7540" s="8">
        <f t="shared" ca="1" si="468"/>
        <v>2.4363901475049872</v>
      </c>
      <c r="C7540" s="8">
        <f t="shared" ca="1" si="469"/>
        <v>14.872780295009974</v>
      </c>
      <c r="D7540" s="8">
        <f t="shared" ca="1" si="470"/>
        <v>-0.5040727371269994</v>
      </c>
      <c r="E7540" s="8">
        <f t="shared" ca="1" si="471"/>
        <v>14.368707557882974</v>
      </c>
    </row>
    <row r="7541" spans="1:5" x14ac:dyDescent="0.25">
      <c r="A7541" s="2">
        <v>7540</v>
      </c>
      <c r="B7541" s="8">
        <f t="shared" ca="1" si="468"/>
        <v>-4.47467794848684</v>
      </c>
      <c r="C7541" s="8">
        <f t="shared" ca="1" si="469"/>
        <v>1.0506441030263201</v>
      </c>
      <c r="D7541" s="8">
        <f t="shared" ca="1" si="470"/>
        <v>-0.64775980587884241</v>
      </c>
      <c r="E7541" s="8">
        <f t="shared" ca="1" si="471"/>
        <v>0.40288429714747764</v>
      </c>
    </row>
    <row r="7542" spans="1:5" x14ac:dyDescent="0.25">
      <c r="A7542" s="2">
        <v>7541</v>
      </c>
      <c r="B7542" s="8">
        <f t="shared" ca="1" si="468"/>
        <v>4.8129942071594272</v>
      </c>
      <c r="C7542" s="8">
        <f t="shared" ca="1" si="469"/>
        <v>19.625988414318854</v>
      </c>
      <c r="D7542" s="8">
        <f t="shared" ca="1" si="470"/>
        <v>-0.14284462807424878</v>
      </c>
      <c r="E7542" s="8">
        <f t="shared" ca="1" si="471"/>
        <v>19.483143786244607</v>
      </c>
    </row>
    <row r="7543" spans="1:5" x14ac:dyDescent="0.25">
      <c r="A7543" s="2">
        <v>7542</v>
      </c>
      <c r="B7543" s="8">
        <f t="shared" ca="1" si="468"/>
        <v>0.60469333521843904</v>
      </c>
      <c r="C7543" s="8">
        <f t="shared" ca="1" si="469"/>
        <v>11.209386670436878</v>
      </c>
      <c r="D7543" s="8">
        <f t="shared" ca="1" si="470"/>
        <v>0.94649514792030398</v>
      </c>
      <c r="E7543" s="8">
        <f t="shared" ca="1" si="471"/>
        <v>12.155881818357182</v>
      </c>
    </row>
    <row r="7544" spans="1:5" x14ac:dyDescent="0.25">
      <c r="A7544" s="2">
        <v>7543</v>
      </c>
      <c r="B7544" s="8">
        <f t="shared" ca="1" si="468"/>
        <v>8.2154081592127444</v>
      </c>
      <c r="C7544" s="8">
        <f t="shared" ca="1" si="469"/>
        <v>26.430816318425489</v>
      </c>
      <c r="D7544" s="8">
        <f t="shared" ca="1" si="470"/>
        <v>1.0593482057134047</v>
      </c>
      <c r="E7544" s="8">
        <f t="shared" ca="1" si="471"/>
        <v>27.490164524138894</v>
      </c>
    </row>
    <row r="7545" spans="1:5" x14ac:dyDescent="0.25">
      <c r="A7545" s="2">
        <v>7544</v>
      </c>
      <c r="B7545" s="8">
        <f t="shared" ca="1" si="468"/>
        <v>3.6689295612752924</v>
      </c>
      <c r="C7545" s="8">
        <f t="shared" ca="1" si="469"/>
        <v>17.337859122550583</v>
      </c>
      <c r="D7545" s="8">
        <f t="shared" ca="1" si="470"/>
        <v>-0.70246754942905676</v>
      </c>
      <c r="E7545" s="8">
        <f t="shared" ca="1" si="471"/>
        <v>16.635391573121527</v>
      </c>
    </row>
    <row r="7546" spans="1:5" x14ac:dyDescent="0.25">
      <c r="A7546" s="2">
        <v>7545</v>
      </c>
      <c r="B7546" s="8">
        <f t="shared" ca="1" si="468"/>
        <v>-2.9627565908143589</v>
      </c>
      <c r="C7546" s="8">
        <f t="shared" ca="1" si="469"/>
        <v>4.0744868183712821</v>
      </c>
      <c r="D7546" s="8">
        <f t="shared" ca="1" si="470"/>
        <v>0.9448903757888405</v>
      </c>
      <c r="E7546" s="8">
        <f t="shared" ca="1" si="471"/>
        <v>5.0193771941601231</v>
      </c>
    </row>
    <row r="7547" spans="1:5" x14ac:dyDescent="0.25">
      <c r="A7547" s="2">
        <v>7546</v>
      </c>
      <c r="B7547" s="8">
        <f t="shared" ca="1" si="468"/>
        <v>0.82084889445312648</v>
      </c>
      <c r="C7547" s="8">
        <f t="shared" ca="1" si="469"/>
        <v>11.641697788906253</v>
      </c>
      <c r="D7547" s="8">
        <f t="shared" ca="1" si="470"/>
        <v>-1.131630932214378</v>
      </c>
      <c r="E7547" s="8">
        <f t="shared" ca="1" si="471"/>
        <v>10.510066856691875</v>
      </c>
    </row>
    <row r="7548" spans="1:5" x14ac:dyDescent="0.25">
      <c r="A7548" s="2">
        <v>7547</v>
      </c>
      <c r="B7548" s="8">
        <f t="shared" ca="1" si="468"/>
        <v>-10.789178934339159</v>
      </c>
      <c r="C7548" s="8">
        <f t="shared" ca="1" si="469"/>
        <v>-11.578357868678317</v>
      </c>
      <c r="D7548" s="8">
        <f t="shared" ca="1" si="470"/>
        <v>0.40203128066789784</v>
      </c>
      <c r="E7548" s="8">
        <f t="shared" ca="1" si="471"/>
        <v>-11.176326588010419</v>
      </c>
    </row>
    <row r="7549" spans="1:5" x14ac:dyDescent="0.25">
      <c r="A7549" s="2">
        <v>7548</v>
      </c>
      <c r="B7549" s="8">
        <f t="shared" ca="1" si="468"/>
        <v>4.6941719006318463</v>
      </c>
      <c r="C7549" s="8">
        <f t="shared" ca="1" si="469"/>
        <v>19.388343801263694</v>
      </c>
      <c r="D7549" s="8">
        <f t="shared" ca="1" si="470"/>
        <v>0.12383326324724481</v>
      </c>
      <c r="E7549" s="8">
        <f t="shared" ca="1" si="471"/>
        <v>19.51217706451094</v>
      </c>
    </row>
    <row r="7550" spans="1:5" x14ac:dyDescent="0.25">
      <c r="A7550" s="2">
        <v>7549</v>
      </c>
      <c r="B7550" s="8">
        <f t="shared" ca="1" si="468"/>
        <v>-0.88254470980058275</v>
      </c>
      <c r="C7550" s="8">
        <f t="shared" ca="1" si="469"/>
        <v>8.2349105803988341</v>
      </c>
      <c r="D7550" s="8">
        <f t="shared" ca="1" si="470"/>
        <v>1.128192956708989</v>
      </c>
      <c r="E7550" s="8">
        <f t="shared" ca="1" si="471"/>
        <v>9.3631035371078237</v>
      </c>
    </row>
    <row r="7551" spans="1:5" x14ac:dyDescent="0.25">
      <c r="A7551" s="2">
        <v>7550</v>
      </c>
      <c r="B7551" s="8">
        <f t="shared" ca="1" si="468"/>
        <v>-5.2628637575203685</v>
      </c>
      <c r="C7551" s="8">
        <f t="shared" ca="1" si="469"/>
        <v>-0.525727515040737</v>
      </c>
      <c r="D7551" s="8">
        <f t="shared" ca="1" si="470"/>
        <v>1.3865779034104044</v>
      </c>
      <c r="E7551" s="8">
        <f t="shared" ca="1" si="471"/>
        <v>0.86085038836966743</v>
      </c>
    </row>
    <row r="7552" spans="1:5" x14ac:dyDescent="0.25">
      <c r="A7552" s="2">
        <v>7551</v>
      </c>
      <c r="B7552" s="8">
        <f t="shared" ca="1" si="468"/>
        <v>7.2287861303433454</v>
      </c>
      <c r="C7552" s="8">
        <f t="shared" ca="1" si="469"/>
        <v>24.457572260686689</v>
      </c>
      <c r="D7552" s="8">
        <f t="shared" ca="1" si="470"/>
        <v>-0.29961494027629915</v>
      </c>
      <c r="E7552" s="8">
        <f t="shared" ca="1" si="471"/>
        <v>24.157957320410389</v>
      </c>
    </row>
    <row r="7553" spans="1:5" x14ac:dyDescent="0.25">
      <c r="A7553" s="2">
        <v>7552</v>
      </c>
      <c r="B7553" s="8">
        <f t="shared" ca="1" si="468"/>
        <v>-4.7466728523649309</v>
      </c>
      <c r="C7553" s="8">
        <f t="shared" ca="1" si="469"/>
        <v>0.50665429527013828</v>
      </c>
      <c r="D7553" s="8">
        <f t="shared" ca="1" si="470"/>
        <v>-0.76550273591982743</v>
      </c>
      <c r="E7553" s="8">
        <f t="shared" ca="1" si="471"/>
        <v>-0.25884844064968915</v>
      </c>
    </row>
    <row r="7554" spans="1:5" x14ac:dyDescent="0.25">
      <c r="A7554" s="2">
        <v>7553</v>
      </c>
      <c r="B7554" s="8">
        <f t="shared" ref="B7554:B7617" ca="1" si="472">NORMINV(RAND(),$H$2,$H$3)</f>
        <v>-2.7903599847035854</v>
      </c>
      <c r="C7554" s="8">
        <f t="shared" ref="C7554:C7617" ca="1" si="473">$H$6+$H$7*B7554</f>
        <v>4.4192800305928293</v>
      </c>
      <c r="D7554" s="8">
        <f t="shared" ca="1" si="470"/>
        <v>0.88187965434775439</v>
      </c>
      <c r="E7554" s="8">
        <f t="shared" ca="1" si="471"/>
        <v>5.3011596849405835</v>
      </c>
    </row>
    <row r="7555" spans="1:5" x14ac:dyDescent="0.25">
      <c r="A7555" s="2">
        <v>7554</v>
      </c>
      <c r="B7555" s="8">
        <f t="shared" ca="1" si="472"/>
        <v>1.9265383366357061</v>
      </c>
      <c r="C7555" s="8">
        <f t="shared" ca="1" si="473"/>
        <v>13.853076673271412</v>
      </c>
      <c r="D7555" s="8">
        <f t="shared" ref="D7555:D7618" ca="1" si="474">NORMINV(RAND(),0,1)</f>
        <v>-1.7404557360869115</v>
      </c>
      <c r="E7555" s="8">
        <f t="shared" ref="E7555:E7618" ca="1" si="475">$H$6+$H$7*B7555+D7555</f>
        <v>12.1126209371845</v>
      </c>
    </row>
    <row r="7556" spans="1:5" x14ac:dyDescent="0.25">
      <c r="A7556" s="2">
        <v>7555</v>
      </c>
      <c r="B7556" s="8">
        <f t="shared" ca="1" si="472"/>
        <v>-1.2645545114339636</v>
      </c>
      <c r="C7556" s="8">
        <f t="shared" ca="1" si="473"/>
        <v>7.4708909771320728</v>
      </c>
      <c r="D7556" s="8">
        <f t="shared" ca="1" si="474"/>
        <v>1.5363005352033152</v>
      </c>
      <c r="E7556" s="8">
        <f t="shared" ca="1" si="475"/>
        <v>9.0071915123353889</v>
      </c>
    </row>
    <row r="7557" spans="1:5" x14ac:dyDescent="0.25">
      <c r="A7557" s="2">
        <v>7556</v>
      </c>
      <c r="B7557" s="8">
        <f t="shared" ca="1" si="472"/>
        <v>-3.9163170239788085</v>
      </c>
      <c r="C7557" s="8">
        <f t="shared" ca="1" si="473"/>
        <v>2.1673659520423829</v>
      </c>
      <c r="D7557" s="8">
        <f t="shared" ca="1" si="474"/>
        <v>-8.6630754810608682E-2</v>
      </c>
      <c r="E7557" s="8">
        <f t="shared" ca="1" si="475"/>
        <v>2.0807351972317742</v>
      </c>
    </row>
    <row r="7558" spans="1:5" x14ac:dyDescent="0.25">
      <c r="A7558" s="2">
        <v>7557</v>
      </c>
      <c r="B7558" s="8">
        <f t="shared" ca="1" si="472"/>
        <v>2.2893020943950204</v>
      </c>
      <c r="C7558" s="8">
        <f t="shared" ca="1" si="473"/>
        <v>14.578604188790042</v>
      </c>
      <c r="D7558" s="8">
        <f t="shared" ca="1" si="474"/>
        <v>-0.14674641063065341</v>
      </c>
      <c r="E7558" s="8">
        <f t="shared" ca="1" si="475"/>
        <v>14.431857778159388</v>
      </c>
    </row>
    <row r="7559" spans="1:5" x14ac:dyDescent="0.25">
      <c r="A7559" s="2">
        <v>7558</v>
      </c>
      <c r="B7559" s="8">
        <f t="shared" ca="1" si="472"/>
        <v>2.2468693964143656</v>
      </c>
      <c r="C7559" s="8">
        <f t="shared" ca="1" si="473"/>
        <v>14.493738792828731</v>
      </c>
      <c r="D7559" s="8">
        <f t="shared" ca="1" si="474"/>
        <v>0.29908563500083835</v>
      </c>
      <c r="E7559" s="8">
        <f t="shared" ca="1" si="475"/>
        <v>14.792824427829569</v>
      </c>
    </row>
    <row r="7560" spans="1:5" x14ac:dyDescent="0.25">
      <c r="A7560" s="2">
        <v>7559</v>
      </c>
      <c r="B7560" s="8">
        <f t="shared" ca="1" si="472"/>
        <v>3.0019560633802618</v>
      </c>
      <c r="C7560" s="8">
        <f t="shared" ca="1" si="473"/>
        <v>16.003912126760525</v>
      </c>
      <c r="D7560" s="8">
        <f t="shared" ca="1" si="474"/>
        <v>-1.3152166082274463</v>
      </c>
      <c r="E7560" s="8">
        <f t="shared" ca="1" si="475"/>
        <v>14.688695518533079</v>
      </c>
    </row>
    <row r="7561" spans="1:5" x14ac:dyDescent="0.25">
      <c r="A7561" s="2">
        <v>7560</v>
      </c>
      <c r="B7561" s="8">
        <f t="shared" ca="1" si="472"/>
        <v>-7.3343855770335553</v>
      </c>
      <c r="C7561" s="8">
        <f t="shared" ca="1" si="473"/>
        <v>-4.6687711540671106</v>
      </c>
      <c r="D7561" s="8">
        <f t="shared" ca="1" si="474"/>
        <v>-0.72533441628729756</v>
      </c>
      <c r="E7561" s="8">
        <f t="shared" ca="1" si="475"/>
        <v>-5.3941055703544079</v>
      </c>
    </row>
    <row r="7562" spans="1:5" x14ac:dyDescent="0.25">
      <c r="A7562" s="2">
        <v>7561</v>
      </c>
      <c r="B7562" s="8">
        <f t="shared" ca="1" si="472"/>
        <v>3.4327784218208341</v>
      </c>
      <c r="C7562" s="8">
        <f t="shared" ca="1" si="473"/>
        <v>16.86555684364167</v>
      </c>
      <c r="D7562" s="8">
        <f t="shared" ca="1" si="474"/>
        <v>-0.67383151424099996</v>
      </c>
      <c r="E7562" s="8">
        <f t="shared" ca="1" si="475"/>
        <v>16.191725329400668</v>
      </c>
    </row>
    <row r="7563" spans="1:5" x14ac:dyDescent="0.25">
      <c r="A7563" s="2">
        <v>7562</v>
      </c>
      <c r="B7563" s="8">
        <f t="shared" ca="1" si="472"/>
        <v>-3.4902337912122845</v>
      </c>
      <c r="C7563" s="8">
        <f t="shared" ca="1" si="473"/>
        <v>3.019532417575431</v>
      </c>
      <c r="D7563" s="8">
        <f t="shared" ca="1" si="474"/>
        <v>-1.4716698359553571</v>
      </c>
      <c r="E7563" s="8">
        <f t="shared" ca="1" si="475"/>
        <v>1.547862581620074</v>
      </c>
    </row>
    <row r="7564" spans="1:5" x14ac:dyDescent="0.25">
      <c r="A7564" s="2">
        <v>7563</v>
      </c>
      <c r="B7564" s="8">
        <f t="shared" ca="1" si="472"/>
        <v>11.867112236657231</v>
      </c>
      <c r="C7564" s="8">
        <f t="shared" ca="1" si="473"/>
        <v>33.734224473314463</v>
      </c>
      <c r="D7564" s="8">
        <f t="shared" ca="1" si="474"/>
        <v>0.28351552174450817</v>
      </c>
      <c r="E7564" s="8">
        <f t="shared" ca="1" si="475"/>
        <v>34.017739995058967</v>
      </c>
    </row>
    <row r="7565" spans="1:5" x14ac:dyDescent="0.25">
      <c r="A7565" s="2">
        <v>7564</v>
      </c>
      <c r="B7565" s="8">
        <f t="shared" ca="1" si="472"/>
        <v>0.66278759311631941</v>
      </c>
      <c r="C7565" s="8">
        <f t="shared" ca="1" si="473"/>
        <v>11.325575186232639</v>
      </c>
      <c r="D7565" s="8">
        <f t="shared" ca="1" si="474"/>
        <v>0.87885757782007412</v>
      </c>
      <c r="E7565" s="8">
        <f t="shared" ca="1" si="475"/>
        <v>12.204432764052713</v>
      </c>
    </row>
    <row r="7566" spans="1:5" x14ac:dyDescent="0.25">
      <c r="A7566" s="2">
        <v>7565</v>
      </c>
      <c r="B7566" s="8">
        <f t="shared" ca="1" si="472"/>
        <v>-7.2485041862853787</v>
      </c>
      <c r="C7566" s="8">
        <f t="shared" ca="1" si="473"/>
        <v>-4.4970083725707575</v>
      </c>
      <c r="D7566" s="8">
        <f t="shared" ca="1" si="474"/>
        <v>0.53228334111911013</v>
      </c>
      <c r="E7566" s="8">
        <f t="shared" ca="1" si="475"/>
        <v>-3.9647250314516471</v>
      </c>
    </row>
    <row r="7567" spans="1:5" x14ac:dyDescent="0.25">
      <c r="A7567" s="2">
        <v>7566</v>
      </c>
      <c r="B7567" s="8">
        <f t="shared" ca="1" si="472"/>
        <v>4.7988157609867104</v>
      </c>
      <c r="C7567" s="8">
        <f t="shared" ca="1" si="473"/>
        <v>19.597631521973419</v>
      </c>
      <c r="D7567" s="8">
        <f t="shared" ca="1" si="474"/>
        <v>1.3708436481671804</v>
      </c>
      <c r="E7567" s="8">
        <f t="shared" ca="1" si="475"/>
        <v>20.9684751701406</v>
      </c>
    </row>
    <row r="7568" spans="1:5" x14ac:dyDescent="0.25">
      <c r="A7568" s="2">
        <v>7567</v>
      </c>
      <c r="B7568" s="8">
        <f t="shared" ca="1" si="472"/>
        <v>4.8862341775691194</v>
      </c>
      <c r="C7568" s="8">
        <f t="shared" ca="1" si="473"/>
        <v>19.772468355138237</v>
      </c>
      <c r="D7568" s="8">
        <f t="shared" ca="1" si="474"/>
        <v>-0.91210722112115461</v>
      </c>
      <c r="E7568" s="8">
        <f t="shared" ca="1" si="475"/>
        <v>18.860361134017083</v>
      </c>
    </row>
    <row r="7569" spans="1:5" x14ac:dyDescent="0.25">
      <c r="A7569" s="2">
        <v>7568</v>
      </c>
      <c r="B7569" s="8">
        <f t="shared" ca="1" si="472"/>
        <v>2.1842392680616913</v>
      </c>
      <c r="C7569" s="8">
        <f t="shared" ca="1" si="473"/>
        <v>14.368478536123384</v>
      </c>
      <c r="D7569" s="8">
        <f t="shared" ca="1" si="474"/>
        <v>1.8671507228300278E-2</v>
      </c>
      <c r="E7569" s="8">
        <f t="shared" ca="1" si="475"/>
        <v>14.387150043351683</v>
      </c>
    </row>
    <row r="7570" spans="1:5" x14ac:dyDescent="0.25">
      <c r="A7570" s="2">
        <v>7569</v>
      </c>
      <c r="B7570" s="8">
        <f t="shared" ca="1" si="472"/>
        <v>8.4326417444277872</v>
      </c>
      <c r="C7570" s="8">
        <f t="shared" ca="1" si="473"/>
        <v>26.865283488855574</v>
      </c>
      <c r="D7570" s="8">
        <f t="shared" ca="1" si="474"/>
        <v>1.0659945963674</v>
      </c>
      <c r="E7570" s="8">
        <f t="shared" ca="1" si="475"/>
        <v>27.931278085222974</v>
      </c>
    </row>
    <row r="7571" spans="1:5" x14ac:dyDescent="0.25">
      <c r="A7571" s="2">
        <v>7570</v>
      </c>
      <c r="B7571" s="8">
        <f t="shared" ca="1" si="472"/>
        <v>10.855396059964457</v>
      </c>
      <c r="C7571" s="8">
        <f t="shared" ca="1" si="473"/>
        <v>31.710792119928914</v>
      </c>
      <c r="D7571" s="8">
        <f t="shared" ca="1" si="474"/>
        <v>1.7861837355043062</v>
      </c>
      <c r="E7571" s="8">
        <f t="shared" ca="1" si="475"/>
        <v>33.49697585543322</v>
      </c>
    </row>
    <row r="7572" spans="1:5" x14ac:dyDescent="0.25">
      <c r="A7572" s="2">
        <v>7571</v>
      </c>
      <c r="B7572" s="8">
        <f t="shared" ca="1" si="472"/>
        <v>-1.8518929359682219</v>
      </c>
      <c r="C7572" s="8">
        <f t="shared" ca="1" si="473"/>
        <v>6.2962141280635562</v>
      </c>
      <c r="D7572" s="8">
        <f t="shared" ca="1" si="474"/>
        <v>0.82060903990532585</v>
      </c>
      <c r="E7572" s="8">
        <f t="shared" ca="1" si="475"/>
        <v>7.1168231679688816</v>
      </c>
    </row>
    <row r="7573" spans="1:5" x14ac:dyDescent="0.25">
      <c r="A7573" s="2">
        <v>7572</v>
      </c>
      <c r="B7573" s="8">
        <f t="shared" ca="1" si="472"/>
        <v>-4.0377998073335215</v>
      </c>
      <c r="C7573" s="8">
        <f t="shared" ca="1" si="473"/>
        <v>1.924400385332957</v>
      </c>
      <c r="D7573" s="8">
        <f t="shared" ca="1" si="474"/>
        <v>0.23317070445659752</v>
      </c>
      <c r="E7573" s="8">
        <f t="shared" ca="1" si="475"/>
        <v>2.1575710897895544</v>
      </c>
    </row>
    <row r="7574" spans="1:5" x14ac:dyDescent="0.25">
      <c r="A7574" s="2">
        <v>7573</v>
      </c>
      <c r="B7574" s="8">
        <f t="shared" ca="1" si="472"/>
        <v>7.7444976441809699</v>
      </c>
      <c r="C7574" s="8">
        <f t="shared" ca="1" si="473"/>
        <v>25.488995288361942</v>
      </c>
      <c r="D7574" s="8">
        <f t="shared" ca="1" si="474"/>
        <v>-0.13659698022345287</v>
      </c>
      <c r="E7574" s="8">
        <f t="shared" ca="1" si="475"/>
        <v>25.35239830813849</v>
      </c>
    </row>
    <row r="7575" spans="1:5" x14ac:dyDescent="0.25">
      <c r="A7575" s="2">
        <v>7574</v>
      </c>
      <c r="B7575" s="8">
        <f t="shared" ca="1" si="472"/>
        <v>13.824954260742722</v>
      </c>
      <c r="C7575" s="8">
        <f t="shared" ca="1" si="473"/>
        <v>37.649908521485443</v>
      </c>
      <c r="D7575" s="8">
        <f t="shared" ca="1" si="474"/>
        <v>-1.3096078273043947</v>
      </c>
      <c r="E7575" s="8">
        <f t="shared" ca="1" si="475"/>
        <v>36.340300694181046</v>
      </c>
    </row>
    <row r="7576" spans="1:5" x14ac:dyDescent="0.25">
      <c r="A7576" s="2">
        <v>7575</v>
      </c>
      <c r="B7576" s="8">
        <f t="shared" ca="1" si="472"/>
        <v>-2.7868789317930318</v>
      </c>
      <c r="C7576" s="8">
        <f t="shared" ca="1" si="473"/>
        <v>4.4262421364139364</v>
      </c>
      <c r="D7576" s="8">
        <f t="shared" ca="1" si="474"/>
        <v>-0.96519629107605964</v>
      </c>
      <c r="E7576" s="8">
        <f t="shared" ca="1" si="475"/>
        <v>3.4610458453378765</v>
      </c>
    </row>
    <row r="7577" spans="1:5" x14ac:dyDescent="0.25">
      <c r="A7577" s="2">
        <v>7576</v>
      </c>
      <c r="B7577" s="8">
        <f t="shared" ca="1" si="472"/>
        <v>4.470902974954619</v>
      </c>
      <c r="C7577" s="8">
        <f t="shared" ca="1" si="473"/>
        <v>18.941805949909238</v>
      </c>
      <c r="D7577" s="8">
        <f t="shared" ca="1" si="474"/>
        <v>0.70029893324732495</v>
      </c>
      <c r="E7577" s="8">
        <f t="shared" ca="1" si="475"/>
        <v>19.642104883156563</v>
      </c>
    </row>
    <row r="7578" spans="1:5" x14ac:dyDescent="0.25">
      <c r="A7578" s="2">
        <v>7577</v>
      </c>
      <c r="B7578" s="8">
        <f t="shared" ca="1" si="472"/>
        <v>-4.162645597055679</v>
      </c>
      <c r="C7578" s="8">
        <f t="shared" ca="1" si="473"/>
        <v>1.6747088058886419</v>
      </c>
      <c r="D7578" s="8">
        <f t="shared" ca="1" si="474"/>
        <v>1.5072324860473747</v>
      </c>
      <c r="E7578" s="8">
        <f t="shared" ca="1" si="475"/>
        <v>3.1819412919360168</v>
      </c>
    </row>
    <row r="7579" spans="1:5" x14ac:dyDescent="0.25">
      <c r="A7579" s="2">
        <v>7578</v>
      </c>
      <c r="B7579" s="8">
        <f t="shared" ca="1" si="472"/>
        <v>-4.4922000037892227</v>
      </c>
      <c r="C7579" s="8">
        <f t="shared" ca="1" si="473"/>
        <v>1.0155999924215546</v>
      </c>
      <c r="D7579" s="8">
        <f t="shared" ca="1" si="474"/>
        <v>0.24488447926143825</v>
      </c>
      <c r="E7579" s="8">
        <f t="shared" ca="1" si="475"/>
        <v>1.2604844716829928</v>
      </c>
    </row>
    <row r="7580" spans="1:5" x14ac:dyDescent="0.25">
      <c r="A7580" s="2">
        <v>7579</v>
      </c>
      <c r="B7580" s="8">
        <f t="shared" ca="1" si="472"/>
        <v>5.3144765548549113</v>
      </c>
      <c r="C7580" s="8">
        <f t="shared" ca="1" si="473"/>
        <v>20.628953109709823</v>
      </c>
      <c r="D7580" s="8">
        <f t="shared" ca="1" si="474"/>
        <v>-1.2418188831644308</v>
      </c>
      <c r="E7580" s="8">
        <f t="shared" ca="1" si="475"/>
        <v>19.387134226545392</v>
      </c>
    </row>
    <row r="7581" spans="1:5" x14ac:dyDescent="0.25">
      <c r="A7581" s="2">
        <v>7580</v>
      </c>
      <c r="B7581" s="8">
        <f t="shared" ca="1" si="472"/>
        <v>3.8304590838201031</v>
      </c>
      <c r="C7581" s="8">
        <f t="shared" ca="1" si="473"/>
        <v>17.660918167640205</v>
      </c>
      <c r="D7581" s="8">
        <f t="shared" ca="1" si="474"/>
        <v>0.66035066458583258</v>
      </c>
      <c r="E7581" s="8">
        <f t="shared" ca="1" si="475"/>
        <v>18.321268832226036</v>
      </c>
    </row>
    <row r="7582" spans="1:5" x14ac:dyDescent="0.25">
      <c r="A7582" s="2">
        <v>7581</v>
      </c>
      <c r="B7582" s="8">
        <f t="shared" ca="1" si="472"/>
        <v>-1.0266955011583896</v>
      </c>
      <c r="C7582" s="8">
        <f t="shared" ca="1" si="473"/>
        <v>7.9466089976832208</v>
      </c>
      <c r="D7582" s="8">
        <f t="shared" ca="1" si="474"/>
        <v>-1.7215769791649504</v>
      </c>
      <c r="E7582" s="8">
        <f t="shared" ca="1" si="475"/>
        <v>6.2250320185182701</v>
      </c>
    </row>
    <row r="7583" spans="1:5" x14ac:dyDescent="0.25">
      <c r="A7583" s="2">
        <v>7582</v>
      </c>
      <c r="B7583" s="8">
        <f t="shared" ca="1" si="472"/>
        <v>-0.77352442687070044</v>
      </c>
      <c r="C7583" s="8">
        <f t="shared" ca="1" si="473"/>
        <v>8.4529511462585987</v>
      </c>
      <c r="D7583" s="8">
        <f t="shared" ca="1" si="474"/>
        <v>0.60268220928632066</v>
      </c>
      <c r="E7583" s="8">
        <f t="shared" ca="1" si="475"/>
        <v>9.05563335554492</v>
      </c>
    </row>
    <row r="7584" spans="1:5" x14ac:dyDescent="0.25">
      <c r="A7584" s="2">
        <v>7583</v>
      </c>
      <c r="B7584" s="8">
        <f t="shared" ca="1" si="472"/>
        <v>6.6369387282386505</v>
      </c>
      <c r="C7584" s="8">
        <f t="shared" ca="1" si="473"/>
        <v>23.273877456477301</v>
      </c>
      <c r="D7584" s="8">
        <f t="shared" ca="1" si="474"/>
        <v>0.12160858790804543</v>
      </c>
      <c r="E7584" s="8">
        <f t="shared" ca="1" si="475"/>
        <v>23.395486044385347</v>
      </c>
    </row>
    <row r="7585" spans="1:5" x14ac:dyDescent="0.25">
      <c r="A7585" s="2">
        <v>7584</v>
      </c>
      <c r="B7585" s="8">
        <f t="shared" ca="1" si="472"/>
        <v>-0.11303647554926935</v>
      </c>
      <c r="C7585" s="8">
        <f t="shared" ca="1" si="473"/>
        <v>9.7739270489014611</v>
      </c>
      <c r="D7585" s="8">
        <f t="shared" ca="1" si="474"/>
        <v>2.6959649439909508</v>
      </c>
      <c r="E7585" s="8">
        <f t="shared" ca="1" si="475"/>
        <v>12.469891992892412</v>
      </c>
    </row>
    <row r="7586" spans="1:5" x14ac:dyDescent="0.25">
      <c r="A7586" s="2">
        <v>7585</v>
      </c>
      <c r="B7586" s="8">
        <f t="shared" ca="1" si="472"/>
        <v>2.4943987883980512</v>
      </c>
      <c r="C7586" s="8">
        <f t="shared" ca="1" si="473"/>
        <v>14.988797576796102</v>
      </c>
      <c r="D7586" s="8">
        <f t="shared" ca="1" si="474"/>
        <v>-0.67042068966880486</v>
      </c>
      <c r="E7586" s="8">
        <f t="shared" ca="1" si="475"/>
        <v>14.318376887127297</v>
      </c>
    </row>
    <row r="7587" spans="1:5" x14ac:dyDescent="0.25">
      <c r="A7587" s="2">
        <v>7586</v>
      </c>
      <c r="B7587" s="8">
        <f t="shared" ca="1" si="472"/>
        <v>-5.3494094514574062</v>
      </c>
      <c r="C7587" s="8">
        <f t="shared" ca="1" si="473"/>
        <v>-0.69881890291481241</v>
      </c>
      <c r="D7587" s="8">
        <f t="shared" ca="1" si="474"/>
        <v>0.61356392427447781</v>
      </c>
      <c r="E7587" s="8">
        <f t="shared" ca="1" si="475"/>
        <v>-8.52549786403346E-2</v>
      </c>
    </row>
    <row r="7588" spans="1:5" x14ac:dyDescent="0.25">
      <c r="A7588" s="2">
        <v>7587</v>
      </c>
      <c r="B7588" s="8">
        <f t="shared" ca="1" si="472"/>
        <v>0.89079468486306856</v>
      </c>
      <c r="C7588" s="8">
        <f t="shared" ca="1" si="473"/>
        <v>11.781589369726138</v>
      </c>
      <c r="D7588" s="8">
        <f t="shared" ca="1" si="474"/>
        <v>6.1560304239544429E-2</v>
      </c>
      <c r="E7588" s="8">
        <f t="shared" ca="1" si="475"/>
        <v>11.843149673965682</v>
      </c>
    </row>
    <row r="7589" spans="1:5" x14ac:dyDescent="0.25">
      <c r="A7589" s="2">
        <v>7588</v>
      </c>
      <c r="B7589" s="8">
        <f t="shared" ca="1" si="472"/>
        <v>-4.1796517822035026</v>
      </c>
      <c r="C7589" s="8">
        <f t="shared" ca="1" si="473"/>
        <v>1.6406964355929947</v>
      </c>
      <c r="D7589" s="8">
        <f t="shared" ca="1" si="474"/>
        <v>0.89421091106385198</v>
      </c>
      <c r="E7589" s="8">
        <f t="shared" ca="1" si="475"/>
        <v>2.5349073466568468</v>
      </c>
    </row>
    <row r="7590" spans="1:5" x14ac:dyDescent="0.25">
      <c r="A7590" s="2">
        <v>7589</v>
      </c>
      <c r="B7590" s="8">
        <f t="shared" ca="1" si="472"/>
        <v>2.7022867527742496</v>
      </c>
      <c r="C7590" s="8">
        <f t="shared" ca="1" si="473"/>
        <v>15.404573505548498</v>
      </c>
      <c r="D7590" s="8">
        <f t="shared" ca="1" si="474"/>
        <v>0.67839152705421391</v>
      </c>
      <c r="E7590" s="8">
        <f t="shared" ca="1" si="475"/>
        <v>16.082965032602711</v>
      </c>
    </row>
    <row r="7591" spans="1:5" x14ac:dyDescent="0.25">
      <c r="A7591" s="2">
        <v>7590</v>
      </c>
      <c r="B7591" s="8">
        <f t="shared" ca="1" si="472"/>
        <v>-3.8791308329923559</v>
      </c>
      <c r="C7591" s="8">
        <f t="shared" ca="1" si="473"/>
        <v>2.2417383340152881</v>
      </c>
      <c r="D7591" s="8">
        <f t="shared" ca="1" si="474"/>
        <v>0.43408258113969217</v>
      </c>
      <c r="E7591" s="8">
        <f t="shared" ca="1" si="475"/>
        <v>2.6758209151549801</v>
      </c>
    </row>
    <row r="7592" spans="1:5" x14ac:dyDescent="0.25">
      <c r="A7592" s="2">
        <v>7591</v>
      </c>
      <c r="B7592" s="8">
        <f t="shared" ca="1" si="472"/>
        <v>-8.9115852247745142</v>
      </c>
      <c r="C7592" s="8">
        <f t="shared" ca="1" si="473"/>
        <v>-7.8231704495490284</v>
      </c>
      <c r="D7592" s="8">
        <f t="shared" ca="1" si="474"/>
        <v>0.4601409233015179</v>
      </c>
      <c r="E7592" s="8">
        <f t="shared" ca="1" si="475"/>
        <v>-7.3630295262475105</v>
      </c>
    </row>
    <row r="7593" spans="1:5" x14ac:dyDescent="0.25">
      <c r="A7593" s="2">
        <v>7592</v>
      </c>
      <c r="B7593" s="8">
        <f t="shared" ca="1" si="472"/>
        <v>-2.4480922779610008</v>
      </c>
      <c r="C7593" s="8">
        <f t="shared" ca="1" si="473"/>
        <v>5.1038154440779984</v>
      </c>
      <c r="D7593" s="8">
        <f t="shared" ca="1" si="474"/>
        <v>0.33068984965694559</v>
      </c>
      <c r="E7593" s="8">
        <f t="shared" ca="1" si="475"/>
        <v>5.4345052937349436</v>
      </c>
    </row>
    <row r="7594" spans="1:5" x14ac:dyDescent="0.25">
      <c r="A7594" s="2">
        <v>7593</v>
      </c>
      <c r="B7594" s="8">
        <f t="shared" ca="1" si="472"/>
        <v>-7.1288245882840817</v>
      </c>
      <c r="C7594" s="8">
        <f t="shared" ca="1" si="473"/>
        <v>-4.2576491765681634</v>
      </c>
      <c r="D7594" s="8">
        <f t="shared" ca="1" si="474"/>
        <v>-0.57069055867280338</v>
      </c>
      <c r="E7594" s="8">
        <f t="shared" ca="1" si="475"/>
        <v>-4.8283397352409665</v>
      </c>
    </row>
    <row r="7595" spans="1:5" x14ac:dyDescent="0.25">
      <c r="A7595" s="2">
        <v>7594</v>
      </c>
      <c r="B7595" s="8">
        <f t="shared" ca="1" si="472"/>
        <v>0.56240081567021671</v>
      </c>
      <c r="C7595" s="8">
        <f t="shared" ca="1" si="473"/>
        <v>11.124801631340434</v>
      </c>
      <c r="D7595" s="8">
        <f t="shared" ca="1" si="474"/>
        <v>-1.070594176081938</v>
      </c>
      <c r="E7595" s="8">
        <f t="shared" ca="1" si="475"/>
        <v>10.054207455258496</v>
      </c>
    </row>
    <row r="7596" spans="1:5" x14ac:dyDescent="0.25">
      <c r="A7596" s="2">
        <v>7595</v>
      </c>
      <c r="B7596" s="8">
        <f t="shared" ca="1" si="472"/>
        <v>5.5333279510974513</v>
      </c>
      <c r="C7596" s="8">
        <f t="shared" ca="1" si="473"/>
        <v>21.066655902194903</v>
      </c>
      <c r="D7596" s="8">
        <f t="shared" ca="1" si="474"/>
        <v>-0.13006461307140946</v>
      </c>
      <c r="E7596" s="8">
        <f t="shared" ca="1" si="475"/>
        <v>20.936591289123495</v>
      </c>
    </row>
    <row r="7597" spans="1:5" x14ac:dyDescent="0.25">
      <c r="A7597" s="2">
        <v>7596</v>
      </c>
      <c r="B7597" s="8">
        <f t="shared" ca="1" si="472"/>
        <v>2.3100156972045776</v>
      </c>
      <c r="C7597" s="8">
        <f t="shared" ca="1" si="473"/>
        <v>14.620031394409155</v>
      </c>
      <c r="D7597" s="8">
        <f t="shared" ca="1" si="474"/>
        <v>0.89528725112416063</v>
      </c>
      <c r="E7597" s="8">
        <f t="shared" ca="1" si="475"/>
        <v>15.515318645533316</v>
      </c>
    </row>
    <row r="7598" spans="1:5" x14ac:dyDescent="0.25">
      <c r="A7598" s="2">
        <v>7597</v>
      </c>
      <c r="B7598" s="8">
        <f t="shared" ca="1" si="472"/>
        <v>-3.9975218666533152</v>
      </c>
      <c r="C7598" s="8">
        <f t="shared" ca="1" si="473"/>
        <v>2.0049562666933696</v>
      </c>
      <c r="D7598" s="8">
        <f t="shared" ca="1" si="474"/>
        <v>0.12941506952715681</v>
      </c>
      <c r="E7598" s="8">
        <f t="shared" ca="1" si="475"/>
        <v>2.1343713362205263</v>
      </c>
    </row>
    <row r="7599" spans="1:5" x14ac:dyDescent="0.25">
      <c r="A7599" s="2">
        <v>7598</v>
      </c>
      <c r="B7599" s="8">
        <f t="shared" ca="1" si="472"/>
        <v>-6.7817198307838318</v>
      </c>
      <c r="C7599" s="8">
        <f t="shared" ca="1" si="473"/>
        <v>-3.5634396615676636</v>
      </c>
      <c r="D7599" s="8">
        <f t="shared" ca="1" si="474"/>
        <v>-1.1042722707737758</v>
      </c>
      <c r="E7599" s="8">
        <f t="shared" ca="1" si="475"/>
        <v>-4.6677119323414393</v>
      </c>
    </row>
    <row r="7600" spans="1:5" x14ac:dyDescent="0.25">
      <c r="A7600" s="2">
        <v>7599</v>
      </c>
      <c r="B7600" s="8">
        <f t="shared" ca="1" si="472"/>
        <v>2.0132385998787923</v>
      </c>
      <c r="C7600" s="8">
        <f t="shared" ca="1" si="473"/>
        <v>14.026477199757585</v>
      </c>
      <c r="D7600" s="8">
        <f t="shared" ca="1" si="474"/>
        <v>1.6225012067296698</v>
      </c>
      <c r="E7600" s="8">
        <f t="shared" ca="1" si="475"/>
        <v>15.648978406487254</v>
      </c>
    </row>
    <row r="7601" spans="1:5" x14ac:dyDescent="0.25">
      <c r="A7601" s="2">
        <v>7600</v>
      </c>
      <c r="B7601" s="8">
        <f t="shared" ca="1" si="472"/>
        <v>8.098614727227174</v>
      </c>
      <c r="C7601" s="8">
        <f t="shared" ca="1" si="473"/>
        <v>26.197229454454348</v>
      </c>
      <c r="D7601" s="8">
        <f t="shared" ca="1" si="474"/>
        <v>0.65700114786329411</v>
      </c>
      <c r="E7601" s="8">
        <f t="shared" ca="1" si="475"/>
        <v>26.854230602317642</v>
      </c>
    </row>
    <row r="7602" spans="1:5" x14ac:dyDescent="0.25">
      <c r="A7602" s="2">
        <v>7601</v>
      </c>
      <c r="B7602" s="8">
        <f t="shared" ca="1" si="472"/>
        <v>-3.1152404655486006</v>
      </c>
      <c r="C7602" s="8">
        <f t="shared" ca="1" si="473"/>
        <v>3.7695190689027989</v>
      </c>
      <c r="D7602" s="8">
        <f t="shared" ca="1" si="474"/>
        <v>1.7483453281930126</v>
      </c>
      <c r="E7602" s="8">
        <f t="shared" ca="1" si="475"/>
        <v>5.5178643970958117</v>
      </c>
    </row>
    <row r="7603" spans="1:5" x14ac:dyDescent="0.25">
      <c r="A7603" s="2">
        <v>7602</v>
      </c>
      <c r="B7603" s="8">
        <f t="shared" ca="1" si="472"/>
        <v>-0.6604302905611813</v>
      </c>
      <c r="C7603" s="8">
        <f t="shared" ca="1" si="473"/>
        <v>8.6791394188776376</v>
      </c>
      <c r="D7603" s="8">
        <f t="shared" ca="1" si="474"/>
        <v>-0.19554295943635042</v>
      </c>
      <c r="E7603" s="8">
        <f t="shared" ca="1" si="475"/>
        <v>8.4835964594412872</v>
      </c>
    </row>
    <row r="7604" spans="1:5" x14ac:dyDescent="0.25">
      <c r="A7604" s="2">
        <v>7603</v>
      </c>
      <c r="B7604" s="8">
        <f t="shared" ca="1" si="472"/>
        <v>1.3453951460085303</v>
      </c>
      <c r="C7604" s="8">
        <f t="shared" ca="1" si="473"/>
        <v>12.690790292017061</v>
      </c>
      <c r="D7604" s="8">
        <f t="shared" ca="1" si="474"/>
        <v>1.438903159945581</v>
      </c>
      <c r="E7604" s="8">
        <f t="shared" ca="1" si="475"/>
        <v>14.129693451962641</v>
      </c>
    </row>
    <row r="7605" spans="1:5" x14ac:dyDescent="0.25">
      <c r="A7605" s="2">
        <v>7604</v>
      </c>
      <c r="B7605" s="8">
        <f t="shared" ca="1" si="472"/>
        <v>-2.98714150281738</v>
      </c>
      <c r="C7605" s="8">
        <f t="shared" ca="1" si="473"/>
        <v>4.02571699436524</v>
      </c>
      <c r="D7605" s="8">
        <f t="shared" ca="1" si="474"/>
        <v>0.68710678294241923</v>
      </c>
      <c r="E7605" s="8">
        <f t="shared" ca="1" si="475"/>
        <v>4.7128237773076593</v>
      </c>
    </row>
    <row r="7606" spans="1:5" x14ac:dyDescent="0.25">
      <c r="A7606" s="2">
        <v>7605</v>
      </c>
      <c r="B7606" s="8">
        <f t="shared" ca="1" si="472"/>
        <v>-7.3509797391551803</v>
      </c>
      <c r="C7606" s="8">
        <f t="shared" ca="1" si="473"/>
        <v>-4.7019594783103607</v>
      </c>
      <c r="D7606" s="8">
        <f t="shared" ca="1" si="474"/>
        <v>-1.6439143798928482</v>
      </c>
      <c r="E7606" s="8">
        <f t="shared" ca="1" si="475"/>
        <v>-6.345873858203209</v>
      </c>
    </row>
    <row r="7607" spans="1:5" x14ac:dyDescent="0.25">
      <c r="A7607" s="2">
        <v>7606</v>
      </c>
      <c r="B7607" s="8">
        <f t="shared" ca="1" si="472"/>
        <v>1.5409886395247943</v>
      </c>
      <c r="C7607" s="8">
        <f t="shared" ca="1" si="473"/>
        <v>13.081977279049589</v>
      </c>
      <c r="D7607" s="8">
        <f t="shared" ca="1" si="474"/>
        <v>5.6815920361356631E-3</v>
      </c>
      <c r="E7607" s="8">
        <f t="shared" ca="1" si="475"/>
        <v>13.087658871085724</v>
      </c>
    </row>
    <row r="7608" spans="1:5" x14ac:dyDescent="0.25">
      <c r="A7608" s="2">
        <v>7607</v>
      </c>
      <c r="B7608" s="8">
        <f t="shared" ca="1" si="472"/>
        <v>12.779271290596778</v>
      </c>
      <c r="C7608" s="8">
        <f t="shared" ca="1" si="473"/>
        <v>35.558542581193556</v>
      </c>
      <c r="D7608" s="8">
        <f t="shared" ca="1" si="474"/>
        <v>0.88024534246827346</v>
      </c>
      <c r="E7608" s="8">
        <f t="shared" ca="1" si="475"/>
        <v>36.438787923661828</v>
      </c>
    </row>
    <row r="7609" spans="1:5" x14ac:dyDescent="0.25">
      <c r="A7609" s="2">
        <v>7608</v>
      </c>
      <c r="B7609" s="8">
        <f t="shared" ca="1" si="472"/>
        <v>0.15942780310486304</v>
      </c>
      <c r="C7609" s="8">
        <f t="shared" ca="1" si="473"/>
        <v>10.318855606209727</v>
      </c>
      <c r="D7609" s="8">
        <f t="shared" ca="1" si="474"/>
        <v>1.0277654232620084</v>
      </c>
      <c r="E7609" s="8">
        <f t="shared" ca="1" si="475"/>
        <v>11.346621029471736</v>
      </c>
    </row>
    <row r="7610" spans="1:5" x14ac:dyDescent="0.25">
      <c r="A7610" s="2">
        <v>7609</v>
      </c>
      <c r="B7610" s="8">
        <f t="shared" ca="1" si="472"/>
        <v>-2.3391270300311313</v>
      </c>
      <c r="C7610" s="8">
        <f t="shared" ca="1" si="473"/>
        <v>5.3217459399377374</v>
      </c>
      <c r="D7610" s="8">
        <f t="shared" ca="1" si="474"/>
        <v>-2.6722455142789174</v>
      </c>
      <c r="E7610" s="8">
        <f t="shared" ca="1" si="475"/>
        <v>2.6495004256588199</v>
      </c>
    </row>
    <row r="7611" spans="1:5" x14ac:dyDescent="0.25">
      <c r="A7611" s="2">
        <v>7610</v>
      </c>
      <c r="B7611" s="8">
        <f t="shared" ca="1" si="472"/>
        <v>-0.71434721692674841</v>
      </c>
      <c r="C7611" s="8">
        <f t="shared" ca="1" si="473"/>
        <v>8.5713055661465027</v>
      </c>
      <c r="D7611" s="8">
        <f t="shared" ca="1" si="474"/>
        <v>1.0830641470150784</v>
      </c>
      <c r="E7611" s="8">
        <f t="shared" ca="1" si="475"/>
        <v>9.6543697131615804</v>
      </c>
    </row>
    <row r="7612" spans="1:5" x14ac:dyDescent="0.25">
      <c r="A7612" s="2">
        <v>7611</v>
      </c>
      <c r="B7612" s="8">
        <f t="shared" ca="1" si="472"/>
        <v>0.22486799961451159</v>
      </c>
      <c r="C7612" s="8">
        <f t="shared" ca="1" si="473"/>
        <v>10.449735999229024</v>
      </c>
      <c r="D7612" s="8">
        <f t="shared" ca="1" si="474"/>
        <v>-0.56866930171134744</v>
      </c>
      <c r="E7612" s="8">
        <f t="shared" ca="1" si="475"/>
        <v>9.8810666975176762</v>
      </c>
    </row>
    <row r="7613" spans="1:5" x14ac:dyDescent="0.25">
      <c r="A7613" s="2">
        <v>7612</v>
      </c>
      <c r="B7613" s="8">
        <f t="shared" ca="1" si="472"/>
        <v>1.5547641429110204</v>
      </c>
      <c r="C7613" s="8">
        <f t="shared" ca="1" si="473"/>
        <v>13.109528285822041</v>
      </c>
      <c r="D7613" s="8">
        <f t="shared" ca="1" si="474"/>
        <v>0.29465457282363228</v>
      </c>
      <c r="E7613" s="8">
        <f t="shared" ca="1" si="475"/>
        <v>13.404182858645672</v>
      </c>
    </row>
    <row r="7614" spans="1:5" x14ac:dyDescent="0.25">
      <c r="A7614" s="2">
        <v>7613</v>
      </c>
      <c r="B7614" s="8">
        <f t="shared" ca="1" si="472"/>
        <v>7.3810779319590805E-2</v>
      </c>
      <c r="C7614" s="8">
        <f t="shared" ca="1" si="473"/>
        <v>10.147621558639182</v>
      </c>
      <c r="D7614" s="8">
        <f t="shared" ca="1" si="474"/>
        <v>0.3636587108904516</v>
      </c>
      <c r="E7614" s="8">
        <f t="shared" ca="1" si="475"/>
        <v>10.511280269529633</v>
      </c>
    </row>
    <row r="7615" spans="1:5" x14ac:dyDescent="0.25">
      <c r="A7615" s="2">
        <v>7614</v>
      </c>
      <c r="B7615" s="8">
        <f t="shared" ca="1" si="472"/>
        <v>-2.147417006209754</v>
      </c>
      <c r="C7615" s="8">
        <f t="shared" ca="1" si="473"/>
        <v>5.7051659875804921</v>
      </c>
      <c r="D7615" s="8">
        <f t="shared" ca="1" si="474"/>
        <v>-1.0344577693512576</v>
      </c>
      <c r="E7615" s="8">
        <f t="shared" ca="1" si="475"/>
        <v>4.670708218229235</v>
      </c>
    </row>
    <row r="7616" spans="1:5" x14ac:dyDescent="0.25">
      <c r="A7616" s="2">
        <v>7615</v>
      </c>
      <c r="B7616" s="8">
        <f t="shared" ca="1" si="472"/>
        <v>-3.7780722785010319</v>
      </c>
      <c r="C7616" s="8">
        <f t="shared" ca="1" si="473"/>
        <v>2.4438554429979362</v>
      </c>
      <c r="D7616" s="8">
        <f t="shared" ca="1" si="474"/>
        <v>1.220655421396974</v>
      </c>
      <c r="E7616" s="8">
        <f t="shared" ca="1" si="475"/>
        <v>3.6645108643949103</v>
      </c>
    </row>
    <row r="7617" spans="1:5" x14ac:dyDescent="0.25">
      <c r="A7617" s="2">
        <v>7616</v>
      </c>
      <c r="B7617" s="8">
        <f t="shared" ca="1" si="472"/>
        <v>-5.2250784121330618</v>
      </c>
      <c r="C7617" s="8">
        <f t="shared" ca="1" si="473"/>
        <v>-0.45015682426612358</v>
      </c>
      <c r="D7617" s="8">
        <f t="shared" ca="1" si="474"/>
        <v>0.57438708011836903</v>
      </c>
      <c r="E7617" s="8">
        <f t="shared" ca="1" si="475"/>
        <v>0.12423025585224545</v>
      </c>
    </row>
    <row r="7618" spans="1:5" x14ac:dyDescent="0.25">
      <c r="A7618" s="2">
        <v>7617</v>
      </c>
      <c r="B7618" s="8">
        <f t="shared" ref="B7618:B7681" ca="1" si="476">NORMINV(RAND(),$H$2,$H$3)</f>
        <v>2.2552602900996925</v>
      </c>
      <c r="C7618" s="8">
        <f t="shared" ref="C7618:C7681" ca="1" si="477">$H$6+$H$7*B7618</f>
        <v>14.510520580199385</v>
      </c>
      <c r="D7618" s="8">
        <f t="shared" ca="1" si="474"/>
        <v>2.1729070314289749</v>
      </c>
      <c r="E7618" s="8">
        <f t="shared" ca="1" si="475"/>
        <v>16.68342761162836</v>
      </c>
    </row>
    <row r="7619" spans="1:5" x14ac:dyDescent="0.25">
      <c r="A7619" s="2">
        <v>7618</v>
      </c>
      <c r="B7619" s="8">
        <f t="shared" ca="1" si="476"/>
        <v>0.89807322124569189</v>
      </c>
      <c r="C7619" s="8">
        <f t="shared" ca="1" si="477"/>
        <v>11.796146442491384</v>
      </c>
      <c r="D7619" s="8">
        <f t="shared" ref="D7619:D7682" ca="1" si="478">NORMINV(RAND(),0,1)</f>
        <v>-0.93114752458541017</v>
      </c>
      <c r="E7619" s="8">
        <f t="shared" ref="E7619:E7682" ca="1" si="479">$H$6+$H$7*B7619+D7619</f>
        <v>10.864998917905973</v>
      </c>
    </row>
    <row r="7620" spans="1:5" x14ac:dyDescent="0.25">
      <c r="A7620" s="2">
        <v>7619</v>
      </c>
      <c r="B7620" s="8">
        <f t="shared" ca="1" si="476"/>
        <v>-3.1586745595711547</v>
      </c>
      <c r="C7620" s="8">
        <f t="shared" ca="1" si="477"/>
        <v>3.6826508808576905</v>
      </c>
      <c r="D7620" s="8">
        <f t="shared" ca="1" si="478"/>
        <v>1.5372522588137185</v>
      </c>
      <c r="E7620" s="8">
        <f t="shared" ca="1" si="479"/>
        <v>5.2199031396714091</v>
      </c>
    </row>
    <row r="7621" spans="1:5" x14ac:dyDescent="0.25">
      <c r="A7621" s="2">
        <v>7620</v>
      </c>
      <c r="B7621" s="8">
        <f t="shared" ca="1" si="476"/>
        <v>3.5960724949885585</v>
      </c>
      <c r="C7621" s="8">
        <f t="shared" ca="1" si="477"/>
        <v>17.192144989977116</v>
      </c>
      <c r="D7621" s="8">
        <f t="shared" ca="1" si="478"/>
        <v>-0.43945482046767925</v>
      </c>
      <c r="E7621" s="8">
        <f t="shared" ca="1" si="479"/>
        <v>16.752690169509435</v>
      </c>
    </row>
    <row r="7622" spans="1:5" x14ac:dyDescent="0.25">
      <c r="A7622" s="2">
        <v>7621</v>
      </c>
      <c r="B7622" s="8">
        <f t="shared" ca="1" si="476"/>
        <v>2.9611894364348048</v>
      </c>
      <c r="C7622" s="8">
        <f t="shared" ca="1" si="477"/>
        <v>15.92237887286961</v>
      </c>
      <c r="D7622" s="8">
        <f t="shared" ca="1" si="478"/>
        <v>-0.88800216369623308</v>
      </c>
      <c r="E7622" s="8">
        <f t="shared" ca="1" si="479"/>
        <v>15.034376709173376</v>
      </c>
    </row>
    <row r="7623" spans="1:5" x14ac:dyDescent="0.25">
      <c r="A7623" s="2">
        <v>7622</v>
      </c>
      <c r="B7623" s="8">
        <f t="shared" ca="1" si="476"/>
        <v>-1.3939279560662443</v>
      </c>
      <c r="C7623" s="8">
        <f t="shared" ca="1" si="477"/>
        <v>7.2121440878675109</v>
      </c>
      <c r="D7623" s="8">
        <f t="shared" ca="1" si="478"/>
        <v>-0.95514795806479225</v>
      </c>
      <c r="E7623" s="8">
        <f t="shared" ca="1" si="479"/>
        <v>6.2569961298027188</v>
      </c>
    </row>
    <row r="7624" spans="1:5" x14ac:dyDescent="0.25">
      <c r="A7624" s="2">
        <v>7623</v>
      </c>
      <c r="B7624" s="8">
        <f t="shared" ca="1" si="476"/>
        <v>-4.5624896679565587</v>
      </c>
      <c r="C7624" s="8">
        <f t="shared" ca="1" si="477"/>
        <v>0.8750206640868825</v>
      </c>
      <c r="D7624" s="8">
        <f t="shared" ca="1" si="478"/>
        <v>-0.89559012165970686</v>
      </c>
      <c r="E7624" s="8">
        <f t="shared" ca="1" si="479"/>
        <v>-2.0569457572824357E-2</v>
      </c>
    </row>
    <row r="7625" spans="1:5" x14ac:dyDescent="0.25">
      <c r="A7625" s="2">
        <v>7624</v>
      </c>
      <c r="B7625" s="8">
        <f t="shared" ca="1" si="476"/>
        <v>3.4828584151195559E-2</v>
      </c>
      <c r="C7625" s="8">
        <f t="shared" ca="1" si="477"/>
        <v>10.069657168302392</v>
      </c>
      <c r="D7625" s="8">
        <f t="shared" ca="1" si="478"/>
        <v>-0.48649910462753287</v>
      </c>
      <c r="E7625" s="8">
        <f t="shared" ca="1" si="479"/>
        <v>9.5831580636748583</v>
      </c>
    </row>
    <row r="7626" spans="1:5" x14ac:dyDescent="0.25">
      <c r="A7626" s="2">
        <v>7625</v>
      </c>
      <c r="B7626" s="8">
        <f t="shared" ca="1" si="476"/>
        <v>2.1007843552346657</v>
      </c>
      <c r="C7626" s="8">
        <f t="shared" ca="1" si="477"/>
        <v>14.201568710469331</v>
      </c>
      <c r="D7626" s="8">
        <f t="shared" ca="1" si="478"/>
        <v>1.5078263747087435</v>
      </c>
      <c r="E7626" s="8">
        <f t="shared" ca="1" si="479"/>
        <v>15.709395085178075</v>
      </c>
    </row>
    <row r="7627" spans="1:5" x14ac:dyDescent="0.25">
      <c r="A7627" s="2">
        <v>7626</v>
      </c>
      <c r="B7627" s="8">
        <f t="shared" ca="1" si="476"/>
        <v>0.99633521116835411</v>
      </c>
      <c r="C7627" s="8">
        <f t="shared" ca="1" si="477"/>
        <v>11.992670422336708</v>
      </c>
      <c r="D7627" s="8">
        <f t="shared" ca="1" si="478"/>
        <v>1.8628946688366839</v>
      </c>
      <c r="E7627" s="8">
        <f t="shared" ca="1" si="479"/>
        <v>13.855565091173393</v>
      </c>
    </row>
    <row r="7628" spans="1:5" x14ac:dyDescent="0.25">
      <c r="A7628" s="2">
        <v>7627</v>
      </c>
      <c r="B7628" s="8">
        <f t="shared" ca="1" si="476"/>
        <v>-4.1223131289692736</v>
      </c>
      <c r="C7628" s="8">
        <f t="shared" ca="1" si="477"/>
        <v>1.7553737420614528</v>
      </c>
      <c r="D7628" s="8">
        <f t="shared" ca="1" si="478"/>
        <v>0.55794950284576506</v>
      </c>
      <c r="E7628" s="8">
        <f t="shared" ca="1" si="479"/>
        <v>2.3133232449072176</v>
      </c>
    </row>
    <row r="7629" spans="1:5" x14ac:dyDescent="0.25">
      <c r="A7629" s="2">
        <v>7628</v>
      </c>
      <c r="B7629" s="8">
        <f t="shared" ca="1" si="476"/>
        <v>-0.73901686559035717</v>
      </c>
      <c r="C7629" s="8">
        <f t="shared" ca="1" si="477"/>
        <v>8.5219662688192859</v>
      </c>
      <c r="D7629" s="8">
        <f t="shared" ca="1" si="478"/>
        <v>-1.1948004346899777</v>
      </c>
      <c r="E7629" s="8">
        <f t="shared" ca="1" si="479"/>
        <v>7.3271658341293087</v>
      </c>
    </row>
    <row r="7630" spans="1:5" x14ac:dyDescent="0.25">
      <c r="A7630" s="2">
        <v>7629</v>
      </c>
      <c r="B7630" s="8">
        <f t="shared" ca="1" si="476"/>
        <v>3.819966980742068</v>
      </c>
      <c r="C7630" s="8">
        <f t="shared" ca="1" si="477"/>
        <v>17.639933961484136</v>
      </c>
      <c r="D7630" s="8">
        <f t="shared" ca="1" si="478"/>
        <v>0.73188268389288524</v>
      </c>
      <c r="E7630" s="8">
        <f t="shared" ca="1" si="479"/>
        <v>18.37181664537702</v>
      </c>
    </row>
    <row r="7631" spans="1:5" x14ac:dyDescent="0.25">
      <c r="A7631" s="2">
        <v>7630</v>
      </c>
      <c r="B7631" s="8">
        <f t="shared" ca="1" si="476"/>
        <v>5.8315958922032332</v>
      </c>
      <c r="C7631" s="8">
        <f t="shared" ca="1" si="477"/>
        <v>21.663191784406465</v>
      </c>
      <c r="D7631" s="8">
        <f t="shared" ca="1" si="478"/>
        <v>-2.3427258717037587</v>
      </c>
      <c r="E7631" s="8">
        <f t="shared" ca="1" si="479"/>
        <v>19.320465912702705</v>
      </c>
    </row>
    <row r="7632" spans="1:5" x14ac:dyDescent="0.25">
      <c r="A7632" s="2">
        <v>7631</v>
      </c>
      <c r="B7632" s="8">
        <f t="shared" ca="1" si="476"/>
        <v>3.0430761287581558</v>
      </c>
      <c r="C7632" s="8">
        <f t="shared" ca="1" si="477"/>
        <v>16.086152257516311</v>
      </c>
      <c r="D7632" s="8">
        <f t="shared" ca="1" si="478"/>
        <v>-0.37891517810338021</v>
      </c>
      <c r="E7632" s="8">
        <f t="shared" ca="1" si="479"/>
        <v>15.707237079412931</v>
      </c>
    </row>
    <row r="7633" spans="1:5" x14ac:dyDescent="0.25">
      <c r="A7633" s="2">
        <v>7632</v>
      </c>
      <c r="B7633" s="8">
        <f t="shared" ca="1" si="476"/>
        <v>3.4153853330059252</v>
      </c>
      <c r="C7633" s="8">
        <f t="shared" ca="1" si="477"/>
        <v>16.830770666011851</v>
      </c>
      <c r="D7633" s="8">
        <f t="shared" ca="1" si="478"/>
        <v>6.1312133016143383E-2</v>
      </c>
      <c r="E7633" s="8">
        <f t="shared" ca="1" si="479"/>
        <v>16.892082799027996</v>
      </c>
    </row>
    <row r="7634" spans="1:5" x14ac:dyDescent="0.25">
      <c r="A7634" s="2">
        <v>7633</v>
      </c>
      <c r="B7634" s="8">
        <f t="shared" ca="1" si="476"/>
        <v>1.8690814017632884</v>
      </c>
      <c r="C7634" s="8">
        <f t="shared" ca="1" si="477"/>
        <v>13.738162803526578</v>
      </c>
      <c r="D7634" s="8">
        <f t="shared" ca="1" si="478"/>
        <v>0.58919526319662763</v>
      </c>
      <c r="E7634" s="8">
        <f t="shared" ca="1" si="479"/>
        <v>14.327358066723205</v>
      </c>
    </row>
    <row r="7635" spans="1:5" x14ac:dyDescent="0.25">
      <c r="A7635" s="2">
        <v>7634</v>
      </c>
      <c r="B7635" s="8">
        <f t="shared" ca="1" si="476"/>
        <v>-8.4599234712107503</v>
      </c>
      <c r="C7635" s="8">
        <f t="shared" ca="1" si="477"/>
        <v>-6.9198469424215006</v>
      </c>
      <c r="D7635" s="8">
        <f t="shared" ca="1" si="478"/>
        <v>-0.68023470503112438</v>
      </c>
      <c r="E7635" s="8">
        <f t="shared" ca="1" si="479"/>
        <v>-7.6000816474526252</v>
      </c>
    </row>
    <row r="7636" spans="1:5" x14ac:dyDescent="0.25">
      <c r="A7636" s="2">
        <v>7635</v>
      </c>
      <c r="B7636" s="8">
        <f t="shared" ca="1" si="476"/>
        <v>1.0763723522082755</v>
      </c>
      <c r="C7636" s="8">
        <f t="shared" ca="1" si="477"/>
        <v>12.152744704416552</v>
      </c>
      <c r="D7636" s="8">
        <f t="shared" ca="1" si="478"/>
        <v>0.96062087617733671</v>
      </c>
      <c r="E7636" s="8">
        <f t="shared" ca="1" si="479"/>
        <v>13.113365580593889</v>
      </c>
    </row>
    <row r="7637" spans="1:5" x14ac:dyDescent="0.25">
      <c r="A7637" s="2">
        <v>7636</v>
      </c>
      <c r="B7637" s="8">
        <f t="shared" ca="1" si="476"/>
        <v>-4.7383208461822175</v>
      </c>
      <c r="C7637" s="8">
        <f t="shared" ca="1" si="477"/>
        <v>0.52335830763556501</v>
      </c>
      <c r="D7637" s="8">
        <f t="shared" ca="1" si="478"/>
        <v>-4.8681845603684278E-2</v>
      </c>
      <c r="E7637" s="8">
        <f t="shared" ca="1" si="479"/>
        <v>0.47467646203188074</v>
      </c>
    </row>
    <row r="7638" spans="1:5" x14ac:dyDescent="0.25">
      <c r="A7638" s="2">
        <v>7637</v>
      </c>
      <c r="B7638" s="8">
        <f t="shared" ca="1" si="476"/>
        <v>-5.037102205387308</v>
      </c>
      <c r="C7638" s="8">
        <f t="shared" ca="1" si="477"/>
        <v>-7.4204410774616036E-2</v>
      </c>
      <c r="D7638" s="8">
        <f t="shared" ca="1" si="478"/>
        <v>-0.3302776283735866</v>
      </c>
      <c r="E7638" s="8">
        <f t="shared" ca="1" si="479"/>
        <v>-0.40448203914820263</v>
      </c>
    </row>
    <row r="7639" spans="1:5" x14ac:dyDescent="0.25">
      <c r="A7639" s="2">
        <v>7638</v>
      </c>
      <c r="B7639" s="8">
        <f t="shared" ca="1" si="476"/>
        <v>-3.82546715924894</v>
      </c>
      <c r="C7639" s="8">
        <f t="shared" ca="1" si="477"/>
        <v>2.34906568150212</v>
      </c>
      <c r="D7639" s="8">
        <f t="shared" ca="1" si="478"/>
        <v>-1.1538277855347905</v>
      </c>
      <c r="E7639" s="8">
        <f t="shared" ca="1" si="479"/>
        <v>1.1952378959673295</v>
      </c>
    </row>
    <row r="7640" spans="1:5" x14ac:dyDescent="0.25">
      <c r="A7640" s="2">
        <v>7639</v>
      </c>
      <c r="B7640" s="8">
        <f t="shared" ca="1" si="476"/>
        <v>0.8808540624556338</v>
      </c>
      <c r="C7640" s="8">
        <f t="shared" ca="1" si="477"/>
        <v>11.761708124911268</v>
      </c>
      <c r="D7640" s="8">
        <f t="shared" ca="1" si="478"/>
        <v>0.75871955468877161</v>
      </c>
      <c r="E7640" s="8">
        <f t="shared" ca="1" si="479"/>
        <v>12.52042767960004</v>
      </c>
    </row>
    <row r="7641" spans="1:5" x14ac:dyDescent="0.25">
      <c r="A7641" s="2">
        <v>7640</v>
      </c>
      <c r="B7641" s="8">
        <f t="shared" ca="1" si="476"/>
        <v>10.941821816774294</v>
      </c>
      <c r="C7641" s="8">
        <f t="shared" ca="1" si="477"/>
        <v>31.883643633548587</v>
      </c>
      <c r="D7641" s="8">
        <f t="shared" ca="1" si="478"/>
        <v>-0.56910115714699516</v>
      </c>
      <c r="E7641" s="8">
        <f t="shared" ca="1" si="479"/>
        <v>31.314542476401591</v>
      </c>
    </row>
    <row r="7642" spans="1:5" x14ac:dyDescent="0.25">
      <c r="A7642" s="2">
        <v>7641</v>
      </c>
      <c r="B7642" s="8">
        <f t="shared" ca="1" si="476"/>
        <v>2.3300382671363944</v>
      </c>
      <c r="C7642" s="8">
        <f t="shared" ca="1" si="477"/>
        <v>14.66007653427279</v>
      </c>
      <c r="D7642" s="8">
        <f t="shared" ca="1" si="478"/>
        <v>-7.1587683077054612E-2</v>
      </c>
      <c r="E7642" s="8">
        <f t="shared" ca="1" si="479"/>
        <v>14.588488851195734</v>
      </c>
    </row>
    <row r="7643" spans="1:5" x14ac:dyDescent="0.25">
      <c r="A7643" s="2">
        <v>7642</v>
      </c>
      <c r="B7643" s="8">
        <f t="shared" ca="1" si="476"/>
        <v>4.3856893642413173</v>
      </c>
      <c r="C7643" s="8">
        <f t="shared" ca="1" si="477"/>
        <v>18.771378728482635</v>
      </c>
      <c r="D7643" s="8">
        <f t="shared" ca="1" si="478"/>
        <v>-0.26881616092872163</v>
      </c>
      <c r="E7643" s="8">
        <f t="shared" ca="1" si="479"/>
        <v>18.502562567553912</v>
      </c>
    </row>
    <row r="7644" spans="1:5" x14ac:dyDescent="0.25">
      <c r="A7644" s="2">
        <v>7643</v>
      </c>
      <c r="B7644" s="8">
        <f t="shared" ca="1" si="476"/>
        <v>6.6939296103908283</v>
      </c>
      <c r="C7644" s="8">
        <f t="shared" ca="1" si="477"/>
        <v>23.387859220781657</v>
      </c>
      <c r="D7644" s="8">
        <f t="shared" ca="1" si="478"/>
        <v>-0.35274817930650049</v>
      </c>
      <c r="E7644" s="8">
        <f t="shared" ca="1" si="479"/>
        <v>23.035111041475155</v>
      </c>
    </row>
    <row r="7645" spans="1:5" x14ac:dyDescent="0.25">
      <c r="A7645" s="2">
        <v>7644</v>
      </c>
      <c r="B7645" s="8">
        <f t="shared" ca="1" si="476"/>
        <v>-1.9712125631912292</v>
      </c>
      <c r="C7645" s="8">
        <f t="shared" ca="1" si="477"/>
        <v>6.0575748736175417</v>
      </c>
      <c r="D7645" s="8">
        <f t="shared" ca="1" si="478"/>
        <v>-0.74899283271835582</v>
      </c>
      <c r="E7645" s="8">
        <f t="shared" ca="1" si="479"/>
        <v>5.3085820408991857</v>
      </c>
    </row>
    <row r="7646" spans="1:5" x14ac:dyDescent="0.25">
      <c r="A7646" s="2">
        <v>7645</v>
      </c>
      <c r="B7646" s="8">
        <f t="shared" ca="1" si="476"/>
        <v>-3.2684999092074629</v>
      </c>
      <c r="C7646" s="8">
        <f t="shared" ca="1" si="477"/>
        <v>3.4630001815850742</v>
      </c>
      <c r="D7646" s="8">
        <f t="shared" ca="1" si="478"/>
        <v>-0.59619725311556981</v>
      </c>
      <c r="E7646" s="8">
        <f t="shared" ca="1" si="479"/>
        <v>2.8668029284695042</v>
      </c>
    </row>
    <row r="7647" spans="1:5" x14ac:dyDescent="0.25">
      <c r="A7647" s="2">
        <v>7646</v>
      </c>
      <c r="B7647" s="8">
        <f t="shared" ca="1" si="476"/>
        <v>-0.97634624128225722</v>
      </c>
      <c r="C7647" s="8">
        <f t="shared" ca="1" si="477"/>
        <v>8.0473075174354847</v>
      </c>
      <c r="D7647" s="8">
        <f t="shared" ca="1" si="478"/>
        <v>-0.78716127294374316</v>
      </c>
      <c r="E7647" s="8">
        <f t="shared" ca="1" si="479"/>
        <v>7.2601462444917413</v>
      </c>
    </row>
    <row r="7648" spans="1:5" x14ac:dyDescent="0.25">
      <c r="A7648" s="2">
        <v>7647</v>
      </c>
      <c r="B7648" s="8">
        <f t="shared" ca="1" si="476"/>
        <v>-4.4573364045337174</v>
      </c>
      <c r="C7648" s="8">
        <f t="shared" ca="1" si="477"/>
        <v>1.0853271909325652</v>
      </c>
      <c r="D7648" s="8">
        <f t="shared" ca="1" si="478"/>
        <v>-0.84540253345269278</v>
      </c>
      <c r="E7648" s="8">
        <f t="shared" ca="1" si="479"/>
        <v>0.23992465747987246</v>
      </c>
    </row>
    <row r="7649" spans="1:5" x14ac:dyDescent="0.25">
      <c r="A7649" s="2">
        <v>7648</v>
      </c>
      <c r="B7649" s="8">
        <f t="shared" ca="1" si="476"/>
        <v>-3.8190525981154928</v>
      </c>
      <c r="C7649" s="8">
        <f t="shared" ca="1" si="477"/>
        <v>2.3618948037690144</v>
      </c>
      <c r="D7649" s="8">
        <f t="shared" ca="1" si="478"/>
        <v>-4.318470297068791E-2</v>
      </c>
      <c r="E7649" s="8">
        <f t="shared" ca="1" si="479"/>
        <v>2.3187101007983264</v>
      </c>
    </row>
    <row r="7650" spans="1:5" x14ac:dyDescent="0.25">
      <c r="A7650" s="2">
        <v>7649</v>
      </c>
      <c r="B7650" s="8">
        <f t="shared" ca="1" si="476"/>
        <v>7.4122062882025599</v>
      </c>
      <c r="C7650" s="8">
        <f t="shared" ca="1" si="477"/>
        <v>24.82441257640512</v>
      </c>
      <c r="D7650" s="8">
        <f t="shared" ca="1" si="478"/>
        <v>1.5198958496893074</v>
      </c>
      <c r="E7650" s="8">
        <f t="shared" ca="1" si="479"/>
        <v>26.344308426094429</v>
      </c>
    </row>
    <row r="7651" spans="1:5" x14ac:dyDescent="0.25">
      <c r="A7651" s="2">
        <v>7650</v>
      </c>
      <c r="B7651" s="8">
        <f t="shared" ca="1" si="476"/>
        <v>-12.927869392529349</v>
      </c>
      <c r="C7651" s="8">
        <f t="shared" ca="1" si="477"/>
        <v>-15.855738785058698</v>
      </c>
      <c r="D7651" s="8">
        <f t="shared" ca="1" si="478"/>
        <v>-0.57083789415865516</v>
      </c>
      <c r="E7651" s="8">
        <f t="shared" ca="1" si="479"/>
        <v>-16.426576679217352</v>
      </c>
    </row>
    <row r="7652" spans="1:5" x14ac:dyDescent="0.25">
      <c r="A7652" s="2">
        <v>7651</v>
      </c>
      <c r="B7652" s="8">
        <f t="shared" ca="1" si="476"/>
        <v>-5.987256996420327</v>
      </c>
      <c r="C7652" s="8">
        <f t="shared" ca="1" si="477"/>
        <v>-1.9745139928406541</v>
      </c>
      <c r="D7652" s="8">
        <f t="shared" ca="1" si="478"/>
        <v>-0.57387637575766204</v>
      </c>
      <c r="E7652" s="8">
        <f t="shared" ca="1" si="479"/>
        <v>-2.5483903685983162</v>
      </c>
    </row>
    <row r="7653" spans="1:5" x14ac:dyDescent="0.25">
      <c r="A7653" s="2">
        <v>7652</v>
      </c>
      <c r="B7653" s="8">
        <f t="shared" ca="1" si="476"/>
        <v>-1.5717409642819291</v>
      </c>
      <c r="C7653" s="8">
        <f t="shared" ca="1" si="477"/>
        <v>6.8565180714361418</v>
      </c>
      <c r="D7653" s="8">
        <f t="shared" ca="1" si="478"/>
        <v>0.26696772552763398</v>
      </c>
      <c r="E7653" s="8">
        <f t="shared" ca="1" si="479"/>
        <v>7.1234857969637755</v>
      </c>
    </row>
    <row r="7654" spans="1:5" x14ac:dyDescent="0.25">
      <c r="A7654" s="2">
        <v>7653</v>
      </c>
      <c r="B7654" s="8">
        <f t="shared" ca="1" si="476"/>
        <v>-3.3940294790232746</v>
      </c>
      <c r="C7654" s="8">
        <f t="shared" ca="1" si="477"/>
        <v>3.2119410419534509</v>
      </c>
      <c r="D7654" s="8">
        <f t="shared" ca="1" si="478"/>
        <v>-1.0768461345925013</v>
      </c>
      <c r="E7654" s="8">
        <f t="shared" ca="1" si="479"/>
        <v>2.1350949073609495</v>
      </c>
    </row>
    <row r="7655" spans="1:5" x14ac:dyDescent="0.25">
      <c r="A7655" s="2">
        <v>7654</v>
      </c>
      <c r="B7655" s="8">
        <f t="shared" ca="1" si="476"/>
        <v>8.1079440643885707</v>
      </c>
      <c r="C7655" s="8">
        <f t="shared" ca="1" si="477"/>
        <v>26.215888128777141</v>
      </c>
      <c r="D7655" s="8">
        <f t="shared" ca="1" si="478"/>
        <v>1.3256110599158022</v>
      </c>
      <c r="E7655" s="8">
        <f t="shared" ca="1" si="479"/>
        <v>27.541499188692942</v>
      </c>
    </row>
    <row r="7656" spans="1:5" x14ac:dyDescent="0.25">
      <c r="A7656" s="2">
        <v>7655</v>
      </c>
      <c r="B7656" s="8">
        <f t="shared" ca="1" si="476"/>
        <v>6.2047432316954172</v>
      </c>
      <c r="C7656" s="8">
        <f t="shared" ca="1" si="477"/>
        <v>22.409486463390834</v>
      </c>
      <c r="D7656" s="8">
        <f t="shared" ca="1" si="478"/>
        <v>-0.53306916435889107</v>
      </c>
      <c r="E7656" s="8">
        <f t="shared" ca="1" si="479"/>
        <v>21.876417299031942</v>
      </c>
    </row>
    <row r="7657" spans="1:5" x14ac:dyDescent="0.25">
      <c r="A7657" s="2">
        <v>7656</v>
      </c>
      <c r="B7657" s="8">
        <f t="shared" ca="1" si="476"/>
        <v>0.17898710496187553</v>
      </c>
      <c r="C7657" s="8">
        <f t="shared" ca="1" si="477"/>
        <v>10.357974209923752</v>
      </c>
      <c r="D7657" s="8">
        <f t="shared" ca="1" si="478"/>
        <v>-1.4811907110812779</v>
      </c>
      <c r="E7657" s="8">
        <f t="shared" ca="1" si="479"/>
        <v>8.8767834988424745</v>
      </c>
    </row>
    <row r="7658" spans="1:5" x14ac:dyDescent="0.25">
      <c r="A7658" s="2">
        <v>7657</v>
      </c>
      <c r="B7658" s="8">
        <f t="shared" ca="1" si="476"/>
        <v>-2.1912118206254902</v>
      </c>
      <c r="C7658" s="8">
        <f t="shared" ca="1" si="477"/>
        <v>5.6175763587490195</v>
      </c>
      <c r="D7658" s="8">
        <f t="shared" ca="1" si="478"/>
        <v>0.67206385520215817</v>
      </c>
      <c r="E7658" s="8">
        <f t="shared" ca="1" si="479"/>
        <v>6.289640213951178</v>
      </c>
    </row>
    <row r="7659" spans="1:5" x14ac:dyDescent="0.25">
      <c r="A7659" s="2">
        <v>7658</v>
      </c>
      <c r="B7659" s="8">
        <f t="shared" ca="1" si="476"/>
        <v>-2.3697526858626543</v>
      </c>
      <c r="C7659" s="8">
        <f t="shared" ca="1" si="477"/>
        <v>5.2604946282746914</v>
      </c>
      <c r="D7659" s="8">
        <f t="shared" ca="1" si="478"/>
        <v>8.1107620406951325E-2</v>
      </c>
      <c r="E7659" s="8">
        <f t="shared" ca="1" si="479"/>
        <v>5.3416022486816424</v>
      </c>
    </row>
    <row r="7660" spans="1:5" x14ac:dyDescent="0.25">
      <c r="A7660" s="2">
        <v>7659</v>
      </c>
      <c r="B7660" s="8">
        <f t="shared" ca="1" si="476"/>
        <v>4.0615158118199421E-2</v>
      </c>
      <c r="C7660" s="8">
        <f t="shared" ca="1" si="477"/>
        <v>10.081230316236399</v>
      </c>
      <c r="D7660" s="8">
        <f t="shared" ca="1" si="478"/>
        <v>-0.2871623738845685</v>
      </c>
      <c r="E7660" s="8">
        <f t="shared" ca="1" si="479"/>
        <v>9.7940679423518304</v>
      </c>
    </row>
    <row r="7661" spans="1:5" x14ac:dyDescent="0.25">
      <c r="A7661" s="2">
        <v>7660</v>
      </c>
      <c r="B7661" s="8">
        <f t="shared" ca="1" si="476"/>
        <v>-10.932347295810544</v>
      </c>
      <c r="C7661" s="8">
        <f t="shared" ca="1" si="477"/>
        <v>-11.864694591621088</v>
      </c>
      <c r="D7661" s="8">
        <f t="shared" ca="1" si="478"/>
        <v>-0.66451730590739322</v>
      </c>
      <c r="E7661" s="8">
        <f t="shared" ca="1" si="479"/>
        <v>-12.529211897528482</v>
      </c>
    </row>
    <row r="7662" spans="1:5" x14ac:dyDescent="0.25">
      <c r="A7662" s="2">
        <v>7661</v>
      </c>
      <c r="B7662" s="8">
        <f t="shared" ca="1" si="476"/>
        <v>5.8902706068906872</v>
      </c>
      <c r="C7662" s="8">
        <f t="shared" ca="1" si="477"/>
        <v>21.780541213781376</v>
      </c>
      <c r="D7662" s="8">
        <f t="shared" ca="1" si="478"/>
        <v>0.72142896863429262</v>
      </c>
      <c r="E7662" s="8">
        <f t="shared" ca="1" si="479"/>
        <v>22.501970182415668</v>
      </c>
    </row>
    <row r="7663" spans="1:5" x14ac:dyDescent="0.25">
      <c r="A7663" s="2">
        <v>7662</v>
      </c>
      <c r="B7663" s="8">
        <f t="shared" ca="1" si="476"/>
        <v>2.5823508056702771</v>
      </c>
      <c r="C7663" s="8">
        <f t="shared" ca="1" si="477"/>
        <v>15.164701611340554</v>
      </c>
      <c r="D7663" s="8">
        <f t="shared" ca="1" si="478"/>
        <v>1.1706897273584416</v>
      </c>
      <c r="E7663" s="8">
        <f t="shared" ca="1" si="479"/>
        <v>16.335391338698997</v>
      </c>
    </row>
    <row r="7664" spans="1:5" x14ac:dyDescent="0.25">
      <c r="A7664" s="2">
        <v>7663</v>
      </c>
      <c r="B7664" s="8">
        <f t="shared" ca="1" si="476"/>
        <v>1.4873639605604976</v>
      </c>
      <c r="C7664" s="8">
        <f t="shared" ca="1" si="477"/>
        <v>12.974727921120994</v>
      </c>
      <c r="D7664" s="8">
        <f t="shared" ca="1" si="478"/>
        <v>-0.10553487080123101</v>
      </c>
      <c r="E7664" s="8">
        <f t="shared" ca="1" si="479"/>
        <v>12.869193050319764</v>
      </c>
    </row>
    <row r="7665" spans="1:5" x14ac:dyDescent="0.25">
      <c r="A7665" s="2">
        <v>7664</v>
      </c>
      <c r="B7665" s="8">
        <f t="shared" ca="1" si="476"/>
        <v>5.11100732502935</v>
      </c>
      <c r="C7665" s="8">
        <f t="shared" ca="1" si="477"/>
        <v>20.2220146500587</v>
      </c>
      <c r="D7665" s="8">
        <f t="shared" ca="1" si="478"/>
        <v>-0.81806625028398816</v>
      </c>
      <c r="E7665" s="8">
        <f t="shared" ca="1" si="479"/>
        <v>19.403948399774713</v>
      </c>
    </row>
    <row r="7666" spans="1:5" x14ac:dyDescent="0.25">
      <c r="A7666" s="2">
        <v>7665</v>
      </c>
      <c r="B7666" s="8">
        <f t="shared" ca="1" si="476"/>
        <v>3.0721926003003643</v>
      </c>
      <c r="C7666" s="8">
        <f t="shared" ca="1" si="477"/>
        <v>16.14438520060073</v>
      </c>
      <c r="D7666" s="8">
        <f t="shared" ca="1" si="478"/>
        <v>-0.37666528358300078</v>
      </c>
      <c r="E7666" s="8">
        <f t="shared" ca="1" si="479"/>
        <v>15.767719917017729</v>
      </c>
    </row>
    <row r="7667" spans="1:5" x14ac:dyDescent="0.25">
      <c r="A7667" s="2">
        <v>7666</v>
      </c>
      <c r="B7667" s="8">
        <f t="shared" ca="1" si="476"/>
        <v>-1.3316828812091024</v>
      </c>
      <c r="C7667" s="8">
        <f t="shared" ca="1" si="477"/>
        <v>7.3366342375817952</v>
      </c>
      <c r="D7667" s="8">
        <f t="shared" ca="1" si="478"/>
        <v>0.2829656687758616</v>
      </c>
      <c r="E7667" s="8">
        <f t="shared" ca="1" si="479"/>
        <v>7.6195999063576565</v>
      </c>
    </row>
    <row r="7668" spans="1:5" x14ac:dyDescent="0.25">
      <c r="A7668" s="2">
        <v>7667</v>
      </c>
      <c r="B7668" s="8">
        <f t="shared" ca="1" si="476"/>
        <v>2.4566425442248967</v>
      </c>
      <c r="C7668" s="8">
        <f t="shared" ca="1" si="477"/>
        <v>14.913285088449793</v>
      </c>
      <c r="D7668" s="8">
        <f t="shared" ca="1" si="478"/>
        <v>-0.79158626985860603</v>
      </c>
      <c r="E7668" s="8">
        <f t="shared" ca="1" si="479"/>
        <v>14.121698818591188</v>
      </c>
    </row>
    <row r="7669" spans="1:5" x14ac:dyDescent="0.25">
      <c r="A7669" s="2">
        <v>7668</v>
      </c>
      <c r="B7669" s="8">
        <f t="shared" ca="1" si="476"/>
        <v>4.9714864116632285</v>
      </c>
      <c r="C7669" s="8">
        <f t="shared" ca="1" si="477"/>
        <v>19.942972823326457</v>
      </c>
      <c r="D7669" s="8">
        <f t="shared" ca="1" si="478"/>
        <v>0.47107285280397332</v>
      </c>
      <c r="E7669" s="8">
        <f t="shared" ca="1" si="479"/>
        <v>20.414045676130431</v>
      </c>
    </row>
    <row r="7670" spans="1:5" x14ac:dyDescent="0.25">
      <c r="A7670" s="2">
        <v>7669</v>
      </c>
      <c r="B7670" s="8">
        <f t="shared" ca="1" si="476"/>
        <v>3.2927548029285223</v>
      </c>
      <c r="C7670" s="8">
        <f t="shared" ca="1" si="477"/>
        <v>16.585509605857045</v>
      </c>
      <c r="D7670" s="8">
        <f t="shared" ca="1" si="478"/>
        <v>0.60545317812874155</v>
      </c>
      <c r="E7670" s="8">
        <f t="shared" ca="1" si="479"/>
        <v>17.190962783985785</v>
      </c>
    </row>
    <row r="7671" spans="1:5" x14ac:dyDescent="0.25">
      <c r="A7671" s="2">
        <v>7670</v>
      </c>
      <c r="B7671" s="8">
        <f t="shared" ca="1" si="476"/>
        <v>5.8654072309257401</v>
      </c>
      <c r="C7671" s="8">
        <f t="shared" ca="1" si="477"/>
        <v>21.73081446185148</v>
      </c>
      <c r="D7671" s="8">
        <f t="shared" ca="1" si="478"/>
        <v>7.2819164519942817E-3</v>
      </c>
      <c r="E7671" s="8">
        <f t="shared" ca="1" si="479"/>
        <v>21.738096378303474</v>
      </c>
    </row>
    <row r="7672" spans="1:5" x14ac:dyDescent="0.25">
      <c r="A7672" s="2">
        <v>7671</v>
      </c>
      <c r="B7672" s="8">
        <f t="shared" ca="1" si="476"/>
        <v>-1.33933891114</v>
      </c>
      <c r="C7672" s="8">
        <f t="shared" ca="1" si="477"/>
        <v>7.3213221777199999</v>
      </c>
      <c r="D7672" s="8">
        <f t="shared" ca="1" si="478"/>
        <v>-0.91618401259272686</v>
      </c>
      <c r="E7672" s="8">
        <f t="shared" ca="1" si="479"/>
        <v>6.4051381651272727</v>
      </c>
    </row>
    <row r="7673" spans="1:5" x14ac:dyDescent="0.25">
      <c r="A7673" s="2">
        <v>7672</v>
      </c>
      <c r="B7673" s="8">
        <f t="shared" ca="1" si="476"/>
        <v>0.49253473096101075</v>
      </c>
      <c r="C7673" s="8">
        <f t="shared" ca="1" si="477"/>
        <v>10.985069461922022</v>
      </c>
      <c r="D7673" s="8">
        <f t="shared" ca="1" si="478"/>
        <v>1.0071520114663826</v>
      </c>
      <c r="E7673" s="8">
        <f t="shared" ca="1" si="479"/>
        <v>11.992221473388405</v>
      </c>
    </row>
    <row r="7674" spans="1:5" x14ac:dyDescent="0.25">
      <c r="A7674" s="2">
        <v>7673</v>
      </c>
      <c r="B7674" s="8">
        <f t="shared" ca="1" si="476"/>
        <v>0.34138743168682384</v>
      </c>
      <c r="C7674" s="8">
        <f t="shared" ca="1" si="477"/>
        <v>10.682774863373648</v>
      </c>
      <c r="D7674" s="8">
        <f t="shared" ca="1" si="478"/>
        <v>-3.5226370614326728E-2</v>
      </c>
      <c r="E7674" s="8">
        <f t="shared" ca="1" si="479"/>
        <v>10.647548492759322</v>
      </c>
    </row>
    <row r="7675" spans="1:5" x14ac:dyDescent="0.25">
      <c r="A7675" s="2">
        <v>7674</v>
      </c>
      <c r="B7675" s="8">
        <f t="shared" ca="1" si="476"/>
        <v>-1.8693351730081642</v>
      </c>
      <c r="C7675" s="8">
        <f t="shared" ca="1" si="477"/>
        <v>6.2613296539836716</v>
      </c>
      <c r="D7675" s="8">
        <f t="shared" ca="1" si="478"/>
        <v>-1.1750741745967385E-2</v>
      </c>
      <c r="E7675" s="8">
        <f t="shared" ca="1" si="479"/>
        <v>6.2495789122377046</v>
      </c>
    </row>
    <row r="7676" spans="1:5" x14ac:dyDescent="0.25">
      <c r="A7676" s="2">
        <v>7675</v>
      </c>
      <c r="B7676" s="8">
        <f t="shared" ca="1" si="476"/>
        <v>-3.4854091040316959</v>
      </c>
      <c r="C7676" s="8">
        <f t="shared" ca="1" si="477"/>
        <v>3.0291817919366082</v>
      </c>
      <c r="D7676" s="8">
        <f t="shared" ca="1" si="478"/>
        <v>-0.66437160016121144</v>
      </c>
      <c r="E7676" s="8">
        <f t="shared" ca="1" si="479"/>
        <v>2.3648101917753968</v>
      </c>
    </row>
    <row r="7677" spans="1:5" x14ac:dyDescent="0.25">
      <c r="A7677" s="2">
        <v>7676</v>
      </c>
      <c r="B7677" s="8">
        <f t="shared" ca="1" si="476"/>
        <v>-3.6496035322744507</v>
      </c>
      <c r="C7677" s="8">
        <f t="shared" ca="1" si="477"/>
        <v>2.7007929354510987</v>
      </c>
      <c r="D7677" s="8">
        <f t="shared" ca="1" si="478"/>
        <v>-0.90880640076207475</v>
      </c>
      <c r="E7677" s="8">
        <f t="shared" ca="1" si="479"/>
        <v>1.7919865346890238</v>
      </c>
    </row>
    <row r="7678" spans="1:5" x14ac:dyDescent="0.25">
      <c r="A7678" s="2">
        <v>7677</v>
      </c>
      <c r="B7678" s="8">
        <f t="shared" ca="1" si="476"/>
        <v>3.8029309688198465</v>
      </c>
      <c r="C7678" s="8">
        <f t="shared" ca="1" si="477"/>
        <v>17.605861937639695</v>
      </c>
      <c r="D7678" s="8">
        <f t="shared" ca="1" si="478"/>
        <v>-0.12711973409378752</v>
      </c>
      <c r="E7678" s="8">
        <f t="shared" ca="1" si="479"/>
        <v>17.478742203545906</v>
      </c>
    </row>
    <row r="7679" spans="1:5" x14ac:dyDescent="0.25">
      <c r="A7679" s="2">
        <v>7678</v>
      </c>
      <c r="B7679" s="8">
        <f t="shared" ca="1" si="476"/>
        <v>-3.8021539036543741</v>
      </c>
      <c r="C7679" s="8">
        <f t="shared" ca="1" si="477"/>
        <v>2.3956921926912518</v>
      </c>
      <c r="D7679" s="8">
        <f t="shared" ca="1" si="478"/>
        <v>-1.0206807408702381</v>
      </c>
      <c r="E7679" s="8">
        <f t="shared" ca="1" si="479"/>
        <v>1.3750114518210137</v>
      </c>
    </row>
    <row r="7680" spans="1:5" x14ac:dyDescent="0.25">
      <c r="A7680" s="2">
        <v>7679</v>
      </c>
      <c r="B7680" s="8">
        <f t="shared" ca="1" si="476"/>
        <v>-7.9072398685609464</v>
      </c>
      <c r="C7680" s="8">
        <f t="shared" ca="1" si="477"/>
        <v>-5.8144797371218928</v>
      </c>
      <c r="D7680" s="8">
        <f t="shared" ca="1" si="478"/>
        <v>-0.63870024612959619</v>
      </c>
      <c r="E7680" s="8">
        <f t="shared" ca="1" si="479"/>
        <v>-6.4531799832514887</v>
      </c>
    </row>
    <row r="7681" spans="1:5" x14ac:dyDescent="0.25">
      <c r="A7681" s="2">
        <v>7680</v>
      </c>
      <c r="B7681" s="8">
        <f t="shared" ca="1" si="476"/>
        <v>-1.7212021856028596</v>
      </c>
      <c r="C7681" s="8">
        <f t="shared" ca="1" si="477"/>
        <v>6.5575956287942807</v>
      </c>
      <c r="D7681" s="8">
        <f t="shared" ca="1" si="478"/>
        <v>-1.2072461341048992</v>
      </c>
      <c r="E7681" s="8">
        <f t="shared" ca="1" si="479"/>
        <v>5.3503494946893815</v>
      </c>
    </row>
    <row r="7682" spans="1:5" x14ac:dyDescent="0.25">
      <c r="A7682" s="2">
        <v>7681</v>
      </c>
      <c r="B7682" s="8">
        <f t="shared" ref="B7682:B7745" ca="1" si="480">NORMINV(RAND(),$H$2,$H$3)</f>
        <v>-5.6571663594493549</v>
      </c>
      <c r="C7682" s="8">
        <f t="shared" ref="C7682:C7745" ca="1" si="481">$H$6+$H$7*B7682</f>
        <v>-1.3143327188987097</v>
      </c>
      <c r="D7682" s="8">
        <f t="shared" ca="1" si="478"/>
        <v>1.4085702888767291</v>
      </c>
      <c r="E7682" s="8">
        <f t="shared" ca="1" si="479"/>
        <v>9.4237569978019353E-2</v>
      </c>
    </row>
    <row r="7683" spans="1:5" x14ac:dyDescent="0.25">
      <c r="A7683" s="2">
        <v>7682</v>
      </c>
      <c r="B7683" s="8">
        <f t="shared" ca="1" si="480"/>
        <v>2.6942591249470285</v>
      </c>
      <c r="C7683" s="8">
        <f t="shared" ca="1" si="481"/>
        <v>15.388518249894057</v>
      </c>
      <c r="D7683" s="8">
        <f t="shared" ref="D7683:D7746" ca="1" si="482">NORMINV(RAND(),0,1)</f>
        <v>-1.1302731995438375</v>
      </c>
      <c r="E7683" s="8">
        <f t="shared" ref="E7683:E7746" ca="1" si="483">$H$6+$H$7*B7683+D7683</f>
        <v>14.258245050350219</v>
      </c>
    </row>
    <row r="7684" spans="1:5" x14ac:dyDescent="0.25">
      <c r="A7684" s="2">
        <v>7683</v>
      </c>
      <c r="B7684" s="8">
        <f t="shared" ca="1" si="480"/>
        <v>-2.1212823618443433</v>
      </c>
      <c r="C7684" s="8">
        <f t="shared" ca="1" si="481"/>
        <v>5.7574352763113135</v>
      </c>
      <c r="D7684" s="8">
        <f t="shared" ca="1" si="482"/>
        <v>1.9754159694187889</v>
      </c>
      <c r="E7684" s="8">
        <f t="shared" ca="1" si="483"/>
        <v>7.7328512457301022</v>
      </c>
    </row>
    <row r="7685" spans="1:5" x14ac:dyDescent="0.25">
      <c r="A7685" s="2">
        <v>7684</v>
      </c>
      <c r="B7685" s="8">
        <f t="shared" ca="1" si="480"/>
        <v>-0.46273983478086195</v>
      </c>
      <c r="C7685" s="8">
        <f t="shared" ca="1" si="481"/>
        <v>9.0745203304382756</v>
      </c>
      <c r="D7685" s="8">
        <f t="shared" ca="1" si="482"/>
        <v>5.4752701069029998E-2</v>
      </c>
      <c r="E7685" s="8">
        <f t="shared" ca="1" si="483"/>
        <v>9.1292730315073047</v>
      </c>
    </row>
    <row r="7686" spans="1:5" x14ac:dyDescent="0.25">
      <c r="A7686" s="2">
        <v>7685</v>
      </c>
      <c r="B7686" s="8">
        <f t="shared" ca="1" si="480"/>
        <v>-5.7113980979106763E-2</v>
      </c>
      <c r="C7686" s="8">
        <f t="shared" ca="1" si="481"/>
        <v>9.8857720380417859</v>
      </c>
      <c r="D7686" s="8">
        <f t="shared" ca="1" si="482"/>
        <v>1.019605286707963</v>
      </c>
      <c r="E7686" s="8">
        <f t="shared" ca="1" si="483"/>
        <v>10.905377324749749</v>
      </c>
    </row>
    <row r="7687" spans="1:5" x14ac:dyDescent="0.25">
      <c r="A7687" s="2">
        <v>7686</v>
      </c>
      <c r="B7687" s="8">
        <f t="shared" ca="1" si="480"/>
        <v>3.7787389703457386</v>
      </c>
      <c r="C7687" s="8">
        <f t="shared" ca="1" si="481"/>
        <v>17.557477940691477</v>
      </c>
      <c r="D7687" s="8">
        <f t="shared" ca="1" si="482"/>
        <v>0.1246937055467186</v>
      </c>
      <c r="E7687" s="8">
        <f t="shared" ca="1" si="483"/>
        <v>17.682171646238196</v>
      </c>
    </row>
    <row r="7688" spans="1:5" x14ac:dyDescent="0.25">
      <c r="A7688" s="2">
        <v>7687</v>
      </c>
      <c r="B7688" s="8">
        <f t="shared" ca="1" si="480"/>
        <v>-1.3433641784140682</v>
      </c>
      <c r="C7688" s="8">
        <f t="shared" ca="1" si="481"/>
        <v>7.3132716431718636</v>
      </c>
      <c r="D7688" s="8">
        <f t="shared" ca="1" si="482"/>
        <v>0.20191560122434479</v>
      </c>
      <c r="E7688" s="8">
        <f t="shared" ca="1" si="483"/>
        <v>7.5151872443962082</v>
      </c>
    </row>
    <row r="7689" spans="1:5" x14ac:dyDescent="0.25">
      <c r="A7689" s="2">
        <v>7688</v>
      </c>
      <c r="B7689" s="8">
        <f t="shared" ca="1" si="480"/>
        <v>5.7948777539013543</v>
      </c>
      <c r="C7689" s="8">
        <f t="shared" ca="1" si="481"/>
        <v>21.589755507802707</v>
      </c>
      <c r="D7689" s="8">
        <f t="shared" ca="1" si="482"/>
        <v>-1.281687499270034</v>
      </c>
      <c r="E7689" s="8">
        <f t="shared" ca="1" si="483"/>
        <v>20.308068008532672</v>
      </c>
    </row>
    <row r="7690" spans="1:5" x14ac:dyDescent="0.25">
      <c r="A7690" s="2">
        <v>7689</v>
      </c>
      <c r="B7690" s="8">
        <f t="shared" ca="1" si="480"/>
        <v>-0.45789936859144353</v>
      </c>
      <c r="C7690" s="8">
        <f t="shared" ca="1" si="481"/>
        <v>9.0842012628171123</v>
      </c>
      <c r="D7690" s="8">
        <f t="shared" ca="1" si="482"/>
        <v>-0.11734964653481839</v>
      </c>
      <c r="E7690" s="8">
        <f t="shared" ca="1" si="483"/>
        <v>8.9668516162822947</v>
      </c>
    </row>
    <row r="7691" spans="1:5" x14ac:dyDescent="0.25">
      <c r="A7691" s="2">
        <v>7690</v>
      </c>
      <c r="B7691" s="8">
        <f t="shared" ca="1" si="480"/>
        <v>8.214082381895162</v>
      </c>
      <c r="C7691" s="8">
        <f t="shared" ca="1" si="481"/>
        <v>26.428164763790324</v>
      </c>
      <c r="D7691" s="8">
        <f t="shared" ca="1" si="482"/>
        <v>-2.701320698943507</v>
      </c>
      <c r="E7691" s="8">
        <f t="shared" ca="1" si="483"/>
        <v>23.726844064846816</v>
      </c>
    </row>
    <row r="7692" spans="1:5" x14ac:dyDescent="0.25">
      <c r="A7692" s="2">
        <v>7691</v>
      </c>
      <c r="B7692" s="8">
        <f t="shared" ca="1" si="480"/>
        <v>-1.4201474795756066</v>
      </c>
      <c r="C7692" s="8">
        <f t="shared" ca="1" si="481"/>
        <v>7.1597050408487863</v>
      </c>
      <c r="D7692" s="8">
        <f t="shared" ca="1" si="482"/>
        <v>-0.20559133624317705</v>
      </c>
      <c r="E7692" s="8">
        <f t="shared" ca="1" si="483"/>
        <v>6.954113704605609</v>
      </c>
    </row>
    <row r="7693" spans="1:5" x14ac:dyDescent="0.25">
      <c r="A7693" s="2">
        <v>7692</v>
      </c>
      <c r="B7693" s="8">
        <f t="shared" ca="1" si="480"/>
        <v>-5.4606719813874891</v>
      </c>
      <c r="C7693" s="8">
        <f t="shared" ca="1" si="481"/>
        <v>-0.92134396277497821</v>
      </c>
      <c r="D7693" s="8">
        <f t="shared" ca="1" si="482"/>
        <v>-1.0851765226693755</v>
      </c>
      <c r="E7693" s="8">
        <f t="shared" ca="1" si="483"/>
        <v>-2.0065204854443537</v>
      </c>
    </row>
    <row r="7694" spans="1:5" x14ac:dyDescent="0.25">
      <c r="A7694" s="2">
        <v>7693</v>
      </c>
      <c r="B7694" s="8">
        <f t="shared" ca="1" si="480"/>
        <v>-3.4977533677317574</v>
      </c>
      <c r="C7694" s="8">
        <f t="shared" ca="1" si="481"/>
        <v>3.0044932645364852</v>
      </c>
      <c r="D7694" s="8">
        <f t="shared" ca="1" si="482"/>
        <v>1.0880145619962243</v>
      </c>
      <c r="E7694" s="8">
        <f t="shared" ca="1" si="483"/>
        <v>4.0925078265327093</v>
      </c>
    </row>
    <row r="7695" spans="1:5" x14ac:dyDescent="0.25">
      <c r="A7695" s="2">
        <v>7694</v>
      </c>
      <c r="B7695" s="8">
        <f t="shared" ca="1" si="480"/>
        <v>0.46091520403024144</v>
      </c>
      <c r="C7695" s="8">
        <f t="shared" ca="1" si="481"/>
        <v>10.921830408060483</v>
      </c>
      <c r="D7695" s="8">
        <f t="shared" ca="1" si="482"/>
        <v>0.85213568672881557</v>
      </c>
      <c r="E7695" s="8">
        <f t="shared" ca="1" si="483"/>
        <v>11.773966094789298</v>
      </c>
    </row>
    <row r="7696" spans="1:5" x14ac:dyDescent="0.25">
      <c r="A7696" s="2">
        <v>7695</v>
      </c>
      <c r="B7696" s="8">
        <f t="shared" ca="1" si="480"/>
        <v>0.93255606858902895</v>
      </c>
      <c r="C7696" s="8">
        <f t="shared" ca="1" si="481"/>
        <v>11.865112137178057</v>
      </c>
      <c r="D7696" s="8">
        <f t="shared" ca="1" si="482"/>
        <v>-0.33499545604532255</v>
      </c>
      <c r="E7696" s="8">
        <f t="shared" ca="1" si="483"/>
        <v>11.530116681132736</v>
      </c>
    </row>
    <row r="7697" spans="1:5" x14ac:dyDescent="0.25">
      <c r="A7697" s="2">
        <v>7696</v>
      </c>
      <c r="B7697" s="8">
        <f t="shared" ca="1" si="480"/>
        <v>5.5171381804957589</v>
      </c>
      <c r="C7697" s="8">
        <f t="shared" ca="1" si="481"/>
        <v>21.03427636099152</v>
      </c>
      <c r="D7697" s="8">
        <f t="shared" ca="1" si="482"/>
        <v>1.7235245415237816E-2</v>
      </c>
      <c r="E7697" s="8">
        <f t="shared" ca="1" si="483"/>
        <v>21.051511606406759</v>
      </c>
    </row>
    <row r="7698" spans="1:5" x14ac:dyDescent="0.25">
      <c r="A7698" s="2">
        <v>7697</v>
      </c>
      <c r="B7698" s="8">
        <f t="shared" ca="1" si="480"/>
        <v>1.12137548593008</v>
      </c>
      <c r="C7698" s="8">
        <f t="shared" ca="1" si="481"/>
        <v>12.242750971860159</v>
      </c>
      <c r="D7698" s="8">
        <f t="shared" ca="1" si="482"/>
        <v>5.8143707638663056E-2</v>
      </c>
      <c r="E7698" s="8">
        <f t="shared" ca="1" si="483"/>
        <v>12.300894679498823</v>
      </c>
    </row>
    <row r="7699" spans="1:5" x14ac:dyDescent="0.25">
      <c r="A7699" s="2">
        <v>7698</v>
      </c>
      <c r="B7699" s="8">
        <f t="shared" ca="1" si="480"/>
        <v>6.3480977359147097</v>
      </c>
      <c r="C7699" s="8">
        <f t="shared" ca="1" si="481"/>
        <v>22.696195471829419</v>
      </c>
      <c r="D7699" s="8">
        <f t="shared" ca="1" si="482"/>
        <v>0.20208044986958704</v>
      </c>
      <c r="E7699" s="8">
        <f t="shared" ca="1" si="483"/>
        <v>22.898275921699007</v>
      </c>
    </row>
    <row r="7700" spans="1:5" x14ac:dyDescent="0.25">
      <c r="A7700" s="2">
        <v>7699</v>
      </c>
      <c r="B7700" s="8">
        <f t="shared" ca="1" si="480"/>
        <v>-4.1545407368714296</v>
      </c>
      <c r="C7700" s="8">
        <f t="shared" ca="1" si="481"/>
        <v>1.6909185262571409</v>
      </c>
      <c r="D7700" s="8">
        <f t="shared" ca="1" si="482"/>
        <v>-0.55651403692126156</v>
      </c>
      <c r="E7700" s="8">
        <f t="shared" ca="1" si="483"/>
        <v>1.1344044893358793</v>
      </c>
    </row>
    <row r="7701" spans="1:5" x14ac:dyDescent="0.25">
      <c r="A7701" s="2">
        <v>7700</v>
      </c>
      <c r="B7701" s="8">
        <f t="shared" ca="1" si="480"/>
        <v>-2.2807178611454249</v>
      </c>
      <c r="C7701" s="8">
        <f t="shared" ca="1" si="481"/>
        <v>5.4385642777091503</v>
      </c>
      <c r="D7701" s="8">
        <f t="shared" ca="1" si="482"/>
        <v>-1.172565095480754</v>
      </c>
      <c r="E7701" s="8">
        <f t="shared" ca="1" si="483"/>
        <v>4.2659991822283967</v>
      </c>
    </row>
    <row r="7702" spans="1:5" x14ac:dyDescent="0.25">
      <c r="A7702" s="2">
        <v>7701</v>
      </c>
      <c r="B7702" s="8">
        <f t="shared" ca="1" si="480"/>
        <v>-4.4307482869580701E-2</v>
      </c>
      <c r="C7702" s="8">
        <f t="shared" ca="1" si="481"/>
        <v>9.9113850342608387</v>
      </c>
      <c r="D7702" s="8">
        <f t="shared" ca="1" si="482"/>
        <v>0.33867721489983937</v>
      </c>
      <c r="E7702" s="8">
        <f t="shared" ca="1" si="483"/>
        <v>10.250062249160678</v>
      </c>
    </row>
    <row r="7703" spans="1:5" x14ac:dyDescent="0.25">
      <c r="A7703" s="2">
        <v>7702</v>
      </c>
      <c r="B7703" s="8">
        <f t="shared" ca="1" si="480"/>
        <v>-0.20657132712056536</v>
      </c>
      <c r="C7703" s="8">
        <f t="shared" ca="1" si="481"/>
        <v>9.5868573457588688</v>
      </c>
      <c r="D7703" s="8">
        <f t="shared" ca="1" si="482"/>
        <v>-0.81398295133008125</v>
      </c>
      <c r="E7703" s="8">
        <f t="shared" ca="1" si="483"/>
        <v>8.7728743944287881</v>
      </c>
    </row>
    <row r="7704" spans="1:5" x14ac:dyDescent="0.25">
      <c r="A7704" s="2">
        <v>7703</v>
      </c>
      <c r="B7704" s="8">
        <f t="shared" ca="1" si="480"/>
        <v>0.90078574219004515</v>
      </c>
      <c r="C7704" s="8">
        <f t="shared" ca="1" si="481"/>
        <v>11.801571484380091</v>
      </c>
      <c r="D7704" s="8">
        <f t="shared" ca="1" si="482"/>
        <v>0.80781936084783335</v>
      </c>
      <c r="E7704" s="8">
        <f t="shared" ca="1" si="483"/>
        <v>12.609390845227924</v>
      </c>
    </row>
    <row r="7705" spans="1:5" x14ac:dyDescent="0.25">
      <c r="A7705" s="2">
        <v>7704</v>
      </c>
      <c r="B7705" s="8">
        <f t="shared" ca="1" si="480"/>
        <v>1.6796771056715598</v>
      </c>
      <c r="C7705" s="8">
        <f t="shared" ca="1" si="481"/>
        <v>13.359354211343121</v>
      </c>
      <c r="D7705" s="8">
        <f t="shared" ca="1" si="482"/>
        <v>0.11379541534945713</v>
      </c>
      <c r="E7705" s="8">
        <f t="shared" ca="1" si="483"/>
        <v>13.473149626692578</v>
      </c>
    </row>
    <row r="7706" spans="1:5" x14ac:dyDescent="0.25">
      <c r="A7706" s="2">
        <v>7705</v>
      </c>
      <c r="B7706" s="8">
        <f t="shared" ca="1" si="480"/>
        <v>8.7307063765065713</v>
      </c>
      <c r="C7706" s="8">
        <f t="shared" ca="1" si="481"/>
        <v>27.461412753013143</v>
      </c>
      <c r="D7706" s="8">
        <f t="shared" ca="1" si="482"/>
        <v>-1.4840216592393632E-2</v>
      </c>
      <c r="E7706" s="8">
        <f t="shared" ca="1" si="483"/>
        <v>27.446572536420749</v>
      </c>
    </row>
    <row r="7707" spans="1:5" x14ac:dyDescent="0.25">
      <c r="A7707" s="2">
        <v>7706</v>
      </c>
      <c r="B7707" s="8">
        <f t="shared" ca="1" si="480"/>
        <v>2.2226087841339819</v>
      </c>
      <c r="C7707" s="8">
        <f t="shared" ca="1" si="481"/>
        <v>14.445217568267964</v>
      </c>
      <c r="D7707" s="8">
        <f t="shared" ca="1" si="482"/>
        <v>-1.0057127958501115</v>
      </c>
      <c r="E7707" s="8">
        <f t="shared" ca="1" si="483"/>
        <v>13.439504772417852</v>
      </c>
    </row>
    <row r="7708" spans="1:5" x14ac:dyDescent="0.25">
      <c r="A7708" s="2">
        <v>7707</v>
      </c>
      <c r="B7708" s="8">
        <f t="shared" ca="1" si="480"/>
        <v>0.39209325197781719</v>
      </c>
      <c r="C7708" s="8">
        <f t="shared" ca="1" si="481"/>
        <v>10.784186503955635</v>
      </c>
      <c r="D7708" s="8">
        <f t="shared" ca="1" si="482"/>
        <v>1.4244882641895256</v>
      </c>
      <c r="E7708" s="8">
        <f t="shared" ca="1" si="483"/>
        <v>12.20867476814516</v>
      </c>
    </row>
    <row r="7709" spans="1:5" x14ac:dyDescent="0.25">
      <c r="A7709" s="2">
        <v>7708</v>
      </c>
      <c r="B7709" s="8">
        <f t="shared" ca="1" si="480"/>
        <v>1.7005224521309446</v>
      </c>
      <c r="C7709" s="8">
        <f t="shared" ca="1" si="481"/>
        <v>13.401044904261889</v>
      </c>
      <c r="D7709" s="8">
        <f t="shared" ca="1" si="482"/>
        <v>-0.82319615151523196</v>
      </c>
      <c r="E7709" s="8">
        <f t="shared" ca="1" si="483"/>
        <v>12.577848752746657</v>
      </c>
    </row>
    <row r="7710" spans="1:5" x14ac:dyDescent="0.25">
      <c r="A7710" s="2">
        <v>7709</v>
      </c>
      <c r="B7710" s="8">
        <f t="shared" ca="1" si="480"/>
        <v>-2.4140039177293158</v>
      </c>
      <c r="C7710" s="8">
        <f t="shared" ca="1" si="481"/>
        <v>5.1719921645413685</v>
      </c>
      <c r="D7710" s="8">
        <f t="shared" ca="1" si="482"/>
        <v>1.3743034262576173</v>
      </c>
      <c r="E7710" s="8">
        <f t="shared" ca="1" si="483"/>
        <v>6.5462955907989855</v>
      </c>
    </row>
    <row r="7711" spans="1:5" x14ac:dyDescent="0.25">
      <c r="A7711" s="2">
        <v>7710</v>
      </c>
      <c r="B7711" s="8">
        <f t="shared" ca="1" si="480"/>
        <v>7.3175066556458281</v>
      </c>
      <c r="C7711" s="8">
        <f t="shared" ca="1" si="481"/>
        <v>24.635013311291658</v>
      </c>
      <c r="D7711" s="8">
        <f t="shared" ca="1" si="482"/>
        <v>0.14290941850443267</v>
      </c>
      <c r="E7711" s="8">
        <f t="shared" ca="1" si="483"/>
        <v>24.777922729796092</v>
      </c>
    </row>
    <row r="7712" spans="1:5" x14ac:dyDescent="0.25">
      <c r="A7712" s="2">
        <v>7711</v>
      </c>
      <c r="B7712" s="8">
        <f t="shared" ca="1" si="480"/>
        <v>7.1067465886298278</v>
      </c>
      <c r="C7712" s="8">
        <f t="shared" ca="1" si="481"/>
        <v>24.213493177259657</v>
      </c>
      <c r="D7712" s="8">
        <f t="shared" ca="1" si="482"/>
        <v>-0.3040846199992509</v>
      </c>
      <c r="E7712" s="8">
        <f t="shared" ca="1" si="483"/>
        <v>23.909408557260406</v>
      </c>
    </row>
    <row r="7713" spans="1:5" x14ac:dyDescent="0.25">
      <c r="A7713" s="2">
        <v>7712</v>
      </c>
      <c r="B7713" s="8">
        <f t="shared" ca="1" si="480"/>
        <v>-4.8118759566413196</v>
      </c>
      <c r="C7713" s="8">
        <f t="shared" ca="1" si="481"/>
        <v>0.37624808671736076</v>
      </c>
      <c r="D7713" s="8">
        <f t="shared" ca="1" si="482"/>
        <v>0.26871612230632069</v>
      </c>
      <c r="E7713" s="8">
        <f t="shared" ca="1" si="483"/>
        <v>0.64496420902368146</v>
      </c>
    </row>
    <row r="7714" spans="1:5" x14ac:dyDescent="0.25">
      <c r="A7714" s="2">
        <v>7713</v>
      </c>
      <c r="B7714" s="8">
        <f t="shared" ca="1" si="480"/>
        <v>4.270360942845091</v>
      </c>
      <c r="C7714" s="8">
        <f t="shared" ca="1" si="481"/>
        <v>18.540721885690182</v>
      </c>
      <c r="D7714" s="8">
        <f t="shared" ca="1" si="482"/>
        <v>8.2565739846795508E-2</v>
      </c>
      <c r="E7714" s="8">
        <f t="shared" ca="1" si="483"/>
        <v>18.623287625536978</v>
      </c>
    </row>
    <row r="7715" spans="1:5" x14ac:dyDescent="0.25">
      <c r="A7715" s="2">
        <v>7714</v>
      </c>
      <c r="B7715" s="8">
        <f t="shared" ca="1" si="480"/>
        <v>-8.1195035545467498</v>
      </c>
      <c r="C7715" s="8">
        <f t="shared" ca="1" si="481"/>
        <v>-6.2390071090934995</v>
      </c>
      <c r="D7715" s="8">
        <f t="shared" ca="1" si="482"/>
        <v>-2.9133284981766194</v>
      </c>
      <c r="E7715" s="8">
        <f t="shared" ca="1" si="483"/>
        <v>-9.1523356072701194</v>
      </c>
    </row>
    <row r="7716" spans="1:5" x14ac:dyDescent="0.25">
      <c r="A7716" s="2">
        <v>7715</v>
      </c>
      <c r="B7716" s="8">
        <f t="shared" ca="1" si="480"/>
        <v>2.3716687685188682</v>
      </c>
      <c r="C7716" s="8">
        <f t="shared" ca="1" si="481"/>
        <v>14.743337537037736</v>
      </c>
      <c r="D7716" s="8">
        <f t="shared" ca="1" si="482"/>
        <v>0.50408581168123356</v>
      </c>
      <c r="E7716" s="8">
        <f t="shared" ca="1" si="483"/>
        <v>15.24742334871897</v>
      </c>
    </row>
    <row r="7717" spans="1:5" x14ac:dyDescent="0.25">
      <c r="A7717" s="2">
        <v>7716</v>
      </c>
      <c r="B7717" s="8">
        <f t="shared" ca="1" si="480"/>
        <v>4.1694001465397728</v>
      </c>
      <c r="C7717" s="8">
        <f t="shared" ca="1" si="481"/>
        <v>18.338800293079544</v>
      </c>
      <c r="D7717" s="8">
        <f t="shared" ca="1" si="482"/>
        <v>6.9468431327717212E-2</v>
      </c>
      <c r="E7717" s="8">
        <f t="shared" ca="1" si="483"/>
        <v>18.408268724407261</v>
      </c>
    </row>
    <row r="7718" spans="1:5" x14ac:dyDescent="0.25">
      <c r="A7718" s="2">
        <v>7717</v>
      </c>
      <c r="B7718" s="8">
        <f t="shared" ca="1" si="480"/>
        <v>-7.3220980115687082</v>
      </c>
      <c r="C7718" s="8">
        <f t="shared" ca="1" si="481"/>
        <v>-4.6441960231374164</v>
      </c>
      <c r="D7718" s="8">
        <f t="shared" ca="1" si="482"/>
        <v>1.5862877235494592</v>
      </c>
      <c r="E7718" s="8">
        <f t="shared" ca="1" si="483"/>
        <v>-3.0579082995879574</v>
      </c>
    </row>
    <row r="7719" spans="1:5" x14ac:dyDescent="0.25">
      <c r="A7719" s="2">
        <v>7718</v>
      </c>
      <c r="B7719" s="8">
        <f t="shared" ca="1" si="480"/>
        <v>4.7866404659977064</v>
      </c>
      <c r="C7719" s="8">
        <f t="shared" ca="1" si="481"/>
        <v>19.573280931995413</v>
      </c>
      <c r="D7719" s="8">
        <f t="shared" ca="1" si="482"/>
        <v>3.050060733687979</v>
      </c>
      <c r="E7719" s="8">
        <f t="shared" ca="1" si="483"/>
        <v>22.623341665683391</v>
      </c>
    </row>
    <row r="7720" spans="1:5" x14ac:dyDescent="0.25">
      <c r="A7720" s="2">
        <v>7719</v>
      </c>
      <c r="B7720" s="8">
        <f t="shared" ca="1" si="480"/>
        <v>0.44397423162992988</v>
      </c>
      <c r="C7720" s="8">
        <f t="shared" ca="1" si="481"/>
        <v>10.88794846325986</v>
      </c>
      <c r="D7720" s="8">
        <f t="shared" ca="1" si="482"/>
        <v>1.3651631657047143</v>
      </c>
      <c r="E7720" s="8">
        <f t="shared" ca="1" si="483"/>
        <v>12.253111628964575</v>
      </c>
    </row>
    <row r="7721" spans="1:5" x14ac:dyDescent="0.25">
      <c r="A7721" s="2">
        <v>7720</v>
      </c>
      <c r="B7721" s="8">
        <f t="shared" ca="1" si="480"/>
        <v>-3.1045631362103481</v>
      </c>
      <c r="C7721" s="8">
        <f t="shared" ca="1" si="481"/>
        <v>3.7908737275793039</v>
      </c>
      <c r="D7721" s="8">
        <f t="shared" ca="1" si="482"/>
        <v>-0.11395209695981116</v>
      </c>
      <c r="E7721" s="8">
        <f t="shared" ca="1" si="483"/>
        <v>3.6769216306194927</v>
      </c>
    </row>
    <row r="7722" spans="1:5" x14ac:dyDescent="0.25">
      <c r="A7722" s="2">
        <v>7721</v>
      </c>
      <c r="B7722" s="8">
        <f t="shared" ca="1" si="480"/>
        <v>10.390600232387939</v>
      </c>
      <c r="C7722" s="8">
        <f t="shared" ca="1" si="481"/>
        <v>30.781200464775878</v>
      </c>
      <c r="D7722" s="8">
        <f t="shared" ca="1" si="482"/>
        <v>0.26987504637444187</v>
      </c>
      <c r="E7722" s="8">
        <f t="shared" ca="1" si="483"/>
        <v>31.051075511150319</v>
      </c>
    </row>
    <row r="7723" spans="1:5" x14ac:dyDescent="0.25">
      <c r="A7723" s="2">
        <v>7722</v>
      </c>
      <c r="B7723" s="8">
        <f t="shared" ca="1" si="480"/>
        <v>-2.1754993766713686</v>
      </c>
      <c r="C7723" s="8">
        <f t="shared" ca="1" si="481"/>
        <v>5.6490012466572628</v>
      </c>
      <c r="D7723" s="8">
        <f t="shared" ca="1" si="482"/>
        <v>-0.4306722979067078</v>
      </c>
      <c r="E7723" s="8">
        <f t="shared" ca="1" si="483"/>
        <v>5.2183289487505551</v>
      </c>
    </row>
    <row r="7724" spans="1:5" x14ac:dyDescent="0.25">
      <c r="A7724" s="2">
        <v>7723</v>
      </c>
      <c r="B7724" s="8">
        <f t="shared" ca="1" si="480"/>
        <v>-1.8993001744913292</v>
      </c>
      <c r="C7724" s="8">
        <f t="shared" ca="1" si="481"/>
        <v>6.2013996510173417</v>
      </c>
      <c r="D7724" s="8">
        <f t="shared" ca="1" si="482"/>
        <v>-2.2513168072911971</v>
      </c>
      <c r="E7724" s="8">
        <f t="shared" ca="1" si="483"/>
        <v>3.9500828437261446</v>
      </c>
    </row>
    <row r="7725" spans="1:5" x14ac:dyDescent="0.25">
      <c r="A7725" s="2">
        <v>7724</v>
      </c>
      <c r="B7725" s="8">
        <f t="shared" ca="1" si="480"/>
        <v>1.5757863339566933</v>
      </c>
      <c r="C7725" s="8">
        <f t="shared" ca="1" si="481"/>
        <v>13.151572667913387</v>
      </c>
      <c r="D7725" s="8">
        <f t="shared" ca="1" si="482"/>
        <v>-1.2089684141490353</v>
      </c>
      <c r="E7725" s="8">
        <f t="shared" ca="1" si="483"/>
        <v>11.942604253764351</v>
      </c>
    </row>
    <row r="7726" spans="1:5" x14ac:dyDescent="0.25">
      <c r="A7726" s="2">
        <v>7725</v>
      </c>
      <c r="B7726" s="8">
        <f t="shared" ca="1" si="480"/>
        <v>2.6204624418494089</v>
      </c>
      <c r="C7726" s="8">
        <f t="shared" ca="1" si="481"/>
        <v>15.240924883698817</v>
      </c>
      <c r="D7726" s="8">
        <f t="shared" ca="1" si="482"/>
        <v>-0.92271259258524141</v>
      </c>
      <c r="E7726" s="8">
        <f t="shared" ca="1" si="483"/>
        <v>14.318212291113575</v>
      </c>
    </row>
    <row r="7727" spans="1:5" x14ac:dyDescent="0.25">
      <c r="A7727" s="2">
        <v>7726</v>
      </c>
      <c r="B7727" s="8">
        <f t="shared" ca="1" si="480"/>
        <v>-4.1800353962533379</v>
      </c>
      <c r="C7727" s="8">
        <f t="shared" ca="1" si="481"/>
        <v>1.6399292074933243</v>
      </c>
      <c r="D7727" s="8">
        <f t="shared" ca="1" si="482"/>
        <v>0.20616269432141274</v>
      </c>
      <c r="E7727" s="8">
        <f t="shared" ca="1" si="483"/>
        <v>1.846091901814737</v>
      </c>
    </row>
    <row r="7728" spans="1:5" x14ac:dyDescent="0.25">
      <c r="A7728" s="2">
        <v>7727</v>
      </c>
      <c r="B7728" s="8">
        <f t="shared" ca="1" si="480"/>
        <v>-7.2245146407402121</v>
      </c>
      <c r="C7728" s="8">
        <f t="shared" ca="1" si="481"/>
        <v>-4.4490292814804242</v>
      </c>
      <c r="D7728" s="8">
        <f t="shared" ca="1" si="482"/>
        <v>0.47182366639763629</v>
      </c>
      <c r="E7728" s="8">
        <f t="shared" ca="1" si="483"/>
        <v>-3.9772056150827879</v>
      </c>
    </row>
    <row r="7729" spans="1:5" x14ac:dyDescent="0.25">
      <c r="A7729" s="2">
        <v>7728</v>
      </c>
      <c r="B7729" s="8">
        <f t="shared" ca="1" si="480"/>
        <v>9.6755512891694995</v>
      </c>
      <c r="C7729" s="8">
        <f t="shared" ca="1" si="481"/>
        <v>29.351102578338999</v>
      </c>
      <c r="D7729" s="8">
        <f t="shared" ca="1" si="482"/>
        <v>0.13819440549364581</v>
      </c>
      <c r="E7729" s="8">
        <f t="shared" ca="1" si="483"/>
        <v>29.489296983832645</v>
      </c>
    </row>
    <row r="7730" spans="1:5" x14ac:dyDescent="0.25">
      <c r="A7730" s="2">
        <v>7729</v>
      </c>
      <c r="B7730" s="8">
        <f t="shared" ca="1" si="480"/>
        <v>6.5704549179516061</v>
      </c>
      <c r="C7730" s="8">
        <f t="shared" ca="1" si="481"/>
        <v>23.140909835903212</v>
      </c>
      <c r="D7730" s="8">
        <f t="shared" ca="1" si="482"/>
        <v>-0.20476676581474798</v>
      </c>
      <c r="E7730" s="8">
        <f t="shared" ca="1" si="483"/>
        <v>22.936143070088463</v>
      </c>
    </row>
    <row r="7731" spans="1:5" x14ac:dyDescent="0.25">
      <c r="A7731" s="2">
        <v>7730</v>
      </c>
      <c r="B7731" s="8">
        <f t="shared" ca="1" si="480"/>
        <v>9.3780329613818072</v>
      </c>
      <c r="C7731" s="8">
        <f t="shared" ca="1" si="481"/>
        <v>28.756065922763614</v>
      </c>
      <c r="D7731" s="8">
        <f t="shared" ca="1" si="482"/>
        <v>-0.70426875689607571</v>
      </c>
      <c r="E7731" s="8">
        <f t="shared" ca="1" si="483"/>
        <v>28.051797165867537</v>
      </c>
    </row>
    <row r="7732" spans="1:5" x14ac:dyDescent="0.25">
      <c r="A7732" s="2">
        <v>7731</v>
      </c>
      <c r="B7732" s="8">
        <f t="shared" ca="1" si="480"/>
        <v>-1.0709476360969341</v>
      </c>
      <c r="C7732" s="8">
        <f t="shared" ca="1" si="481"/>
        <v>7.8581047278061318</v>
      </c>
      <c r="D7732" s="8">
        <f t="shared" ca="1" si="482"/>
        <v>-1.3287390259754619</v>
      </c>
      <c r="E7732" s="8">
        <f t="shared" ca="1" si="483"/>
        <v>6.5293657018306703</v>
      </c>
    </row>
    <row r="7733" spans="1:5" x14ac:dyDescent="0.25">
      <c r="A7733" s="2">
        <v>7732</v>
      </c>
      <c r="B7733" s="8">
        <f t="shared" ca="1" si="480"/>
        <v>-3.8541678223662101</v>
      </c>
      <c r="C7733" s="8">
        <f t="shared" ca="1" si="481"/>
        <v>2.2916643552675797</v>
      </c>
      <c r="D7733" s="8">
        <f t="shared" ca="1" si="482"/>
        <v>0.28702045333489967</v>
      </c>
      <c r="E7733" s="8">
        <f t="shared" ca="1" si="483"/>
        <v>2.5786848086024792</v>
      </c>
    </row>
    <row r="7734" spans="1:5" x14ac:dyDescent="0.25">
      <c r="A7734" s="2">
        <v>7733</v>
      </c>
      <c r="B7734" s="8">
        <f t="shared" ca="1" si="480"/>
        <v>7.8894758496494877</v>
      </c>
      <c r="C7734" s="8">
        <f t="shared" ca="1" si="481"/>
        <v>25.778951699298975</v>
      </c>
      <c r="D7734" s="8">
        <f t="shared" ca="1" si="482"/>
        <v>-1.5894057151164398</v>
      </c>
      <c r="E7734" s="8">
        <f t="shared" ca="1" si="483"/>
        <v>24.189545984182537</v>
      </c>
    </row>
    <row r="7735" spans="1:5" x14ac:dyDescent="0.25">
      <c r="A7735" s="2">
        <v>7734</v>
      </c>
      <c r="B7735" s="8">
        <f t="shared" ca="1" si="480"/>
        <v>-1.4299420252915451</v>
      </c>
      <c r="C7735" s="8">
        <f t="shared" ca="1" si="481"/>
        <v>7.1401159494169093</v>
      </c>
      <c r="D7735" s="8">
        <f t="shared" ca="1" si="482"/>
        <v>-0.38981004267801578</v>
      </c>
      <c r="E7735" s="8">
        <f t="shared" ca="1" si="483"/>
        <v>6.7503059067388937</v>
      </c>
    </row>
    <row r="7736" spans="1:5" x14ac:dyDescent="0.25">
      <c r="A7736" s="2">
        <v>7735</v>
      </c>
      <c r="B7736" s="8">
        <f t="shared" ca="1" si="480"/>
        <v>0.38713083752072219</v>
      </c>
      <c r="C7736" s="8">
        <f t="shared" ca="1" si="481"/>
        <v>10.774261675041444</v>
      </c>
      <c r="D7736" s="8">
        <f t="shared" ca="1" si="482"/>
        <v>-0.28693121901381285</v>
      </c>
      <c r="E7736" s="8">
        <f t="shared" ca="1" si="483"/>
        <v>10.487330456027632</v>
      </c>
    </row>
    <row r="7737" spans="1:5" x14ac:dyDescent="0.25">
      <c r="A7737" s="2">
        <v>7736</v>
      </c>
      <c r="B7737" s="8">
        <f t="shared" ca="1" si="480"/>
        <v>1.007524889411197</v>
      </c>
      <c r="C7737" s="8">
        <f t="shared" ca="1" si="481"/>
        <v>12.015049778822394</v>
      </c>
      <c r="D7737" s="8">
        <f t="shared" ca="1" si="482"/>
        <v>1.3143980756879809</v>
      </c>
      <c r="E7737" s="8">
        <f t="shared" ca="1" si="483"/>
        <v>13.329447854510375</v>
      </c>
    </row>
    <row r="7738" spans="1:5" x14ac:dyDescent="0.25">
      <c r="A7738" s="2">
        <v>7737</v>
      </c>
      <c r="B7738" s="8">
        <f t="shared" ca="1" si="480"/>
        <v>-8.7257912530296622</v>
      </c>
      <c r="C7738" s="8">
        <f t="shared" ca="1" si="481"/>
        <v>-7.4515825060593244</v>
      </c>
      <c r="D7738" s="8">
        <f t="shared" ca="1" si="482"/>
        <v>0.80612421463499306</v>
      </c>
      <c r="E7738" s="8">
        <f t="shared" ca="1" si="483"/>
        <v>-6.6454582914243314</v>
      </c>
    </row>
    <row r="7739" spans="1:5" x14ac:dyDescent="0.25">
      <c r="A7739" s="2">
        <v>7738</v>
      </c>
      <c r="B7739" s="8">
        <f t="shared" ca="1" si="480"/>
        <v>-4.428966756378097</v>
      </c>
      <c r="C7739" s="8">
        <f t="shared" ca="1" si="481"/>
        <v>1.142066487243806</v>
      </c>
      <c r="D7739" s="8">
        <f t="shared" ca="1" si="482"/>
        <v>-0.35967336851413706</v>
      </c>
      <c r="E7739" s="8">
        <f t="shared" ca="1" si="483"/>
        <v>0.78239311872966888</v>
      </c>
    </row>
    <row r="7740" spans="1:5" x14ac:dyDescent="0.25">
      <c r="A7740" s="2">
        <v>7739</v>
      </c>
      <c r="B7740" s="8">
        <f t="shared" ca="1" si="480"/>
        <v>-15.344731576868613</v>
      </c>
      <c r="C7740" s="8">
        <f t="shared" ca="1" si="481"/>
        <v>-20.689463153737226</v>
      </c>
      <c r="D7740" s="8">
        <f t="shared" ca="1" si="482"/>
        <v>-5.2901101939566451E-2</v>
      </c>
      <c r="E7740" s="8">
        <f t="shared" ca="1" si="483"/>
        <v>-20.742364255676794</v>
      </c>
    </row>
    <row r="7741" spans="1:5" x14ac:dyDescent="0.25">
      <c r="A7741" s="2">
        <v>7740</v>
      </c>
      <c r="B7741" s="8">
        <f t="shared" ca="1" si="480"/>
        <v>2.2281669214990525</v>
      </c>
      <c r="C7741" s="8">
        <f t="shared" ca="1" si="481"/>
        <v>14.456333842998106</v>
      </c>
      <c r="D7741" s="8">
        <f t="shared" ca="1" si="482"/>
        <v>0.76377472770345955</v>
      </c>
      <c r="E7741" s="8">
        <f t="shared" ca="1" si="483"/>
        <v>15.220108570701566</v>
      </c>
    </row>
    <row r="7742" spans="1:5" x14ac:dyDescent="0.25">
      <c r="A7742" s="2">
        <v>7741</v>
      </c>
      <c r="B7742" s="8">
        <f t="shared" ca="1" si="480"/>
        <v>10.970704009448905</v>
      </c>
      <c r="C7742" s="8">
        <f t="shared" ca="1" si="481"/>
        <v>31.94140801889781</v>
      </c>
      <c r="D7742" s="8">
        <f t="shared" ca="1" si="482"/>
        <v>-1.7398230701384079</v>
      </c>
      <c r="E7742" s="8">
        <f t="shared" ca="1" si="483"/>
        <v>30.201584948759404</v>
      </c>
    </row>
    <row r="7743" spans="1:5" x14ac:dyDescent="0.25">
      <c r="A7743" s="2">
        <v>7742</v>
      </c>
      <c r="B7743" s="8">
        <f t="shared" ca="1" si="480"/>
        <v>-8.9943676060915578</v>
      </c>
      <c r="C7743" s="8">
        <f t="shared" ca="1" si="481"/>
        <v>-7.9887352121831157</v>
      </c>
      <c r="D7743" s="8">
        <f t="shared" ca="1" si="482"/>
        <v>0.7691492803415334</v>
      </c>
      <c r="E7743" s="8">
        <f t="shared" ca="1" si="483"/>
        <v>-7.219585931841582</v>
      </c>
    </row>
    <row r="7744" spans="1:5" x14ac:dyDescent="0.25">
      <c r="A7744" s="2">
        <v>7743</v>
      </c>
      <c r="B7744" s="8">
        <f t="shared" ca="1" si="480"/>
        <v>-1.5217272989982555</v>
      </c>
      <c r="C7744" s="8">
        <f t="shared" ca="1" si="481"/>
        <v>6.9565454020034885</v>
      </c>
      <c r="D7744" s="8">
        <f t="shared" ca="1" si="482"/>
        <v>-1.3094417242575758</v>
      </c>
      <c r="E7744" s="8">
        <f t="shared" ca="1" si="483"/>
        <v>5.6471036777459123</v>
      </c>
    </row>
    <row r="7745" spans="1:5" x14ac:dyDescent="0.25">
      <c r="A7745" s="2">
        <v>7744</v>
      </c>
      <c r="B7745" s="8">
        <f t="shared" ca="1" si="480"/>
        <v>0.55867498154326223</v>
      </c>
      <c r="C7745" s="8">
        <f t="shared" ca="1" si="481"/>
        <v>11.117349963086525</v>
      </c>
      <c r="D7745" s="8">
        <f t="shared" ca="1" si="482"/>
        <v>-0.90551815252697809</v>
      </c>
      <c r="E7745" s="8">
        <f t="shared" ca="1" si="483"/>
        <v>10.211831810559547</v>
      </c>
    </row>
    <row r="7746" spans="1:5" x14ac:dyDescent="0.25">
      <c r="A7746" s="2">
        <v>7745</v>
      </c>
      <c r="B7746" s="8">
        <f t="shared" ref="B7746:B7809" ca="1" si="484">NORMINV(RAND(),$H$2,$H$3)</f>
        <v>1.3540668869398744</v>
      </c>
      <c r="C7746" s="8">
        <f t="shared" ref="C7746:C7809" ca="1" si="485">$H$6+$H$7*B7746</f>
        <v>12.708133773879748</v>
      </c>
      <c r="D7746" s="8">
        <f t="shared" ca="1" si="482"/>
        <v>1.7077681781492726</v>
      </c>
      <c r="E7746" s="8">
        <f t="shared" ca="1" si="483"/>
        <v>14.415901952029021</v>
      </c>
    </row>
    <row r="7747" spans="1:5" x14ac:dyDescent="0.25">
      <c r="A7747" s="2">
        <v>7746</v>
      </c>
      <c r="B7747" s="8">
        <f t="shared" ca="1" si="484"/>
        <v>-2.7281096095752684</v>
      </c>
      <c r="C7747" s="8">
        <f t="shared" ca="1" si="485"/>
        <v>4.5437807808494632</v>
      </c>
      <c r="D7747" s="8">
        <f t="shared" ref="D7747:D7810" ca="1" si="486">NORMINV(RAND(),0,1)</f>
        <v>0.46637247936240145</v>
      </c>
      <c r="E7747" s="8">
        <f t="shared" ref="E7747:E7810" ca="1" si="487">$H$6+$H$7*B7747+D7747</f>
        <v>5.0101532602118644</v>
      </c>
    </row>
    <row r="7748" spans="1:5" x14ac:dyDescent="0.25">
      <c r="A7748" s="2">
        <v>7747</v>
      </c>
      <c r="B7748" s="8">
        <f t="shared" ca="1" si="484"/>
        <v>-3.3021666036955564</v>
      </c>
      <c r="C7748" s="8">
        <f t="shared" ca="1" si="485"/>
        <v>3.3956667926088873</v>
      </c>
      <c r="D7748" s="8">
        <f t="shared" ca="1" si="486"/>
        <v>-0.23760930782140063</v>
      </c>
      <c r="E7748" s="8">
        <f t="shared" ca="1" si="487"/>
        <v>3.1580574847874865</v>
      </c>
    </row>
    <row r="7749" spans="1:5" x14ac:dyDescent="0.25">
      <c r="A7749" s="2">
        <v>7748</v>
      </c>
      <c r="B7749" s="8">
        <f t="shared" ca="1" si="484"/>
        <v>-7.1535747381256423</v>
      </c>
      <c r="C7749" s="8">
        <f t="shared" ca="1" si="485"/>
        <v>-4.3071494762512845</v>
      </c>
      <c r="D7749" s="8">
        <f t="shared" ca="1" si="486"/>
        <v>0.53699814939799217</v>
      </c>
      <c r="E7749" s="8">
        <f t="shared" ca="1" si="487"/>
        <v>-3.7701513268532922</v>
      </c>
    </row>
    <row r="7750" spans="1:5" x14ac:dyDescent="0.25">
      <c r="A7750" s="2">
        <v>7749</v>
      </c>
      <c r="B7750" s="8">
        <f t="shared" ca="1" si="484"/>
        <v>6.4393983837308273</v>
      </c>
      <c r="C7750" s="8">
        <f t="shared" ca="1" si="485"/>
        <v>22.878796767461655</v>
      </c>
      <c r="D7750" s="8">
        <f t="shared" ca="1" si="486"/>
        <v>-5.8309827587080594E-2</v>
      </c>
      <c r="E7750" s="8">
        <f t="shared" ca="1" si="487"/>
        <v>22.820486939874574</v>
      </c>
    </row>
    <row r="7751" spans="1:5" x14ac:dyDescent="0.25">
      <c r="A7751" s="2">
        <v>7750</v>
      </c>
      <c r="B7751" s="8">
        <f t="shared" ca="1" si="484"/>
        <v>-8.1801888713220983</v>
      </c>
      <c r="C7751" s="8">
        <f t="shared" ca="1" si="485"/>
        <v>-6.3603777426441965</v>
      </c>
      <c r="D7751" s="8">
        <f t="shared" ca="1" si="486"/>
        <v>0.57965342820775978</v>
      </c>
      <c r="E7751" s="8">
        <f t="shared" ca="1" si="487"/>
        <v>-5.7807243144364371</v>
      </c>
    </row>
    <row r="7752" spans="1:5" x14ac:dyDescent="0.25">
      <c r="A7752" s="2">
        <v>7751</v>
      </c>
      <c r="B7752" s="8">
        <f t="shared" ca="1" si="484"/>
        <v>0.67200217753653813</v>
      </c>
      <c r="C7752" s="8">
        <f t="shared" ca="1" si="485"/>
        <v>11.344004355073077</v>
      </c>
      <c r="D7752" s="8">
        <f t="shared" ca="1" si="486"/>
        <v>-1.3777702828204816</v>
      </c>
      <c r="E7752" s="8">
        <f t="shared" ca="1" si="487"/>
        <v>9.9662340722525951</v>
      </c>
    </row>
    <row r="7753" spans="1:5" x14ac:dyDescent="0.25">
      <c r="A7753" s="2">
        <v>7752</v>
      </c>
      <c r="B7753" s="8">
        <f t="shared" ca="1" si="484"/>
        <v>-4.0041737085640683E-2</v>
      </c>
      <c r="C7753" s="8">
        <f t="shared" ca="1" si="485"/>
        <v>9.9199165258287181</v>
      </c>
      <c r="D7753" s="8">
        <f t="shared" ca="1" si="486"/>
        <v>-2.3135517822421723</v>
      </c>
      <c r="E7753" s="8">
        <f t="shared" ca="1" si="487"/>
        <v>7.6063647435865462</v>
      </c>
    </row>
    <row r="7754" spans="1:5" x14ac:dyDescent="0.25">
      <c r="A7754" s="2">
        <v>7753</v>
      </c>
      <c r="B7754" s="8">
        <f t="shared" ca="1" si="484"/>
        <v>0.77872965779019765</v>
      </c>
      <c r="C7754" s="8">
        <f t="shared" ca="1" si="485"/>
        <v>11.557459315580395</v>
      </c>
      <c r="D7754" s="8">
        <f t="shared" ca="1" si="486"/>
        <v>1.2210938424864128</v>
      </c>
      <c r="E7754" s="8">
        <f t="shared" ca="1" si="487"/>
        <v>12.778553158066808</v>
      </c>
    </row>
    <row r="7755" spans="1:5" x14ac:dyDescent="0.25">
      <c r="A7755" s="2">
        <v>7754</v>
      </c>
      <c r="B7755" s="8">
        <f t="shared" ca="1" si="484"/>
        <v>-4.364154517891544</v>
      </c>
      <c r="C7755" s="8">
        <f t="shared" ca="1" si="485"/>
        <v>1.2716909642169121</v>
      </c>
      <c r="D7755" s="8">
        <f t="shared" ca="1" si="486"/>
        <v>-0.52439731752777086</v>
      </c>
      <c r="E7755" s="8">
        <f t="shared" ca="1" si="487"/>
        <v>0.74729364668914122</v>
      </c>
    </row>
    <row r="7756" spans="1:5" x14ac:dyDescent="0.25">
      <c r="A7756" s="2">
        <v>7755</v>
      </c>
      <c r="B7756" s="8">
        <f t="shared" ca="1" si="484"/>
        <v>8.1590922051746766</v>
      </c>
      <c r="C7756" s="8">
        <f t="shared" ca="1" si="485"/>
        <v>26.318184410349353</v>
      </c>
      <c r="D7756" s="8">
        <f t="shared" ca="1" si="486"/>
        <v>1.9146228641402492</v>
      </c>
      <c r="E7756" s="8">
        <f t="shared" ca="1" si="487"/>
        <v>28.232807274489602</v>
      </c>
    </row>
    <row r="7757" spans="1:5" x14ac:dyDescent="0.25">
      <c r="A7757" s="2">
        <v>7756</v>
      </c>
      <c r="B7757" s="8">
        <f t="shared" ca="1" si="484"/>
        <v>-4.1280147214839626</v>
      </c>
      <c r="C7757" s="8">
        <f t="shared" ca="1" si="485"/>
        <v>1.7439705570320747</v>
      </c>
      <c r="D7757" s="8">
        <f t="shared" ca="1" si="486"/>
        <v>0.18839180975257572</v>
      </c>
      <c r="E7757" s="8">
        <f t="shared" ca="1" si="487"/>
        <v>1.9323623667846503</v>
      </c>
    </row>
    <row r="7758" spans="1:5" x14ac:dyDescent="0.25">
      <c r="A7758" s="2">
        <v>7757</v>
      </c>
      <c r="B7758" s="8">
        <f t="shared" ca="1" si="484"/>
        <v>7.5765195905252183</v>
      </c>
      <c r="C7758" s="8">
        <f t="shared" ca="1" si="485"/>
        <v>25.153039181050438</v>
      </c>
      <c r="D7758" s="8">
        <f t="shared" ca="1" si="486"/>
        <v>-0.48775526637178623</v>
      </c>
      <c r="E7758" s="8">
        <f t="shared" ca="1" si="487"/>
        <v>24.665283914678653</v>
      </c>
    </row>
    <row r="7759" spans="1:5" x14ac:dyDescent="0.25">
      <c r="A7759" s="2">
        <v>7758</v>
      </c>
      <c r="B7759" s="8">
        <f t="shared" ca="1" si="484"/>
        <v>-0.50692612444396767</v>
      </c>
      <c r="C7759" s="8">
        <f t="shared" ca="1" si="485"/>
        <v>8.986147751112064</v>
      </c>
      <c r="D7759" s="8">
        <f t="shared" ca="1" si="486"/>
        <v>-0.10074718001156183</v>
      </c>
      <c r="E7759" s="8">
        <f t="shared" ca="1" si="487"/>
        <v>8.8854005711005026</v>
      </c>
    </row>
    <row r="7760" spans="1:5" x14ac:dyDescent="0.25">
      <c r="A7760" s="2">
        <v>7759</v>
      </c>
      <c r="B7760" s="8">
        <f t="shared" ca="1" si="484"/>
        <v>10.166623654141375</v>
      </c>
      <c r="C7760" s="8">
        <f t="shared" ca="1" si="485"/>
        <v>30.333247308282751</v>
      </c>
      <c r="D7760" s="8">
        <f t="shared" ca="1" si="486"/>
        <v>3.2411252945034406</v>
      </c>
      <c r="E7760" s="8">
        <f t="shared" ca="1" si="487"/>
        <v>33.574372602786191</v>
      </c>
    </row>
    <row r="7761" spans="1:5" x14ac:dyDescent="0.25">
      <c r="A7761" s="2">
        <v>7760</v>
      </c>
      <c r="B7761" s="8">
        <f t="shared" ca="1" si="484"/>
        <v>-0.61671170432452949</v>
      </c>
      <c r="C7761" s="8">
        <f t="shared" ca="1" si="485"/>
        <v>8.7665765913509404</v>
      </c>
      <c r="D7761" s="8">
        <f t="shared" ca="1" si="486"/>
        <v>1.7486776826726367</v>
      </c>
      <c r="E7761" s="8">
        <f t="shared" ca="1" si="487"/>
        <v>10.515254274023578</v>
      </c>
    </row>
    <row r="7762" spans="1:5" x14ac:dyDescent="0.25">
      <c r="A7762" s="2">
        <v>7761</v>
      </c>
      <c r="B7762" s="8">
        <f t="shared" ca="1" si="484"/>
        <v>4.8508962940310747</v>
      </c>
      <c r="C7762" s="8">
        <f t="shared" ca="1" si="485"/>
        <v>19.701792588062148</v>
      </c>
      <c r="D7762" s="8">
        <f t="shared" ca="1" si="486"/>
        <v>-0.2298632991104835</v>
      </c>
      <c r="E7762" s="8">
        <f t="shared" ca="1" si="487"/>
        <v>19.471929288951664</v>
      </c>
    </row>
    <row r="7763" spans="1:5" x14ac:dyDescent="0.25">
      <c r="A7763" s="2">
        <v>7762</v>
      </c>
      <c r="B7763" s="8">
        <f t="shared" ca="1" si="484"/>
        <v>-3.2110900585485953</v>
      </c>
      <c r="C7763" s="8">
        <f t="shared" ca="1" si="485"/>
        <v>3.5778198829028094</v>
      </c>
      <c r="D7763" s="8">
        <f t="shared" ca="1" si="486"/>
        <v>-1.1765548814256235</v>
      </c>
      <c r="E7763" s="8">
        <f t="shared" ca="1" si="487"/>
        <v>2.4012650014771859</v>
      </c>
    </row>
    <row r="7764" spans="1:5" x14ac:dyDescent="0.25">
      <c r="A7764" s="2">
        <v>7763</v>
      </c>
      <c r="B7764" s="8">
        <f t="shared" ca="1" si="484"/>
        <v>1.2687447086626478</v>
      </c>
      <c r="C7764" s="8">
        <f t="shared" ca="1" si="485"/>
        <v>12.537489417325295</v>
      </c>
      <c r="D7764" s="8">
        <f t="shared" ca="1" si="486"/>
        <v>1.2276778367670635</v>
      </c>
      <c r="E7764" s="8">
        <f t="shared" ca="1" si="487"/>
        <v>13.765167254092358</v>
      </c>
    </row>
    <row r="7765" spans="1:5" x14ac:dyDescent="0.25">
      <c r="A7765" s="2">
        <v>7764</v>
      </c>
      <c r="B7765" s="8">
        <f t="shared" ca="1" si="484"/>
        <v>3.2549668403150385</v>
      </c>
      <c r="C7765" s="8">
        <f t="shared" ca="1" si="485"/>
        <v>16.509933680630077</v>
      </c>
      <c r="D7765" s="8">
        <f t="shared" ca="1" si="486"/>
        <v>-1.7418642070831534</v>
      </c>
      <c r="E7765" s="8">
        <f t="shared" ca="1" si="487"/>
        <v>14.768069473546923</v>
      </c>
    </row>
    <row r="7766" spans="1:5" x14ac:dyDescent="0.25">
      <c r="A7766" s="2">
        <v>7765</v>
      </c>
      <c r="B7766" s="8">
        <f t="shared" ca="1" si="484"/>
        <v>8.1613023902663446</v>
      </c>
      <c r="C7766" s="8">
        <f t="shared" ca="1" si="485"/>
        <v>26.322604780532689</v>
      </c>
      <c r="D7766" s="8">
        <f t="shared" ca="1" si="486"/>
        <v>-0.38826656979196922</v>
      </c>
      <c r="E7766" s="8">
        <f t="shared" ca="1" si="487"/>
        <v>25.934338210740719</v>
      </c>
    </row>
    <row r="7767" spans="1:5" x14ac:dyDescent="0.25">
      <c r="A7767" s="2">
        <v>7766</v>
      </c>
      <c r="B7767" s="8">
        <f t="shared" ca="1" si="484"/>
        <v>3.597002073169064</v>
      </c>
      <c r="C7767" s="8">
        <f t="shared" ca="1" si="485"/>
        <v>17.194004146338127</v>
      </c>
      <c r="D7767" s="8">
        <f t="shared" ca="1" si="486"/>
        <v>-0.83653550111594255</v>
      </c>
      <c r="E7767" s="8">
        <f t="shared" ca="1" si="487"/>
        <v>16.357468645222184</v>
      </c>
    </row>
    <row r="7768" spans="1:5" x14ac:dyDescent="0.25">
      <c r="A7768" s="2">
        <v>7767</v>
      </c>
      <c r="B7768" s="8">
        <f t="shared" ca="1" si="484"/>
        <v>3.3561645512642575</v>
      </c>
      <c r="C7768" s="8">
        <f t="shared" ca="1" si="485"/>
        <v>16.712329102528514</v>
      </c>
      <c r="D7768" s="8">
        <f t="shared" ca="1" si="486"/>
        <v>-1.1563765582578531</v>
      </c>
      <c r="E7768" s="8">
        <f t="shared" ca="1" si="487"/>
        <v>15.55595254427066</v>
      </c>
    </row>
    <row r="7769" spans="1:5" x14ac:dyDescent="0.25">
      <c r="A7769" s="2">
        <v>7768</v>
      </c>
      <c r="B7769" s="8">
        <f t="shared" ca="1" si="484"/>
        <v>-4.3064637455684895</v>
      </c>
      <c r="C7769" s="8">
        <f t="shared" ca="1" si="485"/>
        <v>1.3870725088630209</v>
      </c>
      <c r="D7769" s="8">
        <f t="shared" ca="1" si="486"/>
        <v>1.1211209607895298</v>
      </c>
      <c r="E7769" s="8">
        <f t="shared" ca="1" si="487"/>
        <v>2.508193469652551</v>
      </c>
    </row>
    <row r="7770" spans="1:5" x14ac:dyDescent="0.25">
      <c r="A7770" s="2">
        <v>7769</v>
      </c>
      <c r="B7770" s="8">
        <f t="shared" ca="1" si="484"/>
        <v>5.2711861317478732</v>
      </c>
      <c r="C7770" s="8">
        <f t="shared" ca="1" si="485"/>
        <v>20.542372263495746</v>
      </c>
      <c r="D7770" s="8">
        <f t="shared" ca="1" si="486"/>
        <v>0.70374310810276053</v>
      </c>
      <c r="E7770" s="8">
        <f t="shared" ca="1" si="487"/>
        <v>21.246115371598506</v>
      </c>
    </row>
    <row r="7771" spans="1:5" x14ac:dyDescent="0.25">
      <c r="A7771" s="2">
        <v>7770</v>
      </c>
      <c r="B7771" s="8">
        <f t="shared" ca="1" si="484"/>
        <v>-4.2687781290835183</v>
      </c>
      <c r="C7771" s="8">
        <f t="shared" ca="1" si="485"/>
        <v>1.4624437418329634</v>
      </c>
      <c r="D7771" s="8">
        <f t="shared" ca="1" si="486"/>
        <v>0.39511679900913077</v>
      </c>
      <c r="E7771" s="8">
        <f t="shared" ca="1" si="487"/>
        <v>1.8575605408420941</v>
      </c>
    </row>
    <row r="7772" spans="1:5" x14ac:dyDescent="0.25">
      <c r="A7772" s="2">
        <v>7771</v>
      </c>
      <c r="B7772" s="8">
        <f t="shared" ca="1" si="484"/>
        <v>0.26297312989161031</v>
      </c>
      <c r="C7772" s="8">
        <f t="shared" ca="1" si="485"/>
        <v>10.52594625978322</v>
      </c>
      <c r="D7772" s="8">
        <f t="shared" ca="1" si="486"/>
        <v>-1.3566239631798251</v>
      </c>
      <c r="E7772" s="8">
        <f t="shared" ca="1" si="487"/>
        <v>9.1693222966033954</v>
      </c>
    </row>
    <row r="7773" spans="1:5" x14ac:dyDescent="0.25">
      <c r="A7773" s="2">
        <v>7772</v>
      </c>
      <c r="B7773" s="8">
        <f t="shared" ca="1" si="484"/>
        <v>8.3974105602448681</v>
      </c>
      <c r="C7773" s="8">
        <f t="shared" ca="1" si="485"/>
        <v>26.794821120489736</v>
      </c>
      <c r="D7773" s="8">
        <f t="shared" ca="1" si="486"/>
        <v>-1.1367046189061152</v>
      </c>
      <c r="E7773" s="8">
        <f t="shared" ca="1" si="487"/>
        <v>25.658116501583621</v>
      </c>
    </row>
    <row r="7774" spans="1:5" x14ac:dyDescent="0.25">
      <c r="A7774" s="2">
        <v>7773</v>
      </c>
      <c r="B7774" s="8">
        <f t="shared" ca="1" si="484"/>
        <v>2.9934558781900984</v>
      </c>
      <c r="C7774" s="8">
        <f t="shared" ca="1" si="485"/>
        <v>15.986911756380197</v>
      </c>
      <c r="D7774" s="8">
        <f t="shared" ca="1" si="486"/>
        <v>0.28789809350246132</v>
      </c>
      <c r="E7774" s="8">
        <f t="shared" ca="1" si="487"/>
        <v>16.274809849882658</v>
      </c>
    </row>
    <row r="7775" spans="1:5" x14ac:dyDescent="0.25">
      <c r="A7775" s="2">
        <v>7774</v>
      </c>
      <c r="B7775" s="8">
        <f t="shared" ca="1" si="484"/>
        <v>1.5089195540494349</v>
      </c>
      <c r="C7775" s="8">
        <f t="shared" ca="1" si="485"/>
        <v>13.017839108098869</v>
      </c>
      <c r="D7775" s="8">
        <f t="shared" ca="1" si="486"/>
        <v>-0.65791167982707477</v>
      </c>
      <c r="E7775" s="8">
        <f t="shared" ca="1" si="487"/>
        <v>12.359927428271794</v>
      </c>
    </row>
    <row r="7776" spans="1:5" x14ac:dyDescent="0.25">
      <c r="A7776" s="2">
        <v>7775</v>
      </c>
      <c r="B7776" s="8">
        <f t="shared" ca="1" si="484"/>
        <v>3.2599189076558361</v>
      </c>
      <c r="C7776" s="8">
        <f t="shared" ca="1" si="485"/>
        <v>16.519837815311671</v>
      </c>
      <c r="D7776" s="8">
        <f t="shared" ca="1" si="486"/>
        <v>-0.36361442182040277</v>
      </c>
      <c r="E7776" s="8">
        <f t="shared" ca="1" si="487"/>
        <v>16.156223393491267</v>
      </c>
    </row>
    <row r="7777" spans="1:5" x14ac:dyDescent="0.25">
      <c r="A7777" s="2">
        <v>7776</v>
      </c>
      <c r="B7777" s="8">
        <f t="shared" ca="1" si="484"/>
        <v>2.3987174560187801</v>
      </c>
      <c r="C7777" s="8">
        <f t="shared" ca="1" si="485"/>
        <v>14.797434912037559</v>
      </c>
      <c r="D7777" s="8">
        <f t="shared" ca="1" si="486"/>
        <v>-0.43267548563601799</v>
      </c>
      <c r="E7777" s="8">
        <f t="shared" ca="1" si="487"/>
        <v>14.364759426401541</v>
      </c>
    </row>
    <row r="7778" spans="1:5" x14ac:dyDescent="0.25">
      <c r="A7778" s="2">
        <v>7777</v>
      </c>
      <c r="B7778" s="8">
        <f t="shared" ca="1" si="484"/>
        <v>3.6375936363759416</v>
      </c>
      <c r="C7778" s="8">
        <f t="shared" ca="1" si="485"/>
        <v>17.275187272751882</v>
      </c>
      <c r="D7778" s="8">
        <f t="shared" ca="1" si="486"/>
        <v>0.33668450668954636</v>
      </c>
      <c r="E7778" s="8">
        <f t="shared" ca="1" si="487"/>
        <v>17.611871779441429</v>
      </c>
    </row>
    <row r="7779" spans="1:5" x14ac:dyDescent="0.25">
      <c r="A7779" s="2">
        <v>7778</v>
      </c>
      <c r="B7779" s="8">
        <f t="shared" ca="1" si="484"/>
        <v>1.6109565620778101</v>
      </c>
      <c r="C7779" s="8">
        <f t="shared" ca="1" si="485"/>
        <v>13.22191312415562</v>
      </c>
      <c r="D7779" s="8">
        <f t="shared" ca="1" si="486"/>
        <v>-0.24234886228360089</v>
      </c>
      <c r="E7779" s="8">
        <f t="shared" ca="1" si="487"/>
        <v>12.979564261872019</v>
      </c>
    </row>
    <row r="7780" spans="1:5" x14ac:dyDescent="0.25">
      <c r="A7780" s="2">
        <v>7779</v>
      </c>
      <c r="B7780" s="8">
        <f t="shared" ca="1" si="484"/>
        <v>-4.6999461350449518</v>
      </c>
      <c r="C7780" s="8">
        <f t="shared" ca="1" si="485"/>
        <v>0.60010772991009631</v>
      </c>
      <c r="D7780" s="8">
        <f t="shared" ca="1" si="486"/>
        <v>-0.26547571243558149</v>
      </c>
      <c r="E7780" s="8">
        <f t="shared" ca="1" si="487"/>
        <v>0.33463201747451482</v>
      </c>
    </row>
    <row r="7781" spans="1:5" x14ac:dyDescent="0.25">
      <c r="A7781" s="2">
        <v>7780</v>
      </c>
      <c r="B7781" s="8">
        <f t="shared" ca="1" si="484"/>
        <v>-0.5625225775973437</v>
      </c>
      <c r="C7781" s="8">
        <f t="shared" ca="1" si="485"/>
        <v>8.8749548448053126</v>
      </c>
      <c r="D7781" s="8">
        <f t="shared" ca="1" si="486"/>
        <v>-0.61149983231576255</v>
      </c>
      <c r="E7781" s="8">
        <f t="shared" ca="1" si="487"/>
        <v>8.2634550124895494</v>
      </c>
    </row>
    <row r="7782" spans="1:5" x14ac:dyDescent="0.25">
      <c r="A7782" s="2">
        <v>7781</v>
      </c>
      <c r="B7782" s="8">
        <f t="shared" ca="1" si="484"/>
        <v>9.137857546370336</v>
      </c>
      <c r="C7782" s="8">
        <f t="shared" ca="1" si="485"/>
        <v>28.275715092740672</v>
      </c>
      <c r="D7782" s="8">
        <f t="shared" ca="1" si="486"/>
        <v>0.30597179538331792</v>
      </c>
      <c r="E7782" s="8">
        <f t="shared" ca="1" si="487"/>
        <v>28.58168688812399</v>
      </c>
    </row>
    <row r="7783" spans="1:5" x14ac:dyDescent="0.25">
      <c r="A7783" s="2">
        <v>7782</v>
      </c>
      <c r="B7783" s="8">
        <f t="shared" ca="1" si="484"/>
        <v>6.7647391606067497</v>
      </c>
      <c r="C7783" s="8">
        <f t="shared" ca="1" si="485"/>
        <v>23.529478321213499</v>
      </c>
      <c r="D7783" s="8">
        <f t="shared" ca="1" si="486"/>
        <v>-1.6037973741239755</v>
      </c>
      <c r="E7783" s="8">
        <f t="shared" ca="1" si="487"/>
        <v>21.925680947089525</v>
      </c>
    </row>
    <row r="7784" spans="1:5" x14ac:dyDescent="0.25">
      <c r="A7784" s="2">
        <v>7783</v>
      </c>
      <c r="B7784" s="8">
        <f t="shared" ca="1" si="484"/>
        <v>1.9997355096044465E-2</v>
      </c>
      <c r="C7784" s="8">
        <f t="shared" ca="1" si="485"/>
        <v>10.039994710192088</v>
      </c>
      <c r="D7784" s="8">
        <f t="shared" ca="1" si="486"/>
        <v>-1.3213711211992127</v>
      </c>
      <c r="E7784" s="8">
        <f t="shared" ca="1" si="487"/>
        <v>8.7186235889928749</v>
      </c>
    </row>
    <row r="7785" spans="1:5" x14ac:dyDescent="0.25">
      <c r="A7785" s="2">
        <v>7784</v>
      </c>
      <c r="B7785" s="8">
        <f t="shared" ca="1" si="484"/>
        <v>5.8706781427706503</v>
      </c>
      <c r="C7785" s="8">
        <f t="shared" ca="1" si="485"/>
        <v>21.741356285541301</v>
      </c>
      <c r="D7785" s="8">
        <f t="shared" ca="1" si="486"/>
        <v>-1.1245874772553655</v>
      </c>
      <c r="E7785" s="8">
        <f t="shared" ca="1" si="487"/>
        <v>20.616768808285936</v>
      </c>
    </row>
    <row r="7786" spans="1:5" x14ac:dyDescent="0.25">
      <c r="A7786" s="2">
        <v>7785</v>
      </c>
      <c r="B7786" s="8">
        <f t="shared" ca="1" si="484"/>
        <v>6.9066656181380708</v>
      </c>
      <c r="C7786" s="8">
        <f t="shared" ca="1" si="485"/>
        <v>23.813331236276142</v>
      </c>
      <c r="D7786" s="8">
        <f t="shared" ca="1" si="486"/>
        <v>-0.78278275611993164</v>
      </c>
      <c r="E7786" s="8">
        <f t="shared" ca="1" si="487"/>
        <v>23.030548480156209</v>
      </c>
    </row>
    <row r="7787" spans="1:5" x14ac:dyDescent="0.25">
      <c r="A7787" s="2">
        <v>7786</v>
      </c>
      <c r="B7787" s="8">
        <f t="shared" ca="1" si="484"/>
        <v>2.6420946008201209</v>
      </c>
      <c r="C7787" s="8">
        <f t="shared" ca="1" si="485"/>
        <v>15.284189201640242</v>
      </c>
      <c r="D7787" s="8">
        <f t="shared" ca="1" si="486"/>
        <v>-1.6483284025849965</v>
      </c>
      <c r="E7787" s="8">
        <f t="shared" ca="1" si="487"/>
        <v>13.635860799055246</v>
      </c>
    </row>
    <row r="7788" spans="1:5" x14ac:dyDescent="0.25">
      <c r="A7788" s="2">
        <v>7787</v>
      </c>
      <c r="B7788" s="8">
        <f t="shared" ca="1" si="484"/>
        <v>3.4588300230626459</v>
      </c>
      <c r="C7788" s="8">
        <f t="shared" ca="1" si="485"/>
        <v>16.917660046125292</v>
      </c>
      <c r="D7788" s="8">
        <f t="shared" ca="1" si="486"/>
        <v>1.6403456014033562</v>
      </c>
      <c r="E7788" s="8">
        <f t="shared" ca="1" si="487"/>
        <v>18.558005647528649</v>
      </c>
    </row>
    <row r="7789" spans="1:5" x14ac:dyDescent="0.25">
      <c r="A7789" s="2">
        <v>7788</v>
      </c>
      <c r="B7789" s="8">
        <f t="shared" ca="1" si="484"/>
        <v>-0.41325479865668702</v>
      </c>
      <c r="C7789" s="8">
        <f t="shared" ca="1" si="485"/>
        <v>9.1734904026866264</v>
      </c>
      <c r="D7789" s="8">
        <f t="shared" ca="1" si="486"/>
        <v>0.59818431558688567</v>
      </c>
      <c r="E7789" s="8">
        <f t="shared" ca="1" si="487"/>
        <v>9.7716747182735126</v>
      </c>
    </row>
    <row r="7790" spans="1:5" x14ac:dyDescent="0.25">
      <c r="A7790" s="2">
        <v>7789</v>
      </c>
      <c r="B7790" s="8">
        <f t="shared" ca="1" si="484"/>
        <v>-11.380820671295472</v>
      </c>
      <c r="C7790" s="8">
        <f t="shared" ca="1" si="485"/>
        <v>-12.761641342590945</v>
      </c>
      <c r="D7790" s="8">
        <f t="shared" ca="1" si="486"/>
        <v>-0.38589555737826337</v>
      </c>
      <c r="E7790" s="8">
        <f t="shared" ca="1" si="487"/>
        <v>-13.147536899969209</v>
      </c>
    </row>
    <row r="7791" spans="1:5" x14ac:dyDescent="0.25">
      <c r="A7791" s="2">
        <v>7790</v>
      </c>
      <c r="B7791" s="8">
        <f t="shared" ca="1" si="484"/>
        <v>-0.89789413450748412</v>
      </c>
      <c r="C7791" s="8">
        <f t="shared" ca="1" si="485"/>
        <v>8.2042117309850315</v>
      </c>
      <c r="D7791" s="8">
        <f t="shared" ca="1" si="486"/>
        <v>1.1363638455098775</v>
      </c>
      <c r="E7791" s="8">
        <f t="shared" ca="1" si="487"/>
        <v>9.3405755764949099</v>
      </c>
    </row>
    <row r="7792" spans="1:5" x14ac:dyDescent="0.25">
      <c r="A7792" s="2">
        <v>7791</v>
      </c>
      <c r="B7792" s="8">
        <f t="shared" ca="1" si="484"/>
        <v>-4.1990841102934144</v>
      </c>
      <c r="C7792" s="8">
        <f t="shared" ca="1" si="485"/>
        <v>1.6018317794131711</v>
      </c>
      <c r="D7792" s="8">
        <f t="shared" ca="1" si="486"/>
        <v>1.2260651838273144</v>
      </c>
      <c r="E7792" s="8">
        <f t="shared" ca="1" si="487"/>
        <v>2.8278969632404856</v>
      </c>
    </row>
    <row r="7793" spans="1:5" x14ac:dyDescent="0.25">
      <c r="A7793" s="2">
        <v>7792</v>
      </c>
      <c r="B7793" s="8">
        <f t="shared" ca="1" si="484"/>
        <v>2.5726232373828024</v>
      </c>
      <c r="C7793" s="8">
        <f t="shared" ca="1" si="485"/>
        <v>15.145246474765605</v>
      </c>
      <c r="D7793" s="8">
        <f t="shared" ca="1" si="486"/>
        <v>0.37791507988591316</v>
      </c>
      <c r="E7793" s="8">
        <f t="shared" ca="1" si="487"/>
        <v>15.523161554651518</v>
      </c>
    </row>
    <row r="7794" spans="1:5" x14ac:dyDescent="0.25">
      <c r="A7794" s="2">
        <v>7793</v>
      </c>
      <c r="B7794" s="8">
        <f t="shared" ca="1" si="484"/>
        <v>2.1915276587448944</v>
      </c>
      <c r="C7794" s="8">
        <f t="shared" ca="1" si="485"/>
        <v>14.383055317489788</v>
      </c>
      <c r="D7794" s="8">
        <f t="shared" ca="1" si="486"/>
        <v>-0.2375703915109996</v>
      </c>
      <c r="E7794" s="8">
        <f t="shared" ca="1" si="487"/>
        <v>14.145484925978788</v>
      </c>
    </row>
    <row r="7795" spans="1:5" x14ac:dyDescent="0.25">
      <c r="A7795" s="2">
        <v>7794</v>
      </c>
      <c r="B7795" s="8">
        <f t="shared" ca="1" si="484"/>
        <v>7.6316264722475076</v>
      </c>
      <c r="C7795" s="8">
        <f t="shared" ca="1" si="485"/>
        <v>25.263252944495015</v>
      </c>
      <c r="D7795" s="8">
        <f t="shared" ca="1" si="486"/>
        <v>0.697663067643287</v>
      </c>
      <c r="E7795" s="8">
        <f t="shared" ca="1" si="487"/>
        <v>25.960916012138302</v>
      </c>
    </row>
    <row r="7796" spans="1:5" x14ac:dyDescent="0.25">
      <c r="A7796" s="2">
        <v>7795</v>
      </c>
      <c r="B7796" s="8">
        <f t="shared" ca="1" si="484"/>
        <v>5.055828046828398</v>
      </c>
      <c r="C7796" s="8">
        <f t="shared" ca="1" si="485"/>
        <v>20.111656093656798</v>
      </c>
      <c r="D7796" s="8">
        <f t="shared" ca="1" si="486"/>
        <v>0.9669578777749156</v>
      </c>
      <c r="E7796" s="8">
        <f t="shared" ca="1" si="487"/>
        <v>21.078613971431714</v>
      </c>
    </row>
    <row r="7797" spans="1:5" x14ac:dyDescent="0.25">
      <c r="A7797" s="2">
        <v>7796</v>
      </c>
      <c r="B7797" s="8">
        <f t="shared" ca="1" si="484"/>
        <v>1.4155062013210451</v>
      </c>
      <c r="C7797" s="8">
        <f t="shared" ca="1" si="485"/>
        <v>12.83101240264209</v>
      </c>
      <c r="D7797" s="8">
        <f t="shared" ca="1" si="486"/>
        <v>0.53726855569674603</v>
      </c>
      <c r="E7797" s="8">
        <f t="shared" ca="1" si="487"/>
        <v>13.368280958338836</v>
      </c>
    </row>
    <row r="7798" spans="1:5" x14ac:dyDescent="0.25">
      <c r="A7798" s="2">
        <v>7797</v>
      </c>
      <c r="B7798" s="8">
        <f t="shared" ca="1" si="484"/>
        <v>9.5252841489480478</v>
      </c>
      <c r="C7798" s="8">
        <f t="shared" ca="1" si="485"/>
        <v>29.050568297896096</v>
      </c>
      <c r="D7798" s="8">
        <f t="shared" ca="1" si="486"/>
        <v>-0.59421614851444016</v>
      </c>
      <c r="E7798" s="8">
        <f t="shared" ca="1" si="487"/>
        <v>28.456352149381654</v>
      </c>
    </row>
    <row r="7799" spans="1:5" x14ac:dyDescent="0.25">
      <c r="A7799" s="2">
        <v>7798</v>
      </c>
      <c r="B7799" s="8">
        <f t="shared" ca="1" si="484"/>
        <v>2.2303553602680513</v>
      </c>
      <c r="C7799" s="8">
        <f t="shared" ca="1" si="485"/>
        <v>14.460710720536103</v>
      </c>
      <c r="D7799" s="8">
        <f t="shared" ca="1" si="486"/>
        <v>-3.3885142421784455</v>
      </c>
      <c r="E7799" s="8">
        <f t="shared" ca="1" si="487"/>
        <v>11.072196478357657</v>
      </c>
    </row>
    <row r="7800" spans="1:5" x14ac:dyDescent="0.25">
      <c r="A7800" s="2">
        <v>7799</v>
      </c>
      <c r="B7800" s="8">
        <f t="shared" ca="1" si="484"/>
        <v>7.4783837632175763</v>
      </c>
      <c r="C7800" s="8">
        <f t="shared" ca="1" si="485"/>
        <v>24.956767526435151</v>
      </c>
      <c r="D7800" s="8">
        <f t="shared" ca="1" si="486"/>
        <v>1.4292607219242213</v>
      </c>
      <c r="E7800" s="8">
        <f t="shared" ca="1" si="487"/>
        <v>26.386028248359374</v>
      </c>
    </row>
    <row r="7801" spans="1:5" x14ac:dyDescent="0.25">
      <c r="A7801" s="2">
        <v>7800</v>
      </c>
      <c r="B7801" s="8">
        <f t="shared" ca="1" si="484"/>
        <v>-6.0544804830196064</v>
      </c>
      <c r="C7801" s="8">
        <f t="shared" ca="1" si="485"/>
        <v>-2.1089609660392128</v>
      </c>
      <c r="D7801" s="8">
        <f t="shared" ca="1" si="486"/>
        <v>2.2799142515115065</v>
      </c>
      <c r="E7801" s="8">
        <f t="shared" ca="1" si="487"/>
        <v>0.17095328547229371</v>
      </c>
    </row>
    <row r="7802" spans="1:5" x14ac:dyDescent="0.25">
      <c r="A7802" s="2">
        <v>7801</v>
      </c>
      <c r="B7802" s="8">
        <f t="shared" ca="1" si="484"/>
        <v>-1.2309710879215454</v>
      </c>
      <c r="C7802" s="8">
        <f t="shared" ca="1" si="485"/>
        <v>7.5380578241569092</v>
      </c>
      <c r="D7802" s="8">
        <f t="shared" ca="1" si="486"/>
        <v>1.1010302761357189</v>
      </c>
      <c r="E7802" s="8">
        <f t="shared" ca="1" si="487"/>
        <v>8.6390881002926285</v>
      </c>
    </row>
    <row r="7803" spans="1:5" x14ac:dyDescent="0.25">
      <c r="A7803" s="2">
        <v>7802</v>
      </c>
      <c r="B7803" s="8">
        <f t="shared" ca="1" si="484"/>
        <v>-8.2686747439526336</v>
      </c>
      <c r="C7803" s="8">
        <f t="shared" ca="1" si="485"/>
        <v>-6.5373494879052672</v>
      </c>
      <c r="D7803" s="8">
        <f t="shared" ca="1" si="486"/>
        <v>0.74409710513463512</v>
      </c>
      <c r="E7803" s="8">
        <f t="shared" ca="1" si="487"/>
        <v>-5.7932523827706319</v>
      </c>
    </row>
    <row r="7804" spans="1:5" x14ac:dyDescent="0.25">
      <c r="A7804" s="2">
        <v>7803</v>
      </c>
      <c r="B7804" s="8">
        <f t="shared" ca="1" si="484"/>
        <v>-3.048389801756632</v>
      </c>
      <c r="C7804" s="8">
        <f t="shared" ca="1" si="485"/>
        <v>3.903220396486736</v>
      </c>
      <c r="D7804" s="8">
        <f t="shared" ca="1" si="486"/>
        <v>-1.1718874217293429</v>
      </c>
      <c r="E7804" s="8">
        <f t="shared" ca="1" si="487"/>
        <v>2.7313329747573931</v>
      </c>
    </row>
    <row r="7805" spans="1:5" x14ac:dyDescent="0.25">
      <c r="A7805" s="2">
        <v>7804</v>
      </c>
      <c r="B7805" s="8">
        <f t="shared" ca="1" si="484"/>
        <v>-0.1508244266208062</v>
      </c>
      <c r="C7805" s="8">
        <f t="shared" ca="1" si="485"/>
        <v>9.6983511467583874</v>
      </c>
      <c r="D7805" s="8">
        <f t="shared" ca="1" si="486"/>
        <v>4.6143076306004817E-2</v>
      </c>
      <c r="E7805" s="8">
        <f t="shared" ca="1" si="487"/>
        <v>9.7444942230643914</v>
      </c>
    </row>
    <row r="7806" spans="1:5" x14ac:dyDescent="0.25">
      <c r="A7806" s="2">
        <v>7805</v>
      </c>
      <c r="B7806" s="8">
        <f t="shared" ca="1" si="484"/>
        <v>0.51917519481441821</v>
      </c>
      <c r="C7806" s="8">
        <f t="shared" ca="1" si="485"/>
        <v>11.038350389628837</v>
      </c>
      <c r="D7806" s="8">
        <f t="shared" ca="1" si="486"/>
        <v>-0.4193629543840558</v>
      </c>
      <c r="E7806" s="8">
        <f t="shared" ca="1" si="487"/>
        <v>10.618987435244781</v>
      </c>
    </row>
    <row r="7807" spans="1:5" x14ac:dyDescent="0.25">
      <c r="A7807" s="2">
        <v>7806</v>
      </c>
      <c r="B7807" s="8">
        <f t="shared" ca="1" si="484"/>
        <v>1.0747805198236524</v>
      </c>
      <c r="C7807" s="8">
        <f t="shared" ca="1" si="485"/>
        <v>12.149561039647304</v>
      </c>
      <c r="D7807" s="8">
        <f t="shared" ca="1" si="486"/>
        <v>2.3729712417397208</v>
      </c>
      <c r="E7807" s="8">
        <f t="shared" ca="1" si="487"/>
        <v>14.522532281387026</v>
      </c>
    </row>
    <row r="7808" spans="1:5" x14ac:dyDescent="0.25">
      <c r="A7808" s="2">
        <v>7807</v>
      </c>
      <c r="B7808" s="8">
        <f t="shared" ca="1" si="484"/>
        <v>-0.54904297753366482</v>
      </c>
      <c r="C7808" s="8">
        <f t="shared" ca="1" si="485"/>
        <v>8.9019140449326706</v>
      </c>
      <c r="D7808" s="8">
        <f t="shared" ca="1" si="486"/>
        <v>0.48304448942812805</v>
      </c>
      <c r="E7808" s="8">
        <f t="shared" ca="1" si="487"/>
        <v>9.3849585343607984</v>
      </c>
    </row>
    <row r="7809" spans="1:5" x14ac:dyDescent="0.25">
      <c r="A7809" s="2">
        <v>7808</v>
      </c>
      <c r="B7809" s="8">
        <f t="shared" ca="1" si="484"/>
        <v>-3.3078861849048389</v>
      </c>
      <c r="C7809" s="8">
        <f t="shared" ca="1" si="485"/>
        <v>3.3842276301903222</v>
      </c>
      <c r="D7809" s="8">
        <f t="shared" ca="1" si="486"/>
        <v>-1.688556861472772</v>
      </c>
      <c r="E7809" s="8">
        <f t="shared" ca="1" si="487"/>
        <v>1.6956707687175503</v>
      </c>
    </row>
    <row r="7810" spans="1:5" x14ac:dyDescent="0.25">
      <c r="A7810" s="2">
        <v>7809</v>
      </c>
      <c r="B7810" s="8">
        <f t="shared" ref="B7810:B7873" ca="1" si="488">NORMINV(RAND(),$H$2,$H$3)</f>
        <v>3.9328487639621263</v>
      </c>
      <c r="C7810" s="8">
        <f t="shared" ref="C7810:C7873" ca="1" si="489">$H$6+$H$7*B7810</f>
        <v>17.865697527924254</v>
      </c>
      <c r="D7810" s="8">
        <f t="shared" ca="1" si="486"/>
        <v>-0.26194825326432186</v>
      </c>
      <c r="E7810" s="8">
        <f t="shared" ca="1" si="487"/>
        <v>17.603749274659933</v>
      </c>
    </row>
    <row r="7811" spans="1:5" x14ac:dyDescent="0.25">
      <c r="A7811" s="2">
        <v>7810</v>
      </c>
      <c r="B7811" s="8">
        <f t="shared" ca="1" si="488"/>
        <v>-2.886476304521139</v>
      </c>
      <c r="C7811" s="8">
        <f t="shared" ca="1" si="489"/>
        <v>4.227047390957722</v>
      </c>
      <c r="D7811" s="8">
        <f t="shared" ref="D7811:D7874" ca="1" si="490">NORMINV(RAND(),0,1)</f>
        <v>-0.17774577969766345</v>
      </c>
      <c r="E7811" s="8">
        <f t="shared" ref="E7811:E7874" ca="1" si="491">$H$6+$H$7*B7811+D7811</f>
        <v>4.0493016112600584</v>
      </c>
    </row>
    <row r="7812" spans="1:5" x14ac:dyDescent="0.25">
      <c r="A7812" s="2">
        <v>7811</v>
      </c>
      <c r="B7812" s="8">
        <f t="shared" ca="1" si="488"/>
        <v>0.99270468097076736</v>
      </c>
      <c r="C7812" s="8">
        <f t="shared" ca="1" si="489"/>
        <v>11.985409361941535</v>
      </c>
      <c r="D7812" s="8">
        <f t="shared" ca="1" si="490"/>
        <v>-0.21008829871377513</v>
      </c>
      <c r="E7812" s="8">
        <f t="shared" ca="1" si="491"/>
        <v>11.775321063227761</v>
      </c>
    </row>
    <row r="7813" spans="1:5" x14ac:dyDescent="0.25">
      <c r="A7813" s="2">
        <v>7812</v>
      </c>
      <c r="B7813" s="8">
        <f t="shared" ca="1" si="488"/>
        <v>3.7679529827502694</v>
      </c>
      <c r="C7813" s="8">
        <f t="shared" ca="1" si="489"/>
        <v>17.53590596550054</v>
      </c>
      <c r="D7813" s="8">
        <f t="shared" ca="1" si="490"/>
        <v>-0.29501447617604992</v>
      </c>
      <c r="E7813" s="8">
        <f t="shared" ca="1" si="491"/>
        <v>17.24089148932449</v>
      </c>
    </row>
    <row r="7814" spans="1:5" x14ac:dyDescent="0.25">
      <c r="A7814" s="2">
        <v>7813</v>
      </c>
      <c r="B7814" s="8">
        <f t="shared" ca="1" si="488"/>
        <v>1.6648355013342833</v>
      </c>
      <c r="C7814" s="8">
        <f t="shared" ca="1" si="489"/>
        <v>13.329671002668567</v>
      </c>
      <c r="D7814" s="8">
        <f t="shared" ca="1" si="490"/>
        <v>0.79172794779141342</v>
      </c>
      <c r="E7814" s="8">
        <f t="shared" ca="1" si="491"/>
        <v>14.12139895045998</v>
      </c>
    </row>
    <row r="7815" spans="1:5" x14ac:dyDescent="0.25">
      <c r="A7815" s="2">
        <v>7814</v>
      </c>
      <c r="B7815" s="8">
        <f t="shared" ca="1" si="488"/>
        <v>-6.2980863256939017</v>
      </c>
      <c r="C7815" s="8">
        <f t="shared" ca="1" si="489"/>
        <v>-2.5961726513878034</v>
      </c>
      <c r="D7815" s="8">
        <f t="shared" ca="1" si="490"/>
        <v>-0.30072101842674637</v>
      </c>
      <c r="E7815" s="8">
        <f t="shared" ca="1" si="491"/>
        <v>-2.89689366981455</v>
      </c>
    </row>
    <row r="7816" spans="1:5" x14ac:dyDescent="0.25">
      <c r="A7816" s="2">
        <v>7815</v>
      </c>
      <c r="B7816" s="8">
        <f t="shared" ca="1" si="488"/>
        <v>-1.3934545768371744</v>
      </c>
      <c r="C7816" s="8">
        <f t="shared" ca="1" si="489"/>
        <v>7.2130908463256507</v>
      </c>
      <c r="D7816" s="8">
        <f t="shared" ca="1" si="490"/>
        <v>0.53173587918151244</v>
      </c>
      <c r="E7816" s="8">
        <f t="shared" ca="1" si="491"/>
        <v>7.7448267255071634</v>
      </c>
    </row>
    <row r="7817" spans="1:5" x14ac:dyDescent="0.25">
      <c r="A7817" s="2">
        <v>7816</v>
      </c>
      <c r="B7817" s="8">
        <f t="shared" ca="1" si="488"/>
        <v>-2.3050758194169005</v>
      </c>
      <c r="C7817" s="8">
        <f t="shared" ca="1" si="489"/>
        <v>5.3898483611661989</v>
      </c>
      <c r="D7817" s="8">
        <f t="shared" ca="1" si="490"/>
        <v>0.6179627916509286</v>
      </c>
      <c r="E7817" s="8">
        <f t="shared" ca="1" si="491"/>
        <v>6.0078111528171272</v>
      </c>
    </row>
    <row r="7818" spans="1:5" x14ac:dyDescent="0.25">
      <c r="A7818" s="2">
        <v>7817</v>
      </c>
      <c r="B7818" s="8">
        <f t="shared" ca="1" si="488"/>
        <v>-1.7134122456618306</v>
      </c>
      <c r="C7818" s="8">
        <f t="shared" ca="1" si="489"/>
        <v>6.5731755086763393</v>
      </c>
      <c r="D7818" s="8">
        <f t="shared" ca="1" si="490"/>
        <v>0.17289663427838839</v>
      </c>
      <c r="E7818" s="8">
        <f t="shared" ca="1" si="491"/>
        <v>6.7460721429547279</v>
      </c>
    </row>
    <row r="7819" spans="1:5" x14ac:dyDescent="0.25">
      <c r="A7819" s="2">
        <v>7818</v>
      </c>
      <c r="B7819" s="8">
        <f t="shared" ca="1" si="488"/>
        <v>-1.7510129671765889E-2</v>
      </c>
      <c r="C7819" s="8">
        <f t="shared" ca="1" si="489"/>
        <v>9.9649797406564691</v>
      </c>
      <c r="D7819" s="8">
        <f t="shared" ca="1" si="490"/>
        <v>-1.1613351775269853</v>
      </c>
      <c r="E7819" s="8">
        <f t="shared" ca="1" si="491"/>
        <v>8.8036445631294846</v>
      </c>
    </row>
    <row r="7820" spans="1:5" x14ac:dyDescent="0.25">
      <c r="A7820" s="2">
        <v>7819</v>
      </c>
      <c r="B7820" s="8">
        <f t="shared" ca="1" si="488"/>
        <v>8.2867265663094578</v>
      </c>
      <c r="C7820" s="8">
        <f t="shared" ca="1" si="489"/>
        <v>26.573453132618916</v>
      </c>
      <c r="D7820" s="8">
        <f t="shared" ca="1" si="490"/>
        <v>0.57450718817190793</v>
      </c>
      <c r="E7820" s="8">
        <f t="shared" ca="1" si="491"/>
        <v>27.147960320790823</v>
      </c>
    </row>
    <row r="7821" spans="1:5" x14ac:dyDescent="0.25">
      <c r="A7821" s="2">
        <v>7820</v>
      </c>
      <c r="B7821" s="8">
        <f t="shared" ca="1" si="488"/>
        <v>1.4005379115219627</v>
      </c>
      <c r="C7821" s="8">
        <f t="shared" ca="1" si="489"/>
        <v>12.801075823043925</v>
      </c>
      <c r="D7821" s="8">
        <f t="shared" ca="1" si="490"/>
        <v>-2.2902479096752432E-5</v>
      </c>
      <c r="E7821" s="8">
        <f t="shared" ca="1" si="491"/>
        <v>12.801052920564828</v>
      </c>
    </row>
    <row r="7822" spans="1:5" x14ac:dyDescent="0.25">
      <c r="A7822" s="2">
        <v>7821</v>
      </c>
      <c r="B7822" s="8">
        <f t="shared" ca="1" si="488"/>
        <v>-6.6403338086944643</v>
      </c>
      <c r="C7822" s="8">
        <f t="shared" ca="1" si="489"/>
        <v>-3.2806676173889286</v>
      </c>
      <c r="D7822" s="8">
        <f t="shared" ca="1" si="490"/>
        <v>-0.87786894011016681</v>
      </c>
      <c r="E7822" s="8">
        <f t="shared" ca="1" si="491"/>
        <v>-4.1585365574990956</v>
      </c>
    </row>
    <row r="7823" spans="1:5" x14ac:dyDescent="0.25">
      <c r="A7823" s="2">
        <v>7822</v>
      </c>
      <c r="B7823" s="8">
        <f t="shared" ca="1" si="488"/>
        <v>-2.2970288689127978</v>
      </c>
      <c r="C7823" s="8">
        <f t="shared" ca="1" si="489"/>
        <v>5.4059422621744044</v>
      </c>
      <c r="D7823" s="8">
        <f t="shared" ca="1" si="490"/>
        <v>-0.56652183974544579</v>
      </c>
      <c r="E7823" s="8">
        <f t="shared" ca="1" si="491"/>
        <v>4.839420422428959</v>
      </c>
    </row>
    <row r="7824" spans="1:5" x14ac:dyDescent="0.25">
      <c r="A7824" s="2">
        <v>7823</v>
      </c>
      <c r="B7824" s="8">
        <f t="shared" ca="1" si="488"/>
        <v>-3.187356175918671</v>
      </c>
      <c r="C7824" s="8">
        <f t="shared" ca="1" si="489"/>
        <v>3.6252876481626579</v>
      </c>
      <c r="D7824" s="8">
        <f t="shared" ca="1" si="490"/>
        <v>0.23990759546067536</v>
      </c>
      <c r="E7824" s="8">
        <f t="shared" ca="1" si="491"/>
        <v>3.8651952436233334</v>
      </c>
    </row>
    <row r="7825" spans="1:5" x14ac:dyDescent="0.25">
      <c r="A7825" s="2">
        <v>7824</v>
      </c>
      <c r="B7825" s="8">
        <f t="shared" ca="1" si="488"/>
        <v>0.99652027659015663</v>
      </c>
      <c r="C7825" s="8">
        <f t="shared" ca="1" si="489"/>
        <v>11.993040553180313</v>
      </c>
      <c r="D7825" s="8">
        <f t="shared" ca="1" si="490"/>
        <v>-2.3749560874811548</v>
      </c>
      <c r="E7825" s="8">
        <f t="shared" ca="1" si="491"/>
        <v>9.6180844656991589</v>
      </c>
    </row>
    <row r="7826" spans="1:5" x14ac:dyDescent="0.25">
      <c r="A7826" s="2">
        <v>7825</v>
      </c>
      <c r="B7826" s="8">
        <f t="shared" ca="1" si="488"/>
        <v>-1.2397687434709079</v>
      </c>
      <c r="C7826" s="8">
        <f t="shared" ca="1" si="489"/>
        <v>7.5204625130581846</v>
      </c>
      <c r="D7826" s="8">
        <f t="shared" ca="1" si="490"/>
        <v>-3.3950407594288433E-2</v>
      </c>
      <c r="E7826" s="8">
        <f t="shared" ca="1" si="491"/>
        <v>7.4865121054638966</v>
      </c>
    </row>
    <row r="7827" spans="1:5" x14ac:dyDescent="0.25">
      <c r="A7827" s="2">
        <v>7826</v>
      </c>
      <c r="B7827" s="8">
        <f t="shared" ca="1" si="488"/>
        <v>1.3411298419538973</v>
      </c>
      <c r="C7827" s="8">
        <f t="shared" ca="1" si="489"/>
        <v>12.682259683907795</v>
      </c>
      <c r="D7827" s="8">
        <f t="shared" ca="1" si="490"/>
        <v>-1.215956363273921</v>
      </c>
      <c r="E7827" s="8">
        <f t="shared" ca="1" si="491"/>
        <v>11.466303320633873</v>
      </c>
    </row>
    <row r="7828" spans="1:5" x14ac:dyDescent="0.25">
      <c r="A7828" s="2">
        <v>7827</v>
      </c>
      <c r="B7828" s="8">
        <f t="shared" ca="1" si="488"/>
        <v>-1.3990694191500723</v>
      </c>
      <c r="C7828" s="8">
        <f t="shared" ca="1" si="489"/>
        <v>7.2018611616998554</v>
      </c>
      <c r="D7828" s="8">
        <f t="shared" ca="1" si="490"/>
        <v>7.4198157981446883E-2</v>
      </c>
      <c r="E7828" s="8">
        <f t="shared" ca="1" si="491"/>
        <v>7.2760593196813019</v>
      </c>
    </row>
    <row r="7829" spans="1:5" x14ac:dyDescent="0.25">
      <c r="A7829" s="2">
        <v>7828</v>
      </c>
      <c r="B7829" s="8">
        <f t="shared" ca="1" si="488"/>
        <v>1.8972570225719221</v>
      </c>
      <c r="C7829" s="8">
        <f t="shared" ca="1" si="489"/>
        <v>13.794514045143844</v>
      </c>
      <c r="D7829" s="8">
        <f t="shared" ca="1" si="490"/>
        <v>0.7818647128021845</v>
      </c>
      <c r="E7829" s="8">
        <f t="shared" ca="1" si="491"/>
        <v>14.576378757946028</v>
      </c>
    </row>
    <row r="7830" spans="1:5" x14ac:dyDescent="0.25">
      <c r="A7830" s="2">
        <v>7829</v>
      </c>
      <c r="B7830" s="8">
        <f t="shared" ca="1" si="488"/>
        <v>0.58601787180195863</v>
      </c>
      <c r="C7830" s="8">
        <f t="shared" ca="1" si="489"/>
        <v>11.172035743603917</v>
      </c>
      <c r="D7830" s="8">
        <f t="shared" ca="1" si="490"/>
        <v>-0.27353239878755009</v>
      </c>
      <c r="E7830" s="8">
        <f t="shared" ca="1" si="491"/>
        <v>10.898503344816367</v>
      </c>
    </row>
    <row r="7831" spans="1:5" x14ac:dyDescent="0.25">
      <c r="A7831" s="2">
        <v>7830</v>
      </c>
      <c r="B7831" s="8">
        <f t="shared" ca="1" si="488"/>
        <v>3.2670790890649801</v>
      </c>
      <c r="C7831" s="8">
        <f t="shared" ca="1" si="489"/>
        <v>16.53415817812996</v>
      </c>
      <c r="D7831" s="8">
        <f t="shared" ca="1" si="490"/>
        <v>-0.5941764478412096</v>
      </c>
      <c r="E7831" s="8">
        <f t="shared" ca="1" si="491"/>
        <v>15.93998173028875</v>
      </c>
    </row>
    <row r="7832" spans="1:5" x14ac:dyDescent="0.25">
      <c r="A7832" s="2">
        <v>7831</v>
      </c>
      <c r="B7832" s="8">
        <f t="shared" ca="1" si="488"/>
        <v>-8.7338397542612807</v>
      </c>
      <c r="C7832" s="8">
        <f t="shared" ca="1" si="489"/>
        <v>-7.4676795085225613</v>
      </c>
      <c r="D7832" s="8">
        <f t="shared" ca="1" si="490"/>
        <v>-0.15105376629826367</v>
      </c>
      <c r="E7832" s="8">
        <f t="shared" ca="1" si="491"/>
        <v>-7.6187332748208254</v>
      </c>
    </row>
    <row r="7833" spans="1:5" x14ac:dyDescent="0.25">
      <c r="A7833" s="2">
        <v>7832</v>
      </c>
      <c r="B7833" s="8">
        <f t="shared" ca="1" si="488"/>
        <v>-2.9814134376375181</v>
      </c>
      <c r="C7833" s="8">
        <f t="shared" ca="1" si="489"/>
        <v>4.0371731247249638</v>
      </c>
      <c r="D7833" s="8">
        <f t="shared" ca="1" si="490"/>
        <v>0.17405010432250545</v>
      </c>
      <c r="E7833" s="8">
        <f t="shared" ca="1" si="491"/>
        <v>4.2112232290474694</v>
      </c>
    </row>
    <row r="7834" spans="1:5" x14ac:dyDescent="0.25">
      <c r="A7834" s="2">
        <v>7833</v>
      </c>
      <c r="B7834" s="8">
        <f t="shared" ca="1" si="488"/>
        <v>-9.2047847464480039</v>
      </c>
      <c r="C7834" s="8">
        <f t="shared" ca="1" si="489"/>
        <v>-8.4095694928960079</v>
      </c>
      <c r="D7834" s="8">
        <f t="shared" ca="1" si="490"/>
        <v>3.0594560098151695</v>
      </c>
      <c r="E7834" s="8">
        <f t="shared" ca="1" si="491"/>
        <v>-5.3501134830808379</v>
      </c>
    </row>
    <row r="7835" spans="1:5" x14ac:dyDescent="0.25">
      <c r="A7835" s="2">
        <v>7834</v>
      </c>
      <c r="B7835" s="8">
        <f t="shared" ca="1" si="488"/>
        <v>-2.3587806424163995</v>
      </c>
      <c r="C7835" s="8">
        <f t="shared" ca="1" si="489"/>
        <v>5.282438715167201</v>
      </c>
      <c r="D7835" s="8">
        <f t="shared" ca="1" si="490"/>
        <v>-1.7524932323428246</v>
      </c>
      <c r="E7835" s="8">
        <f t="shared" ca="1" si="491"/>
        <v>3.5299454828243766</v>
      </c>
    </row>
    <row r="7836" spans="1:5" x14ac:dyDescent="0.25">
      <c r="A7836" s="2">
        <v>7835</v>
      </c>
      <c r="B7836" s="8">
        <f t="shared" ca="1" si="488"/>
        <v>-8.1127528611536039</v>
      </c>
      <c r="C7836" s="8">
        <f t="shared" ca="1" si="489"/>
        <v>-6.2255057223072079</v>
      </c>
      <c r="D7836" s="8">
        <f t="shared" ca="1" si="490"/>
        <v>-1.2391728397985242</v>
      </c>
      <c r="E7836" s="8">
        <f t="shared" ca="1" si="491"/>
        <v>-7.4646785621057319</v>
      </c>
    </row>
    <row r="7837" spans="1:5" x14ac:dyDescent="0.25">
      <c r="A7837" s="2">
        <v>7836</v>
      </c>
      <c r="B7837" s="8">
        <f t="shared" ca="1" si="488"/>
        <v>2.6267624880069143</v>
      </c>
      <c r="C7837" s="8">
        <f t="shared" ca="1" si="489"/>
        <v>15.253524976013829</v>
      </c>
      <c r="D7837" s="8">
        <f t="shared" ca="1" si="490"/>
        <v>-0.43809228308743753</v>
      </c>
      <c r="E7837" s="8">
        <f t="shared" ca="1" si="491"/>
        <v>14.815432692926391</v>
      </c>
    </row>
    <row r="7838" spans="1:5" x14ac:dyDescent="0.25">
      <c r="A7838" s="2">
        <v>7837</v>
      </c>
      <c r="B7838" s="8">
        <f t="shared" ca="1" si="488"/>
        <v>0.11603826528734414</v>
      </c>
      <c r="C7838" s="8">
        <f t="shared" ca="1" si="489"/>
        <v>10.232076530574687</v>
      </c>
      <c r="D7838" s="8">
        <f t="shared" ca="1" si="490"/>
        <v>0.21408266365413578</v>
      </c>
      <c r="E7838" s="8">
        <f t="shared" ca="1" si="491"/>
        <v>10.446159194228823</v>
      </c>
    </row>
    <row r="7839" spans="1:5" x14ac:dyDescent="0.25">
      <c r="A7839" s="2">
        <v>7838</v>
      </c>
      <c r="B7839" s="8">
        <f t="shared" ca="1" si="488"/>
        <v>6.9885535412536761</v>
      </c>
      <c r="C7839" s="8">
        <f t="shared" ca="1" si="489"/>
        <v>23.977107082507352</v>
      </c>
      <c r="D7839" s="8">
        <f t="shared" ca="1" si="490"/>
        <v>0.54884982259736259</v>
      </c>
      <c r="E7839" s="8">
        <f t="shared" ca="1" si="491"/>
        <v>24.525956905104714</v>
      </c>
    </row>
    <row r="7840" spans="1:5" x14ac:dyDescent="0.25">
      <c r="A7840" s="2">
        <v>7839</v>
      </c>
      <c r="B7840" s="8">
        <f t="shared" ca="1" si="488"/>
        <v>-4.7626468195641767</v>
      </c>
      <c r="C7840" s="8">
        <f t="shared" ca="1" si="489"/>
        <v>0.47470636087164664</v>
      </c>
      <c r="D7840" s="8">
        <f t="shared" ca="1" si="490"/>
        <v>-0.78892318962289532</v>
      </c>
      <c r="E7840" s="8">
        <f t="shared" ca="1" si="491"/>
        <v>-0.31421682875124868</v>
      </c>
    </row>
    <row r="7841" spans="1:5" x14ac:dyDescent="0.25">
      <c r="A7841" s="2">
        <v>7840</v>
      </c>
      <c r="B7841" s="8">
        <f t="shared" ca="1" si="488"/>
        <v>-12.413330445385801</v>
      </c>
      <c r="C7841" s="8">
        <f t="shared" ca="1" si="489"/>
        <v>-14.826660890771603</v>
      </c>
      <c r="D7841" s="8">
        <f t="shared" ca="1" si="490"/>
        <v>1.5634237724439808</v>
      </c>
      <c r="E7841" s="8">
        <f t="shared" ca="1" si="491"/>
        <v>-13.263237118327622</v>
      </c>
    </row>
    <row r="7842" spans="1:5" x14ac:dyDescent="0.25">
      <c r="A7842" s="2">
        <v>7841</v>
      </c>
      <c r="B7842" s="8">
        <f t="shared" ca="1" si="488"/>
        <v>9.6724202596292663</v>
      </c>
      <c r="C7842" s="8">
        <f t="shared" ca="1" si="489"/>
        <v>29.344840519258533</v>
      </c>
      <c r="D7842" s="8">
        <f t="shared" ca="1" si="490"/>
        <v>-0.81352082928562786</v>
      </c>
      <c r="E7842" s="8">
        <f t="shared" ca="1" si="491"/>
        <v>28.531319689972904</v>
      </c>
    </row>
    <row r="7843" spans="1:5" x14ac:dyDescent="0.25">
      <c r="A7843" s="2">
        <v>7842</v>
      </c>
      <c r="B7843" s="8">
        <f t="shared" ca="1" si="488"/>
        <v>-5.6161671284558166</v>
      </c>
      <c r="C7843" s="8">
        <f t="shared" ca="1" si="489"/>
        <v>-1.2323342569116331</v>
      </c>
      <c r="D7843" s="8">
        <f t="shared" ca="1" si="490"/>
        <v>0.84610814150291835</v>
      </c>
      <c r="E7843" s="8">
        <f t="shared" ca="1" si="491"/>
        <v>-0.38622611540871477</v>
      </c>
    </row>
    <row r="7844" spans="1:5" x14ac:dyDescent="0.25">
      <c r="A7844" s="2">
        <v>7843</v>
      </c>
      <c r="B7844" s="8">
        <f t="shared" ca="1" si="488"/>
        <v>1.5964995994617992</v>
      </c>
      <c r="C7844" s="8">
        <f t="shared" ca="1" si="489"/>
        <v>13.192999198923598</v>
      </c>
      <c r="D7844" s="8">
        <f t="shared" ca="1" si="490"/>
        <v>1.1767310087588754</v>
      </c>
      <c r="E7844" s="8">
        <f t="shared" ca="1" si="491"/>
        <v>14.369730207682473</v>
      </c>
    </row>
    <row r="7845" spans="1:5" x14ac:dyDescent="0.25">
      <c r="A7845" s="2">
        <v>7844</v>
      </c>
      <c r="B7845" s="8">
        <f t="shared" ca="1" si="488"/>
        <v>-4.6392782022414103</v>
      </c>
      <c r="C7845" s="8">
        <f t="shared" ca="1" si="489"/>
        <v>0.7214435955171794</v>
      </c>
      <c r="D7845" s="8">
        <f t="shared" ca="1" si="490"/>
        <v>0.14886591289907786</v>
      </c>
      <c r="E7845" s="8">
        <f t="shared" ca="1" si="491"/>
        <v>0.87030950841625732</v>
      </c>
    </row>
    <row r="7846" spans="1:5" x14ac:dyDescent="0.25">
      <c r="A7846" s="2">
        <v>7845</v>
      </c>
      <c r="B7846" s="8">
        <f t="shared" ca="1" si="488"/>
        <v>1.2585208671526316</v>
      </c>
      <c r="C7846" s="8">
        <f t="shared" ca="1" si="489"/>
        <v>12.517041734305263</v>
      </c>
      <c r="D7846" s="8">
        <f t="shared" ca="1" si="490"/>
        <v>0.19377552712646931</v>
      </c>
      <c r="E7846" s="8">
        <f t="shared" ca="1" si="491"/>
        <v>12.710817261431732</v>
      </c>
    </row>
    <row r="7847" spans="1:5" x14ac:dyDescent="0.25">
      <c r="A7847" s="2">
        <v>7846</v>
      </c>
      <c r="B7847" s="8">
        <f t="shared" ca="1" si="488"/>
        <v>4.9621256395635491</v>
      </c>
      <c r="C7847" s="8">
        <f t="shared" ca="1" si="489"/>
        <v>19.924251279127098</v>
      </c>
      <c r="D7847" s="8">
        <f t="shared" ca="1" si="490"/>
        <v>0.13843102234729554</v>
      </c>
      <c r="E7847" s="8">
        <f t="shared" ca="1" si="491"/>
        <v>20.062682301474393</v>
      </c>
    </row>
    <row r="7848" spans="1:5" x14ac:dyDescent="0.25">
      <c r="A7848" s="2">
        <v>7847</v>
      </c>
      <c r="B7848" s="8">
        <f t="shared" ca="1" si="488"/>
        <v>0.16486659048397811</v>
      </c>
      <c r="C7848" s="8">
        <f t="shared" ca="1" si="489"/>
        <v>10.329733180967956</v>
      </c>
      <c r="D7848" s="8">
        <f t="shared" ca="1" si="490"/>
        <v>0.17051207109849892</v>
      </c>
      <c r="E7848" s="8">
        <f t="shared" ca="1" si="491"/>
        <v>10.500245252066454</v>
      </c>
    </row>
    <row r="7849" spans="1:5" x14ac:dyDescent="0.25">
      <c r="A7849" s="2">
        <v>7848</v>
      </c>
      <c r="B7849" s="8">
        <f t="shared" ca="1" si="488"/>
        <v>4.7916594194956561</v>
      </c>
      <c r="C7849" s="8">
        <f t="shared" ca="1" si="489"/>
        <v>19.58331883899131</v>
      </c>
      <c r="D7849" s="8">
        <f t="shared" ca="1" si="490"/>
        <v>1.1899167830027242</v>
      </c>
      <c r="E7849" s="8">
        <f t="shared" ca="1" si="491"/>
        <v>20.773235621994033</v>
      </c>
    </row>
    <row r="7850" spans="1:5" x14ac:dyDescent="0.25">
      <c r="A7850" s="2">
        <v>7849</v>
      </c>
      <c r="B7850" s="8">
        <f t="shared" ca="1" si="488"/>
        <v>6.8116123300954072</v>
      </c>
      <c r="C7850" s="8">
        <f t="shared" ca="1" si="489"/>
        <v>23.623224660190814</v>
      </c>
      <c r="D7850" s="8">
        <f t="shared" ca="1" si="490"/>
        <v>1.1583991758088141</v>
      </c>
      <c r="E7850" s="8">
        <f t="shared" ca="1" si="491"/>
        <v>24.781623835999628</v>
      </c>
    </row>
    <row r="7851" spans="1:5" x14ac:dyDescent="0.25">
      <c r="A7851" s="2">
        <v>7850</v>
      </c>
      <c r="B7851" s="8">
        <f t="shared" ca="1" si="488"/>
        <v>-0.77588217061734888</v>
      </c>
      <c r="C7851" s="8">
        <f t="shared" ca="1" si="489"/>
        <v>8.4482356587653022</v>
      </c>
      <c r="D7851" s="8">
        <f t="shared" ca="1" si="490"/>
        <v>-0.22969360833158922</v>
      </c>
      <c r="E7851" s="8">
        <f t="shared" ca="1" si="491"/>
        <v>8.2185420504337134</v>
      </c>
    </row>
    <row r="7852" spans="1:5" x14ac:dyDescent="0.25">
      <c r="A7852" s="2">
        <v>7851</v>
      </c>
      <c r="B7852" s="8">
        <f t="shared" ca="1" si="488"/>
        <v>-8.1828022687100503</v>
      </c>
      <c r="C7852" s="8">
        <f t="shared" ca="1" si="489"/>
        <v>-6.3656045374201007</v>
      </c>
      <c r="D7852" s="8">
        <f t="shared" ca="1" si="490"/>
        <v>-0.86916266186240754</v>
      </c>
      <c r="E7852" s="8">
        <f t="shared" ca="1" si="491"/>
        <v>-7.2347671992825084</v>
      </c>
    </row>
    <row r="7853" spans="1:5" x14ac:dyDescent="0.25">
      <c r="A7853" s="2">
        <v>7852</v>
      </c>
      <c r="B7853" s="8">
        <f t="shared" ca="1" si="488"/>
        <v>3.8490931402784434</v>
      </c>
      <c r="C7853" s="8">
        <f t="shared" ca="1" si="489"/>
        <v>17.698186280556886</v>
      </c>
      <c r="D7853" s="8">
        <f t="shared" ca="1" si="490"/>
        <v>-0.15566109830991523</v>
      </c>
      <c r="E7853" s="8">
        <f t="shared" ca="1" si="491"/>
        <v>17.542525182246969</v>
      </c>
    </row>
    <row r="7854" spans="1:5" x14ac:dyDescent="0.25">
      <c r="A7854" s="2">
        <v>7853</v>
      </c>
      <c r="B7854" s="8">
        <f t="shared" ca="1" si="488"/>
        <v>2.0671232967170243</v>
      </c>
      <c r="C7854" s="8">
        <f t="shared" ca="1" si="489"/>
        <v>14.13424659343405</v>
      </c>
      <c r="D7854" s="8">
        <f t="shared" ca="1" si="490"/>
        <v>-2.1099561416094383</v>
      </c>
      <c r="E7854" s="8">
        <f t="shared" ca="1" si="491"/>
        <v>12.024290451824612</v>
      </c>
    </row>
    <row r="7855" spans="1:5" x14ac:dyDescent="0.25">
      <c r="A7855" s="2">
        <v>7854</v>
      </c>
      <c r="B7855" s="8">
        <f t="shared" ca="1" si="488"/>
        <v>8.4192574450760542</v>
      </c>
      <c r="C7855" s="8">
        <f t="shared" ca="1" si="489"/>
        <v>26.838514890152108</v>
      </c>
      <c r="D7855" s="8">
        <f t="shared" ca="1" si="490"/>
        <v>0.74535000489933212</v>
      </c>
      <c r="E7855" s="8">
        <f t="shared" ca="1" si="491"/>
        <v>27.583864895051441</v>
      </c>
    </row>
    <row r="7856" spans="1:5" x14ac:dyDescent="0.25">
      <c r="A7856" s="2">
        <v>7855</v>
      </c>
      <c r="B7856" s="8">
        <f t="shared" ca="1" si="488"/>
        <v>2.982873059441244</v>
      </c>
      <c r="C7856" s="8">
        <f t="shared" ca="1" si="489"/>
        <v>15.965746118882489</v>
      </c>
      <c r="D7856" s="8">
        <f t="shared" ca="1" si="490"/>
        <v>-1.1960961413525053</v>
      </c>
      <c r="E7856" s="8">
        <f t="shared" ca="1" si="491"/>
        <v>14.769649977529983</v>
      </c>
    </row>
    <row r="7857" spans="1:5" x14ac:dyDescent="0.25">
      <c r="A7857" s="2">
        <v>7856</v>
      </c>
      <c r="B7857" s="8">
        <f t="shared" ca="1" si="488"/>
        <v>2.7953379843289845</v>
      </c>
      <c r="C7857" s="8">
        <f t="shared" ca="1" si="489"/>
        <v>15.590675968657969</v>
      </c>
      <c r="D7857" s="8">
        <f t="shared" ca="1" si="490"/>
        <v>-1.3429415009975991</v>
      </c>
      <c r="E7857" s="8">
        <f t="shared" ca="1" si="491"/>
        <v>14.24773446766037</v>
      </c>
    </row>
    <row r="7858" spans="1:5" x14ac:dyDescent="0.25">
      <c r="A7858" s="2">
        <v>7857</v>
      </c>
      <c r="B7858" s="8">
        <f t="shared" ca="1" si="488"/>
        <v>2.7927607415353299</v>
      </c>
      <c r="C7858" s="8">
        <f t="shared" ca="1" si="489"/>
        <v>15.585521483070661</v>
      </c>
      <c r="D7858" s="8">
        <f t="shared" ca="1" si="490"/>
        <v>-0.69007018172545054</v>
      </c>
      <c r="E7858" s="8">
        <f t="shared" ca="1" si="491"/>
        <v>14.89545130134521</v>
      </c>
    </row>
    <row r="7859" spans="1:5" x14ac:dyDescent="0.25">
      <c r="A7859" s="2">
        <v>7858</v>
      </c>
      <c r="B7859" s="8">
        <f t="shared" ca="1" si="488"/>
        <v>-1.6942789091894208</v>
      </c>
      <c r="C7859" s="8">
        <f t="shared" ca="1" si="489"/>
        <v>6.6114421816211584</v>
      </c>
      <c r="D7859" s="8">
        <f t="shared" ca="1" si="490"/>
        <v>-1.2332085372257691</v>
      </c>
      <c r="E7859" s="8">
        <f t="shared" ca="1" si="491"/>
        <v>5.3782336443953893</v>
      </c>
    </row>
    <row r="7860" spans="1:5" x14ac:dyDescent="0.25">
      <c r="A7860" s="2">
        <v>7859</v>
      </c>
      <c r="B7860" s="8">
        <f t="shared" ca="1" si="488"/>
        <v>-1.9847108456542608</v>
      </c>
      <c r="C7860" s="8">
        <f t="shared" ca="1" si="489"/>
        <v>6.0305783086914779</v>
      </c>
      <c r="D7860" s="8">
        <f t="shared" ca="1" si="490"/>
        <v>2.1726494705778042E-3</v>
      </c>
      <c r="E7860" s="8">
        <f t="shared" ca="1" si="491"/>
        <v>6.0327509581620555</v>
      </c>
    </row>
    <row r="7861" spans="1:5" x14ac:dyDescent="0.25">
      <c r="A7861" s="2">
        <v>7860</v>
      </c>
      <c r="B7861" s="8">
        <f t="shared" ca="1" si="488"/>
        <v>11.478099659476499</v>
      </c>
      <c r="C7861" s="8">
        <f t="shared" ca="1" si="489"/>
        <v>32.956199318952997</v>
      </c>
      <c r="D7861" s="8">
        <f t="shared" ca="1" si="490"/>
        <v>-1.118867527478737</v>
      </c>
      <c r="E7861" s="8">
        <f t="shared" ca="1" si="491"/>
        <v>31.837331791474259</v>
      </c>
    </row>
    <row r="7862" spans="1:5" x14ac:dyDescent="0.25">
      <c r="A7862" s="2">
        <v>7861</v>
      </c>
      <c r="B7862" s="8">
        <f t="shared" ca="1" si="488"/>
        <v>8.7710509268523023</v>
      </c>
      <c r="C7862" s="8">
        <f t="shared" ca="1" si="489"/>
        <v>27.542101853704605</v>
      </c>
      <c r="D7862" s="8">
        <f t="shared" ca="1" si="490"/>
        <v>-0.50922692625772026</v>
      </c>
      <c r="E7862" s="8">
        <f t="shared" ca="1" si="491"/>
        <v>27.032874927446883</v>
      </c>
    </row>
    <row r="7863" spans="1:5" x14ac:dyDescent="0.25">
      <c r="A7863" s="2">
        <v>7862</v>
      </c>
      <c r="B7863" s="8">
        <f t="shared" ca="1" si="488"/>
        <v>1.1832660425487438</v>
      </c>
      <c r="C7863" s="8">
        <f t="shared" ca="1" si="489"/>
        <v>12.366532085097488</v>
      </c>
      <c r="D7863" s="8">
        <f t="shared" ca="1" si="490"/>
        <v>-0.84049566205613579</v>
      </c>
      <c r="E7863" s="8">
        <f t="shared" ca="1" si="491"/>
        <v>11.526036423041353</v>
      </c>
    </row>
    <row r="7864" spans="1:5" x14ac:dyDescent="0.25">
      <c r="A7864" s="2">
        <v>7863</v>
      </c>
      <c r="B7864" s="8">
        <f t="shared" ca="1" si="488"/>
        <v>-2.2389007311762494</v>
      </c>
      <c r="C7864" s="8">
        <f t="shared" ca="1" si="489"/>
        <v>5.5221985376475011</v>
      </c>
      <c r="D7864" s="8">
        <f t="shared" ca="1" si="490"/>
        <v>-1.1984316013489267</v>
      </c>
      <c r="E7864" s="8">
        <f t="shared" ca="1" si="491"/>
        <v>4.3237669362985747</v>
      </c>
    </row>
    <row r="7865" spans="1:5" x14ac:dyDescent="0.25">
      <c r="A7865" s="2">
        <v>7864</v>
      </c>
      <c r="B7865" s="8">
        <f t="shared" ca="1" si="488"/>
        <v>-1.6419825084517474</v>
      </c>
      <c r="C7865" s="8">
        <f t="shared" ca="1" si="489"/>
        <v>6.7160349830965052</v>
      </c>
      <c r="D7865" s="8">
        <f t="shared" ca="1" si="490"/>
        <v>-0.41508096982765547</v>
      </c>
      <c r="E7865" s="8">
        <f t="shared" ca="1" si="491"/>
        <v>6.30095401326885</v>
      </c>
    </row>
    <row r="7866" spans="1:5" x14ac:dyDescent="0.25">
      <c r="A7866" s="2">
        <v>7865</v>
      </c>
      <c r="B7866" s="8">
        <f t="shared" ca="1" si="488"/>
        <v>-4.5771473899042423</v>
      </c>
      <c r="C7866" s="8">
        <f t="shared" ca="1" si="489"/>
        <v>0.84570522019151539</v>
      </c>
      <c r="D7866" s="8">
        <f t="shared" ca="1" si="490"/>
        <v>1.6865311354793484</v>
      </c>
      <c r="E7866" s="8">
        <f t="shared" ca="1" si="491"/>
        <v>2.5322363556708636</v>
      </c>
    </row>
    <row r="7867" spans="1:5" x14ac:dyDescent="0.25">
      <c r="A7867" s="2">
        <v>7866</v>
      </c>
      <c r="B7867" s="8">
        <f t="shared" ca="1" si="488"/>
        <v>4.4682660010488249</v>
      </c>
      <c r="C7867" s="8">
        <f t="shared" ca="1" si="489"/>
        <v>18.93653200209765</v>
      </c>
      <c r="D7867" s="8">
        <f t="shared" ca="1" si="490"/>
        <v>-1.157303811419224</v>
      </c>
      <c r="E7867" s="8">
        <f t="shared" ca="1" si="491"/>
        <v>17.779228190678424</v>
      </c>
    </row>
    <row r="7868" spans="1:5" x14ac:dyDescent="0.25">
      <c r="A7868" s="2">
        <v>7867</v>
      </c>
      <c r="B7868" s="8">
        <f t="shared" ca="1" si="488"/>
        <v>2.5981775651535487E-2</v>
      </c>
      <c r="C7868" s="8">
        <f t="shared" ca="1" si="489"/>
        <v>10.051963551303071</v>
      </c>
      <c r="D7868" s="8">
        <f t="shared" ca="1" si="490"/>
        <v>-0.75053211755088023</v>
      </c>
      <c r="E7868" s="8">
        <f t="shared" ca="1" si="491"/>
        <v>9.3014314337521906</v>
      </c>
    </row>
    <row r="7869" spans="1:5" x14ac:dyDescent="0.25">
      <c r="A7869" s="2">
        <v>7868</v>
      </c>
      <c r="B7869" s="8">
        <f t="shared" ca="1" si="488"/>
        <v>-4.2563165907129079</v>
      </c>
      <c r="C7869" s="8">
        <f t="shared" ca="1" si="489"/>
        <v>1.4873668185741842</v>
      </c>
      <c r="D7869" s="8">
        <f t="shared" ca="1" si="490"/>
        <v>-0.58674133379661353</v>
      </c>
      <c r="E7869" s="8">
        <f t="shared" ca="1" si="491"/>
        <v>0.90062548477757065</v>
      </c>
    </row>
    <row r="7870" spans="1:5" x14ac:dyDescent="0.25">
      <c r="A7870" s="2">
        <v>7869</v>
      </c>
      <c r="B7870" s="8">
        <f t="shared" ca="1" si="488"/>
        <v>6.8936806540289588</v>
      </c>
      <c r="C7870" s="8">
        <f t="shared" ca="1" si="489"/>
        <v>23.787361308057918</v>
      </c>
      <c r="D7870" s="8">
        <f t="shared" ca="1" si="490"/>
        <v>6.8010284400300422E-2</v>
      </c>
      <c r="E7870" s="8">
        <f t="shared" ca="1" si="491"/>
        <v>23.855371592458219</v>
      </c>
    </row>
    <row r="7871" spans="1:5" x14ac:dyDescent="0.25">
      <c r="A7871" s="2">
        <v>7870</v>
      </c>
      <c r="B7871" s="8">
        <f t="shared" ca="1" si="488"/>
        <v>-2.2949625919524257</v>
      </c>
      <c r="C7871" s="8">
        <f t="shared" ca="1" si="489"/>
        <v>5.4100748160951486</v>
      </c>
      <c r="D7871" s="8">
        <f t="shared" ca="1" si="490"/>
        <v>0.8947125739575319</v>
      </c>
      <c r="E7871" s="8">
        <f t="shared" ca="1" si="491"/>
        <v>6.304787390052681</v>
      </c>
    </row>
    <row r="7872" spans="1:5" x14ac:dyDescent="0.25">
      <c r="A7872" s="2">
        <v>7871</v>
      </c>
      <c r="B7872" s="8">
        <f t="shared" ca="1" si="488"/>
        <v>-5.7085382882600317</v>
      </c>
      <c r="C7872" s="8">
        <f t="shared" ca="1" si="489"/>
        <v>-1.4170765765200635</v>
      </c>
      <c r="D7872" s="8">
        <f t="shared" ca="1" si="490"/>
        <v>0.88762980303034833</v>
      </c>
      <c r="E7872" s="8">
        <f t="shared" ca="1" si="491"/>
        <v>-0.52944677348971514</v>
      </c>
    </row>
    <row r="7873" spans="1:5" x14ac:dyDescent="0.25">
      <c r="A7873" s="2">
        <v>7872</v>
      </c>
      <c r="B7873" s="8">
        <f t="shared" ca="1" si="488"/>
        <v>-3.9078547660821208</v>
      </c>
      <c r="C7873" s="8">
        <f t="shared" ca="1" si="489"/>
        <v>2.1842904678357584</v>
      </c>
      <c r="D7873" s="8">
        <f t="shared" ca="1" si="490"/>
        <v>0.53908620494621262</v>
      </c>
      <c r="E7873" s="8">
        <f t="shared" ca="1" si="491"/>
        <v>2.723376672781971</v>
      </c>
    </row>
    <row r="7874" spans="1:5" x14ac:dyDescent="0.25">
      <c r="A7874" s="2">
        <v>7873</v>
      </c>
      <c r="B7874" s="8">
        <f t="shared" ref="B7874:B7937" ca="1" si="492">NORMINV(RAND(),$H$2,$H$3)</f>
        <v>6.1896482530144512</v>
      </c>
      <c r="C7874" s="8">
        <f t="shared" ref="C7874:C7937" ca="1" si="493">$H$6+$H$7*B7874</f>
        <v>22.379296506028901</v>
      </c>
      <c r="D7874" s="8">
        <f t="shared" ca="1" si="490"/>
        <v>-0.44777031884424617</v>
      </c>
      <c r="E7874" s="8">
        <f t="shared" ca="1" si="491"/>
        <v>21.931526187184655</v>
      </c>
    </row>
    <row r="7875" spans="1:5" x14ac:dyDescent="0.25">
      <c r="A7875" s="2">
        <v>7874</v>
      </c>
      <c r="B7875" s="8">
        <f t="shared" ca="1" si="492"/>
        <v>6.2576170554103445</v>
      </c>
      <c r="C7875" s="8">
        <f t="shared" ca="1" si="493"/>
        <v>22.515234110820689</v>
      </c>
      <c r="D7875" s="8">
        <f t="shared" ref="D7875:D7938" ca="1" si="494">NORMINV(RAND(),0,1)</f>
        <v>0.22489330329468735</v>
      </c>
      <c r="E7875" s="8">
        <f t="shared" ref="E7875:E7938" ca="1" si="495">$H$6+$H$7*B7875+D7875</f>
        <v>22.740127414115378</v>
      </c>
    </row>
    <row r="7876" spans="1:5" x14ac:dyDescent="0.25">
      <c r="A7876" s="2">
        <v>7875</v>
      </c>
      <c r="B7876" s="8">
        <f t="shared" ca="1" si="492"/>
        <v>3.5640010994276712</v>
      </c>
      <c r="C7876" s="8">
        <f t="shared" ca="1" si="493"/>
        <v>17.128002198855341</v>
      </c>
      <c r="D7876" s="8">
        <f t="shared" ca="1" si="494"/>
        <v>-0.94554154370207888</v>
      </c>
      <c r="E7876" s="8">
        <f t="shared" ca="1" si="495"/>
        <v>16.182460655153264</v>
      </c>
    </row>
    <row r="7877" spans="1:5" x14ac:dyDescent="0.25">
      <c r="A7877" s="2">
        <v>7876</v>
      </c>
      <c r="B7877" s="8">
        <f t="shared" ca="1" si="492"/>
        <v>2.4598892055603887</v>
      </c>
      <c r="C7877" s="8">
        <f t="shared" ca="1" si="493"/>
        <v>14.919778411120777</v>
      </c>
      <c r="D7877" s="8">
        <f t="shared" ca="1" si="494"/>
        <v>1.7656689385725186</v>
      </c>
      <c r="E7877" s="8">
        <f t="shared" ca="1" si="495"/>
        <v>16.685447349693295</v>
      </c>
    </row>
    <row r="7878" spans="1:5" x14ac:dyDescent="0.25">
      <c r="A7878" s="2">
        <v>7877</v>
      </c>
      <c r="B7878" s="8">
        <f t="shared" ca="1" si="492"/>
        <v>11.910587708704924</v>
      </c>
      <c r="C7878" s="8">
        <f t="shared" ca="1" si="493"/>
        <v>33.821175417409847</v>
      </c>
      <c r="D7878" s="8">
        <f t="shared" ca="1" si="494"/>
        <v>1.3379013153570454</v>
      </c>
      <c r="E7878" s="8">
        <f t="shared" ca="1" si="495"/>
        <v>35.159076732766891</v>
      </c>
    </row>
    <row r="7879" spans="1:5" x14ac:dyDescent="0.25">
      <c r="A7879" s="2">
        <v>7878</v>
      </c>
      <c r="B7879" s="8">
        <f t="shared" ca="1" si="492"/>
        <v>7.4909557378582114</v>
      </c>
      <c r="C7879" s="8">
        <f t="shared" ca="1" si="493"/>
        <v>24.981911475716423</v>
      </c>
      <c r="D7879" s="8">
        <f t="shared" ca="1" si="494"/>
        <v>-1.4601556932137938</v>
      </c>
      <c r="E7879" s="8">
        <f t="shared" ca="1" si="495"/>
        <v>23.52175578250263</v>
      </c>
    </row>
    <row r="7880" spans="1:5" x14ac:dyDescent="0.25">
      <c r="A7880" s="2">
        <v>7879</v>
      </c>
      <c r="B7880" s="8">
        <f t="shared" ca="1" si="492"/>
        <v>2.8880281412538267</v>
      </c>
      <c r="C7880" s="8">
        <f t="shared" ca="1" si="493"/>
        <v>15.776056282507653</v>
      </c>
      <c r="D7880" s="8">
        <f t="shared" ca="1" si="494"/>
        <v>0.75034780760873998</v>
      </c>
      <c r="E7880" s="8">
        <f t="shared" ca="1" si="495"/>
        <v>16.526404090116394</v>
      </c>
    </row>
    <row r="7881" spans="1:5" x14ac:dyDescent="0.25">
      <c r="A7881" s="2">
        <v>7880</v>
      </c>
      <c r="B7881" s="8">
        <f t="shared" ca="1" si="492"/>
        <v>-4.2061388678234355</v>
      </c>
      <c r="C7881" s="8">
        <f t="shared" ca="1" si="493"/>
        <v>1.587722264353129</v>
      </c>
      <c r="D7881" s="8">
        <f t="shared" ca="1" si="494"/>
        <v>1.7906652968150066E-2</v>
      </c>
      <c r="E7881" s="8">
        <f t="shared" ca="1" si="495"/>
        <v>1.605628917321279</v>
      </c>
    </row>
    <row r="7882" spans="1:5" x14ac:dyDescent="0.25">
      <c r="A7882" s="2">
        <v>7881</v>
      </c>
      <c r="B7882" s="8">
        <f t="shared" ca="1" si="492"/>
        <v>1.4884820855287035</v>
      </c>
      <c r="C7882" s="8">
        <f t="shared" ca="1" si="493"/>
        <v>12.976964171057407</v>
      </c>
      <c r="D7882" s="8">
        <f t="shared" ca="1" si="494"/>
        <v>-0.64416587959488647</v>
      </c>
      <c r="E7882" s="8">
        <f t="shared" ca="1" si="495"/>
        <v>12.33279829146252</v>
      </c>
    </row>
    <row r="7883" spans="1:5" x14ac:dyDescent="0.25">
      <c r="A7883" s="2">
        <v>7882</v>
      </c>
      <c r="B7883" s="8">
        <f t="shared" ca="1" si="492"/>
        <v>1.6873323191424541</v>
      </c>
      <c r="C7883" s="8">
        <f t="shared" ca="1" si="493"/>
        <v>13.374664638284909</v>
      </c>
      <c r="D7883" s="8">
        <f t="shared" ca="1" si="494"/>
        <v>0.31218131796248832</v>
      </c>
      <c r="E7883" s="8">
        <f t="shared" ca="1" si="495"/>
        <v>13.686845956247398</v>
      </c>
    </row>
    <row r="7884" spans="1:5" x14ac:dyDescent="0.25">
      <c r="A7884" s="2">
        <v>7883</v>
      </c>
      <c r="B7884" s="8">
        <f t="shared" ca="1" si="492"/>
        <v>6.8079898993725561</v>
      </c>
      <c r="C7884" s="8">
        <f t="shared" ca="1" si="493"/>
        <v>23.615979798745112</v>
      </c>
      <c r="D7884" s="8">
        <f t="shared" ca="1" si="494"/>
        <v>-0.39554507617947393</v>
      </c>
      <c r="E7884" s="8">
        <f t="shared" ca="1" si="495"/>
        <v>23.220434722565638</v>
      </c>
    </row>
    <row r="7885" spans="1:5" x14ac:dyDescent="0.25">
      <c r="A7885" s="2">
        <v>7884</v>
      </c>
      <c r="B7885" s="8">
        <f t="shared" ca="1" si="492"/>
        <v>-2.5219585247800747</v>
      </c>
      <c r="C7885" s="8">
        <f t="shared" ca="1" si="493"/>
        <v>4.9560829504398507</v>
      </c>
      <c r="D7885" s="8">
        <f t="shared" ca="1" si="494"/>
        <v>-0.29819067241389696</v>
      </c>
      <c r="E7885" s="8">
        <f t="shared" ca="1" si="495"/>
        <v>4.6578922780259537</v>
      </c>
    </row>
    <row r="7886" spans="1:5" x14ac:dyDescent="0.25">
      <c r="A7886" s="2">
        <v>7885</v>
      </c>
      <c r="B7886" s="8">
        <f t="shared" ca="1" si="492"/>
        <v>-9.3092804921247421</v>
      </c>
      <c r="C7886" s="8">
        <f t="shared" ca="1" si="493"/>
        <v>-8.6185609842494841</v>
      </c>
      <c r="D7886" s="8">
        <f t="shared" ca="1" si="494"/>
        <v>-0.26809255271694415</v>
      </c>
      <c r="E7886" s="8">
        <f t="shared" ca="1" si="495"/>
        <v>-8.8866535369664277</v>
      </c>
    </row>
    <row r="7887" spans="1:5" x14ac:dyDescent="0.25">
      <c r="A7887" s="2">
        <v>7886</v>
      </c>
      <c r="B7887" s="8">
        <f t="shared" ca="1" si="492"/>
        <v>3.0608962963563773</v>
      </c>
      <c r="C7887" s="8">
        <f t="shared" ca="1" si="493"/>
        <v>16.121792592712755</v>
      </c>
      <c r="D7887" s="8">
        <f t="shared" ca="1" si="494"/>
        <v>-0.55448887662385205</v>
      </c>
      <c r="E7887" s="8">
        <f t="shared" ca="1" si="495"/>
        <v>15.567303716088903</v>
      </c>
    </row>
    <row r="7888" spans="1:5" x14ac:dyDescent="0.25">
      <c r="A7888" s="2">
        <v>7887</v>
      </c>
      <c r="B7888" s="8">
        <f t="shared" ca="1" si="492"/>
        <v>1.0312258059914829</v>
      </c>
      <c r="C7888" s="8">
        <f t="shared" ca="1" si="493"/>
        <v>12.062451611982965</v>
      </c>
      <c r="D7888" s="8">
        <f t="shared" ca="1" si="494"/>
        <v>-8.7693400109624831E-3</v>
      </c>
      <c r="E7888" s="8">
        <f t="shared" ca="1" si="495"/>
        <v>12.053682271972002</v>
      </c>
    </row>
    <row r="7889" spans="1:5" x14ac:dyDescent="0.25">
      <c r="A7889" s="2">
        <v>7888</v>
      </c>
      <c r="B7889" s="8">
        <f t="shared" ca="1" si="492"/>
        <v>3.3940082393263338</v>
      </c>
      <c r="C7889" s="8">
        <f t="shared" ca="1" si="493"/>
        <v>16.788016478652668</v>
      </c>
      <c r="D7889" s="8">
        <f t="shared" ca="1" si="494"/>
        <v>-9.8926989488585568E-2</v>
      </c>
      <c r="E7889" s="8">
        <f t="shared" ca="1" si="495"/>
        <v>16.689089489164083</v>
      </c>
    </row>
    <row r="7890" spans="1:5" x14ac:dyDescent="0.25">
      <c r="A7890" s="2">
        <v>7889</v>
      </c>
      <c r="B7890" s="8">
        <f t="shared" ca="1" si="492"/>
        <v>5.0981630638645781</v>
      </c>
      <c r="C7890" s="8">
        <f t="shared" ca="1" si="493"/>
        <v>20.196326127729158</v>
      </c>
      <c r="D7890" s="8">
        <f t="shared" ca="1" si="494"/>
        <v>-3.6919268417912758E-2</v>
      </c>
      <c r="E7890" s="8">
        <f t="shared" ca="1" si="495"/>
        <v>20.159406859311247</v>
      </c>
    </row>
    <row r="7891" spans="1:5" x14ac:dyDescent="0.25">
      <c r="A7891" s="2">
        <v>7890</v>
      </c>
      <c r="B7891" s="8">
        <f t="shared" ca="1" si="492"/>
        <v>14.315489933388449</v>
      </c>
      <c r="C7891" s="8">
        <f t="shared" ca="1" si="493"/>
        <v>38.630979866776897</v>
      </c>
      <c r="D7891" s="8">
        <f t="shared" ca="1" si="494"/>
        <v>-0.64430926801517885</v>
      </c>
      <c r="E7891" s="8">
        <f t="shared" ca="1" si="495"/>
        <v>37.986670598761719</v>
      </c>
    </row>
    <row r="7892" spans="1:5" x14ac:dyDescent="0.25">
      <c r="A7892" s="2">
        <v>7891</v>
      </c>
      <c r="B7892" s="8">
        <f t="shared" ca="1" si="492"/>
        <v>0.88848971886119898</v>
      </c>
      <c r="C7892" s="8">
        <f t="shared" ca="1" si="493"/>
        <v>11.776979437722398</v>
      </c>
      <c r="D7892" s="8">
        <f t="shared" ca="1" si="494"/>
        <v>1.2105041628362843</v>
      </c>
      <c r="E7892" s="8">
        <f t="shared" ca="1" si="495"/>
        <v>12.987483600558683</v>
      </c>
    </row>
    <row r="7893" spans="1:5" x14ac:dyDescent="0.25">
      <c r="A7893" s="2">
        <v>7892</v>
      </c>
      <c r="B7893" s="8">
        <f t="shared" ca="1" si="492"/>
        <v>-8.6340765988843753</v>
      </c>
      <c r="C7893" s="8">
        <f t="shared" ca="1" si="493"/>
        <v>-7.2681531977687506</v>
      </c>
      <c r="D7893" s="8">
        <f t="shared" ca="1" si="494"/>
        <v>-0.23128201473148274</v>
      </c>
      <c r="E7893" s="8">
        <f t="shared" ca="1" si="495"/>
        <v>-7.4994352125002335</v>
      </c>
    </row>
    <row r="7894" spans="1:5" x14ac:dyDescent="0.25">
      <c r="A7894" s="2">
        <v>7893</v>
      </c>
      <c r="B7894" s="8">
        <f t="shared" ca="1" si="492"/>
        <v>8.9230090415334296</v>
      </c>
      <c r="C7894" s="8">
        <f t="shared" ca="1" si="493"/>
        <v>27.846018083066859</v>
      </c>
      <c r="D7894" s="8">
        <f t="shared" ca="1" si="494"/>
        <v>0.94159120519296746</v>
      </c>
      <c r="E7894" s="8">
        <f t="shared" ca="1" si="495"/>
        <v>28.787609288259826</v>
      </c>
    </row>
    <row r="7895" spans="1:5" x14ac:dyDescent="0.25">
      <c r="A7895" s="2">
        <v>7894</v>
      </c>
      <c r="B7895" s="8">
        <f t="shared" ca="1" si="492"/>
        <v>-1.690978140672271E-2</v>
      </c>
      <c r="C7895" s="8">
        <f t="shared" ca="1" si="493"/>
        <v>9.966180437186555</v>
      </c>
      <c r="D7895" s="8">
        <f t="shared" ca="1" si="494"/>
        <v>-0.42408466930875705</v>
      </c>
      <c r="E7895" s="8">
        <f t="shared" ca="1" si="495"/>
        <v>9.5420957678777985</v>
      </c>
    </row>
    <row r="7896" spans="1:5" x14ac:dyDescent="0.25">
      <c r="A7896" s="2">
        <v>7895</v>
      </c>
      <c r="B7896" s="8">
        <f t="shared" ca="1" si="492"/>
        <v>-6.7914681675656361</v>
      </c>
      <c r="C7896" s="8">
        <f t="shared" ca="1" si="493"/>
        <v>-3.5829363351312722</v>
      </c>
      <c r="D7896" s="8">
        <f t="shared" ca="1" si="494"/>
        <v>0.14570529439018634</v>
      </c>
      <c r="E7896" s="8">
        <f t="shared" ca="1" si="495"/>
        <v>-3.4372310407410858</v>
      </c>
    </row>
    <row r="7897" spans="1:5" x14ac:dyDescent="0.25">
      <c r="A7897" s="2">
        <v>7896</v>
      </c>
      <c r="B7897" s="8">
        <f t="shared" ca="1" si="492"/>
        <v>7.1890927605829127</v>
      </c>
      <c r="C7897" s="8">
        <f t="shared" ca="1" si="493"/>
        <v>24.378185521165825</v>
      </c>
      <c r="D7897" s="8">
        <f t="shared" ca="1" si="494"/>
        <v>9.6617594067319817E-2</v>
      </c>
      <c r="E7897" s="8">
        <f t="shared" ca="1" si="495"/>
        <v>24.474803115233144</v>
      </c>
    </row>
    <row r="7898" spans="1:5" x14ac:dyDescent="0.25">
      <c r="A7898" s="2">
        <v>7897</v>
      </c>
      <c r="B7898" s="8">
        <f t="shared" ca="1" si="492"/>
        <v>8.445028970383829</v>
      </c>
      <c r="C7898" s="8">
        <f t="shared" ca="1" si="493"/>
        <v>26.890057940767658</v>
      </c>
      <c r="D7898" s="8">
        <f t="shared" ca="1" si="494"/>
        <v>-1.2760816420018</v>
      </c>
      <c r="E7898" s="8">
        <f t="shared" ca="1" si="495"/>
        <v>25.613976298765859</v>
      </c>
    </row>
    <row r="7899" spans="1:5" x14ac:dyDescent="0.25">
      <c r="A7899" s="2">
        <v>7898</v>
      </c>
      <c r="B7899" s="8">
        <f t="shared" ca="1" si="492"/>
        <v>4.8903398598478445</v>
      </c>
      <c r="C7899" s="8">
        <f t="shared" ca="1" si="493"/>
        <v>19.780679719695691</v>
      </c>
      <c r="D7899" s="8">
        <f t="shared" ca="1" si="494"/>
        <v>0.51519635000811981</v>
      </c>
      <c r="E7899" s="8">
        <f t="shared" ca="1" si="495"/>
        <v>20.295876069703809</v>
      </c>
    </row>
    <row r="7900" spans="1:5" x14ac:dyDescent="0.25">
      <c r="A7900" s="2">
        <v>7899</v>
      </c>
      <c r="B7900" s="8">
        <f t="shared" ca="1" si="492"/>
        <v>0.62934055064497185</v>
      </c>
      <c r="C7900" s="8">
        <f t="shared" ca="1" si="493"/>
        <v>11.258681101289945</v>
      </c>
      <c r="D7900" s="8">
        <f t="shared" ca="1" si="494"/>
        <v>0.10511912740014222</v>
      </c>
      <c r="E7900" s="8">
        <f t="shared" ca="1" si="495"/>
        <v>11.363800228690087</v>
      </c>
    </row>
    <row r="7901" spans="1:5" x14ac:dyDescent="0.25">
      <c r="A7901" s="2">
        <v>7900</v>
      </c>
      <c r="B7901" s="8">
        <f t="shared" ca="1" si="492"/>
        <v>-8.6546182168057211</v>
      </c>
      <c r="C7901" s="8">
        <f t="shared" ca="1" si="493"/>
        <v>-7.3092364336114422</v>
      </c>
      <c r="D7901" s="8">
        <f t="shared" ca="1" si="494"/>
        <v>7.8658989396619486E-2</v>
      </c>
      <c r="E7901" s="8">
        <f t="shared" ca="1" si="495"/>
        <v>-7.2305774442148225</v>
      </c>
    </row>
    <row r="7902" spans="1:5" x14ac:dyDescent="0.25">
      <c r="A7902" s="2">
        <v>7901</v>
      </c>
      <c r="B7902" s="8">
        <f t="shared" ca="1" si="492"/>
        <v>-3.8250017047174389</v>
      </c>
      <c r="C7902" s="8">
        <f t="shared" ca="1" si="493"/>
        <v>2.3499965905651221</v>
      </c>
      <c r="D7902" s="8">
        <f t="shared" ca="1" si="494"/>
        <v>1.2573578623993003</v>
      </c>
      <c r="E7902" s="8">
        <f t="shared" ca="1" si="495"/>
        <v>3.6073544529644224</v>
      </c>
    </row>
    <row r="7903" spans="1:5" x14ac:dyDescent="0.25">
      <c r="A7903" s="2">
        <v>7902</v>
      </c>
      <c r="B7903" s="8">
        <f t="shared" ca="1" si="492"/>
        <v>4.9331996476792739</v>
      </c>
      <c r="C7903" s="8">
        <f t="shared" ca="1" si="493"/>
        <v>19.866399295358548</v>
      </c>
      <c r="D7903" s="8">
        <f t="shared" ca="1" si="494"/>
        <v>-0.74356981473729622</v>
      </c>
      <c r="E7903" s="8">
        <f t="shared" ca="1" si="495"/>
        <v>19.122829480621252</v>
      </c>
    </row>
    <row r="7904" spans="1:5" x14ac:dyDescent="0.25">
      <c r="A7904" s="2">
        <v>7903</v>
      </c>
      <c r="B7904" s="8">
        <f t="shared" ca="1" si="492"/>
        <v>0.54614098931617561</v>
      </c>
      <c r="C7904" s="8">
        <f t="shared" ca="1" si="493"/>
        <v>11.092281978632352</v>
      </c>
      <c r="D7904" s="8">
        <f t="shared" ca="1" si="494"/>
        <v>1.6531360330212619</v>
      </c>
      <c r="E7904" s="8">
        <f t="shared" ca="1" si="495"/>
        <v>12.745418011653614</v>
      </c>
    </row>
    <row r="7905" spans="1:5" x14ac:dyDescent="0.25">
      <c r="A7905" s="2">
        <v>7904</v>
      </c>
      <c r="B7905" s="8">
        <f t="shared" ca="1" si="492"/>
        <v>4.7558219611971442</v>
      </c>
      <c r="C7905" s="8">
        <f t="shared" ca="1" si="493"/>
        <v>19.511643922394288</v>
      </c>
      <c r="D7905" s="8">
        <f t="shared" ca="1" si="494"/>
        <v>0.19368880976635561</v>
      </c>
      <c r="E7905" s="8">
        <f t="shared" ca="1" si="495"/>
        <v>19.705332732160645</v>
      </c>
    </row>
    <row r="7906" spans="1:5" x14ac:dyDescent="0.25">
      <c r="A7906" s="2">
        <v>7905</v>
      </c>
      <c r="B7906" s="8">
        <f t="shared" ca="1" si="492"/>
        <v>-0.8241131634445118</v>
      </c>
      <c r="C7906" s="8">
        <f t="shared" ca="1" si="493"/>
        <v>8.3517736731109764</v>
      </c>
      <c r="D7906" s="8">
        <f t="shared" ca="1" si="494"/>
        <v>-0.91283666794856233</v>
      </c>
      <c r="E7906" s="8">
        <f t="shared" ca="1" si="495"/>
        <v>7.4389370051624137</v>
      </c>
    </row>
    <row r="7907" spans="1:5" x14ac:dyDescent="0.25">
      <c r="A7907" s="2">
        <v>7906</v>
      </c>
      <c r="B7907" s="8">
        <f t="shared" ca="1" si="492"/>
        <v>-3.9807197644769463</v>
      </c>
      <c r="C7907" s="8">
        <f t="shared" ca="1" si="493"/>
        <v>2.0385604710461074</v>
      </c>
      <c r="D7907" s="8">
        <f t="shared" ca="1" si="494"/>
        <v>-0.86312813086115248</v>
      </c>
      <c r="E7907" s="8">
        <f t="shared" ca="1" si="495"/>
        <v>1.1754323401849549</v>
      </c>
    </row>
    <row r="7908" spans="1:5" x14ac:dyDescent="0.25">
      <c r="A7908" s="2">
        <v>7907</v>
      </c>
      <c r="B7908" s="8">
        <f t="shared" ca="1" si="492"/>
        <v>1.6451359434932566</v>
      </c>
      <c r="C7908" s="8">
        <f t="shared" ca="1" si="493"/>
        <v>13.290271886986513</v>
      </c>
      <c r="D7908" s="8">
        <f t="shared" ca="1" si="494"/>
        <v>-1.3134805569489347</v>
      </c>
      <c r="E7908" s="8">
        <f t="shared" ca="1" si="495"/>
        <v>11.976791330037578</v>
      </c>
    </row>
    <row r="7909" spans="1:5" x14ac:dyDescent="0.25">
      <c r="A7909" s="2">
        <v>7908</v>
      </c>
      <c r="B7909" s="8">
        <f t="shared" ca="1" si="492"/>
        <v>-2.443044385132711</v>
      </c>
      <c r="C7909" s="8">
        <f t="shared" ca="1" si="493"/>
        <v>5.1139112297345779</v>
      </c>
      <c r="D7909" s="8">
        <f t="shared" ca="1" si="494"/>
        <v>0.2155752151545455</v>
      </c>
      <c r="E7909" s="8">
        <f t="shared" ca="1" si="495"/>
        <v>5.329486444889123</v>
      </c>
    </row>
    <row r="7910" spans="1:5" x14ac:dyDescent="0.25">
      <c r="A7910" s="2">
        <v>7909</v>
      </c>
      <c r="B7910" s="8">
        <f t="shared" ca="1" si="492"/>
        <v>2.0403076874220338</v>
      </c>
      <c r="C7910" s="8">
        <f t="shared" ca="1" si="493"/>
        <v>14.080615374844069</v>
      </c>
      <c r="D7910" s="8">
        <f t="shared" ca="1" si="494"/>
        <v>-0.49741240846663937</v>
      </c>
      <c r="E7910" s="8">
        <f t="shared" ca="1" si="495"/>
        <v>13.58320296637743</v>
      </c>
    </row>
    <row r="7911" spans="1:5" x14ac:dyDescent="0.25">
      <c r="A7911" s="2">
        <v>7910</v>
      </c>
      <c r="B7911" s="8">
        <f t="shared" ca="1" si="492"/>
        <v>0.81259497501547273</v>
      </c>
      <c r="C7911" s="8">
        <f t="shared" ca="1" si="493"/>
        <v>11.625189950030945</v>
      </c>
      <c r="D7911" s="8">
        <f t="shared" ca="1" si="494"/>
        <v>-0.83893879786823822</v>
      </c>
      <c r="E7911" s="8">
        <f t="shared" ca="1" si="495"/>
        <v>10.786251152162707</v>
      </c>
    </row>
    <row r="7912" spans="1:5" x14ac:dyDescent="0.25">
      <c r="A7912" s="2">
        <v>7911</v>
      </c>
      <c r="B7912" s="8">
        <f t="shared" ca="1" si="492"/>
        <v>-1.5658611590271188</v>
      </c>
      <c r="C7912" s="8">
        <f t="shared" ca="1" si="493"/>
        <v>6.8682776819457629</v>
      </c>
      <c r="D7912" s="8">
        <f t="shared" ca="1" si="494"/>
        <v>0.64069569772216284</v>
      </c>
      <c r="E7912" s="8">
        <f t="shared" ca="1" si="495"/>
        <v>7.5089733796679257</v>
      </c>
    </row>
    <row r="7913" spans="1:5" x14ac:dyDescent="0.25">
      <c r="A7913" s="2">
        <v>7912</v>
      </c>
      <c r="B7913" s="8">
        <f t="shared" ca="1" si="492"/>
        <v>-3.051260939113678</v>
      </c>
      <c r="C7913" s="8">
        <f t="shared" ca="1" si="493"/>
        <v>3.897478121772644</v>
      </c>
      <c r="D7913" s="8">
        <f t="shared" ca="1" si="494"/>
        <v>1.3364338512706175</v>
      </c>
      <c r="E7913" s="8">
        <f t="shared" ca="1" si="495"/>
        <v>5.2339119730432611</v>
      </c>
    </row>
    <row r="7914" spans="1:5" x14ac:dyDescent="0.25">
      <c r="A7914" s="2">
        <v>7913</v>
      </c>
      <c r="B7914" s="8">
        <f t="shared" ca="1" si="492"/>
        <v>-2.7161720389788071</v>
      </c>
      <c r="C7914" s="8">
        <f t="shared" ca="1" si="493"/>
        <v>4.5676559220423858</v>
      </c>
      <c r="D7914" s="8">
        <f t="shared" ca="1" si="494"/>
        <v>0.22599910248518579</v>
      </c>
      <c r="E7914" s="8">
        <f t="shared" ca="1" si="495"/>
        <v>4.7936550245275713</v>
      </c>
    </row>
    <row r="7915" spans="1:5" x14ac:dyDescent="0.25">
      <c r="A7915" s="2">
        <v>7914</v>
      </c>
      <c r="B7915" s="8">
        <f t="shared" ca="1" si="492"/>
        <v>1.3909668471441416</v>
      </c>
      <c r="C7915" s="8">
        <f t="shared" ca="1" si="493"/>
        <v>12.781933694288284</v>
      </c>
      <c r="D7915" s="8">
        <f t="shared" ca="1" si="494"/>
        <v>0.32384474500279548</v>
      </c>
      <c r="E7915" s="8">
        <f t="shared" ca="1" si="495"/>
        <v>13.105778439291079</v>
      </c>
    </row>
    <row r="7916" spans="1:5" x14ac:dyDescent="0.25">
      <c r="A7916" s="2">
        <v>7915</v>
      </c>
      <c r="B7916" s="8">
        <f t="shared" ca="1" si="492"/>
        <v>10.490287124930791</v>
      </c>
      <c r="C7916" s="8">
        <f t="shared" ca="1" si="493"/>
        <v>30.980574249861583</v>
      </c>
      <c r="D7916" s="8">
        <f t="shared" ca="1" si="494"/>
        <v>0.35988074318205165</v>
      </c>
      <c r="E7916" s="8">
        <f t="shared" ca="1" si="495"/>
        <v>31.340454993043636</v>
      </c>
    </row>
    <row r="7917" spans="1:5" x14ac:dyDescent="0.25">
      <c r="A7917" s="2">
        <v>7916</v>
      </c>
      <c r="B7917" s="8">
        <f t="shared" ca="1" si="492"/>
        <v>-7.8400593018829943</v>
      </c>
      <c r="C7917" s="8">
        <f t="shared" ca="1" si="493"/>
        <v>-5.6801186037659885</v>
      </c>
      <c r="D7917" s="8">
        <f t="shared" ca="1" si="494"/>
        <v>0.94373736618403814</v>
      </c>
      <c r="E7917" s="8">
        <f t="shared" ca="1" si="495"/>
        <v>-4.7363812375819503</v>
      </c>
    </row>
    <row r="7918" spans="1:5" x14ac:dyDescent="0.25">
      <c r="A7918" s="2">
        <v>7917</v>
      </c>
      <c r="B7918" s="8">
        <f t="shared" ca="1" si="492"/>
        <v>2.781837123642668</v>
      </c>
      <c r="C7918" s="8">
        <f t="shared" ca="1" si="493"/>
        <v>15.563674247285336</v>
      </c>
      <c r="D7918" s="8">
        <f t="shared" ca="1" si="494"/>
        <v>0.18220412479654147</v>
      </c>
      <c r="E7918" s="8">
        <f t="shared" ca="1" si="495"/>
        <v>15.745878372081878</v>
      </c>
    </row>
    <row r="7919" spans="1:5" x14ac:dyDescent="0.25">
      <c r="A7919" s="2">
        <v>7918</v>
      </c>
      <c r="B7919" s="8">
        <f t="shared" ca="1" si="492"/>
        <v>7.5924319486162126</v>
      </c>
      <c r="C7919" s="8">
        <f t="shared" ca="1" si="493"/>
        <v>25.184863897232425</v>
      </c>
      <c r="D7919" s="8">
        <f t="shared" ca="1" si="494"/>
        <v>0.12258967323687964</v>
      </c>
      <c r="E7919" s="8">
        <f t="shared" ca="1" si="495"/>
        <v>25.307453570469306</v>
      </c>
    </row>
    <row r="7920" spans="1:5" x14ac:dyDescent="0.25">
      <c r="A7920" s="2">
        <v>7919</v>
      </c>
      <c r="B7920" s="8">
        <f t="shared" ca="1" si="492"/>
        <v>7.9114223434110258</v>
      </c>
      <c r="C7920" s="8">
        <f t="shared" ca="1" si="493"/>
        <v>25.822844686822052</v>
      </c>
      <c r="D7920" s="8">
        <f t="shared" ca="1" si="494"/>
        <v>-0.91904630257256403</v>
      </c>
      <c r="E7920" s="8">
        <f t="shared" ca="1" si="495"/>
        <v>24.903798384249487</v>
      </c>
    </row>
    <row r="7921" spans="1:5" x14ac:dyDescent="0.25">
      <c r="A7921" s="2">
        <v>7920</v>
      </c>
      <c r="B7921" s="8">
        <f t="shared" ca="1" si="492"/>
        <v>9.0585723919048071</v>
      </c>
      <c r="C7921" s="8">
        <f t="shared" ca="1" si="493"/>
        <v>28.117144783809614</v>
      </c>
      <c r="D7921" s="8">
        <f t="shared" ca="1" si="494"/>
        <v>1.7188192357959577E-2</v>
      </c>
      <c r="E7921" s="8">
        <f t="shared" ca="1" si="495"/>
        <v>28.134332976167574</v>
      </c>
    </row>
    <row r="7922" spans="1:5" x14ac:dyDescent="0.25">
      <c r="A7922" s="2">
        <v>7921</v>
      </c>
      <c r="B7922" s="8">
        <f t="shared" ca="1" si="492"/>
        <v>-8.0113950553774487</v>
      </c>
      <c r="C7922" s="8">
        <f t="shared" ca="1" si="493"/>
        <v>-6.0227901107548973</v>
      </c>
      <c r="D7922" s="8">
        <f t="shared" ca="1" si="494"/>
        <v>-1.3884621657381602</v>
      </c>
      <c r="E7922" s="8">
        <f t="shared" ca="1" si="495"/>
        <v>-7.4112522764930571</v>
      </c>
    </row>
    <row r="7923" spans="1:5" x14ac:dyDescent="0.25">
      <c r="A7923" s="2">
        <v>7922</v>
      </c>
      <c r="B7923" s="8">
        <f t="shared" ca="1" si="492"/>
        <v>-9.1158807622451032</v>
      </c>
      <c r="C7923" s="8">
        <f t="shared" ca="1" si="493"/>
        <v>-8.2317615244902065</v>
      </c>
      <c r="D7923" s="8">
        <f t="shared" ca="1" si="494"/>
        <v>7.4423316204822051E-2</v>
      </c>
      <c r="E7923" s="8">
        <f t="shared" ca="1" si="495"/>
        <v>-8.1573382082853847</v>
      </c>
    </row>
    <row r="7924" spans="1:5" x14ac:dyDescent="0.25">
      <c r="A7924" s="2">
        <v>7923</v>
      </c>
      <c r="B7924" s="8">
        <f t="shared" ca="1" si="492"/>
        <v>-1.2076234773730181</v>
      </c>
      <c r="C7924" s="8">
        <f t="shared" ca="1" si="493"/>
        <v>7.5847530452539633</v>
      </c>
      <c r="D7924" s="8">
        <f t="shared" ca="1" si="494"/>
        <v>0.30229997328038405</v>
      </c>
      <c r="E7924" s="8">
        <f t="shared" ca="1" si="495"/>
        <v>7.8870530185343473</v>
      </c>
    </row>
    <row r="7925" spans="1:5" x14ac:dyDescent="0.25">
      <c r="A7925" s="2">
        <v>7924</v>
      </c>
      <c r="B7925" s="8">
        <f t="shared" ca="1" si="492"/>
        <v>3.6049779496940881</v>
      </c>
      <c r="C7925" s="8">
        <f t="shared" ca="1" si="493"/>
        <v>17.209955899388177</v>
      </c>
      <c r="D7925" s="8">
        <f t="shared" ca="1" si="494"/>
        <v>-2.3903413837545719</v>
      </c>
      <c r="E7925" s="8">
        <f t="shared" ca="1" si="495"/>
        <v>14.819614515633605</v>
      </c>
    </row>
    <row r="7926" spans="1:5" x14ac:dyDescent="0.25">
      <c r="A7926" s="2">
        <v>7925</v>
      </c>
      <c r="B7926" s="8">
        <f t="shared" ca="1" si="492"/>
        <v>-2.5851978441621073</v>
      </c>
      <c r="C7926" s="8">
        <f t="shared" ca="1" si="493"/>
        <v>4.8296043116757854</v>
      </c>
      <c r="D7926" s="8">
        <f t="shared" ca="1" si="494"/>
        <v>0.78497514496501164</v>
      </c>
      <c r="E7926" s="8">
        <f t="shared" ca="1" si="495"/>
        <v>5.6145794566407972</v>
      </c>
    </row>
    <row r="7927" spans="1:5" x14ac:dyDescent="0.25">
      <c r="A7927" s="2">
        <v>7926</v>
      </c>
      <c r="B7927" s="8">
        <f t="shared" ca="1" si="492"/>
        <v>-6.6519038445224696</v>
      </c>
      <c r="C7927" s="8">
        <f t="shared" ca="1" si="493"/>
        <v>-3.3038076890449393</v>
      </c>
      <c r="D7927" s="8">
        <f t="shared" ca="1" si="494"/>
        <v>0.31139114426191977</v>
      </c>
      <c r="E7927" s="8">
        <f t="shared" ca="1" si="495"/>
        <v>-2.9924165447830195</v>
      </c>
    </row>
    <row r="7928" spans="1:5" x14ac:dyDescent="0.25">
      <c r="A7928" s="2">
        <v>7927</v>
      </c>
      <c r="B7928" s="8">
        <f t="shared" ca="1" si="492"/>
        <v>4.1601588301265178</v>
      </c>
      <c r="C7928" s="8">
        <f t="shared" ca="1" si="493"/>
        <v>18.320317660253036</v>
      </c>
      <c r="D7928" s="8">
        <f t="shared" ca="1" si="494"/>
        <v>-0.56779803677682461</v>
      </c>
      <c r="E7928" s="8">
        <f t="shared" ca="1" si="495"/>
        <v>17.752519623476211</v>
      </c>
    </row>
    <row r="7929" spans="1:5" x14ac:dyDescent="0.25">
      <c r="A7929" s="2">
        <v>7928</v>
      </c>
      <c r="B7929" s="8">
        <f t="shared" ca="1" si="492"/>
        <v>-6.7146356861177452</v>
      </c>
      <c r="C7929" s="8">
        <f t="shared" ca="1" si="493"/>
        <v>-3.4292713722354904</v>
      </c>
      <c r="D7929" s="8">
        <f t="shared" ca="1" si="494"/>
        <v>0.80700680655865176</v>
      </c>
      <c r="E7929" s="8">
        <f t="shared" ca="1" si="495"/>
        <v>-2.6222645656768386</v>
      </c>
    </row>
    <row r="7930" spans="1:5" x14ac:dyDescent="0.25">
      <c r="A7930" s="2">
        <v>7929</v>
      </c>
      <c r="B7930" s="8">
        <f t="shared" ca="1" si="492"/>
        <v>-0.18799096099533533</v>
      </c>
      <c r="C7930" s="8">
        <f t="shared" ca="1" si="493"/>
        <v>9.6240180780093301</v>
      </c>
      <c r="D7930" s="8">
        <f t="shared" ca="1" si="494"/>
        <v>-1.4544123443982435</v>
      </c>
      <c r="E7930" s="8">
        <f t="shared" ca="1" si="495"/>
        <v>8.1696057336110872</v>
      </c>
    </row>
    <row r="7931" spans="1:5" x14ac:dyDescent="0.25">
      <c r="A7931" s="2">
        <v>7930</v>
      </c>
      <c r="B7931" s="8">
        <f t="shared" ca="1" si="492"/>
        <v>-0.82570096403649318</v>
      </c>
      <c r="C7931" s="8">
        <f t="shared" ca="1" si="493"/>
        <v>8.3485980719270145</v>
      </c>
      <c r="D7931" s="8">
        <f t="shared" ca="1" si="494"/>
        <v>-0.63917529213498592</v>
      </c>
      <c r="E7931" s="8">
        <f t="shared" ca="1" si="495"/>
        <v>7.7094227797920283</v>
      </c>
    </row>
    <row r="7932" spans="1:5" x14ac:dyDescent="0.25">
      <c r="A7932" s="2">
        <v>7931</v>
      </c>
      <c r="B7932" s="8">
        <f t="shared" ca="1" si="492"/>
        <v>9.6915752969918643</v>
      </c>
      <c r="C7932" s="8">
        <f t="shared" ca="1" si="493"/>
        <v>29.383150593983729</v>
      </c>
      <c r="D7932" s="8">
        <f t="shared" ca="1" si="494"/>
        <v>-1.0530105521767612</v>
      </c>
      <c r="E7932" s="8">
        <f t="shared" ca="1" si="495"/>
        <v>28.330140041806967</v>
      </c>
    </row>
    <row r="7933" spans="1:5" x14ac:dyDescent="0.25">
      <c r="A7933" s="2">
        <v>7932</v>
      </c>
      <c r="B7933" s="8">
        <f t="shared" ca="1" si="492"/>
        <v>-0.8663868898486814</v>
      </c>
      <c r="C7933" s="8">
        <f t="shared" ca="1" si="493"/>
        <v>8.2672262203026374</v>
      </c>
      <c r="D7933" s="8">
        <f t="shared" ca="1" si="494"/>
        <v>-0.44679571080674274</v>
      </c>
      <c r="E7933" s="8">
        <f t="shared" ca="1" si="495"/>
        <v>7.8204305094958944</v>
      </c>
    </row>
    <row r="7934" spans="1:5" x14ac:dyDescent="0.25">
      <c r="A7934" s="2">
        <v>7933</v>
      </c>
      <c r="B7934" s="8">
        <f t="shared" ca="1" si="492"/>
        <v>-0.14638110886403688</v>
      </c>
      <c r="C7934" s="8">
        <f t="shared" ca="1" si="493"/>
        <v>9.7072377822719265</v>
      </c>
      <c r="D7934" s="8">
        <f t="shared" ca="1" si="494"/>
        <v>1.2348553418390864</v>
      </c>
      <c r="E7934" s="8">
        <f t="shared" ca="1" si="495"/>
        <v>10.942093124111013</v>
      </c>
    </row>
    <row r="7935" spans="1:5" x14ac:dyDescent="0.25">
      <c r="A7935" s="2">
        <v>7934</v>
      </c>
      <c r="B7935" s="8">
        <f t="shared" ca="1" si="492"/>
        <v>0.97270781493421454</v>
      </c>
      <c r="C7935" s="8">
        <f t="shared" ca="1" si="493"/>
        <v>11.945415629868428</v>
      </c>
      <c r="D7935" s="8">
        <f t="shared" ca="1" si="494"/>
        <v>0.51197474689302969</v>
      </c>
      <c r="E7935" s="8">
        <f t="shared" ca="1" si="495"/>
        <v>12.457390376761458</v>
      </c>
    </row>
    <row r="7936" spans="1:5" x14ac:dyDescent="0.25">
      <c r="A7936" s="2">
        <v>7935</v>
      </c>
      <c r="B7936" s="8">
        <f t="shared" ca="1" si="492"/>
        <v>0.37457169975572585</v>
      </c>
      <c r="C7936" s="8">
        <f t="shared" ca="1" si="493"/>
        <v>10.749143399511452</v>
      </c>
      <c r="D7936" s="8">
        <f t="shared" ca="1" si="494"/>
        <v>1.0948496014541498</v>
      </c>
      <c r="E7936" s="8">
        <f t="shared" ca="1" si="495"/>
        <v>11.843993000965602</v>
      </c>
    </row>
    <row r="7937" spans="1:5" x14ac:dyDescent="0.25">
      <c r="A7937" s="2">
        <v>7936</v>
      </c>
      <c r="B7937" s="8">
        <f t="shared" ca="1" si="492"/>
        <v>6.4201026163998076</v>
      </c>
      <c r="C7937" s="8">
        <f t="shared" ca="1" si="493"/>
        <v>22.840205232799615</v>
      </c>
      <c r="D7937" s="8">
        <f t="shared" ca="1" si="494"/>
        <v>1.1176601170763021</v>
      </c>
      <c r="E7937" s="8">
        <f t="shared" ca="1" si="495"/>
        <v>23.957865349875917</v>
      </c>
    </row>
    <row r="7938" spans="1:5" x14ac:dyDescent="0.25">
      <c r="A7938" s="2">
        <v>7937</v>
      </c>
      <c r="B7938" s="8">
        <f t="shared" ref="B7938:B8001" ca="1" si="496">NORMINV(RAND(),$H$2,$H$3)</f>
        <v>-1.2794306148830152</v>
      </c>
      <c r="C7938" s="8">
        <f t="shared" ref="C7938:C8001" ca="1" si="497">$H$6+$H$7*B7938</f>
        <v>7.4411387702339695</v>
      </c>
      <c r="D7938" s="8">
        <f t="shared" ca="1" si="494"/>
        <v>-0.71502921789279883</v>
      </c>
      <c r="E7938" s="8">
        <f t="shared" ca="1" si="495"/>
        <v>6.7261095523411711</v>
      </c>
    </row>
    <row r="7939" spans="1:5" x14ac:dyDescent="0.25">
      <c r="A7939" s="2">
        <v>7938</v>
      </c>
      <c r="B7939" s="8">
        <f t="shared" ca="1" si="496"/>
        <v>-6.4435696315198276</v>
      </c>
      <c r="C7939" s="8">
        <f t="shared" ca="1" si="497"/>
        <v>-2.8871392630396553</v>
      </c>
      <c r="D7939" s="8">
        <f t="shared" ref="D7939:D8002" ca="1" si="498">NORMINV(RAND(),0,1)</f>
        <v>1.9861186139684053</v>
      </c>
      <c r="E7939" s="8">
        <f t="shared" ref="E7939:E8002" ca="1" si="499">$H$6+$H$7*B7939+D7939</f>
        <v>-0.90102064907125001</v>
      </c>
    </row>
    <row r="7940" spans="1:5" x14ac:dyDescent="0.25">
      <c r="A7940" s="2">
        <v>7939</v>
      </c>
      <c r="B7940" s="8">
        <f t="shared" ca="1" si="496"/>
        <v>6.5682319992319895</v>
      </c>
      <c r="C7940" s="8">
        <f t="shared" ca="1" si="497"/>
        <v>23.136463998463981</v>
      </c>
      <c r="D7940" s="8">
        <f t="shared" ca="1" si="498"/>
        <v>1.2486400008161094</v>
      </c>
      <c r="E7940" s="8">
        <f t="shared" ca="1" si="499"/>
        <v>24.385103999280091</v>
      </c>
    </row>
    <row r="7941" spans="1:5" x14ac:dyDescent="0.25">
      <c r="A7941" s="2">
        <v>7940</v>
      </c>
      <c r="B7941" s="8">
        <f t="shared" ca="1" si="496"/>
        <v>2.6717981365469852</v>
      </c>
      <c r="C7941" s="8">
        <f t="shared" ca="1" si="497"/>
        <v>15.34359627309397</v>
      </c>
      <c r="D7941" s="8">
        <f t="shared" ca="1" si="498"/>
        <v>0.42131053536292845</v>
      </c>
      <c r="E7941" s="8">
        <f t="shared" ca="1" si="499"/>
        <v>15.7649068084569</v>
      </c>
    </row>
    <row r="7942" spans="1:5" x14ac:dyDescent="0.25">
      <c r="A7942" s="2">
        <v>7941</v>
      </c>
      <c r="B7942" s="8">
        <f t="shared" ca="1" si="496"/>
        <v>-2.765629228434046</v>
      </c>
      <c r="C7942" s="8">
        <f t="shared" ca="1" si="497"/>
        <v>4.468741543131908</v>
      </c>
      <c r="D7942" s="8">
        <f t="shared" ca="1" si="498"/>
        <v>1.4438611325432902</v>
      </c>
      <c r="E7942" s="8">
        <f t="shared" ca="1" si="499"/>
        <v>5.9126026756751981</v>
      </c>
    </row>
    <row r="7943" spans="1:5" x14ac:dyDescent="0.25">
      <c r="A7943" s="2">
        <v>7942</v>
      </c>
      <c r="B7943" s="8">
        <f t="shared" ca="1" si="496"/>
        <v>5.4482531780412451</v>
      </c>
      <c r="C7943" s="8">
        <f t="shared" ca="1" si="497"/>
        <v>20.89650635608249</v>
      </c>
      <c r="D7943" s="8">
        <f t="shared" ca="1" si="498"/>
        <v>-0.11614947570036303</v>
      </c>
      <c r="E7943" s="8">
        <f t="shared" ca="1" si="499"/>
        <v>20.780356880382126</v>
      </c>
    </row>
    <row r="7944" spans="1:5" x14ac:dyDescent="0.25">
      <c r="A7944" s="2">
        <v>7943</v>
      </c>
      <c r="B7944" s="8">
        <f t="shared" ca="1" si="496"/>
        <v>-0.50504769505222558</v>
      </c>
      <c r="C7944" s="8">
        <f t="shared" ca="1" si="497"/>
        <v>8.9899046098955484</v>
      </c>
      <c r="D7944" s="8">
        <f t="shared" ca="1" si="498"/>
        <v>0.8667419266343106</v>
      </c>
      <c r="E7944" s="8">
        <f t="shared" ca="1" si="499"/>
        <v>9.8566465365298583</v>
      </c>
    </row>
    <row r="7945" spans="1:5" x14ac:dyDescent="0.25">
      <c r="A7945" s="2">
        <v>7944</v>
      </c>
      <c r="B7945" s="8">
        <f t="shared" ca="1" si="496"/>
        <v>-6.8116755781976703</v>
      </c>
      <c r="C7945" s="8">
        <f t="shared" ca="1" si="497"/>
        <v>-3.6233511563953407</v>
      </c>
      <c r="D7945" s="8">
        <f t="shared" ca="1" si="498"/>
        <v>-0.30641779625683979</v>
      </c>
      <c r="E7945" s="8">
        <f t="shared" ca="1" si="499"/>
        <v>-3.9297689526521804</v>
      </c>
    </row>
    <row r="7946" spans="1:5" x14ac:dyDescent="0.25">
      <c r="A7946" s="2">
        <v>7945</v>
      </c>
      <c r="B7946" s="8">
        <f t="shared" ca="1" si="496"/>
        <v>1.1898893893676628</v>
      </c>
      <c r="C7946" s="8">
        <f t="shared" ca="1" si="497"/>
        <v>12.379778778735325</v>
      </c>
      <c r="D7946" s="8">
        <f t="shared" ca="1" si="498"/>
        <v>0.70924592700520206</v>
      </c>
      <c r="E7946" s="8">
        <f t="shared" ca="1" si="499"/>
        <v>13.089024705740528</v>
      </c>
    </row>
    <row r="7947" spans="1:5" x14ac:dyDescent="0.25">
      <c r="A7947" s="2">
        <v>7946</v>
      </c>
      <c r="B7947" s="8">
        <f t="shared" ca="1" si="496"/>
        <v>-5.5421575949326476</v>
      </c>
      <c r="C7947" s="8">
        <f t="shared" ca="1" si="497"/>
        <v>-1.0843151898652952</v>
      </c>
      <c r="D7947" s="8">
        <f t="shared" ca="1" si="498"/>
        <v>6.6289448080933844E-2</v>
      </c>
      <c r="E7947" s="8">
        <f t="shared" ca="1" si="499"/>
        <v>-1.0180257417843612</v>
      </c>
    </row>
    <row r="7948" spans="1:5" x14ac:dyDescent="0.25">
      <c r="A7948" s="2">
        <v>7947</v>
      </c>
      <c r="B7948" s="8">
        <f t="shared" ca="1" si="496"/>
        <v>4.5526514234636846</v>
      </c>
      <c r="C7948" s="8">
        <f t="shared" ca="1" si="497"/>
        <v>19.105302846927369</v>
      </c>
      <c r="D7948" s="8">
        <f t="shared" ca="1" si="498"/>
        <v>2.8923621359346282E-2</v>
      </c>
      <c r="E7948" s="8">
        <f t="shared" ca="1" si="499"/>
        <v>19.134226468286716</v>
      </c>
    </row>
    <row r="7949" spans="1:5" x14ac:dyDescent="0.25">
      <c r="A7949" s="2">
        <v>7948</v>
      </c>
      <c r="B7949" s="8">
        <f t="shared" ca="1" si="496"/>
        <v>0.76763177813995909</v>
      </c>
      <c r="C7949" s="8">
        <f t="shared" ca="1" si="497"/>
        <v>11.535263556279919</v>
      </c>
      <c r="D7949" s="8">
        <f t="shared" ca="1" si="498"/>
        <v>0.9011974212616507</v>
      </c>
      <c r="E7949" s="8">
        <f t="shared" ca="1" si="499"/>
        <v>12.43646097754157</v>
      </c>
    </row>
    <row r="7950" spans="1:5" x14ac:dyDescent="0.25">
      <c r="A7950" s="2">
        <v>7949</v>
      </c>
      <c r="B7950" s="8">
        <f t="shared" ca="1" si="496"/>
        <v>-2.5382211681594535</v>
      </c>
      <c r="C7950" s="8">
        <f t="shared" ca="1" si="497"/>
        <v>4.9235576636810929</v>
      </c>
      <c r="D7950" s="8">
        <f t="shared" ca="1" si="498"/>
        <v>-1.6173601151634107</v>
      </c>
      <c r="E7950" s="8">
        <f t="shared" ca="1" si="499"/>
        <v>3.306197548517682</v>
      </c>
    </row>
    <row r="7951" spans="1:5" x14ac:dyDescent="0.25">
      <c r="A7951" s="2">
        <v>7950</v>
      </c>
      <c r="B7951" s="8">
        <f t="shared" ca="1" si="496"/>
        <v>-1.1862375689844373</v>
      </c>
      <c r="C7951" s="8">
        <f t="shared" ca="1" si="497"/>
        <v>7.6275248620311249</v>
      </c>
      <c r="D7951" s="8">
        <f t="shared" ca="1" si="498"/>
        <v>1.0772875360139478</v>
      </c>
      <c r="E7951" s="8">
        <f t="shared" ca="1" si="499"/>
        <v>8.7048123980450729</v>
      </c>
    </row>
    <row r="7952" spans="1:5" x14ac:dyDescent="0.25">
      <c r="A7952" s="2">
        <v>7951</v>
      </c>
      <c r="B7952" s="8">
        <f t="shared" ca="1" si="496"/>
        <v>-4.8019793415520295</v>
      </c>
      <c r="C7952" s="8">
        <f t="shared" ca="1" si="497"/>
        <v>0.39604131689594091</v>
      </c>
      <c r="D7952" s="8">
        <f t="shared" ca="1" si="498"/>
        <v>-6.8710101814263E-2</v>
      </c>
      <c r="E7952" s="8">
        <f t="shared" ca="1" si="499"/>
        <v>0.3273312150816779</v>
      </c>
    </row>
    <row r="7953" spans="1:5" x14ac:dyDescent="0.25">
      <c r="A7953" s="2">
        <v>7952</v>
      </c>
      <c r="B7953" s="8">
        <f t="shared" ca="1" si="496"/>
        <v>-4.9978569063810401</v>
      </c>
      <c r="C7953" s="8">
        <f t="shared" ca="1" si="497"/>
        <v>4.2861872379198473E-3</v>
      </c>
      <c r="D7953" s="8">
        <f t="shared" ca="1" si="498"/>
        <v>-1.0722569757627267</v>
      </c>
      <c r="E7953" s="8">
        <f t="shared" ca="1" si="499"/>
        <v>-1.0679707885248069</v>
      </c>
    </row>
    <row r="7954" spans="1:5" x14ac:dyDescent="0.25">
      <c r="A7954" s="2">
        <v>7953</v>
      </c>
      <c r="B7954" s="8">
        <f t="shared" ca="1" si="496"/>
        <v>-0.19878431150479609</v>
      </c>
      <c r="C7954" s="8">
        <f t="shared" ca="1" si="497"/>
        <v>9.6024313769904079</v>
      </c>
      <c r="D7954" s="8">
        <f t="shared" ca="1" si="498"/>
        <v>-0.16392560336757586</v>
      </c>
      <c r="E7954" s="8">
        <f t="shared" ca="1" si="499"/>
        <v>9.4385057736228326</v>
      </c>
    </row>
    <row r="7955" spans="1:5" x14ac:dyDescent="0.25">
      <c r="A7955" s="2">
        <v>7954</v>
      </c>
      <c r="B7955" s="8">
        <f t="shared" ca="1" si="496"/>
        <v>5.3301340279192866</v>
      </c>
      <c r="C7955" s="8">
        <f t="shared" ca="1" si="497"/>
        <v>20.660268055838571</v>
      </c>
      <c r="D7955" s="8">
        <f t="shared" ca="1" si="498"/>
        <v>1.6283572504632047</v>
      </c>
      <c r="E7955" s="8">
        <f t="shared" ca="1" si="499"/>
        <v>22.288625306301775</v>
      </c>
    </row>
    <row r="7956" spans="1:5" x14ac:dyDescent="0.25">
      <c r="A7956" s="2">
        <v>7955</v>
      </c>
      <c r="B7956" s="8">
        <f t="shared" ca="1" si="496"/>
        <v>-6.4077026257623579</v>
      </c>
      <c r="C7956" s="8">
        <f t="shared" ca="1" si="497"/>
        <v>-2.8154052515247159</v>
      </c>
      <c r="D7956" s="8">
        <f t="shared" ca="1" si="498"/>
        <v>1.4397981954156807</v>
      </c>
      <c r="E7956" s="8">
        <f t="shared" ca="1" si="499"/>
        <v>-1.3756070561090352</v>
      </c>
    </row>
    <row r="7957" spans="1:5" x14ac:dyDescent="0.25">
      <c r="A7957" s="2">
        <v>7956</v>
      </c>
      <c r="B7957" s="8">
        <f t="shared" ca="1" si="496"/>
        <v>-1.9720411235215014</v>
      </c>
      <c r="C7957" s="8">
        <f t="shared" ca="1" si="497"/>
        <v>6.0559177529569972</v>
      </c>
      <c r="D7957" s="8">
        <f t="shared" ca="1" si="498"/>
        <v>-0.26057197723452691</v>
      </c>
      <c r="E7957" s="8">
        <f t="shared" ca="1" si="499"/>
        <v>5.7953457757224704</v>
      </c>
    </row>
    <row r="7958" spans="1:5" x14ac:dyDescent="0.25">
      <c r="A7958" s="2">
        <v>7957</v>
      </c>
      <c r="B7958" s="8">
        <f t="shared" ca="1" si="496"/>
        <v>-3.8671122908392035</v>
      </c>
      <c r="C7958" s="8">
        <f t="shared" ca="1" si="497"/>
        <v>2.265775418321593</v>
      </c>
      <c r="D7958" s="8">
        <f t="shared" ca="1" si="498"/>
        <v>-0.25191900659370947</v>
      </c>
      <c r="E7958" s="8">
        <f t="shared" ca="1" si="499"/>
        <v>2.0138564117278834</v>
      </c>
    </row>
    <row r="7959" spans="1:5" x14ac:dyDescent="0.25">
      <c r="A7959" s="2">
        <v>7958</v>
      </c>
      <c r="B7959" s="8">
        <f t="shared" ca="1" si="496"/>
        <v>7.1053207814235098</v>
      </c>
      <c r="C7959" s="8">
        <f t="shared" ca="1" si="497"/>
        <v>24.21064156284702</v>
      </c>
      <c r="D7959" s="8">
        <f t="shared" ca="1" si="498"/>
        <v>1.1854078961796892</v>
      </c>
      <c r="E7959" s="8">
        <f t="shared" ca="1" si="499"/>
        <v>25.39604945902671</v>
      </c>
    </row>
    <row r="7960" spans="1:5" x14ac:dyDescent="0.25">
      <c r="A7960" s="2">
        <v>7959</v>
      </c>
      <c r="B7960" s="8">
        <f t="shared" ca="1" si="496"/>
        <v>1.7953025527058517</v>
      </c>
      <c r="C7960" s="8">
        <f t="shared" ca="1" si="497"/>
        <v>13.590605105411704</v>
      </c>
      <c r="D7960" s="8">
        <f t="shared" ca="1" si="498"/>
        <v>-0.75093572891211269</v>
      </c>
      <c r="E7960" s="8">
        <f t="shared" ca="1" si="499"/>
        <v>12.839669376499591</v>
      </c>
    </row>
    <row r="7961" spans="1:5" x14ac:dyDescent="0.25">
      <c r="A7961" s="2">
        <v>7960</v>
      </c>
      <c r="B7961" s="8">
        <f t="shared" ca="1" si="496"/>
        <v>0.32666768648811417</v>
      </c>
      <c r="C7961" s="8">
        <f t="shared" ca="1" si="497"/>
        <v>10.653335372976228</v>
      </c>
      <c r="D7961" s="8">
        <f t="shared" ca="1" si="498"/>
        <v>0.70077945782403406</v>
      </c>
      <c r="E7961" s="8">
        <f t="shared" ca="1" si="499"/>
        <v>11.354114830800262</v>
      </c>
    </row>
    <row r="7962" spans="1:5" x14ac:dyDescent="0.25">
      <c r="A7962" s="2">
        <v>7961</v>
      </c>
      <c r="B7962" s="8">
        <f t="shared" ca="1" si="496"/>
        <v>9.6923233399604882</v>
      </c>
      <c r="C7962" s="8">
        <f t="shared" ca="1" si="497"/>
        <v>29.384646679920976</v>
      </c>
      <c r="D7962" s="8">
        <f t="shared" ca="1" si="498"/>
        <v>4.5671243123946895E-2</v>
      </c>
      <c r="E7962" s="8">
        <f t="shared" ca="1" si="499"/>
        <v>29.430317923044925</v>
      </c>
    </row>
    <row r="7963" spans="1:5" x14ac:dyDescent="0.25">
      <c r="A7963" s="2">
        <v>7962</v>
      </c>
      <c r="B7963" s="8">
        <f t="shared" ca="1" si="496"/>
        <v>15.468553337182065</v>
      </c>
      <c r="C7963" s="8">
        <f t="shared" ca="1" si="497"/>
        <v>40.937106674364131</v>
      </c>
      <c r="D7963" s="8">
        <f t="shared" ca="1" si="498"/>
        <v>-0.75472505163748527</v>
      </c>
      <c r="E7963" s="8">
        <f t="shared" ca="1" si="499"/>
        <v>40.182381622726645</v>
      </c>
    </row>
    <row r="7964" spans="1:5" x14ac:dyDescent="0.25">
      <c r="A7964" s="2">
        <v>7963</v>
      </c>
      <c r="B7964" s="8">
        <f t="shared" ca="1" si="496"/>
        <v>-7.8608881365412087</v>
      </c>
      <c r="C7964" s="8">
        <f t="shared" ca="1" si="497"/>
        <v>-5.7217762730824173</v>
      </c>
      <c r="D7964" s="8">
        <f t="shared" ca="1" si="498"/>
        <v>1.8112775982589706</v>
      </c>
      <c r="E7964" s="8">
        <f t="shared" ca="1" si="499"/>
        <v>-3.9104986748234465</v>
      </c>
    </row>
    <row r="7965" spans="1:5" x14ac:dyDescent="0.25">
      <c r="A7965" s="2">
        <v>7964</v>
      </c>
      <c r="B7965" s="8">
        <f t="shared" ca="1" si="496"/>
        <v>1.8845556970091624</v>
      </c>
      <c r="C7965" s="8">
        <f t="shared" ca="1" si="497"/>
        <v>13.769111394018324</v>
      </c>
      <c r="D7965" s="8">
        <f t="shared" ca="1" si="498"/>
        <v>-1.1321498765504796</v>
      </c>
      <c r="E7965" s="8">
        <f t="shared" ca="1" si="499"/>
        <v>12.636961517467844</v>
      </c>
    </row>
    <row r="7966" spans="1:5" x14ac:dyDescent="0.25">
      <c r="A7966" s="2">
        <v>7965</v>
      </c>
      <c r="B7966" s="8">
        <f t="shared" ca="1" si="496"/>
        <v>8.4256713829780079</v>
      </c>
      <c r="C7966" s="8">
        <f t="shared" ca="1" si="497"/>
        <v>26.851342765956016</v>
      </c>
      <c r="D7966" s="8">
        <f t="shared" ca="1" si="498"/>
        <v>2.3898731086709248</v>
      </c>
      <c r="E7966" s="8">
        <f t="shared" ca="1" si="499"/>
        <v>29.241215874626942</v>
      </c>
    </row>
    <row r="7967" spans="1:5" x14ac:dyDescent="0.25">
      <c r="A7967" s="2">
        <v>7966</v>
      </c>
      <c r="B7967" s="8">
        <f t="shared" ca="1" si="496"/>
        <v>8.9383403096873959</v>
      </c>
      <c r="C7967" s="8">
        <f t="shared" ca="1" si="497"/>
        <v>27.876680619374792</v>
      </c>
      <c r="D7967" s="8">
        <f t="shared" ca="1" si="498"/>
        <v>0.42865209859761871</v>
      </c>
      <c r="E7967" s="8">
        <f t="shared" ca="1" si="499"/>
        <v>28.305332717972412</v>
      </c>
    </row>
    <row r="7968" spans="1:5" x14ac:dyDescent="0.25">
      <c r="A7968" s="2">
        <v>7967</v>
      </c>
      <c r="B7968" s="8">
        <f t="shared" ca="1" si="496"/>
        <v>-8.0905417650765159</v>
      </c>
      <c r="C7968" s="8">
        <f t="shared" ca="1" si="497"/>
        <v>-6.1810835301530318</v>
      </c>
      <c r="D7968" s="8">
        <f t="shared" ca="1" si="498"/>
        <v>-0.30174231533353246</v>
      </c>
      <c r="E7968" s="8">
        <f t="shared" ca="1" si="499"/>
        <v>-6.4828258454865644</v>
      </c>
    </row>
    <row r="7969" spans="1:5" x14ac:dyDescent="0.25">
      <c r="A7969" s="2">
        <v>7968</v>
      </c>
      <c r="B7969" s="8">
        <f t="shared" ca="1" si="496"/>
        <v>3.3946875369494531</v>
      </c>
      <c r="C7969" s="8">
        <f t="shared" ca="1" si="497"/>
        <v>16.789375073898906</v>
      </c>
      <c r="D7969" s="8">
        <f t="shared" ca="1" si="498"/>
        <v>-1.8859504327814909</v>
      </c>
      <c r="E7969" s="8">
        <f t="shared" ca="1" si="499"/>
        <v>14.903424641117414</v>
      </c>
    </row>
    <row r="7970" spans="1:5" x14ac:dyDescent="0.25">
      <c r="A7970" s="2">
        <v>7969</v>
      </c>
      <c r="B7970" s="8">
        <f t="shared" ca="1" si="496"/>
        <v>-1.4718717768450391</v>
      </c>
      <c r="C7970" s="8">
        <f t="shared" ca="1" si="497"/>
        <v>7.0562564463099218</v>
      </c>
      <c r="D7970" s="8">
        <f t="shared" ca="1" si="498"/>
        <v>1.2484263834031715</v>
      </c>
      <c r="E7970" s="8">
        <f t="shared" ca="1" si="499"/>
        <v>8.3046828297130926</v>
      </c>
    </row>
    <row r="7971" spans="1:5" x14ac:dyDescent="0.25">
      <c r="A7971" s="2">
        <v>7970</v>
      </c>
      <c r="B7971" s="8">
        <f t="shared" ca="1" si="496"/>
        <v>1.9024942000465099</v>
      </c>
      <c r="C7971" s="8">
        <f t="shared" ca="1" si="497"/>
        <v>13.80498840009302</v>
      </c>
      <c r="D7971" s="8">
        <f t="shared" ca="1" si="498"/>
        <v>1.3855204092402842</v>
      </c>
      <c r="E7971" s="8">
        <f t="shared" ca="1" si="499"/>
        <v>15.190508809333304</v>
      </c>
    </row>
    <row r="7972" spans="1:5" x14ac:dyDescent="0.25">
      <c r="A7972" s="2">
        <v>7971</v>
      </c>
      <c r="B7972" s="8">
        <f t="shared" ca="1" si="496"/>
        <v>-3.5653167886281341</v>
      </c>
      <c r="C7972" s="8">
        <f t="shared" ca="1" si="497"/>
        <v>2.8693664227437319</v>
      </c>
      <c r="D7972" s="8">
        <f t="shared" ca="1" si="498"/>
        <v>0.82298399275998169</v>
      </c>
      <c r="E7972" s="8">
        <f t="shared" ca="1" si="499"/>
        <v>3.6923504155037135</v>
      </c>
    </row>
    <row r="7973" spans="1:5" x14ac:dyDescent="0.25">
      <c r="A7973" s="2">
        <v>7972</v>
      </c>
      <c r="B7973" s="8">
        <f t="shared" ca="1" si="496"/>
        <v>-0.98676289841229392</v>
      </c>
      <c r="C7973" s="8">
        <f t="shared" ca="1" si="497"/>
        <v>8.0264742031754128</v>
      </c>
      <c r="D7973" s="8">
        <f t="shared" ca="1" si="498"/>
        <v>-9.0126345229861293E-2</v>
      </c>
      <c r="E7973" s="8">
        <f t="shared" ca="1" si="499"/>
        <v>7.9363478579455515</v>
      </c>
    </row>
    <row r="7974" spans="1:5" x14ac:dyDescent="0.25">
      <c r="A7974" s="2">
        <v>7973</v>
      </c>
      <c r="B7974" s="8">
        <f t="shared" ca="1" si="496"/>
        <v>2.5401577894438332</v>
      </c>
      <c r="C7974" s="8">
        <f t="shared" ca="1" si="497"/>
        <v>15.080315578887667</v>
      </c>
      <c r="D7974" s="8">
        <f t="shared" ca="1" si="498"/>
        <v>1.2523119049159825</v>
      </c>
      <c r="E7974" s="8">
        <f t="shared" ca="1" si="499"/>
        <v>16.332627483803648</v>
      </c>
    </row>
    <row r="7975" spans="1:5" x14ac:dyDescent="0.25">
      <c r="A7975" s="2">
        <v>7974</v>
      </c>
      <c r="B7975" s="8">
        <f t="shared" ca="1" si="496"/>
        <v>-2.4874916536231826</v>
      </c>
      <c r="C7975" s="8">
        <f t="shared" ca="1" si="497"/>
        <v>5.0250166927536348</v>
      </c>
      <c r="D7975" s="8">
        <f t="shared" ca="1" si="498"/>
        <v>-1.5209160237628705</v>
      </c>
      <c r="E7975" s="8">
        <f t="shared" ca="1" si="499"/>
        <v>3.5041006689907643</v>
      </c>
    </row>
    <row r="7976" spans="1:5" x14ac:dyDescent="0.25">
      <c r="A7976" s="2">
        <v>7975</v>
      </c>
      <c r="B7976" s="8">
        <f t="shared" ca="1" si="496"/>
        <v>-4.2228956170494918</v>
      </c>
      <c r="C7976" s="8">
        <f t="shared" ca="1" si="497"/>
        <v>1.5542087659010164</v>
      </c>
      <c r="D7976" s="8">
        <f t="shared" ca="1" si="498"/>
        <v>-0.35249767536177157</v>
      </c>
      <c r="E7976" s="8">
        <f t="shared" ca="1" si="499"/>
        <v>1.201711090539245</v>
      </c>
    </row>
    <row r="7977" spans="1:5" x14ac:dyDescent="0.25">
      <c r="A7977" s="2">
        <v>7976</v>
      </c>
      <c r="B7977" s="8">
        <f t="shared" ca="1" si="496"/>
        <v>-1.042190570839862</v>
      </c>
      <c r="C7977" s="8">
        <f t="shared" ca="1" si="497"/>
        <v>7.9156188583202756</v>
      </c>
      <c r="D7977" s="8">
        <f t="shared" ca="1" si="498"/>
        <v>0.81001402835901848</v>
      </c>
      <c r="E7977" s="8">
        <f t="shared" ca="1" si="499"/>
        <v>8.7256328866792945</v>
      </c>
    </row>
    <row r="7978" spans="1:5" x14ac:dyDescent="0.25">
      <c r="A7978" s="2">
        <v>7977</v>
      </c>
      <c r="B7978" s="8">
        <f t="shared" ca="1" si="496"/>
        <v>4.0860943854095124</v>
      </c>
      <c r="C7978" s="8">
        <f t="shared" ca="1" si="497"/>
        <v>18.172188770819027</v>
      </c>
      <c r="D7978" s="8">
        <f t="shared" ca="1" si="498"/>
        <v>2.3301773134468089</v>
      </c>
      <c r="E7978" s="8">
        <f t="shared" ca="1" si="499"/>
        <v>20.502366084265837</v>
      </c>
    </row>
    <row r="7979" spans="1:5" x14ac:dyDescent="0.25">
      <c r="A7979" s="2">
        <v>7978</v>
      </c>
      <c r="B7979" s="8">
        <f t="shared" ca="1" si="496"/>
        <v>-1.8717724947416472</v>
      </c>
      <c r="C7979" s="8">
        <f t="shared" ca="1" si="497"/>
        <v>6.2564550105167056</v>
      </c>
      <c r="D7979" s="8">
        <f t="shared" ca="1" si="498"/>
        <v>-0.41224115546074058</v>
      </c>
      <c r="E7979" s="8">
        <f t="shared" ca="1" si="499"/>
        <v>5.8442138550559655</v>
      </c>
    </row>
    <row r="7980" spans="1:5" x14ac:dyDescent="0.25">
      <c r="A7980" s="2">
        <v>7979</v>
      </c>
      <c r="B7980" s="8">
        <f t="shared" ca="1" si="496"/>
        <v>7.9709945118579562</v>
      </c>
      <c r="C7980" s="8">
        <f t="shared" ca="1" si="497"/>
        <v>25.941989023715912</v>
      </c>
      <c r="D7980" s="8">
        <f t="shared" ca="1" si="498"/>
        <v>0.41004872354123378</v>
      </c>
      <c r="E7980" s="8">
        <f t="shared" ca="1" si="499"/>
        <v>26.352037747257146</v>
      </c>
    </row>
    <row r="7981" spans="1:5" x14ac:dyDescent="0.25">
      <c r="A7981" s="2">
        <v>7980</v>
      </c>
      <c r="B7981" s="8">
        <f t="shared" ca="1" si="496"/>
        <v>2.2843375311479166</v>
      </c>
      <c r="C7981" s="8">
        <f t="shared" ca="1" si="497"/>
        <v>14.568675062295833</v>
      </c>
      <c r="D7981" s="8">
        <f t="shared" ca="1" si="498"/>
        <v>1.3478679882181992</v>
      </c>
      <c r="E7981" s="8">
        <f t="shared" ca="1" si="499"/>
        <v>15.916543050514033</v>
      </c>
    </row>
    <row r="7982" spans="1:5" x14ac:dyDescent="0.25">
      <c r="A7982" s="2">
        <v>7981</v>
      </c>
      <c r="B7982" s="8">
        <f t="shared" ca="1" si="496"/>
        <v>6.2742079496869092</v>
      </c>
      <c r="C7982" s="8">
        <f t="shared" ca="1" si="497"/>
        <v>22.548415899373818</v>
      </c>
      <c r="D7982" s="8">
        <f t="shared" ca="1" si="498"/>
        <v>0.95572485480446834</v>
      </c>
      <c r="E7982" s="8">
        <f t="shared" ca="1" si="499"/>
        <v>23.504140754178287</v>
      </c>
    </row>
    <row r="7983" spans="1:5" x14ac:dyDescent="0.25">
      <c r="A7983" s="2">
        <v>7982</v>
      </c>
      <c r="B7983" s="8">
        <f t="shared" ca="1" si="496"/>
        <v>8.4921812864357413</v>
      </c>
      <c r="C7983" s="8">
        <f t="shared" ca="1" si="497"/>
        <v>26.984362572871483</v>
      </c>
      <c r="D7983" s="8">
        <f t="shared" ca="1" si="498"/>
        <v>-1.1179025808153382</v>
      </c>
      <c r="E7983" s="8">
        <f t="shared" ca="1" si="499"/>
        <v>25.866459992056143</v>
      </c>
    </row>
    <row r="7984" spans="1:5" x14ac:dyDescent="0.25">
      <c r="A7984" s="2">
        <v>7983</v>
      </c>
      <c r="B7984" s="8">
        <f t="shared" ca="1" si="496"/>
        <v>7.3319810931045213</v>
      </c>
      <c r="C7984" s="8">
        <f t="shared" ca="1" si="497"/>
        <v>24.663962186209041</v>
      </c>
      <c r="D7984" s="8">
        <f t="shared" ca="1" si="498"/>
        <v>-1.8404489399014512</v>
      </c>
      <c r="E7984" s="8">
        <f t="shared" ca="1" si="499"/>
        <v>22.823513246307591</v>
      </c>
    </row>
    <row r="7985" spans="1:5" x14ac:dyDescent="0.25">
      <c r="A7985" s="2">
        <v>7984</v>
      </c>
      <c r="B7985" s="8">
        <f t="shared" ca="1" si="496"/>
        <v>0.30095952322288455</v>
      </c>
      <c r="C7985" s="8">
        <f t="shared" ca="1" si="497"/>
        <v>10.601919046445769</v>
      </c>
      <c r="D7985" s="8">
        <f t="shared" ca="1" si="498"/>
        <v>-1.6384380785815871</v>
      </c>
      <c r="E7985" s="8">
        <f t="shared" ca="1" si="499"/>
        <v>8.9634809678641822</v>
      </c>
    </row>
    <row r="7986" spans="1:5" x14ac:dyDescent="0.25">
      <c r="A7986" s="2">
        <v>7985</v>
      </c>
      <c r="B7986" s="8">
        <f t="shared" ca="1" si="496"/>
        <v>2.4184601207397112</v>
      </c>
      <c r="C7986" s="8">
        <f t="shared" ca="1" si="497"/>
        <v>14.836920241479422</v>
      </c>
      <c r="D7986" s="8">
        <f t="shared" ca="1" si="498"/>
        <v>0.37731967604948613</v>
      </c>
      <c r="E7986" s="8">
        <f t="shared" ca="1" si="499"/>
        <v>15.214239917528909</v>
      </c>
    </row>
    <row r="7987" spans="1:5" x14ac:dyDescent="0.25">
      <c r="A7987" s="2">
        <v>7986</v>
      </c>
      <c r="B7987" s="8">
        <f t="shared" ca="1" si="496"/>
        <v>1.020695741258971</v>
      </c>
      <c r="C7987" s="8">
        <f t="shared" ca="1" si="497"/>
        <v>12.041391482517941</v>
      </c>
      <c r="D7987" s="8">
        <f t="shared" ca="1" si="498"/>
        <v>-1.5718550609409601</v>
      </c>
      <c r="E7987" s="8">
        <f t="shared" ca="1" si="499"/>
        <v>10.469536421576981</v>
      </c>
    </row>
    <row r="7988" spans="1:5" x14ac:dyDescent="0.25">
      <c r="A7988" s="2">
        <v>7987</v>
      </c>
      <c r="B7988" s="8">
        <f t="shared" ca="1" si="496"/>
        <v>-8.8297116301158312</v>
      </c>
      <c r="C7988" s="8">
        <f t="shared" ca="1" si="497"/>
        <v>-7.6594232602316623</v>
      </c>
      <c r="D7988" s="8">
        <f t="shared" ca="1" si="498"/>
        <v>-1.4463995487818702</v>
      </c>
      <c r="E7988" s="8">
        <f t="shared" ca="1" si="499"/>
        <v>-9.1058228090135316</v>
      </c>
    </row>
    <row r="7989" spans="1:5" x14ac:dyDescent="0.25">
      <c r="A7989" s="2">
        <v>7988</v>
      </c>
      <c r="B7989" s="8">
        <f t="shared" ca="1" si="496"/>
        <v>0.99789585582709128</v>
      </c>
      <c r="C7989" s="8">
        <f t="shared" ca="1" si="497"/>
        <v>11.995791711654183</v>
      </c>
      <c r="D7989" s="8">
        <f t="shared" ca="1" si="498"/>
        <v>-0.1482036094205319</v>
      </c>
      <c r="E7989" s="8">
        <f t="shared" ca="1" si="499"/>
        <v>11.847588102233651</v>
      </c>
    </row>
    <row r="7990" spans="1:5" x14ac:dyDescent="0.25">
      <c r="A7990" s="2">
        <v>7989</v>
      </c>
      <c r="B7990" s="8">
        <f t="shared" ca="1" si="496"/>
        <v>1.9599565386084175</v>
      </c>
      <c r="C7990" s="8">
        <f t="shared" ca="1" si="497"/>
        <v>13.919913077216835</v>
      </c>
      <c r="D7990" s="8">
        <f t="shared" ca="1" si="498"/>
        <v>1.3471277727611659</v>
      </c>
      <c r="E7990" s="8">
        <f t="shared" ca="1" si="499"/>
        <v>15.267040849978001</v>
      </c>
    </row>
    <row r="7991" spans="1:5" x14ac:dyDescent="0.25">
      <c r="A7991" s="2">
        <v>7990</v>
      </c>
      <c r="B7991" s="8">
        <f t="shared" ca="1" si="496"/>
        <v>3.1017445723281116</v>
      </c>
      <c r="C7991" s="8">
        <f t="shared" ca="1" si="497"/>
        <v>16.203489144656224</v>
      </c>
      <c r="D7991" s="8">
        <f t="shared" ca="1" si="498"/>
        <v>3.5578074006111085E-2</v>
      </c>
      <c r="E7991" s="8">
        <f t="shared" ca="1" si="499"/>
        <v>16.239067218662335</v>
      </c>
    </row>
    <row r="7992" spans="1:5" x14ac:dyDescent="0.25">
      <c r="A7992" s="2">
        <v>7991</v>
      </c>
      <c r="B7992" s="8">
        <f t="shared" ca="1" si="496"/>
        <v>-6.8299458274891389</v>
      </c>
      <c r="C7992" s="8">
        <f t="shared" ca="1" si="497"/>
        <v>-3.6598916549782778</v>
      </c>
      <c r="D7992" s="8">
        <f t="shared" ca="1" si="498"/>
        <v>-1.0275744531527458</v>
      </c>
      <c r="E7992" s="8">
        <f t="shared" ca="1" si="499"/>
        <v>-4.6874661081310238</v>
      </c>
    </row>
    <row r="7993" spans="1:5" x14ac:dyDescent="0.25">
      <c r="A7993" s="2">
        <v>7992</v>
      </c>
      <c r="B7993" s="8">
        <f t="shared" ca="1" si="496"/>
        <v>-8.0629418436307443E-2</v>
      </c>
      <c r="C7993" s="8">
        <f t="shared" ca="1" si="497"/>
        <v>9.8387411631273842</v>
      </c>
      <c r="D7993" s="8">
        <f t="shared" ca="1" si="498"/>
        <v>-1.1334689724475417</v>
      </c>
      <c r="E7993" s="8">
        <f t="shared" ca="1" si="499"/>
        <v>8.7052721906798425</v>
      </c>
    </row>
    <row r="7994" spans="1:5" x14ac:dyDescent="0.25">
      <c r="A7994" s="2">
        <v>7993</v>
      </c>
      <c r="B7994" s="8">
        <f t="shared" ca="1" si="496"/>
        <v>0.17684179171915446</v>
      </c>
      <c r="C7994" s="8">
        <f t="shared" ca="1" si="497"/>
        <v>10.353683583438309</v>
      </c>
      <c r="D7994" s="8">
        <f t="shared" ca="1" si="498"/>
        <v>-0.84889951828665655</v>
      </c>
      <c r="E7994" s="8">
        <f t="shared" ca="1" si="499"/>
        <v>9.5047840651516537</v>
      </c>
    </row>
    <row r="7995" spans="1:5" x14ac:dyDescent="0.25">
      <c r="A7995" s="2">
        <v>7994</v>
      </c>
      <c r="B7995" s="8">
        <f t="shared" ca="1" si="496"/>
        <v>-3.9185152290288272</v>
      </c>
      <c r="C7995" s="8">
        <f t="shared" ca="1" si="497"/>
        <v>2.1629695419423456</v>
      </c>
      <c r="D7995" s="8">
        <f t="shared" ca="1" si="498"/>
        <v>-0.8740552993580315</v>
      </c>
      <c r="E7995" s="8">
        <f t="shared" ca="1" si="499"/>
        <v>1.2889142425843141</v>
      </c>
    </row>
    <row r="7996" spans="1:5" x14ac:dyDescent="0.25">
      <c r="A7996" s="2">
        <v>7995</v>
      </c>
      <c r="B7996" s="8">
        <f t="shared" ca="1" si="496"/>
        <v>-2.3414298557029674</v>
      </c>
      <c r="C7996" s="8">
        <f t="shared" ca="1" si="497"/>
        <v>5.3171402885940653</v>
      </c>
      <c r="D7996" s="8">
        <f t="shared" ca="1" si="498"/>
        <v>0.73865316862086883</v>
      </c>
      <c r="E7996" s="8">
        <f t="shared" ca="1" si="499"/>
        <v>6.0557934572149339</v>
      </c>
    </row>
    <row r="7997" spans="1:5" x14ac:dyDescent="0.25">
      <c r="A7997" s="2">
        <v>7996</v>
      </c>
      <c r="B7997" s="8">
        <f t="shared" ca="1" si="496"/>
        <v>1.718869886212012</v>
      </c>
      <c r="C7997" s="8">
        <f t="shared" ca="1" si="497"/>
        <v>13.437739772424024</v>
      </c>
      <c r="D7997" s="8">
        <f t="shared" ca="1" si="498"/>
        <v>-0.91641414053407666</v>
      </c>
      <c r="E7997" s="8">
        <f t="shared" ca="1" si="499"/>
        <v>12.521325631889948</v>
      </c>
    </row>
    <row r="7998" spans="1:5" x14ac:dyDescent="0.25">
      <c r="A7998" s="2">
        <v>7997</v>
      </c>
      <c r="B7998" s="8">
        <f t="shared" ca="1" si="496"/>
        <v>0.33625196374752747</v>
      </c>
      <c r="C7998" s="8">
        <f t="shared" ca="1" si="497"/>
        <v>10.672503927495056</v>
      </c>
      <c r="D7998" s="8">
        <f t="shared" ca="1" si="498"/>
        <v>0.1160551899898933</v>
      </c>
      <c r="E7998" s="8">
        <f t="shared" ca="1" si="499"/>
        <v>10.788559117484949</v>
      </c>
    </row>
    <row r="7999" spans="1:5" x14ac:dyDescent="0.25">
      <c r="A7999" s="2">
        <v>7998</v>
      </c>
      <c r="B7999" s="8">
        <f t="shared" ca="1" si="496"/>
        <v>-0.80980363393048593</v>
      </c>
      <c r="C7999" s="8">
        <f t="shared" ca="1" si="497"/>
        <v>8.380392732139029</v>
      </c>
      <c r="D7999" s="8">
        <f t="shared" ca="1" si="498"/>
        <v>-8.6429952919203801E-2</v>
      </c>
      <c r="E7999" s="8">
        <f t="shared" ca="1" si="499"/>
        <v>8.2939627792198252</v>
      </c>
    </row>
    <row r="8000" spans="1:5" x14ac:dyDescent="0.25">
      <c r="A8000" s="2">
        <v>7999</v>
      </c>
      <c r="B8000" s="8">
        <f t="shared" ca="1" si="496"/>
        <v>5.4040594238531101</v>
      </c>
      <c r="C8000" s="8">
        <f t="shared" ca="1" si="497"/>
        <v>20.808118847706218</v>
      </c>
      <c r="D8000" s="8">
        <f t="shared" ca="1" si="498"/>
        <v>-0.8897172703205356</v>
      </c>
      <c r="E8000" s="8">
        <f t="shared" ca="1" si="499"/>
        <v>19.918401577385684</v>
      </c>
    </row>
    <row r="8001" spans="1:5" x14ac:dyDescent="0.25">
      <c r="A8001" s="2">
        <v>8000</v>
      </c>
      <c r="B8001" s="8">
        <f t="shared" ca="1" si="496"/>
        <v>-11.964063821724999</v>
      </c>
      <c r="C8001" s="8">
        <f t="shared" ca="1" si="497"/>
        <v>-13.928127643449997</v>
      </c>
      <c r="D8001" s="8">
        <f t="shared" ca="1" si="498"/>
        <v>0.42900680461520657</v>
      </c>
      <c r="E8001" s="8">
        <f t="shared" ca="1" si="499"/>
        <v>-13.499120838834791</v>
      </c>
    </row>
    <row r="8002" spans="1:5" x14ac:dyDescent="0.25">
      <c r="A8002" s="2">
        <v>8001</v>
      </c>
      <c r="B8002" s="8">
        <f t="shared" ref="B8002:B8065" ca="1" si="500">NORMINV(RAND(),$H$2,$H$3)</f>
        <v>-0.76139076037282938</v>
      </c>
      <c r="C8002" s="8">
        <f t="shared" ref="C8002:C8065" ca="1" si="501">$H$6+$H$7*B8002</f>
        <v>8.4772184792543417</v>
      </c>
      <c r="D8002" s="8">
        <f t="shared" ca="1" si="498"/>
        <v>0.75354711069931291</v>
      </c>
      <c r="E8002" s="8">
        <f t="shared" ca="1" si="499"/>
        <v>9.2307655899536538</v>
      </c>
    </row>
    <row r="8003" spans="1:5" x14ac:dyDescent="0.25">
      <c r="A8003" s="2">
        <v>8002</v>
      </c>
      <c r="B8003" s="8">
        <f t="shared" ca="1" si="500"/>
        <v>-1.289691018044852</v>
      </c>
      <c r="C8003" s="8">
        <f t="shared" ca="1" si="501"/>
        <v>7.4206179639102956</v>
      </c>
      <c r="D8003" s="8">
        <f t="shared" ref="D8003:D8066" ca="1" si="502">NORMINV(RAND(),0,1)</f>
        <v>1.3481277928295172</v>
      </c>
      <c r="E8003" s="8">
        <f t="shared" ref="E8003:E8066" ca="1" si="503">$H$6+$H$7*B8003+D8003</f>
        <v>8.768745756739813</v>
      </c>
    </row>
    <row r="8004" spans="1:5" x14ac:dyDescent="0.25">
      <c r="A8004" s="2">
        <v>8003</v>
      </c>
      <c r="B8004" s="8">
        <f t="shared" ca="1" si="500"/>
        <v>-6.5582058864085049</v>
      </c>
      <c r="C8004" s="8">
        <f t="shared" ca="1" si="501"/>
        <v>-3.1164117728170098</v>
      </c>
      <c r="D8004" s="8">
        <f t="shared" ca="1" si="502"/>
        <v>0.71984371734678154</v>
      </c>
      <c r="E8004" s="8">
        <f t="shared" ca="1" si="503"/>
        <v>-2.3965680554702282</v>
      </c>
    </row>
    <row r="8005" spans="1:5" x14ac:dyDescent="0.25">
      <c r="A8005" s="2">
        <v>8004</v>
      </c>
      <c r="B8005" s="8">
        <f t="shared" ca="1" si="500"/>
        <v>0.96408682120656242</v>
      </c>
      <c r="C8005" s="8">
        <f t="shared" ca="1" si="501"/>
        <v>11.928173642413125</v>
      </c>
      <c r="D8005" s="8">
        <f t="shared" ca="1" si="502"/>
        <v>0.29912765280044151</v>
      </c>
      <c r="E8005" s="8">
        <f t="shared" ca="1" si="503"/>
        <v>12.227301295213566</v>
      </c>
    </row>
    <row r="8006" spans="1:5" x14ac:dyDescent="0.25">
      <c r="A8006" s="2">
        <v>8005</v>
      </c>
      <c r="B8006" s="8">
        <f t="shared" ca="1" si="500"/>
        <v>-6.8429645728857205</v>
      </c>
      <c r="C8006" s="8">
        <f t="shared" ca="1" si="501"/>
        <v>-3.6859291457714409</v>
      </c>
      <c r="D8006" s="8">
        <f t="shared" ca="1" si="502"/>
        <v>-0.71304849093547218</v>
      </c>
      <c r="E8006" s="8">
        <f t="shared" ca="1" si="503"/>
        <v>-4.3989776367069133</v>
      </c>
    </row>
    <row r="8007" spans="1:5" x14ac:dyDescent="0.25">
      <c r="A8007" s="2">
        <v>8006</v>
      </c>
      <c r="B8007" s="8">
        <f t="shared" ca="1" si="500"/>
        <v>4.0200985703590764</v>
      </c>
      <c r="C8007" s="8">
        <f t="shared" ca="1" si="501"/>
        <v>18.040197140718153</v>
      </c>
      <c r="D8007" s="8">
        <f t="shared" ca="1" si="502"/>
        <v>0.14595322270239036</v>
      </c>
      <c r="E8007" s="8">
        <f t="shared" ca="1" si="503"/>
        <v>18.186150363420545</v>
      </c>
    </row>
    <row r="8008" spans="1:5" x14ac:dyDescent="0.25">
      <c r="A8008" s="2">
        <v>8007</v>
      </c>
      <c r="B8008" s="8">
        <f t="shared" ca="1" si="500"/>
        <v>-6.309448297619876</v>
      </c>
      <c r="C8008" s="8">
        <f t="shared" ca="1" si="501"/>
        <v>-2.618896595239752</v>
      </c>
      <c r="D8008" s="8">
        <f t="shared" ca="1" si="502"/>
        <v>-1.1173084362636485</v>
      </c>
      <c r="E8008" s="8">
        <f t="shared" ca="1" si="503"/>
        <v>-3.7362050315034008</v>
      </c>
    </row>
    <row r="8009" spans="1:5" x14ac:dyDescent="0.25">
      <c r="A8009" s="2">
        <v>8008</v>
      </c>
      <c r="B8009" s="8">
        <f t="shared" ca="1" si="500"/>
        <v>-9.4704629780854166</v>
      </c>
      <c r="C8009" s="8">
        <f t="shared" ca="1" si="501"/>
        <v>-8.9409259561708332</v>
      </c>
      <c r="D8009" s="8">
        <f t="shared" ca="1" si="502"/>
        <v>-0.60218572665695724</v>
      </c>
      <c r="E8009" s="8">
        <f t="shared" ca="1" si="503"/>
        <v>-9.5431116828277904</v>
      </c>
    </row>
    <row r="8010" spans="1:5" x14ac:dyDescent="0.25">
      <c r="A8010" s="2">
        <v>8009</v>
      </c>
      <c r="B8010" s="8">
        <f t="shared" ca="1" si="500"/>
        <v>-11.283162660738093</v>
      </c>
      <c r="C8010" s="8">
        <f t="shared" ca="1" si="501"/>
        <v>-12.566325321476185</v>
      </c>
      <c r="D8010" s="8">
        <f t="shared" ca="1" si="502"/>
        <v>-0.17058520632327365</v>
      </c>
      <c r="E8010" s="8">
        <f t="shared" ca="1" si="503"/>
        <v>-12.736910527799459</v>
      </c>
    </row>
    <row r="8011" spans="1:5" x14ac:dyDescent="0.25">
      <c r="A8011" s="2">
        <v>8010</v>
      </c>
      <c r="B8011" s="8">
        <f t="shared" ca="1" si="500"/>
        <v>-6.4584307140093289</v>
      </c>
      <c r="C8011" s="8">
        <f t="shared" ca="1" si="501"/>
        <v>-2.9168614280186578</v>
      </c>
      <c r="D8011" s="8">
        <f t="shared" ca="1" si="502"/>
        <v>-0.43633549202194483</v>
      </c>
      <c r="E8011" s="8">
        <f t="shared" ca="1" si="503"/>
        <v>-3.3531969200406024</v>
      </c>
    </row>
    <row r="8012" spans="1:5" x14ac:dyDescent="0.25">
      <c r="A8012" s="2">
        <v>8011</v>
      </c>
      <c r="B8012" s="8">
        <f t="shared" ca="1" si="500"/>
        <v>0.72624480096027821</v>
      </c>
      <c r="C8012" s="8">
        <f t="shared" ca="1" si="501"/>
        <v>11.452489601920556</v>
      </c>
      <c r="D8012" s="8">
        <f t="shared" ca="1" si="502"/>
        <v>1.1926952121507688</v>
      </c>
      <c r="E8012" s="8">
        <f t="shared" ca="1" si="503"/>
        <v>12.645184814071325</v>
      </c>
    </row>
    <row r="8013" spans="1:5" x14ac:dyDescent="0.25">
      <c r="A8013" s="2">
        <v>8012</v>
      </c>
      <c r="B8013" s="8">
        <f t="shared" ca="1" si="500"/>
        <v>-7.4376134611840623</v>
      </c>
      <c r="C8013" s="8">
        <f t="shared" ca="1" si="501"/>
        <v>-4.8752269223681246</v>
      </c>
      <c r="D8013" s="8">
        <f t="shared" ca="1" si="502"/>
        <v>-0.16869480813776788</v>
      </c>
      <c r="E8013" s="8">
        <f t="shared" ca="1" si="503"/>
        <v>-5.0439217305058923</v>
      </c>
    </row>
    <row r="8014" spans="1:5" x14ac:dyDescent="0.25">
      <c r="A8014" s="2">
        <v>8013</v>
      </c>
      <c r="B8014" s="8">
        <f t="shared" ca="1" si="500"/>
        <v>6.8743044285424757</v>
      </c>
      <c r="C8014" s="8">
        <f t="shared" ca="1" si="501"/>
        <v>23.748608857084953</v>
      </c>
      <c r="D8014" s="8">
        <f t="shared" ca="1" si="502"/>
        <v>1.8103305806469343</v>
      </c>
      <c r="E8014" s="8">
        <f t="shared" ca="1" si="503"/>
        <v>25.558939437731887</v>
      </c>
    </row>
    <row r="8015" spans="1:5" x14ac:dyDescent="0.25">
      <c r="A8015" s="2">
        <v>8014</v>
      </c>
      <c r="B8015" s="8">
        <f t="shared" ca="1" si="500"/>
        <v>-2.876772984717503</v>
      </c>
      <c r="C8015" s="8">
        <f t="shared" ca="1" si="501"/>
        <v>4.246454030564994</v>
      </c>
      <c r="D8015" s="8">
        <f t="shared" ca="1" si="502"/>
        <v>-1.8251473985543978</v>
      </c>
      <c r="E8015" s="8">
        <f t="shared" ca="1" si="503"/>
        <v>2.4213066320105963</v>
      </c>
    </row>
    <row r="8016" spans="1:5" x14ac:dyDescent="0.25">
      <c r="A8016" s="2">
        <v>8015</v>
      </c>
      <c r="B8016" s="8">
        <f t="shared" ca="1" si="500"/>
        <v>0.2973274069933054</v>
      </c>
      <c r="C8016" s="8">
        <f t="shared" ca="1" si="501"/>
        <v>10.594654813986612</v>
      </c>
      <c r="D8016" s="8">
        <f t="shared" ca="1" si="502"/>
        <v>-0.63381783491394683</v>
      </c>
      <c r="E8016" s="8">
        <f t="shared" ca="1" si="503"/>
        <v>9.9608369790726652</v>
      </c>
    </row>
    <row r="8017" spans="1:5" x14ac:dyDescent="0.25">
      <c r="A8017" s="2">
        <v>8016</v>
      </c>
      <c r="B8017" s="8">
        <f t="shared" ca="1" si="500"/>
        <v>-5.5534624742000736</v>
      </c>
      <c r="C8017" s="8">
        <f t="shared" ca="1" si="501"/>
        <v>-1.1069249484001471</v>
      </c>
      <c r="D8017" s="8">
        <f t="shared" ca="1" si="502"/>
        <v>-1.3963383598123946</v>
      </c>
      <c r="E8017" s="8">
        <f t="shared" ca="1" si="503"/>
        <v>-2.5032633082125417</v>
      </c>
    </row>
    <row r="8018" spans="1:5" x14ac:dyDescent="0.25">
      <c r="A8018" s="2">
        <v>8017</v>
      </c>
      <c r="B8018" s="8">
        <f t="shared" ca="1" si="500"/>
        <v>0.11373703903164863</v>
      </c>
      <c r="C8018" s="8">
        <f t="shared" ca="1" si="501"/>
        <v>10.227474078063297</v>
      </c>
      <c r="D8018" s="8">
        <f t="shared" ca="1" si="502"/>
        <v>0.88980939191142305</v>
      </c>
      <c r="E8018" s="8">
        <f t="shared" ca="1" si="503"/>
        <v>11.117283469974721</v>
      </c>
    </row>
    <row r="8019" spans="1:5" x14ac:dyDescent="0.25">
      <c r="A8019" s="2">
        <v>8018</v>
      </c>
      <c r="B8019" s="8">
        <f t="shared" ca="1" si="500"/>
        <v>4.6315968574368265</v>
      </c>
      <c r="C8019" s="8">
        <f t="shared" ca="1" si="501"/>
        <v>19.263193714873651</v>
      </c>
      <c r="D8019" s="8">
        <f t="shared" ca="1" si="502"/>
        <v>1.4762665514466764</v>
      </c>
      <c r="E8019" s="8">
        <f t="shared" ca="1" si="503"/>
        <v>20.739460266320329</v>
      </c>
    </row>
    <row r="8020" spans="1:5" x14ac:dyDescent="0.25">
      <c r="A8020" s="2">
        <v>8019</v>
      </c>
      <c r="B8020" s="8">
        <f t="shared" ca="1" si="500"/>
        <v>6.1615835392998664</v>
      </c>
      <c r="C8020" s="8">
        <f t="shared" ca="1" si="501"/>
        <v>22.323167078599731</v>
      </c>
      <c r="D8020" s="8">
        <f t="shared" ca="1" si="502"/>
        <v>-0.38277282427004716</v>
      </c>
      <c r="E8020" s="8">
        <f t="shared" ca="1" si="503"/>
        <v>21.940394254329682</v>
      </c>
    </row>
    <row r="8021" spans="1:5" x14ac:dyDescent="0.25">
      <c r="A8021" s="2">
        <v>8020</v>
      </c>
      <c r="B8021" s="8">
        <f t="shared" ca="1" si="500"/>
        <v>-0.467947690427443</v>
      </c>
      <c r="C8021" s="8">
        <f t="shared" ca="1" si="501"/>
        <v>9.0641046191451142</v>
      </c>
      <c r="D8021" s="8">
        <f t="shared" ca="1" si="502"/>
        <v>-0.94964275902102613</v>
      </c>
      <c r="E8021" s="8">
        <f t="shared" ca="1" si="503"/>
        <v>8.1144618601240879</v>
      </c>
    </row>
    <row r="8022" spans="1:5" x14ac:dyDescent="0.25">
      <c r="A8022" s="2">
        <v>8021</v>
      </c>
      <c r="B8022" s="8">
        <f t="shared" ca="1" si="500"/>
        <v>-1.7589734949931217</v>
      </c>
      <c r="C8022" s="8">
        <f t="shared" ca="1" si="501"/>
        <v>6.4820530100137566</v>
      </c>
      <c r="D8022" s="8">
        <f t="shared" ca="1" si="502"/>
        <v>0.80574253025104081</v>
      </c>
      <c r="E8022" s="8">
        <f t="shared" ca="1" si="503"/>
        <v>7.2877955402647974</v>
      </c>
    </row>
    <row r="8023" spans="1:5" x14ac:dyDescent="0.25">
      <c r="A8023" s="2">
        <v>8022</v>
      </c>
      <c r="B8023" s="8">
        <f t="shared" ca="1" si="500"/>
        <v>-4.9347279766261858</v>
      </c>
      <c r="C8023" s="8">
        <f t="shared" ca="1" si="501"/>
        <v>0.13054404674762843</v>
      </c>
      <c r="D8023" s="8">
        <f t="shared" ca="1" si="502"/>
        <v>-1.4781698755386912</v>
      </c>
      <c r="E8023" s="8">
        <f t="shared" ca="1" si="503"/>
        <v>-1.3476258287910627</v>
      </c>
    </row>
    <row r="8024" spans="1:5" x14ac:dyDescent="0.25">
      <c r="A8024" s="2">
        <v>8023</v>
      </c>
      <c r="B8024" s="8">
        <f t="shared" ca="1" si="500"/>
        <v>2.3372435250214436</v>
      </c>
      <c r="C8024" s="8">
        <f t="shared" ca="1" si="501"/>
        <v>14.674487050042888</v>
      </c>
      <c r="D8024" s="8">
        <f t="shared" ca="1" si="502"/>
        <v>-0.90058224086602856</v>
      </c>
      <c r="E8024" s="8">
        <f t="shared" ca="1" si="503"/>
        <v>13.773904809176859</v>
      </c>
    </row>
    <row r="8025" spans="1:5" x14ac:dyDescent="0.25">
      <c r="A8025" s="2">
        <v>8024</v>
      </c>
      <c r="B8025" s="8">
        <f t="shared" ca="1" si="500"/>
        <v>6.8526871096503577</v>
      </c>
      <c r="C8025" s="8">
        <f t="shared" ca="1" si="501"/>
        <v>23.705374219300715</v>
      </c>
      <c r="D8025" s="8">
        <f t="shared" ca="1" si="502"/>
        <v>0.44595598190388031</v>
      </c>
      <c r="E8025" s="8">
        <f t="shared" ca="1" si="503"/>
        <v>24.151330201204594</v>
      </c>
    </row>
    <row r="8026" spans="1:5" x14ac:dyDescent="0.25">
      <c r="A8026" s="2">
        <v>8025</v>
      </c>
      <c r="B8026" s="8">
        <f t="shared" ca="1" si="500"/>
        <v>2.9072131469880631</v>
      </c>
      <c r="C8026" s="8">
        <f t="shared" ca="1" si="501"/>
        <v>15.814426293976126</v>
      </c>
      <c r="D8026" s="8">
        <f t="shared" ca="1" si="502"/>
        <v>-0.12957339736796311</v>
      </c>
      <c r="E8026" s="8">
        <f t="shared" ca="1" si="503"/>
        <v>15.684852896608163</v>
      </c>
    </row>
    <row r="8027" spans="1:5" x14ac:dyDescent="0.25">
      <c r="A8027" s="2">
        <v>8026</v>
      </c>
      <c r="B8027" s="8">
        <f t="shared" ca="1" si="500"/>
        <v>3.0445881214587409</v>
      </c>
      <c r="C8027" s="8">
        <f t="shared" ca="1" si="501"/>
        <v>16.089176242917482</v>
      </c>
      <c r="D8027" s="8">
        <f t="shared" ca="1" si="502"/>
        <v>-1.9027942308991097</v>
      </c>
      <c r="E8027" s="8">
        <f t="shared" ca="1" si="503"/>
        <v>14.186382012018372</v>
      </c>
    </row>
    <row r="8028" spans="1:5" x14ac:dyDescent="0.25">
      <c r="A8028" s="2">
        <v>8027</v>
      </c>
      <c r="B8028" s="8">
        <f t="shared" ca="1" si="500"/>
        <v>-2.0287467374169945</v>
      </c>
      <c r="C8028" s="8">
        <f t="shared" ca="1" si="501"/>
        <v>5.942506525166011</v>
      </c>
      <c r="D8028" s="8">
        <f t="shared" ca="1" si="502"/>
        <v>-0.10739402626556131</v>
      </c>
      <c r="E8028" s="8">
        <f t="shared" ca="1" si="503"/>
        <v>5.8351124989004495</v>
      </c>
    </row>
    <row r="8029" spans="1:5" x14ac:dyDescent="0.25">
      <c r="A8029" s="2">
        <v>8028</v>
      </c>
      <c r="B8029" s="8">
        <f t="shared" ca="1" si="500"/>
        <v>1.9799359176694931</v>
      </c>
      <c r="C8029" s="8">
        <f t="shared" ca="1" si="501"/>
        <v>13.959871835338987</v>
      </c>
      <c r="D8029" s="8">
        <f t="shared" ca="1" si="502"/>
        <v>-0.63180565201164773</v>
      </c>
      <c r="E8029" s="8">
        <f t="shared" ca="1" si="503"/>
        <v>13.328066183327339</v>
      </c>
    </row>
    <row r="8030" spans="1:5" x14ac:dyDescent="0.25">
      <c r="A8030" s="2">
        <v>8029</v>
      </c>
      <c r="B8030" s="8">
        <f t="shared" ca="1" si="500"/>
        <v>-9.6701206980950225</v>
      </c>
      <c r="C8030" s="8">
        <f t="shared" ca="1" si="501"/>
        <v>-9.340241396190045</v>
      </c>
      <c r="D8030" s="8">
        <f t="shared" ca="1" si="502"/>
        <v>-0.20004196711240918</v>
      </c>
      <c r="E8030" s="8">
        <f t="shared" ca="1" si="503"/>
        <v>-9.5402833633024535</v>
      </c>
    </row>
    <row r="8031" spans="1:5" x14ac:dyDescent="0.25">
      <c r="A8031" s="2">
        <v>8030</v>
      </c>
      <c r="B8031" s="8">
        <f t="shared" ca="1" si="500"/>
        <v>-1.1254770728430501</v>
      </c>
      <c r="C8031" s="8">
        <f t="shared" ca="1" si="501"/>
        <v>7.7490458543139003</v>
      </c>
      <c r="D8031" s="8">
        <f t="shared" ca="1" si="502"/>
        <v>0.59293671811498905</v>
      </c>
      <c r="E8031" s="8">
        <f t="shared" ca="1" si="503"/>
        <v>8.3419825724288899</v>
      </c>
    </row>
    <row r="8032" spans="1:5" x14ac:dyDescent="0.25">
      <c r="A8032" s="2">
        <v>8031</v>
      </c>
      <c r="B8032" s="8">
        <f t="shared" ca="1" si="500"/>
        <v>-2.7837524452059901</v>
      </c>
      <c r="C8032" s="8">
        <f t="shared" ca="1" si="501"/>
        <v>4.4324951095880198</v>
      </c>
      <c r="D8032" s="8">
        <f t="shared" ca="1" si="502"/>
        <v>0.22240300687494974</v>
      </c>
      <c r="E8032" s="8">
        <f t="shared" ca="1" si="503"/>
        <v>4.6548981164629692</v>
      </c>
    </row>
    <row r="8033" spans="1:5" x14ac:dyDescent="0.25">
      <c r="A8033" s="2">
        <v>8032</v>
      </c>
      <c r="B8033" s="8">
        <f t="shared" ca="1" si="500"/>
        <v>6.6949016841696345</v>
      </c>
      <c r="C8033" s="8">
        <f t="shared" ca="1" si="501"/>
        <v>23.389803368339269</v>
      </c>
      <c r="D8033" s="8">
        <f t="shared" ca="1" si="502"/>
        <v>0.65668223714058871</v>
      </c>
      <c r="E8033" s="8">
        <f t="shared" ca="1" si="503"/>
        <v>24.046485605479859</v>
      </c>
    </row>
    <row r="8034" spans="1:5" x14ac:dyDescent="0.25">
      <c r="A8034" s="2">
        <v>8033</v>
      </c>
      <c r="B8034" s="8">
        <f t="shared" ca="1" si="500"/>
        <v>3.0021918169207087</v>
      </c>
      <c r="C8034" s="8">
        <f t="shared" ca="1" si="501"/>
        <v>16.004383633841417</v>
      </c>
      <c r="D8034" s="8">
        <f t="shared" ca="1" si="502"/>
        <v>-0.51797627510989497</v>
      </c>
      <c r="E8034" s="8">
        <f t="shared" ca="1" si="503"/>
        <v>15.486407358731523</v>
      </c>
    </row>
    <row r="8035" spans="1:5" x14ac:dyDescent="0.25">
      <c r="A8035" s="2">
        <v>8034</v>
      </c>
      <c r="B8035" s="8">
        <f t="shared" ca="1" si="500"/>
        <v>4.2912658915175657</v>
      </c>
      <c r="C8035" s="8">
        <f t="shared" ca="1" si="501"/>
        <v>18.58253178303513</v>
      </c>
      <c r="D8035" s="8">
        <f t="shared" ca="1" si="502"/>
        <v>0.23350865400345439</v>
      </c>
      <c r="E8035" s="8">
        <f t="shared" ca="1" si="503"/>
        <v>18.816040437038584</v>
      </c>
    </row>
    <row r="8036" spans="1:5" x14ac:dyDescent="0.25">
      <c r="A8036" s="2">
        <v>8035</v>
      </c>
      <c r="B8036" s="8">
        <f t="shared" ca="1" si="500"/>
        <v>10.180754267688947</v>
      </c>
      <c r="C8036" s="8">
        <f t="shared" ca="1" si="501"/>
        <v>30.361508535377894</v>
      </c>
      <c r="D8036" s="8">
        <f t="shared" ca="1" si="502"/>
        <v>-0.88072344599647412</v>
      </c>
      <c r="E8036" s="8">
        <f t="shared" ca="1" si="503"/>
        <v>29.480785089381421</v>
      </c>
    </row>
    <row r="8037" spans="1:5" x14ac:dyDescent="0.25">
      <c r="A8037" s="2">
        <v>8036</v>
      </c>
      <c r="B8037" s="8">
        <f t="shared" ca="1" si="500"/>
        <v>0.75607303064018261</v>
      </c>
      <c r="C8037" s="8">
        <f t="shared" ca="1" si="501"/>
        <v>11.512146061280365</v>
      </c>
      <c r="D8037" s="8">
        <f t="shared" ca="1" si="502"/>
        <v>-1.1253918584215492</v>
      </c>
      <c r="E8037" s="8">
        <f t="shared" ca="1" si="503"/>
        <v>10.386754202858816</v>
      </c>
    </row>
    <row r="8038" spans="1:5" x14ac:dyDescent="0.25">
      <c r="A8038" s="2">
        <v>8037</v>
      </c>
      <c r="B8038" s="8">
        <f t="shared" ca="1" si="500"/>
        <v>-3.1598515777664442</v>
      </c>
      <c r="C8038" s="8">
        <f t="shared" ca="1" si="501"/>
        <v>3.6802968444671116</v>
      </c>
      <c r="D8038" s="8">
        <f t="shared" ca="1" si="502"/>
        <v>0.54626803437978178</v>
      </c>
      <c r="E8038" s="8">
        <f t="shared" ca="1" si="503"/>
        <v>4.2265648788468937</v>
      </c>
    </row>
    <row r="8039" spans="1:5" x14ac:dyDescent="0.25">
      <c r="A8039" s="2">
        <v>8038</v>
      </c>
      <c r="B8039" s="8">
        <f t="shared" ca="1" si="500"/>
        <v>-1.8523541979805098</v>
      </c>
      <c r="C8039" s="8">
        <f t="shared" ca="1" si="501"/>
        <v>6.2952916040389804</v>
      </c>
      <c r="D8039" s="8">
        <f t="shared" ca="1" si="502"/>
        <v>-0.84230870016133708</v>
      </c>
      <c r="E8039" s="8">
        <f t="shared" ca="1" si="503"/>
        <v>5.4529829038776434</v>
      </c>
    </row>
    <row r="8040" spans="1:5" x14ac:dyDescent="0.25">
      <c r="A8040" s="2">
        <v>8039</v>
      </c>
      <c r="B8040" s="8">
        <f t="shared" ca="1" si="500"/>
        <v>-0.98672930453176322</v>
      </c>
      <c r="C8040" s="8">
        <f t="shared" ca="1" si="501"/>
        <v>8.0265413909364742</v>
      </c>
      <c r="D8040" s="8">
        <f t="shared" ca="1" si="502"/>
        <v>0.24110402575194348</v>
      </c>
      <c r="E8040" s="8">
        <f t="shared" ca="1" si="503"/>
        <v>8.267645416688417</v>
      </c>
    </row>
    <row r="8041" spans="1:5" x14ac:dyDescent="0.25">
      <c r="A8041" s="2">
        <v>8040</v>
      </c>
      <c r="B8041" s="8">
        <f t="shared" ca="1" si="500"/>
        <v>1.1572546587730135</v>
      </c>
      <c r="C8041" s="8">
        <f t="shared" ca="1" si="501"/>
        <v>12.314509317546026</v>
      </c>
      <c r="D8041" s="8">
        <f t="shared" ca="1" si="502"/>
        <v>0.91468739383093423</v>
      </c>
      <c r="E8041" s="8">
        <f t="shared" ca="1" si="503"/>
        <v>13.229196711376961</v>
      </c>
    </row>
    <row r="8042" spans="1:5" x14ac:dyDescent="0.25">
      <c r="A8042" s="2">
        <v>8041</v>
      </c>
      <c r="B8042" s="8">
        <f t="shared" ca="1" si="500"/>
        <v>1.7333963839805666</v>
      </c>
      <c r="C8042" s="8">
        <f t="shared" ca="1" si="501"/>
        <v>13.466792767961133</v>
      </c>
      <c r="D8042" s="8">
        <f t="shared" ca="1" si="502"/>
        <v>-0.44934890048580689</v>
      </c>
      <c r="E8042" s="8">
        <f t="shared" ca="1" si="503"/>
        <v>13.017443867475325</v>
      </c>
    </row>
    <row r="8043" spans="1:5" x14ac:dyDescent="0.25">
      <c r="A8043" s="2">
        <v>8042</v>
      </c>
      <c r="B8043" s="8">
        <f t="shared" ca="1" si="500"/>
        <v>-2.2174830440832758</v>
      </c>
      <c r="C8043" s="8">
        <f t="shared" ca="1" si="501"/>
        <v>5.5650339118334484</v>
      </c>
      <c r="D8043" s="8">
        <f t="shared" ca="1" si="502"/>
        <v>0.21177508420697055</v>
      </c>
      <c r="E8043" s="8">
        <f t="shared" ca="1" si="503"/>
        <v>5.776808996040419</v>
      </c>
    </row>
    <row r="8044" spans="1:5" x14ac:dyDescent="0.25">
      <c r="A8044" s="2">
        <v>8043</v>
      </c>
      <c r="B8044" s="8">
        <f t="shared" ca="1" si="500"/>
        <v>-5.4130422501660327</v>
      </c>
      <c r="C8044" s="8">
        <f t="shared" ca="1" si="501"/>
        <v>-0.82608450033206537</v>
      </c>
      <c r="D8044" s="8">
        <f t="shared" ca="1" si="502"/>
        <v>1.1176083611442278</v>
      </c>
      <c r="E8044" s="8">
        <f t="shared" ca="1" si="503"/>
        <v>0.29152386081216242</v>
      </c>
    </row>
    <row r="8045" spans="1:5" x14ac:dyDescent="0.25">
      <c r="A8045" s="2">
        <v>8044</v>
      </c>
      <c r="B8045" s="8">
        <f t="shared" ca="1" si="500"/>
        <v>-5.0823470894048608</v>
      </c>
      <c r="C8045" s="8">
        <f t="shared" ca="1" si="501"/>
        <v>-0.16469417880972159</v>
      </c>
      <c r="D8045" s="8">
        <f t="shared" ca="1" si="502"/>
        <v>-0.79360286695503601</v>
      </c>
      <c r="E8045" s="8">
        <f t="shared" ca="1" si="503"/>
        <v>-0.9582970457647576</v>
      </c>
    </row>
    <row r="8046" spans="1:5" x14ac:dyDescent="0.25">
      <c r="A8046" s="2">
        <v>8045</v>
      </c>
      <c r="B8046" s="8">
        <f t="shared" ca="1" si="500"/>
        <v>-2.6440460331758886</v>
      </c>
      <c r="C8046" s="8">
        <f t="shared" ca="1" si="501"/>
        <v>4.7119079336482228</v>
      </c>
      <c r="D8046" s="8">
        <f t="shared" ca="1" si="502"/>
        <v>-1.1880439884452425</v>
      </c>
      <c r="E8046" s="8">
        <f t="shared" ca="1" si="503"/>
        <v>3.5238639452029803</v>
      </c>
    </row>
    <row r="8047" spans="1:5" x14ac:dyDescent="0.25">
      <c r="A8047" s="2">
        <v>8046</v>
      </c>
      <c r="B8047" s="8">
        <f t="shared" ca="1" si="500"/>
        <v>-6.6190758671144998</v>
      </c>
      <c r="C8047" s="8">
        <f t="shared" ca="1" si="501"/>
        <v>-3.2381517342289996</v>
      </c>
      <c r="D8047" s="8">
        <f t="shared" ca="1" si="502"/>
        <v>-8.9123302266790008E-2</v>
      </c>
      <c r="E8047" s="8">
        <f t="shared" ca="1" si="503"/>
        <v>-3.3272750364957897</v>
      </c>
    </row>
    <row r="8048" spans="1:5" x14ac:dyDescent="0.25">
      <c r="A8048" s="2">
        <v>8047</v>
      </c>
      <c r="B8048" s="8">
        <f t="shared" ca="1" si="500"/>
        <v>8.4138727049487813E-2</v>
      </c>
      <c r="C8048" s="8">
        <f t="shared" ca="1" si="501"/>
        <v>10.168277454098975</v>
      </c>
      <c r="D8048" s="8">
        <f t="shared" ca="1" si="502"/>
        <v>-1.0440883381411863</v>
      </c>
      <c r="E8048" s="8">
        <f t="shared" ca="1" si="503"/>
        <v>9.1241891159577886</v>
      </c>
    </row>
    <row r="8049" spans="1:5" x14ac:dyDescent="0.25">
      <c r="A8049" s="2">
        <v>8048</v>
      </c>
      <c r="B8049" s="8">
        <f t="shared" ca="1" si="500"/>
        <v>14.429899637104027</v>
      </c>
      <c r="C8049" s="8">
        <f t="shared" ca="1" si="501"/>
        <v>38.859799274208058</v>
      </c>
      <c r="D8049" s="8">
        <f t="shared" ca="1" si="502"/>
        <v>-0.30043003698623033</v>
      </c>
      <c r="E8049" s="8">
        <f t="shared" ca="1" si="503"/>
        <v>38.55936923722183</v>
      </c>
    </row>
    <row r="8050" spans="1:5" x14ac:dyDescent="0.25">
      <c r="A8050" s="2">
        <v>8049</v>
      </c>
      <c r="B8050" s="8">
        <f t="shared" ca="1" si="500"/>
        <v>2.87133170497748</v>
      </c>
      <c r="C8050" s="8">
        <f t="shared" ca="1" si="501"/>
        <v>15.742663409954961</v>
      </c>
      <c r="D8050" s="8">
        <f t="shared" ca="1" si="502"/>
        <v>1.9318595443467659</v>
      </c>
      <c r="E8050" s="8">
        <f t="shared" ca="1" si="503"/>
        <v>17.674522954301725</v>
      </c>
    </row>
    <row r="8051" spans="1:5" x14ac:dyDescent="0.25">
      <c r="A8051" s="2">
        <v>8050</v>
      </c>
      <c r="B8051" s="8">
        <f t="shared" ca="1" si="500"/>
        <v>-7.5610455511245211</v>
      </c>
      <c r="C8051" s="8">
        <f t="shared" ca="1" si="501"/>
        <v>-5.1220911022490423</v>
      </c>
      <c r="D8051" s="8">
        <f t="shared" ca="1" si="502"/>
        <v>1.4703617747474018</v>
      </c>
      <c r="E8051" s="8">
        <f t="shared" ca="1" si="503"/>
        <v>-3.6517293275016405</v>
      </c>
    </row>
    <row r="8052" spans="1:5" x14ac:dyDescent="0.25">
      <c r="A8052" s="2">
        <v>8051</v>
      </c>
      <c r="B8052" s="8">
        <f t="shared" ca="1" si="500"/>
        <v>1.7554769452653241</v>
      </c>
      <c r="C8052" s="8">
        <f t="shared" ca="1" si="501"/>
        <v>13.510953890530647</v>
      </c>
      <c r="D8052" s="8">
        <f t="shared" ca="1" si="502"/>
        <v>7.8689536676302491E-2</v>
      </c>
      <c r="E8052" s="8">
        <f t="shared" ca="1" si="503"/>
        <v>13.58964342720695</v>
      </c>
    </row>
    <row r="8053" spans="1:5" x14ac:dyDescent="0.25">
      <c r="A8053" s="2">
        <v>8052</v>
      </c>
      <c r="B8053" s="8">
        <f t="shared" ca="1" si="500"/>
        <v>-3.4335916649910918</v>
      </c>
      <c r="C8053" s="8">
        <f t="shared" ca="1" si="501"/>
        <v>3.1328166700178164</v>
      </c>
      <c r="D8053" s="8">
        <f t="shared" ca="1" si="502"/>
        <v>1.3683553657756937</v>
      </c>
      <c r="E8053" s="8">
        <f t="shared" ca="1" si="503"/>
        <v>4.5011720357935099</v>
      </c>
    </row>
    <row r="8054" spans="1:5" x14ac:dyDescent="0.25">
      <c r="A8054" s="2">
        <v>8053</v>
      </c>
      <c r="B8054" s="8">
        <f t="shared" ca="1" si="500"/>
        <v>6.4967852921981439</v>
      </c>
      <c r="C8054" s="8">
        <f t="shared" ca="1" si="501"/>
        <v>22.993570584396288</v>
      </c>
      <c r="D8054" s="8">
        <f t="shared" ca="1" si="502"/>
        <v>0.2163939480028014</v>
      </c>
      <c r="E8054" s="8">
        <f t="shared" ca="1" si="503"/>
        <v>23.209964532399088</v>
      </c>
    </row>
    <row r="8055" spans="1:5" x14ac:dyDescent="0.25">
      <c r="A8055" s="2">
        <v>8054</v>
      </c>
      <c r="B8055" s="8">
        <f t="shared" ca="1" si="500"/>
        <v>10.822928510336688</v>
      </c>
      <c r="C8055" s="8">
        <f t="shared" ca="1" si="501"/>
        <v>31.645857020673375</v>
      </c>
      <c r="D8055" s="8">
        <f t="shared" ca="1" si="502"/>
        <v>-2.1473697448398742E-2</v>
      </c>
      <c r="E8055" s="8">
        <f t="shared" ca="1" si="503"/>
        <v>31.624383323224976</v>
      </c>
    </row>
    <row r="8056" spans="1:5" x14ac:dyDescent="0.25">
      <c r="A8056" s="2">
        <v>8055</v>
      </c>
      <c r="B8056" s="8">
        <f t="shared" ca="1" si="500"/>
        <v>2.3198320620184703</v>
      </c>
      <c r="C8056" s="8">
        <f t="shared" ca="1" si="501"/>
        <v>14.639664124036941</v>
      </c>
      <c r="D8056" s="8">
        <f t="shared" ca="1" si="502"/>
        <v>-0.40584403394378993</v>
      </c>
      <c r="E8056" s="8">
        <f t="shared" ca="1" si="503"/>
        <v>14.23382009009315</v>
      </c>
    </row>
    <row r="8057" spans="1:5" x14ac:dyDescent="0.25">
      <c r="A8057" s="2">
        <v>8056</v>
      </c>
      <c r="B8057" s="8">
        <f t="shared" ca="1" si="500"/>
        <v>3.2047154387999028</v>
      </c>
      <c r="C8057" s="8">
        <f t="shared" ca="1" si="501"/>
        <v>16.409430877599807</v>
      </c>
      <c r="D8057" s="8">
        <f t="shared" ca="1" si="502"/>
        <v>0.63910976101242889</v>
      </c>
      <c r="E8057" s="8">
        <f t="shared" ca="1" si="503"/>
        <v>17.048540638612234</v>
      </c>
    </row>
    <row r="8058" spans="1:5" x14ac:dyDescent="0.25">
      <c r="A8058" s="2">
        <v>8057</v>
      </c>
      <c r="B8058" s="8">
        <f t="shared" ca="1" si="500"/>
        <v>9.6591484347976575</v>
      </c>
      <c r="C8058" s="8">
        <f t="shared" ca="1" si="501"/>
        <v>29.318296869595315</v>
      </c>
      <c r="D8058" s="8">
        <f t="shared" ca="1" si="502"/>
        <v>-1.1923465723554303</v>
      </c>
      <c r="E8058" s="8">
        <f t="shared" ca="1" si="503"/>
        <v>28.125950297239886</v>
      </c>
    </row>
    <row r="8059" spans="1:5" x14ac:dyDescent="0.25">
      <c r="A8059" s="2">
        <v>8058</v>
      </c>
      <c r="B8059" s="8">
        <f t="shared" ca="1" si="500"/>
        <v>-4.8670835541299775</v>
      </c>
      <c r="C8059" s="8">
        <f t="shared" ca="1" si="501"/>
        <v>0.26583289174004499</v>
      </c>
      <c r="D8059" s="8">
        <f t="shared" ca="1" si="502"/>
        <v>0.54966213296545496</v>
      </c>
      <c r="E8059" s="8">
        <f t="shared" ca="1" si="503"/>
        <v>0.81549502470549995</v>
      </c>
    </row>
    <row r="8060" spans="1:5" x14ac:dyDescent="0.25">
      <c r="A8060" s="2">
        <v>8059</v>
      </c>
      <c r="B8060" s="8">
        <f t="shared" ca="1" si="500"/>
        <v>6.3774485482869201</v>
      </c>
      <c r="C8060" s="8">
        <f t="shared" ca="1" si="501"/>
        <v>22.754897096573842</v>
      </c>
      <c r="D8060" s="8">
        <f t="shared" ca="1" si="502"/>
        <v>0.37853030611002592</v>
      </c>
      <c r="E8060" s="8">
        <f t="shared" ca="1" si="503"/>
        <v>23.133427402683868</v>
      </c>
    </row>
    <row r="8061" spans="1:5" x14ac:dyDescent="0.25">
      <c r="A8061" s="2">
        <v>8060</v>
      </c>
      <c r="B8061" s="8">
        <f t="shared" ca="1" si="500"/>
        <v>-5.5059724242321444</v>
      </c>
      <c r="C8061" s="8">
        <f t="shared" ca="1" si="501"/>
        <v>-1.0119448484642888</v>
      </c>
      <c r="D8061" s="8">
        <f t="shared" ca="1" si="502"/>
        <v>0.45625680561814452</v>
      </c>
      <c r="E8061" s="8">
        <f t="shared" ca="1" si="503"/>
        <v>-0.55568804284614426</v>
      </c>
    </row>
    <row r="8062" spans="1:5" x14ac:dyDescent="0.25">
      <c r="A8062" s="2">
        <v>8061</v>
      </c>
      <c r="B8062" s="8">
        <f t="shared" ca="1" si="500"/>
        <v>-4.1460954584569523</v>
      </c>
      <c r="C8062" s="8">
        <f t="shared" ca="1" si="501"/>
        <v>1.7078090830860955</v>
      </c>
      <c r="D8062" s="8">
        <f t="shared" ca="1" si="502"/>
        <v>-0.66898759321947143</v>
      </c>
      <c r="E8062" s="8">
        <f t="shared" ca="1" si="503"/>
        <v>1.0388214898666241</v>
      </c>
    </row>
    <row r="8063" spans="1:5" x14ac:dyDescent="0.25">
      <c r="A8063" s="2">
        <v>8062</v>
      </c>
      <c r="B8063" s="8">
        <f t="shared" ca="1" si="500"/>
        <v>4.7151316588615222</v>
      </c>
      <c r="C8063" s="8">
        <f t="shared" ca="1" si="501"/>
        <v>19.430263317723046</v>
      </c>
      <c r="D8063" s="8">
        <f t="shared" ca="1" si="502"/>
        <v>0.15921465355936004</v>
      </c>
      <c r="E8063" s="8">
        <f t="shared" ca="1" si="503"/>
        <v>19.589477971282406</v>
      </c>
    </row>
    <row r="8064" spans="1:5" x14ac:dyDescent="0.25">
      <c r="A8064" s="2">
        <v>8063</v>
      </c>
      <c r="B8064" s="8">
        <f t="shared" ca="1" si="500"/>
        <v>5.3396967989189807</v>
      </c>
      <c r="C8064" s="8">
        <f t="shared" ca="1" si="501"/>
        <v>20.679393597837961</v>
      </c>
      <c r="D8064" s="8">
        <f t="shared" ca="1" si="502"/>
        <v>-1.4538147091659592</v>
      </c>
      <c r="E8064" s="8">
        <f t="shared" ca="1" si="503"/>
        <v>19.225578888672004</v>
      </c>
    </row>
    <row r="8065" spans="1:5" x14ac:dyDescent="0.25">
      <c r="A8065" s="2">
        <v>8064</v>
      </c>
      <c r="B8065" s="8">
        <f t="shared" ca="1" si="500"/>
        <v>10.190704462854219</v>
      </c>
      <c r="C8065" s="8">
        <f t="shared" ca="1" si="501"/>
        <v>30.381408925708438</v>
      </c>
      <c r="D8065" s="8">
        <f t="shared" ca="1" si="502"/>
        <v>-1.8574229907433402</v>
      </c>
      <c r="E8065" s="8">
        <f t="shared" ca="1" si="503"/>
        <v>28.523985934965097</v>
      </c>
    </row>
    <row r="8066" spans="1:5" x14ac:dyDescent="0.25">
      <c r="A8066" s="2">
        <v>8065</v>
      </c>
      <c r="B8066" s="8">
        <f t="shared" ref="B8066:B8129" ca="1" si="504">NORMINV(RAND(),$H$2,$H$3)</f>
        <v>0.31579053840116933</v>
      </c>
      <c r="C8066" s="8">
        <f t="shared" ref="C8066:C8129" ca="1" si="505">$H$6+$H$7*B8066</f>
        <v>10.631581076802339</v>
      </c>
      <c r="D8066" s="8">
        <f t="shared" ca="1" si="502"/>
        <v>-2.2317156517998394E-3</v>
      </c>
      <c r="E8066" s="8">
        <f t="shared" ca="1" si="503"/>
        <v>10.62934936115054</v>
      </c>
    </row>
    <row r="8067" spans="1:5" x14ac:dyDescent="0.25">
      <c r="A8067" s="2">
        <v>8066</v>
      </c>
      <c r="B8067" s="8">
        <f t="shared" ca="1" si="504"/>
        <v>3.7013526895423117</v>
      </c>
      <c r="C8067" s="8">
        <f t="shared" ca="1" si="505"/>
        <v>17.402705379084622</v>
      </c>
      <c r="D8067" s="8">
        <f t="shared" ref="D8067:D8130" ca="1" si="506">NORMINV(RAND(),0,1)</f>
        <v>1.589640867599982</v>
      </c>
      <c r="E8067" s="8">
        <f t="shared" ref="E8067:E8130" ca="1" si="507">$H$6+$H$7*B8067+D8067</f>
        <v>18.992346246684605</v>
      </c>
    </row>
    <row r="8068" spans="1:5" x14ac:dyDescent="0.25">
      <c r="A8068" s="2">
        <v>8067</v>
      </c>
      <c r="B8068" s="8">
        <f t="shared" ca="1" si="504"/>
        <v>0.4621784205886903</v>
      </c>
      <c r="C8068" s="8">
        <f t="shared" ca="1" si="505"/>
        <v>10.924356841177381</v>
      </c>
      <c r="D8068" s="8">
        <f t="shared" ca="1" si="506"/>
        <v>-0.1650185208431883</v>
      </c>
      <c r="E8068" s="8">
        <f t="shared" ca="1" si="507"/>
        <v>10.759338320334193</v>
      </c>
    </row>
    <row r="8069" spans="1:5" x14ac:dyDescent="0.25">
      <c r="A8069" s="2">
        <v>8068</v>
      </c>
      <c r="B8069" s="8">
        <f t="shared" ca="1" si="504"/>
        <v>1.9347154263742357</v>
      </c>
      <c r="C8069" s="8">
        <f t="shared" ca="1" si="505"/>
        <v>13.869430852748472</v>
      </c>
      <c r="D8069" s="8">
        <f t="shared" ca="1" si="506"/>
        <v>-0.45803237099505612</v>
      </c>
      <c r="E8069" s="8">
        <f t="shared" ca="1" si="507"/>
        <v>13.411398481753416</v>
      </c>
    </row>
    <row r="8070" spans="1:5" x14ac:dyDescent="0.25">
      <c r="A8070" s="2">
        <v>8069</v>
      </c>
      <c r="B8070" s="8">
        <f t="shared" ca="1" si="504"/>
        <v>2.3684926481853212</v>
      </c>
      <c r="C8070" s="8">
        <f t="shared" ca="1" si="505"/>
        <v>14.736985296370642</v>
      </c>
      <c r="D8070" s="8">
        <f t="shared" ca="1" si="506"/>
        <v>-1.0805179881235583</v>
      </c>
      <c r="E8070" s="8">
        <f t="shared" ca="1" si="507"/>
        <v>13.656467308247084</v>
      </c>
    </row>
    <row r="8071" spans="1:5" x14ac:dyDescent="0.25">
      <c r="A8071" s="2">
        <v>8070</v>
      </c>
      <c r="B8071" s="8">
        <f t="shared" ca="1" si="504"/>
        <v>4.5979344179375561</v>
      </c>
      <c r="C8071" s="8">
        <f t="shared" ca="1" si="505"/>
        <v>19.19586883587511</v>
      </c>
      <c r="D8071" s="8">
        <f t="shared" ca="1" si="506"/>
        <v>0.44830602661757407</v>
      </c>
      <c r="E8071" s="8">
        <f t="shared" ca="1" si="507"/>
        <v>19.644174862492683</v>
      </c>
    </row>
    <row r="8072" spans="1:5" x14ac:dyDescent="0.25">
      <c r="A8072" s="2">
        <v>8071</v>
      </c>
      <c r="B8072" s="8">
        <f t="shared" ca="1" si="504"/>
        <v>8.83515757208637</v>
      </c>
      <c r="C8072" s="8">
        <f t="shared" ca="1" si="505"/>
        <v>27.67031514417274</v>
      </c>
      <c r="D8072" s="8">
        <f t="shared" ca="1" si="506"/>
        <v>0.39947313835691467</v>
      </c>
      <c r="E8072" s="8">
        <f t="shared" ca="1" si="507"/>
        <v>28.069788282529654</v>
      </c>
    </row>
    <row r="8073" spans="1:5" x14ac:dyDescent="0.25">
      <c r="A8073" s="2">
        <v>8072</v>
      </c>
      <c r="B8073" s="8">
        <f t="shared" ca="1" si="504"/>
        <v>-10.505510351523615</v>
      </c>
      <c r="C8073" s="8">
        <f t="shared" ca="1" si="505"/>
        <v>-11.01102070304723</v>
      </c>
      <c r="D8073" s="8">
        <f t="shared" ca="1" si="506"/>
        <v>-1.1904447429240876</v>
      </c>
      <c r="E8073" s="8">
        <f t="shared" ca="1" si="507"/>
        <v>-12.201465445971317</v>
      </c>
    </row>
    <row r="8074" spans="1:5" x14ac:dyDescent="0.25">
      <c r="A8074" s="2">
        <v>8073</v>
      </c>
      <c r="B8074" s="8">
        <f t="shared" ca="1" si="504"/>
        <v>-1.7032297218980292</v>
      </c>
      <c r="C8074" s="8">
        <f t="shared" ca="1" si="505"/>
        <v>6.5935405562039415</v>
      </c>
      <c r="D8074" s="8">
        <f t="shared" ca="1" si="506"/>
        <v>-0.79340594144760257</v>
      </c>
      <c r="E8074" s="8">
        <f t="shared" ca="1" si="507"/>
        <v>5.8001346147563391</v>
      </c>
    </row>
    <row r="8075" spans="1:5" x14ac:dyDescent="0.25">
      <c r="A8075" s="2">
        <v>8074</v>
      </c>
      <c r="B8075" s="8">
        <f t="shared" ca="1" si="504"/>
        <v>-2.6260118245233466</v>
      </c>
      <c r="C8075" s="8">
        <f t="shared" ca="1" si="505"/>
        <v>4.7479763509533068</v>
      </c>
      <c r="D8075" s="8">
        <f t="shared" ca="1" si="506"/>
        <v>-0.33370307491441503</v>
      </c>
      <c r="E8075" s="8">
        <f t="shared" ca="1" si="507"/>
        <v>4.4142732760388919</v>
      </c>
    </row>
    <row r="8076" spans="1:5" x14ac:dyDescent="0.25">
      <c r="A8076" s="2">
        <v>8075</v>
      </c>
      <c r="B8076" s="8">
        <f t="shared" ca="1" si="504"/>
        <v>-2.0367970878498194</v>
      </c>
      <c r="C8076" s="8">
        <f t="shared" ca="1" si="505"/>
        <v>5.9264058243003612</v>
      </c>
      <c r="D8076" s="8">
        <f t="shared" ca="1" si="506"/>
        <v>-0.27823194624357356</v>
      </c>
      <c r="E8076" s="8">
        <f t="shared" ca="1" si="507"/>
        <v>5.6481738780567881</v>
      </c>
    </row>
    <row r="8077" spans="1:5" x14ac:dyDescent="0.25">
      <c r="A8077" s="2">
        <v>8076</v>
      </c>
      <c r="B8077" s="8">
        <f t="shared" ca="1" si="504"/>
        <v>-1.6119562487196506</v>
      </c>
      <c r="C8077" s="8">
        <f t="shared" ca="1" si="505"/>
        <v>6.7760875025606992</v>
      </c>
      <c r="D8077" s="8">
        <f t="shared" ca="1" si="506"/>
        <v>-1.4014162386367253</v>
      </c>
      <c r="E8077" s="8">
        <f t="shared" ca="1" si="507"/>
        <v>5.3746712639239735</v>
      </c>
    </row>
    <row r="8078" spans="1:5" x14ac:dyDescent="0.25">
      <c r="A8078" s="2">
        <v>8077</v>
      </c>
      <c r="B8078" s="8">
        <f t="shared" ca="1" si="504"/>
        <v>-7.0189634494520786E-2</v>
      </c>
      <c r="C8078" s="8">
        <f t="shared" ca="1" si="505"/>
        <v>9.859620731010958</v>
      </c>
      <c r="D8078" s="8">
        <f t="shared" ca="1" si="506"/>
        <v>-0.94792328470289389</v>
      </c>
      <c r="E8078" s="8">
        <f t="shared" ca="1" si="507"/>
        <v>8.9116974463080645</v>
      </c>
    </row>
    <row r="8079" spans="1:5" x14ac:dyDescent="0.25">
      <c r="A8079" s="2">
        <v>8078</v>
      </c>
      <c r="B8079" s="8">
        <f t="shared" ca="1" si="504"/>
        <v>-1.3458273449080482</v>
      </c>
      <c r="C8079" s="8">
        <f t="shared" ca="1" si="505"/>
        <v>7.3083453101839035</v>
      </c>
      <c r="D8079" s="8">
        <f t="shared" ca="1" si="506"/>
        <v>0.24974902006028257</v>
      </c>
      <c r="E8079" s="8">
        <f t="shared" ca="1" si="507"/>
        <v>7.5580943302441863</v>
      </c>
    </row>
    <row r="8080" spans="1:5" x14ac:dyDescent="0.25">
      <c r="A8080" s="2">
        <v>8079</v>
      </c>
      <c r="B8080" s="8">
        <f t="shared" ca="1" si="504"/>
        <v>-7.1214754409884318</v>
      </c>
      <c r="C8080" s="8">
        <f t="shared" ca="1" si="505"/>
        <v>-4.2429508819768635</v>
      </c>
      <c r="D8080" s="8">
        <f t="shared" ca="1" si="506"/>
        <v>0.29337278198302291</v>
      </c>
      <c r="E8080" s="8">
        <f t="shared" ca="1" si="507"/>
        <v>-3.9495780999938406</v>
      </c>
    </row>
    <row r="8081" spans="1:5" x14ac:dyDescent="0.25">
      <c r="A8081" s="2">
        <v>8080</v>
      </c>
      <c r="B8081" s="8">
        <f t="shared" ca="1" si="504"/>
        <v>4.4781927895114979</v>
      </c>
      <c r="C8081" s="8">
        <f t="shared" ca="1" si="505"/>
        <v>18.956385579022996</v>
      </c>
      <c r="D8081" s="8">
        <f t="shared" ca="1" si="506"/>
        <v>1.4335342985798862</v>
      </c>
      <c r="E8081" s="8">
        <f t="shared" ca="1" si="507"/>
        <v>20.389919877602882</v>
      </c>
    </row>
    <row r="8082" spans="1:5" x14ac:dyDescent="0.25">
      <c r="A8082" s="2">
        <v>8081</v>
      </c>
      <c r="B8082" s="8">
        <f t="shared" ca="1" si="504"/>
        <v>-1.8395992215915802</v>
      </c>
      <c r="C8082" s="8">
        <f t="shared" ca="1" si="505"/>
        <v>6.3208015568168392</v>
      </c>
      <c r="D8082" s="8">
        <f t="shared" ca="1" si="506"/>
        <v>0.95147258857131534</v>
      </c>
      <c r="E8082" s="8">
        <f t="shared" ca="1" si="507"/>
        <v>7.2722741453881543</v>
      </c>
    </row>
    <row r="8083" spans="1:5" x14ac:dyDescent="0.25">
      <c r="A8083" s="2">
        <v>8082</v>
      </c>
      <c r="B8083" s="8">
        <f t="shared" ca="1" si="504"/>
        <v>-5.2731937371653279</v>
      </c>
      <c r="C8083" s="8">
        <f t="shared" ca="1" si="505"/>
        <v>-0.54638747433065582</v>
      </c>
      <c r="D8083" s="8">
        <f t="shared" ca="1" si="506"/>
        <v>-0.55634451135913343</v>
      </c>
      <c r="E8083" s="8">
        <f t="shared" ca="1" si="507"/>
        <v>-1.1027319856897893</v>
      </c>
    </row>
    <row r="8084" spans="1:5" x14ac:dyDescent="0.25">
      <c r="A8084" s="2">
        <v>8083</v>
      </c>
      <c r="B8084" s="8">
        <f t="shared" ca="1" si="504"/>
        <v>-0.92915717937180275</v>
      </c>
      <c r="C8084" s="8">
        <f t="shared" ca="1" si="505"/>
        <v>8.1416856412563945</v>
      </c>
      <c r="D8084" s="8">
        <f t="shared" ca="1" si="506"/>
        <v>0.31300911386540514</v>
      </c>
      <c r="E8084" s="8">
        <f t="shared" ca="1" si="507"/>
        <v>8.4546947551217997</v>
      </c>
    </row>
    <row r="8085" spans="1:5" x14ac:dyDescent="0.25">
      <c r="A8085" s="2">
        <v>8084</v>
      </c>
      <c r="B8085" s="8">
        <f t="shared" ca="1" si="504"/>
        <v>-2.5539130975351636</v>
      </c>
      <c r="C8085" s="8">
        <f t="shared" ca="1" si="505"/>
        <v>4.8921738049296728</v>
      </c>
      <c r="D8085" s="8">
        <f t="shared" ca="1" si="506"/>
        <v>1.2261496452088443</v>
      </c>
      <c r="E8085" s="8">
        <f t="shared" ca="1" si="507"/>
        <v>6.1183234501385169</v>
      </c>
    </row>
    <row r="8086" spans="1:5" x14ac:dyDescent="0.25">
      <c r="A8086" s="2">
        <v>8085</v>
      </c>
      <c r="B8086" s="8">
        <f t="shared" ca="1" si="504"/>
        <v>-4.042256388043258</v>
      </c>
      <c r="C8086" s="8">
        <f t="shared" ca="1" si="505"/>
        <v>1.9154872239134839</v>
      </c>
      <c r="D8086" s="8">
        <f t="shared" ca="1" si="506"/>
        <v>0.61035140342314365</v>
      </c>
      <c r="E8086" s="8">
        <f t="shared" ca="1" si="507"/>
        <v>2.5258386273366273</v>
      </c>
    </row>
    <row r="8087" spans="1:5" x14ac:dyDescent="0.25">
      <c r="A8087" s="2">
        <v>8086</v>
      </c>
      <c r="B8087" s="8">
        <f t="shared" ca="1" si="504"/>
        <v>9.1143135834932636</v>
      </c>
      <c r="C8087" s="8">
        <f t="shared" ca="1" si="505"/>
        <v>28.228627166986527</v>
      </c>
      <c r="D8087" s="8">
        <f t="shared" ca="1" si="506"/>
        <v>-1.1534020897839063</v>
      </c>
      <c r="E8087" s="8">
        <f t="shared" ca="1" si="507"/>
        <v>27.075225077202621</v>
      </c>
    </row>
    <row r="8088" spans="1:5" x14ac:dyDescent="0.25">
      <c r="A8088" s="2">
        <v>8087</v>
      </c>
      <c r="B8088" s="8">
        <f t="shared" ca="1" si="504"/>
        <v>9.731850851661164E-2</v>
      </c>
      <c r="C8088" s="8">
        <f t="shared" ca="1" si="505"/>
        <v>10.194637017033223</v>
      </c>
      <c r="D8088" s="8">
        <f t="shared" ca="1" si="506"/>
        <v>0.26773369987745121</v>
      </c>
      <c r="E8088" s="8">
        <f t="shared" ca="1" si="507"/>
        <v>10.462370716910675</v>
      </c>
    </row>
    <row r="8089" spans="1:5" x14ac:dyDescent="0.25">
      <c r="A8089" s="2">
        <v>8088</v>
      </c>
      <c r="B8089" s="8">
        <f t="shared" ca="1" si="504"/>
        <v>4.9112743234032319</v>
      </c>
      <c r="C8089" s="8">
        <f t="shared" ca="1" si="505"/>
        <v>19.822548646806464</v>
      </c>
      <c r="D8089" s="8">
        <f t="shared" ca="1" si="506"/>
        <v>-0.15940630668828165</v>
      </c>
      <c r="E8089" s="8">
        <f t="shared" ca="1" si="507"/>
        <v>19.663142340118181</v>
      </c>
    </row>
    <row r="8090" spans="1:5" x14ac:dyDescent="0.25">
      <c r="A8090" s="2">
        <v>8089</v>
      </c>
      <c r="B8090" s="8">
        <f t="shared" ca="1" si="504"/>
        <v>3.7008296232484597</v>
      </c>
      <c r="C8090" s="8">
        <f t="shared" ca="1" si="505"/>
        <v>17.401659246496919</v>
      </c>
      <c r="D8090" s="8">
        <f t="shared" ca="1" si="506"/>
        <v>-0.79991666995640887</v>
      </c>
      <c r="E8090" s="8">
        <f t="shared" ca="1" si="507"/>
        <v>16.601742576540509</v>
      </c>
    </row>
    <row r="8091" spans="1:5" x14ac:dyDescent="0.25">
      <c r="A8091" s="2">
        <v>8090</v>
      </c>
      <c r="B8091" s="8">
        <f t="shared" ca="1" si="504"/>
        <v>-1.3773291776858603</v>
      </c>
      <c r="C8091" s="8">
        <f t="shared" ca="1" si="505"/>
        <v>7.2453416446282795</v>
      </c>
      <c r="D8091" s="8">
        <f t="shared" ca="1" si="506"/>
        <v>-0.66474505285172458</v>
      </c>
      <c r="E8091" s="8">
        <f t="shared" ca="1" si="507"/>
        <v>6.5805965917765548</v>
      </c>
    </row>
    <row r="8092" spans="1:5" x14ac:dyDescent="0.25">
      <c r="A8092" s="2">
        <v>8091</v>
      </c>
      <c r="B8092" s="8">
        <f t="shared" ca="1" si="504"/>
        <v>-2.3553509064738307</v>
      </c>
      <c r="C8092" s="8">
        <f t="shared" ca="1" si="505"/>
        <v>5.2892981870523386</v>
      </c>
      <c r="D8092" s="8">
        <f t="shared" ca="1" si="506"/>
        <v>-1.3344249707679712</v>
      </c>
      <c r="E8092" s="8">
        <f t="shared" ca="1" si="507"/>
        <v>3.9548732162843674</v>
      </c>
    </row>
    <row r="8093" spans="1:5" x14ac:dyDescent="0.25">
      <c r="A8093" s="2">
        <v>8092</v>
      </c>
      <c r="B8093" s="8">
        <f t="shared" ca="1" si="504"/>
        <v>-1.8926181608779218</v>
      </c>
      <c r="C8093" s="8">
        <f t="shared" ca="1" si="505"/>
        <v>6.2147636782441564</v>
      </c>
      <c r="D8093" s="8">
        <f t="shared" ca="1" si="506"/>
        <v>-0.86387313146467948</v>
      </c>
      <c r="E8093" s="8">
        <f t="shared" ca="1" si="507"/>
        <v>5.3508905467794765</v>
      </c>
    </row>
    <row r="8094" spans="1:5" x14ac:dyDescent="0.25">
      <c r="A8094" s="2">
        <v>8093</v>
      </c>
      <c r="B8094" s="8">
        <f t="shared" ca="1" si="504"/>
        <v>1.749123307852229</v>
      </c>
      <c r="C8094" s="8">
        <f t="shared" ca="1" si="505"/>
        <v>13.498246615704458</v>
      </c>
      <c r="D8094" s="8">
        <f t="shared" ca="1" si="506"/>
        <v>1.2388456361883466</v>
      </c>
      <c r="E8094" s="8">
        <f t="shared" ca="1" si="507"/>
        <v>14.737092251892804</v>
      </c>
    </row>
    <row r="8095" spans="1:5" x14ac:dyDescent="0.25">
      <c r="A8095" s="2">
        <v>8094</v>
      </c>
      <c r="B8095" s="8">
        <f t="shared" ca="1" si="504"/>
        <v>-8.3013434284422621E-2</v>
      </c>
      <c r="C8095" s="8">
        <f t="shared" ca="1" si="505"/>
        <v>9.8339731314311543</v>
      </c>
      <c r="D8095" s="8">
        <f t="shared" ca="1" si="506"/>
        <v>-0.83467791523523671</v>
      </c>
      <c r="E8095" s="8">
        <f t="shared" ca="1" si="507"/>
        <v>8.9992952161959181</v>
      </c>
    </row>
    <row r="8096" spans="1:5" x14ac:dyDescent="0.25">
      <c r="A8096" s="2">
        <v>8095</v>
      </c>
      <c r="B8096" s="8">
        <f t="shared" ca="1" si="504"/>
        <v>-2.2407784233908186</v>
      </c>
      <c r="C8096" s="8">
        <f t="shared" ca="1" si="505"/>
        <v>5.5184431532183629</v>
      </c>
      <c r="D8096" s="8">
        <f t="shared" ca="1" si="506"/>
        <v>-1.2124852036245843</v>
      </c>
      <c r="E8096" s="8">
        <f t="shared" ca="1" si="507"/>
        <v>4.305957949593779</v>
      </c>
    </row>
    <row r="8097" spans="1:5" x14ac:dyDescent="0.25">
      <c r="A8097" s="2">
        <v>8096</v>
      </c>
      <c r="B8097" s="8">
        <f t="shared" ca="1" si="504"/>
        <v>3.4272274123269626</v>
      </c>
      <c r="C8097" s="8">
        <f t="shared" ca="1" si="505"/>
        <v>16.854454824653924</v>
      </c>
      <c r="D8097" s="8">
        <f t="shared" ca="1" si="506"/>
        <v>0.22760198516974986</v>
      </c>
      <c r="E8097" s="8">
        <f t="shared" ca="1" si="507"/>
        <v>17.082056809823673</v>
      </c>
    </row>
    <row r="8098" spans="1:5" x14ac:dyDescent="0.25">
      <c r="A8098" s="2">
        <v>8097</v>
      </c>
      <c r="B8098" s="8">
        <f t="shared" ca="1" si="504"/>
        <v>-6.4389918280863503</v>
      </c>
      <c r="C8098" s="8">
        <f t="shared" ca="1" si="505"/>
        <v>-2.8779836561727006</v>
      </c>
      <c r="D8098" s="8">
        <f t="shared" ca="1" si="506"/>
        <v>-2.2235964365933825</v>
      </c>
      <c r="E8098" s="8">
        <f t="shared" ca="1" si="507"/>
        <v>-5.101580092766083</v>
      </c>
    </row>
    <row r="8099" spans="1:5" x14ac:dyDescent="0.25">
      <c r="A8099" s="2">
        <v>8098</v>
      </c>
      <c r="B8099" s="8">
        <f t="shared" ca="1" si="504"/>
        <v>-5.189315711669348</v>
      </c>
      <c r="C8099" s="8">
        <f t="shared" ca="1" si="505"/>
        <v>-0.37863142333869604</v>
      </c>
      <c r="D8099" s="8">
        <f t="shared" ca="1" si="506"/>
        <v>-0.15780471727206055</v>
      </c>
      <c r="E8099" s="8">
        <f t="shared" ca="1" si="507"/>
        <v>-0.53643614061075662</v>
      </c>
    </row>
    <row r="8100" spans="1:5" x14ac:dyDescent="0.25">
      <c r="A8100" s="2">
        <v>8099</v>
      </c>
      <c r="B8100" s="8">
        <f t="shared" ca="1" si="504"/>
        <v>2.511899045758363</v>
      </c>
      <c r="C8100" s="8">
        <f t="shared" ca="1" si="505"/>
        <v>15.023798091516726</v>
      </c>
      <c r="D8100" s="8">
        <f t="shared" ca="1" si="506"/>
        <v>-0.45587710556869204</v>
      </c>
      <c r="E8100" s="8">
        <f t="shared" ca="1" si="507"/>
        <v>14.567920985948033</v>
      </c>
    </row>
    <row r="8101" spans="1:5" x14ac:dyDescent="0.25">
      <c r="A8101" s="2">
        <v>8100</v>
      </c>
      <c r="B8101" s="8">
        <f t="shared" ca="1" si="504"/>
        <v>7.3088289498918657</v>
      </c>
      <c r="C8101" s="8">
        <f t="shared" ca="1" si="505"/>
        <v>24.61765789978373</v>
      </c>
      <c r="D8101" s="8">
        <f t="shared" ca="1" si="506"/>
        <v>0.10369556699823013</v>
      </c>
      <c r="E8101" s="8">
        <f t="shared" ca="1" si="507"/>
        <v>24.721353466781959</v>
      </c>
    </row>
    <row r="8102" spans="1:5" x14ac:dyDescent="0.25">
      <c r="A8102" s="2">
        <v>8101</v>
      </c>
      <c r="B8102" s="8">
        <f t="shared" ca="1" si="504"/>
        <v>-6.9098289484663811</v>
      </c>
      <c r="C8102" s="8">
        <f t="shared" ca="1" si="505"/>
        <v>-3.8196578969327621</v>
      </c>
      <c r="D8102" s="8">
        <f t="shared" ca="1" si="506"/>
        <v>-1.1869940088991751</v>
      </c>
      <c r="E8102" s="8">
        <f t="shared" ca="1" si="507"/>
        <v>-5.0066519058319372</v>
      </c>
    </row>
    <row r="8103" spans="1:5" x14ac:dyDescent="0.25">
      <c r="A8103" s="2">
        <v>8102</v>
      </c>
      <c r="B8103" s="8">
        <f t="shared" ca="1" si="504"/>
        <v>-9.945000148405164</v>
      </c>
      <c r="C8103" s="8">
        <f t="shared" ca="1" si="505"/>
        <v>-9.890000296810328</v>
      </c>
      <c r="D8103" s="8">
        <f t="shared" ca="1" si="506"/>
        <v>0.27877390668381336</v>
      </c>
      <c r="E8103" s="8">
        <f t="shared" ca="1" si="507"/>
        <v>-9.6112263901265145</v>
      </c>
    </row>
    <row r="8104" spans="1:5" x14ac:dyDescent="0.25">
      <c r="A8104" s="2">
        <v>8103</v>
      </c>
      <c r="B8104" s="8">
        <f t="shared" ca="1" si="504"/>
        <v>4.508099296725069</v>
      </c>
      <c r="C8104" s="8">
        <f t="shared" ca="1" si="505"/>
        <v>19.016198593450138</v>
      </c>
      <c r="D8104" s="8">
        <f t="shared" ca="1" si="506"/>
        <v>0.15322561285445307</v>
      </c>
      <c r="E8104" s="8">
        <f t="shared" ca="1" si="507"/>
        <v>19.169424206304591</v>
      </c>
    </row>
    <row r="8105" spans="1:5" x14ac:dyDescent="0.25">
      <c r="A8105" s="2">
        <v>8104</v>
      </c>
      <c r="B8105" s="8">
        <f t="shared" ca="1" si="504"/>
        <v>-5.5451877034163708</v>
      </c>
      <c r="C8105" s="8">
        <f t="shared" ca="1" si="505"/>
        <v>-1.0903754068327416</v>
      </c>
      <c r="D8105" s="8">
        <f t="shared" ca="1" si="506"/>
        <v>-0.76936407846316779</v>
      </c>
      <c r="E8105" s="8">
        <f t="shared" ca="1" si="507"/>
        <v>-1.8597394852959095</v>
      </c>
    </row>
    <row r="8106" spans="1:5" x14ac:dyDescent="0.25">
      <c r="A8106" s="2">
        <v>8105</v>
      </c>
      <c r="B8106" s="8">
        <f t="shared" ca="1" si="504"/>
        <v>-7.0533442571874572</v>
      </c>
      <c r="C8106" s="8">
        <f t="shared" ca="1" si="505"/>
        <v>-4.1066885143749143</v>
      </c>
      <c r="D8106" s="8">
        <f t="shared" ca="1" si="506"/>
        <v>-0.47022163426083297</v>
      </c>
      <c r="E8106" s="8">
        <f t="shared" ca="1" si="507"/>
        <v>-4.5769101486357471</v>
      </c>
    </row>
    <row r="8107" spans="1:5" x14ac:dyDescent="0.25">
      <c r="A8107" s="2">
        <v>8106</v>
      </c>
      <c r="B8107" s="8">
        <f t="shared" ca="1" si="504"/>
        <v>5.7474707261362523</v>
      </c>
      <c r="C8107" s="8">
        <f t="shared" ca="1" si="505"/>
        <v>21.494941452272506</v>
      </c>
      <c r="D8107" s="8">
        <f t="shared" ca="1" si="506"/>
        <v>0.6534028688010457</v>
      </c>
      <c r="E8107" s="8">
        <f t="shared" ca="1" si="507"/>
        <v>22.148344321073552</v>
      </c>
    </row>
    <row r="8108" spans="1:5" x14ac:dyDescent="0.25">
      <c r="A8108" s="2">
        <v>8107</v>
      </c>
      <c r="B8108" s="8">
        <f t="shared" ca="1" si="504"/>
        <v>7.1640215466088888</v>
      </c>
      <c r="C8108" s="8">
        <f t="shared" ca="1" si="505"/>
        <v>24.328043093217779</v>
      </c>
      <c r="D8108" s="8">
        <f t="shared" ca="1" si="506"/>
        <v>0.1022911155665544</v>
      </c>
      <c r="E8108" s="8">
        <f t="shared" ca="1" si="507"/>
        <v>24.430334208784334</v>
      </c>
    </row>
    <row r="8109" spans="1:5" x14ac:dyDescent="0.25">
      <c r="A8109" s="2">
        <v>8108</v>
      </c>
      <c r="B8109" s="8">
        <f t="shared" ca="1" si="504"/>
        <v>1.727665425278565</v>
      </c>
      <c r="C8109" s="8">
        <f t="shared" ca="1" si="505"/>
        <v>13.455330850557131</v>
      </c>
      <c r="D8109" s="8">
        <f t="shared" ca="1" si="506"/>
        <v>1.4565539684566169</v>
      </c>
      <c r="E8109" s="8">
        <f t="shared" ca="1" si="507"/>
        <v>14.911884819013748</v>
      </c>
    </row>
    <row r="8110" spans="1:5" x14ac:dyDescent="0.25">
      <c r="A8110" s="2">
        <v>8109</v>
      </c>
      <c r="B8110" s="8">
        <f t="shared" ca="1" si="504"/>
        <v>5.8868874045137485</v>
      </c>
      <c r="C8110" s="8">
        <f t="shared" ca="1" si="505"/>
        <v>21.773774809027497</v>
      </c>
      <c r="D8110" s="8">
        <f t="shared" ca="1" si="506"/>
        <v>-0.87587637379500638</v>
      </c>
      <c r="E8110" s="8">
        <f t="shared" ca="1" si="507"/>
        <v>20.897898435232491</v>
      </c>
    </row>
    <row r="8111" spans="1:5" x14ac:dyDescent="0.25">
      <c r="A8111" s="2">
        <v>8110</v>
      </c>
      <c r="B8111" s="8">
        <f t="shared" ca="1" si="504"/>
        <v>-7.5157008427816843</v>
      </c>
      <c r="C8111" s="8">
        <f t="shared" ca="1" si="505"/>
        <v>-5.0314016855633685</v>
      </c>
      <c r="D8111" s="8">
        <f t="shared" ca="1" si="506"/>
        <v>0.9608062967175599</v>
      </c>
      <c r="E8111" s="8">
        <f t="shared" ca="1" si="507"/>
        <v>-4.0705953888458088</v>
      </c>
    </row>
    <row r="8112" spans="1:5" x14ac:dyDescent="0.25">
      <c r="A8112" s="2">
        <v>8111</v>
      </c>
      <c r="B8112" s="8">
        <f t="shared" ca="1" si="504"/>
        <v>-1.5374973648290244</v>
      </c>
      <c r="C8112" s="8">
        <f t="shared" ca="1" si="505"/>
        <v>6.9250052703419511</v>
      </c>
      <c r="D8112" s="8">
        <f t="shared" ca="1" si="506"/>
        <v>-1.2408803758324796</v>
      </c>
      <c r="E8112" s="8">
        <f t="shared" ca="1" si="507"/>
        <v>5.6841248945094716</v>
      </c>
    </row>
    <row r="8113" spans="1:5" x14ac:dyDescent="0.25">
      <c r="A8113" s="2">
        <v>8112</v>
      </c>
      <c r="B8113" s="8">
        <f t="shared" ca="1" si="504"/>
        <v>0.91144423509835892</v>
      </c>
      <c r="C8113" s="8">
        <f t="shared" ca="1" si="505"/>
        <v>11.822888470196718</v>
      </c>
      <c r="D8113" s="8">
        <f t="shared" ca="1" si="506"/>
        <v>-0.56854131787757767</v>
      </c>
      <c r="E8113" s="8">
        <f t="shared" ca="1" si="507"/>
        <v>11.25434715231914</v>
      </c>
    </row>
    <row r="8114" spans="1:5" x14ac:dyDescent="0.25">
      <c r="A8114" s="2">
        <v>8113</v>
      </c>
      <c r="B8114" s="8">
        <f t="shared" ca="1" si="504"/>
        <v>-5.2099483873313819</v>
      </c>
      <c r="C8114" s="8">
        <f t="shared" ca="1" si="505"/>
        <v>-0.41989677466276376</v>
      </c>
      <c r="D8114" s="8">
        <f t="shared" ca="1" si="506"/>
        <v>-1.1586344379287801</v>
      </c>
      <c r="E8114" s="8">
        <f t="shared" ca="1" si="507"/>
        <v>-1.5785312125915438</v>
      </c>
    </row>
    <row r="8115" spans="1:5" x14ac:dyDescent="0.25">
      <c r="A8115" s="2">
        <v>8114</v>
      </c>
      <c r="B8115" s="8">
        <f t="shared" ca="1" si="504"/>
        <v>-5.0047810827792647</v>
      </c>
      <c r="C8115" s="8">
        <f t="shared" ca="1" si="505"/>
        <v>-9.5621655585294008E-3</v>
      </c>
      <c r="D8115" s="8">
        <f t="shared" ca="1" si="506"/>
        <v>-5.9218897576198505E-2</v>
      </c>
      <c r="E8115" s="8">
        <f t="shared" ca="1" si="507"/>
        <v>-6.8781063134727899E-2</v>
      </c>
    </row>
    <row r="8116" spans="1:5" x14ac:dyDescent="0.25">
      <c r="A8116" s="2">
        <v>8115</v>
      </c>
      <c r="B8116" s="8">
        <f t="shared" ca="1" si="504"/>
        <v>3.1434893325539459</v>
      </c>
      <c r="C8116" s="8">
        <f t="shared" ca="1" si="505"/>
        <v>16.286978665107892</v>
      </c>
      <c r="D8116" s="8">
        <f t="shared" ca="1" si="506"/>
        <v>0.32560916075116247</v>
      </c>
      <c r="E8116" s="8">
        <f t="shared" ca="1" si="507"/>
        <v>16.612587825859055</v>
      </c>
    </row>
    <row r="8117" spans="1:5" x14ac:dyDescent="0.25">
      <c r="A8117" s="2">
        <v>8116</v>
      </c>
      <c r="B8117" s="8">
        <f t="shared" ca="1" si="504"/>
        <v>-0.98636330221355006</v>
      </c>
      <c r="C8117" s="8">
        <f t="shared" ca="1" si="505"/>
        <v>8.0272733955728999</v>
      </c>
      <c r="D8117" s="8">
        <f t="shared" ca="1" si="506"/>
        <v>0.58795785016538604</v>
      </c>
      <c r="E8117" s="8">
        <f t="shared" ca="1" si="507"/>
        <v>8.6152312457382862</v>
      </c>
    </row>
    <row r="8118" spans="1:5" x14ac:dyDescent="0.25">
      <c r="A8118" s="2">
        <v>8117</v>
      </c>
      <c r="B8118" s="8">
        <f t="shared" ca="1" si="504"/>
        <v>6.3106344681358522</v>
      </c>
      <c r="C8118" s="8">
        <f t="shared" ca="1" si="505"/>
        <v>22.621268936271704</v>
      </c>
      <c r="D8118" s="8">
        <f t="shared" ca="1" si="506"/>
        <v>-1.8306275215299066</v>
      </c>
      <c r="E8118" s="8">
        <f t="shared" ca="1" si="507"/>
        <v>20.790641414741799</v>
      </c>
    </row>
    <row r="8119" spans="1:5" x14ac:dyDescent="0.25">
      <c r="A8119" s="2">
        <v>8118</v>
      </c>
      <c r="B8119" s="8">
        <f t="shared" ca="1" si="504"/>
        <v>-5.0888640540894405</v>
      </c>
      <c r="C8119" s="8">
        <f t="shared" ca="1" si="505"/>
        <v>-0.17772810817888107</v>
      </c>
      <c r="D8119" s="8">
        <f t="shared" ca="1" si="506"/>
        <v>1.4374490309848222</v>
      </c>
      <c r="E8119" s="8">
        <f t="shared" ca="1" si="507"/>
        <v>1.2597209228059412</v>
      </c>
    </row>
    <row r="8120" spans="1:5" x14ac:dyDescent="0.25">
      <c r="A8120" s="2">
        <v>8119</v>
      </c>
      <c r="B8120" s="8">
        <f t="shared" ca="1" si="504"/>
        <v>-10.046101077546519</v>
      </c>
      <c r="C8120" s="8">
        <f t="shared" ca="1" si="505"/>
        <v>-10.092202155093037</v>
      </c>
      <c r="D8120" s="8">
        <f t="shared" ca="1" si="506"/>
        <v>-2.0832561241155585E-2</v>
      </c>
      <c r="E8120" s="8">
        <f t="shared" ca="1" si="507"/>
        <v>-10.113034716334193</v>
      </c>
    </row>
    <row r="8121" spans="1:5" x14ac:dyDescent="0.25">
      <c r="A8121" s="2">
        <v>8120</v>
      </c>
      <c r="B8121" s="8">
        <f t="shared" ca="1" si="504"/>
        <v>-2.3565360446351438</v>
      </c>
      <c r="C8121" s="8">
        <f t="shared" ca="1" si="505"/>
        <v>5.2869279107297125</v>
      </c>
      <c r="D8121" s="8">
        <f t="shared" ca="1" si="506"/>
        <v>0.40001917579712681</v>
      </c>
      <c r="E8121" s="8">
        <f t="shared" ca="1" si="507"/>
        <v>5.686947086526839</v>
      </c>
    </row>
    <row r="8122" spans="1:5" x14ac:dyDescent="0.25">
      <c r="A8122" s="2">
        <v>8121</v>
      </c>
      <c r="B8122" s="8">
        <f t="shared" ca="1" si="504"/>
        <v>-7.9082885683545046</v>
      </c>
      <c r="C8122" s="8">
        <f t="shared" ca="1" si="505"/>
        <v>-5.8165771367090091</v>
      </c>
      <c r="D8122" s="8">
        <f t="shared" ca="1" si="506"/>
        <v>0.725301633757092</v>
      </c>
      <c r="E8122" s="8">
        <f t="shared" ca="1" si="507"/>
        <v>-5.091275502951917</v>
      </c>
    </row>
    <row r="8123" spans="1:5" x14ac:dyDescent="0.25">
      <c r="A8123" s="2">
        <v>8122</v>
      </c>
      <c r="B8123" s="8">
        <f t="shared" ca="1" si="504"/>
        <v>0.44799332595088059</v>
      </c>
      <c r="C8123" s="8">
        <f t="shared" ca="1" si="505"/>
        <v>10.895986651901762</v>
      </c>
      <c r="D8123" s="8">
        <f t="shared" ca="1" si="506"/>
        <v>-0.2133637090583286</v>
      </c>
      <c r="E8123" s="8">
        <f t="shared" ca="1" si="507"/>
        <v>10.682622942843434</v>
      </c>
    </row>
    <row r="8124" spans="1:5" x14ac:dyDescent="0.25">
      <c r="A8124" s="2">
        <v>8123</v>
      </c>
      <c r="B8124" s="8">
        <f t="shared" ca="1" si="504"/>
        <v>1.7091631748462333</v>
      </c>
      <c r="C8124" s="8">
        <f t="shared" ca="1" si="505"/>
        <v>13.418326349692467</v>
      </c>
      <c r="D8124" s="8">
        <f t="shared" ca="1" si="506"/>
        <v>1.2612967831356419</v>
      </c>
      <c r="E8124" s="8">
        <f t="shared" ca="1" si="507"/>
        <v>14.679623132828109</v>
      </c>
    </row>
    <row r="8125" spans="1:5" x14ac:dyDescent="0.25">
      <c r="A8125" s="2">
        <v>8124</v>
      </c>
      <c r="B8125" s="8">
        <f t="shared" ca="1" si="504"/>
        <v>11.36099872227213</v>
      </c>
      <c r="C8125" s="8">
        <f t="shared" ca="1" si="505"/>
        <v>32.721997444544257</v>
      </c>
      <c r="D8125" s="8">
        <f t="shared" ca="1" si="506"/>
        <v>-0.20559540637410606</v>
      </c>
      <c r="E8125" s="8">
        <f t="shared" ca="1" si="507"/>
        <v>32.516402038170149</v>
      </c>
    </row>
    <row r="8126" spans="1:5" x14ac:dyDescent="0.25">
      <c r="A8126" s="2">
        <v>8125</v>
      </c>
      <c r="B8126" s="8">
        <f t="shared" ca="1" si="504"/>
        <v>2.7048274401368482</v>
      </c>
      <c r="C8126" s="8">
        <f t="shared" ca="1" si="505"/>
        <v>15.409654880273695</v>
      </c>
      <c r="D8126" s="8">
        <f t="shared" ca="1" si="506"/>
        <v>-1.1441840451440366</v>
      </c>
      <c r="E8126" s="8">
        <f t="shared" ca="1" si="507"/>
        <v>14.265470835129658</v>
      </c>
    </row>
    <row r="8127" spans="1:5" x14ac:dyDescent="0.25">
      <c r="A8127" s="2">
        <v>8126</v>
      </c>
      <c r="B8127" s="8">
        <f t="shared" ca="1" si="504"/>
        <v>-3.9645468060485696</v>
      </c>
      <c r="C8127" s="8">
        <f t="shared" ca="1" si="505"/>
        <v>2.0709063879028609</v>
      </c>
      <c r="D8127" s="8">
        <f t="shared" ca="1" si="506"/>
        <v>-2.3066939631806322</v>
      </c>
      <c r="E8127" s="8">
        <f t="shared" ca="1" si="507"/>
        <v>-0.23578757527777139</v>
      </c>
    </row>
    <row r="8128" spans="1:5" x14ac:dyDescent="0.25">
      <c r="A8128" s="2">
        <v>8127</v>
      </c>
      <c r="B8128" s="8">
        <f t="shared" ca="1" si="504"/>
        <v>0.98388244221213117</v>
      </c>
      <c r="C8128" s="8">
        <f t="shared" ca="1" si="505"/>
        <v>11.967764884424263</v>
      </c>
      <c r="D8128" s="8">
        <f t="shared" ca="1" si="506"/>
        <v>-0.66671609604909754</v>
      </c>
      <c r="E8128" s="8">
        <f t="shared" ca="1" si="507"/>
        <v>11.301048788375166</v>
      </c>
    </row>
    <row r="8129" spans="1:5" x14ac:dyDescent="0.25">
      <c r="A8129" s="2">
        <v>8128</v>
      </c>
      <c r="B8129" s="8">
        <f t="shared" ca="1" si="504"/>
        <v>7.9766625933716057E-2</v>
      </c>
      <c r="C8129" s="8">
        <f t="shared" ca="1" si="505"/>
        <v>10.159533251867432</v>
      </c>
      <c r="D8129" s="8">
        <f t="shared" ca="1" si="506"/>
        <v>1.2557297812036115</v>
      </c>
      <c r="E8129" s="8">
        <f t="shared" ca="1" si="507"/>
        <v>11.415263033071042</v>
      </c>
    </row>
    <row r="8130" spans="1:5" x14ac:dyDescent="0.25">
      <c r="A8130" s="2">
        <v>8129</v>
      </c>
      <c r="B8130" s="8">
        <f t="shared" ref="B8130:B8193" ca="1" si="508">NORMINV(RAND(),$H$2,$H$3)</f>
        <v>1.6831490280828496</v>
      </c>
      <c r="C8130" s="8">
        <f t="shared" ref="C8130:C8193" ca="1" si="509">$H$6+$H$7*B8130</f>
        <v>13.3662980561657</v>
      </c>
      <c r="D8130" s="8">
        <f t="shared" ca="1" si="506"/>
        <v>-0.78076453641220733</v>
      </c>
      <c r="E8130" s="8">
        <f t="shared" ca="1" si="507"/>
        <v>12.585533519753493</v>
      </c>
    </row>
    <row r="8131" spans="1:5" x14ac:dyDescent="0.25">
      <c r="A8131" s="2">
        <v>8130</v>
      </c>
      <c r="B8131" s="8">
        <f t="shared" ca="1" si="508"/>
        <v>2.8154681064420024</v>
      </c>
      <c r="C8131" s="8">
        <f t="shared" ca="1" si="509"/>
        <v>15.630936212884006</v>
      </c>
      <c r="D8131" s="8">
        <f t="shared" ref="D8131:D8194" ca="1" si="510">NORMINV(RAND(),0,1)</f>
        <v>-1.9251903806394681</v>
      </c>
      <c r="E8131" s="8">
        <f t="shared" ref="E8131:E8194" ca="1" si="511">$H$6+$H$7*B8131+D8131</f>
        <v>13.705745832244538</v>
      </c>
    </row>
    <row r="8132" spans="1:5" x14ac:dyDescent="0.25">
      <c r="A8132" s="2">
        <v>8131</v>
      </c>
      <c r="B8132" s="8">
        <f t="shared" ca="1" si="508"/>
        <v>-1.3814574557820185</v>
      </c>
      <c r="C8132" s="8">
        <f t="shared" ca="1" si="509"/>
        <v>7.237085088435963</v>
      </c>
      <c r="D8132" s="8">
        <f t="shared" ca="1" si="510"/>
        <v>0.20484115947589893</v>
      </c>
      <c r="E8132" s="8">
        <f t="shared" ca="1" si="511"/>
        <v>7.4419262479118622</v>
      </c>
    </row>
    <row r="8133" spans="1:5" x14ac:dyDescent="0.25">
      <c r="A8133" s="2">
        <v>8132</v>
      </c>
      <c r="B8133" s="8">
        <f t="shared" ca="1" si="508"/>
        <v>8.9209784133725414</v>
      </c>
      <c r="C8133" s="8">
        <f t="shared" ca="1" si="509"/>
        <v>27.841956826745083</v>
      </c>
      <c r="D8133" s="8">
        <f t="shared" ca="1" si="510"/>
        <v>1.0531425829925447</v>
      </c>
      <c r="E8133" s="8">
        <f t="shared" ca="1" si="511"/>
        <v>28.895099409737629</v>
      </c>
    </row>
    <row r="8134" spans="1:5" x14ac:dyDescent="0.25">
      <c r="A8134" s="2">
        <v>8133</v>
      </c>
      <c r="B8134" s="8">
        <f t="shared" ca="1" si="508"/>
        <v>2.2403776076225044</v>
      </c>
      <c r="C8134" s="8">
        <f t="shared" ca="1" si="509"/>
        <v>14.480755215245008</v>
      </c>
      <c r="D8134" s="8">
        <f t="shared" ca="1" si="510"/>
        <v>0.61123738344672041</v>
      </c>
      <c r="E8134" s="8">
        <f t="shared" ca="1" si="511"/>
        <v>15.091992598691728</v>
      </c>
    </row>
    <row r="8135" spans="1:5" x14ac:dyDescent="0.25">
      <c r="A8135" s="2">
        <v>8134</v>
      </c>
      <c r="B8135" s="8">
        <f t="shared" ca="1" si="508"/>
        <v>1.4056665063244724</v>
      </c>
      <c r="C8135" s="8">
        <f t="shared" ca="1" si="509"/>
        <v>12.811333012648944</v>
      </c>
      <c r="D8135" s="8">
        <f t="shared" ca="1" si="510"/>
        <v>-0.33199626699278839</v>
      </c>
      <c r="E8135" s="8">
        <f t="shared" ca="1" si="511"/>
        <v>12.479336745656155</v>
      </c>
    </row>
    <row r="8136" spans="1:5" x14ac:dyDescent="0.25">
      <c r="A8136" s="2">
        <v>8135</v>
      </c>
      <c r="B8136" s="8">
        <f t="shared" ca="1" si="508"/>
        <v>0.32350385311767399</v>
      </c>
      <c r="C8136" s="8">
        <f t="shared" ca="1" si="509"/>
        <v>10.647007706235348</v>
      </c>
      <c r="D8136" s="8">
        <f t="shared" ca="1" si="510"/>
        <v>0.30137532284927782</v>
      </c>
      <c r="E8136" s="8">
        <f t="shared" ca="1" si="511"/>
        <v>10.948383029084626</v>
      </c>
    </row>
    <row r="8137" spans="1:5" x14ac:dyDescent="0.25">
      <c r="A8137" s="2">
        <v>8136</v>
      </c>
      <c r="B8137" s="8">
        <f t="shared" ca="1" si="508"/>
        <v>-9.6929759909518012</v>
      </c>
      <c r="C8137" s="8">
        <f t="shared" ca="1" si="509"/>
        <v>-9.3859519819036024</v>
      </c>
      <c r="D8137" s="8">
        <f t="shared" ca="1" si="510"/>
        <v>0.34327668219786928</v>
      </c>
      <c r="E8137" s="8">
        <f t="shared" ca="1" si="511"/>
        <v>-9.0426752997057331</v>
      </c>
    </row>
    <row r="8138" spans="1:5" x14ac:dyDescent="0.25">
      <c r="A8138" s="2">
        <v>8137</v>
      </c>
      <c r="B8138" s="8">
        <f t="shared" ca="1" si="508"/>
        <v>-1.0669564522172306</v>
      </c>
      <c r="C8138" s="8">
        <f t="shared" ca="1" si="509"/>
        <v>7.8660870955655389</v>
      </c>
      <c r="D8138" s="8">
        <f t="shared" ca="1" si="510"/>
        <v>-1.4071655621943722</v>
      </c>
      <c r="E8138" s="8">
        <f t="shared" ca="1" si="511"/>
        <v>6.4589215333711669</v>
      </c>
    </row>
    <row r="8139" spans="1:5" x14ac:dyDescent="0.25">
      <c r="A8139" s="2">
        <v>8138</v>
      </c>
      <c r="B8139" s="8">
        <f t="shared" ca="1" si="508"/>
        <v>1.0934933682166699</v>
      </c>
      <c r="C8139" s="8">
        <f t="shared" ca="1" si="509"/>
        <v>12.18698673643334</v>
      </c>
      <c r="D8139" s="8">
        <f t="shared" ca="1" si="510"/>
        <v>0.64826127168714909</v>
      </c>
      <c r="E8139" s="8">
        <f t="shared" ca="1" si="511"/>
        <v>12.835248008120489</v>
      </c>
    </row>
    <row r="8140" spans="1:5" x14ac:dyDescent="0.25">
      <c r="A8140" s="2">
        <v>8139</v>
      </c>
      <c r="B8140" s="8">
        <f t="shared" ca="1" si="508"/>
        <v>-0.50157049812966603</v>
      </c>
      <c r="C8140" s="8">
        <f t="shared" ca="1" si="509"/>
        <v>8.996859003740667</v>
      </c>
      <c r="D8140" s="8">
        <f t="shared" ca="1" si="510"/>
        <v>0.66061410444489255</v>
      </c>
      <c r="E8140" s="8">
        <f t="shared" ca="1" si="511"/>
        <v>9.6574731081855596</v>
      </c>
    </row>
    <row r="8141" spans="1:5" x14ac:dyDescent="0.25">
      <c r="A8141" s="2">
        <v>8140</v>
      </c>
      <c r="B8141" s="8">
        <f t="shared" ca="1" si="508"/>
        <v>2.8914764529093349</v>
      </c>
      <c r="C8141" s="8">
        <f t="shared" ca="1" si="509"/>
        <v>15.78295290581867</v>
      </c>
      <c r="D8141" s="8">
        <f t="shared" ca="1" si="510"/>
        <v>0.96793553217139194</v>
      </c>
      <c r="E8141" s="8">
        <f t="shared" ca="1" si="511"/>
        <v>16.75088843799006</v>
      </c>
    </row>
    <row r="8142" spans="1:5" x14ac:dyDescent="0.25">
      <c r="A8142" s="2">
        <v>8141</v>
      </c>
      <c r="B8142" s="8">
        <f t="shared" ca="1" si="508"/>
        <v>-3.7265537928243511</v>
      </c>
      <c r="C8142" s="8">
        <f t="shared" ca="1" si="509"/>
        <v>2.5468924143512979</v>
      </c>
      <c r="D8142" s="8">
        <f t="shared" ca="1" si="510"/>
        <v>0.73521951318635814</v>
      </c>
      <c r="E8142" s="8">
        <f t="shared" ca="1" si="511"/>
        <v>3.282111927537656</v>
      </c>
    </row>
    <row r="8143" spans="1:5" x14ac:dyDescent="0.25">
      <c r="A8143" s="2">
        <v>8142</v>
      </c>
      <c r="B8143" s="8">
        <f t="shared" ca="1" si="508"/>
        <v>5.2134420178196805</v>
      </c>
      <c r="C8143" s="8">
        <f t="shared" ca="1" si="509"/>
        <v>20.426884035639361</v>
      </c>
      <c r="D8143" s="8">
        <f t="shared" ca="1" si="510"/>
        <v>0.43465462883874922</v>
      </c>
      <c r="E8143" s="8">
        <f t="shared" ca="1" si="511"/>
        <v>20.861538664478111</v>
      </c>
    </row>
    <row r="8144" spans="1:5" x14ac:dyDescent="0.25">
      <c r="A8144" s="2">
        <v>8143</v>
      </c>
      <c r="B8144" s="8">
        <f t="shared" ca="1" si="508"/>
        <v>1.499975255896788</v>
      </c>
      <c r="C8144" s="8">
        <f t="shared" ca="1" si="509"/>
        <v>12.999950511793577</v>
      </c>
      <c r="D8144" s="8">
        <f t="shared" ca="1" si="510"/>
        <v>0.87989942852685443</v>
      </c>
      <c r="E8144" s="8">
        <f t="shared" ca="1" si="511"/>
        <v>13.879849940320431</v>
      </c>
    </row>
    <row r="8145" spans="1:5" x14ac:dyDescent="0.25">
      <c r="A8145" s="2">
        <v>8144</v>
      </c>
      <c r="B8145" s="8">
        <f t="shared" ca="1" si="508"/>
        <v>-1.8659921774615487</v>
      </c>
      <c r="C8145" s="8">
        <f t="shared" ca="1" si="509"/>
        <v>6.2680156450769022</v>
      </c>
      <c r="D8145" s="8">
        <f t="shared" ca="1" si="510"/>
        <v>0.55216484667508592</v>
      </c>
      <c r="E8145" s="8">
        <f t="shared" ca="1" si="511"/>
        <v>6.8201804917519881</v>
      </c>
    </row>
    <row r="8146" spans="1:5" x14ac:dyDescent="0.25">
      <c r="A8146" s="2">
        <v>8145</v>
      </c>
      <c r="B8146" s="8">
        <f t="shared" ca="1" si="508"/>
        <v>5.1600616904488286</v>
      </c>
      <c r="C8146" s="8">
        <f t="shared" ca="1" si="509"/>
        <v>20.320123380897655</v>
      </c>
      <c r="D8146" s="8">
        <f t="shared" ca="1" si="510"/>
        <v>0.70470736875271622</v>
      </c>
      <c r="E8146" s="8">
        <f t="shared" ca="1" si="511"/>
        <v>21.02483074965037</v>
      </c>
    </row>
    <row r="8147" spans="1:5" x14ac:dyDescent="0.25">
      <c r="A8147" s="2">
        <v>8146</v>
      </c>
      <c r="B8147" s="8">
        <f t="shared" ca="1" si="508"/>
        <v>3.1566564935254391</v>
      </c>
      <c r="C8147" s="8">
        <f t="shared" ca="1" si="509"/>
        <v>16.313312987050878</v>
      </c>
      <c r="D8147" s="8">
        <f t="shared" ca="1" si="510"/>
        <v>0.81736469308472715</v>
      </c>
      <c r="E8147" s="8">
        <f t="shared" ca="1" si="511"/>
        <v>17.130677680135605</v>
      </c>
    </row>
    <row r="8148" spans="1:5" x14ac:dyDescent="0.25">
      <c r="A8148" s="2">
        <v>8147</v>
      </c>
      <c r="B8148" s="8">
        <f t="shared" ca="1" si="508"/>
        <v>-4.645222276331392</v>
      </c>
      <c r="C8148" s="8">
        <f t="shared" ca="1" si="509"/>
        <v>0.70955544733721609</v>
      </c>
      <c r="D8148" s="8">
        <f t="shared" ca="1" si="510"/>
        <v>1.1545333539191471</v>
      </c>
      <c r="E8148" s="8">
        <f t="shared" ca="1" si="511"/>
        <v>1.8640888012563632</v>
      </c>
    </row>
    <row r="8149" spans="1:5" x14ac:dyDescent="0.25">
      <c r="A8149" s="2">
        <v>8148</v>
      </c>
      <c r="B8149" s="8">
        <f t="shared" ca="1" si="508"/>
        <v>-0.7096319451191534</v>
      </c>
      <c r="C8149" s="8">
        <f t="shared" ca="1" si="509"/>
        <v>8.580736109761693</v>
      </c>
      <c r="D8149" s="8">
        <f t="shared" ca="1" si="510"/>
        <v>1.9570291082553974</v>
      </c>
      <c r="E8149" s="8">
        <f t="shared" ca="1" si="511"/>
        <v>10.537765218017091</v>
      </c>
    </row>
    <row r="8150" spans="1:5" x14ac:dyDescent="0.25">
      <c r="A8150" s="2">
        <v>8149</v>
      </c>
      <c r="B8150" s="8">
        <f t="shared" ca="1" si="508"/>
        <v>-11.053346923392358</v>
      </c>
      <c r="C8150" s="8">
        <f t="shared" ca="1" si="509"/>
        <v>-12.106693846784715</v>
      </c>
      <c r="D8150" s="8">
        <f t="shared" ca="1" si="510"/>
        <v>-0.24717903884824816</v>
      </c>
      <c r="E8150" s="8">
        <f t="shared" ca="1" si="511"/>
        <v>-12.353872885632963</v>
      </c>
    </row>
    <row r="8151" spans="1:5" x14ac:dyDescent="0.25">
      <c r="A8151" s="2">
        <v>8150</v>
      </c>
      <c r="B8151" s="8">
        <f t="shared" ca="1" si="508"/>
        <v>2.1971951724986751</v>
      </c>
      <c r="C8151" s="8">
        <f t="shared" ca="1" si="509"/>
        <v>14.394390344997351</v>
      </c>
      <c r="D8151" s="8">
        <f t="shared" ca="1" si="510"/>
        <v>1.4609182971625641</v>
      </c>
      <c r="E8151" s="8">
        <f t="shared" ca="1" si="511"/>
        <v>15.855308642159915</v>
      </c>
    </row>
    <row r="8152" spans="1:5" x14ac:dyDescent="0.25">
      <c r="A8152" s="2">
        <v>8151</v>
      </c>
      <c r="B8152" s="8">
        <f t="shared" ca="1" si="508"/>
        <v>3.695399066615948</v>
      </c>
      <c r="C8152" s="8">
        <f t="shared" ca="1" si="509"/>
        <v>17.390798133231897</v>
      </c>
      <c r="D8152" s="8">
        <f t="shared" ca="1" si="510"/>
        <v>0.20221722590804533</v>
      </c>
      <c r="E8152" s="8">
        <f t="shared" ca="1" si="511"/>
        <v>17.593015359139944</v>
      </c>
    </row>
    <row r="8153" spans="1:5" x14ac:dyDescent="0.25">
      <c r="A8153" s="2">
        <v>8152</v>
      </c>
      <c r="B8153" s="8">
        <f t="shared" ca="1" si="508"/>
        <v>-3.0690862689441154</v>
      </c>
      <c r="C8153" s="8">
        <f t="shared" ca="1" si="509"/>
        <v>3.8618274621117692</v>
      </c>
      <c r="D8153" s="8">
        <f t="shared" ca="1" si="510"/>
        <v>0.78053399978070359</v>
      </c>
      <c r="E8153" s="8">
        <f t="shared" ca="1" si="511"/>
        <v>4.6423614618924729</v>
      </c>
    </row>
    <row r="8154" spans="1:5" x14ac:dyDescent="0.25">
      <c r="A8154" s="2">
        <v>8153</v>
      </c>
      <c r="B8154" s="8">
        <f t="shared" ca="1" si="508"/>
        <v>-3.7093754986224461</v>
      </c>
      <c r="C8154" s="8">
        <f t="shared" ca="1" si="509"/>
        <v>2.5812490027551078</v>
      </c>
      <c r="D8154" s="8">
        <f t="shared" ca="1" si="510"/>
        <v>-1.8830543760362629E-2</v>
      </c>
      <c r="E8154" s="8">
        <f t="shared" ca="1" si="511"/>
        <v>2.5624184589947454</v>
      </c>
    </row>
    <row r="8155" spans="1:5" x14ac:dyDescent="0.25">
      <c r="A8155" s="2">
        <v>8154</v>
      </c>
      <c r="B8155" s="8">
        <f t="shared" ca="1" si="508"/>
        <v>0.50213317595380713</v>
      </c>
      <c r="C8155" s="8">
        <f t="shared" ca="1" si="509"/>
        <v>11.004266351907614</v>
      </c>
      <c r="D8155" s="8">
        <f t="shared" ca="1" si="510"/>
        <v>-0.68462820174419148</v>
      </c>
      <c r="E8155" s="8">
        <f t="shared" ca="1" si="511"/>
        <v>10.319638150163422</v>
      </c>
    </row>
    <row r="8156" spans="1:5" x14ac:dyDescent="0.25">
      <c r="A8156" s="2">
        <v>8155</v>
      </c>
      <c r="B8156" s="8">
        <f t="shared" ca="1" si="508"/>
        <v>-2.0456334461218146</v>
      </c>
      <c r="C8156" s="8">
        <f t="shared" ca="1" si="509"/>
        <v>5.9087331077563707</v>
      </c>
      <c r="D8156" s="8">
        <f t="shared" ca="1" si="510"/>
        <v>0.75983011579060611</v>
      </c>
      <c r="E8156" s="8">
        <f t="shared" ca="1" si="511"/>
        <v>6.6685632235469772</v>
      </c>
    </row>
    <row r="8157" spans="1:5" x14ac:dyDescent="0.25">
      <c r="A8157" s="2">
        <v>8156</v>
      </c>
      <c r="B8157" s="8">
        <f t="shared" ca="1" si="508"/>
        <v>7.083704119663933</v>
      </c>
      <c r="C8157" s="8">
        <f t="shared" ca="1" si="509"/>
        <v>24.167408239327866</v>
      </c>
      <c r="D8157" s="8">
        <f t="shared" ca="1" si="510"/>
        <v>0.53186795137983633</v>
      </c>
      <c r="E8157" s="8">
        <f t="shared" ca="1" si="511"/>
        <v>24.699276190707703</v>
      </c>
    </row>
    <row r="8158" spans="1:5" x14ac:dyDescent="0.25">
      <c r="A8158" s="2">
        <v>8157</v>
      </c>
      <c r="B8158" s="8">
        <f t="shared" ca="1" si="508"/>
        <v>-6.5210438765344412</v>
      </c>
      <c r="C8158" s="8">
        <f t="shared" ca="1" si="509"/>
        <v>-3.0420877530688823</v>
      </c>
      <c r="D8158" s="8">
        <f t="shared" ca="1" si="510"/>
        <v>-5.8334178526718704E-2</v>
      </c>
      <c r="E8158" s="8">
        <f t="shared" ca="1" si="511"/>
        <v>-3.100421931595601</v>
      </c>
    </row>
    <row r="8159" spans="1:5" x14ac:dyDescent="0.25">
      <c r="A8159" s="2">
        <v>8158</v>
      </c>
      <c r="B8159" s="8">
        <f t="shared" ca="1" si="508"/>
        <v>-11.362695555458227</v>
      </c>
      <c r="C8159" s="8">
        <f t="shared" ca="1" si="509"/>
        <v>-12.725391110916455</v>
      </c>
      <c r="D8159" s="8">
        <f t="shared" ca="1" si="510"/>
        <v>-1.2297045928170904</v>
      </c>
      <c r="E8159" s="8">
        <f t="shared" ca="1" si="511"/>
        <v>-13.955095703733544</v>
      </c>
    </row>
    <row r="8160" spans="1:5" x14ac:dyDescent="0.25">
      <c r="A8160" s="2">
        <v>8159</v>
      </c>
      <c r="B8160" s="8">
        <f t="shared" ca="1" si="508"/>
        <v>1.7325705012517126E-2</v>
      </c>
      <c r="C8160" s="8">
        <f t="shared" ca="1" si="509"/>
        <v>10.034651410025035</v>
      </c>
      <c r="D8160" s="8">
        <f t="shared" ca="1" si="510"/>
        <v>-1.9621820266494716</v>
      </c>
      <c r="E8160" s="8">
        <f t="shared" ca="1" si="511"/>
        <v>8.0724693833755623</v>
      </c>
    </row>
    <row r="8161" spans="1:5" x14ac:dyDescent="0.25">
      <c r="A8161" s="2">
        <v>8160</v>
      </c>
      <c r="B8161" s="8">
        <f t="shared" ca="1" si="508"/>
        <v>0.72520088200876076</v>
      </c>
      <c r="C8161" s="8">
        <f t="shared" ca="1" si="509"/>
        <v>11.450401764017521</v>
      </c>
      <c r="D8161" s="8">
        <f t="shared" ca="1" si="510"/>
        <v>0.42514133978533569</v>
      </c>
      <c r="E8161" s="8">
        <f t="shared" ca="1" si="511"/>
        <v>11.875543103802856</v>
      </c>
    </row>
    <row r="8162" spans="1:5" x14ac:dyDescent="0.25">
      <c r="A8162" s="2">
        <v>8161</v>
      </c>
      <c r="B8162" s="8">
        <f t="shared" ca="1" si="508"/>
        <v>1.4099039611457178</v>
      </c>
      <c r="C8162" s="8">
        <f t="shared" ca="1" si="509"/>
        <v>12.819807922291435</v>
      </c>
      <c r="D8162" s="8">
        <f t="shared" ca="1" si="510"/>
        <v>0.17825075078221864</v>
      </c>
      <c r="E8162" s="8">
        <f t="shared" ca="1" si="511"/>
        <v>12.998058673073654</v>
      </c>
    </row>
    <row r="8163" spans="1:5" x14ac:dyDescent="0.25">
      <c r="A8163" s="2">
        <v>8162</v>
      </c>
      <c r="B8163" s="8">
        <f t="shared" ca="1" si="508"/>
        <v>-6.2159394207728971</v>
      </c>
      <c r="C8163" s="8">
        <f t="shared" ca="1" si="509"/>
        <v>-2.4318788415457941</v>
      </c>
      <c r="D8163" s="8">
        <f t="shared" ca="1" si="510"/>
        <v>-0.77425929218723433</v>
      </c>
      <c r="E8163" s="8">
        <f t="shared" ca="1" si="511"/>
        <v>-3.2061381337330284</v>
      </c>
    </row>
    <row r="8164" spans="1:5" x14ac:dyDescent="0.25">
      <c r="A8164" s="2">
        <v>8163</v>
      </c>
      <c r="B8164" s="8">
        <f t="shared" ca="1" si="508"/>
        <v>-6.0686926834387851</v>
      </c>
      <c r="C8164" s="8">
        <f t="shared" ca="1" si="509"/>
        <v>-2.1373853668775702</v>
      </c>
      <c r="D8164" s="8">
        <f t="shared" ca="1" si="510"/>
        <v>-0.82710629280872972</v>
      </c>
      <c r="E8164" s="8">
        <f t="shared" ca="1" si="511"/>
        <v>-2.9644916596863</v>
      </c>
    </row>
    <row r="8165" spans="1:5" x14ac:dyDescent="0.25">
      <c r="A8165" s="2">
        <v>8164</v>
      </c>
      <c r="B8165" s="8">
        <f t="shared" ca="1" si="508"/>
        <v>1.774954248247429</v>
      </c>
      <c r="C8165" s="8">
        <f t="shared" ca="1" si="509"/>
        <v>13.549908496494858</v>
      </c>
      <c r="D8165" s="8">
        <f t="shared" ca="1" si="510"/>
        <v>-1.3093957669396248</v>
      </c>
      <c r="E8165" s="8">
        <f t="shared" ca="1" si="511"/>
        <v>12.240512729555233</v>
      </c>
    </row>
    <row r="8166" spans="1:5" x14ac:dyDescent="0.25">
      <c r="A8166" s="2">
        <v>8165</v>
      </c>
      <c r="B8166" s="8">
        <f t="shared" ca="1" si="508"/>
        <v>-8.5376553389014127</v>
      </c>
      <c r="C8166" s="8">
        <f t="shared" ca="1" si="509"/>
        <v>-7.0753106778028254</v>
      </c>
      <c r="D8166" s="8">
        <f t="shared" ca="1" si="510"/>
        <v>0.22482811916855208</v>
      </c>
      <c r="E8166" s="8">
        <f t="shared" ca="1" si="511"/>
        <v>-6.8504825586342735</v>
      </c>
    </row>
    <row r="8167" spans="1:5" x14ac:dyDescent="0.25">
      <c r="A8167" s="2">
        <v>8166</v>
      </c>
      <c r="B8167" s="8">
        <f t="shared" ca="1" si="508"/>
        <v>-0.80867726474551938</v>
      </c>
      <c r="C8167" s="8">
        <f t="shared" ca="1" si="509"/>
        <v>8.3826454705089617</v>
      </c>
      <c r="D8167" s="8">
        <f t="shared" ca="1" si="510"/>
        <v>-1.1510379194005225</v>
      </c>
      <c r="E8167" s="8">
        <f t="shared" ca="1" si="511"/>
        <v>7.2316075511084392</v>
      </c>
    </row>
    <row r="8168" spans="1:5" x14ac:dyDescent="0.25">
      <c r="A8168" s="2">
        <v>8167</v>
      </c>
      <c r="B8168" s="8">
        <f t="shared" ca="1" si="508"/>
        <v>-4.4466648969655873</v>
      </c>
      <c r="C8168" s="8">
        <f t="shared" ca="1" si="509"/>
        <v>1.1066702060688254</v>
      </c>
      <c r="D8168" s="8">
        <f t="shared" ca="1" si="510"/>
        <v>0.26256676495697873</v>
      </c>
      <c r="E8168" s="8">
        <f t="shared" ca="1" si="511"/>
        <v>1.3692369710258041</v>
      </c>
    </row>
    <row r="8169" spans="1:5" x14ac:dyDescent="0.25">
      <c r="A8169" s="2">
        <v>8168</v>
      </c>
      <c r="B8169" s="8">
        <f t="shared" ca="1" si="508"/>
        <v>3.5248464733935396</v>
      </c>
      <c r="C8169" s="8">
        <f t="shared" ca="1" si="509"/>
        <v>17.049692946787079</v>
      </c>
      <c r="D8169" s="8">
        <f t="shared" ca="1" si="510"/>
        <v>-0.28021458804546917</v>
      </c>
      <c r="E8169" s="8">
        <f t="shared" ca="1" si="511"/>
        <v>16.769478358741608</v>
      </c>
    </row>
    <row r="8170" spans="1:5" x14ac:dyDescent="0.25">
      <c r="A8170" s="2">
        <v>8169</v>
      </c>
      <c r="B8170" s="8">
        <f t="shared" ca="1" si="508"/>
        <v>-1.5324270916315026</v>
      </c>
      <c r="C8170" s="8">
        <f t="shared" ca="1" si="509"/>
        <v>6.9351458167369948</v>
      </c>
      <c r="D8170" s="8">
        <f t="shared" ca="1" si="510"/>
        <v>1.8843949861923719</v>
      </c>
      <c r="E8170" s="8">
        <f t="shared" ca="1" si="511"/>
        <v>8.8195408029293674</v>
      </c>
    </row>
    <row r="8171" spans="1:5" x14ac:dyDescent="0.25">
      <c r="A8171" s="2">
        <v>8170</v>
      </c>
      <c r="B8171" s="8">
        <f t="shared" ca="1" si="508"/>
        <v>1.3787346472448463</v>
      </c>
      <c r="C8171" s="8">
        <f t="shared" ca="1" si="509"/>
        <v>12.757469294489692</v>
      </c>
      <c r="D8171" s="8">
        <f t="shared" ca="1" si="510"/>
        <v>-1.9297712254763588</v>
      </c>
      <c r="E8171" s="8">
        <f t="shared" ca="1" si="511"/>
        <v>10.827698069013334</v>
      </c>
    </row>
    <row r="8172" spans="1:5" x14ac:dyDescent="0.25">
      <c r="A8172" s="2">
        <v>8171</v>
      </c>
      <c r="B8172" s="8">
        <f t="shared" ca="1" si="508"/>
        <v>-4.4700486396747516</v>
      </c>
      <c r="C8172" s="8">
        <f t="shared" ca="1" si="509"/>
        <v>1.0599027206504967</v>
      </c>
      <c r="D8172" s="8">
        <f t="shared" ca="1" si="510"/>
        <v>-0.5509467418715619</v>
      </c>
      <c r="E8172" s="8">
        <f t="shared" ca="1" si="511"/>
        <v>0.50895597877893484</v>
      </c>
    </row>
    <row r="8173" spans="1:5" x14ac:dyDescent="0.25">
      <c r="A8173" s="2">
        <v>8172</v>
      </c>
      <c r="B8173" s="8">
        <f t="shared" ca="1" si="508"/>
        <v>-5.740665603952321</v>
      </c>
      <c r="C8173" s="8">
        <f t="shared" ca="1" si="509"/>
        <v>-1.4813312079046419</v>
      </c>
      <c r="D8173" s="8">
        <f t="shared" ca="1" si="510"/>
        <v>0.40303864528566191</v>
      </c>
      <c r="E8173" s="8">
        <f t="shared" ca="1" si="511"/>
        <v>-1.0782925626189801</v>
      </c>
    </row>
    <row r="8174" spans="1:5" x14ac:dyDescent="0.25">
      <c r="A8174" s="2">
        <v>8173</v>
      </c>
      <c r="B8174" s="8">
        <f t="shared" ca="1" si="508"/>
        <v>1.9003556316897359</v>
      </c>
      <c r="C8174" s="8">
        <f t="shared" ca="1" si="509"/>
        <v>13.800711263379473</v>
      </c>
      <c r="D8174" s="8">
        <f t="shared" ca="1" si="510"/>
        <v>-0.12164196898356801</v>
      </c>
      <c r="E8174" s="8">
        <f t="shared" ca="1" si="511"/>
        <v>13.679069294395905</v>
      </c>
    </row>
    <row r="8175" spans="1:5" x14ac:dyDescent="0.25">
      <c r="A8175" s="2">
        <v>8174</v>
      </c>
      <c r="B8175" s="8">
        <f t="shared" ca="1" si="508"/>
        <v>-2.7600047788571223</v>
      </c>
      <c r="C8175" s="8">
        <f t="shared" ca="1" si="509"/>
        <v>4.4799904422857555</v>
      </c>
      <c r="D8175" s="8">
        <f t="shared" ca="1" si="510"/>
        <v>0.35142866358788333</v>
      </c>
      <c r="E8175" s="8">
        <f t="shared" ca="1" si="511"/>
        <v>4.8314191058736391</v>
      </c>
    </row>
    <row r="8176" spans="1:5" x14ac:dyDescent="0.25">
      <c r="A8176" s="2">
        <v>8175</v>
      </c>
      <c r="B8176" s="8">
        <f t="shared" ca="1" si="508"/>
        <v>5.0630363822215427</v>
      </c>
      <c r="C8176" s="8">
        <f t="shared" ca="1" si="509"/>
        <v>20.126072764443087</v>
      </c>
      <c r="D8176" s="8">
        <f t="shared" ca="1" si="510"/>
        <v>-1.1042271282403482</v>
      </c>
      <c r="E8176" s="8">
        <f t="shared" ca="1" si="511"/>
        <v>19.021845636202737</v>
      </c>
    </row>
    <row r="8177" spans="1:5" x14ac:dyDescent="0.25">
      <c r="A8177" s="2">
        <v>8176</v>
      </c>
      <c r="B8177" s="8">
        <f t="shared" ca="1" si="508"/>
        <v>-8.2978351186086989</v>
      </c>
      <c r="C8177" s="8">
        <f t="shared" ca="1" si="509"/>
        <v>-6.5956702372173979</v>
      </c>
      <c r="D8177" s="8">
        <f t="shared" ca="1" si="510"/>
        <v>0.22955316186422087</v>
      </c>
      <c r="E8177" s="8">
        <f t="shared" ca="1" si="511"/>
        <v>-6.3661170753531771</v>
      </c>
    </row>
    <row r="8178" spans="1:5" x14ac:dyDescent="0.25">
      <c r="A8178" s="2">
        <v>8177</v>
      </c>
      <c r="B8178" s="8">
        <f t="shared" ca="1" si="508"/>
        <v>0.83030292561037677</v>
      </c>
      <c r="C8178" s="8">
        <f t="shared" ca="1" si="509"/>
        <v>11.660605851220753</v>
      </c>
      <c r="D8178" s="8">
        <f t="shared" ca="1" si="510"/>
        <v>0.61009201055505158</v>
      </c>
      <c r="E8178" s="8">
        <f t="shared" ca="1" si="511"/>
        <v>12.270697861775805</v>
      </c>
    </row>
    <row r="8179" spans="1:5" x14ac:dyDescent="0.25">
      <c r="A8179" s="2">
        <v>8178</v>
      </c>
      <c r="B8179" s="8">
        <f t="shared" ca="1" si="508"/>
        <v>6.1884657385671265</v>
      </c>
      <c r="C8179" s="8">
        <f t="shared" ca="1" si="509"/>
        <v>22.376931477134253</v>
      </c>
      <c r="D8179" s="8">
        <f t="shared" ca="1" si="510"/>
        <v>0.75730417831213737</v>
      </c>
      <c r="E8179" s="8">
        <f t="shared" ca="1" si="511"/>
        <v>23.134235655446389</v>
      </c>
    </row>
    <row r="8180" spans="1:5" x14ac:dyDescent="0.25">
      <c r="A8180" s="2">
        <v>8179</v>
      </c>
      <c r="B8180" s="8">
        <f t="shared" ca="1" si="508"/>
        <v>-0.17871421124643727</v>
      </c>
      <c r="C8180" s="8">
        <f t="shared" ca="1" si="509"/>
        <v>9.642571577507125</v>
      </c>
      <c r="D8180" s="8">
        <f t="shared" ca="1" si="510"/>
        <v>0.71042342911030398</v>
      </c>
      <c r="E8180" s="8">
        <f t="shared" ca="1" si="511"/>
        <v>10.352995006617428</v>
      </c>
    </row>
    <row r="8181" spans="1:5" x14ac:dyDescent="0.25">
      <c r="A8181" s="2">
        <v>8180</v>
      </c>
      <c r="B8181" s="8">
        <f t="shared" ca="1" si="508"/>
        <v>-3.4530544564188395</v>
      </c>
      <c r="C8181" s="8">
        <f t="shared" ca="1" si="509"/>
        <v>3.0938910871623211</v>
      </c>
      <c r="D8181" s="8">
        <f t="shared" ca="1" si="510"/>
        <v>-1.0996551312928233</v>
      </c>
      <c r="E8181" s="8">
        <f t="shared" ca="1" si="511"/>
        <v>1.9942359558694978</v>
      </c>
    </row>
    <row r="8182" spans="1:5" x14ac:dyDescent="0.25">
      <c r="A8182" s="2">
        <v>8181</v>
      </c>
      <c r="B8182" s="8">
        <f t="shared" ca="1" si="508"/>
        <v>2.3291283226802473</v>
      </c>
      <c r="C8182" s="8">
        <f t="shared" ca="1" si="509"/>
        <v>14.658256645360495</v>
      </c>
      <c r="D8182" s="8">
        <f t="shared" ca="1" si="510"/>
        <v>-0.94339298470388344</v>
      </c>
      <c r="E8182" s="8">
        <f t="shared" ca="1" si="511"/>
        <v>13.714863660656611</v>
      </c>
    </row>
    <row r="8183" spans="1:5" x14ac:dyDescent="0.25">
      <c r="A8183" s="2">
        <v>8182</v>
      </c>
      <c r="B8183" s="8">
        <f t="shared" ca="1" si="508"/>
        <v>5.6785014847598649</v>
      </c>
      <c r="C8183" s="8">
        <f t="shared" ca="1" si="509"/>
        <v>21.35700296951973</v>
      </c>
      <c r="D8183" s="8">
        <f t="shared" ca="1" si="510"/>
        <v>0.58957043107045959</v>
      </c>
      <c r="E8183" s="8">
        <f t="shared" ca="1" si="511"/>
        <v>21.946573400590189</v>
      </c>
    </row>
    <row r="8184" spans="1:5" x14ac:dyDescent="0.25">
      <c r="A8184" s="2">
        <v>8183</v>
      </c>
      <c r="B8184" s="8">
        <f t="shared" ca="1" si="508"/>
        <v>-5.5651617425567856</v>
      </c>
      <c r="C8184" s="8">
        <f t="shared" ca="1" si="509"/>
        <v>-1.1303234851135713</v>
      </c>
      <c r="D8184" s="8">
        <f t="shared" ca="1" si="510"/>
        <v>6.3133487165741728E-2</v>
      </c>
      <c r="E8184" s="8">
        <f t="shared" ca="1" si="511"/>
        <v>-1.0671899979478296</v>
      </c>
    </row>
    <row r="8185" spans="1:5" x14ac:dyDescent="0.25">
      <c r="A8185" s="2">
        <v>8184</v>
      </c>
      <c r="B8185" s="8">
        <f t="shared" ca="1" si="508"/>
        <v>3.5770259539530427</v>
      </c>
      <c r="C8185" s="8">
        <f t="shared" ca="1" si="509"/>
        <v>17.154051907906087</v>
      </c>
      <c r="D8185" s="8">
        <f t="shared" ca="1" si="510"/>
        <v>0.54399134370072155</v>
      </c>
      <c r="E8185" s="8">
        <f t="shared" ca="1" si="511"/>
        <v>17.698043251606808</v>
      </c>
    </row>
    <row r="8186" spans="1:5" x14ac:dyDescent="0.25">
      <c r="A8186" s="2">
        <v>8185</v>
      </c>
      <c r="B8186" s="8">
        <f t="shared" ca="1" si="508"/>
        <v>-11.468640212717942</v>
      </c>
      <c r="C8186" s="8">
        <f t="shared" ca="1" si="509"/>
        <v>-12.937280425435883</v>
      </c>
      <c r="D8186" s="8">
        <f t="shared" ca="1" si="510"/>
        <v>0.62843219722181476</v>
      </c>
      <c r="E8186" s="8">
        <f t="shared" ca="1" si="511"/>
        <v>-12.308848228214069</v>
      </c>
    </row>
    <row r="8187" spans="1:5" x14ac:dyDescent="0.25">
      <c r="A8187" s="2">
        <v>8186</v>
      </c>
      <c r="B8187" s="8">
        <f t="shared" ca="1" si="508"/>
        <v>-2.2185349902100393</v>
      </c>
      <c r="C8187" s="8">
        <f t="shared" ca="1" si="509"/>
        <v>5.5629300195799214</v>
      </c>
      <c r="D8187" s="8">
        <f t="shared" ca="1" si="510"/>
        <v>0.27391274052893549</v>
      </c>
      <c r="E8187" s="8">
        <f t="shared" ca="1" si="511"/>
        <v>5.8368427601088566</v>
      </c>
    </row>
    <row r="8188" spans="1:5" x14ac:dyDescent="0.25">
      <c r="A8188" s="2">
        <v>8187</v>
      </c>
      <c r="B8188" s="8">
        <f t="shared" ca="1" si="508"/>
        <v>8.2746130188903138</v>
      </c>
      <c r="C8188" s="8">
        <f t="shared" ca="1" si="509"/>
        <v>26.549226037780628</v>
      </c>
      <c r="D8188" s="8">
        <f t="shared" ca="1" si="510"/>
        <v>-0.35775505446590139</v>
      </c>
      <c r="E8188" s="8">
        <f t="shared" ca="1" si="511"/>
        <v>26.191470983314726</v>
      </c>
    </row>
    <row r="8189" spans="1:5" x14ac:dyDescent="0.25">
      <c r="A8189" s="2">
        <v>8188</v>
      </c>
      <c r="B8189" s="8">
        <f t="shared" ca="1" si="508"/>
        <v>4.7343374207809426</v>
      </c>
      <c r="C8189" s="8">
        <f t="shared" ca="1" si="509"/>
        <v>19.468674841561885</v>
      </c>
      <c r="D8189" s="8">
        <f t="shared" ca="1" si="510"/>
        <v>-0.50060496805729748</v>
      </c>
      <c r="E8189" s="8">
        <f t="shared" ca="1" si="511"/>
        <v>18.968069873504589</v>
      </c>
    </row>
    <row r="8190" spans="1:5" x14ac:dyDescent="0.25">
      <c r="A8190" s="2">
        <v>8189</v>
      </c>
      <c r="B8190" s="8">
        <f t="shared" ca="1" si="508"/>
        <v>11.004110922260644</v>
      </c>
      <c r="C8190" s="8">
        <f t="shared" ca="1" si="509"/>
        <v>32.008221844521287</v>
      </c>
      <c r="D8190" s="8">
        <f t="shared" ca="1" si="510"/>
        <v>0.5160335134601356</v>
      </c>
      <c r="E8190" s="8">
        <f t="shared" ca="1" si="511"/>
        <v>32.524255357981424</v>
      </c>
    </row>
    <row r="8191" spans="1:5" x14ac:dyDescent="0.25">
      <c r="A8191" s="2">
        <v>8190</v>
      </c>
      <c r="B8191" s="8">
        <f t="shared" ca="1" si="508"/>
        <v>14.65964306498285</v>
      </c>
      <c r="C8191" s="8">
        <f t="shared" ca="1" si="509"/>
        <v>39.319286129965704</v>
      </c>
      <c r="D8191" s="8">
        <f t="shared" ca="1" si="510"/>
        <v>0.73977437350584996</v>
      </c>
      <c r="E8191" s="8">
        <f t="shared" ca="1" si="511"/>
        <v>40.059060503471557</v>
      </c>
    </row>
    <row r="8192" spans="1:5" x14ac:dyDescent="0.25">
      <c r="A8192" s="2">
        <v>8191</v>
      </c>
      <c r="B8192" s="8">
        <f t="shared" ca="1" si="508"/>
        <v>-5.7766819572698891</v>
      </c>
      <c r="C8192" s="8">
        <f t="shared" ca="1" si="509"/>
        <v>-1.5533639145397782</v>
      </c>
      <c r="D8192" s="8">
        <f t="shared" ca="1" si="510"/>
        <v>-0.99101562084679118</v>
      </c>
      <c r="E8192" s="8">
        <f t="shared" ca="1" si="511"/>
        <v>-2.5443795353865695</v>
      </c>
    </row>
    <row r="8193" spans="1:5" x14ac:dyDescent="0.25">
      <c r="A8193" s="2">
        <v>8192</v>
      </c>
      <c r="B8193" s="8">
        <f t="shared" ca="1" si="508"/>
        <v>-5.0787260110286176</v>
      </c>
      <c r="C8193" s="8">
        <f t="shared" ca="1" si="509"/>
        <v>-0.1574520220572353</v>
      </c>
      <c r="D8193" s="8">
        <f t="shared" ca="1" si="510"/>
        <v>-7.159718873368745E-2</v>
      </c>
      <c r="E8193" s="8">
        <f t="shared" ca="1" si="511"/>
        <v>-0.22904921079092275</v>
      </c>
    </row>
    <row r="8194" spans="1:5" x14ac:dyDescent="0.25">
      <c r="A8194" s="2">
        <v>8193</v>
      </c>
      <c r="B8194" s="8">
        <f t="shared" ref="B8194:B8257" ca="1" si="512">NORMINV(RAND(),$H$2,$H$3)</f>
        <v>-9.7765516390171783</v>
      </c>
      <c r="C8194" s="8">
        <f t="shared" ref="C8194:C8257" ca="1" si="513">$H$6+$H$7*B8194</f>
        <v>-9.5531032780343565</v>
      </c>
      <c r="D8194" s="8">
        <f t="shared" ca="1" si="510"/>
        <v>-0.41201843795059967</v>
      </c>
      <c r="E8194" s="8">
        <f t="shared" ca="1" si="511"/>
        <v>-9.9651217159849566</v>
      </c>
    </row>
    <row r="8195" spans="1:5" x14ac:dyDescent="0.25">
      <c r="A8195" s="2">
        <v>8194</v>
      </c>
      <c r="B8195" s="8">
        <f t="shared" ca="1" si="512"/>
        <v>-1.9453430178068001</v>
      </c>
      <c r="C8195" s="8">
        <f t="shared" ca="1" si="513"/>
        <v>6.1093139643864003</v>
      </c>
      <c r="D8195" s="8">
        <f t="shared" ref="D8195:D8258" ca="1" si="514">NORMINV(RAND(),0,1)</f>
        <v>0.86828350642719665</v>
      </c>
      <c r="E8195" s="8">
        <f t="shared" ref="E8195:E8258" ca="1" si="515">$H$6+$H$7*B8195+D8195</f>
        <v>6.9775974708135973</v>
      </c>
    </row>
    <row r="8196" spans="1:5" x14ac:dyDescent="0.25">
      <c r="A8196" s="2">
        <v>8195</v>
      </c>
      <c r="B8196" s="8">
        <f t="shared" ca="1" si="512"/>
        <v>1.9879878009462373</v>
      </c>
      <c r="C8196" s="8">
        <f t="shared" ca="1" si="513"/>
        <v>13.975975601892475</v>
      </c>
      <c r="D8196" s="8">
        <f t="shared" ca="1" si="514"/>
        <v>-0.76935135615266237</v>
      </c>
      <c r="E8196" s="8">
        <f t="shared" ca="1" si="515"/>
        <v>13.206624245739814</v>
      </c>
    </row>
    <row r="8197" spans="1:5" x14ac:dyDescent="0.25">
      <c r="A8197" s="2">
        <v>8196</v>
      </c>
      <c r="B8197" s="8">
        <f t="shared" ca="1" si="512"/>
        <v>4.102901988130542</v>
      </c>
      <c r="C8197" s="8">
        <f t="shared" ca="1" si="513"/>
        <v>18.205803976261084</v>
      </c>
      <c r="D8197" s="8">
        <f t="shared" ca="1" si="514"/>
        <v>1.909334414096306</v>
      </c>
      <c r="E8197" s="8">
        <f t="shared" ca="1" si="515"/>
        <v>20.115138390357391</v>
      </c>
    </row>
    <row r="8198" spans="1:5" x14ac:dyDescent="0.25">
      <c r="A8198" s="2">
        <v>8197</v>
      </c>
      <c r="B8198" s="8">
        <f t="shared" ca="1" si="512"/>
        <v>-2.4887543971993633</v>
      </c>
      <c r="C8198" s="8">
        <f t="shared" ca="1" si="513"/>
        <v>5.0224912056012734</v>
      </c>
      <c r="D8198" s="8">
        <f t="shared" ca="1" si="514"/>
        <v>0.1422400956659107</v>
      </c>
      <c r="E8198" s="8">
        <f t="shared" ca="1" si="515"/>
        <v>5.1647313012671843</v>
      </c>
    </row>
    <row r="8199" spans="1:5" x14ac:dyDescent="0.25">
      <c r="A8199" s="2">
        <v>8198</v>
      </c>
      <c r="B8199" s="8">
        <f t="shared" ca="1" si="512"/>
        <v>3.8110848111974578</v>
      </c>
      <c r="C8199" s="8">
        <f t="shared" ca="1" si="513"/>
        <v>17.622169622394914</v>
      </c>
      <c r="D8199" s="8">
        <f t="shared" ca="1" si="514"/>
        <v>-0.45703758807802924</v>
      </c>
      <c r="E8199" s="8">
        <f t="shared" ca="1" si="515"/>
        <v>17.165132034316883</v>
      </c>
    </row>
    <row r="8200" spans="1:5" x14ac:dyDescent="0.25">
      <c r="A8200" s="2">
        <v>8199</v>
      </c>
      <c r="B8200" s="8">
        <f t="shared" ca="1" si="512"/>
        <v>-2.5494118666382075</v>
      </c>
      <c r="C8200" s="8">
        <f t="shared" ca="1" si="513"/>
        <v>4.901176266723585</v>
      </c>
      <c r="D8200" s="8">
        <f t="shared" ca="1" si="514"/>
        <v>-1.0335533584560408</v>
      </c>
      <c r="E8200" s="8">
        <f t="shared" ca="1" si="515"/>
        <v>3.8676229082675442</v>
      </c>
    </row>
    <row r="8201" spans="1:5" x14ac:dyDescent="0.25">
      <c r="A8201" s="2">
        <v>8200</v>
      </c>
      <c r="B8201" s="8">
        <f t="shared" ca="1" si="512"/>
        <v>-2.0356900489911327</v>
      </c>
      <c r="C8201" s="8">
        <f t="shared" ca="1" si="513"/>
        <v>5.9286199020177346</v>
      </c>
      <c r="D8201" s="8">
        <f t="shared" ca="1" si="514"/>
        <v>-1.773822288505313</v>
      </c>
      <c r="E8201" s="8">
        <f t="shared" ca="1" si="515"/>
        <v>4.1547976135124216</v>
      </c>
    </row>
    <row r="8202" spans="1:5" x14ac:dyDescent="0.25">
      <c r="A8202" s="2">
        <v>8201</v>
      </c>
      <c r="B8202" s="8">
        <f t="shared" ca="1" si="512"/>
        <v>-4.0653664118668962</v>
      </c>
      <c r="C8202" s="8">
        <f t="shared" ca="1" si="513"/>
        <v>1.8692671762662076</v>
      </c>
      <c r="D8202" s="8">
        <f t="shared" ca="1" si="514"/>
        <v>0.60869149777944631</v>
      </c>
      <c r="E8202" s="8">
        <f t="shared" ca="1" si="515"/>
        <v>2.4779586740456541</v>
      </c>
    </row>
    <row r="8203" spans="1:5" x14ac:dyDescent="0.25">
      <c r="A8203" s="2">
        <v>8202</v>
      </c>
      <c r="B8203" s="8">
        <f t="shared" ca="1" si="512"/>
        <v>-1.2464035055257039</v>
      </c>
      <c r="C8203" s="8">
        <f t="shared" ca="1" si="513"/>
        <v>7.5071929889485922</v>
      </c>
      <c r="D8203" s="8">
        <f t="shared" ca="1" si="514"/>
        <v>0.11239251160548626</v>
      </c>
      <c r="E8203" s="8">
        <f t="shared" ca="1" si="515"/>
        <v>7.6195855005540789</v>
      </c>
    </row>
    <row r="8204" spans="1:5" x14ac:dyDescent="0.25">
      <c r="A8204" s="2">
        <v>8203</v>
      </c>
      <c r="B8204" s="8">
        <f t="shared" ca="1" si="512"/>
        <v>-0.56544795849824037</v>
      </c>
      <c r="C8204" s="8">
        <f t="shared" ca="1" si="513"/>
        <v>8.8691040830035188</v>
      </c>
      <c r="D8204" s="8">
        <f t="shared" ca="1" si="514"/>
        <v>-0.71674392726781522</v>
      </c>
      <c r="E8204" s="8">
        <f t="shared" ca="1" si="515"/>
        <v>8.1523601557357033</v>
      </c>
    </row>
    <row r="8205" spans="1:5" x14ac:dyDescent="0.25">
      <c r="A8205" s="2">
        <v>8204</v>
      </c>
      <c r="B8205" s="8">
        <f t="shared" ca="1" si="512"/>
        <v>0.55104580787958557</v>
      </c>
      <c r="C8205" s="8">
        <f t="shared" ca="1" si="513"/>
        <v>11.102091615759171</v>
      </c>
      <c r="D8205" s="8">
        <f t="shared" ca="1" si="514"/>
        <v>-0.85657574245790402</v>
      </c>
      <c r="E8205" s="8">
        <f t="shared" ca="1" si="515"/>
        <v>10.245515873301267</v>
      </c>
    </row>
    <row r="8206" spans="1:5" x14ac:dyDescent="0.25">
      <c r="A8206" s="2">
        <v>8205</v>
      </c>
      <c r="B8206" s="8">
        <f t="shared" ca="1" si="512"/>
        <v>-8.2478963994325021</v>
      </c>
      <c r="C8206" s="8">
        <f t="shared" ca="1" si="513"/>
        <v>-6.4957927988650042</v>
      </c>
      <c r="D8206" s="8">
        <f t="shared" ca="1" si="514"/>
        <v>0.21960427349762046</v>
      </c>
      <c r="E8206" s="8">
        <f t="shared" ca="1" si="515"/>
        <v>-6.2761885253673837</v>
      </c>
    </row>
    <row r="8207" spans="1:5" x14ac:dyDescent="0.25">
      <c r="A8207" s="2">
        <v>8206</v>
      </c>
      <c r="B8207" s="8">
        <f t="shared" ca="1" si="512"/>
        <v>4.532995210253068</v>
      </c>
      <c r="C8207" s="8">
        <f t="shared" ca="1" si="513"/>
        <v>19.065990420506136</v>
      </c>
      <c r="D8207" s="8">
        <f t="shared" ca="1" si="514"/>
        <v>0.851759141569432</v>
      </c>
      <c r="E8207" s="8">
        <f t="shared" ca="1" si="515"/>
        <v>19.917749562075567</v>
      </c>
    </row>
    <row r="8208" spans="1:5" x14ac:dyDescent="0.25">
      <c r="A8208" s="2">
        <v>8207</v>
      </c>
      <c r="B8208" s="8">
        <f t="shared" ca="1" si="512"/>
        <v>-0.24398104836707868</v>
      </c>
      <c r="C8208" s="8">
        <f t="shared" ca="1" si="513"/>
        <v>9.512037903265842</v>
      </c>
      <c r="D8208" s="8">
        <f t="shared" ca="1" si="514"/>
        <v>0.75828797465725717</v>
      </c>
      <c r="E8208" s="8">
        <f t="shared" ca="1" si="515"/>
        <v>10.270325877923099</v>
      </c>
    </row>
    <row r="8209" spans="1:5" x14ac:dyDescent="0.25">
      <c r="A8209" s="2">
        <v>8208</v>
      </c>
      <c r="B8209" s="8">
        <f t="shared" ca="1" si="512"/>
        <v>-3.5792152167226305</v>
      </c>
      <c r="C8209" s="8">
        <f t="shared" ca="1" si="513"/>
        <v>2.8415695665547389</v>
      </c>
      <c r="D8209" s="8">
        <f t="shared" ca="1" si="514"/>
        <v>1.1727353516371088</v>
      </c>
      <c r="E8209" s="8">
        <f t="shared" ca="1" si="515"/>
        <v>4.014304918191848</v>
      </c>
    </row>
    <row r="8210" spans="1:5" x14ac:dyDescent="0.25">
      <c r="A8210" s="2">
        <v>8209</v>
      </c>
      <c r="B8210" s="8">
        <f t="shared" ca="1" si="512"/>
        <v>2.5436979612701069</v>
      </c>
      <c r="C8210" s="8">
        <f t="shared" ca="1" si="513"/>
        <v>15.087395922540214</v>
      </c>
      <c r="D8210" s="8">
        <f t="shared" ca="1" si="514"/>
        <v>1.7311287578767502</v>
      </c>
      <c r="E8210" s="8">
        <f t="shared" ca="1" si="515"/>
        <v>16.818524680416964</v>
      </c>
    </row>
    <row r="8211" spans="1:5" x14ac:dyDescent="0.25">
      <c r="A8211" s="2">
        <v>8210</v>
      </c>
      <c r="B8211" s="8">
        <f t="shared" ca="1" si="512"/>
        <v>1.8151710519799602</v>
      </c>
      <c r="C8211" s="8">
        <f t="shared" ca="1" si="513"/>
        <v>13.63034210395992</v>
      </c>
      <c r="D8211" s="8">
        <f t="shared" ca="1" si="514"/>
        <v>-0.34598544753241123</v>
      </c>
      <c r="E8211" s="8">
        <f t="shared" ca="1" si="515"/>
        <v>13.284356656427509</v>
      </c>
    </row>
    <row r="8212" spans="1:5" x14ac:dyDescent="0.25">
      <c r="A8212" s="2">
        <v>8211</v>
      </c>
      <c r="B8212" s="8">
        <f t="shared" ca="1" si="512"/>
        <v>-6.5881439753480748</v>
      </c>
      <c r="C8212" s="8">
        <f t="shared" ca="1" si="513"/>
        <v>-3.1762879506961497</v>
      </c>
      <c r="D8212" s="8">
        <f t="shared" ca="1" si="514"/>
        <v>1.0286729652921021</v>
      </c>
      <c r="E8212" s="8">
        <f t="shared" ca="1" si="515"/>
        <v>-2.1476149854040476</v>
      </c>
    </row>
    <row r="8213" spans="1:5" x14ac:dyDescent="0.25">
      <c r="A8213" s="2">
        <v>8212</v>
      </c>
      <c r="B8213" s="8">
        <f t="shared" ca="1" si="512"/>
        <v>5.4605508217656329</v>
      </c>
      <c r="C8213" s="8">
        <f t="shared" ca="1" si="513"/>
        <v>20.921101643531266</v>
      </c>
      <c r="D8213" s="8">
        <f t="shared" ca="1" si="514"/>
        <v>-1.3086081598560564</v>
      </c>
      <c r="E8213" s="8">
        <f t="shared" ca="1" si="515"/>
        <v>19.612493483675209</v>
      </c>
    </row>
    <row r="8214" spans="1:5" x14ac:dyDescent="0.25">
      <c r="A8214" s="2">
        <v>8213</v>
      </c>
      <c r="B8214" s="8">
        <f t="shared" ca="1" si="512"/>
        <v>0.18335741932253669</v>
      </c>
      <c r="C8214" s="8">
        <f t="shared" ca="1" si="513"/>
        <v>10.366714838645073</v>
      </c>
      <c r="D8214" s="8">
        <f t="shared" ca="1" si="514"/>
        <v>-0.21617777879791225</v>
      </c>
      <c r="E8214" s="8">
        <f t="shared" ca="1" si="515"/>
        <v>10.150537059847162</v>
      </c>
    </row>
    <row r="8215" spans="1:5" x14ac:dyDescent="0.25">
      <c r="A8215" s="2">
        <v>8214</v>
      </c>
      <c r="B8215" s="8">
        <f t="shared" ca="1" si="512"/>
        <v>-6.0330123895083521</v>
      </c>
      <c r="C8215" s="8">
        <f t="shared" ca="1" si="513"/>
        <v>-2.0660247790167041</v>
      </c>
      <c r="D8215" s="8">
        <f t="shared" ca="1" si="514"/>
        <v>-0.65909903065245956</v>
      </c>
      <c r="E8215" s="8">
        <f t="shared" ca="1" si="515"/>
        <v>-2.7251238096691637</v>
      </c>
    </row>
    <row r="8216" spans="1:5" x14ac:dyDescent="0.25">
      <c r="A8216" s="2">
        <v>8215</v>
      </c>
      <c r="B8216" s="8">
        <f t="shared" ca="1" si="512"/>
        <v>-9.3538231809401378</v>
      </c>
      <c r="C8216" s="8">
        <f t="shared" ca="1" si="513"/>
        <v>-8.7076463618802755</v>
      </c>
      <c r="D8216" s="8">
        <f t="shared" ca="1" si="514"/>
        <v>-0.8631126773615504</v>
      </c>
      <c r="E8216" s="8">
        <f t="shared" ca="1" si="515"/>
        <v>-9.5707590392418265</v>
      </c>
    </row>
    <row r="8217" spans="1:5" x14ac:dyDescent="0.25">
      <c r="A8217" s="2">
        <v>8216</v>
      </c>
      <c r="B8217" s="8">
        <f t="shared" ca="1" si="512"/>
        <v>1.1077471027073513</v>
      </c>
      <c r="C8217" s="8">
        <f t="shared" ca="1" si="513"/>
        <v>12.215494205414704</v>
      </c>
      <c r="D8217" s="8">
        <f t="shared" ca="1" si="514"/>
        <v>0.92251941019588135</v>
      </c>
      <c r="E8217" s="8">
        <f t="shared" ca="1" si="515"/>
        <v>13.138013615610586</v>
      </c>
    </row>
    <row r="8218" spans="1:5" x14ac:dyDescent="0.25">
      <c r="A8218" s="2">
        <v>8217</v>
      </c>
      <c r="B8218" s="8">
        <f t="shared" ca="1" si="512"/>
        <v>-0.58645931733778323</v>
      </c>
      <c r="C8218" s="8">
        <f t="shared" ca="1" si="513"/>
        <v>8.8270813653244335</v>
      </c>
      <c r="D8218" s="8">
        <f t="shared" ca="1" si="514"/>
        <v>-0.36204667840843996</v>
      </c>
      <c r="E8218" s="8">
        <f t="shared" ca="1" si="515"/>
        <v>8.4650346869159936</v>
      </c>
    </row>
    <row r="8219" spans="1:5" x14ac:dyDescent="0.25">
      <c r="A8219" s="2">
        <v>8218</v>
      </c>
      <c r="B8219" s="8">
        <f t="shared" ca="1" si="512"/>
        <v>5.0637728935010085</v>
      </c>
      <c r="C8219" s="8">
        <f t="shared" ca="1" si="513"/>
        <v>20.127545787002017</v>
      </c>
      <c r="D8219" s="8">
        <f t="shared" ca="1" si="514"/>
        <v>0.24825436762730269</v>
      </c>
      <c r="E8219" s="8">
        <f t="shared" ca="1" si="515"/>
        <v>20.375800154629321</v>
      </c>
    </row>
    <row r="8220" spans="1:5" x14ac:dyDescent="0.25">
      <c r="A8220" s="2">
        <v>8219</v>
      </c>
      <c r="B8220" s="8">
        <f t="shared" ca="1" si="512"/>
        <v>1.3557549269830604</v>
      </c>
      <c r="C8220" s="8">
        <f t="shared" ca="1" si="513"/>
        <v>12.71150985396612</v>
      </c>
      <c r="D8220" s="8">
        <f t="shared" ca="1" si="514"/>
        <v>0.5262574016467918</v>
      </c>
      <c r="E8220" s="8">
        <f t="shared" ca="1" si="515"/>
        <v>13.237767255612912</v>
      </c>
    </row>
    <row r="8221" spans="1:5" x14ac:dyDescent="0.25">
      <c r="A8221" s="2">
        <v>8220</v>
      </c>
      <c r="B8221" s="8">
        <f t="shared" ca="1" si="512"/>
        <v>-6.5375732404967959</v>
      </c>
      <c r="C8221" s="8">
        <f t="shared" ca="1" si="513"/>
        <v>-3.0751464809935918</v>
      </c>
      <c r="D8221" s="8">
        <f t="shared" ca="1" si="514"/>
        <v>-0.67986548146031134</v>
      </c>
      <c r="E8221" s="8">
        <f t="shared" ca="1" si="515"/>
        <v>-3.7550119624539029</v>
      </c>
    </row>
    <row r="8222" spans="1:5" x14ac:dyDescent="0.25">
      <c r="A8222" s="2">
        <v>8221</v>
      </c>
      <c r="B8222" s="8">
        <f t="shared" ca="1" si="512"/>
        <v>-2.9300812735278612</v>
      </c>
      <c r="C8222" s="8">
        <f t="shared" ca="1" si="513"/>
        <v>4.1398374529442776</v>
      </c>
      <c r="D8222" s="8">
        <f t="shared" ca="1" si="514"/>
        <v>1.0702042208348064</v>
      </c>
      <c r="E8222" s="8">
        <f t="shared" ca="1" si="515"/>
        <v>5.2100416737790844</v>
      </c>
    </row>
    <row r="8223" spans="1:5" x14ac:dyDescent="0.25">
      <c r="A8223" s="2">
        <v>8222</v>
      </c>
      <c r="B8223" s="8">
        <f t="shared" ca="1" si="512"/>
        <v>4.2421506945551783</v>
      </c>
      <c r="C8223" s="8">
        <f t="shared" ca="1" si="513"/>
        <v>18.484301389110357</v>
      </c>
      <c r="D8223" s="8">
        <f t="shared" ca="1" si="514"/>
        <v>-0.39388162922392278</v>
      </c>
      <c r="E8223" s="8">
        <f t="shared" ca="1" si="515"/>
        <v>18.090419759886434</v>
      </c>
    </row>
    <row r="8224" spans="1:5" x14ac:dyDescent="0.25">
      <c r="A8224" s="2">
        <v>8223</v>
      </c>
      <c r="B8224" s="8">
        <f t="shared" ca="1" si="512"/>
        <v>2.0277123672711368</v>
      </c>
      <c r="C8224" s="8">
        <f t="shared" ca="1" si="513"/>
        <v>14.055424734542274</v>
      </c>
      <c r="D8224" s="8">
        <f t="shared" ca="1" si="514"/>
        <v>0.28435933025570109</v>
      </c>
      <c r="E8224" s="8">
        <f t="shared" ca="1" si="515"/>
        <v>14.339784064797975</v>
      </c>
    </row>
    <row r="8225" spans="1:5" x14ac:dyDescent="0.25">
      <c r="A8225" s="2">
        <v>8224</v>
      </c>
      <c r="B8225" s="8">
        <f t="shared" ca="1" si="512"/>
        <v>-10.498839985223391</v>
      </c>
      <c r="C8225" s="8">
        <f t="shared" ca="1" si="513"/>
        <v>-10.997679970446782</v>
      </c>
      <c r="D8225" s="8">
        <f t="shared" ca="1" si="514"/>
        <v>-2.0066060247180477</v>
      </c>
      <c r="E8225" s="8">
        <f t="shared" ca="1" si="515"/>
        <v>-13.00428599516483</v>
      </c>
    </row>
    <row r="8226" spans="1:5" x14ac:dyDescent="0.25">
      <c r="A8226" s="2">
        <v>8225</v>
      </c>
      <c r="B8226" s="8">
        <f t="shared" ca="1" si="512"/>
        <v>3.2003573460411077</v>
      </c>
      <c r="C8226" s="8">
        <f t="shared" ca="1" si="513"/>
        <v>16.400714692082214</v>
      </c>
      <c r="D8226" s="8">
        <f t="shared" ca="1" si="514"/>
        <v>0.1799472962519553</v>
      </c>
      <c r="E8226" s="8">
        <f t="shared" ca="1" si="515"/>
        <v>16.580661988334171</v>
      </c>
    </row>
    <row r="8227" spans="1:5" x14ac:dyDescent="0.25">
      <c r="A8227" s="2">
        <v>8226</v>
      </c>
      <c r="B8227" s="8">
        <f t="shared" ca="1" si="512"/>
        <v>-4.2730787008564795</v>
      </c>
      <c r="C8227" s="8">
        <f t="shared" ca="1" si="513"/>
        <v>1.4538425982870411</v>
      </c>
      <c r="D8227" s="8">
        <f t="shared" ca="1" si="514"/>
        <v>-0.23896632907977897</v>
      </c>
      <c r="E8227" s="8">
        <f t="shared" ca="1" si="515"/>
        <v>1.2148762692072621</v>
      </c>
    </row>
    <row r="8228" spans="1:5" x14ac:dyDescent="0.25">
      <c r="A8228" s="2">
        <v>8227</v>
      </c>
      <c r="B8228" s="8">
        <f t="shared" ca="1" si="512"/>
        <v>-7.163025577429309</v>
      </c>
      <c r="C8228" s="8">
        <f t="shared" ca="1" si="513"/>
        <v>-4.326051154858618</v>
      </c>
      <c r="D8228" s="8">
        <f t="shared" ca="1" si="514"/>
        <v>-1.2863057972728682</v>
      </c>
      <c r="E8228" s="8">
        <f t="shared" ca="1" si="515"/>
        <v>-5.6123569521314867</v>
      </c>
    </row>
    <row r="8229" spans="1:5" x14ac:dyDescent="0.25">
      <c r="A8229" s="2">
        <v>8228</v>
      </c>
      <c r="B8229" s="8">
        <f t="shared" ca="1" si="512"/>
        <v>-8.0447530950632942</v>
      </c>
      <c r="C8229" s="8">
        <f t="shared" ca="1" si="513"/>
        <v>-6.0895061901265883</v>
      </c>
      <c r="D8229" s="8">
        <f t="shared" ca="1" si="514"/>
        <v>-6.8922737231444278E-2</v>
      </c>
      <c r="E8229" s="8">
        <f t="shared" ca="1" si="515"/>
        <v>-6.1584289273580328</v>
      </c>
    </row>
    <row r="8230" spans="1:5" x14ac:dyDescent="0.25">
      <c r="A8230" s="2">
        <v>8229</v>
      </c>
      <c r="B8230" s="8">
        <f t="shared" ca="1" si="512"/>
        <v>0.67501812397470151</v>
      </c>
      <c r="C8230" s="8">
        <f t="shared" ca="1" si="513"/>
        <v>11.350036247949403</v>
      </c>
      <c r="D8230" s="8">
        <f t="shared" ca="1" si="514"/>
        <v>1.1611349260175952</v>
      </c>
      <c r="E8230" s="8">
        <f t="shared" ca="1" si="515"/>
        <v>12.511171173966998</v>
      </c>
    </row>
    <row r="8231" spans="1:5" x14ac:dyDescent="0.25">
      <c r="A8231" s="2">
        <v>8230</v>
      </c>
      <c r="B8231" s="8">
        <f t="shared" ca="1" si="512"/>
        <v>6.5332282289014252</v>
      </c>
      <c r="C8231" s="8">
        <f t="shared" ca="1" si="513"/>
        <v>23.06645645780285</v>
      </c>
      <c r="D8231" s="8">
        <f t="shared" ca="1" si="514"/>
        <v>-1.3262174248409238</v>
      </c>
      <c r="E8231" s="8">
        <f t="shared" ca="1" si="515"/>
        <v>21.740239032961927</v>
      </c>
    </row>
    <row r="8232" spans="1:5" x14ac:dyDescent="0.25">
      <c r="A8232" s="2">
        <v>8231</v>
      </c>
      <c r="B8232" s="8">
        <f t="shared" ca="1" si="512"/>
        <v>-4.7605685233902619</v>
      </c>
      <c r="C8232" s="8">
        <f t="shared" ca="1" si="513"/>
        <v>0.47886295321947614</v>
      </c>
      <c r="D8232" s="8">
        <f t="shared" ca="1" si="514"/>
        <v>0.98721407649258175</v>
      </c>
      <c r="E8232" s="8">
        <f t="shared" ca="1" si="515"/>
        <v>1.466077029712058</v>
      </c>
    </row>
    <row r="8233" spans="1:5" x14ac:dyDescent="0.25">
      <c r="A8233" s="2">
        <v>8232</v>
      </c>
      <c r="B8233" s="8">
        <f t="shared" ca="1" si="512"/>
        <v>3.6699735240311275</v>
      </c>
      <c r="C8233" s="8">
        <f t="shared" ca="1" si="513"/>
        <v>17.339947048062257</v>
      </c>
      <c r="D8233" s="8">
        <f t="shared" ca="1" si="514"/>
        <v>-1.0802768669439178</v>
      </c>
      <c r="E8233" s="8">
        <f t="shared" ca="1" si="515"/>
        <v>16.259670181118338</v>
      </c>
    </row>
    <row r="8234" spans="1:5" x14ac:dyDescent="0.25">
      <c r="A8234" s="2">
        <v>8233</v>
      </c>
      <c r="B8234" s="8">
        <f t="shared" ca="1" si="512"/>
        <v>-5.492492794254062</v>
      </c>
      <c r="C8234" s="8">
        <f t="shared" ca="1" si="513"/>
        <v>-0.98498558850812401</v>
      </c>
      <c r="D8234" s="8">
        <f t="shared" ca="1" si="514"/>
        <v>0.7975843623114286</v>
      </c>
      <c r="E8234" s="8">
        <f t="shared" ca="1" si="515"/>
        <v>-0.18740122619669541</v>
      </c>
    </row>
    <row r="8235" spans="1:5" x14ac:dyDescent="0.25">
      <c r="A8235" s="2">
        <v>8234</v>
      </c>
      <c r="B8235" s="8">
        <f t="shared" ca="1" si="512"/>
        <v>-4.0147495421387438</v>
      </c>
      <c r="C8235" s="8">
        <f t="shared" ca="1" si="513"/>
        <v>1.9705009157225124</v>
      </c>
      <c r="D8235" s="8">
        <f t="shared" ca="1" si="514"/>
        <v>-0.5019455489858945</v>
      </c>
      <c r="E8235" s="8">
        <f t="shared" ca="1" si="515"/>
        <v>1.4685553667366178</v>
      </c>
    </row>
    <row r="8236" spans="1:5" x14ac:dyDescent="0.25">
      <c r="A8236" s="2">
        <v>8235</v>
      </c>
      <c r="B8236" s="8">
        <f t="shared" ca="1" si="512"/>
        <v>-4.1852830595661104</v>
      </c>
      <c r="C8236" s="8">
        <f t="shared" ca="1" si="513"/>
        <v>1.6294338808677793</v>
      </c>
      <c r="D8236" s="8">
        <f t="shared" ca="1" si="514"/>
        <v>2.9237388116202059</v>
      </c>
      <c r="E8236" s="8">
        <f t="shared" ca="1" si="515"/>
        <v>4.5531726924879852</v>
      </c>
    </row>
    <row r="8237" spans="1:5" x14ac:dyDescent="0.25">
      <c r="A8237" s="2">
        <v>8236</v>
      </c>
      <c r="B8237" s="8">
        <f t="shared" ca="1" si="512"/>
        <v>-6.7375802702704153</v>
      </c>
      <c r="C8237" s="8">
        <f t="shared" ca="1" si="513"/>
        <v>-3.4751605405408306</v>
      </c>
      <c r="D8237" s="8">
        <f t="shared" ca="1" si="514"/>
        <v>0.95642096490584905</v>
      </c>
      <c r="E8237" s="8">
        <f t="shared" ca="1" si="515"/>
        <v>-2.5187395756349815</v>
      </c>
    </row>
    <row r="8238" spans="1:5" x14ac:dyDescent="0.25">
      <c r="A8238" s="2">
        <v>8237</v>
      </c>
      <c r="B8238" s="8">
        <f t="shared" ca="1" si="512"/>
        <v>-2.2539134256055271</v>
      </c>
      <c r="C8238" s="8">
        <f t="shared" ca="1" si="513"/>
        <v>5.4921731487889458</v>
      </c>
      <c r="D8238" s="8">
        <f t="shared" ca="1" si="514"/>
        <v>-1.4548726544347721</v>
      </c>
      <c r="E8238" s="8">
        <f t="shared" ca="1" si="515"/>
        <v>4.0373004943541737</v>
      </c>
    </row>
    <row r="8239" spans="1:5" x14ac:dyDescent="0.25">
      <c r="A8239" s="2">
        <v>8238</v>
      </c>
      <c r="B8239" s="8">
        <f t="shared" ca="1" si="512"/>
        <v>-3.3420314487270524</v>
      </c>
      <c r="C8239" s="8">
        <f t="shared" ca="1" si="513"/>
        <v>3.3159371025458952</v>
      </c>
      <c r="D8239" s="8">
        <f t="shared" ca="1" si="514"/>
        <v>-7.0781520399345502E-2</v>
      </c>
      <c r="E8239" s="8">
        <f t="shared" ca="1" si="515"/>
        <v>3.2451555821465496</v>
      </c>
    </row>
    <row r="8240" spans="1:5" x14ac:dyDescent="0.25">
      <c r="A8240" s="2">
        <v>8239</v>
      </c>
      <c r="B8240" s="8">
        <f t="shared" ca="1" si="512"/>
        <v>8.21989978653375</v>
      </c>
      <c r="C8240" s="8">
        <f t="shared" ca="1" si="513"/>
        <v>26.4397995730675</v>
      </c>
      <c r="D8240" s="8">
        <f t="shared" ca="1" si="514"/>
        <v>-0.46070992325144888</v>
      </c>
      <c r="E8240" s="8">
        <f t="shared" ca="1" si="515"/>
        <v>25.97908964981605</v>
      </c>
    </row>
    <row r="8241" spans="1:5" x14ac:dyDescent="0.25">
      <c r="A8241" s="2">
        <v>8240</v>
      </c>
      <c r="B8241" s="8">
        <f t="shared" ca="1" si="512"/>
        <v>-1.9220322213885896</v>
      </c>
      <c r="C8241" s="8">
        <f t="shared" ca="1" si="513"/>
        <v>6.1559355572228203</v>
      </c>
      <c r="D8241" s="8">
        <f t="shared" ca="1" si="514"/>
        <v>0.27251623390759494</v>
      </c>
      <c r="E8241" s="8">
        <f t="shared" ca="1" si="515"/>
        <v>6.4284517911304153</v>
      </c>
    </row>
    <row r="8242" spans="1:5" x14ac:dyDescent="0.25">
      <c r="A8242" s="2">
        <v>8241</v>
      </c>
      <c r="B8242" s="8">
        <f t="shared" ca="1" si="512"/>
        <v>-3.0170332764863002</v>
      </c>
      <c r="C8242" s="8">
        <f t="shared" ca="1" si="513"/>
        <v>3.9659334470273997</v>
      </c>
      <c r="D8242" s="8">
        <f t="shared" ca="1" si="514"/>
        <v>-0.16173650145905277</v>
      </c>
      <c r="E8242" s="8">
        <f t="shared" ca="1" si="515"/>
        <v>3.8041969455683469</v>
      </c>
    </row>
    <row r="8243" spans="1:5" x14ac:dyDescent="0.25">
      <c r="A8243" s="2">
        <v>8242</v>
      </c>
      <c r="B8243" s="8">
        <f t="shared" ca="1" si="512"/>
        <v>2.7711295211375635</v>
      </c>
      <c r="C8243" s="8">
        <f t="shared" ca="1" si="513"/>
        <v>15.542259042275127</v>
      </c>
      <c r="D8243" s="8">
        <f t="shared" ca="1" si="514"/>
        <v>1.0944366687374605</v>
      </c>
      <c r="E8243" s="8">
        <f t="shared" ca="1" si="515"/>
        <v>16.636695711012589</v>
      </c>
    </row>
    <row r="8244" spans="1:5" x14ac:dyDescent="0.25">
      <c r="A8244" s="2">
        <v>8243</v>
      </c>
      <c r="B8244" s="8">
        <f t="shared" ca="1" si="512"/>
        <v>-5.5472439768613944</v>
      </c>
      <c r="C8244" s="8">
        <f t="shared" ca="1" si="513"/>
        <v>-1.0944879537227887</v>
      </c>
      <c r="D8244" s="8">
        <f t="shared" ca="1" si="514"/>
        <v>-0.77361960290041676</v>
      </c>
      <c r="E8244" s="8">
        <f t="shared" ca="1" si="515"/>
        <v>-1.8681075566232055</v>
      </c>
    </row>
    <row r="8245" spans="1:5" x14ac:dyDescent="0.25">
      <c r="A8245" s="2">
        <v>8244</v>
      </c>
      <c r="B8245" s="8">
        <f t="shared" ca="1" si="512"/>
        <v>4.6545674781226074</v>
      </c>
      <c r="C8245" s="8">
        <f t="shared" ca="1" si="513"/>
        <v>19.309134956245217</v>
      </c>
      <c r="D8245" s="8">
        <f t="shared" ca="1" si="514"/>
        <v>-0.21970785567324355</v>
      </c>
      <c r="E8245" s="8">
        <f t="shared" ca="1" si="515"/>
        <v>19.089427100571974</v>
      </c>
    </row>
    <row r="8246" spans="1:5" x14ac:dyDescent="0.25">
      <c r="A8246" s="2">
        <v>8245</v>
      </c>
      <c r="B8246" s="8">
        <f t="shared" ca="1" si="512"/>
        <v>7.118976225725854</v>
      </c>
      <c r="C8246" s="8">
        <f t="shared" ca="1" si="513"/>
        <v>24.237952451451708</v>
      </c>
      <c r="D8246" s="8">
        <f t="shared" ca="1" si="514"/>
        <v>0.87409545532468891</v>
      </c>
      <c r="E8246" s="8">
        <f t="shared" ca="1" si="515"/>
        <v>25.112047906776397</v>
      </c>
    </row>
    <row r="8247" spans="1:5" x14ac:dyDescent="0.25">
      <c r="A8247" s="2">
        <v>8246</v>
      </c>
      <c r="B8247" s="8">
        <f t="shared" ca="1" si="512"/>
        <v>-2.9795444958254</v>
      </c>
      <c r="C8247" s="8">
        <f t="shared" ca="1" si="513"/>
        <v>4.0409110083491999</v>
      </c>
      <c r="D8247" s="8">
        <f t="shared" ca="1" si="514"/>
        <v>0.77489896249009682</v>
      </c>
      <c r="E8247" s="8">
        <f t="shared" ca="1" si="515"/>
        <v>4.8158099708392967</v>
      </c>
    </row>
    <row r="8248" spans="1:5" x14ac:dyDescent="0.25">
      <c r="A8248" s="2">
        <v>8247</v>
      </c>
      <c r="B8248" s="8">
        <f t="shared" ca="1" si="512"/>
        <v>-0.25656742884794842</v>
      </c>
      <c r="C8248" s="8">
        <f t="shared" ca="1" si="513"/>
        <v>9.4868651423041026</v>
      </c>
      <c r="D8248" s="8">
        <f t="shared" ca="1" si="514"/>
        <v>1.1519227316111282</v>
      </c>
      <c r="E8248" s="8">
        <f t="shared" ca="1" si="515"/>
        <v>10.638787873915231</v>
      </c>
    </row>
    <row r="8249" spans="1:5" x14ac:dyDescent="0.25">
      <c r="A8249" s="2">
        <v>8248</v>
      </c>
      <c r="B8249" s="8">
        <f t="shared" ca="1" si="512"/>
        <v>5.094128082951169</v>
      </c>
      <c r="C8249" s="8">
        <f t="shared" ca="1" si="513"/>
        <v>20.188256165902338</v>
      </c>
      <c r="D8249" s="8">
        <f t="shared" ca="1" si="514"/>
        <v>-0.54784759076541367</v>
      </c>
      <c r="E8249" s="8">
        <f t="shared" ca="1" si="515"/>
        <v>19.640408575136924</v>
      </c>
    </row>
    <row r="8250" spans="1:5" x14ac:dyDescent="0.25">
      <c r="A8250" s="2">
        <v>8249</v>
      </c>
      <c r="B8250" s="8">
        <f t="shared" ca="1" si="512"/>
        <v>0.78465453069008717</v>
      </c>
      <c r="C8250" s="8">
        <f t="shared" ca="1" si="513"/>
        <v>11.569309061380174</v>
      </c>
      <c r="D8250" s="8">
        <f t="shared" ca="1" si="514"/>
        <v>0.58239351513965665</v>
      </c>
      <c r="E8250" s="8">
        <f t="shared" ca="1" si="515"/>
        <v>12.151702576519831</v>
      </c>
    </row>
    <row r="8251" spans="1:5" x14ac:dyDescent="0.25">
      <c r="A8251" s="2">
        <v>8250</v>
      </c>
      <c r="B8251" s="8">
        <f t="shared" ca="1" si="512"/>
        <v>5.4045218284788712</v>
      </c>
      <c r="C8251" s="8">
        <f t="shared" ca="1" si="513"/>
        <v>20.809043656957741</v>
      </c>
      <c r="D8251" s="8">
        <f t="shared" ca="1" si="514"/>
        <v>-1.1987739462730589</v>
      </c>
      <c r="E8251" s="8">
        <f t="shared" ca="1" si="515"/>
        <v>19.610269710684683</v>
      </c>
    </row>
    <row r="8252" spans="1:5" x14ac:dyDescent="0.25">
      <c r="A8252" s="2">
        <v>8251</v>
      </c>
      <c r="B8252" s="8">
        <f t="shared" ca="1" si="512"/>
        <v>0.99692760884237752</v>
      </c>
      <c r="C8252" s="8">
        <f t="shared" ca="1" si="513"/>
        <v>11.993855217684755</v>
      </c>
      <c r="D8252" s="8">
        <f t="shared" ca="1" si="514"/>
        <v>0.71630225948899084</v>
      </c>
      <c r="E8252" s="8">
        <f t="shared" ca="1" si="515"/>
        <v>12.710157477173746</v>
      </c>
    </row>
    <row r="8253" spans="1:5" x14ac:dyDescent="0.25">
      <c r="A8253" s="2">
        <v>8252</v>
      </c>
      <c r="B8253" s="8">
        <f t="shared" ca="1" si="512"/>
        <v>4.3681449464932145</v>
      </c>
      <c r="C8253" s="8">
        <f t="shared" ca="1" si="513"/>
        <v>18.736289892986427</v>
      </c>
      <c r="D8253" s="8">
        <f t="shared" ca="1" si="514"/>
        <v>0.25813369992206986</v>
      </c>
      <c r="E8253" s="8">
        <f t="shared" ca="1" si="515"/>
        <v>18.994423592908497</v>
      </c>
    </row>
    <row r="8254" spans="1:5" x14ac:dyDescent="0.25">
      <c r="A8254" s="2">
        <v>8253</v>
      </c>
      <c r="B8254" s="8">
        <f t="shared" ca="1" si="512"/>
        <v>-4.3299374024277295</v>
      </c>
      <c r="C8254" s="8">
        <f t="shared" ca="1" si="513"/>
        <v>1.340125195144541</v>
      </c>
      <c r="D8254" s="8">
        <f t="shared" ca="1" si="514"/>
        <v>1.1184814785227182</v>
      </c>
      <c r="E8254" s="8">
        <f t="shared" ca="1" si="515"/>
        <v>2.4586066736672594</v>
      </c>
    </row>
    <row r="8255" spans="1:5" x14ac:dyDescent="0.25">
      <c r="A8255" s="2">
        <v>8254</v>
      </c>
      <c r="B8255" s="8">
        <f t="shared" ca="1" si="512"/>
        <v>1.3649503597398749</v>
      </c>
      <c r="C8255" s="8">
        <f t="shared" ca="1" si="513"/>
        <v>12.729900719479749</v>
      </c>
      <c r="D8255" s="8">
        <f t="shared" ca="1" si="514"/>
        <v>0.37852786356109841</v>
      </c>
      <c r="E8255" s="8">
        <f t="shared" ca="1" si="515"/>
        <v>13.108428583040848</v>
      </c>
    </row>
    <row r="8256" spans="1:5" x14ac:dyDescent="0.25">
      <c r="A8256" s="2">
        <v>8255</v>
      </c>
      <c r="B8256" s="8">
        <f t="shared" ca="1" si="512"/>
        <v>1.0886174628108773</v>
      </c>
      <c r="C8256" s="8">
        <f t="shared" ca="1" si="513"/>
        <v>12.177234925621754</v>
      </c>
      <c r="D8256" s="8">
        <f t="shared" ca="1" si="514"/>
        <v>0.23268481627493143</v>
      </c>
      <c r="E8256" s="8">
        <f t="shared" ca="1" si="515"/>
        <v>12.409919741896685</v>
      </c>
    </row>
    <row r="8257" spans="1:5" x14ac:dyDescent="0.25">
      <c r="A8257" s="2">
        <v>8256</v>
      </c>
      <c r="B8257" s="8">
        <f t="shared" ca="1" si="512"/>
        <v>-1.8254370641050286</v>
      </c>
      <c r="C8257" s="8">
        <f t="shared" ca="1" si="513"/>
        <v>6.3491258717899424</v>
      </c>
      <c r="D8257" s="8">
        <f t="shared" ca="1" si="514"/>
        <v>-0.22791735153585113</v>
      </c>
      <c r="E8257" s="8">
        <f t="shared" ca="1" si="515"/>
        <v>6.1212085202540916</v>
      </c>
    </row>
    <row r="8258" spans="1:5" x14ac:dyDescent="0.25">
      <c r="A8258" s="2">
        <v>8257</v>
      </c>
      <c r="B8258" s="8">
        <f t="shared" ref="B8258:B8321" ca="1" si="516">NORMINV(RAND(),$H$2,$H$3)</f>
        <v>-4.9572775394074</v>
      </c>
      <c r="C8258" s="8">
        <f t="shared" ref="C8258:C8321" ca="1" si="517">$H$6+$H$7*B8258</f>
        <v>8.5444921185199973E-2</v>
      </c>
      <c r="D8258" s="8">
        <f t="shared" ca="1" si="514"/>
        <v>0.25204595910018496</v>
      </c>
      <c r="E8258" s="8">
        <f t="shared" ca="1" si="515"/>
        <v>0.33749088028538493</v>
      </c>
    </row>
    <row r="8259" spans="1:5" x14ac:dyDescent="0.25">
      <c r="A8259" s="2">
        <v>8258</v>
      </c>
      <c r="B8259" s="8">
        <f t="shared" ca="1" si="516"/>
        <v>-2.2615651727058004</v>
      </c>
      <c r="C8259" s="8">
        <f t="shared" ca="1" si="517"/>
        <v>5.4768696545883992</v>
      </c>
      <c r="D8259" s="8">
        <f t="shared" ref="D8259:D8322" ca="1" si="518">NORMINV(RAND(),0,1)</f>
        <v>-1.9529085918023024</v>
      </c>
      <c r="E8259" s="8">
        <f t="shared" ref="E8259:E8322" ca="1" si="519">$H$6+$H$7*B8259+D8259</f>
        <v>3.5239610627860971</v>
      </c>
    </row>
    <row r="8260" spans="1:5" x14ac:dyDescent="0.25">
      <c r="A8260" s="2">
        <v>8259</v>
      </c>
      <c r="B8260" s="8">
        <f t="shared" ca="1" si="516"/>
        <v>0.41302284000052208</v>
      </c>
      <c r="C8260" s="8">
        <f t="shared" ca="1" si="517"/>
        <v>10.826045680001045</v>
      </c>
      <c r="D8260" s="8">
        <f t="shared" ca="1" si="518"/>
        <v>-7.2433730024751411E-2</v>
      </c>
      <c r="E8260" s="8">
        <f t="shared" ca="1" si="519"/>
        <v>10.753611949976293</v>
      </c>
    </row>
    <row r="8261" spans="1:5" x14ac:dyDescent="0.25">
      <c r="A8261" s="2">
        <v>8260</v>
      </c>
      <c r="B8261" s="8">
        <f t="shared" ca="1" si="516"/>
        <v>1.379330267178168</v>
      </c>
      <c r="C8261" s="8">
        <f t="shared" ca="1" si="517"/>
        <v>12.758660534356336</v>
      </c>
      <c r="D8261" s="8">
        <f t="shared" ca="1" si="518"/>
        <v>-7.1139924921923853E-3</v>
      </c>
      <c r="E8261" s="8">
        <f t="shared" ca="1" si="519"/>
        <v>12.751546541864144</v>
      </c>
    </row>
    <row r="8262" spans="1:5" x14ac:dyDescent="0.25">
      <c r="A8262" s="2">
        <v>8261</v>
      </c>
      <c r="B8262" s="8">
        <f t="shared" ca="1" si="516"/>
        <v>-0.73456379268998517</v>
      </c>
      <c r="C8262" s="8">
        <f t="shared" ca="1" si="517"/>
        <v>8.5308724146200294</v>
      </c>
      <c r="D8262" s="8">
        <f t="shared" ca="1" si="518"/>
        <v>-8.6049320587474568E-2</v>
      </c>
      <c r="E8262" s="8">
        <f t="shared" ca="1" si="519"/>
        <v>8.4448230940325555</v>
      </c>
    </row>
    <row r="8263" spans="1:5" x14ac:dyDescent="0.25">
      <c r="A8263" s="2">
        <v>8262</v>
      </c>
      <c r="B8263" s="8">
        <f t="shared" ca="1" si="516"/>
        <v>2.9839448137097579</v>
      </c>
      <c r="C8263" s="8">
        <f t="shared" ca="1" si="517"/>
        <v>15.967889627419517</v>
      </c>
      <c r="D8263" s="8">
        <f t="shared" ca="1" si="518"/>
        <v>0.34045417219843055</v>
      </c>
      <c r="E8263" s="8">
        <f t="shared" ca="1" si="519"/>
        <v>16.308343799617948</v>
      </c>
    </row>
    <row r="8264" spans="1:5" x14ac:dyDescent="0.25">
      <c r="A8264" s="2">
        <v>8263</v>
      </c>
      <c r="B8264" s="8">
        <f t="shared" ca="1" si="516"/>
        <v>1.3016339151749068</v>
      </c>
      <c r="C8264" s="8">
        <f t="shared" ca="1" si="517"/>
        <v>12.603267830349814</v>
      </c>
      <c r="D8264" s="8">
        <f t="shared" ca="1" si="518"/>
        <v>-0.16916306962902614</v>
      </c>
      <c r="E8264" s="8">
        <f t="shared" ca="1" si="519"/>
        <v>12.434104760720789</v>
      </c>
    </row>
    <row r="8265" spans="1:5" x14ac:dyDescent="0.25">
      <c r="A8265" s="2">
        <v>8264</v>
      </c>
      <c r="B8265" s="8">
        <f t="shared" ca="1" si="516"/>
        <v>-6.5308882455357162</v>
      </c>
      <c r="C8265" s="8">
        <f t="shared" ca="1" si="517"/>
        <v>-3.0617764910714325</v>
      </c>
      <c r="D8265" s="8">
        <f t="shared" ca="1" si="518"/>
        <v>-0.66242115652475575</v>
      </c>
      <c r="E8265" s="8">
        <f t="shared" ca="1" si="519"/>
        <v>-3.7241976475961884</v>
      </c>
    </row>
    <row r="8266" spans="1:5" x14ac:dyDescent="0.25">
      <c r="A8266" s="2">
        <v>8265</v>
      </c>
      <c r="B8266" s="8">
        <f t="shared" ca="1" si="516"/>
        <v>2.4055451287225109</v>
      </c>
      <c r="C8266" s="8">
        <f t="shared" ca="1" si="517"/>
        <v>14.811090257445022</v>
      </c>
      <c r="D8266" s="8">
        <f t="shared" ca="1" si="518"/>
        <v>-0.90128183454273958</v>
      </c>
      <c r="E8266" s="8">
        <f t="shared" ca="1" si="519"/>
        <v>13.909808422902282</v>
      </c>
    </row>
    <row r="8267" spans="1:5" x14ac:dyDescent="0.25">
      <c r="A8267" s="2">
        <v>8266</v>
      </c>
      <c r="B8267" s="8">
        <f t="shared" ca="1" si="516"/>
        <v>-7.60377443922156</v>
      </c>
      <c r="C8267" s="8">
        <f t="shared" ca="1" si="517"/>
        <v>-5.2075488784431201</v>
      </c>
      <c r="D8267" s="8">
        <f t="shared" ca="1" si="518"/>
        <v>0.57770249613706104</v>
      </c>
      <c r="E8267" s="8">
        <f t="shared" ca="1" si="519"/>
        <v>-4.6298463823060594</v>
      </c>
    </row>
    <row r="8268" spans="1:5" x14ac:dyDescent="0.25">
      <c r="A8268" s="2">
        <v>8267</v>
      </c>
      <c r="B8268" s="8">
        <f t="shared" ca="1" si="516"/>
        <v>1.4141985752928556</v>
      </c>
      <c r="C8268" s="8">
        <f t="shared" ca="1" si="517"/>
        <v>12.828397150585712</v>
      </c>
      <c r="D8268" s="8">
        <f t="shared" ca="1" si="518"/>
        <v>-1.1573299447467384</v>
      </c>
      <c r="E8268" s="8">
        <f t="shared" ca="1" si="519"/>
        <v>11.671067205838973</v>
      </c>
    </row>
    <row r="8269" spans="1:5" x14ac:dyDescent="0.25">
      <c r="A8269" s="2">
        <v>8268</v>
      </c>
      <c r="B8269" s="8">
        <f t="shared" ca="1" si="516"/>
        <v>1.9996495643099217</v>
      </c>
      <c r="C8269" s="8">
        <f t="shared" ca="1" si="517"/>
        <v>13.999299128619842</v>
      </c>
      <c r="D8269" s="8">
        <f t="shared" ca="1" si="518"/>
        <v>-0.3442748137125754</v>
      </c>
      <c r="E8269" s="8">
        <f t="shared" ca="1" si="519"/>
        <v>13.655024314907267</v>
      </c>
    </row>
    <row r="8270" spans="1:5" x14ac:dyDescent="0.25">
      <c r="A8270" s="2">
        <v>8269</v>
      </c>
      <c r="B8270" s="8">
        <f t="shared" ca="1" si="516"/>
        <v>0.22488473826348743</v>
      </c>
      <c r="C8270" s="8">
        <f t="shared" ca="1" si="517"/>
        <v>10.449769476526974</v>
      </c>
      <c r="D8270" s="8">
        <f t="shared" ca="1" si="518"/>
        <v>0.20682571333375713</v>
      </c>
      <c r="E8270" s="8">
        <f t="shared" ca="1" si="519"/>
        <v>10.656595189860731</v>
      </c>
    </row>
    <row r="8271" spans="1:5" x14ac:dyDescent="0.25">
      <c r="A8271" s="2">
        <v>8270</v>
      </c>
      <c r="B8271" s="8">
        <f t="shared" ca="1" si="516"/>
        <v>4.2752807485604087</v>
      </c>
      <c r="C8271" s="8">
        <f t="shared" ca="1" si="517"/>
        <v>18.550561497120817</v>
      </c>
      <c r="D8271" s="8">
        <f t="shared" ca="1" si="518"/>
        <v>-0.35897845839048331</v>
      </c>
      <c r="E8271" s="8">
        <f t="shared" ca="1" si="519"/>
        <v>18.191583038730336</v>
      </c>
    </row>
    <row r="8272" spans="1:5" x14ac:dyDescent="0.25">
      <c r="A8272" s="2">
        <v>8271</v>
      </c>
      <c r="B8272" s="8">
        <f t="shared" ca="1" si="516"/>
        <v>0.23931784272309242</v>
      </c>
      <c r="C8272" s="8">
        <f t="shared" ca="1" si="517"/>
        <v>10.478635685446186</v>
      </c>
      <c r="D8272" s="8">
        <f t="shared" ca="1" si="518"/>
        <v>0.91922566170383491</v>
      </c>
      <c r="E8272" s="8">
        <f t="shared" ca="1" si="519"/>
        <v>11.397861347150021</v>
      </c>
    </row>
    <row r="8273" spans="1:5" x14ac:dyDescent="0.25">
      <c r="A8273" s="2">
        <v>8272</v>
      </c>
      <c r="B8273" s="8">
        <f t="shared" ca="1" si="516"/>
        <v>0.29798013737805046</v>
      </c>
      <c r="C8273" s="8">
        <f t="shared" ca="1" si="517"/>
        <v>10.5959602747561</v>
      </c>
      <c r="D8273" s="8">
        <f t="shared" ca="1" si="518"/>
        <v>-0.72120648590356129</v>
      </c>
      <c r="E8273" s="8">
        <f t="shared" ca="1" si="519"/>
        <v>9.874753788852539</v>
      </c>
    </row>
    <row r="8274" spans="1:5" x14ac:dyDescent="0.25">
      <c r="A8274" s="2">
        <v>8273</v>
      </c>
      <c r="B8274" s="8">
        <f t="shared" ca="1" si="516"/>
        <v>-1.8522119606770944</v>
      </c>
      <c r="C8274" s="8">
        <f t="shared" ca="1" si="517"/>
        <v>6.2955760786458113</v>
      </c>
      <c r="D8274" s="8">
        <f t="shared" ca="1" si="518"/>
        <v>-2.2253966172279958</v>
      </c>
      <c r="E8274" s="8">
        <f t="shared" ca="1" si="519"/>
        <v>4.0701794614178155</v>
      </c>
    </row>
    <row r="8275" spans="1:5" x14ac:dyDescent="0.25">
      <c r="A8275" s="2">
        <v>8274</v>
      </c>
      <c r="B8275" s="8">
        <f t="shared" ca="1" si="516"/>
        <v>-7.7496794316920266</v>
      </c>
      <c r="C8275" s="8">
        <f t="shared" ca="1" si="517"/>
        <v>-5.4993588633840531</v>
      </c>
      <c r="D8275" s="8">
        <f t="shared" ca="1" si="518"/>
        <v>0.45119386526397171</v>
      </c>
      <c r="E8275" s="8">
        <f t="shared" ca="1" si="519"/>
        <v>-5.0481649981200816</v>
      </c>
    </row>
    <row r="8276" spans="1:5" x14ac:dyDescent="0.25">
      <c r="A8276" s="2">
        <v>8275</v>
      </c>
      <c r="B8276" s="8">
        <f t="shared" ca="1" si="516"/>
        <v>0.25396889052153693</v>
      </c>
      <c r="C8276" s="8">
        <f t="shared" ca="1" si="517"/>
        <v>10.507937781043074</v>
      </c>
      <c r="D8276" s="8">
        <f t="shared" ca="1" si="518"/>
        <v>0.5419718363246453</v>
      </c>
      <c r="E8276" s="8">
        <f t="shared" ca="1" si="519"/>
        <v>11.049909617367719</v>
      </c>
    </row>
    <row r="8277" spans="1:5" x14ac:dyDescent="0.25">
      <c r="A8277" s="2">
        <v>8276</v>
      </c>
      <c r="B8277" s="8">
        <f t="shared" ca="1" si="516"/>
        <v>4.1478745174724834</v>
      </c>
      <c r="C8277" s="8">
        <f t="shared" ca="1" si="517"/>
        <v>18.295749034944969</v>
      </c>
      <c r="D8277" s="8">
        <f t="shared" ca="1" si="518"/>
        <v>-0.13319589636258147</v>
      </c>
      <c r="E8277" s="8">
        <f t="shared" ca="1" si="519"/>
        <v>18.162553138582386</v>
      </c>
    </row>
    <row r="8278" spans="1:5" x14ac:dyDescent="0.25">
      <c r="A8278" s="2">
        <v>8277</v>
      </c>
      <c r="B8278" s="8">
        <f t="shared" ca="1" si="516"/>
        <v>-0.27804338182377825</v>
      </c>
      <c r="C8278" s="8">
        <f t="shared" ca="1" si="517"/>
        <v>9.4439132363524436</v>
      </c>
      <c r="D8278" s="8">
        <f t="shared" ca="1" si="518"/>
        <v>-0.82733375077297377</v>
      </c>
      <c r="E8278" s="8">
        <f t="shared" ca="1" si="519"/>
        <v>8.6165794855794697</v>
      </c>
    </row>
    <row r="8279" spans="1:5" x14ac:dyDescent="0.25">
      <c r="A8279" s="2">
        <v>8278</v>
      </c>
      <c r="B8279" s="8">
        <f t="shared" ca="1" si="516"/>
        <v>-0.2513365707332551</v>
      </c>
      <c r="C8279" s="8">
        <f t="shared" ca="1" si="517"/>
        <v>9.4973268585334907</v>
      </c>
      <c r="D8279" s="8">
        <f t="shared" ca="1" si="518"/>
        <v>5.0398520782349729E-2</v>
      </c>
      <c r="E8279" s="8">
        <f t="shared" ca="1" si="519"/>
        <v>9.5477253793158408</v>
      </c>
    </row>
    <row r="8280" spans="1:5" x14ac:dyDescent="0.25">
      <c r="A8280" s="2">
        <v>8279</v>
      </c>
      <c r="B8280" s="8">
        <f t="shared" ca="1" si="516"/>
        <v>7.368890198518856</v>
      </c>
      <c r="C8280" s="8">
        <f t="shared" ca="1" si="517"/>
        <v>24.73778039703771</v>
      </c>
      <c r="D8280" s="8">
        <f t="shared" ca="1" si="518"/>
        <v>-0.86553881252194964</v>
      </c>
      <c r="E8280" s="8">
        <f t="shared" ca="1" si="519"/>
        <v>23.872241584515759</v>
      </c>
    </row>
    <row r="8281" spans="1:5" x14ac:dyDescent="0.25">
      <c r="A8281" s="2">
        <v>8280</v>
      </c>
      <c r="B8281" s="8">
        <f t="shared" ca="1" si="516"/>
        <v>7.3615063878905396</v>
      </c>
      <c r="C8281" s="8">
        <f t="shared" ca="1" si="517"/>
        <v>24.723012775781079</v>
      </c>
      <c r="D8281" s="8">
        <f t="shared" ca="1" si="518"/>
        <v>-0.36788050569063285</v>
      </c>
      <c r="E8281" s="8">
        <f t="shared" ca="1" si="519"/>
        <v>24.355132270090447</v>
      </c>
    </row>
    <row r="8282" spans="1:5" x14ac:dyDescent="0.25">
      <c r="A8282" s="2">
        <v>8281</v>
      </c>
      <c r="B8282" s="8">
        <f t="shared" ca="1" si="516"/>
        <v>3.554020284605484</v>
      </c>
      <c r="C8282" s="8">
        <f t="shared" ca="1" si="517"/>
        <v>17.108040569210967</v>
      </c>
      <c r="D8282" s="8">
        <f t="shared" ca="1" si="518"/>
        <v>1.0689475662199148</v>
      </c>
      <c r="E8282" s="8">
        <f t="shared" ca="1" si="519"/>
        <v>18.176988135430882</v>
      </c>
    </row>
    <row r="8283" spans="1:5" x14ac:dyDescent="0.25">
      <c r="A8283" s="2">
        <v>8282</v>
      </c>
      <c r="B8283" s="8">
        <f t="shared" ca="1" si="516"/>
        <v>-8.2475865566371294</v>
      </c>
      <c r="C8283" s="8">
        <f t="shared" ca="1" si="517"/>
        <v>-6.4951731132742587</v>
      </c>
      <c r="D8283" s="8">
        <f t="shared" ca="1" si="518"/>
        <v>0.97843193077084878</v>
      </c>
      <c r="E8283" s="8">
        <f t="shared" ca="1" si="519"/>
        <v>-5.5167411825034103</v>
      </c>
    </row>
    <row r="8284" spans="1:5" x14ac:dyDescent="0.25">
      <c r="A8284" s="2">
        <v>8283</v>
      </c>
      <c r="B8284" s="8">
        <f t="shared" ca="1" si="516"/>
        <v>-8.9193403827841848</v>
      </c>
      <c r="C8284" s="8">
        <f t="shared" ca="1" si="517"/>
        <v>-7.8386807655683697</v>
      </c>
      <c r="D8284" s="8">
        <f t="shared" ca="1" si="518"/>
        <v>-0.55562538136408191</v>
      </c>
      <c r="E8284" s="8">
        <f t="shared" ca="1" si="519"/>
        <v>-8.3943061469324523</v>
      </c>
    </row>
    <row r="8285" spans="1:5" x14ac:dyDescent="0.25">
      <c r="A8285" s="2">
        <v>8284</v>
      </c>
      <c r="B8285" s="8">
        <f t="shared" ca="1" si="516"/>
        <v>-2.6850661655228492</v>
      </c>
      <c r="C8285" s="8">
        <f t="shared" ca="1" si="517"/>
        <v>4.6298676689543017</v>
      </c>
      <c r="D8285" s="8">
        <f t="shared" ca="1" si="518"/>
        <v>1.6064385770613856</v>
      </c>
      <c r="E8285" s="8">
        <f t="shared" ca="1" si="519"/>
        <v>6.2363062460156868</v>
      </c>
    </row>
    <row r="8286" spans="1:5" x14ac:dyDescent="0.25">
      <c r="A8286" s="2">
        <v>8285</v>
      </c>
      <c r="B8286" s="8">
        <f t="shared" ca="1" si="516"/>
        <v>2.4603173835231433</v>
      </c>
      <c r="C8286" s="8">
        <f t="shared" ca="1" si="517"/>
        <v>14.920634767046288</v>
      </c>
      <c r="D8286" s="8">
        <f t="shared" ca="1" si="518"/>
        <v>-1.186881848320958</v>
      </c>
      <c r="E8286" s="8">
        <f t="shared" ca="1" si="519"/>
        <v>13.73375291872533</v>
      </c>
    </row>
    <row r="8287" spans="1:5" x14ac:dyDescent="0.25">
      <c r="A8287" s="2">
        <v>8286</v>
      </c>
      <c r="B8287" s="8">
        <f t="shared" ca="1" si="516"/>
        <v>8.0015279131683918</v>
      </c>
      <c r="C8287" s="8">
        <f t="shared" ca="1" si="517"/>
        <v>26.003055826336784</v>
      </c>
      <c r="D8287" s="8">
        <f t="shared" ca="1" si="518"/>
        <v>-1.127685043698865</v>
      </c>
      <c r="E8287" s="8">
        <f t="shared" ca="1" si="519"/>
        <v>24.875370782637919</v>
      </c>
    </row>
    <row r="8288" spans="1:5" x14ac:dyDescent="0.25">
      <c r="A8288" s="2">
        <v>8287</v>
      </c>
      <c r="B8288" s="8">
        <f t="shared" ca="1" si="516"/>
        <v>2.7640143926887948</v>
      </c>
      <c r="C8288" s="8">
        <f t="shared" ca="1" si="517"/>
        <v>15.52802878537759</v>
      </c>
      <c r="D8288" s="8">
        <f t="shared" ca="1" si="518"/>
        <v>0.13082725867802722</v>
      </c>
      <c r="E8288" s="8">
        <f t="shared" ca="1" si="519"/>
        <v>15.658856044055616</v>
      </c>
    </row>
    <row r="8289" spans="1:5" x14ac:dyDescent="0.25">
      <c r="A8289" s="2">
        <v>8288</v>
      </c>
      <c r="B8289" s="8">
        <f t="shared" ca="1" si="516"/>
        <v>-3.5740564019440217</v>
      </c>
      <c r="C8289" s="8">
        <f t="shared" ca="1" si="517"/>
        <v>2.8518871961119565</v>
      </c>
      <c r="D8289" s="8">
        <f t="shared" ca="1" si="518"/>
        <v>1.1813401554679774</v>
      </c>
      <c r="E8289" s="8">
        <f t="shared" ca="1" si="519"/>
        <v>4.0332273515799342</v>
      </c>
    </row>
    <row r="8290" spans="1:5" x14ac:dyDescent="0.25">
      <c r="A8290" s="2">
        <v>8289</v>
      </c>
      <c r="B8290" s="8">
        <f t="shared" ca="1" si="516"/>
        <v>7.4310241818857259</v>
      </c>
      <c r="C8290" s="8">
        <f t="shared" ca="1" si="517"/>
        <v>24.86204836377145</v>
      </c>
      <c r="D8290" s="8">
        <f t="shared" ca="1" si="518"/>
        <v>1.4004700532010401</v>
      </c>
      <c r="E8290" s="8">
        <f t="shared" ca="1" si="519"/>
        <v>26.26251841697249</v>
      </c>
    </row>
    <row r="8291" spans="1:5" x14ac:dyDescent="0.25">
      <c r="A8291" s="2">
        <v>8290</v>
      </c>
      <c r="B8291" s="8">
        <f t="shared" ca="1" si="516"/>
        <v>-4.7361754768585804</v>
      </c>
      <c r="C8291" s="8">
        <f t="shared" ca="1" si="517"/>
        <v>0.52764904628283915</v>
      </c>
      <c r="D8291" s="8">
        <f t="shared" ca="1" si="518"/>
        <v>-1.6241059953092434</v>
      </c>
      <c r="E8291" s="8">
        <f t="shared" ca="1" si="519"/>
        <v>-1.0964569490264042</v>
      </c>
    </row>
    <row r="8292" spans="1:5" x14ac:dyDescent="0.25">
      <c r="A8292" s="2">
        <v>8291</v>
      </c>
      <c r="B8292" s="8">
        <f t="shared" ca="1" si="516"/>
        <v>2.8742096705196469</v>
      </c>
      <c r="C8292" s="8">
        <f t="shared" ca="1" si="517"/>
        <v>15.748419341039295</v>
      </c>
      <c r="D8292" s="8">
        <f t="shared" ca="1" si="518"/>
        <v>0.19295659732837206</v>
      </c>
      <c r="E8292" s="8">
        <f t="shared" ca="1" si="519"/>
        <v>15.941375938367667</v>
      </c>
    </row>
    <row r="8293" spans="1:5" x14ac:dyDescent="0.25">
      <c r="A8293" s="2">
        <v>8292</v>
      </c>
      <c r="B8293" s="8">
        <f t="shared" ca="1" si="516"/>
        <v>9.6841761993185251</v>
      </c>
      <c r="C8293" s="8">
        <f t="shared" ca="1" si="517"/>
        <v>29.36835239863705</v>
      </c>
      <c r="D8293" s="8">
        <f t="shared" ca="1" si="518"/>
        <v>0.9767913463257637</v>
      </c>
      <c r="E8293" s="8">
        <f t="shared" ca="1" si="519"/>
        <v>30.345143744962815</v>
      </c>
    </row>
    <row r="8294" spans="1:5" x14ac:dyDescent="0.25">
      <c r="A8294" s="2">
        <v>8293</v>
      </c>
      <c r="B8294" s="8">
        <f t="shared" ca="1" si="516"/>
        <v>0.89455066577934328</v>
      </c>
      <c r="C8294" s="8">
        <f t="shared" ca="1" si="517"/>
        <v>11.789101331558687</v>
      </c>
      <c r="D8294" s="8">
        <f t="shared" ca="1" si="518"/>
        <v>0.20810494700151114</v>
      </c>
      <c r="E8294" s="8">
        <f t="shared" ca="1" si="519"/>
        <v>11.997206278560197</v>
      </c>
    </row>
    <row r="8295" spans="1:5" x14ac:dyDescent="0.25">
      <c r="A8295" s="2">
        <v>8294</v>
      </c>
      <c r="B8295" s="8">
        <f t="shared" ca="1" si="516"/>
        <v>3.9537963452582381</v>
      </c>
      <c r="C8295" s="8">
        <f t="shared" ca="1" si="517"/>
        <v>17.907592690516477</v>
      </c>
      <c r="D8295" s="8">
        <f t="shared" ca="1" si="518"/>
        <v>1.3881497758490056</v>
      </c>
      <c r="E8295" s="8">
        <f t="shared" ca="1" si="519"/>
        <v>19.295742466365482</v>
      </c>
    </row>
    <row r="8296" spans="1:5" x14ac:dyDescent="0.25">
      <c r="A8296" s="2">
        <v>8295</v>
      </c>
      <c r="B8296" s="8">
        <f t="shared" ca="1" si="516"/>
        <v>-3.5150035471192407</v>
      </c>
      <c r="C8296" s="8">
        <f t="shared" ca="1" si="517"/>
        <v>2.9699929057615186</v>
      </c>
      <c r="D8296" s="8">
        <f t="shared" ca="1" si="518"/>
        <v>0.33492765541204678</v>
      </c>
      <c r="E8296" s="8">
        <f t="shared" ca="1" si="519"/>
        <v>3.3049205611735655</v>
      </c>
    </row>
    <row r="8297" spans="1:5" x14ac:dyDescent="0.25">
      <c r="A8297" s="2">
        <v>8296</v>
      </c>
      <c r="B8297" s="8">
        <f t="shared" ca="1" si="516"/>
        <v>-0.6468924670271976</v>
      </c>
      <c r="C8297" s="8">
        <f t="shared" ca="1" si="517"/>
        <v>8.7062150659456048</v>
      </c>
      <c r="D8297" s="8">
        <f t="shared" ca="1" si="518"/>
        <v>0.24269896050967132</v>
      </c>
      <c r="E8297" s="8">
        <f t="shared" ca="1" si="519"/>
        <v>8.9489140264552756</v>
      </c>
    </row>
    <row r="8298" spans="1:5" x14ac:dyDescent="0.25">
      <c r="A8298" s="2">
        <v>8297</v>
      </c>
      <c r="B8298" s="8">
        <f t="shared" ca="1" si="516"/>
        <v>6.3614028357186925</v>
      </c>
      <c r="C8298" s="8">
        <f t="shared" ca="1" si="517"/>
        <v>22.722805671437385</v>
      </c>
      <c r="D8298" s="8">
        <f t="shared" ca="1" si="518"/>
        <v>7.420404850578477E-2</v>
      </c>
      <c r="E8298" s="8">
        <f t="shared" ca="1" si="519"/>
        <v>22.797009719943169</v>
      </c>
    </row>
    <row r="8299" spans="1:5" x14ac:dyDescent="0.25">
      <c r="A8299" s="2">
        <v>8298</v>
      </c>
      <c r="B8299" s="8">
        <f t="shared" ca="1" si="516"/>
        <v>3.2437171007737171</v>
      </c>
      <c r="C8299" s="8">
        <f t="shared" ca="1" si="517"/>
        <v>16.487434201547433</v>
      </c>
      <c r="D8299" s="8">
        <f t="shared" ca="1" si="518"/>
        <v>-1.6556701482411211</v>
      </c>
      <c r="E8299" s="8">
        <f t="shared" ca="1" si="519"/>
        <v>14.831764053306312</v>
      </c>
    </row>
    <row r="8300" spans="1:5" x14ac:dyDescent="0.25">
      <c r="A8300" s="2">
        <v>8299</v>
      </c>
      <c r="B8300" s="8">
        <f t="shared" ca="1" si="516"/>
        <v>-6.730822470987869</v>
      </c>
      <c r="C8300" s="8">
        <f t="shared" ca="1" si="517"/>
        <v>-3.461644941975738</v>
      </c>
      <c r="D8300" s="8">
        <f t="shared" ca="1" si="518"/>
        <v>-0.72777677097687898</v>
      </c>
      <c r="E8300" s="8">
        <f t="shared" ca="1" si="519"/>
        <v>-4.1894217129526172</v>
      </c>
    </row>
    <row r="8301" spans="1:5" x14ac:dyDescent="0.25">
      <c r="A8301" s="2">
        <v>8300</v>
      </c>
      <c r="B8301" s="8">
        <f t="shared" ca="1" si="516"/>
        <v>3.3369093332214321E-2</v>
      </c>
      <c r="C8301" s="8">
        <f t="shared" ca="1" si="517"/>
        <v>10.066738186664429</v>
      </c>
      <c r="D8301" s="8">
        <f t="shared" ca="1" si="518"/>
        <v>1.1787250341711935</v>
      </c>
      <c r="E8301" s="8">
        <f t="shared" ca="1" si="519"/>
        <v>11.245463220835623</v>
      </c>
    </row>
    <row r="8302" spans="1:5" x14ac:dyDescent="0.25">
      <c r="A8302" s="2">
        <v>8301</v>
      </c>
      <c r="B8302" s="8">
        <f t="shared" ca="1" si="516"/>
        <v>-0.7885774924040847</v>
      </c>
      <c r="C8302" s="8">
        <f t="shared" ca="1" si="517"/>
        <v>8.4228450151918306</v>
      </c>
      <c r="D8302" s="8">
        <f t="shared" ca="1" si="518"/>
        <v>1.1701300048402772</v>
      </c>
      <c r="E8302" s="8">
        <f t="shared" ca="1" si="519"/>
        <v>9.5929750200321084</v>
      </c>
    </row>
    <row r="8303" spans="1:5" x14ac:dyDescent="0.25">
      <c r="A8303" s="2">
        <v>8302</v>
      </c>
      <c r="B8303" s="8">
        <f t="shared" ca="1" si="516"/>
        <v>-5.6182726367658962</v>
      </c>
      <c r="C8303" s="8">
        <f t="shared" ca="1" si="517"/>
        <v>-1.2365452735317923</v>
      </c>
      <c r="D8303" s="8">
        <f t="shared" ca="1" si="518"/>
        <v>0.83780450511708693</v>
      </c>
      <c r="E8303" s="8">
        <f t="shared" ca="1" si="519"/>
        <v>-0.3987407684147054</v>
      </c>
    </row>
    <row r="8304" spans="1:5" x14ac:dyDescent="0.25">
      <c r="A8304" s="2">
        <v>8303</v>
      </c>
      <c r="B8304" s="8">
        <f t="shared" ca="1" si="516"/>
        <v>-6.650730090566455</v>
      </c>
      <c r="C8304" s="8">
        <f t="shared" ca="1" si="517"/>
        <v>-3.3014601811329101</v>
      </c>
      <c r="D8304" s="8">
        <f t="shared" ca="1" si="518"/>
        <v>-2.1444385971193958</v>
      </c>
      <c r="E8304" s="8">
        <f t="shared" ca="1" si="519"/>
        <v>-5.4458987782523058</v>
      </c>
    </row>
    <row r="8305" spans="1:5" x14ac:dyDescent="0.25">
      <c r="A8305" s="2">
        <v>8304</v>
      </c>
      <c r="B8305" s="8">
        <f t="shared" ca="1" si="516"/>
        <v>-4.9113820383742759</v>
      </c>
      <c r="C8305" s="8">
        <f t="shared" ca="1" si="517"/>
        <v>0.17723592325144821</v>
      </c>
      <c r="D8305" s="8">
        <f t="shared" ca="1" si="518"/>
        <v>-1.4362406706598831</v>
      </c>
      <c r="E8305" s="8">
        <f t="shared" ca="1" si="519"/>
        <v>-1.2590047474084349</v>
      </c>
    </row>
    <row r="8306" spans="1:5" x14ac:dyDescent="0.25">
      <c r="A8306" s="2">
        <v>8305</v>
      </c>
      <c r="B8306" s="8">
        <f t="shared" ca="1" si="516"/>
        <v>-4.3652635731974261</v>
      </c>
      <c r="C8306" s="8">
        <f t="shared" ca="1" si="517"/>
        <v>1.2694728536051478</v>
      </c>
      <c r="D8306" s="8">
        <f t="shared" ca="1" si="518"/>
        <v>-1.1096940064807173</v>
      </c>
      <c r="E8306" s="8">
        <f t="shared" ca="1" si="519"/>
        <v>0.15977884712443058</v>
      </c>
    </row>
    <row r="8307" spans="1:5" x14ac:dyDescent="0.25">
      <c r="A8307" s="2">
        <v>8306</v>
      </c>
      <c r="B8307" s="8">
        <f t="shared" ca="1" si="516"/>
        <v>-3.7225672097442333</v>
      </c>
      <c r="C8307" s="8">
        <f t="shared" ca="1" si="517"/>
        <v>2.5548655805115335</v>
      </c>
      <c r="D8307" s="8">
        <f t="shared" ca="1" si="518"/>
        <v>-0.38693107787730646</v>
      </c>
      <c r="E8307" s="8">
        <f t="shared" ca="1" si="519"/>
        <v>2.1679345026342269</v>
      </c>
    </row>
    <row r="8308" spans="1:5" x14ac:dyDescent="0.25">
      <c r="A8308" s="2">
        <v>8307</v>
      </c>
      <c r="B8308" s="8">
        <f t="shared" ca="1" si="516"/>
        <v>4.6130652688497609</v>
      </c>
      <c r="C8308" s="8">
        <f t="shared" ca="1" si="517"/>
        <v>19.226130537699522</v>
      </c>
      <c r="D8308" s="8">
        <f t="shared" ca="1" si="518"/>
        <v>-7.1855549812197175E-2</v>
      </c>
      <c r="E8308" s="8">
        <f t="shared" ca="1" si="519"/>
        <v>19.154274987887323</v>
      </c>
    </row>
    <row r="8309" spans="1:5" x14ac:dyDescent="0.25">
      <c r="A8309" s="2">
        <v>8308</v>
      </c>
      <c r="B8309" s="8">
        <f t="shared" ca="1" si="516"/>
        <v>4.2931214001800218</v>
      </c>
      <c r="C8309" s="8">
        <f t="shared" ca="1" si="517"/>
        <v>18.586242800360044</v>
      </c>
      <c r="D8309" s="8">
        <f t="shared" ca="1" si="518"/>
        <v>0.55378162959398813</v>
      </c>
      <c r="E8309" s="8">
        <f t="shared" ca="1" si="519"/>
        <v>19.140024429954032</v>
      </c>
    </row>
    <row r="8310" spans="1:5" x14ac:dyDescent="0.25">
      <c r="A8310" s="2">
        <v>8309</v>
      </c>
      <c r="B8310" s="8">
        <f t="shared" ca="1" si="516"/>
        <v>-1.148535711055829</v>
      </c>
      <c r="C8310" s="8">
        <f t="shared" ca="1" si="517"/>
        <v>7.7029285778883416</v>
      </c>
      <c r="D8310" s="8">
        <f t="shared" ca="1" si="518"/>
        <v>0.86494259149592956</v>
      </c>
      <c r="E8310" s="8">
        <f t="shared" ca="1" si="519"/>
        <v>8.5678711693842704</v>
      </c>
    </row>
    <row r="8311" spans="1:5" x14ac:dyDescent="0.25">
      <c r="A8311" s="2">
        <v>8310</v>
      </c>
      <c r="B8311" s="8">
        <f t="shared" ca="1" si="516"/>
        <v>6.0170655845634862</v>
      </c>
      <c r="C8311" s="8">
        <f t="shared" ca="1" si="517"/>
        <v>22.034131169126972</v>
      </c>
      <c r="D8311" s="8">
        <f t="shared" ca="1" si="518"/>
        <v>1.2080966853500212</v>
      </c>
      <c r="E8311" s="8">
        <f t="shared" ca="1" si="519"/>
        <v>23.242227854476994</v>
      </c>
    </row>
    <row r="8312" spans="1:5" x14ac:dyDescent="0.25">
      <c r="A8312" s="2">
        <v>8311</v>
      </c>
      <c r="B8312" s="8">
        <f t="shared" ca="1" si="516"/>
        <v>0.19464029396407456</v>
      </c>
      <c r="C8312" s="8">
        <f t="shared" ca="1" si="517"/>
        <v>10.389280587928148</v>
      </c>
      <c r="D8312" s="8">
        <f t="shared" ca="1" si="518"/>
        <v>1.8332714873305183</v>
      </c>
      <c r="E8312" s="8">
        <f t="shared" ca="1" si="519"/>
        <v>12.222552075258667</v>
      </c>
    </row>
    <row r="8313" spans="1:5" x14ac:dyDescent="0.25">
      <c r="A8313" s="2">
        <v>8312</v>
      </c>
      <c r="B8313" s="8">
        <f t="shared" ca="1" si="516"/>
        <v>5.0860805321916356</v>
      </c>
      <c r="C8313" s="8">
        <f t="shared" ca="1" si="517"/>
        <v>20.172161064383271</v>
      </c>
      <c r="D8313" s="8">
        <f t="shared" ca="1" si="518"/>
        <v>1.3690877148109841</v>
      </c>
      <c r="E8313" s="8">
        <f t="shared" ca="1" si="519"/>
        <v>21.541248779194255</v>
      </c>
    </row>
    <row r="8314" spans="1:5" x14ac:dyDescent="0.25">
      <c r="A8314" s="2">
        <v>8313</v>
      </c>
      <c r="B8314" s="8">
        <f t="shared" ca="1" si="516"/>
        <v>4.0637739585757249</v>
      </c>
      <c r="C8314" s="8">
        <f t="shared" ca="1" si="517"/>
        <v>18.12754791715145</v>
      </c>
      <c r="D8314" s="8">
        <f t="shared" ca="1" si="518"/>
        <v>0.74683825014876881</v>
      </c>
      <c r="E8314" s="8">
        <f t="shared" ca="1" si="519"/>
        <v>18.874386167300219</v>
      </c>
    </row>
    <row r="8315" spans="1:5" x14ac:dyDescent="0.25">
      <c r="A8315" s="2">
        <v>8314</v>
      </c>
      <c r="B8315" s="8">
        <f t="shared" ca="1" si="516"/>
        <v>2.7693830993904323</v>
      </c>
      <c r="C8315" s="8">
        <f t="shared" ca="1" si="517"/>
        <v>15.538766198780865</v>
      </c>
      <c r="D8315" s="8">
        <f t="shared" ca="1" si="518"/>
        <v>-0.1925371887619588</v>
      </c>
      <c r="E8315" s="8">
        <f t="shared" ca="1" si="519"/>
        <v>15.346229010018906</v>
      </c>
    </row>
    <row r="8316" spans="1:5" x14ac:dyDescent="0.25">
      <c r="A8316" s="2">
        <v>8315</v>
      </c>
      <c r="B8316" s="8">
        <f t="shared" ca="1" si="516"/>
        <v>1.8529569593652395</v>
      </c>
      <c r="C8316" s="8">
        <f t="shared" ca="1" si="517"/>
        <v>13.705913918730479</v>
      </c>
      <c r="D8316" s="8">
        <f t="shared" ca="1" si="518"/>
        <v>-0.8553606397094109</v>
      </c>
      <c r="E8316" s="8">
        <f t="shared" ca="1" si="519"/>
        <v>12.850553279021067</v>
      </c>
    </row>
    <row r="8317" spans="1:5" x14ac:dyDescent="0.25">
      <c r="A8317" s="2">
        <v>8316</v>
      </c>
      <c r="B8317" s="8">
        <f t="shared" ca="1" si="516"/>
        <v>-0.78041797256033818</v>
      </c>
      <c r="C8317" s="8">
        <f t="shared" ca="1" si="517"/>
        <v>8.4391640548793241</v>
      </c>
      <c r="D8317" s="8">
        <f t="shared" ca="1" si="518"/>
        <v>1.228637931671497</v>
      </c>
      <c r="E8317" s="8">
        <f t="shared" ca="1" si="519"/>
        <v>9.6678019865508205</v>
      </c>
    </row>
    <row r="8318" spans="1:5" x14ac:dyDescent="0.25">
      <c r="A8318" s="2">
        <v>8317</v>
      </c>
      <c r="B8318" s="8">
        <f t="shared" ca="1" si="516"/>
        <v>-1.7763122584297228</v>
      </c>
      <c r="C8318" s="8">
        <f t="shared" ca="1" si="517"/>
        <v>6.4473754831405543</v>
      </c>
      <c r="D8318" s="8">
        <f t="shared" ca="1" si="518"/>
        <v>1.3922412106727784</v>
      </c>
      <c r="E8318" s="8">
        <f t="shared" ca="1" si="519"/>
        <v>7.8396166938133325</v>
      </c>
    </row>
    <row r="8319" spans="1:5" x14ac:dyDescent="0.25">
      <c r="A8319" s="2">
        <v>8318</v>
      </c>
      <c r="B8319" s="8">
        <f t="shared" ca="1" si="516"/>
        <v>-2.8660308643389194</v>
      </c>
      <c r="C8319" s="8">
        <f t="shared" ca="1" si="517"/>
        <v>4.2679382713221612</v>
      </c>
      <c r="D8319" s="8">
        <f t="shared" ca="1" si="518"/>
        <v>1.3573199215320639</v>
      </c>
      <c r="E8319" s="8">
        <f t="shared" ca="1" si="519"/>
        <v>5.6252581928542256</v>
      </c>
    </row>
    <row r="8320" spans="1:5" x14ac:dyDescent="0.25">
      <c r="A8320" s="2">
        <v>8319</v>
      </c>
      <c r="B8320" s="8">
        <f t="shared" ca="1" si="516"/>
        <v>-11.279140699870339</v>
      </c>
      <c r="C8320" s="8">
        <f t="shared" ca="1" si="517"/>
        <v>-12.558281399740679</v>
      </c>
      <c r="D8320" s="8">
        <f t="shared" ca="1" si="518"/>
        <v>0.25234372041635672</v>
      </c>
      <c r="E8320" s="8">
        <f t="shared" ca="1" si="519"/>
        <v>-12.305937679324321</v>
      </c>
    </row>
    <row r="8321" spans="1:5" x14ac:dyDescent="0.25">
      <c r="A8321" s="2">
        <v>8320</v>
      </c>
      <c r="B8321" s="8">
        <f t="shared" ca="1" si="516"/>
        <v>3.9161648317462801</v>
      </c>
      <c r="C8321" s="8">
        <f t="shared" ca="1" si="517"/>
        <v>17.832329663492558</v>
      </c>
      <c r="D8321" s="8">
        <f t="shared" ca="1" si="518"/>
        <v>1.1944353093711921</v>
      </c>
      <c r="E8321" s="8">
        <f t="shared" ca="1" si="519"/>
        <v>19.026764972863752</v>
      </c>
    </row>
    <row r="8322" spans="1:5" x14ac:dyDescent="0.25">
      <c r="A8322" s="2">
        <v>8321</v>
      </c>
      <c r="B8322" s="8">
        <f t="shared" ref="B8322:B8385" ca="1" si="520">NORMINV(RAND(),$H$2,$H$3)</f>
        <v>6.4194685257021122</v>
      </c>
      <c r="C8322" s="8">
        <f t="shared" ref="C8322:C8385" ca="1" si="521">$H$6+$H$7*B8322</f>
        <v>22.838937051404223</v>
      </c>
      <c r="D8322" s="8">
        <f t="shared" ca="1" si="518"/>
        <v>-0.98229900670234038</v>
      </c>
      <c r="E8322" s="8">
        <f t="shared" ca="1" si="519"/>
        <v>21.856638044701882</v>
      </c>
    </row>
    <row r="8323" spans="1:5" x14ac:dyDescent="0.25">
      <c r="A8323" s="2">
        <v>8322</v>
      </c>
      <c r="B8323" s="8">
        <f t="shared" ca="1" si="520"/>
        <v>-0.96392939259848442</v>
      </c>
      <c r="C8323" s="8">
        <f t="shared" ca="1" si="521"/>
        <v>8.0721412148030307</v>
      </c>
      <c r="D8323" s="8">
        <f t="shared" ref="D8323:D8386" ca="1" si="522">NORMINV(RAND(),0,1)</f>
        <v>-1.696442465930561</v>
      </c>
      <c r="E8323" s="8">
        <f t="shared" ref="E8323:E8386" ca="1" si="523">$H$6+$H$7*B8323+D8323</f>
        <v>6.3756987488724697</v>
      </c>
    </row>
    <row r="8324" spans="1:5" x14ac:dyDescent="0.25">
      <c r="A8324" s="2">
        <v>8323</v>
      </c>
      <c r="B8324" s="8">
        <f t="shared" ca="1" si="520"/>
        <v>9.2321600762570331</v>
      </c>
      <c r="C8324" s="8">
        <f t="shared" ca="1" si="521"/>
        <v>28.464320152514066</v>
      </c>
      <c r="D8324" s="8">
        <f t="shared" ca="1" si="522"/>
        <v>-0.33927188346438197</v>
      </c>
      <c r="E8324" s="8">
        <f t="shared" ca="1" si="523"/>
        <v>28.125048269049685</v>
      </c>
    </row>
    <row r="8325" spans="1:5" x14ac:dyDescent="0.25">
      <c r="A8325" s="2">
        <v>8324</v>
      </c>
      <c r="B8325" s="8">
        <f t="shared" ca="1" si="520"/>
        <v>4.447320038660286</v>
      </c>
      <c r="C8325" s="8">
        <f t="shared" ca="1" si="521"/>
        <v>18.894640077320574</v>
      </c>
      <c r="D8325" s="8">
        <f t="shared" ca="1" si="522"/>
        <v>0.93282024528762764</v>
      </c>
      <c r="E8325" s="8">
        <f t="shared" ca="1" si="523"/>
        <v>19.8274603226082</v>
      </c>
    </row>
    <row r="8326" spans="1:5" x14ac:dyDescent="0.25">
      <c r="A8326" s="2">
        <v>8325</v>
      </c>
      <c r="B8326" s="8">
        <f t="shared" ca="1" si="520"/>
        <v>-6.0771994015333339</v>
      </c>
      <c r="C8326" s="8">
        <f t="shared" ca="1" si="521"/>
        <v>-2.1543988030666679</v>
      </c>
      <c r="D8326" s="8">
        <f t="shared" ca="1" si="522"/>
        <v>1.1660228793409781</v>
      </c>
      <c r="E8326" s="8">
        <f t="shared" ca="1" si="523"/>
        <v>-0.98837592372568972</v>
      </c>
    </row>
    <row r="8327" spans="1:5" x14ac:dyDescent="0.25">
      <c r="A8327" s="2">
        <v>8326</v>
      </c>
      <c r="B8327" s="8">
        <f t="shared" ca="1" si="520"/>
        <v>2.5662399384675871</v>
      </c>
      <c r="C8327" s="8">
        <f t="shared" ca="1" si="521"/>
        <v>15.132479876935175</v>
      </c>
      <c r="D8327" s="8">
        <f t="shared" ca="1" si="522"/>
        <v>-0.44174164300683405</v>
      </c>
      <c r="E8327" s="8">
        <f t="shared" ca="1" si="523"/>
        <v>14.690738233928341</v>
      </c>
    </row>
    <row r="8328" spans="1:5" x14ac:dyDescent="0.25">
      <c r="A8328" s="2">
        <v>8327</v>
      </c>
      <c r="B8328" s="8">
        <f t="shared" ca="1" si="520"/>
        <v>1.2483883419027118</v>
      </c>
      <c r="C8328" s="8">
        <f t="shared" ca="1" si="521"/>
        <v>12.496776683805424</v>
      </c>
      <c r="D8328" s="8">
        <f t="shared" ca="1" si="522"/>
        <v>0.4827989599529946</v>
      </c>
      <c r="E8328" s="8">
        <f t="shared" ca="1" si="523"/>
        <v>12.979575643758418</v>
      </c>
    </row>
    <row r="8329" spans="1:5" x14ac:dyDescent="0.25">
      <c r="A8329" s="2">
        <v>8328</v>
      </c>
      <c r="B8329" s="8">
        <f t="shared" ca="1" si="520"/>
        <v>2.3012378021197879</v>
      </c>
      <c r="C8329" s="8">
        <f t="shared" ca="1" si="521"/>
        <v>14.602475604239576</v>
      </c>
      <c r="D8329" s="8">
        <f t="shared" ca="1" si="522"/>
        <v>-0.16027713567006696</v>
      </c>
      <c r="E8329" s="8">
        <f t="shared" ca="1" si="523"/>
        <v>14.442198468569508</v>
      </c>
    </row>
    <row r="8330" spans="1:5" x14ac:dyDescent="0.25">
      <c r="A8330" s="2">
        <v>8329</v>
      </c>
      <c r="B8330" s="8">
        <f t="shared" ca="1" si="520"/>
        <v>-3.3871133474556441</v>
      </c>
      <c r="C8330" s="8">
        <f t="shared" ca="1" si="521"/>
        <v>3.2257733050887119</v>
      </c>
      <c r="D8330" s="8">
        <f t="shared" ca="1" si="522"/>
        <v>0.52401271752166378</v>
      </c>
      <c r="E8330" s="8">
        <f t="shared" ca="1" si="523"/>
        <v>3.7497860226103756</v>
      </c>
    </row>
    <row r="8331" spans="1:5" x14ac:dyDescent="0.25">
      <c r="A8331" s="2">
        <v>8330</v>
      </c>
      <c r="B8331" s="8">
        <f t="shared" ca="1" si="520"/>
        <v>1.841695763250355</v>
      </c>
      <c r="C8331" s="8">
        <f t="shared" ca="1" si="521"/>
        <v>13.68339152650071</v>
      </c>
      <c r="D8331" s="8">
        <f t="shared" ca="1" si="522"/>
        <v>0.42309852495359213</v>
      </c>
      <c r="E8331" s="8">
        <f t="shared" ca="1" si="523"/>
        <v>14.106490051454301</v>
      </c>
    </row>
    <row r="8332" spans="1:5" x14ac:dyDescent="0.25">
      <c r="A8332" s="2">
        <v>8331</v>
      </c>
      <c r="B8332" s="8">
        <f t="shared" ca="1" si="520"/>
        <v>1.7068633333365046</v>
      </c>
      <c r="C8332" s="8">
        <f t="shared" ca="1" si="521"/>
        <v>13.413726666673009</v>
      </c>
      <c r="D8332" s="8">
        <f t="shared" ca="1" si="522"/>
        <v>-0.73376364831222651</v>
      </c>
      <c r="E8332" s="8">
        <f t="shared" ca="1" si="523"/>
        <v>12.679963018360782</v>
      </c>
    </row>
    <row r="8333" spans="1:5" x14ac:dyDescent="0.25">
      <c r="A8333" s="2">
        <v>8332</v>
      </c>
      <c r="B8333" s="8">
        <f t="shared" ca="1" si="520"/>
        <v>0.542764297135504</v>
      </c>
      <c r="C8333" s="8">
        <f t="shared" ca="1" si="521"/>
        <v>11.085528594271008</v>
      </c>
      <c r="D8333" s="8">
        <f t="shared" ca="1" si="522"/>
        <v>1.0581461766809745</v>
      </c>
      <c r="E8333" s="8">
        <f t="shared" ca="1" si="523"/>
        <v>12.143674770951982</v>
      </c>
    </row>
    <row r="8334" spans="1:5" x14ac:dyDescent="0.25">
      <c r="A8334" s="2">
        <v>8333</v>
      </c>
      <c r="B8334" s="8">
        <f t="shared" ca="1" si="520"/>
        <v>1.380163759265107</v>
      </c>
      <c r="C8334" s="8">
        <f t="shared" ca="1" si="521"/>
        <v>12.760327518530215</v>
      </c>
      <c r="D8334" s="8">
        <f t="shared" ca="1" si="522"/>
        <v>-0.3365376677569375</v>
      </c>
      <c r="E8334" s="8">
        <f t="shared" ca="1" si="523"/>
        <v>12.423789850773277</v>
      </c>
    </row>
    <row r="8335" spans="1:5" x14ac:dyDescent="0.25">
      <c r="A8335" s="2">
        <v>8334</v>
      </c>
      <c r="B8335" s="8">
        <f t="shared" ca="1" si="520"/>
        <v>2.7169882480556322</v>
      </c>
      <c r="C8335" s="8">
        <f t="shared" ca="1" si="521"/>
        <v>15.433976496111264</v>
      </c>
      <c r="D8335" s="8">
        <f t="shared" ca="1" si="522"/>
        <v>8.3118798477684358E-2</v>
      </c>
      <c r="E8335" s="8">
        <f t="shared" ca="1" si="523"/>
        <v>15.517095294588948</v>
      </c>
    </row>
    <row r="8336" spans="1:5" x14ac:dyDescent="0.25">
      <c r="A8336" s="2">
        <v>8335</v>
      </c>
      <c r="B8336" s="8">
        <f t="shared" ca="1" si="520"/>
        <v>-1.2097638338203678</v>
      </c>
      <c r="C8336" s="8">
        <f t="shared" ca="1" si="521"/>
        <v>7.580472332359264</v>
      </c>
      <c r="D8336" s="8">
        <f t="shared" ca="1" si="522"/>
        <v>0.89383901421390688</v>
      </c>
      <c r="E8336" s="8">
        <f t="shared" ca="1" si="523"/>
        <v>8.4743113465731703</v>
      </c>
    </row>
    <row r="8337" spans="1:5" x14ac:dyDescent="0.25">
      <c r="A8337" s="2">
        <v>8336</v>
      </c>
      <c r="B8337" s="8">
        <f t="shared" ca="1" si="520"/>
        <v>-3.7944989093863883</v>
      </c>
      <c r="C8337" s="8">
        <f t="shared" ca="1" si="521"/>
        <v>2.4110021812272233</v>
      </c>
      <c r="D8337" s="8">
        <f t="shared" ca="1" si="522"/>
        <v>1.1123158459091043</v>
      </c>
      <c r="E8337" s="8">
        <f t="shared" ca="1" si="523"/>
        <v>3.5233180271363276</v>
      </c>
    </row>
    <row r="8338" spans="1:5" x14ac:dyDescent="0.25">
      <c r="A8338" s="2">
        <v>8337</v>
      </c>
      <c r="B8338" s="8">
        <f t="shared" ca="1" si="520"/>
        <v>-2.1554045311941654</v>
      </c>
      <c r="C8338" s="8">
        <f t="shared" ca="1" si="521"/>
        <v>5.6891909376116692</v>
      </c>
      <c r="D8338" s="8">
        <f t="shared" ca="1" si="522"/>
        <v>0.1015279920361214</v>
      </c>
      <c r="E8338" s="8">
        <f t="shared" ca="1" si="523"/>
        <v>5.7907189296477908</v>
      </c>
    </row>
    <row r="8339" spans="1:5" x14ac:dyDescent="0.25">
      <c r="A8339" s="2">
        <v>8338</v>
      </c>
      <c r="B8339" s="8">
        <f t="shared" ca="1" si="520"/>
        <v>-0.27972323213446665</v>
      </c>
      <c r="C8339" s="8">
        <f t="shared" ca="1" si="521"/>
        <v>9.4405535357310661</v>
      </c>
      <c r="D8339" s="8">
        <f t="shared" ca="1" si="522"/>
        <v>-2.8005047000193253</v>
      </c>
      <c r="E8339" s="8">
        <f t="shared" ca="1" si="523"/>
        <v>6.6400488357117409</v>
      </c>
    </row>
    <row r="8340" spans="1:5" x14ac:dyDescent="0.25">
      <c r="A8340" s="2">
        <v>8339</v>
      </c>
      <c r="B8340" s="8">
        <f t="shared" ca="1" si="520"/>
        <v>-2.7436178248642578</v>
      </c>
      <c r="C8340" s="8">
        <f t="shared" ca="1" si="521"/>
        <v>4.5127643502714845</v>
      </c>
      <c r="D8340" s="8">
        <f t="shared" ca="1" si="522"/>
        <v>-0.79526804830878273</v>
      </c>
      <c r="E8340" s="8">
        <f t="shared" ca="1" si="523"/>
        <v>3.7174963019627016</v>
      </c>
    </row>
    <row r="8341" spans="1:5" x14ac:dyDescent="0.25">
      <c r="A8341" s="2">
        <v>8340</v>
      </c>
      <c r="B8341" s="8">
        <f t="shared" ca="1" si="520"/>
        <v>-7.0899042080218857</v>
      </c>
      <c r="C8341" s="8">
        <f t="shared" ca="1" si="521"/>
        <v>-4.1798084160437714</v>
      </c>
      <c r="D8341" s="8">
        <f t="shared" ca="1" si="522"/>
        <v>-2.256383015468227E-2</v>
      </c>
      <c r="E8341" s="8">
        <f t="shared" ca="1" si="523"/>
        <v>-4.2023722461984541</v>
      </c>
    </row>
    <row r="8342" spans="1:5" x14ac:dyDescent="0.25">
      <c r="A8342" s="2">
        <v>8341</v>
      </c>
      <c r="B8342" s="8">
        <f t="shared" ca="1" si="520"/>
        <v>1.6002420801535031</v>
      </c>
      <c r="C8342" s="8">
        <f t="shared" ca="1" si="521"/>
        <v>13.200484160307006</v>
      </c>
      <c r="D8342" s="8">
        <f t="shared" ca="1" si="522"/>
        <v>2.3433952122096393</v>
      </c>
      <c r="E8342" s="8">
        <f t="shared" ca="1" si="523"/>
        <v>15.543879372516646</v>
      </c>
    </row>
    <row r="8343" spans="1:5" x14ac:dyDescent="0.25">
      <c r="A8343" s="2">
        <v>8342</v>
      </c>
      <c r="B8343" s="8">
        <f t="shared" ca="1" si="520"/>
        <v>-4.8866396386493758</v>
      </c>
      <c r="C8343" s="8">
        <f t="shared" ca="1" si="521"/>
        <v>0.22672072270124843</v>
      </c>
      <c r="D8343" s="8">
        <f t="shared" ca="1" si="522"/>
        <v>0.80116893111981491</v>
      </c>
      <c r="E8343" s="8">
        <f t="shared" ca="1" si="523"/>
        <v>1.0278896538210633</v>
      </c>
    </row>
    <row r="8344" spans="1:5" x14ac:dyDescent="0.25">
      <c r="A8344" s="2">
        <v>8343</v>
      </c>
      <c r="B8344" s="8">
        <f t="shared" ca="1" si="520"/>
        <v>0.30171530854284123</v>
      </c>
      <c r="C8344" s="8">
        <f t="shared" ca="1" si="521"/>
        <v>10.603430617085682</v>
      </c>
      <c r="D8344" s="8">
        <f t="shared" ca="1" si="522"/>
        <v>-1.6257568804792479</v>
      </c>
      <c r="E8344" s="8">
        <f t="shared" ca="1" si="523"/>
        <v>8.9776737366064339</v>
      </c>
    </row>
    <row r="8345" spans="1:5" x14ac:dyDescent="0.25">
      <c r="A8345" s="2">
        <v>8344</v>
      </c>
      <c r="B8345" s="8">
        <f t="shared" ca="1" si="520"/>
        <v>-4.0407140462311517</v>
      </c>
      <c r="C8345" s="8">
        <f t="shared" ca="1" si="521"/>
        <v>1.9185719075376966</v>
      </c>
      <c r="D8345" s="8">
        <f t="shared" ca="1" si="522"/>
        <v>1.7974162871701655</v>
      </c>
      <c r="E8345" s="8">
        <f t="shared" ca="1" si="523"/>
        <v>3.7159881947078621</v>
      </c>
    </row>
    <row r="8346" spans="1:5" x14ac:dyDescent="0.25">
      <c r="A8346" s="2">
        <v>8345</v>
      </c>
      <c r="B8346" s="8">
        <f t="shared" ca="1" si="520"/>
        <v>-3.7177015143086942</v>
      </c>
      <c r="C8346" s="8">
        <f t="shared" ca="1" si="521"/>
        <v>2.5645969713826116</v>
      </c>
      <c r="D8346" s="8">
        <f t="shared" ca="1" si="522"/>
        <v>0.4726662202744486</v>
      </c>
      <c r="E8346" s="8">
        <f t="shared" ca="1" si="523"/>
        <v>3.0372631916570603</v>
      </c>
    </row>
    <row r="8347" spans="1:5" x14ac:dyDescent="0.25">
      <c r="A8347" s="2">
        <v>8346</v>
      </c>
      <c r="B8347" s="8">
        <f t="shared" ca="1" si="520"/>
        <v>2.0861375635718069</v>
      </c>
      <c r="C8347" s="8">
        <f t="shared" ca="1" si="521"/>
        <v>14.172275127143614</v>
      </c>
      <c r="D8347" s="8">
        <f t="shared" ca="1" si="522"/>
        <v>8.0109352051501798E-2</v>
      </c>
      <c r="E8347" s="8">
        <f t="shared" ca="1" si="523"/>
        <v>14.252384479195115</v>
      </c>
    </row>
    <row r="8348" spans="1:5" x14ac:dyDescent="0.25">
      <c r="A8348" s="2">
        <v>8347</v>
      </c>
      <c r="B8348" s="8">
        <f t="shared" ca="1" si="520"/>
        <v>4.7604894062745178</v>
      </c>
      <c r="C8348" s="8">
        <f t="shared" ca="1" si="521"/>
        <v>19.520978812549036</v>
      </c>
      <c r="D8348" s="8">
        <f t="shared" ca="1" si="522"/>
        <v>-0.33904083037076016</v>
      </c>
      <c r="E8348" s="8">
        <f t="shared" ca="1" si="523"/>
        <v>19.181937982178276</v>
      </c>
    </row>
    <row r="8349" spans="1:5" x14ac:dyDescent="0.25">
      <c r="A8349" s="2">
        <v>8348</v>
      </c>
      <c r="B8349" s="8">
        <f t="shared" ca="1" si="520"/>
        <v>4.3192514479387363</v>
      </c>
      <c r="C8349" s="8">
        <f t="shared" ca="1" si="521"/>
        <v>18.638502895877473</v>
      </c>
      <c r="D8349" s="8">
        <f t="shared" ca="1" si="522"/>
        <v>-0.11711611566377203</v>
      </c>
      <c r="E8349" s="8">
        <f t="shared" ca="1" si="523"/>
        <v>18.5213867802137</v>
      </c>
    </row>
    <row r="8350" spans="1:5" x14ac:dyDescent="0.25">
      <c r="A8350" s="2">
        <v>8349</v>
      </c>
      <c r="B8350" s="8">
        <f t="shared" ca="1" si="520"/>
        <v>-1.4283607969160079</v>
      </c>
      <c r="C8350" s="8">
        <f t="shared" ca="1" si="521"/>
        <v>7.1432784061679842</v>
      </c>
      <c r="D8350" s="8">
        <f t="shared" ca="1" si="522"/>
        <v>-0.55042218779667862</v>
      </c>
      <c r="E8350" s="8">
        <f t="shared" ca="1" si="523"/>
        <v>6.5928562183713053</v>
      </c>
    </row>
    <row r="8351" spans="1:5" x14ac:dyDescent="0.25">
      <c r="A8351" s="2">
        <v>8350</v>
      </c>
      <c r="B8351" s="8">
        <f t="shared" ca="1" si="520"/>
        <v>5.6884688095229974</v>
      </c>
      <c r="C8351" s="8">
        <f t="shared" ca="1" si="521"/>
        <v>21.376937619045997</v>
      </c>
      <c r="D8351" s="8">
        <f t="shared" ca="1" si="522"/>
        <v>-0.16131636374344399</v>
      </c>
      <c r="E8351" s="8">
        <f t="shared" ca="1" si="523"/>
        <v>21.215621255302551</v>
      </c>
    </row>
    <row r="8352" spans="1:5" x14ac:dyDescent="0.25">
      <c r="A8352" s="2">
        <v>8351</v>
      </c>
      <c r="B8352" s="8">
        <f t="shared" ca="1" si="520"/>
        <v>-4.1837565676102209</v>
      </c>
      <c r="C8352" s="8">
        <f t="shared" ca="1" si="521"/>
        <v>1.6324868647795583</v>
      </c>
      <c r="D8352" s="8">
        <f t="shared" ca="1" si="522"/>
        <v>-0.69130931897228687</v>
      </c>
      <c r="E8352" s="8">
        <f t="shared" ca="1" si="523"/>
        <v>0.94117754580727142</v>
      </c>
    </row>
    <row r="8353" spans="1:5" x14ac:dyDescent="0.25">
      <c r="A8353" s="2">
        <v>8352</v>
      </c>
      <c r="B8353" s="8">
        <f t="shared" ca="1" si="520"/>
        <v>-11.742779047117264</v>
      </c>
      <c r="C8353" s="8">
        <f t="shared" ca="1" si="521"/>
        <v>-13.485558094234527</v>
      </c>
      <c r="D8353" s="8">
        <f t="shared" ca="1" si="522"/>
        <v>1.5499246807065679</v>
      </c>
      <c r="E8353" s="8">
        <f t="shared" ca="1" si="523"/>
        <v>-11.93563341352796</v>
      </c>
    </row>
    <row r="8354" spans="1:5" x14ac:dyDescent="0.25">
      <c r="A8354" s="2">
        <v>8353</v>
      </c>
      <c r="B8354" s="8">
        <f t="shared" ca="1" si="520"/>
        <v>8.7098296786665781</v>
      </c>
      <c r="C8354" s="8">
        <f t="shared" ca="1" si="521"/>
        <v>27.419659357333156</v>
      </c>
      <c r="D8354" s="8">
        <f t="shared" ca="1" si="522"/>
        <v>4.473185693405668E-2</v>
      </c>
      <c r="E8354" s="8">
        <f t="shared" ca="1" si="523"/>
        <v>27.464391214267213</v>
      </c>
    </row>
    <row r="8355" spans="1:5" x14ac:dyDescent="0.25">
      <c r="A8355" s="2">
        <v>8354</v>
      </c>
      <c r="B8355" s="8">
        <f t="shared" ca="1" si="520"/>
        <v>-2.8407535959780867</v>
      </c>
      <c r="C8355" s="8">
        <f t="shared" ca="1" si="521"/>
        <v>4.3184928080438265</v>
      </c>
      <c r="D8355" s="8">
        <f t="shared" ca="1" si="522"/>
        <v>-1.1102997457630415</v>
      </c>
      <c r="E8355" s="8">
        <f t="shared" ca="1" si="523"/>
        <v>3.208193062280785</v>
      </c>
    </row>
    <row r="8356" spans="1:5" x14ac:dyDescent="0.25">
      <c r="A8356" s="2">
        <v>8355</v>
      </c>
      <c r="B8356" s="8">
        <f t="shared" ca="1" si="520"/>
        <v>1.6385351553185046</v>
      </c>
      <c r="C8356" s="8">
        <f t="shared" ca="1" si="521"/>
        <v>13.27707031063701</v>
      </c>
      <c r="D8356" s="8">
        <f t="shared" ca="1" si="522"/>
        <v>-1.0844832110699409</v>
      </c>
      <c r="E8356" s="8">
        <f t="shared" ca="1" si="523"/>
        <v>12.192587099567069</v>
      </c>
    </row>
    <row r="8357" spans="1:5" x14ac:dyDescent="0.25">
      <c r="A8357" s="2">
        <v>8356</v>
      </c>
      <c r="B8357" s="8">
        <f t="shared" ca="1" si="520"/>
        <v>1.7357362137906254</v>
      </c>
      <c r="C8357" s="8">
        <f t="shared" ca="1" si="521"/>
        <v>13.471472427581251</v>
      </c>
      <c r="D8357" s="8">
        <f t="shared" ca="1" si="522"/>
        <v>-0.50341363870162625</v>
      </c>
      <c r="E8357" s="8">
        <f t="shared" ca="1" si="523"/>
        <v>12.968058788879624</v>
      </c>
    </row>
    <row r="8358" spans="1:5" x14ac:dyDescent="0.25">
      <c r="A8358" s="2">
        <v>8357</v>
      </c>
      <c r="B8358" s="8">
        <f t="shared" ca="1" si="520"/>
        <v>-1.4245061477163665</v>
      </c>
      <c r="C8358" s="8">
        <f t="shared" ca="1" si="521"/>
        <v>7.1509877045672674</v>
      </c>
      <c r="D8358" s="8">
        <f t="shared" ca="1" si="522"/>
        <v>-0.38763504234329815</v>
      </c>
      <c r="E8358" s="8">
        <f t="shared" ca="1" si="523"/>
        <v>6.7633526622239692</v>
      </c>
    </row>
    <row r="8359" spans="1:5" x14ac:dyDescent="0.25">
      <c r="A8359" s="2">
        <v>8358</v>
      </c>
      <c r="B8359" s="8">
        <f t="shared" ca="1" si="520"/>
        <v>-11.25304202061278</v>
      </c>
      <c r="C8359" s="8">
        <f t="shared" ca="1" si="521"/>
        <v>-12.506084041225559</v>
      </c>
      <c r="D8359" s="8">
        <f t="shared" ca="1" si="522"/>
        <v>-0.69108171989640077</v>
      </c>
      <c r="E8359" s="8">
        <f t="shared" ca="1" si="523"/>
        <v>-13.19716576112196</v>
      </c>
    </row>
    <row r="8360" spans="1:5" x14ac:dyDescent="0.25">
      <c r="A8360" s="2">
        <v>8359</v>
      </c>
      <c r="B8360" s="8">
        <f t="shared" ca="1" si="520"/>
        <v>7.5432005440126186</v>
      </c>
      <c r="C8360" s="8">
        <f t="shared" ca="1" si="521"/>
        <v>25.086401088025237</v>
      </c>
      <c r="D8360" s="8">
        <f t="shared" ca="1" si="522"/>
        <v>1.8115825690293794</v>
      </c>
      <c r="E8360" s="8">
        <f t="shared" ca="1" si="523"/>
        <v>26.897983657054617</v>
      </c>
    </row>
    <row r="8361" spans="1:5" x14ac:dyDescent="0.25">
      <c r="A8361" s="2">
        <v>8360</v>
      </c>
      <c r="B8361" s="8">
        <f t="shared" ca="1" si="520"/>
        <v>4.2823518111103951</v>
      </c>
      <c r="C8361" s="8">
        <f t="shared" ca="1" si="521"/>
        <v>18.56470362222079</v>
      </c>
      <c r="D8361" s="8">
        <f t="shared" ca="1" si="522"/>
        <v>-0.78135354974783711</v>
      </c>
      <c r="E8361" s="8">
        <f t="shared" ca="1" si="523"/>
        <v>17.783350072472953</v>
      </c>
    </row>
    <row r="8362" spans="1:5" x14ac:dyDescent="0.25">
      <c r="A8362" s="2">
        <v>8361</v>
      </c>
      <c r="B8362" s="8">
        <f t="shared" ca="1" si="520"/>
        <v>-7.2922972779286246</v>
      </c>
      <c r="C8362" s="8">
        <f t="shared" ca="1" si="521"/>
        <v>-4.5845945558572492</v>
      </c>
      <c r="D8362" s="8">
        <f t="shared" ca="1" si="522"/>
        <v>-0.39290035664613765</v>
      </c>
      <c r="E8362" s="8">
        <f t="shared" ca="1" si="523"/>
        <v>-4.9774949125033867</v>
      </c>
    </row>
    <row r="8363" spans="1:5" x14ac:dyDescent="0.25">
      <c r="A8363" s="2">
        <v>8362</v>
      </c>
      <c r="B8363" s="8">
        <f t="shared" ca="1" si="520"/>
        <v>-1.9119488778845146</v>
      </c>
      <c r="C8363" s="8">
        <f t="shared" ca="1" si="521"/>
        <v>6.1761022442309708</v>
      </c>
      <c r="D8363" s="8">
        <f t="shared" ca="1" si="522"/>
        <v>-0.54947575445427965</v>
      </c>
      <c r="E8363" s="8">
        <f t="shared" ca="1" si="523"/>
        <v>5.6266264897766911</v>
      </c>
    </row>
    <row r="8364" spans="1:5" x14ac:dyDescent="0.25">
      <c r="A8364" s="2">
        <v>8363</v>
      </c>
      <c r="B8364" s="8">
        <f t="shared" ca="1" si="520"/>
        <v>-1.7624511895975896</v>
      </c>
      <c r="C8364" s="8">
        <f t="shared" ca="1" si="521"/>
        <v>6.4750976208048208</v>
      </c>
      <c r="D8364" s="8">
        <f t="shared" ca="1" si="522"/>
        <v>-1.0644824137160378</v>
      </c>
      <c r="E8364" s="8">
        <f t="shared" ca="1" si="523"/>
        <v>5.4106152070887834</v>
      </c>
    </row>
    <row r="8365" spans="1:5" x14ac:dyDescent="0.25">
      <c r="A8365" s="2">
        <v>8364</v>
      </c>
      <c r="B8365" s="8">
        <f t="shared" ca="1" si="520"/>
        <v>1.1438086008611892</v>
      </c>
      <c r="C8365" s="8">
        <f t="shared" ca="1" si="521"/>
        <v>12.287617201722378</v>
      </c>
      <c r="D8365" s="8">
        <f t="shared" ca="1" si="522"/>
        <v>-0.61995786048158075</v>
      </c>
      <c r="E8365" s="8">
        <f t="shared" ca="1" si="523"/>
        <v>11.667659341240798</v>
      </c>
    </row>
    <row r="8366" spans="1:5" x14ac:dyDescent="0.25">
      <c r="A8366" s="2">
        <v>8365</v>
      </c>
      <c r="B8366" s="8">
        <f t="shared" ca="1" si="520"/>
        <v>-10.17472013630015</v>
      </c>
      <c r="C8366" s="8">
        <f t="shared" ca="1" si="521"/>
        <v>-10.349440272600301</v>
      </c>
      <c r="D8366" s="8">
        <f t="shared" ca="1" si="522"/>
        <v>-0.57038080004741587</v>
      </c>
      <c r="E8366" s="8">
        <f t="shared" ca="1" si="523"/>
        <v>-10.919821072647716</v>
      </c>
    </row>
    <row r="8367" spans="1:5" x14ac:dyDescent="0.25">
      <c r="A8367" s="2">
        <v>8366</v>
      </c>
      <c r="B8367" s="8">
        <f t="shared" ca="1" si="520"/>
        <v>-6.8106466979975195</v>
      </c>
      <c r="C8367" s="8">
        <f t="shared" ca="1" si="521"/>
        <v>-3.6212933959950391</v>
      </c>
      <c r="D8367" s="8">
        <f t="shared" ca="1" si="522"/>
        <v>0.58558860350686448</v>
      </c>
      <c r="E8367" s="8">
        <f t="shared" ca="1" si="523"/>
        <v>-3.0357047924881746</v>
      </c>
    </row>
    <row r="8368" spans="1:5" x14ac:dyDescent="0.25">
      <c r="A8368" s="2">
        <v>8367</v>
      </c>
      <c r="B8368" s="8">
        <f t="shared" ca="1" si="520"/>
        <v>-0.38438605684859911</v>
      </c>
      <c r="C8368" s="8">
        <f t="shared" ca="1" si="521"/>
        <v>9.2312278863028023</v>
      </c>
      <c r="D8368" s="8">
        <f t="shared" ca="1" si="522"/>
        <v>6.1693491723362567E-2</v>
      </c>
      <c r="E8368" s="8">
        <f t="shared" ca="1" si="523"/>
        <v>9.2929213780261648</v>
      </c>
    </row>
    <row r="8369" spans="1:5" x14ac:dyDescent="0.25">
      <c r="A8369" s="2">
        <v>8368</v>
      </c>
      <c r="B8369" s="8">
        <f t="shared" ca="1" si="520"/>
        <v>-2.7584815137016783</v>
      </c>
      <c r="C8369" s="8">
        <f t="shared" ca="1" si="521"/>
        <v>4.4830369725966435</v>
      </c>
      <c r="D8369" s="8">
        <f t="shared" ca="1" si="522"/>
        <v>0.97110119169122799</v>
      </c>
      <c r="E8369" s="8">
        <f t="shared" ca="1" si="523"/>
        <v>5.4541381642878717</v>
      </c>
    </row>
    <row r="8370" spans="1:5" x14ac:dyDescent="0.25">
      <c r="A8370" s="2">
        <v>8369</v>
      </c>
      <c r="B8370" s="8">
        <f t="shared" ca="1" si="520"/>
        <v>10.452881866026827</v>
      </c>
      <c r="C8370" s="8">
        <f t="shared" ca="1" si="521"/>
        <v>30.905763732053654</v>
      </c>
      <c r="D8370" s="8">
        <f t="shared" ca="1" si="522"/>
        <v>-0.63949368363539338</v>
      </c>
      <c r="E8370" s="8">
        <f t="shared" ca="1" si="523"/>
        <v>30.26627004841826</v>
      </c>
    </row>
    <row r="8371" spans="1:5" x14ac:dyDescent="0.25">
      <c r="A8371" s="2">
        <v>8370</v>
      </c>
      <c r="B8371" s="8">
        <f t="shared" ca="1" si="520"/>
        <v>9.7540426460462903</v>
      </c>
      <c r="C8371" s="8">
        <f t="shared" ca="1" si="521"/>
        <v>29.508085292092581</v>
      </c>
      <c r="D8371" s="8">
        <f t="shared" ca="1" si="522"/>
        <v>1.5649433703842628</v>
      </c>
      <c r="E8371" s="8">
        <f t="shared" ca="1" si="523"/>
        <v>31.073028662476844</v>
      </c>
    </row>
    <row r="8372" spans="1:5" x14ac:dyDescent="0.25">
      <c r="A8372" s="2">
        <v>8371</v>
      </c>
      <c r="B8372" s="8">
        <f t="shared" ca="1" si="520"/>
        <v>-3.6715785269511176</v>
      </c>
      <c r="C8372" s="8">
        <f t="shared" ca="1" si="521"/>
        <v>2.6568429460977647</v>
      </c>
      <c r="D8372" s="8">
        <f t="shared" ca="1" si="522"/>
        <v>0.27825607916995315</v>
      </c>
      <c r="E8372" s="8">
        <f t="shared" ca="1" si="523"/>
        <v>2.9350990252677178</v>
      </c>
    </row>
    <row r="8373" spans="1:5" x14ac:dyDescent="0.25">
      <c r="A8373" s="2">
        <v>8372</v>
      </c>
      <c r="B8373" s="8">
        <f t="shared" ca="1" si="520"/>
        <v>-1.6572196401230319</v>
      </c>
      <c r="C8373" s="8">
        <f t="shared" ca="1" si="521"/>
        <v>6.6855607197539362</v>
      </c>
      <c r="D8373" s="8">
        <f t="shared" ca="1" si="522"/>
        <v>-5.0504200787229014E-3</v>
      </c>
      <c r="E8373" s="8">
        <f t="shared" ca="1" si="523"/>
        <v>6.6805102996752135</v>
      </c>
    </row>
    <row r="8374" spans="1:5" x14ac:dyDescent="0.25">
      <c r="A8374" s="2">
        <v>8373</v>
      </c>
      <c r="B8374" s="8">
        <f t="shared" ca="1" si="520"/>
        <v>-7.027204103240555</v>
      </c>
      <c r="C8374" s="8">
        <f t="shared" ca="1" si="521"/>
        <v>-4.05440820648111</v>
      </c>
      <c r="D8374" s="8">
        <f t="shared" ca="1" si="522"/>
        <v>0.71466146293696686</v>
      </c>
      <c r="E8374" s="8">
        <f t="shared" ca="1" si="523"/>
        <v>-3.339746743544143</v>
      </c>
    </row>
    <row r="8375" spans="1:5" x14ac:dyDescent="0.25">
      <c r="A8375" s="2">
        <v>8374</v>
      </c>
      <c r="B8375" s="8">
        <f t="shared" ca="1" si="520"/>
        <v>2.9492422346822629</v>
      </c>
      <c r="C8375" s="8">
        <f t="shared" ca="1" si="521"/>
        <v>15.898484469364526</v>
      </c>
      <c r="D8375" s="8">
        <f t="shared" ca="1" si="522"/>
        <v>0.28464672934970742</v>
      </c>
      <c r="E8375" s="8">
        <f t="shared" ca="1" si="523"/>
        <v>16.183131198714232</v>
      </c>
    </row>
    <row r="8376" spans="1:5" x14ac:dyDescent="0.25">
      <c r="A8376" s="2">
        <v>8375</v>
      </c>
      <c r="B8376" s="8">
        <f t="shared" ca="1" si="520"/>
        <v>-1.0178419605610478</v>
      </c>
      <c r="C8376" s="8">
        <f t="shared" ca="1" si="521"/>
        <v>7.9643160788779044</v>
      </c>
      <c r="D8376" s="8">
        <f t="shared" ca="1" si="522"/>
        <v>0.21868156327318636</v>
      </c>
      <c r="E8376" s="8">
        <f t="shared" ca="1" si="523"/>
        <v>8.1829976421510899</v>
      </c>
    </row>
    <row r="8377" spans="1:5" x14ac:dyDescent="0.25">
      <c r="A8377" s="2">
        <v>8376</v>
      </c>
      <c r="B8377" s="8">
        <f t="shared" ca="1" si="520"/>
        <v>-2.2413032747238901</v>
      </c>
      <c r="C8377" s="8">
        <f t="shared" ca="1" si="521"/>
        <v>5.5173934505522197</v>
      </c>
      <c r="D8377" s="8">
        <f t="shared" ca="1" si="522"/>
        <v>-0.86179738295936825</v>
      </c>
      <c r="E8377" s="8">
        <f t="shared" ca="1" si="523"/>
        <v>4.6555960675928514</v>
      </c>
    </row>
    <row r="8378" spans="1:5" x14ac:dyDescent="0.25">
      <c r="A8378" s="2">
        <v>8377</v>
      </c>
      <c r="B8378" s="8">
        <f t="shared" ca="1" si="520"/>
        <v>-3.2825222590093377</v>
      </c>
      <c r="C8378" s="8">
        <f t="shared" ca="1" si="521"/>
        <v>3.4349554819813246</v>
      </c>
      <c r="D8378" s="8">
        <f t="shared" ca="1" si="522"/>
        <v>0.64686188636966646</v>
      </c>
      <c r="E8378" s="8">
        <f t="shared" ca="1" si="523"/>
        <v>4.0818173683509915</v>
      </c>
    </row>
    <row r="8379" spans="1:5" x14ac:dyDescent="0.25">
      <c r="A8379" s="2">
        <v>8378</v>
      </c>
      <c r="B8379" s="8">
        <f t="shared" ca="1" si="520"/>
        <v>-3.2963382851993384</v>
      </c>
      <c r="C8379" s="8">
        <f t="shared" ca="1" si="521"/>
        <v>3.4073234296013233</v>
      </c>
      <c r="D8379" s="8">
        <f t="shared" ca="1" si="522"/>
        <v>0.61917352459445318</v>
      </c>
      <c r="E8379" s="8">
        <f t="shared" ca="1" si="523"/>
        <v>4.0264969541957765</v>
      </c>
    </row>
    <row r="8380" spans="1:5" x14ac:dyDescent="0.25">
      <c r="A8380" s="2">
        <v>8379</v>
      </c>
      <c r="B8380" s="8">
        <f t="shared" ca="1" si="520"/>
        <v>-3.1442643738295626</v>
      </c>
      <c r="C8380" s="8">
        <f t="shared" ca="1" si="521"/>
        <v>3.7114712523408748</v>
      </c>
      <c r="D8380" s="8">
        <f t="shared" ca="1" si="522"/>
        <v>-0.38652441481015953</v>
      </c>
      <c r="E8380" s="8">
        <f t="shared" ca="1" si="523"/>
        <v>3.3249468375307152</v>
      </c>
    </row>
    <row r="8381" spans="1:5" x14ac:dyDescent="0.25">
      <c r="A8381" s="2">
        <v>8380</v>
      </c>
      <c r="B8381" s="8">
        <f t="shared" ca="1" si="520"/>
        <v>-1.8212620450817472</v>
      </c>
      <c r="C8381" s="8">
        <f t="shared" ca="1" si="521"/>
        <v>6.3574759098365057</v>
      </c>
      <c r="D8381" s="8">
        <f t="shared" ca="1" si="522"/>
        <v>-1.4764149109637685</v>
      </c>
      <c r="E8381" s="8">
        <f t="shared" ca="1" si="523"/>
        <v>4.8810609988727371</v>
      </c>
    </row>
    <row r="8382" spans="1:5" x14ac:dyDescent="0.25">
      <c r="A8382" s="2">
        <v>8381</v>
      </c>
      <c r="B8382" s="8">
        <f t="shared" ca="1" si="520"/>
        <v>-2.8406851407181666</v>
      </c>
      <c r="C8382" s="8">
        <f t="shared" ca="1" si="521"/>
        <v>4.3186297185636668</v>
      </c>
      <c r="D8382" s="8">
        <f t="shared" ca="1" si="522"/>
        <v>-0.50427869829196104</v>
      </c>
      <c r="E8382" s="8">
        <f t="shared" ca="1" si="523"/>
        <v>3.8143510202717059</v>
      </c>
    </row>
    <row r="8383" spans="1:5" x14ac:dyDescent="0.25">
      <c r="A8383" s="2">
        <v>8382</v>
      </c>
      <c r="B8383" s="8">
        <f t="shared" ca="1" si="520"/>
        <v>9.7722804197065436</v>
      </c>
      <c r="C8383" s="8">
        <f t="shared" ca="1" si="521"/>
        <v>29.544560839413087</v>
      </c>
      <c r="D8383" s="8">
        <f t="shared" ca="1" si="522"/>
        <v>-2.1914821813075616</v>
      </c>
      <c r="E8383" s="8">
        <f t="shared" ca="1" si="523"/>
        <v>27.353078658105524</v>
      </c>
    </row>
    <row r="8384" spans="1:5" x14ac:dyDescent="0.25">
      <c r="A8384" s="2">
        <v>8383</v>
      </c>
      <c r="B8384" s="8">
        <f t="shared" ca="1" si="520"/>
        <v>-1.1479492875425359</v>
      </c>
      <c r="C8384" s="8">
        <f t="shared" ca="1" si="521"/>
        <v>7.7041014249149278</v>
      </c>
      <c r="D8384" s="8">
        <f t="shared" ca="1" si="522"/>
        <v>0.16717689304003389</v>
      </c>
      <c r="E8384" s="8">
        <f t="shared" ca="1" si="523"/>
        <v>7.8712783179549612</v>
      </c>
    </row>
    <row r="8385" spans="1:5" x14ac:dyDescent="0.25">
      <c r="A8385" s="2">
        <v>8384</v>
      </c>
      <c r="B8385" s="8">
        <f t="shared" ca="1" si="520"/>
        <v>-8.8158514124744141</v>
      </c>
      <c r="C8385" s="8">
        <f t="shared" ca="1" si="521"/>
        <v>-7.6317028249488281</v>
      </c>
      <c r="D8385" s="8">
        <f t="shared" ca="1" si="522"/>
        <v>0.43996175900598589</v>
      </c>
      <c r="E8385" s="8">
        <f t="shared" ca="1" si="523"/>
        <v>-7.1917410659428427</v>
      </c>
    </row>
    <row r="8386" spans="1:5" x14ac:dyDescent="0.25">
      <c r="A8386" s="2">
        <v>8385</v>
      </c>
      <c r="B8386" s="8">
        <f t="shared" ref="B8386:B8449" ca="1" si="524">NORMINV(RAND(),$H$2,$H$3)</f>
        <v>1.0550411930065764</v>
      </c>
      <c r="C8386" s="8">
        <f t="shared" ref="C8386:C8449" ca="1" si="525">$H$6+$H$7*B8386</f>
        <v>12.110082386013152</v>
      </c>
      <c r="D8386" s="8">
        <f t="shared" ca="1" si="522"/>
        <v>-0.2706055550016539</v>
      </c>
      <c r="E8386" s="8">
        <f t="shared" ca="1" si="523"/>
        <v>11.839476831011499</v>
      </c>
    </row>
    <row r="8387" spans="1:5" x14ac:dyDescent="0.25">
      <c r="A8387" s="2">
        <v>8386</v>
      </c>
      <c r="B8387" s="8">
        <f t="shared" ca="1" si="524"/>
        <v>-2.2888381709797061</v>
      </c>
      <c r="C8387" s="8">
        <f t="shared" ca="1" si="525"/>
        <v>5.4223236580405878</v>
      </c>
      <c r="D8387" s="8">
        <f t="shared" ref="D8387:D8450" ca="1" si="526">NORMINV(RAND(),0,1)</f>
        <v>-0.83675623394820475</v>
      </c>
      <c r="E8387" s="8">
        <f t="shared" ref="E8387:E8450" ca="1" si="527">$H$6+$H$7*B8387+D8387</f>
        <v>4.5855674240923827</v>
      </c>
    </row>
    <row r="8388" spans="1:5" x14ac:dyDescent="0.25">
      <c r="A8388" s="2">
        <v>8387</v>
      </c>
      <c r="B8388" s="8">
        <f t="shared" ca="1" si="524"/>
        <v>3.6682692833832888</v>
      </c>
      <c r="C8388" s="8">
        <f t="shared" ca="1" si="525"/>
        <v>17.336538566766578</v>
      </c>
      <c r="D8388" s="8">
        <f t="shared" ca="1" si="526"/>
        <v>-0.35138072659348607</v>
      </c>
      <c r="E8388" s="8">
        <f t="shared" ca="1" si="527"/>
        <v>16.985157840173091</v>
      </c>
    </row>
    <row r="8389" spans="1:5" x14ac:dyDescent="0.25">
      <c r="A8389" s="2">
        <v>8388</v>
      </c>
      <c r="B8389" s="8">
        <f t="shared" ca="1" si="524"/>
        <v>-6.8464358119101902</v>
      </c>
      <c r="C8389" s="8">
        <f t="shared" ca="1" si="525"/>
        <v>-3.6928716238203805</v>
      </c>
      <c r="D8389" s="8">
        <f t="shared" ca="1" si="526"/>
        <v>-0.53733548439136081</v>
      </c>
      <c r="E8389" s="8">
        <f t="shared" ca="1" si="527"/>
        <v>-4.230207108211741</v>
      </c>
    </row>
    <row r="8390" spans="1:5" x14ac:dyDescent="0.25">
      <c r="A8390" s="2">
        <v>8389</v>
      </c>
      <c r="B8390" s="8">
        <f t="shared" ca="1" si="524"/>
        <v>1.14618134233583</v>
      </c>
      <c r="C8390" s="8">
        <f t="shared" ca="1" si="525"/>
        <v>12.29236268467166</v>
      </c>
      <c r="D8390" s="8">
        <f t="shared" ca="1" si="526"/>
        <v>-0.12047115797619831</v>
      </c>
      <c r="E8390" s="8">
        <f t="shared" ca="1" si="527"/>
        <v>12.171891526695463</v>
      </c>
    </row>
    <row r="8391" spans="1:5" x14ac:dyDescent="0.25">
      <c r="A8391" s="2">
        <v>8390</v>
      </c>
      <c r="B8391" s="8">
        <f t="shared" ca="1" si="524"/>
        <v>-14.273367629795723</v>
      </c>
      <c r="C8391" s="8">
        <f t="shared" ca="1" si="525"/>
        <v>-18.546735259591447</v>
      </c>
      <c r="D8391" s="8">
        <f t="shared" ca="1" si="526"/>
        <v>0.90433978063272003</v>
      </c>
      <c r="E8391" s="8">
        <f t="shared" ca="1" si="527"/>
        <v>-17.642395478958726</v>
      </c>
    </row>
    <row r="8392" spans="1:5" x14ac:dyDescent="0.25">
      <c r="A8392" s="2">
        <v>8391</v>
      </c>
      <c r="B8392" s="8">
        <f t="shared" ca="1" si="524"/>
        <v>-3.588267437568077</v>
      </c>
      <c r="C8392" s="8">
        <f t="shared" ca="1" si="525"/>
        <v>2.823465124863846</v>
      </c>
      <c r="D8392" s="8">
        <f t="shared" ca="1" si="526"/>
        <v>-0.28350460208858336</v>
      </c>
      <c r="E8392" s="8">
        <f t="shared" ca="1" si="527"/>
        <v>2.5399605227752629</v>
      </c>
    </row>
    <row r="8393" spans="1:5" x14ac:dyDescent="0.25">
      <c r="A8393" s="2">
        <v>8392</v>
      </c>
      <c r="B8393" s="8">
        <f t="shared" ca="1" si="524"/>
        <v>-1.3393353252314837</v>
      </c>
      <c r="C8393" s="8">
        <f t="shared" ca="1" si="525"/>
        <v>7.3213293495370326</v>
      </c>
      <c r="D8393" s="8">
        <f t="shared" ca="1" si="526"/>
        <v>1.1324759433758998E-2</v>
      </c>
      <c r="E8393" s="8">
        <f t="shared" ca="1" si="527"/>
        <v>7.3326541089707913</v>
      </c>
    </row>
    <row r="8394" spans="1:5" x14ac:dyDescent="0.25">
      <c r="A8394" s="2">
        <v>8393</v>
      </c>
      <c r="B8394" s="8">
        <f t="shared" ca="1" si="524"/>
        <v>13.216271086375173</v>
      </c>
      <c r="C8394" s="8">
        <f t="shared" ca="1" si="525"/>
        <v>36.432542172750345</v>
      </c>
      <c r="D8394" s="8">
        <f t="shared" ca="1" si="526"/>
        <v>-0.12568011971819812</v>
      </c>
      <c r="E8394" s="8">
        <f t="shared" ca="1" si="527"/>
        <v>36.306862053032148</v>
      </c>
    </row>
    <row r="8395" spans="1:5" x14ac:dyDescent="0.25">
      <c r="A8395" s="2">
        <v>8394</v>
      </c>
      <c r="B8395" s="8">
        <f t="shared" ca="1" si="524"/>
        <v>7.9760043769596143</v>
      </c>
      <c r="C8395" s="8">
        <f t="shared" ca="1" si="525"/>
        <v>25.95200875391923</v>
      </c>
      <c r="D8395" s="8">
        <f t="shared" ca="1" si="526"/>
        <v>-0.98455249306882142</v>
      </c>
      <c r="E8395" s="8">
        <f t="shared" ca="1" si="527"/>
        <v>24.967456260850408</v>
      </c>
    </row>
    <row r="8396" spans="1:5" x14ac:dyDescent="0.25">
      <c r="A8396" s="2">
        <v>8395</v>
      </c>
      <c r="B8396" s="8">
        <f t="shared" ca="1" si="524"/>
        <v>5.3289125726750832</v>
      </c>
      <c r="C8396" s="8">
        <f t="shared" ca="1" si="525"/>
        <v>20.657825145350166</v>
      </c>
      <c r="D8396" s="8">
        <f t="shared" ca="1" si="526"/>
        <v>1.7126415593949709</v>
      </c>
      <c r="E8396" s="8">
        <f t="shared" ca="1" si="527"/>
        <v>22.370466704745137</v>
      </c>
    </row>
    <row r="8397" spans="1:5" x14ac:dyDescent="0.25">
      <c r="A8397" s="2">
        <v>8396</v>
      </c>
      <c r="B8397" s="8">
        <f t="shared" ca="1" si="524"/>
        <v>-4.3950578321563318</v>
      </c>
      <c r="C8397" s="8">
        <f t="shared" ca="1" si="525"/>
        <v>1.2098843356873363</v>
      </c>
      <c r="D8397" s="8">
        <f t="shared" ca="1" si="526"/>
        <v>3.0407503706582635E-2</v>
      </c>
      <c r="E8397" s="8">
        <f t="shared" ca="1" si="527"/>
        <v>1.2402918393939191</v>
      </c>
    </row>
    <row r="8398" spans="1:5" x14ac:dyDescent="0.25">
      <c r="A8398" s="2">
        <v>8397</v>
      </c>
      <c r="B8398" s="8">
        <f t="shared" ca="1" si="524"/>
        <v>-1.7281252267807581</v>
      </c>
      <c r="C8398" s="8">
        <f t="shared" ca="1" si="525"/>
        <v>6.5437495464384838</v>
      </c>
      <c r="D8398" s="8">
        <f t="shared" ca="1" si="526"/>
        <v>0.75944658262364262</v>
      </c>
      <c r="E8398" s="8">
        <f t="shared" ca="1" si="527"/>
        <v>7.3031961290621261</v>
      </c>
    </row>
    <row r="8399" spans="1:5" x14ac:dyDescent="0.25">
      <c r="A8399" s="2">
        <v>8398</v>
      </c>
      <c r="B8399" s="8">
        <f t="shared" ca="1" si="524"/>
        <v>6.604015428526985</v>
      </c>
      <c r="C8399" s="8">
        <f t="shared" ca="1" si="525"/>
        <v>23.20803085705397</v>
      </c>
      <c r="D8399" s="8">
        <f t="shared" ca="1" si="526"/>
        <v>-2.4417968739231664</v>
      </c>
      <c r="E8399" s="8">
        <f t="shared" ca="1" si="527"/>
        <v>20.766233983130803</v>
      </c>
    </row>
    <row r="8400" spans="1:5" x14ac:dyDescent="0.25">
      <c r="A8400" s="2">
        <v>8399</v>
      </c>
      <c r="B8400" s="8">
        <f t="shared" ca="1" si="524"/>
        <v>0.96659524507813566</v>
      </c>
      <c r="C8400" s="8">
        <f t="shared" ca="1" si="525"/>
        <v>11.933190490156271</v>
      </c>
      <c r="D8400" s="8">
        <f t="shared" ca="1" si="526"/>
        <v>-1.1055159747713363</v>
      </c>
      <c r="E8400" s="8">
        <f t="shared" ca="1" si="527"/>
        <v>10.827674515384935</v>
      </c>
    </row>
    <row r="8401" spans="1:5" x14ac:dyDescent="0.25">
      <c r="A8401" s="2">
        <v>8400</v>
      </c>
      <c r="B8401" s="8">
        <f t="shared" ca="1" si="524"/>
        <v>-2.2311927582493816</v>
      </c>
      <c r="C8401" s="8">
        <f t="shared" ca="1" si="525"/>
        <v>5.5376144835012369</v>
      </c>
      <c r="D8401" s="8">
        <f t="shared" ca="1" si="526"/>
        <v>1.284583290618371</v>
      </c>
      <c r="E8401" s="8">
        <f t="shared" ca="1" si="527"/>
        <v>6.8221977741196076</v>
      </c>
    </row>
    <row r="8402" spans="1:5" x14ac:dyDescent="0.25">
      <c r="A8402" s="2">
        <v>8401</v>
      </c>
      <c r="B8402" s="8">
        <f t="shared" ca="1" si="524"/>
        <v>3.3108656551532194</v>
      </c>
      <c r="C8402" s="8">
        <f t="shared" ca="1" si="525"/>
        <v>16.621731310306437</v>
      </c>
      <c r="D8402" s="8">
        <f t="shared" ca="1" si="526"/>
        <v>-0.81502073094716065</v>
      </c>
      <c r="E8402" s="8">
        <f t="shared" ca="1" si="527"/>
        <v>15.806710579359276</v>
      </c>
    </row>
    <row r="8403" spans="1:5" x14ac:dyDescent="0.25">
      <c r="A8403" s="2">
        <v>8402</v>
      </c>
      <c r="B8403" s="8">
        <f t="shared" ca="1" si="524"/>
        <v>-4.1465953948553027</v>
      </c>
      <c r="C8403" s="8">
        <f t="shared" ca="1" si="525"/>
        <v>1.7068092102893946</v>
      </c>
      <c r="D8403" s="8">
        <f t="shared" ca="1" si="526"/>
        <v>-0.42074020498004494</v>
      </c>
      <c r="E8403" s="8">
        <f t="shared" ca="1" si="527"/>
        <v>1.2860690053093498</v>
      </c>
    </row>
    <row r="8404" spans="1:5" x14ac:dyDescent="0.25">
      <c r="A8404" s="2">
        <v>8403</v>
      </c>
      <c r="B8404" s="8">
        <f t="shared" ca="1" si="524"/>
        <v>5.4129106867765273</v>
      </c>
      <c r="C8404" s="8">
        <f t="shared" ca="1" si="525"/>
        <v>20.825821373553055</v>
      </c>
      <c r="D8404" s="8">
        <f t="shared" ca="1" si="526"/>
        <v>-0.13080527142320758</v>
      </c>
      <c r="E8404" s="8">
        <f t="shared" ca="1" si="527"/>
        <v>20.695016102129848</v>
      </c>
    </row>
    <row r="8405" spans="1:5" x14ac:dyDescent="0.25">
      <c r="A8405" s="2">
        <v>8404</v>
      </c>
      <c r="B8405" s="8">
        <f t="shared" ca="1" si="524"/>
        <v>-3.5543542190808628</v>
      </c>
      <c r="C8405" s="8">
        <f t="shared" ca="1" si="525"/>
        <v>2.8912915618382744</v>
      </c>
      <c r="D8405" s="8">
        <f t="shared" ca="1" si="526"/>
        <v>-0.52645490266260242</v>
      </c>
      <c r="E8405" s="8">
        <f t="shared" ca="1" si="527"/>
        <v>2.3648366591756718</v>
      </c>
    </row>
    <row r="8406" spans="1:5" x14ac:dyDescent="0.25">
      <c r="A8406" s="2">
        <v>8405</v>
      </c>
      <c r="B8406" s="8">
        <f t="shared" ca="1" si="524"/>
        <v>6.699498787011823</v>
      </c>
      <c r="C8406" s="8">
        <f t="shared" ca="1" si="525"/>
        <v>23.398997574023646</v>
      </c>
      <c r="D8406" s="8">
        <f t="shared" ca="1" si="526"/>
        <v>0.8130762237312763</v>
      </c>
      <c r="E8406" s="8">
        <f t="shared" ca="1" si="527"/>
        <v>24.212073797754922</v>
      </c>
    </row>
    <row r="8407" spans="1:5" x14ac:dyDescent="0.25">
      <c r="A8407" s="2">
        <v>8406</v>
      </c>
      <c r="B8407" s="8">
        <f t="shared" ca="1" si="524"/>
        <v>3.6505904158694502</v>
      </c>
      <c r="C8407" s="8">
        <f t="shared" ca="1" si="525"/>
        <v>17.3011808317389</v>
      </c>
      <c r="D8407" s="8">
        <f t="shared" ca="1" si="526"/>
        <v>0.22066512100174435</v>
      </c>
      <c r="E8407" s="8">
        <f t="shared" ca="1" si="527"/>
        <v>17.521845952740644</v>
      </c>
    </row>
    <row r="8408" spans="1:5" x14ac:dyDescent="0.25">
      <c r="A8408" s="2">
        <v>8407</v>
      </c>
      <c r="B8408" s="8">
        <f t="shared" ca="1" si="524"/>
        <v>0.4378322995782632</v>
      </c>
      <c r="C8408" s="8">
        <f t="shared" ca="1" si="525"/>
        <v>10.875664599156526</v>
      </c>
      <c r="D8408" s="8">
        <f t="shared" ca="1" si="526"/>
        <v>1.1680827678249224</v>
      </c>
      <c r="E8408" s="8">
        <f t="shared" ca="1" si="527"/>
        <v>12.043747366981448</v>
      </c>
    </row>
    <row r="8409" spans="1:5" x14ac:dyDescent="0.25">
      <c r="A8409" s="2">
        <v>8408</v>
      </c>
      <c r="B8409" s="8">
        <f t="shared" ca="1" si="524"/>
        <v>2.8415368315160188</v>
      </c>
      <c r="C8409" s="8">
        <f t="shared" ca="1" si="525"/>
        <v>15.683073663032037</v>
      </c>
      <c r="D8409" s="8">
        <f t="shared" ca="1" si="526"/>
        <v>-0.41839435495346267</v>
      </c>
      <c r="E8409" s="8">
        <f t="shared" ca="1" si="527"/>
        <v>15.264679308078573</v>
      </c>
    </row>
    <row r="8410" spans="1:5" x14ac:dyDescent="0.25">
      <c r="A8410" s="2">
        <v>8409</v>
      </c>
      <c r="B8410" s="8">
        <f t="shared" ca="1" si="524"/>
        <v>3.4696083009189826</v>
      </c>
      <c r="C8410" s="8">
        <f t="shared" ca="1" si="525"/>
        <v>16.939216601837966</v>
      </c>
      <c r="D8410" s="8">
        <f t="shared" ca="1" si="526"/>
        <v>-1.5054302573614131</v>
      </c>
      <c r="E8410" s="8">
        <f t="shared" ca="1" si="527"/>
        <v>15.433786344476554</v>
      </c>
    </row>
    <row r="8411" spans="1:5" x14ac:dyDescent="0.25">
      <c r="A8411" s="2">
        <v>8410</v>
      </c>
      <c r="B8411" s="8">
        <f t="shared" ca="1" si="524"/>
        <v>3.7649212209908707</v>
      </c>
      <c r="C8411" s="8">
        <f t="shared" ca="1" si="525"/>
        <v>17.529842441981742</v>
      </c>
      <c r="D8411" s="8">
        <f t="shared" ca="1" si="526"/>
        <v>-0.79421114325405684</v>
      </c>
      <c r="E8411" s="8">
        <f t="shared" ca="1" si="527"/>
        <v>16.735631298727686</v>
      </c>
    </row>
    <row r="8412" spans="1:5" x14ac:dyDescent="0.25">
      <c r="A8412" s="2">
        <v>8411</v>
      </c>
      <c r="B8412" s="8">
        <f t="shared" ca="1" si="524"/>
        <v>5.8722066366767942</v>
      </c>
      <c r="C8412" s="8">
        <f t="shared" ca="1" si="525"/>
        <v>21.744413273353587</v>
      </c>
      <c r="D8412" s="8">
        <f t="shared" ca="1" si="526"/>
        <v>-0.41697882075350334</v>
      </c>
      <c r="E8412" s="8">
        <f t="shared" ca="1" si="527"/>
        <v>21.327434452600084</v>
      </c>
    </row>
    <row r="8413" spans="1:5" x14ac:dyDescent="0.25">
      <c r="A8413" s="2">
        <v>8412</v>
      </c>
      <c r="B8413" s="8">
        <f t="shared" ca="1" si="524"/>
        <v>1.9985389251619037</v>
      </c>
      <c r="C8413" s="8">
        <f t="shared" ca="1" si="525"/>
        <v>13.997077850323807</v>
      </c>
      <c r="D8413" s="8">
        <f t="shared" ca="1" si="526"/>
        <v>-1.0469417477564165</v>
      </c>
      <c r="E8413" s="8">
        <f t="shared" ca="1" si="527"/>
        <v>12.95013610256739</v>
      </c>
    </row>
    <row r="8414" spans="1:5" x14ac:dyDescent="0.25">
      <c r="A8414" s="2">
        <v>8413</v>
      </c>
      <c r="B8414" s="8">
        <f t="shared" ca="1" si="524"/>
        <v>10.819438194237199</v>
      </c>
      <c r="C8414" s="8">
        <f t="shared" ca="1" si="525"/>
        <v>31.638876388474397</v>
      </c>
      <c r="D8414" s="8">
        <f t="shared" ca="1" si="526"/>
        <v>-1.2941069620488934</v>
      </c>
      <c r="E8414" s="8">
        <f t="shared" ca="1" si="527"/>
        <v>30.344769426425504</v>
      </c>
    </row>
    <row r="8415" spans="1:5" x14ac:dyDescent="0.25">
      <c r="A8415" s="2">
        <v>8414</v>
      </c>
      <c r="B8415" s="8">
        <f t="shared" ca="1" si="524"/>
        <v>-1.5975989478182799</v>
      </c>
      <c r="C8415" s="8">
        <f t="shared" ca="1" si="525"/>
        <v>6.8048021043634401</v>
      </c>
      <c r="D8415" s="8">
        <f t="shared" ca="1" si="526"/>
        <v>-0.53660153279238376</v>
      </c>
      <c r="E8415" s="8">
        <f t="shared" ca="1" si="527"/>
        <v>6.2682005715710565</v>
      </c>
    </row>
    <row r="8416" spans="1:5" x14ac:dyDescent="0.25">
      <c r="A8416" s="2">
        <v>8415</v>
      </c>
      <c r="B8416" s="8">
        <f t="shared" ca="1" si="524"/>
        <v>1.285643612749094</v>
      </c>
      <c r="C8416" s="8">
        <f t="shared" ca="1" si="525"/>
        <v>12.571287225498189</v>
      </c>
      <c r="D8416" s="8">
        <f t="shared" ca="1" si="526"/>
        <v>-1.1107008999217669</v>
      </c>
      <c r="E8416" s="8">
        <f t="shared" ca="1" si="527"/>
        <v>11.460586325576422</v>
      </c>
    </row>
    <row r="8417" spans="1:5" x14ac:dyDescent="0.25">
      <c r="A8417" s="2">
        <v>8416</v>
      </c>
      <c r="B8417" s="8">
        <f t="shared" ca="1" si="524"/>
        <v>4.1586046119785726E-3</v>
      </c>
      <c r="C8417" s="8">
        <f t="shared" ca="1" si="525"/>
        <v>10.008317209223957</v>
      </c>
      <c r="D8417" s="8">
        <f t="shared" ca="1" si="526"/>
        <v>1.4187274251882426E-2</v>
      </c>
      <c r="E8417" s="8">
        <f t="shared" ca="1" si="527"/>
        <v>10.02250448347584</v>
      </c>
    </row>
    <row r="8418" spans="1:5" x14ac:dyDescent="0.25">
      <c r="A8418" s="2">
        <v>8417</v>
      </c>
      <c r="B8418" s="8">
        <f t="shared" ca="1" si="524"/>
        <v>-2.1032908323358761</v>
      </c>
      <c r="C8418" s="8">
        <f t="shared" ca="1" si="525"/>
        <v>5.7934183353282478</v>
      </c>
      <c r="D8418" s="8">
        <f t="shared" ca="1" si="526"/>
        <v>0.85301655371341378</v>
      </c>
      <c r="E8418" s="8">
        <f t="shared" ca="1" si="527"/>
        <v>6.6464348890416618</v>
      </c>
    </row>
    <row r="8419" spans="1:5" x14ac:dyDescent="0.25">
      <c r="A8419" s="2">
        <v>8418</v>
      </c>
      <c r="B8419" s="8">
        <f t="shared" ca="1" si="524"/>
        <v>-0.64518438590064064</v>
      </c>
      <c r="C8419" s="8">
        <f t="shared" ca="1" si="525"/>
        <v>8.7096312281987185</v>
      </c>
      <c r="D8419" s="8">
        <f t="shared" ca="1" si="526"/>
        <v>0.42344597798794925</v>
      </c>
      <c r="E8419" s="8">
        <f t="shared" ca="1" si="527"/>
        <v>9.1330772061866679</v>
      </c>
    </row>
    <row r="8420" spans="1:5" x14ac:dyDescent="0.25">
      <c r="A8420" s="2">
        <v>8419</v>
      </c>
      <c r="B8420" s="8">
        <f t="shared" ca="1" si="524"/>
        <v>0.25213934204831667</v>
      </c>
      <c r="C8420" s="8">
        <f t="shared" ca="1" si="525"/>
        <v>10.504278684096633</v>
      </c>
      <c r="D8420" s="8">
        <f t="shared" ca="1" si="526"/>
        <v>0.56841594653528416</v>
      </c>
      <c r="E8420" s="8">
        <f t="shared" ca="1" si="527"/>
        <v>11.072694630631917</v>
      </c>
    </row>
    <row r="8421" spans="1:5" x14ac:dyDescent="0.25">
      <c r="A8421" s="2">
        <v>8420</v>
      </c>
      <c r="B8421" s="8">
        <f t="shared" ca="1" si="524"/>
        <v>-5.6269536596462881</v>
      </c>
      <c r="C8421" s="8">
        <f t="shared" ca="1" si="525"/>
        <v>-1.2539073192925763</v>
      </c>
      <c r="D8421" s="8">
        <f t="shared" ca="1" si="526"/>
        <v>-3.172321675422962E-3</v>
      </c>
      <c r="E8421" s="8">
        <f t="shared" ca="1" si="527"/>
        <v>-1.2570796409679992</v>
      </c>
    </row>
    <row r="8422" spans="1:5" x14ac:dyDescent="0.25">
      <c r="A8422" s="2">
        <v>8421</v>
      </c>
      <c r="B8422" s="8">
        <f t="shared" ca="1" si="524"/>
        <v>-3.3629837500364355</v>
      </c>
      <c r="C8422" s="8">
        <f t="shared" ca="1" si="525"/>
        <v>3.2740324999271291</v>
      </c>
      <c r="D8422" s="8">
        <f t="shared" ca="1" si="526"/>
        <v>-0.85362417112708677</v>
      </c>
      <c r="E8422" s="8">
        <f t="shared" ca="1" si="527"/>
        <v>2.4204083288000424</v>
      </c>
    </row>
    <row r="8423" spans="1:5" x14ac:dyDescent="0.25">
      <c r="A8423" s="2">
        <v>8422</v>
      </c>
      <c r="B8423" s="8">
        <f t="shared" ca="1" si="524"/>
        <v>-0.21852523999216039</v>
      </c>
      <c r="C8423" s="8">
        <f t="shared" ca="1" si="525"/>
        <v>9.56294952001568</v>
      </c>
      <c r="D8423" s="8">
        <f t="shared" ca="1" si="526"/>
        <v>-0.69198606238829063</v>
      </c>
      <c r="E8423" s="8">
        <f t="shared" ca="1" si="527"/>
        <v>8.8709634576273899</v>
      </c>
    </row>
    <row r="8424" spans="1:5" x14ac:dyDescent="0.25">
      <c r="A8424" s="2">
        <v>8423</v>
      </c>
      <c r="B8424" s="8">
        <f t="shared" ca="1" si="524"/>
        <v>-4.3514651644083733</v>
      </c>
      <c r="C8424" s="8">
        <f t="shared" ca="1" si="525"/>
        <v>1.2970696711832534</v>
      </c>
      <c r="D8424" s="8">
        <f t="shared" ca="1" si="526"/>
        <v>1.122606504573602</v>
      </c>
      <c r="E8424" s="8">
        <f t="shared" ca="1" si="527"/>
        <v>2.4196761757568552</v>
      </c>
    </row>
    <row r="8425" spans="1:5" x14ac:dyDescent="0.25">
      <c r="A8425" s="2">
        <v>8424</v>
      </c>
      <c r="B8425" s="8">
        <f t="shared" ca="1" si="524"/>
        <v>-0.68735491474979371</v>
      </c>
      <c r="C8425" s="8">
        <f t="shared" ca="1" si="525"/>
        <v>8.6252901705004135</v>
      </c>
      <c r="D8425" s="8">
        <f t="shared" ca="1" si="526"/>
        <v>-1.8950246824223687</v>
      </c>
      <c r="E8425" s="8">
        <f t="shared" ca="1" si="527"/>
        <v>6.7302654880780448</v>
      </c>
    </row>
    <row r="8426" spans="1:5" x14ac:dyDescent="0.25">
      <c r="A8426" s="2">
        <v>8425</v>
      </c>
      <c r="B8426" s="8">
        <f t="shared" ca="1" si="524"/>
        <v>-4.4737604728242362</v>
      </c>
      <c r="C8426" s="8">
        <f t="shared" ca="1" si="525"/>
        <v>1.0524790543515277</v>
      </c>
      <c r="D8426" s="8">
        <f t="shared" ca="1" si="526"/>
        <v>-0.79897198691459614</v>
      </c>
      <c r="E8426" s="8">
        <f t="shared" ca="1" si="527"/>
        <v>0.25350706743693152</v>
      </c>
    </row>
    <row r="8427" spans="1:5" x14ac:dyDescent="0.25">
      <c r="A8427" s="2">
        <v>8426</v>
      </c>
      <c r="B8427" s="8">
        <f t="shared" ca="1" si="524"/>
        <v>-1.974265231507351</v>
      </c>
      <c r="C8427" s="8">
        <f t="shared" ca="1" si="525"/>
        <v>6.051469536985298</v>
      </c>
      <c r="D8427" s="8">
        <f t="shared" ca="1" si="526"/>
        <v>-0.48871190203957321</v>
      </c>
      <c r="E8427" s="8">
        <f t="shared" ca="1" si="527"/>
        <v>5.5627576349457248</v>
      </c>
    </row>
    <row r="8428" spans="1:5" x14ac:dyDescent="0.25">
      <c r="A8428" s="2">
        <v>8427</v>
      </c>
      <c r="B8428" s="8">
        <f t="shared" ca="1" si="524"/>
        <v>2.8365074552230514</v>
      </c>
      <c r="C8428" s="8">
        <f t="shared" ca="1" si="525"/>
        <v>15.673014910446103</v>
      </c>
      <c r="D8428" s="8">
        <f t="shared" ca="1" si="526"/>
        <v>0.49550776403036378</v>
      </c>
      <c r="E8428" s="8">
        <f t="shared" ca="1" si="527"/>
        <v>16.168522674476467</v>
      </c>
    </row>
    <row r="8429" spans="1:5" x14ac:dyDescent="0.25">
      <c r="A8429" s="2">
        <v>8428</v>
      </c>
      <c r="B8429" s="8">
        <f t="shared" ca="1" si="524"/>
        <v>-3.1134810319216877</v>
      </c>
      <c r="C8429" s="8">
        <f t="shared" ca="1" si="525"/>
        <v>3.7730379361566246</v>
      </c>
      <c r="D8429" s="8">
        <f t="shared" ca="1" si="526"/>
        <v>-1.0469542096006765</v>
      </c>
      <c r="E8429" s="8">
        <f t="shared" ca="1" si="527"/>
        <v>2.7260837265559479</v>
      </c>
    </row>
    <row r="8430" spans="1:5" x14ac:dyDescent="0.25">
      <c r="A8430" s="2">
        <v>8429</v>
      </c>
      <c r="B8430" s="8">
        <f t="shared" ca="1" si="524"/>
        <v>5.155359837006344</v>
      </c>
      <c r="C8430" s="8">
        <f t="shared" ca="1" si="525"/>
        <v>20.310719674012688</v>
      </c>
      <c r="D8430" s="8">
        <f t="shared" ca="1" si="526"/>
        <v>-0.33140467686013414</v>
      </c>
      <c r="E8430" s="8">
        <f t="shared" ca="1" si="527"/>
        <v>19.979314997152553</v>
      </c>
    </row>
    <row r="8431" spans="1:5" x14ac:dyDescent="0.25">
      <c r="A8431" s="2">
        <v>8430</v>
      </c>
      <c r="B8431" s="8">
        <f t="shared" ca="1" si="524"/>
        <v>-0.73170554640319418</v>
      </c>
      <c r="C8431" s="8">
        <f t="shared" ca="1" si="525"/>
        <v>8.536588907193611</v>
      </c>
      <c r="D8431" s="8">
        <f t="shared" ca="1" si="526"/>
        <v>0.1649159167949634</v>
      </c>
      <c r="E8431" s="8">
        <f t="shared" ca="1" si="527"/>
        <v>8.7015048239885751</v>
      </c>
    </row>
    <row r="8432" spans="1:5" x14ac:dyDescent="0.25">
      <c r="A8432" s="2">
        <v>8431</v>
      </c>
      <c r="B8432" s="8">
        <f t="shared" ca="1" si="524"/>
        <v>4.4764245777574843</v>
      </c>
      <c r="C8432" s="8">
        <f t="shared" ca="1" si="525"/>
        <v>18.952849155514969</v>
      </c>
      <c r="D8432" s="8">
        <f t="shared" ca="1" si="526"/>
        <v>0.25025131925186456</v>
      </c>
      <c r="E8432" s="8">
        <f t="shared" ca="1" si="527"/>
        <v>19.203100474766835</v>
      </c>
    </row>
    <row r="8433" spans="1:5" x14ac:dyDescent="0.25">
      <c r="A8433" s="2">
        <v>8432</v>
      </c>
      <c r="B8433" s="8">
        <f t="shared" ca="1" si="524"/>
        <v>-5.0749882777202107</v>
      </c>
      <c r="C8433" s="8">
        <f t="shared" ca="1" si="525"/>
        <v>-0.14997655544042132</v>
      </c>
      <c r="D8433" s="8">
        <f t="shared" ca="1" si="526"/>
        <v>-1.4827440955758935E-2</v>
      </c>
      <c r="E8433" s="8">
        <f t="shared" ca="1" si="527"/>
        <v>-0.16480399639618026</v>
      </c>
    </row>
    <row r="8434" spans="1:5" x14ac:dyDescent="0.25">
      <c r="A8434" s="2">
        <v>8433</v>
      </c>
      <c r="B8434" s="8">
        <f t="shared" ca="1" si="524"/>
        <v>5.080029416202966</v>
      </c>
      <c r="C8434" s="8">
        <f t="shared" ca="1" si="525"/>
        <v>20.16005883240593</v>
      </c>
      <c r="D8434" s="8">
        <f t="shared" ca="1" si="526"/>
        <v>1.2398102135438307</v>
      </c>
      <c r="E8434" s="8">
        <f t="shared" ca="1" si="527"/>
        <v>21.39986904594976</v>
      </c>
    </row>
    <row r="8435" spans="1:5" x14ac:dyDescent="0.25">
      <c r="A8435" s="2">
        <v>8434</v>
      </c>
      <c r="B8435" s="8">
        <f t="shared" ca="1" si="524"/>
        <v>7.7095577588380069</v>
      </c>
      <c r="C8435" s="8">
        <f t="shared" ca="1" si="525"/>
        <v>25.419115517676012</v>
      </c>
      <c r="D8435" s="8">
        <f t="shared" ca="1" si="526"/>
        <v>1.18346953796498</v>
      </c>
      <c r="E8435" s="8">
        <f t="shared" ca="1" si="527"/>
        <v>26.602585055640994</v>
      </c>
    </row>
    <row r="8436" spans="1:5" x14ac:dyDescent="0.25">
      <c r="A8436" s="2">
        <v>8435</v>
      </c>
      <c r="B8436" s="8">
        <f t="shared" ca="1" si="524"/>
        <v>-3.0313485227838783</v>
      </c>
      <c r="C8436" s="8">
        <f t="shared" ca="1" si="525"/>
        <v>3.9373029544322433</v>
      </c>
      <c r="D8436" s="8">
        <f t="shared" ca="1" si="526"/>
        <v>-0.28312005039080651</v>
      </c>
      <c r="E8436" s="8">
        <f t="shared" ca="1" si="527"/>
        <v>3.6541829040414369</v>
      </c>
    </row>
    <row r="8437" spans="1:5" x14ac:dyDescent="0.25">
      <c r="A8437" s="2">
        <v>8436</v>
      </c>
      <c r="B8437" s="8">
        <f t="shared" ca="1" si="524"/>
        <v>1.1160660314996904</v>
      </c>
      <c r="C8437" s="8">
        <f t="shared" ca="1" si="525"/>
        <v>12.23213206299938</v>
      </c>
      <c r="D8437" s="8">
        <f t="shared" ca="1" si="526"/>
        <v>-0.56379324655569063</v>
      </c>
      <c r="E8437" s="8">
        <f t="shared" ca="1" si="527"/>
        <v>11.66833881644369</v>
      </c>
    </row>
    <row r="8438" spans="1:5" x14ac:dyDescent="0.25">
      <c r="A8438" s="2">
        <v>8437</v>
      </c>
      <c r="B8438" s="8">
        <f t="shared" ca="1" si="524"/>
        <v>0.16208001648768514</v>
      </c>
      <c r="C8438" s="8">
        <f t="shared" ca="1" si="525"/>
        <v>10.324160032975371</v>
      </c>
      <c r="D8438" s="8">
        <f t="shared" ca="1" si="526"/>
        <v>0.60749076035053096</v>
      </c>
      <c r="E8438" s="8">
        <f t="shared" ca="1" si="527"/>
        <v>10.931650793325902</v>
      </c>
    </row>
    <row r="8439" spans="1:5" x14ac:dyDescent="0.25">
      <c r="A8439" s="2">
        <v>8438</v>
      </c>
      <c r="B8439" s="8">
        <f t="shared" ca="1" si="524"/>
        <v>5.0975955521950453</v>
      </c>
      <c r="C8439" s="8">
        <f t="shared" ca="1" si="525"/>
        <v>20.195191104390091</v>
      </c>
      <c r="D8439" s="8">
        <f t="shared" ca="1" si="526"/>
        <v>0.65259663099402243</v>
      </c>
      <c r="E8439" s="8">
        <f t="shared" ca="1" si="527"/>
        <v>20.847787735384113</v>
      </c>
    </row>
    <row r="8440" spans="1:5" x14ac:dyDescent="0.25">
      <c r="A8440" s="2">
        <v>8439</v>
      </c>
      <c r="B8440" s="8">
        <f t="shared" ca="1" si="524"/>
        <v>1.0489033511352113</v>
      </c>
      <c r="C8440" s="8">
        <f t="shared" ca="1" si="525"/>
        <v>12.097806702270422</v>
      </c>
      <c r="D8440" s="8">
        <f t="shared" ca="1" si="526"/>
        <v>0.47521477769275777</v>
      </c>
      <c r="E8440" s="8">
        <f t="shared" ca="1" si="527"/>
        <v>12.573021479963179</v>
      </c>
    </row>
    <row r="8441" spans="1:5" x14ac:dyDescent="0.25">
      <c r="A8441" s="2">
        <v>8440</v>
      </c>
      <c r="B8441" s="8">
        <f t="shared" ca="1" si="524"/>
        <v>-1.2518633669262547</v>
      </c>
      <c r="C8441" s="8">
        <f t="shared" ca="1" si="525"/>
        <v>7.4962732661474902</v>
      </c>
      <c r="D8441" s="8">
        <f t="shared" ca="1" si="526"/>
        <v>-1.2790076482374093</v>
      </c>
      <c r="E8441" s="8">
        <f t="shared" ca="1" si="527"/>
        <v>6.2172656179100807</v>
      </c>
    </row>
    <row r="8442" spans="1:5" x14ac:dyDescent="0.25">
      <c r="A8442" s="2">
        <v>8441</v>
      </c>
      <c r="B8442" s="8">
        <f t="shared" ca="1" si="524"/>
        <v>3.0579846862428384</v>
      </c>
      <c r="C8442" s="8">
        <f t="shared" ca="1" si="525"/>
        <v>16.115969372485676</v>
      </c>
      <c r="D8442" s="8">
        <f t="shared" ca="1" si="526"/>
        <v>-1.9005001688004231</v>
      </c>
      <c r="E8442" s="8">
        <f t="shared" ca="1" si="527"/>
        <v>14.215469203685252</v>
      </c>
    </row>
    <row r="8443" spans="1:5" x14ac:dyDescent="0.25">
      <c r="A8443" s="2">
        <v>8442</v>
      </c>
      <c r="B8443" s="8">
        <f t="shared" ca="1" si="524"/>
        <v>-1.6889305885883201</v>
      </c>
      <c r="C8443" s="8">
        <f t="shared" ca="1" si="525"/>
        <v>6.6221388228233593</v>
      </c>
      <c r="D8443" s="8">
        <f t="shared" ca="1" si="526"/>
        <v>-0.36045839944616836</v>
      </c>
      <c r="E8443" s="8">
        <f t="shared" ca="1" si="527"/>
        <v>6.2616804233771912</v>
      </c>
    </row>
    <row r="8444" spans="1:5" x14ac:dyDescent="0.25">
      <c r="A8444" s="2">
        <v>8443</v>
      </c>
      <c r="B8444" s="8">
        <f t="shared" ca="1" si="524"/>
        <v>-3.9797075348699047</v>
      </c>
      <c r="C8444" s="8">
        <f t="shared" ca="1" si="525"/>
        <v>2.0405849302601906</v>
      </c>
      <c r="D8444" s="8">
        <f t="shared" ca="1" si="526"/>
        <v>-0.42495231698146207</v>
      </c>
      <c r="E8444" s="8">
        <f t="shared" ca="1" si="527"/>
        <v>1.6156326132787284</v>
      </c>
    </row>
    <row r="8445" spans="1:5" x14ac:dyDescent="0.25">
      <c r="A8445" s="2">
        <v>8444</v>
      </c>
      <c r="B8445" s="8">
        <f t="shared" ca="1" si="524"/>
        <v>-2.494571782420258</v>
      </c>
      <c r="C8445" s="8">
        <f t="shared" ca="1" si="525"/>
        <v>5.010856435159484</v>
      </c>
      <c r="D8445" s="8">
        <f t="shared" ca="1" si="526"/>
        <v>1.1742791869640075</v>
      </c>
      <c r="E8445" s="8">
        <f t="shared" ca="1" si="527"/>
        <v>6.1851356221234912</v>
      </c>
    </row>
    <row r="8446" spans="1:5" x14ac:dyDescent="0.25">
      <c r="A8446" s="2">
        <v>8445</v>
      </c>
      <c r="B8446" s="8">
        <f t="shared" ca="1" si="524"/>
        <v>-3.8826637916127709</v>
      </c>
      <c r="C8446" s="8">
        <f t="shared" ca="1" si="525"/>
        <v>2.2346724167744583</v>
      </c>
      <c r="D8446" s="8">
        <f t="shared" ca="1" si="526"/>
        <v>-1.0086858054109291</v>
      </c>
      <c r="E8446" s="8">
        <f t="shared" ca="1" si="527"/>
        <v>1.2259866113635292</v>
      </c>
    </row>
    <row r="8447" spans="1:5" x14ac:dyDescent="0.25">
      <c r="A8447" s="2">
        <v>8446</v>
      </c>
      <c r="B8447" s="8">
        <f t="shared" ca="1" si="524"/>
        <v>3.542066880251189</v>
      </c>
      <c r="C8447" s="8">
        <f t="shared" ca="1" si="525"/>
        <v>17.084133760502379</v>
      </c>
      <c r="D8447" s="8">
        <f t="shared" ca="1" si="526"/>
        <v>0.2672062255398453</v>
      </c>
      <c r="E8447" s="8">
        <f t="shared" ca="1" si="527"/>
        <v>17.351339986042223</v>
      </c>
    </row>
    <row r="8448" spans="1:5" x14ac:dyDescent="0.25">
      <c r="A8448" s="2">
        <v>8447</v>
      </c>
      <c r="B8448" s="8">
        <f t="shared" ca="1" si="524"/>
        <v>5.2452986658673062</v>
      </c>
      <c r="C8448" s="8">
        <f t="shared" ca="1" si="525"/>
        <v>20.490597331734612</v>
      </c>
      <c r="D8448" s="8">
        <f t="shared" ca="1" si="526"/>
        <v>-0.90533991029757555</v>
      </c>
      <c r="E8448" s="8">
        <f t="shared" ca="1" si="527"/>
        <v>19.585257421437039</v>
      </c>
    </row>
    <row r="8449" spans="1:5" x14ac:dyDescent="0.25">
      <c r="A8449" s="2">
        <v>8448</v>
      </c>
      <c r="B8449" s="8">
        <f t="shared" ca="1" si="524"/>
        <v>-2.6501264103236699</v>
      </c>
      <c r="C8449" s="8">
        <f t="shared" ca="1" si="525"/>
        <v>4.6997471793526602</v>
      </c>
      <c r="D8449" s="8">
        <f t="shared" ca="1" si="526"/>
        <v>0.50262434039322157</v>
      </c>
      <c r="E8449" s="8">
        <f t="shared" ca="1" si="527"/>
        <v>5.2023715197458813</v>
      </c>
    </row>
    <row r="8450" spans="1:5" x14ac:dyDescent="0.25">
      <c r="A8450" s="2">
        <v>8449</v>
      </c>
      <c r="B8450" s="8">
        <f t="shared" ref="B8450:B8513" ca="1" si="528">NORMINV(RAND(),$H$2,$H$3)</f>
        <v>-5.1740196050357952</v>
      </c>
      <c r="C8450" s="8">
        <f t="shared" ref="C8450:C8513" ca="1" si="529">$H$6+$H$7*B8450</f>
        <v>-0.34803921007159033</v>
      </c>
      <c r="D8450" s="8">
        <f t="shared" ca="1" si="526"/>
        <v>-6.6292871302441783E-2</v>
      </c>
      <c r="E8450" s="8">
        <f t="shared" ca="1" si="527"/>
        <v>-0.4143320813740321</v>
      </c>
    </row>
    <row r="8451" spans="1:5" x14ac:dyDescent="0.25">
      <c r="A8451" s="2">
        <v>8450</v>
      </c>
      <c r="B8451" s="8">
        <f t="shared" ca="1" si="528"/>
        <v>1.8127167960873534</v>
      </c>
      <c r="C8451" s="8">
        <f t="shared" ca="1" si="529"/>
        <v>13.625433592174707</v>
      </c>
      <c r="D8451" s="8">
        <f t="shared" ref="D8451:D8514" ca="1" si="530">NORMINV(RAND(),0,1)</f>
        <v>-7.0091842014988097E-3</v>
      </c>
      <c r="E8451" s="8">
        <f t="shared" ref="E8451:E8514" ca="1" si="531">$H$6+$H$7*B8451+D8451</f>
        <v>13.618424407973208</v>
      </c>
    </row>
    <row r="8452" spans="1:5" x14ac:dyDescent="0.25">
      <c r="A8452" s="2">
        <v>8451</v>
      </c>
      <c r="B8452" s="8">
        <f t="shared" ca="1" si="528"/>
        <v>-3.0058450542040376</v>
      </c>
      <c r="C8452" s="8">
        <f t="shared" ca="1" si="529"/>
        <v>3.9883098915919248</v>
      </c>
      <c r="D8452" s="8">
        <f t="shared" ca="1" si="530"/>
        <v>-1.8784856906531457</v>
      </c>
      <c r="E8452" s="8">
        <f t="shared" ca="1" si="531"/>
        <v>2.1098242009387791</v>
      </c>
    </row>
    <row r="8453" spans="1:5" x14ac:dyDescent="0.25">
      <c r="A8453" s="2">
        <v>8452</v>
      </c>
      <c r="B8453" s="8">
        <f t="shared" ca="1" si="528"/>
        <v>-3.707295701591387</v>
      </c>
      <c r="C8453" s="8">
        <f t="shared" ca="1" si="529"/>
        <v>2.585408596817226</v>
      </c>
      <c r="D8453" s="8">
        <f t="shared" ca="1" si="530"/>
        <v>-0.27525161617026178</v>
      </c>
      <c r="E8453" s="8">
        <f t="shared" ca="1" si="531"/>
        <v>2.3101569806469642</v>
      </c>
    </row>
    <row r="8454" spans="1:5" x14ac:dyDescent="0.25">
      <c r="A8454" s="2">
        <v>8453</v>
      </c>
      <c r="B8454" s="8">
        <f t="shared" ca="1" si="528"/>
        <v>3.2908625882433835</v>
      </c>
      <c r="C8454" s="8">
        <f t="shared" ca="1" si="529"/>
        <v>16.581725176486767</v>
      </c>
      <c r="D8454" s="8">
        <f t="shared" ca="1" si="530"/>
        <v>-1.3489665466121572</v>
      </c>
      <c r="E8454" s="8">
        <f t="shared" ca="1" si="531"/>
        <v>15.23275862987461</v>
      </c>
    </row>
    <row r="8455" spans="1:5" x14ac:dyDescent="0.25">
      <c r="A8455" s="2">
        <v>8454</v>
      </c>
      <c r="B8455" s="8">
        <f t="shared" ca="1" si="528"/>
        <v>3.1512953457220871</v>
      </c>
      <c r="C8455" s="8">
        <f t="shared" ca="1" si="529"/>
        <v>16.302590691444173</v>
      </c>
      <c r="D8455" s="8">
        <f t="shared" ca="1" si="530"/>
        <v>-0.59646494900806124</v>
      </c>
      <c r="E8455" s="8">
        <f t="shared" ca="1" si="531"/>
        <v>15.706125742436113</v>
      </c>
    </row>
    <row r="8456" spans="1:5" x14ac:dyDescent="0.25">
      <c r="A8456" s="2">
        <v>8455</v>
      </c>
      <c r="B8456" s="8">
        <f t="shared" ca="1" si="528"/>
        <v>-1.9829028549692049</v>
      </c>
      <c r="C8456" s="8">
        <f t="shared" ca="1" si="529"/>
        <v>6.0341942900615901</v>
      </c>
      <c r="D8456" s="8">
        <f t="shared" ca="1" si="530"/>
        <v>-1.0816216596515353</v>
      </c>
      <c r="E8456" s="8">
        <f t="shared" ca="1" si="531"/>
        <v>4.9525726304100548</v>
      </c>
    </row>
    <row r="8457" spans="1:5" x14ac:dyDescent="0.25">
      <c r="A8457" s="2">
        <v>8456</v>
      </c>
      <c r="B8457" s="8">
        <f t="shared" ca="1" si="528"/>
        <v>-0.75496494250383406</v>
      </c>
      <c r="C8457" s="8">
        <f t="shared" ca="1" si="529"/>
        <v>8.4900701149923314</v>
      </c>
      <c r="D8457" s="8">
        <f t="shared" ca="1" si="530"/>
        <v>0.23040332831712437</v>
      </c>
      <c r="E8457" s="8">
        <f t="shared" ca="1" si="531"/>
        <v>8.7204734433094551</v>
      </c>
    </row>
    <row r="8458" spans="1:5" x14ac:dyDescent="0.25">
      <c r="A8458" s="2">
        <v>8457</v>
      </c>
      <c r="B8458" s="8">
        <f t="shared" ca="1" si="528"/>
        <v>4.0848243177700976</v>
      </c>
      <c r="C8458" s="8">
        <f t="shared" ca="1" si="529"/>
        <v>18.169648635540195</v>
      </c>
      <c r="D8458" s="8">
        <f t="shared" ca="1" si="530"/>
        <v>-0.79172943177846833</v>
      </c>
      <c r="E8458" s="8">
        <f t="shared" ca="1" si="531"/>
        <v>17.377919203761728</v>
      </c>
    </row>
    <row r="8459" spans="1:5" x14ac:dyDescent="0.25">
      <c r="A8459" s="2">
        <v>8458</v>
      </c>
      <c r="B8459" s="8">
        <f t="shared" ca="1" si="528"/>
        <v>-4.4829576118743155</v>
      </c>
      <c r="C8459" s="8">
        <f t="shared" ca="1" si="529"/>
        <v>1.034084776251369</v>
      </c>
      <c r="D8459" s="8">
        <f t="shared" ca="1" si="530"/>
        <v>0.46751118772790945</v>
      </c>
      <c r="E8459" s="8">
        <f t="shared" ca="1" si="531"/>
        <v>1.5015959639792784</v>
      </c>
    </row>
    <row r="8460" spans="1:5" x14ac:dyDescent="0.25">
      <c r="A8460" s="2">
        <v>8459</v>
      </c>
      <c r="B8460" s="8">
        <f t="shared" ca="1" si="528"/>
        <v>5.9325975540303801</v>
      </c>
      <c r="C8460" s="8">
        <f t="shared" ca="1" si="529"/>
        <v>21.86519510806076</v>
      </c>
      <c r="D8460" s="8">
        <f t="shared" ca="1" si="530"/>
        <v>-0.28895168859937131</v>
      </c>
      <c r="E8460" s="8">
        <f t="shared" ca="1" si="531"/>
        <v>21.576243419461388</v>
      </c>
    </row>
    <row r="8461" spans="1:5" x14ac:dyDescent="0.25">
      <c r="A8461" s="2">
        <v>8460</v>
      </c>
      <c r="B8461" s="8">
        <f t="shared" ca="1" si="528"/>
        <v>-1.6952217230579893</v>
      </c>
      <c r="C8461" s="8">
        <f t="shared" ca="1" si="529"/>
        <v>6.6095565538840209</v>
      </c>
      <c r="D8461" s="8">
        <f t="shared" ca="1" si="530"/>
        <v>-0.19266460313117817</v>
      </c>
      <c r="E8461" s="8">
        <f t="shared" ca="1" si="531"/>
        <v>6.4168919507528424</v>
      </c>
    </row>
    <row r="8462" spans="1:5" x14ac:dyDescent="0.25">
      <c r="A8462" s="2">
        <v>8461</v>
      </c>
      <c r="B8462" s="8">
        <f t="shared" ca="1" si="528"/>
        <v>-7.0213744489349184</v>
      </c>
      <c r="C8462" s="8">
        <f t="shared" ca="1" si="529"/>
        <v>-4.0427488978698367</v>
      </c>
      <c r="D8462" s="8">
        <f t="shared" ca="1" si="530"/>
        <v>1.7364968973981854</v>
      </c>
      <c r="E8462" s="8">
        <f t="shared" ca="1" si="531"/>
        <v>-2.3062520004716514</v>
      </c>
    </row>
    <row r="8463" spans="1:5" x14ac:dyDescent="0.25">
      <c r="A8463" s="2">
        <v>8462</v>
      </c>
      <c r="B8463" s="8">
        <f t="shared" ca="1" si="528"/>
        <v>-4.0628116522172935</v>
      </c>
      <c r="C8463" s="8">
        <f t="shared" ca="1" si="529"/>
        <v>1.8743766955654131</v>
      </c>
      <c r="D8463" s="8">
        <f t="shared" ca="1" si="530"/>
        <v>-1.9186281662317508</v>
      </c>
      <c r="E8463" s="8">
        <f t="shared" ca="1" si="531"/>
        <v>-4.4251470666337722E-2</v>
      </c>
    </row>
    <row r="8464" spans="1:5" x14ac:dyDescent="0.25">
      <c r="A8464" s="2">
        <v>8463</v>
      </c>
      <c r="B8464" s="8">
        <f t="shared" ca="1" si="528"/>
        <v>8.4298128173015066</v>
      </c>
      <c r="C8464" s="8">
        <f t="shared" ca="1" si="529"/>
        <v>26.859625634603013</v>
      </c>
      <c r="D8464" s="8">
        <f t="shared" ca="1" si="530"/>
        <v>-0.13327722361661526</v>
      </c>
      <c r="E8464" s="8">
        <f t="shared" ca="1" si="531"/>
        <v>26.726348410986397</v>
      </c>
    </row>
    <row r="8465" spans="1:5" x14ac:dyDescent="0.25">
      <c r="A8465" s="2">
        <v>8464</v>
      </c>
      <c r="B8465" s="8">
        <f t="shared" ca="1" si="528"/>
        <v>-9.5001540046507973</v>
      </c>
      <c r="C8465" s="8">
        <f t="shared" ca="1" si="529"/>
        <v>-9.0003080093015946</v>
      </c>
      <c r="D8465" s="8">
        <f t="shared" ca="1" si="530"/>
        <v>0.47087711421793121</v>
      </c>
      <c r="E8465" s="8">
        <f t="shared" ca="1" si="531"/>
        <v>-8.5294308950836637</v>
      </c>
    </row>
    <row r="8466" spans="1:5" x14ac:dyDescent="0.25">
      <c r="A8466" s="2">
        <v>8465</v>
      </c>
      <c r="B8466" s="8">
        <f t="shared" ca="1" si="528"/>
        <v>10.708887099991866</v>
      </c>
      <c r="C8466" s="8">
        <f t="shared" ca="1" si="529"/>
        <v>31.417774199983732</v>
      </c>
      <c r="D8466" s="8">
        <f t="shared" ca="1" si="530"/>
        <v>-0.22409274325008044</v>
      </c>
      <c r="E8466" s="8">
        <f t="shared" ca="1" si="531"/>
        <v>31.193681456733653</v>
      </c>
    </row>
    <row r="8467" spans="1:5" x14ac:dyDescent="0.25">
      <c r="A8467" s="2">
        <v>8466</v>
      </c>
      <c r="B8467" s="8">
        <f t="shared" ca="1" si="528"/>
        <v>4.2487394800668685</v>
      </c>
      <c r="C8467" s="8">
        <f t="shared" ca="1" si="529"/>
        <v>18.497478960133737</v>
      </c>
      <c r="D8467" s="8">
        <f t="shared" ca="1" si="530"/>
        <v>2.1241282554941705</v>
      </c>
      <c r="E8467" s="8">
        <f t="shared" ca="1" si="531"/>
        <v>20.621607215627908</v>
      </c>
    </row>
    <row r="8468" spans="1:5" x14ac:dyDescent="0.25">
      <c r="A8468" s="2">
        <v>8467</v>
      </c>
      <c r="B8468" s="8">
        <f t="shared" ca="1" si="528"/>
        <v>-7.1646426590295951</v>
      </c>
      <c r="C8468" s="8">
        <f t="shared" ca="1" si="529"/>
        <v>-4.3292853180591901</v>
      </c>
      <c r="D8468" s="8">
        <f t="shared" ca="1" si="530"/>
        <v>0.41840732035203293</v>
      </c>
      <c r="E8468" s="8">
        <f t="shared" ca="1" si="531"/>
        <v>-3.910877997707157</v>
      </c>
    </row>
    <row r="8469" spans="1:5" x14ac:dyDescent="0.25">
      <c r="A8469" s="2">
        <v>8468</v>
      </c>
      <c r="B8469" s="8">
        <f t="shared" ca="1" si="528"/>
        <v>1.0440927293086724</v>
      </c>
      <c r="C8469" s="8">
        <f t="shared" ca="1" si="529"/>
        <v>12.088185458617344</v>
      </c>
      <c r="D8469" s="8">
        <f t="shared" ca="1" si="530"/>
        <v>0.61731461061762916</v>
      </c>
      <c r="E8469" s="8">
        <f t="shared" ca="1" si="531"/>
        <v>12.705500069234974</v>
      </c>
    </row>
    <row r="8470" spans="1:5" x14ac:dyDescent="0.25">
      <c r="A8470" s="2">
        <v>8469</v>
      </c>
      <c r="B8470" s="8">
        <f t="shared" ca="1" si="528"/>
        <v>-6.5291766000452736</v>
      </c>
      <c r="C8470" s="8">
        <f t="shared" ca="1" si="529"/>
        <v>-3.0583532000905471</v>
      </c>
      <c r="D8470" s="8">
        <f t="shared" ca="1" si="530"/>
        <v>-1.2401216171511453</v>
      </c>
      <c r="E8470" s="8">
        <f t="shared" ca="1" si="531"/>
        <v>-4.2984748172416927</v>
      </c>
    </row>
    <row r="8471" spans="1:5" x14ac:dyDescent="0.25">
      <c r="A8471" s="2">
        <v>8470</v>
      </c>
      <c r="B8471" s="8">
        <f t="shared" ca="1" si="528"/>
        <v>-3.1391826808136534</v>
      </c>
      <c r="C8471" s="8">
        <f t="shared" ca="1" si="529"/>
        <v>3.7216346383726933</v>
      </c>
      <c r="D8471" s="8">
        <f t="shared" ca="1" si="530"/>
        <v>0.43678620086030512</v>
      </c>
      <c r="E8471" s="8">
        <f t="shared" ca="1" si="531"/>
        <v>4.1584208392329982</v>
      </c>
    </row>
    <row r="8472" spans="1:5" x14ac:dyDescent="0.25">
      <c r="A8472" s="2">
        <v>8471</v>
      </c>
      <c r="B8472" s="8">
        <f t="shared" ca="1" si="528"/>
        <v>-8.5356993769953817</v>
      </c>
      <c r="C8472" s="8">
        <f t="shared" ca="1" si="529"/>
        <v>-7.0713987539907635</v>
      </c>
      <c r="D8472" s="8">
        <f t="shared" ca="1" si="530"/>
        <v>1.3680491308602167</v>
      </c>
      <c r="E8472" s="8">
        <f t="shared" ca="1" si="531"/>
        <v>-5.7033496231305465</v>
      </c>
    </row>
    <row r="8473" spans="1:5" x14ac:dyDescent="0.25">
      <c r="A8473" s="2">
        <v>8472</v>
      </c>
      <c r="B8473" s="8">
        <f t="shared" ca="1" si="528"/>
        <v>7.4126729858676335</v>
      </c>
      <c r="C8473" s="8">
        <f t="shared" ca="1" si="529"/>
        <v>24.825345971735267</v>
      </c>
      <c r="D8473" s="8">
        <f t="shared" ca="1" si="530"/>
        <v>-4.9754524872461264E-2</v>
      </c>
      <c r="E8473" s="8">
        <f t="shared" ca="1" si="531"/>
        <v>24.775591446862805</v>
      </c>
    </row>
    <row r="8474" spans="1:5" x14ac:dyDescent="0.25">
      <c r="A8474" s="2">
        <v>8473</v>
      </c>
      <c r="B8474" s="8">
        <f t="shared" ca="1" si="528"/>
        <v>-3.3100945991560704</v>
      </c>
      <c r="C8474" s="8">
        <f t="shared" ca="1" si="529"/>
        <v>3.3798108016878592</v>
      </c>
      <c r="D8474" s="8">
        <f t="shared" ca="1" si="530"/>
        <v>-0.58706134173136337</v>
      </c>
      <c r="E8474" s="8">
        <f t="shared" ca="1" si="531"/>
        <v>2.7927494599564957</v>
      </c>
    </row>
    <row r="8475" spans="1:5" x14ac:dyDescent="0.25">
      <c r="A8475" s="2">
        <v>8474</v>
      </c>
      <c r="B8475" s="8">
        <f t="shared" ca="1" si="528"/>
        <v>-4.1422221899737464</v>
      </c>
      <c r="C8475" s="8">
        <f t="shared" ca="1" si="529"/>
        <v>1.7155556200525073</v>
      </c>
      <c r="D8475" s="8">
        <f t="shared" ca="1" si="530"/>
        <v>-2.1895099575606321E-2</v>
      </c>
      <c r="E8475" s="8">
        <f t="shared" ca="1" si="531"/>
        <v>1.6936605204769009</v>
      </c>
    </row>
    <row r="8476" spans="1:5" x14ac:dyDescent="0.25">
      <c r="A8476" s="2">
        <v>8475</v>
      </c>
      <c r="B8476" s="8">
        <f t="shared" ca="1" si="528"/>
        <v>-4.4201976229781694</v>
      </c>
      <c r="C8476" s="8">
        <f t="shared" ca="1" si="529"/>
        <v>1.1596047540436611</v>
      </c>
      <c r="D8476" s="8">
        <f t="shared" ca="1" si="530"/>
        <v>-1.0779485551417591</v>
      </c>
      <c r="E8476" s="8">
        <f t="shared" ca="1" si="531"/>
        <v>8.1656198901902011E-2</v>
      </c>
    </row>
    <row r="8477" spans="1:5" x14ac:dyDescent="0.25">
      <c r="A8477" s="2">
        <v>8476</v>
      </c>
      <c r="B8477" s="8">
        <f t="shared" ca="1" si="528"/>
        <v>1.7431213543052693</v>
      </c>
      <c r="C8477" s="8">
        <f t="shared" ca="1" si="529"/>
        <v>13.486242708610538</v>
      </c>
      <c r="D8477" s="8">
        <f t="shared" ca="1" si="530"/>
        <v>-2.0254674130908654</v>
      </c>
      <c r="E8477" s="8">
        <f t="shared" ca="1" si="531"/>
        <v>11.460775295519673</v>
      </c>
    </row>
    <row r="8478" spans="1:5" x14ac:dyDescent="0.25">
      <c r="A8478" s="2">
        <v>8477</v>
      </c>
      <c r="B8478" s="8">
        <f t="shared" ca="1" si="528"/>
        <v>-3.0493831634936508</v>
      </c>
      <c r="C8478" s="8">
        <f t="shared" ca="1" si="529"/>
        <v>3.9012336730126984</v>
      </c>
      <c r="D8478" s="8">
        <f t="shared" ca="1" si="530"/>
        <v>-1.3018079044625881</v>
      </c>
      <c r="E8478" s="8">
        <f t="shared" ca="1" si="531"/>
        <v>2.5994257685501103</v>
      </c>
    </row>
    <row r="8479" spans="1:5" x14ac:dyDescent="0.25">
      <c r="A8479" s="2">
        <v>8478</v>
      </c>
      <c r="B8479" s="8">
        <f t="shared" ca="1" si="528"/>
        <v>0.32090296083736564</v>
      </c>
      <c r="C8479" s="8">
        <f t="shared" ca="1" si="529"/>
        <v>10.641805921674731</v>
      </c>
      <c r="D8479" s="8">
        <f t="shared" ca="1" si="530"/>
        <v>0.3601824052656788</v>
      </c>
      <c r="E8479" s="8">
        <f t="shared" ca="1" si="531"/>
        <v>11.00198832694041</v>
      </c>
    </row>
    <row r="8480" spans="1:5" x14ac:dyDescent="0.25">
      <c r="A8480" s="2">
        <v>8479</v>
      </c>
      <c r="B8480" s="8">
        <f t="shared" ca="1" si="528"/>
        <v>5.8686493975179523</v>
      </c>
      <c r="C8480" s="8">
        <f t="shared" ca="1" si="529"/>
        <v>21.737298795035905</v>
      </c>
      <c r="D8480" s="8">
        <f t="shared" ca="1" si="530"/>
        <v>0.82474034591952994</v>
      </c>
      <c r="E8480" s="8">
        <f t="shared" ca="1" si="531"/>
        <v>22.562039140955434</v>
      </c>
    </row>
    <row r="8481" spans="1:5" x14ac:dyDescent="0.25">
      <c r="A8481" s="2">
        <v>8480</v>
      </c>
      <c r="B8481" s="8">
        <f t="shared" ca="1" si="528"/>
        <v>3.7750937020495288</v>
      </c>
      <c r="C8481" s="8">
        <f t="shared" ca="1" si="529"/>
        <v>17.550187404099056</v>
      </c>
      <c r="D8481" s="8">
        <f t="shared" ca="1" si="530"/>
        <v>-0.15014856405616653</v>
      </c>
      <c r="E8481" s="8">
        <f t="shared" ca="1" si="531"/>
        <v>17.400038840042889</v>
      </c>
    </row>
    <row r="8482" spans="1:5" x14ac:dyDescent="0.25">
      <c r="A8482" s="2">
        <v>8481</v>
      </c>
      <c r="B8482" s="8">
        <f t="shared" ca="1" si="528"/>
        <v>1.5113151952504364</v>
      </c>
      <c r="C8482" s="8">
        <f t="shared" ca="1" si="529"/>
        <v>13.022630390500872</v>
      </c>
      <c r="D8482" s="8">
        <f t="shared" ca="1" si="530"/>
        <v>-1.3108926718139826</v>
      </c>
      <c r="E8482" s="8">
        <f t="shared" ca="1" si="531"/>
        <v>11.711737718686889</v>
      </c>
    </row>
    <row r="8483" spans="1:5" x14ac:dyDescent="0.25">
      <c r="A8483" s="2">
        <v>8482</v>
      </c>
      <c r="B8483" s="8">
        <f t="shared" ca="1" si="528"/>
        <v>-1.4402063235448359</v>
      </c>
      <c r="C8483" s="8">
        <f t="shared" ca="1" si="529"/>
        <v>7.1195873529103277</v>
      </c>
      <c r="D8483" s="8">
        <f t="shared" ca="1" si="530"/>
        <v>-0.58572468257423571</v>
      </c>
      <c r="E8483" s="8">
        <f t="shared" ca="1" si="531"/>
        <v>6.5338626703360916</v>
      </c>
    </row>
    <row r="8484" spans="1:5" x14ac:dyDescent="0.25">
      <c r="A8484" s="2">
        <v>8483</v>
      </c>
      <c r="B8484" s="8">
        <f t="shared" ca="1" si="528"/>
        <v>-1.0675214910736044</v>
      </c>
      <c r="C8484" s="8">
        <f t="shared" ca="1" si="529"/>
        <v>7.8649570178527917</v>
      </c>
      <c r="D8484" s="8">
        <f t="shared" ca="1" si="530"/>
        <v>4.0297706684595633E-2</v>
      </c>
      <c r="E8484" s="8">
        <f t="shared" ca="1" si="531"/>
        <v>7.9052547245373876</v>
      </c>
    </row>
    <row r="8485" spans="1:5" x14ac:dyDescent="0.25">
      <c r="A8485" s="2">
        <v>8484</v>
      </c>
      <c r="B8485" s="8">
        <f t="shared" ca="1" si="528"/>
        <v>5.691691407000584E-2</v>
      </c>
      <c r="C8485" s="8">
        <f t="shared" ca="1" si="529"/>
        <v>10.113833828140011</v>
      </c>
      <c r="D8485" s="8">
        <f t="shared" ca="1" si="530"/>
        <v>-0.55512619556238263</v>
      </c>
      <c r="E8485" s="8">
        <f t="shared" ca="1" si="531"/>
        <v>9.5587076325776295</v>
      </c>
    </row>
    <row r="8486" spans="1:5" x14ac:dyDescent="0.25">
      <c r="A8486" s="2">
        <v>8485</v>
      </c>
      <c r="B8486" s="8">
        <f t="shared" ca="1" si="528"/>
        <v>-1.913208732244986</v>
      </c>
      <c r="C8486" s="8">
        <f t="shared" ca="1" si="529"/>
        <v>6.173582535510028</v>
      </c>
      <c r="D8486" s="8">
        <f t="shared" ca="1" si="530"/>
        <v>0.12183285239896509</v>
      </c>
      <c r="E8486" s="8">
        <f t="shared" ca="1" si="531"/>
        <v>6.2954153879089931</v>
      </c>
    </row>
    <row r="8487" spans="1:5" x14ac:dyDescent="0.25">
      <c r="A8487" s="2">
        <v>8486</v>
      </c>
      <c r="B8487" s="8">
        <f t="shared" ca="1" si="528"/>
        <v>-12.135460384605254</v>
      </c>
      <c r="C8487" s="8">
        <f t="shared" ca="1" si="529"/>
        <v>-14.270920769210509</v>
      </c>
      <c r="D8487" s="8">
        <f t="shared" ca="1" si="530"/>
        <v>-0.87154873479329376</v>
      </c>
      <c r="E8487" s="8">
        <f t="shared" ca="1" si="531"/>
        <v>-15.142469504003802</v>
      </c>
    </row>
    <row r="8488" spans="1:5" x14ac:dyDescent="0.25">
      <c r="A8488" s="2">
        <v>8487</v>
      </c>
      <c r="B8488" s="8">
        <f t="shared" ca="1" si="528"/>
        <v>-0.32711494842439209</v>
      </c>
      <c r="C8488" s="8">
        <f t="shared" ca="1" si="529"/>
        <v>9.3457701031512155</v>
      </c>
      <c r="D8488" s="8">
        <f t="shared" ca="1" si="530"/>
        <v>-1.578930756275192</v>
      </c>
      <c r="E8488" s="8">
        <f t="shared" ca="1" si="531"/>
        <v>7.766839346876024</v>
      </c>
    </row>
    <row r="8489" spans="1:5" x14ac:dyDescent="0.25">
      <c r="A8489" s="2">
        <v>8488</v>
      </c>
      <c r="B8489" s="8">
        <f t="shared" ca="1" si="528"/>
        <v>-5.5666619142896501</v>
      </c>
      <c r="C8489" s="8">
        <f t="shared" ca="1" si="529"/>
        <v>-1.1333238285793001</v>
      </c>
      <c r="D8489" s="8">
        <f t="shared" ca="1" si="530"/>
        <v>1.2750875955488683</v>
      </c>
      <c r="E8489" s="8">
        <f t="shared" ca="1" si="531"/>
        <v>0.14176376696956816</v>
      </c>
    </row>
    <row r="8490" spans="1:5" x14ac:dyDescent="0.25">
      <c r="A8490" s="2">
        <v>8489</v>
      </c>
      <c r="B8490" s="8">
        <f t="shared" ca="1" si="528"/>
        <v>-5.2066026745588614</v>
      </c>
      <c r="C8490" s="8">
        <f t="shared" ca="1" si="529"/>
        <v>-0.41320534911772278</v>
      </c>
      <c r="D8490" s="8">
        <f t="shared" ca="1" si="530"/>
        <v>-0.34266596850121767</v>
      </c>
      <c r="E8490" s="8">
        <f t="shared" ca="1" si="531"/>
        <v>-0.75587131761894044</v>
      </c>
    </row>
    <row r="8491" spans="1:5" x14ac:dyDescent="0.25">
      <c r="A8491" s="2">
        <v>8490</v>
      </c>
      <c r="B8491" s="8">
        <f t="shared" ca="1" si="528"/>
        <v>-4.2485954608118774</v>
      </c>
      <c r="C8491" s="8">
        <f t="shared" ca="1" si="529"/>
        <v>1.5028090783762451</v>
      </c>
      <c r="D8491" s="8">
        <f t="shared" ca="1" si="530"/>
        <v>2.191708915215878</v>
      </c>
      <c r="E8491" s="8">
        <f t="shared" ca="1" si="531"/>
        <v>3.6945179935921231</v>
      </c>
    </row>
    <row r="8492" spans="1:5" x14ac:dyDescent="0.25">
      <c r="A8492" s="2">
        <v>8491</v>
      </c>
      <c r="B8492" s="8">
        <f t="shared" ca="1" si="528"/>
        <v>-6.0682299331795884</v>
      </c>
      <c r="C8492" s="8">
        <f t="shared" ca="1" si="529"/>
        <v>-2.1364598663591767</v>
      </c>
      <c r="D8492" s="8">
        <f t="shared" ca="1" si="530"/>
        <v>0.11636993164099418</v>
      </c>
      <c r="E8492" s="8">
        <f t="shared" ca="1" si="531"/>
        <v>-2.0200899347181824</v>
      </c>
    </row>
    <row r="8493" spans="1:5" x14ac:dyDescent="0.25">
      <c r="A8493" s="2">
        <v>8492</v>
      </c>
      <c r="B8493" s="8">
        <f t="shared" ca="1" si="528"/>
        <v>-0.55181868695934244</v>
      </c>
      <c r="C8493" s="8">
        <f t="shared" ca="1" si="529"/>
        <v>8.8963626260813147</v>
      </c>
      <c r="D8493" s="8">
        <f t="shared" ca="1" si="530"/>
        <v>-5.9457964187805426E-2</v>
      </c>
      <c r="E8493" s="8">
        <f t="shared" ca="1" si="531"/>
        <v>8.8369046618935094</v>
      </c>
    </row>
    <row r="8494" spans="1:5" x14ac:dyDescent="0.25">
      <c r="A8494" s="2">
        <v>8493</v>
      </c>
      <c r="B8494" s="8">
        <f t="shared" ca="1" si="528"/>
        <v>1.8477019117583344</v>
      </c>
      <c r="C8494" s="8">
        <f t="shared" ca="1" si="529"/>
        <v>13.695403823516669</v>
      </c>
      <c r="D8494" s="8">
        <f t="shared" ca="1" si="530"/>
        <v>0.38851366369352314</v>
      </c>
      <c r="E8494" s="8">
        <f t="shared" ca="1" si="531"/>
        <v>14.083917487210192</v>
      </c>
    </row>
    <row r="8495" spans="1:5" x14ac:dyDescent="0.25">
      <c r="A8495" s="2">
        <v>8494</v>
      </c>
      <c r="B8495" s="8">
        <f t="shared" ca="1" si="528"/>
        <v>0.63323430944939518</v>
      </c>
      <c r="C8495" s="8">
        <f t="shared" ca="1" si="529"/>
        <v>11.26646861889879</v>
      </c>
      <c r="D8495" s="8">
        <f t="shared" ca="1" si="530"/>
        <v>1.5017631118551253</v>
      </c>
      <c r="E8495" s="8">
        <f t="shared" ca="1" si="531"/>
        <v>12.768231730753914</v>
      </c>
    </row>
    <row r="8496" spans="1:5" x14ac:dyDescent="0.25">
      <c r="A8496" s="2">
        <v>8495</v>
      </c>
      <c r="B8496" s="8">
        <f t="shared" ca="1" si="528"/>
        <v>7.785688021912458</v>
      </c>
      <c r="C8496" s="8">
        <f t="shared" ca="1" si="529"/>
        <v>25.571376043824916</v>
      </c>
      <c r="D8496" s="8">
        <f t="shared" ca="1" si="530"/>
        <v>2.0878490677201322E-2</v>
      </c>
      <c r="E8496" s="8">
        <f t="shared" ca="1" si="531"/>
        <v>25.592254534502118</v>
      </c>
    </row>
    <row r="8497" spans="1:5" x14ac:dyDescent="0.25">
      <c r="A8497" s="2">
        <v>8496</v>
      </c>
      <c r="B8497" s="8">
        <f t="shared" ca="1" si="528"/>
        <v>-3.562155330429249</v>
      </c>
      <c r="C8497" s="8">
        <f t="shared" ca="1" si="529"/>
        <v>2.8756893391415019</v>
      </c>
      <c r="D8497" s="8">
        <f t="shared" ca="1" si="530"/>
        <v>-1.2564239094198033</v>
      </c>
      <c r="E8497" s="8">
        <f t="shared" ca="1" si="531"/>
        <v>1.6192654297216986</v>
      </c>
    </row>
    <row r="8498" spans="1:5" x14ac:dyDescent="0.25">
      <c r="A8498" s="2">
        <v>8497</v>
      </c>
      <c r="B8498" s="8">
        <f t="shared" ca="1" si="528"/>
        <v>4.7248795635456382</v>
      </c>
      <c r="C8498" s="8">
        <f t="shared" ca="1" si="529"/>
        <v>19.449759127091276</v>
      </c>
      <c r="D8498" s="8">
        <f t="shared" ca="1" si="530"/>
        <v>-1.0398957093838157</v>
      </c>
      <c r="E8498" s="8">
        <f t="shared" ca="1" si="531"/>
        <v>18.409863417707459</v>
      </c>
    </row>
    <row r="8499" spans="1:5" x14ac:dyDescent="0.25">
      <c r="A8499" s="2">
        <v>8498</v>
      </c>
      <c r="B8499" s="8">
        <f t="shared" ca="1" si="528"/>
        <v>-6.8810617367321729</v>
      </c>
      <c r="C8499" s="8">
        <f t="shared" ca="1" si="529"/>
        <v>-3.7621234734643458</v>
      </c>
      <c r="D8499" s="8">
        <f t="shared" ca="1" si="530"/>
        <v>-1.5201879060605594</v>
      </c>
      <c r="E8499" s="8">
        <f t="shared" ca="1" si="531"/>
        <v>-5.2823113795249057</v>
      </c>
    </row>
    <row r="8500" spans="1:5" x14ac:dyDescent="0.25">
      <c r="A8500" s="2">
        <v>8499</v>
      </c>
      <c r="B8500" s="8">
        <f t="shared" ca="1" si="528"/>
        <v>6.2353003030641236</v>
      </c>
      <c r="C8500" s="8">
        <f t="shared" ca="1" si="529"/>
        <v>22.470600606128247</v>
      </c>
      <c r="D8500" s="8">
        <f t="shared" ca="1" si="530"/>
        <v>0.21078820790545372</v>
      </c>
      <c r="E8500" s="8">
        <f t="shared" ca="1" si="531"/>
        <v>22.681388814033703</v>
      </c>
    </row>
    <row r="8501" spans="1:5" x14ac:dyDescent="0.25">
      <c r="A8501" s="2">
        <v>8500</v>
      </c>
      <c r="B8501" s="8">
        <f t="shared" ca="1" si="528"/>
        <v>8.262436148503717</v>
      </c>
      <c r="C8501" s="8">
        <f t="shared" ca="1" si="529"/>
        <v>26.524872297007434</v>
      </c>
      <c r="D8501" s="8">
        <f t="shared" ca="1" si="530"/>
        <v>0.22751784732455688</v>
      </c>
      <c r="E8501" s="8">
        <f t="shared" ca="1" si="531"/>
        <v>26.75239014433199</v>
      </c>
    </row>
    <row r="8502" spans="1:5" x14ac:dyDescent="0.25">
      <c r="A8502" s="2">
        <v>8501</v>
      </c>
      <c r="B8502" s="8">
        <f t="shared" ca="1" si="528"/>
        <v>6.3261643074886234</v>
      </c>
      <c r="C8502" s="8">
        <f t="shared" ca="1" si="529"/>
        <v>22.652328614977247</v>
      </c>
      <c r="D8502" s="8">
        <f t="shared" ca="1" si="530"/>
        <v>0.18423451410850605</v>
      </c>
      <c r="E8502" s="8">
        <f t="shared" ca="1" si="531"/>
        <v>22.836563129085754</v>
      </c>
    </row>
    <row r="8503" spans="1:5" x14ac:dyDescent="0.25">
      <c r="A8503" s="2">
        <v>8502</v>
      </c>
      <c r="B8503" s="8">
        <f t="shared" ca="1" si="528"/>
        <v>-2.2608368640791281</v>
      </c>
      <c r="C8503" s="8">
        <f t="shared" ca="1" si="529"/>
        <v>5.4783262718417438</v>
      </c>
      <c r="D8503" s="8">
        <f t="shared" ca="1" si="530"/>
        <v>0.83823485642034767</v>
      </c>
      <c r="E8503" s="8">
        <f t="shared" ca="1" si="531"/>
        <v>6.3165611282620917</v>
      </c>
    </row>
    <row r="8504" spans="1:5" x14ac:dyDescent="0.25">
      <c r="A8504" s="2">
        <v>8503</v>
      </c>
      <c r="B8504" s="8">
        <f t="shared" ca="1" si="528"/>
        <v>2.3054008583952457</v>
      </c>
      <c r="C8504" s="8">
        <f t="shared" ca="1" si="529"/>
        <v>14.61080171679049</v>
      </c>
      <c r="D8504" s="8">
        <f t="shared" ca="1" si="530"/>
        <v>-0.79426219368683337</v>
      </c>
      <c r="E8504" s="8">
        <f t="shared" ca="1" si="531"/>
        <v>13.816539523103657</v>
      </c>
    </row>
    <row r="8505" spans="1:5" x14ac:dyDescent="0.25">
      <c r="A8505" s="2">
        <v>8504</v>
      </c>
      <c r="B8505" s="8">
        <f t="shared" ca="1" si="528"/>
        <v>-5.2706419460705085</v>
      </c>
      <c r="C8505" s="8">
        <f t="shared" ca="1" si="529"/>
        <v>-0.54128389214101702</v>
      </c>
      <c r="D8505" s="8">
        <f t="shared" ca="1" si="530"/>
        <v>-1.9451543499681523</v>
      </c>
      <c r="E8505" s="8">
        <f t="shared" ca="1" si="531"/>
        <v>-2.4864382421091693</v>
      </c>
    </row>
    <row r="8506" spans="1:5" x14ac:dyDescent="0.25">
      <c r="A8506" s="2">
        <v>8505</v>
      </c>
      <c r="B8506" s="8">
        <f t="shared" ca="1" si="528"/>
        <v>3.8139854908218149</v>
      </c>
      <c r="C8506" s="8">
        <f t="shared" ca="1" si="529"/>
        <v>17.627970981643628</v>
      </c>
      <c r="D8506" s="8">
        <f t="shared" ca="1" si="530"/>
        <v>-0.65625725812400348</v>
      </c>
      <c r="E8506" s="8">
        <f t="shared" ca="1" si="531"/>
        <v>16.971713723519624</v>
      </c>
    </row>
    <row r="8507" spans="1:5" x14ac:dyDescent="0.25">
      <c r="A8507" s="2">
        <v>8506</v>
      </c>
      <c r="B8507" s="8">
        <f t="shared" ca="1" si="528"/>
        <v>-6.6955635659611259</v>
      </c>
      <c r="C8507" s="8">
        <f t="shared" ca="1" si="529"/>
        <v>-3.3911271319222518</v>
      </c>
      <c r="D8507" s="8">
        <f t="shared" ca="1" si="530"/>
        <v>0.39189794153731894</v>
      </c>
      <c r="E8507" s="8">
        <f t="shared" ca="1" si="531"/>
        <v>-2.9992291903849329</v>
      </c>
    </row>
    <row r="8508" spans="1:5" x14ac:dyDescent="0.25">
      <c r="A8508" s="2">
        <v>8507</v>
      </c>
      <c r="B8508" s="8">
        <f t="shared" ca="1" si="528"/>
        <v>5.9194221873014303</v>
      </c>
      <c r="C8508" s="8">
        <f t="shared" ca="1" si="529"/>
        <v>21.838844374602861</v>
      </c>
      <c r="D8508" s="8">
        <f t="shared" ca="1" si="530"/>
        <v>-1.2411061042429892</v>
      </c>
      <c r="E8508" s="8">
        <f t="shared" ca="1" si="531"/>
        <v>20.597738270359873</v>
      </c>
    </row>
    <row r="8509" spans="1:5" x14ac:dyDescent="0.25">
      <c r="A8509" s="2">
        <v>8508</v>
      </c>
      <c r="B8509" s="8">
        <f t="shared" ca="1" si="528"/>
        <v>-0.37245352789849473</v>
      </c>
      <c r="C8509" s="8">
        <f t="shared" ca="1" si="529"/>
        <v>9.2550929442030103</v>
      </c>
      <c r="D8509" s="8">
        <f t="shared" ca="1" si="530"/>
        <v>-0.48300647968308769</v>
      </c>
      <c r="E8509" s="8">
        <f t="shared" ca="1" si="531"/>
        <v>8.7720864645199228</v>
      </c>
    </row>
    <row r="8510" spans="1:5" x14ac:dyDescent="0.25">
      <c r="A8510" s="2">
        <v>8509</v>
      </c>
      <c r="B8510" s="8">
        <f t="shared" ca="1" si="528"/>
        <v>3.228031306156276</v>
      </c>
      <c r="C8510" s="8">
        <f t="shared" ca="1" si="529"/>
        <v>16.45606261231255</v>
      </c>
      <c r="D8510" s="8">
        <f t="shared" ca="1" si="530"/>
        <v>-0.53312400289330109</v>
      </c>
      <c r="E8510" s="8">
        <f t="shared" ca="1" si="531"/>
        <v>15.92293860941925</v>
      </c>
    </row>
    <row r="8511" spans="1:5" x14ac:dyDescent="0.25">
      <c r="A8511" s="2">
        <v>8510</v>
      </c>
      <c r="B8511" s="8">
        <f t="shared" ca="1" si="528"/>
        <v>-5.2681055719911711</v>
      </c>
      <c r="C8511" s="8">
        <f t="shared" ca="1" si="529"/>
        <v>-0.53621114398234226</v>
      </c>
      <c r="D8511" s="8">
        <f t="shared" ca="1" si="530"/>
        <v>0.54628162661316881</v>
      </c>
      <c r="E8511" s="8">
        <f t="shared" ca="1" si="531"/>
        <v>1.0070482630826549E-2</v>
      </c>
    </row>
    <row r="8512" spans="1:5" x14ac:dyDescent="0.25">
      <c r="A8512" s="2">
        <v>8511</v>
      </c>
      <c r="B8512" s="8">
        <f t="shared" ca="1" si="528"/>
        <v>-2.5757605302867992</v>
      </c>
      <c r="C8512" s="8">
        <f t="shared" ca="1" si="529"/>
        <v>4.8484789394264016</v>
      </c>
      <c r="D8512" s="8">
        <f t="shared" ca="1" si="530"/>
        <v>-1.2924511089372404</v>
      </c>
      <c r="E8512" s="8">
        <f t="shared" ca="1" si="531"/>
        <v>3.5560278304891613</v>
      </c>
    </row>
    <row r="8513" spans="1:5" x14ac:dyDescent="0.25">
      <c r="A8513" s="2">
        <v>8512</v>
      </c>
      <c r="B8513" s="8">
        <f t="shared" ca="1" si="528"/>
        <v>-5.8496920102649295</v>
      </c>
      <c r="C8513" s="8">
        <f t="shared" ca="1" si="529"/>
        <v>-1.6993840205298589</v>
      </c>
      <c r="D8513" s="8">
        <f t="shared" ca="1" si="530"/>
        <v>0.12833686368595457</v>
      </c>
      <c r="E8513" s="8">
        <f t="shared" ca="1" si="531"/>
        <v>-1.5710471568439044</v>
      </c>
    </row>
    <row r="8514" spans="1:5" x14ac:dyDescent="0.25">
      <c r="A8514" s="2">
        <v>8513</v>
      </c>
      <c r="B8514" s="8">
        <f t="shared" ref="B8514:B8577" ca="1" si="532">NORMINV(RAND(),$H$2,$H$3)</f>
        <v>-7.562589145298233</v>
      </c>
      <c r="C8514" s="8">
        <f t="shared" ref="C8514:C8577" ca="1" si="533">$H$6+$H$7*B8514</f>
        <v>-5.125178290596466</v>
      </c>
      <c r="D8514" s="8">
        <f t="shared" ca="1" si="530"/>
        <v>0.60615380356164617</v>
      </c>
      <c r="E8514" s="8">
        <f t="shared" ca="1" si="531"/>
        <v>-4.5190244870348195</v>
      </c>
    </row>
    <row r="8515" spans="1:5" x14ac:dyDescent="0.25">
      <c r="A8515" s="2">
        <v>8514</v>
      </c>
      <c r="B8515" s="8">
        <f t="shared" ca="1" si="532"/>
        <v>-4.7637193971609912</v>
      </c>
      <c r="C8515" s="8">
        <f t="shared" ca="1" si="533"/>
        <v>0.47256120567801752</v>
      </c>
      <c r="D8515" s="8">
        <f t="shared" ref="D8515:D8578" ca="1" si="534">NORMINV(RAND(),0,1)</f>
        <v>0.76893132911079976</v>
      </c>
      <c r="E8515" s="8">
        <f t="shared" ref="E8515:E8578" ca="1" si="535">$H$6+$H$7*B8515+D8515</f>
        <v>1.2414925347888173</v>
      </c>
    </row>
    <row r="8516" spans="1:5" x14ac:dyDescent="0.25">
      <c r="A8516" s="2">
        <v>8515</v>
      </c>
      <c r="B8516" s="8">
        <f t="shared" ca="1" si="532"/>
        <v>2.8239371264891453</v>
      </c>
      <c r="C8516" s="8">
        <f t="shared" ca="1" si="533"/>
        <v>15.647874252978291</v>
      </c>
      <c r="D8516" s="8">
        <f t="shared" ca="1" si="534"/>
        <v>5.0505083688175939E-2</v>
      </c>
      <c r="E8516" s="8">
        <f t="shared" ca="1" si="535"/>
        <v>15.698379336666466</v>
      </c>
    </row>
    <row r="8517" spans="1:5" x14ac:dyDescent="0.25">
      <c r="A8517" s="2">
        <v>8516</v>
      </c>
      <c r="B8517" s="8">
        <f t="shared" ca="1" si="532"/>
        <v>7.0101437518316958</v>
      </c>
      <c r="C8517" s="8">
        <f t="shared" ca="1" si="533"/>
        <v>24.02028750366339</v>
      </c>
      <c r="D8517" s="8">
        <f t="shared" ca="1" si="534"/>
        <v>1.5728394125039891</v>
      </c>
      <c r="E8517" s="8">
        <f t="shared" ca="1" si="535"/>
        <v>25.593126916167378</v>
      </c>
    </row>
    <row r="8518" spans="1:5" x14ac:dyDescent="0.25">
      <c r="A8518" s="2">
        <v>8517</v>
      </c>
      <c r="B8518" s="8">
        <f t="shared" ca="1" si="532"/>
        <v>2.6226690329916997</v>
      </c>
      <c r="C8518" s="8">
        <f t="shared" ca="1" si="533"/>
        <v>15.2453380659834</v>
      </c>
      <c r="D8518" s="8">
        <f t="shared" ca="1" si="534"/>
        <v>-0.60209909310724474</v>
      </c>
      <c r="E8518" s="8">
        <f t="shared" ca="1" si="535"/>
        <v>14.643238972876155</v>
      </c>
    </row>
    <row r="8519" spans="1:5" x14ac:dyDescent="0.25">
      <c r="A8519" s="2">
        <v>8518</v>
      </c>
      <c r="B8519" s="8">
        <f t="shared" ca="1" si="532"/>
        <v>3.0253998555083705</v>
      </c>
      <c r="C8519" s="8">
        <f t="shared" ca="1" si="533"/>
        <v>16.05079971101674</v>
      </c>
      <c r="D8519" s="8">
        <f t="shared" ca="1" si="534"/>
        <v>-2.2560972212129817</v>
      </c>
      <c r="E8519" s="8">
        <f t="shared" ca="1" si="535"/>
        <v>13.794702489803758</v>
      </c>
    </row>
    <row r="8520" spans="1:5" x14ac:dyDescent="0.25">
      <c r="A8520" s="2">
        <v>8519</v>
      </c>
      <c r="B8520" s="8">
        <f t="shared" ca="1" si="532"/>
        <v>-2.3833598354805767</v>
      </c>
      <c r="C8520" s="8">
        <f t="shared" ca="1" si="533"/>
        <v>5.2332803290388465</v>
      </c>
      <c r="D8520" s="8">
        <f t="shared" ca="1" si="534"/>
        <v>-2.1599682148023014</v>
      </c>
      <c r="E8520" s="8">
        <f t="shared" ca="1" si="535"/>
        <v>3.0733121142365452</v>
      </c>
    </row>
    <row r="8521" spans="1:5" x14ac:dyDescent="0.25">
      <c r="A8521" s="2">
        <v>8520</v>
      </c>
      <c r="B8521" s="8">
        <f t="shared" ca="1" si="532"/>
        <v>1.4112265996580988</v>
      </c>
      <c r="C8521" s="8">
        <f t="shared" ca="1" si="533"/>
        <v>12.822453199316197</v>
      </c>
      <c r="D8521" s="8">
        <f t="shared" ca="1" si="534"/>
        <v>1.7328450845466346</v>
      </c>
      <c r="E8521" s="8">
        <f t="shared" ca="1" si="535"/>
        <v>14.555298283862831</v>
      </c>
    </row>
    <row r="8522" spans="1:5" x14ac:dyDescent="0.25">
      <c r="A8522" s="2">
        <v>8521</v>
      </c>
      <c r="B8522" s="8">
        <f t="shared" ca="1" si="532"/>
        <v>-6.1816006945463862</v>
      </c>
      <c r="C8522" s="8">
        <f t="shared" ca="1" si="533"/>
        <v>-2.3632013890927723</v>
      </c>
      <c r="D8522" s="8">
        <f t="shared" ca="1" si="534"/>
        <v>-0.30640552812068206</v>
      </c>
      <c r="E8522" s="8">
        <f t="shared" ca="1" si="535"/>
        <v>-2.6696069172134544</v>
      </c>
    </row>
    <row r="8523" spans="1:5" x14ac:dyDescent="0.25">
      <c r="A8523" s="2">
        <v>8522</v>
      </c>
      <c r="B8523" s="8">
        <f t="shared" ca="1" si="532"/>
        <v>0.48377266930775925</v>
      </c>
      <c r="C8523" s="8">
        <f t="shared" ca="1" si="533"/>
        <v>10.967545338615519</v>
      </c>
      <c r="D8523" s="8">
        <f t="shared" ca="1" si="534"/>
        <v>-0.88627113283925485</v>
      </c>
      <c r="E8523" s="8">
        <f t="shared" ca="1" si="535"/>
        <v>10.081274205776264</v>
      </c>
    </row>
    <row r="8524" spans="1:5" x14ac:dyDescent="0.25">
      <c r="A8524" s="2">
        <v>8523</v>
      </c>
      <c r="B8524" s="8">
        <f t="shared" ca="1" si="532"/>
        <v>-1.5754037506533791</v>
      </c>
      <c r="C8524" s="8">
        <f t="shared" ca="1" si="533"/>
        <v>6.8491924986932418</v>
      </c>
      <c r="D8524" s="8">
        <f t="shared" ca="1" si="534"/>
        <v>0.70074439238902031</v>
      </c>
      <c r="E8524" s="8">
        <f t="shared" ca="1" si="535"/>
        <v>7.549936891082262</v>
      </c>
    </row>
    <row r="8525" spans="1:5" x14ac:dyDescent="0.25">
      <c r="A8525" s="2">
        <v>8524</v>
      </c>
      <c r="B8525" s="8">
        <f t="shared" ca="1" si="532"/>
        <v>4.5344783430121884</v>
      </c>
      <c r="C8525" s="8">
        <f t="shared" ca="1" si="533"/>
        <v>19.068956686024379</v>
      </c>
      <c r="D8525" s="8">
        <f t="shared" ca="1" si="534"/>
        <v>-0.30137419962354567</v>
      </c>
      <c r="E8525" s="8">
        <f t="shared" ca="1" si="535"/>
        <v>18.767582486400833</v>
      </c>
    </row>
    <row r="8526" spans="1:5" x14ac:dyDescent="0.25">
      <c r="A8526" s="2">
        <v>8525</v>
      </c>
      <c r="B8526" s="8">
        <f t="shared" ca="1" si="532"/>
        <v>-8.6344787485908819E-2</v>
      </c>
      <c r="C8526" s="8">
        <f t="shared" ca="1" si="533"/>
        <v>9.8273104250281822</v>
      </c>
      <c r="D8526" s="8">
        <f t="shared" ca="1" si="534"/>
        <v>-0.41105479861396521</v>
      </c>
      <c r="E8526" s="8">
        <f t="shared" ca="1" si="535"/>
        <v>9.4162556264142161</v>
      </c>
    </row>
    <row r="8527" spans="1:5" x14ac:dyDescent="0.25">
      <c r="A8527" s="2">
        <v>8526</v>
      </c>
      <c r="B8527" s="8">
        <f t="shared" ca="1" si="532"/>
        <v>2.8649881774436246</v>
      </c>
      <c r="C8527" s="8">
        <f t="shared" ca="1" si="533"/>
        <v>15.729976354887249</v>
      </c>
      <c r="D8527" s="8">
        <f t="shared" ca="1" si="534"/>
        <v>2.0156810942909122</v>
      </c>
      <c r="E8527" s="8">
        <f t="shared" ca="1" si="535"/>
        <v>17.745657449178161</v>
      </c>
    </row>
    <row r="8528" spans="1:5" x14ac:dyDescent="0.25">
      <c r="A8528" s="2">
        <v>8527</v>
      </c>
      <c r="B8528" s="8">
        <f t="shared" ca="1" si="532"/>
        <v>0.8764795493212254</v>
      </c>
      <c r="C8528" s="8">
        <f t="shared" ca="1" si="533"/>
        <v>11.752959098642451</v>
      </c>
      <c r="D8528" s="8">
        <f t="shared" ca="1" si="534"/>
        <v>4.7401584961411104E-3</v>
      </c>
      <c r="E8528" s="8">
        <f t="shared" ca="1" si="535"/>
        <v>11.757699257138592</v>
      </c>
    </row>
    <row r="8529" spans="1:5" x14ac:dyDescent="0.25">
      <c r="A8529" s="2">
        <v>8528</v>
      </c>
      <c r="B8529" s="8">
        <f t="shared" ca="1" si="532"/>
        <v>0.96167586638296554</v>
      </c>
      <c r="C8529" s="8">
        <f t="shared" ca="1" si="533"/>
        <v>11.923351732765932</v>
      </c>
      <c r="D8529" s="8">
        <f t="shared" ca="1" si="534"/>
        <v>1.0466215246216808</v>
      </c>
      <c r="E8529" s="8">
        <f t="shared" ca="1" si="535"/>
        <v>12.969973257387613</v>
      </c>
    </row>
    <row r="8530" spans="1:5" x14ac:dyDescent="0.25">
      <c r="A8530" s="2">
        <v>8529</v>
      </c>
      <c r="B8530" s="8">
        <f t="shared" ca="1" si="532"/>
        <v>-4.5157588187743567</v>
      </c>
      <c r="C8530" s="8">
        <f t="shared" ca="1" si="533"/>
        <v>0.9684823624512866</v>
      </c>
      <c r="D8530" s="8">
        <f t="shared" ca="1" si="534"/>
        <v>0.57617271903949907</v>
      </c>
      <c r="E8530" s="8">
        <f t="shared" ca="1" si="535"/>
        <v>1.5446550814907858</v>
      </c>
    </row>
    <row r="8531" spans="1:5" x14ac:dyDescent="0.25">
      <c r="A8531" s="2">
        <v>8530</v>
      </c>
      <c r="B8531" s="8">
        <f t="shared" ca="1" si="532"/>
        <v>3.5460441779539003</v>
      </c>
      <c r="C8531" s="8">
        <f t="shared" ca="1" si="533"/>
        <v>17.092088355907801</v>
      </c>
      <c r="D8531" s="8">
        <f t="shared" ca="1" si="534"/>
        <v>9.6778244539618696E-3</v>
      </c>
      <c r="E8531" s="8">
        <f t="shared" ca="1" si="535"/>
        <v>17.101766180361764</v>
      </c>
    </row>
    <row r="8532" spans="1:5" x14ac:dyDescent="0.25">
      <c r="A8532" s="2">
        <v>8531</v>
      </c>
      <c r="B8532" s="8">
        <f t="shared" ca="1" si="532"/>
        <v>-5.0621472984689824</v>
      </c>
      <c r="C8532" s="8">
        <f t="shared" ca="1" si="533"/>
        <v>-0.12429459693796474</v>
      </c>
      <c r="D8532" s="8">
        <f t="shared" ca="1" si="534"/>
        <v>-1.0632059888607863</v>
      </c>
      <c r="E8532" s="8">
        <f t="shared" ca="1" si="535"/>
        <v>-1.1875005857987511</v>
      </c>
    </row>
    <row r="8533" spans="1:5" x14ac:dyDescent="0.25">
      <c r="A8533" s="2">
        <v>8532</v>
      </c>
      <c r="B8533" s="8">
        <f t="shared" ca="1" si="532"/>
        <v>1.2256120894501412</v>
      </c>
      <c r="C8533" s="8">
        <f t="shared" ca="1" si="533"/>
        <v>12.451224178900283</v>
      </c>
      <c r="D8533" s="8">
        <f t="shared" ca="1" si="534"/>
        <v>1.0321092641742406</v>
      </c>
      <c r="E8533" s="8">
        <f t="shared" ca="1" si="535"/>
        <v>13.483333443074523</v>
      </c>
    </row>
    <row r="8534" spans="1:5" x14ac:dyDescent="0.25">
      <c r="A8534" s="2">
        <v>8533</v>
      </c>
      <c r="B8534" s="8">
        <f t="shared" ca="1" si="532"/>
        <v>3.4260485643912704</v>
      </c>
      <c r="C8534" s="8">
        <f t="shared" ca="1" si="533"/>
        <v>16.852097128782539</v>
      </c>
      <c r="D8534" s="8">
        <f t="shared" ca="1" si="534"/>
        <v>-0.2023058254453475</v>
      </c>
      <c r="E8534" s="8">
        <f t="shared" ca="1" si="535"/>
        <v>16.649791303337192</v>
      </c>
    </row>
    <row r="8535" spans="1:5" x14ac:dyDescent="0.25">
      <c r="A8535" s="2">
        <v>8534</v>
      </c>
      <c r="B8535" s="8">
        <f t="shared" ca="1" si="532"/>
        <v>-4.6153470013571001</v>
      </c>
      <c r="C8535" s="8">
        <f t="shared" ca="1" si="533"/>
        <v>0.76930599728579985</v>
      </c>
      <c r="D8535" s="8">
        <f t="shared" ca="1" si="534"/>
        <v>0.87931210313422103</v>
      </c>
      <c r="E8535" s="8">
        <f t="shared" ca="1" si="535"/>
        <v>1.6486181004200209</v>
      </c>
    </row>
    <row r="8536" spans="1:5" x14ac:dyDescent="0.25">
      <c r="A8536" s="2">
        <v>8535</v>
      </c>
      <c r="B8536" s="8">
        <f t="shared" ca="1" si="532"/>
        <v>-1.9361803015190908</v>
      </c>
      <c r="C8536" s="8">
        <f t="shared" ca="1" si="533"/>
        <v>6.1276393969618184</v>
      </c>
      <c r="D8536" s="8">
        <f t="shared" ca="1" si="534"/>
        <v>-7.8809381707945492E-2</v>
      </c>
      <c r="E8536" s="8">
        <f t="shared" ca="1" si="535"/>
        <v>6.0488300152538725</v>
      </c>
    </row>
    <row r="8537" spans="1:5" x14ac:dyDescent="0.25">
      <c r="A8537" s="2">
        <v>8536</v>
      </c>
      <c r="B8537" s="8">
        <f t="shared" ca="1" si="532"/>
        <v>3.415406003105002</v>
      </c>
      <c r="C8537" s="8">
        <f t="shared" ca="1" si="533"/>
        <v>16.830812006210003</v>
      </c>
      <c r="D8537" s="8">
        <f t="shared" ca="1" si="534"/>
        <v>-0.19920490670797519</v>
      </c>
      <c r="E8537" s="8">
        <f t="shared" ca="1" si="535"/>
        <v>16.631607099502027</v>
      </c>
    </row>
    <row r="8538" spans="1:5" x14ac:dyDescent="0.25">
      <c r="A8538" s="2">
        <v>8537</v>
      </c>
      <c r="B8538" s="8">
        <f t="shared" ca="1" si="532"/>
        <v>0.94327423481827188</v>
      </c>
      <c r="C8538" s="8">
        <f t="shared" ca="1" si="533"/>
        <v>11.886548469636544</v>
      </c>
      <c r="D8538" s="8">
        <f t="shared" ca="1" si="534"/>
        <v>-1.3883151445959949</v>
      </c>
      <c r="E8538" s="8">
        <f t="shared" ca="1" si="535"/>
        <v>10.49823332504055</v>
      </c>
    </row>
    <row r="8539" spans="1:5" x14ac:dyDescent="0.25">
      <c r="A8539" s="2">
        <v>8538</v>
      </c>
      <c r="B8539" s="8">
        <f t="shared" ca="1" si="532"/>
        <v>1.2956237445257559</v>
      </c>
      <c r="C8539" s="8">
        <f t="shared" ca="1" si="533"/>
        <v>12.591247489051511</v>
      </c>
      <c r="D8539" s="8">
        <f t="shared" ca="1" si="534"/>
        <v>1.4795511227014171</v>
      </c>
      <c r="E8539" s="8">
        <f t="shared" ca="1" si="535"/>
        <v>14.070798611752929</v>
      </c>
    </row>
    <row r="8540" spans="1:5" x14ac:dyDescent="0.25">
      <c r="A8540" s="2">
        <v>8539</v>
      </c>
      <c r="B8540" s="8">
        <f t="shared" ca="1" si="532"/>
        <v>-1.8139770043207024</v>
      </c>
      <c r="C8540" s="8">
        <f t="shared" ca="1" si="533"/>
        <v>6.3720459913585952</v>
      </c>
      <c r="D8540" s="8">
        <f t="shared" ca="1" si="534"/>
        <v>1.7210296273143535</v>
      </c>
      <c r="E8540" s="8">
        <f t="shared" ca="1" si="535"/>
        <v>8.0930756186729482</v>
      </c>
    </row>
    <row r="8541" spans="1:5" x14ac:dyDescent="0.25">
      <c r="A8541" s="2">
        <v>8540</v>
      </c>
      <c r="B8541" s="8">
        <f t="shared" ca="1" si="532"/>
        <v>4.1888003460766843</v>
      </c>
      <c r="C8541" s="8">
        <f t="shared" ca="1" si="533"/>
        <v>18.377600692153369</v>
      </c>
      <c r="D8541" s="8">
        <f t="shared" ca="1" si="534"/>
        <v>-1.1679771798980989</v>
      </c>
      <c r="E8541" s="8">
        <f t="shared" ca="1" si="535"/>
        <v>17.20962351225527</v>
      </c>
    </row>
    <row r="8542" spans="1:5" x14ac:dyDescent="0.25">
      <c r="A8542" s="2">
        <v>8541</v>
      </c>
      <c r="B8542" s="8">
        <f t="shared" ca="1" si="532"/>
        <v>-2.5688503880480553</v>
      </c>
      <c r="C8542" s="8">
        <f t="shared" ca="1" si="533"/>
        <v>4.8622992239038894</v>
      </c>
      <c r="D8542" s="8">
        <f t="shared" ca="1" si="534"/>
        <v>-0.70788522493127981</v>
      </c>
      <c r="E8542" s="8">
        <f t="shared" ca="1" si="535"/>
        <v>4.1544139989726094</v>
      </c>
    </row>
    <row r="8543" spans="1:5" x14ac:dyDescent="0.25">
      <c r="A8543" s="2">
        <v>8542</v>
      </c>
      <c r="B8543" s="8">
        <f t="shared" ca="1" si="532"/>
        <v>9.145198813297025</v>
      </c>
      <c r="C8543" s="8">
        <f t="shared" ca="1" si="533"/>
        <v>28.29039762659405</v>
      </c>
      <c r="D8543" s="8">
        <f t="shared" ca="1" si="534"/>
        <v>0.33393221687342367</v>
      </c>
      <c r="E8543" s="8">
        <f t="shared" ca="1" si="535"/>
        <v>28.624329843467475</v>
      </c>
    </row>
    <row r="8544" spans="1:5" x14ac:dyDescent="0.25">
      <c r="A8544" s="2">
        <v>8543</v>
      </c>
      <c r="B8544" s="8">
        <f t="shared" ca="1" si="532"/>
        <v>-1.3886749406255965</v>
      </c>
      <c r="C8544" s="8">
        <f t="shared" ca="1" si="533"/>
        <v>7.222650118748807</v>
      </c>
      <c r="D8544" s="8">
        <f t="shared" ca="1" si="534"/>
        <v>0.37401391097337933</v>
      </c>
      <c r="E8544" s="8">
        <f t="shared" ca="1" si="535"/>
        <v>7.5966640297221861</v>
      </c>
    </row>
    <row r="8545" spans="1:5" x14ac:dyDescent="0.25">
      <c r="A8545" s="2">
        <v>8544</v>
      </c>
      <c r="B8545" s="8">
        <f t="shared" ca="1" si="532"/>
        <v>0.20263945238314651</v>
      </c>
      <c r="C8545" s="8">
        <f t="shared" ca="1" si="533"/>
        <v>10.405278904766293</v>
      </c>
      <c r="D8545" s="8">
        <f t="shared" ca="1" si="534"/>
        <v>0.63275537114683211</v>
      </c>
      <c r="E8545" s="8">
        <f t="shared" ca="1" si="535"/>
        <v>11.038034275913125</v>
      </c>
    </row>
    <row r="8546" spans="1:5" x14ac:dyDescent="0.25">
      <c r="A8546" s="2">
        <v>8545</v>
      </c>
      <c r="B8546" s="8">
        <f t="shared" ca="1" si="532"/>
        <v>-3.1328192185660972</v>
      </c>
      <c r="C8546" s="8">
        <f t="shared" ca="1" si="533"/>
        <v>3.7343615628678055</v>
      </c>
      <c r="D8546" s="8">
        <f t="shared" ca="1" si="534"/>
        <v>0.70506880471451505</v>
      </c>
      <c r="E8546" s="8">
        <f t="shared" ca="1" si="535"/>
        <v>4.4394303675823208</v>
      </c>
    </row>
    <row r="8547" spans="1:5" x14ac:dyDescent="0.25">
      <c r="A8547" s="2">
        <v>8546</v>
      </c>
      <c r="B8547" s="8">
        <f t="shared" ca="1" si="532"/>
        <v>-3.8974115133815932</v>
      </c>
      <c r="C8547" s="8">
        <f t="shared" ca="1" si="533"/>
        <v>2.2051769732368136</v>
      </c>
      <c r="D8547" s="8">
        <f t="shared" ca="1" si="534"/>
        <v>2.2813136704337635</v>
      </c>
      <c r="E8547" s="8">
        <f t="shared" ca="1" si="535"/>
        <v>4.4864906436705771</v>
      </c>
    </row>
    <row r="8548" spans="1:5" x14ac:dyDescent="0.25">
      <c r="A8548" s="2">
        <v>8547</v>
      </c>
      <c r="B8548" s="8">
        <f t="shared" ca="1" si="532"/>
        <v>2.0123025292006238</v>
      </c>
      <c r="C8548" s="8">
        <f t="shared" ca="1" si="533"/>
        <v>14.024605058401248</v>
      </c>
      <c r="D8548" s="8">
        <f t="shared" ca="1" si="534"/>
        <v>0.24077007684013829</v>
      </c>
      <c r="E8548" s="8">
        <f t="shared" ca="1" si="535"/>
        <v>14.265375135241387</v>
      </c>
    </row>
    <row r="8549" spans="1:5" x14ac:dyDescent="0.25">
      <c r="A8549" s="2">
        <v>8548</v>
      </c>
      <c r="B8549" s="8">
        <f t="shared" ca="1" si="532"/>
        <v>-2.0196682906403112</v>
      </c>
      <c r="C8549" s="8">
        <f t="shared" ca="1" si="533"/>
        <v>5.9606634187193777</v>
      </c>
      <c r="D8549" s="8">
        <f t="shared" ca="1" si="534"/>
        <v>-0.26866468208232791</v>
      </c>
      <c r="E8549" s="8">
        <f t="shared" ca="1" si="535"/>
        <v>5.6919987366370499</v>
      </c>
    </row>
    <row r="8550" spans="1:5" x14ac:dyDescent="0.25">
      <c r="A8550" s="2">
        <v>8549</v>
      </c>
      <c r="B8550" s="8">
        <f t="shared" ca="1" si="532"/>
        <v>1.8738303549855904</v>
      </c>
      <c r="C8550" s="8">
        <f t="shared" ca="1" si="533"/>
        <v>13.74766070997118</v>
      </c>
      <c r="D8550" s="8">
        <f t="shared" ca="1" si="534"/>
        <v>0.29392363794392151</v>
      </c>
      <c r="E8550" s="8">
        <f t="shared" ca="1" si="535"/>
        <v>14.041584347915101</v>
      </c>
    </row>
    <row r="8551" spans="1:5" x14ac:dyDescent="0.25">
      <c r="A8551" s="2">
        <v>8550</v>
      </c>
      <c r="B8551" s="8">
        <f t="shared" ca="1" si="532"/>
        <v>1.6625591054420987</v>
      </c>
      <c r="C8551" s="8">
        <f t="shared" ca="1" si="533"/>
        <v>13.325118210884197</v>
      </c>
      <c r="D8551" s="8">
        <f t="shared" ca="1" si="534"/>
        <v>0.55414721839504266</v>
      </c>
      <c r="E8551" s="8">
        <f t="shared" ca="1" si="535"/>
        <v>13.87926542927924</v>
      </c>
    </row>
    <row r="8552" spans="1:5" x14ac:dyDescent="0.25">
      <c r="A8552" s="2">
        <v>8551</v>
      </c>
      <c r="B8552" s="8">
        <f t="shared" ca="1" si="532"/>
        <v>-3.7760394605542924</v>
      </c>
      <c r="C8552" s="8">
        <f t="shared" ca="1" si="533"/>
        <v>2.4479210788914152</v>
      </c>
      <c r="D8552" s="8">
        <f t="shared" ca="1" si="534"/>
        <v>0.29668747092445436</v>
      </c>
      <c r="E8552" s="8">
        <f t="shared" ca="1" si="535"/>
        <v>2.7446085498158697</v>
      </c>
    </row>
    <row r="8553" spans="1:5" x14ac:dyDescent="0.25">
      <c r="A8553" s="2">
        <v>8552</v>
      </c>
      <c r="B8553" s="8">
        <f t="shared" ca="1" si="532"/>
        <v>-2.6857502566880247</v>
      </c>
      <c r="C8553" s="8">
        <f t="shared" ca="1" si="533"/>
        <v>4.6284994866239506</v>
      </c>
      <c r="D8553" s="8">
        <f t="shared" ca="1" si="534"/>
        <v>-0.15455456696935718</v>
      </c>
      <c r="E8553" s="8">
        <f t="shared" ca="1" si="535"/>
        <v>4.4739449196545937</v>
      </c>
    </row>
    <row r="8554" spans="1:5" x14ac:dyDescent="0.25">
      <c r="A8554" s="2">
        <v>8553</v>
      </c>
      <c r="B8554" s="8">
        <f t="shared" ca="1" si="532"/>
        <v>-4.4037957827796115</v>
      </c>
      <c r="C8554" s="8">
        <f t="shared" ca="1" si="533"/>
        <v>1.192408434440777</v>
      </c>
      <c r="D8554" s="8">
        <f t="shared" ca="1" si="534"/>
        <v>1.7080793372736025</v>
      </c>
      <c r="E8554" s="8">
        <f t="shared" ca="1" si="535"/>
        <v>2.9004877717143795</v>
      </c>
    </row>
    <row r="8555" spans="1:5" x14ac:dyDescent="0.25">
      <c r="A8555" s="2">
        <v>8554</v>
      </c>
      <c r="B8555" s="8">
        <f t="shared" ca="1" si="532"/>
        <v>-5.3044484635197807E-2</v>
      </c>
      <c r="C8555" s="8">
        <f t="shared" ca="1" si="533"/>
        <v>9.8939110307296048</v>
      </c>
      <c r="D8555" s="8">
        <f t="shared" ca="1" si="534"/>
        <v>0.42742266965800257</v>
      </c>
      <c r="E8555" s="8">
        <f t="shared" ca="1" si="535"/>
        <v>10.321333700387607</v>
      </c>
    </row>
    <row r="8556" spans="1:5" x14ac:dyDescent="0.25">
      <c r="A8556" s="2">
        <v>8555</v>
      </c>
      <c r="B8556" s="8">
        <f t="shared" ca="1" si="532"/>
        <v>-5.3854071461914028</v>
      </c>
      <c r="C8556" s="8">
        <f t="shared" ca="1" si="533"/>
        <v>-0.77081429238280563</v>
      </c>
      <c r="D8556" s="8">
        <f t="shared" ca="1" si="534"/>
        <v>-0.10638924762185976</v>
      </c>
      <c r="E8556" s="8">
        <f t="shared" ca="1" si="535"/>
        <v>-0.87720354000466538</v>
      </c>
    </row>
    <row r="8557" spans="1:5" x14ac:dyDescent="0.25">
      <c r="A8557" s="2">
        <v>8556</v>
      </c>
      <c r="B8557" s="8">
        <f t="shared" ca="1" si="532"/>
        <v>4.4029344653196203</v>
      </c>
      <c r="C8557" s="8">
        <f t="shared" ca="1" si="533"/>
        <v>18.805868930639242</v>
      </c>
      <c r="D8557" s="8">
        <f t="shared" ca="1" si="534"/>
        <v>-0.48373750185962283</v>
      </c>
      <c r="E8557" s="8">
        <f t="shared" ca="1" si="535"/>
        <v>18.32213142877962</v>
      </c>
    </row>
    <row r="8558" spans="1:5" x14ac:dyDescent="0.25">
      <c r="A8558" s="2">
        <v>8557</v>
      </c>
      <c r="B8558" s="8">
        <f t="shared" ca="1" si="532"/>
        <v>-1.9047385963010501</v>
      </c>
      <c r="C8558" s="8">
        <f t="shared" ca="1" si="533"/>
        <v>6.1905228073978993</v>
      </c>
      <c r="D8558" s="8">
        <f t="shared" ca="1" si="534"/>
        <v>-0.12326052235576762</v>
      </c>
      <c r="E8558" s="8">
        <f t="shared" ca="1" si="535"/>
        <v>6.0672622850421316</v>
      </c>
    </row>
    <row r="8559" spans="1:5" x14ac:dyDescent="0.25">
      <c r="A8559" s="2">
        <v>8558</v>
      </c>
      <c r="B8559" s="8">
        <f t="shared" ca="1" si="532"/>
        <v>3.3211277575967086</v>
      </c>
      <c r="C8559" s="8">
        <f t="shared" ca="1" si="533"/>
        <v>16.642255515193419</v>
      </c>
      <c r="D8559" s="8">
        <f t="shared" ca="1" si="534"/>
        <v>-0.56581974005570979</v>
      </c>
      <c r="E8559" s="8">
        <f t="shared" ca="1" si="535"/>
        <v>16.07643577513771</v>
      </c>
    </row>
    <row r="8560" spans="1:5" x14ac:dyDescent="0.25">
      <c r="A8560" s="2">
        <v>8559</v>
      </c>
      <c r="B8560" s="8">
        <f t="shared" ca="1" si="532"/>
        <v>3.1618311379585236</v>
      </c>
      <c r="C8560" s="8">
        <f t="shared" ca="1" si="533"/>
        <v>16.323662275917048</v>
      </c>
      <c r="D8560" s="8">
        <f t="shared" ca="1" si="534"/>
        <v>-0.18832458872770527</v>
      </c>
      <c r="E8560" s="8">
        <f t="shared" ca="1" si="535"/>
        <v>16.135337687189342</v>
      </c>
    </row>
    <row r="8561" spans="1:5" x14ac:dyDescent="0.25">
      <c r="A8561" s="2">
        <v>8560</v>
      </c>
      <c r="B8561" s="8">
        <f t="shared" ca="1" si="532"/>
        <v>-3.7188000146107392</v>
      </c>
      <c r="C8561" s="8">
        <f t="shared" ca="1" si="533"/>
        <v>2.5623999707785217</v>
      </c>
      <c r="D8561" s="8">
        <f t="shared" ca="1" si="534"/>
        <v>1.2752387927983286</v>
      </c>
      <c r="E8561" s="8">
        <f t="shared" ca="1" si="535"/>
        <v>3.8376387635768503</v>
      </c>
    </row>
    <row r="8562" spans="1:5" x14ac:dyDescent="0.25">
      <c r="A8562" s="2">
        <v>8561</v>
      </c>
      <c r="B8562" s="8">
        <f t="shared" ca="1" si="532"/>
        <v>4.2973963894039482</v>
      </c>
      <c r="C8562" s="8">
        <f t="shared" ca="1" si="533"/>
        <v>18.594792778807896</v>
      </c>
      <c r="D8562" s="8">
        <f t="shared" ca="1" si="534"/>
        <v>-1.2951879193679845</v>
      </c>
      <c r="E8562" s="8">
        <f t="shared" ca="1" si="535"/>
        <v>17.299604859439913</v>
      </c>
    </row>
    <row r="8563" spans="1:5" x14ac:dyDescent="0.25">
      <c r="A8563" s="2">
        <v>8562</v>
      </c>
      <c r="B8563" s="8">
        <f t="shared" ca="1" si="532"/>
        <v>1.1067480316466152</v>
      </c>
      <c r="C8563" s="8">
        <f t="shared" ca="1" si="533"/>
        <v>12.213496063293231</v>
      </c>
      <c r="D8563" s="8">
        <f t="shared" ca="1" si="534"/>
        <v>0.41131542859805714</v>
      </c>
      <c r="E8563" s="8">
        <f t="shared" ca="1" si="535"/>
        <v>12.624811491891288</v>
      </c>
    </row>
    <row r="8564" spans="1:5" x14ac:dyDescent="0.25">
      <c r="A8564" s="2">
        <v>8563</v>
      </c>
      <c r="B8564" s="8">
        <f t="shared" ca="1" si="532"/>
        <v>4.0921880552899044</v>
      </c>
      <c r="C8564" s="8">
        <f t="shared" ca="1" si="533"/>
        <v>18.184376110579809</v>
      </c>
      <c r="D8564" s="8">
        <f t="shared" ca="1" si="534"/>
        <v>0.29536986912954316</v>
      </c>
      <c r="E8564" s="8">
        <f t="shared" ca="1" si="535"/>
        <v>18.479745979709353</v>
      </c>
    </row>
    <row r="8565" spans="1:5" x14ac:dyDescent="0.25">
      <c r="A8565" s="2">
        <v>8564</v>
      </c>
      <c r="B8565" s="8">
        <f t="shared" ca="1" si="532"/>
        <v>-6.5733863655238336</v>
      </c>
      <c r="C8565" s="8">
        <f t="shared" ca="1" si="533"/>
        <v>-3.1467727310476672</v>
      </c>
      <c r="D8565" s="8">
        <f t="shared" ca="1" si="534"/>
        <v>-0.6069667110495286</v>
      </c>
      <c r="E8565" s="8">
        <f t="shared" ca="1" si="535"/>
        <v>-3.7537394420971957</v>
      </c>
    </row>
    <row r="8566" spans="1:5" x14ac:dyDescent="0.25">
      <c r="A8566" s="2">
        <v>8565</v>
      </c>
      <c r="B8566" s="8">
        <f t="shared" ca="1" si="532"/>
        <v>2.6548682184977093</v>
      </c>
      <c r="C8566" s="8">
        <f t="shared" ca="1" si="533"/>
        <v>15.309736436995419</v>
      </c>
      <c r="D8566" s="8">
        <f t="shared" ca="1" si="534"/>
        <v>0.13614270251055366</v>
      </c>
      <c r="E8566" s="8">
        <f t="shared" ca="1" si="535"/>
        <v>15.445879139505973</v>
      </c>
    </row>
    <row r="8567" spans="1:5" x14ac:dyDescent="0.25">
      <c r="A8567" s="2">
        <v>8566</v>
      </c>
      <c r="B8567" s="8">
        <f t="shared" ca="1" si="532"/>
        <v>0.92625401978294408</v>
      </c>
      <c r="C8567" s="8">
        <f t="shared" ca="1" si="533"/>
        <v>11.852508039565889</v>
      </c>
      <c r="D8567" s="8">
        <f t="shared" ca="1" si="534"/>
        <v>-0.6201242783082509</v>
      </c>
      <c r="E8567" s="8">
        <f t="shared" ca="1" si="535"/>
        <v>11.232383761257637</v>
      </c>
    </row>
    <row r="8568" spans="1:5" x14ac:dyDescent="0.25">
      <c r="A8568" s="2">
        <v>8567</v>
      </c>
      <c r="B8568" s="8">
        <f t="shared" ca="1" si="532"/>
        <v>-2.4649576868832122</v>
      </c>
      <c r="C8568" s="8">
        <f t="shared" ca="1" si="533"/>
        <v>5.0700846262335757</v>
      </c>
      <c r="D8568" s="8">
        <f t="shared" ca="1" si="534"/>
        <v>1.7098973674965547</v>
      </c>
      <c r="E8568" s="8">
        <f t="shared" ca="1" si="535"/>
        <v>6.7799819937301304</v>
      </c>
    </row>
    <row r="8569" spans="1:5" x14ac:dyDescent="0.25">
      <c r="A8569" s="2">
        <v>8568</v>
      </c>
      <c r="B8569" s="8">
        <f t="shared" ca="1" si="532"/>
        <v>13.37666415409867</v>
      </c>
      <c r="C8569" s="8">
        <f t="shared" ca="1" si="533"/>
        <v>36.753328308197339</v>
      </c>
      <c r="D8569" s="8">
        <f t="shared" ca="1" si="534"/>
        <v>0.65681639042627482</v>
      </c>
      <c r="E8569" s="8">
        <f t="shared" ca="1" si="535"/>
        <v>37.410144698623611</v>
      </c>
    </row>
    <row r="8570" spans="1:5" x14ac:dyDescent="0.25">
      <c r="A8570" s="2">
        <v>8569</v>
      </c>
      <c r="B8570" s="8">
        <f t="shared" ca="1" si="532"/>
        <v>6.1967437908297551</v>
      </c>
      <c r="C8570" s="8">
        <f t="shared" ca="1" si="533"/>
        <v>22.39348758165951</v>
      </c>
      <c r="D8570" s="8">
        <f t="shared" ca="1" si="534"/>
        <v>3.1944877211953417E-2</v>
      </c>
      <c r="E8570" s="8">
        <f t="shared" ca="1" si="535"/>
        <v>22.425432458871462</v>
      </c>
    </row>
    <row r="8571" spans="1:5" x14ac:dyDescent="0.25">
      <c r="A8571" s="2">
        <v>8570</v>
      </c>
      <c r="B8571" s="8">
        <f t="shared" ca="1" si="532"/>
        <v>8.3801461021187418</v>
      </c>
      <c r="C8571" s="8">
        <f t="shared" ca="1" si="533"/>
        <v>26.760292204237484</v>
      </c>
      <c r="D8571" s="8">
        <f t="shared" ca="1" si="534"/>
        <v>0.96407069959867453</v>
      </c>
      <c r="E8571" s="8">
        <f t="shared" ca="1" si="535"/>
        <v>27.724362903836159</v>
      </c>
    </row>
    <row r="8572" spans="1:5" x14ac:dyDescent="0.25">
      <c r="A8572" s="2">
        <v>8571</v>
      </c>
      <c r="B8572" s="8">
        <f t="shared" ca="1" si="532"/>
        <v>-8.4990205481656016</v>
      </c>
      <c r="C8572" s="8">
        <f t="shared" ca="1" si="533"/>
        <v>-6.9980410963312032</v>
      </c>
      <c r="D8572" s="8">
        <f t="shared" ca="1" si="534"/>
        <v>1.196973110075743</v>
      </c>
      <c r="E8572" s="8">
        <f t="shared" ca="1" si="535"/>
        <v>-5.8010679862554602</v>
      </c>
    </row>
    <row r="8573" spans="1:5" x14ac:dyDescent="0.25">
      <c r="A8573" s="2">
        <v>8572</v>
      </c>
      <c r="B8573" s="8">
        <f t="shared" ca="1" si="532"/>
        <v>-3.2224678016435604</v>
      </c>
      <c r="C8573" s="8">
        <f t="shared" ca="1" si="533"/>
        <v>3.5550643967128792</v>
      </c>
      <c r="D8573" s="8">
        <f t="shared" ca="1" si="534"/>
        <v>-0.39534463158898603</v>
      </c>
      <c r="E8573" s="8">
        <f t="shared" ca="1" si="535"/>
        <v>3.1597197651238931</v>
      </c>
    </row>
    <row r="8574" spans="1:5" x14ac:dyDescent="0.25">
      <c r="A8574" s="2">
        <v>8573</v>
      </c>
      <c r="B8574" s="8">
        <f t="shared" ca="1" si="532"/>
        <v>2.5218701707777007</v>
      </c>
      <c r="C8574" s="8">
        <f t="shared" ca="1" si="533"/>
        <v>15.043740341555402</v>
      </c>
      <c r="D8574" s="8">
        <f t="shared" ca="1" si="534"/>
        <v>-8.5470943205746358E-2</v>
      </c>
      <c r="E8574" s="8">
        <f t="shared" ca="1" si="535"/>
        <v>14.958269398349655</v>
      </c>
    </row>
    <row r="8575" spans="1:5" x14ac:dyDescent="0.25">
      <c r="A8575" s="2">
        <v>8574</v>
      </c>
      <c r="B8575" s="8">
        <f t="shared" ca="1" si="532"/>
        <v>5.4443542458755285</v>
      </c>
      <c r="C8575" s="8">
        <f t="shared" ca="1" si="533"/>
        <v>20.888708491751057</v>
      </c>
      <c r="D8575" s="8">
        <f t="shared" ca="1" si="534"/>
        <v>-0.82757043000383557</v>
      </c>
      <c r="E8575" s="8">
        <f t="shared" ca="1" si="535"/>
        <v>20.061138061747222</v>
      </c>
    </row>
    <row r="8576" spans="1:5" x14ac:dyDescent="0.25">
      <c r="A8576" s="2">
        <v>8575</v>
      </c>
      <c r="B8576" s="8">
        <f t="shared" ca="1" si="532"/>
        <v>2.4797787822116297</v>
      </c>
      <c r="C8576" s="8">
        <f t="shared" ca="1" si="533"/>
        <v>14.95955756442326</v>
      </c>
      <c r="D8576" s="8">
        <f t="shared" ca="1" si="534"/>
        <v>0.74495188431748072</v>
      </c>
      <c r="E8576" s="8">
        <f t="shared" ca="1" si="535"/>
        <v>15.70450944874074</v>
      </c>
    </row>
    <row r="8577" spans="1:5" x14ac:dyDescent="0.25">
      <c r="A8577" s="2">
        <v>8576</v>
      </c>
      <c r="B8577" s="8">
        <f t="shared" ca="1" si="532"/>
        <v>-4.386979175506923</v>
      </c>
      <c r="C8577" s="8">
        <f t="shared" ca="1" si="533"/>
        <v>1.2260416489861541</v>
      </c>
      <c r="D8577" s="8">
        <f t="shared" ca="1" si="534"/>
        <v>1.2806506271478204</v>
      </c>
      <c r="E8577" s="8">
        <f t="shared" ca="1" si="535"/>
        <v>2.5066922761339745</v>
      </c>
    </row>
    <row r="8578" spans="1:5" x14ac:dyDescent="0.25">
      <c r="A8578" s="2">
        <v>8577</v>
      </c>
      <c r="B8578" s="8">
        <f t="shared" ref="B8578:B8641" ca="1" si="536">NORMINV(RAND(),$H$2,$H$3)</f>
        <v>3.1989930756236045</v>
      </c>
      <c r="C8578" s="8">
        <f t="shared" ref="C8578:C8641" ca="1" si="537">$H$6+$H$7*B8578</f>
        <v>16.39798615124721</v>
      </c>
      <c r="D8578" s="8">
        <f t="shared" ca="1" si="534"/>
        <v>0.41331442695839965</v>
      </c>
      <c r="E8578" s="8">
        <f t="shared" ca="1" si="535"/>
        <v>16.811300578205611</v>
      </c>
    </row>
    <row r="8579" spans="1:5" x14ac:dyDescent="0.25">
      <c r="A8579" s="2">
        <v>8578</v>
      </c>
      <c r="B8579" s="8">
        <f t="shared" ca="1" si="536"/>
        <v>-7.2353598427784043</v>
      </c>
      <c r="C8579" s="8">
        <f t="shared" ca="1" si="537"/>
        <v>-4.4707196855568085</v>
      </c>
      <c r="D8579" s="8">
        <f t="shared" ref="D8579:D8642" ca="1" si="538">NORMINV(RAND(),0,1)</f>
        <v>-0.27539664171963119</v>
      </c>
      <c r="E8579" s="8">
        <f t="shared" ref="E8579:E8642" ca="1" si="539">$H$6+$H$7*B8579+D8579</f>
        <v>-4.7461163272764395</v>
      </c>
    </row>
    <row r="8580" spans="1:5" x14ac:dyDescent="0.25">
      <c r="A8580" s="2">
        <v>8579</v>
      </c>
      <c r="B8580" s="8">
        <f t="shared" ca="1" si="536"/>
        <v>-3.41210730832994</v>
      </c>
      <c r="C8580" s="8">
        <f t="shared" ca="1" si="537"/>
        <v>3.1757853833401199</v>
      </c>
      <c r="D8580" s="8">
        <f t="shared" ca="1" si="538"/>
        <v>-1.4255058939321652</v>
      </c>
      <c r="E8580" s="8">
        <f t="shared" ca="1" si="539"/>
        <v>1.7502794894079547</v>
      </c>
    </row>
    <row r="8581" spans="1:5" x14ac:dyDescent="0.25">
      <c r="A8581" s="2">
        <v>8580</v>
      </c>
      <c r="B8581" s="8">
        <f t="shared" ca="1" si="536"/>
        <v>-4.2959860384247364</v>
      </c>
      <c r="C8581" s="8">
        <f t="shared" ca="1" si="537"/>
        <v>1.4080279231505273</v>
      </c>
      <c r="D8581" s="8">
        <f t="shared" ca="1" si="538"/>
        <v>-0.22702127568068237</v>
      </c>
      <c r="E8581" s="8">
        <f t="shared" ca="1" si="539"/>
        <v>1.1810066474698449</v>
      </c>
    </row>
    <row r="8582" spans="1:5" x14ac:dyDescent="0.25">
      <c r="A8582" s="2">
        <v>8581</v>
      </c>
      <c r="B8582" s="8">
        <f t="shared" ca="1" si="536"/>
        <v>3.4210787733996497</v>
      </c>
      <c r="C8582" s="8">
        <f t="shared" ca="1" si="537"/>
        <v>16.842157546799299</v>
      </c>
      <c r="D8582" s="8">
        <f t="shared" ca="1" si="538"/>
        <v>-1.3515739800442461</v>
      </c>
      <c r="E8582" s="8">
        <f t="shared" ca="1" si="539"/>
        <v>15.490583566755053</v>
      </c>
    </row>
    <row r="8583" spans="1:5" x14ac:dyDescent="0.25">
      <c r="A8583" s="2">
        <v>8582</v>
      </c>
      <c r="B8583" s="8">
        <f t="shared" ca="1" si="536"/>
        <v>2.3386040692396302</v>
      </c>
      <c r="C8583" s="8">
        <f t="shared" ca="1" si="537"/>
        <v>14.67720813847926</v>
      </c>
      <c r="D8583" s="8">
        <f t="shared" ca="1" si="538"/>
        <v>0.80360432015270467</v>
      </c>
      <c r="E8583" s="8">
        <f t="shared" ca="1" si="539"/>
        <v>15.480812458631965</v>
      </c>
    </row>
    <row r="8584" spans="1:5" x14ac:dyDescent="0.25">
      <c r="A8584" s="2">
        <v>8583</v>
      </c>
      <c r="B8584" s="8">
        <f t="shared" ca="1" si="536"/>
        <v>-8.7520910012547759</v>
      </c>
      <c r="C8584" s="8">
        <f t="shared" ca="1" si="537"/>
        <v>-7.5041820025095518</v>
      </c>
      <c r="D8584" s="8">
        <f t="shared" ca="1" si="538"/>
        <v>-0.8067446152439699</v>
      </c>
      <c r="E8584" s="8">
        <f t="shared" ca="1" si="539"/>
        <v>-8.3109266177535215</v>
      </c>
    </row>
    <row r="8585" spans="1:5" x14ac:dyDescent="0.25">
      <c r="A8585" s="2">
        <v>8584</v>
      </c>
      <c r="B8585" s="8">
        <f t="shared" ca="1" si="536"/>
        <v>8.0248139519418231</v>
      </c>
      <c r="C8585" s="8">
        <f t="shared" ca="1" si="537"/>
        <v>26.049627903883646</v>
      </c>
      <c r="D8585" s="8">
        <f t="shared" ca="1" si="538"/>
        <v>-0.28680156863423056</v>
      </c>
      <c r="E8585" s="8">
        <f t="shared" ca="1" si="539"/>
        <v>25.762826335249414</v>
      </c>
    </row>
    <row r="8586" spans="1:5" x14ac:dyDescent="0.25">
      <c r="A8586" s="2">
        <v>8585</v>
      </c>
      <c r="B8586" s="8">
        <f t="shared" ca="1" si="536"/>
        <v>2.6244288144881596</v>
      </c>
      <c r="C8586" s="8">
        <f t="shared" ca="1" si="537"/>
        <v>15.248857628976319</v>
      </c>
      <c r="D8586" s="8">
        <f t="shared" ca="1" si="538"/>
        <v>0.37305039274990104</v>
      </c>
      <c r="E8586" s="8">
        <f t="shared" ca="1" si="539"/>
        <v>15.62190802172622</v>
      </c>
    </row>
    <row r="8587" spans="1:5" x14ac:dyDescent="0.25">
      <c r="A8587" s="2">
        <v>8586</v>
      </c>
      <c r="B8587" s="8">
        <f t="shared" ca="1" si="536"/>
        <v>-4.1392478857175501</v>
      </c>
      <c r="C8587" s="8">
        <f t="shared" ca="1" si="537"/>
        <v>1.7215042285648998</v>
      </c>
      <c r="D8587" s="8">
        <f t="shared" ca="1" si="538"/>
        <v>-0.42546501697458106</v>
      </c>
      <c r="E8587" s="8">
        <f t="shared" ca="1" si="539"/>
        <v>1.2960392115903188</v>
      </c>
    </row>
    <row r="8588" spans="1:5" x14ac:dyDescent="0.25">
      <c r="A8588" s="2">
        <v>8587</v>
      </c>
      <c r="B8588" s="8">
        <f t="shared" ca="1" si="536"/>
        <v>-3.2823792309431159</v>
      </c>
      <c r="C8588" s="8">
        <f t="shared" ca="1" si="537"/>
        <v>3.4352415381137682</v>
      </c>
      <c r="D8588" s="8">
        <f t="shared" ca="1" si="538"/>
        <v>-0.73606774634934491</v>
      </c>
      <c r="E8588" s="8">
        <f t="shared" ca="1" si="539"/>
        <v>2.6991737917644234</v>
      </c>
    </row>
    <row r="8589" spans="1:5" x14ac:dyDescent="0.25">
      <c r="A8589" s="2">
        <v>8588</v>
      </c>
      <c r="B8589" s="8">
        <f t="shared" ca="1" si="536"/>
        <v>6.3512223686095712</v>
      </c>
      <c r="C8589" s="8">
        <f t="shared" ca="1" si="537"/>
        <v>22.702444737219142</v>
      </c>
      <c r="D8589" s="8">
        <f t="shared" ca="1" si="538"/>
        <v>-1.0367919489129158</v>
      </c>
      <c r="E8589" s="8">
        <f t="shared" ca="1" si="539"/>
        <v>21.665652788306225</v>
      </c>
    </row>
    <row r="8590" spans="1:5" x14ac:dyDescent="0.25">
      <c r="A8590" s="2">
        <v>8589</v>
      </c>
      <c r="B8590" s="8">
        <f t="shared" ca="1" si="536"/>
        <v>6.9985739931079083</v>
      </c>
      <c r="C8590" s="8">
        <f t="shared" ca="1" si="537"/>
        <v>23.997147986215815</v>
      </c>
      <c r="D8590" s="8">
        <f t="shared" ca="1" si="538"/>
        <v>0.10529955589925946</v>
      </c>
      <c r="E8590" s="8">
        <f t="shared" ca="1" si="539"/>
        <v>24.102447542115073</v>
      </c>
    </row>
    <row r="8591" spans="1:5" x14ac:dyDescent="0.25">
      <c r="A8591" s="2">
        <v>8590</v>
      </c>
      <c r="B8591" s="8">
        <f t="shared" ca="1" si="536"/>
        <v>0.86219135476010123</v>
      </c>
      <c r="C8591" s="8">
        <f t="shared" ca="1" si="537"/>
        <v>11.724382709520203</v>
      </c>
      <c r="D8591" s="8">
        <f t="shared" ca="1" si="538"/>
        <v>-0.40435642992416959</v>
      </c>
      <c r="E8591" s="8">
        <f t="shared" ca="1" si="539"/>
        <v>11.320026279596034</v>
      </c>
    </row>
    <row r="8592" spans="1:5" x14ac:dyDescent="0.25">
      <c r="A8592" s="2">
        <v>8591</v>
      </c>
      <c r="B8592" s="8">
        <f t="shared" ca="1" si="536"/>
        <v>0.8798922527163735</v>
      </c>
      <c r="C8592" s="8">
        <f t="shared" ca="1" si="537"/>
        <v>11.759784505432748</v>
      </c>
      <c r="D8592" s="8">
        <f t="shared" ca="1" si="538"/>
        <v>-5.7424286959663645E-2</v>
      </c>
      <c r="E8592" s="8">
        <f t="shared" ca="1" si="539"/>
        <v>11.702360218473084</v>
      </c>
    </row>
    <row r="8593" spans="1:5" x14ac:dyDescent="0.25">
      <c r="A8593" s="2">
        <v>8592</v>
      </c>
      <c r="B8593" s="8">
        <f t="shared" ca="1" si="536"/>
        <v>3.5394938907358631</v>
      </c>
      <c r="C8593" s="8">
        <f t="shared" ca="1" si="537"/>
        <v>17.078987781471724</v>
      </c>
      <c r="D8593" s="8">
        <f t="shared" ca="1" si="538"/>
        <v>-1.8620251937688599</v>
      </c>
      <c r="E8593" s="8">
        <f t="shared" ca="1" si="539"/>
        <v>15.216962587702865</v>
      </c>
    </row>
    <row r="8594" spans="1:5" x14ac:dyDescent="0.25">
      <c r="A8594" s="2">
        <v>8593</v>
      </c>
      <c r="B8594" s="8">
        <f t="shared" ca="1" si="536"/>
        <v>-2.4059670472796801</v>
      </c>
      <c r="C8594" s="8">
        <f t="shared" ca="1" si="537"/>
        <v>5.1880659054406397</v>
      </c>
      <c r="D8594" s="8">
        <f t="shared" ca="1" si="538"/>
        <v>1.098576755670098</v>
      </c>
      <c r="E8594" s="8">
        <f t="shared" ca="1" si="539"/>
        <v>6.2866426611107382</v>
      </c>
    </row>
    <row r="8595" spans="1:5" x14ac:dyDescent="0.25">
      <c r="A8595" s="2">
        <v>8594</v>
      </c>
      <c r="B8595" s="8">
        <f t="shared" ca="1" si="536"/>
        <v>-2.5120326883921988</v>
      </c>
      <c r="C8595" s="8">
        <f t="shared" ca="1" si="537"/>
        <v>4.9759346232156023</v>
      </c>
      <c r="D8595" s="8">
        <f t="shared" ca="1" si="538"/>
        <v>3.5338817132069406E-2</v>
      </c>
      <c r="E8595" s="8">
        <f t="shared" ca="1" si="539"/>
        <v>5.0112734403476713</v>
      </c>
    </row>
    <row r="8596" spans="1:5" x14ac:dyDescent="0.25">
      <c r="A8596" s="2">
        <v>8595</v>
      </c>
      <c r="B8596" s="8">
        <f t="shared" ca="1" si="536"/>
        <v>2.7709533988404109</v>
      </c>
      <c r="C8596" s="8">
        <f t="shared" ca="1" si="537"/>
        <v>15.541906797680822</v>
      </c>
      <c r="D8596" s="8">
        <f t="shared" ca="1" si="538"/>
        <v>-7.6607731358968909E-2</v>
      </c>
      <c r="E8596" s="8">
        <f t="shared" ca="1" si="539"/>
        <v>15.465299066321853</v>
      </c>
    </row>
    <row r="8597" spans="1:5" x14ac:dyDescent="0.25">
      <c r="A8597" s="2">
        <v>8596</v>
      </c>
      <c r="B8597" s="8">
        <f t="shared" ca="1" si="536"/>
        <v>-5.4819235911934008E-2</v>
      </c>
      <c r="C8597" s="8">
        <f t="shared" ca="1" si="537"/>
        <v>9.8903615281761326</v>
      </c>
      <c r="D8597" s="8">
        <f t="shared" ca="1" si="538"/>
        <v>1.3492524575262601</v>
      </c>
      <c r="E8597" s="8">
        <f t="shared" ca="1" si="539"/>
        <v>11.239613985702393</v>
      </c>
    </row>
    <row r="8598" spans="1:5" x14ac:dyDescent="0.25">
      <c r="A8598" s="2">
        <v>8597</v>
      </c>
      <c r="B8598" s="8">
        <f t="shared" ca="1" si="536"/>
        <v>-5.2011076289749631</v>
      </c>
      <c r="C8598" s="8">
        <f t="shared" ca="1" si="537"/>
        <v>-0.4022152579499263</v>
      </c>
      <c r="D8598" s="8">
        <f t="shared" ca="1" si="538"/>
        <v>0.81881023398427633</v>
      </c>
      <c r="E8598" s="8">
        <f t="shared" ca="1" si="539"/>
        <v>0.41659497603435003</v>
      </c>
    </row>
    <row r="8599" spans="1:5" x14ac:dyDescent="0.25">
      <c r="A8599" s="2">
        <v>8598</v>
      </c>
      <c r="B8599" s="8">
        <f t="shared" ca="1" si="536"/>
        <v>-1.8081413524304502</v>
      </c>
      <c r="C8599" s="8">
        <f t="shared" ca="1" si="537"/>
        <v>6.3837172951390997</v>
      </c>
      <c r="D8599" s="8">
        <f t="shared" ca="1" si="538"/>
        <v>0.53171487024913877</v>
      </c>
      <c r="E8599" s="8">
        <f t="shared" ca="1" si="539"/>
        <v>6.9154321653882382</v>
      </c>
    </row>
    <row r="8600" spans="1:5" x14ac:dyDescent="0.25">
      <c r="A8600" s="2">
        <v>8599</v>
      </c>
      <c r="B8600" s="8">
        <f t="shared" ca="1" si="536"/>
        <v>9.1521922421386375</v>
      </c>
      <c r="C8600" s="8">
        <f t="shared" ca="1" si="537"/>
        <v>28.304384484277275</v>
      </c>
      <c r="D8600" s="8">
        <f t="shared" ca="1" si="538"/>
        <v>-1.0968963919215391</v>
      </c>
      <c r="E8600" s="8">
        <f t="shared" ca="1" si="539"/>
        <v>27.207488092355735</v>
      </c>
    </row>
    <row r="8601" spans="1:5" x14ac:dyDescent="0.25">
      <c r="A8601" s="2">
        <v>8600</v>
      </c>
      <c r="B8601" s="8">
        <f t="shared" ca="1" si="536"/>
        <v>3.3747777806867347</v>
      </c>
      <c r="C8601" s="8">
        <f t="shared" ca="1" si="537"/>
        <v>16.749555561373469</v>
      </c>
      <c r="D8601" s="8">
        <f t="shared" ca="1" si="538"/>
        <v>0.66442231442572652</v>
      </c>
      <c r="E8601" s="8">
        <f t="shared" ca="1" si="539"/>
        <v>17.413977875799198</v>
      </c>
    </row>
    <row r="8602" spans="1:5" x14ac:dyDescent="0.25">
      <c r="A8602" s="2">
        <v>8601</v>
      </c>
      <c r="B8602" s="8">
        <f t="shared" ca="1" si="536"/>
        <v>-2.6631221351843544</v>
      </c>
      <c r="C8602" s="8">
        <f t="shared" ca="1" si="537"/>
        <v>4.6737557296312913</v>
      </c>
      <c r="D8602" s="8">
        <f t="shared" ca="1" si="538"/>
        <v>0.27947522906932099</v>
      </c>
      <c r="E8602" s="8">
        <f t="shared" ca="1" si="539"/>
        <v>4.9532309587006118</v>
      </c>
    </row>
    <row r="8603" spans="1:5" x14ac:dyDescent="0.25">
      <c r="A8603" s="2">
        <v>8602</v>
      </c>
      <c r="B8603" s="8">
        <f t="shared" ca="1" si="536"/>
        <v>-0.50257163374474567</v>
      </c>
      <c r="C8603" s="8">
        <f t="shared" ca="1" si="537"/>
        <v>8.9948567325105095</v>
      </c>
      <c r="D8603" s="8">
        <f t="shared" ca="1" si="538"/>
        <v>1.7161627721441706</v>
      </c>
      <c r="E8603" s="8">
        <f t="shared" ca="1" si="539"/>
        <v>10.711019504654679</v>
      </c>
    </row>
    <row r="8604" spans="1:5" x14ac:dyDescent="0.25">
      <c r="A8604" s="2">
        <v>8603</v>
      </c>
      <c r="B8604" s="8">
        <f t="shared" ca="1" si="536"/>
        <v>-8.7778778816579468</v>
      </c>
      <c r="C8604" s="8">
        <f t="shared" ca="1" si="537"/>
        <v>-7.5557557633158936</v>
      </c>
      <c r="D8604" s="8">
        <f t="shared" ca="1" si="538"/>
        <v>-1.6650522544971764</v>
      </c>
      <c r="E8604" s="8">
        <f t="shared" ca="1" si="539"/>
        <v>-9.22080801781307</v>
      </c>
    </row>
    <row r="8605" spans="1:5" x14ac:dyDescent="0.25">
      <c r="A8605" s="2">
        <v>8604</v>
      </c>
      <c r="B8605" s="8">
        <f t="shared" ca="1" si="536"/>
        <v>-2.6881523463130321</v>
      </c>
      <c r="C8605" s="8">
        <f t="shared" ca="1" si="537"/>
        <v>4.6236953073739357</v>
      </c>
      <c r="D8605" s="8">
        <f t="shared" ca="1" si="538"/>
        <v>-1.2974263141195475</v>
      </c>
      <c r="E8605" s="8">
        <f t="shared" ca="1" si="539"/>
        <v>3.3262689932543883</v>
      </c>
    </row>
    <row r="8606" spans="1:5" x14ac:dyDescent="0.25">
      <c r="A8606" s="2">
        <v>8605</v>
      </c>
      <c r="B8606" s="8">
        <f t="shared" ca="1" si="536"/>
        <v>4.4568109837033081</v>
      </c>
      <c r="C8606" s="8">
        <f t="shared" ca="1" si="537"/>
        <v>18.913621967406616</v>
      </c>
      <c r="D8606" s="8">
        <f t="shared" ca="1" si="538"/>
        <v>2.1196569987637357</v>
      </c>
      <c r="E8606" s="8">
        <f t="shared" ca="1" si="539"/>
        <v>21.03327896617035</v>
      </c>
    </row>
    <row r="8607" spans="1:5" x14ac:dyDescent="0.25">
      <c r="A8607" s="2">
        <v>8606</v>
      </c>
      <c r="B8607" s="8">
        <f t="shared" ca="1" si="536"/>
        <v>2.944755451647652</v>
      </c>
      <c r="C8607" s="8">
        <f t="shared" ca="1" si="537"/>
        <v>15.889510903295303</v>
      </c>
      <c r="D8607" s="8">
        <f t="shared" ca="1" si="538"/>
        <v>0.44705648726779745</v>
      </c>
      <c r="E8607" s="8">
        <f t="shared" ca="1" si="539"/>
        <v>16.336567390563101</v>
      </c>
    </row>
    <row r="8608" spans="1:5" x14ac:dyDescent="0.25">
      <c r="A8608" s="2">
        <v>8607</v>
      </c>
      <c r="B8608" s="8">
        <f t="shared" ca="1" si="536"/>
        <v>5.8980981308759741</v>
      </c>
      <c r="C8608" s="8">
        <f t="shared" ca="1" si="537"/>
        <v>21.796196261751948</v>
      </c>
      <c r="D8608" s="8">
        <f t="shared" ca="1" si="538"/>
        <v>-0.48906028684808284</v>
      </c>
      <c r="E8608" s="8">
        <f t="shared" ca="1" si="539"/>
        <v>21.307135974903865</v>
      </c>
    </row>
    <row r="8609" spans="1:5" x14ac:dyDescent="0.25">
      <c r="A8609" s="2">
        <v>8608</v>
      </c>
      <c r="B8609" s="8">
        <f t="shared" ca="1" si="536"/>
        <v>3.5053716711664338</v>
      </c>
      <c r="C8609" s="8">
        <f t="shared" ca="1" si="537"/>
        <v>17.010743342332866</v>
      </c>
      <c r="D8609" s="8">
        <f t="shared" ca="1" si="538"/>
        <v>-4.9556476560282545E-2</v>
      </c>
      <c r="E8609" s="8">
        <f t="shared" ca="1" si="539"/>
        <v>16.961186865772582</v>
      </c>
    </row>
    <row r="8610" spans="1:5" x14ac:dyDescent="0.25">
      <c r="A8610" s="2">
        <v>8609</v>
      </c>
      <c r="B8610" s="8">
        <f t="shared" ca="1" si="536"/>
        <v>-0.76552119818383457</v>
      </c>
      <c r="C8610" s="8">
        <f t="shared" ca="1" si="537"/>
        <v>8.4689576036323313</v>
      </c>
      <c r="D8610" s="8">
        <f t="shared" ca="1" si="538"/>
        <v>0.32677285119663602</v>
      </c>
      <c r="E8610" s="8">
        <f t="shared" ca="1" si="539"/>
        <v>8.7957304548289681</v>
      </c>
    </row>
    <row r="8611" spans="1:5" x14ac:dyDescent="0.25">
      <c r="A8611" s="2">
        <v>8610</v>
      </c>
      <c r="B8611" s="8">
        <f t="shared" ca="1" si="536"/>
        <v>2.1121118536790502</v>
      </c>
      <c r="C8611" s="8">
        <f t="shared" ca="1" si="537"/>
        <v>14.224223707358099</v>
      </c>
      <c r="D8611" s="8">
        <f t="shared" ca="1" si="538"/>
        <v>-0.64331457197963371</v>
      </c>
      <c r="E8611" s="8">
        <f t="shared" ca="1" si="539"/>
        <v>13.580909135378466</v>
      </c>
    </row>
    <row r="8612" spans="1:5" x14ac:dyDescent="0.25">
      <c r="A8612" s="2">
        <v>8611</v>
      </c>
      <c r="B8612" s="8">
        <f t="shared" ca="1" si="536"/>
        <v>4.8484053118437203</v>
      </c>
      <c r="C8612" s="8">
        <f t="shared" ca="1" si="537"/>
        <v>19.696810623687441</v>
      </c>
      <c r="D8612" s="8">
        <f t="shared" ca="1" si="538"/>
        <v>0.1402348908528652</v>
      </c>
      <c r="E8612" s="8">
        <f t="shared" ca="1" si="539"/>
        <v>19.837045514540307</v>
      </c>
    </row>
    <row r="8613" spans="1:5" x14ac:dyDescent="0.25">
      <c r="A8613" s="2">
        <v>8612</v>
      </c>
      <c r="B8613" s="8">
        <f t="shared" ca="1" si="536"/>
        <v>-3.4220868510964908</v>
      </c>
      <c r="C8613" s="8">
        <f t="shared" ca="1" si="537"/>
        <v>3.1558262978070184</v>
      </c>
      <c r="D8613" s="8">
        <f t="shared" ca="1" si="538"/>
        <v>0.49638112504300769</v>
      </c>
      <c r="E8613" s="8">
        <f t="shared" ca="1" si="539"/>
        <v>3.6522074228500259</v>
      </c>
    </row>
    <row r="8614" spans="1:5" x14ac:dyDescent="0.25">
      <c r="A8614" s="2">
        <v>8613</v>
      </c>
      <c r="B8614" s="8">
        <f t="shared" ca="1" si="536"/>
        <v>6.6342102022831806E-2</v>
      </c>
      <c r="C8614" s="8">
        <f t="shared" ca="1" si="537"/>
        <v>10.132684204045663</v>
      </c>
      <c r="D8614" s="8">
        <f t="shared" ca="1" si="538"/>
        <v>-0.60862006555432546</v>
      </c>
      <c r="E8614" s="8">
        <f t="shared" ca="1" si="539"/>
        <v>9.5240641384913385</v>
      </c>
    </row>
    <row r="8615" spans="1:5" x14ac:dyDescent="0.25">
      <c r="A8615" s="2">
        <v>8614</v>
      </c>
      <c r="B8615" s="8">
        <f t="shared" ca="1" si="536"/>
        <v>-3.80027372916798</v>
      </c>
      <c r="C8615" s="8">
        <f t="shared" ca="1" si="537"/>
        <v>2.39945254166404</v>
      </c>
      <c r="D8615" s="8">
        <f t="shared" ca="1" si="538"/>
        <v>-0.76285286536004326</v>
      </c>
      <c r="E8615" s="8">
        <f t="shared" ca="1" si="539"/>
        <v>1.6365996763039967</v>
      </c>
    </row>
    <row r="8616" spans="1:5" x14ac:dyDescent="0.25">
      <c r="A8616" s="2">
        <v>8615</v>
      </c>
      <c r="B8616" s="8">
        <f t="shared" ca="1" si="536"/>
        <v>-3.7029119155165273</v>
      </c>
      <c r="C8616" s="8">
        <f t="shared" ca="1" si="537"/>
        <v>2.5941761689669454</v>
      </c>
      <c r="D8616" s="8">
        <f t="shared" ca="1" si="538"/>
        <v>-0.2135491209180013</v>
      </c>
      <c r="E8616" s="8">
        <f t="shared" ca="1" si="539"/>
        <v>2.380627048048944</v>
      </c>
    </row>
    <row r="8617" spans="1:5" x14ac:dyDescent="0.25">
      <c r="A8617" s="2">
        <v>8616</v>
      </c>
      <c r="B8617" s="8">
        <f t="shared" ca="1" si="536"/>
        <v>-4.6005486685356551</v>
      </c>
      <c r="C8617" s="8">
        <f t="shared" ca="1" si="537"/>
        <v>0.79890266292868972</v>
      </c>
      <c r="D8617" s="8">
        <f t="shared" ca="1" si="538"/>
        <v>0.29980296984358107</v>
      </c>
      <c r="E8617" s="8">
        <f t="shared" ca="1" si="539"/>
        <v>1.0987056327722708</v>
      </c>
    </row>
    <row r="8618" spans="1:5" x14ac:dyDescent="0.25">
      <c r="A8618" s="2">
        <v>8617</v>
      </c>
      <c r="B8618" s="8">
        <f t="shared" ca="1" si="536"/>
        <v>-4.7380722403547706</v>
      </c>
      <c r="C8618" s="8">
        <f t="shared" ca="1" si="537"/>
        <v>0.52385551929045882</v>
      </c>
      <c r="D8618" s="8">
        <f t="shared" ca="1" si="538"/>
        <v>1.9022549340461112</v>
      </c>
      <c r="E8618" s="8">
        <f t="shared" ca="1" si="539"/>
        <v>2.42611045333657</v>
      </c>
    </row>
    <row r="8619" spans="1:5" x14ac:dyDescent="0.25">
      <c r="A8619" s="2">
        <v>8618</v>
      </c>
      <c r="B8619" s="8">
        <f t="shared" ca="1" si="536"/>
        <v>-5.0171537105634698</v>
      </c>
      <c r="C8619" s="8">
        <f t="shared" ca="1" si="537"/>
        <v>-3.430742112693963E-2</v>
      </c>
      <c r="D8619" s="8">
        <f t="shared" ca="1" si="538"/>
        <v>0.61363803213887125</v>
      </c>
      <c r="E8619" s="8">
        <f t="shared" ca="1" si="539"/>
        <v>0.57933061101193162</v>
      </c>
    </row>
    <row r="8620" spans="1:5" x14ac:dyDescent="0.25">
      <c r="A8620" s="2">
        <v>8619</v>
      </c>
      <c r="B8620" s="8">
        <f t="shared" ca="1" si="536"/>
        <v>0.68164308787114281</v>
      </c>
      <c r="C8620" s="8">
        <f t="shared" ca="1" si="537"/>
        <v>11.363286175742285</v>
      </c>
      <c r="D8620" s="8">
        <f t="shared" ca="1" si="538"/>
        <v>0.62516229984568938</v>
      </c>
      <c r="E8620" s="8">
        <f t="shared" ca="1" si="539"/>
        <v>11.988448475587974</v>
      </c>
    </row>
    <row r="8621" spans="1:5" x14ac:dyDescent="0.25">
      <c r="A8621" s="2">
        <v>8620</v>
      </c>
      <c r="B8621" s="8">
        <f t="shared" ca="1" si="536"/>
        <v>5.4030287066519858</v>
      </c>
      <c r="C8621" s="8">
        <f t="shared" ca="1" si="537"/>
        <v>20.806057413303972</v>
      </c>
      <c r="D8621" s="8">
        <f t="shared" ca="1" si="538"/>
        <v>0.49700219952224478</v>
      </c>
      <c r="E8621" s="8">
        <f t="shared" ca="1" si="539"/>
        <v>21.303059612826218</v>
      </c>
    </row>
    <row r="8622" spans="1:5" x14ac:dyDescent="0.25">
      <c r="A8622" s="2">
        <v>8621</v>
      </c>
      <c r="B8622" s="8">
        <f t="shared" ca="1" si="536"/>
        <v>1.6361703525457705</v>
      </c>
      <c r="C8622" s="8">
        <f t="shared" ca="1" si="537"/>
        <v>13.272340705091541</v>
      </c>
      <c r="D8622" s="8">
        <f t="shared" ca="1" si="538"/>
        <v>1.1559557369571729</v>
      </c>
      <c r="E8622" s="8">
        <f t="shared" ca="1" si="539"/>
        <v>14.428296442048714</v>
      </c>
    </row>
    <row r="8623" spans="1:5" x14ac:dyDescent="0.25">
      <c r="A8623" s="2">
        <v>8622</v>
      </c>
      <c r="B8623" s="8">
        <f t="shared" ca="1" si="536"/>
        <v>4.5972713330732624</v>
      </c>
      <c r="C8623" s="8">
        <f t="shared" ca="1" si="537"/>
        <v>19.194542666146525</v>
      </c>
      <c r="D8623" s="8">
        <f t="shared" ca="1" si="538"/>
        <v>-0.68455887981235941</v>
      </c>
      <c r="E8623" s="8">
        <f t="shared" ca="1" si="539"/>
        <v>18.509983786334164</v>
      </c>
    </row>
    <row r="8624" spans="1:5" x14ac:dyDescent="0.25">
      <c r="A8624" s="2">
        <v>8623</v>
      </c>
      <c r="B8624" s="8">
        <f t="shared" ca="1" si="536"/>
        <v>-6.7310916213039285</v>
      </c>
      <c r="C8624" s="8">
        <f t="shared" ca="1" si="537"/>
        <v>-3.4621832426078569</v>
      </c>
      <c r="D8624" s="8">
        <f t="shared" ca="1" si="538"/>
        <v>0.19893552138179577</v>
      </c>
      <c r="E8624" s="8">
        <f t="shared" ca="1" si="539"/>
        <v>-3.2632477212260613</v>
      </c>
    </row>
    <row r="8625" spans="1:5" x14ac:dyDescent="0.25">
      <c r="A8625" s="2">
        <v>8624</v>
      </c>
      <c r="B8625" s="8">
        <f t="shared" ca="1" si="536"/>
        <v>10.591603121479929</v>
      </c>
      <c r="C8625" s="8">
        <f t="shared" ca="1" si="537"/>
        <v>31.183206242959859</v>
      </c>
      <c r="D8625" s="8">
        <f t="shared" ca="1" si="538"/>
        <v>0.15332764341411056</v>
      </c>
      <c r="E8625" s="8">
        <f t="shared" ca="1" si="539"/>
        <v>31.336533886373971</v>
      </c>
    </row>
    <row r="8626" spans="1:5" x14ac:dyDescent="0.25">
      <c r="A8626" s="2">
        <v>8625</v>
      </c>
      <c r="B8626" s="8">
        <f t="shared" ca="1" si="536"/>
        <v>-4.6579889622841879</v>
      </c>
      <c r="C8626" s="8">
        <f t="shared" ca="1" si="537"/>
        <v>0.68402207543162419</v>
      </c>
      <c r="D8626" s="8">
        <f t="shared" ca="1" si="538"/>
        <v>0.48905421613429895</v>
      </c>
      <c r="E8626" s="8">
        <f t="shared" ca="1" si="539"/>
        <v>1.1730762915659232</v>
      </c>
    </row>
    <row r="8627" spans="1:5" x14ac:dyDescent="0.25">
      <c r="A8627" s="2">
        <v>8626</v>
      </c>
      <c r="B8627" s="8">
        <f t="shared" ca="1" si="536"/>
        <v>-1.3982550418526782</v>
      </c>
      <c r="C8627" s="8">
        <f t="shared" ca="1" si="537"/>
        <v>7.2034899162946431</v>
      </c>
      <c r="D8627" s="8">
        <f t="shared" ca="1" si="538"/>
        <v>-0.8501629205366894</v>
      </c>
      <c r="E8627" s="8">
        <f t="shared" ca="1" si="539"/>
        <v>6.3533269957579535</v>
      </c>
    </row>
    <row r="8628" spans="1:5" x14ac:dyDescent="0.25">
      <c r="A8628" s="2">
        <v>8627</v>
      </c>
      <c r="B8628" s="8">
        <f t="shared" ca="1" si="536"/>
        <v>-5.7579828809229792</v>
      </c>
      <c r="C8628" s="8">
        <f t="shared" ca="1" si="537"/>
        <v>-1.5159657618459583</v>
      </c>
      <c r="D8628" s="8">
        <f t="shared" ca="1" si="538"/>
        <v>1.3046985769687163</v>
      </c>
      <c r="E8628" s="8">
        <f t="shared" ca="1" si="539"/>
        <v>-0.21126718487724205</v>
      </c>
    </row>
    <row r="8629" spans="1:5" x14ac:dyDescent="0.25">
      <c r="A8629" s="2">
        <v>8628</v>
      </c>
      <c r="B8629" s="8">
        <f t="shared" ca="1" si="536"/>
        <v>-2.7783426285271533</v>
      </c>
      <c r="C8629" s="8">
        <f t="shared" ca="1" si="537"/>
        <v>4.4433147429456934</v>
      </c>
      <c r="D8629" s="8">
        <f t="shared" ca="1" si="538"/>
        <v>-0.4769471931735717</v>
      </c>
      <c r="E8629" s="8">
        <f t="shared" ca="1" si="539"/>
        <v>3.9663675497721216</v>
      </c>
    </row>
    <row r="8630" spans="1:5" x14ac:dyDescent="0.25">
      <c r="A8630" s="2">
        <v>8629</v>
      </c>
      <c r="B8630" s="8">
        <f t="shared" ca="1" si="536"/>
        <v>6.2546556178081802</v>
      </c>
      <c r="C8630" s="8">
        <f t="shared" ca="1" si="537"/>
        <v>22.509311235616359</v>
      </c>
      <c r="D8630" s="8">
        <f t="shared" ca="1" si="538"/>
        <v>0.72990602929046733</v>
      </c>
      <c r="E8630" s="8">
        <f t="shared" ca="1" si="539"/>
        <v>23.239217264906827</v>
      </c>
    </row>
    <row r="8631" spans="1:5" x14ac:dyDescent="0.25">
      <c r="A8631" s="2">
        <v>8630</v>
      </c>
      <c r="B8631" s="8">
        <f t="shared" ca="1" si="536"/>
        <v>-7.7862851056012561</v>
      </c>
      <c r="C8631" s="8">
        <f t="shared" ca="1" si="537"/>
        <v>-5.5725702112025122</v>
      </c>
      <c r="D8631" s="8">
        <f t="shared" ca="1" si="538"/>
        <v>2.2339955315529312</v>
      </c>
      <c r="E8631" s="8">
        <f t="shared" ca="1" si="539"/>
        <v>-3.338574679649581</v>
      </c>
    </row>
    <row r="8632" spans="1:5" x14ac:dyDescent="0.25">
      <c r="A8632" s="2">
        <v>8631</v>
      </c>
      <c r="B8632" s="8">
        <f t="shared" ca="1" si="536"/>
        <v>-0.69750462764051324</v>
      </c>
      <c r="C8632" s="8">
        <f t="shared" ca="1" si="537"/>
        <v>8.6049907447189735</v>
      </c>
      <c r="D8632" s="8">
        <f t="shared" ca="1" si="538"/>
        <v>1.0670946197486262</v>
      </c>
      <c r="E8632" s="8">
        <f t="shared" ca="1" si="539"/>
        <v>9.6720853644676001</v>
      </c>
    </row>
    <row r="8633" spans="1:5" x14ac:dyDescent="0.25">
      <c r="A8633" s="2">
        <v>8632</v>
      </c>
      <c r="B8633" s="8">
        <f t="shared" ca="1" si="536"/>
        <v>-4.0783189612477218</v>
      </c>
      <c r="C8633" s="8">
        <f t="shared" ca="1" si="537"/>
        <v>1.8433620775045565</v>
      </c>
      <c r="D8633" s="8">
        <f t="shared" ca="1" si="538"/>
        <v>-0.64884347435212353</v>
      </c>
      <c r="E8633" s="8">
        <f t="shared" ca="1" si="539"/>
        <v>1.1945186031524329</v>
      </c>
    </row>
    <row r="8634" spans="1:5" x14ac:dyDescent="0.25">
      <c r="A8634" s="2">
        <v>8633</v>
      </c>
      <c r="B8634" s="8">
        <f t="shared" ca="1" si="536"/>
        <v>1.0040270153463342</v>
      </c>
      <c r="C8634" s="8">
        <f t="shared" ca="1" si="537"/>
        <v>12.008054030692669</v>
      </c>
      <c r="D8634" s="8">
        <f t="shared" ca="1" si="538"/>
        <v>-0.69854065985740166</v>
      </c>
      <c r="E8634" s="8">
        <f t="shared" ca="1" si="539"/>
        <v>11.309513370835267</v>
      </c>
    </row>
    <row r="8635" spans="1:5" x14ac:dyDescent="0.25">
      <c r="A8635" s="2">
        <v>8634</v>
      </c>
      <c r="B8635" s="8">
        <f t="shared" ca="1" si="536"/>
        <v>3.1598645227356981</v>
      </c>
      <c r="C8635" s="8">
        <f t="shared" ca="1" si="537"/>
        <v>16.319729045471398</v>
      </c>
      <c r="D8635" s="8">
        <f t="shared" ca="1" si="538"/>
        <v>2.1218318970736965</v>
      </c>
      <c r="E8635" s="8">
        <f t="shared" ca="1" si="539"/>
        <v>18.441560942545095</v>
      </c>
    </row>
    <row r="8636" spans="1:5" x14ac:dyDescent="0.25">
      <c r="A8636" s="2">
        <v>8635</v>
      </c>
      <c r="B8636" s="8">
        <f t="shared" ca="1" si="536"/>
        <v>-10.180004901993762</v>
      </c>
      <c r="C8636" s="8">
        <f t="shared" ca="1" si="537"/>
        <v>-10.360009803987523</v>
      </c>
      <c r="D8636" s="8">
        <f t="shared" ca="1" si="538"/>
        <v>-1.645627660145681</v>
      </c>
      <c r="E8636" s="8">
        <f t="shared" ca="1" si="539"/>
        <v>-12.005637464133205</v>
      </c>
    </row>
    <row r="8637" spans="1:5" x14ac:dyDescent="0.25">
      <c r="A8637" s="2">
        <v>8636</v>
      </c>
      <c r="B8637" s="8">
        <f t="shared" ca="1" si="536"/>
        <v>1.7689522971553437</v>
      </c>
      <c r="C8637" s="8">
        <f t="shared" ca="1" si="537"/>
        <v>13.537904594310687</v>
      </c>
      <c r="D8637" s="8">
        <f t="shared" ca="1" si="538"/>
        <v>0.45304673622873515</v>
      </c>
      <c r="E8637" s="8">
        <f t="shared" ca="1" si="539"/>
        <v>13.990951330539422</v>
      </c>
    </row>
    <row r="8638" spans="1:5" x14ac:dyDescent="0.25">
      <c r="A8638" s="2">
        <v>8637</v>
      </c>
      <c r="B8638" s="8">
        <f t="shared" ca="1" si="536"/>
        <v>5.814470037600036</v>
      </c>
      <c r="C8638" s="8">
        <f t="shared" ca="1" si="537"/>
        <v>21.62894007520007</v>
      </c>
      <c r="D8638" s="8">
        <f t="shared" ca="1" si="538"/>
        <v>-0.489764454870947</v>
      </c>
      <c r="E8638" s="8">
        <f t="shared" ca="1" si="539"/>
        <v>21.139175620329123</v>
      </c>
    </row>
    <row r="8639" spans="1:5" x14ac:dyDescent="0.25">
      <c r="A8639" s="2">
        <v>8638</v>
      </c>
      <c r="B8639" s="8">
        <f t="shared" ca="1" si="536"/>
        <v>1.1820555494857536</v>
      </c>
      <c r="C8639" s="8">
        <f t="shared" ca="1" si="537"/>
        <v>12.364111098971508</v>
      </c>
      <c r="D8639" s="8">
        <f t="shared" ca="1" si="538"/>
        <v>-1.8112729760181376</v>
      </c>
      <c r="E8639" s="8">
        <f t="shared" ca="1" si="539"/>
        <v>10.55283812295337</v>
      </c>
    </row>
    <row r="8640" spans="1:5" x14ac:dyDescent="0.25">
      <c r="A8640" s="2">
        <v>8639</v>
      </c>
      <c r="B8640" s="8">
        <f t="shared" ca="1" si="536"/>
        <v>-1.0679558732048651</v>
      </c>
      <c r="C8640" s="8">
        <f t="shared" ca="1" si="537"/>
        <v>7.8640882535902694</v>
      </c>
      <c r="D8640" s="8">
        <f t="shared" ca="1" si="538"/>
        <v>0.50927792905540414</v>
      </c>
      <c r="E8640" s="8">
        <f t="shared" ca="1" si="539"/>
        <v>8.3733661826456736</v>
      </c>
    </row>
    <row r="8641" spans="1:5" x14ac:dyDescent="0.25">
      <c r="A8641" s="2">
        <v>8640</v>
      </c>
      <c r="B8641" s="8">
        <f t="shared" ca="1" si="536"/>
        <v>-8.2944353531376525</v>
      </c>
      <c r="C8641" s="8">
        <f t="shared" ca="1" si="537"/>
        <v>-6.5888707062753049</v>
      </c>
      <c r="D8641" s="8">
        <f t="shared" ca="1" si="538"/>
        <v>2.0666405350108308</v>
      </c>
      <c r="E8641" s="8">
        <f t="shared" ca="1" si="539"/>
        <v>-4.5222301712644741</v>
      </c>
    </row>
    <row r="8642" spans="1:5" x14ac:dyDescent="0.25">
      <c r="A8642" s="2">
        <v>8641</v>
      </c>
      <c r="B8642" s="8">
        <f t="shared" ref="B8642:B8705" ca="1" si="540">NORMINV(RAND(),$H$2,$H$3)</f>
        <v>3.2859791417942672</v>
      </c>
      <c r="C8642" s="8">
        <f t="shared" ref="C8642:C8705" ca="1" si="541">$H$6+$H$7*B8642</f>
        <v>16.571958283588536</v>
      </c>
      <c r="D8642" s="8">
        <f t="shared" ca="1" si="538"/>
        <v>-0.50872090780814416</v>
      </c>
      <c r="E8642" s="8">
        <f t="shared" ca="1" si="539"/>
        <v>16.063237375780393</v>
      </c>
    </row>
    <row r="8643" spans="1:5" x14ac:dyDescent="0.25">
      <c r="A8643" s="2">
        <v>8642</v>
      </c>
      <c r="B8643" s="8">
        <f t="shared" ca="1" si="540"/>
        <v>-7.5358834877617813</v>
      </c>
      <c r="C8643" s="8">
        <f t="shared" ca="1" si="541"/>
        <v>-5.0717669755235626</v>
      </c>
      <c r="D8643" s="8">
        <f t="shared" ref="D8643:D8706" ca="1" si="542">NORMINV(RAND(),0,1)</f>
        <v>-0.64784581839121791</v>
      </c>
      <c r="E8643" s="8">
        <f t="shared" ref="E8643:E8706" ca="1" si="543">$H$6+$H$7*B8643+D8643</f>
        <v>-5.7196127939147807</v>
      </c>
    </row>
    <row r="8644" spans="1:5" x14ac:dyDescent="0.25">
      <c r="A8644" s="2">
        <v>8643</v>
      </c>
      <c r="B8644" s="8">
        <f t="shared" ca="1" si="540"/>
        <v>-2.9271087672894325</v>
      </c>
      <c r="C8644" s="8">
        <f t="shared" ca="1" si="541"/>
        <v>4.145782465421135</v>
      </c>
      <c r="D8644" s="8">
        <f t="shared" ca="1" si="542"/>
        <v>-0.26389018585745005</v>
      </c>
      <c r="E8644" s="8">
        <f t="shared" ca="1" si="543"/>
        <v>3.8818922795636848</v>
      </c>
    </row>
    <row r="8645" spans="1:5" x14ac:dyDescent="0.25">
      <c r="A8645" s="2">
        <v>8644</v>
      </c>
      <c r="B8645" s="8">
        <f t="shared" ca="1" si="540"/>
        <v>3.996261123745823</v>
      </c>
      <c r="C8645" s="8">
        <f t="shared" ca="1" si="541"/>
        <v>17.992522247491646</v>
      </c>
      <c r="D8645" s="8">
        <f t="shared" ca="1" si="542"/>
        <v>-1.4452410228859236</v>
      </c>
      <c r="E8645" s="8">
        <f t="shared" ca="1" si="543"/>
        <v>16.547281224605722</v>
      </c>
    </row>
    <row r="8646" spans="1:5" x14ac:dyDescent="0.25">
      <c r="A8646" s="2">
        <v>8645</v>
      </c>
      <c r="B8646" s="8">
        <f t="shared" ca="1" si="540"/>
        <v>5.6568124009064285</v>
      </c>
      <c r="C8646" s="8">
        <f t="shared" ca="1" si="541"/>
        <v>21.313624801812857</v>
      </c>
      <c r="D8646" s="8">
        <f t="shared" ca="1" si="542"/>
        <v>-0.45513532768757925</v>
      </c>
      <c r="E8646" s="8">
        <f t="shared" ca="1" si="543"/>
        <v>20.858489474125278</v>
      </c>
    </row>
    <row r="8647" spans="1:5" x14ac:dyDescent="0.25">
      <c r="A8647" s="2">
        <v>8646</v>
      </c>
      <c r="B8647" s="8">
        <f t="shared" ca="1" si="540"/>
        <v>-1.5855925358226728</v>
      </c>
      <c r="C8647" s="8">
        <f t="shared" ca="1" si="541"/>
        <v>6.8288149283546549</v>
      </c>
      <c r="D8647" s="8">
        <f t="shared" ca="1" si="542"/>
        <v>0.50658663098015899</v>
      </c>
      <c r="E8647" s="8">
        <f t="shared" ca="1" si="543"/>
        <v>7.3354015593348141</v>
      </c>
    </row>
    <row r="8648" spans="1:5" x14ac:dyDescent="0.25">
      <c r="A8648" s="2">
        <v>8647</v>
      </c>
      <c r="B8648" s="8">
        <f t="shared" ca="1" si="540"/>
        <v>9.4981981078719855</v>
      </c>
      <c r="C8648" s="8">
        <f t="shared" ca="1" si="541"/>
        <v>28.996396215743971</v>
      </c>
      <c r="D8648" s="8">
        <f t="shared" ca="1" si="542"/>
        <v>-1.8899889359651545</v>
      </c>
      <c r="E8648" s="8">
        <f t="shared" ca="1" si="543"/>
        <v>27.106407279778818</v>
      </c>
    </row>
    <row r="8649" spans="1:5" x14ac:dyDescent="0.25">
      <c r="A8649" s="2">
        <v>8648</v>
      </c>
      <c r="B8649" s="8">
        <f t="shared" ca="1" si="540"/>
        <v>0.72661112343802181</v>
      </c>
      <c r="C8649" s="8">
        <f t="shared" ca="1" si="541"/>
        <v>11.453222246876043</v>
      </c>
      <c r="D8649" s="8">
        <f t="shared" ca="1" si="542"/>
        <v>0.11692941019999803</v>
      </c>
      <c r="E8649" s="8">
        <f t="shared" ca="1" si="543"/>
        <v>11.570151657076041</v>
      </c>
    </row>
    <row r="8650" spans="1:5" x14ac:dyDescent="0.25">
      <c r="A8650" s="2">
        <v>8649</v>
      </c>
      <c r="B8650" s="8">
        <f t="shared" ca="1" si="540"/>
        <v>-0.6379562475790459</v>
      </c>
      <c r="C8650" s="8">
        <f t="shared" ca="1" si="541"/>
        <v>8.7240875048419078</v>
      </c>
      <c r="D8650" s="8">
        <f t="shared" ca="1" si="542"/>
        <v>1.5634049564039989</v>
      </c>
      <c r="E8650" s="8">
        <f t="shared" ca="1" si="543"/>
        <v>10.287492461245908</v>
      </c>
    </row>
    <row r="8651" spans="1:5" x14ac:dyDescent="0.25">
      <c r="A8651" s="2">
        <v>8650</v>
      </c>
      <c r="B8651" s="8">
        <f t="shared" ca="1" si="540"/>
        <v>-5.0613205212380139</v>
      </c>
      <c r="C8651" s="8">
        <f t="shared" ca="1" si="541"/>
        <v>-0.12264104247602781</v>
      </c>
      <c r="D8651" s="8">
        <f t="shared" ca="1" si="542"/>
        <v>0.26677691254011299</v>
      </c>
      <c r="E8651" s="8">
        <f t="shared" ca="1" si="543"/>
        <v>0.14413587006408518</v>
      </c>
    </row>
    <row r="8652" spans="1:5" x14ac:dyDescent="0.25">
      <c r="A8652" s="2">
        <v>8651</v>
      </c>
      <c r="B8652" s="8">
        <f t="shared" ca="1" si="540"/>
        <v>0.52939539651145762</v>
      </c>
      <c r="C8652" s="8">
        <f t="shared" ca="1" si="541"/>
        <v>11.058790793022915</v>
      </c>
      <c r="D8652" s="8">
        <f t="shared" ca="1" si="542"/>
        <v>-1.5461414796292501</v>
      </c>
      <c r="E8652" s="8">
        <f t="shared" ca="1" si="543"/>
        <v>9.5126493133936645</v>
      </c>
    </row>
    <row r="8653" spans="1:5" x14ac:dyDescent="0.25">
      <c r="A8653" s="2">
        <v>8652</v>
      </c>
      <c r="B8653" s="8">
        <f t="shared" ca="1" si="540"/>
        <v>-4.4954799828140786</v>
      </c>
      <c r="C8653" s="8">
        <f t="shared" ca="1" si="541"/>
        <v>1.0090400343718429</v>
      </c>
      <c r="D8653" s="8">
        <f t="shared" ca="1" si="542"/>
        <v>0.64231320757524168</v>
      </c>
      <c r="E8653" s="8">
        <f t="shared" ca="1" si="543"/>
        <v>1.6513532419470844</v>
      </c>
    </row>
    <row r="8654" spans="1:5" x14ac:dyDescent="0.25">
      <c r="A8654" s="2">
        <v>8653</v>
      </c>
      <c r="B8654" s="8">
        <f t="shared" ca="1" si="540"/>
        <v>-5.1244924706387138</v>
      </c>
      <c r="C8654" s="8">
        <f t="shared" ca="1" si="541"/>
        <v>-0.24898494127742765</v>
      </c>
      <c r="D8654" s="8">
        <f t="shared" ca="1" si="542"/>
        <v>-0.53932782221890407</v>
      </c>
      <c r="E8654" s="8">
        <f t="shared" ca="1" si="543"/>
        <v>-0.78831276349633173</v>
      </c>
    </row>
    <row r="8655" spans="1:5" x14ac:dyDescent="0.25">
      <c r="A8655" s="2">
        <v>8654</v>
      </c>
      <c r="B8655" s="8">
        <f t="shared" ca="1" si="540"/>
        <v>4.5100207218270114</v>
      </c>
      <c r="C8655" s="8">
        <f t="shared" ca="1" si="541"/>
        <v>19.020041443654023</v>
      </c>
      <c r="D8655" s="8">
        <f t="shared" ca="1" si="542"/>
        <v>-1.2937888168105476</v>
      </c>
      <c r="E8655" s="8">
        <f t="shared" ca="1" si="543"/>
        <v>17.726252626843475</v>
      </c>
    </row>
    <row r="8656" spans="1:5" x14ac:dyDescent="0.25">
      <c r="A8656" s="2">
        <v>8655</v>
      </c>
      <c r="B8656" s="8">
        <f t="shared" ca="1" si="540"/>
        <v>-2.2661235928610508</v>
      </c>
      <c r="C8656" s="8">
        <f t="shared" ca="1" si="541"/>
        <v>5.4677528142778984</v>
      </c>
      <c r="D8656" s="8">
        <f t="shared" ca="1" si="542"/>
        <v>0.25196330363240066</v>
      </c>
      <c r="E8656" s="8">
        <f t="shared" ca="1" si="543"/>
        <v>5.7197161179102993</v>
      </c>
    </row>
    <row r="8657" spans="1:5" x14ac:dyDescent="0.25">
      <c r="A8657" s="2">
        <v>8656</v>
      </c>
      <c r="B8657" s="8">
        <f t="shared" ca="1" si="540"/>
        <v>-2.7864223715911587</v>
      </c>
      <c r="C8657" s="8">
        <f t="shared" ca="1" si="541"/>
        <v>4.4271552568176826</v>
      </c>
      <c r="D8657" s="8">
        <f t="shared" ca="1" si="542"/>
        <v>-2.0375234975711058</v>
      </c>
      <c r="E8657" s="8">
        <f t="shared" ca="1" si="543"/>
        <v>2.3896317592465768</v>
      </c>
    </row>
    <row r="8658" spans="1:5" x14ac:dyDescent="0.25">
      <c r="A8658" s="2">
        <v>8657</v>
      </c>
      <c r="B8658" s="8">
        <f t="shared" ca="1" si="540"/>
        <v>2.4247989993892425</v>
      </c>
      <c r="C8658" s="8">
        <f t="shared" ca="1" si="541"/>
        <v>14.849597998778485</v>
      </c>
      <c r="D8658" s="8">
        <f t="shared" ca="1" si="542"/>
        <v>-1.2132114633302695</v>
      </c>
      <c r="E8658" s="8">
        <f t="shared" ca="1" si="543"/>
        <v>13.636386535448215</v>
      </c>
    </row>
    <row r="8659" spans="1:5" x14ac:dyDescent="0.25">
      <c r="A8659" s="2">
        <v>8658</v>
      </c>
      <c r="B8659" s="8">
        <f t="shared" ca="1" si="540"/>
        <v>5.0709163466725702</v>
      </c>
      <c r="C8659" s="8">
        <f t="shared" ca="1" si="541"/>
        <v>20.14183269334514</v>
      </c>
      <c r="D8659" s="8">
        <f t="shared" ca="1" si="542"/>
        <v>-0.20479114148309929</v>
      </c>
      <c r="E8659" s="8">
        <f t="shared" ca="1" si="543"/>
        <v>19.937041551862041</v>
      </c>
    </row>
    <row r="8660" spans="1:5" x14ac:dyDescent="0.25">
      <c r="A8660" s="2">
        <v>8659</v>
      </c>
      <c r="B8660" s="8">
        <f t="shared" ca="1" si="540"/>
        <v>-5.4856629316906869</v>
      </c>
      <c r="C8660" s="8">
        <f t="shared" ca="1" si="541"/>
        <v>-0.97132586338137372</v>
      </c>
      <c r="D8660" s="8">
        <f t="shared" ca="1" si="542"/>
        <v>-0.53179987152145525</v>
      </c>
      <c r="E8660" s="8">
        <f t="shared" ca="1" si="543"/>
        <v>-1.5031257349028291</v>
      </c>
    </row>
    <row r="8661" spans="1:5" x14ac:dyDescent="0.25">
      <c r="A8661" s="2">
        <v>8660</v>
      </c>
      <c r="B8661" s="8">
        <f t="shared" ca="1" si="540"/>
        <v>-0.25430345904315832</v>
      </c>
      <c r="C8661" s="8">
        <f t="shared" ca="1" si="541"/>
        <v>9.4913930819136834</v>
      </c>
      <c r="D8661" s="8">
        <f t="shared" ca="1" si="542"/>
        <v>0.29009390058332429</v>
      </c>
      <c r="E8661" s="8">
        <f t="shared" ca="1" si="543"/>
        <v>9.7814869824970074</v>
      </c>
    </row>
    <row r="8662" spans="1:5" x14ac:dyDescent="0.25">
      <c r="A8662" s="2">
        <v>8661</v>
      </c>
      <c r="B8662" s="8">
        <f t="shared" ca="1" si="540"/>
        <v>-1.225845166192334</v>
      </c>
      <c r="C8662" s="8">
        <f t="shared" ca="1" si="541"/>
        <v>7.5483096676153316</v>
      </c>
      <c r="D8662" s="8">
        <f t="shared" ca="1" si="542"/>
        <v>-0.88963354385261395</v>
      </c>
      <c r="E8662" s="8">
        <f t="shared" ca="1" si="543"/>
        <v>6.6586761237627172</v>
      </c>
    </row>
    <row r="8663" spans="1:5" x14ac:dyDescent="0.25">
      <c r="A8663" s="2">
        <v>8662</v>
      </c>
      <c r="B8663" s="8">
        <f t="shared" ca="1" si="540"/>
        <v>5.6404474198825252</v>
      </c>
      <c r="C8663" s="8">
        <f t="shared" ca="1" si="541"/>
        <v>21.28089483976505</v>
      </c>
      <c r="D8663" s="8">
        <f t="shared" ca="1" si="542"/>
        <v>2.3825760534505167</v>
      </c>
      <c r="E8663" s="8">
        <f t="shared" ca="1" si="543"/>
        <v>23.663470893215568</v>
      </c>
    </row>
    <row r="8664" spans="1:5" x14ac:dyDescent="0.25">
      <c r="A8664" s="2">
        <v>8663</v>
      </c>
      <c r="B8664" s="8">
        <f t="shared" ca="1" si="540"/>
        <v>1.1575356322976857</v>
      </c>
      <c r="C8664" s="8">
        <f t="shared" ca="1" si="541"/>
        <v>12.315071264595371</v>
      </c>
      <c r="D8664" s="8">
        <f t="shared" ca="1" si="542"/>
        <v>-1.9952904003607135</v>
      </c>
      <c r="E8664" s="8">
        <f t="shared" ca="1" si="543"/>
        <v>10.319780864234657</v>
      </c>
    </row>
    <row r="8665" spans="1:5" x14ac:dyDescent="0.25">
      <c r="A8665" s="2">
        <v>8664</v>
      </c>
      <c r="B8665" s="8">
        <f t="shared" ca="1" si="540"/>
        <v>6.1462966730775523</v>
      </c>
      <c r="C8665" s="8">
        <f t="shared" ca="1" si="541"/>
        <v>22.292593346155105</v>
      </c>
      <c r="D8665" s="8">
        <f t="shared" ca="1" si="542"/>
        <v>0.78436051311671395</v>
      </c>
      <c r="E8665" s="8">
        <f t="shared" ca="1" si="543"/>
        <v>23.076953859271818</v>
      </c>
    </row>
    <row r="8666" spans="1:5" x14ac:dyDescent="0.25">
      <c r="A8666" s="2">
        <v>8665</v>
      </c>
      <c r="B8666" s="8">
        <f t="shared" ca="1" si="540"/>
        <v>-2.8265260438350448</v>
      </c>
      <c r="C8666" s="8">
        <f t="shared" ca="1" si="541"/>
        <v>4.3469479123299104</v>
      </c>
      <c r="D8666" s="8">
        <f t="shared" ca="1" si="542"/>
        <v>-1.7243388150209769</v>
      </c>
      <c r="E8666" s="8">
        <f t="shared" ca="1" si="543"/>
        <v>2.6226090973089335</v>
      </c>
    </row>
    <row r="8667" spans="1:5" x14ac:dyDescent="0.25">
      <c r="A8667" s="2">
        <v>8666</v>
      </c>
      <c r="B8667" s="8">
        <f t="shared" ca="1" si="540"/>
        <v>5.4823182734369338</v>
      </c>
      <c r="C8667" s="8">
        <f t="shared" ca="1" si="541"/>
        <v>20.964636546873869</v>
      </c>
      <c r="D8667" s="8">
        <f t="shared" ca="1" si="542"/>
        <v>0.33820264455580085</v>
      </c>
      <c r="E8667" s="8">
        <f t="shared" ca="1" si="543"/>
        <v>21.302839191429669</v>
      </c>
    </row>
    <row r="8668" spans="1:5" x14ac:dyDescent="0.25">
      <c r="A8668" s="2">
        <v>8667</v>
      </c>
      <c r="B8668" s="8">
        <f t="shared" ca="1" si="540"/>
        <v>-1.660099448709911</v>
      </c>
      <c r="C8668" s="8">
        <f t="shared" ca="1" si="541"/>
        <v>6.6798011025801785</v>
      </c>
      <c r="D8668" s="8">
        <f t="shared" ca="1" si="542"/>
        <v>-0.15216049034618062</v>
      </c>
      <c r="E8668" s="8">
        <f t="shared" ca="1" si="543"/>
        <v>6.5276406122339976</v>
      </c>
    </row>
    <row r="8669" spans="1:5" x14ac:dyDescent="0.25">
      <c r="A8669" s="2">
        <v>8668</v>
      </c>
      <c r="B8669" s="8">
        <f t="shared" ca="1" si="540"/>
        <v>-4.8577286962908603</v>
      </c>
      <c r="C8669" s="8">
        <f t="shared" ca="1" si="541"/>
        <v>0.2845426074182793</v>
      </c>
      <c r="D8669" s="8">
        <f t="shared" ca="1" si="542"/>
        <v>-0.59032175033210721</v>
      </c>
      <c r="E8669" s="8">
        <f t="shared" ca="1" si="543"/>
        <v>-0.30577914291382791</v>
      </c>
    </row>
    <row r="8670" spans="1:5" x14ac:dyDescent="0.25">
      <c r="A8670" s="2">
        <v>8669</v>
      </c>
      <c r="B8670" s="8">
        <f t="shared" ca="1" si="540"/>
        <v>4.537621639613544</v>
      </c>
      <c r="C8670" s="8">
        <f t="shared" ca="1" si="541"/>
        <v>19.075243279227088</v>
      </c>
      <c r="D8670" s="8">
        <f t="shared" ca="1" si="542"/>
        <v>-0.48689148263972876</v>
      </c>
      <c r="E8670" s="8">
        <f t="shared" ca="1" si="543"/>
        <v>18.588351796587361</v>
      </c>
    </row>
    <row r="8671" spans="1:5" x14ac:dyDescent="0.25">
      <c r="A8671" s="2">
        <v>8670</v>
      </c>
      <c r="B8671" s="8">
        <f t="shared" ca="1" si="540"/>
        <v>2.110185263538964</v>
      </c>
      <c r="C8671" s="8">
        <f t="shared" ca="1" si="541"/>
        <v>14.220370527077929</v>
      </c>
      <c r="D8671" s="8">
        <f t="shared" ca="1" si="542"/>
        <v>0.32336592864242414</v>
      </c>
      <c r="E8671" s="8">
        <f t="shared" ca="1" si="543"/>
        <v>14.543736455720353</v>
      </c>
    </row>
    <row r="8672" spans="1:5" x14ac:dyDescent="0.25">
      <c r="A8672" s="2">
        <v>8671</v>
      </c>
      <c r="B8672" s="8">
        <f t="shared" ca="1" si="540"/>
        <v>1.5909710267562163</v>
      </c>
      <c r="C8672" s="8">
        <f t="shared" ca="1" si="541"/>
        <v>13.181942053512433</v>
      </c>
      <c r="D8672" s="8">
        <f t="shared" ca="1" si="542"/>
        <v>0.63784593400919154</v>
      </c>
      <c r="E8672" s="8">
        <f t="shared" ca="1" si="543"/>
        <v>13.819787987521625</v>
      </c>
    </row>
    <row r="8673" spans="1:5" x14ac:dyDescent="0.25">
      <c r="A8673" s="2">
        <v>8672</v>
      </c>
      <c r="B8673" s="8">
        <f t="shared" ca="1" si="540"/>
        <v>1.2639085020203302</v>
      </c>
      <c r="C8673" s="8">
        <f t="shared" ca="1" si="541"/>
        <v>12.52781700404066</v>
      </c>
      <c r="D8673" s="8">
        <f t="shared" ca="1" si="542"/>
        <v>1.1097218978656207</v>
      </c>
      <c r="E8673" s="8">
        <f t="shared" ca="1" si="543"/>
        <v>13.63753890190628</v>
      </c>
    </row>
    <row r="8674" spans="1:5" x14ac:dyDescent="0.25">
      <c r="A8674" s="2">
        <v>8673</v>
      </c>
      <c r="B8674" s="8">
        <f t="shared" ca="1" si="540"/>
        <v>8.9082695936071872</v>
      </c>
      <c r="C8674" s="8">
        <f t="shared" ca="1" si="541"/>
        <v>27.816539187214374</v>
      </c>
      <c r="D8674" s="8">
        <f t="shared" ca="1" si="542"/>
        <v>-1.4282579727106777</v>
      </c>
      <c r="E8674" s="8">
        <f t="shared" ca="1" si="543"/>
        <v>26.388281214503696</v>
      </c>
    </row>
    <row r="8675" spans="1:5" x14ac:dyDescent="0.25">
      <c r="A8675" s="2">
        <v>8674</v>
      </c>
      <c r="B8675" s="8">
        <f t="shared" ca="1" si="540"/>
        <v>-1.3654222849021191</v>
      </c>
      <c r="C8675" s="8">
        <f t="shared" ca="1" si="541"/>
        <v>7.2691554301957613</v>
      </c>
      <c r="D8675" s="8">
        <f t="shared" ca="1" si="542"/>
        <v>0.39812485470165254</v>
      </c>
      <c r="E8675" s="8">
        <f t="shared" ca="1" si="543"/>
        <v>7.667280284897414</v>
      </c>
    </row>
    <row r="8676" spans="1:5" x14ac:dyDescent="0.25">
      <c r="A8676" s="2">
        <v>8675</v>
      </c>
      <c r="B8676" s="8">
        <f t="shared" ca="1" si="540"/>
        <v>6.1952108682834695</v>
      </c>
      <c r="C8676" s="8">
        <f t="shared" ca="1" si="541"/>
        <v>22.390421736566939</v>
      </c>
      <c r="D8676" s="8">
        <f t="shared" ca="1" si="542"/>
        <v>-0.56133121723933133</v>
      </c>
      <c r="E8676" s="8">
        <f t="shared" ca="1" si="543"/>
        <v>21.829090519327607</v>
      </c>
    </row>
    <row r="8677" spans="1:5" x14ac:dyDescent="0.25">
      <c r="A8677" s="2">
        <v>8676</v>
      </c>
      <c r="B8677" s="8">
        <f t="shared" ca="1" si="540"/>
        <v>2.8879171731915383</v>
      </c>
      <c r="C8677" s="8">
        <f t="shared" ca="1" si="541"/>
        <v>15.775834346383077</v>
      </c>
      <c r="D8677" s="8">
        <f t="shared" ca="1" si="542"/>
        <v>-0.75930800913883356</v>
      </c>
      <c r="E8677" s="8">
        <f t="shared" ca="1" si="543"/>
        <v>15.016526337244244</v>
      </c>
    </row>
    <row r="8678" spans="1:5" x14ac:dyDescent="0.25">
      <c r="A8678" s="2">
        <v>8677</v>
      </c>
      <c r="B8678" s="8">
        <f t="shared" ca="1" si="540"/>
        <v>-2.7721831280267263E-2</v>
      </c>
      <c r="C8678" s="8">
        <f t="shared" ca="1" si="541"/>
        <v>9.9445563374394652</v>
      </c>
      <c r="D8678" s="8">
        <f t="shared" ca="1" si="542"/>
        <v>0.35137450433049533</v>
      </c>
      <c r="E8678" s="8">
        <f t="shared" ca="1" si="543"/>
        <v>10.295930841769961</v>
      </c>
    </row>
    <row r="8679" spans="1:5" x14ac:dyDescent="0.25">
      <c r="A8679" s="2">
        <v>8678</v>
      </c>
      <c r="B8679" s="8">
        <f t="shared" ca="1" si="540"/>
        <v>4.212185126849203</v>
      </c>
      <c r="C8679" s="8">
        <f t="shared" ca="1" si="541"/>
        <v>18.424370253698406</v>
      </c>
      <c r="D8679" s="8">
        <f t="shared" ca="1" si="542"/>
        <v>0.32894724485795268</v>
      </c>
      <c r="E8679" s="8">
        <f t="shared" ca="1" si="543"/>
        <v>18.75331749855636</v>
      </c>
    </row>
    <row r="8680" spans="1:5" x14ac:dyDescent="0.25">
      <c r="A8680" s="2">
        <v>8679</v>
      </c>
      <c r="B8680" s="8">
        <f t="shared" ca="1" si="540"/>
        <v>1.0728727831873122</v>
      </c>
      <c r="C8680" s="8">
        <f t="shared" ca="1" si="541"/>
        <v>12.145745566374625</v>
      </c>
      <c r="D8680" s="8">
        <f t="shared" ca="1" si="542"/>
        <v>1.9594646013150632</v>
      </c>
      <c r="E8680" s="8">
        <f t="shared" ca="1" si="543"/>
        <v>14.105210167689687</v>
      </c>
    </row>
    <row r="8681" spans="1:5" x14ac:dyDescent="0.25">
      <c r="A8681" s="2">
        <v>8680</v>
      </c>
      <c r="B8681" s="8">
        <f t="shared" ca="1" si="540"/>
        <v>-7.3010251005142548</v>
      </c>
      <c r="C8681" s="8">
        <f t="shared" ca="1" si="541"/>
        <v>-4.6020502010285096</v>
      </c>
      <c r="D8681" s="8">
        <f t="shared" ca="1" si="542"/>
        <v>-8.0198270173546457E-3</v>
      </c>
      <c r="E8681" s="8">
        <f t="shared" ca="1" si="543"/>
        <v>-4.6100700280458646</v>
      </c>
    </row>
    <row r="8682" spans="1:5" x14ac:dyDescent="0.25">
      <c r="A8682" s="2">
        <v>8681</v>
      </c>
      <c r="B8682" s="8">
        <f t="shared" ca="1" si="540"/>
        <v>-2.9442207444681663</v>
      </c>
      <c r="C8682" s="8">
        <f t="shared" ca="1" si="541"/>
        <v>4.1115585110636674</v>
      </c>
      <c r="D8682" s="8">
        <f t="shared" ca="1" si="542"/>
        <v>-0.4822306851160586</v>
      </c>
      <c r="E8682" s="8">
        <f t="shared" ca="1" si="543"/>
        <v>3.6293278259476089</v>
      </c>
    </row>
    <row r="8683" spans="1:5" x14ac:dyDescent="0.25">
      <c r="A8683" s="2">
        <v>8682</v>
      </c>
      <c r="B8683" s="8">
        <f t="shared" ca="1" si="540"/>
        <v>-4.9965362367399155</v>
      </c>
      <c r="C8683" s="8">
        <f t="shared" ca="1" si="541"/>
        <v>6.9275265201689251E-3</v>
      </c>
      <c r="D8683" s="8">
        <f t="shared" ca="1" si="542"/>
        <v>-0.23059621951365739</v>
      </c>
      <c r="E8683" s="8">
        <f t="shared" ca="1" si="543"/>
        <v>-0.22366869299348846</v>
      </c>
    </row>
    <row r="8684" spans="1:5" x14ac:dyDescent="0.25">
      <c r="A8684" s="2">
        <v>8683</v>
      </c>
      <c r="B8684" s="8">
        <f t="shared" ca="1" si="540"/>
        <v>3.3962593156455041</v>
      </c>
      <c r="C8684" s="8">
        <f t="shared" ca="1" si="541"/>
        <v>16.79251863129101</v>
      </c>
      <c r="D8684" s="8">
        <f t="shared" ca="1" si="542"/>
        <v>-0.16206699770838792</v>
      </c>
      <c r="E8684" s="8">
        <f t="shared" ca="1" si="543"/>
        <v>16.630451633582624</v>
      </c>
    </row>
    <row r="8685" spans="1:5" x14ac:dyDescent="0.25">
      <c r="A8685" s="2">
        <v>8684</v>
      </c>
      <c r="B8685" s="8">
        <f t="shared" ca="1" si="540"/>
        <v>-9.9074726793237436E-2</v>
      </c>
      <c r="C8685" s="8">
        <f t="shared" ca="1" si="541"/>
        <v>9.8018505464135259</v>
      </c>
      <c r="D8685" s="8">
        <f t="shared" ca="1" si="542"/>
        <v>0.1655065073567315</v>
      </c>
      <c r="E8685" s="8">
        <f t="shared" ca="1" si="543"/>
        <v>9.9673570537702574</v>
      </c>
    </row>
    <row r="8686" spans="1:5" x14ac:dyDescent="0.25">
      <c r="A8686" s="2">
        <v>8685</v>
      </c>
      <c r="B8686" s="8">
        <f t="shared" ca="1" si="540"/>
        <v>4.9608498170134396</v>
      </c>
      <c r="C8686" s="8">
        <f t="shared" ca="1" si="541"/>
        <v>19.921699634026879</v>
      </c>
      <c r="D8686" s="8">
        <f t="shared" ca="1" si="542"/>
        <v>1.0427569862263235</v>
      </c>
      <c r="E8686" s="8">
        <f t="shared" ca="1" si="543"/>
        <v>20.964456620253202</v>
      </c>
    </row>
    <row r="8687" spans="1:5" x14ac:dyDescent="0.25">
      <c r="A8687" s="2">
        <v>8686</v>
      </c>
      <c r="B8687" s="8">
        <f t="shared" ca="1" si="540"/>
        <v>-0.41851662177113746</v>
      </c>
      <c r="C8687" s="8">
        <f t="shared" ca="1" si="541"/>
        <v>9.1629667564577257</v>
      </c>
      <c r="D8687" s="8">
        <f t="shared" ca="1" si="542"/>
        <v>-0.45522975339042748</v>
      </c>
      <c r="E8687" s="8">
        <f t="shared" ca="1" si="543"/>
        <v>8.7077370030672974</v>
      </c>
    </row>
    <row r="8688" spans="1:5" x14ac:dyDescent="0.25">
      <c r="A8688" s="2">
        <v>8687</v>
      </c>
      <c r="B8688" s="8">
        <f t="shared" ca="1" si="540"/>
        <v>-3.2953221114319948</v>
      </c>
      <c r="C8688" s="8">
        <f t="shared" ca="1" si="541"/>
        <v>3.4093557771360103</v>
      </c>
      <c r="D8688" s="8">
        <f t="shared" ca="1" si="542"/>
        <v>-0.65522352637834791</v>
      </c>
      <c r="E8688" s="8">
        <f t="shared" ca="1" si="543"/>
        <v>2.7541322507576624</v>
      </c>
    </row>
    <row r="8689" spans="1:5" x14ac:dyDescent="0.25">
      <c r="A8689" s="2">
        <v>8688</v>
      </c>
      <c r="B8689" s="8">
        <f t="shared" ca="1" si="540"/>
        <v>0.20450459617920003</v>
      </c>
      <c r="C8689" s="8">
        <f t="shared" ca="1" si="541"/>
        <v>10.4090091923584</v>
      </c>
      <c r="D8689" s="8">
        <f t="shared" ca="1" si="542"/>
        <v>0.7453824695309812</v>
      </c>
      <c r="E8689" s="8">
        <f t="shared" ca="1" si="543"/>
        <v>11.154391661889381</v>
      </c>
    </row>
    <row r="8690" spans="1:5" x14ac:dyDescent="0.25">
      <c r="A8690" s="2">
        <v>8689</v>
      </c>
      <c r="B8690" s="8">
        <f t="shared" ca="1" si="540"/>
        <v>3.7519584178715282</v>
      </c>
      <c r="C8690" s="8">
        <f t="shared" ca="1" si="541"/>
        <v>17.503916835743055</v>
      </c>
      <c r="D8690" s="8">
        <f t="shared" ca="1" si="542"/>
        <v>0.3323874120534111</v>
      </c>
      <c r="E8690" s="8">
        <f t="shared" ca="1" si="543"/>
        <v>17.836304247796466</v>
      </c>
    </row>
    <row r="8691" spans="1:5" x14ac:dyDescent="0.25">
      <c r="A8691" s="2">
        <v>8690</v>
      </c>
      <c r="B8691" s="8">
        <f t="shared" ca="1" si="540"/>
        <v>-8.836863035975119</v>
      </c>
      <c r="C8691" s="8">
        <f t="shared" ca="1" si="541"/>
        <v>-7.673726071950238</v>
      </c>
      <c r="D8691" s="8">
        <f t="shared" ca="1" si="542"/>
        <v>0.76829966534145644</v>
      </c>
      <c r="E8691" s="8">
        <f t="shared" ca="1" si="543"/>
        <v>-6.9054264066087816</v>
      </c>
    </row>
    <row r="8692" spans="1:5" x14ac:dyDescent="0.25">
      <c r="A8692" s="2">
        <v>8691</v>
      </c>
      <c r="B8692" s="8">
        <f t="shared" ca="1" si="540"/>
        <v>-6.4811815264866617</v>
      </c>
      <c r="C8692" s="8">
        <f t="shared" ca="1" si="541"/>
        <v>-2.9623630529733234</v>
      </c>
      <c r="D8692" s="8">
        <f t="shared" ca="1" si="542"/>
        <v>-0.11673471168421987</v>
      </c>
      <c r="E8692" s="8">
        <f t="shared" ca="1" si="543"/>
        <v>-3.079097764657543</v>
      </c>
    </row>
    <row r="8693" spans="1:5" x14ac:dyDescent="0.25">
      <c r="A8693" s="2">
        <v>8692</v>
      </c>
      <c r="B8693" s="8">
        <f t="shared" ca="1" si="540"/>
        <v>-1.4252612536787246</v>
      </c>
      <c r="C8693" s="8">
        <f t="shared" ca="1" si="541"/>
        <v>7.1494774926425508</v>
      </c>
      <c r="D8693" s="8">
        <f t="shared" ca="1" si="542"/>
        <v>-3.2613372165731116</v>
      </c>
      <c r="E8693" s="8">
        <f t="shared" ca="1" si="543"/>
        <v>3.8881402760694392</v>
      </c>
    </row>
    <row r="8694" spans="1:5" x14ac:dyDescent="0.25">
      <c r="A8694" s="2">
        <v>8693</v>
      </c>
      <c r="B8694" s="8">
        <f t="shared" ca="1" si="540"/>
        <v>0.79940397248584394</v>
      </c>
      <c r="C8694" s="8">
        <f t="shared" ca="1" si="541"/>
        <v>11.598807944971687</v>
      </c>
      <c r="D8694" s="8">
        <f t="shared" ca="1" si="542"/>
        <v>-0.66484492695151798</v>
      </c>
      <c r="E8694" s="8">
        <f t="shared" ca="1" si="543"/>
        <v>10.933963018020169</v>
      </c>
    </row>
    <row r="8695" spans="1:5" x14ac:dyDescent="0.25">
      <c r="A8695" s="2">
        <v>8694</v>
      </c>
      <c r="B8695" s="8">
        <f t="shared" ca="1" si="540"/>
        <v>-3.3549161477805738</v>
      </c>
      <c r="C8695" s="8">
        <f t="shared" ca="1" si="541"/>
        <v>3.2901677044388524</v>
      </c>
      <c r="D8695" s="8">
        <f t="shared" ca="1" si="542"/>
        <v>-0.81496452031944633</v>
      </c>
      <c r="E8695" s="8">
        <f t="shared" ca="1" si="543"/>
        <v>2.475203184119406</v>
      </c>
    </row>
    <row r="8696" spans="1:5" x14ac:dyDescent="0.25">
      <c r="A8696" s="2">
        <v>8695</v>
      </c>
      <c r="B8696" s="8">
        <f t="shared" ca="1" si="540"/>
        <v>1.507349868684712</v>
      </c>
      <c r="C8696" s="8">
        <f t="shared" ca="1" si="541"/>
        <v>13.014699737369424</v>
      </c>
      <c r="D8696" s="8">
        <f t="shared" ca="1" si="542"/>
        <v>-0.73221310572023279</v>
      </c>
      <c r="E8696" s="8">
        <f t="shared" ca="1" si="543"/>
        <v>12.282486631649192</v>
      </c>
    </row>
    <row r="8697" spans="1:5" x14ac:dyDescent="0.25">
      <c r="A8697" s="2">
        <v>8696</v>
      </c>
      <c r="B8697" s="8">
        <f t="shared" ca="1" si="540"/>
        <v>-1.5145439053364735</v>
      </c>
      <c r="C8697" s="8">
        <f t="shared" ca="1" si="541"/>
        <v>6.9709121893270529</v>
      </c>
      <c r="D8697" s="8">
        <f t="shared" ca="1" si="542"/>
        <v>2.1041716032362872</v>
      </c>
      <c r="E8697" s="8">
        <f t="shared" ca="1" si="543"/>
        <v>9.0750837925633405</v>
      </c>
    </row>
    <row r="8698" spans="1:5" x14ac:dyDescent="0.25">
      <c r="A8698" s="2">
        <v>8697</v>
      </c>
      <c r="B8698" s="8">
        <f t="shared" ca="1" si="540"/>
        <v>1.3095362228815763</v>
      </c>
      <c r="C8698" s="8">
        <f t="shared" ca="1" si="541"/>
        <v>12.619072445763152</v>
      </c>
      <c r="D8698" s="8">
        <f t="shared" ca="1" si="542"/>
        <v>3.9298728449422372E-2</v>
      </c>
      <c r="E8698" s="8">
        <f t="shared" ca="1" si="543"/>
        <v>12.658371174212574</v>
      </c>
    </row>
    <row r="8699" spans="1:5" x14ac:dyDescent="0.25">
      <c r="A8699" s="2">
        <v>8698</v>
      </c>
      <c r="B8699" s="8">
        <f t="shared" ca="1" si="540"/>
        <v>-3.1788782876964721</v>
      </c>
      <c r="C8699" s="8">
        <f t="shared" ca="1" si="541"/>
        <v>3.6422434246070559</v>
      </c>
      <c r="D8699" s="8">
        <f t="shared" ca="1" si="542"/>
        <v>-0.10370484655465605</v>
      </c>
      <c r="E8699" s="8">
        <f t="shared" ca="1" si="543"/>
        <v>3.5385385780523997</v>
      </c>
    </row>
    <row r="8700" spans="1:5" x14ac:dyDescent="0.25">
      <c r="A8700" s="2">
        <v>8699</v>
      </c>
      <c r="B8700" s="8">
        <f t="shared" ca="1" si="540"/>
        <v>8.3215513566137709</v>
      </c>
      <c r="C8700" s="8">
        <f t="shared" ca="1" si="541"/>
        <v>26.643102713227542</v>
      </c>
      <c r="D8700" s="8">
        <f t="shared" ca="1" si="542"/>
        <v>0.19463938079034629</v>
      </c>
      <c r="E8700" s="8">
        <f t="shared" ca="1" si="543"/>
        <v>26.837742094017887</v>
      </c>
    </row>
    <row r="8701" spans="1:5" x14ac:dyDescent="0.25">
      <c r="A8701" s="2">
        <v>8700</v>
      </c>
      <c r="B8701" s="8">
        <f t="shared" ca="1" si="540"/>
        <v>-2.5471551922555751</v>
      </c>
      <c r="C8701" s="8">
        <f t="shared" ca="1" si="541"/>
        <v>4.9056896154888499</v>
      </c>
      <c r="D8701" s="8">
        <f t="shared" ca="1" si="542"/>
        <v>-0.9076969247771437</v>
      </c>
      <c r="E8701" s="8">
        <f t="shared" ca="1" si="543"/>
        <v>3.997992690711706</v>
      </c>
    </row>
    <row r="8702" spans="1:5" x14ac:dyDescent="0.25">
      <c r="A8702" s="2">
        <v>8701</v>
      </c>
      <c r="B8702" s="8">
        <f t="shared" ca="1" si="540"/>
        <v>-7.0102683493953215</v>
      </c>
      <c r="C8702" s="8">
        <f t="shared" ca="1" si="541"/>
        <v>-4.020536698790643</v>
      </c>
      <c r="D8702" s="8">
        <f t="shared" ca="1" si="542"/>
        <v>-2.0697160216407076</v>
      </c>
      <c r="E8702" s="8">
        <f t="shared" ca="1" si="543"/>
        <v>-6.0902527204313506</v>
      </c>
    </row>
    <row r="8703" spans="1:5" x14ac:dyDescent="0.25">
      <c r="A8703" s="2">
        <v>8702</v>
      </c>
      <c r="B8703" s="8">
        <f t="shared" ca="1" si="540"/>
        <v>-4.3735929525547732</v>
      </c>
      <c r="C8703" s="8">
        <f t="shared" ca="1" si="541"/>
        <v>1.2528140948904536</v>
      </c>
      <c r="D8703" s="8">
        <f t="shared" ca="1" si="542"/>
        <v>0.63535777846491215</v>
      </c>
      <c r="E8703" s="8">
        <f t="shared" ca="1" si="543"/>
        <v>1.8881718733553656</v>
      </c>
    </row>
    <row r="8704" spans="1:5" x14ac:dyDescent="0.25">
      <c r="A8704" s="2">
        <v>8703</v>
      </c>
      <c r="B8704" s="8">
        <f t="shared" ca="1" si="540"/>
        <v>-11.037205728992056</v>
      </c>
      <c r="C8704" s="8">
        <f t="shared" ca="1" si="541"/>
        <v>-12.074411457984112</v>
      </c>
      <c r="D8704" s="8">
        <f t="shared" ca="1" si="542"/>
        <v>-8.6698683639135868E-2</v>
      </c>
      <c r="E8704" s="8">
        <f t="shared" ca="1" si="543"/>
        <v>-12.161110141623249</v>
      </c>
    </row>
    <row r="8705" spans="1:5" x14ac:dyDescent="0.25">
      <c r="A8705" s="2">
        <v>8704</v>
      </c>
      <c r="B8705" s="8">
        <f t="shared" ca="1" si="540"/>
        <v>-6.5593635511375403</v>
      </c>
      <c r="C8705" s="8">
        <f t="shared" ca="1" si="541"/>
        <v>-3.1187271022750807</v>
      </c>
      <c r="D8705" s="8">
        <f t="shared" ca="1" si="542"/>
        <v>5.0093452532843146E-3</v>
      </c>
      <c r="E8705" s="8">
        <f t="shared" ca="1" si="543"/>
        <v>-3.1137177570217962</v>
      </c>
    </row>
    <row r="8706" spans="1:5" x14ac:dyDescent="0.25">
      <c r="A8706" s="2">
        <v>8705</v>
      </c>
      <c r="B8706" s="8">
        <f t="shared" ref="B8706:B8769" ca="1" si="544">NORMINV(RAND(),$H$2,$H$3)</f>
        <v>-0.98053943202342275</v>
      </c>
      <c r="C8706" s="8">
        <f t="shared" ref="C8706:C8769" ca="1" si="545">$H$6+$H$7*B8706</f>
        <v>8.0389211359531547</v>
      </c>
      <c r="D8706" s="8">
        <f t="shared" ca="1" si="542"/>
        <v>-1.7243978107308853</v>
      </c>
      <c r="E8706" s="8">
        <f t="shared" ca="1" si="543"/>
        <v>6.3145233252222699</v>
      </c>
    </row>
    <row r="8707" spans="1:5" x14ac:dyDescent="0.25">
      <c r="A8707" s="2">
        <v>8706</v>
      </c>
      <c r="B8707" s="8">
        <f t="shared" ca="1" si="544"/>
        <v>2.1378269789450641</v>
      </c>
      <c r="C8707" s="8">
        <f t="shared" ca="1" si="545"/>
        <v>14.275653957890128</v>
      </c>
      <c r="D8707" s="8">
        <f t="shared" ref="D8707:D8770" ca="1" si="546">NORMINV(RAND(),0,1)</f>
        <v>0.77126181823988604</v>
      </c>
      <c r="E8707" s="8">
        <f t="shared" ref="E8707:E8770" ca="1" si="547">$H$6+$H$7*B8707+D8707</f>
        <v>15.046915776130014</v>
      </c>
    </row>
    <row r="8708" spans="1:5" x14ac:dyDescent="0.25">
      <c r="A8708" s="2">
        <v>8707</v>
      </c>
      <c r="B8708" s="8">
        <f t="shared" ca="1" si="544"/>
        <v>5.2043788367865718</v>
      </c>
      <c r="C8708" s="8">
        <f t="shared" ca="1" si="545"/>
        <v>20.408757673573142</v>
      </c>
      <c r="D8708" s="8">
        <f t="shared" ca="1" si="546"/>
        <v>-0.12467448856889225</v>
      </c>
      <c r="E8708" s="8">
        <f t="shared" ca="1" si="547"/>
        <v>20.284083185004249</v>
      </c>
    </row>
    <row r="8709" spans="1:5" x14ac:dyDescent="0.25">
      <c r="A8709" s="2">
        <v>8708</v>
      </c>
      <c r="B8709" s="8">
        <f t="shared" ca="1" si="544"/>
        <v>-2.0381601205348758</v>
      </c>
      <c r="C8709" s="8">
        <f t="shared" ca="1" si="545"/>
        <v>5.9236797589302483</v>
      </c>
      <c r="D8709" s="8">
        <f t="shared" ca="1" si="546"/>
        <v>0.64398788083862701</v>
      </c>
      <c r="E8709" s="8">
        <f t="shared" ca="1" si="547"/>
        <v>6.5676676397688754</v>
      </c>
    </row>
    <row r="8710" spans="1:5" x14ac:dyDescent="0.25">
      <c r="A8710" s="2">
        <v>8709</v>
      </c>
      <c r="B8710" s="8">
        <f t="shared" ca="1" si="544"/>
        <v>-1.0790740261632079</v>
      </c>
      <c r="C8710" s="8">
        <f t="shared" ca="1" si="545"/>
        <v>7.8418519476735842</v>
      </c>
      <c r="D8710" s="8">
        <f t="shared" ca="1" si="546"/>
        <v>1.2167320744087089</v>
      </c>
      <c r="E8710" s="8">
        <f t="shared" ca="1" si="547"/>
        <v>9.0585840220822931</v>
      </c>
    </row>
    <row r="8711" spans="1:5" x14ac:dyDescent="0.25">
      <c r="A8711" s="2">
        <v>8710</v>
      </c>
      <c r="B8711" s="8">
        <f t="shared" ca="1" si="544"/>
        <v>-1.0146010737281159</v>
      </c>
      <c r="C8711" s="8">
        <f t="shared" ca="1" si="545"/>
        <v>7.9707978525437682</v>
      </c>
      <c r="D8711" s="8">
        <f t="shared" ca="1" si="546"/>
        <v>-0.67891367281809667</v>
      </c>
      <c r="E8711" s="8">
        <f t="shared" ca="1" si="547"/>
        <v>7.2918841797256713</v>
      </c>
    </row>
    <row r="8712" spans="1:5" x14ac:dyDescent="0.25">
      <c r="A8712" s="2">
        <v>8711</v>
      </c>
      <c r="B8712" s="8">
        <f t="shared" ca="1" si="544"/>
        <v>5.1442368279505111</v>
      </c>
      <c r="C8712" s="8">
        <f t="shared" ca="1" si="545"/>
        <v>20.288473655901022</v>
      </c>
      <c r="D8712" s="8">
        <f t="shared" ca="1" si="546"/>
        <v>-0.2126374191277968</v>
      </c>
      <c r="E8712" s="8">
        <f t="shared" ca="1" si="547"/>
        <v>20.075836236773224</v>
      </c>
    </row>
    <row r="8713" spans="1:5" x14ac:dyDescent="0.25">
      <c r="A8713" s="2">
        <v>8712</v>
      </c>
      <c r="B8713" s="8">
        <f t="shared" ca="1" si="544"/>
        <v>1.9400268083060024</v>
      </c>
      <c r="C8713" s="8">
        <f t="shared" ca="1" si="545"/>
        <v>13.880053616612004</v>
      </c>
      <c r="D8713" s="8">
        <f t="shared" ca="1" si="546"/>
        <v>-1.5005253485665284</v>
      </c>
      <c r="E8713" s="8">
        <f t="shared" ca="1" si="547"/>
        <v>12.379528268045476</v>
      </c>
    </row>
    <row r="8714" spans="1:5" x14ac:dyDescent="0.25">
      <c r="A8714" s="2">
        <v>8713</v>
      </c>
      <c r="B8714" s="8">
        <f t="shared" ca="1" si="544"/>
        <v>-4.0153655909128174</v>
      </c>
      <c r="C8714" s="8">
        <f t="shared" ca="1" si="545"/>
        <v>1.9692688181743652</v>
      </c>
      <c r="D8714" s="8">
        <f t="shared" ca="1" si="546"/>
        <v>0.56440338194894335</v>
      </c>
      <c r="E8714" s="8">
        <f t="shared" ca="1" si="547"/>
        <v>2.5336722001233083</v>
      </c>
    </row>
    <row r="8715" spans="1:5" x14ac:dyDescent="0.25">
      <c r="A8715" s="2">
        <v>8714</v>
      </c>
      <c r="B8715" s="8">
        <f t="shared" ca="1" si="544"/>
        <v>5.699536692688115</v>
      </c>
      <c r="C8715" s="8">
        <f t="shared" ca="1" si="545"/>
        <v>21.39907338537623</v>
      </c>
      <c r="D8715" s="8">
        <f t="shared" ca="1" si="546"/>
        <v>0.25417500369929669</v>
      </c>
      <c r="E8715" s="8">
        <f t="shared" ca="1" si="547"/>
        <v>21.653248389075525</v>
      </c>
    </row>
    <row r="8716" spans="1:5" x14ac:dyDescent="0.25">
      <c r="A8716" s="2">
        <v>8715</v>
      </c>
      <c r="B8716" s="8">
        <f t="shared" ca="1" si="544"/>
        <v>-2.1031339678860803</v>
      </c>
      <c r="C8716" s="8">
        <f t="shared" ca="1" si="545"/>
        <v>5.7937320642278394</v>
      </c>
      <c r="D8716" s="8">
        <f t="shared" ca="1" si="546"/>
        <v>0.58361140592014571</v>
      </c>
      <c r="E8716" s="8">
        <f t="shared" ca="1" si="547"/>
        <v>6.3773434701479852</v>
      </c>
    </row>
    <row r="8717" spans="1:5" x14ac:dyDescent="0.25">
      <c r="A8717" s="2">
        <v>8716</v>
      </c>
      <c r="B8717" s="8">
        <f t="shared" ca="1" si="544"/>
        <v>4.8019838599479474</v>
      </c>
      <c r="C8717" s="8">
        <f t="shared" ca="1" si="545"/>
        <v>19.603967719895895</v>
      </c>
      <c r="D8717" s="8">
        <f t="shared" ca="1" si="546"/>
        <v>0.74593532361323334</v>
      </c>
      <c r="E8717" s="8">
        <f t="shared" ca="1" si="547"/>
        <v>20.34990304350913</v>
      </c>
    </row>
    <row r="8718" spans="1:5" x14ac:dyDescent="0.25">
      <c r="A8718" s="2">
        <v>8717</v>
      </c>
      <c r="B8718" s="8">
        <f t="shared" ca="1" si="544"/>
        <v>2.5681594386012345</v>
      </c>
      <c r="C8718" s="8">
        <f t="shared" ca="1" si="545"/>
        <v>15.13631887720247</v>
      </c>
      <c r="D8718" s="8">
        <f t="shared" ca="1" si="546"/>
        <v>0.46208833546487371</v>
      </c>
      <c r="E8718" s="8">
        <f t="shared" ca="1" si="547"/>
        <v>15.598407212667343</v>
      </c>
    </row>
    <row r="8719" spans="1:5" x14ac:dyDescent="0.25">
      <c r="A8719" s="2">
        <v>8718</v>
      </c>
      <c r="B8719" s="8">
        <f t="shared" ca="1" si="544"/>
        <v>-0.72073993794517666</v>
      </c>
      <c r="C8719" s="8">
        <f t="shared" ca="1" si="545"/>
        <v>8.5585201241096467</v>
      </c>
      <c r="D8719" s="8">
        <f t="shared" ca="1" si="546"/>
        <v>-1.46744646773766</v>
      </c>
      <c r="E8719" s="8">
        <f t="shared" ca="1" si="547"/>
        <v>7.0910736563719867</v>
      </c>
    </row>
    <row r="8720" spans="1:5" x14ac:dyDescent="0.25">
      <c r="A8720" s="2">
        <v>8719</v>
      </c>
      <c r="B8720" s="8">
        <f t="shared" ca="1" si="544"/>
        <v>-2.1623000483771406</v>
      </c>
      <c r="C8720" s="8">
        <f t="shared" ca="1" si="545"/>
        <v>5.6753999032457187</v>
      </c>
      <c r="D8720" s="8">
        <f t="shared" ca="1" si="546"/>
        <v>2.0358241692830132</v>
      </c>
      <c r="E8720" s="8">
        <f t="shared" ca="1" si="547"/>
        <v>7.711224072528732</v>
      </c>
    </row>
    <row r="8721" spans="1:5" x14ac:dyDescent="0.25">
      <c r="A8721" s="2">
        <v>8720</v>
      </c>
      <c r="B8721" s="8">
        <f t="shared" ca="1" si="544"/>
        <v>1.0146059458326928</v>
      </c>
      <c r="C8721" s="8">
        <f t="shared" ca="1" si="545"/>
        <v>12.029211891665385</v>
      </c>
      <c r="D8721" s="8">
        <f t="shared" ca="1" si="546"/>
        <v>1.5929980277065514</v>
      </c>
      <c r="E8721" s="8">
        <f t="shared" ca="1" si="547"/>
        <v>13.622209919371937</v>
      </c>
    </row>
    <row r="8722" spans="1:5" x14ac:dyDescent="0.25">
      <c r="A8722" s="2">
        <v>8721</v>
      </c>
      <c r="B8722" s="8">
        <f t="shared" ca="1" si="544"/>
        <v>-3.0167146133905129</v>
      </c>
      <c r="C8722" s="8">
        <f t="shared" ca="1" si="545"/>
        <v>3.9665707732189741</v>
      </c>
      <c r="D8722" s="8">
        <f t="shared" ca="1" si="546"/>
        <v>-0.9614246740283392</v>
      </c>
      <c r="E8722" s="8">
        <f t="shared" ca="1" si="547"/>
        <v>3.0051460991906351</v>
      </c>
    </row>
    <row r="8723" spans="1:5" x14ac:dyDescent="0.25">
      <c r="A8723" s="2">
        <v>8722</v>
      </c>
      <c r="B8723" s="8">
        <f t="shared" ca="1" si="544"/>
        <v>8.6810110239676739</v>
      </c>
      <c r="C8723" s="8">
        <f t="shared" ca="1" si="545"/>
        <v>27.362022047935348</v>
      </c>
      <c r="D8723" s="8">
        <f t="shared" ca="1" si="546"/>
        <v>0.99391188245569428</v>
      </c>
      <c r="E8723" s="8">
        <f t="shared" ca="1" si="547"/>
        <v>28.355933930391043</v>
      </c>
    </row>
    <row r="8724" spans="1:5" x14ac:dyDescent="0.25">
      <c r="A8724" s="2">
        <v>8723</v>
      </c>
      <c r="B8724" s="8">
        <f t="shared" ca="1" si="544"/>
        <v>-1.5741253454481954</v>
      </c>
      <c r="C8724" s="8">
        <f t="shared" ca="1" si="545"/>
        <v>6.8517493091036092</v>
      </c>
      <c r="D8724" s="8">
        <f t="shared" ca="1" si="546"/>
        <v>2.5677023476319897E-2</v>
      </c>
      <c r="E8724" s="8">
        <f t="shared" ca="1" si="547"/>
        <v>6.8774263325799287</v>
      </c>
    </row>
    <row r="8725" spans="1:5" x14ac:dyDescent="0.25">
      <c r="A8725" s="2">
        <v>8724</v>
      </c>
      <c r="B8725" s="8">
        <f t="shared" ca="1" si="544"/>
        <v>-1.0288404037462668</v>
      </c>
      <c r="C8725" s="8">
        <f t="shared" ca="1" si="545"/>
        <v>7.9423191925074663</v>
      </c>
      <c r="D8725" s="8">
        <f t="shared" ca="1" si="546"/>
        <v>0.91230054263018145</v>
      </c>
      <c r="E8725" s="8">
        <f t="shared" ca="1" si="547"/>
        <v>8.8546197351376481</v>
      </c>
    </row>
    <row r="8726" spans="1:5" x14ac:dyDescent="0.25">
      <c r="A8726" s="2">
        <v>8725</v>
      </c>
      <c r="B8726" s="8">
        <f t="shared" ca="1" si="544"/>
        <v>4.082261450344876</v>
      </c>
      <c r="C8726" s="8">
        <f t="shared" ca="1" si="545"/>
        <v>18.164522900689754</v>
      </c>
      <c r="D8726" s="8">
        <f t="shared" ca="1" si="546"/>
        <v>0.61262154499798727</v>
      </c>
      <c r="E8726" s="8">
        <f t="shared" ca="1" si="547"/>
        <v>18.777144445687743</v>
      </c>
    </row>
    <row r="8727" spans="1:5" x14ac:dyDescent="0.25">
      <c r="A8727" s="2">
        <v>8726</v>
      </c>
      <c r="B8727" s="8">
        <f t="shared" ca="1" si="544"/>
        <v>-4.1968277707514234</v>
      </c>
      <c r="C8727" s="8">
        <f t="shared" ca="1" si="545"/>
        <v>1.6063444584971531</v>
      </c>
      <c r="D8727" s="8">
        <f t="shared" ca="1" si="546"/>
        <v>-1.5923003512552876</v>
      </c>
      <c r="E8727" s="8">
        <f t="shared" ca="1" si="547"/>
        <v>1.4044107241865555E-2</v>
      </c>
    </row>
    <row r="8728" spans="1:5" x14ac:dyDescent="0.25">
      <c r="A8728" s="2">
        <v>8727</v>
      </c>
      <c r="B8728" s="8">
        <f t="shared" ca="1" si="544"/>
        <v>-4.9481659776758384</v>
      </c>
      <c r="C8728" s="8">
        <f t="shared" ca="1" si="545"/>
        <v>0.10366804464832313</v>
      </c>
      <c r="D8728" s="8">
        <f t="shared" ca="1" si="546"/>
        <v>-1.6366446282214315</v>
      </c>
      <c r="E8728" s="8">
        <f t="shared" ca="1" si="547"/>
        <v>-1.5329765835731084</v>
      </c>
    </row>
    <row r="8729" spans="1:5" x14ac:dyDescent="0.25">
      <c r="A8729" s="2">
        <v>8728</v>
      </c>
      <c r="B8729" s="8">
        <f t="shared" ca="1" si="544"/>
        <v>7.2019368034113871</v>
      </c>
      <c r="C8729" s="8">
        <f t="shared" ca="1" si="545"/>
        <v>24.403873606822774</v>
      </c>
      <c r="D8729" s="8">
        <f t="shared" ca="1" si="546"/>
        <v>-0.25473421338331076</v>
      </c>
      <c r="E8729" s="8">
        <f t="shared" ca="1" si="547"/>
        <v>24.149139393439462</v>
      </c>
    </row>
    <row r="8730" spans="1:5" x14ac:dyDescent="0.25">
      <c r="A8730" s="2">
        <v>8729</v>
      </c>
      <c r="B8730" s="8">
        <f t="shared" ca="1" si="544"/>
        <v>-1.0543066437095396</v>
      </c>
      <c r="C8730" s="8">
        <f t="shared" ca="1" si="545"/>
        <v>7.8913867125809212</v>
      </c>
      <c r="D8730" s="8">
        <f t="shared" ca="1" si="546"/>
        <v>-0.30968662028677757</v>
      </c>
      <c r="E8730" s="8">
        <f t="shared" ca="1" si="547"/>
        <v>7.5817000922941435</v>
      </c>
    </row>
    <row r="8731" spans="1:5" x14ac:dyDescent="0.25">
      <c r="A8731" s="2">
        <v>8730</v>
      </c>
      <c r="B8731" s="8">
        <f t="shared" ca="1" si="544"/>
        <v>-2.6113852678592875</v>
      </c>
      <c r="C8731" s="8">
        <f t="shared" ca="1" si="545"/>
        <v>4.777229464281425</v>
      </c>
      <c r="D8731" s="8">
        <f t="shared" ca="1" si="546"/>
        <v>-1.0079946834607965</v>
      </c>
      <c r="E8731" s="8">
        <f t="shared" ca="1" si="547"/>
        <v>3.7692347808206286</v>
      </c>
    </row>
    <row r="8732" spans="1:5" x14ac:dyDescent="0.25">
      <c r="A8732" s="2">
        <v>8731</v>
      </c>
      <c r="B8732" s="8">
        <f t="shared" ca="1" si="544"/>
        <v>7.7353478604276802</v>
      </c>
      <c r="C8732" s="8">
        <f t="shared" ca="1" si="545"/>
        <v>25.47069572085536</v>
      </c>
      <c r="D8732" s="8">
        <f t="shared" ca="1" si="546"/>
        <v>-0.22879055153681402</v>
      </c>
      <c r="E8732" s="8">
        <f t="shared" ca="1" si="547"/>
        <v>25.241905169318546</v>
      </c>
    </row>
    <row r="8733" spans="1:5" x14ac:dyDescent="0.25">
      <c r="A8733" s="2">
        <v>8732</v>
      </c>
      <c r="B8733" s="8">
        <f t="shared" ca="1" si="544"/>
        <v>-4.4908276459971823</v>
      </c>
      <c r="C8733" s="8">
        <f t="shared" ca="1" si="545"/>
        <v>1.0183447080056354</v>
      </c>
      <c r="D8733" s="8">
        <f t="shared" ca="1" si="546"/>
        <v>0.21528393918974001</v>
      </c>
      <c r="E8733" s="8">
        <f t="shared" ca="1" si="547"/>
        <v>1.2336286471953755</v>
      </c>
    </row>
    <row r="8734" spans="1:5" x14ac:dyDescent="0.25">
      <c r="A8734" s="2">
        <v>8733</v>
      </c>
      <c r="B8734" s="8">
        <f t="shared" ca="1" si="544"/>
        <v>-5.7037884069927287</v>
      </c>
      <c r="C8734" s="8">
        <f t="shared" ca="1" si="545"/>
        <v>-1.4075768139854574</v>
      </c>
      <c r="D8734" s="8">
        <f t="shared" ca="1" si="546"/>
        <v>6.0849188328575297E-2</v>
      </c>
      <c r="E8734" s="8">
        <f t="shared" ca="1" si="547"/>
        <v>-1.3467276256568821</v>
      </c>
    </row>
    <row r="8735" spans="1:5" x14ac:dyDescent="0.25">
      <c r="A8735" s="2">
        <v>8734</v>
      </c>
      <c r="B8735" s="8">
        <f t="shared" ca="1" si="544"/>
        <v>3.5981181469207169</v>
      </c>
      <c r="C8735" s="8">
        <f t="shared" ca="1" si="545"/>
        <v>17.196236293841434</v>
      </c>
      <c r="D8735" s="8">
        <f t="shared" ca="1" si="546"/>
        <v>-0.37042956319652109</v>
      </c>
      <c r="E8735" s="8">
        <f t="shared" ca="1" si="547"/>
        <v>16.825806730644914</v>
      </c>
    </row>
    <row r="8736" spans="1:5" x14ac:dyDescent="0.25">
      <c r="A8736" s="2">
        <v>8735</v>
      </c>
      <c r="B8736" s="8">
        <f t="shared" ca="1" si="544"/>
        <v>-5.1007978900810897</v>
      </c>
      <c r="C8736" s="8">
        <f t="shared" ca="1" si="545"/>
        <v>-0.20159578016217949</v>
      </c>
      <c r="D8736" s="8">
        <f t="shared" ca="1" si="546"/>
        <v>-0.67456625501207279</v>
      </c>
      <c r="E8736" s="8">
        <f t="shared" ca="1" si="547"/>
        <v>-0.87616203517425228</v>
      </c>
    </row>
    <row r="8737" spans="1:5" x14ac:dyDescent="0.25">
      <c r="A8737" s="2">
        <v>8736</v>
      </c>
      <c r="B8737" s="8">
        <f t="shared" ca="1" si="544"/>
        <v>-5.3996208079714423</v>
      </c>
      <c r="C8737" s="8">
        <f t="shared" ca="1" si="545"/>
        <v>-0.79924161594288456</v>
      </c>
      <c r="D8737" s="8">
        <f t="shared" ca="1" si="546"/>
        <v>1.2305818690292842</v>
      </c>
      <c r="E8737" s="8">
        <f t="shared" ca="1" si="547"/>
        <v>0.43134025308639967</v>
      </c>
    </row>
    <row r="8738" spans="1:5" x14ac:dyDescent="0.25">
      <c r="A8738" s="2">
        <v>8737</v>
      </c>
      <c r="B8738" s="8">
        <f t="shared" ca="1" si="544"/>
        <v>0.45703830809945117</v>
      </c>
      <c r="C8738" s="8">
        <f t="shared" ca="1" si="545"/>
        <v>10.914076616198903</v>
      </c>
      <c r="D8738" s="8">
        <f t="shared" ca="1" si="546"/>
        <v>-4.733610186535573E-2</v>
      </c>
      <c r="E8738" s="8">
        <f t="shared" ca="1" si="547"/>
        <v>10.866740514333548</v>
      </c>
    </row>
    <row r="8739" spans="1:5" x14ac:dyDescent="0.25">
      <c r="A8739" s="2">
        <v>8738</v>
      </c>
      <c r="B8739" s="8">
        <f t="shared" ca="1" si="544"/>
        <v>-1.3869684775093549</v>
      </c>
      <c r="C8739" s="8">
        <f t="shared" ca="1" si="545"/>
        <v>7.2260630449812897</v>
      </c>
      <c r="D8739" s="8">
        <f t="shared" ca="1" si="546"/>
        <v>1.4606722456242891</v>
      </c>
      <c r="E8739" s="8">
        <f t="shared" ca="1" si="547"/>
        <v>8.6867352906055793</v>
      </c>
    </row>
    <row r="8740" spans="1:5" x14ac:dyDescent="0.25">
      <c r="A8740" s="2">
        <v>8739</v>
      </c>
      <c r="B8740" s="8">
        <f t="shared" ca="1" si="544"/>
        <v>-2.8601138148799348</v>
      </c>
      <c r="C8740" s="8">
        <f t="shared" ca="1" si="545"/>
        <v>4.2797723702401305</v>
      </c>
      <c r="D8740" s="8">
        <f t="shared" ca="1" si="546"/>
        <v>-0.37415881366969245</v>
      </c>
      <c r="E8740" s="8">
        <f t="shared" ca="1" si="547"/>
        <v>3.905613556570438</v>
      </c>
    </row>
    <row r="8741" spans="1:5" x14ac:dyDescent="0.25">
      <c r="A8741" s="2">
        <v>8740</v>
      </c>
      <c r="B8741" s="8">
        <f t="shared" ca="1" si="544"/>
        <v>-3.1701981380641895</v>
      </c>
      <c r="C8741" s="8">
        <f t="shared" ca="1" si="545"/>
        <v>3.659603723871621</v>
      </c>
      <c r="D8741" s="8">
        <f t="shared" ca="1" si="546"/>
        <v>0.61571230223476303</v>
      </c>
      <c r="E8741" s="8">
        <f t="shared" ca="1" si="547"/>
        <v>4.2753160261063838</v>
      </c>
    </row>
    <row r="8742" spans="1:5" x14ac:dyDescent="0.25">
      <c r="A8742" s="2">
        <v>8741</v>
      </c>
      <c r="B8742" s="8">
        <f t="shared" ca="1" si="544"/>
        <v>-3.0608404124167858</v>
      </c>
      <c r="C8742" s="8">
        <f t="shared" ca="1" si="545"/>
        <v>3.8783191751664283</v>
      </c>
      <c r="D8742" s="8">
        <f t="shared" ca="1" si="546"/>
        <v>0.30299743055595535</v>
      </c>
      <c r="E8742" s="8">
        <f t="shared" ca="1" si="547"/>
        <v>4.1813166057223841</v>
      </c>
    </row>
    <row r="8743" spans="1:5" x14ac:dyDescent="0.25">
      <c r="A8743" s="2">
        <v>8742</v>
      </c>
      <c r="B8743" s="8">
        <f t="shared" ca="1" si="544"/>
        <v>-1.6733316560660294</v>
      </c>
      <c r="C8743" s="8">
        <f t="shared" ca="1" si="545"/>
        <v>6.6533366878679416</v>
      </c>
      <c r="D8743" s="8">
        <f t="shared" ca="1" si="546"/>
        <v>0.52647604785177182</v>
      </c>
      <c r="E8743" s="8">
        <f t="shared" ca="1" si="547"/>
        <v>7.1798127357197137</v>
      </c>
    </row>
    <row r="8744" spans="1:5" x14ac:dyDescent="0.25">
      <c r="A8744" s="2">
        <v>8743</v>
      </c>
      <c r="B8744" s="8">
        <f t="shared" ca="1" si="544"/>
        <v>2.9676711364752686</v>
      </c>
      <c r="C8744" s="8">
        <f t="shared" ca="1" si="545"/>
        <v>15.935342272950537</v>
      </c>
      <c r="D8744" s="8">
        <f t="shared" ca="1" si="546"/>
        <v>-1.7816777680973785</v>
      </c>
      <c r="E8744" s="8">
        <f t="shared" ca="1" si="547"/>
        <v>14.153664504853159</v>
      </c>
    </row>
    <row r="8745" spans="1:5" x14ac:dyDescent="0.25">
      <c r="A8745" s="2">
        <v>8744</v>
      </c>
      <c r="B8745" s="8">
        <f t="shared" ca="1" si="544"/>
        <v>3.2275774958636569</v>
      </c>
      <c r="C8745" s="8">
        <f t="shared" ca="1" si="545"/>
        <v>16.455154991727312</v>
      </c>
      <c r="D8745" s="8">
        <f t="shared" ca="1" si="546"/>
        <v>-1.1004281967514449</v>
      </c>
      <c r="E8745" s="8">
        <f t="shared" ca="1" si="547"/>
        <v>15.354726794975868</v>
      </c>
    </row>
    <row r="8746" spans="1:5" x14ac:dyDescent="0.25">
      <c r="A8746" s="2">
        <v>8745</v>
      </c>
      <c r="B8746" s="8">
        <f t="shared" ca="1" si="544"/>
        <v>-1.1602771566002612</v>
      </c>
      <c r="C8746" s="8">
        <f t="shared" ca="1" si="545"/>
        <v>7.6794456867994771</v>
      </c>
      <c r="D8746" s="8">
        <f t="shared" ca="1" si="546"/>
        <v>0.39959503330250312</v>
      </c>
      <c r="E8746" s="8">
        <f t="shared" ca="1" si="547"/>
        <v>8.0790407201019807</v>
      </c>
    </row>
    <row r="8747" spans="1:5" x14ac:dyDescent="0.25">
      <c r="A8747" s="2">
        <v>8746</v>
      </c>
      <c r="B8747" s="8">
        <f t="shared" ca="1" si="544"/>
        <v>-5.4585255214824704</v>
      </c>
      <c r="C8747" s="8">
        <f t="shared" ca="1" si="545"/>
        <v>-0.91705104296494078</v>
      </c>
      <c r="D8747" s="8">
        <f t="shared" ca="1" si="546"/>
        <v>-1.0825879768656372</v>
      </c>
      <c r="E8747" s="8">
        <f t="shared" ca="1" si="547"/>
        <v>-1.999639019830578</v>
      </c>
    </row>
    <row r="8748" spans="1:5" x14ac:dyDescent="0.25">
      <c r="A8748" s="2">
        <v>8747</v>
      </c>
      <c r="B8748" s="8">
        <f t="shared" ca="1" si="544"/>
        <v>-1.2427894418862204</v>
      </c>
      <c r="C8748" s="8">
        <f t="shared" ca="1" si="545"/>
        <v>7.5144211162275596</v>
      </c>
      <c r="D8748" s="8">
        <f t="shared" ca="1" si="546"/>
        <v>-2.3367632275694192</v>
      </c>
      <c r="E8748" s="8">
        <f t="shared" ca="1" si="547"/>
        <v>5.1776578886581408</v>
      </c>
    </row>
    <row r="8749" spans="1:5" x14ac:dyDescent="0.25">
      <c r="A8749" s="2">
        <v>8748</v>
      </c>
      <c r="B8749" s="8">
        <f t="shared" ca="1" si="544"/>
        <v>-0.76054523758869541</v>
      </c>
      <c r="C8749" s="8">
        <f t="shared" ca="1" si="545"/>
        <v>8.4789095248226083</v>
      </c>
      <c r="D8749" s="8">
        <f t="shared" ca="1" si="546"/>
        <v>-0.69063002880459645</v>
      </c>
      <c r="E8749" s="8">
        <f t="shared" ca="1" si="547"/>
        <v>7.7882794960180117</v>
      </c>
    </row>
    <row r="8750" spans="1:5" x14ac:dyDescent="0.25">
      <c r="A8750" s="2">
        <v>8749</v>
      </c>
      <c r="B8750" s="8">
        <f t="shared" ca="1" si="544"/>
        <v>-5.3685977103987392</v>
      </c>
      <c r="C8750" s="8">
        <f t="shared" ca="1" si="545"/>
        <v>-0.73719542079747846</v>
      </c>
      <c r="D8750" s="8">
        <f t="shared" ca="1" si="546"/>
        <v>-0.85237801074826358</v>
      </c>
      <c r="E8750" s="8">
        <f t="shared" ca="1" si="547"/>
        <v>-1.5895734315457419</v>
      </c>
    </row>
    <row r="8751" spans="1:5" x14ac:dyDescent="0.25">
      <c r="A8751" s="2">
        <v>8750</v>
      </c>
      <c r="B8751" s="8">
        <f t="shared" ca="1" si="544"/>
        <v>-3.4824826193539864</v>
      </c>
      <c r="C8751" s="8">
        <f t="shared" ca="1" si="545"/>
        <v>3.0350347612920272</v>
      </c>
      <c r="D8751" s="8">
        <f t="shared" ca="1" si="546"/>
        <v>0.22440863422910132</v>
      </c>
      <c r="E8751" s="8">
        <f t="shared" ca="1" si="547"/>
        <v>3.2594433955211284</v>
      </c>
    </row>
    <row r="8752" spans="1:5" x14ac:dyDescent="0.25">
      <c r="A8752" s="2">
        <v>8751</v>
      </c>
      <c r="B8752" s="8">
        <f t="shared" ca="1" si="544"/>
        <v>-3.9515569540419375</v>
      </c>
      <c r="C8752" s="8">
        <f t="shared" ca="1" si="545"/>
        <v>2.096886091916125</v>
      </c>
      <c r="D8752" s="8">
        <f t="shared" ca="1" si="546"/>
        <v>-1.504467033208883</v>
      </c>
      <c r="E8752" s="8">
        <f t="shared" ca="1" si="547"/>
        <v>0.59241905870724199</v>
      </c>
    </row>
    <row r="8753" spans="1:5" x14ac:dyDescent="0.25">
      <c r="A8753" s="2">
        <v>8752</v>
      </c>
      <c r="B8753" s="8">
        <f t="shared" ca="1" si="544"/>
        <v>5.4625342167426556</v>
      </c>
      <c r="C8753" s="8">
        <f t="shared" ca="1" si="545"/>
        <v>20.925068433485311</v>
      </c>
      <c r="D8753" s="8">
        <f t="shared" ca="1" si="546"/>
        <v>-0.70218774910696846</v>
      </c>
      <c r="E8753" s="8">
        <f t="shared" ca="1" si="547"/>
        <v>20.222880684378342</v>
      </c>
    </row>
    <row r="8754" spans="1:5" x14ac:dyDescent="0.25">
      <c r="A8754" s="2">
        <v>8753</v>
      </c>
      <c r="B8754" s="8">
        <f t="shared" ca="1" si="544"/>
        <v>-7.4382147600451543</v>
      </c>
      <c r="C8754" s="8">
        <f t="shared" ca="1" si="545"/>
        <v>-4.8764295200903085</v>
      </c>
      <c r="D8754" s="8">
        <f t="shared" ca="1" si="546"/>
        <v>0.92118862287911729</v>
      </c>
      <c r="E8754" s="8">
        <f t="shared" ca="1" si="547"/>
        <v>-3.9552408972111914</v>
      </c>
    </row>
    <row r="8755" spans="1:5" x14ac:dyDescent="0.25">
      <c r="A8755" s="2">
        <v>8754</v>
      </c>
      <c r="B8755" s="8">
        <f t="shared" ca="1" si="544"/>
        <v>5.6191228251559711</v>
      </c>
      <c r="C8755" s="8">
        <f t="shared" ca="1" si="545"/>
        <v>21.238245650311942</v>
      </c>
      <c r="D8755" s="8">
        <f t="shared" ca="1" si="546"/>
        <v>0.87075948640612366</v>
      </c>
      <c r="E8755" s="8">
        <f t="shared" ca="1" si="547"/>
        <v>22.109005136718064</v>
      </c>
    </row>
    <row r="8756" spans="1:5" x14ac:dyDescent="0.25">
      <c r="A8756" s="2">
        <v>8755</v>
      </c>
      <c r="B8756" s="8">
        <f t="shared" ca="1" si="544"/>
        <v>0.84487434053916166</v>
      </c>
      <c r="C8756" s="8">
        <f t="shared" ca="1" si="545"/>
        <v>11.689748681078324</v>
      </c>
      <c r="D8756" s="8">
        <f t="shared" ca="1" si="546"/>
        <v>-0.67550096304601048</v>
      </c>
      <c r="E8756" s="8">
        <f t="shared" ca="1" si="547"/>
        <v>11.014247718032314</v>
      </c>
    </row>
    <row r="8757" spans="1:5" x14ac:dyDescent="0.25">
      <c r="A8757" s="2">
        <v>8756</v>
      </c>
      <c r="B8757" s="8">
        <f t="shared" ca="1" si="544"/>
        <v>1.5799392294613581</v>
      </c>
      <c r="C8757" s="8">
        <f t="shared" ca="1" si="545"/>
        <v>13.159878458922716</v>
      </c>
      <c r="D8757" s="8">
        <f t="shared" ca="1" si="546"/>
        <v>-0.45425336216079781</v>
      </c>
      <c r="E8757" s="8">
        <f t="shared" ca="1" si="547"/>
        <v>12.705625096761917</v>
      </c>
    </row>
    <row r="8758" spans="1:5" x14ac:dyDescent="0.25">
      <c r="A8758" s="2">
        <v>8757</v>
      </c>
      <c r="B8758" s="8">
        <f t="shared" ca="1" si="544"/>
        <v>11.750555686943336</v>
      </c>
      <c r="C8758" s="8">
        <f t="shared" ca="1" si="545"/>
        <v>33.501111373886673</v>
      </c>
      <c r="D8758" s="8">
        <f t="shared" ca="1" si="546"/>
        <v>-0.30248934289057616</v>
      </c>
      <c r="E8758" s="8">
        <f t="shared" ca="1" si="547"/>
        <v>33.198622030996098</v>
      </c>
    </row>
    <row r="8759" spans="1:5" x14ac:dyDescent="0.25">
      <c r="A8759" s="2">
        <v>8758</v>
      </c>
      <c r="B8759" s="8">
        <f t="shared" ca="1" si="544"/>
        <v>-0.75259436206111696</v>
      </c>
      <c r="C8759" s="8">
        <f t="shared" ca="1" si="545"/>
        <v>8.4948112758777654</v>
      </c>
      <c r="D8759" s="8">
        <f t="shared" ca="1" si="546"/>
        <v>-1.0390014998130501</v>
      </c>
      <c r="E8759" s="8">
        <f t="shared" ca="1" si="547"/>
        <v>7.4558097760647151</v>
      </c>
    </row>
    <row r="8760" spans="1:5" x14ac:dyDescent="0.25">
      <c r="A8760" s="2">
        <v>8759</v>
      </c>
      <c r="B8760" s="8">
        <f t="shared" ca="1" si="544"/>
        <v>0.14604469511635673</v>
      </c>
      <c r="C8760" s="8">
        <f t="shared" ca="1" si="545"/>
        <v>10.292089390232713</v>
      </c>
      <c r="D8760" s="8">
        <f t="shared" ca="1" si="546"/>
        <v>0.12507395525895962</v>
      </c>
      <c r="E8760" s="8">
        <f t="shared" ca="1" si="547"/>
        <v>10.417163345491673</v>
      </c>
    </row>
    <row r="8761" spans="1:5" x14ac:dyDescent="0.25">
      <c r="A8761" s="2">
        <v>8760</v>
      </c>
      <c r="B8761" s="8">
        <f t="shared" ca="1" si="544"/>
        <v>-3.3950391412221896</v>
      </c>
      <c r="C8761" s="8">
        <f t="shared" ca="1" si="545"/>
        <v>3.2099217175556207</v>
      </c>
      <c r="D8761" s="8">
        <f t="shared" ca="1" si="546"/>
        <v>2.4255223163253084E-2</v>
      </c>
      <c r="E8761" s="8">
        <f t="shared" ca="1" si="547"/>
        <v>3.2341769407188736</v>
      </c>
    </row>
    <row r="8762" spans="1:5" x14ac:dyDescent="0.25">
      <c r="A8762" s="2">
        <v>8761</v>
      </c>
      <c r="B8762" s="8">
        <f t="shared" ca="1" si="544"/>
        <v>-7.4079429883023895</v>
      </c>
      <c r="C8762" s="8">
        <f t="shared" ca="1" si="545"/>
        <v>-4.815885976604779</v>
      </c>
      <c r="D8762" s="8">
        <f t="shared" ca="1" si="546"/>
        <v>-0.63009825611430559</v>
      </c>
      <c r="E8762" s="8">
        <f t="shared" ca="1" si="547"/>
        <v>-5.4459842327190842</v>
      </c>
    </row>
    <row r="8763" spans="1:5" x14ac:dyDescent="0.25">
      <c r="A8763" s="2">
        <v>8762</v>
      </c>
      <c r="B8763" s="8">
        <f t="shared" ca="1" si="544"/>
        <v>-2.0921744635384959E-2</v>
      </c>
      <c r="C8763" s="8">
        <f t="shared" ca="1" si="545"/>
        <v>9.9581565107292302</v>
      </c>
      <c r="D8763" s="8">
        <f t="shared" ca="1" si="546"/>
        <v>-0.44098932034570498</v>
      </c>
      <c r="E8763" s="8">
        <f t="shared" ca="1" si="547"/>
        <v>9.5171671903835247</v>
      </c>
    </row>
    <row r="8764" spans="1:5" x14ac:dyDescent="0.25">
      <c r="A8764" s="2">
        <v>8763</v>
      </c>
      <c r="B8764" s="8">
        <f t="shared" ca="1" si="544"/>
        <v>-6.0608897767097627</v>
      </c>
      <c r="C8764" s="8">
        <f t="shared" ca="1" si="545"/>
        <v>-2.1217795534195254</v>
      </c>
      <c r="D8764" s="8">
        <f t="shared" ca="1" si="546"/>
        <v>-1.6924905988450965</v>
      </c>
      <c r="E8764" s="8">
        <f t="shared" ca="1" si="547"/>
        <v>-3.8142701522646218</v>
      </c>
    </row>
    <row r="8765" spans="1:5" x14ac:dyDescent="0.25">
      <c r="A8765" s="2">
        <v>8764</v>
      </c>
      <c r="B8765" s="8">
        <f t="shared" ca="1" si="544"/>
        <v>-3.2216402311970347</v>
      </c>
      <c r="C8765" s="8">
        <f t="shared" ca="1" si="545"/>
        <v>3.5567195376059306</v>
      </c>
      <c r="D8765" s="8">
        <f t="shared" ca="1" si="546"/>
        <v>0.7208609202777938</v>
      </c>
      <c r="E8765" s="8">
        <f t="shared" ca="1" si="547"/>
        <v>4.2775804578837242</v>
      </c>
    </row>
    <row r="8766" spans="1:5" x14ac:dyDescent="0.25">
      <c r="A8766" s="2">
        <v>8765</v>
      </c>
      <c r="B8766" s="8">
        <f t="shared" ca="1" si="544"/>
        <v>8.6953373906993363</v>
      </c>
      <c r="C8766" s="8">
        <f t="shared" ca="1" si="545"/>
        <v>27.390674781398673</v>
      </c>
      <c r="D8766" s="8">
        <f t="shared" ca="1" si="546"/>
        <v>-0.70183254264062489</v>
      </c>
      <c r="E8766" s="8">
        <f t="shared" ca="1" si="547"/>
        <v>26.688842238758049</v>
      </c>
    </row>
    <row r="8767" spans="1:5" x14ac:dyDescent="0.25">
      <c r="A8767" s="2">
        <v>8766</v>
      </c>
      <c r="B8767" s="8">
        <f t="shared" ca="1" si="544"/>
        <v>2.2428342258155078</v>
      </c>
      <c r="C8767" s="8">
        <f t="shared" ca="1" si="545"/>
        <v>14.485668451631016</v>
      </c>
      <c r="D8767" s="8">
        <f t="shared" ca="1" si="546"/>
        <v>-0.53670944709421953</v>
      </c>
      <c r="E8767" s="8">
        <f t="shared" ca="1" si="547"/>
        <v>13.948959004536796</v>
      </c>
    </row>
    <row r="8768" spans="1:5" x14ac:dyDescent="0.25">
      <c r="A8768" s="2">
        <v>8767</v>
      </c>
      <c r="B8768" s="8">
        <f t="shared" ca="1" si="544"/>
        <v>0.36623953732601128</v>
      </c>
      <c r="C8768" s="8">
        <f t="shared" ca="1" si="545"/>
        <v>10.732479074652023</v>
      </c>
      <c r="D8768" s="8">
        <f t="shared" ca="1" si="546"/>
        <v>4.3609645426386859E-3</v>
      </c>
      <c r="E8768" s="8">
        <f t="shared" ca="1" si="547"/>
        <v>10.736840039194661</v>
      </c>
    </row>
    <row r="8769" spans="1:5" x14ac:dyDescent="0.25">
      <c r="A8769" s="2">
        <v>8768</v>
      </c>
      <c r="B8769" s="8">
        <f t="shared" ca="1" si="544"/>
        <v>1.1532440759783749</v>
      </c>
      <c r="C8769" s="8">
        <f t="shared" ca="1" si="545"/>
        <v>12.306488151956749</v>
      </c>
      <c r="D8769" s="8">
        <f t="shared" ca="1" si="546"/>
        <v>0.91369289952245103</v>
      </c>
      <c r="E8769" s="8">
        <f t="shared" ca="1" si="547"/>
        <v>13.2201810514792</v>
      </c>
    </row>
    <row r="8770" spans="1:5" x14ac:dyDescent="0.25">
      <c r="A8770" s="2">
        <v>8769</v>
      </c>
      <c r="B8770" s="8">
        <f t="shared" ref="B8770:B8833" ca="1" si="548">NORMINV(RAND(),$H$2,$H$3)</f>
        <v>4.6726865379480689</v>
      </c>
      <c r="C8770" s="8">
        <f t="shared" ref="C8770:C8833" ca="1" si="549">$H$6+$H$7*B8770</f>
        <v>19.345373075896138</v>
      </c>
      <c r="D8770" s="8">
        <f t="shared" ca="1" si="546"/>
        <v>-0.21153968972696977</v>
      </c>
      <c r="E8770" s="8">
        <f t="shared" ca="1" si="547"/>
        <v>19.133833386169169</v>
      </c>
    </row>
    <row r="8771" spans="1:5" x14ac:dyDescent="0.25">
      <c r="A8771" s="2">
        <v>8770</v>
      </c>
      <c r="B8771" s="8">
        <f t="shared" ca="1" si="548"/>
        <v>-0.57952349582908191</v>
      </c>
      <c r="C8771" s="8">
        <f t="shared" ca="1" si="549"/>
        <v>8.8409530083418364</v>
      </c>
      <c r="D8771" s="8">
        <f t="shared" ref="D8771:D8834" ca="1" si="550">NORMINV(RAND(),0,1)</f>
        <v>0.59694193089231873</v>
      </c>
      <c r="E8771" s="8">
        <f t="shared" ref="E8771:E8834" ca="1" si="551">$H$6+$H$7*B8771+D8771</f>
        <v>9.4378949392341553</v>
      </c>
    </row>
    <row r="8772" spans="1:5" x14ac:dyDescent="0.25">
      <c r="A8772" s="2">
        <v>8771</v>
      </c>
      <c r="B8772" s="8">
        <f t="shared" ca="1" si="548"/>
        <v>-3.8699053524554152</v>
      </c>
      <c r="C8772" s="8">
        <f t="shared" ca="1" si="549"/>
        <v>2.2601892950891695</v>
      </c>
      <c r="D8772" s="8">
        <f t="shared" ca="1" si="550"/>
        <v>-0.45721508487702334</v>
      </c>
      <c r="E8772" s="8">
        <f t="shared" ca="1" si="551"/>
        <v>1.8029742102121462</v>
      </c>
    </row>
    <row r="8773" spans="1:5" x14ac:dyDescent="0.25">
      <c r="A8773" s="2">
        <v>8772</v>
      </c>
      <c r="B8773" s="8">
        <f t="shared" ca="1" si="548"/>
        <v>3.2890533733868912</v>
      </c>
      <c r="C8773" s="8">
        <f t="shared" ca="1" si="549"/>
        <v>16.578106746773784</v>
      </c>
      <c r="D8773" s="8">
        <f t="shared" ca="1" si="550"/>
        <v>-0.10849027256097281</v>
      </c>
      <c r="E8773" s="8">
        <f t="shared" ca="1" si="551"/>
        <v>16.46961647421281</v>
      </c>
    </row>
    <row r="8774" spans="1:5" x14ac:dyDescent="0.25">
      <c r="A8774" s="2">
        <v>8773</v>
      </c>
      <c r="B8774" s="8">
        <f t="shared" ca="1" si="548"/>
        <v>4.9073282683666406</v>
      </c>
      <c r="C8774" s="8">
        <f t="shared" ca="1" si="549"/>
        <v>19.814656536733281</v>
      </c>
      <c r="D8774" s="8">
        <f t="shared" ca="1" si="550"/>
        <v>0.87329435714479542</v>
      </c>
      <c r="E8774" s="8">
        <f t="shared" ca="1" si="551"/>
        <v>20.687950893878078</v>
      </c>
    </row>
    <row r="8775" spans="1:5" x14ac:dyDescent="0.25">
      <c r="A8775" s="2">
        <v>8774</v>
      </c>
      <c r="B8775" s="8">
        <f t="shared" ca="1" si="548"/>
        <v>-5.0975222534255167</v>
      </c>
      <c r="C8775" s="8">
        <f t="shared" ca="1" si="549"/>
        <v>-0.19504450685103336</v>
      </c>
      <c r="D8775" s="8">
        <f t="shared" ca="1" si="550"/>
        <v>-0.2293973152387232</v>
      </c>
      <c r="E8775" s="8">
        <f t="shared" ca="1" si="551"/>
        <v>-0.42444182208975656</v>
      </c>
    </row>
    <row r="8776" spans="1:5" x14ac:dyDescent="0.25">
      <c r="A8776" s="2">
        <v>8775</v>
      </c>
      <c r="B8776" s="8">
        <f t="shared" ca="1" si="548"/>
        <v>0.95388608886488546</v>
      </c>
      <c r="C8776" s="8">
        <f t="shared" ca="1" si="549"/>
        <v>11.907772177729772</v>
      </c>
      <c r="D8776" s="8">
        <f t="shared" ca="1" si="550"/>
        <v>9.5450312651030142E-2</v>
      </c>
      <c r="E8776" s="8">
        <f t="shared" ca="1" si="551"/>
        <v>12.003222490380802</v>
      </c>
    </row>
    <row r="8777" spans="1:5" x14ac:dyDescent="0.25">
      <c r="A8777" s="2">
        <v>8776</v>
      </c>
      <c r="B8777" s="8">
        <f t="shared" ca="1" si="548"/>
        <v>-4.8442254606172988</v>
      </c>
      <c r="C8777" s="8">
        <f t="shared" ca="1" si="549"/>
        <v>0.3115490787654025</v>
      </c>
      <c r="D8777" s="8">
        <f t="shared" ca="1" si="550"/>
        <v>0.41923928990593029</v>
      </c>
      <c r="E8777" s="8">
        <f t="shared" ca="1" si="551"/>
        <v>0.73078836867133279</v>
      </c>
    </row>
    <row r="8778" spans="1:5" x14ac:dyDescent="0.25">
      <c r="A8778" s="2">
        <v>8777</v>
      </c>
      <c r="B8778" s="8">
        <f t="shared" ca="1" si="548"/>
        <v>2.5268429094051914</v>
      </c>
      <c r="C8778" s="8">
        <f t="shared" ca="1" si="549"/>
        <v>15.053685818810383</v>
      </c>
      <c r="D8778" s="8">
        <f t="shared" ca="1" si="550"/>
        <v>1.2624299580006926</v>
      </c>
      <c r="E8778" s="8">
        <f t="shared" ca="1" si="551"/>
        <v>16.316115776811074</v>
      </c>
    </row>
    <row r="8779" spans="1:5" x14ac:dyDescent="0.25">
      <c r="A8779" s="2">
        <v>8778</v>
      </c>
      <c r="B8779" s="8">
        <f t="shared" ca="1" si="548"/>
        <v>-5.8835737598214797</v>
      </c>
      <c r="C8779" s="8">
        <f t="shared" ca="1" si="549"/>
        <v>-1.7671475196429594</v>
      </c>
      <c r="D8779" s="8">
        <f t="shared" ca="1" si="550"/>
        <v>0.60937674456724888</v>
      </c>
      <c r="E8779" s="8">
        <f t="shared" ca="1" si="551"/>
        <v>-1.1577707750757105</v>
      </c>
    </row>
    <row r="8780" spans="1:5" x14ac:dyDescent="0.25">
      <c r="A8780" s="2">
        <v>8779</v>
      </c>
      <c r="B8780" s="8">
        <f t="shared" ca="1" si="548"/>
        <v>-0.36183213666107572</v>
      </c>
      <c r="C8780" s="8">
        <f t="shared" ca="1" si="549"/>
        <v>9.2763357266778481</v>
      </c>
      <c r="D8780" s="8">
        <f t="shared" ca="1" si="550"/>
        <v>-0.7391398691723754</v>
      </c>
      <c r="E8780" s="8">
        <f t="shared" ca="1" si="551"/>
        <v>8.5371958575054734</v>
      </c>
    </row>
    <row r="8781" spans="1:5" x14ac:dyDescent="0.25">
      <c r="A8781" s="2">
        <v>8780</v>
      </c>
      <c r="B8781" s="8">
        <f t="shared" ca="1" si="548"/>
        <v>-1.7903459967681836</v>
      </c>
      <c r="C8781" s="8">
        <f t="shared" ca="1" si="549"/>
        <v>6.4193080064636323</v>
      </c>
      <c r="D8781" s="8">
        <f t="shared" ca="1" si="550"/>
        <v>-0.16731124906590691</v>
      </c>
      <c r="E8781" s="8">
        <f t="shared" ca="1" si="551"/>
        <v>6.2519967573977251</v>
      </c>
    </row>
    <row r="8782" spans="1:5" x14ac:dyDescent="0.25">
      <c r="A8782" s="2">
        <v>8781</v>
      </c>
      <c r="B8782" s="8">
        <f t="shared" ca="1" si="548"/>
        <v>-13.416958725773069</v>
      </c>
      <c r="C8782" s="8">
        <f t="shared" ca="1" si="549"/>
        <v>-16.833917451546139</v>
      </c>
      <c r="D8782" s="8">
        <f t="shared" ca="1" si="550"/>
        <v>-0.27881957872179025</v>
      </c>
      <c r="E8782" s="8">
        <f t="shared" ca="1" si="551"/>
        <v>-17.11273703026793</v>
      </c>
    </row>
    <row r="8783" spans="1:5" x14ac:dyDescent="0.25">
      <c r="A8783" s="2">
        <v>8782</v>
      </c>
      <c r="B8783" s="8">
        <f t="shared" ca="1" si="548"/>
        <v>-1.4296603847350695</v>
      </c>
      <c r="C8783" s="8">
        <f t="shared" ca="1" si="549"/>
        <v>7.1406792305298605</v>
      </c>
      <c r="D8783" s="8">
        <f t="shared" ca="1" si="550"/>
        <v>0.74023268824573663</v>
      </c>
      <c r="E8783" s="8">
        <f t="shared" ca="1" si="551"/>
        <v>7.8809119187755972</v>
      </c>
    </row>
    <row r="8784" spans="1:5" x14ac:dyDescent="0.25">
      <c r="A8784" s="2">
        <v>8783</v>
      </c>
      <c r="B8784" s="8">
        <f t="shared" ca="1" si="548"/>
        <v>2.9844760642542223</v>
      </c>
      <c r="C8784" s="8">
        <f t="shared" ca="1" si="549"/>
        <v>15.968952128508445</v>
      </c>
      <c r="D8784" s="8">
        <f t="shared" ca="1" si="550"/>
        <v>0.97314305776642163</v>
      </c>
      <c r="E8784" s="8">
        <f t="shared" ca="1" si="551"/>
        <v>16.942095186274866</v>
      </c>
    </row>
    <row r="8785" spans="1:5" x14ac:dyDescent="0.25">
      <c r="A8785" s="2">
        <v>8784</v>
      </c>
      <c r="B8785" s="8">
        <f t="shared" ca="1" si="548"/>
        <v>-9.309828079530666</v>
      </c>
      <c r="C8785" s="8">
        <f t="shared" ca="1" si="549"/>
        <v>-8.6196561590613321</v>
      </c>
      <c r="D8785" s="8">
        <f t="shared" ca="1" si="550"/>
        <v>0.28121407228627127</v>
      </c>
      <c r="E8785" s="8">
        <f t="shared" ca="1" si="551"/>
        <v>-8.3384420867750606</v>
      </c>
    </row>
    <row r="8786" spans="1:5" x14ac:dyDescent="0.25">
      <c r="A8786" s="2">
        <v>8785</v>
      </c>
      <c r="B8786" s="8">
        <f t="shared" ca="1" si="548"/>
        <v>1.7656231394719537</v>
      </c>
      <c r="C8786" s="8">
        <f t="shared" ca="1" si="549"/>
        <v>13.531246278943907</v>
      </c>
      <c r="D8786" s="8">
        <f t="shared" ca="1" si="550"/>
        <v>0.40986841230598892</v>
      </c>
      <c r="E8786" s="8">
        <f t="shared" ca="1" si="551"/>
        <v>13.941114691249897</v>
      </c>
    </row>
    <row r="8787" spans="1:5" x14ac:dyDescent="0.25">
      <c r="A8787" s="2">
        <v>8786</v>
      </c>
      <c r="B8787" s="8">
        <f t="shared" ca="1" si="548"/>
        <v>-6.3250559240829194</v>
      </c>
      <c r="C8787" s="8">
        <f t="shared" ca="1" si="549"/>
        <v>-2.6501118481658388</v>
      </c>
      <c r="D8787" s="8">
        <f t="shared" ca="1" si="550"/>
        <v>-0.3885343361216953</v>
      </c>
      <c r="E8787" s="8">
        <f t="shared" ca="1" si="551"/>
        <v>-3.0386461842875341</v>
      </c>
    </row>
    <row r="8788" spans="1:5" x14ac:dyDescent="0.25">
      <c r="A8788" s="2">
        <v>8787</v>
      </c>
      <c r="B8788" s="8">
        <f t="shared" ca="1" si="548"/>
        <v>2.3771069240261484</v>
      </c>
      <c r="C8788" s="8">
        <f t="shared" ca="1" si="549"/>
        <v>14.754213848052297</v>
      </c>
      <c r="D8788" s="8">
        <f t="shared" ca="1" si="550"/>
        <v>1.1771621569857333</v>
      </c>
      <c r="E8788" s="8">
        <f t="shared" ca="1" si="551"/>
        <v>15.931376005038031</v>
      </c>
    </row>
    <row r="8789" spans="1:5" x14ac:dyDescent="0.25">
      <c r="A8789" s="2">
        <v>8788</v>
      </c>
      <c r="B8789" s="8">
        <f t="shared" ca="1" si="548"/>
        <v>0.18937976263138012</v>
      </c>
      <c r="C8789" s="8">
        <f t="shared" ca="1" si="549"/>
        <v>10.37875952526276</v>
      </c>
      <c r="D8789" s="8">
        <f t="shared" ca="1" si="550"/>
        <v>-0.28928271168106573</v>
      </c>
      <c r="E8789" s="8">
        <f t="shared" ca="1" si="551"/>
        <v>10.089476813581694</v>
      </c>
    </row>
    <row r="8790" spans="1:5" x14ac:dyDescent="0.25">
      <c r="A8790" s="2">
        <v>8789</v>
      </c>
      <c r="B8790" s="8">
        <f t="shared" ca="1" si="548"/>
        <v>0.88521890497718614</v>
      </c>
      <c r="C8790" s="8">
        <f t="shared" ca="1" si="549"/>
        <v>11.770437809954373</v>
      </c>
      <c r="D8790" s="8">
        <f t="shared" ca="1" si="550"/>
        <v>-0.53242272489946996</v>
      </c>
      <c r="E8790" s="8">
        <f t="shared" ca="1" si="551"/>
        <v>11.238015085054903</v>
      </c>
    </row>
    <row r="8791" spans="1:5" x14ac:dyDescent="0.25">
      <c r="A8791" s="2">
        <v>8790</v>
      </c>
      <c r="B8791" s="8">
        <f t="shared" ca="1" si="548"/>
        <v>2.6298563189531561</v>
      </c>
      <c r="C8791" s="8">
        <f t="shared" ca="1" si="549"/>
        <v>15.259712637906311</v>
      </c>
      <c r="D8791" s="8">
        <f t="shared" ca="1" si="550"/>
        <v>-0.49742992195855901</v>
      </c>
      <c r="E8791" s="8">
        <f t="shared" ca="1" si="551"/>
        <v>14.762282715947752</v>
      </c>
    </row>
    <row r="8792" spans="1:5" x14ac:dyDescent="0.25">
      <c r="A8792" s="2">
        <v>8791</v>
      </c>
      <c r="B8792" s="8">
        <f t="shared" ca="1" si="548"/>
        <v>7.9454948723964156</v>
      </c>
      <c r="C8792" s="8">
        <f t="shared" ca="1" si="549"/>
        <v>25.890989744792833</v>
      </c>
      <c r="D8792" s="8">
        <f t="shared" ca="1" si="550"/>
        <v>2.0405229365936632E-2</v>
      </c>
      <c r="E8792" s="8">
        <f t="shared" ca="1" si="551"/>
        <v>25.911394974158771</v>
      </c>
    </row>
    <row r="8793" spans="1:5" x14ac:dyDescent="0.25">
      <c r="A8793" s="2">
        <v>8792</v>
      </c>
      <c r="B8793" s="8">
        <f t="shared" ca="1" si="548"/>
        <v>5.387274749007239</v>
      </c>
      <c r="C8793" s="8">
        <f t="shared" ca="1" si="549"/>
        <v>20.77454949801448</v>
      </c>
      <c r="D8793" s="8">
        <f t="shared" ca="1" si="550"/>
        <v>0.58181299605619263</v>
      </c>
      <c r="E8793" s="8">
        <f t="shared" ca="1" si="551"/>
        <v>21.356362494070673</v>
      </c>
    </row>
    <row r="8794" spans="1:5" x14ac:dyDescent="0.25">
      <c r="A8794" s="2">
        <v>8793</v>
      </c>
      <c r="B8794" s="8">
        <f t="shared" ca="1" si="548"/>
        <v>-3.2318233095365994</v>
      </c>
      <c r="C8794" s="8">
        <f t="shared" ca="1" si="549"/>
        <v>3.5363533809268013</v>
      </c>
      <c r="D8794" s="8">
        <f t="shared" ca="1" si="550"/>
        <v>0.34900373664695972</v>
      </c>
      <c r="E8794" s="8">
        <f t="shared" ca="1" si="551"/>
        <v>3.8853571175737609</v>
      </c>
    </row>
    <row r="8795" spans="1:5" x14ac:dyDescent="0.25">
      <c r="A8795" s="2">
        <v>8794</v>
      </c>
      <c r="B8795" s="8">
        <f t="shared" ca="1" si="548"/>
        <v>-1.6266707232042581</v>
      </c>
      <c r="C8795" s="8">
        <f t="shared" ca="1" si="549"/>
        <v>6.7466585535914838</v>
      </c>
      <c r="D8795" s="8">
        <f t="shared" ca="1" si="550"/>
        <v>2.6647355387811453</v>
      </c>
      <c r="E8795" s="8">
        <f t="shared" ca="1" si="551"/>
        <v>9.4113940923726283</v>
      </c>
    </row>
    <row r="8796" spans="1:5" x14ac:dyDescent="0.25">
      <c r="A8796" s="2">
        <v>8795</v>
      </c>
      <c r="B8796" s="8">
        <f t="shared" ca="1" si="548"/>
        <v>-0.98562397961898041</v>
      </c>
      <c r="C8796" s="8">
        <f t="shared" ca="1" si="549"/>
        <v>8.0287520407620399</v>
      </c>
      <c r="D8796" s="8">
        <f t="shared" ca="1" si="550"/>
        <v>0.25951664515479217</v>
      </c>
      <c r="E8796" s="8">
        <f t="shared" ca="1" si="551"/>
        <v>8.2882686859168313</v>
      </c>
    </row>
    <row r="8797" spans="1:5" x14ac:dyDescent="0.25">
      <c r="A8797" s="2">
        <v>8796</v>
      </c>
      <c r="B8797" s="8">
        <f t="shared" ca="1" si="548"/>
        <v>9.9920023134990892</v>
      </c>
      <c r="C8797" s="8">
        <f t="shared" ca="1" si="549"/>
        <v>29.984004626998178</v>
      </c>
      <c r="D8797" s="8">
        <f t="shared" ca="1" si="550"/>
        <v>0.63482397844961114</v>
      </c>
      <c r="E8797" s="8">
        <f t="shared" ca="1" si="551"/>
        <v>30.618828605447789</v>
      </c>
    </row>
    <row r="8798" spans="1:5" x14ac:dyDescent="0.25">
      <c r="A8798" s="2">
        <v>8797</v>
      </c>
      <c r="B8798" s="8">
        <f t="shared" ca="1" si="548"/>
        <v>-0.38094370756805523</v>
      </c>
      <c r="C8798" s="8">
        <f t="shared" ca="1" si="549"/>
        <v>9.2381125848638899</v>
      </c>
      <c r="D8798" s="8">
        <f t="shared" ca="1" si="550"/>
        <v>0.10601666310175334</v>
      </c>
      <c r="E8798" s="8">
        <f t="shared" ca="1" si="551"/>
        <v>9.3441292479656433</v>
      </c>
    </row>
    <row r="8799" spans="1:5" x14ac:dyDescent="0.25">
      <c r="A8799" s="2">
        <v>8798</v>
      </c>
      <c r="B8799" s="8">
        <f t="shared" ca="1" si="548"/>
        <v>-7.7665137815730887</v>
      </c>
      <c r="C8799" s="8">
        <f t="shared" ca="1" si="549"/>
        <v>-5.5330275631461774</v>
      </c>
      <c r="D8799" s="8">
        <f t="shared" ca="1" si="550"/>
        <v>0.51836173001610719</v>
      </c>
      <c r="E8799" s="8">
        <f t="shared" ca="1" si="551"/>
        <v>-5.0146658331300706</v>
      </c>
    </row>
    <row r="8800" spans="1:5" x14ac:dyDescent="0.25">
      <c r="A8800" s="2">
        <v>8799</v>
      </c>
      <c r="B8800" s="8">
        <f t="shared" ca="1" si="548"/>
        <v>2.0014416003158124</v>
      </c>
      <c r="C8800" s="8">
        <f t="shared" ca="1" si="549"/>
        <v>14.002883200631626</v>
      </c>
      <c r="D8800" s="8">
        <f t="shared" ca="1" si="550"/>
        <v>1.3437020499971328</v>
      </c>
      <c r="E8800" s="8">
        <f t="shared" ca="1" si="551"/>
        <v>15.346585250628758</v>
      </c>
    </row>
    <row r="8801" spans="1:5" x14ac:dyDescent="0.25">
      <c r="A8801" s="2">
        <v>8800</v>
      </c>
      <c r="B8801" s="8">
        <f t="shared" ca="1" si="548"/>
        <v>2.5555903140517957</v>
      </c>
      <c r="C8801" s="8">
        <f t="shared" ca="1" si="549"/>
        <v>15.111180628103591</v>
      </c>
      <c r="D8801" s="8">
        <f t="shared" ca="1" si="550"/>
        <v>0.59379489372423011</v>
      </c>
      <c r="E8801" s="8">
        <f t="shared" ca="1" si="551"/>
        <v>15.704975521827821</v>
      </c>
    </row>
    <row r="8802" spans="1:5" x14ac:dyDescent="0.25">
      <c r="A8802" s="2">
        <v>8801</v>
      </c>
      <c r="B8802" s="8">
        <f t="shared" ca="1" si="548"/>
        <v>-6.0003889479645753</v>
      </c>
      <c r="C8802" s="8">
        <f t="shared" ca="1" si="549"/>
        <v>-2.0007778959291507</v>
      </c>
      <c r="D8802" s="8">
        <f t="shared" ca="1" si="550"/>
        <v>0.10753299768030217</v>
      </c>
      <c r="E8802" s="8">
        <f t="shared" ca="1" si="551"/>
        <v>-1.8932448982488486</v>
      </c>
    </row>
    <row r="8803" spans="1:5" x14ac:dyDescent="0.25">
      <c r="A8803" s="2">
        <v>8802</v>
      </c>
      <c r="B8803" s="8">
        <f t="shared" ca="1" si="548"/>
        <v>-4.2992312790366629</v>
      </c>
      <c r="C8803" s="8">
        <f t="shared" ca="1" si="549"/>
        <v>1.4015374419266742</v>
      </c>
      <c r="D8803" s="8">
        <f t="shared" ca="1" si="550"/>
        <v>1.2333532402475615</v>
      </c>
      <c r="E8803" s="8">
        <f t="shared" ca="1" si="551"/>
        <v>2.6348906821742357</v>
      </c>
    </row>
    <row r="8804" spans="1:5" x14ac:dyDescent="0.25">
      <c r="A8804" s="2">
        <v>8803</v>
      </c>
      <c r="B8804" s="8">
        <f t="shared" ca="1" si="548"/>
        <v>-3.205081292279103</v>
      </c>
      <c r="C8804" s="8">
        <f t="shared" ca="1" si="549"/>
        <v>3.589837415441794</v>
      </c>
      <c r="D8804" s="8">
        <f t="shared" ca="1" si="550"/>
        <v>-9.6301304062434132E-2</v>
      </c>
      <c r="E8804" s="8">
        <f t="shared" ca="1" si="551"/>
        <v>3.4935361113793597</v>
      </c>
    </row>
    <row r="8805" spans="1:5" x14ac:dyDescent="0.25">
      <c r="A8805" s="2">
        <v>8804</v>
      </c>
      <c r="B8805" s="8">
        <f t="shared" ca="1" si="548"/>
        <v>4.5599818687113869</v>
      </c>
      <c r="C8805" s="8">
        <f t="shared" ca="1" si="549"/>
        <v>19.119963737422772</v>
      </c>
      <c r="D8805" s="8">
        <f t="shared" ca="1" si="550"/>
        <v>0.17126263340376177</v>
      </c>
      <c r="E8805" s="8">
        <f t="shared" ca="1" si="551"/>
        <v>19.291226370826532</v>
      </c>
    </row>
    <row r="8806" spans="1:5" x14ac:dyDescent="0.25">
      <c r="A8806" s="2">
        <v>8805</v>
      </c>
      <c r="B8806" s="8">
        <f t="shared" ca="1" si="548"/>
        <v>-12.452508171000119</v>
      </c>
      <c r="C8806" s="8">
        <f t="shared" ca="1" si="549"/>
        <v>-14.905016342000238</v>
      </c>
      <c r="D8806" s="8">
        <f t="shared" ca="1" si="550"/>
        <v>-1.3729477028817236</v>
      </c>
      <c r="E8806" s="8">
        <f t="shared" ca="1" si="551"/>
        <v>-16.277964044881962</v>
      </c>
    </row>
    <row r="8807" spans="1:5" x14ac:dyDescent="0.25">
      <c r="A8807" s="2">
        <v>8806</v>
      </c>
      <c r="B8807" s="8">
        <f t="shared" ca="1" si="548"/>
        <v>3.9933279054276447</v>
      </c>
      <c r="C8807" s="8">
        <f t="shared" ca="1" si="549"/>
        <v>17.986655810855289</v>
      </c>
      <c r="D8807" s="8">
        <f t="shared" ca="1" si="550"/>
        <v>-0.7932395560145179</v>
      </c>
      <c r="E8807" s="8">
        <f t="shared" ca="1" si="551"/>
        <v>17.19341625484077</v>
      </c>
    </row>
    <row r="8808" spans="1:5" x14ac:dyDescent="0.25">
      <c r="A8808" s="2">
        <v>8807</v>
      </c>
      <c r="B8808" s="8">
        <f t="shared" ca="1" si="548"/>
        <v>-9.1769300643798992</v>
      </c>
      <c r="C8808" s="8">
        <f t="shared" ca="1" si="549"/>
        <v>-8.3538601287597984</v>
      </c>
      <c r="D8808" s="8">
        <f t="shared" ca="1" si="550"/>
        <v>0.92681906890723376</v>
      </c>
      <c r="E8808" s="8">
        <f t="shared" ca="1" si="551"/>
        <v>-7.4270410598525647</v>
      </c>
    </row>
    <row r="8809" spans="1:5" x14ac:dyDescent="0.25">
      <c r="A8809" s="2">
        <v>8808</v>
      </c>
      <c r="B8809" s="8">
        <f t="shared" ca="1" si="548"/>
        <v>6.5331105038555473</v>
      </c>
      <c r="C8809" s="8">
        <f t="shared" ca="1" si="549"/>
        <v>23.066221007711093</v>
      </c>
      <c r="D8809" s="8">
        <f t="shared" ca="1" si="550"/>
        <v>0.96863307186318925</v>
      </c>
      <c r="E8809" s="8">
        <f t="shared" ca="1" si="551"/>
        <v>24.034854079574281</v>
      </c>
    </row>
    <row r="8810" spans="1:5" x14ac:dyDescent="0.25">
      <c r="A8810" s="2">
        <v>8809</v>
      </c>
      <c r="B8810" s="8">
        <f t="shared" ca="1" si="548"/>
        <v>3.7121545579987112</v>
      </c>
      <c r="C8810" s="8">
        <f t="shared" ca="1" si="549"/>
        <v>17.424309115997424</v>
      </c>
      <c r="D8810" s="8">
        <f t="shared" ca="1" si="550"/>
        <v>-0.12173593004168773</v>
      </c>
      <c r="E8810" s="8">
        <f t="shared" ca="1" si="551"/>
        <v>17.302573185955737</v>
      </c>
    </row>
    <row r="8811" spans="1:5" x14ac:dyDescent="0.25">
      <c r="A8811" s="2">
        <v>8810</v>
      </c>
      <c r="B8811" s="8">
        <f t="shared" ca="1" si="548"/>
        <v>-2.6332195862767422</v>
      </c>
      <c r="C8811" s="8">
        <f t="shared" ca="1" si="549"/>
        <v>4.7335608274465155</v>
      </c>
      <c r="D8811" s="8">
        <f t="shared" ca="1" si="550"/>
        <v>-6.2391362983933558E-2</v>
      </c>
      <c r="E8811" s="8">
        <f t="shared" ca="1" si="551"/>
        <v>4.6711694644625821</v>
      </c>
    </row>
    <row r="8812" spans="1:5" x14ac:dyDescent="0.25">
      <c r="A8812" s="2">
        <v>8811</v>
      </c>
      <c r="B8812" s="8">
        <f t="shared" ca="1" si="548"/>
        <v>8.7514217969991517</v>
      </c>
      <c r="C8812" s="8">
        <f t="shared" ca="1" si="549"/>
        <v>27.502843593998303</v>
      </c>
      <c r="D8812" s="8">
        <f t="shared" ca="1" si="550"/>
        <v>-0.51167904262836073</v>
      </c>
      <c r="E8812" s="8">
        <f t="shared" ca="1" si="551"/>
        <v>26.991164551369941</v>
      </c>
    </row>
    <row r="8813" spans="1:5" x14ac:dyDescent="0.25">
      <c r="A8813" s="2">
        <v>8812</v>
      </c>
      <c r="B8813" s="8">
        <f t="shared" ca="1" si="548"/>
        <v>9.390664716181818E-2</v>
      </c>
      <c r="C8813" s="8">
        <f t="shared" ca="1" si="549"/>
        <v>10.187813294323636</v>
      </c>
      <c r="D8813" s="8">
        <f t="shared" ca="1" si="550"/>
        <v>1.9175984102119121</v>
      </c>
      <c r="E8813" s="8">
        <f t="shared" ca="1" si="551"/>
        <v>12.105411704535548</v>
      </c>
    </row>
    <row r="8814" spans="1:5" x14ac:dyDescent="0.25">
      <c r="A8814" s="2">
        <v>8813</v>
      </c>
      <c r="B8814" s="8">
        <f t="shared" ca="1" si="548"/>
        <v>-3.3174865787262933</v>
      </c>
      <c r="C8814" s="8">
        <f t="shared" ca="1" si="549"/>
        <v>3.3650268425474135</v>
      </c>
      <c r="D8814" s="8">
        <f t="shared" ca="1" si="550"/>
        <v>0.56611452242160276</v>
      </c>
      <c r="E8814" s="8">
        <f t="shared" ca="1" si="551"/>
        <v>3.9311413649690161</v>
      </c>
    </row>
    <row r="8815" spans="1:5" x14ac:dyDescent="0.25">
      <c r="A8815" s="2">
        <v>8814</v>
      </c>
      <c r="B8815" s="8">
        <f t="shared" ca="1" si="548"/>
        <v>-5.4843135758455794</v>
      </c>
      <c r="C8815" s="8">
        <f t="shared" ca="1" si="549"/>
        <v>-0.96862715169115887</v>
      </c>
      <c r="D8815" s="8">
        <f t="shared" ca="1" si="550"/>
        <v>0.39925458695771704</v>
      </c>
      <c r="E8815" s="8">
        <f t="shared" ca="1" si="551"/>
        <v>-0.56937256473344178</v>
      </c>
    </row>
    <row r="8816" spans="1:5" x14ac:dyDescent="0.25">
      <c r="A8816" s="2">
        <v>8815</v>
      </c>
      <c r="B8816" s="8">
        <f t="shared" ca="1" si="548"/>
        <v>-6.6276619282685321</v>
      </c>
      <c r="C8816" s="8">
        <f t="shared" ca="1" si="549"/>
        <v>-3.2553238565370641</v>
      </c>
      <c r="D8816" s="8">
        <f t="shared" ca="1" si="550"/>
        <v>-0.80322735036465154</v>
      </c>
      <c r="E8816" s="8">
        <f t="shared" ca="1" si="551"/>
        <v>-4.0585512069017158</v>
      </c>
    </row>
    <row r="8817" spans="1:5" x14ac:dyDescent="0.25">
      <c r="A8817" s="2">
        <v>8816</v>
      </c>
      <c r="B8817" s="8">
        <f t="shared" ca="1" si="548"/>
        <v>-2.8940277743277059</v>
      </c>
      <c r="C8817" s="8">
        <f t="shared" ca="1" si="549"/>
        <v>4.2119444513445883</v>
      </c>
      <c r="D8817" s="8">
        <f t="shared" ca="1" si="550"/>
        <v>-1.1720997779758313</v>
      </c>
      <c r="E8817" s="8">
        <f t="shared" ca="1" si="551"/>
        <v>3.0398446733687567</v>
      </c>
    </row>
    <row r="8818" spans="1:5" x14ac:dyDescent="0.25">
      <c r="A8818" s="2">
        <v>8817</v>
      </c>
      <c r="B8818" s="8">
        <f t="shared" ca="1" si="548"/>
        <v>9.6346677205618647</v>
      </c>
      <c r="C8818" s="8">
        <f t="shared" ca="1" si="549"/>
        <v>29.269335441123729</v>
      </c>
      <c r="D8818" s="8">
        <f t="shared" ca="1" si="550"/>
        <v>-0.49508439547158584</v>
      </c>
      <c r="E8818" s="8">
        <f t="shared" ca="1" si="551"/>
        <v>28.774251045652143</v>
      </c>
    </row>
    <row r="8819" spans="1:5" x14ac:dyDescent="0.25">
      <c r="A8819" s="2">
        <v>8818</v>
      </c>
      <c r="B8819" s="8">
        <f t="shared" ca="1" si="548"/>
        <v>11.002234787463532</v>
      </c>
      <c r="C8819" s="8">
        <f t="shared" ca="1" si="549"/>
        <v>32.004469574927064</v>
      </c>
      <c r="D8819" s="8">
        <f t="shared" ca="1" si="550"/>
        <v>7.9851150057507536E-2</v>
      </c>
      <c r="E8819" s="8">
        <f t="shared" ca="1" si="551"/>
        <v>32.084320724984572</v>
      </c>
    </row>
    <row r="8820" spans="1:5" x14ac:dyDescent="0.25">
      <c r="A8820" s="2">
        <v>8819</v>
      </c>
      <c r="B8820" s="8">
        <f t="shared" ca="1" si="548"/>
        <v>0.36533191709900248</v>
      </c>
      <c r="C8820" s="8">
        <f t="shared" ca="1" si="549"/>
        <v>10.730663834198005</v>
      </c>
      <c r="D8820" s="8">
        <f t="shared" ca="1" si="550"/>
        <v>-0.27574240372216485</v>
      </c>
      <c r="E8820" s="8">
        <f t="shared" ca="1" si="551"/>
        <v>10.45492143047584</v>
      </c>
    </row>
    <row r="8821" spans="1:5" x14ac:dyDescent="0.25">
      <c r="A8821" s="2">
        <v>8820</v>
      </c>
      <c r="B8821" s="8">
        <f t="shared" ca="1" si="548"/>
        <v>3.9200818755963665E-2</v>
      </c>
      <c r="C8821" s="8">
        <f t="shared" ca="1" si="549"/>
        <v>10.078401637511927</v>
      </c>
      <c r="D8821" s="8">
        <f t="shared" ca="1" si="550"/>
        <v>-0.5113826436252763</v>
      </c>
      <c r="E8821" s="8">
        <f t="shared" ca="1" si="551"/>
        <v>9.5670189938866503</v>
      </c>
    </row>
    <row r="8822" spans="1:5" x14ac:dyDescent="0.25">
      <c r="A8822" s="2">
        <v>8821</v>
      </c>
      <c r="B8822" s="8">
        <f t="shared" ca="1" si="548"/>
        <v>10.051405531148728</v>
      </c>
      <c r="C8822" s="8">
        <f t="shared" ca="1" si="549"/>
        <v>30.102811062297455</v>
      </c>
      <c r="D8822" s="8">
        <f t="shared" ca="1" si="550"/>
        <v>1.2602249437903785</v>
      </c>
      <c r="E8822" s="8">
        <f t="shared" ca="1" si="551"/>
        <v>31.363036006087835</v>
      </c>
    </row>
    <row r="8823" spans="1:5" x14ac:dyDescent="0.25">
      <c r="A8823" s="2">
        <v>8822</v>
      </c>
      <c r="B8823" s="8">
        <f t="shared" ca="1" si="548"/>
        <v>-7.0734051502821806</v>
      </c>
      <c r="C8823" s="8">
        <f t="shared" ca="1" si="549"/>
        <v>-4.1468103005643613</v>
      </c>
      <c r="D8823" s="8">
        <f t="shared" ca="1" si="550"/>
        <v>-0.56955877834969904</v>
      </c>
      <c r="E8823" s="8">
        <f t="shared" ca="1" si="551"/>
        <v>-4.7163690789140604</v>
      </c>
    </row>
    <row r="8824" spans="1:5" x14ac:dyDescent="0.25">
      <c r="A8824" s="2">
        <v>8823</v>
      </c>
      <c r="B8824" s="8">
        <f t="shared" ca="1" si="548"/>
        <v>10.443049082517494</v>
      </c>
      <c r="C8824" s="8">
        <f t="shared" ca="1" si="549"/>
        <v>30.886098165034987</v>
      </c>
      <c r="D8824" s="8">
        <f t="shared" ca="1" si="550"/>
        <v>7.339063557315216E-2</v>
      </c>
      <c r="E8824" s="8">
        <f t="shared" ca="1" si="551"/>
        <v>30.959488800608138</v>
      </c>
    </row>
    <row r="8825" spans="1:5" x14ac:dyDescent="0.25">
      <c r="A8825" s="2">
        <v>8824</v>
      </c>
      <c r="B8825" s="8">
        <f t="shared" ca="1" si="548"/>
        <v>-1.0111374865932785</v>
      </c>
      <c r="C8825" s="8">
        <f t="shared" ca="1" si="549"/>
        <v>7.9777250268134434</v>
      </c>
      <c r="D8825" s="8">
        <f t="shared" ca="1" si="550"/>
        <v>-3.4016600540030625E-2</v>
      </c>
      <c r="E8825" s="8">
        <f t="shared" ca="1" si="551"/>
        <v>7.943708426273413</v>
      </c>
    </row>
    <row r="8826" spans="1:5" x14ac:dyDescent="0.25">
      <c r="A8826" s="2">
        <v>8825</v>
      </c>
      <c r="B8826" s="8">
        <f t="shared" ca="1" si="548"/>
        <v>-7.8173537478220991</v>
      </c>
      <c r="C8826" s="8">
        <f t="shared" ca="1" si="549"/>
        <v>-5.6347074956441983</v>
      </c>
      <c r="D8826" s="8">
        <f t="shared" ca="1" si="550"/>
        <v>-0.7101984352766848</v>
      </c>
      <c r="E8826" s="8">
        <f t="shared" ca="1" si="551"/>
        <v>-6.3449059309208833</v>
      </c>
    </row>
    <row r="8827" spans="1:5" x14ac:dyDescent="0.25">
      <c r="A8827" s="2">
        <v>8826</v>
      </c>
      <c r="B8827" s="8">
        <f t="shared" ca="1" si="548"/>
        <v>-4.6974356060859979</v>
      </c>
      <c r="C8827" s="8">
        <f t="shared" ca="1" si="549"/>
        <v>0.60512878782800428</v>
      </c>
      <c r="D8827" s="8">
        <f t="shared" ca="1" si="550"/>
        <v>0.34770408559289306</v>
      </c>
      <c r="E8827" s="8">
        <f t="shared" ca="1" si="551"/>
        <v>0.95283287342089729</v>
      </c>
    </row>
    <row r="8828" spans="1:5" x14ac:dyDescent="0.25">
      <c r="A8828" s="2">
        <v>8827</v>
      </c>
      <c r="B8828" s="8">
        <f t="shared" ca="1" si="548"/>
        <v>-8.8770202476432232</v>
      </c>
      <c r="C8828" s="8">
        <f t="shared" ca="1" si="549"/>
        <v>-7.7540404952864463</v>
      </c>
      <c r="D8828" s="8">
        <f t="shared" ca="1" si="550"/>
        <v>1.1022915518133416</v>
      </c>
      <c r="E8828" s="8">
        <f t="shared" ca="1" si="551"/>
        <v>-6.6517489434731045</v>
      </c>
    </row>
    <row r="8829" spans="1:5" x14ac:dyDescent="0.25">
      <c r="A8829" s="2">
        <v>8828</v>
      </c>
      <c r="B8829" s="8">
        <f t="shared" ca="1" si="548"/>
        <v>-5.100550980073586</v>
      </c>
      <c r="C8829" s="8">
        <f t="shared" ca="1" si="549"/>
        <v>-0.20110196014717197</v>
      </c>
      <c r="D8829" s="8">
        <f t="shared" ca="1" si="550"/>
        <v>1.5524718195071583</v>
      </c>
      <c r="E8829" s="8">
        <f t="shared" ca="1" si="551"/>
        <v>1.3513698593599863</v>
      </c>
    </row>
    <row r="8830" spans="1:5" x14ac:dyDescent="0.25">
      <c r="A8830" s="2">
        <v>8829</v>
      </c>
      <c r="B8830" s="8">
        <f t="shared" ca="1" si="548"/>
        <v>-0.10419095214694687</v>
      </c>
      <c r="C8830" s="8">
        <f t="shared" ca="1" si="549"/>
        <v>9.7916180957061059</v>
      </c>
      <c r="D8830" s="8">
        <f t="shared" ca="1" si="550"/>
        <v>0.64847652514676279</v>
      </c>
      <c r="E8830" s="8">
        <f t="shared" ca="1" si="551"/>
        <v>10.440094620852868</v>
      </c>
    </row>
    <row r="8831" spans="1:5" x14ac:dyDescent="0.25">
      <c r="A8831" s="2">
        <v>8830</v>
      </c>
      <c r="B8831" s="8">
        <f t="shared" ca="1" si="548"/>
        <v>-2.78538084841718</v>
      </c>
      <c r="C8831" s="8">
        <f t="shared" ca="1" si="549"/>
        <v>4.4292383031656399</v>
      </c>
      <c r="D8831" s="8">
        <f t="shared" ca="1" si="550"/>
        <v>0.32215371248810987</v>
      </c>
      <c r="E8831" s="8">
        <f t="shared" ca="1" si="551"/>
        <v>4.7513920156537495</v>
      </c>
    </row>
    <row r="8832" spans="1:5" x14ac:dyDescent="0.25">
      <c r="A8832" s="2">
        <v>8831</v>
      </c>
      <c r="B8832" s="8">
        <f t="shared" ca="1" si="548"/>
        <v>-0.41005835961366693</v>
      </c>
      <c r="C8832" s="8">
        <f t="shared" ca="1" si="549"/>
        <v>9.1798832807726658</v>
      </c>
      <c r="D8832" s="8">
        <f t="shared" ca="1" si="550"/>
        <v>-1.4984144807368929</v>
      </c>
      <c r="E8832" s="8">
        <f t="shared" ca="1" si="551"/>
        <v>7.6814688000357734</v>
      </c>
    </row>
    <row r="8833" spans="1:5" x14ac:dyDescent="0.25">
      <c r="A8833" s="2">
        <v>8832</v>
      </c>
      <c r="B8833" s="8">
        <f t="shared" ca="1" si="548"/>
        <v>4.0191947297906756</v>
      </c>
      <c r="C8833" s="8">
        <f t="shared" ca="1" si="549"/>
        <v>18.038389459581353</v>
      </c>
      <c r="D8833" s="8">
        <f t="shared" ca="1" si="550"/>
        <v>1.0637894537488843</v>
      </c>
      <c r="E8833" s="8">
        <f t="shared" ca="1" si="551"/>
        <v>19.102178913330238</v>
      </c>
    </row>
    <row r="8834" spans="1:5" x14ac:dyDescent="0.25">
      <c r="A8834" s="2">
        <v>8833</v>
      </c>
      <c r="B8834" s="8">
        <f t="shared" ref="B8834:B8897" ca="1" si="552">NORMINV(RAND(),$H$2,$H$3)</f>
        <v>-0.91414615808910515</v>
      </c>
      <c r="C8834" s="8">
        <f t="shared" ref="C8834:C8897" ca="1" si="553">$H$6+$H$7*B8834</f>
        <v>8.1717076838217899</v>
      </c>
      <c r="D8834" s="8">
        <f t="shared" ca="1" si="550"/>
        <v>6.0457035451186816E-2</v>
      </c>
      <c r="E8834" s="8">
        <f t="shared" ca="1" si="551"/>
        <v>8.2321647192729763</v>
      </c>
    </row>
    <row r="8835" spans="1:5" x14ac:dyDescent="0.25">
      <c r="A8835" s="2">
        <v>8834</v>
      </c>
      <c r="B8835" s="8">
        <f t="shared" ca="1" si="552"/>
        <v>-14.557293213395575</v>
      </c>
      <c r="C8835" s="8">
        <f t="shared" ca="1" si="553"/>
        <v>-19.114586426791149</v>
      </c>
      <c r="D8835" s="8">
        <f t="shared" ref="D8835:D8898" ca="1" si="554">NORMINV(RAND(),0,1)</f>
        <v>0.74117805515856117</v>
      </c>
      <c r="E8835" s="8">
        <f t="shared" ref="E8835:E8898" ca="1" si="555">$H$6+$H$7*B8835+D8835</f>
        <v>-18.373408371632589</v>
      </c>
    </row>
    <row r="8836" spans="1:5" x14ac:dyDescent="0.25">
      <c r="A8836" s="2">
        <v>8835</v>
      </c>
      <c r="B8836" s="8">
        <f t="shared" ca="1" si="552"/>
        <v>12.023537100386815</v>
      </c>
      <c r="C8836" s="8">
        <f t="shared" ca="1" si="553"/>
        <v>34.047074200773629</v>
      </c>
      <c r="D8836" s="8">
        <f t="shared" ca="1" si="554"/>
        <v>-1.4408093499413079</v>
      </c>
      <c r="E8836" s="8">
        <f t="shared" ca="1" si="555"/>
        <v>32.606264850832318</v>
      </c>
    </row>
    <row r="8837" spans="1:5" x14ac:dyDescent="0.25">
      <c r="A8837" s="2">
        <v>8836</v>
      </c>
      <c r="B8837" s="8">
        <f t="shared" ca="1" si="552"/>
        <v>5.1981000280776568</v>
      </c>
      <c r="C8837" s="8">
        <f t="shared" ca="1" si="553"/>
        <v>20.396200056155315</v>
      </c>
      <c r="D8837" s="8">
        <f t="shared" ca="1" si="554"/>
        <v>-0.73847846237847259</v>
      </c>
      <c r="E8837" s="8">
        <f t="shared" ca="1" si="555"/>
        <v>19.657721593776841</v>
      </c>
    </row>
    <row r="8838" spans="1:5" x14ac:dyDescent="0.25">
      <c r="A8838" s="2">
        <v>8837</v>
      </c>
      <c r="B8838" s="8">
        <f t="shared" ca="1" si="552"/>
        <v>-7.4156658791351173</v>
      </c>
      <c r="C8838" s="8">
        <f t="shared" ca="1" si="553"/>
        <v>-4.8313317582702346</v>
      </c>
      <c r="D8838" s="8">
        <f t="shared" ca="1" si="554"/>
        <v>0.26423787536836491</v>
      </c>
      <c r="E8838" s="8">
        <f t="shared" ca="1" si="555"/>
        <v>-4.5670938829018697</v>
      </c>
    </row>
    <row r="8839" spans="1:5" x14ac:dyDescent="0.25">
      <c r="A8839" s="2">
        <v>8838</v>
      </c>
      <c r="B8839" s="8">
        <f t="shared" ca="1" si="552"/>
        <v>3.6181738206173533</v>
      </c>
      <c r="C8839" s="8">
        <f t="shared" ca="1" si="553"/>
        <v>17.236347641234708</v>
      </c>
      <c r="D8839" s="8">
        <f t="shared" ca="1" si="554"/>
        <v>-1.4418516839434743</v>
      </c>
      <c r="E8839" s="8">
        <f t="shared" ca="1" si="555"/>
        <v>15.794495957291234</v>
      </c>
    </row>
    <row r="8840" spans="1:5" x14ac:dyDescent="0.25">
      <c r="A8840" s="2">
        <v>8839</v>
      </c>
      <c r="B8840" s="8">
        <f t="shared" ca="1" si="552"/>
        <v>9.0867650430713205</v>
      </c>
      <c r="C8840" s="8">
        <f t="shared" ca="1" si="553"/>
        <v>28.173530086142641</v>
      </c>
      <c r="D8840" s="8">
        <f t="shared" ca="1" si="554"/>
        <v>-0.71496670026035136</v>
      </c>
      <c r="E8840" s="8">
        <f t="shared" ca="1" si="555"/>
        <v>27.45856338588229</v>
      </c>
    </row>
    <row r="8841" spans="1:5" x14ac:dyDescent="0.25">
      <c r="A8841" s="2">
        <v>8840</v>
      </c>
      <c r="B8841" s="8">
        <f t="shared" ca="1" si="552"/>
        <v>-1.0495466930557771</v>
      </c>
      <c r="C8841" s="8">
        <f t="shared" ca="1" si="553"/>
        <v>7.9009066138884458</v>
      </c>
      <c r="D8841" s="8">
        <f t="shared" ca="1" si="554"/>
        <v>0.36317621938838385</v>
      </c>
      <c r="E8841" s="8">
        <f t="shared" ca="1" si="555"/>
        <v>8.264082833276829</v>
      </c>
    </row>
    <row r="8842" spans="1:5" x14ac:dyDescent="0.25">
      <c r="A8842" s="2">
        <v>8841</v>
      </c>
      <c r="B8842" s="8">
        <f t="shared" ca="1" si="552"/>
        <v>-5.4837257230228245</v>
      </c>
      <c r="C8842" s="8">
        <f t="shared" ca="1" si="553"/>
        <v>-0.96745144604564892</v>
      </c>
      <c r="D8842" s="8">
        <f t="shared" ca="1" si="554"/>
        <v>0.10732110819369391</v>
      </c>
      <c r="E8842" s="8">
        <f t="shared" ca="1" si="555"/>
        <v>-0.86013033785195503</v>
      </c>
    </row>
    <row r="8843" spans="1:5" x14ac:dyDescent="0.25">
      <c r="A8843" s="2">
        <v>8842</v>
      </c>
      <c r="B8843" s="8">
        <f t="shared" ca="1" si="552"/>
        <v>10.586076532659561</v>
      </c>
      <c r="C8843" s="8">
        <f t="shared" ca="1" si="553"/>
        <v>31.172153065319122</v>
      </c>
      <c r="D8843" s="8">
        <f t="shared" ca="1" si="554"/>
        <v>-2.5128526923106631</v>
      </c>
      <c r="E8843" s="8">
        <f t="shared" ca="1" si="555"/>
        <v>28.65930037300846</v>
      </c>
    </row>
    <row r="8844" spans="1:5" x14ac:dyDescent="0.25">
      <c r="A8844" s="2">
        <v>8843</v>
      </c>
      <c r="B8844" s="8">
        <f t="shared" ca="1" si="552"/>
        <v>-0.18489617315018231</v>
      </c>
      <c r="C8844" s="8">
        <f t="shared" ca="1" si="553"/>
        <v>9.6302076536996353</v>
      </c>
      <c r="D8844" s="8">
        <f t="shared" ca="1" si="554"/>
        <v>-0.79086539373112186</v>
      </c>
      <c r="E8844" s="8">
        <f t="shared" ca="1" si="555"/>
        <v>8.8393422599685127</v>
      </c>
    </row>
    <row r="8845" spans="1:5" x14ac:dyDescent="0.25">
      <c r="A8845" s="2">
        <v>8844</v>
      </c>
      <c r="B8845" s="8">
        <f t="shared" ca="1" si="552"/>
        <v>-0.43975466861447943</v>
      </c>
      <c r="C8845" s="8">
        <f t="shared" ca="1" si="553"/>
        <v>9.1204906627710418</v>
      </c>
      <c r="D8845" s="8">
        <f t="shared" ca="1" si="554"/>
        <v>-0.28721295618778736</v>
      </c>
      <c r="E8845" s="8">
        <f t="shared" ca="1" si="555"/>
        <v>8.8332777065832548</v>
      </c>
    </row>
    <row r="8846" spans="1:5" x14ac:dyDescent="0.25">
      <c r="A8846" s="2">
        <v>8845</v>
      </c>
      <c r="B8846" s="8">
        <f t="shared" ca="1" si="552"/>
        <v>-1.8021520078387954</v>
      </c>
      <c r="C8846" s="8">
        <f t="shared" ca="1" si="553"/>
        <v>6.3956959843224093</v>
      </c>
      <c r="D8846" s="8">
        <f t="shared" ca="1" si="554"/>
        <v>-1.5907932528062962</v>
      </c>
      <c r="E8846" s="8">
        <f t="shared" ca="1" si="555"/>
        <v>4.8049027315161128</v>
      </c>
    </row>
    <row r="8847" spans="1:5" x14ac:dyDescent="0.25">
      <c r="A8847" s="2">
        <v>8846</v>
      </c>
      <c r="B8847" s="8">
        <f t="shared" ca="1" si="552"/>
        <v>5.5305132893042899</v>
      </c>
      <c r="C8847" s="8">
        <f t="shared" ca="1" si="553"/>
        <v>21.06102657860858</v>
      </c>
      <c r="D8847" s="8">
        <f t="shared" ca="1" si="554"/>
        <v>-0.26506912905937402</v>
      </c>
      <c r="E8847" s="8">
        <f t="shared" ca="1" si="555"/>
        <v>20.795957449549206</v>
      </c>
    </row>
    <row r="8848" spans="1:5" x14ac:dyDescent="0.25">
      <c r="A8848" s="2">
        <v>8847</v>
      </c>
      <c r="B8848" s="8">
        <f t="shared" ca="1" si="552"/>
        <v>7.5430436664922897</v>
      </c>
      <c r="C8848" s="8">
        <f t="shared" ca="1" si="553"/>
        <v>25.086087332984579</v>
      </c>
      <c r="D8848" s="8">
        <f t="shared" ca="1" si="554"/>
        <v>1.1588424333890746</v>
      </c>
      <c r="E8848" s="8">
        <f t="shared" ca="1" si="555"/>
        <v>26.244929766373655</v>
      </c>
    </row>
    <row r="8849" spans="1:5" x14ac:dyDescent="0.25">
      <c r="A8849" s="2">
        <v>8848</v>
      </c>
      <c r="B8849" s="8">
        <f t="shared" ca="1" si="552"/>
        <v>-0.12603867076187766</v>
      </c>
      <c r="C8849" s="8">
        <f t="shared" ca="1" si="553"/>
        <v>9.7479226584762451</v>
      </c>
      <c r="D8849" s="8">
        <f t="shared" ca="1" si="554"/>
        <v>0.55508261644603774</v>
      </c>
      <c r="E8849" s="8">
        <f t="shared" ca="1" si="555"/>
        <v>10.303005274922283</v>
      </c>
    </row>
    <row r="8850" spans="1:5" x14ac:dyDescent="0.25">
      <c r="A8850" s="2">
        <v>8849</v>
      </c>
      <c r="B8850" s="8">
        <f t="shared" ca="1" si="552"/>
        <v>-4.0823729984859041</v>
      </c>
      <c r="C8850" s="8">
        <f t="shared" ca="1" si="553"/>
        <v>1.8352540030281919</v>
      </c>
      <c r="D8850" s="8">
        <f t="shared" ca="1" si="554"/>
        <v>-1.1712380990618851</v>
      </c>
      <c r="E8850" s="8">
        <f t="shared" ca="1" si="555"/>
        <v>0.66401590396630672</v>
      </c>
    </row>
    <row r="8851" spans="1:5" x14ac:dyDescent="0.25">
      <c r="A8851" s="2">
        <v>8850</v>
      </c>
      <c r="B8851" s="8">
        <f t="shared" ca="1" si="552"/>
        <v>2.042593187288039</v>
      </c>
      <c r="C8851" s="8">
        <f t="shared" ca="1" si="553"/>
        <v>14.085186374576079</v>
      </c>
      <c r="D8851" s="8">
        <f t="shared" ca="1" si="554"/>
        <v>0.34216553256889848</v>
      </c>
      <c r="E8851" s="8">
        <f t="shared" ca="1" si="555"/>
        <v>14.427351907144978</v>
      </c>
    </row>
    <row r="8852" spans="1:5" x14ac:dyDescent="0.25">
      <c r="A8852" s="2">
        <v>8851</v>
      </c>
      <c r="B8852" s="8">
        <f t="shared" ca="1" si="552"/>
        <v>-1.7214007036991479</v>
      </c>
      <c r="C8852" s="8">
        <f t="shared" ca="1" si="553"/>
        <v>6.5571985926017042</v>
      </c>
      <c r="D8852" s="8">
        <f t="shared" ca="1" si="554"/>
        <v>-0.27975152099396172</v>
      </c>
      <c r="E8852" s="8">
        <f t="shared" ca="1" si="555"/>
        <v>6.2774470716077424</v>
      </c>
    </row>
    <row r="8853" spans="1:5" x14ac:dyDescent="0.25">
      <c r="A8853" s="2">
        <v>8852</v>
      </c>
      <c r="B8853" s="8">
        <f t="shared" ca="1" si="552"/>
        <v>-4.4031891274630501</v>
      </c>
      <c r="C8853" s="8">
        <f t="shared" ca="1" si="553"/>
        <v>1.1936217450738997</v>
      </c>
      <c r="D8853" s="8">
        <f t="shared" ca="1" si="554"/>
        <v>0.49986853527677644</v>
      </c>
      <c r="E8853" s="8">
        <f t="shared" ca="1" si="555"/>
        <v>1.6934902803506762</v>
      </c>
    </row>
    <row r="8854" spans="1:5" x14ac:dyDescent="0.25">
      <c r="A8854" s="2">
        <v>8853</v>
      </c>
      <c r="B8854" s="8">
        <f t="shared" ca="1" si="552"/>
        <v>-3.2644155128985282E-2</v>
      </c>
      <c r="C8854" s="8">
        <f t="shared" ca="1" si="553"/>
        <v>9.9347116897420289</v>
      </c>
      <c r="D8854" s="8">
        <f t="shared" ca="1" si="554"/>
        <v>0.95754488901236434</v>
      </c>
      <c r="E8854" s="8">
        <f t="shared" ca="1" si="555"/>
        <v>10.892256578754393</v>
      </c>
    </row>
    <row r="8855" spans="1:5" x14ac:dyDescent="0.25">
      <c r="A8855" s="2">
        <v>8854</v>
      </c>
      <c r="B8855" s="8">
        <f t="shared" ca="1" si="552"/>
        <v>3.3374224286160596</v>
      </c>
      <c r="C8855" s="8">
        <f t="shared" ca="1" si="553"/>
        <v>16.67484485723212</v>
      </c>
      <c r="D8855" s="8">
        <f t="shared" ca="1" si="554"/>
        <v>0.38731958998609362</v>
      </c>
      <c r="E8855" s="8">
        <f t="shared" ca="1" si="555"/>
        <v>17.062164447218215</v>
      </c>
    </row>
    <row r="8856" spans="1:5" x14ac:dyDescent="0.25">
      <c r="A8856" s="2">
        <v>8855</v>
      </c>
      <c r="B8856" s="8">
        <f t="shared" ca="1" si="552"/>
        <v>3.7768765104525558E-2</v>
      </c>
      <c r="C8856" s="8">
        <f t="shared" ca="1" si="553"/>
        <v>10.075537530209051</v>
      </c>
      <c r="D8856" s="8">
        <f t="shared" ca="1" si="554"/>
        <v>0.61761579880814932</v>
      </c>
      <c r="E8856" s="8">
        <f t="shared" ca="1" si="555"/>
        <v>10.6931533290172</v>
      </c>
    </row>
    <row r="8857" spans="1:5" x14ac:dyDescent="0.25">
      <c r="A8857" s="2">
        <v>8856</v>
      </c>
      <c r="B8857" s="8">
        <f t="shared" ca="1" si="552"/>
        <v>-3.7429836495491369</v>
      </c>
      <c r="C8857" s="8">
        <f t="shared" ca="1" si="553"/>
        <v>2.5140327009017263</v>
      </c>
      <c r="D8857" s="8">
        <f t="shared" ca="1" si="554"/>
        <v>-0.61923943202919363</v>
      </c>
      <c r="E8857" s="8">
        <f t="shared" ca="1" si="555"/>
        <v>1.8947932688725326</v>
      </c>
    </row>
    <row r="8858" spans="1:5" x14ac:dyDescent="0.25">
      <c r="A8858" s="2">
        <v>8857</v>
      </c>
      <c r="B8858" s="8">
        <f t="shared" ca="1" si="552"/>
        <v>-4.2892500034944643</v>
      </c>
      <c r="C8858" s="8">
        <f t="shared" ca="1" si="553"/>
        <v>1.4214999930110714</v>
      </c>
      <c r="D8858" s="8">
        <f t="shared" ca="1" si="554"/>
        <v>-1.3747520915724345</v>
      </c>
      <c r="E8858" s="8">
        <f t="shared" ca="1" si="555"/>
        <v>4.6747901438636941E-2</v>
      </c>
    </row>
    <row r="8859" spans="1:5" x14ac:dyDescent="0.25">
      <c r="A8859" s="2">
        <v>8858</v>
      </c>
      <c r="B8859" s="8">
        <f t="shared" ca="1" si="552"/>
        <v>3.6222289844881663</v>
      </c>
      <c r="C8859" s="8">
        <f t="shared" ca="1" si="553"/>
        <v>17.244457968976334</v>
      </c>
      <c r="D8859" s="8">
        <f t="shared" ca="1" si="554"/>
        <v>-0.32798897383841469</v>
      </c>
      <c r="E8859" s="8">
        <f t="shared" ca="1" si="555"/>
        <v>16.916468995137919</v>
      </c>
    </row>
    <row r="8860" spans="1:5" x14ac:dyDescent="0.25">
      <c r="A8860" s="2">
        <v>8859</v>
      </c>
      <c r="B8860" s="8">
        <f t="shared" ca="1" si="552"/>
        <v>1.6277666114359297</v>
      </c>
      <c r="C8860" s="8">
        <f t="shared" ca="1" si="553"/>
        <v>13.255533222871859</v>
      </c>
      <c r="D8860" s="8">
        <f t="shared" ca="1" si="554"/>
        <v>0.75161239328021601</v>
      </c>
      <c r="E8860" s="8">
        <f t="shared" ca="1" si="555"/>
        <v>14.007145616152075</v>
      </c>
    </row>
    <row r="8861" spans="1:5" x14ac:dyDescent="0.25">
      <c r="A8861" s="2">
        <v>8860</v>
      </c>
      <c r="B8861" s="8">
        <f t="shared" ca="1" si="552"/>
        <v>3.6957755437793152</v>
      </c>
      <c r="C8861" s="8">
        <f t="shared" ca="1" si="553"/>
        <v>17.391551087558632</v>
      </c>
      <c r="D8861" s="8">
        <f t="shared" ca="1" si="554"/>
        <v>-1.893895633060299</v>
      </c>
      <c r="E8861" s="8">
        <f t="shared" ca="1" si="555"/>
        <v>15.497655454498332</v>
      </c>
    </row>
    <row r="8862" spans="1:5" x14ac:dyDescent="0.25">
      <c r="A8862" s="2">
        <v>8861</v>
      </c>
      <c r="B8862" s="8">
        <f t="shared" ca="1" si="552"/>
        <v>-2.0917821979389144</v>
      </c>
      <c r="C8862" s="8">
        <f t="shared" ca="1" si="553"/>
        <v>5.8164356041221712</v>
      </c>
      <c r="D8862" s="8">
        <f t="shared" ca="1" si="554"/>
        <v>0.63774514457930631</v>
      </c>
      <c r="E8862" s="8">
        <f t="shared" ca="1" si="555"/>
        <v>6.4541807487014777</v>
      </c>
    </row>
    <row r="8863" spans="1:5" x14ac:dyDescent="0.25">
      <c r="A8863" s="2">
        <v>8862</v>
      </c>
      <c r="B8863" s="8">
        <f t="shared" ca="1" si="552"/>
        <v>3.8096370038884158</v>
      </c>
      <c r="C8863" s="8">
        <f t="shared" ca="1" si="553"/>
        <v>17.619274007776831</v>
      </c>
      <c r="D8863" s="8">
        <f t="shared" ca="1" si="554"/>
        <v>-9.0215101931436198E-2</v>
      </c>
      <c r="E8863" s="8">
        <f t="shared" ca="1" si="555"/>
        <v>17.529058905845396</v>
      </c>
    </row>
    <row r="8864" spans="1:5" x14ac:dyDescent="0.25">
      <c r="A8864" s="2">
        <v>8863</v>
      </c>
      <c r="B8864" s="8">
        <f t="shared" ca="1" si="552"/>
        <v>-6.0692455959651035</v>
      </c>
      <c r="C8864" s="8">
        <f t="shared" ca="1" si="553"/>
        <v>-2.138491191930207</v>
      </c>
      <c r="D8864" s="8">
        <f t="shared" ca="1" si="554"/>
        <v>0.66714585619929911</v>
      </c>
      <c r="E8864" s="8">
        <f t="shared" ca="1" si="555"/>
        <v>-1.4713453357309079</v>
      </c>
    </row>
    <row r="8865" spans="1:5" x14ac:dyDescent="0.25">
      <c r="A8865" s="2">
        <v>8864</v>
      </c>
      <c r="B8865" s="8">
        <f t="shared" ca="1" si="552"/>
        <v>1.5450810009954381</v>
      </c>
      <c r="C8865" s="8">
        <f t="shared" ca="1" si="553"/>
        <v>13.090162001990876</v>
      </c>
      <c r="D8865" s="8">
        <f t="shared" ca="1" si="554"/>
        <v>0.98460983008069158</v>
      </c>
      <c r="E8865" s="8">
        <f t="shared" ca="1" si="555"/>
        <v>14.074771832071567</v>
      </c>
    </row>
    <row r="8866" spans="1:5" x14ac:dyDescent="0.25">
      <c r="A8866" s="2">
        <v>8865</v>
      </c>
      <c r="B8866" s="8">
        <f t="shared" ca="1" si="552"/>
        <v>-2.6512282458838081</v>
      </c>
      <c r="C8866" s="8">
        <f t="shared" ca="1" si="553"/>
        <v>4.6975435082323838</v>
      </c>
      <c r="D8866" s="8">
        <f t="shared" ca="1" si="554"/>
        <v>2.3292049440844301E-2</v>
      </c>
      <c r="E8866" s="8">
        <f t="shared" ca="1" si="555"/>
        <v>4.7208355576732277</v>
      </c>
    </row>
    <row r="8867" spans="1:5" x14ac:dyDescent="0.25">
      <c r="A8867" s="2">
        <v>8866</v>
      </c>
      <c r="B8867" s="8">
        <f t="shared" ca="1" si="552"/>
        <v>0.50830455337543645</v>
      </c>
      <c r="C8867" s="8">
        <f t="shared" ca="1" si="553"/>
        <v>11.016609106750874</v>
      </c>
      <c r="D8867" s="8">
        <f t="shared" ca="1" si="554"/>
        <v>-0.38793307650677028</v>
      </c>
      <c r="E8867" s="8">
        <f t="shared" ca="1" si="555"/>
        <v>10.628676030244103</v>
      </c>
    </row>
    <row r="8868" spans="1:5" x14ac:dyDescent="0.25">
      <c r="A8868" s="2">
        <v>8867</v>
      </c>
      <c r="B8868" s="8">
        <f t="shared" ca="1" si="552"/>
        <v>2.0810793635616118</v>
      </c>
      <c r="C8868" s="8">
        <f t="shared" ca="1" si="553"/>
        <v>14.162158727123224</v>
      </c>
      <c r="D8868" s="8">
        <f t="shared" ca="1" si="554"/>
        <v>-1.5295655135641579</v>
      </c>
      <c r="E8868" s="8">
        <f t="shared" ca="1" si="555"/>
        <v>12.632593213559066</v>
      </c>
    </row>
    <row r="8869" spans="1:5" x14ac:dyDescent="0.25">
      <c r="A8869" s="2">
        <v>8868</v>
      </c>
      <c r="B8869" s="8">
        <f t="shared" ca="1" si="552"/>
        <v>5.4892108354768441</v>
      </c>
      <c r="C8869" s="8">
        <f t="shared" ca="1" si="553"/>
        <v>20.978421670953686</v>
      </c>
      <c r="D8869" s="8">
        <f t="shared" ca="1" si="554"/>
        <v>-0.96715735511856427</v>
      </c>
      <c r="E8869" s="8">
        <f t="shared" ca="1" si="555"/>
        <v>20.01126431583512</v>
      </c>
    </row>
    <row r="8870" spans="1:5" x14ac:dyDescent="0.25">
      <c r="A8870" s="2">
        <v>8869</v>
      </c>
      <c r="B8870" s="8">
        <f t="shared" ca="1" si="552"/>
        <v>-2.1044767264015882</v>
      </c>
      <c r="C8870" s="8">
        <f t="shared" ca="1" si="553"/>
        <v>5.7910465471968235</v>
      </c>
      <c r="D8870" s="8">
        <f t="shared" ca="1" si="554"/>
        <v>0.79880024556374807</v>
      </c>
      <c r="E8870" s="8">
        <f t="shared" ca="1" si="555"/>
        <v>6.5898467927605715</v>
      </c>
    </row>
    <row r="8871" spans="1:5" x14ac:dyDescent="0.25">
      <c r="A8871" s="2">
        <v>8870</v>
      </c>
      <c r="B8871" s="8">
        <f t="shared" ca="1" si="552"/>
        <v>-2.4966806360072278</v>
      </c>
      <c r="C8871" s="8">
        <f t="shared" ca="1" si="553"/>
        <v>5.0066387279855444</v>
      </c>
      <c r="D8871" s="8">
        <f t="shared" ca="1" si="554"/>
        <v>-1.899912056935593</v>
      </c>
      <c r="E8871" s="8">
        <f t="shared" ca="1" si="555"/>
        <v>3.1067266710499517</v>
      </c>
    </row>
    <row r="8872" spans="1:5" x14ac:dyDescent="0.25">
      <c r="A8872" s="2">
        <v>8871</v>
      </c>
      <c r="B8872" s="8">
        <f t="shared" ca="1" si="552"/>
        <v>-12.352048382808466</v>
      </c>
      <c r="C8872" s="8">
        <f t="shared" ca="1" si="553"/>
        <v>-14.704096765616931</v>
      </c>
      <c r="D8872" s="8">
        <f t="shared" ca="1" si="554"/>
        <v>-1.200704688116385</v>
      </c>
      <c r="E8872" s="8">
        <f t="shared" ca="1" si="555"/>
        <v>-15.904801453733317</v>
      </c>
    </row>
    <row r="8873" spans="1:5" x14ac:dyDescent="0.25">
      <c r="A8873" s="2">
        <v>8872</v>
      </c>
      <c r="B8873" s="8">
        <f t="shared" ca="1" si="552"/>
        <v>3.444750476597898</v>
      </c>
      <c r="C8873" s="8">
        <f t="shared" ca="1" si="553"/>
        <v>16.889500953195796</v>
      </c>
      <c r="D8873" s="8">
        <f t="shared" ca="1" si="554"/>
        <v>-1.5087394919324151</v>
      </c>
      <c r="E8873" s="8">
        <f t="shared" ca="1" si="555"/>
        <v>15.380761461263381</v>
      </c>
    </row>
    <row r="8874" spans="1:5" x14ac:dyDescent="0.25">
      <c r="A8874" s="2">
        <v>8873</v>
      </c>
      <c r="B8874" s="8">
        <f t="shared" ca="1" si="552"/>
        <v>2.2621404673681176</v>
      </c>
      <c r="C8874" s="8">
        <f t="shared" ca="1" si="553"/>
        <v>14.524280934736236</v>
      </c>
      <c r="D8874" s="8">
        <f t="shared" ca="1" si="554"/>
        <v>0.85126566775653489</v>
      </c>
      <c r="E8874" s="8">
        <f t="shared" ca="1" si="555"/>
        <v>15.37554660249277</v>
      </c>
    </row>
    <row r="8875" spans="1:5" x14ac:dyDescent="0.25">
      <c r="A8875" s="2">
        <v>8874</v>
      </c>
      <c r="B8875" s="8">
        <f t="shared" ca="1" si="552"/>
        <v>-0.39410615047007591</v>
      </c>
      <c r="C8875" s="8">
        <f t="shared" ca="1" si="553"/>
        <v>9.2117876990598475</v>
      </c>
      <c r="D8875" s="8">
        <f t="shared" ca="1" si="554"/>
        <v>-1.4061951735316156</v>
      </c>
      <c r="E8875" s="8">
        <f t="shared" ca="1" si="555"/>
        <v>7.8055925255282315</v>
      </c>
    </row>
    <row r="8876" spans="1:5" x14ac:dyDescent="0.25">
      <c r="A8876" s="2">
        <v>8875</v>
      </c>
      <c r="B8876" s="8">
        <f t="shared" ca="1" si="552"/>
        <v>9.9122437637372265</v>
      </c>
      <c r="C8876" s="8">
        <f t="shared" ca="1" si="553"/>
        <v>29.824487527474453</v>
      </c>
      <c r="D8876" s="8">
        <f t="shared" ca="1" si="554"/>
        <v>0.54403744654273245</v>
      </c>
      <c r="E8876" s="8">
        <f t="shared" ca="1" si="555"/>
        <v>30.368524974017184</v>
      </c>
    </row>
    <row r="8877" spans="1:5" x14ac:dyDescent="0.25">
      <c r="A8877" s="2">
        <v>8876</v>
      </c>
      <c r="B8877" s="8">
        <f t="shared" ca="1" si="552"/>
        <v>-14.536500359289825</v>
      </c>
      <c r="C8877" s="8">
        <f t="shared" ca="1" si="553"/>
        <v>-19.07300071857965</v>
      </c>
      <c r="D8877" s="8">
        <f t="shared" ca="1" si="554"/>
        <v>4.7718066103337141E-2</v>
      </c>
      <c r="E8877" s="8">
        <f t="shared" ca="1" si="555"/>
        <v>-19.025282652476314</v>
      </c>
    </row>
    <row r="8878" spans="1:5" x14ac:dyDescent="0.25">
      <c r="A8878" s="2">
        <v>8877</v>
      </c>
      <c r="B8878" s="8">
        <f t="shared" ca="1" si="552"/>
        <v>3.3610887291870979</v>
      </c>
      <c r="C8878" s="8">
        <f t="shared" ca="1" si="553"/>
        <v>16.722177458374198</v>
      </c>
      <c r="D8878" s="8">
        <f t="shared" ca="1" si="554"/>
        <v>-0.67152825087247148</v>
      </c>
      <c r="E8878" s="8">
        <f t="shared" ca="1" si="555"/>
        <v>16.050649207501728</v>
      </c>
    </row>
    <row r="8879" spans="1:5" x14ac:dyDescent="0.25">
      <c r="A8879" s="2">
        <v>8878</v>
      </c>
      <c r="B8879" s="8">
        <f t="shared" ca="1" si="552"/>
        <v>0.56168702403751203</v>
      </c>
      <c r="C8879" s="8">
        <f t="shared" ca="1" si="553"/>
        <v>11.123374048075025</v>
      </c>
      <c r="D8879" s="8">
        <f t="shared" ca="1" si="554"/>
        <v>0.85490615126795966</v>
      </c>
      <c r="E8879" s="8">
        <f t="shared" ca="1" si="555"/>
        <v>11.978280199342985</v>
      </c>
    </row>
    <row r="8880" spans="1:5" x14ac:dyDescent="0.25">
      <c r="A8880" s="2">
        <v>8879</v>
      </c>
      <c r="B8880" s="8">
        <f t="shared" ca="1" si="552"/>
        <v>5.2451527870564165</v>
      </c>
      <c r="C8880" s="8">
        <f t="shared" ca="1" si="553"/>
        <v>20.490305574112831</v>
      </c>
      <c r="D8880" s="8">
        <f t="shared" ca="1" si="554"/>
        <v>-0.67856876781059572</v>
      </c>
      <c r="E8880" s="8">
        <f t="shared" ca="1" si="555"/>
        <v>19.811736806302235</v>
      </c>
    </row>
    <row r="8881" spans="1:5" x14ac:dyDescent="0.25">
      <c r="A8881" s="2">
        <v>8880</v>
      </c>
      <c r="B8881" s="8">
        <f t="shared" ca="1" si="552"/>
        <v>2.4820660788919251</v>
      </c>
      <c r="C8881" s="8">
        <f t="shared" ca="1" si="553"/>
        <v>14.964132157783851</v>
      </c>
      <c r="D8881" s="8">
        <f t="shared" ca="1" si="554"/>
        <v>-0.11899281509035071</v>
      </c>
      <c r="E8881" s="8">
        <f t="shared" ca="1" si="555"/>
        <v>14.8451393426935</v>
      </c>
    </row>
    <row r="8882" spans="1:5" x14ac:dyDescent="0.25">
      <c r="A8882" s="2">
        <v>8881</v>
      </c>
      <c r="B8882" s="8">
        <f t="shared" ca="1" si="552"/>
        <v>-1.384421343597106</v>
      </c>
      <c r="C8882" s="8">
        <f t="shared" ca="1" si="553"/>
        <v>7.231157312805788</v>
      </c>
      <c r="D8882" s="8">
        <f t="shared" ca="1" si="554"/>
        <v>-1.1409748374897517</v>
      </c>
      <c r="E8882" s="8">
        <f t="shared" ca="1" si="555"/>
        <v>6.0901824753160358</v>
      </c>
    </row>
    <row r="8883" spans="1:5" x14ac:dyDescent="0.25">
      <c r="A8883" s="2">
        <v>8882</v>
      </c>
      <c r="B8883" s="8">
        <f t="shared" ca="1" si="552"/>
        <v>-1.558690088263188</v>
      </c>
      <c r="C8883" s="8">
        <f t="shared" ca="1" si="553"/>
        <v>6.8826198234736236</v>
      </c>
      <c r="D8883" s="8">
        <f t="shared" ca="1" si="554"/>
        <v>1.2970223717781482</v>
      </c>
      <c r="E8883" s="8">
        <f t="shared" ca="1" si="555"/>
        <v>8.1796421952517715</v>
      </c>
    </row>
    <row r="8884" spans="1:5" x14ac:dyDescent="0.25">
      <c r="A8884" s="2">
        <v>8883</v>
      </c>
      <c r="B8884" s="8">
        <f t="shared" ca="1" si="552"/>
        <v>-8.3388241401205345</v>
      </c>
      <c r="C8884" s="8">
        <f t="shared" ca="1" si="553"/>
        <v>-6.677648280241069</v>
      </c>
      <c r="D8884" s="8">
        <f t="shared" ca="1" si="554"/>
        <v>-0.63834829987753106</v>
      </c>
      <c r="E8884" s="8">
        <f t="shared" ca="1" si="555"/>
        <v>-7.3159965801186004</v>
      </c>
    </row>
    <row r="8885" spans="1:5" x14ac:dyDescent="0.25">
      <c r="A8885" s="2">
        <v>8884</v>
      </c>
      <c r="B8885" s="8">
        <f t="shared" ca="1" si="552"/>
        <v>5.8357764793122975</v>
      </c>
      <c r="C8885" s="8">
        <f t="shared" ca="1" si="553"/>
        <v>21.671552958624595</v>
      </c>
      <c r="D8885" s="8">
        <f t="shared" ca="1" si="554"/>
        <v>-0.81507329915275417</v>
      </c>
      <c r="E8885" s="8">
        <f t="shared" ca="1" si="555"/>
        <v>20.856479659471841</v>
      </c>
    </row>
    <row r="8886" spans="1:5" x14ac:dyDescent="0.25">
      <c r="A8886" s="2">
        <v>8885</v>
      </c>
      <c r="B8886" s="8">
        <f t="shared" ca="1" si="552"/>
        <v>-5.9248148779964227</v>
      </c>
      <c r="C8886" s="8">
        <f t="shared" ca="1" si="553"/>
        <v>-1.8496297559928454</v>
      </c>
      <c r="D8886" s="8">
        <f t="shared" ca="1" si="554"/>
        <v>0.71332065515456911</v>
      </c>
      <c r="E8886" s="8">
        <f t="shared" ca="1" si="555"/>
        <v>-1.1363091008382762</v>
      </c>
    </row>
    <row r="8887" spans="1:5" x14ac:dyDescent="0.25">
      <c r="A8887" s="2">
        <v>8886</v>
      </c>
      <c r="B8887" s="8">
        <f t="shared" ca="1" si="552"/>
        <v>8.8586302652094364</v>
      </c>
      <c r="C8887" s="8">
        <f t="shared" ca="1" si="553"/>
        <v>27.717260530418873</v>
      </c>
      <c r="D8887" s="8">
        <f t="shared" ca="1" si="554"/>
        <v>0.15824612255788018</v>
      </c>
      <c r="E8887" s="8">
        <f t="shared" ca="1" si="555"/>
        <v>27.875506652976753</v>
      </c>
    </row>
    <row r="8888" spans="1:5" x14ac:dyDescent="0.25">
      <c r="A8888" s="2">
        <v>8887</v>
      </c>
      <c r="B8888" s="8">
        <f t="shared" ca="1" si="552"/>
        <v>-2.6037764638927134</v>
      </c>
      <c r="C8888" s="8">
        <f t="shared" ca="1" si="553"/>
        <v>4.7924470722145731</v>
      </c>
      <c r="D8888" s="8">
        <f t="shared" ca="1" si="554"/>
        <v>-0.74543939167483197</v>
      </c>
      <c r="E8888" s="8">
        <f t="shared" ca="1" si="555"/>
        <v>4.0470076805397408</v>
      </c>
    </row>
    <row r="8889" spans="1:5" x14ac:dyDescent="0.25">
      <c r="A8889" s="2">
        <v>8888</v>
      </c>
      <c r="B8889" s="8">
        <f t="shared" ca="1" si="552"/>
        <v>-3.7717430313430338</v>
      </c>
      <c r="C8889" s="8">
        <f t="shared" ca="1" si="553"/>
        <v>2.4565139373139324</v>
      </c>
      <c r="D8889" s="8">
        <f t="shared" ca="1" si="554"/>
        <v>-1.5387062237224227</v>
      </c>
      <c r="E8889" s="8">
        <f t="shared" ca="1" si="555"/>
        <v>0.9178077135915097</v>
      </c>
    </row>
    <row r="8890" spans="1:5" x14ac:dyDescent="0.25">
      <c r="A8890" s="2">
        <v>8889</v>
      </c>
      <c r="B8890" s="8">
        <f t="shared" ca="1" si="552"/>
        <v>8.1616320543958771</v>
      </c>
      <c r="C8890" s="8">
        <f t="shared" ca="1" si="553"/>
        <v>26.323264108791754</v>
      </c>
      <c r="D8890" s="8">
        <f t="shared" ca="1" si="554"/>
        <v>1.4604635400635853</v>
      </c>
      <c r="E8890" s="8">
        <f t="shared" ca="1" si="555"/>
        <v>27.78372764885534</v>
      </c>
    </row>
    <row r="8891" spans="1:5" x14ac:dyDescent="0.25">
      <c r="A8891" s="2">
        <v>8890</v>
      </c>
      <c r="B8891" s="8">
        <f t="shared" ca="1" si="552"/>
        <v>5.5647935710788299E-2</v>
      </c>
      <c r="C8891" s="8">
        <f t="shared" ca="1" si="553"/>
        <v>10.111295871421577</v>
      </c>
      <c r="D8891" s="8">
        <f t="shared" ca="1" si="554"/>
        <v>-0.71459062472190715</v>
      </c>
      <c r="E8891" s="8">
        <f t="shared" ca="1" si="555"/>
        <v>9.3967052466996694</v>
      </c>
    </row>
    <row r="8892" spans="1:5" x14ac:dyDescent="0.25">
      <c r="A8892" s="2">
        <v>8891</v>
      </c>
      <c r="B8892" s="8">
        <f t="shared" ca="1" si="552"/>
        <v>-9.2223488468598767</v>
      </c>
      <c r="C8892" s="8">
        <f t="shared" ca="1" si="553"/>
        <v>-8.4446976937197533</v>
      </c>
      <c r="D8892" s="8">
        <f t="shared" ca="1" si="554"/>
        <v>-1.0778425620807464</v>
      </c>
      <c r="E8892" s="8">
        <f t="shared" ca="1" si="555"/>
        <v>-9.5225402558005001</v>
      </c>
    </row>
    <row r="8893" spans="1:5" x14ac:dyDescent="0.25">
      <c r="A8893" s="2">
        <v>8892</v>
      </c>
      <c r="B8893" s="8">
        <f t="shared" ca="1" si="552"/>
        <v>-4.3867430901907607</v>
      </c>
      <c r="C8893" s="8">
        <f t="shared" ca="1" si="553"/>
        <v>1.2265138196184786</v>
      </c>
      <c r="D8893" s="8">
        <f t="shared" ca="1" si="554"/>
        <v>6.2073217000414866E-3</v>
      </c>
      <c r="E8893" s="8">
        <f t="shared" ca="1" si="555"/>
        <v>1.2327211413185202</v>
      </c>
    </row>
    <row r="8894" spans="1:5" x14ac:dyDescent="0.25">
      <c r="A8894" s="2">
        <v>8893</v>
      </c>
      <c r="B8894" s="8">
        <f t="shared" ca="1" si="552"/>
        <v>-2.7671709351194624</v>
      </c>
      <c r="C8894" s="8">
        <f t="shared" ca="1" si="553"/>
        <v>4.4656581297610751</v>
      </c>
      <c r="D8894" s="8">
        <f t="shared" ca="1" si="554"/>
        <v>0.94699090251728213</v>
      </c>
      <c r="E8894" s="8">
        <f t="shared" ca="1" si="555"/>
        <v>5.4126490322783569</v>
      </c>
    </row>
    <row r="8895" spans="1:5" x14ac:dyDescent="0.25">
      <c r="A8895" s="2">
        <v>8894</v>
      </c>
      <c r="B8895" s="8">
        <f t="shared" ca="1" si="552"/>
        <v>-7.6438120289280569</v>
      </c>
      <c r="C8895" s="8">
        <f t="shared" ca="1" si="553"/>
        <v>-5.2876240578561138</v>
      </c>
      <c r="D8895" s="8">
        <f t="shared" ca="1" si="554"/>
        <v>-1.6410430223132715</v>
      </c>
      <c r="E8895" s="8">
        <f t="shared" ca="1" si="555"/>
        <v>-6.9286670801693848</v>
      </c>
    </row>
    <row r="8896" spans="1:5" x14ac:dyDescent="0.25">
      <c r="A8896" s="2">
        <v>8895</v>
      </c>
      <c r="B8896" s="8">
        <f t="shared" ca="1" si="552"/>
        <v>2.3835736074000504</v>
      </c>
      <c r="C8896" s="8">
        <f t="shared" ca="1" si="553"/>
        <v>14.767147214800101</v>
      </c>
      <c r="D8896" s="8">
        <f t="shared" ca="1" si="554"/>
        <v>6.4679120884707619E-2</v>
      </c>
      <c r="E8896" s="8">
        <f t="shared" ca="1" si="555"/>
        <v>14.831826335684809</v>
      </c>
    </row>
    <row r="8897" spans="1:5" x14ac:dyDescent="0.25">
      <c r="A8897" s="2">
        <v>8896</v>
      </c>
      <c r="B8897" s="8">
        <f t="shared" ca="1" si="552"/>
        <v>6.8532784632472241</v>
      </c>
      <c r="C8897" s="8">
        <f t="shared" ca="1" si="553"/>
        <v>23.70655692649445</v>
      </c>
      <c r="D8897" s="8">
        <f t="shared" ca="1" si="554"/>
        <v>-0.1840073799007983</v>
      </c>
      <c r="E8897" s="8">
        <f t="shared" ca="1" si="555"/>
        <v>23.522549546593652</v>
      </c>
    </row>
    <row r="8898" spans="1:5" x14ac:dyDescent="0.25">
      <c r="A8898" s="2">
        <v>8897</v>
      </c>
      <c r="B8898" s="8">
        <f t="shared" ref="B8898:B8961" ca="1" si="556">NORMINV(RAND(),$H$2,$H$3)</f>
        <v>-7.5737398111244802</v>
      </c>
      <c r="C8898" s="8">
        <f t="shared" ref="C8898:C8961" ca="1" si="557">$H$6+$H$7*B8898</f>
        <v>-5.1474796222489605</v>
      </c>
      <c r="D8898" s="8">
        <f t="shared" ca="1" si="554"/>
        <v>-0.35067413688939014</v>
      </c>
      <c r="E8898" s="8">
        <f t="shared" ca="1" si="555"/>
        <v>-5.4981537591383507</v>
      </c>
    </row>
    <row r="8899" spans="1:5" x14ac:dyDescent="0.25">
      <c r="A8899" s="2">
        <v>8898</v>
      </c>
      <c r="B8899" s="8">
        <f t="shared" ca="1" si="556"/>
        <v>0.58865578987184375</v>
      </c>
      <c r="C8899" s="8">
        <f t="shared" ca="1" si="557"/>
        <v>11.177311579743687</v>
      </c>
      <c r="D8899" s="8">
        <f t="shared" ref="D8899:D8962" ca="1" si="558">NORMINV(RAND(),0,1)</f>
        <v>-0.71451009616968852</v>
      </c>
      <c r="E8899" s="8">
        <f t="shared" ref="E8899:E8962" ca="1" si="559">$H$6+$H$7*B8899+D8899</f>
        <v>10.462801483573999</v>
      </c>
    </row>
    <row r="8900" spans="1:5" x14ac:dyDescent="0.25">
      <c r="A8900" s="2">
        <v>8899</v>
      </c>
      <c r="B8900" s="8">
        <f t="shared" ca="1" si="556"/>
        <v>1.7335227455899429</v>
      </c>
      <c r="C8900" s="8">
        <f t="shared" ca="1" si="557"/>
        <v>13.467045491179885</v>
      </c>
      <c r="D8900" s="8">
        <f t="shared" ca="1" si="558"/>
        <v>2.0670657634696266</v>
      </c>
      <c r="E8900" s="8">
        <f t="shared" ca="1" si="559"/>
        <v>15.534111254649511</v>
      </c>
    </row>
    <row r="8901" spans="1:5" x14ac:dyDescent="0.25">
      <c r="A8901" s="2">
        <v>8900</v>
      </c>
      <c r="B8901" s="8">
        <f t="shared" ca="1" si="556"/>
        <v>2.193581525863602</v>
      </c>
      <c r="C8901" s="8">
        <f t="shared" ca="1" si="557"/>
        <v>14.387163051727203</v>
      </c>
      <c r="D8901" s="8">
        <f t="shared" ca="1" si="558"/>
        <v>0.87453309480829255</v>
      </c>
      <c r="E8901" s="8">
        <f t="shared" ca="1" si="559"/>
        <v>15.261696146535495</v>
      </c>
    </row>
    <row r="8902" spans="1:5" x14ac:dyDescent="0.25">
      <c r="A8902" s="2">
        <v>8901</v>
      </c>
      <c r="B8902" s="8">
        <f t="shared" ca="1" si="556"/>
        <v>-0.52057614843349764</v>
      </c>
      <c r="C8902" s="8">
        <f t="shared" ca="1" si="557"/>
        <v>8.9588477031330047</v>
      </c>
      <c r="D8902" s="8">
        <f t="shared" ca="1" si="558"/>
        <v>0.95385743472153584</v>
      </c>
      <c r="E8902" s="8">
        <f t="shared" ca="1" si="559"/>
        <v>9.912705137854541</v>
      </c>
    </row>
    <row r="8903" spans="1:5" x14ac:dyDescent="0.25">
      <c r="A8903" s="2">
        <v>8902</v>
      </c>
      <c r="B8903" s="8">
        <f t="shared" ca="1" si="556"/>
        <v>0.42559857063607681</v>
      </c>
      <c r="C8903" s="8">
        <f t="shared" ca="1" si="557"/>
        <v>10.851197141272154</v>
      </c>
      <c r="D8903" s="8">
        <f t="shared" ca="1" si="558"/>
        <v>0.41511311758440028</v>
      </c>
      <c r="E8903" s="8">
        <f t="shared" ca="1" si="559"/>
        <v>11.266310258856555</v>
      </c>
    </row>
    <row r="8904" spans="1:5" x14ac:dyDescent="0.25">
      <c r="A8904" s="2">
        <v>8903</v>
      </c>
      <c r="B8904" s="8">
        <f t="shared" ca="1" si="556"/>
        <v>-2.4138620402949975</v>
      </c>
      <c r="C8904" s="8">
        <f t="shared" ca="1" si="557"/>
        <v>5.172275919410005</v>
      </c>
      <c r="D8904" s="8">
        <f t="shared" ca="1" si="558"/>
        <v>-0.27931816284616789</v>
      </c>
      <c r="E8904" s="8">
        <f t="shared" ca="1" si="559"/>
        <v>4.8929577565638374</v>
      </c>
    </row>
    <row r="8905" spans="1:5" x14ac:dyDescent="0.25">
      <c r="A8905" s="2">
        <v>8904</v>
      </c>
      <c r="B8905" s="8">
        <f t="shared" ca="1" si="556"/>
        <v>5.7847399492652656</v>
      </c>
      <c r="C8905" s="8">
        <f t="shared" ca="1" si="557"/>
        <v>21.569479898530531</v>
      </c>
      <c r="D8905" s="8">
        <f t="shared" ca="1" si="558"/>
        <v>1.3322902049838943</v>
      </c>
      <c r="E8905" s="8">
        <f t="shared" ca="1" si="559"/>
        <v>22.901770103514426</v>
      </c>
    </row>
    <row r="8906" spans="1:5" x14ac:dyDescent="0.25">
      <c r="A8906" s="2">
        <v>8905</v>
      </c>
      <c r="B8906" s="8">
        <f t="shared" ca="1" si="556"/>
        <v>-6.0807952970960288</v>
      </c>
      <c r="C8906" s="8">
        <f t="shared" ca="1" si="557"/>
        <v>-2.1615905941920577</v>
      </c>
      <c r="D8906" s="8">
        <f t="shared" ca="1" si="558"/>
        <v>0.6236090203211172</v>
      </c>
      <c r="E8906" s="8">
        <f t="shared" ca="1" si="559"/>
        <v>-1.5379815738709404</v>
      </c>
    </row>
    <row r="8907" spans="1:5" x14ac:dyDescent="0.25">
      <c r="A8907" s="2">
        <v>8906</v>
      </c>
      <c r="B8907" s="8">
        <f t="shared" ca="1" si="556"/>
        <v>-5.1788092924311337</v>
      </c>
      <c r="C8907" s="8">
        <f t="shared" ca="1" si="557"/>
        <v>-0.3576185848622675</v>
      </c>
      <c r="D8907" s="8">
        <f t="shared" ca="1" si="558"/>
        <v>0.75693958390925298</v>
      </c>
      <c r="E8907" s="8">
        <f t="shared" ca="1" si="559"/>
        <v>0.39932099904698548</v>
      </c>
    </row>
    <row r="8908" spans="1:5" x14ac:dyDescent="0.25">
      <c r="A8908" s="2">
        <v>8907</v>
      </c>
      <c r="B8908" s="8">
        <f t="shared" ca="1" si="556"/>
        <v>-8.4252632379161394</v>
      </c>
      <c r="C8908" s="8">
        <f t="shared" ca="1" si="557"/>
        <v>-6.8505264758322788</v>
      </c>
      <c r="D8908" s="8">
        <f t="shared" ca="1" si="558"/>
        <v>-1.6678568932183845E-2</v>
      </c>
      <c r="E8908" s="8">
        <f t="shared" ca="1" si="559"/>
        <v>-6.8672050447644626</v>
      </c>
    </row>
    <row r="8909" spans="1:5" x14ac:dyDescent="0.25">
      <c r="A8909" s="2">
        <v>8908</v>
      </c>
      <c r="B8909" s="8">
        <f t="shared" ca="1" si="556"/>
        <v>-1.4486257332675112</v>
      </c>
      <c r="C8909" s="8">
        <f t="shared" ca="1" si="557"/>
        <v>7.1027485334649771</v>
      </c>
      <c r="D8909" s="8">
        <f t="shared" ca="1" si="558"/>
        <v>-0.89045981063867952</v>
      </c>
      <c r="E8909" s="8">
        <f t="shared" ca="1" si="559"/>
        <v>6.2122887228262975</v>
      </c>
    </row>
    <row r="8910" spans="1:5" x14ac:dyDescent="0.25">
      <c r="A8910" s="2">
        <v>8909</v>
      </c>
      <c r="B8910" s="8">
        <f t="shared" ca="1" si="556"/>
        <v>0.76930503226896152</v>
      </c>
      <c r="C8910" s="8">
        <f t="shared" ca="1" si="557"/>
        <v>11.538610064537924</v>
      </c>
      <c r="D8910" s="8">
        <f t="shared" ca="1" si="558"/>
        <v>0.71683150806224716</v>
      </c>
      <c r="E8910" s="8">
        <f t="shared" ca="1" si="559"/>
        <v>12.255441572600171</v>
      </c>
    </row>
    <row r="8911" spans="1:5" x14ac:dyDescent="0.25">
      <c r="A8911" s="2">
        <v>8910</v>
      </c>
      <c r="B8911" s="8">
        <f t="shared" ca="1" si="556"/>
        <v>-4.084963831045342</v>
      </c>
      <c r="C8911" s="8">
        <f t="shared" ca="1" si="557"/>
        <v>1.830072337909316</v>
      </c>
      <c r="D8911" s="8">
        <f t="shared" ca="1" si="558"/>
        <v>0.74323290944093157</v>
      </c>
      <c r="E8911" s="8">
        <f t="shared" ca="1" si="559"/>
        <v>2.5733052473502473</v>
      </c>
    </row>
    <row r="8912" spans="1:5" x14ac:dyDescent="0.25">
      <c r="A8912" s="2">
        <v>8911</v>
      </c>
      <c r="B8912" s="8">
        <f t="shared" ca="1" si="556"/>
        <v>5.8615433436106397</v>
      </c>
      <c r="C8912" s="8">
        <f t="shared" ca="1" si="557"/>
        <v>21.723086687221279</v>
      </c>
      <c r="D8912" s="8">
        <f t="shared" ca="1" si="558"/>
        <v>1.229525877812248</v>
      </c>
      <c r="E8912" s="8">
        <f t="shared" ca="1" si="559"/>
        <v>22.952612565033526</v>
      </c>
    </row>
    <row r="8913" spans="1:5" x14ac:dyDescent="0.25">
      <c r="A8913" s="2">
        <v>8912</v>
      </c>
      <c r="B8913" s="8">
        <f t="shared" ca="1" si="556"/>
        <v>-1.9269606993956621</v>
      </c>
      <c r="C8913" s="8">
        <f t="shared" ca="1" si="557"/>
        <v>6.1460786012086759</v>
      </c>
      <c r="D8913" s="8">
        <f t="shared" ca="1" si="558"/>
        <v>9.9145999025131173E-2</v>
      </c>
      <c r="E8913" s="8">
        <f t="shared" ca="1" si="559"/>
        <v>6.245224600233807</v>
      </c>
    </row>
    <row r="8914" spans="1:5" x14ac:dyDescent="0.25">
      <c r="A8914" s="2">
        <v>8913</v>
      </c>
      <c r="B8914" s="8">
        <f t="shared" ca="1" si="556"/>
        <v>-2.4548122033424971</v>
      </c>
      <c r="C8914" s="8">
        <f t="shared" ca="1" si="557"/>
        <v>5.0903755933150059</v>
      </c>
      <c r="D8914" s="8">
        <f t="shared" ca="1" si="558"/>
        <v>8.9426912091138469E-2</v>
      </c>
      <c r="E8914" s="8">
        <f t="shared" ca="1" si="559"/>
        <v>5.1798025054061441</v>
      </c>
    </row>
    <row r="8915" spans="1:5" x14ac:dyDescent="0.25">
      <c r="A8915" s="2">
        <v>8914</v>
      </c>
      <c r="B8915" s="8">
        <f t="shared" ca="1" si="556"/>
        <v>6.5186699630045908</v>
      </c>
      <c r="C8915" s="8">
        <f t="shared" ca="1" si="557"/>
        <v>23.037339926009182</v>
      </c>
      <c r="D8915" s="8">
        <f t="shared" ca="1" si="558"/>
        <v>-5.8446581725933866E-2</v>
      </c>
      <c r="E8915" s="8">
        <f t="shared" ca="1" si="559"/>
        <v>22.978893344283247</v>
      </c>
    </row>
    <row r="8916" spans="1:5" x14ac:dyDescent="0.25">
      <c r="A8916" s="2">
        <v>8915</v>
      </c>
      <c r="B8916" s="8">
        <f t="shared" ca="1" si="556"/>
        <v>5.2832477108549201</v>
      </c>
      <c r="C8916" s="8">
        <f t="shared" ca="1" si="557"/>
        <v>20.566495421709838</v>
      </c>
      <c r="D8916" s="8">
        <f t="shared" ca="1" si="558"/>
        <v>0.34556562515744355</v>
      </c>
      <c r="E8916" s="8">
        <f t="shared" ca="1" si="559"/>
        <v>20.912061046867283</v>
      </c>
    </row>
    <row r="8917" spans="1:5" x14ac:dyDescent="0.25">
      <c r="A8917" s="2">
        <v>8916</v>
      </c>
      <c r="B8917" s="8">
        <f t="shared" ca="1" si="556"/>
        <v>0.23032186681593186</v>
      </c>
      <c r="C8917" s="8">
        <f t="shared" ca="1" si="557"/>
        <v>10.460643733631864</v>
      </c>
      <c r="D8917" s="8">
        <f t="shared" ca="1" si="558"/>
        <v>0.57118521000757372</v>
      </c>
      <c r="E8917" s="8">
        <f t="shared" ca="1" si="559"/>
        <v>11.031828943639438</v>
      </c>
    </row>
    <row r="8918" spans="1:5" x14ac:dyDescent="0.25">
      <c r="A8918" s="2">
        <v>8917</v>
      </c>
      <c r="B8918" s="8">
        <f t="shared" ca="1" si="556"/>
        <v>-0.76574927298386264</v>
      </c>
      <c r="C8918" s="8">
        <f t="shared" ca="1" si="557"/>
        <v>8.4685014540322747</v>
      </c>
      <c r="D8918" s="8">
        <f t="shared" ca="1" si="558"/>
        <v>0.91142522484490573</v>
      </c>
      <c r="E8918" s="8">
        <f t="shared" ca="1" si="559"/>
        <v>9.3799266788771796</v>
      </c>
    </row>
    <row r="8919" spans="1:5" x14ac:dyDescent="0.25">
      <c r="A8919" s="2">
        <v>8918</v>
      </c>
      <c r="B8919" s="8">
        <f t="shared" ca="1" si="556"/>
        <v>2.3591204133516914</v>
      </c>
      <c r="C8919" s="8">
        <f t="shared" ca="1" si="557"/>
        <v>14.718240826703383</v>
      </c>
      <c r="D8919" s="8">
        <f t="shared" ca="1" si="558"/>
        <v>-0.23836027221252271</v>
      </c>
      <c r="E8919" s="8">
        <f t="shared" ca="1" si="559"/>
        <v>14.47988055449086</v>
      </c>
    </row>
    <row r="8920" spans="1:5" x14ac:dyDescent="0.25">
      <c r="A8920" s="2">
        <v>8919</v>
      </c>
      <c r="B8920" s="8">
        <f t="shared" ca="1" si="556"/>
        <v>-8.4326136369680889</v>
      </c>
      <c r="C8920" s="8">
        <f t="shared" ca="1" si="557"/>
        <v>-6.8652272739361777</v>
      </c>
      <c r="D8920" s="8">
        <f t="shared" ca="1" si="558"/>
        <v>-0.14968026356536884</v>
      </c>
      <c r="E8920" s="8">
        <f t="shared" ca="1" si="559"/>
        <v>-7.0149075375015464</v>
      </c>
    </row>
    <row r="8921" spans="1:5" x14ac:dyDescent="0.25">
      <c r="A8921" s="2">
        <v>8920</v>
      </c>
      <c r="B8921" s="8">
        <f t="shared" ca="1" si="556"/>
        <v>-4.412058257405401</v>
      </c>
      <c r="C8921" s="8">
        <f t="shared" ca="1" si="557"/>
        <v>1.1758834851891979</v>
      </c>
      <c r="D8921" s="8">
        <f t="shared" ca="1" si="558"/>
        <v>-0.2258330385801485</v>
      </c>
      <c r="E8921" s="8">
        <f t="shared" ca="1" si="559"/>
        <v>0.95005044660904947</v>
      </c>
    </row>
    <row r="8922" spans="1:5" x14ac:dyDescent="0.25">
      <c r="A8922" s="2">
        <v>8921</v>
      </c>
      <c r="B8922" s="8">
        <f t="shared" ca="1" si="556"/>
        <v>-4.7114462754290525</v>
      </c>
      <c r="C8922" s="8">
        <f t="shared" ca="1" si="557"/>
        <v>0.57710744914189505</v>
      </c>
      <c r="D8922" s="8">
        <f t="shared" ca="1" si="558"/>
        <v>0.74742266377306066</v>
      </c>
      <c r="E8922" s="8">
        <f t="shared" ca="1" si="559"/>
        <v>1.3245301129149558</v>
      </c>
    </row>
    <row r="8923" spans="1:5" x14ac:dyDescent="0.25">
      <c r="A8923" s="2">
        <v>8922</v>
      </c>
      <c r="B8923" s="8">
        <f t="shared" ca="1" si="556"/>
        <v>9.8245867621379706</v>
      </c>
      <c r="C8923" s="8">
        <f t="shared" ca="1" si="557"/>
        <v>29.649173524275941</v>
      </c>
      <c r="D8923" s="8">
        <f t="shared" ca="1" si="558"/>
        <v>-0.19303156636913299</v>
      </c>
      <c r="E8923" s="8">
        <f t="shared" ca="1" si="559"/>
        <v>29.456141957906809</v>
      </c>
    </row>
    <row r="8924" spans="1:5" x14ac:dyDescent="0.25">
      <c r="A8924" s="2">
        <v>8923</v>
      </c>
      <c r="B8924" s="8">
        <f t="shared" ca="1" si="556"/>
        <v>-0.39458065556350552</v>
      </c>
      <c r="C8924" s="8">
        <f t="shared" ca="1" si="557"/>
        <v>9.2108386888729896</v>
      </c>
      <c r="D8924" s="8">
        <f t="shared" ca="1" si="558"/>
        <v>0.81353278069307111</v>
      </c>
      <c r="E8924" s="8">
        <f t="shared" ca="1" si="559"/>
        <v>10.024371469566061</v>
      </c>
    </row>
    <row r="8925" spans="1:5" x14ac:dyDescent="0.25">
      <c r="A8925" s="2">
        <v>8924</v>
      </c>
      <c r="B8925" s="8">
        <f t="shared" ca="1" si="556"/>
        <v>-3.4406439659028858</v>
      </c>
      <c r="C8925" s="8">
        <f t="shared" ca="1" si="557"/>
        <v>3.1187120681942284</v>
      </c>
      <c r="D8925" s="8">
        <f t="shared" ca="1" si="558"/>
        <v>1.0720539704484711</v>
      </c>
      <c r="E8925" s="8">
        <f t="shared" ca="1" si="559"/>
        <v>4.1907660386426997</v>
      </c>
    </row>
    <row r="8926" spans="1:5" x14ac:dyDescent="0.25">
      <c r="A8926" s="2">
        <v>8925</v>
      </c>
      <c r="B8926" s="8">
        <f t="shared" ca="1" si="556"/>
        <v>0.64869186035517068</v>
      </c>
      <c r="C8926" s="8">
        <f t="shared" ca="1" si="557"/>
        <v>11.297383720710341</v>
      </c>
      <c r="D8926" s="8">
        <f t="shared" ca="1" si="558"/>
        <v>1.3020898275164694</v>
      </c>
      <c r="E8926" s="8">
        <f t="shared" ca="1" si="559"/>
        <v>12.599473548226811</v>
      </c>
    </row>
    <row r="8927" spans="1:5" x14ac:dyDescent="0.25">
      <c r="A8927" s="2">
        <v>8926</v>
      </c>
      <c r="B8927" s="8">
        <f t="shared" ca="1" si="556"/>
        <v>-2.3534061056084394</v>
      </c>
      <c r="C8927" s="8">
        <f t="shared" ca="1" si="557"/>
        <v>5.2931877887831211</v>
      </c>
      <c r="D8927" s="8">
        <f t="shared" ca="1" si="558"/>
        <v>-7.8359908463133815E-2</v>
      </c>
      <c r="E8927" s="8">
        <f t="shared" ca="1" si="559"/>
        <v>5.2148278803199872</v>
      </c>
    </row>
    <row r="8928" spans="1:5" x14ac:dyDescent="0.25">
      <c r="A8928" s="2">
        <v>8927</v>
      </c>
      <c r="B8928" s="8">
        <f t="shared" ca="1" si="556"/>
        <v>-9.824091634750026</v>
      </c>
      <c r="C8928" s="8">
        <f t="shared" ca="1" si="557"/>
        <v>-9.648183269500052</v>
      </c>
      <c r="D8928" s="8">
        <f t="shared" ca="1" si="558"/>
        <v>-0.13347188260518353</v>
      </c>
      <c r="E8928" s="8">
        <f t="shared" ca="1" si="559"/>
        <v>-9.7816551521052357</v>
      </c>
    </row>
    <row r="8929" spans="1:5" x14ac:dyDescent="0.25">
      <c r="A8929" s="2">
        <v>8928</v>
      </c>
      <c r="B8929" s="8">
        <f t="shared" ca="1" si="556"/>
        <v>1.7992592946354427</v>
      </c>
      <c r="C8929" s="8">
        <f t="shared" ca="1" si="557"/>
        <v>13.598518589270885</v>
      </c>
      <c r="D8929" s="8">
        <f t="shared" ca="1" si="558"/>
        <v>0.97797120187279707</v>
      </c>
      <c r="E8929" s="8">
        <f t="shared" ca="1" si="559"/>
        <v>14.576489791143683</v>
      </c>
    </row>
    <row r="8930" spans="1:5" x14ac:dyDescent="0.25">
      <c r="A8930" s="2">
        <v>8929</v>
      </c>
      <c r="B8930" s="8">
        <f t="shared" ca="1" si="556"/>
        <v>-1.5686602302545558</v>
      </c>
      <c r="C8930" s="8">
        <f t="shared" ca="1" si="557"/>
        <v>6.8626795394908884</v>
      </c>
      <c r="D8930" s="8">
        <f t="shared" ca="1" si="558"/>
        <v>-0.36613789649959183</v>
      </c>
      <c r="E8930" s="8">
        <f t="shared" ca="1" si="559"/>
        <v>6.4965416429912963</v>
      </c>
    </row>
    <row r="8931" spans="1:5" x14ac:dyDescent="0.25">
      <c r="A8931" s="2">
        <v>8930</v>
      </c>
      <c r="B8931" s="8">
        <f t="shared" ca="1" si="556"/>
        <v>-4.63302491127767</v>
      </c>
      <c r="C8931" s="8">
        <f t="shared" ca="1" si="557"/>
        <v>0.73395017744465996</v>
      </c>
      <c r="D8931" s="8">
        <f t="shared" ca="1" si="558"/>
        <v>0.33886671356711545</v>
      </c>
      <c r="E8931" s="8">
        <f t="shared" ca="1" si="559"/>
        <v>1.0728168910117755</v>
      </c>
    </row>
    <row r="8932" spans="1:5" x14ac:dyDescent="0.25">
      <c r="A8932" s="2">
        <v>8931</v>
      </c>
      <c r="B8932" s="8">
        <f t="shared" ca="1" si="556"/>
        <v>1.7484216565117869</v>
      </c>
      <c r="C8932" s="8">
        <f t="shared" ca="1" si="557"/>
        <v>13.496843313023573</v>
      </c>
      <c r="D8932" s="8">
        <f t="shared" ca="1" si="558"/>
        <v>0.31676199845380337</v>
      </c>
      <c r="E8932" s="8">
        <f t="shared" ca="1" si="559"/>
        <v>13.813605311477376</v>
      </c>
    </row>
    <row r="8933" spans="1:5" x14ac:dyDescent="0.25">
      <c r="A8933" s="2">
        <v>8932</v>
      </c>
      <c r="B8933" s="8">
        <f t="shared" ca="1" si="556"/>
        <v>4.8606721612055539</v>
      </c>
      <c r="C8933" s="8">
        <f t="shared" ca="1" si="557"/>
        <v>19.721344322411106</v>
      </c>
      <c r="D8933" s="8">
        <f t="shared" ca="1" si="558"/>
        <v>-0.28117279345135027</v>
      </c>
      <c r="E8933" s="8">
        <f t="shared" ca="1" si="559"/>
        <v>19.440171528959755</v>
      </c>
    </row>
    <row r="8934" spans="1:5" x14ac:dyDescent="0.25">
      <c r="A8934" s="2">
        <v>8933</v>
      </c>
      <c r="B8934" s="8">
        <f t="shared" ca="1" si="556"/>
        <v>5.4881101519842712</v>
      </c>
      <c r="C8934" s="8">
        <f t="shared" ca="1" si="557"/>
        <v>20.976220303968542</v>
      </c>
      <c r="D8934" s="8">
        <f t="shared" ca="1" si="558"/>
        <v>0.29317035096663169</v>
      </c>
      <c r="E8934" s="8">
        <f t="shared" ca="1" si="559"/>
        <v>21.269390654935172</v>
      </c>
    </row>
    <row r="8935" spans="1:5" x14ac:dyDescent="0.25">
      <c r="A8935" s="2">
        <v>8934</v>
      </c>
      <c r="B8935" s="8">
        <f t="shared" ca="1" si="556"/>
        <v>-1.2376568424287699</v>
      </c>
      <c r="C8935" s="8">
        <f t="shared" ca="1" si="557"/>
        <v>7.5246863151424606</v>
      </c>
      <c r="D8935" s="8">
        <f t="shared" ca="1" si="558"/>
        <v>1.3029480783099654</v>
      </c>
      <c r="E8935" s="8">
        <f t="shared" ca="1" si="559"/>
        <v>8.827634393452426</v>
      </c>
    </row>
    <row r="8936" spans="1:5" x14ac:dyDescent="0.25">
      <c r="A8936" s="2">
        <v>8935</v>
      </c>
      <c r="B8936" s="8">
        <f t="shared" ca="1" si="556"/>
        <v>-1.4575709975311124</v>
      </c>
      <c r="C8936" s="8">
        <f t="shared" ca="1" si="557"/>
        <v>7.0848580049377752</v>
      </c>
      <c r="D8936" s="8">
        <f t="shared" ca="1" si="558"/>
        <v>-0.35886980298495263</v>
      </c>
      <c r="E8936" s="8">
        <f t="shared" ca="1" si="559"/>
        <v>6.7259882019528225</v>
      </c>
    </row>
    <row r="8937" spans="1:5" x14ac:dyDescent="0.25">
      <c r="A8937" s="2">
        <v>8936</v>
      </c>
      <c r="B8937" s="8">
        <f t="shared" ca="1" si="556"/>
        <v>-4.3125107325480601</v>
      </c>
      <c r="C8937" s="8">
        <f t="shared" ca="1" si="557"/>
        <v>1.3749785349038799</v>
      </c>
      <c r="D8937" s="8">
        <f t="shared" ca="1" si="558"/>
        <v>0.4848821299029854</v>
      </c>
      <c r="E8937" s="8">
        <f t="shared" ca="1" si="559"/>
        <v>1.8598606648068654</v>
      </c>
    </row>
    <row r="8938" spans="1:5" x14ac:dyDescent="0.25">
      <c r="A8938" s="2">
        <v>8937</v>
      </c>
      <c r="B8938" s="8">
        <f t="shared" ca="1" si="556"/>
        <v>-12.610749618784645</v>
      </c>
      <c r="C8938" s="8">
        <f t="shared" ca="1" si="557"/>
        <v>-15.22149923756929</v>
      </c>
      <c r="D8938" s="8">
        <f t="shared" ca="1" si="558"/>
        <v>2.0291647390356671</v>
      </c>
      <c r="E8938" s="8">
        <f t="shared" ca="1" si="559"/>
        <v>-13.192334498533622</v>
      </c>
    </row>
    <row r="8939" spans="1:5" x14ac:dyDescent="0.25">
      <c r="A8939" s="2">
        <v>8938</v>
      </c>
      <c r="B8939" s="8">
        <f t="shared" ca="1" si="556"/>
        <v>-1.297595320052227</v>
      </c>
      <c r="C8939" s="8">
        <f t="shared" ca="1" si="557"/>
        <v>7.4048093598955465</v>
      </c>
      <c r="D8939" s="8">
        <f t="shared" ca="1" si="558"/>
        <v>0.68074542812564187</v>
      </c>
      <c r="E8939" s="8">
        <f t="shared" ca="1" si="559"/>
        <v>8.085554788021188</v>
      </c>
    </row>
    <row r="8940" spans="1:5" x14ac:dyDescent="0.25">
      <c r="A8940" s="2">
        <v>8939</v>
      </c>
      <c r="B8940" s="8">
        <f t="shared" ca="1" si="556"/>
        <v>1.8995378427167278</v>
      </c>
      <c r="C8940" s="8">
        <f t="shared" ca="1" si="557"/>
        <v>13.799075685433456</v>
      </c>
      <c r="D8940" s="8">
        <f t="shared" ca="1" si="558"/>
        <v>6.9555856357460616E-2</v>
      </c>
      <c r="E8940" s="8">
        <f t="shared" ca="1" si="559"/>
        <v>13.868631541790917</v>
      </c>
    </row>
    <row r="8941" spans="1:5" x14ac:dyDescent="0.25">
      <c r="A8941" s="2">
        <v>8940</v>
      </c>
      <c r="B8941" s="8">
        <f t="shared" ca="1" si="556"/>
        <v>4.9720302058063268</v>
      </c>
      <c r="C8941" s="8">
        <f t="shared" ca="1" si="557"/>
        <v>19.944060411612654</v>
      </c>
      <c r="D8941" s="8">
        <f t="shared" ca="1" si="558"/>
        <v>0.92032036818433327</v>
      </c>
      <c r="E8941" s="8">
        <f t="shared" ca="1" si="559"/>
        <v>20.864380779796988</v>
      </c>
    </row>
    <row r="8942" spans="1:5" x14ac:dyDescent="0.25">
      <c r="A8942" s="2">
        <v>8941</v>
      </c>
      <c r="B8942" s="8">
        <f t="shared" ca="1" si="556"/>
        <v>-1.2534850795449031</v>
      </c>
      <c r="C8942" s="8">
        <f t="shared" ca="1" si="557"/>
        <v>7.4930298409101939</v>
      </c>
      <c r="D8942" s="8">
        <f t="shared" ca="1" si="558"/>
        <v>1.774518291445994</v>
      </c>
      <c r="E8942" s="8">
        <f t="shared" ca="1" si="559"/>
        <v>9.2675481323561879</v>
      </c>
    </row>
    <row r="8943" spans="1:5" x14ac:dyDescent="0.25">
      <c r="A8943" s="2">
        <v>8942</v>
      </c>
      <c r="B8943" s="8">
        <f t="shared" ca="1" si="556"/>
        <v>-7.0914926627427635</v>
      </c>
      <c r="C8943" s="8">
        <f t="shared" ca="1" si="557"/>
        <v>-4.1829853254855269</v>
      </c>
      <c r="D8943" s="8">
        <f t="shared" ca="1" si="558"/>
        <v>1.3556689628833236</v>
      </c>
      <c r="E8943" s="8">
        <f t="shared" ca="1" si="559"/>
        <v>-2.8273163626022031</v>
      </c>
    </row>
    <row r="8944" spans="1:5" x14ac:dyDescent="0.25">
      <c r="A8944" s="2">
        <v>8943</v>
      </c>
      <c r="B8944" s="8">
        <f t="shared" ca="1" si="556"/>
        <v>2.9310503956876559</v>
      </c>
      <c r="C8944" s="8">
        <f t="shared" ca="1" si="557"/>
        <v>15.862100791375312</v>
      </c>
      <c r="D8944" s="8">
        <f t="shared" ca="1" si="558"/>
        <v>-2.5725750147527147</v>
      </c>
      <c r="E8944" s="8">
        <f t="shared" ca="1" si="559"/>
        <v>13.289525776622597</v>
      </c>
    </row>
    <row r="8945" spans="1:5" x14ac:dyDescent="0.25">
      <c r="A8945" s="2">
        <v>8944</v>
      </c>
      <c r="B8945" s="8">
        <f t="shared" ca="1" si="556"/>
        <v>-5.0528139632508111</v>
      </c>
      <c r="C8945" s="8">
        <f t="shared" ca="1" si="557"/>
        <v>-0.10562792650162223</v>
      </c>
      <c r="D8945" s="8">
        <f t="shared" ca="1" si="558"/>
        <v>3.1342557244862346</v>
      </c>
      <c r="E8945" s="8">
        <f t="shared" ca="1" si="559"/>
        <v>3.0286277979846123</v>
      </c>
    </row>
    <row r="8946" spans="1:5" x14ac:dyDescent="0.25">
      <c r="A8946" s="2">
        <v>8945</v>
      </c>
      <c r="B8946" s="8">
        <f t="shared" ca="1" si="556"/>
        <v>2.4983344842966817</v>
      </c>
      <c r="C8946" s="8">
        <f t="shared" ca="1" si="557"/>
        <v>14.996668968593363</v>
      </c>
      <c r="D8946" s="8">
        <f t="shared" ca="1" si="558"/>
        <v>-0.5870372692751662</v>
      </c>
      <c r="E8946" s="8">
        <f t="shared" ca="1" si="559"/>
        <v>14.409631699318197</v>
      </c>
    </row>
    <row r="8947" spans="1:5" x14ac:dyDescent="0.25">
      <c r="A8947" s="2">
        <v>8946</v>
      </c>
      <c r="B8947" s="8">
        <f t="shared" ca="1" si="556"/>
        <v>9.3179180045812089</v>
      </c>
      <c r="C8947" s="8">
        <f t="shared" ca="1" si="557"/>
        <v>28.635836009162418</v>
      </c>
      <c r="D8947" s="8">
        <f t="shared" ca="1" si="558"/>
        <v>-0.19737025300476299</v>
      </c>
      <c r="E8947" s="8">
        <f t="shared" ca="1" si="559"/>
        <v>28.438465756157655</v>
      </c>
    </row>
    <row r="8948" spans="1:5" x14ac:dyDescent="0.25">
      <c r="A8948" s="2">
        <v>8947</v>
      </c>
      <c r="B8948" s="8">
        <f t="shared" ca="1" si="556"/>
        <v>-2.4793244452248349</v>
      </c>
      <c r="C8948" s="8">
        <f t="shared" ca="1" si="557"/>
        <v>5.0413511095503303</v>
      </c>
      <c r="D8948" s="8">
        <f t="shared" ca="1" si="558"/>
        <v>0.22130774698340369</v>
      </c>
      <c r="E8948" s="8">
        <f t="shared" ca="1" si="559"/>
        <v>5.2626588565337338</v>
      </c>
    </row>
    <row r="8949" spans="1:5" x14ac:dyDescent="0.25">
      <c r="A8949" s="2">
        <v>8948</v>
      </c>
      <c r="B8949" s="8">
        <f t="shared" ca="1" si="556"/>
        <v>-4.6159010850607682</v>
      </c>
      <c r="C8949" s="8">
        <f t="shared" ca="1" si="557"/>
        <v>0.76819782987846352</v>
      </c>
      <c r="D8949" s="8">
        <f t="shared" ca="1" si="558"/>
        <v>-0.44201130797483745</v>
      </c>
      <c r="E8949" s="8">
        <f t="shared" ca="1" si="559"/>
        <v>0.32618652190362607</v>
      </c>
    </row>
    <row r="8950" spans="1:5" x14ac:dyDescent="0.25">
      <c r="A8950" s="2">
        <v>8949</v>
      </c>
      <c r="B8950" s="8">
        <f t="shared" ca="1" si="556"/>
        <v>8.6369455965313442</v>
      </c>
      <c r="C8950" s="8">
        <f t="shared" ca="1" si="557"/>
        <v>27.273891193062688</v>
      </c>
      <c r="D8950" s="8">
        <f t="shared" ca="1" si="558"/>
        <v>-2.184478876845509</v>
      </c>
      <c r="E8950" s="8">
        <f t="shared" ca="1" si="559"/>
        <v>25.089412316217178</v>
      </c>
    </row>
    <row r="8951" spans="1:5" x14ac:dyDescent="0.25">
      <c r="A8951" s="2">
        <v>8950</v>
      </c>
      <c r="B8951" s="8">
        <f t="shared" ca="1" si="556"/>
        <v>-2.1977921949865666</v>
      </c>
      <c r="C8951" s="8">
        <f t="shared" ca="1" si="557"/>
        <v>5.6044156100268667</v>
      </c>
      <c r="D8951" s="8">
        <f t="shared" ca="1" si="558"/>
        <v>-0.20600823111019689</v>
      </c>
      <c r="E8951" s="8">
        <f t="shared" ca="1" si="559"/>
        <v>5.3984073789166702</v>
      </c>
    </row>
    <row r="8952" spans="1:5" x14ac:dyDescent="0.25">
      <c r="A8952" s="2">
        <v>8951</v>
      </c>
      <c r="B8952" s="8">
        <f t="shared" ca="1" si="556"/>
        <v>-2.8531563742314296</v>
      </c>
      <c r="C8952" s="8">
        <f t="shared" ca="1" si="557"/>
        <v>4.2936872515371407</v>
      </c>
      <c r="D8952" s="8">
        <f t="shared" ca="1" si="558"/>
        <v>0.86767037792226021</v>
      </c>
      <c r="E8952" s="8">
        <f t="shared" ca="1" si="559"/>
        <v>5.1613576294594008</v>
      </c>
    </row>
    <row r="8953" spans="1:5" x14ac:dyDescent="0.25">
      <c r="A8953" s="2">
        <v>8952</v>
      </c>
      <c r="B8953" s="8">
        <f t="shared" ca="1" si="556"/>
        <v>3.2429612792679912</v>
      </c>
      <c r="C8953" s="8">
        <f t="shared" ca="1" si="557"/>
        <v>16.485922558535982</v>
      </c>
      <c r="D8953" s="8">
        <f t="shared" ca="1" si="558"/>
        <v>-1.0874930674389216</v>
      </c>
      <c r="E8953" s="8">
        <f t="shared" ca="1" si="559"/>
        <v>15.39842949109706</v>
      </c>
    </row>
    <row r="8954" spans="1:5" x14ac:dyDescent="0.25">
      <c r="A8954" s="2">
        <v>8953</v>
      </c>
      <c r="B8954" s="8">
        <f t="shared" ca="1" si="556"/>
        <v>-1.7132610009580682</v>
      </c>
      <c r="C8954" s="8">
        <f t="shared" ca="1" si="557"/>
        <v>6.5734779980838631</v>
      </c>
      <c r="D8954" s="8">
        <f t="shared" ca="1" si="558"/>
        <v>-3.5027859345616578E-2</v>
      </c>
      <c r="E8954" s="8">
        <f t="shared" ca="1" si="559"/>
        <v>6.5384501387382468</v>
      </c>
    </row>
    <row r="8955" spans="1:5" x14ac:dyDescent="0.25">
      <c r="A8955" s="2">
        <v>8954</v>
      </c>
      <c r="B8955" s="8">
        <f t="shared" ca="1" si="556"/>
        <v>-2.2549558721884058</v>
      </c>
      <c r="C8955" s="8">
        <f t="shared" ca="1" si="557"/>
        <v>5.4900882556231885</v>
      </c>
      <c r="D8955" s="8">
        <f t="shared" ca="1" si="558"/>
        <v>1.328895081087865</v>
      </c>
      <c r="E8955" s="8">
        <f t="shared" ca="1" si="559"/>
        <v>6.8189833367110531</v>
      </c>
    </row>
    <row r="8956" spans="1:5" x14ac:dyDescent="0.25">
      <c r="A8956" s="2">
        <v>8955</v>
      </c>
      <c r="B8956" s="8">
        <f t="shared" ca="1" si="556"/>
        <v>4.3899500101945179</v>
      </c>
      <c r="C8956" s="8">
        <f t="shared" ca="1" si="557"/>
        <v>18.779900020389036</v>
      </c>
      <c r="D8956" s="8">
        <f t="shared" ca="1" si="558"/>
        <v>1.7677043710783247</v>
      </c>
      <c r="E8956" s="8">
        <f t="shared" ca="1" si="559"/>
        <v>20.54760439146736</v>
      </c>
    </row>
    <row r="8957" spans="1:5" x14ac:dyDescent="0.25">
      <c r="A8957" s="2">
        <v>8956</v>
      </c>
      <c r="B8957" s="8">
        <f t="shared" ca="1" si="556"/>
        <v>2.4548442911928081</v>
      </c>
      <c r="C8957" s="8">
        <f t="shared" ca="1" si="557"/>
        <v>14.909688582385616</v>
      </c>
      <c r="D8957" s="8">
        <f t="shared" ca="1" si="558"/>
        <v>-0.22375922512215224</v>
      </c>
      <c r="E8957" s="8">
        <f t="shared" ca="1" si="559"/>
        <v>14.685929357263465</v>
      </c>
    </row>
    <row r="8958" spans="1:5" x14ac:dyDescent="0.25">
      <c r="A8958" s="2">
        <v>8957</v>
      </c>
      <c r="B8958" s="8">
        <f t="shared" ca="1" si="556"/>
        <v>-4.6702018505344025</v>
      </c>
      <c r="C8958" s="8">
        <f t="shared" ca="1" si="557"/>
        <v>0.65959629893119498</v>
      </c>
      <c r="D8958" s="8">
        <f t="shared" ca="1" si="558"/>
        <v>-0.14970803445826117</v>
      </c>
      <c r="E8958" s="8">
        <f t="shared" ca="1" si="559"/>
        <v>0.50988826447293378</v>
      </c>
    </row>
    <row r="8959" spans="1:5" x14ac:dyDescent="0.25">
      <c r="A8959" s="2">
        <v>8958</v>
      </c>
      <c r="B8959" s="8">
        <f t="shared" ca="1" si="556"/>
        <v>-5.6757406961037473</v>
      </c>
      <c r="C8959" s="8">
        <f t="shared" ca="1" si="557"/>
        <v>-1.3514813922074946</v>
      </c>
      <c r="D8959" s="8">
        <f t="shared" ca="1" si="558"/>
        <v>-0.70241300654870842</v>
      </c>
      <c r="E8959" s="8">
        <f t="shared" ca="1" si="559"/>
        <v>-2.0538943987562028</v>
      </c>
    </row>
    <row r="8960" spans="1:5" x14ac:dyDescent="0.25">
      <c r="A8960" s="2">
        <v>8959</v>
      </c>
      <c r="B8960" s="8">
        <f t="shared" ca="1" si="556"/>
        <v>-1.8459836194240742</v>
      </c>
      <c r="C8960" s="8">
        <f t="shared" ca="1" si="557"/>
        <v>6.3080327611518516</v>
      </c>
      <c r="D8960" s="8">
        <f t="shared" ca="1" si="558"/>
        <v>1.482200797655757</v>
      </c>
      <c r="E8960" s="8">
        <f t="shared" ca="1" si="559"/>
        <v>7.7902335588076088</v>
      </c>
    </row>
    <row r="8961" spans="1:5" x14ac:dyDescent="0.25">
      <c r="A8961" s="2">
        <v>8960</v>
      </c>
      <c r="B8961" s="8">
        <f t="shared" ca="1" si="556"/>
        <v>3.2051163423047719</v>
      </c>
      <c r="C8961" s="8">
        <f t="shared" ca="1" si="557"/>
        <v>16.410232684609543</v>
      </c>
      <c r="D8961" s="8">
        <f t="shared" ca="1" si="558"/>
        <v>-1.9471556900206741</v>
      </c>
      <c r="E8961" s="8">
        <f t="shared" ca="1" si="559"/>
        <v>14.463076994588869</v>
      </c>
    </row>
    <row r="8962" spans="1:5" x14ac:dyDescent="0.25">
      <c r="A8962" s="2">
        <v>8961</v>
      </c>
      <c r="B8962" s="8">
        <f t="shared" ref="B8962:B9025" ca="1" si="560">NORMINV(RAND(),$H$2,$H$3)</f>
        <v>-2.7038319913796545</v>
      </c>
      <c r="C8962" s="8">
        <f t="shared" ref="C8962:C9025" ca="1" si="561">$H$6+$H$7*B8962</f>
        <v>4.5923360172406911</v>
      </c>
      <c r="D8962" s="8">
        <f t="shared" ca="1" si="558"/>
        <v>0.56326461413614182</v>
      </c>
      <c r="E8962" s="8">
        <f t="shared" ca="1" si="559"/>
        <v>5.1556006313768332</v>
      </c>
    </row>
    <row r="8963" spans="1:5" x14ac:dyDescent="0.25">
      <c r="A8963" s="2">
        <v>8962</v>
      </c>
      <c r="B8963" s="8">
        <f t="shared" ca="1" si="560"/>
        <v>-0.65063821950072831</v>
      </c>
      <c r="C8963" s="8">
        <f t="shared" ca="1" si="561"/>
        <v>8.6987235609985429</v>
      </c>
      <c r="D8963" s="8">
        <f t="shared" ref="D8963:D9026" ca="1" si="562">NORMINV(RAND(),0,1)</f>
        <v>3.0608409739906438E-3</v>
      </c>
      <c r="E8963" s="8">
        <f t="shared" ref="E8963:E9026" ca="1" si="563">$H$6+$H$7*B8963+D8963</f>
        <v>8.7017844019725334</v>
      </c>
    </row>
    <row r="8964" spans="1:5" x14ac:dyDescent="0.25">
      <c r="A8964" s="2">
        <v>8963</v>
      </c>
      <c r="B8964" s="8">
        <f t="shared" ca="1" si="560"/>
        <v>2.6462444606538509</v>
      </c>
      <c r="C8964" s="8">
        <f t="shared" ca="1" si="561"/>
        <v>15.292488921307701</v>
      </c>
      <c r="D8964" s="8">
        <f t="shared" ca="1" si="562"/>
        <v>-0.40295581166001143</v>
      </c>
      <c r="E8964" s="8">
        <f t="shared" ca="1" si="563"/>
        <v>14.88953310964769</v>
      </c>
    </row>
    <row r="8965" spans="1:5" x14ac:dyDescent="0.25">
      <c r="A8965" s="2">
        <v>8964</v>
      </c>
      <c r="B8965" s="8">
        <f t="shared" ca="1" si="560"/>
        <v>1.997734398375671</v>
      </c>
      <c r="C8965" s="8">
        <f t="shared" ca="1" si="561"/>
        <v>13.995468796751343</v>
      </c>
      <c r="D8965" s="8">
        <f t="shared" ca="1" si="562"/>
        <v>0.84339128684722786</v>
      </c>
      <c r="E8965" s="8">
        <f t="shared" ca="1" si="563"/>
        <v>14.83886008359857</v>
      </c>
    </row>
    <row r="8966" spans="1:5" x14ac:dyDescent="0.25">
      <c r="A8966" s="2">
        <v>8965</v>
      </c>
      <c r="B8966" s="8">
        <f t="shared" ca="1" si="560"/>
        <v>2.9430999845269508</v>
      </c>
      <c r="C8966" s="8">
        <f t="shared" ca="1" si="561"/>
        <v>15.886199969053902</v>
      </c>
      <c r="D8966" s="8">
        <f t="shared" ca="1" si="562"/>
        <v>0.46523203907133498</v>
      </c>
      <c r="E8966" s="8">
        <f t="shared" ca="1" si="563"/>
        <v>16.351432008125236</v>
      </c>
    </row>
    <row r="8967" spans="1:5" x14ac:dyDescent="0.25">
      <c r="A8967" s="2">
        <v>8966</v>
      </c>
      <c r="B8967" s="8">
        <f t="shared" ca="1" si="560"/>
        <v>-7.60227344640625</v>
      </c>
      <c r="C8967" s="8">
        <f t="shared" ca="1" si="561"/>
        <v>-5.2045468928125</v>
      </c>
      <c r="D8967" s="8">
        <f t="shared" ca="1" si="562"/>
        <v>0.33369896460770992</v>
      </c>
      <c r="E8967" s="8">
        <f t="shared" ca="1" si="563"/>
        <v>-4.8708479282047898</v>
      </c>
    </row>
    <row r="8968" spans="1:5" x14ac:dyDescent="0.25">
      <c r="A8968" s="2">
        <v>8967</v>
      </c>
      <c r="B8968" s="8">
        <f t="shared" ca="1" si="560"/>
        <v>-0.81170208145109357</v>
      </c>
      <c r="C8968" s="8">
        <f t="shared" ca="1" si="561"/>
        <v>8.3765958370978133</v>
      </c>
      <c r="D8968" s="8">
        <f t="shared" ca="1" si="562"/>
        <v>0.5681081516768669</v>
      </c>
      <c r="E8968" s="8">
        <f t="shared" ca="1" si="563"/>
        <v>8.9447039887746804</v>
      </c>
    </row>
    <row r="8969" spans="1:5" x14ac:dyDescent="0.25">
      <c r="A8969" s="2">
        <v>8968</v>
      </c>
      <c r="B8969" s="8">
        <f t="shared" ca="1" si="560"/>
        <v>-1.5716404077497046</v>
      </c>
      <c r="C8969" s="8">
        <f t="shared" ca="1" si="561"/>
        <v>6.8567191845005908</v>
      </c>
      <c r="D8969" s="8">
        <f t="shared" ca="1" si="562"/>
        <v>1.2993701827520932</v>
      </c>
      <c r="E8969" s="8">
        <f t="shared" ca="1" si="563"/>
        <v>8.1560893672526831</v>
      </c>
    </row>
    <row r="8970" spans="1:5" x14ac:dyDescent="0.25">
      <c r="A8970" s="2">
        <v>8969</v>
      </c>
      <c r="B8970" s="8">
        <f t="shared" ca="1" si="560"/>
        <v>-7.1033532525697876</v>
      </c>
      <c r="C8970" s="8">
        <f t="shared" ca="1" si="561"/>
        <v>-4.2067065051395751</v>
      </c>
      <c r="D8970" s="8">
        <f t="shared" ca="1" si="562"/>
        <v>1.0760568110721467</v>
      </c>
      <c r="E8970" s="8">
        <f t="shared" ca="1" si="563"/>
        <v>-3.1306496940674284</v>
      </c>
    </row>
    <row r="8971" spans="1:5" x14ac:dyDescent="0.25">
      <c r="A8971" s="2">
        <v>8970</v>
      </c>
      <c r="B8971" s="8">
        <f t="shared" ca="1" si="560"/>
        <v>4.0534593236265302</v>
      </c>
      <c r="C8971" s="8">
        <f t="shared" ca="1" si="561"/>
        <v>18.10691864725306</v>
      </c>
      <c r="D8971" s="8">
        <f t="shared" ca="1" si="562"/>
        <v>0.53474081876351198</v>
      </c>
      <c r="E8971" s="8">
        <f t="shared" ca="1" si="563"/>
        <v>18.641659466016574</v>
      </c>
    </row>
    <row r="8972" spans="1:5" x14ac:dyDescent="0.25">
      <c r="A8972" s="2">
        <v>8971</v>
      </c>
      <c r="B8972" s="8">
        <f t="shared" ca="1" si="560"/>
        <v>-0.10841402044445102</v>
      </c>
      <c r="C8972" s="8">
        <f t="shared" ca="1" si="561"/>
        <v>9.7831719591110975</v>
      </c>
      <c r="D8972" s="8">
        <f t="shared" ca="1" si="562"/>
        <v>-0.29039071448319104</v>
      </c>
      <c r="E8972" s="8">
        <f t="shared" ca="1" si="563"/>
        <v>9.4927812446279063</v>
      </c>
    </row>
    <row r="8973" spans="1:5" x14ac:dyDescent="0.25">
      <c r="A8973" s="2">
        <v>8972</v>
      </c>
      <c r="B8973" s="8">
        <f t="shared" ca="1" si="560"/>
        <v>2.851089449038704</v>
      </c>
      <c r="C8973" s="8">
        <f t="shared" ca="1" si="561"/>
        <v>15.702178898077408</v>
      </c>
      <c r="D8973" s="8">
        <f t="shared" ca="1" si="562"/>
        <v>0.10303976188750627</v>
      </c>
      <c r="E8973" s="8">
        <f t="shared" ca="1" si="563"/>
        <v>15.805218659964915</v>
      </c>
    </row>
    <row r="8974" spans="1:5" x14ac:dyDescent="0.25">
      <c r="A8974" s="2">
        <v>8973</v>
      </c>
      <c r="B8974" s="8">
        <f t="shared" ca="1" si="560"/>
        <v>-5.6294858608049143</v>
      </c>
      <c r="C8974" s="8">
        <f t="shared" ca="1" si="561"/>
        <v>-1.2589717216098286</v>
      </c>
      <c r="D8974" s="8">
        <f t="shared" ca="1" si="562"/>
        <v>-0.60742526528353213</v>
      </c>
      <c r="E8974" s="8">
        <f t="shared" ca="1" si="563"/>
        <v>-1.8663969868933608</v>
      </c>
    </row>
    <row r="8975" spans="1:5" x14ac:dyDescent="0.25">
      <c r="A8975" s="2">
        <v>8974</v>
      </c>
      <c r="B8975" s="8">
        <f t="shared" ca="1" si="560"/>
        <v>-4.1877486853458095</v>
      </c>
      <c r="C8975" s="8">
        <f t="shared" ca="1" si="561"/>
        <v>1.6245026293083811</v>
      </c>
      <c r="D8975" s="8">
        <f t="shared" ca="1" si="562"/>
        <v>0.79443561102384586</v>
      </c>
      <c r="E8975" s="8">
        <f t="shared" ca="1" si="563"/>
        <v>2.4189382403322268</v>
      </c>
    </row>
    <row r="8976" spans="1:5" x14ac:dyDescent="0.25">
      <c r="A8976" s="2">
        <v>8975</v>
      </c>
      <c r="B8976" s="8">
        <f t="shared" ca="1" si="560"/>
        <v>-1.4222952053911562</v>
      </c>
      <c r="C8976" s="8">
        <f t="shared" ca="1" si="561"/>
        <v>7.1554095892176877</v>
      </c>
      <c r="D8976" s="8">
        <f t="shared" ca="1" si="562"/>
        <v>-0.48070421320271073</v>
      </c>
      <c r="E8976" s="8">
        <f t="shared" ca="1" si="563"/>
        <v>6.6747053760149768</v>
      </c>
    </row>
    <row r="8977" spans="1:5" x14ac:dyDescent="0.25">
      <c r="A8977" s="2">
        <v>8976</v>
      </c>
      <c r="B8977" s="8">
        <f t="shared" ca="1" si="560"/>
        <v>-0.95798292984527333</v>
      </c>
      <c r="C8977" s="8">
        <f t="shared" ca="1" si="561"/>
        <v>8.0840341403094538</v>
      </c>
      <c r="D8977" s="8">
        <f t="shared" ca="1" si="562"/>
        <v>0.25461092915976891</v>
      </c>
      <c r="E8977" s="8">
        <f t="shared" ca="1" si="563"/>
        <v>8.3386450694692229</v>
      </c>
    </row>
    <row r="8978" spans="1:5" x14ac:dyDescent="0.25">
      <c r="A8978" s="2">
        <v>8977</v>
      </c>
      <c r="B8978" s="8">
        <f t="shared" ca="1" si="560"/>
        <v>-2.444475372490102</v>
      </c>
      <c r="C8978" s="8">
        <f t="shared" ca="1" si="561"/>
        <v>5.1110492550197959</v>
      </c>
      <c r="D8978" s="8">
        <f t="shared" ca="1" si="562"/>
        <v>-2.2245383264720745E-3</v>
      </c>
      <c r="E8978" s="8">
        <f t="shared" ca="1" si="563"/>
        <v>5.1088247166933236</v>
      </c>
    </row>
    <row r="8979" spans="1:5" x14ac:dyDescent="0.25">
      <c r="A8979" s="2">
        <v>8978</v>
      </c>
      <c r="B8979" s="8">
        <f t="shared" ca="1" si="560"/>
        <v>5.8186949159618546</v>
      </c>
      <c r="C8979" s="8">
        <f t="shared" ca="1" si="561"/>
        <v>21.637389831923709</v>
      </c>
      <c r="D8979" s="8">
        <f t="shared" ca="1" si="562"/>
        <v>-1.4648227891130052</v>
      </c>
      <c r="E8979" s="8">
        <f t="shared" ca="1" si="563"/>
        <v>20.172567042810705</v>
      </c>
    </row>
    <row r="8980" spans="1:5" x14ac:dyDescent="0.25">
      <c r="A8980" s="2">
        <v>8979</v>
      </c>
      <c r="B8980" s="8">
        <f t="shared" ca="1" si="560"/>
        <v>-2.5964098165280864</v>
      </c>
      <c r="C8980" s="8">
        <f t="shared" ca="1" si="561"/>
        <v>4.8071803669438271</v>
      </c>
      <c r="D8980" s="8">
        <f t="shared" ca="1" si="562"/>
        <v>-1.6309082936459252</v>
      </c>
      <c r="E8980" s="8">
        <f t="shared" ca="1" si="563"/>
        <v>3.176272073297902</v>
      </c>
    </row>
    <row r="8981" spans="1:5" x14ac:dyDescent="0.25">
      <c r="A8981" s="2">
        <v>8980</v>
      </c>
      <c r="B8981" s="8">
        <f t="shared" ca="1" si="560"/>
        <v>0.76793240698564069</v>
      </c>
      <c r="C8981" s="8">
        <f t="shared" ca="1" si="561"/>
        <v>11.535864813971282</v>
      </c>
      <c r="D8981" s="8">
        <f t="shared" ca="1" si="562"/>
        <v>-1.3371867349955524</v>
      </c>
      <c r="E8981" s="8">
        <f t="shared" ca="1" si="563"/>
        <v>10.198678078975728</v>
      </c>
    </row>
    <row r="8982" spans="1:5" x14ac:dyDescent="0.25">
      <c r="A8982" s="2">
        <v>8981</v>
      </c>
      <c r="B8982" s="8">
        <f t="shared" ca="1" si="560"/>
        <v>9.8023160035532566</v>
      </c>
      <c r="C8982" s="8">
        <f t="shared" ca="1" si="561"/>
        <v>29.604632007106513</v>
      </c>
      <c r="D8982" s="8">
        <f t="shared" ca="1" si="562"/>
        <v>-1.3730458247144943E-2</v>
      </c>
      <c r="E8982" s="8">
        <f t="shared" ca="1" si="563"/>
        <v>29.590901548859367</v>
      </c>
    </row>
    <row r="8983" spans="1:5" x14ac:dyDescent="0.25">
      <c r="A8983" s="2">
        <v>8982</v>
      </c>
      <c r="B8983" s="8">
        <f t="shared" ca="1" si="560"/>
        <v>-2.0628558936253865</v>
      </c>
      <c r="C8983" s="8">
        <f t="shared" ca="1" si="561"/>
        <v>5.8742882127492271</v>
      </c>
      <c r="D8983" s="8">
        <f t="shared" ca="1" si="562"/>
        <v>-0.29272328261031599</v>
      </c>
      <c r="E8983" s="8">
        <f t="shared" ca="1" si="563"/>
        <v>5.581564930138911</v>
      </c>
    </row>
    <row r="8984" spans="1:5" x14ac:dyDescent="0.25">
      <c r="A8984" s="2">
        <v>8983</v>
      </c>
      <c r="B8984" s="8">
        <f t="shared" ca="1" si="560"/>
        <v>2.6949560439733391</v>
      </c>
      <c r="C8984" s="8">
        <f t="shared" ca="1" si="561"/>
        <v>15.389912087946678</v>
      </c>
      <c r="D8984" s="8">
        <f t="shared" ca="1" si="562"/>
        <v>-0.83517258567524044</v>
      </c>
      <c r="E8984" s="8">
        <f t="shared" ca="1" si="563"/>
        <v>14.554739502271438</v>
      </c>
    </row>
    <row r="8985" spans="1:5" x14ac:dyDescent="0.25">
      <c r="A8985" s="2">
        <v>8984</v>
      </c>
      <c r="B8985" s="8">
        <f t="shared" ca="1" si="560"/>
        <v>-5.5708352802668637</v>
      </c>
      <c r="C8985" s="8">
        <f t="shared" ca="1" si="561"/>
        <v>-1.1416705605337274</v>
      </c>
      <c r="D8985" s="8">
        <f t="shared" ca="1" si="562"/>
        <v>-0.99041777998608826</v>
      </c>
      <c r="E8985" s="8">
        <f t="shared" ca="1" si="563"/>
        <v>-2.1320883405198154</v>
      </c>
    </row>
    <row r="8986" spans="1:5" x14ac:dyDescent="0.25">
      <c r="A8986" s="2">
        <v>8985</v>
      </c>
      <c r="B8986" s="8">
        <f t="shared" ca="1" si="560"/>
        <v>-5.4202335675516071</v>
      </c>
      <c r="C8986" s="8">
        <f t="shared" ca="1" si="561"/>
        <v>-0.84046713510321425</v>
      </c>
      <c r="D8986" s="8">
        <f t="shared" ca="1" si="562"/>
        <v>-1.6237418899413494</v>
      </c>
      <c r="E8986" s="8">
        <f t="shared" ca="1" si="563"/>
        <v>-2.4642090250445636</v>
      </c>
    </row>
    <row r="8987" spans="1:5" x14ac:dyDescent="0.25">
      <c r="A8987" s="2">
        <v>8986</v>
      </c>
      <c r="B8987" s="8">
        <f t="shared" ca="1" si="560"/>
        <v>11.727523004855593</v>
      </c>
      <c r="C8987" s="8">
        <f t="shared" ca="1" si="561"/>
        <v>33.455046009711182</v>
      </c>
      <c r="D8987" s="8">
        <f t="shared" ca="1" si="562"/>
        <v>0.44055676722158699</v>
      </c>
      <c r="E8987" s="8">
        <f t="shared" ca="1" si="563"/>
        <v>33.895602776932769</v>
      </c>
    </row>
    <row r="8988" spans="1:5" x14ac:dyDescent="0.25">
      <c r="A8988" s="2">
        <v>8987</v>
      </c>
      <c r="B8988" s="8">
        <f t="shared" ca="1" si="560"/>
        <v>-4.8711351572470711</v>
      </c>
      <c r="C8988" s="8">
        <f t="shared" ca="1" si="561"/>
        <v>0.25772968550585773</v>
      </c>
      <c r="D8988" s="8">
        <f t="shared" ca="1" si="562"/>
        <v>-1.8201787664511677</v>
      </c>
      <c r="E8988" s="8">
        <f t="shared" ca="1" si="563"/>
        <v>-1.56244908094531</v>
      </c>
    </row>
    <row r="8989" spans="1:5" x14ac:dyDescent="0.25">
      <c r="A8989" s="2">
        <v>8988</v>
      </c>
      <c r="B8989" s="8">
        <f t="shared" ca="1" si="560"/>
        <v>0.47688097508329641</v>
      </c>
      <c r="C8989" s="8">
        <f t="shared" ca="1" si="561"/>
        <v>10.953761950166593</v>
      </c>
      <c r="D8989" s="8">
        <f t="shared" ca="1" si="562"/>
        <v>-1.694711213547603</v>
      </c>
      <c r="E8989" s="8">
        <f t="shared" ca="1" si="563"/>
        <v>9.25905073661899</v>
      </c>
    </row>
    <row r="8990" spans="1:5" x14ac:dyDescent="0.25">
      <c r="A8990" s="2">
        <v>8989</v>
      </c>
      <c r="B8990" s="8">
        <f t="shared" ca="1" si="560"/>
        <v>10.156844448126263</v>
      </c>
      <c r="C8990" s="8">
        <f t="shared" ca="1" si="561"/>
        <v>30.313688896252525</v>
      </c>
      <c r="D8990" s="8">
        <f t="shared" ca="1" si="562"/>
        <v>-2.2860788019628426</v>
      </c>
      <c r="E8990" s="8">
        <f t="shared" ca="1" si="563"/>
        <v>28.027610094289685</v>
      </c>
    </row>
    <row r="8991" spans="1:5" x14ac:dyDescent="0.25">
      <c r="A8991" s="2">
        <v>8990</v>
      </c>
      <c r="B8991" s="8">
        <f t="shared" ca="1" si="560"/>
        <v>1.3344744497390184</v>
      </c>
      <c r="C8991" s="8">
        <f t="shared" ca="1" si="561"/>
        <v>12.668948899478037</v>
      </c>
      <c r="D8991" s="8">
        <f t="shared" ca="1" si="562"/>
        <v>1.3232968577345632</v>
      </c>
      <c r="E8991" s="8">
        <f t="shared" ca="1" si="563"/>
        <v>13.992245757212601</v>
      </c>
    </row>
    <row r="8992" spans="1:5" x14ac:dyDescent="0.25">
      <c r="A8992" s="2">
        <v>8991</v>
      </c>
      <c r="B8992" s="8">
        <f t="shared" ca="1" si="560"/>
        <v>-2.7667288208884826</v>
      </c>
      <c r="C8992" s="8">
        <f t="shared" ca="1" si="561"/>
        <v>4.4665423582230348</v>
      </c>
      <c r="D8992" s="8">
        <f t="shared" ca="1" si="562"/>
        <v>-9.7753761137412715E-2</v>
      </c>
      <c r="E8992" s="8">
        <f t="shared" ca="1" si="563"/>
        <v>4.3687885970856222</v>
      </c>
    </row>
    <row r="8993" spans="1:5" x14ac:dyDescent="0.25">
      <c r="A8993" s="2">
        <v>8992</v>
      </c>
      <c r="B8993" s="8">
        <f t="shared" ca="1" si="560"/>
        <v>-2.3665260788248639</v>
      </c>
      <c r="C8993" s="8">
        <f t="shared" ca="1" si="561"/>
        <v>5.2669478423502722</v>
      </c>
      <c r="D8993" s="8">
        <f t="shared" ca="1" si="562"/>
        <v>-1.5027076836974398</v>
      </c>
      <c r="E8993" s="8">
        <f t="shared" ca="1" si="563"/>
        <v>3.7642401586528322</v>
      </c>
    </row>
    <row r="8994" spans="1:5" x14ac:dyDescent="0.25">
      <c r="A8994" s="2">
        <v>8993</v>
      </c>
      <c r="B8994" s="8">
        <f t="shared" ca="1" si="560"/>
        <v>-6.2676479464536472</v>
      </c>
      <c r="C8994" s="8">
        <f t="shared" ca="1" si="561"/>
        <v>-2.5352958929072944</v>
      </c>
      <c r="D8994" s="8">
        <f t="shared" ca="1" si="562"/>
        <v>0.57850103113269091</v>
      </c>
      <c r="E8994" s="8">
        <f t="shared" ca="1" si="563"/>
        <v>-1.9567948617746036</v>
      </c>
    </row>
    <row r="8995" spans="1:5" x14ac:dyDescent="0.25">
      <c r="A8995" s="2">
        <v>8994</v>
      </c>
      <c r="B8995" s="8">
        <f t="shared" ca="1" si="560"/>
        <v>-10.044370459920369</v>
      </c>
      <c r="C8995" s="8">
        <f t="shared" ca="1" si="561"/>
        <v>-10.088740919840738</v>
      </c>
      <c r="D8995" s="8">
        <f t="shared" ca="1" si="562"/>
        <v>-1.1973117726632971</v>
      </c>
      <c r="E8995" s="8">
        <f t="shared" ca="1" si="563"/>
        <v>-11.286052692504036</v>
      </c>
    </row>
    <row r="8996" spans="1:5" x14ac:dyDescent="0.25">
      <c r="A8996" s="2">
        <v>8995</v>
      </c>
      <c r="B8996" s="8">
        <f t="shared" ca="1" si="560"/>
        <v>5.3192715349857309</v>
      </c>
      <c r="C8996" s="8">
        <f t="shared" ca="1" si="561"/>
        <v>20.638543069971462</v>
      </c>
      <c r="D8996" s="8">
        <f t="shared" ca="1" si="562"/>
        <v>1.4374453964910632</v>
      </c>
      <c r="E8996" s="8">
        <f t="shared" ca="1" si="563"/>
        <v>22.075988466462526</v>
      </c>
    </row>
    <row r="8997" spans="1:5" x14ac:dyDescent="0.25">
      <c r="A8997" s="2">
        <v>8996</v>
      </c>
      <c r="B8997" s="8">
        <f t="shared" ca="1" si="560"/>
        <v>-1.4989737216675119</v>
      </c>
      <c r="C8997" s="8">
        <f t="shared" ca="1" si="561"/>
        <v>7.0020525566649763</v>
      </c>
      <c r="D8997" s="8">
        <f t="shared" ca="1" si="562"/>
        <v>-1.1458166813026986</v>
      </c>
      <c r="E8997" s="8">
        <f t="shared" ca="1" si="563"/>
        <v>5.8562358753622776</v>
      </c>
    </row>
    <row r="8998" spans="1:5" x14ac:dyDescent="0.25">
      <c r="A8998" s="2">
        <v>8997</v>
      </c>
      <c r="B8998" s="8">
        <f t="shared" ca="1" si="560"/>
        <v>7.2170912541010566</v>
      </c>
      <c r="C8998" s="8">
        <f t="shared" ca="1" si="561"/>
        <v>24.434182508202113</v>
      </c>
      <c r="D8998" s="8">
        <f t="shared" ca="1" si="562"/>
        <v>0.36264602211085167</v>
      </c>
      <c r="E8998" s="8">
        <f t="shared" ca="1" si="563"/>
        <v>24.796828530312965</v>
      </c>
    </row>
    <row r="8999" spans="1:5" x14ac:dyDescent="0.25">
      <c r="A8999" s="2">
        <v>8998</v>
      </c>
      <c r="B8999" s="8">
        <f t="shared" ca="1" si="560"/>
        <v>6.7537746369655904</v>
      </c>
      <c r="C8999" s="8">
        <f t="shared" ca="1" si="561"/>
        <v>23.507549273931183</v>
      </c>
      <c r="D8999" s="8">
        <f t="shared" ca="1" si="562"/>
        <v>1.0320615030169153</v>
      </c>
      <c r="E8999" s="8">
        <f t="shared" ca="1" si="563"/>
        <v>24.539610776948098</v>
      </c>
    </row>
    <row r="9000" spans="1:5" x14ac:dyDescent="0.25">
      <c r="A9000" s="2">
        <v>8999</v>
      </c>
      <c r="B9000" s="8">
        <f t="shared" ca="1" si="560"/>
        <v>0.10867527781692762</v>
      </c>
      <c r="C9000" s="8">
        <f t="shared" ca="1" si="561"/>
        <v>10.217350555633855</v>
      </c>
      <c r="D9000" s="8">
        <f t="shared" ca="1" si="562"/>
        <v>-0.15856358355834277</v>
      </c>
      <c r="E9000" s="8">
        <f t="shared" ca="1" si="563"/>
        <v>10.058786972075513</v>
      </c>
    </row>
    <row r="9001" spans="1:5" x14ac:dyDescent="0.25">
      <c r="A9001" s="2">
        <v>9000</v>
      </c>
      <c r="B9001" s="8">
        <f t="shared" ca="1" si="560"/>
        <v>-0.45749731500874169</v>
      </c>
      <c r="C9001" s="8">
        <f t="shared" ca="1" si="561"/>
        <v>9.0850053699825164</v>
      </c>
      <c r="D9001" s="8">
        <f t="shared" ca="1" si="562"/>
        <v>0.78829972387004366</v>
      </c>
      <c r="E9001" s="8">
        <f t="shared" ca="1" si="563"/>
        <v>9.8733050938525597</v>
      </c>
    </row>
    <row r="9002" spans="1:5" x14ac:dyDescent="0.25">
      <c r="A9002" s="2">
        <v>9001</v>
      </c>
      <c r="B9002" s="8">
        <f t="shared" ca="1" si="560"/>
        <v>-5.4835702994983437</v>
      </c>
      <c r="C9002" s="8">
        <f t="shared" ca="1" si="561"/>
        <v>-0.96714059899668747</v>
      </c>
      <c r="D9002" s="8">
        <f t="shared" ca="1" si="562"/>
        <v>-0.41330375460328822</v>
      </c>
      <c r="E9002" s="8">
        <f t="shared" ca="1" si="563"/>
        <v>-1.3804443535999757</v>
      </c>
    </row>
    <row r="9003" spans="1:5" x14ac:dyDescent="0.25">
      <c r="A9003" s="2">
        <v>9002</v>
      </c>
      <c r="B9003" s="8">
        <f t="shared" ca="1" si="560"/>
        <v>1.9582134186001703</v>
      </c>
      <c r="C9003" s="8">
        <f t="shared" ca="1" si="561"/>
        <v>13.916426837200341</v>
      </c>
      <c r="D9003" s="8">
        <f t="shared" ca="1" si="562"/>
        <v>0.65507125497920149</v>
      </c>
      <c r="E9003" s="8">
        <f t="shared" ca="1" si="563"/>
        <v>14.571498092179542</v>
      </c>
    </row>
    <row r="9004" spans="1:5" x14ac:dyDescent="0.25">
      <c r="A9004" s="2">
        <v>9003</v>
      </c>
      <c r="B9004" s="8">
        <f t="shared" ca="1" si="560"/>
        <v>-0.79463918286985391</v>
      </c>
      <c r="C9004" s="8">
        <f t="shared" ca="1" si="561"/>
        <v>8.4107216342602928</v>
      </c>
      <c r="D9004" s="8">
        <f t="shared" ca="1" si="562"/>
        <v>1.0806373371363935</v>
      </c>
      <c r="E9004" s="8">
        <f t="shared" ca="1" si="563"/>
        <v>9.4913589713966857</v>
      </c>
    </row>
    <row r="9005" spans="1:5" x14ac:dyDescent="0.25">
      <c r="A9005" s="2">
        <v>9004</v>
      </c>
      <c r="B9005" s="8">
        <f t="shared" ca="1" si="560"/>
        <v>9.2018856191137619</v>
      </c>
      <c r="C9005" s="8">
        <f t="shared" ca="1" si="561"/>
        <v>28.403771238227524</v>
      </c>
      <c r="D9005" s="8">
        <f t="shared" ca="1" si="562"/>
        <v>-0.37109515455862008</v>
      </c>
      <c r="E9005" s="8">
        <f t="shared" ca="1" si="563"/>
        <v>28.032676083668903</v>
      </c>
    </row>
    <row r="9006" spans="1:5" x14ac:dyDescent="0.25">
      <c r="A9006" s="2">
        <v>9005</v>
      </c>
      <c r="B9006" s="8">
        <f t="shared" ca="1" si="560"/>
        <v>7.7156915997009694</v>
      </c>
      <c r="C9006" s="8">
        <f t="shared" ca="1" si="561"/>
        <v>25.431383199401939</v>
      </c>
      <c r="D9006" s="8">
        <f t="shared" ca="1" si="562"/>
        <v>-0.67258385981600999</v>
      </c>
      <c r="E9006" s="8">
        <f t="shared" ca="1" si="563"/>
        <v>24.758799339585927</v>
      </c>
    </row>
    <row r="9007" spans="1:5" x14ac:dyDescent="0.25">
      <c r="A9007" s="2">
        <v>9006</v>
      </c>
      <c r="B9007" s="8">
        <f t="shared" ca="1" si="560"/>
        <v>2.3529974592277818</v>
      </c>
      <c r="C9007" s="8">
        <f t="shared" ca="1" si="561"/>
        <v>14.705994918455563</v>
      </c>
      <c r="D9007" s="8">
        <f t="shared" ca="1" si="562"/>
        <v>0.57379950447474282</v>
      </c>
      <c r="E9007" s="8">
        <f t="shared" ca="1" si="563"/>
        <v>15.279794422930305</v>
      </c>
    </row>
    <row r="9008" spans="1:5" x14ac:dyDescent="0.25">
      <c r="A9008" s="2">
        <v>9007</v>
      </c>
      <c r="B9008" s="8">
        <f t="shared" ca="1" si="560"/>
        <v>1.415680705903025</v>
      </c>
      <c r="C9008" s="8">
        <f t="shared" ca="1" si="561"/>
        <v>12.83136141180605</v>
      </c>
      <c r="D9008" s="8">
        <f t="shared" ca="1" si="562"/>
        <v>0.37978093727303086</v>
      </c>
      <c r="E9008" s="8">
        <f t="shared" ca="1" si="563"/>
        <v>13.211142349079081</v>
      </c>
    </row>
    <row r="9009" spans="1:5" x14ac:dyDescent="0.25">
      <c r="A9009" s="2">
        <v>9008</v>
      </c>
      <c r="B9009" s="8">
        <f t="shared" ca="1" si="560"/>
        <v>-1.042721102429</v>
      </c>
      <c r="C9009" s="8">
        <f t="shared" ca="1" si="561"/>
        <v>7.9145577951420005</v>
      </c>
      <c r="D9009" s="8">
        <f t="shared" ca="1" si="562"/>
        <v>0.84701608011766427</v>
      </c>
      <c r="E9009" s="8">
        <f t="shared" ca="1" si="563"/>
        <v>8.7615738752596641</v>
      </c>
    </row>
    <row r="9010" spans="1:5" x14ac:dyDescent="0.25">
      <c r="A9010" s="2">
        <v>9009</v>
      </c>
      <c r="B9010" s="8">
        <f t="shared" ca="1" si="560"/>
        <v>0.9069781502619213</v>
      </c>
      <c r="C9010" s="8">
        <f t="shared" ca="1" si="561"/>
        <v>11.813956300523843</v>
      </c>
      <c r="D9010" s="8">
        <f t="shared" ca="1" si="562"/>
        <v>-0.61348569902350003</v>
      </c>
      <c r="E9010" s="8">
        <f t="shared" ca="1" si="563"/>
        <v>11.200470601500344</v>
      </c>
    </row>
    <row r="9011" spans="1:5" x14ac:dyDescent="0.25">
      <c r="A9011" s="2">
        <v>9010</v>
      </c>
      <c r="B9011" s="8">
        <f t="shared" ca="1" si="560"/>
        <v>-3.1000769154726049</v>
      </c>
      <c r="C9011" s="8">
        <f t="shared" ca="1" si="561"/>
        <v>3.7998461690547902</v>
      </c>
      <c r="D9011" s="8">
        <f t="shared" ca="1" si="562"/>
        <v>-2.9992171484485113E-2</v>
      </c>
      <c r="E9011" s="8">
        <f t="shared" ca="1" si="563"/>
        <v>3.7698539975703049</v>
      </c>
    </row>
    <row r="9012" spans="1:5" x14ac:dyDescent="0.25">
      <c r="A9012" s="2">
        <v>9011</v>
      </c>
      <c r="B9012" s="8">
        <f t="shared" ca="1" si="560"/>
        <v>-0.6760761808983663</v>
      </c>
      <c r="C9012" s="8">
        <f t="shared" ca="1" si="561"/>
        <v>8.6478476382032667</v>
      </c>
      <c r="D9012" s="8">
        <f t="shared" ca="1" si="562"/>
        <v>-1.2679348186577417</v>
      </c>
      <c r="E9012" s="8">
        <f t="shared" ca="1" si="563"/>
        <v>7.3799128195455248</v>
      </c>
    </row>
    <row r="9013" spans="1:5" x14ac:dyDescent="0.25">
      <c r="A9013" s="2">
        <v>9012</v>
      </c>
      <c r="B9013" s="8">
        <f t="shared" ca="1" si="560"/>
        <v>6.143758083752048</v>
      </c>
      <c r="C9013" s="8">
        <f t="shared" ca="1" si="561"/>
        <v>22.287516167504094</v>
      </c>
      <c r="D9013" s="8">
        <f t="shared" ca="1" si="562"/>
        <v>0.27638971382821176</v>
      </c>
      <c r="E9013" s="8">
        <f t="shared" ca="1" si="563"/>
        <v>22.563905881332307</v>
      </c>
    </row>
    <row r="9014" spans="1:5" x14ac:dyDescent="0.25">
      <c r="A9014" s="2">
        <v>9013</v>
      </c>
      <c r="B9014" s="8">
        <f t="shared" ca="1" si="560"/>
        <v>-0.12797245759497641</v>
      </c>
      <c r="C9014" s="8">
        <f t="shared" ca="1" si="561"/>
        <v>9.7440550848100465</v>
      </c>
      <c r="D9014" s="8">
        <f t="shared" ca="1" si="562"/>
        <v>-0.63628060200382131</v>
      </c>
      <c r="E9014" s="8">
        <f t="shared" ca="1" si="563"/>
        <v>9.1077744828062244</v>
      </c>
    </row>
    <row r="9015" spans="1:5" x14ac:dyDescent="0.25">
      <c r="A9015" s="2">
        <v>9014</v>
      </c>
      <c r="B9015" s="8">
        <f t="shared" ca="1" si="560"/>
        <v>-0.11649190161536259</v>
      </c>
      <c r="C9015" s="8">
        <f t="shared" ca="1" si="561"/>
        <v>9.7670161967692746</v>
      </c>
      <c r="D9015" s="8">
        <f t="shared" ca="1" si="562"/>
        <v>0.88214275640182305</v>
      </c>
      <c r="E9015" s="8">
        <f t="shared" ca="1" si="563"/>
        <v>10.649158953171098</v>
      </c>
    </row>
    <row r="9016" spans="1:5" x14ac:dyDescent="0.25">
      <c r="A9016" s="2">
        <v>9015</v>
      </c>
      <c r="B9016" s="8">
        <f t="shared" ca="1" si="560"/>
        <v>2.6778332613621929</v>
      </c>
      <c r="C9016" s="8">
        <f t="shared" ca="1" si="561"/>
        <v>15.355666522724386</v>
      </c>
      <c r="D9016" s="8">
        <f t="shared" ca="1" si="562"/>
        <v>-0.30459124090071904</v>
      </c>
      <c r="E9016" s="8">
        <f t="shared" ca="1" si="563"/>
        <v>15.051075281823667</v>
      </c>
    </row>
    <row r="9017" spans="1:5" x14ac:dyDescent="0.25">
      <c r="A9017" s="2">
        <v>9016</v>
      </c>
      <c r="B9017" s="8">
        <f t="shared" ca="1" si="560"/>
        <v>-2.0513869157867881</v>
      </c>
      <c r="C9017" s="8">
        <f t="shared" ca="1" si="561"/>
        <v>5.8972261684264238</v>
      </c>
      <c r="D9017" s="8">
        <f t="shared" ca="1" si="562"/>
        <v>5.7191097126885505E-2</v>
      </c>
      <c r="E9017" s="8">
        <f t="shared" ca="1" si="563"/>
        <v>5.9544172655533094</v>
      </c>
    </row>
    <row r="9018" spans="1:5" x14ac:dyDescent="0.25">
      <c r="A9018" s="2">
        <v>9017</v>
      </c>
      <c r="B9018" s="8">
        <f t="shared" ca="1" si="560"/>
        <v>4.1798552332631074</v>
      </c>
      <c r="C9018" s="8">
        <f t="shared" ca="1" si="561"/>
        <v>18.359710466526217</v>
      </c>
      <c r="D9018" s="8">
        <f t="shared" ca="1" si="562"/>
        <v>0.65088915668687619</v>
      </c>
      <c r="E9018" s="8">
        <f t="shared" ca="1" si="563"/>
        <v>19.010599623213093</v>
      </c>
    </row>
    <row r="9019" spans="1:5" x14ac:dyDescent="0.25">
      <c r="A9019" s="2">
        <v>9018</v>
      </c>
      <c r="B9019" s="8">
        <f t="shared" ca="1" si="560"/>
        <v>-3.1357050338971142</v>
      </c>
      <c r="C9019" s="8">
        <f t="shared" ca="1" si="561"/>
        <v>3.7285899322057716</v>
      </c>
      <c r="D9019" s="8">
        <f t="shared" ca="1" si="562"/>
        <v>-0.36062752326448283</v>
      </c>
      <c r="E9019" s="8">
        <f t="shared" ca="1" si="563"/>
        <v>3.3679624089412887</v>
      </c>
    </row>
    <row r="9020" spans="1:5" x14ac:dyDescent="0.25">
      <c r="A9020" s="2">
        <v>9019</v>
      </c>
      <c r="B9020" s="8">
        <f t="shared" ca="1" si="560"/>
        <v>-1.4168207985527461</v>
      </c>
      <c r="C9020" s="8">
        <f t="shared" ca="1" si="561"/>
        <v>7.1663584028945078</v>
      </c>
      <c r="D9020" s="8">
        <f t="shared" ca="1" si="562"/>
        <v>-0.26643714988958056</v>
      </c>
      <c r="E9020" s="8">
        <f t="shared" ca="1" si="563"/>
        <v>6.8999212530049272</v>
      </c>
    </row>
    <row r="9021" spans="1:5" x14ac:dyDescent="0.25">
      <c r="A9021" s="2">
        <v>9020</v>
      </c>
      <c r="B9021" s="8">
        <f t="shared" ca="1" si="560"/>
        <v>-2.4683293018697943</v>
      </c>
      <c r="C9021" s="8">
        <f t="shared" ca="1" si="561"/>
        <v>5.0633413962604115</v>
      </c>
      <c r="D9021" s="8">
        <f t="shared" ca="1" si="562"/>
        <v>-1.4905373146994394</v>
      </c>
      <c r="E9021" s="8">
        <f t="shared" ca="1" si="563"/>
        <v>3.5728040815609718</v>
      </c>
    </row>
    <row r="9022" spans="1:5" x14ac:dyDescent="0.25">
      <c r="A9022" s="2">
        <v>9021</v>
      </c>
      <c r="B9022" s="8">
        <f t="shared" ca="1" si="560"/>
        <v>-2.4039620125525381</v>
      </c>
      <c r="C9022" s="8">
        <f t="shared" ca="1" si="561"/>
        <v>5.1920759748949239</v>
      </c>
      <c r="D9022" s="8">
        <f t="shared" ca="1" si="562"/>
        <v>0.45534974974528364</v>
      </c>
      <c r="E9022" s="8">
        <f t="shared" ca="1" si="563"/>
        <v>5.6474257246402075</v>
      </c>
    </row>
    <row r="9023" spans="1:5" x14ac:dyDescent="0.25">
      <c r="A9023" s="2">
        <v>9022</v>
      </c>
      <c r="B9023" s="8">
        <f t="shared" ca="1" si="560"/>
        <v>8.1843723903993233</v>
      </c>
      <c r="C9023" s="8">
        <f t="shared" ca="1" si="561"/>
        <v>26.368744780798647</v>
      </c>
      <c r="D9023" s="8">
        <f t="shared" ca="1" si="562"/>
        <v>0.48673287062026155</v>
      </c>
      <c r="E9023" s="8">
        <f t="shared" ca="1" si="563"/>
        <v>26.855477651418909</v>
      </c>
    </row>
    <row r="9024" spans="1:5" x14ac:dyDescent="0.25">
      <c r="A9024" s="2">
        <v>9023</v>
      </c>
      <c r="B9024" s="8">
        <f t="shared" ca="1" si="560"/>
        <v>2.5774564097738901</v>
      </c>
      <c r="C9024" s="8">
        <f t="shared" ca="1" si="561"/>
        <v>15.15491281954778</v>
      </c>
      <c r="D9024" s="8">
        <f t="shared" ca="1" si="562"/>
        <v>-0.52348725267669505</v>
      </c>
      <c r="E9024" s="8">
        <f t="shared" ca="1" si="563"/>
        <v>14.631425566871085</v>
      </c>
    </row>
    <row r="9025" spans="1:5" x14ac:dyDescent="0.25">
      <c r="A9025" s="2">
        <v>9024</v>
      </c>
      <c r="B9025" s="8">
        <f t="shared" ca="1" si="560"/>
        <v>-1.8084782441937617</v>
      </c>
      <c r="C9025" s="8">
        <f t="shared" ca="1" si="561"/>
        <v>6.3830435116124766</v>
      </c>
      <c r="D9025" s="8">
        <f t="shared" ca="1" si="562"/>
        <v>1.4818585206339541</v>
      </c>
      <c r="E9025" s="8">
        <f t="shared" ca="1" si="563"/>
        <v>7.8649020322464303</v>
      </c>
    </row>
    <row r="9026" spans="1:5" x14ac:dyDescent="0.25">
      <c r="A9026" s="2">
        <v>9025</v>
      </c>
      <c r="B9026" s="8">
        <f t="shared" ref="B9026:B9089" ca="1" si="564">NORMINV(RAND(),$H$2,$H$3)</f>
        <v>0.63929413955499015</v>
      </c>
      <c r="C9026" s="8">
        <f t="shared" ref="C9026:C9089" ca="1" si="565">$H$6+$H$7*B9026</f>
        <v>11.278588279109981</v>
      </c>
      <c r="D9026" s="8">
        <f t="shared" ca="1" si="562"/>
        <v>0.7518361695351885</v>
      </c>
      <c r="E9026" s="8">
        <f t="shared" ca="1" si="563"/>
        <v>12.030424448645169</v>
      </c>
    </row>
    <row r="9027" spans="1:5" x14ac:dyDescent="0.25">
      <c r="A9027" s="2">
        <v>9026</v>
      </c>
      <c r="B9027" s="8">
        <f t="shared" ca="1" si="564"/>
        <v>9.0362093190218928</v>
      </c>
      <c r="C9027" s="8">
        <f t="shared" ca="1" si="565"/>
        <v>28.072418638043786</v>
      </c>
      <c r="D9027" s="8">
        <f t="shared" ref="D9027:D9090" ca="1" si="566">NORMINV(RAND(),0,1)</f>
        <v>0.82942740531972103</v>
      </c>
      <c r="E9027" s="8">
        <f t="shared" ref="E9027:E9090" ca="1" si="567">$H$6+$H$7*B9027+D9027</f>
        <v>28.901846043363506</v>
      </c>
    </row>
    <row r="9028" spans="1:5" x14ac:dyDescent="0.25">
      <c r="A9028" s="2">
        <v>9027</v>
      </c>
      <c r="B9028" s="8">
        <f t="shared" ca="1" si="564"/>
        <v>1.3200859079224145</v>
      </c>
      <c r="C9028" s="8">
        <f t="shared" ca="1" si="565"/>
        <v>12.640171815844829</v>
      </c>
      <c r="D9028" s="8">
        <f t="shared" ca="1" si="566"/>
        <v>-8.5454872052624309E-2</v>
      </c>
      <c r="E9028" s="8">
        <f t="shared" ca="1" si="567"/>
        <v>12.554716943792204</v>
      </c>
    </row>
    <row r="9029" spans="1:5" x14ac:dyDescent="0.25">
      <c r="A9029" s="2">
        <v>9028</v>
      </c>
      <c r="B9029" s="8">
        <f t="shared" ca="1" si="564"/>
        <v>3.9876113877010413</v>
      </c>
      <c r="C9029" s="8">
        <f t="shared" ca="1" si="565"/>
        <v>17.975222775402081</v>
      </c>
      <c r="D9029" s="8">
        <f t="shared" ca="1" si="566"/>
        <v>1.3841966309652118</v>
      </c>
      <c r="E9029" s="8">
        <f t="shared" ca="1" si="567"/>
        <v>19.359419406367294</v>
      </c>
    </row>
    <row r="9030" spans="1:5" x14ac:dyDescent="0.25">
      <c r="A9030" s="2">
        <v>9029</v>
      </c>
      <c r="B9030" s="8">
        <f t="shared" ca="1" si="564"/>
        <v>3.8517592056973022</v>
      </c>
      <c r="C9030" s="8">
        <f t="shared" ca="1" si="565"/>
        <v>17.703518411394604</v>
      </c>
      <c r="D9030" s="8">
        <f t="shared" ca="1" si="566"/>
        <v>-0.48018739276886674</v>
      </c>
      <c r="E9030" s="8">
        <f t="shared" ca="1" si="567"/>
        <v>17.223331018625739</v>
      </c>
    </row>
    <row r="9031" spans="1:5" x14ac:dyDescent="0.25">
      <c r="A9031" s="2">
        <v>9030</v>
      </c>
      <c r="B9031" s="8">
        <f t="shared" ca="1" si="564"/>
        <v>2.1463448871648385</v>
      </c>
      <c r="C9031" s="8">
        <f t="shared" ca="1" si="565"/>
        <v>14.292689774329677</v>
      </c>
      <c r="D9031" s="8">
        <f t="shared" ca="1" si="566"/>
        <v>-0.18025480961024809</v>
      </c>
      <c r="E9031" s="8">
        <f t="shared" ca="1" si="567"/>
        <v>14.112434964719428</v>
      </c>
    </row>
    <row r="9032" spans="1:5" x14ac:dyDescent="0.25">
      <c r="A9032" s="2">
        <v>9031</v>
      </c>
      <c r="B9032" s="8">
        <f t="shared" ca="1" si="564"/>
        <v>-3.8989224247801255</v>
      </c>
      <c r="C9032" s="8">
        <f t="shared" ca="1" si="565"/>
        <v>2.202155150439749</v>
      </c>
      <c r="D9032" s="8">
        <f t="shared" ca="1" si="566"/>
        <v>-2.2662195911319434</v>
      </c>
      <c r="E9032" s="8">
        <f t="shared" ca="1" si="567"/>
        <v>-6.4064440692194413E-2</v>
      </c>
    </row>
    <row r="9033" spans="1:5" x14ac:dyDescent="0.25">
      <c r="A9033" s="2">
        <v>9032</v>
      </c>
      <c r="B9033" s="8">
        <f t="shared" ca="1" si="564"/>
        <v>-9.7856301740096363</v>
      </c>
      <c r="C9033" s="8">
        <f t="shared" ca="1" si="565"/>
        <v>-9.5712603480192726</v>
      </c>
      <c r="D9033" s="8">
        <f t="shared" ca="1" si="566"/>
        <v>0.24228662051757902</v>
      </c>
      <c r="E9033" s="8">
        <f t="shared" ca="1" si="567"/>
        <v>-9.328973727501694</v>
      </c>
    </row>
    <row r="9034" spans="1:5" x14ac:dyDescent="0.25">
      <c r="A9034" s="2">
        <v>9033</v>
      </c>
      <c r="B9034" s="8">
        <f t="shared" ca="1" si="564"/>
        <v>1.9558473766570008</v>
      </c>
      <c r="C9034" s="8">
        <f t="shared" ca="1" si="565"/>
        <v>13.911694753314002</v>
      </c>
      <c r="D9034" s="8">
        <f t="shared" ca="1" si="566"/>
        <v>-1.0810258392110361</v>
      </c>
      <c r="E9034" s="8">
        <f t="shared" ca="1" si="567"/>
        <v>12.830668914102965</v>
      </c>
    </row>
    <row r="9035" spans="1:5" x14ac:dyDescent="0.25">
      <c r="A9035" s="2">
        <v>9034</v>
      </c>
      <c r="B9035" s="8">
        <f t="shared" ca="1" si="564"/>
        <v>4.8043540994748613</v>
      </c>
      <c r="C9035" s="8">
        <f t="shared" ca="1" si="565"/>
        <v>19.608708198949721</v>
      </c>
      <c r="D9035" s="8">
        <f t="shared" ca="1" si="566"/>
        <v>-0.11830601002965828</v>
      </c>
      <c r="E9035" s="8">
        <f t="shared" ca="1" si="567"/>
        <v>19.490402188920061</v>
      </c>
    </row>
    <row r="9036" spans="1:5" x14ac:dyDescent="0.25">
      <c r="A9036" s="2">
        <v>9035</v>
      </c>
      <c r="B9036" s="8">
        <f t="shared" ca="1" si="564"/>
        <v>2.0571686513805854</v>
      </c>
      <c r="C9036" s="8">
        <f t="shared" ca="1" si="565"/>
        <v>14.114337302761172</v>
      </c>
      <c r="D9036" s="8">
        <f t="shared" ca="1" si="566"/>
        <v>-0.67394836889466903</v>
      </c>
      <c r="E9036" s="8">
        <f t="shared" ca="1" si="567"/>
        <v>13.440388933866503</v>
      </c>
    </row>
    <row r="9037" spans="1:5" x14ac:dyDescent="0.25">
      <c r="A9037" s="2">
        <v>9036</v>
      </c>
      <c r="B9037" s="8">
        <f t="shared" ca="1" si="564"/>
        <v>0.87827221093024554</v>
      </c>
      <c r="C9037" s="8">
        <f t="shared" ca="1" si="565"/>
        <v>11.756544421860491</v>
      </c>
      <c r="D9037" s="8">
        <f t="shared" ca="1" si="566"/>
        <v>1.1370465339451834</v>
      </c>
      <c r="E9037" s="8">
        <f t="shared" ca="1" si="567"/>
        <v>12.893590955805674</v>
      </c>
    </row>
    <row r="9038" spans="1:5" x14ac:dyDescent="0.25">
      <c r="A9038" s="2">
        <v>9037</v>
      </c>
      <c r="B9038" s="8">
        <f t="shared" ca="1" si="564"/>
        <v>-0.97288657356425334</v>
      </c>
      <c r="C9038" s="8">
        <f t="shared" ca="1" si="565"/>
        <v>8.0542268528714942</v>
      </c>
      <c r="D9038" s="8">
        <f t="shared" ca="1" si="566"/>
        <v>1.3353856120745493</v>
      </c>
      <c r="E9038" s="8">
        <f t="shared" ca="1" si="567"/>
        <v>9.389612464946044</v>
      </c>
    </row>
    <row r="9039" spans="1:5" x14ac:dyDescent="0.25">
      <c r="A9039" s="2">
        <v>9038</v>
      </c>
      <c r="B9039" s="8">
        <f t="shared" ca="1" si="564"/>
        <v>2.8269470336170262</v>
      </c>
      <c r="C9039" s="8">
        <f t="shared" ca="1" si="565"/>
        <v>15.653894067234052</v>
      </c>
      <c r="D9039" s="8">
        <f t="shared" ca="1" si="566"/>
        <v>1.0780159382029673</v>
      </c>
      <c r="E9039" s="8">
        <f t="shared" ca="1" si="567"/>
        <v>16.731910005437019</v>
      </c>
    </row>
    <row r="9040" spans="1:5" x14ac:dyDescent="0.25">
      <c r="A9040" s="2">
        <v>9039</v>
      </c>
      <c r="B9040" s="8">
        <f t="shared" ca="1" si="564"/>
        <v>-1.3936791732513605</v>
      </c>
      <c r="C9040" s="8">
        <f t="shared" ca="1" si="565"/>
        <v>7.212641653497279</v>
      </c>
      <c r="D9040" s="8">
        <f t="shared" ca="1" si="566"/>
        <v>-1.3073608011992282</v>
      </c>
      <c r="E9040" s="8">
        <f t="shared" ca="1" si="567"/>
        <v>5.9052808522980511</v>
      </c>
    </row>
    <row r="9041" spans="1:5" x14ac:dyDescent="0.25">
      <c r="A9041" s="2">
        <v>9040</v>
      </c>
      <c r="B9041" s="8">
        <f t="shared" ca="1" si="564"/>
        <v>2.6860042282831627</v>
      </c>
      <c r="C9041" s="8">
        <f t="shared" ca="1" si="565"/>
        <v>15.372008456566325</v>
      </c>
      <c r="D9041" s="8">
        <f t="shared" ca="1" si="566"/>
        <v>-1.044480855580304</v>
      </c>
      <c r="E9041" s="8">
        <f t="shared" ca="1" si="567"/>
        <v>14.327527600986022</v>
      </c>
    </row>
    <row r="9042" spans="1:5" x14ac:dyDescent="0.25">
      <c r="A9042" s="2">
        <v>9041</v>
      </c>
      <c r="B9042" s="8">
        <f t="shared" ca="1" si="564"/>
        <v>1.6293231869581393</v>
      </c>
      <c r="C9042" s="8">
        <f t="shared" ca="1" si="565"/>
        <v>13.258646373916278</v>
      </c>
      <c r="D9042" s="8">
        <f t="shared" ca="1" si="566"/>
        <v>0.18895002078016004</v>
      </c>
      <c r="E9042" s="8">
        <f t="shared" ca="1" si="567"/>
        <v>13.447596394696438</v>
      </c>
    </row>
    <row r="9043" spans="1:5" x14ac:dyDescent="0.25">
      <c r="A9043" s="2">
        <v>9042</v>
      </c>
      <c r="B9043" s="8">
        <f t="shared" ca="1" si="564"/>
        <v>1.9503886510598478</v>
      </c>
      <c r="C9043" s="8">
        <f t="shared" ca="1" si="565"/>
        <v>13.900777302119696</v>
      </c>
      <c r="D9043" s="8">
        <f t="shared" ca="1" si="566"/>
        <v>-0.96621718145905344</v>
      </c>
      <c r="E9043" s="8">
        <f t="shared" ca="1" si="567"/>
        <v>12.934560120660642</v>
      </c>
    </row>
    <row r="9044" spans="1:5" x14ac:dyDescent="0.25">
      <c r="A9044" s="2">
        <v>9043</v>
      </c>
      <c r="B9044" s="8">
        <f t="shared" ca="1" si="564"/>
        <v>1.6067903074330359</v>
      </c>
      <c r="C9044" s="8">
        <f t="shared" ca="1" si="565"/>
        <v>13.213580614866071</v>
      </c>
      <c r="D9044" s="8">
        <f t="shared" ca="1" si="566"/>
        <v>0.84530272765620085</v>
      </c>
      <c r="E9044" s="8">
        <f t="shared" ca="1" si="567"/>
        <v>14.058883342522272</v>
      </c>
    </row>
    <row r="9045" spans="1:5" x14ac:dyDescent="0.25">
      <c r="A9045" s="2">
        <v>9044</v>
      </c>
      <c r="B9045" s="8">
        <f t="shared" ca="1" si="564"/>
        <v>8.5182395039324774</v>
      </c>
      <c r="C9045" s="8">
        <f t="shared" ca="1" si="565"/>
        <v>27.036479007864955</v>
      </c>
      <c r="D9045" s="8">
        <f t="shared" ca="1" si="566"/>
        <v>0.41053559415681923</v>
      </c>
      <c r="E9045" s="8">
        <f t="shared" ca="1" si="567"/>
        <v>27.447014602021774</v>
      </c>
    </row>
    <row r="9046" spans="1:5" x14ac:dyDescent="0.25">
      <c r="A9046" s="2">
        <v>9045</v>
      </c>
      <c r="B9046" s="8">
        <f t="shared" ca="1" si="564"/>
        <v>6.3867014786028307</v>
      </c>
      <c r="C9046" s="8">
        <f t="shared" ca="1" si="565"/>
        <v>22.773402957205661</v>
      </c>
      <c r="D9046" s="8">
        <f t="shared" ca="1" si="566"/>
        <v>1.3881182629131759</v>
      </c>
      <c r="E9046" s="8">
        <f t="shared" ca="1" si="567"/>
        <v>24.161521220118836</v>
      </c>
    </row>
    <row r="9047" spans="1:5" x14ac:dyDescent="0.25">
      <c r="A9047" s="2">
        <v>9046</v>
      </c>
      <c r="B9047" s="8">
        <f t="shared" ca="1" si="564"/>
        <v>-1.0764561538755504</v>
      </c>
      <c r="C9047" s="8">
        <f t="shared" ca="1" si="565"/>
        <v>7.8470876922488992</v>
      </c>
      <c r="D9047" s="8">
        <f t="shared" ca="1" si="566"/>
        <v>-0.29261364914665339</v>
      </c>
      <c r="E9047" s="8">
        <f t="shared" ca="1" si="567"/>
        <v>7.5544740431022461</v>
      </c>
    </row>
    <row r="9048" spans="1:5" x14ac:dyDescent="0.25">
      <c r="A9048" s="2">
        <v>9047</v>
      </c>
      <c r="B9048" s="8">
        <f t="shared" ca="1" si="564"/>
        <v>1.6225497439357137</v>
      </c>
      <c r="C9048" s="8">
        <f t="shared" ca="1" si="565"/>
        <v>13.245099487871428</v>
      </c>
      <c r="D9048" s="8">
        <f t="shared" ca="1" si="566"/>
        <v>0.39032312113111289</v>
      </c>
      <c r="E9048" s="8">
        <f t="shared" ca="1" si="567"/>
        <v>13.635422609002541</v>
      </c>
    </row>
    <row r="9049" spans="1:5" x14ac:dyDescent="0.25">
      <c r="A9049" s="2">
        <v>9048</v>
      </c>
      <c r="B9049" s="8">
        <f t="shared" ca="1" si="564"/>
        <v>-2.0670496933942939</v>
      </c>
      <c r="C9049" s="8">
        <f t="shared" ca="1" si="565"/>
        <v>5.8659006132114122</v>
      </c>
      <c r="D9049" s="8">
        <f t="shared" ca="1" si="566"/>
        <v>-0.43623722648414032</v>
      </c>
      <c r="E9049" s="8">
        <f t="shared" ca="1" si="567"/>
        <v>5.4296633867272721</v>
      </c>
    </row>
    <row r="9050" spans="1:5" x14ac:dyDescent="0.25">
      <c r="A9050" s="2">
        <v>9049</v>
      </c>
      <c r="B9050" s="8">
        <f t="shared" ca="1" si="564"/>
        <v>4.6863433015760911</v>
      </c>
      <c r="C9050" s="8">
        <f t="shared" ca="1" si="565"/>
        <v>19.372686603152182</v>
      </c>
      <c r="D9050" s="8">
        <f t="shared" ca="1" si="566"/>
        <v>0.58634923614473122</v>
      </c>
      <c r="E9050" s="8">
        <f t="shared" ca="1" si="567"/>
        <v>19.959035839296913</v>
      </c>
    </row>
    <row r="9051" spans="1:5" x14ac:dyDescent="0.25">
      <c r="A9051" s="2">
        <v>9050</v>
      </c>
      <c r="B9051" s="8">
        <f t="shared" ca="1" si="564"/>
        <v>8.4838668108982453</v>
      </c>
      <c r="C9051" s="8">
        <f t="shared" ca="1" si="565"/>
        <v>26.967733621796491</v>
      </c>
      <c r="D9051" s="8">
        <f t="shared" ca="1" si="566"/>
        <v>9.5584297975162113E-3</v>
      </c>
      <c r="E9051" s="8">
        <f t="shared" ca="1" si="567"/>
        <v>26.977292051594006</v>
      </c>
    </row>
    <row r="9052" spans="1:5" x14ac:dyDescent="0.25">
      <c r="A9052" s="2">
        <v>9051</v>
      </c>
      <c r="B9052" s="8">
        <f t="shared" ca="1" si="564"/>
        <v>2.4177904750905834</v>
      </c>
      <c r="C9052" s="8">
        <f t="shared" ca="1" si="565"/>
        <v>14.835580950181168</v>
      </c>
      <c r="D9052" s="8">
        <f t="shared" ca="1" si="566"/>
        <v>-0.3551670990624301</v>
      </c>
      <c r="E9052" s="8">
        <f t="shared" ca="1" si="567"/>
        <v>14.480413851118737</v>
      </c>
    </row>
    <row r="9053" spans="1:5" x14ac:dyDescent="0.25">
      <c r="A9053" s="2">
        <v>9052</v>
      </c>
      <c r="B9053" s="8">
        <f t="shared" ca="1" si="564"/>
        <v>-8.9287461019285796</v>
      </c>
      <c r="C9053" s="8">
        <f t="shared" ca="1" si="565"/>
        <v>-7.8574922038571593</v>
      </c>
      <c r="D9053" s="8">
        <f t="shared" ca="1" si="566"/>
        <v>-1.0261893422801478</v>
      </c>
      <c r="E9053" s="8">
        <f t="shared" ca="1" si="567"/>
        <v>-8.8836815461373071</v>
      </c>
    </row>
    <row r="9054" spans="1:5" x14ac:dyDescent="0.25">
      <c r="A9054" s="2">
        <v>9053</v>
      </c>
      <c r="B9054" s="8">
        <f t="shared" ca="1" si="564"/>
        <v>-6.2992529519472065</v>
      </c>
      <c r="C9054" s="8">
        <f t="shared" ca="1" si="565"/>
        <v>-2.5985059038944129</v>
      </c>
      <c r="D9054" s="8">
        <f t="shared" ca="1" si="566"/>
        <v>-0.40970656735545014</v>
      </c>
      <c r="E9054" s="8">
        <f t="shared" ca="1" si="567"/>
        <v>-3.008212471249863</v>
      </c>
    </row>
    <row r="9055" spans="1:5" x14ac:dyDescent="0.25">
      <c r="A9055" s="2">
        <v>9054</v>
      </c>
      <c r="B9055" s="8">
        <f t="shared" ca="1" si="564"/>
        <v>0.38305182539861227</v>
      </c>
      <c r="C9055" s="8">
        <f t="shared" ca="1" si="565"/>
        <v>10.766103650797225</v>
      </c>
      <c r="D9055" s="8">
        <f t="shared" ca="1" si="566"/>
        <v>1.0950054439867796</v>
      </c>
      <c r="E9055" s="8">
        <f t="shared" ca="1" si="567"/>
        <v>11.861109094784005</v>
      </c>
    </row>
    <row r="9056" spans="1:5" x14ac:dyDescent="0.25">
      <c r="A9056" s="2">
        <v>9055</v>
      </c>
      <c r="B9056" s="8">
        <f t="shared" ca="1" si="564"/>
        <v>7.4973095285617486</v>
      </c>
      <c r="C9056" s="8">
        <f t="shared" ca="1" si="565"/>
        <v>24.994619057123497</v>
      </c>
      <c r="D9056" s="8">
        <f t="shared" ca="1" si="566"/>
        <v>-1.4028601893662931</v>
      </c>
      <c r="E9056" s="8">
        <f t="shared" ca="1" si="567"/>
        <v>23.591758867757203</v>
      </c>
    </row>
    <row r="9057" spans="1:5" x14ac:dyDescent="0.25">
      <c r="A9057" s="2">
        <v>9056</v>
      </c>
      <c r="B9057" s="8">
        <f t="shared" ca="1" si="564"/>
        <v>-1.3752093245962205</v>
      </c>
      <c r="C9057" s="8">
        <f t="shared" ca="1" si="565"/>
        <v>7.2495813508075591</v>
      </c>
      <c r="D9057" s="8">
        <f t="shared" ca="1" si="566"/>
        <v>-1.5354338556752223</v>
      </c>
      <c r="E9057" s="8">
        <f t="shared" ca="1" si="567"/>
        <v>5.7141474951323366</v>
      </c>
    </row>
    <row r="9058" spans="1:5" x14ac:dyDescent="0.25">
      <c r="A9058" s="2">
        <v>9057</v>
      </c>
      <c r="B9058" s="8">
        <f t="shared" ca="1" si="564"/>
        <v>2.9380500497734072</v>
      </c>
      <c r="C9058" s="8">
        <f t="shared" ca="1" si="565"/>
        <v>15.876100099546814</v>
      </c>
      <c r="D9058" s="8">
        <f t="shared" ca="1" si="566"/>
        <v>0.22452529304679719</v>
      </c>
      <c r="E9058" s="8">
        <f t="shared" ca="1" si="567"/>
        <v>16.10062539259361</v>
      </c>
    </row>
    <row r="9059" spans="1:5" x14ac:dyDescent="0.25">
      <c r="A9059" s="2">
        <v>9058</v>
      </c>
      <c r="B9059" s="8">
        <f t="shared" ca="1" si="564"/>
        <v>-2.2729375035553656</v>
      </c>
      <c r="C9059" s="8">
        <f t="shared" ca="1" si="565"/>
        <v>5.4541249928892688</v>
      </c>
      <c r="D9059" s="8">
        <f t="shared" ca="1" si="566"/>
        <v>0.10897789751448855</v>
      </c>
      <c r="E9059" s="8">
        <f t="shared" ca="1" si="567"/>
        <v>5.5631028904037576</v>
      </c>
    </row>
    <row r="9060" spans="1:5" x14ac:dyDescent="0.25">
      <c r="A9060" s="2">
        <v>9059</v>
      </c>
      <c r="B9060" s="8">
        <f t="shared" ca="1" si="564"/>
        <v>-3.0576107627271156</v>
      </c>
      <c r="C9060" s="8">
        <f t="shared" ca="1" si="565"/>
        <v>3.8847784745457687</v>
      </c>
      <c r="D9060" s="8">
        <f t="shared" ca="1" si="566"/>
        <v>-0.46153027289160964</v>
      </c>
      <c r="E9060" s="8">
        <f t="shared" ca="1" si="567"/>
        <v>3.4232482016541592</v>
      </c>
    </row>
    <row r="9061" spans="1:5" x14ac:dyDescent="0.25">
      <c r="A9061" s="2">
        <v>9060</v>
      </c>
      <c r="B9061" s="8">
        <f t="shared" ca="1" si="564"/>
        <v>1.0844906268772212</v>
      </c>
      <c r="C9061" s="8">
        <f t="shared" ca="1" si="565"/>
        <v>12.168981253754442</v>
      </c>
      <c r="D9061" s="8">
        <f t="shared" ca="1" si="566"/>
        <v>-0.67734608795594986</v>
      </c>
      <c r="E9061" s="8">
        <f t="shared" ca="1" si="567"/>
        <v>11.491635165798492</v>
      </c>
    </row>
    <row r="9062" spans="1:5" x14ac:dyDescent="0.25">
      <c r="A9062" s="2">
        <v>9061</v>
      </c>
      <c r="B9062" s="8">
        <f t="shared" ca="1" si="564"/>
        <v>-1.374107825070954</v>
      </c>
      <c r="C9062" s="8">
        <f t="shared" ca="1" si="565"/>
        <v>7.2517843498580916</v>
      </c>
      <c r="D9062" s="8">
        <f t="shared" ca="1" si="566"/>
        <v>-1.3273720542138134</v>
      </c>
      <c r="E9062" s="8">
        <f t="shared" ca="1" si="567"/>
        <v>5.9244122956442782</v>
      </c>
    </row>
    <row r="9063" spans="1:5" x14ac:dyDescent="0.25">
      <c r="A9063" s="2">
        <v>9062</v>
      </c>
      <c r="B9063" s="8">
        <f t="shared" ca="1" si="564"/>
        <v>7.2941621383592263</v>
      </c>
      <c r="C9063" s="8">
        <f t="shared" ca="1" si="565"/>
        <v>24.588324276718453</v>
      </c>
      <c r="D9063" s="8">
        <f t="shared" ca="1" si="566"/>
        <v>0.5313664150750641</v>
      </c>
      <c r="E9063" s="8">
        <f t="shared" ca="1" si="567"/>
        <v>25.119690691793515</v>
      </c>
    </row>
    <row r="9064" spans="1:5" x14ac:dyDescent="0.25">
      <c r="A9064" s="2">
        <v>9063</v>
      </c>
      <c r="B9064" s="8">
        <f t="shared" ca="1" si="564"/>
        <v>3.272507201460106</v>
      </c>
      <c r="C9064" s="8">
        <f t="shared" ca="1" si="565"/>
        <v>16.545014402920213</v>
      </c>
      <c r="D9064" s="8">
        <f t="shared" ca="1" si="566"/>
        <v>-1.3432991744673617</v>
      </c>
      <c r="E9064" s="8">
        <f t="shared" ca="1" si="567"/>
        <v>15.201715228452851</v>
      </c>
    </row>
    <row r="9065" spans="1:5" x14ac:dyDescent="0.25">
      <c r="A9065" s="2">
        <v>9064</v>
      </c>
      <c r="B9065" s="8">
        <f t="shared" ca="1" si="564"/>
        <v>-5.9417772981155075</v>
      </c>
      <c r="C9065" s="8">
        <f t="shared" ca="1" si="565"/>
        <v>-1.883554596231015</v>
      </c>
      <c r="D9065" s="8">
        <f t="shared" ca="1" si="566"/>
        <v>-0.22155268453969698</v>
      </c>
      <c r="E9065" s="8">
        <f t="shared" ca="1" si="567"/>
        <v>-2.1051072807707119</v>
      </c>
    </row>
    <row r="9066" spans="1:5" x14ac:dyDescent="0.25">
      <c r="A9066" s="2">
        <v>9065</v>
      </c>
      <c r="B9066" s="8">
        <f t="shared" ca="1" si="564"/>
        <v>-1.0489804662425837</v>
      </c>
      <c r="C9066" s="8">
        <f t="shared" ca="1" si="565"/>
        <v>7.9020390675148331</v>
      </c>
      <c r="D9066" s="8">
        <f t="shared" ca="1" si="566"/>
        <v>-1.096428694684622</v>
      </c>
      <c r="E9066" s="8">
        <f t="shared" ca="1" si="567"/>
        <v>6.8056103728302109</v>
      </c>
    </row>
    <row r="9067" spans="1:5" x14ac:dyDescent="0.25">
      <c r="A9067" s="2">
        <v>9066</v>
      </c>
      <c r="B9067" s="8">
        <f t="shared" ca="1" si="564"/>
        <v>5.80540036886946</v>
      </c>
      <c r="C9067" s="8">
        <f t="shared" ca="1" si="565"/>
        <v>21.61080073773892</v>
      </c>
      <c r="D9067" s="8">
        <f t="shared" ca="1" si="566"/>
        <v>-0.21124356407171449</v>
      </c>
      <c r="E9067" s="8">
        <f t="shared" ca="1" si="567"/>
        <v>21.399557173667205</v>
      </c>
    </row>
    <row r="9068" spans="1:5" x14ac:dyDescent="0.25">
      <c r="A9068" s="2">
        <v>9067</v>
      </c>
      <c r="B9068" s="8">
        <f t="shared" ca="1" si="564"/>
        <v>-7.3632004514970086</v>
      </c>
      <c r="C9068" s="8">
        <f t="shared" ca="1" si="565"/>
        <v>-4.7264009029940173</v>
      </c>
      <c r="D9068" s="8">
        <f t="shared" ca="1" si="566"/>
        <v>-5.0298249904171664E-2</v>
      </c>
      <c r="E9068" s="8">
        <f t="shared" ca="1" si="567"/>
        <v>-4.776699152898189</v>
      </c>
    </row>
    <row r="9069" spans="1:5" x14ac:dyDescent="0.25">
      <c r="A9069" s="2">
        <v>9068</v>
      </c>
      <c r="B9069" s="8">
        <f t="shared" ca="1" si="564"/>
        <v>-6.0183022932842709</v>
      </c>
      <c r="C9069" s="8">
        <f t="shared" ca="1" si="565"/>
        <v>-2.0366045865685418</v>
      </c>
      <c r="D9069" s="8">
        <f t="shared" ca="1" si="566"/>
        <v>-0.35652823120068805</v>
      </c>
      <c r="E9069" s="8">
        <f t="shared" ca="1" si="567"/>
        <v>-2.3931328177692297</v>
      </c>
    </row>
    <row r="9070" spans="1:5" x14ac:dyDescent="0.25">
      <c r="A9070" s="2">
        <v>9069</v>
      </c>
      <c r="B9070" s="8">
        <f t="shared" ca="1" si="564"/>
        <v>0.82310802059482024</v>
      </c>
      <c r="C9070" s="8">
        <f t="shared" ca="1" si="565"/>
        <v>11.646216041189641</v>
      </c>
      <c r="D9070" s="8">
        <f t="shared" ca="1" si="566"/>
        <v>0.63379048017901685</v>
      </c>
      <c r="E9070" s="8">
        <f t="shared" ca="1" si="567"/>
        <v>12.280006521368659</v>
      </c>
    </row>
    <row r="9071" spans="1:5" x14ac:dyDescent="0.25">
      <c r="A9071" s="2">
        <v>9070</v>
      </c>
      <c r="B9071" s="8">
        <f t="shared" ca="1" si="564"/>
        <v>2.1215296796600377E-2</v>
      </c>
      <c r="C9071" s="8">
        <f t="shared" ca="1" si="565"/>
        <v>10.042430593593201</v>
      </c>
      <c r="D9071" s="8">
        <f t="shared" ca="1" si="566"/>
        <v>0.81020438089154245</v>
      </c>
      <c r="E9071" s="8">
        <f t="shared" ca="1" si="567"/>
        <v>10.852634974484744</v>
      </c>
    </row>
    <row r="9072" spans="1:5" x14ac:dyDescent="0.25">
      <c r="A9072" s="2">
        <v>9071</v>
      </c>
      <c r="B9072" s="8">
        <f t="shared" ca="1" si="564"/>
        <v>0.74259939224235805</v>
      </c>
      <c r="C9072" s="8">
        <f t="shared" ca="1" si="565"/>
        <v>11.485198784484716</v>
      </c>
      <c r="D9072" s="8">
        <f t="shared" ca="1" si="566"/>
        <v>-0.63240075288753295</v>
      </c>
      <c r="E9072" s="8">
        <f t="shared" ca="1" si="567"/>
        <v>10.852798031597183</v>
      </c>
    </row>
    <row r="9073" spans="1:5" x14ac:dyDescent="0.25">
      <c r="A9073" s="2">
        <v>9072</v>
      </c>
      <c r="B9073" s="8">
        <f t="shared" ca="1" si="564"/>
        <v>-5.6768449958677545</v>
      </c>
      <c r="C9073" s="8">
        <f t="shared" ca="1" si="565"/>
        <v>-1.353689991735509</v>
      </c>
      <c r="D9073" s="8">
        <f t="shared" ca="1" si="566"/>
        <v>-0.34941457183347263</v>
      </c>
      <c r="E9073" s="8">
        <f t="shared" ca="1" si="567"/>
        <v>-1.7031045635689817</v>
      </c>
    </row>
    <row r="9074" spans="1:5" x14ac:dyDescent="0.25">
      <c r="A9074" s="2">
        <v>9073</v>
      </c>
      <c r="B9074" s="8">
        <f t="shared" ca="1" si="564"/>
        <v>9.6352617251754342</v>
      </c>
      <c r="C9074" s="8">
        <f t="shared" ca="1" si="565"/>
        <v>29.270523450350868</v>
      </c>
      <c r="D9074" s="8">
        <f t="shared" ca="1" si="566"/>
        <v>0.24278700085645669</v>
      </c>
      <c r="E9074" s="8">
        <f t="shared" ca="1" si="567"/>
        <v>29.513310451207325</v>
      </c>
    </row>
    <row r="9075" spans="1:5" x14ac:dyDescent="0.25">
      <c r="A9075" s="2">
        <v>9074</v>
      </c>
      <c r="B9075" s="8">
        <f t="shared" ca="1" si="564"/>
        <v>-6.451338811734936</v>
      </c>
      <c r="C9075" s="8">
        <f t="shared" ca="1" si="565"/>
        <v>-2.9026776234698719</v>
      </c>
      <c r="D9075" s="8">
        <f t="shared" ca="1" si="566"/>
        <v>-0.48436502350595922</v>
      </c>
      <c r="E9075" s="8">
        <f t="shared" ca="1" si="567"/>
        <v>-3.3870426469758312</v>
      </c>
    </row>
    <row r="9076" spans="1:5" x14ac:dyDescent="0.25">
      <c r="A9076" s="2">
        <v>9075</v>
      </c>
      <c r="B9076" s="8">
        <f t="shared" ca="1" si="564"/>
        <v>5.2509679458297676</v>
      </c>
      <c r="C9076" s="8">
        <f t="shared" ca="1" si="565"/>
        <v>20.501935891659535</v>
      </c>
      <c r="D9076" s="8">
        <f t="shared" ca="1" si="566"/>
        <v>-0.18728758298874529</v>
      </c>
      <c r="E9076" s="8">
        <f t="shared" ca="1" si="567"/>
        <v>20.31464830867079</v>
      </c>
    </row>
    <row r="9077" spans="1:5" x14ac:dyDescent="0.25">
      <c r="A9077" s="2">
        <v>9076</v>
      </c>
      <c r="B9077" s="8">
        <f t="shared" ca="1" si="564"/>
        <v>-3.4390928827639704</v>
      </c>
      <c r="C9077" s="8">
        <f t="shared" ca="1" si="565"/>
        <v>3.1218142344720592</v>
      </c>
      <c r="D9077" s="8">
        <f t="shared" ca="1" si="566"/>
        <v>-0.87755618380970135</v>
      </c>
      <c r="E9077" s="8">
        <f t="shared" ca="1" si="567"/>
        <v>2.2442580506623577</v>
      </c>
    </row>
    <row r="9078" spans="1:5" x14ac:dyDescent="0.25">
      <c r="A9078" s="2">
        <v>9077</v>
      </c>
      <c r="B9078" s="8">
        <f t="shared" ca="1" si="564"/>
        <v>3.6680605216849997</v>
      </c>
      <c r="C9078" s="8">
        <f t="shared" ca="1" si="565"/>
        <v>17.336121043369999</v>
      </c>
      <c r="D9078" s="8">
        <f t="shared" ca="1" si="566"/>
        <v>1.5517184599241776</v>
      </c>
      <c r="E9078" s="8">
        <f t="shared" ca="1" si="567"/>
        <v>18.887839503294177</v>
      </c>
    </row>
    <row r="9079" spans="1:5" x14ac:dyDescent="0.25">
      <c r="A9079" s="2">
        <v>9078</v>
      </c>
      <c r="B9079" s="8">
        <f t="shared" ca="1" si="564"/>
        <v>-5.1904758171345229</v>
      </c>
      <c r="C9079" s="8">
        <f t="shared" ca="1" si="565"/>
        <v>-0.38095163426904577</v>
      </c>
      <c r="D9079" s="8">
        <f t="shared" ca="1" si="566"/>
        <v>-1.2084190369537553</v>
      </c>
      <c r="E9079" s="8">
        <f t="shared" ca="1" si="567"/>
        <v>-1.5893706712228011</v>
      </c>
    </row>
    <row r="9080" spans="1:5" x14ac:dyDescent="0.25">
      <c r="A9080" s="2">
        <v>9079</v>
      </c>
      <c r="B9080" s="8">
        <f t="shared" ca="1" si="564"/>
        <v>-6.6232436875422405</v>
      </c>
      <c r="C9080" s="8">
        <f t="shared" ca="1" si="565"/>
        <v>-3.2464873750844809</v>
      </c>
      <c r="D9080" s="8">
        <f t="shared" ca="1" si="566"/>
        <v>0.43929515352582454</v>
      </c>
      <c r="E9080" s="8">
        <f t="shared" ca="1" si="567"/>
        <v>-2.8071922215586564</v>
      </c>
    </row>
    <row r="9081" spans="1:5" x14ac:dyDescent="0.25">
      <c r="A9081" s="2">
        <v>9080</v>
      </c>
      <c r="B9081" s="8">
        <f t="shared" ca="1" si="564"/>
        <v>3.4278122711426784</v>
      </c>
      <c r="C9081" s="8">
        <f t="shared" ca="1" si="565"/>
        <v>16.855624542285355</v>
      </c>
      <c r="D9081" s="8">
        <f t="shared" ca="1" si="566"/>
        <v>-1.6921152998963453</v>
      </c>
      <c r="E9081" s="8">
        <f t="shared" ca="1" si="567"/>
        <v>15.16350924238901</v>
      </c>
    </row>
    <row r="9082" spans="1:5" x14ac:dyDescent="0.25">
      <c r="A9082" s="2">
        <v>9081</v>
      </c>
      <c r="B9082" s="8">
        <f t="shared" ca="1" si="564"/>
        <v>-6.2184903026322189</v>
      </c>
      <c r="C9082" s="8">
        <f t="shared" ca="1" si="565"/>
        <v>-2.4369806052644378</v>
      </c>
      <c r="D9082" s="8">
        <f t="shared" ca="1" si="566"/>
        <v>8.1600195419199176E-2</v>
      </c>
      <c r="E9082" s="8">
        <f t="shared" ca="1" si="567"/>
        <v>-2.3553804098452384</v>
      </c>
    </row>
    <row r="9083" spans="1:5" x14ac:dyDescent="0.25">
      <c r="A9083" s="2">
        <v>9082</v>
      </c>
      <c r="B9083" s="8">
        <f t="shared" ca="1" si="564"/>
        <v>-5.4884872274542609</v>
      </c>
      <c r="C9083" s="8">
        <f t="shared" ca="1" si="565"/>
        <v>-0.97697445490852175</v>
      </c>
      <c r="D9083" s="8">
        <f t="shared" ca="1" si="566"/>
        <v>-0.63983530168292702</v>
      </c>
      <c r="E9083" s="8">
        <f t="shared" ca="1" si="567"/>
        <v>-1.6168097565914488</v>
      </c>
    </row>
    <row r="9084" spans="1:5" x14ac:dyDescent="0.25">
      <c r="A9084" s="2">
        <v>9083</v>
      </c>
      <c r="B9084" s="8">
        <f t="shared" ca="1" si="564"/>
        <v>-2.6252021745044369</v>
      </c>
      <c r="C9084" s="8">
        <f t="shared" ca="1" si="565"/>
        <v>4.7495956509911261</v>
      </c>
      <c r="D9084" s="8">
        <f t="shared" ca="1" si="566"/>
        <v>1.1713932994414991</v>
      </c>
      <c r="E9084" s="8">
        <f t="shared" ca="1" si="567"/>
        <v>5.9209889504326254</v>
      </c>
    </row>
    <row r="9085" spans="1:5" x14ac:dyDescent="0.25">
      <c r="A9085" s="2">
        <v>9084</v>
      </c>
      <c r="B9085" s="8">
        <f t="shared" ca="1" si="564"/>
        <v>-4.0200575792683129</v>
      </c>
      <c r="C9085" s="8">
        <f t="shared" ca="1" si="565"/>
        <v>1.9598848414633743</v>
      </c>
      <c r="D9085" s="8">
        <f t="shared" ca="1" si="566"/>
        <v>-0.32947988433758224</v>
      </c>
      <c r="E9085" s="8">
        <f t="shared" ca="1" si="567"/>
        <v>1.6304049571257919</v>
      </c>
    </row>
    <row r="9086" spans="1:5" x14ac:dyDescent="0.25">
      <c r="A9086" s="2">
        <v>9085</v>
      </c>
      <c r="B9086" s="8">
        <f t="shared" ca="1" si="564"/>
        <v>4.5044316215298945</v>
      </c>
      <c r="C9086" s="8">
        <f t="shared" ca="1" si="565"/>
        <v>19.008863243059789</v>
      </c>
      <c r="D9086" s="8">
        <f t="shared" ca="1" si="566"/>
        <v>-4.0679458575527142E-2</v>
      </c>
      <c r="E9086" s="8">
        <f t="shared" ca="1" si="567"/>
        <v>18.96818378448426</v>
      </c>
    </row>
    <row r="9087" spans="1:5" x14ac:dyDescent="0.25">
      <c r="A9087" s="2">
        <v>9086</v>
      </c>
      <c r="B9087" s="8">
        <f t="shared" ca="1" si="564"/>
        <v>1.1509387509227185</v>
      </c>
      <c r="C9087" s="8">
        <f t="shared" ca="1" si="565"/>
        <v>12.301877501845437</v>
      </c>
      <c r="D9087" s="8">
        <f t="shared" ca="1" si="566"/>
        <v>-5.4019082555781382E-2</v>
      </c>
      <c r="E9087" s="8">
        <f t="shared" ca="1" si="567"/>
        <v>12.247858419289656</v>
      </c>
    </row>
    <row r="9088" spans="1:5" x14ac:dyDescent="0.25">
      <c r="A9088" s="2">
        <v>9087</v>
      </c>
      <c r="B9088" s="8">
        <f t="shared" ca="1" si="564"/>
        <v>-9.3706768677440735</v>
      </c>
      <c r="C9088" s="8">
        <f t="shared" ca="1" si="565"/>
        <v>-8.741353735488147</v>
      </c>
      <c r="D9088" s="8">
        <f t="shared" ca="1" si="566"/>
        <v>-0.44777782365075086</v>
      </c>
      <c r="E9088" s="8">
        <f t="shared" ca="1" si="567"/>
        <v>-9.1891315591388985</v>
      </c>
    </row>
    <row r="9089" spans="1:5" x14ac:dyDescent="0.25">
      <c r="A9089" s="2">
        <v>9088</v>
      </c>
      <c r="B9089" s="8">
        <f t="shared" ca="1" si="564"/>
        <v>2.4028838983611465</v>
      </c>
      <c r="C9089" s="8">
        <f t="shared" ca="1" si="565"/>
        <v>14.805767796722293</v>
      </c>
      <c r="D9089" s="8">
        <f t="shared" ca="1" si="566"/>
        <v>-1.6840525571398695</v>
      </c>
      <c r="E9089" s="8">
        <f t="shared" ca="1" si="567"/>
        <v>13.121715239582423</v>
      </c>
    </row>
    <row r="9090" spans="1:5" x14ac:dyDescent="0.25">
      <c r="A9090" s="2">
        <v>9089</v>
      </c>
      <c r="B9090" s="8">
        <f t="shared" ref="B9090:B9153" ca="1" si="568">NORMINV(RAND(),$H$2,$H$3)</f>
        <v>2.2789447784196195</v>
      </c>
      <c r="C9090" s="8">
        <f t="shared" ref="C9090:C9153" ca="1" si="569">$H$6+$H$7*B9090</f>
        <v>14.557889556839239</v>
      </c>
      <c r="D9090" s="8">
        <f t="shared" ca="1" si="566"/>
        <v>-1.0663029916894378</v>
      </c>
      <c r="E9090" s="8">
        <f t="shared" ca="1" si="567"/>
        <v>13.491586565149801</v>
      </c>
    </row>
    <row r="9091" spans="1:5" x14ac:dyDescent="0.25">
      <c r="A9091" s="2">
        <v>9090</v>
      </c>
      <c r="B9091" s="8">
        <f t="shared" ca="1" si="568"/>
        <v>-5.6708308454040033</v>
      </c>
      <c r="C9091" s="8">
        <f t="shared" ca="1" si="569"/>
        <v>-1.3416616908080066</v>
      </c>
      <c r="D9091" s="8">
        <f t="shared" ref="D9091:D9154" ca="1" si="570">NORMINV(RAND(),0,1)</f>
        <v>8.5625986313847116E-2</v>
      </c>
      <c r="E9091" s="8">
        <f t="shared" ref="E9091:E9154" ca="1" si="571">$H$6+$H$7*B9091+D9091</f>
        <v>-1.2560357044941595</v>
      </c>
    </row>
    <row r="9092" spans="1:5" x14ac:dyDescent="0.25">
      <c r="A9092" s="2">
        <v>9091</v>
      </c>
      <c r="B9092" s="8">
        <f t="shared" ca="1" si="568"/>
        <v>-2.9846798961808627</v>
      </c>
      <c r="C9092" s="8">
        <f t="shared" ca="1" si="569"/>
        <v>4.0306402076382746</v>
      </c>
      <c r="D9092" s="8">
        <f t="shared" ca="1" si="570"/>
        <v>0.59181581372112968</v>
      </c>
      <c r="E9092" s="8">
        <f t="shared" ca="1" si="571"/>
        <v>4.6224560213594046</v>
      </c>
    </row>
    <row r="9093" spans="1:5" x14ac:dyDescent="0.25">
      <c r="A9093" s="2">
        <v>9092</v>
      </c>
      <c r="B9093" s="8">
        <f t="shared" ca="1" si="568"/>
        <v>-2.4303796176713575</v>
      </c>
      <c r="C9093" s="8">
        <f t="shared" ca="1" si="569"/>
        <v>5.1392407646572851</v>
      </c>
      <c r="D9093" s="8">
        <f t="shared" ca="1" si="570"/>
        <v>1.2400734372533424</v>
      </c>
      <c r="E9093" s="8">
        <f t="shared" ca="1" si="571"/>
        <v>6.3793142019106277</v>
      </c>
    </row>
    <row r="9094" spans="1:5" x14ac:dyDescent="0.25">
      <c r="A9094" s="2">
        <v>9093</v>
      </c>
      <c r="B9094" s="8">
        <f t="shared" ca="1" si="568"/>
        <v>2.0842767481773756</v>
      </c>
      <c r="C9094" s="8">
        <f t="shared" ca="1" si="569"/>
        <v>14.16855349635475</v>
      </c>
      <c r="D9094" s="8">
        <f t="shared" ca="1" si="570"/>
        <v>1.1284716142316009</v>
      </c>
      <c r="E9094" s="8">
        <f t="shared" ca="1" si="571"/>
        <v>15.29702511058635</v>
      </c>
    </row>
    <row r="9095" spans="1:5" x14ac:dyDescent="0.25">
      <c r="A9095" s="2">
        <v>9094</v>
      </c>
      <c r="B9095" s="8">
        <f t="shared" ca="1" si="568"/>
        <v>2.5569253074164116</v>
      </c>
      <c r="C9095" s="8">
        <f t="shared" ca="1" si="569"/>
        <v>15.113850614832824</v>
      </c>
      <c r="D9095" s="8">
        <f t="shared" ca="1" si="570"/>
        <v>-1.5646825346392024</v>
      </c>
      <c r="E9095" s="8">
        <f t="shared" ca="1" si="571"/>
        <v>13.549168080193622</v>
      </c>
    </row>
    <row r="9096" spans="1:5" x14ac:dyDescent="0.25">
      <c r="A9096" s="2">
        <v>9095</v>
      </c>
      <c r="B9096" s="8">
        <f t="shared" ca="1" si="568"/>
        <v>8.610746372808693</v>
      </c>
      <c r="C9096" s="8">
        <f t="shared" ca="1" si="569"/>
        <v>27.221492745617386</v>
      </c>
      <c r="D9096" s="8">
        <f t="shared" ca="1" si="570"/>
        <v>2.9625510571210874E-2</v>
      </c>
      <c r="E9096" s="8">
        <f t="shared" ca="1" si="571"/>
        <v>27.251118256188597</v>
      </c>
    </row>
    <row r="9097" spans="1:5" x14ac:dyDescent="0.25">
      <c r="A9097" s="2">
        <v>9096</v>
      </c>
      <c r="B9097" s="8">
        <f t="shared" ca="1" si="568"/>
        <v>6.6711129350846177</v>
      </c>
      <c r="C9097" s="8">
        <f t="shared" ca="1" si="569"/>
        <v>23.342225870169237</v>
      </c>
      <c r="D9097" s="8">
        <f t="shared" ca="1" si="570"/>
        <v>-8.4542540420745091E-2</v>
      </c>
      <c r="E9097" s="8">
        <f t="shared" ca="1" si="571"/>
        <v>23.257683329748492</v>
      </c>
    </row>
    <row r="9098" spans="1:5" x14ac:dyDescent="0.25">
      <c r="A9098" s="2">
        <v>9097</v>
      </c>
      <c r="B9098" s="8">
        <f t="shared" ca="1" si="568"/>
        <v>-0.4663121274854537</v>
      </c>
      <c r="C9098" s="8">
        <f t="shared" ca="1" si="569"/>
        <v>9.0673757450290928</v>
      </c>
      <c r="D9098" s="8">
        <f t="shared" ca="1" si="570"/>
        <v>0.26313469811368123</v>
      </c>
      <c r="E9098" s="8">
        <f t="shared" ca="1" si="571"/>
        <v>9.3305104431427743</v>
      </c>
    </row>
    <row r="9099" spans="1:5" x14ac:dyDescent="0.25">
      <c r="A9099" s="2">
        <v>9098</v>
      </c>
      <c r="B9099" s="8">
        <f t="shared" ca="1" si="568"/>
        <v>-3.7090903397017332</v>
      </c>
      <c r="C9099" s="8">
        <f t="shared" ca="1" si="569"/>
        <v>2.5818193205965336</v>
      </c>
      <c r="D9099" s="8">
        <f t="shared" ca="1" si="570"/>
        <v>1.5366132367159473</v>
      </c>
      <c r="E9099" s="8">
        <f t="shared" ca="1" si="571"/>
        <v>4.1184325573124809</v>
      </c>
    </row>
    <row r="9100" spans="1:5" x14ac:dyDescent="0.25">
      <c r="A9100" s="2">
        <v>9099</v>
      </c>
      <c r="B9100" s="8">
        <f t="shared" ca="1" si="568"/>
        <v>-1.1903238854476179</v>
      </c>
      <c r="C9100" s="8">
        <f t="shared" ca="1" si="569"/>
        <v>7.6193522291047646</v>
      </c>
      <c r="D9100" s="8">
        <f t="shared" ca="1" si="570"/>
        <v>-1.4945142043048103</v>
      </c>
      <c r="E9100" s="8">
        <f t="shared" ca="1" si="571"/>
        <v>6.1248380247999545</v>
      </c>
    </row>
    <row r="9101" spans="1:5" x14ac:dyDescent="0.25">
      <c r="A9101" s="2">
        <v>9100</v>
      </c>
      <c r="B9101" s="8">
        <f t="shared" ca="1" si="568"/>
        <v>4.7156824922706395</v>
      </c>
      <c r="C9101" s="8">
        <f t="shared" ca="1" si="569"/>
        <v>19.431364984541279</v>
      </c>
      <c r="D9101" s="8">
        <f t="shared" ca="1" si="570"/>
        <v>-0.82193690644356721</v>
      </c>
      <c r="E9101" s="8">
        <f t="shared" ca="1" si="571"/>
        <v>18.609428078097711</v>
      </c>
    </row>
    <row r="9102" spans="1:5" x14ac:dyDescent="0.25">
      <c r="A9102" s="2">
        <v>9101</v>
      </c>
      <c r="B9102" s="8">
        <f t="shared" ca="1" si="568"/>
        <v>-0.96031359809703942</v>
      </c>
      <c r="C9102" s="8">
        <f t="shared" ca="1" si="569"/>
        <v>8.0793728038059207</v>
      </c>
      <c r="D9102" s="8">
        <f t="shared" ca="1" si="570"/>
        <v>-0.37998304372067221</v>
      </c>
      <c r="E9102" s="8">
        <f t="shared" ca="1" si="571"/>
        <v>7.6993897600852481</v>
      </c>
    </row>
    <row r="9103" spans="1:5" x14ac:dyDescent="0.25">
      <c r="A9103" s="2">
        <v>9102</v>
      </c>
      <c r="B9103" s="8">
        <f t="shared" ca="1" si="568"/>
        <v>-7.2145780468825071</v>
      </c>
      <c r="C9103" s="8">
        <f t="shared" ca="1" si="569"/>
        <v>-4.4291560937650143</v>
      </c>
      <c r="D9103" s="8">
        <f t="shared" ca="1" si="570"/>
        <v>0.6779837542367122</v>
      </c>
      <c r="E9103" s="8">
        <f t="shared" ca="1" si="571"/>
        <v>-3.7511723395283019</v>
      </c>
    </row>
    <row r="9104" spans="1:5" x14ac:dyDescent="0.25">
      <c r="A9104" s="2">
        <v>9103</v>
      </c>
      <c r="B9104" s="8">
        <f t="shared" ca="1" si="568"/>
        <v>-2.1861796310543649</v>
      </c>
      <c r="C9104" s="8">
        <f t="shared" ca="1" si="569"/>
        <v>5.6276407378912703</v>
      </c>
      <c r="D9104" s="8">
        <f t="shared" ca="1" si="570"/>
        <v>1.2578611779551605</v>
      </c>
      <c r="E9104" s="8">
        <f t="shared" ca="1" si="571"/>
        <v>6.8855019158464312</v>
      </c>
    </row>
    <row r="9105" spans="1:5" x14ac:dyDescent="0.25">
      <c r="A9105" s="2">
        <v>9104</v>
      </c>
      <c r="B9105" s="8">
        <f t="shared" ca="1" si="568"/>
        <v>-6.2050769184149299</v>
      </c>
      <c r="C9105" s="8">
        <f t="shared" ca="1" si="569"/>
        <v>-2.4101538368298598</v>
      </c>
      <c r="D9105" s="8">
        <f t="shared" ca="1" si="570"/>
        <v>0.51576994592204339</v>
      </c>
      <c r="E9105" s="8">
        <f t="shared" ca="1" si="571"/>
        <v>-1.8943838909078163</v>
      </c>
    </row>
    <row r="9106" spans="1:5" x14ac:dyDescent="0.25">
      <c r="A9106" s="2">
        <v>9105</v>
      </c>
      <c r="B9106" s="8">
        <f t="shared" ca="1" si="568"/>
        <v>1.1990779758501411</v>
      </c>
      <c r="C9106" s="8">
        <f t="shared" ca="1" si="569"/>
        <v>12.398155951700282</v>
      </c>
      <c r="D9106" s="8">
        <f t="shared" ca="1" si="570"/>
        <v>0.58995810135906457</v>
      </c>
      <c r="E9106" s="8">
        <f t="shared" ca="1" si="571"/>
        <v>12.988114053059347</v>
      </c>
    </row>
    <row r="9107" spans="1:5" x14ac:dyDescent="0.25">
      <c r="A9107" s="2">
        <v>9106</v>
      </c>
      <c r="B9107" s="8">
        <f t="shared" ca="1" si="568"/>
        <v>5.1348003945554463</v>
      </c>
      <c r="C9107" s="8">
        <f t="shared" ca="1" si="569"/>
        <v>20.269600789110893</v>
      </c>
      <c r="D9107" s="8">
        <f t="shared" ca="1" si="570"/>
        <v>-0.2383834505455574</v>
      </c>
      <c r="E9107" s="8">
        <f t="shared" ca="1" si="571"/>
        <v>20.031217338565334</v>
      </c>
    </row>
    <row r="9108" spans="1:5" x14ac:dyDescent="0.25">
      <c r="A9108" s="2">
        <v>9107</v>
      </c>
      <c r="B9108" s="8">
        <f t="shared" ca="1" si="568"/>
        <v>4.1632407949840413</v>
      </c>
      <c r="C9108" s="8">
        <f t="shared" ca="1" si="569"/>
        <v>18.326481589968083</v>
      </c>
      <c r="D9108" s="8">
        <f t="shared" ca="1" si="570"/>
        <v>0.31866841369872606</v>
      </c>
      <c r="E9108" s="8">
        <f t="shared" ca="1" si="571"/>
        <v>18.64515000366681</v>
      </c>
    </row>
    <row r="9109" spans="1:5" x14ac:dyDescent="0.25">
      <c r="A9109" s="2">
        <v>9108</v>
      </c>
      <c r="B9109" s="8">
        <f t="shared" ca="1" si="568"/>
        <v>4.2157465322731875</v>
      </c>
      <c r="C9109" s="8">
        <f t="shared" ca="1" si="569"/>
        <v>18.431493064546373</v>
      </c>
      <c r="D9109" s="8">
        <f t="shared" ca="1" si="570"/>
        <v>1.3273527677451893</v>
      </c>
      <c r="E9109" s="8">
        <f t="shared" ca="1" si="571"/>
        <v>19.758845832291563</v>
      </c>
    </row>
    <row r="9110" spans="1:5" x14ac:dyDescent="0.25">
      <c r="A9110" s="2">
        <v>9109</v>
      </c>
      <c r="B9110" s="8">
        <f t="shared" ca="1" si="568"/>
        <v>0.51735257658996858</v>
      </c>
      <c r="C9110" s="8">
        <f t="shared" ca="1" si="569"/>
        <v>11.034705153179937</v>
      </c>
      <c r="D9110" s="8">
        <f t="shared" ca="1" si="570"/>
        <v>-3.902025858063337E-2</v>
      </c>
      <c r="E9110" s="8">
        <f t="shared" ca="1" si="571"/>
        <v>10.995684894599304</v>
      </c>
    </row>
    <row r="9111" spans="1:5" x14ac:dyDescent="0.25">
      <c r="A9111" s="2">
        <v>9110</v>
      </c>
      <c r="B9111" s="8">
        <f t="shared" ca="1" si="568"/>
        <v>0.82837049937022733</v>
      </c>
      <c r="C9111" s="8">
        <f t="shared" ca="1" si="569"/>
        <v>11.656740998740455</v>
      </c>
      <c r="D9111" s="8">
        <f t="shared" ca="1" si="570"/>
        <v>-0.91730801086650404</v>
      </c>
      <c r="E9111" s="8">
        <f t="shared" ca="1" si="571"/>
        <v>10.739432987873951</v>
      </c>
    </row>
    <row r="9112" spans="1:5" x14ac:dyDescent="0.25">
      <c r="A9112" s="2">
        <v>9111</v>
      </c>
      <c r="B9112" s="8">
        <f t="shared" ca="1" si="568"/>
        <v>2.6512223484939881</v>
      </c>
      <c r="C9112" s="8">
        <f t="shared" ca="1" si="569"/>
        <v>15.302444696987976</v>
      </c>
      <c r="D9112" s="8">
        <f t="shared" ca="1" si="570"/>
        <v>0.64804047115950925</v>
      </c>
      <c r="E9112" s="8">
        <f t="shared" ca="1" si="571"/>
        <v>15.950485168147486</v>
      </c>
    </row>
    <row r="9113" spans="1:5" x14ac:dyDescent="0.25">
      <c r="A9113" s="2">
        <v>9112</v>
      </c>
      <c r="B9113" s="8">
        <f t="shared" ca="1" si="568"/>
        <v>-3.9405815074828086</v>
      </c>
      <c r="C9113" s="8">
        <f t="shared" ca="1" si="569"/>
        <v>2.1188369850343829</v>
      </c>
      <c r="D9113" s="8">
        <f t="shared" ca="1" si="570"/>
        <v>-0.62289641643782179</v>
      </c>
      <c r="E9113" s="8">
        <f t="shared" ca="1" si="571"/>
        <v>1.495940568596561</v>
      </c>
    </row>
    <row r="9114" spans="1:5" x14ac:dyDescent="0.25">
      <c r="A9114" s="2">
        <v>9113</v>
      </c>
      <c r="B9114" s="8">
        <f t="shared" ca="1" si="568"/>
        <v>-1.3186769352615255</v>
      </c>
      <c r="C9114" s="8">
        <f t="shared" ca="1" si="569"/>
        <v>7.362646129476949</v>
      </c>
      <c r="D9114" s="8">
        <f t="shared" ca="1" si="570"/>
        <v>0.89883076514096316</v>
      </c>
      <c r="E9114" s="8">
        <f t="shared" ca="1" si="571"/>
        <v>8.2614768946179122</v>
      </c>
    </row>
    <row r="9115" spans="1:5" x14ac:dyDescent="0.25">
      <c r="A9115" s="2">
        <v>9114</v>
      </c>
      <c r="B9115" s="8">
        <f t="shared" ca="1" si="568"/>
        <v>3.3420576668659772</v>
      </c>
      <c r="C9115" s="8">
        <f t="shared" ca="1" si="569"/>
        <v>16.684115333731953</v>
      </c>
      <c r="D9115" s="8">
        <f t="shared" ca="1" si="570"/>
        <v>0.33636985792041368</v>
      </c>
      <c r="E9115" s="8">
        <f t="shared" ca="1" si="571"/>
        <v>17.020485191652366</v>
      </c>
    </row>
    <row r="9116" spans="1:5" x14ac:dyDescent="0.25">
      <c r="A9116" s="2">
        <v>9115</v>
      </c>
      <c r="B9116" s="8">
        <f t="shared" ca="1" si="568"/>
        <v>4.9431820693078983</v>
      </c>
      <c r="C9116" s="8">
        <f t="shared" ca="1" si="569"/>
        <v>19.886364138615797</v>
      </c>
      <c r="D9116" s="8">
        <f t="shared" ca="1" si="570"/>
        <v>1.3383935357164247</v>
      </c>
      <c r="E9116" s="8">
        <f t="shared" ca="1" si="571"/>
        <v>21.224757674332221</v>
      </c>
    </row>
    <row r="9117" spans="1:5" x14ac:dyDescent="0.25">
      <c r="A9117" s="2">
        <v>9116</v>
      </c>
      <c r="B9117" s="8">
        <f t="shared" ca="1" si="568"/>
        <v>-0.1438625694446338</v>
      </c>
      <c r="C9117" s="8">
        <f t="shared" ca="1" si="569"/>
        <v>9.7122748611107319</v>
      </c>
      <c r="D9117" s="8">
        <f t="shared" ca="1" si="570"/>
        <v>0.79877755688135166</v>
      </c>
      <c r="E9117" s="8">
        <f t="shared" ca="1" si="571"/>
        <v>10.511052417992083</v>
      </c>
    </row>
    <row r="9118" spans="1:5" x14ac:dyDescent="0.25">
      <c r="A9118" s="2">
        <v>9117</v>
      </c>
      <c r="B9118" s="8">
        <f t="shared" ca="1" si="568"/>
        <v>2.2140021431333552</v>
      </c>
      <c r="C9118" s="8">
        <f t="shared" ca="1" si="569"/>
        <v>14.428004286266709</v>
      </c>
      <c r="D9118" s="8">
        <f t="shared" ca="1" si="570"/>
        <v>1.0414938188363565</v>
      </c>
      <c r="E9118" s="8">
        <f t="shared" ca="1" si="571"/>
        <v>15.469498105103066</v>
      </c>
    </row>
    <row r="9119" spans="1:5" x14ac:dyDescent="0.25">
      <c r="A9119" s="2">
        <v>9118</v>
      </c>
      <c r="B9119" s="8">
        <f t="shared" ca="1" si="568"/>
        <v>3.0611672884962289</v>
      </c>
      <c r="C9119" s="8">
        <f t="shared" ca="1" si="569"/>
        <v>16.122334576992458</v>
      </c>
      <c r="D9119" s="8">
        <f t="shared" ca="1" si="570"/>
        <v>0.31777422624185059</v>
      </c>
      <c r="E9119" s="8">
        <f t="shared" ca="1" si="571"/>
        <v>16.44010880323431</v>
      </c>
    </row>
    <row r="9120" spans="1:5" x14ac:dyDescent="0.25">
      <c r="A9120" s="2">
        <v>9119</v>
      </c>
      <c r="B9120" s="8">
        <f t="shared" ca="1" si="568"/>
        <v>-6.3415168894772407</v>
      </c>
      <c r="C9120" s="8">
        <f t="shared" ca="1" si="569"/>
        <v>-2.6830337789544814</v>
      </c>
      <c r="D9120" s="8">
        <f t="shared" ca="1" si="570"/>
        <v>-0.96608663803694106</v>
      </c>
      <c r="E9120" s="8">
        <f t="shared" ca="1" si="571"/>
        <v>-3.6491204169914226</v>
      </c>
    </row>
    <row r="9121" spans="1:5" x14ac:dyDescent="0.25">
      <c r="A9121" s="2">
        <v>9120</v>
      </c>
      <c r="B9121" s="8">
        <f t="shared" ca="1" si="568"/>
        <v>8.1176412666643287</v>
      </c>
      <c r="C9121" s="8">
        <f t="shared" ca="1" si="569"/>
        <v>26.235282533328657</v>
      </c>
      <c r="D9121" s="8">
        <f t="shared" ca="1" si="570"/>
        <v>-2.1073262924132261E-3</v>
      </c>
      <c r="E9121" s="8">
        <f t="shared" ca="1" si="571"/>
        <v>26.233175207036243</v>
      </c>
    </row>
    <row r="9122" spans="1:5" x14ac:dyDescent="0.25">
      <c r="A9122" s="2">
        <v>9121</v>
      </c>
      <c r="B9122" s="8">
        <f t="shared" ca="1" si="568"/>
        <v>-4.2692637262954483</v>
      </c>
      <c r="C9122" s="8">
        <f t="shared" ca="1" si="569"/>
        <v>1.4614725474091035</v>
      </c>
      <c r="D9122" s="8">
        <f t="shared" ca="1" si="570"/>
        <v>-1.2387373126562233</v>
      </c>
      <c r="E9122" s="8">
        <f t="shared" ca="1" si="571"/>
        <v>0.22273523475288015</v>
      </c>
    </row>
    <row r="9123" spans="1:5" x14ac:dyDescent="0.25">
      <c r="A9123" s="2">
        <v>9122</v>
      </c>
      <c r="B9123" s="8">
        <f t="shared" ca="1" si="568"/>
        <v>6.1176728106237359</v>
      </c>
      <c r="C9123" s="8">
        <f t="shared" ca="1" si="569"/>
        <v>22.235345621247472</v>
      </c>
      <c r="D9123" s="8">
        <f t="shared" ca="1" si="570"/>
        <v>9.3144356394773472E-3</v>
      </c>
      <c r="E9123" s="8">
        <f t="shared" ca="1" si="571"/>
        <v>22.24466005688695</v>
      </c>
    </row>
    <row r="9124" spans="1:5" x14ac:dyDescent="0.25">
      <c r="A9124" s="2">
        <v>9123</v>
      </c>
      <c r="B9124" s="8">
        <f t="shared" ca="1" si="568"/>
        <v>-2.0586184659362217</v>
      </c>
      <c r="C9124" s="8">
        <f t="shared" ca="1" si="569"/>
        <v>5.8827630681275567</v>
      </c>
      <c r="D9124" s="8">
        <f t="shared" ca="1" si="570"/>
        <v>0.65899632231908012</v>
      </c>
      <c r="E9124" s="8">
        <f t="shared" ca="1" si="571"/>
        <v>6.5417593904466367</v>
      </c>
    </row>
    <row r="9125" spans="1:5" x14ac:dyDescent="0.25">
      <c r="A9125" s="2">
        <v>9124</v>
      </c>
      <c r="B9125" s="8">
        <f t="shared" ca="1" si="568"/>
        <v>-1.0253663306837026</v>
      </c>
      <c r="C9125" s="8">
        <f t="shared" ca="1" si="569"/>
        <v>7.9492673386325947</v>
      </c>
      <c r="D9125" s="8">
        <f t="shared" ca="1" si="570"/>
        <v>0.62906410884798625</v>
      </c>
      <c r="E9125" s="8">
        <f t="shared" ca="1" si="571"/>
        <v>8.578331447480581</v>
      </c>
    </row>
    <row r="9126" spans="1:5" x14ac:dyDescent="0.25">
      <c r="A9126" s="2">
        <v>9125</v>
      </c>
      <c r="B9126" s="8">
        <f t="shared" ca="1" si="568"/>
        <v>-3.7966444509023862</v>
      </c>
      <c r="C9126" s="8">
        <f t="shared" ca="1" si="569"/>
        <v>2.4067110981952275</v>
      </c>
      <c r="D9126" s="8">
        <f t="shared" ca="1" si="570"/>
        <v>-0.568479949227082</v>
      </c>
      <c r="E9126" s="8">
        <f t="shared" ca="1" si="571"/>
        <v>1.8382311489681455</v>
      </c>
    </row>
    <row r="9127" spans="1:5" x14ac:dyDescent="0.25">
      <c r="A9127" s="2">
        <v>9126</v>
      </c>
      <c r="B9127" s="8">
        <f t="shared" ca="1" si="568"/>
        <v>6.1190154773183361</v>
      </c>
      <c r="C9127" s="8">
        <f t="shared" ca="1" si="569"/>
        <v>22.23803095463667</v>
      </c>
      <c r="D9127" s="8">
        <f t="shared" ca="1" si="570"/>
        <v>-0.51786757190115851</v>
      </c>
      <c r="E9127" s="8">
        <f t="shared" ca="1" si="571"/>
        <v>21.72016338273551</v>
      </c>
    </row>
    <row r="9128" spans="1:5" x14ac:dyDescent="0.25">
      <c r="A9128" s="2">
        <v>9127</v>
      </c>
      <c r="B9128" s="8">
        <f t="shared" ca="1" si="568"/>
        <v>-2.6030850324254144</v>
      </c>
      <c r="C9128" s="8">
        <f t="shared" ca="1" si="569"/>
        <v>4.7938299351491711</v>
      </c>
      <c r="D9128" s="8">
        <f t="shared" ca="1" si="570"/>
        <v>-0.52051108261731549</v>
      </c>
      <c r="E9128" s="8">
        <f t="shared" ca="1" si="571"/>
        <v>4.2733188525318555</v>
      </c>
    </row>
    <row r="9129" spans="1:5" x14ac:dyDescent="0.25">
      <c r="A9129" s="2">
        <v>9128</v>
      </c>
      <c r="B9129" s="8">
        <f t="shared" ca="1" si="568"/>
        <v>-8.5992643606845824</v>
      </c>
      <c r="C9129" s="8">
        <f t="shared" ca="1" si="569"/>
        <v>-7.1985287213691649</v>
      </c>
      <c r="D9129" s="8">
        <f t="shared" ca="1" si="570"/>
        <v>-1.2911637390353092</v>
      </c>
      <c r="E9129" s="8">
        <f t="shared" ca="1" si="571"/>
        <v>-8.4896924604044735</v>
      </c>
    </row>
    <row r="9130" spans="1:5" x14ac:dyDescent="0.25">
      <c r="A9130" s="2">
        <v>9129</v>
      </c>
      <c r="B9130" s="8">
        <f t="shared" ca="1" si="568"/>
        <v>2.6701313385506067</v>
      </c>
      <c r="C9130" s="8">
        <f t="shared" ca="1" si="569"/>
        <v>15.340262677101213</v>
      </c>
      <c r="D9130" s="8">
        <f t="shared" ca="1" si="570"/>
        <v>-1.0330087775516099</v>
      </c>
      <c r="E9130" s="8">
        <f t="shared" ca="1" si="571"/>
        <v>14.307253899549604</v>
      </c>
    </row>
    <row r="9131" spans="1:5" x14ac:dyDescent="0.25">
      <c r="A9131" s="2">
        <v>9130</v>
      </c>
      <c r="B9131" s="8">
        <f t="shared" ca="1" si="568"/>
        <v>0.76492108137082337</v>
      </c>
      <c r="C9131" s="8">
        <f t="shared" ca="1" si="569"/>
        <v>11.529842162741646</v>
      </c>
      <c r="D9131" s="8">
        <f t="shared" ca="1" si="570"/>
        <v>-0.71928479207831009</v>
      </c>
      <c r="E9131" s="8">
        <f t="shared" ca="1" si="571"/>
        <v>10.810557370663336</v>
      </c>
    </row>
    <row r="9132" spans="1:5" x14ac:dyDescent="0.25">
      <c r="A9132" s="2">
        <v>9131</v>
      </c>
      <c r="B9132" s="8">
        <f t="shared" ca="1" si="568"/>
        <v>3.9401411193108955</v>
      </c>
      <c r="C9132" s="8">
        <f t="shared" ca="1" si="569"/>
        <v>17.880282238621792</v>
      </c>
      <c r="D9132" s="8">
        <f t="shared" ca="1" si="570"/>
        <v>-0.54693447602006073</v>
      </c>
      <c r="E9132" s="8">
        <f t="shared" ca="1" si="571"/>
        <v>17.333347762601733</v>
      </c>
    </row>
    <row r="9133" spans="1:5" x14ac:dyDescent="0.25">
      <c r="A9133" s="2">
        <v>9132</v>
      </c>
      <c r="B9133" s="8">
        <f t="shared" ca="1" si="568"/>
        <v>-1.410056002782347</v>
      </c>
      <c r="C9133" s="8">
        <f t="shared" ca="1" si="569"/>
        <v>7.1798879944353065</v>
      </c>
      <c r="D9133" s="8">
        <f t="shared" ca="1" si="570"/>
        <v>0.98011654924732461</v>
      </c>
      <c r="E9133" s="8">
        <f t="shared" ca="1" si="571"/>
        <v>8.1600045436826303</v>
      </c>
    </row>
    <row r="9134" spans="1:5" x14ac:dyDescent="0.25">
      <c r="A9134" s="2">
        <v>9133</v>
      </c>
      <c r="B9134" s="8">
        <f t="shared" ca="1" si="568"/>
        <v>1.6642549139160658</v>
      </c>
      <c r="C9134" s="8">
        <f t="shared" ca="1" si="569"/>
        <v>13.328509827832132</v>
      </c>
      <c r="D9134" s="8">
        <f t="shared" ca="1" si="570"/>
        <v>0.40288768105953415</v>
      </c>
      <c r="E9134" s="8">
        <f t="shared" ca="1" si="571"/>
        <v>13.731397508891666</v>
      </c>
    </row>
    <row r="9135" spans="1:5" x14ac:dyDescent="0.25">
      <c r="A9135" s="2">
        <v>9134</v>
      </c>
      <c r="B9135" s="8">
        <f t="shared" ca="1" si="568"/>
        <v>5.5957804113447507</v>
      </c>
      <c r="C9135" s="8">
        <f t="shared" ca="1" si="569"/>
        <v>21.191560822689503</v>
      </c>
      <c r="D9135" s="8">
        <f t="shared" ca="1" si="570"/>
        <v>-0.17529086273804345</v>
      </c>
      <c r="E9135" s="8">
        <f t="shared" ca="1" si="571"/>
        <v>21.016269959951458</v>
      </c>
    </row>
    <row r="9136" spans="1:5" x14ac:dyDescent="0.25">
      <c r="A9136" s="2">
        <v>9135</v>
      </c>
      <c r="B9136" s="8">
        <f t="shared" ca="1" si="568"/>
        <v>1.2775431249288953</v>
      </c>
      <c r="C9136" s="8">
        <f t="shared" ca="1" si="569"/>
        <v>12.555086249857791</v>
      </c>
      <c r="D9136" s="8">
        <f t="shared" ca="1" si="570"/>
        <v>-1.4052409683831233</v>
      </c>
      <c r="E9136" s="8">
        <f t="shared" ca="1" si="571"/>
        <v>11.149845281474667</v>
      </c>
    </row>
    <row r="9137" spans="1:5" x14ac:dyDescent="0.25">
      <c r="A9137" s="2">
        <v>9136</v>
      </c>
      <c r="B9137" s="8">
        <f t="shared" ca="1" si="568"/>
        <v>7.9377150320051735</v>
      </c>
      <c r="C9137" s="8">
        <f t="shared" ca="1" si="569"/>
        <v>25.875430064010345</v>
      </c>
      <c r="D9137" s="8">
        <f t="shared" ca="1" si="570"/>
        <v>-0.8139843829140736</v>
      </c>
      <c r="E9137" s="8">
        <f t="shared" ca="1" si="571"/>
        <v>25.06144568109627</v>
      </c>
    </row>
    <row r="9138" spans="1:5" x14ac:dyDescent="0.25">
      <c r="A9138" s="2">
        <v>9137</v>
      </c>
      <c r="B9138" s="8">
        <f t="shared" ca="1" si="568"/>
        <v>-0.25292253562010958</v>
      </c>
      <c r="C9138" s="8">
        <f t="shared" ca="1" si="569"/>
        <v>9.4941549287597802</v>
      </c>
      <c r="D9138" s="8">
        <f t="shared" ca="1" si="570"/>
        <v>1.5150929217462814</v>
      </c>
      <c r="E9138" s="8">
        <f t="shared" ca="1" si="571"/>
        <v>11.009247850506062</v>
      </c>
    </row>
    <row r="9139" spans="1:5" x14ac:dyDescent="0.25">
      <c r="A9139" s="2">
        <v>9138</v>
      </c>
      <c r="B9139" s="8">
        <f t="shared" ca="1" si="568"/>
        <v>1.5744448594383949</v>
      </c>
      <c r="C9139" s="8">
        <f t="shared" ca="1" si="569"/>
        <v>13.14888971887679</v>
      </c>
      <c r="D9139" s="8">
        <f t="shared" ca="1" si="570"/>
        <v>5.1334261094770336E-2</v>
      </c>
      <c r="E9139" s="8">
        <f t="shared" ca="1" si="571"/>
        <v>13.200223979971559</v>
      </c>
    </row>
    <row r="9140" spans="1:5" x14ac:dyDescent="0.25">
      <c r="A9140" s="2">
        <v>9139</v>
      </c>
      <c r="B9140" s="8">
        <f t="shared" ca="1" si="568"/>
        <v>17.446467340772315</v>
      </c>
      <c r="C9140" s="8">
        <f t="shared" ca="1" si="569"/>
        <v>44.892934681544631</v>
      </c>
      <c r="D9140" s="8">
        <f t="shared" ca="1" si="570"/>
        <v>-1.9723026458389619</v>
      </c>
      <c r="E9140" s="8">
        <f t="shared" ca="1" si="571"/>
        <v>42.920632035705665</v>
      </c>
    </row>
    <row r="9141" spans="1:5" x14ac:dyDescent="0.25">
      <c r="A9141" s="2">
        <v>9140</v>
      </c>
      <c r="B9141" s="8">
        <f t="shared" ca="1" si="568"/>
        <v>1.7477000247552841</v>
      </c>
      <c r="C9141" s="8">
        <f t="shared" ca="1" si="569"/>
        <v>13.495400049510568</v>
      </c>
      <c r="D9141" s="8">
        <f t="shared" ca="1" si="570"/>
        <v>1.3275808368483344</v>
      </c>
      <c r="E9141" s="8">
        <f t="shared" ca="1" si="571"/>
        <v>14.822980886358902</v>
      </c>
    </row>
    <row r="9142" spans="1:5" x14ac:dyDescent="0.25">
      <c r="A9142" s="2">
        <v>9141</v>
      </c>
      <c r="B9142" s="8">
        <f t="shared" ca="1" si="568"/>
        <v>1.3778801603215936</v>
      </c>
      <c r="C9142" s="8">
        <f t="shared" ca="1" si="569"/>
        <v>12.755760320643187</v>
      </c>
      <c r="D9142" s="8">
        <f t="shared" ca="1" si="570"/>
        <v>-0.22397978636216528</v>
      </c>
      <c r="E9142" s="8">
        <f t="shared" ca="1" si="571"/>
        <v>12.531780534281022</v>
      </c>
    </row>
    <row r="9143" spans="1:5" x14ac:dyDescent="0.25">
      <c r="A9143" s="2">
        <v>9142</v>
      </c>
      <c r="B9143" s="8">
        <f t="shared" ca="1" si="568"/>
        <v>1.0457608779764227</v>
      </c>
      <c r="C9143" s="8">
        <f t="shared" ca="1" si="569"/>
        <v>12.091521755952845</v>
      </c>
      <c r="D9143" s="8">
        <f t="shared" ca="1" si="570"/>
        <v>-0.3875887086655837</v>
      </c>
      <c r="E9143" s="8">
        <f t="shared" ca="1" si="571"/>
        <v>11.703933047287261</v>
      </c>
    </row>
    <row r="9144" spans="1:5" x14ac:dyDescent="0.25">
      <c r="A9144" s="2">
        <v>9143</v>
      </c>
      <c r="B9144" s="8">
        <f t="shared" ca="1" si="568"/>
        <v>1.3327027778220313</v>
      </c>
      <c r="C9144" s="8">
        <f t="shared" ca="1" si="569"/>
        <v>12.665405555644062</v>
      </c>
      <c r="D9144" s="8">
        <f t="shared" ca="1" si="570"/>
        <v>0.68448958581635633</v>
      </c>
      <c r="E9144" s="8">
        <f t="shared" ca="1" si="571"/>
        <v>13.349895141460419</v>
      </c>
    </row>
    <row r="9145" spans="1:5" x14ac:dyDescent="0.25">
      <c r="A9145" s="2">
        <v>9144</v>
      </c>
      <c r="B9145" s="8">
        <f t="shared" ca="1" si="568"/>
        <v>-1.7389146511514642</v>
      </c>
      <c r="C9145" s="8">
        <f t="shared" ca="1" si="569"/>
        <v>6.5221706976970717</v>
      </c>
      <c r="D9145" s="8">
        <f t="shared" ca="1" si="570"/>
        <v>-1.8892820746523802</v>
      </c>
      <c r="E9145" s="8">
        <f t="shared" ca="1" si="571"/>
        <v>4.6328886230446917</v>
      </c>
    </row>
    <row r="9146" spans="1:5" x14ac:dyDescent="0.25">
      <c r="A9146" s="2">
        <v>9145</v>
      </c>
      <c r="B9146" s="8">
        <f t="shared" ca="1" si="568"/>
        <v>-2.7574569013181423</v>
      </c>
      <c r="C9146" s="8">
        <f t="shared" ca="1" si="569"/>
        <v>4.4850861973637155</v>
      </c>
      <c r="D9146" s="8">
        <f t="shared" ca="1" si="570"/>
        <v>-0.32638420753244413</v>
      </c>
      <c r="E9146" s="8">
        <f t="shared" ca="1" si="571"/>
        <v>4.1587019898312718</v>
      </c>
    </row>
    <row r="9147" spans="1:5" x14ac:dyDescent="0.25">
      <c r="A9147" s="2">
        <v>9146</v>
      </c>
      <c r="B9147" s="8">
        <f t="shared" ca="1" si="568"/>
        <v>-4.2805063833263519</v>
      </c>
      <c r="C9147" s="8">
        <f t="shared" ca="1" si="569"/>
        <v>1.4389872333472962</v>
      </c>
      <c r="D9147" s="8">
        <f t="shared" ca="1" si="570"/>
        <v>-2.8514636945095981</v>
      </c>
      <c r="E9147" s="8">
        <f t="shared" ca="1" si="571"/>
        <v>-1.412476461162302</v>
      </c>
    </row>
    <row r="9148" spans="1:5" x14ac:dyDescent="0.25">
      <c r="A9148" s="2">
        <v>9147</v>
      </c>
      <c r="B9148" s="8">
        <f t="shared" ca="1" si="568"/>
        <v>-6.7090731023568839</v>
      </c>
      <c r="C9148" s="8">
        <f t="shared" ca="1" si="569"/>
        <v>-3.4181462047137678</v>
      </c>
      <c r="D9148" s="8">
        <f t="shared" ca="1" si="570"/>
        <v>1.3778693926242946</v>
      </c>
      <c r="E9148" s="8">
        <f t="shared" ca="1" si="571"/>
        <v>-2.0402768120894734</v>
      </c>
    </row>
    <row r="9149" spans="1:5" x14ac:dyDescent="0.25">
      <c r="A9149" s="2">
        <v>9148</v>
      </c>
      <c r="B9149" s="8">
        <f t="shared" ca="1" si="568"/>
        <v>-4.6145994889463307</v>
      </c>
      <c r="C9149" s="8">
        <f t="shared" ca="1" si="569"/>
        <v>0.7708010221073387</v>
      </c>
      <c r="D9149" s="8">
        <f t="shared" ca="1" si="570"/>
        <v>0.3282514579537385</v>
      </c>
      <c r="E9149" s="8">
        <f t="shared" ca="1" si="571"/>
        <v>1.0990524800610773</v>
      </c>
    </row>
    <row r="9150" spans="1:5" x14ac:dyDescent="0.25">
      <c r="A9150" s="2">
        <v>9149</v>
      </c>
      <c r="B9150" s="8">
        <f t="shared" ca="1" si="568"/>
        <v>-2.8021263328459285</v>
      </c>
      <c r="C9150" s="8">
        <f t="shared" ca="1" si="569"/>
        <v>4.395747334308143</v>
      </c>
      <c r="D9150" s="8">
        <f t="shared" ca="1" si="570"/>
        <v>1.0073691362867649</v>
      </c>
      <c r="E9150" s="8">
        <f t="shared" ca="1" si="571"/>
        <v>5.4031164705949077</v>
      </c>
    </row>
    <row r="9151" spans="1:5" x14ac:dyDescent="0.25">
      <c r="A9151" s="2">
        <v>9150</v>
      </c>
      <c r="B9151" s="8">
        <f t="shared" ca="1" si="568"/>
        <v>0.49995015241906826</v>
      </c>
      <c r="C9151" s="8">
        <f t="shared" ca="1" si="569"/>
        <v>10.999900304838137</v>
      </c>
      <c r="D9151" s="8">
        <f t="shared" ca="1" si="570"/>
        <v>2.441272796403223</v>
      </c>
      <c r="E9151" s="8">
        <f t="shared" ca="1" si="571"/>
        <v>13.441173101241361</v>
      </c>
    </row>
    <row r="9152" spans="1:5" x14ac:dyDescent="0.25">
      <c r="A9152" s="2">
        <v>9151</v>
      </c>
      <c r="B9152" s="8">
        <f t="shared" ca="1" si="568"/>
        <v>6.5001842392518956</v>
      </c>
      <c r="C9152" s="8">
        <f t="shared" ca="1" si="569"/>
        <v>23.000368478503791</v>
      </c>
      <c r="D9152" s="8">
        <f t="shared" ca="1" si="570"/>
        <v>-0.92108602455807165</v>
      </c>
      <c r="E9152" s="8">
        <f t="shared" ca="1" si="571"/>
        <v>22.079282453945719</v>
      </c>
    </row>
    <row r="9153" spans="1:5" x14ac:dyDescent="0.25">
      <c r="A9153" s="2">
        <v>9152</v>
      </c>
      <c r="B9153" s="8">
        <f t="shared" ca="1" si="568"/>
        <v>-5.3014542605895878</v>
      </c>
      <c r="C9153" s="8">
        <f t="shared" ca="1" si="569"/>
        <v>-0.60290852117917559</v>
      </c>
      <c r="D9153" s="8">
        <f t="shared" ca="1" si="570"/>
        <v>-0.81414570907398554</v>
      </c>
      <c r="E9153" s="8">
        <f t="shared" ca="1" si="571"/>
        <v>-1.4170542302531612</v>
      </c>
    </row>
    <row r="9154" spans="1:5" x14ac:dyDescent="0.25">
      <c r="A9154" s="2">
        <v>9153</v>
      </c>
      <c r="B9154" s="8">
        <f t="shared" ref="B9154:B9217" ca="1" si="572">NORMINV(RAND(),$H$2,$H$3)</f>
        <v>-3.056995765338097</v>
      </c>
      <c r="C9154" s="8">
        <f t="shared" ref="C9154:C9217" ca="1" si="573">$H$6+$H$7*B9154</f>
        <v>3.8860084693238059</v>
      </c>
      <c r="D9154" s="8">
        <f t="shared" ca="1" si="570"/>
        <v>-0.29662718840970753</v>
      </c>
      <c r="E9154" s="8">
        <f t="shared" ca="1" si="571"/>
        <v>3.5893812809140986</v>
      </c>
    </row>
    <row r="9155" spans="1:5" x14ac:dyDescent="0.25">
      <c r="A9155" s="2">
        <v>9154</v>
      </c>
      <c r="B9155" s="8">
        <f t="shared" ca="1" si="572"/>
        <v>-9.6583644566660691</v>
      </c>
      <c r="C9155" s="8">
        <f t="shared" ca="1" si="573"/>
        <v>-9.3167289133321383</v>
      </c>
      <c r="D9155" s="8">
        <f t="shared" ref="D9155:D9218" ca="1" si="574">NORMINV(RAND(),0,1)</f>
        <v>0.11657445776837888</v>
      </c>
      <c r="E9155" s="8">
        <f t="shared" ref="E9155:E9218" ca="1" si="575">$H$6+$H$7*B9155+D9155</f>
        <v>-9.2001544555637587</v>
      </c>
    </row>
    <row r="9156" spans="1:5" x14ac:dyDescent="0.25">
      <c r="A9156" s="2">
        <v>9155</v>
      </c>
      <c r="B9156" s="8">
        <f t="shared" ca="1" si="572"/>
        <v>6.7928147063750028</v>
      </c>
      <c r="C9156" s="8">
        <f t="shared" ca="1" si="573"/>
        <v>23.585629412750006</v>
      </c>
      <c r="D9156" s="8">
        <f t="shared" ca="1" si="574"/>
        <v>-1.0350806166333486</v>
      </c>
      <c r="E9156" s="8">
        <f t="shared" ca="1" si="575"/>
        <v>22.550548796116658</v>
      </c>
    </row>
    <row r="9157" spans="1:5" x14ac:dyDescent="0.25">
      <c r="A9157" s="2">
        <v>9156</v>
      </c>
      <c r="B9157" s="8">
        <f t="shared" ca="1" si="572"/>
        <v>-0.54790133502151461</v>
      </c>
      <c r="C9157" s="8">
        <f t="shared" ca="1" si="573"/>
        <v>8.9041973299569701</v>
      </c>
      <c r="D9157" s="8">
        <f t="shared" ca="1" si="574"/>
        <v>-1.1279967839491851</v>
      </c>
      <c r="E9157" s="8">
        <f t="shared" ca="1" si="575"/>
        <v>7.776200546007785</v>
      </c>
    </row>
    <row r="9158" spans="1:5" x14ac:dyDescent="0.25">
      <c r="A9158" s="2">
        <v>9157</v>
      </c>
      <c r="B9158" s="8">
        <f t="shared" ca="1" si="572"/>
        <v>4.7037757262100506</v>
      </c>
      <c r="C9158" s="8">
        <f t="shared" ca="1" si="573"/>
        <v>19.407551452420101</v>
      </c>
      <c r="D9158" s="8">
        <f t="shared" ca="1" si="574"/>
        <v>-0.1573566553316473</v>
      </c>
      <c r="E9158" s="8">
        <f t="shared" ca="1" si="575"/>
        <v>19.250194797088454</v>
      </c>
    </row>
    <row r="9159" spans="1:5" x14ac:dyDescent="0.25">
      <c r="A9159" s="2">
        <v>9158</v>
      </c>
      <c r="B9159" s="8">
        <f t="shared" ca="1" si="572"/>
        <v>1.8830213978784553</v>
      </c>
      <c r="C9159" s="8">
        <f t="shared" ca="1" si="573"/>
        <v>13.76604279575691</v>
      </c>
      <c r="D9159" s="8">
        <f t="shared" ca="1" si="574"/>
        <v>-1.0383146895572779</v>
      </c>
      <c r="E9159" s="8">
        <f t="shared" ca="1" si="575"/>
        <v>12.727728106199631</v>
      </c>
    </row>
    <row r="9160" spans="1:5" x14ac:dyDescent="0.25">
      <c r="A9160" s="2">
        <v>9159</v>
      </c>
      <c r="B9160" s="8">
        <f t="shared" ca="1" si="572"/>
        <v>2.1566374550034788</v>
      </c>
      <c r="C9160" s="8">
        <f t="shared" ca="1" si="573"/>
        <v>14.313274910006957</v>
      </c>
      <c r="D9160" s="8">
        <f t="shared" ca="1" si="574"/>
        <v>3.2428791589234209</v>
      </c>
      <c r="E9160" s="8">
        <f t="shared" ca="1" si="575"/>
        <v>17.556154068930379</v>
      </c>
    </row>
    <row r="9161" spans="1:5" x14ac:dyDescent="0.25">
      <c r="A9161" s="2">
        <v>9160</v>
      </c>
      <c r="B9161" s="8">
        <f t="shared" ca="1" si="572"/>
        <v>-5.2550323165926986</v>
      </c>
      <c r="C9161" s="8">
        <f t="shared" ca="1" si="573"/>
        <v>-0.5100646331853973</v>
      </c>
      <c r="D9161" s="8">
        <f t="shared" ca="1" si="574"/>
        <v>-1.1000537891937492</v>
      </c>
      <c r="E9161" s="8">
        <f t="shared" ca="1" si="575"/>
        <v>-1.6101184223791465</v>
      </c>
    </row>
    <row r="9162" spans="1:5" x14ac:dyDescent="0.25">
      <c r="A9162" s="2">
        <v>9161</v>
      </c>
      <c r="B9162" s="8">
        <f t="shared" ca="1" si="572"/>
        <v>-2.8634370738895609</v>
      </c>
      <c r="C9162" s="8">
        <f t="shared" ca="1" si="573"/>
        <v>4.2731258522208782</v>
      </c>
      <c r="D9162" s="8">
        <f t="shared" ca="1" si="574"/>
        <v>-0.13916893787160378</v>
      </c>
      <c r="E9162" s="8">
        <f t="shared" ca="1" si="575"/>
        <v>4.133956914349274</v>
      </c>
    </row>
    <row r="9163" spans="1:5" x14ac:dyDescent="0.25">
      <c r="A9163" s="2">
        <v>9162</v>
      </c>
      <c r="B9163" s="8">
        <f t="shared" ca="1" si="572"/>
        <v>-3.54272067342287</v>
      </c>
      <c r="C9163" s="8">
        <f t="shared" ca="1" si="573"/>
        <v>2.91455865315426</v>
      </c>
      <c r="D9163" s="8">
        <f t="shared" ca="1" si="574"/>
        <v>-0.41349430777298829</v>
      </c>
      <c r="E9163" s="8">
        <f t="shared" ca="1" si="575"/>
        <v>2.5010643453812715</v>
      </c>
    </row>
    <row r="9164" spans="1:5" x14ac:dyDescent="0.25">
      <c r="A9164" s="2">
        <v>9163</v>
      </c>
      <c r="B9164" s="8">
        <f t="shared" ca="1" si="572"/>
        <v>10.820619394398591</v>
      </c>
      <c r="C9164" s="8">
        <f t="shared" ca="1" si="573"/>
        <v>31.641238788797182</v>
      </c>
      <c r="D9164" s="8">
        <f t="shared" ca="1" si="574"/>
        <v>-0.78444212259637836</v>
      </c>
      <c r="E9164" s="8">
        <f t="shared" ca="1" si="575"/>
        <v>30.856796666200804</v>
      </c>
    </row>
    <row r="9165" spans="1:5" x14ac:dyDescent="0.25">
      <c r="A9165" s="2">
        <v>9164</v>
      </c>
      <c r="B9165" s="8">
        <f t="shared" ca="1" si="572"/>
        <v>0.44090404675278172</v>
      </c>
      <c r="C9165" s="8">
        <f t="shared" ca="1" si="573"/>
        <v>10.881808093505564</v>
      </c>
      <c r="D9165" s="8">
        <f t="shared" ca="1" si="574"/>
        <v>0.70004071740670759</v>
      </c>
      <c r="E9165" s="8">
        <f t="shared" ca="1" si="575"/>
        <v>11.581848810912271</v>
      </c>
    </row>
    <row r="9166" spans="1:5" x14ac:dyDescent="0.25">
      <c r="A9166" s="2">
        <v>9165</v>
      </c>
      <c r="B9166" s="8">
        <f t="shared" ca="1" si="572"/>
        <v>-4.2658950414652503</v>
      </c>
      <c r="C9166" s="8">
        <f t="shared" ca="1" si="573"/>
        <v>1.4682099170694993</v>
      </c>
      <c r="D9166" s="8">
        <f t="shared" ca="1" si="574"/>
        <v>-1.1070605482374818</v>
      </c>
      <c r="E9166" s="8">
        <f t="shared" ca="1" si="575"/>
        <v>0.36114936883201754</v>
      </c>
    </row>
    <row r="9167" spans="1:5" x14ac:dyDescent="0.25">
      <c r="A9167" s="2">
        <v>9166</v>
      </c>
      <c r="B9167" s="8">
        <f t="shared" ca="1" si="572"/>
        <v>-2.5160876914426176</v>
      </c>
      <c r="C9167" s="8">
        <f t="shared" ca="1" si="573"/>
        <v>4.9678246171147649</v>
      </c>
      <c r="D9167" s="8">
        <f t="shared" ca="1" si="574"/>
        <v>-0.87872614677569527</v>
      </c>
      <c r="E9167" s="8">
        <f t="shared" ca="1" si="575"/>
        <v>4.0890984703390698</v>
      </c>
    </row>
    <row r="9168" spans="1:5" x14ac:dyDescent="0.25">
      <c r="A9168" s="2">
        <v>9167</v>
      </c>
      <c r="B9168" s="8">
        <f t="shared" ca="1" si="572"/>
        <v>-0.94047148764416511</v>
      </c>
      <c r="C9168" s="8">
        <f t="shared" ca="1" si="573"/>
        <v>8.1190570247116689</v>
      </c>
      <c r="D9168" s="8">
        <f t="shared" ca="1" si="574"/>
        <v>-0.41592849623626821</v>
      </c>
      <c r="E9168" s="8">
        <f t="shared" ca="1" si="575"/>
        <v>7.7031285284754007</v>
      </c>
    </row>
    <row r="9169" spans="1:5" x14ac:dyDescent="0.25">
      <c r="A9169" s="2">
        <v>9168</v>
      </c>
      <c r="B9169" s="8">
        <f t="shared" ca="1" si="572"/>
        <v>2.3115821414031905</v>
      </c>
      <c r="C9169" s="8">
        <f t="shared" ca="1" si="573"/>
        <v>14.623164282806382</v>
      </c>
      <c r="D9169" s="8">
        <f t="shared" ca="1" si="574"/>
        <v>1.1520521763198801</v>
      </c>
      <c r="E9169" s="8">
        <f t="shared" ca="1" si="575"/>
        <v>15.775216459126263</v>
      </c>
    </row>
    <row r="9170" spans="1:5" x14ac:dyDescent="0.25">
      <c r="A9170" s="2">
        <v>9169</v>
      </c>
      <c r="B9170" s="8">
        <f t="shared" ca="1" si="572"/>
        <v>14.955767649413074</v>
      </c>
      <c r="C9170" s="8">
        <f t="shared" ca="1" si="573"/>
        <v>39.911535298826152</v>
      </c>
      <c r="D9170" s="8">
        <f t="shared" ca="1" si="574"/>
        <v>0.30690094721838868</v>
      </c>
      <c r="E9170" s="8">
        <f t="shared" ca="1" si="575"/>
        <v>40.21843624604454</v>
      </c>
    </row>
    <row r="9171" spans="1:5" x14ac:dyDescent="0.25">
      <c r="A9171" s="2">
        <v>9170</v>
      </c>
      <c r="B9171" s="8">
        <f t="shared" ca="1" si="572"/>
        <v>4.0586707915885469</v>
      </c>
      <c r="C9171" s="8">
        <f t="shared" ca="1" si="573"/>
        <v>18.117341583177094</v>
      </c>
      <c r="D9171" s="8">
        <f t="shared" ca="1" si="574"/>
        <v>-0.47411175818243129</v>
      </c>
      <c r="E9171" s="8">
        <f t="shared" ca="1" si="575"/>
        <v>17.643229824994663</v>
      </c>
    </row>
    <row r="9172" spans="1:5" x14ac:dyDescent="0.25">
      <c r="A9172" s="2">
        <v>9171</v>
      </c>
      <c r="B9172" s="8">
        <f t="shared" ca="1" si="572"/>
        <v>3.8652337014105473</v>
      </c>
      <c r="C9172" s="8">
        <f t="shared" ca="1" si="573"/>
        <v>17.730467402821095</v>
      </c>
      <c r="D9172" s="8">
        <f t="shared" ca="1" si="574"/>
        <v>0.52450577191093428</v>
      </c>
      <c r="E9172" s="8">
        <f t="shared" ca="1" si="575"/>
        <v>18.254973174732029</v>
      </c>
    </row>
    <row r="9173" spans="1:5" x14ac:dyDescent="0.25">
      <c r="A9173" s="2">
        <v>9172</v>
      </c>
      <c r="B9173" s="8">
        <f t="shared" ca="1" si="572"/>
        <v>-0.43604285618590305</v>
      </c>
      <c r="C9173" s="8">
        <f t="shared" ca="1" si="573"/>
        <v>9.1279142876281938</v>
      </c>
      <c r="D9173" s="8">
        <f t="shared" ca="1" si="574"/>
        <v>-1.6784442666548729</v>
      </c>
      <c r="E9173" s="8">
        <f t="shared" ca="1" si="575"/>
        <v>7.4494700209733207</v>
      </c>
    </row>
    <row r="9174" spans="1:5" x14ac:dyDescent="0.25">
      <c r="A9174" s="2">
        <v>9173</v>
      </c>
      <c r="B9174" s="8">
        <f t="shared" ca="1" si="572"/>
        <v>-1.9725371458744536</v>
      </c>
      <c r="C9174" s="8">
        <f t="shared" ca="1" si="573"/>
        <v>6.0549257082510923</v>
      </c>
      <c r="D9174" s="8">
        <f t="shared" ca="1" si="574"/>
        <v>2.6265130720646384</v>
      </c>
      <c r="E9174" s="8">
        <f t="shared" ca="1" si="575"/>
        <v>8.6814387803157302</v>
      </c>
    </row>
    <row r="9175" spans="1:5" x14ac:dyDescent="0.25">
      <c r="A9175" s="2">
        <v>9174</v>
      </c>
      <c r="B9175" s="8">
        <f t="shared" ca="1" si="572"/>
        <v>1.445406456981682</v>
      </c>
      <c r="C9175" s="8">
        <f t="shared" ca="1" si="573"/>
        <v>12.890812913963364</v>
      </c>
      <c r="D9175" s="8">
        <f t="shared" ca="1" si="574"/>
        <v>-0.94186274738110587</v>
      </c>
      <c r="E9175" s="8">
        <f t="shared" ca="1" si="575"/>
        <v>11.948950166582257</v>
      </c>
    </row>
    <row r="9176" spans="1:5" x14ac:dyDescent="0.25">
      <c r="A9176" s="2">
        <v>9175</v>
      </c>
      <c r="B9176" s="8">
        <f t="shared" ca="1" si="572"/>
        <v>-7.6965842307802399</v>
      </c>
      <c r="C9176" s="8">
        <f t="shared" ca="1" si="573"/>
        <v>-5.3931684615604798</v>
      </c>
      <c r="D9176" s="8">
        <f t="shared" ca="1" si="574"/>
        <v>0.34920060357826771</v>
      </c>
      <c r="E9176" s="8">
        <f t="shared" ca="1" si="575"/>
        <v>-5.0439678579822118</v>
      </c>
    </row>
    <row r="9177" spans="1:5" x14ac:dyDescent="0.25">
      <c r="A9177" s="2">
        <v>9176</v>
      </c>
      <c r="B9177" s="8">
        <f t="shared" ca="1" si="572"/>
        <v>-7.8992030165399196</v>
      </c>
      <c r="C9177" s="8">
        <f t="shared" ca="1" si="573"/>
        <v>-5.7984060330798393</v>
      </c>
      <c r="D9177" s="8">
        <f t="shared" ca="1" si="574"/>
        <v>0.10167658141050316</v>
      </c>
      <c r="E9177" s="8">
        <f t="shared" ca="1" si="575"/>
        <v>-5.6967294516693361</v>
      </c>
    </row>
    <row r="9178" spans="1:5" x14ac:dyDescent="0.25">
      <c r="A9178" s="2">
        <v>9177</v>
      </c>
      <c r="B9178" s="8">
        <f t="shared" ca="1" si="572"/>
        <v>5.7013079921274752</v>
      </c>
      <c r="C9178" s="8">
        <f t="shared" ca="1" si="573"/>
        <v>21.40261598425495</v>
      </c>
      <c r="D9178" s="8">
        <f t="shared" ca="1" si="574"/>
        <v>0.88504649892071374</v>
      </c>
      <c r="E9178" s="8">
        <f t="shared" ca="1" si="575"/>
        <v>22.287662483175666</v>
      </c>
    </row>
    <row r="9179" spans="1:5" x14ac:dyDescent="0.25">
      <c r="A9179" s="2">
        <v>9178</v>
      </c>
      <c r="B9179" s="8">
        <f t="shared" ca="1" si="572"/>
        <v>2.5269644576704615</v>
      </c>
      <c r="C9179" s="8">
        <f t="shared" ca="1" si="573"/>
        <v>15.053928915340922</v>
      </c>
      <c r="D9179" s="8">
        <f t="shared" ca="1" si="574"/>
        <v>1.0106543175181959</v>
      </c>
      <c r="E9179" s="8">
        <f t="shared" ca="1" si="575"/>
        <v>16.064583232859118</v>
      </c>
    </row>
    <row r="9180" spans="1:5" x14ac:dyDescent="0.25">
      <c r="A9180" s="2">
        <v>9179</v>
      </c>
      <c r="B9180" s="8">
        <f t="shared" ca="1" si="572"/>
        <v>3.9778103354652758</v>
      </c>
      <c r="C9180" s="8">
        <f t="shared" ca="1" si="573"/>
        <v>17.95562067093055</v>
      </c>
      <c r="D9180" s="8">
        <f t="shared" ca="1" si="574"/>
        <v>-0.24541717853559894</v>
      </c>
      <c r="E9180" s="8">
        <f t="shared" ca="1" si="575"/>
        <v>17.71020349239495</v>
      </c>
    </row>
    <row r="9181" spans="1:5" x14ac:dyDescent="0.25">
      <c r="A9181" s="2">
        <v>9180</v>
      </c>
      <c r="B9181" s="8">
        <f t="shared" ca="1" si="572"/>
        <v>3.8800797635064721</v>
      </c>
      <c r="C9181" s="8">
        <f t="shared" ca="1" si="573"/>
        <v>17.760159527012945</v>
      </c>
      <c r="D9181" s="8">
        <f t="shared" ca="1" si="574"/>
        <v>1.6884129402021353</v>
      </c>
      <c r="E9181" s="8">
        <f t="shared" ca="1" si="575"/>
        <v>19.448572467215079</v>
      </c>
    </row>
    <row r="9182" spans="1:5" x14ac:dyDescent="0.25">
      <c r="A9182" s="2">
        <v>9181</v>
      </c>
      <c r="B9182" s="8">
        <f t="shared" ca="1" si="572"/>
        <v>-4.3029519807848047</v>
      </c>
      <c r="C9182" s="8">
        <f t="shared" ca="1" si="573"/>
        <v>1.3940960384303906</v>
      </c>
      <c r="D9182" s="8">
        <f t="shared" ca="1" si="574"/>
        <v>-0.58364103621002994</v>
      </c>
      <c r="E9182" s="8">
        <f t="shared" ca="1" si="575"/>
        <v>0.81045500222036071</v>
      </c>
    </row>
    <row r="9183" spans="1:5" x14ac:dyDescent="0.25">
      <c r="A9183" s="2">
        <v>9182</v>
      </c>
      <c r="B9183" s="8">
        <f t="shared" ca="1" si="572"/>
        <v>-0.51381075763926631</v>
      </c>
      <c r="C9183" s="8">
        <f t="shared" ca="1" si="573"/>
        <v>8.9723784847214674</v>
      </c>
      <c r="D9183" s="8">
        <f t="shared" ca="1" si="574"/>
        <v>0.30103979909920009</v>
      </c>
      <c r="E9183" s="8">
        <f t="shared" ca="1" si="575"/>
        <v>9.2734182838206678</v>
      </c>
    </row>
    <row r="9184" spans="1:5" x14ac:dyDescent="0.25">
      <c r="A9184" s="2">
        <v>9183</v>
      </c>
      <c r="B9184" s="8">
        <f t="shared" ca="1" si="572"/>
        <v>-7.3934207536123475</v>
      </c>
      <c r="C9184" s="8">
        <f t="shared" ca="1" si="573"/>
        <v>-4.786841507224695</v>
      </c>
      <c r="D9184" s="8">
        <f t="shared" ca="1" si="574"/>
        <v>1.3138604592392904</v>
      </c>
      <c r="E9184" s="8">
        <f t="shared" ca="1" si="575"/>
        <v>-3.4729810479854049</v>
      </c>
    </row>
    <row r="9185" spans="1:5" x14ac:dyDescent="0.25">
      <c r="A9185" s="2">
        <v>9184</v>
      </c>
      <c r="B9185" s="8">
        <f t="shared" ca="1" si="572"/>
        <v>-2.2486111310154366</v>
      </c>
      <c r="C9185" s="8">
        <f t="shared" ca="1" si="573"/>
        <v>5.5027777379691267</v>
      </c>
      <c r="D9185" s="8">
        <f t="shared" ca="1" si="574"/>
        <v>-1.3120286466526094</v>
      </c>
      <c r="E9185" s="8">
        <f t="shared" ca="1" si="575"/>
        <v>4.1907490913165173</v>
      </c>
    </row>
    <row r="9186" spans="1:5" x14ac:dyDescent="0.25">
      <c r="A9186" s="2">
        <v>9185</v>
      </c>
      <c r="B9186" s="8">
        <f t="shared" ca="1" si="572"/>
        <v>-4.9677334304731744</v>
      </c>
      <c r="C9186" s="8">
        <f t="shared" ca="1" si="573"/>
        <v>6.4533139053651212E-2</v>
      </c>
      <c r="D9186" s="8">
        <f t="shared" ca="1" si="574"/>
        <v>-0.28106540208499614</v>
      </c>
      <c r="E9186" s="8">
        <f t="shared" ca="1" si="575"/>
        <v>-0.21653226303134493</v>
      </c>
    </row>
    <row r="9187" spans="1:5" x14ac:dyDescent="0.25">
      <c r="A9187" s="2">
        <v>9186</v>
      </c>
      <c r="B9187" s="8">
        <f t="shared" ca="1" si="572"/>
        <v>6.3615172409137433</v>
      </c>
      <c r="C9187" s="8">
        <f t="shared" ca="1" si="573"/>
        <v>22.723034481827487</v>
      </c>
      <c r="D9187" s="8">
        <f t="shared" ca="1" si="574"/>
        <v>-0.94000151589643277</v>
      </c>
      <c r="E9187" s="8">
        <f t="shared" ca="1" si="575"/>
        <v>21.783032965931053</v>
      </c>
    </row>
    <row r="9188" spans="1:5" x14ac:dyDescent="0.25">
      <c r="A9188" s="2">
        <v>9187</v>
      </c>
      <c r="B9188" s="8">
        <f t="shared" ca="1" si="572"/>
        <v>5.0494388562587114</v>
      </c>
      <c r="C9188" s="8">
        <f t="shared" ca="1" si="573"/>
        <v>20.098877712517421</v>
      </c>
      <c r="D9188" s="8">
        <f t="shared" ca="1" si="574"/>
        <v>6.0304964361210855E-2</v>
      </c>
      <c r="E9188" s="8">
        <f t="shared" ca="1" si="575"/>
        <v>20.159182676878633</v>
      </c>
    </row>
    <row r="9189" spans="1:5" x14ac:dyDescent="0.25">
      <c r="A9189" s="2">
        <v>9188</v>
      </c>
      <c r="B9189" s="8">
        <f t="shared" ca="1" si="572"/>
        <v>-7.132192965770761</v>
      </c>
      <c r="C9189" s="8">
        <f t="shared" ca="1" si="573"/>
        <v>-4.264385931541522</v>
      </c>
      <c r="D9189" s="8">
        <f t="shared" ca="1" si="574"/>
        <v>0.20731242064749306</v>
      </c>
      <c r="E9189" s="8">
        <f t="shared" ca="1" si="575"/>
        <v>-4.0570735108940292</v>
      </c>
    </row>
    <row r="9190" spans="1:5" x14ac:dyDescent="0.25">
      <c r="A9190" s="2">
        <v>9189</v>
      </c>
      <c r="B9190" s="8">
        <f t="shared" ca="1" si="572"/>
        <v>-2.9143962256121729</v>
      </c>
      <c r="C9190" s="8">
        <f t="shared" ca="1" si="573"/>
        <v>4.1712075487756541</v>
      </c>
      <c r="D9190" s="8">
        <f t="shared" ca="1" si="574"/>
        <v>0.85097620691203246</v>
      </c>
      <c r="E9190" s="8">
        <f t="shared" ca="1" si="575"/>
        <v>5.0221837556876867</v>
      </c>
    </row>
    <row r="9191" spans="1:5" x14ac:dyDescent="0.25">
      <c r="A9191" s="2">
        <v>9190</v>
      </c>
      <c r="B9191" s="8">
        <f t="shared" ca="1" si="572"/>
        <v>-10.272311124643185</v>
      </c>
      <c r="C9191" s="8">
        <f t="shared" ca="1" si="573"/>
        <v>-10.54462224928637</v>
      </c>
      <c r="D9191" s="8">
        <f t="shared" ca="1" si="574"/>
        <v>2.6674968273619588</v>
      </c>
      <c r="E9191" s="8">
        <f t="shared" ca="1" si="575"/>
        <v>-7.8771254219244113</v>
      </c>
    </row>
    <row r="9192" spans="1:5" x14ac:dyDescent="0.25">
      <c r="A9192" s="2">
        <v>9191</v>
      </c>
      <c r="B9192" s="8">
        <f t="shared" ca="1" si="572"/>
        <v>8.3153562187617744</v>
      </c>
      <c r="C9192" s="8">
        <f t="shared" ca="1" si="573"/>
        <v>26.630712437523549</v>
      </c>
      <c r="D9192" s="8">
        <f t="shared" ca="1" si="574"/>
        <v>-0.97916936987635539</v>
      </c>
      <c r="E9192" s="8">
        <f t="shared" ca="1" si="575"/>
        <v>25.651543067647193</v>
      </c>
    </row>
    <row r="9193" spans="1:5" x14ac:dyDescent="0.25">
      <c r="A9193" s="2">
        <v>9192</v>
      </c>
      <c r="B9193" s="8">
        <f t="shared" ca="1" si="572"/>
        <v>-4.3077720861268194</v>
      </c>
      <c r="C9193" s="8">
        <f t="shared" ca="1" si="573"/>
        <v>1.3844558277463612</v>
      </c>
      <c r="D9193" s="8">
        <f t="shared" ca="1" si="574"/>
        <v>0.19537326363498525</v>
      </c>
      <c r="E9193" s="8">
        <f t="shared" ca="1" si="575"/>
        <v>1.5798290913813464</v>
      </c>
    </row>
    <row r="9194" spans="1:5" x14ac:dyDescent="0.25">
      <c r="A9194" s="2">
        <v>9193</v>
      </c>
      <c r="B9194" s="8">
        <f t="shared" ca="1" si="572"/>
        <v>7.7632157659263337</v>
      </c>
      <c r="C9194" s="8">
        <f t="shared" ca="1" si="573"/>
        <v>25.526431531852666</v>
      </c>
      <c r="D9194" s="8">
        <f t="shared" ca="1" si="574"/>
        <v>0.21183119019105218</v>
      </c>
      <c r="E9194" s="8">
        <f t="shared" ca="1" si="575"/>
        <v>25.738262722043718</v>
      </c>
    </row>
    <row r="9195" spans="1:5" x14ac:dyDescent="0.25">
      <c r="A9195" s="2">
        <v>9194</v>
      </c>
      <c r="B9195" s="8">
        <f t="shared" ca="1" si="572"/>
        <v>-2.3019699894410759</v>
      </c>
      <c r="C9195" s="8">
        <f t="shared" ca="1" si="573"/>
        <v>5.3960600211178482</v>
      </c>
      <c r="D9195" s="8">
        <f t="shared" ca="1" si="574"/>
        <v>-1.3504423958961547</v>
      </c>
      <c r="E9195" s="8">
        <f t="shared" ca="1" si="575"/>
        <v>4.0456176252216931</v>
      </c>
    </row>
    <row r="9196" spans="1:5" x14ac:dyDescent="0.25">
      <c r="A9196" s="2">
        <v>9195</v>
      </c>
      <c r="B9196" s="8">
        <f t="shared" ca="1" si="572"/>
        <v>11.627404368446525</v>
      </c>
      <c r="C9196" s="8">
        <f t="shared" ca="1" si="573"/>
        <v>33.254808736893054</v>
      </c>
      <c r="D9196" s="8">
        <f t="shared" ca="1" si="574"/>
        <v>-0.9349687240870973</v>
      </c>
      <c r="E9196" s="8">
        <f t="shared" ca="1" si="575"/>
        <v>32.319840012805955</v>
      </c>
    </row>
    <row r="9197" spans="1:5" x14ac:dyDescent="0.25">
      <c r="A9197" s="2">
        <v>9196</v>
      </c>
      <c r="B9197" s="8">
        <f t="shared" ca="1" si="572"/>
        <v>-1.674446079748872E-2</v>
      </c>
      <c r="C9197" s="8">
        <f t="shared" ca="1" si="573"/>
        <v>9.9665110784050217</v>
      </c>
      <c r="D9197" s="8">
        <f t="shared" ca="1" si="574"/>
        <v>-0.1635884128989829</v>
      </c>
      <c r="E9197" s="8">
        <f t="shared" ca="1" si="575"/>
        <v>9.8029226655060384</v>
      </c>
    </row>
    <row r="9198" spans="1:5" x14ac:dyDescent="0.25">
      <c r="A9198" s="2">
        <v>9197</v>
      </c>
      <c r="B9198" s="8">
        <f t="shared" ca="1" si="572"/>
        <v>10.706651258513746</v>
      </c>
      <c r="C9198" s="8">
        <f t="shared" ca="1" si="573"/>
        <v>31.413302517027493</v>
      </c>
      <c r="D9198" s="8">
        <f t="shared" ca="1" si="574"/>
        <v>-0.80116281903807229</v>
      </c>
      <c r="E9198" s="8">
        <f t="shared" ca="1" si="575"/>
        <v>30.61213969798942</v>
      </c>
    </row>
    <row r="9199" spans="1:5" x14ac:dyDescent="0.25">
      <c r="A9199" s="2">
        <v>9198</v>
      </c>
      <c r="B9199" s="8">
        <f t="shared" ca="1" si="572"/>
        <v>-6.7150996036957435</v>
      </c>
      <c r="C9199" s="8">
        <f t="shared" ca="1" si="573"/>
        <v>-3.4301992073914871</v>
      </c>
      <c r="D9199" s="8">
        <f t="shared" ca="1" si="574"/>
        <v>0.58910023139015943</v>
      </c>
      <c r="E9199" s="8">
        <f t="shared" ca="1" si="575"/>
        <v>-2.8410989760013274</v>
      </c>
    </row>
    <row r="9200" spans="1:5" x14ac:dyDescent="0.25">
      <c r="A9200" s="2">
        <v>9199</v>
      </c>
      <c r="B9200" s="8">
        <f t="shared" ca="1" si="572"/>
        <v>0.25602101811661976</v>
      </c>
      <c r="C9200" s="8">
        <f t="shared" ca="1" si="573"/>
        <v>10.51204203623324</v>
      </c>
      <c r="D9200" s="8">
        <f t="shared" ca="1" si="574"/>
        <v>-0.42998689862030859</v>
      </c>
      <c r="E9200" s="8">
        <f t="shared" ca="1" si="575"/>
        <v>10.082055137612931</v>
      </c>
    </row>
    <row r="9201" spans="1:5" x14ac:dyDescent="0.25">
      <c r="A9201" s="2">
        <v>9200</v>
      </c>
      <c r="B9201" s="8">
        <f t="shared" ca="1" si="572"/>
        <v>-12.313687300468112</v>
      </c>
      <c r="C9201" s="8">
        <f t="shared" ca="1" si="573"/>
        <v>-14.627374600936225</v>
      </c>
      <c r="D9201" s="8">
        <f t="shared" ca="1" si="574"/>
        <v>-0.20146820526594644</v>
      </c>
      <c r="E9201" s="8">
        <f t="shared" ca="1" si="575"/>
        <v>-14.828842806202172</v>
      </c>
    </row>
    <row r="9202" spans="1:5" x14ac:dyDescent="0.25">
      <c r="A9202" s="2">
        <v>9201</v>
      </c>
      <c r="B9202" s="8">
        <f t="shared" ca="1" si="572"/>
        <v>2.8520984912356528</v>
      </c>
      <c r="C9202" s="8">
        <f t="shared" ca="1" si="573"/>
        <v>15.704196982471306</v>
      </c>
      <c r="D9202" s="8">
        <f t="shared" ca="1" si="574"/>
        <v>-4.6379137801864437E-2</v>
      </c>
      <c r="E9202" s="8">
        <f t="shared" ca="1" si="575"/>
        <v>15.657817844669442</v>
      </c>
    </row>
    <row r="9203" spans="1:5" x14ac:dyDescent="0.25">
      <c r="A9203" s="2">
        <v>9202</v>
      </c>
      <c r="B9203" s="8">
        <f t="shared" ca="1" si="572"/>
        <v>3.2992879687931191</v>
      </c>
      <c r="C9203" s="8">
        <f t="shared" ca="1" si="573"/>
        <v>16.59857593758624</v>
      </c>
      <c r="D9203" s="8">
        <f t="shared" ca="1" si="574"/>
        <v>-1.1252390612030327</v>
      </c>
      <c r="E9203" s="8">
        <f t="shared" ca="1" si="575"/>
        <v>15.473336876383208</v>
      </c>
    </row>
    <row r="9204" spans="1:5" x14ac:dyDescent="0.25">
      <c r="A9204" s="2">
        <v>9203</v>
      </c>
      <c r="B9204" s="8">
        <f t="shared" ca="1" si="572"/>
        <v>-1.1573794350031912</v>
      </c>
      <c r="C9204" s="8">
        <f t="shared" ca="1" si="573"/>
        <v>7.6852411299936172</v>
      </c>
      <c r="D9204" s="8">
        <f t="shared" ca="1" si="574"/>
        <v>-1.7873148568611286</v>
      </c>
      <c r="E9204" s="8">
        <f t="shared" ca="1" si="575"/>
        <v>5.8979262731324891</v>
      </c>
    </row>
    <row r="9205" spans="1:5" x14ac:dyDescent="0.25">
      <c r="A9205" s="2">
        <v>9204</v>
      </c>
      <c r="B9205" s="8">
        <f t="shared" ca="1" si="572"/>
        <v>-6.8869905420925557</v>
      </c>
      <c r="C9205" s="8">
        <f t="shared" ca="1" si="573"/>
        <v>-3.7739810841851114</v>
      </c>
      <c r="D9205" s="8">
        <f t="shared" ca="1" si="574"/>
        <v>-1.7296781265504189</v>
      </c>
      <c r="E9205" s="8">
        <f t="shared" ca="1" si="575"/>
        <v>-5.5036592107355302</v>
      </c>
    </row>
    <row r="9206" spans="1:5" x14ac:dyDescent="0.25">
      <c r="A9206" s="2">
        <v>9205</v>
      </c>
      <c r="B9206" s="8">
        <f t="shared" ca="1" si="572"/>
        <v>-3.4580391529377321</v>
      </c>
      <c r="C9206" s="8">
        <f t="shared" ca="1" si="573"/>
        <v>3.0839216941245358</v>
      </c>
      <c r="D9206" s="8">
        <f t="shared" ca="1" si="574"/>
        <v>-0.1531980871168217</v>
      </c>
      <c r="E9206" s="8">
        <f t="shared" ca="1" si="575"/>
        <v>2.9307236070077138</v>
      </c>
    </row>
    <row r="9207" spans="1:5" x14ac:dyDescent="0.25">
      <c r="A9207" s="2">
        <v>9206</v>
      </c>
      <c r="B9207" s="8">
        <f t="shared" ca="1" si="572"/>
        <v>1.279473628455829</v>
      </c>
      <c r="C9207" s="8">
        <f t="shared" ca="1" si="573"/>
        <v>12.558947256911658</v>
      </c>
      <c r="D9207" s="8">
        <f t="shared" ca="1" si="574"/>
        <v>0.29028117684055416</v>
      </c>
      <c r="E9207" s="8">
        <f t="shared" ca="1" si="575"/>
        <v>12.849228433752213</v>
      </c>
    </row>
    <row r="9208" spans="1:5" x14ac:dyDescent="0.25">
      <c r="A9208" s="2">
        <v>9207</v>
      </c>
      <c r="B9208" s="8">
        <f t="shared" ca="1" si="572"/>
        <v>12.83604784172265</v>
      </c>
      <c r="C9208" s="8">
        <f t="shared" ca="1" si="573"/>
        <v>35.672095683445299</v>
      </c>
      <c r="D9208" s="8">
        <f t="shared" ca="1" si="574"/>
        <v>-2.883619214133059E-2</v>
      </c>
      <c r="E9208" s="8">
        <f t="shared" ca="1" si="575"/>
        <v>35.643259491303965</v>
      </c>
    </row>
    <row r="9209" spans="1:5" x14ac:dyDescent="0.25">
      <c r="A9209" s="2">
        <v>9208</v>
      </c>
      <c r="B9209" s="8">
        <f t="shared" ca="1" si="572"/>
        <v>-8.7204937715651276</v>
      </c>
      <c r="C9209" s="8">
        <f t="shared" ca="1" si="573"/>
        <v>-7.4409875431302552</v>
      </c>
      <c r="D9209" s="8">
        <f t="shared" ca="1" si="574"/>
        <v>-0.33883148248183442</v>
      </c>
      <c r="E9209" s="8">
        <f t="shared" ca="1" si="575"/>
        <v>-7.77981902561209</v>
      </c>
    </row>
    <row r="9210" spans="1:5" x14ac:dyDescent="0.25">
      <c r="A9210" s="2">
        <v>9209</v>
      </c>
      <c r="B9210" s="8">
        <f t="shared" ca="1" si="572"/>
        <v>-6.1878079842705151</v>
      </c>
      <c r="C9210" s="8">
        <f t="shared" ca="1" si="573"/>
        <v>-2.3756159685410303</v>
      </c>
      <c r="D9210" s="8">
        <f t="shared" ca="1" si="574"/>
        <v>1.7772231497833173</v>
      </c>
      <c r="E9210" s="8">
        <f t="shared" ca="1" si="575"/>
        <v>-0.598392818757713</v>
      </c>
    </row>
    <row r="9211" spans="1:5" x14ac:dyDescent="0.25">
      <c r="A9211" s="2">
        <v>9210</v>
      </c>
      <c r="B9211" s="8">
        <f t="shared" ca="1" si="572"/>
        <v>2.1685089051573341</v>
      </c>
      <c r="C9211" s="8">
        <f t="shared" ca="1" si="573"/>
        <v>14.337017810314668</v>
      </c>
      <c r="D9211" s="8">
        <f t="shared" ca="1" si="574"/>
        <v>1.4065294476760792</v>
      </c>
      <c r="E9211" s="8">
        <f t="shared" ca="1" si="575"/>
        <v>15.743547257990748</v>
      </c>
    </row>
    <row r="9212" spans="1:5" x14ac:dyDescent="0.25">
      <c r="A9212" s="2">
        <v>9211</v>
      </c>
      <c r="B9212" s="8">
        <f t="shared" ca="1" si="572"/>
        <v>7.0306231675160848</v>
      </c>
      <c r="C9212" s="8">
        <f t="shared" ca="1" si="573"/>
        <v>24.06124633503217</v>
      </c>
      <c r="D9212" s="8">
        <f t="shared" ca="1" si="574"/>
        <v>-0.63733834154573421</v>
      </c>
      <c r="E9212" s="8">
        <f t="shared" ca="1" si="575"/>
        <v>23.423907993486434</v>
      </c>
    </row>
    <row r="9213" spans="1:5" x14ac:dyDescent="0.25">
      <c r="A9213" s="2">
        <v>9212</v>
      </c>
      <c r="B9213" s="8">
        <f t="shared" ca="1" si="572"/>
        <v>-0.88952227368620385</v>
      </c>
      <c r="C9213" s="8">
        <f t="shared" ca="1" si="573"/>
        <v>8.2209554526275923</v>
      </c>
      <c r="D9213" s="8">
        <f t="shared" ca="1" si="574"/>
        <v>1.6102419622522979</v>
      </c>
      <c r="E9213" s="8">
        <f t="shared" ca="1" si="575"/>
        <v>9.83119741487989</v>
      </c>
    </row>
    <row r="9214" spans="1:5" x14ac:dyDescent="0.25">
      <c r="A9214" s="2">
        <v>9213</v>
      </c>
      <c r="B9214" s="8">
        <f t="shared" ca="1" si="572"/>
        <v>-4.8504258289633251</v>
      </c>
      <c r="C9214" s="8">
        <f t="shared" ca="1" si="573"/>
        <v>0.29914834207334984</v>
      </c>
      <c r="D9214" s="8">
        <f t="shared" ca="1" si="574"/>
        <v>-0.9858453909764554</v>
      </c>
      <c r="E9214" s="8">
        <f t="shared" ca="1" si="575"/>
        <v>-0.68669704890310557</v>
      </c>
    </row>
    <row r="9215" spans="1:5" x14ac:dyDescent="0.25">
      <c r="A9215" s="2">
        <v>9214</v>
      </c>
      <c r="B9215" s="8">
        <f t="shared" ca="1" si="572"/>
        <v>0.80865414868050933</v>
      </c>
      <c r="C9215" s="8">
        <f t="shared" ca="1" si="573"/>
        <v>11.617308297361019</v>
      </c>
      <c r="D9215" s="8">
        <f t="shared" ca="1" si="574"/>
        <v>1.1310829053749871</v>
      </c>
      <c r="E9215" s="8">
        <f t="shared" ca="1" si="575"/>
        <v>12.748391202736006</v>
      </c>
    </row>
    <row r="9216" spans="1:5" x14ac:dyDescent="0.25">
      <c r="A9216" s="2">
        <v>9215</v>
      </c>
      <c r="B9216" s="8">
        <f t="shared" ca="1" si="572"/>
        <v>1.7886945395535654</v>
      </c>
      <c r="C9216" s="8">
        <f t="shared" ca="1" si="573"/>
        <v>13.577389079107132</v>
      </c>
      <c r="D9216" s="8">
        <f t="shared" ca="1" si="574"/>
        <v>2.0473875841722009</v>
      </c>
      <c r="E9216" s="8">
        <f t="shared" ca="1" si="575"/>
        <v>15.624776663279333</v>
      </c>
    </row>
    <row r="9217" spans="1:5" x14ac:dyDescent="0.25">
      <c r="A9217" s="2">
        <v>9216</v>
      </c>
      <c r="B9217" s="8">
        <f t="shared" ca="1" si="572"/>
        <v>-0.55424620420956505</v>
      </c>
      <c r="C9217" s="8">
        <f t="shared" ca="1" si="573"/>
        <v>8.8915075915808703</v>
      </c>
      <c r="D9217" s="8">
        <f t="shared" ca="1" si="574"/>
        <v>1.849809834823565</v>
      </c>
      <c r="E9217" s="8">
        <f t="shared" ca="1" si="575"/>
        <v>10.741317426404436</v>
      </c>
    </row>
    <row r="9218" spans="1:5" x14ac:dyDescent="0.25">
      <c r="A9218" s="2">
        <v>9217</v>
      </c>
      <c r="B9218" s="8">
        <f t="shared" ref="B9218:B9281" ca="1" si="576">NORMINV(RAND(),$H$2,$H$3)</f>
        <v>-1.6789381642966974</v>
      </c>
      <c r="C9218" s="8">
        <f t="shared" ref="C9218:C9281" ca="1" si="577">$H$6+$H$7*B9218</f>
        <v>6.6421236714066048</v>
      </c>
      <c r="D9218" s="8">
        <f t="shared" ca="1" si="574"/>
        <v>1.9523151172938196</v>
      </c>
      <c r="E9218" s="8">
        <f t="shared" ca="1" si="575"/>
        <v>8.5944387887004243</v>
      </c>
    </row>
    <row r="9219" spans="1:5" x14ac:dyDescent="0.25">
      <c r="A9219" s="2">
        <v>9218</v>
      </c>
      <c r="B9219" s="8">
        <f t="shared" ca="1" si="576"/>
        <v>-2.8069639598910645</v>
      </c>
      <c r="C9219" s="8">
        <f t="shared" ca="1" si="577"/>
        <v>4.386072080217871</v>
      </c>
      <c r="D9219" s="8">
        <f t="shared" ref="D9219:D9282" ca="1" si="578">NORMINV(RAND(),0,1)</f>
        <v>0.41139150208110431</v>
      </c>
      <c r="E9219" s="8">
        <f t="shared" ref="E9219:E9282" ca="1" si="579">$H$6+$H$7*B9219+D9219</f>
        <v>4.7974635822989757</v>
      </c>
    </row>
    <row r="9220" spans="1:5" x14ac:dyDescent="0.25">
      <c r="A9220" s="2">
        <v>9219</v>
      </c>
      <c r="B9220" s="8">
        <f t="shared" ca="1" si="576"/>
        <v>-1.3987077661649485</v>
      </c>
      <c r="C9220" s="8">
        <f t="shared" ca="1" si="577"/>
        <v>7.2025844676701034</v>
      </c>
      <c r="D9220" s="8">
        <f t="shared" ca="1" si="578"/>
        <v>-0.76702986023432673</v>
      </c>
      <c r="E9220" s="8">
        <f t="shared" ca="1" si="579"/>
        <v>6.435554607435777</v>
      </c>
    </row>
    <row r="9221" spans="1:5" x14ac:dyDescent="0.25">
      <c r="A9221" s="2">
        <v>9220</v>
      </c>
      <c r="B9221" s="8">
        <f t="shared" ca="1" si="576"/>
        <v>12.85431701272622</v>
      </c>
      <c r="C9221" s="8">
        <f t="shared" ca="1" si="577"/>
        <v>35.70863402545244</v>
      </c>
      <c r="D9221" s="8">
        <f t="shared" ca="1" si="578"/>
        <v>-0.10080840200239673</v>
      </c>
      <c r="E9221" s="8">
        <f t="shared" ca="1" si="579"/>
        <v>35.60782562345004</v>
      </c>
    </row>
    <row r="9222" spans="1:5" x14ac:dyDescent="0.25">
      <c r="A9222" s="2">
        <v>9221</v>
      </c>
      <c r="B9222" s="8">
        <f t="shared" ca="1" si="576"/>
        <v>1.5083413961695857</v>
      </c>
      <c r="C9222" s="8">
        <f t="shared" ca="1" si="577"/>
        <v>13.016682792339171</v>
      </c>
      <c r="D9222" s="8">
        <f t="shared" ca="1" si="578"/>
        <v>1.4678484888584038</v>
      </c>
      <c r="E9222" s="8">
        <f t="shared" ca="1" si="579"/>
        <v>14.484531281197576</v>
      </c>
    </row>
    <row r="9223" spans="1:5" x14ac:dyDescent="0.25">
      <c r="A9223" s="2">
        <v>9222</v>
      </c>
      <c r="B9223" s="8">
        <f t="shared" ca="1" si="576"/>
        <v>-4.3626179655814799</v>
      </c>
      <c r="C9223" s="8">
        <f t="shared" ca="1" si="577"/>
        <v>1.2747640688370403</v>
      </c>
      <c r="D9223" s="8">
        <f t="shared" ca="1" si="578"/>
        <v>0.3003324262049008</v>
      </c>
      <c r="E9223" s="8">
        <f t="shared" ca="1" si="579"/>
        <v>1.575096495041941</v>
      </c>
    </row>
    <row r="9224" spans="1:5" x14ac:dyDescent="0.25">
      <c r="A9224" s="2">
        <v>9223</v>
      </c>
      <c r="B9224" s="8">
        <f t="shared" ca="1" si="576"/>
        <v>2.2872114105326151</v>
      </c>
      <c r="C9224" s="8">
        <f t="shared" ca="1" si="577"/>
        <v>14.57442282106523</v>
      </c>
      <c r="D9224" s="8">
        <f t="shared" ca="1" si="578"/>
        <v>-8.0658894800981679E-2</v>
      </c>
      <c r="E9224" s="8">
        <f t="shared" ca="1" si="579"/>
        <v>14.493763926264249</v>
      </c>
    </row>
    <row r="9225" spans="1:5" x14ac:dyDescent="0.25">
      <c r="A9225" s="2">
        <v>9224</v>
      </c>
      <c r="B9225" s="8">
        <f t="shared" ca="1" si="576"/>
        <v>1.3038277093360402</v>
      </c>
      <c r="C9225" s="8">
        <f t="shared" ca="1" si="577"/>
        <v>12.607655418672081</v>
      </c>
      <c r="D9225" s="8">
        <f t="shared" ca="1" si="578"/>
        <v>1.251797724875511</v>
      </c>
      <c r="E9225" s="8">
        <f t="shared" ca="1" si="579"/>
        <v>13.859453143547592</v>
      </c>
    </row>
    <row r="9226" spans="1:5" x14ac:dyDescent="0.25">
      <c r="A9226" s="2">
        <v>9225</v>
      </c>
      <c r="B9226" s="8">
        <f t="shared" ca="1" si="576"/>
        <v>2.6223888909731734</v>
      </c>
      <c r="C9226" s="8">
        <f t="shared" ca="1" si="577"/>
        <v>15.244777781946347</v>
      </c>
      <c r="D9226" s="8">
        <f t="shared" ca="1" si="578"/>
        <v>-0.14809069590771157</v>
      </c>
      <c r="E9226" s="8">
        <f t="shared" ca="1" si="579"/>
        <v>15.096687086038635</v>
      </c>
    </row>
    <row r="9227" spans="1:5" x14ac:dyDescent="0.25">
      <c r="A9227" s="2">
        <v>9226</v>
      </c>
      <c r="B9227" s="8">
        <f t="shared" ca="1" si="576"/>
        <v>2.6198525102023478</v>
      </c>
      <c r="C9227" s="8">
        <f t="shared" ca="1" si="577"/>
        <v>15.239705020404696</v>
      </c>
      <c r="D9227" s="8">
        <f t="shared" ca="1" si="578"/>
        <v>-0.65468854437030621</v>
      </c>
      <c r="E9227" s="8">
        <f t="shared" ca="1" si="579"/>
        <v>14.58501647603439</v>
      </c>
    </row>
    <row r="9228" spans="1:5" x14ac:dyDescent="0.25">
      <c r="A9228" s="2">
        <v>9227</v>
      </c>
      <c r="B9228" s="8">
        <f t="shared" ca="1" si="576"/>
        <v>0.16799959264195302</v>
      </c>
      <c r="C9228" s="8">
        <f t="shared" ca="1" si="577"/>
        <v>10.335999185283907</v>
      </c>
      <c r="D9228" s="8">
        <f t="shared" ca="1" si="578"/>
        <v>-1.7653730825870735</v>
      </c>
      <c r="E9228" s="8">
        <f t="shared" ca="1" si="579"/>
        <v>8.5706261026968331</v>
      </c>
    </row>
    <row r="9229" spans="1:5" x14ac:dyDescent="0.25">
      <c r="A9229" s="2">
        <v>9228</v>
      </c>
      <c r="B9229" s="8">
        <f t="shared" ca="1" si="576"/>
        <v>-0.25890163834279267</v>
      </c>
      <c r="C9229" s="8">
        <f t="shared" ca="1" si="577"/>
        <v>9.4821967233144147</v>
      </c>
      <c r="D9229" s="8">
        <f t="shared" ca="1" si="578"/>
        <v>-0.83327739688913849</v>
      </c>
      <c r="E9229" s="8">
        <f t="shared" ca="1" si="579"/>
        <v>8.6489193264252755</v>
      </c>
    </row>
    <row r="9230" spans="1:5" x14ac:dyDescent="0.25">
      <c r="A9230" s="2">
        <v>9229</v>
      </c>
      <c r="B9230" s="8">
        <f t="shared" ca="1" si="576"/>
        <v>-2.9698805611531287</v>
      </c>
      <c r="C9230" s="8">
        <f t="shared" ca="1" si="577"/>
        <v>4.0602388776937426</v>
      </c>
      <c r="D9230" s="8">
        <f t="shared" ca="1" si="578"/>
        <v>0.23604366333842114</v>
      </c>
      <c r="E9230" s="8">
        <f t="shared" ca="1" si="579"/>
        <v>4.2962825410321637</v>
      </c>
    </row>
    <row r="9231" spans="1:5" x14ac:dyDescent="0.25">
      <c r="A9231" s="2">
        <v>9230</v>
      </c>
      <c r="B9231" s="8">
        <f t="shared" ca="1" si="576"/>
        <v>7.4663816146150763</v>
      </c>
      <c r="C9231" s="8">
        <f t="shared" ca="1" si="577"/>
        <v>24.932763229230154</v>
      </c>
      <c r="D9231" s="8">
        <f t="shared" ca="1" si="578"/>
        <v>0.41114482890428683</v>
      </c>
      <c r="E9231" s="8">
        <f t="shared" ca="1" si="579"/>
        <v>25.343908058134442</v>
      </c>
    </row>
    <row r="9232" spans="1:5" x14ac:dyDescent="0.25">
      <c r="A9232" s="2">
        <v>9231</v>
      </c>
      <c r="B9232" s="8">
        <f t="shared" ca="1" si="576"/>
        <v>15.870110994489693</v>
      </c>
      <c r="C9232" s="8">
        <f t="shared" ca="1" si="577"/>
        <v>41.740221988979386</v>
      </c>
      <c r="D9232" s="8">
        <f t="shared" ca="1" si="578"/>
        <v>-1.0465002387450366</v>
      </c>
      <c r="E9232" s="8">
        <f t="shared" ca="1" si="579"/>
        <v>40.693721750234346</v>
      </c>
    </row>
    <row r="9233" spans="1:5" x14ac:dyDescent="0.25">
      <c r="A9233" s="2">
        <v>9232</v>
      </c>
      <c r="B9233" s="8">
        <f t="shared" ca="1" si="576"/>
        <v>-2.5160776103214917</v>
      </c>
      <c r="C9233" s="8">
        <f t="shared" ca="1" si="577"/>
        <v>4.9678447793570166</v>
      </c>
      <c r="D9233" s="8">
        <f t="shared" ca="1" si="578"/>
        <v>-0.51270878824695743</v>
      </c>
      <c r="E9233" s="8">
        <f t="shared" ca="1" si="579"/>
        <v>4.4551359911100592</v>
      </c>
    </row>
    <row r="9234" spans="1:5" x14ac:dyDescent="0.25">
      <c r="A9234" s="2">
        <v>9233</v>
      </c>
      <c r="B9234" s="8">
        <f t="shared" ca="1" si="576"/>
        <v>-3.2592785075750346</v>
      </c>
      <c r="C9234" s="8">
        <f t="shared" ca="1" si="577"/>
        <v>3.4814429848499309</v>
      </c>
      <c r="D9234" s="8">
        <f t="shared" ca="1" si="578"/>
        <v>0.74429254089501862</v>
      </c>
      <c r="E9234" s="8">
        <f t="shared" ca="1" si="579"/>
        <v>4.2257355257449492</v>
      </c>
    </row>
    <row r="9235" spans="1:5" x14ac:dyDescent="0.25">
      <c r="A9235" s="2">
        <v>9234</v>
      </c>
      <c r="B9235" s="8">
        <f t="shared" ca="1" si="576"/>
        <v>0.65699532301365038</v>
      </c>
      <c r="C9235" s="8">
        <f t="shared" ca="1" si="577"/>
        <v>11.313990646027301</v>
      </c>
      <c r="D9235" s="8">
        <f t="shared" ca="1" si="578"/>
        <v>-0.69687216389801265</v>
      </c>
      <c r="E9235" s="8">
        <f t="shared" ca="1" si="579"/>
        <v>10.617118482129289</v>
      </c>
    </row>
    <row r="9236" spans="1:5" x14ac:dyDescent="0.25">
      <c r="A9236" s="2">
        <v>9235</v>
      </c>
      <c r="B9236" s="8">
        <f t="shared" ca="1" si="576"/>
        <v>-13.056570815990153</v>
      </c>
      <c r="C9236" s="8">
        <f t="shared" ca="1" si="577"/>
        <v>-16.113141631980305</v>
      </c>
      <c r="D9236" s="8">
        <f t="shared" ca="1" si="578"/>
        <v>-0.17150833634522089</v>
      </c>
      <c r="E9236" s="8">
        <f t="shared" ca="1" si="579"/>
        <v>-16.284649968325525</v>
      </c>
    </row>
    <row r="9237" spans="1:5" x14ac:dyDescent="0.25">
      <c r="A9237" s="2">
        <v>9236</v>
      </c>
      <c r="B9237" s="8">
        <f t="shared" ca="1" si="576"/>
        <v>-1.128881700574689</v>
      </c>
      <c r="C9237" s="8">
        <f t="shared" ca="1" si="577"/>
        <v>7.7422365988506225</v>
      </c>
      <c r="D9237" s="8">
        <f t="shared" ca="1" si="578"/>
        <v>0.9959051233864521</v>
      </c>
      <c r="E9237" s="8">
        <f t="shared" ca="1" si="579"/>
        <v>8.7381417222370743</v>
      </c>
    </row>
    <row r="9238" spans="1:5" x14ac:dyDescent="0.25">
      <c r="A9238" s="2">
        <v>9237</v>
      </c>
      <c r="B9238" s="8">
        <f t="shared" ca="1" si="576"/>
        <v>-1.9145534651554059</v>
      </c>
      <c r="C9238" s="8">
        <f t="shared" ca="1" si="577"/>
        <v>6.1708930696891882</v>
      </c>
      <c r="D9238" s="8">
        <f t="shared" ca="1" si="578"/>
        <v>2.6560942122155766</v>
      </c>
      <c r="E9238" s="8">
        <f t="shared" ca="1" si="579"/>
        <v>8.8269872819047652</v>
      </c>
    </row>
    <row r="9239" spans="1:5" x14ac:dyDescent="0.25">
      <c r="A9239" s="2">
        <v>9238</v>
      </c>
      <c r="B9239" s="8">
        <f t="shared" ca="1" si="576"/>
        <v>3.2761085006465791</v>
      </c>
      <c r="C9239" s="8">
        <f t="shared" ca="1" si="577"/>
        <v>16.552217001293158</v>
      </c>
      <c r="D9239" s="8">
        <f t="shared" ca="1" si="578"/>
        <v>-1.5411236296460669</v>
      </c>
      <c r="E9239" s="8">
        <f t="shared" ca="1" si="579"/>
        <v>15.011093371647091</v>
      </c>
    </row>
    <row r="9240" spans="1:5" x14ac:dyDescent="0.25">
      <c r="A9240" s="2">
        <v>9239</v>
      </c>
      <c r="B9240" s="8">
        <f t="shared" ca="1" si="576"/>
        <v>-0.34438255252447114</v>
      </c>
      <c r="C9240" s="8">
        <f t="shared" ca="1" si="577"/>
        <v>9.3112348949510579</v>
      </c>
      <c r="D9240" s="8">
        <f t="shared" ca="1" si="578"/>
        <v>1.4713561699175406</v>
      </c>
      <c r="E9240" s="8">
        <f t="shared" ca="1" si="579"/>
        <v>10.782591064868598</v>
      </c>
    </row>
    <row r="9241" spans="1:5" x14ac:dyDescent="0.25">
      <c r="A9241" s="2">
        <v>9240</v>
      </c>
      <c r="B9241" s="8">
        <f t="shared" ca="1" si="576"/>
        <v>-1.4483472954587433</v>
      </c>
      <c r="C9241" s="8">
        <f t="shared" ca="1" si="577"/>
        <v>7.1033054090825134</v>
      </c>
      <c r="D9241" s="8">
        <f t="shared" ca="1" si="578"/>
        <v>-0.66400028392266919</v>
      </c>
      <c r="E9241" s="8">
        <f t="shared" ca="1" si="579"/>
        <v>6.4393051251598443</v>
      </c>
    </row>
    <row r="9242" spans="1:5" x14ac:dyDescent="0.25">
      <c r="A9242" s="2">
        <v>9241</v>
      </c>
      <c r="B9242" s="8">
        <f t="shared" ca="1" si="576"/>
        <v>1.5009390673334047</v>
      </c>
      <c r="C9242" s="8">
        <f t="shared" ca="1" si="577"/>
        <v>13.001878134666809</v>
      </c>
      <c r="D9242" s="8">
        <f t="shared" ca="1" si="578"/>
        <v>-0.60267332561472653</v>
      </c>
      <c r="E9242" s="8">
        <f t="shared" ca="1" si="579"/>
        <v>12.399204809052083</v>
      </c>
    </row>
    <row r="9243" spans="1:5" x14ac:dyDescent="0.25">
      <c r="A9243" s="2">
        <v>9242</v>
      </c>
      <c r="B9243" s="8">
        <f t="shared" ca="1" si="576"/>
        <v>1.8905945700361284</v>
      </c>
      <c r="C9243" s="8">
        <f t="shared" ca="1" si="577"/>
        <v>13.781189140072257</v>
      </c>
      <c r="D9243" s="8">
        <f t="shared" ca="1" si="578"/>
        <v>1.218468036092601</v>
      </c>
      <c r="E9243" s="8">
        <f t="shared" ca="1" si="579"/>
        <v>14.999657176164858</v>
      </c>
    </row>
    <row r="9244" spans="1:5" x14ac:dyDescent="0.25">
      <c r="A9244" s="2">
        <v>9243</v>
      </c>
      <c r="B9244" s="8">
        <f t="shared" ca="1" si="576"/>
        <v>3.2990202354664167</v>
      </c>
      <c r="C9244" s="8">
        <f t="shared" ca="1" si="577"/>
        <v>16.598040470932833</v>
      </c>
      <c r="D9244" s="8">
        <f t="shared" ca="1" si="578"/>
        <v>-0.38786361281189874</v>
      </c>
      <c r="E9244" s="8">
        <f t="shared" ca="1" si="579"/>
        <v>16.210176858120935</v>
      </c>
    </row>
    <row r="9245" spans="1:5" x14ac:dyDescent="0.25">
      <c r="A9245" s="2">
        <v>9244</v>
      </c>
      <c r="B9245" s="8">
        <f t="shared" ca="1" si="576"/>
        <v>-13.924339970196399</v>
      </c>
      <c r="C9245" s="8">
        <f t="shared" ca="1" si="577"/>
        <v>-17.848679940392799</v>
      </c>
      <c r="D9245" s="8">
        <f t="shared" ca="1" si="578"/>
        <v>0.12559710253096137</v>
      </c>
      <c r="E9245" s="8">
        <f t="shared" ca="1" si="579"/>
        <v>-17.723082837861838</v>
      </c>
    </row>
    <row r="9246" spans="1:5" x14ac:dyDescent="0.25">
      <c r="A9246" s="2">
        <v>9245</v>
      </c>
      <c r="B9246" s="8">
        <f t="shared" ca="1" si="576"/>
        <v>0.40138380799971118</v>
      </c>
      <c r="C9246" s="8">
        <f t="shared" ca="1" si="577"/>
        <v>10.802767615999421</v>
      </c>
      <c r="D9246" s="8">
        <f t="shared" ca="1" si="578"/>
        <v>-1.9608503671290218</v>
      </c>
      <c r="E9246" s="8">
        <f t="shared" ca="1" si="579"/>
        <v>8.8419172488704003</v>
      </c>
    </row>
    <row r="9247" spans="1:5" x14ac:dyDescent="0.25">
      <c r="A9247" s="2">
        <v>9246</v>
      </c>
      <c r="B9247" s="8">
        <f t="shared" ca="1" si="576"/>
        <v>-6.9168138956219929</v>
      </c>
      <c r="C9247" s="8">
        <f t="shared" ca="1" si="577"/>
        <v>-3.8336277912439858</v>
      </c>
      <c r="D9247" s="8">
        <f t="shared" ca="1" si="578"/>
        <v>0.29863645338331635</v>
      </c>
      <c r="E9247" s="8">
        <f t="shared" ca="1" si="579"/>
        <v>-3.5349913378606694</v>
      </c>
    </row>
    <row r="9248" spans="1:5" x14ac:dyDescent="0.25">
      <c r="A9248" s="2">
        <v>9247</v>
      </c>
      <c r="B9248" s="8">
        <f t="shared" ca="1" si="576"/>
        <v>-2.1964675972236822</v>
      </c>
      <c r="C9248" s="8">
        <f t="shared" ca="1" si="577"/>
        <v>5.6070648055526355</v>
      </c>
      <c r="D9248" s="8">
        <f t="shared" ca="1" si="578"/>
        <v>-0.13388415810483073</v>
      </c>
      <c r="E9248" s="8">
        <f t="shared" ca="1" si="579"/>
        <v>5.4731806474478049</v>
      </c>
    </row>
    <row r="9249" spans="1:5" x14ac:dyDescent="0.25">
      <c r="A9249" s="2">
        <v>9248</v>
      </c>
      <c r="B9249" s="8">
        <f t="shared" ca="1" si="576"/>
        <v>5.1784188821448094</v>
      </c>
      <c r="C9249" s="8">
        <f t="shared" ca="1" si="577"/>
        <v>20.356837764289619</v>
      </c>
      <c r="D9249" s="8">
        <f t="shared" ca="1" si="578"/>
        <v>-1.0122727726135901</v>
      </c>
      <c r="E9249" s="8">
        <f t="shared" ca="1" si="579"/>
        <v>19.34456499167603</v>
      </c>
    </row>
    <row r="9250" spans="1:5" x14ac:dyDescent="0.25">
      <c r="A9250" s="2">
        <v>9249</v>
      </c>
      <c r="B9250" s="8">
        <f t="shared" ca="1" si="576"/>
        <v>-2.7273499453928904</v>
      </c>
      <c r="C9250" s="8">
        <f t="shared" ca="1" si="577"/>
        <v>4.5453001092142191</v>
      </c>
      <c r="D9250" s="8">
        <f t="shared" ca="1" si="578"/>
        <v>-3.838663294860048E-2</v>
      </c>
      <c r="E9250" s="8">
        <f t="shared" ca="1" si="579"/>
        <v>4.5069134762656189</v>
      </c>
    </row>
    <row r="9251" spans="1:5" x14ac:dyDescent="0.25">
      <c r="A9251" s="2">
        <v>9250</v>
      </c>
      <c r="B9251" s="8">
        <f t="shared" ca="1" si="576"/>
        <v>-6.8471207642863794</v>
      </c>
      <c r="C9251" s="8">
        <f t="shared" ca="1" si="577"/>
        <v>-3.6942415285727588</v>
      </c>
      <c r="D9251" s="8">
        <f t="shared" ca="1" si="578"/>
        <v>0.97638497456209605</v>
      </c>
      <c r="E9251" s="8">
        <f t="shared" ca="1" si="579"/>
        <v>-2.7178565540106625</v>
      </c>
    </row>
    <row r="9252" spans="1:5" x14ac:dyDescent="0.25">
      <c r="A9252" s="2">
        <v>9251</v>
      </c>
      <c r="B9252" s="8">
        <f t="shared" ca="1" si="576"/>
        <v>-1.6975927374658011</v>
      </c>
      <c r="C9252" s="8">
        <f t="shared" ca="1" si="577"/>
        <v>6.6048145250683978</v>
      </c>
      <c r="D9252" s="8">
        <f t="shared" ca="1" si="578"/>
        <v>0.40058336309050296</v>
      </c>
      <c r="E9252" s="8">
        <f t="shared" ca="1" si="579"/>
        <v>7.0053978881589005</v>
      </c>
    </row>
    <row r="9253" spans="1:5" x14ac:dyDescent="0.25">
      <c r="A9253" s="2">
        <v>9252</v>
      </c>
      <c r="B9253" s="8">
        <f t="shared" ca="1" si="576"/>
        <v>0.9295445722409692</v>
      </c>
      <c r="C9253" s="8">
        <f t="shared" ca="1" si="577"/>
        <v>11.859089144481938</v>
      </c>
      <c r="D9253" s="8">
        <f t="shared" ca="1" si="578"/>
        <v>-0.74840553147529343</v>
      </c>
      <c r="E9253" s="8">
        <f t="shared" ca="1" si="579"/>
        <v>11.110683613006644</v>
      </c>
    </row>
    <row r="9254" spans="1:5" x14ac:dyDescent="0.25">
      <c r="A9254" s="2">
        <v>9253</v>
      </c>
      <c r="B9254" s="8">
        <f t="shared" ca="1" si="576"/>
        <v>4.2546240637017008E-2</v>
      </c>
      <c r="C9254" s="8">
        <f t="shared" ca="1" si="577"/>
        <v>10.085092481274033</v>
      </c>
      <c r="D9254" s="8">
        <f t="shared" ca="1" si="578"/>
        <v>-0.54855476993040897</v>
      </c>
      <c r="E9254" s="8">
        <f t="shared" ca="1" si="579"/>
        <v>9.5365377113436249</v>
      </c>
    </row>
    <row r="9255" spans="1:5" x14ac:dyDescent="0.25">
      <c r="A9255" s="2">
        <v>9254</v>
      </c>
      <c r="B9255" s="8">
        <f t="shared" ca="1" si="576"/>
        <v>-1.5930371236574767</v>
      </c>
      <c r="C9255" s="8">
        <f t="shared" ca="1" si="577"/>
        <v>6.8139257526850461</v>
      </c>
      <c r="D9255" s="8">
        <f t="shared" ca="1" si="578"/>
        <v>-1.3632909336929213</v>
      </c>
      <c r="E9255" s="8">
        <f t="shared" ca="1" si="579"/>
        <v>5.4506348189921248</v>
      </c>
    </row>
    <row r="9256" spans="1:5" x14ac:dyDescent="0.25">
      <c r="A9256" s="2">
        <v>9255</v>
      </c>
      <c r="B9256" s="8">
        <f t="shared" ca="1" si="576"/>
        <v>10.299658122390783</v>
      </c>
      <c r="C9256" s="8">
        <f t="shared" ca="1" si="577"/>
        <v>30.599316244781566</v>
      </c>
      <c r="D9256" s="8">
        <f t="shared" ca="1" si="578"/>
        <v>-0.37417137632513786</v>
      </c>
      <c r="E9256" s="8">
        <f t="shared" ca="1" si="579"/>
        <v>30.225144868456429</v>
      </c>
    </row>
    <row r="9257" spans="1:5" x14ac:dyDescent="0.25">
      <c r="A9257" s="2">
        <v>9256</v>
      </c>
      <c r="B9257" s="8">
        <f t="shared" ca="1" si="576"/>
        <v>-5.035099400933408</v>
      </c>
      <c r="C9257" s="8">
        <f t="shared" ca="1" si="577"/>
        <v>-7.0198801866816041E-2</v>
      </c>
      <c r="D9257" s="8">
        <f t="shared" ca="1" si="578"/>
        <v>-0.68884205448614688</v>
      </c>
      <c r="E9257" s="8">
        <f t="shared" ca="1" si="579"/>
        <v>-0.75904085635296292</v>
      </c>
    </row>
    <row r="9258" spans="1:5" x14ac:dyDescent="0.25">
      <c r="A9258" s="2">
        <v>9257</v>
      </c>
      <c r="B9258" s="8">
        <f t="shared" ca="1" si="576"/>
        <v>3.5185603175920033</v>
      </c>
      <c r="C9258" s="8">
        <f t="shared" ca="1" si="577"/>
        <v>17.037120635184007</v>
      </c>
      <c r="D9258" s="8">
        <f t="shared" ca="1" si="578"/>
        <v>0.89619055802405523</v>
      </c>
      <c r="E9258" s="8">
        <f t="shared" ca="1" si="579"/>
        <v>17.933311193208063</v>
      </c>
    </row>
    <row r="9259" spans="1:5" x14ac:dyDescent="0.25">
      <c r="A9259" s="2">
        <v>9258</v>
      </c>
      <c r="B9259" s="8">
        <f t="shared" ca="1" si="576"/>
        <v>-6.1190910266159531</v>
      </c>
      <c r="C9259" s="8">
        <f t="shared" ca="1" si="577"/>
        <v>-2.2381820532319061</v>
      </c>
      <c r="D9259" s="8">
        <f t="shared" ca="1" si="578"/>
        <v>0.76017043111160298</v>
      </c>
      <c r="E9259" s="8">
        <f t="shared" ca="1" si="579"/>
        <v>-1.4780116221203032</v>
      </c>
    </row>
    <row r="9260" spans="1:5" x14ac:dyDescent="0.25">
      <c r="A9260" s="2">
        <v>9259</v>
      </c>
      <c r="B9260" s="8">
        <f t="shared" ca="1" si="576"/>
        <v>3.283925782878713</v>
      </c>
      <c r="C9260" s="8">
        <f t="shared" ca="1" si="577"/>
        <v>16.567851565757426</v>
      </c>
      <c r="D9260" s="8">
        <f t="shared" ca="1" si="578"/>
        <v>-0.6884878899351059</v>
      </c>
      <c r="E9260" s="8">
        <f t="shared" ca="1" si="579"/>
        <v>15.87936367582232</v>
      </c>
    </row>
    <row r="9261" spans="1:5" x14ac:dyDescent="0.25">
      <c r="A9261" s="2">
        <v>9260</v>
      </c>
      <c r="B9261" s="8">
        <f t="shared" ca="1" si="576"/>
        <v>-2.1164672820335309</v>
      </c>
      <c r="C9261" s="8">
        <f t="shared" ca="1" si="577"/>
        <v>5.7670654359329383</v>
      </c>
      <c r="D9261" s="8">
        <f t="shared" ca="1" si="578"/>
        <v>0.17394912700513351</v>
      </c>
      <c r="E9261" s="8">
        <f t="shared" ca="1" si="579"/>
        <v>5.9410145629380722</v>
      </c>
    </row>
    <row r="9262" spans="1:5" x14ac:dyDescent="0.25">
      <c r="A9262" s="2">
        <v>9261</v>
      </c>
      <c r="B9262" s="8">
        <f t="shared" ca="1" si="576"/>
        <v>-7.7257813089304133</v>
      </c>
      <c r="C9262" s="8">
        <f t="shared" ca="1" si="577"/>
        <v>-5.4515626178608265</v>
      </c>
      <c r="D9262" s="8">
        <f t="shared" ca="1" si="578"/>
        <v>9.0739731199821441E-2</v>
      </c>
      <c r="E9262" s="8">
        <f t="shared" ca="1" si="579"/>
        <v>-5.3608228866610048</v>
      </c>
    </row>
    <row r="9263" spans="1:5" x14ac:dyDescent="0.25">
      <c r="A9263" s="2">
        <v>9262</v>
      </c>
      <c r="B9263" s="8">
        <f t="shared" ca="1" si="576"/>
        <v>-4.5549185181647003</v>
      </c>
      <c r="C9263" s="8">
        <f t="shared" ca="1" si="577"/>
        <v>0.89016296367059944</v>
      </c>
      <c r="D9263" s="8">
        <f t="shared" ca="1" si="578"/>
        <v>-1.1067057202316113</v>
      </c>
      <c r="E9263" s="8">
        <f t="shared" ca="1" si="579"/>
        <v>-0.21654275656101185</v>
      </c>
    </row>
    <row r="9264" spans="1:5" x14ac:dyDescent="0.25">
      <c r="A9264" s="2">
        <v>9263</v>
      </c>
      <c r="B9264" s="8">
        <f t="shared" ca="1" si="576"/>
        <v>-7.3605234591896105</v>
      </c>
      <c r="C9264" s="8">
        <f t="shared" ca="1" si="577"/>
        <v>-4.721046918379221</v>
      </c>
      <c r="D9264" s="8">
        <f t="shared" ca="1" si="578"/>
        <v>1.4068157960560046</v>
      </c>
      <c r="E9264" s="8">
        <f t="shared" ca="1" si="579"/>
        <v>-3.3142311223232164</v>
      </c>
    </row>
    <row r="9265" spans="1:5" x14ac:dyDescent="0.25">
      <c r="A9265" s="2">
        <v>9264</v>
      </c>
      <c r="B9265" s="8">
        <f t="shared" ca="1" si="576"/>
        <v>7.5461968497229623</v>
      </c>
      <c r="C9265" s="8">
        <f t="shared" ca="1" si="577"/>
        <v>25.092393699445925</v>
      </c>
      <c r="D9265" s="8">
        <f t="shared" ca="1" si="578"/>
        <v>0.78445557303774971</v>
      </c>
      <c r="E9265" s="8">
        <f t="shared" ca="1" si="579"/>
        <v>25.876849272483675</v>
      </c>
    </row>
    <row r="9266" spans="1:5" x14ac:dyDescent="0.25">
      <c r="A9266" s="2">
        <v>9265</v>
      </c>
      <c r="B9266" s="8">
        <f t="shared" ca="1" si="576"/>
        <v>-4.5464130440595731</v>
      </c>
      <c r="C9266" s="8">
        <f t="shared" ca="1" si="577"/>
        <v>0.90717391188085372</v>
      </c>
      <c r="D9266" s="8">
        <f t="shared" ca="1" si="578"/>
        <v>-1.8847220697422362</v>
      </c>
      <c r="E9266" s="8">
        <f t="shared" ca="1" si="579"/>
        <v>-0.97754815786138249</v>
      </c>
    </row>
    <row r="9267" spans="1:5" x14ac:dyDescent="0.25">
      <c r="A9267" s="2">
        <v>9266</v>
      </c>
      <c r="B9267" s="8">
        <f t="shared" ca="1" si="576"/>
        <v>-3.1284707251287203</v>
      </c>
      <c r="C9267" s="8">
        <f t="shared" ca="1" si="577"/>
        <v>3.7430585497425595</v>
      </c>
      <c r="D9267" s="8">
        <f t="shared" ca="1" si="578"/>
        <v>-1.1113293156867721</v>
      </c>
      <c r="E9267" s="8">
        <f t="shared" ca="1" si="579"/>
        <v>2.6317292340557872</v>
      </c>
    </row>
    <row r="9268" spans="1:5" x14ac:dyDescent="0.25">
      <c r="A9268" s="2">
        <v>9267</v>
      </c>
      <c r="B9268" s="8">
        <f t="shared" ca="1" si="576"/>
        <v>-2.9325361710764177</v>
      </c>
      <c r="C9268" s="8">
        <f t="shared" ca="1" si="577"/>
        <v>4.1349276578471645</v>
      </c>
      <c r="D9268" s="8">
        <f t="shared" ca="1" si="578"/>
        <v>0.87839925317694256</v>
      </c>
      <c r="E9268" s="8">
        <f t="shared" ca="1" si="579"/>
        <v>5.013326911024107</v>
      </c>
    </row>
    <row r="9269" spans="1:5" x14ac:dyDescent="0.25">
      <c r="A9269" s="2">
        <v>9268</v>
      </c>
      <c r="B9269" s="8">
        <f t="shared" ca="1" si="576"/>
        <v>-3.5557137070432701</v>
      </c>
      <c r="C9269" s="8">
        <f t="shared" ca="1" si="577"/>
        <v>2.8885725859134599</v>
      </c>
      <c r="D9269" s="8">
        <f t="shared" ca="1" si="578"/>
        <v>-1.327661981271645</v>
      </c>
      <c r="E9269" s="8">
        <f t="shared" ca="1" si="579"/>
        <v>1.5609106046418149</v>
      </c>
    </row>
    <row r="9270" spans="1:5" x14ac:dyDescent="0.25">
      <c r="A9270" s="2">
        <v>9269</v>
      </c>
      <c r="B9270" s="8">
        <f t="shared" ca="1" si="576"/>
        <v>2.0807122846757915</v>
      </c>
      <c r="C9270" s="8">
        <f t="shared" ca="1" si="577"/>
        <v>14.161424569351583</v>
      </c>
      <c r="D9270" s="8">
        <f t="shared" ca="1" si="578"/>
        <v>-0.50394555412984587</v>
      </c>
      <c r="E9270" s="8">
        <f t="shared" ca="1" si="579"/>
        <v>13.657479015221737</v>
      </c>
    </row>
    <row r="9271" spans="1:5" x14ac:dyDescent="0.25">
      <c r="A9271" s="2">
        <v>9270</v>
      </c>
      <c r="B9271" s="8">
        <f t="shared" ca="1" si="576"/>
        <v>-1.6541812268040799</v>
      </c>
      <c r="C9271" s="8">
        <f t="shared" ca="1" si="577"/>
        <v>6.6916375463918403</v>
      </c>
      <c r="D9271" s="8">
        <f t="shared" ca="1" si="578"/>
        <v>0.74146491556533589</v>
      </c>
      <c r="E9271" s="8">
        <f t="shared" ca="1" si="579"/>
        <v>7.4331024619571764</v>
      </c>
    </row>
    <row r="9272" spans="1:5" x14ac:dyDescent="0.25">
      <c r="A9272" s="2">
        <v>9271</v>
      </c>
      <c r="B9272" s="8">
        <f t="shared" ca="1" si="576"/>
        <v>2.4663523501741</v>
      </c>
      <c r="C9272" s="8">
        <f t="shared" ca="1" si="577"/>
        <v>14.9327047003482</v>
      </c>
      <c r="D9272" s="8">
        <f t="shared" ca="1" si="578"/>
        <v>-0.44745486935549261</v>
      </c>
      <c r="E9272" s="8">
        <f t="shared" ca="1" si="579"/>
        <v>14.485249830992707</v>
      </c>
    </row>
    <row r="9273" spans="1:5" x14ac:dyDescent="0.25">
      <c r="A9273" s="2">
        <v>9272</v>
      </c>
      <c r="B9273" s="8">
        <f t="shared" ca="1" si="576"/>
        <v>-5.4724455679579496</v>
      </c>
      <c r="C9273" s="8">
        <f t="shared" ca="1" si="577"/>
        <v>-0.94489113591589913</v>
      </c>
      <c r="D9273" s="8">
        <f t="shared" ca="1" si="578"/>
        <v>0.47156684285758405</v>
      </c>
      <c r="E9273" s="8">
        <f t="shared" ca="1" si="579"/>
        <v>-0.47332429305831508</v>
      </c>
    </row>
    <row r="9274" spans="1:5" x14ac:dyDescent="0.25">
      <c r="A9274" s="2">
        <v>9273</v>
      </c>
      <c r="B9274" s="8">
        <f t="shared" ca="1" si="576"/>
        <v>-3.8430417212517227</v>
      </c>
      <c r="C9274" s="8">
        <f t="shared" ca="1" si="577"/>
        <v>2.3139165574965546</v>
      </c>
      <c r="D9274" s="8">
        <f t="shared" ca="1" si="578"/>
        <v>0.12141380083020237</v>
      </c>
      <c r="E9274" s="8">
        <f t="shared" ca="1" si="579"/>
        <v>2.4353303583267571</v>
      </c>
    </row>
    <row r="9275" spans="1:5" x14ac:dyDescent="0.25">
      <c r="A9275" s="2">
        <v>9274</v>
      </c>
      <c r="B9275" s="8">
        <f t="shared" ca="1" si="576"/>
        <v>2.1980466885028944</v>
      </c>
      <c r="C9275" s="8">
        <f t="shared" ca="1" si="577"/>
        <v>14.396093377005789</v>
      </c>
      <c r="D9275" s="8">
        <f t="shared" ca="1" si="578"/>
        <v>1.7465210790554135</v>
      </c>
      <c r="E9275" s="8">
        <f t="shared" ca="1" si="579"/>
        <v>16.142614456061203</v>
      </c>
    </row>
    <row r="9276" spans="1:5" x14ac:dyDescent="0.25">
      <c r="A9276" s="2">
        <v>9275</v>
      </c>
      <c r="B9276" s="8">
        <f t="shared" ca="1" si="576"/>
        <v>2.1811967939464374</v>
      </c>
      <c r="C9276" s="8">
        <f t="shared" ca="1" si="577"/>
        <v>14.362393587892875</v>
      </c>
      <c r="D9276" s="8">
        <f t="shared" ca="1" si="578"/>
        <v>-0.33282163842509549</v>
      </c>
      <c r="E9276" s="8">
        <f t="shared" ca="1" si="579"/>
        <v>14.02957194946778</v>
      </c>
    </row>
    <row r="9277" spans="1:5" x14ac:dyDescent="0.25">
      <c r="A9277" s="2">
        <v>9276</v>
      </c>
      <c r="B9277" s="8">
        <f t="shared" ca="1" si="576"/>
        <v>2.6507543279064287</v>
      </c>
      <c r="C9277" s="8">
        <f t="shared" ca="1" si="577"/>
        <v>15.301508655812857</v>
      </c>
      <c r="D9277" s="8">
        <f t="shared" ca="1" si="578"/>
        <v>0.68430084930022428</v>
      </c>
      <c r="E9277" s="8">
        <f t="shared" ca="1" si="579"/>
        <v>15.985809505113082</v>
      </c>
    </row>
    <row r="9278" spans="1:5" x14ac:dyDescent="0.25">
      <c r="A9278" s="2">
        <v>9277</v>
      </c>
      <c r="B9278" s="8">
        <f t="shared" ca="1" si="576"/>
        <v>5.5175798806623169</v>
      </c>
      <c r="C9278" s="8">
        <f t="shared" ca="1" si="577"/>
        <v>21.035159761324635</v>
      </c>
      <c r="D9278" s="8">
        <f t="shared" ca="1" si="578"/>
        <v>1.3081212895118439</v>
      </c>
      <c r="E9278" s="8">
        <f t="shared" ca="1" si="579"/>
        <v>22.343281050836481</v>
      </c>
    </row>
    <row r="9279" spans="1:5" x14ac:dyDescent="0.25">
      <c r="A9279" s="2">
        <v>9278</v>
      </c>
      <c r="B9279" s="8">
        <f t="shared" ca="1" si="576"/>
        <v>0.5981283081314408</v>
      </c>
      <c r="C9279" s="8">
        <f t="shared" ca="1" si="577"/>
        <v>11.196256616262882</v>
      </c>
      <c r="D9279" s="8">
        <f t="shared" ca="1" si="578"/>
        <v>-0.75064881755820767</v>
      </c>
      <c r="E9279" s="8">
        <f t="shared" ca="1" si="579"/>
        <v>10.445607798704675</v>
      </c>
    </row>
    <row r="9280" spans="1:5" x14ac:dyDescent="0.25">
      <c r="A9280" s="2">
        <v>9279</v>
      </c>
      <c r="B9280" s="8">
        <f t="shared" ca="1" si="576"/>
        <v>5.0662677898228772</v>
      </c>
      <c r="C9280" s="8">
        <f t="shared" ca="1" si="577"/>
        <v>20.132535579645754</v>
      </c>
      <c r="D9280" s="8">
        <f t="shared" ca="1" si="578"/>
        <v>-1.2718510904761695</v>
      </c>
      <c r="E9280" s="8">
        <f t="shared" ca="1" si="579"/>
        <v>18.860684489169586</v>
      </c>
    </row>
    <row r="9281" spans="1:5" x14ac:dyDescent="0.25">
      <c r="A9281" s="2">
        <v>9280</v>
      </c>
      <c r="B9281" s="8">
        <f t="shared" ca="1" si="576"/>
        <v>0.43088210266793298</v>
      </c>
      <c r="C9281" s="8">
        <f t="shared" ca="1" si="577"/>
        <v>10.861764205335867</v>
      </c>
      <c r="D9281" s="8">
        <f t="shared" ca="1" si="578"/>
        <v>0.6820175211659395</v>
      </c>
      <c r="E9281" s="8">
        <f t="shared" ca="1" si="579"/>
        <v>11.543781726501805</v>
      </c>
    </row>
    <row r="9282" spans="1:5" x14ac:dyDescent="0.25">
      <c r="A9282" s="2">
        <v>9281</v>
      </c>
      <c r="B9282" s="8">
        <f t="shared" ref="B9282:B9345" ca="1" si="580">NORMINV(RAND(),$H$2,$H$3)</f>
        <v>3.4229245122328207</v>
      </c>
      <c r="C9282" s="8">
        <f t="shared" ref="C9282:C9345" ca="1" si="581">$H$6+$H$7*B9282</f>
        <v>16.845849024465643</v>
      </c>
      <c r="D9282" s="8">
        <f t="shared" ca="1" si="578"/>
        <v>-1.8879106797087979</v>
      </c>
      <c r="E9282" s="8">
        <f t="shared" ca="1" si="579"/>
        <v>14.957938344756846</v>
      </c>
    </row>
    <row r="9283" spans="1:5" x14ac:dyDescent="0.25">
      <c r="A9283" s="2">
        <v>9282</v>
      </c>
      <c r="B9283" s="8">
        <f t="shared" ca="1" si="580"/>
        <v>2.3602379948679313</v>
      </c>
      <c r="C9283" s="8">
        <f t="shared" ca="1" si="581"/>
        <v>14.720475989735863</v>
      </c>
      <c r="D9283" s="8">
        <f t="shared" ref="D9283:D9346" ca="1" si="582">NORMINV(RAND(),0,1)</f>
        <v>0.56229935591954905</v>
      </c>
      <c r="E9283" s="8">
        <f t="shared" ref="E9283:E9346" ca="1" si="583">$H$6+$H$7*B9283+D9283</f>
        <v>15.282775345655413</v>
      </c>
    </row>
    <row r="9284" spans="1:5" x14ac:dyDescent="0.25">
      <c r="A9284" s="2">
        <v>9283</v>
      </c>
      <c r="B9284" s="8">
        <f t="shared" ca="1" si="580"/>
        <v>-1.7145089534682914</v>
      </c>
      <c r="C9284" s="8">
        <f t="shared" ca="1" si="581"/>
        <v>6.5709820930634173</v>
      </c>
      <c r="D9284" s="8">
        <f t="shared" ca="1" si="582"/>
        <v>-2.729538122482128E-4</v>
      </c>
      <c r="E9284" s="8">
        <f t="shared" ca="1" si="583"/>
        <v>6.5707091392511687</v>
      </c>
    </row>
    <row r="9285" spans="1:5" x14ac:dyDescent="0.25">
      <c r="A9285" s="2">
        <v>9284</v>
      </c>
      <c r="B9285" s="8">
        <f t="shared" ca="1" si="580"/>
        <v>-4.9585893383458037</v>
      </c>
      <c r="C9285" s="8">
        <f t="shared" ca="1" si="581"/>
        <v>8.2821323308392536E-2</v>
      </c>
      <c r="D9285" s="8">
        <f t="shared" ca="1" si="582"/>
        <v>-4.017377817579558E-2</v>
      </c>
      <c r="E9285" s="8">
        <f t="shared" ca="1" si="583"/>
        <v>4.2647545132596956E-2</v>
      </c>
    </row>
    <row r="9286" spans="1:5" x14ac:dyDescent="0.25">
      <c r="A9286" s="2">
        <v>9285</v>
      </c>
      <c r="B9286" s="8">
        <f t="shared" ca="1" si="580"/>
        <v>-6.7504252620452823</v>
      </c>
      <c r="C9286" s="8">
        <f t="shared" ca="1" si="581"/>
        <v>-3.5008505240905645</v>
      </c>
      <c r="D9286" s="8">
        <f t="shared" ca="1" si="582"/>
        <v>0.33668461609002437</v>
      </c>
      <c r="E9286" s="8">
        <f t="shared" ca="1" si="583"/>
        <v>-3.1641659080005402</v>
      </c>
    </row>
    <row r="9287" spans="1:5" x14ac:dyDescent="0.25">
      <c r="A9287" s="2">
        <v>9286</v>
      </c>
      <c r="B9287" s="8">
        <f t="shared" ca="1" si="580"/>
        <v>-2.9828713189742735</v>
      </c>
      <c r="C9287" s="8">
        <f t="shared" ca="1" si="581"/>
        <v>4.034257362051453</v>
      </c>
      <c r="D9287" s="8">
        <f t="shared" ca="1" si="582"/>
        <v>0.47714069291748923</v>
      </c>
      <c r="E9287" s="8">
        <f t="shared" ca="1" si="583"/>
        <v>4.5113980549689421</v>
      </c>
    </row>
    <row r="9288" spans="1:5" x14ac:dyDescent="0.25">
      <c r="A9288" s="2">
        <v>9287</v>
      </c>
      <c r="B9288" s="8">
        <f t="shared" ca="1" si="580"/>
        <v>3.3870659827097422</v>
      </c>
      <c r="C9288" s="8">
        <f t="shared" ca="1" si="581"/>
        <v>16.774131965419485</v>
      </c>
      <c r="D9288" s="8">
        <f t="shared" ca="1" si="582"/>
        <v>0.1326735020610498</v>
      </c>
      <c r="E9288" s="8">
        <f t="shared" ca="1" si="583"/>
        <v>16.906805467480535</v>
      </c>
    </row>
    <row r="9289" spans="1:5" x14ac:dyDescent="0.25">
      <c r="A9289" s="2">
        <v>9288</v>
      </c>
      <c r="B9289" s="8">
        <f t="shared" ca="1" si="580"/>
        <v>-1.5324180327314476</v>
      </c>
      <c r="C9289" s="8">
        <f t="shared" ca="1" si="581"/>
        <v>6.9351639345371048</v>
      </c>
      <c r="D9289" s="8">
        <f t="shared" ca="1" si="582"/>
        <v>-0.11464480250061762</v>
      </c>
      <c r="E9289" s="8">
        <f t="shared" ca="1" si="583"/>
        <v>6.8205191320364875</v>
      </c>
    </row>
    <row r="9290" spans="1:5" x14ac:dyDescent="0.25">
      <c r="A9290" s="2">
        <v>9289</v>
      </c>
      <c r="B9290" s="8">
        <f t="shared" ca="1" si="580"/>
        <v>1.2913634736184396</v>
      </c>
      <c r="C9290" s="8">
        <f t="shared" ca="1" si="581"/>
        <v>12.582726947236878</v>
      </c>
      <c r="D9290" s="8">
        <f t="shared" ca="1" si="582"/>
        <v>-7.0058344409179768E-2</v>
      </c>
      <c r="E9290" s="8">
        <f t="shared" ca="1" si="583"/>
        <v>12.512668602827699</v>
      </c>
    </row>
    <row r="9291" spans="1:5" x14ac:dyDescent="0.25">
      <c r="A9291" s="2">
        <v>9290</v>
      </c>
      <c r="B9291" s="8">
        <f t="shared" ca="1" si="580"/>
        <v>10.400629261458839</v>
      </c>
      <c r="C9291" s="8">
        <f t="shared" ca="1" si="581"/>
        <v>30.801258522917678</v>
      </c>
      <c r="D9291" s="8">
        <f t="shared" ca="1" si="582"/>
        <v>-1.2133041875036317</v>
      </c>
      <c r="E9291" s="8">
        <f t="shared" ca="1" si="583"/>
        <v>29.587954335414047</v>
      </c>
    </row>
    <row r="9292" spans="1:5" x14ac:dyDescent="0.25">
      <c r="A9292" s="2">
        <v>9291</v>
      </c>
      <c r="B9292" s="8">
        <f t="shared" ca="1" si="580"/>
        <v>-1.0144507113970662</v>
      </c>
      <c r="C9292" s="8">
        <f t="shared" ca="1" si="581"/>
        <v>7.9710985772058676</v>
      </c>
      <c r="D9292" s="8">
        <f t="shared" ca="1" si="582"/>
        <v>1.1264599545691523</v>
      </c>
      <c r="E9292" s="8">
        <f t="shared" ca="1" si="583"/>
        <v>9.0975585317750198</v>
      </c>
    </row>
    <row r="9293" spans="1:5" x14ac:dyDescent="0.25">
      <c r="A9293" s="2">
        <v>9292</v>
      </c>
      <c r="B9293" s="8">
        <f t="shared" ca="1" si="580"/>
        <v>3.8411263986983677</v>
      </c>
      <c r="C9293" s="8">
        <f t="shared" ca="1" si="581"/>
        <v>17.682252797396735</v>
      </c>
      <c r="D9293" s="8">
        <f t="shared" ca="1" si="582"/>
        <v>-0.51686293825266127</v>
      </c>
      <c r="E9293" s="8">
        <f t="shared" ca="1" si="583"/>
        <v>17.165389859144074</v>
      </c>
    </row>
    <row r="9294" spans="1:5" x14ac:dyDescent="0.25">
      <c r="A9294" s="2">
        <v>9293</v>
      </c>
      <c r="B9294" s="8">
        <f t="shared" ca="1" si="580"/>
        <v>-0.64924559602402732</v>
      </c>
      <c r="C9294" s="8">
        <f t="shared" ca="1" si="581"/>
        <v>8.7015088079519458</v>
      </c>
      <c r="D9294" s="8">
        <f t="shared" ca="1" si="582"/>
        <v>0.86369312582875069</v>
      </c>
      <c r="E9294" s="8">
        <f t="shared" ca="1" si="583"/>
        <v>9.5652019337806973</v>
      </c>
    </row>
    <row r="9295" spans="1:5" x14ac:dyDescent="0.25">
      <c r="A9295" s="2">
        <v>9294</v>
      </c>
      <c r="B9295" s="8">
        <f t="shared" ca="1" si="580"/>
        <v>-7.2675850197001282</v>
      </c>
      <c r="C9295" s="8">
        <f t="shared" ca="1" si="581"/>
        <v>-4.5351700394002563</v>
      </c>
      <c r="D9295" s="8">
        <f t="shared" ca="1" si="582"/>
        <v>-0.79175426802891602</v>
      </c>
      <c r="E9295" s="8">
        <f t="shared" ca="1" si="583"/>
        <v>-5.3269243074291719</v>
      </c>
    </row>
    <row r="9296" spans="1:5" x14ac:dyDescent="0.25">
      <c r="A9296" s="2">
        <v>9295</v>
      </c>
      <c r="B9296" s="8">
        <f t="shared" ca="1" si="580"/>
        <v>-2.1714091613631892</v>
      </c>
      <c r="C9296" s="8">
        <f t="shared" ca="1" si="581"/>
        <v>5.6571816772736216</v>
      </c>
      <c r="D9296" s="8">
        <f t="shared" ca="1" si="582"/>
        <v>0.23357440937663404</v>
      </c>
      <c r="E9296" s="8">
        <f t="shared" ca="1" si="583"/>
        <v>5.8907560866502555</v>
      </c>
    </row>
    <row r="9297" spans="1:5" x14ac:dyDescent="0.25">
      <c r="A9297" s="2">
        <v>9296</v>
      </c>
      <c r="B9297" s="8">
        <f t="shared" ca="1" si="580"/>
        <v>1.4874939477048108</v>
      </c>
      <c r="C9297" s="8">
        <f t="shared" ca="1" si="581"/>
        <v>12.974987895409622</v>
      </c>
      <c r="D9297" s="8">
        <f t="shared" ca="1" si="582"/>
        <v>0.95197041772228919</v>
      </c>
      <c r="E9297" s="8">
        <f t="shared" ca="1" si="583"/>
        <v>13.926958313131912</v>
      </c>
    </row>
    <row r="9298" spans="1:5" x14ac:dyDescent="0.25">
      <c r="A9298" s="2">
        <v>9297</v>
      </c>
      <c r="B9298" s="8">
        <f t="shared" ca="1" si="580"/>
        <v>5.1886007383062394</v>
      </c>
      <c r="C9298" s="8">
        <f t="shared" ca="1" si="581"/>
        <v>20.377201476612477</v>
      </c>
      <c r="D9298" s="8">
        <f t="shared" ca="1" si="582"/>
        <v>-1.4918627280666281</v>
      </c>
      <c r="E9298" s="8">
        <f t="shared" ca="1" si="583"/>
        <v>18.885338748545848</v>
      </c>
    </row>
    <row r="9299" spans="1:5" x14ac:dyDescent="0.25">
      <c r="A9299" s="2">
        <v>9298</v>
      </c>
      <c r="B9299" s="8">
        <f t="shared" ca="1" si="580"/>
        <v>-0.25991035695244596</v>
      </c>
      <c r="C9299" s="8">
        <f t="shared" ca="1" si="581"/>
        <v>9.4801792860951082</v>
      </c>
      <c r="D9299" s="8">
        <f t="shared" ca="1" si="582"/>
        <v>-1.2916789907397981</v>
      </c>
      <c r="E9299" s="8">
        <f t="shared" ca="1" si="583"/>
        <v>8.1885002953553094</v>
      </c>
    </row>
    <row r="9300" spans="1:5" x14ac:dyDescent="0.25">
      <c r="A9300" s="2">
        <v>9299</v>
      </c>
      <c r="B9300" s="8">
        <f t="shared" ca="1" si="580"/>
        <v>-1.2270179436576369</v>
      </c>
      <c r="C9300" s="8">
        <f t="shared" ca="1" si="581"/>
        <v>7.5459641126847261</v>
      </c>
      <c r="D9300" s="8">
        <f t="shared" ca="1" si="582"/>
        <v>-0.464680462102669</v>
      </c>
      <c r="E9300" s="8">
        <f t="shared" ca="1" si="583"/>
        <v>7.0812836505820567</v>
      </c>
    </row>
    <row r="9301" spans="1:5" x14ac:dyDescent="0.25">
      <c r="A9301" s="2">
        <v>9300</v>
      </c>
      <c r="B9301" s="8">
        <f t="shared" ca="1" si="580"/>
        <v>-4.0815608966042678</v>
      </c>
      <c r="C9301" s="8">
        <f t="shared" ca="1" si="581"/>
        <v>1.8368782067914644</v>
      </c>
      <c r="D9301" s="8">
        <f t="shared" ca="1" si="582"/>
        <v>0.46400736711000473</v>
      </c>
      <c r="E9301" s="8">
        <f t="shared" ca="1" si="583"/>
        <v>2.3008855739014691</v>
      </c>
    </row>
    <row r="9302" spans="1:5" x14ac:dyDescent="0.25">
      <c r="A9302" s="2">
        <v>9301</v>
      </c>
      <c r="B9302" s="8">
        <f t="shared" ca="1" si="580"/>
        <v>0.99820206587245608</v>
      </c>
      <c r="C9302" s="8">
        <f t="shared" ca="1" si="581"/>
        <v>11.996404131744912</v>
      </c>
      <c r="D9302" s="8">
        <f t="shared" ca="1" si="582"/>
        <v>0.3347599179153139</v>
      </c>
      <c r="E9302" s="8">
        <f t="shared" ca="1" si="583"/>
        <v>12.331164049660226</v>
      </c>
    </row>
    <row r="9303" spans="1:5" x14ac:dyDescent="0.25">
      <c r="A9303" s="2">
        <v>9302</v>
      </c>
      <c r="B9303" s="8">
        <f t="shared" ca="1" si="580"/>
        <v>7.4783932202532366</v>
      </c>
      <c r="C9303" s="8">
        <f t="shared" ca="1" si="581"/>
        <v>24.956786440506473</v>
      </c>
      <c r="D9303" s="8">
        <f t="shared" ca="1" si="582"/>
        <v>-3.2042197703529349</v>
      </c>
      <c r="E9303" s="8">
        <f t="shared" ca="1" si="583"/>
        <v>21.752566670153538</v>
      </c>
    </row>
    <row r="9304" spans="1:5" x14ac:dyDescent="0.25">
      <c r="A9304" s="2">
        <v>9303</v>
      </c>
      <c r="B9304" s="8">
        <f t="shared" ca="1" si="580"/>
        <v>-3.2690236372627202</v>
      </c>
      <c r="C9304" s="8">
        <f t="shared" ca="1" si="581"/>
        <v>3.4619527254745597</v>
      </c>
      <c r="D9304" s="8">
        <f t="shared" ca="1" si="582"/>
        <v>-0.2064327682557269</v>
      </c>
      <c r="E9304" s="8">
        <f t="shared" ca="1" si="583"/>
        <v>3.2555199572188327</v>
      </c>
    </row>
    <row r="9305" spans="1:5" x14ac:dyDescent="0.25">
      <c r="A9305" s="2">
        <v>9304</v>
      </c>
      <c r="B9305" s="8">
        <f t="shared" ca="1" si="580"/>
        <v>2.6203468539970673</v>
      </c>
      <c r="C9305" s="8">
        <f t="shared" ca="1" si="581"/>
        <v>15.240693707994135</v>
      </c>
      <c r="D9305" s="8">
        <f t="shared" ca="1" si="582"/>
        <v>1.6314672693794752</v>
      </c>
      <c r="E9305" s="8">
        <f t="shared" ca="1" si="583"/>
        <v>16.872160977373611</v>
      </c>
    </row>
    <row r="9306" spans="1:5" x14ac:dyDescent="0.25">
      <c r="A9306" s="2">
        <v>9305</v>
      </c>
      <c r="B9306" s="8">
        <f t="shared" ca="1" si="580"/>
        <v>2.617360447163418</v>
      </c>
      <c r="C9306" s="8">
        <f t="shared" ca="1" si="581"/>
        <v>15.234720894326836</v>
      </c>
      <c r="D9306" s="8">
        <f t="shared" ca="1" si="582"/>
        <v>0.86757076420337398</v>
      </c>
      <c r="E9306" s="8">
        <f t="shared" ca="1" si="583"/>
        <v>16.102291658530209</v>
      </c>
    </row>
    <row r="9307" spans="1:5" x14ac:dyDescent="0.25">
      <c r="A9307" s="2">
        <v>9306</v>
      </c>
      <c r="B9307" s="8">
        <f t="shared" ca="1" si="580"/>
        <v>-3.7331325391609278</v>
      </c>
      <c r="C9307" s="8">
        <f t="shared" ca="1" si="581"/>
        <v>2.5337349216781444</v>
      </c>
      <c r="D9307" s="8">
        <f t="shared" ca="1" si="582"/>
        <v>-0.81573096304414794</v>
      </c>
      <c r="E9307" s="8">
        <f t="shared" ca="1" si="583"/>
        <v>1.7180039586339966</v>
      </c>
    </row>
    <row r="9308" spans="1:5" x14ac:dyDescent="0.25">
      <c r="A9308" s="2">
        <v>9307</v>
      </c>
      <c r="B9308" s="8">
        <f t="shared" ca="1" si="580"/>
        <v>2.6163602564152044</v>
      </c>
      <c r="C9308" s="8">
        <f t="shared" ca="1" si="581"/>
        <v>15.232720512830408</v>
      </c>
      <c r="D9308" s="8">
        <f t="shared" ca="1" si="582"/>
        <v>0.39759939396164962</v>
      </c>
      <c r="E9308" s="8">
        <f t="shared" ca="1" si="583"/>
        <v>15.630319906792058</v>
      </c>
    </row>
    <row r="9309" spans="1:5" x14ac:dyDescent="0.25">
      <c r="A9309" s="2">
        <v>9308</v>
      </c>
      <c r="B9309" s="8">
        <f t="shared" ca="1" si="580"/>
        <v>1.8205115292570313</v>
      </c>
      <c r="C9309" s="8">
        <f t="shared" ca="1" si="581"/>
        <v>13.641023058514062</v>
      </c>
      <c r="D9309" s="8">
        <f t="shared" ca="1" si="582"/>
        <v>-0.35390366394524098</v>
      </c>
      <c r="E9309" s="8">
        <f t="shared" ca="1" si="583"/>
        <v>13.287119394568821</v>
      </c>
    </row>
    <row r="9310" spans="1:5" x14ac:dyDescent="0.25">
      <c r="A9310" s="2">
        <v>9309</v>
      </c>
      <c r="B9310" s="8">
        <f t="shared" ca="1" si="580"/>
        <v>6.8340501811157406</v>
      </c>
      <c r="C9310" s="8">
        <f t="shared" ca="1" si="581"/>
        <v>23.668100362231481</v>
      </c>
      <c r="D9310" s="8">
        <f t="shared" ca="1" si="582"/>
        <v>-0.72274477386852087</v>
      </c>
      <c r="E9310" s="8">
        <f t="shared" ca="1" si="583"/>
        <v>22.945355588362961</v>
      </c>
    </row>
    <row r="9311" spans="1:5" x14ac:dyDescent="0.25">
      <c r="A9311" s="2">
        <v>9310</v>
      </c>
      <c r="B9311" s="8">
        <f t="shared" ca="1" si="580"/>
        <v>-3.5393506935338519</v>
      </c>
      <c r="C9311" s="8">
        <f t="shared" ca="1" si="581"/>
        <v>2.9212986129322962</v>
      </c>
      <c r="D9311" s="8">
        <f t="shared" ca="1" si="582"/>
        <v>0.14624993973651307</v>
      </c>
      <c r="E9311" s="8">
        <f t="shared" ca="1" si="583"/>
        <v>3.0675485526688093</v>
      </c>
    </row>
    <row r="9312" spans="1:5" x14ac:dyDescent="0.25">
      <c r="A9312" s="2">
        <v>9311</v>
      </c>
      <c r="B9312" s="8">
        <f t="shared" ca="1" si="580"/>
        <v>-2.0568209438696288</v>
      </c>
      <c r="C9312" s="8">
        <f t="shared" ca="1" si="581"/>
        <v>5.8863581122607425</v>
      </c>
      <c r="D9312" s="8">
        <f t="shared" ca="1" si="582"/>
        <v>-0.21036004251177201</v>
      </c>
      <c r="E9312" s="8">
        <f t="shared" ca="1" si="583"/>
        <v>5.67599806974897</v>
      </c>
    </row>
    <row r="9313" spans="1:5" x14ac:dyDescent="0.25">
      <c r="A9313" s="2">
        <v>9312</v>
      </c>
      <c r="B9313" s="8">
        <f t="shared" ca="1" si="580"/>
        <v>-0.61014555386854119</v>
      </c>
      <c r="C9313" s="8">
        <f t="shared" ca="1" si="581"/>
        <v>8.7797088922629172</v>
      </c>
      <c r="D9313" s="8">
        <f t="shared" ca="1" si="582"/>
        <v>-1.0757576797585633</v>
      </c>
      <c r="E9313" s="8">
        <f t="shared" ca="1" si="583"/>
        <v>7.7039512125043537</v>
      </c>
    </row>
    <row r="9314" spans="1:5" x14ac:dyDescent="0.25">
      <c r="A9314" s="2">
        <v>9313</v>
      </c>
      <c r="B9314" s="8">
        <f t="shared" ca="1" si="580"/>
        <v>-11.54044560502518</v>
      </c>
      <c r="C9314" s="8">
        <f t="shared" ca="1" si="581"/>
        <v>-13.08089121005036</v>
      </c>
      <c r="D9314" s="8">
        <f t="shared" ca="1" si="582"/>
        <v>0.30329103714738792</v>
      </c>
      <c r="E9314" s="8">
        <f t="shared" ca="1" si="583"/>
        <v>-12.777600172902973</v>
      </c>
    </row>
    <row r="9315" spans="1:5" x14ac:dyDescent="0.25">
      <c r="A9315" s="2">
        <v>9314</v>
      </c>
      <c r="B9315" s="8">
        <f t="shared" ca="1" si="580"/>
        <v>2.0165193707780453</v>
      </c>
      <c r="C9315" s="8">
        <f t="shared" ca="1" si="581"/>
        <v>14.033038741556091</v>
      </c>
      <c r="D9315" s="8">
        <f t="shared" ca="1" si="582"/>
        <v>-6.2089347422374628E-4</v>
      </c>
      <c r="E9315" s="8">
        <f t="shared" ca="1" si="583"/>
        <v>14.032417848081867</v>
      </c>
    </row>
    <row r="9316" spans="1:5" x14ac:dyDescent="0.25">
      <c r="A9316" s="2">
        <v>9315</v>
      </c>
      <c r="B9316" s="8">
        <f t="shared" ca="1" si="580"/>
        <v>1.2880102815581609</v>
      </c>
      <c r="C9316" s="8">
        <f t="shared" ca="1" si="581"/>
        <v>12.576020563116321</v>
      </c>
      <c r="D9316" s="8">
        <f t="shared" ca="1" si="582"/>
        <v>-1.2498071496658749</v>
      </c>
      <c r="E9316" s="8">
        <f t="shared" ca="1" si="583"/>
        <v>11.326213413450446</v>
      </c>
    </row>
    <row r="9317" spans="1:5" x14ac:dyDescent="0.25">
      <c r="A9317" s="2">
        <v>9316</v>
      </c>
      <c r="B9317" s="8">
        <f t="shared" ca="1" si="580"/>
        <v>-3.6391960367706817</v>
      </c>
      <c r="C9317" s="8">
        <f t="shared" ca="1" si="581"/>
        <v>2.7216079264586366</v>
      </c>
      <c r="D9317" s="8">
        <f t="shared" ca="1" si="582"/>
        <v>-1.6290146559992791</v>
      </c>
      <c r="E9317" s="8">
        <f t="shared" ca="1" si="583"/>
        <v>1.0925932704593575</v>
      </c>
    </row>
    <row r="9318" spans="1:5" x14ac:dyDescent="0.25">
      <c r="A9318" s="2">
        <v>9317</v>
      </c>
      <c r="B9318" s="8">
        <f t="shared" ca="1" si="580"/>
        <v>-7.1739629127580171</v>
      </c>
      <c r="C9318" s="8">
        <f t="shared" ca="1" si="581"/>
        <v>-4.3479258255160342</v>
      </c>
      <c r="D9318" s="8">
        <f t="shared" ca="1" si="582"/>
        <v>-0.63045571137258571</v>
      </c>
      <c r="E9318" s="8">
        <f t="shared" ca="1" si="583"/>
        <v>-4.9783815368886195</v>
      </c>
    </row>
    <row r="9319" spans="1:5" x14ac:dyDescent="0.25">
      <c r="A9319" s="2">
        <v>9318</v>
      </c>
      <c r="B9319" s="8">
        <f t="shared" ca="1" si="580"/>
        <v>9.3561993955296163</v>
      </c>
      <c r="C9319" s="8">
        <f t="shared" ca="1" si="581"/>
        <v>28.712398791059233</v>
      </c>
      <c r="D9319" s="8">
        <f t="shared" ca="1" si="582"/>
        <v>-0.36463457602696442</v>
      </c>
      <c r="E9319" s="8">
        <f t="shared" ca="1" si="583"/>
        <v>28.347764215032267</v>
      </c>
    </row>
    <row r="9320" spans="1:5" x14ac:dyDescent="0.25">
      <c r="A9320" s="2">
        <v>9319</v>
      </c>
      <c r="B9320" s="8">
        <f t="shared" ca="1" si="580"/>
        <v>-3.4208694729289379</v>
      </c>
      <c r="C9320" s="8">
        <f t="shared" ca="1" si="581"/>
        <v>3.1582610541421241</v>
      </c>
      <c r="D9320" s="8">
        <f t="shared" ca="1" si="582"/>
        <v>-2.2348680429707333</v>
      </c>
      <c r="E9320" s="8">
        <f t="shared" ca="1" si="583"/>
        <v>0.92339301117139083</v>
      </c>
    </row>
    <row r="9321" spans="1:5" x14ac:dyDescent="0.25">
      <c r="A9321" s="2">
        <v>9320</v>
      </c>
      <c r="B9321" s="8">
        <f t="shared" ca="1" si="580"/>
        <v>1.0887666267052181</v>
      </c>
      <c r="C9321" s="8">
        <f t="shared" ca="1" si="581"/>
        <v>12.177533253410436</v>
      </c>
      <c r="D9321" s="8">
        <f t="shared" ca="1" si="582"/>
        <v>2.7713268206233268</v>
      </c>
      <c r="E9321" s="8">
        <f t="shared" ca="1" si="583"/>
        <v>14.948860074033764</v>
      </c>
    </row>
    <row r="9322" spans="1:5" x14ac:dyDescent="0.25">
      <c r="A9322" s="2">
        <v>9321</v>
      </c>
      <c r="B9322" s="8">
        <f t="shared" ca="1" si="580"/>
        <v>-2.3349925297786549</v>
      </c>
      <c r="C9322" s="8">
        <f t="shared" ca="1" si="581"/>
        <v>5.3300149404426902</v>
      </c>
      <c r="D9322" s="8">
        <f t="shared" ca="1" si="582"/>
        <v>2.2012216919764107</v>
      </c>
      <c r="E9322" s="8">
        <f t="shared" ca="1" si="583"/>
        <v>7.5312366324191009</v>
      </c>
    </row>
    <row r="9323" spans="1:5" x14ac:dyDescent="0.25">
      <c r="A9323" s="2">
        <v>9322</v>
      </c>
      <c r="B9323" s="8">
        <f t="shared" ca="1" si="580"/>
        <v>5.1031276580650555</v>
      </c>
      <c r="C9323" s="8">
        <f t="shared" ca="1" si="581"/>
        <v>20.206255316130111</v>
      </c>
      <c r="D9323" s="8">
        <f t="shared" ca="1" si="582"/>
        <v>3.0543675036091473E-2</v>
      </c>
      <c r="E9323" s="8">
        <f t="shared" ca="1" si="583"/>
        <v>20.236798991166204</v>
      </c>
    </row>
    <row r="9324" spans="1:5" x14ac:dyDescent="0.25">
      <c r="A9324" s="2">
        <v>9323</v>
      </c>
      <c r="B9324" s="8">
        <f t="shared" ca="1" si="580"/>
        <v>5.8748909120535453</v>
      </c>
      <c r="C9324" s="8">
        <f t="shared" ca="1" si="581"/>
        <v>21.749781824107089</v>
      </c>
      <c r="D9324" s="8">
        <f t="shared" ca="1" si="582"/>
        <v>-1.4648096885856243</v>
      </c>
      <c r="E9324" s="8">
        <f t="shared" ca="1" si="583"/>
        <v>20.284972135521464</v>
      </c>
    </row>
    <row r="9325" spans="1:5" x14ac:dyDescent="0.25">
      <c r="A9325" s="2">
        <v>9324</v>
      </c>
      <c r="B9325" s="8">
        <f t="shared" ca="1" si="580"/>
        <v>-0.33274522004522555</v>
      </c>
      <c r="C9325" s="8">
        <f t="shared" ca="1" si="581"/>
        <v>9.3345095599095487</v>
      </c>
      <c r="D9325" s="8">
        <f t="shared" ca="1" si="582"/>
        <v>-0.80350291891818582</v>
      </c>
      <c r="E9325" s="8">
        <f t="shared" ca="1" si="583"/>
        <v>8.5310066409913627</v>
      </c>
    </row>
    <row r="9326" spans="1:5" x14ac:dyDescent="0.25">
      <c r="A9326" s="2">
        <v>9325</v>
      </c>
      <c r="B9326" s="8">
        <f t="shared" ca="1" si="580"/>
        <v>1.7285770556220492</v>
      </c>
      <c r="C9326" s="8">
        <f t="shared" ca="1" si="581"/>
        <v>13.457154111244098</v>
      </c>
      <c r="D9326" s="8">
        <f t="shared" ca="1" si="582"/>
        <v>0.58536417258873974</v>
      </c>
      <c r="E9326" s="8">
        <f t="shared" ca="1" si="583"/>
        <v>14.042518283832838</v>
      </c>
    </row>
    <row r="9327" spans="1:5" x14ac:dyDescent="0.25">
      <c r="A9327" s="2">
        <v>9326</v>
      </c>
      <c r="B9327" s="8">
        <f t="shared" ca="1" si="580"/>
        <v>-15.597715570400659</v>
      </c>
      <c r="C9327" s="8">
        <f t="shared" ca="1" si="581"/>
        <v>-21.195431140801318</v>
      </c>
      <c r="D9327" s="8">
        <f t="shared" ca="1" si="582"/>
        <v>0.30867589133884704</v>
      </c>
      <c r="E9327" s="8">
        <f t="shared" ca="1" si="583"/>
        <v>-20.886755249462471</v>
      </c>
    </row>
    <row r="9328" spans="1:5" x14ac:dyDescent="0.25">
      <c r="A9328" s="2">
        <v>9327</v>
      </c>
      <c r="B9328" s="8">
        <f t="shared" ca="1" si="580"/>
        <v>0.21046671111351337</v>
      </c>
      <c r="C9328" s="8">
        <f t="shared" ca="1" si="581"/>
        <v>10.420933422227026</v>
      </c>
      <c r="D9328" s="8">
        <f t="shared" ca="1" si="582"/>
        <v>0.77649621080423481</v>
      </c>
      <c r="E9328" s="8">
        <f t="shared" ca="1" si="583"/>
        <v>11.197429633031261</v>
      </c>
    </row>
    <row r="9329" spans="1:5" x14ac:dyDescent="0.25">
      <c r="A9329" s="2">
        <v>9328</v>
      </c>
      <c r="B9329" s="8">
        <f t="shared" ca="1" si="580"/>
        <v>-4.5536223963764035</v>
      </c>
      <c r="C9329" s="8">
        <f t="shared" ca="1" si="581"/>
        <v>0.89275520724719293</v>
      </c>
      <c r="D9329" s="8">
        <f t="shared" ca="1" si="582"/>
        <v>-0.55916327023664947</v>
      </c>
      <c r="E9329" s="8">
        <f t="shared" ca="1" si="583"/>
        <v>0.33359193701054346</v>
      </c>
    </row>
    <row r="9330" spans="1:5" x14ac:dyDescent="0.25">
      <c r="A9330" s="2">
        <v>9329</v>
      </c>
      <c r="B9330" s="8">
        <f t="shared" ca="1" si="580"/>
        <v>-1.6922199836412612</v>
      </c>
      <c r="C9330" s="8">
        <f t="shared" ca="1" si="581"/>
        <v>6.6155600327174771</v>
      </c>
      <c r="D9330" s="8">
        <f t="shared" ca="1" si="582"/>
        <v>-1.426442336185398</v>
      </c>
      <c r="E9330" s="8">
        <f t="shared" ca="1" si="583"/>
        <v>5.1891176965320795</v>
      </c>
    </row>
    <row r="9331" spans="1:5" x14ac:dyDescent="0.25">
      <c r="A9331" s="2">
        <v>9330</v>
      </c>
      <c r="B9331" s="8">
        <f t="shared" ca="1" si="580"/>
        <v>5.2845694563207228</v>
      </c>
      <c r="C9331" s="8">
        <f t="shared" ca="1" si="581"/>
        <v>20.569138912641446</v>
      </c>
      <c r="D9331" s="8">
        <f t="shared" ca="1" si="582"/>
        <v>-0.17986586064666235</v>
      </c>
      <c r="E9331" s="8">
        <f t="shared" ca="1" si="583"/>
        <v>20.389273051994785</v>
      </c>
    </row>
    <row r="9332" spans="1:5" x14ac:dyDescent="0.25">
      <c r="A9332" s="2">
        <v>9331</v>
      </c>
      <c r="B9332" s="8">
        <f t="shared" ca="1" si="580"/>
        <v>2.7478432606985543</v>
      </c>
      <c r="C9332" s="8">
        <f t="shared" ca="1" si="581"/>
        <v>15.495686521397108</v>
      </c>
      <c r="D9332" s="8">
        <f t="shared" ca="1" si="582"/>
        <v>0.51550896292557735</v>
      </c>
      <c r="E9332" s="8">
        <f t="shared" ca="1" si="583"/>
        <v>16.011195484322684</v>
      </c>
    </row>
    <row r="9333" spans="1:5" x14ac:dyDescent="0.25">
      <c r="A9333" s="2">
        <v>9332</v>
      </c>
      <c r="B9333" s="8">
        <f t="shared" ca="1" si="580"/>
        <v>3.4053443088667308</v>
      </c>
      <c r="C9333" s="8">
        <f t="shared" ca="1" si="581"/>
        <v>16.810688617733462</v>
      </c>
      <c r="D9333" s="8">
        <f t="shared" ca="1" si="582"/>
        <v>-1.0467092154374309</v>
      </c>
      <c r="E9333" s="8">
        <f t="shared" ca="1" si="583"/>
        <v>15.76397940229603</v>
      </c>
    </row>
    <row r="9334" spans="1:5" x14ac:dyDescent="0.25">
      <c r="A9334" s="2">
        <v>9333</v>
      </c>
      <c r="B9334" s="8">
        <f t="shared" ca="1" si="580"/>
        <v>4.506385427272984</v>
      </c>
      <c r="C9334" s="8">
        <f t="shared" ca="1" si="581"/>
        <v>19.01277085454597</v>
      </c>
      <c r="D9334" s="8">
        <f t="shared" ca="1" si="582"/>
        <v>0.96599972566760473</v>
      </c>
      <c r="E9334" s="8">
        <f t="shared" ca="1" si="583"/>
        <v>19.978770580213574</v>
      </c>
    </row>
    <row r="9335" spans="1:5" x14ac:dyDescent="0.25">
      <c r="A9335" s="2">
        <v>9334</v>
      </c>
      <c r="B9335" s="8">
        <f t="shared" ca="1" si="580"/>
        <v>0.57563442833407463</v>
      </c>
      <c r="C9335" s="8">
        <f t="shared" ca="1" si="581"/>
        <v>11.15126885666815</v>
      </c>
      <c r="D9335" s="8">
        <f t="shared" ca="1" si="582"/>
        <v>1.5759166004608043</v>
      </c>
      <c r="E9335" s="8">
        <f t="shared" ca="1" si="583"/>
        <v>12.727185457128954</v>
      </c>
    </row>
    <row r="9336" spans="1:5" x14ac:dyDescent="0.25">
      <c r="A9336" s="2">
        <v>9335</v>
      </c>
      <c r="B9336" s="8">
        <f t="shared" ca="1" si="580"/>
        <v>-9.8076040553651396</v>
      </c>
      <c r="C9336" s="8">
        <f t="shared" ca="1" si="581"/>
        <v>-9.6152081107302791</v>
      </c>
      <c r="D9336" s="8">
        <f t="shared" ca="1" si="582"/>
        <v>-0.33049954790104075</v>
      </c>
      <c r="E9336" s="8">
        <f t="shared" ca="1" si="583"/>
        <v>-9.9457076586313207</v>
      </c>
    </row>
    <row r="9337" spans="1:5" x14ac:dyDescent="0.25">
      <c r="A9337" s="2">
        <v>9336</v>
      </c>
      <c r="B9337" s="8">
        <f t="shared" ca="1" si="580"/>
        <v>6.1793812044805962</v>
      </c>
      <c r="C9337" s="8">
        <f t="shared" ca="1" si="581"/>
        <v>22.358762408961191</v>
      </c>
      <c r="D9337" s="8">
        <f t="shared" ca="1" si="582"/>
        <v>-1.1815242409135336</v>
      </c>
      <c r="E9337" s="8">
        <f t="shared" ca="1" si="583"/>
        <v>21.177238168047658</v>
      </c>
    </row>
    <row r="9338" spans="1:5" x14ac:dyDescent="0.25">
      <c r="A9338" s="2">
        <v>9337</v>
      </c>
      <c r="B9338" s="8">
        <f t="shared" ca="1" si="580"/>
        <v>-12.714006539006208</v>
      </c>
      <c r="C9338" s="8">
        <f t="shared" ca="1" si="581"/>
        <v>-15.428013078012416</v>
      </c>
      <c r="D9338" s="8">
        <f t="shared" ca="1" si="582"/>
        <v>1.1394973777653787</v>
      </c>
      <c r="E9338" s="8">
        <f t="shared" ca="1" si="583"/>
        <v>-14.288515700247038</v>
      </c>
    </row>
    <row r="9339" spans="1:5" x14ac:dyDescent="0.25">
      <c r="A9339" s="2">
        <v>9338</v>
      </c>
      <c r="B9339" s="8">
        <f t="shared" ca="1" si="580"/>
        <v>2.3199553155687509</v>
      </c>
      <c r="C9339" s="8">
        <f t="shared" ca="1" si="581"/>
        <v>14.639910631137502</v>
      </c>
      <c r="D9339" s="8">
        <f t="shared" ca="1" si="582"/>
        <v>0.22848315781557124</v>
      </c>
      <c r="E9339" s="8">
        <f t="shared" ca="1" si="583"/>
        <v>14.868393788953073</v>
      </c>
    </row>
    <row r="9340" spans="1:5" x14ac:dyDescent="0.25">
      <c r="A9340" s="2">
        <v>9339</v>
      </c>
      <c r="B9340" s="8">
        <f t="shared" ca="1" si="580"/>
        <v>0.30154798959741708</v>
      </c>
      <c r="C9340" s="8">
        <f t="shared" ca="1" si="581"/>
        <v>10.603095979194833</v>
      </c>
      <c r="D9340" s="8">
        <f t="shared" ca="1" si="582"/>
        <v>1.6999079961778385</v>
      </c>
      <c r="E9340" s="8">
        <f t="shared" ca="1" si="583"/>
        <v>12.303003975372672</v>
      </c>
    </row>
    <row r="9341" spans="1:5" x14ac:dyDescent="0.25">
      <c r="A9341" s="2">
        <v>9340</v>
      </c>
      <c r="B9341" s="8">
        <f t="shared" ca="1" si="580"/>
        <v>0.7253197846803825</v>
      </c>
      <c r="C9341" s="8">
        <f t="shared" ca="1" si="581"/>
        <v>11.450639569360765</v>
      </c>
      <c r="D9341" s="8">
        <f t="shared" ca="1" si="582"/>
        <v>-0.43607715233868355</v>
      </c>
      <c r="E9341" s="8">
        <f t="shared" ca="1" si="583"/>
        <v>11.014562417022082</v>
      </c>
    </row>
    <row r="9342" spans="1:5" x14ac:dyDescent="0.25">
      <c r="A9342" s="2">
        <v>9341</v>
      </c>
      <c r="B9342" s="8">
        <f t="shared" ca="1" si="580"/>
        <v>-3.2304221092711445</v>
      </c>
      <c r="C9342" s="8">
        <f t="shared" ca="1" si="581"/>
        <v>3.539155781457711</v>
      </c>
      <c r="D9342" s="8">
        <f t="shared" ca="1" si="582"/>
        <v>-0.56404261433899372</v>
      </c>
      <c r="E9342" s="8">
        <f t="shared" ca="1" si="583"/>
        <v>2.9751131671187174</v>
      </c>
    </row>
    <row r="9343" spans="1:5" x14ac:dyDescent="0.25">
      <c r="A9343" s="2">
        <v>9342</v>
      </c>
      <c r="B9343" s="8">
        <f t="shared" ca="1" si="580"/>
        <v>-1.7481535062367972</v>
      </c>
      <c r="C9343" s="8">
        <f t="shared" ca="1" si="581"/>
        <v>6.5036929875264056</v>
      </c>
      <c r="D9343" s="8">
        <f t="shared" ca="1" si="582"/>
        <v>-1.2716926537843987</v>
      </c>
      <c r="E9343" s="8">
        <f t="shared" ca="1" si="583"/>
        <v>5.2320003337420067</v>
      </c>
    </row>
    <row r="9344" spans="1:5" x14ac:dyDescent="0.25">
      <c r="A9344" s="2">
        <v>9343</v>
      </c>
      <c r="B9344" s="8">
        <f t="shared" ca="1" si="580"/>
        <v>-0.13321980101379932</v>
      </c>
      <c r="C9344" s="8">
        <f t="shared" ca="1" si="581"/>
        <v>9.7335603979724006</v>
      </c>
      <c r="D9344" s="8">
        <f t="shared" ca="1" si="582"/>
        <v>0.17316341176814221</v>
      </c>
      <c r="E9344" s="8">
        <f t="shared" ca="1" si="583"/>
        <v>9.9067238097405426</v>
      </c>
    </row>
    <row r="9345" spans="1:5" x14ac:dyDescent="0.25">
      <c r="A9345" s="2">
        <v>9344</v>
      </c>
      <c r="B9345" s="8">
        <f t="shared" ca="1" si="580"/>
        <v>-5.5728294879940075</v>
      </c>
      <c r="C9345" s="8">
        <f t="shared" ca="1" si="581"/>
        <v>-1.1456589759880149</v>
      </c>
      <c r="D9345" s="8">
        <f t="shared" ca="1" si="582"/>
        <v>-1.3762363738084844</v>
      </c>
      <c r="E9345" s="8">
        <f t="shared" ca="1" si="583"/>
        <v>-2.5218953497964991</v>
      </c>
    </row>
    <row r="9346" spans="1:5" x14ac:dyDescent="0.25">
      <c r="A9346" s="2">
        <v>9345</v>
      </c>
      <c r="B9346" s="8">
        <f t="shared" ref="B9346:B9409" ca="1" si="584">NORMINV(RAND(),$H$2,$H$3)</f>
        <v>-2.7223445935859902</v>
      </c>
      <c r="C9346" s="8">
        <f t="shared" ref="C9346:C9409" ca="1" si="585">$H$6+$H$7*B9346</f>
        <v>4.5553108128280195</v>
      </c>
      <c r="D9346" s="8">
        <f t="shared" ca="1" si="582"/>
        <v>0.38068445375308396</v>
      </c>
      <c r="E9346" s="8">
        <f t="shared" ca="1" si="583"/>
        <v>4.9359952665811031</v>
      </c>
    </row>
    <row r="9347" spans="1:5" x14ac:dyDescent="0.25">
      <c r="A9347" s="2">
        <v>9346</v>
      </c>
      <c r="B9347" s="8">
        <f t="shared" ca="1" si="584"/>
        <v>1.923198290361442</v>
      </c>
      <c r="C9347" s="8">
        <f t="shared" ca="1" si="585"/>
        <v>13.846396580722883</v>
      </c>
      <c r="D9347" s="8">
        <f t="shared" ref="D9347:D9410" ca="1" si="586">NORMINV(RAND(),0,1)</f>
        <v>0.96998028965434691</v>
      </c>
      <c r="E9347" s="8">
        <f t="shared" ref="E9347:E9410" ca="1" si="587">$H$6+$H$7*B9347+D9347</f>
        <v>14.81637687037723</v>
      </c>
    </row>
    <row r="9348" spans="1:5" x14ac:dyDescent="0.25">
      <c r="A9348" s="2">
        <v>9347</v>
      </c>
      <c r="B9348" s="8">
        <f t="shared" ca="1" si="584"/>
        <v>-4.7890526178044359</v>
      </c>
      <c r="C9348" s="8">
        <f t="shared" ca="1" si="585"/>
        <v>0.42189476439112816</v>
      </c>
      <c r="D9348" s="8">
        <f t="shared" ca="1" si="586"/>
        <v>0.23977879155578749</v>
      </c>
      <c r="E9348" s="8">
        <f t="shared" ca="1" si="587"/>
        <v>0.66167355594691568</v>
      </c>
    </row>
    <row r="9349" spans="1:5" x14ac:dyDescent="0.25">
      <c r="A9349" s="2">
        <v>9348</v>
      </c>
      <c r="B9349" s="8">
        <f t="shared" ca="1" si="584"/>
        <v>-4.0021621669899528</v>
      </c>
      <c r="C9349" s="8">
        <f t="shared" ca="1" si="585"/>
        <v>1.9956756660200945</v>
      </c>
      <c r="D9349" s="8">
        <f t="shared" ca="1" si="586"/>
        <v>1.2866738697314044</v>
      </c>
      <c r="E9349" s="8">
        <f t="shared" ca="1" si="587"/>
        <v>3.2823495357514991</v>
      </c>
    </row>
    <row r="9350" spans="1:5" x14ac:dyDescent="0.25">
      <c r="A9350" s="2">
        <v>9349</v>
      </c>
      <c r="B9350" s="8">
        <f t="shared" ca="1" si="584"/>
        <v>0.22198873766673674</v>
      </c>
      <c r="C9350" s="8">
        <f t="shared" ca="1" si="585"/>
        <v>10.443977475333474</v>
      </c>
      <c r="D9350" s="8">
        <f t="shared" ca="1" si="586"/>
        <v>1.5836101747647104</v>
      </c>
      <c r="E9350" s="8">
        <f t="shared" ca="1" si="587"/>
        <v>12.027587650098184</v>
      </c>
    </row>
    <row r="9351" spans="1:5" x14ac:dyDescent="0.25">
      <c r="A9351" s="2">
        <v>9350</v>
      </c>
      <c r="B9351" s="8">
        <f t="shared" ca="1" si="584"/>
        <v>9.2746216767478398</v>
      </c>
      <c r="C9351" s="8">
        <f t="shared" ca="1" si="585"/>
        <v>28.54924335349568</v>
      </c>
      <c r="D9351" s="8">
        <f t="shared" ca="1" si="586"/>
        <v>-1.5290050929949868</v>
      </c>
      <c r="E9351" s="8">
        <f t="shared" ca="1" si="587"/>
        <v>27.020238260500694</v>
      </c>
    </row>
    <row r="9352" spans="1:5" x14ac:dyDescent="0.25">
      <c r="A9352" s="2">
        <v>9351</v>
      </c>
      <c r="B9352" s="8">
        <f t="shared" ca="1" si="584"/>
        <v>2.6147891076782912</v>
      </c>
      <c r="C9352" s="8">
        <f t="shared" ca="1" si="585"/>
        <v>15.229578215356582</v>
      </c>
      <c r="D9352" s="8">
        <f t="shared" ca="1" si="586"/>
        <v>1.1877321965503358</v>
      </c>
      <c r="E9352" s="8">
        <f t="shared" ca="1" si="587"/>
        <v>16.417310411906918</v>
      </c>
    </row>
    <row r="9353" spans="1:5" x14ac:dyDescent="0.25">
      <c r="A9353" s="2">
        <v>9352</v>
      </c>
      <c r="B9353" s="8">
        <f t="shared" ca="1" si="584"/>
        <v>-1.7673706135171909</v>
      </c>
      <c r="C9353" s="8">
        <f t="shared" ca="1" si="585"/>
        <v>6.4652587729656181</v>
      </c>
      <c r="D9353" s="8">
        <f t="shared" ca="1" si="586"/>
        <v>-1.3449673812961163</v>
      </c>
      <c r="E9353" s="8">
        <f t="shared" ca="1" si="587"/>
        <v>5.1202913916695021</v>
      </c>
    </row>
    <row r="9354" spans="1:5" x14ac:dyDescent="0.25">
      <c r="A9354" s="2">
        <v>9353</v>
      </c>
      <c r="B9354" s="8">
        <f t="shared" ca="1" si="584"/>
        <v>0.2525418245465435</v>
      </c>
      <c r="C9354" s="8">
        <f t="shared" ca="1" si="585"/>
        <v>10.505083649093088</v>
      </c>
      <c r="D9354" s="8">
        <f t="shared" ca="1" si="586"/>
        <v>-1.4465090134729994</v>
      </c>
      <c r="E9354" s="8">
        <f t="shared" ca="1" si="587"/>
        <v>9.0585746356200882</v>
      </c>
    </row>
    <row r="9355" spans="1:5" x14ac:dyDescent="0.25">
      <c r="A9355" s="2">
        <v>9354</v>
      </c>
      <c r="B9355" s="8">
        <f t="shared" ca="1" si="584"/>
        <v>-1.9714754317732184</v>
      </c>
      <c r="C9355" s="8">
        <f t="shared" ca="1" si="585"/>
        <v>6.0570491364535632</v>
      </c>
      <c r="D9355" s="8">
        <f t="shared" ca="1" si="586"/>
        <v>1.2080419522325869</v>
      </c>
      <c r="E9355" s="8">
        <f t="shared" ca="1" si="587"/>
        <v>7.2650910886861499</v>
      </c>
    </row>
    <row r="9356" spans="1:5" x14ac:dyDescent="0.25">
      <c r="A9356" s="2">
        <v>9355</v>
      </c>
      <c r="B9356" s="8">
        <f t="shared" ca="1" si="584"/>
        <v>-4.3876427952449184</v>
      </c>
      <c r="C9356" s="8">
        <f t="shared" ca="1" si="585"/>
        <v>1.2247144095101632</v>
      </c>
      <c r="D9356" s="8">
        <f t="shared" ca="1" si="586"/>
        <v>0.95187576012774511</v>
      </c>
      <c r="E9356" s="8">
        <f t="shared" ca="1" si="587"/>
        <v>2.1765901696379082</v>
      </c>
    </row>
    <row r="9357" spans="1:5" x14ac:dyDescent="0.25">
      <c r="A9357" s="2">
        <v>9356</v>
      </c>
      <c r="B9357" s="8">
        <f t="shared" ca="1" si="584"/>
        <v>-12.490149588732329</v>
      </c>
      <c r="C9357" s="8">
        <f t="shared" ca="1" si="585"/>
        <v>-14.980299177464659</v>
      </c>
      <c r="D9357" s="8">
        <f t="shared" ca="1" si="586"/>
        <v>-0.70441292861769711</v>
      </c>
      <c r="E9357" s="8">
        <f t="shared" ca="1" si="587"/>
        <v>-15.684712106082356</v>
      </c>
    </row>
    <row r="9358" spans="1:5" x14ac:dyDescent="0.25">
      <c r="A9358" s="2">
        <v>9357</v>
      </c>
      <c r="B9358" s="8">
        <f t="shared" ca="1" si="584"/>
        <v>-9.1720093550464519</v>
      </c>
      <c r="C9358" s="8">
        <f t="shared" ca="1" si="585"/>
        <v>-8.3440187100929037</v>
      </c>
      <c r="D9358" s="8">
        <f t="shared" ca="1" si="586"/>
        <v>1.6491593939299938</v>
      </c>
      <c r="E9358" s="8">
        <f t="shared" ca="1" si="587"/>
        <v>-6.6948593161629102</v>
      </c>
    </row>
    <row r="9359" spans="1:5" x14ac:dyDescent="0.25">
      <c r="A9359" s="2">
        <v>9358</v>
      </c>
      <c r="B9359" s="8">
        <f t="shared" ca="1" si="584"/>
        <v>2.770285464773405</v>
      </c>
      <c r="C9359" s="8">
        <f t="shared" ca="1" si="585"/>
        <v>15.54057092954681</v>
      </c>
      <c r="D9359" s="8">
        <f t="shared" ca="1" si="586"/>
        <v>0.28682035093605751</v>
      </c>
      <c r="E9359" s="8">
        <f t="shared" ca="1" si="587"/>
        <v>15.827391280482868</v>
      </c>
    </row>
    <row r="9360" spans="1:5" x14ac:dyDescent="0.25">
      <c r="A9360" s="2">
        <v>9359</v>
      </c>
      <c r="B9360" s="8">
        <f t="shared" ca="1" si="584"/>
        <v>-8.3881130646348758</v>
      </c>
      <c r="C9360" s="8">
        <f t="shared" ca="1" si="585"/>
        <v>-6.7762261292697517</v>
      </c>
      <c r="D9360" s="8">
        <f t="shared" ca="1" si="586"/>
        <v>-0.42467544427418163</v>
      </c>
      <c r="E9360" s="8">
        <f t="shared" ca="1" si="587"/>
        <v>-7.2009015735439332</v>
      </c>
    </row>
    <row r="9361" spans="1:5" x14ac:dyDescent="0.25">
      <c r="A9361" s="2">
        <v>9360</v>
      </c>
      <c r="B9361" s="8">
        <f t="shared" ca="1" si="584"/>
        <v>-5.932671864297169</v>
      </c>
      <c r="C9361" s="8">
        <f t="shared" ca="1" si="585"/>
        <v>-1.8653437285943379</v>
      </c>
      <c r="D9361" s="8">
        <f t="shared" ca="1" si="586"/>
        <v>-0.14635712016545602</v>
      </c>
      <c r="E9361" s="8">
        <f t="shared" ca="1" si="587"/>
        <v>-2.0117008487597938</v>
      </c>
    </row>
    <row r="9362" spans="1:5" x14ac:dyDescent="0.25">
      <c r="A9362" s="2">
        <v>9361</v>
      </c>
      <c r="B9362" s="8">
        <f t="shared" ca="1" si="584"/>
        <v>4.4622237158678173</v>
      </c>
      <c r="C9362" s="8">
        <f t="shared" ca="1" si="585"/>
        <v>18.924447431735636</v>
      </c>
      <c r="D9362" s="8">
        <f t="shared" ca="1" si="586"/>
        <v>-1.1598160460749998</v>
      </c>
      <c r="E9362" s="8">
        <f t="shared" ca="1" si="587"/>
        <v>17.764631385660635</v>
      </c>
    </row>
    <row r="9363" spans="1:5" x14ac:dyDescent="0.25">
      <c r="A9363" s="2">
        <v>9362</v>
      </c>
      <c r="B9363" s="8">
        <f t="shared" ca="1" si="584"/>
        <v>-9.3156096430750157</v>
      </c>
      <c r="C9363" s="8">
        <f t="shared" ca="1" si="585"/>
        <v>-8.6312192861500314</v>
      </c>
      <c r="D9363" s="8">
        <f t="shared" ca="1" si="586"/>
        <v>9.4925400880344693E-2</v>
      </c>
      <c r="E9363" s="8">
        <f t="shared" ca="1" si="587"/>
        <v>-8.5362938852696875</v>
      </c>
    </row>
    <row r="9364" spans="1:5" x14ac:dyDescent="0.25">
      <c r="A9364" s="2">
        <v>9363</v>
      </c>
      <c r="B9364" s="8">
        <f t="shared" ca="1" si="584"/>
        <v>-15.180782848850296</v>
      </c>
      <c r="C9364" s="8">
        <f t="shared" ca="1" si="585"/>
        <v>-20.361565697700591</v>
      </c>
      <c r="D9364" s="8">
        <f t="shared" ca="1" si="586"/>
        <v>-0.66092558590079964</v>
      </c>
      <c r="E9364" s="8">
        <f t="shared" ca="1" si="587"/>
        <v>-21.02249128360139</v>
      </c>
    </row>
    <row r="9365" spans="1:5" x14ac:dyDescent="0.25">
      <c r="A9365" s="2">
        <v>9364</v>
      </c>
      <c r="B9365" s="8">
        <f t="shared" ca="1" si="584"/>
        <v>-4.8027242145123514</v>
      </c>
      <c r="C9365" s="8">
        <f t="shared" ca="1" si="585"/>
        <v>0.39455157097529714</v>
      </c>
      <c r="D9365" s="8">
        <f t="shared" ca="1" si="586"/>
        <v>0.19658108324614501</v>
      </c>
      <c r="E9365" s="8">
        <f t="shared" ca="1" si="587"/>
        <v>0.59113265422144212</v>
      </c>
    </row>
    <row r="9366" spans="1:5" x14ac:dyDescent="0.25">
      <c r="A9366" s="2">
        <v>9365</v>
      </c>
      <c r="B9366" s="8">
        <f t="shared" ca="1" si="584"/>
        <v>-11.416689348122793</v>
      </c>
      <c r="C9366" s="8">
        <f t="shared" ca="1" si="585"/>
        <v>-12.833378696245585</v>
      </c>
      <c r="D9366" s="8">
        <f t="shared" ca="1" si="586"/>
        <v>-1.0749512518352102</v>
      </c>
      <c r="E9366" s="8">
        <f t="shared" ca="1" si="587"/>
        <v>-13.908329948080796</v>
      </c>
    </row>
    <row r="9367" spans="1:5" x14ac:dyDescent="0.25">
      <c r="A9367" s="2">
        <v>9366</v>
      </c>
      <c r="B9367" s="8">
        <f t="shared" ca="1" si="584"/>
        <v>-1.1779443154679585</v>
      </c>
      <c r="C9367" s="8">
        <f t="shared" ca="1" si="585"/>
        <v>7.644111369064083</v>
      </c>
      <c r="D9367" s="8">
        <f t="shared" ca="1" si="586"/>
        <v>-0.10316117275646292</v>
      </c>
      <c r="E9367" s="8">
        <f t="shared" ca="1" si="587"/>
        <v>7.5409501963076204</v>
      </c>
    </row>
    <row r="9368" spans="1:5" x14ac:dyDescent="0.25">
      <c r="A9368" s="2">
        <v>9367</v>
      </c>
      <c r="B9368" s="8">
        <f t="shared" ca="1" si="584"/>
        <v>5.9018200201177784</v>
      </c>
      <c r="C9368" s="8">
        <f t="shared" ca="1" si="585"/>
        <v>21.803640040235557</v>
      </c>
      <c r="D9368" s="8">
        <f t="shared" ca="1" si="586"/>
        <v>0.98627079955138797</v>
      </c>
      <c r="E9368" s="8">
        <f t="shared" ca="1" si="587"/>
        <v>22.789910839786945</v>
      </c>
    </row>
    <row r="9369" spans="1:5" x14ac:dyDescent="0.25">
      <c r="A9369" s="2">
        <v>9368</v>
      </c>
      <c r="B9369" s="8">
        <f t="shared" ca="1" si="584"/>
        <v>-6.9027892657019754</v>
      </c>
      <c r="C9369" s="8">
        <f t="shared" ca="1" si="585"/>
        <v>-3.8055785314039507</v>
      </c>
      <c r="D9369" s="8">
        <f t="shared" ca="1" si="586"/>
        <v>0.80107575588793112</v>
      </c>
      <c r="E9369" s="8">
        <f t="shared" ca="1" si="587"/>
        <v>-3.0045027755160199</v>
      </c>
    </row>
    <row r="9370" spans="1:5" x14ac:dyDescent="0.25">
      <c r="A9370" s="2">
        <v>9369</v>
      </c>
      <c r="B9370" s="8">
        <f t="shared" ca="1" si="584"/>
        <v>-3.3186547641833797</v>
      </c>
      <c r="C9370" s="8">
        <f t="shared" ca="1" si="585"/>
        <v>3.3626904716332406</v>
      </c>
      <c r="D9370" s="8">
        <f t="shared" ca="1" si="586"/>
        <v>-0.12419124838107261</v>
      </c>
      <c r="E9370" s="8">
        <f t="shared" ca="1" si="587"/>
        <v>3.2384992232521679</v>
      </c>
    </row>
    <row r="9371" spans="1:5" x14ac:dyDescent="0.25">
      <c r="A9371" s="2">
        <v>9370</v>
      </c>
      <c r="B9371" s="8">
        <f t="shared" ca="1" si="584"/>
        <v>4.6832728299744311</v>
      </c>
      <c r="C9371" s="8">
        <f t="shared" ca="1" si="585"/>
        <v>19.366545659948862</v>
      </c>
      <c r="D9371" s="8">
        <f t="shared" ca="1" si="586"/>
        <v>1.395441744657048</v>
      </c>
      <c r="E9371" s="8">
        <f t="shared" ca="1" si="587"/>
        <v>20.761987404605911</v>
      </c>
    </row>
    <row r="9372" spans="1:5" x14ac:dyDescent="0.25">
      <c r="A9372" s="2">
        <v>9371</v>
      </c>
      <c r="B9372" s="8">
        <f t="shared" ca="1" si="584"/>
        <v>-5.1304124577922083</v>
      </c>
      <c r="C9372" s="8">
        <f t="shared" ca="1" si="585"/>
        <v>-0.26082491558441667</v>
      </c>
      <c r="D9372" s="8">
        <f t="shared" ca="1" si="586"/>
        <v>0.9075244532400959</v>
      </c>
      <c r="E9372" s="8">
        <f t="shared" ca="1" si="587"/>
        <v>0.64669953765567922</v>
      </c>
    </row>
    <row r="9373" spans="1:5" x14ac:dyDescent="0.25">
      <c r="A9373" s="2">
        <v>9372</v>
      </c>
      <c r="B9373" s="8">
        <f t="shared" ca="1" si="584"/>
        <v>4.0237869527157493</v>
      </c>
      <c r="C9373" s="8">
        <f t="shared" ca="1" si="585"/>
        <v>18.047573905431499</v>
      </c>
      <c r="D9373" s="8">
        <f t="shared" ca="1" si="586"/>
        <v>0.68897474156894634</v>
      </c>
      <c r="E9373" s="8">
        <f t="shared" ca="1" si="587"/>
        <v>18.736548647000443</v>
      </c>
    </row>
    <row r="9374" spans="1:5" x14ac:dyDescent="0.25">
      <c r="A9374" s="2">
        <v>9373</v>
      </c>
      <c r="B9374" s="8">
        <f t="shared" ca="1" si="584"/>
        <v>3.8395308258810923</v>
      </c>
      <c r="C9374" s="8">
        <f t="shared" ca="1" si="585"/>
        <v>17.679061651762183</v>
      </c>
      <c r="D9374" s="8">
        <f t="shared" ca="1" si="586"/>
        <v>0.16188420795722269</v>
      </c>
      <c r="E9374" s="8">
        <f t="shared" ca="1" si="587"/>
        <v>17.840945859719405</v>
      </c>
    </row>
    <row r="9375" spans="1:5" x14ac:dyDescent="0.25">
      <c r="A9375" s="2">
        <v>9374</v>
      </c>
      <c r="B9375" s="8">
        <f t="shared" ca="1" si="584"/>
        <v>-9.1561397329210177</v>
      </c>
      <c r="C9375" s="8">
        <f t="shared" ca="1" si="585"/>
        <v>-8.3122794658420354</v>
      </c>
      <c r="D9375" s="8">
        <f t="shared" ca="1" si="586"/>
        <v>-0.81365093662825461</v>
      </c>
      <c r="E9375" s="8">
        <f t="shared" ca="1" si="587"/>
        <v>-9.1259304024702903</v>
      </c>
    </row>
    <row r="9376" spans="1:5" x14ac:dyDescent="0.25">
      <c r="A9376" s="2">
        <v>9375</v>
      </c>
      <c r="B9376" s="8">
        <f t="shared" ca="1" si="584"/>
        <v>-1.8035994256242851</v>
      </c>
      <c r="C9376" s="8">
        <f t="shared" ca="1" si="585"/>
        <v>6.3928011487514294</v>
      </c>
      <c r="D9376" s="8">
        <f t="shared" ca="1" si="586"/>
        <v>1.7837127102498858</v>
      </c>
      <c r="E9376" s="8">
        <f t="shared" ca="1" si="587"/>
        <v>8.1765138590013144</v>
      </c>
    </row>
    <row r="9377" spans="1:5" x14ac:dyDescent="0.25">
      <c r="A9377" s="2">
        <v>9376</v>
      </c>
      <c r="B9377" s="8">
        <f t="shared" ca="1" si="584"/>
        <v>0.93327203554395766</v>
      </c>
      <c r="C9377" s="8">
        <f t="shared" ca="1" si="585"/>
        <v>11.866544071087915</v>
      </c>
      <c r="D9377" s="8">
        <f t="shared" ca="1" si="586"/>
        <v>2.2768126863347904</v>
      </c>
      <c r="E9377" s="8">
        <f t="shared" ca="1" si="587"/>
        <v>14.143356757422705</v>
      </c>
    </row>
    <row r="9378" spans="1:5" x14ac:dyDescent="0.25">
      <c r="A9378" s="2">
        <v>9377</v>
      </c>
      <c r="B9378" s="8">
        <f t="shared" ca="1" si="584"/>
        <v>-1.9655433057640002</v>
      </c>
      <c r="C9378" s="8">
        <f t="shared" ca="1" si="585"/>
        <v>6.0689133884719997</v>
      </c>
      <c r="D9378" s="8">
        <f t="shared" ca="1" si="586"/>
        <v>0.22816422004940082</v>
      </c>
      <c r="E9378" s="8">
        <f t="shared" ca="1" si="587"/>
        <v>6.2970776085214002</v>
      </c>
    </row>
    <row r="9379" spans="1:5" x14ac:dyDescent="0.25">
      <c r="A9379" s="2">
        <v>9378</v>
      </c>
      <c r="B9379" s="8">
        <f t="shared" ca="1" si="584"/>
        <v>2.0267417053640102</v>
      </c>
      <c r="C9379" s="8">
        <f t="shared" ca="1" si="585"/>
        <v>14.05348341072802</v>
      </c>
      <c r="D9379" s="8">
        <f t="shared" ca="1" si="586"/>
        <v>0.1181041496604034</v>
      </c>
      <c r="E9379" s="8">
        <f t="shared" ca="1" si="587"/>
        <v>14.171587560388424</v>
      </c>
    </row>
    <row r="9380" spans="1:5" x14ac:dyDescent="0.25">
      <c r="A9380" s="2">
        <v>9379</v>
      </c>
      <c r="B9380" s="8">
        <f t="shared" ca="1" si="584"/>
        <v>0.48230261015942549</v>
      </c>
      <c r="C9380" s="8">
        <f t="shared" ca="1" si="585"/>
        <v>10.964605220318852</v>
      </c>
      <c r="D9380" s="8">
        <f t="shared" ca="1" si="586"/>
        <v>1.0208178816115143</v>
      </c>
      <c r="E9380" s="8">
        <f t="shared" ca="1" si="587"/>
        <v>11.985423101930365</v>
      </c>
    </row>
    <row r="9381" spans="1:5" x14ac:dyDescent="0.25">
      <c r="A9381" s="2">
        <v>9380</v>
      </c>
      <c r="B9381" s="8">
        <f t="shared" ca="1" si="584"/>
        <v>5.1892701853608925</v>
      </c>
      <c r="C9381" s="8">
        <f t="shared" ca="1" si="585"/>
        <v>20.378540370721787</v>
      </c>
      <c r="D9381" s="8">
        <f t="shared" ca="1" si="586"/>
        <v>0.85855727894976597</v>
      </c>
      <c r="E9381" s="8">
        <f t="shared" ca="1" si="587"/>
        <v>21.237097649671554</v>
      </c>
    </row>
    <row r="9382" spans="1:5" x14ac:dyDescent="0.25">
      <c r="A9382" s="2">
        <v>9381</v>
      </c>
      <c r="B9382" s="8">
        <f t="shared" ca="1" si="584"/>
        <v>0.85060916223364158</v>
      </c>
      <c r="C9382" s="8">
        <f t="shared" ca="1" si="585"/>
        <v>11.701218324467284</v>
      </c>
      <c r="D9382" s="8">
        <f t="shared" ca="1" si="586"/>
        <v>1.4286126717788807</v>
      </c>
      <c r="E9382" s="8">
        <f t="shared" ca="1" si="587"/>
        <v>13.129830996246165</v>
      </c>
    </row>
    <row r="9383" spans="1:5" x14ac:dyDescent="0.25">
      <c r="A9383" s="2">
        <v>9382</v>
      </c>
      <c r="B9383" s="8">
        <f t="shared" ca="1" si="584"/>
        <v>0.74920535051941095</v>
      </c>
      <c r="C9383" s="8">
        <f t="shared" ca="1" si="585"/>
        <v>11.498410701038821</v>
      </c>
      <c r="D9383" s="8">
        <f t="shared" ca="1" si="586"/>
        <v>-0.3716792289129815</v>
      </c>
      <c r="E9383" s="8">
        <f t="shared" ca="1" si="587"/>
        <v>11.12673147212584</v>
      </c>
    </row>
    <row r="9384" spans="1:5" x14ac:dyDescent="0.25">
      <c r="A9384" s="2">
        <v>9383</v>
      </c>
      <c r="B9384" s="8">
        <f t="shared" ca="1" si="584"/>
        <v>-7.3461989213703971</v>
      </c>
      <c r="C9384" s="8">
        <f t="shared" ca="1" si="585"/>
        <v>-4.6923978427407942</v>
      </c>
      <c r="D9384" s="8">
        <f t="shared" ca="1" si="586"/>
        <v>-9.6665588316486251E-2</v>
      </c>
      <c r="E9384" s="8">
        <f t="shared" ca="1" si="587"/>
        <v>-4.7890634310572802</v>
      </c>
    </row>
    <row r="9385" spans="1:5" x14ac:dyDescent="0.25">
      <c r="A9385" s="2">
        <v>9384</v>
      </c>
      <c r="B9385" s="8">
        <f t="shared" ca="1" si="584"/>
        <v>-8.6245614079604245</v>
      </c>
      <c r="C9385" s="8">
        <f t="shared" ca="1" si="585"/>
        <v>-7.249122815920849</v>
      </c>
      <c r="D9385" s="8">
        <f t="shared" ca="1" si="586"/>
        <v>0.27722013113432109</v>
      </c>
      <c r="E9385" s="8">
        <f t="shared" ca="1" si="587"/>
        <v>-6.971902684786528</v>
      </c>
    </row>
    <row r="9386" spans="1:5" x14ac:dyDescent="0.25">
      <c r="A9386" s="2">
        <v>9385</v>
      </c>
      <c r="B9386" s="8">
        <f t="shared" ca="1" si="584"/>
        <v>3.6549272896369454</v>
      </c>
      <c r="C9386" s="8">
        <f t="shared" ca="1" si="585"/>
        <v>17.309854579273889</v>
      </c>
      <c r="D9386" s="8">
        <f t="shared" ca="1" si="586"/>
        <v>0.36482036159078335</v>
      </c>
      <c r="E9386" s="8">
        <f t="shared" ca="1" si="587"/>
        <v>17.674674940864673</v>
      </c>
    </row>
    <row r="9387" spans="1:5" x14ac:dyDescent="0.25">
      <c r="A9387" s="2">
        <v>9386</v>
      </c>
      <c r="B9387" s="8">
        <f t="shared" ca="1" si="584"/>
        <v>3.2759735842094715</v>
      </c>
      <c r="C9387" s="8">
        <f t="shared" ca="1" si="585"/>
        <v>16.551947168418941</v>
      </c>
      <c r="D9387" s="8">
        <f t="shared" ca="1" si="586"/>
        <v>-0.75126845665333097</v>
      </c>
      <c r="E9387" s="8">
        <f t="shared" ca="1" si="587"/>
        <v>15.80067871176561</v>
      </c>
    </row>
    <row r="9388" spans="1:5" x14ac:dyDescent="0.25">
      <c r="A9388" s="2">
        <v>9387</v>
      </c>
      <c r="B9388" s="8">
        <f t="shared" ca="1" si="584"/>
        <v>10.536354519786178</v>
      </c>
      <c r="C9388" s="8">
        <f t="shared" ca="1" si="585"/>
        <v>31.072709039572356</v>
      </c>
      <c r="D9388" s="8">
        <f t="shared" ca="1" si="586"/>
        <v>0.8281217191625444</v>
      </c>
      <c r="E9388" s="8">
        <f t="shared" ca="1" si="587"/>
        <v>31.900830758734902</v>
      </c>
    </row>
    <row r="9389" spans="1:5" x14ac:dyDescent="0.25">
      <c r="A9389" s="2">
        <v>9388</v>
      </c>
      <c r="B9389" s="8">
        <f t="shared" ca="1" si="584"/>
        <v>6.7170580685285852</v>
      </c>
      <c r="C9389" s="8">
        <f t="shared" ca="1" si="585"/>
        <v>23.43411613705717</v>
      </c>
      <c r="D9389" s="8">
        <f t="shared" ca="1" si="586"/>
        <v>-1.8837869135138492</v>
      </c>
      <c r="E9389" s="8">
        <f t="shared" ca="1" si="587"/>
        <v>21.550329223543322</v>
      </c>
    </row>
    <row r="9390" spans="1:5" x14ac:dyDescent="0.25">
      <c r="A9390" s="2">
        <v>9389</v>
      </c>
      <c r="B9390" s="8">
        <f t="shared" ca="1" si="584"/>
        <v>-8.4269010595740053</v>
      </c>
      <c r="C9390" s="8">
        <f t="shared" ca="1" si="585"/>
        <v>-6.8538021191480105</v>
      </c>
      <c r="D9390" s="8">
        <f t="shared" ca="1" si="586"/>
        <v>-1.2410691635380582</v>
      </c>
      <c r="E9390" s="8">
        <f t="shared" ca="1" si="587"/>
        <v>-8.0948712826860678</v>
      </c>
    </row>
    <row r="9391" spans="1:5" x14ac:dyDescent="0.25">
      <c r="A9391" s="2">
        <v>9390</v>
      </c>
      <c r="B9391" s="8">
        <f t="shared" ca="1" si="584"/>
        <v>-6.965625881378676</v>
      </c>
      <c r="C9391" s="8">
        <f t="shared" ca="1" si="585"/>
        <v>-3.931251762757352</v>
      </c>
      <c r="D9391" s="8">
        <f t="shared" ca="1" si="586"/>
        <v>0.84827738695788391</v>
      </c>
      <c r="E9391" s="8">
        <f t="shared" ca="1" si="587"/>
        <v>-3.0829743757994681</v>
      </c>
    </row>
    <row r="9392" spans="1:5" x14ac:dyDescent="0.25">
      <c r="A9392" s="2">
        <v>9391</v>
      </c>
      <c r="B9392" s="8">
        <f t="shared" ca="1" si="584"/>
        <v>2.4236705712428335</v>
      </c>
      <c r="C9392" s="8">
        <f t="shared" ca="1" si="585"/>
        <v>14.847341142485668</v>
      </c>
      <c r="D9392" s="8">
        <f t="shared" ca="1" si="586"/>
        <v>-0.88702327678631399</v>
      </c>
      <c r="E9392" s="8">
        <f t="shared" ca="1" si="587"/>
        <v>13.960317865699354</v>
      </c>
    </row>
    <row r="9393" spans="1:5" x14ac:dyDescent="0.25">
      <c r="A9393" s="2">
        <v>9392</v>
      </c>
      <c r="B9393" s="8">
        <f t="shared" ca="1" si="584"/>
        <v>-1.7614055790665728</v>
      </c>
      <c r="C9393" s="8">
        <f t="shared" ca="1" si="585"/>
        <v>6.4771888418668544</v>
      </c>
      <c r="D9393" s="8">
        <f t="shared" ca="1" si="586"/>
        <v>0.15101117789514557</v>
      </c>
      <c r="E9393" s="8">
        <f t="shared" ca="1" si="587"/>
        <v>6.6282000197619997</v>
      </c>
    </row>
    <row r="9394" spans="1:5" x14ac:dyDescent="0.25">
      <c r="A9394" s="2">
        <v>9393</v>
      </c>
      <c r="B9394" s="8">
        <f t="shared" ca="1" si="584"/>
        <v>-8.8679016537951512</v>
      </c>
      <c r="C9394" s="8">
        <f t="shared" ca="1" si="585"/>
        <v>-7.7358033075903023</v>
      </c>
      <c r="D9394" s="8">
        <f t="shared" ca="1" si="586"/>
        <v>-1.2625580861686301</v>
      </c>
      <c r="E9394" s="8">
        <f t="shared" ca="1" si="587"/>
        <v>-8.9983613937589322</v>
      </c>
    </row>
    <row r="9395" spans="1:5" x14ac:dyDescent="0.25">
      <c r="A9395" s="2">
        <v>9394</v>
      </c>
      <c r="B9395" s="8">
        <f t="shared" ca="1" si="584"/>
        <v>9.3607792149248557</v>
      </c>
      <c r="C9395" s="8">
        <f t="shared" ca="1" si="585"/>
        <v>28.721558429849711</v>
      </c>
      <c r="D9395" s="8">
        <f t="shared" ca="1" si="586"/>
        <v>-1.1912722229030286</v>
      </c>
      <c r="E9395" s="8">
        <f t="shared" ca="1" si="587"/>
        <v>27.530286206946684</v>
      </c>
    </row>
    <row r="9396" spans="1:5" x14ac:dyDescent="0.25">
      <c r="A9396" s="2">
        <v>9395</v>
      </c>
      <c r="B9396" s="8">
        <f t="shared" ca="1" si="584"/>
        <v>3.2282534717028217</v>
      </c>
      <c r="C9396" s="8">
        <f t="shared" ca="1" si="585"/>
        <v>16.456506943405643</v>
      </c>
      <c r="D9396" s="8">
        <f t="shared" ca="1" si="586"/>
        <v>-2.4245298782559472</v>
      </c>
      <c r="E9396" s="8">
        <f t="shared" ca="1" si="587"/>
        <v>14.031977065149695</v>
      </c>
    </row>
    <row r="9397" spans="1:5" x14ac:dyDescent="0.25">
      <c r="A9397" s="2">
        <v>9396</v>
      </c>
      <c r="B9397" s="8">
        <f t="shared" ca="1" si="584"/>
        <v>-1.3483091002160106</v>
      </c>
      <c r="C9397" s="8">
        <f t="shared" ca="1" si="585"/>
        <v>7.3033817995679788</v>
      </c>
      <c r="D9397" s="8">
        <f t="shared" ca="1" si="586"/>
        <v>0.33284515333150227</v>
      </c>
      <c r="E9397" s="8">
        <f t="shared" ca="1" si="587"/>
        <v>7.6362269528994808</v>
      </c>
    </row>
    <row r="9398" spans="1:5" x14ac:dyDescent="0.25">
      <c r="A9398" s="2">
        <v>9397</v>
      </c>
      <c r="B9398" s="8">
        <f t="shared" ca="1" si="584"/>
        <v>-2.0585059280528584</v>
      </c>
      <c r="C9398" s="8">
        <f t="shared" ca="1" si="585"/>
        <v>5.8829881438942833</v>
      </c>
      <c r="D9398" s="8">
        <f t="shared" ca="1" si="586"/>
        <v>-0.38325527865685843</v>
      </c>
      <c r="E9398" s="8">
        <f t="shared" ca="1" si="587"/>
        <v>5.4997328652374247</v>
      </c>
    </row>
    <row r="9399" spans="1:5" x14ac:dyDescent="0.25">
      <c r="A9399" s="2">
        <v>9398</v>
      </c>
      <c r="B9399" s="8">
        <f t="shared" ca="1" si="584"/>
        <v>7.8248891087471701</v>
      </c>
      <c r="C9399" s="8">
        <f t="shared" ca="1" si="585"/>
        <v>25.64977821749434</v>
      </c>
      <c r="D9399" s="8">
        <f t="shared" ca="1" si="586"/>
        <v>0.51627885955416719</v>
      </c>
      <c r="E9399" s="8">
        <f t="shared" ca="1" si="587"/>
        <v>26.166057077048507</v>
      </c>
    </row>
    <row r="9400" spans="1:5" x14ac:dyDescent="0.25">
      <c r="A9400" s="2">
        <v>9399</v>
      </c>
      <c r="B9400" s="8">
        <f t="shared" ca="1" si="584"/>
        <v>-3.1501596553207536</v>
      </c>
      <c r="C9400" s="8">
        <f t="shared" ca="1" si="585"/>
        <v>3.6996806893584928</v>
      </c>
      <c r="D9400" s="8">
        <f t="shared" ca="1" si="586"/>
        <v>-1.3335452628411759</v>
      </c>
      <c r="E9400" s="8">
        <f t="shared" ca="1" si="587"/>
        <v>2.3661354265173169</v>
      </c>
    </row>
    <row r="9401" spans="1:5" x14ac:dyDescent="0.25">
      <c r="A9401" s="2">
        <v>9400</v>
      </c>
      <c r="B9401" s="8">
        <f t="shared" ca="1" si="584"/>
        <v>4.8122551995359029</v>
      </c>
      <c r="C9401" s="8">
        <f t="shared" ca="1" si="585"/>
        <v>19.624510399071806</v>
      </c>
      <c r="D9401" s="8">
        <f t="shared" ca="1" si="586"/>
        <v>-1.3828111731573238</v>
      </c>
      <c r="E9401" s="8">
        <f t="shared" ca="1" si="587"/>
        <v>18.241699225914481</v>
      </c>
    </row>
    <row r="9402" spans="1:5" x14ac:dyDescent="0.25">
      <c r="A9402" s="2">
        <v>9401</v>
      </c>
      <c r="B9402" s="8">
        <f t="shared" ca="1" si="584"/>
        <v>-1.2214314497562417</v>
      </c>
      <c r="C9402" s="8">
        <f t="shared" ca="1" si="585"/>
        <v>7.5571371004875161</v>
      </c>
      <c r="D9402" s="8">
        <f t="shared" ca="1" si="586"/>
        <v>0.27787476602655709</v>
      </c>
      <c r="E9402" s="8">
        <f t="shared" ca="1" si="587"/>
        <v>7.8350118665140736</v>
      </c>
    </row>
    <row r="9403" spans="1:5" x14ac:dyDescent="0.25">
      <c r="A9403" s="2">
        <v>9402</v>
      </c>
      <c r="B9403" s="8">
        <f t="shared" ca="1" si="584"/>
        <v>1.5347827548148887</v>
      </c>
      <c r="C9403" s="8">
        <f t="shared" ca="1" si="585"/>
        <v>13.069565509629777</v>
      </c>
      <c r="D9403" s="8">
        <f t="shared" ca="1" si="586"/>
        <v>-0.2995065455082549</v>
      </c>
      <c r="E9403" s="8">
        <f t="shared" ca="1" si="587"/>
        <v>12.770058964121523</v>
      </c>
    </row>
    <row r="9404" spans="1:5" x14ac:dyDescent="0.25">
      <c r="A9404" s="2">
        <v>9403</v>
      </c>
      <c r="B9404" s="8">
        <f t="shared" ca="1" si="584"/>
        <v>10.841115978819797</v>
      </c>
      <c r="C9404" s="8">
        <f t="shared" ca="1" si="585"/>
        <v>31.682231957639594</v>
      </c>
      <c r="D9404" s="8">
        <f t="shared" ca="1" si="586"/>
        <v>-1.0967717900579186</v>
      </c>
      <c r="E9404" s="8">
        <f t="shared" ca="1" si="587"/>
        <v>30.585460167581676</v>
      </c>
    </row>
    <row r="9405" spans="1:5" x14ac:dyDescent="0.25">
      <c r="A9405" s="2">
        <v>9404</v>
      </c>
      <c r="B9405" s="8">
        <f t="shared" ca="1" si="584"/>
        <v>-1.3663040791043393</v>
      </c>
      <c r="C9405" s="8">
        <f t="shared" ca="1" si="585"/>
        <v>7.267391841791321</v>
      </c>
      <c r="D9405" s="8">
        <f t="shared" ca="1" si="586"/>
        <v>-1.3369930129656624</v>
      </c>
      <c r="E9405" s="8">
        <f t="shared" ca="1" si="587"/>
        <v>5.9303988288256591</v>
      </c>
    </row>
    <row r="9406" spans="1:5" x14ac:dyDescent="0.25">
      <c r="A9406" s="2">
        <v>9405</v>
      </c>
      <c r="B9406" s="8">
        <f t="shared" ca="1" si="584"/>
        <v>-4.0995289164346547</v>
      </c>
      <c r="C9406" s="8">
        <f t="shared" ca="1" si="585"/>
        <v>1.8009421671306907</v>
      </c>
      <c r="D9406" s="8">
        <f t="shared" ca="1" si="586"/>
        <v>-1.3184383831075293</v>
      </c>
      <c r="E9406" s="8">
        <f t="shared" ca="1" si="587"/>
        <v>0.48250378402316141</v>
      </c>
    </row>
    <row r="9407" spans="1:5" x14ac:dyDescent="0.25">
      <c r="A9407" s="2">
        <v>9406</v>
      </c>
      <c r="B9407" s="8">
        <f t="shared" ca="1" si="584"/>
        <v>7.1839185499000591</v>
      </c>
      <c r="C9407" s="8">
        <f t="shared" ca="1" si="585"/>
        <v>24.36783709980012</v>
      </c>
      <c r="D9407" s="8">
        <f t="shared" ca="1" si="586"/>
        <v>0.33715132148111615</v>
      </c>
      <c r="E9407" s="8">
        <f t="shared" ca="1" si="587"/>
        <v>24.704988421281236</v>
      </c>
    </row>
    <row r="9408" spans="1:5" x14ac:dyDescent="0.25">
      <c r="A9408" s="2">
        <v>9407</v>
      </c>
      <c r="B9408" s="8">
        <f t="shared" ca="1" si="584"/>
        <v>1.4477313090930157</v>
      </c>
      <c r="C9408" s="8">
        <f t="shared" ca="1" si="585"/>
        <v>12.895462618186031</v>
      </c>
      <c r="D9408" s="8">
        <f t="shared" ca="1" si="586"/>
        <v>-1.1134018730766175</v>
      </c>
      <c r="E9408" s="8">
        <f t="shared" ca="1" si="587"/>
        <v>11.782060745109414</v>
      </c>
    </row>
    <row r="9409" spans="1:5" x14ac:dyDescent="0.25">
      <c r="A9409" s="2">
        <v>9408</v>
      </c>
      <c r="B9409" s="8">
        <f t="shared" ca="1" si="584"/>
        <v>-3.3130214584967934</v>
      </c>
      <c r="C9409" s="8">
        <f t="shared" ca="1" si="585"/>
        <v>3.3739570830064132</v>
      </c>
      <c r="D9409" s="8">
        <f t="shared" ca="1" si="586"/>
        <v>0.77354751119496867</v>
      </c>
      <c r="E9409" s="8">
        <f t="shared" ca="1" si="587"/>
        <v>4.147504594201382</v>
      </c>
    </row>
    <row r="9410" spans="1:5" x14ac:dyDescent="0.25">
      <c r="A9410" s="2">
        <v>9409</v>
      </c>
      <c r="B9410" s="8">
        <f t="shared" ref="B9410:B9473" ca="1" si="588">NORMINV(RAND(),$H$2,$H$3)</f>
        <v>-1.6187428343811128</v>
      </c>
      <c r="C9410" s="8">
        <f t="shared" ref="C9410:C9473" ca="1" si="589">$H$6+$H$7*B9410</f>
        <v>6.7625143312377745</v>
      </c>
      <c r="D9410" s="8">
        <f t="shared" ca="1" si="586"/>
        <v>0.36434018645598903</v>
      </c>
      <c r="E9410" s="8">
        <f t="shared" ca="1" si="587"/>
        <v>7.1268545176937632</v>
      </c>
    </row>
    <row r="9411" spans="1:5" x14ac:dyDescent="0.25">
      <c r="A9411" s="2">
        <v>9410</v>
      </c>
      <c r="B9411" s="8">
        <f t="shared" ca="1" si="588"/>
        <v>1.283260235088499</v>
      </c>
      <c r="C9411" s="8">
        <f t="shared" ca="1" si="589"/>
        <v>12.566520470176998</v>
      </c>
      <c r="D9411" s="8">
        <f t="shared" ref="D9411:D9474" ca="1" si="590">NORMINV(RAND(),0,1)</f>
        <v>0.82095220004924485</v>
      </c>
      <c r="E9411" s="8">
        <f t="shared" ref="E9411:E9474" ca="1" si="591">$H$6+$H$7*B9411+D9411</f>
        <v>13.387472670226243</v>
      </c>
    </row>
    <row r="9412" spans="1:5" x14ac:dyDescent="0.25">
      <c r="A9412" s="2">
        <v>9411</v>
      </c>
      <c r="B9412" s="8">
        <f t="shared" ca="1" si="588"/>
        <v>3.63545805604307</v>
      </c>
      <c r="C9412" s="8">
        <f t="shared" ca="1" si="589"/>
        <v>17.270916112086141</v>
      </c>
      <c r="D9412" s="8">
        <f t="shared" ca="1" si="590"/>
        <v>1.5449436266722758</v>
      </c>
      <c r="E9412" s="8">
        <f t="shared" ca="1" si="591"/>
        <v>18.815859738758416</v>
      </c>
    </row>
    <row r="9413" spans="1:5" x14ac:dyDescent="0.25">
      <c r="A9413" s="2">
        <v>9412</v>
      </c>
      <c r="B9413" s="8">
        <f t="shared" ca="1" si="588"/>
        <v>-0.84515837725650611</v>
      </c>
      <c r="C9413" s="8">
        <f t="shared" ca="1" si="589"/>
        <v>8.3096832454869869</v>
      </c>
      <c r="D9413" s="8">
        <f t="shared" ca="1" si="590"/>
        <v>0.87614296339218312</v>
      </c>
      <c r="E9413" s="8">
        <f t="shared" ca="1" si="591"/>
        <v>9.1858262088791705</v>
      </c>
    </row>
    <row r="9414" spans="1:5" x14ac:dyDescent="0.25">
      <c r="A9414" s="2">
        <v>9413</v>
      </c>
      <c r="B9414" s="8">
        <f t="shared" ca="1" si="588"/>
        <v>-0.97210214666739669</v>
      </c>
      <c r="C9414" s="8">
        <f t="shared" ca="1" si="589"/>
        <v>8.0557957066652062</v>
      </c>
      <c r="D9414" s="8">
        <f t="shared" ca="1" si="590"/>
        <v>-0.88460986888175697</v>
      </c>
      <c r="E9414" s="8">
        <f t="shared" ca="1" si="591"/>
        <v>7.1711858377834492</v>
      </c>
    </row>
    <row r="9415" spans="1:5" x14ac:dyDescent="0.25">
      <c r="A9415" s="2">
        <v>9414</v>
      </c>
      <c r="B9415" s="8">
        <f t="shared" ca="1" si="588"/>
        <v>-5.4819992638810353</v>
      </c>
      <c r="C9415" s="8">
        <f t="shared" ca="1" si="589"/>
        <v>-0.96399852776207062</v>
      </c>
      <c r="D9415" s="8">
        <f t="shared" ca="1" si="590"/>
        <v>1.3047966180084996</v>
      </c>
      <c r="E9415" s="8">
        <f t="shared" ca="1" si="591"/>
        <v>0.34079809024642893</v>
      </c>
    </row>
    <row r="9416" spans="1:5" x14ac:dyDescent="0.25">
      <c r="A9416" s="2">
        <v>9415</v>
      </c>
      <c r="B9416" s="8">
        <f t="shared" ca="1" si="588"/>
        <v>9.2008060440508395</v>
      </c>
      <c r="C9416" s="8">
        <f t="shared" ca="1" si="589"/>
        <v>28.401612088101679</v>
      </c>
      <c r="D9416" s="8">
        <f t="shared" ca="1" si="590"/>
        <v>0.95270418722679473</v>
      </c>
      <c r="E9416" s="8">
        <f t="shared" ca="1" si="591"/>
        <v>29.354316275328472</v>
      </c>
    </row>
    <row r="9417" spans="1:5" x14ac:dyDescent="0.25">
      <c r="A9417" s="2">
        <v>9416</v>
      </c>
      <c r="B9417" s="8">
        <f t="shared" ca="1" si="588"/>
        <v>5.2595893921307577E-2</v>
      </c>
      <c r="C9417" s="8">
        <f t="shared" ca="1" si="589"/>
        <v>10.105191787842616</v>
      </c>
      <c r="D9417" s="8">
        <f t="shared" ca="1" si="590"/>
        <v>-0.49530382051444882</v>
      </c>
      <c r="E9417" s="8">
        <f t="shared" ca="1" si="591"/>
        <v>9.6098879673281665</v>
      </c>
    </row>
    <row r="9418" spans="1:5" x14ac:dyDescent="0.25">
      <c r="A9418" s="2">
        <v>9417</v>
      </c>
      <c r="B9418" s="8">
        <f t="shared" ca="1" si="588"/>
        <v>2.4801756971801692</v>
      </c>
      <c r="C9418" s="8">
        <f t="shared" ca="1" si="589"/>
        <v>14.960351394360337</v>
      </c>
      <c r="D9418" s="8">
        <f t="shared" ca="1" si="590"/>
        <v>0.93157934670187847</v>
      </c>
      <c r="E9418" s="8">
        <f t="shared" ca="1" si="591"/>
        <v>15.891930741062216</v>
      </c>
    </row>
    <row r="9419" spans="1:5" x14ac:dyDescent="0.25">
      <c r="A9419" s="2">
        <v>9418</v>
      </c>
      <c r="B9419" s="8">
        <f t="shared" ca="1" si="588"/>
        <v>-1.5706957046308798</v>
      </c>
      <c r="C9419" s="8">
        <f t="shared" ca="1" si="589"/>
        <v>6.8586085907382408</v>
      </c>
      <c r="D9419" s="8">
        <f t="shared" ca="1" si="590"/>
        <v>-0.34932323208112831</v>
      </c>
      <c r="E9419" s="8">
        <f t="shared" ca="1" si="591"/>
        <v>6.5092853586571122</v>
      </c>
    </row>
    <row r="9420" spans="1:5" x14ac:dyDescent="0.25">
      <c r="A9420" s="2">
        <v>9419</v>
      </c>
      <c r="B9420" s="8">
        <f t="shared" ca="1" si="588"/>
        <v>2.3625177119486036</v>
      </c>
      <c r="C9420" s="8">
        <f t="shared" ca="1" si="589"/>
        <v>14.725035423897207</v>
      </c>
      <c r="D9420" s="8">
        <f t="shared" ca="1" si="590"/>
        <v>-8.156810994218526E-2</v>
      </c>
      <c r="E9420" s="8">
        <f t="shared" ca="1" si="591"/>
        <v>14.643467313955021</v>
      </c>
    </row>
    <row r="9421" spans="1:5" x14ac:dyDescent="0.25">
      <c r="A9421" s="2">
        <v>9420</v>
      </c>
      <c r="B9421" s="8">
        <f t="shared" ca="1" si="588"/>
        <v>0.40308388931697492</v>
      </c>
      <c r="C9421" s="8">
        <f t="shared" ca="1" si="589"/>
        <v>10.806167778633951</v>
      </c>
      <c r="D9421" s="8">
        <f t="shared" ca="1" si="590"/>
        <v>0.38106502160544031</v>
      </c>
      <c r="E9421" s="8">
        <f t="shared" ca="1" si="591"/>
        <v>11.187232800239391</v>
      </c>
    </row>
    <row r="9422" spans="1:5" x14ac:dyDescent="0.25">
      <c r="A9422" s="2">
        <v>9421</v>
      </c>
      <c r="B9422" s="8">
        <f t="shared" ca="1" si="588"/>
        <v>-0.45312818170210684</v>
      </c>
      <c r="C9422" s="8">
        <f t="shared" ca="1" si="589"/>
        <v>9.0937436365957858</v>
      </c>
      <c r="D9422" s="8">
        <f t="shared" ca="1" si="590"/>
        <v>0.64732309988001191</v>
      </c>
      <c r="E9422" s="8">
        <f t="shared" ca="1" si="591"/>
        <v>9.7410667364757977</v>
      </c>
    </row>
    <row r="9423" spans="1:5" x14ac:dyDescent="0.25">
      <c r="A9423" s="2">
        <v>9422</v>
      </c>
      <c r="B9423" s="8">
        <f t="shared" ca="1" si="588"/>
        <v>3.8878300962419954</v>
      </c>
      <c r="C9423" s="8">
        <f t="shared" ca="1" si="589"/>
        <v>17.77566019248399</v>
      </c>
      <c r="D9423" s="8">
        <f t="shared" ca="1" si="590"/>
        <v>-1.623088730156323</v>
      </c>
      <c r="E9423" s="8">
        <f t="shared" ca="1" si="591"/>
        <v>16.152571462327668</v>
      </c>
    </row>
    <row r="9424" spans="1:5" x14ac:dyDescent="0.25">
      <c r="A9424" s="2">
        <v>9423</v>
      </c>
      <c r="B9424" s="8">
        <f t="shared" ca="1" si="588"/>
        <v>1.8159091753113086</v>
      </c>
      <c r="C9424" s="8">
        <f t="shared" ca="1" si="589"/>
        <v>13.631818350622616</v>
      </c>
      <c r="D9424" s="8">
        <f t="shared" ca="1" si="590"/>
        <v>-1.8613987985031546</v>
      </c>
      <c r="E9424" s="8">
        <f t="shared" ca="1" si="591"/>
        <v>11.770419552119462</v>
      </c>
    </row>
    <row r="9425" spans="1:5" x14ac:dyDescent="0.25">
      <c r="A9425" s="2">
        <v>9424</v>
      </c>
      <c r="B9425" s="8">
        <f t="shared" ca="1" si="588"/>
        <v>-7.1226929405500741</v>
      </c>
      <c r="C9425" s="8">
        <f t="shared" ca="1" si="589"/>
        <v>-4.2453858811001481</v>
      </c>
      <c r="D9425" s="8">
        <f t="shared" ca="1" si="590"/>
        <v>1.3851145638135656</v>
      </c>
      <c r="E9425" s="8">
        <f t="shared" ca="1" si="591"/>
        <v>-2.8602713172865828</v>
      </c>
    </row>
    <row r="9426" spans="1:5" x14ac:dyDescent="0.25">
      <c r="A9426" s="2">
        <v>9425</v>
      </c>
      <c r="B9426" s="8">
        <f t="shared" ca="1" si="588"/>
        <v>0.36654154006116652</v>
      </c>
      <c r="C9426" s="8">
        <f t="shared" ca="1" si="589"/>
        <v>10.733083080122332</v>
      </c>
      <c r="D9426" s="8">
        <f t="shared" ca="1" si="590"/>
        <v>-9.843463145419655E-2</v>
      </c>
      <c r="E9426" s="8">
        <f t="shared" ca="1" si="591"/>
        <v>10.634648448668136</v>
      </c>
    </row>
    <row r="9427" spans="1:5" x14ac:dyDescent="0.25">
      <c r="A9427" s="2">
        <v>9426</v>
      </c>
      <c r="B9427" s="8">
        <f t="shared" ca="1" si="588"/>
        <v>-5.5436067511883156</v>
      </c>
      <c r="C9427" s="8">
        <f t="shared" ca="1" si="589"/>
        <v>-1.0872135023766312</v>
      </c>
      <c r="D9427" s="8">
        <f t="shared" ca="1" si="590"/>
        <v>-0.30387509742317104</v>
      </c>
      <c r="E9427" s="8">
        <f t="shared" ca="1" si="591"/>
        <v>-1.3910885997998022</v>
      </c>
    </row>
    <row r="9428" spans="1:5" x14ac:dyDescent="0.25">
      <c r="A9428" s="2">
        <v>9427</v>
      </c>
      <c r="B9428" s="8">
        <f t="shared" ca="1" si="588"/>
        <v>-0.91772120810638969</v>
      </c>
      <c r="C9428" s="8">
        <f t="shared" ca="1" si="589"/>
        <v>8.1645575837872215</v>
      </c>
      <c r="D9428" s="8">
        <f t="shared" ca="1" si="590"/>
        <v>0.66905343936599815</v>
      </c>
      <c r="E9428" s="8">
        <f t="shared" ca="1" si="591"/>
        <v>8.8336110231532192</v>
      </c>
    </row>
    <row r="9429" spans="1:5" x14ac:dyDescent="0.25">
      <c r="A9429" s="2">
        <v>9428</v>
      </c>
      <c r="B9429" s="8">
        <f t="shared" ca="1" si="588"/>
        <v>4.4826945887985268</v>
      </c>
      <c r="C9429" s="8">
        <f t="shared" ca="1" si="589"/>
        <v>18.965389177597054</v>
      </c>
      <c r="D9429" s="8">
        <f t="shared" ca="1" si="590"/>
        <v>-0.54629259612390124</v>
      </c>
      <c r="E9429" s="8">
        <f t="shared" ca="1" si="591"/>
        <v>18.419096581473152</v>
      </c>
    </row>
    <row r="9430" spans="1:5" x14ac:dyDescent="0.25">
      <c r="A9430" s="2">
        <v>9429</v>
      </c>
      <c r="B9430" s="8">
        <f t="shared" ca="1" si="588"/>
        <v>4.8688688833927776</v>
      </c>
      <c r="C9430" s="8">
        <f t="shared" ca="1" si="589"/>
        <v>19.737737766785557</v>
      </c>
      <c r="D9430" s="8">
        <f t="shared" ca="1" si="590"/>
        <v>-0.11951904750779055</v>
      </c>
      <c r="E9430" s="8">
        <f t="shared" ca="1" si="591"/>
        <v>19.618218719277767</v>
      </c>
    </row>
    <row r="9431" spans="1:5" x14ac:dyDescent="0.25">
      <c r="A9431" s="2">
        <v>9430</v>
      </c>
      <c r="B9431" s="8">
        <f t="shared" ca="1" si="588"/>
        <v>6.1629276134886233</v>
      </c>
      <c r="C9431" s="8">
        <f t="shared" ca="1" si="589"/>
        <v>22.325855226977247</v>
      </c>
      <c r="D9431" s="8">
        <f t="shared" ca="1" si="590"/>
        <v>1.2079979102857525</v>
      </c>
      <c r="E9431" s="8">
        <f t="shared" ca="1" si="591"/>
        <v>23.533853137262998</v>
      </c>
    </row>
    <row r="9432" spans="1:5" x14ac:dyDescent="0.25">
      <c r="A9432" s="2">
        <v>9431</v>
      </c>
      <c r="B9432" s="8">
        <f t="shared" ca="1" si="588"/>
        <v>-3.8285570795441854</v>
      </c>
      <c r="C9432" s="8">
        <f t="shared" ca="1" si="589"/>
        <v>2.3428858409116291</v>
      </c>
      <c r="D9432" s="8">
        <f t="shared" ca="1" si="590"/>
        <v>-0.37372077860267233</v>
      </c>
      <c r="E9432" s="8">
        <f t="shared" ca="1" si="591"/>
        <v>1.9691650623089567</v>
      </c>
    </row>
    <row r="9433" spans="1:5" x14ac:dyDescent="0.25">
      <c r="A9433" s="2">
        <v>9432</v>
      </c>
      <c r="B9433" s="8">
        <f t="shared" ca="1" si="588"/>
        <v>-9.7933581240520091</v>
      </c>
      <c r="C9433" s="8">
        <f t="shared" ca="1" si="589"/>
        <v>-9.5867162481040182</v>
      </c>
      <c r="D9433" s="8">
        <f t="shared" ca="1" si="590"/>
        <v>0.48031093525065255</v>
      </c>
      <c r="E9433" s="8">
        <f t="shared" ca="1" si="591"/>
        <v>-9.1064053128533651</v>
      </c>
    </row>
    <row r="9434" spans="1:5" x14ac:dyDescent="0.25">
      <c r="A9434" s="2">
        <v>9433</v>
      </c>
      <c r="B9434" s="8">
        <f t="shared" ca="1" si="588"/>
        <v>-5.2680158978768468</v>
      </c>
      <c r="C9434" s="8">
        <f t="shared" ca="1" si="589"/>
        <v>-0.53603179575369353</v>
      </c>
      <c r="D9434" s="8">
        <f t="shared" ca="1" si="590"/>
        <v>-4.1828930824162287E-2</v>
      </c>
      <c r="E9434" s="8">
        <f t="shared" ca="1" si="591"/>
        <v>-0.57786072657785581</v>
      </c>
    </row>
    <row r="9435" spans="1:5" x14ac:dyDescent="0.25">
      <c r="A9435" s="2">
        <v>9434</v>
      </c>
      <c r="B9435" s="8">
        <f t="shared" ca="1" si="588"/>
        <v>-0.6506604130275635</v>
      </c>
      <c r="C9435" s="8">
        <f t="shared" ca="1" si="589"/>
        <v>8.698679173944873</v>
      </c>
      <c r="D9435" s="8">
        <f t="shared" ca="1" si="590"/>
        <v>0.12993848238929248</v>
      </c>
      <c r="E9435" s="8">
        <f t="shared" ca="1" si="591"/>
        <v>8.8286176563341652</v>
      </c>
    </row>
    <row r="9436" spans="1:5" x14ac:dyDescent="0.25">
      <c r="A9436" s="2">
        <v>9435</v>
      </c>
      <c r="B9436" s="8">
        <f t="shared" ca="1" si="588"/>
        <v>-5.2035512788240581</v>
      </c>
      <c r="C9436" s="8">
        <f t="shared" ca="1" si="589"/>
        <v>-0.4071025576481162</v>
      </c>
      <c r="D9436" s="8">
        <f t="shared" ca="1" si="590"/>
        <v>0.41654002606923413</v>
      </c>
      <c r="E9436" s="8">
        <f t="shared" ca="1" si="591"/>
        <v>9.4374684211179227E-3</v>
      </c>
    </row>
    <row r="9437" spans="1:5" x14ac:dyDescent="0.25">
      <c r="A9437" s="2">
        <v>9436</v>
      </c>
      <c r="B9437" s="8">
        <f t="shared" ca="1" si="588"/>
        <v>0.72879095514475034</v>
      </c>
      <c r="C9437" s="8">
        <f t="shared" ca="1" si="589"/>
        <v>11.4575819102895</v>
      </c>
      <c r="D9437" s="8">
        <f t="shared" ca="1" si="590"/>
        <v>-2.1307319423986764E-2</v>
      </c>
      <c r="E9437" s="8">
        <f t="shared" ca="1" si="591"/>
        <v>11.436274590865514</v>
      </c>
    </row>
    <row r="9438" spans="1:5" x14ac:dyDescent="0.25">
      <c r="A9438" s="2">
        <v>9437</v>
      </c>
      <c r="B9438" s="8">
        <f t="shared" ca="1" si="588"/>
        <v>-1.2704719681029431</v>
      </c>
      <c r="C9438" s="8">
        <f t="shared" ca="1" si="589"/>
        <v>7.4590560637941135</v>
      </c>
      <c r="D9438" s="8">
        <f t="shared" ca="1" si="590"/>
        <v>-0.2362608141790834</v>
      </c>
      <c r="E9438" s="8">
        <f t="shared" ca="1" si="591"/>
        <v>7.2227952496150305</v>
      </c>
    </row>
    <row r="9439" spans="1:5" x14ac:dyDescent="0.25">
      <c r="A9439" s="2">
        <v>9438</v>
      </c>
      <c r="B9439" s="8">
        <f t="shared" ca="1" si="588"/>
        <v>-8.9408205444179067</v>
      </c>
      <c r="C9439" s="8">
        <f t="shared" ca="1" si="589"/>
        <v>-7.8816410888358135</v>
      </c>
      <c r="D9439" s="8">
        <f t="shared" ca="1" si="590"/>
        <v>-0.55953482216276029</v>
      </c>
      <c r="E9439" s="8">
        <f t="shared" ca="1" si="591"/>
        <v>-8.4411759109985738</v>
      </c>
    </row>
    <row r="9440" spans="1:5" x14ac:dyDescent="0.25">
      <c r="A9440" s="2">
        <v>9439</v>
      </c>
      <c r="B9440" s="8">
        <f t="shared" ca="1" si="588"/>
        <v>-13.344415592500695</v>
      </c>
      <c r="C9440" s="8">
        <f t="shared" ca="1" si="589"/>
        <v>-16.688831185001391</v>
      </c>
      <c r="D9440" s="8">
        <f t="shared" ca="1" si="590"/>
        <v>1.0069536578160494</v>
      </c>
      <c r="E9440" s="8">
        <f t="shared" ca="1" si="591"/>
        <v>-15.681877527185341</v>
      </c>
    </row>
    <row r="9441" spans="1:5" x14ac:dyDescent="0.25">
      <c r="A9441" s="2">
        <v>9440</v>
      </c>
      <c r="B9441" s="8">
        <f t="shared" ca="1" si="588"/>
        <v>1.335345036945164</v>
      </c>
      <c r="C9441" s="8">
        <f t="shared" ca="1" si="589"/>
        <v>12.670690073890327</v>
      </c>
      <c r="D9441" s="8">
        <f t="shared" ca="1" si="590"/>
        <v>-2.1519586593532898</v>
      </c>
      <c r="E9441" s="8">
        <f t="shared" ca="1" si="591"/>
        <v>10.518731414537037</v>
      </c>
    </row>
    <row r="9442" spans="1:5" x14ac:dyDescent="0.25">
      <c r="A9442" s="2">
        <v>9441</v>
      </c>
      <c r="B9442" s="8">
        <f t="shared" ca="1" si="588"/>
        <v>-9.2732078624467</v>
      </c>
      <c r="C9442" s="8">
        <f t="shared" ca="1" si="589"/>
        <v>-8.5464157248934001</v>
      </c>
      <c r="D9442" s="8">
        <f t="shared" ca="1" si="590"/>
        <v>0.48544541937600932</v>
      </c>
      <c r="E9442" s="8">
        <f t="shared" ca="1" si="591"/>
        <v>-8.0609703055173902</v>
      </c>
    </row>
    <row r="9443" spans="1:5" x14ac:dyDescent="0.25">
      <c r="A9443" s="2">
        <v>9442</v>
      </c>
      <c r="B9443" s="8">
        <f t="shared" ca="1" si="588"/>
        <v>7.8124970334907857</v>
      </c>
      <c r="C9443" s="8">
        <f t="shared" ca="1" si="589"/>
        <v>25.624994066981571</v>
      </c>
      <c r="D9443" s="8">
        <f t="shared" ca="1" si="590"/>
        <v>1.5343579579378823</v>
      </c>
      <c r="E9443" s="8">
        <f t="shared" ca="1" si="591"/>
        <v>27.159352024919453</v>
      </c>
    </row>
    <row r="9444" spans="1:5" x14ac:dyDescent="0.25">
      <c r="A9444" s="2">
        <v>9443</v>
      </c>
      <c r="B9444" s="8">
        <f t="shared" ca="1" si="588"/>
        <v>11.596576896434698</v>
      </c>
      <c r="C9444" s="8">
        <f t="shared" ca="1" si="589"/>
        <v>33.193153792869396</v>
      </c>
      <c r="D9444" s="8">
        <f t="shared" ca="1" si="590"/>
        <v>0.7726246107211312</v>
      </c>
      <c r="E9444" s="8">
        <f t="shared" ca="1" si="591"/>
        <v>33.965778403590527</v>
      </c>
    </row>
    <row r="9445" spans="1:5" x14ac:dyDescent="0.25">
      <c r="A9445" s="2">
        <v>9444</v>
      </c>
      <c r="B9445" s="8">
        <f t="shared" ca="1" si="588"/>
        <v>-2.9405663791170067</v>
      </c>
      <c r="C9445" s="8">
        <f t="shared" ca="1" si="589"/>
        <v>4.1188672417659866</v>
      </c>
      <c r="D9445" s="8">
        <f t="shared" ca="1" si="590"/>
        <v>-0.61105071463624638</v>
      </c>
      <c r="E9445" s="8">
        <f t="shared" ca="1" si="591"/>
        <v>3.5078165271297403</v>
      </c>
    </row>
    <row r="9446" spans="1:5" x14ac:dyDescent="0.25">
      <c r="A9446" s="2">
        <v>9445</v>
      </c>
      <c r="B9446" s="8">
        <f t="shared" ca="1" si="588"/>
        <v>-1.1762931462020041</v>
      </c>
      <c r="C9446" s="8">
        <f t="shared" ca="1" si="589"/>
        <v>7.6474137075959918</v>
      </c>
      <c r="D9446" s="8">
        <f t="shared" ca="1" si="590"/>
        <v>-0.14741877205874807</v>
      </c>
      <c r="E9446" s="8">
        <f t="shared" ca="1" si="591"/>
        <v>7.4999949355372442</v>
      </c>
    </row>
    <row r="9447" spans="1:5" x14ac:dyDescent="0.25">
      <c r="A9447" s="2">
        <v>9446</v>
      </c>
      <c r="B9447" s="8">
        <f t="shared" ca="1" si="588"/>
        <v>-4.2588244816330842</v>
      </c>
      <c r="C9447" s="8">
        <f t="shared" ca="1" si="589"/>
        <v>1.4823510367338315</v>
      </c>
      <c r="D9447" s="8">
        <f t="shared" ca="1" si="590"/>
        <v>-2.3484161993283494E-2</v>
      </c>
      <c r="E9447" s="8">
        <f t="shared" ca="1" si="591"/>
        <v>1.458866874740548</v>
      </c>
    </row>
    <row r="9448" spans="1:5" x14ac:dyDescent="0.25">
      <c r="A9448" s="2">
        <v>9447</v>
      </c>
      <c r="B9448" s="8">
        <f t="shared" ca="1" si="588"/>
        <v>0.60954075671155317</v>
      </c>
      <c r="C9448" s="8">
        <f t="shared" ca="1" si="589"/>
        <v>11.219081513423106</v>
      </c>
      <c r="D9448" s="8">
        <f t="shared" ca="1" si="590"/>
        <v>1.340693898868315</v>
      </c>
      <c r="E9448" s="8">
        <f t="shared" ca="1" si="591"/>
        <v>12.559775412291421</v>
      </c>
    </row>
    <row r="9449" spans="1:5" x14ac:dyDescent="0.25">
      <c r="A9449" s="2">
        <v>9448</v>
      </c>
      <c r="B9449" s="8">
        <f t="shared" ca="1" si="588"/>
        <v>-5.9599734599104526</v>
      </c>
      <c r="C9449" s="8">
        <f t="shared" ca="1" si="589"/>
        <v>-1.9199469198209052</v>
      </c>
      <c r="D9449" s="8">
        <f t="shared" ca="1" si="590"/>
        <v>-2.214962459004175</v>
      </c>
      <c r="E9449" s="8">
        <f t="shared" ca="1" si="591"/>
        <v>-4.1349093788250801</v>
      </c>
    </row>
    <row r="9450" spans="1:5" x14ac:dyDescent="0.25">
      <c r="A9450" s="2">
        <v>9449</v>
      </c>
      <c r="B9450" s="8">
        <f t="shared" ca="1" si="588"/>
        <v>3.1991999271362075</v>
      </c>
      <c r="C9450" s="8">
        <f t="shared" ca="1" si="589"/>
        <v>16.398399854272416</v>
      </c>
      <c r="D9450" s="8">
        <f t="shared" ca="1" si="590"/>
        <v>0.49837939242520335</v>
      </c>
      <c r="E9450" s="8">
        <f t="shared" ca="1" si="591"/>
        <v>16.896779246697619</v>
      </c>
    </row>
    <row r="9451" spans="1:5" x14ac:dyDescent="0.25">
      <c r="A9451" s="2">
        <v>9450</v>
      </c>
      <c r="B9451" s="8">
        <f t="shared" ca="1" si="588"/>
        <v>-2.5213347567690416</v>
      </c>
      <c r="C9451" s="8">
        <f t="shared" ca="1" si="589"/>
        <v>4.9573304864619168</v>
      </c>
      <c r="D9451" s="8">
        <f t="shared" ca="1" si="590"/>
        <v>1.1031323348776347</v>
      </c>
      <c r="E9451" s="8">
        <f t="shared" ca="1" si="591"/>
        <v>6.0604628213395513</v>
      </c>
    </row>
    <row r="9452" spans="1:5" x14ac:dyDescent="0.25">
      <c r="A9452" s="2">
        <v>9451</v>
      </c>
      <c r="B9452" s="8">
        <f t="shared" ca="1" si="588"/>
        <v>2.5663002185504613</v>
      </c>
      <c r="C9452" s="8">
        <f t="shared" ca="1" si="589"/>
        <v>15.132600437100923</v>
      </c>
      <c r="D9452" s="8">
        <f t="shared" ca="1" si="590"/>
        <v>0.3865911112734492</v>
      </c>
      <c r="E9452" s="8">
        <f t="shared" ca="1" si="591"/>
        <v>15.519191548374371</v>
      </c>
    </row>
    <row r="9453" spans="1:5" x14ac:dyDescent="0.25">
      <c r="A9453" s="2">
        <v>9452</v>
      </c>
      <c r="B9453" s="8">
        <f t="shared" ca="1" si="588"/>
        <v>-4.0771269909706866</v>
      </c>
      <c r="C9453" s="8">
        <f t="shared" ca="1" si="589"/>
        <v>1.8457460180586267</v>
      </c>
      <c r="D9453" s="8">
        <f t="shared" ca="1" si="590"/>
        <v>-0.52048360579067743</v>
      </c>
      <c r="E9453" s="8">
        <f t="shared" ca="1" si="591"/>
        <v>1.3252624122679493</v>
      </c>
    </row>
    <row r="9454" spans="1:5" x14ac:dyDescent="0.25">
      <c r="A9454" s="2">
        <v>9453</v>
      </c>
      <c r="B9454" s="8">
        <f t="shared" ca="1" si="588"/>
        <v>0.68064090781734021</v>
      </c>
      <c r="C9454" s="8">
        <f t="shared" ca="1" si="589"/>
        <v>11.36128181563468</v>
      </c>
      <c r="D9454" s="8">
        <f t="shared" ca="1" si="590"/>
        <v>0.73833005393529449</v>
      </c>
      <c r="E9454" s="8">
        <f t="shared" ca="1" si="591"/>
        <v>12.099611869569975</v>
      </c>
    </row>
    <row r="9455" spans="1:5" x14ac:dyDescent="0.25">
      <c r="A9455" s="2">
        <v>9454</v>
      </c>
      <c r="B9455" s="8">
        <f t="shared" ca="1" si="588"/>
        <v>-1.1661366555330412</v>
      </c>
      <c r="C9455" s="8">
        <f t="shared" ca="1" si="589"/>
        <v>7.667726688933918</v>
      </c>
      <c r="D9455" s="8">
        <f t="shared" ca="1" si="590"/>
        <v>-0.54205475010921711</v>
      </c>
      <c r="E9455" s="8">
        <f t="shared" ca="1" si="591"/>
        <v>7.1256719388247012</v>
      </c>
    </row>
    <row r="9456" spans="1:5" x14ac:dyDescent="0.25">
      <c r="A9456" s="2">
        <v>9455</v>
      </c>
      <c r="B9456" s="8">
        <f t="shared" ca="1" si="588"/>
        <v>-3.0258534668650894</v>
      </c>
      <c r="C9456" s="8">
        <f t="shared" ca="1" si="589"/>
        <v>3.9482930662698212</v>
      </c>
      <c r="D9456" s="8">
        <f t="shared" ca="1" si="590"/>
        <v>0.78752077767486062</v>
      </c>
      <c r="E9456" s="8">
        <f t="shared" ca="1" si="591"/>
        <v>4.7358138439446815</v>
      </c>
    </row>
    <row r="9457" spans="1:5" x14ac:dyDescent="0.25">
      <c r="A9457" s="2">
        <v>9456</v>
      </c>
      <c r="B9457" s="8">
        <f t="shared" ca="1" si="588"/>
        <v>6.8657253552974531</v>
      </c>
      <c r="C9457" s="8">
        <f t="shared" ca="1" si="589"/>
        <v>23.731450710594906</v>
      </c>
      <c r="D9457" s="8">
        <f t="shared" ca="1" si="590"/>
        <v>0.68613029437327488</v>
      </c>
      <c r="E9457" s="8">
        <f t="shared" ca="1" si="591"/>
        <v>24.417581004968181</v>
      </c>
    </row>
    <row r="9458" spans="1:5" x14ac:dyDescent="0.25">
      <c r="A9458" s="2">
        <v>9457</v>
      </c>
      <c r="B9458" s="8">
        <f t="shared" ca="1" si="588"/>
        <v>-1.1268691738897412</v>
      </c>
      <c r="C9458" s="8">
        <f t="shared" ca="1" si="589"/>
        <v>7.7462616522205181</v>
      </c>
      <c r="D9458" s="8">
        <f t="shared" ca="1" si="590"/>
        <v>2.5363950983429511E-2</v>
      </c>
      <c r="E9458" s="8">
        <f t="shared" ca="1" si="591"/>
        <v>7.7716256032039475</v>
      </c>
    </row>
    <row r="9459" spans="1:5" x14ac:dyDescent="0.25">
      <c r="A9459" s="2">
        <v>9458</v>
      </c>
      <c r="B9459" s="8">
        <f t="shared" ca="1" si="588"/>
        <v>-1.5126815964908047</v>
      </c>
      <c r="C9459" s="8">
        <f t="shared" ca="1" si="589"/>
        <v>6.9746368070183902</v>
      </c>
      <c r="D9459" s="8">
        <f t="shared" ca="1" si="590"/>
        <v>0.30970818964269092</v>
      </c>
      <c r="E9459" s="8">
        <f t="shared" ca="1" si="591"/>
        <v>7.2843449966610807</v>
      </c>
    </row>
    <row r="9460" spans="1:5" x14ac:dyDescent="0.25">
      <c r="A9460" s="2">
        <v>9459</v>
      </c>
      <c r="B9460" s="8">
        <f t="shared" ca="1" si="588"/>
        <v>-2.8717812450934916</v>
      </c>
      <c r="C9460" s="8">
        <f t="shared" ca="1" si="589"/>
        <v>4.2564375098130167</v>
      </c>
      <c r="D9460" s="8">
        <f t="shared" ca="1" si="590"/>
        <v>0.62839176252689544</v>
      </c>
      <c r="E9460" s="8">
        <f t="shared" ca="1" si="591"/>
        <v>4.8848292723399123</v>
      </c>
    </row>
    <row r="9461" spans="1:5" x14ac:dyDescent="0.25">
      <c r="A9461" s="2">
        <v>9460</v>
      </c>
      <c r="B9461" s="8">
        <f t="shared" ca="1" si="588"/>
        <v>9.2421014943122479E-2</v>
      </c>
      <c r="C9461" s="8">
        <f t="shared" ca="1" si="589"/>
        <v>10.184842029886244</v>
      </c>
      <c r="D9461" s="8">
        <f t="shared" ca="1" si="590"/>
        <v>-1.980015699876404</v>
      </c>
      <c r="E9461" s="8">
        <f t="shared" ca="1" si="591"/>
        <v>8.2048263300098405</v>
      </c>
    </row>
    <row r="9462" spans="1:5" x14ac:dyDescent="0.25">
      <c r="A9462" s="2">
        <v>9461</v>
      </c>
      <c r="B9462" s="8">
        <f t="shared" ca="1" si="588"/>
        <v>-3.5918436008079619</v>
      </c>
      <c r="C9462" s="8">
        <f t="shared" ca="1" si="589"/>
        <v>2.8163127983840761</v>
      </c>
      <c r="D9462" s="8">
        <f t="shared" ca="1" si="590"/>
        <v>1.4053030318294506</v>
      </c>
      <c r="E9462" s="8">
        <f t="shared" ca="1" si="591"/>
        <v>4.2216158302135263</v>
      </c>
    </row>
    <row r="9463" spans="1:5" x14ac:dyDescent="0.25">
      <c r="A9463" s="2">
        <v>9462</v>
      </c>
      <c r="B9463" s="8">
        <f t="shared" ca="1" si="588"/>
        <v>-5.1924139096428021</v>
      </c>
      <c r="C9463" s="8">
        <f t="shared" ca="1" si="589"/>
        <v>-0.38482781928560428</v>
      </c>
      <c r="D9463" s="8">
        <f t="shared" ca="1" si="590"/>
        <v>-0.1237569059797913</v>
      </c>
      <c r="E9463" s="8">
        <f t="shared" ca="1" si="591"/>
        <v>-0.50858472526539555</v>
      </c>
    </row>
    <row r="9464" spans="1:5" x14ac:dyDescent="0.25">
      <c r="A9464" s="2">
        <v>9463</v>
      </c>
      <c r="B9464" s="8">
        <f t="shared" ca="1" si="588"/>
        <v>-2.5811783298018969</v>
      </c>
      <c r="C9464" s="8">
        <f t="shared" ca="1" si="589"/>
        <v>4.8376433403962062</v>
      </c>
      <c r="D9464" s="8">
        <f t="shared" ca="1" si="590"/>
        <v>0.9855050309868062</v>
      </c>
      <c r="E9464" s="8">
        <f t="shared" ca="1" si="591"/>
        <v>5.8231483713830121</v>
      </c>
    </row>
    <row r="9465" spans="1:5" x14ac:dyDescent="0.25">
      <c r="A9465" s="2">
        <v>9464</v>
      </c>
      <c r="B9465" s="8">
        <f t="shared" ca="1" si="588"/>
        <v>2.2619798588049935</v>
      </c>
      <c r="C9465" s="8">
        <f t="shared" ca="1" si="589"/>
        <v>14.523959717609987</v>
      </c>
      <c r="D9465" s="8">
        <f t="shared" ca="1" si="590"/>
        <v>1.0673798427967953</v>
      </c>
      <c r="E9465" s="8">
        <f t="shared" ca="1" si="591"/>
        <v>15.591339560406782</v>
      </c>
    </row>
    <row r="9466" spans="1:5" x14ac:dyDescent="0.25">
      <c r="A9466" s="2">
        <v>9465</v>
      </c>
      <c r="B9466" s="8">
        <f t="shared" ca="1" si="588"/>
        <v>0.66118264381826763</v>
      </c>
      <c r="C9466" s="8">
        <f t="shared" ca="1" si="589"/>
        <v>11.322365287636535</v>
      </c>
      <c r="D9466" s="8">
        <f t="shared" ca="1" si="590"/>
        <v>0.33568604813437475</v>
      </c>
      <c r="E9466" s="8">
        <f t="shared" ca="1" si="591"/>
        <v>11.65805133577091</v>
      </c>
    </row>
    <row r="9467" spans="1:5" x14ac:dyDescent="0.25">
      <c r="A9467" s="2">
        <v>9466</v>
      </c>
      <c r="B9467" s="8">
        <f t="shared" ca="1" si="588"/>
        <v>0.64511833156980747</v>
      </c>
      <c r="C9467" s="8">
        <f t="shared" ca="1" si="589"/>
        <v>11.290236663139614</v>
      </c>
      <c r="D9467" s="8">
        <f t="shared" ca="1" si="590"/>
        <v>-0.11117060762123145</v>
      </c>
      <c r="E9467" s="8">
        <f t="shared" ca="1" si="591"/>
        <v>11.179066055518383</v>
      </c>
    </row>
    <row r="9468" spans="1:5" x14ac:dyDescent="0.25">
      <c r="A9468" s="2">
        <v>9467</v>
      </c>
      <c r="B9468" s="8">
        <f t="shared" ca="1" si="588"/>
        <v>-10.960893348128543</v>
      </c>
      <c r="C9468" s="8">
        <f t="shared" ca="1" si="589"/>
        <v>-11.921786696257087</v>
      </c>
      <c r="D9468" s="8">
        <f t="shared" ca="1" si="590"/>
        <v>0.74927479071419256</v>
      </c>
      <c r="E9468" s="8">
        <f t="shared" ca="1" si="591"/>
        <v>-11.172511905542894</v>
      </c>
    </row>
    <row r="9469" spans="1:5" x14ac:dyDescent="0.25">
      <c r="A9469" s="2">
        <v>9468</v>
      </c>
      <c r="B9469" s="8">
        <f t="shared" ca="1" si="588"/>
        <v>1.8904481988978121</v>
      </c>
      <c r="C9469" s="8">
        <f t="shared" ca="1" si="589"/>
        <v>13.780896397795624</v>
      </c>
      <c r="D9469" s="8">
        <f t="shared" ca="1" si="590"/>
        <v>1.5824835272212929</v>
      </c>
      <c r="E9469" s="8">
        <f t="shared" ca="1" si="591"/>
        <v>15.363379925016917</v>
      </c>
    </row>
    <row r="9470" spans="1:5" x14ac:dyDescent="0.25">
      <c r="A9470" s="2">
        <v>9469</v>
      </c>
      <c r="B9470" s="8">
        <f t="shared" ca="1" si="588"/>
        <v>16.469854407355001</v>
      </c>
      <c r="C9470" s="8">
        <f t="shared" ca="1" si="589"/>
        <v>42.939708814710002</v>
      </c>
      <c r="D9470" s="8">
        <f t="shared" ca="1" si="590"/>
        <v>1.689119151350831</v>
      </c>
      <c r="E9470" s="8">
        <f t="shared" ca="1" si="591"/>
        <v>44.628827966060832</v>
      </c>
    </row>
    <row r="9471" spans="1:5" x14ac:dyDescent="0.25">
      <c r="A9471" s="2">
        <v>9470</v>
      </c>
      <c r="B9471" s="8">
        <f t="shared" ca="1" si="588"/>
        <v>-0.80364339947430619</v>
      </c>
      <c r="C9471" s="8">
        <f t="shared" ca="1" si="589"/>
        <v>8.3927132010513876</v>
      </c>
      <c r="D9471" s="8">
        <f t="shared" ca="1" si="590"/>
        <v>-3.2690163237729136E-2</v>
      </c>
      <c r="E9471" s="8">
        <f t="shared" ca="1" si="591"/>
        <v>8.360023037813658</v>
      </c>
    </row>
    <row r="9472" spans="1:5" x14ac:dyDescent="0.25">
      <c r="A9472" s="2">
        <v>9471</v>
      </c>
      <c r="B9472" s="8">
        <f t="shared" ca="1" si="588"/>
        <v>-0.84550857097064624</v>
      </c>
      <c r="C9472" s="8">
        <f t="shared" ca="1" si="589"/>
        <v>8.3089828580587071</v>
      </c>
      <c r="D9472" s="8">
        <f t="shared" ca="1" si="590"/>
        <v>0.21964918181377369</v>
      </c>
      <c r="E9472" s="8">
        <f t="shared" ca="1" si="591"/>
        <v>8.5286320398724804</v>
      </c>
    </row>
    <row r="9473" spans="1:5" x14ac:dyDescent="0.25">
      <c r="A9473" s="2">
        <v>9472</v>
      </c>
      <c r="B9473" s="8">
        <f t="shared" ca="1" si="588"/>
        <v>1.1902996428896069</v>
      </c>
      <c r="C9473" s="8">
        <f t="shared" ca="1" si="589"/>
        <v>12.380599285779214</v>
      </c>
      <c r="D9473" s="8">
        <f t="shared" ca="1" si="590"/>
        <v>-1.2790275557689932</v>
      </c>
      <c r="E9473" s="8">
        <f t="shared" ca="1" si="591"/>
        <v>11.101571730010221</v>
      </c>
    </row>
    <row r="9474" spans="1:5" x14ac:dyDescent="0.25">
      <c r="A9474" s="2">
        <v>9473</v>
      </c>
      <c r="B9474" s="8">
        <f t="shared" ref="B9474:B9537" ca="1" si="592">NORMINV(RAND(),$H$2,$H$3)</f>
        <v>3.4210837616832008</v>
      </c>
      <c r="C9474" s="8">
        <f t="shared" ref="C9474:C9537" ca="1" si="593">$H$6+$H$7*B9474</f>
        <v>16.842167523366403</v>
      </c>
      <c r="D9474" s="8">
        <f t="shared" ca="1" si="590"/>
        <v>-0.8639664815142124</v>
      </c>
      <c r="E9474" s="8">
        <f t="shared" ca="1" si="591"/>
        <v>15.97820104185219</v>
      </c>
    </row>
    <row r="9475" spans="1:5" x14ac:dyDescent="0.25">
      <c r="A9475" s="2">
        <v>9474</v>
      </c>
      <c r="B9475" s="8">
        <f t="shared" ca="1" si="592"/>
        <v>-3.6130213539919644</v>
      </c>
      <c r="C9475" s="8">
        <f t="shared" ca="1" si="593"/>
        <v>2.7739572920160711</v>
      </c>
      <c r="D9475" s="8">
        <f t="shared" ref="D9475:D9538" ca="1" si="594">NORMINV(RAND(),0,1)</f>
        <v>-0.99035369430378561</v>
      </c>
      <c r="E9475" s="8">
        <f t="shared" ref="E9475:E9538" ca="1" si="595">$H$6+$H$7*B9475+D9475</f>
        <v>1.7836035977122855</v>
      </c>
    </row>
    <row r="9476" spans="1:5" x14ac:dyDescent="0.25">
      <c r="A9476" s="2">
        <v>9475</v>
      </c>
      <c r="B9476" s="8">
        <f t="shared" ca="1" si="592"/>
        <v>7.6235440703951607</v>
      </c>
      <c r="C9476" s="8">
        <f t="shared" ca="1" si="593"/>
        <v>25.247088140790321</v>
      </c>
      <c r="D9476" s="8">
        <f t="shared" ca="1" si="594"/>
        <v>-0.66493082936244918</v>
      </c>
      <c r="E9476" s="8">
        <f t="shared" ca="1" si="595"/>
        <v>24.582157311427871</v>
      </c>
    </row>
    <row r="9477" spans="1:5" x14ac:dyDescent="0.25">
      <c r="A9477" s="2">
        <v>9476</v>
      </c>
      <c r="B9477" s="8">
        <f t="shared" ca="1" si="592"/>
        <v>3.1008427297383272</v>
      </c>
      <c r="C9477" s="8">
        <f t="shared" ca="1" si="593"/>
        <v>16.201685459476654</v>
      </c>
      <c r="D9477" s="8">
        <f t="shared" ca="1" si="594"/>
        <v>-0.24754035045363493</v>
      </c>
      <c r="E9477" s="8">
        <f t="shared" ca="1" si="595"/>
        <v>15.954145109023019</v>
      </c>
    </row>
    <row r="9478" spans="1:5" x14ac:dyDescent="0.25">
      <c r="A9478" s="2">
        <v>9477</v>
      </c>
      <c r="B9478" s="8">
        <f t="shared" ca="1" si="592"/>
        <v>-4.9120110780423074</v>
      </c>
      <c r="C9478" s="8">
        <f t="shared" ca="1" si="593"/>
        <v>0.17597784391538518</v>
      </c>
      <c r="D9478" s="8">
        <f t="shared" ca="1" si="594"/>
        <v>0.22649068187492011</v>
      </c>
      <c r="E9478" s="8">
        <f t="shared" ca="1" si="595"/>
        <v>0.40246852579030529</v>
      </c>
    </row>
    <row r="9479" spans="1:5" x14ac:dyDescent="0.25">
      <c r="A9479" s="2">
        <v>9478</v>
      </c>
      <c r="B9479" s="8">
        <f t="shared" ca="1" si="592"/>
        <v>8.2837378907069166</v>
      </c>
      <c r="C9479" s="8">
        <f t="shared" ca="1" si="593"/>
        <v>26.567475781413833</v>
      </c>
      <c r="D9479" s="8">
        <f t="shared" ca="1" si="594"/>
        <v>-0.50373304439475741</v>
      </c>
      <c r="E9479" s="8">
        <f t="shared" ca="1" si="595"/>
        <v>26.063742737019076</v>
      </c>
    </row>
    <row r="9480" spans="1:5" x14ac:dyDescent="0.25">
      <c r="A9480" s="2">
        <v>9479</v>
      </c>
      <c r="B9480" s="8">
        <f t="shared" ca="1" si="592"/>
        <v>7.2255139300482609</v>
      </c>
      <c r="C9480" s="8">
        <f t="shared" ca="1" si="593"/>
        <v>24.451027860096524</v>
      </c>
      <c r="D9480" s="8">
        <f t="shared" ca="1" si="594"/>
        <v>1.5689290178533177</v>
      </c>
      <c r="E9480" s="8">
        <f t="shared" ca="1" si="595"/>
        <v>26.019956877949841</v>
      </c>
    </row>
    <row r="9481" spans="1:5" x14ac:dyDescent="0.25">
      <c r="A9481" s="2">
        <v>9480</v>
      </c>
      <c r="B9481" s="8">
        <f t="shared" ca="1" si="592"/>
        <v>0.7920543658506547</v>
      </c>
      <c r="C9481" s="8">
        <f t="shared" ca="1" si="593"/>
        <v>11.58410873170131</v>
      </c>
      <c r="D9481" s="8">
        <f t="shared" ca="1" si="594"/>
        <v>-2.2682362366195719</v>
      </c>
      <c r="E9481" s="8">
        <f t="shared" ca="1" si="595"/>
        <v>9.315872495081738</v>
      </c>
    </row>
    <row r="9482" spans="1:5" x14ac:dyDescent="0.25">
      <c r="A9482" s="2">
        <v>9481</v>
      </c>
      <c r="B9482" s="8">
        <f t="shared" ca="1" si="592"/>
        <v>1.9353803262979483</v>
      </c>
      <c r="C9482" s="8">
        <f t="shared" ca="1" si="593"/>
        <v>13.870760652595896</v>
      </c>
      <c r="D9482" s="8">
        <f t="shared" ca="1" si="594"/>
        <v>4.2183765325883589E-2</v>
      </c>
      <c r="E9482" s="8">
        <f t="shared" ca="1" si="595"/>
        <v>13.91294441792178</v>
      </c>
    </row>
    <row r="9483" spans="1:5" x14ac:dyDescent="0.25">
      <c r="A9483" s="2">
        <v>9482</v>
      </c>
      <c r="B9483" s="8">
        <f t="shared" ca="1" si="592"/>
        <v>3.3953919933035763</v>
      </c>
      <c r="C9483" s="8">
        <f t="shared" ca="1" si="593"/>
        <v>16.790783986607153</v>
      </c>
      <c r="D9483" s="8">
        <f t="shared" ca="1" si="594"/>
        <v>0.80101283921993316</v>
      </c>
      <c r="E9483" s="8">
        <f t="shared" ca="1" si="595"/>
        <v>17.591796825827085</v>
      </c>
    </row>
    <row r="9484" spans="1:5" x14ac:dyDescent="0.25">
      <c r="A9484" s="2">
        <v>9483</v>
      </c>
      <c r="B9484" s="8">
        <f t="shared" ca="1" si="592"/>
        <v>0.28596544353326891</v>
      </c>
      <c r="C9484" s="8">
        <f t="shared" ca="1" si="593"/>
        <v>10.571930887066538</v>
      </c>
      <c r="D9484" s="8">
        <f t="shared" ca="1" si="594"/>
        <v>-2.7053871848158781</v>
      </c>
      <c r="E9484" s="8">
        <f t="shared" ca="1" si="595"/>
        <v>7.8665437022506595</v>
      </c>
    </row>
    <row r="9485" spans="1:5" x14ac:dyDescent="0.25">
      <c r="A9485" s="2">
        <v>9484</v>
      </c>
      <c r="B9485" s="8">
        <f t="shared" ca="1" si="592"/>
        <v>-2.6526182848786313</v>
      </c>
      <c r="C9485" s="8">
        <f t="shared" ca="1" si="593"/>
        <v>4.6947634302427375</v>
      </c>
      <c r="D9485" s="8">
        <f t="shared" ca="1" si="594"/>
        <v>0.52013292833696834</v>
      </c>
      <c r="E9485" s="8">
        <f t="shared" ca="1" si="595"/>
        <v>5.2148963585797059</v>
      </c>
    </row>
    <row r="9486" spans="1:5" x14ac:dyDescent="0.25">
      <c r="A9486" s="2">
        <v>9485</v>
      </c>
      <c r="B9486" s="8">
        <f t="shared" ca="1" si="592"/>
        <v>1.6680485924865964</v>
      </c>
      <c r="C9486" s="8">
        <f t="shared" ca="1" si="593"/>
        <v>13.336097184973193</v>
      </c>
      <c r="D9486" s="8">
        <f t="shared" ca="1" si="594"/>
        <v>1.0324029888588944</v>
      </c>
      <c r="E9486" s="8">
        <f t="shared" ca="1" si="595"/>
        <v>14.368500173832087</v>
      </c>
    </row>
    <row r="9487" spans="1:5" x14ac:dyDescent="0.25">
      <c r="A9487" s="2">
        <v>9486</v>
      </c>
      <c r="B9487" s="8">
        <f t="shared" ca="1" si="592"/>
        <v>-4.4390695027692892</v>
      </c>
      <c r="C9487" s="8">
        <f t="shared" ca="1" si="593"/>
        <v>1.1218609944614215</v>
      </c>
      <c r="D9487" s="8">
        <f t="shared" ca="1" si="594"/>
        <v>-1.4737583142367082E-2</v>
      </c>
      <c r="E9487" s="8">
        <f t="shared" ca="1" si="595"/>
        <v>1.1071234113190545</v>
      </c>
    </row>
    <row r="9488" spans="1:5" x14ac:dyDescent="0.25">
      <c r="A9488" s="2">
        <v>9487</v>
      </c>
      <c r="B9488" s="8">
        <f t="shared" ca="1" si="592"/>
        <v>-5.5032052228661694</v>
      </c>
      <c r="C9488" s="8">
        <f t="shared" ca="1" si="593"/>
        <v>-1.0064104457323388</v>
      </c>
      <c r="D9488" s="8">
        <f t="shared" ca="1" si="594"/>
        <v>-0.30447887132881346</v>
      </c>
      <c r="E9488" s="8">
        <f t="shared" ca="1" si="595"/>
        <v>-1.3108893170611524</v>
      </c>
    </row>
    <row r="9489" spans="1:5" x14ac:dyDescent="0.25">
      <c r="A9489" s="2">
        <v>9488</v>
      </c>
      <c r="B9489" s="8">
        <f t="shared" ca="1" si="592"/>
        <v>7.792961610052088</v>
      </c>
      <c r="C9489" s="8">
        <f t="shared" ca="1" si="593"/>
        <v>25.585923220104178</v>
      </c>
      <c r="D9489" s="8">
        <f t="shared" ca="1" si="594"/>
        <v>-0.18913810242620974</v>
      </c>
      <c r="E9489" s="8">
        <f t="shared" ca="1" si="595"/>
        <v>25.396785117677968</v>
      </c>
    </row>
    <row r="9490" spans="1:5" x14ac:dyDescent="0.25">
      <c r="A9490" s="2">
        <v>9489</v>
      </c>
      <c r="B9490" s="8">
        <f t="shared" ca="1" si="592"/>
        <v>-5.7100700688590482</v>
      </c>
      <c r="C9490" s="8">
        <f t="shared" ca="1" si="593"/>
        <v>-1.4201401377180964</v>
      </c>
      <c r="D9490" s="8">
        <f t="shared" ca="1" si="594"/>
        <v>-1.2888238409633754</v>
      </c>
      <c r="E9490" s="8">
        <f t="shared" ca="1" si="595"/>
        <v>-2.7089639786814717</v>
      </c>
    </row>
    <row r="9491" spans="1:5" x14ac:dyDescent="0.25">
      <c r="A9491" s="2">
        <v>9490</v>
      </c>
      <c r="B9491" s="8">
        <f t="shared" ca="1" si="592"/>
        <v>5.3484166969777718</v>
      </c>
      <c r="C9491" s="8">
        <f t="shared" ca="1" si="593"/>
        <v>20.696833393955544</v>
      </c>
      <c r="D9491" s="8">
        <f t="shared" ca="1" si="594"/>
        <v>3.4061388535760212E-2</v>
      </c>
      <c r="E9491" s="8">
        <f t="shared" ca="1" si="595"/>
        <v>20.730894782491305</v>
      </c>
    </row>
    <row r="9492" spans="1:5" x14ac:dyDescent="0.25">
      <c r="A9492" s="2">
        <v>9491</v>
      </c>
      <c r="B9492" s="8">
        <f t="shared" ca="1" si="592"/>
        <v>4.4908829508644823</v>
      </c>
      <c r="C9492" s="8">
        <f t="shared" ca="1" si="593"/>
        <v>18.981765901728963</v>
      </c>
      <c r="D9492" s="8">
        <f t="shared" ca="1" si="594"/>
        <v>-1.3024559931332416</v>
      </c>
      <c r="E9492" s="8">
        <f t="shared" ca="1" si="595"/>
        <v>17.679309908595719</v>
      </c>
    </row>
    <row r="9493" spans="1:5" x14ac:dyDescent="0.25">
      <c r="A9493" s="2">
        <v>9492</v>
      </c>
      <c r="B9493" s="8">
        <f t="shared" ca="1" si="592"/>
        <v>-1.5127839388067288</v>
      </c>
      <c r="C9493" s="8">
        <f t="shared" ca="1" si="593"/>
        <v>6.974432122386542</v>
      </c>
      <c r="D9493" s="8">
        <f t="shared" ca="1" si="594"/>
        <v>0.19539907804442597</v>
      </c>
      <c r="E9493" s="8">
        <f t="shared" ca="1" si="595"/>
        <v>7.1698312004309681</v>
      </c>
    </row>
    <row r="9494" spans="1:5" x14ac:dyDescent="0.25">
      <c r="A9494" s="2">
        <v>9493</v>
      </c>
      <c r="B9494" s="8">
        <f t="shared" ca="1" si="592"/>
        <v>-5.6273362378158147</v>
      </c>
      <c r="C9494" s="8">
        <f t="shared" ca="1" si="593"/>
        <v>-1.2546724756316294</v>
      </c>
      <c r="D9494" s="8">
        <f t="shared" ca="1" si="594"/>
        <v>-1.3324373134022744</v>
      </c>
      <c r="E9494" s="8">
        <f t="shared" ca="1" si="595"/>
        <v>-2.5871097890339039</v>
      </c>
    </row>
    <row r="9495" spans="1:5" x14ac:dyDescent="0.25">
      <c r="A9495" s="2">
        <v>9494</v>
      </c>
      <c r="B9495" s="8">
        <f t="shared" ca="1" si="592"/>
        <v>2.3421894888099333</v>
      </c>
      <c r="C9495" s="8">
        <f t="shared" ca="1" si="593"/>
        <v>14.684378977619867</v>
      </c>
      <c r="D9495" s="8">
        <f t="shared" ca="1" si="594"/>
        <v>-2.2948512344514835</v>
      </c>
      <c r="E9495" s="8">
        <f t="shared" ca="1" si="595"/>
        <v>12.389527743168383</v>
      </c>
    </row>
    <row r="9496" spans="1:5" x14ac:dyDescent="0.25">
      <c r="A9496" s="2">
        <v>9495</v>
      </c>
      <c r="B9496" s="8">
        <f t="shared" ca="1" si="592"/>
        <v>5.5882376845224924</v>
      </c>
      <c r="C9496" s="8">
        <f t="shared" ca="1" si="593"/>
        <v>21.176475369044987</v>
      </c>
      <c r="D9496" s="8">
        <f t="shared" ca="1" si="594"/>
        <v>0.13936557351915499</v>
      </c>
      <c r="E9496" s="8">
        <f t="shared" ca="1" si="595"/>
        <v>21.31584094256414</v>
      </c>
    </row>
    <row r="9497" spans="1:5" x14ac:dyDescent="0.25">
      <c r="A9497" s="2">
        <v>9496</v>
      </c>
      <c r="B9497" s="8">
        <f t="shared" ca="1" si="592"/>
        <v>0.38960841430821125</v>
      </c>
      <c r="C9497" s="8">
        <f t="shared" ca="1" si="593"/>
        <v>10.779216828616423</v>
      </c>
      <c r="D9497" s="8">
        <f t="shared" ca="1" si="594"/>
        <v>0.10286446333361707</v>
      </c>
      <c r="E9497" s="8">
        <f t="shared" ca="1" si="595"/>
        <v>10.88208129195004</v>
      </c>
    </row>
    <row r="9498" spans="1:5" x14ac:dyDescent="0.25">
      <c r="A9498" s="2">
        <v>9497</v>
      </c>
      <c r="B9498" s="8">
        <f t="shared" ca="1" si="592"/>
        <v>0.17411263820936138</v>
      </c>
      <c r="C9498" s="8">
        <f t="shared" ca="1" si="593"/>
        <v>10.348225276418722</v>
      </c>
      <c r="D9498" s="8">
        <f t="shared" ca="1" si="594"/>
        <v>-0.9669937617071116</v>
      </c>
      <c r="E9498" s="8">
        <f t="shared" ca="1" si="595"/>
        <v>9.3812315147116099</v>
      </c>
    </row>
    <row r="9499" spans="1:5" x14ac:dyDescent="0.25">
      <c r="A9499" s="2">
        <v>9498</v>
      </c>
      <c r="B9499" s="8">
        <f t="shared" ca="1" si="592"/>
        <v>3.3628664405258197</v>
      </c>
      <c r="C9499" s="8">
        <f t="shared" ca="1" si="593"/>
        <v>16.725732881051641</v>
      </c>
      <c r="D9499" s="8">
        <f t="shared" ca="1" si="594"/>
        <v>-0.78315659145518313</v>
      </c>
      <c r="E9499" s="8">
        <f t="shared" ca="1" si="595"/>
        <v>15.942576289596458</v>
      </c>
    </row>
    <row r="9500" spans="1:5" x14ac:dyDescent="0.25">
      <c r="A9500" s="2">
        <v>9499</v>
      </c>
      <c r="B9500" s="8">
        <f t="shared" ca="1" si="592"/>
        <v>-10.803098470818115</v>
      </c>
      <c r="C9500" s="8">
        <f t="shared" ca="1" si="593"/>
        <v>-11.606196941636231</v>
      </c>
      <c r="D9500" s="8">
        <f t="shared" ca="1" si="594"/>
        <v>1.1593179623964773E-2</v>
      </c>
      <c r="E9500" s="8">
        <f t="shared" ca="1" si="595"/>
        <v>-11.594603762012266</v>
      </c>
    </row>
    <row r="9501" spans="1:5" x14ac:dyDescent="0.25">
      <c r="A9501" s="2">
        <v>9500</v>
      </c>
      <c r="B9501" s="8">
        <f t="shared" ca="1" si="592"/>
        <v>-7.5628437925227328</v>
      </c>
      <c r="C9501" s="8">
        <f t="shared" ca="1" si="593"/>
        <v>-5.1256875850454655</v>
      </c>
      <c r="D9501" s="8">
        <f t="shared" ca="1" si="594"/>
        <v>0.91600860124881278</v>
      </c>
      <c r="E9501" s="8">
        <f t="shared" ca="1" si="595"/>
        <v>-4.2096789837966524</v>
      </c>
    </row>
    <row r="9502" spans="1:5" x14ac:dyDescent="0.25">
      <c r="A9502" s="2">
        <v>9501</v>
      </c>
      <c r="B9502" s="8">
        <f t="shared" ca="1" si="592"/>
        <v>2.2082119148435861</v>
      </c>
      <c r="C9502" s="8">
        <f t="shared" ca="1" si="593"/>
        <v>14.416423829687172</v>
      </c>
      <c r="D9502" s="8">
        <f t="shared" ca="1" si="594"/>
        <v>1.1083652023390074</v>
      </c>
      <c r="E9502" s="8">
        <f t="shared" ca="1" si="595"/>
        <v>15.524789032026179</v>
      </c>
    </row>
    <row r="9503" spans="1:5" x14ac:dyDescent="0.25">
      <c r="A9503" s="2">
        <v>9502</v>
      </c>
      <c r="B9503" s="8">
        <f t="shared" ca="1" si="592"/>
        <v>7.1310869496606468</v>
      </c>
      <c r="C9503" s="8">
        <f t="shared" ca="1" si="593"/>
        <v>24.262173899321294</v>
      </c>
      <c r="D9503" s="8">
        <f t="shared" ca="1" si="594"/>
        <v>0.60040122727458467</v>
      </c>
      <c r="E9503" s="8">
        <f t="shared" ca="1" si="595"/>
        <v>24.862575126595878</v>
      </c>
    </row>
    <row r="9504" spans="1:5" x14ac:dyDescent="0.25">
      <c r="A9504" s="2">
        <v>9503</v>
      </c>
      <c r="B9504" s="8">
        <f t="shared" ca="1" si="592"/>
        <v>-3.6467707911740921</v>
      </c>
      <c r="C9504" s="8">
        <f t="shared" ca="1" si="593"/>
        <v>2.7064584176518158</v>
      </c>
      <c r="D9504" s="8">
        <f t="shared" ca="1" si="594"/>
        <v>-1.2136732102974321</v>
      </c>
      <c r="E9504" s="8">
        <f t="shared" ca="1" si="595"/>
        <v>1.4927852073543837</v>
      </c>
    </row>
    <row r="9505" spans="1:5" x14ac:dyDescent="0.25">
      <c r="A9505" s="2">
        <v>9504</v>
      </c>
      <c r="B9505" s="8">
        <f t="shared" ca="1" si="592"/>
        <v>3.2840918580635674</v>
      </c>
      <c r="C9505" s="8">
        <f t="shared" ca="1" si="593"/>
        <v>16.568183716127134</v>
      </c>
      <c r="D9505" s="8">
        <f t="shared" ca="1" si="594"/>
        <v>-1.5716500523439556</v>
      </c>
      <c r="E9505" s="8">
        <f t="shared" ca="1" si="595"/>
        <v>14.996533663783179</v>
      </c>
    </row>
    <row r="9506" spans="1:5" x14ac:dyDescent="0.25">
      <c r="A9506" s="2">
        <v>9505</v>
      </c>
      <c r="B9506" s="8">
        <f t="shared" ca="1" si="592"/>
        <v>-5.3919115342532749</v>
      </c>
      <c r="C9506" s="8">
        <f t="shared" ca="1" si="593"/>
        <v>-0.7838230685065497</v>
      </c>
      <c r="D9506" s="8">
        <f t="shared" ca="1" si="594"/>
        <v>9.8100250284018656E-2</v>
      </c>
      <c r="E9506" s="8">
        <f t="shared" ca="1" si="595"/>
        <v>-0.68572281822253101</v>
      </c>
    </row>
    <row r="9507" spans="1:5" x14ac:dyDescent="0.25">
      <c r="A9507" s="2">
        <v>9506</v>
      </c>
      <c r="B9507" s="8">
        <f t="shared" ca="1" si="592"/>
        <v>1.5701055445555285</v>
      </c>
      <c r="C9507" s="8">
        <f t="shared" ca="1" si="593"/>
        <v>13.140211089111057</v>
      </c>
      <c r="D9507" s="8">
        <f t="shared" ca="1" si="594"/>
        <v>0.55936638439154995</v>
      </c>
      <c r="E9507" s="8">
        <f t="shared" ca="1" si="595"/>
        <v>13.699577473502607</v>
      </c>
    </row>
    <row r="9508" spans="1:5" x14ac:dyDescent="0.25">
      <c r="A9508" s="2">
        <v>9507</v>
      </c>
      <c r="B9508" s="8">
        <f t="shared" ca="1" si="592"/>
        <v>0.21989513979055744</v>
      </c>
      <c r="C9508" s="8">
        <f t="shared" ca="1" si="593"/>
        <v>10.439790279581114</v>
      </c>
      <c r="D9508" s="8">
        <f t="shared" ca="1" si="594"/>
        <v>-1.1330479816838226</v>
      </c>
      <c r="E9508" s="8">
        <f t="shared" ca="1" si="595"/>
        <v>9.3067422978972907</v>
      </c>
    </row>
    <row r="9509" spans="1:5" x14ac:dyDescent="0.25">
      <c r="A9509" s="2">
        <v>9508</v>
      </c>
      <c r="B9509" s="8">
        <f t="shared" ca="1" si="592"/>
        <v>-2.4915084387206399</v>
      </c>
      <c r="C9509" s="8">
        <f t="shared" ca="1" si="593"/>
        <v>5.0169831225587203</v>
      </c>
      <c r="D9509" s="8">
        <f t="shared" ca="1" si="594"/>
        <v>-0.91075526701340115</v>
      </c>
      <c r="E9509" s="8">
        <f t="shared" ca="1" si="595"/>
        <v>4.1062278555453187</v>
      </c>
    </row>
    <row r="9510" spans="1:5" x14ac:dyDescent="0.25">
      <c r="A9510" s="2">
        <v>9509</v>
      </c>
      <c r="B9510" s="8">
        <f t="shared" ca="1" si="592"/>
        <v>4.0427280646183732</v>
      </c>
      <c r="C9510" s="8">
        <f t="shared" ca="1" si="593"/>
        <v>18.085456129236746</v>
      </c>
      <c r="D9510" s="8">
        <f t="shared" ca="1" si="594"/>
        <v>-0.13938393293399656</v>
      </c>
      <c r="E9510" s="8">
        <f t="shared" ca="1" si="595"/>
        <v>17.946072196302751</v>
      </c>
    </row>
    <row r="9511" spans="1:5" x14ac:dyDescent="0.25">
      <c r="A9511" s="2">
        <v>9510</v>
      </c>
      <c r="B9511" s="8">
        <f t="shared" ca="1" si="592"/>
        <v>3.516887005368972</v>
      </c>
      <c r="C9511" s="8">
        <f t="shared" ca="1" si="593"/>
        <v>17.033774010737943</v>
      </c>
      <c r="D9511" s="8">
        <f t="shared" ca="1" si="594"/>
        <v>0.86451618146420317</v>
      </c>
      <c r="E9511" s="8">
        <f t="shared" ca="1" si="595"/>
        <v>17.898290192202147</v>
      </c>
    </row>
    <row r="9512" spans="1:5" x14ac:dyDescent="0.25">
      <c r="A9512" s="2">
        <v>9511</v>
      </c>
      <c r="B9512" s="8">
        <f t="shared" ca="1" si="592"/>
        <v>8.629939120240353</v>
      </c>
      <c r="C9512" s="8">
        <f t="shared" ca="1" si="593"/>
        <v>27.259878240480706</v>
      </c>
      <c r="D9512" s="8">
        <f t="shared" ca="1" si="594"/>
        <v>7.6210962308533942E-2</v>
      </c>
      <c r="E9512" s="8">
        <f t="shared" ca="1" si="595"/>
        <v>27.336089202789239</v>
      </c>
    </row>
    <row r="9513" spans="1:5" x14ac:dyDescent="0.25">
      <c r="A9513" s="2">
        <v>9512</v>
      </c>
      <c r="B9513" s="8">
        <f t="shared" ca="1" si="592"/>
        <v>-9.6315442927851898</v>
      </c>
      <c r="C9513" s="8">
        <f t="shared" ca="1" si="593"/>
        <v>-9.2630885855703795</v>
      </c>
      <c r="D9513" s="8">
        <f t="shared" ca="1" si="594"/>
        <v>-0.28866781069295716</v>
      </c>
      <c r="E9513" s="8">
        <f t="shared" ca="1" si="595"/>
        <v>-9.5517563962633361</v>
      </c>
    </row>
    <row r="9514" spans="1:5" x14ac:dyDescent="0.25">
      <c r="A9514" s="2">
        <v>9513</v>
      </c>
      <c r="B9514" s="8">
        <f t="shared" ca="1" si="592"/>
        <v>-2.5673776233335666</v>
      </c>
      <c r="C9514" s="8">
        <f t="shared" ca="1" si="593"/>
        <v>4.8652447533328669</v>
      </c>
      <c r="D9514" s="8">
        <f t="shared" ca="1" si="594"/>
        <v>-0.17895377202502555</v>
      </c>
      <c r="E9514" s="8">
        <f t="shared" ca="1" si="595"/>
        <v>4.6862909813078417</v>
      </c>
    </row>
    <row r="9515" spans="1:5" x14ac:dyDescent="0.25">
      <c r="A9515" s="2">
        <v>9514</v>
      </c>
      <c r="B9515" s="8">
        <f t="shared" ca="1" si="592"/>
        <v>-6.3267260245501173</v>
      </c>
      <c r="C9515" s="8">
        <f t="shared" ca="1" si="593"/>
        <v>-2.6534520491002347</v>
      </c>
      <c r="D9515" s="8">
        <f t="shared" ca="1" si="594"/>
        <v>0.85884347532004579</v>
      </c>
      <c r="E9515" s="8">
        <f t="shared" ca="1" si="595"/>
        <v>-1.7946085737801889</v>
      </c>
    </row>
    <row r="9516" spans="1:5" x14ac:dyDescent="0.25">
      <c r="A9516" s="2">
        <v>9515</v>
      </c>
      <c r="B9516" s="8">
        <f t="shared" ca="1" si="592"/>
        <v>-0.12419952658874787</v>
      </c>
      <c r="C9516" s="8">
        <f t="shared" ca="1" si="593"/>
        <v>9.7516009468225047</v>
      </c>
      <c r="D9516" s="8">
        <f t="shared" ca="1" si="594"/>
        <v>-0.3573862990436586</v>
      </c>
      <c r="E9516" s="8">
        <f t="shared" ca="1" si="595"/>
        <v>9.3942146477788455</v>
      </c>
    </row>
    <row r="9517" spans="1:5" x14ac:dyDescent="0.25">
      <c r="A9517" s="2">
        <v>9516</v>
      </c>
      <c r="B9517" s="8">
        <f t="shared" ca="1" si="592"/>
        <v>0.28823609901620689</v>
      </c>
      <c r="C9517" s="8">
        <f t="shared" ca="1" si="593"/>
        <v>10.576472198032414</v>
      </c>
      <c r="D9517" s="8">
        <f t="shared" ca="1" si="594"/>
        <v>1.0299372484882261</v>
      </c>
      <c r="E9517" s="8">
        <f t="shared" ca="1" si="595"/>
        <v>11.60640944652064</v>
      </c>
    </row>
    <row r="9518" spans="1:5" x14ac:dyDescent="0.25">
      <c r="A9518" s="2">
        <v>9517</v>
      </c>
      <c r="B9518" s="8">
        <f t="shared" ca="1" si="592"/>
        <v>1.2788456490535132</v>
      </c>
      <c r="C9518" s="8">
        <f t="shared" ca="1" si="593"/>
        <v>12.557691298107027</v>
      </c>
      <c r="D9518" s="8">
        <f t="shared" ca="1" si="594"/>
        <v>0.88300326647214511</v>
      </c>
      <c r="E9518" s="8">
        <f t="shared" ca="1" si="595"/>
        <v>13.440694564579172</v>
      </c>
    </row>
    <row r="9519" spans="1:5" x14ac:dyDescent="0.25">
      <c r="A9519" s="2">
        <v>9518</v>
      </c>
      <c r="B9519" s="8">
        <f t="shared" ca="1" si="592"/>
        <v>7.6157959600611038</v>
      </c>
      <c r="C9519" s="8">
        <f t="shared" ca="1" si="593"/>
        <v>25.231591920122206</v>
      </c>
      <c r="D9519" s="8">
        <f t="shared" ca="1" si="594"/>
        <v>0.48615177850106706</v>
      </c>
      <c r="E9519" s="8">
        <f t="shared" ca="1" si="595"/>
        <v>25.717743698623273</v>
      </c>
    </row>
    <row r="9520" spans="1:5" x14ac:dyDescent="0.25">
      <c r="A9520" s="2">
        <v>9519</v>
      </c>
      <c r="B9520" s="8">
        <f t="shared" ca="1" si="592"/>
        <v>-1.4252957246521827</v>
      </c>
      <c r="C9520" s="8">
        <f t="shared" ca="1" si="593"/>
        <v>7.1494085506956342</v>
      </c>
      <c r="D9520" s="8">
        <f t="shared" ca="1" si="594"/>
        <v>0.76762027128379495</v>
      </c>
      <c r="E9520" s="8">
        <f t="shared" ca="1" si="595"/>
        <v>7.9170288219794287</v>
      </c>
    </row>
    <row r="9521" spans="1:5" x14ac:dyDescent="0.25">
      <c r="A9521" s="2">
        <v>9520</v>
      </c>
      <c r="B9521" s="8">
        <f t="shared" ca="1" si="592"/>
        <v>3.682431288771959</v>
      </c>
      <c r="C9521" s="8">
        <f t="shared" ca="1" si="593"/>
        <v>17.364862577543917</v>
      </c>
      <c r="D9521" s="8">
        <f t="shared" ca="1" si="594"/>
        <v>1.3930167316139437</v>
      </c>
      <c r="E9521" s="8">
        <f t="shared" ca="1" si="595"/>
        <v>18.757879309157861</v>
      </c>
    </row>
    <row r="9522" spans="1:5" x14ac:dyDescent="0.25">
      <c r="A9522" s="2">
        <v>9521</v>
      </c>
      <c r="B9522" s="8">
        <f t="shared" ca="1" si="592"/>
        <v>-1.3597513455410861</v>
      </c>
      <c r="C9522" s="8">
        <f t="shared" ca="1" si="593"/>
        <v>7.2804973089178278</v>
      </c>
      <c r="D9522" s="8">
        <f t="shared" ca="1" si="594"/>
        <v>-1.7869361772234136</v>
      </c>
      <c r="E9522" s="8">
        <f t="shared" ca="1" si="595"/>
        <v>5.4935611316944142</v>
      </c>
    </row>
    <row r="9523" spans="1:5" x14ac:dyDescent="0.25">
      <c r="A9523" s="2">
        <v>9522</v>
      </c>
      <c r="B9523" s="8">
        <f t="shared" ca="1" si="592"/>
        <v>6.9094887426994633</v>
      </c>
      <c r="C9523" s="8">
        <f t="shared" ca="1" si="593"/>
        <v>23.818977485398925</v>
      </c>
      <c r="D9523" s="8">
        <f t="shared" ca="1" si="594"/>
        <v>-0.89144989313159018</v>
      </c>
      <c r="E9523" s="8">
        <f t="shared" ca="1" si="595"/>
        <v>22.927527592267335</v>
      </c>
    </row>
    <row r="9524" spans="1:5" x14ac:dyDescent="0.25">
      <c r="A9524" s="2">
        <v>9523</v>
      </c>
      <c r="B9524" s="8">
        <f t="shared" ca="1" si="592"/>
        <v>-4.9597329301738977</v>
      </c>
      <c r="C9524" s="8">
        <f t="shared" ca="1" si="593"/>
        <v>8.0534139652204573E-2</v>
      </c>
      <c r="D9524" s="8">
        <f t="shared" ca="1" si="594"/>
        <v>-0.18137118655996906</v>
      </c>
      <c r="E9524" s="8">
        <f t="shared" ca="1" si="595"/>
        <v>-0.10083704690776449</v>
      </c>
    </row>
    <row r="9525" spans="1:5" x14ac:dyDescent="0.25">
      <c r="A9525" s="2">
        <v>9524</v>
      </c>
      <c r="B9525" s="8">
        <f t="shared" ca="1" si="592"/>
        <v>3.4192571117188848</v>
      </c>
      <c r="C9525" s="8">
        <f t="shared" ca="1" si="593"/>
        <v>16.83851422343777</v>
      </c>
      <c r="D9525" s="8">
        <f t="shared" ca="1" si="594"/>
        <v>-0.10308584157273977</v>
      </c>
      <c r="E9525" s="8">
        <f t="shared" ca="1" si="595"/>
        <v>16.735428381865031</v>
      </c>
    </row>
    <row r="9526" spans="1:5" x14ac:dyDescent="0.25">
      <c r="A9526" s="2">
        <v>9525</v>
      </c>
      <c r="B9526" s="8">
        <f t="shared" ca="1" si="592"/>
        <v>8.5254762049944866</v>
      </c>
      <c r="C9526" s="8">
        <f t="shared" ca="1" si="593"/>
        <v>27.050952409988973</v>
      </c>
      <c r="D9526" s="8">
        <f t="shared" ca="1" si="594"/>
        <v>0.3044992537146296</v>
      </c>
      <c r="E9526" s="8">
        <f t="shared" ca="1" si="595"/>
        <v>27.355451663703604</v>
      </c>
    </row>
    <row r="9527" spans="1:5" x14ac:dyDescent="0.25">
      <c r="A9527" s="2">
        <v>9526</v>
      </c>
      <c r="B9527" s="8">
        <f t="shared" ca="1" si="592"/>
        <v>-1.2101986256261199</v>
      </c>
      <c r="C9527" s="8">
        <f t="shared" ca="1" si="593"/>
        <v>7.5796027487477602</v>
      </c>
      <c r="D9527" s="8">
        <f t="shared" ca="1" si="594"/>
        <v>7.0580070397336644E-2</v>
      </c>
      <c r="E9527" s="8">
        <f t="shared" ca="1" si="595"/>
        <v>7.6501828191450967</v>
      </c>
    </row>
    <row r="9528" spans="1:5" x14ac:dyDescent="0.25">
      <c r="A9528" s="2">
        <v>9527</v>
      </c>
      <c r="B9528" s="8">
        <f t="shared" ca="1" si="592"/>
        <v>2.2453267424061174</v>
      </c>
      <c r="C9528" s="8">
        <f t="shared" ca="1" si="593"/>
        <v>14.490653484812235</v>
      </c>
      <c r="D9528" s="8">
        <f t="shared" ca="1" si="594"/>
        <v>-0.21133031336582028</v>
      </c>
      <c r="E9528" s="8">
        <f t="shared" ca="1" si="595"/>
        <v>14.279323171446414</v>
      </c>
    </row>
    <row r="9529" spans="1:5" x14ac:dyDescent="0.25">
      <c r="A9529" s="2">
        <v>9528</v>
      </c>
      <c r="B9529" s="8">
        <f t="shared" ca="1" si="592"/>
        <v>-1.1711033602758549</v>
      </c>
      <c r="C9529" s="8">
        <f t="shared" ca="1" si="593"/>
        <v>7.6577932794482901</v>
      </c>
      <c r="D9529" s="8">
        <f t="shared" ca="1" si="594"/>
        <v>-1.2403502973968357</v>
      </c>
      <c r="E9529" s="8">
        <f t="shared" ca="1" si="595"/>
        <v>6.4174429820514547</v>
      </c>
    </row>
    <row r="9530" spans="1:5" x14ac:dyDescent="0.25">
      <c r="A9530" s="2">
        <v>9529</v>
      </c>
      <c r="B9530" s="8">
        <f t="shared" ca="1" si="592"/>
        <v>6.8509306774291359</v>
      </c>
      <c r="C9530" s="8">
        <f t="shared" ca="1" si="593"/>
        <v>23.701861354858274</v>
      </c>
      <c r="D9530" s="8">
        <f t="shared" ca="1" si="594"/>
        <v>0.31367149207751704</v>
      </c>
      <c r="E9530" s="8">
        <f t="shared" ca="1" si="595"/>
        <v>24.015532846935791</v>
      </c>
    </row>
    <row r="9531" spans="1:5" x14ac:dyDescent="0.25">
      <c r="A9531" s="2">
        <v>9530</v>
      </c>
      <c r="B9531" s="8">
        <f t="shared" ca="1" si="592"/>
        <v>3.5435036679181531</v>
      </c>
      <c r="C9531" s="8">
        <f t="shared" ca="1" si="593"/>
        <v>17.087007335836304</v>
      </c>
      <c r="D9531" s="8">
        <f t="shared" ca="1" si="594"/>
        <v>0.37484030470926</v>
      </c>
      <c r="E9531" s="8">
        <f t="shared" ca="1" si="595"/>
        <v>17.461847640545564</v>
      </c>
    </row>
    <row r="9532" spans="1:5" x14ac:dyDescent="0.25">
      <c r="A9532" s="2">
        <v>9531</v>
      </c>
      <c r="B9532" s="8">
        <f t="shared" ca="1" si="592"/>
        <v>5.3459737374968199</v>
      </c>
      <c r="C9532" s="8">
        <f t="shared" ca="1" si="593"/>
        <v>20.69194747499364</v>
      </c>
      <c r="D9532" s="8">
        <f t="shared" ca="1" si="594"/>
        <v>-7.2194895682495791E-2</v>
      </c>
      <c r="E9532" s="8">
        <f t="shared" ca="1" si="595"/>
        <v>20.619752579311143</v>
      </c>
    </row>
    <row r="9533" spans="1:5" x14ac:dyDescent="0.25">
      <c r="A9533" s="2">
        <v>9532</v>
      </c>
      <c r="B9533" s="8">
        <f t="shared" ca="1" si="592"/>
        <v>-3.4762749068821286</v>
      </c>
      <c r="C9533" s="8">
        <f t="shared" ca="1" si="593"/>
        <v>3.0474501862357428</v>
      </c>
      <c r="D9533" s="8">
        <f t="shared" ca="1" si="594"/>
        <v>1.3631054520468295</v>
      </c>
      <c r="E9533" s="8">
        <f t="shared" ca="1" si="595"/>
        <v>4.4105556382825721</v>
      </c>
    </row>
    <row r="9534" spans="1:5" x14ac:dyDescent="0.25">
      <c r="A9534" s="2">
        <v>9533</v>
      </c>
      <c r="B9534" s="8">
        <f t="shared" ca="1" si="592"/>
        <v>-2.0308727328550864</v>
      </c>
      <c r="C9534" s="8">
        <f t="shared" ca="1" si="593"/>
        <v>5.9382545342898272</v>
      </c>
      <c r="D9534" s="8">
        <f t="shared" ca="1" si="594"/>
        <v>0.63454796290796278</v>
      </c>
      <c r="E9534" s="8">
        <f t="shared" ca="1" si="595"/>
        <v>6.5728024971977899</v>
      </c>
    </row>
    <row r="9535" spans="1:5" x14ac:dyDescent="0.25">
      <c r="A9535" s="2">
        <v>9534</v>
      </c>
      <c r="B9535" s="8">
        <f t="shared" ca="1" si="592"/>
        <v>-7.0585679038520937</v>
      </c>
      <c r="C9535" s="8">
        <f t="shared" ca="1" si="593"/>
        <v>-4.1171358077041873</v>
      </c>
      <c r="D9535" s="8">
        <f t="shared" ca="1" si="594"/>
        <v>-0.39127129638654484</v>
      </c>
      <c r="E9535" s="8">
        <f t="shared" ca="1" si="595"/>
        <v>-4.5084071040907325</v>
      </c>
    </row>
    <row r="9536" spans="1:5" x14ac:dyDescent="0.25">
      <c r="A9536" s="2">
        <v>9535</v>
      </c>
      <c r="B9536" s="8">
        <f t="shared" ca="1" si="592"/>
        <v>5.174419731568408</v>
      </c>
      <c r="C9536" s="8">
        <f t="shared" ca="1" si="593"/>
        <v>20.348839463136816</v>
      </c>
      <c r="D9536" s="8">
        <f t="shared" ca="1" si="594"/>
        <v>-0.73684473888092228</v>
      </c>
      <c r="E9536" s="8">
        <f t="shared" ca="1" si="595"/>
        <v>19.611994724255894</v>
      </c>
    </row>
    <row r="9537" spans="1:5" x14ac:dyDescent="0.25">
      <c r="A9537" s="2">
        <v>9536</v>
      </c>
      <c r="B9537" s="8">
        <f t="shared" ca="1" si="592"/>
        <v>0.65519331177353413</v>
      </c>
      <c r="C9537" s="8">
        <f t="shared" ca="1" si="593"/>
        <v>11.310386623547068</v>
      </c>
      <c r="D9537" s="8">
        <f t="shared" ca="1" si="594"/>
        <v>-0.21672202204397784</v>
      </c>
      <c r="E9537" s="8">
        <f t="shared" ca="1" si="595"/>
        <v>11.09366460150309</v>
      </c>
    </row>
    <row r="9538" spans="1:5" x14ac:dyDescent="0.25">
      <c r="A9538" s="2">
        <v>9537</v>
      </c>
      <c r="B9538" s="8">
        <f t="shared" ref="B9538:B9601" ca="1" si="596">NORMINV(RAND(),$H$2,$H$3)</f>
        <v>3.1992711849276261</v>
      </c>
      <c r="C9538" s="8">
        <f t="shared" ref="C9538:C9601" ca="1" si="597">$H$6+$H$7*B9538</f>
        <v>16.398542369855253</v>
      </c>
      <c r="D9538" s="8">
        <f t="shared" ca="1" si="594"/>
        <v>-0.99605000181940828</v>
      </c>
      <c r="E9538" s="8">
        <f t="shared" ca="1" si="595"/>
        <v>15.402492368035844</v>
      </c>
    </row>
    <row r="9539" spans="1:5" x14ac:dyDescent="0.25">
      <c r="A9539" s="2">
        <v>9538</v>
      </c>
      <c r="B9539" s="8">
        <f t="shared" ca="1" si="596"/>
        <v>-9.1634771589134981E-2</v>
      </c>
      <c r="C9539" s="8">
        <f t="shared" ca="1" si="597"/>
        <v>9.8167304568217304</v>
      </c>
      <c r="D9539" s="8">
        <f t="shared" ref="D9539:D9602" ca="1" si="598">NORMINV(RAND(),0,1)</f>
        <v>-1.34082589485371</v>
      </c>
      <c r="E9539" s="8">
        <f t="shared" ref="E9539:E9602" ca="1" si="599">$H$6+$H$7*B9539+D9539</f>
        <v>8.4759045619680204</v>
      </c>
    </row>
    <row r="9540" spans="1:5" x14ac:dyDescent="0.25">
      <c r="A9540" s="2">
        <v>9539</v>
      </c>
      <c r="B9540" s="8">
        <f t="shared" ca="1" si="596"/>
        <v>4.8848195048215111</v>
      </c>
      <c r="C9540" s="8">
        <f t="shared" ca="1" si="597"/>
        <v>19.769639009643022</v>
      </c>
      <c r="D9540" s="8">
        <f t="shared" ca="1" si="598"/>
        <v>-1.6352670454289797</v>
      </c>
      <c r="E9540" s="8">
        <f t="shared" ca="1" si="599"/>
        <v>18.134371964214044</v>
      </c>
    </row>
    <row r="9541" spans="1:5" x14ac:dyDescent="0.25">
      <c r="A9541" s="2">
        <v>9540</v>
      </c>
      <c r="B9541" s="8">
        <f t="shared" ca="1" si="596"/>
        <v>-3.8918968344352622</v>
      </c>
      <c r="C9541" s="8">
        <f t="shared" ca="1" si="597"/>
        <v>2.2162063311294755</v>
      </c>
      <c r="D9541" s="8">
        <f t="shared" ca="1" si="598"/>
        <v>-0.13276397234709586</v>
      </c>
      <c r="E9541" s="8">
        <f t="shared" ca="1" si="599"/>
        <v>2.0834423587823796</v>
      </c>
    </row>
    <row r="9542" spans="1:5" x14ac:dyDescent="0.25">
      <c r="A9542" s="2">
        <v>9541</v>
      </c>
      <c r="B9542" s="8">
        <f t="shared" ca="1" si="596"/>
        <v>-2.082303112292486</v>
      </c>
      <c r="C9542" s="8">
        <f t="shared" ca="1" si="597"/>
        <v>5.835393775415028</v>
      </c>
      <c r="D9542" s="8">
        <f t="shared" ca="1" si="598"/>
        <v>-0.92302278310671515</v>
      </c>
      <c r="E9542" s="8">
        <f t="shared" ca="1" si="599"/>
        <v>4.912370992308313</v>
      </c>
    </row>
    <row r="9543" spans="1:5" x14ac:dyDescent="0.25">
      <c r="A9543" s="2">
        <v>9542</v>
      </c>
      <c r="B9543" s="8">
        <f t="shared" ca="1" si="596"/>
        <v>-0.96971844090623538</v>
      </c>
      <c r="C9543" s="8">
        <f t="shared" ca="1" si="597"/>
        <v>8.0605631181875292</v>
      </c>
      <c r="D9543" s="8">
        <f t="shared" ca="1" si="598"/>
        <v>1.6246411925416744</v>
      </c>
      <c r="E9543" s="8">
        <f t="shared" ca="1" si="599"/>
        <v>9.685204310729203</v>
      </c>
    </row>
    <row r="9544" spans="1:5" x14ac:dyDescent="0.25">
      <c r="A9544" s="2">
        <v>9543</v>
      </c>
      <c r="B9544" s="8">
        <f t="shared" ca="1" si="596"/>
        <v>-4.24032586651927</v>
      </c>
      <c r="C9544" s="8">
        <f t="shared" ca="1" si="597"/>
        <v>1.51934826696146</v>
      </c>
      <c r="D9544" s="8">
        <f t="shared" ca="1" si="598"/>
        <v>-0.54243978628167211</v>
      </c>
      <c r="E9544" s="8">
        <f t="shared" ca="1" si="599"/>
        <v>0.97690848067978786</v>
      </c>
    </row>
    <row r="9545" spans="1:5" x14ac:dyDescent="0.25">
      <c r="A9545" s="2">
        <v>9544</v>
      </c>
      <c r="B9545" s="8">
        <f t="shared" ca="1" si="596"/>
        <v>7.727503026734178</v>
      </c>
      <c r="C9545" s="8">
        <f t="shared" ca="1" si="597"/>
        <v>25.455006053468356</v>
      </c>
      <c r="D9545" s="8">
        <f t="shared" ca="1" si="598"/>
        <v>-2.3852373688497548</v>
      </c>
      <c r="E9545" s="8">
        <f t="shared" ca="1" si="599"/>
        <v>23.069768684618602</v>
      </c>
    </row>
    <row r="9546" spans="1:5" x14ac:dyDescent="0.25">
      <c r="A9546" s="2">
        <v>9545</v>
      </c>
      <c r="B9546" s="8">
        <f t="shared" ca="1" si="596"/>
        <v>2.8368748550984879</v>
      </c>
      <c r="C9546" s="8">
        <f t="shared" ca="1" si="597"/>
        <v>15.673749710196976</v>
      </c>
      <c r="D9546" s="8">
        <f t="shared" ca="1" si="598"/>
        <v>-1.0988577763357916</v>
      </c>
      <c r="E9546" s="8">
        <f t="shared" ca="1" si="599"/>
        <v>14.574891933861185</v>
      </c>
    </row>
    <row r="9547" spans="1:5" x14ac:dyDescent="0.25">
      <c r="A9547" s="2">
        <v>9546</v>
      </c>
      <c r="B9547" s="8">
        <f t="shared" ca="1" si="596"/>
        <v>-3.1671211576813922</v>
      </c>
      <c r="C9547" s="8">
        <f t="shared" ca="1" si="597"/>
        <v>3.6657576846372155</v>
      </c>
      <c r="D9547" s="8">
        <f t="shared" ca="1" si="598"/>
        <v>-1.4605197599344977</v>
      </c>
      <c r="E9547" s="8">
        <f t="shared" ca="1" si="599"/>
        <v>2.2052379247027178</v>
      </c>
    </row>
    <row r="9548" spans="1:5" x14ac:dyDescent="0.25">
      <c r="A9548" s="2">
        <v>9547</v>
      </c>
      <c r="B9548" s="8">
        <f t="shared" ca="1" si="596"/>
        <v>-8.4202223715269593</v>
      </c>
      <c r="C9548" s="8">
        <f t="shared" ca="1" si="597"/>
        <v>-6.8404447430539186</v>
      </c>
      <c r="D9548" s="8">
        <f t="shared" ca="1" si="598"/>
        <v>-0.66889601755296046</v>
      </c>
      <c r="E9548" s="8">
        <f t="shared" ca="1" si="599"/>
        <v>-7.5093407606068787</v>
      </c>
    </row>
    <row r="9549" spans="1:5" x14ac:dyDescent="0.25">
      <c r="A9549" s="2">
        <v>9548</v>
      </c>
      <c r="B9549" s="8">
        <f t="shared" ca="1" si="596"/>
        <v>1.4907379748416336</v>
      </c>
      <c r="C9549" s="8">
        <f t="shared" ca="1" si="597"/>
        <v>12.981475949683267</v>
      </c>
      <c r="D9549" s="8">
        <f t="shared" ca="1" si="598"/>
        <v>-0.3414894348473077</v>
      </c>
      <c r="E9549" s="8">
        <f t="shared" ca="1" si="599"/>
        <v>12.639986514835959</v>
      </c>
    </row>
    <row r="9550" spans="1:5" x14ac:dyDescent="0.25">
      <c r="A9550" s="2">
        <v>9549</v>
      </c>
      <c r="B9550" s="8">
        <f t="shared" ca="1" si="596"/>
        <v>-5.3444978689383813</v>
      </c>
      <c r="C9550" s="8">
        <f t="shared" ca="1" si="597"/>
        <v>-0.6889957378767626</v>
      </c>
      <c r="D9550" s="8">
        <f t="shared" ca="1" si="598"/>
        <v>1.1711218671419845</v>
      </c>
      <c r="E9550" s="8">
        <f t="shared" ca="1" si="599"/>
        <v>0.48212612926522191</v>
      </c>
    </row>
    <row r="9551" spans="1:5" x14ac:dyDescent="0.25">
      <c r="A9551" s="2">
        <v>9550</v>
      </c>
      <c r="B9551" s="8">
        <f t="shared" ca="1" si="596"/>
        <v>-1.9229929608467466</v>
      </c>
      <c r="C9551" s="8">
        <f t="shared" ca="1" si="597"/>
        <v>6.1540140783065063</v>
      </c>
      <c r="D9551" s="8">
        <f t="shared" ca="1" si="598"/>
        <v>2.1624171940519181</v>
      </c>
      <c r="E9551" s="8">
        <f t="shared" ca="1" si="599"/>
        <v>8.3164312723584253</v>
      </c>
    </row>
    <row r="9552" spans="1:5" x14ac:dyDescent="0.25">
      <c r="A9552" s="2">
        <v>9551</v>
      </c>
      <c r="B9552" s="8">
        <f t="shared" ca="1" si="596"/>
        <v>2.6727316795935114</v>
      </c>
      <c r="C9552" s="8">
        <f t="shared" ca="1" si="597"/>
        <v>15.345463359187022</v>
      </c>
      <c r="D9552" s="8">
        <f t="shared" ca="1" si="598"/>
        <v>-0.48459289164673974</v>
      </c>
      <c r="E9552" s="8">
        <f t="shared" ca="1" si="599"/>
        <v>14.860870467540282</v>
      </c>
    </row>
    <row r="9553" spans="1:5" x14ac:dyDescent="0.25">
      <c r="A9553" s="2">
        <v>9552</v>
      </c>
      <c r="B9553" s="8">
        <f t="shared" ca="1" si="596"/>
        <v>-5.4171865945020228</v>
      </c>
      <c r="C9553" s="8">
        <f t="shared" ca="1" si="597"/>
        <v>-0.83437318900404556</v>
      </c>
      <c r="D9553" s="8">
        <f t="shared" ca="1" si="598"/>
        <v>0.31414508108098443</v>
      </c>
      <c r="E9553" s="8">
        <f t="shared" ca="1" si="599"/>
        <v>-0.52022810792306107</v>
      </c>
    </row>
    <row r="9554" spans="1:5" x14ac:dyDescent="0.25">
      <c r="A9554" s="2">
        <v>9553</v>
      </c>
      <c r="B9554" s="8">
        <f t="shared" ca="1" si="596"/>
        <v>2.4911030384097654</v>
      </c>
      <c r="C9554" s="8">
        <f t="shared" ca="1" si="597"/>
        <v>14.98220607681953</v>
      </c>
      <c r="D9554" s="8">
        <f t="shared" ca="1" si="598"/>
        <v>6.3384296639754548E-2</v>
      </c>
      <c r="E9554" s="8">
        <f t="shared" ca="1" si="599"/>
        <v>15.045590373459284</v>
      </c>
    </row>
    <row r="9555" spans="1:5" x14ac:dyDescent="0.25">
      <c r="A9555" s="2">
        <v>9554</v>
      </c>
      <c r="B9555" s="8">
        <f t="shared" ca="1" si="596"/>
        <v>-1.659394386268382</v>
      </c>
      <c r="C9555" s="8">
        <f t="shared" ca="1" si="597"/>
        <v>6.681211227463236</v>
      </c>
      <c r="D9555" s="8">
        <f t="shared" ca="1" si="598"/>
        <v>1.2681631044087514</v>
      </c>
      <c r="E9555" s="8">
        <f t="shared" ca="1" si="599"/>
        <v>7.9493743318719874</v>
      </c>
    </row>
    <row r="9556" spans="1:5" x14ac:dyDescent="0.25">
      <c r="A9556" s="2">
        <v>9555</v>
      </c>
      <c r="B9556" s="8">
        <f t="shared" ca="1" si="596"/>
        <v>-1.5589903568615364</v>
      </c>
      <c r="C9556" s="8">
        <f t="shared" ca="1" si="597"/>
        <v>6.8820192862769272</v>
      </c>
      <c r="D9556" s="8">
        <f t="shared" ca="1" si="598"/>
        <v>1.2836758949687042</v>
      </c>
      <c r="E9556" s="8">
        <f t="shared" ca="1" si="599"/>
        <v>8.1656951812456313</v>
      </c>
    </row>
    <row r="9557" spans="1:5" x14ac:dyDescent="0.25">
      <c r="A9557" s="2">
        <v>9556</v>
      </c>
      <c r="B9557" s="8">
        <f t="shared" ca="1" si="596"/>
        <v>-0.28943108718093846</v>
      </c>
      <c r="C9557" s="8">
        <f t="shared" ca="1" si="597"/>
        <v>9.4211378256381231</v>
      </c>
      <c r="D9557" s="8">
        <f t="shared" ca="1" si="598"/>
        <v>-1.0038008128779126</v>
      </c>
      <c r="E9557" s="8">
        <f t="shared" ca="1" si="599"/>
        <v>8.4173370127602105</v>
      </c>
    </row>
    <row r="9558" spans="1:5" x14ac:dyDescent="0.25">
      <c r="A9558" s="2">
        <v>9557</v>
      </c>
      <c r="B9558" s="8">
        <f t="shared" ca="1" si="596"/>
        <v>10.513984631378555</v>
      </c>
      <c r="C9558" s="8">
        <f t="shared" ca="1" si="597"/>
        <v>31.027969262757111</v>
      </c>
      <c r="D9558" s="8">
        <f t="shared" ca="1" si="598"/>
        <v>0.40773000818650496</v>
      </c>
      <c r="E9558" s="8">
        <f t="shared" ca="1" si="599"/>
        <v>31.435699270943616</v>
      </c>
    </row>
    <row r="9559" spans="1:5" x14ac:dyDescent="0.25">
      <c r="A9559" s="2">
        <v>9558</v>
      </c>
      <c r="B9559" s="8">
        <f t="shared" ca="1" si="596"/>
        <v>2.7120847942110671</v>
      </c>
      <c r="C9559" s="8">
        <f t="shared" ca="1" si="597"/>
        <v>15.424169588422135</v>
      </c>
      <c r="D9559" s="8">
        <f t="shared" ca="1" si="598"/>
        <v>0.67303419542204745</v>
      </c>
      <c r="E9559" s="8">
        <f t="shared" ca="1" si="599"/>
        <v>16.097203783844183</v>
      </c>
    </row>
    <row r="9560" spans="1:5" x14ac:dyDescent="0.25">
      <c r="A9560" s="2">
        <v>9559</v>
      </c>
      <c r="B9560" s="8">
        <f t="shared" ca="1" si="596"/>
        <v>5.1031381307607768</v>
      </c>
      <c r="C9560" s="8">
        <f t="shared" ca="1" si="597"/>
        <v>20.206276261521552</v>
      </c>
      <c r="D9560" s="8">
        <f t="shared" ca="1" si="598"/>
        <v>-0.18502383292477836</v>
      </c>
      <c r="E9560" s="8">
        <f t="shared" ca="1" si="599"/>
        <v>20.021252428596775</v>
      </c>
    </row>
    <row r="9561" spans="1:5" x14ac:dyDescent="0.25">
      <c r="A9561" s="2">
        <v>9560</v>
      </c>
      <c r="B9561" s="8">
        <f t="shared" ca="1" si="596"/>
        <v>-1.2971402466832485</v>
      </c>
      <c r="C9561" s="8">
        <f t="shared" ca="1" si="597"/>
        <v>7.4057195066335026</v>
      </c>
      <c r="D9561" s="8">
        <f t="shared" ca="1" si="598"/>
        <v>0.20597460571192383</v>
      </c>
      <c r="E9561" s="8">
        <f t="shared" ca="1" si="599"/>
        <v>7.6116941123454263</v>
      </c>
    </row>
    <row r="9562" spans="1:5" x14ac:dyDescent="0.25">
      <c r="A9562" s="2">
        <v>9561</v>
      </c>
      <c r="B9562" s="8">
        <f t="shared" ca="1" si="596"/>
        <v>1.4752755596894835</v>
      </c>
      <c r="C9562" s="8">
        <f t="shared" ca="1" si="597"/>
        <v>12.950551119378968</v>
      </c>
      <c r="D9562" s="8">
        <f t="shared" ca="1" si="598"/>
        <v>-0.93589172336479598</v>
      </c>
      <c r="E9562" s="8">
        <f t="shared" ca="1" si="599"/>
        <v>12.014659396014173</v>
      </c>
    </row>
    <row r="9563" spans="1:5" x14ac:dyDescent="0.25">
      <c r="A9563" s="2">
        <v>9562</v>
      </c>
      <c r="B9563" s="8">
        <f t="shared" ca="1" si="596"/>
        <v>-1.8723374050380897</v>
      </c>
      <c r="C9563" s="8">
        <f t="shared" ca="1" si="597"/>
        <v>6.2553251899238207</v>
      </c>
      <c r="D9563" s="8">
        <f t="shared" ca="1" si="598"/>
        <v>0.26502524269100891</v>
      </c>
      <c r="E9563" s="8">
        <f t="shared" ca="1" si="599"/>
        <v>6.5203504326148298</v>
      </c>
    </row>
    <row r="9564" spans="1:5" x14ac:dyDescent="0.25">
      <c r="A9564" s="2">
        <v>9563</v>
      </c>
      <c r="B9564" s="8">
        <f t="shared" ca="1" si="596"/>
        <v>3.1702154438583037</v>
      </c>
      <c r="C9564" s="8">
        <f t="shared" ca="1" si="597"/>
        <v>16.340430887716607</v>
      </c>
      <c r="D9564" s="8">
        <f t="shared" ca="1" si="598"/>
        <v>5.0994719472038366E-3</v>
      </c>
      <c r="E9564" s="8">
        <f t="shared" ca="1" si="599"/>
        <v>16.345530359663812</v>
      </c>
    </row>
    <row r="9565" spans="1:5" x14ac:dyDescent="0.25">
      <c r="A9565" s="2">
        <v>9564</v>
      </c>
      <c r="B9565" s="8">
        <f t="shared" ca="1" si="596"/>
        <v>-7.180121665502698</v>
      </c>
      <c r="C9565" s="8">
        <f t="shared" ca="1" si="597"/>
        <v>-4.3602433310053961</v>
      </c>
      <c r="D9565" s="8">
        <f t="shared" ca="1" si="598"/>
        <v>1.1890871865487147</v>
      </c>
      <c r="E9565" s="8">
        <f t="shared" ca="1" si="599"/>
        <v>-3.1711561444566811</v>
      </c>
    </row>
    <row r="9566" spans="1:5" x14ac:dyDescent="0.25">
      <c r="A9566" s="2">
        <v>9565</v>
      </c>
      <c r="B9566" s="8">
        <f t="shared" ca="1" si="596"/>
        <v>11.025123944508067</v>
      </c>
      <c r="C9566" s="8">
        <f t="shared" ca="1" si="597"/>
        <v>32.050247889016134</v>
      </c>
      <c r="D9566" s="8">
        <f t="shared" ca="1" si="598"/>
        <v>-1.2001210416410018</v>
      </c>
      <c r="E9566" s="8">
        <f t="shared" ca="1" si="599"/>
        <v>30.850126847375133</v>
      </c>
    </row>
    <row r="9567" spans="1:5" x14ac:dyDescent="0.25">
      <c r="A9567" s="2">
        <v>9566</v>
      </c>
      <c r="B9567" s="8">
        <f t="shared" ca="1" si="596"/>
        <v>-4.6463869805944892E-2</v>
      </c>
      <c r="C9567" s="8">
        <f t="shared" ca="1" si="597"/>
        <v>9.9070722603881105</v>
      </c>
      <c r="D9567" s="8">
        <f t="shared" ca="1" si="598"/>
        <v>0.81754810791208954</v>
      </c>
      <c r="E9567" s="8">
        <f t="shared" ca="1" si="599"/>
        <v>10.724620368300201</v>
      </c>
    </row>
    <row r="9568" spans="1:5" x14ac:dyDescent="0.25">
      <c r="A9568" s="2">
        <v>9567</v>
      </c>
      <c r="B9568" s="8">
        <f t="shared" ca="1" si="596"/>
        <v>0.63148865342825045</v>
      </c>
      <c r="C9568" s="8">
        <f t="shared" ca="1" si="597"/>
        <v>11.2629773068565</v>
      </c>
      <c r="D9568" s="8">
        <f t="shared" ca="1" si="598"/>
        <v>-1.784863462245023</v>
      </c>
      <c r="E9568" s="8">
        <f t="shared" ca="1" si="599"/>
        <v>9.4781138446114781</v>
      </c>
    </row>
    <row r="9569" spans="1:5" x14ac:dyDescent="0.25">
      <c r="A9569" s="2">
        <v>9568</v>
      </c>
      <c r="B9569" s="8">
        <f t="shared" ca="1" si="596"/>
        <v>-2.2118718300608444</v>
      </c>
      <c r="C9569" s="8">
        <f t="shared" ca="1" si="597"/>
        <v>5.5762563398783112</v>
      </c>
      <c r="D9569" s="8">
        <f t="shared" ca="1" si="598"/>
        <v>-1.5891270415825758</v>
      </c>
      <c r="E9569" s="8">
        <f t="shared" ca="1" si="599"/>
        <v>3.9871292982957351</v>
      </c>
    </row>
    <row r="9570" spans="1:5" x14ac:dyDescent="0.25">
      <c r="A9570" s="2">
        <v>9569</v>
      </c>
      <c r="B9570" s="8">
        <f t="shared" ca="1" si="596"/>
        <v>-1.0472385238018507</v>
      </c>
      <c r="C9570" s="8">
        <f t="shared" ca="1" si="597"/>
        <v>7.9055229523962982</v>
      </c>
      <c r="D9570" s="8">
        <f t="shared" ca="1" si="598"/>
        <v>1.4285174434321466</v>
      </c>
      <c r="E9570" s="8">
        <f t="shared" ca="1" si="599"/>
        <v>9.3340403958284455</v>
      </c>
    </row>
    <row r="9571" spans="1:5" x14ac:dyDescent="0.25">
      <c r="A9571" s="2">
        <v>9570</v>
      </c>
      <c r="B9571" s="8">
        <f t="shared" ca="1" si="596"/>
        <v>-7.205291426663269</v>
      </c>
      <c r="C9571" s="8">
        <f t="shared" ca="1" si="597"/>
        <v>-4.4105828533265381</v>
      </c>
      <c r="D9571" s="8">
        <f t="shared" ca="1" si="598"/>
        <v>0.32451202345066549</v>
      </c>
      <c r="E9571" s="8">
        <f t="shared" ca="1" si="599"/>
        <v>-4.0860708298758723</v>
      </c>
    </row>
    <row r="9572" spans="1:5" x14ac:dyDescent="0.25">
      <c r="A9572" s="2">
        <v>9571</v>
      </c>
      <c r="B9572" s="8">
        <f t="shared" ca="1" si="596"/>
        <v>9.2887467243991289</v>
      </c>
      <c r="C9572" s="8">
        <f t="shared" ca="1" si="597"/>
        <v>28.577493448798258</v>
      </c>
      <c r="D9572" s="8">
        <f t="shared" ca="1" si="598"/>
        <v>1.2372364139310978</v>
      </c>
      <c r="E9572" s="8">
        <f t="shared" ca="1" si="599"/>
        <v>29.814729862729354</v>
      </c>
    </row>
    <row r="9573" spans="1:5" x14ac:dyDescent="0.25">
      <c r="A9573" s="2">
        <v>9572</v>
      </c>
      <c r="B9573" s="8">
        <f t="shared" ca="1" si="596"/>
        <v>-0.74904326701366997</v>
      </c>
      <c r="C9573" s="8">
        <f t="shared" ca="1" si="597"/>
        <v>8.5019134659726596</v>
      </c>
      <c r="D9573" s="8">
        <f t="shared" ca="1" si="598"/>
        <v>-0.53794525851335462</v>
      </c>
      <c r="E9573" s="8">
        <f t="shared" ca="1" si="599"/>
        <v>7.9639682074593052</v>
      </c>
    </row>
    <row r="9574" spans="1:5" x14ac:dyDescent="0.25">
      <c r="A9574" s="2">
        <v>9573</v>
      </c>
      <c r="B9574" s="8">
        <f t="shared" ca="1" si="596"/>
        <v>-1.1142067403961351</v>
      </c>
      <c r="C9574" s="8">
        <f t="shared" ca="1" si="597"/>
        <v>7.7715865192077302</v>
      </c>
      <c r="D9574" s="8">
        <f t="shared" ca="1" si="598"/>
        <v>0.8281141672506076</v>
      </c>
      <c r="E9574" s="8">
        <f t="shared" ca="1" si="599"/>
        <v>8.5997006864583376</v>
      </c>
    </row>
    <row r="9575" spans="1:5" x14ac:dyDescent="0.25">
      <c r="A9575" s="2">
        <v>9574</v>
      </c>
      <c r="B9575" s="8">
        <f t="shared" ca="1" si="596"/>
        <v>-3.2819459270245988</v>
      </c>
      <c r="C9575" s="8">
        <f t="shared" ca="1" si="597"/>
        <v>3.4361081459508025</v>
      </c>
      <c r="D9575" s="8">
        <f t="shared" ca="1" si="598"/>
        <v>0.72202040891897479</v>
      </c>
      <c r="E9575" s="8">
        <f t="shared" ca="1" si="599"/>
        <v>4.1581285548697773</v>
      </c>
    </row>
    <row r="9576" spans="1:5" x14ac:dyDescent="0.25">
      <c r="A9576" s="2">
        <v>9575</v>
      </c>
      <c r="B9576" s="8">
        <f t="shared" ca="1" si="596"/>
        <v>0.29088872305105978</v>
      </c>
      <c r="C9576" s="8">
        <f t="shared" ca="1" si="597"/>
        <v>10.581777446102119</v>
      </c>
      <c r="D9576" s="8">
        <f t="shared" ca="1" si="598"/>
        <v>-0.30418679889084344</v>
      </c>
      <c r="E9576" s="8">
        <f t="shared" ca="1" si="599"/>
        <v>10.277590647211277</v>
      </c>
    </row>
    <row r="9577" spans="1:5" x14ac:dyDescent="0.25">
      <c r="A9577" s="2">
        <v>9576</v>
      </c>
      <c r="B9577" s="8">
        <f t="shared" ca="1" si="596"/>
        <v>2.1111158045371896</v>
      </c>
      <c r="C9577" s="8">
        <f t="shared" ca="1" si="597"/>
        <v>14.222231609074379</v>
      </c>
      <c r="D9577" s="8">
        <f t="shared" ca="1" si="598"/>
        <v>1.0676848504102114</v>
      </c>
      <c r="E9577" s="8">
        <f t="shared" ca="1" si="599"/>
        <v>15.289916459484591</v>
      </c>
    </row>
    <row r="9578" spans="1:5" x14ac:dyDescent="0.25">
      <c r="A9578" s="2">
        <v>9577</v>
      </c>
      <c r="B9578" s="8">
        <f t="shared" ca="1" si="596"/>
        <v>4.8992082151847551</v>
      </c>
      <c r="C9578" s="8">
        <f t="shared" ca="1" si="597"/>
        <v>19.79841643036951</v>
      </c>
      <c r="D9578" s="8">
        <f t="shared" ca="1" si="598"/>
        <v>-0.71972989322665426</v>
      </c>
      <c r="E9578" s="8">
        <f t="shared" ca="1" si="599"/>
        <v>19.078686537142858</v>
      </c>
    </row>
    <row r="9579" spans="1:5" x14ac:dyDescent="0.25">
      <c r="A9579" s="2">
        <v>9578</v>
      </c>
      <c r="B9579" s="8">
        <f t="shared" ca="1" si="596"/>
        <v>-6.0135968175739807</v>
      </c>
      <c r="C9579" s="8">
        <f t="shared" ca="1" si="597"/>
        <v>-2.0271936351479614</v>
      </c>
      <c r="D9579" s="8">
        <f t="shared" ca="1" si="598"/>
        <v>-0.92786239816457217</v>
      </c>
      <c r="E9579" s="8">
        <f t="shared" ca="1" si="599"/>
        <v>-2.9550560333125335</v>
      </c>
    </row>
    <row r="9580" spans="1:5" x14ac:dyDescent="0.25">
      <c r="A9580" s="2">
        <v>9579</v>
      </c>
      <c r="B9580" s="8">
        <f t="shared" ca="1" si="596"/>
        <v>6.4910228463240554</v>
      </c>
      <c r="C9580" s="8">
        <f t="shared" ca="1" si="597"/>
        <v>22.982045692648111</v>
      </c>
      <c r="D9580" s="8">
        <f t="shared" ca="1" si="598"/>
        <v>-0.7549229332302374</v>
      </c>
      <c r="E9580" s="8">
        <f t="shared" ca="1" si="599"/>
        <v>22.227122759417874</v>
      </c>
    </row>
    <row r="9581" spans="1:5" x14ac:dyDescent="0.25">
      <c r="A9581" s="2">
        <v>9580</v>
      </c>
      <c r="B9581" s="8">
        <f t="shared" ca="1" si="596"/>
        <v>1.9799539757220788</v>
      </c>
      <c r="C9581" s="8">
        <f t="shared" ca="1" si="597"/>
        <v>13.959907951444158</v>
      </c>
      <c r="D9581" s="8">
        <f t="shared" ca="1" si="598"/>
        <v>-0.30300658771548422</v>
      </c>
      <c r="E9581" s="8">
        <f t="shared" ca="1" si="599"/>
        <v>13.656901363728673</v>
      </c>
    </row>
    <row r="9582" spans="1:5" x14ac:dyDescent="0.25">
      <c r="A9582" s="2">
        <v>9581</v>
      </c>
      <c r="B9582" s="8">
        <f t="shared" ca="1" si="596"/>
        <v>-2.0005030392705061</v>
      </c>
      <c r="C9582" s="8">
        <f t="shared" ca="1" si="597"/>
        <v>5.9989939214589878</v>
      </c>
      <c r="D9582" s="8">
        <f t="shared" ca="1" si="598"/>
        <v>-0.14427223908985479</v>
      </c>
      <c r="E9582" s="8">
        <f t="shared" ca="1" si="599"/>
        <v>5.8547216823691333</v>
      </c>
    </row>
    <row r="9583" spans="1:5" x14ac:dyDescent="0.25">
      <c r="A9583" s="2">
        <v>9582</v>
      </c>
      <c r="B9583" s="8">
        <f t="shared" ca="1" si="596"/>
        <v>-2.5289599669578338</v>
      </c>
      <c r="C9583" s="8">
        <f t="shared" ca="1" si="597"/>
        <v>4.9420800660843325</v>
      </c>
      <c r="D9583" s="8">
        <f t="shared" ca="1" si="598"/>
        <v>8.8083429220884343E-2</v>
      </c>
      <c r="E9583" s="8">
        <f t="shared" ca="1" si="599"/>
        <v>5.0301634953052172</v>
      </c>
    </row>
    <row r="9584" spans="1:5" x14ac:dyDescent="0.25">
      <c r="A9584" s="2">
        <v>9583</v>
      </c>
      <c r="B9584" s="8">
        <f t="shared" ca="1" si="596"/>
        <v>-5.804847463255717</v>
      </c>
      <c r="C9584" s="8">
        <f t="shared" ca="1" si="597"/>
        <v>-1.609694926511434</v>
      </c>
      <c r="D9584" s="8">
        <f t="shared" ca="1" si="598"/>
        <v>-0.29102066008976801</v>
      </c>
      <c r="E9584" s="8">
        <f t="shared" ca="1" si="599"/>
        <v>-1.900715586601202</v>
      </c>
    </row>
    <row r="9585" spans="1:5" x14ac:dyDescent="0.25">
      <c r="A9585" s="2">
        <v>9584</v>
      </c>
      <c r="B9585" s="8">
        <f t="shared" ca="1" si="596"/>
        <v>-2.6955093556114966</v>
      </c>
      <c r="C9585" s="8">
        <f t="shared" ca="1" si="597"/>
        <v>4.6089812887770067</v>
      </c>
      <c r="D9585" s="8">
        <f t="shared" ca="1" si="598"/>
        <v>1.502708244872712</v>
      </c>
      <c r="E9585" s="8">
        <f t="shared" ca="1" si="599"/>
        <v>6.1116895336497183</v>
      </c>
    </row>
    <row r="9586" spans="1:5" x14ac:dyDescent="0.25">
      <c r="A9586" s="2">
        <v>9585</v>
      </c>
      <c r="B9586" s="8">
        <f t="shared" ca="1" si="596"/>
        <v>-0.53312926242975756</v>
      </c>
      <c r="C9586" s="8">
        <f t="shared" ca="1" si="597"/>
        <v>8.9337414751404847</v>
      </c>
      <c r="D9586" s="8">
        <f t="shared" ca="1" si="598"/>
        <v>3.0000267758149741</v>
      </c>
      <c r="E9586" s="8">
        <f t="shared" ca="1" si="599"/>
        <v>11.93376825095546</v>
      </c>
    </row>
    <row r="9587" spans="1:5" x14ac:dyDescent="0.25">
      <c r="A9587" s="2">
        <v>9586</v>
      </c>
      <c r="B9587" s="8">
        <f t="shared" ca="1" si="596"/>
        <v>7.9463340201958896</v>
      </c>
      <c r="C9587" s="8">
        <f t="shared" ca="1" si="597"/>
        <v>25.892668040391779</v>
      </c>
      <c r="D9587" s="8">
        <f t="shared" ca="1" si="598"/>
        <v>-0.457190505023505</v>
      </c>
      <c r="E9587" s="8">
        <f t="shared" ca="1" si="599"/>
        <v>25.435477535368275</v>
      </c>
    </row>
    <row r="9588" spans="1:5" x14ac:dyDescent="0.25">
      <c r="A9588" s="2">
        <v>9587</v>
      </c>
      <c r="B9588" s="8">
        <f t="shared" ca="1" si="596"/>
        <v>2.2524457698964722</v>
      </c>
      <c r="C9588" s="8">
        <f t="shared" ca="1" si="597"/>
        <v>14.504891539792943</v>
      </c>
      <c r="D9588" s="8">
        <f t="shared" ca="1" si="598"/>
        <v>0.13532270928274129</v>
      </c>
      <c r="E9588" s="8">
        <f t="shared" ca="1" si="599"/>
        <v>14.640214249075685</v>
      </c>
    </row>
    <row r="9589" spans="1:5" x14ac:dyDescent="0.25">
      <c r="A9589" s="2">
        <v>9588</v>
      </c>
      <c r="B9589" s="8">
        <f t="shared" ca="1" si="596"/>
        <v>6.6473169839181967</v>
      </c>
      <c r="C9589" s="8">
        <f t="shared" ca="1" si="597"/>
        <v>23.294633967836393</v>
      </c>
      <c r="D9589" s="8">
        <f t="shared" ca="1" si="598"/>
        <v>-0.16355146706131651</v>
      </c>
      <c r="E9589" s="8">
        <f t="shared" ca="1" si="599"/>
        <v>23.131082500775076</v>
      </c>
    </row>
    <row r="9590" spans="1:5" x14ac:dyDescent="0.25">
      <c r="A9590" s="2">
        <v>9589</v>
      </c>
      <c r="B9590" s="8">
        <f t="shared" ca="1" si="596"/>
        <v>3.4606883085595213</v>
      </c>
      <c r="C9590" s="8">
        <f t="shared" ca="1" si="597"/>
        <v>16.921376617119044</v>
      </c>
      <c r="D9590" s="8">
        <f t="shared" ca="1" si="598"/>
        <v>-0.58574118204929859</v>
      </c>
      <c r="E9590" s="8">
        <f t="shared" ca="1" si="599"/>
        <v>16.335635435069747</v>
      </c>
    </row>
    <row r="9591" spans="1:5" x14ac:dyDescent="0.25">
      <c r="A9591" s="2">
        <v>9590</v>
      </c>
      <c r="B9591" s="8">
        <f t="shared" ca="1" si="596"/>
        <v>1.7377501189657045</v>
      </c>
      <c r="C9591" s="8">
        <f t="shared" ca="1" si="597"/>
        <v>13.47550023793141</v>
      </c>
      <c r="D9591" s="8">
        <f t="shared" ca="1" si="598"/>
        <v>0.45964811596985866</v>
      </c>
      <c r="E9591" s="8">
        <f t="shared" ca="1" si="599"/>
        <v>13.935148353901269</v>
      </c>
    </row>
    <row r="9592" spans="1:5" x14ac:dyDescent="0.25">
      <c r="A9592" s="2">
        <v>9591</v>
      </c>
      <c r="B9592" s="8">
        <f t="shared" ca="1" si="596"/>
        <v>2.8037748593519458</v>
      </c>
      <c r="C9592" s="8">
        <f t="shared" ca="1" si="597"/>
        <v>15.607549718703892</v>
      </c>
      <c r="D9592" s="8">
        <f t="shared" ca="1" si="598"/>
        <v>-1.5040441532859083</v>
      </c>
      <c r="E9592" s="8">
        <f t="shared" ca="1" si="599"/>
        <v>14.103505565417983</v>
      </c>
    </row>
    <row r="9593" spans="1:5" x14ac:dyDescent="0.25">
      <c r="A9593" s="2">
        <v>9592</v>
      </c>
      <c r="B9593" s="8">
        <f t="shared" ca="1" si="596"/>
        <v>-4.2539518260097511</v>
      </c>
      <c r="C9593" s="8">
        <f t="shared" ca="1" si="597"/>
        <v>1.4920963479804978</v>
      </c>
      <c r="D9593" s="8">
        <f t="shared" ca="1" si="598"/>
        <v>0.49521133504160508</v>
      </c>
      <c r="E9593" s="8">
        <f t="shared" ca="1" si="599"/>
        <v>1.9873076830221028</v>
      </c>
    </row>
    <row r="9594" spans="1:5" x14ac:dyDescent="0.25">
      <c r="A9594" s="2">
        <v>9593</v>
      </c>
      <c r="B9594" s="8">
        <f t="shared" ca="1" si="596"/>
        <v>-1.1004688024812703</v>
      </c>
      <c r="C9594" s="8">
        <f t="shared" ca="1" si="597"/>
        <v>7.7990623950374598</v>
      </c>
      <c r="D9594" s="8">
        <f t="shared" ca="1" si="598"/>
        <v>-0.46620911483610383</v>
      </c>
      <c r="E9594" s="8">
        <f t="shared" ca="1" si="599"/>
        <v>7.3328532802013555</v>
      </c>
    </row>
    <row r="9595" spans="1:5" x14ac:dyDescent="0.25">
      <c r="A9595" s="2">
        <v>9594</v>
      </c>
      <c r="B9595" s="8">
        <f t="shared" ca="1" si="596"/>
        <v>-6.0644008533039681E-2</v>
      </c>
      <c r="C9595" s="8">
        <f t="shared" ca="1" si="597"/>
        <v>9.8787119829339201</v>
      </c>
      <c r="D9595" s="8">
        <f t="shared" ca="1" si="598"/>
        <v>0.35644767734867949</v>
      </c>
      <c r="E9595" s="8">
        <f t="shared" ca="1" si="599"/>
        <v>10.2351596602826</v>
      </c>
    </row>
    <row r="9596" spans="1:5" x14ac:dyDescent="0.25">
      <c r="A9596" s="2">
        <v>9595</v>
      </c>
      <c r="B9596" s="8">
        <f t="shared" ca="1" si="596"/>
        <v>-1.6024192986034183</v>
      </c>
      <c r="C9596" s="8">
        <f t="shared" ca="1" si="597"/>
        <v>6.7951614027931635</v>
      </c>
      <c r="D9596" s="8">
        <f t="shared" ca="1" si="598"/>
        <v>1.1006692782762264</v>
      </c>
      <c r="E9596" s="8">
        <f t="shared" ca="1" si="599"/>
        <v>7.8958306810693895</v>
      </c>
    </row>
    <row r="9597" spans="1:5" x14ac:dyDescent="0.25">
      <c r="A9597" s="2">
        <v>9596</v>
      </c>
      <c r="B9597" s="8">
        <f t="shared" ca="1" si="596"/>
        <v>-6.069456299333531</v>
      </c>
      <c r="C9597" s="8">
        <f t="shared" ca="1" si="597"/>
        <v>-2.1389125986670621</v>
      </c>
      <c r="D9597" s="8">
        <f t="shared" ca="1" si="598"/>
        <v>-0.99838496228765683</v>
      </c>
      <c r="E9597" s="8">
        <f t="shared" ca="1" si="599"/>
        <v>-3.1372975609547189</v>
      </c>
    </row>
    <row r="9598" spans="1:5" x14ac:dyDescent="0.25">
      <c r="A9598" s="2">
        <v>9597</v>
      </c>
      <c r="B9598" s="8">
        <f t="shared" ca="1" si="596"/>
        <v>1.4936806368511377</v>
      </c>
      <c r="C9598" s="8">
        <f t="shared" ca="1" si="597"/>
        <v>12.987361273702275</v>
      </c>
      <c r="D9598" s="8">
        <f t="shared" ca="1" si="598"/>
        <v>8.679732584536784E-2</v>
      </c>
      <c r="E9598" s="8">
        <f t="shared" ca="1" si="599"/>
        <v>13.074158599547642</v>
      </c>
    </row>
    <row r="9599" spans="1:5" x14ac:dyDescent="0.25">
      <c r="A9599" s="2">
        <v>9598</v>
      </c>
      <c r="B9599" s="8">
        <f t="shared" ca="1" si="596"/>
        <v>5.8868794568225979</v>
      </c>
      <c r="C9599" s="8">
        <f t="shared" ca="1" si="597"/>
        <v>21.773758913645196</v>
      </c>
      <c r="D9599" s="8">
        <f t="shared" ca="1" si="598"/>
        <v>0.23164837810970385</v>
      </c>
      <c r="E9599" s="8">
        <f t="shared" ca="1" si="599"/>
        <v>22.005407291754899</v>
      </c>
    </row>
    <row r="9600" spans="1:5" x14ac:dyDescent="0.25">
      <c r="A9600" s="2">
        <v>9599</v>
      </c>
      <c r="B9600" s="8">
        <f t="shared" ca="1" si="596"/>
        <v>-3.4829383160214427</v>
      </c>
      <c r="C9600" s="8">
        <f t="shared" ca="1" si="597"/>
        <v>3.0341233679571147</v>
      </c>
      <c r="D9600" s="8">
        <f t="shared" ca="1" si="598"/>
        <v>1.6570117417066643</v>
      </c>
      <c r="E9600" s="8">
        <f t="shared" ca="1" si="599"/>
        <v>4.6911351096637794</v>
      </c>
    </row>
    <row r="9601" spans="1:5" x14ac:dyDescent="0.25">
      <c r="A9601" s="2">
        <v>9600</v>
      </c>
      <c r="B9601" s="8">
        <f t="shared" ca="1" si="596"/>
        <v>4.5042041406220621</v>
      </c>
      <c r="C9601" s="8">
        <f t="shared" ca="1" si="597"/>
        <v>19.008408281244122</v>
      </c>
      <c r="D9601" s="8">
        <f t="shared" ca="1" si="598"/>
        <v>0.26102214537675772</v>
      </c>
      <c r="E9601" s="8">
        <f t="shared" ca="1" si="599"/>
        <v>19.269430426620879</v>
      </c>
    </row>
    <row r="9602" spans="1:5" x14ac:dyDescent="0.25">
      <c r="A9602" s="2">
        <v>9601</v>
      </c>
      <c r="B9602" s="8">
        <f t="shared" ref="B9602:B9665" ca="1" si="600">NORMINV(RAND(),$H$2,$H$3)</f>
        <v>4.8044023987412814</v>
      </c>
      <c r="C9602" s="8">
        <f t="shared" ref="C9602:C9665" ca="1" si="601">$H$6+$H$7*B9602</f>
        <v>19.608804797482563</v>
      </c>
      <c r="D9602" s="8">
        <f t="shared" ca="1" si="598"/>
        <v>-1.0681099082711292E-2</v>
      </c>
      <c r="E9602" s="8">
        <f t="shared" ca="1" si="599"/>
        <v>19.598123698399853</v>
      </c>
    </row>
    <row r="9603" spans="1:5" x14ac:dyDescent="0.25">
      <c r="A9603" s="2">
        <v>9602</v>
      </c>
      <c r="B9603" s="8">
        <f t="shared" ca="1" si="600"/>
        <v>-7.6397526631954902</v>
      </c>
      <c r="C9603" s="8">
        <f t="shared" ca="1" si="601"/>
        <v>-5.2795053263909804</v>
      </c>
      <c r="D9603" s="8">
        <f t="shared" ref="D9603:D9666" ca="1" si="602">NORMINV(RAND(),0,1)</f>
        <v>-1.2020126247715877</v>
      </c>
      <c r="E9603" s="8">
        <f t="shared" ref="E9603:E9666" ca="1" si="603">$H$6+$H$7*B9603+D9603</f>
        <v>-6.4815179511625676</v>
      </c>
    </row>
    <row r="9604" spans="1:5" x14ac:dyDescent="0.25">
      <c r="A9604" s="2">
        <v>9603</v>
      </c>
      <c r="B9604" s="8">
        <f t="shared" ca="1" si="600"/>
        <v>1.7374012569764723</v>
      </c>
      <c r="C9604" s="8">
        <f t="shared" ca="1" si="601"/>
        <v>13.474802513952945</v>
      </c>
      <c r="D9604" s="8">
        <f t="shared" ca="1" si="602"/>
        <v>-0.43930258458938476</v>
      </c>
      <c r="E9604" s="8">
        <f t="shared" ca="1" si="603"/>
        <v>13.03549992936356</v>
      </c>
    </row>
    <row r="9605" spans="1:5" x14ac:dyDescent="0.25">
      <c r="A9605" s="2">
        <v>9604</v>
      </c>
      <c r="B9605" s="8">
        <f t="shared" ca="1" si="600"/>
        <v>2.2181853452880107</v>
      </c>
      <c r="C9605" s="8">
        <f t="shared" ca="1" si="601"/>
        <v>14.436370690576021</v>
      </c>
      <c r="D9605" s="8">
        <f t="shared" ca="1" si="602"/>
        <v>0.20707001294552951</v>
      </c>
      <c r="E9605" s="8">
        <f t="shared" ca="1" si="603"/>
        <v>14.64344070352155</v>
      </c>
    </row>
    <row r="9606" spans="1:5" x14ac:dyDescent="0.25">
      <c r="A9606" s="2">
        <v>9605</v>
      </c>
      <c r="B9606" s="8">
        <f t="shared" ca="1" si="600"/>
        <v>-5.7346444131259746</v>
      </c>
      <c r="C9606" s="8">
        <f t="shared" ca="1" si="601"/>
        <v>-1.4692888262519492</v>
      </c>
      <c r="D9606" s="8">
        <f t="shared" ca="1" si="602"/>
        <v>-0.54089532123445827</v>
      </c>
      <c r="E9606" s="8">
        <f t="shared" ca="1" si="603"/>
        <v>-2.0101841474864077</v>
      </c>
    </row>
    <row r="9607" spans="1:5" x14ac:dyDescent="0.25">
      <c r="A9607" s="2">
        <v>9606</v>
      </c>
      <c r="B9607" s="8">
        <f t="shared" ca="1" si="600"/>
        <v>-7.6138631577907256</v>
      </c>
      <c r="C9607" s="8">
        <f t="shared" ca="1" si="601"/>
        <v>-5.2277263155814513</v>
      </c>
      <c r="D9607" s="8">
        <f t="shared" ca="1" si="602"/>
        <v>1.5208547655930238</v>
      </c>
      <c r="E9607" s="8">
        <f t="shared" ca="1" si="603"/>
        <v>-3.7068715499884277</v>
      </c>
    </row>
    <row r="9608" spans="1:5" x14ac:dyDescent="0.25">
      <c r="A9608" s="2">
        <v>9607</v>
      </c>
      <c r="B9608" s="8">
        <f t="shared" ca="1" si="600"/>
        <v>-7.7926156150656034</v>
      </c>
      <c r="C9608" s="8">
        <f t="shared" ca="1" si="601"/>
        <v>-5.5852312301312068</v>
      </c>
      <c r="D9608" s="8">
        <f t="shared" ca="1" si="602"/>
        <v>0.69219684415754401</v>
      </c>
      <c r="E9608" s="8">
        <f t="shared" ca="1" si="603"/>
        <v>-4.8930343859736629</v>
      </c>
    </row>
    <row r="9609" spans="1:5" x14ac:dyDescent="0.25">
      <c r="A9609" s="2">
        <v>9608</v>
      </c>
      <c r="B9609" s="8">
        <f t="shared" ca="1" si="600"/>
        <v>4.2618046734285988</v>
      </c>
      <c r="C9609" s="8">
        <f t="shared" ca="1" si="601"/>
        <v>18.523609346857199</v>
      </c>
      <c r="D9609" s="8">
        <f t="shared" ca="1" si="602"/>
        <v>0.70723045884753166</v>
      </c>
      <c r="E9609" s="8">
        <f t="shared" ca="1" si="603"/>
        <v>19.230839805704733</v>
      </c>
    </row>
    <row r="9610" spans="1:5" x14ac:dyDescent="0.25">
      <c r="A9610" s="2">
        <v>9609</v>
      </c>
      <c r="B9610" s="8">
        <f t="shared" ca="1" si="600"/>
        <v>6.8492255224945175</v>
      </c>
      <c r="C9610" s="8">
        <f t="shared" ca="1" si="601"/>
        <v>23.698451044989035</v>
      </c>
      <c r="D9610" s="8">
        <f t="shared" ca="1" si="602"/>
        <v>-9.747640219892402E-2</v>
      </c>
      <c r="E9610" s="8">
        <f t="shared" ca="1" si="603"/>
        <v>23.60097464279011</v>
      </c>
    </row>
    <row r="9611" spans="1:5" x14ac:dyDescent="0.25">
      <c r="A9611" s="2">
        <v>9610</v>
      </c>
      <c r="B9611" s="8">
        <f t="shared" ca="1" si="600"/>
        <v>-3.9779296784746916</v>
      </c>
      <c r="C9611" s="8">
        <f t="shared" ca="1" si="601"/>
        <v>2.0441406430506168</v>
      </c>
      <c r="D9611" s="8">
        <f t="shared" ca="1" si="602"/>
        <v>0.21163646045267431</v>
      </c>
      <c r="E9611" s="8">
        <f t="shared" ca="1" si="603"/>
        <v>2.255777103503291</v>
      </c>
    </row>
    <row r="9612" spans="1:5" x14ac:dyDescent="0.25">
      <c r="A9612" s="2">
        <v>9611</v>
      </c>
      <c r="B9612" s="8">
        <f t="shared" ca="1" si="600"/>
        <v>-0.25755145403690421</v>
      </c>
      <c r="C9612" s="8">
        <f t="shared" ca="1" si="601"/>
        <v>9.4848970919261912</v>
      </c>
      <c r="D9612" s="8">
        <f t="shared" ca="1" si="602"/>
        <v>0.49438985568395727</v>
      </c>
      <c r="E9612" s="8">
        <f t="shared" ca="1" si="603"/>
        <v>9.9792869476101487</v>
      </c>
    </row>
    <row r="9613" spans="1:5" x14ac:dyDescent="0.25">
      <c r="A9613" s="2">
        <v>9612</v>
      </c>
      <c r="B9613" s="8">
        <f t="shared" ca="1" si="600"/>
        <v>2.2322713581072673</v>
      </c>
      <c r="C9613" s="8">
        <f t="shared" ca="1" si="601"/>
        <v>14.464542716214535</v>
      </c>
      <c r="D9613" s="8">
        <f t="shared" ca="1" si="602"/>
        <v>-6.3741829971409023E-2</v>
      </c>
      <c r="E9613" s="8">
        <f t="shared" ca="1" si="603"/>
        <v>14.400800886243125</v>
      </c>
    </row>
    <row r="9614" spans="1:5" x14ac:dyDescent="0.25">
      <c r="A9614" s="2">
        <v>9613</v>
      </c>
      <c r="B9614" s="8">
        <f t="shared" ca="1" si="600"/>
        <v>1.4334707169095238</v>
      </c>
      <c r="C9614" s="8">
        <f t="shared" ca="1" si="601"/>
        <v>12.866941433819047</v>
      </c>
      <c r="D9614" s="8">
        <f t="shared" ca="1" si="602"/>
        <v>-0.31262967484225851</v>
      </c>
      <c r="E9614" s="8">
        <f t="shared" ca="1" si="603"/>
        <v>12.554311758976789</v>
      </c>
    </row>
    <row r="9615" spans="1:5" x14ac:dyDescent="0.25">
      <c r="A9615" s="2">
        <v>9614</v>
      </c>
      <c r="B9615" s="8">
        <f t="shared" ca="1" si="600"/>
        <v>0.41970900181497617</v>
      </c>
      <c r="C9615" s="8">
        <f t="shared" ca="1" si="601"/>
        <v>10.839418003629952</v>
      </c>
      <c r="D9615" s="8">
        <f t="shared" ca="1" si="602"/>
        <v>-1.8902826493973142</v>
      </c>
      <c r="E9615" s="8">
        <f t="shared" ca="1" si="603"/>
        <v>8.949135354232638</v>
      </c>
    </row>
    <row r="9616" spans="1:5" x14ac:dyDescent="0.25">
      <c r="A9616" s="2">
        <v>9615</v>
      </c>
      <c r="B9616" s="8">
        <f t="shared" ca="1" si="600"/>
        <v>1.9190313366938527</v>
      </c>
      <c r="C9616" s="8">
        <f t="shared" ca="1" si="601"/>
        <v>13.838062673387705</v>
      </c>
      <c r="D9616" s="8">
        <f t="shared" ca="1" si="602"/>
        <v>-0.166491890823836</v>
      </c>
      <c r="E9616" s="8">
        <f t="shared" ca="1" si="603"/>
        <v>13.671570782563869</v>
      </c>
    </row>
    <row r="9617" spans="1:5" x14ac:dyDescent="0.25">
      <c r="A9617" s="2">
        <v>9616</v>
      </c>
      <c r="B9617" s="8">
        <f t="shared" ca="1" si="600"/>
        <v>-11.941572248361885</v>
      </c>
      <c r="C9617" s="8">
        <f t="shared" ca="1" si="601"/>
        <v>-13.883144496723769</v>
      </c>
      <c r="D9617" s="8">
        <f t="shared" ca="1" si="602"/>
        <v>-0.17808304855570228</v>
      </c>
      <c r="E9617" s="8">
        <f t="shared" ca="1" si="603"/>
        <v>-14.061227545279472</v>
      </c>
    </row>
    <row r="9618" spans="1:5" x14ac:dyDescent="0.25">
      <c r="A9618" s="2">
        <v>9617</v>
      </c>
      <c r="B9618" s="8">
        <f t="shared" ca="1" si="600"/>
        <v>2.3894720903436433</v>
      </c>
      <c r="C9618" s="8">
        <f t="shared" ca="1" si="601"/>
        <v>14.778944180687287</v>
      </c>
      <c r="D9618" s="8">
        <f t="shared" ca="1" si="602"/>
        <v>0.73470273617501403</v>
      </c>
      <c r="E9618" s="8">
        <f t="shared" ca="1" si="603"/>
        <v>15.513646916862301</v>
      </c>
    </row>
    <row r="9619" spans="1:5" x14ac:dyDescent="0.25">
      <c r="A9619" s="2">
        <v>9618</v>
      </c>
      <c r="B9619" s="8">
        <f t="shared" ca="1" si="600"/>
        <v>4.1220442227280056</v>
      </c>
      <c r="C9619" s="8">
        <f t="shared" ca="1" si="601"/>
        <v>18.244088445456011</v>
      </c>
      <c r="D9619" s="8">
        <f t="shared" ca="1" si="602"/>
        <v>-0.19346614287494698</v>
      </c>
      <c r="E9619" s="8">
        <f t="shared" ca="1" si="603"/>
        <v>18.050622302581065</v>
      </c>
    </row>
    <row r="9620" spans="1:5" x14ac:dyDescent="0.25">
      <c r="A9620" s="2">
        <v>9619</v>
      </c>
      <c r="B9620" s="8">
        <f t="shared" ca="1" si="600"/>
        <v>4.3860285630518412</v>
      </c>
      <c r="C9620" s="8">
        <f t="shared" ca="1" si="601"/>
        <v>18.772057126103682</v>
      </c>
      <c r="D9620" s="8">
        <f t="shared" ca="1" si="602"/>
        <v>-0.95992135134965351</v>
      </c>
      <c r="E9620" s="8">
        <f t="shared" ca="1" si="603"/>
        <v>17.812135774754029</v>
      </c>
    </row>
    <row r="9621" spans="1:5" x14ac:dyDescent="0.25">
      <c r="A9621" s="2">
        <v>9620</v>
      </c>
      <c r="B9621" s="8">
        <f t="shared" ca="1" si="600"/>
        <v>-0.38743112225130938</v>
      </c>
      <c r="C9621" s="8">
        <f t="shared" ca="1" si="601"/>
        <v>9.2251377554973821</v>
      </c>
      <c r="D9621" s="8">
        <f t="shared" ca="1" si="602"/>
        <v>0.36606893892318859</v>
      </c>
      <c r="E9621" s="8">
        <f t="shared" ca="1" si="603"/>
        <v>9.5912066944205705</v>
      </c>
    </row>
    <row r="9622" spans="1:5" x14ac:dyDescent="0.25">
      <c r="A9622" s="2">
        <v>9621</v>
      </c>
      <c r="B9622" s="8">
        <f t="shared" ca="1" si="600"/>
        <v>3.3864893231329618</v>
      </c>
      <c r="C9622" s="8">
        <f t="shared" ca="1" si="601"/>
        <v>16.772978646265923</v>
      </c>
      <c r="D9622" s="8">
        <f t="shared" ca="1" si="602"/>
        <v>1.3310390645790025</v>
      </c>
      <c r="E9622" s="8">
        <f t="shared" ca="1" si="603"/>
        <v>18.104017710844925</v>
      </c>
    </row>
    <row r="9623" spans="1:5" x14ac:dyDescent="0.25">
      <c r="A9623" s="2">
        <v>9622</v>
      </c>
      <c r="B9623" s="8">
        <f t="shared" ca="1" si="600"/>
        <v>3.8736716739246573</v>
      </c>
      <c r="C9623" s="8">
        <f t="shared" ca="1" si="601"/>
        <v>17.747343347849316</v>
      </c>
      <c r="D9623" s="8">
        <f t="shared" ca="1" si="602"/>
        <v>0.15114475020742876</v>
      </c>
      <c r="E9623" s="8">
        <f t="shared" ca="1" si="603"/>
        <v>17.898488098056745</v>
      </c>
    </row>
    <row r="9624" spans="1:5" x14ac:dyDescent="0.25">
      <c r="A9624" s="2">
        <v>9623</v>
      </c>
      <c r="B9624" s="8">
        <f t="shared" ca="1" si="600"/>
        <v>2.9985605555519541</v>
      </c>
      <c r="C9624" s="8">
        <f t="shared" ca="1" si="601"/>
        <v>15.997121111103908</v>
      </c>
      <c r="D9624" s="8">
        <f t="shared" ca="1" si="602"/>
        <v>-0.69679125553322463</v>
      </c>
      <c r="E9624" s="8">
        <f t="shared" ca="1" si="603"/>
        <v>15.300329855570684</v>
      </c>
    </row>
    <row r="9625" spans="1:5" x14ac:dyDescent="0.25">
      <c r="A9625" s="2">
        <v>9624</v>
      </c>
      <c r="B9625" s="8">
        <f t="shared" ca="1" si="600"/>
        <v>-8.5236785176883129E-2</v>
      </c>
      <c r="C9625" s="8">
        <f t="shared" ca="1" si="601"/>
        <v>9.8295264296462346</v>
      </c>
      <c r="D9625" s="8">
        <f t="shared" ca="1" si="602"/>
        <v>-1.2794009749471449</v>
      </c>
      <c r="E9625" s="8">
        <f t="shared" ca="1" si="603"/>
        <v>8.5501254546990904</v>
      </c>
    </row>
    <row r="9626" spans="1:5" x14ac:dyDescent="0.25">
      <c r="A9626" s="2">
        <v>9625</v>
      </c>
      <c r="B9626" s="8">
        <f t="shared" ca="1" si="600"/>
        <v>0.60042327703450438</v>
      </c>
      <c r="C9626" s="8">
        <f t="shared" ca="1" si="601"/>
        <v>11.20084655406901</v>
      </c>
      <c r="D9626" s="8">
        <f t="shared" ca="1" si="602"/>
        <v>0.61103205233285907</v>
      </c>
      <c r="E9626" s="8">
        <f t="shared" ca="1" si="603"/>
        <v>11.811878606401869</v>
      </c>
    </row>
    <row r="9627" spans="1:5" x14ac:dyDescent="0.25">
      <c r="A9627" s="2">
        <v>9626</v>
      </c>
      <c r="B9627" s="8">
        <f t="shared" ca="1" si="600"/>
        <v>-7.6124689892491215</v>
      </c>
      <c r="C9627" s="8">
        <f t="shared" ca="1" si="601"/>
        <v>-5.224937978498243</v>
      </c>
      <c r="D9627" s="8">
        <f t="shared" ca="1" si="602"/>
        <v>1.3035505940647958</v>
      </c>
      <c r="E9627" s="8">
        <f t="shared" ca="1" si="603"/>
        <v>-3.921387384433447</v>
      </c>
    </row>
    <row r="9628" spans="1:5" x14ac:dyDescent="0.25">
      <c r="A9628" s="2">
        <v>9627</v>
      </c>
      <c r="B9628" s="8">
        <f t="shared" ca="1" si="600"/>
        <v>-3.7630491143231888</v>
      </c>
      <c r="C9628" s="8">
        <f t="shared" ca="1" si="601"/>
        <v>2.4739017713536224</v>
      </c>
      <c r="D9628" s="8">
        <f t="shared" ca="1" si="602"/>
        <v>-1.4950844132372718</v>
      </c>
      <c r="E9628" s="8">
        <f t="shared" ca="1" si="603"/>
        <v>0.97881735811635062</v>
      </c>
    </row>
    <row r="9629" spans="1:5" x14ac:dyDescent="0.25">
      <c r="A9629" s="2">
        <v>9628</v>
      </c>
      <c r="B9629" s="8">
        <f t="shared" ca="1" si="600"/>
        <v>3.6287259336339739</v>
      </c>
      <c r="C9629" s="8">
        <f t="shared" ca="1" si="601"/>
        <v>17.257451867267946</v>
      </c>
      <c r="D9629" s="8">
        <f t="shared" ca="1" si="602"/>
        <v>0.12564359582531603</v>
      </c>
      <c r="E9629" s="8">
        <f t="shared" ca="1" si="603"/>
        <v>17.383095463093262</v>
      </c>
    </row>
    <row r="9630" spans="1:5" x14ac:dyDescent="0.25">
      <c r="A9630" s="2">
        <v>9629</v>
      </c>
      <c r="B9630" s="8">
        <f t="shared" ca="1" si="600"/>
        <v>4.7482379843362699</v>
      </c>
      <c r="C9630" s="8">
        <f t="shared" ca="1" si="601"/>
        <v>19.496475968672542</v>
      </c>
      <c r="D9630" s="8">
        <f t="shared" ca="1" si="602"/>
        <v>3.0671024648745844</v>
      </c>
      <c r="E9630" s="8">
        <f t="shared" ca="1" si="603"/>
        <v>22.563578433547125</v>
      </c>
    </row>
    <row r="9631" spans="1:5" x14ac:dyDescent="0.25">
      <c r="A9631" s="2">
        <v>9630</v>
      </c>
      <c r="B9631" s="8">
        <f t="shared" ca="1" si="600"/>
        <v>7.1426450023254979</v>
      </c>
      <c r="C9631" s="8">
        <f t="shared" ca="1" si="601"/>
        <v>24.285290004650996</v>
      </c>
      <c r="D9631" s="8">
        <f t="shared" ca="1" si="602"/>
        <v>0.13419938680023411</v>
      </c>
      <c r="E9631" s="8">
        <f t="shared" ca="1" si="603"/>
        <v>24.419489391451229</v>
      </c>
    </row>
    <row r="9632" spans="1:5" x14ac:dyDescent="0.25">
      <c r="A9632" s="2">
        <v>9631</v>
      </c>
      <c r="B9632" s="8">
        <f t="shared" ca="1" si="600"/>
        <v>9.2758636463016408</v>
      </c>
      <c r="C9632" s="8">
        <f t="shared" ca="1" si="601"/>
        <v>28.551727292603282</v>
      </c>
      <c r="D9632" s="8">
        <f t="shared" ca="1" si="602"/>
        <v>-7.2834011091143402E-2</v>
      </c>
      <c r="E9632" s="8">
        <f t="shared" ca="1" si="603"/>
        <v>28.478893281512139</v>
      </c>
    </row>
    <row r="9633" spans="1:5" x14ac:dyDescent="0.25">
      <c r="A9633" s="2">
        <v>9632</v>
      </c>
      <c r="B9633" s="8">
        <f t="shared" ca="1" si="600"/>
        <v>-5.198587305973561</v>
      </c>
      <c r="C9633" s="8">
        <f t="shared" ca="1" si="601"/>
        <v>-0.397174611947122</v>
      </c>
      <c r="D9633" s="8">
        <f t="shared" ca="1" si="602"/>
        <v>1.1841158425573908</v>
      </c>
      <c r="E9633" s="8">
        <f t="shared" ca="1" si="603"/>
        <v>0.78694123061026877</v>
      </c>
    </row>
    <row r="9634" spans="1:5" x14ac:dyDescent="0.25">
      <c r="A9634" s="2">
        <v>9633</v>
      </c>
      <c r="B9634" s="8">
        <f t="shared" ca="1" si="600"/>
        <v>-1.5704203098896383</v>
      </c>
      <c r="C9634" s="8">
        <f t="shared" ca="1" si="601"/>
        <v>6.8591593802207234</v>
      </c>
      <c r="D9634" s="8">
        <f t="shared" ca="1" si="602"/>
        <v>-0.65918922365347365</v>
      </c>
      <c r="E9634" s="8">
        <f t="shared" ca="1" si="603"/>
        <v>6.1999701565672494</v>
      </c>
    </row>
    <row r="9635" spans="1:5" x14ac:dyDescent="0.25">
      <c r="A9635" s="2">
        <v>9634</v>
      </c>
      <c r="B9635" s="8">
        <f t="shared" ca="1" si="600"/>
        <v>4.4241796056313767</v>
      </c>
      <c r="C9635" s="8">
        <f t="shared" ca="1" si="601"/>
        <v>18.848359211262753</v>
      </c>
      <c r="D9635" s="8">
        <f t="shared" ca="1" si="602"/>
        <v>0.47949199158141997</v>
      </c>
      <c r="E9635" s="8">
        <f t="shared" ca="1" si="603"/>
        <v>19.327851202844172</v>
      </c>
    </row>
    <row r="9636" spans="1:5" x14ac:dyDescent="0.25">
      <c r="A9636" s="2">
        <v>9635</v>
      </c>
      <c r="B9636" s="8">
        <f t="shared" ca="1" si="600"/>
        <v>3.7913554106691705</v>
      </c>
      <c r="C9636" s="8">
        <f t="shared" ca="1" si="601"/>
        <v>17.582710821338342</v>
      </c>
      <c r="D9636" s="8">
        <f t="shared" ca="1" si="602"/>
        <v>-1.090899597371382</v>
      </c>
      <c r="E9636" s="8">
        <f t="shared" ca="1" si="603"/>
        <v>16.491811223966959</v>
      </c>
    </row>
    <row r="9637" spans="1:5" x14ac:dyDescent="0.25">
      <c r="A9637" s="2">
        <v>9636</v>
      </c>
      <c r="B9637" s="8">
        <f t="shared" ca="1" si="600"/>
        <v>3.6955972493310418</v>
      </c>
      <c r="C9637" s="8">
        <f t="shared" ca="1" si="601"/>
        <v>17.391194498662085</v>
      </c>
      <c r="D9637" s="8">
        <f t="shared" ca="1" si="602"/>
        <v>0.41335808039692368</v>
      </c>
      <c r="E9637" s="8">
        <f t="shared" ca="1" si="603"/>
        <v>17.80455257905901</v>
      </c>
    </row>
    <row r="9638" spans="1:5" x14ac:dyDescent="0.25">
      <c r="A9638" s="2">
        <v>9637</v>
      </c>
      <c r="B9638" s="8">
        <f t="shared" ca="1" si="600"/>
        <v>0.50077258909510092</v>
      </c>
      <c r="C9638" s="8">
        <f t="shared" ca="1" si="601"/>
        <v>11.001545178190202</v>
      </c>
      <c r="D9638" s="8">
        <f t="shared" ca="1" si="602"/>
        <v>0.15866606684380213</v>
      </c>
      <c r="E9638" s="8">
        <f t="shared" ca="1" si="603"/>
        <v>11.160211245034004</v>
      </c>
    </row>
    <row r="9639" spans="1:5" x14ac:dyDescent="0.25">
      <c r="A9639" s="2">
        <v>9638</v>
      </c>
      <c r="B9639" s="8">
        <f t="shared" ca="1" si="600"/>
        <v>-2.4402655316246213</v>
      </c>
      <c r="C9639" s="8">
        <f t="shared" ca="1" si="601"/>
        <v>5.1194689367507573</v>
      </c>
      <c r="D9639" s="8">
        <f t="shared" ca="1" si="602"/>
        <v>1.0124928411977421</v>
      </c>
      <c r="E9639" s="8">
        <f t="shared" ca="1" si="603"/>
        <v>6.1319617779484989</v>
      </c>
    </row>
    <row r="9640" spans="1:5" x14ac:dyDescent="0.25">
      <c r="A9640" s="2">
        <v>9639</v>
      </c>
      <c r="B9640" s="8">
        <f t="shared" ca="1" si="600"/>
        <v>3.309023283730915</v>
      </c>
      <c r="C9640" s="8">
        <f t="shared" ca="1" si="601"/>
        <v>16.618046567461832</v>
      </c>
      <c r="D9640" s="8">
        <f t="shared" ca="1" si="602"/>
        <v>0.42987607616095647</v>
      </c>
      <c r="E9640" s="8">
        <f t="shared" ca="1" si="603"/>
        <v>17.047922643622787</v>
      </c>
    </row>
    <row r="9641" spans="1:5" x14ac:dyDescent="0.25">
      <c r="A9641" s="2">
        <v>9640</v>
      </c>
      <c r="B9641" s="8">
        <f t="shared" ca="1" si="600"/>
        <v>2.978495570299736</v>
      </c>
      <c r="C9641" s="8">
        <f t="shared" ca="1" si="601"/>
        <v>15.956991140599472</v>
      </c>
      <c r="D9641" s="8">
        <f t="shared" ca="1" si="602"/>
        <v>-0.14555437175742256</v>
      </c>
      <c r="E9641" s="8">
        <f t="shared" ca="1" si="603"/>
        <v>15.81143676884205</v>
      </c>
    </row>
    <row r="9642" spans="1:5" x14ac:dyDescent="0.25">
      <c r="A9642" s="2">
        <v>9641</v>
      </c>
      <c r="B9642" s="8">
        <f t="shared" ca="1" si="600"/>
        <v>-1.8379543247729966</v>
      </c>
      <c r="C9642" s="8">
        <f t="shared" ca="1" si="601"/>
        <v>6.3240913504540064</v>
      </c>
      <c r="D9642" s="8">
        <f t="shared" ca="1" si="602"/>
        <v>1.1511035175405413</v>
      </c>
      <c r="E9642" s="8">
        <f t="shared" ca="1" si="603"/>
        <v>7.4751948679945475</v>
      </c>
    </row>
    <row r="9643" spans="1:5" x14ac:dyDescent="0.25">
      <c r="A9643" s="2">
        <v>9642</v>
      </c>
      <c r="B9643" s="8">
        <f t="shared" ca="1" si="600"/>
        <v>4.3842420881590503</v>
      </c>
      <c r="C9643" s="8">
        <f t="shared" ca="1" si="601"/>
        <v>18.768484176318101</v>
      </c>
      <c r="D9643" s="8">
        <f t="shared" ca="1" si="602"/>
        <v>1.2967881922194981</v>
      </c>
      <c r="E9643" s="8">
        <f t="shared" ca="1" si="603"/>
        <v>20.065272368537599</v>
      </c>
    </row>
    <row r="9644" spans="1:5" x14ac:dyDescent="0.25">
      <c r="A9644" s="2">
        <v>9643</v>
      </c>
      <c r="B9644" s="8">
        <f t="shared" ca="1" si="600"/>
        <v>4.8100728459318107</v>
      </c>
      <c r="C9644" s="8">
        <f t="shared" ca="1" si="601"/>
        <v>19.62014569186362</v>
      </c>
      <c r="D9644" s="8">
        <f t="shared" ca="1" si="602"/>
        <v>-1.4124113793316198</v>
      </c>
      <c r="E9644" s="8">
        <f t="shared" ca="1" si="603"/>
        <v>18.207734312532001</v>
      </c>
    </row>
    <row r="9645" spans="1:5" x14ac:dyDescent="0.25">
      <c r="A9645" s="2">
        <v>9644</v>
      </c>
      <c r="B9645" s="8">
        <f t="shared" ca="1" si="600"/>
        <v>-0.49283854016472151</v>
      </c>
      <c r="C9645" s="8">
        <f t="shared" ca="1" si="601"/>
        <v>9.0143229196705565</v>
      </c>
      <c r="D9645" s="8">
        <f t="shared" ca="1" si="602"/>
        <v>0.78648752070288597</v>
      </c>
      <c r="E9645" s="8">
        <f t="shared" ca="1" si="603"/>
        <v>9.8008104403734428</v>
      </c>
    </row>
    <row r="9646" spans="1:5" x14ac:dyDescent="0.25">
      <c r="A9646" s="2">
        <v>9645</v>
      </c>
      <c r="B9646" s="8">
        <f t="shared" ca="1" si="600"/>
        <v>-4.9739424499753113</v>
      </c>
      <c r="C9646" s="8">
        <f t="shared" ca="1" si="601"/>
        <v>5.2115100049377361E-2</v>
      </c>
      <c r="D9646" s="8">
        <f t="shared" ca="1" si="602"/>
        <v>-1.2760760759691463</v>
      </c>
      <c r="E9646" s="8">
        <f t="shared" ca="1" si="603"/>
        <v>-1.2239609759197689</v>
      </c>
    </row>
    <row r="9647" spans="1:5" x14ac:dyDescent="0.25">
      <c r="A9647" s="2">
        <v>9646</v>
      </c>
      <c r="B9647" s="8">
        <f t="shared" ca="1" si="600"/>
        <v>3.4630852599476345</v>
      </c>
      <c r="C9647" s="8">
        <f t="shared" ca="1" si="601"/>
        <v>16.926170519895269</v>
      </c>
      <c r="D9647" s="8">
        <f t="shared" ca="1" si="602"/>
        <v>0.30818063686958741</v>
      </c>
      <c r="E9647" s="8">
        <f t="shared" ca="1" si="603"/>
        <v>17.234351156764856</v>
      </c>
    </row>
    <row r="9648" spans="1:5" x14ac:dyDescent="0.25">
      <c r="A9648" s="2">
        <v>9647</v>
      </c>
      <c r="B9648" s="8">
        <f t="shared" ca="1" si="600"/>
        <v>-6.9622175498880035</v>
      </c>
      <c r="C9648" s="8">
        <f t="shared" ca="1" si="601"/>
        <v>-3.9244350997760069</v>
      </c>
      <c r="D9648" s="8">
        <f t="shared" ca="1" si="602"/>
        <v>1.7524475689241314</v>
      </c>
      <c r="E9648" s="8">
        <f t="shared" ca="1" si="603"/>
        <v>-2.1719875308518755</v>
      </c>
    </row>
    <row r="9649" spans="1:5" x14ac:dyDescent="0.25">
      <c r="A9649" s="2">
        <v>9648</v>
      </c>
      <c r="B9649" s="8">
        <f t="shared" ca="1" si="600"/>
        <v>-0.97669528654908588</v>
      </c>
      <c r="C9649" s="8">
        <f t="shared" ca="1" si="601"/>
        <v>8.0466094269018278</v>
      </c>
      <c r="D9649" s="8">
        <f t="shared" ca="1" si="602"/>
        <v>1.4190308471883328</v>
      </c>
      <c r="E9649" s="8">
        <f t="shared" ca="1" si="603"/>
        <v>9.4656402740901608</v>
      </c>
    </row>
    <row r="9650" spans="1:5" x14ac:dyDescent="0.25">
      <c r="A9650" s="2">
        <v>9649</v>
      </c>
      <c r="B9650" s="8">
        <f t="shared" ca="1" si="600"/>
        <v>3.5233402361653878</v>
      </c>
      <c r="C9650" s="8">
        <f t="shared" ca="1" si="601"/>
        <v>17.046680472330777</v>
      </c>
      <c r="D9650" s="8">
        <f t="shared" ca="1" si="602"/>
        <v>-1.1197916943377688</v>
      </c>
      <c r="E9650" s="8">
        <f t="shared" ca="1" si="603"/>
        <v>15.926888777993009</v>
      </c>
    </row>
    <row r="9651" spans="1:5" x14ac:dyDescent="0.25">
      <c r="A9651" s="2">
        <v>9650</v>
      </c>
      <c r="B9651" s="8">
        <f t="shared" ca="1" si="600"/>
        <v>-14.595537852080634</v>
      </c>
      <c r="C9651" s="8">
        <f t="shared" ca="1" si="601"/>
        <v>-19.191075704161268</v>
      </c>
      <c r="D9651" s="8">
        <f t="shared" ca="1" si="602"/>
        <v>0.16942172027152641</v>
      </c>
      <c r="E9651" s="8">
        <f t="shared" ca="1" si="603"/>
        <v>-19.021653983889742</v>
      </c>
    </row>
    <row r="9652" spans="1:5" x14ac:dyDescent="0.25">
      <c r="A9652" s="2">
        <v>9651</v>
      </c>
      <c r="B9652" s="8">
        <f t="shared" ca="1" si="600"/>
        <v>-5.0937240746540642</v>
      </c>
      <c r="C9652" s="8">
        <f t="shared" ca="1" si="601"/>
        <v>-0.18744814930812836</v>
      </c>
      <c r="D9652" s="8">
        <f t="shared" ca="1" si="602"/>
        <v>-0.98960538974575041</v>
      </c>
      <c r="E9652" s="8">
        <f t="shared" ca="1" si="603"/>
        <v>-1.1770535390538788</v>
      </c>
    </row>
    <row r="9653" spans="1:5" x14ac:dyDescent="0.25">
      <c r="A9653" s="2">
        <v>9652</v>
      </c>
      <c r="B9653" s="8">
        <f t="shared" ca="1" si="600"/>
        <v>1.941743101808898</v>
      </c>
      <c r="C9653" s="8">
        <f t="shared" ca="1" si="601"/>
        <v>13.883486203617796</v>
      </c>
      <c r="D9653" s="8">
        <f t="shared" ca="1" si="602"/>
        <v>0.24753207808873359</v>
      </c>
      <c r="E9653" s="8">
        <f t="shared" ca="1" si="603"/>
        <v>14.131018281706529</v>
      </c>
    </row>
    <row r="9654" spans="1:5" x14ac:dyDescent="0.25">
      <c r="A9654" s="2">
        <v>9653</v>
      </c>
      <c r="B9654" s="8">
        <f t="shared" ca="1" si="600"/>
        <v>2.738890434128249</v>
      </c>
      <c r="C9654" s="8">
        <f t="shared" ca="1" si="601"/>
        <v>15.477780868256499</v>
      </c>
      <c r="D9654" s="8">
        <f t="shared" ca="1" si="602"/>
        <v>0.15278173602562084</v>
      </c>
      <c r="E9654" s="8">
        <f t="shared" ca="1" si="603"/>
        <v>15.630562604282119</v>
      </c>
    </row>
    <row r="9655" spans="1:5" x14ac:dyDescent="0.25">
      <c r="A9655" s="2">
        <v>9654</v>
      </c>
      <c r="B9655" s="8">
        <f t="shared" ca="1" si="600"/>
        <v>8.0268480961107009</v>
      </c>
      <c r="C9655" s="8">
        <f t="shared" ca="1" si="601"/>
        <v>26.053696192221402</v>
      </c>
      <c r="D9655" s="8">
        <f t="shared" ca="1" si="602"/>
        <v>0.56713174392489196</v>
      </c>
      <c r="E9655" s="8">
        <f t="shared" ca="1" si="603"/>
        <v>26.620827936146295</v>
      </c>
    </row>
    <row r="9656" spans="1:5" x14ac:dyDescent="0.25">
      <c r="A9656" s="2">
        <v>9655</v>
      </c>
      <c r="B9656" s="8">
        <f t="shared" ca="1" si="600"/>
        <v>2.9880581336096315</v>
      </c>
      <c r="C9656" s="8">
        <f t="shared" ca="1" si="601"/>
        <v>15.976116267219263</v>
      </c>
      <c r="D9656" s="8">
        <f t="shared" ca="1" si="602"/>
        <v>0.99716471978113863</v>
      </c>
      <c r="E9656" s="8">
        <f t="shared" ca="1" si="603"/>
        <v>16.9732809870004</v>
      </c>
    </row>
    <row r="9657" spans="1:5" x14ac:dyDescent="0.25">
      <c r="A9657" s="2">
        <v>9656</v>
      </c>
      <c r="B9657" s="8">
        <f t="shared" ca="1" si="600"/>
        <v>-0.92195334654593342</v>
      </c>
      <c r="C9657" s="8">
        <f t="shared" ca="1" si="601"/>
        <v>8.1560933069081329</v>
      </c>
      <c r="D9657" s="8">
        <f t="shared" ca="1" si="602"/>
        <v>-0.68650999522347056</v>
      </c>
      <c r="E9657" s="8">
        <f t="shared" ca="1" si="603"/>
        <v>7.4695833116846622</v>
      </c>
    </row>
    <row r="9658" spans="1:5" x14ac:dyDescent="0.25">
      <c r="A9658" s="2">
        <v>9657</v>
      </c>
      <c r="B9658" s="8">
        <f t="shared" ca="1" si="600"/>
        <v>5.9913370647285626</v>
      </c>
      <c r="C9658" s="8">
        <f t="shared" ca="1" si="601"/>
        <v>21.982674129457124</v>
      </c>
      <c r="D9658" s="8">
        <f t="shared" ca="1" si="602"/>
        <v>0.60538440580957331</v>
      </c>
      <c r="E9658" s="8">
        <f t="shared" ca="1" si="603"/>
        <v>22.588058535266697</v>
      </c>
    </row>
    <row r="9659" spans="1:5" x14ac:dyDescent="0.25">
      <c r="A9659" s="2">
        <v>9658</v>
      </c>
      <c r="B9659" s="8">
        <f t="shared" ca="1" si="600"/>
        <v>-2.8694563255565617</v>
      </c>
      <c r="C9659" s="8">
        <f t="shared" ca="1" si="601"/>
        <v>4.2610873488868766</v>
      </c>
      <c r="D9659" s="8">
        <f t="shared" ca="1" si="602"/>
        <v>-2.5191507810369194</v>
      </c>
      <c r="E9659" s="8">
        <f t="shared" ca="1" si="603"/>
        <v>1.7419365678499572</v>
      </c>
    </row>
    <row r="9660" spans="1:5" x14ac:dyDescent="0.25">
      <c r="A9660" s="2">
        <v>9659</v>
      </c>
      <c r="B9660" s="8">
        <f t="shared" ca="1" si="600"/>
        <v>0.2590063465463639</v>
      </c>
      <c r="C9660" s="8">
        <f t="shared" ca="1" si="601"/>
        <v>10.518012693092729</v>
      </c>
      <c r="D9660" s="8">
        <f t="shared" ca="1" si="602"/>
        <v>0.90031546551734121</v>
      </c>
      <c r="E9660" s="8">
        <f t="shared" ca="1" si="603"/>
        <v>11.41832815861007</v>
      </c>
    </row>
    <row r="9661" spans="1:5" x14ac:dyDescent="0.25">
      <c r="A9661" s="2">
        <v>9660</v>
      </c>
      <c r="B9661" s="8">
        <f t="shared" ca="1" si="600"/>
        <v>-3.7045736676301932</v>
      </c>
      <c r="C9661" s="8">
        <f t="shared" ca="1" si="601"/>
        <v>2.5908526647396135</v>
      </c>
      <c r="D9661" s="8">
        <f t="shared" ca="1" si="602"/>
        <v>0.36045295126821919</v>
      </c>
      <c r="E9661" s="8">
        <f t="shared" ca="1" si="603"/>
        <v>2.9513056160078328</v>
      </c>
    </row>
    <row r="9662" spans="1:5" x14ac:dyDescent="0.25">
      <c r="A9662" s="2">
        <v>9661</v>
      </c>
      <c r="B9662" s="8">
        <f t="shared" ca="1" si="600"/>
        <v>-5.3312496977203772</v>
      </c>
      <c r="C9662" s="8">
        <f t="shared" ca="1" si="601"/>
        <v>-0.66249939544075431</v>
      </c>
      <c r="D9662" s="8">
        <f t="shared" ca="1" si="602"/>
        <v>0.39728908210385427</v>
      </c>
      <c r="E9662" s="8">
        <f t="shared" ca="1" si="603"/>
        <v>-0.26521031333690004</v>
      </c>
    </row>
    <row r="9663" spans="1:5" x14ac:dyDescent="0.25">
      <c r="A9663" s="2">
        <v>9662</v>
      </c>
      <c r="B9663" s="8">
        <f t="shared" ca="1" si="600"/>
        <v>-3.6873887314040532</v>
      </c>
      <c r="C9663" s="8">
        <f t="shared" ca="1" si="601"/>
        <v>2.6252225371918936</v>
      </c>
      <c r="D9663" s="8">
        <f t="shared" ca="1" si="602"/>
        <v>-0.13511850541826947</v>
      </c>
      <c r="E9663" s="8">
        <f t="shared" ca="1" si="603"/>
        <v>2.4901040317736243</v>
      </c>
    </row>
    <row r="9664" spans="1:5" x14ac:dyDescent="0.25">
      <c r="A9664" s="2">
        <v>9663</v>
      </c>
      <c r="B9664" s="8">
        <f t="shared" ca="1" si="600"/>
        <v>5.8071331940087205</v>
      </c>
      <c r="C9664" s="8">
        <f t="shared" ca="1" si="601"/>
        <v>21.614266388017441</v>
      </c>
      <c r="D9664" s="8">
        <f t="shared" ca="1" si="602"/>
        <v>-0.26125238982554688</v>
      </c>
      <c r="E9664" s="8">
        <f t="shared" ca="1" si="603"/>
        <v>21.353013998191894</v>
      </c>
    </row>
    <row r="9665" spans="1:5" x14ac:dyDescent="0.25">
      <c r="A9665" s="2">
        <v>9664</v>
      </c>
      <c r="B9665" s="8">
        <f t="shared" ca="1" si="600"/>
        <v>10.344545388648294</v>
      </c>
      <c r="C9665" s="8">
        <f t="shared" ca="1" si="601"/>
        <v>30.689090777296588</v>
      </c>
      <c r="D9665" s="8">
        <f t="shared" ca="1" si="602"/>
        <v>-1.5077714711949657</v>
      </c>
      <c r="E9665" s="8">
        <f t="shared" ca="1" si="603"/>
        <v>29.181319306101621</v>
      </c>
    </row>
    <row r="9666" spans="1:5" x14ac:dyDescent="0.25">
      <c r="A9666" s="2">
        <v>9665</v>
      </c>
      <c r="B9666" s="8">
        <f t="shared" ref="B9666:B9729" ca="1" si="604">NORMINV(RAND(),$H$2,$H$3)</f>
        <v>-4.2536537276207698</v>
      </c>
      <c r="C9666" s="8">
        <f t="shared" ref="C9666:C9729" ca="1" si="605">$H$6+$H$7*B9666</f>
        <v>1.4926925447584605</v>
      </c>
      <c r="D9666" s="8">
        <f t="shared" ca="1" si="602"/>
        <v>-0.4468402350641501</v>
      </c>
      <c r="E9666" s="8">
        <f t="shared" ca="1" si="603"/>
        <v>1.0458523096943104</v>
      </c>
    </row>
    <row r="9667" spans="1:5" x14ac:dyDescent="0.25">
      <c r="A9667" s="2">
        <v>9666</v>
      </c>
      <c r="B9667" s="8">
        <f t="shared" ca="1" si="604"/>
        <v>-1.224283131023455</v>
      </c>
      <c r="C9667" s="8">
        <f t="shared" ca="1" si="605"/>
        <v>7.55143373795309</v>
      </c>
      <c r="D9667" s="8">
        <f t="shared" ref="D9667:D9730" ca="1" si="606">NORMINV(RAND(),0,1)</f>
        <v>-1.8514291259241225</v>
      </c>
      <c r="E9667" s="8">
        <f t="shared" ref="E9667:E9730" ca="1" si="607">$H$6+$H$7*B9667+D9667</f>
        <v>5.7000046120289678</v>
      </c>
    </row>
    <row r="9668" spans="1:5" x14ac:dyDescent="0.25">
      <c r="A9668" s="2">
        <v>9667</v>
      </c>
      <c r="B9668" s="8">
        <f t="shared" ca="1" si="604"/>
        <v>7.266894061866673E-2</v>
      </c>
      <c r="C9668" s="8">
        <f t="shared" ca="1" si="605"/>
        <v>10.145337881237333</v>
      </c>
      <c r="D9668" s="8">
        <f t="shared" ca="1" si="606"/>
        <v>0.24447785404740022</v>
      </c>
      <c r="E9668" s="8">
        <f t="shared" ca="1" si="607"/>
        <v>10.389815735284733</v>
      </c>
    </row>
    <row r="9669" spans="1:5" x14ac:dyDescent="0.25">
      <c r="A9669" s="2">
        <v>9668</v>
      </c>
      <c r="B9669" s="8">
        <f t="shared" ca="1" si="604"/>
        <v>-3.782240831253195</v>
      </c>
      <c r="C9669" s="8">
        <f t="shared" ca="1" si="605"/>
        <v>2.43551833749361</v>
      </c>
      <c r="D9669" s="8">
        <f t="shared" ca="1" si="606"/>
        <v>2.3033840524303866</v>
      </c>
      <c r="E9669" s="8">
        <f t="shared" ca="1" si="607"/>
        <v>4.7389023899239966</v>
      </c>
    </row>
    <row r="9670" spans="1:5" x14ac:dyDescent="0.25">
      <c r="A9670" s="2">
        <v>9669</v>
      </c>
      <c r="B9670" s="8">
        <f t="shared" ca="1" si="604"/>
        <v>-2.3218308203390321</v>
      </c>
      <c r="C9670" s="8">
        <f t="shared" ca="1" si="605"/>
        <v>5.3563383593219358</v>
      </c>
      <c r="D9670" s="8">
        <f t="shared" ca="1" si="606"/>
        <v>1.8963052327585321</v>
      </c>
      <c r="E9670" s="8">
        <f t="shared" ca="1" si="607"/>
        <v>7.2526435920804682</v>
      </c>
    </row>
    <row r="9671" spans="1:5" x14ac:dyDescent="0.25">
      <c r="A9671" s="2">
        <v>9670</v>
      </c>
      <c r="B9671" s="8">
        <f t="shared" ca="1" si="604"/>
        <v>-5.7443697984402853</v>
      </c>
      <c r="C9671" s="8">
        <f t="shared" ca="1" si="605"/>
        <v>-1.4887395968805706</v>
      </c>
      <c r="D9671" s="8">
        <f t="shared" ca="1" si="606"/>
        <v>-0.45882685726069361</v>
      </c>
      <c r="E9671" s="8">
        <f t="shared" ca="1" si="607"/>
        <v>-1.9475664541412643</v>
      </c>
    </row>
    <row r="9672" spans="1:5" x14ac:dyDescent="0.25">
      <c r="A9672" s="2">
        <v>9671</v>
      </c>
      <c r="B9672" s="8">
        <f t="shared" ca="1" si="604"/>
        <v>1.5081314669277881</v>
      </c>
      <c r="C9672" s="8">
        <f t="shared" ca="1" si="605"/>
        <v>13.016262933855575</v>
      </c>
      <c r="D9672" s="8">
        <f t="shared" ca="1" si="606"/>
        <v>-0.42417899895798622</v>
      </c>
      <c r="E9672" s="8">
        <f t="shared" ca="1" si="607"/>
        <v>12.592083934897589</v>
      </c>
    </row>
    <row r="9673" spans="1:5" x14ac:dyDescent="0.25">
      <c r="A9673" s="2">
        <v>9672</v>
      </c>
      <c r="B9673" s="8">
        <f t="shared" ca="1" si="604"/>
        <v>-9.1700659314032098</v>
      </c>
      <c r="C9673" s="8">
        <f t="shared" ca="1" si="605"/>
        <v>-8.3401318628064196</v>
      </c>
      <c r="D9673" s="8">
        <f t="shared" ca="1" si="606"/>
        <v>-0.26666000763716402</v>
      </c>
      <c r="E9673" s="8">
        <f t="shared" ca="1" si="607"/>
        <v>-8.6067918704435833</v>
      </c>
    </row>
    <row r="9674" spans="1:5" x14ac:dyDescent="0.25">
      <c r="A9674" s="2">
        <v>9673</v>
      </c>
      <c r="B9674" s="8">
        <f t="shared" ca="1" si="604"/>
        <v>3.6376740115350206</v>
      </c>
      <c r="C9674" s="8">
        <f t="shared" ca="1" si="605"/>
        <v>17.275348023070041</v>
      </c>
      <c r="D9674" s="8">
        <f t="shared" ca="1" si="606"/>
        <v>-1.5466141325205649</v>
      </c>
      <c r="E9674" s="8">
        <f t="shared" ca="1" si="607"/>
        <v>15.728733890549476</v>
      </c>
    </row>
    <row r="9675" spans="1:5" x14ac:dyDescent="0.25">
      <c r="A9675" s="2">
        <v>9674</v>
      </c>
      <c r="B9675" s="8">
        <f t="shared" ca="1" si="604"/>
        <v>4.8419775609491023</v>
      </c>
      <c r="C9675" s="8">
        <f t="shared" ca="1" si="605"/>
        <v>19.683955121898205</v>
      </c>
      <c r="D9675" s="8">
        <f t="shared" ca="1" si="606"/>
        <v>0.55290856542175904</v>
      </c>
      <c r="E9675" s="8">
        <f t="shared" ca="1" si="607"/>
        <v>20.236863687319964</v>
      </c>
    </row>
    <row r="9676" spans="1:5" x14ac:dyDescent="0.25">
      <c r="A9676" s="2">
        <v>9675</v>
      </c>
      <c r="B9676" s="8">
        <f t="shared" ca="1" si="604"/>
        <v>15.033118410931836</v>
      </c>
      <c r="C9676" s="8">
        <f t="shared" ca="1" si="605"/>
        <v>40.066236821863669</v>
      </c>
      <c r="D9676" s="8">
        <f t="shared" ca="1" si="606"/>
        <v>-0.34158689884578941</v>
      </c>
      <c r="E9676" s="8">
        <f t="shared" ca="1" si="607"/>
        <v>39.724649923017878</v>
      </c>
    </row>
    <row r="9677" spans="1:5" x14ac:dyDescent="0.25">
      <c r="A9677" s="2">
        <v>9676</v>
      </c>
      <c r="B9677" s="8">
        <f t="shared" ca="1" si="604"/>
        <v>1.6312253779949502</v>
      </c>
      <c r="C9677" s="8">
        <f t="shared" ca="1" si="605"/>
        <v>13.262450755989899</v>
      </c>
      <c r="D9677" s="8">
        <f t="shared" ca="1" si="606"/>
        <v>-5.3603892008114709E-3</v>
      </c>
      <c r="E9677" s="8">
        <f t="shared" ca="1" si="607"/>
        <v>13.257090366789088</v>
      </c>
    </row>
    <row r="9678" spans="1:5" x14ac:dyDescent="0.25">
      <c r="A9678" s="2">
        <v>9677</v>
      </c>
      <c r="B9678" s="8">
        <f t="shared" ca="1" si="604"/>
        <v>-0.95362180033858557</v>
      </c>
      <c r="C9678" s="8">
        <f t="shared" ca="1" si="605"/>
        <v>8.0927563993228286</v>
      </c>
      <c r="D9678" s="8">
        <f t="shared" ca="1" si="606"/>
        <v>1.0424895194477475</v>
      </c>
      <c r="E9678" s="8">
        <f t="shared" ca="1" si="607"/>
        <v>9.1352459187705755</v>
      </c>
    </row>
    <row r="9679" spans="1:5" x14ac:dyDescent="0.25">
      <c r="A9679" s="2">
        <v>9678</v>
      </c>
      <c r="B9679" s="8">
        <f t="shared" ca="1" si="604"/>
        <v>-3.3447336430542935</v>
      </c>
      <c r="C9679" s="8">
        <f t="shared" ca="1" si="605"/>
        <v>3.3105327138914129</v>
      </c>
      <c r="D9679" s="8">
        <f t="shared" ca="1" si="606"/>
        <v>-0.43663551001164241</v>
      </c>
      <c r="E9679" s="8">
        <f t="shared" ca="1" si="607"/>
        <v>2.8738972038797703</v>
      </c>
    </row>
    <row r="9680" spans="1:5" x14ac:dyDescent="0.25">
      <c r="A9680" s="2">
        <v>9679</v>
      </c>
      <c r="B9680" s="8">
        <f t="shared" ca="1" si="604"/>
        <v>3.4338783502242927</v>
      </c>
      <c r="C9680" s="8">
        <f t="shared" ca="1" si="605"/>
        <v>16.867756700448584</v>
      </c>
      <c r="D9680" s="8">
        <f t="shared" ca="1" si="606"/>
        <v>-0.27767551326159806</v>
      </c>
      <c r="E9680" s="8">
        <f t="shared" ca="1" si="607"/>
        <v>16.590081187186986</v>
      </c>
    </row>
    <row r="9681" spans="1:5" x14ac:dyDescent="0.25">
      <c r="A9681" s="2">
        <v>9680</v>
      </c>
      <c r="B9681" s="8">
        <f t="shared" ca="1" si="604"/>
        <v>-9.6238060493358653</v>
      </c>
      <c r="C9681" s="8">
        <f t="shared" ca="1" si="605"/>
        <v>-9.2476120986717305</v>
      </c>
      <c r="D9681" s="8">
        <f t="shared" ca="1" si="606"/>
        <v>0.97074916911028386</v>
      </c>
      <c r="E9681" s="8">
        <f t="shared" ca="1" si="607"/>
        <v>-8.276862929561446</v>
      </c>
    </row>
    <row r="9682" spans="1:5" x14ac:dyDescent="0.25">
      <c r="A9682" s="2">
        <v>9681</v>
      </c>
      <c r="B9682" s="8">
        <f t="shared" ca="1" si="604"/>
        <v>0.88849273228114023</v>
      </c>
      <c r="C9682" s="8">
        <f t="shared" ca="1" si="605"/>
        <v>11.77698546456228</v>
      </c>
      <c r="D9682" s="8">
        <f t="shared" ca="1" si="606"/>
        <v>-0.18057471361460581</v>
      </c>
      <c r="E9682" s="8">
        <f t="shared" ca="1" si="607"/>
        <v>11.596410750947674</v>
      </c>
    </row>
    <row r="9683" spans="1:5" x14ac:dyDescent="0.25">
      <c r="A9683" s="2">
        <v>9682</v>
      </c>
      <c r="B9683" s="8">
        <f t="shared" ca="1" si="604"/>
        <v>-4.4916418494534689</v>
      </c>
      <c r="C9683" s="8">
        <f t="shared" ca="1" si="605"/>
        <v>1.0167163010930622</v>
      </c>
      <c r="D9683" s="8">
        <f t="shared" ca="1" si="606"/>
        <v>2.3124635704553897</v>
      </c>
      <c r="E9683" s="8">
        <f t="shared" ca="1" si="607"/>
        <v>3.329179871548452</v>
      </c>
    </row>
    <row r="9684" spans="1:5" x14ac:dyDescent="0.25">
      <c r="A9684" s="2">
        <v>9683</v>
      </c>
      <c r="B9684" s="8">
        <f t="shared" ca="1" si="604"/>
        <v>4.0116219533166273</v>
      </c>
      <c r="C9684" s="8">
        <f t="shared" ca="1" si="605"/>
        <v>18.023243906633255</v>
      </c>
      <c r="D9684" s="8">
        <f t="shared" ca="1" si="606"/>
        <v>0.29829935444480782</v>
      </c>
      <c r="E9684" s="8">
        <f t="shared" ca="1" si="607"/>
        <v>18.321543261078062</v>
      </c>
    </row>
    <row r="9685" spans="1:5" x14ac:dyDescent="0.25">
      <c r="A9685" s="2">
        <v>9684</v>
      </c>
      <c r="B9685" s="8">
        <f t="shared" ca="1" si="604"/>
        <v>1.1066479059652188</v>
      </c>
      <c r="C9685" s="8">
        <f t="shared" ca="1" si="605"/>
        <v>12.213295811930438</v>
      </c>
      <c r="D9685" s="8">
        <f t="shared" ca="1" si="606"/>
        <v>0.3824397507620077</v>
      </c>
      <c r="E9685" s="8">
        <f t="shared" ca="1" si="607"/>
        <v>12.595735562692445</v>
      </c>
    </row>
    <row r="9686" spans="1:5" x14ac:dyDescent="0.25">
      <c r="A9686" s="2">
        <v>9685</v>
      </c>
      <c r="B9686" s="8">
        <f t="shared" ca="1" si="604"/>
        <v>-5.5475617309186296</v>
      </c>
      <c r="C9686" s="8">
        <f t="shared" ca="1" si="605"/>
        <v>-1.0951234618372592</v>
      </c>
      <c r="D9686" s="8">
        <f t="shared" ca="1" si="606"/>
        <v>-0.23531776375299079</v>
      </c>
      <c r="E9686" s="8">
        <f t="shared" ca="1" si="607"/>
        <v>-1.33044122559025</v>
      </c>
    </row>
    <row r="9687" spans="1:5" x14ac:dyDescent="0.25">
      <c r="A9687" s="2">
        <v>9686</v>
      </c>
      <c r="B9687" s="8">
        <f t="shared" ca="1" si="604"/>
        <v>10.439347228390561</v>
      </c>
      <c r="C9687" s="8">
        <f t="shared" ca="1" si="605"/>
        <v>30.878694456781123</v>
      </c>
      <c r="D9687" s="8">
        <f t="shared" ca="1" si="606"/>
        <v>0.36107883232253485</v>
      </c>
      <c r="E9687" s="8">
        <f t="shared" ca="1" si="607"/>
        <v>31.239773289103656</v>
      </c>
    </row>
    <row r="9688" spans="1:5" x14ac:dyDescent="0.25">
      <c r="A9688" s="2">
        <v>9687</v>
      </c>
      <c r="B9688" s="8">
        <f t="shared" ca="1" si="604"/>
        <v>3.0236206089994777</v>
      </c>
      <c r="C9688" s="8">
        <f t="shared" ca="1" si="605"/>
        <v>16.047241217998955</v>
      </c>
      <c r="D9688" s="8">
        <f t="shared" ca="1" si="606"/>
        <v>0.84433112313368541</v>
      </c>
      <c r="E9688" s="8">
        <f t="shared" ca="1" si="607"/>
        <v>16.89157234113264</v>
      </c>
    </row>
    <row r="9689" spans="1:5" x14ac:dyDescent="0.25">
      <c r="A9689" s="2">
        <v>9688</v>
      </c>
      <c r="B9689" s="8">
        <f t="shared" ca="1" si="604"/>
        <v>-2.0138191054669381</v>
      </c>
      <c r="C9689" s="8">
        <f t="shared" ca="1" si="605"/>
        <v>5.9723617890661238</v>
      </c>
      <c r="D9689" s="8">
        <f t="shared" ca="1" si="606"/>
        <v>0.27760950298647258</v>
      </c>
      <c r="E9689" s="8">
        <f t="shared" ca="1" si="607"/>
        <v>6.2499712920525967</v>
      </c>
    </row>
    <row r="9690" spans="1:5" x14ac:dyDescent="0.25">
      <c r="A9690" s="2">
        <v>9689</v>
      </c>
      <c r="B9690" s="8">
        <f t="shared" ca="1" si="604"/>
        <v>-0.11128941494148104</v>
      </c>
      <c r="C9690" s="8">
        <f t="shared" ca="1" si="605"/>
        <v>9.7774211701170373</v>
      </c>
      <c r="D9690" s="8">
        <f t="shared" ca="1" si="606"/>
        <v>0.52120237601083585</v>
      </c>
      <c r="E9690" s="8">
        <f t="shared" ca="1" si="607"/>
        <v>10.298623546127873</v>
      </c>
    </row>
    <row r="9691" spans="1:5" x14ac:dyDescent="0.25">
      <c r="A9691" s="2">
        <v>9690</v>
      </c>
      <c r="B9691" s="8">
        <f t="shared" ca="1" si="604"/>
        <v>-1.3329208517784485</v>
      </c>
      <c r="C9691" s="8">
        <f t="shared" ca="1" si="605"/>
        <v>7.3341582964431034</v>
      </c>
      <c r="D9691" s="8">
        <f t="shared" ca="1" si="606"/>
        <v>0.73736265274844304</v>
      </c>
      <c r="E9691" s="8">
        <f t="shared" ca="1" si="607"/>
        <v>8.0715209491915463</v>
      </c>
    </row>
    <row r="9692" spans="1:5" x14ac:dyDescent="0.25">
      <c r="A9692" s="2">
        <v>9691</v>
      </c>
      <c r="B9692" s="8">
        <f t="shared" ca="1" si="604"/>
        <v>-3.9661418676070315</v>
      </c>
      <c r="C9692" s="8">
        <f t="shared" ca="1" si="605"/>
        <v>2.0677162647859371</v>
      </c>
      <c r="D9692" s="8">
        <f t="shared" ca="1" si="606"/>
        <v>0.22588477268701804</v>
      </c>
      <c r="E9692" s="8">
        <f t="shared" ca="1" si="607"/>
        <v>2.2936010374729552</v>
      </c>
    </row>
    <row r="9693" spans="1:5" x14ac:dyDescent="0.25">
      <c r="A9693" s="2">
        <v>9692</v>
      </c>
      <c r="B9693" s="8">
        <f t="shared" ca="1" si="604"/>
        <v>0.55175122962657208</v>
      </c>
      <c r="C9693" s="8">
        <f t="shared" ca="1" si="605"/>
        <v>11.103502459253145</v>
      </c>
      <c r="D9693" s="8">
        <f t="shared" ca="1" si="606"/>
        <v>5.0798702844227009E-2</v>
      </c>
      <c r="E9693" s="8">
        <f t="shared" ca="1" si="607"/>
        <v>11.154301162097372</v>
      </c>
    </row>
    <row r="9694" spans="1:5" x14ac:dyDescent="0.25">
      <c r="A9694" s="2">
        <v>9693</v>
      </c>
      <c r="B9694" s="8">
        <f t="shared" ca="1" si="604"/>
        <v>-2.4958811354797925</v>
      </c>
      <c r="C9694" s="8">
        <f t="shared" ca="1" si="605"/>
        <v>5.008237729040415</v>
      </c>
      <c r="D9694" s="8">
        <f t="shared" ca="1" si="606"/>
        <v>1.3591058360142407</v>
      </c>
      <c r="E9694" s="8">
        <f t="shared" ca="1" si="607"/>
        <v>6.3673435650546555</v>
      </c>
    </row>
    <row r="9695" spans="1:5" x14ac:dyDescent="0.25">
      <c r="A9695" s="2">
        <v>9694</v>
      </c>
      <c r="B9695" s="8">
        <f t="shared" ca="1" si="604"/>
        <v>7.4857747407157191</v>
      </c>
      <c r="C9695" s="8">
        <f t="shared" ca="1" si="605"/>
        <v>24.971549481431438</v>
      </c>
      <c r="D9695" s="8">
        <f t="shared" ca="1" si="606"/>
        <v>1.0907444206612444</v>
      </c>
      <c r="E9695" s="8">
        <f t="shared" ca="1" si="607"/>
        <v>26.062293902092684</v>
      </c>
    </row>
    <row r="9696" spans="1:5" x14ac:dyDescent="0.25">
      <c r="A9696" s="2">
        <v>9695</v>
      </c>
      <c r="B9696" s="8">
        <f t="shared" ca="1" si="604"/>
        <v>-4.3769747178015106E-3</v>
      </c>
      <c r="C9696" s="8">
        <f t="shared" ca="1" si="605"/>
        <v>9.9912460505643974</v>
      </c>
      <c r="D9696" s="8">
        <f t="shared" ca="1" si="606"/>
        <v>-1.0229096477974491</v>
      </c>
      <c r="E9696" s="8">
        <f t="shared" ca="1" si="607"/>
        <v>8.9683364027669477</v>
      </c>
    </row>
    <row r="9697" spans="1:5" x14ac:dyDescent="0.25">
      <c r="A9697" s="2">
        <v>9696</v>
      </c>
      <c r="B9697" s="8">
        <f t="shared" ca="1" si="604"/>
        <v>-6.0533607346353921</v>
      </c>
      <c r="C9697" s="8">
        <f t="shared" ca="1" si="605"/>
        <v>-2.1067214692707843</v>
      </c>
      <c r="D9697" s="8">
        <f t="shared" ca="1" si="606"/>
        <v>1.0949454817158915</v>
      </c>
      <c r="E9697" s="8">
        <f t="shared" ca="1" si="607"/>
        <v>-1.0117759875548928</v>
      </c>
    </row>
    <row r="9698" spans="1:5" x14ac:dyDescent="0.25">
      <c r="A9698" s="2">
        <v>9697</v>
      </c>
      <c r="B9698" s="8">
        <f t="shared" ca="1" si="604"/>
        <v>6.9240296804648382</v>
      </c>
      <c r="C9698" s="8">
        <f t="shared" ca="1" si="605"/>
        <v>23.848059360929675</v>
      </c>
      <c r="D9698" s="8">
        <f t="shared" ca="1" si="606"/>
        <v>-1.4152089523402238</v>
      </c>
      <c r="E9698" s="8">
        <f t="shared" ca="1" si="607"/>
        <v>22.432850408589452</v>
      </c>
    </row>
    <row r="9699" spans="1:5" x14ac:dyDescent="0.25">
      <c r="A9699" s="2">
        <v>9698</v>
      </c>
      <c r="B9699" s="8">
        <f t="shared" ca="1" si="604"/>
        <v>3.821069985545356</v>
      </c>
      <c r="C9699" s="8">
        <f t="shared" ca="1" si="605"/>
        <v>17.642139971090714</v>
      </c>
      <c r="D9699" s="8">
        <f t="shared" ca="1" si="606"/>
        <v>-1.0851027905178188</v>
      </c>
      <c r="E9699" s="8">
        <f t="shared" ca="1" si="607"/>
        <v>16.557037180572895</v>
      </c>
    </row>
    <row r="9700" spans="1:5" x14ac:dyDescent="0.25">
      <c r="A9700" s="2">
        <v>9699</v>
      </c>
      <c r="B9700" s="8">
        <f t="shared" ca="1" si="604"/>
        <v>-3.1587920528442792</v>
      </c>
      <c r="C9700" s="8">
        <f t="shared" ca="1" si="605"/>
        <v>3.6824158943114416</v>
      </c>
      <c r="D9700" s="8">
        <f t="shared" ca="1" si="606"/>
        <v>-2.1583182664481764</v>
      </c>
      <c r="E9700" s="8">
        <f t="shared" ca="1" si="607"/>
        <v>1.5240976278632652</v>
      </c>
    </row>
    <row r="9701" spans="1:5" x14ac:dyDescent="0.25">
      <c r="A9701" s="2">
        <v>9700</v>
      </c>
      <c r="B9701" s="8">
        <f t="shared" ca="1" si="604"/>
        <v>0.6585118374484471</v>
      </c>
      <c r="C9701" s="8">
        <f t="shared" ca="1" si="605"/>
        <v>11.317023674896895</v>
      </c>
      <c r="D9701" s="8">
        <f t="shared" ca="1" si="606"/>
        <v>-0.73324912263508357</v>
      </c>
      <c r="E9701" s="8">
        <f t="shared" ca="1" si="607"/>
        <v>10.583774552261811</v>
      </c>
    </row>
    <row r="9702" spans="1:5" x14ac:dyDescent="0.25">
      <c r="A9702" s="2">
        <v>9701</v>
      </c>
      <c r="B9702" s="8">
        <f t="shared" ca="1" si="604"/>
        <v>-4.3759348434366103</v>
      </c>
      <c r="C9702" s="8">
        <f t="shared" ca="1" si="605"/>
        <v>1.2481303131267794</v>
      </c>
      <c r="D9702" s="8">
        <f t="shared" ca="1" si="606"/>
        <v>6.8930694006892945E-2</v>
      </c>
      <c r="E9702" s="8">
        <f t="shared" ca="1" si="607"/>
        <v>1.3170610071336724</v>
      </c>
    </row>
    <row r="9703" spans="1:5" x14ac:dyDescent="0.25">
      <c r="A9703" s="2">
        <v>9702</v>
      </c>
      <c r="B9703" s="8">
        <f t="shared" ca="1" si="604"/>
        <v>6.0806262702827594</v>
      </c>
      <c r="C9703" s="8">
        <f t="shared" ca="1" si="605"/>
        <v>22.161252540565521</v>
      </c>
      <c r="D9703" s="8">
        <f t="shared" ca="1" si="606"/>
        <v>-0.53113218904493154</v>
      </c>
      <c r="E9703" s="8">
        <f t="shared" ca="1" si="607"/>
        <v>21.630120351520588</v>
      </c>
    </row>
    <row r="9704" spans="1:5" x14ac:dyDescent="0.25">
      <c r="A9704" s="2">
        <v>9703</v>
      </c>
      <c r="B9704" s="8">
        <f t="shared" ca="1" si="604"/>
        <v>6.2840935248550212</v>
      </c>
      <c r="C9704" s="8">
        <f t="shared" ca="1" si="605"/>
        <v>22.568187049710041</v>
      </c>
      <c r="D9704" s="8">
        <f t="shared" ca="1" si="606"/>
        <v>0.53307956967550263</v>
      </c>
      <c r="E9704" s="8">
        <f t="shared" ca="1" si="607"/>
        <v>23.101266619385544</v>
      </c>
    </row>
    <row r="9705" spans="1:5" x14ac:dyDescent="0.25">
      <c r="A9705" s="2">
        <v>9704</v>
      </c>
      <c r="B9705" s="8">
        <f t="shared" ca="1" si="604"/>
        <v>-3.6697021131119811</v>
      </c>
      <c r="C9705" s="8">
        <f t="shared" ca="1" si="605"/>
        <v>2.6605957737760377</v>
      </c>
      <c r="D9705" s="8">
        <f t="shared" ca="1" si="606"/>
        <v>0.57920305356647961</v>
      </c>
      <c r="E9705" s="8">
        <f t="shared" ca="1" si="607"/>
        <v>3.2397988273425176</v>
      </c>
    </row>
    <row r="9706" spans="1:5" x14ac:dyDescent="0.25">
      <c r="A9706" s="2">
        <v>9705</v>
      </c>
      <c r="B9706" s="8">
        <f t="shared" ca="1" si="604"/>
        <v>-6.44813269643209</v>
      </c>
      <c r="C9706" s="8">
        <f t="shared" ca="1" si="605"/>
        <v>-2.8962653928641799</v>
      </c>
      <c r="D9706" s="8">
        <f t="shared" ca="1" si="606"/>
        <v>0.53714608625447247</v>
      </c>
      <c r="E9706" s="8">
        <f t="shared" ca="1" si="607"/>
        <v>-2.3591193066097076</v>
      </c>
    </row>
    <row r="9707" spans="1:5" x14ac:dyDescent="0.25">
      <c r="A9707" s="2">
        <v>9706</v>
      </c>
      <c r="B9707" s="8">
        <f t="shared" ca="1" si="604"/>
        <v>8.6892984333698422</v>
      </c>
      <c r="C9707" s="8">
        <f t="shared" ca="1" si="605"/>
        <v>27.378596866739684</v>
      </c>
      <c r="D9707" s="8">
        <f t="shared" ca="1" si="606"/>
        <v>-0.215299680109728</v>
      </c>
      <c r="E9707" s="8">
        <f t="shared" ca="1" si="607"/>
        <v>27.163297186629958</v>
      </c>
    </row>
    <row r="9708" spans="1:5" x14ac:dyDescent="0.25">
      <c r="A9708" s="2">
        <v>9707</v>
      </c>
      <c r="B9708" s="8">
        <f t="shared" ca="1" si="604"/>
        <v>3.0018111096566886</v>
      </c>
      <c r="C9708" s="8">
        <f t="shared" ca="1" si="605"/>
        <v>16.003622219313378</v>
      </c>
      <c r="D9708" s="8">
        <f t="shared" ca="1" si="606"/>
        <v>1.0126876327234009</v>
      </c>
      <c r="E9708" s="8">
        <f t="shared" ca="1" si="607"/>
        <v>17.01630985203678</v>
      </c>
    </row>
    <row r="9709" spans="1:5" x14ac:dyDescent="0.25">
      <c r="A9709" s="2">
        <v>9708</v>
      </c>
      <c r="B9709" s="8">
        <f t="shared" ca="1" si="604"/>
        <v>-6.1659413817353848</v>
      </c>
      <c r="C9709" s="8">
        <f t="shared" ca="1" si="605"/>
        <v>-2.3318827634707695</v>
      </c>
      <c r="D9709" s="8">
        <f t="shared" ca="1" si="606"/>
        <v>-0.79899616189435241</v>
      </c>
      <c r="E9709" s="8">
        <f t="shared" ca="1" si="607"/>
        <v>-3.1308789253651219</v>
      </c>
    </row>
    <row r="9710" spans="1:5" x14ac:dyDescent="0.25">
      <c r="A9710" s="2">
        <v>9709</v>
      </c>
      <c r="B9710" s="8">
        <f t="shared" ca="1" si="604"/>
        <v>9.029519744980762</v>
      </c>
      <c r="C9710" s="8">
        <f t="shared" ca="1" si="605"/>
        <v>28.059039489961524</v>
      </c>
      <c r="D9710" s="8">
        <f t="shared" ca="1" si="606"/>
        <v>2.8555926626381467</v>
      </c>
      <c r="E9710" s="8">
        <f t="shared" ca="1" si="607"/>
        <v>30.914632152599673</v>
      </c>
    </row>
    <row r="9711" spans="1:5" x14ac:dyDescent="0.25">
      <c r="A9711" s="2">
        <v>9710</v>
      </c>
      <c r="B9711" s="8">
        <f t="shared" ca="1" si="604"/>
        <v>0.29644990567192897</v>
      </c>
      <c r="C9711" s="8">
        <f t="shared" ca="1" si="605"/>
        <v>10.592899811343859</v>
      </c>
      <c r="D9711" s="8">
        <f t="shared" ca="1" si="606"/>
        <v>-0.26652865786176494</v>
      </c>
      <c r="E9711" s="8">
        <f t="shared" ca="1" si="607"/>
        <v>10.326371153482095</v>
      </c>
    </row>
    <row r="9712" spans="1:5" x14ac:dyDescent="0.25">
      <c r="A9712" s="2">
        <v>9711</v>
      </c>
      <c r="B9712" s="8">
        <f t="shared" ca="1" si="604"/>
        <v>-2.2575944921731224</v>
      </c>
      <c r="C9712" s="8">
        <f t="shared" ca="1" si="605"/>
        <v>5.4848110156537553</v>
      </c>
      <c r="D9712" s="8">
        <f t="shared" ca="1" si="606"/>
        <v>-0.14188462608056279</v>
      </c>
      <c r="E9712" s="8">
        <f t="shared" ca="1" si="607"/>
        <v>5.3429263895731927</v>
      </c>
    </row>
    <row r="9713" spans="1:5" x14ac:dyDescent="0.25">
      <c r="A9713" s="2">
        <v>9712</v>
      </c>
      <c r="B9713" s="8">
        <f t="shared" ca="1" si="604"/>
        <v>4.3320241585462984</v>
      </c>
      <c r="C9713" s="8">
        <f t="shared" ca="1" si="605"/>
        <v>18.664048317092597</v>
      </c>
      <c r="D9713" s="8">
        <f t="shared" ca="1" si="606"/>
        <v>1.0399729656526162</v>
      </c>
      <c r="E9713" s="8">
        <f t="shared" ca="1" si="607"/>
        <v>19.704021282745213</v>
      </c>
    </row>
    <row r="9714" spans="1:5" x14ac:dyDescent="0.25">
      <c r="A9714" s="2">
        <v>9713</v>
      </c>
      <c r="B9714" s="8">
        <f t="shared" ca="1" si="604"/>
        <v>-3.5747317648864882</v>
      </c>
      <c r="C9714" s="8">
        <f t="shared" ca="1" si="605"/>
        <v>2.8505364702270235</v>
      </c>
      <c r="D9714" s="8">
        <f t="shared" ca="1" si="606"/>
        <v>-1.1775920794411221</v>
      </c>
      <c r="E9714" s="8">
        <f t="shared" ca="1" si="607"/>
        <v>1.6729443907859014</v>
      </c>
    </row>
    <row r="9715" spans="1:5" x14ac:dyDescent="0.25">
      <c r="A9715" s="2">
        <v>9714</v>
      </c>
      <c r="B9715" s="8">
        <f t="shared" ca="1" si="604"/>
        <v>-1.2426132170001749</v>
      </c>
      <c r="C9715" s="8">
        <f t="shared" ca="1" si="605"/>
        <v>7.5147735659996506</v>
      </c>
      <c r="D9715" s="8">
        <f t="shared" ca="1" si="606"/>
        <v>-1.0905291455961343</v>
      </c>
      <c r="E9715" s="8">
        <f t="shared" ca="1" si="607"/>
        <v>6.4242444204035163</v>
      </c>
    </row>
    <row r="9716" spans="1:5" x14ac:dyDescent="0.25">
      <c r="A9716" s="2">
        <v>9715</v>
      </c>
      <c r="B9716" s="8">
        <f t="shared" ca="1" si="604"/>
        <v>6.660504775222071</v>
      </c>
      <c r="C9716" s="8">
        <f t="shared" ca="1" si="605"/>
        <v>23.321009550444142</v>
      </c>
      <c r="D9716" s="8">
        <f t="shared" ca="1" si="606"/>
        <v>0.3264515421457484</v>
      </c>
      <c r="E9716" s="8">
        <f t="shared" ca="1" si="607"/>
        <v>23.647461092589889</v>
      </c>
    </row>
    <row r="9717" spans="1:5" x14ac:dyDescent="0.25">
      <c r="A9717" s="2">
        <v>9716</v>
      </c>
      <c r="B9717" s="8">
        <f t="shared" ca="1" si="604"/>
        <v>4.8266591744299081</v>
      </c>
      <c r="C9717" s="8">
        <f t="shared" ca="1" si="605"/>
        <v>19.653318348859816</v>
      </c>
      <c r="D9717" s="8">
        <f t="shared" ca="1" si="606"/>
        <v>0.1283942360584262</v>
      </c>
      <c r="E9717" s="8">
        <f t="shared" ca="1" si="607"/>
        <v>19.781712584918242</v>
      </c>
    </row>
    <row r="9718" spans="1:5" x14ac:dyDescent="0.25">
      <c r="A9718" s="2">
        <v>9717</v>
      </c>
      <c r="B9718" s="8">
        <f t="shared" ca="1" si="604"/>
        <v>-3.2906699288618717</v>
      </c>
      <c r="C9718" s="8">
        <f t="shared" ca="1" si="605"/>
        <v>3.4186601422762566</v>
      </c>
      <c r="D9718" s="8">
        <f t="shared" ca="1" si="606"/>
        <v>-0.96503342678927195</v>
      </c>
      <c r="E9718" s="8">
        <f t="shared" ca="1" si="607"/>
        <v>2.4536267154869846</v>
      </c>
    </row>
    <row r="9719" spans="1:5" x14ac:dyDescent="0.25">
      <c r="A9719" s="2">
        <v>9718</v>
      </c>
      <c r="B9719" s="8">
        <f t="shared" ca="1" si="604"/>
        <v>-2.4924448446504197</v>
      </c>
      <c r="C9719" s="8">
        <f t="shared" ca="1" si="605"/>
        <v>5.0151103106991606</v>
      </c>
      <c r="D9719" s="8">
        <f t="shared" ca="1" si="606"/>
        <v>-1.1285774652238303</v>
      </c>
      <c r="E9719" s="8">
        <f t="shared" ca="1" si="607"/>
        <v>3.8865328454753305</v>
      </c>
    </row>
    <row r="9720" spans="1:5" x14ac:dyDescent="0.25">
      <c r="A9720" s="2">
        <v>9719</v>
      </c>
      <c r="B9720" s="8">
        <f t="shared" ca="1" si="604"/>
        <v>-0.99401483726642992</v>
      </c>
      <c r="C9720" s="8">
        <f t="shared" ca="1" si="605"/>
        <v>8.0119703254671393</v>
      </c>
      <c r="D9720" s="8">
        <f t="shared" ca="1" si="606"/>
        <v>-1.6040441835361188</v>
      </c>
      <c r="E9720" s="8">
        <f t="shared" ca="1" si="607"/>
        <v>6.4079261419310205</v>
      </c>
    </row>
    <row r="9721" spans="1:5" x14ac:dyDescent="0.25">
      <c r="A9721" s="2">
        <v>9720</v>
      </c>
      <c r="B9721" s="8">
        <f t="shared" ca="1" si="604"/>
        <v>0.67967475916865094</v>
      </c>
      <c r="C9721" s="8">
        <f t="shared" ca="1" si="605"/>
        <v>11.359349518337302</v>
      </c>
      <c r="D9721" s="8">
        <f t="shared" ca="1" si="606"/>
        <v>0.72459985438246977</v>
      </c>
      <c r="E9721" s="8">
        <f t="shared" ca="1" si="607"/>
        <v>12.083949372719772</v>
      </c>
    </row>
    <row r="9722" spans="1:5" x14ac:dyDescent="0.25">
      <c r="A9722" s="2">
        <v>9721</v>
      </c>
      <c r="B9722" s="8">
        <f t="shared" ca="1" si="604"/>
        <v>-0.649255743563937</v>
      </c>
      <c r="C9722" s="8">
        <f t="shared" ca="1" si="605"/>
        <v>8.7014885128721264</v>
      </c>
      <c r="D9722" s="8">
        <f t="shared" ca="1" si="606"/>
        <v>1.5284762524694264</v>
      </c>
      <c r="E9722" s="8">
        <f t="shared" ca="1" si="607"/>
        <v>10.229964765341553</v>
      </c>
    </row>
    <row r="9723" spans="1:5" x14ac:dyDescent="0.25">
      <c r="A9723" s="2">
        <v>9722</v>
      </c>
      <c r="B9723" s="8">
        <f t="shared" ca="1" si="604"/>
        <v>4.8983781942802054</v>
      </c>
      <c r="C9723" s="8">
        <f t="shared" ca="1" si="605"/>
        <v>19.796756388560411</v>
      </c>
      <c r="D9723" s="8">
        <f t="shared" ca="1" si="606"/>
        <v>-0.60007592946579169</v>
      </c>
      <c r="E9723" s="8">
        <f t="shared" ca="1" si="607"/>
        <v>19.196680459094619</v>
      </c>
    </row>
    <row r="9724" spans="1:5" x14ac:dyDescent="0.25">
      <c r="A9724" s="2">
        <v>9723</v>
      </c>
      <c r="B9724" s="8">
        <f t="shared" ca="1" si="604"/>
        <v>9.8397940375439337</v>
      </c>
      <c r="C9724" s="8">
        <f t="shared" ca="1" si="605"/>
        <v>29.679588075087867</v>
      </c>
      <c r="D9724" s="8">
        <f t="shared" ca="1" si="606"/>
        <v>-1.051204269481004</v>
      </c>
      <c r="E9724" s="8">
        <f t="shared" ca="1" si="607"/>
        <v>28.628383805606862</v>
      </c>
    </row>
    <row r="9725" spans="1:5" x14ac:dyDescent="0.25">
      <c r="A9725" s="2">
        <v>9724</v>
      </c>
      <c r="B9725" s="8">
        <f t="shared" ca="1" si="604"/>
        <v>4.5208987701643872</v>
      </c>
      <c r="C9725" s="8">
        <f t="shared" ca="1" si="605"/>
        <v>19.041797540328773</v>
      </c>
      <c r="D9725" s="8">
        <f t="shared" ca="1" si="606"/>
        <v>0.6381156305289204</v>
      </c>
      <c r="E9725" s="8">
        <f t="shared" ca="1" si="607"/>
        <v>19.679913170857692</v>
      </c>
    </row>
    <row r="9726" spans="1:5" x14ac:dyDescent="0.25">
      <c r="A9726" s="2">
        <v>9725</v>
      </c>
      <c r="B9726" s="8">
        <f t="shared" ca="1" si="604"/>
        <v>0.63889832670136903</v>
      </c>
      <c r="C9726" s="8">
        <f t="shared" ca="1" si="605"/>
        <v>11.277796653402739</v>
      </c>
      <c r="D9726" s="8">
        <f t="shared" ca="1" si="606"/>
        <v>8.2881991968375437E-2</v>
      </c>
      <c r="E9726" s="8">
        <f t="shared" ca="1" si="607"/>
        <v>11.360678645371115</v>
      </c>
    </row>
    <row r="9727" spans="1:5" x14ac:dyDescent="0.25">
      <c r="A9727" s="2">
        <v>9726</v>
      </c>
      <c r="B9727" s="8">
        <f t="shared" ca="1" si="604"/>
        <v>4.9508896293959026</v>
      </c>
      <c r="C9727" s="8">
        <f t="shared" ca="1" si="605"/>
        <v>19.901779258791805</v>
      </c>
      <c r="D9727" s="8">
        <f t="shared" ca="1" si="606"/>
        <v>-1.6445462010839977</v>
      </c>
      <c r="E9727" s="8">
        <f t="shared" ca="1" si="607"/>
        <v>18.257233057707808</v>
      </c>
    </row>
    <row r="9728" spans="1:5" x14ac:dyDescent="0.25">
      <c r="A9728" s="2">
        <v>9727</v>
      </c>
      <c r="B9728" s="8">
        <f t="shared" ca="1" si="604"/>
        <v>-2.9948985538432389</v>
      </c>
      <c r="C9728" s="8">
        <f t="shared" ca="1" si="605"/>
        <v>4.0102028923135222</v>
      </c>
      <c r="D9728" s="8">
        <f t="shared" ca="1" si="606"/>
        <v>1.3048543686268621</v>
      </c>
      <c r="E9728" s="8">
        <f t="shared" ca="1" si="607"/>
        <v>5.3150572609403843</v>
      </c>
    </row>
    <row r="9729" spans="1:5" x14ac:dyDescent="0.25">
      <c r="A9729" s="2">
        <v>9728</v>
      </c>
      <c r="B9729" s="8">
        <f t="shared" ca="1" si="604"/>
        <v>0.90596235129577463</v>
      </c>
      <c r="C9729" s="8">
        <f t="shared" ca="1" si="605"/>
        <v>11.811924702591549</v>
      </c>
      <c r="D9729" s="8">
        <f t="shared" ca="1" si="606"/>
        <v>0.54959878567856013</v>
      </c>
      <c r="E9729" s="8">
        <f t="shared" ca="1" si="607"/>
        <v>12.361523488270109</v>
      </c>
    </row>
    <row r="9730" spans="1:5" x14ac:dyDescent="0.25">
      <c r="A9730" s="2">
        <v>9729</v>
      </c>
      <c r="B9730" s="8">
        <f t="shared" ref="B9730:B9793" ca="1" si="608">NORMINV(RAND(),$H$2,$H$3)</f>
        <v>0.24062349677499995</v>
      </c>
      <c r="C9730" s="8">
        <f t="shared" ref="C9730:C9793" ca="1" si="609">$H$6+$H$7*B9730</f>
        <v>10.48124699355</v>
      </c>
      <c r="D9730" s="8">
        <f t="shared" ca="1" si="606"/>
        <v>-1.3349771136864275</v>
      </c>
      <c r="E9730" s="8">
        <f t="shared" ca="1" si="607"/>
        <v>9.1462698798635724</v>
      </c>
    </row>
    <row r="9731" spans="1:5" x14ac:dyDescent="0.25">
      <c r="A9731" s="2">
        <v>9730</v>
      </c>
      <c r="B9731" s="8">
        <f t="shared" ca="1" si="608"/>
        <v>-1.054848674004718</v>
      </c>
      <c r="C9731" s="8">
        <f t="shared" ca="1" si="609"/>
        <v>7.8903026519905639</v>
      </c>
      <c r="D9731" s="8">
        <f t="shared" ref="D9731:D9794" ca="1" si="610">NORMINV(RAND(),0,1)</f>
        <v>-2.2976167111178682</v>
      </c>
      <c r="E9731" s="8">
        <f t="shared" ref="E9731:E9794" ca="1" si="611">$H$6+$H$7*B9731+D9731</f>
        <v>5.5926859408726957</v>
      </c>
    </row>
    <row r="9732" spans="1:5" x14ac:dyDescent="0.25">
      <c r="A9732" s="2">
        <v>9731</v>
      </c>
      <c r="B9732" s="8">
        <f t="shared" ca="1" si="608"/>
        <v>7.4249755922361116</v>
      </c>
      <c r="C9732" s="8">
        <f t="shared" ca="1" si="609"/>
        <v>24.849951184472225</v>
      </c>
      <c r="D9732" s="8">
        <f t="shared" ca="1" si="610"/>
        <v>1.0464339368052527</v>
      </c>
      <c r="E9732" s="8">
        <f t="shared" ca="1" si="611"/>
        <v>25.896385121277479</v>
      </c>
    </row>
    <row r="9733" spans="1:5" x14ac:dyDescent="0.25">
      <c r="A9733" s="2">
        <v>9732</v>
      </c>
      <c r="B9733" s="8">
        <f t="shared" ca="1" si="608"/>
        <v>-0.60182293961327227</v>
      </c>
      <c r="C9733" s="8">
        <f t="shared" ca="1" si="609"/>
        <v>8.7963541207734561</v>
      </c>
      <c r="D9733" s="8">
        <f t="shared" ca="1" si="610"/>
        <v>-0.13703743204300642</v>
      </c>
      <c r="E9733" s="8">
        <f t="shared" ca="1" si="611"/>
        <v>8.6593166887304491</v>
      </c>
    </row>
    <row r="9734" spans="1:5" x14ac:dyDescent="0.25">
      <c r="A9734" s="2">
        <v>9733</v>
      </c>
      <c r="B9734" s="8">
        <f t="shared" ca="1" si="608"/>
        <v>-0.46889140389745154</v>
      </c>
      <c r="C9734" s="8">
        <f t="shared" ca="1" si="609"/>
        <v>9.0622171922050967</v>
      </c>
      <c r="D9734" s="8">
        <f t="shared" ca="1" si="610"/>
        <v>-8.8195010468201621E-2</v>
      </c>
      <c r="E9734" s="8">
        <f t="shared" ca="1" si="611"/>
        <v>8.9740221817368955</v>
      </c>
    </row>
    <row r="9735" spans="1:5" x14ac:dyDescent="0.25">
      <c r="A9735" s="2">
        <v>9734</v>
      </c>
      <c r="B9735" s="8">
        <f t="shared" ca="1" si="608"/>
        <v>0.79259078625491142</v>
      </c>
      <c r="C9735" s="8">
        <f t="shared" ca="1" si="609"/>
        <v>11.585181572509823</v>
      </c>
      <c r="D9735" s="8">
        <f t="shared" ca="1" si="610"/>
        <v>-0.29672234758701865</v>
      </c>
      <c r="E9735" s="8">
        <f t="shared" ca="1" si="611"/>
        <v>11.288459224922804</v>
      </c>
    </row>
    <row r="9736" spans="1:5" x14ac:dyDescent="0.25">
      <c r="A9736" s="2">
        <v>9735</v>
      </c>
      <c r="B9736" s="8">
        <f t="shared" ca="1" si="608"/>
        <v>7.1452992313806352</v>
      </c>
      <c r="C9736" s="8">
        <f t="shared" ca="1" si="609"/>
        <v>24.29059846276127</v>
      </c>
      <c r="D9736" s="8">
        <f t="shared" ca="1" si="610"/>
        <v>-1.7390780175858269</v>
      </c>
      <c r="E9736" s="8">
        <f t="shared" ca="1" si="611"/>
        <v>22.551520445175445</v>
      </c>
    </row>
    <row r="9737" spans="1:5" x14ac:dyDescent="0.25">
      <c r="A9737" s="2">
        <v>9736</v>
      </c>
      <c r="B9737" s="8">
        <f t="shared" ca="1" si="608"/>
        <v>8.826781097652157</v>
      </c>
      <c r="C9737" s="8">
        <f t="shared" ca="1" si="609"/>
        <v>27.653562195304314</v>
      </c>
      <c r="D9737" s="8">
        <f t="shared" ca="1" si="610"/>
        <v>0.89345353884629219</v>
      </c>
      <c r="E9737" s="8">
        <f t="shared" ca="1" si="611"/>
        <v>28.547015734150605</v>
      </c>
    </row>
    <row r="9738" spans="1:5" x14ac:dyDescent="0.25">
      <c r="A9738" s="2">
        <v>9737</v>
      </c>
      <c r="B9738" s="8">
        <f t="shared" ca="1" si="608"/>
        <v>6.3581547584212235</v>
      </c>
      <c r="C9738" s="8">
        <f t="shared" ca="1" si="609"/>
        <v>22.716309516842447</v>
      </c>
      <c r="D9738" s="8">
        <f t="shared" ca="1" si="610"/>
        <v>0.11969080834090184</v>
      </c>
      <c r="E9738" s="8">
        <f t="shared" ca="1" si="611"/>
        <v>22.836000325183349</v>
      </c>
    </row>
    <row r="9739" spans="1:5" x14ac:dyDescent="0.25">
      <c r="A9739" s="2">
        <v>9738</v>
      </c>
      <c r="B9739" s="8">
        <f t="shared" ca="1" si="608"/>
        <v>0.69039598100556543</v>
      </c>
      <c r="C9739" s="8">
        <f t="shared" ca="1" si="609"/>
        <v>11.380791962011131</v>
      </c>
      <c r="D9739" s="8">
        <f t="shared" ca="1" si="610"/>
        <v>-0.77761564069854505</v>
      </c>
      <c r="E9739" s="8">
        <f t="shared" ca="1" si="611"/>
        <v>10.603176321312585</v>
      </c>
    </row>
    <row r="9740" spans="1:5" x14ac:dyDescent="0.25">
      <c r="A9740" s="2">
        <v>9739</v>
      </c>
      <c r="B9740" s="8">
        <f t="shared" ca="1" si="608"/>
        <v>0.17921834105206558</v>
      </c>
      <c r="C9740" s="8">
        <f t="shared" ca="1" si="609"/>
        <v>10.358436682104131</v>
      </c>
      <c r="D9740" s="8">
        <f t="shared" ca="1" si="610"/>
        <v>-0.29308276383852716</v>
      </c>
      <c r="E9740" s="8">
        <f t="shared" ca="1" si="611"/>
        <v>10.065353918265604</v>
      </c>
    </row>
    <row r="9741" spans="1:5" x14ac:dyDescent="0.25">
      <c r="A9741" s="2">
        <v>9740</v>
      </c>
      <c r="B9741" s="8">
        <f t="shared" ca="1" si="608"/>
        <v>-0.41222416861607153</v>
      </c>
      <c r="C9741" s="8">
        <f t="shared" ca="1" si="609"/>
        <v>9.1755516627678571</v>
      </c>
      <c r="D9741" s="8">
        <f t="shared" ca="1" si="610"/>
        <v>-0.1417351997586806</v>
      </c>
      <c r="E9741" s="8">
        <f t="shared" ca="1" si="611"/>
        <v>9.0338164630091757</v>
      </c>
    </row>
    <row r="9742" spans="1:5" x14ac:dyDescent="0.25">
      <c r="A9742" s="2">
        <v>9741</v>
      </c>
      <c r="B9742" s="8">
        <f t="shared" ca="1" si="608"/>
        <v>3.031099824110077E-2</v>
      </c>
      <c r="C9742" s="8">
        <f t="shared" ca="1" si="609"/>
        <v>10.060621996482201</v>
      </c>
      <c r="D9742" s="8">
        <f t="shared" ca="1" si="610"/>
        <v>0.49282703354839319</v>
      </c>
      <c r="E9742" s="8">
        <f t="shared" ca="1" si="611"/>
        <v>10.553449030030594</v>
      </c>
    </row>
    <row r="9743" spans="1:5" x14ac:dyDescent="0.25">
      <c r="A9743" s="2">
        <v>9742</v>
      </c>
      <c r="B9743" s="8">
        <f t="shared" ca="1" si="608"/>
        <v>2.9289431854433587</v>
      </c>
      <c r="C9743" s="8">
        <f t="shared" ca="1" si="609"/>
        <v>15.857886370886717</v>
      </c>
      <c r="D9743" s="8">
        <f t="shared" ca="1" si="610"/>
        <v>-0.61924515913035882</v>
      </c>
      <c r="E9743" s="8">
        <f t="shared" ca="1" si="611"/>
        <v>15.238641211756359</v>
      </c>
    </row>
    <row r="9744" spans="1:5" x14ac:dyDescent="0.25">
      <c r="A9744" s="2">
        <v>9743</v>
      </c>
      <c r="B9744" s="8">
        <f t="shared" ca="1" si="608"/>
        <v>0.83383059910703772</v>
      </c>
      <c r="C9744" s="8">
        <f t="shared" ca="1" si="609"/>
        <v>11.667661198214075</v>
      </c>
      <c r="D9744" s="8">
        <f t="shared" ca="1" si="610"/>
        <v>-8.8920414580822935E-2</v>
      </c>
      <c r="E9744" s="8">
        <f t="shared" ca="1" si="611"/>
        <v>11.578740783633252</v>
      </c>
    </row>
    <row r="9745" spans="1:5" x14ac:dyDescent="0.25">
      <c r="A9745" s="2">
        <v>9744</v>
      </c>
      <c r="B9745" s="8">
        <f t="shared" ca="1" si="608"/>
        <v>-6.1424119121261898</v>
      </c>
      <c r="C9745" s="8">
        <f t="shared" ca="1" si="609"/>
        <v>-2.2848238242523795</v>
      </c>
      <c r="D9745" s="8">
        <f t="shared" ca="1" si="610"/>
        <v>0.18653982359780488</v>
      </c>
      <c r="E9745" s="8">
        <f t="shared" ca="1" si="611"/>
        <v>-2.0982840006545747</v>
      </c>
    </row>
    <row r="9746" spans="1:5" x14ac:dyDescent="0.25">
      <c r="A9746" s="2">
        <v>9745</v>
      </c>
      <c r="B9746" s="8">
        <f t="shared" ca="1" si="608"/>
        <v>-0.79839984360138494</v>
      </c>
      <c r="C9746" s="8">
        <f t="shared" ca="1" si="609"/>
        <v>8.4032003127972299</v>
      </c>
      <c r="D9746" s="8">
        <f t="shared" ca="1" si="610"/>
        <v>0.25140850446773633</v>
      </c>
      <c r="E9746" s="8">
        <f t="shared" ca="1" si="611"/>
        <v>8.6546088172649664</v>
      </c>
    </row>
    <row r="9747" spans="1:5" x14ac:dyDescent="0.25">
      <c r="A9747" s="2">
        <v>9746</v>
      </c>
      <c r="B9747" s="8">
        <f t="shared" ca="1" si="608"/>
        <v>3.7316711204253679</v>
      </c>
      <c r="C9747" s="8">
        <f t="shared" ca="1" si="609"/>
        <v>17.463342240850736</v>
      </c>
      <c r="D9747" s="8">
        <f t="shared" ca="1" si="610"/>
        <v>-1.4414393090109727</v>
      </c>
      <c r="E9747" s="8">
        <f t="shared" ca="1" si="611"/>
        <v>16.021902931839762</v>
      </c>
    </row>
    <row r="9748" spans="1:5" x14ac:dyDescent="0.25">
      <c r="A9748" s="2">
        <v>9747</v>
      </c>
      <c r="B9748" s="8">
        <f t="shared" ca="1" si="608"/>
        <v>1.991698462245779</v>
      </c>
      <c r="C9748" s="8">
        <f t="shared" ca="1" si="609"/>
        <v>13.983396924491558</v>
      </c>
      <c r="D9748" s="8">
        <f t="shared" ca="1" si="610"/>
        <v>1.4213081663075718E-2</v>
      </c>
      <c r="E9748" s="8">
        <f t="shared" ca="1" si="611"/>
        <v>13.997610006154634</v>
      </c>
    </row>
    <row r="9749" spans="1:5" x14ac:dyDescent="0.25">
      <c r="A9749" s="2">
        <v>9748</v>
      </c>
      <c r="B9749" s="8">
        <f t="shared" ca="1" si="608"/>
        <v>-2.1795426394563204</v>
      </c>
      <c r="C9749" s="8">
        <f t="shared" ca="1" si="609"/>
        <v>5.6409147210873591</v>
      </c>
      <c r="D9749" s="8">
        <f t="shared" ca="1" si="610"/>
        <v>-0.67951574175983398</v>
      </c>
      <c r="E9749" s="8">
        <f t="shared" ca="1" si="611"/>
        <v>4.9613989793275248</v>
      </c>
    </row>
    <row r="9750" spans="1:5" x14ac:dyDescent="0.25">
      <c r="A9750" s="2">
        <v>9749</v>
      </c>
      <c r="B9750" s="8">
        <f t="shared" ca="1" si="608"/>
        <v>3.0369453112739517</v>
      </c>
      <c r="C9750" s="8">
        <f t="shared" ca="1" si="609"/>
        <v>16.073890622547903</v>
      </c>
      <c r="D9750" s="8">
        <f t="shared" ca="1" si="610"/>
        <v>0.3008145716216496</v>
      </c>
      <c r="E9750" s="8">
        <f t="shared" ca="1" si="611"/>
        <v>16.374705194169554</v>
      </c>
    </row>
    <row r="9751" spans="1:5" x14ac:dyDescent="0.25">
      <c r="A9751" s="2">
        <v>9750</v>
      </c>
      <c r="B9751" s="8">
        <f t="shared" ca="1" si="608"/>
        <v>6.1581179412672853</v>
      </c>
      <c r="C9751" s="8">
        <f t="shared" ca="1" si="609"/>
        <v>22.316235882534571</v>
      </c>
      <c r="D9751" s="8">
        <f t="shared" ca="1" si="610"/>
        <v>-0.74148575452036458</v>
      </c>
      <c r="E9751" s="8">
        <f t="shared" ca="1" si="611"/>
        <v>21.574750128014205</v>
      </c>
    </row>
    <row r="9752" spans="1:5" x14ac:dyDescent="0.25">
      <c r="A9752" s="2">
        <v>9751</v>
      </c>
      <c r="B9752" s="8">
        <f t="shared" ca="1" si="608"/>
        <v>-9.5426148143938807</v>
      </c>
      <c r="C9752" s="8">
        <f t="shared" ca="1" si="609"/>
        <v>-9.0852296287877614</v>
      </c>
      <c r="D9752" s="8">
        <f t="shared" ca="1" si="610"/>
        <v>-0.50448349469745524</v>
      </c>
      <c r="E9752" s="8">
        <f t="shared" ca="1" si="611"/>
        <v>-9.5897131234852164</v>
      </c>
    </row>
    <row r="9753" spans="1:5" x14ac:dyDescent="0.25">
      <c r="A9753" s="2">
        <v>9752</v>
      </c>
      <c r="B9753" s="8">
        <f t="shared" ca="1" si="608"/>
        <v>-9.0394771793952984</v>
      </c>
      <c r="C9753" s="8">
        <f t="shared" ca="1" si="609"/>
        <v>-8.0789543587905968</v>
      </c>
      <c r="D9753" s="8">
        <f t="shared" ca="1" si="610"/>
        <v>-1.6309375990255592</v>
      </c>
      <c r="E9753" s="8">
        <f t="shared" ca="1" si="611"/>
        <v>-9.709891957816156</v>
      </c>
    </row>
    <row r="9754" spans="1:5" x14ac:dyDescent="0.25">
      <c r="A9754" s="2">
        <v>9753</v>
      </c>
      <c r="B9754" s="8">
        <f t="shared" ca="1" si="608"/>
        <v>-7.3117776082022399</v>
      </c>
      <c r="C9754" s="8">
        <f t="shared" ca="1" si="609"/>
        <v>-4.6235552164044798</v>
      </c>
      <c r="D9754" s="8">
        <f t="shared" ca="1" si="610"/>
        <v>0.80286319184678312</v>
      </c>
      <c r="E9754" s="8">
        <f t="shared" ca="1" si="611"/>
        <v>-3.8206920245576965</v>
      </c>
    </row>
    <row r="9755" spans="1:5" x14ac:dyDescent="0.25">
      <c r="A9755" s="2">
        <v>9754</v>
      </c>
      <c r="B9755" s="8">
        <f t="shared" ca="1" si="608"/>
        <v>5.4921784442137023</v>
      </c>
      <c r="C9755" s="8">
        <f t="shared" ca="1" si="609"/>
        <v>20.984356888427406</v>
      </c>
      <c r="D9755" s="8">
        <f t="shared" ca="1" si="610"/>
        <v>0.570815132276427</v>
      </c>
      <c r="E9755" s="8">
        <f t="shared" ca="1" si="611"/>
        <v>21.555172020703832</v>
      </c>
    </row>
    <row r="9756" spans="1:5" x14ac:dyDescent="0.25">
      <c r="A9756" s="2">
        <v>9755</v>
      </c>
      <c r="B9756" s="8">
        <f t="shared" ca="1" si="608"/>
        <v>5.5312327288172112</v>
      </c>
      <c r="C9756" s="8">
        <f t="shared" ca="1" si="609"/>
        <v>21.062465457634424</v>
      </c>
      <c r="D9756" s="8">
        <f t="shared" ca="1" si="610"/>
        <v>-1.0907913534899929</v>
      </c>
      <c r="E9756" s="8">
        <f t="shared" ca="1" si="611"/>
        <v>19.97167410414443</v>
      </c>
    </row>
    <row r="9757" spans="1:5" x14ac:dyDescent="0.25">
      <c r="A9757" s="2">
        <v>9756</v>
      </c>
      <c r="B9757" s="8">
        <f t="shared" ca="1" si="608"/>
        <v>6.0810913495768979</v>
      </c>
      <c r="C9757" s="8">
        <f t="shared" ca="1" si="609"/>
        <v>22.162182699153796</v>
      </c>
      <c r="D9757" s="8">
        <f t="shared" ca="1" si="610"/>
        <v>-0.67673833314502008</v>
      </c>
      <c r="E9757" s="8">
        <f t="shared" ca="1" si="611"/>
        <v>21.485444366008775</v>
      </c>
    </row>
    <row r="9758" spans="1:5" x14ac:dyDescent="0.25">
      <c r="A9758" s="2">
        <v>9757</v>
      </c>
      <c r="B9758" s="8">
        <f t="shared" ca="1" si="608"/>
        <v>6.6833374961699112</v>
      </c>
      <c r="C9758" s="8">
        <f t="shared" ca="1" si="609"/>
        <v>23.366674992339824</v>
      </c>
      <c r="D9758" s="8">
        <f t="shared" ca="1" si="610"/>
        <v>0.48387926577758605</v>
      </c>
      <c r="E9758" s="8">
        <f t="shared" ca="1" si="611"/>
        <v>23.850554258117409</v>
      </c>
    </row>
    <row r="9759" spans="1:5" x14ac:dyDescent="0.25">
      <c r="A9759" s="2">
        <v>9758</v>
      </c>
      <c r="B9759" s="8">
        <f t="shared" ca="1" si="608"/>
        <v>-2.4006183668455221</v>
      </c>
      <c r="C9759" s="8">
        <f t="shared" ca="1" si="609"/>
        <v>5.1987632663089558</v>
      </c>
      <c r="D9759" s="8">
        <f t="shared" ca="1" si="610"/>
        <v>-1.7341084106065889</v>
      </c>
      <c r="E9759" s="8">
        <f t="shared" ca="1" si="611"/>
        <v>3.4646548557023671</v>
      </c>
    </row>
    <row r="9760" spans="1:5" x14ac:dyDescent="0.25">
      <c r="A9760" s="2">
        <v>9759</v>
      </c>
      <c r="B9760" s="8">
        <f t="shared" ca="1" si="608"/>
        <v>-10.410343595294282</v>
      </c>
      <c r="C9760" s="8">
        <f t="shared" ca="1" si="609"/>
        <v>-10.820687190588565</v>
      </c>
      <c r="D9760" s="8">
        <f t="shared" ca="1" si="610"/>
        <v>-2.6800858075765621</v>
      </c>
      <c r="E9760" s="8">
        <f t="shared" ca="1" si="611"/>
        <v>-13.500772998165127</v>
      </c>
    </row>
    <row r="9761" spans="1:5" x14ac:dyDescent="0.25">
      <c r="A9761" s="2">
        <v>9760</v>
      </c>
      <c r="B9761" s="8">
        <f t="shared" ca="1" si="608"/>
        <v>5.0286430947404899</v>
      </c>
      <c r="C9761" s="8">
        <f t="shared" ca="1" si="609"/>
        <v>20.05728618948098</v>
      </c>
      <c r="D9761" s="8">
        <f t="shared" ca="1" si="610"/>
        <v>0.24476610408635135</v>
      </c>
      <c r="E9761" s="8">
        <f t="shared" ca="1" si="611"/>
        <v>20.302052293567332</v>
      </c>
    </row>
    <row r="9762" spans="1:5" x14ac:dyDescent="0.25">
      <c r="A9762" s="2">
        <v>9761</v>
      </c>
      <c r="B9762" s="8">
        <f t="shared" ca="1" si="608"/>
        <v>-4.4832508348650437</v>
      </c>
      <c r="C9762" s="8">
        <f t="shared" ca="1" si="609"/>
        <v>1.0334983302699126</v>
      </c>
      <c r="D9762" s="8">
        <f t="shared" ca="1" si="610"/>
        <v>-2.0016069582499889</v>
      </c>
      <c r="E9762" s="8">
        <f t="shared" ca="1" si="611"/>
        <v>-0.96810862798007635</v>
      </c>
    </row>
    <row r="9763" spans="1:5" x14ac:dyDescent="0.25">
      <c r="A9763" s="2">
        <v>9762</v>
      </c>
      <c r="B9763" s="8">
        <f t="shared" ca="1" si="608"/>
        <v>-0.93715864742013211</v>
      </c>
      <c r="C9763" s="8">
        <f t="shared" ca="1" si="609"/>
        <v>8.1256827051597362</v>
      </c>
      <c r="D9763" s="8">
        <f t="shared" ca="1" si="610"/>
        <v>-1.1979538737708282</v>
      </c>
      <c r="E9763" s="8">
        <f t="shared" ca="1" si="611"/>
        <v>6.927728831388908</v>
      </c>
    </row>
    <row r="9764" spans="1:5" x14ac:dyDescent="0.25">
      <c r="A9764" s="2">
        <v>9763</v>
      </c>
      <c r="B9764" s="8">
        <f t="shared" ca="1" si="608"/>
        <v>-3.2753936142399818</v>
      </c>
      <c r="C9764" s="8">
        <f t="shared" ca="1" si="609"/>
        <v>3.4492127715200365</v>
      </c>
      <c r="D9764" s="8">
        <f t="shared" ca="1" si="610"/>
        <v>0.13425608052668384</v>
      </c>
      <c r="E9764" s="8">
        <f t="shared" ca="1" si="611"/>
        <v>3.5834688520467202</v>
      </c>
    </row>
    <row r="9765" spans="1:5" x14ac:dyDescent="0.25">
      <c r="A9765" s="2">
        <v>9764</v>
      </c>
      <c r="B9765" s="8">
        <f t="shared" ca="1" si="608"/>
        <v>3.6863611603943625</v>
      </c>
      <c r="C9765" s="8">
        <f t="shared" ca="1" si="609"/>
        <v>17.372722320788725</v>
      </c>
      <c r="D9765" s="8">
        <f t="shared" ca="1" si="610"/>
        <v>-0.30374115656832085</v>
      </c>
      <c r="E9765" s="8">
        <f t="shared" ca="1" si="611"/>
        <v>17.068981164220403</v>
      </c>
    </row>
    <row r="9766" spans="1:5" x14ac:dyDescent="0.25">
      <c r="A9766" s="2">
        <v>9765</v>
      </c>
      <c r="B9766" s="8">
        <f t="shared" ca="1" si="608"/>
        <v>-11.191601158581175</v>
      </c>
      <c r="C9766" s="8">
        <f t="shared" ca="1" si="609"/>
        <v>-12.38320231716235</v>
      </c>
      <c r="D9766" s="8">
        <f t="shared" ca="1" si="610"/>
        <v>-0.22718230648720664</v>
      </c>
      <c r="E9766" s="8">
        <f t="shared" ca="1" si="611"/>
        <v>-12.610384623649557</v>
      </c>
    </row>
    <row r="9767" spans="1:5" x14ac:dyDescent="0.25">
      <c r="A9767" s="2">
        <v>9766</v>
      </c>
      <c r="B9767" s="8">
        <f t="shared" ca="1" si="608"/>
        <v>-3.9128815714918916</v>
      </c>
      <c r="C9767" s="8">
        <f t="shared" ca="1" si="609"/>
        <v>2.1742368570162167</v>
      </c>
      <c r="D9767" s="8">
        <f t="shared" ca="1" si="610"/>
        <v>0.44665308887069677</v>
      </c>
      <c r="E9767" s="8">
        <f t="shared" ca="1" si="611"/>
        <v>2.6208899458869137</v>
      </c>
    </row>
    <row r="9768" spans="1:5" x14ac:dyDescent="0.25">
      <c r="A9768" s="2">
        <v>9767</v>
      </c>
      <c r="B9768" s="8">
        <f t="shared" ca="1" si="608"/>
        <v>3.8010915201309197</v>
      </c>
      <c r="C9768" s="8">
        <f t="shared" ca="1" si="609"/>
        <v>17.602183040261838</v>
      </c>
      <c r="D9768" s="8">
        <f t="shared" ca="1" si="610"/>
        <v>1.7875533532961421</v>
      </c>
      <c r="E9768" s="8">
        <f t="shared" ca="1" si="611"/>
        <v>19.389736393557982</v>
      </c>
    </row>
    <row r="9769" spans="1:5" x14ac:dyDescent="0.25">
      <c r="A9769" s="2">
        <v>9768</v>
      </c>
      <c r="B9769" s="8">
        <f t="shared" ca="1" si="608"/>
        <v>-1.2293234497183585</v>
      </c>
      <c r="C9769" s="8">
        <f t="shared" ca="1" si="609"/>
        <v>7.541353100563283</v>
      </c>
      <c r="D9769" s="8">
        <f t="shared" ca="1" si="610"/>
        <v>0.48074701791933327</v>
      </c>
      <c r="E9769" s="8">
        <f t="shared" ca="1" si="611"/>
        <v>8.0221001184826157</v>
      </c>
    </row>
    <row r="9770" spans="1:5" x14ac:dyDescent="0.25">
      <c r="A9770" s="2">
        <v>9769</v>
      </c>
      <c r="B9770" s="8">
        <f t="shared" ca="1" si="608"/>
        <v>-1.4136984213220751</v>
      </c>
      <c r="C9770" s="8">
        <f t="shared" ca="1" si="609"/>
        <v>7.1726031573558497</v>
      </c>
      <c r="D9770" s="8">
        <f t="shared" ca="1" si="610"/>
        <v>-0.43180525229381522</v>
      </c>
      <c r="E9770" s="8">
        <f t="shared" ca="1" si="611"/>
        <v>6.7407979050620348</v>
      </c>
    </row>
    <row r="9771" spans="1:5" x14ac:dyDescent="0.25">
      <c r="A9771" s="2">
        <v>9770</v>
      </c>
      <c r="B9771" s="8">
        <f t="shared" ca="1" si="608"/>
        <v>9.448609718881066</v>
      </c>
      <c r="C9771" s="8">
        <f t="shared" ca="1" si="609"/>
        <v>28.897219437762132</v>
      </c>
      <c r="D9771" s="8">
        <f t="shared" ca="1" si="610"/>
        <v>-1.8502768837746562</v>
      </c>
      <c r="E9771" s="8">
        <f t="shared" ca="1" si="611"/>
        <v>27.046942553987478</v>
      </c>
    </row>
    <row r="9772" spans="1:5" x14ac:dyDescent="0.25">
      <c r="A9772" s="2">
        <v>9771</v>
      </c>
      <c r="B9772" s="8">
        <f t="shared" ca="1" si="608"/>
        <v>-9.6531788705617032</v>
      </c>
      <c r="C9772" s="8">
        <f t="shared" ca="1" si="609"/>
        <v>-9.3063577411234064</v>
      </c>
      <c r="D9772" s="8">
        <f t="shared" ca="1" si="610"/>
        <v>-1.2220355602866473</v>
      </c>
      <c r="E9772" s="8">
        <f t="shared" ca="1" si="611"/>
        <v>-10.528393301410054</v>
      </c>
    </row>
    <row r="9773" spans="1:5" x14ac:dyDescent="0.25">
      <c r="A9773" s="2">
        <v>9772</v>
      </c>
      <c r="B9773" s="8">
        <f t="shared" ca="1" si="608"/>
        <v>2.8813520401280379</v>
      </c>
      <c r="C9773" s="8">
        <f t="shared" ca="1" si="609"/>
        <v>15.762704080256075</v>
      </c>
      <c r="D9773" s="8">
        <f t="shared" ca="1" si="610"/>
        <v>-0.91361336796012016</v>
      </c>
      <c r="E9773" s="8">
        <f t="shared" ca="1" si="611"/>
        <v>14.849090712295954</v>
      </c>
    </row>
    <row r="9774" spans="1:5" x14ac:dyDescent="0.25">
      <c r="A9774" s="2">
        <v>9773</v>
      </c>
      <c r="B9774" s="8">
        <f t="shared" ca="1" si="608"/>
        <v>-5.960608999404835</v>
      </c>
      <c r="C9774" s="8">
        <f t="shared" ca="1" si="609"/>
        <v>-1.92121799880967</v>
      </c>
      <c r="D9774" s="8">
        <f t="shared" ca="1" si="610"/>
        <v>-0.66161469225365788</v>
      </c>
      <c r="E9774" s="8">
        <f t="shared" ca="1" si="611"/>
        <v>-2.5828326910633281</v>
      </c>
    </row>
    <row r="9775" spans="1:5" x14ac:dyDescent="0.25">
      <c r="A9775" s="2">
        <v>9774</v>
      </c>
      <c r="B9775" s="8">
        <f t="shared" ca="1" si="608"/>
        <v>6.0108953359145376</v>
      </c>
      <c r="C9775" s="8">
        <f t="shared" ca="1" si="609"/>
        <v>22.021790671829073</v>
      </c>
      <c r="D9775" s="8">
        <f t="shared" ca="1" si="610"/>
        <v>6.6363253737230427E-2</v>
      </c>
      <c r="E9775" s="8">
        <f t="shared" ca="1" si="611"/>
        <v>22.088153925566303</v>
      </c>
    </row>
    <row r="9776" spans="1:5" x14ac:dyDescent="0.25">
      <c r="A9776" s="2">
        <v>9775</v>
      </c>
      <c r="B9776" s="8">
        <f t="shared" ca="1" si="608"/>
        <v>1.750313509222795</v>
      </c>
      <c r="C9776" s="8">
        <f t="shared" ca="1" si="609"/>
        <v>13.50062701844559</v>
      </c>
      <c r="D9776" s="8">
        <f t="shared" ca="1" si="610"/>
        <v>0.11662944665092292</v>
      </c>
      <c r="E9776" s="8">
        <f t="shared" ca="1" si="611"/>
        <v>13.617256465096512</v>
      </c>
    </row>
    <row r="9777" spans="1:5" x14ac:dyDescent="0.25">
      <c r="A9777" s="2">
        <v>9776</v>
      </c>
      <c r="B9777" s="8">
        <f t="shared" ca="1" si="608"/>
        <v>6.7630549447051891</v>
      </c>
      <c r="C9777" s="8">
        <f t="shared" ca="1" si="609"/>
        <v>23.526109889410378</v>
      </c>
      <c r="D9777" s="8">
        <f t="shared" ca="1" si="610"/>
        <v>0.22329021445198277</v>
      </c>
      <c r="E9777" s="8">
        <f t="shared" ca="1" si="611"/>
        <v>23.74940010386236</v>
      </c>
    </row>
    <row r="9778" spans="1:5" x14ac:dyDescent="0.25">
      <c r="A9778" s="2">
        <v>9777</v>
      </c>
      <c r="B9778" s="8">
        <f t="shared" ca="1" si="608"/>
        <v>1.5631687817254059</v>
      </c>
      <c r="C9778" s="8">
        <f t="shared" ca="1" si="609"/>
        <v>13.126337563450811</v>
      </c>
      <c r="D9778" s="8">
        <f t="shared" ca="1" si="610"/>
        <v>1.0810344387781612</v>
      </c>
      <c r="E9778" s="8">
        <f t="shared" ca="1" si="611"/>
        <v>14.207372002228972</v>
      </c>
    </row>
    <row r="9779" spans="1:5" x14ac:dyDescent="0.25">
      <c r="A9779" s="2">
        <v>9778</v>
      </c>
      <c r="B9779" s="8">
        <f t="shared" ca="1" si="608"/>
        <v>1.7482888273959909</v>
      </c>
      <c r="C9779" s="8">
        <f t="shared" ca="1" si="609"/>
        <v>13.496577654791981</v>
      </c>
      <c r="D9779" s="8">
        <f t="shared" ca="1" si="610"/>
        <v>0.48185124368556287</v>
      </c>
      <c r="E9779" s="8">
        <f t="shared" ca="1" si="611"/>
        <v>13.978428898477544</v>
      </c>
    </row>
    <row r="9780" spans="1:5" x14ac:dyDescent="0.25">
      <c r="A9780" s="2">
        <v>9779</v>
      </c>
      <c r="B9780" s="8">
        <f t="shared" ca="1" si="608"/>
        <v>-4.1350285721909446</v>
      </c>
      <c r="C9780" s="8">
        <f t="shared" ca="1" si="609"/>
        <v>1.7299428556181109</v>
      </c>
      <c r="D9780" s="8">
        <f t="shared" ca="1" si="610"/>
        <v>0.18481146378038996</v>
      </c>
      <c r="E9780" s="8">
        <f t="shared" ca="1" si="611"/>
        <v>1.9147543193985008</v>
      </c>
    </row>
    <row r="9781" spans="1:5" x14ac:dyDescent="0.25">
      <c r="A9781" s="2">
        <v>9780</v>
      </c>
      <c r="B9781" s="8">
        <f t="shared" ca="1" si="608"/>
        <v>2.9280580133772229</v>
      </c>
      <c r="C9781" s="8">
        <f t="shared" ca="1" si="609"/>
        <v>15.856116026754446</v>
      </c>
      <c r="D9781" s="8">
        <f t="shared" ca="1" si="610"/>
        <v>1.3048570860158846</v>
      </c>
      <c r="E9781" s="8">
        <f t="shared" ca="1" si="611"/>
        <v>17.160973112770332</v>
      </c>
    </row>
    <row r="9782" spans="1:5" x14ac:dyDescent="0.25">
      <c r="A9782" s="2">
        <v>9781</v>
      </c>
      <c r="B9782" s="8">
        <f t="shared" ca="1" si="608"/>
        <v>1.7371745267028755</v>
      </c>
      <c r="C9782" s="8">
        <f t="shared" ca="1" si="609"/>
        <v>13.474349053405751</v>
      </c>
      <c r="D9782" s="8">
        <f t="shared" ca="1" si="610"/>
        <v>0.46510663674288805</v>
      </c>
      <c r="E9782" s="8">
        <f t="shared" ca="1" si="611"/>
        <v>13.939455690148639</v>
      </c>
    </row>
    <row r="9783" spans="1:5" x14ac:dyDescent="0.25">
      <c r="A9783" s="2">
        <v>9782</v>
      </c>
      <c r="B9783" s="8">
        <f t="shared" ca="1" si="608"/>
        <v>1.8517023845186966</v>
      </c>
      <c r="C9783" s="8">
        <f t="shared" ca="1" si="609"/>
        <v>13.703404769037393</v>
      </c>
      <c r="D9783" s="8">
        <f t="shared" ca="1" si="610"/>
        <v>-3.2037245413971047</v>
      </c>
      <c r="E9783" s="8">
        <f t="shared" ca="1" si="611"/>
        <v>10.499680227640289</v>
      </c>
    </row>
    <row r="9784" spans="1:5" x14ac:dyDescent="0.25">
      <c r="A9784" s="2">
        <v>9783</v>
      </c>
      <c r="B9784" s="8">
        <f t="shared" ca="1" si="608"/>
        <v>5.8732475623190101</v>
      </c>
      <c r="C9784" s="8">
        <f t="shared" ca="1" si="609"/>
        <v>21.74649512463802</v>
      </c>
      <c r="D9784" s="8">
        <f t="shared" ca="1" si="610"/>
        <v>-1.4435929128643874</v>
      </c>
      <c r="E9784" s="8">
        <f t="shared" ca="1" si="611"/>
        <v>20.302902211773635</v>
      </c>
    </row>
    <row r="9785" spans="1:5" x14ac:dyDescent="0.25">
      <c r="A9785" s="2">
        <v>9784</v>
      </c>
      <c r="B9785" s="8">
        <f t="shared" ca="1" si="608"/>
        <v>1.9569959481679988</v>
      </c>
      <c r="C9785" s="8">
        <f t="shared" ca="1" si="609"/>
        <v>13.913991896335997</v>
      </c>
      <c r="D9785" s="8">
        <f t="shared" ca="1" si="610"/>
        <v>-1.5282305607390485</v>
      </c>
      <c r="E9785" s="8">
        <f t="shared" ca="1" si="611"/>
        <v>12.385761335596948</v>
      </c>
    </row>
    <row r="9786" spans="1:5" x14ac:dyDescent="0.25">
      <c r="A9786" s="2">
        <v>9785</v>
      </c>
      <c r="B9786" s="8">
        <f t="shared" ca="1" si="608"/>
        <v>4.6499220873342937</v>
      </c>
      <c r="C9786" s="8">
        <f t="shared" ca="1" si="609"/>
        <v>19.299844174668586</v>
      </c>
      <c r="D9786" s="8">
        <f t="shared" ca="1" si="610"/>
        <v>2.2669810611741337</v>
      </c>
      <c r="E9786" s="8">
        <f t="shared" ca="1" si="611"/>
        <v>21.566825235842721</v>
      </c>
    </row>
    <row r="9787" spans="1:5" x14ac:dyDescent="0.25">
      <c r="A9787" s="2">
        <v>9786</v>
      </c>
      <c r="B9787" s="8">
        <f t="shared" ca="1" si="608"/>
        <v>3.1322141803014047</v>
      </c>
      <c r="C9787" s="8">
        <f t="shared" ca="1" si="609"/>
        <v>16.26442836060281</v>
      </c>
      <c r="D9787" s="8">
        <f t="shared" ca="1" si="610"/>
        <v>-2.5031829358878142</v>
      </c>
      <c r="E9787" s="8">
        <f t="shared" ca="1" si="611"/>
        <v>13.761245424714996</v>
      </c>
    </row>
    <row r="9788" spans="1:5" x14ac:dyDescent="0.25">
      <c r="A9788" s="2">
        <v>9787</v>
      </c>
      <c r="B9788" s="8">
        <f t="shared" ca="1" si="608"/>
        <v>-7.7596039658811371</v>
      </c>
      <c r="C9788" s="8">
        <f t="shared" ca="1" si="609"/>
        <v>-5.5192079317622742</v>
      </c>
      <c r="D9788" s="8">
        <f t="shared" ca="1" si="610"/>
        <v>-0.54208844132463974</v>
      </c>
      <c r="E9788" s="8">
        <f t="shared" ca="1" si="611"/>
        <v>-6.0612963730869138</v>
      </c>
    </row>
    <row r="9789" spans="1:5" x14ac:dyDescent="0.25">
      <c r="A9789" s="2">
        <v>9788</v>
      </c>
      <c r="B9789" s="8">
        <f t="shared" ca="1" si="608"/>
        <v>-0.29878807659261991</v>
      </c>
      <c r="C9789" s="8">
        <f t="shared" ca="1" si="609"/>
        <v>9.4024238468147594</v>
      </c>
      <c r="D9789" s="8">
        <f t="shared" ca="1" si="610"/>
        <v>-0.76040060793963482</v>
      </c>
      <c r="E9789" s="8">
        <f t="shared" ca="1" si="611"/>
        <v>8.6420232388751241</v>
      </c>
    </row>
    <row r="9790" spans="1:5" x14ac:dyDescent="0.25">
      <c r="A9790" s="2">
        <v>9789</v>
      </c>
      <c r="B9790" s="8">
        <f t="shared" ca="1" si="608"/>
        <v>-2.7043965903613798</v>
      </c>
      <c r="C9790" s="8">
        <f t="shared" ca="1" si="609"/>
        <v>4.5912068192772404</v>
      </c>
      <c r="D9790" s="8">
        <f t="shared" ca="1" si="610"/>
        <v>0.61193582470269881</v>
      </c>
      <c r="E9790" s="8">
        <f t="shared" ca="1" si="611"/>
        <v>5.2031426439799393</v>
      </c>
    </row>
    <row r="9791" spans="1:5" x14ac:dyDescent="0.25">
      <c r="A9791" s="2">
        <v>9790</v>
      </c>
      <c r="B9791" s="8">
        <f t="shared" ca="1" si="608"/>
        <v>-2.3659334357066313</v>
      </c>
      <c r="C9791" s="8">
        <f t="shared" ca="1" si="609"/>
        <v>5.2681331285867374</v>
      </c>
      <c r="D9791" s="8">
        <f t="shared" ca="1" si="610"/>
        <v>1.9070592428398332</v>
      </c>
      <c r="E9791" s="8">
        <f t="shared" ca="1" si="611"/>
        <v>7.1751923714265704</v>
      </c>
    </row>
    <row r="9792" spans="1:5" x14ac:dyDescent="0.25">
      <c r="A9792" s="2">
        <v>9791</v>
      </c>
      <c r="B9792" s="8">
        <f t="shared" ca="1" si="608"/>
        <v>-1.6318984598363586</v>
      </c>
      <c r="C9792" s="8">
        <f t="shared" ca="1" si="609"/>
        <v>6.7362030803272823</v>
      </c>
      <c r="D9792" s="8">
        <f t="shared" ca="1" si="610"/>
        <v>0.54869150133262368</v>
      </c>
      <c r="E9792" s="8">
        <f t="shared" ca="1" si="611"/>
        <v>7.2848945816599056</v>
      </c>
    </row>
    <row r="9793" spans="1:5" x14ac:dyDescent="0.25">
      <c r="A9793" s="2">
        <v>9792</v>
      </c>
      <c r="B9793" s="8">
        <f t="shared" ca="1" si="608"/>
        <v>1.7093323298987921</v>
      </c>
      <c r="C9793" s="8">
        <f t="shared" ca="1" si="609"/>
        <v>13.418664659797585</v>
      </c>
      <c r="D9793" s="8">
        <f t="shared" ca="1" si="610"/>
        <v>-1.623710934248787</v>
      </c>
      <c r="E9793" s="8">
        <f t="shared" ca="1" si="611"/>
        <v>11.794953725548798</v>
      </c>
    </row>
    <row r="9794" spans="1:5" x14ac:dyDescent="0.25">
      <c r="A9794" s="2">
        <v>9793</v>
      </c>
      <c r="B9794" s="8">
        <f t="shared" ref="B9794:B9857" ca="1" si="612">NORMINV(RAND(),$H$2,$H$3)</f>
        <v>-1.0417127005377731</v>
      </c>
      <c r="C9794" s="8">
        <f t="shared" ref="C9794:C9857" ca="1" si="613">$H$6+$H$7*B9794</f>
        <v>7.9165745989244538</v>
      </c>
      <c r="D9794" s="8">
        <f t="shared" ca="1" si="610"/>
        <v>0.13405311912213594</v>
      </c>
      <c r="E9794" s="8">
        <f t="shared" ca="1" si="611"/>
        <v>8.0506277180465897</v>
      </c>
    </row>
    <row r="9795" spans="1:5" x14ac:dyDescent="0.25">
      <c r="A9795" s="2">
        <v>9794</v>
      </c>
      <c r="B9795" s="8">
        <f t="shared" ca="1" si="612"/>
        <v>-0.10840240048055608</v>
      </c>
      <c r="C9795" s="8">
        <f t="shared" ca="1" si="613"/>
        <v>9.7831951990388877</v>
      </c>
      <c r="D9795" s="8">
        <f t="shared" ref="D9795:D9858" ca="1" si="614">NORMINV(RAND(),0,1)</f>
        <v>-0.47727882941635646</v>
      </c>
      <c r="E9795" s="8">
        <f t="shared" ref="E9795:E9858" ca="1" si="615">$H$6+$H$7*B9795+D9795</f>
        <v>9.3059163696225315</v>
      </c>
    </row>
    <row r="9796" spans="1:5" x14ac:dyDescent="0.25">
      <c r="A9796" s="2">
        <v>9795</v>
      </c>
      <c r="B9796" s="8">
        <f t="shared" ca="1" si="612"/>
        <v>-3.2568231958179954</v>
      </c>
      <c r="C9796" s="8">
        <f t="shared" ca="1" si="613"/>
        <v>3.4863536083640092</v>
      </c>
      <c r="D9796" s="8">
        <f t="shared" ca="1" si="614"/>
        <v>0.22656874662143434</v>
      </c>
      <c r="E9796" s="8">
        <f t="shared" ca="1" si="615"/>
        <v>3.7129223549854435</v>
      </c>
    </row>
    <row r="9797" spans="1:5" x14ac:dyDescent="0.25">
      <c r="A9797" s="2">
        <v>9796</v>
      </c>
      <c r="B9797" s="8">
        <f t="shared" ca="1" si="612"/>
        <v>0.12483195324248739</v>
      </c>
      <c r="C9797" s="8">
        <f t="shared" ca="1" si="613"/>
        <v>10.249663906484974</v>
      </c>
      <c r="D9797" s="8">
        <f t="shared" ca="1" si="614"/>
        <v>5.0849922626666065E-2</v>
      </c>
      <c r="E9797" s="8">
        <f t="shared" ca="1" si="615"/>
        <v>10.30051382911164</v>
      </c>
    </row>
    <row r="9798" spans="1:5" x14ac:dyDescent="0.25">
      <c r="A9798" s="2">
        <v>9797</v>
      </c>
      <c r="B9798" s="8">
        <f t="shared" ca="1" si="612"/>
        <v>6.4765542474592452</v>
      </c>
      <c r="C9798" s="8">
        <f t="shared" ca="1" si="613"/>
        <v>22.953108494918489</v>
      </c>
      <c r="D9798" s="8">
        <f t="shared" ca="1" si="614"/>
        <v>-0.9700727003669537</v>
      </c>
      <c r="E9798" s="8">
        <f t="shared" ca="1" si="615"/>
        <v>21.983035794551537</v>
      </c>
    </row>
    <row r="9799" spans="1:5" x14ac:dyDescent="0.25">
      <c r="A9799" s="2">
        <v>9798</v>
      </c>
      <c r="B9799" s="8">
        <f t="shared" ca="1" si="612"/>
        <v>-4.8713643373522348</v>
      </c>
      <c r="C9799" s="8">
        <f t="shared" ca="1" si="613"/>
        <v>0.25727132529553032</v>
      </c>
      <c r="D9799" s="8">
        <f t="shared" ca="1" si="614"/>
        <v>0.62172466346651167</v>
      </c>
      <c r="E9799" s="8">
        <f t="shared" ca="1" si="615"/>
        <v>0.87899598876204199</v>
      </c>
    </row>
    <row r="9800" spans="1:5" x14ac:dyDescent="0.25">
      <c r="A9800" s="2">
        <v>9799</v>
      </c>
      <c r="B9800" s="8">
        <f t="shared" ca="1" si="612"/>
        <v>-1.1100585524372961E-2</v>
      </c>
      <c r="C9800" s="8">
        <f t="shared" ca="1" si="613"/>
        <v>9.9777988289512543</v>
      </c>
      <c r="D9800" s="8">
        <f t="shared" ca="1" si="614"/>
        <v>-4.962189793627318E-3</v>
      </c>
      <c r="E9800" s="8">
        <f t="shared" ca="1" si="615"/>
        <v>9.9728366391576273</v>
      </c>
    </row>
    <row r="9801" spans="1:5" x14ac:dyDescent="0.25">
      <c r="A9801" s="2">
        <v>9800</v>
      </c>
      <c r="B9801" s="8">
        <f t="shared" ca="1" si="612"/>
        <v>-3.0946014861812388</v>
      </c>
      <c r="C9801" s="8">
        <f t="shared" ca="1" si="613"/>
        <v>3.8107970276375225</v>
      </c>
      <c r="D9801" s="8">
        <f t="shared" ca="1" si="614"/>
        <v>-1.0961974821320422</v>
      </c>
      <c r="E9801" s="8">
        <f t="shared" ca="1" si="615"/>
        <v>2.7145995455054805</v>
      </c>
    </row>
    <row r="9802" spans="1:5" x14ac:dyDescent="0.25">
      <c r="A9802" s="2">
        <v>9801</v>
      </c>
      <c r="B9802" s="8">
        <f t="shared" ca="1" si="612"/>
        <v>-8.1993478851375254</v>
      </c>
      <c r="C9802" s="8">
        <f t="shared" ca="1" si="613"/>
        <v>-6.3986957702750509</v>
      </c>
      <c r="D9802" s="8">
        <f t="shared" ca="1" si="614"/>
        <v>-0.63414988109363402</v>
      </c>
      <c r="E9802" s="8">
        <f t="shared" ca="1" si="615"/>
        <v>-7.0328456513686852</v>
      </c>
    </row>
    <row r="9803" spans="1:5" x14ac:dyDescent="0.25">
      <c r="A9803" s="2">
        <v>9802</v>
      </c>
      <c r="B9803" s="8">
        <f t="shared" ca="1" si="612"/>
        <v>-7.8865466100979891</v>
      </c>
      <c r="C9803" s="8">
        <f t="shared" ca="1" si="613"/>
        <v>-5.7730932201959781</v>
      </c>
      <c r="D9803" s="8">
        <f t="shared" ca="1" si="614"/>
        <v>-0.76770359814703226</v>
      </c>
      <c r="E9803" s="8">
        <f t="shared" ca="1" si="615"/>
        <v>-6.5407968183430105</v>
      </c>
    </row>
    <row r="9804" spans="1:5" x14ac:dyDescent="0.25">
      <c r="A9804" s="2">
        <v>9803</v>
      </c>
      <c r="B9804" s="8">
        <f t="shared" ca="1" si="612"/>
        <v>-6.3634660303873201</v>
      </c>
      <c r="C9804" s="8">
        <f t="shared" ca="1" si="613"/>
        <v>-2.7269320607746401</v>
      </c>
      <c r="D9804" s="8">
        <f t="shared" ca="1" si="614"/>
        <v>0.26933343823245787</v>
      </c>
      <c r="E9804" s="8">
        <f t="shared" ca="1" si="615"/>
        <v>-2.4575986225421822</v>
      </c>
    </row>
    <row r="9805" spans="1:5" x14ac:dyDescent="0.25">
      <c r="A9805" s="2">
        <v>9804</v>
      </c>
      <c r="B9805" s="8">
        <f t="shared" ca="1" si="612"/>
        <v>3.8759661798086933</v>
      </c>
      <c r="C9805" s="8">
        <f t="shared" ca="1" si="613"/>
        <v>17.751932359617385</v>
      </c>
      <c r="D9805" s="8">
        <f t="shared" ca="1" si="614"/>
        <v>-1.1925798103976768</v>
      </c>
      <c r="E9805" s="8">
        <f t="shared" ca="1" si="615"/>
        <v>16.559352549219707</v>
      </c>
    </row>
    <row r="9806" spans="1:5" x14ac:dyDescent="0.25">
      <c r="A9806" s="2">
        <v>9805</v>
      </c>
      <c r="B9806" s="8">
        <f t="shared" ca="1" si="612"/>
        <v>2.0862218783559565</v>
      </c>
      <c r="C9806" s="8">
        <f t="shared" ca="1" si="613"/>
        <v>14.172443756711914</v>
      </c>
      <c r="D9806" s="8">
        <f t="shared" ca="1" si="614"/>
        <v>-2.5972898024941151</v>
      </c>
      <c r="E9806" s="8">
        <f t="shared" ca="1" si="615"/>
        <v>11.575153954217798</v>
      </c>
    </row>
    <row r="9807" spans="1:5" x14ac:dyDescent="0.25">
      <c r="A9807" s="2">
        <v>9806</v>
      </c>
      <c r="B9807" s="8">
        <f t="shared" ca="1" si="612"/>
        <v>-2.7889500981648974</v>
      </c>
      <c r="C9807" s="8">
        <f t="shared" ca="1" si="613"/>
        <v>4.4220998036702053</v>
      </c>
      <c r="D9807" s="8">
        <f t="shared" ca="1" si="614"/>
        <v>-0.7409892379744164</v>
      </c>
      <c r="E9807" s="8">
        <f t="shared" ca="1" si="615"/>
        <v>3.6811105656957888</v>
      </c>
    </row>
    <row r="9808" spans="1:5" x14ac:dyDescent="0.25">
      <c r="A9808" s="2">
        <v>9807</v>
      </c>
      <c r="B9808" s="8">
        <f t="shared" ca="1" si="612"/>
        <v>0.21830508003047297</v>
      </c>
      <c r="C9808" s="8">
        <f t="shared" ca="1" si="613"/>
        <v>10.436610160060946</v>
      </c>
      <c r="D9808" s="8">
        <f t="shared" ca="1" si="614"/>
        <v>-1.6021186389519144</v>
      </c>
      <c r="E9808" s="8">
        <f t="shared" ca="1" si="615"/>
        <v>8.8344915211090314</v>
      </c>
    </row>
    <row r="9809" spans="1:5" x14ac:dyDescent="0.25">
      <c r="A9809" s="2">
        <v>9808</v>
      </c>
      <c r="B9809" s="8">
        <f t="shared" ca="1" si="612"/>
        <v>-7.9440075897779607</v>
      </c>
      <c r="C9809" s="8">
        <f t="shared" ca="1" si="613"/>
        <v>-5.8880151795559215</v>
      </c>
      <c r="D9809" s="8">
        <f t="shared" ca="1" si="614"/>
        <v>1.7235486648939153</v>
      </c>
      <c r="E9809" s="8">
        <f t="shared" ca="1" si="615"/>
        <v>-4.1644665146620063</v>
      </c>
    </row>
    <row r="9810" spans="1:5" x14ac:dyDescent="0.25">
      <c r="A9810" s="2">
        <v>9809</v>
      </c>
      <c r="B9810" s="8">
        <f t="shared" ca="1" si="612"/>
        <v>3.5595143066422601</v>
      </c>
      <c r="C9810" s="8">
        <f t="shared" ca="1" si="613"/>
        <v>17.11902861328452</v>
      </c>
      <c r="D9810" s="8">
        <f t="shared" ca="1" si="614"/>
        <v>5.6480192777619551E-2</v>
      </c>
      <c r="E9810" s="8">
        <f t="shared" ca="1" si="615"/>
        <v>17.17550880606214</v>
      </c>
    </row>
    <row r="9811" spans="1:5" x14ac:dyDescent="0.25">
      <c r="A9811" s="2">
        <v>9810</v>
      </c>
      <c r="B9811" s="8">
        <f t="shared" ca="1" si="612"/>
        <v>-0.66757799570318044</v>
      </c>
      <c r="C9811" s="8">
        <f t="shared" ca="1" si="613"/>
        <v>8.66484400859364</v>
      </c>
      <c r="D9811" s="8">
        <f t="shared" ca="1" si="614"/>
        <v>1.1782733078305576</v>
      </c>
      <c r="E9811" s="8">
        <f t="shared" ca="1" si="615"/>
        <v>9.8431173164241983</v>
      </c>
    </row>
    <row r="9812" spans="1:5" x14ac:dyDescent="0.25">
      <c r="A9812" s="2">
        <v>9811</v>
      </c>
      <c r="B9812" s="8">
        <f t="shared" ca="1" si="612"/>
        <v>-1.220390707393975</v>
      </c>
      <c r="C9812" s="8">
        <f t="shared" ca="1" si="613"/>
        <v>7.5592185852120499</v>
      </c>
      <c r="D9812" s="8">
        <f t="shared" ca="1" si="614"/>
        <v>-7.446134600573541E-2</v>
      </c>
      <c r="E9812" s="8">
        <f t="shared" ca="1" si="615"/>
        <v>7.4847572392063144</v>
      </c>
    </row>
    <row r="9813" spans="1:5" x14ac:dyDescent="0.25">
      <c r="A9813" s="2">
        <v>9812</v>
      </c>
      <c r="B9813" s="8">
        <f t="shared" ca="1" si="612"/>
        <v>2.0347205686659429</v>
      </c>
      <c r="C9813" s="8">
        <f t="shared" ca="1" si="613"/>
        <v>14.069441137331886</v>
      </c>
      <c r="D9813" s="8">
        <f t="shared" ca="1" si="614"/>
        <v>0.12286079128296794</v>
      </c>
      <c r="E9813" s="8">
        <f t="shared" ca="1" si="615"/>
        <v>14.192301928614853</v>
      </c>
    </row>
    <row r="9814" spans="1:5" x14ac:dyDescent="0.25">
      <c r="A9814" s="2">
        <v>9813</v>
      </c>
      <c r="B9814" s="8">
        <f t="shared" ca="1" si="612"/>
        <v>13.974362738060401</v>
      </c>
      <c r="C9814" s="8">
        <f t="shared" ca="1" si="613"/>
        <v>37.948725476120799</v>
      </c>
      <c r="D9814" s="8">
        <f t="shared" ca="1" si="614"/>
        <v>0.95817618014529471</v>
      </c>
      <c r="E9814" s="8">
        <f t="shared" ca="1" si="615"/>
        <v>38.906901656266093</v>
      </c>
    </row>
    <row r="9815" spans="1:5" x14ac:dyDescent="0.25">
      <c r="A9815" s="2">
        <v>9814</v>
      </c>
      <c r="B9815" s="8">
        <f t="shared" ca="1" si="612"/>
        <v>0.96835326982537917</v>
      </c>
      <c r="C9815" s="8">
        <f t="shared" ca="1" si="613"/>
        <v>11.936706539650759</v>
      </c>
      <c r="D9815" s="8">
        <f t="shared" ca="1" si="614"/>
        <v>0.66443915038453427</v>
      </c>
      <c r="E9815" s="8">
        <f t="shared" ca="1" si="615"/>
        <v>12.601145690035294</v>
      </c>
    </row>
    <row r="9816" spans="1:5" x14ac:dyDescent="0.25">
      <c r="A9816" s="2">
        <v>9815</v>
      </c>
      <c r="B9816" s="8">
        <f t="shared" ca="1" si="612"/>
        <v>10.373051766306219</v>
      </c>
      <c r="C9816" s="8">
        <f t="shared" ca="1" si="613"/>
        <v>30.746103532612437</v>
      </c>
      <c r="D9816" s="8">
        <f t="shared" ca="1" si="614"/>
        <v>-0.64556212708921912</v>
      </c>
      <c r="E9816" s="8">
        <f t="shared" ca="1" si="615"/>
        <v>30.100541405523217</v>
      </c>
    </row>
    <row r="9817" spans="1:5" x14ac:dyDescent="0.25">
      <c r="A9817" s="2">
        <v>9816</v>
      </c>
      <c r="B9817" s="8">
        <f t="shared" ca="1" si="612"/>
        <v>-5.1313086426025798</v>
      </c>
      <c r="C9817" s="8">
        <f t="shared" ca="1" si="613"/>
        <v>-0.26261728520515959</v>
      </c>
      <c r="D9817" s="8">
        <f t="shared" ca="1" si="614"/>
        <v>-0.27534789859807751</v>
      </c>
      <c r="E9817" s="8">
        <f t="shared" ca="1" si="615"/>
        <v>-0.5379651838032371</v>
      </c>
    </row>
    <row r="9818" spans="1:5" x14ac:dyDescent="0.25">
      <c r="A9818" s="2">
        <v>9817</v>
      </c>
      <c r="B9818" s="8">
        <f t="shared" ca="1" si="612"/>
        <v>8.0269815754563627</v>
      </c>
      <c r="C9818" s="8">
        <f t="shared" ca="1" si="613"/>
        <v>26.053963150912725</v>
      </c>
      <c r="D9818" s="8">
        <f t="shared" ca="1" si="614"/>
        <v>-0.59308151021638167</v>
      </c>
      <c r="E9818" s="8">
        <f t="shared" ca="1" si="615"/>
        <v>25.460881640696343</v>
      </c>
    </row>
    <row r="9819" spans="1:5" x14ac:dyDescent="0.25">
      <c r="A9819" s="2">
        <v>9818</v>
      </c>
      <c r="B9819" s="8">
        <f t="shared" ca="1" si="612"/>
        <v>-9.5246690876183102</v>
      </c>
      <c r="C9819" s="8">
        <f t="shared" ca="1" si="613"/>
        <v>-9.0493381752366204</v>
      </c>
      <c r="D9819" s="8">
        <f t="shared" ca="1" si="614"/>
        <v>-0.49743024029708111</v>
      </c>
      <c r="E9819" s="8">
        <f t="shared" ca="1" si="615"/>
        <v>-9.5467684155337018</v>
      </c>
    </row>
    <row r="9820" spans="1:5" x14ac:dyDescent="0.25">
      <c r="A9820" s="2">
        <v>9819</v>
      </c>
      <c r="B9820" s="8">
        <f t="shared" ca="1" si="612"/>
        <v>-11.697254841318571</v>
      </c>
      <c r="C9820" s="8">
        <f t="shared" ca="1" si="613"/>
        <v>-13.394509682637143</v>
      </c>
      <c r="D9820" s="8">
        <f t="shared" ca="1" si="614"/>
        <v>-0.2572280856890895</v>
      </c>
      <c r="E9820" s="8">
        <f t="shared" ca="1" si="615"/>
        <v>-13.651737768326232</v>
      </c>
    </row>
    <row r="9821" spans="1:5" x14ac:dyDescent="0.25">
      <c r="A9821" s="2">
        <v>9820</v>
      </c>
      <c r="B9821" s="8">
        <f t="shared" ca="1" si="612"/>
        <v>8.6499661658087277</v>
      </c>
      <c r="C9821" s="8">
        <f t="shared" ca="1" si="613"/>
        <v>27.299932331617455</v>
      </c>
      <c r="D9821" s="8">
        <f t="shared" ca="1" si="614"/>
        <v>-0.81839988761600957</v>
      </c>
      <c r="E9821" s="8">
        <f t="shared" ca="1" si="615"/>
        <v>26.481532444001445</v>
      </c>
    </row>
    <row r="9822" spans="1:5" x14ac:dyDescent="0.25">
      <c r="A9822" s="2">
        <v>9821</v>
      </c>
      <c r="B9822" s="8">
        <f t="shared" ca="1" si="612"/>
        <v>-7.8679178077278209</v>
      </c>
      <c r="C9822" s="8">
        <f t="shared" ca="1" si="613"/>
        <v>-5.7358356154556418</v>
      </c>
      <c r="D9822" s="8">
        <f t="shared" ca="1" si="614"/>
        <v>-0.34911302489852297</v>
      </c>
      <c r="E9822" s="8">
        <f t="shared" ca="1" si="615"/>
        <v>-6.0849486403541651</v>
      </c>
    </row>
    <row r="9823" spans="1:5" x14ac:dyDescent="0.25">
      <c r="A9823" s="2">
        <v>9822</v>
      </c>
      <c r="B9823" s="8">
        <f t="shared" ca="1" si="612"/>
        <v>0.75201686081725605</v>
      </c>
      <c r="C9823" s="8">
        <f t="shared" ca="1" si="613"/>
        <v>11.504033721634512</v>
      </c>
      <c r="D9823" s="8">
        <f t="shared" ca="1" si="614"/>
        <v>-0.34179704107181069</v>
      </c>
      <c r="E9823" s="8">
        <f t="shared" ca="1" si="615"/>
        <v>11.162236680562701</v>
      </c>
    </row>
    <row r="9824" spans="1:5" x14ac:dyDescent="0.25">
      <c r="A9824" s="2">
        <v>9823</v>
      </c>
      <c r="B9824" s="8">
        <f t="shared" ca="1" si="612"/>
        <v>0.65576499355164763</v>
      </c>
      <c r="C9824" s="8">
        <f t="shared" ca="1" si="613"/>
        <v>11.311529987103295</v>
      </c>
      <c r="D9824" s="8">
        <f t="shared" ca="1" si="614"/>
        <v>0.42663566002211495</v>
      </c>
      <c r="E9824" s="8">
        <f t="shared" ca="1" si="615"/>
        <v>11.73816564712541</v>
      </c>
    </row>
    <row r="9825" spans="1:5" x14ac:dyDescent="0.25">
      <c r="A9825" s="2">
        <v>9824</v>
      </c>
      <c r="B9825" s="8">
        <f t="shared" ca="1" si="612"/>
        <v>3.3312134302847922</v>
      </c>
      <c r="C9825" s="8">
        <f t="shared" ca="1" si="613"/>
        <v>16.662426860569585</v>
      </c>
      <c r="D9825" s="8">
        <f t="shared" ca="1" si="614"/>
        <v>1.5474855465486976</v>
      </c>
      <c r="E9825" s="8">
        <f t="shared" ca="1" si="615"/>
        <v>18.209912407118281</v>
      </c>
    </row>
    <row r="9826" spans="1:5" x14ac:dyDescent="0.25">
      <c r="A9826" s="2">
        <v>9825</v>
      </c>
      <c r="B9826" s="8">
        <f t="shared" ca="1" si="612"/>
        <v>8.9522985699371542</v>
      </c>
      <c r="C9826" s="8">
        <f t="shared" ca="1" si="613"/>
        <v>27.904597139874308</v>
      </c>
      <c r="D9826" s="8">
        <f t="shared" ca="1" si="614"/>
        <v>-1.3760251700975101</v>
      </c>
      <c r="E9826" s="8">
        <f t="shared" ca="1" si="615"/>
        <v>26.528571969776799</v>
      </c>
    </row>
    <row r="9827" spans="1:5" x14ac:dyDescent="0.25">
      <c r="A9827" s="2">
        <v>9826</v>
      </c>
      <c r="B9827" s="8">
        <f t="shared" ca="1" si="612"/>
        <v>3.6527907031145709E-2</v>
      </c>
      <c r="C9827" s="8">
        <f t="shared" ca="1" si="613"/>
        <v>10.073055814062291</v>
      </c>
      <c r="D9827" s="8">
        <f t="shared" ca="1" si="614"/>
        <v>0.32585983143774533</v>
      </c>
      <c r="E9827" s="8">
        <f t="shared" ca="1" si="615"/>
        <v>10.398915645500036</v>
      </c>
    </row>
    <row r="9828" spans="1:5" x14ac:dyDescent="0.25">
      <c r="A9828" s="2">
        <v>9827</v>
      </c>
      <c r="B9828" s="8">
        <f t="shared" ca="1" si="612"/>
        <v>-3.5880260014003245</v>
      </c>
      <c r="C9828" s="8">
        <f t="shared" ca="1" si="613"/>
        <v>2.8239479971993511</v>
      </c>
      <c r="D9828" s="8">
        <f t="shared" ca="1" si="614"/>
        <v>0.30703341877700341</v>
      </c>
      <c r="E9828" s="8">
        <f t="shared" ca="1" si="615"/>
        <v>3.1309814159763545</v>
      </c>
    </row>
    <row r="9829" spans="1:5" x14ac:dyDescent="0.25">
      <c r="A9829" s="2">
        <v>9828</v>
      </c>
      <c r="B9829" s="8">
        <f t="shared" ca="1" si="612"/>
        <v>-8.4020906850532722</v>
      </c>
      <c r="C9829" s="8">
        <f t="shared" ca="1" si="613"/>
        <v>-6.8041813701065443</v>
      </c>
      <c r="D9829" s="8">
        <f t="shared" ca="1" si="614"/>
        <v>-0.61878559415606882</v>
      </c>
      <c r="E9829" s="8">
        <f t="shared" ca="1" si="615"/>
        <v>-7.4229669642626135</v>
      </c>
    </row>
    <row r="9830" spans="1:5" x14ac:dyDescent="0.25">
      <c r="A9830" s="2">
        <v>9829</v>
      </c>
      <c r="B9830" s="8">
        <f t="shared" ca="1" si="612"/>
        <v>-6.6791686551706775</v>
      </c>
      <c r="C9830" s="8">
        <f t="shared" ca="1" si="613"/>
        <v>-3.358337310341355</v>
      </c>
      <c r="D9830" s="8">
        <f t="shared" ca="1" si="614"/>
        <v>-0.11591415479642755</v>
      </c>
      <c r="E9830" s="8">
        <f t="shared" ca="1" si="615"/>
        <v>-3.4742514651377827</v>
      </c>
    </row>
    <row r="9831" spans="1:5" x14ac:dyDescent="0.25">
      <c r="A9831" s="2">
        <v>9830</v>
      </c>
      <c r="B9831" s="8">
        <f t="shared" ca="1" si="612"/>
        <v>2.6473519788269555</v>
      </c>
      <c r="C9831" s="8">
        <f t="shared" ca="1" si="613"/>
        <v>15.294703957653912</v>
      </c>
      <c r="D9831" s="8">
        <f t="shared" ca="1" si="614"/>
        <v>-0.84971019506693479</v>
      </c>
      <c r="E9831" s="8">
        <f t="shared" ca="1" si="615"/>
        <v>14.444993762586977</v>
      </c>
    </row>
    <row r="9832" spans="1:5" x14ac:dyDescent="0.25">
      <c r="A9832" s="2">
        <v>9831</v>
      </c>
      <c r="B9832" s="8">
        <f t="shared" ca="1" si="612"/>
        <v>0.79999344988117393</v>
      </c>
      <c r="C9832" s="8">
        <f t="shared" ca="1" si="613"/>
        <v>11.599986899762348</v>
      </c>
      <c r="D9832" s="8">
        <f t="shared" ca="1" si="614"/>
        <v>0.84132574531204218</v>
      </c>
      <c r="E9832" s="8">
        <f t="shared" ca="1" si="615"/>
        <v>12.44131264507439</v>
      </c>
    </row>
    <row r="9833" spans="1:5" x14ac:dyDescent="0.25">
      <c r="A9833" s="2">
        <v>9832</v>
      </c>
      <c r="B9833" s="8">
        <f t="shared" ca="1" si="612"/>
        <v>-1.7341261343153782</v>
      </c>
      <c r="C9833" s="8">
        <f t="shared" ca="1" si="613"/>
        <v>6.5317477313692436</v>
      </c>
      <c r="D9833" s="8">
        <f t="shared" ca="1" si="614"/>
        <v>1.3532156098039767</v>
      </c>
      <c r="E9833" s="8">
        <f t="shared" ca="1" si="615"/>
        <v>7.8849633411732203</v>
      </c>
    </row>
    <row r="9834" spans="1:5" x14ac:dyDescent="0.25">
      <c r="A9834" s="2">
        <v>9833</v>
      </c>
      <c r="B9834" s="8">
        <f t="shared" ca="1" si="612"/>
        <v>4.3301311610835533</v>
      </c>
      <c r="C9834" s="8">
        <f t="shared" ca="1" si="613"/>
        <v>18.660262322167107</v>
      </c>
      <c r="D9834" s="8">
        <f t="shared" ca="1" si="614"/>
        <v>0.30175089343754058</v>
      </c>
      <c r="E9834" s="8">
        <f t="shared" ca="1" si="615"/>
        <v>18.962013215604646</v>
      </c>
    </row>
    <row r="9835" spans="1:5" x14ac:dyDescent="0.25">
      <c r="A9835" s="2">
        <v>9834</v>
      </c>
      <c r="B9835" s="8">
        <f t="shared" ca="1" si="612"/>
        <v>1.5770162935925152</v>
      </c>
      <c r="C9835" s="8">
        <f t="shared" ca="1" si="613"/>
        <v>13.15403258718503</v>
      </c>
      <c r="D9835" s="8">
        <f t="shared" ca="1" si="614"/>
        <v>-0.54760032730987107</v>
      </c>
      <c r="E9835" s="8">
        <f t="shared" ca="1" si="615"/>
        <v>12.606432259875159</v>
      </c>
    </row>
    <row r="9836" spans="1:5" x14ac:dyDescent="0.25">
      <c r="A9836" s="2">
        <v>9835</v>
      </c>
      <c r="B9836" s="8">
        <f t="shared" ca="1" si="612"/>
        <v>-2.4665562308356144</v>
      </c>
      <c r="C9836" s="8">
        <f t="shared" ca="1" si="613"/>
        <v>5.0668875383287713</v>
      </c>
      <c r="D9836" s="8">
        <f t="shared" ca="1" si="614"/>
        <v>1.5535363086076621</v>
      </c>
      <c r="E9836" s="8">
        <f t="shared" ca="1" si="615"/>
        <v>6.6204238469364336</v>
      </c>
    </row>
    <row r="9837" spans="1:5" x14ac:dyDescent="0.25">
      <c r="A9837" s="2">
        <v>9836</v>
      </c>
      <c r="B9837" s="8">
        <f t="shared" ca="1" si="612"/>
        <v>1.5611019407804683</v>
      </c>
      <c r="C9837" s="8">
        <f t="shared" ca="1" si="613"/>
        <v>13.122203881560937</v>
      </c>
      <c r="D9837" s="8">
        <f t="shared" ca="1" si="614"/>
        <v>-0.69230420100535051</v>
      </c>
      <c r="E9837" s="8">
        <f t="shared" ca="1" si="615"/>
        <v>12.429899680555586</v>
      </c>
    </row>
    <row r="9838" spans="1:5" x14ac:dyDescent="0.25">
      <c r="A9838" s="2">
        <v>9837</v>
      </c>
      <c r="B9838" s="8">
        <f t="shared" ca="1" si="612"/>
        <v>2.6084668742962362</v>
      </c>
      <c r="C9838" s="8">
        <f t="shared" ca="1" si="613"/>
        <v>15.216933748592472</v>
      </c>
      <c r="D9838" s="8">
        <f t="shared" ca="1" si="614"/>
        <v>-0.52897640194964501</v>
      </c>
      <c r="E9838" s="8">
        <f t="shared" ca="1" si="615"/>
        <v>14.687957346642827</v>
      </c>
    </row>
    <row r="9839" spans="1:5" x14ac:dyDescent="0.25">
      <c r="A9839" s="2">
        <v>9838</v>
      </c>
      <c r="B9839" s="8">
        <f t="shared" ca="1" si="612"/>
        <v>-3.4766515703298264</v>
      </c>
      <c r="C9839" s="8">
        <f t="shared" ca="1" si="613"/>
        <v>3.0466968593403472</v>
      </c>
      <c r="D9839" s="8">
        <f t="shared" ca="1" si="614"/>
        <v>1.1942031426810154</v>
      </c>
      <c r="E9839" s="8">
        <f t="shared" ca="1" si="615"/>
        <v>4.2409000020213625</v>
      </c>
    </row>
    <row r="9840" spans="1:5" x14ac:dyDescent="0.25">
      <c r="A9840" s="2">
        <v>9839</v>
      </c>
      <c r="B9840" s="8">
        <f t="shared" ca="1" si="612"/>
        <v>7.2775929308435883</v>
      </c>
      <c r="C9840" s="8">
        <f t="shared" ca="1" si="613"/>
        <v>24.555185861687178</v>
      </c>
      <c r="D9840" s="8">
        <f t="shared" ca="1" si="614"/>
        <v>-2.0421532542370162</v>
      </c>
      <c r="E9840" s="8">
        <f t="shared" ca="1" si="615"/>
        <v>22.513032607450164</v>
      </c>
    </row>
    <row r="9841" spans="1:5" x14ac:dyDescent="0.25">
      <c r="A9841" s="2">
        <v>9840</v>
      </c>
      <c r="B9841" s="8">
        <f t="shared" ca="1" si="612"/>
        <v>-2.2702543074568151</v>
      </c>
      <c r="C9841" s="8">
        <f t="shared" ca="1" si="613"/>
        <v>5.4594913850863698</v>
      </c>
      <c r="D9841" s="8">
        <f t="shared" ca="1" si="614"/>
        <v>1.7913844721195678</v>
      </c>
      <c r="E9841" s="8">
        <f t="shared" ca="1" si="615"/>
        <v>7.2508758572059371</v>
      </c>
    </row>
    <row r="9842" spans="1:5" x14ac:dyDescent="0.25">
      <c r="A9842" s="2">
        <v>9841</v>
      </c>
      <c r="B9842" s="8">
        <f t="shared" ca="1" si="612"/>
        <v>-2.8657940288738915</v>
      </c>
      <c r="C9842" s="8">
        <f t="shared" ca="1" si="613"/>
        <v>4.2684119422522171</v>
      </c>
      <c r="D9842" s="8">
        <f t="shared" ca="1" si="614"/>
        <v>-0.27908428112835426</v>
      </c>
      <c r="E9842" s="8">
        <f t="shared" ca="1" si="615"/>
        <v>3.9893276611238626</v>
      </c>
    </row>
    <row r="9843" spans="1:5" x14ac:dyDescent="0.25">
      <c r="A9843" s="2">
        <v>9842</v>
      </c>
      <c r="B9843" s="8">
        <f t="shared" ca="1" si="612"/>
        <v>0.58675437781330975</v>
      </c>
      <c r="C9843" s="8">
        <f t="shared" ca="1" si="613"/>
        <v>11.173508755626619</v>
      </c>
      <c r="D9843" s="8">
        <f t="shared" ca="1" si="614"/>
        <v>0.61762939988059795</v>
      </c>
      <c r="E9843" s="8">
        <f t="shared" ca="1" si="615"/>
        <v>11.791138155507216</v>
      </c>
    </row>
    <row r="9844" spans="1:5" x14ac:dyDescent="0.25">
      <c r="A9844" s="2">
        <v>9843</v>
      </c>
      <c r="B9844" s="8">
        <f t="shared" ca="1" si="612"/>
        <v>6.5765064082437128</v>
      </c>
      <c r="C9844" s="8">
        <f t="shared" ca="1" si="613"/>
        <v>23.153012816487426</v>
      </c>
      <c r="D9844" s="8">
        <f t="shared" ca="1" si="614"/>
        <v>-0.11598185123651097</v>
      </c>
      <c r="E9844" s="8">
        <f t="shared" ca="1" si="615"/>
        <v>23.037030965250914</v>
      </c>
    </row>
    <row r="9845" spans="1:5" x14ac:dyDescent="0.25">
      <c r="A9845" s="2">
        <v>9844</v>
      </c>
      <c r="B9845" s="8">
        <f t="shared" ca="1" si="612"/>
        <v>-3.3820698682526795</v>
      </c>
      <c r="C9845" s="8">
        <f t="shared" ca="1" si="613"/>
        <v>3.235860263494641</v>
      </c>
      <c r="D9845" s="8">
        <f t="shared" ca="1" si="614"/>
        <v>-2.2632762609681407</v>
      </c>
      <c r="E9845" s="8">
        <f t="shared" ca="1" si="615"/>
        <v>0.97258400252650024</v>
      </c>
    </row>
    <row r="9846" spans="1:5" x14ac:dyDescent="0.25">
      <c r="A9846" s="2">
        <v>9845</v>
      </c>
      <c r="B9846" s="8">
        <f t="shared" ca="1" si="612"/>
        <v>1.2333864765315465</v>
      </c>
      <c r="C9846" s="8">
        <f t="shared" ca="1" si="613"/>
        <v>12.466772953063092</v>
      </c>
      <c r="D9846" s="8">
        <f t="shared" ca="1" si="614"/>
        <v>-1.7121197845972149</v>
      </c>
      <c r="E9846" s="8">
        <f t="shared" ca="1" si="615"/>
        <v>10.754653168465877</v>
      </c>
    </row>
    <row r="9847" spans="1:5" x14ac:dyDescent="0.25">
      <c r="A9847" s="2">
        <v>9846</v>
      </c>
      <c r="B9847" s="8">
        <f t="shared" ca="1" si="612"/>
        <v>0.68735312234840906</v>
      </c>
      <c r="C9847" s="8">
        <f t="shared" ca="1" si="613"/>
        <v>11.374706244696817</v>
      </c>
      <c r="D9847" s="8">
        <f t="shared" ca="1" si="614"/>
        <v>-1.0394655531083161</v>
      </c>
      <c r="E9847" s="8">
        <f t="shared" ca="1" si="615"/>
        <v>10.335240691588501</v>
      </c>
    </row>
    <row r="9848" spans="1:5" x14ac:dyDescent="0.25">
      <c r="A9848" s="2">
        <v>9847</v>
      </c>
      <c r="B9848" s="8">
        <f t="shared" ca="1" si="612"/>
        <v>-0.75165577617565704</v>
      </c>
      <c r="C9848" s="8">
        <f t="shared" ca="1" si="613"/>
        <v>8.4966884476486868</v>
      </c>
      <c r="D9848" s="8">
        <f t="shared" ca="1" si="614"/>
        <v>-1.2020899780119383</v>
      </c>
      <c r="E9848" s="8">
        <f t="shared" ca="1" si="615"/>
        <v>7.2945984696367487</v>
      </c>
    </row>
    <row r="9849" spans="1:5" x14ac:dyDescent="0.25">
      <c r="A9849" s="2">
        <v>9848</v>
      </c>
      <c r="B9849" s="8">
        <f t="shared" ca="1" si="612"/>
        <v>-4.1484313716407586</v>
      </c>
      <c r="C9849" s="8">
        <f t="shared" ca="1" si="613"/>
        <v>1.7031372567184828</v>
      </c>
      <c r="D9849" s="8">
        <f t="shared" ca="1" si="614"/>
        <v>-0.30537787481933071</v>
      </c>
      <c r="E9849" s="8">
        <f t="shared" ca="1" si="615"/>
        <v>1.3977593818991521</v>
      </c>
    </row>
    <row r="9850" spans="1:5" x14ac:dyDescent="0.25">
      <c r="A9850" s="2">
        <v>9849</v>
      </c>
      <c r="B9850" s="8">
        <f t="shared" ca="1" si="612"/>
        <v>-1.3014919882115248</v>
      </c>
      <c r="C9850" s="8">
        <f t="shared" ca="1" si="613"/>
        <v>7.3970160235769509</v>
      </c>
      <c r="D9850" s="8">
        <f t="shared" ca="1" si="614"/>
        <v>-0.49911207101588434</v>
      </c>
      <c r="E9850" s="8">
        <f t="shared" ca="1" si="615"/>
        <v>6.8979039525610668</v>
      </c>
    </row>
    <row r="9851" spans="1:5" x14ac:dyDescent="0.25">
      <c r="A9851" s="2">
        <v>9850</v>
      </c>
      <c r="B9851" s="8">
        <f t="shared" ca="1" si="612"/>
        <v>4.6785376013894853</v>
      </c>
      <c r="C9851" s="8">
        <f t="shared" ca="1" si="613"/>
        <v>19.357075202778972</v>
      </c>
      <c r="D9851" s="8">
        <f t="shared" ca="1" si="614"/>
        <v>-0.32192526366097773</v>
      </c>
      <c r="E9851" s="8">
        <f t="shared" ca="1" si="615"/>
        <v>19.035149939117993</v>
      </c>
    </row>
    <row r="9852" spans="1:5" x14ac:dyDescent="0.25">
      <c r="A9852" s="2">
        <v>9851</v>
      </c>
      <c r="B9852" s="8">
        <f t="shared" ca="1" si="612"/>
        <v>2.4585830245247258</v>
      </c>
      <c r="C9852" s="8">
        <f t="shared" ca="1" si="613"/>
        <v>14.917166049049452</v>
      </c>
      <c r="D9852" s="8">
        <f t="shared" ca="1" si="614"/>
        <v>8.9370650870478768E-2</v>
      </c>
      <c r="E9852" s="8">
        <f t="shared" ca="1" si="615"/>
        <v>15.006536699919931</v>
      </c>
    </row>
    <row r="9853" spans="1:5" x14ac:dyDescent="0.25">
      <c r="A9853" s="2">
        <v>9852</v>
      </c>
      <c r="B9853" s="8">
        <f t="shared" ca="1" si="612"/>
        <v>-3.6751958236051809</v>
      </c>
      <c r="C9853" s="8">
        <f t="shared" ca="1" si="613"/>
        <v>2.6496083527896381</v>
      </c>
      <c r="D9853" s="8">
        <f t="shared" ca="1" si="614"/>
        <v>2.2067159829146221</v>
      </c>
      <c r="E9853" s="8">
        <f t="shared" ca="1" si="615"/>
        <v>4.8563243357042598</v>
      </c>
    </row>
    <row r="9854" spans="1:5" x14ac:dyDescent="0.25">
      <c r="A9854" s="2">
        <v>9853</v>
      </c>
      <c r="B9854" s="8">
        <f t="shared" ca="1" si="612"/>
        <v>4.6220248938101367</v>
      </c>
      <c r="C9854" s="8">
        <f t="shared" ca="1" si="613"/>
        <v>19.244049787620273</v>
      </c>
      <c r="D9854" s="8">
        <f t="shared" ca="1" si="614"/>
        <v>-1.0961210366929977</v>
      </c>
      <c r="E9854" s="8">
        <f t="shared" ca="1" si="615"/>
        <v>18.147928750927274</v>
      </c>
    </row>
    <row r="9855" spans="1:5" x14ac:dyDescent="0.25">
      <c r="A9855" s="2">
        <v>9854</v>
      </c>
      <c r="B9855" s="8">
        <f t="shared" ca="1" si="612"/>
        <v>10.828767485070935</v>
      </c>
      <c r="C9855" s="8">
        <f t="shared" ca="1" si="613"/>
        <v>31.657534970141871</v>
      </c>
      <c r="D9855" s="8">
        <f t="shared" ca="1" si="614"/>
        <v>0.20346695926714473</v>
      </c>
      <c r="E9855" s="8">
        <f t="shared" ca="1" si="615"/>
        <v>31.861001929409017</v>
      </c>
    </row>
    <row r="9856" spans="1:5" x14ac:dyDescent="0.25">
      <c r="A9856" s="2">
        <v>9855</v>
      </c>
      <c r="B9856" s="8">
        <f t="shared" ca="1" si="612"/>
        <v>6.3547367038083555</v>
      </c>
      <c r="C9856" s="8">
        <f t="shared" ca="1" si="613"/>
        <v>22.709473407616713</v>
      </c>
      <c r="D9856" s="8">
        <f t="shared" ca="1" si="614"/>
        <v>-6.6875356751811422E-4</v>
      </c>
      <c r="E9856" s="8">
        <f t="shared" ca="1" si="615"/>
        <v>22.708804654049196</v>
      </c>
    </row>
    <row r="9857" spans="1:5" x14ac:dyDescent="0.25">
      <c r="A9857" s="2">
        <v>9856</v>
      </c>
      <c r="B9857" s="8">
        <f t="shared" ca="1" si="612"/>
        <v>-9.1930152670433873</v>
      </c>
      <c r="C9857" s="8">
        <f t="shared" ca="1" si="613"/>
        <v>-8.3860305340867747</v>
      </c>
      <c r="D9857" s="8">
        <f t="shared" ca="1" si="614"/>
        <v>1.8336581813462018</v>
      </c>
      <c r="E9857" s="8">
        <f t="shared" ca="1" si="615"/>
        <v>-6.5523723527405728</v>
      </c>
    </row>
    <row r="9858" spans="1:5" x14ac:dyDescent="0.25">
      <c r="A9858" s="2">
        <v>9857</v>
      </c>
      <c r="B9858" s="8">
        <f t="shared" ref="B9858:B9921" ca="1" si="616">NORMINV(RAND(),$H$2,$H$3)</f>
        <v>-3.9111986488847434</v>
      </c>
      <c r="C9858" s="8">
        <f t="shared" ref="C9858:C9921" ca="1" si="617">$H$6+$H$7*B9858</f>
        <v>2.1776027022305131</v>
      </c>
      <c r="D9858" s="8">
        <f t="shared" ca="1" si="614"/>
        <v>-0.76845233181677119</v>
      </c>
      <c r="E9858" s="8">
        <f t="shared" ca="1" si="615"/>
        <v>1.4091503704137418</v>
      </c>
    </row>
    <row r="9859" spans="1:5" x14ac:dyDescent="0.25">
      <c r="A9859" s="2">
        <v>9858</v>
      </c>
      <c r="B9859" s="8">
        <f t="shared" ca="1" si="616"/>
        <v>3.4514045029727409</v>
      </c>
      <c r="C9859" s="8">
        <f t="shared" ca="1" si="617"/>
        <v>16.902809005945482</v>
      </c>
      <c r="D9859" s="8">
        <f t="shared" ref="D9859:D9922" ca="1" si="618">NORMINV(RAND(),0,1)</f>
        <v>-4.2268838947360589E-2</v>
      </c>
      <c r="E9859" s="8">
        <f t="shared" ref="E9859:E9922" ca="1" si="619">$H$6+$H$7*B9859+D9859</f>
        <v>16.860540166998121</v>
      </c>
    </row>
    <row r="9860" spans="1:5" x14ac:dyDescent="0.25">
      <c r="A9860" s="2">
        <v>9859</v>
      </c>
      <c r="B9860" s="8">
        <f t="shared" ca="1" si="616"/>
        <v>2.29026488397301</v>
      </c>
      <c r="C9860" s="8">
        <f t="shared" ca="1" si="617"/>
        <v>14.58052976794602</v>
      </c>
      <c r="D9860" s="8">
        <f t="shared" ca="1" si="618"/>
        <v>0.88488251288341646</v>
      </c>
      <c r="E9860" s="8">
        <f t="shared" ca="1" si="619"/>
        <v>15.465412280829437</v>
      </c>
    </row>
    <row r="9861" spans="1:5" x14ac:dyDescent="0.25">
      <c r="A9861" s="2">
        <v>9860</v>
      </c>
      <c r="B9861" s="8">
        <f t="shared" ca="1" si="616"/>
        <v>1.5347141277427068</v>
      </c>
      <c r="C9861" s="8">
        <f t="shared" ca="1" si="617"/>
        <v>13.069428255485413</v>
      </c>
      <c r="D9861" s="8">
        <f t="shared" ca="1" si="618"/>
        <v>-0.19277889538084489</v>
      </c>
      <c r="E9861" s="8">
        <f t="shared" ca="1" si="619"/>
        <v>12.876649360104567</v>
      </c>
    </row>
    <row r="9862" spans="1:5" x14ac:dyDescent="0.25">
      <c r="A9862" s="2">
        <v>9861</v>
      </c>
      <c r="B9862" s="8">
        <f t="shared" ca="1" si="616"/>
        <v>0.20064979111920264</v>
      </c>
      <c r="C9862" s="8">
        <f t="shared" ca="1" si="617"/>
        <v>10.401299582238405</v>
      </c>
      <c r="D9862" s="8">
        <f t="shared" ca="1" si="618"/>
        <v>1.0142078740094946</v>
      </c>
      <c r="E9862" s="8">
        <f t="shared" ca="1" si="619"/>
        <v>11.4155074562479</v>
      </c>
    </row>
    <row r="9863" spans="1:5" x14ac:dyDescent="0.25">
      <c r="A9863" s="2">
        <v>9862</v>
      </c>
      <c r="B9863" s="8">
        <f t="shared" ca="1" si="616"/>
        <v>5.5732191277478735</v>
      </c>
      <c r="C9863" s="8">
        <f t="shared" ca="1" si="617"/>
        <v>21.146438255495745</v>
      </c>
      <c r="D9863" s="8">
        <f t="shared" ca="1" si="618"/>
        <v>-1.0113539929694813</v>
      </c>
      <c r="E9863" s="8">
        <f t="shared" ca="1" si="619"/>
        <v>20.135084262526263</v>
      </c>
    </row>
    <row r="9864" spans="1:5" x14ac:dyDescent="0.25">
      <c r="A9864" s="2">
        <v>9863</v>
      </c>
      <c r="B9864" s="8">
        <f t="shared" ca="1" si="616"/>
        <v>0.49812919944198453</v>
      </c>
      <c r="C9864" s="8">
        <f t="shared" ca="1" si="617"/>
        <v>10.996258398883969</v>
      </c>
      <c r="D9864" s="8">
        <f t="shared" ca="1" si="618"/>
        <v>1.5667446974816512</v>
      </c>
      <c r="E9864" s="8">
        <f t="shared" ca="1" si="619"/>
        <v>12.56300309636562</v>
      </c>
    </row>
    <row r="9865" spans="1:5" x14ac:dyDescent="0.25">
      <c r="A9865" s="2">
        <v>9864</v>
      </c>
      <c r="B9865" s="8">
        <f t="shared" ca="1" si="616"/>
        <v>3.8711208731537834</v>
      </c>
      <c r="C9865" s="8">
        <f t="shared" ca="1" si="617"/>
        <v>17.742241746307567</v>
      </c>
      <c r="D9865" s="8">
        <f t="shared" ca="1" si="618"/>
        <v>-0.72839645391786056</v>
      </c>
      <c r="E9865" s="8">
        <f t="shared" ca="1" si="619"/>
        <v>17.013845292389707</v>
      </c>
    </row>
    <row r="9866" spans="1:5" x14ac:dyDescent="0.25">
      <c r="A9866" s="2">
        <v>9865</v>
      </c>
      <c r="B9866" s="8">
        <f t="shared" ca="1" si="616"/>
        <v>12.979655801747654</v>
      </c>
      <c r="C9866" s="8">
        <f t="shared" ca="1" si="617"/>
        <v>35.959311603495308</v>
      </c>
      <c r="D9866" s="8">
        <f t="shared" ca="1" si="618"/>
        <v>2.7019803624489871E-3</v>
      </c>
      <c r="E9866" s="8">
        <f t="shared" ca="1" si="619"/>
        <v>35.962013583857754</v>
      </c>
    </row>
    <row r="9867" spans="1:5" x14ac:dyDescent="0.25">
      <c r="A9867" s="2">
        <v>9866</v>
      </c>
      <c r="B9867" s="8">
        <f t="shared" ca="1" si="616"/>
        <v>3.0756160309335301</v>
      </c>
      <c r="C9867" s="8">
        <f t="shared" ca="1" si="617"/>
        <v>16.151232061867059</v>
      </c>
      <c r="D9867" s="8">
        <f t="shared" ca="1" si="618"/>
        <v>1.3312914926321071</v>
      </c>
      <c r="E9867" s="8">
        <f t="shared" ca="1" si="619"/>
        <v>17.482523554499167</v>
      </c>
    </row>
    <row r="9868" spans="1:5" x14ac:dyDescent="0.25">
      <c r="A9868" s="2">
        <v>9867</v>
      </c>
      <c r="B9868" s="8">
        <f t="shared" ca="1" si="616"/>
        <v>-2.2911607566614798</v>
      </c>
      <c r="C9868" s="8">
        <f t="shared" ca="1" si="617"/>
        <v>5.4176784866770404</v>
      </c>
      <c r="D9868" s="8">
        <f t="shared" ca="1" si="618"/>
        <v>0.32371563860621866</v>
      </c>
      <c r="E9868" s="8">
        <f t="shared" ca="1" si="619"/>
        <v>5.741394125283259</v>
      </c>
    </row>
    <row r="9869" spans="1:5" x14ac:dyDescent="0.25">
      <c r="A9869" s="2">
        <v>9868</v>
      </c>
      <c r="B9869" s="8">
        <f t="shared" ca="1" si="616"/>
        <v>5.6800668628842335</v>
      </c>
      <c r="C9869" s="8">
        <f t="shared" ca="1" si="617"/>
        <v>21.360133725768467</v>
      </c>
      <c r="D9869" s="8">
        <f t="shared" ca="1" si="618"/>
        <v>0.99510484185484793</v>
      </c>
      <c r="E9869" s="8">
        <f t="shared" ca="1" si="619"/>
        <v>22.355238567623314</v>
      </c>
    </row>
    <row r="9870" spans="1:5" x14ac:dyDescent="0.25">
      <c r="A9870" s="2">
        <v>9869</v>
      </c>
      <c r="B9870" s="8">
        <f t="shared" ca="1" si="616"/>
        <v>4.3994745174603143</v>
      </c>
      <c r="C9870" s="8">
        <f t="shared" ca="1" si="617"/>
        <v>18.798949034920629</v>
      </c>
      <c r="D9870" s="8">
        <f t="shared" ca="1" si="618"/>
        <v>-0.72827605916847893</v>
      </c>
      <c r="E9870" s="8">
        <f t="shared" ca="1" si="619"/>
        <v>18.070672975752149</v>
      </c>
    </row>
    <row r="9871" spans="1:5" x14ac:dyDescent="0.25">
      <c r="A9871" s="2">
        <v>9870</v>
      </c>
      <c r="B9871" s="8">
        <f t="shared" ca="1" si="616"/>
        <v>-0.79031532255370074</v>
      </c>
      <c r="C9871" s="8">
        <f t="shared" ca="1" si="617"/>
        <v>8.4193693548925985</v>
      </c>
      <c r="D9871" s="8">
        <f t="shared" ca="1" si="618"/>
        <v>1.2920577256767682</v>
      </c>
      <c r="E9871" s="8">
        <f t="shared" ca="1" si="619"/>
        <v>9.7114270805693668</v>
      </c>
    </row>
    <row r="9872" spans="1:5" x14ac:dyDescent="0.25">
      <c r="A9872" s="2">
        <v>9871</v>
      </c>
      <c r="B9872" s="8">
        <f t="shared" ca="1" si="616"/>
        <v>-7.5194800369021806</v>
      </c>
      <c r="C9872" s="8">
        <f t="shared" ca="1" si="617"/>
        <v>-5.0389600738043612</v>
      </c>
      <c r="D9872" s="8">
        <f t="shared" ca="1" si="618"/>
        <v>0.23094082762054127</v>
      </c>
      <c r="E9872" s="8">
        <f t="shared" ca="1" si="619"/>
        <v>-4.8080192461838198</v>
      </c>
    </row>
    <row r="9873" spans="1:5" x14ac:dyDescent="0.25">
      <c r="A9873" s="2">
        <v>9872</v>
      </c>
      <c r="B9873" s="8">
        <f t="shared" ca="1" si="616"/>
        <v>-6.2310892677859817</v>
      </c>
      <c r="C9873" s="8">
        <f t="shared" ca="1" si="617"/>
        <v>-2.4621785355719634</v>
      </c>
      <c r="D9873" s="8">
        <f t="shared" ca="1" si="618"/>
        <v>-1.06526369417775</v>
      </c>
      <c r="E9873" s="8">
        <f t="shared" ca="1" si="619"/>
        <v>-3.5274422297497132</v>
      </c>
    </row>
    <row r="9874" spans="1:5" x14ac:dyDescent="0.25">
      <c r="A9874" s="2">
        <v>9873</v>
      </c>
      <c r="B9874" s="8">
        <f t="shared" ca="1" si="616"/>
        <v>-0.99259719727470297</v>
      </c>
      <c r="C9874" s="8">
        <f t="shared" ca="1" si="617"/>
        <v>8.0148056054505936</v>
      </c>
      <c r="D9874" s="8">
        <f t="shared" ca="1" si="618"/>
        <v>-0.17547495457597329</v>
      </c>
      <c r="E9874" s="8">
        <f t="shared" ca="1" si="619"/>
        <v>7.8393306508746203</v>
      </c>
    </row>
    <row r="9875" spans="1:5" x14ac:dyDescent="0.25">
      <c r="A9875" s="2">
        <v>9874</v>
      </c>
      <c r="B9875" s="8">
        <f t="shared" ca="1" si="616"/>
        <v>2.4915920328335757</v>
      </c>
      <c r="C9875" s="8">
        <f t="shared" ca="1" si="617"/>
        <v>14.983184065667151</v>
      </c>
      <c r="D9875" s="8">
        <f t="shared" ca="1" si="618"/>
        <v>1.6852689091354798</v>
      </c>
      <c r="E9875" s="8">
        <f t="shared" ca="1" si="619"/>
        <v>16.66845297480263</v>
      </c>
    </row>
    <row r="9876" spans="1:5" x14ac:dyDescent="0.25">
      <c r="A9876" s="2">
        <v>9875</v>
      </c>
      <c r="B9876" s="8">
        <f t="shared" ca="1" si="616"/>
        <v>2.3572916959261874</v>
      </c>
      <c r="C9876" s="8">
        <f t="shared" ca="1" si="617"/>
        <v>14.714583391852376</v>
      </c>
      <c r="D9876" s="8">
        <f t="shared" ca="1" si="618"/>
        <v>1.1233375200149867</v>
      </c>
      <c r="E9876" s="8">
        <f t="shared" ca="1" si="619"/>
        <v>15.837920911867363</v>
      </c>
    </row>
    <row r="9877" spans="1:5" x14ac:dyDescent="0.25">
      <c r="A9877" s="2">
        <v>9876</v>
      </c>
      <c r="B9877" s="8">
        <f t="shared" ca="1" si="616"/>
        <v>-2.3761375401282576</v>
      </c>
      <c r="C9877" s="8">
        <f t="shared" ca="1" si="617"/>
        <v>5.2477249197434848</v>
      </c>
      <c r="D9877" s="8">
        <f t="shared" ca="1" si="618"/>
        <v>0.28666851095338414</v>
      </c>
      <c r="E9877" s="8">
        <f t="shared" ca="1" si="619"/>
        <v>5.534393430696869</v>
      </c>
    </row>
    <row r="9878" spans="1:5" x14ac:dyDescent="0.25">
      <c r="A9878" s="2">
        <v>9877</v>
      </c>
      <c r="B9878" s="8">
        <f t="shared" ca="1" si="616"/>
        <v>-8.6883502252722096</v>
      </c>
      <c r="C9878" s="8">
        <f t="shared" ca="1" si="617"/>
        <v>-7.3767004505444191</v>
      </c>
      <c r="D9878" s="8">
        <f t="shared" ca="1" si="618"/>
        <v>1.3043783710925019</v>
      </c>
      <c r="E9878" s="8">
        <f t="shared" ca="1" si="619"/>
        <v>-6.0723220794519168</v>
      </c>
    </row>
    <row r="9879" spans="1:5" x14ac:dyDescent="0.25">
      <c r="A9879" s="2">
        <v>9878</v>
      </c>
      <c r="B9879" s="8">
        <f t="shared" ca="1" si="616"/>
        <v>-6.1298449171802352</v>
      </c>
      <c r="C9879" s="8">
        <f t="shared" ca="1" si="617"/>
        <v>-2.2596898343604703</v>
      </c>
      <c r="D9879" s="8">
        <f t="shared" ca="1" si="618"/>
        <v>0.59593616855669751</v>
      </c>
      <c r="E9879" s="8">
        <f t="shared" ca="1" si="619"/>
        <v>-1.6637536658037728</v>
      </c>
    </row>
    <row r="9880" spans="1:5" x14ac:dyDescent="0.25">
      <c r="A9880" s="2">
        <v>9879</v>
      </c>
      <c r="B9880" s="8">
        <f t="shared" ca="1" si="616"/>
        <v>0.96676535446860923</v>
      </c>
      <c r="C9880" s="8">
        <f t="shared" ca="1" si="617"/>
        <v>11.933530708937219</v>
      </c>
      <c r="D9880" s="8">
        <f t="shared" ca="1" si="618"/>
        <v>5.3839667989580398E-2</v>
      </c>
      <c r="E9880" s="8">
        <f t="shared" ca="1" si="619"/>
        <v>11.987370376926799</v>
      </c>
    </row>
    <row r="9881" spans="1:5" x14ac:dyDescent="0.25">
      <c r="A9881" s="2">
        <v>9880</v>
      </c>
      <c r="B9881" s="8">
        <f t="shared" ca="1" si="616"/>
        <v>5.992018659881472</v>
      </c>
      <c r="C9881" s="8">
        <f t="shared" ca="1" si="617"/>
        <v>21.984037319762944</v>
      </c>
      <c r="D9881" s="8">
        <f t="shared" ca="1" si="618"/>
        <v>1.3850691352300966</v>
      </c>
      <c r="E9881" s="8">
        <f t="shared" ca="1" si="619"/>
        <v>23.369106454993041</v>
      </c>
    </row>
    <row r="9882" spans="1:5" x14ac:dyDescent="0.25">
      <c r="A9882" s="2">
        <v>9881</v>
      </c>
      <c r="B9882" s="8">
        <f t="shared" ca="1" si="616"/>
        <v>-4.51898839207053</v>
      </c>
      <c r="C9882" s="8">
        <f t="shared" ca="1" si="617"/>
        <v>0.96202321585893991</v>
      </c>
      <c r="D9882" s="8">
        <f t="shared" ca="1" si="618"/>
        <v>-1.380373672553179</v>
      </c>
      <c r="E9882" s="8">
        <f t="shared" ca="1" si="619"/>
        <v>-0.41835045669423909</v>
      </c>
    </row>
    <row r="9883" spans="1:5" x14ac:dyDescent="0.25">
      <c r="A9883" s="2">
        <v>9882</v>
      </c>
      <c r="B9883" s="8">
        <f t="shared" ca="1" si="616"/>
        <v>-3.7217416623435788</v>
      </c>
      <c r="C9883" s="8">
        <f t="shared" ca="1" si="617"/>
        <v>2.5565166753128423</v>
      </c>
      <c r="D9883" s="8">
        <f t="shared" ca="1" si="618"/>
        <v>1.2797474694733679</v>
      </c>
      <c r="E9883" s="8">
        <f t="shared" ca="1" si="619"/>
        <v>3.8362641447862105</v>
      </c>
    </row>
    <row r="9884" spans="1:5" x14ac:dyDescent="0.25">
      <c r="A9884" s="2">
        <v>9883</v>
      </c>
      <c r="B9884" s="8">
        <f t="shared" ca="1" si="616"/>
        <v>-7.3875798393849488</v>
      </c>
      <c r="C9884" s="8">
        <f t="shared" ca="1" si="617"/>
        <v>-4.7751596787698976</v>
      </c>
      <c r="D9884" s="8">
        <f t="shared" ca="1" si="618"/>
        <v>-0.86746832298197596</v>
      </c>
      <c r="E9884" s="8">
        <f t="shared" ca="1" si="619"/>
        <v>-5.6426280017518735</v>
      </c>
    </row>
    <row r="9885" spans="1:5" x14ac:dyDescent="0.25">
      <c r="A9885" s="2">
        <v>9884</v>
      </c>
      <c r="B9885" s="8">
        <f t="shared" ca="1" si="616"/>
        <v>1.2541920767462664</v>
      </c>
      <c r="C9885" s="8">
        <f t="shared" ca="1" si="617"/>
        <v>12.508384153492532</v>
      </c>
      <c r="D9885" s="8">
        <f t="shared" ca="1" si="618"/>
        <v>0.48783685075049882</v>
      </c>
      <c r="E9885" s="8">
        <f t="shared" ca="1" si="619"/>
        <v>12.996221004243031</v>
      </c>
    </row>
    <row r="9886" spans="1:5" x14ac:dyDescent="0.25">
      <c r="A9886" s="2">
        <v>9885</v>
      </c>
      <c r="B9886" s="8">
        <f t="shared" ca="1" si="616"/>
        <v>3.5403009061631678</v>
      </c>
      <c r="C9886" s="8">
        <f t="shared" ca="1" si="617"/>
        <v>17.080601812326336</v>
      </c>
      <c r="D9886" s="8">
        <f t="shared" ca="1" si="618"/>
        <v>-1.3230739103604325</v>
      </c>
      <c r="E9886" s="8">
        <f t="shared" ca="1" si="619"/>
        <v>15.757527901965902</v>
      </c>
    </row>
    <row r="9887" spans="1:5" x14ac:dyDescent="0.25">
      <c r="A9887" s="2">
        <v>9886</v>
      </c>
      <c r="B9887" s="8">
        <f t="shared" ca="1" si="616"/>
        <v>3.1121968838016101</v>
      </c>
      <c r="C9887" s="8">
        <f t="shared" ca="1" si="617"/>
        <v>16.224393767603221</v>
      </c>
      <c r="D9887" s="8">
        <f t="shared" ca="1" si="618"/>
        <v>0.32306787405875426</v>
      </c>
      <c r="E9887" s="8">
        <f t="shared" ca="1" si="619"/>
        <v>16.547461641661975</v>
      </c>
    </row>
    <row r="9888" spans="1:5" x14ac:dyDescent="0.25">
      <c r="A9888" s="2">
        <v>9887</v>
      </c>
      <c r="B9888" s="8">
        <f t="shared" ca="1" si="616"/>
        <v>-3.3531738429372644</v>
      </c>
      <c r="C9888" s="8">
        <f t="shared" ca="1" si="617"/>
        <v>3.2936523141254712</v>
      </c>
      <c r="D9888" s="8">
        <f t="shared" ca="1" si="618"/>
        <v>1.7380721605770106</v>
      </c>
      <c r="E9888" s="8">
        <f t="shared" ca="1" si="619"/>
        <v>5.0317244747024823</v>
      </c>
    </row>
    <row r="9889" spans="1:5" x14ac:dyDescent="0.25">
      <c r="A9889" s="2">
        <v>9888</v>
      </c>
      <c r="B9889" s="8">
        <f t="shared" ca="1" si="616"/>
        <v>-1.4707820297254315</v>
      </c>
      <c r="C9889" s="8">
        <f t="shared" ca="1" si="617"/>
        <v>7.0584359405491366</v>
      </c>
      <c r="D9889" s="8">
        <f t="shared" ca="1" si="618"/>
        <v>1.3888041168963159</v>
      </c>
      <c r="E9889" s="8">
        <f t="shared" ca="1" si="619"/>
        <v>8.4472400574454518</v>
      </c>
    </row>
    <row r="9890" spans="1:5" x14ac:dyDescent="0.25">
      <c r="A9890" s="2">
        <v>9889</v>
      </c>
      <c r="B9890" s="8">
        <f t="shared" ca="1" si="616"/>
        <v>5.6539921732533305</v>
      </c>
      <c r="C9890" s="8">
        <f t="shared" ca="1" si="617"/>
        <v>21.307984346506661</v>
      </c>
      <c r="D9890" s="8">
        <f t="shared" ca="1" si="618"/>
        <v>0.57641509384018785</v>
      </c>
      <c r="E9890" s="8">
        <f t="shared" ca="1" si="619"/>
        <v>21.884399440346847</v>
      </c>
    </row>
    <row r="9891" spans="1:5" x14ac:dyDescent="0.25">
      <c r="A9891" s="2">
        <v>9890</v>
      </c>
      <c r="B9891" s="8">
        <f t="shared" ca="1" si="616"/>
        <v>6.936894618335546</v>
      </c>
      <c r="C9891" s="8">
        <f t="shared" ca="1" si="617"/>
        <v>23.873789236671094</v>
      </c>
      <c r="D9891" s="8">
        <f t="shared" ca="1" si="618"/>
        <v>0.22295985707031016</v>
      </c>
      <c r="E9891" s="8">
        <f t="shared" ca="1" si="619"/>
        <v>24.096749093741405</v>
      </c>
    </row>
    <row r="9892" spans="1:5" x14ac:dyDescent="0.25">
      <c r="A9892" s="2">
        <v>9891</v>
      </c>
      <c r="B9892" s="8">
        <f t="shared" ca="1" si="616"/>
        <v>2.5229888906600455</v>
      </c>
      <c r="C9892" s="8">
        <f t="shared" ca="1" si="617"/>
        <v>15.04597778132009</v>
      </c>
      <c r="D9892" s="8">
        <f t="shared" ca="1" si="618"/>
        <v>-1.248077322829342</v>
      </c>
      <c r="E9892" s="8">
        <f t="shared" ca="1" si="619"/>
        <v>13.797900458490748</v>
      </c>
    </row>
    <row r="9893" spans="1:5" x14ac:dyDescent="0.25">
      <c r="A9893" s="2">
        <v>9892</v>
      </c>
      <c r="B9893" s="8">
        <f t="shared" ca="1" si="616"/>
        <v>1.7835881824024633</v>
      </c>
      <c r="C9893" s="8">
        <f t="shared" ca="1" si="617"/>
        <v>13.567176364804926</v>
      </c>
      <c r="D9893" s="8">
        <f t="shared" ca="1" si="618"/>
        <v>0.7172737377718682</v>
      </c>
      <c r="E9893" s="8">
        <f t="shared" ca="1" si="619"/>
        <v>14.284450102576795</v>
      </c>
    </row>
    <row r="9894" spans="1:5" x14ac:dyDescent="0.25">
      <c r="A9894" s="2">
        <v>9893</v>
      </c>
      <c r="B9894" s="8">
        <f t="shared" ca="1" si="616"/>
        <v>-6.4935429560579916</v>
      </c>
      <c r="C9894" s="8">
        <f t="shared" ca="1" si="617"/>
        <v>-2.9870859121159832</v>
      </c>
      <c r="D9894" s="8">
        <f t="shared" ca="1" si="618"/>
        <v>0.46480775097630966</v>
      </c>
      <c r="E9894" s="8">
        <f t="shared" ca="1" si="619"/>
        <v>-2.5222781611396736</v>
      </c>
    </row>
    <row r="9895" spans="1:5" x14ac:dyDescent="0.25">
      <c r="A9895" s="2">
        <v>9894</v>
      </c>
      <c r="B9895" s="8">
        <f t="shared" ca="1" si="616"/>
        <v>0.82160693163505472</v>
      </c>
      <c r="C9895" s="8">
        <f t="shared" ca="1" si="617"/>
        <v>11.643213863270109</v>
      </c>
      <c r="D9895" s="8">
        <f t="shared" ca="1" si="618"/>
        <v>-0.89888903212997517</v>
      </c>
      <c r="E9895" s="8">
        <f t="shared" ca="1" si="619"/>
        <v>10.744324831140133</v>
      </c>
    </row>
    <row r="9896" spans="1:5" x14ac:dyDescent="0.25">
      <c r="A9896" s="2">
        <v>9895</v>
      </c>
      <c r="B9896" s="8">
        <f t="shared" ca="1" si="616"/>
        <v>1.5574990796414907</v>
      </c>
      <c r="C9896" s="8">
        <f t="shared" ca="1" si="617"/>
        <v>13.114998159282981</v>
      </c>
      <c r="D9896" s="8">
        <f t="shared" ca="1" si="618"/>
        <v>-0.81938358419118218</v>
      </c>
      <c r="E9896" s="8">
        <f t="shared" ca="1" si="619"/>
        <v>12.295614575091799</v>
      </c>
    </row>
    <row r="9897" spans="1:5" x14ac:dyDescent="0.25">
      <c r="A9897" s="2">
        <v>9896</v>
      </c>
      <c r="B9897" s="8">
        <f t="shared" ca="1" si="616"/>
        <v>-0.62104532408903412</v>
      </c>
      <c r="C9897" s="8">
        <f t="shared" ca="1" si="617"/>
        <v>8.7579093518219313</v>
      </c>
      <c r="D9897" s="8">
        <f t="shared" ca="1" si="618"/>
        <v>-4.4847874803154442E-2</v>
      </c>
      <c r="E9897" s="8">
        <f t="shared" ca="1" si="619"/>
        <v>8.7130614770187762</v>
      </c>
    </row>
    <row r="9898" spans="1:5" x14ac:dyDescent="0.25">
      <c r="A9898" s="2">
        <v>9897</v>
      </c>
      <c r="B9898" s="8">
        <f t="shared" ca="1" si="616"/>
        <v>-3.0022892586106877</v>
      </c>
      <c r="C9898" s="8">
        <f t="shared" ca="1" si="617"/>
        <v>3.9954214827786245</v>
      </c>
      <c r="D9898" s="8">
        <f t="shared" ca="1" si="618"/>
        <v>-0.33667628376239223</v>
      </c>
      <c r="E9898" s="8">
        <f t="shared" ca="1" si="619"/>
        <v>3.6587451990162325</v>
      </c>
    </row>
    <row r="9899" spans="1:5" x14ac:dyDescent="0.25">
      <c r="A9899" s="2">
        <v>9898</v>
      </c>
      <c r="B9899" s="8">
        <f t="shared" ca="1" si="616"/>
        <v>0.39008526326991505</v>
      </c>
      <c r="C9899" s="8">
        <f t="shared" ca="1" si="617"/>
        <v>10.78017052653983</v>
      </c>
      <c r="D9899" s="8">
        <f t="shared" ca="1" si="618"/>
        <v>-0.84190279341284435</v>
      </c>
      <c r="E9899" s="8">
        <f t="shared" ca="1" si="619"/>
        <v>9.9382677331269864</v>
      </c>
    </row>
    <row r="9900" spans="1:5" x14ac:dyDescent="0.25">
      <c r="A9900" s="2">
        <v>9899</v>
      </c>
      <c r="B9900" s="8">
        <f t="shared" ca="1" si="616"/>
        <v>2.3052187051410251</v>
      </c>
      <c r="C9900" s="8">
        <f t="shared" ca="1" si="617"/>
        <v>14.610437410282049</v>
      </c>
      <c r="D9900" s="8">
        <f t="shared" ca="1" si="618"/>
        <v>-0.26879014870518309</v>
      </c>
      <c r="E9900" s="8">
        <f t="shared" ca="1" si="619"/>
        <v>14.341647261576867</v>
      </c>
    </row>
    <row r="9901" spans="1:5" x14ac:dyDescent="0.25">
      <c r="A9901" s="2">
        <v>9900</v>
      </c>
      <c r="B9901" s="8">
        <f t="shared" ca="1" si="616"/>
        <v>0.67625673756563531</v>
      </c>
      <c r="C9901" s="8">
        <f t="shared" ca="1" si="617"/>
        <v>11.352513475131271</v>
      </c>
      <c r="D9901" s="8">
        <f t="shared" ca="1" si="618"/>
        <v>0.20398888383596994</v>
      </c>
      <c r="E9901" s="8">
        <f t="shared" ca="1" si="619"/>
        <v>11.556502358967242</v>
      </c>
    </row>
    <row r="9902" spans="1:5" x14ac:dyDescent="0.25">
      <c r="A9902" s="2">
        <v>9901</v>
      </c>
      <c r="B9902" s="8">
        <f t="shared" ca="1" si="616"/>
        <v>4.1176542832204541</v>
      </c>
      <c r="C9902" s="8">
        <f t="shared" ca="1" si="617"/>
        <v>18.235308566440906</v>
      </c>
      <c r="D9902" s="8">
        <f t="shared" ca="1" si="618"/>
        <v>2.6709458139106221</v>
      </c>
      <c r="E9902" s="8">
        <f t="shared" ca="1" si="619"/>
        <v>20.906254380351527</v>
      </c>
    </row>
    <row r="9903" spans="1:5" x14ac:dyDescent="0.25">
      <c r="A9903" s="2">
        <v>9902</v>
      </c>
      <c r="B9903" s="8">
        <f t="shared" ca="1" si="616"/>
        <v>9.031979471412523</v>
      </c>
      <c r="C9903" s="8">
        <f t="shared" ca="1" si="617"/>
        <v>28.063958942825046</v>
      </c>
      <c r="D9903" s="8">
        <f t="shared" ca="1" si="618"/>
        <v>0.35072312858216753</v>
      </c>
      <c r="E9903" s="8">
        <f t="shared" ca="1" si="619"/>
        <v>28.414682071407213</v>
      </c>
    </row>
    <row r="9904" spans="1:5" x14ac:dyDescent="0.25">
      <c r="A9904" s="2">
        <v>9903</v>
      </c>
      <c r="B9904" s="8">
        <f t="shared" ca="1" si="616"/>
        <v>2.8424934387734426</v>
      </c>
      <c r="C9904" s="8">
        <f t="shared" ca="1" si="617"/>
        <v>15.684986877546885</v>
      </c>
      <c r="D9904" s="8">
        <f t="shared" ca="1" si="618"/>
        <v>-0.81587237087385633</v>
      </c>
      <c r="E9904" s="8">
        <f t="shared" ca="1" si="619"/>
        <v>14.869114506673029</v>
      </c>
    </row>
    <row r="9905" spans="1:5" x14ac:dyDescent="0.25">
      <c r="A9905" s="2">
        <v>9904</v>
      </c>
      <c r="B9905" s="8">
        <f t="shared" ca="1" si="616"/>
        <v>-4.4698036577969535</v>
      </c>
      <c r="C9905" s="8">
        <f t="shared" ca="1" si="617"/>
        <v>1.0603926844060929</v>
      </c>
      <c r="D9905" s="8">
        <f t="shared" ca="1" si="618"/>
        <v>0.16311136124253459</v>
      </c>
      <c r="E9905" s="8">
        <f t="shared" ca="1" si="619"/>
        <v>1.2235040456486275</v>
      </c>
    </row>
    <row r="9906" spans="1:5" x14ac:dyDescent="0.25">
      <c r="A9906" s="2">
        <v>9905</v>
      </c>
      <c r="B9906" s="8">
        <f t="shared" ca="1" si="616"/>
        <v>4.4812472750833816</v>
      </c>
      <c r="C9906" s="8">
        <f t="shared" ca="1" si="617"/>
        <v>18.962494550166763</v>
      </c>
      <c r="D9906" s="8">
        <f t="shared" ca="1" si="618"/>
        <v>0.67918331597792392</v>
      </c>
      <c r="E9906" s="8">
        <f t="shared" ca="1" si="619"/>
        <v>19.641677866144686</v>
      </c>
    </row>
    <row r="9907" spans="1:5" x14ac:dyDescent="0.25">
      <c r="A9907" s="2">
        <v>9906</v>
      </c>
      <c r="B9907" s="8">
        <f t="shared" ca="1" si="616"/>
        <v>-0.71701894598959826</v>
      </c>
      <c r="C9907" s="8">
        <f t="shared" ca="1" si="617"/>
        <v>8.5659621080208037</v>
      </c>
      <c r="D9907" s="8">
        <f t="shared" ca="1" si="618"/>
        <v>-0.73114799908013162</v>
      </c>
      <c r="E9907" s="8">
        <f t="shared" ca="1" si="619"/>
        <v>7.8348141089406722</v>
      </c>
    </row>
    <row r="9908" spans="1:5" x14ac:dyDescent="0.25">
      <c r="A9908" s="2">
        <v>9907</v>
      </c>
      <c r="B9908" s="8">
        <f t="shared" ca="1" si="616"/>
        <v>0.276883600436516</v>
      </c>
      <c r="C9908" s="8">
        <f t="shared" ca="1" si="617"/>
        <v>10.553767200873033</v>
      </c>
      <c r="D9908" s="8">
        <f t="shared" ca="1" si="618"/>
        <v>0.22106115849504929</v>
      </c>
      <c r="E9908" s="8">
        <f t="shared" ca="1" si="619"/>
        <v>10.774828359368081</v>
      </c>
    </row>
    <row r="9909" spans="1:5" x14ac:dyDescent="0.25">
      <c r="A9909" s="2">
        <v>9908</v>
      </c>
      <c r="B9909" s="8">
        <f t="shared" ca="1" si="616"/>
        <v>3.3123778452887533</v>
      </c>
      <c r="C9909" s="8">
        <f t="shared" ca="1" si="617"/>
        <v>16.624755690577508</v>
      </c>
      <c r="D9909" s="8">
        <f t="shared" ca="1" si="618"/>
        <v>0.61543018140928352</v>
      </c>
      <c r="E9909" s="8">
        <f t="shared" ca="1" si="619"/>
        <v>17.240185871986792</v>
      </c>
    </row>
    <row r="9910" spans="1:5" x14ac:dyDescent="0.25">
      <c r="A9910" s="2">
        <v>9909</v>
      </c>
      <c r="B9910" s="8">
        <f t="shared" ca="1" si="616"/>
        <v>-0.11023576158141349</v>
      </c>
      <c r="C9910" s="8">
        <f t="shared" ca="1" si="617"/>
        <v>9.7795284768371733</v>
      </c>
      <c r="D9910" s="8">
        <f t="shared" ca="1" si="618"/>
        <v>0.25958365028568597</v>
      </c>
      <c r="E9910" s="8">
        <f t="shared" ca="1" si="619"/>
        <v>10.039112127122859</v>
      </c>
    </row>
    <row r="9911" spans="1:5" x14ac:dyDescent="0.25">
      <c r="A9911" s="2">
        <v>9910</v>
      </c>
      <c r="B9911" s="8">
        <f t="shared" ca="1" si="616"/>
        <v>8.1880390771227489</v>
      </c>
      <c r="C9911" s="8">
        <f t="shared" ca="1" si="617"/>
        <v>26.376078154245498</v>
      </c>
      <c r="D9911" s="8">
        <f t="shared" ca="1" si="618"/>
        <v>0.34543795990033493</v>
      </c>
      <c r="E9911" s="8">
        <f t="shared" ca="1" si="619"/>
        <v>26.721516114145832</v>
      </c>
    </row>
    <row r="9912" spans="1:5" x14ac:dyDescent="0.25">
      <c r="A9912" s="2">
        <v>9911</v>
      </c>
      <c r="B9912" s="8">
        <f t="shared" ca="1" si="616"/>
        <v>-7.7727133177475487</v>
      </c>
      <c r="C9912" s="8">
        <f t="shared" ca="1" si="617"/>
        <v>-5.5454266354950974</v>
      </c>
      <c r="D9912" s="8">
        <f t="shared" ca="1" si="618"/>
        <v>1.3821481041680101</v>
      </c>
      <c r="E9912" s="8">
        <f t="shared" ca="1" si="619"/>
        <v>-4.1632785313270873</v>
      </c>
    </row>
    <row r="9913" spans="1:5" x14ac:dyDescent="0.25">
      <c r="A9913" s="2">
        <v>9912</v>
      </c>
      <c r="B9913" s="8">
        <f t="shared" ca="1" si="616"/>
        <v>4.4189422737249524</v>
      </c>
      <c r="C9913" s="8">
        <f t="shared" ca="1" si="617"/>
        <v>18.837884547449903</v>
      </c>
      <c r="D9913" s="8">
        <f t="shared" ca="1" si="618"/>
        <v>-0.57345429379809576</v>
      </c>
      <c r="E9913" s="8">
        <f t="shared" ca="1" si="619"/>
        <v>18.264430253651806</v>
      </c>
    </row>
    <row r="9914" spans="1:5" x14ac:dyDescent="0.25">
      <c r="A9914" s="2">
        <v>9913</v>
      </c>
      <c r="B9914" s="8">
        <f t="shared" ca="1" si="616"/>
        <v>3.6477617442163628</v>
      </c>
      <c r="C9914" s="8">
        <f t="shared" ca="1" si="617"/>
        <v>17.295523488432725</v>
      </c>
      <c r="D9914" s="8">
        <f t="shared" ca="1" si="618"/>
        <v>-0.98603888207387325</v>
      </c>
      <c r="E9914" s="8">
        <f t="shared" ca="1" si="619"/>
        <v>16.309484606358851</v>
      </c>
    </row>
    <row r="9915" spans="1:5" x14ac:dyDescent="0.25">
      <c r="A9915" s="2">
        <v>9914</v>
      </c>
      <c r="B9915" s="8">
        <f t="shared" ca="1" si="616"/>
        <v>-2.6461996258404028</v>
      </c>
      <c r="C9915" s="8">
        <f t="shared" ca="1" si="617"/>
        <v>4.7076007483191944</v>
      </c>
      <c r="D9915" s="8">
        <f t="shared" ca="1" si="618"/>
        <v>-0.57363286063384555</v>
      </c>
      <c r="E9915" s="8">
        <f t="shared" ca="1" si="619"/>
        <v>4.1339678876853485</v>
      </c>
    </row>
    <row r="9916" spans="1:5" x14ac:dyDescent="0.25">
      <c r="A9916" s="2">
        <v>9915</v>
      </c>
      <c r="B9916" s="8">
        <f t="shared" ca="1" si="616"/>
        <v>-12.32459964315103</v>
      </c>
      <c r="C9916" s="8">
        <f t="shared" ca="1" si="617"/>
        <v>-14.649199286302061</v>
      </c>
      <c r="D9916" s="8">
        <f t="shared" ca="1" si="618"/>
        <v>1.969539178018179</v>
      </c>
      <c r="E9916" s="8">
        <f t="shared" ca="1" si="619"/>
        <v>-12.679660108283882</v>
      </c>
    </row>
    <row r="9917" spans="1:5" x14ac:dyDescent="0.25">
      <c r="A9917" s="2">
        <v>9916</v>
      </c>
      <c r="B9917" s="8">
        <f t="shared" ca="1" si="616"/>
        <v>5.4001878768307154</v>
      </c>
      <c r="C9917" s="8">
        <f t="shared" ca="1" si="617"/>
        <v>20.800375753661431</v>
      </c>
      <c r="D9917" s="8">
        <f t="shared" ca="1" si="618"/>
        <v>2.3819370411996141</v>
      </c>
      <c r="E9917" s="8">
        <f t="shared" ca="1" si="619"/>
        <v>23.182312794861044</v>
      </c>
    </row>
    <row r="9918" spans="1:5" x14ac:dyDescent="0.25">
      <c r="A9918" s="2">
        <v>9917</v>
      </c>
      <c r="B9918" s="8">
        <f t="shared" ca="1" si="616"/>
        <v>7.9862916274812332E-2</v>
      </c>
      <c r="C9918" s="8">
        <f t="shared" ca="1" si="617"/>
        <v>10.159725832549624</v>
      </c>
      <c r="D9918" s="8">
        <f t="shared" ca="1" si="618"/>
        <v>-0.93492469703867831</v>
      </c>
      <c r="E9918" s="8">
        <f t="shared" ca="1" si="619"/>
        <v>9.2248011355109458</v>
      </c>
    </row>
    <row r="9919" spans="1:5" x14ac:dyDescent="0.25">
      <c r="A9919" s="2">
        <v>9918</v>
      </c>
      <c r="B9919" s="8">
        <f t="shared" ca="1" si="616"/>
        <v>-8.2222313154714683</v>
      </c>
      <c r="C9919" s="8">
        <f t="shared" ca="1" si="617"/>
        <v>-6.4444626309429367</v>
      </c>
      <c r="D9919" s="8">
        <f t="shared" ca="1" si="618"/>
        <v>-0.11123282675533616</v>
      </c>
      <c r="E9919" s="8">
        <f t="shared" ca="1" si="619"/>
        <v>-6.5556954576982731</v>
      </c>
    </row>
    <row r="9920" spans="1:5" x14ac:dyDescent="0.25">
      <c r="A9920" s="2">
        <v>9919</v>
      </c>
      <c r="B9920" s="8">
        <f t="shared" ca="1" si="616"/>
        <v>-2.6013397791893391</v>
      </c>
      <c r="C9920" s="8">
        <f t="shared" ca="1" si="617"/>
        <v>4.7973204416213218</v>
      </c>
      <c r="D9920" s="8">
        <f t="shared" ca="1" si="618"/>
        <v>-2.3989877908755806</v>
      </c>
      <c r="E9920" s="8">
        <f t="shared" ca="1" si="619"/>
        <v>2.3983326507457412</v>
      </c>
    </row>
    <row r="9921" spans="1:5" x14ac:dyDescent="0.25">
      <c r="A9921" s="2">
        <v>9920</v>
      </c>
      <c r="B9921" s="8">
        <f t="shared" ca="1" si="616"/>
        <v>6.369393716078795</v>
      </c>
      <c r="C9921" s="8">
        <f t="shared" ca="1" si="617"/>
        <v>22.73878743215759</v>
      </c>
      <c r="D9921" s="8">
        <f t="shared" ca="1" si="618"/>
        <v>0.54369388367455918</v>
      </c>
      <c r="E9921" s="8">
        <f t="shared" ca="1" si="619"/>
        <v>23.28248131583215</v>
      </c>
    </row>
    <row r="9922" spans="1:5" x14ac:dyDescent="0.25">
      <c r="A9922" s="2">
        <v>9921</v>
      </c>
      <c r="B9922" s="8">
        <f t="shared" ref="B9922:B9985" ca="1" si="620">NORMINV(RAND(),$H$2,$H$3)</f>
        <v>4.5003315527227592</v>
      </c>
      <c r="C9922" s="8">
        <f t="shared" ref="C9922:C9985" ca="1" si="621">$H$6+$H$7*B9922</f>
        <v>19.000663105445518</v>
      </c>
      <c r="D9922" s="8">
        <f t="shared" ca="1" si="618"/>
        <v>0.30641052337085667</v>
      </c>
      <c r="E9922" s="8">
        <f t="shared" ca="1" si="619"/>
        <v>19.307073628816376</v>
      </c>
    </row>
    <row r="9923" spans="1:5" x14ac:dyDescent="0.25">
      <c r="A9923" s="2">
        <v>9922</v>
      </c>
      <c r="B9923" s="8">
        <f t="shared" ca="1" si="620"/>
        <v>-7.3162163814326391</v>
      </c>
      <c r="C9923" s="8">
        <f t="shared" ca="1" si="621"/>
        <v>-4.6324327628652782</v>
      </c>
      <c r="D9923" s="8">
        <f t="shared" ref="D9923:D9986" ca="1" si="622">NORMINV(RAND(),0,1)</f>
        <v>1.5952601733346508</v>
      </c>
      <c r="E9923" s="8">
        <f t="shared" ref="E9923:E9986" ca="1" si="623">$H$6+$H$7*B9923+D9923</f>
        <v>-3.0371725895306274</v>
      </c>
    </row>
    <row r="9924" spans="1:5" x14ac:dyDescent="0.25">
      <c r="A9924" s="2">
        <v>9923</v>
      </c>
      <c r="B9924" s="8">
        <f t="shared" ca="1" si="620"/>
        <v>8.0274513427439196</v>
      </c>
      <c r="C9924" s="8">
        <f t="shared" ca="1" si="621"/>
        <v>26.054902685487839</v>
      </c>
      <c r="D9924" s="8">
        <f t="shared" ca="1" si="622"/>
        <v>0.71057011142825044</v>
      </c>
      <c r="E9924" s="8">
        <f t="shared" ca="1" si="623"/>
        <v>26.765472796916089</v>
      </c>
    </row>
    <row r="9925" spans="1:5" x14ac:dyDescent="0.25">
      <c r="A9925" s="2">
        <v>9924</v>
      </c>
      <c r="B9925" s="8">
        <f t="shared" ca="1" si="620"/>
        <v>-2.635865183071624</v>
      </c>
      <c r="C9925" s="8">
        <f t="shared" ca="1" si="621"/>
        <v>4.728269633856752</v>
      </c>
      <c r="D9925" s="8">
        <f t="shared" ca="1" si="622"/>
        <v>-0.97640220052979831</v>
      </c>
      <c r="E9925" s="8">
        <f t="shared" ca="1" si="623"/>
        <v>3.7518674333269537</v>
      </c>
    </row>
    <row r="9926" spans="1:5" x14ac:dyDescent="0.25">
      <c r="A9926" s="2">
        <v>9925</v>
      </c>
      <c r="B9926" s="8">
        <f t="shared" ca="1" si="620"/>
        <v>-2.5943491286042715</v>
      </c>
      <c r="C9926" s="8">
        <f t="shared" ca="1" si="621"/>
        <v>4.8113017427914571</v>
      </c>
      <c r="D9926" s="8">
        <f t="shared" ca="1" si="622"/>
        <v>0.82246607183872011</v>
      </c>
      <c r="E9926" s="8">
        <f t="shared" ca="1" si="623"/>
        <v>5.6337678146301773</v>
      </c>
    </row>
    <row r="9927" spans="1:5" x14ac:dyDescent="0.25">
      <c r="A9927" s="2">
        <v>9926</v>
      </c>
      <c r="B9927" s="8">
        <f t="shared" ca="1" si="620"/>
        <v>-8.5376104272466264</v>
      </c>
      <c r="C9927" s="8">
        <f t="shared" ca="1" si="621"/>
        <v>-7.0752208544932529</v>
      </c>
      <c r="D9927" s="8">
        <f t="shared" ca="1" si="622"/>
        <v>1.7018427140786743</v>
      </c>
      <c r="E9927" s="8">
        <f t="shared" ca="1" si="623"/>
        <v>-5.3733781404145784</v>
      </c>
    </row>
    <row r="9928" spans="1:5" x14ac:dyDescent="0.25">
      <c r="A9928" s="2">
        <v>9927</v>
      </c>
      <c r="B9928" s="8">
        <f t="shared" ca="1" si="620"/>
        <v>-0.34035123038179449</v>
      </c>
      <c r="C9928" s="8">
        <f t="shared" ca="1" si="621"/>
        <v>9.3192975392364108</v>
      </c>
      <c r="D9928" s="8">
        <f t="shared" ca="1" si="622"/>
        <v>-1.1065703501131638</v>
      </c>
      <c r="E9928" s="8">
        <f t="shared" ca="1" si="623"/>
        <v>8.2127271891232461</v>
      </c>
    </row>
    <row r="9929" spans="1:5" x14ac:dyDescent="0.25">
      <c r="A9929" s="2">
        <v>9928</v>
      </c>
      <c r="B9929" s="8">
        <f t="shared" ca="1" si="620"/>
        <v>-3.90124680378988</v>
      </c>
      <c r="C9929" s="8">
        <f t="shared" ca="1" si="621"/>
        <v>2.19750639242024</v>
      </c>
      <c r="D9929" s="8">
        <f t="shared" ca="1" si="622"/>
        <v>1.1614802652333696</v>
      </c>
      <c r="E9929" s="8">
        <f t="shared" ca="1" si="623"/>
        <v>3.3589866576536096</v>
      </c>
    </row>
    <row r="9930" spans="1:5" x14ac:dyDescent="0.25">
      <c r="A9930" s="2">
        <v>9929</v>
      </c>
      <c r="B9930" s="8">
        <f t="shared" ca="1" si="620"/>
        <v>3.1513046328111467</v>
      </c>
      <c r="C9930" s="8">
        <f t="shared" ca="1" si="621"/>
        <v>16.302609265622294</v>
      </c>
      <c r="D9930" s="8">
        <f t="shared" ca="1" si="622"/>
        <v>-1.1565941472613586</v>
      </c>
      <c r="E9930" s="8">
        <f t="shared" ca="1" si="623"/>
        <v>15.146015118360936</v>
      </c>
    </row>
    <row r="9931" spans="1:5" x14ac:dyDescent="0.25">
      <c r="A9931" s="2">
        <v>9930</v>
      </c>
      <c r="B9931" s="8">
        <f t="shared" ca="1" si="620"/>
        <v>2.9628043323467068</v>
      </c>
      <c r="C9931" s="8">
        <f t="shared" ca="1" si="621"/>
        <v>15.925608664693414</v>
      </c>
      <c r="D9931" s="8">
        <f t="shared" ca="1" si="622"/>
        <v>0.2544686284018563</v>
      </c>
      <c r="E9931" s="8">
        <f t="shared" ca="1" si="623"/>
        <v>16.18007729309527</v>
      </c>
    </row>
    <row r="9932" spans="1:5" x14ac:dyDescent="0.25">
      <c r="A9932" s="2">
        <v>9931</v>
      </c>
      <c r="B9932" s="8">
        <f t="shared" ca="1" si="620"/>
        <v>14.761827897038394</v>
      </c>
      <c r="C9932" s="8">
        <f t="shared" ca="1" si="621"/>
        <v>39.523655794076788</v>
      </c>
      <c r="D9932" s="8">
        <f t="shared" ca="1" si="622"/>
        <v>2.6565741431166343E-2</v>
      </c>
      <c r="E9932" s="8">
        <f t="shared" ca="1" si="623"/>
        <v>39.550221535507951</v>
      </c>
    </row>
    <row r="9933" spans="1:5" x14ac:dyDescent="0.25">
      <c r="A9933" s="2">
        <v>9932</v>
      </c>
      <c r="B9933" s="8">
        <f t="shared" ca="1" si="620"/>
        <v>5.3302635932238349</v>
      </c>
      <c r="C9933" s="8">
        <f t="shared" ca="1" si="621"/>
        <v>20.66052718644767</v>
      </c>
      <c r="D9933" s="8">
        <f t="shared" ca="1" si="622"/>
        <v>-0.27144864298797877</v>
      </c>
      <c r="E9933" s="8">
        <f t="shared" ca="1" si="623"/>
        <v>20.389078543459689</v>
      </c>
    </row>
    <row r="9934" spans="1:5" x14ac:dyDescent="0.25">
      <c r="A9934" s="2">
        <v>9933</v>
      </c>
      <c r="B9934" s="8">
        <f t="shared" ca="1" si="620"/>
        <v>1.5204287609296787</v>
      </c>
      <c r="C9934" s="8">
        <f t="shared" ca="1" si="621"/>
        <v>13.040857521859358</v>
      </c>
      <c r="D9934" s="8">
        <f t="shared" ca="1" si="622"/>
        <v>1.0116494494713306</v>
      </c>
      <c r="E9934" s="8">
        <f t="shared" ca="1" si="623"/>
        <v>14.05250697133069</v>
      </c>
    </row>
    <row r="9935" spans="1:5" x14ac:dyDescent="0.25">
      <c r="A9935" s="2">
        <v>9934</v>
      </c>
      <c r="B9935" s="8">
        <f t="shared" ca="1" si="620"/>
        <v>-1.8133040247915053</v>
      </c>
      <c r="C9935" s="8">
        <f t="shared" ca="1" si="621"/>
        <v>6.3733919504169894</v>
      </c>
      <c r="D9935" s="8">
        <f t="shared" ca="1" si="622"/>
        <v>-0.2058323131105437</v>
      </c>
      <c r="E9935" s="8">
        <f t="shared" ca="1" si="623"/>
        <v>6.1675596373064456</v>
      </c>
    </row>
    <row r="9936" spans="1:5" x14ac:dyDescent="0.25">
      <c r="A9936" s="2">
        <v>9935</v>
      </c>
      <c r="B9936" s="8">
        <f t="shared" ca="1" si="620"/>
        <v>5.0500319214852629</v>
      </c>
      <c r="C9936" s="8">
        <f t="shared" ca="1" si="621"/>
        <v>20.100063842970528</v>
      </c>
      <c r="D9936" s="8">
        <f t="shared" ca="1" si="622"/>
        <v>-0.73803552332341882</v>
      </c>
      <c r="E9936" s="8">
        <f t="shared" ca="1" si="623"/>
        <v>19.362028319647109</v>
      </c>
    </row>
    <row r="9937" spans="1:5" x14ac:dyDescent="0.25">
      <c r="A9937" s="2">
        <v>9936</v>
      </c>
      <c r="B9937" s="8">
        <f t="shared" ca="1" si="620"/>
        <v>-14.114745010945333</v>
      </c>
      <c r="C9937" s="8">
        <f t="shared" ca="1" si="621"/>
        <v>-18.229490021890665</v>
      </c>
      <c r="D9937" s="8">
        <f t="shared" ca="1" si="622"/>
        <v>-0.73219786756687455</v>
      </c>
      <c r="E9937" s="8">
        <f t="shared" ca="1" si="623"/>
        <v>-18.96168788945754</v>
      </c>
    </row>
    <row r="9938" spans="1:5" x14ac:dyDescent="0.25">
      <c r="A9938" s="2">
        <v>9937</v>
      </c>
      <c r="B9938" s="8">
        <f t="shared" ca="1" si="620"/>
        <v>-10.899896854608198</v>
      </c>
      <c r="C9938" s="8">
        <f t="shared" ca="1" si="621"/>
        <v>-11.799793709216395</v>
      </c>
      <c r="D9938" s="8">
        <f t="shared" ca="1" si="622"/>
        <v>0.37710355595603035</v>
      </c>
      <c r="E9938" s="8">
        <f t="shared" ca="1" si="623"/>
        <v>-11.422690153260366</v>
      </c>
    </row>
    <row r="9939" spans="1:5" x14ac:dyDescent="0.25">
      <c r="A9939" s="2">
        <v>9938</v>
      </c>
      <c r="B9939" s="8">
        <f t="shared" ca="1" si="620"/>
        <v>-0.33696843666196408</v>
      </c>
      <c r="C9939" s="8">
        <f t="shared" ca="1" si="621"/>
        <v>9.3260631266760718</v>
      </c>
      <c r="D9939" s="8">
        <f t="shared" ca="1" si="622"/>
        <v>-0.54320449654672898</v>
      </c>
      <c r="E9939" s="8">
        <f t="shared" ca="1" si="623"/>
        <v>8.7828586301293434</v>
      </c>
    </row>
    <row r="9940" spans="1:5" x14ac:dyDescent="0.25">
      <c r="A9940" s="2">
        <v>9939</v>
      </c>
      <c r="B9940" s="8">
        <f t="shared" ca="1" si="620"/>
        <v>-6.4011309517552828</v>
      </c>
      <c r="C9940" s="8">
        <f t="shared" ca="1" si="621"/>
        <v>-2.8022619035105656</v>
      </c>
      <c r="D9940" s="8">
        <f t="shared" ca="1" si="622"/>
        <v>-2.3219408916327353</v>
      </c>
      <c r="E9940" s="8">
        <f t="shared" ca="1" si="623"/>
        <v>-5.1242027951433009</v>
      </c>
    </row>
    <row r="9941" spans="1:5" x14ac:dyDescent="0.25">
      <c r="A9941" s="2">
        <v>9940</v>
      </c>
      <c r="B9941" s="8">
        <f t="shared" ca="1" si="620"/>
        <v>-1.6513288836670021</v>
      </c>
      <c r="C9941" s="8">
        <f t="shared" ca="1" si="621"/>
        <v>6.6973422326659957</v>
      </c>
      <c r="D9941" s="8">
        <f t="shared" ca="1" si="622"/>
        <v>1.0982884141653455</v>
      </c>
      <c r="E9941" s="8">
        <f t="shared" ca="1" si="623"/>
        <v>7.7956306468313414</v>
      </c>
    </row>
    <row r="9942" spans="1:5" x14ac:dyDescent="0.25">
      <c r="A9942" s="2">
        <v>9941</v>
      </c>
      <c r="B9942" s="8">
        <f t="shared" ca="1" si="620"/>
        <v>0.27372728749832209</v>
      </c>
      <c r="C9942" s="8">
        <f t="shared" ca="1" si="621"/>
        <v>10.547454574996644</v>
      </c>
      <c r="D9942" s="8">
        <f t="shared" ca="1" si="622"/>
        <v>1.1721725167918964</v>
      </c>
      <c r="E9942" s="8">
        <f t="shared" ca="1" si="623"/>
        <v>11.71962709178854</v>
      </c>
    </row>
    <row r="9943" spans="1:5" x14ac:dyDescent="0.25">
      <c r="A9943" s="2">
        <v>9942</v>
      </c>
      <c r="B9943" s="8">
        <f t="shared" ca="1" si="620"/>
        <v>-3.5648496484929475</v>
      </c>
      <c r="C9943" s="8">
        <f t="shared" ca="1" si="621"/>
        <v>2.870300703014105</v>
      </c>
      <c r="D9943" s="8">
        <f t="shared" ca="1" si="622"/>
        <v>1.7467779000109243</v>
      </c>
      <c r="E9943" s="8">
        <f t="shared" ca="1" si="623"/>
        <v>4.6170786030250293</v>
      </c>
    </row>
    <row r="9944" spans="1:5" x14ac:dyDescent="0.25">
      <c r="A9944" s="2">
        <v>9943</v>
      </c>
      <c r="B9944" s="8">
        <f t="shared" ca="1" si="620"/>
        <v>-0.21328403895244583</v>
      </c>
      <c r="C9944" s="8">
        <f t="shared" ca="1" si="621"/>
        <v>9.573431922095109</v>
      </c>
      <c r="D9944" s="8">
        <f t="shared" ca="1" si="622"/>
        <v>0.27848680686610888</v>
      </c>
      <c r="E9944" s="8">
        <f t="shared" ca="1" si="623"/>
        <v>9.851918728961218</v>
      </c>
    </row>
    <row r="9945" spans="1:5" x14ac:dyDescent="0.25">
      <c r="A9945" s="2">
        <v>9944</v>
      </c>
      <c r="B9945" s="8">
        <f t="shared" ca="1" si="620"/>
        <v>-2.3589523015284115</v>
      </c>
      <c r="C9945" s="8">
        <f t="shared" ca="1" si="621"/>
        <v>5.282095396943177</v>
      </c>
      <c r="D9945" s="8">
        <f t="shared" ca="1" si="622"/>
        <v>-0.30883642500924635</v>
      </c>
      <c r="E9945" s="8">
        <f t="shared" ca="1" si="623"/>
        <v>4.9732589719339302</v>
      </c>
    </row>
    <row r="9946" spans="1:5" x14ac:dyDescent="0.25">
      <c r="A9946" s="2">
        <v>9945</v>
      </c>
      <c r="B9946" s="8">
        <f t="shared" ca="1" si="620"/>
        <v>-1.2191774105635218</v>
      </c>
      <c r="C9946" s="8">
        <f t="shared" ca="1" si="621"/>
        <v>7.561645178872956</v>
      </c>
      <c r="D9946" s="8">
        <f t="shared" ca="1" si="622"/>
        <v>-0.92552994901652486</v>
      </c>
      <c r="E9946" s="8">
        <f t="shared" ca="1" si="623"/>
        <v>6.636115229856431</v>
      </c>
    </row>
    <row r="9947" spans="1:5" x14ac:dyDescent="0.25">
      <c r="A9947" s="2">
        <v>9946</v>
      </c>
      <c r="B9947" s="8">
        <f t="shared" ca="1" si="620"/>
        <v>-1.4133497606752163</v>
      </c>
      <c r="C9947" s="8">
        <f t="shared" ca="1" si="621"/>
        <v>7.1733004786495673</v>
      </c>
      <c r="D9947" s="8">
        <f t="shared" ca="1" si="622"/>
        <v>0.70370852103302961</v>
      </c>
      <c r="E9947" s="8">
        <f t="shared" ca="1" si="623"/>
        <v>7.8770089996825972</v>
      </c>
    </row>
    <row r="9948" spans="1:5" x14ac:dyDescent="0.25">
      <c r="A9948" s="2">
        <v>9947</v>
      </c>
      <c r="B9948" s="8">
        <f t="shared" ca="1" si="620"/>
        <v>-2.2740322910077406</v>
      </c>
      <c r="C9948" s="8">
        <f t="shared" ca="1" si="621"/>
        <v>5.4519354179845188</v>
      </c>
      <c r="D9948" s="8">
        <f t="shared" ca="1" si="622"/>
        <v>1.4992058623413043</v>
      </c>
      <c r="E9948" s="8">
        <f t="shared" ca="1" si="623"/>
        <v>6.9511412803258228</v>
      </c>
    </row>
    <row r="9949" spans="1:5" x14ac:dyDescent="0.25">
      <c r="A9949" s="2">
        <v>9948</v>
      </c>
      <c r="B9949" s="8">
        <f t="shared" ca="1" si="620"/>
        <v>-2.3587973399848128</v>
      </c>
      <c r="C9949" s="8">
        <f t="shared" ca="1" si="621"/>
        <v>5.2824053200303744</v>
      </c>
      <c r="D9949" s="8">
        <f t="shared" ca="1" si="622"/>
        <v>0.5362423471673321</v>
      </c>
      <c r="E9949" s="8">
        <f t="shared" ca="1" si="623"/>
        <v>5.8186476671977063</v>
      </c>
    </row>
    <row r="9950" spans="1:5" x14ac:dyDescent="0.25">
      <c r="A9950" s="2">
        <v>9949</v>
      </c>
      <c r="B9950" s="8">
        <f t="shared" ca="1" si="620"/>
        <v>0.29805339694408056</v>
      </c>
      <c r="C9950" s="8">
        <f t="shared" ca="1" si="621"/>
        <v>10.596106793888161</v>
      </c>
      <c r="D9950" s="8">
        <f t="shared" ca="1" si="622"/>
        <v>0.7007454314698911</v>
      </c>
      <c r="E9950" s="8">
        <f t="shared" ca="1" si="623"/>
        <v>11.296852225358052</v>
      </c>
    </row>
    <row r="9951" spans="1:5" x14ac:dyDescent="0.25">
      <c r="A9951" s="2">
        <v>9950</v>
      </c>
      <c r="B9951" s="8">
        <f t="shared" ca="1" si="620"/>
        <v>-2.6757853597925192</v>
      </c>
      <c r="C9951" s="8">
        <f t="shared" ca="1" si="621"/>
        <v>4.6484292804149616</v>
      </c>
      <c r="D9951" s="8">
        <f t="shared" ca="1" si="622"/>
        <v>-1.2017585557287667</v>
      </c>
      <c r="E9951" s="8">
        <f t="shared" ca="1" si="623"/>
        <v>3.4466707246861947</v>
      </c>
    </row>
    <row r="9952" spans="1:5" x14ac:dyDescent="0.25">
      <c r="A9952" s="2">
        <v>9951</v>
      </c>
      <c r="B9952" s="8">
        <f t="shared" ca="1" si="620"/>
        <v>-4.1317484682441989</v>
      </c>
      <c r="C9952" s="8">
        <f t="shared" ca="1" si="621"/>
        <v>1.7365030635116021</v>
      </c>
      <c r="D9952" s="8">
        <f t="shared" ca="1" si="622"/>
        <v>0.14766973504358658</v>
      </c>
      <c r="E9952" s="8">
        <f t="shared" ca="1" si="623"/>
        <v>1.8841727985551886</v>
      </c>
    </row>
    <row r="9953" spans="1:5" x14ac:dyDescent="0.25">
      <c r="A9953" s="2">
        <v>9952</v>
      </c>
      <c r="B9953" s="8">
        <f t="shared" ca="1" si="620"/>
        <v>3.5267433330078291</v>
      </c>
      <c r="C9953" s="8">
        <f t="shared" ca="1" si="621"/>
        <v>17.053486666015658</v>
      </c>
      <c r="D9953" s="8">
        <f t="shared" ca="1" si="622"/>
        <v>-1.1524857771389481</v>
      </c>
      <c r="E9953" s="8">
        <f t="shared" ca="1" si="623"/>
        <v>15.901000888876711</v>
      </c>
    </row>
    <row r="9954" spans="1:5" x14ac:dyDescent="0.25">
      <c r="A9954" s="2">
        <v>9953</v>
      </c>
      <c r="B9954" s="8">
        <f t="shared" ca="1" si="620"/>
        <v>1.7467753345267678</v>
      </c>
      <c r="C9954" s="8">
        <f t="shared" ca="1" si="621"/>
        <v>13.493550669053535</v>
      </c>
      <c r="D9954" s="8">
        <f t="shared" ca="1" si="622"/>
        <v>-1.3139642517723464</v>
      </c>
      <c r="E9954" s="8">
        <f t="shared" ca="1" si="623"/>
        <v>12.17958641728119</v>
      </c>
    </row>
    <row r="9955" spans="1:5" x14ac:dyDescent="0.25">
      <c r="A9955" s="2">
        <v>9954</v>
      </c>
      <c r="B9955" s="8">
        <f t="shared" ca="1" si="620"/>
        <v>1.8484334046518767</v>
      </c>
      <c r="C9955" s="8">
        <f t="shared" ca="1" si="621"/>
        <v>13.696866809303753</v>
      </c>
      <c r="D9955" s="8">
        <f t="shared" ca="1" si="622"/>
        <v>1.3398565066820911</v>
      </c>
      <c r="E9955" s="8">
        <f t="shared" ca="1" si="623"/>
        <v>15.036723315985844</v>
      </c>
    </row>
    <row r="9956" spans="1:5" x14ac:dyDescent="0.25">
      <c r="A9956" s="2">
        <v>9955</v>
      </c>
      <c r="B9956" s="8">
        <f t="shared" ca="1" si="620"/>
        <v>-3.4025018887237977</v>
      </c>
      <c r="C9956" s="8">
        <f t="shared" ca="1" si="621"/>
        <v>3.1949962225524047</v>
      </c>
      <c r="D9956" s="8">
        <f t="shared" ca="1" si="622"/>
        <v>0.20706353607993624</v>
      </c>
      <c r="E9956" s="8">
        <f t="shared" ca="1" si="623"/>
        <v>3.4020597586323409</v>
      </c>
    </row>
    <row r="9957" spans="1:5" x14ac:dyDescent="0.25">
      <c r="A9957" s="2">
        <v>9956</v>
      </c>
      <c r="B9957" s="8">
        <f t="shared" ca="1" si="620"/>
        <v>-3.7436253876202685</v>
      </c>
      <c r="C9957" s="8">
        <f t="shared" ca="1" si="621"/>
        <v>2.5127492247594629</v>
      </c>
      <c r="D9957" s="8">
        <f t="shared" ca="1" si="622"/>
        <v>0.54997161601237987</v>
      </c>
      <c r="E9957" s="8">
        <f t="shared" ca="1" si="623"/>
        <v>3.0627208407718429</v>
      </c>
    </row>
    <row r="9958" spans="1:5" x14ac:dyDescent="0.25">
      <c r="A9958" s="2">
        <v>9957</v>
      </c>
      <c r="B9958" s="8">
        <f t="shared" ca="1" si="620"/>
        <v>-4.8603385134139643</v>
      </c>
      <c r="C9958" s="8">
        <f t="shared" ca="1" si="621"/>
        <v>0.27932297317207144</v>
      </c>
      <c r="D9958" s="8">
        <f t="shared" ca="1" si="622"/>
        <v>-1.6880931657454088</v>
      </c>
      <c r="E9958" s="8">
        <f t="shared" ca="1" si="623"/>
        <v>-1.4087701925733374</v>
      </c>
    </row>
    <row r="9959" spans="1:5" x14ac:dyDescent="0.25">
      <c r="A9959" s="2">
        <v>9958</v>
      </c>
      <c r="B9959" s="8">
        <f t="shared" ca="1" si="620"/>
        <v>11.523195890497622</v>
      </c>
      <c r="C9959" s="8">
        <f t="shared" ca="1" si="621"/>
        <v>33.046391780995243</v>
      </c>
      <c r="D9959" s="8">
        <f t="shared" ca="1" si="622"/>
        <v>2.5359495270567901E-2</v>
      </c>
      <c r="E9959" s="8">
        <f t="shared" ca="1" si="623"/>
        <v>33.071751276265815</v>
      </c>
    </row>
    <row r="9960" spans="1:5" x14ac:dyDescent="0.25">
      <c r="A9960" s="2">
        <v>9959</v>
      </c>
      <c r="B9960" s="8">
        <f t="shared" ca="1" si="620"/>
        <v>-7.5029177875533879</v>
      </c>
      <c r="C9960" s="8">
        <f t="shared" ca="1" si="621"/>
        <v>-5.0058355751067758</v>
      </c>
      <c r="D9960" s="8">
        <f t="shared" ca="1" si="622"/>
        <v>-2.8619639485372135</v>
      </c>
      <c r="E9960" s="8">
        <f t="shared" ca="1" si="623"/>
        <v>-7.8677995236439893</v>
      </c>
    </row>
    <row r="9961" spans="1:5" x14ac:dyDescent="0.25">
      <c r="A9961" s="2">
        <v>9960</v>
      </c>
      <c r="B9961" s="8">
        <f t="shared" ca="1" si="620"/>
        <v>2.0561554494027909</v>
      </c>
      <c r="C9961" s="8">
        <f t="shared" ca="1" si="621"/>
        <v>14.112310898805582</v>
      </c>
      <c r="D9961" s="8">
        <f t="shared" ca="1" si="622"/>
        <v>1.0240793596268801E-2</v>
      </c>
      <c r="E9961" s="8">
        <f t="shared" ca="1" si="623"/>
        <v>14.122551692401851</v>
      </c>
    </row>
    <row r="9962" spans="1:5" x14ac:dyDescent="0.25">
      <c r="A9962" s="2">
        <v>9961</v>
      </c>
      <c r="B9962" s="8">
        <f t="shared" ca="1" si="620"/>
        <v>-0.5690290356940213</v>
      </c>
      <c r="C9962" s="8">
        <f t="shared" ca="1" si="621"/>
        <v>8.861941928611957</v>
      </c>
      <c r="D9962" s="8">
        <f t="shared" ca="1" si="622"/>
        <v>0.58883002416222041</v>
      </c>
      <c r="E9962" s="8">
        <f t="shared" ca="1" si="623"/>
        <v>9.4507719527741774</v>
      </c>
    </row>
    <row r="9963" spans="1:5" x14ac:dyDescent="0.25">
      <c r="A9963" s="2">
        <v>9962</v>
      </c>
      <c r="B9963" s="8">
        <f t="shared" ca="1" si="620"/>
        <v>12.494965343022489</v>
      </c>
      <c r="C9963" s="8">
        <f t="shared" ca="1" si="621"/>
        <v>34.989930686044978</v>
      </c>
      <c r="D9963" s="8">
        <f t="shared" ca="1" si="622"/>
        <v>-1.0021961071293157</v>
      </c>
      <c r="E9963" s="8">
        <f t="shared" ca="1" si="623"/>
        <v>33.987734578915664</v>
      </c>
    </row>
    <row r="9964" spans="1:5" x14ac:dyDescent="0.25">
      <c r="A9964" s="2">
        <v>9963</v>
      </c>
      <c r="B9964" s="8">
        <f t="shared" ca="1" si="620"/>
        <v>-3.7904985620683833</v>
      </c>
      <c r="C9964" s="8">
        <f t="shared" ca="1" si="621"/>
        <v>2.4190028758632334</v>
      </c>
      <c r="D9964" s="8">
        <f t="shared" ca="1" si="622"/>
        <v>-1.3819072576103704</v>
      </c>
      <c r="E9964" s="8">
        <f t="shared" ca="1" si="623"/>
        <v>1.037095618252863</v>
      </c>
    </row>
    <row r="9965" spans="1:5" x14ac:dyDescent="0.25">
      <c r="A9965" s="2">
        <v>9964</v>
      </c>
      <c r="B9965" s="8">
        <f t="shared" ca="1" si="620"/>
        <v>-3.6351896984510601</v>
      </c>
      <c r="C9965" s="8">
        <f t="shared" ca="1" si="621"/>
        <v>2.7296206030978798</v>
      </c>
      <c r="D9965" s="8">
        <f t="shared" ca="1" si="622"/>
        <v>3.2769679658682882E-2</v>
      </c>
      <c r="E9965" s="8">
        <f t="shared" ca="1" si="623"/>
        <v>2.7623902827565625</v>
      </c>
    </row>
    <row r="9966" spans="1:5" x14ac:dyDescent="0.25">
      <c r="A9966" s="2">
        <v>9965</v>
      </c>
      <c r="B9966" s="8">
        <f t="shared" ca="1" si="620"/>
        <v>0.21081662360252934</v>
      </c>
      <c r="C9966" s="8">
        <f t="shared" ca="1" si="621"/>
        <v>10.421633247205058</v>
      </c>
      <c r="D9966" s="8">
        <f t="shared" ca="1" si="622"/>
        <v>-1.0484703798504087</v>
      </c>
      <c r="E9966" s="8">
        <f t="shared" ca="1" si="623"/>
        <v>9.3731628673546492</v>
      </c>
    </row>
    <row r="9967" spans="1:5" x14ac:dyDescent="0.25">
      <c r="A9967" s="2">
        <v>9966</v>
      </c>
      <c r="B9967" s="8">
        <f t="shared" ca="1" si="620"/>
        <v>-3.6572838473018021</v>
      </c>
      <c r="C9967" s="8">
        <f t="shared" ca="1" si="621"/>
        <v>2.6854323053963958</v>
      </c>
      <c r="D9967" s="8">
        <f t="shared" ca="1" si="622"/>
        <v>-0.13683101090640934</v>
      </c>
      <c r="E9967" s="8">
        <f t="shared" ca="1" si="623"/>
        <v>2.5486012944899863</v>
      </c>
    </row>
    <row r="9968" spans="1:5" x14ac:dyDescent="0.25">
      <c r="A9968" s="2">
        <v>9967</v>
      </c>
      <c r="B9968" s="8">
        <f t="shared" ca="1" si="620"/>
        <v>-8.4878234723903407</v>
      </c>
      <c r="C9968" s="8">
        <f t="shared" ca="1" si="621"/>
        <v>-6.9756469447806815</v>
      </c>
      <c r="D9968" s="8">
        <f t="shared" ca="1" si="622"/>
        <v>0.63647281146785895</v>
      </c>
      <c r="E9968" s="8">
        <f t="shared" ca="1" si="623"/>
        <v>-6.3391741333128229</v>
      </c>
    </row>
    <row r="9969" spans="1:5" x14ac:dyDescent="0.25">
      <c r="A9969" s="2">
        <v>9968</v>
      </c>
      <c r="B9969" s="8">
        <f t="shared" ca="1" si="620"/>
        <v>5.0270734469210137</v>
      </c>
      <c r="C9969" s="8">
        <f t="shared" ca="1" si="621"/>
        <v>20.054146893842027</v>
      </c>
      <c r="D9969" s="8">
        <f t="shared" ca="1" si="622"/>
        <v>-0.52611338494779325</v>
      </c>
      <c r="E9969" s="8">
        <f t="shared" ca="1" si="623"/>
        <v>19.528033508894232</v>
      </c>
    </row>
    <row r="9970" spans="1:5" x14ac:dyDescent="0.25">
      <c r="A9970" s="2">
        <v>9969</v>
      </c>
      <c r="B9970" s="8">
        <f t="shared" ca="1" si="620"/>
        <v>-2.1479465900286012</v>
      </c>
      <c r="C9970" s="8">
        <f t="shared" ca="1" si="621"/>
        <v>5.7041068199427976</v>
      </c>
      <c r="D9970" s="8">
        <f t="shared" ca="1" si="622"/>
        <v>-0.11875464622137979</v>
      </c>
      <c r="E9970" s="8">
        <f t="shared" ca="1" si="623"/>
        <v>5.585352173721418</v>
      </c>
    </row>
    <row r="9971" spans="1:5" x14ac:dyDescent="0.25">
      <c r="A9971" s="2">
        <v>9970</v>
      </c>
      <c r="B9971" s="8">
        <f t="shared" ca="1" si="620"/>
        <v>-4.0933956325827756</v>
      </c>
      <c r="C9971" s="8">
        <f t="shared" ca="1" si="621"/>
        <v>1.8132087348344488</v>
      </c>
      <c r="D9971" s="8">
        <f t="shared" ca="1" si="622"/>
        <v>2.7575645103048961E-2</v>
      </c>
      <c r="E9971" s="8">
        <f t="shared" ca="1" si="623"/>
        <v>1.8407843799374977</v>
      </c>
    </row>
    <row r="9972" spans="1:5" x14ac:dyDescent="0.25">
      <c r="A9972" s="2">
        <v>9971</v>
      </c>
      <c r="B9972" s="8">
        <f t="shared" ca="1" si="620"/>
        <v>3.9099452900604885</v>
      </c>
      <c r="C9972" s="8">
        <f t="shared" ca="1" si="621"/>
        <v>17.819890580120976</v>
      </c>
      <c r="D9972" s="8">
        <f t="shared" ca="1" si="622"/>
        <v>0.23239989883065101</v>
      </c>
      <c r="E9972" s="8">
        <f t="shared" ca="1" si="623"/>
        <v>18.052290478951626</v>
      </c>
    </row>
    <row r="9973" spans="1:5" x14ac:dyDescent="0.25">
      <c r="A9973" s="2">
        <v>9972</v>
      </c>
      <c r="B9973" s="8">
        <f t="shared" ca="1" si="620"/>
        <v>-2.8081747978718892</v>
      </c>
      <c r="C9973" s="8">
        <f t="shared" ca="1" si="621"/>
        <v>4.3836504042562217</v>
      </c>
      <c r="D9973" s="8">
        <f t="shared" ca="1" si="622"/>
        <v>0.49678657664746961</v>
      </c>
      <c r="E9973" s="8">
        <f t="shared" ca="1" si="623"/>
        <v>4.8804369809036912</v>
      </c>
    </row>
    <row r="9974" spans="1:5" x14ac:dyDescent="0.25">
      <c r="A9974" s="2">
        <v>9973</v>
      </c>
      <c r="B9974" s="8">
        <f t="shared" ca="1" si="620"/>
        <v>-0.88760408164787041</v>
      </c>
      <c r="C9974" s="8">
        <f t="shared" ca="1" si="621"/>
        <v>8.2247918367042594</v>
      </c>
      <c r="D9974" s="8">
        <f t="shared" ca="1" si="622"/>
        <v>0.33550337112920636</v>
      </c>
      <c r="E9974" s="8">
        <f t="shared" ca="1" si="623"/>
        <v>8.560295207833466</v>
      </c>
    </row>
    <row r="9975" spans="1:5" x14ac:dyDescent="0.25">
      <c r="A9975" s="2">
        <v>9974</v>
      </c>
      <c r="B9975" s="8">
        <f t="shared" ca="1" si="620"/>
        <v>7.0663964581563743</v>
      </c>
      <c r="C9975" s="8">
        <f t="shared" ca="1" si="621"/>
        <v>24.132792916312749</v>
      </c>
      <c r="D9975" s="8">
        <f t="shared" ca="1" si="622"/>
        <v>-0.75578323204985254</v>
      </c>
      <c r="E9975" s="8">
        <f t="shared" ca="1" si="623"/>
        <v>23.377009684262894</v>
      </c>
    </row>
    <row r="9976" spans="1:5" x14ac:dyDescent="0.25">
      <c r="A9976" s="2">
        <v>9975</v>
      </c>
      <c r="B9976" s="8">
        <f t="shared" ca="1" si="620"/>
        <v>-3.5538263167723372</v>
      </c>
      <c r="C9976" s="8">
        <f t="shared" ca="1" si="621"/>
        <v>2.8923473664553256</v>
      </c>
      <c r="D9976" s="8">
        <f t="shared" ca="1" si="622"/>
        <v>1.3709759859239801</v>
      </c>
      <c r="E9976" s="8">
        <f t="shared" ca="1" si="623"/>
        <v>4.2633233523793059</v>
      </c>
    </row>
    <row r="9977" spans="1:5" x14ac:dyDescent="0.25">
      <c r="A9977" s="2">
        <v>9976</v>
      </c>
      <c r="B9977" s="8">
        <f t="shared" ca="1" si="620"/>
        <v>2.9595128258389689</v>
      </c>
      <c r="C9977" s="8">
        <f t="shared" ca="1" si="621"/>
        <v>15.919025651677938</v>
      </c>
      <c r="D9977" s="8">
        <f t="shared" ca="1" si="622"/>
        <v>1.8566316585034198E-2</v>
      </c>
      <c r="E9977" s="8">
        <f t="shared" ca="1" si="623"/>
        <v>15.937591968262971</v>
      </c>
    </row>
    <row r="9978" spans="1:5" x14ac:dyDescent="0.25">
      <c r="A9978" s="2">
        <v>9977</v>
      </c>
      <c r="B9978" s="8">
        <f t="shared" ca="1" si="620"/>
        <v>1.9541704178217592</v>
      </c>
      <c r="C9978" s="8">
        <f t="shared" ca="1" si="621"/>
        <v>13.908340835643518</v>
      </c>
      <c r="D9978" s="8">
        <f t="shared" ca="1" si="622"/>
        <v>0.572000801188149</v>
      </c>
      <c r="E9978" s="8">
        <f t="shared" ca="1" si="623"/>
        <v>14.480341636831668</v>
      </c>
    </row>
    <row r="9979" spans="1:5" x14ac:dyDescent="0.25">
      <c r="A9979" s="2">
        <v>9978</v>
      </c>
      <c r="B9979" s="8">
        <f t="shared" ca="1" si="620"/>
        <v>-11.647977948596855</v>
      </c>
      <c r="C9979" s="8">
        <f t="shared" ca="1" si="621"/>
        <v>-13.295955897193711</v>
      </c>
      <c r="D9979" s="8">
        <f t="shared" ca="1" si="622"/>
        <v>-0.81816068804983377</v>
      </c>
      <c r="E9979" s="8">
        <f t="shared" ca="1" si="623"/>
        <v>-14.114116585243544</v>
      </c>
    </row>
    <row r="9980" spans="1:5" x14ac:dyDescent="0.25">
      <c r="A9980" s="2">
        <v>9979</v>
      </c>
      <c r="B9980" s="8">
        <f t="shared" ca="1" si="620"/>
        <v>0.52043916355038367</v>
      </c>
      <c r="C9980" s="8">
        <f t="shared" ca="1" si="621"/>
        <v>11.040878327100767</v>
      </c>
      <c r="D9980" s="8">
        <f t="shared" ca="1" si="622"/>
        <v>1.3462457678383604</v>
      </c>
      <c r="E9980" s="8">
        <f t="shared" ca="1" si="623"/>
        <v>12.387124094939127</v>
      </c>
    </row>
    <row r="9981" spans="1:5" x14ac:dyDescent="0.25">
      <c r="A9981" s="2">
        <v>9980</v>
      </c>
      <c r="B9981" s="8">
        <f t="shared" ca="1" si="620"/>
        <v>4.3351454451536382</v>
      </c>
      <c r="C9981" s="8">
        <f t="shared" ca="1" si="621"/>
        <v>18.670290890307278</v>
      </c>
      <c r="D9981" s="8">
        <f t="shared" ca="1" si="622"/>
        <v>-7.9436643300479073E-2</v>
      </c>
      <c r="E9981" s="8">
        <f t="shared" ca="1" si="623"/>
        <v>18.590854247006799</v>
      </c>
    </row>
    <row r="9982" spans="1:5" x14ac:dyDescent="0.25">
      <c r="A9982" s="2">
        <v>9981</v>
      </c>
      <c r="B9982" s="8">
        <f t="shared" ca="1" si="620"/>
        <v>-1.4758138859955605</v>
      </c>
      <c r="C9982" s="8">
        <f t="shared" ca="1" si="621"/>
        <v>7.048372228008879</v>
      </c>
      <c r="D9982" s="8">
        <f t="shared" ca="1" si="622"/>
        <v>0.27231784103707601</v>
      </c>
      <c r="E9982" s="8">
        <f t="shared" ca="1" si="623"/>
        <v>7.3206900690459547</v>
      </c>
    </row>
    <row r="9983" spans="1:5" x14ac:dyDescent="0.25">
      <c r="A9983" s="2">
        <v>9982</v>
      </c>
      <c r="B9983" s="8">
        <f t="shared" ca="1" si="620"/>
        <v>-0.4489691018350489</v>
      </c>
      <c r="C9983" s="8">
        <f t="shared" ca="1" si="621"/>
        <v>9.1020617963299024</v>
      </c>
      <c r="D9983" s="8">
        <f t="shared" ca="1" si="622"/>
        <v>-4.5487616742415901E-2</v>
      </c>
      <c r="E9983" s="8">
        <f t="shared" ca="1" si="623"/>
        <v>9.0565741795874857</v>
      </c>
    </row>
    <row r="9984" spans="1:5" x14ac:dyDescent="0.25">
      <c r="A9984" s="2">
        <v>9983</v>
      </c>
      <c r="B9984" s="8">
        <f t="shared" ca="1" si="620"/>
        <v>-1.4545504258059181</v>
      </c>
      <c r="C9984" s="8">
        <f t="shared" ca="1" si="621"/>
        <v>7.0908991483881643</v>
      </c>
      <c r="D9984" s="8">
        <f t="shared" ca="1" si="622"/>
        <v>1.7204940743695665</v>
      </c>
      <c r="E9984" s="8">
        <f t="shared" ca="1" si="623"/>
        <v>8.8113932227577312</v>
      </c>
    </row>
    <row r="9985" spans="1:5" x14ac:dyDescent="0.25">
      <c r="A9985" s="2">
        <v>9984</v>
      </c>
      <c r="B9985" s="8">
        <f t="shared" ca="1" si="620"/>
        <v>-1.5323944065542174</v>
      </c>
      <c r="C9985" s="8">
        <f t="shared" ca="1" si="621"/>
        <v>6.9352111868915651</v>
      </c>
      <c r="D9985" s="8">
        <f t="shared" ca="1" si="622"/>
        <v>1.8941610323773364</v>
      </c>
      <c r="E9985" s="8">
        <f t="shared" ca="1" si="623"/>
        <v>8.829372219268901</v>
      </c>
    </row>
    <row r="9986" spans="1:5" x14ac:dyDescent="0.25">
      <c r="A9986" s="2">
        <v>9985</v>
      </c>
      <c r="B9986" s="8">
        <f t="shared" ref="B9986:B10001" ca="1" si="624">NORMINV(RAND(),$H$2,$H$3)</f>
        <v>1.623719771568795</v>
      </c>
      <c r="C9986" s="8">
        <f t="shared" ref="C9986:C10001" ca="1" si="625">$H$6+$H$7*B9986</f>
        <v>13.24743954313759</v>
      </c>
      <c r="D9986" s="8">
        <f t="shared" ca="1" si="622"/>
        <v>-2.4314632537740741</v>
      </c>
      <c r="E9986" s="8">
        <f t="shared" ca="1" si="623"/>
        <v>10.815976289363515</v>
      </c>
    </row>
    <row r="9987" spans="1:5" x14ac:dyDescent="0.25">
      <c r="A9987" s="2">
        <v>9986</v>
      </c>
      <c r="B9987" s="8">
        <f t="shared" ca="1" si="624"/>
        <v>2.1905242926912987</v>
      </c>
      <c r="C9987" s="8">
        <f t="shared" ca="1" si="625"/>
        <v>14.381048585382597</v>
      </c>
      <c r="D9987" s="8">
        <f t="shared" ref="D9987:D10001" ca="1" si="626">NORMINV(RAND(),0,1)</f>
        <v>0.67230187269643205</v>
      </c>
      <c r="E9987" s="8">
        <f t="shared" ref="E9987:E10001" ca="1" si="627">$H$6+$H$7*B9987+D9987</f>
        <v>15.053350458079029</v>
      </c>
    </row>
    <row r="9988" spans="1:5" x14ac:dyDescent="0.25">
      <c r="A9988" s="2">
        <v>9987</v>
      </c>
      <c r="B9988" s="8">
        <f t="shared" ca="1" si="624"/>
        <v>6.6070530503372362</v>
      </c>
      <c r="C9988" s="8">
        <f t="shared" ca="1" si="625"/>
        <v>23.214106100674471</v>
      </c>
      <c r="D9988" s="8">
        <f t="shared" ca="1" si="626"/>
        <v>0.4377588867774887</v>
      </c>
      <c r="E9988" s="8">
        <f t="shared" ca="1" si="627"/>
        <v>23.651864987451958</v>
      </c>
    </row>
    <row r="9989" spans="1:5" x14ac:dyDescent="0.25">
      <c r="A9989" s="2">
        <v>9988</v>
      </c>
      <c r="B9989" s="8">
        <f t="shared" ca="1" si="624"/>
        <v>-0.76553255532099107</v>
      </c>
      <c r="C9989" s="8">
        <f t="shared" ca="1" si="625"/>
        <v>8.4689348893580174</v>
      </c>
      <c r="D9989" s="8">
        <f t="shared" ca="1" si="626"/>
        <v>2.3258710041376927</v>
      </c>
      <c r="E9989" s="8">
        <f t="shared" ca="1" si="627"/>
        <v>10.79480589349571</v>
      </c>
    </row>
    <row r="9990" spans="1:5" x14ac:dyDescent="0.25">
      <c r="A9990" s="2">
        <v>9989</v>
      </c>
      <c r="B9990" s="8">
        <f t="shared" ca="1" si="624"/>
        <v>-1.9750359157513777</v>
      </c>
      <c r="C9990" s="8">
        <f t="shared" ca="1" si="625"/>
        <v>6.0499281684972441</v>
      </c>
      <c r="D9990" s="8">
        <f t="shared" ca="1" si="626"/>
        <v>-1.9371024937766717</v>
      </c>
      <c r="E9990" s="8">
        <f t="shared" ca="1" si="627"/>
        <v>4.1128256747205727</v>
      </c>
    </row>
    <row r="9991" spans="1:5" x14ac:dyDescent="0.25">
      <c r="A9991" s="2">
        <v>9990</v>
      </c>
      <c r="B9991" s="8">
        <f t="shared" ca="1" si="624"/>
        <v>-2.6694461218631336</v>
      </c>
      <c r="C9991" s="8">
        <f t="shared" ca="1" si="625"/>
        <v>4.6611077562737329</v>
      </c>
      <c r="D9991" s="8">
        <f t="shared" ca="1" si="626"/>
        <v>1.0170958449916105</v>
      </c>
      <c r="E9991" s="8">
        <f t="shared" ca="1" si="627"/>
        <v>5.6782036012653432</v>
      </c>
    </row>
    <row r="9992" spans="1:5" x14ac:dyDescent="0.25">
      <c r="A9992" s="2">
        <v>9991</v>
      </c>
      <c r="B9992" s="8">
        <f t="shared" ca="1" si="624"/>
        <v>3.3437450131928985</v>
      </c>
      <c r="C9992" s="8">
        <f t="shared" ca="1" si="625"/>
        <v>16.687490026385795</v>
      </c>
      <c r="D9992" s="8">
        <f t="shared" ca="1" si="626"/>
        <v>-0.50174780124502771</v>
      </c>
      <c r="E9992" s="8">
        <f t="shared" ca="1" si="627"/>
        <v>16.185742225140768</v>
      </c>
    </row>
    <row r="9993" spans="1:5" x14ac:dyDescent="0.25">
      <c r="A9993" s="2">
        <v>9992</v>
      </c>
      <c r="B9993" s="8">
        <f t="shared" ca="1" si="624"/>
        <v>-3.6321647129341574</v>
      </c>
      <c r="C9993" s="8">
        <f t="shared" ca="1" si="625"/>
        <v>2.7356705741316851</v>
      </c>
      <c r="D9993" s="8">
        <f t="shared" ca="1" si="626"/>
        <v>-1.6533636200974048E-3</v>
      </c>
      <c r="E9993" s="8">
        <f t="shared" ca="1" si="627"/>
        <v>2.7340172105115879</v>
      </c>
    </row>
    <row r="9994" spans="1:5" x14ac:dyDescent="0.25">
      <c r="A9994" s="2">
        <v>9993</v>
      </c>
      <c r="B9994" s="8">
        <f t="shared" ca="1" si="624"/>
        <v>-5.9414118659290676</v>
      </c>
      <c r="C9994" s="8">
        <f t="shared" ca="1" si="625"/>
        <v>-1.8828237318581351</v>
      </c>
      <c r="D9994" s="8">
        <f t="shared" ca="1" si="626"/>
        <v>-0.22385615371340303</v>
      </c>
      <c r="E9994" s="8">
        <f t="shared" ca="1" si="627"/>
        <v>-2.1066798855715381</v>
      </c>
    </row>
    <row r="9995" spans="1:5" x14ac:dyDescent="0.25">
      <c r="A9995" s="2">
        <v>9994</v>
      </c>
      <c r="B9995" s="8">
        <f t="shared" ca="1" si="624"/>
        <v>2.2622051005279866</v>
      </c>
      <c r="C9995" s="8">
        <f t="shared" ca="1" si="625"/>
        <v>14.524410201055973</v>
      </c>
      <c r="D9995" s="8">
        <f t="shared" ca="1" si="626"/>
        <v>-0.60690179996151672</v>
      </c>
      <c r="E9995" s="8">
        <f t="shared" ca="1" si="627"/>
        <v>13.917508401094457</v>
      </c>
    </row>
    <row r="9996" spans="1:5" x14ac:dyDescent="0.25">
      <c r="A9996" s="2">
        <v>9995</v>
      </c>
      <c r="B9996" s="8">
        <f t="shared" ca="1" si="624"/>
        <v>6.8804195715853496</v>
      </c>
      <c r="C9996" s="8">
        <f t="shared" ca="1" si="625"/>
        <v>23.760839143170699</v>
      </c>
      <c r="D9996" s="8">
        <f t="shared" ca="1" si="626"/>
        <v>0.22960790068941736</v>
      </c>
      <c r="E9996" s="8">
        <f t="shared" ca="1" si="627"/>
        <v>23.990447043860115</v>
      </c>
    </row>
    <row r="9997" spans="1:5" x14ac:dyDescent="0.25">
      <c r="A9997" s="2">
        <v>9996</v>
      </c>
      <c r="B9997" s="8">
        <f t="shared" ca="1" si="624"/>
        <v>4.1181038426701058</v>
      </c>
      <c r="C9997" s="8">
        <f t="shared" ca="1" si="625"/>
        <v>18.236207685340212</v>
      </c>
      <c r="D9997" s="8">
        <f t="shared" ca="1" si="626"/>
        <v>-6.8026282343183253E-2</v>
      </c>
      <c r="E9997" s="8">
        <f t="shared" ca="1" si="627"/>
        <v>18.168181402997028</v>
      </c>
    </row>
    <row r="9998" spans="1:5" x14ac:dyDescent="0.25">
      <c r="A9998" s="2">
        <v>9997</v>
      </c>
      <c r="B9998" s="8">
        <f t="shared" ca="1" si="624"/>
        <v>-6.3733162132746424</v>
      </c>
      <c r="C9998" s="8">
        <f t="shared" ca="1" si="625"/>
        <v>-2.7466324265492847</v>
      </c>
      <c r="D9998" s="8">
        <f t="shared" ca="1" si="626"/>
        <v>-0.41890272711845689</v>
      </c>
      <c r="E9998" s="8">
        <f t="shared" ca="1" si="627"/>
        <v>-3.1655351536677419</v>
      </c>
    </row>
    <row r="9999" spans="1:5" x14ac:dyDescent="0.25">
      <c r="A9999" s="2">
        <v>9998</v>
      </c>
      <c r="B9999" s="8">
        <f t="shared" ca="1" si="624"/>
        <v>0.78162321046560645</v>
      </c>
      <c r="C9999" s="8">
        <f t="shared" ca="1" si="625"/>
        <v>11.563246420931213</v>
      </c>
      <c r="D9999" s="8">
        <f t="shared" ca="1" si="626"/>
        <v>-1.539719719761125</v>
      </c>
      <c r="E9999" s="8">
        <f t="shared" ca="1" si="627"/>
        <v>10.023526701170088</v>
      </c>
    </row>
    <row r="10000" spans="1:5" x14ac:dyDescent="0.25">
      <c r="A10000" s="2">
        <v>9999</v>
      </c>
      <c r="B10000" s="8">
        <f t="shared" ca="1" si="624"/>
        <v>3.3250586600527177</v>
      </c>
      <c r="C10000" s="8">
        <f t="shared" ca="1" si="625"/>
        <v>16.650117320105437</v>
      </c>
      <c r="D10000" s="8">
        <f t="shared" ca="1" si="626"/>
        <v>-0.47827846521689571</v>
      </c>
      <c r="E10000" s="8">
        <f t="shared" ca="1" si="627"/>
        <v>16.171838854888541</v>
      </c>
    </row>
    <row r="10001" spans="1:5" x14ac:dyDescent="0.25">
      <c r="A10001" s="2">
        <v>10000</v>
      </c>
      <c r="B10001" s="8">
        <f t="shared" ca="1" si="624"/>
        <v>0.25629099028766178</v>
      </c>
      <c r="C10001" s="8">
        <f t="shared" ca="1" si="625"/>
        <v>10.512581980575323</v>
      </c>
      <c r="D10001" s="8">
        <f t="shared" ca="1" si="626"/>
        <v>1.1478041180871368</v>
      </c>
      <c r="E10001" s="8">
        <f t="shared" ca="1" si="627"/>
        <v>11.66038609866246</v>
      </c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505CB2-B7E3-4C68-B7DE-10AF57EC9626}">
  <dimension ref="A1:L101"/>
  <sheetViews>
    <sheetView workbookViewId="0">
      <pane xSplit="1" ySplit="1" topLeftCell="B2" activePane="bottomRight" state="frozenSplit"/>
      <selection pane="topRight" activeCell="B1" sqref="B1"/>
      <selection pane="bottomLeft" activeCell="A2" sqref="A2"/>
      <selection pane="bottomRight" activeCell="L5" sqref="L5"/>
    </sheetView>
  </sheetViews>
  <sheetFormatPr defaultColWidth="9.28515625" defaultRowHeight="15" x14ac:dyDescent="0.25"/>
  <cols>
    <col min="1" max="1" width="11" style="2" bestFit="1" customWidth="1"/>
    <col min="2" max="2" width="16.42578125" style="2" bestFit="1" customWidth="1"/>
    <col min="3" max="3" width="12.42578125" style="8" customWidth="1"/>
    <col min="4" max="4" width="12" style="8" customWidth="1"/>
    <col min="5" max="5" width="24.28515625" style="8" customWidth="1"/>
    <col min="6" max="6" width="15.85546875" style="8" customWidth="1"/>
    <col min="7" max="7" width="11.140625" style="8" customWidth="1"/>
    <col min="8" max="8" width="11.7109375" style="8" customWidth="1"/>
    <col min="9" max="9" width="6.7109375" style="2" customWidth="1"/>
    <col min="10" max="10" width="15.28515625" style="2" customWidth="1"/>
    <col min="11" max="11" width="24.140625" style="2" customWidth="1"/>
    <col min="12" max="12" width="9.28515625" style="3"/>
    <col min="13" max="16384" width="9.28515625" style="2"/>
  </cols>
  <sheetData>
    <row r="1" spans="1:12" s="1" customFormat="1" x14ac:dyDescent="0.25">
      <c r="A1" s="1" t="s">
        <v>3</v>
      </c>
      <c r="B1" s="1" t="s">
        <v>31</v>
      </c>
      <c r="C1" s="4" t="s">
        <v>0</v>
      </c>
      <c r="D1" s="4" t="s">
        <v>2</v>
      </c>
      <c r="E1" s="4" t="s">
        <v>30</v>
      </c>
      <c r="F1" s="4" t="s">
        <v>19</v>
      </c>
      <c r="G1" s="4" t="s">
        <v>1</v>
      </c>
      <c r="H1" s="4" t="s">
        <v>18</v>
      </c>
    </row>
    <row r="2" spans="1:12" x14ac:dyDescent="0.25">
      <c r="A2" s="2">
        <v>1</v>
      </c>
      <c r="B2" s="2">
        <f t="shared" ref="B2:B33" ca="1" si="0">RANDBETWEEN(1,10000)</f>
        <v>6864</v>
      </c>
      <c r="C2" s="8">
        <f ca="1">VLOOKUP(B2,Population!A:E,2,0)</f>
        <v>-7.4112013619579029</v>
      </c>
      <c r="D2" s="8">
        <f ca="1">VLOOKUP(B2,Population!A:E,5,0)</f>
        <v>-4.3362487276844677</v>
      </c>
      <c r="E2" s="8">
        <f ca="1">C2*$L$5+$L$6</f>
        <v>-4.5426598593016756</v>
      </c>
      <c r="F2" s="8">
        <f ca="1">VLOOKUP(B2,Population!A:C,3,0)</f>
        <v>-4.8224027239158058</v>
      </c>
      <c r="G2" s="8">
        <f ca="1">VLOOKUP(B2,Population!A:D,4,0)</f>
        <v>0.4861539962313382</v>
      </c>
      <c r="H2" s="8">
        <f ca="1">D2-E2</f>
        <v>0.20641113161720792</v>
      </c>
      <c r="I2" s="8"/>
    </row>
    <row r="3" spans="1:12" x14ac:dyDescent="0.25">
      <c r="A3" s="2">
        <v>2</v>
      </c>
      <c r="B3" s="2">
        <f t="shared" ca="1" si="0"/>
        <v>8448</v>
      </c>
      <c r="C3" s="8">
        <f ca="1">VLOOKUP(B3,Population!A:E,2,0)</f>
        <v>-2.6501264103236699</v>
      </c>
      <c r="D3" s="8">
        <f ca="1">VLOOKUP(B3,Population!A:E,5,0)</f>
        <v>5.2023715197458813</v>
      </c>
      <c r="E3" s="8">
        <f t="shared" ref="E3:E66" ca="1" si="1">C3*$L$5+$L$6</f>
        <v>4.9033715040618215</v>
      </c>
      <c r="F3" s="8">
        <f ca="1">VLOOKUP(B3,Population!A:C,3,0)</f>
        <v>4.6997471793526602</v>
      </c>
      <c r="G3" s="8">
        <f ca="1">VLOOKUP(B3,Population!A:D,4,0)</f>
        <v>0.50262434039322157</v>
      </c>
      <c r="H3" s="8">
        <f t="shared" ref="H3:H66" ca="1" si="2">D3-E3</f>
        <v>0.29900001568405976</v>
      </c>
      <c r="K3" s="5" t="s">
        <v>17</v>
      </c>
      <c r="L3" s="6">
        <f>COUNT($A$2:$A$101)</f>
        <v>100</v>
      </c>
    </row>
    <row r="4" spans="1:12" x14ac:dyDescent="0.25">
      <c r="A4" s="2">
        <v>3</v>
      </c>
      <c r="B4" s="2">
        <f t="shared" ca="1" si="0"/>
        <v>1791</v>
      </c>
      <c r="C4" s="8">
        <f ca="1">VLOOKUP(B4,Population!A:E,2,0)</f>
        <v>-0.22840699540471854</v>
      </c>
      <c r="D4" s="8">
        <f ca="1">VLOOKUP(B4,Population!A:E,5,0)</f>
        <v>10.48095125061754</v>
      </c>
      <c r="E4" s="8">
        <f t="shared" ca="1" si="1"/>
        <v>9.7080926603079938</v>
      </c>
      <c r="F4" s="8">
        <f ca="1">VLOOKUP(B4,Population!A:C,3,0)</f>
        <v>9.5431860091905634</v>
      </c>
      <c r="G4" s="8">
        <f ca="1">VLOOKUP(B4,Population!A:D,4,0)</f>
        <v>0.93776524142697715</v>
      </c>
      <c r="H4" s="8">
        <f t="shared" ca="1" si="2"/>
        <v>0.7728585903095464</v>
      </c>
    </row>
    <row r="5" spans="1:12" x14ac:dyDescent="0.25">
      <c r="A5" s="2">
        <v>4</v>
      </c>
      <c r="B5" s="2">
        <f t="shared" ca="1" si="0"/>
        <v>2660</v>
      </c>
      <c r="C5" s="8">
        <f ca="1">VLOOKUP(B5,Population!A:E,2,0)</f>
        <v>9.1280850919232623</v>
      </c>
      <c r="D5" s="8">
        <f ca="1">VLOOKUP(B5,Population!A:E,5,0)</f>
        <v>30.73965138977518</v>
      </c>
      <c r="E5" s="8">
        <f t="shared" ca="1" si="1"/>
        <v>28.271488239204643</v>
      </c>
      <c r="F5" s="8">
        <f ca="1">VLOOKUP(B5,Population!A:C,3,0)</f>
        <v>28.256170183846525</v>
      </c>
      <c r="G5" s="8">
        <f ca="1">VLOOKUP(B5,Population!A:D,4,0)</f>
        <v>2.4834812059286535</v>
      </c>
      <c r="H5" s="8">
        <f t="shared" ca="1" si="2"/>
        <v>2.4681631505705361</v>
      </c>
      <c r="J5" s="14" t="s">
        <v>13</v>
      </c>
      <c r="K5" s="5" t="s">
        <v>4</v>
      </c>
      <c r="L5" s="7">
        <f ca="1">_xlfn.COVARIANCE.P($C$2:$C$101,$D$2:$D$101)/_xlfn.VAR.P($C$2:$C$101)</f>
        <v>1.9840123206044382</v>
      </c>
    </row>
    <row r="6" spans="1:12" x14ac:dyDescent="0.25">
      <c r="A6" s="2">
        <v>5</v>
      </c>
      <c r="B6" s="2">
        <f t="shared" ca="1" si="0"/>
        <v>1907</v>
      </c>
      <c r="C6" s="8">
        <f ca="1">VLOOKUP(B6,Population!A:E,2,0)</f>
        <v>6.4932034943502117</v>
      </c>
      <c r="D6" s="8">
        <f ca="1">VLOOKUP(B6,Population!A:E,5,0)</f>
        <v>21.556247484018783</v>
      </c>
      <c r="E6" s="8">
        <f t="shared" ca="1" si="1"/>
        <v>23.043850686285808</v>
      </c>
      <c r="F6" s="8">
        <f ca="1">VLOOKUP(B6,Population!A:C,3,0)</f>
        <v>22.986406988700423</v>
      </c>
      <c r="G6" s="8">
        <f ca="1">VLOOKUP(B6,Population!A:D,4,0)</f>
        <v>-1.4301595046816389</v>
      </c>
      <c r="H6" s="8">
        <f t="shared" ca="1" si="2"/>
        <v>-1.4876032022670245</v>
      </c>
      <c r="J6" s="14"/>
      <c r="K6" s="5" t="s">
        <v>5</v>
      </c>
      <c r="L6" s="7">
        <f ca="1">AVERAGE($D$2:$D$101)-AVERAGE($C$2:$C$101)*L5</f>
        <v>10.161254953303196</v>
      </c>
    </row>
    <row r="7" spans="1:12" x14ac:dyDescent="0.25">
      <c r="A7" s="2">
        <v>6</v>
      </c>
      <c r="B7" s="2">
        <f t="shared" ca="1" si="0"/>
        <v>7838</v>
      </c>
      <c r="C7" s="8">
        <f ca="1">VLOOKUP(B7,Population!A:E,2,0)</f>
        <v>6.9885535412536761</v>
      </c>
      <c r="D7" s="8">
        <f ca="1">VLOOKUP(B7,Population!A:E,5,0)</f>
        <v>24.525956905104714</v>
      </c>
      <c r="E7" s="8">
        <f t="shared" ca="1" si="1"/>
        <v>24.026631282354266</v>
      </c>
      <c r="F7" s="8">
        <f ca="1">VLOOKUP(B7,Population!A:C,3,0)</f>
        <v>23.977107082507352</v>
      </c>
      <c r="G7" s="8">
        <f ca="1">VLOOKUP(B7,Population!A:D,4,0)</f>
        <v>0.54884982259736259</v>
      </c>
      <c r="H7" s="8">
        <f t="shared" ca="1" si="2"/>
        <v>0.49932562275044745</v>
      </c>
      <c r="J7" s="1"/>
      <c r="K7" s="1"/>
    </row>
    <row r="8" spans="1:12" x14ac:dyDescent="0.25">
      <c r="A8" s="2">
        <v>7</v>
      </c>
      <c r="B8" s="2">
        <f t="shared" ca="1" si="0"/>
        <v>1270</v>
      </c>
      <c r="C8" s="8">
        <f ca="1">VLOOKUP(B8,Population!A:E,2,0)</f>
        <v>-5.970952340488898</v>
      </c>
      <c r="D8" s="8">
        <f ca="1">VLOOKUP(B8,Population!A:E,5,0)</f>
        <v>-1.2575536551165927</v>
      </c>
      <c r="E8" s="8">
        <f t="shared" ca="1" si="1"/>
        <v>-1.685188055968684</v>
      </c>
      <c r="F8" s="8">
        <f ca="1">VLOOKUP(B8,Population!A:C,3,0)</f>
        <v>-1.941904680977796</v>
      </c>
      <c r="G8" s="8">
        <f ca="1">VLOOKUP(B8,Population!A:D,4,0)</f>
        <v>0.68435102586120322</v>
      </c>
      <c r="H8" s="8">
        <f t="shared" ca="1" si="2"/>
        <v>0.42763440085209137</v>
      </c>
      <c r="J8" s="1"/>
      <c r="K8" s="1"/>
    </row>
    <row r="9" spans="1:12" x14ac:dyDescent="0.25">
      <c r="A9" s="2">
        <v>8</v>
      </c>
      <c r="B9" s="2">
        <f t="shared" ca="1" si="0"/>
        <v>9353</v>
      </c>
      <c r="C9" s="8">
        <f ca="1">VLOOKUP(B9,Population!A:E,2,0)</f>
        <v>0.2525418245465435</v>
      </c>
      <c r="D9" s="8">
        <f ca="1">VLOOKUP(B9,Population!A:E,5,0)</f>
        <v>9.0585746356200882</v>
      </c>
      <c r="E9" s="8">
        <f t="shared" ca="1" si="1"/>
        <v>10.662301044671462</v>
      </c>
      <c r="F9" s="8">
        <f ca="1">VLOOKUP(B9,Population!A:C,3,0)</f>
        <v>10.505083649093088</v>
      </c>
      <c r="G9" s="8">
        <f ca="1">VLOOKUP(B9,Population!A:D,4,0)</f>
        <v>-1.4465090134729994</v>
      </c>
      <c r="H9" s="8">
        <f t="shared" ca="1" si="2"/>
        <v>-1.6037264090513741</v>
      </c>
      <c r="J9" s="15" t="s">
        <v>14</v>
      </c>
      <c r="K9" s="5" t="s">
        <v>6</v>
      </c>
      <c r="L9" s="6">
        <f>Population!H7</f>
        <v>2</v>
      </c>
    </row>
    <row r="10" spans="1:12" x14ac:dyDescent="0.25">
      <c r="A10" s="2">
        <v>9</v>
      </c>
      <c r="B10" s="2">
        <f t="shared" ca="1" si="0"/>
        <v>5264</v>
      </c>
      <c r="C10" s="8">
        <f ca="1">VLOOKUP(B10,Population!A:E,2,0)</f>
        <v>3.3051306833016465</v>
      </c>
      <c r="D10" s="8">
        <f ca="1">VLOOKUP(B10,Population!A:E,5,0)</f>
        <v>15.741618220342263</v>
      </c>
      <c r="E10" s="8">
        <f t="shared" ca="1" si="1"/>
        <v>16.718674950181427</v>
      </c>
      <c r="F10" s="8">
        <f ca="1">VLOOKUP(B10,Population!A:C,3,0)</f>
        <v>16.610261366603293</v>
      </c>
      <c r="G10" s="8">
        <f ca="1">VLOOKUP(B10,Population!A:D,4,0)</f>
        <v>-0.86864314626103112</v>
      </c>
      <c r="H10" s="8">
        <f t="shared" ca="1" si="2"/>
        <v>-0.97705672983916436</v>
      </c>
      <c r="J10" s="16"/>
      <c r="K10" s="5" t="s">
        <v>7</v>
      </c>
      <c r="L10" s="6">
        <f>Population!H6</f>
        <v>10</v>
      </c>
    </row>
    <row r="11" spans="1:12" x14ac:dyDescent="0.25">
      <c r="A11" s="2">
        <v>10</v>
      </c>
      <c r="B11" s="2">
        <f t="shared" ca="1" si="0"/>
        <v>6854</v>
      </c>
      <c r="C11" s="8">
        <f ca="1">VLOOKUP(B11,Population!A:E,2,0)</f>
        <v>-2.4186601112957358</v>
      </c>
      <c r="D11" s="8">
        <f ca="1">VLOOKUP(B11,Population!A:E,5,0)</f>
        <v>5.2757275070958665</v>
      </c>
      <c r="E11" s="8">
        <f t="shared" ca="1" si="1"/>
        <v>5.3626034931379545</v>
      </c>
      <c r="F11" s="8">
        <f ca="1">VLOOKUP(B11,Population!A:C,3,0)</f>
        <v>5.1626797774085285</v>
      </c>
      <c r="G11" s="8">
        <f ca="1">VLOOKUP(B11,Population!A:D,4,0)</f>
        <v>0.11304772968733764</v>
      </c>
      <c r="H11" s="8">
        <f t="shared" ca="1" si="2"/>
        <v>-8.6875986042088016E-2</v>
      </c>
      <c r="J11" s="1"/>
      <c r="K11" s="1"/>
    </row>
    <row r="12" spans="1:12" x14ac:dyDescent="0.25">
      <c r="A12" s="2">
        <v>11</v>
      </c>
      <c r="B12" s="2">
        <f t="shared" ca="1" si="0"/>
        <v>5394</v>
      </c>
      <c r="C12" s="8">
        <f ca="1">VLOOKUP(B12,Population!A:E,2,0)</f>
        <v>3.6534657085355797</v>
      </c>
      <c r="D12" s="8">
        <f ca="1">VLOOKUP(B12,Population!A:E,5,0)</f>
        <v>17.623373698194808</v>
      </c>
      <c r="E12" s="8">
        <f t="shared" ca="1" si="1"/>
        <v>17.40977593194361</v>
      </c>
      <c r="F12" s="8">
        <f ca="1">VLOOKUP(B12,Population!A:C,3,0)</f>
        <v>17.306931417071159</v>
      </c>
      <c r="G12" s="8">
        <f ca="1">VLOOKUP(B12,Population!A:D,4,0)</f>
        <v>0.31644228112364764</v>
      </c>
      <c r="H12" s="8">
        <f t="shared" ca="1" si="2"/>
        <v>0.21359776625119764</v>
      </c>
      <c r="J12" s="1"/>
      <c r="K12" s="1"/>
    </row>
    <row r="13" spans="1:12" x14ac:dyDescent="0.25">
      <c r="A13" s="2">
        <v>12</v>
      </c>
      <c r="B13" s="2">
        <f t="shared" ca="1" si="0"/>
        <v>7685</v>
      </c>
      <c r="C13" s="8">
        <f ca="1">VLOOKUP(B13,Population!A:E,2,0)</f>
        <v>-5.7113980979106763E-2</v>
      </c>
      <c r="D13" s="8">
        <f ca="1">VLOOKUP(B13,Population!A:E,5,0)</f>
        <v>10.905377324749749</v>
      </c>
      <c r="E13" s="8">
        <f t="shared" ca="1" si="1"/>
        <v>10.04794011136188</v>
      </c>
      <c r="F13" s="8">
        <f ca="1">VLOOKUP(B13,Population!A:C,3,0)</f>
        <v>9.8857720380417859</v>
      </c>
      <c r="G13" s="8">
        <f ca="1">VLOOKUP(B13,Population!A:D,4,0)</f>
        <v>1.019605286707963</v>
      </c>
      <c r="H13" s="8">
        <f t="shared" ca="1" si="2"/>
        <v>0.85743721338786827</v>
      </c>
      <c r="J13" s="15" t="s">
        <v>15</v>
      </c>
      <c r="K13" s="5" t="s">
        <v>21</v>
      </c>
      <c r="L13" s="7">
        <f ca="1">L5-L9</f>
        <v>-1.5987679395561782E-2</v>
      </c>
    </row>
    <row r="14" spans="1:12" x14ac:dyDescent="0.25">
      <c r="A14" s="2">
        <v>13</v>
      </c>
      <c r="B14" s="2">
        <f t="shared" ca="1" si="0"/>
        <v>4787</v>
      </c>
      <c r="C14" s="8">
        <f ca="1">VLOOKUP(B14,Population!A:E,2,0)</f>
        <v>-1.954306729056571</v>
      </c>
      <c r="D14" s="8">
        <f ca="1">VLOOKUP(B14,Population!A:E,5,0)</f>
        <v>6.3687547167282581</v>
      </c>
      <c r="E14" s="8">
        <f t="shared" ca="1" si="1"/>
        <v>6.2838863246147998</v>
      </c>
      <c r="F14" s="8">
        <f ca="1">VLOOKUP(B14,Population!A:C,3,0)</f>
        <v>6.091386541886858</v>
      </c>
      <c r="G14" s="8">
        <f ca="1">VLOOKUP(B14,Population!A:D,4,0)</f>
        <v>0.2773681748413997</v>
      </c>
      <c r="H14" s="8">
        <f t="shared" ca="1" si="2"/>
        <v>8.4868392113458313E-2</v>
      </c>
      <c r="J14" s="16"/>
      <c r="K14" s="5" t="s">
        <v>22</v>
      </c>
      <c r="L14" s="7">
        <f ca="1">L6-L10</f>
        <v>0.16125495330319595</v>
      </c>
    </row>
    <row r="15" spans="1:12" x14ac:dyDescent="0.25">
      <c r="A15" s="2">
        <v>14</v>
      </c>
      <c r="B15" s="2">
        <f t="shared" ca="1" si="0"/>
        <v>2579</v>
      </c>
      <c r="C15" s="8">
        <f ca="1">VLOOKUP(B15,Population!A:E,2,0)</f>
        <v>-5.3361713075747108</v>
      </c>
      <c r="D15" s="8">
        <f ca="1">VLOOKUP(B15,Population!A:E,5,0)</f>
        <v>0.31969703798916016</v>
      </c>
      <c r="E15" s="8">
        <f t="shared" ca="1" si="1"/>
        <v>-0.42577466578092604</v>
      </c>
      <c r="F15" s="8">
        <f ca="1">VLOOKUP(B15,Population!A:C,3,0)</f>
        <v>-0.67234261514942162</v>
      </c>
      <c r="G15" s="8">
        <f ca="1">VLOOKUP(B15,Population!A:D,4,0)</f>
        <v>0.99203965313858178</v>
      </c>
      <c r="H15" s="8">
        <f t="shared" ca="1" si="2"/>
        <v>0.7454717037700862</v>
      </c>
    </row>
    <row r="16" spans="1:12" x14ac:dyDescent="0.25">
      <c r="A16" s="2">
        <v>15</v>
      </c>
      <c r="B16" s="2">
        <f t="shared" ca="1" si="0"/>
        <v>7402</v>
      </c>
      <c r="C16" s="8">
        <f ca="1">VLOOKUP(B16,Population!A:E,2,0)</f>
        <v>2.2433721900154984</v>
      </c>
      <c r="D16" s="8">
        <f ca="1">VLOOKUP(B16,Population!A:E,5,0)</f>
        <v>13.7560220328015</v>
      </c>
      <c r="E16" s="8">
        <f t="shared" ca="1" si="1"/>
        <v>14.612133017995305</v>
      </c>
      <c r="F16" s="8">
        <f ca="1">VLOOKUP(B16,Population!A:C,3,0)</f>
        <v>14.486744380030997</v>
      </c>
      <c r="G16" s="8">
        <f ca="1">VLOOKUP(B16,Population!A:D,4,0)</f>
        <v>-0.73072234722949692</v>
      </c>
      <c r="H16" s="8">
        <f t="shared" ca="1" si="2"/>
        <v>-0.85611098519380491</v>
      </c>
    </row>
    <row r="17" spans="1:8" x14ac:dyDescent="0.25">
      <c r="A17" s="2">
        <v>16</v>
      </c>
      <c r="B17" s="2">
        <f t="shared" ca="1" si="0"/>
        <v>6413</v>
      </c>
      <c r="C17" s="8">
        <f ca="1">VLOOKUP(B17,Population!A:E,2,0)</f>
        <v>-2.7407481613490905</v>
      </c>
      <c r="D17" s="8">
        <f ca="1">VLOOKUP(B17,Population!A:E,5,0)</f>
        <v>4.9165183137306983</v>
      </c>
      <c r="E17" s="8">
        <f t="shared" ca="1" si="1"/>
        <v>4.7235768335126398</v>
      </c>
      <c r="F17" s="8">
        <f ca="1">VLOOKUP(B17,Population!A:C,3,0)</f>
        <v>4.518503677301819</v>
      </c>
      <c r="G17" s="8">
        <f ca="1">VLOOKUP(B17,Population!A:D,4,0)</f>
        <v>0.39801463642887958</v>
      </c>
      <c r="H17" s="8">
        <f t="shared" ca="1" si="2"/>
        <v>0.19294148021805846</v>
      </c>
    </row>
    <row r="18" spans="1:8" x14ac:dyDescent="0.25">
      <c r="A18" s="2">
        <v>17</v>
      </c>
      <c r="B18" s="2">
        <f t="shared" ca="1" si="0"/>
        <v>8208</v>
      </c>
      <c r="C18" s="8">
        <f ca="1">VLOOKUP(B18,Population!A:E,2,0)</f>
        <v>-3.5792152167226305</v>
      </c>
      <c r="D18" s="8">
        <f ca="1">VLOOKUP(B18,Population!A:E,5,0)</f>
        <v>4.014304918191848</v>
      </c>
      <c r="E18" s="8">
        <f t="shared" ca="1" si="1"/>
        <v>3.0600478652306125</v>
      </c>
      <c r="F18" s="8">
        <f ca="1">VLOOKUP(B18,Population!A:C,3,0)</f>
        <v>2.8415695665547389</v>
      </c>
      <c r="G18" s="8">
        <f ca="1">VLOOKUP(B18,Population!A:D,4,0)</f>
        <v>1.1727353516371088</v>
      </c>
      <c r="H18" s="8">
        <f t="shared" ca="1" si="2"/>
        <v>0.95425705296123553</v>
      </c>
    </row>
    <row r="19" spans="1:8" x14ac:dyDescent="0.25">
      <c r="A19" s="2">
        <v>18</v>
      </c>
      <c r="B19" s="2">
        <f t="shared" ca="1" si="0"/>
        <v>4575</v>
      </c>
      <c r="C19" s="8">
        <f ca="1">VLOOKUP(B19,Population!A:E,2,0)</f>
        <v>5.4236639235395714</v>
      </c>
      <c r="D19" s="8">
        <f ca="1">VLOOKUP(B19,Population!A:E,5,0)</f>
        <v>20.943663567233067</v>
      </c>
      <c r="E19" s="8">
        <f t="shared" ca="1" si="1"/>
        <v>20.921871000423515</v>
      </c>
      <c r="F19" s="8">
        <f ca="1">VLOOKUP(B19,Population!A:C,3,0)</f>
        <v>20.847327847079143</v>
      </c>
      <c r="G19" s="8">
        <f ca="1">VLOOKUP(B19,Population!A:D,4,0)</f>
        <v>9.6335720153923943E-2</v>
      </c>
      <c r="H19" s="8">
        <f t="shared" ca="1" si="2"/>
        <v>2.1792566809551772E-2</v>
      </c>
    </row>
    <row r="20" spans="1:8" x14ac:dyDescent="0.25">
      <c r="A20" s="2">
        <v>19</v>
      </c>
      <c r="B20" s="2">
        <f t="shared" ca="1" si="0"/>
        <v>7763</v>
      </c>
      <c r="C20" s="8">
        <f ca="1">VLOOKUP(B20,Population!A:E,2,0)</f>
        <v>1.2687447086626478</v>
      </c>
      <c r="D20" s="8">
        <f ca="1">VLOOKUP(B20,Population!A:E,5,0)</f>
        <v>13.765167254092358</v>
      </c>
      <c r="E20" s="8">
        <f t="shared" ca="1" si="1"/>
        <v>12.678460086991578</v>
      </c>
      <c r="F20" s="8">
        <f ca="1">VLOOKUP(B20,Population!A:C,3,0)</f>
        <v>12.537489417325295</v>
      </c>
      <c r="G20" s="8">
        <f ca="1">VLOOKUP(B20,Population!A:D,4,0)</f>
        <v>1.2276778367670635</v>
      </c>
      <c r="H20" s="8">
        <f t="shared" ca="1" si="2"/>
        <v>1.08670716710078</v>
      </c>
    </row>
    <row r="21" spans="1:8" x14ac:dyDescent="0.25">
      <c r="A21" s="2">
        <v>20</v>
      </c>
      <c r="B21" s="2">
        <f t="shared" ca="1" si="0"/>
        <v>5380</v>
      </c>
      <c r="C21" s="8">
        <f ca="1">VLOOKUP(B21,Population!A:E,2,0)</f>
        <v>0.53785583030069217</v>
      </c>
      <c r="D21" s="8">
        <f ca="1">VLOOKUP(B21,Population!A:E,5,0)</f>
        <v>13.034481550270005</v>
      </c>
      <c r="E21" s="8">
        <f t="shared" ca="1" si="1"/>
        <v>11.228367547328698</v>
      </c>
      <c r="F21" s="8">
        <f ca="1">VLOOKUP(B21,Population!A:C,3,0)</f>
        <v>11.075711660601385</v>
      </c>
      <c r="G21" s="8">
        <f ca="1">VLOOKUP(B21,Population!A:D,4,0)</f>
        <v>1.9587698896686199</v>
      </c>
      <c r="H21" s="8">
        <f t="shared" ca="1" si="2"/>
        <v>1.8061140029413068</v>
      </c>
    </row>
    <row r="22" spans="1:8" x14ac:dyDescent="0.25">
      <c r="A22" s="2">
        <v>21</v>
      </c>
      <c r="B22" s="2">
        <f t="shared" ca="1" si="0"/>
        <v>9261</v>
      </c>
      <c r="C22" s="8">
        <f ca="1">VLOOKUP(B22,Population!A:E,2,0)</f>
        <v>-7.7257813089304133</v>
      </c>
      <c r="D22" s="8">
        <f ca="1">VLOOKUP(B22,Population!A:E,5,0)</f>
        <v>-5.3608228866610048</v>
      </c>
      <c r="E22" s="8">
        <f t="shared" ca="1" si="1"/>
        <v>-5.1667903499102277</v>
      </c>
      <c r="F22" s="8">
        <f ca="1">VLOOKUP(B22,Population!A:C,3,0)</f>
        <v>-5.4515626178608265</v>
      </c>
      <c r="G22" s="8">
        <f ca="1">VLOOKUP(B22,Population!A:D,4,0)</f>
        <v>9.0739731199821441E-2</v>
      </c>
      <c r="H22" s="8">
        <f t="shared" ca="1" si="2"/>
        <v>-0.19403253675077714</v>
      </c>
    </row>
    <row r="23" spans="1:8" x14ac:dyDescent="0.25">
      <c r="A23" s="2">
        <v>22</v>
      </c>
      <c r="B23" s="2">
        <f t="shared" ca="1" si="0"/>
        <v>2986</v>
      </c>
      <c r="C23" s="8">
        <f ca="1">VLOOKUP(B23,Population!A:E,2,0)</f>
        <v>2.3273088007837859</v>
      </c>
      <c r="D23" s="8">
        <f ca="1">VLOOKUP(B23,Population!A:E,5,0)</f>
        <v>16.234906970930705</v>
      </c>
      <c r="E23" s="8">
        <f t="shared" ca="1" si="1"/>
        <v>14.778664287909368</v>
      </c>
      <c r="F23" s="8">
        <f ca="1">VLOOKUP(B23,Population!A:C,3,0)</f>
        <v>14.654617601567573</v>
      </c>
      <c r="G23" s="8">
        <f ca="1">VLOOKUP(B23,Population!A:D,4,0)</f>
        <v>1.5802893693631328</v>
      </c>
      <c r="H23" s="8">
        <f t="shared" ca="1" si="2"/>
        <v>1.4562426830213369</v>
      </c>
    </row>
    <row r="24" spans="1:8" x14ac:dyDescent="0.25">
      <c r="A24" s="2">
        <v>23</v>
      </c>
      <c r="B24" s="2">
        <f t="shared" ca="1" si="0"/>
        <v>5318</v>
      </c>
      <c r="C24" s="8">
        <f ca="1">VLOOKUP(B24,Population!A:E,2,0)</f>
        <v>4.4112709972564295</v>
      </c>
      <c r="D24" s="8">
        <f ca="1">VLOOKUP(B24,Population!A:E,5,0)</f>
        <v>20.113189522583578</v>
      </c>
      <c r="E24" s="8">
        <f t="shared" ca="1" si="1"/>
        <v>18.913270961384981</v>
      </c>
      <c r="F24" s="8">
        <f ca="1">VLOOKUP(B24,Population!A:C,3,0)</f>
        <v>18.822541994512861</v>
      </c>
      <c r="G24" s="8">
        <f ca="1">VLOOKUP(B24,Population!A:D,4,0)</f>
        <v>1.2906475280707188</v>
      </c>
      <c r="H24" s="8">
        <f t="shared" ca="1" si="2"/>
        <v>1.1999185611985972</v>
      </c>
    </row>
    <row r="25" spans="1:8" x14ac:dyDescent="0.25">
      <c r="A25" s="2">
        <v>24</v>
      </c>
      <c r="B25" s="2">
        <f t="shared" ca="1" si="0"/>
        <v>4508</v>
      </c>
      <c r="C25" s="8">
        <f ca="1">VLOOKUP(B25,Population!A:E,2,0)</f>
        <v>10.010336352521145</v>
      </c>
      <c r="D25" s="8">
        <f ca="1">VLOOKUP(B25,Population!A:E,5,0)</f>
        <v>29.012928281223697</v>
      </c>
      <c r="E25" s="8">
        <f t="shared" ca="1" si="1"/>
        <v>30.021885610099641</v>
      </c>
      <c r="F25" s="8">
        <f ca="1">VLOOKUP(B25,Population!A:C,3,0)</f>
        <v>30.020672705042291</v>
      </c>
      <c r="G25" s="8">
        <f ca="1">VLOOKUP(B25,Population!A:D,4,0)</f>
        <v>-1.0077444238185926</v>
      </c>
      <c r="H25" s="8">
        <f t="shared" ca="1" si="2"/>
        <v>-1.0089573288759439</v>
      </c>
    </row>
    <row r="26" spans="1:8" x14ac:dyDescent="0.25">
      <c r="A26" s="2">
        <v>25</v>
      </c>
      <c r="B26" s="2">
        <f t="shared" ca="1" si="0"/>
        <v>2648</v>
      </c>
      <c r="C26" s="8">
        <f ca="1">VLOOKUP(B26,Population!A:E,2,0)</f>
        <v>3.6961588554381959</v>
      </c>
      <c r="D26" s="8">
        <f ca="1">VLOOKUP(B26,Population!A:E,5,0)</f>
        <v>17.17086487088666</v>
      </c>
      <c r="E26" s="8">
        <f t="shared" ca="1" si="1"/>
        <v>17.494479661403776</v>
      </c>
      <c r="F26" s="8">
        <f ca="1">VLOOKUP(B26,Population!A:C,3,0)</f>
        <v>17.392317710876391</v>
      </c>
      <c r="G26" s="8">
        <f ca="1">VLOOKUP(B26,Population!A:D,4,0)</f>
        <v>-0.22145283998973173</v>
      </c>
      <c r="H26" s="8">
        <f t="shared" ca="1" si="2"/>
        <v>-0.32361479051711584</v>
      </c>
    </row>
    <row r="27" spans="1:8" x14ac:dyDescent="0.25">
      <c r="A27" s="2">
        <v>26</v>
      </c>
      <c r="B27" s="2">
        <f t="shared" ca="1" si="0"/>
        <v>8529</v>
      </c>
      <c r="C27" s="8">
        <f ca="1">VLOOKUP(B27,Population!A:E,2,0)</f>
        <v>-4.5157588187743567</v>
      </c>
      <c r="D27" s="8">
        <f ca="1">VLOOKUP(B27,Population!A:E,5,0)</f>
        <v>1.5446550814907858</v>
      </c>
      <c r="E27" s="8">
        <f t="shared" ca="1" si="1"/>
        <v>1.2019338199767269</v>
      </c>
      <c r="F27" s="8">
        <f ca="1">VLOOKUP(B27,Population!A:C,3,0)</f>
        <v>0.9684823624512866</v>
      </c>
      <c r="G27" s="8">
        <f ca="1">VLOOKUP(B27,Population!A:D,4,0)</f>
        <v>0.57617271903949907</v>
      </c>
      <c r="H27" s="8">
        <f t="shared" ca="1" si="2"/>
        <v>0.34272126151405891</v>
      </c>
    </row>
    <row r="28" spans="1:8" x14ac:dyDescent="0.25">
      <c r="A28" s="2">
        <v>27</v>
      </c>
      <c r="B28" s="2">
        <f t="shared" ca="1" si="0"/>
        <v>5214</v>
      </c>
      <c r="C28" s="8">
        <f ca="1">VLOOKUP(B28,Population!A:E,2,0)</f>
        <v>6.9923472094991261</v>
      </c>
      <c r="D28" s="8">
        <f ca="1">VLOOKUP(B28,Population!A:E,5,0)</f>
        <v>24.282241010392635</v>
      </c>
      <c r="E28" s="8">
        <f t="shared" ca="1" si="1"/>
        <v>24.034157966893524</v>
      </c>
      <c r="F28" s="8">
        <f ca="1">VLOOKUP(B28,Population!A:C,3,0)</f>
        <v>23.984694418998252</v>
      </c>
      <c r="G28" s="8">
        <f ca="1">VLOOKUP(B28,Population!A:D,4,0)</f>
        <v>0.297546591394384</v>
      </c>
      <c r="H28" s="8">
        <f t="shared" ca="1" si="2"/>
        <v>0.24808304349911126</v>
      </c>
    </row>
    <row r="29" spans="1:8" x14ac:dyDescent="0.25">
      <c r="A29" s="2">
        <v>28</v>
      </c>
      <c r="B29" s="2">
        <f t="shared" ca="1" si="0"/>
        <v>3567</v>
      </c>
      <c r="C29" s="8">
        <f ca="1">VLOOKUP(B29,Population!A:E,2,0)</f>
        <v>4.4139517687196443</v>
      </c>
      <c r="D29" s="8">
        <f ca="1">VLOOKUP(B29,Population!A:E,5,0)</f>
        <v>19.247719675612412</v>
      </c>
      <c r="E29" s="8">
        <f t="shared" ca="1" si="1"/>
        <v>18.918589644996722</v>
      </c>
      <c r="F29" s="8">
        <f ca="1">VLOOKUP(B29,Population!A:C,3,0)</f>
        <v>18.82790353743929</v>
      </c>
      <c r="G29" s="8">
        <f ca="1">VLOOKUP(B29,Population!A:D,4,0)</f>
        <v>0.41981613817312319</v>
      </c>
      <c r="H29" s="8">
        <f t="shared" ca="1" si="2"/>
        <v>0.32913003061569057</v>
      </c>
    </row>
    <row r="30" spans="1:8" x14ac:dyDescent="0.25">
      <c r="A30" s="2">
        <v>29</v>
      </c>
      <c r="B30" s="2">
        <f t="shared" ca="1" si="0"/>
        <v>4149</v>
      </c>
      <c r="C30" s="8">
        <f ca="1">VLOOKUP(B30,Population!A:E,2,0)</f>
        <v>-9.0755498616699022</v>
      </c>
      <c r="D30" s="8">
        <f ca="1">VLOOKUP(B30,Population!A:E,5,0)</f>
        <v>-10.190048914028875</v>
      </c>
      <c r="E30" s="8">
        <f t="shared" ca="1" si="1"/>
        <v>-7.844747788509796</v>
      </c>
      <c r="F30" s="8">
        <f ca="1">VLOOKUP(B30,Population!A:C,3,0)</f>
        <v>-8.1510997233398044</v>
      </c>
      <c r="G30" s="8">
        <f ca="1">VLOOKUP(B30,Population!A:D,4,0)</f>
        <v>-2.0389491906890713</v>
      </c>
      <c r="H30" s="8">
        <f t="shared" ca="1" si="2"/>
        <v>-2.3453011255190788</v>
      </c>
    </row>
    <row r="31" spans="1:8" x14ac:dyDescent="0.25">
      <c r="A31" s="2">
        <v>30</v>
      </c>
      <c r="B31" s="2">
        <f t="shared" ca="1" si="0"/>
        <v>425</v>
      </c>
      <c r="C31" s="8">
        <f ca="1">VLOOKUP(B31,Population!A:E,2,0)</f>
        <v>-1.0104840863737776</v>
      </c>
      <c r="D31" s="8">
        <f ca="1">VLOOKUP(B31,Population!A:E,5,0)</f>
        <v>8.9235851870003255</v>
      </c>
      <c r="E31" s="8">
        <f t="shared" ca="1" si="1"/>
        <v>8.156442076162902</v>
      </c>
      <c r="F31" s="8">
        <f ca="1">VLOOKUP(B31,Population!A:C,3,0)</f>
        <v>7.9790318272524452</v>
      </c>
      <c r="G31" s="8">
        <f ca="1">VLOOKUP(B31,Population!A:D,4,0)</f>
        <v>0.94455335974787991</v>
      </c>
      <c r="H31" s="8">
        <f t="shared" ca="1" si="2"/>
        <v>0.76714311083742359</v>
      </c>
    </row>
    <row r="32" spans="1:8" x14ac:dyDescent="0.25">
      <c r="A32" s="2">
        <v>31</v>
      </c>
      <c r="B32" s="2">
        <f t="shared" ca="1" si="0"/>
        <v>5252</v>
      </c>
      <c r="C32" s="8">
        <f ca="1">VLOOKUP(B32,Population!A:E,2,0)</f>
        <v>0.21445344066656061</v>
      </c>
      <c r="D32" s="8">
        <f ca="1">VLOOKUP(B32,Population!A:E,5,0)</f>
        <v>12.166383358810549</v>
      </c>
      <c r="E32" s="8">
        <f t="shared" ca="1" si="1"/>
        <v>10.586733221781666</v>
      </c>
      <c r="F32" s="8">
        <f ca="1">VLOOKUP(B32,Population!A:C,3,0)</f>
        <v>10.428906881333122</v>
      </c>
      <c r="G32" s="8">
        <f ca="1">VLOOKUP(B32,Population!A:D,4,0)</f>
        <v>1.7374764774774283</v>
      </c>
      <c r="H32" s="8">
        <f t="shared" ca="1" si="2"/>
        <v>1.5796501370288833</v>
      </c>
    </row>
    <row r="33" spans="1:8" x14ac:dyDescent="0.25">
      <c r="A33" s="2">
        <v>32</v>
      </c>
      <c r="B33" s="2">
        <f t="shared" ca="1" si="0"/>
        <v>4999</v>
      </c>
      <c r="C33" s="8">
        <f ca="1">VLOOKUP(B33,Population!A:E,2,0)</f>
        <v>3.767071994413719</v>
      </c>
      <c r="D33" s="8">
        <f ca="1">VLOOKUP(B33,Population!A:E,5,0)</f>
        <v>17.998290326941909</v>
      </c>
      <c r="E33" s="8">
        <f t="shared" ca="1" si="1"/>
        <v>17.635172202823949</v>
      </c>
      <c r="F33" s="8">
        <f ca="1">VLOOKUP(B33,Population!A:C,3,0)</f>
        <v>17.534143988827438</v>
      </c>
      <c r="G33" s="8">
        <f ca="1">VLOOKUP(B33,Population!A:D,4,0)</f>
        <v>0.46414633811447076</v>
      </c>
      <c r="H33" s="8">
        <f t="shared" ca="1" si="2"/>
        <v>0.36311812411796041</v>
      </c>
    </row>
    <row r="34" spans="1:8" x14ac:dyDescent="0.25">
      <c r="A34" s="2">
        <v>33</v>
      </c>
      <c r="B34" s="2">
        <f t="shared" ref="B34:B65" ca="1" si="3">RANDBETWEEN(1,10000)</f>
        <v>4010</v>
      </c>
      <c r="C34" s="8">
        <f ca="1">VLOOKUP(B34,Population!A:E,2,0)</f>
        <v>1.7160450447568847</v>
      </c>
      <c r="D34" s="8">
        <f ca="1">VLOOKUP(B34,Population!A:E,5,0)</f>
        <v>12.404693607001786</v>
      </c>
      <c r="E34" s="8">
        <f t="shared" ca="1" si="1"/>
        <v>13.56590946481305</v>
      </c>
      <c r="F34" s="8">
        <f ca="1">VLOOKUP(B34,Population!A:C,3,0)</f>
        <v>13.432090089513769</v>
      </c>
      <c r="G34" s="8">
        <f ca="1">VLOOKUP(B34,Population!A:D,4,0)</f>
        <v>-1.0273964825119839</v>
      </c>
      <c r="H34" s="8">
        <f t="shared" ca="1" si="2"/>
        <v>-1.1612158578112641</v>
      </c>
    </row>
    <row r="35" spans="1:8" x14ac:dyDescent="0.25">
      <c r="A35" s="2">
        <v>34</v>
      </c>
      <c r="B35" s="2">
        <f t="shared" ca="1" si="3"/>
        <v>4975</v>
      </c>
      <c r="C35" s="8">
        <f ca="1">VLOOKUP(B35,Population!A:E,2,0)</f>
        <v>4.9006409609830044</v>
      </c>
      <c r="D35" s="8">
        <f ca="1">VLOOKUP(B35,Population!A:E,5,0)</f>
        <v>19.962866070507435</v>
      </c>
      <c r="E35" s="8">
        <f t="shared" ca="1" si="1"/>
        <v>19.884186998752249</v>
      </c>
      <c r="F35" s="8">
        <f ca="1">VLOOKUP(B35,Population!A:C,3,0)</f>
        <v>19.801281921966009</v>
      </c>
      <c r="G35" s="8">
        <f ca="1">VLOOKUP(B35,Population!A:D,4,0)</f>
        <v>0.16158414854142508</v>
      </c>
      <c r="H35" s="8">
        <f t="shared" ca="1" si="2"/>
        <v>7.8679071755185959E-2</v>
      </c>
    </row>
    <row r="36" spans="1:8" x14ac:dyDescent="0.25">
      <c r="A36" s="2">
        <v>35</v>
      </c>
      <c r="B36" s="2">
        <f t="shared" ca="1" si="3"/>
        <v>5544</v>
      </c>
      <c r="C36" s="8">
        <f ca="1">VLOOKUP(B36,Population!A:E,2,0)</f>
        <v>-6.5269490211459766</v>
      </c>
      <c r="D36" s="8">
        <f ca="1">VLOOKUP(B36,Population!A:E,5,0)</f>
        <v>-2.1081386472388992</v>
      </c>
      <c r="E36" s="8">
        <f t="shared" ca="1" si="1"/>
        <v>-2.7882923206074999</v>
      </c>
      <c r="F36" s="8">
        <f ca="1">VLOOKUP(B36,Population!A:C,3,0)</f>
        <v>-3.0538980422919533</v>
      </c>
      <c r="G36" s="8">
        <f ca="1">VLOOKUP(B36,Population!A:D,4,0)</f>
        <v>0.94575939505305395</v>
      </c>
      <c r="H36" s="8">
        <f t="shared" ca="1" si="2"/>
        <v>0.68015367336860066</v>
      </c>
    </row>
    <row r="37" spans="1:8" x14ac:dyDescent="0.25">
      <c r="A37" s="2">
        <v>36</v>
      </c>
      <c r="B37" s="2">
        <f t="shared" ca="1" si="3"/>
        <v>5177</v>
      </c>
      <c r="C37" s="8">
        <f ca="1">VLOOKUP(B37,Population!A:E,2,0)</f>
        <v>2.5458536047539297</v>
      </c>
      <c r="D37" s="8">
        <f ca="1">VLOOKUP(B37,Population!A:E,5,0)</f>
        <v>13.545010678891414</v>
      </c>
      <c r="E37" s="8">
        <f t="shared" ca="1" si="1"/>
        <v>15.212259871590215</v>
      </c>
      <c r="F37" s="8">
        <f ca="1">VLOOKUP(B37,Population!A:C,3,0)</f>
        <v>15.091707209507859</v>
      </c>
      <c r="G37" s="8">
        <f ca="1">VLOOKUP(B37,Population!A:D,4,0)</f>
        <v>-1.5466965306164457</v>
      </c>
      <c r="H37" s="8">
        <f t="shared" ca="1" si="2"/>
        <v>-1.6672491926988009</v>
      </c>
    </row>
    <row r="38" spans="1:8" x14ac:dyDescent="0.25">
      <c r="A38" s="2">
        <v>37</v>
      </c>
      <c r="B38" s="2">
        <f t="shared" ca="1" si="3"/>
        <v>4154</v>
      </c>
      <c r="C38" s="8">
        <f ca="1">VLOOKUP(B38,Population!A:E,2,0)</f>
        <v>-1.7939634933967217</v>
      </c>
      <c r="D38" s="8">
        <f ca="1">VLOOKUP(B38,Population!A:E,5,0)</f>
        <v>4.5585276866691089</v>
      </c>
      <c r="E38" s="8">
        <f t="shared" ca="1" si="1"/>
        <v>6.602009279689522</v>
      </c>
      <c r="F38" s="8">
        <f ca="1">VLOOKUP(B38,Population!A:C,3,0)</f>
        <v>6.4120730132065571</v>
      </c>
      <c r="G38" s="8">
        <f ca="1">VLOOKUP(B38,Population!A:D,4,0)</f>
        <v>-1.8535453265374486</v>
      </c>
      <c r="H38" s="8">
        <f t="shared" ca="1" si="2"/>
        <v>-2.0434815930204131</v>
      </c>
    </row>
    <row r="39" spans="1:8" x14ac:dyDescent="0.25">
      <c r="A39" s="2">
        <v>38</v>
      </c>
      <c r="B39" s="2">
        <f t="shared" ca="1" si="3"/>
        <v>8858</v>
      </c>
      <c r="C39" s="8">
        <f ca="1">VLOOKUP(B39,Population!A:E,2,0)</f>
        <v>3.6222289844881663</v>
      </c>
      <c r="D39" s="8">
        <f ca="1">VLOOKUP(B39,Population!A:E,5,0)</f>
        <v>16.916468995137919</v>
      </c>
      <c r="E39" s="8">
        <f t="shared" ca="1" si="1"/>
        <v>17.347801886578221</v>
      </c>
      <c r="F39" s="8">
        <f ca="1">VLOOKUP(B39,Population!A:C,3,0)</f>
        <v>17.244457968976334</v>
      </c>
      <c r="G39" s="8">
        <f ca="1">VLOOKUP(B39,Population!A:D,4,0)</f>
        <v>-0.32798897383841469</v>
      </c>
      <c r="H39" s="8">
        <f t="shared" ca="1" si="2"/>
        <v>-0.43133289144030229</v>
      </c>
    </row>
    <row r="40" spans="1:8" x14ac:dyDescent="0.25">
      <c r="A40" s="2">
        <v>39</v>
      </c>
      <c r="B40" s="2">
        <f t="shared" ca="1" si="3"/>
        <v>777</v>
      </c>
      <c r="C40" s="8">
        <f ca="1">VLOOKUP(B40,Population!A:E,2,0)</f>
        <v>1.9868279422613493</v>
      </c>
      <c r="D40" s="8">
        <f ca="1">VLOOKUP(B40,Population!A:E,5,0)</f>
        <v>15.542740291585613</v>
      </c>
      <c r="E40" s="8">
        <f t="shared" ca="1" si="1"/>
        <v>14.103146069670876</v>
      </c>
      <c r="F40" s="8">
        <f ca="1">VLOOKUP(B40,Population!A:C,3,0)</f>
        <v>13.973655884522699</v>
      </c>
      <c r="G40" s="8">
        <f ca="1">VLOOKUP(B40,Population!A:D,4,0)</f>
        <v>1.5690844070629126</v>
      </c>
      <c r="H40" s="8">
        <f t="shared" ca="1" si="2"/>
        <v>1.4395942219147368</v>
      </c>
    </row>
    <row r="41" spans="1:8" x14ac:dyDescent="0.25">
      <c r="A41" s="2">
        <v>40</v>
      </c>
      <c r="B41" s="2">
        <f t="shared" ca="1" si="3"/>
        <v>7028</v>
      </c>
      <c r="C41" s="8">
        <f ca="1">VLOOKUP(B41,Population!A:E,2,0)</f>
        <v>6.3203631786152119</v>
      </c>
      <c r="D41" s="8">
        <f ca="1">VLOOKUP(B41,Population!A:E,5,0)</f>
        <v>21.768632395988913</v>
      </c>
      <c r="E41" s="8">
        <f t="shared" ca="1" si="1"/>
        <v>22.700933370370407</v>
      </c>
      <c r="F41" s="8">
        <f ca="1">VLOOKUP(B41,Population!A:C,3,0)</f>
        <v>22.640726357230424</v>
      </c>
      <c r="G41" s="8">
        <f ca="1">VLOOKUP(B41,Population!A:D,4,0)</f>
        <v>-0.87209396124150984</v>
      </c>
      <c r="H41" s="8">
        <f t="shared" ca="1" si="2"/>
        <v>-0.93230097438149429</v>
      </c>
    </row>
    <row r="42" spans="1:8" x14ac:dyDescent="0.25">
      <c r="A42" s="2">
        <v>41</v>
      </c>
      <c r="B42" s="2">
        <f t="shared" ca="1" si="3"/>
        <v>7569</v>
      </c>
      <c r="C42" s="8">
        <f ca="1">VLOOKUP(B42,Population!A:E,2,0)</f>
        <v>8.4326417444277872</v>
      </c>
      <c r="D42" s="8">
        <f ca="1">VLOOKUP(B42,Population!A:E,5,0)</f>
        <v>27.931278085222974</v>
      </c>
      <c r="E42" s="8">
        <f t="shared" ca="1" si="1"/>
        <v>26.891720069491228</v>
      </c>
      <c r="F42" s="8">
        <f ca="1">VLOOKUP(B42,Population!A:C,3,0)</f>
        <v>26.865283488855574</v>
      </c>
      <c r="G42" s="8">
        <f ca="1">VLOOKUP(B42,Population!A:D,4,0)</f>
        <v>1.0659945963674</v>
      </c>
      <c r="H42" s="8">
        <f t="shared" ca="1" si="2"/>
        <v>1.0395580157317461</v>
      </c>
    </row>
    <row r="43" spans="1:8" x14ac:dyDescent="0.25">
      <c r="A43" s="2">
        <v>42</v>
      </c>
      <c r="B43" s="2">
        <f t="shared" ca="1" si="3"/>
        <v>4475</v>
      </c>
      <c r="C43" s="8">
        <f ca="1">VLOOKUP(B43,Population!A:E,2,0)</f>
        <v>3.0577707628208661</v>
      </c>
      <c r="D43" s="8">
        <f ca="1">VLOOKUP(B43,Population!A:E,5,0)</f>
        <v>19.804057737150636</v>
      </c>
      <c r="E43" s="8">
        <f t="shared" ca="1" si="1"/>
        <v>16.227909820323827</v>
      </c>
      <c r="F43" s="8">
        <f ca="1">VLOOKUP(B43,Population!A:C,3,0)</f>
        <v>16.115541525641731</v>
      </c>
      <c r="G43" s="8">
        <f ca="1">VLOOKUP(B43,Population!A:D,4,0)</f>
        <v>3.6885162115089032</v>
      </c>
      <c r="H43" s="8">
        <f t="shared" ca="1" si="2"/>
        <v>3.5761479168268089</v>
      </c>
    </row>
    <row r="44" spans="1:8" x14ac:dyDescent="0.25">
      <c r="A44" s="2">
        <v>43</v>
      </c>
      <c r="B44" s="2">
        <f t="shared" ca="1" si="3"/>
        <v>7470</v>
      </c>
      <c r="C44" s="8">
        <f ca="1">VLOOKUP(B44,Population!A:E,2,0)</f>
        <v>4.1955027753082392</v>
      </c>
      <c r="D44" s="8">
        <f ca="1">VLOOKUP(B44,Population!A:E,5,0)</f>
        <v>18.349519272168845</v>
      </c>
      <c r="E44" s="8">
        <f t="shared" ca="1" si="1"/>
        <v>18.485184150644855</v>
      </c>
      <c r="F44" s="8">
        <f ca="1">VLOOKUP(B44,Population!A:C,3,0)</f>
        <v>18.391005550616477</v>
      </c>
      <c r="G44" s="8">
        <f ca="1">VLOOKUP(B44,Population!A:D,4,0)</f>
        <v>-4.1486278447633584E-2</v>
      </c>
      <c r="H44" s="8">
        <f t="shared" ca="1" si="2"/>
        <v>-0.13566487847601039</v>
      </c>
    </row>
    <row r="45" spans="1:8" x14ac:dyDescent="0.25">
      <c r="A45" s="2">
        <v>44</v>
      </c>
      <c r="B45" s="2">
        <f t="shared" ca="1" si="3"/>
        <v>1223</v>
      </c>
      <c r="C45" s="8">
        <f ca="1">VLOOKUP(B45,Population!A:E,2,0)</f>
        <v>-6.9168645448157484E-2</v>
      </c>
      <c r="D45" s="8">
        <f ca="1">VLOOKUP(B45,Population!A:E,5,0)</f>
        <v>9.8349007797101393</v>
      </c>
      <c r="E45" s="8">
        <f t="shared" ca="1" si="1"/>
        <v>10.024023508534532</v>
      </c>
      <c r="F45" s="8">
        <f ca="1">VLOOKUP(B45,Population!A:C,3,0)</f>
        <v>9.861662709103685</v>
      </c>
      <c r="G45" s="8">
        <f ca="1">VLOOKUP(B45,Population!A:D,4,0)</f>
        <v>-2.6761929393544881E-2</v>
      </c>
      <c r="H45" s="8">
        <f t="shared" ca="1" si="2"/>
        <v>-0.18912272882439218</v>
      </c>
    </row>
    <row r="46" spans="1:8" x14ac:dyDescent="0.25">
      <c r="A46" s="2">
        <v>45</v>
      </c>
      <c r="B46" s="2">
        <f t="shared" ca="1" si="3"/>
        <v>6277</v>
      </c>
      <c r="C46" s="8">
        <f ca="1">VLOOKUP(B46,Population!A:E,2,0)</f>
        <v>7.4121415775296908</v>
      </c>
      <c r="D46" s="8">
        <f ca="1">VLOOKUP(B46,Population!A:E,5,0)</f>
        <v>25.247373498473607</v>
      </c>
      <c r="E46" s="8">
        <f t="shared" ca="1" si="1"/>
        <v>24.867035165186522</v>
      </c>
      <c r="F46" s="8">
        <f ca="1">VLOOKUP(B46,Population!A:C,3,0)</f>
        <v>24.824283155059383</v>
      </c>
      <c r="G46" s="8">
        <f ca="1">VLOOKUP(B46,Population!A:D,4,0)</f>
        <v>0.42309034341422397</v>
      </c>
      <c r="H46" s="8">
        <f t="shared" ca="1" si="2"/>
        <v>0.38033833328708511</v>
      </c>
    </row>
    <row r="47" spans="1:8" x14ac:dyDescent="0.25">
      <c r="A47" s="2">
        <v>46</v>
      </c>
      <c r="B47" s="2">
        <f t="shared" ca="1" si="3"/>
        <v>8547</v>
      </c>
      <c r="C47" s="8">
        <f ca="1">VLOOKUP(B47,Population!A:E,2,0)</f>
        <v>2.0123025292006238</v>
      </c>
      <c r="D47" s="8">
        <f ca="1">VLOOKUP(B47,Population!A:E,5,0)</f>
        <v>14.265375135241387</v>
      </c>
      <c r="E47" s="8">
        <f t="shared" ca="1" si="1"/>
        <v>14.153687964020707</v>
      </c>
      <c r="F47" s="8">
        <f ca="1">VLOOKUP(B47,Population!A:C,3,0)</f>
        <v>14.024605058401248</v>
      </c>
      <c r="G47" s="8">
        <f ca="1">VLOOKUP(B47,Population!A:D,4,0)</f>
        <v>0.24077007684013829</v>
      </c>
      <c r="H47" s="8">
        <f t="shared" ca="1" si="2"/>
        <v>0.11168717122068017</v>
      </c>
    </row>
    <row r="48" spans="1:8" x14ac:dyDescent="0.25">
      <c r="A48" s="2">
        <v>47</v>
      </c>
      <c r="B48" s="2">
        <f t="shared" ca="1" si="3"/>
        <v>8148</v>
      </c>
      <c r="C48" s="8">
        <f ca="1">VLOOKUP(B48,Population!A:E,2,0)</f>
        <v>-0.7096319451191534</v>
      </c>
      <c r="D48" s="8">
        <f ca="1">VLOOKUP(B48,Population!A:E,5,0)</f>
        <v>10.537765218017091</v>
      </c>
      <c r="E48" s="8">
        <f t="shared" ca="1" si="1"/>
        <v>8.7533364310923023</v>
      </c>
      <c r="F48" s="8">
        <f ca="1">VLOOKUP(B48,Population!A:C,3,0)</f>
        <v>8.580736109761693</v>
      </c>
      <c r="G48" s="8">
        <f ca="1">VLOOKUP(B48,Population!A:D,4,0)</f>
        <v>1.9570291082553974</v>
      </c>
      <c r="H48" s="8">
        <f t="shared" ca="1" si="2"/>
        <v>1.7844287869247886</v>
      </c>
    </row>
    <row r="49" spans="1:8" x14ac:dyDescent="0.25">
      <c r="A49" s="2">
        <v>48</v>
      </c>
      <c r="B49" s="2">
        <f t="shared" ca="1" si="3"/>
        <v>7869</v>
      </c>
      <c r="C49" s="8">
        <f ca="1">VLOOKUP(B49,Population!A:E,2,0)</f>
        <v>6.8936806540289588</v>
      </c>
      <c r="D49" s="8">
        <f ca="1">VLOOKUP(B49,Population!A:E,5,0)</f>
        <v>23.855371592458219</v>
      </c>
      <c r="E49" s="8">
        <f t="shared" ca="1" si="1"/>
        <v>23.838402305209112</v>
      </c>
      <c r="F49" s="8">
        <f ca="1">VLOOKUP(B49,Population!A:C,3,0)</f>
        <v>23.787361308057918</v>
      </c>
      <c r="G49" s="8">
        <f ca="1">VLOOKUP(B49,Population!A:D,4,0)</f>
        <v>6.8010284400300422E-2</v>
      </c>
      <c r="H49" s="8">
        <f t="shared" ca="1" si="2"/>
        <v>1.6969287249107623E-2</v>
      </c>
    </row>
    <row r="50" spans="1:8" x14ac:dyDescent="0.25">
      <c r="A50" s="2">
        <v>49</v>
      </c>
      <c r="B50" s="2">
        <f t="shared" ca="1" si="3"/>
        <v>1081</v>
      </c>
      <c r="C50" s="8">
        <f ca="1">VLOOKUP(B50,Population!A:E,2,0)</f>
        <v>-5.8422880823948384</v>
      </c>
      <c r="D50" s="8">
        <f ca="1">VLOOKUP(B50,Population!A:E,5,0)</f>
        <v>-1.9324315677830719</v>
      </c>
      <c r="E50" s="8">
        <f t="shared" ca="1" si="1"/>
        <v>-1.4299165826886409</v>
      </c>
      <c r="F50" s="8">
        <f ca="1">VLOOKUP(B50,Population!A:C,3,0)</f>
        <v>-1.6845761647896769</v>
      </c>
      <c r="G50" s="8">
        <f ca="1">VLOOKUP(B50,Population!A:D,4,0)</f>
        <v>-0.24785540299339504</v>
      </c>
      <c r="H50" s="8">
        <f t="shared" ca="1" si="2"/>
        <v>-0.50251498509443104</v>
      </c>
    </row>
    <row r="51" spans="1:8" x14ac:dyDescent="0.25">
      <c r="A51" s="2">
        <v>50</v>
      </c>
      <c r="B51" s="2">
        <f t="shared" ca="1" si="3"/>
        <v>4156</v>
      </c>
      <c r="C51" s="8">
        <f ca="1">VLOOKUP(B51,Population!A:E,2,0)</f>
        <v>-0.28839412488852328</v>
      </c>
      <c r="D51" s="8">
        <f ca="1">VLOOKUP(B51,Population!A:E,5,0)</f>
        <v>11.055988910172228</v>
      </c>
      <c r="E51" s="8">
        <f t="shared" ca="1" si="1"/>
        <v>9.5890774563344312</v>
      </c>
      <c r="F51" s="8">
        <f ca="1">VLOOKUP(B51,Population!A:C,3,0)</f>
        <v>9.4232117502229542</v>
      </c>
      <c r="G51" s="8">
        <f ca="1">VLOOKUP(B51,Population!A:D,4,0)</f>
        <v>1.6327771599492733</v>
      </c>
      <c r="H51" s="8">
        <f t="shared" ca="1" si="2"/>
        <v>1.4669114538377972</v>
      </c>
    </row>
    <row r="52" spans="1:8" x14ac:dyDescent="0.25">
      <c r="A52" s="2">
        <v>51</v>
      </c>
      <c r="B52" s="2">
        <f t="shared" ca="1" si="3"/>
        <v>906</v>
      </c>
      <c r="C52" s="8">
        <f ca="1">VLOOKUP(B52,Population!A:E,2,0)</f>
        <v>2.9932041549996999E-2</v>
      </c>
      <c r="D52" s="8">
        <f ca="1">VLOOKUP(B52,Population!A:E,5,0)</f>
        <v>8.5072590154227754</v>
      </c>
      <c r="E52" s="8">
        <f t="shared" ca="1" si="1"/>
        <v>10.220640492519234</v>
      </c>
      <c r="F52" s="8">
        <f ca="1">VLOOKUP(B52,Population!A:C,3,0)</f>
        <v>10.059864083099994</v>
      </c>
      <c r="G52" s="8">
        <f ca="1">VLOOKUP(B52,Population!A:D,4,0)</f>
        <v>-1.5526050676772183</v>
      </c>
      <c r="H52" s="8">
        <f t="shared" ca="1" si="2"/>
        <v>-1.7133814770964584</v>
      </c>
    </row>
    <row r="53" spans="1:8" x14ac:dyDescent="0.25">
      <c r="A53" s="2">
        <v>52</v>
      </c>
      <c r="B53" s="2">
        <f t="shared" ca="1" si="3"/>
        <v>357</v>
      </c>
      <c r="C53" s="8">
        <f ca="1">VLOOKUP(B53,Population!A:E,2,0)</f>
        <v>-3.1920832267304906</v>
      </c>
      <c r="D53" s="8">
        <f ca="1">VLOOKUP(B53,Population!A:E,5,0)</f>
        <v>3.1448043188462926</v>
      </c>
      <c r="E53" s="8">
        <f t="shared" ca="1" si="1"/>
        <v>3.8281225030751322</v>
      </c>
      <c r="F53" s="8">
        <f ca="1">VLOOKUP(B53,Population!A:C,3,0)</f>
        <v>3.6158335465390188</v>
      </c>
      <c r="G53" s="8">
        <f ca="1">VLOOKUP(B53,Population!A:D,4,0)</f>
        <v>-0.4710292276927262</v>
      </c>
      <c r="H53" s="8">
        <f t="shared" ca="1" si="2"/>
        <v>-0.68331818422883961</v>
      </c>
    </row>
    <row r="54" spans="1:8" x14ac:dyDescent="0.25">
      <c r="A54" s="2">
        <v>53</v>
      </c>
      <c r="B54" s="2">
        <f t="shared" ca="1" si="3"/>
        <v>8193</v>
      </c>
      <c r="C54" s="8">
        <f ca="1">VLOOKUP(B54,Population!A:E,2,0)</f>
        <v>-9.7765516390171783</v>
      </c>
      <c r="D54" s="8">
        <f ca="1">VLOOKUP(B54,Population!A:E,5,0)</f>
        <v>-9.9651217159849566</v>
      </c>
      <c r="E54" s="8">
        <f t="shared" ca="1" si="1"/>
        <v>-9.2355439515323994</v>
      </c>
      <c r="F54" s="8">
        <f ca="1">VLOOKUP(B54,Population!A:C,3,0)</f>
        <v>-9.5531032780343565</v>
      </c>
      <c r="G54" s="8">
        <f ca="1">VLOOKUP(B54,Population!A:D,4,0)</f>
        <v>-0.41201843795059967</v>
      </c>
      <c r="H54" s="8">
        <f t="shared" ca="1" si="2"/>
        <v>-0.72957776445255718</v>
      </c>
    </row>
    <row r="55" spans="1:8" x14ac:dyDescent="0.25">
      <c r="A55" s="2">
        <v>54</v>
      </c>
      <c r="B55" s="2">
        <f t="shared" ca="1" si="3"/>
        <v>8875</v>
      </c>
      <c r="C55" s="8">
        <f ca="1">VLOOKUP(B55,Population!A:E,2,0)</f>
        <v>9.9122437637372265</v>
      </c>
      <c r="D55" s="8">
        <f ca="1">VLOOKUP(B55,Population!A:E,5,0)</f>
        <v>30.368524974017184</v>
      </c>
      <c r="E55" s="8">
        <f t="shared" ca="1" si="1"/>
        <v>29.82726870539236</v>
      </c>
      <c r="F55" s="8">
        <f ca="1">VLOOKUP(B55,Population!A:C,3,0)</f>
        <v>29.824487527474453</v>
      </c>
      <c r="G55" s="8">
        <f ca="1">VLOOKUP(B55,Population!A:D,4,0)</f>
        <v>0.54403744654273245</v>
      </c>
      <c r="H55" s="8">
        <f t="shared" ca="1" si="2"/>
        <v>0.54125626862482434</v>
      </c>
    </row>
    <row r="56" spans="1:8" x14ac:dyDescent="0.25">
      <c r="A56" s="2">
        <v>55</v>
      </c>
      <c r="B56" s="2">
        <f t="shared" ca="1" si="3"/>
        <v>8869</v>
      </c>
      <c r="C56" s="8">
        <f ca="1">VLOOKUP(B56,Population!A:E,2,0)</f>
        <v>-2.1044767264015882</v>
      </c>
      <c r="D56" s="8">
        <f ca="1">VLOOKUP(B56,Population!A:E,5,0)</f>
        <v>6.5898467927605715</v>
      </c>
      <c r="E56" s="8">
        <f t="shared" ca="1" si="1"/>
        <v>5.9859471996971498</v>
      </c>
      <c r="F56" s="8">
        <f ca="1">VLOOKUP(B56,Population!A:C,3,0)</f>
        <v>5.7910465471968235</v>
      </c>
      <c r="G56" s="8">
        <f ca="1">VLOOKUP(B56,Population!A:D,4,0)</f>
        <v>0.79880024556374807</v>
      </c>
      <c r="H56" s="8">
        <f t="shared" ca="1" si="2"/>
        <v>0.60389959306342167</v>
      </c>
    </row>
    <row r="57" spans="1:8" x14ac:dyDescent="0.25">
      <c r="A57" s="2">
        <v>56</v>
      </c>
      <c r="B57" s="2">
        <f t="shared" ca="1" si="3"/>
        <v>9240</v>
      </c>
      <c r="C57" s="8">
        <f ca="1">VLOOKUP(B57,Population!A:E,2,0)</f>
        <v>-1.4483472954587433</v>
      </c>
      <c r="D57" s="8">
        <f ca="1">VLOOKUP(B57,Population!A:E,5,0)</f>
        <v>6.4393051251598443</v>
      </c>
      <c r="E57" s="8">
        <f t="shared" ca="1" si="1"/>
        <v>7.2877160745989329</v>
      </c>
      <c r="F57" s="8">
        <f ca="1">VLOOKUP(B57,Population!A:C,3,0)</f>
        <v>7.1033054090825134</v>
      </c>
      <c r="G57" s="8">
        <f ca="1">VLOOKUP(B57,Population!A:D,4,0)</f>
        <v>-0.66400028392266919</v>
      </c>
      <c r="H57" s="8">
        <f t="shared" ca="1" si="2"/>
        <v>-0.84841094943908857</v>
      </c>
    </row>
    <row r="58" spans="1:8" x14ac:dyDescent="0.25">
      <c r="A58" s="2">
        <v>57</v>
      </c>
      <c r="B58" s="2">
        <f t="shared" ca="1" si="3"/>
        <v>238</v>
      </c>
      <c r="C58" s="8">
        <f ca="1">VLOOKUP(B58,Population!A:E,2,0)</f>
        <v>6.836264766678676</v>
      </c>
      <c r="D58" s="8">
        <f ca="1">VLOOKUP(B58,Population!A:E,5,0)</f>
        <v>23.658232433766482</v>
      </c>
      <c r="E58" s="8">
        <f t="shared" ca="1" si="1"/>
        <v>23.724488477307716</v>
      </c>
      <c r="F58" s="8">
        <f ca="1">VLOOKUP(B58,Population!A:C,3,0)</f>
        <v>23.672529533357352</v>
      </c>
      <c r="G58" s="8">
        <f ca="1">VLOOKUP(B58,Population!A:D,4,0)</f>
        <v>-1.4297099590868096E-2</v>
      </c>
      <c r="H58" s="8">
        <f t="shared" ca="1" si="2"/>
        <v>-6.6256043541233822E-2</v>
      </c>
    </row>
    <row r="59" spans="1:8" x14ac:dyDescent="0.25">
      <c r="A59" s="2">
        <v>58</v>
      </c>
      <c r="B59" s="2">
        <f t="shared" ca="1" si="3"/>
        <v>655</v>
      </c>
      <c r="C59" s="8">
        <f ca="1">VLOOKUP(B59,Population!A:E,2,0)</f>
        <v>6.7224597788602658</v>
      </c>
      <c r="D59" s="8">
        <f ca="1">VLOOKUP(B59,Population!A:E,5,0)</f>
        <v>24.234388663896098</v>
      </c>
      <c r="E59" s="8">
        <f t="shared" ca="1" si="1"/>
        <v>23.498697979329748</v>
      </c>
      <c r="F59" s="8">
        <f ca="1">VLOOKUP(B59,Population!A:C,3,0)</f>
        <v>23.444919557720532</v>
      </c>
      <c r="G59" s="8">
        <f ca="1">VLOOKUP(B59,Population!A:D,4,0)</f>
        <v>0.78946910617556831</v>
      </c>
      <c r="H59" s="8">
        <f t="shared" ca="1" si="2"/>
        <v>0.73569068456635023</v>
      </c>
    </row>
    <row r="60" spans="1:8" x14ac:dyDescent="0.25">
      <c r="A60" s="2">
        <v>59</v>
      </c>
      <c r="B60" s="2">
        <f t="shared" ca="1" si="3"/>
        <v>8601</v>
      </c>
      <c r="C60" s="8">
        <f ca="1">VLOOKUP(B60,Population!A:E,2,0)</f>
        <v>-2.6631221351843544</v>
      </c>
      <c r="D60" s="8">
        <f ca="1">VLOOKUP(B60,Population!A:E,5,0)</f>
        <v>4.9532309587006118</v>
      </c>
      <c r="E60" s="8">
        <f t="shared" ca="1" si="1"/>
        <v>4.8775878258230385</v>
      </c>
      <c r="F60" s="8">
        <f ca="1">VLOOKUP(B60,Population!A:C,3,0)</f>
        <v>4.6737557296312913</v>
      </c>
      <c r="G60" s="8">
        <f ca="1">VLOOKUP(B60,Population!A:D,4,0)</f>
        <v>0.27947522906932099</v>
      </c>
      <c r="H60" s="8">
        <f t="shared" ca="1" si="2"/>
        <v>7.5643132877573294E-2</v>
      </c>
    </row>
    <row r="61" spans="1:8" x14ac:dyDescent="0.25">
      <c r="A61" s="2">
        <v>60</v>
      </c>
      <c r="B61" s="2">
        <f t="shared" ca="1" si="3"/>
        <v>7825</v>
      </c>
      <c r="C61" s="8">
        <f ca="1">VLOOKUP(B61,Population!A:E,2,0)</f>
        <v>-1.2397687434709079</v>
      </c>
      <c r="D61" s="8">
        <f ca="1">VLOOKUP(B61,Population!A:E,5,0)</f>
        <v>7.4865121054638966</v>
      </c>
      <c r="E61" s="8">
        <f t="shared" ca="1" si="1"/>
        <v>7.7015384915566312</v>
      </c>
      <c r="F61" s="8">
        <f ca="1">VLOOKUP(B61,Population!A:C,3,0)</f>
        <v>7.5204625130581846</v>
      </c>
      <c r="G61" s="8">
        <f ca="1">VLOOKUP(B61,Population!A:D,4,0)</f>
        <v>-3.3950407594288433E-2</v>
      </c>
      <c r="H61" s="8">
        <f t="shared" ca="1" si="2"/>
        <v>-0.21502638609273461</v>
      </c>
    </row>
    <row r="62" spans="1:8" x14ac:dyDescent="0.25">
      <c r="A62" s="2">
        <v>61</v>
      </c>
      <c r="B62" s="2">
        <f t="shared" ca="1" si="3"/>
        <v>1507</v>
      </c>
      <c r="C62" s="8">
        <f ca="1">VLOOKUP(B62,Population!A:E,2,0)</f>
        <v>2.4114848003131657</v>
      </c>
      <c r="D62" s="8">
        <f ca="1">VLOOKUP(B62,Population!A:E,5,0)</f>
        <v>13.694449927056903</v>
      </c>
      <c r="E62" s="8">
        <f t="shared" ca="1" si="1"/>
        <v>14.945670508074851</v>
      </c>
      <c r="F62" s="8">
        <f ca="1">VLOOKUP(B62,Population!A:C,3,0)</f>
        <v>14.822969600626331</v>
      </c>
      <c r="G62" s="8">
        <f ca="1">VLOOKUP(B62,Population!A:D,4,0)</f>
        <v>-1.1285196735694283</v>
      </c>
      <c r="H62" s="8">
        <f t="shared" ca="1" si="2"/>
        <v>-1.2512205810179484</v>
      </c>
    </row>
    <row r="63" spans="1:8" x14ac:dyDescent="0.25">
      <c r="A63" s="2">
        <v>62</v>
      </c>
      <c r="B63" s="2">
        <f t="shared" ca="1" si="3"/>
        <v>6936</v>
      </c>
      <c r="C63" s="8">
        <f ca="1">VLOOKUP(B63,Population!A:E,2,0)</f>
        <v>5.9967904750426477</v>
      </c>
      <c r="D63" s="8">
        <f ca="1">VLOOKUP(B63,Population!A:E,5,0)</f>
        <v>22.828037591566847</v>
      </c>
      <c r="E63" s="8">
        <f t="shared" ca="1" si="1"/>
        <v>22.058961139871151</v>
      </c>
      <c r="F63" s="8">
        <f ca="1">VLOOKUP(B63,Population!A:C,3,0)</f>
        <v>21.993580950085295</v>
      </c>
      <c r="G63" s="8">
        <f ca="1">VLOOKUP(B63,Population!A:D,4,0)</f>
        <v>0.83445664148155341</v>
      </c>
      <c r="H63" s="8">
        <f t="shared" ca="1" si="2"/>
        <v>0.76907645169569605</v>
      </c>
    </row>
    <row r="64" spans="1:8" x14ac:dyDescent="0.25">
      <c r="A64" s="2">
        <v>63</v>
      </c>
      <c r="B64" s="2">
        <f t="shared" ca="1" si="3"/>
        <v>4818</v>
      </c>
      <c r="C64" s="8">
        <f ca="1">VLOOKUP(B64,Population!A:E,2,0)</f>
        <v>-4.8390806202599146</v>
      </c>
      <c r="D64" s="8">
        <f ca="1">VLOOKUP(B64,Population!A:E,5,0)</f>
        <v>0.4566383780257578</v>
      </c>
      <c r="E64" s="8">
        <f t="shared" ca="1" si="1"/>
        <v>0.5604593823093591</v>
      </c>
      <c r="F64" s="8">
        <f ca="1">VLOOKUP(B64,Population!A:C,3,0)</f>
        <v>0.32183875948017082</v>
      </c>
      <c r="G64" s="8">
        <f ca="1">VLOOKUP(B64,Population!A:D,4,0)</f>
        <v>0.13479961854558697</v>
      </c>
      <c r="H64" s="8">
        <f t="shared" ca="1" si="2"/>
        <v>-0.1038210042836013</v>
      </c>
    </row>
    <row r="65" spans="1:8" x14ac:dyDescent="0.25">
      <c r="A65" s="2">
        <v>64</v>
      </c>
      <c r="B65" s="2">
        <f t="shared" ca="1" si="3"/>
        <v>957</v>
      </c>
      <c r="C65" s="8">
        <f ca="1">VLOOKUP(B65,Population!A:E,2,0)</f>
        <v>-4.8504443457311526</v>
      </c>
      <c r="D65" s="8">
        <f ca="1">VLOOKUP(B65,Population!A:E,5,0)</f>
        <v>1.2723041731938807</v>
      </c>
      <c r="E65" s="8">
        <f t="shared" ca="1" si="1"/>
        <v>0.53791361096645574</v>
      </c>
      <c r="F65" s="8">
        <f ca="1">VLOOKUP(B65,Population!A:C,3,0)</f>
        <v>0.29911130853769485</v>
      </c>
      <c r="G65" s="8">
        <f ca="1">VLOOKUP(B65,Population!A:D,4,0)</f>
        <v>0.97319286465618571</v>
      </c>
      <c r="H65" s="8">
        <f t="shared" ca="1" si="2"/>
        <v>0.73439056222742494</v>
      </c>
    </row>
    <row r="66" spans="1:8" x14ac:dyDescent="0.25">
      <c r="A66" s="2">
        <v>65</v>
      </c>
      <c r="B66" s="2">
        <f t="shared" ref="B66:B101" ca="1" si="4">RANDBETWEEN(1,10000)</f>
        <v>325</v>
      </c>
      <c r="C66" s="8">
        <f ca="1">VLOOKUP(B66,Population!A:E,2,0)</f>
        <v>15.171032341636767</v>
      </c>
      <c r="D66" s="8">
        <f ca="1">VLOOKUP(B66,Population!A:E,5,0)</f>
        <v>38.470711507636025</v>
      </c>
      <c r="E66" s="8">
        <f t="shared" ca="1" si="1"/>
        <v>40.260770035398942</v>
      </c>
      <c r="F66" s="8">
        <f ca="1">VLOOKUP(B66,Population!A:C,3,0)</f>
        <v>40.342064683273534</v>
      </c>
      <c r="G66" s="8">
        <f ca="1">VLOOKUP(B66,Population!A:D,4,0)</f>
        <v>-1.8713531756375095</v>
      </c>
      <c r="H66" s="8">
        <f t="shared" ca="1" si="2"/>
        <v>-1.7900585277629162</v>
      </c>
    </row>
    <row r="67" spans="1:8" x14ac:dyDescent="0.25">
      <c r="A67" s="2">
        <v>66</v>
      </c>
      <c r="B67" s="2">
        <f t="shared" ca="1" si="4"/>
        <v>243</v>
      </c>
      <c r="C67" s="8">
        <f ca="1">VLOOKUP(B67,Population!A:E,2,0)</f>
        <v>15.858164884889197</v>
      </c>
      <c r="D67" s="8">
        <f ca="1">VLOOKUP(B67,Population!A:E,5,0)</f>
        <v>41.396515685004601</v>
      </c>
      <c r="E67" s="8">
        <f t="shared" ref="E67:E101" ca="1" si="5">C67*$L$5+$L$6</f>
        <v>41.624049467100022</v>
      </c>
      <c r="F67" s="8">
        <f ca="1">VLOOKUP(B67,Population!A:C,3,0)</f>
        <v>41.716329769778397</v>
      </c>
      <c r="G67" s="8">
        <f ca="1">VLOOKUP(B67,Population!A:D,4,0)</f>
        <v>-0.31981408477379897</v>
      </c>
      <c r="H67" s="8">
        <f t="shared" ref="H67:H101" ca="1" si="6">D67-E67</f>
        <v>-0.22753378209542063</v>
      </c>
    </row>
    <row r="68" spans="1:8" x14ac:dyDescent="0.25">
      <c r="A68" s="2">
        <v>67</v>
      </c>
      <c r="B68" s="2">
        <f t="shared" ca="1" si="4"/>
        <v>208</v>
      </c>
      <c r="C68" s="8">
        <f ca="1">VLOOKUP(B68,Population!A:E,2,0)</f>
        <v>0.38778510396358046</v>
      </c>
      <c r="D68" s="8">
        <f ca="1">VLOOKUP(B68,Population!A:E,5,0)</f>
        <v>8.5281909320083624</v>
      </c>
      <c r="E68" s="8">
        <f t="shared" ca="1" si="5"/>
        <v>10.930625377313813</v>
      </c>
      <c r="F68" s="8">
        <f ca="1">VLOOKUP(B68,Population!A:C,3,0)</f>
        <v>10.77557020792716</v>
      </c>
      <c r="G68" s="8">
        <f ca="1">VLOOKUP(B68,Population!A:D,4,0)</f>
        <v>-2.2473792759187976</v>
      </c>
      <c r="H68" s="8">
        <f t="shared" ca="1" si="6"/>
        <v>-2.4024344453054507</v>
      </c>
    </row>
    <row r="69" spans="1:8" x14ac:dyDescent="0.25">
      <c r="A69" s="2">
        <v>68</v>
      </c>
      <c r="B69" s="2">
        <f t="shared" ca="1" si="4"/>
        <v>5664</v>
      </c>
      <c r="C69" s="8">
        <f ca="1">VLOOKUP(B69,Population!A:E,2,0)</f>
        <v>0.29832508736319252</v>
      </c>
      <c r="D69" s="8">
        <f ca="1">VLOOKUP(B69,Population!A:E,5,0)</f>
        <v>11.286704882142944</v>
      </c>
      <c r="E69" s="8">
        <f t="shared" ca="1" si="5"/>
        <v>10.753135602177165</v>
      </c>
      <c r="F69" s="8">
        <f ca="1">VLOOKUP(B69,Population!A:C,3,0)</f>
        <v>10.596650174726385</v>
      </c>
      <c r="G69" s="8">
        <f ca="1">VLOOKUP(B69,Population!A:D,4,0)</f>
        <v>0.69005470741655983</v>
      </c>
      <c r="H69" s="8">
        <f t="shared" ca="1" si="6"/>
        <v>0.53356927996577852</v>
      </c>
    </row>
    <row r="70" spans="1:8" x14ac:dyDescent="0.25">
      <c r="A70" s="2">
        <v>69</v>
      </c>
      <c r="B70" s="2">
        <f t="shared" ca="1" si="4"/>
        <v>467</v>
      </c>
      <c r="C70" s="8">
        <f ca="1">VLOOKUP(B70,Population!A:E,2,0)</f>
        <v>5.4209370898990175</v>
      </c>
      <c r="D70" s="8">
        <f ca="1">VLOOKUP(B70,Population!A:E,5,0)</f>
        <v>21.471146616338554</v>
      </c>
      <c r="E70" s="8">
        <f t="shared" ca="1" si="5"/>
        <v>20.916460928884415</v>
      </c>
      <c r="F70" s="8">
        <f ca="1">VLOOKUP(B70,Population!A:C,3,0)</f>
        <v>20.841874179798033</v>
      </c>
      <c r="G70" s="8">
        <f ca="1">VLOOKUP(B70,Population!A:D,4,0)</f>
        <v>0.62927243654052079</v>
      </c>
      <c r="H70" s="8">
        <f t="shared" ca="1" si="6"/>
        <v>0.55468568745413904</v>
      </c>
    </row>
    <row r="71" spans="1:8" x14ac:dyDescent="0.25">
      <c r="A71" s="2">
        <v>70</v>
      </c>
      <c r="B71" s="2">
        <f t="shared" ca="1" si="4"/>
        <v>9768</v>
      </c>
      <c r="C71" s="8">
        <f ca="1">VLOOKUP(B71,Population!A:E,2,0)</f>
        <v>-1.2293234497183585</v>
      </c>
      <c r="D71" s="8">
        <f ca="1">VLOOKUP(B71,Population!A:E,5,0)</f>
        <v>8.0221001184826157</v>
      </c>
      <c r="E71" s="8">
        <f t="shared" ca="1" si="5"/>
        <v>7.7222620830540221</v>
      </c>
      <c r="F71" s="8">
        <f ca="1">VLOOKUP(B71,Population!A:C,3,0)</f>
        <v>7.541353100563283</v>
      </c>
      <c r="G71" s="8">
        <f ca="1">VLOOKUP(B71,Population!A:D,4,0)</f>
        <v>0.48074701791933327</v>
      </c>
      <c r="H71" s="8">
        <f t="shared" ca="1" si="6"/>
        <v>0.29983803542859366</v>
      </c>
    </row>
    <row r="72" spans="1:8" x14ac:dyDescent="0.25">
      <c r="A72" s="2">
        <v>71</v>
      </c>
      <c r="B72" s="2">
        <f t="shared" ca="1" si="4"/>
        <v>9929</v>
      </c>
      <c r="C72" s="8">
        <f ca="1">VLOOKUP(B72,Population!A:E,2,0)</f>
        <v>3.1513046328111467</v>
      </c>
      <c r="D72" s="8">
        <f ca="1">VLOOKUP(B72,Population!A:E,5,0)</f>
        <v>15.146015118360936</v>
      </c>
      <c r="E72" s="8">
        <f t="shared" ca="1" si="5"/>
        <v>16.413482170778355</v>
      </c>
      <c r="F72" s="8">
        <f ca="1">VLOOKUP(B72,Population!A:C,3,0)</f>
        <v>16.302609265622294</v>
      </c>
      <c r="G72" s="8">
        <f ca="1">VLOOKUP(B72,Population!A:D,4,0)</f>
        <v>-1.1565941472613586</v>
      </c>
      <c r="H72" s="8">
        <f t="shared" ca="1" si="6"/>
        <v>-1.2674670524174196</v>
      </c>
    </row>
    <row r="73" spans="1:8" x14ac:dyDescent="0.25">
      <c r="A73" s="2">
        <v>72</v>
      </c>
      <c r="B73" s="2">
        <f t="shared" ca="1" si="4"/>
        <v>2345</v>
      </c>
      <c r="C73" s="8">
        <f ca="1">VLOOKUP(B73,Population!A:E,2,0)</f>
        <v>2.3302228498780506</v>
      </c>
      <c r="D73" s="8">
        <f ca="1">VLOOKUP(B73,Population!A:E,5,0)</f>
        <v>13.43944715988728</v>
      </c>
      <c r="E73" s="8">
        <f t="shared" ca="1" si="5"/>
        <v>14.784445797215234</v>
      </c>
      <c r="F73" s="8">
        <f ca="1">VLOOKUP(B73,Population!A:C,3,0)</f>
        <v>14.660445699756101</v>
      </c>
      <c r="G73" s="8">
        <f ca="1">VLOOKUP(B73,Population!A:D,4,0)</f>
        <v>-1.2209985398688221</v>
      </c>
      <c r="H73" s="8">
        <f t="shared" ca="1" si="6"/>
        <v>-1.3449986373279543</v>
      </c>
    </row>
    <row r="74" spans="1:8" x14ac:dyDescent="0.25">
      <c r="A74" s="2">
        <v>73</v>
      </c>
      <c r="B74" s="2">
        <f t="shared" ca="1" si="4"/>
        <v>2553</v>
      </c>
      <c r="C74" s="8">
        <f ca="1">VLOOKUP(B74,Population!A:E,2,0)</f>
        <v>-0.46790893765291008</v>
      </c>
      <c r="D74" s="8">
        <f ca="1">VLOOKUP(B74,Population!A:E,5,0)</f>
        <v>9.0626412138203847</v>
      </c>
      <c r="E74" s="8">
        <f t="shared" ca="1" si="5"/>
        <v>9.2329178560788883</v>
      </c>
      <c r="F74" s="8">
        <f ca="1">VLOOKUP(B74,Population!A:C,3,0)</f>
        <v>9.0641821246941792</v>
      </c>
      <c r="G74" s="8">
        <f ca="1">VLOOKUP(B74,Population!A:D,4,0)</f>
        <v>-1.5409108737942127E-3</v>
      </c>
      <c r="H74" s="8">
        <f t="shared" ca="1" si="6"/>
        <v>-0.17027664225850359</v>
      </c>
    </row>
    <row r="75" spans="1:8" x14ac:dyDescent="0.25">
      <c r="A75" s="2">
        <v>74</v>
      </c>
      <c r="B75" s="2">
        <f t="shared" ca="1" si="4"/>
        <v>6357</v>
      </c>
      <c r="C75" s="8">
        <f ca="1">VLOOKUP(B75,Population!A:E,2,0)</f>
        <v>-3.3664719498379396</v>
      </c>
      <c r="D75" s="8">
        <f ca="1">VLOOKUP(B75,Population!A:E,5,0)</f>
        <v>3.9207098220556622</v>
      </c>
      <c r="E75" s="8">
        <f t="shared" ca="1" si="5"/>
        <v>3.4821331278554775</v>
      </c>
      <c r="F75" s="8">
        <f ca="1">VLOOKUP(B75,Population!A:C,3,0)</f>
        <v>3.2670561003241207</v>
      </c>
      <c r="G75" s="8">
        <f ca="1">VLOOKUP(B75,Population!A:D,4,0)</f>
        <v>0.65365372173154157</v>
      </c>
      <c r="H75" s="8">
        <f t="shared" ca="1" si="6"/>
        <v>0.43857669420018475</v>
      </c>
    </row>
    <row r="76" spans="1:8" x14ac:dyDescent="0.25">
      <c r="A76" s="2">
        <v>75</v>
      </c>
      <c r="B76" s="2">
        <f t="shared" ca="1" si="4"/>
        <v>7453</v>
      </c>
      <c r="C76" s="8">
        <f ca="1">VLOOKUP(B76,Population!A:E,2,0)</f>
        <v>-4.1814002212143784</v>
      </c>
      <c r="D76" s="8">
        <f ca="1">VLOOKUP(B76,Population!A:E,5,0)</f>
        <v>2.3094506937197545</v>
      </c>
      <c r="E76" s="8">
        <f t="shared" ca="1" si="5"/>
        <v>1.8653053970357458</v>
      </c>
      <c r="F76" s="8">
        <f ca="1">VLOOKUP(B76,Population!A:C,3,0)</f>
        <v>1.6371995575712432</v>
      </c>
      <c r="G76" s="8">
        <f ca="1">VLOOKUP(B76,Population!A:D,4,0)</f>
        <v>0.67225113614851117</v>
      </c>
      <c r="H76" s="8">
        <f t="shared" ca="1" si="6"/>
        <v>0.44414529668400871</v>
      </c>
    </row>
    <row r="77" spans="1:8" x14ac:dyDescent="0.25">
      <c r="A77" s="2">
        <v>76</v>
      </c>
      <c r="B77" s="2">
        <f t="shared" ca="1" si="4"/>
        <v>8414</v>
      </c>
      <c r="C77" s="8">
        <f ca="1">VLOOKUP(B77,Population!A:E,2,0)</f>
        <v>-1.5975989478182799</v>
      </c>
      <c r="D77" s="8">
        <f ca="1">VLOOKUP(B77,Population!A:E,5,0)</f>
        <v>6.2682005715710565</v>
      </c>
      <c r="E77" s="8">
        <f t="shared" ca="1" si="5"/>
        <v>6.9915989574470414</v>
      </c>
      <c r="F77" s="8">
        <f ca="1">VLOOKUP(B77,Population!A:C,3,0)</f>
        <v>6.8048021043634401</v>
      </c>
      <c r="G77" s="8">
        <f ca="1">VLOOKUP(B77,Population!A:D,4,0)</f>
        <v>-0.53660153279238376</v>
      </c>
      <c r="H77" s="8">
        <f t="shared" ca="1" si="6"/>
        <v>-0.72339838587598493</v>
      </c>
    </row>
    <row r="78" spans="1:8" x14ac:dyDescent="0.25">
      <c r="A78" s="2">
        <v>77</v>
      </c>
      <c r="B78" s="2">
        <f t="shared" ca="1" si="4"/>
        <v>7781</v>
      </c>
      <c r="C78" s="8">
        <f ca="1">VLOOKUP(B78,Population!A:E,2,0)</f>
        <v>9.137857546370336</v>
      </c>
      <c r="D78" s="8">
        <f ca="1">VLOOKUP(B78,Population!A:E,5,0)</f>
        <v>28.58168688812399</v>
      </c>
      <c r="E78" s="8">
        <f t="shared" ca="1" si="5"/>
        <v>28.290876909230185</v>
      </c>
      <c r="F78" s="8">
        <f ca="1">VLOOKUP(B78,Population!A:C,3,0)</f>
        <v>28.275715092740672</v>
      </c>
      <c r="G78" s="8">
        <f ca="1">VLOOKUP(B78,Population!A:D,4,0)</f>
        <v>0.30597179538331792</v>
      </c>
      <c r="H78" s="8">
        <f t="shared" ca="1" si="6"/>
        <v>0.29080997889380455</v>
      </c>
    </row>
    <row r="79" spans="1:8" x14ac:dyDescent="0.25">
      <c r="A79" s="2">
        <v>78</v>
      </c>
      <c r="B79" s="2">
        <f t="shared" ca="1" si="4"/>
        <v>3839</v>
      </c>
      <c r="C79" s="8">
        <f ca="1">VLOOKUP(B79,Population!A:E,2,0)</f>
        <v>0.30207298259139514</v>
      </c>
      <c r="D79" s="8">
        <f ca="1">VLOOKUP(B79,Population!A:E,5,0)</f>
        <v>12.727002362950302</v>
      </c>
      <c r="E79" s="8">
        <f t="shared" ca="1" si="5"/>
        <v>10.760571472486253</v>
      </c>
      <c r="F79" s="8">
        <f ca="1">VLOOKUP(B79,Population!A:C,3,0)</f>
        <v>10.60414596518279</v>
      </c>
      <c r="G79" s="8">
        <f ca="1">VLOOKUP(B79,Population!A:D,4,0)</f>
        <v>2.122856397767511</v>
      </c>
      <c r="H79" s="8">
        <f t="shared" ca="1" si="6"/>
        <v>1.9664308904640482</v>
      </c>
    </row>
    <row r="80" spans="1:8" x14ac:dyDescent="0.25">
      <c r="A80" s="2">
        <v>79</v>
      </c>
      <c r="B80" s="2">
        <f t="shared" ca="1" si="4"/>
        <v>3668</v>
      </c>
      <c r="C80" s="8">
        <f ca="1">VLOOKUP(B80,Population!A:E,2,0)</f>
        <v>1.1174133304011238</v>
      </c>
      <c r="D80" s="8">
        <f ca="1">VLOOKUP(B80,Population!A:E,5,0)</f>
        <v>13.236443196336447</v>
      </c>
      <c r="E80" s="8">
        <f t="shared" ca="1" si="5"/>
        <v>12.378216768026663</v>
      </c>
      <c r="F80" s="8">
        <f ca="1">VLOOKUP(B80,Population!A:C,3,0)</f>
        <v>12.234826660802248</v>
      </c>
      <c r="G80" s="8">
        <f ca="1">VLOOKUP(B80,Population!A:D,4,0)</f>
        <v>1.0016165355341984</v>
      </c>
      <c r="H80" s="8">
        <f t="shared" ca="1" si="6"/>
        <v>0.85822642830978424</v>
      </c>
    </row>
    <row r="81" spans="1:8" x14ac:dyDescent="0.25">
      <c r="A81" s="2">
        <v>80</v>
      </c>
      <c r="B81" s="2">
        <f t="shared" ca="1" si="4"/>
        <v>674</v>
      </c>
      <c r="C81" s="8">
        <f ca="1">VLOOKUP(B81,Population!A:E,2,0)</f>
        <v>3.2551165637214803</v>
      </c>
      <c r="D81" s="8">
        <f ca="1">VLOOKUP(B81,Population!A:E,5,0)</f>
        <v>15.685921910367682</v>
      </c>
      <c r="E81" s="8">
        <f t="shared" ca="1" si="5"/>
        <v>16.619446320730194</v>
      </c>
      <c r="F81" s="8">
        <f ca="1">VLOOKUP(B81,Population!A:C,3,0)</f>
        <v>16.510233127442959</v>
      </c>
      <c r="G81" s="8">
        <f ca="1">VLOOKUP(B81,Population!A:D,4,0)</f>
        <v>-0.82431121707527721</v>
      </c>
      <c r="H81" s="8">
        <f t="shared" ca="1" si="6"/>
        <v>-0.93352441036251221</v>
      </c>
    </row>
    <row r="82" spans="1:8" x14ac:dyDescent="0.25">
      <c r="A82" s="2">
        <v>81</v>
      </c>
      <c r="B82" s="2">
        <f t="shared" ca="1" si="4"/>
        <v>529</v>
      </c>
      <c r="C82" s="8">
        <f ca="1">VLOOKUP(B82,Population!A:E,2,0)</f>
        <v>2.4766319312198788</v>
      </c>
      <c r="D82" s="8">
        <f ca="1">VLOOKUP(B82,Population!A:E,5,0)</f>
        <v>14.770377170771003</v>
      </c>
      <c r="E82" s="8">
        <f t="shared" ca="1" si="5"/>
        <v>15.0749232184458</v>
      </c>
      <c r="F82" s="8">
        <f ca="1">VLOOKUP(B82,Population!A:C,3,0)</f>
        <v>14.953263862439758</v>
      </c>
      <c r="G82" s="8">
        <f ca="1">VLOOKUP(B82,Population!A:D,4,0)</f>
        <v>-0.18288669166875521</v>
      </c>
      <c r="H82" s="8">
        <f t="shared" ca="1" si="6"/>
        <v>-0.30454604767479765</v>
      </c>
    </row>
    <row r="83" spans="1:8" x14ac:dyDescent="0.25">
      <c r="A83" s="2">
        <v>82</v>
      </c>
      <c r="B83" s="2">
        <f t="shared" ca="1" si="4"/>
        <v>4629</v>
      </c>
      <c r="C83" s="8">
        <f ca="1">VLOOKUP(B83,Population!A:E,2,0)</f>
        <v>-2.5715797709986807</v>
      </c>
      <c r="D83" s="8">
        <f ca="1">VLOOKUP(B83,Population!A:E,5,0)</f>
        <v>2.9928384982099914</v>
      </c>
      <c r="E83" s="8">
        <f t="shared" ca="1" si="5"/>
        <v>5.059209004224674</v>
      </c>
      <c r="F83" s="8">
        <f ca="1">VLOOKUP(B83,Population!A:C,3,0)</f>
        <v>4.8568404580026385</v>
      </c>
      <c r="G83" s="8">
        <f ca="1">VLOOKUP(B83,Population!A:D,4,0)</f>
        <v>-1.8640019597926469</v>
      </c>
      <c r="H83" s="8">
        <f t="shared" ca="1" si="6"/>
        <v>-2.0663705060146826</v>
      </c>
    </row>
    <row r="84" spans="1:8" x14ac:dyDescent="0.25">
      <c r="A84" s="2">
        <v>83</v>
      </c>
      <c r="B84" s="2">
        <f t="shared" ca="1" si="4"/>
        <v>4942</v>
      </c>
      <c r="C84" s="8">
        <f ca="1">VLOOKUP(B84,Population!A:E,2,0)</f>
        <v>-3.4033160048246476</v>
      </c>
      <c r="D84" s="8">
        <f ca="1">VLOOKUP(B84,Population!A:E,5,0)</f>
        <v>3.7016537485421153</v>
      </c>
      <c r="E84" s="8">
        <f t="shared" ca="1" si="5"/>
        <v>3.4090340688208212</v>
      </c>
      <c r="F84" s="8">
        <f ca="1">VLOOKUP(B84,Population!A:C,3,0)</f>
        <v>3.1933679903507048</v>
      </c>
      <c r="G84" s="8">
        <f ca="1">VLOOKUP(B84,Population!A:D,4,0)</f>
        <v>0.50828575819141031</v>
      </c>
      <c r="H84" s="8">
        <f t="shared" ca="1" si="6"/>
        <v>0.2926196797212941</v>
      </c>
    </row>
    <row r="85" spans="1:8" x14ac:dyDescent="0.25">
      <c r="A85" s="2">
        <v>84</v>
      </c>
      <c r="B85" s="2">
        <f t="shared" ca="1" si="4"/>
        <v>4780</v>
      </c>
      <c r="C85" s="8">
        <f ca="1">VLOOKUP(B85,Population!A:E,2,0)</f>
        <v>0.25447869404799855</v>
      </c>
      <c r="D85" s="8">
        <f ca="1">VLOOKUP(B85,Population!A:E,5,0)</f>
        <v>8.8203297473259994</v>
      </c>
      <c r="E85" s="8">
        <f t="shared" ca="1" si="5"/>
        <v>10.666143817625752</v>
      </c>
      <c r="F85" s="8">
        <f ca="1">VLOOKUP(B85,Population!A:C,3,0)</f>
        <v>10.508957388095997</v>
      </c>
      <c r="G85" s="8">
        <f ca="1">VLOOKUP(B85,Population!A:D,4,0)</f>
        <v>-1.6886276407699983</v>
      </c>
      <c r="H85" s="8">
        <f t="shared" ca="1" si="6"/>
        <v>-1.8458140702997525</v>
      </c>
    </row>
    <row r="86" spans="1:8" x14ac:dyDescent="0.25">
      <c r="A86" s="2">
        <v>85</v>
      </c>
      <c r="B86" s="2">
        <f t="shared" ca="1" si="4"/>
        <v>6678</v>
      </c>
      <c r="C86" s="8">
        <f ca="1">VLOOKUP(B86,Population!A:E,2,0)</f>
        <v>1.0667653660909024</v>
      </c>
      <c r="D86" s="8">
        <f ca="1">VLOOKUP(B86,Population!A:E,5,0)</f>
        <v>11.623252355921865</v>
      </c>
      <c r="E86" s="8">
        <f t="shared" ca="1" si="5"/>
        <v>12.277730582821651</v>
      </c>
      <c r="F86" s="8">
        <f ca="1">VLOOKUP(B86,Population!A:C,3,0)</f>
        <v>12.133530732181805</v>
      </c>
      <c r="G86" s="8">
        <f ca="1">VLOOKUP(B86,Population!A:D,4,0)</f>
        <v>-0.5102783762599401</v>
      </c>
      <c r="H86" s="8">
        <f t="shared" ca="1" si="6"/>
        <v>-0.6544782268997853</v>
      </c>
    </row>
    <row r="87" spans="1:8" x14ac:dyDescent="0.25">
      <c r="A87" s="2">
        <v>86</v>
      </c>
      <c r="B87" s="2">
        <f t="shared" ca="1" si="4"/>
        <v>767</v>
      </c>
      <c r="C87" s="8">
        <f ca="1">VLOOKUP(B87,Population!A:E,2,0)</f>
        <v>1.3227420743650016</v>
      </c>
      <c r="D87" s="8">
        <f ca="1">VLOOKUP(B87,Population!A:E,5,0)</f>
        <v>12.686753463565156</v>
      </c>
      <c r="E87" s="8">
        <f t="shared" ca="1" si="5"/>
        <v>12.785591525825231</v>
      </c>
      <c r="F87" s="8">
        <f ca="1">VLOOKUP(B87,Population!A:C,3,0)</f>
        <v>12.645484148730002</v>
      </c>
      <c r="G87" s="8">
        <f ca="1">VLOOKUP(B87,Population!A:D,4,0)</f>
        <v>4.12693148351524E-2</v>
      </c>
      <c r="H87" s="8">
        <f t="shared" ca="1" si="6"/>
        <v>-9.8838062260075077E-2</v>
      </c>
    </row>
    <row r="88" spans="1:8" x14ac:dyDescent="0.25">
      <c r="A88" s="2">
        <v>87</v>
      </c>
      <c r="B88" s="2">
        <f t="shared" ca="1" si="4"/>
        <v>9054</v>
      </c>
      <c r="C88" s="8">
        <f ca="1">VLOOKUP(B88,Population!A:E,2,0)</f>
        <v>0.38305182539861227</v>
      </c>
      <c r="D88" s="8">
        <f ca="1">VLOOKUP(B88,Population!A:E,5,0)</f>
        <v>11.861109094784005</v>
      </c>
      <c r="E88" s="8">
        <f t="shared" ca="1" si="5"/>
        <v>10.921234494324063</v>
      </c>
      <c r="F88" s="8">
        <f ca="1">VLOOKUP(B88,Population!A:C,3,0)</f>
        <v>10.766103650797225</v>
      </c>
      <c r="G88" s="8">
        <f ca="1">VLOOKUP(B88,Population!A:D,4,0)</f>
        <v>1.0950054439867796</v>
      </c>
      <c r="H88" s="8">
        <f t="shared" ca="1" si="6"/>
        <v>0.93987460045994276</v>
      </c>
    </row>
    <row r="89" spans="1:8" x14ac:dyDescent="0.25">
      <c r="A89" s="2">
        <v>88</v>
      </c>
      <c r="B89" s="2">
        <f t="shared" ca="1" si="4"/>
        <v>5581</v>
      </c>
      <c r="C89" s="8">
        <f ca="1">VLOOKUP(B89,Population!A:E,2,0)</f>
        <v>3.6933086602439373</v>
      </c>
      <c r="D89" s="8">
        <f ca="1">VLOOKUP(B89,Population!A:E,5,0)</f>
        <v>18.066609366369384</v>
      </c>
      <c r="E89" s="8">
        <f t="shared" ca="1" si="5"/>
        <v>17.488824839022239</v>
      </c>
      <c r="F89" s="8">
        <f ca="1">VLOOKUP(B89,Population!A:C,3,0)</f>
        <v>17.386617320487876</v>
      </c>
      <c r="G89" s="8">
        <f ca="1">VLOOKUP(B89,Population!A:D,4,0)</f>
        <v>0.67999204588150786</v>
      </c>
      <c r="H89" s="8">
        <f t="shared" ca="1" si="6"/>
        <v>0.57778452734714492</v>
      </c>
    </row>
    <row r="90" spans="1:8" x14ac:dyDescent="0.25">
      <c r="A90" s="2">
        <v>89</v>
      </c>
      <c r="B90" s="2">
        <f t="shared" ca="1" si="4"/>
        <v>213</v>
      </c>
      <c r="C90" s="8">
        <f ca="1">VLOOKUP(B90,Population!A:E,2,0)</f>
        <v>6.0045238844593669</v>
      </c>
      <c r="D90" s="8">
        <f ca="1">VLOOKUP(B90,Population!A:E,5,0)</f>
        <v>23.210412090748353</v>
      </c>
      <c r="E90" s="8">
        <f t="shared" ca="1" si="5"/>
        <v>22.074304319434198</v>
      </c>
      <c r="F90" s="8">
        <f ca="1">VLOOKUP(B90,Population!A:C,3,0)</f>
        <v>22.009047768918734</v>
      </c>
      <c r="G90" s="8">
        <f ca="1">VLOOKUP(B90,Population!A:D,4,0)</f>
        <v>1.2013643218296177</v>
      </c>
      <c r="H90" s="8">
        <f t="shared" ca="1" si="6"/>
        <v>1.1361077713141547</v>
      </c>
    </row>
    <row r="91" spans="1:8" x14ac:dyDescent="0.25">
      <c r="A91" s="2">
        <v>90</v>
      </c>
      <c r="B91" s="2">
        <f t="shared" ca="1" si="4"/>
        <v>7829</v>
      </c>
      <c r="C91" s="8">
        <f ca="1">VLOOKUP(B91,Population!A:E,2,0)</f>
        <v>0.58601787180195863</v>
      </c>
      <c r="D91" s="8">
        <f ca="1">VLOOKUP(B91,Population!A:E,5,0)</f>
        <v>10.898503344816367</v>
      </c>
      <c r="E91" s="8">
        <f t="shared" ca="1" si="5"/>
        <v>11.323921631052674</v>
      </c>
      <c r="F91" s="8">
        <f ca="1">VLOOKUP(B91,Population!A:C,3,0)</f>
        <v>11.172035743603917</v>
      </c>
      <c r="G91" s="8">
        <f ca="1">VLOOKUP(B91,Population!A:D,4,0)</f>
        <v>-0.27353239878755009</v>
      </c>
      <c r="H91" s="8">
        <f t="shared" ca="1" si="6"/>
        <v>-0.42541828623630629</v>
      </c>
    </row>
    <row r="92" spans="1:8" x14ac:dyDescent="0.25">
      <c r="A92" s="2">
        <v>91</v>
      </c>
      <c r="B92" s="2">
        <f t="shared" ca="1" si="4"/>
        <v>2872</v>
      </c>
      <c r="C92" s="8">
        <f ca="1">VLOOKUP(B92,Population!A:E,2,0)</f>
        <v>5.3081772334274913</v>
      </c>
      <c r="D92" s="8">
        <f ca="1">VLOOKUP(B92,Population!A:E,5,0)</f>
        <v>19.70676732299161</v>
      </c>
      <c r="E92" s="8">
        <f t="shared" ca="1" si="5"/>
        <v>20.692743984375319</v>
      </c>
      <c r="F92" s="8">
        <f ca="1">VLOOKUP(B92,Population!A:C,3,0)</f>
        <v>20.616354466854983</v>
      </c>
      <c r="G92" s="8">
        <f ca="1">VLOOKUP(B92,Population!A:D,4,0)</f>
        <v>-0.9095871438633738</v>
      </c>
      <c r="H92" s="8">
        <f t="shared" ca="1" si="6"/>
        <v>-0.98597666138370954</v>
      </c>
    </row>
    <row r="93" spans="1:8" x14ac:dyDescent="0.25">
      <c r="A93" s="2">
        <v>92</v>
      </c>
      <c r="B93" s="2">
        <f t="shared" ca="1" si="4"/>
        <v>6474</v>
      </c>
      <c r="C93" s="8">
        <f ca="1">VLOOKUP(B93,Population!A:E,2,0)</f>
        <v>-0.50865933163137456</v>
      </c>
      <c r="D93" s="8">
        <f ca="1">VLOOKUP(B93,Population!A:E,5,0)</f>
        <v>8.5336997777044168</v>
      </c>
      <c r="E93" s="8">
        <f t="shared" ca="1" si="5"/>
        <v>9.1520685723561304</v>
      </c>
      <c r="F93" s="8">
        <f ca="1">VLOOKUP(B93,Population!A:C,3,0)</f>
        <v>8.9826813367372509</v>
      </c>
      <c r="G93" s="8">
        <f ca="1">VLOOKUP(B93,Population!A:D,4,0)</f>
        <v>-0.44898155903283365</v>
      </c>
      <c r="H93" s="8">
        <f t="shared" ca="1" si="6"/>
        <v>-0.61836879465171357</v>
      </c>
    </row>
    <row r="94" spans="1:8" x14ac:dyDescent="0.25">
      <c r="A94" s="2">
        <v>93</v>
      </c>
      <c r="B94" s="2">
        <f t="shared" ca="1" si="4"/>
        <v>5352</v>
      </c>
      <c r="C94" s="8">
        <f ca="1">VLOOKUP(B94,Population!A:E,2,0)</f>
        <v>-7.9753309549174523</v>
      </c>
      <c r="D94" s="8">
        <f ca="1">VLOOKUP(B94,Population!A:E,5,0)</f>
        <v>-5.3739923493728057</v>
      </c>
      <c r="E94" s="8">
        <f t="shared" ca="1" si="5"/>
        <v>-5.6618999221509885</v>
      </c>
      <c r="F94" s="8">
        <f ca="1">VLOOKUP(B94,Population!A:C,3,0)</f>
        <v>-5.9506619098349045</v>
      </c>
      <c r="G94" s="8">
        <f ca="1">VLOOKUP(B94,Population!A:D,4,0)</f>
        <v>0.57666956046209894</v>
      </c>
      <c r="H94" s="8">
        <f t="shared" ca="1" si="6"/>
        <v>0.2879075727781828</v>
      </c>
    </row>
    <row r="95" spans="1:8" x14ac:dyDescent="0.25">
      <c r="A95" s="2">
        <v>94</v>
      </c>
      <c r="B95" s="2">
        <f t="shared" ca="1" si="4"/>
        <v>3450</v>
      </c>
      <c r="C95" s="8">
        <f ca="1">VLOOKUP(B95,Population!A:E,2,0)</f>
        <v>-4.4653400352863821</v>
      </c>
      <c r="D95" s="8">
        <f ca="1">VLOOKUP(B95,Population!A:E,5,0)</f>
        <v>1.6153566434067241</v>
      </c>
      <c r="E95" s="8">
        <f t="shared" ca="1" si="5"/>
        <v>1.301965307606757</v>
      </c>
      <c r="F95" s="8">
        <f ca="1">VLOOKUP(B95,Population!A:C,3,0)</f>
        <v>1.0693199294272357</v>
      </c>
      <c r="G95" s="8">
        <f ca="1">VLOOKUP(B95,Population!A:D,4,0)</f>
        <v>0.54603671397948828</v>
      </c>
      <c r="H95" s="8">
        <f t="shared" ca="1" si="6"/>
        <v>0.31339133579996714</v>
      </c>
    </row>
    <row r="96" spans="1:8" x14ac:dyDescent="0.25">
      <c r="A96" s="2">
        <v>95</v>
      </c>
      <c r="B96" s="2">
        <f t="shared" ca="1" si="4"/>
        <v>7545</v>
      </c>
      <c r="C96" s="8">
        <f ca="1">VLOOKUP(B96,Population!A:E,2,0)</f>
        <v>-2.9627565908143589</v>
      </c>
      <c r="D96" s="8">
        <f ca="1">VLOOKUP(B96,Population!A:E,5,0)</f>
        <v>5.0193771941601231</v>
      </c>
      <c r="E96" s="8">
        <f t="shared" ca="1" si="5"/>
        <v>4.2831093741755053</v>
      </c>
      <c r="F96" s="8">
        <f ca="1">VLOOKUP(B96,Population!A:C,3,0)</f>
        <v>4.0744868183712821</v>
      </c>
      <c r="G96" s="8">
        <f ca="1">VLOOKUP(B96,Population!A:D,4,0)</f>
        <v>0.9448903757888405</v>
      </c>
      <c r="H96" s="8">
        <f t="shared" ca="1" si="6"/>
        <v>0.73626781998461777</v>
      </c>
    </row>
    <row r="97" spans="1:8" x14ac:dyDescent="0.25">
      <c r="A97" s="2">
        <v>96</v>
      </c>
      <c r="B97" s="2">
        <f t="shared" ca="1" si="4"/>
        <v>3853</v>
      </c>
      <c r="C97" s="8">
        <f ca="1">VLOOKUP(B97,Population!A:E,2,0)</f>
        <v>4.1084887027367998</v>
      </c>
      <c r="D97" s="8">
        <f ca="1">VLOOKUP(B97,Population!A:E,5,0)</f>
        <v>19.001363833463898</v>
      </c>
      <c r="E97" s="8">
        <f t="shared" ca="1" si="5"/>
        <v>18.312547158597152</v>
      </c>
      <c r="F97" s="8">
        <f ca="1">VLOOKUP(B97,Population!A:C,3,0)</f>
        <v>18.2169774054736</v>
      </c>
      <c r="G97" s="8">
        <f ca="1">VLOOKUP(B97,Population!A:D,4,0)</f>
        <v>0.78438642799030056</v>
      </c>
      <c r="H97" s="8">
        <f t="shared" ca="1" si="6"/>
        <v>0.68881667486674658</v>
      </c>
    </row>
    <row r="98" spans="1:8" x14ac:dyDescent="0.25">
      <c r="A98" s="2">
        <v>97</v>
      </c>
      <c r="B98" s="2">
        <f t="shared" ca="1" si="4"/>
        <v>9958</v>
      </c>
      <c r="C98" s="8">
        <f ca="1">VLOOKUP(B98,Population!A:E,2,0)</f>
        <v>11.523195890497622</v>
      </c>
      <c r="D98" s="8">
        <f ca="1">VLOOKUP(B98,Population!A:E,5,0)</f>
        <v>33.071751276265815</v>
      </c>
      <c r="E98" s="8">
        <f t="shared" ca="1" si="5"/>
        <v>33.023417572788908</v>
      </c>
      <c r="F98" s="8">
        <f ca="1">VLOOKUP(B98,Population!A:C,3,0)</f>
        <v>33.046391780995243</v>
      </c>
      <c r="G98" s="8">
        <f ca="1">VLOOKUP(B98,Population!A:D,4,0)</f>
        <v>2.5359495270567901E-2</v>
      </c>
      <c r="H98" s="8">
        <f t="shared" ca="1" si="6"/>
        <v>4.8333703476906464E-2</v>
      </c>
    </row>
    <row r="99" spans="1:8" x14ac:dyDescent="0.25">
      <c r="A99" s="2">
        <v>98</v>
      </c>
      <c r="B99" s="2">
        <f t="shared" ca="1" si="4"/>
        <v>6243</v>
      </c>
      <c r="C99" s="8">
        <f ca="1">VLOOKUP(B99,Population!A:E,2,0)</f>
        <v>8.545917736819705</v>
      </c>
      <c r="D99" s="8">
        <f ca="1">VLOOKUP(B99,Population!A:E,5,0)</f>
        <v>25.56183115640566</v>
      </c>
      <c r="E99" s="8">
        <f t="shared" ca="1" si="5"/>
        <v>27.116461034025487</v>
      </c>
      <c r="F99" s="8">
        <f ca="1">VLOOKUP(B99,Population!A:C,3,0)</f>
        <v>27.09183547363941</v>
      </c>
      <c r="G99" s="8">
        <f ca="1">VLOOKUP(B99,Population!A:D,4,0)</f>
        <v>-1.5300043172337499</v>
      </c>
      <c r="H99" s="8">
        <f t="shared" ca="1" si="6"/>
        <v>-1.5546298776198277</v>
      </c>
    </row>
    <row r="100" spans="1:8" x14ac:dyDescent="0.25">
      <c r="A100" s="2">
        <v>99</v>
      </c>
      <c r="B100" s="2">
        <f t="shared" ca="1" si="4"/>
        <v>9279</v>
      </c>
      <c r="C100" s="8">
        <f ca="1">VLOOKUP(B100,Population!A:E,2,0)</f>
        <v>5.0662677898228772</v>
      </c>
      <c r="D100" s="8">
        <f ca="1">VLOOKUP(B100,Population!A:E,5,0)</f>
        <v>18.860684489169586</v>
      </c>
      <c r="E100" s="8">
        <f t="shared" ca="1" si="5"/>
        <v>20.212792667793202</v>
      </c>
      <c r="F100" s="8">
        <f ca="1">VLOOKUP(B100,Population!A:C,3,0)</f>
        <v>20.132535579645754</v>
      </c>
      <c r="G100" s="8">
        <f ca="1">VLOOKUP(B100,Population!A:D,4,0)</f>
        <v>-1.2718510904761695</v>
      </c>
      <c r="H100" s="8">
        <f t="shared" ca="1" si="6"/>
        <v>-1.3521081786236167</v>
      </c>
    </row>
    <row r="101" spans="1:8" x14ac:dyDescent="0.25">
      <c r="A101" s="2">
        <v>100</v>
      </c>
      <c r="B101" s="2">
        <f t="shared" ca="1" si="4"/>
        <v>2</v>
      </c>
      <c r="C101" s="8">
        <f ca="1">VLOOKUP(B101,Population!A:E,2,0)</f>
        <v>0.63346693104882745</v>
      </c>
      <c r="D101" s="8">
        <f ca="1">VLOOKUP(B101,Population!A:E,5,0)</f>
        <v>10.377078518734024</v>
      </c>
      <c r="E101" s="8">
        <f t="shared" ca="1" si="5"/>
        <v>11.418061149199552</v>
      </c>
      <c r="F101" s="8">
        <f ca="1">VLOOKUP(B101,Population!A:C,3,0)</f>
        <v>11.266933862097655</v>
      </c>
      <c r="G101" s="8">
        <f ca="1">VLOOKUP(B101,Population!A:D,4,0)</f>
        <v>-0.88985534336363081</v>
      </c>
      <c r="H101" s="8">
        <f t="shared" ca="1" si="6"/>
        <v>-1.0409826304655283</v>
      </c>
    </row>
  </sheetData>
  <mergeCells count="3">
    <mergeCell ref="J5:J6"/>
    <mergeCell ref="J9:J10"/>
    <mergeCell ref="J13:J1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C54D44-4F43-4937-AADE-A212E6C0B02B}">
  <dimension ref="A1:DE3001"/>
  <sheetViews>
    <sheetView tabSelected="1" zoomScale="70" zoomScaleNormal="70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ColWidth="9.28515625" defaultRowHeight="15" x14ac:dyDescent="0.25"/>
  <cols>
    <col min="1" max="1" width="10.5703125" style="2" customWidth="1"/>
    <col min="2" max="4" width="23.28515625" style="2" customWidth="1"/>
    <col min="5" max="7" width="21.7109375" style="2" customWidth="1"/>
    <col min="8" max="8" width="23.7109375" style="2" bestFit="1" customWidth="1"/>
    <col min="9" max="12" width="7.42578125" style="2" bestFit="1" customWidth="1"/>
    <col min="13" max="13" width="8" style="2" bestFit="1" customWidth="1"/>
    <col min="14" max="14" width="7" style="2" bestFit="1" customWidth="1"/>
    <col min="15" max="15" width="7.42578125" style="2" bestFit="1" customWidth="1"/>
    <col min="16" max="17" width="8" style="2" bestFit="1" customWidth="1"/>
    <col min="18" max="18" width="7" style="2" bestFit="1" customWidth="1"/>
    <col min="19" max="20" width="7.42578125" style="2" bestFit="1" customWidth="1"/>
    <col min="21" max="22" width="7" style="2" bestFit="1" customWidth="1"/>
    <col min="23" max="25" width="7.42578125" style="2" bestFit="1" customWidth="1"/>
    <col min="26" max="26" width="7" style="2" bestFit="1" customWidth="1"/>
    <col min="27" max="28" width="7.42578125" style="2" bestFit="1" customWidth="1"/>
    <col min="29" max="29" width="7" style="2" bestFit="1" customWidth="1"/>
    <col min="30" max="33" width="7.42578125" style="2" bestFit="1" customWidth="1"/>
    <col min="34" max="34" width="8" style="2" bestFit="1" customWidth="1"/>
    <col min="35" max="39" width="7.42578125" style="2" bestFit="1" customWidth="1"/>
    <col min="40" max="40" width="7" style="2" bestFit="1" customWidth="1"/>
    <col min="41" max="48" width="7.42578125" style="2" bestFit="1" customWidth="1"/>
    <col min="49" max="49" width="7" style="2" bestFit="1" customWidth="1"/>
    <col min="50" max="54" width="7.42578125" style="2" bestFit="1" customWidth="1"/>
    <col min="55" max="55" width="7" style="2" bestFit="1" customWidth="1"/>
    <col min="56" max="61" width="7.42578125" style="2" bestFit="1" customWidth="1"/>
    <col min="62" max="62" width="7" style="2" bestFit="1" customWidth="1"/>
    <col min="63" max="63" width="7.42578125" style="2" bestFit="1" customWidth="1"/>
    <col min="64" max="65" width="7" style="2" bestFit="1" customWidth="1"/>
    <col min="66" max="66" width="8" style="2" bestFit="1" customWidth="1"/>
    <col min="67" max="69" width="7.42578125" style="2" bestFit="1" customWidth="1"/>
    <col min="70" max="70" width="7" style="2" bestFit="1" customWidth="1"/>
    <col min="71" max="72" width="7.42578125" style="2" bestFit="1" customWidth="1"/>
    <col min="73" max="73" width="7" style="2" bestFit="1" customWidth="1"/>
    <col min="74" max="75" width="7.42578125" style="2" bestFit="1" customWidth="1"/>
    <col min="76" max="76" width="7" style="2" bestFit="1" customWidth="1"/>
    <col min="77" max="78" width="7.42578125" style="2" bestFit="1" customWidth="1"/>
    <col min="79" max="80" width="7" style="2" bestFit="1" customWidth="1"/>
    <col min="81" max="81" width="7.42578125" style="2" bestFit="1" customWidth="1"/>
    <col min="82" max="82" width="7" style="2" bestFit="1" customWidth="1"/>
    <col min="83" max="97" width="7.42578125" style="2" bestFit="1" customWidth="1"/>
    <col min="98" max="98" width="7" style="2" bestFit="1" customWidth="1"/>
    <col min="99" max="99" width="7.42578125" style="2" bestFit="1" customWidth="1"/>
    <col min="100" max="100" width="7" style="2" bestFit="1" customWidth="1"/>
    <col min="101" max="104" width="7.42578125" style="2" bestFit="1" customWidth="1"/>
    <col min="105" max="106" width="7" style="2" bestFit="1" customWidth="1"/>
    <col min="107" max="107" width="7.42578125" style="2" bestFit="1" customWidth="1"/>
    <col min="108" max="108" width="7" style="2" bestFit="1" customWidth="1"/>
    <col min="109" max="16384" width="9.28515625" style="2"/>
  </cols>
  <sheetData>
    <row r="1" spans="1:109" x14ac:dyDescent="0.25">
      <c r="A1" s="2" t="s">
        <v>20</v>
      </c>
      <c r="B1" s="1" t="s">
        <v>23</v>
      </c>
      <c r="C1" s="1" t="s">
        <v>25</v>
      </c>
      <c r="D1" s="1" t="s">
        <v>27</v>
      </c>
      <c r="E1" s="2" t="s">
        <v>24</v>
      </c>
      <c r="F1" s="2" t="s">
        <v>26</v>
      </c>
      <c r="G1" s="2" t="s">
        <v>28</v>
      </c>
      <c r="H1" s="1" t="s">
        <v>3</v>
      </c>
      <c r="I1" s="2">
        <v>1</v>
      </c>
      <c r="J1" s="2">
        <v>2</v>
      </c>
      <c r="K1" s="2">
        <v>3</v>
      </c>
      <c r="L1" s="2">
        <v>4</v>
      </c>
      <c r="M1" s="2">
        <v>5</v>
      </c>
      <c r="N1" s="2">
        <v>6</v>
      </c>
      <c r="O1" s="2">
        <v>7</v>
      </c>
      <c r="P1" s="2">
        <v>8</v>
      </c>
      <c r="Q1" s="2">
        <v>9</v>
      </c>
      <c r="R1" s="2">
        <v>10</v>
      </c>
      <c r="S1" s="2">
        <v>11</v>
      </c>
      <c r="T1" s="2">
        <v>12</v>
      </c>
      <c r="U1" s="2">
        <v>13</v>
      </c>
      <c r="V1" s="2">
        <v>14</v>
      </c>
      <c r="W1" s="2">
        <v>15</v>
      </c>
      <c r="X1" s="2">
        <v>16</v>
      </c>
      <c r="Y1" s="2">
        <v>17</v>
      </c>
      <c r="Z1" s="2">
        <v>18</v>
      </c>
      <c r="AA1" s="2">
        <v>19</v>
      </c>
      <c r="AB1" s="2">
        <v>20</v>
      </c>
      <c r="AC1" s="2">
        <v>21</v>
      </c>
      <c r="AD1" s="2">
        <v>22</v>
      </c>
      <c r="AE1" s="2">
        <v>23</v>
      </c>
      <c r="AF1" s="2">
        <v>24</v>
      </c>
      <c r="AG1" s="2">
        <v>25</v>
      </c>
      <c r="AH1" s="2">
        <v>26</v>
      </c>
      <c r="AI1" s="2">
        <v>27</v>
      </c>
      <c r="AJ1" s="2">
        <v>28</v>
      </c>
      <c r="AK1" s="2">
        <v>29</v>
      </c>
      <c r="AL1" s="2">
        <v>30</v>
      </c>
      <c r="AM1" s="2">
        <v>31</v>
      </c>
      <c r="AN1" s="2">
        <v>32</v>
      </c>
      <c r="AO1" s="2">
        <v>33</v>
      </c>
      <c r="AP1" s="2">
        <v>34</v>
      </c>
      <c r="AQ1" s="2">
        <v>35</v>
      </c>
      <c r="AR1" s="2">
        <v>36</v>
      </c>
      <c r="AS1" s="2">
        <v>37</v>
      </c>
      <c r="AT1" s="2">
        <v>38</v>
      </c>
      <c r="AU1" s="2">
        <v>39</v>
      </c>
      <c r="AV1" s="2">
        <v>40</v>
      </c>
      <c r="AW1" s="2">
        <v>41</v>
      </c>
      <c r="AX1" s="2">
        <v>42</v>
      </c>
      <c r="AY1" s="2">
        <v>43</v>
      </c>
      <c r="AZ1" s="2">
        <v>44</v>
      </c>
      <c r="BA1" s="2">
        <v>45</v>
      </c>
      <c r="BB1" s="2">
        <v>46</v>
      </c>
      <c r="BC1" s="2">
        <v>47</v>
      </c>
      <c r="BD1" s="2">
        <v>48</v>
      </c>
      <c r="BE1" s="2">
        <v>49</v>
      </c>
      <c r="BF1" s="2">
        <v>50</v>
      </c>
      <c r="BG1" s="2">
        <v>51</v>
      </c>
      <c r="BH1" s="2">
        <v>52</v>
      </c>
      <c r="BI1" s="2">
        <v>53</v>
      </c>
      <c r="BJ1" s="2">
        <v>54</v>
      </c>
      <c r="BK1" s="2">
        <v>55</v>
      </c>
      <c r="BL1" s="2">
        <v>56</v>
      </c>
      <c r="BM1" s="2">
        <v>57</v>
      </c>
      <c r="BN1" s="2">
        <v>58</v>
      </c>
      <c r="BO1" s="2">
        <v>59</v>
      </c>
      <c r="BP1" s="2">
        <v>60</v>
      </c>
      <c r="BQ1" s="2">
        <v>61</v>
      </c>
      <c r="BR1" s="2">
        <v>62</v>
      </c>
      <c r="BS1" s="2">
        <v>63</v>
      </c>
      <c r="BT1" s="2">
        <v>64</v>
      </c>
      <c r="BU1" s="2">
        <v>65</v>
      </c>
      <c r="BV1" s="2">
        <v>66</v>
      </c>
      <c r="BW1" s="2">
        <v>67</v>
      </c>
      <c r="BX1" s="2">
        <v>68</v>
      </c>
      <c r="BY1" s="2">
        <v>69</v>
      </c>
      <c r="BZ1" s="2">
        <v>70</v>
      </c>
      <c r="CA1" s="2">
        <v>71</v>
      </c>
      <c r="CB1" s="2">
        <v>72</v>
      </c>
      <c r="CC1" s="2">
        <v>73</v>
      </c>
      <c r="CD1" s="2">
        <v>74</v>
      </c>
      <c r="CE1" s="2">
        <v>75</v>
      </c>
      <c r="CF1" s="2">
        <v>76</v>
      </c>
      <c r="CG1" s="2">
        <v>77</v>
      </c>
      <c r="CH1" s="2">
        <v>78</v>
      </c>
      <c r="CI1" s="2">
        <v>79</v>
      </c>
      <c r="CJ1" s="2">
        <v>80</v>
      </c>
      <c r="CK1" s="2">
        <v>81</v>
      </c>
      <c r="CL1" s="2">
        <v>82</v>
      </c>
      <c r="CM1" s="2">
        <v>83</v>
      </c>
      <c r="CN1" s="2">
        <v>84</v>
      </c>
      <c r="CO1" s="2">
        <v>85</v>
      </c>
      <c r="CP1" s="2">
        <v>86</v>
      </c>
      <c r="CQ1" s="2">
        <v>87</v>
      </c>
      <c r="CR1" s="2">
        <v>88</v>
      </c>
      <c r="CS1" s="2">
        <v>89</v>
      </c>
      <c r="CT1" s="2">
        <v>90</v>
      </c>
      <c r="CU1" s="2">
        <v>91</v>
      </c>
      <c r="CV1" s="2">
        <v>92</v>
      </c>
      <c r="CW1" s="2">
        <v>93</v>
      </c>
      <c r="CX1" s="2">
        <v>94</v>
      </c>
      <c r="CY1" s="2">
        <v>95</v>
      </c>
      <c r="CZ1" s="2">
        <v>96</v>
      </c>
      <c r="DA1" s="2">
        <v>97</v>
      </c>
      <c r="DB1" s="2">
        <v>98</v>
      </c>
      <c r="DC1" s="2">
        <v>99</v>
      </c>
      <c r="DD1" s="2">
        <v>100</v>
      </c>
    </row>
    <row r="2" spans="1:109" x14ac:dyDescent="0.25">
      <c r="A2" s="2">
        <v>1</v>
      </c>
      <c r="B2" s="8">
        <f ca="1">_xlfn.COVARIANCE.P(OFFSET(I3,0,0,1,20),OFFSET(I4,0,0,1,20))/_xlfn.VAR.P(OFFSET(I3,0,0,1,20))</f>
        <v>2.0665518691515219</v>
      </c>
      <c r="C2" s="8">
        <f ca="1">_xlfn.COVARIANCE.P(OFFSET(I3,0,0,1,50),OFFSET(I4,0,0,1,50))/_xlfn.VAR.P(OFFSET(I3,0,0,1,50))</f>
        <v>2.0801655905794321</v>
      </c>
      <c r="D2" s="8">
        <f ca="1">_xlfn.COVARIANCE.P(OFFSET(I3,0,0,1,100),OFFSET(I4,0,0,1,100))/_xlfn.VAR.P(OFFSET(I3,0,0,1,100))</f>
        <v>2.0304287492223541</v>
      </c>
      <c r="E2" s="8">
        <f ca="1">AVERAGE(OFFSET(I4,0,0,1,20))-AVERAGE(OFFSET(I3,0,0,1,20))*B2</f>
        <v>10.477795902457164</v>
      </c>
      <c r="F2" s="8">
        <f ca="1">AVERAGE(OFFSET(I4,0,0,1,50))-AVERAGE(OFFSET(I3,0,0,1,50))*C2</f>
        <v>10.287116089994614</v>
      </c>
      <c r="G2" s="8">
        <f ca="1">AVERAGE(OFFSET(I4,0,0,1,100))-AVERAGE(OFFSET(I3,0,0,1,100))*D2</f>
        <v>10.162523696480838</v>
      </c>
      <c r="H2" s="1" t="s">
        <v>29</v>
      </c>
      <c r="I2" s="2">
        <f ca="1">RANDBETWEEN(1,10000)</f>
        <v>8168</v>
      </c>
      <c r="J2" s="2">
        <f t="shared" ref="J2:BU2" ca="1" si="0">RANDBETWEEN(1,10000)</f>
        <v>9629</v>
      </c>
      <c r="K2" s="2">
        <f t="shared" ca="1" si="0"/>
        <v>9244</v>
      </c>
      <c r="L2" s="2">
        <f t="shared" ca="1" si="0"/>
        <v>4705</v>
      </c>
      <c r="M2" s="2">
        <f t="shared" ca="1" si="0"/>
        <v>7173</v>
      </c>
      <c r="N2" s="2">
        <f t="shared" ca="1" si="0"/>
        <v>8118</v>
      </c>
      <c r="O2" s="2">
        <f t="shared" ca="1" si="0"/>
        <v>654</v>
      </c>
      <c r="P2" s="2">
        <f t="shared" ca="1" si="0"/>
        <v>1698</v>
      </c>
      <c r="Q2" s="2">
        <f t="shared" ca="1" si="0"/>
        <v>1896</v>
      </c>
      <c r="R2" s="2">
        <f t="shared" ca="1" si="0"/>
        <v>5972</v>
      </c>
      <c r="S2" s="2">
        <f t="shared" ca="1" si="0"/>
        <v>1379</v>
      </c>
      <c r="T2" s="2">
        <f t="shared" ca="1" si="0"/>
        <v>6959</v>
      </c>
      <c r="U2" s="2">
        <f t="shared" ca="1" si="0"/>
        <v>1566</v>
      </c>
      <c r="V2" s="2">
        <f t="shared" ca="1" si="0"/>
        <v>6432</v>
      </c>
      <c r="W2" s="2">
        <f t="shared" ca="1" si="0"/>
        <v>9392</v>
      </c>
      <c r="X2" s="2">
        <f t="shared" ca="1" si="0"/>
        <v>7522</v>
      </c>
      <c r="Y2" s="2">
        <f t="shared" ca="1" si="0"/>
        <v>8572</v>
      </c>
      <c r="Z2" s="2">
        <f t="shared" ca="1" si="0"/>
        <v>414</v>
      </c>
      <c r="AA2" s="2">
        <f t="shared" ca="1" si="0"/>
        <v>7354</v>
      </c>
      <c r="AB2" s="2">
        <f t="shared" ca="1" si="0"/>
        <v>8143</v>
      </c>
      <c r="AC2" s="2">
        <f t="shared" ca="1" si="0"/>
        <v>5805</v>
      </c>
      <c r="AD2" s="2">
        <f t="shared" ca="1" si="0"/>
        <v>1868</v>
      </c>
      <c r="AE2" s="2">
        <f t="shared" ca="1" si="0"/>
        <v>7834</v>
      </c>
      <c r="AF2" s="2">
        <f t="shared" ca="1" si="0"/>
        <v>1688</v>
      </c>
      <c r="AG2" s="2">
        <f t="shared" ca="1" si="0"/>
        <v>8144</v>
      </c>
      <c r="AH2" s="2">
        <f t="shared" ca="1" si="0"/>
        <v>5149</v>
      </c>
      <c r="AI2" s="2">
        <f t="shared" ca="1" si="0"/>
        <v>5575</v>
      </c>
      <c r="AJ2" s="2">
        <f t="shared" ca="1" si="0"/>
        <v>7168</v>
      </c>
      <c r="AK2" s="2">
        <f t="shared" ca="1" si="0"/>
        <v>2584</v>
      </c>
      <c r="AL2" s="2">
        <f t="shared" ca="1" si="0"/>
        <v>494</v>
      </c>
      <c r="AM2" s="2">
        <f t="shared" ca="1" si="0"/>
        <v>1085</v>
      </c>
      <c r="AN2" s="2">
        <f t="shared" ca="1" si="0"/>
        <v>1712</v>
      </c>
      <c r="AO2" s="2">
        <f t="shared" ca="1" si="0"/>
        <v>770</v>
      </c>
      <c r="AP2" s="2">
        <f t="shared" ca="1" si="0"/>
        <v>7908</v>
      </c>
      <c r="AQ2" s="2">
        <f t="shared" ca="1" si="0"/>
        <v>3211</v>
      </c>
      <c r="AR2" s="2">
        <f t="shared" ca="1" si="0"/>
        <v>1406</v>
      </c>
      <c r="AS2" s="2">
        <f t="shared" ca="1" si="0"/>
        <v>7792</v>
      </c>
      <c r="AT2" s="2">
        <f t="shared" ca="1" si="0"/>
        <v>7570</v>
      </c>
      <c r="AU2" s="2">
        <f t="shared" ca="1" si="0"/>
        <v>9884</v>
      </c>
      <c r="AV2" s="2">
        <f t="shared" ca="1" si="0"/>
        <v>2077</v>
      </c>
      <c r="AW2" s="2">
        <f t="shared" ca="1" si="0"/>
        <v>7736</v>
      </c>
      <c r="AX2" s="2">
        <f t="shared" ca="1" si="0"/>
        <v>9406</v>
      </c>
      <c r="AY2" s="2">
        <f t="shared" ca="1" si="0"/>
        <v>6711</v>
      </c>
      <c r="AZ2" s="2">
        <f t="shared" ca="1" si="0"/>
        <v>3692</v>
      </c>
      <c r="BA2" s="2">
        <f t="shared" ca="1" si="0"/>
        <v>8221</v>
      </c>
      <c r="BB2" s="2">
        <f t="shared" ca="1" si="0"/>
        <v>3280</v>
      </c>
      <c r="BC2" s="2">
        <f t="shared" ca="1" si="0"/>
        <v>7869</v>
      </c>
      <c r="BD2" s="2">
        <f t="shared" ca="1" si="0"/>
        <v>5365</v>
      </c>
      <c r="BE2" s="2">
        <f t="shared" ca="1" si="0"/>
        <v>8289</v>
      </c>
      <c r="BF2" s="2">
        <f t="shared" ca="1" si="0"/>
        <v>9761</v>
      </c>
      <c r="BG2" s="2">
        <f t="shared" ca="1" si="0"/>
        <v>5760</v>
      </c>
      <c r="BH2" s="2">
        <f t="shared" ca="1" si="0"/>
        <v>4788</v>
      </c>
      <c r="BI2" s="2">
        <f t="shared" ca="1" si="0"/>
        <v>7092</v>
      </c>
      <c r="BJ2" s="2">
        <f t="shared" ca="1" si="0"/>
        <v>1834</v>
      </c>
      <c r="BK2" s="2">
        <f t="shared" ca="1" si="0"/>
        <v>9773</v>
      </c>
      <c r="BL2" s="2">
        <f t="shared" ca="1" si="0"/>
        <v>8612</v>
      </c>
      <c r="BM2" s="2">
        <f t="shared" ca="1" si="0"/>
        <v>3219</v>
      </c>
      <c r="BN2" s="2">
        <f t="shared" ca="1" si="0"/>
        <v>622</v>
      </c>
      <c r="BO2" s="2">
        <f t="shared" ca="1" si="0"/>
        <v>754</v>
      </c>
      <c r="BP2" s="2">
        <f t="shared" ca="1" si="0"/>
        <v>2198</v>
      </c>
      <c r="BQ2" s="2">
        <f t="shared" ca="1" si="0"/>
        <v>1778</v>
      </c>
      <c r="BR2" s="2">
        <f t="shared" ca="1" si="0"/>
        <v>6783</v>
      </c>
      <c r="BS2" s="2">
        <f t="shared" ca="1" si="0"/>
        <v>2168</v>
      </c>
      <c r="BT2" s="2">
        <f t="shared" ca="1" si="0"/>
        <v>8250</v>
      </c>
      <c r="BU2" s="2">
        <f t="shared" ca="1" si="0"/>
        <v>9312</v>
      </c>
      <c r="BV2" s="2">
        <f t="shared" ref="BV2:DD2" ca="1" si="1">RANDBETWEEN(1,10000)</f>
        <v>3303</v>
      </c>
      <c r="BW2" s="2">
        <f t="shared" ca="1" si="1"/>
        <v>4173</v>
      </c>
      <c r="BX2" s="2">
        <f t="shared" ca="1" si="1"/>
        <v>5260</v>
      </c>
      <c r="BY2" s="2">
        <f t="shared" ca="1" si="1"/>
        <v>6421</v>
      </c>
      <c r="BZ2" s="2">
        <f t="shared" ca="1" si="1"/>
        <v>9916</v>
      </c>
      <c r="CA2" s="2">
        <f t="shared" ca="1" si="1"/>
        <v>570</v>
      </c>
      <c r="CB2" s="2">
        <f t="shared" ca="1" si="1"/>
        <v>4739</v>
      </c>
      <c r="CC2" s="2">
        <f t="shared" ca="1" si="1"/>
        <v>7459</v>
      </c>
      <c r="CD2" s="2">
        <f t="shared" ca="1" si="1"/>
        <v>627</v>
      </c>
      <c r="CE2" s="2">
        <f t="shared" ca="1" si="1"/>
        <v>490</v>
      </c>
      <c r="CF2" s="2">
        <f t="shared" ca="1" si="1"/>
        <v>1220</v>
      </c>
      <c r="CG2" s="2">
        <f t="shared" ca="1" si="1"/>
        <v>3899</v>
      </c>
      <c r="CH2" s="2">
        <f t="shared" ca="1" si="1"/>
        <v>9632</v>
      </c>
      <c r="CI2" s="2">
        <f t="shared" ca="1" si="1"/>
        <v>76</v>
      </c>
      <c r="CJ2" s="2">
        <f t="shared" ca="1" si="1"/>
        <v>1103</v>
      </c>
      <c r="CK2" s="2">
        <f t="shared" ca="1" si="1"/>
        <v>4431</v>
      </c>
      <c r="CL2" s="2">
        <f t="shared" ca="1" si="1"/>
        <v>2329</v>
      </c>
      <c r="CM2" s="2">
        <f t="shared" ca="1" si="1"/>
        <v>6599</v>
      </c>
      <c r="CN2" s="2">
        <f t="shared" ca="1" si="1"/>
        <v>3057</v>
      </c>
      <c r="CO2" s="2">
        <f t="shared" ca="1" si="1"/>
        <v>4467</v>
      </c>
      <c r="CP2" s="2">
        <f t="shared" ca="1" si="1"/>
        <v>903</v>
      </c>
      <c r="CQ2" s="2">
        <f t="shared" ca="1" si="1"/>
        <v>5734</v>
      </c>
      <c r="CR2" s="2">
        <f t="shared" ca="1" si="1"/>
        <v>5665</v>
      </c>
      <c r="CS2" s="2">
        <f t="shared" ca="1" si="1"/>
        <v>8839</v>
      </c>
      <c r="CT2" s="2">
        <f t="shared" ca="1" si="1"/>
        <v>3106</v>
      </c>
      <c r="CU2" s="2">
        <f t="shared" ca="1" si="1"/>
        <v>7445</v>
      </c>
      <c r="CV2" s="2">
        <f t="shared" ca="1" si="1"/>
        <v>2115</v>
      </c>
      <c r="CW2" s="2">
        <f t="shared" ca="1" si="1"/>
        <v>9854</v>
      </c>
      <c r="CX2" s="2">
        <f t="shared" ca="1" si="1"/>
        <v>3914</v>
      </c>
      <c r="CY2" s="2">
        <f t="shared" ca="1" si="1"/>
        <v>7265</v>
      </c>
      <c r="CZ2" s="2">
        <f t="shared" ca="1" si="1"/>
        <v>2504</v>
      </c>
      <c r="DA2" s="2">
        <f t="shared" ca="1" si="1"/>
        <v>5484</v>
      </c>
      <c r="DB2" s="2">
        <f t="shared" ca="1" si="1"/>
        <v>7242</v>
      </c>
      <c r="DC2" s="2">
        <f t="shared" ca="1" si="1"/>
        <v>7880</v>
      </c>
      <c r="DD2" s="2">
        <f t="shared" ca="1" si="1"/>
        <v>4534</v>
      </c>
      <c r="DE2" s="8"/>
    </row>
    <row r="3" spans="1:109" x14ac:dyDescent="0.25">
      <c r="H3" s="4" t="s">
        <v>0</v>
      </c>
      <c r="I3" s="8">
        <f ca="1">_xlfn.XLOOKUP(I2,Population!$A:$A,Population!$B:$B,,0)</f>
        <v>3.5248464733935396</v>
      </c>
      <c r="J3" s="8">
        <f ca="1">_xlfn.XLOOKUP(J2,Population!$A:$A,Population!$B:$B,,0)</f>
        <v>4.7482379843362699</v>
      </c>
      <c r="K3" s="8">
        <f ca="1">_xlfn.XLOOKUP(K2,Population!$A:$A,Population!$B:$B,,0)</f>
        <v>-13.924339970196399</v>
      </c>
      <c r="L3" s="8">
        <f ca="1">_xlfn.XLOOKUP(L2,Population!$A:$A,Population!$B:$B,,0)</f>
        <v>1.8428075741591421</v>
      </c>
      <c r="M3" s="8">
        <f ca="1">_xlfn.XLOOKUP(M2,Population!$A:$A,Population!$B:$B,,0)</f>
        <v>-5.5061308305250751</v>
      </c>
      <c r="N3" s="8">
        <f ca="1">_xlfn.XLOOKUP(N2,Population!$A:$A,Population!$B:$B,,0)</f>
        <v>-5.0888640540894405</v>
      </c>
      <c r="O3" s="8">
        <f ca="1">_xlfn.XLOOKUP(O2,Population!$A:$A,Population!$B:$B,,0)</f>
        <v>-2.035246870637653</v>
      </c>
      <c r="P3" s="8">
        <f ca="1">_xlfn.XLOOKUP(P2,Population!$A:$A,Population!$B:$B,,0)</f>
        <v>-6.649178687595394</v>
      </c>
      <c r="Q3" s="8">
        <f ca="1">_xlfn.XLOOKUP(Q2,Population!$A:$A,Population!$B:$B,,0)</f>
        <v>-0.12787358967071988</v>
      </c>
      <c r="R3" s="8">
        <f ca="1">_xlfn.XLOOKUP(R2,Population!$A:$A,Population!$B:$B,,0)</f>
        <v>5.7221098500590939</v>
      </c>
      <c r="S3" s="8">
        <f ca="1">_xlfn.XLOOKUP(S2,Population!$A:$A,Population!$B:$B,,0)</f>
        <v>-4.8460318871373458</v>
      </c>
      <c r="T3" s="8">
        <f ca="1">_xlfn.XLOOKUP(T2,Population!$A:$A,Population!$B:$B,,0)</f>
        <v>2.4741216197783222</v>
      </c>
      <c r="U3" s="8">
        <f ca="1">_xlfn.XLOOKUP(U2,Population!$A:$A,Population!$B:$B,,0)</f>
        <v>-0.12795093479978267</v>
      </c>
      <c r="V3" s="8">
        <f ca="1">_xlfn.XLOOKUP(V2,Population!$A:$A,Population!$B:$B,,0)</f>
        <v>-1.361031354812118</v>
      </c>
      <c r="W3" s="8">
        <f ca="1">_xlfn.XLOOKUP(W2,Population!$A:$A,Population!$B:$B,,0)</f>
        <v>-1.7614055790665728</v>
      </c>
      <c r="X3" s="8">
        <f ca="1">_xlfn.XLOOKUP(X2,Population!$A:$A,Population!$B:$B,,0)</f>
        <v>1.1910692777041911</v>
      </c>
      <c r="Y3" s="8">
        <f ca="1">_xlfn.XLOOKUP(Y2,Population!$A:$A,Population!$B:$B,,0)</f>
        <v>-3.2224678016435604</v>
      </c>
      <c r="Z3" s="8">
        <f ca="1">_xlfn.XLOOKUP(Z2,Population!$A:$A,Population!$B:$B,,0)</f>
        <v>-1.5070914083418097</v>
      </c>
      <c r="AA3" s="8">
        <f ca="1">_xlfn.XLOOKUP(AA2,Population!$A:$A,Population!$B:$B,,0)</f>
        <v>-2.9779685561289266</v>
      </c>
      <c r="AB3" s="8">
        <f ca="1">_xlfn.XLOOKUP(AB2,Population!$A:$A,Population!$B:$B,,0)</f>
        <v>1.499975255896788</v>
      </c>
      <c r="AC3" s="8">
        <f ca="1">_xlfn.XLOOKUP(AC2,Population!$A:$A,Population!$B:$B,,0)</f>
        <v>2.3284227873713252</v>
      </c>
      <c r="AD3" s="8">
        <f ca="1">_xlfn.XLOOKUP(AD2,Population!$A:$A,Population!$B:$B,,0)</f>
        <v>-1.9610599415286583</v>
      </c>
      <c r="AE3" s="8">
        <f ca="1">_xlfn.XLOOKUP(AE2,Population!$A:$A,Population!$B:$B,,0)</f>
        <v>-2.3587806424163995</v>
      </c>
      <c r="AF3" s="8">
        <f ca="1">_xlfn.XLOOKUP(AF2,Population!$A:$A,Population!$B:$B,,0)</f>
        <v>-5.142796632738942E-2</v>
      </c>
      <c r="AG3" s="8">
        <f ca="1">_xlfn.XLOOKUP(AG2,Population!$A:$A,Population!$B:$B,,0)</f>
        <v>-1.8659921774615487</v>
      </c>
      <c r="AH3" s="8">
        <f ca="1">_xlfn.XLOOKUP(AH2,Population!$A:$A,Population!$B:$B,,0)</f>
        <v>-8.0244035025839313</v>
      </c>
      <c r="AI3" s="8">
        <f ca="1">_xlfn.XLOOKUP(AI2,Population!$A:$A,Population!$B:$B,,0)</f>
        <v>-6.3271118290119253</v>
      </c>
      <c r="AJ3" s="8">
        <f ca="1">_xlfn.XLOOKUP(AJ2,Population!$A:$A,Population!$B:$B,,0)</f>
        <v>-0.19450148476137727</v>
      </c>
      <c r="AK3" s="8">
        <f ca="1">_xlfn.XLOOKUP(AK2,Population!$A:$A,Population!$B:$B,,0)</f>
        <v>6.5446062715109008</v>
      </c>
      <c r="AL3" s="8">
        <f ca="1">_xlfn.XLOOKUP(AL2,Population!$A:$A,Population!$B:$B,,0)</f>
        <v>-3.3374100075114748</v>
      </c>
      <c r="AM3" s="8">
        <f ca="1">_xlfn.XLOOKUP(AM2,Population!$A:$A,Population!$B:$B,,0)</f>
        <v>0.56837303330548028</v>
      </c>
      <c r="AN3" s="8">
        <f ca="1">_xlfn.XLOOKUP(AN2,Population!$A:$A,Population!$B:$B,,0)</f>
        <v>-3.7451778780354008</v>
      </c>
      <c r="AO3" s="8">
        <f ca="1">_xlfn.XLOOKUP(AO2,Population!$A:$A,Population!$B:$B,,0)</f>
        <v>1.397050898013388</v>
      </c>
      <c r="AP3" s="8">
        <f ca="1">_xlfn.XLOOKUP(AP2,Population!$A:$A,Population!$B:$B,,0)</f>
        <v>-2.443044385132711</v>
      </c>
      <c r="AQ3" s="8">
        <f ca="1">_xlfn.XLOOKUP(AQ2,Population!$A:$A,Population!$B:$B,,0)</f>
        <v>1.9786773911244846</v>
      </c>
      <c r="AR3" s="8">
        <f ca="1">_xlfn.XLOOKUP(AR2,Population!$A:$A,Population!$B:$B,,0)</f>
        <v>-3.6407662656327733</v>
      </c>
      <c r="AS3" s="8">
        <f ca="1">_xlfn.XLOOKUP(AS2,Population!$A:$A,Population!$B:$B,,0)</f>
        <v>2.5726232373828024</v>
      </c>
      <c r="AT3" s="8">
        <f ca="1">_xlfn.XLOOKUP(AT2,Population!$A:$A,Population!$B:$B,,0)</f>
        <v>10.855396059964457</v>
      </c>
      <c r="AU3" s="8">
        <f ca="1">_xlfn.XLOOKUP(AU2,Population!$A:$A,Population!$B:$B,,0)</f>
        <v>1.2541920767462664</v>
      </c>
      <c r="AV3" s="8">
        <f ca="1">_xlfn.XLOOKUP(AV2,Population!$A:$A,Population!$B:$B,,0)</f>
        <v>7.9475130279577826</v>
      </c>
      <c r="AW3" s="8">
        <f ca="1">_xlfn.XLOOKUP(AW2,Population!$A:$A,Population!$B:$B,,0)</f>
        <v>1.007524889411197</v>
      </c>
      <c r="AX3" s="8">
        <f ca="1">_xlfn.XLOOKUP(AX2,Population!$A:$A,Population!$B:$B,,0)</f>
        <v>7.1839185499000591</v>
      </c>
      <c r="AY3" s="8">
        <f ca="1">_xlfn.XLOOKUP(AY2,Population!$A:$A,Population!$B:$B,,0)</f>
        <v>-4.1551970721791296</v>
      </c>
      <c r="AZ3" s="8">
        <f ca="1">_xlfn.XLOOKUP(AZ2,Population!$A:$A,Population!$B:$B,,0)</f>
        <v>5.3296336124774175</v>
      </c>
      <c r="BA3" s="8">
        <f ca="1">_xlfn.XLOOKUP(BA2,Population!$A:$A,Population!$B:$B,,0)</f>
        <v>-2.9300812735278612</v>
      </c>
      <c r="BB3" s="8">
        <f ca="1">_xlfn.XLOOKUP(BB2,Population!$A:$A,Population!$B:$B,,0)</f>
        <v>-5.5929968334909343</v>
      </c>
      <c r="BC3" s="8">
        <f ca="1">_xlfn.XLOOKUP(BC2,Population!$A:$A,Population!$B:$B,,0)</f>
        <v>6.8936806540289588</v>
      </c>
      <c r="BD3" s="8">
        <f ca="1">_xlfn.XLOOKUP(BD2,Population!$A:$A,Population!$B:$B,,0)</f>
        <v>-1.1833213422014606</v>
      </c>
      <c r="BE3" s="8">
        <f ca="1">_xlfn.XLOOKUP(BE2,Population!$A:$A,Population!$B:$B,,0)</f>
        <v>7.4310241818857259</v>
      </c>
      <c r="BF3" s="8">
        <f ca="1">_xlfn.XLOOKUP(BF2,Population!$A:$A,Population!$B:$B,,0)</f>
        <v>-4.4832508348650437</v>
      </c>
      <c r="BG3" s="8">
        <f ca="1">_xlfn.XLOOKUP(BG2,Population!$A:$A,Population!$B:$B,,0)</f>
        <v>2.5787445629770689</v>
      </c>
      <c r="BH3" s="8">
        <f ca="1">_xlfn.XLOOKUP(BH2,Population!$A:$A,Population!$B:$B,,0)</f>
        <v>-4.9457855215925619</v>
      </c>
      <c r="BI3" s="8">
        <f ca="1">_xlfn.XLOOKUP(BI2,Population!$A:$A,Population!$B:$B,,0)</f>
        <v>-3.7443978446496411</v>
      </c>
      <c r="BJ3" s="8">
        <f ca="1">_xlfn.XLOOKUP(BJ2,Population!$A:$A,Population!$B:$B,,0)</f>
        <v>-5.4481231359363615</v>
      </c>
      <c r="BK3" s="8">
        <f ca="1">_xlfn.XLOOKUP(BK2,Population!$A:$A,Population!$B:$B,,0)</f>
        <v>-5.960608999404835</v>
      </c>
      <c r="BL3" s="8">
        <f ca="1">_xlfn.XLOOKUP(BL2,Population!$A:$A,Population!$B:$B,,0)</f>
        <v>-3.4220868510964908</v>
      </c>
      <c r="BM3" s="8">
        <f ca="1">_xlfn.XLOOKUP(BM2,Population!$A:$A,Population!$B:$B,,0)</f>
        <v>-3.3912692251717775</v>
      </c>
      <c r="BN3" s="8">
        <f ca="1">_xlfn.XLOOKUP(BN2,Population!$A:$A,Population!$B:$B,,0)</f>
        <v>5.4708562299347765</v>
      </c>
      <c r="BO3" s="8">
        <f ca="1">_xlfn.XLOOKUP(BO2,Population!$A:$A,Population!$B:$B,,0)</f>
        <v>-4.3701156922970412</v>
      </c>
      <c r="BP3" s="8">
        <f ca="1">_xlfn.XLOOKUP(BP2,Population!$A:$A,Population!$B:$B,,0)</f>
        <v>7.7985360566776274</v>
      </c>
      <c r="BQ3" s="8">
        <f ca="1">_xlfn.XLOOKUP(BQ2,Population!$A:$A,Population!$B:$B,,0)</f>
        <v>-1.6279105201003239</v>
      </c>
      <c r="BR3" s="8">
        <f ca="1">_xlfn.XLOOKUP(BR2,Population!$A:$A,Population!$B:$B,,0)</f>
        <v>4.9765823366431148</v>
      </c>
      <c r="BS3" s="8">
        <f ca="1">_xlfn.XLOOKUP(BS2,Population!$A:$A,Population!$B:$B,,0)</f>
        <v>3.1023852376065846</v>
      </c>
      <c r="BT3" s="8">
        <f ca="1">_xlfn.XLOOKUP(BT2,Population!$A:$A,Population!$B:$B,,0)</f>
        <v>5.4045218284788712</v>
      </c>
      <c r="BU3" s="8">
        <f ca="1">_xlfn.XLOOKUP(BU2,Population!$A:$A,Population!$B:$B,,0)</f>
        <v>-0.61014555386854119</v>
      </c>
      <c r="BV3" s="8">
        <f ca="1">_xlfn.XLOOKUP(BV2,Population!$A:$A,Population!$B:$B,,0)</f>
        <v>3.887604145086784</v>
      </c>
      <c r="BW3" s="8">
        <f ca="1">_xlfn.XLOOKUP(BW2,Population!$A:$A,Population!$B:$B,,0)</f>
        <v>-5.5621832660654293</v>
      </c>
      <c r="BX3" s="8">
        <f ca="1">_xlfn.XLOOKUP(BX2,Population!$A:$A,Population!$B:$B,,0)</f>
        <v>-2.5924169336714877</v>
      </c>
      <c r="BY3" s="8">
        <f ca="1">_xlfn.XLOOKUP(BY2,Population!$A:$A,Population!$B:$B,,0)</f>
        <v>-2.2857720772021253</v>
      </c>
      <c r="BZ3" s="8">
        <f ca="1">_xlfn.XLOOKUP(BZ2,Population!$A:$A,Population!$B:$B,,0)</f>
        <v>5.4001878768307154</v>
      </c>
      <c r="CA3" s="8">
        <f ca="1">_xlfn.XLOOKUP(CA2,Population!$A:$A,Population!$B:$B,,0)</f>
        <v>-1.0014217689759328</v>
      </c>
      <c r="CB3" s="8">
        <f ca="1">_xlfn.XLOOKUP(CB2,Population!$A:$A,Population!$B:$B,,0)</f>
        <v>5.7955976189466014</v>
      </c>
      <c r="CC3" s="8">
        <f ca="1">_xlfn.XLOOKUP(CC2,Population!$A:$A,Population!$B:$B,,0)</f>
        <v>-0.24240980384172889</v>
      </c>
      <c r="CD3" s="8">
        <f ca="1">_xlfn.XLOOKUP(CD2,Population!$A:$A,Population!$B:$B,,0)</f>
        <v>-14.570770921018392</v>
      </c>
      <c r="CE3" s="8">
        <f ca="1">_xlfn.XLOOKUP(CE2,Population!$A:$A,Population!$B:$B,,0)</f>
        <v>-1.1422002718680504</v>
      </c>
      <c r="CF3" s="8">
        <f ca="1">_xlfn.XLOOKUP(CF2,Population!$A:$A,Population!$B:$B,,0)</f>
        <v>-2.5524775727926565</v>
      </c>
      <c r="CG3" s="8">
        <f ca="1">_xlfn.XLOOKUP(CG2,Population!$A:$A,Population!$B:$B,,0)</f>
        <v>-6.3729654195914742</v>
      </c>
      <c r="CH3" s="8">
        <f ca="1">_xlfn.XLOOKUP(CH2,Population!$A:$A,Population!$B:$B,,0)</f>
        <v>-5.198587305973561</v>
      </c>
      <c r="CI3" s="8">
        <f ca="1">_xlfn.XLOOKUP(CI2,Population!$A:$A,Population!$B:$B,,0)</f>
        <v>-7.5091927994900729</v>
      </c>
      <c r="CJ3" s="8">
        <f ca="1">_xlfn.XLOOKUP(CJ2,Population!$A:$A,Population!$B:$B,,0)</f>
        <v>8.3127285433624998</v>
      </c>
      <c r="CK3" s="8">
        <f ca="1">_xlfn.XLOOKUP(CK2,Population!$A:$A,Population!$B:$B,,0)</f>
        <v>5.1637269874046519</v>
      </c>
      <c r="CL3" s="8">
        <f ca="1">_xlfn.XLOOKUP(CL2,Population!$A:$A,Population!$B:$B,,0)</f>
        <v>6.7396162826259012</v>
      </c>
      <c r="CM3" s="8">
        <f ca="1">_xlfn.XLOOKUP(CM2,Population!$A:$A,Population!$B:$B,,0)</f>
        <v>-3.7227331273053754</v>
      </c>
      <c r="CN3" s="8">
        <f ca="1">_xlfn.XLOOKUP(CN2,Population!$A:$A,Population!$B:$B,,0)</f>
        <v>4.7957266451016718</v>
      </c>
      <c r="CO3" s="8">
        <f ca="1">_xlfn.XLOOKUP(CO2,Population!$A:$A,Population!$B:$B,,0)</f>
        <v>3.0768756287153169</v>
      </c>
      <c r="CP3" s="8">
        <f ca="1">_xlfn.XLOOKUP(CP2,Population!$A:$A,Population!$B:$B,,0)</f>
        <v>2.2195406241410636</v>
      </c>
      <c r="CQ3" s="8">
        <f ca="1">_xlfn.XLOOKUP(CQ2,Population!$A:$A,Population!$B:$B,,0)</f>
        <v>1.1417209102292858</v>
      </c>
      <c r="CR3" s="8">
        <f ca="1">_xlfn.XLOOKUP(CR2,Population!$A:$A,Population!$B:$B,,0)</f>
        <v>6.1815758662889309</v>
      </c>
      <c r="CS3" s="8">
        <f ca="1">_xlfn.XLOOKUP(CS2,Population!$A:$A,Population!$B:$B,,0)</f>
        <v>9.0867650430713205</v>
      </c>
      <c r="CT3" s="8">
        <f ca="1">_xlfn.XLOOKUP(CT2,Population!$A:$A,Population!$B:$B,,0)</f>
        <v>-2.6265428241998841</v>
      </c>
      <c r="CU3" s="8">
        <f ca="1">_xlfn.XLOOKUP(CU2,Population!$A:$A,Population!$B:$B,,0)</f>
        <v>-1.1416405135723469</v>
      </c>
      <c r="CV3" s="8">
        <f ca="1">_xlfn.XLOOKUP(CV2,Population!$A:$A,Population!$B:$B,,0)</f>
        <v>5.7546244312268771</v>
      </c>
      <c r="CW3" s="8">
        <f ca="1">_xlfn.XLOOKUP(CW2,Population!$A:$A,Population!$B:$B,,0)</f>
        <v>10.828767485070935</v>
      </c>
      <c r="CX3" s="8">
        <f ca="1">_xlfn.XLOOKUP(CX2,Population!$A:$A,Population!$B:$B,,0)</f>
        <v>-12.925496287973871</v>
      </c>
      <c r="CY3" s="8">
        <f ca="1">_xlfn.XLOOKUP(CY2,Population!$A:$A,Population!$B:$B,,0)</f>
        <v>-4.5704914194061717</v>
      </c>
      <c r="CZ3" s="8">
        <f ca="1">_xlfn.XLOOKUP(CZ2,Population!$A:$A,Population!$B:$B,,0)</f>
        <v>-5.9620688595680864</v>
      </c>
      <c r="DA3" s="8">
        <f ca="1">_xlfn.XLOOKUP(DA2,Population!$A:$A,Population!$B:$B,,0)</f>
        <v>3.2184288958838545</v>
      </c>
      <c r="DB3" s="8">
        <f ca="1">_xlfn.XLOOKUP(DB2,Population!$A:$A,Population!$B:$B,,0)</f>
        <v>11.060724409478853</v>
      </c>
      <c r="DC3" s="8">
        <f ca="1">_xlfn.XLOOKUP(DC2,Population!$A:$A,Population!$B:$B,,0)</f>
        <v>-4.2061388678234355</v>
      </c>
      <c r="DD3" s="8">
        <f ca="1">_xlfn.XLOOKUP(DD2,Population!$A:$A,Population!$B:$B,,0)</f>
        <v>6.6143097365403118</v>
      </c>
      <c r="DE3" s="8"/>
    </row>
    <row r="4" spans="1:109" x14ac:dyDescent="0.25">
      <c r="B4" s="8"/>
      <c r="C4" s="8"/>
      <c r="D4" s="8"/>
      <c r="E4" s="8"/>
      <c r="F4" s="8"/>
      <c r="G4" s="8"/>
      <c r="H4" s="4" t="s">
        <v>2</v>
      </c>
      <c r="I4" s="8">
        <f ca="1">_xlfn.XLOOKUP(I2,Population!$A:$A,Population!$E:$E,,0)</f>
        <v>16.769478358741608</v>
      </c>
      <c r="J4" s="8">
        <f ca="1">_xlfn.XLOOKUP(J2,Population!$A:$A,Population!$E:$E,,0)</f>
        <v>22.563578433547125</v>
      </c>
      <c r="K4" s="8">
        <f ca="1">_xlfn.XLOOKUP(K2,Population!$A:$A,Population!$E:$E,,0)</f>
        <v>-17.723082837861838</v>
      </c>
      <c r="L4" s="8">
        <f ca="1">_xlfn.XLOOKUP(L2,Population!$A:$A,Population!$E:$E,,0)</f>
        <v>14.002554280660695</v>
      </c>
      <c r="M4" s="8">
        <f ca="1">_xlfn.XLOOKUP(M2,Population!$A:$A,Population!$E:$E,,0)</f>
        <v>-0.7377651152889696</v>
      </c>
      <c r="N4" s="8">
        <f ca="1">_xlfn.XLOOKUP(N2,Population!$A:$A,Population!$E:$E,,0)</f>
        <v>1.2597209228059412</v>
      </c>
      <c r="O4" s="8">
        <f ca="1">_xlfn.XLOOKUP(O2,Population!$A:$A,Population!$E:$E,,0)</f>
        <v>5.9279631154113366</v>
      </c>
      <c r="P4" s="8">
        <f ca="1">_xlfn.XLOOKUP(P2,Population!$A:$A,Population!$E:$E,,0)</f>
        <v>-4.8990183071561795</v>
      </c>
      <c r="Q4" s="8">
        <f ca="1">_xlfn.XLOOKUP(Q2,Population!$A:$A,Population!$E:$E,,0)</f>
        <v>11.47830723434352</v>
      </c>
      <c r="R4" s="8">
        <f ca="1">_xlfn.XLOOKUP(R2,Population!$A:$A,Population!$E:$E,,0)</f>
        <v>22.06515669419273</v>
      </c>
      <c r="S4" s="8">
        <f ca="1">_xlfn.XLOOKUP(S2,Population!$A:$A,Population!$E:$E,,0)</f>
        <v>0.76787185313845718</v>
      </c>
      <c r="T4" s="8">
        <f ca="1">_xlfn.XLOOKUP(T2,Population!$A:$A,Population!$E:$E,,0)</f>
        <v>13.780386925339251</v>
      </c>
      <c r="U4" s="8">
        <f ca="1">_xlfn.XLOOKUP(U2,Population!$A:$A,Population!$E:$E,,0)</f>
        <v>10.128758573167893</v>
      </c>
      <c r="V4" s="8">
        <f ca="1">_xlfn.XLOOKUP(V2,Population!$A:$A,Population!$E:$E,,0)</f>
        <v>7.882928034183065</v>
      </c>
      <c r="W4" s="8">
        <f ca="1">_xlfn.XLOOKUP(W2,Population!$A:$A,Population!$E:$E,,0)</f>
        <v>6.6282000197619997</v>
      </c>
      <c r="X4" s="8">
        <f ca="1">_xlfn.XLOOKUP(X2,Population!$A:$A,Population!$E:$E,,0)</f>
        <v>13.377118944708718</v>
      </c>
      <c r="Y4" s="8">
        <f ca="1">_xlfn.XLOOKUP(Y2,Population!$A:$A,Population!$E:$E,,0)</f>
        <v>3.1597197651238931</v>
      </c>
      <c r="Z4" s="8">
        <f ca="1">_xlfn.XLOOKUP(Z2,Population!$A:$A,Population!$E:$E,,0)</f>
        <v>7.1751121781717133</v>
      </c>
      <c r="AA4" s="8">
        <f ca="1">_xlfn.XLOOKUP(AA2,Population!$A:$A,Population!$E:$E,,0)</f>
        <v>3.9319873557394267</v>
      </c>
      <c r="AB4" s="8">
        <f ca="1">_xlfn.XLOOKUP(AB2,Population!$A:$A,Population!$E:$E,,0)</f>
        <v>13.879849940320431</v>
      </c>
      <c r="AC4" s="8">
        <f ca="1">_xlfn.XLOOKUP(AC2,Population!$A:$A,Population!$E:$E,,0)</f>
        <v>15.290576872412645</v>
      </c>
      <c r="AD4" s="8">
        <f ca="1">_xlfn.XLOOKUP(AD2,Population!$A:$A,Population!$E:$E,,0)</f>
        <v>5.4775290135707113</v>
      </c>
      <c r="AE4" s="8">
        <f ca="1">_xlfn.XLOOKUP(AE2,Population!$A:$A,Population!$E:$E,,0)</f>
        <v>3.5299454828243766</v>
      </c>
      <c r="AF4" s="8">
        <f ca="1">_xlfn.XLOOKUP(AF2,Population!$A:$A,Population!$E:$E,,0)</f>
        <v>10.120368297643282</v>
      </c>
      <c r="AG4" s="8">
        <f ca="1">_xlfn.XLOOKUP(AG2,Population!$A:$A,Population!$E:$E,,0)</f>
        <v>6.8201804917519881</v>
      </c>
      <c r="AH4" s="8">
        <f ca="1">_xlfn.XLOOKUP(AH2,Population!$A:$A,Population!$E:$E,,0)</f>
        <v>-7.7224973635341989</v>
      </c>
      <c r="AI4" s="8">
        <f ca="1">_xlfn.XLOOKUP(AI2,Population!$A:$A,Population!$E:$E,,0)</f>
        <v>-1.9652485921012492</v>
      </c>
      <c r="AJ4" s="8">
        <f ca="1">_xlfn.XLOOKUP(AJ2,Population!$A:$A,Population!$E:$E,,0)</f>
        <v>9.4617891079297767</v>
      </c>
      <c r="AK4" s="8">
        <f ca="1">_xlfn.XLOOKUP(AK2,Population!$A:$A,Population!$E:$E,,0)</f>
        <v>23.708415431049826</v>
      </c>
      <c r="AL4" s="8">
        <f ca="1">_xlfn.XLOOKUP(AL2,Population!$A:$A,Population!$E:$E,,0)</f>
        <v>4.3204548536479974</v>
      </c>
      <c r="AM4" s="8">
        <f ca="1">_xlfn.XLOOKUP(AM2,Population!$A:$A,Population!$E:$E,,0)</f>
        <v>9.6179387425807192</v>
      </c>
      <c r="AN4" s="8">
        <f ca="1">_xlfn.XLOOKUP(AN2,Population!$A:$A,Population!$E:$E,,0)</f>
        <v>3.6191197363648326</v>
      </c>
      <c r="AO4" s="8">
        <f ca="1">_xlfn.XLOOKUP(AO2,Population!$A:$A,Population!$E:$E,,0)</f>
        <v>15.548935901878291</v>
      </c>
      <c r="AP4" s="8">
        <f ca="1">_xlfn.XLOOKUP(AP2,Population!$A:$A,Population!$E:$E,,0)</f>
        <v>5.329486444889123</v>
      </c>
      <c r="AQ4" s="8">
        <f ca="1">_xlfn.XLOOKUP(AQ2,Population!$A:$A,Population!$E:$E,,0)</f>
        <v>11.990339959493419</v>
      </c>
      <c r="AR4" s="8">
        <f ca="1">_xlfn.XLOOKUP(AR2,Population!$A:$A,Population!$E:$E,,0)</f>
        <v>2.3275307705240094</v>
      </c>
      <c r="AS4" s="8">
        <f ca="1">_xlfn.XLOOKUP(AS2,Population!$A:$A,Population!$E:$E,,0)</f>
        <v>15.523161554651518</v>
      </c>
      <c r="AT4" s="8">
        <f ca="1">_xlfn.XLOOKUP(AT2,Population!$A:$A,Population!$E:$E,,0)</f>
        <v>33.49697585543322</v>
      </c>
      <c r="AU4" s="8">
        <f ca="1">_xlfn.XLOOKUP(AU2,Population!$A:$A,Population!$E:$E,,0)</f>
        <v>12.996221004243031</v>
      </c>
      <c r="AV4" s="8">
        <f ca="1">_xlfn.XLOOKUP(AV2,Population!$A:$A,Population!$E:$E,,0)</f>
        <v>27.474563134292772</v>
      </c>
      <c r="AW4" s="8">
        <f ca="1">_xlfn.XLOOKUP(AW2,Population!$A:$A,Population!$E:$E,,0)</f>
        <v>13.329447854510375</v>
      </c>
      <c r="AX4" s="8">
        <f ca="1">_xlfn.XLOOKUP(AX2,Population!$A:$A,Population!$E:$E,,0)</f>
        <v>24.704988421281236</v>
      </c>
      <c r="AY4" s="8">
        <f ca="1">_xlfn.XLOOKUP(AY2,Population!$A:$A,Population!$E:$E,,0)</f>
        <v>2.6491361525819315</v>
      </c>
      <c r="AZ4" s="8">
        <f ca="1">_xlfn.XLOOKUP(AZ2,Population!$A:$A,Population!$E:$E,,0)</f>
        <v>20.487955142678043</v>
      </c>
      <c r="BA4" s="8">
        <f ca="1">_xlfn.XLOOKUP(BA2,Population!$A:$A,Population!$E:$E,,0)</f>
        <v>5.2100416737790844</v>
      </c>
      <c r="BB4" s="8">
        <f ca="1">_xlfn.XLOOKUP(BB2,Population!$A:$A,Population!$E:$E,,0)</f>
        <v>-2.4220406947704758</v>
      </c>
      <c r="BC4" s="8">
        <f ca="1">_xlfn.XLOOKUP(BC2,Population!$A:$A,Population!$E:$E,,0)</f>
        <v>23.855371592458219</v>
      </c>
      <c r="BD4" s="8">
        <f ca="1">_xlfn.XLOOKUP(BD2,Population!$A:$A,Population!$E:$E,,0)</f>
        <v>7.2196996907128153</v>
      </c>
      <c r="BE4" s="8">
        <f ca="1">_xlfn.XLOOKUP(BE2,Population!$A:$A,Population!$E:$E,,0)</f>
        <v>26.26251841697249</v>
      </c>
      <c r="BF4" s="8">
        <f ca="1">_xlfn.XLOOKUP(BF2,Population!$A:$A,Population!$E:$E,,0)</f>
        <v>-0.96810862798007635</v>
      </c>
      <c r="BG4" s="8">
        <f ca="1">_xlfn.XLOOKUP(BG2,Population!$A:$A,Population!$E:$E,,0)</f>
        <v>14.525820635104996</v>
      </c>
      <c r="BH4" s="8">
        <f ca="1">_xlfn.XLOOKUP(BH2,Population!$A:$A,Population!$E:$E,,0)</f>
        <v>0.28383368215637506</v>
      </c>
      <c r="BI4" s="8">
        <f ca="1">_xlfn.XLOOKUP(BI2,Population!$A:$A,Population!$E:$E,,0)</f>
        <v>3.6805355990707742</v>
      </c>
      <c r="BJ4" s="8">
        <f ca="1">_xlfn.XLOOKUP(BJ2,Population!$A:$A,Population!$E:$E,,0)</f>
        <v>0.29424807229987215</v>
      </c>
      <c r="BK4" s="8">
        <f ca="1">_xlfn.XLOOKUP(BK2,Population!$A:$A,Population!$E:$E,,0)</f>
        <v>-2.5828326910633281</v>
      </c>
      <c r="BL4" s="8">
        <f ca="1">_xlfn.XLOOKUP(BL2,Population!$A:$A,Population!$E:$E,,0)</f>
        <v>3.6522074228500259</v>
      </c>
      <c r="BM4" s="8">
        <f ca="1">_xlfn.XLOOKUP(BM2,Population!$A:$A,Population!$E:$E,,0)</f>
        <v>3.442890548899757</v>
      </c>
      <c r="BN4" s="8">
        <f ca="1">_xlfn.XLOOKUP(BN2,Population!$A:$A,Population!$E:$E,,0)</f>
        <v>22.347862156818096</v>
      </c>
      <c r="BO4" s="8">
        <f ca="1">_xlfn.XLOOKUP(BO2,Population!$A:$A,Population!$E:$E,,0)</f>
        <v>2.8478702589263323</v>
      </c>
      <c r="BP4" s="8">
        <f ca="1">_xlfn.XLOOKUP(BP2,Population!$A:$A,Population!$E:$E,,0)</f>
        <v>25.97849174235261</v>
      </c>
      <c r="BQ4" s="8">
        <f ca="1">_xlfn.XLOOKUP(BQ2,Population!$A:$A,Population!$E:$E,,0)</f>
        <v>7.5091481560465949</v>
      </c>
      <c r="BR4" s="8">
        <f ca="1">_xlfn.XLOOKUP(BR2,Population!$A:$A,Population!$E:$E,,0)</f>
        <v>20.322307240908373</v>
      </c>
      <c r="BS4" s="8">
        <f ca="1">_xlfn.XLOOKUP(BS2,Population!$A:$A,Population!$E:$E,,0)</f>
        <v>17.302978422181404</v>
      </c>
      <c r="BT4" s="8">
        <f ca="1">_xlfn.XLOOKUP(BT2,Population!$A:$A,Population!$E:$E,,0)</f>
        <v>19.610269710684683</v>
      </c>
      <c r="BU4" s="8">
        <f ca="1">_xlfn.XLOOKUP(BU2,Population!$A:$A,Population!$E:$E,,0)</f>
        <v>7.7039512125043537</v>
      </c>
      <c r="BV4" s="8">
        <f ca="1">_xlfn.XLOOKUP(BV2,Population!$A:$A,Population!$E:$E,,0)</f>
        <v>17.517673968396764</v>
      </c>
      <c r="BW4" s="8">
        <f ca="1">_xlfn.XLOOKUP(BW2,Population!$A:$A,Population!$E:$E,,0)</f>
        <v>-0.49658744983517888</v>
      </c>
      <c r="BX4" s="8">
        <f ca="1">_xlfn.XLOOKUP(BX2,Population!$A:$A,Population!$E:$E,,0)</f>
        <v>4.0880379566928662</v>
      </c>
      <c r="BY4" s="8">
        <f ca="1">_xlfn.XLOOKUP(BY2,Population!$A:$A,Population!$E:$E,,0)</f>
        <v>5.5836277877282408</v>
      </c>
      <c r="BZ4" s="8">
        <f ca="1">_xlfn.XLOOKUP(BZ2,Population!$A:$A,Population!$E:$E,,0)</f>
        <v>23.182312794861044</v>
      </c>
      <c r="CA4" s="8">
        <f ca="1">_xlfn.XLOOKUP(CA2,Population!$A:$A,Population!$E:$E,,0)</f>
        <v>6.8093817015771103</v>
      </c>
      <c r="CB4" s="8">
        <f ca="1">_xlfn.XLOOKUP(CB2,Population!$A:$A,Population!$E:$E,,0)</f>
        <v>21.12871773983019</v>
      </c>
      <c r="CC4" s="8">
        <f ca="1">_xlfn.XLOOKUP(CC2,Population!$A:$A,Population!$E:$E,,0)</f>
        <v>8.0465140211879067</v>
      </c>
      <c r="CD4" s="8">
        <f ca="1">_xlfn.XLOOKUP(CD2,Population!$A:$A,Population!$E:$E,,0)</f>
        <v>-19.398997635794576</v>
      </c>
      <c r="CE4" s="8">
        <f ca="1">_xlfn.XLOOKUP(CE2,Population!$A:$A,Population!$E:$E,,0)</f>
        <v>7.0383042268413849</v>
      </c>
      <c r="CF4" s="8">
        <f ca="1">_xlfn.XLOOKUP(CF2,Population!$A:$A,Population!$E:$E,,0)</f>
        <v>5.6352344957407832</v>
      </c>
      <c r="CG4" s="8">
        <f ca="1">_xlfn.XLOOKUP(CG2,Population!$A:$A,Population!$E:$E,,0)</f>
        <v>-4.0356847253795998</v>
      </c>
      <c r="CH4" s="8">
        <f ca="1">_xlfn.XLOOKUP(CH2,Population!$A:$A,Population!$E:$E,,0)</f>
        <v>0.78694123061026877</v>
      </c>
      <c r="CI4" s="8">
        <f ca="1">_xlfn.XLOOKUP(CI2,Population!$A:$A,Population!$E:$E,,0)</f>
        <v>-4.7061391930015235</v>
      </c>
      <c r="CJ4" s="8">
        <f ca="1">_xlfn.XLOOKUP(CJ2,Population!$A:$A,Population!$E:$E,,0)</f>
        <v>26.653319926544608</v>
      </c>
      <c r="CK4" s="8">
        <f ca="1">_xlfn.XLOOKUP(CK2,Population!$A:$A,Population!$E:$E,,0)</f>
        <v>19.670943151157736</v>
      </c>
      <c r="CL4" s="8">
        <f ca="1">_xlfn.XLOOKUP(CL2,Population!$A:$A,Population!$E:$E,,0)</f>
        <v>25.236444470754904</v>
      </c>
      <c r="CM4" s="8">
        <f ca="1">_xlfn.XLOOKUP(CM2,Population!$A:$A,Population!$E:$E,,0)</f>
        <v>1.4754009588422972</v>
      </c>
      <c r="CN4" s="8">
        <f ca="1">_xlfn.XLOOKUP(CN2,Population!$A:$A,Population!$E:$E,,0)</f>
        <v>19.159077748439632</v>
      </c>
      <c r="CO4" s="8">
        <f ca="1">_xlfn.XLOOKUP(CO2,Population!$A:$A,Population!$E:$E,,0)</f>
        <v>14.396615466386269</v>
      </c>
      <c r="CP4" s="8">
        <f ca="1">_xlfn.XLOOKUP(CP2,Population!$A:$A,Population!$E:$E,,0)</f>
        <v>14.207109143046173</v>
      </c>
      <c r="CQ4" s="8">
        <f ca="1">_xlfn.XLOOKUP(CQ2,Population!$A:$A,Population!$E:$E,,0)</f>
        <v>11.730140317173522</v>
      </c>
      <c r="CR4" s="8">
        <f ca="1">_xlfn.XLOOKUP(CR2,Population!$A:$A,Population!$E:$E,,0)</f>
        <v>23.288361672930854</v>
      </c>
      <c r="CS4" s="8">
        <f ca="1">_xlfn.XLOOKUP(CS2,Population!$A:$A,Population!$E:$E,,0)</f>
        <v>27.45856338588229</v>
      </c>
      <c r="CT4" s="8">
        <f ca="1">_xlfn.XLOOKUP(CT2,Population!$A:$A,Population!$E:$E,,0)</f>
        <v>5.4043130738154819</v>
      </c>
      <c r="CU4" s="8">
        <f ca="1">_xlfn.XLOOKUP(CU2,Population!$A:$A,Population!$E:$E,,0)</f>
        <v>7.5127234094283359</v>
      </c>
      <c r="CV4" s="8">
        <f ca="1">_xlfn.XLOOKUP(CV2,Population!$A:$A,Population!$E:$E,,0)</f>
        <v>22.510271841920499</v>
      </c>
      <c r="CW4" s="8">
        <f ca="1">_xlfn.XLOOKUP(CW2,Population!$A:$A,Population!$E:$E,,0)</f>
        <v>31.861001929409017</v>
      </c>
      <c r="CX4" s="8">
        <f ca="1">_xlfn.XLOOKUP(CX2,Population!$A:$A,Population!$E:$E,,0)</f>
        <v>-16.172313158758801</v>
      </c>
      <c r="CY4" s="8">
        <f ca="1">_xlfn.XLOOKUP(CY2,Population!$A:$A,Population!$E:$E,,0)</f>
        <v>2.4520383474120289</v>
      </c>
      <c r="CZ4" s="8">
        <f ca="1">_xlfn.XLOOKUP(CZ2,Population!$A:$A,Population!$E:$E,,0)</f>
        <v>-2.3148122064067103</v>
      </c>
      <c r="DA4" s="8">
        <f ca="1">_xlfn.XLOOKUP(DA2,Population!$A:$A,Population!$E:$E,,0)</f>
        <v>16.467691905947621</v>
      </c>
      <c r="DB4" s="8">
        <f ca="1">_xlfn.XLOOKUP(DB2,Population!$A:$A,Population!$E:$E,,0)</f>
        <v>31.583593892683464</v>
      </c>
      <c r="DC4" s="8">
        <f ca="1">_xlfn.XLOOKUP(DC2,Population!$A:$A,Population!$E:$E,,0)</f>
        <v>1.605628917321279</v>
      </c>
      <c r="DD4" s="8">
        <f ca="1">_xlfn.XLOOKUP(DD2,Population!$A:$A,Population!$E:$E,,0)</f>
        <v>22.60392681913406</v>
      </c>
    </row>
    <row r="5" spans="1:109" x14ac:dyDescent="0.25">
      <c r="A5" s="2">
        <v>2</v>
      </c>
      <c r="B5" s="8">
        <f ca="1">_xlfn.COVARIANCE.P(OFFSET(I6,0,0,1,20),OFFSET(I7,0,0,1,20))/_xlfn.VAR.P(OFFSET(I6,0,0,1,20))</f>
        <v>1.97155770248412</v>
      </c>
      <c r="C5" s="8">
        <f ca="1">_xlfn.COVARIANCE.P(OFFSET(I6,0,0,1,50),OFFSET(I7,0,0,1,50))/_xlfn.VAR.P(OFFSET(I6,0,0,1,50))</f>
        <v>1.9755376501604451</v>
      </c>
      <c r="D5" s="8">
        <f ca="1">_xlfn.COVARIANCE.P(OFFSET(I6,0,0,1,100),OFFSET(I7,0,0,1,100))/_xlfn.VAR.P(OFFSET(I6,0,0,1,100))</f>
        <v>2.0051040132888414</v>
      </c>
      <c r="E5" s="8">
        <f ca="1">AVERAGE(OFFSET(I7,0,0,1,20))-AVERAGE(OFFSET(I6,0,0,1,20))*B5</f>
        <v>9.7882383326849585</v>
      </c>
      <c r="F5" s="8">
        <f ca="1">AVERAGE(OFFSET(I7,0,0,1,50))-AVERAGE(OFFSET(I6,0,0,1,50))*C5</f>
        <v>9.9012197964842148</v>
      </c>
      <c r="G5" s="8">
        <f ca="1">AVERAGE(OFFSET(I7,0,0,1,100))-AVERAGE(OFFSET(I6,0,0,1,100))*D5</f>
        <v>10.11416960693083</v>
      </c>
      <c r="H5" s="1" t="s">
        <v>29</v>
      </c>
      <c r="I5" s="2">
        <f t="shared" ref="I5:X5" ca="1" si="2">RANDBETWEEN(1,10000)</f>
        <v>7278</v>
      </c>
      <c r="J5" s="2">
        <f t="shared" ca="1" si="2"/>
        <v>2134</v>
      </c>
      <c r="K5" s="2">
        <f t="shared" ca="1" si="2"/>
        <v>2819</v>
      </c>
      <c r="L5" s="2">
        <f t="shared" ca="1" si="2"/>
        <v>6735</v>
      </c>
      <c r="M5" s="2">
        <f t="shared" ca="1" si="2"/>
        <v>9827</v>
      </c>
      <c r="N5" s="2">
        <f t="shared" ca="1" si="2"/>
        <v>4438</v>
      </c>
      <c r="O5" s="2">
        <f t="shared" ca="1" si="2"/>
        <v>4194</v>
      </c>
      <c r="P5" s="2">
        <f t="shared" ca="1" si="2"/>
        <v>5277</v>
      </c>
      <c r="Q5" s="2">
        <f t="shared" ca="1" si="2"/>
        <v>174</v>
      </c>
      <c r="R5" s="2">
        <f t="shared" ca="1" si="2"/>
        <v>9728</v>
      </c>
      <c r="S5" s="2">
        <f t="shared" ca="1" si="2"/>
        <v>2693</v>
      </c>
      <c r="T5" s="2">
        <f t="shared" ca="1" si="2"/>
        <v>9605</v>
      </c>
      <c r="U5" s="2">
        <f t="shared" ca="1" si="2"/>
        <v>9460</v>
      </c>
      <c r="V5" s="2">
        <f t="shared" ca="1" si="2"/>
        <v>5160</v>
      </c>
      <c r="W5" s="2">
        <f t="shared" ca="1" si="2"/>
        <v>6913</v>
      </c>
      <c r="X5" s="2">
        <f t="shared" ca="1" si="2"/>
        <v>5223</v>
      </c>
      <c r="Y5" s="2">
        <f t="shared" ref="Y5:AN5" ca="1" si="3">RANDBETWEEN(1,10000)</f>
        <v>9392</v>
      </c>
      <c r="Z5" s="2">
        <f t="shared" ca="1" si="3"/>
        <v>3250</v>
      </c>
      <c r="AA5" s="2">
        <f t="shared" ca="1" si="3"/>
        <v>3135</v>
      </c>
      <c r="AB5" s="2">
        <f t="shared" ca="1" si="3"/>
        <v>3467</v>
      </c>
      <c r="AC5" s="2">
        <f t="shared" ca="1" si="3"/>
        <v>9046</v>
      </c>
      <c r="AD5" s="2">
        <f t="shared" ca="1" si="3"/>
        <v>9235</v>
      </c>
      <c r="AE5" s="2">
        <f t="shared" ca="1" si="3"/>
        <v>3530</v>
      </c>
      <c r="AF5" s="2">
        <f t="shared" ca="1" si="3"/>
        <v>4145</v>
      </c>
      <c r="AG5" s="2">
        <f t="shared" ca="1" si="3"/>
        <v>5523</v>
      </c>
      <c r="AH5" s="2">
        <f t="shared" ca="1" si="3"/>
        <v>6676</v>
      </c>
      <c r="AI5" s="2">
        <f t="shared" ca="1" si="3"/>
        <v>7454</v>
      </c>
      <c r="AJ5" s="2">
        <f t="shared" ca="1" si="3"/>
        <v>79</v>
      </c>
      <c r="AK5" s="2">
        <f t="shared" ca="1" si="3"/>
        <v>5766</v>
      </c>
      <c r="AL5" s="2">
        <f t="shared" ca="1" si="3"/>
        <v>7839</v>
      </c>
      <c r="AM5" s="2">
        <f t="shared" ca="1" si="3"/>
        <v>3381</v>
      </c>
      <c r="AN5" s="2">
        <f t="shared" ca="1" si="3"/>
        <v>5165</v>
      </c>
      <c r="AO5" s="2">
        <f t="shared" ref="AO5:BD5" ca="1" si="4">RANDBETWEEN(1,10000)</f>
        <v>4233</v>
      </c>
      <c r="AP5" s="2">
        <f t="shared" ca="1" si="4"/>
        <v>6360</v>
      </c>
      <c r="AQ5" s="2">
        <f t="shared" ca="1" si="4"/>
        <v>5723</v>
      </c>
      <c r="AR5" s="2">
        <f t="shared" ca="1" si="4"/>
        <v>1762</v>
      </c>
      <c r="AS5" s="2">
        <f t="shared" ca="1" si="4"/>
        <v>49</v>
      </c>
      <c r="AT5" s="2">
        <f t="shared" ca="1" si="4"/>
        <v>3211</v>
      </c>
      <c r="AU5" s="2">
        <f t="shared" ca="1" si="4"/>
        <v>2158</v>
      </c>
      <c r="AV5" s="2">
        <f t="shared" ca="1" si="4"/>
        <v>1260</v>
      </c>
      <c r="AW5" s="2">
        <f t="shared" ca="1" si="4"/>
        <v>9710</v>
      </c>
      <c r="AX5" s="2">
        <f t="shared" ca="1" si="4"/>
        <v>2794</v>
      </c>
      <c r="AY5" s="2">
        <f t="shared" ca="1" si="4"/>
        <v>3653</v>
      </c>
      <c r="AZ5" s="2">
        <f t="shared" ca="1" si="4"/>
        <v>9606</v>
      </c>
      <c r="BA5" s="2">
        <f t="shared" ca="1" si="4"/>
        <v>9150</v>
      </c>
      <c r="BB5" s="2">
        <f t="shared" ca="1" si="4"/>
        <v>7850</v>
      </c>
      <c r="BC5" s="2">
        <f t="shared" ca="1" si="4"/>
        <v>3100</v>
      </c>
      <c r="BD5" s="2">
        <f t="shared" ca="1" si="4"/>
        <v>3306</v>
      </c>
      <c r="BE5" s="2">
        <f t="shared" ref="BE5:BT5" ca="1" si="5">RANDBETWEEN(1,10000)</f>
        <v>7366</v>
      </c>
      <c r="BF5" s="2">
        <f t="shared" ca="1" si="5"/>
        <v>7225</v>
      </c>
      <c r="BG5" s="2">
        <f t="shared" ca="1" si="5"/>
        <v>6013</v>
      </c>
      <c r="BH5" s="2">
        <f t="shared" ca="1" si="5"/>
        <v>6280</v>
      </c>
      <c r="BI5" s="2">
        <f t="shared" ca="1" si="5"/>
        <v>6793</v>
      </c>
      <c r="BJ5" s="2">
        <f t="shared" ca="1" si="5"/>
        <v>9597</v>
      </c>
      <c r="BK5" s="2">
        <f t="shared" ca="1" si="5"/>
        <v>1905</v>
      </c>
      <c r="BL5" s="2">
        <f t="shared" ca="1" si="5"/>
        <v>8980</v>
      </c>
      <c r="BM5" s="2">
        <f t="shared" ca="1" si="5"/>
        <v>816</v>
      </c>
      <c r="BN5" s="2">
        <f t="shared" ca="1" si="5"/>
        <v>3538</v>
      </c>
      <c r="BO5" s="2">
        <f t="shared" ca="1" si="5"/>
        <v>8155</v>
      </c>
      <c r="BP5" s="2">
        <f t="shared" ca="1" si="5"/>
        <v>1071</v>
      </c>
      <c r="BQ5" s="2">
        <f t="shared" ca="1" si="5"/>
        <v>6674</v>
      </c>
      <c r="BR5" s="2">
        <f t="shared" ca="1" si="5"/>
        <v>2373</v>
      </c>
      <c r="BS5" s="2">
        <f t="shared" ca="1" si="5"/>
        <v>8066</v>
      </c>
      <c r="BT5" s="2">
        <f t="shared" ca="1" si="5"/>
        <v>7442</v>
      </c>
      <c r="BU5" s="2">
        <f t="shared" ref="BU5:CJ5" ca="1" si="6">RANDBETWEEN(1,10000)</f>
        <v>7341</v>
      </c>
      <c r="BV5" s="2">
        <f t="shared" ca="1" si="6"/>
        <v>8925</v>
      </c>
      <c r="BW5" s="2">
        <f t="shared" ca="1" si="6"/>
        <v>9887</v>
      </c>
      <c r="BX5" s="2">
        <f t="shared" ca="1" si="6"/>
        <v>3437</v>
      </c>
      <c r="BY5" s="2">
        <f t="shared" ca="1" si="6"/>
        <v>3041</v>
      </c>
      <c r="BZ5" s="2">
        <f t="shared" ca="1" si="6"/>
        <v>1902</v>
      </c>
      <c r="CA5" s="2">
        <f t="shared" ca="1" si="6"/>
        <v>4903</v>
      </c>
      <c r="CB5" s="2">
        <f t="shared" ca="1" si="6"/>
        <v>9324</v>
      </c>
      <c r="CC5" s="2">
        <f t="shared" ca="1" si="6"/>
        <v>2718</v>
      </c>
      <c r="CD5" s="2">
        <f t="shared" ca="1" si="6"/>
        <v>7320</v>
      </c>
      <c r="CE5" s="2">
        <f t="shared" ca="1" si="6"/>
        <v>6344</v>
      </c>
      <c r="CF5" s="2">
        <f t="shared" ca="1" si="6"/>
        <v>3543</v>
      </c>
      <c r="CG5" s="2">
        <f t="shared" ca="1" si="6"/>
        <v>9896</v>
      </c>
      <c r="CH5" s="2">
        <f t="shared" ca="1" si="6"/>
        <v>487</v>
      </c>
      <c r="CI5" s="2">
        <f t="shared" ca="1" si="6"/>
        <v>8070</v>
      </c>
      <c r="CJ5" s="2">
        <f t="shared" ca="1" si="6"/>
        <v>1344</v>
      </c>
      <c r="CK5" s="2">
        <f t="shared" ref="CK5:CZ5" ca="1" si="7">RANDBETWEEN(1,10000)</f>
        <v>441</v>
      </c>
      <c r="CL5" s="2">
        <f t="shared" ca="1" si="7"/>
        <v>1414</v>
      </c>
      <c r="CM5" s="2">
        <f t="shared" ca="1" si="7"/>
        <v>3800</v>
      </c>
      <c r="CN5" s="2">
        <f t="shared" ca="1" si="7"/>
        <v>6191</v>
      </c>
      <c r="CO5" s="2">
        <f t="shared" ca="1" si="7"/>
        <v>265</v>
      </c>
      <c r="CP5" s="2">
        <f t="shared" ca="1" si="7"/>
        <v>7645</v>
      </c>
      <c r="CQ5" s="2">
        <f t="shared" ca="1" si="7"/>
        <v>5588</v>
      </c>
      <c r="CR5" s="2">
        <f t="shared" ca="1" si="7"/>
        <v>6306</v>
      </c>
      <c r="CS5" s="2">
        <f t="shared" ca="1" si="7"/>
        <v>9706</v>
      </c>
      <c r="CT5" s="2">
        <f t="shared" ca="1" si="7"/>
        <v>536</v>
      </c>
      <c r="CU5" s="2">
        <f t="shared" ca="1" si="7"/>
        <v>3248</v>
      </c>
      <c r="CV5" s="2">
        <f t="shared" ca="1" si="7"/>
        <v>4903</v>
      </c>
      <c r="CW5" s="2">
        <f t="shared" ca="1" si="7"/>
        <v>7649</v>
      </c>
      <c r="CX5" s="2">
        <f t="shared" ca="1" si="7"/>
        <v>1030</v>
      </c>
      <c r="CY5" s="2">
        <f t="shared" ca="1" si="7"/>
        <v>7328</v>
      </c>
      <c r="CZ5" s="2">
        <f t="shared" ca="1" si="7"/>
        <v>6880</v>
      </c>
      <c r="DA5" s="2">
        <f t="shared" ref="DA5:DD5" ca="1" si="8">RANDBETWEEN(1,10000)</f>
        <v>2556</v>
      </c>
      <c r="DB5" s="2">
        <f t="shared" ca="1" si="8"/>
        <v>8427</v>
      </c>
      <c r="DC5" s="2">
        <f t="shared" ca="1" si="8"/>
        <v>2327</v>
      </c>
      <c r="DD5" s="2">
        <f t="shared" ca="1" si="8"/>
        <v>4180</v>
      </c>
    </row>
    <row r="6" spans="1:109" x14ac:dyDescent="0.25">
      <c r="H6" s="4" t="s">
        <v>0</v>
      </c>
      <c r="I6" s="8">
        <f ca="1">_xlfn.XLOOKUP(I5,Population!$A:$A,Population!$B:$B,,0)</f>
        <v>1.8908591468601736</v>
      </c>
      <c r="J6" s="8">
        <f ca="1">_xlfn.XLOOKUP(J5,Population!$A:$A,Population!$B:$B,,0)</f>
        <v>-3.6136216852851222</v>
      </c>
      <c r="K6" s="8">
        <f ca="1">_xlfn.XLOOKUP(K5,Population!$A:$A,Population!$B:$B,,0)</f>
        <v>-3.3867606617163979</v>
      </c>
      <c r="L6" s="8">
        <f ca="1">_xlfn.XLOOKUP(L5,Population!$A:$A,Population!$B:$B,,0)</f>
        <v>5.7815375166237413</v>
      </c>
      <c r="M6" s="8">
        <f ca="1">_xlfn.XLOOKUP(M5,Population!$A:$A,Population!$B:$B,,0)</f>
        <v>-3.5880260014003245</v>
      </c>
      <c r="N6" s="8">
        <f ca="1">_xlfn.XLOOKUP(N5,Population!$A:$A,Population!$B:$B,,0)</f>
        <v>0.10423926087157621</v>
      </c>
      <c r="O6" s="8">
        <f ca="1">_xlfn.XLOOKUP(O5,Population!$A:$A,Population!$B:$B,,0)</f>
        <v>-4.9336215906551404</v>
      </c>
      <c r="P6" s="8">
        <f ca="1">_xlfn.XLOOKUP(P5,Population!$A:$A,Population!$B:$B,,0)</f>
        <v>5.2844096764410828</v>
      </c>
      <c r="Q6" s="8">
        <f ca="1">_xlfn.XLOOKUP(Q5,Population!$A:$A,Population!$B:$B,,0)</f>
        <v>0.61684603448778785</v>
      </c>
      <c r="R6" s="8">
        <f ca="1">_xlfn.XLOOKUP(R5,Population!$A:$A,Population!$B:$B,,0)</f>
        <v>0.90596235129577463</v>
      </c>
      <c r="S6" s="8">
        <f ca="1">_xlfn.XLOOKUP(S5,Population!$A:$A,Population!$B:$B,,0)</f>
        <v>-5.0807896471205085</v>
      </c>
      <c r="T6" s="8">
        <f ca="1">_xlfn.XLOOKUP(T5,Population!$A:$A,Population!$B:$B,,0)</f>
        <v>-5.7346444131259746</v>
      </c>
      <c r="U6" s="8">
        <f ca="1">_xlfn.XLOOKUP(U5,Population!$A:$A,Population!$B:$B,,0)</f>
        <v>9.2421014943122479E-2</v>
      </c>
      <c r="V6" s="8">
        <f ca="1">_xlfn.XLOOKUP(V5,Population!$A:$A,Population!$B:$B,,0)</f>
        <v>8.785185187172069E-2</v>
      </c>
      <c r="W6" s="8">
        <f ca="1">_xlfn.XLOOKUP(W5,Population!$A:$A,Population!$B:$B,,0)</f>
        <v>-2.4857801116588933</v>
      </c>
      <c r="X6" s="8">
        <f ca="1">_xlfn.XLOOKUP(X5,Population!$A:$A,Population!$B:$B,,0)</f>
        <v>-5.5913932491793075</v>
      </c>
      <c r="Y6" s="8">
        <f ca="1">_xlfn.XLOOKUP(Y5,Population!$A:$A,Population!$B:$B,,0)</f>
        <v>-1.7614055790665728</v>
      </c>
      <c r="Z6" s="8">
        <f ca="1">_xlfn.XLOOKUP(Z5,Population!$A:$A,Population!$B:$B,,0)</f>
        <v>4.2519319148125199</v>
      </c>
      <c r="AA6" s="8">
        <f ca="1">_xlfn.XLOOKUP(AA5,Population!$A:$A,Population!$B:$B,,0)</f>
        <v>2.3884235230082047</v>
      </c>
      <c r="AB6" s="8">
        <f ca="1">_xlfn.XLOOKUP(AB5,Population!$A:$A,Population!$B:$B,,0)</f>
        <v>-4.2274810943936352</v>
      </c>
      <c r="AC6" s="8">
        <f ca="1">_xlfn.XLOOKUP(AC5,Population!$A:$A,Population!$B:$B,,0)</f>
        <v>-1.0764561538755504</v>
      </c>
      <c r="AD6" s="8">
        <f ca="1">_xlfn.XLOOKUP(AD5,Population!$A:$A,Population!$B:$B,,0)</f>
        <v>-13.056570815990153</v>
      </c>
      <c r="AE6" s="8">
        <f ca="1">_xlfn.XLOOKUP(AE5,Population!$A:$A,Population!$B:$B,,0)</f>
        <v>2.2953045038410802</v>
      </c>
      <c r="AF6" s="8">
        <f ca="1">_xlfn.XLOOKUP(AF5,Population!$A:$A,Population!$B:$B,,0)</f>
        <v>-8.6350788220090173</v>
      </c>
      <c r="AG6" s="8">
        <f ca="1">_xlfn.XLOOKUP(AG5,Population!$A:$A,Population!$B:$B,,0)</f>
        <v>1.3637291967286385</v>
      </c>
      <c r="AH6" s="8">
        <f ca="1">_xlfn.XLOOKUP(AH5,Population!$A:$A,Population!$B:$B,,0)</f>
        <v>-4.7196160578918018</v>
      </c>
      <c r="AI6" s="8">
        <f ca="1">_xlfn.XLOOKUP(AI5,Population!$A:$A,Population!$B:$B,,0)</f>
        <v>-7.3257127438739609</v>
      </c>
      <c r="AJ6" s="8">
        <f ca="1">_xlfn.XLOOKUP(AJ5,Population!$A:$A,Population!$B:$B,,0)</f>
        <v>3.8944035836899884</v>
      </c>
      <c r="AK6" s="8">
        <f ca="1">_xlfn.XLOOKUP(AK5,Population!$A:$A,Population!$B:$B,,0)</f>
        <v>-3.7843702100398091</v>
      </c>
      <c r="AL6" s="8">
        <f ca="1">_xlfn.XLOOKUP(AL5,Population!$A:$A,Population!$B:$B,,0)</f>
        <v>-4.7626468195641767</v>
      </c>
      <c r="AM6" s="8">
        <f ca="1">_xlfn.XLOOKUP(AM5,Population!$A:$A,Population!$B:$B,,0)</f>
        <v>-9.9810094346645482</v>
      </c>
      <c r="AN6" s="8">
        <f ca="1">_xlfn.XLOOKUP(AN5,Population!$A:$A,Population!$B:$B,,0)</f>
        <v>2.0108219151199105</v>
      </c>
      <c r="AO6" s="8">
        <f ca="1">_xlfn.XLOOKUP(AO5,Population!$A:$A,Population!$B:$B,,0)</f>
        <v>1.8686050942422072</v>
      </c>
      <c r="AP6" s="8">
        <f ca="1">_xlfn.XLOOKUP(AP5,Population!$A:$A,Population!$B:$B,,0)</f>
        <v>-5.0113593541993087</v>
      </c>
      <c r="AQ6" s="8">
        <f ca="1">_xlfn.XLOOKUP(AQ5,Population!$A:$A,Population!$B:$B,,0)</f>
        <v>-4.0418008648606332</v>
      </c>
      <c r="AR6" s="8">
        <f ca="1">_xlfn.XLOOKUP(AR5,Population!$A:$A,Population!$B:$B,,0)</f>
        <v>-9.2056777415759647</v>
      </c>
      <c r="AS6" s="8">
        <f ca="1">_xlfn.XLOOKUP(AS5,Population!$A:$A,Population!$B:$B,,0)</f>
        <v>-6.1785097699712646</v>
      </c>
      <c r="AT6" s="8">
        <f ca="1">_xlfn.XLOOKUP(AT5,Population!$A:$A,Population!$B:$B,,0)</f>
        <v>1.9786773911244846</v>
      </c>
      <c r="AU6" s="8">
        <f ca="1">_xlfn.XLOOKUP(AU5,Population!$A:$A,Population!$B:$B,,0)</f>
        <v>3.076210825029043</v>
      </c>
      <c r="AV6" s="8">
        <f ca="1">_xlfn.XLOOKUP(AV5,Population!$A:$A,Population!$B:$B,,0)</f>
        <v>-6.209984625117297</v>
      </c>
      <c r="AW6" s="8">
        <f ca="1">_xlfn.XLOOKUP(AW5,Population!$A:$A,Population!$B:$B,,0)</f>
        <v>0.29644990567192897</v>
      </c>
      <c r="AX6" s="8">
        <f ca="1">_xlfn.XLOOKUP(AX5,Population!$A:$A,Population!$B:$B,,0)</f>
        <v>-7.1598986034565186</v>
      </c>
      <c r="AY6" s="8">
        <f ca="1">_xlfn.XLOOKUP(AY5,Population!$A:$A,Population!$B:$B,,0)</f>
        <v>9.8419528451615529E-3</v>
      </c>
      <c r="AZ6" s="8">
        <f ca="1">_xlfn.XLOOKUP(AZ5,Population!$A:$A,Population!$B:$B,,0)</f>
        <v>-7.6138631577907256</v>
      </c>
      <c r="BA6" s="8">
        <f ca="1">_xlfn.XLOOKUP(BA5,Population!$A:$A,Population!$B:$B,,0)</f>
        <v>0.49995015241906826</v>
      </c>
      <c r="BB6" s="8">
        <f ca="1">_xlfn.XLOOKUP(BB5,Population!$A:$A,Population!$B:$B,,0)</f>
        <v>-0.77588217061734888</v>
      </c>
      <c r="BC6" s="8">
        <f ca="1">_xlfn.XLOOKUP(BC5,Population!$A:$A,Population!$B:$B,,0)</f>
        <v>-1.5580414403843141</v>
      </c>
      <c r="BD6" s="8">
        <f ca="1">_xlfn.XLOOKUP(BD5,Population!$A:$A,Population!$B:$B,,0)</f>
        <v>0.30415580869452469</v>
      </c>
      <c r="BE6" s="8">
        <f ca="1">_xlfn.XLOOKUP(BE5,Population!$A:$A,Population!$B:$B,,0)</f>
        <v>0.98892487286453112</v>
      </c>
      <c r="BF6" s="8">
        <f ca="1">_xlfn.XLOOKUP(BF5,Population!$A:$A,Population!$B:$B,,0)</f>
        <v>-4.5536869496892489</v>
      </c>
      <c r="BG6" s="8">
        <f ca="1">_xlfn.XLOOKUP(BG5,Population!$A:$A,Population!$B:$B,,0)</f>
        <v>14.269914333634174</v>
      </c>
      <c r="BH6" s="8">
        <f ca="1">_xlfn.XLOOKUP(BH5,Population!$A:$A,Population!$B:$B,,0)</f>
        <v>-4.9348742426464627</v>
      </c>
      <c r="BI6" s="8">
        <f ca="1">_xlfn.XLOOKUP(BI5,Population!$A:$A,Population!$B:$B,,0)</f>
        <v>-3.5370609621665898</v>
      </c>
      <c r="BJ6" s="8">
        <f ca="1">_xlfn.XLOOKUP(BJ5,Population!$A:$A,Population!$B:$B,,0)</f>
        <v>1.4936806368511377</v>
      </c>
      <c r="BK6" s="8">
        <f ca="1">_xlfn.XLOOKUP(BK5,Population!$A:$A,Population!$B:$B,,0)</f>
        <v>0.30489002668217297</v>
      </c>
      <c r="BL6" s="8">
        <f ca="1">_xlfn.XLOOKUP(BL5,Population!$A:$A,Population!$B:$B,,0)</f>
        <v>0.76793240698564069</v>
      </c>
      <c r="BM6" s="8">
        <f ca="1">_xlfn.XLOOKUP(BM5,Population!$A:$A,Population!$B:$B,,0)</f>
        <v>0.95236930278366905</v>
      </c>
      <c r="BN6" s="8">
        <f ca="1">_xlfn.XLOOKUP(BN5,Population!$A:$A,Population!$B:$B,,0)</f>
        <v>6.5107317152329527</v>
      </c>
      <c r="BO6" s="8">
        <f ca="1">_xlfn.XLOOKUP(BO5,Population!$A:$A,Population!$B:$B,,0)</f>
        <v>-2.0456334461218146</v>
      </c>
      <c r="BP6" s="8">
        <f ca="1">_xlfn.XLOOKUP(BP5,Population!$A:$A,Population!$B:$B,,0)</f>
        <v>-2.1907201982292377</v>
      </c>
      <c r="BQ6" s="8">
        <f ca="1">_xlfn.XLOOKUP(BQ5,Population!$A:$A,Population!$B:$B,,0)</f>
        <v>3.4407725992319137E-2</v>
      </c>
      <c r="BR6" s="8">
        <f ca="1">_xlfn.XLOOKUP(BR5,Population!$A:$A,Population!$B:$B,,0)</f>
        <v>0.61039314454974003</v>
      </c>
      <c r="BS6" s="8">
        <f ca="1">_xlfn.XLOOKUP(BS5,Population!$A:$A,Population!$B:$B,,0)</f>
        <v>3.7013526895423117</v>
      </c>
      <c r="BT6" s="8">
        <f ca="1">_xlfn.XLOOKUP(BT5,Population!$A:$A,Population!$B:$B,,0)</f>
        <v>2.868813948685502</v>
      </c>
      <c r="BU6" s="8">
        <f ca="1">_xlfn.XLOOKUP(BU5,Population!$A:$A,Population!$B:$B,,0)</f>
        <v>-7.1963838627711265</v>
      </c>
      <c r="BV6" s="8">
        <f ca="1">_xlfn.XLOOKUP(BV5,Population!$A:$A,Population!$B:$B,,0)</f>
        <v>0.64869186035517068</v>
      </c>
      <c r="BW6" s="8">
        <f ca="1">_xlfn.XLOOKUP(BW5,Population!$A:$A,Population!$B:$B,,0)</f>
        <v>-3.3531738429372644</v>
      </c>
      <c r="BX6" s="8">
        <f ca="1">_xlfn.XLOOKUP(BX5,Population!$A:$A,Population!$B:$B,,0)</f>
        <v>-9.3837509127766587</v>
      </c>
      <c r="BY6" s="8">
        <f ca="1">_xlfn.XLOOKUP(BY5,Population!$A:$A,Population!$B:$B,,0)</f>
        <v>-1.8182566493402721</v>
      </c>
      <c r="BZ6" s="8">
        <f ca="1">_xlfn.XLOOKUP(BZ5,Population!$A:$A,Population!$B:$B,,0)</f>
        <v>1.3062245037969598</v>
      </c>
      <c r="CA6" s="8">
        <f ca="1">_xlfn.XLOOKUP(CA5,Population!$A:$A,Population!$B:$B,,0)</f>
        <v>-11.66104657766663</v>
      </c>
      <c r="CB6" s="8">
        <f ca="1">_xlfn.XLOOKUP(CB5,Population!$A:$A,Population!$B:$B,,0)</f>
        <v>-0.33274522004522555</v>
      </c>
      <c r="CC6" s="8">
        <f ca="1">_xlfn.XLOOKUP(CC5,Population!$A:$A,Population!$B:$B,,0)</f>
        <v>-3.9190746933947103</v>
      </c>
      <c r="CD6" s="8">
        <f ca="1">_xlfn.XLOOKUP(CD5,Population!$A:$A,Population!$B:$B,,0)</f>
        <v>-3.5586123100603912</v>
      </c>
      <c r="CE6" s="8">
        <f ca="1">_xlfn.XLOOKUP(CE5,Population!$A:$A,Population!$B:$B,,0)</f>
        <v>-3.4605272512257685</v>
      </c>
      <c r="CF6" s="8">
        <f ca="1">_xlfn.XLOOKUP(CF5,Population!$A:$A,Population!$B:$B,,0)</f>
        <v>-6.5474006620679486</v>
      </c>
      <c r="CG6" s="8">
        <f ca="1">_xlfn.XLOOKUP(CG5,Population!$A:$A,Population!$B:$B,,0)</f>
        <v>-0.62104532408903412</v>
      </c>
      <c r="CH6" s="8">
        <f ca="1">_xlfn.XLOOKUP(CH5,Population!$A:$A,Population!$B:$B,,0)</f>
        <v>3.2806146361031532</v>
      </c>
      <c r="CI6" s="8">
        <f ca="1">_xlfn.XLOOKUP(CI5,Population!$A:$A,Population!$B:$B,,0)</f>
        <v>4.5979344179375561</v>
      </c>
      <c r="CJ6" s="8">
        <f ca="1">_xlfn.XLOOKUP(CJ5,Population!$A:$A,Population!$B:$B,,0)</f>
        <v>-6.0894523809282086</v>
      </c>
      <c r="CK6" s="8">
        <f ca="1">_xlfn.XLOOKUP(CK5,Population!$A:$A,Population!$B:$B,,0)</f>
        <v>1.8117373418139349</v>
      </c>
      <c r="CL6" s="8">
        <f ca="1">_xlfn.XLOOKUP(CL5,Population!$A:$A,Population!$B:$B,,0)</f>
        <v>9.2243842955767104</v>
      </c>
      <c r="CM6" s="8">
        <f ca="1">_xlfn.XLOOKUP(CM5,Population!$A:$A,Population!$B:$B,,0)</f>
        <v>2.9229907134521316</v>
      </c>
      <c r="CN6" s="8">
        <f ca="1">_xlfn.XLOOKUP(CN5,Population!$A:$A,Population!$B:$B,,0)</f>
        <v>-0.14233658348166495</v>
      </c>
      <c r="CO6" s="8">
        <f ca="1">_xlfn.XLOOKUP(CO5,Population!$A:$A,Population!$B:$B,,0)</f>
        <v>-9.2332168568086495</v>
      </c>
      <c r="CP6" s="8">
        <f ca="1">_xlfn.XLOOKUP(CP5,Population!$A:$A,Population!$B:$B,,0)</f>
        <v>-3.2684999092074629</v>
      </c>
      <c r="CQ6" s="8">
        <f ca="1">_xlfn.XLOOKUP(CQ5,Population!$A:$A,Population!$B:$B,,0)</f>
        <v>-1.4200028420251214</v>
      </c>
      <c r="CR6" s="8">
        <f ca="1">_xlfn.XLOOKUP(CR5,Population!$A:$A,Population!$B:$B,,0)</f>
        <v>9.0685555303195624</v>
      </c>
      <c r="CS6" s="8">
        <f ca="1">_xlfn.XLOOKUP(CS5,Population!$A:$A,Population!$B:$B,,0)</f>
        <v>8.6892984333698422</v>
      </c>
      <c r="CT6" s="8">
        <f ca="1">_xlfn.XLOOKUP(CT5,Population!$A:$A,Population!$B:$B,,0)</f>
        <v>1.4757409906801371</v>
      </c>
      <c r="CU6" s="8">
        <f ca="1">_xlfn.XLOOKUP(CU5,Population!$A:$A,Population!$B:$B,,0)</f>
        <v>2.6049607480998294</v>
      </c>
      <c r="CV6" s="8">
        <f ca="1">_xlfn.XLOOKUP(CV5,Population!$A:$A,Population!$B:$B,,0)</f>
        <v>-11.66104657766663</v>
      </c>
      <c r="CW6" s="8">
        <f ca="1">_xlfn.XLOOKUP(CW5,Population!$A:$A,Population!$B:$B,,0)</f>
        <v>7.4122062882025599</v>
      </c>
      <c r="CX6" s="8">
        <f ca="1">_xlfn.XLOOKUP(CX5,Population!$A:$A,Population!$B:$B,,0)</f>
        <v>3.7140230845367155</v>
      </c>
      <c r="CY6" s="8">
        <f ca="1">_xlfn.XLOOKUP(CY5,Population!$A:$A,Population!$B:$B,,0)</f>
        <v>6.9958594049463159</v>
      </c>
      <c r="CZ6" s="8">
        <f ca="1">_xlfn.XLOOKUP(CZ5,Population!$A:$A,Population!$B:$B,,0)</f>
        <v>4.5492500785937402</v>
      </c>
      <c r="DA6" s="8">
        <f ca="1">_xlfn.XLOOKUP(DA5,Population!$A:$A,Population!$B:$B,,0)</f>
        <v>4.6656847534357651</v>
      </c>
      <c r="DB6" s="8">
        <f ca="1">_xlfn.XLOOKUP(DB5,Population!$A:$A,Population!$B:$B,,0)</f>
        <v>2.8365074552230514</v>
      </c>
      <c r="DC6" s="8">
        <f ca="1">_xlfn.XLOOKUP(DC5,Population!$A:$A,Population!$B:$B,,0)</f>
        <v>1.4719109972001212</v>
      </c>
      <c r="DD6" s="8">
        <f ca="1">_xlfn.XLOOKUP(DD5,Population!$A:$A,Population!$B:$B,,0)</f>
        <v>12.751556840533649</v>
      </c>
    </row>
    <row r="7" spans="1:109" x14ac:dyDescent="0.25">
      <c r="B7" s="8"/>
      <c r="C7" s="8"/>
      <c r="D7" s="8"/>
      <c r="E7" s="8"/>
      <c r="F7" s="8"/>
      <c r="G7" s="8"/>
      <c r="H7" s="4" t="s">
        <v>2</v>
      </c>
      <c r="I7" s="8">
        <f ca="1">_xlfn.XLOOKUP(I5,Population!$A:$A,Population!$E:$E,,0)</f>
        <v>13.794770061142147</v>
      </c>
      <c r="J7" s="8">
        <f ca="1">_xlfn.XLOOKUP(J5,Population!$A:$A,Population!$E:$E,,0)</f>
        <v>2.5509269516294935</v>
      </c>
      <c r="K7" s="8">
        <f ca="1">_xlfn.XLOOKUP(K5,Population!$A:$A,Population!$E:$E,,0)</f>
        <v>3.7022268911030429</v>
      </c>
      <c r="L7" s="8">
        <f ca="1">_xlfn.XLOOKUP(L5,Population!$A:$A,Population!$E:$E,,0)</f>
        <v>24.374888821297457</v>
      </c>
      <c r="M7" s="8">
        <f ca="1">_xlfn.XLOOKUP(M5,Population!$A:$A,Population!$E:$E,,0)</f>
        <v>3.1309814159763545</v>
      </c>
      <c r="N7" s="8">
        <f ca="1">_xlfn.XLOOKUP(N5,Population!$A:$A,Population!$E:$E,,0)</f>
        <v>9.980514299641678</v>
      </c>
      <c r="O7" s="8">
        <f ca="1">_xlfn.XLOOKUP(O5,Population!$A:$A,Population!$E:$E,,0)</f>
        <v>9.3212969041180677E-2</v>
      </c>
      <c r="P7" s="8">
        <f ca="1">_xlfn.XLOOKUP(P5,Population!$A:$A,Population!$E:$E,,0)</f>
        <v>21.215217810624182</v>
      </c>
      <c r="Q7" s="8">
        <f ca="1">_xlfn.XLOOKUP(Q5,Population!$A:$A,Population!$E:$E,,0)</f>
        <v>8.7753884102038882</v>
      </c>
      <c r="R7" s="8">
        <f ca="1">_xlfn.XLOOKUP(R5,Population!$A:$A,Population!$E:$E,,0)</f>
        <v>12.361523488270109</v>
      </c>
      <c r="S7" s="8">
        <f ca="1">_xlfn.XLOOKUP(S5,Population!$A:$A,Population!$E:$E,,0)</f>
        <v>0.84014954496240835</v>
      </c>
      <c r="T7" s="8">
        <f ca="1">_xlfn.XLOOKUP(T5,Population!$A:$A,Population!$E:$E,,0)</f>
        <v>-2.0101841474864077</v>
      </c>
      <c r="U7" s="8">
        <f ca="1">_xlfn.XLOOKUP(U5,Population!$A:$A,Population!$E:$E,,0)</f>
        <v>8.2048263300098405</v>
      </c>
      <c r="V7" s="8">
        <f ca="1">_xlfn.XLOOKUP(V5,Population!$A:$A,Population!$E:$E,,0)</f>
        <v>9.2252269524949781</v>
      </c>
      <c r="W7" s="8">
        <f ca="1">_xlfn.XLOOKUP(W5,Population!$A:$A,Population!$E:$E,,0)</f>
        <v>4.8512916339602432</v>
      </c>
      <c r="X7" s="8">
        <f ca="1">_xlfn.XLOOKUP(X5,Population!$A:$A,Population!$E:$E,,0)</f>
        <v>-1.3140845475044871</v>
      </c>
      <c r="Y7" s="8">
        <f ca="1">_xlfn.XLOOKUP(Y5,Population!$A:$A,Population!$E:$E,,0)</f>
        <v>6.6282000197619997</v>
      </c>
      <c r="Z7" s="8">
        <f ca="1">_xlfn.XLOOKUP(Z5,Population!$A:$A,Population!$E:$E,,0)</f>
        <v>16.264541426711592</v>
      </c>
      <c r="AA7" s="8">
        <f ca="1">_xlfn.XLOOKUP(AA5,Population!$A:$A,Population!$E:$E,,0)</f>
        <v>12.874313969270958</v>
      </c>
      <c r="AB7" s="8">
        <f ca="1">_xlfn.XLOOKUP(AB5,Population!$A:$A,Population!$E:$E,,0)</f>
        <v>2.7631272655697385</v>
      </c>
      <c r="AC7" s="8">
        <f ca="1">_xlfn.XLOOKUP(AC5,Population!$A:$A,Population!$E:$E,,0)</f>
        <v>7.5544740431022461</v>
      </c>
      <c r="AD7" s="8">
        <f ca="1">_xlfn.XLOOKUP(AD5,Population!$A:$A,Population!$E:$E,,0)</f>
        <v>-16.284649968325525</v>
      </c>
      <c r="AE7" s="8">
        <f ca="1">_xlfn.XLOOKUP(AE5,Population!$A:$A,Population!$E:$E,,0)</f>
        <v>13.593363829677077</v>
      </c>
      <c r="AF7" s="8">
        <f ca="1">_xlfn.XLOOKUP(AF5,Population!$A:$A,Population!$E:$E,,0)</f>
        <v>-7.1109739145085937</v>
      </c>
      <c r="AG7" s="8">
        <f ca="1">_xlfn.XLOOKUP(AG5,Population!$A:$A,Population!$E:$E,,0)</f>
        <v>13.231735650504485</v>
      </c>
      <c r="AH7" s="8">
        <f ca="1">_xlfn.XLOOKUP(AH5,Population!$A:$A,Population!$E:$E,,0)</f>
        <v>7.4682765776108773E-2</v>
      </c>
      <c r="AI7" s="8">
        <f ca="1">_xlfn.XLOOKUP(AI5,Population!$A:$A,Population!$E:$E,,0)</f>
        <v>-3.8458423285973007</v>
      </c>
      <c r="AJ7" s="8">
        <f ca="1">_xlfn.XLOOKUP(AJ5,Population!$A:$A,Population!$E:$E,,0)</f>
        <v>19.712028261603532</v>
      </c>
      <c r="AK7" s="8">
        <f ca="1">_xlfn.XLOOKUP(AK5,Population!$A:$A,Population!$E:$E,,0)</f>
        <v>2.4941691821973069</v>
      </c>
      <c r="AL7" s="8">
        <f ca="1">_xlfn.XLOOKUP(AL5,Population!$A:$A,Population!$E:$E,,0)</f>
        <v>-0.31421682875124868</v>
      </c>
      <c r="AM7" s="8">
        <f ca="1">_xlfn.XLOOKUP(AM5,Population!$A:$A,Population!$E:$E,,0)</f>
        <v>-8.9152290076249354</v>
      </c>
      <c r="AN7" s="8">
        <f ca="1">_xlfn.XLOOKUP(AN5,Population!$A:$A,Population!$E:$E,,0)</f>
        <v>14.426074235346862</v>
      </c>
      <c r="AO7" s="8">
        <f ca="1">_xlfn.XLOOKUP(AO5,Population!$A:$A,Population!$E:$E,,0)</f>
        <v>13.348933095414685</v>
      </c>
      <c r="AP7" s="8">
        <f ca="1">_xlfn.XLOOKUP(AP5,Population!$A:$A,Population!$E:$E,,0)</f>
        <v>-1.2187640165803999</v>
      </c>
      <c r="AQ7" s="8">
        <f ca="1">_xlfn.XLOOKUP(AQ5,Population!$A:$A,Population!$E:$E,,0)</f>
        <v>1.4713954093348285</v>
      </c>
      <c r="AR7" s="8">
        <f ca="1">_xlfn.XLOOKUP(AR5,Population!$A:$A,Population!$E:$E,,0)</f>
        <v>-8.045024953183189</v>
      </c>
      <c r="AS7" s="8">
        <f ca="1">_xlfn.XLOOKUP(AS5,Population!$A:$A,Population!$E:$E,,0)</f>
        <v>-3.3891395963269293</v>
      </c>
      <c r="AT7" s="8">
        <f ca="1">_xlfn.XLOOKUP(AT5,Population!$A:$A,Population!$E:$E,,0)</f>
        <v>11.990339959493419</v>
      </c>
      <c r="AU7" s="8">
        <f ca="1">_xlfn.XLOOKUP(AU5,Population!$A:$A,Population!$E:$E,,0)</f>
        <v>16.171683661309611</v>
      </c>
      <c r="AV7" s="8">
        <f ca="1">_xlfn.XLOOKUP(AV5,Population!$A:$A,Population!$E:$E,,0)</f>
        <v>-3.7666234953926772</v>
      </c>
      <c r="AW7" s="8">
        <f ca="1">_xlfn.XLOOKUP(AW5,Population!$A:$A,Population!$E:$E,,0)</f>
        <v>10.326371153482095</v>
      </c>
      <c r="AX7" s="8">
        <f ca="1">_xlfn.XLOOKUP(AX5,Population!$A:$A,Population!$E:$E,,0)</f>
        <v>-2.694215419762477</v>
      </c>
      <c r="AY7" s="8">
        <f ca="1">_xlfn.XLOOKUP(AY5,Population!$A:$A,Population!$E:$E,,0)</f>
        <v>10.67964964542635</v>
      </c>
      <c r="AZ7" s="8">
        <f ca="1">_xlfn.XLOOKUP(AZ5,Population!$A:$A,Population!$E:$E,,0)</f>
        <v>-3.7068715499884277</v>
      </c>
      <c r="BA7" s="8">
        <f ca="1">_xlfn.XLOOKUP(BA5,Population!$A:$A,Population!$E:$E,,0)</f>
        <v>13.441173101241361</v>
      </c>
      <c r="BB7" s="8">
        <f ca="1">_xlfn.XLOOKUP(BB5,Population!$A:$A,Population!$E:$E,,0)</f>
        <v>8.2185420504337134</v>
      </c>
      <c r="BC7" s="8">
        <f ca="1">_xlfn.XLOOKUP(BC5,Population!$A:$A,Population!$E:$E,,0)</f>
        <v>8.3546044716528662</v>
      </c>
      <c r="BD7" s="8">
        <f ca="1">_xlfn.XLOOKUP(BD5,Population!$A:$A,Population!$E:$E,,0)</f>
        <v>9.7651642499674658</v>
      </c>
      <c r="BE7" s="8">
        <f ca="1">_xlfn.XLOOKUP(BE5,Population!$A:$A,Population!$E:$E,,0)</f>
        <v>10.891589977381312</v>
      </c>
      <c r="BF7" s="8">
        <f ca="1">_xlfn.XLOOKUP(BF5,Population!$A:$A,Population!$E:$E,,0)</f>
        <v>0.76977102630916439</v>
      </c>
      <c r="BG7" s="8">
        <f ca="1">_xlfn.XLOOKUP(BG5,Population!$A:$A,Population!$E:$E,,0)</f>
        <v>39.42133978092388</v>
      </c>
      <c r="BH7" s="8">
        <f ca="1">_xlfn.XLOOKUP(BH5,Population!$A:$A,Population!$E:$E,,0)</f>
        <v>-1.2834370840838243</v>
      </c>
      <c r="BI7" s="8">
        <f ca="1">_xlfn.XLOOKUP(BI5,Population!$A:$A,Population!$E:$E,,0)</f>
        <v>1.5748993780179406</v>
      </c>
      <c r="BJ7" s="8">
        <f ca="1">_xlfn.XLOOKUP(BJ5,Population!$A:$A,Population!$E:$E,,0)</f>
        <v>13.074158599547642</v>
      </c>
      <c r="BK7" s="8">
        <f ca="1">_xlfn.XLOOKUP(BK5,Population!$A:$A,Population!$E:$E,,0)</f>
        <v>9.1705011181998124</v>
      </c>
      <c r="BL7" s="8">
        <f ca="1">_xlfn.XLOOKUP(BL5,Population!$A:$A,Population!$E:$E,,0)</f>
        <v>10.198678078975728</v>
      </c>
      <c r="BM7" s="8">
        <f ca="1">_xlfn.XLOOKUP(BM5,Population!$A:$A,Population!$E:$E,,0)</f>
        <v>12.354553495000214</v>
      </c>
      <c r="BN7" s="8">
        <f ca="1">_xlfn.XLOOKUP(BN5,Population!$A:$A,Population!$E:$E,,0)</f>
        <v>22.567120056362469</v>
      </c>
      <c r="BO7" s="8">
        <f ca="1">_xlfn.XLOOKUP(BO5,Population!$A:$A,Population!$E:$E,,0)</f>
        <v>6.6685632235469772</v>
      </c>
      <c r="BP7" s="8">
        <f ca="1">_xlfn.XLOOKUP(BP5,Population!$A:$A,Population!$E:$E,,0)</f>
        <v>3.7923973870027279</v>
      </c>
      <c r="BQ7" s="8">
        <f ca="1">_xlfn.XLOOKUP(BQ5,Population!$A:$A,Population!$E:$E,,0)</f>
        <v>11.328074626943193</v>
      </c>
      <c r="BR7" s="8">
        <f ca="1">_xlfn.XLOOKUP(BR5,Population!$A:$A,Population!$E:$E,,0)</f>
        <v>10.353073007018317</v>
      </c>
      <c r="BS7" s="8">
        <f ca="1">_xlfn.XLOOKUP(BS5,Population!$A:$A,Population!$E:$E,,0)</f>
        <v>18.992346246684605</v>
      </c>
      <c r="BT7" s="8">
        <f ca="1">_xlfn.XLOOKUP(BT5,Population!$A:$A,Population!$E:$E,,0)</f>
        <v>17.622995895461241</v>
      </c>
      <c r="BU7" s="8">
        <f ca="1">_xlfn.XLOOKUP(BU5,Population!$A:$A,Population!$E:$E,,0)</f>
        <v>-4.6404337350243567</v>
      </c>
      <c r="BV7" s="8">
        <f ca="1">_xlfn.XLOOKUP(BV5,Population!$A:$A,Population!$E:$E,,0)</f>
        <v>12.599473548226811</v>
      </c>
      <c r="BW7" s="8">
        <f ca="1">_xlfn.XLOOKUP(BW5,Population!$A:$A,Population!$E:$E,,0)</f>
        <v>5.0317244747024823</v>
      </c>
      <c r="BX7" s="8">
        <f ca="1">_xlfn.XLOOKUP(BX5,Population!$A:$A,Population!$E:$E,,0)</f>
        <v>-7.456477326816997</v>
      </c>
      <c r="BY7" s="8">
        <f ca="1">_xlfn.XLOOKUP(BY5,Population!$A:$A,Population!$E:$E,,0)</f>
        <v>6.7985405655224955</v>
      </c>
      <c r="BZ7" s="8">
        <f ca="1">_xlfn.XLOOKUP(BZ5,Population!$A:$A,Population!$E:$E,,0)</f>
        <v>14.024109562503671</v>
      </c>
      <c r="CA7" s="8">
        <f ca="1">_xlfn.XLOOKUP(CA5,Population!$A:$A,Population!$E:$E,,0)</f>
        <v>-13.16269231194382</v>
      </c>
      <c r="CB7" s="8">
        <f ca="1">_xlfn.XLOOKUP(CB5,Population!$A:$A,Population!$E:$E,,0)</f>
        <v>8.5310066409913627</v>
      </c>
      <c r="CC7" s="8">
        <f ca="1">_xlfn.XLOOKUP(CC5,Population!$A:$A,Population!$E:$E,,0)</f>
        <v>2.9373717724105459</v>
      </c>
      <c r="CD7" s="8">
        <f ca="1">_xlfn.XLOOKUP(CD5,Population!$A:$A,Population!$E:$E,,0)</f>
        <v>4.7225719843272378</v>
      </c>
      <c r="CE7" s="8">
        <f ca="1">_xlfn.XLOOKUP(CE5,Population!$A:$A,Population!$E:$E,,0)</f>
        <v>3.8479320302918913</v>
      </c>
      <c r="CF7" s="8">
        <f ca="1">_xlfn.XLOOKUP(CF5,Population!$A:$A,Population!$E:$E,,0)</f>
        <v>-2.2230756297145873</v>
      </c>
      <c r="CG7" s="8">
        <f ca="1">_xlfn.XLOOKUP(CG5,Population!$A:$A,Population!$E:$E,,0)</f>
        <v>8.7130614770187762</v>
      </c>
      <c r="CH7" s="8">
        <f ca="1">_xlfn.XLOOKUP(CH5,Population!$A:$A,Population!$E:$E,,0)</f>
        <v>16.767776840640927</v>
      </c>
      <c r="CI7" s="8">
        <f ca="1">_xlfn.XLOOKUP(CI5,Population!$A:$A,Population!$E:$E,,0)</f>
        <v>19.644174862492683</v>
      </c>
      <c r="CJ7" s="8">
        <f ca="1">_xlfn.XLOOKUP(CJ5,Population!$A:$A,Population!$E:$E,,0)</f>
        <v>-2.2661705069856164</v>
      </c>
      <c r="CK7" s="8">
        <f ca="1">_xlfn.XLOOKUP(CK5,Population!$A:$A,Population!$E:$E,,0)</f>
        <v>14.374067828171933</v>
      </c>
      <c r="CL7" s="8">
        <f ca="1">_xlfn.XLOOKUP(CL5,Population!$A:$A,Population!$E:$E,,0)</f>
        <v>28.10971884080783</v>
      </c>
      <c r="CM7" s="8">
        <f ca="1">_xlfn.XLOOKUP(CM5,Population!$A:$A,Population!$E:$E,,0)</f>
        <v>17.395703317439633</v>
      </c>
      <c r="CN7" s="8">
        <f ca="1">_xlfn.XLOOKUP(CN5,Population!$A:$A,Population!$E:$E,,0)</f>
        <v>8.4093826166086263</v>
      </c>
      <c r="CO7" s="8">
        <f ca="1">_xlfn.XLOOKUP(CO5,Population!$A:$A,Population!$E:$E,,0)</f>
        <v>-7.1601875115648266</v>
      </c>
      <c r="CP7" s="8">
        <f ca="1">_xlfn.XLOOKUP(CP5,Population!$A:$A,Population!$E:$E,,0)</f>
        <v>2.8668029284695042</v>
      </c>
      <c r="CQ7" s="8">
        <f ca="1">_xlfn.XLOOKUP(CQ5,Population!$A:$A,Population!$E:$E,,0)</f>
        <v>7.1384706779430722</v>
      </c>
      <c r="CR7" s="8">
        <f ca="1">_xlfn.XLOOKUP(CR5,Population!$A:$A,Population!$E:$E,,0)</f>
        <v>28.259365160903016</v>
      </c>
      <c r="CS7" s="8">
        <f ca="1">_xlfn.XLOOKUP(CS5,Population!$A:$A,Population!$E:$E,,0)</f>
        <v>27.163297186629958</v>
      </c>
      <c r="CT7" s="8">
        <f ca="1">_xlfn.XLOOKUP(CT5,Population!$A:$A,Population!$E:$E,,0)</f>
        <v>12.559728689932756</v>
      </c>
      <c r="CU7" s="8">
        <f ca="1">_xlfn.XLOOKUP(CU5,Population!$A:$A,Population!$E:$E,,0)</f>
        <v>15.585379706982465</v>
      </c>
      <c r="CV7" s="8">
        <f ca="1">_xlfn.XLOOKUP(CV5,Population!$A:$A,Population!$E:$E,,0)</f>
        <v>-13.16269231194382</v>
      </c>
      <c r="CW7" s="8">
        <f ca="1">_xlfn.XLOOKUP(CW5,Population!$A:$A,Population!$E:$E,,0)</f>
        <v>26.344308426094429</v>
      </c>
      <c r="CX7" s="8">
        <f ca="1">_xlfn.XLOOKUP(CX5,Population!$A:$A,Population!$E:$E,,0)</f>
        <v>17.30619996193969</v>
      </c>
      <c r="CY7" s="8">
        <f ca="1">_xlfn.XLOOKUP(CY5,Population!$A:$A,Population!$E:$E,,0)</f>
        <v>24.58072679570871</v>
      </c>
      <c r="CZ7" s="8">
        <f ca="1">_xlfn.XLOOKUP(CZ5,Population!$A:$A,Population!$E:$E,,0)</f>
        <v>18.805186067348394</v>
      </c>
      <c r="DA7" s="8">
        <f ca="1">_xlfn.XLOOKUP(DA5,Population!$A:$A,Population!$E:$E,,0)</f>
        <v>20.415015734954057</v>
      </c>
      <c r="DB7" s="8">
        <f ca="1">_xlfn.XLOOKUP(DB5,Population!$A:$A,Population!$E:$E,,0)</f>
        <v>16.168522674476467</v>
      </c>
      <c r="DC7" s="8">
        <f ca="1">_xlfn.XLOOKUP(DC5,Population!$A:$A,Population!$E:$E,,0)</f>
        <v>12.705712996343303</v>
      </c>
      <c r="DD7" s="8">
        <f ca="1">_xlfn.XLOOKUP(DD5,Population!$A:$A,Population!$E:$E,,0)</f>
        <v>36.115202071442731</v>
      </c>
    </row>
    <row r="8" spans="1:109" x14ac:dyDescent="0.25">
      <c r="A8" s="2">
        <v>3</v>
      </c>
      <c r="B8" s="8">
        <v>2.1152085221986106</v>
      </c>
      <c r="C8" s="8">
        <v>2.0330169763047676</v>
      </c>
      <c r="D8" s="8">
        <v>2.0133778500317834</v>
      </c>
      <c r="E8" s="8">
        <v>10.349334726604223</v>
      </c>
      <c r="F8" s="8">
        <v>10.235614141085113</v>
      </c>
      <c r="G8" s="8">
        <v>10.10513126040756</v>
      </c>
      <c r="H8" s="9" t="s">
        <v>29</v>
      </c>
      <c r="I8" s="10">
        <v>5167</v>
      </c>
      <c r="J8" s="10">
        <v>7849</v>
      </c>
      <c r="K8" s="10">
        <v>3196</v>
      </c>
      <c r="L8" s="10">
        <v>3188</v>
      </c>
      <c r="M8" s="10">
        <v>4259</v>
      </c>
      <c r="N8" s="10">
        <v>9908</v>
      </c>
      <c r="O8" s="10">
        <v>4587</v>
      </c>
      <c r="P8" s="10">
        <v>4199</v>
      </c>
      <c r="Q8" s="10">
        <v>5519</v>
      </c>
      <c r="R8" s="10">
        <v>3349</v>
      </c>
      <c r="S8" s="10">
        <v>9474</v>
      </c>
      <c r="T8" s="10">
        <v>9364</v>
      </c>
      <c r="U8" s="10">
        <v>6292</v>
      </c>
      <c r="V8" s="10">
        <v>3086</v>
      </c>
      <c r="W8" s="10">
        <v>7565</v>
      </c>
      <c r="X8" s="10">
        <v>1280</v>
      </c>
      <c r="Y8" s="10">
        <v>3735</v>
      </c>
      <c r="Z8" s="10">
        <v>9298</v>
      </c>
      <c r="AA8" s="10">
        <v>9990</v>
      </c>
      <c r="AB8" s="10">
        <v>6012</v>
      </c>
      <c r="AC8" s="10">
        <v>9968</v>
      </c>
      <c r="AD8" s="10">
        <v>396</v>
      </c>
      <c r="AE8" s="10">
        <v>3772</v>
      </c>
      <c r="AF8" s="10">
        <v>2690</v>
      </c>
      <c r="AG8" s="10">
        <v>7881</v>
      </c>
      <c r="AH8" s="10">
        <v>3604</v>
      </c>
      <c r="AI8" s="10">
        <v>5844</v>
      </c>
      <c r="AJ8" s="10">
        <v>6469</v>
      </c>
      <c r="AK8" s="10">
        <v>6401</v>
      </c>
      <c r="AL8" s="10">
        <v>1786</v>
      </c>
      <c r="AM8" s="10">
        <v>8464</v>
      </c>
      <c r="AN8" s="10">
        <v>2250</v>
      </c>
      <c r="AO8" s="10">
        <v>8796</v>
      </c>
      <c r="AP8" s="10">
        <v>2955</v>
      </c>
      <c r="AQ8" s="10">
        <v>6958</v>
      </c>
      <c r="AR8" s="10">
        <v>5366</v>
      </c>
      <c r="AS8" s="10">
        <v>7821</v>
      </c>
      <c r="AT8" s="10">
        <v>5225</v>
      </c>
      <c r="AU8" s="10">
        <v>564</v>
      </c>
      <c r="AV8" s="10">
        <v>3142</v>
      </c>
      <c r="AW8" s="10">
        <v>9264</v>
      </c>
      <c r="AX8" s="10">
        <v>7624</v>
      </c>
      <c r="AY8" s="10">
        <v>2391</v>
      </c>
      <c r="AZ8" s="10">
        <v>9781</v>
      </c>
      <c r="BA8" s="10">
        <v>8669</v>
      </c>
      <c r="BB8" s="10">
        <v>6146</v>
      </c>
      <c r="BC8" s="10">
        <v>2345</v>
      </c>
      <c r="BD8" s="10">
        <v>8551</v>
      </c>
      <c r="BE8" s="10">
        <v>768</v>
      </c>
      <c r="BF8" s="10">
        <v>5805</v>
      </c>
      <c r="BG8" s="10">
        <v>9502</v>
      </c>
      <c r="BH8" s="10">
        <v>4943</v>
      </c>
      <c r="BI8" s="10">
        <v>8585</v>
      </c>
      <c r="BJ8" s="10">
        <v>2039</v>
      </c>
      <c r="BK8" s="10">
        <v>2253</v>
      </c>
      <c r="BL8" s="10">
        <v>1230</v>
      </c>
      <c r="BM8" s="10">
        <v>8551</v>
      </c>
      <c r="BN8" s="10">
        <v>1621</v>
      </c>
      <c r="BO8" s="10">
        <v>3835</v>
      </c>
      <c r="BP8" s="10">
        <v>8603</v>
      </c>
      <c r="BQ8" s="10">
        <v>2601</v>
      </c>
      <c r="BR8" s="10">
        <v>8516</v>
      </c>
      <c r="BS8" s="10">
        <v>6959</v>
      </c>
      <c r="BT8" s="10">
        <v>2171</v>
      </c>
      <c r="BU8" s="10">
        <v>6239</v>
      </c>
      <c r="BV8" s="10">
        <v>9847</v>
      </c>
      <c r="BW8" s="10">
        <v>4941</v>
      </c>
      <c r="BX8" s="10">
        <v>2573</v>
      </c>
      <c r="BY8" s="10">
        <v>9868</v>
      </c>
      <c r="BZ8" s="10">
        <v>7952</v>
      </c>
      <c r="CA8" s="10">
        <v>7117</v>
      </c>
      <c r="CB8" s="10">
        <v>7139</v>
      </c>
      <c r="CC8" s="10">
        <v>3328</v>
      </c>
      <c r="CD8" s="10">
        <v>2286</v>
      </c>
      <c r="CE8" s="10">
        <v>1237</v>
      </c>
      <c r="CF8" s="10">
        <v>3897</v>
      </c>
      <c r="CG8" s="10">
        <v>1657</v>
      </c>
      <c r="CH8" s="10">
        <v>6276</v>
      </c>
      <c r="CI8" s="10">
        <v>6481</v>
      </c>
      <c r="CJ8" s="10">
        <v>7963</v>
      </c>
      <c r="CK8" s="10">
        <v>1545</v>
      </c>
      <c r="CL8" s="10">
        <v>5353</v>
      </c>
      <c r="CM8" s="10">
        <v>2066</v>
      </c>
      <c r="CN8" s="10">
        <v>9435</v>
      </c>
      <c r="CO8" s="10">
        <v>9312</v>
      </c>
      <c r="CP8" s="10">
        <v>892</v>
      </c>
      <c r="CQ8" s="10">
        <v>5260</v>
      </c>
      <c r="CR8" s="10">
        <v>8680</v>
      </c>
      <c r="CS8" s="10">
        <v>3790</v>
      </c>
      <c r="CT8" s="10">
        <v>6834</v>
      </c>
      <c r="CU8" s="10">
        <v>4019</v>
      </c>
      <c r="CV8" s="10">
        <v>7959</v>
      </c>
      <c r="CW8" s="10">
        <v>7484</v>
      </c>
      <c r="CX8" s="10">
        <v>2784</v>
      </c>
      <c r="CY8" s="10">
        <v>593</v>
      </c>
      <c r="CZ8" s="10">
        <v>6974</v>
      </c>
      <c r="DA8" s="10">
        <v>8464</v>
      </c>
      <c r="DB8" s="10">
        <v>8665</v>
      </c>
      <c r="DC8" s="10">
        <v>302</v>
      </c>
      <c r="DD8" s="10">
        <v>9578</v>
      </c>
    </row>
    <row r="9" spans="1:109" x14ac:dyDescent="0.25">
      <c r="H9" s="11" t="s">
        <v>0</v>
      </c>
      <c r="I9" s="12">
        <v>-0.70008082530440841</v>
      </c>
      <c r="J9" s="12">
        <v>2.2983266942671547</v>
      </c>
      <c r="K9" s="12">
        <v>1.139108490177084</v>
      </c>
      <c r="L9" s="12">
        <v>3.141588169574919</v>
      </c>
      <c r="M9" s="12">
        <v>-3.8784872077056858</v>
      </c>
      <c r="N9" s="12">
        <v>2.0308489696002394</v>
      </c>
      <c r="O9" s="12">
        <v>-7.3469443175471651</v>
      </c>
      <c r="P9" s="12">
        <v>8.1098129263516405</v>
      </c>
      <c r="Q9" s="12">
        <v>2.2556273989883762</v>
      </c>
      <c r="R9" s="12">
        <v>-4.1926961002266419</v>
      </c>
      <c r="S9" s="12">
        <v>-6.6910260904204177</v>
      </c>
      <c r="T9" s="12">
        <v>-5.1123172459698241</v>
      </c>
      <c r="U9" s="12">
        <v>-0.57051206946148814</v>
      </c>
      <c r="V9" s="12">
        <v>-1.9884120353021275</v>
      </c>
      <c r="W9" s="12">
        <v>1.3089827951543433</v>
      </c>
      <c r="X9" s="12">
        <v>-1.089889854192754</v>
      </c>
      <c r="Y9" s="12">
        <v>-1.9343548798026944</v>
      </c>
      <c r="Z9" s="12">
        <v>-4.1325577902381099</v>
      </c>
      <c r="AA9" s="12">
        <v>6.3869294489987416</v>
      </c>
      <c r="AB9" s="12">
        <v>3.7534526375930364</v>
      </c>
      <c r="AC9" s="12">
        <v>-1.1197636538569542</v>
      </c>
      <c r="AD9" s="12">
        <v>-0.64365929703788893</v>
      </c>
      <c r="AE9" s="12">
        <v>-1.7285459216902663</v>
      </c>
      <c r="AF9" s="12">
        <v>2.261649995705985</v>
      </c>
      <c r="AG9" s="12">
        <v>1.5306577782672448</v>
      </c>
      <c r="AH9" s="12">
        <v>5.1955074779831154</v>
      </c>
      <c r="AI9" s="12">
        <v>-3.9132418226445287</v>
      </c>
      <c r="AJ9" s="12">
        <v>3.182214270091412</v>
      </c>
      <c r="AK9" s="12">
        <v>-10.111514510831528</v>
      </c>
      <c r="AL9" s="12">
        <v>5.5669515101733245</v>
      </c>
      <c r="AM9" s="12">
        <v>4.5993475955053409</v>
      </c>
      <c r="AN9" s="12">
        <v>-4.992356214673392</v>
      </c>
      <c r="AO9" s="12">
        <v>0.676234887808145</v>
      </c>
      <c r="AP9" s="12">
        <v>7.6096900223709305</v>
      </c>
      <c r="AQ9" s="12">
        <v>-6.6447045300409151</v>
      </c>
      <c r="AR9" s="12">
        <v>-2.0189209237849139</v>
      </c>
      <c r="AS9" s="12">
        <v>1.0669651812576992E-2</v>
      </c>
      <c r="AT9" s="12">
        <v>-5.2096319750585423</v>
      </c>
      <c r="AU9" s="12">
        <v>10.340418380214224</v>
      </c>
      <c r="AV9" s="12">
        <v>-6.5618095189801506</v>
      </c>
      <c r="AW9" s="12">
        <v>-1.089654318067808</v>
      </c>
      <c r="AX9" s="12">
        <v>-6.0422604736320622</v>
      </c>
      <c r="AY9" s="12">
        <v>1.0557936673434523</v>
      </c>
      <c r="AZ9" s="12">
        <v>-8.2412029984221586</v>
      </c>
      <c r="BA9" s="12">
        <v>3.7429996827243444</v>
      </c>
      <c r="BB9" s="12">
        <v>-7.946114507906767</v>
      </c>
      <c r="BC9" s="12">
        <v>-4.6498833943305025</v>
      </c>
      <c r="BD9" s="12">
        <v>-4.4540989673554403</v>
      </c>
      <c r="BE9" s="12">
        <v>0.66664403788784921</v>
      </c>
      <c r="BF9" s="12">
        <v>-10.086015199840265</v>
      </c>
      <c r="BG9" s="12">
        <v>8.4275501721496298</v>
      </c>
      <c r="BH9" s="12">
        <v>4.2535056862485545</v>
      </c>
      <c r="BI9" s="12">
        <v>3.6279912421216833</v>
      </c>
      <c r="BJ9" s="12">
        <v>3.2948755683752676E-2</v>
      </c>
      <c r="BK9" s="12">
        <v>7.2820315424194391</v>
      </c>
      <c r="BL9" s="12">
        <v>-0.45977786347026395</v>
      </c>
      <c r="BM9" s="12">
        <v>-4.4540989673554403</v>
      </c>
      <c r="BN9" s="12">
        <v>-0.73700556615822288</v>
      </c>
      <c r="BO9" s="12">
        <v>3.583548900292139</v>
      </c>
      <c r="BP9" s="12">
        <v>0.21100917676226555</v>
      </c>
      <c r="BQ9" s="12">
        <v>5.3979515441997776</v>
      </c>
      <c r="BR9" s="12">
        <v>-3.4237102645810822</v>
      </c>
      <c r="BS9" s="12">
        <v>-7.484001106850644</v>
      </c>
      <c r="BT9" s="12">
        <v>-7.4332225988515619</v>
      </c>
      <c r="BU9" s="12">
        <v>-0.55184473636541542</v>
      </c>
      <c r="BV9" s="12">
        <v>-4.3632330820130436</v>
      </c>
      <c r="BW9" s="12">
        <v>5.7376409056005739</v>
      </c>
      <c r="BX9" s="12">
        <v>-1.4109783308398718</v>
      </c>
      <c r="BY9" s="12">
        <v>4.4957608625492229</v>
      </c>
      <c r="BZ9" s="12">
        <v>0.15014416713927958</v>
      </c>
      <c r="CA9" s="12">
        <v>-9.4814550595532161</v>
      </c>
      <c r="CB9" s="12">
        <v>-1.4487005891222606</v>
      </c>
      <c r="CC9" s="12">
        <v>6.5394156766528164</v>
      </c>
      <c r="CD9" s="12">
        <v>-3.0568511723673968</v>
      </c>
      <c r="CE9" s="12">
        <v>2.3314059399292875</v>
      </c>
      <c r="CF9" s="12">
        <v>6.7488938410573134</v>
      </c>
      <c r="CG9" s="12">
        <v>-4.7740939870754904</v>
      </c>
      <c r="CH9" s="12">
        <v>-4.9565472830169996</v>
      </c>
      <c r="CI9" s="12">
        <v>0.54137411729534446</v>
      </c>
      <c r="CJ9" s="12">
        <v>-1.4030633549066882</v>
      </c>
      <c r="CK9" s="12">
        <v>-4.9464932846297032</v>
      </c>
      <c r="CL9" s="12">
        <v>1.472624720028769</v>
      </c>
      <c r="CM9" s="12">
        <v>-10.028107823394436</v>
      </c>
      <c r="CN9" s="12">
        <v>-8.6074018862719566</v>
      </c>
      <c r="CO9" s="12">
        <v>-1.3522763653741741</v>
      </c>
      <c r="CP9" s="12">
        <v>-2.4110903954392131</v>
      </c>
      <c r="CQ9" s="12">
        <v>-7.6619328464684546</v>
      </c>
      <c r="CR9" s="12">
        <v>-5.7396355023147556E-2</v>
      </c>
      <c r="CS9" s="12">
        <v>-2.3808094285765655</v>
      </c>
      <c r="CT9" s="12">
        <v>-2.9355559653018055</v>
      </c>
      <c r="CU9" s="12">
        <v>5.5086076693327044</v>
      </c>
      <c r="CV9" s="12">
        <v>3.3523319457499028</v>
      </c>
      <c r="CW9" s="12">
        <v>-2.5699595331034963</v>
      </c>
      <c r="CX9" s="12">
        <v>0.13540009721963941</v>
      </c>
      <c r="CY9" s="12">
        <v>2.9423093877106639</v>
      </c>
      <c r="CZ9" s="12">
        <v>6.5471170561336471</v>
      </c>
      <c r="DA9" s="12">
        <v>4.5993475955053409</v>
      </c>
      <c r="DB9" s="12">
        <v>-1.1518026130838102</v>
      </c>
      <c r="DC9" s="12">
        <v>-0.51869680010752117</v>
      </c>
      <c r="DD9" s="12">
        <v>4.6706522590607173</v>
      </c>
    </row>
    <row r="10" spans="1:109" x14ac:dyDescent="0.25">
      <c r="B10" s="8"/>
      <c r="C10" s="8"/>
      <c r="D10" s="8"/>
      <c r="E10" s="8"/>
      <c r="F10" s="8"/>
      <c r="G10" s="8"/>
      <c r="H10" s="11" t="s">
        <v>2</v>
      </c>
      <c r="I10" s="12">
        <v>7.8827313648402786</v>
      </c>
      <c r="J10" s="12">
        <v>15.70464545193547</v>
      </c>
      <c r="K10" s="12">
        <v>11.652684805205242</v>
      </c>
      <c r="L10" s="12">
        <v>19.572186815491467</v>
      </c>
      <c r="M10" s="12">
        <v>0.29062427339403962</v>
      </c>
      <c r="N10" s="12">
        <v>15.577760820153141</v>
      </c>
      <c r="O10" s="12">
        <v>-5.6312228382781955</v>
      </c>
      <c r="P10" s="12">
        <v>27.186665939821918</v>
      </c>
      <c r="Q10" s="12">
        <v>15.656109436110929</v>
      </c>
      <c r="R10" s="12">
        <v>1.6090007942365194</v>
      </c>
      <c r="S10" s="12">
        <v>-3.6464973948253436</v>
      </c>
      <c r="T10" s="12">
        <v>-0.14099258675044507</v>
      </c>
      <c r="U10" s="12">
        <v>7.5270374831379661</v>
      </c>
      <c r="V10" s="12">
        <v>6.2434733574559855</v>
      </c>
      <c r="W10" s="12">
        <v>12.977130026570073</v>
      </c>
      <c r="X10" s="12">
        <v>9.1401509196140118</v>
      </c>
      <c r="Y10" s="12">
        <v>7.1973829090004742</v>
      </c>
      <c r="Z10" s="12">
        <v>2.5479193438377452</v>
      </c>
      <c r="AA10" s="12">
        <v>22.565171288348115</v>
      </c>
      <c r="AB10" s="12">
        <v>17.818577462630593</v>
      </c>
      <c r="AC10" s="12">
        <v>9.9856493505355957</v>
      </c>
      <c r="AD10" s="12">
        <v>9.3264864061647987</v>
      </c>
      <c r="AE10" s="12">
        <v>4.9021212695918912</v>
      </c>
      <c r="AF10" s="12">
        <v>13.664642703120743</v>
      </c>
      <c r="AG10" s="12">
        <v>12.576417936885161</v>
      </c>
      <c r="AH10" s="12">
        <v>20.682798450497334</v>
      </c>
      <c r="AI10" s="12">
        <v>4.6072636665227122</v>
      </c>
      <c r="AJ10" s="12">
        <v>17.279037258034016</v>
      </c>
      <c r="AK10" s="12">
        <v>-10.23312009351557</v>
      </c>
      <c r="AL10" s="12">
        <v>20.674555067000703</v>
      </c>
      <c r="AM10" s="12">
        <v>20.022076770927306</v>
      </c>
      <c r="AN10" s="12">
        <v>-0.12830985166017564</v>
      </c>
      <c r="AO10" s="12">
        <v>11.650987349762302</v>
      </c>
      <c r="AP10" s="12">
        <v>25.683617668177916</v>
      </c>
      <c r="AQ10" s="12">
        <v>-3.3497228728869439</v>
      </c>
      <c r="AR10" s="12">
        <v>7.0438716744021885</v>
      </c>
      <c r="AS10" s="12">
        <v>9.9438660190669736</v>
      </c>
      <c r="AT10" s="12">
        <v>1.068255468206132</v>
      </c>
      <c r="AU10" s="12">
        <v>28.935754485852591</v>
      </c>
      <c r="AV10" s="12">
        <v>-2.8994408035255805</v>
      </c>
      <c r="AW10" s="12">
        <v>8.5488535837695299</v>
      </c>
      <c r="AX10" s="12">
        <v>-1.8896693574502208</v>
      </c>
      <c r="AY10" s="12">
        <v>12.800369540059656</v>
      </c>
      <c r="AZ10" s="12">
        <v>-5.7100903536464314</v>
      </c>
      <c r="BA10" s="12">
        <v>18.360542315852779</v>
      </c>
      <c r="BB10" s="12">
        <v>-6.7572678871712384</v>
      </c>
      <c r="BC10" s="12">
        <v>0.18437521286086811</v>
      </c>
      <c r="BD10" s="12">
        <v>0.97097650822120707</v>
      </c>
      <c r="BE10" s="12">
        <v>10.174686109107162</v>
      </c>
      <c r="BF10" s="12">
        <v>-12.050098896079188</v>
      </c>
      <c r="BG10" s="12">
        <v>26.117363390770869</v>
      </c>
      <c r="BH10" s="12">
        <v>19.67196521906364</v>
      </c>
      <c r="BI10" s="12">
        <v>16.020888702591442</v>
      </c>
      <c r="BJ10" s="12">
        <v>11.63203841361516</v>
      </c>
      <c r="BK10" s="12">
        <v>25.638465044906301</v>
      </c>
      <c r="BL10" s="12">
        <v>7.2240701380885106</v>
      </c>
      <c r="BM10" s="12">
        <v>0.97097650822120707</v>
      </c>
      <c r="BN10" s="12">
        <v>8.658281896245752</v>
      </c>
      <c r="BO10" s="12">
        <v>16.872790470756808</v>
      </c>
      <c r="BP10" s="12">
        <v>9.8960125279574793</v>
      </c>
      <c r="BQ10" s="12">
        <v>20.803544552361156</v>
      </c>
      <c r="BR10" s="12">
        <v>3.244091800489298</v>
      </c>
      <c r="BS10" s="12">
        <v>-5.3713925337159347</v>
      </c>
      <c r="BT10" s="12">
        <v>-3.3572094059286104</v>
      </c>
      <c r="BU10" s="12">
        <v>8.3580124996122258</v>
      </c>
      <c r="BV10" s="12">
        <v>2.0855253469075481</v>
      </c>
      <c r="BW10" s="12">
        <v>21.332025598582462</v>
      </c>
      <c r="BX10" s="12">
        <v>6.309839828030527</v>
      </c>
      <c r="BY10" s="12">
        <v>19.189764741664064</v>
      </c>
      <c r="BZ10" s="12">
        <v>10.746945725938291</v>
      </c>
      <c r="CA10" s="12">
        <v>-8.7869534710875126</v>
      </c>
      <c r="CB10" s="12">
        <v>5.7343049305401479</v>
      </c>
      <c r="CC10" s="12">
        <v>24.652889109514824</v>
      </c>
      <c r="CD10" s="12">
        <v>3.3585936147626296</v>
      </c>
      <c r="CE10" s="12">
        <v>14.95250478731408</v>
      </c>
      <c r="CF10" s="12">
        <v>23.520210882982852</v>
      </c>
      <c r="CG10" s="12">
        <v>0.72382775344266626</v>
      </c>
      <c r="CH10" s="12">
        <v>0.70118047307024345</v>
      </c>
      <c r="CI10" s="12">
        <v>10.052383913710868</v>
      </c>
      <c r="CJ10" s="12">
        <v>8.0765223146426006</v>
      </c>
      <c r="CK10" s="12">
        <v>-0.77797243016507311</v>
      </c>
      <c r="CL10" s="12">
        <v>12.432666110372814</v>
      </c>
      <c r="CM10" s="12">
        <v>-10.380181790373625</v>
      </c>
      <c r="CN10" s="12">
        <v>-6.0277992041987112</v>
      </c>
      <c r="CO10" s="12">
        <v>7.0896108277902794</v>
      </c>
      <c r="CP10" s="12">
        <v>6.1409044641806174</v>
      </c>
      <c r="CQ10" s="12">
        <v>-5.78711519678816</v>
      </c>
      <c r="CR10" s="12">
        <v>10.678383113983356</v>
      </c>
      <c r="CS10" s="12">
        <v>4.483303019132137</v>
      </c>
      <c r="CT10" s="12">
        <v>5.1892549164907003</v>
      </c>
      <c r="CU10" s="12">
        <v>20.291191826935062</v>
      </c>
      <c r="CV10" s="12">
        <v>15.862901087988</v>
      </c>
      <c r="CW10" s="12">
        <v>3.3120930074187589</v>
      </c>
      <c r="CX10" s="12">
        <v>12.264735279029873</v>
      </c>
      <c r="CY10" s="12">
        <v>16.84384267745201</v>
      </c>
      <c r="CZ10" s="12">
        <v>22.432384985449406</v>
      </c>
      <c r="DA10" s="12">
        <v>20.022076770927306</v>
      </c>
      <c r="DB10" s="12">
        <v>6.2184352593812768</v>
      </c>
      <c r="DC10" s="12">
        <v>8.1823442332537919</v>
      </c>
      <c r="DD10" s="12">
        <v>19.045217859980642</v>
      </c>
    </row>
    <row r="11" spans="1:109" x14ac:dyDescent="0.25">
      <c r="A11" s="2">
        <v>4</v>
      </c>
      <c r="B11" s="8">
        <v>2.0407240132958742</v>
      </c>
      <c r="C11" s="8">
        <v>2.0266015481575796</v>
      </c>
      <c r="D11" s="8">
        <v>2.0319911596441886</v>
      </c>
      <c r="E11" s="8">
        <v>10.131639931934716</v>
      </c>
      <c r="F11" s="8">
        <v>10.307372828549527</v>
      </c>
      <c r="G11" s="8">
        <v>10.252625774426617</v>
      </c>
      <c r="H11" s="9" t="s">
        <v>29</v>
      </c>
      <c r="I11" s="10">
        <v>2732</v>
      </c>
      <c r="J11" s="10">
        <v>4582</v>
      </c>
      <c r="K11" s="10">
        <v>8317</v>
      </c>
      <c r="L11" s="10">
        <v>4551</v>
      </c>
      <c r="M11" s="10">
        <v>7864</v>
      </c>
      <c r="N11" s="10">
        <v>6311</v>
      </c>
      <c r="O11" s="10">
        <v>2680</v>
      </c>
      <c r="P11" s="10">
        <v>6398</v>
      </c>
      <c r="Q11" s="10">
        <v>1762</v>
      </c>
      <c r="R11" s="10">
        <v>6864</v>
      </c>
      <c r="S11" s="10">
        <v>3861</v>
      </c>
      <c r="T11" s="10">
        <v>7862</v>
      </c>
      <c r="U11" s="10">
        <v>6585</v>
      </c>
      <c r="V11" s="10">
        <v>6836</v>
      </c>
      <c r="W11" s="10">
        <v>6654</v>
      </c>
      <c r="X11" s="10">
        <v>140</v>
      </c>
      <c r="Y11" s="10">
        <v>3173</v>
      </c>
      <c r="Z11" s="10">
        <v>7816</v>
      </c>
      <c r="AA11" s="10">
        <v>8068</v>
      </c>
      <c r="AB11" s="10">
        <v>5269</v>
      </c>
      <c r="AC11" s="10">
        <v>2688</v>
      </c>
      <c r="AD11" s="10">
        <v>7464</v>
      </c>
      <c r="AE11" s="10">
        <v>6961</v>
      </c>
      <c r="AF11" s="10">
        <v>1850</v>
      </c>
      <c r="AG11" s="10">
        <v>9470</v>
      </c>
      <c r="AH11" s="10">
        <v>1674</v>
      </c>
      <c r="AI11" s="10">
        <v>7463</v>
      </c>
      <c r="AJ11" s="10">
        <v>6576</v>
      </c>
      <c r="AK11" s="10">
        <v>6118</v>
      </c>
      <c r="AL11" s="10">
        <v>8374</v>
      </c>
      <c r="AM11" s="10">
        <v>601</v>
      </c>
      <c r="AN11" s="10">
        <v>562</v>
      </c>
      <c r="AO11" s="10">
        <v>3084</v>
      </c>
      <c r="AP11" s="10">
        <v>7893</v>
      </c>
      <c r="AQ11" s="10">
        <v>5426</v>
      </c>
      <c r="AR11" s="10">
        <v>241</v>
      </c>
      <c r="AS11" s="10">
        <v>8844</v>
      </c>
      <c r="AT11" s="10">
        <v>4756</v>
      </c>
      <c r="AU11" s="10">
        <v>8546</v>
      </c>
      <c r="AV11" s="10">
        <v>8352</v>
      </c>
      <c r="AW11" s="10">
        <v>1319</v>
      </c>
      <c r="AX11" s="10">
        <v>7299</v>
      </c>
      <c r="AY11" s="10">
        <v>6112</v>
      </c>
      <c r="AZ11" s="10">
        <v>9396</v>
      </c>
      <c r="BA11" s="10">
        <v>5413</v>
      </c>
      <c r="BB11" s="10">
        <v>2582</v>
      </c>
      <c r="BC11" s="10">
        <v>6352</v>
      </c>
      <c r="BD11" s="10">
        <v>2772</v>
      </c>
      <c r="BE11" s="10">
        <v>9034</v>
      </c>
      <c r="BF11" s="10">
        <v>2351</v>
      </c>
      <c r="BG11" s="10">
        <v>8992</v>
      </c>
      <c r="BH11" s="10">
        <v>9382</v>
      </c>
      <c r="BI11" s="10">
        <v>6684</v>
      </c>
      <c r="BJ11" s="10">
        <v>4864</v>
      </c>
      <c r="BK11" s="10">
        <v>4640</v>
      </c>
      <c r="BL11" s="10">
        <v>7821</v>
      </c>
      <c r="BM11" s="10">
        <v>8940</v>
      </c>
      <c r="BN11" s="10">
        <v>2604</v>
      </c>
      <c r="BO11" s="10">
        <v>495</v>
      </c>
      <c r="BP11" s="10">
        <v>1838</v>
      </c>
      <c r="BQ11" s="10">
        <v>7165</v>
      </c>
      <c r="BR11" s="10">
        <v>6539</v>
      </c>
      <c r="BS11" s="10">
        <v>8219</v>
      </c>
      <c r="BT11" s="10">
        <v>407</v>
      </c>
      <c r="BU11" s="10">
        <v>4297</v>
      </c>
      <c r="BV11" s="10">
        <v>5149</v>
      </c>
      <c r="BW11" s="10">
        <v>4730</v>
      </c>
      <c r="BX11" s="10">
        <v>6293</v>
      </c>
      <c r="BY11" s="10">
        <v>7711</v>
      </c>
      <c r="BZ11" s="10">
        <v>4989</v>
      </c>
      <c r="CA11" s="10">
        <v>3271</v>
      </c>
      <c r="CB11" s="10">
        <v>8561</v>
      </c>
      <c r="CC11" s="10">
        <v>895</v>
      </c>
      <c r="CD11" s="10">
        <v>8807</v>
      </c>
      <c r="CE11" s="10">
        <v>371</v>
      </c>
      <c r="CF11" s="10">
        <v>8259</v>
      </c>
      <c r="CG11" s="10">
        <v>8109</v>
      </c>
      <c r="CH11" s="10">
        <v>6643</v>
      </c>
      <c r="CI11" s="10">
        <v>128</v>
      </c>
      <c r="CJ11" s="10">
        <v>6341</v>
      </c>
      <c r="CK11" s="10">
        <v>5383</v>
      </c>
      <c r="CL11" s="10">
        <v>3908</v>
      </c>
      <c r="CM11" s="10">
        <v>3784</v>
      </c>
      <c r="CN11" s="10">
        <v>4921</v>
      </c>
      <c r="CO11" s="10">
        <v>3360</v>
      </c>
      <c r="CP11" s="10">
        <v>9089</v>
      </c>
      <c r="CQ11" s="10">
        <v>5521</v>
      </c>
      <c r="CR11" s="10">
        <v>7670</v>
      </c>
      <c r="CS11" s="10">
        <v>3155</v>
      </c>
      <c r="CT11" s="10">
        <v>6220</v>
      </c>
      <c r="CU11" s="10">
        <v>1461</v>
      </c>
      <c r="CV11" s="10">
        <v>5897</v>
      </c>
      <c r="CW11" s="10">
        <v>4057</v>
      </c>
      <c r="CX11" s="10">
        <v>8518</v>
      </c>
      <c r="CY11" s="10">
        <v>8204</v>
      </c>
      <c r="CZ11" s="10">
        <v>3968</v>
      </c>
      <c r="DA11" s="10">
        <v>5670</v>
      </c>
      <c r="DB11" s="10">
        <v>7517</v>
      </c>
      <c r="DC11" s="10">
        <v>3487</v>
      </c>
      <c r="DD11" s="10">
        <v>5892</v>
      </c>
    </row>
    <row r="12" spans="1:109" x14ac:dyDescent="0.25">
      <c r="H12" s="11" t="s">
        <v>0</v>
      </c>
      <c r="I12" s="12">
        <v>6.2493632018914189</v>
      </c>
      <c r="J12" s="12">
        <v>-3.4382439763159098</v>
      </c>
      <c r="K12" s="12">
        <v>-4.249982785331758</v>
      </c>
      <c r="L12" s="12">
        <v>4.1069218154871621</v>
      </c>
      <c r="M12" s="12">
        <v>-1.9793509207879882</v>
      </c>
      <c r="N12" s="12">
        <v>-4.907031254931006</v>
      </c>
      <c r="O12" s="12">
        <v>-3.0058015428962497</v>
      </c>
      <c r="P12" s="12">
        <v>2.0725562766937404</v>
      </c>
      <c r="Q12" s="12">
        <v>-5.662041757415702</v>
      </c>
      <c r="R12" s="12">
        <v>-3.5677325634402024</v>
      </c>
      <c r="S12" s="12">
        <v>6.8499250959010247</v>
      </c>
      <c r="T12" s="12">
        <v>-3.4214205000262532</v>
      </c>
      <c r="U12" s="12">
        <v>0.12264523812612285</v>
      </c>
      <c r="V12" s="12">
        <v>-3.7098600639757255</v>
      </c>
      <c r="W12" s="12">
        <v>5.0735841095073662</v>
      </c>
      <c r="X12" s="12">
        <v>7.2947957203745704</v>
      </c>
      <c r="Y12" s="12">
        <v>-7.7070572590900452</v>
      </c>
      <c r="Z12" s="12">
        <v>-0.73300617327666118</v>
      </c>
      <c r="AA12" s="12">
        <v>6.2116340367558234</v>
      </c>
      <c r="AB12" s="12">
        <v>1.3447744302117883</v>
      </c>
      <c r="AC12" s="12">
        <v>-5.9375319659533652</v>
      </c>
      <c r="AD12" s="12">
        <v>0.4679372506533872</v>
      </c>
      <c r="AE12" s="12">
        <v>3.6929798081544036</v>
      </c>
      <c r="AF12" s="12">
        <v>6.2636590377227925</v>
      </c>
      <c r="AG12" s="12">
        <v>-3.5609615462263533</v>
      </c>
      <c r="AH12" s="12">
        <v>-10.577840159119877</v>
      </c>
      <c r="AI12" s="12">
        <v>-3.4255013959877938</v>
      </c>
      <c r="AJ12" s="12">
        <v>-1.073264115296789</v>
      </c>
      <c r="AK12" s="12">
        <v>-1.460064671320813</v>
      </c>
      <c r="AL12" s="12">
        <v>7.2343122903765567</v>
      </c>
      <c r="AM12" s="12">
        <v>0.2394449060966149</v>
      </c>
      <c r="AN12" s="12">
        <v>-6.7963829885527804</v>
      </c>
      <c r="AO12" s="12">
        <v>-5.6133164620039739</v>
      </c>
      <c r="AP12" s="12">
        <v>-0.29092121987657282</v>
      </c>
      <c r="AQ12" s="12">
        <v>2.2571869008527039</v>
      </c>
      <c r="AR12" s="12">
        <v>4.7698741994613307</v>
      </c>
      <c r="AS12" s="12">
        <v>0.18697485138548775</v>
      </c>
      <c r="AT12" s="12">
        <v>-1.7950130766347798</v>
      </c>
      <c r="AU12" s="12">
        <v>-2.1959728275812456</v>
      </c>
      <c r="AV12" s="12">
        <v>1.5184467579574799</v>
      </c>
      <c r="AW12" s="12">
        <v>5.4232528636287487</v>
      </c>
      <c r="AX12" s="12">
        <v>4.1579837870328564</v>
      </c>
      <c r="AY12" s="12">
        <v>4.4495101902587271</v>
      </c>
      <c r="AZ12" s="12">
        <v>10.546109798166125</v>
      </c>
      <c r="BA12" s="12">
        <v>-4.1448423088422492</v>
      </c>
      <c r="BB12" s="12">
        <v>2.1804368864020272</v>
      </c>
      <c r="BC12" s="12">
        <v>-4.6790894008207236</v>
      </c>
      <c r="BD12" s="12">
        <v>-0.10662449350025845</v>
      </c>
      <c r="BE12" s="12">
        <v>-1.7906088055469402</v>
      </c>
      <c r="BF12" s="12">
        <v>-3.5292762897315204</v>
      </c>
      <c r="BG12" s="12">
        <v>-1.3179138312612149</v>
      </c>
      <c r="BH12" s="12">
        <v>-5.5550301268545335</v>
      </c>
      <c r="BI12" s="12">
        <v>-4.8759848770248784</v>
      </c>
      <c r="BJ12" s="12">
        <v>2.7972061180350085</v>
      </c>
      <c r="BK12" s="12">
        <v>11.535118608773118</v>
      </c>
      <c r="BL12" s="12">
        <v>1.0669651812576992E-2</v>
      </c>
      <c r="BM12" s="12">
        <v>-7.3703738191097194</v>
      </c>
      <c r="BN12" s="12">
        <v>0.80746674536092244</v>
      </c>
      <c r="BO12" s="12">
        <v>-6.3435550577390076</v>
      </c>
      <c r="BP12" s="12">
        <v>7.6360335251179388</v>
      </c>
      <c r="BQ12" s="12">
        <v>-2.4799210238251619</v>
      </c>
      <c r="BR12" s="12">
        <v>-4.3105201413865659</v>
      </c>
      <c r="BS12" s="12">
        <v>6.3799761542402544</v>
      </c>
      <c r="BT12" s="12">
        <v>1.1626453555584129</v>
      </c>
      <c r="BU12" s="12">
        <v>0.38621014305016133</v>
      </c>
      <c r="BV12" s="12">
        <v>-7.0891326636880461</v>
      </c>
      <c r="BW12" s="12">
        <v>4.2910321353345058</v>
      </c>
      <c r="BX12" s="12">
        <v>1.7578717596108249</v>
      </c>
      <c r="BY12" s="12">
        <v>9.0090010536057505</v>
      </c>
      <c r="BZ12" s="12">
        <v>1.0506312849188388</v>
      </c>
      <c r="CA12" s="12">
        <v>8.1219415187424566</v>
      </c>
      <c r="CB12" s="12">
        <v>-9.7005910159176203</v>
      </c>
      <c r="CC12" s="12">
        <v>-2.9859575197172745</v>
      </c>
      <c r="CD12" s="12">
        <v>-0.83181061893364217</v>
      </c>
      <c r="CE12" s="12">
        <v>2.5053347069814795</v>
      </c>
      <c r="CF12" s="12">
        <v>-0.23942295072849951</v>
      </c>
      <c r="CG12" s="12">
        <v>-0.41901071926454969</v>
      </c>
      <c r="CH12" s="12">
        <v>2.6259320297084305</v>
      </c>
      <c r="CI12" s="12">
        <v>-5.6194050450603727</v>
      </c>
      <c r="CJ12" s="12">
        <v>2.8913492561718321</v>
      </c>
      <c r="CK12" s="12">
        <v>1.7642508284963503</v>
      </c>
      <c r="CL12" s="12">
        <v>2.3305525051645031</v>
      </c>
      <c r="CM12" s="12">
        <v>-0.99103870973146946</v>
      </c>
      <c r="CN12" s="12">
        <v>1.4787203116465633</v>
      </c>
      <c r="CO12" s="12">
        <v>5.4832774694959729</v>
      </c>
      <c r="CP12" s="12">
        <v>-2.808727481375874</v>
      </c>
      <c r="CQ12" s="12">
        <v>-7.1769701932559933</v>
      </c>
      <c r="CR12" s="12">
        <v>2.033654733680001</v>
      </c>
      <c r="CS12" s="12">
        <v>5.9743922519541304</v>
      </c>
      <c r="CT12" s="12">
        <v>1.00171645638284</v>
      </c>
      <c r="CU12" s="12">
        <v>-2.8409559806838161</v>
      </c>
      <c r="CV12" s="12">
        <v>-4.5930721165044366</v>
      </c>
      <c r="CW12" s="12">
        <v>-0.3265606838301755</v>
      </c>
      <c r="CX12" s="12">
        <v>5.0265840738882712</v>
      </c>
      <c r="CY12" s="12">
        <v>7.5451888170488896E-2</v>
      </c>
      <c r="CZ12" s="12">
        <v>-4.4844129396333008</v>
      </c>
      <c r="DA12" s="12">
        <v>-3.8444032026630115</v>
      </c>
      <c r="DB12" s="12">
        <v>-3.2158911921152598</v>
      </c>
      <c r="DC12" s="12">
        <v>0.8878493014047355</v>
      </c>
      <c r="DD12" s="12">
        <v>-7.8270713815153767</v>
      </c>
    </row>
    <row r="13" spans="1:109" x14ac:dyDescent="0.25">
      <c r="B13" s="8"/>
      <c r="C13" s="8"/>
      <c r="D13" s="8"/>
      <c r="E13" s="8"/>
      <c r="F13" s="8"/>
      <c r="G13" s="8"/>
      <c r="H13" s="11" t="s">
        <v>2</v>
      </c>
      <c r="I13" s="12">
        <v>22.062278804427788</v>
      </c>
      <c r="J13" s="12">
        <v>3.6520050377628293</v>
      </c>
      <c r="K13" s="12">
        <v>1.9687161074228752</v>
      </c>
      <c r="L13" s="12">
        <v>19.713391325977859</v>
      </c>
      <c r="M13" s="12">
        <v>5.733894050229603</v>
      </c>
      <c r="N13" s="12">
        <v>-0.30055971193541942</v>
      </c>
      <c r="O13" s="12">
        <v>5.702729010208329</v>
      </c>
      <c r="P13" s="12">
        <v>13.296853511214982</v>
      </c>
      <c r="Q13" s="12">
        <v>-2.3398397703989691</v>
      </c>
      <c r="R13" s="12">
        <v>3.6771846117341069</v>
      </c>
      <c r="S13" s="12">
        <v>22.136929560495535</v>
      </c>
      <c r="T13" s="12">
        <v>2.0303818940198672</v>
      </c>
      <c r="U13" s="12">
        <v>10.443421095059021</v>
      </c>
      <c r="V13" s="12">
        <v>1.7467030093586438</v>
      </c>
      <c r="W13" s="12">
        <v>20.49502891192768</v>
      </c>
      <c r="X13" s="12">
        <v>27.472660197956714</v>
      </c>
      <c r="Y13" s="12">
        <v>-5.2480605957269137</v>
      </c>
      <c r="Z13" s="12">
        <v>8.2975590611309631</v>
      </c>
      <c r="AA13" s="12">
        <v>22.286494389106799</v>
      </c>
      <c r="AB13" s="12">
        <v>13.569945140016516</v>
      </c>
      <c r="AC13" s="12">
        <v>-1.1715820757671485</v>
      </c>
      <c r="AD13" s="12">
        <v>11.678592676062753</v>
      </c>
      <c r="AE13" s="12">
        <v>16.110835123459452</v>
      </c>
      <c r="AF13" s="12">
        <v>22.373217954346288</v>
      </c>
      <c r="AG13" s="12">
        <v>3.248536054786483</v>
      </c>
      <c r="AH13" s="12">
        <v>-11.640747208929069</v>
      </c>
      <c r="AI13" s="12">
        <v>3.7172970216544399</v>
      </c>
      <c r="AJ13" s="12">
        <v>6.7614951271508552</v>
      </c>
      <c r="AK13" s="12">
        <v>7.538853090895814</v>
      </c>
      <c r="AL13" s="12">
        <v>26.479710025354482</v>
      </c>
      <c r="AM13" s="12">
        <v>11.907157308535361</v>
      </c>
      <c r="AN13" s="12">
        <v>-3.4671970870396658</v>
      </c>
      <c r="AO13" s="12">
        <v>-0.47718202208149785</v>
      </c>
      <c r="AP13" s="12">
        <v>10.344824430750325</v>
      </c>
      <c r="AQ13" s="12">
        <v>14.072216951555031</v>
      </c>
      <c r="AR13" s="12">
        <v>19.721016342199153</v>
      </c>
      <c r="AS13" s="12">
        <v>11.468115187129852</v>
      </c>
      <c r="AT13" s="12">
        <v>6.9255404651545973</v>
      </c>
      <c r="AU13" s="12">
        <v>5.1511858548734608</v>
      </c>
      <c r="AV13" s="12">
        <v>12.689483717848317</v>
      </c>
      <c r="AW13" s="12">
        <v>21.014106224598855</v>
      </c>
      <c r="AX13" s="12">
        <v>20.166049239009414</v>
      </c>
      <c r="AY13" s="12">
        <v>18.64804792044119</v>
      </c>
      <c r="AZ13" s="12">
        <v>32.192751076779679</v>
      </c>
      <c r="BA13" s="12">
        <v>3.7239978025342775</v>
      </c>
      <c r="BB13" s="12">
        <v>14.812238762559776</v>
      </c>
      <c r="BC13" s="12">
        <v>0.47466847984281269</v>
      </c>
      <c r="BD13" s="12">
        <v>9.9461773204680206</v>
      </c>
      <c r="BE13" s="12">
        <v>6.8888022909600704</v>
      </c>
      <c r="BF13" s="12">
        <v>4.20710343645833</v>
      </c>
      <c r="BG13" s="12">
        <v>6.0652216935085015</v>
      </c>
      <c r="BH13" s="12">
        <v>-1.9232596308072012</v>
      </c>
      <c r="BI13" s="12">
        <v>1.4952411797857958</v>
      </c>
      <c r="BJ13" s="12">
        <v>16.563998291012634</v>
      </c>
      <c r="BK13" s="12">
        <v>32.494607035146302</v>
      </c>
      <c r="BL13" s="12">
        <v>9.9438660190669736</v>
      </c>
      <c r="BM13" s="12">
        <v>-3.2110712281781315</v>
      </c>
      <c r="BN13" s="12">
        <v>11.475397073996858</v>
      </c>
      <c r="BO13" s="12">
        <v>-3.0709405651374193</v>
      </c>
      <c r="BP13" s="12">
        <v>26.779276730932786</v>
      </c>
      <c r="BQ13" s="12">
        <v>4.9202165867463217</v>
      </c>
      <c r="BR13" s="12">
        <v>1.8940230516338867</v>
      </c>
      <c r="BS13" s="12">
        <v>23.336105413234222</v>
      </c>
      <c r="BT13" s="12">
        <v>11.719259354790436</v>
      </c>
      <c r="BU13" s="12">
        <v>11.818903578461308</v>
      </c>
      <c r="BV13" s="12">
        <v>-3.9757457454059573</v>
      </c>
      <c r="BW13" s="12">
        <v>18.103501237235538</v>
      </c>
      <c r="BX13" s="12">
        <v>14.535132268261101</v>
      </c>
      <c r="BY13" s="12">
        <v>28.455780836667429</v>
      </c>
      <c r="BZ13" s="12">
        <v>14.196698622845549</v>
      </c>
      <c r="CA13" s="12">
        <v>26.371342026227168</v>
      </c>
      <c r="CB13" s="12">
        <v>-10.865284386250988</v>
      </c>
      <c r="CC13" s="12">
        <v>4.3336835392806687</v>
      </c>
      <c r="CD13" s="12">
        <v>9.6431270605701371</v>
      </c>
      <c r="CE13" s="12">
        <v>15.979555355508619</v>
      </c>
      <c r="CF13" s="12">
        <v>9.7694692739510973</v>
      </c>
      <c r="CG13" s="12">
        <v>8.2738295889245066</v>
      </c>
      <c r="CH13" s="12">
        <v>17.027788355089239</v>
      </c>
      <c r="CI13" s="12">
        <v>-0.5936697599124604</v>
      </c>
      <c r="CJ13" s="12">
        <v>15.949040767361515</v>
      </c>
      <c r="CK13" s="12">
        <v>12.813609087684343</v>
      </c>
      <c r="CL13" s="12">
        <v>15.621641952294969</v>
      </c>
      <c r="CM13" s="12">
        <v>9.9901462948082038</v>
      </c>
      <c r="CN13" s="12">
        <v>11.128205734078398</v>
      </c>
      <c r="CO13" s="12">
        <v>20.728241955359696</v>
      </c>
      <c r="CP13" s="12">
        <v>3.5677817424748008</v>
      </c>
      <c r="CQ13" s="12">
        <v>-3.4120216430468391</v>
      </c>
      <c r="CR13" s="12">
        <v>15.316501935680279</v>
      </c>
      <c r="CS13" s="12">
        <v>22.206378904933413</v>
      </c>
      <c r="CT13" s="12">
        <v>11.811402773163586</v>
      </c>
      <c r="CU13" s="12">
        <v>4.2400390966834145</v>
      </c>
      <c r="CV13" s="12">
        <v>0.23303521811820271</v>
      </c>
      <c r="CW13" s="12">
        <v>7.4896041516658514</v>
      </c>
      <c r="CX13" s="12">
        <v>22.520535788065544</v>
      </c>
      <c r="CY13" s="12">
        <v>10.326449260781292</v>
      </c>
      <c r="CZ13" s="12">
        <v>1.8175565943363576</v>
      </c>
      <c r="DA13" s="12">
        <v>2.2241606576596324</v>
      </c>
      <c r="DB13" s="12">
        <v>3.233247358887728</v>
      </c>
      <c r="DC13" s="12">
        <v>10.681520417957634</v>
      </c>
      <c r="DD13" s="12">
        <v>-6.8937915785445298</v>
      </c>
    </row>
    <row r="14" spans="1:109" x14ac:dyDescent="0.25">
      <c r="A14" s="2">
        <v>5</v>
      </c>
      <c r="B14" s="8">
        <v>1.9777202140085823</v>
      </c>
      <c r="C14" s="8">
        <v>2.0202628127281717</v>
      </c>
      <c r="D14" s="8">
        <v>2.0294546315342683</v>
      </c>
      <c r="E14" s="8">
        <v>9.8576046609368539</v>
      </c>
      <c r="F14" s="8">
        <v>9.9421224999289315</v>
      </c>
      <c r="G14" s="8">
        <v>10.060967122617591</v>
      </c>
      <c r="H14" s="9" t="s">
        <v>29</v>
      </c>
      <c r="I14" s="10">
        <v>8096</v>
      </c>
      <c r="J14" s="10">
        <v>2917</v>
      </c>
      <c r="K14" s="10">
        <v>3981</v>
      </c>
      <c r="L14" s="10">
        <v>5369</v>
      </c>
      <c r="M14" s="10">
        <v>4456</v>
      </c>
      <c r="N14" s="10">
        <v>8515</v>
      </c>
      <c r="O14" s="10">
        <v>1158</v>
      </c>
      <c r="P14" s="10">
        <v>4329</v>
      </c>
      <c r="Q14" s="10">
        <v>37</v>
      </c>
      <c r="R14" s="10">
        <v>9185</v>
      </c>
      <c r="S14" s="10">
        <v>185</v>
      </c>
      <c r="T14" s="10">
        <v>4692</v>
      </c>
      <c r="U14" s="10">
        <v>5774</v>
      </c>
      <c r="V14" s="10">
        <v>6508</v>
      </c>
      <c r="W14" s="10">
        <v>6076</v>
      </c>
      <c r="X14" s="10">
        <v>2992</v>
      </c>
      <c r="Y14" s="10">
        <v>6383</v>
      </c>
      <c r="Z14" s="10">
        <v>4208</v>
      </c>
      <c r="AA14" s="10">
        <v>620</v>
      </c>
      <c r="AB14" s="10">
        <v>8144</v>
      </c>
      <c r="AC14" s="10">
        <v>4663</v>
      </c>
      <c r="AD14" s="10">
        <v>6656</v>
      </c>
      <c r="AE14" s="10">
        <v>4417</v>
      </c>
      <c r="AF14" s="10">
        <v>1071</v>
      </c>
      <c r="AG14" s="10">
        <v>1854</v>
      </c>
      <c r="AH14" s="10">
        <v>7259</v>
      </c>
      <c r="AI14" s="10">
        <v>1008</v>
      </c>
      <c r="AJ14" s="10">
        <v>1691</v>
      </c>
      <c r="AK14" s="10">
        <v>4943</v>
      </c>
      <c r="AL14" s="10">
        <v>8497</v>
      </c>
      <c r="AM14" s="10">
        <v>6219</v>
      </c>
      <c r="AN14" s="10">
        <v>3153</v>
      </c>
      <c r="AO14" s="10">
        <v>2977</v>
      </c>
      <c r="AP14" s="10">
        <v>2151</v>
      </c>
      <c r="AQ14" s="10">
        <v>8603</v>
      </c>
      <c r="AR14" s="10">
        <v>894</v>
      </c>
      <c r="AS14" s="10">
        <v>1147</v>
      </c>
      <c r="AT14" s="10">
        <v>2797</v>
      </c>
      <c r="AU14" s="10">
        <v>41</v>
      </c>
      <c r="AV14" s="10">
        <v>3347</v>
      </c>
      <c r="AW14" s="10">
        <v>4338</v>
      </c>
      <c r="AX14" s="10">
        <v>7011</v>
      </c>
      <c r="AY14" s="10">
        <v>8174</v>
      </c>
      <c r="AZ14" s="10">
        <v>3589</v>
      </c>
      <c r="BA14" s="10">
        <v>9894</v>
      </c>
      <c r="BB14" s="10">
        <v>2011</v>
      </c>
      <c r="BC14" s="10">
        <v>6162</v>
      </c>
      <c r="BD14" s="10">
        <v>5547</v>
      </c>
      <c r="BE14" s="10">
        <v>2257</v>
      </c>
      <c r="BF14" s="10">
        <v>7467</v>
      </c>
      <c r="BG14" s="10">
        <v>5883</v>
      </c>
      <c r="BH14" s="10">
        <v>5874</v>
      </c>
      <c r="BI14" s="10">
        <v>3996</v>
      </c>
      <c r="BJ14" s="10">
        <v>2310</v>
      </c>
      <c r="BK14" s="10">
        <v>5332</v>
      </c>
      <c r="BL14" s="10">
        <v>6036</v>
      </c>
      <c r="BM14" s="10">
        <v>5050</v>
      </c>
      <c r="BN14" s="10">
        <v>4482</v>
      </c>
      <c r="BO14" s="10">
        <v>9534</v>
      </c>
      <c r="BP14" s="10">
        <v>7923</v>
      </c>
      <c r="BQ14" s="10">
        <v>8632</v>
      </c>
      <c r="BR14" s="10">
        <v>5367</v>
      </c>
      <c r="BS14" s="10">
        <v>5967</v>
      </c>
      <c r="BT14" s="10">
        <v>468</v>
      </c>
      <c r="BU14" s="10">
        <v>5865</v>
      </c>
      <c r="BV14" s="10">
        <v>8217</v>
      </c>
      <c r="BW14" s="10">
        <v>7139</v>
      </c>
      <c r="BX14" s="10">
        <v>6357</v>
      </c>
      <c r="BY14" s="10">
        <v>1511</v>
      </c>
      <c r="BZ14" s="10">
        <v>5494</v>
      </c>
      <c r="CA14" s="10">
        <v>2465</v>
      </c>
      <c r="CB14" s="10">
        <v>1668</v>
      </c>
      <c r="CC14" s="10">
        <v>3030</v>
      </c>
      <c r="CD14" s="10">
        <v>3165</v>
      </c>
      <c r="CE14" s="10">
        <v>651</v>
      </c>
      <c r="CF14" s="10">
        <v>5843</v>
      </c>
      <c r="CG14" s="10">
        <v>5480</v>
      </c>
      <c r="CH14" s="10">
        <v>8235</v>
      </c>
      <c r="CI14" s="10">
        <v>2039</v>
      </c>
      <c r="CJ14" s="10">
        <v>9017</v>
      </c>
      <c r="CK14" s="10">
        <v>7288</v>
      </c>
      <c r="CL14" s="10">
        <v>1470</v>
      </c>
      <c r="CM14" s="10">
        <v>8566</v>
      </c>
      <c r="CN14" s="10">
        <v>4490</v>
      </c>
      <c r="CO14" s="10">
        <v>1901</v>
      </c>
      <c r="CP14" s="10">
        <v>2359</v>
      </c>
      <c r="CQ14" s="10">
        <v>4214</v>
      </c>
      <c r="CR14" s="10">
        <v>5665</v>
      </c>
      <c r="CS14" s="10">
        <v>8179</v>
      </c>
      <c r="CT14" s="10">
        <v>8702</v>
      </c>
      <c r="CU14" s="10">
        <v>7895</v>
      </c>
      <c r="CV14" s="10">
        <v>5609</v>
      </c>
      <c r="CW14" s="10">
        <v>4495</v>
      </c>
      <c r="CX14" s="10">
        <v>2019</v>
      </c>
      <c r="CY14" s="10">
        <v>7842</v>
      </c>
      <c r="CZ14" s="10">
        <v>4283</v>
      </c>
      <c r="DA14" s="10">
        <v>4130</v>
      </c>
      <c r="DB14" s="10">
        <v>7831</v>
      </c>
      <c r="DC14" s="10">
        <v>9568</v>
      </c>
      <c r="DD14" s="10">
        <v>5775</v>
      </c>
    </row>
    <row r="15" spans="1:109" x14ac:dyDescent="0.25">
      <c r="H15" s="11" t="s">
        <v>0</v>
      </c>
      <c r="I15" s="12">
        <v>8.0049045820349995</v>
      </c>
      <c r="J15" s="12">
        <v>2.7012856364286959</v>
      </c>
      <c r="K15" s="12">
        <v>2.7924599655020743</v>
      </c>
      <c r="L15" s="12">
        <v>-2.1417070821815218</v>
      </c>
      <c r="M15" s="12">
        <v>-0.47986606334875004</v>
      </c>
      <c r="N15" s="12">
        <v>3.3320683398147155</v>
      </c>
      <c r="O15" s="12">
        <v>-0.68478945314706385</v>
      </c>
      <c r="P15" s="12">
        <v>1.9937837094571842</v>
      </c>
      <c r="Q15" s="12">
        <v>-2.6448367477439287</v>
      </c>
      <c r="R15" s="12">
        <v>-3.5491719199238863</v>
      </c>
      <c r="S15" s="12">
        <v>-4.9348893824087545</v>
      </c>
      <c r="T15" s="12">
        <v>-1.5728352318570382</v>
      </c>
      <c r="U15" s="12">
        <v>2.6684193564442475</v>
      </c>
      <c r="V15" s="12">
        <v>-1.7624420279791058</v>
      </c>
      <c r="W15" s="12">
        <v>3.8149921794143919</v>
      </c>
      <c r="X15" s="12">
        <v>2.1279700866531228</v>
      </c>
      <c r="Y15" s="12">
        <v>4.6360830170318748</v>
      </c>
      <c r="Z15" s="12">
        <v>-0.48527242515100444</v>
      </c>
      <c r="AA15" s="12">
        <v>-4.1383209919213897</v>
      </c>
      <c r="AB15" s="12">
        <v>1.6466920010017136</v>
      </c>
      <c r="AC15" s="12">
        <v>-2.5727913101016471</v>
      </c>
      <c r="AD15" s="12">
        <v>-0.89989447352898444</v>
      </c>
      <c r="AE15" s="12">
        <v>-1.7383773388229442</v>
      </c>
      <c r="AF15" s="12">
        <v>-4.3350872390922364</v>
      </c>
      <c r="AG15" s="12">
        <v>-0.98733213666941899</v>
      </c>
      <c r="AH15" s="12">
        <v>3.6496017988381797</v>
      </c>
      <c r="AI15" s="12">
        <v>-4.8626674630391502</v>
      </c>
      <c r="AJ15" s="12">
        <v>3.1242004715867848</v>
      </c>
      <c r="AK15" s="12">
        <v>4.2535056862485545</v>
      </c>
      <c r="AL15" s="12">
        <v>9.390552320152489</v>
      </c>
      <c r="AM15" s="12">
        <v>2.6005879415210336</v>
      </c>
      <c r="AN15" s="12">
        <v>3.1171868597392551</v>
      </c>
      <c r="AO15" s="12">
        <v>-0.38718913496707891</v>
      </c>
      <c r="AP15" s="12">
        <v>-1.2382933022445648</v>
      </c>
      <c r="AQ15" s="12">
        <v>0.21100917676226555</v>
      </c>
      <c r="AR15" s="12">
        <v>-0.95867504857403818</v>
      </c>
      <c r="AS15" s="12">
        <v>5.1659535883035268</v>
      </c>
      <c r="AT15" s="12">
        <v>-5.3605463910286861</v>
      </c>
      <c r="AU15" s="12">
        <v>5.4483389670225595</v>
      </c>
      <c r="AV15" s="12">
        <v>8.7265513773296437</v>
      </c>
      <c r="AW15" s="12">
        <v>-4.805140694264419</v>
      </c>
      <c r="AX15" s="12">
        <v>0.57122516464043926</v>
      </c>
      <c r="AY15" s="12">
        <v>10.749206389355781</v>
      </c>
      <c r="AZ15" s="12">
        <v>1.5624478152373635</v>
      </c>
      <c r="BA15" s="12">
        <v>-7.2833610765152192</v>
      </c>
      <c r="BB15" s="12">
        <v>-5.6472847126282142</v>
      </c>
      <c r="BC15" s="12">
        <v>-2.3599470683865293</v>
      </c>
      <c r="BD15" s="12">
        <v>7.6353621018279689</v>
      </c>
      <c r="BE15" s="12">
        <v>4.7402096118068613</v>
      </c>
      <c r="BF15" s="12">
        <v>9.26602408432624</v>
      </c>
      <c r="BG15" s="12">
        <v>5.1415393431078948</v>
      </c>
      <c r="BH15" s="12">
        <v>-7.2136332349805148</v>
      </c>
      <c r="BI15" s="12">
        <v>-7.3457834863565949</v>
      </c>
      <c r="BJ15" s="12">
        <v>11.572968426037551</v>
      </c>
      <c r="BK15" s="12">
        <v>0.86903578173878893</v>
      </c>
      <c r="BL15" s="12">
        <v>-4.1726035250399898</v>
      </c>
      <c r="BM15" s="12">
        <v>-6.4667226422878841</v>
      </c>
      <c r="BN15" s="12">
        <v>4.4935909264820628</v>
      </c>
      <c r="BO15" s="12">
        <v>1.4663012156208513</v>
      </c>
      <c r="BP15" s="12">
        <v>-10.998384564588422</v>
      </c>
      <c r="BQ15" s="12">
        <v>1.5157902561904892</v>
      </c>
      <c r="BR15" s="12">
        <v>-1.2609045026990737</v>
      </c>
      <c r="BS15" s="12">
        <v>1.6936354297098353</v>
      </c>
      <c r="BT15" s="12">
        <v>5.9595415635241018</v>
      </c>
      <c r="BU15" s="12">
        <v>3.3697932027073807</v>
      </c>
      <c r="BV15" s="12">
        <v>-7.3641746710856095</v>
      </c>
      <c r="BW15" s="12">
        <v>-1.4487005891222606</v>
      </c>
      <c r="BX15" s="12">
        <v>-2.9523632605970973</v>
      </c>
      <c r="BY15" s="12">
        <v>9.5731307654189308</v>
      </c>
      <c r="BZ15" s="12">
        <v>2.8726498160259823</v>
      </c>
      <c r="CA15" s="12">
        <v>-0.96005885609936847</v>
      </c>
      <c r="CB15" s="12">
        <v>-0.96572811871586484</v>
      </c>
      <c r="CC15" s="12">
        <v>0.5784326514837399</v>
      </c>
      <c r="CD15" s="12">
        <v>-0.94085493335469994</v>
      </c>
      <c r="CE15" s="12">
        <v>-6.7567424198550396</v>
      </c>
      <c r="CF15" s="12">
        <v>1.9193080956491477</v>
      </c>
      <c r="CG15" s="12">
        <v>14.651557559907484</v>
      </c>
      <c r="CH15" s="12">
        <v>1.3252777588144147</v>
      </c>
      <c r="CI15" s="12">
        <v>3.2948755683752676E-2</v>
      </c>
      <c r="CJ15" s="12">
        <v>-7.7211561244322073</v>
      </c>
      <c r="CK15" s="12">
        <v>-2.8468619885405619</v>
      </c>
      <c r="CL15" s="12">
        <v>-4.8396150462358039</v>
      </c>
      <c r="CM15" s="12">
        <v>2.9345635735130644</v>
      </c>
      <c r="CN15" s="12">
        <v>0.65080834361021755</v>
      </c>
      <c r="CO15" s="12">
        <v>2.5379754802224781</v>
      </c>
      <c r="CP15" s="12">
        <v>2.0410992852217706</v>
      </c>
      <c r="CQ15" s="12">
        <v>1.8689131462741135</v>
      </c>
      <c r="CR15" s="12">
        <v>0.37492905495313306</v>
      </c>
      <c r="CS15" s="12">
        <v>-1.9871505381512384</v>
      </c>
      <c r="CT15" s="12">
        <v>-5.190939952995631</v>
      </c>
      <c r="CU15" s="12">
        <v>-3.1753176996718864</v>
      </c>
      <c r="CV15" s="12">
        <v>5.629325120356877</v>
      </c>
      <c r="CW15" s="12">
        <v>-2.2178809474567345</v>
      </c>
      <c r="CX15" s="12">
        <v>10.255883574965656</v>
      </c>
      <c r="CY15" s="12">
        <v>-0.5087264044739066</v>
      </c>
      <c r="CZ15" s="12">
        <v>5.9473140616187319</v>
      </c>
      <c r="DA15" s="12">
        <v>2.070702464897944</v>
      </c>
      <c r="DB15" s="12">
        <v>1.437978815619718</v>
      </c>
      <c r="DC15" s="12">
        <v>-2.2172891556317444</v>
      </c>
      <c r="DD15" s="12">
        <v>-8.0029374719966953</v>
      </c>
    </row>
    <row r="16" spans="1:109" x14ac:dyDescent="0.25">
      <c r="B16" s="8"/>
      <c r="C16" s="8"/>
      <c r="D16" s="8"/>
      <c r="E16" s="8"/>
      <c r="F16" s="8"/>
      <c r="G16" s="8"/>
      <c r="H16" s="11" t="s">
        <v>2</v>
      </c>
      <c r="I16" s="12">
        <v>25.58060820129964</v>
      </c>
      <c r="J16" s="12">
        <v>16.72258120067103</v>
      </c>
      <c r="K16" s="12">
        <v>14.763329338051815</v>
      </c>
      <c r="L16" s="12">
        <v>4.3075076469566422</v>
      </c>
      <c r="M16" s="12">
        <v>9.470716237783174</v>
      </c>
      <c r="N16" s="12">
        <v>16.873977800315728</v>
      </c>
      <c r="O16" s="12">
        <v>8.1735579744871547</v>
      </c>
      <c r="P16" s="12">
        <v>14.476379787288078</v>
      </c>
      <c r="Q16" s="12">
        <v>4.3489496248157682</v>
      </c>
      <c r="R16" s="12">
        <v>2.5479471483262457</v>
      </c>
      <c r="S16" s="12">
        <v>0.14267078957744628</v>
      </c>
      <c r="T16" s="12">
        <v>6.5828895327560994</v>
      </c>
      <c r="U16" s="12">
        <v>14.692601653760935</v>
      </c>
      <c r="V16" s="12">
        <v>7.5781452210020808</v>
      </c>
      <c r="W16" s="12">
        <v>15.3684047319801</v>
      </c>
      <c r="X16" s="12">
        <v>14.513736969800489</v>
      </c>
      <c r="Y16" s="12">
        <v>19.061354038527629</v>
      </c>
      <c r="Z16" s="12">
        <v>8.7664789693906719</v>
      </c>
      <c r="AA16" s="12">
        <v>1.7206338982648319</v>
      </c>
      <c r="AB16" s="12">
        <v>13.856369499696651</v>
      </c>
      <c r="AC16" s="12">
        <v>5.4403906027742197</v>
      </c>
      <c r="AD16" s="12">
        <v>9.0526946773381365</v>
      </c>
      <c r="AE16" s="12">
        <v>6.8426945754239012</v>
      </c>
      <c r="AF16" s="12">
        <v>1.0415896801233553</v>
      </c>
      <c r="AG16" s="12">
        <v>6.7466693239756594</v>
      </c>
      <c r="AH16" s="12">
        <v>16.349315938802143</v>
      </c>
      <c r="AI16" s="12">
        <v>0.5362902395844058</v>
      </c>
      <c r="AJ16" s="12">
        <v>15.959667156004674</v>
      </c>
      <c r="AK16" s="12">
        <v>19.67196521906364</v>
      </c>
      <c r="AL16" s="12">
        <v>30.988126121205443</v>
      </c>
      <c r="AM16" s="12">
        <v>15.923909246895771</v>
      </c>
      <c r="AN16" s="12">
        <v>15.871502928704313</v>
      </c>
      <c r="AO16" s="12">
        <v>9.9757716806710306</v>
      </c>
      <c r="AP16" s="12">
        <v>7.1969688441335187</v>
      </c>
      <c r="AQ16" s="12">
        <v>9.8960125279574793</v>
      </c>
      <c r="AR16" s="12">
        <v>7.0209560660760246</v>
      </c>
      <c r="AS16" s="12">
        <v>19.715054901941404</v>
      </c>
      <c r="AT16" s="12">
        <v>-1.1660140122714437</v>
      </c>
      <c r="AU16" s="12">
        <v>20.059375356007134</v>
      </c>
      <c r="AV16" s="12">
        <v>28.575830059847782</v>
      </c>
      <c r="AW16" s="12">
        <v>3.4281998343717757E-2</v>
      </c>
      <c r="AX16" s="12">
        <v>11.556600835538671</v>
      </c>
      <c r="AY16" s="12">
        <v>30.915701965358938</v>
      </c>
      <c r="AZ16" s="12">
        <v>13.636377335660917</v>
      </c>
      <c r="BA16" s="12">
        <v>-3.2208833456369339</v>
      </c>
      <c r="BB16" s="12">
        <v>-2.2649774369435369</v>
      </c>
      <c r="BC16" s="12">
        <v>4.766164564159773</v>
      </c>
      <c r="BD16" s="12">
        <v>26.112359411303316</v>
      </c>
      <c r="BE16" s="12">
        <v>18.917346334253683</v>
      </c>
      <c r="BF16" s="12">
        <v>28.579988298436184</v>
      </c>
      <c r="BG16" s="12">
        <v>21.655314859876672</v>
      </c>
      <c r="BH16" s="12">
        <v>-4.2811764258522347</v>
      </c>
      <c r="BI16" s="12">
        <v>-3.8885581491013244</v>
      </c>
      <c r="BJ16" s="12">
        <v>33.091673014545975</v>
      </c>
      <c r="BK16" s="12">
        <v>11.287510620162525</v>
      </c>
      <c r="BL16" s="12">
        <v>2.9364691548059589</v>
      </c>
      <c r="BM16" s="12">
        <v>-3.6546491889203714</v>
      </c>
      <c r="BN16" s="12">
        <v>20.157462052158643</v>
      </c>
      <c r="BO16" s="12">
        <v>12.689647327309082</v>
      </c>
      <c r="BP16" s="12">
        <v>-11.035080342471867</v>
      </c>
      <c r="BQ16" s="12">
        <v>14.487207289213481</v>
      </c>
      <c r="BR16" s="12">
        <v>7.2824196460058923</v>
      </c>
      <c r="BS16" s="12">
        <v>12.133934135738926</v>
      </c>
      <c r="BT16" s="12">
        <v>22.649519764751371</v>
      </c>
      <c r="BU16" s="12">
        <v>17.125938578403844</v>
      </c>
      <c r="BV16" s="12">
        <v>-6.469338261629904</v>
      </c>
      <c r="BW16" s="12">
        <v>5.7343049305401479</v>
      </c>
      <c r="BX16" s="12">
        <v>4.5036845260838527</v>
      </c>
      <c r="BY16" s="12">
        <v>31.824865337351579</v>
      </c>
      <c r="BZ16" s="12">
        <v>14.471769103570825</v>
      </c>
      <c r="CA16" s="12">
        <v>7.9688766441644443</v>
      </c>
      <c r="CB16" s="12">
        <v>8.2209431223348162</v>
      </c>
      <c r="CC16" s="12">
        <v>9.6674216002966276</v>
      </c>
      <c r="CD16" s="12">
        <v>8.2271839605410566</v>
      </c>
      <c r="CE16" s="12">
        <v>-2.8897462742415825</v>
      </c>
      <c r="CF16" s="12">
        <v>13.481901425198213</v>
      </c>
      <c r="CG16" s="12">
        <v>40.199994842954844</v>
      </c>
      <c r="CH16" s="12">
        <v>10.807740809847409</v>
      </c>
      <c r="CI16" s="12">
        <v>11.63203841361516</v>
      </c>
      <c r="CJ16" s="12">
        <v>-5.7189388591428836</v>
      </c>
      <c r="CK16" s="12">
        <v>4.3946581638043067</v>
      </c>
      <c r="CL16" s="12">
        <v>0.55776279153046282</v>
      </c>
      <c r="CM16" s="12">
        <v>15.391662359117189</v>
      </c>
      <c r="CN16" s="12">
        <v>10.777887922414919</v>
      </c>
      <c r="CO16" s="12">
        <v>15.086761390517946</v>
      </c>
      <c r="CP16" s="12">
        <v>14.465917863839213</v>
      </c>
      <c r="CQ16" s="12">
        <v>13.979844424150379</v>
      </c>
      <c r="CR16" s="12">
        <v>11.016017053904484</v>
      </c>
      <c r="CS16" s="12">
        <v>7.4734539659704469</v>
      </c>
      <c r="CT16" s="12">
        <v>-3.9430023866688202E-2</v>
      </c>
      <c r="CU16" s="12">
        <v>4.6049596782642404</v>
      </c>
      <c r="CV16" s="12">
        <v>22.259356708053986</v>
      </c>
      <c r="CW16" s="12">
        <v>5.820125730280135</v>
      </c>
      <c r="CX16" s="12">
        <v>31.407529505627256</v>
      </c>
      <c r="CY16" s="12">
        <v>9.7011654610147318</v>
      </c>
      <c r="CZ16" s="12">
        <v>21.828658508687706</v>
      </c>
      <c r="DA16" s="12">
        <v>14.711813185538549</v>
      </c>
      <c r="DB16" s="12">
        <v>12.572430227925205</v>
      </c>
      <c r="DC16" s="12">
        <v>7.4004870782352024</v>
      </c>
      <c r="DD16" s="12">
        <v>-7.6636927204122474</v>
      </c>
    </row>
    <row r="17" spans="1:108" x14ac:dyDescent="0.25">
      <c r="A17" s="2">
        <v>6</v>
      </c>
      <c r="B17" s="8">
        <v>1.9642177951421946</v>
      </c>
      <c r="C17" s="8">
        <v>1.9768530084265705</v>
      </c>
      <c r="D17" s="8">
        <v>2.0130976518145425</v>
      </c>
      <c r="E17" s="8">
        <v>9.7654947026281338</v>
      </c>
      <c r="F17" s="8">
        <v>9.9792493881405093</v>
      </c>
      <c r="G17" s="8">
        <v>10.009166011888691</v>
      </c>
      <c r="H17" s="9" t="s">
        <v>29</v>
      </c>
      <c r="I17" s="10">
        <v>889</v>
      </c>
      <c r="J17" s="10">
        <v>4913</v>
      </c>
      <c r="K17" s="10">
        <v>5473</v>
      </c>
      <c r="L17" s="10">
        <v>1175</v>
      </c>
      <c r="M17" s="10">
        <v>4582</v>
      </c>
      <c r="N17" s="10">
        <v>6306</v>
      </c>
      <c r="O17" s="10">
        <v>7081</v>
      </c>
      <c r="P17" s="10">
        <v>7064</v>
      </c>
      <c r="Q17" s="10">
        <v>8357</v>
      </c>
      <c r="R17" s="10">
        <v>6965</v>
      </c>
      <c r="S17" s="10">
        <v>7450</v>
      </c>
      <c r="T17" s="10">
        <v>8172</v>
      </c>
      <c r="U17" s="10">
        <v>5636</v>
      </c>
      <c r="V17" s="10">
        <v>9505</v>
      </c>
      <c r="W17" s="10">
        <v>1997</v>
      </c>
      <c r="X17" s="10">
        <v>8454</v>
      </c>
      <c r="Y17" s="10">
        <v>2395</v>
      </c>
      <c r="Z17" s="10">
        <v>7933</v>
      </c>
      <c r="AA17" s="10">
        <v>8779</v>
      </c>
      <c r="AB17" s="10">
        <v>1889</v>
      </c>
      <c r="AC17" s="10">
        <v>178</v>
      </c>
      <c r="AD17" s="10">
        <v>2146</v>
      </c>
      <c r="AE17" s="10">
        <v>6211</v>
      </c>
      <c r="AF17" s="10">
        <v>2904</v>
      </c>
      <c r="AG17" s="10">
        <v>8744</v>
      </c>
      <c r="AH17" s="10">
        <v>8477</v>
      </c>
      <c r="AI17" s="10">
        <v>7527</v>
      </c>
      <c r="AJ17" s="10">
        <v>7078</v>
      </c>
      <c r="AK17" s="10">
        <v>5433</v>
      </c>
      <c r="AL17" s="10">
        <v>5720</v>
      </c>
      <c r="AM17" s="10">
        <v>5141</v>
      </c>
      <c r="AN17" s="10">
        <v>9996</v>
      </c>
      <c r="AO17" s="10">
        <v>6901</v>
      </c>
      <c r="AP17" s="10">
        <v>4437</v>
      </c>
      <c r="AQ17" s="10">
        <v>6274</v>
      </c>
      <c r="AR17" s="10">
        <v>4272</v>
      </c>
      <c r="AS17" s="10">
        <v>9313</v>
      </c>
      <c r="AT17" s="10">
        <v>317</v>
      </c>
      <c r="AU17" s="10">
        <v>7702</v>
      </c>
      <c r="AV17" s="10">
        <v>8317</v>
      </c>
      <c r="AW17" s="10">
        <v>4203</v>
      </c>
      <c r="AX17" s="10">
        <v>4924</v>
      </c>
      <c r="AY17" s="10">
        <v>9326</v>
      </c>
      <c r="AZ17" s="10">
        <v>8785</v>
      </c>
      <c r="BA17" s="10">
        <v>3931</v>
      </c>
      <c r="BB17" s="10">
        <v>2206</v>
      </c>
      <c r="BC17" s="10">
        <v>9891</v>
      </c>
      <c r="BD17" s="10">
        <v>8196</v>
      </c>
      <c r="BE17" s="10">
        <v>4075</v>
      </c>
      <c r="BF17" s="10">
        <v>4179</v>
      </c>
      <c r="BG17" s="10">
        <v>9821</v>
      </c>
      <c r="BH17" s="10">
        <v>4351</v>
      </c>
      <c r="BI17" s="10">
        <v>3162</v>
      </c>
      <c r="BJ17" s="10">
        <v>1428</v>
      </c>
      <c r="BK17" s="10">
        <v>8137</v>
      </c>
      <c r="BL17" s="10">
        <v>9075</v>
      </c>
      <c r="BM17" s="10">
        <v>1251</v>
      </c>
      <c r="BN17" s="10">
        <v>7201</v>
      </c>
      <c r="BO17" s="10">
        <v>5254</v>
      </c>
      <c r="BP17" s="10">
        <v>3629</v>
      </c>
      <c r="BQ17" s="10">
        <v>913</v>
      </c>
      <c r="BR17" s="10">
        <v>7443</v>
      </c>
      <c r="BS17" s="10">
        <v>6266</v>
      </c>
      <c r="BT17" s="10">
        <v>7012</v>
      </c>
      <c r="BU17" s="10">
        <v>5815</v>
      </c>
      <c r="BV17" s="10">
        <v>190</v>
      </c>
      <c r="BW17" s="10">
        <v>2234</v>
      </c>
      <c r="BX17" s="10">
        <v>8453</v>
      </c>
      <c r="BY17" s="10">
        <v>1497</v>
      </c>
      <c r="BZ17" s="10">
        <v>3137</v>
      </c>
      <c r="CA17" s="10">
        <v>2089</v>
      </c>
      <c r="CB17" s="10">
        <v>6527</v>
      </c>
      <c r="CC17" s="10">
        <v>6902</v>
      </c>
      <c r="CD17" s="10">
        <v>1837</v>
      </c>
      <c r="CE17" s="10">
        <v>9059</v>
      </c>
      <c r="CF17" s="10">
        <v>3130</v>
      </c>
      <c r="CG17" s="10">
        <v>6758</v>
      </c>
      <c r="CH17" s="10">
        <v>6346</v>
      </c>
      <c r="CI17" s="10">
        <v>9755</v>
      </c>
      <c r="CJ17" s="10">
        <v>1902</v>
      </c>
      <c r="CK17" s="10">
        <v>791</v>
      </c>
      <c r="CL17" s="10">
        <v>8582</v>
      </c>
      <c r="CM17" s="10">
        <v>2709</v>
      </c>
      <c r="CN17" s="10">
        <v>6936</v>
      </c>
      <c r="CO17" s="10">
        <v>1600</v>
      </c>
      <c r="CP17" s="10">
        <v>4582</v>
      </c>
      <c r="CQ17" s="10">
        <v>6669</v>
      </c>
      <c r="CR17" s="10">
        <v>9595</v>
      </c>
      <c r="CS17" s="10">
        <v>2739</v>
      </c>
      <c r="CT17" s="10">
        <v>4989</v>
      </c>
      <c r="CU17" s="10">
        <v>4550</v>
      </c>
      <c r="CV17" s="10">
        <v>9978</v>
      </c>
      <c r="CW17" s="10">
        <v>1721</v>
      </c>
      <c r="CX17" s="10">
        <v>3686</v>
      </c>
      <c r="CY17" s="10">
        <v>6771</v>
      </c>
      <c r="CZ17" s="10">
        <v>4850</v>
      </c>
      <c r="DA17" s="10">
        <v>1232</v>
      </c>
      <c r="DB17" s="10">
        <v>8858</v>
      </c>
      <c r="DC17" s="10">
        <v>2288</v>
      </c>
      <c r="DD17" s="10">
        <v>847</v>
      </c>
    </row>
    <row r="18" spans="1:108" x14ac:dyDescent="0.25">
      <c r="H18" s="11" t="s">
        <v>0</v>
      </c>
      <c r="I18" s="12">
        <v>1.3089155922095277</v>
      </c>
      <c r="J18" s="12">
        <v>-2.1847131084890608</v>
      </c>
      <c r="K18" s="12">
        <v>1.2770289369604488</v>
      </c>
      <c r="L18" s="12">
        <v>-9.6185602773824854</v>
      </c>
      <c r="M18" s="12">
        <v>-3.4382439763159098</v>
      </c>
      <c r="N18" s="12">
        <v>-1.5117452939144798</v>
      </c>
      <c r="O18" s="12">
        <v>-0.89541438976739851</v>
      </c>
      <c r="P18" s="12">
        <v>-0.90748479808249694</v>
      </c>
      <c r="Q18" s="12">
        <v>4.28650315192482</v>
      </c>
      <c r="R18" s="12">
        <v>4.8109194221578484</v>
      </c>
      <c r="S18" s="12">
        <v>6.6522337498529627</v>
      </c>
      <c r="T18" s="12">
        <v>3.9583202105425981</v>
      </c>
      <c r="U18" s="12">
        <v>-5.8640880739900778</v>
      </c>
      <c r="V18" s="12">
        <v>-4.8325765882995162</v>
      </c>
      <c r="W18" s="12">
        <v>-0.2834927916411944</v>
      </c>
      <c r="X18" s="12">
        <v>-2.4021575269681068</v>
      </c>
      <c r="Y18" s="12">
        <v>-2.8818126578847849</v>
      </c>
      <c r="Z18" s="12">
        <v>0.94677870266401276</v>
      </c>
      <c r="AA18" s="12">
        <v>-0.96966145828521089</v>
      </c>
      <c r="AB18" s="12">
        <v>-2.8795257900053106</v>
      </c>
      <c r="AC18" s="12">
        <v>-6.8771499634134861</v>
      </c>
      <c r="AD18" s="12">
        <v>7.1366890787020543</v>
      </c>
      <c r="AE18" s="12">
        <v>4.5607005398117586</v>
      </c>
      <c r="AF18" s="12">
        <v>4.9354237591404759</v>
      </c>
      <c r="AG18" s="12">
        <v>-0.34529942720917794</v>
      </c>
      <c r="AH18" s="12">
        <v>8.9569334211868039</v>
      </c>
      <c r="AI18" s="12">
        <v>0.76257930559478482</v>
      </c>
      <c r="AJ18" s="12">
        <v>-0.50875718884750321</v>
      </c>
      <c r="AK18" s="12">
        <v>3.6170045555922896</v>
      </c>
      <c r="AL18" s="12">
        <v>4.0467537334489174</v>
      </c>
      <c r="AM18" s="12">
        <v>4.7569126943119526</v>
      </c>
      <c r="AN18" s="12">
        <v>-2.7678492337750265</v>
      </c>
      <c r="AO18" s="12">
        <v>-1.0063530456030565</v>
      </c>
      <c r="AP18" s="12">
        <v>-4.3397190557550207</v>
      </c>
      <c r="AQ18" s="12">
        <v>-0.11506853421887478</v>
      </c>
      <c r="AR18" s="12">
        <v>7.6823987585713489</v>
      </c>
      <c r="AS18" s="12">
        <v>-6.8444283563827941</v>
      </c>
      <c r="AT18" s="12">
        <v>3.4845259881837225</v>
      </c>
      <c r="AU18" s="12">
        <v>0.94332840398176399</v>
      </c>
      <c r="AV18" s="12">
        <v>-4.249982785331758</v>
      </c>
      <c r="AW18" s="12">
        <v>-1.6187056453352513</v>
      </c>
      <c r="AX18" s="12">
        <v>-1.9737552629219659</v>
      </c>
      <c r="AY18" s="12">
        <v>11.188556434137684</v>
      </c>
      <c r="AZ18" s="12">
        <v>3.3338878633045148</v>
      </c>
      <c r="BA18" s="12">
        <v>3.539220861137367</v>
      </c>
      <c r="BB18" s="12">
        <v>-6.1715391323427617</v>
      </c>
      <c r="BC18" s="12">
        <v>2.6493406275771929</v>
      </c>
      <c r="BD18" s="12">
        <v>6.0830690494385937</v>
      </c>
      <c r="BE18" s="12">
        <v>8.9403933715430632</v>
      </c>
      <c r="BF18" s="12">
        <v>3.986300432214529</v>
      </c>
      <c r="BG18" s="12">
        <v>-3.5538936164096619</v>
      </c>
      <c r="BH18" s="12">
        <v>-1.3663231845768551</v>
      </c>
      <c r="BI18" s="12">
        <v>-5.2543320470072565</v>
      </c>
      <c r="BJ18" s="12">
        <v>-2.6655039495847355</v>
      </c>
      <c r="BK18" s="12">
        <v>5.6609554609371617</v>
      </c>
      <c r="BL18" s="12">
        <v>-7.9292760567192904</v>
      </c>
      <c r="BM18" s="12">
        <v>8.7323380618455335</v>
      </c>
      <c r="BN18" s="12">
        <v>-3.8041000942114529</v>
      </c>
      <c r="BO18" s="12">
        <v>3.8328636098902145</v>
      </c>
      <c r="BP18" s="12">
        <v>9.460322002041794</v>
      </c>
      <c r="BQ18" s="12">
        <v>-0.37749638807463726</v>
      </c>
      <c r="BR18" s="12">
        <v>-3.0408914750265148</v>
      </c>
      <c r="BS18" s="12">
        <v>3.1815847082075575</v>
      </c>
      <c r="BT18" s="12">
        <v>-3.5467835718902196</v>
      </c>
      <c r="BU18" s="12">
        <v>4.4768740142321253</v>
      </c>
      <c r="BV18" s="12">
        <v>-7.8708169901265892</v>
      </c>
      <c r="BW18" s="12">
        <v>8.1466040653094041</v>
      </c>
      <c r="BX18" s="12">
        <v>4.4547077691189223</v>
      </c>
      <c r="BY18" s="12">
        <v>-0.59804251172372846</v>
      </c>
      <c r="BZ18" s="12">
        <v>-7.4134620625986445</v>
      </c>
      <c r="CA18" s="12">
        <v>-0.69354715347324081</v>
      </c>
      <c r="CB18" s="12">
        <v>-0.54653518757254216</v>
      </c>
      <c r="CC18" s="12">
        <v>-2.2512377640105754</v>
      </c>
      <c r="CD18" s="12">
        <v>-0.85382253810650144</v>
      </c>
      <c r="CE18" s="12">
        <v>0.50294798943233354</v>
      </c>
      <c r="CF18" s="12">
        <v>-13.902819411558164</v>
      </c>
      <c r="CG18" s="12">
        <v>-9.0691193787891571</v>
      </c>
      <c r="CH18" s="12">
        <v>-1.3780131400738491</v>
      </c>
      <c r="CI18" s="12">
        <v>-2.5043134784425112</v>
      </c>
      <c r="CJ18" s="12">
        <v>-1.7108845213157253</v>
      </c>
      <c r="CK18" s="12">
        <v>1.3703483696793888</v>
      </c>
      <c r="CL18" s="12">
        <v>10.390317619205018</v>
      </c>
      <c r="CM18" s="12">
        <v>-3.8261204560021103</v>
      </c>
      <c r="CN18" s="12">
        <v>1.6558438436918554</v>
      </c>
      <c r="CO18" s="12">
        <v>-2.8949255801701899</v>
      </c>
      <c r="CP18" s="12">
        <v>-3.4382439763159098</v>
      </c>
      <c r="CQ18" s="12">
        <v>-5.9898606087813553</v>
      </c>
      <c r="CR18" s="12">
        <v>-1.0909693691020363</v>
      </c>
      <c r="CS18" s="12">
        <v>-6.914868837978549</v>
      </c>
      <c r="CT18" s="12">
        <v>1.0506312849188388</v>
      </c>
      <c r="CU18" s="12">
        <v>-4.348059263757472</v>
      </c>
      <c r="CV18" s="12">
        <v>1.9889384101762464</v>
      </c>
      <c r="CW18" s="12">
        <v>3.6644000889530122</v>
      </c>
      <c r="CX18" s="12">
        <v>-5.0589620308927818</v>
      </c>
      <c r="CY18" s="12">
        <v>4.2153884423050139</v>
      </c>
      <c r="CZ18" s="12">
        <v>6.4588336456227964</v>
      </c>
      <c r="DA18" s="12">
        <v>3.631399752119842</v>
      </c>
      <c r="DB18" s="12">
        <v>-0.23136669419492825</v>
      </c>
      <c r="DC18" s="12">
        <v>8.2289019640648071</v>
      </c>
      <c r="DD18" s="12">
        <v>-0.67863178426403448</v>
      </c>
    </row>
    <row r="19" spans="1:108" x14ac:dyDescent="0.25">
      <c r="B19" s="8"/>
      <c r="C19" s="8"/>
      <c r="D19" s="8"/>
      <c r="E19" s="8"/>
      <c r="F19" s="8"/>
      <c r="G19" s="8"/>
      <c r="H19" s="11" t="s">
        <v>2</v>
      </c>
      <c r="I19" s="12">
        <v>11.609024931181954</v>
      </c>
      <c r="J19" s="12">
        <v>6.6959502262682609</v>
      </c>
      <c r="K19" s="12">
        <v>12.475365217976261</v>
      </c>
      <c r="L19" s="12">
        <v>-9.5284820110148001</v>
      </c>
      <c r="M19" s="12">
        <v>3.6520050377628293</v>
      </c>
      <c r="N19" s="12">
        <v>4.8480602070559566</v>
      </c>
      <c r="O19" s="12">
        <v>8.8675796034778305</v>
      </c>
      <c r="P19" s="12">
        <v>9.4649995596772172</v>
      </c>
      <c r="Q19" s="12">
        <v>18.055424156887597</v>
      </c>
      <c r="R19" s="12">
        <v>20.044609645884762</v>
      </c>
      <c r="S19" s="12">
        <v>21.268690345278792</v>
      </c>
      <c r="T19" s="12">
        <v>17.572033561025133</v>
      </c>
      <c r="U19" s="12">
        <v>-2.4390747714139622</v>
      </c>
      <c r="V19" s="12">
        <v>-0.39920783232358092</v>
      </c>
      <c r="W19" s="12">
        <v>8.5300330012095849</v>
      </c>
      <c r="X19" s="12">
        <v>4.8697967995612208</v>
      </c>
      <c r="Y19" s="12">
        <v>4.8936941019422218</v>
      </c>
      <c r="Z19" s="12">
        <v>12.844531190190585</v>
      </c>
      <c r="AA19" s="12">
        <v>7.9163984514808723</v>
      </c>
      <c r="AB19" s="12">
        <v>3.7629843590830765</v>
      </c>
      <c r="AC19" s="12">
        <v>-4.3578730428957062</v>
      </c>
      <c r="AD19" s="12">
        <v>26.774997663277496</v>
      </c>
      <c r="AE19" s="12">
        <v>17.660122911917764</v>
      </c>
      <c r="AF19" s="12">
        <v>20.239476968289416</v>
      </c>
      <c r="AG19" s="12">
        <v>9.8373879113463953</v>
      </c>
      <c r="AH19" s="12">
        <v>27.690246544769835</v>
      </c>
      <c r="AI19" s="12">
        <v>11.865276763117354</v>
      </c>
      <c r="AJ19" s="12">
        <v>8.2899408298474011</v>
      </c>
      <c r="AK19" s="12">
        <v>16.462418422738089</v>
      </c>
      <c r="AL19" s="12">
        <v>17.652148247835715</v>
      </c>
      <c r="AM19" s="12">
        <v>19.312627604277267</v>
      </c>
      <c r="AN19" s="12">
        <v>3.9316200263673737</v>
      </c>
      <c r="AO19" s="12">
        <v>8.0819539310429196</v>
      </c>
      <c r="AP19" s="12">
        <v>2.0236053772113403</v>
      </c>
      <c r="AQ19" s="12">
        <v>10.008162218207652</v>
      </c>
      <c r="AR19" s="12">
        <v>23.008894790930604</v>
      </c>
      <c r="AS19" s="12">
        <v>-2.6789204982936758</v>
      </c>
      <c r="AT19" s="12">
        <v>16.411683414598592</v>
      </c>
      <c r="AU19" s="12">
        <v>13.493483594358858</v>
      </c>
      <c r="AV19" s="12">
        <v>1.9687161074228752</v>
      </c>
      <c r="AW19" s="12">
        <v>7.0837176652873932</v>
      </c>
      <c r="AX19" s="12">
        <v>6.0501350005400667</v>
      </c>
      <c r="AY19" s="12">
        <v>31.708268510050402</v>
      </c>
      <c r="AZ19" s="12">
        <v>17.887658775817052</v>
      </c>
      <c r="BA19" s="12">
        <v>18.338380769842999</v>
      </c>
      <c r="BB19" s="12">
        <v>-1.4272913748339784</v>
      </c>
      <c r="BC19" s="12">
        <v>13.301735086498228</v>
      </c>
      <c r="BD19" s="12">
        <v>22.370144597669714</v>
      </c>
      <c r="BE19" s="12">
        <v>29.081380019248702</v>
      </c>
      <c r="BF19" s="12">
        <v>17.713382662890751</v>
      </c>
      <c r="BG19" s="12">
        <v>3.2633289304016184</v>
      </c>
      <c r="BH19" s="12">
        <v>7.1691684897592705</v>
      </c>
      <c r="BI19" s="12">
        <v>0.41708667096212837</v>
      </c>
      <c r="BJ19" s="12">
        <v>4.0963776069389786</v>
      </c>
      <c r="BK19" s="12">
        <v>22.010408432180988</v>
      </c>
      <c r="BL19" s="12">
        <v>-5.6595996995131497</v>
      </c>
      <c r="BM19" s="12">
        <v>28.661310308692091</v>
      </c>
      <c r="BN19" s="12">
        <v>1.6531356228029921</v>
      </c>
      <c r="BO19" s="12">
        <v>17.120276239176167</v>
      </c>
      <c r="BP19" s="12">
        <v>29.681448321868245</v>
      </c>
      <c r="BQ19" s="12">
        <v>9.6223869541394578</v>
      </c>
      <c r="BR19" s="12">
        <v>2.4714538526840979</v>
      </c>
      <c r="BS19" s="12">
        <v>16.119554602504284</v>
      </c>
      <c r="BT19" s="12">
        <v>3.0412099031445008</v>
      </c>
      <c r="BU19" s="12">
        <v>20.596474828675518</v>
      </c>
      <c r="BV19" s="12">
        <v>-6.1262246344330604</v>
      </c>
      <c r="BW19" s="12">
        <v>26.892796556088463</v>
      </c>
      <c r="BX19" s="12">
        <v>17.791364073054499</v>
      </c>
      <c r="BY19" s="12">
        <v>8.0909966108105582</v>
      </c>
      <c r="BZ19" s="12">
        <v>-4.7072594640094758</v>
      </c>
      <c r="CA19" s="12">
        <v>9.448942406438313</v>
      </c>
      <c r="CB19" s="12">
        <v>8.320963707796766</v>
      </c>
      <c r="CC19" s="12">
        <v>5.1947272203559738</v>
      </c>
      <c r="CD19" s="12">
        <v>7.3459711388822582</v>
      </c>
      <c r="CE19" s="12">
        <v>10.416452007740103</v>
      </c>
      <c r="CF19" s="12">
        <v>-16.773531503986895</v>
      </c>
      <c r="CG19" s="12">
        <v>-6.8047365957746653</v>
      </c>
      <c r="CH19" s="12">
        <v>7.3312775622840372</v>
      </c>
      <c r="CI19" s="12">
        <v>5.1252562468018441</v>
      </c>
      <c r="CJ19" s="12">
        <v>4.6867647326922066</v>
      </c>
      <c r="CK19" s="12">
        <v>12.797161521742034</v>
      </c>
      <c r="CL19" s="12">
        <v>32.548976106300337</v>
      </c>
      <c r="CM19" s="12">
        <v>2.1552379342744663</v>
      </c>
      <c r="CN19" s="12">
        <v>12.413887889045059</v>
      </c>
      <c r="CO19" s="12">
        <v>3.5494056362628505</v>
      </c>
      <c r="CP19" s="12">
        <v>3.6520050377628293</v>
      </c>
      <c r="CQ19" s="12">
        <v>-2.9181616002584692</v>
      </c>
      <c r="CR19" s="12">
        <v>6.7671445617500865</v>
      </c>
      <c r="CS19" s="12">
        <v>-5.1944835561248821</v>
      </c>
      <c r="CT19" s="12">
        <v>14.196698622845549</v>
      </c>
      <c r="CU19" s="12">
        <v>0.72805627346133062</v>
      </c>
      <c r="CV19" s="12">
        <v>15.61228247525543</v>
      </c>
      <c r="CW19" s="12">
        <v>16.737341269883977</v>
      </c>
      <c r="CX19" s="12">
        <v>-7.9795151596210423E-2</v>
      </c>
      <c r="CY19" s="12">
        <v>19.958455415305181</v>
      </c>
      <c r="CZ19" s="12">
        <v>23.050259562993411</v>
      </c>
      <c r="DA19" s="12">
        <v>18.75599214622445</v>
      </c>
      <c r="DB19" s="12">
        <v>9.6377305845755519</v>
      </c>
      <c r="DC19" s="12">
        <v>26.281676607903925</v>
      </c>
      <c r="DD19" s="12">
        <v>8.4882562654182951</v>
      </c>
    </row>
    <row r="20" spans="1:108" x14ac:dyDescent="0.25">
      <c r="A20" s="2">
        <v>7</v>
      </c>
      <c r="B20" s="8">
        <v>1.9573793376681023</v>
      </c>
      <c r="C20" s="8">
        <v>2.0005590400218947</v>
      </c>
      <c r="D20" s="8">
        <v>2.0147105683014916</v>
      </c>
      <c r="E20" s="8">
        <v>9.7716584024418793</v>
      </c>
      <c r="F20" s="8">
        <v>9.9968301572024849</v>
      </c>
      <c r="G20" s="8">
        <v>10.025567901620175</v>
      </c>
      <c r="H20" s="9" t="s">
        <v>29</v>
      </c>
      <c r="I20" s="10">
        <v>7364</v>
      </c>
      <c r="J20" s="10">
        <v>9400</v>
      </c>
      <c r="K20" s="10">
        <v>6569</v>
      </c>
      <c r="L20" s="10">
        <v>7883</v>
      </c>
      <c r="M20" s="10">
        <v>166</v>
      </c>
      <c r="N20" s="10">
        <v>8119</v>
      </c>
      <c r="O20" s="10">
        <v>2740</v>
      </c>
      <c r="P20" s="10">
        <v>5028</v>
      </c>
      <c r="Q20" s="10">
        <v>4317</v>
      </c>
      <c r="R20" s="10">
        <v>6037</v>
      </c>
      <c r="S20" s="10">
        <v>535</v>
      </c>
      <c r="T20" s="10">
        <v>6687</v>
      </c>
      <c r="U20" s="10">
        <v>3082</v>
      </c>
      <c r="V20" s="10">
        <v>6871</v>
      </c>
      <c r="W20" s="10">
        <v>6132</v>
      </c>
      <c r="X20" s="10">
        <v>4925</v>
      </c>
      <c r="Y20" s="10">
        <v>1060</v>
      </c>
      <c r="Z20" s="10">
        <v>5235</v>
      </c>
      <c r="AA20" s="10">
        <v>6639</v>
      </c>
      <c r="AB20" s="10">
        <v>4115</v>
      </c>
      <c r="AC20" s="10">
        <v>187</v>
      </c>
      <c r="AD20" s="10">
        <v>2163</v>
      </c>
      <c r="AE20" s="10">
        <v>7498</v>
      </c>
      <c r="AF20" s="10">
        <v>2876</v>
      </c>
      <c r="AG20" s="17">
        <v>9827</v>
      </c>
      <c r="AH20" s="10">
        <v>1890</v>
      </c>
      <c r="AI20" s="10">
        <v>1256</v>
      </c>
      <c r="AJ20" s="10">
        <v>1837</v>
      </c>
      <c r="AK20" s="10">
        <v>2604</v>
      </c>
      <c r="AL20" s="10">
        <v>8698</v>
      </c>
      <c r="AM20" s="10">
        <v>8117</v>
      </c>
      <c r="AN20" s="10">
        <v>3245</v>
      </c>
      <c r="AO20" s="10">
        <v>8179</v>
      </c>
      <c r="AP20" s="10">
        <v>811</v>
      </c>
      <c r="AQ20" s="10">
        <v>6239</v>
      </c>
      <c r="AR20" s="10">
        <v>5551</v>
      </c>
      <c r="AS20" s="10">
        <v>1497</v>
      </c>
      <c r="AT20" s="10">
        <v>2950</v>
      </c>
      <c r="AU20" s="10">
        <v>4780</v>
      </c>
      <c r="AV20" s="10">
        <v>1713</v>
      </c>
      <c r="AW20" s="10">
        <v>2913</v>
      </c>
      <c r="AX20" s="10">
        <v>8942</v>
      </c>
      <c r="AY20" s="10">
        <v>8863</v>
      </c>
      <c r="AZ20" s="10">
        <v>84</v>
      </c>
      <c r="BA20" s="10">
        <v>4735</v>
      </c>
      <c r="BB20" s="10">
        <v>1101</v>
      </c>
      <c r="BC20" s="10">
        <v>3815</v>
      </c>
      <c r="BD20" s="10">
        <v>4727</v>
      </c>
      <c r="BE20" s="10">
        <v>511</v>
      </c>
      <c r="BF20" s="10">
        <v>409</v>
      </c>
      <c r="BG20" s="10">
        <v>4973</v>
      </c>
      <c r="BH20" s="10">
        <v>1605</v>
      </c>
      <c r="BI20" s="10">
        <v>9296</v>
      </c>
      <c r="BJ20" s="10">
        <v>8897</v>
      </c>
      <c r="BK20" s="10">
        <v>9063</v>
      </c>
      <c r="BL20" s="10">
        <v>6522</v>
      </c>
      <c r="BM20" s="10">
        <v>3750</v>
      </c>
      <c r="BN20" s="10">
        <v>3279</v>
      </c>
      <c r="BO20" s="10">
        <v>1940</v>
      </c>
      <c r="BP20" s="10">
        <v>8703</v>
      </c>
      <c r="BQ20" s="10">
        <v>7003</v>
      </c>
      <c r="BR20" s="10">
        <v>570</v>
      </c>
      <c r="BS20" s="10">
        <v>2953</v>
      </c>
      <c r="BT20" s="10">
        <v>6544</v>
      </c>
      <c r="BU20" s="10">
        <v>5529</v>
      </c>
      <c r="BV20" s="10">
        <v>9342</v>
      </c>
      <c r="BW20" s="10">
        <v>8924</v>
      </c>
      <c r="BX20" s="10">
        <v>6234</v>
      </c>
      <c r="BY20" s="10">
        <v>5508</v>
      </c>
      <c r="BZ20" s="10">
        <v>341</v>
      </c>
      <c r="CA20" s="10">
        <v>9428</v>
      </c>
      <c r="CB20" s="10">
        <v>9505</v>
      </c>
      <c r="CC20" s="10">
        <v>9758</v>
      </c>
      <c r="CD20" s="10">
        <v>7120</v>
      </c>
      <c r="CE20" s="10">
        <v>9772</v>
      </c>
      <c r="CF20" s="10">
        <v>963</v>
      </c>
      <c r="CG20" s="10">
        <v>8026</v>
      </c>
      <c r="CH20" s="10">
        <v>9795</v>
      </c>
      <c r="CI20" s="10">
        <v>8452</v>
      </c>
      <c r="CJ20" s="10">
        <v>7722</v>
      </c>
      <c r="CK20" s="10">
        <v>8875</v>
      </c>
      <c r="CL20" s="10">
        <v>1670</v>
      </c>
      <c r="CM20" s="10">
        <v>9631</v>
      </c>
      <c r="CN20" s="10">
        <v>5314</v>
      </c>
      <c r="CO20" s="10">
        <v>8523</v>
      </c>
      <c r="CP20" s="10">
        <v>1330</v>
      </c>
      <c r="CQ20" s="10">
        <v>3784</v>
      </c>
      <c r="CR20" s="10">
        <v>221</v>
      </c>
      <c r="CS20" s="10">
        <v>1094</v>
      </c>
      <c r="CT20" s="10">
        <v>1567</v>
      </c>
      <c r="CU20" s="10">
        <v>8750</v>
      </c>
      <c r="CV20" s="10">
        <v>4333</v>
      </c>
      <c r="CW20" s="10">
        <v>4806</v>
      </c>
      <c r="CX20" s="10">
        <v>5399</v>
      </c>
      <c r="CY20" s="10">
        <v>7252</v>
      </c>
      <c r="CZ20" s="10">
        <v>2659</v>
      </c>
      <c r="DA20" s="10">
        <v>2099</v>
      </c>
      <c r="DB20" s="10">
        <v>6810</v>
      </c>
      <c r="DC20" s="10">
        <v>1535</v>
      </c>
      <c r="DD20" s="10">
        <v>8808</v>
      </c>
    </row>
    <row r="21" spans="1:108" x14ac:dyDescent="0.25">
      <c r="H21" s="11" t="s">
        <v>0</v>
      </c>
      <c r="I21" s="12">
        <v>-0.76777747716343692</v>
      </c>
      <c r="J21" s="12">
        <v>4.7064031906153536</v>
      </c>
      <c r="K21" s="12">
        <v>-10.774475455990736</v>
      </c>
      <c r="L21" s="12">
        <v>-2.3114208429371756</v>
      </c>
      <c r="M21" s="12">
        <v>2.9703124804643832</v>
      </c>
      <c r="N21" s="12">
        <v>4.2978149164153647</v>
      </c>
      <c r="O21" s="12">
        <v>-6.4298612265214583</v>
      </c>
      <c r="P21" s="12">
        <v>6.2963685183154841</v>
      </c>
      <c r="Q21" s="12">
        <v>-0.4232537064549724</v>
      </c>
      <c r="R21" s="12">
        <v>-1.3729819833874155</v>
      </c>
      <c r="S21" s="12">
        <v>-5.7625428683424671</v>
      </c>
      <c r="T21" s="12">
        <v>1.5742710839170098</v>
      </c>
      <c r="U21" s="12">
        <v>-7.675834719337594</v>
      </c>
      <c r="V21" s="12">
        <v>-1.1067059794956711</v>
      </c>
      <c r="W21" s="12">
        <v>7.8025744945867936</v>
      </c>
      <c r="X21" s="12">
        <v>0.12904532115353606</v>
      </c>
      <c r="Y21" s="12">
        <v>7.397501059963222</v>
      </c>
      <c r="Z21" s="12">
        <v>-3.8761277719477203</v>
      </c>
      <c r="AA21" s="12">
        <v>1.5345248388614263</v>
      </c>
      <c r="AB21" s="12">
        <v>-5.2731947597342907</v>
      </c>
      <c r="AC21" s="12">
        <v>-4.253959966867968</v>
      </c>
      <c r="AD21" s="12">
        <v>-2.210210276428759E-2</v>
      </c>
      <c r="AE21" s="12">
        <v>-0.2653876991748288</v>
      </c>
      <c r="AF21" s="12">
        <v>6.5152789787391852</v>
      </c>
      <c r="AG21" s="12">
        <v>-0.56775642126329307</v>
      </c>
      <c r="AH21" s="12">
        <v>-9.2391894911789922</v>
      </c>
      <c r="AI21" s="12">
        <v>-8.5815401310662978</v>
      </c>
      <c r="AJ21" s="12">
        <v>-0.85382253810650144</v>
      </c>
      <c r="AK21" s="12">
        <v>0.80746674536092244</v>
      </c>
      <c r="AL21" s="12">
        <v>0.48144292320314391</v>
      </c>
      <c r="AM21" s="12">
        <v>-9.488128570937663</v>
      </c>
      <c r="AN21" s="12">
        <v>7.5936191800877975</v>
      </c>
      <c r="AO21" s="12">
        <v>-1.9871505381512384</v>
      </c>
      <c r="AP21" s="12">
        <v>4.1762346652966116</v>
      </c>
      <c r="AQ21" s="12">
        <v>-0.55184473636541542</v>
      </c>
      <c r="AR21" s="12">
        <v>3.6210122197254453</v>
      </c>
      <c r="AS21" s="12">
        <v>-0.59804251172372846</v>
      </c>
      <c r="AT21" s="12">
        <v>-3.7375761473283071</v>
      </c>
      <c r="AU21" s="12">
        <v>6.1816268360826276</v>
      </c>
      <c r="AV21" s="12">
        <v>-3.1218045492683437</v>
      </c>
      <c r="AW21" s="12">
        <v>-0.17248275587721373</v>
      </c>
      <c r="AX21" s="12">
        <v>-4.3295105434906986</v>
      </c>
      <c r="AY21" s="12">
        <v>5.5110843040629618</v>
      </c>
      <c r="AZ21" s="12">
        <v>1.1010409647691997</v>
      </c>
      <c r="BA21" s="12">
        <v>-0.1404969650587588</v>
      </c>
      <c r="BB21" s="12">
        <v>-4.327907141624376</v>
      </c>
      <c r="BC21" s="12">
        <v>-2.9727058589653348</v>
      </c>
      <c r="BD21" s="12">
        <v>0.61150801422109802</v>
      </c>
      <c r="BE21" s="12">
        <v>2.9422422209980121</v>
      </c>
      <c r="BF21" s="12">
        <v>-3.8044458763996563</v>
      </c>
      <c r="BG21" s="12">
        <v>-5.5883726288220172</v>
      </c>
      <c r="BH21" s="12">
        <v>3.8891395059770274E-2</v>
      </c>
      <c r="BI21" s="12">
        <v>-2.2647624211462771</v>
      </c>
      <c r="BJ21" s="12">
        <v>6.4453679650591749</v>
      </c>
      <c r="BK21" s="12">
        <v>-1.3614468105422182</v>
      </c>
      <c r="BL21" s="12">
        <v>5.470913157359071</v>
      </c>
      <c r="BM21" s="12">
        <v>2.0345570361026488</v>
      </c>
      <c r="BN21" s="12">
        <v>-2.0072003731496189</v>
      </c>
      <c r="BO21" s="12">
        <v>0.75856775650982988</v>
      </c>
      <c r="BP21" s="12">
        <v>-2.545751733417041</v>
      </c>
      <c r="BQ21" s="12">
        <v>-0.85977693415532808</v>
      </c>
      <c r="BR21" s="12">
        <v>-2.0182819480261731</v>
      </c>
      <c r="BS21" s="12">
        <v>13.014773856578223</v>
      </c>
      <c r="BT21" s="12">
        <v>-3.4955984828206965</v>
      </c>
      <c r="BU21" s="12">
        <v>-4.4244100336771304</v>
      </c>
      <c r="BV21" s="12">
        <v>-0.42829985476609206</v>
      </c>
      <c r="BW21" s="12">
        <v>-3.0989476452529789</v>
      </c>
      <c r="BX21" s="12">
        <v>-5.2171720228638332</v>
      </c>
      <c r="BY21" s="12">
        <v>-4.0592858254539648</v>
      </c>
      <c r="BZ21" s="12">
        <v>-2.0045533632536219</v>
      </c>
      <c r="CA21" s="12">
        <v>-1.3089166713939417</v>
      </c>
      <c r="CB21" s="12">
        <v>-4.8325765882995162</v>
      </c>
      <c r="CC21" s="12">
        <v>1.7098316730484944</v>
      </c>
      <c r="CD21" s="12">
        <v>0.21575794361294287</v>
      </c>
      <c r="CE21" s="12">
        <v>1.5198891660735094</v>
      </c>
      <c r="CF21" s="12">
        <v>0.79828077778073681</v>
      </c>
      <c r="CG21" s="12">
        <v>-2.0728398354273665</v>
      </c>
      <c r="CH21" s="12">
        <v>-2.9335994087312285</v>
      </c>
      <c r="CI21" s="12">
        <v>-2.8136623024870371</v>
      </c>
      <c r="CJ21" s="12">
        <v>2.299824828098886</v>
      </c>
      <c r="CK21" s="12">
        <v>0.88099963187365249</v>
      </c>
      <c r="CL21" s="12">
        <v>23.041084994056575</v>
      </c>
      <c r="CM21" s="12">
        <v>1.8948233068670051</v>
      </c>
      <c r="CN21" s="12">
        <v>11.651839841295615</v>
      </c>
      <c r="CO21" s="12">
        <v>1.9079664730431656</v>
      </c>
      <c r="CP21" s="12">
        <v>7.4703582316996864E-2</v>
      </c>
      <c r="CQ21" s="12">
        <v>-0.99103870973146946</v>
      </c>
      <c r="CR21" s="12">
        <v>-1.7891613588503394</v>
      </c>
      <c r="CS21" s="12">
        <v>-1.5711706255622238</v>
      </c>
      <c r="CT21" s="12">
        <v>3.7338947796438653</v>
      </c>
      <c r="CU21" s="12">
        <v>-1.8816128821858737</v>
      </c>
      <c r="CV21" s="12">
        <v>8.9879872456637333</v>
      </c>
      <c r="CW21" s="12">
        <v>8.4207952022043546</v>
      </c>
      <c r="CX21" s="12">
        <v>7.0351001763576635</v>
      </c>
      <c r="CY21" s="12">
        <v>-1.3722681143556694</v>
      </c>
      <c r="CZ21" s="12">
        <v>1.3146341063942046</v>
      </c>
      <c r="DA21" s="12">
        <v>-9.2992998927306978</v>
      </c>
      <c r="DB21" s="12">
        <v>-0.87111928065291977</v>
      </c>
      <c r="DC21" s="12">
        <v>5.1313570122088112</v>
      </c>
      <c r="DD21" s="12">
        <v>4.410880235447733</v>
      </c>
    </row>
    <row r="22" spans="1:108" x14ac:dyDescent="0.25">
      <c r="B22" s="8"/>
      <c r="C22" s="8"/>
      <c r="D22" s="8"/>
      <c r="E22" s="8"/>
      <c r="F22" s="8"/>
      <c r="G22" s="8"/>
      <c r="H22" s="11" t="s">
        <v>2</v>
      </c>
      <c r="I22" s="12">
        <v>8.5298305234305136</v>
      </c>
      <c r="J22" s="12">
        <v>18.083972365547073</v>
      </c>
      <c r="K22" s="12">
        <v>-9.8815258421179859</v>
      </c>
      <c r="L22" s="12">
        <v>6.112424372715771</v>
      </c>
      <c r="M22" s="12">
        <v>16.361115807260632</v>
      </c>
      <c r="N22" s="12">
        <v>19.305972776822898</v>
      </c>
      <c r="O22" s="12">
        <v>-3.3622882309054272</v>
      </c>
      <c r="P22" s="12">
        <v>23.635733228105494</v>
      </c>
      <c r="Q22" s="12">
        <v>10.015044380941903</v>
      </c>
      <c r="R22" s="12">
        <v>6.6918212545871043</v>
      </c>
      <c r="S22" s="12">
        <v>-2.8501813842555297</v>
      </c>
      <c r="T22" s="12">
        <v>11.401360456736025</v>
      </c>
      <c r="U22" s="12">
        <v>-6.1903020505865021</v>
      </c>
      <c r="V22" s="12">
        <v>4.9593474896431342</v>
      </c>
      <c r="W22" s="12">
        <v>24.898595242167797</v>
      </c>
      <c r="X22" s="12">
        <v>9.2667698193753107</v>
      </c>
      <c r="Y22" s="12">
        <v>24.160079277371619</v>
      </c>
      <c r="Z22" s="12">
        <v>3.5749783673814362</v>
      </c>
      <c r="AA22" s="12">
        <v>12.359225970168842</v>
      </c>
      <c r="AB22" s="12">
        <v>0.6168441356892731</v>
      </c>
      <c r="AC22" s="12">
        <v>2.1034443776416558</v>
      </c>
      <c r="AD22" s="12">
        <v>11.998514827187744</v>
      </c>
      <c r="AE22" s="12">
        <v>10.182561581187677</v>
      </c>
      <c r="AF22" s="12">
        <v>23.483845143293795</v>
      </c>
      <c r="AG22" s="12">
        <v>6.4777119123617499</v>
      </c>
      <c r="AH22" s="12">
        <v>-8.5388597964345507</v>
      </c>
      <c r="AI22" s="12">
        <v>-6.5808269836122246</v>
      </c>
      <c r="AJ22" s="12">
        <v>7.3459711388822582</v>
      </c>
      <c r="AK22" s="12">
        <v>11.475397073996858</v>
      </c>
      <c r="AL22" s="12">
        <v>11.79964603700091</v>
      </c>
      <c r="AM22" s="12">
        <v>-8.5333565230058142</v>
      </c>
      <c r="AN22" s="12">
        <v>26.698554574635349</v>
      </c>
      <c r="AO22" s="12">
        <v>7.4734539659704469</v>
      </c>
      <c r="AP22" s="12">
        <v>16.473970596215995</v>
      </c>
      <c r="AQ22" s="12">
        <v>8.3580124996122258</v>
      </c>
      <c r="AR22" s="12">
        <v>18.496186109946549</v>
      </c>
      <c r="AS22" s="12">
        <v>8.0909966108105582</v>
      </c>
      <c r="AT22" s="12">
        <v>1.7594790695861486</v>
      </c>
      <c r="AU22" s="12">
        <v>25.033458783621334</v>
      </c>
      <c r="AV22" s="12">
        <v>4.8998002321671112</v>
      </c>
      <c r="AW22" s="12">
        <v>8.5078626955550813</v>
      </c>
      <c r="AX22" s="12">
        <v>-0.19666401074339035</v>
      </c>
      <c r="AY22" s="12">
        <v>22.306595970750628</v>
      </c>
      <c r="AZ22" s="12">
        <v>10.079875624075424</v>
      </c>
      <c r="BA22" s="12">
        <v>10.211054128699709</v>
      </c>
      <c r="BB22" s="12">
        <v>2.428297777215394</v>
      </c>
      <c r="BC22" s="12">
        <v>3.6496609703974707</v>
      </c>
      <c r="BD22" s="12">
        <v>11.44044870056149</v>
      </c>
      <c r="BE22" s="12">
        <v>15.284385411235442</v>
      </c>
      <c r="BF22" s="12">
        <v>2.8499403888536756</v>
      </c>
      <c r="BG22" s="12">
        <v>-0.84309891556911443</v>
      </c>
      <c r="BH22" s="12">
        <v>11.586069124805457</v>
      </c>
      <c r="BI22" s="12">
        <v>4.9371953342105614</v>
      </c>
      <c r="BJ22" s="12">
        <v>23.804140600607454</v>
      </c>
      <c r="BK22" s="12">
        <v>9.2294590903757694</v>
      </c>
      <c r="BL22" s="12">
        <v>20.76699468769559</v>
      </c>
      <c r="BM22" s="12">
        <v>12.586264943088327</v>
      </c>
      <c r="BN22" s="12">
        <v>5.2011834462692068</v>
      </c>
      <c r="BO22" s="12">
        <v>11.910924449397626</v>
      </c>
      <c r="BP22" s="12">
        <v>4.0296812582272192</v>
      </c>
      <c r="BQ22" s="12">
        <v>8.6250199110087831</v>
      </c>
      <c r="BR22" s="12">
        <v>5.8611637923760336</v>
      </c>
      <c r="BS22" s="12">
        <v>37.264552456427069</v>
      </c>
      <c r="BT22" s="12">
        <v>1.2182420391006228</v>
      </c>
      <c r="BU22" s="12">
        <v>1.2130268660036534</v>
      </c>
      <c r="BV22" s="12">
        <v>8.9177909847653929</v>
      </c>
      <c r="BW22" s="12">
        <v>2.412029450100043</v>
      </c>
      <c r="BX22" s="12">
        <v>0.12923348732197337</v>
      </c>
      <c r="BY22" s="12">
        <v>3.9246778192117522</v>
      </c>
      <c r="BZ22" s="12">
        <v>7.1444314466001444</v>
      </c>
      <c r="CA22" s="12">
        <v>6.2188154366861541</v>
      </c>
      <c r="CB22" s="12">
        <v>-0.39920783232358092</v>
      </c>
      <c r="CC22" s="12">
        <v>12.575615491319068</v>
      </c>
      <c r="CD22" s="12">
        <v>11.151276795548997</v>
      </c>
      <c r="CE22" s="12">
        <v>13.014138040321217</v>
      </c>
      <c r="CF22" s="12">
        <v>12.119726261768822</v>
      </c>
      <c r="CG22" s="12">
        <v>6.219426003190252</v>
      </c>
      <c r="CH22" s="12">
        <v>4.4044368944375103</v>
      </c>
      <c r="CI22" s="12">
        <v>4.4989022545552233</v>
      </c>
      <c r="CJ22" s="12">
        <v>15.302470083717614</v>
      </c>
      <c r="CK22" s="12">
        <v>13.534524063142499</v>
      </c>
      <c r="CL22" s="12">
        <v>55.908323119601462</v>
      </c>
      <c r="CM22" s="12">
        <v>12.051438537305344</v>
      </c>
      <c r="CN22" s="12">
        <v>33.653496358187851</v>
      </c>
      <c r="CO22" s="12">
        <v>12.613051679047143</v>
      </c>
      <c r="CP22" s="12">
        <v>8.3779306343433859</v>
      </c>
      <c r="CQ22" s="12">
        <v>9.9901462948082038</v>
      </c>
      <c r="CR22" s="12">
        <v>5.1848892833707643</v>
      </c>
      <c r="CS22" s="12">
        <v>7.2627382911548102</v>
      </c>
      <c r="CT22" s="12">
        <v>18.490035249079185</v>
      </c>
      <c r="CU22" s="12">
        <v>6.143745246279857</v>
      </c>
      <c r="CV22" s="12">
        <v>27.773086707150412</v>
      </c>
      <c r="CW22" s="12">
        <v>27.768623643800048</v>
      </c>
      <c r="CX22" s="12">
        <v>24.810929639646439</v>
      </c>
      <c r="CY22" s="12">
        <v>7.6293879043854549</v>
      </c>
      <c r="CZ22" s="12">
        <v>12.20702584903648</v>
      </c>
      <c r="DA22" s="12">
        <v>-9.4802350734435787</v>
      </c>
      <c r="DB22" s="12">
        <v>8.3421095462990582</v>
      </c>
      <c r="DC22" s="12">
        <v>20.876790176451561</v>
      </c>
      <c r="DD22" s="12">
        <v>18.125150580359538</v>
      </c>
    </row>
    <row r="23" spans="1:108" x14ac:dyDescent="0.25">
      <c r="A23" s="2">
        <v>8</v>
      </c>
      <c r="B23" s="8">
        <v>2.0451222357297847</v>
      </c>
      <c r="C23" s="8">
        <v>2.0177358028144865</v>
      </c>
      <c r="D23" s="8">
        <v>2.0079693472200906</v>
      </c>
      <c r="E23" s="8">
        <v>9.4742162582338434</v>
      </c>
      <c r="F23" s="8">
        <v>9.9173772028783542</v>
      </c>
      <c r="G23" s="8">
        <v>9.8985448548805124</v>
      </c>
      <c r="H23" s="9" t="s">
        <v>29</v>
      </c>
      <c r="I23" s="10">
        <v>6666</v>
      </c>
      <c r="J23" s="10">
        <v>4331</v>
      </c>
      <c r="K23" s="10">
        <v>6006</v>
      </c>
      <c r="L23" s="10">
        <v>2057</v>
      </c>
      <c r="M23" s="10">
        <v>222</v>
      </c>
      <c r="N23" s="10">
        <v>2629</v>
      </c>
      <c r="O23" s="10">
        <v>7936</v>
      </c>
      <c r="P23" s="10">
        <v>1169</v>
      </c>
      <c r="Q23" s="10">
        <v>1828</v>
      </c>
      <c r="R23" s="10">
        <v>9576</v>
      </c>
      <c r="S23" s="10">
        <v>1116</v>
      </c>
      <c r="T23" s="10">
        <v>3901</v>
      </c>
      <c r="U23" s="10">
        <v>9105</v>
      </c>
      <c r="V23" s="10">
        <v>1230</v>
      </c>
      <c r="W23" s="10">
        <v>6760</v>
      </c>
      <c r="X23" s="10">
        <v>8807</v>
      </c>
      <c r="Y23" s="10">
        <v>8708</v>
      </c>
      <c r="Z23" s="10">
        <v>971</v>
      </c>
      <c r="AA23" s="10">
        <v>6443</v>
      </c>
      <c r="AB23" s="10">
        <v>8696</v>
      </c>
      <c r="AC23" s="10">
        <v>7520</v>
      </c>
      <c r="AD23" s="10">
        <v>6096</v>
      </c>
      <c r="AE23" s="10">
        <v>4233</v>
      </c>
      <c r="AF23" s="10">
        <v>7016</v>
      </c>
      <c r="AG23" s="10">
        <v>6083</v>
      </c>
      <c r="AH23" s="10">
        <v>4530</v>
      </c>
      <c r="AI23" s="10">
        <v>5201</v>
      </c>
      <c r="AJ23" s="10">
        <v>9904</v>
      </c>
      <c r="AK23" s="10">
        <v>6282</v>
      </c>
      <c r="AL23" s="10">
        <v>9533</v>
      </c>
      <c r="AM23" s="10">
        <v>6564</v>
      </c>
      <c r="AN23" s="10">
        <v>5836</v>
      </c>
      <c r="AO23" s="10">
        <v>5536</v>
      </c>
      <c r="AP23" s="10">
        <v>5140</v>
      </c>
      <c r="AQ23" s="10">
        <v>4170</v>
      </c>
      <c r="AR23" s="10">
        <v>6102</v>
      </c>
      <c r="AS23" s="10">
        <v>9263</v>
      </c>
      <c r="AT23" s="10">
        <v>9594</v>
      </c>
      <c r="AU23" s="10">
        <v>8557</v>
      </c>
      <c r="AV23" s="10">
        <v>5038</v>
      </c>
      <c r="AW23" s="10">
        <v>7325</v>
      </c>
      <c r="AX23" s="10">
        <v>3562</v>
      </c>
      <c r="AY23" s="10">
        <v>8366</v>
      </c>
      <c r="AZ23" s="10">
        <v>7736</v>
      </c>
      <c r="BA23" s="10">
        <v>6421</v>
      </c>
      <c r="BB23" s="10">
        <v>7354</v>
      </c>
      <c r="BC23" s="10">
        <v>6921</v>
      </c>
      <c r="BD23" s="10">
        <v>4836</v>
      </c>
      <c r="BE23" s="10">
        <v>272</v>
      </c>
      <c r="BF23" s="10">
        <v>4688</v>
      </c>
      <c r="BG23" s="10">
        <v>4732</v>
      </c>
      <c r="BH23" s="10">
        <v>5361</v>
      </c>
      <c r="BI23" s="10">
        <v>1874</v>
      </c>
      <c r="BJ23" s="10">
        <v>9877</v>
      </c>
      <c r="BK23" s="10">
        <v>1004</v>
      </c>
      <c r="BL23" s="10">
        <v>5469</v>
      </c>
      <c r="BM23" s="10">
        <v>6385</v>
      </c>
      <c r="BN23" s="10">
        <v>626</v>
      </c>
      <c r="BO23" s="10">
        <v>1703</v>
      </c>
      <c r="BP23" s="10">
        <v>3420</v>
      </c>
      <c r="BQ23" s="10">
        <v>7666</v>
      </c>
      <c r="BR23" s="10">
        <v>1400</v>
      </c>
      <c r="BS23" s="10">
        <v>9799</v>
      </c>
      <c r="BT23" s="10">
        <v>2344</v>
      </c>
      <c r="BU23" s="10">
        <v>8501</v>
      </c>
      <c r="BV23" s="10">
        <v>5363</v>
      </c>
      <c r="BW23" s="10">
        <v>7181</v>
      </c>
      <c r="BX23" s="10">
        <v>1370</v>
      </c>
      <c r="BY23" s="10">
        <v>5464</v>
      </c>
      <c r="BZ23" s="10">
        <v>7776</v>
      </c>
      <c r="CA23" s="10">
        <v>7987</v>
      </c>
      <c r="CB23" s="10">
        <v>7470</v>
      </c>
      <c r="CC23" s="10">
        <v>20</v>
      </c>
      <c r="CD23" s="10">
        <v>4528</v>
      </c>
      <c r="CE23" s="10">
        <v>962</v>
      </c>
      <c r="CF23" s="10">
        <v>2442</v>
      </c>
      <c r="CG23" s="10">
        <v>264</v>
      </c>
      <c r="CH23" s="10">
        <v>8931</v>
      </c>
      <c r="CI23" s="10">
        <v>2663</v>
      </c>
      <c r="CJ23" s="10">
        <v>9042</v>
      </c>
      <c r="CK23" s="10">
        <v>3889</v>
      </c>
      <c r="CL23" s="10">
        <v>7698</v>
      </c>
      <c r="CM23" s="10">
        <v>1222</v>
      </c>
      <c r="CN23" s="10">
        <v>8773</v>
      </c>
      <c r="CO23" s="10">
        <v>9784</v>
      </c>
      <c r="CP23" s="10">
        <v>8831</v>
      </c>
      <c r="CQ23" s="10">
        <v>269</v>
      </c>
      <c r="CR23" s="10">
        <v>573</v>
      </c>
      <c r="CS23" s="10">
        <v>2832</v>
      </c>
      <c r="CT23" s="10">
        <v>6700</v>
      </c>
      <c r="CU23" s="10">
        <v>5968</v>
      </c>
      <c r="CV23" s="10">
        <v>9346</v>
      </c>
      <c r="CW23" s="10">
        <v>1182</v>
      </c>
      <c r="CX23" s="10">
        <v>7545</v>
      </c>
      <c r="CY23" s="10">
        <v>5089</v>
      </c>
      <c r="CZ23" s="10">
        <v>8651</v>
      </c>
      <c r="DA23" s="10">
        <v>5641</v>
      </c>
      <c r="DB23" s="10">
        <v>5780</v>
      </c>
      <c r="DC23" s="10">
        <v>2057</v>
      </c>
      <c r="DD23" s="10">
        <v>6706</v>
      </c>
    </row>
    <row r="24" spans="1:108" x14ac:dyDescent="0.25">
      <c r="H24" s="11" t="s">
        <v>0</v>
      </c>
      <c r="I24" s="12">
        <v>-5.7950485287614386</v>
      </c>
      <c r="J24" s="12">
        <v>4.6923103082262942</v>
      </c>
      <c r="K24" s="12">
        <v>12.607928864096463</v>
      </c>
      <c r="L24" s="12">
        <v>-7.196721929136717</v>
      </c>
      <c r="M24" s="12">
        <v>3.4870087398759182</v>
      </c>
      <c r="N24" s="12">
        <v>-2.8923551633154823</v>
      </c>
      <c r="O24" s="12">
        <v>14.516894464187333</v>
      </c>
      <c r="P24" s="12">
        <v>-2.7002482768765361</v>
      </c>
      <c r="Q24" s="12">
        <v>-9.3852415566184071</v>
      </c>
      <c r="R24" s="12">
        <v>-5.9607182787382609</v>
      </c>
      <c r="S24" s="12">
        <v>1.9135669792885824E-2</v>
      </c>
      <c r="T24" s="12">
        <v>5.0331558344308451</v>
      </c>
      <c r="U24" s="12">
        <v>-0.30148473085098765</v>
      </c>
      <c r="V24" s="12">
        <v>-0.45977786347026395</v>
      </c>
      <c r="W24" s="12">
        <v>4.7448577035092283</v>
      </c>
      <c r="X24" s="12">
        <v>-0.83181061893364217</v>
      </c>
      <c r="Y24" s="12">
        <v>7.2831902144290357</v>
      </c>
      <c r="Z24" s="12">
        <v>-3.4715793932258645</v>
      </c>
      <c r="AA24" s="12">
        <v>0.57276635636539608</v>
      </c>
      <c r="AB24" s="12">
        <v>-4.9573151959374506</v>
      </c>
      <c r="AC24" s="12">
        <v>1.8680654544296358</v>
      </c>
      <c r="AD24" s="12">
        <v>3.9871039737546932</v>
      </c>
      <c r="AE24" s="12">
        <v>-4.3133154162120837</v>
      </c>
      <c r="AF24" s="12">
        <v>4.3917247195607709</v>
      </c>
      <c r="AG24" s="12">
        <v>8.9214765029076695</v>
      </c>
      <c r="AH24" s="12">
        <v>-4.0556055287453034</v>
      </c>
      <c r="AI24" s="12">
        <v>-6.9810321258673493</v>
      </c>
      <c r="AJ24" s="12">
        <v>1.1499137765328757</v>
      </c>
      <c r="AK24" s="12">
        <v>-3.0824239586064768</v>
      </c>
      <c r="AL24" s="12">
        <v>-7.1758011389282439</v>
      </c>
      <c r="AM24" s="12">
        <v>3.0945049645452927</v>
      </c>
      <c r="AN24" s="12">
        <v>4.1054207377531018</v>
      </c>
      <c r="AO24" s="12">
        <v>-0.93369308411263452</v>
      </c>
      <c r="AP24" s="12">
        <v>-10.622057114170966</v>
      </c>
      <c r="AQ24" s="12">
        <v>3.1819241186436238</v>
      </c>
      <c r="AR24" s="12">
        <v>7.6288178855103528</v>
      </c>
      <c r="AS24" s="12">
        <v>7.2734929014620642</v>
      </c>
      <c r="AT24" s="12">
        <v>-6.471126851365046</v>
      </c>
      <c r="AU24" s="12">
        <v>3.9459700025557249</v>
      </c>
      <c r="AV24" s="12">
        <v>-0.91056105661308628</v>
      </c>
      <c r="AW24" s="12">
        <v>-0.66394399433757356</v>
      </c>
      <c r="AX24" s="12">
        <v>0.31984141996982274</v>
      </c>
      <c r="AY24" s="12">
        <v>-4.1569778225913769E-2</v>
      </c>
      <c r="AZ24" s="12">
        <v>0.35094473406002369</v>
      </c>
      <c r="BA24" s="12">
        <v>-0.39162008328152176</v>
      </c>
      <c r="BB24" s="12">
        <v>1.0279547468855563</v>
      </c>
      <c r="BC24" s="12">
        <v>-4.917438323798077</v>
      </c>
      <c r="BD24" s="12">
        <v>-9.5913265263233488E-2</v>
      </c>
      <c r="BE24" s="12">
        <v>-0.8698366079145986</v>
      </c>
      <c r="BF24" s="12">
        <v>-1.4937614048369066</v>
      </c>
      <c r="BG24" s="12">
        <v>3.0351415746393666</v>
      </c>
      <c r="BH24" s="12">
        <v>2.2916532951638469</v>
      </c>
      <c r="BI24" s="12">
        <v>-4.7318112646907258</v>
      </c>
      <c r="BJ24" s="12">
        <v>-2.874793677374226</v>
      </c>
      <c r="BK24" s="12">
        <v>3.6438285585644619</v>
      </c>
      <c r="BL24" s="12">
        <v>2.5539172618261601</v>
      </c>
      <c r="BM24" s="12">
        <v>-5.3522406304870156</v>
      </c>
      <c r="BN24" s="12">
        <v>9.435867662560927</v>
      </c>
      <c r="BO24" s="12">
        <v>-4.5449614130809741E-3</v>
      </c>
      <c r="BP24" s="12">
        <v>-2.7365593750871109</v>
      </c>
      <c r="BQ24" s="12">
        <v>-4.8158294378579241</v>
      </c>
      <c r="BR24" s="12">
        <v>5.3213580923140045</v>
      </c>
      <c r="BS24" s="12">
        <v>1.300833620161338</v>
      </c>
      <c r="BT24" s="12">
        <v>-0.57186814149067833</v>
      </c>
      <c r="BU24" s="12">
        <v>-0.70672887189824285</v>
      </c>
      <c r="BV24" s="12">
        <v>-2.5617179635158442</v>
      </c>
      <c r="BW24" s="12">
        <v>-7.63889581697783</v>
      </c>
      <c r="BX24" s="12">
        <v>1.4683272031517176</v>
      </c>
      <c r="BY24" s="12">
        <v>-7.5188454222734178</v>
      </c>
      <c r="BZ24" s="12">
        <v>10.982692509506467</v>
      </c>
      <c r="CA24" s="12">
        <v>8.3089234867215129</v>
      </c>
      <c r="CB24" s="12">
        <v>-11.458755857460815</v>
      </c>
      <c r="CC24" s="12">
        <v>-6.8776323076485788</v>
      </c>
      <c r="CD24" s="12">
        <v>-2.1888023699839403</v>
      </c>
      <c r="CE24" s="12">
        <v>2.5487715148167922</v>
      </c>
      <c r="CF24" s="12">
        <v>7.9070970742808555</v>
      </c>
      <c r="CG24" s="12">
        <v>12.468223249303369</v>
      </c>
      <c r="CH24" s="12">
        <v>5.6791372400944615</v>
      </c>
      <c r="CI24" s="12">
        <v>-6.1769000094515389</v>
      </c>
      <c r="CJ24" s="12">
        <v>-2.7345411965700772</v>
      </c>
      <c r="CK24" s="12">
        <v>-5.9812599833352733</v>
      </c>
      <c r="CL24" s="12">
        <v>-1.3105045181691835</v>
      </c>
      <c r="CM24" s="12">
        <v>-0.69953960286583827</v>
      </c>
      <c r="CN24" s="12">
        <v>5.0780701466603032E-2</v>
      </c>
      <c r="CO24" s="12">
        <v>-0.30434263138127071</v>
      </c>
      <c r="CP24" s="12">
        <v>-2.7211198447653349</v>
      </c>
      <c r="CQ24" s="12">
        <v>1.4297654565418263</v>
      </c>
      <c r="CR24" s="12">
        <v>6.115184395350024</v>
      </c>
      <c r="CS24" s="12">
        <v>12.599304543554677</v>
      </c>
      <c r="CT24" s="12">
        <v>0.56771979318106425</v>
      </c>
      <c r="CU24" s="12">
        <v>-1.5390276343638651</v>
      </c>
      <c r="CV24" s="12">
        <v>-7.3349250395170618</v>
      </c>
      <c r="CW24" s="12">
        <v>-1.2488334778119783</v>
      </c>
      <c r="CX24" s="12">
        <v>-1.4229573096658727</v>
      </c>
      <c r="CY24" s="12">
        <v>7.1466101314618111</v>
      </c>
      <c r="CZ24" s="12">
        <v>2.8464378053750017</v>
      </c>
      <c r="DA24" s="12">
        <v>-0.36946949060535361</v>
      </c>
      <c r="DB24" s="12">
        <v>-5.7297214310693629</v>
      </c>
      <c r="DC24" s="12">
        <v>-7.196721929136717</v>
      </c>
      <c r="DD24" s="12">
        <v>-0.64450844120215756</v>
      </c>
    </row>
    <row r="25" spans="1:108" x14ac:dyDescent="0.25">
      <c r="B25" s="8"/>
      <c r="C25" s="8"/>
      <c r="D25" s="8"/>
      <c r="E25" s="8"/>
      <c r="F25" s="8"/>
      <c r="G25" s="8"/>
      <c r="H25" s="11" t="s">
        <v>2</v>
      </c>
      <c r="I25" s="12">
        <v>-3.6688389889906481</v>
      </c>
      <c r="J25" s="12">
        <v>19.129451464272279</v>
      </c>
      <c r="K25" s="12">
        <v>36.388826571102648</v>
      </c>
      <c r="L25" s="12">
        <v>-6.5047522643822582</v>
      </c>
      <c r="M25" s="12">
        <v>14.813674830854291</v>
      </c>
      <c r="N25" s="12">
        <v>3.9786750589095989</v>
      </c>
      <c r="O25" s="12">
        <v>38.873356682810495</v>
      </c>
      <c r="P25" s="12">
        <v>4.5313815417930829</v>
      </c>
      <c r="Q25" s="12">
        <v>-8.5640219766663321</v>
      </c>
      <c r="R25" s="12">
        <v>-2.2089179275172564</v>
      </c>
      <c r="S25" s="12">
        <v>11.420432702058863</v>
      </c>
      <c r="T25" s="12">
        <v>19.450795437778094</v>
      </c>
      <c r="U25" s="12">
        <v>8.0678877559000277</v>
      </c>
      <c r="V25" s="12">
        <v>7.2240701380885106</v>
      </c>
      <c r="W25" s="12">
        <v>18.813755714973365</v>
      </c>
      <c r="X25" s="12">
        <v>9.6431270605701371</v>
      </c>
      <c r="Y25" s="12">
        <v>24.482312029740097</v>
      </c>
      <c r="Z25" s="12">
        <v>2.2740308299699423</v>
      </c>
      <c r="AA25" s="12">
        <v>10.235480443922894</v>
      </c>
      <c r="AB25" s="12">
        <v>-0.48018537833543073</v>
      </c>
      <c r="AC25" s="12">
        <v>14.466117989526301</v>
      </c>
      <c r="AD25" s="12">
        <v>18.367861575999342</v>
      </c>
      <c r="AE25" s="12">
        <v>2.9275620235823476</v>
      </c>
      <c r="AF25" s="12">
        <v>20.059181849320769</v>
      </c>
      <c r="AG25" s="12">
        <v>26.450291630134807</v>
      </c>
      <c r="AH25" s="12">
        <v>0.70578228021014167</v>
      </c>
      <c r="AI25" s="12">
        <v>-3.575093843628482</v>
      </c>
      <c r="AJ25" s="12">
        <v>12.836919592264522</v>
      </c>
      <c r="AK25" s="12">
        <v>3.3459502470865354</v>
      </c>
      <c r="AL25" s="12">
        <v>-3.3461014831561893</v>
      </c>
      <c r="AM25" s="12">
        <v>16.108544326815171</v>
      </c>
      <c r="AN25" s="12">
        <v>18.665023466034899</v>
      </c>
      <c r="AO25" s="12">
        <v>8.7865064759198841</v>
      </c>
      <c r="AP25" s="12">
        <v>-10.526054429282961</v>
      </c>
      <c r="AQ25" s="12">
        <v>15.338815843591671</v>
      </c>
      <c r="AR25" s="12">
        <v>24.709747907261427</v>
      </c>
      <c r="AS25" s="12">
        <v>25.619925432300544</v>
      </c>
      <c r="AT25" s="12">
        <v>-4.3573102549913001</v>
      </c>
      <c r="AU25" s="12">
        <v>19.128383912853877</v>
      </c>
      <c r="AV25" s="12">
        <v>10.095948550820177</v>
      </c>
      <c r="AW25" s="12">
        <v>8.9712864571245738</v>
      </c>
      <c r="AX25" s="12">
        <v>11.337825460384845</v>
      </c>
      <c r="AY25" s="12">
        <v>8.5567755415783981</v>
      </c>
      <c r="AZ25" s="12">
        <v>11.029904233156545</v>
      </c>
      <c r="BA25" s="12">
        <v>9.0513574368462653</v>
      </c>
      <c r="BB25" s="12">
        <v>11.723142024276562</v>
      </c>
      <c r="BC25" s="12">
        <v>-1.8562364556380689E-2</v>
      </c>
      <c r="BD25" s="12">
        <v>11.001911905081077</v>
      </c>
      <c r="BE25" s="12">
        <v>9.1955705832312873</v>
      </c>
      <c r="BF25" s="12">
        <v>5.904182168344839</v>
      </c>
      <c r="BG25" s="12">
        <v>16.326773032196687</v>
      </c>
      <c r="BH25" s="12">
        <v>14.283332197290225</v>
      </c>
      <c r="BI25" s="12">
        <v>0.24125352898156954</v>
      </c>
      <c r="BJ25" s="12">
        <v>4.4225013254953085</v>
      </c>
      <c r="BK25" s="12">
        <v>17.70395400196464</v>
      </c>
      <c r="BL25" s="12">
        <v>15.266814981451432</v>
      </c>
      <c r="BM25" s="12">
        <v>-0.41770207505377066</v>
      </c>
      <c r="BN25" s="12">
        <v>27.749139618787794</v>
      </c>
      <c r="BO25" s="12">
        <v>10.439162030253911</v>
      </c>
      <c r="BP25" s="12">
        <v>5.8650366244302443</v>
      </c>
      <c r="BQ25" s="12">
        <v>-0.35354973924777944</v>
      </c>
      <c r="BR25" s="12">
        <v>20.865646398894619</v>
      </c>
      <c r="BS25" s="12">
        <v>11.031504105517282</v>
      </c>
      <c r="BT25" s="12">
        <v>8.9807461589122966</v>
      </c>
      <c r="BU25" s="12">
        <v>8.6889114331938693</v>
      </c>
      <c r="BV25" s="12">
        <v>4.8866204392754113</v>
      </c>
      <c r="BW25" s="12">
        <v>-4.3031304029896376</v>
      </c>
      <c r="BX25" s="12">
        <v>13.718596709557596</v>
      </c>
      <c r="BY25" s="12">
        <v>-5.3976149527948163</v>
      </c>
      <c r="BZ25" s="12">
        <v>31.83918910873625</v>
      </c>
      <c r="CA25" s="12">
        <v>25.289406199537098</v>
      </c>
      <c r="CB25" s="12">
        <v>-13.734121165864378</v>
      </c>
      <c r="CC25" s="12">
        <v>-7.8966950206709861</v>
      </c>
      <c r="CD25" s="12">
        <v>5.6628356204138406</v>
      </c>
      <c r="CE25" s="12">
        <v>15.995643433761105</v>
      </c>
      <c r="CF25" s="12">
        <v>25.437523144469221</v>
      </c>
      <c r="CG25" s="12">
        <v>34.910482999815848</v>
      </c>
      <c r="CH25" s="12">
        <v>20.54242206664388</v>
      </c>
      <c r="CI25" s="12">
        <v>-1.5573018898158812</v>
      </c>
      <c r="CJ25" s="12">
        <v>5.3355486915430284</v>
      </c>
      <c r="CK25" s="12">
        <v>-1.4044932053743544</v>
      </c>
      <c r="CL25" s="12">
        <v>8.6859190044486212</v>
      </c>
      <c r="CM25" s="12">
        <v>9.4517818006209282</v>
      </c>
      <c r="CN25" s="12">
        <v>9.6156592428315655</v>
      </c>
      <c r="CO25" s="12">
        <v>8.4758814793785966</v>
      </c>
      <c r="CP25" s="12">
        <v>3.6220703688342724</v>
      </c>
      <c r="CQ25" s="12">
        <v>13.24129758478718</v>
      </c>
      <c r="CR25" s="12">
        <v>22.413613082691292</v>
      </c>
      <c r="CS25" s="12">
        <v>33.844579435316412</v>
      </c>
      <c r="CT25" s="12">
        <v>11.690379679653054</v>
      </c>
      <c r="CU25" s="12">
        <v>7.3553852864420763</v>
      </c>
      <c r="CV25" s="12">
        <v>-4.175078355861169</v>
      </c>
      <c r="CW25" s="12">
        <v>7.9559181028284156</v>
      </c>
      <c r="CX25" s="12">
        <v>6.9954733232304624</v>
      </c>
      <c r="CY25" s="12">
        <v>25.019023432464927</v>
      </c>
      <c r="CZ25" s="12">
        <v>14.699944198155979</v>
      </c>
      <c r="DA25" s="12">
        <v>9.2608074656442145</v>
      </c>
      <c r="DB25" s="12">
        <v>-2.2313011632042015</v>
      </c>
      <c r="DC25" s="12">
        <v>-6.5047522643822582</v>
      </c>
      <c r="DD25" s="12">
        <v>8.5942228632344104</v>
      </c>
    </row>
    <row r="26" spans="1:108" x14ac:dyDescent="0.25">
      <c r="A26" s="2">
        <v>9</v>
      </c>
      <c r="B26" s="8">
        <v>2.0558448543177006</v>
      </c>
      <c r="C26" s="8">
        <v>1.9944009585550888</v>
      </c>
      <c r="D26" s="8">
        <v>2.0212309849868042</v>
      </c>
      <c r="E26" s="8">
        <v>10.163842650466004</v>
      </c>
      <c r="F26" s="8">
        <v>10.241723309084025</v>
      </c>
      <c r="G26" s="8">
        <v>10.211904763675342</v>
      </c>
      <c r="H26" s="9" t="s">
        <v>29</v>
      </c>
      <c r="I26" s="10">
        <v>5772</v>
      </c>
      <c r="J26" s="10">
        <v>9503</v>
      </c>
      <c r="K26" s="10">
        <v>8108</v>
      </c>
      <c r="L26" s="10">
        <v>31</v>
      </c>
      <c r="M26" s="10">
        <v>9107</v>
      </c>
      <c r="N26" s="10">
        <v>5781</v>
      </c>
      <c r="O26" s="10">
        <v>3438</v>
      </c>
      <c r="P26" s="10">
        <v>3318</v>
      </c>
      <c r="Q26" s="10">
        <v>1715</v>
      </c>
      <c r="R26" s="10">
        <v>217</v>
      </c>
      <c r="S26" s="10">
        <v>9194</v>
      </c>
      <c r="T26" s="10">
        <v>4537</v>
      </c>
      <c r="U26" s="10">
        <v>2032</v>
      </c>
      <c r="V26" s="10">
        <v>9794</v>
      </c>
      <c r="W26" s="10">
        <v>3435</v>
      </c>
      <c r="X26" s="10">
        <v>2727</v>
      </c>
      <c r="Y26" s="10">
        <v>2167</v>
      </c>
      <c r="Z26" s="10">
        <v>8456</v>
      </c>
      <c r="AA26" s="10">
        <v>5363</v>
      </c>
      <c r="AB26" s="10">
        <v>3140</v>
      </c>
      <c r="AC26" s="10">
        <v>7719</v>
      </c>
      <c r="AD26" s="10">
        <v>1098</v>
      </c>
      <c r="AE26" s="10">
        <v>695</v>
      </c>
      <c r="AF26" s="10">
        <v>5501</v>
      </c>
      <c r="AG26" s="10">
        <v>548</v>
      </c>
      <c r="AH26" s="10">
        <v>5730</v>
      </c>
      <c r="AI26" s="10">
        <v>4444</v>
      </c>
      <c r="AJ26" s="10">
        <v>5108</v>
      </c>
      <c r="AK26" s="10">
        <v>1384</v>
      </c>
      <c r="AL26" s="10">
        <v>9262</v>
      </c>
      <c r="AM26" s="10">
        <v>1880</v>
      </c>
      <c r="AN26" s="10">
        <v>8300</v>
      </c>
      <c r="AO26" s="10">
        <v>2564</v>
      </c>
      <c r="AP26" s="10">
        <v>3847</v>
      </c>
      <c r="AQ26" s="10">
        <v>1453</v>
      </c>
      <c r="AR26" s="10">
        <v>8080</v>
      </c>
      <c r="AS26" s="10">
        <v>9188</v>
      </c>
      <c r="AT26" s="10">
        <v>6104</v>
      </c>
      <c r="AU26" s="10">
        <v>8030</v>
      </c>
      <c r="AV26" s="10">
        <v>9264</v>
      </c>
      <c r="AW26" s="10">
        <v>9071</v>
      </c>
      <c r="AX26" s="10">
        <v>8406</v>
      </c>
      <c r="AY26" s="10">
        <v>9729</v>
      </c>
      <c r="AZ26" s="10">
        <v>764</v>
      </c>
      <c r="BA26" s="10">
        <v>5357</v>
      </c>
      <c r="BB26" s="10">
        <v>5927</v>
      </c>
      <c r="BC26" s="10">
        <v>6562</v>
      </c>
      <c r="BD26" s="10">
        <v>8794</v>
      </c>
      <c r="BE26" s="10">
        <v>690</v>
      </c>
      <c r="BF26" s="10">
        <v>8970</v>
      </c>
      <c r="BG26" s="10">
        <v>5982</v>
      </c>
      <c r="BH26" s="10">
        <v>8626</v>
      </c>
      <c r="BI26" s="10">
        <v>7019</v>
      </c>
      <c r="BJ26" s="10">
        <v>9592</v>
      </c>
      <c r="BK26" s="10">
        <v>4067</v>
      </c>
      <c r="BL26" s="10">
        <v>1550</v>
      </c>
      <c r="BM26" s="10">
        <v>2618</v>
      </c>
      <c r="BN26" s="10">
        <v>2283</v>
      </c>
      <c r="BO26" s="10">
        <v>9792</v>
      </c>
      <c r="BP26" s="10">
        <v>9574</v>
      </c>
      <c r="BQ26" s="10">
        <v>1152</v>
      </c>
      <c r="BR26" s="10">
        <v>7531</v>
      </c>
      <c r="BS26" s="10">
        <v>6373</v>
      </c>
      <c r="BT26" s="10">
        <v>3668</v>
      </c>
      <c r="BU26" s="10">
        <v>3476</v>
      </c>
      <c r="BV26" s="10">
        <v>2612</v>
      </c>
      <c r="BW26" s="10">
        <v>1265</v>
      </c>
      <c r="BX26" s="10">
        <v>4555</v>
      </c>
      <c r="BY26" s="10">
        <v>7836</v>
      </c>
      <c r="BZ26" s="10">
        <v>5854</v>
      </c>
      <c r="CA26" s="10">
        <v>7944</v>
      </c>
      <c r="CB26" s="10">
        <v>4254</v>
      </c>
      <c r="CC26" s="10">
        <v>4149</v>
      </c>
      <c r="CD26" s="10">
        <v>8508</v>
      </c>
      <c r="CE26" s="10">
        <v>1756</v>
      </c>
      <c r="CF26" s="10">
        <v>5511</v>
      </c>
      <c r="CG26" s="10">
        <v>5614</v>
      </c>
      <c r="CH26" s="10">
        <v>1250</v>
      </c>
      <c r="CI26" s="10">
        <v>1019</v>
      </c>
      <c r="CJ26" s="10">
        <v>3442</v>
      </c>
      <c r="CK26" s="10">
        <v>4057</v>
      </c>
      <c r="CL26" s="10">
        <v>4687</v>
      </c>
      <c r="CM26" s="10">
        <v>786</v>
      </c>
      <c r="CN26" s="10">
        <v>6194</v>
      </c>
      <c r="CO26" s="10">
        <v>3405</v>
      </c>
      <c r="CP26" s="10">
        <v>1640</v>
      </c>
      <c r="CQ26" s="10">
        <v>9206</v>
      </c>
      <c r="CR26" s="10">
        <v>9112</v>
      </c>
      <c r="CS26" s="10">
        <v>3929</v>
      </c>
      <c r="CT26" s="10">
        <v>2394</v>
      </c>
      <c r="CU26" s="10">
        <v>3700</v>
      </c>
      <c r="CV26" s="10">
        <v>3684</v>
      </c>
      <c r="CW26" s="10">
        <v>3755</v>
      </c>
      <c r="CX26" s="10">
        <v>4010</v>
      </c>
      <c r="CY26" s="10">
        <v>7638</v>
      </c>
      <c r="CZ26" s="10">
        <v>8544</v>
      </c>
      <c r="DA26" s="10">
        <v>1568</v>
      </c>
      <c r="DB26" s="10">
        <v>4990</v>
      </c>
      <c r="DC26" s="10">
        <v>8864</v>
      </c>
      <c r="DD26" s="10">
        <v>3898</v>
      </c>
    </row>
    <row r="27" spans="1:108" x14ac:dyDescent="0.25">
      <c r="H27" s="11" t="s">
        <v>0</v>
      </c>
      <c r="I27" s="12">
        <v>1.9153530089212016</v>
      </c>
      <c r="J27" s="12">
        <v>-2.2605411137303628</v>
      </c>
      <c r="K27" s="12">
        <v>-0.40912447634492211</v>
      </c>
      <c r="L27" s="12">
        <v>1.8665340672167974</v>
      </c>
      <c r="M27" s="12">
        <v>-1.0654718936264593</v>
      </c>
      <c r="N27" s="12">
        <v>-7.8182900920085716</v>
      </c>
      <c r="O27" s="12">
        <v>-3.5839246965235687</v>
      </c>
      <c r="P27" s="12">
        <v>3.274886980829204</v>
      </c>
      <c r="Q27" s="12">
        <v>-0.2055631465893149</v>
      </c>
      <c r="R27" s="12">
        <v>2.6815893781289839</v>
      </c>
      <c r="S27" s="12">
        <v>3.436632678840275</v>
      </c>
      <c r="T27" s="12">
        <v>-5.2499846674586781</v>
      </c>
      <c r="U27" s="12">
        <v>0.66254575026037066</v>
      </c>
      <c r="V27" s="12">
        <v>4.7123169256276105</v>
      </c>
      <c r="W27" s="12">
        <v>3.5928792842110098</v>
      </c>
      <c r="X27" s="12">
        <v>-1.6197706098661735</v>
      </c>
      <c r="Y27" s="12">
        <v>6.7349438459894433</v>
      </c>
      <c r="Z27" s="12">
        <v>-7.5738641450811599</v>
      </c>
      <c r="AA27" s="12">
        <v>-2.5617179635158442</v>
      </c>
      <c r="AB27" s="12">
        <v>2.6243364526925532</v>
      </c>
      <c r="AC27" s="12">
        <v>-2.339588249726257</v>
      </c>
      <c r="AD27" s="12">
        <v>3.0204373850969923</v>
      </c>
      <c r="AE27" s="12">
        <v>0.31380085846768602</v>
      </c>
      <c r="AF27" s="12">
        <v>-1.9847898377406628</v>
      </c>
      <c r="AG27" s="12">
        <v>7.3894403374678577</v>
      </c>
      <c r="AH27" s="12">
        <v>4.2395716205751404</v>
      </c>
      <c r="AI27" s="12">
        <v>-4.2310250197375945</v>
      </c>
      <c r="AJ27" s="12">
        <v>-0.16228685077075694</v>
      </c>
      <c r="AK27" s="12">
        <v>2.4497319386947574</v>
      </c>
      <c r="AL27" s="12">
        <v>2.7576645903441053</v>
      </c>
      <c r="AM27" s="12">
        <v>2.8426987151909229</v>
      </c>
      <c r="AN27" s="12">
        <v>-9.8309690295816381</v>
      </c>
      <c r="AO27" s="12">
        <v>-4.6786341641702007</v>
      </c>
      <c r="AP27" s="12">
        <v>-1.2621167070502142</v>
      </c>
      <c r="AQ27" s="12">
        <v>0.4048203537806605</v>
      </c>
      <c r="AR27" s="12">
        <v>-0.81652627788454668</v>
      </c>
      <c r="AS27" s="12">
        <v>-7.7923824906704056</v>
      </c>
      <c r="AT27" s="12">
        <v>-1.5043793854837963</v>
      </c>
      <c r="AU27" s="12">
        <v>6.4623318852496769</v>
      </c>
      <c r="AV27" s="12">
        <v>-1.089654318067808</v>
      </c>
      <c r="AW27" s="12">
        <v>5.0562573494918759</v>
      </c>
      <c r="AX27" s="12">
        <v>-0.53358066116582237</v>
      </c>
      <c r="AY27" s="12">
        <v>-6.0517053458934864</v>
      </c>
      <c r="AZ27" s="12">
        <v>3.6400982290436798E-2</v>
      </c>
      <c r="BA27" s="12">
        <v>3.6364334676469596</v>
      </c>
      <c r="BB27" s="12">
        <v>-0.90092211157085234</v>
      </c>
      <c r="BC27" s="12">
        <v>0.55548817531262096</v>
      </c>
      <c r="BD27" s="12">
        <v>-1.4361862522115441</v>
      </c>
      <c r="BE27" s="12">
        <v>2.047324265320007</v>
      </c>
      <c r="BF27" s="12">
        <v>-1.041248221783065</v>
      </c>
      <c r="BG27" s="12">
        <v>0.15524411615804157</v>
      </c>
      <c r="BH27" s="12">
        <v>3.0348214119949941</v>
      </c>
      <c r="BI27" s="12">
        <v>-5.92447887028269</v>
      </c>
      <c r="BJ27" s="12">
        <v>-8.5111082813598937</v>
      </c>
      <c r="BK27" s="12">
        <v>-2.0949880283523559</v>
      </c>
      <c r="BL27" s="12">
        <v>-1.0116565619778293</v>
      </c>
      <c r="BM27" s="12">
        <v>-4.6418323945951006</v>
      </c>
      <c r="BN27" s="12">
        <v>3.2217598558124343</v>
      </c>
      <c r="BO27" s="12">
        <v>-0.86189005648011574</v>
      </c>
      <c r="BP27" s="12">
        <v>1.5193102618857937</v>
      </c>
      <c r="BQ27" s="12">
        <v>-2.2025489185483869</v>
      </c>
      <c r="BR27" s="12">
        <v>-4.3372148713931153</v>
      </c>
      <c r="BS27" s="12">
        <v>-5.3252907305993888</v>
      </c>
      <c r="BT27" s="12">
        <v>-6.7753547647022074</v>
      </c>
      <c r="BU27" s="12">
        <v>-8.1574582078182285</v>
      </c>
      <c r="BV27" s="12">
        <v>-4.6916587996428456</v>
      </c>
      <c r="BW27" s="12">
        <v>-0.76036046741093477</v>
      </c>
      <c r="BX27" s="12">
        <v>1.6655467539171334</v>
      </c>
      <c r="BY27" s="12">
        <v>-6.0055595300870079</v>
      </c>
      <c r="BZ27" s="12">
        <v>-2.9836885280564251</v>
      </c>
      <c r="CA27" s="12">
        <v>4.4122465402736957</v>
      </c>
      <c r="CB27" s="12">
        <v>-1.0850707198685097</v>
      </c>
      <c r="CC27" s="12">
        <v>2.2003010086296411</v>
      </c>
      <c r="CD27" s="12">
        <v>7.0319503935431573</v>
      </c>
      <c r="CE27" s="12">
        <v>-5.7637772355208412</v>
      </c>
      <c r="CF27" s="12">
        <v>-2.0179814286503621</v>
      </c>
      <c r="CG27" s="12">
        <v>-9.4252679548201499</v>
      </c>
      <c r="CH27" s="12">
        <v>-9.4909406548425519</v>
      </c>
      <c r="CI27" s="12">
        <v>-3.6891847172703702</v>
      </c>
      <c r="CJ27" s="12">
        <v>2.7817912675172569</v>
      </c>
      <c r="CK27" s="12">
        <v>-0.3265606838301755</v>
      </c>
      <c r="CL27" s="12">
        <v>4.6982590705411456</v>
      </c>
      <c r="CM27" s="12">
        <v>1.5542592033283875</v>
      </c>
      <c r="CN27" s="12">
        <v>5.7256918632604972</v>
      </c>
      <c r="CO27" s="12">
        <v>3.5253373185805232</v>
      </c>
      <c r="CP27" s="12">
        <v>2.8183734528727662</v>
      </c>
      <c r="CQ27" s="12">
        <v>-1.3152537405037565</v>
      </c>
      <c r="CR27" s="12">
        <v>-4.2953458054980045</v>
      </c>
      <c r="CS27" s="12">
        <v>-5.6743352954802511</v>
      </c>
      <c r="CT27" s="12">
        <v>5.2637887805473955</v>
      </c>
      <c r="CU27" s="12">
        <v>-0.68065243039076684</v>
      </c>
      <c r="CV27" s="12">
        <v>3.7977660858618236</v>
      </c>
      <c r="CW27" s="12">
        <v>-4.9639589345592841</v>
      </c>
      <c r="CX27" s="12">
        <v>-3.5107289308561684</v>
      </c>
      <c r="CY27" s="12">
        <v>-3.461111619125167</v>
      </c>
      <c r="CZ27" s="12">
        <v>-4.1233270950397038</v>
      </c>
      <c r="DA27" s="12">
        <v>1.409413965519009</v>
      </c>
      <c r="DB27" s="12">
        <v>5.9385517563132684</v>
      </c>
      <c r="DC27" s="12">
        <v>-3.1613471196395739</v>
      </c>
      <c r="DD27" s="12">
        <v>-3.7846526983747424</v>
      </c>
    </row>
    <row r="28" spans="1:108" x14ac:dyDescent="0.25">
      <c r="B28" s="8"/>
      <c r="C28" s="8"/>
      <c r="D28" s="8"/>
      <c r="E28" s="8"/>
      <c r="F28" s="8"/>
      <c r="G28" s="8"/>
      <c r="H28" s="11" t="s">
        <v>2</v>
      </c>
      <c r="I28" s="12">
        <v>15.142132162899626</v>
      </c>
      <c r="J28" s="12">
        <v>6.3968946456169187</v>
      </c>
      <c r="K28" s="12">
        <v>6.8506958982682953</v>
      </c>
      <c r="L28" s="12">
        <v>12.111686567655813</v>
      </c>
      <c r="M28" s="12">
        <v>8.1112731841374401</v>
      </c>
      <c r="N28" s="12">
        <v>-6.4862610990148788</v>
      </c>
      <c r="O28" s="12">
        <v>0.81055898300023399</v>
      </c>
      <c r="P28" s="12">
        <v>18.153167384331951</v>
      </c>
      <c r="Q28" s="12">
        <v>10.346561228725156</v>
      </c>
      <c r="R28" s="12">
        <v>16.560274692189797</v>
      </c>
      <c r="S28" s="12">
        <v>17.818796129269526</v>
      </c>
      <c r="T28" s="12">
        <v>-1.817132440021066</v>
      </c>
      <c r="U28" s="12">
        <v>13.630801216384842</v>
      </c>
      <c r="V28" s="12">
        <v>20.907764235597938</v>
      </c>
      <c r="W28" s="12">
        <v>17.923056546852159</v>
      </c>
      <c r="X28" s="12">
        <v>5.9572653486935163</v>
      </c>
      <c r="Y28" s="12">
        <v>22.401841704013012</v>
      </c>
      <c r="Z28" s="12">
        <v>-2.8256238801591991</v>
      </c>
      <c r="AA28" s="12">
        <v>4.8866204392754113</v>
      </c>
      <c r="AB28" s="12">
        <v>14.656753358973194</v>
      </c>
      <c r="AC28" s="12">
        <v>5.6111004234879909</v>
      </c>
      <c r="AD28" s="12">
        <v>16.100087687628069</v>
      </c>
      <c r="AE28" s="12">
        <v>11.648570106591214</v>
      </c>
      <c r="AF28" s="12">
        <v>6.2021399346494279</v>
      </c>
      <c r="AG28" s="12">
        <v>24.728567536891219</v>
      </c>
      <c r="AH28" s="12">
        <v>21.078456774621667</v>
      </c>
      <c r="AI28" s="12">
        <v>2.8827076301783898</v>
      </c>
      <c r="AJ28" s="12">
        <v>7.1470345591864897</v>
      </c>
      <c r="AK28" s="12">
        <v>14.938596336614122</v>
      </c>
      <c r="AL28" s="12">
        <v>15.195740938067072</v>
      </c>
      <c r="AM28" s="12">
        <v>16.286978787062242</v>
      </c>
      <c r="AN28" s="12">
        <v>-10.234522158574952</v>
      </c>
      <c r="AO28" s="12">
        <v>1.8856095802258628</v>
      </c>
      <c r="AP28" s="12">
        <v>6.4906233493192049</v>
      </c>
      <c r="AQ28" s="12">
        <v>9.9666651407367315</v>
      </c>
      <c r="AR28" s="12">
        <v>8.5541330548259218</v>
      </c>
      <c r="AS28" s="12">
        <v>-3.8657375975932644</v>
      </c>
      <c r="AT28" s="12">
        <v>6.9100548812819804</v>
      </c>
      <c r="AU28" s="12">
        <v>22.539044382469282</v>
      </c>
      <c r="AV28" s="12">
        <v>8.5488535837695299</v>
      </c>
      <c r="AW28" s="12">
        <v>19.667930903220551</v>
      </c>
      <c r="AX28" s="12">
        <v>11.701851929027969</v>
      </c>
      <c r="AY28" s="12">
        <v>-0.61962558665208634</v>
      </c>
      <c r="AZ28" s="12">
        <v>11.106328453954337</v>
      </c>
      <c r="BA28" s="12">
        <v>17.205311381882034</v>
      </c>
      <c r="BB28" s="12">
        <v>6.5046185484310124</v>
      </c>
      <c r="BC28" s="12">
        <v>10.756619660311145</v>
      </c>
      <c r="BD28" s="12">
        <v>7.9366743490858846</v>
      </c>
      <c r="BE28" s="12">
        <v>14.783530062494226</v>
      </c>
      <c r="BF28" s="12">
        <v>8.3410576161255481</v>
      </c>
      <c r="BG28" s="12">
        <v>13.199612966320306</v>
      </c>
      <c r="BH28" s="12">
        <v>18.216203137313503</v>
      </c>
      <c r="BI28" s="12">
        <v>-2.7709094010220898</v>
      </c>
      <c r="BJ28" s="12">
        <v>-5.5137535933235773</v>
      </c>
      <c r="BK28" s="12">
        <v>6.867258302997878</v>
      </c>
      <c r="BL28" s="12">
        <v>8.2405335582173009</v>
      </c>
      <c r="BM28" s="12">
        <v>1.1264967698797892</v>
      </c>
      <c r="BN28" s="12">
        <v>16.098574593636123</v>
      </c>
      <c r="BO28" s="12">
        <v>8.4527550978719965</v>
      </c>
      <c r="BP28" s="12">
        <v>12.968910501448091</v>
      </c>
      <c r="BQ28" s="12">
        <v>5.485436990381463</v>
      </c>
      <c r="BR28" s="12">
        <v>0.74735157548274811</v>
      </c>
      <c r="BS28" s="12">
        <v>-1.9469694271245575</v>
      </c>
      <c r="BT28" s="12">
        <v>-2.4101659848181436</v>
      </c>
      <c r="BU28" s="12">
        <v>-5.701749283932056</v>
      </c>
      <c r="BV28" s="12">
        <v>2.2615485310662247</v>
      </c>
      <c r="BW28" s="12">
        <v>8.3119510114112582</v>
      </c>
      <c r="BX28" s="12">
        <v>12.13440038542314</v>
      </c>
      <c r="BY28" s="12">
        <v>-3.360377373700314</v>
      </c>
      <c r="BZ28" s="12">
        <v>5.2718857234394569</v>
      </c>
      <c r="CA28" s="12">
        <v>19.157725788187367</v>
      </c>
      <c r="CB28" s="12">
        <v>9.6078059100165394</v>
      </c>
      <c r="CC28" s="12">
        <v>14.548421780860703</v>
      </c>
      <c r="CD28" s="12">
        <v>26.514771089562615</v>
      </c>
      <c r="CE28" s="12">
        <v>-1.8605881647518767</v>
      </c>
      <c r="CF28" s="12">
        <v>6.0275293845105882</v>
      </c>
      <c r="CG28" s="12">
        <v>-10.108711343426988</v>
      </c>
      <c r="CH28" s="12">
        <v>-9.7567960758564105</v>
      </c>
      <c r="CI28" s="12">
        <v>2.4405797916935956</v>
      </c>
      <c r="CJ28" s="12">
        <v>16.524184028424912</v>
      </c>
      <c r="CK28" s="12">
        <v>7.4896041516658514</v>
      </c>
      <c r="CL28" s="12">
        <v>18.923419028216831</v>
      </c>
      <c r="CM28" s="12">
        <v>12.339002130686785</v>
      </c>
      <c r="CN28" s="12">
        <v>21.158313129313516</v>
      </c>
      <c r="CO28" s="12">
        <v>17.488118077842042</v>
      </c>
      <c r="CP28" s="12">
        <v>14.909116816844346</v>
      </c>
      <c r="CQ28" s="12">
        <v>7.9694747294928048</v>
      </c>
      <c r="CR28" s="12">
        <v>1.5987089425418373</v>
      </c>
      <c r="CS28" s="12">
        <v>-0.50776570256223497</v>
      </c>
      <c r="CT28" s="12">
        <v>21.105559316336333</v>
      </c>
      <c r="CU28" s="12">
        <v>7.9319921669369915</v>
      </c>
      <c r="CV28" s="12">
        <v>17.051237098689892</v>
      </c>
      <c r="CW28" s="12">
        <v>-0.27703610537353712</v>
      </c>
      <c r="CX28" s="12">
        <v>3.1488842247478939</v>
      </c>
      <c r="CY28" s="12">
        <v>1.7303179313831785</v>
      </c>
      <c r="CZ28" s="12">
        <v>1.9107750848098668</v>
      </c>
      <c r="DA28" s="12">
        <v>13.062224599777046</v>
      </c>
      <c r="DB28" s="12">
        <v>22.706586298081262</v>
      </c>
      <c r="DC28" s="12">
        <v>3.5066322849662268</v>
      </c>
      <c r="DD28" s="12">
        <v>2.8504163740489838</v>
      </c>
    </row>
    <row r="29" spans="1:108" x14ac:dyDescent="0.25">
      <c r="A29" s="2">
        <v>10</v>
      </c>
      <c r="B29" s="8">
        <v>2.0723787172732786</v>
      </c>
      <c r="C29" s="8">
        <v>2.0604872641611358</v>
      </c>
      <c r="D29" s="8">
        <v>2.032857124460552</v>
      </c>
      <c r="E29" s="8">
        <v>10.034516790227057</v>
      </c>
      <c r="F29" s="8">
        <v>9.8722377225960063</v>
      </c>
      <c r="G29" s="8">
        <v>9.9465176686000731</v>
      </c>
      <c r="H29" s="9" t="s">
        <v>29</v>
      </c>
      <c r="I29" s="10">
        <v>3037</v>
      </c>
      <c r="J29" s="10">
        <v>1630</v>
      </c>
      <c r="K29" s="10">
        <v>6556</v>
      </c>
      <c r="L29" s="10">
        <v>9750</v>
      </c>
      <c r="M29" s="10">
        <v>2149</v>
      </c>
      <c r="N29" s="10">
        <v>6044</v>
      </c>
      <c r="O29" s="10">
        <v>7886</v>
      </c>
      <c r="P29" s="10">
        <v>5283</v>
      </c>
      <c r="Q29" s="10">
        <v>7290</v>
      </c>
      <c r="R29" s="10">
        <v>4494</v>
      </c>
      <c r="S29" s="10">
        <v>2521</v>
      </c>
      <c r="T29" s="10">
        <v>1192</v>
      </c>
      <c r="U29" s="10">
        <v>2253</v>
      </c>
      <c r="V29" s="10">
        <v>5464</v>
      </c>
      <c r="W29" s="10">
        <v>7602</v>
      </c>
      <c r="X29" s="10">
        <v>7821</v>
      </c>
      <c r="Y29" s="10">
        <v>6880</v>
      </c>
      <c r="Z29" s="10">
        <v>5074</v>
      </c>
      <c r="AA29" s="10">
        <v>8870</v>
      </c>
      <c r="AB29" s="10">
        <v>7993</v>
      </c>
      <c r="AC29" s="10">
        <v>7102</v>
      </c>
      <c r="AD29" s="10">
        <v>3149</v>
      </c>
      <c r="AE29" s="10">
        <v>8294</v>
      </c>
      <c r="AF29" s="10">
        <v>5425</v>
      </c>
      <c r="AG29" s="10">
        <v>7474</v>
      </c>
      <c r="AH29" s="10">
        <v>7781</v>
      </c>
      <c r="AI29" s="10">
        <v>6226</v>
      </c>
      <c r="AJ29" s="10">
        <v>6721</v>
      </c>
      <c r="AK29" s="10">
        <v>4489</v>
      </c>
      <c r="AL29" s="10">
        <v>3006</v>
      </c>
      <c r="AM29" s="10">
        <v>6947</v>
      </c>
      <c r="AN29" s="10">
        <v>8991</v>
      </c>
      <c r="AO29" s="10">
        <v>8429</v>
      </c>
      <c r="AP29" s="10">
        <v>9923</v>
      </c>
      <c r="AQ29" s="10">
        <v>3332</v>
      </c>
      <c r="AR29" s="10">
        <v>7583</v>
      </c>
      <c r="AS29" s="10">
        <v>5748</v>
      </c>
      <c r="AT29" s="10">
        <v>7619</v>
      </c>
      <c r="AU29" s="10">
        <v>3560</v>
      </c>
      <c r="AV29" s="10">
        <v>237</v>
      </c>
      <c r="AW29" s="10">
        <v>3121</v>
      </c>
      <c r="AX29" s="10">
        <v>2900</v>
      </c>
      <c r="AY29" s="10">
        <v>7671</v>
      </c>
      <c r="AZ29" s="10">
        <v>8860</v>
      </c>
      <c r="BA29" s="10">
        <v>8631</v>
      </c>
      <c r="BB29" s="10">
        <v>1495</v>
      </c>
      <c r="BC29" s="10">
        <v>6514</v>
      </c>
      <c r="BD29" s="10">
        <v>3860</v>
      </c>
      <c r="BE29" s="10">
        <v>7267</v>
      </c>
      <c r="BF29" s="10">
        <v>6871</v>
      </c>
      <c r="BG29" s="10">
        <v>9939</v>
      </c>
      <c r="BH29" s="10">
        <v>4993</v>
      </c>
      <c r="BI29" s="10">
        <v>2208</v>
      </c>
      <c r="BJ29" s="10">
        <v>1921</v>
      </c>
      <c r="BK29" s="10">
        <v>4459</v>
      </c>
      <c r="BL29" s="10">
        <v>507</v>
      </c>
      <c r="BM29" s="10">
        <v>1961</v>
      </c>
      <c r="BN29" s="10">
        <v>4606</v>
      </c>
      <c r="BO29" s="10">
        <v>5879</v>
      </c>
      <c r="BP29" s="10">
        <v>230</v>
      </c>
      <c r="BQ29" s="10">
        <v>9140</v>
      </c>
      <c r="BR29" s="10">
        <v>2133</v>
      </c>
      <c r="BS29" s="10">
        <v>1297</v>
      </c>
      <c r="BT29" s="10">
        <v>1459</v>
      </c>
      <c r="BU29" s="10">
        <v>1878</v>
      </c>
      <c r="BV29" s="10">
        <v>3834</v>
      </c>
      <c r="BW29" s="10">
        <v>3301</v>
      </c>
      <c r="BX29" s="10">
        <v>2199</v>
      </c>
      <c r="BY29" s="10">
        <v>7927</v>
      </c>
      <c r="BZ29" s="10">
        <v>4342</v>
      </c>
      <c r="CA29" s="10">
        <v>4735</v>
      </c>
      <c r="CB29" s="10">
        <v>9518</v>
      </c>
      <c r="CC29" s="10">
        <v>6832</v>
      </c>
      <c r="CD29" s="10">
        <v>5394</v>
      </c>
      <c r="CE29" s="10">
        <v>8545</v>
      </c>
      <c r="CF29" s="10">
        <v>6018</v>
      </c>
      <c r="CG29" s="10">
        <v>6540</v>
      </c>
      <c r="CH29" s="10">
        <v>5322</v>
      </c>
      <c r="CI29" s="10">
        <v>3133</v>
      </c>
      <c r="CJ29" s="10">
        <v>2469</v>
      </c>
      <c r="CK29" s="10">
        <v>8902</v>
      </c>
      <c r="CL29" s="10">
        <v>6007</v>
      </c>
      <c r="CM29" s="10">
        <v>5590</v>
      </c>
      <c r="CN29" s="10">
        <v>1834</v>
      </c>
      <c r="CO29" s="10">
        <v>2080</v>
      </c>
      <c r="CP29" s="10">
        <v>5835</v>
      </c>
      <c r="CQ29" s="10">
        <v>9406</v>
      </c>
      <c r="CR29" s="10">
        <v>344</v>
      </c>
      <c r="CS29" s="10">
        <v>489</v>
      </c>
      <c r="CT29" s="10">
        <v>589</v>
      </c>
      <c r="CU29" s="10">
        <v>9545</v>
      </c>
      <c r="CV29" s="10">
        <v>3843</v>
      </c>
      <c r="CW29" s="10">
        <v>7847</v>
      </c>
      <c r="CX29" s="10">
        <v>1424</v>
      </c>
      <c r="CY29" s="10">
        <v>9603</v>
      </c>
      <c r="CZ29" s="10">
        <v>5283</v>
      </c>
      <c r="DA29" s="10">
        <v>1450</v>
      </c>
      <c r="DB29" s="10">
        <v>8103</v>
      </c>
      <c r="DC29" s="10">
        <v>2852</v>
      </c>
      <c r="DD29" s="10">
        <v>2362</v>
      </c>
    </row>
    <row r="30" spans="1:108" x14ac:dyDescent="0.25">
      <c r="H30" s="11" t="s">
        <v>0</v>
      </c>
      <c r="I30" s="12">
        <v>0.43223439323534479</v>
      </c>
      <c r="J30" s="12">
        <v>-1.0074985874549733</v>
      </c>
      <c r="K30" s="12">
        <v>2.2291040009074696</v>
      </c>
      <c r="L30" s="12">
        <v>0.72679386262364898</v>
      </c>
      <c r="M30" s="12">
        <v>5.8874106474071786</v>
      </c>
      <c r="N30" s="12">
        <v>3.3339462331674481</v>
      </c>
      <c r="O30" s="12">
        <v>0.69327271918178091</v>
      </c>
      <c r="P30" s="12">
        <v>0.14783729690797937</v>
      </c>
      <c r="Q30" s="12">
        <v>7.5768933805308905</v>
      </c>
      <c r="R30" s="12">
        <v>-2.8499055203015562</v>
      </c>
      <c r="S30" s="12">
        <v>8.7509265720263567</v>
      </c>
      <c r="T30" s="12">
        <v>2.8766060211964577</v>
      </c>
      <c r="U30" s="12">
        <v>7.2820315424194391</v>
      </c>
      <c r="V30" s="12">
        <v>-7.5188454222734178</v>
      </c>
      <c r="W30" s="12">
        <v>-0.76550880270485455</v>
      </c>
      <c r="X30" s="12">
        <v>1.0669651812576992E-2</v>
      </c>
      <c r="Y30" s="12">
        <v>2.4364415343368768</v>
      </c>
      <c r="Z30" s="12">
        <v>-11.453319466791264</v>
      </c>
      <c r="AA30" s="12">
        <v>3.9492996322182816</v>
      </c>
      <c r="AB30" s="12">
        <v>5.7810719055686022</v>
      </c>
      <c r="AC30" s="12">
        <v>2.2478629634375085</v>
      </c>
      <c r="AD30" s="12">
        <v>1.8317406054547882</v>
      </c>
      <c r="AE30" s="12">
        <v>5.5108381960825277</v>
      </c>
      <c r="AF30" s="12">
        <v>2.3789260116745652</v>
      </c>
      <c r="AG30" s="12">
        <v>-0.74680819359611306</v>
      </c>
      <c r="AH30" s="12">
        <v>-6.8308829099654931</v>
      </c>
      <c r="AI30" s="12">
        <v>3.3581939029712284</v>
      </c>
      <c r="AJ30" s="12">
        <v>-6.0891928697102085</v>
      </c>
      <c r="AK30" s="12">
        <v>-9.1397801338561884</v>
      </c>
      <c r="AL30" s="12">
        <v>5.5213962985129461</v>
      </c>
      <c r="AM30" s="12">
        <v>-3.8435784499657908</v>
      </c>
      <c r="AN30" s="12">
        <v>-2.9839553204201903</v>
      </c>
      <c r="AO30" s="12">
        <v>3.7455073193326265</v>
      </c>
      <c r="AP30" s="12">
        <v>3.2124198595071229</v>
      </c>
      <c r="AQ30" s="12">
        <v>7.8451939864724451</v>
      </c>
      <c r="AR30" s="12">
        <v>4.0895158251814347</v>
      </c>
      <c r="AS30" s="12">
        <v>-3.6616805322061179</v>
      </c>
      <c r="AT30" s="12">
        <v>-5.783904977469815</v>
      </c>
      <c r="AU30" s="12">
        <v>8.0474422745767118</v>
      </c>
      <c r="AV30" s="12">
        <v>-6.6806997385402598</v>
      </c>
      <c r="AW30" s="12">
        <v>-1.0549061294514253</v>
      </c>
      <c r="AX30" s="12">
        <v>-6.0595402214868734</v>
      </c>
      <c r="AY30" s="12">
        <v>4.9480341374033321</v>
      </c>
      <c r="AZ30" s="12">
        <v>6.0065785990924825</v>
      </c>
      <c r="BA30" s="12">
        <v>-6.2933258159548586</v>
      </c>
      <c r="BB30" s="12">
        <v>2.7379143558107493</v>
      </c>
      <c r="BC30" s="12">
        <v>0.47472784409556901</v>
      </c>
      <c r="BD30" s="12">
        <v>-7.4931580049979774</v>
      </c>
      <c r="BE30" s="12">
        <v>3.3767442113105934</v>
      </c>
      <c r="BF30" s="12">
        <v>-1.1067059794956711</v>
      </c>
      <c r="BG30" s="12">
        <v>7.4406383058165275</v>
      </c>
      <c r="BH30" s="12">
        <v>0.35732920298663295</v>
      </c>
      <c r="BI30" s="12">
        <v>3.2322360760951145</v>
      </c>
      <c r="BJ30" s="12">
        <v>-3.7318326387652121</v>
      </c>
      <c r="BK30" s="12">
        <v>4.7742483978390569</v>
      </c>
      <c r="BL30" s="12">
        <v>4.1516749788426797</v>
      </c>
      <c r="BM30" s="12">
        <v>-2.5136178799071258</v>
      </c>
      <c r="BN30" s="12">
        <v>5.192912647389792E-2</v>
      </c>
      <c r="BO30" s="12">
        <v>-6.150474674406782</v>
      </c>
      <c r="BP30" s="12">
        <v>7.158519344469555E-2</v>
      </c>
      <c r="BQ30" s="12">
        <v>-5.1552605604894328</v>
      </c>
      <c r="BR30" s="12">
        <v>-12.887338592881504</v>
      </c>
      <c r="BS30" s="12">
        <v>-0.78424783299908363</v>
      </c>
      <c r="BT30" s="12">
        <v>-1.4544034307166362</v>
      </c>
      <c r="BU30" s="12">
        <v>-3.9778959033180046</v>
      </c>
      <c r="BV30" s="12">
        <v>-4.1845502733798972</v>
      </c>
      <c r="BW30" s="12">
        <v>-5.3869903115641895</v>
      </c>
      <c r="BX30" s="12">
        <v>-1.3680576894681669</v>
      </c>
      <c r="BY30" s="12">
        <v>0.88368767255609915</v>
      </c>
      <c r="BZ30" s="12">
        <v>6.2070691153130433</v>
      </c>
      <c r="CA30" s="12">
        <v>-0.1404969650587588</v>
      </c>
      <c r="CB30" s="12">
        <v>4.6881630399984751</v>
      </c>
      <c r="CC30" s="12">
        <v>2.1651776141591501</v>
      </c>
      <c r="CD30" s="12">
        <v>0.13869643518810687</v>
      </c>
      <c r="CE30" s="12">
        <v>4.7587599737030404</v>
      </c>
      <c r="CF30" s="12">
        <v>-1.5271684867733772</v>
      </c>
      <c r="CG30" s="12">
        <v>3.0742942306103318</v>
      </c>
      <c r="CH30" s="12">
        <v>-3.7768063001483876</v>
      </c>
      <c r="CI30" s="12">
        <v>4.0799227007685808</v>
      </c>
      <c r="CJ30" s="12">
        <v>5.0206153389355457</v>
      </c>
      <c r="CK30" s="12">
        <v>-4.4296643838409642</v>
      </c>
      <c r="CL30" s="12">
        <v>-0.33804948592685075</v>
      </c>
      <c r="CM30" s="12">
        <v>-3.4874121142476016</v>
      </c>
      <c r="CN30" s="12">
        <v>-2.2936902320226999</v>
      </c>
      <c r="CO30" s="12">
        <v>0.57781657585194157</v>
      </c>
      <c r="CP30" s="12">
        <v>-1.2516185912270341</v>
      </c>
      <c r="CQ30" s="12">
        <v>7.6029311058516003</v>
      </c>
      <c r="CR30" s="12">
        <v>-3.132012570365811</v>
      </c>
      <c r="CS30" s="12">
        <v>3.3289581354155118</v>
      </c>
      <c r="CT30" s="12">
        <v>-9.4706968506342033</v>
      </c>
      <c r="CU30" s="12">
        <v>0.54758773647005188</v>
      </c>
      <c r="CV30" s="12">
        <v>0.15882918696940879</v>
      </c>
      <c r="CW30" s="12">
        <v>0.93718465354218561</v>
      </c>
      <c r="CX30" s="12">
        <v>2.8388657761961196</v>
      </c>
      <c r="CY30" s="12">
        <v>0.87593515889932416</v>
      </c>
      <c r="CZ30" s="12">
        <v>0.14783729690797937</v>
      </c>
      <c r="DA30" s="12">
        <v>2.1445710621838083</v>
      </c>
      <c r="DB30" s="12">
        <v>2.4464812187730738</v>
      </c>
      <c r="DC30" s="12">
        <v>-1.7489885202649733</v>
      </c>
      <c r="DD30" s="12">
        <v>8.3124235366670369</v>
      </c>
    </row>
    <row r="31" spans="1:108" x14ac:dyDescent="0.25">
      <c r="B31" s="8"/>
      <c r="C31" s="8"/>
      <c r="D31" s="8"/>
      <c r="E31" s="8"/>
      <c r="F31" s="8"/>
      <c r="G31" s="8"/>
      <c r="H31" s="11" t="s">
        <v>2</v>
      </c>
      <c r="I31" s="12">
        <v>11.312302584875329</v>
      </c>
      <c r="J31" s="12">
        <v>8.5542936178309397</v>
      </c>
      <c r="K31" s="12">
        <v>13.929630301220238</v>
      </c>
      <c r="L31" s="12">
        <v>10.331504514440915</v>
      </c>
      <c r="M31" s="12">
        <v>20.766661248629291</v>
      </c>
      <c r="N31" s="12">
        <v>18.105616879185362</v>
      </c>
      <c r="O31" s="12">
        <v>12.259099832237419</v>
      </c>
      <c r="P31" s="12">
        <v>10.335389616942521</v>
      </c>
      <c r="Q31" s="12">
        <v>25.190628780045333</v>
      </c>
      <c r="R31" s="12">
        <v>3.450320646052754</v>
      </c>
      <c r="S31" s="12">
        <v>28.103127560770112</v>
      </c>
      <c r="T31" s="12">
        <v>15.628741560729409</v>
      </c>
      <c r="U31" s="12">
        <v>25.638465044906301</v>
      </c>
      <c r="V31" s="12">
        <v>-5.3976149527948163</v>
      </c>
      <c r="W31" s="12">
        <v>8.0786565771237413</v>
      </c>
      <c r="X31" s="12">
        <v>9.9438660190669736</v>
      </c>
      <c r="Y31" s="12">
        <v>16.099408541109174</v>
      </c>
      <c r="Z31" s="12">
        <v>-13.845569099975613</v>
      </c>
      <c r="AA31" s="12">
        <v>19.430752910221841</v>
      </c>
      <c r="AB31" s="12">
        <v>21.878178857451744</v>
      </c>
      <c r="AC31" s="12">
        <v>13.971056355128114</v>
      </c>
      <c r="AD31" s="12">
        <v>14.107525233971192</v>
      </c>
      <c r="AE31" s="12">
        <v>21.608195933459584</v>
      </c>
      <c r="AF31" s="12">
        <v>14.959147716751421</v>
      </c>
      <c r="AG31" s="12">
        <v>7.059051746631603</v>
      </c>
      <c r="AH31" s="12">
        <v>-3.8909116677598687</v>
      </c>
      <c r="AI31" s="12">
        <v>16.250645580809355</v>
      </c>
      <c r="AJ31" s="12">
        <v>-3.8763429885505145</v>
      </c>
      <c r="AK31" s="12">
        <v>-9.230369611270822</v>
      </c>
      <c r="AL31" s="12">
        <v>20.938544739361948</v>
      </c>
      <c r="AM31" s="12">
        <v>1.9285631951139672</v>
      </c>
      <c r="AN31" s="12">
        <v>5.1074159482773593</v>
      </c>
      <c r="AO31" s="12">
        <v>18.632803277684225</v>
      </c>
      <c r="AP31" s="12">
        <v>17.565237505279725</v>
      </c>
      <c r="AQ31" s="12">
        <v>25.164439300743425</v>
      </c>
      <c r="AR31" s="12">
        <v>18.913671168476167</v>
      </c>
      <c r="AS31" s="12">
        <v>3.8250883288731092</v>
      </c>
      <c r="AT31" s="12">
        <v>-2.1675580884925107</v>
      </c>
      <c r="AU31" s="12">
        <v>24.747383416369011</v>
      </c>
      <c r="AV31" s="12">
        <v>-5.4710220568854027</v>
      </c>
      <c r="AW31" s="12">
        <v>6.763062891783914</v>
      </c>
      <c r="AX31" s="12">
        <v>-1.1568231824268911</v>
      </c>
      <c r="AY31" s="12">
        <v>18.957784471388671</v>
      </c>
      <c r="AZ31" s="12">
        <v>21.402594325398464</v>
      </c>
      <c r="BA31" s="12">
        <v>-2.856143339146477</v>
      </c>
      <c r="BB31" s="12">
        <v>16.449638484395308</v>
      </c>
      <c r="BC31" s="12">
        <v>12.08206248043169</v>
      </c>
      <c r="BD31" s="12">
        <v>-6.1647888147157683</v>
      </c>
      <c r="BE31" s="12">
        <v>16.98565537001468</v>
      </c>
      <c r="BF31" s="12">
        <v>4.9593474896431342</v>
      </c>
      <c r="BG31" s="12">
        <v>25.037201438768673</v>
      </c>
      <c r="BH31" s="12">
        <v>12.035071364412984</v>
      </c>
      <c r="BI31" s="12">
        <v>17.063196473847466</v>
      </c>
      <c r="BJ31" s="12">
        <v>0.20181469742100466</v>
      </c>
      <c r="BK31" s="12">
        <v>19.107177535129541</v>
      </c>
      <c r="BL31" s="12">
        <v>20.706273920919688</v>
      </c>
      <c r="BM31" s="12">
        <v>6.065539734105613</v>
      </c>
      <c r="BN31" s="12">
        <v>10.791859080078973</v>
      </c>
      <c r="BO31" s="12">
        <v>-0.75366973460171915</v>
      </c>
      <c r="BP31" s="12">
        <v>8.5944665845836727</v>
      </c>
      <c r="BQ31" s="12">
        <v>-0.27090741069548302</v>
      </c>
      <c r="BR31" s="12">
        <v>-15.90324297174844</v>
      </c>
      <c r="BS31" s="12">
        <v>7.7407589162156247</v>
      </c>
      <c r="BT31" s="12">
        <v>7.3836081715134156</v>
      </c>
      <c r="BU31" s="12">
        <v>1.7827637501780926</v>
      </c>
      <c r="BV31" s="12">
        <v>1.2715626301654006</v>
      </c>
      <c r="BW31" s="12">
        <v>-0.13962510877922241</v>
      </c>
      <c r="BX31" s="12">
        <v>7.3668078802079462</v>
      </c>
      <c r="BY31" s="12">
        <v>12.163305135761995</v>
      </c>
      <c r="BZ31" s="12">
        <v>22.805577789732514</v>
      </c>
      <c r="CA31" s="12">
        <v>10.211054128699709</v>
      </c>
      <c r="CB31" s="12">
        <v>18.917326099929564</v>
      </c>
      <c r="CC31" s="12">
        <v>12.887883283819187</v>
      </c>
      <c r="CD31" s="12">
        <v>9.0859497122525674</v>
      </c>
      <c r="CE31" s="12">
        <v>18.456122262094866</v>
      </c>
      <c r="CF31" s="12">
        <v>7.43371856190151</v>
      </c>
      <c r="CG31" s="12">
        <v>16.518265352449152</v>
      </c>
      <c r="CH31" s="12">
        <v>3.8185939587100508</v>
      </c>
      <c r="CI31" s="12">
        <v>18.249498296593249</v>
      </c>
      <c r="CJ31" s="12">
        <v>18.926262484223148</v>
      </c>
      <c r="CK31" s="12">
        <v>-0.97229292221865959</v>
      </c>
      <c r="CL31" s="12">
        <v>9.7149904658502457</v>
      </c>
      <c r="CM31" s="12">
        <v>1.2938446557156331</v>
      </c>
      <c r="CN31" s="12">
        <v>5.8996503099748523</v>
      </c>
      <c r="CO31" s="12">
        <v>11.388386225386327</v>
      </c>
      <c r="CP31" s="12">
        <v>8.9029752553433195</v>
      </c>
      <c r="CQ31" s="12">
        <v>24.736198412794444</v>
      </c>
      <c r="CR31" s="12">
        <v>3.8240526160391748</v>
      </c>
      <c r="CS31" s="12">
        <v>17.656201113914314</v>
      </c>
      <c r="CT31" s="12">
        <v>-8.2901130589726417</v>
      </c>
      <c r="CU31" s="12">
        <v>9.9575457217418322</v>
      </c>
      <c r="CV31" s="12">
        <v>10.047194480984897</v>
      </c>
      <c r="CW31" s="12">
        <v>10.890674407941461</v>
      </c>
      <c r="CX31" s="12">
        <v>16.507813374261019</v>
      </c>
      <c r="CY31" s="12">
        <v>12.688097043650618</v>
      </c>
      <c r="CZ31" s="12">
        <v>10.335389616942521</v>
      </c>
      <c r="DA31" s="12">
        <v>13.36685254327832</v>
      </c>
      <c r="DB31" s="12">
        <v>16.130294936361054</v>
      </c>
      <c r="DC31" s="12">
        <v>6.1783946112302113</v>
      </c>
      <c r="DD31" s="12">
        <v>26.217088120994092</v>
      </c>
    </row>
    <row r="32" spans="1:108" x14ac:dyDescent="0.25">
      <c r="A32" s="2">
        <v>11</v>
      </c>
      <c r="B32" s="8">
        <v>1.9843650884726156</v>
      </c>
      <c r="C32" s="8">
        <v>2.0211304479814318</v>
      </c>
      <c r="D32" s="8">
        <v>2.0060771209423351</v>
      </c>
      <c r="E32" s="8">
        <v>10.026353745696728</v>
      </c>
      <c r="F32" s="8">
        <v>10.038471051367022</v>
      </c>
      <c r="G32" s="8">
        <v>10.080963638556666</v>
      </c>
      <c r="H32" s="9" t="s">
        <v>29</v>
      </c>
      <c r="I32" s="10">
        <v>3768</v>
      </c>
      <c r="J32" s="10">
        <v>227</v>
      </c>
      <c r="K32" s="10">
        <v>6162</v>
      </c>
      <c r="L32" s="10">
        <v>2062</v>
      </c>
      <c r="M32" s="10">
        <v>277</v>
      </c>
      <c r="N32" s="10">
        <v>5948</v>
      </c>
      <c r="O32" s="10">
        <v>4046</v>
      </c>
      <c r="P32" s="10">
        <v>5756</v>
      </c>
      <c r="Q32" s="10">
        <v>2148</v>
      </c>
      <c r="R32" s="10">
        <v>7775</v>
      </c>
      <c r="S32" s="10">
        <v>5219</v>
      </c>
      <c r="T32" s="10">
        <v>197</v>
      </c>
      <c r="U32" s="10">
        <v>365</v>
      </c>
      <c r="V32" s="10">
        <v>404</v>
      </c>
      <c r="W32" s="10">
        <v>1725</v>
      </c>
      <c r="X32" s="10">
        <v>7964</v>
      </c>
      <c r="Y32" s="10">
        <v>6083</v>
      </c>
      <c r="Z32" s="10">
        <v>1612</v>
      </c>
      <c r="AA32" s="10">
        <v>4749</v>
      </c>
      <c r="AB32" s="10">
        <v>3879</v>
      </c>
      <c r="AC32" s="10">
        <v>4627</v>
      </c>
      <c r="AD32" s="10">
        <v>5059</v>
      </c>
      <c r="AE32" s="10">
        <v>4986</v>
      </c>
      <c r="AF32" s="10">
        <v>7895</v>
      </c>
      <c r="AG32" s="10">
        <v>1809</v>
      </c>
      <c r="AH32" s="10">
        <v>6087</v>
      </c>
      <c r="AI32" s="10">
        <v>7530</v>
      </c>
      <c r="AJ32" s="10">
        <v>9325</v>
      </c>
      <c r="AK32" s="10">
        <v>2942</v>
      </c>
      <c r="AL32" s="10">
        <v>8182</v>
      </c>
      <c r="AM32" s="10">
        <v>9278</v>
      </c>
      <c r="AN32" s="10">
        <v>391</v>
      </c>
      <c r="AO32" s="10">
        <v>8118</v>
      </c>
      <c r="AP32" s="10">
        <v>9044</v>
      </c>
      <c r="AQ32" s="10">
        <v>1048</v>
      </c>
      <c r="AR32" s="10">
        <v>6429</v>
      </c>
      <c r="AS32" s="10">
        <v>8631</v>
      </c>
      <c r="AT32" s="10">
        <v>9062</v>
      </c>
      <c r="AU32" s="10">
        <v>4691</v>
      </c>
      <c r="AV32" s="10">
        <v>8255</v>
      </c>
      <c r="AW32" s="10">
        <v>1493</v>
      </c>
      <c r="AX32" s="10">
        <v>3565</v>
      </c>
      <c r="AY32" s="10">
        <v>4729</v>
      </c>
      <c r="AZ32" s="10">
        <v>5397</v>
      </c>
      <c r="BA32" s="10">
        <v>2840</v>
      </c>
      <c r="BB32" s="10">
        <v>1794</v>
      </c>
      <c r="BC32" s="10">
        <v>3626</v>
      </c>
      <c r="BD32" s="10">
        <v>7963</v>
      </c>
      <c r="BE32" s="10">
        <v>2918</v>
      </c>
      <c r="BF32" s="10">
        <v>5504</v>
      </c>
      <c r="BG32" s="10">
        <v>9654</v>
      </c>
      <c r="BH32" s="10">
        <v>3448</v>
      </c>
      <c r="BI32" s="10">
        <v>841</v>
      </c>
      <c r="BJ32" s="10">
        <v>6442</v>
      </c>
      <c r="BK32" s="10">
        <v>6082</v>
      </c>
      <c r="BL32" s="10">
        <v>3500</v>
      </c>
      <c r="BM32" s="10">
        <v>6645</v>
      </c>
      <c r="BN32" s="10">
        <v>217</v>
      </c>
      <c r="BO32" s="10">
        <v>5054</v>
      </c>
      <c r="BP32" s="10">
        <v>3004</v>
      </c>
      <c r="BQ32" s="10">
        <v>150</v>
      </c>
      <c r="BR32" s="10">
        <v>6369</v>
      </c>
      <c r="BS32" s="10">
        <v>2167</v>
      </c>
      <c r="BT32" s="10">
        <v>2305</v>
      </c>
      <c r="BU32" s="10">
        <v>8462</v>
      </c>
      <c r="BV32" s="10">
        <v>1714</v>
      </c>
      <c r="BW32" s="10">
        <v>1301</v>
      </c>
      <c r="BX32" s="10">
        <v>8695</v>
      </c>
      <c r="BY32" s="10">
        <v>3688</v>
      </c>
      <c r="BZ32" s="10">
        <v>2874</v>
      </c>
      <c r="CA32" s="10">
        <v>4963</v>
      </c>
      <c r="CB32" s="10">
        <v>7306</v>
      </c>
      <c r="CC32" s="10">
        <v>2515</v>
      </c>
      <c r="CD32" s="10">
        <v>3297</v>
      </c>
      <c r="CE32" s="10">
        <v>8023</v>
      </c>
      <c r="CF32" s="10">
        <v>5811</v>
      </c>
      <c r="CG32" s="10">
        <v>4126</v>
      </c>
      <c r="CH32" s="10">
        <v>8069</v>
      </c>
      <c r="CI32" s="10">
        <v>472</v>
      </c>
      <c r="CJ32" s="10">
        <v>7950</v>
      </c>
      <c r="CK32" s="10">
        <v>8632</v>
      </c>
      <c r="CL32" s="10">
        <v>445</v>
      </c>
      <c r="CM32" s="10">
        <v>5453</v>
      </c>
      <c r="CN32" s="10">
        <v>3142</v>
      </c>
      <c r="CO32" s="10">
        <v>1117</v>
      </c>
      <c r="CP32" s="10">
        <v>7029</v>
      </c>
      <c r="CQ32" s="10">
        <v>2254</v>
      </c>
      <c r="CR32" s="10">
        <v>4196</v>
      </c>
      <c r="CS32" s="10">
        <v>471</v>
      </c>
      <c r="CT32" s="10">
        <v>4871</v>
      </c>
      <c r="CU32" s="10">
        <v>3669</v>
      </c>
      <c r="CV32" s="10">
        <v>1361</v>
      </c>
      <c r="CW32" s="10">
        <v>827</v>
      </c>
      <c r="CX32" s="10">
        <v>3902</v>
      </c>
      <c r="CY32" s="10">
        <v>3328</v>
      </c>
      <c r="CZ32" s="10">
        <v>9721</v>
      </c>
      <c r="DA32" s="10">
        <v>3070</v>
      </c>
      <c r="DB32" s="10">
        <v>6948</v>
      </c>
      <c r="DC32" s="10">
        <v>2489</v>
      </c>
      <c r="DD32" s="10">
        <v>3446</v>
      </c>
    </row>
    <row r="33" spans="1:108" x14ac:dyDescent="0.25">
      <c r="H33" s="11" t="s">
        <v>0</v>
      </c>
      <c r="I33" s="12">
        <v>-8.0304350939984985</v>
      </c>
      <c r="J33" s="12">
        <v>-8.0499458414929883</v>
      </c>
      <c r="K33" s="12">
        <v>-2.3599470683865293</v>
      </c>
      <c r="L33" s="12">
        <v>-8.0859711932987519</v>
      </c>
      <c r="M33" s="12">
        <v>-1.5231465432875995</v>
      </c>
      <c r="N33" s="12">
        <v>0.72680215815835192</v>
      </c>
      <c r="O33" s="12">
        <v>3.9751926758001255</v>
      </c>
      <c r="P33" s="12">
        <v>-5.7962246450482802</v>
      </c>
      <c r="Q33" s="12">
        <v>2.9319481423686709</v>
      </c>
      <c r="R33" s="12">
        <v>2.5736621944626452</v>
      </c>
      <c r="S33" s="12">
        <v>3.6303095137472812</v>
      </c>
      <c r="T33" s="12">
        <v>7.0716670994600168</v>
      </c>
      <c r="U33" s="12">
        <v>-3.5478513911169651</v>
      </c>
      <c r="V33" s="12">
        <v>-3.3165676638890442</v>
      </c>
      <c r="W33" s="12">
        <v>-2.9234894587327904</v>
      </c>
      <c r="X33" s="12">
        <v>-4.3948163204555453</v>
      </c>
      <c r="Y33" s="12">
        <v>8.9214765029076695</v>
      </c>
      <c r="Z33" s="12">
        <v>-1.6767055816044876</v>
      </c>
      <c r="AA33" s="12">
        <v>-4.7893720510965743</v>
      </c>
      <c r="AB33" s="12">
        <v>5.0957703072006213</v>
      </c>
      <c r="AC33" s="12">
        <v>-3.1501015206235494</v>
      </c>
      <c r="AD33" s="12">
        <v>-4.4247321214519628</v>
      </c>
      <c r="AE33" s="12">
        <v>3.3544408595721137E-2</v>
      </c>
      <c r="AF33" s="12">
        <v>-3.1753176996718864</v>
      </c>
      <c r="AG33" s="12">
        <v>3.0429837935481836</v>
      </c>
      <c r="AH33" s="12">
        <v>2.5487023067415522</v>
      </c>
      <c r="AI33" s="12">
        <v>-3.3144174328661253</v>
      </c>
      <c r="AJ33" s="12">
        <v>-4.1287630865186458</v>
      </c>
      <c r="AK33" s="12">
        <v>-4.2786615807811197</v>
      </c>
      <c r="AL33" s="12">
        <v>-2.309151548302308</v>
      </c>
      <c r="AM33" s="12">
        <v>2.37693923137468</v>
      </c>
      <c r="AN33" s="12">
        <v>3.9111143198867033</v>
      </c>
      <c r="AO33" s="12">
        <v>-4.54196774529332</v>
      </c>
      <c r="AP33" s="12">
        <v>-11.111583973684976</v>
      </c>
      <c r="AQ33" s="12">
        <v>3.6506422685866036</v>
      </c>
      <c r="AR33" s="12">
        <v>0.60829386209030867</v>
      </c>
      <c r="AS33" s="12">
        <v>-6.2933258159548586</v>
      </c>
      <c r="AT33" s="12">
        <v>-2.7181284678006605</v>
      </c>
      <c r="AU33" s="12">
        <v>-2.2168749647556574</v>
      </c>
      <c r="AV33" s="12">
        <v>2.3418238344709614</v>
      </c>
      <c r="AW33" s="12">
        <v>-0.28083747268458459</v>
      </c>
      <c r="AX33" s="12">
        <v>-0.50346751400802936</v>
      </c>
      <c r="AY33" s="12">
        <v>-2.2041325726372301</v>
      </c>
      <c r="AZ33" s="12">
        <v>9.23656845912714</v>
      </c>
      <c r="BA33" s="12">
        <v>0.10960482513278984</v>
      </c>
      <c r="BB33" s="12">
        <v>-0.30153569937460389</v>
      </c>
      <c r="BC33" s="12">
        <v>8.5494873623576666</v>
      </c>
      <c r="BD33" s="12">
        <v>-1.4030633549066882</v>
      </c>
      <c r="BE33" s="12">
        <v>1.2185768849425678</v>
      </c>
      <c r="BF33" s="12">
        <v>-4.0203764280071486</v>
      </c>
      <c r="BG33" s="12">
        <v>1.7544140933282319</v>
      </c>
      <c r="BH33" s="12">
        <v>0.85630706491643327</v>
      </c>
      <c r="BI33" s="12">
        <v>4.9687962469113947</v>
      </c>
      <c r="BJ33" s="12">
        <v>4.8445154456299457</v>
      </c>
      <c r="BK33" s="12">
        <v>-2.2228817049839531</v>
      </c>
      <c r="BL33" s="12">
        <v>6.0879099114403035</v>
      </c>
      <c r="BM33" s="12">
        <v>-8.3660519575147898</v>
      </c>
      <c r="BN33" s="12">
        <v>2.6815893781289839</v>
      </c>
      <c r="BO33" s="12">
        <v>-3.5447431714372817</v>
      </c>
      <c r="BP33" s="12">
        <v>7.2967754796856994</v>
      </c>
      <c r="BQ33" s="12">
        <v>-1.0088668479261618</v>
      </c>
      <c r="BR33" s="12">
        <v>-2.7855274700330526</v>
      </c>
      <c r="BS33" s="12">
        <v>6.7349438459894433</v>
      </c>
      <c r="BT33" s="12">
        <v>1.8394227209476757</v>
      </c>
      <c r="BU33" s="12">
        <v>0.37539789081176933</v>
      </c>
      <c r="BV33" s="12">
        <v>-2.5975660759432317</v>
      </c>
      <c r="BW33" s="12">
        <v>0.10813635474721668</v>
      </c>
      <c r="BX33" s="12">
        <v>-5.9246395044162412</v>
      </c>
      <c r="BY33" s="12">
        <v>-7.0186357397634751</v>
      </c>
      <c r="BZ33" s="12">
        <v>0.20858257528626245</v>
      </c>
      <c r="CA33" s="12">
        <v>-2.454069158966278</v>
      </c>
      <c r="CB33" s="12">
        <v>5.3710785443548552</v>
      </c>
      <c r="CC33" s="12">
        <v>-10.147093321820929</v>
      </c>
      <c r="CD33" s="12">
        <v>-2.2258463636661028</v>
      </c>
      <c r="CE33" s="12">
        <v>0.74960068501769184</v>
      </c>
      <c r="CF33" s="12">
        <v>-6.2076116858183505</v>
      </c>
      <c r="CG33" s="12">
        <v>1.8421321288810515</v>
      </c>
      <c r="CH33" s="12">
        <v>4.6094405302588086</v>
      </c>
      <c r="CI33" s="12">
        <v>-3.6140570920216613</v>
      </c>
      <c r="CJ33" s="12">
        <v>-3.0390325320175422</v>
      </c>
      <c r="CK33" s="12">
        <v>1.5157902561904892</v>
      </c>
      <c r="CL33" s="12">
        <v>2.4629390359903729</v>
      </c>
      <c r="CM33" s="12">
        <v>5.2530042300725546</v>
      </c>
      <c r="CN33" s="12">
        <v>-6.5618095189801506</v>
      </c>
      <c r="CO33" s="12">
        <v>-5.1763459818709192</v>
      </c>
      <c r="CP33" s="12">
        <v>-7.0362084129132709</v>
      </c>
      <c r="CQ33" s="12">
        <v>-5.8824124326417779</v>
      </c>
      <c r="CR33" s="12">
        <v>8.6173069596656156</v>
      </c>
      <c r="CS33" s="12">
        <v>7.2531871312993275</v>
      </c>
      <c r="CT33" s="12">
        <v>-3.0689838056095713</v>
      </c>
      <c r="CU33" s="12">
        <v>-3.5454752885939067</v>
      </c>
      <c r="CV33" s="12">
        <v>-1.7364758531835556</v>
      </c>
      <c r="CW33" s="12">
        <v>2.963156799671947</v>
      </c>
      <c r="CX33" s="12">
        <v>4.550698304789961</v>
      </c>
      <c r="CY33" s="12">
        <v>6.5394156766528164</v>
      </c>
      <c r="CZ33" s="12">
        <v>1.6080615432746934</v>
      </c>
      <c r="DA33" s="12">
        <v>5.069121951025207</v>
      </c>
      <c r="DB33" s="12">
        <v>-0.2033935858857992</v>
      </c>
      <c r="DC33" s="12">
        <v>0.47498375704593837</v>
      </c>
      <c r="DD33" s="12">
        <v>9.8457596114355912</v>
      </c>
    </row>
    <row r="34" spans="1:108" x14ac:dyDescent="0.25">
      <c r="B34" s="8"/>
      <c r="C34" s="8"/>
      <c r="D34" s="8"/>
      <c r="E34" s="8"/>
      <c r="F34" s="8"/>
      <c r="G34" s="8"/>
      <c r="H34" s="11" t="s">
        <v>2</v>
      </c>
      <c r="I34" s="12">
        <v>-7.1457243325765978</v>
      </c>
      <c r="J34" s="12">
        <v>-6.4204554199009456</v>
      </c>
      <c r="K34" s="12">
        <v>4.766164564159773</v>
      </c>
      <c r="L34" s="12">
        <v>-6.0292444428060472</v>
      </c>
      <c r="M34" s="12">
        <v>7.9285685295138979</v>
      </c>
      <c r="N34" s="12">
        <v>11.690055288651603</v>
      </c>
      <c r="O34" s="12">
        <v>17.137141055229858</v>
      </c>
      <c r="P34" s="12">
        <v>-6.6694569400800319E-2</v>
      </c>
      <c r="Q34" s="12">
        <v>15.70387602065305</v>
      </c>
      <c r="R34" s="12">
        <v>15.386923080196297</v>
      </c>
      <c r="S34" s="12">
        <v>17.606582138162388</v>
      </c>
      <c r="T34" s="12">
        <v>25.250059146837131</v>
      </c>
      <c r="U34" s="12">
        <v>3.1270111579623316</v>
      </c>
      <c r="V34" s="12">
        <v>3.2963398211663271</v>
      </c>
      <c r="W34" s="12">
        <v>4.0417779104360356</v>
      </c>
      <c r="X34" s="12">
        <v>0.64334461068760174</v>
      </c>
      <c r="Y34" s="12">
        <v>26.450291630134807</v>
      </c>
      <c r="Z34" s="12">
        <v>7.645692320520463</v>
      </c>
      <c r="AA34" s="12">
        <v>0.85348318863047701</v>
      </c>
      <c r="AB34" s="12">
        <v>19.83253308584947</v>
      </c>
      <c r="AC34" s="12">
        <v>2.4934439023420478</v>
      </c>
      <c r="AD34" s="12">
        <v>0.51890784602145401</v>
      </c>
      <c r="AE34" s="12">
        <v>11.051357358592796</v>
      </c>
      <c r="AF34" s="12">
        <v>4.6049596782642404</v>
      </c>
      <c r="AG34" s="12">
        <v>16.085545892615308</v>
      </c>
      <c r="AH34" s="12">
        <v>14.825618158218074</v>
      </c>
      <c r="AI34" s="12">
        <v>4.3080597497809983</v>
      </c>
      <c r="AJ34" s="12">
        <v>0.64527968982961559</v>
      </c>
      <c r="AK34" s="12">
        <v>2.6150840673288509</v>
      </c>
      <c r="AL34" s="12">
        <v>3.5692931023806049</v>
      </c>
      <c r="AM34" s="12">
        <v>14.754333997553619</v>
      </c>
      <c r="AN34" s="12">
        <v>16.928315985522428</v>
      </c>
      <c r="AO34" s="12">
        <v>1.5675931316404856</v>
      </c>
      <c r="AP34" s="12">
        <v>-12.576839844408967</v>
      </c>
      <c r="AQ34" s="12">
        <v>17.812338774328452</v>
      </c>
      <c r="AR34" s="12">
        <v>10.394970124628355</v>
      </c>
      <c r="AS34" s="12">
        <v>-2.856143339146477</v>
      </c>
      <c r="AT34" s="12">
        <v>4.4016823413006572</v>
      </c>
      <c r="AU34" s="12">
        <v>5.1253495371517781</v>
      </c>
      <c r="AV34" s="12">
        <v>15.008157237239963</v>
      </c>
      <c r="AW34" s="12">
        <v>11.668305043212698</v>
      </c>
      <c r="AX34" s="12">
        <v>9.0230716012914236</v>
      </c>
      <c r="AY34" s="12">
        <v>5.1427103957501963</v>
      </c>
      <c r="AZ34" s="12">
        <v>29.239822568361372</v>
      </c>
      <c r="BA34" s="12">
        <v>9.3068523781037111</v>
      </c>
      <c r="BB34" s="12">
        <v>9.4991674251961893</v>
      </c>
      <c r="BC34" s="12">
        <v>28.609372279146655</v>
      </c>
      <c r="BD34" s="12">
        <v>8.0765223146426006</v>
      </c>
      <c r="BE34" s="12">
        <v>11.964796715582736</v>
      </c>
      <c r="BF34" s="12">
        <v>0.89214442359904922</v>
      </c>
      <c r="BG34" s="12">
        <v>12.734574332564337</v>
      </c>
      <c r="BH34" s="12">
        <v>12.157249818799343</v>
      </c>
      <c r="BI34" s="12">
        <v>20.916664825267091</v>
      </c>
      <c r="BJ34" s="12">
        <v>19.534085311201757</v>
      </c>
      <c r="BK34" s="12">
        <v>6.8379734808378458</v>
      </c>
      <c r="BL34" s="12">
        <v>22.635597956122577</v>
      </c>
      <c r="BM34" s="12">
        <v>-4.691564130829212</v>
      </c>
      <c r="BN34" s="12">
        <v>16.560274692189797</v>
      </c>
      <c r="BO34" s="12">
        <v>2.4272938021422563</v>
      </c>
      <c r="BP34" s="12">
        <v>26.155337015259782</v>
      </c>
      <c r="BQ34" s="12">
        <v>8.9328430376649468</v>
      </c>
      <c r="BR34" s="12">
        <v>3.4943390319159526</v>
      </c>
      <c r="BS34" s="12">
        <v>22.401841704013012</v>
      </c>
      <c r="BT34" s="12">
        <v>12.776202131817326</v>
      </c>
      <c r="BU34" s="12">
        <v>11.617096808672439</v>
      </c>
      <c r="BV34" s="12">
        <v>4.7929311642536776</v>
      </c>
      <c r="BW34" s="12">
        <v>9.3597467286103395</v>
      </c>
      <c r="BX34" s="12">
        <v>-1.0812429327134692</v>
      </c>
      <c r="BY34" s="12">
        <v>-3.166221372695881</v>
      </c>
      <c r="BZ34" s="12">
        <v>10.37013922746681</v>
      </c>
      <c r="CA34" s="12">
        <v>6.0623225854054059</v>
      </c>
      <c r="CB34" s="12">
        <v>21.346791505346907</v>
      </c>
      <c r="CC34" s="12">
        <v>-9.5292210421111161</v>
      </c>
      <c r="CD34" s="12">
        <v>6.4909748128570497</v>
      </c>
      <c r="CE34" s="12">
        <v>11.108793091967785</v>
      </c>
      <c r="CF34" s="12">
        <v>-3.5639989460706984</v>
      </c>
      <c r="CG34" s="12">
        <v>12.953719710168183</v>
      </c>
      <c r="CH34" s="12">
        <v>18.779497481848665</v>
      </c>
      <c r="CI34" s="12">
        <v>0.80280025772440089</v>
      </c>
      <c r="CJ34" s="12">
        <v>2.851580092889058</v>
      </c>
      <c r="CK34" s="12">
        <v>14.487207289213481</v>
      </c>
      <c r="CL34" s="12">
        <v>15.216254878931331</v>
      </c>
      <c r="CM34" s="12">
        <v>21.115147600833208</v>
      </c>
      <c r="CN34" s="12">
        <v>-2.8994408035255805</v>
      </c>
      <c r="CO34" s="12">
        <v>4.1007517197803045E-3</v>
      </c>
      <c r="CP34" s="12">
        <v>-4.4459987656739557</v>
      </c>
      <c r="CQ34" s="12">
        <v>-0.71563255990069474</v>
      </c>
      <c r="CR34" s="12">
        <v>26.294944051671973</v>
      </c>
      <c r="CS34" s="12">
        <v>23.955775861337262</v>
      </c>
      <c r="CT34" s="12">
        <v>4.03403594769315</v>
      </c>
      <c r="CU34" s="12">
        <v>2.108273339846384</v>
      </c>
      <c r="CV34" s="12">
        <v>6.0782381723356176</v>
      </c>
      <c r="CW34" s="12">
        <v>15.549958568491379</v>
      </c>
      <c r="CX34" s="12">
        <v>18.285016278989104</v>
      </c>
      <c r="CY34" s="12">
        <v>24.652889109514824</v>
      </c>
      <c r="CZ34" s="12">
        <v>14.172462889646333</v>
      </c>
      <c r="DA34" s="12">
        <v>20.399131674695642</v>
      </c>
      <c r="DB34" s="12">
        <v>10.33664197321129</v>
      </c>
      <c r="DC34" s="12">
        <v>10.439894775141271</v>
      </c>
      <c r="DD34" s="12">
        <v>29.975585711464582</v>
      </c>
    </row>
    <row r="35" spans="1:108" x14ac:dyDescent="0.25">
      <c r="A35" s="2">
        <v>12</v>
      </c>
      <c r="B35" s="8">
        <v>1.9705900662820608</v>
      </c>
      <c r="C35" s="8">
        <v>1.9780324870873649</v>
      </c>
      <c r="D35" s="8">
        <v>2.0030077261868078</v>
      </c>
      <c r="E35" s="8">
        <v>10.082035787580191</v>
      </c>
      <c r="F35" s="8">
        <v>10.214193622927226</v>
      </c>
      <c r="G35" s="8">
        <v>10.075320984435965</v>
      </c>
      <c r="H35" s="9" t="s">
        <v>29</v>
      </c>
      <c r="I35" s="10">
        <v>2213</v>
      </c>
      <c r="J35" s="10">
        <v>4168</v>
      </c>
      <c r="K35" s="10">
        <v>7864</v>
      </c>
      <c r="L35" s="10">
        <v>1909</v>
      </c>
      <c r="M35" s="10">
        <v>4856</v>
      </c>
      <c r="N35" s="10">
        <v>4712</v>
      </c>
      <c r="O35" s="10">
        <v>8690</v>
      </c>
      <c r="P35" s="10">
        <v>8388</v>
      </c>
      <c r="Q35" s="10">
        <v>1138</v>
      </c>
      <c r="R35" s="10">
        <v>1683</v>
      </c>
      <c r="S35" s="10">
        <v>7828</v>
      </c>
      <c r="T35" s="10">
        <v>2388</v>
      </c>
      <c r="U35" s="10">
        <v>2940</v>
      </c>
      <c r="V35" s="10">
        <v>7630</v>
      </c>
      <c r="W35" s="10">
        <v>4680</v>
      </c>
      <c r="X35" s="10">
        <v>5187</v>
      </c>
      <c r="Y35" s="10">
        <v>4733</v>
      </c>
      <c r="Z35" s="10">
        <v>5957</v>
      </c>
      <c r="AA35" s="10">
        <v>2844</v>
      </c>
      <c r="AB35" s="10">
        <v>6005</v>
      </c>
      <c r="AC35" s="10">
        <v>3698</v>
      </c>
      <c r="AD35" s="10">
        <v>1902</v>
      </c>
      <c r="AE35" s="10">
        <v>5019</v>
      </c>
      <c r="AF35" s="10">
        <v>8525</v>
      </c>
      <c r="AG35" s="10">
        <v>1267</v>
      </c>
      <c r="AH35" s="10">
        <v>1209</v>
      </c>
      <c r="AI35" s="10">
        <v>7968</v>
      </c>
      <c r="AJ35" s="10">
        <v>7082</v>
      </c>
      <c r="AK35" s="10">
        <v>9415</v>
      </c>
      <c r="AL35" s="10">
        <v>7521</v>
      </c>
      <c r="AM35" s="10">
        <v>9681</v>
      </c>
      <c r="AN35" s="10">
        <v>124</v>
      </c>
      <c r="AO35" s="10">
        <v>7159</v>
      </c>
      <c r="AP35" s="10">
        <v>7318</v>
      </c>
      <c r="AQ35" s="10">
        <v>6529</v>
      </c>
      <c r="AR35" s="10">
        <v>294</v>
      </c>
      <c r="AS35" s="10">
        <v>114</v>
      </c>
      <c r="AT35" s="10">
        <v>8108</v>
      </c>
      <c r="AU35" s="10">
        <v>9701</v>
      </c>
      <c r="AV35" s="10">
        <v>5818</v>
      </c>
      <c r="AW35" s="10">
        <v>3971</v>
      </c>
      <c r="AX35" s="10">
        <v>2839</v>
      </c>
      <c r="AY35" s="10">
        <v>9010</v>
      </c>
      <c r="AZ35" s="10">
        <v>7017</v>
      </c>
      <c r="BA35" s="10">
        <v>3250</v>
      </c>
      <c r="BB35" s="10">
        <v>715</v>
      </c>
      <c r="BC35" s="10">
        <v>4719</v>
      </c>
      <c r="BD35" s="10">
        <v>3223</v>
      </c>
      <c r="BE35" s="10">
        <v>6743</v>
      </c>
      <c r="BF35" s="10">
        <v>2996</v>
      </c>
      <c r="BG35" s="10">
        <v>9906</v>
      </c>
      <c r="BH35" s="10">
        <v>1781</v>
      </c>
      <c r="BI35" s="10">
        <v>4192</v>
      </c>
      <c r="BJ35" s="10">
        <v>1995</v>
      </c>
      <c r="BK35" s="10">
        <v>2830</v>
      </c>
      <c r="BL35" s="10">
        <v>1208</v>
      </c>
      <c r="BM35" s="10">
        <v>3542</v>
      </c>
      <c r="BN35" s="10">
        <v>1674</v>
      </c>
      <c r="BO35" s="10">
        <v>973</v>
      </c>
      <c r="BP35" s="10">
        <v>8985</v>
      </c>
      <c r="BQ35" s="10">
        <v>2556</v>
      </c>
      <c r="BR35" s="10">
        <v>6397</v>
      </c>
      <c r="BS35" s="10">
        <v>8292</v>
      </c>
      <c r="BT35" s="10">
        <v>7954</v>
      </c>
      <c r="BU35" s="10">
        <v>1738</v>
      </c>
      <c r="BV35" s="10">
        <v>1226</v>
      </c>
      <c r="BW35" s="10">
        <v>1418</v>
      </c>
      <c r="BX35" s="10">
        <v>960</v>
      </c>
      <c r="BY35" s="10">
        <v>9048</v>
      </c>
      <c r="BZ35" s="10">
        <v>4416</v>
      </c>
      <c r="CA35" s="10">
        <v>9960</v>
      </c>
      <c r="CB35" s="10">
        <v>2398</v>
      </c>
      <c r="CC35" s="10">
        <v>5442</v>
      </c>
      <c r="CD35" s="10">
        <v>1772</v>
      </c>
      <c r="CE35" s="10">
        <v>4148</v>
      </c>
      <c r="CF35" s="10">
        <v>1436</v>
      </c>
      <c r="CG35" s="10">
        <v>6827</v>
      </c>
      <c r="CH35" s="10">
        <v>6751</v>
      </c>
      <c r="CI35" s="10">
        <v>6804</v>
      </c>
      <c r="CJ35" s="10">
        <v>607</v>
      </c>
      <c r="CK35" s="10">
        <v>372</v>
      </c>
      <c r="CL35" s="10">
        <v>2386</v>
      </c>
      <c r="CM35" s="10">
        <v>9620</v>
      </c>
      <c r="CN35" s="10">
        <v>3884</v>
      </c>
      <c r="CO35" s="10">
        <v>7919</v>
      </c>
      <c r="CP35" s="10">
        <v>6021</v>
      </c>
      <c r="CQ35" s="10">
        <v>2448</v>
      </c>
      <c r="CR35" s="10">
        <v>8274</v>
      </c>
      <c r="CS35" s="10">
        <v>6958</v>
      </c>
      <c r="CT35" s="10">
        <v>8880</v>
      </c>
      <c r="CU35" s="10">
        <v>1722</v>
      </c>
      <c r="CV35" s="10">
        <v>5704</v>
      </c>
      <c r="CW35" s="10">
        <v>3467</v>
      </c>
      <c r="CX35" s="10">
        <v>7355</v>
      </c>
      <c r="CY35" s="10">
        <v>818</v>
      </c>
      <c r="CZ35" s="10">
        <v>4012</v>
      </c>
      <c r="DA35" s="10">
        <v>6442</v>
      </c>
      <c r="DB35" s="10">
        <v>7655</v>
      </c>
      <c r="DC35" s="10">
        <v>3158</v>
      </c>
      <c r="DD35" s="10">
        <v>4490</v>
      </c>
    </row>
    <row r="36" spans="1:108" x14ac:dyDescent="0.25">
      <c r="H36" s="11" t="s">
        <v>0</v>
      </c>
      <c r="I36" s="12">
        <v>-3.5446406159417427</v>
      </c>
      <c r="J36" s="12">
        <v>3.624092774166348</v>
      </c>
      <c r="K36" s="12">
        <v>-1.9793509207879882</v>
      </c>
      <c r="L36" s="12">
        <v>-5.2672491722409722</v>
      </c>
      <c r="M36" s="12">
        <v>-1.8505719614314233</v>
      </c>
      <c r="N36" s="12">
        <v>-0.93328494929915284</v>
      </c>
      <c r="O36" s="12">
        <v>-0.2206821153387335</v>
      </c>
      <c r="P36" s="12">
        <v>-4.7041709757644616</v>
      </c>
      <c r="Q36" s="12">
        <v>-8.7491793694428885</v>
      </c>
      <c r="R36" s="12">
        <v>7.1699681399547917</v>
      </c>
      <c r="S36" s="12">
        <v>-1.7376272610233152</v>
      </c>
      <c r="T36" s="12">
        <v>0.47581822372152632</v>
      </c>
      <c r="U36" s="12">
        <v>1.280406042115743</v>
      </c>
      <c r="V36" s="12">
        <v>0.42604548908466822</v>
      </c>
      <c r="W36" s="12">
        <v>6.9563935213770947</v>
      </c>
      <c r="X36" s="12">
        <v>2.2402110625499958</v>
      </c>
      <c r="Y36" s="12">
        <v>-4.4480355500680506</v>
      </c>
      <c r="Z36" s="12">
        <v>2.365733854239116</v>
      </c>
      <c r="AA36" s="12">
        <v>-0.73466398481526352</v>
      </c>
      <c r="AB36" s="12">
        <v>1.8174144295811836</v>
      </c>
      <c r="AC36" s="12">
        <v>6.1494114954891819</v>
      </c>
      <c r="AD36" s="12">
        <v>-1.7108845213157253</v>
      </c>
      <c r="AE36" s="12">
        <v>-1.0422758410639164</v>
      </c>
      <c r="AF36" s="12">
        <v>-2.1804682927712005</v>
      </c>
      <c r="AG36" s="12">
        <v>3.2557654330703336</v>
      </c>
      <c r="AH36" s="12">
        <v>-11.020886426090792</v>
      </c>
      <c r="AI36" s="12">
        <v>6.7103228218301609</v>
      </c>
      <c r="AJ36" s="12">
        <v>6.0729632212273952</v>
      </c>
      <c r="AK36" s="12">
        <v>-1.1724942806845435</v>
      </c>
      <c r="AL36" s="12">
        <v>-4.4021187258386805</v>
      </c>
      <c r="AM36" s="12">
        <v>2.0778657663730629</v>
      </c>
      <c r="AN36" s="12">
        <v>-10.836492159201168</v>
      </c>
      <c r="AO36" s="12">
        <v>-3.9114075401412425</v>
      </c>
      <c r="AP36" s="12">
        <v>-2.333205501362325</v>
      </c>
      <c r="AQ36" s="12">
        <v>-8.3763365911062095</v>
      </c>
      <c r="AR36" s="12">
        <v>-3.5314330789847741</v>
      </c>
      <c r="AS36" s="12">
        <v>-9.1341258170040938</v>
      </c>
      <c r="AT36" s="12">
        <v>-0.40912447634492211</v>
      </c>
      <c r="AU36" s="12">
        <v>3.7632856297329624</v>
      </c>
      <c r="AV36" s="12">
        <v>-2.6318445769834709</v>
      </c>
      <c r="AW36" s="12">
        <v>-2.0687621005439976</v>
      </c>
      <c r="AX36" s="12">
        <v>-1.0458312193230956</v>
      </c>
      <c r="AY36" s="12">
        <v>-3.3240726744575682</v>
      </c>
      <c r="AZ36" s="12">
        <v>-8.5770533996570482</v>
      </c>
      <c r="BA36" s="12">
        <v>7.7878814310638038</v>
      </c>
      <c r="BB36" s="12">
        <v>-3.3855708982199739</v>
      </c>
      <c r="BC36" s="12">
        <v>5.3840916574489146</v>
      </c>
      <c r="BD36" s="12">
        <v>7.4851562407619463</v>
      </c>
      <c r="BE36" s="12">
        <v>5.6584010736319099</v>
      </c>
      <c r="BF36" s="12">
        <v>-3.7446160577853194</v>
      </c>
      <c r="BG36" s="12">
        <v>-2.6189802583834867</v>
      </c>
      <c r="BH36" s="12">
        <v>-3.2067836163404295</v>
      </c>
      <c r="BI36" s="12">
        <v>-5.3704742968442005</v>
      </c>
      <c r="BJ36" s="12">
        <v>-2.1536737598000952</v>
      </c>
      <c r="BK36" s="12">
        <v>-5.4875193562509326</v>
      </c>
      <c r="BL36" s="12">
        <v>-4.750422801971296</v>
      </c>
      <c r="BM36" s="12">
        <v>-9.2603545264304685</v>
      </c>
      <c r="BN36" s="12">
        <v>-10.577840159119877</v>
      </c>
      <c r="BO36" s="12">
        <v>-1.2437499947918107</v>
      </c>
      <c r="BP36" s="12">
        <v>8.0591701495862562</v>
      </c>
      <c r="BQ36" s="12">
        <v>-3.8474327681365161</v>
      </c>
      <c r="BR36" s="12">
        <v>-1.5746382697636696</v>
      </c>
      <c r="BS36" s="12">
        <v>-2.7839123275953295</v>
      </c>
      <c r="BT36" s="12">
        <v>3.1455777443402462</v>
      </c>
      <c r="BU36" s="12">
        <v>2.8957407341362207</v>
      </c>
      <c r="BV36" s="12">
        <v>-4.0890185104522301</v>
      </c>
      <c r="BW36" s="12">
        <v>-0.13355582516568493</v>
      </c>
      <c r="BX36" s="12">
        <v>-2.2834744567249512</v>
      </c>
      <c r="BY36" s="12">
        <v>-8.3150959492599092</v>
      </c>
      <c r="BZ36" s="12">
        <v>-1.0341704682961241</v>
      </c>
      <c r="CA36" s="12">
        <v>-4.6786178079174459</v>
      </c>
      <c r="CB36" s="12">
        <v>1.5940718638960507</v>
      </c>
      <c r="CC36" s="12">
        <v>-0.19567291256135891</v>
      </c>
      <c r="CD36" s="12">
        <v>-4.6517275168846526</v>
      </c>
      <c r="CE36" s="12">
        <v>6.6831864766141136</v>
      </c>
      <c r="CF36" s="12">
        <v>-1.8082050534552672</v>
      </c>
      <c r="CG36" s="12">
        <v>2.0880766069726366</v>
      </c>
      <c r="CH36" s="12">
        <v>2.7503958915431475</v>
      </c>
      <c r="CI36" s="12">
        <v>-0.90953850451540585</v>
      </c>
      <c r="CJ36" s="12">
        <v>-4.4751986886399795</v>
      </c>
      <c r="CK36" s="12">
        <v>0.18966380488438267</v>
      </c>
      <c r="CL36" s="12">
        <v>-4.2357763724154625</v>
      </c>
      <c r="CM36" s="12">
        <v>-7.9701358772582775</v>
      </c>
      <c r="CN36" s="12">
        <v>6.0642004435694101</v>
      </c>
      <c r="CO36" s="12">
        <v>4.0034010851429711</v>
      </c>
      <c r="CP36" s="12">
        <v>-2.578574032805601</v>
      </c>
      <c r="CQ36" s="12">
        <v>0.14048023978069549</v>
      </c>
      <c r="CR36" s="12">
        <v>5.5100817822720689</v>
      </c>
      <c r="CS36" s="12">
        <v>-6.6447045300409151</v>
      </c>
      <c r="CT36" s="12">
        <v>-0.69960417603137959</v>
      </c>
      <c r="CU36" s="12">
        <v>-10.558291770730362</v>
      </c>
      <c r="CV36" s="12">
        <v>-8.2507779154586061</v>
      </c>
      <c r="CW36" s="12">
        <v>1.4710446184327282</v>
      </c>
      <c r="CX36" s="12">
        <v>-2.0660887263330068</v>
      </c>
      <c r="CY36" s="12">
        <v>-2.3820563770456937</v>
      </c>
      <c r="CZ36" s="12">
        <v>1.5907262140810328</v>
      </c>
      <c r="DA36" s="12">
        <v>4.8445154456299457</v>
      </c>
      <c r="DB36" s="12">
        <v>7.6622889289037355</v>
      </c>
      <c r="DC36" s="12">
        <v>1.6103799681631579</v>
      </c>
      <c r="DD36" s="12">
        <v>0.65080834361021755</v>
      </c>
    </row>
    <row r="37" spans="1:108" x14ac:dyDescent="0.25">
      <c r="B37" s="8"/>
      <c r="C37" s="8"/>
      <c r="D37" s="8"/>
      <c r="E37" s="8"/>
      <c r="F37" s="8"/>
      <c r="G37" s="8"/>
      <c r="H37" s="11" t="s">
        <v>2</v>
      </c>
      <c r="I37" s="12">
        <v>3.2155693902987599</v>
      </c>
      <c r="J37" s="12">
        <v>16.721059326646166</v>
      </c>
      <c r="K37" s="12">
        <v>5.733894050229603</v>
      </c>
      <c r="L37" s="12">
        <v>2.1766379086325971</v>
      </c>
      <c r="M37" s="12">
        <v>5.1874227934209971</v>
      </c>
      <c r="N37" s="12">
        <v>8.281526227958194</v>
      </c>
      <c r="O37" s="12">
        <v>10.212943567678913</v>
      </c>
      <c r="P37" s="12">
        <v>0.68161541240471657</v>
      </c>
      <c r="Q37" s="12">
        <v>-7.4726425471261324</v>
      </c>
      <c r="R37" s="12">
        <v>24.620457478211989</v>
      </c>
      <c r="S37" s="12">
        <v>6.204479314346762</v>
      </c>
      <c r="T37" s="12">
        <v>11.025776996955186</v>
      </c>
      <c r="U37" s="12">
        <v>13.69876720656757</v>
      </c>
      <c r="V37" s="12">
        <v>11.782282634159593</v>
      </c>
      <c r="W37" s="12">
        <v>24.32259023764826</v>
      </c>
      <c r="X37" s="12">
        <v>13.324877513869071</v>
      </c>
      <c r="Y37" s="12">
        <v>0.91065544913719276</v>
      </c>
      <c r="Z37" s="12">
        <v>15.116895066462897</v>
      </c>
      <c r="AA37" s="12">
        <v>7.5015266632035331</v>
      </c>
      <c r="AB37" s="12">
        <v>12.997425174195124</v>
      </c>
      <c r="AC37" s="12">
        <v>22.173601706625938</v>
      </c>
      <c r="AD37" s="12">
        <v>4.6867647326922066</v>
      </c>
      <c r="AE37" s="12">
        <v>9.8559527345711384</v>
      </c>
      <c r="AF37" s="12">
        <v>6.3249269803342472</v>
      </c>
      <c r="AG37" s="12">
        <v>20.107979018168336</v>
      </c>
      <c r="AH37" s="12">
        <v>-11.850516801996459</v>
      </c>
      <c r="AI37" s="12">
        <v>22.367272278231013</v>
      </c>
      <c r="AJ37" s="12">
        <v>20.749300813746395</v>
      </c>
      <c r="AK37" s="12">
        <v>9.2454626398331694</v>
      </c>
      <c r="AL37" s="12">
        <v>2.9383637830297418</v>
      </c>
      <c r="AM37" s="12">
        <v>13.949710149874686</v>
      </c>
      <c r="AN37" s="12">
        <v>-10.390668269249645</v>
      </c>
      <c r="AO37" s="12">
        <v>4.1243433254104209</v>
      </c>
      <c r="AP37" s="12">
        <v>6.2133010982553705</v>
      </c>
      <c r="AQ37" s="12">
        <v>-8.0909149093504613</v>
      </c>
      <c r="AR37" s="12">
        <v>2.4739131029803634</v>
      </c>
      <c r="AS37" s="12">
        <v>-7.3371963819111414</v>
      </c>
      <c r="AT37" s="12">
        <v>6.8506958982682953</v>
      </c>
      <c r="AU37" s="12">
        <v>19.089835224610983</v>
      </c>
      <c r="AV37" s="12">
        <v>6.6256436589159957</v>
      </c>
      <c r="AW37" s="12">
        <v>6.1064302465151812</v>
      </c>
      <c r="AX37" s="12">
        <v>7.9554850016560001</v>
      </c>
      <c r="AY37" s="12">
        <v>2.1506566896018291</v>
      </c>
      <c r="AZ37" s="12">
        <v>-6.8428536939545781</v>
      </c>
      <c r="BA37" s="12">
        <v>25.613255697034376</v>
      </c>
      <c r="BB37" s="12">
        <v>2.3710413240789689</v>
      </c>
      <c r="BC37" s="12">
        <v>21.06196854718533</v>
      </c>
      <c r="BD37" s="12">
        <v>25.346603908677604</v>
      </c>
      <c r="BE37" s="12">
        <v>21.793911984803781</v>
      </c>
      <c r="BF37" s="12">
        <v>3.0286999276239452</v>
      </c>
      <c r="BG37" s="12">
        <v>4.5865893099493</v>
      </c>
      <c r="BH37" s="12">
        <v>3.3059367831259321</v>
      </c>
      <c r="BI37" s="12">
        <v>-0.85807517037318481</v>
      </c>
      <c r="BJ37" s="12">
        <v>5.3743705802531663</v>
      </c>
      <c r="BK37" s="12">
        <v>-0.83055877788167931</v>
      </c>
      <c r="BL37" s="12">
        <v>-3.3351237985524085E-2</v>
      </c>
      <c r="BM37" s="12">
        <v>-9.8825052739111374</v>
      </c>
      <c r="BN37" s="12">
        <v>-11.640747208929069</v>
      </c>
      <c r="BO37" s="12">
        <v>6.6744230628086685</v>
      </c>
      <c r="BP37" s="12">
        <v>24.137620728885025</v>
      </c>
      <c r="BQ37" s="12">
        <v>1.5668402935573076</v>
      </c>
      <c r="BR37" s="12">
        <v>6.5776304282955556</v>
      </c>
      <c r="BS37" s="12">
        <v>4.6617642633476679</v>
      </c>
      <c r="BT37" s="12">
        <v>18.807315144806203</v>
      </c>
      <c r="BU37" s="12">
        <v>15.184237299167323</v>
      </c>
      <c r="BV37" s="12">
        <v>1.7073202497315609</v>
      </c>
      <c r="BW37" s="12">
        <v>10.24258984690071</v>
      </c>
      <c r="BX37" s="12">
        <v>2.8657316828407065</v>
      </c>
      <c r="BY37" s="12">
        <v>-7.4344228433579307</v>
      </c>
      <c r="BZ37" s="12">
        <v>8.949866393405653</v>
      </c>
      <c r="CA37" s="12">
        <v>1.3566285216665976</v>
      </c>
      <c r="CB37" s="12">
        <v>13.548233349822253</v>
      </c>
      <c r="CC37" s="12">
        <v>9.3528609359992974</v>
      </c>
      <c r="CD37" s="12">
        <v>0.88352678573969023</v>
      </c>
      <c r="CE37" s="12">
        <v>23.212671701166954</v>
      </c>
      <c r="CF37" s="12">
        <v>5.657185955238754</v>
      </c>
      <c r="CG37" s="12">
        <v>14.485051810599419</v>
      </c>
      <c r="CH37" s="12">
        <v>15.927225962865672</v>
      </c>
      <c r="CI37" s="12">
        <v>6.9962970676064096</v>
      </c>
      <c r="CJ37" s="12">
        <v>2.7625668569446162</v>
      </c>
      <c r="CK37" s="12">
        <v>11.46975898263168</v>
      </c>
      <c r="CL37" s="12">
        <v>1.5527480820816575</v>
      </c>
      <c r="CM37" s="12">
        <v>-6.4029354799328013</v>
      </c>
      <c r="CN37" s="12">
        <v>22.201358294399569</v>
      </c>
      <c r="CO37" s="12">
        <v>18.673210080271865</v>
      </c>
      <c r="CP37" s="12">
        <v>4.5064265658594653</v>
      </c>
      <c r="CQ37" s="12">
        <v>8.6272057178002797</v>
      </c>
      <c r="CR37" s="12">
        <v>22.341379101786067</v>
      </c>
      <c r="CS37" s="12">
        <v>-3.3497228728869439</v>
      </c>
      <c r="CT37" s="12">
        <v>7.2053996551405533</v>
      </c>
      <c r="CU37" s="12">
        <v>-10.963119175768792</v>
      </c>
      <c r="CV37" s="12">
        <v>-5.9942309194049219</v>
      </c>
      <c r="CW37" s="12">
        <v>15.463117279355071</v>
      </c>
      <c r="CX37" s="12">
        <v>5.4117550252079063</v>
      </c>
      <c r="CY37" s="12">
        <v>5.2917846113596152</v>
      </c>
      <c r="CZ37" s="12">
        <v>13.049529679939724</v>
      </c>
      <c r="DA37" s="12">
        <v>19.534085311201757</v>
      </c>
      <c r="DB37" s="12">
        <v>25.385329982603032</v>
      </c>
      <c r="DC37" s="12">
        <v>12.96519142688526</v>
      </c>
      <c r="DD37" s="12">
        <v>10.777887922414919</v>
      </c>
    </row>
    <row r="38" spans="1:108" x14ac:dyDescent="0.25">
      <c r="A38" s="2">
        <v>13</v>
      </c>
      <c r="B38" s="8">
        <v>2.0769037656534386</v>
      </c>
      <c r="C38" s="8">
        <v>1.9814248586241225</v>
      </c>
      <c r="D38" s="8">
        <v>1.97087822790687</v>
      </c>
      <c r="E38" s="8">
        <v>9.9350401263560997</v>
      </c>
      <c r="F38" s="8">
        <v>9.7274556562263985</v>
      </c>
      <c r="G38" s="8">
        <v>9.8266348504263288</v>
      </c>
      <c r="H38" s="9" t="s">
        <v>29</v>
      </c>
      <c r="I38" s="10">
        <v>4752</v>
      </c>
      <c r="J38" s="10">
        <v>7471</v>
      </c>
      <c r="K38" s="10">
        <v>1936</v>
      </c>
      <c r="L38" s="10">
        <v>9182</v>
      </c>
      <c r="M38" s="10">
        <v>8668</v>
      </c>
      <c r="N38" s="10">
        <v>8752</v>
      </c>
      <c r="O38" s="10">
        <v>5648</v>
      </c>
      <c r="P38" s="10">
        <v>3212</v>
      </c>
      <c r="Q38" s="10">
        <v>8068</v>
      </c>
      <c r="R38" s="10">
        <v>5879</v>
      </c>
      <c r="S38" s="10">
        <v>5730</v>
      </c>
      <c r="T38" s="10">
        <v>8896</v>
      </c>
      <c r="U38" s="10">
        <v>1738</v>
      </c>
      <c r="V38" s="10">
        <v>2339</v>
      </c>
      <c r="W38" s="10">
        <v>5338</v>
      </c>
      <c r="X38" s="10">
        <v>2217</v>
      </c>
      <c r="Y38" s="10">
        <v>9219</v>
      </c>
      <c r="Z38" s="10">
        <v>2280</v>
      </c>
      <c r="AA38" s="10">
        <v>6713</v>
      </c>
      <c r="AB38" s="10">
        <v>8347</v>
      </c>
      <c r="AC38" s="10">
        <v>2719</v>
      </c>
      <c r="AD38" s="10">
        <v>6660</v>
      </c>
      <c r="AE38" s="10">
        <v>8434</v>
      </c>
      <c r="AF38" s="10">
        <v>6586</v>
      </c>
      <c r="AG38" s="10">
        <v>5953</v>
      </c>
      <c r="AH38" s="10">
        <v>3549</v>
      </c>
      <c r="AI38" s="10">
        <v>6436</v>
      </c>
      <c r="AJ38" s="10">
        <v>466</v>
      </c>
      <c r="AK38" s="10">
        <v>8551</v>
      </c>
      <c r="AL38" s="10">
        <v>438</v>
      </c>
      <c r="AM38" s="10">
        <v>8168</v>
      </c>
      <c r="AN38" s="10">
        <v>8976</v>
      </c>
      <c r="AO38" s="10">
        <v>4377</v>
      </c>
      <c r="AP38" s="10">
        <v>5920</v>
      </c>
      <c r="AQ38" s="10">
        <v>7946</v>
      </c>
      <c r="AR38" s="10">
        <v>9008</v>
      </c>
      <c r="AS38" s="10">
        <v>1417</v>
      </c>
      <c r="AT38" s="10">
        <v>9872</v>
      </c>
      <c r="AU38" s="10">
        <v>1586</v>
      </c>
      <c r="AV38" s="10">
        <v>3560</v>
      </c>
      <c r="AW38" s="10">
        <v>5994</v>
      </c>
      <c r="AX38" s="10">
        <v>534</v>
      </c>
      <c r="AY38" s="10">
        <v>4411</v>
      </c>
      <c r="AZ38" s="10">
        <v>6698</v>
      </c>
      <c r="BA38" s="10">
        <v>4455</v>
      </c>
      <c r="BB38" s="10">
        <v>9267</v>
      </c>
      <c r="BC38" s="10">
        <v>8775</v>
      </c>
      <c r="BD38" s="10">
        <v>5766</v>
      </c>
      <c r="BE38" s="10">
        <v>7906</v>
      </c>
      <c r="BF38" s="10">
        <v>4798</v>
      </c>
      <c r="BG38" s="10">
        <v>3913</v>
      </c>
      <c r="BH38" s="10">
        <v>2268</v>
      </c>
      <c r="BI38" s="10">
        <v>1250</v>
      </c>
      <c r="BJ38" s="10">
        <v>2613</v>
      </c>
      <c r="BK38" s="10">
        <v>8552</v>
      </c>
      <c r="BL38" s="10">
        <v>261</v>
      </c>
      <c r="BM38" s="10">
        <v>7009</v>
      </c>
      <c r="BN38" s="10">
        <v>3244</v>
      </c>
      <c r="BO38" s="10">
        <v>8560</v>
      </c>
      <c r="BP38" s="10">
        <v>7510</v>
      </c>
      <c r="BQ38" s="10">
        <v>3578</v>
      </c>
      <c r="BR38" s="10">
        <v>8242</v>
      </c>
      <c r="BS38" s="10">
        <v>903</v>
      </c>
      <c r="BT38" s="10">
        <v>8763</v>
      </c>
      <c r="BU38" s="10">
        <v>3008</v>
      </c>
      <c r="BV38" s="10">
        <v>9351</v>
      </c>
      <c r="BW38" s="10">
        <v>6017</v>
      </c>
      <c r="BX38" s="10">
        <v>5951</v>
      </c>
      <c r="BY38" s="10">
        <v>6491</v>
      </c>
      <c r="BZ38" s="10">
        <v>2237</v>
      </c>
      <c r="CA38" s="10">
        <v>2649</v>
      </c>
      <c r="CB38" s="10">
        <v>9089</v>
      </c>
      <c r="CC38" s="10">
        <v>9180</v>
      </c>
      <c r="CD38" s="10">
        <v>1049</v>
      </c>
      <c r="CE38" s="10">
        <v>2516</v>
      </c>
      <c r="CF38" s="10">
        <v>6923</v>
      </c>
      <c r="CG38" s="10">
        <v>9613</v>
      </c>
      <c r="CH38" s="10">
        <v>1391</v>
      </c>
      <c r="CI38" s="10">
        <v>7486</v>
      </c>
      <c r="CJ38" s="10">
        <v>2037</v>
      </c>
      <c r="CK38" s="10">
        <v>7750</v>
      </c>
      <c r="CL38" s="10">
        <v>9101</v>
      </c>
      <c r="CM38" s="10">
        <v>3986</v>
      </c>
      <c r="CN38" s="10">
        <v>1172</v>
      </c>
      <c r="CO38" s="10">
        <v>4637</v>
      </c>
      <c r="CP38" s="10">
        <v>6142</v>
      </c>
      <c r="CQ38" s="10">
        <v>917</v>
      </c>
      <c r="CR38" s="10">
        <v>4197</v>
      </c>
      <c r="CS38" s="10">
        <v>558</v>
      </c>
      <c r="CT38" s="10">
        <v>357</v>
      </c>
      <c r="CU38" s="10">
        <v>8443</v>
      </c>
      <c r="CV38" s="10">
        <v>4938</v>
      </c>
      <c r="CW38" s="10">
        <v>8126</v>
      </c>
      <c r="CX38" s="10">
        <v>4763</v>
      </c>
      <c r="CY38" s="10">
        <v>6677</v>
      </c>
      <c r="CZ38" s="10">
        <v>6464</v>
      </c>
      <c r="DA38" s="10">
        <v>1085</v>
      </c>
      <c r="DB38" s="10">
        <v>378</v>
      </c>
      <c r="DC38" s="10">
        <v>7481</v>
      </c>
      <c r="DD38" s="10">
        <v>1221</v>
      </c>
    </row>
    <row r="39" spans="1:108" x14ac:dyDescent="0.25">
      <c r="H39" s="11" t="s">
        <v>0</v>
      </c>
      <c r="I39" s="12">
        <v>-2.3052716531346942</v>
      </c>
      <c r="J39" s="12">
        <v>4.4146184612247676</v>
      </c>
      <c r="K39" s="12">
        <v>2.1447322368790296</v>
      </c>
      <c r="L39" s="12">
        <v>-0.76730822301932455</v>
      </c>
      <c r="M39" s="12">
        <v>-5.045925629633615</v>
      </c>
      <c r="N39" s="12">
        <v>5.1687958796143381</v>
      </c>
      <c r="O39" s="12">
        <v>5.7494103630566116</v>
      </c>
      <c r="P39" s="12">
        <v>2.9865880301266525</v>
      </c>
      <c r="Q39" s="12">
        <v>6.2116340367558234</v>
      </c>
      <c r="R39" s="12">
        <v>-6.150474674406782</v>
      </c>
      <c r="S39" s="12">
        <v>4.2395716205751404</v>
      </c>
      <c r="T39" s="12">
        <v>-2.7617215893517026</v>
      </c>
      <c r="U39" s="12">
        <v>2.8957407341362207</v>
      </c>
      <c r="V39" s="12">
        <v>0.32608232037260682</v>
      </c>
      <c r="W39" s="12">
        <v>3.6046366475297882</v>
      </c>
      <c r="X39" s="12">
        <v>-2.7862454922588062</v>
      </c>
      <c r="Y39" s="12">
        <v>2.323835824106887</v>
      </c>
      <c r="Z39" s="12">
        <v>5.3842153015058605</v>
      </c>
      <c r="AA39" s="12">
        <v>-2.6923937662930166</v>
      </c>
      <c r="AB39" s="12">
        <v>-4.1174837471460792</v>
      </c>
      <c r="AC39" s="12">
        <v>-3.3614984633328229</v>
      </c>
      <c r="AD39" s="12">
        <v>4.6840345197202895</v>
      </c>
      <c r="AE39" s="12">
        <v>4.3139012555668117</v>
      </c>
      <c r="AF39" s="12">
        <v>1.0678821077036842</v>
      </c>
      <c r="AG39" s="12">
        <v>3.2960219621438567</v>
      </c>
      <c r="AH39" s="12">
        <v>-2.5070461555152663</v>
      </c>
      <c r="AI39" s="12">
        <v>-9.7951973494933675</v>
      </c>
      <c r="AJ39" s="12">
        <v>2.9603228978495411</v>
      </c>
      <c r="AK39" s="12">
        <v>-4.4540989673554403</v>
      </c>
      <c r="AL39" s="12">
        <v>-4.8612733414293201</v>
      </c>
      <c r="AM39" s="12">
        <v>0.60454639011771893</v>
      </c>
      <c r="AN39" s="12">
        <v>-6.8006508352066852</v>
      </c>
      <c r="AO39" s="12">
        <v>-5.3518844001217714</v>
      </c>
      <c r="AP39" s="12">
        <v>2.7274764175228023</v>
      </c>
      <c r="AQ39" s="12">
        <v>2.9679462797645102</v>
      </c>
      <c r="AR39" s="12">
        <v>-10.198254940230383</v>
      </c>
      <c r="AS39" s="12">
        <v>-3.619842338785638</v>
      </c>
      <c r="AT39" s="12">
        <v>5.0049019799325745</v>
      </c>
      <c r="AU39" s="12">
        <v>11.244875512670141</v>
      </c>
      <c r="AV39" s="12">
        <v>8.0474422745767118</v>
      </c>
      <c r="AW39" s="12">
        <v>-6.4728817779830532</v>
      </c>
      <c r="AX39" s="12">
        <v>-0.68465233997642194</v>
      </c>
      <c r="AY39" s="12">
        <v>5.0850367344314851</v>
      </c>
      <c r="AZ39" s="12">
        <v>-2.304143528195902</v>
      </c>
      <c r="BA39" s="12">
        <v>-7.7067893670657881</v>
      </c>
      <c r="BB39" s="12">
        <v>-1.4849121691957323</v>
      </c>
      <c r="BC39" s="12">
        <v>-9.5739151793654163</v>
      </c>
      <c r="BD39" s="12">
        <v>3.019763035798003</v>
      </c>
      <c r="BE39" s="12">
        <v>3.6122519469736152</v>
      </c>
      <c r="BF39" s="12">
        <v>-11.396107453132789</v>
      </c>
      <c r="BG39" s="12">
        <v>-4.5774047472423574</v>
      </c>
      <c r="BH39" s="12">
        <v>-3.3657607874247741</v>
      </c>
      <c r="BI39" s="12">
        <v>-9.4909406548425519</v>
      </c>
      <c r="BJ39" s="12">
        <v>-2.0980144554892859</v>
      </c>
      <c r="BK39" s="12">
        <v>-4.6896778526584608</v>
      </c>
      <c r="BL39" s="12">
        <v>-1.475149125519607</v>
      </c>
      <c r="BM39" s="12">
        <v>3.0124378011901278</v>
      </c>
      <c r="BN39" s="12">
        <v>-7.4038115689959385</v>
      </c>
      <c r="BO39" s="12">
        <v>-3.3750172360362232</v>
      </c>
      <c r="BP39" s="12">
        <v>1.3325375671838879</v>
      </c>
      <c r="BQ39" s="12">
        <v>0.25058921194724731</v>
      </c>
      <c r="BR39" s="12">
        <v>-1.4473594675820165</v>
      </c>
      <c r="BS39" s="12">
        <v>-4.2989389933292665</v>
      </c>
      <c r="BT39" s="12">
        <v>1.5463718759459324</v>
      </c>
      <c r="BU39" s="12">
        <v>5.233467832621197</v>
      </c>
      <c r="BV39" s="12">
        <v>-1.0645443751999912</v>
      </c>
      <c r="BW39" s="12">
        <v>0.12578291327195296</v>
      </c>
      <c r="BX39" s="12">
        <v>-0.15707553723100265</v>
      </c>
      <c r="BY39" s="12">
        <v>0.56185702109919877</v>
      </c>
      <c r="BZ39" s="12">
        <v>2.3321705656673473</v>
      </c>
      <c r="CA39" s="12">
        <v>-1.5240619649877227</v>
      </c>
      <c r="CB39" s="12">
        <v>-2.808727481375874</v>
      </c>
      <c r="CC39" s="12">
        <v>4.9753268028991515</v>
      </c>
      <c r="CD39" s="12">
        <v>-1.752814995265386</v>
      </c>
      <c r="CE39" s="12">
        <v>2.0394403994256818</v>
      </c>
      <c r="CF39" s="12">
        <v>3.8395973126457972</v>
      </c>
      <c r="CG39" s="12">
        <v>1.0677975906952406</v>
      </c>
      <c r="CH39" s="12">
        <v>-2.358650302176601</v>
      </c>
      <c r="CI39" s="12">
        <v>1.2317937775275736</v>
      </c>
      <c r="CJ39" s="12">
        <v>5.5276314551772385</v>
      </c>
      <c r="CK39" s="12">
        <v>8.5583714643735505</v>
      </c>
      <c r="CL39" s="12">
        <v>1.221048911249238</v>
      </c>
      <c r="CM39" s="12">
        <v>1.678382956443156</v>
      </c>
      <c r="CN39" s="12">
        <v>-7.8025673172249288</v>
      </c>
      <c r="CO39" s="12">
        <v>2.9401001852142654</v>
      </c>
      <c r="CP39" s="12">
        <v>-7.2363589220044329</v>
      </c>
      <c r="CQ39" s="12">
        <v>-2.2557158447663079</v>
      </c>
      <c r="CR39" s="12">
        <v>5.9727804893065777</v>
      </c>
      <c r="CS39" s="12">
        <v>-12.134565030380539</v>
      </c>
      <c r="CT39" s="12">
        <v>3.5219860249696868</v>
      </c>
      <c r="CU39" s="12">
        <v>1.3459084060494599</v>
      </c>
      <c r="CV39" s="12">
        <v>-2.2746833508976163</v>
      </c>
      <c r="CW39" s="12">
        <v>2.6485180970493163</v>
      </c>
      <c r="CX39" s="12">
        <v>-9.5710119683771104</v>
      </c>
      <c r="CY39" s="12">
        <v>-9.3872651578407211</v>
      </c>
      <c r="CZ39" s="12">
        <v>9.6383015254238913</v>
      </c>
      <c r="DA39" s="12">
        <v>8.8276681444509144</v>
      </c>
      <c r="DB39" s="12">
        <v>-0.26648092071449836</v>
      </c>
      <c r="DC39" s="12">
        <v>0.32238244390751153</v>
      </c>
      <c r="DD39" s="12">
        <v>3.1682907876168764</v>
      </c>
    </row>
    <row r="40" spans="1:108" x14ac:dyDescent="0.25">
      <c r="B40" s="8"/>
      <c r="C40" s="8"/>
      <c r="D40" s="8"/>
      <c r="E40" s="8"/>
      <c r="F40" s="8"/>
      <c r="G40" s="8"/>
      <c r="H40" s="11" t="s">
        <v>2</v>
      </c>
      <c r="I40" s="12">
        <v>4.6082612908036813</v>
      </c>
      <c r="J40" s="12">
        <v>19.055441851161731</v>
      </c>
      <c r="K40" s="12">
        <v>14.056389493519369</v>
      </c>
      <c r="L40" s="12">
        <v>6.5037008085435311</v>
      </c>
      <c r="M40" s="12">
        <v>8.6320995814264501E-2</v>
      </c>
      <c r="N40" s="12">
        <v>21.257604774618052</v>
      </c>
      <c r="O40" s="12">
        <v>21.374324610727456</v>
      </c>
      <c r="P40" s="12">
        <v>14.549532408132588</v>
      </c>
      <c r="Q40" s="12">
        <v>22.286494389106799</v>
      </c>
      <c r="R40" s="12">
        <v>-0.75366973460171915</v>
      </c>
      <c r="S40" s="12">
        <v>21.078456774621667</v>
      </c>
      <c r="T40" s="12">
        <v>3.6786807260749215</v>
      </c>
      <c r="U40" s="12">
        <v>15.184237299167323</v>
      </c>
      <c r="V40" s="12">
        <v>8.5772112959022841</v>
      </c>
      <c r="W40" s="12">
        <v>18.49152809991627</v>
      </c>
      <c r="X40" s="12">
        <v>3.6896661969788105</v>
      </c>
      <c r="Y40" s="12">
        <v>15.938930980292319</v>
      </c>
      <c r="Z40" s="12">
        <v>22.143924390374107</v>
      </c>
      <c r="AA40" s="12">
        <v>5.3920836820769438</v>
      </c>
      <c r="AB40" s="12">
        <v>0.5953179569449456</v>
      </c>
      <c r="AC40" s="12">
        <v>3.3975637040720499</v>
      </c>
      <c r="AD40" s="12">
        <v>18.028678063851469</v>
      </c>
      <c r="AE40" s="12">
        <v>17.851202880951845</v>
      </c>
      <c r="AF40" s="12">
        <v>12.001949034537231</v>
      </c>
      <c r="AG40" s="12">
        <v>15.569729687584172</v>
      </c>
      <c r="AH40" s="12">
        <v>4.6681400557143347</v>
      </c>
      <c r="AI40" s="12">
        <v>-10.715765971886936</v>
      </c>
      <c r="AJ40" s="12">
        <v>15.444807587323046</v>
      </c>
      <c r="AK40" s="12">
        <v>0.97097650822120707</v>
      </c>
      <c r="AL40" s="12">
        <v>-0.30219468173525377</v>
      </c>
      <c r="AM40" s="12">
        <v>10.724029362584544</v>
      </c>
      <c r="AN40" s="12">
        <v>-3.0500393707855968</v>
      </c>
      <c r="AO40" s="12">
        <v>-1.7998250118098722</v>
      </c>
      <c r="AP40" s="12">
        <v>15.779690678760861</v>
      </c>
      <c r="AQ40" s="12">
        <v>16.246302052279539</v>
      </c>
      <c r="AR40" s="12">
        <v>-9.4713440700268396</v>
      </c>
      <c r="AS40" s="12">
        <v>2.2399400108627727</v>
      </c>
      <c r="AT40" s="12">
        <v>19.796641599242413</v>
      </c>
      <c r="AU40" s="12">
        <v>30.024895226243562</v>
      </c>
      <c r="AV40" s="12">
        <v>24.747383416369011</v>
      </c>
      <c r="AW40" s="12">
        <v>-4.7677928216281922</v>
      </c>
      <c r="AX40" s="12">
        <v>6.146122424342586</v>
      </c>
      <c r="AY40" s="12">
        <v>20.917459839362063</v>
      </c>
      <c r="AZ40" s="12">
        <v>4.0844123799810212</v>
      </c>
      <c r="BA40" s="12">
        <v>-4.8018345648353895</v>
      </c>
      <c r="BB40" s="12">
        <v>6.7790563642176584</v>
      </c>
      <c r="BC40" s="12">
        <v>-9.3860789856810509</v>
      </c>
      <c r="BD40" s="12">
        <v>16.182813250815435</v>
      </c>
      <c r="BE40" s="12">
        <v>16.573051884761703</v>
      </c>
      <c r="BF40" s="12">
        <v>-11.285454243082668</v>
      </c>
      <c r="BG40" s="12">
        <v>0.51144625302443369</v>
      </c>
      <c r="BH40" s="12">
        <v>1.6918512022097068</v>
      </c>
      <c r="BI40" s="12">
        <v>-9.7567960758564105</v>
      </c>
      <c r="BJ40" s="12">
        <v>5.7884798784979035</v>
      </c>
      <c r="BK40" s="12">
        <v>0.90652831568567405</v>
      </c>
      <c r="BL40" s="12">
        <v>5.7733478913512073</v>
      </c>
      <c r="BM40" s="12">
        <v>15.262014481402471</v>
      </c>
      <c r="BN40" s="12">
        <v>-4.4886639876813552</v>
      </c>
      <c r="BO40" s="12">
        <v>4.1691417564300828</v>
      </c>
      <c r="BP40" s="12">
        <v>12.798719635533349</v>
      </c>
      <c r="BQ40" s="12">
        <v>9.1879917755110458</v>
      </c>
      <c r="BR40" s="12">
        <v>6.3703074226390024</v>
      </c>
      <c r="BS40" s="12">
        <v>0.47810079472993838</v>
      </c>
      <c r="BT40" s="12">
        <v>13.531289095425933</v>
      </c>
      <c r="BU40" s="12">
        <v>20.915848636745068</v>
      </c>
      <c r="BV40" s="12">
        <v>8.3168231591652635</v>
      </c>
      <c r="BW40" s="12">
        <v>9.8519261863887095</v>
      </c>
      <c r="BX40" s="12">
        <v>10.883560786381878</v>
      </c>
      <c r="BY40" s="12">
        <v>10.38522649982292</v>
      </c>
      <c r="BZ40" s="12">
        <v>15.007106593800145</v>
      </c>
      <c r="CA40" s="12">
        <v>7.6002610091606027</v>
      </c>
      <c r="CB40" s="12">
        <v>3.5677817424748008</v>
      </c>
      <c r="CC40" s="12">
        <v>19.344891953349617</v>
      </c>
      <c r="CD40" s="12">
        <v>7.9911904034851879</v>
      </c>
      <c r="CE40" s="12">
        <v>14.262939164658974</v>
      </c>
      <c r="CF40" s="12">
        <v>17.318618122102865</v>
      </c>
      <c r="CG40" s="12">
        <v>10.182014893324343</v>
      </c>
      <c r="CH40" s="12">
        <v>7.3861309151223784</v>
      </c>
      <c r="CI40" s="12">
        <v>13.429024662890786</v>
      </c>
      <c r="CJ40" s="12">
        <v>19.92663329219376</v>
      </c>
      <c r="CK40" s="12">
        <v>25.939347989268697</v>
      </c>
      <c r="CL40" s="12">
        <v>12.50287335594059</v>
      </c>
      <c r="CM40" s="12">
        <v>12.026885210069903</v>
      </c>
      <c r="CN40" s="12">
        <v>-3.4532319364342614</v>
      </c>
      <c r="CO40" s="12">
        <v>14.786323079182408</v>
      </c>
      <c r="CP40" s="12">
        <v>-5.0935683523149775</v>
      </c>
      <c r="CQ40" s="12">
        <v>6.8464425787385013</v>
      </c>
      <c r="CR40" s="12">
        <v>22.338557616616885</v>
      </c>
      <c r="CS40" s="12">
        <v>-14.264830694909824</v>
      </c>
      <c r="CT40" s="12">
        <v>17.000679225933617</v>
      </c>
      <c r="CU40" s="12">
        <v>12.49920057143294</v>
      </c>
      <c r="CV40" s="12">
        <v>6.3476758343643853</v>
      </c>
      <c r="CW40" s="12">
        <v>14.740511557699032</v>
      </c>
      <c r="CX40" s="12">
        <v>-8.0046943457121369</v>
      </c>
      <c r="CY40" s="12">
        <v>-8.0608486625239024</v>
      </c>
      <c r="CZ40" s="12">
        <v>29.254833716424763</v>
      </c>
      <c r="DA40" s="12">
        <v>29.084537254773839</v>
      </c>
      <c r="DB40" s="12">
        <v>9.2916819907254897</v>
      </c>
      <c r="DC40" s="12">
        <v>10.076264719041164</v>
      </c>
      <c r="DD40" s="12">
        <v>14.763925939433232</v>
      </c>
    </row>
    <row r="41" spans="1:108" x14ac:dyDescent="0.25">
      <c r="A41" s="2">
        <v>14</v>
      </c>
      <c r="B41" s="8">
        <v>1.9573342890283987</v>
      </c>
      <c r="C41" s="8">
        <v>1.9795772003909178</v>
      </c>
      <c r="D41" s="8">
        <v>1.984233393464121</v>
      </c>
      <c r="E41" s="8">
        <v>10.227696344379158</v>
      </c>
      <c r="F41" s="8">
        <v>10.076678884779131</v>
      </c>
      <c r="G41" s="8">
        <v>9.9598048824001886</v>
      </c>
      <c r="H41" s="9" t="s">
        <v>29</v>
      </c>
      <c r="I41" s="10">
        <v>4503</v>
      </c>
      <c r="J41" s="10">
        <v>2243</v>
      </c>
      <c r="K41" s="10">
        <v>420</v>
      </c>
      <c r="L41" s="10">
        <v>992</v>
      </c>
      <c r="M41" s="10">
        <v>1293</v>
      </c>
      <c r="N41" s="10">
        <v>8096</v>
      </c>
      <c r="O41" s="10">
        <v>1329</v>
      </c>
      <c r="P41" s="10">
        <v>5177</v>
      </c>
      <c r="Q41" s="10">
        <v>2213</v>
      </c>
      <c r="R41" s="10">
        <v>9141</v>
      </c>
      <c r="S41" s="10">
        <v>8800</v>
      </c>
      <c r="T41" s="10">
        <v>5293</v>
      </c>
      <c r="U41" s="10">
        <v>1103</v>
      </c>
      <c r="V41" s="10">
        <v>5094</v>
      </c>
      <c r="W41" s="10">
        <v>2353</v>
      </c>
      <c r="X41" s="10">
        <v>300</v>
      </c>
      <c r="Y41" s="10">
        <v>2328</v>
      </c>
      <c r="Z41" s="10">
        <v>2537</v>
      </c>
      <c r="AA41" s="10">
        <v>3257</v>
      </c>
      <c r="AB41" s="10">
        <v>6735</v>
      </c>
      <c r="AC41" s="10">
        <v>5285</v>
      </c>
      <c r="AD41" s="10">
        <v>6735</v>
      </c>
      <c r="AE41" s="10">
        <v>6321</v>
      </c>
      <c r="AF41" s="10">
        <v>754</v>
      </c>
      <c r="AG41" s="10">
        <v>5060</v>
      </c>
      <c r="AH41" s="10">
        <v>3410</v>
      </c>
      <c r="AI41" s="10">
        <v>4660</v>
      </c>
      <c r="AJ41" s="10">
        <v>2932</v>
      </c>
      <c r="AK41" s="10">
        <v>4178</v>
      </c>
      <c r="AL41" s="10">
        <v>5328</v>
      </c>
      <c r="AM41" s="10">
        <v>8380</v>
      </c>
      <c r="AN41" s="10">
        <v>6733</v>
      </c>
      <c r="AO41" s="10">
        <v>8770</v>
      </c>
      <c r="AP41" s="10">
        <v>1712</v>
      </c>
      <c r="AQ41" s="10">
        <v>1900</v>
      </c>
      <c r="AR41" s="10">
        <v>8550</v>
      </c>
      <c r="AS41" s="10">
        <v>9565</v>
      </c>
      <c r="AT41" s="10">
        <v>9884</v>
      </c>
      <c r="AU41" s="10">
        <v>8899</v>
      </c>
      <c r="AV41" s="10">
        <v>422</v>
      </c>
      <c r="AW41" s="10">
        <v>790</v>
      </c>
      <c r="AX41" s="10">
        <v>9154</v>
      </c>
      <c r="AY41" s="10">
        <v>5608</v>
      </c>
      <c r="AZ41" s="10">
        <v>3975</v>
      </c>
      <c r="BA41" s="10">
        <v>7959</v>
      </c>
      <c r="BB41" s="10">
        <v>5656</v>
      </c>
      <c r="BC41" s="10">
        <v>3691</v>
      </c>
      <c r="BD41" s="10">
        <v>5026</v>
      </c>
      <c r="BE41" s="10">
        <v>9603</v>
      </c>
      <c r="BF41" s="10">
        <v>387</v>
      </c>
      <c r="BG41" s="10">
        <v>9685</v>
      </c>
      <c r="BH41" s="10">
        <v>3228</v>
      </c>
      <c r="BI41" s="10">
        <v>8896</v>
      </c>
      <c r="BJ41" s="10">
        <v>6957</v>
      </c>
      <c r="BK41" s="10">
        <v>1998</v>
      </c>
      <c r="BL41" s="10">
        <v>1135</v>
      </c>
      <c r="BM41" s="10">
        <v>6937</v>
      </c>
      <c r="BN41" s="10">
        <v>9379</v>
      </c>
      <c r="BO41" s="10">
        <v>6938</v>
      </c>
      <c r="BP41" s="10">
        <v>3431</v>
      </c>
      <c r="BQ41" s="10">
        <v>8791</v>
      </c>
      <c r="BR41" s="10">
        <v>3388</v>
      </c>
      <c r="BS41" s="10">
        <v>8891</v>
      </c>
      <c r="BT41" s="10">
        <v>5108</v>
      </c>
      <c r="BU41" s="10">
        <v>9081</v>
      </c>
      <c r="BV41" s="10">
        <v>8961</v>
      </c>
      <c r="BW41" s="10">
        <v>3352</v>
      </c>
      <c r="BX41" s="10">
        <v>2719</v>
      </c>
      <c r="BY41" s="10">
        <v>5518</v>
      </c>
      <c r="BZ41" s="10">
        <v>4585</v>
      </c>
      <c r="CA41" s="10">
        <v>7136</v>
      </c>
      <c r="CB41" s="10">
        <v>6408</v>
      </c>
      <c r="CC41" s="10">
        <v>3046</v>
      </c>
      <c r="CD41" s="10">
        <v>5401</v>
      </c>
      <c r="CE41" s="10">
        <v>5312</v>
      </c>
      <c r="CF41" s="10">
        <v>9445</v>
      </c>
      <c r="CG41" s="10">
        <v>1841</v>
      </c>
      <c r="CH41" s="10">
        <v>4420</v>
      </c>
      <c r="CI41" s="10">
        <v>4436</v>
      </c>
      <c r="CJ41" s="10">
        <v>4867</v>
      </c>
      <c r="CK41" s="10">
        <v>5483</v>
      </c>
      <c r="CL41" s="10">
        <v>5366</v>
      </c>
      <c r="CM41" s="10">
        <v>3119</v>
      </c>
      <c r="CN41" s="10">
        <v>8845</v>
      </c>
      <c r="CO41" s="10">
        <v>99</v>
      </c>
      <c r="CP41" s="10">
        <v>3967</v>
      </c>
      <c r="CQ41" s="10">
        <v>7929</v>
      </c>
      <c r="CR41" s="10">
        <v>5438</v>
      </c>
      <c r="CS41" s="10">
        <v>757</v>
      </c>
      <c r="CT41" s="10">
        <v>3487</v>
      </c>
      <c r="CU41" s="10">
        <v>7490</v>
      </c>
      <c r="CV41" s="10">
        <v>7014</v>
      </c>
      <c r="CW41" s="10">
        <v>3692</v>
      </c>
      <c r="CX41" s="10">
        <v>112</v>
      </c>
      <c r="CY41" s="10">
        <v>3054</v>
      </c>
      <c r="CZ41" s="10">
        <v>1812</v>
      </c>
      <c r="DA41" s="10">
        <v>2278</v>
      </c>
      <c r="DB41" s="10">
        <v>5866</v>
      </c>
      <c r="DC41" s="10">
        <v>1998</v>
      </c>
      <c r="DD41" s="10">
        <v>9352</v>
      </c>
    </row>
    <row r="42" spans="1:108" x14ac:dyDescent="0.25">
      <c r="H42" s="11" t="s">
        <v>0</v>
      </c>
      <c r="I42" s="12">
        <v>-0.49689315605550893</v>
      </c>
      <c r="J42" s="12">
        <v>-6.2954125781011969</v>
      </c>
      <c r="K42" s="12">
        <v>3.0926662555858186</v>
      </c>
      <c r="L42" s="12">
        <v>-5.8715546384493331</v>
      </c>
      <c r="M42" s="12">
        <v>-2.381897930779155</v>
      </c>
      <c r="N42" s="12">
        <v>8.0049045820349995</v>
      </c>
      <c r="O42" s="12">
        <v>1.947947878488121</v>
      </c>
      <c r="P42" s="12">
        <v>-6.8895826831593894</v>
      </c>
      <c r="Q42" s="12">
        <v>-3.5446406159417427</v>
      </c>
      <c r="R42" s="12">
        <v>2.7861055689357235</v>
      </c>
      <c r="S42" s="12">
        <v>6.0470320596097977</v>
      </c>
      <c r="T42" s="12">
        <v>3.5446628260296746</v>
      </c>
      <c r="U42" s="12">
        <v>0.54537451322061103</v>
      </c>
      <c r="V42" s="12">
        <v>2.4324114002084292</v>
      </c>
      <c r="W42" s="12">
        <v>5.0331446806103326</v>
      </c>
      <c r="X42" s="12">
        <v>4.8902521525114047</v>
      </c>
      <c r="Y42" s="12">
        <v>2.1927130639860604</v>
      </c>
      <c r="Z42" s="12">
        <v>8.7925702409379856</v>
      </c>
      <c r="AA42" s="12">
        <v>10.920324232776732</v>
      </c>
      <c r="AB42" s="12">
        <v>10.876989937015061</v>
      </c>
      <c r="AC42" s="12">
        <v>-1.5973741604451606</v>
      </c>
      <c r="AD42" s="12">
        <v>10.876989937015061</v>
      </c>
      <c r="AE42" s="12">
        <v>6.6795274402706148</v>
      </c>
      <c r="AF42" s="12">
        <v>10.411135072166617</v>
      </c>
      <c r="AG42" s="12">
        <v>4.7673681099883467</v>
      </c>
      <c r="AH42" s="12">
        <v>5.8186180474980826</v>
      </c>
      <c r="AI42" s="12">
        <v>-4.877274812880847</v>
      </c>
      <c r="AJ42" s="12">
        <v>-6.2514130062649969</v>
      </c>
      <c r="AK42" s="12">
        <v>-0.41920475271846952</v>
      </c>
      <c r="AL42" s="12">
        <v>9.7674911539533333</v>
      </c>
      <c r="AM42" s="12">
        <v>3.4507426002978114</v>
      </c>
      <c r="AN42" s="12">
        <v>-0.95949632666641127</v>
      </c>
      <c r="AO42" s="12">
        <v>-3.0554668921155637</v>
      </c>
      <c r="AP42" s="12">
        <v>4.0379958499077775</v>
      </c>
      <c r="AQ42" s="12">
        <v>2.5812589642801957</v>
      </c>
      <c r="AR42" s="12">
        <v>-2.5813893104436292</v>
      </c>
      <c r="AS42" s="12">
        <v>1.1952862152659351</v>
      </c>
      <c r="AT42" s="12">
        <v>-1.6280782666203129</v>
      </c>
      <c r="AU42" s="12">
        <v>5.5024611233971648</v>
      </c>
      <c r="AV42" s="12">
        <v>-4.459046915279349</v>
      </c>
      <c r="AW42" s="12">
        <v>-4.6572748716529313</v>
      </c>
      <c r="AX42" s="12">
        <v>-0.33212989324441472</v>
      </c>
      <c r="AY42" s="12">
        <v>2.7338556848988183</v>
      </c>
      <c r="AZ42" s="12">
        <v>1.6470563396482309</v>
      </c>
      <c r="BA42" s="12">
        <v>3.3523319457499028</v>
      </c>
      <c r="BB42" s="12">
        <v>2.84351555739521</v>
      </c>
      <c r="BC42" s="12">
        <v>-14.184862973561387</v>
      </c>
      <c r="BD42" s="12">
        <v>6.4662801667752037</v>
      </c>
      <c r="BE42" s="12">
        <v>0.87593515889932416</v>
      </c>
      <c r="BF42" s="12">
        <v>3.7427276784769532</v>
      </c>
      <c r="BG42" s="12">
        <v>-3.7044898585257027</v>
      </c>
      <c r="BH42" s="12">
        <v>-0.459196151063056</v>
      </c>
      <c r="BI42" s="12">
        <v>-2.7617215893517026</v>
      </c>
      <c r="BJ42" s="12">
        <v>-0.43658145274094196</v>
      </c>
      <c r="BK42" s="12">
        <v>-6.0588508275124875</v>
      </c>
      <c r="BL42" s="12">
        <v>-5.7237983044486054</v>
      </c>
      <c r="BM42" s="12">
        <v>11.833575552246939</v>
      </c>
      <c r="BN42" s="12">
        <v>3.0653596496183622</v>
      </c>
      <c r="BO42" s="12">
        <v>-4.9634261693988595E-2</v>
      </c>
      <c r="BP42" s="12">
        <v>0.35968754173778483</v>
      </c>
      <c r="BQ42" s="12">
        <v>-5.6027543490210219</v>
      </c>
      <c r="BR42" s="12">
        <v>2.1328876586715984</v>
      </c>
      <c r="BS42" s="12">
        <v>-3.4081712620490059</v>
      </c>
      <c r="BT42" s="12">
        <v>-0.16228685077075694</v>
      </c>
      <c r="BU42" s="12">
        <v>-5.2779048821781842</v>
      </c>
      <c r="BV42" s="12">
        <v>-3.1081095436168553</v>
      </c>
      <c r="BW42" s="12">
        <v>4.4688816713187212</v>
      </c>
      <c r="BX42" s="12">
        <v>-3.3614984633328229</v>
      </c>
      <c r="BY42" s="12">
        <v>2.5688485537240728</v>
      </c>
      <c r="BZ42" s="12">
        <v>-0.13728236308853506</v>
      </c>
      <c r="CA42" s="12">
        <v>-6.7576743691306875</v>
      </c>
      <c r="CB42" s="12">
        <v>5.1569655157141394</v>
      </c>
      <c r="CC42" s="12">
        <v>-5.7464264693173019</v>
      </c>
      <c r="CD42" s="12">
        <v>-2.0420765478956375</v>
      </c>
      <c r="CE42" s="12">
        <v>7.5725866356291505</v>
      </c>
      <c r="CF42" s="12">
        <v>1.5554937185087883</v>
      </c>
      <c r="CG42" s="12">
        <v>6.9280352138970578</v>
      </c>
      <c r="CH42" s="12">
        <v>-5.9884299309730213</v>
      </c>
      <c r="CI42" s="12">
        <v>-5.1876960473802125</v>
      </c>
      <c r="CJ42" s="12">
        <v>-8.3992074004667199</v>
      </c>
      <c r="CK42" s="12">
        <v>-4.1753932245826979</v>
      </c>
      <c r="CL42" s="12">
        <v>-2.0189209237849139</v>
      </c>
      <c r="CM42" s="12">
        <v>-4.4842719700239189E-2</v>
      </c>
      <c r="CN42" s="12">
        <v>0.10223996043591826</v>
      </c>
      <c r="CO42" s="12">
        <v>-4.0029014517627219</v>
      </c>
      <c r="CP42" s="12">
        <v>2.4790073986795056</v>
      </c>
      <c r="CQ42" s="12">
        <v>2.5923910337830627</v>
      </c>
      <c r="CR42" s="12">
        <v>-3.2132133290938492</v>
      </c>
      <c r="CS42" s="12">
        <v>1.7318460495130599</v>
      </c>
      <c r="CT42" s="12">
        <v>0.8878493014047355</v>
      </c>
      <c r="CU42" s="12">
        <v>3.800818589420913</v>
      </c>
      <c r="CV42" s="12">
        <v>-1.4576895168427961</v>
      </c>
      <c r="CW42" s="12">
        <v>2.3054750714160557</v>
      </c>
      <c r="CX42" s="12">
        <v>-4.2591322667505658</v>
      </c>
      <c r="CY42" s="12">
        <v>0.55510743190970468</v>
      </c>
      <c r="CZ42" s="12">
        <v>-2.8230474415519868</v>
      </c>
      <c r="DA42" s="12">
        <v>-0.88442451118161758</v>
      </c>
      <c r="DB42" s="12">
        <v>-5.9941634484125652</v>
      </c>
      <c r="DC42" s="12">
        <v>-6.0588508275124875</v>
      </c>
      <c r="DD42" s="12">
        <v>1.3976882873079164</v>
      </c>
    </row>
    <row r="43" spans="1:108" x14ac:dyDescent="0.25">
      <c r="B43" s="8"/>
      <c r="C43" s="8"/>
      <c r="D43" s="8"/>
      <c r="E43" s="8"/>
      <c r="F43" s="8"/>
      <c r="G43" s="8"/>
      <c r="H43" s="11" t="s">
        <v>2</v>
      </c>
      <c r="I43" s="12">
        <v>9.4975841112293455</v>
      </c>
      <c r="J43" s="12">
        <v>-3.70167803934996</v>
      </c>
      <c r="K43" s="12">
        <v>17.695306772504068</v>
      </c>
      <c r="L43" s="12">
        <v>0.31200391349235401</v>
      </c>
      <c r="M43" s="12">
        <v>4.7894383272567822</v>
      </c>
      <c r="N43" s="12">
        <v>25.58060820129964</v>
      </c>
      <c r="O43" s="12">
        <v>14.071525663694754</v>
      </c>
      <c r="P43" s="12">
        <v>-2.0085976202984797</v>
      </c>
      <c r="Q43" s="12">
        <v>3.2155693902987599</v>
      </c>
      <c r="R43" s="12">
        <v>15.130258069052156</v>
      </c>
      <c r="S43" s="12">
        <v>21.307761832059963</v>
      </c>
      <c r="T43" s="12">
        <v>16.019957727817083</v>
      </c>
      <c r="U43" s="12">
        <v>11.953134980023552</v>
      </c>
      <c r="V43" s="12">
        <v>15.285356416999072</v>
      </c>
      <c r="W43" s="12">
        <v>19.713108754535504</v>
      </c>
      <c r="X43" s="12">
        <v>21.790915092619223</v>
      </c>
      <c r="Y43" s="12">
        <v>11.761475297392453</v>
      </c>
      <c r="Z43" s="12">
        <v>26.774663808883897</v>
      </c>
      <c r="AA43" s="12">
        <v>32.117936423808324</v>
      </c>
      <c r="AB43" s="12">
        <v>32.555119923120955</v>
      </c>
      <c r="AC43" s="12">
        <v>6.6767150855722104</v>
      </c>
      <c r="AD43" s="12">
        <v>32.555119923120955</v>
      </c>
      <c r="AE43" s="12">
        <v>23.262965012488923</v>
      </c>
      <c r="AF43" s="12">
        <v>31.657750467001105</v>
      </c>
      <c r="AG43" s="12">
        <v>18.235050405654416</v>
      </c>
      <c r="AH43" s="12">
        <v>21.405123104093143</v>
      </c>
      <c r="AI43" s="12">
        <v>-1.3309235129888726</v>
      </c>
      <c r="AJ43" s="12">
        <v>-1.7585524729415591</v>
      </c>
      <c r="AK43" s="12">
        <v>9.8862206267563533</v>
      </c>
      <c r="AL43" s="12">
        <v>29.826737434458767</v>
      </c>
      <c r="AM43" s="12">
        <v>15.924013389172979</v>
      </c>
      <c r="AN43" s="12">
        <v>6.5982484869333753</v>
      </c>
      <c r="AO43" s="12">
        <v>3.117551414077036</v>
      </c>
      <c r="AP43" s="12">
        <v>17.522420338874376</v>
      </c>
      <c r="AQ43" s="12">
        <v>14.754620706070817</v>
      </c>
      <c r="AR43" s="12">
        <v>4.2962468200540593</v>
      </c>
      <c r="AS43" s="12">
        <v>11.298538320351099</v>
      </c>
      <c r="AT43" s="12">
        <v>7.3372836129592311</v>
      </c>
      <c r="AU43" s="12">
        <v>20.689471707947092</v>
      </c>
      <c r="AV43" s="12">
        <v>1.9341943421689958</v>
      </c>
      <c r="AW43" s="12">
        <v>0.73125939448725474</v>
      </c>
      <c r="AX43" s="12">
        <v>9.8559574183700729</v>
      </c>
      <c r="AY43" s="12">
        <v>16.357524629695707</v>
      </c>
      <c r="AZ43" s="12">
        <v>11.543987183262605</v>
      </c>
      <c r="BA43" s="12">
        <v>15.862901087988</v>
      </c>
      <c r="BB43" s="12">
        <v>15.988721773119369</v>
      </c>
      <c r="BC43" s="12">
        <v>-16.761010751821946</v>
      </c>
      <c r="BD43" s="12">
        <v>23.861956080341393</v>
      </c>
      <c r="BE43" s="12">
        <v>12.688097043650618</v>
      </c>
      <c r="BF43" s="12">
        <v>18.919235793771954</v>
      </c>
      <c r="BG43" s="12">
        <v>2.6095654298675983</v>
      </c>
      <c r="BH43" s="12">
        <v>8.5609799173659269</v>
      </c>
      <c r="BI43" s="12">
        <v>3.6786807260749215</v>
      </c>
      <c r="BJ43" s="12">
        <v>10.102993430035525</v>
      </c>
      <c r="BK43" s="12">
        <v>-3.3541597442378261</v>
      </c>
      <c r="BL43" s="12">
        <v>-4.4057698543807033E-2</v>
      </c>
      <c r="BM43" s="12">
        <v>33.107381739908519</v>
      </c>
      <c r="BN43" s="12">
        <v>16.36304554432893</v>
      </c>
      <c r="BO43" s="12">
        <v>11.777390058584984</v>
      </c>
      <c r="BP43" s="12">
        <v>9.2371061413133919</v>
      </c>
      <c r="BQ43" s="12">
        <v>-0.56989630407340297</v>
      </c>
      <c r="BR43" s="12">
        <v>13.288622266445898</v>
      </c>
      <c r="BS43" s="12">
        <v>4.0996032988712692</v>
      </c>
      <c r="BT43" s="12">
        <v>7.1470345591864897</v>
      </c>
      <c r="BU43" s="12">
        <v>-1.7503756719641883E-2</v>
      </c>
      <c r="BV43" s="12">
        <v>2.4806260502619288</v>
      </c>
      <c r="BW43" s="12">
        <v>17.672220435028937</v>
      </c>
      <c r="BX43" s="12">
        <v>3.3975637040720499</v>
      </c>
      <c r="BY43" s="12">
        <v>15.494768308060978</v>
      </c>
      <c r="BZ43" s="12">
        <v>8.836115273767124</v>
      </c>
      <c r="CA43" s="12">
        <v>-4.3093993642375885</v>
      </c>
      <c r="CB43" s="12">
        <v>21.624856866156748</v>
      </c>
      <c r="CC43" s="12">
        <v>-0.90768324256517618</v>
      </c>
      <c r="CD43" s="12">
        <v>3.9616745141237359</v>
      </c>
      <c r="CE43" s="12">
        <v>23.434810318696655</v>
      </c>
      <c r="CF43" s="12">
        <v>12.561242083076158</v>
      </c>
      <c r="CG43" s="12">
        <v>24.26166764016611</v>
      </c>
      <c r="CH43" s="12">
        <v>-1.4511686673010473</v>
      </c>
      <c r="CI43" s="12">
        <v>-0.64456570472959895</v>
      </c>
      <c r="CJ43" s="12">
        <v>-7.2048253230828196</v>
      </c>
      <c r="CK43" s="12">
        <v>2.3341238642102891</v>
      </c>
      <c r="CL43" s="12">
        <v>7.0438716744021885</v>
      </c>
      <c r="CM43" s="12">
        <v>10.462312414311169</v>
      </c>
      <c r="CN43" s="12">
        <v>9.746777983056587</v>
      </c>
      <c r="CO43" s="12">
        <v>1.6175347386811645</v>
      </c>
      <c r="CP43" s="12">
        <v>14.574419523227942</v>
      </c>
      <c r="CQ43" s="12">
        <v>16.147279256049632</v>
      </c>
      <c r="CR43" s="12">
        <v>1.9563696235141743</v>
      </c>
      <c r="CS43" s="12">
        <v>13.780037375595661</v>
      </c>
      <c r="CT43" s="12">
        <v>10.681520417957634</v>
      </c>
      <c r="CU43" s="12">
        <v>16.322268437364684</v>
      </c>
      <c r="CV43" s="12">
        <v>7.0416815378808284</v>
      </c>
      <c r="CW43" s="12">
        <v>15.285763157022362</v>
      </c>
      <c r="CX43" s="12">
        <v>1.9579096831078928</v>
      </c>
      <c r="CY43" s="12">
        <v>12.553534024177958</v>
      </c>
      <c r="CZ43" s="12">
        <v>4.1502346589114083</v>
      </c>
      <c r="DA43" s="12">
        <v>9.3152059858387677</v>
      </c>
      <c r="DB43" s="12">
        <v>-1.0628358545392067</v>
      </c>
      <c r="DC43" s="12">
        <v>-3.3541597442378261</v>
      </c>
      <c r="DD43" s="12">
        <v>11.935415726231792</v>
      </c>
    </row>
    <row r="44" spans="1:108" x14ac:dyDescent="0.25">
      <c r="A44" s="2">
        <v>15</v>
      </c>
      <c r="B44" s="8">
        <v>2.0110024159148412</v>
      </c>
      <c r="C44" s="8">
        <v>1.9966700131404704</v>
      </c>
      <c r="D44" s="8">
        <v>1.9869839357669641</v>
      </c>
      <c r="E44" s="8">
        <v>9.620923784875945</v>
      </c>
      <c r="F44" s="8">
        <v>9.8397941041234436</v>
      </c>
      <c r="G44" s="8">
        <v>9.9746718428512171</v>
      </c>
      <c r="H44" s="9" t="s">
        <v>29</v>
      </c>
      <c r="I44" s="10">
        <v>4296</v>
      </c>
      <c r="J44" s="10">
        <v>8569</v>
      </c>
      <c r="K44" s="10">
        <v>5234</v>
      </c>
      <c r="L44" s="10">
        <v>1774</v>
      </c>
      <c r="M44" s="10">
        <v>6136</v>
      </c>
      <c r="N44" s="10">
        <v>6941</v>
      </c>
      <c r="O44" s="10">
        <v>2149</v>
      </c>
      <c r="P44" s="10">
        <v>4376</v>
      </c>
      <c r="Q44" s="10">
        <v>2653</v>
      </c>
      <c r="R44" s="10">
        <v>205</v>
      </c>
      <c r="S44" s="10">
        <v>695</v>
      </c>
      <c r="T44" s="10">
        <v>6203</v>
      </c>
      <c r="U44" s="10">
        <v>9481</v>
      </c>
      <c r="V44" s="10">
        <v>2136</v>
      </c>
      <c r="W44" s="10">
        <v>3000</v>
      </c>
      <c r="X44" s="10">
        <v>4977</v>
      </c>
      <c r="Y44" s="10">
        <v>4304</v>
      </c>
      <c r="Z44" s="10">
        <v>3600</v>
      </c>
      <c r="AA44" s="10">
        <v>1022</v>
      </c>
      <c r="AB44" s="10">
        <v>6274</v>
      </c>
      <c r="AC44" s="10">
        <v>5517</v>
      </c>
      <c r="AD44" s="10">
        <v>7462</v>
      </c>
      <c r="AE44" s="10">
        <v>6677</v>
      </c>
      <c r="AF44" s="10">
        <v>7707</v>
      </c>
      <c r="AG44" s="10">
        <v>872</v>
      </c>
      <c r="AH44" s="10">
        <v>546</v>
      </c>
      <c r="AI44" s="10">
        <v>2523</v>
      </c>
      <c r="AJ44" s="10">
        <v>3004</v>
      </c>
      <c r="AK44" s="10">
        <v>7244</v>
      </c>
      <c r="AL44" s="10">
        <v>6539</v>
      </c>
      <c r="AM44" s="10">
        <v>5229</v>
      </c>
      <c r="AN44" s="10">
        <v>8991</v>
      </c>
      <c r="AO44" s="10">
        <v>6088</v>
      </c>
      <c r="AP44" s="10">
        <v>1512</v>
      </c>
      <c r="AQ44" s="10">
        <v>6527</v>
      </c>
      <c r="AR44" s="10">
        <v>8724</v>
      </c>
      <c r="AS44" s="10">
        <v>5256</v>
      </c>
      <c r="AT44" s="10">
        <v>850</v>
      </c>
      <c r="AU44" s="10">
        <v>3051</v>
      </c>
      <c r="AV44" s="10">
        <v>2525</v>
      </c>
      <c r="AW44" s="10">
        <v>4693</v>
      </c>
      <c r="AX44" s="10">
        <v>6945</v>
      </c>
      <c r="AY44" s="10">
        <v>3725</v>
      </c>
      <c r="AZ44" s="10">
        <v>4964</v>
      </c>
      <c r="BA44" s="10">
        <v>6497</v>
      </c>
      <c r="BB44" s="10">
        <v>1686</v>
      </c>
      <c r="BC44" s="10">
        <v>7080</v>
      </c>
      <c r="BD44" s="10">
        <v>8362</v>
      </c>
      <c r="BE44" s="10">
        <v>4114</v>
      </c>
      <c r="BF44" s="10">
        <v>608</v>
      </c>
      <c r="BG44" s="10">
        <v>7084</v>
      </c>
      <c r="BH44" s="10">
        <v>6230</v>
      </c>
      <c r="BI44" s="10">
        <v>7376</v>
      </c>
      <c r="BJ44" s="10">
        <v>2150</v>
      </c>
      <c r="BK44" s="10">
        <v>1759</v>
      </c>
      <c r="BL44" s="10">
        <v>3689</v>
      </c>
      <c r="BM44" s="10">
        <v>5424</v>
      </c>
      <c r="BN44" s="10">
        <v>3634</v>
      </c>
      <c r="BO44" s="10">
        <v>5829</v>
      </c>
      <c r="BP44" s="10">
        <v>2392</v>
      </c>
      <c r="BQ44" s="10">
        <v>8932</v>
      </c>
      <c r="BR44" s="10">
        <v>2897</v>
      </c>
      <c r="BS44" s="10">
        <v>4601</v>
      </c>
      <c r="BT44" s="10">
        <v>3197</v>
      </c>
      <c r="BU44" s="10">
        <v>3556</v>
      </c>
      <c r="BV44" s="10">
        <v>9329</v>
      </c>
      <c r="BW44" s="10">
        <v>9517</v>
      </c>
      <c r="BX44" s="10">
        <v>1324</v>
      </c>
      <c r="BY44" s="10">
        <v>6945</v>
      </c>
      <c r="BZ44" s="10">
        <v>167</v>
      </c>
      <c r="CA44" s="10">
        <v>3239</v>
      </c>
      <c r="CB44" s="10">
        <v>9064</v>
      </c>
      <c r="CC44" s="10">
        <v>7819</v>
      </c>
      <c r="CD44" s="10">
        <v>2680</v>
      </c>
      <c r="CE44" s="10">
        <v>7894</v>
      </c>
      <c r="CF44" s="10">
        <v>2445</v>
      </c>
      <c r="CG44" s="10">
        <v>5486</v>
      </c>
      <c r="CH44" s="10">
        <v>8673</v>
      </c>
      <c r="CI44" s="10">
        <v>521</v>
      </c>
      <c r="CJ44" s="10">
        <v>6232</v>
      </c>
      <c r="CK44" s="10">
        <v>7580</v>
      </c>
      <c r="CL44" s="10">
        <v>4956</v>
      </c>
      <c r="CM44" s="10">
        <v>5916</v>
      </c>
      <c r="CN44" s="10">
        <v>6231</v>
      </c>
      <c r="CO44" s="10">
        <v>3521</v>
      </c>
      <c r="CP44" s="10">
        <v>4042</v>
      </c>
      <c r="CQ44" s="10">
        <v>272</v>
      </c>
      <c r="CR44" s="10">
        <v>614</v>
      </c>
      <c r="CS44" s="10">
        <v>1650</v>
      </c>
      <c r="CT44" s="10">
        <v>4465</v>
      </c>
      <c r="CU44" s="10">
        <v>1760</v>
      </c>
      <c r="CV44" s="10">
        <v>8060</v>
      </c>
      <c r="CW44" s="10">
        <v>2027</v>
      </c>
      <c r="CX44" s="10">
        <v>155</v>
      </c>
      <c r="CY44" s="10">
        <v>6378</v>
      </c>
      <c r="CZ44" s="10">
        <v>528</v>
      </c>
      <c r="DA44" s="10">
        <v>8969</v>
      </c>
      <c r="DB44" s="10">
        <v>2100</v>
      </c>
      <c r="DC44" s="10">
        <v>596</v>
      </c>
      <c r="DD44" s="10">
        <v>4165</v>
      </c>
    </row>
    <row r="45" spans="1:108" x14ac:dyDescent="0.25">
      <c r="H45" s="11" t="s">
        <v>0</v>
      </c>
      <c r="I45" s="12">
        <v>-1.9994668964720719</v>
      </c>
      <c r="J45" s="12">
        <v>3.3262394886210189</v>
      </c>
      <c r="K45" s="12">
        <v>2.0236234355559923</v>
      </c>
      <c r="L45" s="12">
        <v>5.755338764977691</v>
      </c>
      <c r="M45" s="12">
        <v>-3.5057701342666485</v>
      </c>
      <c r="N45" s="12">
        <v>-4.5813882015144971</v>
      </c>
      <c r="O45" s="12">
        <v>5.8874106474071786</v>
      </c>
      <c r="P45" s="12">
        <v>-5.7309409665702145</v>
      </c>
      <c r="Q45" s="12">
        <v>0.70731876819924056</v>
      </c>
      <c r="R45" s="12">
        <v>12.189070479083963</v>
      </c>
      <c r="S45" s="12">
        <v>0.31380085846768602</v>
      </c>
      <c r="T45" s="12">
        <v>-1.3172982684664363</v>
      </c>
      <c r="U45" s="12">
        <v>-0.29587519877103269</v>
      </c>
      <c r="V45" s="12">
        <v>-2.211831358511787</v>
      </c>
      <c r="W45" s="12">
        <v>1.461106155673809</v>
      </c>
      <c r="X45" s="12">
        <v>-0.45286970819351657</v>
      </c>
      <c r="Y45" s="12">
        <v>-0.19276978790492688</v>
      </c>
      <c r="Z45" s="12">
        <v>7.8604993376679024</v>
      </c>
      <c r="AA45" s="12">
        <v>2.3286198242732365</v>
      </c>
      <c r="AB45" s="12">
        <v>-0.11506853421887478</v>
      </c>
      <c r="AC45" s="12">
        <v>12.46995300640708</v>
      </c>
      <c r="AD45" s="12">
        <v>-9.4173157640492882</v>
      </c>
      <c r="AE45" s="12">
        <v>-9.3872651578407211</v>
      </c>
      <c r="AF45" s="12">
        <v>-3.7367699863637611</v>
      </c>
      <c r="AG45" s="12">
        <v>2.7922743057094528</v>
      </c>
      <c r="AH45" s="12">
        <v>-2.461625638887091</v>
      </c>
      <c r="AI45" s="12">
        <v>1.2348129577827978</v>
      </c>
      <c r="AJ45" s="12">
        <v>7.2967754796856994</v>
      </c>
      <c r="AK45" s="12">
        <v>-7.4236386403732109</v>
      </c>
      <c r="AL45" s="12">
        <v>-4.3105201413865659</v>
      </c>
      <c r="AM45" s="12">
        <v>0.85126783438059572</v>
      </c>
      <c r="AN45" s="12">
        <v>-2.9839553204201903</v>
      </c>
      <c r="AO45" s="12">
        <v>1.706236177645716</v>
      </c>
      <c r="AP45" s="12">
        <v>4.6228195634256437</v>
      </c>
      <c r="AQ45" s="12">
        <v>-0.54653518757254216</v>
      </c>
      <c r="AR45" s="12">
        <v>2.1595819350475738</v>
      </c>
      <c r="AS45" s="12">
        <v>-7.701650458566391</v>
      </c>
      <c r="AT45" s="12">
        <v>0.33652787844842635</v>
      </c>
      <c r="AU45" s="12">
        <v>-5.9511002903823043</v>
      </c>
      <c r="AV45" s="12">
        <v>2.6692514843071748</v>
      </c>
      <c r="AW45" s="12">
        <v>0.64823835299167687</v>
      </c>
      <c r="AX45" s="12">
        <v>-4.938701804187164</v>
      </c>
      <c r="AY45" s="12">
        <v>3.0297828073763915</v>
      </c>
      <c r="AZ45" s="12">
        <v>6.6028575634653555</v>
      </c>
      <c r="BA45" s="12">
        <v>8.6453849595391628</v>
      </c>
      <c r="BB45" s="12">
        <v>0.80699774431022375</v>
      </c>
      <c r="BC45" s="12">
        <v>2.2719930074297396</v>
      </c>
      <c r="BD45" s="12">
        <v>3.3016251699707726E-2</v>
      </c>
      <c r="BE45" s="12">
        <v>1.4023512894726111</v>
      </c>
      <c r="BF45" s="12">
        <v>-2.0791672975937487</v>
      </c>
      <c r="BG45" s="12">
        <v>4.3600103049319214</v>
      </c>
      <c r="BH45" s="12">
        <v>-4.5754171813779516</v>
      </c>
      <c r="BI45" s="12">
        <v>-4.7405763009458575</v>
      </c>
      <c r="BJ45" s="12">
        <v>-12.912408692264322</v>
      </c>
      <c r="BK45" s="12">
        <v>5.7888823601103674</v>
      </c>
      <c r="BL45" s="12">
        <v>2.5313835457980325</v>
      </c>
      <c r="BM45" s="12">
        <v>5.8898047260872846E-2</v>
      </c>
      <c r="BN45" s="12">
        <v>8.6255238117412674</v>
      </c>
      <c r="BO45" s="12">
        <v>5.4995877442209729</v>
      </c>
      <c r="BP45" s="12">
        <v>-0.30837280060442041</v>
      </c>
      <c r="BQ45" s="12">
        <v>3.2834125863663806</v>
      </c>
      <c r="BR45" s="12">
        <v>3.2049449773390464</v>
      </c>
      <c r="BS45" s="12">
        <v>-4.345586525032</v>
      </c>
      <c r="BT45" s="12">
        <v>7.0342500299752189</v>
      </c>
      <c r="BU45" s="12">
        <v>5.7258795480145359</v>
      </c>
      <c r="BV45" s="12">
        <v>-1.7608992544945874</v>
      </c>
      <c r="BW45" s="12">
        <v>-4.2423862990137176</v>
      </c>
      <c r="BX45" s="12">
        <v>11.27787376856427</v>
      </c>
      <c r="BY45" s="12">
        <v>-4.938701804187164</v>
      </c>
      <c r="BZ45" s="12">
        <v>6.5099753795382709</v>
      </c>
      <c r="CA45" s="12">
        <v>4.7872482147798472</v>
      </c>
      <c r="CB45" s="12">
        <v>-0.97902967752922532</v>
      </c>
      <c r="CC45" s="12">
        <v>1.7220782742341867</v>
      </c>
      <c r="CD45" s="12">
        <v>-3.0058015428962497</v>
      </c>
      <c r="CE45" s="12">
        <v>-1.9700025384535067</v>
      </c>
      <c r="CF45" s="12">
        <v>-7.5877733919871657</v>
      </c>
      <c r="CG45" s="12">
        <v>-1.626329949680835</v>
      </c>
      <c r="CH45" s="12">
        <v>7.7457120327496494</v>
      </c>
      <c r="CI45" s="12">
        <v>-9.9690089987985218</v>
      </c>
      <c r="CJ45" s="12">
        <v>10.245107522882403</v>
      </c>
      <c r="CK45" s="12">
        <v>-0.80716178303203334</v>
      </c>
      <c r="CL45" s="12">
        <v>-0.48029860586802747</v>
      </c>
      <c r="CM45" s="12">
        <v>-1.4410916504155811</v>
      </c>
      <c r="CN45" s="12">
        <v>-3.2691413982891877</v>
      </c>
      <c r="CO45" s="12">
        <v>-0.7155928110538603</v>
      </c>
      <c r="CP45" s="12">
        <v>6.3402356834808576E-2</v>
      </c>
      <c r="CQ45" s="12">
        <v>-0.8698366079145986</v>
      </c>
      <c r="CR45" s="12">
        <v>-8.295691680965076</v>
      </c>
      <c r="CS45" s="12">
        <v>-3.0603024154302041</v>
      </c>
      <c r="CT45" s="12">
        <v>-4.8677352425602836</v>
      </c>
      <c r="CU45" s="12">
        <v>-7.3497180268548288</v>
      </c>
      <c r="CV45" s="12">
        <v>-8.4986306312786652</v>
      </c>
      <c r="CW45" s="12">
        <v>3.7539989850899409</v>
      </c>
      <c r="CX45" s="12">
        <v>7.7867760439092839</v>
      </c>
      <c r="CY45" s="12">
        <v>0.42363150583409176</v>
      </c>
      <c r="CZ45" s="12">
        <v>5.0793673434730371</v>
      </c>
      <c r="DA45" s="12">
        <v>-2.9566987259075193</v>
      </c>
      <c r="DB45" s="12">
        <v>-8.1328860072783176</v>
      </c>
      <c r="DC45" s="12">
        <v>1.6414889614213271</v>
      </c>
      <c r="DD45" s="12">
        <v>2.012352320651785</v>
      </c>
    </row>
    <row r="46" spans="1:108" x14ac:dyDescent="0.25">
      <c r="B46" s="8"/>
      <c r="C46" s="8"/>
      <c r="D46" s="8"/>
      <c r="E46" s="8"/>
      <c r="F46" s="8"/>
      <c r="G46" s="8"/>
      <c r="H46" s="11" t="s">
        <v>2</v>
      </c>
      <c r="I46" s="12">
        <v>3.4627797483993024</v>
      </c>
      <c r="J46" s="12">
        <v>15.817840127838879</v>
      </c>
      <c r="K46" s="12">
        <v>12.851607894795839</v>
      </c>
      <c r="L46" s="12">
        <v>21.609338476796051</v>
      </c>
      <c r="M46" s="12">
        <v>2.7452077371855346</v>
      </c>
      <c r="N46" s="12">
        <v>1.3204959416616115</v>
      </c>
      <c r="O46" s="12">
        <v>20.766661248629291</v>
      </c>
      <c r="P46" s="12">
        <v>-2.3261660933716826</v>
      </c>
      <c r="Q46" s="12">
        <v>11.055153228614143</v>
      </c>
      <c r="R46" s="12">
        <v>34.952989410853597</v>
      </c>
      <c r="S46" s="12">
        <v>11.648570106591214</v>
      </c>
      <c r="T46" s="12">
        <v>6.8383170838317167</v>
      </c>
      <c r="U46" s="12">
        <v>11.082607606466086</v>
      </c>
      <c r="V46" s="12">
        <v>5.0603246083159208</v>
      </c>
      <c r="W46" s="12">
        <v>14.766437633457807</v>
      </c>
      <c r="X46" s="12">
        <v>6.7341848141802929</v>
      </c>
      <c r="Y46" s="12">
        <v>9.1207133018601905</v>
      </c>
      <c r="Z46" s="12">
        <v>24.118202808936381</v>
      </c>
      <c r="AA46" s="12">
        <v>13.920544260866169</v>
      </c>
      <c r="AB46" s="12">
        <v>10.008162218207652</v>
      </c>
      <c r="AC46" s="12">
        <v>34.5943653999256</v>
      </c>
      <c r="AD46" s="12">
        <v>-9.0691493315499088</v>
      </c>
      <c r="AE46" s="12">
        <v>-8.0608486625239024</v>
      </c>
      <c r="AF46" s="12">
        <v>2.3552362825711342</v>
      </c>
      <c r="AG46" s="12">
        <v>15.976618402289652</v>
      </c>
      <c r="AH46" s="12">
        <v>4.4390393476727121</v>
      </c>
      <c r="AI46" s="12">
        <v>12.857147268976894</v>
      </c>
      <c r="AJ46" s="12">
        <v>26.155337015259782</v>
      </c>
      <c r="AK46" s="12">
        <v>-4.5115208181804451</v>
      </c>
      <c r="AL46" s="12">
        <v>1.8940230516338867</v>
      </c>
      <c r="AM46" s="12">
        <v>11.887818358831291</v>
      </c>
      <c r="AN46" s="12">
        <v>5.1074159482773593</v>
      </c>
      <c r="AO46" s="12">
        <v>13.959913067355412</v>
      </c>
      <c r="AP46" s="12">
        <v>19.622196430870559</v>
      </c>
      <c r="AQ46" s="12">
        <v>8.320963707796766</v>
      </c>
      <c r="AR46" s="12">
        <v>14.009316970390186</v>
      </c>
      <c r="AS46" s="12">
        <v>-6.7160044012062876</v>
      </c>
      <c r="AT46" s="12">
        <v>11.165720309672183</v>
      </c>
      <c r="AU46" s="12">
        <v>-1.8059094104839242</v>
      </c>
      <c r="AV46" s="12">
        <v>14.890096246717125</v>
      </c>
      <c r="AW46" s="12">
        <v>10.975432169475384</v>
      </c>
      <c r="AX46" s="12">
        <v>-0.69522001235358644</v>
      </c>
      <c r="AY46" s="12">
        <v>15.15089698924038</v>
      </c>
      <c r="AZ46" s="12">
        <v>22.08904754410133</v>
      </c>
      <c r="BA46" s="12">
        <v>27.027863202247996</v>
      </c>
      <c r="BB46" s="12">
        <v>11.424511871257788</v>
      </c>
      <c r="BC46" s="12">
        <v>13.951241567000586</v>
      </c>
      <c r="BD46" s="12">
        <v>10.968694748707231</v>
      </c>
      <c r="BE46" s="12">
        <v>12.032790124232639</v>
      </c>
      <c r="BF46" s="12">
        <v>6.5550460376404098</v>
      </c>
      <c r="BG46" s="12">
        <v>17.960738464679395</v>
      </c>
      <c r="BH46" s="12">
        <v>0.20950975724162857</v>
      </c>
      <c r="BI46" s="12">
        <v>0.34030592483065858</v>
      </c>
      <c r="BJ46" s="12">
        <v>-15.481762523306337</v>
      </c>
      <c r="BK46" s="12">
        <v>20.486882292849895</v>
      </c>
      <c r="BL46" s="12">
        <v>17.241099168570543</v>
      </c>
      <c r="BM46" s="12">
        <v>11.177385481552925</v>
      </c>
      <c r="BN46" s="12">
        <v>27.899404195334302</v>
      </c>
      <c r="BO46" s="12">
        <v>20.59632246179121</v>
      </c>
      <c r="BP46" s="12">
        <v>11.03220161404669</v>
      </c>
      <c r="BQ46" s="12">
        <v>15.836118778804011</v>
      </c>
      <c r="BR46" s="12">
        <v>15.586560435714686</v>
      </c>
      <c r="BS46" s="12">
        <v>0.51095269957769118</v>
      </c>
      <c r="BT46" s="12">
        <v>24.045087046670794</v>
      </c>
      <c r="BU46" s="12">
        <v>20.200924568402112</v>
      </c>
      <c r="BV46" s="12">
        <v>5.9332100346671934</v>
      </c>
      <c r="BW46" s="12">
        <v>1.3597292731408603</v>
      </c>
      <c r="BX46" s="12">
        <v>32.120016699576148</v>
      </c>
      <c r="BY46" s="12">
        <v>-0.69522001235358644</v>
      </c>
      <c r="BZ46" s="12">
        <v>23.5870915987832</v>
      </c>
      <c r="CA46" s="12">
        <v>18.9822955059979</v>
      </c>
      <c r="CB46" s="12">
        <v>6.1925578815777573</v>
      </c>
      <c r="CC46" s="12">
        <v>14.881574553312815</v>
      </c>
      <c r="CD46" s="12">
        <v>5.702729010208329</v>
      </c>
      <c r="CE46" s="12">
        <v>6.2239382261179657</v>
      </c>
      <c r="CF46" s="12">
        <v>-4.9359360041149261</v>
      </c>
      <c r="CG46" s="12">
        <v>7.3567342718011428</v>
      </c>
      <c r="CH46" s="12">
        <v>26.462358905152801</v>
      </c>
      <c r="CI46" s="12">
        <v>-9.5115863917368664</v>
      </c>
      <c r="CJ46" s="12">
        <v>31.477535184721042</v>
      </c>
      <c r="CK46" s="12">
        <v>6.5516544834471047</v>
      </c>
      <c r="CL46" s="12">
        <v>10.052499176632486</v>
      </c>
      <c r="CM46" s="12">
        <v>8.568022877505685</v>
      </c>
      <c r="CN46" s="12">
        <v>3.2585630034139355</v>
      </c>
      <c r="CO46" s="12">
        <v>5.8617387796099862</v>
      </c>
      <c r="CP46" s="12">
        <v>10.692614036372079</v>
      </c>
      <c r="CQ46" s="12">
        <v>9.1955705832312873</v>
      </c>
      <c r="CR46" s="12">
        <v>-6.2297632546926609</v>
      </c>
      <c r="CS46" s="12">
        <v>5.6995327159024036</v>
      </c>
      <c r="CT46" s="12">
        <v>0.35499921530263412</v>
      </c>
      <c r="CU46" s="12">
        <v>-4.1378030776215606</v>
      </c>
      <c r="CV46" s="12">
        <v>-6.6612391496610481</v>
      </c>
      <c r="CW46" s="12">
        <v>15.863328879309826</v>
      </c>
      <c r="CX46" s="12">
        <v>25.618219595152588</v>
      </c>
      <c r="CY46" s="12">
        <v>11.43328978231351</v>
      </c>
      <c r="CZ46" s="12">
        <v>21.72113815117044</v>
      </c>
      <c r="DA46" s="12">
        <v>4.9917406221835368</v>
      </c>
      <c r="DB46" s="12">
        <v>-5.112207090652733</v>
      </c>
      <c r="DC46" s="12">
        <v>13.870370478182085</v>
      </c>
      <c r="DD46" s="12">
        <v>11.880413221265691</v>
      </c>
    </row>
    <row r="47" spans="1:108" x14ac:dyDescent="0.25">
      <c r="A47" s="2">
        <v>16</v>
      </c>
      <c r="B47" s="8">
        <v>1.9400194858818407</v>
      </c>
      <c r="C47" s="8">
        <v>1.9623037025830317</v>
      </c>
      <c r="D47" s="8">
        <v>1.9950732387478243</v>
      </c>
      <c r="E47" s="8">
        <v>10.082806035729618</v>
      </c>
      <c r="F47" s="8">
        <v>9.9275743698073153</v>
      </c>
      <c r="G47" s="8">
        <v>10.042584622500613</v>
      </c>
      <c r="H47" s="9" t="s">
        <v>29</v>
      </c>
      <c r="I47" s="10">
        <v>2551</v>
      </c>
      <c r="J47" s="10">
        <v>7580</v>
      </c>
      <c r="K47" s="10">
        <v>3898</v>
      </c>
      <c r="L47" s="10">
        <v>7167</v>
      </c>
      <c r="M47" s="10">
        <v>7723</v>
      </c>
      <c r="N47" s="10">
        <v>5931</v>
      </c>
      <c r="O47" s="10">
        <v>4789</v>
      </c>
      <c r="P47" s="10">
        <v>5770</v>
      </c>
      <c r="Q47" s="10">
        <v>2088</v>
      </c>
      <c r="R47" s="10">
        <v>47</v>
      </c>
      <c r="S47" s="10">
        <v>2782</v>
      </c>
      <c r="T47" s="10">
        <v>6864</v>
      </c>
      <c r="U47" s="10">
        <v>6567</v>
      </c>
      <c r="V47" s="10">
        <v>4654</v>
      </c>
      <c r="W47" s="10">
        <v>408</v>
      </c>
      <c r="X47" s="10">
        <v>1282</v>
      </c>
      <c r="Y47" s="10">
        <v>6151</v>
      </c>
      <c r="Z47" s="10">
        <v>3917</v>
      </c>
      <c r="AA47" s="10">
        <v>2380</v>
      </c>
      <c r="AB47" s="10">
        <v>604</v>
      </c>
      <c r="AC47" s="10">
        <v>5735</v>
      </c>
      <c r="AD47" s="10">
        <v>3722</v>
      </c>
      <c r="AE47" s="10">
        <v>7168</v>
      </c>
      <c r="AF47" s="10">
        <v>6987</v>
      </c>
      <c r="AG47" s="10">
        <v>8356</v>
      </c>
      <c r="AH47" s="10">
        <v>3663</v>
      </c>
      <c r="AI47" s="10">
        <v>3016</v>
      </c>
      <c r="AJ47" s="10">
        <v>748</v>
      </c>
      <c r="AK47" s="10">
        <v>4286</v>
      </c>
      <c r="AL47" s="10">
        <v>5065</v>
      </c>
      <c r="AM47" s="10">
        <v>3098</v>
      </c>
      <c r="AN47" s="10">
        <v>3984</v>
      </c>
      <c r="AO47" s="10">
        <v>1336</v>
      </c>
      <c r="AP47" s="10">
        <v>4088</v>
      </c>
      <c r="AQ47" s="10">
        <v>497</v>
      </c>
      <c r="AR47" s="10">
        <v>637</v>
      </c>
      <c r="AS47" s="10">
        <v>2071</v>
      </c>
      <c r="AT47" s="10">
        <v>7137</v>
      </c>
      <c r="AU47" s="10">
        <v>3103</v>
      </c>
      <c r="AV47" s="10">
        <v>1114</v>
      </c>
      <c r="AW47" s="10">
        <v>5381</v>
      </c>
      <c r="AX47" s="10">
        <v>3738</v>
      </c>
      <c r="AY47" s="10">
        <v>5697</v>
      </c>
      <c r="AZ47" s="10">
        <v>7649</v>
      </c>
      <c r="BA47" s="10">
        <v>4246</v>
      </c>
      <c r="BB47" s="10">
        <v>4287</v>
      </c>
      <c r="BC47" s="10">
        <v>6900</v>
      </c>
      <c r="BD47" s="10">
        <v>8221</v>
      </c>
      <c r="BE47" s="10">
        <v>2760</v>
      </c>
      <c r="BF47" s="10">
        <v>6343</v>
      </c>
      <c r="BG47" s="10">
        <v>8292</v>
      </c>
      <c r="BH47" s="10">
        <v>256</v>
      </c>
      <c r="BI47" s="10">
        <v>8365</v>
      </c>
      <c r="BJ47" s="10">
        <v>935</v>
      </c>
      <c r="BK47" s="10">
        <v>6828</v>
      </c>
      <c r="BL47" s="10">
        <v>2432</v>
      </c>
      <c r="BM47" s="10">
        <v>299</v>
      </c>
      <c r="BN47" s="10">
        <v>849</v>
      </c>
      <c r="BO47" s="10">
        <v>8634</v>
      </c>
      <c r="BP47" s="10">
        <v>287</v>
      </c>
      <c r="BQ47" s="10">
        <v>2951</v>
      </c>
      <c r="BR47" s="10">
        <v>4909</v>
      </c>
      <c r="BS47" s="10">
        <v>6050</v>
      </c>
      <c r="BT47" s="10">
        <v>7385</v>
      </c>
      <c r="BU47" s="10">
        <v>8961</v>
      </c>
      <c r="BV47" s="10">
        <v>8227</v>
      </c>
      <c r="BW47" s="10">
        <v>4927</v>
      </c>
      <c r="BX47" s="10">
        <v>9589</v>
      </c>
      <c r="BY47" s="10">
        <v>2545</v>
      </c>
      <c r="BZ47" s="10">
        <v>7134</v>
      </c>
      <c r="CA47" s="10">
        <v>7069</v>
      </c>
      <c r="CB47" s="10">
        <v>3633</v>
      </c>
      <c r="CC47" s="10">
        <v>3482</v>
      </c>
      <c r="CD47" s="10">
        <v>8763</v>
      </c>
      <c r="CE47" s="10">
        <v>9646</v>
      </c>
      <c r="CF47" s="10">
        <v>3167</v>
      </c>
      <c r="CG47" s="10">
        <v>6277</v>
      </c>
      <c r="CH47" s="10">
        <v>5248</v>
      </c>
      <c r="CI47" s="10">
        <v>8011</v>
      </c>
      <c r="CJ47" s="10">
        <v>7785</v>
      </c>
      <c r="CK47" s="10">
        <v>5303</v>
      </c>
      <c r="CL47" s="10">
        <v>1604</v>
      </c>
      <c r="CM47" s="10">
        <v>612</v>
      </c>
      <c r="CN47" s="10">
        <v>2361</v>
      </c>
      <c r="CO47" s="10">
        <v>3002</v>
      </c>
      <c r="CP47" s="10">
        <v>6928</v>
      </c>
      <c r="CQ47" s="10">
        <v>7514</v>
      </c>
      <c r="CR47" s="10">
        <v>7413</v>
      </c>
      <c r="CS47" s="10">
        <v>141</v>
      </c>
      <c r="CT47" s="10">
        <v>3986</v>
      </c>
      <c r="CU47" s="10">
        <v>545</v>
      </c>
      <c r="CV47" s="10">
        <v>257</v>
      </c>
      <c r="CW47" s="10">
        <v>9605</v>
      </c>
      <c r="CX47" s="10">
        <v>4874</v>
      </c>
      <c r="CY47" s="10">
        <v>8190</v>
      </c>
      <c r="CZ47" s="10">
        <v>9861</v>
      </c>
      <c r="DA47" s="10">
        <v>7307</v>
      </c>
      <c r="DB47" s="10">
        <v>3979</v>
      </c>
      <c r="DC47" s="10">
        <v>3520</v>
      </c>
      <c r="DD47" s="10">
        <v>2107</v>
      </c>
    </row>
    <row r="48" spans="1:108" x14ac:dyDescent="0.25">
      <c r="H48" s="11" t="s">
        <v>0</v>
      </c>
      <c r="I48" s="12">
        <v>3.0399789151252161</v>
      </c>
      <c r="J48" s="12">
        <v>-0.80716178303203334</v>
      </c>
      <c r="K48" s="12">
        <v>-3.7846526983747424</v>
      </c>
      <c r="L48" s="12">
        <v>-2.1143124685649788</v>
      </c>
      <c r="M48" s="12">
        <v>1.2284756307429245</v>
      </c>
      <c r="N48" s="12">
        <v>12.473924356522271</v>
      </c>
      <c r="O48" s="12">
        <v>-3.4223486921811732</v>
      </c>
      <c r="P48" s="12">
        <v>-0.19100450072481423</v>
      </c>
      <c r="Q48" s="12">
        <v>5.7338165362167199</v>
      </c>
      <c r="R48" s="12">
        <v>-4.3856572185225815</v>
      </c>
      <c r="S48" s="12">
        <v>-6.3470468273623464</v>
      </c>
      <c r="T48" s="12">
        <v>-3.5677325634402024</v>
      </c>
      <c r="U48" s="12">
        <v>-6.5954934677612309</v>
      </c>
      <c r="V48" s="12">
        <v>-3.0188147507811607</v>
      </c>
      <c r="W48" s="12">
        <v>8.6782621588867386</v>
      </c>
      <c r="X48" s="12">
        <v>-12.024393344034443</v>
      </c>
      <c r="Y48" s="12">
        <v>10.867972284196716</v>
      </c>
      <c r="Z48" s="12">
        <v>-4.1415016709448125</v>
      </c>
      <c r="AA48" s="12">
        <v>3.518564608871162</v>
      </c>
      <c r="AB48" s="12">
        <v>3.2799942323988427</v>
      </c>
      <c r="AC48" s="12">
        <v>-7.3681684511761514</v>
      </c>
      <c r="AD48" s="12">
        <v>7.7857839383691232</v>
      </c>
      <c r="AE48" s="12">
        <v>-2.0737452038731119</v>
      </c>
      <c r="AF48" s="12">
        <v>-6.0989553889635477</v>
      </c>
      <c r="AG48" s="12">
        <v>0.6093115840150396</v>
      </c>
      <c r="AH48" s="12">
        <v>0.32328182107494946</v>
      </c>
      <c r="AI48" s="12">
        <v>4.4257712417216712</v>
      </c>
      <c r="AJ48" s="12">
        <v>-2.0180984913172164</v>
      </c>
      <c r="AK48" s="12">
        <v>-0.15633929381780096</v>
      </c>
      <c r="AL48" s="12">
        <v>-4.9374012388381647</v>
      </c>
      <c r="AM48" s="12">
        <v>3.0587335053629277</v>
      </c>
      <c r="AN48" s="12">
        <v>-2.3903246816611774</v>
      </c>
      <c r="AO48" s="12">
        <v>-3.2743829288892403</v>
      </c>
      <c r="AP48" s="12">
        <v>-5.0247526008912651</v>
      </c>
      <c r="AQ48" s="12">
        <v>5.1631411070003672</v>
      </c>
      <c r="AR48" s="12">
        <v>0.81238123567313647</v>
      </c>
      <c r="AS48" s="12">
        <v>3.2726191549820181</v>
      </c>
      <c r="AT48" s="12">
        <v>-1.775744664881846</v>
      </c>
      <c r="AU48" s="12">
        <v>0.40084904662597459</v>
      </c>
      <c r="AV48" s="12">
        <v>-3.3132759973808068</v>
      </c>
      <c r="AW48" s="12">
        <v>2.1951937945603781</v>
      </c>
      <c r="AX48" s="12">
        <v>12.787719085687758</v>
      </c>
      <c r="AY48" s="12">
        <v>-6.1290271851200107</v>
      </c>
      <c r="AZ48" s="12">
        <v>-2.2572156812192774</v>
      </c>
      <c r="BA48" s="12">
        <v>3.3426898394629676</v>
      </c>
      <c r="BB48" s="12">
        <v>1.8397189452153566</v>
      </c>
      <c r="BC48" s="12">
        <v>2.7023994681798214</v>
      </c>
      <c r="BD48" s="12">
        <v>1.8201841647102548</v>
      </c>
      <c r="BE48" s="12">
        <v>0.48509639428862666</v>
      </c>
      <c r="BF48" s="12">
        <v>-1.3193955515576432</v>
      </c>
      <c r="BG48" s="12">
        <v>-2.7839123275953295</v>
      </c>
      <c r="BH48" s="12">
        <v>-5.9408190593850696</v>
      </c>
      <c r="BI48" s="12">
        <v>4.5630673297833644</v>
      </c>
      <c r="BJ48" s="12">
        <v>0.63684569085951526</v>
      </c>
      <c r="BK48" s="12">
        <v>-5.2832736982358099</v>
      </c>
      <c r="BL48" s="12">
        <v>-4.7336579319078185</v>
      </c>
      <c r="BM48" s="12">
        <v>-16.55655207955709</v>
      </c>
      <c r="BN48" s="12">
        <v>-1.5217557399428343</v>
      </c>
      <c r="BO48" s="12">
        <v>-5.4341058547098715</v>
      </c>
      <c r="BP48" s="12">
        <v>-1.6895629543101962</v>
      </c>
      <c r="BQ48" s="12">
        <v>1.765033657833774</v>
      </c>
      <c r="BR48" s="12">
        <v>2.8854829897111496</v>
      </c>
      <c r="BS48" s="12">
        <v>4.0121079525941425</v>
      </c>
      <c r="BT48" s="12">
        <v>-3.7976132608792863</v>
      </c>
      <c r="BU48" s="12">
        <v>-3.1081095436168553</v>
      </c>
      <c r="BV48" s="12">
        <v>2.0273778978962653</v>
      </c>
      <c r="BW48" s="12">
        <v>6.2307656964078717</v>
      </c>
      <c r="BX48" s="12">
        <v>1.94131642599331</v>
      </c>
      <c r="BY48" s="12">
        <v>-1.3532922916526586</v>
      </c>
      <c r="BZ48" s="12">
        <v>9.213966136448704</v>
      </c>
      <c r="CA48" s="12">
        <v>-8.990609119370804</v>
      </c>
      <c r="CB48" s="12">
        <v>1.0729269930671172E-4</v>
      </c>
      <c r="CC48" s="12">
        <v>-5.1173668876041702</v>
      </c>
      <c r="CD48" s="12">
        <v>1.5463718759459324</v>
      </c>
      <c r="CE48" s="12">
        <v>-1.2382937153600908</v>
      </c>
      <c r="CF48" s="12">
        <v>6.3128202899503147</v>
      </c>
      <c r="CG48" s="12">
        <v>-0.40171382944883194</v>
      </c>
      <c r="CH48" s="12">
        <v>11.015874428413133</v>
      </c>
      <c r="CI48" s="12">
        <v>1.8739272178168225</v>
      </c>
      <c r="CJ48" s="12">
        <v>6.9388240087238584</v>
      </c>
      <c r="CK48" s="12">
        <v>10.043296961792285</v>
      </c>
      <c r="CL48" s="12">
        <v>-4.1643689979762764</v>
      </c>
      <c r="CM48" s="12">
        <v>4.071012705437937</v>
      </c>
      <c r="CN48" s="12">
        <v>6.4191654347326862E-2</v>
      </c>
      <c r="CO48" s="12">
        <v>-4.9542790244728323</v>
      </c>
      <c r="CP48" s="12">
        <v>-1.6442160716218557</v>
      </c>
      <c r="CQ48" s="12">
        <v>10.29115267857641</v>
      </c>
      <c r="CR48" s="12">
        <v>0.85679077584993002</v>
      </c>
      <c r="CS48" s="12">
        <v>4.2464874799403907</v>
      </c>
      <c r="CT48" s="12">
        <v>1.678382956443156</v>
      </c>
      <c r="CU48" s="12">
        <v>-6.6457373075809425</v>
      </c>
      <c r="CV48" s="12">
        <v>-8.4518568091306728E-2</v>
      </c>
      <c r="CW48" s="12">
        <v>-3.8650728033098276</v>
      </c>
      <c r="CX48" s="12">
        <v>-7.7445352686524114</v>
      </c>
      <c r="CY48" s="12">
        <v>-1.7113629663833307</v>
      </c>
      <c r="CZ48" s="12">
        <v>3.8135363469674628</v>
      </c>
      <c r="DA48" s="12">
        <v>-3.8337759363869717</v>
      </c>
      <c r="DB48" s="12">
        <v>1.3626284837978639</v>
      </c>
      <c r="DC48" s="12">
        <v>-5.1628088101149725</v>
      </c>
      <c r="DD48" s="12">
        <v>-3.6615847987457357</v>
      </c>
    </row>
    <row r="49" spans="1:108" x14ac:dyDescent="0.25">
      <c r="B49" s="8"/>
      <c r="C49" s="8"/>
      <c r="D49" s="8"/>
      <c r="E49" s="8"/>
      <c r="F49" s="8"/>
      <c r="G49" s="8"/>
      <c r="H49" s="11" t="s">
        <v>2</v>
      </c>
      <c r="I49" s="12">
        <v>15.442087353790848</v>
      </c>
      <c r="J49" s="12">
        <v>6.5516544834471047</v>
      </c>
      <c r="K49" s="12">
        <v>2.8504163740489838</v>
      </c>
      <c r="L49" s="12">
        <v>7.2017507695091645</v>
      </c>
      <c r="M49" s="12">
        <v>12.471089358666097</v>
      </c>
      <c r="N49" s="12">
        <v>34.105367088298216</v>
      </c>
      <c r="O49" s="12">
        <v>2.5942123195306084</v>
      </c>
      <c r="P49" s="12">
        <v>9.6539075020006759</v>
      </c>
      <c r="Q49" s="12">
        <v>21.239815023665404</v>
      </c>
      <c r="R49" s="12">
        <v>2.2875278174452562</v>
      </c>
      <c r="S49" s="12">
        <v>-2.2021741890636033</v>
      </c>
      <c r="T49" s="12">
        <v>3.6771846117341069</v>
      </c>
      <c r="U49" s="12">
        <v>-2.2111092246052473</v>
      </c>
      <c r="V49" s="12">
        <v>4.8092207261502473</v>
      </c>
      <c r="W49" s="12">
        <v>27.350734779103611</v>
      </c>
      <c r="X49" s="12">
        <v>-13.978432021326475</v>
      </c>
      <c r="Y49" s="12">
        <v>31.67585376514857</v>
      </c>
      <c r="Z49" s="12">
        <v>2.6595909779832354</v>
      </c>
      <c r="AA49" s="12">
        <v>16.379824574139754</v>
      </c>
      <c r="AB49" s="12">
        <v>16.034053204398607</v>
      </c>
      <c r="AC49" s="12">
        <v>-4.5205890767959049</v>
      </c>
      <c r="AD49" s="12">
        <v>23.303717252809708</v>
      </c>
      <c r="AE49" s="12">
        <v>6.5913862259434808</v>
      </c>
      <c r="AF49" s="12">
        <v>-2.2393177342996302</v>
      </c>
      <c r="AG49" s="12">
        <v>11.900354682382604</v>
      </c>
      <c r="AH49" s="12">
        <v>12.927203519650133</v>
      </c>
      <c r="AI49" s="12">
        <v>18.037240432749424</v>
      </c>
      <c r="AJ49" s="12">
        <v>5.925702843991143</v>
      </c>
      <c r="AK49" s="12">
        <v>9.7689785740813626</v>
      </c>
      <c r="AL49" s="12">
        <v>-0.36326336173901297</v>
      </c>
      <c r="AM49" s="12">
        <v>18.029220379081313</v>
      </c>
      <c r="AN49" s="12">
        <v>7.1313218661162621</v>
      </c>
      <c r="AO49" s="12">
        <v>2.2056687363267153</v>
      </c>
      <c r="AP49" s="12">
        <v>-1.3105290088245938</v>
      </c>
      <c r="AQ49" s="12">
        <v>20.05490146309949</v>
      </c>
      <c r="AR49" s="12">
        <v>11.302423134192617</v>
      </c>
      <c r="AS49" s="12">
        <v>15.923605831546219</v>
      </c>
      <c r="AT49" s="12">
        <v>6.6717403013679712</v>
      </c>
      <c r="AU49" s="12">
        <v>10.295846552888968</v>
      </c>
      <c r="AV49" s="12">
        <v>2.9413520816003151</v>
      </c>
      <c r="AW49" s="12">
        <v>14.885181944628705</v>
      </c>
      <c r="AX49" s="12">
        <v>35.877019769324967</v>
      </c>
      <c r="AY49" s="12">
        <v>-3.5932385112064242</v>
      </c>
      <c r="AZ49" s="12">
        <v>4.9404796943194587</v>
      </c>
      <c r="BA49" s="12">
        <v>16.416953312623352</v>
      </c>
      <c r="BB49" s="12">
        <v>13.246301816263605</v>
      </c>
      <c r="BC49" s="12">
        <v>14.493499929734133</v>
      </c>
      <c r="BD49" s="12">
        <v>11.776274082186308</v>
      </c>
      <c r="BE49" s="12">
        <v>10.895444778851241</v>
      </c>
      <c r="BF49" s="12">
        <v>6.839751816871412</v>
      </c>
      <c r="BG49" s="12">
        <v>4.6617642633476679</v>
      </c>
      <c r="BH49" s="12">
        <v>-1.0684582591069196</v>
      </c>
      <c r="BI49" s="12">
        <v>18.960609387766379</v>
      </c>
      <c r="BJ49" s="12">
        <v>12.350047429404892</v>
      </c>
      <c r="BK49" s="12">
        <v>0.4681353259518255</v>
      </c>
      <c r="BL49" s="12">
        <v>0.81425546145051342</v>
      </c>
      <c r="BM49" s="12">
        <v>-24.634588665918468</v>
      </c>
      <c r="BN49" s="12">
        <v>6.9579376446438896</v>
      </c>
      <c r="BO49" s="12">
        <v>-0.7581334248474918</v>
      </c>
      <c r="BP49" s="12">
        <v>7.5854584231442486</v>
      </c>
      <c r="BQ49" s="12">
        <v>15.028423794914167</v>
      </c>
      <c r="BR49" s="12">
        <v>14.967390962272116</v>
      </c>
      <c r="BS49" s="12">
        <v>17.24757019531528</v>
      </c>
      <c r="BT49" s="12">
        <v>1.7026467842449686</v>
      </c>
      <c r="BU49" s="12">
        <v>2.4806260502619288</v>
      </c>
      <c r="BV49" s="12">
        <v>14.351662696637836</v>
      </c>
      <c r="BW49" s="12">
        <v>22.107414423585197</v>
      </c>
      <c r="BX49" s="12">
        <v>13.830708912417116</v>
      </c>
      <c r="BY49" s="12">
        <v>7.6180705779246587</v>
      </c>
      <c r="BZ49" s="12">
        <v>29.092647339198731</v>
      </c>
      <c r="CA49" s="12">
        <v>-8.5591451703986881</v>
      </c>
      <c r="CB49" s="12">
        <v>8.2045657289182792</v>
      </c>
      <c r="CC49" s="12">
        <v>-0.86249339687366811</v>
      </c>
      <c r="CD49" s="12">
        <v>13.531289095425933</v>
      </c>
      <c r="CE49" s="12">
        <v>7.1479528678104165</v>
      </c>
      <c r="CF49" s="12">
        <v>23.42148175659749</v>
      </c>
      <c r="CG49" s="12">
        <v>9.5043261163360366</v>
      </c>
      <c r="CH49" s="12">
        <v>32.522717959560914</v>
      </c>
      <c r="CI49" s="12">
        <v>15.470510267473244</v>
      </c>
      <c r="CJ49" s="12">
        <v>25.099076878785588</v>
      </c>
      <c r="CK49" s="12">
        <v>29.960841039231163</v>
      </c>
      <c r="CL49" s="12">
        <v>1.655101461865579</v>
      </c>
      <c r="CM49" s="12">
        <v>17.139408941950883</v>
      </c>
      <c r="CN49" s="12">
        <v>10.744197728789864</v>
      </c>
      <c r="CO49" s="12">
        <v>-0.759642035029921</v>
      </c>
      <c r="CP49" s="12">
        <v>6.7040460236017712</v>
      </c>
      <c r="CQ49" s="12">
        <v>30.82457038700414</v>
      </c>
      <c r="CR49" s="12">
        <v>11.005163374481752</v>
      </c>
      <c r="CS49" s="12">
        <v>19.784563232787811</v>
      </c>
      <c r="CT49" s="12">
        <v>12.026885210069903</v>
      </c>
      <c r="CU49" s="12">
        <v>-3.5343087403272557</v>
      </c>
      <c r="CV49" s="12">
        <v>10.498179222974249</v>
      </c>
      <c r="CW49" s="12">
        <v>4.5289869655623622</v>
      </c>
      <c r="CX49" s="12">
        <v>-3.1558806801708443</v>
      </c>
      <c r="CY49" s="12">
        <v>7.0961123886486082</v>
      </c>
      <c r="CZ49" s="12">
        <v>18.75236638028063</v>
      </c>
      <c r="DA49" s="12">
        <v>0.89997343653624129</v>
      </c>
      <c r="DB49" s="12">
        <v>13.481183697185626</v>
      </c>
      <c r="DC49" s="12">
        <v>0.92729542681261856</v>
      </c>
      <c r="DD49" s="12">
        <v>2.1051916042307179</v>
      </c>
    </row>
    <row r="50" spans="1:108" x14ac:dyDescent="0.25">
      <c r="A50" s="2">
        <v>17</v>
      </c>
      <c r="B50" s="8">
        <v>2.0448390592830337</v>
      </c>
      <c r="C50" s="8">
        <v>2.0020226089381352</v>
      </c>
      <c r="D50" s="8">
        <v>2.0277553345783867</v>
      </c>
      <c r="E50" s="8">
        <v>9.9022312435118742</v>
      </c>
      <c r="F50" s="8">
        <v>9.9681067628585609</v>
      </c>
      <c r="G50" s="8">
        <v>10.028606587789861</v>
      </c>
      <c r="H50" s="9" t="s">
        <v>29</v>
      </c>
      <c r="I50" s="10">
        <v>3602</v>
      </c>
      <c r="J50" s="10">
        <v>968</v>
      </c>
      <c r="K50" s="10">
        <v>3296</v>
      </c>
      <c r="L50" s="10">
        <v>6144</v>
      </c>
      <c r="M50" s="10">
        <v>9979</v>
      </c>
      <c r="N50" s="10">
        <v>3808</v>
      </c>
      <c r="O50" s="10">
        <v>6909</v>
      </c>
      <c r="P50" s="10">
        <v>6890</v>
      </c>
      <c r="Q50" s="10">
        <v>6842</v>
      </c>
      <c r="R50" s="10">
        <v>7276</v>
      </c>
      <c r="S50" s="10">
        <v>9606</v>
      </c>
      <c r="T50" s="10">
        <v>7916</v>
      </c>
      <c r="U50" s="10">
        <v>796</v>
      </c>
      <c r="V50" s="10">
        <v>7747</v>
      </c>
      <c r="W50" s="10">
        <v>8925</v>
      </c>
      <c r="X50" s="10">
        <v>6880</v>
      </c>
      <c r="Y50" s="10">
        <v>8546</v>
      </c>
      <c r="Z50" s="10">
        <v>2535</v>
      </c>
      <c r="AA50" s="10">
        <v>8915</v>
      </c>
      <c r="AB50" s="10">
        <v>2150</v>
      </c>
      <c r="AC50" s="10">
        <v>5811</v>
      </c>
      <c r="AD50" s="10">
        <v>7160</v>
      </c>
      <c r="AE50" s="10">
        <v>5873</v>
      </c>
      <c r="AF50" s="10">
        <v>1576</v>
      </c>
      <c r="AG50" s="10">
        <v>9890</v>
      </c>
      <c r="AH50" s="10">
        <v>3986</v>
      </c>
      <c r="AI50" s="10">
        <v>6237</v>
      </c>
      <c r="AJ50" s="10">
        <v>6968</v>
      </c>
      <c r="AK50" s="10">
        <v>3260</v>
      </c>
      <c r="AL50" s="10">
        <v>2968</v>
      </c>
      <c r="AM50" s="10">
        <v>4595</v>
      </c>
      <c r="AN50" s="10">
        <v>5854</v>
      </c>
      <c r="AO50" s="10">
        <v>6999</v>
      </c>
      <c r="AP50" s="10">
        <v>8731</v>
      </c>
      <c r="AQ50" s="10">
        <v>2276</v>
      </c>
      <c r="AR50" s="10">
        <v>5497</v>
      </c>
      <c r="AS50" s="10">
        <v>4071</v>
      </c>
      <c r="AT50" s="10">
        <v>1203</v>
      </c>
      <c r="AU50" s="10">
        <v>4016</v>
      </c>
      <c r="AV50" s="10">
        <v>2641</v>
      </c>
      <c r="AW50" s="10">
        <v>2392</v>
      </c>
      <c r="AX50" s="10">
        <v>3315</v>
      </c>
      <c r="AY50" s="10">
        <v>8625</v>
      </c>
      <c r="AZ50" s="10">
        <v>4983</v>
      </c>
      <c r="BA50" s="10">
        <v>6601</v>
      </c>
      <c r="BB50" s="10">
        <v>1957</v>
      </c>
      <c r="BC50" s="10">
        <v>7041</v>
      </c>
      <c r="BD50" s="10">
        <v>3865</v>
      </c>
      <c r="BE50" s="10">
        <v>7643</v>
      </c>
      <c r="BF50" s="10">
        <v>4781</v>
      </c>
      <c r="BG50" s="10">
        <v>472</v>
      </c>
      <c r="BH50" s="10">
        <v>8438</v>
      </c>
      <c r="BI50" s="10">
        <v>9008</v>
      </c>
      <c r="BJ50" s="10">
        <v>6847</v>
      </c>
      <c r="BK50" s="10">
        <v>97</v>
      </c>
      <c r="BL50" s="10">
        <v>5163</v>
      </c>
      <c r="BM50" s="10">
        <v>3665</v>
      </c>
      <c r="BN50" s="10">
        <v>5530</v>
      </c>
      <c r="BO50" s="10">
        <v>9930</v>
      </c>
      <c r="BP50" s="10">
        <v>1262</v>
      </c>
      <c r="BQ50" s="10">
        <v>2862</v>
      </c>
      <c r="BR50" s="10">
        <v>7470</v>
      </c>
      <c r="BS50" s="10">
        <v>3549</v>
      </c>
      <c r="BT50" s="10">
        <v>8606</v>
      </c>
      <c r="BU50" s="10">
        <v>3978</v>
      </c>
      <c r="BV50" s="10">
        <v>6164</v>
      </c>
      <c r="BW50" s="10">
        <v>7436</v>
      </c>
      <c r="BX50" s="10">
        <v>7032</v>
      </c>
      <c r="BY50" s="10">
        <v>6309</v>
      </c>
      <c r="BZ50" s="10">
        <v>7919</v>
      </c>
      <c r="CA50" s="10">
        <v>4542</v>
      </c>
      <c r="CB50" s="10">
        <v>1561</v>
      </c>
      <c r="CC50" s="10">
        <v>8535</v>
      </c>
      <c r="CD50" s="10">
        <v>9168</v>
      </c>
      <c r="CE50" s="10">
        <v>567</v>
      </c>
      <c r="CF50" s="10">
        <v>4062</v>
      </c>
      <c r="CG50" s="10">
        <v>2799</v>
      </c>
      <c r="CH50" s="10">
        <v>4279</v>
      </c>
      <c r="CI50" s="10">
        <v>558</v>
      </c>
      <c r="CJ50" s="10">
        <v>8898</v>
      </c>
      <c r="CK50" s="10">
        <v>9647</v>
      </c>
      <c r="CL50" s="10">
        <v>289</v>
      </c>
      <c r="CM50" s="10">
        <v>5364</v>
      </c>
      <c r="CN50" s="10">
        <v>4682</v>
      </c>
      <c r="CO50" s="10">
        <v>282</v>
      </c>
      <c r="CP50" s="10">
        <v>556</v>
      </c>
      <c r="CQ50" s="10">
        <v>5064</v>
      </c>
      <c r="CR50" s="10">
        <v>8259</v>
      </c>
      <c r="CS50" s="10">
        <v>4239</v>
      </c>
      <c r="CT50" s="10">
        <v>6515</v>
      </c>
      <c r="CU50" s="10">
        <v>8726</v>
      </c>
      <c r="CV50" s="10">
        <v>7202</v>
      </c>
      <c r="CW50" s="10">
        <v>4515</v>
      </c>
      <c r="CX50" s="10">
        <v>3497</v>
      </c>
      <c r="CY50" s="10">
        <v>6221</v>
      </c>
      <c r="CZ50" s="10">
        <v>4905</v>
      </c>
      <c r="DA50" s="10">
        <v>9881</v>
      </c>
      <c r="DB50" s="10">
        <v>9268</v>
      </c>
      <c r="DC50" s="10">
        <v>5591</v>
      </c>
      <c r="DD50" s="10">
        <v>6277</v>
      </c>
    </row>
    <row r="51" spans="1:108" x14ac:dyDescent="0.25">
      <c r="H51" s="11" t="s">
        <v>0</v>
      </c>
      <c r="I51" s="12">
        <v>-2.1819027092871064</v>
      </c>
      <c r="J51" s="12">
        <v>0.83329695432835416</v>
      </c>
      <c r="K51" s="12">
        <v>-10.635173267435686</v>
      </c>
      <c r="L51" s="12">
        <v>-1.432550299277733</v>
      </c>
      <c r="M51" s="12">
        <v>-2.773974189308797</v>
      </c>
      <c r="N51" s="12">
        <v>-0.41821209045364294</v>
      </c>
      <c r="O51" s="12">
        <v>-1.1780393476357325</v>
      </c>
      <c r="P51" s="12">
        <v>-0.42428579906972408</v>
      </c>
      <c r="Q51" s="12">
        <v>2.6152035708193671</v>
      </c>
      <c r="R51" s="12">
        <v>-1.9885716921246415</v>
      </c>
      <c r="S51" s="12">
        <v>5.9838086140700453</v>
      </c>
      <c r="T51" s="12">
        <v>1.602772522228517</v>
      </c>
      <c r="U51" s="12">
        <v>7.1635856304675816</v>
      </c>
      <c r="V51" s="12">
        <v>-2.1818180936632476</v>
      </c>
      <c r="W51" s="12">
        <v>-0.29482500709568837</v>
      </c>
      <c r="X51" s="12">
        <v>2.4364415343368768</v>
      </c>
      <c r="Y51" s="12">
        <v>-2.1959728275812456</v>
      </c>
      <c r="Z51" s="12">
        <v>3.3788827710617757</v>
      </c>
      <c r="AA51" s="12">
        <v>2.3118608735274169</v>
      </c>
      <c r="AB51" s="12">
        <v>-12.912408692264322</v>
      </c>
      <c r="AC51" s="12">
        <v>-6.2076116858183505</v>
      </c>
      <c r="AD51" s="12">
        <v>-3.6649445936467311</v>
      </c>
      <c r="AE51" s="12">
        <v>3.7023772505244832</v>
      </c>
      <c r="AF51" s="12">
        <v>-2.3529157196689332</v>
      </c>
      <c r="AG51" s="12">
        <v>6.5218736430421806</v>
      </c>
      <c r="AH51" s="12">
        <v>1.678382956443156</v>
      </c>
      <c r="AI51" s="12">
        <v>-1.7472693855114358</v>
      </c>
      <c r="AJ51" s="12">
        <v>-4.7861052618475171</v>
      </c>
      <c r="AK51" s="12">
        <v>-6.4021328355059479</v>
      </c>
      <c r="AL51" s="12">
        <v>-0.14182334136203523</v>
      </c>
      <c r="AM51" s="12">
        <v>-1.0328966215010293</v>
      </c>
      <c r="AN51" s="12">
        <v>-2.9836885280564251</v>
      </c>
      <c r="AO51" s="12">
        <v>-9.8263477598109787</v>
      </c>
      <c r="AP51" s="12">
        <v>-15.025756147016105</v>
      </c>
      <c r="AQ51" s="12">
        <v>5.0618391743698723</v>
      </c>
      <c r="AR51" s="12">
        <v>2.8609389983403579</v>
      </c>
      <c r="AS51" s="12">
        <v>2.6695256641914611</v>
      </c>
      <c r="AT51" s="12">
        <v>-11.317750733249593</v>
      </c>
      <c r="AU51" s="12">
        <v>3.0712525461157374</v>
      </c>
      <c r="AV51" s="12">
        <v>-2.055998873856038</v>
      </c>
      <c r="AW51" s="12">
        <v>-0.30837280060442041</v>
      </c>
      <c r="AX51" s="12">
        <v>-6.3737496690956705</v>
      </c>
      <c r="AY51" s="12">
        <v>-4.3405265696900717</v>
      </c>
      <c r="AZ51" s="12">
        <v>12.364391117658567</v>
      </c>
      <c r="BA51" s="12">
        <v>0.14746782780377424</v>
      </c>
      <c r="BB51" s="12">
        <v>-3.2984801870950542</v>
      </c>
      <c r="BC51" s="12">
        <v>-4.9212312691376843</v>
      </c>
      <c r="BD51" s="12">
        <v>3.6045223241444404</v>
      </c>
      <c r="BE51" s="12">
        <v>5.1997966068855543</v>
      </c>
      <c r="BF51" s="12">
        <v>-0.81908370351199367</v>
      </c>
      <c r="BG51" s="12">
        <v>-3.6140570920216613</v>
      </c>
      <c r="BH51" s="12">
        <v>11.706062994293895</v>
      </c>
      <c r="BI51" s="12">
        <v>-10.198254940230383</v>
      </c>
      <c r="BJ51" s="12">
        <v>-0.71244068203947342</v>
      </c>
      <c r="BK51" s="12">
        <v>1.127757475555726</v>
      </c>
      <c r="BL51" s="12">
        <v>-2.9745454550847423</v>
      </c>
      <c r="BM51" s="12">
        <v>3.7618685959908977</v>
      </c>
      <c r="BN51" s="12">
        <v>1.3207652832807113</v>
      </c>
      <c r="BO51" s="12">
        <v>-11.229577340067253</v>
      </c>
      <c r="BP51" s="12">
        <v>-7.0671059340711517</v>
      </c>
      <c r="BQ51" s="12">
        <v>-6.3768232756577516</v>
      </c>
      <c r="BR51" s="12">
        <v>-11.458755857460815</v>
      </c>
      <c r="BS51" s="12">
        <v>-2.5070461555152663</v>
      </c>
      <c r="BT51" s="12">
        <v>-7.1696232278907299</v>
      </c>
      <c r="BU51" s="12">
        <v>2.221569628027273</v>
      </c>
      <c r="BV51" s="12">
        <v>-7.8691865999506119</v>
      </c>
      <c r="BW51" s="12">
        <v>-0.52070154345514275</v>
      </c>
      <c r="BX51" s="12">
        <v>-3.3494732256868938</v>
      </c>
      <c r="BY51" s="12">
        <v>-0.14706070466414464</v>
      </c>
      <c r="BZ51" s="12">
        <v>4.0034010851429711</v>
      </c>
      <c r="CA51" s="12">
        <v>-4.1479893696841543</v>
      </c>
      <c r="CB51" s="12">
        <v>5.4270331192703933</v>
      </c>
      <c r="CC51" s="12">
        <v>3.1519568880496385</v>
      </c>
      <c r="CD51" s="12">
        <v>-0.94864139946897841</v>
      </c>
      <c r="CE51" s="12">
        <v>-7.1483379654792634</v>
      </c>
      <c r="CF51" s="12">
        <v>-0.64077613531194999</v>
      </c>
      <c r="CG51" s="12">
        <v>-2.0596468482369086</v>
      </c>
      <c r="CH51" s="12">
        <v>3.0041083439879923</v>
      </c>
      <c r="CI51" s="12">
        <v>-12.134565030380539</v>
      </c>
      <c r="CJ51" s="12">
        <v>-9.5316454049280868</v>
      </c>
      <c r="CK51" s="12">
        <v>2.5864481866959741</v>
      </c>
      <c r="CL51" s="12">
        <v>2.5176109220350371</v>
      </c>
      <c r="CM51" s="12">
        <v>9.7358758148203766</v>
      </c>
      <c r="CN51" s="12">
        <v>3.7264658166819271</v>
      </c>
      <c r="CO51" s="12">
        <v>-5.3523109235764039</v>
      </c>
      <c r="CP51" s="12">
        <v>5.7675422769813744</v>
      </c>
      <c r="CQ51" s="12">
        <v>3.322914197859073</v>
      </c>
      <c r="CR51" s="12">
        <v>-0.23942295072849951</v>
      </c>
      <c r="CS51" s="12">
        <v>-4.8279839535459326</v>
      </c>
      <c r="CT51" s="12">
        <v>-2.2203986397577795</v>
      </c>
      <c r="CU51" s="12">
        <v>5.0658611868800429</v>
      </c>
      <c r="CV51" s="12">
        <v>3.2216268100611893</v>
      </c>
      <c r="CW51" s="12">
        <v>-1.5071679456344222</v>
      </c>
      <c r="CX51" s="12">
        <v>-7.0041896154971308</v>
      </c>
      <c r="CY51" s="12">
        <v>-0.90724904475000545</v>
      </c>
      <c r="CZ51" s="12">
        <v>-8.7549818982507865</v>
      </c>
      <c r="DA51" s="12">
        <v>9.7463982111554976</v>
      </c>
      <c r="DB51" s="12">
        <v>5.0123956881089136</v>
      </c>
      <c r="DC51" s="12">
        <v>4.2321862082834949</v>
      </c>
      <c r="DD51" s="12">
        <v>-0.40171382944883194</v>
      </c>
    </row>
    <row r="52" spans="1:108" x14ac:dyDescent="0.25">
      <c r="B52" s="8"/>
      <c r="C52" s="8"/>
      <c r="D52" s="8"/>
      <c r="E52" s="8"/>
      <c r="F52" s="8"/>
      <c r="G52" s="8"/>
      <c r="H52" s="11" t="s">
        <v>2</v>
      </c>
      <c r="I52" s="12">
        <v>5.0375925059469289</v>
      </c>
      <c r="J52" s="12">
        <v>13.628058733758193</v>
      </c>
      <c r="K52" s="12">
        <v>-11.796081062903429</v>
      </c>
      <c r="L52" s="12">
        <v>5.1861785925271384</v>
      </c>
      <c r="M52" s="12">
        <v>3.9157452578166057</v>
      </c>
      <c r="N52" s="12">
        <v>7.3683974815290227</v>
      </c>
      <c r="O52" s="12">
        <v>6.3419802737158069</v>
      </c>
      <c r="P52" s="12">
        <v>9.4650091135222976</v>
      </c>
      <c r="Q52" s="12">
        <v>16.103392889765363</v>
      </c>
      <c r="R52" s="12">
        <v>6.4410599248870382</v>
      </c>
      <c r="S52" s="12">
        <v>23.740959576162972</v>
      </c>
      <c r="T52" s="12">
        <v>12.54407201637483</v>
      </c>
      <c r="U52" s="12">
        <v>24.176218229916532</v>
      </c>
      <c r="V52" s="12">
        <v>5.8115111396590997</v>
      </c>
      <c r="W52" s="12">
        <v>9.4998700002241883</v>
      </c>
      <c r="X52" s="12">
        <v>16.099408541109174</v>
      </c>
      <c r="Y52" s="12">
        <v>5.1511858548734608</v>
      </c>
      <c r="Z52" s="12">
        <v>17.104211686327847</v>
      </c>
      <c r="AA52" s="12">
        <v>12.57269714434802</v>
      </c>
      <c r="AB52" s="12">
        <v>-15.481762523306337</v>
      </c>
      <c r="AC52" s="12">
        <v>-3.5639989460706984</v>
      </c>
      <c r="AD52" s="12">
        <v>2.2702761481012081</v>
      </c>
      <c r="AE52" s="12">
        <v>17.249560669992213</v>
      </c>
      <c r="AF52" s="12">
        <v>4.9213186940898064</v>
      </c>
      <c r="AG52" s="12">
        <v>21.476735551744309</v>
      </c>
      <c r="AH52" s="12">
        <v>12.026885210069903</v>
      </c>
      <c r="AI52" s="12">
        <v>7.1507403337749604</v>
      </c>
      <c r="AJ52" s="12">
        <v>-0.63280450840588909</v>
      </c>
      <c r="AK52" s="12">
        <v>-2.6642642570303949</v>
      </c>
      <c r="AL52" s="12">
        <v>9.8621891471646101</v>
      </c>
      <c r="AM52" s="12">
        <v>6.4040420475473834</v>
      </c>
      <c r="AN52" s="12">
        <v>5.2718857234394569</v>
      </c>
      <c r="AO52" s="12">
        <v>-9.3278298234638424</v>
      </c>
      <c r="AP52" s="12">
        <v>-20.025847679444446</v>
      </c>
      <c r="AQ52" s="12">
        <v>18.868708180581592</v>
      </c>
      <c r="AR52" s="12">
        <v>16.039591940492539</v>
      </c>
      <c r="AS52" s="12">
        <v>18.022351830625642</v>
      </c>
      <c r="AT52" s="12">
        <v>-11.838651738394619</v>
      </c>
      <c r="AU52" s="12">
        <v>17.036142358566718</v>
      </c>
      <c r="AV52" s="12">
        <v>6.7297599569113657</v>
      </c>
      <c r="AW52" s="12">
        <v>11.03220161404669</v>
      </c>
      <c r="AX52" s="12">
        <v>-2.764858398880671</v>
      </c>
      <c r="AY52" s="12">
        <v>1.142894291263886</v>
      </c>
      <c r="AZ52" s="12">
        <v>34.260785405195328</v>
      </c>
      <c r="BA52" s="12">
        <v>11.718333566501959</v>
      </c>
      <c r="BB52" s="12">
        <v>1.8974975833209373</v>
      </c>
      <c r="BC52" s="12">
        <v>1.2277803120697499</v>
      </c>
      <c r="BD52" s="12">
        <v>17.2429982690652</v>
      </c>
      <c r="BE52" s="12">
        <v>20.668578266220241</v>
      </c>
      <c r="BF52" s="12">
        <v>7.6530017377222226</v>
      </c>
      <c r="BG52" s="12">
        <v>0.80280025772440089</v>
      </c>
      <c r="BH52" s="12">
        <v>33.894036728321538</v>
      </c>
      <c r="BI52" s="12">
        <v>-9.4713440700268396</v>
      </c>
      <c r="BJ52" s="12">
        <v>9.5470948238624729</v>
      </c>
      <c r="BK52" s="12">
        <v>12.631969347353968</v>
      </c>
      <c r="BL52" s="12">
        <v>3.0860881852373034</v>
      </c>
      <c r="BM52" s="12">
        <v>18.274309980479615</v>
      </c>
      <c r="BN52" s="12">
        <v>11.146923913848042</v>
      </c>
      <c r="BO52" s="12">
        <v>-11.606545491962141</v>
      </c>
      <c r="BP52" s="12">
        <v>-4.4357210311798445</v>
      </c>
      <c r="BQ52" s="12">
        <v>-3.9945263992092572</v>
      </c>
      <c r="BR52" s="12">
        <v>-13.734121165864378</v>
      </c>
      <c r="BS52" s="12">
        <v>4.6681400557143347</v>
      </c>
      <c r="BT52" s="12">
        <v>-5.0210688703771709</v>
      </c>
      <c r="BU52" s="12">
        <v>14.901736275382097</v>
      </c>
      <c r="BV52" s="12">
        <v>-7.0278856107528025</v>
      </c>
      <c r="BW52" s="12">
        <v>9.3205384400339462</v>
      </c>
      <c r="BX52" s="12">
        <v>3.6293599917035193</v>
      </c>
      <c r="BY52" s="12">
        <v>8.4804489153046152</v>
      </c>
      <c r="BZ52" s="12">
        <v>18.673210080271865</v>
      </c>
      <c r="CA52" s="12">
        <v>2.4565383474983999</v>
      </c>
      <c r="CB52" s="12">
        <v>20.571256517659975</v>
      </c>
      <c r="CC52" s="12">
        <v>14.875439199999807</v>
      </c>
      <c r="CD52" s="12">
        <v>7.9312768841798542</v>
      </c>
      <c r="CE52" s="12">
        <v>-5.4046752188253748</v>
      </c>
      <c r="CF52" s="12">
        <v>10.525965157599225</v>
      </c>
      <c r="CG52" s="12">
        <v>5.742939462393009</v>
      </c>
      <c r="CH52" s="12">
        <v>17.098131482756383</v>
      </c>
      <c r="CI52" s="12">
        <v>-14.264830694909824</v>
      </c>
      <c r="CJ52" s="12">
        <v>-8.931865366665976</v>
      </c>
      <c r="CK52" s="12">
        <v>16.863063555078316</v>
      </c>
      <c r="CL52" s="12">
        <v>13.099657649699774</v>
      </c>
      <c r="CM52" s="12">
        <v>29.844084057228542</v>
      </c>
      <c r="CN52" s="12">
        <v>18.10168205561979</v>
      </c>
      <c r="CO52" s="12">
        <v>-0.86203929254529521</v>
      </c>
      <c r="CP52" s="12">
        <v>22.577148436977705</v>
      </c>
      <c r="CQ52" s="12">
        <v>16.860924688746859</v>
      </c>
      <c r="CR52" s="12">
        <v>9.7694692739510973</v>
      </c>
      <c r="CS52" s="12">
        <v>0.49578868989893565</v>
      </c>
      <c r="CT52" s="12">
        <v>4.9068398408249081</v>
      </c>
      <c r="CU52" s="12">
        <v>21.706785802452323</v>
      </c>
      <c r="CV52" s="12">
        <v>15.16093029956801</v>
      </c>
      <c r="CW52" s="12">
        <v>7.1422235842552757</v>
      </c>
      <c r="CX52" s="12">
        <v>-2.8960694971041643</v>
      </c>
      <c r="CY52" s="12">
        <v>8.7465320392453361</v>
      </c>
      <c r="CZ52" s="12">
        <v>-8.9122532599775095</v>
      </c>
      <c r="DA52" s="12">
        <v>31.608097234906499</v>
      </c>
      <c r="DB52" s="12">
        <v>19.623691085560655</v>
      </c>
      <c r="DC52" s="12">
        <v>19.207598379351452</v>
      </c>
      <c r="DD52" s="12">
        <v>9.5043261163360366</v>
      </c>
    </row>
    <row r="53" spans="1:108" x14ac:dyDescent="0.25">
      <c r="A53" s="2">
        <v>18</v>
      </c>
      <c r="B53" s="8">
        <v>1.9667786505747307</v>
      </c>
      <c r="C53" s="8">
        <v>1.9865421352748238</v>
      </c>
      <c r="D53" s="8">
        <v>2.0149353603635518</v>
      </c>
      <c r="E53" s="8">
        <v>9.9211208826095731</v>
      </c>
      <c r="F53" s="8">
        <v>9.8851005774894976</v>
      </c>
      <c r="G53" s="8">
        <v>9.9418242476164824</v>
      </c>
      <c r="H53" s="9" t="s">
        <v>29</v>
      </c>
      <c r="I53" s="10">
        <v>7080</v>
      </c>
      <c r="J53" s="10">
        <v>2472</v>
      </c>
      <c r="K53" s="10">
        <v>1268</v>
      </c>
      <c r="L53" s="10">
        <v>9532</v>
      </c>
      <c r="M53" s="10">
        <v>4719</v>
      </c>
      <c r="N53" s="10">
        <v>3050</v>
      </c>
      <c r="O53" s="10">
        <v>8829</v>
      </c>
      <c r="P53" s="10">
        <v>2521</v>
      </c>
      <c r="Q53" s="10">
        <v>8515</v>
      </c>
      <c r="R53" s="10">
        <v>5276</v>
      </c>
      <c r="S53" s="10">
        <v>3006</v>
      </c>
      <c r="T53" s="10">
        <v>9046</v>
      </c>
      <c r="U53" s="10">
        <v>8842</v>
      </c>
      <c r="V53" s="10">
        <v>84</v>
      </c>
      <c r="W53" s="10">
        <v>4317</v>
      </c>
      <c r="X53" s="10">
        <v>6893</v>
      </c>
      <c r="Y53" s="10">
        <v>8121</v>
      </c>
      <c r="Z53" s="10">
        <v>8100</v>
      </c>
      <c r="AA53" s="10">
        <v>1962</v>
      </c>
      <c r="AB53" s="10">
        <v>4524</v>
      </c>
      <c r="AC53" s="10">
        <v>9590</v>
      </c>
      <c r="AD53" s="10">
        <v>5111</v>
      </c>
      <c r="AE53" s="10">
        <v>9398</v>
      </c>
      <c r="AF53" s="10">
        <v>592</v>
      </c>
      <c r="AG53" s="10">
        <v>1714</v>
      </c>
      <c r="AH53" s="10">
        <v>7769</v>
      </c>
      <c r="AI53" s="10">
        <v>4947</v>
      </c>
      <c r="AJ53" s="10">
        <v>9616</v>
      </c>
      <c r="AK53" s="10">
        <v>1082</v>
      </c>
      <c r="AL53" s="10">
        <v>5824</v>
      </c>
      <c r="AM53" s="10">
        <v>6972</v>
      </c>
      <c r="AN53" s="10">
        <v>6967</v>
      </c>
      <c r="AO53" s="10">
        <v>8440</v>
      </c>
      <c r="AP53" s="10">
        <v>138</v>
      </c>
      <c r="AQ53" s="10">
        <v>3460</v>
      </c>
      <c r="AR53" s="10">
        <v>5846</v>
      </c>
      <c r="AS53" s="10">
        <v>27</v>
      </c>
      <c r="AT53" s="10">
        <v>5956</v>
      </c>
      <c r="AU53" s="10">
        <v>1929</v>
      </c>
      <c r="AV53" s="10">
        <v>5367</v>
      </c>
      <c r="AW53" s="10">
        <v>2535</v>
      </c>
      <c r="AX53" s="10">
        <v>2960</v>
      </c>
      <c r="AY53" s="10">
        <v>5126</v>
      </c>
      <c r="AZ53" s="10">
        <v>4261</v>
      </c>
      <c r="BA53" s="10">
        <v>8001</v>
      </c>
      <c r="BB53" s="10">
        <v>3154</v>
      </c>
      <c r="BC53" s="10">
        <v>8372</v>
      </c>
      <c r="BD53" s="10">
        <v>5068</v>
      </c>
      <c r="BE53" s="10">
        <v>6761</v>
      </c>
      <c r="BF53" s="10">
        <v>3101</v>
      </c>
      <c r="BG53" s="10">
        <v>4556</v>
      </c>
      <c r="BH53" s="10">
        <v>2540</v>
      </c>
      <c r="BI53" s="10">
        <v>9023</v>
      </c>
      <c r="BJ53" s="10">
        <v>4861</v>
      </c>
      <c r="BK53" s="10">
        <v>6909</v>
      </c>
      <c r="BL53" s="10">
        <v>9201</v>
      </c>
      <c r="BM53" s="10">
        <v>6556</v>
      </c>
      <c r="BN53" s="10">
        <v>2876</v>
      </c>
      <c r="BO53" s="10">
        <v>9247</v>
      </c>
      <c r="BP53" s="10">
        <v>2196</v>
      </c>
      <c r="BQ53" s="10">
        <v>8508</v>
      </c>
      <c r="BR53" s="10">
        <v>8801</v>
      </c>
      <c r="BS53" s="10">
        <v>2074</v>
      </c>
      <c r="BT53" s="10">
        <v>9747</v>
      </c>
      <c r="BU53" s="10">
        <v>8175</v>
      </c>
      <c r="BV53" s="10">
        <v>6221</v>
      </c>
      <c r="BW53" s="10">
        <v>812</v>
      </c>
      <c r="BX53" s="10">
        <v>8111</v>
      </c>
      <c r="BY53" s="10">
        <v>7642</v>
      </c>
      <c r="BZ53" s="10">
        <v>9612</v>
      </c>
      <c r="CA53" s="10">
        <v>1049</v>
      </c>
      <c r="CB53" s="10">
        <v>4413</v>
      </c>
      <c r="CC53" s="10">
        <v>9863</v>
      </c>
      <c r="CD53" s="10">
        <v>2855</v>
      </c>
      <c r="CE53" s="10">
        <v>4909</v>
      </c>
      <c r="CF53" s="10">
        <v>9679</v>
      </c>
      <c r="CG53" s="10">
        <v>4465</v>
      </c>
      <c r="CH53" s="10">
        <v>2288</v>
      </c>
      <c r="CI53" s="10">
        <v>4590</v>
      </c>
      <c r="CJ53" s="10">
        <v>4340</v>
      </c>
      <c r="CK53" s="10">
        <v>7781</v>
      </c>
      <c r="CL53" s="10">
        <v>5443</v>
      </c>
      <c r="CM53" s="10">
        <v>4696</v>
      </c>
      <c r="CN53" s="10">
        <v>5602</v>
      </c>
      <c r="CO53" s="10">
        <v>1362</v>
      </c>
      <c r="CP53" s="10">
        <v>6085</v>
      </c>
      <c r="CQ53" s="10">
        <v>9241</v>
      </c>
      <c r="CR53" s="10">
        <v>3010</v>
      </c>
      <c r="CS53" s="10">
        <v>695</v>
      </c>
      <c r="CT53" s="10">
        <v>962</v>
      </c>
      <c r="CU53" s="10">
        <v>3670</v>
      </c>
      <c r="CV53" s="10">
        <v>7977</v>
      </c>
      <c r="CW53" s="10">
        <v>1491</v>
      </c>
      <c r="CX53" s="10">
        <v>3355</v>
      </c>
      <c r="CY53" s="10">
        <v>5145</v>
      </c>
      <c r="CZ53" s="10">
        <v>188</v>
      </c>
      <c r="DA53" s="10">
        <v>6481</v>
      </c>
      <c r="DB53" s="10">
        <v>9791</v>
      </c>
      <c r="DC53" s="10">
        <v>1739</v>
      </c>
      <c r="DD53" s="10">
        <v>5481</v>
      </c>
    </row>
    <row r="54" spans="1:108" x14ac:dyDescent="0.25">
      <c r="H54" s="11" t="s">
        <v>0</v>
      </c>
      <c r="I54" s="12">
        <v>2.2719930074297396</v>
      </c>
      <c r="J54" s="12">
        <v>-2.9255522124449076</v>
      </c>
      <c r="K54" s="12">
        <v>2.0092310617535074</v>
      </c>
      <c r="L54" s="12">
        <v>-6.5739777744642378</v>
      </c>
      <c r="M54" s="12">
        <v>5.3840916574489146</v>
      </c>
      <c r="N54" s="12">
        <v>2.4699773482740541</v>
      </c>
      <c r="O54" s="12">
        <v>-3.5595939462648714</v>
      </c>
      <c r="P54" s="12">
        <v>8.7509265720263567</v>
      </c>
      <c r="Q54" s="12">
        <v>3.3320683398147155</v>
      </c>
      <c r="R54" s="12">
        <v>3.1216660369755194</v>
      </c>
      <c r="S54" s="12">
        <v>5.5213962985129461</v>
      </c>
      <c r="T54" s="12">
        <v>3.2753943472276825</v>
      </c>
      <c r="U54" s="12">
        <v>1.3336375308768276</v>
      </c>
      <c r="V54" s="12">
        <v>1.1010409647691997</v>
      </c>
      <c r="W54" s="12">
        <v>-0.4232537064549724</v>
      </c>
      <c r="X54" s="12">
        <v>1.0077727638645213</v>
      </c>
      <c r="Y54" s="12">
        <v>12.381538855429596</v>
      </c>
      <c r="Z54" s="12">
        <v>1.0289932086825146</v>
      </c>
      <c r="AA54" s="12">
        <v>-4.4325614651445875</v>
      </c>
      <c r="AB54" s="12">
        <v>-3.7502027297441725</v>
      </c>
      <c r="AC54" s="12">
        <v>3.1960367944349475</v>
      </c>
      <c r="AD54" s="12">
        <v>-1.9794164260935896</v>
      </c>
      <c r="AE54" s="12">
        <v>-5.4732186302893844</v>
      </c>
      <c r="AF54" s="12">
        <v>-3.2562161496397768</v>
      </c>
      <c r="AG54" s="12">
        <v>-2.5975660759432317</v>
      </c>
      <c r="AH54" s="12">
        <v>-7.0614419032885722</v>
      </c>
      <c r="AI54" s="12">
        <v>-2.3367896391887264</v>
      </c>
      <c r="AJ54" s="12">
        <v>-5.0189243958402603</v>
      </c>
      <c r="AK54" s="12">
        <v>4.9724887698214975</v>
      </c>
      <c r="AL54" s="12">
        <v>-2.2851126895320952</v>
      </c>
      <c r="AM54" s="12">
        <v>6.0254457233738332</v>
      </c>
      <c r="AN54" s="12">
        <v>-2.3932438212341651</v>
      </c>
      <c r="AO54" s="12">
        <v>-3.9652120563050524</v>
      </c>
      <c r="AP54" s="12">
        <v>0.60359935797656727</v>
      </c>
      <c r="AQ54" s="12">
        <v>-3.929863372843061</v>
      </c>
      <c r="AR54" s="12">
        <v>1.9724941060258745</v>
      </c>
      <c r="AS54" s="12">
        <v>-1.9401178461858812</v>
      </c>
      <c r="AT54" s="12">
        <v>-2.4532041605125081</v>
      </c>
      <c r="AU54" s="12">
        <v>3.169950849152432</v>
      </c>
      <c r="AV54" s="12">
        <v>-1.2609045026990737</v>
      </c>
      <c r="AW54" s="12">
        <v>3.3788827710617757</v>
      </c>
      <c r="AX54" s="12">
        <v>0.60107031402052391</v>
      </c>
      <c r="AY54" s="12">
        <v>8.1294830663579926E-2</v>
      </c>
      <c r="AZ54" s="12">
        <v>1.4888252057991131</v>
      </c>
      <c r="BA54" s="12">
        <v>-1.0571293960003258</v>
      </c>
      <c r="BB54" s="12">
        <v>5.4233225381000416</v>
      </c>
      <c r="BC54" s="12">
        <v>6.3680528656954163</v>
      </c>
      <c r="BD54" s="12">
        <v>-1.7813140565438155</v>
      </c>
      <c r="BE54" s="12">
        <v>7.3727869340828178</v>
      </c>
      <c r="BF54" s="12">
        <v>-4.0071767289910527</v>
      </c>
      <c r="BG54" s="12">
        <v>-9.4047978697363792</v>
      </c>
      <c r="BH54" s="12">
        <v>-0.98309163646339082</v>
      </c>
      <c r="BI54" s="12">
        <v>-8.5510088527921496E-2</v>
      </c>
      <c r="BJ54" s="12">
        <v>8.9793023617315146</v>
      </c>
      <c r="BK54" s="12">
        <v>-1.1780393476357325</v>
      </c>
      <c r="BL54" s="12">
        <v>3.1425659341175698</v>
      </c>
      <c r="BM54" s="12">
        <v>2.2291040009074696</v>
      </c>
      <c r="BN54" s="12">
        <v>6.5152789787391852</v>
      </c>
      <c r="BO54" s="12">
        <v>0.94269757865539872</v>
      </c>
      <c r="BP54" s="12">
        <v>-4.0629476280365076</v>
      </c>
      <c r="BQ54" s="12">
        <v>7.0319503935431573</v>
      </c>
      <c r="BR54" s="12">
        <v>3.3058489503385688</v>
      </c>
      <c r="BS54" s="12">
        <v>4.583616815293337</v>
      </c>
      <c r="BT54" s="12">
        <v>-1.5630580244144567</v>
      </c>
      <c r="BU54" s="12">
        <v>-5.7788755622351573</v>
      </c>
      <c r="BV54" s="12">
        <v>-0.90724904475000545</v>
      </c>
      <c r="BW54" s="12">
        <v>-7.4144200760579446</v>
      </c>
      <c r="BX54" s="12">
        <v>-0.7375472374433506</v>
      </c>
      <c r="BY54" s="12">
        <v>-1.3053265859522032</v>
      </c>
      <c r="BZ54" s="12">
        <v>-2.2716012733435917</v>
      </c>
      <c r="CA54" s="12">
        <v>-1.752814995265386</v>
      </c>
      <c r="CB54" s="12">
        <v>-9.061518569218693</v>
      </c>
      <c r="CC54" s="12">
        <v>-5.1085581370365247</v>
      </c>
      <c r="CD54" s="12">
        <v>0.10621992168010448</v>
      </c>
      <c r="CE54" s="12">
        <v>2.8854829897111496</v>
      </c>
      <c r="CF54" s="12">
        <v>-4.3089220236891714</v>
      </c>
      <c r="CG54" s="12">
        <v>-4.8677352425602836</v>
      </c>
      <c r="CH54" s="12">
        <v>8.2289019640648071</v>
      </c>
      <c r="CI54" s="12">
        <v>2.9971715588803982</v>
      </c>
      <c r="CJ54" s="12">
        <v>10.404229688883911</v>
      </c>
      <c r="CK54" s="12">
        <v>-6.8308829099654931</v>
      </c>
      <c r="CL54" s="12">
        <v>-2.5901265209749713</v>
      </c>
      <c r="CM54" s="12">
        <v>-0.53350037856674715</v>
      </c>
      <c r="CN54" s="12">
        <v>-0.91675500244289454</v>
      </c>
      <c r="CO54" s="12">
        <v>1.3602814072489597</v>
      </c>
      <c r="CP54" s="12">
        <v>4.7789004351947471</v>
      </c>
      <c r="CQ54" s="12">
        <v>1.1812723564261793</v>
      </c>
      <c r="CR54" s="12">
        <v>3.0798656810367255</v>
      </c>
      <c r="CS54" s="12">
        <v>0.31380085846768602</v>
      </c>
      <c r="CT54" s="12">
        <v>2.5487715148167922</v>
      </c>
      <c r="CU54" s="12">
        <v>3.1804031955927807</v>
      </c>
      <c r="CV54" s="12">
        <v>0.10084866352926128</v>
      </c>
      <c r="CW54" s="12">
        <v>-4.1611442728982837</v>
      </c>
      <c r="CX54" s="12">
        <v>4.6111729853688335</v>
      </c>
      <c r="CY54" s="12">
        <v>1.8152720764510133</v>
      </c>
      <c r="CZ54" s="12">
        <v>-1.9884688834620396</v>
      </c>
      <c r="DA54" s="12">
        <v>0.54137411729534446</v>
      </c>
      <c r="DB54" s="12">
        <v>-5.3174545916266371</v>
      </c>
      <c r="DC54" s="12">
        <v>-1.421929038884324</v>
      </c>
      <c r="DD54" s="12">
        <v>-5.4681481068940352</v>
      </c>
    </row>
    <row r="55" spans="1:108" x14ac:dyDescent="0.25">
      <c r="B55" s="8"/>
      <c r="C55" s="8"/>
      <c r="D55" s="8"/>
      <c r="E55" s="8"/>
      <c r="F55" s="8"/>
      <c r="G55" s="8"/>
      <c r="H55" s="11" t="s">
        <v>2</v>
      </c>
      <c r="I55" s="12">
        <v>13.951241567000586</v>
      </c>
      <c r="J55" s="12">
        <v>4.2145982709271133</v>
      </c>
      <c r="K55" s="12">
        <v>13.672162330694469</v>
      </c>
      <c r="L55" s="12">
        <v>-2.8808155669325619</v>
      </c>
      <c r="M55" s="12">
        <v>21.06196854718533</v>
      </c>
      <c r="N55" s="12">
        <v>14.036244454030676</v>
      </c>
      <c r="O55" s="12">
        <v>4.046737220706432</v>
      </c>
      <c r="P55" s="12">
        <v>28.103127560770112</v>
      </c>
      <c r="Q55" s="12">
        <v>16.873977800315728</v>
      </c>
      <c r="R55" s="12">
        <v>14.767191503173084</v>
      </c>
      <c r="S55" s="12">
        <v>20.938544739361948</v>
      </c>
      <c r="T55" s="12">
        <v>15.351866509381786</v>
      </c>
      <c r="U55" s="12">
        <v>13.351409802189325</v>
      </c>
      <c r="V55" s="12">
        <v>10.079875624075424</v>
      </c>
      <c r="W55" s="12">
        <v>10.015044380941903</v>
      </c>
      <c r="X55" s="12">
        <v>10.836558849450215</v>
      </c>
      <c r="Y55" s="12">
        <v>34.466866610751737</v>
      </c>
      <c r="Z55" s="12">
        <v>13.324186092151137</v>
      </c>
      <c r="AA55" s="12">
        <v>-0.18863424079925961</v>
      </c>
      <c r="AB55" s="12">
        <v>4.0087928915772508</v>
      </c>
      <c r="AC55" s="12">
        <v>16.451754058571105</v>
      </c>
      <c r="AD55" s="12">
        <v>7.5593154290314768</v>
      </c>
      <c r="AE55" s="12">
        <v>-0.49372188020254149</v>
      </c>
      <c r="AF55" s="12">
        <v>4.9360973364855285</v>
      </c>
      <c r="AG55" s="12">
        <v>4.7929311642536776</v>
      </c>
      <c r="AH55" s="12">
        <v>-4.1295722293831156</v>
      </c>
      <c r="AI55" s="12">
        <v>5.1599761638185582</v>
      </c>
      <c r="AJ55" s="12">
        <v>-1.0449463534956223</v>
      </c>
      <c r="AK55" s="12">
        <v>20.508963899561493</v>
      </c>
      <c r="AL55" s="12">
        <v>5.1894552513533476</v>
      </c>
      <c r="AM55" s="12">
        <v>21.573635737880057</v>
      </c>
      <c r="AN55" s="12">
        <v>3.6426296266037701</v>
      </c>
      <c r="AO55" s="12">
        <v>2.3092604659793943</v>
      </c>
      <c r="AP55" s="12">
        <v>11.102680113862087</v>
      </c>
      <c r="AQ55" s="12">
        <v>2.1204902190069514</v>
      </c>
      <c r="AR55" s="12">
        <v>11.224743481971514</v>
      </c>
      <c r="AS55" s="12">
        <v>5.1669968453270263</v>
      </c>
      <c r="AT55" s="12">
        <v>5.1345032392280547</v>
      </c>
      <c r="AU55" s="12">
        <v>17.394780695201032</v>
      </c>
      <c r="AV55" s="12">
        <v>7.2824196460058923</v>
      </c>
      <c r="AW55" s="12">
        <v>17.104211686327847</v>
      </c>
      <c r="AX55" s="12">
        <v>12.520524317124336</v>
      </c>
      <c r="AY55" s="12">
        <v>8.3797677714895435</v>
      </c>
      <c r="AZ55" s="12">
        <v>12.336003086771397</v>
      </c>
      <c r="BA55" s="12">
        <v>8.1958465532957288</v>
      </c>
      <c r="BB55" s="12">
        <v>20.750050324368768</v>
      </c>
      <c r="BC55" s="12">
        <v>22.425237686429124</v>
      </c>
      <c r="BD55" s="12">
        <v>6.1179519035298089</v>
      </c>
      <c r="BE55" s="12">
        <v>25.154935623443468</v>
      </c>
      <c r="BF55" s="12">
        <v>1.4091527758363176</v>
      </c>
      <c r="BG55" s="12">
        <v>-8.7694339648241186</v>
      </c>
      <c r="BH55" s="12">
        <v>7.9054184519557538</v>
      </c>
      <c r="BI55" s="12">
        <v>10.93669664431251</v>
      </c>
      <c r="BJ55" s="12">
        <v>29.633412879676801</v>
      </c>
      <c r="BK55" s="12">
        <v>6.3419802737158069</v>
      </c>
      <c r="BL55" s="12">
        <v>16.950595391655018</v>
      </c>
      <c r="BM55" s="12">
        <v>13.929630301220238</v>
      </c>
      <c r="BN55" s="12">
        <v>23.483845143293795</v>
      </c>
      <c r="BO55" s="12">
        <v>13.225297983238962</v>
      </c>
      <c r="BP55" s="12">
        <v>0.85592945440814283</v>
      </c>
      <c r="BQ55" s="12">
        <v>26.514771089562615</v>
      </c>
      <c r="BR55" s="12">
        <v>15.528976110483136</v>
      </c>
      <c r="BS55" s="12">
        <v>18.327260442497977</v>
      </c>
      <c r="BT55" s="12">
        <v>5.2904306460146886</v>
      </c>
      <c r="BU55" s="12">
        <v>-1.9649105771660222</v>
      </c>
      <c r="BV55" s="12">
        <v>8.7465320392453361</v>
      </c>
      <c r="BW55" s="12">
        <v>-5.7565668040110101</v>
      </c>
      <c r="BX55" s="12">
        <v>7.6023117447112076</v>
      </c>
      <c r="BY55" s="12">
        <v>7.7159387251468772</v>
      </c>
      <c r="BZ55" s="12">
        <v>5.5080997391054893</v>
      </c>
      <c r="CA55" s="12">
        <v>7.9911904034851879</v>
      </c>
      <c r="CB55" s="12">
        <v>-10.400951378862352</v>
      </c>
      <c r="CC55" s="12">
        <v>1.694489693251729</v>
      </c>
      <c r="CD55" s="12">
        <v>12.381714134851677</v>
      </c>
      <c r="CE55" s="12">
        <v>14.967390962272116</v>
      </c>
      <c r="CF55" s="12">
        <v>-8.244605360133006E-2</v>
      </c>
      <c r="CG55" s="12">
        <v>0.35499921530263412</v>
      </c>
      <c r="CH55" s="12">
        <v>26.281676607903925</v>
      </c>
      <c r="CI55" s="12">
        <v>15.880198879844023</v>
      </c>
      <c r="CJ55" s="12">
        <v>29.831921114207358</v>
      </c>
      <c r="CK55" s="12">
        <v>-3.8909116677598687</v>
      </c>
      <c r="CL55" s="12">
        <v>4.1769077293926991</v>
      </c>
      <c r="CM55" s="12">
        <v>9.4058626686894371</v>
      </c>
      <c r="CN55" s="12">
        <v>9.0783927513716591</v>
      </c>
      <c r="CO55" s="12">
        <v>13.836554692315074</v>
      </c>
      <c r="CP55" s="12">
        <v>18.660696947194392</v>
      </c>
      <c r="CQ55" s="12">
        <v>11.977166407383784</v>
      </c>
      <c r="CR55" s="12">
        <v>16.041636914575502</v>
      </c>
      <c r="CS55" s="12">
        <v>11.648570106591214</v>
      </c>
      <c r="CT55" s="12">
        <v>15.995643433761105</v>
      </c>
      <c r="CU55" s="12">
        <v>17.649786139215923</v>
      </c>
      <c r="CV55" s="12">
        <v>8.3906775766520862</v>
      </c>
      <c r="CW55" s="12">
        <v>2.1325602022791639</v>
      </c>
      <c r="CX55" s="12">
        <v>18.532672733730983</v>
      </c>
      <c r="CY55" s="12">
        <v>13.121407478618623</v>
      </c>
      <c r="CZ55" s="12">
        <v>5.5524276219960358</v>
      </c>
      <c r="DA55" s="12">
        <v>10.052383913710868</v>
      </c>
      <c r="DB55" s="12">
        <v>-0.77562121676762186</v>
      </c>
      <c r="DC55" s="12">
        <v>7.7026128158670213</v>
      </c>
      <c r="DD55" s="12">
        <v>5.9539218184512244E-4</v>
      </c>
    </row>
    <row r="56" spans="1:108" x14ac:dyDescent="0.25">
      <c r="A56" s="2">
        <v>19</v>
      </c>
      <c r="B56" s="8">
        <v>1.9620593266506918</v>
      </c>
      <c r="C56" s="8">
        <v>2.0134928178532276</v>
      </c>
      <c r="D56" s="8">
        <v>1.9979823686335754</v>
      </c>
      <c r="E56" s="8">
        <v>9.9370371115007394</v>
      </c>
      <c r="F56" s="8">
        <v>10.143996956244688</v>
      </c>
      <c r="G56" s="8">
        <v>10.050847200057142</v>
      </c>
      <c r="H56" s="9" t="s">
        <v>29</v>
      </c>
      <c r="I56" s="10">
        <v>4577</v>
      </c>
      <c r="J56" s="10">
        <v>6700</v>
      </c>
      <c r="K56" s="10">
        <v>2145</v>
      </c>
      <c r="L56" s="10">
        <v>2950</v>
      </c>
      <c r="M56" s="10">
        <v>7759</v>
      </c>
      <c r="N56" s="10">
        <v>870</v>
      </c>
      <c r="O56" s="10">
        <v>4658</v>
      </c>
      <c r="P56" s="10">
        <v>2788</v>
      </c>
      <c r="Q56" s="10">
        <v>4214</v>
      </c>
      <c r="R56" s="10">
        <v>2599</v>
      </c>
      <c r="S56" s="10">
        <v>2532</v>
      </c>
      <c r="T56" s="10">
        <v>2093</v>
      </c>
      <c r="U56" s="10">
        <v>8900</v>
      </c>
      <c r="V56" s="10">
        <v>5538</v>
      </c>
      <c r="W56" s="10">
        <v>7992</v>
      </c>
      <c r="X56" s="10">
        <v>4889</v>
      </c>
      <c r="Y56" s="10">
        <v>5101</v>
      </c>
      <c r="Z56" s="10">
        <v>9213</v>
      </c>
      <c r="AA56" s="10">
        <v>3102</v>
      </c>
      <c r="AB56" s="10">
        <v>5987</v>
      </c>
      <c r="AC56" s="10">
        <v>590</v>
      </c>
      <c r="AD56" s="10">
        <v>3531</v>
      </c>
      <c r="AE56" s="10">
        <v>3427</v>
      </c>
      <c r="AF56" s="10">
        <v>3995</v>
      </c>
      <c r="AG56" s="10">
        <v>9742</v>
      </c>
      <c r="AH56" s="10">
        <v>7177</v>
      </c>
      <c r="AI56" s="10">
        <v>1409</v>
      </c>
      <c r="AJ56" s="10">
        <v>8063</v>
      </c>
      <c r="AK56" s="10">
        <v>8342</v>
      </c>
      <c r="AL56" s="10">
        <v>6987</v>
      </c>
      <c r="AM56" s="10">
        <v>9898</v>
      </c>
      <c r="AN56" s="10">
        <v>5000</v>
      </c>
      <c r="AO56" s="10">
        <v>3521</v>
      </c>
      <c r="AP56" s="10">
        <v>5703</v>
      </c>
      <c r="AQ56" s="10">
        <v>8663</v>
      </c>
      <c r="AR56" s="10">
        <v>9556</v>
      </c>
      <c r="AS56" s="10">
        <v>9615</v>
      </c>
      <c r="AT56" s="10">
        <v>8742</v>
      </c>
      <c r="AU56" s="10">
        <v>3531</v>
      </c>
      <c r="AV56" s="10">
        <v>7156</v>
      </c>
      <c r="AW56" s="10">
        <v>8063</v>
      </c>
      <c r="AX56" s="10">
        <v>5903</v>
      </c>
      <c r="AY56" s="10">
        <v>8032</v>
      </c>
      <c r="AZ56" s="10">
        <v>6144</v>
      </c>
      <c r="BA56" s="10">
        <v>1612</v>
      </c>
      <c r="BB56" s="10">
        <v>2752</v>
      </c>
      <c r="BC56" s="10">
        <v>8027</v>
      </c>
      <c r="BD56" s="10">
        <v>4784</v>
      </c>
      <c r="BE56" s="10">
        <v>6345</v>
      </c>
      <c r="BF56" s="10">
        <v>1367</v>
      </c>
      <c r="BG56" s="10">
        <v>3236</v>
      </c>
      <c r="BH56" s="10">
        <v>6673</v>
      </c>
      <c r="BI56" s="10">
        <v>5232</v>
      </c>
      <c r="BJ56" s="10">
        <v>6710</v>
      </c>
      <c r="BK56" s="10">
        <v>4605</v>
      </c>
      <c r="BL56" s="10">
        <v>1801</v>
      </c>
      <c r="BM56" s="10">
        <v>211</v>
      </c>
      <c r="BN56" s="10">
        <v>8005</v>
      </c>
      <c r="BO56" s="10">
        <v>4323</v>
      </c>
      <c r="BP56" s="10">
        <v>9689</v>
      </c>
      <c r="BQ56" s="10">
        <v>3817</v>
      </c>
      <c r="BR56" s="10">
        <v>6032</v>
      </c>
      <c r="BS56" s="10">
        <v>5927</v>
      </c>
      <c r="BT56" s="10">
        <v>5182</v>
      </c>
      <c r="BU56" s="10">
        <v>6296</v>
      </c>
      <c r="BV56" s="10">
        <v>621</v>
      </c>
      <c r="BW56" s="10">
        <v>8425</v>
      </c>
      <c r="BX56" s="10">
        <v>3280</v>
      </c>
      <c r="BY56" s="10">
        <v>4511</v>
      </c>
      <c r="BZ56" s="10">
        <v>3757</v>
      </c>
      <c r="CA56" s="10">
        <v>7048</v>
      </c>
      <c r="CB56" s="10">
        <v>7710</v>
      </c>
      <c r="CC56" s="10">
        <v>4244</v>
      </c>
      <c r="CD56" s="10">
        <v>7164</v>
      </c>
      <c r="CE56" s="10">
        <v>8113</v>
      </c>
      <c r="CF56" s="10">
        <v>4994</v>
      </c>
      <c r="CG56" s="10">
        <v>3360</v>
      </c>
      <c r="CH56" s="10">
        <v>1848</v>
      </c>
      <c r="CI56" s="10">
        <v>8010</v>
      </c>
      <c r="CJ56" s="10">
        <v>6693</v>
      </c>
      <c r="CK56" s="10">
        <v>9788</v>
      </c>
      <c r="CL56" s="10">
        <v>8921</v>
      </c>
      <c r="CM56" s="10">
        <v>5831</v>
      </c>
      <c r="CN56" s="10">
        <v>7656</v>
      </c>
      <c r="CO56" s="10">
        <v>7890</v>
      </c>
      <c r="CP56" s="10">
        <v>3864</v>
      </c>
      <c r="CQ56" s="10">
        <v>9201</v>
      </c>
      <c r="CR56" s="10">
        <v>6880</v>
      </c>
      <c r="CS56" s="10">
        <v>2890</v>
      </c>
      <c r="CT56" s="10">
        <v>497</v>
      </c>
      <c r="CU56" s="10">
        <v>417</v>
      </c>
      <c r="CV56" s="10">
        <v>9465</v>
      </c>
      <c r="CW56" s="10">
        <v>551</v>
      </c>
      <c r="CX56" s="10">
        <v>3369</v>
      </c>
      <c r="CY56" s="10">
        <v>3300</v>
      </c>
      <c r="CZ56" s="10">
        <v>9859</v>
      </c>
      <c r="DA56" s="10">
        <v>2094</v>
      </c>
      <c r="DB56" s="10">
        <v>8372</v>
      </c>
      <c r="DC56" s="10">
        <v>1175</v>
      </c>
      <c r="DD56" s="10">
        <v>2647</v>
      </c>
    </row>
    <row r="57" spans="1:108" x14ac:dyDescent="0.25">
      <c r="H57" s="11" t="s">
        <v>0</v>
      </c>
      <c r="I57" s="12">
        <v>-1.8358688224066644</v>
      </c>
      <c r="J57" s="12">
        <v>0.56771979318106425</v>
      </c>
      <c r="K57" s="12">
        <v>-2.600612645075179</v>
      </c>
      <c r="L57" s="12">
        <v>-3.7375761473283071</v>
      </c>
      <c r="M57" s="12">
        <v>-1.3124430386709034</v>
      </c>
      <c r="N57" s="12">
        <v>2.559513361063769</v>
      </c>
      <c r="O57" s="12">
        <v>7.9209588075784021</v>
      </c>
      <c r="P57" s="12">
        <v>-6.7258129978709382</v>
      </c>
      <c r="Q57" s="12">
        <v>1.8689131462741135</v>
      </c>
      <c r="R57" s="12">
        <v>2.5962341322523397</v>
      </c>
      <c r="S57" s="12">
        <v>-3.8903405003007094</v>
      </c>
      <c r="T57" s="12">
        <v>3.8702843233213469</v>
      </c>
      <c r="U57" s="12">
        <v>-1.9585344339735795</v>
      </c>
      <c r="V57" s="12">
        <v>-6.2277635191108773</v>
      </c>
      <c r="W57" s="12">
        <v>-1.4946593158613355</v>
      </c>
      <c r="X57" s="12">
        <v>-1.0654900962060971</v>
      </c>
      <c r="Y57" s="12">
        <v>1.1947151267869973</v>
      </c>
      <c r="Z57" s="12">
        <v>-10.685713430903746</v>
      </c>
      <c r="AA57" s="12">
        <v>-2.036477562559055</v>
      </c>
      <c r="AB57" s="12">
        <v>-0.94870583055544577</v>
      </c>
      <c r="AC57" s="12">
        <v>-2.3539539028484162</v>
      </c>
      <c r="AD57" s="12">
        <v>-3.0236485018210639</v>
      </c>
      <c r="AE57" s="12">
        <v>6.1681622625497585</v>
      </c>
      <c r="AF57" s="12">
        <v>-2.2063649782247579</v>
      </c>
      <c r="AG57" s="12">
        <v>3.2624842451017382</v>
      </c>
      <c r="AH57" s="12">
        <v>14.645784229381542</v>
      </c>
      <c r="AI57" s="12">
        <v>0.50037063796801606</v>
      </c>
      <c r="AJ57" s="12">
        <v>-1.8547531298349105</v>
      </c>
      <c r="AK57" s="12">
        <v>-4.5978662962029517</v>
      </c>
      <c r="AL57" s="12">
        <v>-6.0989553889635477</v>
      </c>
      <c r="AM57" s="12">
        <v>-3.4254676400898241</v>
      </c>
      <c r="AN57" s="12">
        <v>-5.3601560503881096</v>
      </c>
      <c r="AO57" s="12">
        <v>-0.7155928110538603</v>
      </c>
      <c r="AP57" s="12">
        <v>-1.2498080301142538</v>
      </c>
      <c r="AQ57" s="12">
        <v>-2.6096208893296229</v>
      </c>
      <c r="AR57" s="12">
        <v>-5.7106866790001529</v>
      </c>
      <c r="AS57" s="12">
        <v>-2.4581127337044708</v>
      </c>
      <c r="AT57" s="12">
        <v>0.75312861168665468</v>
      </c>
      <c r="AU57" s="12">
        <v>-3.0236485018210639</v>
      </c>
      <c r="AV57" s="12">
        <v>3.150780923163464</v>
      </c>
      <c r="AW57" s="12">
        <v>-1.8547531298349105</v>
      </c>
      <c r="AX57" s="12">
        <v>0.59195472835555862</v>
      </c>
      <c r="AY57" s="12">
        <v>1.8362933045698542</v>
      </c>
      <c r="AZ57" s="12">
        <v>-1.432550299277733</v>
      </c>
      <c r="BA57" s="12">
        <v>-1.6767055816044876</v>
      </c>
      <c r="BB57" s="12">
        <v>1.0712622259141344</v>
      </c>
      <c r="BC57" s="12">
        <v>-7.3056258984933873</v>
      </c>
      <c r="BD57" s="12">
        <v>4.4885522534969287</v>
      </c>
      <c r="BE57" s="12">
        <v>6.669135917442425</v>
      </c>
      <c r="BF57" s="12">
        <v>5.2329725708053019</v>
      </c>
      <c r="BG57" s="12">
        <v>-10.30824555776195</v>
      </c>
      <c r="BH57" s="12">
        <v>-6.4555772727974983</v>
      </c>
      <c r="BI57" s="12">
        <v>-4.7850266596191009</v>
      </c>
      <c r="BJ57" s="12">
        <v>-2.4226773874661918</v>
      </c>
      <c r="BK57" s="12">
        <v>5.8605713337879672</v>
      </c>
      <c r="BL57" s="12">
        <v>-2.1853905703747065</v>
      </c>
      <c r="BM57" s="12">
        <v>12.409440491741019</v>
      </c>
      <c r="BN57" s="12">
        <v>-1.0639308146988009</v>
      </c>
      <c r="BO57" s="12">
        <v>-3.8698314492826702</v>
      </c>
      <c r="BP57" s="12">
        <v>-2.9387647329503941</v>
      </c>
      <c r="BQ57" s="12">
        <v>4.1062625475602497</v>
      </c>
      <c r="BR57" s="12">
        <v>9.1246709187233002</v>
      </c>
      <c r="BS57" s="12">
        <v>-0.90092211157085234</v>
      </c>
      <c r="BT57" s="12">
        <v>9.6218291393654969</v>
      </c>
      <c r="BU57" s="12">
        <v>-8.0946262935621469</v>
      </c>
      <c r="BV57" s="12">
        <v>-4.6373733287024095</v>
      </c>
      <c r="BW57" s="12">
        <v>-5.3708512117373024E-3</v>
      </c>
      <c r="BX57" s="12">
        <v>0.60730816243600982</v>
      </c>
      <c r="BY57" s="12">
        <v>-6.7929508691637803</v>
      </c>
      <c r="BZ57" s="12">
        <v>1.7168606525253891</v>
      </c>
      <c r="CA57" s="12">
        <v>9.9333307607445007E-2</v>
      </c>
      <c r="CB57" s="12">
        <v>2.9869383196769572</v>
      </c>
      <c r="CC57" s="12">
        <v>0.7079715704181444</v>
      </c>
      <c r="CD57" s="12">
        <v>-9.1267537602271016</v>
      </c>
      <c r="CE57" s="12">
        <v>-1.6018693685002567</v>
      </c>
      <c r="CF57" s="12">
        <v>5.3219599021883486</v>
      </c>
      <c r="CG57" s="12">
        <v>5.4832774694959729</v>
      </c>
      <c r="CH57" s="12">
        <v>1.0878101039061705</v>
      </c>
      <c r="CI57" s="12">
        <v>-2.5028420304529271</v>
      </c>
      <c r="CJ57" s="12">
        <v>0.45767190832505</v>
      </c>
      <c r="CK57" s="12">
        <v>-1.6403051004207563</v>
      </c>
      <c r="CL57" s="12">
        <v>-7.2789595484787988</v>
      </c>
      <c r="CM57" s="12">
        <v>-8.3666848113648573</v>
      </c>
      <c r="CN57" s="12">
        <v>6.0818253435438239</v>
      </c>
      <c r="CO57" s="12">
        <v>8.6022506109476442</v>
      </c>
      <c r="CP57" s="12">
        <v>-5.6630813612874711</v>
      </c>
      <c r="CQ57" s="12">
        <v>3.1425659341175698</v>
      </c>
      <c r="CR57" s="12">
        <v>2.4364415343368768</v>
      </c>
      <c r="CS57" s="12">
        <v>0.30264622432382438</v>
      </c>
      <c r="CT57" s="12">
        <v>5.1631411070003672</v>
      </c>
      <c r="CU57" s="12">
        <v>3.2500425540642319</v>
      </c>
      <c r="CV57" s="12">
        <v>0.95177088124798359</v>
      </c>
      <c r="CW57" s="12">
        <v>3.1959551435540554</v>
      </c>
      <c r="CX57" s="12">
        <v>13.120099285006059</v>
      </c>
      <c r="CY57" s="12">
        <v>1.5739404548649176</v>
      </c>
      <c r="CZ57" s="12">
        <v>3.0658540526301974</v>
      </c>
      <c r="DA57" s="12">
        <v>2.0209725273410961</v>
      </c>
      <c r="DB57" s="12">
        <v>6.3680528656954163</v>
      </c>
      <c r="DC57" s="12">
        <v>-9.6185602773824854</v>
      </c>
      <c r="DD57" s="12">
        <v>1.6702618447126907</v>
      </c>
    </row>
    <row r="58" spans="1:108" x14ac:dyDescent="0.25">
      <c r="B58" s="8"/>
      <c r="C58" s="8"/>
      <c r="D58" s="8"/>
      <c r="E58" s="8"/>
      <c r="F58" s="8"/>
      <c r="G58" s="8"/>
      <c r="H58" s="11" t="s">
        <v>2</v>
      </c>
      <c r="I58" s="12">
        <v>8.0449623767188427</v>
      </c>
      <c r="J58" s="12">
        <v>11.690379679653054</v>
      </c>
      <c r="K58" s="12">
        <v>5.1371241407579165</v>
      </c>
      <c r="L58" s="12">
        <v>1.7594790695861486</v>
      </c>
      <c r="M58" s="12">
        <v>8.8174786994521099</v>
      </c>
      <c r="N58" s="12">
        <v>14.335082689874911</v>
      </c>
      <c r="O58" s="12">
        <v>25.777306222963738</v>
      </c>
      <c r="P58" s="12">
        <v>-3.370944595940311</v>
      </c>
      <c r="Q58" s="12">
        <v>13.979844424150379</v>
      </c>
      <c r="R58" s="12">
        <v>14.837381787613028</v>
      </c>
      <c r="S58" s="12">
        <v>2.4692901942437331</v>
      </c>
      <c r="T58" s="12">
        <v>17.453231077896032</v>
      </c>
      <c r="U58" s="12">
        <v>6.7933641300803149</v>
      </c>
      <c r="V58" s="12">
        <v>-2.4374328289881171</v>
      </c>
      <c r="W58" s="12">
        <v>6.595104506955547</v>
      </c>
      <c r="X58" s="12">
        <v>6.9260664362329383</v>
      </c>
      <c r="Y58" s="12">
        <v>10.763499673820142</v>
      </c>
      <c r="Z58" s="12">
        <v>-11.07309742907359</v>
      </c>
      <c r="AA58" s="12">
        <v>5.038819200860341</v>
      </c>
      <c r="AB58" s="12">
        <v>8.2288461606628331</v>
      </c>
      <c r="AC58" s="12">
        <v>6.7978608160326326</v>
      </c>
      <c r="AD58" s="12">
        <v>4.8670829430133731</v>
      </c>
      <c r="AE58" s="12">
        <v>22.573503526674692</v>
      </c>
      <c r="AF58" s="12">
        <v>6.5352694317250251</v>
      </c>
      <c r="AG58" s="12">
        <v>17.50513857194948</v>
      </c>
      <c r="AH58" s="12">
        <v>40.397112990786681</v>
      </c>
      <c r="AI58" s="12">
        <v>10.444232332234179</v>
      </c>
      <c r="AJ58" s="12">
        <v>6.5484809911781934</v>
      </c>
      <c r="AK58" s="12">
        <v>-0.69719367070755922</v>
      </c>
      <c r="AL58" s="12">
        <v>-2.2393177342996302</v>
      </c>
      <c r="AM58" s="12">
        <v>3.5545008726608986</v>
      </c>
      <c r="AN58" s="12">
        <v>-0.34752124594320571</v>
      </c>
      <c r="AO58" s="12">
        <v>5.8617387796099862</v>
      </c>
      <c r="AP58" s="12">
        <v>7.3069491538622602</v>
      </c>
      <c r="AQ58" s="12">
        <v>5.350037371886379</v>
      </c>
      <c r="AR58" s="12">
        <v>-2.5708671462415777</v>
      </c>
      <c r="AS58" s="12">
        <v>6.1925630719814277</v>
      </c>
      <c r="AT58" s="12">
        <v>12.837049965437036</v>
      </c>
      <c r="AU58" s="12">
        <v>4.8670829430133731</v>
      </c>
      <c r="AV58" s="12">
        <v>16.957815398632572</v>
      </c>
      <c r="AW58" s="12">
        <v>6.5484809911781934</v>
      </c>
      <c r="AX58" s="12">
        <v>12.878662781759626</v>
      </c>
      <c r="AY58" s="12">
        <v>15.112886164635674</v>
      </c>
      <c r="AZ58" s="12">
        <v>5.1861785925271384</v>
      </c>
      <c r="BA58" s="12">
        <v>7.645692320520463</v>
      </c>
      <c r="BB58" s="12">
        <v>12.466808728305377</v>
      </c>
      <c r="BC58" s="12">
        <v>-4.4718795192579286</v>
      </c>
      <c r="BD58" s="12">
        <v>18.808385279277079</v>
      </c>
      <c r="BE58" s="12">
        <v>23.949302732337838</v>
      </c>
      <c r="BF58" s="12">
        <v>19.071019872804975</v>
      </c>
      <c r="BG58" s="12">
        <v>-9.4076745462585727</v>
      </c>
      <c r="BH58" s="12">
        <v>-3.4917101030519166</v>
      </c>
      <c r="BI58" s="12">
        <v>-0.32173253668561552</v>
      </c>
      <c r="BJ58" s="12">
        <v>6.6588981174399571</v>
      </c>
      <c r="BK58" s="12">
        <v>20.243677164218727</v>
      </c>
      <c r="BL58" s="12">
        <v>5.0636166746219988</v>
      </c>
      <c r="BM58" s="12">
        <v>36.117404924150414</v>
      </c>
      <c r="BN58" s="12">
        <v>8.7928135211092027</v>
      </c>
      <c r="BO58" s="12">
        <v>3.4616172907195724</v>
      </c>
      <c r="BP58" s="12">
        <v>4.0053759881658735</v>
      </c>
      <c r="BQ58" s="12">
        <v>17.902429484562276</v>
      </c>
      <c r="BR58" s="12">
        <v>27.809502500184973</v>
      </c>
      <c r="BS58" s="12">
        <v>6.5046185484310124</v>
      </c>
      <c r="BT58" s="12">
        <v>29.603224087078289</v>
      </c>
      <c r="BU58" s="12">
        <v>-6.5804630086231972</v>
      </c>
      <c r="BV58" s="12">
        <v>1.4231454022661576</v>
      </c>
      <c r="BW58" s="12">
        <v>9.843095306651195</v>
      </c>
      <c r="BX58" s="12">
        <v>10.216104527594238</v>
      </c>
      <c r="BY58" s="12">
        <v>-2.1845219787339518</v>
      </c>
      <c r="BZ58" s="12">
        <v>13.185608517598329</v>
      </c>
      <c r="CA58" s="12">
        <v>10.239335548199874</v>
      </c>
      <c r="CB58" s="12">
        <v>15.399023484584802</v>
      </c>
      <c r="CC58" s="12">
        <v>13.06911371137217</v>
      </c>
      <c r="CD58" s="12">
        <v>-8.0094501764069737</v>
      </c>
      <c r="CE58" s="12">
        <v>6.2355291957102938</v>
      </c>
      <c r="CF58" s="12">
        <v>19.940676504124593</v>
      </c>
      <c r="CG58" s="12">
        <v>20.728241955359696</v>
      </c>
      <c r="CH58" s="12">
        <v>12.107198536722278</v>
      </c>
      <c r="CI58" s="12">
        <v>3.5175307059219136</v>
      </c>
      <c r="CJ58" s="12">
        <v>10.542830657411384</v>
      </c>
      <c r="CK58" s="12">
        <v>4.5594417999797976</v>
      </c>
      <c r="CL58" s="12">
        <v>-3.9001794140561712</v>
      </c>
      <c r="CM58" s="12">
        <v>-8.225316441696318</v>
      </c>
      <c r="CN58" s="12">
        <v>20.939768821716527</v>
      </c>
      <c r="CO58" s="12">
        <v>26.632396827782738</v>
      </c>
      <c r="CP58" s="12">
        <v>0.16453983740135625</v>
      </c>
      <c r="CQ58" s="12">
        <v>16.950595391655018</v>
      </c>
      <c r="CR58" s="12">
        <v>16.099408541109174</v>
      </c>
      <c r="CS58" s="12">
        <v>12.241329723768166</v>
      </c>
      <c r="CT58" s="12">
        <v>20.05490146309949</v>
      </c>
      <c r="CU58" s="12">
        <v>15.352843760404616</v>
      </c>
      <c r="CV58" s="12">
        <v>11.42431005308741</v>
      </c>
      <c r="CW58" s="12">
        <v>17.132293260345023</v>
      </c>
      <c r="CX58" s="12">
        <v>37.047015261700473</v>
      </c>
      <c r="CY58" s="12">
        <v>11.466865032024799</v>
      </c>
      <c r="CZ58" s="12">
        <v>16.348808197802533</v>
      </c>
      <c r="DA58" s="12">
        <v>16.139503391835632</v>
      </c>
      <c r="DB58" s="12">
        <v>22.425237686429124</v>
      </c>
      <c r="DC58" s="12">
        <v>-9.5284820110148001</v>
      </c>
      <c r="DD58" s="12">
        <v>12.964121730800326</v>
      </c>
    </row>
    <row r="59" spans="1:108" x14ac:dyDescent="0.25">
      <c r="A59" s="2">
        <v>20</v>
      </c>
      <c r="B59" s="8">
        <v>1.9723750180343635</v>
      </c>
      <c r="C59" s="8">
        <v>2.0077832020550535</v>
      </c>
      <c r="D59" s="8">
        <v>2.0102865692094074</v>
      </c>
      <c r="E59" s="8">
        <v>9.9796893599477627</v>
      </c>
      <c r="F59" s="8">
        <v>10.089932735777353</v>
      </c>
      <c r="G59" s="8">
        <v>10.041343062927901</v>
      </c>
      <c r="H59" s="9" t="s">
        <v>29</v>
      </c>
      <c r="I59" s="10">
        <v>7502</v>
      </c>
      <c r="J59" s="10">
        <v>269</v>
      </c>
      <c r="K59" s="10">
        <v>4934</v>
      </c>
      <c r="L59" s="10">
        <v>5714</v>
      </c>
      <c r="M59" s="10">
        <v>8905</v>
      </c>
      <c r="N59" s="10">
        <v>5603</v>
      </c>
      <c r="O59" s="10">
        <v>718</v>
      </c>
      <c r="P59" s="10">
        <v>816</v>
      </c>
      <c r="Q59" s="10">
        <v>9334</v>
      </c>
      <c r="R59" s="10">
        <v>4201</v>
      </c>
      <c r="S59" s="10">
        <v>5482</v>
      </c>
      <c r="T59" s="10">
        <v>8357</v>
      </c>
      <c r="U59" s="10">
        <v>3943</v>
      </c>
      <c r="V59" s="10">
        <v>792</v>
      </c>
      <c r="W59" s="10">
        <v>5025</v>
      </c>
      <c r="X59" s="10">
        <v>7645</v>
      </c>
      <c r="Y59" s="10">
        <v>3388</v>
      </c>
      <c r="Z59" s="10">
        <v>1051</v>
      </c>
      <c r="AA59" s="10">
        <v>8958</v>
      </c>
      <c r="AB59" s="10">
        <v>8658</v>
      </c>
      <c r="AC59" s="10">
        <v>8134</v>
      </c>
      <c r="AD59" s="10">
        <v>6233</v>
      </c>
      <c r="AE59" s="10">
        <v>888</v>
      </c>
      <c r="AF59" s="10">
        <v>3555</v>
      </c>
      <c r="AG59" s="10">
        <v>8012</v>
      </c>
      <c r="AH59" s="10">
        <v>7411</v>
      </c>
      <c r="AI59" s="10">
        <v>3976</v>
      </c>
      <c r="AJ59" s="10">
        <v>914</v>
      </c>
      <c r="AK59" s="10">
        <v>5145</v>
      </c>
      <c r="AL59" s="10">
        <v>4071</v>
      </c>
      <c r="AM59" s="10">
        <v>4142</v>
      </c>
      <c r="AN59" s="10">
        <v>9228</v>
      </c>
      <c r="AO59" s="10">
        <v>5004</v>
      </c>
      <c r="AP59" s="10">
        <v>5087</v>
      </c>
      <c r="AQ59" s="10">
        <v>3847</v>
      </c>
      <c r="AR59" s="10">
        <v>5741</v>
      </c>
      <c r="AS59" s="10">
        <v>5640</v>
      </c>
      <c r="AT59" s="10">
        <v>264</v>
      </c>
      <c r="AU59" s="10">
        <v>9997</v>
      </c>
      <c r="AV59" s="10">
        <v>8224</v>
      </c>
      <c r="AW59" s="10">
        <v>5858</v>
      </c>
      <c r="AX59" s="10">
        <v>2353</v>
      </c>
      <c r="AY59" s="10">
        <v>7489</v>
      </c>
      <c r="AZ59" s="10">
        <v>3429</v>
      </c>
      <c r="BA59" s="10">
        <v>1504</v>
      </c>
      <c r="BB59" s="10">
        <v>3291</v>
      </c>
      <c r="BC59" s="10">
        <v>6919</v>
      </c>
      <c r="BD59" s="10">
        <v>2559</v>
      </c>
      <c r="BE59" s="10">
        <v>4853</v>
      </c>
      <c r="BF59" s="10">
        <v>9828</v>
      </c>
      <c r="BG59" s="10">
        <v>6028</v>
      </c>
      <c r="BH59" s="10">
        <v>6783</v>
      </c>
      <c r="BI59" s="10">
        <v>683</v>
      </c>
      <c r="BJ59" s="10">
        <v>3475</v>
      </c>
      <c r="BK59" s="10">
        <v>6869</v>
      </c>
      <c r="BL59" s="10">
        <v>5162</v>
      </c>
      <c r="BM59" s="10">
        <v>6659</v>
      </c>
      <c r="BN59" s="10">
        <v>3209</v>
      </c>
      <c r="BO59" s="10">
        <v>8928</v>
      </c>
      <c r="BP59" s="10">
        <v>5184</v>
      </c>
      <c r="BQ59" s="10">
        <v>3225</v>
      </c>
      <c r="BR59" s="10">
        <v>6809</v>
      </c>
      <c r="BS59" s="10">
        <v>6998</v>
      </c>
      <c r="BT59" s="10">
        <v>331</v>
      </c>
      <c r="BU59" s="10">
        <v>4024</v>
      </c>
      <c r="BV59" s="10">
        <v>6612</v>
      </c>
      <c r="BW59" s="10">
        <v>1749</v>
      </c>
      <c r="BX59" s="10">
        <v>1849</v>
      </c>
      <c r="BY59" s="10">
        <v>4649</v>
      </c>
      <c r="BZ59" s="10">
        <v>2017</v>
      </c>
      <c r="CA59" s="10">
        <v>7841</v>
      </c>
      <c r="CB59" s="10">
        <v>7504</v>
      </c>
      <c r="CC59" s="10">
        <v>4799</v>
      </c>
      <c r="CD59" s="10">
        <v>8387</v>
      </c>
      <c r="CE59" s="10">
        <v>9683</v>
      </c>
      <c r="CF59" s="10">
        <v>9408</v>
      </c>
      <c r="CG59" s="10">
        <v>4214</v>
      </c>
      <c r="CH59" s="10">
        <v>3824</v>
      </c>
      <c r="CI59" s="10">
        <v>350</v>
      </c>
      <c r="CJ59" s="10">
        <v>8097</v>
      </c>
      <c r="CK59" s="10">
        <v>6586</v>
      </c>
      <c r="CL59" s="10">
        <v>4784</v>
      </c>
      <c r="CM59" s="10">
        <v>1270</v>
      </c>
      <c r="CN59" s="10">
        <v>9025</v>
      </c>
      <c r="CO59" s="10">
        <v>5056</v>
      </c>
      <c r="CP59" s="10">
        <v>415</v>
      </c>
      <c r="CQ59" s="10">
        <v>7253</v>
      </c>
      <c r="CR59" s="10">
        <v>2312</v>
      </c>
      <c r="CS59" s="10">
        <v>7900</v>
      </c>
      <c r="CT59" s="10">
        <v>308</v>
      </c>
      <c r="CU59" s="10">
        <v>7722</v>
      </c>
      <c r="CV59" s="10">
        <v>7865</v>
      </c>
      <c r="CW59" s="10">
        <v>7758</v>
      </c>
      <c r="CX59" s="10">
        <v>3093</v>
      </c>
      <c r="CY59" s="10">
        <v>5313</v>
      </c>
      <c r="CZ59" s="10">
        <v>5293</v>
      </c>
      <c r="DA59" s="10">
        <v>9665</v>
      </c>
      <c r="DB59" s="10">
        <v>9173</v>
      </c>
      <c r="DC59" s="10">
        <v>3567</v>
      </c>
      <c r="DD59" s="10">
        <v>2827</v>
      </c>
    </row>
    <row r="60" spans="1:108" x14ac:dyDescent="0.25">
      <c r="H60" s="11" t="s">
        <v>0</v>
      </c>
      <c r="I60" s="12">
        <v>-4.7070348706097924</v>
      </c>
      <c r="J60" s="12">
        <v>1.4297654565418263</v>
      </c>
      <c r="K60" s="12">
        <v>0.99299165391357547</v>
      </c>
      <c r="L60" s="12">
        <v>-1.1505957376278932</v>
      </c>
      <c r="M60" s="12">
        <v>0.34240054472932313</v>
      </c>
      <c r="N60" s="12">
        <v>14.246753717428627</v>
      </c>
      <c r="O60" s="12">
        <v>-8.5768594944962597</v>
      </c>
      <c r="P60" s="12">
        <v>1.660738567044834</v>
      </c>
      <c r="Q60" s="12">
        <v>6.2043922277424226</v>
      </c>
      <c r="R60" s="12">
        <v>3.1299152689369798</v>
      </c>
      <c r="S60" s="12">
        <v>5.7208570915675763</v>
      </c>
      <c r="T60" s="12">
        <v>4.28650315192482</v>
      </c>
      <c r="U60" s="12">
        <v>-12.120974238208284</v>
      </c>
      <c r="V60" s="12">
        <v>2.308178686807778</v>
      </c>
      <c r="W60" s="12">
        <v>0.14494192091151792</v>
      </c>
      <c r="X60" s="12">
        <v>-6.8807127400964543</v>
      </c>
      <c r="Y60" s="12">
        <v>2.1328876586715984</v>
      </c>
      <c r="Z60" s="12">
        <v>-6.6696576770758611</v>
      </c>
      <c r="AA60" s="12">
        <v>-1.5262298432734012</v>
      </c>
      <c r="AB60" s="12">
        <v>-4.0255528345053726</v>
      </c>
      <c r="AC60" s="12">
        <v>2.8567445794725206</v>
      </c>
      <c r="AD60" s="12">
        <v>-0.90769850899295546</v>
      </c>
      <c r="AE60" s="12">
        <v>-0.79557249555779153</v>
      </c>
      <c r="AF60" s="12">
        <v>-1.7354302179832113</v>
      </c>
      <c r="AG60" s="12">
        <v>12.317835731109136</v>
      </c>
      <c r="AH60" s="12">
        <v>1.4225509407554746</v>
      </c>
      <c r="AI60" s="12">
        <v>2.6733679611309036</v>
      </c>
      <c r="AJ60" s="12">
        <v>4.0151205597985182</v>
      </c>
      <c r="AK60" s="12">
        <v>1.8152720764510133</v>
      </c>
      <c r="AL60" s="12">
        <v>2.6695256641914611</v>
      </c>
      <c r="AM60" s="12">
        <v>-3.5979216003164289</v>
      </c>
      <c r="AN60" s="12">
        <v>-4.9971228810654056</v>
      </c>
      <c r="AO60" s="12">
        <v>-0.43395882075173875</v>
      </c>
      <c r="AP60" s="12">
        <v>-4.2029248679560745</v>
      </c>
      <c r="AQ60" s="12">
        <v>-1.2621167070502142</v>
      </c>
      <c r="AR60" s="12">
        <v>-1.5541440319415303</v>
      </c>
      <c r="AS60" s="12">
        <v>-3.8817355259693742</v>
      </c>
      <c r="AT60" s="12">
        <v>12.468223249303369</v>
      </c>
      <c r="AU60" s="12">
        <v>1.8999718830644394</v>
      </c>
      <c r="AV60" s="12">
        <v>9.5825220469417527</v>
      </c>
      <c r="AW60" s="12">
        <v>-3.7155979855430035</v>
      </c>
      <c r="AX60" s="12">
        <v>5.0331446806103326</v>
      </c>
      <c r="AY60" s="12">
        <v>7.9476710852525176</v>
      </c>
      <c r="AZ60" s="12">
        <v>-2.7316481770951873</v>
      </c>
      <c r="BA60" s="12">
        <v>0.88833876041590198</v>
      </c>
      <c r="BB60" s="12">
        <v>-1.614394119915441</v>
      </c>
      <c r="BC60" s="12">
        <v>0.70178346899374799</v>
      </c>
      <c r="BD60" s="12">
        <v>-7.9459858426061469</v>
      </c>
      <c r="BE60" s="12">
        <v>-4.7199230226275279</v>
      </c>
      <c r="BF60" s="12">
        <v>4.3098721973320329</v>
      </c>
      <c r="BG60" s="12">
        <v>2.4564197390435316</v>
      </c>
      <c r="BH60" s="12">
        <v>-0.32539885008125541</v>
      </c>
      <c r="BI60" s="12">
        <v>-6.2304183573719811</v>
      </c>
      <c r="BJ60" s="12">
        <v>-2.2270503646454705</v>
      </c>
      <c r="BK60" s="12">
        <v>-0.22470097263115824</v>
      </c>
      <c r="BL60" s="12">
        <v>-3.6353939889426661</v>
      </c>
      <c r="BM60" s="12">
        <v>3.335751447296611</v>
      </c>
      <c r="BN60" s="12">
        <v>-2.1201074652599203</v>
      </c>
      <c r="BO60" s="12">
        <v>-2.2009577502036684</v>
      </c>
      <c r="BP60" s="12">
        <v>-10.164528393071947</v>
      </c>
      <c r="BQ60" s="12">
        <v>6.7284342813720457</v>
      </c>
      <c r="BR60" s="12">
        <v>4.2946439461734522</v>
      </c>
      <c r="BS60" s="12">
        <v>-6.960103575200117</v>
      </c>
      <c r="BT60" s="12">
        <v>-6.8713553384707922</v>
      </c>
      <c r="BU60" s="12">
        <v>0.23502905849935929</v>
      </c>
      <c r="BV60" s="12">
        <v>2.4232913722662923</v>
      </c>
      <c r="BW60" s="12">
        <v>-6.3315929942544056</v>
      </c>
      <c r="BX60" s="12">
        <v>-4.9165112452870741</v>
      </c>
      <c r="BY60" s="12">
        <v>-4.2649350982026668</v>
      </c>
      <c r="BZ60" s="12">
        <v>0.65623379556586925</v>
      </c>
      <c r="CA60" s="12">
        <v>1.6187896315227599</v>
      </c>
      <c r="CB60" s="12">
        <v>2.1012000043046224</v>
      </c>
      <c r="CC60" s="12">
        <v>2.3297055582645276</v>
      </c>
      <c r="CD60" s="12">
        <v>-5.1996187512738565</v>
      </c>
      <c r="CE60" s="12">
        <v>-1.0007525712352652</v>
      </c>
      <c r="CF60" s="12">
        <v>5.0103683898548255</v>
      </c>
      <c r="CG60" s="12">
        <v>1.8689131462741135</v>
      </c>
      <c r="CH60" s="12">
        <v>-3.1646264962503832</v>
      </c>
      <c r="CI60" s="12">
        <v>-6.2221460640575437</v>
      </c>
      <c r="CJ60" s="12">
        <v>2.0972934139764359</v>
      </c>
      <c r="CK60" s="12">
        <v>1.0678821077036842</v>
      </c>
      <c r="CL60" s="12">
        <v>4.4885522534969287</v>
      </c>
      <c r="CM60" s="12">
        <v>-2.0512961527125935</v>
      </c>
      <c r="CN60" s="12">
        <v>5.3546007061450096</v>
      </c>
      <c r="CO60" s="12">
        <v>0.25294968799331163</v>
      </c>
      <c r="CP60" s="12">
        <v>0.10920019173545234</v>
      </c>
      <c r="CQ60" s="12">
        <v>-6.3097381187959058</v>
      </c>
      <c r="CR60" s="12">
        <v>10.295446453860514</v>
      </c>
      <c r="CS60" s="12">
        <v>-7.2016017499645386</v>
      </c>
      <c r="CT60" s="12">
        <v>5.10043112984442</v>
      </c>
      <c r="CU60" s="12">
        <v>2.299824828098886</v>
      </c>
      <c r="CV60" s="12">
        <v>1.5871260387248309</v>
      </c>
      <c r="CW60" s="12">
        <v>-5.3021337403250124</v>
      </c>
      <c r="CX60" s="12">
        <v>6.6489702234574217</v>
      </c>
      <c r="CY60" s="12">
        <v>-3.1524059111844274</v>
      </c>
      <c r="CZ60" s="12">
        <v>3.5446628260296746</v>
      </c>
      <c r="DA60" s="12">
        <v>1.6599290986141055</v>
      </c>
      <c r="DB60" s="12">
        <v>-2.5799317774143331</v>
      </c>
      <c r="DC60" s="12">
        <v>-0.51513101083641955</v>
      </c>
      <c r="DD60" s="12">
        <v>-10.553424273991327</v>
      </c>
    </row>
    <row r="61" spans="1:108" x14ac:dyDescent="0.25">
      <c r="B61" s="8"/>
      <c r="C61" s="8"/>
      <c r="D61" s="8"/>
      <c r="E61" s="8"/>
      <c r="F61" s="8"/>
      <c r="G61" s="8"/>
      <c r="H61" s="11" t="s">
        <v>2</v>
      </c>
      <c r="I61" s="12">
        <v>-0.78869499837651147</v>
      </c>
      <c r="J61" s="12">
        <v>13.24129758478718</v>
      </c>
      <c r="K61" s="12">
        <v>12.696837874586025</v>
      </c>
      <c r="L61" s="12">
        <v>7.7892922528002702</v>
      </c>
      <c r="M61" s="12">
        <v>11.527079230414037</v>
      </c>
      <c r="N61" s="12">
        <v>37.385581666685418</v>
      </c>
      <c r="O61" s="12">
        <v>-6.7284636170755672</v>
      </c>
      <c r="P61" s="12">
        <v>12.242454192528774</v>
      </c>
      <c r="Q61" s="12">
        <v>23.931324678503419</v>
      </c>
      <c r="R61" s="12">
        <v>17.310875606441748</v>
      </c>
      <c r="S61" s="12">
        <v>20.01447181140146</v>
      </c>
      <c r="T61" s="12">
        <v>18.055424156887597</v>
      </c>
      <c r="U61" s="12">
        <v>-14.16038307870987</v>
      </c>
      <c r="V61" s="12">
        <v>14.733989841144203</v>
      </c>
      <c r="W61" s="12">
        <v>11.219374190218424</v>
      </c>
      <c r="X61" s="12">
        <v>-2.923925389922557</v>
      </c>
      <c r="Y61" s="12">
        <v>13.288622266445898</v>
      </c>
      <c r="Z61" s="12">
        <v>-2.0211245496491275</v>
      </c>
      <c r="AA61" s="12">
        <v>7.3589927663143007</v>
      </c>
      <c r="AB61" s="12">
        <v>-0.6093646435487905</v>
      </c>
      <c r="AC61" s="12">
        <v>15.448041188312109</v>
      </c>
      <c r="AD61" s="12">
        <v>8.8779224170254132</v>
      </c>
      <c r="AE61" s="12">
        <v>7.3256634477882248</v>
      </c>
      <c r="AF61" s="12">
        <v>7.3845762396426817</v>
      </c>
      <c r="AG61" s="12">
        <v>35.916278006283115</v>
      </c>
      <c r="AH61" s="12">
        <v>12.613998376423867</v>
      </c>
      <c r="AI61" s="12">
        <v>16.741933453027734</v>
      </c>
      <c r="AJ61" s="12">
        <v>18.131395247165578</v>
      </c>
      <c r="AK61" s="12">
        <v>13.121407478618623</v>
      </c>
      <c r="AL61" s="12">
        <v>18.022351830625642</v>
      </c>
      <c r="AM61" s="12">
        <v>2.9567549493214695</v>
      </c>
      <c r="AN61" s="12">
        <v>-0.66049157678376502</v>
      </c>
      <c r="AO61" s="12">
        <v>7.5887979380642712</v>
      </c>
      <c r="AP61" s="12">
        <v>1.0488232290177504</v>
      </c>
      <c r="AQ61" s="12">
        <v>6.4906233493192049</v>
      </c>
      <c r="AR61" s="12">
        <v>6.3212606708060894</v>
      </c>
      <c r="AS61" s="12">
        <v>4.0211136252618713</v>
      </c>
      <c r="AT61" s="12">
        <v>34.910482999815848</v>
      </c>
      <c r="AU61" s="12">
        <v>15.077554244410535</v>
      </c>
      <c r="AV61" s="12">
        <v>29.114680550296356</v>
      </c>
      <c r="AW61" s="12">
        <v>3.2430774072500115</v>
      </c>
      <c r="AX61" s="12">
        <v>19.713108754535504</v>
      </c>
      <c r="AY61" s="12">
        <v>26.534291295050579</v>
      </c>
      <c r="AZ61" s="12">
        <v>5.0362107264975577</v>
      </c>
      <c r="BA61" s="12">
        <v>11.597295669856079</v>
      </c>
      <c r="BB61" s="12">
        <v>7.7291321488876701</v>
      </c>
      <c r="BC61" s="12">
        <v>11.902349133617218</v>
      </c>
      <c r="BD61" s="12">
        <v>-6.0119188949552633</v>
      </c>
      <c r="BE61" s="12">
        <v>-0.78211330632465725</v>
      </c>
      <c r="BF61" s="12">
        <v>18.597835774439186</v>
      </c>
      <c r="BG61" s="12">
        <v>14.603676497040565</v>
      </c>
      <c r="BH61" s="12">
        <v>8.408465816355486</v>
      </c>
      <c r="BI61" s="12">
        <v>-2.817241332924914</v>
      </c>
      <c r="BJ61" s="12">
        <v>5.0517788311240679</v>
      </c>
      <c r="BK61" s="12">
        <v>8.4487195438191574</v>
      </c>
      <c r="BL61" s="12">
        <v>3.1942316200226366</v>
      </c>
      <c r="BM61" s="12">
        <v>16.040558205345111</v>
      </c>
      <c r="BN61" s="12">
        <v>6.7553894646218229</v>
      </c>
      <c r="BO61" s="12">
        <v>3.1498471293352384</v>
      </c>
      <c r="BP61" s="12">
        <v>-10.274579668351725</v>
      </c>
      <c r="BQ61" s="12">
        <v>23.855335045606655</v>
      </c>
      <c r="BR61" s="12">
        <v>19.615255995609061</v>
      </c>
      <c r="BS61" s="12">
        <v>-2.7758086785552285</v>
      </c>
      <c r="BT61" s="12">
        <v>-3.1059569171238266</v>
      </c>
      <c r="BU61" s="12">
        <v>10.76264306946771</v>
      </c>
      <c r="BV61" s="12">
        <v>13.527196560209255</v>
      </c>
      <c r="BW61" s="12">
        <v>-2.7636831462638729</v>
      </c>
      <c r="BX61" s="12">
        <v>-1.0596056476219373</v>
      </c>
      <c r="BY61" s="12">
        <v>2.0322614009502469</v>
      </c>
      <c r="BZ61" s="12">
        <v>12.531922302454607</v>
      </c>
      <c r="CA61" s="12">
        <v>13.995577472562751</v>
      </c>
      <c r="CB61" s="12">
        <v>15.317450005563627</v>
      </c>
      <c r="CC61" s="12">
        <v>13.938861669714608</v>
      </c>
      <c r="CD61" s="12">
        <v>0.95884563990527161</v>
      </c>
      <c r="CE61" s="12">
        <v>8.6442870595608188</v>
      </c>
      <c r="CF61" s="12">
        <v>18.882151011457278</v>
      </c>
      <c r="CG61" s="12">
        <v>13.979844424150379</v>
      </c>
      <c r="CH61" s="12">
        <v>4.7277542355055466</v>
      </c>
      <c r="CI61" s="12">
        <v>-2.8164827086853794</v>
      </c>
      <c r="CJ61" s="12">
        <v>13.520069344340673</v>
      </c>
      <c r="CK61" s="12">
        <v>12.001949034537231</v>
      </c>
      <c r="CL61" s="12">
        <v>18.808385279277079</v>
      </c>
      <c r="CM61" s="12">
        <v>5.0570671153544424</v>
      </c>
      <c r="CN61" s="12">
        <v>19.18764543445354</v>
      </c>
      <c r="CO61" s="12">
        <v>8.8703591004338485</v>
      </c>
      <c r="CP61" s="12">
        <v>11.340780278552403</v>
      </c>
      <c r="CQ61" s="12">
        <v>-2.3167118954904069</v>
      </c>
      <c r="CR61" s="12">
        <v>29.399355650384795</v>
      </c>
      <c r="CS61" s="12">
        <v>-5.524613377757623</v>
      </c>
      <c r="CT61" s="12">
        <v>21.329731859044891</v>
      </c>
      <c r="CU61" s="12">
        <v>15.302470083717614</v>
      </c>
      <c r="CV61" s="12">
        <v>14.958922819626061</v>
      </c>
      <c r="CW61" s="12">
        <v>-1.9205349181894853</v>
      </c>
      <c r="CX61" s="12">
        <v>25.452680260317802</v>
      </c>
      <c r="CY61" s="12">
        <v>5.077916631708792</v>
      </c>
      <c r="CZ61" s="12">
        <v>16.019957727817083</v>
      </c>
      <c r="DA61" s="12">
        <v>13.37637939337888</v>
      </c>
      <c r="DB61" s="12">
        <v>4.8053812791293442</v>
      </c>
      <c r="DC61" s="12">
        <v>10.262487748425105</v>
      </c>
      <c r="DD61" s="12">
        <v>-12.773245701216975</v>
      </c>
    </row>
    <row r="62" spans="1:108" x14ac:dyDescent="0.25">
      <c r="A62" s="2">
        <v>21</v>
      </c>
      <c r="B62" s="8">
        <v>2.0032056997167631</v>
      </c>
      <c r="C62" s="8">
        <v>2.0110032890072453</v>
      </c>
      <c r="D62" s="8">
        <v>2.0397304907322176</v>
      </c>
      <c r="E62" s="8">
        <v>10.161034648074809</v>
      </c>
      <c r="F62" s="8">
        <v>9.9792872718142931</v>
      </c>
      <c r="G62" s="8">
        <v>10.081108501108195</v>
      </c>
      <c r="H62" s="9" t="s">
        <v>29</v>
      </c>
      <c r="I62" s="10">
        <v>4818</v>
      </c>
      <c r="J62" s="10">
        <v>7866</v>
      </c>
      <c r="K62" s="10">
        <v>1605</v>
      </c>
      <c r="L62" s="10">
        <v>1690</v>
      </c>
      <c r="M62" s="10">
        <v>6217</v>
      </c>
      <c r="N62" s="10">
        <v>3656</v>
      </c>
      <c r="O62" s="10">
        <v>202</v>
      </c>
      <c r="P62" s="10">
        <v>1196</v>
      </c>
      <c r="Q62" s="10">
        <v>3819</v>
      </c>
      <c r="R62" s="10">
        <v>6758</v>
      </c>
      <c r="S62" s="10">
        <v>3772</v>
      </c>
      <c r="T62" s="10">
        <v>8163</v>
      </c>
      <c r="U62" s="10">
        <v>6600</v>
      </c>
      <c r="V62" s="10">
        <v>8743</v>
      </c>
      <c r="W62" s="10">
        <v>9207</v>
      </c>
      <c r="X62" s="10">
        <v>6839</v>
      </c>
      <c r="Y62" s="10">
        <v>2750</v>
      </c>
      <c r="Z62" s="10">
        <v>6225</v>
      </c>
      <c r="AA62" s="10">
        <v>4617</v>
      </c>
      <c r="AB62" s="10">
        <v>7844</v>
      </c>
      <c r="AC62" s="10">
        <v>6519</v>
      </c>
      <c r="AD62" s="10">
        <v>634</v>
      </c>
      <c r="AE62" s="10">
        <v>8891</v>
      </c>
      <c r="AF62" s="10">
        <v>8988</v>
      </c>
      <c r="AG62" s="10">
        <v>198</v>
      </c>
      <c r="AH62" s="10">
        <v>5495</v>
      </c>
      <c r="AI62" s="10">
        <v>8021</v>
      </c>
      <c r="AJ62" s="10">
        <v>9599</v>
      </c>
      <c r="AK62" s="10">
        <v>9685</v>
      </c>
      <c r="AL62" s="10">
        <v>792</v>
      </c>
      <c r="AM62" s="10">
        <v>4947</v>
      </c>
      <c r="AN62" s="10">
        <v>3721</v>
      </c>
      <c r="AO62" s="10">
        <v>8537</v>
      </c>
      <c r="AP62" s="10">
        <v>4848</v>
      </c>
      <c r="AQ62" s="10">
        <v>305</v>
      </c>
      <c r="AR62" s="10">
        <v>4494</v>
      </c>
      <c r="AS62" s="10">
        <v>3469</v>
      </c>
      <c r="AT62" s="10">
        <v>4427</v>
      </c>
      <c r="AU62" s="10">
        <v>1998</v>
      </c>
      <c r="AV62" s="10">
        <v>7385</v>
      </c>
      <c r="AW62" s="10">
        <v>2144</v>
      </c>
      <c r="AX62" s="10">
        <v>340</v>
      </c>
      <c r="AY62" s="10">
        <v>3596</v>
      </c>
      <c r="AZ62" s="10">
        <v>505</v>
      </c>
      <c r="BA62" s="10">
        <v>2262</v>
      </c>
      <c r="BB62" s="10">
        <v>8309</v>
      </c>
      <c r="BC62" s="10">
        <v>5835</v>
      </c>
      <c r="BD62" s="10">
        <v>5847</v>
      </c>
      <c r="BE62" s="10">
        <v>235</v>
      </c>
      <c r="BF62" s="10">
        <v>6492</v>
      </c>
      <c r="BG62" s="10">
        <v>3194</v>
      </c>
      <c r="BH62" s="10">
        <v>3162</v>
      </c>
      <c r="BI62" s="10">
        <v>98</v>
      </c>
      <c r="BJ62" s="10">
        <v>2557</v>
      </c>
      <c r="BK62" s="10">
        <v>812</v>
      </c>
      <c r="BL62" s="10">
        <v>7261</v>
      </c>
      <c r="BM62" s="10">
        <v>2023</v>
      </c>
      <c r="BN62" s="10">
        <v>4279</v>
      </c>
      <c r="BO62" s="10">
        <v>9436</v>
      </c>
      <c r="BP62" s="10">
        <v>8935</v>
      </c>
      <c r="BQ62" s="10">
        <v>2146</v>
      </c>
      <c r="BR62" s="10">
        <v>3909</v>
      </c>
      <c r="BS62" s="10">
        <v>1428</v>
      </c>
      <c r="BT62" s="10">
        <v>3552</v>
      </c>
      <c r="BU62" s="10">
        <v>1839</v>
      </c>
      <c r="BV62" s="10">
        <v>8240</v>
      </c>
      <c r="BW62" s="10">
        <v>6254</v>
      </c>
      <c r="BX62" s="10">
        <v>8397</v>
      </c>
      <c r="BY62" s="10">
        <v>1297</v>
      </c>
      <c r="BZ62" s="10">
        <v>1504</v>
      </c>
      <c r="CA62" s="10">
        <v>3937</v>
      </c>
      <c r="CB62" s="10">
        <v>3448</v>
      </c>
      <c r="CC62" s="10">
        <v>1349</v>
      </c>
      <c r="CD62" s="10">
        <v>3744</v>
      </c>
      <c r="CE62" s="10">
        <v>8012</v>
      </c>
      <c r="CF62" s="10">
        <v>3776</v>
      </c>
      <c r="CG62" s="10">
        <v>7863</v>
      </c>
      <c r="CH62" s="10">
        <v>8976</v>
      </c>
      <c r="CI62" s="10">
        <v>2876</v>
      </c>
      <c r="CJ62" s="10">
        <v>1495</v>
      </c>
      <c r="CK62" s="10">
        <v>5629</v>
      </c>
      <c r="CL62" s="10">
        <v>6631</v>
      </c>
      <c r="CM62" s="10">
        <v>1957</v>
      </c>
      <c r="CN62" s="10">
        <v>91</v>
      </c>
      <c r="CO62" s="10">
        <v>6416</v>
      </c>
      <c r="CP62" s="10">
        <v>9092</v>
      </c>
      <c r="CQ62" s="10">
        <v>8534</v>
      </c>
      <c r="CR62" s="10">
        <v>226</v>
      </c>
      <c r="CS62" s="10">
        <v>4128</v>
      </c>
      <c r="CT62" s="10">
        <v>840</v>
      </c>
      <c r="CU62" s="10">
        <v>983</v>
      </c>
      <c r="CV62" s="10">
        <v>3302</v>
      </c>
      <c r="CW62" s="10">
        <v>2507</v>
      </c>
      <c r="CX62" s="10">
        <v>3818</v>
      </c>
      <c r="CY62" s="10">
        <v>3799</v>
      </c>
      <c r="CZ62" s="10">
        <v>4587</v>
      </c>
      <c r="DA62" s="10">
        <v>7135</v>
      </c>
      <c r="DB62" s="10">
        <v>7161</v>
      </c>
      <c r="DC62" s="10">
        <v>1887</v>
      </c>
      <c r="DD62" s="10">
        <v>4897</v>
      </c>
    </row>
    <row r="63" spans="1:108" x14ac:dyDescent="0.25">
      <c r="H63" s="11" t="s">
        <v>0</v>
      </c>
      <c r="I63" s="12">
        <v>-2.1481552149915402</v>
      </c>
      <c r="J63" s="12">
        <v>7.6930616485357515</v>
      </c>
      <c r="K63" s="12">
        <v>3.8891395059770274E-2</v>
      </c>
      <c r="L63" s="12">
        <v>-0.8991862705839857</v>
      </c>
      <c r="M63" s="12">
        <v>3.6798638686602905</v>
      </c>
      <c r="N63" s="12">
        <v>-0.89930897793597075</v>
      </c>
      <c r="O63" s="12">
        <v>9.0338600663602318</v>
      </c>
      <c r="P63" s="12">
        <v>-0.1663728872205289</v>
      </c>
      <c r="Q63" s="12">
        <v>-0.28456154671063227</v>
      </c>
      <c r="R63" s="12">
        <v>-9.0691193787891571</v>
      </c>
      <c r="S63" s="12">
        <v>-1.7285459216902663</v>
      </c>
      <c r="T63" s="12">
        <v>-7.2311662335420799</v>
      </c>
      <c r="U63" s="12">
        <v>-1.8741568356912366</v>
      </c>
      <c r="V63" s="12">
        <v>-5.6081013517784921</v>
      </c>
      <c r="W63" s="12">
        <v>3.9189231752755904</v>
      </c>
      <c r="X63" s="12">
        <v>9.6268867472315804</v>
      </c>
      <c r="Y63" s="12">
        <v>4.9284323084264035</v>
      </c>
      <c r="Z63" s="12">
        <v>-6.2852763157012799</v>
      </c>
      <c r="AA63" s="12">
        <v>-0.8237605597432901</v>
      </c>
      <c r="AB63" s="12">
        <v>3.308135723881056</v>
      </c>
      <c r="AC63" s="12">
        <v>-3.643847791518438</v>
      </c>
      <c r="AD63" s="12">
        <v>-4.9539012184283848</v>
      </c>
      <c r="AE63" s="12">
        <v>-3.4081712620490059</v>
      </c>
      <c r="AF63" s="12">
        <v>-1.2087492881820876</v>
      </c>
      <c r="AG63" s="12">
        <v>4.9475067645820889</v>
      </c>
      <c r="AH63" s="12">
        <v>-4.1024857519244078</v>
      </c>
      <c r="AI63" s="12">
        <v>-4.4682238562519316</v>
      </c>
      <c r="AJ63" s="12">
        <v>0.31816076075174182</v>
      </c>
      <c r="AK63" s="12">
        <v>-3.7044898585257027</v>
      </c>
      <c r="AL63" s="12">
        <v>2.308178686807778</v>
      </c>
      <c r="AM63" s="12">
        <v>-2.3367896391887264</v>
      </c>
      <c r="AN63" s="12">
        <v>0.11844041185027805</v>
      </c>
      <c r="AO63" s="12">
        <v>2.2898589025673504</v>
      </c>
      <c r="AP63" s="12">
        <v>5.0245343202916528</v>
      </c>
      <c r="AQ63" s="12">
        <v>2.4155815306958353</v>
      </c>
      <c r="AR63" s="12">
        <v>-2.8499055203015562</v>
      </c>
      <c r="AS63" s="12">
        <v>6.8391531450776863</v>
      </c>
      <c r="AT63" s="12">
        <v>-3.0560265912052857</v>
      </c>
      <c r="AU63" s="12">
        <v>-6.0588508275124875</v>
      </c>
      <c r="AV63" s="12">
        <v>-3.7976132608792863</v>
      </c>
      <c r="AW63" s="12">
        <v>-10.217009920401797</v>
      </c>
      <c r="AX63" s="12">
        <v>1.9686541342576711</v>
      </c>
      <c r="AY63" s="12">
        <v>5.2208161924424399</v>
      </c>
      <c r="AZ63" s="12">
        <v>-2.567436679530037</v>
      </c>
      <c r="BA63" s="12">
        <v>-2.3155083184215517</v>
      </c>
      <c r="BB63" s="12">
        <v>3.3758985771187442</v>
      </c>
      <c r="BC63" s="12">
        <v>-1.2516185912270341</v>
      </c>
      <c r="BD63" s="12">
        <v>-6.2246430128711241</v>
      </c>
      <c r="BE63" s="12">
        <v>8.4869054462196818</v>
      </c>
      <c r="BF63" s="12">
        <v>-0.77024321088409642</v>
      </c>
      <c r="BG63" s="12">
        <v>-4.2809569399926497</v>
      </c>
      <c r="BH63" s="12">
        <v>-5.2543320470072565</v>
      </c>
      <c r="BI63" s="12">
        <v>1.9157459379188226</v>
      </c>
      <c r="BJ63" s="12">
        <v>-5.8731805835357633</v>
      </c>
      <c r="BK63" s="12">
        <v>-7.4144200760579446</v>
      </c>
      <c r="BL63" s="12">
        <v>4.8017662188752643</v>
      </c>
      <c r="BM63" s="12">
        <v>13.271559477014343</v>
      </c>
      <c r="BN63" s="12">
        <v>3.0041083439879923</v>
      </c>
      <c r="BO63" s="12">
        <v>-0.35170879563520047</v>
      </c>
      <c r="BP63" s="12">
        <v>-5.3563544277533373</v>
      </c>
      <c r="BQ63" s="12">
        <v>7.1366890787020543</v>
      </c>
      <c r="BR63" s="12">
        <v>-3.4830129119905893</v>
      </c>
      <c r="BS63" s="12">
        <v>-2.6655039495847355</v>
      </c>
      <c r="BT63" s="12">
        <v>0.89626082958532038</v>
      </c>
      <c r="BU63" s="12">
        <v>-4.3090891354204262</v>
      </c>
      <c r="BV63" s="12">
        <v>-5.3156426903640401</v>
      </c>
      <c r="BW63" s="12">
        <v>0.16804037652640127</v>
      </c>
      <c r="BX63" s="12">
        <v>-0.81616803664727056</v>
      </c>
      <c r="BY63" s="12">
        <v>-0.78424783299908363</v>
      </c>
      <c r="BZ63" s="12">
        <v>0.88833876041590198</v>
      </c>
      <c r="CA63" s="12">
        <v>-7.1637036224237267</v>
      </c>
      <c r="CB63" s="12">
        <v>0.85630706491643327</v>
      </c>
      <c r="CC63" s="12">
        <v>-9.3259495533471242</v>
      </c>
      <c r="CD63" s="12">
        <v>-6.4371927501586734</v>
      </c>
      <c r="CE63" s="12">
        <v>12.317835731109136</v>
      </c>
      <c r="CF63" s="12">
        <v>4.0354869290642776</v>
      </c>
      <c r="CG63" s="12">
        <v>1.8342356680948899</v>
      </c>
      <c r="CH63" s="12">
        <v>-6.8006508352066852</v>
      </c>
      <c r="CI63" s="12">
        <v>6.5152789787391852</v>
      </c>
      <c r="CJ63" s="12">
        <v>2.7379143558107493</v>
      </c>
      <c r="CK63" s="12">
        <v>-1.0856233253316896</v>
      </c>
      <c r="CL63" s="12">
        <v>-2.2739812143128586</v>
      </c>
      <c r="CM63" s="12">
        <v>-3.2984801870950542</v>
      </c>
      <c r="CN63" s="12">
        <v>-3.3731970478837563</v>
      </c>
      <c r="CO63" s="12">
        <v>-1.8280527652836658</v>
      </c>
      <c r="CP63" s="12">
        <v>-2.9269170808915539</v>
      </c>
      <c r="CQ63" s="12">
        <v>-0.51586006163347764</v>
      </c>
      <c r="CR63" s="12">
        <v>-1.7179507526606053</v>
      </c>
      <c r="CS63" s="12">
        <v>7.6278207884693803</v>
      </c>
      <c r="CT63" s="12">
        <v>8.4702175552272614</v>
      </c>
      <c r="CU63" s="12">
        <v>7.3721621752704252</v>
      </c>
      <c r="CV63" s="12">
        <v>0.88781603079557758</v>
      </c>
      <c r="CW63" s="12">
        <v>3.9895691546430436</v>
      </c>
      <c r="CX63" s="12">
        <v>-2.1549831438564695</v>
      </c>
      <c r="CY63" s="12">
        <v>-9.9261019079691773E-2</v>
      </c>
      <c r="CZ63" s="12">
        <v>-7.3469443175471651</v>
      </c>
      <c r="DA63" s="12">
        <v>-3.2260125976163669</v>
      </c>
      <c r="DB63" s="12">
        <v>-1.420230608367584</v>
      </c>
      <c r="DC63" s="12">
        <v>-4.4334831935162269</v>
      </c>
      <c r="DD63" s="12">
        <v>2.5209984124180611</v>
      </c>
    </row>
    <row r="64" spans="1:108" x14ac:dyDescent="0.25">
      <c r="B64" s="8"/>
      <c r="C64" s="8"/>
      <c r="D64" s="8"/>
      <c r="E64" s="8"/>
      <c r="F64" s="8"/>
      <c r="G64" s="8"/>
      <c r="H64" s="11" t="s">
        <v>2</v>
      </c>
      <c r="I64" s="12">
        <v>5.231663866702422</v>
      </c>
      <c r="J64" s="12">
        <v>24.856599526766942</v>
      </c>
      <c r="K64" s="12">
        <v>11.586069124805457</v>
      </c>
      <c r="L64" s="12">
        <v>8.215537371350301</v>
      </c>
      <c r="M64" s="12">
        <v>18.543797925029104</v>
      </c>
      <c r="N64" s="12">
        <v>8.3008226755514762</v>
      </c>
      <c r="O64" s="12">
        <v>28.646386784785772</v>
      </c>
      <c r="P64" s="12">
        <v>9.8294668679940411</v>
      </c>
      <c r="Q64" s="12">
        <v>9.6663007908755798</v>
      </c>
      <c r="R64" s="12">
        <v>-6.8047365957746653</v>
      </c>
      <c r="S64" s="12">
        <v>4.9021212695918912</v>
      </c>
      <c r="T64" s="12">
        <v>-4.5394604644749945</v>
      </c>
      <c r="U64" s="12">
        <v>6.2562783760104796</v>
      </c>
      <c r="V64" s="12">
        <v>-0.54331215790090814</v>
      </c>
      <c r="W64" s="12">
        <v>17.85824425278205</v>
      </c>
      <c r="X64" s="12">
        <v>29.438432470808884</v>
      </c>
      <c r="Y64" s="12">
        <v>19.937755253119434</v>
      </c>
      <c r="Z64" s="12">
        <v>-3.5550770783106618</v>
      </c>
      <c r="AA64" s="12">
        <v>9.0078807444241615</v>
      </c>
      <c r="AB64" s="12">
        <v>16.823311631950634</v>
      </c>
      <c r="AC64" s="12">
        <v>2.782578592722857</v>
      </c>
      <c r="AD64" s="12">
        <v>0.23637711339621503</v>
      </c>
      <c r="AE64" s="12">
        <v>4.0996032988712692</v>
      </c>
      <c r="AF64" s="12">
        <v>6.323389769527453</v>
      </c>
      <c r="AG64" s="12">
        <v>19.545752445201714</v>
      </c>
      <c r="AH64" s="12">
        <v>0.64656860267170835</v>
      </c>
      <c r="AI64" s="12">
        <v>1.0358695814015328</v>
      </c>
      <c r="AJ64" s="12">
        <v>11.590503065105269</v>
      </c>
      <c r="AK64" s="12">
        <v>2.6095654298675983</v>
      </c>
      <c r="AL64" s="12">
        <v>14.733989841144203</v>
      </c>
      <c r="AM64" s="12">
        <v>5.1599761638185582</v>
      </c>
      <c r="AN64" s="12">
        <v>10.312831783574754</v>
      </c>
      <c r="AO64" s="12">
        <v>13.746629097458761</v>
      </c>
      <c r="AP64" s="12">
        <v>19.960859816695343</v>
      </c>
      <c r="AQ64" s="12">
        <v>13.907413507732503</v>
      </c>
      <c r="AR64" s="12">
        <v>3.450320646052754</v>
      </c>
      <c r="AS64" s="12">
        <v>22.229612228933448</v>
      </c>
      <c r="AT64" s="12">
        <v>3.703875284593813</v>
      </c>
      <c r="AU64" s="12">
        <v>-3.3541597442378261</v>
      </c>
      <c r="AV64" s="12">
        <v>1.7026467842449686</v>
      </c>
      <c r="AW64" s="12">
        <v>-10.035053653240587</v>
      </c>
      <c r="AX64" s="12">
        <v>12.020344927386517</v>
      </c>
      <c r="AY64" s="12">
        <v>20.377487959924558</v>
      </c>
      <c r="AZ64" s="12">
        <v>4.5660846345527331</v>
      </c>
      <c r="BA64" s="12">
        <v>6.4231965104097544</v>
      </c>
      <c r="BB64" s="12">
        <v>16.226370539247945</v>
      </c>
      <c r="BC64" s="12">
        <v>8.9029752553433195</v>
      </c>
      <c r="BD64" s="12">
        <v>-2.116603909838207</v>
      </c>
      <c r="BE64" s="12">
        <v>29.857004066304047</v>
      </c>
      <c r="BF64" s="12">
        <v>7.6347198799225282</v>
      </c>
      <c r="BG64" s="12">
        <v>1.3051975321890001</v>
      </c>
      <c r="BH64" s="12">
        <v>0.41708667096212837</v>
      </c>
      <c r="BI64" s="12">
        <v>14.83828367124778</v>
      </c>
      <c r="BJ64" s="12">
        <v>-0.84014387388811673</v>
      </c>
      <c r="BK64" s="12">
        <v>-5.7565668040110101</v>
      </c>
      <c r="BL64" s="12">
        <v>20.227779840687703</v>
      </c>
      <c r="BM64" s="12">
        <v>36.348750623760829</v>
      </c>
      <c r="BN64" s="12">
        <v>17.098131482756383</v>
      </c>
      <c r="BO64" s="12">
        <v>9.1954688823297559</v>
      </c>
      <c r="BP64" s="12">
        <v>-3.109026903253941</v>
      </c>
      <c r="BQ64" s="12">
        <v>26.774997663277496</v>
      </c>
      <c r="BR64" s="12">
        <v>3.8460028710470269</v>
      </c>
      <c r="BS64" s="12">
        <v>4.0963776069389786</v>
      </c>
      <c r="BT64" s="12">
        <v>12.48775486245359</v>
      </c>
      <c r="BU64" s="12">
        <v>1.7664988704338074</v>
      </c>
      <c r="BV64" s="12">
        <v>-0.40650487317956641</v>
      </c>
      <c r="BW64" s="12">
        <v>10.544101692538126</v>
      </c>
      <c r="BX64" s="12">
        <v>8.3287425793954117</v>
      </c>
      <c r="BY64" s="12">
        <v>7.7407589162156247</v>
      </c>
      <c r="BZ64" s="12">
        <v>11.597295669856079</v>
      </c>
      <c r="CA64" s="12">
        <v>-3.2506051567149368</v>
      </c>
      <c r="CB64" s="12">
        <v>12.157249818799343</v>
      </c>
      <c r="CC64" s="12">
        <v>-8.3590953868856204</v>
      </c>
      <c r="CD64" s="12">
        <v>-3.5834690613252551</v>
      </c>
      <c r="CE64" s="12">
        <v>35.916278006283115</v>
      </c>
      <c r="CF64" s="12">
        <v>17.958987060791099</v>
      </c>
      <c r="CG64" s="12">
        <v>15.875379151568424</v>
      </c>
      <c r="CH64" s="12">
        <v>-3.0500393707855968</v>
      </c>
      <c r="CI64" s="12">
        <v>23.483845143293795</v>
      </c>
      <c r="CJ64" s="12">
        <v>16.449638484395308</v>
      </c>
      <c r="CK64" s="12">
        <v>7.6643855125772751</v>
      </c>
      <c r="CL64" s="12">
        <v>5.2934563758342428</v>
      </c>
      <c r="CM64" s="12">
        <v>1.8974975833209373</v>
      </c>
      <c r="CN64" s="12">
        <v>2.5861795043906017</v>
      </c>
      <c r="CO64" s="12">
        <v>6.5042073262429474</v>
      </c>
      <c r="CP64" s="12">
        <v>3.7974263645925643</v>
      </c>
      <c r="CQ64" s="12">
        <v>9.1395105030710297</v>
      </c>
      <c r="CR64" s="12">
        <v>5.13410749602693</v>
      </c>
      <c r="CS64" s="12">
        <v>25.951608457280866</v>
      </c>
      <c r="CT64" s="12">
        <v>28.076964070909366</v>
      </c>
      <c r="CU64" s="12">
        <v>24.956423283079648</v>
      </c>
      <c r="CV64" s="12">
        <v>11.316572417838318</v>
      </c>
      <c r="CW64" s="12">
        <v>18.710307053456777</v>
      </c>
      <c r="CX64" s="12">
        <v>4.9629642008407435</v>
      </c>
      <c r="CY64" s="12">
        <v>9.1205310884323509</v>
      </c>
      <c r="CZ64" s="12">
        <v>-5.6312228382781955</v>
      </c>
      <c r="DA64" s="12">
        <v>4.5523659237503633</v>
      </c>
      <c r="DB64" s="12">
        <v>6.98390493865318</v>
      </c>
      <c r="DC64" s="12">
        <v>1.7141037412790605</v>
      </c>
      <c r="DD64" s="12">
        <v>14.819263700615547</v>
      </c>
    </row>
    <row r="65" spans="1:108" x14ac:dyDescent="0.25">
      <c r="A65" s="2">
        <v>22</v>
      </c>
      <c r="B65" s="8">
        <v>2.0474325840932242</v>
      </c>
      <c r="C65" s="8">
        <v>2.029971919375047</v>
      </c>
      <c r="D65" s="8">
        <v>1.9920358102953659</v>
      </c>
      <c r="E65" s="8">
        <v>10.056360081018104</v>
      </c>
      <c r="F65" s="8">
        <v>9.9199121274965538</v>
      </c>
      <c r="G65" s="8">
        <v>9.9896171593302103</v>
      </c>
      <c r="H65" s="9" t="s">
        <v>29</v>
      </c>
      <c r="I65" s="10">
        <v>7130</v>
      </c>
      <c r="J65" s="10">
        <v>1395</v>
      </c>
      <c r="K65" s="10">
        <v>2653</v>
      </c>
      <c r="L65" s="10">
        <v>4326</v>
      </c>
      <c r="M65" s="10">
        <v>8828</v>
      </c>
      <c r="N65" s="10">
        <v>5581</v>
      </c>
      <c r="O65" s="10">
        <v>2983</v>
      </c>
      <c r="P65" s="10">
        <v>5627</v>
      </c>
      <c r="Q65" s="10">
        <v>184</v>
      </c>
      <c r="R65" s="10">
        <v>2003</v>
      </c>
      <c r="S65" s="10">
        <v>6534</v>
      </c>
      <c r="T65" s="10">
        <v>5487</v>
      </c>
      <c r="U65" s="10">
        <v>4284</v>
      </c>
      <c r="V65" s="10">
        <v>9944</v>
      </c>
      <c r="W65" s="10">
        <v>9044</v>
      </c>
      <c r="X65" s="10">
        <v>2374</v>
      </c>
      <c r="Y65" s="10">
        <v>5595</v>
      </c>
      <c r="Z65" s="10">
        <v>1070</v>
      </c>
      <c r="AA65" s="10">
        <v>3412</v>
      </c>
      <c r="AB65" s="10">
        <v>5093</v>
      </c>
      <c r="AC65" s="10">
        <v>1921</v>
      </c>
      <c r="AD65" s="10">
        <v>4487</v>
      </c>
      <c r="AE65" s="10">
        <v>6088</v>
      </c>
      <c r="AF65" s="10">
        <v>7126</v>
      </c>
      <c r="AG65" s="10">
        <v>4533</v>
      </c>
      <c r="AH65" s="10">
        <v>6846</v>
      </c>
      <c r="AI65" s="10">
        <v>3448</v>
      </c>
      <c r="AJ65" s="10">
        <v>1683</v>
      </c>
      <c r="AK65" s="10">
        <v>9789</v>
      </c>
      <c r="AL65" s="10">
        <v>8423</v>
      </c>
      <c r="AM65" s="10">
        <v>5599</v>
      </c>
      <c r="AN65" s="10">
        <v>7988</v>
      </c>
      <c r="AO65" s="10">
        <v>1548</v>
      </c>
      <c r="AP65" s="10">
        <v>4719</v>
      </c>
      <c r="AQ65" s="10">
        <v>2810</v>
      </c>
      <c r="AR65" s="10">
        <v>8324</v>
      </c>
      <c r="AS65" s="10">
        <v>5159</v>
      </c>
      <c r="AT65" s="10">
        <v>5249</v>
      </c>
      <c r="AU65" s="10">
        <v>6481</v>
      </c>
      <c r="AV65" s="10">
        <v>3347</v>
      </c>
      <c r="AW65" s="10">
        <v>3676</v>
      </c>
      <c r="AX65" s="10">
        <v>4347</v>
      </c>
      <c r="AY65" s="10">
        <v>8437</v>
      </c>
      <c r="AZ65" s="10">
        <v>5442</v>
      </c>
      <c r="BA65" s="10">
        <v>6211</v>
      </c>
      <c r="BB65" s="10">
        <v>9627</v>
      </c>
      <c r="BC65" s="10">
        <v>2809</v>
      </c>
      <c r="BD65" s="10">
        <v>435</v>
      </c>
      <c r="BE65" s="10">
        <v>5340</v>
      </c>
      <c r="BF65" s="10">
        <v>7951</v>
      </c>
      <c r="BG65" s="10">
        <v>5566</v>
      </c>
      <c r="BH65" s="10">
        <v>3559</v>
      </c>
      <c r="BI65" s="10">
        <v>730</v>
      </c>
      <c r="BJ65" s="10">
        <v>7172</v>
      </c>
      <c r="BK65" s="10">
        <v>7716</v>
      </c>
      <c r="BL65" s="10">
        <v>3900</v>
      </c>
      <c r="BM65" s="10">
        <v>302</v>
      </c>
      <c r="BN65" s="10">
        <v>5224</v>
      </c>
      <c r="BO65" s="10">
        <v>1783</v>
      </c>
      <c r="BP65" s="10">
        <v>3113</v>
      </c>
      <c r="BQ65" s="10">
        <v>394</v>
      </c>
      <c r="BR65" s="10">
        <v>6575</v>
      </c>
      <c r="BS65" s="10">
        <v>5378</v>
      </c>
      <c r="BT65" s="10">
        <v>4351</v>
      </c>
      <c r="BU65" s="10">
        <v>5318</v>
      </c>
      <c r="BV65" s="10">
        <v>4108</v>
      </c>
      <c r="BW65" s="10">
        <v>7208</v>
      </c>
      <c r="BX65" s="10">
        <v>4237</v>
      </c>
      <c r="BY65" s="10">
        <v>5790</v>
      </c>
      <c r="BZ65" s="10">
        <v>1779</v>
      </c>
      <c r="CA65" s="10">
        <v>6077</v>
      </c>
      <c r="CB65" s="10">
        <v>554</v>
      </c>
      <c r="CC65" s="10">
        <v>8001</v>
      </c>
      <c r="CD65" s="10">
        <v>2850</v>
      </c>
      <c r="CE65" s="10">
        <v>8334</v>
      </c>
      <c r="CF65" s="10">
        <v>5288</v>
      </c>
      <c r="CG65" s="10">
        <v>8079</v>
      </c>
      <c r="CH65" s="10">
        <v>1737</v>
      </c>
      <c r="CI65" s="10">
        <v>3968</v>
      </c>
      <c r="CJ65" s="10">
        <v>2111</v>
      </c>
      <c r="CK65" s="10">
        <v>5565</v>
      </c>
      <c r="CL65" s="10">
        <v>4817</v>
      </c>
      <c r="CM65" s="10">
        <v>3682</v>
      </c>
      <c r="CN65" s="10">
        <v>2414</v>
      </c>
      <c r="CO65" s="10">
        <v>6260</v>
      </c>
      <c r="CP65" s="10">
        <v>9671</v>
      </c>
      <c r="CQ65" s="10">
        <v>7964</v>
      </c>
      <c r="CR65" s="10">
        <v>7198</v>
      </c>
      <c r="CS65" s="10">
        <v>2244</v>
      </c>
      <c r="CT65" s="10">
        <v>2900</v>
      </c>
      <c r="CU65" s="10">
        <v>4600</v>
      </c>
      <c r="CV65" s="10">
        <v>5773</v>
      </c>
      <c r="CW65" s="10">
        <v>2469</v>
      </c>
      <c r="CX65" s="10">
        <v>49</v>
      </c>
      <c r="CY65" s="10">
        <v>5682</v>
      </c>
      <c r="CZ65" s="10">
        <v>9428</v>
      </c>
      <c r="DA65" s="10">
        <v>4704</v>
      </c>
      <c r="DB65" s="10">
        <v>1206</v>
      </c>
      <c r="DC65" s="10">
        <v>2207</v>
      </c>
      <c r="DD65" s="10">
        <v>8933</v>
      </c>
    </row>
    <row r="66" spans="1:108" x14ac:dyDescent="0.25">
      <c r="H66" s="11" t="s">
        <v>0</v>
      </c>
      <c r="I66" s="12">
        <v>-5.6341127833847962</v>
      </c>
      <c r="J66" s="12">
        <v>-1.6958141529561792</v>
      </c>
      <c r="K66" s="12">
        <v>0.70731876819924056</v>
      </c>
      <c r="L66" s="12">
        <v>16.725324554585935</v>
      </c>
      <c r="M66" s="12">
        <v>2.3001973054187093</v>
      </c>
      <c r="N66" s="12">
        <v>3.9075182742349188</v>
      </c>
      <c r="O66" s="12">
        <v>3.3300467132442169</v>
      </c>
      <c r="P66" s="12">
        <v>-6.3763011519771062</v>
      </c>
      <c r="Q66" s="12">
        <v>-8.9655192635720287</v>
      </c>
      <c r="R66" s="12">
        <v>0.39763227878468649</v>
      </c>
      <c r="S66" s="12">
        <v>-1.5531647637238764</v>
      </c>
      <c r="T66" s="12">
        <v>3.7434422420326987</v>
      </c>
      <c r="U66" s="12">
        <v>-0.50859551789565771</v>
      </c>
      <c r="V66" s="12">
        <v>-4.5444293817444175</v>
      </c>
      <c r="W66" s="12">
        <v>-11.111583973684976</v>
      </c>
      <c r="X66" s="12">
        <v>8.6512641948371947</v>
      </c>
      <c r="Y66" s="12">
        <v>-7.4766855418270044</v>
      </c>
      <c r="Z66" s="12">
        <v>-3.8829728533631687</v>
      </c>
      <c r="AA66" s="12">
        <v>0.96077955830944872</v>
      </c>
      <c r="AB66" s="12">
        <v>0.24590784067272667</v>
      </c>
      <c r="AC66" s="12">
        <v>-3.7318326387652121</v>
      </c>
      <c r="AD66" s="12">
        <v>-5.2170779064249206</v>
      </c>
      <c r="AE66" s="12">
        <v>1.706236177645716</v>
      </c>
      <c r="AF66" s="12">
        <v>-6.8085989134897549</v>
      </c>
      <c r="AG66" s="12">
        <v>-2.9188222512492064</v>
      </c>
      <c r="AH66" s="12">
        <v>7.0518367609973182E-2</v>
      </c>
      <c r="AI66" s="12">
        <v>0.85630706491643327</v>
      </c>
      <c r="AJ66" s="12">
        <v>7.1699681399547917</v>
      </c>
      <c r="AK66" s="12">
        <v>-12.52282637766794</v>
      </c>
      <c r="AL66" s="12">
        <v>0.5240926859770505</v>
      </c>
      <c r="AM66" s="12">
        <v>1.9968013892213938</v>
      </c>
      <c r="AN66" s="12">
        <v>3.7781649351434936</v>
      </c>
      <c r="AO66" s="12">
        <v>3.3428020980029318</v>
      </c>
      <c r="AP66" s="12">
        <v>5.3840916574489146</v>
      </c>
      <c r="AQ66" s="12">
        <v>1.0835851693429046</v>
      </c>
      <c r="AR66" s="12">
        <v>7.7187654551134974</v>
      </c>
      <c r="AS66" s="12">
        <v>6.7584744655988684</v>
      </c>
      <c r="AT66" s="12">
        <v>-4.6547747727882696</v>
      </c>
      <c r="AU66" s="12">
        <v>0.54137411729534446</v>
      </c>
      <c r="AV66" s="12">
        <v>8.7265513773296437</v>
      </c>
      <c r="AW66" s="12">
        <v>0.14874279502351401</v>
      </c>
      <c r="AX66" s="12">
        <v>2.9148222794961161</v>
      </c>
      <c r="AY66" s="12">
        <v>3.6435750268465834</v>
      </c>
      <c r="AZ66" s="12">
        <v>-0.19567291256135891</v>
      </c>
      <c r="BA66" s="12">
        <v>4.5607005398117586</v>
      </c>
      <c r="BB66" s="12">
        <v>-13.031688129614167</v>
      </c>
      <c r="BC66" s="12">
        <v>-6.5586539083725963</v>
      </c>
      <c r="BD66" s="12">
        <v>1.2778976809039944</v>
      </c>
      <c r="BE66" s="12">
        <v>-1.3233744446370364</v>
      </c>
      <c r="BF66" s="12">
        <v>5.2417084837639196</v>
      </c>
      <c r="BG66" s="12">
        <v>0.49049560443356288</v>
      </c>
      <c r="BH66" s="12">
        <v>-9.0314856633808063</v>
      </c>
      <c r="BI66" s="12">
        <v>-5.6795101856446939</v>
      </c>
      <c r="BJ66" s="12">
        <v>2.3155171552215794</v>
      </c>
      <c r="BK66" s="12">
        <v>1.8637730679780482</v>
      </c>
      <c r="BL66" s="12">
        <v>6.0207678082570473</v>
      </c>
      <c r="BM66" s="12">
        <v>-0.51869680010752117</v>
      </c>
      <c r="BN66" s="12">
        <v>0.12934505201554872</v>
      </c>
      <c r="BO66" s="12">
        <v>-3.881601924291056</v>
      </c>
      <c r="BP66" s="12">
        <v>-1.1884700598124551</v>
      </c>
      <c r="BQ66" s="12">
        <v>3.8434338400144785</v>
      </c>
      <c r="BR66" s="12">
        <v>1.2018999817517748</v>
      </c>
      <c r="BS66" s="12">
        <v>1.7930884467561543</v>
      </c>
      <c r="BT66" s="12">
        <v>-1.3663231845768551</v>
      </c>
      <c r="BU66" s="12">
        <v>-2.5290699514275956</v>
      </c>
      <c r="BV66" s="12">
        <v>7.6377511304782164</v>
      </c>
      <c r="BW66" s="12">
        <v>6.6848971558843182</v>
      </c>
      <c r="BX66" s="12">
        <v>6.9346869861075344</v>
      </c>
      <c r="BY66" s="12">
        <v>1.1150583623754786</v>
      </c>
      <c r="BZ66" s="12">
        <v>2.2999130581152309</v>
      </c>
      <c r="CA66" s="12">
        <v>-0.46830081662865536</v>
      </c>
      <c r="CB66" s="12">
        <v>-1.9856002404129556</v>
      </c>
      <c r="CC66" s="12">
        <v>-1.0571293960003258</v>
      </c>
      <c r="CD66" s="12">
        <v>-8.9735049702791674</v>
      </c>
      <c r="CE66" s="12">
        <v>11.143749797507542</v>
      </c>
      <c r="CF66" s="12">
        <v>3.7153519828172876</v>
      </c>
      <c r="CG66" s="12">
        <v>4.3071902136968987</v>
      </c>
      <c r="CH66" s="12">
        <v>-4.8181393873507323</v>
      </c>
      <c r="CI66" s="12">
        <v>-4.4844129396333008</v>
      </c>
      <c r="CJ66" s="12">
        <v>4.9586912889668904</v>
      </c>
      <c r="CK66" s="12">
        <v>-3.2412600609860567</v>
      </c>
      <c r="CL66" s="12">
        <v>7.430985725016007</v>
      </c>
      <c r="CM66" s="12">
        <v>2.9531700391947853</v>
      </c>
      <c r="CN66" s="12">
        <v>6.1537338592446105</v>
      </c>
      <c r="CO66" s="12">
        <v>-4.2434154603982757</v>
      </c>
      <c r="CP66" s="12">
        <v>-0.14127567490821968</v>
      </c>
      <c r="CQ66" s="12">
        <v>-4.3948163204555453</v>
      </c>
      <c r="CR66" s="12">
        <v>0.22550066744848846</v>
      </c>
      <c r="CS66" s="12">
        <v>-2.6948847705814276</v>
      </c>
      <c r="CT66" s="12">
        <v>-6.0595402214868734</v>
      </c>
      <c r="CU66" s="12">
        <v>3.4379717334089959</v>
      </c>
      <c r="CV66" s="12">
        <v>0.22537920026291075</v>
      </c>
      <c r="CW66" s="12">
        <v>5.0206153389355457</v>
      </c>
      <c r="CX66" s="12">
        <v>-3.3162452125303781</v>
      </c>
      <c r="CY66" s="12">
        <v>-5.0747845121243493</v>
      </c>
      <c r="CZ66" s="12">
        <v>-1.3089166713939417</v>
      </c>
      <c r="DA66" s="12">
        <v>-3.842718744131584</v>
      </c>
      <c r="DB66" s="12">
        <v>2.9180374901070838</v>
      </c>
      <c r="DC66" s="12">
        <v>2.7881118239664082</v>
      </c>
      <c r="DD66" s="12">
        <v>-8.3447103692733542</v>
      </c>
    </row>
    <row r="67" spans="1:108" x14ac:dyDescent="0.25">
      <c r="B67" s="8"/>
      <c r="C67" s="8"/>
      <c r="D67" s="8"/>
      <c r="E67" s="8"/>
      <c r="F67" s="8"/>
      <c r="G67" s="8"/>
      <c r="H67" s="11" t="s">
        <v>2</v>
      </c>
      <c r="I67" s="12">
        <v>-1.4923693018394477</v>
      </c>
      <c r="J67" s="12">
        <v>6.3825260786803542</v>
      </c>
      <c r="K67" s="12">
        <v>11.055153228614143</v>
      </c>
      <c r="L67" s="12">
        <v>43.561928509178429</v>
      </c>
      <c r="M67" s="12">
        <v>14.685661307712337</v>
      </c>
      <c r="N67" s="12">
        <v>20.27078033119847</v>
      </c>
      <c r="O67" s="12">
        <v>17.771662991551413</v>
      </c>
      <c r="P67" s="12">
        <v>-3.1054973820227603</v>
      </c>
      <c r="Q67" s="12">
        <v>-7.794626670780846</v>
      </c>
      <c r="R67" s="12">
        <v>9.9816201522347541</v>
      </c>
      <c r="S67" s="12">
        <v>5.5675703729629573</v>
      </c>
      <c r="T67" s="12">
        <v>18.275883846068567</v>
      </c>
      <c r="U67" s="12">
        <v>9.280012939784239</v>
      </c>
      <c r="V67" s="12">
        <v>-0.40887850671195758</v>
      </c>
      <c r="W67" s="12">
        <v>-12.576839844408967</v>
      </c>
      <c r="X67" s="12">
        <v>27.660337605549508</v>
      </c>
      <c r="Y67" s="12">
        <v>-4.6599290177442345</v>
      </c>
      <c r="Z67" s="12">
        <v>1.6457735712727948</v>
      </c>
      <c r="AA67" s="12">
        <v>12.771569530935814</v>
      </c>
      <c r="AB67" s="12">
        <v>10.184055283414615</v>
      </c>
      <c r="AC67" s="12">
        <v>0.20181469742100466</v>
      </c>
      <c r="AD67" s="12">
        <v>0.42692339358987963</v>
      </c>
      <c r="AE67" s="12">
        <v>13.959913067355412</v>
      </c>
      <c r="AF67" s="12">
        <v>-4.2617141053945957</v>
      </c>
      <c r="AG67" s="12">
        <v>2.9443747088196823</v>
      </c>
      <c r="AH67" s="12">
        <v>9.1154822088485812</v>
      </c>
      <c r="AI67" s="12">
        <v>12.157249818799343</v>
      </c>
      <c r="AJ67" s="12">
        <v>24.620457478211989</v>
      </c>
      <c r="AK67" s="12">
        <v>-14.298234179398687</v>
      </c>
      <c r="AL67" s="12">
        <v>12.262556237675673</v>
      </c>
      <c r="AM67" s="12">
        <v>14.912106590277489</v>
      </c>
      <c r="AN67" s="12">
        <v>17.845508514772963</v>
      </c>
      <c r="AO67" s="12">
        <v>16.95389097925716</v>
      </c>
      <c r="AP67" s="12">
        <v>21.06196854718533</v>
      </c>
      <c r="AQ67" s="12">
        <v>13.583061501491494</v>
      </c>
      <c r="AR67" s="12">
        <v>25.436173472584883</v>
      </c>
      <c r="AS67" s="12">
        <v>20.878331289619254</v>
      </c>
      <c r="AT67" s="12">
        <v>1.5211828964638978</v>
      </c>
      <c r="AU67" s="12">
        <v>10.052383913710868</v>
      </c>
      <c r="AV67" s="12">
        <v>28.575830059847782</v>
      </c>
      <c r="AW67" s="12">
        <v>9.1506192211984487</v>
      </c>
      <c r="AX67" s="12">
        <v>15.052732872305159</v>
      </c>
      <c r="AY67" s="12">
        <v>16.839278069621713</v>
      </c>
      <c r="AZ67" s="12">
        <v>9.3528609359992974</v>
      </c>
      <c r="BA67" s="12">
        <v>17.660122911917764</v>
      </c>
      <c r="BB67" s="12">
        <v>-17.095922242527514</v>
      </c>
      <c r="BC67" s="12">
        <v>-3.9186312791976801</v>
      </c>
      <c r="BD67" s="12">
        <v>13.801210577158361</v>
      </c>
      <c r="BE67" s="12">
        <v>6.8125451490437401</v>
      </c>
      <c r="BF67" s="12">
        <v>20.730425701502256</v>
      </c>
      <c r="BG67" s="12">
        <v>10.902937117061954</v>
      </c>
      <c r="BH67" s="12">
        <v>-8.0366086281585556</v>
      </c>
      <c r="BI67" s="12">
        <v>0.51000793645458042</v>
      </c>
      <c r="BJ67" s="12">
        <v>12.342280400723006</v>
      </c>
      <c r="BK67" s="12">
        <v>13.380315443717546</v>
      </c>
      <c r="BL67" s="12">
        <v>23.824895406506283</v>
      </c>
      <c r="BM67" s="12">
        <v>8.1823442332537919</v>
      </c>
      <c r="BN67" s="12">
        <v>9.5773389042995412</v>
      </c>
      <c r="BO67" s="12">
        <v>2.4943803144812184</v>
      </c>
      <c r="BP67" s="12">
        <v>7.0097018308274874</v>
      </c>
      <c r="BQ67" s="12">
        <v>16.993299673593526</v>
      </c>
      <c r="BR67" s="12">
        <v>12.310192405578297</v>
      </c>
      <c r="BS67" s="12">
        <v>14.231683885354949</v>
      </c>
      <c r="BT67" s="12">
        <v>7.1691684897592705</v>
      </c>
      <c r="BU67" s="12">
        <v>6.9304940592670308</v>
      </c>
      <c r="BV67" s="12">
        <v>26.063262885502954</v>
      </c>
      <c r="BW67" s="12">
        <v>25.040424801452847</v>
      </c>
      <c r="BX67" s="12">
        <v>24.596738937984004</v>
      </c>
      <c r="BY67" s="12">
        <v>13.547461709546784</v>
      </c>
      <c r="BZ67" s="12">
        <v>13.926392096989584</v>
      </c>
      <c r="CA67" s="12">
        <v>8.7229669071997087</v>
      </c>
      <c r="CB67" s="12">
        <v>5.2292175544341077</v>
      </c>
      <c r="CC67" s="12">
        <v>8.1958465532957288</v>
      </c>
      <c r="CD67" s="12">
        <v>-9.0451660411119281</v>
      </c>
      <c r="CE67" s="12">
        <v>30.536819671693998</v>
      </c>
      <c r="CF67" s="12">
        <v>16.918994260658799</v>
      </c>
      <c r="CG67" s="12">
        <v>16.862024802694901</v>
      </c>
      <c r="CH67" s="12">
        <v>2.4694517422074065</v>
      </c>
      <c r="CI67" s="12">
        <v>1.8175565943363576</v>
      </c>
      <c r="CJ67" s="12">
        <v>18.594026166149078</v>
      </c>
      <c r="CK67" s="12">
        <v>3.8399177524607424</v>
      </c>
      <c r="CL67" s="12">
        <v>25.074459214090684</v>
      </c>
      <c r="CM67" s="12">
        <v>15.825328497735898</v>
      </c>
      <c r="CN67" s="12">
        <v>21.632008106385488</v>
      </c>
      <c r="CO67" s="12">
        <v>1.4873465820351797</v>
      </c>
      <c r="CP67" s="12">
        <v>10.688909884844499</v>
      </c>
      <c r="CQ67" s="12">
        <v>0.64334461068760174</v>
      </c>
      <c r="CR67" s="12">
        <v>10.408062879209769</v>
      </c>
      <c r="CS67" s="12">
        <v>6.2261825747976545</v>
      </c>
      <c r="CT67" s="12">
        <v>-1.1568231824268911</v>
      </c>
      <c r="CU67" s="12">
        <v>17.132242858928201</v>
      </c>
      <c r="CV67" s="12">
        <v>10.882146934456864</v>
      </c>
      <c r="CW67" s="12">
        <v>18.926262484223148</v>
      </c>
      <c r="CX67" s="12">
        <v>2.9684360346344931</v>
      </c>
      <c r="CY67" s="12">
        <v>-6.5806632269500995E-2</v>
      </c>
      <c r="CZ67" s="12">
        <v>6.2188154366861541</v>
      </c>
      <c r="DA67" s="12">
        <v>2.3736899065441524</v>
      </c>
      <c r="DB67" s="12">
        <v>15.978629806965085</v>
      </c>
      <c r="DC67" s="12">
        <v>14.198680978144536</v>
      </c>
      <c r="DD67" s="12">
        <v>-3.7456613655863435</v>
      </c>
    </row>
    <row r="68" spans="1:108" x14ac:dyDescent="0.25">
      <c r="A68" s="2">
        <v>23</v>
      </c>
      <c r="B68" s="8">
        <v>1.9941958985284842</v>
      </c>
      <c r="C68" s="8">
        <v>1.9791717972146381</v>
      </c>
      <c r="D68" s="8">
        <v>1.9803175890939488</v>
      </c>
      <c r="E68" s="8">
        <v>9.8699910873300638</v>
      </c>
      <c r="F68" s="8">
        <v>9.7409959933462975</v>
      </c>
      <c r="G68" s="8">
        <v>9.9437674374017071</v>
      </c>
      <c r="H68" s="9" t="s">
        <v>29</v>
      </c>
      <c r="I68" s="10">
        <v>7257</v>
      </c>
      <c r="J68" s="10">
        <v>7191</v>
      </c>
      <c r="K68" s="10">
        <v>6641</v>
      </c>
      <c r="L68" s="10">
        <v>4227</v>
      </c>
      <c r="M68" s="10">
        <v>3232</v>
      </c>
      <c r="N68" s="10">
        <v>8449</v>
      </c>
      <c r="O68" s="10">
        <v>9891</v>
      </c>
      <c r="P68" s="10">
        <v>3835</v>
      </c>
      <c r="Q68" s="10">
        <v>9564</v>
      </c>
      <c r="R68" s="10">
        <v>2242</v>
      </c>
      <c r="S68" s="10">
        <v>7143</v>
      </c>
      <c r="T68" s="10">
        <v>6676</v>
      </c>
      <c r="U68" s="10">
        <v>5259</v>
      </c>
      <c r="V68" s="10">
        <v>7953</v>
      </c>
      <c r="W68" s="10">
        <v>2498</v>
      </c>
      <c r="X68" s="10">
        <v>2862</v>
      </c>
      <c r="Y68" s="10">
        <v>2156</v>
      </c>
      <c r="Z68" s="10">
        <v>5280</v>
      </c>
      <c r="AA68" s="10">
        <v>9355</v>
      </c>
      <c r="AB68" s="10">
        <v>6983</v>
      </c>
      <c r="AC68" s="10">
        <v>639</v>
      </c>
      <c r="AD68" s="10">
        <v>9541</v>
      </c>
      <c r="AE68" s="10">
        <v>588</v>
      </c>
      <c r="AF68" s="10">
        <v>7675</v>
      </c>
      <c r="AG68" s="10">
        <v>8928</v>
      </c>
      <c r="AH68" s="10">
        <v>7169</v>
      </c>
      <c r="AI68" s="10">
        <v>549</v>
      </c>
      <c r="AJ68" s="10">
        <v>4781</v>
      </c>
      <c r="AK68" s="10">
        <v>4847</v>
      </c>
      <c r="AL68" s="10">
        <v>1937</v>
      </c>
      <c r="AM68" s="10">
        <v>36</v>
      </c>
      <c r="AN68" s="10">
        <v>8677</v>
      </c>
      <c r="AO68" s="10">
        <v>5404</v>
      </c>
      <c r="AP68" s="10">
        <v>7160</v>
      </c>
      <c r="AQ68" s="10">
        <v>6524</v>
      </c>
      <c r="AR68" s="10">
        <v>2818</v>
      </c>
      <c r="AS68" s="10">
        <v>4081</v>
      </c>
      <c r="AT68" s="10">
        <v>239</v>
      </c>
      <c r="AU68" s="10">
        <v>1858</v>
      </c>
      <c r="AV68" s="10">
        <v>2250</v>
      </c>
      <c r="AW68" s="10">
        <v>7865</v>
      </c>
      <c r="AX68" s="10">
        <v>5100</v>
      </c>
      <c r="AY68" s="10">
        <v>5936</v>
      </c>
      <c r="AZ68" s="10">
        <v>117</v>
      </c>
      <c r="BA68" s="10">
        <v>8396</v>
      </c>
      <c r="BB68" s="10">
        <v>8856</v>
      </c>
      <c r="BC68" s="10">
        <v>5485</v>
      </c>
      <c r="BD68" s="10">
        <v>9028</v>
      </c>
      <c r="BE68" s="10">
        <v>7384</v>
      </c>
      <c r="BF68" s="10">
        <v>9102</v>
      </c>
      <c r="BG68" s="10">
        <v>1493</v>
      </c>
      <c r="BH68" s="10">
        <v>5465</v>
      </c>
      <c r="BI68" s="10">
        <v>9113</v>
      </c>
      <c r="BJ68" s="10">
        <v>7858</v>
      </c>
      <c r="BK68" s="10">
        <v>1953</v>
      </c>
      <c r="BL68" s="10">
        <v>9234</v>
      </c>
      <c r="BM68" s="10">
        <v>7991</v>
      </c>
      <c r="BN68" s="10">
        <v>6354</v>
      </c>
      <c r="BO68" s="10">
        <v>4820</v>
      </c>
      <c r="BP68" s="10">
        <v>1561</v>
      </c>
      <c r="BQ68" s="10">
        <v>4640</v>
      </c>
      <c r="BR68" s="10">
        <v>3721</v>
      </c>
      <c r="BS68" s="10">
        <v>3127</v>
      </c>
      <c r="BT68" s="10">
        <v>1464</v>
      </c>
      <c r="BU68" s="10">
        <v>329</v>
      </c>
      <c r="BV68" s="10">
        <v>730</v>
      </c>
      <c r="BW68" s="10">
        <v>6078</v>
      </c>
      <c r="BX68" s="10">
        <v>2385</v>
      </c>
      <c r="BY68" s="10">
        <v>7723</v>
      </c>
      <c r="BZ68" s="10">
        <v>6755</v>
      </c>
      <c r="CA68" s="10">
        <v>4702</v>
      </c>
      <c r="CB68" s="10">
        <v>4351</v>
      </c>
      <c r="CC68" s="10">
        <v>6936</v>
      </c>
      <c r="CD68" s="10">
        <v>8241</v>
      </c>
      <c r="CE68" s="10">
        <v>6969</v>
      </c>
      <c r="CF68" s="10">
        <v>5279</v>
      </c>
      <c r="CG68" s="10">
        <v>3503</v>
      </c>
      <c r="CH68" s="10">
        <v>5112</v>
      </c>
      <c r="CI68" s="10">
        <v>3823</v>
      </c>
      <c r="CJ68" s="10">
        <v>8482</v>
      </c>
      <c r="CK68" s="10">
        <v>2385</v>
      </c>
      <c r="CL68" s="10">
        <v>9909</v>
      </c>
      <c r="CM68" s="10">
        <v>3414</v>
      </c>
      <c r="CN68" s="10">
        <v>7000</v>
      </c>
      <c r="CO68" s="10">
        <v>9345</v>
      </c>
      <c r="CP68" s="10">
        <v>4647</v>
      </c>
      <c r="CQ68" s="10">
        <v>1200</v>
      </c>
      <c r="CR68" s="10">
        <v>4477</v>
      </c>
      <c r="CS68" s="10">
        <v>409</v>
      </c>
      <c r="CT68" s="10">
        <v>4102</v>
      </c>
      <c r="CU68" s="10">
        <v>8723</v>
      </c>
      <c r="CV68" s="10">
        <v>7180</v>
      </c>
      <c r="CW68" s="10">
        <v>7183</v>
      </c>
      <c r="CX68" s="10">
        <v>8830</v>
      </c>
      <c r="CY68" s="10">
        <v>2082</v>
      </c>
      <c r="CZ68" s="10">
        <v>810</v>
      </c>
      <c r="DA68" s="10">
        <v>6975</v>
      </c>
      <c r="DB68" s="10">
        <v>7511</v>
      </c>
      <c r="DC68" s="10">
        <v>1820</v>
      </c>
      <c r="DD68" s="10">
        <v>3306</v>
      </c>
    </row>
    <row r="69" spans="1:108" x14ac:dyDescent="0.25">
      <c r="H69" s="11" t="s">
        <v>0</v>
      </c>
      <c r="I69" s="12">
        <v>0.78037210254228495</v>
      </c>
      <c r="J69" s="12">
        <v>-6.1560094204673179</v>
      </c>
      <c r="K69" s="12">
        <v>5.0651967215432583</v>
      </c>
      <c r="L69" s="12">
        <v>-2.1598832957403435</v>
      </c>
      <c r="M69" s="12">
        <v>-7.1121070979318022</v>
      </c>
      <c r="N69" s="12">
        <v>-5.6616020728756622</v>
      </c>
      <c r="O69" s="12">
        <v>2.6493406275771929</v>
      </c>
      <c r="P69" s="12">
        <v>3.583548900292139</v>
      </c>
      <c r="Q69" s="12">
        <v>1.1252715420604023</v>
      </c>
      <c r="R69" s="12">
        <v>-9.3974509609852355</v>
      </c>
      <c r="S69" s="12">
        <v>-7.5065821090325215</v>
      </c>
      <c r="T69" s="12">
        <v>0.8961775783455439</v>
      </c>
      <c r="U69" s="12">
        <v>0.90693900520754667</v>
      </c>
      <c r="V69" s="12">
        <v>3.8589012849692299</v>
      </c>
      <c r="W69" s="12">
        <v>2.8589305513587959</v>
      </c>
      <c r="X69" s="12">
        <v>-6.3768232756577516</v>
      </c>
      <c r="Y69" s="12">
        <v>-1.9590809795101616</v>
      </c>
      <c r="Z69" s="12">
        <v>7.3866893323767426</v>
      </c>
      <c r="AA69" s="12">
        <v>12.006467666050051</v>
      </c>
      <c r="AB69" s="12">
        <v>-1.6938169172828639</v>
      </c>
      <c r="AC69" s="12">
        <v>2.9283689200989245</v>
      </c>
      <c r="AD69" s="12">
        <v>-4.0067451729657497</v>
      </c>
      <c r="AE69" s="12">
        <v>0.68606638085577554</v>
      </c>
      <c r="AF69" s="12">
        <v>3.1849172856267165</v>
      </c>
      <c r="AG69" s="12">
        <v>-2.2009577502036684</v>
      </c>
      <c r="AH69" s="12">
        <v>0.3967988413656921</v>
      </c>
      <c r="AI69" s="12">
        <v>4.266036217951541</v>
      </c>
      <c r="AJ69" s="12">
        <v>-0.81908370351199367</v>
      </c>
      <c r="AK69" s="12">
        <v>2.9819592365089393</v>
      </c>
      <c r="AL69" s="12">
        <v>1.143668265705571</v>
      </c>
      <c r="AM69" s="12">
        <v>0.88297463716512636</v>
      </c>
      <c r="AN69" s="12">
        <v>3.400856043018758</v>
      </c>
      <c r="AO69" s="12">
        <v>2.4375565203970626</v>
      </c>
      <c r="AP69" s="12">
        <v>-3.6649445936467311</v>
      </c>
      <c r="AQ69" s="12">
        <v>0.73975598923484154</v>
      </c>
      <c r="AR69" s="12">
        <v>3.3680364567861143</v>
      </c>
      <c r="AS69" s="12">
        <v>1.5534011689901828</v>
      </c>
      <c r="AT69" s="12">
        <v>2.7320612165819425</v>
      </c>
      <c r="AU69" s="12">
        <v>7.315800032772275</v>
      </c>
      <c r="AV69" s="12">
        <v>-4.992356214673392</v>
      </c>
      <c r="AW69" s="12">
        <v>1.5871260387248309</v>
      </c>
      <c r="AX69" s="12">
        <v>-8.4749555592438739</v>
      </c>
      <c r="AY69" s="12">
        <v>-1.4399242717843603</v>
      </c>
      <c r="AZ69" s="12">
        <v>-5.1262069228752241</v>
      </c>
      <c r="BA69" s="12">
        <v>-4.8768195927898708</v>
      </c>
      <c r="BB69" s="12">
        <v>0.18253829146755474</v>
      </c>
      <c r="BC69" s="12">
        <v>-2.6508242365327028</v>
      </c>
      <c r="BD69" s="12">
        <v>5.0561094981170376</v>
      </c>
      <c r="BE69" s="12">
        <v>-7.6850951567734915</v>
      </c>
      <c r="BF69" s="12">
        <v>-9.3300713751277655</v>
      </c>
      <c r="BG69" s="12">
        <v>-0.28083747268458459</v>
      </c>
      <c r="BH69" s="12">
        <v>-2.2501318543463729</v>
      </c>
      <c r="BI69" s="12">
        <v>9.7726357026450579</v>
      </c>
      <c r="BJ69" s="12">
        <v>-8.400727103605373</v>
      </c>
      <c r="BK69" s="12">
        <v>-5.37806664000371</v>
      </c>
      <c r="BL69" s="12">
        <v>-7.3579694638285176</v>
      </c>
      <c r="BM69" s="12">
        <v>4.7105330343476979</v>
      </c>
      <c r="BN69" s="12">
        <v>1.8736408134475142</v>
      </c>
      <c r="BO69" s="12">
        <v>4.9727742167859104</v>
      </c>
      <c r="BP69" s="12">
        <v>5.4270331192703933</v>
      </c>
      <c r="BQ69" s="12">
        <v>11.535118608773118</v>
      </c>
      <c r="BR69" s="12">
        <v>0.11844041185027805</v>
      </c>
      <c r="BS69" s="12">
        <v>9.4754719351323438</v>
      </c>
      <c r="BT69" s="12">
        <v>-2.283731499246858</v>
      </c>
      <c r="BU69" s="12">
        <v>-2.4481807073529565</v>
      </c>
      <c r="BV69" s="12">
        <v>-5.6795101856446939</v>
      </c>
      <c r="BW69" s="12">
        <v>6.1908909555011586</v>
      </c>
      <c r="BX69" s="12">
        <v>-1.9138703215659978</v>
      </c>
      <c r="BY69" s="12">
        <v>1.2284756307429245</v>
      </c>
      <c r="BZ69" s="12">
        <v>-2.7044603266829825</v>
      </c>
      <c r="CA69" s="12">
        <v>-5.9566176885111508</v>
      </c>
      <c r="CB69" s="12">
        <v>-1.3663231845768551</v>
      </c>
      <c r="CC69" s="12">
        <v>1.6558438436918554</v>
      </c>
      <c r="CD69" s="12">
        <v>3.9935669533558853</v>
      </c>
      <c r="CE69" s="12">
        <v>-3.6996103995094187</v>
      </c>
      <c r="CF69" s="12">
        <v>-1.2531406061548807</v>
      </c>
      <c r="CG69" s="12">
        <v>-4.7628205051397856</v>
      </c>
      <c r="CH69" s="12">
        <v>-1.858465883865295</v>
      </c>
      <c r="CI69" s="12">
        <v>-3.5742428700440767</v>
      </c>
      <c r="CJ69" s="12">
        <v>2.4622957739127433</v>
      </c>
      <c r="CK69" s="12">
        <v>-1.9138703215659978</v>
      </c>
      <c r="CL69" s="12">
        <v>5.3570521192995457</v>
      </c>
      <c r="CM69" s="12">
        <v>-1.0893703892198001</v>
      </c>
      <c r="CN69" s="12">
        <v>2.3300364842985148</v>
      </c>
      <c r="CO69" s="12">
        <v>2.6340238396135014</v>
      </c>
      <c r="CP69" s="12">
        <v>-14.968850620841813</v>
      </c>
      <c r="CQ69" s="12">
        <v>-4.5965771973002569</v>
      </c>
      <c r="CR69" s="12">
        <v>1.8266896887939363</v>
      </c>
      <c r="CS69" s="12">
        <v>-3.8044458763996563</v>
      </c>
      <c r="CT69" s="12">
        <v>-11.724375413371039</v>
      </c>
      <c r="CU69" s="12">
        <v>4.9752101103811954</v>
      </c>
      <c r="CV69" s="12">
        <v>-1.2296988444863373</v>
      </c>
      <c r="CW69" s="12">
        <v>5.5110622832991876</v>
      </c>
      <c r="CX69" s="12">
        <v>2.9328110552228726</v>
      </c>
      <c r="CY69" s="12">
        <v>-0.83049278338782906</v>
      </c>
      <c r="CZ69" s="12">
        <v>3.9041070758882128</v>
      </c>
      <c r="DA69" s="12">
        <v>-5.4934984564496769</v>
      </c>
      <c r="DB69" s="12">
        <v>10.457395484312</v>
      </c>
      <c r="DC69" s="12">
        <v>-7.1669266872618032</v>
      </c>
      <c r="DD69" s="12">
        <v>-2.4335217995754368</v>
      </c>
    </row>
    <row r="70" spans="1:108" x14ac:dyDescent="0.25">
      <c r="B70" s="8"/>
      <c r="C70" s="8"/>
      <c r="D70" s="8"/>
      <c r="E70" s="8"/>
      <c r="F70" s="8"/>
      <c r="G70" s="8"/>
      <c r="H70" s="11" t="s">
        <v>2</v>
      </c>
      <c r="I70" s="12">
        <v>12.921204577274676</v>
      </c>
      <c r="J70" s="12">
        <v>-2.3439798134924774</v>
      </c>
      <c r="K70" s="12">
        <v>18.663579807650802</v>
      </c>
      <c r="L70" s="12">
        <v>5.069506227149061</v>
      </c>
      <c r="M70" s="12">
        <v>-3.651768063030322</v>
      </c>
      <c r="N70" s="12">
        <v>0.4981976577354732</v>
      </c>
      <c r="O70" s="12">
        <v>13.301735086498228</v>
      </c>
      <c r="P70" s="12">
        <v>16.872790470756808</v>
      </c>
      <c r="Q70" s="12">
        <v>12.474473573346909</v>
      </c>
      <c r="R70" s="12">
        <v>-9.5948746766235189</v>
      </c>
      <c r="S70" s="12">
        <v>-5.9016412839169767</v>
      </c>
      <c r="T70" s="12">
        <v>11.369476004209538</v>
      </c>
      <c r="U70" s="12">
        <v>10.996840969366064</v>
      </c>
      <c r="V70" s="12">
        <v>17.190447798268675</v>
      </c>
      <c r="W70" s="12">
        <v>15.273844277934495</v>
      </c>
      <c r="X70" s="12">
        <v>-3.9945263992092572</v>
      </c>
      <c r="Y70" s="12">
        <v>7.7416907019062648</v>
      </c>
      <c r="Z70" s="12">
        <v>26.322121579289103</v>
      </c>
      <c r="AA70" s="12">
        <v>33.76487627243862</v>
      </c>
      <c r="AB70" s="12">
        <v>6.6548656882646622</v>
      </c>
      <c r="AC70" s="12">
        <v>15.582978150634499</v>
      </c>
      <c r="AD70" s="12">
        <v>0.69811988403966252</v>
      </c>
      <c r="AE70" s="12">
        <v>11.506315713485392</v>
      </c>
      <c r="AF70" s="12">
        <v>14.894878742055017</v>
      </c>
      <c r="AG70" s="12">
        <v>3.1498471293352384</v>
      </c>
      <c r="AH70" s="12">
        <v>11.304163708640942</v>
      </c>
      <c r="AI70" s="12">
        <v>17.866882137246574</v>
      </c>
      <c r="AJ70" s="12">
        <v>7.6530017377222226</v>
      </c>
      <c r="AK70" s="12">
        <v>14.88337882860818</v>
      </c>
      <c r="AL70" s="12">
        <v>11.834551174938216</v>
      </c>
      <c r="AM70" s="12">
        <v>13.028838321982551</v>
      </c>
      <c r="AN70" s="12">
        <v>17.349915089898239</v>
      </c>
      <c r="AO70" s="12">
        <v>15.055217072890287</v>
      </c>
      <c r="AP70" s="12">
        <v>2.2702761481012081</v>
      </c>
      <c r="AQ70" s="12">
        <v>8.87740491226368</v>
      </c>
      <c r="AR70" s="12">
        <v>14.942610815868104</v>
      </c>
      <c r="AS70" s="12">
        <v>11.731357666921291</v>
      </c>
      <c r="AT70" s="12">
        <v>14.90945793797084</v>
      </c>
      <c r="AU70" s="12">
        <v>25.18842007636788</v>
      </c>
      <c r="AV70" s="12">
        <v>-0.12830985166017564</v>
      </c>
      <c r="AW70" s="12">
        <v>14.958922819626061</v>
      </c>
      <c r="AX70" s="12">
        <v>-6.4774184735203235</v>
      </c>
      <c r="AY70" s="12">
        <v>5.9042493216167466</v>
      </c>
      <c r="AZ70" s="12">
        <v>0.88217108410544731</v>
      </c>
      <c r="BA70" s="12">
        <v>0.948544091789985</v>
      </c>
      <c r="BB70" s="12">
        <v>11.176838358348315</v>
      </c>
      <c r="BC70" s="12">
        <v>4.0874067200833046</v>
      </c>
      <c r="BD70" s="12">
        <v>18.944041309101408</v>
      </c>
      <c r="BE70" s="12">
        <v>-4.8794762587007661</v>
      </c>
      <c r="BF70" s="12">
        <v>-9.0216520046788329</v>
      </c>
      <c r="BG70" s="12">
        <v>11.668305043212698</v>
      </c>
      <c r="BH70" s="12">
        <v>5.0679794094650363</v>
      </c>
      <c r="BI70" s="12">
        <v>28.703278870874907</v>
      </c>
      <c r="BJ70" s="12">
        <v>-5.6543036278590844</v>
      </c>
      <c r="BK70" s="12">
        <v>0.29980404453757514</v>
      </c>
      <c r="BL70" s="12">
        <v>-4.6954857693478607</v>
      </c>
      <c r="BM70" s="12">
        <v>19.666370536039405</v>
      </c>
      <c r="BN70" s="12">
        <v>12.504831836297639</v>
      </c>
      <c r="BO70" s="12">
        <v>19.461654340225238</v>
      </c>
      <c r="BP70" s="12">
        <v>20.571256517659975</v>
      </c>
      <c r="BQ70" s="12">
        <v>32.494607035146302</v>
      </c>
      <c r="BR70" s="12">
        <v>10.312831783574754</v>
      </c>
      <c r="BS70" s="12">
        <v>28.9416248777897</v>
      </c>
      <c r="BT70" s="12">
        <v>5.8025843311430512</v>
      </c>
      <c r="BU70" s="12">
        <v>4.6933084771908016</v>
      </c>
      <c r="BV70" s="12">
        <v>0.51000793645458042</v>
      </c>
      <c r="BW70" s="12">
        <v>22.528847117151884</v>
      </c>
      <c r="BX70" s="12">
        <v>8.1269613561060332</v>
      </c>
      <c r="BY70" s="12">
        <v>12.471089358666097</v>
      </c>
      <c r="BZ70" s="12">
        <v>5.8760152301435786</v>
      </c>
      <c r="CA70" s="12">
        <v>-1.6341635417156528</v>
      </c>
      <c r="CB70" s="12">
        <v>7.1691684897592705</v>
      </c>
      <c r="CC70" s="12">
        <v>12.413887889045059</v>
      </c>
      <c r="CD70" s="12">
        <v>15.956618644724758</v>
      </c>
      <c r="CE70" s="12">
        <v>2.2524298712187951</v>
      </c>
      <c r="CF70" s="12">
        <v>9.8807322573650822</v>
      </c>
      <c r="CG70" s="12">
        <v>-3.8674206436505876E-3</v>
      </c>
      <c r="CH70" s="12">
        <v>6.6926481357170928</v>
      </c>
      <c r="CI70" s="12">
        <v>2.5388880828294771</v>
      </c>
      <c r="CJ70" s="12">
        <v>14.458913184163432</v>
      </c>
      <c r="CK70" s="12">
        <v>8.1269613561060332</v>
      </c>
      <c r="CL70" s="12">
        <v>21.991706375412491</v>
      </c>
      <c r="CM70" s="12">
        <v>8.5797873745499817</v>
      </c>
      <c r="CN70" s="12">
        <v>14.387004563507846</v>
      </c>
      <c r="CO70" s="12">
        <v>14.829364188622399</v>
      </c>
      <c r="CP70" s="12">
        <v>-21.34932735569701</v>
      </c>
      <c r="CQ70" s="12">
        <v>0.98576239341033034</v>
      </c>
      <c r="CR70" s="12">
        <v>14.371135251579148</v>
      </c>
      <c r="CS70" s="12">
        <v>2.8499403888536756</v>
      </c>
      <c r="CT70" s="12">
        <v>-14.361052989828753</v>
      </c>
      <c r="CU70" s="12">
        <v>20.775682375414043</v>
      </c>
      <c r="CV70" s="12">
        <v>6.7853028213323858</v>
      </c>
      <c r="CW70" s="12">
        <v>21.585839380974321</v>
      </c>
      <c r="CX70" s="12">
        <v>15.744658850973376</v>
      </c>
      <c r="CY70" s="12">
        <v>7.0525656722598944</v>
      </c>
      <c r="CZ70" s="12">
        <v>17.522608903837877</v>
      </c>
      <c r="DA70" s="12">
        <v>-0.15776169807602525</v>
      </c>
      <c r="DB70" s="12">
        <v>31.235926583343119</v>
      </c>
      <c r="DC70" s="12">
        <v>-3.5298416937315977</v>
      </c>
      <c r="DD70" s="12">
        <v>4.9109011080810916</v>
      </c>
    </row>
    <row r="71" spans="1:108" x14ac:dyDescent="0.25">
      <c r="A71" s="2">
        <v>24</v>
      </c>
      <c r="B71" s="8">
        <v>2.0379755995309661</v>
      </c>
      <c r="C71" s="8">
        <v>1.992220556032962</v>
      </c>
      <c r="D71" s="8">
        <v>1.9754302391820018</v>
      </c>
      <c r="E71" s="8">
        <v>10.185414231961992</v>
      </c>
      <c r="F71" s="8">
        <v>10.104103772225907</v>
      </c>
      <c r="G71" s="8">
        <v>10.036891453891027</v>
      </c>
      <c r="H71" s="9" t="s">
        <v>29</v>
      </c>
      <c r="I71" s="10">
        <v>3968</v>
      </c>
      <c r="J71" s="10">
        <v>2874</v>
      </c>
      <c r="K71" s="10">
        <v>4556</v>
      </c>
      <c r="L71" s="10">
        <v>5444</v>
      </c>
      <c r="M71" s="10">
        <v>9252</v>
      </c>
      <c r="N71" s="10">
        <v>9760</v>
      </c>
      <c r="O71" s="10">
        <v>1742</v>
      </c>
      <c r="P71" s="10">
        <v>6417</v>
      </c>
      <c r="Q71" s="10">
        <v>972</v>
      </c>
      <c r="R71" s="10">
        <v>8346</v>
      </c>
      <c r="S71" s="10">
        <v>8386</v>
      </c>
      <c r="T71" s="10">
        <v>4040</v>
      </c>
      <c r="U71" s="10">
        <v>5415</v>
      </c>
      <c r="V71" s="10">
        <v>1397</v>
      </c>
      <c r="W71" s="10">
        <v>1769</v>
      </c>
      <c r="X71" s="10">
        <v>2113</v>
      </c>
      <c r="Y71" s="10">
        <v>9680</v>
      </c>
      <c r="Z71" s="10">
        <v>1422</v>
      </c>
      <c r="AA71" s="10">
        <v>9939</v>
      </c>
      <c r="AB71" s="10">
        <v>1433</v>
      </c>
      <c r="AC71" s="10">
        <v>7564</v>
      </c>
      <c r="AD71" s="10">
        <v>5466</v>
      </c>
      <c r="AE71" s="10">
        <v>5784</v>
      </c>
      <c r="AF71" s="10">
        <v>7</v>
      </c>
      <c r="AG71" s="10">
        <v>6771</v>
      </c>
      <c r="AH71" s="10">
        <v>963</v>
      </c>
      <c r="AI71" s="10">
        <v>4837</v>
      </c>
      <c r="AJ71" s="10">
        <v>150</v>
      </c>
      <c r="AK71" s="10">
        <v>818</v>
      </c>
      <c r="AL71" s="10">
        <v>9758</v>
      </c>
      <c r="AM71" s="10">
        <v>2943</v>
      </c>
      <c r="AN71" s="10">
        <v>6352</v>
      </c>
      <c r="AO71" s="10">
        <v>7040</v>
      </c>
      <c r="AP71" s="10">
        <v>575</v>
      </c>
      <c r="AQ71" s="10">
        <v>9329</v>
      </c>
      <c r="AR71" s="10">
        <v>874</v>
      </c>
      <c r="AS71" s="10">
        <v>5979</v>
      </c>
      <c r="AT71" s="10">
        <v>4174</v>
      </c>
      <c r="AU71" s="10">
        <v>6713</v>
      </c>
      <c r="AV71" s="10">
        <v>6780</v>
      </c>
      <c r="AW71" s="10">
        <v>4713</v>
      </c>
      <c r="AX71" s="10">
        <v>8085</v>
      </c>
      <c r="AY71" s="10">
        <v>3451</v>
      </c>
      <c r="AZ71" s="10">
        <v>8724</v>
      </c>
      <c r="BA71" s="10">
        <v>5895</v>
      </c>
      <c r="BB71" s="10">
        <v>8667</v>
      </c>
      <c r="BC71" s="10">
        <v>943</v>
      </c>
      <c r="BD71" s="10">
        <v>447</v>
      </c>
      <c r="BE71" s="10">
        <v>4590</v>
      </c>
      <c r="BF71" s="10">
        <v>8135</v>
      </c>
      <c r="BG71" s="10">
        <v>9758</v>
      </c>
      <c r="BH71" s="10">
        <v>5984</v>
      </c>
      <c r="BI71" s="10">
        <v>901</v>
      </c>
      <c r="BJ71" s="10">
        <v>1156</v>
      </c>
      <c r="BK71" s="10">
        <v>9830</v>
      </c>
      <c r="BL71" s="10">
        <v>9927</v>
      </c>
      <c r="BM71" s="10">
        <v>9877</v>
      </c>
      <c r="BN71" s="10">
        <v>3092</v>
      </c>
      <c r="BO71" s="10">
        <v>6777</v>
      </c>
      <c r="BP71" s="10">
        <v>8568</v>
      </c>
      <c r="BQ71" s="10">
        <v>4346</v>
      </c>
      <c r="BR71" s="10">
        <v>2570</v>
      </c>
      <c r="BS71" s="10">
        <v>3265</v>
      </c>
      <c r="BT71" s="10">
        <v>795</v>
      </c>
      <c r="BU71" s="10">
        <v>2856</v>
      </c>
      <c r="BV71" s="10">
        <v>4107</v>
      </c>
      <c r="BW71" s="10">
        <v>6743</v>
      </c>
      <c r="BX71" s="10">
        <v>3972</v>
      </c>
      <c r="BY71" s="10">
        <v>8270</v>
      </c>
      <c r="BZ71" s="10">
        <v>8780</v>
      </c>
      <c r="CA71" s="10">
        <v>744</v>
      </c>
      <c r="CB71" s="10">
        <v>5444</v>
      </c>
      <c r="CC71" s="10">
        <v>3430</v>
      </c>
      <c r="CD71" s="10">
        <v>2067</v>
      </c>
      <c r="CE71" s="10">
        <v>977</v>
      </c>
      <c r="CF71" s="10">
        <v>4317</v>
      </c>
      <c r="CG71" s="10">
        <v>6844</v>
      </c>
      <c r="CH71" s="10">
        <v>1304</v>
      </c>
      <c r="CI71" s="10">
        <v>5947</v>
      </c>
      <c r="CJ71" s="10">
        <v>5020</v>
      </c>
      <c r="CK71" s="10">
        <v>2132</v>
      </c>
      <c r="CL71" s="10">
        <v>7240</v>
      </c>
      <c r="CM71" s="10">
        <v>4213</v>
      </c>
      <c r="CN71" s="10">
        <v>2423</v>
      </c>
      <c r="CO71" s="10">
        <v>4171</v>
      </c>
      <c r="CP71" s="10">
        <v>1460</v>
      </c>
      <c r="CQ71" s="10">
        <v>4047</v>
      </c>
      <c r="CR71" s="10">
        <v>9791</v>
      </c>
      <c r="CS71" s="10">
        <v>9405</v>
      </c>
      <c r="CT71" s="10">
        <v>536</v>
      </c>
      <c r="CU71" s="10">
        <v>4671</v>
      </c>
      <c r="CV71" s="10">
        <v>5262</v>
      </c>
      <c r="CW71" s="10">
        <v>7965</v>
      </c>
      <c r="CX71" s="10">
        <v>9917</v>
      </c>
      <c r="CY71" s="10">
        <v>1239</v>
      </c>
      <c r="CZ71" s="10">
        <v>5548</v>
      </c>
      <c r="DA71" s="10">
        <v>5000</v>
      </c>
      <c r="DB71" s="10">
        <v>5209</v>
      </c>
      <c r="DC71" s="10">
        <v>5264</v>
      </c>
      <c r="DD71" s="10">
        <v>7505</v>
      </c>
    </row>
    <row r="72" spans="1:108" x14ac:dyDescent="0.25">
      <c r="H72" s="11" t="s">
        <v>0</v>
      </c>
      <c r="I72" s="12">
        <v>-4.4844129396333008</v>
      </c>
      <c r="J72" s="12">
        <v>0.20858257528626245</v>
      </c>
      <c r="K72" s="12">
        <v>-9.4047978697363792</v>
      </c>
      <c r="L72" s="12">
        <v>3.7825951750865356</v>
      </c>
      <c r="M72" s="12">
        <v>-4.4652277517463563</v>
      </c>
      <c r="N72" s="12">
        <v>1.1674136861518156</v>
      </c>
      <c r="O72" s="12">
        <v>-0.34659300247555114</v>
      </c>
      <c r="P72" s="12">
        <v>-1.654156153471763</v>
      </c>
      <c r="Q72" s="12">
        <v>5.1984107834723101</v>
      </c>
      <c r="R72" s="12">
        <v>3.0838433097499114</v>
      </c>
      <c r="S72" s="12">
        <v>-3.2404078900192279</v>
      </c>
      <c r="T72" s="12">
        <v>1.9475054605069366</v>
      </c>
      <c r="U72" s="12">
        <v>-3.7402464502805346</v>
      </c>
      <c r="V72" s="12">
        <v>-1.353507462121339</v>
      </c>
      <c r="W72" s="12">
        <v>1.9004431523681689</v>
      </c>
      <c r="X72" s="12">
        <v>-3.8378383755865899</v>
      </c>
      <c r="Y72" s="12">
        <v>-2.4941626127718761</v>
      </c>
      <c r="Z72" s="12">
        <v>5.7923307506987785</v>
      </c>
      <c r="AA72" s="12">
        <v>7.4406383058165275</v>
      </c>
      <c r="AB72" s="12">
        <v>-10.319499590299969</v>
      </c>
      <c r="AC72" s="12">
        <v>-3.0283132898228315E-2</v>
      </c>
      <c r="AD72" s="12">
        <v>-7.4488444626336095E-2</v>
      </c>
      <c r="AE72" s="12">
        <v>4.8323167913753693</v>
      </c>
      <c r="AF72" s="12">
        <v>-2.5099048119052791</v>
      </c>
      <c r="AG72" s="12">
        <v>4.2153884423050139</v>
      </c>
      <c r="AH72" s="12">
        <v>0.79828077778073681</v>
      </c>
      <c r="AI72" s="12">
        <v>-4.4804445441242446</v>
      </c>
      <c r="AJ72" s="12">
        <v>-1.0088668479261618</v>
      </c>
      <c r="AK72" s="12">
        <v>-2.3820563770456937</v>
      </c>
      <c r="AL72" s="12">
        <v>1.7098316730484944</v>
      </c>
      <c r="AM72" s="12">
        <v>0.97934385670383728</v>
      </c>
      <c r="AN72" s="12">
        <v>-4.6790894008207236</v>
      </c>
      <c r="AO72" s="12">
        <v>-8.096615746082044</v>
      </c>
      <c r="AP72" s="12">
        <v>-3.7114287858617994</v>
      </c>
      <c r="AQ72" s="12">
        <v>-1.7608992544945874</v>
      </c>
      <c r="AR72" s="12">
        <v>1.6149478155900847</v>
      </c>
      <c r="AS72" s="12">
        <v>4.2509154830097255</v>
      </c>
      <c r="AT72" s="12">
        <v>6.4487965467652684</v>
      </c>
      <c r="AU72" s="12">
        <v>-2.6923937662930166</v>
      </c>
      <c r="AV72" s="12">
        <v>0.86017673649382487</v>
      </c>
      <c r="AW72" s="12">
        <v>0.96598263311384658</v>
      </c>
      <c r="AX72" s="12">
        <v>1.8619051462637577</v>
      </c>
      <c r="AY72" s="12">
        <v>-9.529522077386396</v>
      </c>
      <c r="AZ72" s="12">
        <v>2.1595819350475738</v>
      </c>
      <c r="BA72" s="12">
        <v>-1.7527198380583739</v>
      </c>
      <c r="BB72" s="12">
        <v>-3.1638177626070805</v>
      </c>
      <c r="BC72" s="12">
        <v>-2.5619192698076274</v>
      </c>
      <c r="BD72" s="12">
        <v>-6.4231390841697822</v>
      </c>
      <c r="BE72" s="12">
        <v>2.9971715588803982</v>
      </c>
      <c r="BF72" s="12">
        <v>3.8897936704730762</v>
      </c>
      <c r="BG72" s="12">
        <v>1.7098316730484944</v>
      </c>
      <c r="BH72" s="12">
        <v>2.8551256246554004</v>
      </c>
      <c r="BI72" s="12">
        <v>9.5986687226168339</v>
      </c>
      <c r="BJ72" s="12">
        <v>-6.0330940776050648</v>
      </c>
      <c r="BK72" s="12">
        <v>-7.9223854345022646</v>
      </c>
      <c r="BL72" s="12">
        <v>9.4497441010371794</v>
      </c>
      <c r="BM72" s="12">
        <v>-2.874793677374226</v>
      </c>
      <c r="BN72" s="12">
        <v>4.7422808673152455</v>
      </c>
      <c r="BO72" s="12">
        <v>2.5126616562615571</v>
      </c>
      <c r="BP72" s="12">
        <v>2.0895307621725867</v>
      </c>
      <c r="BQ72" s="12">
        <v>-2.4981761502125823</v>
      </c>
      <c r="BR72" s="12">
        <v>5.4091233344491627</v>
      </c>
      <c r="BS72" s="12">
        <v>-11.00037562794596</v>
      </c>
      <c r="BT72" s="12">
        <v>-2.4261009483700704</v>
      </c>
      <c r="BU72" s="12">
        <v>-2.9593723658579103</v>
      </c>
      <c r="BV72" s="12">
        <v>2.0840947557712801</v>
      </c>
      <c r="BW72" s="12">
        <v>5.6584010736319099</v>
      </c>
      <c r="BX72" s="12">
        <v>-3.0126202590898448</v>
      </c>
      <c r="BY72" s="12">
        <v>-10.071360133429108</v>
      </c>
      <c r="BZ72" s="12">
        <v>0.50753536145166733</v>
      </c>
      <c r="CA72" s="12">
        <v>-2.0991666630070527</v>
      </c>
      <c r="CB72" s="12">
        <v>3.7825951750865356</v>
      </c>
      <c r="CC72" s="12">
        <v>-1.4448778195845415</v>
      </c>
      <c r="CD72" s="12">
        <v>-3.5145042340837258</v>
      </c>
      <c r="CE72" s="12">
        <v>0.16078848139594099</v>
      </c>
      <c r="CF72" s="12">
        <v>-0.4232537064549724</v>
      </c>
      <c r="CG72" s="12">
        <v>10.279438288433361</v>
      </c>
      <c r="CH72" s="12">
        <v>-0.87559115223797612</v>
      </c>
      <c r="CI72" s="12">
        <v>-1.1672691337465531</v>
      </c>
      <c r="CJ72" s="12">
        <v>6.7741708273440215</v>
      </c>
      <c r="CK72" s="12">
        <v>3.8831924620458356</v>
      </c>
      <c r="CL72" s="12">
        <v>0.17298486367773602</v>
      </c>
      <c r="CM72" s="12">
        <v>5.7781221334958843</v>
      </c>
      <c r="CN72" s="12">
        <v>-5.934299384224202</v>
      </c>
      <c r="CO72" s="12">
        <v>-0.81829192745195822</v>
      </c>
      <c r="CP72" s="12">
        <v>5.880370624336976</v>
      </c>
      <c r="CQ72" s="12">
        <v>-5.3249959412837278</v>
      </c>
      <c r="CR72" s="12">
        <v>-5.3174545916266371</v>
      </c>
      <c r="CS72" s="12">
        <v>0.48717237699177846</v>
      </c>
      <c r="CT72" s="12">
        <v>-2.0305987849386571</v>
      </c>
      <c r="CU72" s="12">
        <v>1.6744385003453663</v>
      </c>
      <c r="CV72" s="12">
        <v>-4.2850515849014243</v>
      </c>
      <c r="CW72" s="12">
        <v>2.3886151085996379</v>
      </c>
      <c r="CX72" s="12">
        <v>11.423239488646013</v>
      </c>
      <c r="CY72" s="12">
        <v>-3.0898249881443736</v>
      </c>
      <c r="CZ72" s="12">
        <v>0.8840505678279218</v>
      </c>
      <c r="DA72" s="12">
        <v>-5.3601560503881096</v>
      </c>
      <c r="DB72" s="12">
        <v>-2.5947713776699399</v>
      </c>
      <c r="DC72" s="12">
        <v>5.2934809120595361</v>
      </c>
      <c r="DD72" s="12">
        <v>4.6178662717462426</v>
      </c>
    </row>
    <row r="73" spans="1:108" x14ac:dyDescent="0.25">
      <c r="B73" s="8"/>
      <c r="C73" s="8"/>
      <c r="D73" s="8"/>
      <c r="E73" s="8"/>
      <c r="F73" s="8"/>
      <c r="G73" s="8"/>
      <c r="H73" s="11" t="s">
        <v>2</v>
      </c>
      <c r="I73" s="12">
        <v>1.8175565943363576</v>
      </c>
      <c r="J73" s="12">
        <v>10.37013922746681</v>
      </c>
      <c r="K73" s="12">
        <v>-8.7694339648241186</v>
      </c>
      <c r="L73" s="12">
        <v>18.221461919473803</v>
      </c>
      <c r="M73" s="12">
        <v>1.5803423436637538</v>
      </c>
      <c r="N73" s="12">
        <v>13.394282393696304</v>
      </c>
      <c r="O73" s="12">
        <v>9.602135514262045</v>
      </c>
      <c r="P73" s="12">
        <v>5.5811698664136626</v>
      </c>
      <c r="Q73" s="12">
        <v>21.116123479213474</v>
      </c>
      <c r="R73" s="12">
        <v>16.25633907010819</v>
      </c>
      <c r="S73" s="12">
        <v>3.2435400406937034</v>
      </c>
      <c r="T73" s="12">
        <v>13.397097526819364</v>
      </c>
      <c r="U73" s="12">
        <v>2.6517336366341433</v>
      </c>
      <c r="V73" s="12">
        <v>8.6514159854417461</v>
      </c>
      <c r="W73" s="12">
        <v>13.338961620921621</v>
      </c>
      <c r="X73" s="12">
        <v>1.6792315444087118</v>
      </c>
      <c r="Y73" s="12">
        <v>4.2799271897670481</v>
      </c>
      <c r="Z73" s="12">
        <v>22.810883223266586</v>
      </c>
      <c r="AA73" s="12">
        <v>25.037201438768673</v>
      </c>
      <c r="AB73" s="12">
        <v>-10.752761518794523</v>
      </c>
      <c r="AC73" s="12">
        <v>9.7341512815095328</v>
      </c>
      <c r="AD73" s="12">
        <v>10.849358363416487</v>
      </c>
      <c r="AE73" s="12">
        <v>18.450579489864765</v>
      </c>
      <c r="AF73" s="12">
        <v>5.1719681823326065</v>
      </c>
      <c r="AG73" s="12">
        <v>19.958455415305181</v>
      </c>
      <c r="AH73" s="12">
        <v>12.119726261768822</v>
      </c>
      <c r="AI73" s="12">
        <v>0.87835038131298637</v>
      </c>
      <c r="AJ73" s="12">
        <v>8.9328430376649468</v>
      </c>
      <c r="AK73" s="12">
        <v>5.2917846113596152</v>
      </c>
      <c r="AL73" s="12">
        <v>12.575615491319068</v>
      </c>
      <c r="AM73" s="12">
        <v>12.188937874670863</v>
      </c>
      <c r="AN73" s="12">
        <v>0.47466847984281269</v>
      </c>
      <c r="AO73" s="12">
        <v>-3.8796697237427762</v>
      </c>
      <c r="AP73" s="12">
        <v>2.2842794799812975</v>
      </c>
      <c r="AQ73" s="12">
        <v>5.9332100346671934</v>
      </c>
      <c r="AR73" s="12">
        <v>12.876503948937009</v>
      </c>
      <c r="AS73" s="12">
        <v>17.472570803307761</v>
      </c>
      <c r="AT73" s="12">
        <v>24.37665186716136</v>
      </c>
      <c r="AU73" s="12">
        <v>5.3920836820769438</v>
      </c>
      <c r="AV73" s="12">
        <v>10.140611474103991</v>
      </c>
      <c r="AW73" s="12">
        <v>12.587877199656919</v>
      </c>
      <c r="AX73" s="12">
        <v>13.409217179493151</v>
      </c>
      <c r="AY73" s="12">
        <v>-8.3991938600566325</v>
      </c>
      <c r="AZ73" s="12">
        <v>14.009316970390186</v>
      </c>
      <c r="BA73" s="12">
        <v>5.253757631799914</v>
      </c>
      <c r="BB73" s="12">
        <v>3.4323997386582996</v>
      </c>
      <c r="BC73" s="12">
        <v>4.9038267826956767</v>
      </c>
      <c r="BD73" s="12">
        <v>-2.3025784862937044</v>
      </c>
      <c r="BE73" s="12">
        <v>15.880198879844023</v>
      </c>
      <c r="BF73" s="12">
        <v>17.765512859996104</v>
      </c>
      <c r="BG73" s="12">
        <v>12.575615491319068</v>
      </c>
      <c r="BH73" s="12">
        <v>17.639551397458263</v>
      </c>
      <c r="BI73" s="12">
        <v>27.056850917956229</v>
      </c>
      <c r="BJ73" s="12">
        <v>-1.726915340199553</v>
      </c>
      <c r="BK73" s="12">
        <v>-7.0498691560294509</v>
      </c>
      <c r="BL73" s="12">
        <v>29.06008916430094</v>
      </c>
      <c r="BM73" s="12">
        <v>4.4225013254953085</v>
      </c>
      <c r="BN73" s="12">
        <v>19.746643431824975</v>
      </c>
      <c r="BO73" s="12">
        <v>14.042813260785055</v>
      </c>
      <c r="BP73" s="12">
        <v>13.999864110841491</v>
      </c>
      <c r="BQ73" s="12">
        <v>4.1293237562867873</v>
      </c>
      <c r="BR73" s="12">
        <v>20.236194836746591</v>
      </c>
      <c r="BS73" s="12">
        <v>-11.233890722786281</v>
      </c>
      <c r="BT73" s="12">
        <v>5.4734904163023756</v>
      </c>
      <c r="BU73" s="12">
        <v>3.2423767661821907</v>
      </c>
      <c r="BV73" s="12">
        <v>12.634885318959771</v>
      </c>
      <c r="BW73" s="12">
        <v>21.793911984803781</v>
      </c>
      <c r="BX73" s="12">
        <v>4.1203332963534294</v>
      </c>
      <c r="BY73" s="12">
        <v>-9.2807790076570118</v>
      </c>
      <c r="BZ73" s="12">
        <v>11.245121319899342</v>
      </c>
      <c r="CA73" s="12">
        <v>5.2508264926180379</v>
      </c>
      <c r="CB73" s="12">
        <v>18.221461919473803</v>
      </c>
      <c r="CC73" s="12">
        <v>6.1774342946092657</v>
      </c>
      <c r="CD73" s="12">
        <v>3.9016617343935587</v>
      </c>
      <c r="CE73" s="12">
        <v>11.908572955971234</v>
      </c>
      <c r="CF73" s="12">
        <v>10.015044380941903</v>
      </c>
      <c r="CG73" s="12">
        <v>29.916492359863266</v>
      </c>
      <c r="CH73" s="12">
        <v>7.3194764218244943</v>
      </c>
      <c r="CI73" s="12">
        <v>7.0071728310426931</v>
      </c>
      <c r="CJ73" s="12">
        <v>23.24929469280163</v>
      </c>
      <c r="CK73" s="12">
        <v>17.874168582953185</v>
      </c>
      <c r="CL73" s="12">
        <v>9.5867267386354733</v>
      </c>
      <c r="CM73" s="12">
        <v>21.74347981983097</v>
      </c>
      <c r="CN73" s="12">
        <v>0.11893953087071796</v>
      </c>
      <c r="CO73" s="12">
        <v>9.4256932887312797</v>
      </c>
      <c r="CP73" s="12">
        <v>22.089766741860096</v>
      </c>
      <c r="CQ73" s="12">
        <v>-0.51296071948798561</v>
      </c>
      <c r="CR73" s="12">
        <v>-0.77562121676762186</v>
      </c>
      <c r="CS73" s="12">
        <v>9.0232683398052735</v>
      </c>
      <c r="CT73" s="12">
        <v>7.5387071748549488</v>
      </c>
      <c r="CU73" s="12">
        <v>12.859015033560922</v>
      </c>
      <c r="CV73" s="12">
        <v>0.25028878966146628</v>
      </c>
      <c r="CW73" s="12">
        <v>14.993209216187475</v>
      </c>
      <c r="CX73" s="12">
        <v>33.387525944516852</v>
      </c>
      <c r="CY73" s="12">
        <v>3.8444323493435277</v>
      </c>
      <c r="CZ73" s="12">
        <v>12.18540741867171</v>
      </c>
      <c r="DA73" s="12">
        <v>-0.34752124594320571</v>
      </c>
      <c r="DB73" s="12">
        <v>5.4378581339438243</v>
      </c>
      <c r="DC73" s="12">
        <v>20.104790915253311</v>
      </c>
      <c r="DD73" s="12">
        <v>18.720190067601894</v>
      </c>
    </row>
    <row r="74" spans="1:108" x14ac:dyDescent="0.25">
      <c r="A74" s="2">
        <v>25</v>
      </c>
      <c r="B74" s="8">
        <v>2.0051659461879057</v>
      </c>
      <c r="C74" s="8">
        <v>1.986331114151886</v>
      </c>
      <c r="D74" s="8">
        <v>1.9888521467867089</v>
      </c>
      <c r="E74" s="8">
        <v>9.979354617647088</v>
      </c>
      <c r="F74" s="8">
        <v>9.9508134590911617</v>
      </c>
      <c r="G74" s="8">
        <v>9.8910325794428235</v>
      </c>
      <c r="H74" s="9" t="s">
        <v>29</v>
      </c>
      <c r="I74" s="10">
        <v>6200</v>
      </c>
      <c r="J74" s="10">
        <v>8044</v>
      </c>
      <c r="K74" s="10">
        <v>1341</v>
      </c>
      <c r="L74" s="10">
        <v>5768</v>
      </c>
      <c r="M74" s="10">
        <v>4145</v>
      </c>
      <c r="N74" s="10">
        <v>1505</v>
      </c>
      <c r="O74" s="10">
        <v>8194</v>
      </c>
      <c r="P74" s="10">
        <v>9290</v>
      </c>
      <c r="Q74" s="10">
        <v>2891</v>
      </c>
      <c r="R74" s="10">
        <v>1664</v>
      </c>
      <c r="S74" s="10">
        <v>5882</v>
      </c>
      <c r="T74" s="10">
        <v>5818</v>
      </c>
      <c r="U74" s="10">
        <v>3531</v>
      </c>
      <c r="V74" s="10">
        <v>7045</v>
      </c>
      <c r="W74" s="10">
        <v>3046</v>
      </c>
      <c r="X74" s="10">
        <v>2333</v>
      </c>
      <c r="Y74" s="10">
        <v>7549</v>
      </c>
      <c r="Z74" s="10">
        <v>1301</v>
      </c>
      <c r="AA74" s="10">
        <v>8208</v>
      </c>
      <c r="AB74" s="10">
        <v>3633</v>
      </c>
      <c r="AC74" s="10">
        <v>1842</v>
      </c>
      <c r="AD74" s="10">
        <v>7229</v>
      </c>
      <c r="AE74" s="10">
        <v>9793</v>
      </c>
      <c r="AF74" s="10">
        <v>8468</v>
      </c>
      <c r="AG74" s="10">
        <v>3643</v>
      </c>
      <c r="AH74" s="10">
        <v>9013</v>
      </c>
      <c r="AI74" s="10">
        <v>7218</v>
      </c>
      <c r="AJ74" s="10">
        <v>1613</v>
      </c>
      <c r="AK74" s="10">
        <v>2396</v>
      </c>
      <c r="AL74" s="10">
        <v>111</v>
      </c>
      <c r="AM74" s="10">
        <v>4837</v>
      </c>
      <c r="AN74" s="10">
        <v>4751</v>
      </c>
      <c r="AO74" s="10">
        <v>2634</v>
      </c>
      <c r="AP74" s="10">
        <v>910</v>
      </c>
      <c r="AQ74" s="10">
        <v>6462</v>
      </c>
      <c r="AR74" s="10">
        <v>7091</v>
      </c>
      <c r="AS74" s="10">
        <v>3411</v>
      </c>
      <c r="AT74" s="10">
        <v>5004</v>
      </c>
      <c r="AU74" s="10">
        <v>1140</v>
      </c>
      <c r="AV74" s="10">
        <v>5641</v>
      </c>
      <c r="AW74" s="10">
        <v>3974</v>
      </c>
      <c r="AX74" s="10">
        <v>3338</v>
      </c>
      <c r="AY74" s="10">
        <v>2015</v>
      </c>
      <c r="AZ74" s="10">
        <v>5407</v>
      </c>
      <c r="BA74" s="10">
        <v>6373</v>
      </c>
      <c r="BB74" s="10">
        <v>4636</v>
      </c>
      <c r="BC74" s="10">
        <v>7985</v>
      </c>
      <c r="BD74" s="10">
        <v>920</v>
      </c>
      <c r="BE74" s="10">
        <v>8368</v>
      </c>
      <c r="BF74" s="10">
        <v>3263</v>
      </c>
      <c r="BG74" s="10">
        <v>4187</v>
      </c>
      <c r="BH74" s="10">
        <v>9736</v>
      </c>
      <c r="BI74" s="10">
        <v>5934</v>
      </c>
      <c r="BJ74" s="10">
        <v>9660</v>
      </c>
      <c r="BK74" s="10">
        <v>2933</v>
      </c>
      <c r="BL74" s="10">
        <v>4992</v>
      </c>
      <c r="BM74" s="10">
        <v>1253</v>
      </c>
      <c r="BN74" s="10">
        <v>6927</v>
      </c>
      <c r="BO74" s="10">
        <v>609</v>
      </c>
      <c r="BP74" s="10">
        <v>8553</v>
      </c>
      <c r="BQ74" s="10">
        <v>8605</v>
      </c>
      <c r="BR74" s="10">
        <v>9269</v>
      </c>
      <c r="BS74" s="10">
        <v>3335</v>
      </c>
      <c r="BT74" s="10">
        <v>1230</v>
      </c>
      <c r="BU74" s="10">
        <v>4809</v>
      </c>
      <c r="BV74" s="10">
        <v>4481</v>
      </c>
      <c r="BW74" s="10">
        <v>5627</v>
      </c>
      <c r="BX74" s="10">
        <v>9189</v>
      </c>
      <c r="BY74" s="10">
        <v>6225</v>
      </c>
      <c r="BZ74" s="10">
        <v>3674</v>
      </c>
      <c r="CA74" s="10">
        <v>3667</v>
      </c>
      <c r="CB74" s="10">
        <v>6063</v>
      </c>
      <c r="CC74" s="10">
        <v>1749</v>
      </c>
      <c r="CD74" s="10">
        <v>8221</v>
      </c>
      <c r="CE74" s="10">
        <v>8062</v>
      </c>
      <c r="CF74" s="10">
        <v>9446</v>
      </c>
      <c r="CG74" s="10">
        <v>5406</v>
      </c>
      <c r="CH74" s="10">
        <v>1933</v>
      </c>
      <c r="CI74" s="10">
        <v>5031</v>
      </c>
      <c r="CJ74" s="10">
        <v>6474</v>
      </c>
      <c r="CK74" s="10">
        <v>9457</v>
      </c>
      <c r="CL74" s="10">
        <v>4757</v>
      </c>
      <c r="CM74" s="10">
        <v>7514</v>
      </c>
      <c r="CN74" s="10">
        <v>4545</v>
      </c>
      <c r="CO74" s="10">
        <v>2918</v>
      </c>
      <c r="CP74" s="10">
        <v>9453</v>
      </c>
      <c r="CQ74" s="10">
        <v>499</v>
      </c>
      <c r="CR74" s="10">
        <v>1378</v>
      </c>
      <c r="CS74" s="10">
        <v>9389</v>
      </c>
      <c r="CT74" s="10">
        <v>974</v>
      </c>
      <c r="CU74" s="10">
        <v>1452</v>
      </c>
      <c r="CV74" s="10">
        <v>316</v>
      </c>
      <c r="CW74" s="10">
        <v>5565</v>
      </c>
      <c r="CX74" s="10">
        <v>2114</v>
      </c>
      <c r="CY74" s="10">
        <v>63</v>
      </c>
      <c r="CZ74" s="10">
        <v>427</v>
      </c>
      <c r="DA74" s="10">
        <v>1905</v>
      </c>
      <c r="DB74" s="10">
        <v>3377</v>
      </c>
      <c r="DC74" s="10">
        <v>9682</v>
      </c>
      <c r="DD74" s="10">
        <v>6588</v>
      </c>
    </row>
    <row r="75" spans="1:108" x14ac:dyDescent="0.25">
      <c r="H75" s="11" t="s">
        <v>0</v>
      </c>
      <c r="I75" s="12">
        <v>4.4519853610265914</v>
      </c>
      <c r="J75" s="12">
        <v>-3.8038976325325882</v>
      </c>
      <c r="K75" s="12">
        <v>8.5000638928961897E-2</v>
      </c>
      <c r="L75" s="12">
        <v>12.033094539564701</v>
      </c>
      <c r="M75" s="12">
        <v>-1.3333712258802</v>
      </c>
      <c r="N75" s="12">
        <v>12.80658125276085</v>
      </c>
      <c r="O75" s="12">
        <v>1.7880402390959995</v>
      </c>
      <c r="P75" s="12">
        <v>-5.2047625272475067</v>
      </c>
      <c r="Q75" s="12">
        <v>0.37945024723259335</v>
      </c>
      <c r="R75" s="12">
        <v>-2.353868727444878</v>
      </c>
      <c r="S75" s="12">
        <v>-3.8236669489540134</v>
      </c>
      <c r="T75" s="12">
        <v>-2.6318445769834709</v>
      </c>
      <c r="U75" s="12">
        <v>-3.0236485018210639</v>
      </c>
      <c r="V75" s="12">
        <v>-6.4105518204523992</v>
      </c>
      <c r="W75" s="12">
        <v>-5.7464264693173019</v>
      </c>
      <c r="X75" s="12">
        <v>-1.7597492097141072</v>
      </c>
      <c r="Y75" s="12">
        <v>2.9505553578527834</v>
      </c>
      <c r="Z75" s="12">
        <v>0.10813635474721668</v>
      </c>
      <c r="AA75" s="12">
        <v>0.91592632613914271</v>
      </c>
      <c r="AB75" s="12">
        <v>1.0729269930671172E-4</v>
      </c>
      <c r="AC75" s="12">
        <v>4.5926447465043987</v>
      </c>
      <c r="AD75" s="12">
        <v>0.55890319603542959</v>
      </c>
      <c r="AE75" s="12">
        <v>1.0522968186622672</v>
      </c>
      <c r="AF75" s="12">
        <v>-11.408786709888478</v>
      </c>
      <c r="AG75" s="12">
        <v>0.81031608771889241</v>
      </c>
      <c r="AH75" s="12">
        <v>-3.7835154989477866</v>
      </c>
      <c r="AI75" s="12">
        <v>1.1192862240758097</v>
      </c>
      <c r="AJ75" s="12">
        <v>0.12023103436999982</v>
      </c>
      <c r="AK75" s="12">
        <v>5.1674280452920272</v>
      </c>
      <c r="AL75" s="12">
        <v>-4.8105228374310753</v>
      </c>
      <c r="AM75" s="12">
        <v>-4.4804445441242446</v>
      </c>
      <c r="AN75" s="12">
        <v>7.3944028143097071</v>
      </c>
      <c r="AO75" s="12">
        <v>3.44388084287531</v>
      </c>
      <c r="AP75" s="12">
        <v>1.9227850384974641</v>
      </c>
      <c r="AQ75" s="12">
        <v>5.2199386028420127</v>
      </c>
      <c r="AR75" s="12">
        <v>4.4675702521375973</v>
      </c>
      <c r="AS75" s="12">
        <v>-1.2615356854501627</v>
      </c>
      <c r="AT75" s="12">
        <v>-0.43395882075173875</v>
      </c>
      <c r="AU75" s="12">
        <v>5.1345069168291291</v>
      </c>
      <c r="AV75" s="12">
        <v>-0.36946949060535361</v>
      </c>
      <c r="AW75" s="12">
        <v>-9.3923161719712027</v>
      </c>
      <c r="AX75" s="12">
        <v>3.1169434444059281</v>
      </c>
      <c r="AY75" s="12">
        <v>-1.5570019674324147</v>
      </c>
      <c r="AZ75" s="12">
        <v>3.8130320713335113</v>
      </c>
      <c r="BA75" s="12">
        <v>-5.3252907305993888</v>
      </c>
      <c r="BB75" s="12">
        <v>2.5930734883379358</v>
      </c>
      <c r="BC75" s="12">
        <v>-0.68137971831924804</v>
      </c>
      <c r="BD75" s="12">
        <v>4.0155330470003463</v>
      </c>
      <c r="BE75" s="12">
        <v>1.344778745857991</v>
      </c>
      <c r="BF75" s="12">
        <v>5.1371187844836168</v>
      </c>
      <c r="BG75" s="12">
        <v>8.2884674194556531</v>
      </c>
      <c r="BH75" s="12">
        <v>2.6090755838592856</v>
      </c>
      <c r="BI75" s="12">
        <v>4.3687338440643426</v>
      </c>
      <c r="BJ75" s="12">
        <v>4.4309312565269137</v>
      </c>
      <c r="BK75" s="12">
        <v>1.7348507628583731</v>
      </c>
      <c r="BL75" s="12">
        <v>-2.5016637963279535</v>
      </c>
      <c r="BM75" s="12">
        <v>6.1109035462665116</v>
      </c>
      <c r="BN75" s="12">
        <v>-3.0953568275537702</v>
      </c>
      <c r="BO75" s="12">
        <v>0.1260664805005805</v>
      </c>
      <c r="BP75" s="12">
        <v>-2.1905176948594036</v>
      </c>
      <c r="BQ75" s="12">
        <v>-0.28242691330059988</v>
      </c>
      <c r="BR75" s="12">
        <v>-2.8144630988832766</v>
      </c>
      <c r="BS75" s="12">
        <v>-0.44870108365967609</v>
      </c>
      <c r="BT75" s="12">
        <v>-0.45977786347026395</v>
      </c>
      <c r="BU75" s="12">
        <v>-0.92069470149591637</v>
      </c>
      <c r="BV75" s="12">
        <v>1.5248364587207064</v>
      </c>
      <c r="BW75" s="12">
        <v>-6.3763011519771062</v>
      </c>
      <c r="BX75" s="12">
        <v>3.7265206544252423</v>
      </c>
      <c r="BY75" s="12">
        <v>-6.2852763157012799</v>
      </c>
      <c r="BZ75" s="12">
        <v>-2.9123101123636772</v>
      </c>
      <c r="CA75" s="12">
        <v>3.5716411165026924</v>
      </c>
      <c r="CB75" s="12">
        <v>0.64221112299010241</v>
      </c>
      <c r="CC75" s="12">
        <v>-6.3315929942544056</v>
      </c>
      <c r="CD75" s="12">
        <v>1.8201841647102548</v>
      </c>
      <c r="CE75" s="12">
        <v>-1.7292171599488093</v>
      </c>
      <c r="CF75" s="12">
        <v>5.1067186715465942</v>
      </c>
      <c r="CG75" s="12">
        <v>-12.003095654193746</v>
      </c>
      <c r="CH75" s="12">
        <v>-6.5081425159568251</v>
      </c>
      <c r="CI75" s="12">
        <v>6.1601583311578567</v>
      </c>
      <c r="CJ75" s="12">
        <v>-15.462388400355138</v>
      </c>
      <c r="CK75" s="12">
        <v>-2.3826113227287991</v>
      </c>
      <c r="CL75" s="12">
        <v>3.0740986186967167</v>
      </c>
      <c r="CM75" s="12">
        <v>10.29115267857641</v>
      </c>
      <c r="CN75" s="12">
        <v>0.98953840148733263</v>
      </c>
      <c r="CO75" s="12">
        <v>1.2185768849425678</v>
      </c>
      <c r="CP75" s="12">
        <v>5.0363086507666779</v>
      </c>
      <c r="CQ75" s="12">
        <v>0.2173684961464166</v>
      </c>
      <c r="CR75" s="12">
        <v>5.0163159695054702</v>
      </c>
      <c r="CS75" s="12">
        <v>-2.4822017939387528</v>
      </c>
      <c r="CT75" s="12">
        <v>-1.476488262297605</v>
      </c>
      <c r="CU75" s="12">
        <v>-7.538495280372576</v>
      </c>
      <c r="CV75" s="12">
        <v>-0.74382660266977363</v>
      </c>
      <c r="CW75" s="12">
        <v>-3.2412600609860567</v>
      </c>
      <c r="CX75" s="12">
        <v>-1.1828109898835293</v>
      </c>
      <c r="CY75" s="12">
        <v>1.7111790996574407</v>
      </c>
      <c r="CZ75" s="12">
        <v>5.2239996025633353</v>
      </c>
      <c r="DA75" s="12">
        <v>-2.420857008020922</v>
      </c>
      <c r="DB75" s="12">
        <v>-0.41726584467907124</v>
      </c>
      <c r="DC75" s="12">
        <v>3.0200501872470764</v>
      </c>
      <c r="DD75" s="12">
        <v>9.304931709479856</v>
      </c>
    </row>
    <row r="76" spans="1:108" x14ac:dyDescent="0.25">
      <c r="B76" s="8"/>
      <c r="C76" s="8"/>
      <c r="D76" s="8"/>
      <c r="E76" s="8"/>
      <c r="F76" s="8"/>
      <c r="G76" s="8"/>
      <c r="H76" s="11" t="s">
        <v>2</v>
      </c>
      <c r="I76" s="12">
        <v>18.504379723641648</v>
      </c>
      <c r="J76" s="12">
        <v>2.7711470971626682</v>
      </c>
      <c r="K76" s="12">
        <v>10.845299803759726</v>
      </c>
      <c r="L76" s="12">
        <v>35.257480655332337</v>
      </c>
      <c r="M76" s="12">
        <v>5.7130813750843368</v>
      </c>
      <c r="N76" s="12">
        <v>35.125764153443043</v>
      </c>
      <c r="O76" s="12">
        <v>12.479304438606857</v>
      </c>
      <c r="P76" s="12">
        <v>-1.2621953942238824</v>
      </c>
      <c r="Q76" s="12">
        <v>10.300258896265202</v>
      </c>
      <c r="R76" s="12">
        <v>6.1740191863855864</v>
      </c>
      <c r="S76" s="12">
        <v>1.1633946434158673</v>
      </c>
      <c r="T76" s="12">
        <v>6.6256436589159957</v>
      </c>
      <c r="U76" s="12">
        <v>4.8670829430133731</v>
      </c>
      <c r="V76" s="12">
        <v>-2.7041061760382417</v>
      </c>
      <c r="W76" s="12">
        <v>-0.90768324256517618</v>
      </c>
      <c r="X76" s="12">
        <v>6.9886004203207399</v>
      </c>
      <c r="Y76" s="12">
        <v>17.109775513036535</v>
      </c>
      <c r="Z76" s="12">
        <v>9.3597467286103395</v>
      </c>
      <c r="AA76" s="12">
        <v>11.822752516870711</v>
      </c>
      <c r="AB76" s="12">
        <v>8.2045657289182792</v>
      </c>
      <c r="AC76" s="12">
        <v>19.739665891068338</v>
      </c>
      <c r="AD76" s="12">
        <v>12.475020769558936</v>
      </c>
      <c r="AE76" s="12">
        <v>11.362564424107465</v>
      </c>
      <c r="AF76" s="12">
        <v>-13.698067709736868</v>
      </c>
      <c r="AG76" s="12">
        <v>10.930621473742105</v>
      </c>
      <c r="AH76" s="12">
        <v>3.785855241761928</v>
      </c>
      <c r="AI76" s="12">
        <v>13.077637277181632</v>
      </c>
      <c r="AJ76" s="12">
        <v>8.5258582834210035</v>
      </c>
      <c r="AK76" s="12">
        <v>20.092131798639283</v>
      </c>
      <c r="AL76" s="12">
        <v>-0.21039842035935474</v>
      </c>
      <c r="AM76" s="12">
        <v>0.87835038131298637</v>
      </c>
      <c r="AN76" s="12">
        <v>23.032954161874095</v>
      </c>
      <c r="AO76" s="12">
        <v>16.467247431475084</v>
      </c>
      <c r="AP76" s="12">
        <v>13.304910915321127</v>
      </c>
      <c r="AQ76" s="12">
        <v>20.537135475538943</v>
      </c>
      <c r="AR76" s="12">
        <v>18.632198424373467</v>
      </c>
      <c r="AS76" s="12">
        <v>8.2416920911304352</v>
      </c>
      <c r="AT76" s="12">
        <v>7.5887979380642712</v>
      </c>
      <c r="AU76" s="12">
        <v>20.72035993850551</v>
      </c>
      <c r="AV76" s="12">
        <v>9.2608074656442145</v>
      </c>
      <c r="AW76" s="12">
        <v>-7.1030113131993495</v>
      </c>
      <c r="AX76" s="12">
        <v>17.391270372447991</v>
      </c>
      <c r="AY76" s="12">
        <v>7.6969964447742081</v>
      </c>
      <c r="AZ76" s="12">
        <v>15.483151905752591</v>
      </c>
      <c r="BA76" s="12">
        <v>-1.9469694271245575</v>
      </c>
      <c r="BB76" s="12">
        <v>14.987321840276639</v>
      </c>
      <c r="BC76" s="12">
        <v>9.8757874365651297</v>
      </c>
      <c r="BD76" s="12">
        <v>18.390891677875416</v>
      </c>
      <c r="BE76" s="12">
        <v>12.846092230239588</v>
      </c>
      <c r="BF76" s="12">
        <v>20.398907893597215</v>
      </c>
      <c r="BG76" s="12">
        <v>25.381842688548083</v>
      </c>
      <c r="BH76" s="12">
        <v>15.286443224594175</v>
      </c>
      <c r="BI76" s="12">
        <v>18.429947547247373</v>
      </c>
      <c r="BJ76" s="12">
        <v>18.319720298870806</v>
      </c>
      <c r="BK76" s="12">
        <v>11.828415176205661</v>
      </c>
      <c r="BL76" s="12">
        <v>3.9302572387366519</v>
      </c>
      <c r="BM76" s="12">
        <v>21.61671747210039</v>
      </c>
      <c r="BN76" s="12">
        <v>4.8778121389060232</v>
      </c>
      <c r="BO76" s="12">
        <v>8.9716629250391939</v>
      </c>
      <c r="BP76" s="12">
        <v>5.7731097171889312</v>
      </c>
      <c r="BQ76" s="12">
        <v>9.3914032368015903</v>
      </c>
      <c r="BR76" s="12">
        <v>4.3052581492626461</v>
      </c>
      <c r="BS76" s="12">
        <v>9.9528269261016433</v>
      </c>
      <c r="BT76" s="12">
        <v>7.2240701380885106</v>
      </c>
      <c r="BU76" s="12">
        <v>10.423526953196465</v>
      </c>
      <c r="BV76" s="12">
        <v>13.890310000157992</v>
      </c>
      <c r="BW76" s="12">
        <v>-3.1054973820227603</v>
      </c>
      <c r="BX76" s="12">
        <v>17.715333432408631</v>
      </c>
      <c r="BY76" s="12">
        <v>-3.5550770783106618</v>
      </c>
      <c r="BZ76" s="12">
        <v>2.5919954076578424</v>
      </c>
      <c r="CA76" s="12">
        <v>16.325253942068123</v>
      </c>
      <c r="CB76" s="12">
        <v>11.198829854536722</v>
      </c>
      <c r="CC76" s="12">
        <v>-2.7636831462638729</v>
      </c>
      <c r="CD76" s="12">
        <v>11.776274082186308</v>
      </c>
      <c r="CE76" s="12">
        <v>6.8492335369459898</v>
      </c>
      <c r="CF76" s="12">
        <v>19.965540463382816</v>
      </c>
      <c r="CG76" s="12">
        <v>-14.379608706873388</v>
      </c>
      <c r="CH76" s="12">
        <v>-1.018728176462057</v>
      </c>
      <c r="CI76" s="12">
        <v>21.8121002884848</v>
      </c>
      <c r="CJ76" s="12">
        <v>-22.252449379999259</v>
      </c>
      <c r="CK76" s="12">
        <v>6.6405017083776841</v>
      </c>
      <c r="CL76" s="12">
        <v>15.411971834555418</v>
      </c>
      <c r="CM76" s="12">
        <v>30.82457038700414</v>
      </c>
      <c r="CN76" s="12">
        <v>11.749554047126168</v>
      </c>
      <c r="CO76" s="12">
        <v>11.964796715582736</v>
      </c>
      <c r="CP76" s="12">
        <v>20.171480136108698</v>
      </c>
      <c r="CQ76" s="12">
        <v>11.015764817195958</v>
      </c>
      <c r="CR76" s="12">
        <v>21.393074234173227</v>
      </c>
      <c r="CS76" s="12">
        <v>4.6761755216006939</v>
      </c>
      <c r="CT76" s="12">
        <v>6.9369205571527512</v>
      </c>
      <c r="CU76" s="12">
        <v>-6.6240271145095644</v>
      </c>
      <c r="CV76" s="12">
        <v>8.661587222529155</v>
      </c>
      <c r="CW76" s="12">
        <v>3.8399177524607424</v>
      </c>
      <c r="CX76" s="12">
        <v>7.4903153107775022</v>
      </c>
      <c r="CY76" s="12">
        <v>13.94040874577019</v>
      </c>
      <c r="CZ76" s="12">
        <v>18.94619484972004</v>
      </c>
      <c r="DA76" s="12">
        <v>5.9419654814190022</v>
      </c>
      <c r="DB76" s="12">
        <v>10.920954983877046</v>
      </c>
      <c r="DC76" s="12">
        <v>15.715802078564916</v>
      </c>
      <c r="DD76" s="12">
        <v>27.423943864738007</v>
      </c>
    </row>
    <row r="77" spans="1:108" x14ac:dyDescent="0.25">
      <c r="A77" s="2">
        <v>26</v>
      </c>
      <c r="B77" s="8">
        <v>2.0045735538327767</v>
      </c>
      <c r="C77" s="8">
        <v>2.024596353231936</v>
      </c>
      <c r="D77" s="8">
        <v>2.0133190551980511</v>
      </c>
      <c r="E77" s="8">
        <v>9.8968925493926037</v>
      </c>
      <c r="F77" s="8">
        <v>9.8197102460236394</v>
      </c>
      <c r="G77" s="8">
        <v>9.9473012968515437</v>
      </c>
      <c r="H77" s="9" t="s">
        <v>29</v>
      </c>
      <c r="I77" s="10">
        <v>7701</v>
      </c>
      <c r="J77" s="10">
        <v>2235</v>
      </c>
      <c r="K77" s="10">
        <v>3917</v>
      </c>
      <c r="L77" s="10">
        <v>7074</v>
      </c>
      <c r="M77" s="10">
        <v>6867</v>
      </c>
      <c r="N77" s="10">
        <v>4231</v>
      </c>
      <c r="O77" s="10">
        <v>9182</v>
      </c>
      <c r="P77" s="10">
        <v>4926</v>
      </c>
      <c r="Q77" s="10">
        <v>6116</v>
      </c>
      <c r="R77" s="10">
        <v>6540</v>
      </c>
      <c r="S77" s="10">
        <v>4849</v>
      </c>
      <c r="T77" s="10">
        <v>8833</v>
      </c>
      <c r="U77" s="10">
        <v>2535</v>
      </c>
      <c r="V77" s="10">
        <v>8874</v>
      </c>
      <c r="W77" s="10">
        <v>9302</v>
      </c>
      <c r="X77" s="10">
        <v>7448</v>
      </c>
      <c r="Y77" s="10">
        <v>2676</v>
      </c>
      <c r="Z77" s="10">
        <v>6807</v>
      </c>
      <c r="AA77" s="10">
        <v>5196</v>
      </c>
      <c r="AB77" s="10">
        <v>4796</v>
      </c>
      <c r="AC77" s="10">
        <v>6131</v>
      </c>
      <c r="AD77" s="10">
        <v>151</v>
      </c>
      <c r="AE77" s="10">
        <v>5311</v>
      </c>
      <c r="AF77" s="10">
        <v>8167</v>
      </c>
      <c r="AG77" s="10">
        <v>1387</v>
      </c>
      <c r="AH77" s="10">
        <v>7038</v>
      </c>
      <c r="AI77" s="10">
        <v>9373</v>
      </c>
      <c r="AJ77" s="10">
        <v>1875</v>
      </c>
      <c r="AK77" s="10">
        <v>5635</v>
      </c>
      <c r="AL77" s="10">
        <v>1414</v>
      </c>
      <c r="AM77" s="10">
        <v>3438</v>
      </c>
      <c r="AN77" s="10">
        <v>9143</v>
      </c>
      <c r="AO77" s="10">
        <v>6201</v>
      </c>
      <c r="AP77" s="10">
        <v>6224</v>
      </c>
      <c r="AQ77" s="10">
        <v>6728</v>
      </c>
      <c r="AR77" s="10">
        <v>5979</v>
      </c>
      <c r="AS77" s="10">
        <v>6907</v>
      </c>
      <c r="AT77" s="10">
        <v>6516</v>
      </c>
      <c r="AU77" s="10">
        <v>1333</v>
      </c>
      <c r="AV77" s="10">
        <v>6908</v>
      </c>
      <c r="AW77" s="10">
        <v>1137</v>
      </c>
      <c r="AX77" s="10">
        <v>8173</v>
      </c>
      <c r="AY77" s="10">
        <v>309</v>
      </c>
      <c r="AZ77" s="10">
        <v>6507</v>
      </c>
      <c r="BA77" s="10">
        <v>2861</v>
      </c>
      <c r="BB77" s="10">
        <v>1196</v>
      </c>
      <c r="BC77" s="10">
        <v>2879</v>
      </c>
      <c r="BD77" s="10">
        <v>6334</v>
      </c>
      <c r="BE77" s="10">
        <v>4029</v>
      </c>
      <c r="BF77" s="10">
        <v>2976</v>
      </c>
      <c r="BG77" s="10">
        <v>1970</v>
      </c>
      <c r="BH77" s="10">
        <v>7465</v>
      </c>
      <c r="BI77" s="10">
        <v>6984</v>
      </c>
      <c r="BJ77" s="10">
        <v>5511</v>
      </c>
      <c r="BK77" s="10">
        <v>2607</v>
      </c>
      <c r="BL77" s="10">
        <v>1523</v>
      </c>
      <c r="BM77" s="10">
        <v>6733</v>
      </c>
      <c r="BN77" s="10">
        <v>6639</v>
      </c>
      <c r="BO77" s="10">
        <v>5719</v>
      </c>
      <c r="BP77" s="10">
        <v>9587</v>
      </c>
      <c r="BQ77" s="10">
        <v>439</v>
      </c>
      <c r="BR77" s="10">
        <v>5794</v>
      </c>
      <c r="BS77" s="10">
        <v>3892</v>
      </c>
      <c r="BT77" s="10">
        <v>5321</v>
      </c>
      <c r="BU77" s="10">
        <v>2369</v>
      </c>
      <c r="BV77" s="10">
        <v>1103</v>
      </c>
      <c r="BW77" s="10">
        <v>8196</v>
      </c>
      <c r="BX77" s="10">
        <v>6450</v>
      </c>
      <c r="BY77" s="10">
        <v>1109</v>
      </c>
      <c r="BZ77" s="10">
        <v>688</v>
      </c>
      <c r="CA77" s="10">
        <v>3778</v>
      </c>
      <c r="CB77" s="10">
        <v>2401</v>
      </c>
      <c r="CC77" s="10">
        <v>258</v>
      </c>
      <c r="CD77" s="10">
        <v>11</v>
      </c>
      <c r="CE77" s="10">
        <v>4396</v>
      </c>
      <c r="CF77" s="10">
        <v>9457</v>
      </c>
      <c r="CG77" s="10">
        <v>9835</v>
      </c>
      <c r="CH77" s="10">
        <v>3424</v>
      </c>
      <c r="CI77" s="10">
        <v>5313</v>
      </c>
      <c r="CJ77" s="10">
        <v>8184</v>
      </c>
      <c r="CK77" s="10">
        <v>3523</v>
      </c>
      <c r="CL77" s="10">
        <v>1345</v>
      </c>
      <c r="CM77" s="10">
        <v>6995</v>
      </c>
      <c r="CN77" s="10">
        <v>9638</v>
      </c>
      <c r="CO77" s="10">
        <v>1164</v>
      </c>
      <c r="CP77" s="10">
        <v>4182</v>
      </c>
      <c r="CQ77" s="10">
        <v>8394</v>
      </c>
      <c r="CR77" s="10">
        <v>4452</v>
      </c>
      <c r="CS77" s="10">
        <v>7908</v>
      </c>
      <c r="CT77" s="10">
        <v>1427</v>
      </c>
      <c r="CU77" s="10">
        <v>1748</v>
      </c>
      <c r="CV77" s="10">
        <v>7315</v>
      </c>
      <c r="CW77" s="10">
        <v>9650</v>
      </c>
      <c r="CX77" s="10">
        <v>9293</v>
      </c>
      <c r="CY77" s="10">
        <v>6299</v>
      </c>
      <c r="CZ77" s="10">
        <v>9570</v>
      </c>
      <c r="DA77" s="10">
        <v>2615</v>
      </c>
      <c r="DB77" s="10">
        <v>1226</v>
      </c>
      <c r="DC77" s="10">
        <v>30</v>
      </c>
      <c r="DD77" s="10">
        <v>4675</v>
      </c>
    </row>
    <row r="78" spans="1:108" x14ac:dyDescent="0.25">
      <c r="H78" s="11" t="s">
        <v>0</v>
      </c>
      <c r="I78" s="12">
        <v>-1.2474802952993218</v>
      </c>
      <c r="J78" s="12">
        <v>-4.1392761967989991</v>
      </c>
      <c r="K78" s="12">
        <v>-4.1415016709448125</v>
      </c>
      <c r="L78" s="12">
        <v>6.2928041095214482</v>
      </c>
      <c r="M78" s="12">
        <v>9.2630434195249407</v>
      </c>
      <c r="N78" s="12">
        <v>7.8759800155309536</v>
      </c>
      <c r="O78" s="12">
        <v>-0.76730822301932455</v>
      </c>
      <c r="P78" s="12">
        <v>-1.1443721775140026</v>
      </c>
      <c r="Q78" s="12">
        <v>-2.8451622516929471</v>
      </c>
      <c r="R78" s="12">
        <v>3.0742942306103318</v>
      </c>
      <c r="S78" s="12">
        <v>-3.0471190375289661</v>
      </c>
      <c r="T78" s="12">
        <v>7.1213388196286607</v>
      </c>
      <c r="U78" s="12">
        <v>3.3788827710617757</v>
      </c>
      <c r="V78" s="12">
        <v>4.3057151821962885</v>
      </c>
      <c r="W78" s="12">
        <v>-2.8307390384671622</v>
      </c>
      <c r="X78" s="12">
        <v>1.0534320587726982</v>
      </c>
      <c r="Y78" s="12">
        <v>-7.7863332740726063</v>
      </c>
      <c r="Z78" s="12">
        <v>-3.2733153917901996</v>
      </c>
      <c r="AA78" s="12">
        <v>-5.2363348932037397</v>
      </c>
      <c r="AB78" s="12">
        <v>0.72304523582590374</v>
      </c>
      <c r="AC78" s="12">
        <v>0.78906289136568108</v>
      </c>
      <c r="AD78" s="12">
        <v>-1.7249127169538367</v>
      </c>
      <c r="AE78" s="12">
        <v>6.4951894182914893</v>
      </c>
      <c r="AF78" s="12">
        <v>1.4644853779617215</v>
      </c>
      <c r="AG78" s="12">
        <v>-5.1731352900841712</v>
      </c>
      <c r="AH78" s="12">
        <v>6.6982145873592227</v>
      </c>
      <c r="AI78" s="12">
        <v>3.0096380088173111</v>
      </c>
      <c r="AJ78" s="12">
        <v>2.025818077963466</v>
      </c>
      <c r="AK78" s="12">
        <v>-0.99464728658288759</v>
      </c>
      <c r="AL78" s="12">
        <v>0.90983801472055492</v>
      </c>
      <c r="AM78" s="12">
        <v>-3.5839246965235687</v>
      </c>
      <c r="AN78" s="12">
        <v>2.0654279198639371</v>
      </c>
      <c r="AO78" s="12">
        <v>8.8082267778912922</v>
      </c>
      <c r="AP78" s="12">
        <v>2.5002530311176949</v>
      </c>
      <c r="AQ78" s="12">
        <v>-0.86782190754929855</v>
      </c>
      <c r="AR78" s="12">
        <v>4.2509154830097255</v>
      </c>
      <c r="AS78" s="12">
        <v>-1.9079425848843226</v>
      </c>
      <c r="AT78" s="12">
        <v>-3.1919335231757322</v>
      </c>
      <c r="AU78" s="12">
        <v>6.5231752682020474</v>
      </c>
      <c r="AV78" s="12">
        <v>-4.1378109393438161</v>
      </c>
      <c r="AW78" s="12">
        <v>0.44958609192979093</v>
      </c>
      <c r="AX78" s="12">
        <v>5.8647737834465428</v>
      </c>
      <c r="AY78" s="12">
        <v>-0.95351465245020539</v>
      </c>
      <c r="AZ78" s="12">
        <v>-7.1440077069265335</v>
      </c>
      <c r="BA78" s="12">
        <v>1.2466046059182052</v>
      </c>
      <c r="BB78" s="12">
        <v>-0.1663728872205289</v>
      </c>
      <c r="BC78" s="12">
        <v>-0.33086279308378103</v>
      </c>
      <c r="BD78" s="12">
        <v>0.20687735594081905</v>
      </c>
      <c r="BE78" s="12">
        <v>0.88247097986039336</v>
      </c>
      <c r="BF78" s="12">
        <v>3.9144774939694034</v>
      </c>
      <c r="BG78" s="12">
        <v>4.3809711590863234</v>
      </c>
      <c r="BH78" s="12">
        <v>0.51268064238380107</v>
      </c>
      <c r="BI78" s="12">
        <v>1.6825564399721373</v>
      </c>
      <c r="BJ78" s="12">
        <v>-2.0179814286503621</v>
      </c>
      <c r="BK78" s="12">
        <v>3.1580979057361933</v>
      </c>
      <c r="BL78" s="12">
        <v>-4.782140337488503</v>
      </c>
      <c r="BM78" s="12">
        <v>-0.95949632666641127</v>
      </c>
      <c r="BN78" s="12">
        <v>1.5345248388614263</v>
      </c>
      <c r="BO78" s="12">
        <v>-4.9565124861473944</v>
      </c>
      <c r="BP78" s="12">
        <v>4.0268566695553751</v>
      </c>
      <c r="BQ78" s="12">
        <v>-5.9044872089041203</v>
      </c>
      <c r="BR78" s="12">
        <v>-1.4698885303256213</v>
      </c>
      <c r="BS78" s="12">
        <v>1.0065275743464734</v>
      </c>
      <c r="BT78" s="12">
        <v>3.7266886713640446</v>
      </c>
      <c r="BU78" s="12">
        <v>-2.7979467547901153</v>
      </c>
      <c r="BV78" s="12">
        <v>0.54537451322061103</v>
      </c>
      <c r="BW78" s="12">
        <v>6.0830690494385937</v>
      </c>
      <c r="BX78" s="12">
        <v>8.8951158683133116</v>
      </c>
      <c r="BY78" s="12">
        <v>-7.4540481513930921</v>
      </c>
      <c r="BZ78" s="12">
        <v>1.3389715578031505</v>
      </c>
      <c r="CA78" s="12">
        <v>-4.0381215636967047</v>
      </c>
      <c r="CB78" s="12">
        <v>-7.1588815911737598</v>
      </c>
      <c r="CC78" s="12">
        <v>-5.526203622768028</v>
      </c>
      <c r="CD78" s="12">
        <v>4.2341134613279383</v>
      </c>
      <c r="CE78" s="12">
        <v>5.8650727819668971E-2</v>
      </c>
      <c r="CF78" s="12">
        <v>-2.3826113227287991</v>
      </c>
      <c r="CG78" s="12">
        <v>-6.9769854364435799</v>
      </c>
      <c r="CH78" s="12">
        <v>15.173277426106786</v>
      </c>
      <c r="CI78" s="12">
        <v>-3.1524059111844274</v>
      </c>
      <c r="CJ78" s="12">
        <v>2.7298278200898936</v>
      </c>
      <c r="CK78" s="12">
        <v>7.6414504157594969</v>
      </c>
      <c r="CL78" s="12">
        <v>4.3628212667754704</v>
      </c>
      <c r="CM78" s="12">
        <v>-4.4606007502482923</v>
      </c>
      <c r="CN78" s="12">
        <v>-9.0317309028738677</v>
      </c>
      <c r="CO78" s="12">
        <v>9.5191520779636534</v>
      </c>
      <c r="CP78" s="12">
        <v>6.7359525009131715</v>
      </c>
      <c r="CQ78" s="12">
        <v>1.5174576443295189</v>
      </c>
      <c r="CR78" s="12">
        <v>-6.8124180804990497E-2</v>
      </c>
      <c r="CS78" s="12">
        <v>1.3870684598940946</v>
      </c>
      <c r="CT78" s="12">
        <v>-0.73956411880252904</v>
      </c>
      <c r="CU78" s="12">
        <v>-10.064586731859329</v>
      </c>
      <c r="CV78" s="12">
        <v>3.3428039084477223</v>
      </c>
      <c r="CW78" s="12">
        <v>-0.34159041285715863</v>
      </c>
      <c r="CX78" s="12">
        <v>5.6767728226557814</v>
      </c>
      <c r="CY78" s="12">
        <v>0.7538610994466024</v>
      </c>
      <c r="CZ78" s="12">
        <v>0.69963224012434932</v>
      </c>
      <c r="DA78" s="12">
        <v>-2.8122538820996148</v>
      </c>
      <c r="DB78" s="12">
        <v>-4.0890185104522301</v>
      </c>
      <c r="DC78" s="12">
        <v>2.3363832674567599</v>
      </c>
      <c r="DD78" s="12">
        <v>-0.92369328253802629</v>
      </c>
    </row>
    <row r="79" spans="1:108" x14ac:dyDescent="0.25">
      <c r="B79" s="8"/>
      <c r="C79" s="8"/>
      <c r="D79" s="8"/>
      <c r="E79" s="8"/>
      <c r="F79" s="8"/>
      <c r="G79" s="8"/>
      <c r="H79" s="11" t="s">
        <v>2</v>
      </c>
      <c r="I79" s="12">
        <v>6.0218602619890262</v>
      </c>
      <c r="J79" s="12">
        <v>2.6331255962228042</v>
      </c>
      <c r="K79" s="12">
        <v>2.6595909779832354</v>
      </c>
      <c r="L79" s="12">
        <v>23.056528873641209</v>
      </c>
      <c r="M79" s="12">
        <v>29.340422673491322</v>
      </c>
      <c r="N79" s="12">
        <v>24.97554619433032</v>
      </c>
      <c r="O79" s="12">
        <v>6.5037008085435311</v>
      </c>
      <c r="P79" s="12">
        <v>7.2851572626609036</v>
      </c>
      <c r="Q79" s="12">
        <v>4.2225175062252047</v>
      </c>
      <c r="R79" s="12">
        <v>16.518265352449152</v>
      </c>
      <c r="S79" s="12">
        <v>3.9264416251456553</v>
      </c>
      <c r="T79" s="12">
        <v>23.944487407470319</v>
      </c>
      <c r="U79" s="12">
        <v>17.104211686327847</v>
      </c>
      <c r="V79" s="12">
        <v>18.058635529088871</v>
      </c>
      <c r="W79" s="12">
        <v>3.1016716289993154</v>
      </c>
      <c r="X79" s="12">
        <v>12.642511099160435</v>
      </c>
      <c r="Y79" s="12">
        <v>-5.4473754743966616</v>
      </c>
      <c r="Z79" s="12">
        <v>3.5650281709914595</v>
      </c>
      <c r="AA79" s="12">
        <v>-0.46618076544347192</v>
      </c>
      <c r="AB79" s="12">
        <v>11.581212159922766</v>
      </c>
      <c r="AC79" s="12">
        <v>11.344942502304468</v>
      </c>
      <c r="AD79" s="12">
        <v>6.8810629944373467</v>
      </c>
      <c r="AE79" s="12">
        <v>21.601975745162516</v>
      </c>
      <c r="AF79" s="12">
        <v>14.20821390217448</v>
      </c>
      <c r="AG79" s="12">
        <v>-0.53674787018097714</v>
      </c>
      <c r="AH79" s="12">
        <v>23.63445087547337</v>
      </c>
      <c r="AI79" s="12">
        <v>16.000438438747949</v>
      </c>
      <c r="AJ79" s="12">
        <v>13.450747773875168</v>
      </c>
      <c r="AK79" s="12">
        <v>8.3871467099713009</v>
      </c>
      <c r="AL79" s="12">
        <v>12.468552591219691</v>
      </c>
      <c r="AM79" s="12">
        <v>0.81055898300023399</v>
      </c>
      <c r="AN79" s="12">
        <v>14.998823972698398</v>
      </c>
      <c r="AO79" s="12">
        <v>26.433584037261902</v>
      </c>
      <c r="AP79" s="12">
        <v>15.454919937935088</v>
      </c>
      <c r="AQ79" s="12">
        <v>8.0806071700065285</v>
      </c>
      <c r="AR79" s="12">
        <v>17.472570803307761</v>
      </c>
      <c r="AS79" s="12">
        <v>8.6982669968152706</v>
      </c>
      <c r="AT79" s="12">
        <v>3.0211360238050657</v>
      </c>
      <c r="AU79" s="12">
        <v>25.926220728547513</v>
      </c>
      <c r="AV79" s="12">
        <v>-0.39588686645873539</v>
      </c>
      <c r="AW79" s="12">
        <v>10.682770473412885</v>
      </c>
      <c r="AX79" s="12">
        <v>20.048071241494114</v>
      </c>
      <c r="AY79" s="12">
        <v>6.7797962311742168</v>
      </c>
      <c r="AZ79" s="12">
        <v>-5.527324601590097</v>
      </c>
      <c r="BA79" s="12">
        <v>13.879576980518175</v>
      </c>
      <c r="BB79" s="12">
        <v>9.8294668679940411</v>
      </c>
      <c r="BC79" s="12">
        <v>8.0141683761152809</v>
      </c>
      <c r="BD79" s="12">
        <v>10.130303095537352</v>
      </c>
      <c r="BE79" s="12">
        <v>10.34082414961583</v>
      </c>
      <c r="BF79" s="12">
        <v>17.604393031067108</v>
      </c>
      <c r="BG79" s="12">
        <v>18.908383714922337</v>
      </c>
      <c r="BH79" s="12">
        <v>11.498500703421202</v>
      </c>
      <c r="BI79" s="12">
        <v>14.255344904633052</v>
      </c>
      <c r="BJ79" s="12">
        <v>6.0275293845105882</v>
      </c>
      <c r="BK79" s="12">
        <v>15.395549334339076</v>
      </c>
      <c r="BL79" s="12">
        <v>-0.18634799018959269</v>
      </c>
      <c r="BM79" s="12">
        <v>6.5982484869333753</v>
      </c>
      <c r="BN79" s="12">
        <v>12.359225970168842</v>
      </c>
      <c r="BO79" s="12">
        <v>0.29288868956548364</v>
      </c>
      <c r="BP79" s="12">
        <v>18.31204321465367</v>
      </c>
      <c r="BQ79" s="12">
        <v>-3.4784686686434232</v>
      </c>
      <c r="BR79" s="12">
        <v>5.5931853083730925</v>
      </c>
      <c r="BS79" s="12">
        <v>13.495327378584946</v>
      </c>
      <c r="BT79" s="12">
        <v>17.237802090474137</v>
      </c>
      <c r="BU79" s="12">
        <v>4.8600466105224136</v>
      </c>
      <c r="BV79" s="12">
        <v>11.953134980023552</v>
      </c>
      <c r="BW79" s="12">
        <v>22.370144597669714</v>
      </c>
      <c r="BX79" s="12">
        <v>28.772753359623756</v>
      </c>
      <c r="BY79" s="12">
        <v>-4.4418837403950278</v>
      </c>
      <c r="BZ79" s="12">
        <v>13.556037381140435</v>
      </c>
      <c r="CA79" s="12">
        <v>0.94932961118252668</v>
      </c>
      <c r="CB79" s="12">
        <v>-2.4492158385692733</v>
      </c>
      <c r="CC79" s="12">
        <v>-2.271798828178901</v>
      </c>
      <c r="CD79" s="12">
        <v>18.247558117998718</v>
      </c>
      <c r="CE79" s="12">
        <v>9.0769254461788282</v>
      </c>
      <c r="CF79" s="12">
        <v>6.6405017083776841</v>
      </c>
      <c r="CG79" s="12">
        <v>-4.0952574585013553</v>
      </c>
      <c r="CH79" s="12">
        <v>39.227857166196962</v>
      </c>
      <c r="CI79" s="12">
        <v>5.077916631708792</v>
      </c>
      <c r="CJ79" s="12">
        <v>15.096999270061588</v>
      </c>
      <c r="CK79" s="12">
        <v>26.419072337055553</v>
      </c>
      <c r="CL79" s="12">
        <v>21.082172813000923</v>
      </c>
      <c r="CM79" s="12">
        <v>-0.31973708628794006</v>
      </c>
      <c r="CN79" s="12">
        <v>-8.3100099026864935</v>
      </c>
      <c r="CO79" s="12">
        <v>29.286750809560949</v>
      </c>
      <c r="CP79" s="12">
        <v>24.840027463482755</v>
      </c>
      <c r="CQ79" s="12">
        <v>14.256017681356417</v>
      </c>
      <c r="CR79" s="12">
        <v>9.4760120848293301</v>
      </c>
      <c r="CS79" s="12">
        <v>13.04276818703803</v>
      </c>
      <c r="CT79" s="12">
        <v>8.6969152631339703</v>
      </c>
      <c r="CU79" s="12">
        <v>-9.1410947780221203</v>
      </c>
      <c r="CV79" s="12">
        <v>17.658398834633012</v>
      </c>
      <c r="CW79" s="12">
        <v>9.0591729663070364</v>
      </c>
      <c r="CX79" s="12">
        <v>19.391928225188764</v>
      </c>
      <c r="CY79" s="12">
        <v>11.17510274262232</v>
      </c>
      <c r="CZ79" s="12">
        <v>9.4783899571192869</v>
      </c>
      <c r="DA79" s="12">
        <v>5.8741982857168686</v>
      </c>
      <c r="DB79" s="12">
        <v>1.7073202497315609</v>
      </c>
      <c r="DC79" s="12">
        <v>14.291248756122265</v>
      </c>
      <c r="DD79" s="12">
        <v>8.5594236247851985</v>
      </c>
    </row>
    <row r="80" spans="1:108" x14ac:dyDescent="0.25">
      <c r="A80" s="2">
        <v>27</v>
      </c>
      <c r="B80" s="8">
        <v>2.0249456152759171</v>
      </c>
      <c r="C80" s="8">
        <v>2.0244608767381171</v>
      </c>
      <c r="D80" s="8">
        <v>2.0174659822909877</v>
      </c>
      <c r="E80" s="8">
        <v>9.7978162197700414</v>
      </c>
      <c r="F80" s="8">
        <v>10.1553934999655</v>
      </c>
      <c r="G80" s="8">
        <v>10.017400468523318</v>
      </c>
      <c r="H80" s="9" t="s">
        <v>29</v>
      </c>
      <c r="I80" s="10">
        <v>4836</v>
      </c>
      <c r="J80" s="10">
        <v>2224</v>
      </c>
      <c r="K80" s="10">
        <v>5474</v>
      </c>
      <c r="L80" s="10">
        <v>3866</v>
      </c>
      <c r="M80" s="10">
        <v>2054</v>
      </c>
      <c r="N80" s="10">
        <v>7624</v>
      </c>
      <c r="O80" s="10">
        <v>6230</v>
      </c>
      <c r="P80" s="10">
        <v>3522</v>
      </c>
      <c r="Q80" s="10">
        <v>3018</v>
      </c>
      <c r="R80" s="10">
        <v>3128</v>
      </c>
      <c r="S80" s="10">
        <v>9987</v>
      </c>
      <c r="T80" s="10">
        <v>277</v>
      </c>
      <c r="U80" s="10">
        <v>8241</v>
      </c>
      <c r="V80" s="10">
        <v>3252</v>
      </c>
      <c r="W80" s="10">
        <v>7127</v>
      </c>
      <c r="X80" s="10">
        <v>326</v>
      </c>
      <c r="Y80" s="10">
        <v>745</v>
      </c>
      <c r="Z80" s="10">
        <v>8689</v>
      </c>
      <c r="AA80" s="10">
        <v>6433</v>
      </c>
      <c r="AB80" s="10">
        <v>1793</v>
      </c>
      <c r="AC80" s="10">
        <v>3381</v>
      </c>
      <c r="AD80" s="10">
        <v>4062</v>
      </c>
      <c r="AE80" s="10">
        <v>1470</v>
      </c>
      <c r="AF80" s="10">
        <v>4719</v>
      </c>
      <c r="AG80" s="10">
        <v>503</v>
      </c>
      <c r="AH80" s="10">
        <v>7016</v>
      </c>
      <c r="AI80" s="10">
        <v>3303</v>
      </c>
      <c r="AJ80" s="10">
        <v>3245</v>
      </c>
      <c r="AK80" s="10">
        <v>5582</v>
      </c>
      <c r="AL80" s="10">
        <v>9678</v>
      </c>
      <c r="AM80" s="10">
        <v>4002</v>
      </c>
      <c r="AN80" s="10">
        <v>8952</v>
      </c>
      <c r="AO80" s="10">
        <v>4900</v>
      </c>
      <c r="AP80" s="10">
        <v>3503</v>
      </c>
      <c r="AQ80" s="10">
        <v>6749</v>
      </c>
      <c r="AR80" s="10">
        <v>9092</v>
      </c>
      <c r="AS80" s="10">
        <v>4023</v>
      </c>
      <c r="AT80" s="10">
        <v>3937</v>
      </c>
      <c r="AU80" s="10">
        <v>46</v>
      </c>
      <c r="AV80" s="10">
        <v>158</v>
      </c>
      <c r="AW80" s="10">
        <v>9103</v>
      </c>
      <c r="AX80" s="10">
        <v>3111</v>
      </c>
      <c r="AY80" s="10">
        <v>3615</v>
      </c>
      <c r="AZ80" s="10">
        <v>8348</v>
      </c>
      <c r="BA80" s="10">
        <v>125</v>
      </c>
      <c r="BB80" s="10">
        <v>2530</v>
      </c>
      <c r="BC80" s="10">
        <v>6720</v>
      </c>
      <c r="BD80" s="10">
        <v>3159</v>
      </c>
      <c r="BE80" s="10">
        <v>1618</v>
      </c>
      <c r="BF80" s="10">
        <v>8463</v>
      </c>
      <c r="BG80" s="10">
        <v>1821</v>
      </c>
      <c r="BH80" s="10">
        <v>8326</v>
      </c>
      <c r="BI80" s="10">
        <v>5295</v>
      </c>
      <c r="BJ80" s="10">
        <v>6287</v>
      </c>
      <c r="BK80" s="10">
        <v>9914</v>
      </c>
      <c r="BL80" s="10">
        <v>1109</v>
      </c>
      <c r="BM80" s="10">
        <v>7722</v>
      </c>
      <c r="BN80" s="10">
        <v>6867</v>
      </c>
      <c r="BO80" s="10">
        <v>7587</v>
      </c>
      <c r="BP80" s="10">
        <v>2674</v>
      </c>
      <c r="BQ80" s="10">
        <v>3190</v>
      </c>
      <c r="BR80" s="10">
        <v>2725</v>
      </c>
      <c r="BS80" s="10">
        <v>7809</v>
      </c>
      <c r="BT80" s="10">
        <v>7069</v>
      </c>
      <c r="BU80" s="10">
        <v>9720</v>
      </c>
      <c r="BV80" s="10">
        <v>8514</v>
      </c>
      <c r="BW80" s="10">
        <v>3882</v>
      </c>
      <c r="BX80" s="10">
        <v>5308</v>
      </c>
      <c r="BY80" s="10">
        <v>6571</v>
      </c>
      <c r="BZ80" s="10">
        <v>723</v>
      </c>
      <c r="CA80" s="10">
        <v>5845</v>
      </c>
      <c r="CB80" s="10">
        <v>1931</v>
      </c>
      <c r="CC80" s="10">
        <v>3443</v>
      </c>
      <c r="CD80" s="10">
        <v>863</v>
      </c>
      <c r="CE80" s="10">
        <v>1129</v>
      </c>
      <c r="CF80" s="10">
        <v>2910</v>
      </c>
      <c r="CG80" s="10">
        <v>5661</v>
      </c>
      <c r="CH80" s="10">
        <v>3141</v>
      </c>
      <c r="CI80" s="10">
        <v>2542</v>
      </c>
      <c r="CJ80" s="10">
        <v>1593</v>
      </c>
      <c r="CK80" s="10">
        <v>8342</v>
      </c>
      <c r="CL80" s="10">
        <v>9065</v>
      </c>
      <c r="CM80" s="10">
        <v>597</v>
      </c>
      <c r="CN80" s="10">
        <v>6465</v>
      </c>
      <c r="CO80" s="10">
        <v>3493</v>
      </c>
      <c r="CP80" s="10">
        <v>3759</v>
      </c>
      <c r="CQ80" s="10">
        <v>361</v>
      </c>
      <c r="CR80" s="10">
        <v>9721</v>
      </c>
      <c r="CS80" s="10">
        <v>5297</v>
      </c>
      <c r="CT80" s="10">
        <v>7935</v>
      </c>
      <c r="CU80" s="10">
        <v>9118</v>
      </c>
      <c r="CV80" s="10">
        <v>2914</v>
      </c>
      <c r="CW80" s="10">
        <v>1541</v>
      </c>
      <c r="CX80" s="10">
        <v>5451</v>
      </c>
      <c r="CY80" s="10">
        <v>8145</v>
      </c>
      <c r="CZ80" s="10">
        <v>1657</v>
      </c>
      <c r="DA80" s="10">
        <v>5579</v>
      </c>
      <c r="DB80" s="10">
        <v>1623</v>
      </c>
      <c r="DC80" s="10">
        <v>7320</v>
      </c>
      <c r="DD80" s="10">
        <v>2481</v>
      </c>
    </row>
    <row r="81" spans="1:108" x14ac:dyDescent="0.25">
      <c r="H81" s="11" t="s">
        <v>0</v>
      </c>
      <c r="I81" s="12">
        <v>-9.5913265263233488E-2</v>
      </c>
      <c r="J81" s="12">
        <v>-0.70959469582758405</v>
      </c>
      <c r="K81" s="12">
        <v>-2.2442024183179021</v>
      </c>
      <c r="L81" s="12">
        <v>5.8683640862926385</v>
      </c>
      <c r="M81" s="12">
        <v>4.2424490941312509</v>
      </c>
      <c r="N81" s="12">
        <v>-6.0422604736320622</v>
      </c>
      <c r="O81" s="12">
        <v>-4.5754171813779516</v>
      </c>
      <c r="P81" s="12">
        <v>2.8017337729667773</v>
      </c>
      <c r="Q81" s="12">
        <v>-7.0320227399754556</v>
      </c>
      <c r="R81" s="12">
        <v>6.4793829069587074</v>
      </c>
      <c r="S81" s="12">
        <v>-9.1971808063445817</v>
      </c>
      <c r="T81" s="12">
        <v>-1.5231465432875995</v>
      </c>
      <c r="U81" s="12">
        <v>3.9935669533558853</v>
      </c>
      <c r="V81" s="12">
        <v>6.6630370879485525</v>
      </c>
      <c r="W81" s="12">
        <v>0.25212735432924038</v>
      </c>
      <c r="X81" s="12">
        <v>0.51961768502013905</v>
      </c>
      <c r="Y81" s="12">
        <v>5.4701396201936756</v>
      </c>
      <c r="Z81" s="12">
        <v>-0.35025486387225524</v>
      </c>
      <c r="AA81" s="12">
        <v>2.5874471844083895</v>
      </c>
      <c r="AB81" s="12">
        <v>4.6851076736585213</v>
      </c>
      <c r="AC81" s="12">
        <v>-0.39229646045367134</v>
      </c>
      <c r="AD81" s="12">
        <v>-0.64077613531194999</v>
      </c>
      <c r="AE81" s="12">
        <v>-4.8396150462358039</v>
      </c>
      <c r="AF81" s="12">
        <v>5.3840916574489146</v>
      </c>
      <c r="AG81" s="12">
        <v>4.5385710997846287</v>
      </c>
      <c r="AH81" s="12">
        <v>4.3917247195607709</v>
      </c>
      <c r="AI81" s="12">
        <v>-3.6176533865024103</v>
      </c>
      <c r="AJ81" s="12">
        <v>7.5936191800877975</v>
      </c>
      <c r="AK81" s="12">
        <v>0.32812875812206366</v>
      </c>
      <c r="AL81" s="12">
        <v>-3.2123606474466233</v>
      </c>
      <c r="AM81" s="12">
        <v>5.2746942773600303</v>
      </c>
      <c r="AN81" s="12">
        <v>0.92632499891241582</v>
      </c>
      <c r="AO81" s="12">
        <v>4.7493254987527589</v>
      </c>
      <c r="AP81" s="12">
        <v>-4.7628205051397856</v>
      </c>
      <c r="AQ81" s="12">
        <v>2.3283321028442803</v>
      </c>
      <c r="AR81" s="12">
        <v>-2.9269170808915539</v>
      </c>
      <c r="AS81" s="12">
        <v>-0.60252289835548656</v>
      </c>
      <c r="AT81" s="12">
        <v>-7.1637036224237267</v>
      </c>
      <c r="AU81" s="12">
        <v>-1.4359851445618774</v>
      </c>
      <c r="AV81" s="12">
        <v>-4.5040887500455558</v>
      </c>
      <c r="AW81" s="12">
        <v>-5.7535138456487047</v>
      </c>
      <c r="AX81" s="12">
        <v>-1.0912027378855549</v>
      </c>
      <c r="AY81" s="12">
        <v>1.1659368641849572</v>
      </c>
      <c r="AZ81" s="12">
        <v>-11.841386203508147</v>
      </c>
      <c r="BA81" s="12">
        <v>11.453348655834461</v>
      </c>
      <c r="BB81" s="12">
        <v>-2.4242609354766671</v>
      </c>
      <c r="BC81" s="12">
        <v>5.2295710794928958</v>
      </c>
      <c r="BD81" s="12">
        <v>0.55063092992783846</v>
      </c>
      <c r="BE81" s="12">
        <v>6.4497017953194415</v>
      </c>
      <c r="BF81" s="12">
        <v>4.8803558503160991</v>
      </c>
      <c r="BG81" s="12">
        <v>-1.0069764381113848</v>
      </c>
      <c r="BH81" s="12">
        <v>-0.88061547382172223</v>
      </c>
      <c r="BI81" s="12">
        <v>2.7037069931203765</v>
      </c>
      <c r="BJ81" s="12">
        <v>1.8560039726672375</v>
      </c>
      <c r="BK81" s="12">
        <v>2.2341665791524066</v>
      </c>
      <c r="BL81" s="12">
        <v>-7.4540481513930921</v>
      </c>
      <c r="BM81" s="12">
        <v>2.299824828098886</v>
      </c>
      <c r="BN81" s="12">
        <v>9.2630434195249407</v>
      </c>
      <c r="BO81" s="12">
        <v>-3.1442613357953682</v>
      </c>
      <c r="BP81" s="12">
        <v>4.2486816762450443</v>
      </c>
      <c r="BQ81" s="12">
        <v>2.2182815536687079</v>
      </c>
      <c r="BR81" s="12">
        <v>-6.104985927510068</v>
      </c>
      <c r="BS81" s="12">
        <v>-9.7533889006969314</v>
      </c>
      <c r="BT81" s="12">
        <v>-8.990609119370804</v>
      </c>
      <c r="BU81" s="12">
        <v>2.0050326825115103</v>
      </c>
      <c r="BV81" s="12">
        <v>1.6824807616759649</v>
      </c>
      <c r="BW81" s="12">
        <v>-5.9235640873161133</v>
      </c>
      <c r="BX81" s="12">
        <v>-1.6904587578404386</v>
      </c>
      <c r="BY81" s="12">
        <v>-0.45894688602201977</v>
      </c>
      <c r="BZ81" s="12">
        <v>1.124372596737562</v>
      </c>
      <c r="CA81" s="12">
        <v>3.5932471655020142</v>
      </c>
      <c r="CB81" s="12">
        <v>-5.1886235093197444</v>
      </c>
      <c r="CC81" s="12">
        <v>-1.0901034992588319</v>
      </c>
      <c r="CD81" s="12">
        <v>-0.58949720982117937</v>
      </c>
      <c r="CE81" s="12">
        <v>5.0014014115026946</v>
      </c>
      <c r="CF81" s="12">
        <v>2.7277908636884121</v>
      </c>
      <c r="CG81" s="12">
        <v>-3.3000051780243647</v>
      </c>
      <c r="CH81" s="12">
        <v>-1.4684180535654257</v>
      </c>
      <c r="CI81" s="12">
        <v>-6.7509622226040733</v>
      </c>
      <c r="CJ81" s="12">
        <v>1.9667511671288262</v>
      </c>
      <c r="CK81" s="12">
        <v>-4.5978662962029517</v>
      </c>
      <c r="CL81" s="12">
        <v>1.2333617161950565</v>
      </c>
      <c r="CM81" s="12">
        <v>-1.3640148689778036</v>
      </c>
      <c r="CN81" s="12">
        <v>0.71481508779793357</v>
      </c>
      <c r="CO81" s="12">
        <v>1.119366996904481</v>
      </c>
      <c r="CP81" s="12">
        <v>-5.5901944198133924</v>
      </c>
      <c r="CQ81" s="12">
        <v>-1.1676894273650475</v>
      </c>
      <c r="CR81" s="12">
        <v>1.6080615432746934</v>
      </c>
      <c r="CS81" s="12">
        <v>-3.1504867619262766</v>
      </c>
      <c r="CT81" s="12">
        <v>-1.7053533324721395</v>
      </c>
      <c r="CU81" s="12">
        <v>5.6570935856583677</v>
      </c>
      <c r="CV81" s="12">
        <v>-2.8976655729632683</v>
      </c>
      <c r="CW81" s="12">
        <v>4.1140250951573982</v>
      </c>
      <c r="CX81" s="12">
        <v>-1.8048548859059528</v>
      </c>
      <c r="CY81" s="12">
        <v>1.3113090322136869</v>
      </c>
      <c r="CZ81" s="12">
        <v>-4.7740939870754904</v>
      </c>
      <c r="DA81" s="12">
        <v>-5.5364257714829481</v>
      </c>
      <c r="DB81" s="12">
        <v>-1.0900409268942237</v>
      </c>
      <c r="DC81" s="12">
        <v>-3.6487895766830452</v>
      </c>
      <c r="DD81" s="12">
        <v>6.24401262288798</v>
      </c>
    </row>
    <row r="82" spans="1:108" x14ac:dyDescent="0.25">
      <c r="B82" s="8"/>
      <c r="C82" s="8"/>
      <c r="D82" s="8"/>
      <c r="E82" s="8"/>
      <c r="F82" s="8"/>
      <c r="G82" s="8"/>
      <c r="H82" s="11" t="s">
        <v>2</v>
      </c>
      <c r="I82" s="12">
        <v>11.001911905081077</v>
      </c>
      <c r="J82" s="12">
        <v>7.7420056317565811</v>
      </c>
      <c r="K82" s="12">
        <v>5.096748094071315</v>
      </c>
      <c r="L82" s="12">
        <v>21.602044181219775</v>
      </c>
      <c r="M82" s="12">
        <v>19.065168653697146</v>
      </c>
      <c r="N82" s="12">
        <v>-1.8896693574502208</v>
      </c>
      <c r="O82" s="12">
        <v>0.20950975724162857</v>
      </c>
      <c r="P82" s="12">
        <v>16.770142563261373</v>
      </c>
      <c r="Q82" s="12">
        <v>-5.4808453873216729</v>
      </c>
      <c r="R82" s="12">
        <v>22.639864379328522</v>
      </c>
      <c r="S82" s="12">
        <v>-8.435423827107039</v>
      </c>
      <c r="T82" s="12">
        <v>7.9285685295138979</v>
      </c>
      <c r="U82" s="12">
        <v>15.956618644724758</v>
      </c>
      <c r="V82" s="12">
        <v>23.675066944399799</v>
      </c>
      <c r="W82" s="12">
        <v>10.545551551386984</v>
      </c>
      <c r="X82" s="12">
        <v>11.420410206153177</v>
      </c>
      <c r="Y82" s="12">
        <v>21.628928776466019</v>
      </c>
      <c r="Z82" s="12">
        <v>7.596228115561579</v>
      </c>
      <c r="AA82" s="12">
        <v>13.847352920782223</v>
      </c>
      <c r="AB82" s="12">
        <v>18.916286128161499</v>
      </c>
      <c r="AC82" s="12">
        <v>8.8509726775304003</v>
      </c>
      <c r="AD82" s="12">
        <v>10.525965157599225</v>
      </c>
      <c r="AE82" s="12">
        <v>0.55776279153046282</v>
      </c>
      <c r="AF82" s="12">
        <v>21.06196854718533</v>
      </c>
      <c r="AG82" s="12">
        <v>18.886573097756493</v>
      </c>
      <c r="AH82" s="12">
        <v>20.059181849320769</v>
      </c>
      <c r="AI82" s="12">
        <v>2.7106536092877986</v>
      </c>
      <c r="AJ82" s="12">
        <v>26.698554574635349</v>
      </c>
      <c r="AK82" s="12">
        <v>11.713442371297999</v>
      </c>
      <c r="AL82" s="12">
        <v>5.0389538543663477</v>
      </c>
      <c r="AM82" s="12">
        <v>20.316533924568148</v>
      </c>
      <c r="AN82" s="12">
        <v>9.9467758163670759</v>
      </c>
      <c r="AO82" s="12">
        <v>17.529707549184607</v>
      </c>
      <c r="AP82" s="12">
        <v>-3.8674206436505876E-3</v>
      </c>
      <c r="AQ82" s="12">
        <v>15.291152264460049</v>
      </c>
      <c r="AR82" s="12">
        <v>3.7974263645925643</v>
      </c>
      <c r="AS82" s="12">
        <v>9.1962073239447637</v>
      </c>
      <c r="AT82" s="12">
        <v>-3.2506051567149368</v>
      </c>
      <c r="AU82" s="12">
        <v>7.7870349269232078</v>
      </c>
      <c r="AV82" s="12">
        <v>0.10553536673051034</v>
      </c>
      <c r="AW82" s="12">
        <v>-1.1791744711796046</v>
      </c>
      <c r="AX82" s="12">
        <v>9.5601138798971999</v>
      </c>
      <c r="AY82" s="12">
        <v>12.197900930901747</v>
      </c>
      <c r="AZ82" s="12">
        <v>-13.332899837986851</v>
      </c>
      <c r="BA82" s="12">
        <v>34.597285598639985</v>
      </c>
      <c r="BB82" s="12">
        <v>5.1227305536283083</v>
      </c>
      <c r="BC82" s="12">
        <v>21.706715570419679</v>
      </c>
      <c r="BD82" s="12">
        <v>13.2528548416392</v>
      </c>
      <c r="BE82" s="12">
        <v>24.280591897617654</v>
      </c>
      <c r="BF82" s="12">
        <v>19.09756488620194</v>
      </c>
      <c r="BG82" s="12">
        <v>6.8920938335856619</v>
      </c>
      <c r="BH82" s="12">
        <v>8.2427595208564028</v>
      </c>
      <c r="BI82" s="12">
        <v>14.126298020537117</v>
      </c>
      <c r="BJ82" s="12">
        <v>12.781504883436435</v>
      </c>
      <c r="BK82" s="12">
        <v>12.855937582617125</v>
      </c>
      <c r="BL82" s="12">
        <v>-4.4418837403950278</v>
      </c>
      <c r="BM82" s="12">
        <v>15.302470083717614</v>
      </c>
      <c r="BN82" s="12">
        <v>29.340422673491322</v>
      </c>
      <c r="BO82" s="12">
        <v>4.7266657545628536</v>
      </c>
      <c r="BP82" s="12">
        <v>19.451366979188613</v>
      </c>
      <c r="BQ82" s="12">
        <v>12.465674283630506</v>
      </c>
      <c r="BR82" s="12">
        <v>-2.6989513529003339</v>
      </c>
      <c r="BS82" s="12">
        <v>-9.7031548247757211</v>
      </c>
      <c r="BT82" s="12">
        <v>-8.5591451703986881</v>
      </c>
      <c r="BU82" s="12">
        <v>12.799644675147567</v>
      </c>
      <c r="BV82" s="12">
        <v>14.759079677431941</v>
      </c>
      <c r="BW82" s="12">
        <v>2.4959315583793051E-2</v>
      </c>
      <c r="BX82" s="12">
        <v>8.033411116100087</v>
      </c>
      <c r="BY82" s="12">
        <v>9.1349741972391598</v>
      </c>
      <c r="BZ82" s="12">
        <v>12.570019824778374</v>
      </c>
      <c r="CA82" s="12">
        <v>17.461774722034363</v>
      </c>
      <c r="CB82" s="12">
        <v>-2.635315809833374</v>
      </c>
      <c r="CC82" s="12">
        <v>6.1261698720966535</v>
      </c>
      <c r="CD82" s="12">
        <v>9.5433793842232983</v>
      </c>
      <c r="CE82" s="12">
        <v>18.554116608889437</v>
      </c>
      <c r="CF82" s="12">
        <v>15.04843957516664</v>
      </c>
      <c r="CG82" s="12">
        <v>3.0681879366377491</v>
      </c>
      <c r="CH82" s="12">
        <v>7.9330229124505953</v>
      </c>
      <c r="CI82" s="12">
        <v>-5.4105170235523543</v>
      </c>
      <c r="CJ82" s="12">
        <v>14.214406243776693</v>
      </c>
      <c r="CK82" s="12">
        <v>-0.69719367070755922</v>
      </c>
      <c r="CL82" s="12">
        <v>11.51229533984532</v>
      </c>
      <c r="CM82" s="12">
        <v>6.565448460768418</v>
      </c>
      <c r="CN82" s="12">
        <v>11.392347718430136</v>
      </c>
      <c r="CO82" s="12">
        <v>11.434781062262473</v>
      </c>
      <c r="CP82" s="12">
        <v>-0.87374221018710685</v>
      </c>
      <c r="CQ82" s="12">
        <v>8.6497951936092985</v>
      </c>
      <c r="CR82" s="12">
        <v>14.172462889646333</v>
      </c>
      <c r="CS82" s="12">
        <v>4.1075644289670779</v>
      </c>
      <c r="CT82" s="12">
        <v>7.3565779634512944</v>
      </c>
      <c r="CU82" s="12">
        <v>20.020230595147645</v>
      </c>
      <c r="CV82" s="12">
        <v>4.6104326017617083</v>
      </c>
      <c r="CW82" s="12">
        <v>17.776497678051399</v>
      </c>
      <c r="CX82" s="12">
        <v>7.0630527134742414</v>
      </c>
      <c r="CY82" s="12">
        <v>12.495998475582446</v>
      </c>
      <c r="CZ82" s="12">
        <v>0.72382775344266626</v>
      </c>
      <c r="DA82" s="12">
        <v>-0.98870097123391854</v>
      </c>
      <c r="DB82" s="12">
        <v>9.564766573761581</v>
      </c>
      <c r="DC82" s="12">
        <v>1.2791752266477057</v>
      </c>
      <c r="DD82" s="12">
        <v>22.619837023120407</v>
      </c>
    </row>
    <row r="83" spans="1:108" x14ac:dyDescent="0.25">
      <c r="A83" s="2">
        <v>28</v>
      </c>
      <c r="B83" s="8">
        <v>2.0140539609340746</v>
      </c>
      <c r="C83" s="8">
        <v>2.0040703718352528</v>
      </c>
      <c r="D83" s="8">
        <v>2.0057138467798619</v>
      </c>
      <c r="E83" s="8">
        <v>10.395820540452881</v>
      </c>
      <c r="F83" s="8">
        <v>10.219564144360158</v>
      </c>
      <c r="G83" s="8">
        <v>10.289624408495097</v>
      </c>
      <c r="H83" s="9" t="s">
        <v>29</v>
      </c>
      <c r="I83" s="10">
        <v>1407</v>
      </c>
      <c r="J83" s="10">
        <v>6037</v>
      </c>
      <c r="K83" s="10">
        <v>8654</v>
      </c>
      <c r="L83" s="10">
        <v>1099</v>
      </c>
      <c r="M83" s="10">
        <v>6710</v>
      </c>
      <c r="N83" s="10">
        <v>2768</v>
      </c>
      <c r="O83" s="10">
        <v>2722</v>
      </c>
      <c r="P83" s="10">
        <v>9884</v>
      </c>
      <c r="Q83" s="10">
        <v>3325</v>
      </c>
      <c r="R83" s="10">
        <v>7795</v>
      </c>
      <c r="S83" s="10">
        <v>7187</v>
      </c>
      <c r="T83" s="10">
        <v>9765</v>
      </c>
      <c r="U83" s="10">
        <v>2282</v>
      </c>
      <c r="V83" s="10">
        <v>8208</v>
      </c>
      <c r="W83" s="10">
        <v>4714</v>
      </c>
      <c r="X83" s="10">
        <v>2966</v>
      </c>
      <c r="Y83" s="10">
        <v>5316</v>
      </c>
      <c r="Z83" s="10">
        <v>6955</v>
      </c>
      <c r="AA83" s="10">
        <v>8931</v>
      </c>
      <c r="AB83" s="10">
        <v>2274</v>
      </c>
      <c r="AC83" s="10">
        <v>7370</v>
      </c>
      <c r="AD83" s="10">
        <v>3979</v>
      </c>
      <c r="AE83" s="10">
        <v>9007</v>
      </c>
      <c r="AF83" s="10">
        <v>8666</v>
      </c>
      <c r="AG83" s="10">
        <v>3735</v>
      </c>
      <c r="AH83" s="10">
        <v>361</v>
      </c>
      <c r="AI83" s="10">
        <v>8291</v>
      </c>
      <c r="AJ83" s="10">
        <v>2574</v>
      </c>
      <c r="AK83" s="10">
        <v>2877</v>
      </c>
      <c r="AL83" s="10">
        <v>4842</v>
      </c>
      <c r="AM83" s="10">
        <v>164</v>
      </c>
      <c r="AN83" s="10">
        <v>6442</v>
      </c>
      <c r="AO83" s="10">
        <v>4550</v>
      </c>
      <c r="AP83" s="10">
        <v>3159</v>
      </c>
      <c r="AQ83" s="10">
        <v>3193</v>
      </c>
      <c r="AR83" s="10">
        <v>9651</v>
      </c>
      <c r="AS83" s="10">
        <v>6562</v>
      </c>
      <c r="AT83" s="10">
        <v>2872</v>
      </c>
      <c r="AU83" s="10">
        <v>242</v>
      </c>
      <c r="AV83" s="10">
        <v>3493</v>
      </c>
      <c r="AW83" s="10">
        <v>5527</v>
      </c>
      <c r="AX83" s="10">
        <v>5361</v>
      </c>
      <c r="AY83" s="10">
        <v>4784</v>
      </c>
      <c r="AZ83" s="10">
        <v>9668</v>
      </c>
      <c r="BA83" s="10">
        <v>3605</v>
      </c>
      <c r="BB83" s="10">
        <v>1835</v>
      </c>
      <c r="BC83" s="10">
        <v>8517</v>
      </c>
      <c r="BD83" s="10">
        <v>253</v>
      </c>
      <c r="BE83" s="10">
        <v>5607</v>
      </c>
      <c r="BF83" s="10">
        <v>8723</v>
      </c>
      <c r="BG83" s="10">
        <v>3486</v>
      </c>
      <c r="BH83" s="10">
        <v>9565</v>
      </c>
      <c r="BI83" s="10">
        <v>8823</v>
      </c>
      <c r="BJ83" s="10">
        <v>3154</v>
      </c>
      <c r="BK83" s="10">
        <v>468</v>
      </c>
      <c r="BL83" s="10">
        <v>3467</v>
      </c>
      <c r="BM83" s="10">
        <v>6095</v>
      </c>
      <c r="BN83" s="10">
        <v>9747</v>
      </c>
      <c r="BO83" s="10">
        <v>120</v>
      </c>
      <c r="BP83" s="10">
        <v>6730</v>
      </c>
      <c r="BQ83" s="10">
        <v>1257</v>
      </c>
      <c r="BR83" s="10">
        <v>1761</v>
      </c>
      <c r="BS83" s="10">
        <v>9655</v>
      </c>
      <c r="BT83" s="10">
        <v>6298</v>
      </c>
      <c r="BU83" s="10">
        <v>1655</v>
      </c>
      <c r="BV83" s="10">
        <v>5923</v>
      </c>
      <c r="BW83" s="10">
        <v>9808</v>
      </c>
      <c r="BX83" s="10">
        <v>6477</v>
      </c>
      <c r="BY83" s="10">
        <v>4671</v>
      </c>
      <c r="BZ83" s="10">
        <v>2165</v>
      </c>
      <c r="CA83" s="10">
        <v>8752</v>
      </c>
      <c r="CB83" s="10">
        <v>4231</v>
      </c>
      <c r="CC83" s="10">
        <v>4349</v>
      </c>
      <c r="CD83" s="10">
        <v>6893</v>
      </c>
      <c r="CE83" s="10">
        <v>8360</v>
      </c>
      <c r="CF83" s="10">
        <v>9841</v>
      </c>
      <c r="CG83" s="10">
        <v>716</v>
      </c>
      <c r="CH83" s="10">
        <v>2535</v>
      </c>
      <c r="CI83" s="10">
        <v>2521</v>
      </c>
      <c r="CJ83" s="10">
        <v>4435</v>
      </c>
      <c r="CK83" s="10">
        <v>3330</v>
      </c>
      <c r="CL83" s="10">
        <v>8672</v>
      </c>
      <c r="CM83" s="10">
        <v>5960</v>
      </c>
      <c r="CN83" s="10">
        <v>7396</v>
      </c>
      <c r="CO83" s="10">
        <v>5955</v>
      </c>
      <c r="CP83" s="10">
        <v>4617</v>
      </c>
      <c r="CQ83" s="10">
        <v>1689</v>
      </c>
      <c r="CR83" s="10">
        <v>6725</v>
      </c>
      <c r="CS83" s="10">
        <v>395</v>
      </c>
      <c r="CT83" s="10">
        <v>7686</v>
      </c>
      <c r="CU83" s="10">
        <v>3221</v>
      </c>
      <c r="CV83" s="10">
        <v>6431</v>
      </c>
      <c r="CW83" s="10">
        <v>8023</v>
      </c>
      <c r="CX83" s="10">
        <v>2119</v>
      </c>
      <c r="CY83" s="10">
        <v>8289</v>
      </c>
      <c r="CZ83" s="10">
        <v>8924</v>
      </c>
      <c r="DA83" s="10">
        <v>7702</v>
      </c>
      <c r="DB83" s="10">
        <v>6165</v>
      </c>
      <c r="DC83" s="10">
        <v>2407</v>
      </c>
      <c r="DD83" s="10">
        <v>5726</v>
      </c>
    </row>
    <row r="84" spans="1:108" x14ac:dyDescent="0.25">
      <c r="H84" s="11" t="s">
        <v>0</v>
      </c>
      <c r="I84" s="12">
        <v>6.2974956054922593E-2</v>
      </c>
      <c r="J84" s="12">
        <v>-1.3729819833874155</v>
      </c>
      <c r="K84" s="12">
        <v>3.0676912832026471</v>
      </c>
      <c r="L84" s="12">
        <v>1.3217707696122905</v>
      </c>
      <c r="M84" s="12">
        <v>-2.4226773874661918</v>
      </c>
      <c r="N84" s="12">
        <v>8.6596387404428228</v>
      </c>
      <c r="O84" s="12">
        <v>-7.7766088875684964</v>
      </c>
      <c r="P84" s="12">
        <v>-1.6280782666203129</v>
      </c>
      <c r="Q84" s="12">
        <v>5.3716967451787543</v>
      </c>
      <c r="R84" s="12">
        <v>-0.96797105713961662</v>
      </c>
      <c r="S84" s="12">
        <v>2.3477804810022755</v>
      </c>
      <c r="T84" s="12">
        <v>4.7277156624334316</v>
      </c>
      <c r="U84" s="12">
        <v>-2.6163510453419336</v>
      </c>
      <c r="V84" s="12">
        <v>0.91592632613914271</v>
      </c>
      <c r="W84" s="12">
        <v>3.5368271954237467</v>
      </c>
      <c r="X84" s="12">
        <v>0.13194862341033547</v>
      </c>
      <c r="Y84" s="12">
        <v>8.3860203048157658</v>
      </c>
      <c r="Z84" s="12">
        <v>-0.27959013756717394</v>
      </c>
      <c r="AA84" s="12">
        <v>5.6791372400944615</v>
      </c>
      <c r="AB84" s="12">
        <v>-6.6667560508539072</v>
      </c>
      <c r="AC84" s="12">
        <v>-11.494112758915406</v>
      </c>
      <c r="AD84" s="12">
        <v>1.3626284837978639</v>
      </c>
      <c r="AE84" s="12">
        <v>-3.0931952554723834</v>
      </c>
      <c r="AF84" s="12">
        <v>-4.9540523730147594</v>
      </c>
      <c r="AG84" s="12">
        <v>-1.9343548798026944</v>
      </c>
      <c r="AH84" s="12">
        <v>-1.1676894273650475</v>
      </c>
      <c r="AI84" s="12">
        <v>3.7116950178195944</v>
      </c>
      <c r="AJ84" s="12">
        <v>-3.6413739047372093</v>
      </c>
      <c r="AK84" s="12">
        <v>-4.4720125603309171</v>
      </c>
      <c r="AL84" s="12">
        <v>10.571028632850112</v>
      </c>
      <c r="AM84" s="12">
        <v>-1.6513801001954604</v>
      </c>
      <c r="AN84" s="12">
        <v>4.8445154456299457</v>
      </c>
      <c r="AO84" s="12">
        <v>-4.348059263757472</v>
      </c>
      <c r="AP84" s="12">
        <v>0.55063092992783846</v>
      </c>
      <c r="AQ84" s="12">
        <v>5.2128117550102129</v>
      </c>
      <c r="AR84" s="12">
        <v>-0.56947929504920269</v>
      </c>
      <c r="AS84" s="12">
        <v>0.55548817531262096</v>
      </c>
      <c r="AT84" s="12">
        <v>6.0830012436822081</v>
      </c>
      <c r="AU84" s="12">
        <v>-5.0519744053895588</v>
      </c>
      <c r="AV84" s="12">
        <v>1.119366996904481</v>
      </c>
      <c r="AW84" s="12">
        <v>7.2895691028322416</v>
      </c>
      <c r="AX84" s="12">
        <v>2.2916532951638469</v>
      </c>
      <c r="AY84" s="12">
        <v>4.4885522534969287</v>
      </c>
      <c r="AZ84" s="12">
        <v>1.9295401558848002</v>
      </c>
      <c r="BA84" s="12">
        <v>-5.9172691937279662</v>
      </c>
      <c r="BB84" s="12">
        <v>-4.94820539258109</v>
      </c>
      <c r="BC84" s="12">
        <v>-1.230422517431671</v>
      </c>
      <c r="BD84" s="12">
        <v>4.621693856276087</v>
      </c>
      <c r="BE84" s="12">
        <v>0.43675766007901795</v>
      </c>
      <c r="BF84" s="12">
        <v>4.9752101103811954</v>
      </c>
      <c r="BG84" s="12">
        <v>1.5635496784575627</v>
      </c>
      <c r="BH84" s="12">
        <v>1.1952862152659351</v>
      </c>
      <c r="BI84" s="12">
        <v>-2.7404010631967601</v>
      </c>
      <c r="BJ84" s="12">
        <v>5.4233225381000416</v>
      </c>
      <c r="BK84" s="12">
        <v>5.9595415635241018</v>
      </c>
      <c r="BL84" s="12">
        <v>1.4710446184327282</v>
      </c>
      <c r="BM84" s="12">
        <v>-0.90084732282139635</v>
      </c>
      <c r="BN84" s="12">
        <v>-1.5630580244144567</v>
      </c>
      <c r="BO84" s="12">
        <v>9.7347261036604937</v>
      </c>
      <c r="BP84" s="12">
        <v>0.1217701301473674</v>
      </c>
      <c r="BQ84" s="12">
        <v>2.3255900127334135</v>
      </c>
      <c r="BR84" s="12">
        <v>7.6159449602643594</v>
      </c>
      <c r="BS84" s="12">
        <v>2.1898727099758406</v>
      </c>
      <c r="BT84" s="12">
        <v>-2.9737065060975376</v>
      </c>
      <c r="BU84" s="12">
        <v>-1.0456173346328499</v>
      </c>
      <c r="BV84" s="12">
        <v>-2.2998154072947279</v>
      </c>
      <c r="BW84" s="12">
        <v>-1.8333758475320603</v>
      </c>
      <c r="BX84" s="12">
        <v>9.0852143036363575E-2</v>
      </c>
      <c r="BY84" s="12">
        <v>1.6744385003453663</v>
      </c>
      <c r="BZ84" s="12">
        <v>-2.5781547562681224</v>
      </c>
      <c r="CA84" s="12">
        <v>5.1687958796143381</v>
      </c>
      <c r="CB84" s="12">
        <v>7.8759800155309536</v>
      </c>
      <c r="CC84" s="12">
        <v>-4.3773716679966386</v>
      </c>
      <c r="CD84" s="12">
        <v>1.0077727638645213</v>
      </c>
      <c r="CE84" s="12">
        <v>9.843138387082509E-2</v>
      </c>
      <c r="CF84" s="12">
        <v>6.3619854523621253</v>
      </c>
      <c r="CG84" s="12">
        <v>-0.21462056877436364</v>
      </c>
      <c r="CH84" s="12">
        <v>3.3788827710617757</v>
      </c>
      <c r="CI84" s="12">
        <v>8.7509265720263567</v>
      </c>
      <c r="CJ84" s="12">
        <v>-6.3308963171778867</v>
      </c>
      <c r="CK84" s="12">
        <v>-4.2898673829267295</v>
      </c>
      <c r="CL84" s="12">
        <v>-3.5463754732826747</v>
      </c>
      <c r="CM84" s="12">
        <v>-2.0513379154014797</v>
      </c>
      <c r="CN84" s="12">
        <v>-3.7316477248272593</v>
      </c>
      <c r="CO84" s="12">
        <v>5.4029160354131971</v>
      </c>
      <c r="CP84" s="12">
        <v>-0.8237605597432901</v>
      </c>
      <c r="CQ84" s="12">
        <v>1.9200777452423283</v>
      </c>
      <c r="CR84" s="12">
        <v>-4.3983848384753346</v>
      </c>
      <c r="CS84" s="12">
        <v>-12.386486110057382</v>
      </c>
      <c r="CT84" s="12">
        <v>-1.9359364935217322</v>
      </c>
      <c r="CU84" s="12">
        <v>-2.3742151345262039</v>
      </c>
      <c r="CV84" s="12">
        <v>-4.3660637546353201E-2</v>
      </c>
      <c r="CW84" s="12">
        <v>0.74960068501769184</v>
      </c>
      <c r="CX84" s="12">
        <v>7.4728141815727875</v>
      </c>
      <c r="CY84" s="12">
        <v>-1.2807312226327972</v>
      </c>
      <c r="CZ84" s="12">
        <v>-3.0989476452529789</v>
      </c>
      <c r="DA84" s="12">
        <v>0.94332840398176399</v>
      </c>
      <c r="DB84" s="12">
        <v>-2.2738634033040395</v>
      </c>
      <c r="DC84" s="12">
        <v>-2.0206985455730933</v>
      </c>
      <c r="DD84" s="12">
        <v>-8.1340464291072649</v>
      </c>
    </row>
    <row r="85" spans="1:108" x14ac:dyDescent="0.25">
      <c r="B85" s="8"/>
      <c r="C85" s="8"/>
      <c r="D85" s="8"/>
      <c r="E85" s="8"/>
      <c r="F85" s="8"/>
      <c r="G85" s="8"/>
      <c r="H85" s="11" t="s">
        <v>2</v>
      </c>
      <c r="I85" s="12">
        <v>9.0949216687643641</v>
      </c>
      <c r="J85" s="12">
        <v>6.6918212545871043</v>
      </c>
      <c r="K85" s="12">
        <v>16.12671230612273</v>
      </c>
      <c r="L85" s="12">
        <v>14.095108382162154</v>
      </c>
      <c r="M85" s="12">
        <v>6.6588981174399571</v>
      </c>
      <c r="N85" s="12">
        <v>29.4426043937194</v>
      </c>
      <c r="O85" s="12">
        <v>-3.5185295043939231</v>
      </c>
      <c r="P85" s="12">
        <v>7.3372836129592311</v>
      </c>
      <c r="Q85" s="12">
        <v>21.620882230003069</v>
      </c>
      <c r="R85" s="12">
        <v>8.4862916567159985</v>
      </c>
      <c r="S85" s="12">
        <v>14.500987078830905</v>
      </c>
      <c r="T85" s="12">
        <v>19.120656484967338</v>
      </c>
      <c r="U85" s="12">
        <v>5.2702845839388619</v>
      </c>
      <c r="V85" s="12">
        <v>11.822752516870711</v>
      </c>
      <c r="W85" s="12">
        <v>17.656047138821418</v>
      </c>
      <c r="X85" s="12">
        <v>9.6921429342909882</v>
      </c>
      <c r="Y85" s="12">
        <v>28.391963053901254</v>
      </c>
      <c r="Z85" s="12">
        <v>9.6251290127539217</v>
      </c>
      <c r="AA85" s="12">
        <v>20.54242206664388</v>
      </c>
      <c r="AB85" s="12">
        <v>-3.4979425490113401</v>
      </c>
      <c r="AC85" s="12">
        <v>-12.07673045720033</v>
      </c>
      <c r="AD85" s="12">
        <v>13.481183697185626</v>
      </c>
      <c r="AE85" s="12">
        <v>3.4414653804555138</v>
      </c>
      <c r="AF85" s="12">
        <v>2.2788039351752443</v>
      </c>
      <c r="AG85" s="12">
        <v>7.1973829090004742</v>
      </c>
      <c r="AH85" s="12">
        <v>8.6497951936092985</v>
      </c>
      <c r="AI85" s="12">
        <v>18.225038686805597</v>
      </c>
      <c r="AJ85" s="12">
        <v>2.0809815884480116</v>
      </c>
      <c r="AK85" s="12">
        <v>1.7104975685747699</v>
      </c>
      <c r="AL85" s="12">
        <v>32.014523481162385</v>
      </c>
      <c r="AM85" s="12">
        <v>4.7596888185537995</v>
      </c>
      <c r="AN85" s="12">
        <v>19.534085311201757</v>
      </c>
      <c r="AO85" s="12">
        <v>0.72805627346133062</v>
      </c>
      <c r="AP85" s="12">
        <v>13.2528548416392</v>
      </c>
      <c r="AQ85" s="12">
        <v>20.608547321830404</v>
      </c>
      <c r="AR85" s="12">
        <v>7.4256760702000033</v>
      </c>
      <c r="AS85" s="12">
        <v>10.756619660311145</v>
      </c>
      <c r="AT85" s="12">
        <v>20.054236464751138</v>
      </c>
      <c r="AU85" s="12">
        <v>-1.2892765587859751</v>
      </c>
      <c r="AV85" s="12">
        <v>11.434781062262473</v>
      </c>
      <c r="AW85" s="12">
        <v>25.515452478001912</v>
      </c>
      <c r="AX85" s="12">
        <v>14.283332197290225</v>
      </c>
      <c r="AY85" s="12">
        <v>18.808385279277079</v>
      </c>
      <c r="AZ85" s="12">
        <v>13.536851731163837</v>
      </c>
      <c r="BA85" s="12">
        <v>-1.61887084815252</v>
      </c>
      <c r="BB85" s="12">
        <v>0.27878919635927635</v>
      </c>
      <c r="BC85" s="12">
        <v>8.7682816483417376</v>
      </c>
      <c r="BD85" s="12">
        <v>19.812617110932347</v>
      </c>
      <c r="BE85" s="12">
        <v>9.5924167532208671</v>
      </c>
      <c r="BF85" s="12">
        <v>20.775682375414043</v>
      </c>
      <c r="BG85" s="12">
        <v>12.027341024288425</v>
      </c>
      <c r="BH85" s="12">
        <v>11.298538320351099</v>
      </c>
      <c r="BI85" s="12">
        <v>5.7184057244052555</v>
      </c>
      <c r="BJ85" s="12">
        <v>20.750050324368768</v>
      </c>
      <c r="BK85" s="12">
        <v>22.649519764751371</v>
      </c>
      <c r="BL85" s="12">
        <v>15.463117279355071</v>
      </c>
      <c r="BM85" s="12">
        <v>8.4039163256755796</v>
      </c>
      <c r="BN85" s="12">
        <v>5.2904306460146886</v>
      </c>
      <c r="BO85" s="12">
        <v>30.133954651667803</v>
      </c>
      <c r="BP85" s="12">
        <v>12.375297063824705</v>
      </c>
      <c r="BQ85" s="12">
        <v>15.297462346522076</v>
      </c>
      <c r="BR85" s="12">
        <v>25.128291829307447</v>
      </c>
      <c r="BS85" s="12">
        <v>16.258721283932921</v>
      </c>
      <c r="BT85" s="12">
        <v>4.6266658519288075</v>
      </c>
      <c r="BU85" s="12">
        <v>7.2457311212550612</v>
      </c>
      <c r="BV85" s="12">
        <v>6.1017167052098955</v>
      </c>
      <c r="BW85" s="12">
        <v>6.642230983874879</v>
      </c>
      <c r="BX85" s="12">
        <v>12.179413505168316</v>
      </c>
      <c r="BY85" s="12">
        <v>12.859015033560922</v>
      </c>
      <c r="BZ85" s="12">
        <v>5.2737858054685924</v>
      </c>
      <c r="CA85" s="12">
        <v>21.257604774618052</v>
      </c>
      <c r="CB85" s="12">
        <v>24.97554619433032</v>
      </c>
      <c r="CC85" s="12">
        <v>1.1233291976750577</v>
      </c>
      <c r="CD85" s="12">
        <v>10.836558849450215</v>
      </c>
      <c r="CE85" s="12">
        <v>10.922051397519047</v>
      </c>
      <c r="CF85" s="12">
        <v>23.822819311734367</v>
      </c>
      <c r="CG85" s="12">
        <v>10.498708657296639</v>
      </c>
      <c r="CH85" s="12">
        <v>17.104211686327847</v>
      </c>
      <c r="CI85" s="12">
        <v>28.103127560770112</v>
      </c>
      <c r="CJ85" s="12">
        <v>-1.4772282362517797</v>
      </c>
      <c r="CK85" s="12">
        <v>1.633256205895204</v>
      </c>
      <c r="CL85" s="12">
        <v>4.1982838159828324</v>
      </c>
      <c r="CM85" s="12">
        <v>5.908543572991718</v>
      </c>
      <c r="CN85" s="12">
        <v>3.191151367089148</v>
      </c>
      <c r="CO85" s="12">
        <v>20.721171755493724</v>
      </c>
      <c r="CP85" s="12">
        <v>9.0078807444241615</v>
      </c>
      <c r="CQ85" s="12">
        <v>15.66110052872418</v>
      </c>
      <c r="CR85" s="12">
        <v>0.81894017516436768</v>
      </c>
      <c r="CS85" s="12">
        <v>-14.209018748606201</v>
      </c>
      <c r="CT85" s="12">
        <v>5.4458645560257768</v>
      </c>
      <c r="CU85" s="12">
        <v>8.1150320996551457</v>
      </c>
      <c r="CV85" s="12">
        <v>10.67029476677533</v>
      </c>
      <c r="CW85" s="12">
        <v>11.108793091967785</v>
      </c>
      <c r="CX85" s="12">
        <v>24.907112391675344</v>
      </c>
      <c r="CY85" s="12">
        <v>7.7922028234767327</v>
      </c>
      <c r="CZ85" s="12">
        <v>2.412029450100043</v>
      </c>
      <c r="DA85" s="12">
        <v>13.493483594358858</v>
      </c>
      <c r="DB85" s="12">
        <v>5.1335399274518254</v>
      </c>
      <c r="DC85" s="12">
        <v>4.677529616444783</v>
      </c>
      <c r="DD85" s="12">
        <v>-6.9983783306501692</v>
      </c>
    </row>
    <row r="86" spans="1:108" x14ac:dyDescent="0.25">
      <c r="A86" s="2">
        <v>29</v>
      </c>
      <c r="B86" s="8">
        <v>1.897233839760708</v>
      </c>
      <c r="C86" s="8">
        <v>1.9800741862998625</v>
      </c>
      <c r="D86" s="8">
        <v>1.9926263145192538</v>
      </c>
      <c r="E86" s="8">
        <v>10.126956699713157</v>
      </c>
      <c r="F86" s="8">
        <v>9.9684099805771496</v>
      </c>
      <c r="G86" s="8">
        <v>10.049695395856245</v>
      </c>
      <c r="H86" s="9" t="s">
        <v>29</v>
      </c>
      <c r="I86" s="10">
        <v>9771</v>
      </c>
      <c r="J86" s="10">
        <v>7506</v>
      </c>
      <c r="K86" s="10">
        <v>1923</v>
      </c>
      <c r="L86" s="10">
        <v>1650</v>
      </c>
      <c r="M86" s="10">
        <v>3410</v>
      </c>
      <c r="N86" s="10">
        <v>4462</v>
      </c>
      <c r="O86" s="10">
        <v>626</v>
      </c>
      <c r="P86" s="10">
        <v>3967</v>
      </c>
      <c r="Q86" s="10">
        <v>6483</v>
      </c>
      <c r="R86" s="10">
        <v>3936</v>
      </c>
      <c r="S86" s="10">
        <v>8636</v>
      </c>
      <c r="T86" s="10">
        <v>6598</v>
      </c>
      <c r="U86" s="10">
        <v>9235</v>
      </c>
      <c r="V86" s="10">
        <v>801</v>
      </c>
      <c r="W86" s="10">
        <v>6603</v>
      </c>
      <c r="X86" s="10">
        <v>9816</v>
      </c>
      <c r="Y86" s="10">
        <v>4957</v>
      </c>
      <c r="Z86" s="10">
        <v>1988</v>
      </c>
      <c r="AA86" s="10">
        <v>7818</v>
      </c>
      <c r="AB86" s="10">
        <v>2492</v>
      </c>
      <c r="AC86" s="10">
        <v>9703</v>
      </c>
      <c r="AD86" s="10">
        <v>9928</v>
      </c>
      <c r="AE86" s="10">
        <v>9316</v>
      </c>
      <c r="AF86" s="10">
        <v>6215</v>
      </c>
      <c r="AG86" s="10">
        <v>6477</v>
      </c>
      <c r="AH86" s="10">
        <v>9581</v>
      </c>
      <c r="AI86" s="10">
        <v>4513</v>
      </c>
      <c r="AJ86" s="10">
        <v>8876</v>
      </c>
      <c r="AK86" s="10">
        <v>146</v>
      </c>
      <c r="AL86" s="10">
        <v>7440</v>
      </c>
      <c r="AM86" s="10">
        <v>1108</v>
      </c>
      <c r="AN86" s="10">
        <v>4749</v>
      </c>
      <c r="AO86" s="10">
        <v>7687</v>
      </c>
      <c r="AP86" s="10">
        <v>1472</v>
      </c>
      <c r="AQ86" s="10">
        <v>969</v>
      </c>
      <c r="AR86" s="10">
        <v>6191</v>
      </c>
      <c r="AS86" s="10">
        <v>4788</v>
      </c>
      <c r="AT86" s="10">
        <v>1357</v>
      </c>
      <c r="AU86" s="10">
        <v>4080</v>
      </c>
      <c r="AV86" s="10">
        <v>6702</v>
      </c>
      <c r="AW86" s="10">
        <v>948</v>
      </c>
      <c r="AX86" s="10">
        <v>8400</v>
      </c>
      <c r="AY86" s="10">
        <v>6551</v>
      </c>
      <c r="AZ86" s="10">
        <v>2595</v>
      </c>
      <c r="BA86" s="10">
        <v>4071</v>
      </c>
      <c r="BB86" s="10">
        <v>5320</v>
      </c>
      <c r="BC86" s="10">
        <v>5805</v>
      </c>
      <c r="BD86" s="10">
        <v>78</v>
      </c>
      <c r="BE86" s="10">
        <v>29</v>
      </c>
      <c r="BF86" s="10">
        <v>3081</v>
      </c>
      <c r="BG86" s="10">
        <v>5751</v>
      </c>
      <c r="BH86" s="10">
        <v>2876</v>
      </c>
      <c r="BI86" s="10">
        <v>8961</v>
      </c>
      <c r="BJ86" s="10">
        <v>9573</v>
      </c>
      <c r="BK86" s="10">
        <v>5183</v>
      </c>
      <c r="BL86" s="10">
        <v>4539</v>
      </c>
      <c r="BM86" s="10">
        <v>6080</v>
      </c>
      <c r="BN86" s="10">
        <v>8618</v>
      </c>
      <c r="BO86" s="10">
        <v>8274</v>
      </c>
      <c r="BP86" s="10">
        <v>1533</v>
      </c>
      <c r="BQ86" s="10">
        <v>7185</v>
      </c>
      <c r="BR86" s="10">
        <v>3852</v>
      </c>
      <c r="BS86" s="10">
        <v>4410</v>
      </c>
      <c r="BT86" s="10">
        <v>784</v>
      </c>
      <c r="BU86" s="10">
        <v>647</v>
      </c>
      <c r="BV86" s="10">
        <v>9376</v>
      </c>
      <c r="BW86" s="10">
        <v>9544</v>
      </c>
      <c r="BX86" s="10">
        <v>6196</v>
      </c>
      <c r="BY86" s="10">
        <v>6358</v>
      </c>
      <c r="BZ86" s="10">
        <v>2359</v>
      </c>
      <c r="CA86" s="10">
        <v>391</v>
      </c>
      <c r="CB86" s="10">
        <v>7625</v>
      </c>
      <c r="CC86" s="10">
        <v>4455</v>
      </c>
      <c r="CD86" s="10">
        <v>763</v>
      </c>
      <c r="CE86" s="10">
        <v>6829</v>
      </c>
      <c r="CF86" s="10">
        <v>1216</v>
      </c>
      <c r="CG86" s="10">
        <v>7135</v>
      </c>
      <c r="CH86" s="10">
        <v>7131</v>
      </c>
      <c r="CI86" s="10">
        <v>5789</v>
      </c>
      <c r="CJ86" s="10">
        <v>5534</v>
      </c>
      <c r="CK86" s="10">
        <v>526</v>
      </c>
      <c r="CL86" s="10">
        <v>4801</v>
      </c>
      <c r="CM86" s="10">
        <v>3088</v>
      </c>
      <c r="CN86" s="10">
        <v>824</v>
      </c>
      <c r="CO86" s="10">
        <v>1840</v>
      </c>
      <c r="CP86" s="10">
        <v>5733</v>
      </c>
      <c r="CQ86" s="10">
        <v>7959</v>
      </c>
      <c r="CR86" s="10">
        <v>2128</v>
      </c>
      <c r="CS86" s="10">
        <v>8875</v>
      </c>
      <c r="CT86" s="10">
        <v>3427</v>
      </c>
      <c r="CU86" s="10">
        <v>9580</v>
      </c>
      <c r="CV86" s="10">
        <v>7877</v>
      </c>
      <c r="CW86" s="10">
        <v>8596</v>
      </c>
      <c r="CX86" s="10">
        <v>5743</v>
      </c>
      <c r="CY86" s="10">
        <v>3939</v>
      </c>
      <c r="CZ86" s="10">
        <v>8651</v>
      </c>
      <c r="DA86" s="10">
        <v>8083</v>
      </c>
      <c r="DB86" s="10">
        <v>1639</v>
      </c>
      <c r="DC86" s="10">
        <v>7394</v>
      </c>
      <c r="DD86" s="10">
        <v>577</v>
      </c>
    </row>
    <row r="87" spans="1:108" x14ac:dyDescent="0.25">
      <c r="H87" s="11" t="s">
        <v>0</v>
      </c>
      <c r="I87" s="12">
        <v>-7.2237293638825157</v>
      </c>
      <c r="J87" s="12">
        <v>-7.7861036347397947</v>
      </c>
      <c r="K87" s="12">
        <v>-1.1679567916083959</v>
      </c>
      <c r="L87" s="12">
        <v>-3.0603024154302041</v>
      </c>
      <c r="M87" s="12">
        <v>5.8186180474980826</v>
      </c>
      <c r="N87" s="12">
        <v>-11.843597452818566</v>
      </c>
      <c r="O87" s="12">
        <v>9.435867662560927</v>
      </c>
      <c r="P87" s="12">
        <v>2.4790073986795056</v>
      </c>
      <c r="Q87" s="12">
        <v>-5.5592696700747783</v>
      </c>
      <c r="R87" s="12">
        <v>-2.2628717339169531</v>
      </c>
      <c r="S87" s="12">
        <v>6.2770593823553575</v>
      </c>
      <c r="T87" s="12">
        <v>5.8043463178112296</v>
      </c>
      <c r="U87" s="12">
        <v>3.480546104415843</v>
      </c>
      <c r="V87" s="12">
        <v>5.3275121599898565</v>
      </c>
      <c r="W87" s="12">
        <v>2.9371951423357405</v>
      </c>
      <c r="X87" s="12">
        <v>-5.2682181994318285</v>
      </c>
      <c r="Y87" s="12">
        <v>0.52858208590943911</v>
      </c>
      <c r="Z87" s="12">
        <v>6.3640418201942106</v>
      </c>
      <c r="AA87" s="12">
        <v>1.7623140093561471</v>
      </c>
      <c r="AB87" s="12">
        <v>1.7906743839191259</v>
      </c>
      <c r="AC87" s="12">
        <v>0.90343111784685348</v>
      </c>
      <c r="AD87" s="12">
        <v>6.0605757074743751</v>
      </c>
      <c r="AE87" s="12">
        <v>1.4315857042950484</v>
      </c>
      <c r="AF87" s="12">
        <v>-3.6082168534757675</v>
      </c>
      <c r="AG87" s="12">
        <v>9.0852143036363575E-2</v>
      </c>
      <c r="AH87" s="12">
        <v>0.37423021314249244</v>
      </c>
      <c r="AI87" s="12">
        <v>-4.6783864277401479</v>
      </c>
      <c r="AJ87" s="12">
        <v>-5.5397063953783467</v>
      </c>
      <c r="AK87" s="12">
        <v>4.7943254084948439</v>
      </c>
      <c r="AL87" s="12">
        <v>-10.479280067283822</v>
      </c>
      <c r="AM87" s="12">
        <v>1.3481251359371262</v>
      </c>
      <c r="AN87" s="12">
        <v>-4.7893720510965743</v>
      </c>
      <c r="AO87" s="12">
        <v>-3.2999768863193344</v>
      </c>
      <c r="AP87" s="12">
        <v>7.2585920500950305</v>
      </c>
      <c r="AQ87" s="12">
        <v>-0.67022995455026602</v>
      </c>
      <c r="AR87" s="12">
        <v>-0.39620227108841655</v>
      </c>
      <c r="AS87" s="12">
        <v>-7.8479304854054721</v>
      </c>
      <c r="AT87" s="12">
        <v>2.7278349984314065</v>
      </c>
      <c r="AU87" s="12">
        <v>4.8037917311283369</v>
      </c>
      <c r="AV87" s="12">
        <v>-0.87519841731392267</v>
      </c>
      <c r="AW87" s="12">
        <v>-8.3740365445546754</v>
      </c>
      <c r="AX87" s="12">
        <v>5.3710294045915239</v>
      </c>
      <c r="AY87" s="12">
        <v>1.1583450004114739</v>
      </c>
      <c r="AZ87" s="12">
        <v>1.6992801564060158</v>
      </c>
      <c r="BA87" s="12">
        <v>2.6695256641914611</v>
      </c>
      <c r="BB87" s="12">
        <v>-4.7622126455859126</v>
      </c>
      <c r="BC87" s="12">
        <v>-10.086015199840265</v>
      </c>
      <c r="BD87" s="12">
        <v>-2.1103430414769049</v>
      </c>
      <c r="BE87" s="12">
        <v>3.9034854673064014</v>
      </c>
      <c r="BF87" s="12">
        <v>-4.5698815255396905</v>
      </c>
      <c r="BG87" s="12">
        <v>10.113091389592142</v>
      </c>
      <c r="BH87" s="12">
        <v>6.5152789787391852</v>
      </c>
      <c r="BI87" s="12">
        <v>-3.1081095436168553</v>
      </c>
      <c r="BJ87" s="12">
        <v>-3.8648105292084169</v>
      </c>
      <c r="BK87" s="12">
        <v>1.8082714696676252</v>
      </c>
      <c r="BL87" s="12">
        <v>-8.4069454528648215</v>
      </c>
      <c r="BM87" s="12">
        <v>3.2566931864033251</v>
      </c>
      <c r="BN87" s="12">
        <v>2.9918591372298255</v>
      </c>
      <c r="BO87" s="12">
        <v>5.5100817822720689</v>
      </c>
      <c r="BP87" s="12">
        <v>-2.1112999941537374</v>
      </c>
      <c r="BQ87" s="12">
        <v>0.82580117021238675</v>
      </c>
      <c r="BR87" s="12">
        <v>-11.907036734557989</v>
      </c>
      <c r="BS87" s="12">
        <v>-4.8497804243424163</v>
      </c>
      <c r="BT87" s="12">
        <v>0.71483572563425624</v>
      </c>
      <c r="BU87" s="12">
        <v>7.4834711068223108</v>
      </c>
      <c r="BV87" s="12">
        <v>4.7139310359396065</v>
      </c>
      <c r="BW87" s="12">
        <v>-4.545825495942335</v>
      </c>
      <c r="BX87" s="12">
        <v>4.1495072095845611</v>
      </c>
      <c r="BY87" s="12">
        <v>6.9730496560502351</v>
      </c>
      <c r="BZ87" s="12">
        <v>2.0410992852217706</v>
      </c>
      <c r="CA87" s="12">
        <v>3.9111143198867033</v>
      </c>
      <c r="CB87" s="12">
        <v>-1.3486349810572413</v>
      </c>
      <c r="CC87" s="12">
        <v>-7.7067893670657881</v>
      </c>
      <c r="CD87" s="12">
        <v>-0.81618546715069407</v>
      </c>
      <c r="CE87" s="12">
        <v>-1.5714474228816855</v>
      </c>
      <c r="CF87" s="12">
        <v>3.0663364996160114</v>
      </c>
      <c r="CG87" s="12">
        <v>-3.2260125976163669</v>
      </c>
      <c r="CH87" s="12">
        <v>-5.9266747444285892</v>
      </c>
      <c r="CI87" s="12">
        <v>-0.46282616051897202</v>
      </c>
      <c r="CJ87" s="12">
        <v>12.413617134693755</v>
      </c>
      <c r="CK87" s="12">
        <v>10.218649954046926</v>
      </c>
      <c r="CL87" s="12">
        <v>0.30998161858290441</v>
      </c>
      <c r="CM87" s="12">
        <v>1.0256294635100069</v>
      </c>
      <c r="CN87" s="12">
        <v>-4.5586462896055142</v>
      </c>
      <c r="CO87" s="12">
        <v>4.7034509189013365</v>
      </c>
      <c r="CP87" s="12">
        <v>-6.1415695951619913</v>
      </c>
      <c r="CQ87" s="12">
        <v>3.3523319457499028</v>
      </c>
      <c r="CR87" s="12">
        <v>5.6721100025050202</v>
      </c>
      <c r="CS87" s="12">
        <v>0.88099963187365249</v>
      </c>
      <c r="CT87" s="12">
        <v>6.1681622625497585</v>
      </c>
      <c r="CU87" s="12">
        <v>-8.6782935894192939</v>
      </c>
      <c r="CV87" s="12">
        <v>2.542168886033505</v>
      </c>
      <c r="CW87" s="12">
        <v>-2.0772025508495942</v>
      </c>
      <c r="CX87" s="12">
        <v>-3.1659960838969199</v>
      </c>
      <c r="CY87" s="12">
        <v>1.8805217977584268</v>
      </c>
      <c r="CZ87" s="12">
        <v>2.8464378053750017</v>
      </c>
      <c r="DA87" s="12">
        <v>-3.1197791156952075</v>
      </c>
      <c r="DB87" s="12">
        <v>2.3105643710881321</v>
      </c>
      <c r="DC87" s="12">
        <v>-10.138379662920942</v>
      </c>
      <c r="DD87" s="12">
        <v>-4.589720278117988</v>
      </c>
    </row>
    <row r="88" spans="1:108" x14ac:dyDescent="0.25">
      <c r="B88" s="8"/>
      <c r="C88" s="8"/>
      <c r="D88" s="8"/>
      <c r="E88" s="8"/>
      <c r="F88" s="8"/>
      <c r="G88" s="8"/>
      <c r="H88" s="11" t="s">
        <v>2</v>
      </c>
      <c r="I88" s="12">
        <v>-3.5982375509253828</v>
      </c>
      <c r="J88" s="12">
        <v>-5.4639151927173923</v>
      </c>
      <c r="K88" s="12">
        <v>7.7804267283153319</v>
      </c>
      <c r="L88" s="12">
        <v>5.6995327159024036</v>
      </c>
      <c r="M88" s="12">
        <v>21.405123104093143</v>
      </c>
      <c r="N88" s="12">
        <v>-13.48551764290413</v>
      </c>
      <c r="O88" s="12">
        <v>27.749139618787794</v>
      </c>
      <c r="P88" s="12">
        <v>14.574419523227942</v>
      </c>
      <c r="Q88" s="12">
        <v>0.84893377013380222</v>
      </c>
      <c r="R88" s="12">
        <v>5.9713623677617935</v>
      </c>
      <c r="S88" s="12">
        <v>22.982075500599823</v>
      </c>
      <c r="T88" s="12">
        <v>20.153444818874114</v>
      </c>
      <c r="U88" s="12">
        <v>17.211325946324393</v>
      </c>
      <c r="V88" s="12">
        <v>18.426667847556701</v>
      </c>
      <c r="W88" s="12">
        <v>17.269475978642379</v>
      </c>
      <c r="X88" s="12">
        <v>0.37597413872124208</v>
      </c>
      <c r="Y88" s="12">
        <v>9.8599847759077601</v>
      </c>
      <c r="Z88" s="12">
        <v>21.662143238659027</v>
      </c>
      <c r="AA88" s="12">
        <v>12.74213741586993</v>
      </c>
      <c r="AB88" s="12">
        <v>15.237026560705992</v>
      </c>
      <c r="AC88" s="12">
        <v>10.867771924608945</v>
      </c>
      <c r="AD88" s="12">
        <v>22.674178244088388</v>
      </c>
      <c r="AE88" s="12">
        <v>10.90551866237203</v>
      </c>
      <c r="AF88" s="12">
        <v>2.2761017003630806</v>
      </c>
      <c r="AG88" s="12">
        <v>12.179413505168316</v>
      </c>
      <c r="AH88" s="12">
        <v>11.043234393996745</v>
      </c>
      <c r="AI88" s="12">
        <v>-0.56732936503555687</v>
      </c>
      <c r="AJ88" s="12">
        <v>-1.5087795210723787E-2</v>
      </c>
      <c r="AK88" s="12">
        <v>20.431029731973513</v>
      </c>
      <c r="AL88" s="12">
        <v>-11.179231808594261</v>
      </c>
      <c r="AM88" s="12">
        <v>11.569644590592572</v>
      </c>
      <c r="AN88" s="12">
        <v>0.85348318863047701</v>
      </c>
      <c r="AO88" s="12">
        <v>2.0347275281614725</v>
      </c>
      <c r="AP88" s="12">
        <v>23.134686341750264</v>
      </c>
      <c r="AQ88" s="12">
        <v>8.6292678667308191</v>
      </c>
      <c r="AR88" s="12">
        <v>9.0939236721396117</v>
      </c>
      <c r="AS88" s="12">
        <v>-5.857765204211522</v>
      </c>
      <c r="AT88" s="12">
        <v>14.619632668455495</v>
      </c>
      <c r="AU88" s="12">
        <v>19.5104450085799</v>
      </c>
      <c r="AV88" s="12">
        <v>8.1762501464140023</v>
      </c>
      <c r="AW88" s="12">
        <v>-6.6505824195482006</v>
      </c>
      <c r="AX88" s="12">
        <v>22.128390974688148</v>
      </c>
      <c r="AY88" s="12">
        <v>12.443684573437176</v>
      </c>
      <c r="AZ88" s="12">
        <v>13.63035867582162</v>
      </c>
      <c r="BA88" s="12">
        <v>18.022351830625642</v>
      </c>
      <c r="BB88" s="12">
        <v>1.9484135727106759</v>
      </c>
      <c r="BC88" s="12">
        <v>-12.050098896079188</v>
      </c>
      <c r="BD88" s="12">
        <v>4.9480079832719381</v>
      </c>
      <c r="BE88" s="12">
        <v>18.498030157664211</v>
      </c>
      <c r="BF88" s="12">
        <v>-1.2042964113457462</v>
      </c>
      <c r="BG88" s="12">
        <v>29.029063402471547</v>
      </c>
      <c r="BH88" s="12">
        <v>23.483845143293795</v>
      </c>
      <c r="BI88" s="12">
        <v>2.4806260502619288</v>
      </c>
      <c r="BJ88" s="12">
        <v>2.2674038904521789</v>
      </c>
      <c r="BK88" s="12">
        <v>14.425681019718366</v>
      </c>
      <c r="BL88" s="12">
        <v>-6.7987659193116103</v>
      </c>
      <c r="BM88" s="12">
        <v>16.2286569814876</v>
      </c>
      <c r="BN88" s="12">
        <v>16.500595020120446</v>
      </c>
      <c r="BO88" s="12">
        <v>22.341379101786067</v>
      </c>
      <c r="BP88" s="12">
        <v>4.9051188630724862</v>
      </c>
      <c r="BQ88" s="12">
        <v>12.299111379974311</v>
      </c>
      <c r="BR88" s="12">
        <v>-14.283718592945855</v>
      </c>
      <c r="BS88" s="12">
        <v>-0.15540853671065535</v>
      </c>
      <c r="BT88" s="12">
        <v>12.971705589545852</v>
      </c>
      <c r="BU88" s="12">
        <v>24.328459713317987</v>
      </c>
      <c r="BV88" s="12">
        <v>19.276635844650382</v>
      </c>
      <c r="BW88" s="12">
        <v>2.5514770391866044</v>
      </c>
      <c r="BX88" s="12">
        <v>19.471423627590504</v>
      </c>
      <c r="BY88" s="12">
        <v>24.082852705170563</v>
      </c>
      <c r="BZ88" s="12">
        <v>14.465917863839213</v>
      </c>
      <c r="CA88" s="12">
        <v>16.928315985522428</v>
      </c>
      <c r="CB88" s="12">
        <v>5.4338801522130247</v>
      </c>
      <c r="CC88" s="12">
        <v>-4.8018345648353895</v>
      </c>
      <c r="CD88" s="12">
        <v>9.8377812101318707</v>
      </c>
      <c r="CE88" s="12">
        <v>7.0463135058832389</v>
      </c>
      <c r="CF88" s="12">
        <v>16.2734289512399</v>
      </c>
      <c r="CG88" s="12">
        <v>4.5523659237503633</v>
      </c>
      <c r="CH88" s="12">
        <v>-2.4590662680563491</v>
      </c>
      <c r="CI88" s="12">
        <v>8.7927095881018911</v>
      </c>
      <c r="CJ88" s="12">
        <v>34.47329700209999</v>
      </c>
      <c r="CK88" s="12">
        <v>29.705780320943937</v>
      </c>
      <c r="CL88" s="12">
        <v>10.357598247773302</v>
      </c>
      <c r="CM88" s="12">
        <v>11.858145767866258</v>
      </c>
      <c r="CN88" s="12">
        <v>-0.90266610511670931</v>
      </c>
      <c r="CO88" s="12">
        <v>20.733335527456241</v>
      </c>
      <c r="CP88" s="12">
        <v>-1.0850576002048842</v>
      </c>
      <c r="CQ88" s="12">
        <v>15.862901087988</v>
      </c>
      <c r="CR88" s="12">
        <v>22.539264170461259</v>
      </c>
      <c r="CS88" s="12">
        <v>13.534524063142499</v>
      </c>
      <c r="CT88" s="12">
        <v>22.573503526674692</v>
      </c>
      <c r="CU88" s="12">
        <v>-8.0091865841759908</v>
      </c>
      <c r="CV88" s="12">
        <v>15.398322371332664</v>
      </c>
      <c r="CW88" s="12">
        <v>7.1374778747852856</v>
      </c>
      <c r="CX88" s="12">
        <v>4.4713858616310258</v>
      </c>
      <c r="CY88" s="12">
        <v>15.13660795616633</v>
      </c>
      <c r="CZ88" s="12">
        <v>14.699944198155979</v>
      </c>
      <c r="DA88" s="12">
        <v>2.8154727497606329</v>
      </c>
      <c r="DB88" s="12">
        <v>14.309957631934324</v>
      </c>
      <c r="DC88" s="12">
        <v>-10.37924519149874</v>
      </c>
      <c r="DD88" s="12">
        <v>1.6305859485472398</v>
      </c>
    </row>
    <row r="89" spans="1:108" x14ac:dyDescent="0.25">
      <c r="A89" s="2">
        <v>30</v>
      </c>
      <c r="B89" s="8">
        <v>1.9656183918629966</v>
      </c>
      <c r="C89" s="8">
        <v>1.9940395608792381</v>
      </c>
      <c r="D89" s="8">
        <v>2.0065901539067696</v>
      </c>
      <c r="E89" s="8">
        <v>9.7696707250070283</v>
      </c>
      <c r="F89" s="8">
        <v>9.6893066785932689</v>
      </c>
      <c r="G89" s="8">
        <v>9.7588159498538918</v>
      </c>
      <c r="H89" s="9" t="s">
        <v>29</v>
      </c>
      <c r="I89" s="10">
        <v>233</v>
      </c>
      <c r="J89" s="10">
        <v>6961</v>
      </c>
      <c r="K89" s="10">
        <v>3468</v>
      </c>
      <c r="L89" s="10">
        <v>8294</v>
      </c>
      <c r="M89" s="10">
        <v>7257</v>
      </c>
      <c r="N89" s="10">
        <v>9634</v>
      </c>
      <c r="O89" s="10">
        <v>8230</v>
      </c>
      <c r="P89" s="10">
        <v>191</v>
      </c>
      <c r="Q89" s="10">
        <v>9109</v>
      </c>
      <c r="R89" s="10">
        <v>9566</v>
      </c>
      <c r="S89" s="10">
        <v>2639</v>
      </c>
      <c r="T89" s="10">
        <v>5224</v>
      </c>
      <c r="U89" s="10">
        <v>2924</v>
      </c>
      <c r="V89" s="10">
        <v>137</v>
      </c>
      <c r="W89" s="10">
        <v>3709</v>
      </c>
      <c r="X89" s="10">
        <v>2734</v>
      </c>
      <c r="Y89" s="10">
        <v>4336</v>
      </c>
      <c r="Z89" s="10">
        <v>1577</v>
      </c>
      <c r="AA89" s="10">
        <v>8594</v>
      </c>
      <c r="AB89" s="10">
        <v>3387</v>
      </c>
      <c r="AC89" s="10">
        <v>7972</v>
      </c>
      <c r="AD89" s="10">
        <v>5679</v>
      </c>
      <c r="AE89" s="10">
        <v>6981</v>
      </c>
      <c r="AF89" s="10">
        <v>4111</v>
      </c>
      <c r="AG89" s="10">
        <v>9131</v>
      </c>
      <c r="AH89" s="10">
        <v>3989</v>
      </c>
      <c r="AI89" s="10">
        <v>9682</v>
      </c>
      <c r="AJ89" s="10">
        <v>1699</v>
      </c>
      <c r="AK89" s="10">
        <v>7744</v>
      </c>
      <c r="AL89" s="10">
        <v>2541</v>
      </c>
      <c r="AM89" s="10">
        <v>3737</v>
      </c>
      <c r="AN89" s="10">
        <v>2517</v>
      </c>
      <c r="AO89" s="10">
        <v>1178</v>
      </c>
      <c r="AP89" s="10">
        <v>6388</v>
      </c>
      <c r="AQ89" s="10">
        <v>3576</v>
      </c>
      <c r="AR89" s="10">
        <v>6313</v>
      </c>
      <c r="AS89" s="10">
        <v>4492</v>
      </c>
      <c r="AT89" s="10">
        <v>360</v>
      </c>
      <c r="AU89" s="10">
        <v>4788</v>
      </c>
      <c r="AV89" s="10">
        <v>6696</v>
      </c>
      <c r="AW89" s="10">
        <v>571</v>
      </c>
      <c r="AX89" s="10">
        <v>9600</v>
      </c>
      <c r="AY89" s="10">
        <v>3954</v>
      </c>
      <c r="AZ89" s="10">
        <v>1799</v>
      </c>
      <c r="BA89" s="10">
        <v>7868</v>
      </c>
      <c r="BB89" s="10">
        <v>6157</v>
      </c>
      <c r="BC89" s="10">
        <v>2390</v>
      </c>
      <c r="BD89" s="10">
        <v>8878</v>
      </c>
      <c r="BE89" s="10">
        <v>3980</v>
      </c>
      <c r="BF89" s="10">
        <v>602</v>
      </c>
      <c r="BG89" s="10">
        <v>7430</v>
      </c>
      <c r="BH89" s="10">
        <v>3334</v>
      </c>
      <c r="BI89" s="10">
        <v>3772</v>
      </c>
      <c r="BJ89" s="10">
        <v>4583</v>
      </c>
      <c r="BK89" s="10">
        <v>8376</v>
      </c>
      <c r="BL89" s="10">
        <v>2386</v>
      </c>
      <c r="BM89" s="10">
        <v>9158</v>
      </c>
      <c r="BN89" s="10">
        <v>2670</v>
      </c>
      <c r="BO89" s="10">
        <v>2181</v>
      </c>
      <c r="BP89" s="10">
        <v>9091</v>
      </c>
      <c r="BQ89" s="10">
        <v>1359</v>
      </c>
      <c r="BR89" s="10">
        <v>95</v>
      </c>
      <c r="BS89" s="10">
        <v>343</v>
      </c>
      <c r="BT89" s="10">
        <v>5830</v>
      </c>
      <c r="BU89" s="10">
        <v>5598</v>
      </c>
      <c r="BV89" s="10">
        <v>6988</v>
      </c>
      <c r="BW89" s="10">
        <v>1692</v>
      </c>
      <c r="BX89" s="10">
        <v>7374</v>
      </c>
      <c r="BY89" s="10">
        <v>5504</v>
      </c>
      <c r="BZ89" s="10">
        <v>9724</v>
      </c>
      <c r="CA89" s="10">
        <v>265</v>
      </c>
      <c r="CB89" s="10">
        <v>3734</v>
      </c>
      <c r="CC89" s="10">
        <v>7270</v>
      </c>
      <c r="CD89" s="10">
        <v>2956</v>
      </c>
      <c r="CE89" s="10">
        <v>8227</v>
      </c>
      <c r="CF89" s="10">
        <v>704</v>
      </c>
      <c r="CG89" s="10">
        <v>8801</v>
      </c>
      <c r="CH89" s="10">
        <v>4781</v>
      </c>
      <c r="CI89" s="10">
        <v>8756</v>
      </c>
      <c r="CJ89" s="10">
        <v>4014</v>
      </c>
      <c r="CK89" s="10">
        <v>3609</v>
      </c>
      <c r="CL89" s="10">
        <v>6304</v>
      </c>
      <c r="CM89" s="10">
        <v>3887</v>
      </c>
      <c r="CN89" s="10">
        <v>870</v>
      </c>
      <c r="CO89" s="10">
        <v>1978</v>
      </c>
      <c r="CP89" s="10">
        <v>2517</v>
      </c>
      <c r="CQ89" s="10">
        <v>2463</v>
      </c>
      <c r="CR89" s="10">
        <v>2467</v>
      </c>
      <c r="CS89" s="10">
        <v>4759</v>
      </c>
      <c r="CT89" s="10">
        <v>9615</v>
      </c>
      <c r="CU89" s="10">
        <v>710</v>
      </c>
      <c r="CV89" s="10">
        <v>4014</v>
      </c>
      <c r="CW89" s="10">
        <v>5201</v>
      </c>
      <c r="CX89" s="10">
        <v>8666</v>
      </c>
      <c r="CY89" s="10">
        <v>5551</v>
      </c>
      <c r="CZ89" s="10">
        <v>256</v>
      </c>
      <c r="DA89" s="10">
        <v>6274</v>
      </c>
      <c r="DB89" s="10">
        <v>749</v>
      </c>
      <c r="DC89" s="10">
        <v>8363</v>
      </c>
      <c r="DD89" s="10">
        <v>3825</v>
      </c>
    </row>
    <row r="90" spans="1:108" x14ac:dyDescent="0.25">
      <c r="H90" s="11" t="s">
        <v>0</v>
      </c>
      <c r="I90" s="12">
        <v>7.8944993608108067</v>
      </c>
      <c r="J90" s="12">
        <v>3.6929798081544036</v>
      </c>
      <c r="K90" s="12">
        <v>-3.2961402725276083</v>
      </c>
      <c r="L90" s="12">
        <v>5.5108381960825277</v>
      </c>
      <c r="M90" s="12">
        <v>0.78037210254228495</v>
      </c>
      <c r="N90" s="12">
        <v>-2.9508947182753245</v>
      </c>
      <c r="O90" s="12">
        <v>-0.74180169646406446</v>
      </c>
      <c r="P90" s="12">
        <v>6.84691405307013E-2</v>
      </c>
      <c r="Q90" s="12">
        <v>5.1159154038302814</v>
      </c>
      <c r="R90" s="12">
        <v>7.4817452743382296</v>
      </c>
      <c r="S90" s="12">
        <v>3.0259093121818017</v>
      </c>
      <c r="T90" s="12">
        <v>0.12934505201554872</v>
      </c>
      <c r="U90" s="12">
        <v>2.4429408205405512</v>
      </c>
      <c r="V90" s="12">
        <v>-0.54508328093128444</v>
      </c>
      <c r="W90" s="12">
        <v>0.29184018058235395</v>
      </c>
      <c r="X90" s="12">
        <v>3.265776404844916</v>
      </c>
      <c r="Y90" s="12">
        <v>4.0235635228034123</v>
      </c>
      <c r="Z90" s="12">
        <v>2.1736778624889412</v>
      </c>
      <c r="AA90" s="12">
        <v>-9.1597295833569135</v>
      </c>
      <c r="AB90" s="12">
        <v>13.460247530074529</v>
      </c>
      <c r="AC90" s="12">
        <v>8.8993477785323414</v>
      </c>
      <c r="AD90" s="12">
        <v>0.48017755482679991</v>
      </c>
      <c r="AE90" s="12">
        <v>4.7442109037696119</v>
      </c>
      <c r="AF90" s="12">
        <v>-5.5900319025762224</v>
      </c>
      <c r="AG90" s="12">
        <v>-8.0284139535450176</v>
      </c>
      <c r="AH90" s="12">
        <v>0.36555977366914871</v>
      </c>
      <c r="AI90" s="12">
        <v>3.0200501872470764</v>
      </c>
      <c r="AJ90" s="12">
        <v>-9.7504140650412516</v>
      </c>
      <c r="AK90" s="12">
        <v>-3.4058120466806168</v>
      </c>
      <c r="AL90" s="12">
        <v>3.1135567362901502</v>
      </c>
      <c r="AM90" s="12">
        <v>-5.7494987964060726</v>
      </c>
      <c r="AN90" s="12">
        <v>9.8438016954485601</v>
      </c>
      <c r="AO90" s="12">
        <v>-3.7693879595712736</v>
      </c>
      <c r="AP90" s="12">
        <v>-3.6204014660129147</v>
      </c>
      <c r="AQ90" s="12">
        <v>-7.2342997858615563</v>
      </c>
      <c r="AR90" s="12">
        <v>2.6388773302342323</v>
      </c>
      <c r="AS90" s="12">
        <v>-0.16696381061435173</v>
      </c>
      <c r="AT90" s="12">
        <v>2.7026192079445193</v>
      </c>
      <c r="AU90" s="12">
        <v>-7.8479304854054721</v>
      </c>
      <c r="AV90" s="12">
        <v>-5.0989619286321695</v>
      </c>
      <c r="AW90" s="12">
        <v>-3.0853115042123855</v>
      </c>
      <c r="AX90" s="12">
        <v>2.6838378140584265</v>
      </c>
      <c r="AY90" s="12">
        <v>-1.5700875390220803</v>
      </c>
      <c r="AZ90" s="12">
        <v>-1.3774275472045634</v>
      </c>
      <c r="BA90" s="12">
        <v>2.9529588134771743</v>
      </c>
      <c r="BB90" s="12">
        <v>-9.2916089202620782</v>
      </c>
      <c r="BC90" s="12">
        <v>4.47460690088311</v>
      </c>
      <c r="BD90" s="12">
        <v>6.2855402584567912</v>
      </c>
      <c r="BE90" s="12">
        <v>4.1917637736455262</v>
      </c>
      <c r="BF90" s="12">
        <v>1.8877950301526112</v>
      </c>
      <c r="BG90" s="12">
        <v>0.65968258853056616</v>
      </c>
      <c r="BH90" s="12">
        <v>-3.6622682213089002</v>
      </c>
      <c r="BI90" s="12">
        <v>-1.7285459216902663</v>
      </c>
      <c r="BJ90" s="12">
        <v>9.8545069598059101</v>
      </c>
      <c r="BK90" s="12">
        <v>-1.6113091349947006</v>
      </c>
      <c r="BL90" s="12">
        <v>-4.2357763724154625</v>
      </c>
      <c r="BM90" s="12">
        <v>0.5525683870975755</v>
      </c>
      <c r="BN90" s="12">
        <v>-4.08391850023727</v>
      </c>
      <c r="BO90" s="12">
        <v>-4.7361701093585857</v>
      </c>
      <c r="BP90" s="12">
        <v>3.486991148545187</v>
      </c>
      <c r="BQ90" s="12">
        <v>-1.8244601884629361</v>
      </c>
      <c r="BR90" s="12">
        <v>2.7857775796474145</v>
      </c>
      <c r="BS90" s="12">
        <v>-5.1549253004163962</v>
      </c>
      <c r="BT90" s="12">
        <v>-10.469295473262504</v>
      </c>
      <c r="BU90" s="12">
        <v>2.7030506380169679</v>
      </c>
      <c r="BV90" s="12">
        <v>-1.5973802430149582</v>
      </c>
      <c r="BW90" s="12">
        <v>-14.098493092800501</v>
      </c>
      <c r="BX90" s="12">
        <v>-9.434787399136864</v>
      </c>
      <c r="BY90" s="12">
        <v>-4.0203764280071486</v>
      </c>
      <c r="BZ90" s="12">
        <v>-11.125150528469497</v>
      </c>
      <c r="CA90" s="12">
        <v>-3.6752001438521047</v>
      </c>
      <c r="CB90" s="12">
        <v>4.708744943077356</v>
      </c>
      <c r="CC90" s="12">
        <v>3.4158884498007498</v>
      </c>
      <c r="CD90" s="12">
        <v>-8.8725071127846729</v>
      </c>
      <c r="CE90" s="12">
        <v>2.0273778978962653</v>
      </c>
      <c r="CF90" s="12">
        <v>-2.8987031771472189</v>
      </c>
      <c r="CG90" s="12">
        <v>3.3058489503385688</v>
      </c>
      <c r="CH90" s="12">
        <v>-0.81908370351199367</v>
      </c>
      <c r="CI90" s="12">
        <v>0.71910133740466176</v>
      </c>
      <c r="CJ90" s="12">
        <v>-10.974594415852339</v>
      </c>
      <c r="CK90" s="12">
        <v>-3.4693719019030378</v>
      </c>
      <c r="CL90" s="12">
        <v>0.3376285731276093</v>
      </c>
      <c r="CM90" s="12">
        <v>-7.4022173186763638</v>
      </c>
      <c r="CN90" s="12">
        <v>2.559513361063769</v>
      </c>
      <c r="CO90" s="12">
        <v>1.0834803726353763</v>
      </c>
      <c r="CP90" s="12">
        <v>9.8438016954485601</v>
      </c>
      <c r="CQ90" s="12">
        <v>-7.4488186436015766</v>
      </c>
      <c r="CR90" s="12">
        <v>1.5686259344503442</v>
      </c>
      <c r="CS90" s="12">
        <v>2.6706286672908068</v>
      </c>
      <c r="CT90" s="12">
        <v>-2.4581127337044708</v>
      </c>
      <c r="CU90" s="12">
        <v>7.2362673950419314</v>
      </c>
      <c r="CV90" s="12">
        <v>-10.974594415852339</v>
      </c>
      <c r="CW90" s="12">
        <v>-6.9810321258673493</v>
      </c>
      <c r="CX90" s="12">
        <v>-4.9540523730147594</v>
      </c>
      <c r="CY90" s="12">
        <v>3.6210122197254453</v>
      </c>
      <c r="CZ90" s="12">
        <v>-5.9408190593850696</v>
      </c>
      <c r="DA90" s="12">
        <v>-0.11506853421887478</v>
      </c>
      <c r="DB90" s="12">
        <v>-2.4614584214222699</v>
      </c>
      <c r="DC90" s="12">
        <v>10.651063061599963</v>
      </c>
      <c r="DD90" s="12">
        <v>1.2000065322758817</v>
      </c>
    </row>
    <row r="91" spans="1:108" x14ac:dyDescent="0.25">
      <c r="B91" s="8"/>
      <c r="C91" s="8"/>
      <c r="D91" s="8"/>
      <c r="E91" s="8"/>
      <c r="F91" s="8"/>
      <c r="G91" s="8"/>
      <c r="H91" s="11" t="s">
        <v>2</v>
      </c>
      <c r="I91" s="12">
        <v>25.201365614927042</v>
      </c>
      <c r="J91" s="12">
        <v>16.110835123459452</v>
      </c>
      <c r="K91" s="12">
        <v>2.7212143921241712</v>
      </c>
      <c r="L91" s="12">
        <v>21.608195933459584</v>
      </c>
      <c r="M91" s="12">
        <v>12.921204577274676</v>
      </c>
      <c r="N91" s="12">
        <v>3.7064898455925084</v>
      </c>
      <c r="O91" s="12">
        <v>8.0618187334093783</v>
      </c>
      <c r="P91" s="12">
        <v>10.525262619369123</v>
      </c>
      <c r="Q91" s="12">
        <v>19.084311908228152</v>
      </c>
      <c r="R91" s="12">
        <v>24.802085699780825</v>
      </c>
      <c r="S91" s="12">
        <v>15.638830140719179</v>
      </c>
      <c r="T91" s="12">
        <v>9.5773389042995412</v>
      </c>
      <c r="U91" s="12">
        <v>13.551630426716516</v>
      </c>
      <c r="V91" s="12">
        <v>8.2921648838564863</v>
      </c>
      <c r="W91" s="12">
        <v>9.5311844741042933</v>
      </c>
      <c r="X91" s="12">
        <v>15.549059881388846</v>
      </c>
      <c r="Y91" s="12">
        <v>18.964470661689909</v>
      </c>
      <c r="Z91" s="12">
        <v>14.295119528867074</v>
      </c>
      <c r="AA91" s="12">
        <v>-7.3426958312340931</v>
      </c>
      <c r="AB91" s="12">
        <v>36.455594719277705</v>
      </c>
      <c r="AC91" s="12">
        <v>28.629382703207913</v>
      </c>
      <c r="AD91" s="12">
        <v>11.169521032984161</v>
      </c>
      <c r="AE91" s="12">
        <v>19.268928053767848</v>
      </c>
      <c r="AF91" s="12">
        <v>-0.93713771850998273</v>
      </c>
      <c r="AG91" s="12">
        <v>-5.344364508215909</v>
      </c>
      <c r="AH91" s="12">
        <v>9.6324762592983042</v>
      </c>
      <c r="AI91" s="12">
        <v>15.715802078564916</v>
      </c>
      <c r="AJ91" s="12">
        <v>-10.299786076444226</v>
      </c>
      <c r="AK91" s="12">
        <v>2.6206683996452824</v>
      </c>
      <c r="AL91" s="12">
        <v>14.765588404572195</v>
      </c>
      <c r="AM91" s="12">
        <v>-1.327981703381895</v>
      </c>
      <c r="AN91" s="12">
        <v>30.066619280103378</v>
      </c>
      <c r="AO91" s="12">
        <v>1.0961740062572152</v>
      </c>
      <c r="AP91" s="12">
        <v>1.8715056442492579</v>
      </c>
      <c r="AQ91" s="12">
        <v>-4.4716375712934981</v>
      </c>
      <c r="AR91" s="12">
        <v>14.175745566342256</v>
      </c>
      <c r="AS91" s="12">
        <v>9.4715265956032688</v>
      </c>
      <c r="AT91" s="12">
        <v>15.530846219763175</v>
      </c>
      <c r="AU91" s="12">
        <v>-5.857765204211522</v>
      </c>
      <c r="AV91" s="12">
        <v>-1.0713207329248111</v>
      </c>
      <c r="AW91" s="12">
        <v>4.0489798425206827</v>
      </c>
      <c r="AX91" s="12">
        <v>14.089268963422116</v>
      </c>
      <c r="AY91" s="12">
        <v>7.6303770974048692</v>
      </c>
      <c r="AZ91" s="12">
        <v>6.7470206899002294</v>
      </c>
      <c r="BA91" s="12">
        <v>16.287286846563582</v>
      </c>
      <c r="BB91" s="12">
        <v>-9.1736967815211532</v>
      </c>
      <c r="BC91" s="12">
        <v>19.071943293895785</v>
      </c>
      <c r="BD91" s="12">
        <v>22.062005320683671</v>
      </c>
      <c r="BE91" s="12">
        <v>17.722174711905414</v>
      </c>
      <c r="BF91" s="12">
        <v>12.593773546746206</v>
      </c>
      <c r="BG91" s="12">
        <v>10.411661120095202</v>
      </c>
      <c r="BH91" s="12">
        <v>2.3489339291419959</v>
      </c>
      <c r="BI91" s="12">
        <v>4.9021212695918912</v>
      </c>
      <c r="BJ91" s="12">
        <v>30.12730578258974</v>
      </c>
      <c r="BK91" s="12">
        <v>5.2218014852350843</v>
      </c>
      <c r="BL91" s="12">
        <v>1.5527480820816575</v>
      </c>
      <c r="BM91" s="12">
        <v>12.729962890738662</v>
      </c>
      <c r="BN91" s="12">
        <v>2.6933913807119882</v>
      </c>
      <c r="BO91" s="12">
        <v>0.49761346974352821</v>
      </c>
      <c r="BP91" s="12">
        <v>14.625141017404523</v>
      </c>
      <c r="BQ91" s="12">
        <v>6.3996191783102514</v>
      </c>
      <c r="BR91" s="12">
        <v>13.945218618889843</v>
      </c>
      <c r="BS91" s="12">
        <v>-0.28430390927041327</v>
      </c>
      <c r="BT91" s="12">
        <v>-13.132147673102892</v>
      </c>
      <c r="BU91" s="12">
        <v>14.66827988628898</v>
      </c>
      <c r="BV91" s="12">
        <v>7.564606328076346</v>
      </c>
      <c r="BW91" s="12">
        <v>-18.683581742330389</v>
      </c>
      <c r="BX91" s="12">
        <v>-8.3722367834314131</v>
      </c>
      <c r="BY91" s="12">
        <v>0.89214442359904922</v>
      </c>
      <c r="BZ91" s="12">
        <v>-13.626388073395605</v>
      </c>
      <c r="CA91" s="12">
        <v>2.4912622010274386</v>
      </c>
      <c r="CB91" s="12">
        <v>20.316523856459241</v>
      </c>
      <c r="CC91" s="12">
        <v>15.38041727524535</v>
      </c>
      <c r="CD91" s="12">
        <v>-9.2928159735887057</v>
      </c>
      <c r="CE91" s="12">
        <v>14.351662696637836</v>
      </c>
      <c r="CF91" s="12">
        <v>5.511371277987787</v>
      </c>
      <c r="CG91" s="12">
        <v>15.528976110483136</v>
      </c>
      <c r="CH91" s="12">
        <v>7.6530017377222226</v>
      </c>
      <c r="CI91" s="12">
        <v>12.309048120872033</v>
      </c>
      <c r="CJ91" s="12">
        <v>-13.182686425782999</v>
      </c>
      <c r="CK91" s="12">
        <v>2.5082654726012881</v>
      </c>
      <c r="CL91" s="12">
        <v>12.534904542367851</v>
      </c>
      <c r="CM91" s="12">
        <v>-5.8521442666714396</v>
      </c>
      <c r="CN91" s="12">
        <v>14.335082689874911</v>
      </c>
      <c r="CO91" s="12">
        <v>10.582903995869383</v>
      </c>
      <c r="CP91" s="12">
        <v>30.066619280103378</v>
      </c>
      <c r="CQ91" s="12">
        <v>-3.8732397223857253</v>
      </c>
      <c r="CR91" s="12">
        <v>12.954137860500735</v>
      </c>
      <c r="CS91" s="12">
        <v>15.053635524929316</v>
      </c>
      <c r="CT91" s="12">
        <v>6.1925630719814277</v>
      </c>
      <c r="CU91" s="12">
        <v>23.74032179033092</v>
      </c>
      <c r="CV91" s="12">
        <v>-13.182686425782999</v>
      </c>
      <c r="CW91" s="12">
        <v>-3.575093843628482</v>
      </c>
      <c r="CX91" s="12">
        <v>2.2788039351752443</v>
      </c>
      <c r="CY91" s="12">
        <v>18.496186109946549</v>
      </c>
      <c r="CZ91" s="12">
        <v>-1.0684582591069196</v>
      </c>
      <c r="DA91" s="12">
        <v>10.008162218207652</v>
      </c>
      <c r="DB91" s="12">
        <v>6.7510198848845047</v>
      </c>
      <c r="DC91" s="12">
        <v>31.679706333094011</v>
      </c>
      <c r="DD91" s="12">
        <v>11.53943266704246</v>
      </c>
    </row>
    <row r="92" spans="1:108" x14ac:dyDescent="0.25">
      <c r="A92" s="2">
        <v>31</v>
      </c>
      <c r="B92" s="8">
        <v>2.0017720653577848</v>
      </c>
      <c r="C92" s="8">
        <v>1.9815410132080322</v>
      </c>
      <c r="D92" s="8">
        <v>1.9996658777021927</v>
      </c>
      <c r="E92" s="8">
        <v>9.923901826128704</v>
      </c>
      <c r="F92" s="8">
        <v>10.180623845329567</v>
      </c>
      <c r="G92" s="8">
        <v>10.094935356046779</v>
      </c>
      <c r="H92" s="9" t="s">
        <v>29</v>
      </c>
      <c r="I92" s="10">
        <v>8269</v>
      </c>
      <c r="J92" s="10">
        <v>1687</v>
      </c>
      <c r="K92" s="10">
        <v>7768</v>
      </c>
      <c r="L92" s="10">
        <v>7705</v>
      </c>
      <c r="M92" s="10">
        <v>372</v>
      </c>
      <c r="N92" s="10">
        <v>4756</v>
      </c>
      <c r="O92" s="10">
        <v>5627</v>
      </c>
      <c r="P92" s="10">
        <v>8225</v>
      </c>
      <c r="Q92" s="10">
        <v>5925</v>
      </c>
      <c r="R92" s="10">
        <v>6201</v>
      </c>
      <c r="S92" s="10">
        <v>5490</v>
      </c>
      <c r="T92" s="10">
        <v>2576</v>
      </c>
      <c r="U92" s="10">
        <v>7444</v>
      </c>
      <c r="V92" s="10">
        <v>7673</v>
      </c>
      <c r="W92" s="10">
        <v>1462</v>
      </c>
      <c r="X92" s="10">
        <v>6361</v>
      </c>
      <c r="Y92" s="10">
        <v>1105</v>
      </c>
      <c r="Z92" s="10">
        <v>3002</v>
      </c>
      <c r="AA92" s="10">
        <v>6830</v>
      </c>
      <c r="AB92" s="10">
        <v>2391</v>
      </c>
      <c r="AC92" s="10">
        <v>9468</v>
      </c>
      <c r="AD92" s="10">
        <v>3828</v>
      </c>
      <c r="AE92" s="10">
        <v>8119</v>
      </c>
      <c r="AF92" s="10">
        <v>8136</v>
      </c>
      <c r="AG92" s="10">
        <v>7934</v>
      </c>
      <c r="AH92" s="10">
        <v>9979</v>
      </c>
      <c r="AI92" s="10">
        <v>1018</v>
      </c>
      <c r="AJ92" s="10">
        <v>4197</v>
      </c>
      <c r="AK92" s="10">
        <v>2658</v>
      </c>
      <c r="AL92" s="10">
        <v>647</v>
      </c>
      <c r="AM92" s="10">
        <v>760</v>
      </c>
      <c r="AN92" s="10">
        <v>6566</v>
      </c>
      <c r="AO92" s="10">
        <v>513</v>
      </c>
      <c r="AP92" s="10">
        <v>3528</v>
      </c>
      <c r="AQ92" s="10">
        <v>7059</v>
      </c>
      <c r="AR92" s="10">
        <v>3726</v>
      </c>
      <c r="AS92" s="10">
        <v>5536</v>
      </c>
      <c r="AT92" s="10">
        <v>5631</v>
      </c>
      <c r="AU92" s="10">
        <v>9958</v>
      </c>
      <c r="AV92" s="10">
        <v>781</v>
      </c>
      <c r="AW92" s="10">
        <v>3420</v>
      </c>
      <c r="AX92" s="10">
        <v>5296</v>
      </c>
      <c r="AY92" s="10">
        <v>77</v>
      </c>
      <c r="AZ92" s="10">
        <v>2783</v>
      </c>
      <c r="BA92" s="10">
        <v>3594</v>
      </c>
      <c r="BB92" s="10">
        <v>5179</v>
      </c>
      <c r="BC92" s="10">
        <v>2567</v>
      </c>
      <c r="BD92" s="10">
        <v>7802</v>
      </c>
      <c r="BE92" s="10">
        <v>262</v>
      </c>
      <c r="BF92" s="10">
        <v>9061</v>
      </c>
      <c r="BG92" s="10">
        <v>8991</v>
      </c>
      <c r="BH92" s="10">
        <v>7543</v>
      </c>
      <c r="BI92" s="10">
        <v>3032</v>
      </c>
      <c r="BJ92" s="10">
        <v>6862</v>
      </c>
      <c r="BK92" s="10">
        <v>6454</v>
      </c>
      <c r="BL92" s="10">
        <v>8967</v>
      </c>
      <c r="BM92" s="10">
        <v>9657</v>
      </c>
      <c r="BN92" s="10">
        <v>6049</v>
      </c>
      <c r="BO92" s="10">
        <v>2744</v>
      </c>
      <c r="BP92" s="10">
        <v>7182</v>
      </c>
      <c r="BQ92" s="10">
        <v>3779</v>
      </c>
      <c r="BR92" s="10">
        <v>5342</v>
      </c>
      <c r="BS92" s="10">
        <v>6783</v>
      </c>
      <c r="BT92" s="10">
        <v>1966</v>
      </c>
      <c r="BU92" s="10">
        <v>6884</v>
      </c>
      <c r="BV92" s="10">
        <v>1373</v>
      </c>
      <c r="BW92" s="10">
        <v>3306</v>
      </c>
      <c r="BX92" s="10">
        <v>7795</v>
      </c>
      <c r="BY92" s="10">
        <v>8726</v>
      </c>
      <c r="BZ92" s="10">
        <v>9002</v>
      </c>
      <c r="CA92" s="10">
        <v>8249</v>
      </c>
      <c r="CB92" s="10">
        <v>4241</v>
      </c>
      <c r="CC92" s="10">
        <v>4915</v>
      </c>
      <c r="CD92" s="10">
        <v>7966</v>
      </c>
      <c r="CE92" s="10">
        <v>9940</v>
      </c>
      <c r="CF92" s="10">
        <v>3093</v>
      </c>
      <c r="CG92" s="10">
        <v>2005</v>
      </c>
      <c r="CH92" s="10">
        <v>5902</v>
      </c>
      <c r="CI92" s="10">
        <v>3512</v>
      </c>
      <c r="CJ92" s="10">
        <v>2598</v>
      </c>
      <c r="CK92" s="10">
        <v>8828</v>
      </c>
      <c r="CL92" s="10">
        <v>5005</v>
      </c>
      <c r="CM92" s="10">
        <v>2848</v>
      </c>
      <c r="CN92" s="10">
        <v>9309</v>
      </c>
      <c r="CO92" s="10">
        <v>8645</v>
      </c>
      <c r="CP92" s="10">
        <v>8130</v>
      </c>
      <c r="CQ92" s="10">
        <v>255</v>
      </c>
      <c r="CR92" s="10">
        <v>7598</v>
      </c>
      <c r="CS92" s="10">
        <v>9874</v>
      </c>
      <c r="CT92" s="10">
        <v>4843</v>
      </c>
      <c r="CU92" s="10">
        <v>3463</v>
      </c>
      <c r="CV92" s="10">
        <v>8177</v>
      </c>
      <c r="CW92" s="10">
        <v>6193</v>
      </c>
      <c r="CX92" s="10">
        <v>291</v>
      </c>
      <c r="CY92" s="10">
        <v>5914</v>
      </c>
      <c r="CZ92" s="10">
        <v>9911</v>
      </c>
      <c r="DA92" s="10">
        <v>1284</v>
      </c>
      <c r="DB92" s="10">
        <v>212</v>
      </c>
      <c r="DC92" s="10">
        <v>5694</v>
      </c>
      <c r="DD92" s="10">
        <v>7934</v>
      </c>
    </row>
    <row r="93" spans="1:108" x14ac:dyDescent="0.25">
      <c r="H93" s="11" t="s">
        <v>0</v>
      </c>
      <c r="I93" s="12">
        <v>-1.3714165471330706</v>
      </c>
      <c r="J93" s="12">
        <v>-4.1583113710359019</v>
      </c>
      <c r="K93" s="12">
        <v>4.4049334538806253</v>
      </c>
      <c r="L93" s="12">
        <v>2.7840841004410706</v>
      </c>
      <c r="M93" s="12">
        <v>0.18966380488438267</v>
      </c>
      <c r="N93" s="12">
        <v>-1.7950130766347798</v>
      </c>
      <c r="O93" s="12">
        <v>-6.3763011519771062</v>
      </c>
      <c r="P93" s="12">
        <v>-3.8061524076756283</v>
      </c>
      <c r="Q93" s="12">
        <v>0.52613486692949152</v>
      </c>
      <c r="R93" s="12">
        <v>8.8082267778912922</v>
      </c>
      <c r="S93" s="12">
        <v>7.7937088734887912</v>
      </c>
      <c r="T93" s="12">
        <v>-4.0026074775812113</v>
      </c>
      <c r="U93" s="12">
        <v>-4.2510848367139893</v>
      </c>
      <c r="V93" s="12">
        <v>-5.8297770135324019</v>
      </c>
      <c r="W93" s="12">
        <v>5.1450316063942969</v>
      </c>
      <c r="X93" s="12">
        <v>-0.36067314292463348</v>
      </c>
      <c r="Y93" s="12">
        <v>5.8543369162500642</v>
      </c>
      <c r="Z93" s="12">
        <v>-4.9542790244728323</v>
      </c>
      <c r="AA93" s="12">
        <v>-1.8838101872036002</v>
      </c>
      <c r="AB93" s="12">
        <v>1.0557936673434523</v>
      </c>
      <c r="AC93" s="12">
        <v>-1.9158722826426067</v>
      </c>
      <c r="AD93" s="12">
        <v>9.4190600653081891</v>
      </c>
      <c r="AE93" s="12">
        <v>4.2978149164153647</v>
      </c>
      <c r="AF93" s="12">
        <v>-6.8169265985132288</v>
      </c>
      <c r="AG93" s="12">
        <v>-8.5826056394426651</v>
      </c>
      <c r="AH93" s="12">
        <v>-2.773974189308797</v>
      </c>
      <c r="AI93" s="12">
        <v>1.3405908734876584</v>
      </c>
      <c r="AJ93" s="12">
        <v>5.9727804893065777</v>
      </c>
      <c r="AK93" s="12">
        <v>-4.6941967389640373</v>
      </c>
      <c r="AL93" s="12">
        <v>7.4834711068223108</v>
      </c>
      <c r="AM93" s="12">
        <v>3.0885196569999702</v>
      </c>
      <c r="AN93" s="12">
        <v>3.6330265189398188</v>
      </c>
      <c r="AO93" s="12">
        <v>-8.0110787720319898</v>
      </c>
      <c r="AP93" s="12">
        <v>2.8793485303686452</v>
      </c>
      <c r="AQ93" s="12">
        <v>-1.1242663497629108</v>
      </c>
      <c r="AR93" s="12">
        <v>4.5374870493679058</v>
      </c>
      <c r="AS93" s="12">
        <v>-0.93369308411263452</v>
      </c>
      <c r="AT93" s="12">
        <v>-6.1010538925995945</v>
      </c>
      <c r="AU93" s="12">
        <v>-6.5406252435262866</v>
      </c>
      <c r="AV93" s="12">
        <v>-3.7234957588780881</v>
      </c>
      <c r="AW93" s="12">
        <v>-2.7365593750871109</v>
      </c>
      <c r="AX93" s="12">
        <v>6.8616726421846854</v>
      </c>
      <c r="AY93" s="12">
        <v>-0.97747306530310363</v>
      </c>
      <c r="AZ93" s="12">
        <v>3.0029108906067941</v>
      </c>
      <c r="BA93" s="12">
        <v>-5.4741365973921656</v>
      </c>
      <c r="BB93" s="12">
        <v>6.7501962899693666</v>
      </c>
      <c r="BC93" s="12">
        <v>-4.0699561087273315</v>
      </c>
      <c r="BD93" s="12">
        <v>-6.7517715357255161</v>
      </c>
      <c r="BE93" s="12">
        <v>-5.0891558421992009</v>
      </c>
      <c r="BF93" s="12">
        <v>-1.8327620889503351</v>
      </c>
      <c r="BG93" s="12">
        <v>-2.9839553204201903</v>
      </c>
      <c r="BH93" s="12">
        <v>-1.9403904175768831</v>
      </c>
      <c r="BI93" s="12">
        <v>3.227760760716774</v>
      </c>
      <c r="BJ93" s="12">
        <v>-7.1202614806620019</v>
      </c>
      <c r="BK93" s="12">
        <v>3.5622124597599107</v>
      </c>
      <c r="BL93" s="12">
        <v>-5.138347774504096</v>
      </c>
      <c r="BM93" s="12">
        <v>-0.85735775181579144</v>
      </c>
      <c r="BN93" s="12">
        <v>1.3853974860379412</v>
      </c>
      <c r="BO93" s="12">
        <v>1.6052974733441054</v>
      </c>
      <c r="BP93" s="12">
        <v>-0.83357605819703084</v>
      </c>
      <c r="BQ93" s="12">
        <v>-4.5366961992905734</v>
      </c>
      <c r="BR93" s="12">
        <v>-7.3671056965013086</v>
      </c>
      <c r="BS93" s="12">
        <v>-0.32539885008125541</v>
      </c>
      <c r="BT93" s="12">
        <v>-0.41693799870094406</v>
      </c>
      <c r="BU93" s="12">
        <v>3.7943488473800588</v>
      </c>
      <c r="BV93" s="12">
        <v>-5.7186770963804268</v>
      </c>
      <c r="BW93" s="12">
        <v>-2.4335217995754368</v>
      </c>
      <c r="BX93" s="12">
        <v>-0.96797105713961662</v>
      </c>
      <c r="BY93" s="12">
        <v>5.0658611868800429</v>
      </c>
      <c r="BZ93" s="12">
        <v>-0.23506910454035537</v>
      </c>
      <c r="CA93" s="12">
        <v>1.0931027734047509</v>
      </c>
      <c r="CB93" s="12">
        <v>4.2148024044978012</v>
      </c>
      <c r="CC93" s="12">
        <v>3.9090049015901323</v>
      </c>
      <c r="CD93" s="12">
        <v>-5.5426801275069089</v>
      </c>
      <c r="CE93" s="12">
        <v>-2.1341715853759671</v>
      </c>
      <c r="CF93" s="12">
        <v>6.6489702234574217</v>
      </c>
      <c r="CG93" s="12">
        <v>3.4612867253614215</v>
      </c>
      <c r="CH93" s="12">
        <v>6.2961963525752722</v>
      </c>
      <c r="CI93" s="12">
        <v>1.895673067046759</v>
      </c>
      <c r="CJ93" s="12">
        <v>3.5788855918746347</v>
      </c>
      <c r="CK93" s="12">
        <v>2.3001973054187093</v>
      </c>
      <c r="CL93" s="12">
        <v>0.63841489835932164</v>
      </c>
      <c r="CM93" s="12">
        <v>-0.62978786203922954</v>
      </c>
      <c r="CN93" s="12">
        <v>4.3831523438392397</v>
      </c>
      <c r="CO93" s="12">
        <v>2.8880038731298479</v>
      </c>
      <c r="CP93" s="12">
        <v>1.2496363138609634</v>
      </c>
      <c r="CQ93" s="12">
        <v>-1.8160863340916336</v>
      </c>
      <c r="CR93" s="12">
        <v>0.35927435207972924</v>
      </c>
      <c r="CS93" s="12">
        <v>2.569971777094457</v>
      </c>
      <c r="CT93" s="12">
        <v>-0.8618654628399115</v>
      </c>
      <c r="CU93" s="12">
        <v>5.9956882827371256</v>
      </c>
      <c r="CV93" s="12">
        <v>-5.7808445246043085</v>
      </c>
      <c r="CW93" s="12">
        <v>-6.1828680298654684</v>
      </c>
      <c r="CX93" s="12">
        <v>-2.2133201544154937</v>
      </c>
      <c r="CY93" s="12">
        <v>-2.3758117006130401</v>
      </c>
      <c r="CZ93" s="12">
        <v>-2.9682189493242993E-2</v>
      </c>
      <c r="DA93" s="12">
        <v>-4.2100903670209853</v>
      </c>
      <c r="DB93" s="12">
        <v>-0.51196964769195252</v>
      </c>
      <c r="DC93" s="12">
        <v>-3.5433184113845306</v>
      </c>
      <c r="DD93" s="12">
        <v>-8.5826056394426651</v>
      </c>
    </row>
    <row r="94" spans="1:108" x14ac:dyDescent="0.25">
      <c r="B94" s="8"/>
      <c r="C94" s="8"/>
      <c r="D94" s="8"/>
      <c r="E94" s="8"/>
      <c r="F94" s="8"/>
      <c r="G94" s="8"/>
      <c r="H94" s="11" t="s">
        <v>2</v>
      </c>
      <c r="I94" s="12">
        <v>6.5699693653806488</v>
      </c>
      <c r="J94" s="12">
        <v>0.45077596123635733</v>
      </c>
      <c r="K94" s="12">
        <v>19.48446208894601</v>
      </c>
      <c r="L94" s="12">
        <v>16.156531578063372</v>
      </c>
      <c r="M94" s="12">
        <v>11.46975898263168</v>
      </c>
      <c r="N94" s="12">
        <v>6.9255404651545973</v>
      </c>
      <c r="O94" s="12">
        <v>-3.1054973820227603</v>
      </c>
      <c r="P94" s="12">
        <v>3.493224676456991</v>
      </c>
      <c r="Q94" s="12">
        <v>12.01595404894076</v>
      </c>
      <c r="R94" s="12">
        <v>26.433584037261902</v>
      </c>
      <c r="S94" s="12">
        <v>23.97434195958952</v>
      </c>
      <c r="T94" s="12">
        <v>2.2561838998464534</v>
      </c>
      <c r="U94" s="12">
        <v>1.3552092640477476</v>
      </c>
      <c r="V94" s="12">
        <v>-1.6043021734629954</v>
      </c>
      <c r="W94" s="12">
        <v>22.604604386180167</v>
      </c>
      <c r="X94" s="12">
        <v>7.2180432890283601</v>
      </c>
      <c r="Y94" s="12">
        <v>21.114354149251565</v>
      </c>
      <c r="Z94" s="12">
        <v>-0.759642035029921</v>
      </c>
      <c r="AA94" s="12">
        <v>5.16559878510117</v>
      </c>
      <c r="AB94" s="12">
        <v>12.800369540059656</v>
      </c>
      <c r="AC94" s="12">
        <v>6.5954923723378176</v>
      </c>
      <c r="AD94" s="12">
        <v>29.11802622658513</v>
      </c>
      <c r="AE94" s="12">
        <v>19.305972776822898</v>
      </c>
      <c r="AF94" s="12">
        <v>-3.4526100280523702</v>
      </c>
      <c r="AG94" s="12">
        <v>-5.5417071529795798</v>
      </c>
      <c r="AH94" s="12">
        <v>3.9157452578166057</v>
      </c>
      <c r="AI94" s="12">
        <v>10.936025000405477</v>
      </c>
      <c r="AJ94" s="12">
        <v>22.338557616616885</v>
      </c>
      <c r="AK94" s="12">
        <v>1.6470568151278835</v>
      </c>
      <c r="AL94" s="12">
        <v>24.328459713317987</v>
      </c>
      <c r="AM94" s="12">
        <v>17.749645293785807</v>
      </c>
      <c r="AN94" s="12">
        <v>18.293822496106678</v>
      </c>
      <c r="AO94" s="12">
        <v>-3.963132135093729</v>
      </c>
      <c r="AP94" s="12">
        <v>14.177368850114483</v>
      </c>
      <c r="AQ94" s="12">
        <v>8.3603085736825093</v>
      </c>
      <c r="AR94" s="12">
        <v>20.929217813065296</v>
      </c>
      <c r="AS94" s="12">
        <v>8.7865064759198841</v>
      </c>
      <c r="AT94" s="12">
        <v>-2.0512328991018598</v>
      </c>
      <c r="AU94" s="12">
        <v>-3.3992868939182475</v>
      </c>
      <c r="AV94" s="12">
        <v>3.7176228932506494</v>
      </c>
      <c r="AW94" s="12">
        <v>5.8650366244302443</v>
      </c>
      <c r="AX94" s="12">
        <v>24.055380248544306</v>
      </c>
      <c r="AY94" s="12">
        <v>7.5267386582433291</v>
      </c>
      <c r="AZ94" s="12">
        <v>14.871302979576688</v>
      </c>
      <c r="BA94" s="12">
        <v>-0.99660800393169358</v>
      </c>
      <c r="BB94" s="12">
        <v>25.024233297367687</v>
      </c>
      <c r="BC94" s="12">
        <v>2.588359297776202</v>
      </c>
      <c r="BD94" s="12">
        <v>-3.213746321271473</v>
      </c>
      <c r="BE94" s="12">
        <v>0.46906446898961207</v>
      </c>
      <c r="BF94" s="12">
        <v>5.1997080318260096</v>
      </c>
      <c r="BG94" s="12">
        <v>5.1074159482773593</v>
      </c>
      <c r="BH94" s="12">
        <v>6.9384696318616763</v>
      </c>
      <c r="BI94" s="12">
        <v>16.879259155513001</v>
      </c>
      <c r="BJ94" s="12">
        <v>-5.4731286294677144</v>
      </c>
      <c r="BK94" s="12">
        <v>16.904580247270008</v>
      </c>
      <c r="BL94" s="12">
        <v>0.81212832158130421</v>
      </c>
      <c r="BM94" s="12">
        <v>8.3072761080241388</v>
      </c>
      <c r="BN94" s="12">
        <v>13.863554308652267</v>
      </c>
      <c r="BO94" s="12">
        <v>12.973619874368607</v>
      </c>
      <c r="BP94" s="12">
        <v>7.0416128421083659</v>
      </c>
      <c r="BQ94" s="12">
        <v>1.5686080713781254</v>
      </c>
      <c r="BR94" s="12">
        <v>-4.8865571528205516</v>
      </c>
      <c r="BS94" s="12">
        <v>8.408465816355486</v>
      </c>
      <c r="BT94" s="12">
        <v>8.685780205712577</v>
      </c>
      <c r="BU94" s="12">
        <v>18.341086763464975</v>
      </c>
      <c r="BV94" s="12">
        <v>-0.79330450933101759</v>
      </c>
      <c r="BW94" s="12">
        <v>4.9109011080810916</v>
      </c>
      <c r="BX94" s="12">
        <v>8.4862916567159985</v>
      </c>
      <c r="BY94" s="12">
        <v>21.706785802452323</v>
      </c>
      <c r="BZ94" s="12">
        <v>9.1181616194068464</v>
      </c>
      <c r="CA94" s="12">
        <v>11.978303673244373</v>
      </c>
      <c r="CB94" s="12">
        <v>18.753572344790435</v>
      </c>
      <c r="CC94" s="12">
        <v>17.932096486099738</v>
      </c>
      <c r="CD94" s="12">
        <v>-2.8792259995445972</v>
      </c>
      <c r="CE94" s="12">
        <v>5.4502007805771733</v>
      </c>
      <c r="CF94" s="12">
        <v>25.452680260317802</v>
      </c>
      <c r="CG94" s="12">
        <v>16.913127854091826</v>
      </c>
      <c r="CH94" s="12">
        <v>23.75283478653909</v>
      </c>
      <c r="CI94" s="12">
        <v>13.198839793141332</v>
      </c>
      <c r="CJ94" s="12">
        <v>14.838360511325231</v>
      </c>
      <c r="CK94" s="12">
        <v>14.685661307712337</v>
      </c>
      <c r="CL94" s="12">
        <v>10.808706463154438</v>
      </c>
      <c r="CM94" s="12">
        <v>8.6068975276720039</v>
      </c>
      <c r="CN94" s="12">
        <v>18.398974868394113</v>
      </c>
      <c r="CO94" s="12">
        <v>15.043863685783798</v>
      </c>
      <c r="CP94" s="12">
        <v>11.312596453252411</v>
      </c>
      <c r="CQ94" s="12">
        <v>7.1049554464916467</v>
      </c>
      <c r="CR94" s="12">
        <v>8.4595264466832756</v>
      </c>
      <c r="CS94" s="12">
        <v>16.118411641195397</v>
      </c>
      <c r="CT94" s="12">
        <v>7.4878470985986949</v>
      </c>
      <c r="CU94" s="12">
        <v>22.88513451519465</v>
      </c>
      <c r="CV94" s="12">
        <v>-1.5115404545824911</v>
      </c>
      <c r="CW94" s="12">
        <v>-2.5246374049524425</v>
      </c>
      <c r="CX94" s="12">
        <v>6.4806196152912516</v>
      </c>
      <c r="CY94" s="12">
        <v>4.9545600037591599</v>
      </c>
      <c r="CZ94" s="12">
        <v>9.8916187943421114</v>
      </c>
      <c r="DA94" s="12">
        <v>1.5292433576033055</v>
      </c>
      <c r="DB94" s="12">
        <v>9.391039535338038</v>
      </c>
      <c r="DC94" s="12">
        <v>1.8767629644683841</v>
      </c>
      <c r="DD94" s="12">
        <v>-5.5417071529795798</v>
      </c>
    </row>
    <row r="95" spans="1:108" x14ac:dyDescent="0.25">
      <c r="A95" s="2">
        <v>32</v>
      </c>
      <c r="B95" s="8">
        <v>1.9867806926280591</v>
      </c>
      <c r="C95" s="8">
        <v>1.947469716845404</v>
      </c>
      <c r="D95" s="8">
        <v>1.9814809278699883</v>
      </c>
      <c r="E95" s="8">
        <v>9.4417994432237027</v>
      </c>
      <c r="F95" s="8">
        <v>9.8286635448008326</v>
      </c>
      <c r="G95" s="8">
        <v>10.143343033312856</v>
      </c>
      <c r="H95" s="9" t="s">
        <v>29</v>
      </c>
      <c r="I95" s="10">
        <v>8866</v>
      </c>
      <c r="J95" s="10">
        <v>2074</v>
      </c>
      <c r="K95" s="10">
        <v>8713</v>
      </c>
      <c r="L95" s="10">
        <v>4189</v>
      </c>
      <c r="M95" s="10">
        <v>3633</v>
      </c>
      <c r="N95" s="10">
        <v>257</v>
      </c>
      <c r="O95" s="10">
        <v>8124</v>
      </c>
      <c r="P95" s="10">
        <v>3363</v>
      </c>
      <c r="Q95" s="10">
        <v>7927</v>
      </c>
      <c r="R95" s="10">
        <v>8255</v>
      </c>
      <c r="S95" s="10">
        <v>4466</v>
      </c>
      <c r="T95" s="10">
        <v>6234</v>
      </c>
      <c r="U95" s="10">
        <v>3792</v>
      </c>
      <c r="V95" s="10">
        <v>8662</v>
      </c>
      <c r="W95" s="10">
        <v>1789</v>
      </c>
      <c r="X95" s="10">
        <v>1143</v>
      </c>
      <c r="Y95" s="10">
        <v>2462</v>
      </c>
      <c r="Z95" s="10">
        <v>511</v>
      </c>
      <c r="AA95" s="10">
        <v>3491</v>
      </c>
      <c r="AB95" s="10">
        <v>2118</v>
      </c>
      <c r="AC95" s="10">
        <v>6217</v>
      </c>
      <c r="AD95" s="10">
        <v>2440</v>
      </c>
      <c r="AE95" s="10">
        <v>8033</v>
      </c>
      <c r="AF95" s="10">
        <v>2373</v>
      </c>
      <c r="AG95" s="10">
        <v>8307</v>
      </c>
      <c r="AH95" s="10">
        <v>7747</v>
      </c>
      <c r="AI95" s="10">
        <v>7704</v>
      </c>
      <c r="AJ95" s="10">
        <v>3609</v>
      </c>
      <c r="AK95" s="10">
        <v>851</v>
      </c>
      <c r="AL95" s="10">
        <v>8505</v>
      </c>
      <c r="AM95" s="10">
        <v>1782</v>
      </c>
      <c r="AN95" s="10">
        <v>8979</v>
      </c>
      <c r="AO95" s="10">
        <v>9970</v>
      </c>
      <c r="AP95" s="10">
        <v>3416</v>
      </c>
      <c r="AQ95" s="10">
        <v>9797</v>
      </c>
      <c r="AR95" s="10">
        <v>1234</v>
      </c>
      <c r="AS95" s="10">
        <v>2617</v>
      </c>
      <c r="AT95" s="10">
        <v>4118</v>
      </c>
      <c r="AU95" s="10">
        <v>8755</v>
      </c>
      <c r="AV95" s="10">
        <v>8191</v>
      </c>
      <c r="AW95" s="10">
        <v>8553</v>
      </c>
      <c r="AX95" s="10">
        <v>7985</v>
      </c>
      <c r="AY95" s="10">
        <v>7598</v>
      </c>
      <c r="AZ95" s="10">
        <v>7460</v>
      </c>
      <c r="BA95" s="10">
        <v>218</v>
      </c>
      <c r="BB95" s="10">
        <v>4176</v>
      </c>
      <c r="BC95" s="10">
        <v>6355</v>
      </c>
      <c r="BD95" s="10">
        <v>7650</v>
      </c>
      <c r="BE95" s="10">
        <v>3973</v>
      </c>
      <c r="BF95" s="10">
        <v>7390</v>
      </c>
      <c r="BG95" s="10">
        <v>4551</v>
      </c>
      <c r="BH95" s="10">
        <v>8050</v>
      </c>
      <c r="BI95" s="10">
        <v>2146</v>
      </c>
      <c r="BJ95" s="10">
        <v>1558</v>
      </c>
      <c r="BK95" s="10">
        <v>2606</v>
      </c>
      <c r="BL95" s="10">
        <v>2683</v>
      </c>
      <c r="BM95" s="10">
        <v>4505</v>
      </c>
      <c r="BN95" s="10">
        <v>1445</v>
      </c>
      <c r="BO95" s="10">
        <v>1977</v>
      </c>
      <c r="BP95" s="10">
        <v>7237</v>
      </c>
      <c r="BQ95" s="10">
        <v>136</v>
      </c>
      <c r="BR95" s="10">
        <v>1238</v>
      </c>
      <c r="BS95" s="10">
        <v>2845</v>
      </c>
      <c r="BT95" s="10">
        <v>6448</v>
      </c>
      <c r="BU95" s="10">
        <v>3605</v>
      </c>
      <c r="BV95" s="10">
        <v>3998</v>
      </c>
      <c r="BW95" s="10">
        <v>6302</v>
      </c>
      <c r="BX95" s="10">
        <v>4495</v>
      </c>
      <c r="BY95" s="10">
        <v>5847</v>
      </c>
      <c r="BZ95" s="10">
        <v>6000</v>
      </c>
      <c r="CA95" s="10">
        <v>3908</v>
      </c>
      <c r="CB95" s="10">
        <v>8404</v>
      </c>
      <c r="CC95" s="10">
        <v>417</v>
      </c>
      <c r="CD95" s="10">
        <v>4759</v>
      </c>
      <c r="CE95" s="10">
        <v>4336</v>
      </c>
      <c r="CF95" s="10">
        <v>431</v>
      </c>
      <c r="CG95" s="10">
        <v>4372</v>
      </c>
      <c r="CH95" s="10">
        <v>4812</v>
      </c>
      <c r="CI95" s="10">
        <v>8867</v>
      </c>
      <c r="CJ95" s="10">
        <v>9549</v>
      </c>
      <c r="CK95" s="10">
        <v>9532</v>
      </c>
      <c r="CL95" s="10">
        <v>6360</v>
      </c>
      <c r="CM95" s="10">
        <v>55</v>
      </c>
      <c r="CN95" s="10">
        <v>1765</v>
      </c>
      <c r="CO95" s="10">
        <v>6832</v>
      </c>
      <c r="CP95" s="10">
        <v>5596</v>
      </c>
      <c r="CQ95" s="10">
        <v>1706</v>
      </c>
      <c r="CR95" s="10">
        <v>8673</v>
      </c>
      <c r="CS95" s="10">
        <v>1984</v>
      </c>
      <c r="CT95" s="10">
        <v>864</v>
      </c>
      <c r="CU95" s="10">
        <v>7267</v>
      </c>
      <c r="CV95" s="10">
        <v>4744</v>
      </c>
      <c r="CW95" s="10">
        <v>1107</v>
      </c>
      <c r="CX95" s="10">
        <v>859</v>
      </c>
      <c r="CY95" s="10">
        <v>9163</v>
      </c>
      <c r="CZ95" s="10">
        <v>500</v>
      </c>
      <c r="DA95" s="10">
        <v>1712</v>
      </c>
      <c r="DB95" s="10">
        <v>4468</v>
      </c>
      <c r="DC95" s="10">
        <v>8606</v>
      </c>
      <c r="DD95" s="10">
        <v>261</v>
      </c>
    </row>
    <row r="96" spans="1:108" x14ac:dyDescent="0.25">
      <c r="H96" s="11" t="s">
        <v>0</v>
      </c>
      <c r="I96" s="12">
        <v>2.0945953900470128E-3</v>
      </c>
      <c r="J96" s="12">
        <v>4.583616815293337</v>
      </c>
      <c r="K96" s="12">
        <v>-5.2328060925330231</v>
      </c>
      <c r="L96" s="12">
        <v>6.4948339065906167</v>
      </c>
      <c r="M96" s="12">
        <v>1.0729269930671172E-4</v>
      </c>
      <c r="N96" s="12">
        <v>-8.4518568091306728E-2</v>
      </c>
      <c r="O96" s="12">
        <v>0.83354625155097006</v>
      </c>
      <c r="P96" s="12">
        <v>2.2574753225136139</v>
      </c>
      <c r="Q96" s="12">
        <v>0.88368767255609915</v>
      </c>
      <c r="R96" s="12">
        <v>2.3418238344709614</v>
      </c>
      <c r="S96" s="12">
        <v>1.2275783569414709</v>
      </c>
      <c r="T96" s="12">
        <v>-5.2171720228638332</v>
      </c>
      <c r="U96" s="12">
        <v>-1.7419610350923205</v>
      </c>
      <c r="V96" s="12">
        <v>-0.43892341808537361</v>
      </c>
      <c r="W96" s="12">
        <v>2.8781851358862696</v>
      </c>
      <c r="X96" s="12">
        <v>8.5750391477635226</v>
      </c>
      <c r="Y96" s="12">
        <v>-8.6321588097941984</v>
      </c>
      <c r="Z96" s="12">
        <v>2.9422422209980121</v>
      </c>
      <c r="AA96" s="12">
        <v>-9.8081577306284338</v>
      </c>
      <c r="AB96" s="12">
        <v>6.3085842532199878</v>
      </c>
      <c r="AC96" s="12">
        <v>3.6798638686602905</v>
      </c>
      <c r="AD96" s="12">
        <v>10.220794995501112</v>
      </c>
      <c r="AE96" s="12">
        <v>-6.2522484015808342</v>
      </c>
      <c r="AF96" s="12">
        <v>-0.1151690387067804</v>
      </c>
      <c r="AG96" s="12">
        <v>2.6245803129549605</v>
      </c>
      <c r="AH96" s="12">
        <v>-2.1818180936632476</v>
      </c>
      <c r="AI96" s="12">
        <v>-5.918931232528589</v>
      </c>
      <c r="AJ96" s="12">
        <v>-3.4693719019030378</v>
      </c>
      <c r="AK96" s="12">
        <v>3.1429791715487996</v>
      </c>
      <c r="AL96" s="12">
        <v>3.4178504902103919</v>
      </c>
      <c r="AM96" s="12">
        <v>-3.1290954237613473</v>
      </c>
      <c r="AN96" s="12">
        <v>4.4008155987255186</v>
      </c>
      <c r="AO96" s="12">
        <v>-0.37989780307830573</v>
      </c>
      <c r="AP96" s="12">
        <v>0.56228668513844582</v>
      </c>
      <c r="AQ96" s="12">
        <v>1.399633789502766</v>
      </c>
      <c r="AR96" s="12">
        <v>4.7679659068114049</v>
      </c>
      <c r="AS96" s="12">
        <v>4.9068738657091169</v>
      </c>
      <c r="AT96" s="12">
        <v>0.34443723142551663</v>
      </c>
      <c r="AU96" s="12">
        <v>-0.72230347042599607</v>
      </c>
      <c r="AV96" s="12">
        <v>2.6009456322984903</v>
      </c>
      <c r="AW96" s="12">
        <v>-2.1905176948594036</v>
      </c>
      <c r="AX96" s="12">
        <v>-0.68137971831924804</v>
      </c>
      <c r="AY96" s="12">
        <v>0.35927435207972924</v>
      </c>
      <c r="AZ96" s="12">
        <v>-0.53263175803296969</v>
      </c>
      <c r="BA96" s="12">
        <v>-3.0333079315036149</v>
      </c>
      <c r="BB96" s="12">
        <v>-1.9701350346242315</v>
      </c>
      <c r="BC96" s="12">
        <v>-7.1360160822611363</v>
      </c>
      <c r="BD96" s="12">
        <v>-4.3439727742334249</v>
      </c>
      <c r="BE96" s="12">
        <v>9.5739759568678231</v>
      </c>
      <c r="BF96" s="12">
        <v>-7.8767217560846339</v>
      </c>
      <c r="BG96" s="12">
        <v>4.1069218154871621</v>
      </c>
      <c r="BH96" s="12">
        <v>-0.68458346849629037</v>
      </c>
      <c r="BI96" s="12">
        <v>7.1366890787020543</v>
      </c>
      <c r="BJ96" s="12">
        <v>-1.2009014317435058</v>
      </c>
      <c r="BK96" s="12">
        <v>0.50082943806999547</v>
      </c>
      <c r="BL96" s="12">
        <v>-0.34855778889080197</v>
      </c>
      <c r="BM96" s="12">
        <v>-0.92259594600424644</v>
      </c>
      <c r="BN96" s="12">
        <v>4.5676216537662135</v>
      </c>
      <c r="BO96" s="12">
        <v>-2.5152582254565687</v>
      </c>
      <c r="BP96" s="12">
        <v>3.8707702626557126</v>
      </c>
      <c r="BQ96" s="12">
        <v>-1.7737175321617482</v>
      </c>
      <c r="BR96" s="12">
        <v>2.9369851814024841</v>
      </c>
      <c r="BS96" s="12">
        <v>-2.0083083988841874</v>
      </c>
      <c r="BT96" s="12">
        <v>-0.89793692654380508</v>
      </c>
      <c r="BU96" s="12">
        <v>-5.9172691937279662</v>
      </c>
      <c r="BV96" s="12">
        <v>-1.9170005483487109</v>
      </c>
      <c r="BW96" s="12">
        <v>1.5685571951008062</v>
      </c>
      <c r="BX96" s="12">
        <v>-2.2178809474567345</v>
      </c>
      <c r="BY96" s="12">
        <v>-6.2246430128711241</v>
      </c>
      <c r="BZ96" s="12">
        <v>7.8917077459989482</v>
      </c>
      <c r="CA96" s="12">
        <v>2.3305525051645031</v>
      </c>
      <c r="CB96" s="12">
        <v>-0.1052330965981154</v>
      </c>
      <c r="CC96" s="12">
        <v>3.2500425540642319</v>
      </c>
      <c r="CD96" s="12">
        <v>2.6706286672908068</v>
      </c>
      <c r="CE96" s="12">
        <v>4.0235635228034123</v>
      </c>
      <c r="CF96" s="12">
        <v>3.3747313131877528</v>
      </c>
      <c r="CG96" s="12">
        <v>-8.4693900585670665</v>
      </c>
      <c r="CH96" s="12">
        <v>-6.5846421728355846</v>
      </c>
      <c r="CI96" s="12">
        <v>-0.9930223323092453</v>
      </c>
      <c r="CJ96" s="12">
        <v>-3.9762482402031352</v>
      </c>
      <c r="CK96" s="12">
        <v>-6.5739777744642378</v>
      </c>
      <c r="CL96" s="12">
        <v>-7.5596520039590605</v>
      </c>
      <c r="CM96" s="12">
        <v>-3.0640002530138237</v>
      </c>
      <c r="CN96" s="12">
        <v>-3.2463653283231819</v>
      </c>
      <c r="CO96" s="12">
        <v>2.1651776141591501</v>
      </c>
      <c r="CP96" s="12">
        <v>-1.4424844984134855</v>
      </c>
      <c r="CQ96" s="12">
        <v>-1.6765870362692432</v>
      </c>
      <c r="CR96" s="12">
        <v>7.7457120327496494</v>
      </c>
      <c r="CS96" s="12">
        <v>-6.7542122234126554</v>
      </c>
      <c r="CT96" s="12">
        <v>2.6866919258829425</v>
      </c>
      <c r="CU96" s="12">
        <v>3.3767442113105934</v>
      </c>
      <c r="CV96" s="12">
        <v>1.2998878215119629</v>
      </c>
      <c r="CW96" s="12">
        <v>-3.2944179746307989</v>
      </c>
      <c r="CX96" s="12">
        <v>6.1616494880824106</v>
      </c>
      <c r="CY96" s="12">
        <v>-2.2035230138130206</v>
      </c>
      <c r="CZ96" s="12">
        <v>1.4406625882006767</v>
      </c>
      <c r="DA96" s="12">
        <v>4.0379958499077775</v>
      </c>
      <c r="DB96" s="12">
        <v>-7.3423960403881168</v>
      </c>
      <c r="DC96" s="12">
        <v>-7.1696232278907299</v>
      </c>
      <c r="DD96" s="12">
        <v>-1.475149125519607</v>
      </c>
    </row>
    <row r="97" spans="1:108" x14ac:dyDescent="0.25">
      <c r="B97" s="8"/>
      <c r="C97" s="8"/>
      <c r="D97" s="8"/>
      <c r="E97" s="8"/>
      <c r="F97" s="8"/>
      <c r="G97" s="8"/>
      <c r="H97" s="11" t="s">
        <v>2</v>
      </c>
      <c r="I97" s="12">
        <v>9.3056268397863047</v>
      </c>
      <c r="J97" s="12">
        <v>18.327260442497977</v>
      </c>
      <c r="K97" s="12">
        <v>-0.23384327094966173</v>
      </c>
      <c r="L97" s="12">
        <v>23.040787624501895</v>
      </c>
      <c r="M97" s="12">
        <v>8.2045657289182792</v>
      </c>
      <c r="N97" s="12">
        <v>10.498179222974249</v>
      </c>
      <c r="O97" s="12">
        <v>11.046180231537905</v>
      </c>
      <c r="P97" s="12">
        <v>14.820226530374271</v>
      </c>
      <c r="Q97" s="12">
        <v>12.163305135761995</v>
      </c>
      <c r="R97" s="12">
        <v>15.008157237239963</v>
      </c>
      <c r="S97" s="12">
        <v>12.990602080338604</v>
      </c>
      <c r="T97" s="12">
        <v>0.12923348732197337</v>
      </c>
      <c r="U97" s="12">
        <v>5.1934823223677995</v>
      </c>
      <c r="V97" s="12">
        <v>6.8095697315951513</v>
      </c>
      <c r="W97" s="12">
        <v>14.7036338325029</v>
      </c>
      <c r="X97" s="12">
        <v>23.926436586582291</v>
      </c>
      <c r="Y97" s="12">
        <v>-8.738475113482842</v>
      </c>
      <c r="Z97" s="12">
        <v>15.284385411235442</v>
      </c>
      <c r="AA97" s="12">
        <v>-10.511398259646823</v>
      </c>
      <c r="AB97" s="12">
        <v>23.106264373075529</v>
      </c>
      <c r="AC97" s="12">
        <v>18.543797925029104</v>
      </c>
      <c r="AD97" s="12">
        <v>28.41110056317434</v>
      </c>
      <c r="AE97" s="12">
        <v>-0.38870875410646244</v>
      </c>
      <c r="AF97" s="12">
        <v>9.0951458223749562</v>
      </c>
      <c r="AG97" s="12">
        <v>17.054359288500919</v>
      </c>
      <c r="AH97" s="12">
        <v>5.8115111396590997</v>
      </c>
      <c r="AI97" s="12">
        <v>-2.0762732934743369</v>
      </c>
      <c r="AJ97" s="12">
        <v>2.5082654726012881</v>
      </c>
      <c r="AK97" s="12">
        <v>14.462212971883979</v>
      </c>
      <c r="AL97" s="12">
        <v>17.106247231456454</v>
      </c>
      <c r="AM97" s="12">
        <v>3.1556526073463518</v>
      </c>
      <c r="AN97" s="12">
        <v>19.580870312969928</v>
      </c>
      <c r="AO97" s="12">
        <v>10.994595497298663</v>
      </c>
      <c r="AP97" s="12">
        <v>9.395389830838047</v>
      </c>
      <c r="AQ97" s="12">
        <v>14.246761054977913</v>
      </c>
      <c r="AR97" s="12">
        <v>18.236755095695479</v>
      </c>
      <c r="AS97" s="12">
        <v>19.855432027285865</v>
      </c>
      <c r="AT97" s="12">
        <v>9.7311892998514029</v>
      </c>
      <c r="AU97" s="12">
        <v>8.3794799523553589</v>
      </c>
      <c r="AV97" s="12">
        <v>15.62381419642308</v>
      </c>
      <c r="AW97" s="12">
        <v>5.7731097171889312</v>
      </c>
      <c r="AX97" s="12">
        <v>9.8757874365651297</v>
      </c>
      <c r="AY97" s="12">
        <v>8.4595264466832756</v>
      </c>
      <c r="AZ97" s="12">
        <v>8.8273973948747297</v>
      </c>
      <c r="BA97" s="12">
        <v>4.316044190062013</v>
      </c>
      <c r="BB97" s="12">
        <v>7.5794244341392734</v>
      </c>
      <c r="BC97" s="12">
        <v>-4.4478940592746827</v>
      </c>
      <c r="BD97" s="12">
        <v>2.7477315151004862</v>
      </c>
      <c r="BE97" s="12">
        <v>28.779676436442127</v>
      </c>
      <c r="BF97" s="12">
        <v>-5.3336596391576361</v>
      </c>
      <c r="BG97" s="12">
        <v>19.713391325977859</v>
      </c>
      <c r="BH97" s="12">
        <v>9.4695765650411641</v>
      </c>
      <c r="BI97" s="12">
        <v>26.774997663277496</v>
      </c>
      <c r="BJ97" s="12">
        <v>9.2318195462595991</v>
      </c>
      <c r="BK97" s="12">
        <v>12.481378621275326</v>
      </c>
      <c r="BL97" s="12">
        <v>8.8802542338719128</v>
      </c>
      <c r="BM97" s="12">
        <v>7.7265847595539912</v>
      </c>
      <c r="BN97" s="12">
        <v>20.663112473076591</v>
      </c>
      <c r="BO97" s="12">
        <v>3.3729134994134125</v>
      </c>
      <c r="BP97" s="12">
        <v>16.381648861577926</v>
      </c>
      <c r="BQ97" s="12">
        <v>8.3382436868756784</v>
      </c>
      <c r="BR97" s="12">
        <v>17.488329650583861</v>
      </c>
      <c r="BS97" s="12">
        <v>5.9617854764568472</v>
      </c>
      <c r="BT97" s="12">
        <v>10.42731706196011</v>
      </c>
      <c r="BU97" s="12">
        <v>-1.61887084815252</v>
      </c>
      <c r="BV97" s="12">
        <v>5.9745932775754467</v>
      </c>
      <c r="BW97" s="12">
        <v>14.983792070266279</v>
      </c>
      <c r="BX97" s="12">
        <v>5.820125730280135</v>
      </c>
      <c r="BY97" s="12">
        <v>-2.116603909838207</v>
      </c>
      <c r="BZ97" s="12">
        <v>25.21803371037171</v>
      </c>
      <c r="CA97" s="12">
        <v>15.621641952294969</v>
      </c>
      <c r="CB97" s="12">
        <v>9.7749052998006682</v>
      </c>
      <c r="CC97" s="12">
        <v>15.352843760404616</v>
      </c>
      <c r="CD97" s="12">
        <v>15.053635524929316</v>
      </c>
      <c r="CE97" s="12">
        <v>18.964470661689909</v>
      </c>
      <c r="CF97" s="12">
        <v>18.870260833343625</v>
      </c>
      <c r="CG97" s="12">
        <v>-5.6777993849822046</v>
      </c>
      <c r="CH97" s="12">
        <v>-1.5601520714208519</v>
      </c>
      <c r="CI97" s="12">
        <v>7.2895467996809771</v>
      </c>
      <c r="CJ97" s="12">
        <v>2.6241385032109461</v>
      </c>
      <c r="CK97" s="12">
        <v>-2.8808155669325619</v>
      </c>
      <c r="CL97" s="12">
        <v>-5.3247678452339455</v>
      </c>
      <c r="CM97" s="12">
        <v>3.3471808904732336</v>
      </c>
      <c r="CN97" s="12">
        <v>3.6362123668935213</v>
      </c>
      <c r="CO97" s="12">
        <v>12.887883283819187</v>
      </c>
      <c r="CP97" s="12">
        <v>9.2983815585824416</v>
      </c>
      <c r="CQ97" s="12">
        <v>5.7651103775260406</v>
      </c>
      <c r="CR97" s="12">
        <v>26.462358905152801</v>
      </c>
      <c r="CS97" s="12">
        <v>-2.1505227226858654</v>
      </c>
      <c r="CT97" s="12">
        <v>16.07713407361555</v>
      </c>
      <c r="CU97" s="12">
        <v>16.98565537001468</v>
      </c>
      <c r="CV97" s="12">
        <v>14.352147863959193</v>
      </c>
      <c r="CW97" s="12">
        <v>3.6259975616778126</v>
      </c>
      <c r="CX97" s="12">
        <v>23.511221692046586</v>
      </c>
      <c r="CY97" s="12">
        <v>5.8148269423098728</v>
      </c>
      <c r="CZ97" s="12">
        <v>13.969666138692329</v>
      </c>
      <c r="DA97" s="12">
        <v>17.522420338874376</v>
      </c>
      <c r="DB97" s="12">
        <v>-4.3231372066025395</v>
      </c>
      <c r="DC97" s="12">
        <v>-5.0210688703771709</v>
      </c>
      <c r="DD97" s="12">
        <v>5.7733478913512073</v>
      </c>
    </row>
    <row r="98" spans="1:108" x14ac:dyDescent="0.25">
      <c r="A98" s="2">
        <v>33</v>
      </c>
      <c r="B98" s="8">
        <v>1.9466768021834056</v>
      </c>
      <c r="C98" s="8">
        <v>1.989227093400135</v>
      </c>
      <c r="D98" s="8">
        <v>1.982061624972683</v>
      </c>
      <c r="E98" s="8">
        <v>9.5897586208178485</v>
      </c>
      <c r="F98" s="8">
        <v>9.6101362316426027</v>
      </c>
      <c r="G98" s="8">
        <v>9.7934108608372767</v>
      </c>
      <c r="H98" s="9" t="s">
        <v>29</v>
      </c>
      <c r="I98" s="10">
        <v>7835</v>
      </c>
      <c r="J98" s="10">
        <v>1002</v>
      </c>
      <c r="K98" s="10">
        <v>322</v>
      </c>
      <c r="L98" s="10">
        <v>2927</v>
      </c>
      <c r="M98" s="10">
        <v>1958</v>
      </c>
      <c r="N98" s="10">
        <v>2760</v>
      </c>
      <c r="O98" s="10">
        <v>3560</v>
      </c>
      <c r="P98" s="10">
        <v>6837</v>
      </c>
      <c r="Q98" s="10">
        <v>4100</v>
      </c>
      <c r="R98" s="10">
        <v>6524</v>
      </c>
      <c r="S98" s="10">
        <v>4757</v>
      </c>
      <c r="T98" s="10">
        <v>1804</v>
      </c>
      <c r="U98" s="10">
        <v>6963</v>
      </c>
      <c r="V98" s="10">
        <v>6950</v>
      </c>
      <c r="W98" s="10">
        <v>1420</v>
      </c>
      <c r="X98" s="10">
        <v>7984</v>
      </c>
      <c r="Y98" s="10">
        <v>1729</v>
      </c>
      <c r="Z98" s="10">
        <v>2439</v>
      </c>
      <c r="AA98" s="10">
        <v>2000</v>
      </c>
      <c r="AB98" s="10">
        <v>6139</v>
      </c>
      <c r="AC98" s="10">
        <v>474</v>
      </c>
      <c r="AD98" s="10">
        <v>6879</v>
      </c>
      <c r="AE98" s="10">
        <v>9945</v>
      </c>
      <c r="AF98" s="10">
        <v>788</v>
      </c>
      <c r="AG98" s="10">
        <v>7029</v>
      </c>
      <c r="AH98" s="10">
        <v>5805</v>
      </c>
      <c r="AI98" s="10">
        <v>3299</v>
      </c>
      <c r="AJ98" s="10">
        <v>9067</v>
      </c>
      <c r="AK98" s="10">
        <v>8404</v>
      </c>
      <c r="AL98" s="10">
        <v>6105</v>
      </c>
      <c r="AM98" s="10">
        <v>3440</v>
      </c>
      <c r="AN98" s="10">
        <v>3833</v>
      </c>
      <c r="AO98" s="10">
        <v>2802</v>
      </c>
      <c r="AP98" s="10">
        <v>2930</v>
      </c>
      <c r="AQ98" s="10">
        <v>1803</v>
      </c>
      <c r="AR98" s="10">
        <v>8810</v>
      </c>
      <c r="AS98" s="10">
        <v>6357</v>
      </c>
      <c r="AT98" s="10">
        <v>6376</v>
      </c>
      <c r="AU98" s="10">
        <v>2336</v>
      </c>
      <c r="AV98" s="10">
        <v>2339</v>
      </c>
      <c r="AW98" s="10">
        <v>1613</v>
      </c>
      <c r="AX98" s="10">
        <v>5081</v>
      </c>
      <c r="AY98" s="10">
        <v>7223</v>
      </c>
      <c r="AZ98" s="10">
        <v>7922</v>
      </c>
      <c r="BA98" s="10">
        <v>4199</v>
      </c>
      <c r="BB98" s="10">
        <v>6166</v>
      </c>
      <c r="BC98" s="10">
        <v>9571</v>
      </c>
      <c r="BD98" s="10">
        <v>4648</v>
      </c>
      <c r="BE98" s="10">
        <v>9838</v>
      </c>
      <c r="BF98" s="10">
        <v>2474</v>
      </c>
      <c r="BG98" s="10">
        <v>5968</v>
      </c>
      <c r="BH98" s="10">
        <v>6076</v>
      </c>
      <c r="BI98" s="10">
        <v>7609</v>
      </c>
      <c r="BJ98" s="10">
        <v>6579</v>
      </c>
      <c r="BK98" s="10">
        <v>7165</v>
      </c>
      <c r="BL98" s="10">
        <v>6721</v>
      </c>
      <c r="BM98" s="10">
        <v>2351</v>
      </c>
      <c r="BN98" s="10">
        <v>7689</v>
      </c>
      <c r="BO98" s="10">
        <v>7541</v>
      </c>
      <c r="BP98" s="10">
        <v>7266</v>
      </c>
      <c r="BQ98" s="10">
        <v>1680</v>
      </c>
      <c r="BR98" s="10">
        <v>6476</v>
      </c>
      <c r="BS98" s="10">
        <v>1167</v>
      </c>
      <c r="BT98" s="10">
        <v>3377</v>
      </c>
      <c r="BU98" s="10">
        <v>4301</v>
      </c>
      <c r="BV98" s="10">
        <v>5826</v>
      </c>
      <c r="BW98" s="10">
        <v>9411</v>
      </c>
      <c r="BX98" s="10">
        <v>1366</v>
      </c>
      <c r="BY98" s="10">
        <v>8081</v>
      </c>
      <c r="BZ98" s="10">
        <v>66</v>
      </c>
      <c r="CA98" s="10">
        <v>6349</v>
      </c>
      <c r="CB98" s="10">
        <v>7331</v>
      </c>
      <c r="CC98" s="10">
        <v>6401</v>
      </c>
      <c r="CD98" s="10">
        <v>5004</v>
      </c>
      <c r="CE98" s="10">
        <v>8252</v>
      </c>
      <c r="CF98" s="10">
        <v>1091</v>
      </c>
      <c r="CG98" s="10">
        <v>4507</v>
      </c>
      <c r="CH98" s="10">
        <v>1536</v>
      </c>
      <c r="CI98" s="10">
        <v>9563</v>
      </c>
      <c r="CJ98" s="10">
        <v>1566</v>
      </c>
      <c r="CK98" s="10">
        <v>1712</v>
      </c>
      <c r="CL98" s="10">
        <v>5198</v>
      </c>
      <c r="CM98" s="10">
        <v>3435</v>
      </c>
      <c r="CN98" s="10">
        <v>3644</v>
      </c>
      <c r="CO98" s="10">
        <v>8094</v>
      </c>
      <c r="CP98" s="10">
        <v>2461</v>
      </c>
      <c r="CQ98" s="10">
        <v>9152</v>
      </c>
      <c r="CR98" s="10">
        <v>149</v>
      </c>
      <c r="CS98" s="10">
        <v>2292</v>
      </c>
      <c r="CT98" s="10">
        <v>8800</v>
      </c>
      <c r="CU98" s="10">
        <v>1549</v>
      </c>
      <c r="CV98" s="10">
        <v>497</v>
      </c>
      <c r="CW98" s="10">
        <v>421</v>
      </c>
      <c r="CX98" s="10">
        <v>4562</v>
      </c>
      <c r="CY98" s="10">
        <v>8261</v>
      </c>
      <c r="CZ98" s="10">
        <v>7606</v>
      </c>
      <c r="DA98" s="10">
        <v>8332</v>
      </c>
      <c r="DB98" s="10">
        <v>704</v>
      </c>
      <c r="DC98" s="10">
        <v>3696</v>
      </c>
      <c r="DD98" s="10">
        <v>5782</v>
      </c>
    </row>
    <row r="99" spans="1:108" x14ac:dyDescent="0.25">
      <c r="H99" s="11" t="s">
        <v>0</v>
      </c>
      <c r="I99" s="12">
        <v>-4.847657657265481</v>
      </c>
      <c r="J99" s="12">
        <v>1.8678183667444759</v>
      </c>
      <c r="K99" s="12">
        <v>-2.7433594431679822</v>
      </c>
      <c r="L99" s="12">
        <v>6.979810330281353</v>
      </c>
      <c r="M99" s="12">
        <v>-2.2159562514764448</v>
      </c>
      <c r="N99" s="12">
        <v>0.48509639428862666</v>
      </c>
      <c r="O99" s="12">
        <v>8.0474422745767118</v>
      </c>
      <c r="P99" s="12">
        <v>0.8014760196149272</v>
      </c>
      <c r="Q99" s="12">
        <v>-6.6187153796431595</v>
      </c>
      <c r="R99" s="12">
        <v>0.73975598923484154</v>
      </c>
      <c r="S99" s="12">
        <v>3.0740986186967167</v>
      </c>
      <c r="T99" s="12">
        <v>-1.1058818674807753</v>
      </c>
      <c r="U99" s="12">
        <v>-5.0440594889721062</v>
      </c>
      <c r="V99" s="12">
        <v>-0.35930491276695448</v>
      </c>
      <c r="W99" s="12">
        <v>7.0632054389534273</v>
      </c>
      <c r="X99" s="12">
        <v>-9.9155386115697421</v>
      </c>
      <c r="Y99" s="12">
        <v>2.361426068968433</v>
      </c>
      <c r="Z99" s="12">
        <v>6.8458459387769901</v>
      </c>
      <c r="AA99" s="12">
        <v>10.234371441939615</v>
      </c>
      <c r="AB99" s="12">
        <v>0.44458438187347354</v>
      </c>
      <c r="AC99" s="12">
        <v>2.4105436795061452</v>
      </c>
      <c r="AD99" s="12">
        <v>6.752281484321875</v>
      </c>
      <c r="AE99" s="12">
        <v>-1.7187938357236001E-2</v>
      </c>
      <c r="AF99" s="12">
        <v>-0.41122514892927009</v>
      </c>
      <c r="AG99" s="12">
        <v>-7.0362084129132709</v>
      </c>
      <c r="AH99" s="12">
        <v>-10.086015199840265</v>
      </c>
      <c r="AI99" s="12">
        <v>3.2058875646843226</v>
      </c>
      <c r="AJ99" s="12">
        <v>-0.10743512095243327</v>
      </c>
      <c r="AK99" s="12">
        <v>-0.1052330965981154</v>
      </c>
      <c r="AL99" s="12">
        <v>-0.20181143290236456</v>
      </c>
      <c r="AM99" s="12">
        <v>4.2132684079254261</v>
      </c>
      <c r="AN99" s="12">
        <v>-3.9889086846794122</v>
      </c>
      <c r="AO99" s="12">
        <v>-2.8513976762825237</v>
      </c>
      <c r="AP99" s="12">
        <v>-6.1267499053108434</v>
      </c>
      <c r="AQ99" s="12">
        <v>2.7356734538853789</v>
      </c>
      <c r="AR99" s="12">
        <v>3.3966926755171811</v>
      </c>
      <c r="AS99" s="12">
        <v>-2.9523632605970973</v>
      </c>
      <c r="AT99" s="12">
        <v>-0.32099883059786216</v>
      </c>
      <c r="AU99" s="12">
        <v>1.4135445548246106</v>
      </c>
      <c r="AV99" s="12">
        <v>0.32608232037260682</v>
      </c>
      <c r="AW99" s="12">
        <v>0.12023103436999982</v>
      </c>
      <c r="AX99" s="12">
        <v>1.1118152808953385</v>
      </c>
      <c r="AY99" s="12">
        <v>-6.7144756693447611</v>
      </c>
      <c r="AZ99" s="12">
        <v>-4.793936000336644</v>
      </c>
      <c r="BA99" s="12">
        <v>8.1098129263516405</v>
      </c>
      <c r="BB99" s="12">
        <v>3.6671422119459001</v>
      </c>
      <c r="BC99" s="12">
        <v>2.5876383678994146</v>
      </c>
      <c r="BD99" s="12">
        <v>-4.5923225745757286</v>
      </c>
      <c r="BE99" s="12">
        <v>-2.1602303940548433</v>
      </c>
      <c r="BF99" s="12">
        <v>-6.5463993290900362</v>
      </c>
      <c r="BG99" s="12">
        <v>-1.5390276343638651</v>
      </c>
      <c r="BH99" s="12">
        <v>3.8149921794143919</v>
      </c>
      <c r="BI99" s="12">
        <v>1.7647338061595841</v>
      </c>
      <c r="BJ99" s="12">
        <v>-2.5567338661887309</v>
      </c>
      <c r="BK99" s="12">
        <v>-2.4799210238251619</v>
      </c>
      <c r="BL99" s="12">
        <v>-6.0891928697102085</v>
      </c>
      <c r="BM99" s="12">
        <v>-3.5292762897315204</v>
      </c>
      <c r="BN99" s="12">
        <v>4.4621323155656807</v>
      </c>
      <c r="BO99" s="12">
        <v>2.1553760180331945</v>
      </c>
      <c r="BP99" s="12">
        <v>-5.3673753983325074</v>
      </c>
      <c r="BQ99" s="12">
        <v>-7.1061538156738999</v>
      </c>
      <c r="BR99" s="12">
        <v>-4.42973290377628</v>
      </c>
      <c r="BS99" s="12">
        <v>-1.5381328095901052</v>
      </c>
      <c r="BT99" s="12">
        <v>-0.41726584467907124</v>
      </c>
      <c r="BU99" s="12">
        <v>2.5331636326278795</v>
      </c>
      <c r="BV99" s="12">
        <v>-0.75277019778414056</v>
      </c>
      <c r="BW99" s="12">
        <v>-0.66769727033129433</v>
      </c>
      <c r="BX99" s="12">
        <v>-1.4037300480580899</v>
      </c>
      <c r="BY99" s="12">
        <v>-0.24571342030055313</v>
      </c>
      <c r="BZ99" s="12">
        <v>-4.5073100171117084E-2</v>
      </c>
      <c r="CA99" s="12">
        <v>-6.7505883559187483</v>
      </c>
      <c r="CB99" s="12">
        <v>-3.4970099767360434</v>
      </c>
      <c r="CC99" s="12">
        <v>-10.111514510831528</v>
      </c>
      <c r="CD99" s="12">
        <v>-0.43395882075173875</v>
      </c>
      <c r="CE99" s="12">
        <v>-1.112145512643413</v>
      </c>
      <c r="CF99" s="12">
        <v>-0.49669505966945521</v>
      </c>
      <c r="CG99" s="12">
        <v>-2.529178525092</v>
      </c>
      <c r="CH99" s="12">
        <v>-0.63542084190587833</v>
      </c>
      <c r="CI99" s="12">
        <v>3.8718726510015333</v>
      </c>
      <c r="CJ99" s="12">
        <v>-4.2489975131604032</v>
      </c>
      <c r="CK99" s="12">
        <v>4.0379958499077775</v>
      </c>
      <c r="CL99" s="12">
        <v>-7.7660430257620146</v>
      </c>
      <c r="CM99" s="12">
        <v>3.5928792842110098</v>
      </c>
      <c r="CN99" s="12">
        <v>2.7037644816006523</v>
      </c>
      <c r="CO99" s="12">
        <v>2.9723145252741472</v>
      </c>
      <c r="CP99" s="12">
        <v>-5.0115805017088721</v>
      </c>
      <c r="CQ99" s="12">
        <v>-0.77382002256675297</v>
      </c>
      <c r="CR99" s="12">
        <v>-11.298002909013341</v>
      </c>
      <c r="CS99" s="12">
        <v>-4.3660360595113019</v>
      </c>
      <c r="CT99" s="12">
        <v>6.0470320596097977</v>
      </c>
      <c r="CU99" s="12">
        <v>-4.429938588353294</v>
      </c>
      <c r="CV99" s="12">
        <v>5.1631411070003672</v>
      </c>
      <c r="CW99" s="12">
        <v>-4.1348513834186598</v>
      </c>
      <c r="CX99" s="12">
        <v>0.50678748043671973</v>
      </c>
      <c r="CY99" s="12">
        <v>-0.15585617918707312</v>
      </c>
      <c r="CZ99" s="12">
        <v>4.5296278084024317</v>
      </c>
      <c r="DA99" s="12">
        <v>7.2538550784888116</v>
      </c>
      <c r="DB99" s="12">
        <v>-2.8987031771472189</v>
      </c>
      <c r="DC99" s="12">
        <v>5.2126785503019253</v>
      </c>
      <c r="DD99" s="12">
        <v>1.4181133061103357</v>
      </c>
    </row>
    <row r="100" spans="1:108" x14ac:dyDescent="0.25">
      <c r="B100" s="8"/>
      <c r="C100" s="8"/>
      <c r="D100" s="8"/>
      <c r="E100" s="8"/>
      <c r="F100" s="8"/>
      <c r="G100" s="8"/>
      <c r="H100" s="11" t="s">
        <v>2</v>
      </c>
      <c r="I100" s="12">
        <v>2.3091120944314203E-2</v>
      </c>
      <c r="J100" s="12">
        <v>12.595806870852503</v>
      </c>
      <c r="K100" s="12">
        <v>4.2732191310624046</v>
      </c>
      <c r="L100" s="12">
        <v>23.015258889107887</v>
      </c>
      <c r="M100" s="12">
        <v>6.5085060950599063</v>
      </c>
      <c r="N100" s="12">
        <v>10.895444778851241</v>
      </c>
      <c r="O100" s="12">
        <v>24.747383416369011</v>
      </c>
      <c r="P100" s="12">
        <v>11.23879442626801</v>
      </c>
      <c r="Q100" s="12">
        <v>-1.5066950394573768</v>
      </c>
      <c r="R100" s="12">
        <v>8.87740491226368</v>
      </c>
      <c r="S100" s="12">
        <v>15.411971834555418</v>
      </c>
      <c r="T100" s="12">
        <v>8.6092317975725301</v>
      </c>
      <c r="U100" s="12">
        <v>-7.742392746165512E-2</v>
      </c>
      <c r="V100" s="12">
        <v>7.2311152980596214</v>
      </c>
      <c r="W100" s="12">
        <v>24.568575714172898</v>
      </c>
      <c r="X100" s="12">
        <v>-10.417195420180573</v>
      </c>
      <c r="Y100" s="12">
        <v>13.74892484034822</v>
      </c>
      <c r="Z100" s="12">
        <v>22.630393132391973</v>
      </c>
      <c r="AA100" s="12">
        <v>30.604168048901862</v>
      </c>
      <c r="AB100" s="12">
        <v>10.147903850781486</v>
      </c>
      <c r="AC100" s="12">
        <v>13.923446021926377</v>
      </c>
      <c r="AD100" s="12">
        <v>22.500121609687813</v>
      </c>
      <c r="AE100" s="12">
        <v>11.2996974211833</v>
      </c>
      <c r="AF100" s="12">
        <v>10.098787315547193</v>
      </c>
      <c r="AG100" s="12">
        <v>-4.4459987656739557</v>
      </c>
      <c r="AH100" s="12">
        <v>-12.050098896079188</v>
      </c>
      <c r="AI100" s="12">
        <v>17.166228482431052</v>
      </c>
      <c r="AJ100" s="12">
        <v>8.855284556408014</v>
      </c>
      <c r="AK100" s="12">
        <v>9.7749052998006682</v>
      </c>
      <c r="AL100" s="12">
        <v>8.2547581741290816</v>
      </c>
      <c r="AM100" s="12">
        <v>17.494002341504</v>
      </c>
      <c r="AN100" s="12">
        <v>2.599049685295006</v>
      </c>
      <c r="AO100" s="12">
        <v>3.5448256379807916</v>
      </c>
      <c r="AP100" s="12">
        <v>-1.5909701771637019</v>
      </c>
      <c r="AQ100" s="12">
        <v>16.573593518260424</v>
      </c>
      <c r="AR100" s="12">
        <v>16.215725673596104</v>
      </c>
      <c r="AS100" s="12">
        <v>4.5036845260838527</v>
      </c>
      <c r="AT100" s="12">
        <v>8.6199384287645788</v>
      </c>
      <c r="AU100" s="12">
        <v>11.03100599157443</v>
      </c>
      <c r="AV100" s="12">
        <v>8.5772112959022841</v>
      </c>
      <c r="AW100" s="12">
        <v>8.5258582834210035</v>
      </c>
      <c r="AX100" s="12">
        <v>12.597128676511666</v>
      </c>
      <c r="AY100" s="12">
        <v>-3.0586502870158316</v>
      </c>
      <c r="AZ100" s="12">
        <v>-0.27336719696346246</v>
      </c>
      <c r="BA100" s="12">
        <v>27.186665939821918</v>
      </c>
      <c r="BB100" s="12">
        <v>18.204595336986966</v>
      </c>
      <c r="BC100" s="12">
        <v>13.617563823363234</v>
      </c>
      <c r="BD100" s="12">
        <v>0.72807590397987798</v>
      </c>
      <c r="BE100" s="12">
        <v>6.5007295057706642</v>
      </c>
      <c r="BF100" s="12">
        <v>-5.2976256048039048</v>
      </c>
      <c r="BG100" s="12">
        <v>7.3553852864420763</v>
      </c>
      <c r="BH100" s="12">
        <v>15.3684047319801</v>
      </c>
      <c r="BI100" s="12">
        <v>13.546980358684586</v>
      </c>
      <c r="BJ100" s="12">
        <v>4.7562538368513367</v>
      </c>
      <c r="BK100" s="12">
        <v>4.9202165867463217</v>
      </c>
      <c r="BL100" s="12">
        <v>-3.8763429885505145</v>
      </c>
      <c r="BM100" s="12">
        <v>4.20710343645833</v>
      </c>
      <c r="BN100" s="12">
        <v>19.361664165184564</v>
      </c>
      <c r="BO100" s="12">
        <v>13.884778209069015</v>
      </c>
      <c r="BP100" s="12">
        <v>-0.58623029015847261</v>
      </c>
      <c r="BQ100" s="12">
        <v>-4.6880344782485093</v>
      </c>
      <c r="BR100" s="12">
        <v>-0.21292118201358967</v>
      </c>
      <c r="BS100" s="12">
        <v>6.9295321105027341</v>
      </c>
      <c r="BT100" s="12">
        <v>10.920954983877046</v>
      </c>
      <c r="BU100" s="12">
        <v>15.686325357746933</v>
      </c>
      <c r="BV100" s="12">
        <v>9.5992397941835552</v>
      </c>
      <c r="BW100" s="12">
        <v>10.088933165886139</v>
      </c>
      <c r="BX100" s="12">
        <v>5.2242522204040949</v>
      </c>
      <c r="BY100" s="12">
        <v>8.8677571112378306</v>
      </c>
      <c r="BZ100" s="12">
        <v>8.7244738648327598</v>
      </c>
      <c r="CA100" s="12">
        <v>-3.4065456236626002</v>
      </c>
      <c r="CB100" s="12">
        <v>2.0140228340008988</v>
      </c>
      <c r="CC100" s="12">
        <v>-10.23312009351557</v>
      </c>
      <c r="CD100" s="12">
        <v>7.5887979380642712</v>
      </c>
      <c r="CE100" s="12">
        <v>9.0420263762374269</v>
      </c>
      <c r="CF100" s="12">
        <v>10.246462379954345</v>
      </c>
      <c r="CG100" s="12">
        <v>5.9139897655751064</v>
      </c>
      <c r="CH100" s="12">
        <v>9.0283367291280641</v>
      </c>
      <c r="CI100" s="12">
        <v>17.272335192045492</v>
      </c>
      <c r="CJ100" s="12">
        <v>1.25469529317904</v>
      </c>
      <c r="CK100" s="12">
        <v>17.522420338874376</v>
      </c>
      <c r="CL100" s="12">
        <v>-5.0681250557885047</v>
      </c>
      <c r="CM100" s="12">
        <v>17.923056546852159</v>
      </c>
      <c r="CN100" s="12">
        <v>16.437873391524576</v>
      </c>
      <c r="CO100" s="12">
        <v>14.534355721682724</v>
      </c>
      <c r="CP100" s="12">
        <v>-0.44116320773211781</v>
      </c>
      <c r="CQ100" s="12">
        <v>7.9244670848919867</v>
      </c>
      <c r="CR100" s="12">
        <v>-11.957431074278778</v>
      </c>
      <c r="CS100" s="12">
        <v>0.58250762218094487</v>
      </c>
      <c r="CT100" s="12">
        <v>21.307761832059963</v>
      </c>
      <c r="CU100" s="12">
        <v>1.2501011300926916</v>
      </c>
      <c r="CV100" s="12">
        <v>20.05490146309949</v>
      </c>
      <c r="CW100" s="12">
        <v>3.8027186899162762</v>
      </c>
      <c r="CX100" s="12">
        <v>10.554288859540868</v>
      </c>
      <c r="CY100" s="12">
        <v>8.9450090302167631</v>
      </c>
      <c r="CZ100" s="12">
        <v>18.05154959781877</v>
      </c>
      <c r="DA100" s="12">
        <v>25.583613086417326</v>
      </c>
      <c r="DB100" s="12">
        <v>5.511371277987787</v>
      </c>
      <c r="DC100" s="12">
        <v>19.90430158420811</v>
      </c>
      <c r="DD100" s="12">
        <v>14.915279709380547</v>
      </c>
    </row>
    <row r="101" spans="1:108" x14ac:dyDescent="0.25">
      <c r="A101" s="2">
        <v>34</v>
      </c>
      <c r="B101" s="8">
        <v>2.009355192945014</v>
      </c>
      <c r="C101" s="8">
        <v>1.9672180786457703</v>
      </c>
      <c r="D101" s="8">
        <v>1.963321164629936</v>
      </c>
      <c r="E101" s="8">
        <v>9.9604648161094591</v>
      </c>
      <c r="F101" s="8">
        <v>9.9215431821756308</v>
      </c>
      <c r="G101" s="8">
        <v>9.9957410641581692</v>
      </c>
      <c r="H101" s="9" t="s">
        <v>29</v>
      </c>
      <c r="I101" s="10">
        <v>637</v>
      </c>
      <c r="J101" s="10">
        <v>7183</v>
      </c>
      <c r="K101" s="10">
        <v>103</v>
      </c>
      <c r="L101" s="10">
        <v>6317</v>
      </c>
      <c r="M101" s="10">
        <v>4897</v>
      </c>
      <c r="N101" s="10">
        <v>8436</v>
      </c>
      <c r="O101" s="10">
        <v>6779</v>
      </c>
      <c r="P101" s="10">
        <v>9517</v>
      </c>
      <c r="Q101" s="10">
        <v>2993</v>
      </c>
      <c r="R101" s="10">
        <v>5327</v>
      </c>
      <c r="S101" s="10">
        <v>4258</v>
      </c>
      <c r="T101" s="10">
        <v>4847</v>
      </c>
      <c r="U101" s="10">
        <v>9776</v>
      </c>
      <c r="V101" s="10">
        <v>8720</v>
      </c>
      <c r="W101" s="10">
        <v>7169</v>
      </c>
      <c r="X101" s="10">
        <v>7742</v>
      </c>
      <c r="Y101" s="10">
        <v>8986</v>
      </c>
      <c r="Z101" s="10">
        <v>5919</v>
      </c>
      <c r="AA101" s="10">
        <v>9071</v>
      </c>
      <c r="AB101" s="10">
        <v>1631</v>
      </c>
      <c r="AC101" s="10">
        <v>1945</v>
      </c>
      <c r="AD101" s="10">
        <v>7017</v>
      </c>
      <c r="AE101" s="10">
        <v>3022</v>
      </c>
      <c r="AF101" s="10">
        <v>3983</v>
      </c>
      <c r="AG101" s="10">
        <v>3498</v>
      </c>
      <c r="AH101" s="10">
        <v>2423</v>
      </c>
      <c r="AI101" s="10">
        <v>9095</v>
      </c>
      <c r="AJ101" s="10">
        <v>4731</v>
      </c>
      <c r="AK101" s="10">
        <v>6628</v>
      </c>
      <c r="AL101" s="10">
        <v>6801</v>
      </c>
      <c r="AM101" s="10">
        <v>1954</v>
      </c>
      <c r="AN101" s="10">
        <v>9670</v>
      </c>
      <c r="AO101" s="10">
        <v>1058</v>
      </c>
      <c r="AP101" s="10">
        <v>82</v>
      </c>
      <c r="AQ101" s="10">
        <v>6172</v>
      </c>
      <c r="AR101" s="10">
        <v>5931</v>
      </c>
      <c r="AS101" s="10">
        <v>4970</v>
      </c>
      <c r="AT101" s="10">
        <v>5450</v>
      </c>
      <c r="AU101" s="10">
        <v>5133</v>
      </c>
      <c r="AV101" s="10">
        <v>884</v>
      </c>
      <c r="AW101" s="10">
        <v>2041</v>
      </c>
      <c r="AX101" s="10">
        <v>6039</v>
      </c>
      <c r="AY101" s="10">
        <v>3977</v>
      </c>
      <c r="AZ101" s="10">
        <v>5819</v>
      </c>
      <c r="BA101" s="10">
        <v>1148</v>
      </c>
      <c r="BB101" s="10">
        <v>9181</v>
      </c>
      <c r="BC101" s="10">
        <v>199</v>
      </c>
      <c r="BD101" s="10">
        <v>2717</v>
      </c>
      <c r="BE101" s="10">
        <v>1708</v>
      </c>
      <c r="BF101" s="10">
        <v>7977</v>
      </c>
      <c r="BG101" s="10">
        <v>389</v>
      </c>
      <c r="BH101" s="10">
        <v>3311</v>
      </c>
      <c r="BI101" s="10">
        <v>1858</v>
      </c>
      <c r="BJ101" s="10">
        <v>6907</v>
      </c>
      <c r="BK101" s="10">
        <v>8492</v>
      </c>
      <c r="BL101" s="10">
        <v>3873</v>
      </c>
      <c r="BM101" s="10">
        <v>7824</v>
      </c>
      <c r="BN101" s="10">
        <v>6547</v>
      </c>
      <c r="BO101" s="10">
        <v>575</v>
      </c>
      <c r="BP101" s="10">
        <v>8457</v>
      </c>
      <c r="BQ101" s="10">
        <v>5575</v>
      </c>
      <c r="BR101" s="10">
        <v>4531</v>
      </c>
      <c r="BS101" s="10">
        <v>7760</v>
      </c>
      <c r="BT101" s="10">
        <v>8644</v>
      </c>
      <c r="BU101" s="10">
        <v>6568</v>
      </c>
      <c r="BV101" s="10">
        <v>8074</v>
      </c>
      <c r="BW101" s="10">
        <v>6472</v>
      </c>
      <c r="BX101" s="10">
        <v>4005</v>
      </c>
      <c r="BY101" s="10">
        <v>4693</v>
      </c>
      <c r="BZ101" s="10">
        <v>4805</v>
      </c>
      <c r="CA101" s="10">
        <v>5188</v>
      </c>
      <c r="CB101" s="10">
        <v>8804</v>
      </c>
      <c r="CC101" s="10">
        <v>225</v>
      </c>
      <c r="CD101" s="10">
        <v>1346</v>
      </c>
      <c r="CE101" s="10">
        <v>7832</v>
      </c>
      <c r="CF101" s="10">
        <v>9759</v>
      </c>
      <c r="CG101" s="10">
        <v>7489</v>
      </c>
      <c r="CH101" s="10">
        <v>8925</v>
      </c>
      <c r="CI101" s="10">
        <v>5888</v>
      </c>
      <c r="CJ101" s="10">
        <v>2391</v>
      </c>
      <c r="CK101" s="10">
        <v>611</v>
      </c>
      <c r="CL101" s="10">
        <v>390</v>
      </c>
      <c r="CM101" s="10">
        <v>9701</v>
      </c>
      <c r="CN101" s="10">
        <v>9718</v>
      </c>
      <c r="CO101" s="10">
        <v>1636</v>
      </c>
      <c r="CP101" s="10">
        <v>2352</v>
      </c>
      <c r="CQ101" s="10">
        <v>7763</v>
      </c>
      <c r="CR101" s="10">
        <v>4957</v>
      </c>
      <c r="CS101" s="10">
        <v>4531</v>
      </c>
      <c r="CT101" s="10">
        <v>552</v>
      </c>
      <c r="CU101" s="10">
        <v>2535</v>
      </c>
      <c r="CV101" s="10">
        <v>5912</v>
      </c>
      <c r="CW101" s="10">
        <v>195</v>
      </c>
      <c r="CX101" s="10">
        <v>2335</v>
      </c>
      <c r="CY101" s="10">
        <v>4984</v>
      </c>
      <c r="CZ101" s="10">
        <v>9639</v>
      </c>
      <c r="DA101" s="10">
        <v>5319</v>
      </c>
      <c r="DB101" s="10">
        <v>5787</v>
      </c>
      <c r="DC101" s="10">
        <v>6653</v>
      </c>
      <c r="DD101" s="10">
        <v>5343</v>
      </c>
    </row>
    <row r="102" spans="1:108" x14ac:dyDescent="0.25">
      <c r="H102" s="11" t="s">
        <v>0</v>
      </c>
      <c r="I102" s="12">
        <v>0.81238123567313647</v>
      </c>
      <c r="J102" s="12">
        <v>5.5110622832991876</v>
      </c>
      <c r="K102" s="12">
        <v>3.0438702108800926</v>
      </c>
      <c r="L102" s="12">
        <v>-3.7998175879349017</v>
      </c>
      <c r="M102" s="12">
        <v>2.5209984124180611</v>
      </c>
      <c r="N102" s="12">
        <v>-3.5921080285093083</v>
      </c>
      <c r="O102" s="12">
        <v>1.9814853263572596E-3</v>
      </c>
      <c r="P102" s="12">
        <v>-4.2423862990137176</v>
      </c>
      <c r="Q102" s="12">
        <v>-6.7356961689540329</v>
      </c>
      <c r="R102" s="12">
        <v>-3.3548525384175716</v>
      </c>
      <c r="S102" s="12">
        <v>1.4336283173530908</v>
      </c>
      <c r="T102" s="12">
        <v>2.9819592365089393</v>
      </c>
      <c r="U102" s="12">
        <v>-3.5163500926577402</v>
      </c>
      <c r="V102" s="12">
        <v>-2.1677230337635649</v>
      </c>
      <c r="W102" s="12">
        <v>0.3967988413656921</v>
      </c>
      <c r="X102" s="12">
        <v>6.6736244441249806</v>
      </c>
      <c r="Y102" s="12">
        <v>-0.57214244427242267</v>
      </c>
      <c r="Z102" s="12">
        <v>2.4372654774181219</v>
      </c>
      <c r="AA102" s="12">
        <v>5.0562573494918759</v>
      </c>
      <c r="AB102" s="12">
        <v>-2.4083371561590972</v>
      </c>
      <c r="AC102" s="12">
        <v>1.7508727501974719</v>
      </c>
      <c r="AD102" s="12">
        <v>-8.5770533996570482</v>
      </c>
      <c r="AE102" s="12">
        <v>-7.6406919225748782</v>
      </c>
      <c r="AF102" s="12">
        <v>3.8640554697041773</v>
      </c>
      <c r="AG102" s="12">
        <v>0.30308261182923263</v>
      </c>
      <c r="AH102" s="12">
        <v>-5.934299384224202</v>
      </c>
      <c r="AI102" s="12">
        <v>-0.91118359757173184</v>
      </c>
      <c r="AJ102" s="12">
        <v>5.2932322993765935</v>
      </c>
      <c r="AK102" s="12">
        <v>1.5561139110467983</v>
      </c>
      <c r="AL102" s="12">
        <v>-2.8576611144089954</v>
      </c>
      <c r="AM102" s="12">
        <v>5.3481805733512626</v>
      </c>
      <c r="AN102" s="12">
        <v>12.654038127390104</v>
      </c>
      <c r="AO102" s="12">
        <v>-6.4468387878573523</v>
      </c>
      <c r="AP102" s="12">
        <v>8.9605268106513787</v>
      </c>
      <c r="AQ102" s="12">
        <v>-1.4001048007096975</v>
      </c>
      <c r="AR102" s="12">
        <v>12.473924356522271</v>
      </c>
      <c r="AS102" s="12">
        <v>-11.901924766147374</v>
      </c>
      <c r="AT102" s="12">
        <v>-4.7312093419794738</v>
      </c>
      <c r="AU102" s="12">
        <v>-7.3479866832294638</v>
      </c>
      <c r="AV102" s="12">
        <v>-4.1871730219685572</v>
      </c>
      <c r="AW102" s="12">
        <v>-10.352999885798704</v>
      </c>
      <c r="AX102" s="12">
        <v>8.0020564034141017</v>
      </c>
      <c r="AY102" s="12">
        <v>-1.2439895096496016</v>
      </c>
      <c r="AZ102" s="12">
        <v>-6.0658580963000288</v>
      </c>
      <c r="BA102" s="12">
        <v>2.9265739685520953</v>
      </c>
      <c r="BB102" s="12">
        <v>1.2038055805873979</v>
      </c>
      <c r="BC102" s="12">
        <v>2.3571826435542489</v>
      </c>
      <c r="BD102" s="12">
        <v>3.556600447128166</v>
      </c>
      <c r="BE102" s="12">
        <v>1.2235722183421027</v>
      </c>
      <c r="BF102" s="12">
        <v>0.10084866352926128</v>
      </c>
      <c r="BG102" s="12">
        <v>-3.6378552189545625</v>
      </c>
      <c r="BH102" s="12">
        <v>8.8126947865697609</v>
      </c>
      <c r="BI102" s="12">
        <v>7.315800032772275</v>
      </c>
      <c r="BJ102" s="12">
        <v>-1.9079425848843226</v>
      </c>
      <c r="BK102" s="12">
        <v>-2.5857834333793939</v>
      </c>
      <c r="BL102" s="12">
        <v>-4.3651236116785537</v>
      </c>
      <c r="BM102" s="12">
        <v>-1.0608449159009468</v>
      </c>
      <c r="BN102" s="12">
        <v>-0.26835119719111145</v>
      </c>
      <c r="BO102" s="12">
        <v>-3.7114287858617994</v>
      </c>
      <c r="BP102" s="12">
        <v>-3.7559998516175637</v>
      </c>
      <c r="BQ102" s="12">
        <v>-2.7610866832459733</v>
      </c>
      <c r="BR102" s="12">
        <v>5.5233736706859027</v>
      </c>
      <c r="BS102" s="12">
        <v>5.1346455971890768</v>
      </c>
      <c r="BT102" s="12">
        <v>7.2810812269496052</v>
      </c>
      <c r="BU102" s="12">
        <v>-6.799707408198957</v>
      </c>
      <c r="BV102" s="12">
        <v>1.9586487360496414</v>
      </c>
      <c r="BW102" s="12">
        <v>-4.3066704553787876</v>
      </c>
      <c r="BX102" s="12">
        <v>-1.130132262194238</v>
      </c>
      <c r="BY102" s="12">
        <v>0.64823835299167687</v>
      </c>
      <c r="BZ102" s="12">
        <v>5.0975487158129322</v>
      </c>
      <c r="CA102" s="12">
        <v>1.7367109168727415</v>
      </c>
      <c r="CB102" s="12">
        <v>-6.1534493239356678</v>
      </c>
      <c r="CC102" s="12">
        <v>3.2035736842868694</v>
      </c>
      <c r="CD102" s="12">
        <v>3.4829147675623657</v>
      </c>
      <c r="CE102" s="12">
        <v>-4.8488172705113879</v>
      </c>
      <c r="CF102" s="12">
        <v>-6.5802798170129577</v>
      </c>
      <c r="CG102" s="12">
        <v>7.9476710852525176</v>
      </c>
      <c r="CH102" s="12">
        <v>-0.29482500709568837</v>
      </c>
      <c r="CI102" s="12">
        <v>3.1574719073207702</v>
      </c>
      <c r="CJ102" s="12">
        <v>1.0557936673434523</v>
      </c>
      <c r="CK102" s="12">
        <v>6.3817155346152274</v>
      </c>
      <c r="CL102" s="12">
        <v>4.6969226303412697</v>
      </c>
      <c r="CM102" s="12">
        <v>3.7632856297329624</v>
      </c>
      <c r="CN102" s="12">
        <v>7.9118854362436117</v>
      </c>
      <c r="CO102" s="12">
        <v>2.2260690909595851</v>
      </c>
      <c r="CP102" s="12">
        <v>6.7528110772531011</v>
      </c>
      <c r="CQ102" s="12">
        <v>-5.2223860840807141</v>
      </c>
      <c r="CR102" s="12">
        <v>0.52858208590943911</v>
      </c>
      <c r="CS102" s="12">
        <v>5.5233736706859027</v>
      </c>
      <c r="CT102" s="12">
        <v>-10.354948256755595</v>
      </c>
      <c r="CU102" s="12">
        <v>3.3788827710617757</v>
      </c>
      <c r="CV102" s="12">
        <v>4.4495195009732456</v>
      </c>
      <c r="CW102" s="12">
        <v>-6.0482898036738479</v>
      </c>
      <c r="CX102" s="12">
        <v>1.0475285146143256</v>
      </c>
      <c r="CY102" s="12">
        <v>11.858554886943933</v>
      </c>
      <c r="CZ102" s="12">
        <v>7.906016047649624</v>
      </c>
      <c r="DA102" s="12">
        <v>-2.6056670150135397</v>
      </c>
      <c r="DB102" s="12">
        <v>2.9259272412584609</v>
      </c>
      <c r="DC102" s="12">
        <v>5.3143994435848985</v>
      </c>
      <c r="DD102" s="12">
        <v>-2.3192561678218189</v>
      </c>
    </row>
    <row r="103" spans="1:108" x14ac:dyDescent="0.25">
      <c r="B103" s="8"/>
      <c r="C103" s="8"/>
      <c r="D103" s="8"/>
      <c r="E103" s="8"/>
      <c r="F103" s="8"/>
      <c r="G103" s="8"/>
      <c r="H103" s="11" t="s">
        <v>2</v>
      </c>
      <c r="I103" s="12">
        <v>11.302423134192617</v>
      </c>
      <c r="J103" s="12">
        <v>21.585839380974321</v>
      </c>
      <c r="K103" s="12">
        <v>16.214239028600023</v>
      </c>
      <c r="L103" s="12">
        <v>3.0611699397994707</v>
      </c>
      <c r="M103" s="12">
        <v>14.819263700615547</v>
      </c>
      <c r="N103" s="12">
        <v>2.9158729120709563</v>
      </c>
      <c r="O103" s="12">
        <v>9.2576564683152416</v>
      </c>
      <c r="P103" s="12">
        <v>1.3597292731408603</v>
      </c>
      <c r="Q103" s="12">
        <v>-3.4122379210059361</v>
      </c>
      <c r="R103" s="12">
        <v>3.6399833484016573</v>
      </c>
      <c r="S103" s="12">
        <v>13.181110797504571</v>
      </c>
      <c r="T103" s="12">
        <v>14.88337882860818</v>
      </c>
      <c r="U103" s="12">
        <v>2.4195997199083621</v>
      </c>
      <c r="V103" s="12">
        <v>6.0317726253976067</v>
      </c>
      <c r="W103" s="12">
        <v>11.304163708640942</v>
      </c>
      <c r="X103" s="12">
        <v>24.739576742868621</v>
      </c>
      <c r="Y103" s="12">
        <v>8.8026570203608383</v>
      </c>
      <c r="Z103" s="12">
        <v>13.614216993985316</v>
      </c>
      <c r="AA103" s="12">
        <v>19.667930903220551</v>
      </c>
      <c r="AB103" s="12">
        <v>4.786271970085032</v>
      </c>
      <c r="AC103" s="12">
        <v>12.21214357609697</v>
      </c>
      <c r="AD103" s="12">
        <v>-6.8428536939545781</v>
      </c>
      <c r="AE103" s="12">
        <v>-4.8809398426280763</v>
      </c>
      <c r="AF103" s="12">
        <v>15.892593201376746</v>
      </c>
      <c r="AG103" s="12">
        <v>11.631909851446309</v>
      </c>
      <c r="AH103" s="12">
        <v>0.11893953087071796</v>
      </c>
      <c r="AI103" s="12">
        <v>8.1429816238325738</v>
      </c>
      <c r="AJ103" s="12">
        <v>20.231266972913737</v>
      </c>
      <c r="AK103" s="12">
        <v>11.809726675331232</v>
      </c>
      <c r="AL103" s="12">
        <v>6.20218934626803</v>
      </c>
      <c r="AM103" s="12">
        <v>21.046169857480375</v>
      </c>
      <c r="AN103" s="12">
        <v>34.132137646650477</v>
      </c>
      <c r="AO103" s="12">
        <v>-1.8604463789270105</v>
      </c>
      <c r="AP103" s="12">
        <v>28.244923285161537</v>
      </c>
      <c r="AQ103" s="12">
        <v>6.6992628091584523</v>
      </c>
      <c r="AR103" s="12">
        <v>34.105367088298216</v>
      </c>
      <c r="AS103" s="12">
        <v>-15.162996311932792</v>
      </c>
      <c r="AT103" s="12">
        <v>0.3600561718173062</v>
      </c>
      <c r="AU103" s="12">
        <v>-4.6527041601659134</v>
      </c>
      <c r="AV103" s="12">
        <v>-0.2587067037971067</v>
      </c>
      <c r="AW103" s="12">
        <v>-9.8145604110284417</v>
      </c>
      <c r="AX103" s="12">
        <v>24.97577815193117</v>
      </c>
      <c r="AY103" s="12">
        <v>8.0646481857800847</v>
      </c>
      <c r="AZ103" s="12">
        <v>-2.5867024743763629</v>
      </c>
      <c r="BA103" s="12">
        <v>16.173879209063568</v>
      </c>
      <c r="BB103" s="12">
        <v>13.275467650214612</v>
      </c>
      <c r="BC103" s="12">
        <v>14.206685030643118</v>
      </c>
      <c r="BD103" s="12">
        <v>18.011653901393004</v>
      </c>
      <c r="BE103" s="12">
        <v>13.193509426574444</v>
      </c>
      <c r="BF103" s="12">
        <v>8.3906775766520862</v>
      </c>
      <c r="BG103" s="12">
        <v>3.8912578348496218</v>
      </c>
      <c r="BH103" s="12">
        <v>26.865972745802772</v>
      </c>
      <c r="BI103" s="12">
        <v>25.18842007636788</v>
      </c>
      <c r="BJ103" s="12">
        <v>8.6982669968152706</v>
      </c>
      <c r="BK103" s="12">
        <v>5.9712502148998041</v>
      </c>
      <c r="BL103" s="12">
        <v>3.6166596806017446</v>
      </c>
      <c r="BM103" s="12">
        <v>8.5997656983551014</v>
      </c>
      <c r="BN103" s="12">
        <v>10.715169747301003</v>
      </c>
      <c r="BO103" s="12">
        <v>2.2842794799812975</v>
      </c>
      <c r="BP103" s="12">
        <v>4.4172801030234732</v>
      </c>
      <c r="BQ103" s="12">
        <v>4.4846059228168853</v>
      </c>
      <c r="BR103" s="12">
        <v>18.720435366877453</v>
      </c>
      <c r="BS103" s="12">
        <v>18.5880846912425</v>
      </c>
      <c r="BT103" s="12">
        <v>24.696222126196801</v>
      </c>
      <c r="BU103" s="12">
        <v>-4.7322124768827329</v>
      </c>
      <c r="BV103" s="12">
        <v>13.719673585363658</v>
      </c>
      <c r="BW103" s="12">
        <v>1.9020453329218077</v>
      </c>
      <c r="BX103" s="12">
        <v>8.7511232734553239</v>
      </c>
      <c r="BY103" s="12">
        <v>10.975432169475384</v>
      </c>
      <c r="BZ103" s="12">
        <v>21.530479086074667</v>
      </c>
      <c r="CA103" s="12">
        <v>12.970751106923977</v>
      </c>
      <c r="CB103" s="12">
        <v>-3.2431141534442265</v>
      </c>
      <c r="CC103" s="12">
        <v>15.967705628006586</v>
      </c>
      <c r="CD103" s="12">
        <v>17.046074244232869</v>
      </c>
      <c r="CE103" s="12">
        <v>0.58903620792270706</v>
      </c>
      <c r="CF103" s="12">
        <v>-5.072480787998825</v>
      </c>
      <c r="CG103" s="12">
        <v>26.534291295050579</v>
      </c>
      <c r="CH103" s="12">
        <v>9.4998700002241883</v>
      </c>
      <c r="CI103" s="12">
        <v>15.284229273309343</v>
      </c>
      <c r="CJ103" s="12">
        <v>12.800369540059656</v>
      </c>
      <c r="CK103" s="12">
        <v>21.961143874469769</v>
      </c>
      <c r="CL103" s="12">
        <v>20.358362730194369</v>
      </c>
      <c r="CM103" s="12">
        <v>19.089835224610983</v>
      </c>
      <c r="CN103" s="12">
        <v>25.515465785966676</v>
      </c>
      <c r="CO103" s="12">
        <v>13.147021740417664</v>
      </c>
      <c r="CP103" s="12">
        <v>23.767208219024507</v>
      </c>
      <c r="CQ103" s="12">
        <v>0.13935076391687928</v>
      </c>
      <c r="CR103" s="12">
        <v>9.8599847759077601</v>
      </c>
      <c r="CS103" s="12">
        <v>18.720435366877453</v>
      </c>
      <c r="CT103" s="12">
        <v>-10.465307984691684</v>
      </c>
      <c r="CU103" s="12">
        <v>17.104211686327847</v>
      </c>
      <c r="CV103" s="12">
        <v>19.642412370670478</v>
      </c>
      <c r="CW103" s="12">
        <v>-2.9268907034582647</v>
      </c>
      <c r="CX103" s="12">
        <v>12.120980571850987</v>
      </c>
      <c r="CY103" s="12">
        <v>32.264737194829976</v>
      </c>
      <c r="CZ103" s="12">
        <v>25.910341465300597</v>
      </c>
      <c r="DA103" s="12">
        <v>4.9878485039639244</v>
      </c>
      <c r="DB103" s="12">
        <v>15.762193327080368</v>
      </c>
      <c r="DC103" s="12">
        <v>20.024214655149905</v>
      </c>
      <c r="DD103" s="12">
        <v>5.8223217743989872</v>
      </c>
    </row>
    <row r="104" spans="1:108" x14ac:dyDescent="0.25">
      <c r="A104" s="2">
        <v>35</v>
      </c>
      <c r="B104" s="8">
        <v>2.0564374980593714</v>
      </c>
      <c r="C104" s="8">
        <v>2.0101917232629885</v>
      </c>
      <c r="D104" s="8">
        <v>1.9952385288431649</v>
      </c>
      <c r="E104" s="8">
        <v>9.9764025028916468</v>
      </c>
      <c r="F104" s="8">
        <v>10.075182464219282</v>
      </c>
      <c r="G104" s="8">
        <v>9.9174149332892956</v>
      </c>
      <c r="H104" s="9" t="s">
        <v>29</v>
      </c>
      <c r="I104" s="10">
        <v>323</v>
      </c>
      <c r="J104" s="10">
        <v>8490</v>
      </c>
      <c r="K104" s="10">
        <v>1767</v>
      </c>
      <c r="L104" s="10">
        <v>7696</v>
      </c>
      <c r="M104" s="10">
        <v>6249</v>
      </c>
      <c r="N104" s="10">
        <v>8645</v>
      </c>
      <c r="O104" s="10">
        <v>1490</v>
      </c>
      <c r="P104" s="10">
        <v>4288</v>
      </c>
      <c r="Q104" s="10">
        <v>3565</v>
      </c>
      <c r="R104" s="10">
        <v>8379</v>
      </c>
      <c r="S104" s="10">
        <v>8748</v>
      </c>
      <c r="T104" s="10">
        <v>3797</v>
      </c>
      <c r="U104" s="10">
        <v>4330</v>
      </c>
      <c r="V104" s="10">
        <v>5758</v>
      </c>
      <c r="W104" s="10">
        <v>8789</v>
      </c>
      <c r="X104" s="10">
        <v>2036</v>
      </c>
      <c r="Y104" s="10">
        <v>9505</v>
      </c>
      <c r="Z104" s="10">
        <v>9649</v>
      </c>
      <c r="AA104" s="10">
        <v>1257</v>
      </c>
      <c r="AB104" s="10">
        <v>6797</v>
      </c>
      <c r="AC104" s="10">
        <v>2008</v>
      </c>
      <c r="AD104" s="10">
        <v>7603</v>
      </c>
      <c r="AE104" s="10">
        <v>3394</v>
      </c>
      <c r="AF104" s="10">
        <v>9276</v>
      </c>
      <c r="AG104" s="10">
        <v>4740</v>
      </c>
      <c r="AH104" s="10">
        <v>7299</v>
      </c>
      <c r="AI104" s="10">
        <v>4155</v>
      </c>
      <c r="AJ104" s="10">
        <v>4268</v>
      </c>
      <c r="AK104" s="10">
        <v>4299</v>
      </c>
      <c r="AL104" s="10">
        <v>6445</v>
      </c>
      <c r="AM104" s="10">
        <v>6761</v>
      </c>
      <c r="AN104" s="10">
        <v>2328</v>
      </c>
      <c r="AO104" s="10">
        <v>4629</v>
      </c>
      <c r="AP104" s="10">
        <v>1645</v>
      </c>
      <c r="AQ104" s="10">
        <v>166</v>
      </c>
      <c r="AR104" s="10">
        <v>3155</v>
      </c>
      <c r="AS104" s="10">
        <v>2888</v>
      </c>
      <c r="AT104" s="10">
        <v>255</v>
      </c>
      <c r="AU104" s="10">
        <v>8585</v>
      </c>
      <c r="AV104" s="10">
        <v>9438</v>
      </c>
      <c r="AW104" s="10">
        <v>6485</v>
      </c>
      <c r="AX104" s="10">
        <v>9548</v>
      </c>
      <c r="AY104" s="10">
        <v>2943</v>
      </c>
      <c r="AZ104" s="10">
        <v>7184</v>
      </c>
      <c r="BA104" s="10">
        <v>238</v>
      </c>
      <c r="BB104" s="10">
        <v>9352</v>
      </c>
      <c r="BC104" s="10">
        <v>3218</v>
      </c>
      <c r="BD104" s="10">
        <v>554</v>
      </c>
      <c r="BE104" s="10">
        <v>3380</v>
      </c>
      <c r="BF104" s="10">
        <v>8464</v>
      </c>
      <c r="BG104" s="10">
        <v>9783</v>
      </c>
      <c r="BH104" s="10">
        <v>9946</v>
      </c>
      <c r="BI104" s="10">
        <v>7977</v>
      </c>
      <c r="BJ104" s="10">
        <v>6039</v>
      </c>
      <c r="BK104" s="10">
        <v>522</v>
      </c>
      <c r="BL104" s="10">
        <v>7784</v>
      </c>
      <c r="BM104" s="10">
        <v>7343</v>
      </c>
      <c r="BN104" s="10">
        <v>1598</v>
      </c>
      <c r="BO104" s="10">
        <v>3695</v>
      </c>
      <c r="BP104" s="10">
        <v>3370</v>
      </c>
      <c r="BQ104" s="10">
        <v>7599</v>
      </c>
      <c r="BR104" s="10">
        <v>5000</v>
      </c>
      <c r="BS104" s="10">
        <v>8318</v>
      </c>
      <c r="BT104" s="10">
        <v>2127</v>
      </c>
      <c r="BU104" s="10">
        <v>6629</v>
      </c>
      <c r="BV104" s="10">
        <v>3570</v>
      </c>
      <c r="BW104" s="10">
        <v>655</v>
      </c>
      <c r="BX104" s="10">
        <v>1362</v>
      </c>
      <c r="BY104" s="10">
        <v>8601</v>
      </c>
      <c r="BZ104" s="10">
        <v>5073</v>
      </c>
      <c r="CA104" s="10">
        <v>2233</v>
      </c>
      <c r="CB104" s="10">
        <v>433</v>
      </c>
      <c r="CC104" s="10">
        <v>44</v>
      </c>
      <c r="CD104" s="10">
        <v>1659</v>
      </c>
      <c r="CE104" s="10">
        <v>114</v>
      </c>
      <c r="CF104" s="10">
        <v>7311</v>
      </c>
      <c r="CG104" s="10">
        <v>9933</v>
      </c>
      <c r="CH104" s="10">
        <v>5388</v>
      </c>
      <c r="CI104" s="10">
        <v>4059</v>
      </c>
      <c r="CJ104" s="10">
        <v>3571</v>
      </c>
      <c r="CK104" s="10">
        <v>2884</v>
      </c>
      <c r="CL104" s="10">
        <v>5589</v>
      </c>
      <c r="CM104" s="10">
        <v>4117</v>
      </c>
      <c r="CN104" s="10">
        <v>7920</v>
      </c>
      <c r="CO104" s="10">
        <v>3645</v>
      </c>
      <c r="CP104" s="10">
        <v>2802</v>
      </c>
      <c r="CQ104" s="10">
        <v>3941</v>
      </c>
      <c r="CR104" s="10">
        <v>6632</v>
      </c>
      <c r="CS104" s="10">
        <v>9774</v>
      </c>
      <c r="CT104" s="10">
        <v>5387</v>
      </c>
      <c r="CU104" s="10">
        <v>3594</v>
      </c>
      <c r="CV104" s="10">
        <v>7184</v>
      </c>
      <c r="CW104" s="10">
        <v>7552</v>
      </c>
      <c r="CX104" s="10">
        <v>6081</v>
      </c>
      <c r="CY104" s="10">
        <v>198</v>
      </c>
      <c r="CZ104" s="10">
        <v>1457</v>
      </c>
      <c r="DA104" s="10">
        <v>4470</v>
      </c>
      <c r="DB104" s="10">
        <v>7080</v>
      </c>
      <c r="DC104" s="10">
        <v>2236</v>
      </c>
      <c r="DD104" s="10">
        <v>5840</v>
      </c>
    </row>
    <row r="105" spans="1:108" x14ac:dyDescent="0.25">
      <c r="H105" s="11" t="s">
        <v>0</v>
      </c>
      <c r="I105" s="12">
        <v>1.2360009358608086</v>
      </c>
      <c r="J105" s="12">
        <v>2.5219588924775667</v>
      </c>
      <c r="K105" s="12">
        <v>6.4618767800246353</v>
      </c>
      <c r="L105" s="12">
        <v>8.1766788359673743</v>
      </c>
      <c r="M105" s="12">
        <v>-8.2458852022861215</v>
      </c>
      <c r="N105" s="12">
        <v>2.8880038731298479</v>
      </c>
      <c r="O105" s="12">
        <v>3.818335556046291</v>
      </c>
      <c r="P105" s="12">
        <v>-1.8936936758753633</v>
      </c>
      <c r="Q105" s="12">
        <v>-0.50346751400802936</v>
      </c>
      <c r="R105" s="12">
        <v>1.238864801979962</v>
      </c>
      <c r="S105" s="12">
        <v>8.551124112392861</v>
      </c>
      <c r="T105" s="12">
        <v>-2.6275269350957542</v>
      </c>
      <c r="U105" s="12">
        <v>1.9743640868957737</v>
      </c>
      <c r="V105" s="12">
        <v>4.8098452264705758</v>
      </c>
      <c r="W105" s="12">
        <v>1.901313098035144</v>
      </c>
      <c r="X105" s="12">
        <v>-2.0475142336739212</v>
      </c>
      <c r="Y105" s="12">
        <v>-4.8325765882995162</v>
      </c>
      <c r="Z105" s="12">
        <v>5.357328275027422</v>
      </c>
      <c r="AA105" s="12">
        <v>2.3255900127334135</v>
      </c>
      <c r="AB105" s="12">
        <v>1.4429911241810292</v>
      </c>
      <c r="AC105" s="12">
        <v>2.0996218153660005</v>
      </c>
      <c r="AD105" s="12">
        <v>5.5853492204838675</v>
      </c>
      <c r="AE105" s="12">
        <v>4.9536367914180586</v>
      </c>
      <c r="AF105" s="12">
        <v>-5.9076452773198227</v>
      </c>
      <c r="AG105" s="12">
        <v>-1.8398643853970786</v>
      </c>
      <c r="AH105" s="12">
        <v>4.1579837870328564</v>
      </c>
      <c r="AI105" s="12">
        <v>5.7568207285174768</v>
      </c>
      <c r="AJ105" s="12">
        <v>-4.9421679463104606</v>
      </c>
      <c r="AK105" s="12">
        <v>-8.9392610191888693</v>
      </c>
      <c r="AL105" s="12">
        <v>-2.3406694917671493</v>
      </c>
      <c r="AM105" s="12">
        <v>7.3727869340828178</v>
      </c>
      <c r="AN105" s="12">
        <v>2.1927130639860604</v>
      </c>
      <c r="AO105" s="12">
        <v>-1.6471165913441381</v>
      </c>
      <c r="AP105" s="12">
        <v>0.46184277250898009</v>
      </c>
      <c r="AQ105" s="12">
        <v>2.9703124804643832</v>
      </c>
      <c r="AR105" s="12">
        <v>5.9743922519541304</v>
      </c>
      <c r="AS105" s="12">
        <v>-14.368886730474292</v>
      </c>
      <c r="AT105" s="12">
        <v>-1.8160863340916336</v>
      </c>
      <c r="AU105" s="12">
        <v>3.6279912421216833</v>
      </c>
      <c r="AV105" s="12">
        <v>-6.1327376618566811</v>
      </c>
      <c r="AW105" s="12">
        <v>-3.8636281101824981</v>
      </c>
      <c r="AX105" s="12">
        <v>-3.468469823459674</v>
      </c>
      <c r="AY105" s="12">
        <v>0.97934385670383728</v>
      </c>
      <c r="AZ105" s="12">
        <v>-2.4575612644422775</v>
      </c>
      <c r="BA105" s="12">
        <v>6.9421953802124294</v>
      </c>
      <c r="BB105" s="12">
        <v>1.3976882873079164</v>
      </c>
      <c r="BC105" s="12">
        <v>1.9400500874845694</v>
      </c>
      <c r="BD105" s="12">
        <v>-1.9856002404129556</v>
      </c>
      <c r="BE105" s="12">
        <v>8.6729082647895162</v>
      </c>
      <c r="BF105" s="12">
        <v>4.5993475955053409</v>
      </c>
      <c r="BG105" s="12">
        <v>-1.6194657289753969</v>
      </c>
      <c r="BH105" s="12">
        <v>-3.3045894817375165</v>
      </c>
      <c r="BI105" s="12">
        <v>0.10084866352926128</v>
      </c>
      <c r="BJ105" s="12">
        <v>8.0020564034141017</v>
      </c>
      <c r="BK105" s="12">
        <v>-4.3000935313735242</v>
      </c>
      <c r="BL105" s="12">
        <v>5.133613733929038</v>
      </c>
      <c r="BM105" s="12">
        <v>-3.0752490201888936</v>
      </c>
      <c r="BN105" s="12">
        <v>0.71084829448501852</v>
      </c>
      <c r="BO105" s="12">
        <v>0.18684886916362389</v>
      </c>
      <c r="BP105" s="12">
        <v>-6.2598053285350517</v>
      </c>
      <c r="BQ105" s="12">
        <v>6.0919396966794013</v>
      </c>
      <c r="BR105" s="12">
        <v>-5.3601560503881096</v>
      </c>
      <c r="BS105" s="12">
        <v>3.5995118867987004</v>
      </c>
      <c r="BT105" s="12">
        <v>3.7329757706337086</v>
      </c>
      <c r="BU105" s="12">
        <v>-7.2228298663269737</v>
      </c>
      <c r="BV105" s="12">
        <v>4.1288768641553011</v>
      </c>
      <c r="BW105" s="12">
        <v>0.62976084969322732</v>
      </c>
      <c r="BX105" s="12">
        <v>1.3602814072489597</v>
      </c>
      <c r="BY105" s="12">
        <v>-9.1051879471791892</v>
      </c>
      <c r="BZ105" s="12">
        <v>-3.1476094905789291</v>
      </c>
      <c r="CA105" s="12">
        <v>1.466004037619892</v>
      </c>
      <c r="CB105" s="12">
        <v>0.298217773123434</v>
      </c>
      <c r="CC105" s="12">
        <v>-10.687259174860664</v>
      </c>
      <c r="CD105" s="12">
        <v>-3.8783074912378517</v>
      </c>
      <c r="CE105" s="12">
        <v>-9.1341258170040938</v>
      </c>
      <c r="CF105" s="12">
        <v>-3.1969646557356124</v>
      </c>
      <c r="CG105" s="12">
        <v>-3.9809893567702659</v>
      </c>
      <c r="CH105" s="12">
        <v>-0.75495546754114284</v>
      </c>
      <c r="CI105" s="12">
        <v>-0.63924004850653471</v>
      </c>
      <c r="CJ105" s="12">
        <v>-3.745482151221422</v>
      </c>
      <c r="CK105" s="12">
        <v>-10.789320508711878</v>
      </c>
      <c r="CL105" s="12">
        <v>-2.9485456308670202</v>
      </c>
      <c r="CM105" s="12">
        <v>-2.9066759024883666</v>
      </c>
      <c r="CN105" s="12">
        <v>0.11573979451797813</v>
      </c>
      <c r="CO105" s="12">
        <v>7.7249114474118166</v>
      </c>
      <c r="CP105" s="12">
        <v>-2.8513976762825237</v>
      </c>
      <c r="CQ105" s="12">
        <v>-9.9597831430182637</v>
      </c>
      <c r="CR105" s="12">
        <v>1.4681647053604738</v>
      </c>
      <c r="CS105" s="12">
        <v>-1.3178572787512737</v>
      </c>
      <c r="CT105" s="12">
        <v>5.3445187958620224</v>
      </c>
      <c r="CU105" s="12">
        <v>-5.4741365973921656</v>
      </c>
      <c r="CV105" s="12">
        <v>-2.4575612644422775</v>
      </c>
      <c r="CW105" s="12">
        <v>5.5363345207707368</v>
      </c>
      <c r="CX105" s="12">
        <v>-2.2104901774673111</v>
      </c>
      <c r="CY105" s="12">
        <v>4.9475067645820889</v>
      </c>
      <c r="CZ105" s="12">
        <v>-5.9796304061518599</v>
      </c>
      <c r="DA105" s="12">
        <v>-6.5506378052035563</v>
      </c>
      <c r="DB105" s="12">
        <v>2.2719930074297396</v>
      </c>
      <c r="DC105" s="12">
        <v>-10.710795414775147</v>
      </c>
      <c r="DD105" s="12">
        <v>-0.786963793003982</v>
      </c>
    </row>
    <row r="106" spans="1:108" x14ac:dyDescent="0.25">
      <c r="B106" s="8"/>
      <c r="C106" s="8"/>
      <c r="D106" s="8"/>
      <c r="E106" s="8"/>
      <c r="F106" s="8"/>
      <c r="G106" s="8"/>
      <c r="H106" s="11" t="s">
        <v>2</v>
      </c>
      <c r="I106" s="12">
        <v>13.741993139578623</v>
      </c>
      <c r="J106" s="12">
        <v>17.097715023188659</v>
      </c>
      <c r="K106" s="12">
        <v>23.700642471994133</v>
      </c>
      <c r="L106" s="12">
        <v>26.163498533382366</v>
      </c>
      <c r="M106" s="12">
        <v>-6.8052517984053331</v>
      </c>
      <c r="N106" s="12">
        <v>15.043863685783798</v>
      </c>
      <c r="O106" s="12">
        <v>17.621091840026637</v>
      </c>
      <c r="P106" s="12">
        <v>4.9699200279190165</v>
      </c>
      <c r="Q106" s="12">
        <v>9.0230716012914236</v>
      </c>
      <c r="R106" s="12">
        <v>12.287459825445634</v>
      </c>
      <c r="S106" s="12">
        <v>27.000708603080845</v>
      </c>
      <c r="T106" s="12">
        <v>4.2186605332260196</v>
      </c>
      <c r="U106" s="12">
        <v>13.623726950248985</v>
      </c>
      <c r="V106" s="12">
        <v>20.046979028123658</v>
      </c>
      <c r="W106" s="12">
        <v>15.538676091857697</v>
      </c>
      <c r="X106" s="12">
        <v>5.7137782027849804</v>
      </c>
      <c r="Y106" s="12">
        <v>-0.39920783232358092</v>
      </c>
      <c r="Z106" s="12">
        <v>20.49621982092426</v>
      </c>
      <c r="AA106" s="12">
        <v>15.297462346522076</v>
      </c>
      <c r="AB106" s="12">
        <v>12.091509270862229</v>
      </c>
      <c r="AC106" s="12">
        <v>13.933190652072211</v>
      </c>
      <c r="AD106" s="12">
        <v>21.738362831931344</v>
      </c>
      <c r="AE106" s="12">
        <v>19.753806438207089</v>
      </c>
      <c r="AF106" s="12">
        <v>-0.4377384869276626</v>
      </c>
      <c r="AG106" s="12">
        <v>6.0249447997836851</v>
      </c>
      <c r="AH106" s="12">
        <v>20.166049239009414</v>
      </c>
      <c r="AI106" s="12">
        <v>22.358268115598886</v>
      </c>
      <c r="AJ106" s="12">
        <v>1.4978179705390759</v>
      </c>
      <c r="AK106" s="12">
        <v>-9.7816883436031947</v>
      </c>
      <c r="AL106" s="12">
        <v>5.2886051560057457</v>
      </c>
      <c r="AM106" s="12">
        <v>25.154935623443468</v>
      </c>
      <c r="AN106" s="12">
        <v>11.761475297392453</v>
      </c>
      <c r="AO106" s="12">
        <v>5.494636453670628</v>
      </c>
      <c r="AP106" s="12">
        <v>12.284364342519597</v>
      </c>
      <c r="AQ106" s="12">
        <v>16.361115807260632</v>
      </c>
      <c r="AR106" s="12">
        <v>22.206378904933413</v>
      </c>
      <c r="AS106" s="12">
        <v>-17.991451444561971</v>
      </c>
      <c r="AT106" s="12">
        <v>7.1049554464916467</v>
      </c>
      <c r="AU106" s="12">
        <v>16.020888702591442</v>
      </c>
      <c r="AV106" s="12">
        <v>-1.8070573406935269</v>
      </c>
      <c r="AW106" s="12">
        <v>3.9675308984953861</v>
      </c>
      <c r="AX106" s="12">
        <v>2.5099619891834797</v>
      </c>
      <c r="AY106" s="12">
        <v>12.188937874670863</v>
      </c>
      <c r="AZ106" s="12">
        <v>5.5528684182857884</v>
      </c>
      <c r="BA106" s="12">
        <v>23.586168902376524</v>
      </c>
      <c r="BB106" s="12">
        <v>11.935415726231792</v>
      </c>
      <c r="BC106" s="12">
        <v>13.526105911772797</v>
      </c>
      <c r="BD106" s="12">
        <v>5.2292175544341077</v>
      </c>
      <c r="BE106" s="12">
        <v>27.127706715918041</v>
      </c>
      <c r="BF106" s="12">
        <v>20.022076770927306</v>
      </c>
      <c r="BG106" s="12">
        <v>6.3473169256866555</v>
      </c>
      <c r="BH106" s="12">
        <v>1.7668157078025537</v>
      </c>
      <c r="BI106" s="12">
        <v>8.3906775766520862</v>
      </c>
      <c r="BJ106" s="12">
        <v>24.97577815193117</v>
      </c>
      <c r="BK106" s="12">
        <v>1.2495770984569334</v>
      </c>
      <c r="BL106" s="12">
        <v>18.883259809065667</v>
      </c>
      <c r="BM106" s="12">
        <v>4.1763223474130378</v>
      </c>
      <c r="BN106" s="12">
        <v>10.033384123524073</v>
      </c>
      <c r="BO106" s="12">
        <v>10.193787786576396</v>
      </c>
      <c r="BP106" s="12">
        <v>-2.2827716315278801</v>
      </c>
      <c r="BQ106" s="12">
        <v>21.126283582639918</v>
      </c>
      <c r="BR106" s="12">
        <v>-0.34752124594320571</v>
      </c>
      <c r="BS106" s="12">
        <v>16.776404760648724</v>
      </c>
      <c r="BT106" s="12">
        <v>16.73620491821919</v>
      </c>
      <c r="BU106" s="12">
        <v>-3.8171971707794681</v>
      </c>
      <c r="BV106" s="12">
        <v>18.10616548468375</v>
      </c>
      <c r="BW106" s="12">
        <v>12.202841780670152</v>
      </c>
      <c r="BX106" s="12">
        <v>13.836554692315074</v>
      </c>
      <c r="BY106" s="12">
        <v>-9.080910974018245</v>
      </c>
      <c r="BZ106" s="12">
        <v>2.233634671335313</v>
      </c>
      <c r="CA106" s="12">
        <v>12.180496689760234</v>
      </c>
      <c r="CB106" s="12">
        <v>9.7114932004432788</v>
      </c>
      <c r="CC106" s="12">
        <v>-12.656019221348179</v>
      </c>
      <c r="CD106" s="12">
        <v>0.82175680927370465</v>
      </c>
      <c r="CE106" s="12">
        <v>-7.3371963819111414</v>
      </c>
      <c r="CF106" s="12">
        <v>4.9631156825817078</v>
      </c>
      <c r="CG106" s="12">
        <v>1.2794946998570247</v>
      </c>
      <c r="CH106" s="12">
        <v>8.7585538861743419</v>
      </c>
      <c r="CI106" s="12">
        <v>9.787377352029047</v>
      </c>
      <c r="CJ106" s="12">
        <v>3.4352688652215484</v>
      </c>
      <c r="CK106" s="12">
        <v>-11.818694124945443</v>
      </c>
      <c r="CL106" s="12">
        <v>2.762730835327794</v>
      </c>
      <c r="CM106" s="12">
        <v>4.4868962836786004</v>
      </c>
      <c r="CN106" s="12">
        <v>10.188729526841609</v>
      </c>
      <c r="CO106" s="12">
        <v>25.89750345636137</v>
      </c>
      <c r="CP106" s="12">
        <v>3.5448256379807916</v>
      </c>
      <c r="CQ106" s="12">
        <v>-9.4660575813164947</v>
      </c>
      <c r="CR106" s="12">
        <v>12.014214028671304</v>
      </c>
      <c r="CS106" s="12">
        <v>8.2125277464580968</v>
      </c>
      <c r="CT106" s="12">
        <v>21.05164253416654</v>
      </c>
      <c r="CU106" s="12">
        <v>-0.99660800393169358</v>
      </c>
      <c r="CV106" s="12">
        <v>5.5528684182857884</v>
      </c>
      <c r="CW106" s="12">
        <v>19.788831857378185</v>
      </c>
      <c r="CX106" s="12">
        <v>6.4677806178800994</v>
      </c>
      <c r="CY106" s="12">
        <v>19.545752445201714</v>
      </c>
      <c r="CZ106" s="12">
        <v>-2.795047974574457</v>
      </c>
      <c r="DA106" s="12">
        <v>-1.7081939275186169</v>
      </c>
      <c r="DB106" s="12">
        <v>13.951241567000586</v>
      </c>
      <c r="DC106" s="12">
        <v>-11.169407864469452</v>
      </c>
      <c r="DD106" s="12">
        <v>6.7617203289098287</v>
      </c>
    </row>
    <row r="107" spans="1:108" x14ac:dyDescent="0.25">
      <c r="A107" s="2">
        <v>36</v>
      </c>
      <c r="B107" s="8">
        <v>2.0513565881922644</v>
      </c>
      <c r="C107" s="8">
        <v>1.9997317049570416</v>
      </c>
      <c r="D107" s="8">
        <v>2.0117112934807762</v>
      </c>
      <c r="E107" s="8">
        <v>9.7357896197871554</v>
      </c>
      <c r="F107" s="8">
        <v>9.9216504052814898</v>
      </c>
      <c r="G107" s="8">
        <v>9.8994124956786109</v>
      </c>
      <c r="H107" s="9" t="s">
        <v>29</v>
      </c>
      <c r="I107" s="10">
        <v>4679</v>
      </c>
      <c r="J107" s="10">
        <v>2623</v>
      </c>
      <c r="K107" s="10">
        <v>9861</v>
      </c>
      <c r="L107" s="10">
        <v>7252</v>
      </c>
      <c r="M107" s="10">
        <v>9641</v>
      </c>
      <c r="N107" s="10">
        <v>8524</v>
      </c>
      <c r="O107" s="10">
        <v>5164</v>
      </c>
      <c r="P107" s="10">
        <v>5173</v>
      </c>
      <c r="Q107" s="10">
        <v>834</v>
      </c>
      <c r="R107" s="10">
        <v>4018</v>
      </c>
      <c r="S107" s="10">
        <v>9872</v>
      </c>
      <c r="T107" s="10">
        <v>7501</v>
      </c>
      <c r="U107" s="10">
        <v>9292</v>
      </c>
      <c r="V107" s="10">
        <v>5988</v>
      </c>
      <c r="W107" s="10">
        <v>6266</v>
      </c>
      <c r="X107" s="10">
        <v>7375</v>
      </c>
      <c r="Y107" s="10">
        <v>3825</v>
      </c>
      <c r="Z107" s="10">
        <v>2222</v>
      </c>
      <c r="AA107" s="10">
        <v>3532</v>
      </c>
      <c r="AB107" s="10">
        <v>7065</v>
      </c>
      <c r="AC107" s="10">
        <v>4247</v>
      </c>
      <c r="AD107" s="10">
        <v>801</v>
      </c>
      <c r="AE107" s="10">
        <v>8696</v>
      </c>
      <c r="AF107" s="10">
        <v>613</v>
      </c>
      <c r="AG107" s="10">
        <v>1986</v>
      </c>
      <c r="AH107" s="10">
        <v>7167</v>
      </c>
      <c r="AI107" s="10">
        <v>7662</v>
      </c>
      <c r="AJ107" s="10">
        <v>816</v>
      </c>
      <c r="AK107" s="10">
        <v>6858</v>
      </c>
      <c r="AL107" s="10">
        <v>4989</v>
      </c>
      <c r="AM107" s="10">
        <v>7480</v>
      </c>
      <c r="AN107" s="10">
        <v>8314</v>
      </c>
      <c r="AO107" s="10">
        <v>1936</v>
      </c>
      <c r="AP107" s="10">
        <v>7063</v>
      </c>
      <c r="AQ107" s="10">
        <v>4668</v>
      </c>
      <c r="AR107" s="10">
        <v>3715</v>
      </c>
      <c r="AS107" s="10">
        <v>5386</v>
      </c>
      <c r="AT107" s="10">
        <v>691</v>
      </c>
      <c r="AU107" s="10">
        <v>7605</v>
      </c>
      <c r="AV107" s="10">
        <v>9449</v>
      </c>
      <c r="AW107" s="10">
        <v>2188</v>
      </c>
      <c r="AX107" s="10">
        <v>6205</v>
      </c>
      <c r="AY107" s="10">
        <v>3872</v>
      </c>
      <c r="AZ107" s="10">
        <v>3919</v>
      </c>
      <c r="BA107" s="10">
        <v>5512</v>
      </c>
      <c r="BB107" s="10">
        <v>7436</v>
      </c>
      <c r="BC107" s="10">
        <v>4716</v>
      </c>
      <c r="BD107" s="10">
        <v>459</v>
      </c>
      <c r="BE107" s="10">
        <v>4608</v>
      </c>
      <c r="BF107" s="10">
        <v>407</v>
      </c>
      <c r="BG107" s="10">
        <v>204</v>
      </c>
      <c r="BH107" s="10">
        <v>1618</v>
      </c>
      <c r="BI107" s="10">
        <v>8851</v>
      </c>
      <c r="BJ107" s="10">
        <v>5152</v>
      </c>
      <c r="BK107" s="10">
        <v>6666</v>
      </c>
      <c r="BL107" s="10">
        <v>7977</v>
      </c>
      <c r="BM107" s="10">
        <v>7808</v>
      </c>
      <c r="BN107" s="10">
        <v>2867</v>
      </c>
      <c r="BO107" s="10">
        <v>1405</v>
      </c>
      <c r="BP107" s="10">
        <v>6092</v>
      </c>
      <c r="BQ107" s="10">
        <v>5624</v>
      </c>
      <c r="BR107" s="10">
        <v>7251</v>
      </c>
      <c r="BS107" s="10">
        <v>1270</v>
      </c>
      <c r="BT107" s="10">
        <v>3643</v>
      </c>
      <c r="BU107" s="10">
        <v>7698</v>
      </c>
      <c r="BV107" s="10">
        <v>4010</v>
      </c>
      <c r="BW107" s="10">
        <v>3208</v>
      </c>
      <c r="BX107" s="10">
        <v>8034</v>
      </c>
      <c r="BY107" s="10">
        <v>112</v>
      </c>
      <c r="BZ107" s="10">
        <v>7059</v>
      </c>
      <c r="CA107" s="10">
        <v>7065</v>
      </c>
      <c r="CB107" s="10">
        <v>7181</v>
      </c>
      <c r="CC107" s="10">
        <v>4870</v>
      </c>
      <c r="CD107" s="10">
        <v>1290</v>
      </c>
      <c r="CE107" s="10">
        <v>3721</v>
      </c>
      <c r="CF107" s="10">
        <v>1319</v>
      </c>
      <c r="CG107" s="10">
        <v>9951</v>
      </c>
      <c r="CH107" s="10">
        <v>1</v>
      </c>
      <c r="CI107" s="10">
        <v>2592</v>
      </c>
      <c r="CJ107" s="10">
        <v>1504</v>
      </c>
      <c r="CK107" s="10">
        <v>5220</v>
      </c>
      <c r="CL107" s="10">
        <v>5478</v>
      </c>
      <c r="CM107" s="10">
        <v>3087</v>
      </c>
      <c r="CN107" s="10">
        <v>7609</v>
      </c>
      <c r="CO107" s="10">
        <v>5570</v>
      </c>
      <c r="CP107" s="10">
        <v>5941</v>
      </c>
      <c r="CQ107" s="10">
        <v>5910</v>
      </c>
      <c r="CR107" s="10">
        <v>8881</v>
      </c>
      <c r="CS107" s="10">
        <v>9299</v>
      </c>
      <c r="CT107" s="10">
        <v>4096</v>
      </c>
      <c r="CU107" s="10">
        <v>2720</v>
      </c>
      <c r="CV107" s="10">
        <v>9235</v>
      </c>
      <c r="CW107" s="10">
        <v>9952</v>
      </c>
      <c r="CX107" s="10">
        <v>538</v>
      </c>
      <c r="CY107" s="10">
        <v>1563</v>
      </c>
      <c r="CZ107" s="10">
        <v>7810</v>
      </c>
      <c r="DA107" s="10">
        <v>5856</v>
      </c>
      <c r="DB107" s="10">
        <v>4188</v>
      </c>
      <c r="DC107" s="10">
        <v>3310</v>
      </c>
      <c r="DD107" s="10">
        <v>6882</v>
      </c>
    </row>
    <row r="108" spans="1:108" x14ac:dyDescent="0.25">
      <c r="H108" s="11" t="s">
        <v>0</v>
      </c>
      <c r="I108" s="12">
        <v>-4.3559188348906615</v>
      </c>
      <c r="J108" s="12">
        <v>-1.7466400786709824</v>
      </c>
      <c r="K108" s="12">
        <v>3.8135363469674628</v>
      </c>
      <c r="L108" s="12">
        <v>-1.3722681143556694</v>
      </c>
      <c r="M108" s="12">
        <v>7.5237926481337425</v>
      </c>
      <c r="N108" s="12">
        <v>-0.23892528487613829</v>
      </c>
      <c r="O108" s="12">
        <v>-12.118470510040304</v>
      </c>
      <c r="P108" s="12">
        <v>2.5528822630327239</v>
      </c>
      <c r="Q108" s="12">
        <v>0.28917330071030733</v>
      </c>
      <c r="R108" s="12">
        <v>1.5895932121706957</v>
      </c>
      <c r="S108" s="12">
        <v>5.0049019799325745</v>
      </c>
      <c r="T108" s="12">
        <v>6.1707774944504878</v>
      </c>
      <c r="U108" s="12">
        <v>5.7529296148396671</v>
      </c>
      <c r="V108" s="12">
        <v>-2.6592002285577805</v>
      </c>
      <c r="W108" s="12">
        <v>3.1815847082075575</v>
      </c>
      <c r="X108" s="12">
        <v>0.31538983815318322</v>
      </c>
      <c r="Y108" s="12">
        <v>1.2000065322758817</v>
      </c>
      <c r="Z108" s="12">
        <v>-9.7206178563931989</v>
      </c>
      <c r="AA108" s="12">
        <v>-1.1725092006025817</v>
      </c>
      <c r="AB108" s="12">
        <v>-2.6415839451429712</v>
      </c>
      <c r="AC108" s="12">
        <v>-4.9728419843179044</v>
      </c>
      <c r="AD108" s="12">
        <v>5.3275121599898565</v>
      </c>
      <c r="AE108" s="12">
        <v>-4.9573151959374506</v>
      </c>
      <c r="AF108" s="12">
        <v>-8.8736831212606564</v>
      </c>
      <c r="AG108" s="12">
        <v>7.2172713872572656</v>
      </c>
      <c r="AH108" s="12">
        <v>-2.1143124685649788</v>
      </c>
      <c r="AI108" s="12">
        <v>2.6655046940216436</v>
      </c>
      <c r="AJ108" s="12">
        <v>1.660738567044834</v>
      </c>
      <c r="AK108" s="12">
        <v>-1.1258773495987662</v>
      </c>
      <c r="AL108" s="12">
        <v>1.0506312849188388</v>
      </c>
      <c r="AM108" s="12">
        <v>-0.44299395442098111</v>
      </c>
      <c r="AN108" s="12">
        <v>1.4330622546075977</v>
      </c>
      <c r="AO108" s="12">
        <v>2.1447322368790296</v>
      </c>
      <c r="AP108" s="12">
        <v>3.189570631406808</v>
      </c>
      <c r="AQ108" s="12">
        <v>-6.2564018759187849</v>
      </c>
      <c r="AR108" s="12">
        <v>2.8960102005853945</v>
      </c>
      <c r="AS108" s="12">
        <v>1.8836109422023264</v>
      </c>
      <c r="AT108" s="12">
        <v>-4.6725067284263719</v>
      </c>
      <c r="AU108" s="12">
        <v>-0.6979176566246087</v>
      </c>
      <c r="AV108" s="12">
        <v>1.2855305072732452</v>
      </c>
      <c r="AW108" s="12">
        <v>5.3867817972382523</v>
      </c>
      <c r="AX108" s="12">
        <v>-5.2767924053555006</v>
      </c>
      <c r="AY108" s="12">
        <v>11.044144388732416</v>
      </c>
      <c r="AZ108" s="12">
        <v>4.6872265582166959</v>
      </c>
      <c r="BA108" s="12">
        <v>-9.2692734162427417</v>
      </c>
      <c r="BB108" s="12">
        <v>-0.52070154345514275</v>
      </c>
      <c r="BC108" s="12">
        <v>1.3309486170276708</v>
      </c>
      <c r="BD108" s="12">
        <v>-2.2459551519054606</v>
      </c>
      <c r="BE108" s="12">
        <v>-3.1562006291273081</v>
      </c>
      <c r="BF108" s="12">
        <v>1.1626453555584129</v>
      </c>
      <c r="BG108" s="12">
        <v>1.4269037299453138</v>
      </c>
      <c r="BH108" s="12">
        <v>6.4497017953194415</v>
      </c>
      <c r="BI108" s="12">
        <v>-1.5757709834094231</v>
      </c>
      <c r="BJ108" s="12">
        <v>-4.0998508134141716</v>
      </c>
      <c r="BK108" s="12">
        <v>-5.7950485287614386</v>
      </c>
      <c r="BL108" s="12">
        <v>0.10084866352926128</v>
      </c>
      <c r="BM108" s="12">
        <v>-6.9698539871444964</v>
      </c>
      <c r="BN108" s="12">
        <v>-0.36557053572690934</v>
      </c>
      <c r="BO108" s="12">
        <v>5.2930231593624297</v>
      </c>
      <c r="BP108" s="12">
        <v>1.0615951914994906</v>
      </c>
      <c r="BQ108" s="12">
        <v>0.88065741819147081</v>
      </c>
      <c r="BR108" s="12">
        <v>-2.4967262672475123</v>
      </c>
      <c r="BS108" s="12">
        <v>-2.0512961527125935</v>
      </c>
      <c r="BT108" s="12">
        <v>0.81031608771889241</v>
      </c>
      <c r="BU108" s="12">
        <v>-1.3105045181691835</v>
      </c>
      <c r="BV108" s="12">
        <v>-3.5107289308561684</v>
      </c>
      <c r="BW108" s="12">
        <v>12.280143190972909</v>
      </c>
      <c r="BX108" s="12">
        <v>8.0269156745024812</v>
      </c>
      <c r="BY108" s="12">
        <v>-4.2591322667505658</v>
      </c>
      <c r="BZ108" s="12">
        <v>-1.1242663497629108</v>
      </c>
      <c r="CA108" s="12">
        <v>-2.6415839451429712</v>
      </c>
      <c r="CB108" s="12">
        <v>-7.63889581697783</v>
      </c>
      <c r="CC108" s="12">
        <v>2.9500121593057207</v>
      </c>
      <c r="CD108" s="12">
        <v>0.78751069484701164</v>
      </c>
      <c r="CE108" s="12">
        <v>0.11844041185027805</v>
      </c>
      <c r="CF108" s="12">
        <v>5.4232528636287487</v>
      </c>
      <c r="CG108" s="12">
        <v>-3.4013342749703175</v>
      </c>
      <c r="CH108" s="12">
        <v>-3.4278796354817831</v>
      </c>
      <c r="CI108" s="12">
        <v>1.9516040968111499</v>
      </c>
      <c r="CJ108" s="12">
        <v>0.88833876041590198</v>
      </c>
      <c r="CK108" s="12">
        <v>2.5637080556667251</v>
      </c>
      <c r="CL108" s="12">
        <v>-0.91506776539326129</v>
      </c>
      <c r="CM108" s="12">
        <v>4.8215063190987966</v>
      </c>
      <c r="CN108" s="12">
        <v>1.7647338061595841</v>
      </c>
      <c r="CO108" s="12">
        <v>5.1168445995666803</v>
      </c>
      <c r="CP108" s="12">
        <v>-2.5041005718265019</v>
      </c>
      <c r="CQ108" s="12">
        <v>5.5451268255882313</v>
      </c>
      <c r="CR108" s="12">
        <v>3.1023731636141747</v>
      </c>
      <c r="CS108" s="12">
        <v>10.215684363479603</v>
      </c>
      <c r="CT108" s="12">
        <v>-5.2934569065304062</v>
      </c>
      <c r="CU108" s="12">
        <v>-3.7220611122647278</v>
      </c>
      <c r="CV108" s="12">
        <v>3.480546104415843</v>
      </c>
      <c r="CW108" s="12">
        <v>1.4756712453363849</v>
      </c>
      <c r="CX108" s="12">
        <v>-4.5944077122039655</v>
      </c>
      <c r="CY108" s="12">
        <v>-0.29892264502043941</v>
      </c>
      <c r="CZ108" s="12">
        <v>5.5131387081274852</v>
      </c>
      <c r="DA108" s="12">
        <v>-0.97028674337317555</v>
      </c>
      <c r="DB108" s="12">
        <v>-2.0008921496425951</v>
      </c>
      <c r="DC108" s="12">
        <v>10.598035589904068</v>
      </c>
      <c r="DD108" s="12">
        <v>-1.1917204463769311</v>
      </c>
    </row>
    <row r="109" spans="1:108" x14ac:dyDescent="0.25">
      <c r="B109" s="8"/>
      <c r="C109" s="8"/>
      <c r="D109" s="8"/>
      <c r="E109" s="8"/>
      <c r="F109" s="8"/>
      <c r="G109" s="8"/>
      <c r="H109" s="11" t="s">
        <v>2</v>
      </c>
      <c r="I109" s="12">
        <v>0.87574020917274287</v>
      </c>
      <c r="J109" s="12">
        <v>6.3426427318502245</v>
      </c>
      <c r="K109" s="12">
        <v>18.75236638028063</v>
      </c>
      <c r="L109" s="12">
        <v>7.6293879043854549</v>
      </c>
      <c r="M109" s="12">
        <v>25.427974274323269</v>
      </c>
      <c r="N109" s="12">
        <v>8.8581779991014002</v>
      </c>
      <c r="O109" s="12">
        <v>-14.409100223113485</v>
      </c>
      <c r="P109" s="12">
        <v>15.081250026422612</v>
      </c>
      <c r="Q109" s="12">
        <v>9.5904156397231066</v>
      </c>
      <c r="R109" s="12">
        <v>14.277426430920805</v>
      </c>
      <c r="S109" s="12">
        <v>19.796641599242413</v>
      </c>
      <c r="T109" s="12">
        <v>21.657517870343536</v>
      </c>
      <c r="U109" s="12">
        <v>21.16669017359197</v>
      </c>
      <c r="V109" s="12">
        <v>3.8625573026128013</v>
      </c>
      <c r="W109" s="12">
        <v>16.119554602504284</v>
      </c>
      <c r="X109" s="12">
        <v>9.3252884836693326</v>
      </c>
      <c r="Y109" s="12">
        <v>11.53943266704246</v>
      </c>
      <c r="Z109" s="12">
        <v>-11.583383343611946</v>
      </c>
      <c r="AA109" s="12">
        <v>7.6766979507117288</v>
      </c>
      <c r="AB109" s="12">
        <v>5.5356595827757191</v>
      </c>
      <c r="AC109" s="12">
        <v>0.86952730281841328</v>
      </c>
      <c r="AD109" s="12">
        <v>18.426667847556701</v>
      </c>
      <c r="AE109" s="12">
        <v>-0.48018537833543073</v>
      </c>
      <c r="AF109" s="12">
        <v>-8.7945232550527415</v>
      </c>
      <c r="AG109" s="12">
        <v>23.734149148405741</v>
      </c>
      <c r="AH109" s="12">
        <v>7.2017507695091645</v>
      </c>
      <c r="AI109" s="12">
        <v>15.510505961959282</v>
      </c>
      <c r="AJ109" s="12">
        <v>12.242454192528774</v>
      </c>
      <c r="AK109" s="12">
        <v>7.3834990172708075</v>
      </c>
      <c r="AL109" s="12">
        <v>14.196698622845549</v>
      </c>
      <c r="AM109" s="12">
        <v>9.0147894431354612</v>
      </c>
      <c r="AN109" s="12">
        <v>15.253614875295003</v>
      </c>
      <c r="AO109" s="12">
        <v>14.056389493519369</v>
      </c>
      <c r="AP109" s="12">
        <v>14.560673774112598</v>
      </c>
      <c r="AQ109" s="12">
        <v>-1.8907959879773908</v>
      </c>
      <c r="AR109" s="12">
        <v>15.174742398684852</v>
      </c>
      <c r="AS109" s="12">
        <v>14.945318571083996</v>
      </c>
      <c r="AT109" s="12">
        <v>1.6795618908441525</v>
      </c>
      <c r="AU109" s="12">
        <v>8.9590122058522681</v>
      </c>
      <c r="AV109" s="12">
        <v>12.984315128873011</v>
      </c>
      <c r="AW109" s="12">
        <v>21.449754628957432</v>
      </c>
      <c r="AX109" s="12">
        <v>-0.27757443952054373</v>
      </c>
      <c r="AY109" s="12">
        <v>32.835002025916353</v>
      </c>
      <c r="AZ109" s="12">
        <v>18.641683796443544</v>
      </c>
      <c r="BA109" s="12">
        <v>-7.2404327598419247</v>
      </c>
      <c r="BB109" s="12">
        <v>9.3205384400339462</v>
      </c>
      <c r="BC109" s="12">
        <v>11.793841000014689</v>
      </c>
      <c r="BD109" s="12">
        <v>4.7698033986321962</v>
      </c>
      <c r="BE109" s="12">
        <v>2.8223955443264255</v>
      </c>
      <c r="BF109" s="12">
        <v>11.719259354790436</v>
      </c>
      <c r="BG109" s="12">
        <v>13.305290295330975</v>
      </c>
      <c r="BH109" s="12">
        <v>24.280591897617654</v>
      </c>
      <c r="BI109" s="12">
        <v>5.8057533709787617</v>
      </c>
      <c r="BJ109" s="12">
        <v>1.2165593650735858</v>
      </c>
      <c r="BK109" s="12">
        <v>-3.6688389889906481</v>
      </c>
      <c r="BL109" s="12">
        <v>8.3906775766520862</v>
      </c>
      <c r="BM109" s="12">
        <v>-3.7631526308999161</v>
      </c>
      <c r="BN109" s="12">
        <v>9.3160366063688809</v>
      </c>
      <c r="BO109" s="12">
        <v>19.87445283960982</v>
      </c>
      <c r="BP109" s="12">
        <v>11.609758788097228</v>
      </c>
      <c r="BQ109" s="12">
        <v>10.725449394233614</v>
      </c>
      <c r="BR109" s="12">
        <v>5.706250368773536</v>
      </c>
      <c r="BS109" s="12">
        <v>5.0570671153544424</v>
      </c>
      <c r="BT109" s="12">
        <v>10.930621473742105</v>
      </c>
      <c r="BU109" s="12">
        <v>8.6859190044486212</v>
      </c>
      <c r="BV109" s="12">
        <v>3.1488842247478939</v>
      </c>
      <c r="BW109" s="12">
        <v>35.542665042747338</v>
      </c>
      <c r="BX109" s="12">
        <v>24.189773144990379</v>
      </c>
      <c r="BY109" s="12">
        <v>1.9579096831078928</v>
      </c>
      <c r="BZ109" s="12">
        <v>8.3603085736825093</v>
      </c>
      <c r="CA109" s="12">
        <v>5.5356595827757191</v>
      </c>
      <c r="CB109" s="12">
        <v>-4.3031304029896376</v>
      </c>
      <c r="CC109" s="12">
        <v>16.827312922170428</v>
      </c>
      <c r="CD109" s="12">
        <v>10.816879229223151</v>
      </c>
      <c r="CE109" s="12">
        <v>10.312831783574754</v>
      </c>
      <c r="CF109" s="12">
        <v>21.014106224598855</v>
      </c>
      <c r="CG109" s="12">
        <v>1.353433771439843</v>
      </c>
      <c r="CH109" s="12">
        <v>3.7545123126614417</v>
      </c>
      <c r="CI109" s="12">
        <v>15.965413923413918</v>
      </c>
      <c r="CJ109" s="12">
        <v>11.597295669856079</v>
      </c>
      <c r="CK109" s="12">
        <v>14.455866455229408</v>
      </c>
      <c r="CL109" s="12">
        <v>6.5874725465272785</v>
      </c>
      <c r="CM109" s="12">
        <v>19.508053547623614</v>
      </c>
      <c r="CN109" s="12">
        <v>13.546980358684586</v>
      </c>
      <c r="CO109" s="12">
        <v>19.062866047365905</v>
      </c>
      <c r="CP109" s="12">
        <v>5.3726431180490986</v>
      </c>
      <c r="CQ109" s="12">
        <v>20.223981326182113</v>
      </c>
      <c r="CR109" s="12">
        <v>17.465668784992609</v>
      </c>
      <c r="CS109" s="12">
        <v>30.730309399052874</v>
      </c>
      <c r="CT109" s="12">
        <v>-1.0318296541305645</v>
      </c>
      <c r="CU109" s="12">
        <v>2.106605159527672</v>
      </c>
      <c r="CV109" s="12">
        <v>17.211325946324393</v>
      </c>
      <c r="CW109" s="12">
        <v>12.950585355322138</v>
      </c>
      <c r="CX109" s="12">
        <v>0.42318561664124665</v>
      </c>
      <c r="CY109" s="12">
        <v>8.8256931268361907</v>
      </c>
      <c r="CZ109" s="12">
        <v>22.096148368919362</v>
      </c>
      <c r="DA109" s="12">
        <v>8.5958669977950652</v>
      </c>
      <c r="DB109" s="12">
        <v>6.0712629177057735</v>
      </c>
      <c r="DC109" s="12">
        <v>31.34434244257249</v>
      </c>
      <c r="DD109" s="12">
        <v>6.1107974067157986</v>
      </c>
    </row>
    <row r="110" spans="1:108" x14ac:dyDescent="0.25">
      <c r="A110" s="2">
        <v>37</v>
      </c>
      <c r="B110" s="8">
        <v>2.0016630796967894</v>
      </c>
      <c r="C110" s="8">
        <v>2.0159544998873522</v>
      </c>
      <c r="D110" s="8">
        <v>1.9942585778689497</v>
      </c>
      <c r="E110" s="8">
        <v>10.259210880369141</v>
      </c>
      <c r="F110" s="8">
        <v>10.075821704950592</v>
      </c>
      <c r="G110" s="8">
        <v>10.08244346174201</v>
      </c>
      <c r="H110" s="9" t="s">
        <v>29</v>
      </c>
      <c r="I110" s="10">
        <v>2519</v>
      </c>
      <c r="J110" s="10">
        <v>3242</v>
      </c>
      <c r="K110" s="10">
        <v>21</v>
      </c>
      <c r="L110" s="10">
        <v>1198</v>
      </c>
      <c r="M110" s="10">
        <v>7934</v>
      </c>
      <c r="N110" s="10">
        <v>4969</v>
      </c>
      <c r="O110" s="10">
        <v>7285</v>
      </c>
      <c r="P110" s="10">
        <v>323</v>
      </c>
      <c r="Q110" s="10">
        <v>9603</v>
      </c>
      <c r="R110" s="10">
        <v>6750</v>
      </c>
      <c r="S110" s="10">
        <v>4519</v>
      </c>
      <c r="T110" s="10">
        <v>158</v>
      </c>
      <c r="U110" s="10">
        <v>5201</v>
      </c>
      <c r="V110" s="10">
        <v>9456</v>
      </c>
      <c r="W110" s="10">
        <v>1647</v>
      </c>
      <c r="X110" s="10">
        <v>2067</v>
      </c>
      <c r="Y110" s="10">
        <v>1076</v>
      </c>
      <c r="Z110" s="10">
        <v>9707</v>
      </c>
      <c r="AA110" s="10">
        <v>4842</v>
      </c>
      <c r="AB110" s="10">
        <v>3285</v>
      </c>
      <c r="AC110" s="10">
        <v>4937</v>
      </c>
      <c r="AD110" s="10">
        <v>3484</v>
      </c>
      <c r="AE110" s="10">
        <v>1924</v>
      </c>
      <c r="AF110" s="10">
        <v>821</v>
      </c>
      <c r="AG110" s="10">
        <v>2076</v>
      </c>
      <c r="AH110" s="10">
        <v>1018</v>
      </c>
      <c r="AI110" s="10">
        <v>8342</v>
      </c>
      <c r="AJ110" s="10">
        <v>3339</v>
      </c>
      <c r="AK110" s="10">
        <v>3490</v>
      </c>
      <c r="AL110" s="10">
        <v>2931</v>
      </c>
      <c r="AM110" s="10">
        <v>3960</v>
      </c>
      <c r="AN110" s="10">
        <v>6901</v>
      </c>
      <c r="AO110" s="10">
        <v>4626</v>
      </c>
      <c r="AP110" s="10">
        <v>9936</v>
      </c>
      <c r="AQ110" s="10">
        <v>1505</v>
      </c>
      <c r="AR110" s="10">
        <v>210</v>
      </c>
      <c r="AS110" s="10">
        <v>9259</v>
      </c>
      <c r="AT110" s="10">
        <v>4394</v>
      </c>
      <c r="AU110" s="10">
        <v>3340</v>
      </c>
      <c r="AV110" s="10">
        <v>5333</v>
      </c>
      <c r="AW110" s="10">
        <v>1372</v>
      </c>
      <c r="AX110" s="10">
        <v>2937</v>
      </c>
      <c r="AY110" s="10">
        <v>7342</v>
      </c>
      <c r="AZ110" s="10">
        <v>1945</v>
      </c>
      <c r="BA110" s="10">
        <v>1289</v>
      </c>
      <c r="BB110" s="10">
        <v>869</v>
      </c>
      <c r="BC110" s="10">
        <v>4583</v>
      </c>
      <c r="BD110" s="10">
        <v>8772</v>
      </c>
      <c r="BE110" s="10">
        <v>7969</v>
      </c>
      <c r="BF110" s="10">
        <v>2758</v>
      </c>
      <c r="BG110" s="10">
        <v>4176</v>
      </c>
      <c r="BH110" s="10">
        <v>1892</v>
      </c>
      <c r="BI110" s="10">
        <v>4680</v>
      </c>
      <c r="BJ110" s="10">
        <v>1072</v>
      </c>
      <c r="BK110" s="10">
        <v>2227</v>
      </c>
      <c r="BL110" s="10">
        <v>9298</v>
      </c>
      <c r="BM110" s="10">
        <v>2695</v>
      </c>
      <c r="BN110" s="10">
        <v>9444</v>
      </c>
      <c r="BO110" s="10">
        <v>2730</v>
      </c>
      <c r="BP110" s="10">
        <v>6883</v>
      </c>
      <c r="BQ110" s="10">
        <v>9901</v>
      </c>
      <c r="BR110" s="10">
        <v>1971</v>
      </c>
      <c r="BS110" s="10">
        <v>1026</v>
      </c>
      <c r="BT110" s="10">
        <v>4460</v>
      </c>
      <c r="BU110" s="10">
        <v>2978</v>
      </c>
      <c r="BV110" s="10">
        <v>3003</v>
      </c>
      <c r="BW110" s="10">
        <v>9864</v>
      </c>
      <c r="BX110" s="10">
        <v>9690</v>
      </c>
      <c r="BY110" s="10">
        <v>253</v>
      </c>
      <c r="BZ110" s="10">
        <v>1732</v>
      </c>
      <c r="CA110" s="10">
        <v>5573</v>
      </c>
      <c r="CB110" s="10">
        <v>1888</v>
      </c>
      <c r="CC110" s="10">
        <v>1353</v>
      </c>
      <c r="CD110" s="10">
        <v>2771</v>
      </c>
      <c r="CE110" s="10">
        <v>8719</v>
      </c>
      <c r="CF110" s="10">
        <v>802</v>
      </c>
      <c r="CG110" s="10">
        <v>1827</v>
      </c>
      <c r="CH110" s="10">
        <v>3702</v>
      </c>
      <c r="CI110" s="10">
        <v>291</v>
      </c>
      <c r="CJ110" s="10">
        <v>6596</v>
      </c>
      <c r="CK110" s="10">
        <v>7710</v>
      </c>
      <c r="CL110" s="10">
        <v>8421</v>
      </c>
      <c r="CM110" s="10">
        <v>6201</v>
      </c>
      <c r="CN110" s="10">
        <v>5090</v>
      </c>
      <c r="CO110" s="10">
        <v>6380</v>
      </c>
      <c r="CP110" s="10">
        <v>753</v>
      </c>
      <c r="CQ110" s="10">
        <v>6521</v>
      </c>
      <c r="CR110" s="10">
        <v>1457</v>
      </c>
      <c r="CS110" s="10">
        <v>7591</v>
      </c>
      <c r="CT110" s="10">
        <v>2164</v>
      </c>
      <c r="CU110" s="10">
        <v>4605</v>
      </c>
      <c r="CV110" s="10">
        <v>5587</v>
      </c>
      <c r="CW110" s="10">
        <v>568</v>
      </c>
      <c r="CX110" s="10">
        <v>3635</v>
      </c>
      <c r="CY110" s="10">
        <v>9468</v>
      </c>
      <c r="CZ110" s="10">
        <v>2</v>
      </c>
      <c r="DA110" s="10">
        <v>597</v>
      </c>
      <c r="DB110" s="10">
        <v>7042</v>
      </c>
      <c r="DC110" s="10">
        <v>6254</v>
      </c>
      <c r="DD110" s="10">
        <v>4211</v>
      </c>
    </row>
    <row r="111" spans="1:108" x14ac:dyDescent="0.25">
      <c r="H111" s="11" t="s">
        <v>0</v>
      </c>
      <c r="I111" s="12">
        <v>2.5853962119708878</v>
      </c>
      <c r="J111" s="12">
        <v>7.1593975296539325</v>
      </c>
      <c r="K111" s="12">
        <v>2.3589154588190948</v>
      </c>
      <c r="L111" s="12">
        <v>-5.5021414511466107</v>
      </c>
      <c r="M111" s="12">
        <v>-8.5826056394426651</v>
      </c>
      <c r="N111" s="12">
        <v>-8.1667379407908065</v>
      </c>
      <c r="O111" s="12">
        <v>1.2696016305726199</v>
      </c>
      <c r="P111" s="12">
        <v>1.2360009358608086</v>
      </c>
      <c r="Q111" s="12">
        <v>0.87593515889932416</v>
      </c>
      <c r="R111" s="12">
        <v>-2.1922975304063881</v>
      </c>
      <c r="S111" s="12">
        <v>4.0151571439984783</v>
      </c>
      <c r="T111" s="12">
        <v>-4.5040887500455558</v>
      </c>
      <c r="U111" s="12">
        <v>-6.9810321258673493</v>
      </c>
      <c r="V111" s="12">
        <v>-0.73436694307075223</v>
      </c>
      <c r="W111" s="12">
        <v>-4.6321904517584205</v>
      </c>
      <c r="X111" s="12">
        <v>-3.5145042340837258</v>
      </c>
      <c r="Y111" s="12">
        <v>3.9416340286450473</v>
      </c>
      <c r="Z111" s="12">
        <v>-7.0171470505726425</v>
      </c>
      <c r="AA111" s="12">
        <v>10.571028632850112</v>
      </c>
      <c r="AB111" s="12">
        <v>1.2908515359803481</v>
      </c>
      <c r="AC111" s="12">
        <v>-3.961639355562812</v>
      </c>
      <c r="AD111" s="12">
        <v>6.2768538835371226</v>
      </c>
      <c r="AE111" s="12">
        <v>2.6018871364140086</v>
      </c>
      <c r="AF111" s="12">
        <v>-2.3943816949019077</v>
      </c>
      <c r="AG111" s="12">
        <v>7.9732172456655643</v>
      </c>
      <c r="AH111" s="12">
        <v>1.3405908734876584</v>
      </c>
      <c r="AI111" s="12">
        <v>-4.5978662962029517</v>
      </c>
      <c r="AJ111" s="12">
        <v>-0.25466749969914221</v>
      </c>
      <c r="AK111" s="12">
        <v>-2.8234697186859377</v>
      </c>
      <c r="AL111" s="12">
        <v>-2.7259924596438574</v>
      </c>
      <c r="AM111" s="12">
        <v>0.10127947767672728</v>
      </c>
      <c r="AN111" s="12">
        <v>-1.0063530456030565</v>
      </c>
      <c r="AO111" s="12">
        <v>4.2093455021866566</v>
      </c>
      <c r="AP111" s="12">
        <v>6.4026219761614556</v>
      </c>
      <c r="AQ111" s="12">
        <v>12.80658125276085</v>
      </c>
      <c r="AR111" s="12">
        <v>2.6604891834116655</v>
      </c>
      <c r="AS111" s="12">
        <v>-1.1737420325327124</v>
      </c>
      <c r="AT111" s="12">
        <v>4.1872509268572546</v>
      </c>
      <c r="AU111" s="12">
        <v>-0.36153563436684488</v>
      </c>
      <c r="AV111" s="12">
        <v>-5.6762467311360618</v>
      </c>
      <c r="AW111" s="12">
        <v>3.2551372202344013</v>
      </c>
      <c r="AX111" s="12">
        <v>4.8450598242931928</v>
      </c>
      <c r="AY111" s="12">
        <v>4.6373790651473872</v>
      </c>
      <c r="AZ111" s="12">
        <v>1.7508727501974719</v>
      </c>
      <c r="BA111" s="12">
        <v>-8.0991666791051404</v>
      </c>
      <c r="BB111" s="12">
        <v>4.7684959806855591</v>
      </c>
      <c r="BC111" s="12">
        <v>9.8545069598059101</v>
      </c>
      <c r="BD111" s="12">
        <v>-1.6268416140326039</v>
      </c>
      <c r="BE111" s="12">
        <v>-1.2945676568074524</v>
      </c>
      <c r="BF111" s="12">
        <v>1.7624353272619286</v>
      </c>
      <c r="BG111" s="12">
        <v>-1.9701350346242315</v>
      </c>
      <c r="BH111" s="12">
        <v>1.1080454817328806</v>
      </c>
      <c r="BI111" s="12">
        <v>6.9563935213770947</v>
      </c>
      <c r="BJ111" s="12">
        <v>7.7389058412625467</v>
      </c>
      <c r="BK111" s="12">
        <v>-7.3986247510279979</v>
      </c>
      <c r="BL111" s="12">
        <v>-4.1325577902381099</v>
      </c>
      <c r="BM111" s="12">
        <v>2.9926522917616936</v>
      </c>
      <c r="BN111" s="12">
        <v>0.47550878410454472</v>
      </c>
      <c r="BO111" s="12">
        <v>16.191264803607361</v>
      </c>
      <c r="BP111" s="12">
        <v>-6.2451560306038694</v>
      </c>
      <c r="BQ111" s="12">
        <v>-0.77133578351547438</v>
      </c>
      <c r="BR111" s="12">
        <v>7.979985160783416</v>
      </c>
      <c r="BS111" s="12">
        <v>6.2119889706111415</v>
      </c>
      <c r="BT111" s="12">
        <v>2.6909808601228038</v>
      </c>
      <c r="BU111" s="12">
        <v>3.7993552093810039</v>
      </c>
      <c r="BV111" s="12">
        <v>0.25623115134204266</v>
      </c>
      <c r="BW111" s="12">
        <v>-6.4019433063282385</v>
      </c>
      <c r="BX111" s="12">
        <v>2.4437860123108992</v>
      </c>
      <c r="BY111" s="12">
        <v>4.621693856276087</v>
      </c>
      <c r="BZ111" s="12">
        <v>6.1238681597134033</v>
      </c>
      <c r="CA111" s="12">
        <v>9.949272528917108</v>
      </c>
      <c r="CB111" s="12">
        <v>-5.80916173513838</v>
      </c>
      <c r="CC111" s="12">
        <v>-1.2070872194036357</v>
      </c>
      <c r="CD111" s="12">
        <v>0.91190644580498481</v>
      </c>
      <c r="CE111" s="12">
        <v>3.4483999363286544</v>
      </c>
      <c r="CF111" s="12">
        <v>4.48655592029096</v>
      </c>
      <c r="CG111" s="12">
        <v>-3.864395568798823E-2</v>
      </c>
      <c r="CH111" s="12">
        <v>-2.1328308315189739</v>
      </c>
      <c r="CI111" s="12">
        <v>-2.2133201544154937</v>
      </c>
      <c r="CJ111" s="12">
        <v>1.8297163911668917</v>
      </c>
      <c r="CK111" s="12">
        <v>2.9869383196769572</v>
      </c>
      <c r="CL111" s="12">
        <v>-3.0639852822907172</v>
      </c>
      <c r="CM111" s="12">
        <v>8.8082267778912922</v>
      </c>
      <c r="CN111" s="12">
        <v>-1.3278292313144919</v>
      </c>
      <c r="CO111" s="12">
        <v>-1.7524305944987473</v>
      </c>
      <c r="CP111" s="12">
        <v>-4.3053305896550969</v>
      </c>
      <c r="CQ111" s="12">
        <v>-4.9130050657013182</v>
      </c>
      <c r="CR111" s="12">
        <v>-5.9796304061518599</v>
      </c>
      <c r="CS111" s="12">
        <v>1.984471591614303</v>
      </c>
      <c r="CT111" s="12">
        <v>-6.780988737440266</v>
      </c>
      <c r="CU111" s="12">
        <v>5.8605713337879672</v>
      </c>
      <c r="CV111" s="12">
        <v>2.079857556267029</v>
      </c>
      <c r="CW111" s="12">
        <v>-5.2964587083041064</v>
      </c>
      <c r="CX111" s="12">
        <v>-5.2354246733630738</v>
      </c>
      <c r="CY111" s="12">
        <v>-1.9158722826426067</v>
      </c>
      <c r="CZ111" s="12">
        <v>7.889398064861294</v>
      </c>
      <c r="DA111" s="12">
        <v>-1.3640148689778036</v>
      </c>
      <c r="DB111" s="12">
        <v>1.6955577092855529</v>
      </c>
      <c r="DC111" s="12">
        <v>0.16804037652640127</v>
      </c>
      <c r="DD111" s="12">
        <v>-3.2425606163286416</v>
      </c>
    </row>
    <row r="112" spans="1:108" x14ac:dyDescent="0.25">
      <c r="B112" s="8"/>
      <c r="C112" s="8"/>
      <c r="D112" s="8"/>
      <c r="E112" s="8"/>
      <c r="F112" s="8"/>
      <c r="G112" s="8"/>
      <c r="H112" s="11" t="s">
        <v>2</v>
      </c>
      <c r="I112" s="12">
        <v>16.792497943554022</v>
      </c>
      <c r="J112" s="12">
        <v>25.505549416415892</v>
      </c>
      <c r="K112" s="12">
        <v>15.636547844483001</v>
      </c>
      <c r="L112" s="12">
        <v>-2.5371701754464024</v>
      </c>
      <c r="M112" s="12">
        <v>-5.5417071529795798</v>
      </c>
      <c r="N112" s="12">
        <v>-5.4852570681851374</v>
      </c>
      <c r="O112" s="12">
        <v>12.44838865900009</v>
      </c>
      <c r="P112" s="12">
        <v>13.741993139578623</v>
      </c>
      <c r="Q112" s="12">
        <v>12.688097043650618</v>
      </c>
      <c r="R112" s="12">
        <v>5.7909082207555924</v>
      </c>
      <c r="S112" s="12">
        <v>16.991492301844922</v>
      </c>
      <c r="T112" s="12">
        <v>0.10553536673051034</v>
      </c>
      <c r="U112" s="12">
        <v>-3.575093843628482</v>
      </c>
      <c r="V112" s="12">
        <v>9.5999260175860286</v>
      </c>
      <c r="W112" s="12">
        <v>0.40366149819443192</v>
      </c>
      <c r="X112" s="12">
        <v>3.9016617343935587</v>
      </c>
      <c r="Y112" s="12">
        <v>17.031102178997916</v>
      </c>
      <c r="Z112" s="12">
        <v>-3.3540013981340651</v>
      </c>
      <c r="AA112" s="12">
        <v>32.014523481162385</v>
      </c>
      <c r="AB112" s="12">
        <v>9.9516953113223838</v>
      </c>
      <c r="AC112" s="12">
        <v>-0.19200088704214879</v>
      </c>
      <c r="AD112" s="12">
        <v>23.755204089686</v>
      </c>
      <c r="AE112" s="12">
        <v>15.782903462077291</v>
      </c>
      <c r="AF112" s="12">
        <v>4.7637623958255544</v>
      </c>
      <c r="AG112" s="12">
        <v>26.759809707230549</v>
      </c>
      <c r="AH112" s="12">
        <v>10.936025000405477</v>
      </c>
      <c r="AI112" s="12">
        <v>-0.69719367070755922</v>
      </c>
      <c r="AJ112" s="12">
        <v>9.7378823659562066</v>
      </c>
      <c r="AK112" s="12">
        <v>3.9814263695670755</v>
      </c>
      <c r="AL112" s="12">
        <v>3.7500793133793358</v>
      </c>
      <c r="AM112" s="12">
        <v>10.370427864850765</v>
      </c>
      <c r="AN112" s="12">
        <v>8.0819539310429196</v>
      </c>
      <c r="AO112" s="12">
        <v>18.053782258416913</v>
      </c>
      <c r="AP112" s="12">
        <v>22.578378330705576</v>
      </c>
      <c r="AQ112" s="12">
        <v>35.125764153443043</v>
      </c>
      <c r="AR112" s="12">
        <v>15.016807637398598</v>
      </c>
      <c r="AS112" s="12">
        <v>9.1187210434261967</v>
      </c>
      <c r="AT112" s="12">
        <v>19.662872509575635</v>
      </c>
      <c r="AU112" s="12">
        <v>9.5847779857888771</v>
      </c>
      <c r="AV112" s="12">
        <v>-2.6465292983976854</v>
      </c>
      <c r="AW112" s="12">
        <v>15.658816052904664</v>
      </c>
      <c r="AX112" s="12">
        <v>19.865096127891167</v>
      </c>
      <c r="AY112" s="12">
        <v>20.123720758345925</v>
      </c>
      <c r="AZ112" s="12">
        <v>12.21214357609697</v>
      </c>
      <c r="BA112" s="12">
        <v>-4.3351311598112066</v>
      </c>
      <c r="BB112" s="12">
        <v>20.21865474176618</v>
      </c>
      <c r="BC112" s="12">
        <v>30.12730578258974</v>
      </c>
      <c r="BD112" s="12">
        <v>7.1380910120356695</v>
      </c>
      <c r="BE112" s="12">
        <v>7.7603381615707372</v>
      </c>
      <c r="BF112" s="12">
        <v>13.644930586919752</v>
      </c>
      <c r="BG112" s="12">
        <v>7.5794244341392734</v>
      </c>
      <c r="BH112" s="12">
        <v>11.953542083058252</v>
      </c>
      <c r="BI112" s="12">
        <v>24.32259023764826</v>
      </c>
      <c r="BJ112" s="12">
        <v>26.118419767996802</v>
      </c>
      <c r="BK112" s="12">
        <v>-4.315653094223693</v>
      </c>
      <c r="BL112" s="12">
        <v>2.5479193438377452</v>
      </c>
      <c r="BM112" s="12">
        <v>16.113878922834921</v>
      </c>
      <c r="BN112" s="12">
        <v>10.638911825213279</v>
      </c>
      <c r="BO112" s="12">
        <v>41.842279071410488</v>
      </c>
      <c r="BP112" s="12">
        <v>-3.1110626232631966</v>
      </c>
      <c r="BQ112" s="12">
        <v>7.3492078412664048</v>
      </c>
      <c r="BR112" s="12">
        <v>26.806714646882796</v>
      </c>
      <c r="BS112" s="12">
        <v>20.986897780113445</v>
      </c>
      <c r="BT112" s="12">
        <v>16.521836367656434</v>
      </c>
      <c r="BU112" s="12">
        <v>18.854899918190934</v>
      </c>
      <c r="BV112" s="12">
        <v>10.47642614863331</v>
      </c>
      <c r="BW112" s="12">
        <v>-2.4881158273080413</v>
      </c>
      <c r="BX112" s="12">
        <v>12.74166999212858</v>
      </c>
      <c r="BY112" s="12">
        <v>19.812617110932347</v>
      </c>
      <c r="BZ112" s="12">
        <v>22.616933845922617</v>
      </c>
      <c r="CA112" s="12">
        <v>29.740159598271728</v>
      </c>
      <c r="CB112" s="12">
        <v>-0.56181567106561991</v>
      </c>
      <c r="CC112" s="12">
        <v>8.2352678626918951</v>
      </c>
      <c r="CD112" s="12">
        <v>11.936120017127525</v>
      </c>
      <c r="CE112" s="12">
        <v>16.597296328324845</v>
      </c>
      <c r="CF112" s="12">
        <v>18.945398913075749</v>
      </c>
      <c r="CG112" s="12">
        <v>8.6728388025106558</v>
      </c>
      <c r="CH112" s="12">
        <v>6.2268657582898985</v>
      </c>
      <c r="CI112" s="12">
        <v>6.4806196152912516</v>
      </c>
      <c r="CJ112" s="12">
        <v>13.856886725944388</v>
      </c>
      <c r="CK112" s="12">
        <v>15.399023484584802</v>
      </c>
      <c r="CL112" s="12">
        <v>3.2960592438063219</v>
      </c>
      <c r="CM112" s="12">
        <v>26.433584037261902</v>
      </c>
      <c r="CN112" s="12">
        <v>7.4492592258866575</v>
      </c>
      <c r="CO112" s="12">
        <v>8.490524827850809</v>
      </c>
      <c r="CP112" s="12">
        <v>1.2538850122195295</v>
      </c>
      <c r="CQ112" s="12">
        <v>-0.32545544109005686</v>
      </c>
      <c r="CR112" s="12">
        <v>-2.795047974574457</v>
      </c>
      <c r="CS112" s="12">
        <v>15.385555836663993</v>
      </c>
      <c r="CT112" s="12">
        <v>-2.6805238023418294</v>
      </c>
      <c r="CU112" s="12">
        <v>20.243677164218727</v>
      </c>
      <c r="CV112" s="12">
        <v>14.228742094453759</v>
      </c>
      <c r="CW112" s="12">
        <v>-0.84196778679712736</v>
      </c>
      <c r="CX112" s="12">
        <v>-0.22446963263334779</v>
      </c>
      <c r="CY112" s="12">
        <v>6.5954923723378176</v>
      </c>
      <c r="CZ112" s="12">
        <v>26.03513367798384</v>
      </c>
      <c r="DA112" s="12">
        <v>6.565448460768418</v>
      </c>
      <c r="DB112" s="12">
        <v>13.634016373871299</v>
      </c>
      <c r="DC112" s="12">
        <v>10.544101692538126</v>
      </c>
      <c r="DD112" s="12">
        <v>3.8465336410968445</v>
      </c>
    </row>
    <row r="113" spans="1:108" x14ac:dyDescent="0.25">
      <c r="A113" s="2">
        <v>38</v>
      </c>
      <c r="B113" s="8">
        <v>2.0057585616749729</v>
      </c>
      <c r="C113" s="8">
        <v>1.9642132762969893</v>
      </c>
      <c r="D113" s="8">
        <v>1.983174225898312</v>
      </c>
      <c r="E113" s="8">
        <v>9.5140197499900196</v>
      </c>
      <c r="F113" s="8">
        <v>9.8351908250408915</v>
      </c>
      <c r="G113" s="8">
        <v>10.012146880043518</v>
      </c>
      <c r="H113" s="9" t="s">
        <v>29</v>
      </c>
      <c r="I113" s="10">
        <v>490</v>
      </c>
      <c r="J113" s="10">
        <v>323</v>
      </c>
      <c r="K113" s="10">
        <v>6969</v>
      </c>
      <c r="L113" s="10">
        <v>2267</v>
      </c>
      <c r="M113" s="10">
        <v>5867</v>
      </c>
      <c r="N113" s="10">
        <v>5051</v>
      </c>
      <c r="O113" s="10">
        <v>8016</v>
      </c>
      <c r="P113" s="10">
        <v>8667</v>
      </c>
      <c r="Q113" s="10">
        <v>8185</v>
      </c>
      <c r="R113" s="10">
        <v>8159</v>
      </c>
      <c r="S113" s="10">
        <v>6961</v>
      </c>
      <c r="T113" s="10">
        <v>4126</v>
      </c>
      <c r="U113" s="10">
        <v>6208</v>
      </c>
      <c r="V113" s="10">
        <v>463</v>
      </c>
      <c r="W113" s="10">
        <v>508</v>
      </c>
      <c r="X113" s="10">
        <v>8020</v>
      </c>
      <c r="Y113" s="10">
        <v>4079</v>
      </c>
      <c r="Z113" s="10">
        <v>2811</v>
      </c>
      <c r="AA113" s="10">
        <v>6687</v>
      </c>
      <c r="AB113" s="10">
        <v>2312</v>
      </c>
      <c r="AC113" s="10">
        <v>4251</v>
      </c>
      <c r="AD113" s="10">
        <v>2016</v>
      </c>
      <c r="AE113" s="10">
        <v>3428</v>
      </c>
      <c r="AF113" s="10">
        <v>9453</v>
      </c>
      <c r="AG113" s="10">
        <v>8176</v>
      </c>
      <c r="AH113" s="10">
        <v>7622</v>
      </c>
      <c r="AI113" s="10">
        <v>6403</v>
      </c>
      <c r="AJ113" s="10">
        <v>2770</v>
      </c>
      <c r="AK113" s="10">
        <v>8432</v>
      </c>
      <c r="AL113" s="10">
        <v>6887</v>
      </c>
      <c r="AM113" s="10">
        <v>7350</v>
      </c>
      <c r="AN113" s="10">
        <v>8969</v>
      </c>
      <c r="AO113" s="10">
        <v>9480</v>
      </c>
      <c r="AP113" s="10">
        <v>4192</v>
      </c>
      <c r="AQ113" s="10">
        <v>2350</v>
      </c>
      <c r="AR113" s="10">
        <v>8211</v>
      </c>
      <c r="AS113" s="10">
        <v>2781</v>
      </c>
      <c r="AT113" s="10">
        <v>2941</v>
      </c>
      <c r="AU113" s="10">
        <v>6387</v>
      </c>
      <c r="AV113" s="10">
        <v>6045</v>
      </c>
      <c r="AW113" s="10">
        <v>7320</v>
      </c>
      <c r="AX113" s="10">
        <v>3811</v>
      </c>
      <c r="AY113" s="10">
        <v>3538</v>
      </c>
      <c r="AZ113" s="10">
        <v>4493</v>
      </c>
      <c r="BA113" s="10">
        <v>7008</v>
      </c>
      <c r="BB113" s="10">
        <v>2189</v>
      </c>
      <c r="BC113" s="10">
        <v>2866</v>
      </c>
      <c r="BD113" s="10">
        <v>4970</v>
      </c>
      <c r="BE113" s="10">
        <v>9761</v>
      </c>
      <c r="BF113" s="10">
        <v>7791</v>
      </c>
      <c r="BG113" s="10">
        <v>7666</v>
      </c>
      <c r="BH113" s="10">
        <v>5910</v>
      </c>
      <c r="BI113" s="10">
        <v>9222</v>
      </c>
      <c r="BJ113" s="10">
        <v>1520</v>
      </c>
      <c r="BK113" s="10">
        <v>2667</v>
      </c>
      <c r="BL113" s="10">
        <v>6634</v>
      </c>
      <c r="BM113" s="10">
        <v>2220</v>
      </c>
      <c r="BN113" s="10">
        <v>7861</v>
      </c>
      <c r="BO113" s="10">
        <v>978</v>
      </c>
      <c r="BP113" s="10">
        <v>7788</v>
      </c>
      <c r="BQ113" s="10">
        <v>5364</v>
      </c>
      <c r="BR113" s="10">
        <v>2575</v>
      </c>
      <c r="BS113" s="10">
        <v>6340</v>
      </c>
      <c r="BT113" s="10">
        <v>3605</v>
      </c>
      <c r="BU113" s="10">
        <v>3573</v>
      </c>
      <c r="BV113" s="10">
        <v>3365</v>
      </c>
      <c r="BW113" s="10">
        <v>5502</v>
      </c>
      <c r="BX113" s="10">
        <v>8286</v>
      </c>
      <c r="BY113" s="10">
        <v>5483</v>
      </c>
      <c r="BZ113" s="10">
        <v>3525</v>
      </c>
      <c r="CA113" s="10">
        <v>6086</v>
      </c>
      <c r="CB113" s="10">
        <v>433</v>
      </c>
      <c r="CC113" s="10">
        <v>408</v>
      </c>
      <c r="CD113" s="10">
        <v>3125</v>
      </c>
      <c r="CE113" s="10">
        <v>430</v>
      </c>
      <c r="CF113" s="10">
        <v>5464</v>
      </c>
      <c r="CG113" s="10">
        <v>3245</v>
      </c>
      <c r="CH113" s="10">
        <v>471</v>
      </c>
      <c r="CI113" s="10">
        <v>5284</v>
      </c>
      <c r="CJ113" s="10">
        <v>2040</v>
      </c>
      <c r="CK113" s="10">
        <v>7310</v>
      </c>
      <c r="CL113" s="10">
        <v>6064</v>
      </c>
      <c r="CM113" s="10">
        <v>499</v>
      </c>
      <c r="CN113" s="10">
        <v>910</v>
      </c>
      <c r="CO113" s="10">
        <v>4611</v>
      </c>
      <c r="CP113" s="10">
        <v>696</v>
      </c>
      <c r="CQ113" s="10">
        <v>2005</v>
      </c>
      <c r="CR113" s="10">
        <v>8609</v>
      </c>
      <c r="CS113" s="10">
        <v>660</v>
      </c>
      <c r="CT113" s="10">
        <v>7458</v>
      </c>
      <c r="CU113" s="10">
        <v>9476</v>
      </c>
      <c r="CV113" s="10">
        <v>7581</v>
      </c>
      <c r="CW113" s="10">
        <v>3549</v>
      </c>
      <c r="CX113" s="10">
        <v>2060</v>
      </c>
      <c r="CY113" s="10">
        <v>42</v>
      </c>
      <c r="CZ113" s="10">
        <v>5660</v>
      </c>
      <c r="DA113" s="10">
        <v>6928</v>
      </c>
      <c r="DB113" s="10">
        <v>7213</v>
      </c>
      <c r="DC113" s="10">
        <v>7386</v>
      </c>
      <c r="DD113" s="10">
        <v>8633</v>
      </c>
    </row>
    <row r="114" spans="1:108" x14ac:dyDescent="0.25">
      <c r="H114" s="11" t="s">
        <v>0</v>
      </c>
      <c r="I114" s="12">
        <v>1.9536568044866585</v>
      </c>
      <c r="J114" s="12">
        <v>1.2360009358608086</v>
      </c>
      <c r="K114" s="12">
        <v>-3.6996103995094187</v>
      </c>
      <c r="L114" s="12">
        <v>2.7426989740336594</v>
      </c>
      <c r="M114" s="12">
        <v>-3.5850901938988287</v>
      </c>
      <c r="N114" s="12">
        <v>3.2062211617754772</v>
      </c>
      <c r="O114" s="12">
        <v>5.9097027578194172</v>
      </c>
      <c r="P114" s="12">
        <v>-3.1638177626070805</v>
      </c>
      <c r="Q114" s="12">
        <v>5.2396114384580592</v>
      </c>
      <c r="R114" s="12">
        <v>1.0835277387367359E-2</v>
      </c>
      <c r="S114" s="12">
        <v>3.6929798081544036</v>
      </c>
      <c r="T114" s="12">
        <v>1.8421321288810515</v>
      </c>
      <c r="U114" s="12">
        <v>0.6633931728854493</v>
      </c>
      <c r="V114" s="12">
        <v>-4.7473596104626239</v>
      </c>
      <c r="W114" s="12">
        <v>-0.18657224522296922</v>
      </c>
      <c r="X114" s="12">
        <v>-8.4270634702626701</v>
      </c>
      <c r="Y114" s="12">
        <v>1.1459981651769531</v>
      </c>
      <c r="Z114" s="12">
        <v>3.1256619307751659</v>
      </c>
      <c r="AA114" s="12">
        <v>1.5742710839170098</v>
      </c>
      <c r="AB114" s="12">
        <v>10.295446453860514</v>
      </c>
      <c r="AC114" s="12">
        <v>-0.82250802342747864</v>
      </c>
      <c r="AD114" s="12">
        <v>-2.2325583589810623</v>
      </c>
      <c r="AE114" s="12">
        <v>-2.226893511292281</v>
      </c>
      <c r="AF114" s="12">
        <v>5.0363086507666779</v>
      </c>
      <c r="AG114" s="12">
        <v>3.7750510659967866</v>
      </c>
      <c r="AH114" s="12">
        <v>-3.0311624575447906</v>
      </c>
      <c r="AI114" s="12">
        <v>6.3643374741021619</v>
      </c>
      <c r="AJ114" s="12">
        <v>-1.088144683204175</v>
      </c>
      <c r="AK114" s="12">
        <v>-1.4413398302308613</v>
      </c>
      <c r="AL114" s="12">
        <v>8.5959547941974108</v>
      </c>
      <c r="AM114" s="12">
        <v>7.33794836264848</v>
      </c>
      <c r="AN114" s="12">
        <v>-2.9566987259075193</v>
      </c>
      <c r="AO114" s="12">
        <v>-3.9107383356595498</v>
      </c>
      <c r="AP114" s="12">
        <v>-5.3704742968442005</v>
      </c>
      <c r="AQ114" s="12">
        <v>-4.7103148230964988</v>
      </c>
      <c r="AR114" s="12">
        <v>-2.5123510730452669</v>
      </c>
      <c r="AS114" s="12">
        <v>-6.7226674616243054</v>
      </c>
      <c r="AT114" s="12">
        <v>2.7110756348702401</v>
      </c>
      <c r="AU114" s="12">
        <v>5.785320576480288</v>
      </c>
      <c r="AV114" s="12">
        <v>-2.1319890012653921</v>
      </c>
      <c r="AW114" s="12">
        <v>-3.6487895766830452</v>
      </c>
      <c r="AX114" s="12">
        <v>4.8087447518690958</v>
      </c>
      <c r="AY114" s="12">
        <v>-1.7967114781182159</v>
      </c>
      <c r="AZ114" s="12">
        <v>-5.4337214428981717</v>
      </c>
      <c r="BA114" s="12">
        <v>3.4289723556030833</v>
      </c>
      <c r="BB114" s="12">
        <v>1.7454034336267263</v>
      </c>
      <c r="BC114" s="12">
        <v>3.665529542158608</v>
      </c>
      <c r="BD114" s="12">
        <v>-11.901924766147374</v>
      </c>
      <c r="BE114" s="12">
        <v>-3.7163742122181249</v>
      </c>
      <c r="BF114" s="12">
        <v>-5.2767323192544477</v>
      </c>
      <c r="BG114" s="12">
        <v>-4.8158294378579241</v>
      </c>
      <c r="BH114" s="12">
        <v>5.5451268255882313</v>
      </c>
      <c r="BI114" s="12">
        <v>-0.84802399555438845</v>
      </c>
      <c r="BJ114" s="12">
        <v>0.76997521072243025</v>
      </c>
      <c r="BK114" s="12">
        <v>7.0440640871919689</v>
      </c>
      <c r="BL114" s="12">
        <v>3.3611984814116806</v>
      </c>
      <c r="BM114" s="12">
        <v>-3.8582803051765966</v>
      </c>
      <c r="BN114" s="12">
        <v>2.6539972867114865</v>
      </c>
      <c r="BO114" s="12">
        <v>-1.6664980639223588</v>
      </c>
      <c r="BP114" s="12">
        <v>5.0066547482167305</v>
      </c>
      <c r="BQ114" s="12">
        <v>9.7358758148203766</v>
      </c>
      <c r="BR114" s="12">
        <v>-5.1518063398853533</v>
      </c>
      <c r="BS114" s="12">
        <v>-2.1679553487111853</v>
      </c>
      <c r="BT114" s="12">
        <v>-5.9172691937279662</v>
      </c>
      <c r="BU114" s="12">
        <v>-0.36991905614622983</v>
      </c>
      <c r="BV114" s="12">
        <v>-5.6371648505800742</v>
      </c>
      <c r="BW114" s="12">
        <v>-3.4208720271478104</v>
      </c>
      <c r="BX114" s="12">
        <v>-3.0192236079007868</v>
      </c>
      <c r="BY114" s="12">
        <v>-4.1753932245826979</v>
      </c>
      <c r="BZ114" s="12">
        <v>0.71783720423498099</v>
      </c>
      <c r="CA114" s="12">
        <v>6.9658911150401934</v>
      </c>
      <c r="CB114" s="12">
        <v>0.298217773123434</v>
      </c>
      <c r="CC114" s="12">
        <v>8.6782621588867386</v>
      </c>
      <c r="CD114" s="12">
        <v>2.7635314060549576</v>
      </c>
      <c r="CE114" s="12">
        <v>-8.2236812942409365</v>
      </c>
      <c r="CF114" s="12">
        <v>-7.5188454222734178</v>
      </c>
      <c r="CG114" s="12">
        <v>7.5936191800877975</v>
      </c>
      <c r="CH114" s="12">
        <v>7.2531871312993275</v>
      </c>
      <c r="CI114" s="12">
        <v>-0.33024554574227216</v>
      </c>
      <c r="CJ114" s="12">
        <v>-4.3631067069118981</v>
      </c>
      <c r="CK114" s="12">
        <v>0.83297594229535143</v>
      </c>
      <c r="CL114" s="12">
        <v>3.4785779291170038</v>
      </c>
      <c r="CM114" s="12">
        <v>0.2173684961464166</v>
      </c>
      <c r="CN114" s="12">
        <v>1.9227850384974641</v>
      </c>
      <c r="CO114" s="12">
        <v>-5.5723956397249814E-2</v>
      </c>
      <c r="CP114" s="12">
        <v>9.8920640037291836</v>
      </c>
      <c r="CQ114" s="12">
        <v>3.4612867253614215</v>
      </c>
      <c r="CR114" s="12">
        <v>-3.3991049368400579</v>
      </c>
      <c r="CS114" s="12">
        <v>8.8190273003048478</v>
      </c>
      <c r="CT114" s="12">
        <v>2.7440272854666699</v>
      </c>
      <c r="CU114" s="12">
        <v>-5.5787125036823237</v>
      </c>
      <c r="CV114" s="12">
        <v>3.0317816999520169</v>
      </c>
      <c r="CW114" s="12">
        <v>-2.5070461555152663</v>
      </c>
      <c r="CX114" s="12">
        <v>-1.065449009780806</v>
      </c>
      <c r="CY114" s="12">
        <v>-1.7398299888378246</v>
      </c>
      <c r="CZ114" s="12">
        <v>5.8440892208941406</v>
      </c>
      <c r="DA114" s="12">
        <v>-1.6442160716218557</v>
      </c>
      <c r="DB114" s="12">
        <v>3.8675651037779861</v>
      </c>
      <c r="DC114" s="12">
        <v>-1.2641111405484537</v>
      </c>
      <c r="DD114" s="12">
        <v>7.8766560293450318</v>
      </c>
    </row>
    <row r="115" spans="1:108" x14ac:dyDescent="0.25">
      <c r="B115" s="8"/>
      <c r="C115" s="8"/>
      <c r="D115" s="8"/>
      <c r="E115" s="8"/>
      <c r="F115" s="8"/>
      <c r="G115" s="8"/>
      <c r="H115" s="11" t="s">
        <v>2</v>
      </c>
      <c r="I115" s="12">
        <v>14.307627062056902</v>
      </c>
      <c r="J115" s="12">
        <v>13.741993139578623</v>
      </c>
      <c r="K115" s="12">
        <v>2.2524298712187951</v>
      </c>
      <c r="L115" s="12">
        <v>14.655702645575525</v>
      </c>
      <c r="M115" s="12">
        <v>3.8075127884993569</v>
      </c>
      <c r="N115" s="12">
        <v>15.658285710278108</v>
      </c>
      <c r="O115" s="12">
        <v>21.551397722078665</v>
      </c>
      <c r="P115" s="12">
        <v>3.4323997386582996</v>
      </c>
      <c r="Q115" s="12">
        <v>19.969323513777518</v>
      </c>
      <c r="R115" s="12">
        <v>8.5876568202573083</v>
      </c>
      <c r="S115" s="12">
        <v>16.110835123459452</v>
      </c>
      <c r="T115" s="12">
        <v>12.953719710168183</v>
      </c>
      <c r="U115" s="12">
        <v>11.632332682714791</v>
      </c>
      <c r="V115" s="12">
        <v>0.32641908180018087</v>
      </c>
      <c r="W115" s="12">
        <v>8.0857909568795101</v>
      </c>
      <c r="X115" s="12">
        <v>-8.9464096465207561</v>
      </c>
      <c r="Y115" s="12">
        <v>11.659684013682311</v>
      </c>
      <c r="Z115" s="12">
        <v>17.459599294503249</v>
      </c>
      <c r="AA115" s="12">
        <v>11.401360456736025</v>
      </c>
      <c r="AB115" s="12">
        <v>29.399355650384795</v>
      </c>
      <c r="AC115" s="12">
        <v>7.8340875440581303</v>
      </c>
      <c r="AD115" s="12">
        <v>4.28797730897303</v>
      </c>
      <c r="AE115" s="12">
        <v>6.2751668318232827</v>
      </c>
      <c r="AF115" s="12">
        <v>20.171480136108698</v>
      </c>
      <c r="AG115" s="12">
        <v>17.328365753881595</v>
      </c>
      <c r="AH115" s="12">
        <v>3.2012867270250682</v>
      </c>
      <c r="AI115" s="12">
        <v>21.869605092226287</v>
      </c>
      <c r="AJ115" s="12">
        <v>8.7587550218542471</v>
      </c>
      <c r="AK115" s="12">
        <v>7.7132211653267149</v>
      </c>
      <c r="AL115" s="12">
        <v>27.120336359809691</v>
      </c>
      <c r="AM115" s="12">
        <v>25.237354617420181</v>
      </c>
      <c r="AN115" s="12">
        <v>4.9917406221835368</v>
      </c>
      <c r="AO115" s="12">
        <v>2.4310466783295972</v>
      </c>
      <c r="AP115" s="12">
        <v>-0.85807517037318481</v>
      </c>
      <c r="AQ115" s="12">
        <v>0.98297052281005648</v>
      </c>
      <c r="AR115" s="12">
        <v>7.1946358119218061</v>
      </c>
      <c r="AS115" s="12">
        <v>-2.4744464402918713</v>
      </c>
      <c r="AT115" s="12">
        <v>14.711581970394578</v>
      </c>
      <c r="AU115" s="12">
        <v>18.401607979345442</v>
      </c>
      <c r="AV115" s="12">
        <v>6.7585087550536382</v>
      </c>
      <c r="AW115" s="12">
        <v>1.2791752266477057</v>
      </c>
      <c r="AX115" s="12">
        <v>20.037043352060159</v>
      </c>
      <c r="AY115" s="12">
        <v>6.236665565853726</v>
      </c>
      <c r="AZ115" s="12">
        <v>0.61352392776246556</v>
      </c>
      <c r="BA115" s="12">
        <v>16.484464906282874</v>
      </c>
      <c r="BB115" s="12">
        <v>13.953339310416725</v>
      </c>
      <c r="BC115" s="12">
        <v>17.21735059532465</v>
      </c>
      <c r="BD115" s="12">
        <v>-15.162996311932792</v>
      </c>
      <c r="BE115" s="12">
        <v>3.9310213125823106</v>
      </c>
      <c r="BF115" s="12">
        <v>-0.55218663683500868</v>
      </c>
      <c r="BG115" s="12">
        <v>-0.35354973924777944</v>
      </c>
      <c r="BH115" s="12">
        <v>20.223981326182113</v>
      </c>
      <c r="BI115" s="12">
        <v>8.6281699592144072</v>
      </c>
      <c r="BJ115" s="12">
        <v>12.14687076557818</v>
      </c>
      <c r="BK115" s="12">
        <v>24.916530733034097</v>
      </c>
      <c r="BL115" s="12">
        <v>16.080912916013418</v>
      </c>
      <c r="BM115" s="12">
        <v>2.6349815219402499</v>
      </c>
      <c r="BN115" s="12">
        <v>15.500493774919125</v>
      </c>
      <c r="BO115" s="12">
        <v>6.6202028785642852</v>
      </c>
      <c r="BP115" s="12">
        <v>20.854599203884796</v>
      </c>
      <c r="BQ115" s="12">
        <v>29.844084057228542</v>
      </c>
      <c r="BR115" s="12">
        <v>1.0727494046551072</v>
      </c>
      <c r="BS115" s="12">
        <v>5.0853249091755828</v>
      </c>
      <c r="BT115" s="12">
        <v>-1.61887084815252</v>
      </c>
      <c r="BU115" s="12">
        <v>9.9140250100129403</v>
      </c>
      <c r="BV115" s="12">
        <v>-0.86044357127519266</v>
      </c>
      <c r="BW115" s="12">
        <v>2.9756027055147287</v>
      </c>
      <c r="BX115" s="12">
        <v>5.4337506859016553</v>
      </c>
      <c r="BY115" s="12">
        <v>2.3341238642102891</v>
      </c>
      <c r="BZ115" s="12">
        <v>11.775634146512887</v>
      </c>
      <c r="CA115" s="12">
        <v>24.080731478868966</v>
      </c>
      <c r="CB115" s="12">
        <v>9.7114932004432788</v>
      </c>
      <c r="CC115" s="12">
        <v>27.350734779103611</v>
      </c>
      <c r="CD115" s="12">
        <v>14.042806559648321</v>
      </c>
      <c r="CE115" s="12">
        <v>-9.0162606600153481</v>
      </c>
      <c r="CF115" s="12">
        <v>-5.3976149527948163</v>
      </c>
      <c r="CG115" s="12">
        <v>26.698554574635349</v>
      </c>
      <c r="CH115" s="12">
        <v>23.955775861337262</v>
      </c>
      <c r="CI115" s="12">
        <v>9.3983322176474502</v>
      </c>
      <c r="CJ115" s="12">
        <v>2.1661459484139112</v>
      </c>
      <c r="CK115" s="12">
        <v>11.700682065447133</v>
      </c>
      <c r="CL115" s="12">
        <v>16.165097243596716</v>
      </c>
      <c r="CM115" s="12">
        <v>11.015764817195958</v>
      </c>
      <c r="CN115" s="12">
        <v>13.304910915321127</v>
      </c>
      <c r="CO115" s="12">
        <v>8.7056208342883679</v>
      </c>
      <c r="CP115" s="12">
        <v>29.758574596930956</v>
      </c>
      <c r="CQ115" s="12">
        <v>16.913127854091826</v>
      </c>
      <c r="CR115" s="12">
        <v>4.8548611893969422</v>
      </c>
      <c r="CS115" s="12">
        <v>27.59852142149991</v>
      </c>
      <c r="CT115" s="12">
        <v>16.664221789511618</v>
      </c>
      <c r="CU115" s="12">
        <v>0.74181933601164141</v>
      </c>
      <c r="CV115" s="12">
        <v>16.615326918656205</v>
      </c>
      <c r="CW115" s="12">
        <v>4.6681400557143347</v>
      </c>
      <c r="CX115" s="12">
        <v>7.6319642278781705</v>
      </c>
      <c r="CY115" s="12">
        <v>8.8456317259156574</v>
      </c>
      <c r="CZ115" s="12">
        <v>23.323647680448808</v>
      </c>
      <c r="DA115" s="12">
        <v>6.7040460236017712</v>
      </c>
      <c r="DB115" s="12">
        <v>18.502559982255082</v>
      </c>
      <c r="DC115" s="12">
        <v>7.7263658661304246</v>
      </c>
      <c r="DD115" s="12">
        <v>24.410315486001981</v>
      </c>
    </row>
    <row r="116" spans="1:108" x14ac:dyDescent="0.25">
      <c r="A116" s="2">
        <v>39</v>
      </c>
      <c r="B116" s="8">
        <v>1.9716461895296631</v>
      </c>
      <c r="C116" s="8">
        <v>1.980946132996722</v>
      </c>
      <c r="D116" s="8">
        <v>2.0114302624338554</v>
      </c>
      <c r="E116" s="8">
        <v>10.022304192267196</v>
      </c>
      <c r="F116" s="8">
        <v>9.8712475367949022</v>
      </c>
      <c r="G116" s="8">
        <v>9.9776237266308794</v>
      </c>
      <c r="H116" s="9" t="s">
        <v>29</v>
      </c>
      <c r="I116" s="10">
        <v>7982</v>
      </c>
      <c r="J116" s="10">
        <v>6173</v>
      </c>
      <c r="K116" s="10">
        <v>3683</v>
      </c>
      <c r="L116" s="10">
        <v>9252</v>
      </c>
      <c r="M116" s="10">
        <v>5876</v>
      </c>
      <c r="N116" s="10">
        <v>2667</v>
      </c>
      <c r="O116" s="10">
        <v>4182</v>
      </c>
      <c r="P116" s="10">
        <v>2946</v>
      </c>
      <c r="Q116" s="10">
        <v>884</v>
      </c>
      <c r="R116" s="10">
        <v>1596</v>
      </c>
      <c r="S116" s="10">
        <v>2958</v>
      </c>
      <c r="T116" s="10">
        <v>9694</v>
      </c>
      <c r="U116" s="10">
        <v>9976</v>
      </c>
      <c r="V116" s="10">
        <v>5987</v>
      </c>
      <c r="W116" s="10">
        <v>6553</v>
      </c>
      <c r="X116" s="10">
        <v>4881</v>
      </c>
      <c r="Y116" s="10">
        <v>6947</v>
      </c>
      <c r="Z116" s="10">
        <v>6582</v>
      </c>
      <c r="AA116" s="10">
        <v>8594</v>
      </c>
      <c r="AB116" s="10">
        <v>5705</v>
      </c>
      <c r="AC116" s="10">
        <v>7435</v>
      </c>
      <c r="AD116" s="10">
        <v>8052</v>
      </c>
      <c r="AE116" s="10">
        <v>5739</v>
      </c>
      <c r="AF116" s="10">
        <v>9031</v>
      </c>
      <c r="AG116" s="10">
        <v>2205</v>
      </c>
      <c r="AH116" s="10">
        <v>902</v>
      </c>
      <c r="AI116" s="10">
        <v>9772</v>
      </c>
      <c r="AJ116" s="10">
        <v>2263</v>
      </c>
      <c r="AK116" s="10">
        <v>8382</v>
      </c>
      <c r="AL116" s="10">
        <v>3586</v>
      </c>
      <c r="AM116" s="10">
        <v>5312</v>
      </c>
      <c r="AN116" s="10">
        <v>6242</v>
      </c>
      <c r="AO116" s="10">
        <v>8223</v>
      </c>
      <c r="AP116" s="10">
        <v>6565</v>
      </c>
      <c r="AQ116" s="10">
        <v>1548</v>
      </c>
      <c r="AR116" s="10">
        <v>2012</v>
      </c>
      <c r="AS116" s="10">
        <v>2157</v>
      </c>
      <c r="AT116" s="10">
        <v>9206</v>
      </c>
      <c r="AU116" s="10">
        <v>5499</v>
      </c>
      <c r="AV116" s="10">
        <v>3934</v>
      </c>
      <c r="AW116" s="10">
        <v>7309</v>
      </c>
      <c r="AX116" s="10">
        <v>2512</v>
      </c>
      <c r="AY116" s="10">
        <v>901</v>
      </c>
      <c r="AZ116" s="10">
        <v>6777</v>
      </c>
      <c r="BA116" s="10">
        <v>4828</v>
      </c>
      <c r="BB116" s="10">
        <v>3910</v>
      </c>
      <c r="BC116" s="10">
        <v>597</v>
      </c>
      <c r="BD116" s="10">
        <v>7751</v>
      </c>
      <c r="BE116" s="10">
        <v>861</v>
      </c>
      <c r="BF116" s="10">
        <v>646</v>
      </c>
      <c r="BG116" s="10">
        <v>3286</v>
      </c>
      <c r="BH116" s="10">
        <v>8522</v>
      </c>
      <c r="BI116" s="10">
        <v>8026</v>
      </c>
      <c r="BJ116" s="10">
        <v>3860</v>
      </c>
      <c r="BK116" s="10">
        <v>4240</v>
      </c>
      <c r="BL116" s="10">
        <v>9731</v>
      </c>
      <c r="BM116" s="10">
        <v>5075</v>
      </c>
      <c r="BN116" s="10">
        <v>1957</v>
      </c>
      <c r="BO116" s="10">
        <v>2300</v>
      </c>
      <c r="BP116" s="10">
        <v>6399</v>
      </c>
      <c r="BQ116" s="10">
        <v>7384</v>
      </c>
      <c r="BR116" s="10">
        <v>4439</v>
      </c>
      <c r="BS116" s="10">
        <v>5769</v>
      </c>
      <c r="BT116" s="10">
        <v>3090</v>
      </c>
      <c r="BU116" s="10">
        <v>8709</v>
      </c>
      <c r="BV116" s="10">
        <v>7937</v>
      </c>
      <c r="BW116" s="10">
        <v>5395</v>
      </c>
      <c r="BX116" s="10">
        <v>1310</v>
      </c>
      <c r="BY116" s="10">
        <v>8581</v>
      </c>
      <c r="BZ116" s="10">
        <v>3109</v>
      </c>
      <c r="CA116" s="10">
        <v>3246</v>
      </c>
      <c r="CB116" s="10">
        <v>8622</v>
      </c>
      <c r="CC116" s="10">
        <v>1000</v>
      </c>
      <c r="CD116" s="10">
        <v>1409</v>
      </c>
      <c r="CE116" s="10">
        <v>5725</v>
      </c>
      <c r="CF116" s="10">
        <v>1136</v>
      </c>
      <c r="CG116" s="10">
        <v>815</v>
      </c>
      <c r="CH116" s="10">
        <v>9881</v>
      </c>
      <c r="CI116" s="10">
        <v>6048</v>
      </c>
      <c r="CJ116" s="10">
        <v>1061</v>
      </c>
      <c r="CK116" s="10">
        <v>1015</v>
      </c>
      <c r="CL116" s="10">
        <v>962</v>
      </c>
      <c r="CM116" s="10">
        <v>7661</v>
      </c>
      <c r="CN116" s="10">
        <v>9502</v>
      </c>
      <c r="CO116" s="10">
        <v>2527</v>
      </c>
      <c r="CP116" s="10">
        <v>5826</v>
      </c>
      <c r="CQ116" s="10">
        <v>2322</v>
      </c>
      <c r="CR116" s="10">
        <v>7281</v>
      </c>
      <c r="CS116" s="10">
        <v>5346</v>
      </c>
      <c r="CT116" s="10">
        <v>9182</v>
      </c>
      <c r="CU116" s="10">
        <v>321</v>
      </c>
      <c r="CV116" s="10">
        <v>1027</v>
      </c>
      <c r="CW116" s="10">
        <v>5757</v>
      </c>
      <c r="CX116" s="10">
        <v>8298</v>
      </c>
      <c r="CY116" s="10">
        <v>4527</v>
      </c>
      <c r="CZ116" s="10">
        <v>9254</v>
      </c>
      <c r="DA116" s="10">
        <v>7432</v>
      </c>
      <c r="DB116" s="10">
        <v>3135</v>
      </c>
      <c r="DC116" s="10">
        <v>6286</v>
      </c>
      <c r="DD116" s="10">
        <v>4363</v>
      </c>
    </row>
    <row r="117" spans="1:108" x14ac:dyDescent="0.25">
      <c r="H117" s="11" t="s">
        <v>0</v>
      </c>
      <c r="I117" s="12">
        <v>0.92402553152685074</v>
      </c>
      <c r="J117" s="12">
        <v>8.559861185040738</v>
      </c>
      <c r="K117" s="12">
        <v>-9.0303797145707083</v>
      </c>
      <c r="L117" s="12">
        <v>-4.4652277517463563</v>
      </c>
      <c r="M117" s="12">
        <v>2.0402878136286389</v>
      </c>
      <c r="N117" s="12">
        <v>7.0440640871919689</v>
      </c>
      <c r="O117" s="12">
        <v>6.7359525009131715</v>
      </c>
      <c r="P117" s="12">
        <v>1.7935822409278954</v>
      </c>
      <c r="Q117" s="12">
        <v>-4.1871730219685572</v>
      </c>
      <c r="R117" s="12">
        <v>-1.5558066715899348</v>
      </c>
      <c r="S117" s="12">
        <v>-6.9345963438147349</v>
      </c>
      <c r="T117" s="12">
        <v>7.4525904787000883</v>
      </c>
      <c r="U117" s="12">
        <v>-3.4567521211831673</v>
      </c>
      <c r="V117" s="12">
        <v>-0.94870583055544577</v>
      </c>
      <c r="W117" s="12">
        <v>4.9391833371857246</v>
      </c>
      <c r="X117" s="12">
        <v>4.7151978445078306</v>
      </c>
      <c r="Y117" s="12">
        <v>-3.8435784499657908</v>
      </c>
      <c r="Z117" s="12">
        <v>4.4004891434007547</v>
      </c>
      <c r="AA117" s="12">
        <v>-9.1597295833569135</v>
      </c>
      <c r="AB117" s="12">
        <v>3.2541610586320613</v>
      </c>
      <c r="AC117" s="12">
        <v>-2.7191654127629326</v>
      </c>
      <c r="AD117" s="12">
        <v>6.823812290000677</v>
      </c>
      <c r="AE117" s="12">
        <v>1.4335074524395486</v>
      </c>
      <c r="AF117" s="12">
        <v>-0.93322486437452989</v>
      </c>
      <c r="AG117" s="12">
        <v>4.1956179264752516</v>
      </c>
      <c r="AH117" s="12">
        <v>0.24687061713671787</v>
      </c>
      <c r="AI117" s="12">
        <v>1.5198891660735094</v>
      </c>
      <c r="AJ117" s="12">
        <v>-3.3776489946644519</v>
      </c>
      <c r="AK117" s="12">
        <v>-4.6751853813471671</v>
      </c>
      <c r="AL117" s="12">
        <v>0.22225428247562035</v>
      </c>
      <c r="AM117" s="12">
        <v>7.5725866356291505</v>
      </c>
      <c r="AN117" s="12">
        <v>-8.1802683748446778</v>
      </c>
      <c r="AO117" s="12">
        <v>-5.9367923928495916</v>
      </c>
      <c r="AP117" s="12">
        <v>2.603627969381765</v>
      </c>
      <c r="AQ117" s="12">
        <v>3.3428020980029318</v>
      </c>
      <c r="AR117" s="12">
        <v>-5.9846728581587216</v>
      </c>
      <c r="AS117" s="12">
        <v>2.9831482086408991</v>
      </c>
      <c r="AT117" s="12">
        <v>-1.3152537405037565</v>
      </c>
      <c r="AU117" s="12">
        <v>7.114393241367881</v>
      </c>
      <c r="AV117" s="12">
        <v>1.9499731182495199</v>
      </c>
      <c r="AW117" s="12">
        <v>-1.8400791330091937</v>
      </c>
      <c r="AX117" s="12">
        <v>-10.782677493356838</v>
      </c>
      <c r="AY117" s="12">
        <v>9.5986687226168339</v>
      </c>
      <c r="AZ117" s="12">
        <v>2.5126616562615571</v>
      </c>
      <c r="BA117" s="12">
        <v>4.9939966258436401</v>
      </c>
      <c r="BB117" s="12">
        <v>2.2551203592079649</v>
      </c>
      <c r="BC117" s="12">
        <v>-1.3640148689778036</v>
      </c>
      <c r="BD117" s="12">
        <v>3.7735952530557659</v>
      </c>
      <c r="BE117" s="12">
        <v>-1.8059242789104812</v>
      </c>
      <c r="BF117" s="12">
        <v>-10.847266240366491</v>
      </c>
      <c r="BG117" s="12">
        <v>-1.7003263022267352</v>
      </c>
      <c r="BH117" s="12">
        <v>1.4357356733578628</v>
      </c>
      <c r="BI117" s="12">
        <v>-2.0728398354273665</v>
      </c>
      <c r="BJ117" s="12">
        <v>-7.4931580049979774</v>
      </c>
      <c r="BK117" s="12">
        <v>1.4385648456401952</v>
      </c>
      <c r="BL117" s="12">
        <v>-2.6662152719117591</v>
      </c>
      <c r="BM117" s="12">
        <v>-1.8841004207140057</v>
      </c>
      <c r="BN117" s="12">
        <v>-3.2984801870950542</v>
      </c>
      <c r="BO117" s="12">
        <v>-5.9465204026940643</v>
      </c>
      <c r="BP117" s="12">
        <v>-1.7427303795967466</v>
      </c>
      <c r="BQ117" s="12">
        <v>-7.6850951567734915</v>
      </c>
      <c r="BR117" s="12">
        <v>2.6204368577222512</v>
      </c>
      <c r="BS117" s="12">
        <v>-1.2078959249760644</v>
      </c>
      <c r="BT117" s="12">
        <v>-0.93735980363218219</v>
      </c>
      <c r="BU117" s="12">
        <v>-1.4472374651096851</v>
      </c>
      <c r="BV117" s="12">
        <v>6.541197896030976</v>
      </c>
      <c r="BW117" s="12">
        <v>0.9376772000235063</v>
      </c>
      <c r="BX117" s="12">
        <v>-1.4682655453813065</v>
      </c>
      <c r="BY117" s="12">
        <v>2.4061719566167437</v>
      </c>
      <c r="BZ117" s="12">
        <v>9.2840519642063875</v>
      </c>
      <c r="CA117" s="12">
        <v>2.7466631821173926</v>
      </c>
      <c r="CB117" s="12">
        <v>-3.7390066490588953</v>
      </c>
      <c r="CC117" s="12">
        <v>-0.93866951459360393</v>
      </c>
      <c r="CD117" s="12">
        <v>0.50037063796801606</v>
      </c>
      <c r="CE117" s="12">
        <v>-5.2010464013696742</v>
      </c>
      <c r="CF117" s="12">
        <v>-0.71953228020685889</v>
      </c>
      <c r="CG117" s="12">
        <v>2.1744834309907817</v>
      </c>
      <c r="CH117" s="12">
        <v>9.7463982111554976</v>
      </c>
      <c r="CI117" s="12">
        <v>-2.1244995949502279</v>
      </c>
      <c r="CJ117" s="12">
        <v>1.1652564160110936</v>
      </c>
      <c r="CK117" s="12">
        <v>4.5047421714944982E-2</v>
      </c>
      <c r="CL117" s="12">
        <v>2.5487715148167922</v>
      </c>
      <c r="CM117" s="12">
        <v>-2.181223482667292</v>
      </c>
      <c r="CN117" s="12">
        <v>8.4275501721496298</v>
      </c>
      <c r="CO117" s="12">
        <v>-1.2075126667191534</v>
      </c>
      <c r="CP117" s="12">
        <v>-0.75277019778414056</v>
      </c>
      <c r="CQ117" s="12">
        <v>2.6214866393545644</v>
      </c>
      <c r="CR117" s="12">
        <v>-1.1224834599738687</v>
      </c>
      <c r="CS117" s="12">
        <v>-5.3418765482864732</v>
      </c>
      <c r="CT117" s="12">
        <v>-0.76730822301932455</v>
      </c>
      <c r="CU117" s="12">
        <v>2.593878613750344</v>
      </c>
      <c r="CV117" s="12">
        <v>-2.7719111860919958</v>
      </c>
      <c r="CW117" s="12">
        <v>3.5229548940790991</v>
      </c>
      <c r="CX117" s="12">
        <v>0.23208447894128262</v>
      </c>
      <c r="CY117" s="12">
        <v>-3.7074642871991044</v>
      </c>
      <c r="CZ117" s="12">
        <v>3.8558151159235292</v>
      </c>
      <c r="DA117" s="12">
        <v>-3.2180793725334844</v>
      </c>
      <c r="DB117" s="12">
        <v>0.96518794390810392</v>
      </c>
      <c r="DC117" s="12">
        <v>-10.934247549212897</v>
      </c>
      <c r="DD117" s="12">
        <v>-6.1176943709155553</v>
      </c>
    </row>
    <row r="118" spans="1:108" x14ac:dyDescent="0.25">
      <c r="B118" s="8"/>
      <c r="C118" s="8"/>
      <c r="D118" s="8"/>
      <c r="E118" s="8"/>
      <c r="F118" s="8"/>
      <c r="G118" s="8"/>
      <c r="H118" s="11" t="s">
        <v>2</v>
      </c>
      <c r="I118" s="12">
        <v>10.636575291290935</v>
      </c>
      <c r="J118" s="12">
        <v>27.464679625241601</v>
      </c>
      <c r="K118" s="12">
        <v>-7.0011154373439801</v>
      </c>
      <c r="L118" s="12">
        <v>1.5803423436637538</v>
      </c>
      <c r="M118" s="12">
        <v>14.236409329213721</v>
      </c>
      <c r="N118" s="12">
        <v>24.916530733034097</v>
      </c>
      <c r="O118" s="12">
        <v>24.840027463482755</v>
      </c>
      <c r="P118" s="12">
        <v>14.860373954001849</v>
      </c>
      <c r="Q118" s="12">
        <v>-0.2587067037971067</v>
      </c>
      <c r="R118" s="12">
        <v>6.9857487924624726</v>
      </c>
      <c r="S118" s="12">
        <v>-3.2402821707135425</v>
      </c>
      <c r="T118" s="12">
        <v>24.268945434858299</v>
      </c>
      <c r="U118" s="12">
        <v>3.4261888912745739</v>
      </c>
      <c r="V118" s="12">
        <v>8.2288461606628331</v>
      </c>
      <c r="W118" s="12">
        <v>18.865213138640904</v>
      </c>
      <c r="X118" s="12">
        <v>19.26425720451714</v>
      </c>
      <c r="Y118" s="12">
        <v>1.9285631951139672</v>
      </c>
      <c r="Z118" s="12">
        <v>17.853133431508645</v>
      </c>
      <c r="AA118" s="12">
        <v>-7.3426958312340931</v>
      </c>
      <c r="AB118" s="12">
        <v>15.253243337784024</v>
      </c>
      <c r="AC118" s="12">
        <v>3.5739804866920757</v>
      </c>
      <c r="AD118" s="12">
        <v>22.606102413267021</v>
      </c>
      <c r="AE118" s="12">
        <v>13.546856188944613</v>
      </c>
      <c r="AF118" s="12">
        <v>8.3212709846552606</v>
      </c>
      <c r="AG118" s="12">
        <v>18.667932479249632</v>
      </c>
      <c r="AH118" s="12">
        <v>10.064153891970832</v>
      </c>
      <c r="AI118" s="12">
        <v>13.014138040321217</v>
      </c>
      <c r="AJ118" s="12">
        <v>3.012308341233314</v>
      </c>
      <c r="AK118" s="12">
        <v>2.5781573363607135</v>
      </c>
      <c r="AL118" s="12">
        <v>10.953804514906359</v>
      </c>
      <c r="AM118" s="12">
        <v>23.434810318696655</v>
      </c>
      <c r="AN118" s="12">
        <v>-6.127865239051383</v>
      </c>
      <c r="AO118" s="12">
        <v>-1.437374851591966</v>
      </c>
      <c r="AP118" s="12">
        <v>15.243255434935758</v>
      </c>
      <c r="AQ118" s="12">
        <v>16.95389097925716</v>
      </c>
      <c r="AR118" s="12">
        <v>-3.5089602443147605</v>
      </c>
      <c r="AS118" s="12">
        <v>15.907882412230965</v>
      </c>
      <c r="AT118" s="12">
        <v>7.9694747294928048</v>
      </c>
      <c r="AU118" s="12">
        <v>25.677290862614946</v>
      </c>
      <c r="AV118" s="12">
        <v>13.413603320220293</v>
      </c>
      <c r="AW118" s="12">
        <v>5.8116869229931467</v>
      </c>
      <c r="AX118" s="12">
        <v>-13.766462293490154</v>
      </c>
      <c r="AY118" s="12">
        <v>27.056850917956229</v>
      </c>
      <c r="AZ118" s="12">
        <v>14.042813260785055</v>
      </c>
      <c r="BA118" s="12">
        <v>20.010664847140777</v>
      </c>
      <c r="BB118" s="12">
        <v>12.34370584878252</v>
      </c>
      <c r="BC118" s="12">
        <v>6.565448460768418</v>
      </c>
      <c r="BD118" s="12">
        <v>18.064365409406385</v>
      </c>
      <c r="BE118" s="12">
        <v>7.7011741921056265</v>
      </c>
      <c r="BF118" s="12">
        <v>-11.805392786901614</v>
      </c>
      <c r="BG118" s="12">
        <v>6.7440073209719973</v>
      </c>
      <c r="BH118" s="12">
        <v>13.247074512600943</v>
      </c>
      <c r="BI118" s="12">
        <v>6.219426003190252</v>
      </c>
      <c r="BJ118" s="12">
        <v>-6.1647888147157683</v>
      </c>
      <c r="BK118" s="12">
        <v>13.438753728726683</v>
      </c>
      <c r="BL118" s="12">
        <v>4.4646217684314227</v>
      </c>
      <c r="BM118" s="12">
        <v>7.4306111257486496</v>
      </c>
      <c r="BN118" s="12">
        <v>1.8974975833209373</v>
      </c>
      <c r="BO118" s="12">
        <v>-2.4487926479822</v>
      </c>
      <c r="BP118" s="12">
        <v>6.7472256947159046</v>
      </c>
      <c r="BQ118" s="12">
        <v>-4.8794762587007661</v>
      </c>
      <c r="BR118" s="12">
        <v>15.26327418609152</v>
      </c>
      <c r="BS118" s="12">
        <v>6.0000250918865934</v>
      </c>
      <c r="BT118" s="12">
        <v>7.543051410101735</v>
      </c>
      <c r="BU118" s="12">
        <v>8.0953770698833392</v>
      </c>
      <c r="BV118" s="12">
        <v>25.225555251940627</v>
      </c>
      <c r="BW118" s="12">
        <v>12.607448981172817</v>
      </c>
      <c r="BX118" s="12">
        <v>8.4683382642041476</v>
      </c>
      <c r="BY118" s="12">
        <v>14.838560627777181</v>
      </c>
      <c r="BZ118" s="12">
        <v>30.064761590282782</v>
      </c>
      <c r="CA118" s="12">
        <v>14.707730462647469</v>
      </c>
      <c r="CB118" s="12">
        <v>2.2123147975121769</v>
      </c>
      <c r="CC118" s="12">
        <v>8.1044044568410225</v>
      </c>
      <c r="CD118" s="12">
        <v>10.444232332234179</v>
      </c>
      <c r="CE118" s="12">
        <v>-1.2321484814689434</v>
      </c>
      <c r="CF118" s="12">
        <v>8.0794539164545203</v>
      </c>
      <c r="CG118" s="12">
        <v>12.928179889538038</v>
      </c>
      <c r="CH118" s="12">
        <v>31.608097234906499</v>
      </c>
      <c r="CI118" s="12">
        <v>5.2986702516989936</v>
      </c>
      <c r="CJ118" s="12">
        <v>12.675818736878016</v>
      </c>
      <c r="CK118" s="12">
        <v>11.425904107284524</v>
      </c>
      <c r="CL118" s="12">
        <v>15.995643433761105</v>
      </c>
      <c r="CM118" s="12">
        <v>6.4128436056469482</v>
      </c>
      <c r="CN118" s="12">
        <v>26.117363390770869</v>
      </c>
      <c r="CO118" s="12">
        <v>7.5086523621604426</v>
      </c>
      <c r="CP118" s="12">
        <v>9.5992397941835552</v>
      </c>
      <c r="CQ118" s="12">
        <v>14.784290529075909</v>
      </c>
      <c r="CR118" s="12">
        <v>7.113846097380474</v>
      </c>
      <c r="CS118" s="12">
        <v>-2.4071127167265152</v>
      </c>
      <c r="CT118" s="12">
        <v>6.5037008085435311</v>
      </c>
      <c r="CU118" s="12">
        <v>15.428524392789813</v>
      </c>
      <c r="CV118" s="12">
        <v>3.7676255661320037</v>
      </c>
      <c r="CW118" s="12">
        <v>17.454306001229266</v>
      </c>
      <c r="CX118" s="12">
        <v>10.486826527464858</v>
      </c>
      <c r="CY118" s="12">
        <v>2.4511910526800516</v>
      </c>
      <c r="CZ118" s="12">
        <v>17.905392381544281</v>
      </c>
      <c r="DA118" s="12">
        <v>2.7179581907990569</v>
      </c>
      <c r="DB118" s="12">
        <v>13.766008500640844</v>
      </c>
      <c r="DC118" s="12">
        <v>-10.479454800498134</v>
      </c>
      <c r="DD118" s="12">
        <v>-1.079234274058362</v>
      </c>
    </row>
    <row r="119" spans="1:108" x14ac:dyDescent="0.25">
      <c r="A119" s="2">
        <v>40</v>
      </c>
      <c r="B119" s="8">
        <v>1.9030551492223129</v>
      </c>
      <c r="C119" s="8">
        <v>1.9615251874950967</v>
      </c>
      <c r="D119" s="8">
        <v>2.002962209233329</v>
      </c>
      <c r="E119" s="8">
        <v>10.163585295696105</v>
      </c>
      <c r="F119" s="8">
        <v>10.052382042069967</v>
      </c>
      <c r="G119" s="8">
        <v>10.08599789744409</v>
      </c>
      <c r="H119" s="9" t="s">
        <v>29</v>
      </c>
      <c r="I119" s="10">
        <v>2528</v>
      </c>
      <c r="J119" s="10">
        <v>4626</v>
      </c>
      <c r="K119" s="10">
        <v>6438</v>
      </c>
      <c r="L119" s="10">
        <v>5412</v>
      </c>
      <c r="M119" s="10">
        <v>9376</v>
      </c>
      <c r="N119" s="10">
        <v>626</v>
      </c>
      <c r="O119" s="10">
        <v>3214</v>
      </c>
      <c r="P119" s="10">
        <v>9758</v>
      </c>
      <c r="Q119" s="10">
        <v>2565</v>
      </c>
      <c r="R119" s="10">
        <v>2333</v>
      </c>
      <c r="S119" s="10">
        <v>1029</v>
      </c>
      <c r="T119" s="10">
        <v>9136</v>
      </c>
      <c r="U119" s="10">
        <v>8789</v>
      </c>
      <c r="V119" s="10">
        <v>8967</v>
      </c>
      <c r="W119" s="10">
        <v>9851</v>
      </c>
      <c r="X119" s="10">
        <v>6997</v>
      </c>
      <c r="Y119" s="10">
        <v>9601</v>
      </c>
      <c r="Z119" s="10">
        <v>958</v>
      </c>
      <c r="AA119" s="10">
        <v>2613</v>
      </c>
      <c r="AB119" s="10">
        <v>1548</v>
      </c>
      <c r="AC119" s="10">
        <v>4710</v>
      </c>
      <c r="AD119" s="10">
        <v>1065</v>
      </c>
      <c r="AE119" s="10">
        <v>7375</v>
      </c>
      <c r="AF119" s="10">
        <v>606</v>
      </c>
      <c r="AG119" s="10">
        <v>6151</v>
      </c>
      <c r="AH119" s="10">
        <v>3570</v>
      </c>
      <c r="AI119" s="10">
        <v>7323</v>
      </c>
      <c r="AJ119" s="10">
        <v>3590</v>
      </c>
      <c r="AK119" s="10">
        <v>4544</v>
      </c>
      <c r="AL119" s="10">
        <v>8943</v>
      </c>
      <c r="AM119" s="10">
        <v>3683</v>
      </c>
      <c r="AN119" s="10">
        <v>5951</v>
      </c>
      <c r="AO119" s="10">
        <v>6633</v>
      </c>
      <c r="AP119" s="10">
        <v>8473</v>
      </c>
      <c r="AQ119" s="10">
        <v>3699</v>
      </c>
      <c r="AR119" s="10">
        <v>6283</v>
      </c>
      <c r="AS119" s="10">
        <v>4521</v>
      </c>
      <c r="AT119" s="10">
        <v>2186</v>
      </c>
      <c r="AU119" s="10">
        <v>895</v>
      </c>
      <c r="AV119" s="10">
        <v>575</v>
      </c>
      <c r="AW119" s="10">
        <v>9358</v>
      </c>
      <c r="AX119" s="10">
        <v>8222</v>
      </c>
      <c r="AY119" s="10">
        <v>7990</v>
      </c>
      <c r="AZ119" s="10">
        <v>130</v>
      </c>
      <c r="BA119" s="10">
        <v>4380</v>
      </c>
      <c r="BB119" s="10">
        <v>1356</v>
      </c>
      <c r="BC119" s="10">
        <v>5548</v>
      </c>
      <c r="BD119" s="10">
        <v>2585</v>
      </c>
      <c r="BE119" s="10">
        <v>3144</v>
      </c>
      <c r="BF119" s="10">
        <v>2174</v>
      </c>
      <c r="BG119" s="10">
        <v>8517</v>
      </c>
      <c r="BH119" s="10">
        <v>4119</v>
      </c>
      <c r="BI119" s="10">
        <v>2935</v>
      </c>
      <c r="BJ119" s="10">
        <v>1182</v>
      </c>
      <c r="BK119" s="10">
        <v>2491</v>
      </c>
      <c r="BL119" s="10">
        <v>2106</v>
      </c>
      <c r="BM119" s="10">
        <v>3076</v>
      </c>
      <c r="BN119" s="10">
        <v>5165</v>
      </c>
      <c r="BO119" s="10">
        <v>2844</v>
      </c>
      <c r="BP119" s="10">
        <v>762</v>
      </c>
      <c r="BQ119" s="10">
        <v>3738</v>
      </c>
      <c r="BR119" s="10">
        <v>7582</v>
      </c>
      <c r="BS119" s="10">
        <v>8112</v>
      </c>
      <c r="BT119" s="10">
        <v>4421</v>
      </c>
      <c r="BU119" s="10">
        <v>6102</v>
      </c>
      <c r="BV119" s="10">
        <v>6238</v>
      </c>
      <c r="BW119" s="10">
        <v>644</v>
      </c>
      <c r="BX119" s="10">
        <v>773</v>
      </c>
      <c r="BY119" s="10">
        <v>135</v>
      </c>
      <c r="BZ119" s="10">
        <v>5216</v>
      </c>
      <c r="CA119" s="10">
        <v>4122</v>
      </c>
      <c r="CB119" s="10">
        <v>3701</v>
      </c>
      <c r="CC119" s="10">
        <v>6687</v>
      </c>
      <c r="CD119" s="10">
        <v>3188</v>
      </c>
      <c r="CE119" s="10">
        <v>4387</v>
      </c>
      <c r="CF119" s="10">
        <v>8735</v>
      </c>
      <c r="CG119" s="10">
        <v>9038</v>
      </c>
      <c r="CH119" s="10">
        <v>5984</v>
      </c>
      <c r="CI119" s="10">
        <v>1012</v>
      </c>
      <c r="CJ119" s="10">
        <v>4486</v>
      </c>
      <c r="CK119" s="10">
        <v>8746</v>
      </c>
      <c r="CL119" s="10">
        <v>5823</v>
      </c>
      <c r="CM119" s="10">
        <v>7412</v>
      </c>
      <c r="CN119" s="10">
        <v>5860</v>
      </c>
      <c r="CO119" s="10">
        <v>5697</v>
      </c>
      <c r="CP119" s="10">
        <v>1522</v>
      </c>
      <c r="CQ119" s="10">
        <v>6385</v>
      </c>
      <c r="CR119" s="10">
        <v>8102</v>
      </c>
      <c r="CS119" s="10">
        <v>5732</v>
      </c>
      <c r="CT119" s="10">
        <v>3015</v>
      </c>
      <c r="CU119" s="10">
        <v>3386</v>
      </c>
      <c r="CV119" s="10">
        <v>4289</v>
      </c>
      <c r="CW119" s="10">
        <v>2400</v>
      </c>
      <c r="CX119" s="10">
        <v>495</v>
      </c>
      <c r="CY119" s="10">
        <v>6141</v>
      </c>
      <c r="CZ119" s="10">
        <v>5658</v>
      </c>
      <c r="DA119" s="10">
        <v>3500</v>
      </c>
      <c r="DB119" s="10">
        <v>6966</v>
      </c>
      <c r="DC119" s="10">
        <v>2858</v>
      </c>
      <c r="DD119" s="10">
        <v>2969</v>
      </c>
    </row>
    <row r="120" spans="1:108" x14ac:dyDescent="0.25">
      <c r="H120" s="11" t="s">
        <v>0</v>
      </c>
      <c r="I120" s="12">
        <v>5.5527157305063302</v>
      </c>
      <c r="J120" s="12">
        <v>4.2093455021866566</v>
      </c>
      <c r="K120" s="12">
        <v>1.2028147382318168</v>
      </c>
      <c r="L120" s="12">
        <v>2.8460330574681771</v>
      </c>
      <c r="M120" s="12">
        <v>4.7139310359396065</v>
      </c>
      <c r="N120" s="12">
        <v>9.435867662560927</v>
      </c>
      <c r="O120" s="12">
        <v>4.4153583661307101</v>
      </c>
      <c r="P120" s="12">
        <v>1.7098316730484944</v>
      </c>
      <c r="Q120" s="12">
        <v>-1.8685976747383812</v>
      </c>
      <c r="R120" s="12">
        <v>-1.7597492097141072</v>
      </c>
      <c r="S120" s="12">
        <v>3.3225834799276512</v>
      </c>
      <c r="T120" s="12">
        <v>-1.213196884652634</v>
      </c>
      <c r="U120" s="12">
        <v>1.901313098035144</v>
      </c>
      <c r="V120" s="12">
        <v>-5.138347774504096</v>
      </c>
      <c r="W120" s="12">
        <v>12.134706780003985</v>
      </c>
      <c r="X120" s="12">
        <v>1.2018898419088584</v>
      </c>
      <c r="Y120" s="12">
        <v>-6.435989548632576</v>
      </c>
      <c r="Z120" s="12">
        <v>2.8308811053313461</v>
      </c>
      <c r="AA120" s="12">
        <v>-2.0980144554892859</v>
      </c>
      <c r="AB120" s="12">
        <v>3.3428020980029318</v>
      </c>
      <c r="AC120" s="12">
        <v>-4.7599036800543963</v>
      </c>
      <c r="AD120" s="12">
        <v>5.2969468077815201</v>
      </c>
      <c r="AE120" s="12">
        <v>0.31538983815318322</v>
      </c>
      <c r="AF120" s="12">
        <v>-1.8958110562027239</v>
      </c>
      <c r="AG120" s="12">
        <v>10.867972284196716</v>
      </c>
      <c r="AH120" s="12">
        <v>4.1288768641553011</v>
      </c>
      <c r="AI120" s="12">
        <v>-1.4173781576399587</v>
      </c>
      <c r="AJ120" s="12">
        <v>-3.297582500009522</v>
      </c>
      <c r="AK120" s="12">
        <v>5.6245475408349002</v>
      </c>
      <c r="AL120" s="12">
        <v>4.3512851718214733</v>
      </c>
      <c r="AM120" s="12">
        <v>-9.0303797145707083</v>
      </c>
      <c r="AN120" s="12">
        <v>-0.15707553723100265</v>
      </c>
      <c r="AO120" s="12">
        <v>-2.5379188860297948</v>
      </c>
      <c r="AP120" s="12">
        <v>-1.6208622528286298</v>
      </c>
      <c r="AQ120" s="12">
        <v>-3.7470592970155252</v>
      </c>
      <c r="AR120" s="12">
        <v>2.0696449581762364</v>
      </c>
      <c r="AS120" s="12">
        <v>-6.2851558153303433</v>
      </c>
      <c r="AT120" s="12">
        <v>-2.3459195528829619</v>
      </c>
      <c r="AU120" s="12">
        <v>-2.9859575197172745</v>
      </c>
      <c r="AV120" s="12">
        <v>-3.7114287858617994</v>
      </c>
      <c r="AW120" s="12">
        <v>5.5787226072161369</v>
      </c>
      <c r="AX120" s="12">
        <v>-3.4271129191461878</v>
      </c>
      <c r="AY120" s="12">
        <v>-2.5416712117001006</v>
      </c>
      <c r="AZ120" s="12">
        <v>-7.2154206738137772</v>
      </c>
      <c r="BA120" s="12">
        <v>-1.4498790372206476</v>
      </c>
      <c r="BB120" s="12">
        <v>-4.3899416551728079</v>
      </c>
      <c r="BC120" s="12">
        <v>0.8840505678279218</v>
      </c>
      <c r="BD120" s="12">
        <v>-4.2862457988168128</v>
      </c>
      <c r="BE120" s="12">
        <v>-0.82555775772945594</v>
      </c>
      <c r="BF120" s="12">
        <v>-4.4972709141075429</v>
      </c>
      <c r="BG120" s="12">
        <v>-1.230422517431671</v>
      </c>
      <c r="BH120" s="12">
        <v>-1.7793015952492426</v>
      </c>
      <c r="BI120" s="12">
        <v>2.2112657285023554</v>
      </c>
      <c r="BJ120" s="12">
        <v>-1.2488334778119783</v>
      </c>
      <c r="BK120" s="12">
        <v>-0.99721119533879277</v>
      </c>
      <c r="BL120" s="12">
        <v>2.639042219289685</v>
      </c>
      <c r="BM120" s="12">
        <v>-4.8175993226514429</v>
      </c>
      <c r="BN120" s="12">
        <v>7.3756533475909025</v>
      </c>
      <c r="BO120" s="12">
        <v>-0.73466398481526352</v>
      </c>
      <c r="BP120" s="12">
        <v>6.4838275762867763</v>
      </c>
      <c r="BQ120" s="12">
        <v>12.787719085687758</v>
      </c>
      <c r="BR120" s="12">
        <v>-4.4439821407530271</v>
      </c>
      <c r="BS120" s="12">
        <v>3.707405753129593</v>
      </c>
      <c r="BT120" s="12">
        <v>5.755065218569535</v>
      </c>
      <c r="BU120" s="12">
        <v>7.6288178855103528</v>
      </c>
      <c r="BV120" s="12">
        <v>-7.4890669936947969</v>
      </c>
      <c r="BW120" s="12">
        <v>12.392639414648528</v>
      </c>
      <c r="BX120" s="12">
        <v>7.2567367895583388</v>
      </c>
      <c r="BY120" s="12">
        <v>2.8672707738461072</v>
      </c>
      <c r="BZ120" s="12">
        <v>-0.7117519037217912</v>
      </c>
      <c r="CA120" s="12">
        <v>-2.2392300136219054</v>
      </c>
      <c r="CB120" s="12">
        <v>0.12013852264058889</v>
      </c>
      <c r="CC120" s="12">
        <v>1.5742710839170098</v>
      </c>
      <c r="CD120" s="12">
        <v>3.141588169574919</v>
      </c>
      <c r="CE120" s="12">
        <v>4.8174627436337687</v>
      </c>
      <c r="CF120" s="12">
        <v>3.3359159317005349</v>
      </c>
      <c r="CG120" s="12">
        <v>4.5069074290681748</v>
      </c>
      <c r="CH120" s="12">
        <v>2.8551256246554004</v>
      </c>
      <c r="CI120" s="12">
        <v>-2.1679978158190969</v>
      </c>
      <c r="CJ120" s="12">
        <v>6.8719435504219657</v>
      </c>
      <c r="CK120" s="12">
        <v>-1.9278598817309136</v>
      </c>
      <c r="CL120" s="12">
        <v>-0.19558660570465164</v>
      </c>
      <c r="CM120" s="12">
        <v>3.0425085331739798</v>
      </c>
      <c r="CN120" s="12">
        <v>-1.4444490712605786</v>
      </c>
      <c r="CO120" s="12">
        <v>-6.1290271851200107</v>
      </c>
      <c r="CP120" s="12">
        <v>7.3982801112554073</v>
      </c>
      <c r="CQ120" s="12">
        <v>-5.3522406304870156</v>
      </c>
      <c r="CR120" s="12">
        <v>-1.8791396387610231</v>
      </c>
      <c r="CS120" s="12">
        <v>3.598511649838942</v>
      </c>
      <c r="CT120" s="12">
        <v>-1.644971936498882</v>
      </c>
      <c r="CU120" s="12">
        <v>-2.9244528206086917</v>
      </c>
      <c r="CV120" s="12">
        <v>1.3959316334762879</v>
      </c>
      <c r="CW120" s="12">
        <v>5.1642541362275907</v>
      </c>
      <c r="CX120" s="12">
        <v>-6.3435550577390076</v>
      </c>
      <c r="CY120" s="12">
        <v>1.742176882549888</v>
      </c>
      <c r="CZ120" s="12">
        <v>-2.7683624785901002</v>
      </c>
      <c r="DA120" s="12">
        <v>6.0879099114403035</v>
      </c>
      <c r="DB120" s="12">
        <v>-1.8274596889926653</v>
      </c>
      <c r="DC120" s="12">
        <v>-3.9109436250659351</v>
      </c>
      <c r="DD120" s="12">
        <v>4.5345620836224496</v>
      </c>
    </row>
    <row r="121" spans="1:108" x14ac:dyDescent="0.25">
      <c r="B121" s="8"/>
      <c r="C121" s="8"/>
      <c r="D121" s="8"/>
      <c r="E121" s="8"/>
      <c r="F121" s="8"/>
      <c r="G121" s="8"/>
      <c r="H121" s="11" t="s">
        <v>2</v>
      </c>
      <c r="I121" s="12">
        <v>20.934053548384139</v>
      </c>
      <c r="J121" s="12">
        <v>18.053782258416913</v>
      </c>
      <c r="K121" s="12">
        <v>10.572144399912656</v>
      </c>
      <c r="L121" s="12">
        <v>16.295295893626868</v>
      </c>
      <c r="M121" s="12">
        <v>19.276635844650382</v>
      </c>
      <c r="N121" s="12">
        <v>27.749139618787794</v>
      </c>
      <c r="O121" s="12">
        <v>19.222008826694026</v>
      </c>
      <c r="P121" s="12">
        <v>12.575615491319068</v>
      </c>
      <c r="Q121" s="12">
        <v>6.5959765508473867</v>
      </c>
      <c r="R121" s="12">
        <v>6.9886004203207399</v>
      </c>
      <c r="S121" s="12">
        <v>16.861573868907875</v>
      </c>
      <c r="T121" s="12">
        <v>6.7695728095881691</v>
      </c>
      <c r="U121" s="12">
        <v>15.538676091857697</v>
      </c>
      <c r="V121" s="12">
        <v>0.81212832158130421</v>
      </c>
      <c r="W121" s="12">
        <v>32.441134523798382</v>
      </c>
      <c r="X121" s="12">
        <v>13.366375341989915</v>
      </c>
      <c r="Y121" s="12">
        <v>-2.6158362212060906</v>
      </c>
      <c r="Z121" s="12">
        <v>15.797338237907782</v>
      </c>
      <c r="AA121" s="12">
        <v>5.7884798784979035</v>
      </c>
      <c r="AB121" s="12">
        <v>16.95389097925716</v>
      </c>
      <c r="AC121" s="12">
        <v>2.2077639166948719</v>
      </c>
      <c r="AD121" s="12">
        <v>20.452689392823313</v>
      </c>
      <c r="AE121" s="12">
        <v>9.3252884836693326</v>
      </c>
      <c r="AF121" s="12">
        <v>6.1811329527236296</v>
      </c>
      <c r="AG121" s="12">
        <v>31.67585376514857</v>
      </c>
      <c r="AH121" s="12">
        <v>18.10616548468375</v>
      </c>
      <c r="AI121" s="12">
        <v>8.052352244119426</v>
      </c>
      <c r="AJ121" s="12">
        <v>3.4084417304362398</v>
      </c>
      <c r="AK121" s="12">
        <v>20.608918754538372</v>
      </c>
      <c r="AL121" s="12">
        <v>18.623886436437502</v>
      </c>
      <c r="AM121" s="12">
        <v>-7.0011154373439801</v>
      </c>
      <c r="AN121" s="12">
        <v>10.883560786381878</v>
      </c>
      <c r="AO121" s="12">
        <v>5.8984747489033964</v>
      </c>
      <c r="AP121" s="12">
        <v>5.4908086540473109</v>
      </c>
      <c r="AQ121" s="12">
        <v>3.1137175148991996</v>
      </c>
      <c r="AR121" s="12">
        <v>14.836862026525512</v>
      </c>
      <c r="AS121" s="12">
        <v>-2.8586571936388827</v>
      </c>
      <c r="AT121" s="12">
        <v>3.7253797246157347</v>
      </c>
      <c r="AU121" s="12">
        <v>4.3336835392806687</v>
      </c>
      <c r="AV121" s="12">
        <v>2.2842794799812975</v>
      </c>
      <c r="AW121" s="12">
        <v>22.910154757859523</v>
      </c>
      <c r="AX121" s="12">
        <v>2.4963812696417742</v>
      </c>
      <c r="AY121" s="12">
        <v>5.7361935074857442</v>
      </c>
      <c r="AZ121" s="12">
        <v>-6.0455591308643264</v>
      </c>
      <c r="BA121" s="12">
        <v>6.2629993003670315</v>
      </c>
      <c r="BB121" s="12">
        <v>1.6098883203173182</v>
      </c>
      <c r="BC121" s="12">
        <v>12.18540741867171</v>
      </c>
      <c r="BD121" s="12">
        <v>3.5794050647609037</v>
      </c>
      <c r="BE121" s="12">
        <v>8.8011376332570048</v>
      </c>
      <c r="BF121" s="12">
        <v>-0.51606456436747572</v>
      </c>
      <c r="BG121" s="12">
        <v>8.7682816483417376</v>
      </c>
      <c r="BH121" s="12">
        <v>4.0707106911711577</v>
      </c>
      <c r="BI121" s="12">
        <v>15.585356521392047</v>
      </c>
      <c r="BJ121" s="12">
        <v>7.9559181028284156</v>
      </c>
      <c r="BK121" s="12">
        <v>8.9182578161220327</v>
      </c>
      <c r="BL121" s="12">
        <v>16.977693958516952</v>
      </c>
      <c r="BM121" s="12">
        <v>7.5657455510109384E-2</v>
      </c>
      <c r="BN121" s="12">
        <v>24.422819635375241</v>
      </c>
      <c r="BO121" s="12">
        <v>7.5015266632035331</v>
      </c>
      <c r="BP121" s="12">
        <v>22.521174427929193</v>
      </c>
      <c r="BQ121" s="12">
        <v>35.877019769324967</v>
      </c>
      <c r="BR121" s="12">
        <v>0.19285317967913362</v>
      </c>
      <c r="BS121" s="12">
        <v>18.495396830660773</v>
      </c>
      <c r="BT121" s="12">
        <v>22.244494539108572</v>
      </c>
      <c r="BU121" s="12">
        <v>24.709747907261427</v>
      </c>
      <c r="BV121" s="12">
        <v>-7.3558712611111474</v>
      </c>
      <c r="BW121" s="12">
        <v>34.705496058711098</v>
      </c>
      <c r="BX121" s="12">
        <v>23.783166084498909</v>
      </c>
      <c r="BY121" s="12">
        <v>16.764982287223745</v>
      </c>
      <c r="BZ121" s="12">
        <v>9.5334261602151589</v>
      </c>
      <c r="CA121" s="12">
        <v>5.5517420696258517</v>
      </c>
      <c r="CB121" s="12">
        <v>10.03634089625495</v>
      </c>
      <c r="CC121" s="12">
        <v>11.401360456736025</v>
      </c>
      <c r="CD121" s="12">
        <v>19.572186815491467</v>
      </c>
      <c r="CE121" s="12">
        <v>19.054449410781142</v>
      </c>
      <c r="CF121" s="12">
        <v>16.311080642088292</v>
      </c>
      <c r="CG121" s="12">
        <v>20.483388344126254</v>
      </c>
      <c r="CH121" s="12">
        <v>17.639551397458263</v>
      </c>
      <c r="CI121" s="12">
        <v>6.8403729994584772</v>
      </c>
      <c r="CJ121" s="12">
        <v>23.649079762650068</v>
      </c>
      <c r="CK121" s="12">
        <v>5.3175934612160862</v>
      </c>
      <c r="CL121" s="12">
        <v>10.798307759753344</v>
      </c>
      <c r="CM121" s="12">
        <v>17.060287041932565</v>
      </c>
      <c r="CN121" s="12">
        <v>7.3905133398285692</v>
      </c>
      <c r="CO121" s="12">
        <v>-3.5932385112064242</v>
      </c>
      <c r="CP121" s="12">
        <v>25.193011098173447</v>
      </c>
      <c r="CQ121" s="12">
        <v>-0.41770207505377066</v>
      </c>
      <c r="CR121" s="12">
        <v>5.8146907763055991</v>
      </c>
      <c r="CS121" s="12">
        <v>16.79319169572355</v>
      </c>
      <c r="CT121" s="12">
        <v>6.3918160297585844</v>
      </c>
      <c r="CU121" s="12">
        <v>2.9691481542803375</v>
      </c>
      <c r="CV121" s="12">
        <v>12.387500858044769</v>
      </c>
      <c r="CW121" s="12">
        <v>19.966284482858722</v>
      </c>
      <c r="CX121" s="12">
        <v>-3.0709405651374193</v>
      </c>
      <c r="CY121" s="12">
        <v>15.393301142447402</v>
      </c>
      <c r="CZ121" s="12">
        <v>5.5766213733456569</v>
      </c>
      <c r="DA121" s="12">
        <v>22.635597956122577</v>
      </c>
      <c r="DB121" s="12">
        <v>5.9282222579955963</v>
      </c>
      <c r="DC121" s="12">
        <v>3.805802556503564</v>
      </c>
      <c r="DD121" s="12">
        <v>18.011360932121743</v>
      </c>
    </row>
    <row r="122" spans="1:108" x14ac:dyDescent="0.25">
      <c r="A122" s="2">
        <v>41</v>
      </c>
      <c r="B122" s="8">
        <v>2.158385890798737</v>
      </c>
      <c r="C122" s="8">
        <v>2.0696456617525545</v>
      </c>
      <c r="D122" s="8">
        <v>2.0473629205782764</v>
      </c>
      <c r="E122" s="8">
        <v>10.609633622657169</v>
      </c>
      <c r="F122" s="8">
        <v>10.193610794143007</v>
      </c>
      <c r="G122" s="8">
        <v>10.138112561157222</v>
      </c>
      <c r="H122" s="9" t="s">
        <v>29</v>
      </c>
      <c r="I122" s="10">
        <v>3838</v>
      </c>
      <c r="J122" s="10">
        <v>3921</v>
      </c>
      <c r="K122" s="10">
        <v>6855</v>
      </c>
      <c r="L122" s="10">
        <v>9968</v>
      </c>
      <c r="M122" s="10">
        <v>925</v>
      </c>
      <c r="N122" s="10">
        <v>4068</v>
      </c>
      <c r="O122" s="10">
        <v>3845</v>
      </c>
      <c r="P122" s="10">
        <v>2719</v>
      </c>
      <c r="Q122" s="10">
        <v>3284</v>
      </c>
      <c r="R122" s="10">
        <v>1587</v>
      </c>
      <c r="S122" s="10">
        <v>6661</v>
      </c>
      <c r="T122" s="10">
        <v>6727</v>
      </c>
      <c r="U122" s="10">
        <v>4203</v>
      </c>
      <c r="V122" s="10">
        <v>7546</v>
      </c>
      <c r="W122" s="10">
        <v>9739</v>
      </c>
      <c r="X122" s="10">
        <v>2544</v>
      </c>
      <c r="Y122" s="10">
        <v>5569</v>
      </c>
      <c r="Z122" s="10">
        <v>978</v>
      </c>
      <c r="AA122" s="10">
        <v>4804</v>
      </c>
      <c r="AB122" s="10">
        <v>4441</v>
      </c>
      <c r="AC122" s="10">
        <v>2817</v>
      </c>
      <c r="AD122" s="10">
        <v>8219</v>
      </c>
      <c r="AE122" s="10">
        <v>1382</v>
      </c>
      <c r="AF122" s="10">
        <v>3945</v>
      </c>
      <c r="AG122" s="10">
        <v>6791</v>
      </c>
      <c r="AH122" s="10">
        <v>3123</v>
      </c>
      <c r="AI122" s="10">
        <v>92</v>
      </c>
      <c r="AJ122" s="10">
        <v>5065</v>
      </c>
      <c r="AK122" s="10">
        <v>4590</v>
      </c>
      <c r="AL122" s="10">
        <v>3480</v>
      </c>
      <c r="AM122" s="10">
        <v>1662</v>
      </c>
      <c r="AN122" s="10">
        <v>4863</v>
      </c>
      <c r="AO122" s="10">
        <v>3187</v>
      </c>
      <c r="AP122" s="10">
        <v>3426</v>
      </c>
      <c r="AQ122" s="10">
        <v>3728</v>
      </c>
      <c r="AR122" s="10">
        <v>6433</v>
      </c>
      <c r="AS122" s="10">
        <v>5109</v>
      </c>
      <c r="AT122" s="10">
        <v>7308</v>
      </c>
      <c r="AU122" s="10">
        <v>5487</v>
      </c>
      <c r="AV122" s="10">
        <v>3954</v>
      </c>
      <c r="AW122" s="10">
        <v>1061</v>
      </c>
      <c r="AX122" s="10">
        <v>4359</v>
      </c>
      <c r="AY122" s="10">
        <v>5561</v>
      </c>
      <c r="AZ122" s="10">
        <v>4823</v>
      </c>
      <c r="BA122" s="10">
        <v>9431</v>
      </c>
      <c r="BB122" s="10">
        <v>8927</v>
      </c>
      <c r="BC122" s="10">
        <v>5682</v>
      </c>
      <c r="BD122" s="10">
        <v>2485</v>
      </c>
      <c r="BE122" s="10">
        <v>7122</v>
      </c>
      <c r="BF122" s="10">
        <v>7856</v>
      </c>
      <c r="BG122" s="10">
        <v>2232</v>
      </c>
      <c r="BH122" s="10">
        <v>934</v>
      </c>
      <c r="BI122" s="10">
        <v>9976</v>
      </c>
      <c r="BJ122" s="10">
        <v>3019</v>
      </c>
      <c r="BK122" s="10">
        <v>762</v>
      </c>
      <c r="BL122" s="10">
        <v>4448</v>
      </c>
      <c r="BM122" s="10">
        <v>9518</v>
      </c>
      <c r="BN122" s="10">
        <v>6355</v>
      </c>
      <c r="BO122" s="10">
        <v>8432</v>
      </c>
      <c r="BP122" s="10">
        <v>7735</v>
      </c>
      <c r="BQ122" s="10">
        <v>7362</v>
      </c>
      <c r="BR122" s="10">
        <v>9157</v>
      </c>
      <c r="BS122" s="10">
        <v>1869</v>
      </c>
      <c r="BT122" s="10">
        <v>4568</v>
      </c>
      <c r="BU122" s="10">
        <v>9476</v>
      </c>
      <c r="BV122" s="10">
        <v>1609</v>
      </c>
      <c r="BW122" s="10">
        <v>6426</v>
      </c>
      <c r="BX122" s="10">
        <v>3374</v>
      </c>
      <c r="BY122" s="10">
        <v>5805</v>
      </c>
      <c r="BZ122" s="10">
        <v>8512</v>
      </c>
      <c r="CA122" s="10">
        <v>6131</v>
      </c>
      <c r="CB122" s="10">
        <v>8881</v>
      </c>
      <c r="CC122" s="10">
        <v>286</v>
      </c>
      <c r="CD122" s="10">
        <v>100</v>
      </c>
      <c r="CE122" s="10">
        <v>2556</v>
      </c>
      <c r="CF122" s="10">
        <v>1795</v>
      </c>
      <c r="CG122" s="10">
        <v>7061</v>
      </c>
      <c r="CH122" s="10">
        <v>1988</v>
      </c>
      <c r="CI122" s="10">
        <v>393</v>
      </c>
      <c r="CJ122" s="10">
        <v>5524</v>
      </c>
      <c r="CK122" s="10">
        <v>4016</v>
      </c>
      <c r="CL122" s="10">
        <v>1972</v>
      </c>
      <c r="CM122" s="10">
        <v>7691</v>
      </c>
      <c r="CN122" s="10">
        <v>5826</v>
      </c>
      <c r="CO122" s="10">
        <v>1473</v>
      </c>
      <c r="CP122" s="10">
        <v>343</v>
      </c>
      <c r="CQ122" s="10">
        <v>468</v>
      </c>
      <c r="CR122" s="10">
        <v>3260</v>
      </c>
      <c r="CS122" s="10">
        <v>5939</v>
      </c>
      <c r="CT122" s="10">
        <v>6386</v>
      </c>
      <c r="CU122" s="10">
        <v>4950</v>
      </c>
      <c r="CV122" s="10">
        <v>650</v>
      </c>
      <c r="CW122" s="10">
        <v>3439</v>
      </c>
      <c r="CX122" s="10">
        <v>5731</v>
      </c>
      <c r="CY122" s="10">
        <v>220</v>
      </c>
      <c r="CZ122" s="10">
        <v>9531</v>
      </c>
      <c r="DA122" s="10">
        <v>6196</v>
      </c>
      <c r="DB122" s="10">
        <v>2424</v>
      </c>
      <c r="DC122" s="10">
        <v>566</v>
      </c>
      <c r="DD122" s="10">
        <v>4500</v>
      </c>
    </row>
    <row r="123" spans="1:108" x14ac:dyDescent="0.25">
      <c r="H123" s="11" t="s">
        <v>0</v>
      </c>
      <c r="I123" s="12">
        <v>1.7014566831815028E-2</v>
      </c>
      <c r="J123" s="12">
        <v>1.1635958771520363</v>
      </c>
      <c r="K123" s="12">
        <v>-6.279342758280988</v>
      </c>
      <c r="L123" s="12">
        <v>-1.1197636538569542</v>
      </c>
      <c r="M123" s="12">
        <v>-10.120681388108846</v>
      </c>
      <c r="N123" s="12">
        <v>2.3599934265090288</v>
      </c>
      <c r="O123" s="12">
        <v>-4.6772166338451946</v>
      </c>
      <c r="P123" s="12">
        <v>-3.3614984633328229</v>
      </c>
      <c r="Q123" s="12">
        <v>5.0580608703676679</v>
      </c>
      <c r="R123" s="12">
        <v>-4.5175527329488947</v>
      </c>
      <c r="S123" s="12">
        <v>-6.2040577614825763</v>
      </c>
      <c r="T123" s="12">
        <v>0.45379727753961197</v>
      </c>
      <c r="U123" s="12">
        <v>-1.6187056453352513</v>
      </c>
      <c r="V123" s="12">
        <v>3.0475452771747236</v>
      </c>
      <c r="W123" s="12">
        <v>-5.4311597764359467</v>
      </c>
      <c r="X123" s="12">
        <v>3.5147540871198011</v>
      </c>
      <c r="Y123" s="12">
        <v>-1.6171104817785829</v>
      </c>
      <c r="Z123" s="12">
        <v>-1.6664980639223588</v>
      </c>
      <c r="AA123" s="12">
        <v>-15.243607315966701</v>
      </c>
      <c r="AB123" s="12">
        <v>3.4177238093579643</v>
      </c>
      <c r="AC123" s="12">
        <v>4.200263141382802</v>
      </c>
      <c r="AD123" s="12">
        <v>6.3799761542402544</v>
      </c>
      <c r="AE123" s="12">
        <v>2.6037883767766905</v>
      </c>
      <c r="AF123" s="12">
        <v>2.8733017894300112</v>
      </c>
      <c r="AG123" s="12">
        <v>4.3057809165397591</v>
      </c>
      <c r="AH123" s="12">
        <v>-1.417662844607706</v>
      </c>
      <c r="AI123" s="12">
        <v>5.4048787961498839</v>
      </c>
      <c r="AJ123" s="12">
        <v>-4.9374012388381647</v>
      </c>
      <c r="AK123" s="12">
        <v>2.9971715588803982</v>
      </c>
      <c r="AL123" s="12">
        <v>6.2417607194041</v>
      </c>
      <c r="AM123" s="12">
        <v>-9.199579788573617</v>
      </c>
      <c r="AN123" s="12">
        <v>4.0290843391147995</v>
      </c>
      <c r="AO123" s="12">
        <v>0.38269388634936458</v>
      </c>
      <c r="AP123" s="12">
        <v>3.2339609981798234</v>
      </c>
      <c r="AQ123" s="12">
        <v>1.4995082867212348</v>
      </c>
      <c r="AR123" s="12">
        <v>2.5874471844083895</v>
      </c>
      <c r="AS123" s="12">
        <v>1.4467404238115775</v>
      </c>
      <c r="AT123" s="12">
        <v>1.4535926338078506</v>
      </c>
      <c r="AU123" s="12">
        <v>3.7434422420326987</v>
      </c>
      <c r="AV123" s="12">
        <v>-1.5700875390220803</v>
      </c>
      <c r="AW123" s="12">
        <v>1.1652564160110936</v>
      </c>
      <c r="AX123" s="12">
        <v>-2.5437868801942418</v>
      </c>
      <c r="AY123" s="12">
        <v>-2.3296749437392137</v>
      </c>
      <c r="AZ123" s="12">
        <v>3.2383694783334924</v>
      </c>
      <c r="BA123" s="12">
        <v>1.5350606235575489E-2</v>
      </c>
      <c r="BB123" s="12">
        <v>-5.2020555393948182</v>
      </c>
      <c r="BC123" s="12">
        <v>-5.0747845121243493</v>
      </c>
      <c r="BD123" s="12">
        <v>1.1751948603129638</v>
      </c>
      <c r="BE123" s="12">
        <v>6.2140136532464307</v>
      </c>
      <c r="BF123" s="12">
        <v>3.1088472572041645</v>
      </c>
      <c r="BG123" s="12">
        <v>-1.16313563287414</v>
      </c>
      <c r="BH123" s="12">
        <v>6.5304861108194725</v>
      </c>
      <c r="BI123" s="12">
        <v>-3.4567521211831673</v>
      </c>
      <c r="BJ123" s="12">
        <v>-0.3317350205260492</v>
      </c>
      <c r="BK123" s="12">
        <v>6.4838275762867763</v>
      </c>
      <c r="BL123" s="12">
        <v>-9.6787423736070881</v>
      </c>
      <c r="BM123" s="12">
        <v>4.6881630399984751</v>
      </c>
      <c r="BN123" s="12">
        <v>-7.1360160822611363</v>
      </c>
      <c r="BO123" s="12">
        <v>-1.4413398302308613</v>
      </c>
      <c r="BP123" s="12">
        <v>-2.2793853066076348</v>
      </c>
      <c r="BQ123" s="12">
        <v>8.1143949623877614</v>
      </c>
      <c r="BR123" s="12">
        <v>-0.48458908571383041</v>
      </c>
      <c r="BS123" s="12">
        <v>-1.5879310003591334</v>
      </c>
      <c r="BT123" s="12">
        <v>-5.4642178265355078E-2</v>
      </c>
      <c r="BU123" s="12">
        <v>-5.5787125036823237</v>
      </c>
      <c r="BV123" s="12">
        <v>2.8851788946381256</v>
      </c>
      <c r="BW123" s="12">
        <v>0.52333996582797937</v>
      </c>
      <c r="BX123" s="12">
        <v>4.6490351970523012</v>
      </c>
      <c r="BY123" s="12">
        <v>-10.086015199840265</v>
      </c>
      <c r="BZ123" s="12">
        <v>8.4256899368913025</v>
      </c>
      <c r="CA123" s="12">
        <v>0.78906289136568108</v>
      </c>
      <c r="CB123" s="12">
        <v>3.1023731636141747</v>
      </c>
      <c r="CC123" s="12">
        <v>3.2941400522362771</v>
      </c>
      <c r="CD123" s="12">
        <v>4.359169288898574</v>
      </c>
      <c r="CE123" s="12">
        <v>-3.8474327681365161</v>
      </c>
      <c r="CF123" s="12">
        <v>0.71641852384124016</v>
      </c>
      <c r="CG123" s="12">
        <v>-0.45878542039356229</v>
      </c>
      <c r="CH123" s="12">
        <v>6.3640418201942106</v>
      </c>
      <c r="CI123" s="12">
        <v>-3.1458713614732092</v>
      </c>
      <c r="CJ123" s="12">
        <v>1.1737827271196994</v>
      </c>
      <c r="CK123" s="12">
        <v>3.0712525461157374</v>
      </c>
      <c r="CL123" s="12">
        <v>0.31615390287130596</v>
      </c>
      <c r="CM123" s="12">
        <v>0.64598474989190147</v>
      </c>
      <c r="CN123" s="12">
        <v>-0.75277019778414056</v>
      </c>
      <c r="CO123" s="12">
        <v>1.9450544340540963</v>
      </c>
      <c r="CP123" s="12">
        <v>-5.1549253004163962</v>
      </c>
      <c r="CQ123" s="12">
        <v>5.9595415635241018</v>
      </c>
      <c r="CR123" s="12">
        <v>-6.4021328355059479</v>
      </c>
      <c r="CS123" s="12">
        <v>-3.7436245847245204</v>
      </c>
      <c r="CT123" s="12">
        <v>3.4847308193622615</v>
      </c>
      <c r="CU123" s="12">
        <v>-2.0371285935451429</v>
      </c>
      <c r="CV123" s="12">
        <v>-2.3992633695351393</v>
      </c>
      <c r="CW123" s="12">
        <v>3.6840362646651448</v>
      </c>
      <c r="CX123" s="12">
        <v>-0.91518494622248991</v>
      </c>
      <c r="CY123" s="12">
        <v>-1.6733463920272926</v>
      </c>
      <c r="CZ123" s="12">
        <v>7.816221479878668</v>
      </c>
      <c r="DA123" s="12">
        <v>4.1495072095845611</v>
      </c>
      <c r="DB123" s="12">
        <v>-4.8221527040533143</v>
      </c>
      <c r="DC123" s="12">
        <v>-5.0872418424384511</v>
      </c>
      <c r="DD123" s="12">
        <v>-7.2308150964159254E-2</v>
      </c>
    </row>
    <row r="124" spans="1:108" x14ac:dyDescent="0.25">
      <c r="B124" s="8"/>
      <c r="C124" s="8"/>
      <c r="D124" s="8"/>
      <c r="E124" s="8"/>
      <c r="F124" s="8"/>
      <c r="G124" s="8"/>
      <c r="H124" s="11" t="s">
        <v>2</v>
      </c>
      <c r="I124" s="12">
        <v>10.849277005726446</v>
      </c>
      <c r="J124" s="12">
        <v>14.619657145791187</v>
      </c>
      <c r="K124" s="12">
        <v>-3.4717261479631287</v>
      </c>
      <c r="L124" s="12">
        <v>9.9856493505355957</v>
      </c>
      <c r="M124" s="12">
        <v>-10.901447511519827</v>
      </c>
      <c r="N124" s="12">
        <v>17.175567170095512</v>
      </c>
      <c r="O124" s="12">
        <v>-2.026806923012475</v>
      </c>
      <c r="P124" s="12">
        <v>3.3975637040720499</v>
      </c>
      <c r="Q124" s="12">
        <v>20.739848281458514</v>
      </c>
      <c r="R124" s="12">
        <v>0.71843737250564776</v>
      </c>
      <c r="S124" s="12">
        <v>-2.5784691673414484</v>
      </c>
      <c r="T124" s="12">
        <v>9.3107716760050767</v>
      </c>
      <c r="U124" s="12">
        <v>7.0837176652873932</v>
      </c>
      <c r="V124" s="12">
        <v>15.245014971354667</v>
      </c>
      <c r="W124" s="12">
        <v>0.48948440052372422</v>
      </c>
      <c r="X124" s="12">
        <v>17.925261856011762</v>
      </c>
      <c r="Y124" s="12">
        <v>7.2063686218112117</v>
      </c>
      <c r="Z124" s="12">
        <v>6.6202028785642852</v>
      </c>
      <c r="AA124" s="12">
        <v>-22.292711600587733</v>
      </c>
      <c r="AB124" s="12">
        <v>19.664762977639526</v>
      </c>
      <c r="AC124" s="12">
        <v>18.119815697066578</v>
      </c>
      <c r="AD124" s="12">
        <v>23.336105413234222</v>
      </c>
      <c r="AE124" s="12">
        <v>15.832269467441245</v>
      </c>
      <c r="AF124" s="12">
        <v>14.705018991726506</v>
      </c>
      <c r="AG124" s="12">
        <v>18.860236560728705</v>
      </c>
      <c r="AH124" s="12">
        <v>7.6508203865036277</v>
      </c>
      <c r="AI124" s="12">
        <v>22.438819719351326</v>
      </c>
      <c r="AJ124" s="12">
        <v>-0.36326336173901297</v>
      </c>
      <c r="AK124" s="12">
        <v>15.880198879844023</v>
      </c>
      <c r="AL124" s="12">
        <v>23.455981442913103</v>
      </c>
      <c r="AM124" s="12">
        <v>-9.7352759077939979</v>
      </c>
      <c r="AN124" s="12">
        <v>17.941550709436164</v>
      </c>
      <c r="AO124" s="12">
        <v>10.367123565344196</v>
      </c>
      <c r="AP124" s="12">
        <v>17.827633520845371</v>
      </c>
      <c r="AQ124" s="12">
        <v>12.367710442018437</v>
      </c>
      <c r="AR124" s="12">
        <v>13.847352920782223</v>
      </c>
      <c r="AS124" s="12">
        <v>13.80061738650574</v>
      </c>
      <c r="AT124" s="12">
        <v>12.950432651455248</v>
      </c>
      <c r="AU124" s="12">
        <v>18.275883846068567</v>
      </c>
      <c r="AV124" s="12">
        <v>7.6303770974048692</v>
      </c>
      <c r="AW124" s="12">
        <v>12.675818736878016</v>
      </c>
      <c r="AX124" s="12">
        <v>4.9561934069213454</v>
      </c>
      <c r="AY124" s="12">
        <v>7.2232193689958617</v>
      </c>
      <c r="AZ124" s="12">
        <v>16.214528028659565</v>
      </c>
      <c r="BA124" s="12">
        <v>9.4409079125402418</v>
      </c>
      <c r="BB124" s="12">
        <v>1.2977329428164781</v>
      </c>
      <c r="BC124" s="12">
        <v>-6.5806632269500995E-2</v>
      </c>
      <c r="BD124" s="12">
        <v>12.369120796876814</v>
      </c>
      <c r="BE124" s="12">
        <v>20.436458884199126</v>
      </c>
      <c r="BF124" s="12">
        <v>16.110351928325763</v>
      </c>
      <c r="BG124" s="12">
        <v>7.2032146777991812</v>
      </c>
      <c r="BH124" s="12">
        <v>20.991780432026673</v>
      </c>
      <c r="BI124" s="12">
        <v>3.4261888912745739</v>
      </c>
      <c r="BJ124" s="12">
        <v>8.4090981083517011</v>
      </c>
      <c r="BK124" s="12">
        <v>22.521174427929193</v>
      </c>
      <c r="BL124" s="12">
        <v>-10.786315874476037</v>
      </c>
      <c r="BM124" s="12">
        <v>18.917326099929564</v>
      </c>
      <c r="BN124" s="12">
        <v>-4.4478940592746827</v>
      </c>
      <c r="BO124" s="12">
        <v>7.7132211653267149</v>
      </c>
      <c r="BP124" s="12">
        <v>4.8630982792867155</v>
      </c>
      <c r="BQ124" s="12">
        <v>26.42557885971766</v>
      </c>
      <c r="BR124" s="12">
        <v>9.0722817510784974</v>
      </c>
      <c r="BS124" s="12">
        <v>7.6407840028189931</v>
      </c>
      <c r="BT124" s="12">
        <v>10.636315463576956</v>
      </c>
      <c r="BU124" s="12">
        <v>0.74181933601164141</v>
      </c>
      <c r="BV124" s="12">
        <v>17.245585376158115</v>
      </c>
      <c r="BW124" s="12">
        <v>11.817451428914888</v>
      </c>
      <c r="BX124" s="12">
        <v>19.492868654458356</v>
      </c>
      <c r="BY124" s="12">
        <v>-12.050098896079188</v>
      </c>
      <c r="BZ124" s="12">
        <v>27.814021649984863</v>
      </c>
      <c r="CA124" s="12">
        <v>11.344942502304468</v>
      </c>
      <c r="CB124" s="12">
        <v>17.465668784992609</v>
      </c>
      <c r="CC124" s="12">
        <v>17.955425556579915</v>
      </c>
      <c r="CD124" s="12">
        <v>18.269455149227348</v>
      </c>
      <c r="CE124" s="12">
        <v>1.5668402935573076</v>
      </c>
      <c r="CF124" s="12">
        <v>11.86470218601567</v>
      </c>
      <c r="CG124" s="12">
        <v>10.809113165016203</v>
      </c>
      <c r="CH124" s="12">
        <v>21.662143238659027</v>
      </c>
      <c r="CI124" s="12">
        <v>4.693516293387999</v>
      </c>
      <c r="CJ124" s="12">
        <v>12.713470926659602</v>
      </c>
      <c r="CK124" s="12">
        <v>17.036142358566718</v>
      </c>
      <c r="CL124" s="12">
        <v>10.098847649712386</v>
      </c>
      <c r="CM124" s="12">
        <v>10.631020736166409</v>
      </c>
      <c r="CN124" s="12">
        <v>9.5992397941835552</v>
      </c>
      <c r="CO124" s="12">
        <v>15.350614986722668</v>
      </c>
      <c r="CP124" s="12">
        <v>-0.28430390927041327</v>
      </c>
      <c r="CQ124" s="12">
        <v>22.649519764751371</v>
      </c>
      <c r="CR124" s="12">
        <v>-2.6642642570303949</v>
      </c>
      <c r="CS124" s="12">
        <v>2.74769805419198</v>
      </c>
      <c r="CT124" s="12">
        <v>17.502344065246589</v>
      </c>
      <c r="CU124" s="12">
        <v>6.0047867462445099</v>
      </c>
      <c r="CV124" s="12">
        <v>4.9690470905105419</v>
      </c>
      <c r="CW124" s="12">
        <v>17.242711174561258</v>
      </c>
      <c r="CX124" s="12">
        <v>7.5049865927260901</v>
      </c>
      <c r="CY124" s="12">
        <v>4.9924384677953562</v>
      </c>
      <c r="CZ124" s="12">
        <v>24.857374851128245</v>
      </c>
      <c r="DA124" s="12">
        <v>19.471423627590504</v>
      </c>
      <c r="DB124" s="12">
        <v>0.57553175574843551</v>
      </c>
      <c r="DC124" s="12">
        <v>0.34651208644576637</v>
      </c>
      <c r="DD124" s="12">
        <v>8.8629032027142447</v>
      </c>
    </row>
    <row r="125" spans="1:108" x14ac:dyDescent="0.25">
      <c r="A125" s="2">
        <v>42</v>
      </c>
      <c r="B125" s="8">
        <v>2.0394113360785164</v>
      </c>
      <c r="C125" s="8">
        <v>1.9980624323388689</v>
      </c>
      <c r="D125" s="8">
        <v>2.0011934239672082</v>
      </c>
      <c r="E125" s="8">
        <v>10.199727320653984</v>
      </c>
      <c r="F125" s="8">
        <v>10.177639310664768</v>
      </c>
      <c r="G125" s="8">
        <v>10.052381759840397</v>
      </c>
      <c r="H125" s="9" t="s">
        <v>29</v>
      </c>
      <c r="I125" s="10">
        <v>9063</v>
      </c>
      <c r="J125" s="10">
        <v>8314</v>
      </c>
      <c r="K125" s="10">
        <v>9283</v>
      </c>
      <c r="L125" s="10">
        <v>8758</v>
      </c>
      <c r="M125" s="10">
        <v>54</v>
      </c>
      <c r="N125" s="10">
        <v>6322</v>
      </c>
      <c r="O125" s="10">
        <v>9921</v>
      </c>
      <c r="P125" s="10">
        <v>6775</v>
      </c>
      <c r="Q125" s="10">
        <v>8213</v>
      </c>
      <c r="R125" s="10">
        <v>744</v>
      </c>
      <c r="S125" s="10">
        <v>5858</v>
      </c>
      <c r="T125" s="10">
        <v>1208</v>
      </c>
      <c r="U125" s="10">
        <v>4728</v>
      </c>
      <c r="V125" s="10">
        <v>2422</v>
      </c>
      <c r="W125" s="10">
        <v>6479</v>
      </c>
      <c r="X125" s="10">
        <v>8222</v>
      </c>
      <c r="Y125" s="10">
        <v>7682</v>
      </c>
      <c r="Z125" s="10">
        <v>5374</v>
      </c>
      <c r="AA125" s="10">
        <v>7966</v>
      </c>
      <c r="AB125" s="10">
        <v>5220</v>
      </c>
      <c r="AC125" s="10">
        <v>757</v>
      </c>
      <c r="AD125" s="10">
        <v>615</v>
      </c>
      <c r="AE125" s="10">
        <v>15</v>
      </c>
      <c r="AF125" s="10">
        <v>7876</v>
      </c>
      <c r="AG125" s="10">
        <v>1756</v>
      </c>
      <c r="AH125" s="10">
        <v>8640</v>
      </c>
      <c r="AI125" s="10">
        <v>7721</v>
      </c>
      <c r="AJ125" s="10">
        <v>1223</v>
      </c>
      <c r="AK125" s="10">
        <v>1868</v>
      </c>
      <c r="AL125" s="10">
        <v>3209</v>
      </c>
      <c r="AM125" s="10">
        <v>4095</v>
      </c>
      <c r="AN125" s="10">
        <v>5689</v>
      </c>
      <c r="AO125" s="10">
        <v>1223</v>
      </c>
      <c r="AP125" s="10">
        <v>1041</v>
      </c>
      <c r="AQ125" s="10">
        <v>3680</v>
      </c>
      <c r="AR125" s="10">
        <v>8606</v>
      </c>
      <c r="AS125" s="10">
        <v>8024</v>
      </c>
      <c r="AT125" s="10">
        <v>6173</v>
      </c>
      <c r="AU125" s="10">
        <v>9874</v>
      </c>
      <c r="AV125" s="10">
        <v>3679</v>
      </c>
      <c r="AW125" s="10">
        <v>6359</v>
      </c>
      <c r="AX125" s="10">
        <v>5047</v>
      </c>
      <c r="AY125" s="10">
        <v>4650</v>
      </c>
      <c r="AZ125" s="10">
        <v>7384</v>
      </c>
      <c r="BA125" s="10">
        <v>9919</v>
      </c>
      <c r="BB125" s="10">
        <v>8588</v>
      </c>
      <c r="BC125" s="10">
        <v>128</v>
      </c>
      <c r="BD125" s="10">
        <v>9110</v>
      </c>
      <c r="BE125" s="10">
        <v>1062</v>
      </c>
      <c r="BF125" s="10">
        <v>8080</v>
      </c>
      <c r="BG125" s="10">
        <v>3234</v>
      </c>
      <c r="BH125" s="10">
        <v>6986</v>
      </c>
      <c r="BI125" s="10">
        <v>2415</v>
      </c>
      <c r="BJ125" s="10">
        <v>3916</v>
      </c>
      <c r="BK125" s="10">
        <v>4849</v>
      </c>
      <c r="BL125" s="10">
        <v>4403</v>
      </c>
      <c r="BM125" s="10">
        <v>3427</v>
      </c>
      <c r="BN125" s="10">
        <v>7681</v>
      </c>
      <c r="BO125" s="10">
        <v>2977</v>
      </c>
      <c r="BP125" s="10">
        <v>502</v>
      </c>
      <c r="BQ125" s="10">
        <v>6850</v>
      </c>
      <c r="BR125" s="10">
        <v>5751</v>
      </c>
      <c r="BS125" s="10">
        <v>8834</v>
      </c>
      <c r="BT125" s="10">
        <v>473</v>
      </c>
      <c r="BU125" s="10">
        <v>4506</v>
      </c>
      <c r="BV125" s="10">
        <v>543</v>
      </c>
      <c r="BW125" s="10">
        <v>5457</v>
      </c>
      <c r="BX125" s="10">
        <v>8015</v>
      </c>
      <c r="BY125" s="10">
        <v>1882</v>
      </c>
      <c r="BZ125" s="10">
        <v>9686</v>
      </c>
      <c r="CA125" s="10">
        <v>9371</v>
      </c>
      <c r="CB125" s="10">
        <v>1693</v>
      </c>
      <c r="CC125" s="10">
        <v>8806</v>
      </c>
      <c r="CD125" s="10">
        <v>4288</v>
      </c>
      <c r="CE125" s="10">
        <v>4818</v>
      </c>
      <c r="CF125" s="10">
        <v>6816</v>
      </c>
      <c r="CG125" s="10">
        <v>1602</v>
      </c>
      <c r="CH125" s="10">
        <v>1624</v>
      </c>
      <c r="CI125" s="10">
        <v>6589</v>
      </c>
      <c r="CJ125" s="10">
        <v>599</v>
      </c>
      <c r="CK125" s="10">
        <v>6656</v>
      </c>
      <c r="CL125" s="10">
        <v>1199</v>
      </c>
      <c r="CM125" s="10">
        <v>3961</v>
      </c>
      <c r="CN125" s="10">
        <v>992</v>
      </c>
      <c r="CO125" s="10">
        <v>7111</v>
      </c>
      <c r="CP125" s="10">
        <v>6825</v>
      </c>
      <c r="CQ125" s="10">
        <v>2956</v>
      </c>
      <c r="CR125" s="10">
        <v>9371</v>
      </c>
      <c r="CS125" s="10">
        <v>9677</v>
      </c>
      <c r="CT125" s="10">
        <v>6151</v>
      </c>
      <c r="CU125" s="10">
        <v>1204</v>
      </c>
      <c r="CV125" s="10">
        <v>1000</v>
      </c>
      <c r="CW125" s="10">
        <v>7172</v>
      </c>
      <c r="CX125" s="10">
        <v>8557</v>
      </c>
      <c r="CY125" s="10">
        <v>7628</v>
      </c>
      <c r="CZ125" s="10">
        <v>31</v>
      </c>
      <c r="DA125" s="10">
        <v>6628</v>
      </c>
      <c r="DB125" s="10">
        <v>5778</v>
      </c>
      <c r="DC125" s="10">
        <v>3900</v>
      </c>
      <c r="DD125" s="10">
        <v>3611</v>
      </c>
    </row>
    <row r="126" spans="1:108" x14ac:dyDescent="0.25">
      <c r="H126" s="11" t="s">
        <v>0</v>
      </c>
      <c r="I126" s="12">
        <v>-1.3614468105422182</v>
      </c>
      <c r="J126" s="12">
        <v>1.4330622546075977</v>
      </c>
      <c r="K126" s="12">
        <v>-1.7608691495780302</v>
      </c>
      <c r="L126" s="12">
        <v>1.2594278756321329</v>
      </c>
      <c r="M126" s="12">
        <v>2.2593300169337911</v>
      </c>
      <c r="N126" s="12">
        <v>-3.3443462240133517</v>
      </c>
      <c r="O126" s="12">
        <v>-5.1133868973309706</v>
      </c>
      <c r="P126" s="12">
        <v>4.4022850772901236</v>
      </c>
      <c r="Q126" s="12">
        <v>4.0623531888057069</v>
      </c>
      <c r="R126" s="12">
        <v>-2.0991666630070527</v>
      </c>
      <c r="S126" s="12">
        <v>-3.7155979855430035</v>
      </c>
      <c r="T126" s="12">
        <v>-4.750422801971296</v>
      </c>
      <c r="U126" s="12">
        <v>2.3728809945765477</v>
      </c>
      <c r="V126" s="12">
        <v>-0.95497858379034029</v>
      </c>
      <c r="W126" s="12">
        <v>4.3412874765358325</v>
      </c>
      <c r="X126" s="12">
        <v>-3.4271129191461878</v>
      </c>
      <c r="Y126" s="12">
        <v>5.4433711126973927</v>
      </c>
      <c r="Z126" s="12">
        <v>6.5986469784523756</v>
      </c>
      <c r="AA126" s="12">
        <v>-5.5426801275069089</v>
      </c>
      <c r="AB126" s="12">
        <v>2.5637080556667251</v>
      </c>
      <c r="AC126" s="12">
        <v>1.7318460495130599</v>
      </c>
      <c r="AD126" s="12">
        <v>-3.3389523221044524</v>
      </c>
      <c r="AE126" s="12">
        <v>9.945001798544622</v>
      </c>
      <c r="AF126" s="12">
        <v>-4.8541723327098918</v>
      </c>
      <c r="AG126" s="12">
        <v>-5.7637772355208412</v>
      </c>
      <c r="AH126" s="12">
        <v>-2.3061920557208531</v>
      </c>
      <c r="AI126" s="12">
        <v>-15.069417891422773</v>
      </c>
      <c r="AJ126" s="12">
        <v>-1.4337269100133807</v>
      </c>
      <c r="AK126" s="12">
        <v>3.2190746584166305</v>
      </c>
      <c r="AL126" s="12">
        <v>-2.1201074652599203</v>
      </c>
      <c r="AM126" s="12">
        <v>-2.5043366320182958</v>
      </c>
      <c r="AN126" s="12">
        <v>-2.5232114049915206</v>
      </c>
      <c r="AO126" s="12">
        <v>-1.4337269100133807</v>
      </c>
      <c r="AP126" s="12">
        <v>2.2558034884147942</v>
      </c>
      <c r="AQ126" s="12">
        <v>2.389997606569036</v>
      </c>
      <c r="AR126" s="12">
        <v>-7.1696232278907299</v>
      </c>
      <c r="AS126" s="12">
        <v>0.99622446580972701</v>
      </c>
      <c r="AT126" s="12">
        <v>8.559861185040738</v>
      </c>
      <c r="AU126" s="12">
        <v>2.569971777094457</v>
      </c>
      <c r="AV126" s="12">
        <v>-4.7620967194477757</v>
      </c>
      <c r="AW126" s="12">
        <v>-4.5654172519436926</v>
      </c>
      <c r="AX126" s="12">
        <v>7.781219402956058</v>
      </c>
      <c r="AY126" s="12">
        <v>-11.049420639476196</v>
      </c>
      <c r="AZ126" s="12">
        <v>-7.6850951567734915</v>
      </c>
      <c r="BA126" s="12">
        <v>-2.6942597369302561</v>
      </c>
      <c r="BB126" s="12">
        <v>3.9524947062520805</v>
      </c>
      <c r="BC126" s="12">
        <v>-5.6194050450603727</v>
      </c>
      <c r="BD126" s="12">
        <v>3.4048885657365089</v>
      </c>
      <c r="BE126" s="12">
        <v>-0.93583583970707518</v>
      </c>
      <c r="BF126" s="12">
        <v>-0.81652627788454668</v>
      </c>
      <c r="BG126" s="12">
        <v>-3.0738794813481727</v>
      </c>
      <c r="BH126" s="12">
        <v>-7.5158871662383673</v>
      </c>
      <c r="BI126" s="12">
        <v>0.27844604013308916</v>
      </c>
      <c r="BJ126" s="12">
        <v>-4.2665063062389494</v>
      </c>
      <c r="BK126" s="12">
        <v>-3.0471190375289661</v>
      </c>
      <c r="BL126" s="12">
        <v>-1.1370120345782733</v>
      </c>
      <c r="BM126" s="12">
        <v>6.1681622625497585</v>
      </c>
      <c r="BN126" s="12">
        <v>-2.3463264276935112</v>
      </c>
      <c r="BO126" s="12">
        <v>-0.38718913496707891</v>
      </c>
      <c r="BP126" s="12">
        <v>-0.81909629114112603</v>
      </c>
      <c r="BQ126" s="12">
        <v>-0.79820616621512785</v>
      </c>
      <c r="BR126" s="12">
        <v>10.113091389592142</v>
      </c>
      <c r="BS126" s="12">
        <v>-3.3839582259319405</v>
      </c>
      <c r="BT126" s="12">
        <v>-7.1233219095997562</v>
      </c>
      <c r="BU126" s="12">
        <v>1.7822699861141977</v>
      </c>
      <c r="BV126" s="12">
        <v>1.9418310973220403</v>
      </c>
      <c r="BW126" s="12">
        <v>-5.8649432832998292</v>
      </c>
      <c r="BX126" s="12">
        <v>-0.77391904748290075</v>
      </c>
      <c r="BY126" s="12">
        <v>-1.2462654907769757</v>
      </c>
      <c r="BZ126" s="12">
        <v>2.7171244025279528</v>
      </c>
      <c r="CA126" s="12">
        <v>10.844876622984753</v>
      </c>
      <c r="CB126" s="12">
        <v>3.1985322654881627</v>
      </c>
      <c r="CC126" s="12">
        <v>12.295664092416082</v>
      </c>
      <c r="CD126" s="12">
        <v>-1.8936936758753633</v>
      </c>
      <c r="CE126" s="12">
        <v>-2.1481552149915402</v>
      </c>
      <c r="CF126" s="12">
        <v>5.3340396533515397</v>
      </c>
      <c r="CG126" s="12">
        <v>0.92909346924605907</v>
      </c>
      <c r="CH126" s="12">
        <v>-2.8726785129808108</v>
      </c>
      <c r="CI126" s="12">
        <v>-2.1760965297987926</v>
      </c>
      <c r="CJ126" s="12">
        <v>-1.4824381921736305</v>
      </c>
      <c r="CK126" s="12">
        <v>-0.89989447352898444</v>
      </c>
      <c r="CL126" s="12">
        <v>-2.4595579818773081</v>
      </c>
      <c r="CM126" s="12">
        <v>-5.6097404914368667</v>
      </c>
      <c r="CN126" s="12">
        <v>-5.8715546384493331</v>
      </c>
      <c r="CO126" s="12">
        <v>0.87257241869245672</v>
      </c>
      <c r="CP126" s="12">
        <v>-11.032238403122577</v>
      </c>
      <c r="CQ126" s="12">
        <v>-8.8725071127846729</v>
      </c>
      <c r="CR126" s="12">
        <v>10.844876622984753</v>
      </c>
      <c r="CS126" s="12">
        <v>4.8882294302427223</v>
      </c>
      <c r="CT126" s="12">
        <v>10.867972284196716</v>
      </c>
      <c r="CU126" s="12">
        <v>-1.3932341647993098</v>
      </c>
      <c r="CV126" s="12">
        <v>-0.93866951459360393</v>
      </c>
      <c r="CW126" s="12">
        <v>2.3155171552215794</v>
      </c>
      <c r="CX126" s="12">
        <v>3.9459700025557249</v>
      </c>
      <c r="CY126" s="12">
        <v>12.716925136598686</v>
      </c>
      <c r="CZ126" s="12">
        <v>1.8665340672167974</v>
      </c>
      <c r="DA126" s="12">
        <v>1.5561139110467983</v>
      </c>
      <c r="DB126" s="12">
        <v>-7.8730484045064011E-2</v>
      </c>
      <c r="DC126" s="12">
        <v>6.0207678082570473</v>
      </c>
      <c r="DD126" s="12">
        <v>-2.5957219369335998</v>
      </c>
    </row>
    <row r="127" spans="1:108" x14ac:dyDescent="0.25">
      <c r="B127" s="8"/>
      <c r="C127" s="8"/>
      <c r="D127" s="8"/>
      <c r="E127" s="8"/>
      <c r="F127" s="8"/>
      <c r="G127" s="8"/>
      <c r="H127" s="11" t="s">
        <v>2</v>
      </c>
      <c r="I127" s="12">
        <v>9.2294590903757694</v>
      </c>
      <c r="J127" s="12">
        <v>15.253614875295003</v>
      </c>
      <c r="K127" s="12">
        <v>8.4702913130726607</v>
      </c>
      <c r="L127" s="12">
        <v>13.389791484072795</v>
      </c>
      <c r="M127" s="12">
        <v>14.545174492222811</v>
      </c>
      <c r="N127" s="12">
        <v>2.4985559869257585</v>
      </c>
      <c r="O127" s="12">
        <v>-5.2907735642336806E-2</v>
      </c>
      <c r="P127" s="12">
        <v>19.252400899757848</v>
      </c>
      <c r="Q127" s="12">
        <v>18.176374404175881</v>
      </c>
      <c r="R127" s="12">
        <v>5.2508264926180379</v>
      </c>
      <c r="S127" s="12">
        <v>3.2430774072500115</v>
      </c>
      <c r="T127" s="12">
        <v>-3.3351237985524085E-2</v>
      </c>
      <c r="U127" s="12">
        <v>15.902397535109243</v>
      </c>
      <c r="V127" s="12">
        <v>8.4314186321777438</v>
      </c>
      <c r="W127" s="12">
        <v>17.985003287000225</v>
      </c>
      <c r="X127" s="12">
        <v>2.4963812696417742</v>
      </c>
      <c r="Y127" s="12">
        <v>21.144096191879388</v>
      </c>
      <c r="Z127" s="12">
        <v>22.67307552070983</v>
      </c>
      <c r="AA127" s="12">
        <v>-2.8792259995445972</v>
      </c>
      <c r="AB127" s="12">
        <v>14.455866455229408</v>
      </c>
      <c r="AC127" s="12">
        <v>13.780037375595661</v>
      </c>
      <c r="AD127" s="12">
        <v>3.2995666080353643</v>
      </c>
      <c r="AE127" s="12">
        <v>29.81881516002397</v>
      </c>
      <c r="AF127" s="12">
        <v>2.7949398694725907</v>
      </c>
      <c r="AG127" s="12">
        <v>-1.8605881647518767</v>
      </c>
      <c r="AH127" s="12">
        <v>6.1991017720466992</v>
      </c>
      <c r="AI127" s="12">
        <v>-19.923249762359948</v>
      </c>
      <c r="AJ127" s="12">
        <v>5.6616017660831259</v>
      </c>
      <c r="AK127" s="12">
        <v>17.306781187935851</v>
      </c>
      <c r="AL127" s="12">
        <v>6.7553894646218229</v>
      </c>
      <c r="AM127" s="12">
        <v>6.0406415157490772</v>
      </c>
      <c r="AN127" s="12">
        <v>5.4318048551431133</v>
      </c>
      <c r="AO127" s="12">
        <v>5.6616017660831259</v>
      </c>
      <c r="AP127" s="12">
        <v>15.139148587125995</v>
      </c>
      <c r="AQ127" s="12">
        <v>12.938158975701757</v>
      </c>
      <c r="AR127" s="12">
        <v>-5.0210688703771709</v>
      </c>
      <c r="AS127" s="12">
        <v>12.476087733106048</v>
      </c>
      <c r="AT127" s="12">
        <v>27.464679625241601</v>
      </c>
      <c r="AU127" s="12">
        <v>16.118411641195397</v>
      </c>
      <c r="AV127" s="12">
        <v>0.62833043457341198</v>
      </c>
      <c r="AW127" s="12">
        <v>1.3403363172925269</v>
      </c>
      <c r="AX127" s="12">
        <v>24.966770052607174</v>
      </c>
      <c r="AY127" s="12">
        <v>-12.714703045733197</v>
      </c>
      <c r="AZ127" s="12">
        <v>-4.8794762587007661</v>
      </c>
      <c r="BA127" s="12">
        <v>5.5166037491068955</v>
      </c>
      <c r="BB127" s="12">
        <v>17.349301807752632</v>
      </c>
      <c r="BC127" s="12">
        <v>-0.5936697599124604</v>
      </c>
      <c r="BD127" s="12">
        <v>16.597390721536012</v>
      </c>
      <c r="BE127" s="12">
        <v>8.3296464006523383</v>
      </c>
      <c r="BF127" s="12">
        <v>8.5541330548259218</v>
      </c>
      <c r="BG127" s="12">
        <v>3.541632254952392</v>
      </c>
      <c r="BH127" s="12">
        <v>-4.9698963621799317</v>
      </c>
      <c r="BI127" s="12">
        <v>9.3799149958736994</v>
      </c>
      <c r="BJ127" s="12">
        <v>0.96793371549641094</v>
      </c>
      <c r="BK127" s="12">
        <v>3.9264416251456553</v>
      </c>
      <c r="BL127" s="12">
        <v>7.7974578093005613</v>
      </c>
      <c r="BM127" s="12">
        <v>22.573503526674692</v>
      </c>
      <c r="BN127" s="12">
        <v>4.7361129569259157</v>
      </c>
      <c r="BO127" s="12">
        <v>9.9757716806710306</v>
      </c>
      <c r="BP127" s="12">
        <v>8.5218898859317349</v>
      </c>
      <c r="BQ127" s="12">
        <v>10.41248390102874</v>
      </c>
      <c r="BR127" s="12">
        <v>29.029063402471547</v>
      </c>
      <c r="BS127" s="12">
        <v>2.820254958029111</v>
      </c>
      <c r="BT127" s="12">
        <v>-3.7618697683342646</v>
      </c>
      <c r="BU127" s="12">
        <v>14.147829794444025</v>
      </c>
      <c r="BV127" s="12">
        <v>15.348139648264317</v>
      </c>
      <c r="BW127" s="12">
        <v>-1.5498484148707472</v>
      </c>
      <c r="BX127" s="12">
        <v>7.4017244343804354</v>
      </c>
      <c r="BY127" s="12">
        <v>6.5899785627029397</v>
      </c>
      <c r="BZ127" s="12">
        <v>15.771098782202756</v>
      </c>
      <c r="CA127" s="12">
        <v>31.508728665346865</v>
      </c>
      <c r="CB127" s="12">
        <v>15.834224665705976</v>
      </c>
      <c r="CC127" s="12">
        <v>35.233781612287153</v>
      </c>
      <c r="CD127" s="12">
        <v>4.9699200279190165</v>
      </c>
      <c r="CE127" s="12">
        <v>5.231663866702422</v>
      </c>
      <c r="CF127" s="12">
        <v>20.450232089433591</v>
      </c>
      <c r="CG127" s="12">
        <v>12.778020653309841</v>
      </c>
      <c r="CH127" s="12">
        <v>4.4233311766059993</v>
      </c>
      <c r="CI127" s="12">
        <v>4.551808450894046</v>
      </c>
      <c r="CJ127" s="12">
        <v>7.7612953087805963</v>
      </c>
      <c r="CK127" s="12">
        <v>9.0526946773381365</v>
      </c>
      <c r="CL127" s="12">
        <v>4.629649223213355</v>
      </c>
      <c r="CM127" s="12">
        <v>-0.87308461909297752</v>
      </c>
      <c r="CN127" s="12">
        <v>0.31200391349235401</v>
      </c>
      <c r="CO127" s="12">
        <v>12.238761459191696</v>
      </c>
      <c r="CP127" s="12">
        <v>-13.152118292240017</v>
      </c>
      <c r="CQ127" s="12">
        <v>-9.2928159735887057</v>
      </c>
      <c r="CR127" s="12">
        <v>31.508728665346865</v>
      </c>
      <c r="CS127" s="12">
        <v>19.114077480256583</v>
      </c>
      <c r="CT127" s="12">
        <v>31.67585376514857</v>
      </c>
      <c r="CU127" s="12">
        <v>7.4571961996773419</v>
      </c>
      <c r="CV127" s="12">
        <v>8.1044044568410225</v>
      </c>
      <c r="CW127" s="12">
        <v>12.342280400723006</v>
      </c>
      <c r="CX127" s="12">
        <v>19.128383912853877</v>
      </c>
      <c r="CY127" s="12">
        <v>35.159746492221771</v>
      </c>
      <c r="CZ127" s="12">
        <v>12.111686567655813</v>
      </c>
      <c r="DA127" s="12">
        <v>11.809726675331232</v>
      </c>
      <c r="DB127" s="12">
        <v>9.9158121445215901</v>
      </c>
      <c r="DC127" s="12">
        <v>23.824895406506283</v>
      </c>
      <c r="DD127" s="12">
        <v>4.5725951254936081</v>
      </c>
    </row>
    <row r="128" spans="1:108" x14ac:dyDescent="0.25">
      <c r="A128" s="2">
        <v>43</v>
      </c>
      <c r="B128" s="8">
        <v>1.9810659795637429</v>
      </c>
      <c r="C128" s="8">
        <v>1.9736789069408067</v>
      </c>
      <c r="D128" s="8">
        <v>1.9824232974742262</v>
      </c>
      <c r="E128" s="8">
        <v>10.262986196396469</v>
      </c>
      <c r="F128" s="8">
        <v>10.043233240131174</v>
      </c>
      <c r="G128" s="8">
        <v>10.050049310521674</v>
      </c>
      <c r="H128" s="9" t="s">
        <v>29</v>
      </c>
      <c r="I128" s="10">
        <v>6958</v>
      </c>
      <c r="J128" s="10">
        <v>1704</v>
      </c>
      <c r="K128" s="10">
        <v>2790</v>
      </c>
      <c r="L128" s="10">
        <v>4433</v>
      </c>
      <c r="M128" s="10">
        <v>8036</v>
      </c>
      <c r="N128" s="10">
        <v>1421</v>
      </c>
      <c r="O128" s="10">
        <v>5688</v>
      </c>
      <c r="P128" s="10">
        <v>7456</v>
      </c>
      <c r="Q128" s="10">
        <v>3201</v>
      </c>
      <c r="R128" s="10">
        <v>8950</v>
      </c>
      <c r="S128" s="10">
        <v>4380</v>
      </c>
      <c r="T128" s="10">
        <v>7129</v>
      </c>
      <c r="U128" s="10">
        <v>6272</v>
      </c>
      <c r="V128" s="10">
        <v>787</v>
      </c>
      <c r="W128" s="10">
        <v>599</v>
      </c>
      <c r="X128" s="10">
        <v>4882</v>
      </c>
      <c r="Y128" s="10">
        <v>6169</v>
      </c>
      <c r="Z128" s="10">
        <v>1187</v>
      </c>
      <c r="AA128" s="10">
        <v>6859</v>
      </c>
      <c r="AB128" s="10">
        <v>9543</v>
      </c>
      <c r="AC128" s="10">
        <v>5643</v>
      </c>
      <c r="AD128" s="10">
        <v>2493</v>
      </c>
      <c r="AE128" s="10">
        <v>518</v>
      </c>
      <c r="AF128" s="10">
        <v>6351</v>
      </c>
      <c r="AG128" s="10">
        <v>1080</v>
      </c>
      <c r="AH128" s="10">
        <v>8734</v>
      </c>
      <c r="AI128" s="10">
        <v>1817</v>
      </c>
      <c r="AJ128" s="10">
        <v>8293</v>
      </c>
      <c r="AK128" s="10">
        <v>1686</v>
      </c>
      <c r="AL128" s="10">
        <v>9436</v>
      </c>
      <c r="AM128" s="10">
        <v>2041</v>
      </c>
      <c r="AN128" s="10">
        <v>8400</v>
      </c>
      <c r="AO128" s="10">
        <v>3570</v>
      </c>
      <c r="AP128" s="10">
        <v>2302</v>
      </c>
      <c r="AQ128" s="10">
        <v>9690</v>
      </c>
      <c r="AR128" s="10">
        <v>6055</v>
      </c>
      <c r="AS128" s="10">
        <v>7982</v>
      </c>
      <c r="AT128" s="10">
        <v>8927</v>
      </c>
      <c r="AU128" s="10">
        <v>8154</v>
      </c>
      <c r="AV128" s="10">
        <v>4844</v>
      </c>
      <c r="AW128" s="10">
        <v>8042</v>
      </c>
      <c r="AX128" s="10">
        <v>3753</v>
      </c>
      <c r="AY128" s="10">
        <v>9807</v>
      </c>
      <c r="AZ128" s="10">
        <v>9626</v>
      </c>
      <c r="BA128" s="10">
        <v>7031</v>
      </c>
      <c r="BB128" s="10">
        <v>3575</v>
      </c>
      <c r="BC128" s="10">
        <v>9964</v>
      </c>
      <c r="BD128" s="10">
        <v>819</v>
      </c>
      <c r="BE128" s="10">
        <v>1236</v>
      </c>
      <c r="BF128" s="10">
        <v>3402</v>
      </c>
      <c r="BG128" s="10">
        <v>1845</v>
      </c>
      <c r="BH128" s="10">
        <v>3718</v>
      </c>
      <c r="BI128" s="10">
        <v>3428</v>
      </c>
      <c r="BJ128" s="10">
        <v>4655</v>
      </c>
      <c r="BK128" s="10">
        <v>8404</v>
      </c>
      <c r="BL128" s="10">
        <v>2521</v>
      </c>
      <c r="BM128" s="10">
        <v>9938</v>
      </c>
      <c r="BN128" s="10">
        <v>8110</v>
      </c>
      <c r="BO128" s="10">
        <v>3590</v>
      </c>
      <c r="BP128" s="10">
        <v>5727</v>
      </c>
      <c r="BQ128" s="10">
        <v>5826</v>
      </c>
      <c r="BR128" s="10">
        <v>5211</v>
      </c>
      <c r="BS128" s="10">
        <v>4194</v>
      </c>
      <c r="BT128" s="10">
        <v>9909</v>
      </c>
      <c r="BU128" s="10">
        <v>8812</v>
      </c>
      <c r="BV128" s="10">
        <v>7503</v>
      </c>
      <c r="BW128" s="10">
        <v>2775</v>
      </c>
      <c r="BX128" s="10">
        <v>8156</v>
      </c>
      <c r="BY128" s="10">
        <v>440</v>
      </c>
      <c r="BZ128" s="10">
        <v>4053</v>
      </c>
      <c r="CA128" s="10">
        <v>3181</v>
      </c>
      <c r="CB128" s="10">
        <v>9511</v>
      </c>
      <c r="CC128" s="10">
        <v>8175</v>
      </c>
      <c r="CD128" s="10">
        <v>7356</v>
      </c>
      <c r="CE128" s="10">
        <v>896</v>
      </c>
      <c r="CF128" s="10">
        <v>1328</v>
      </c>
      <c r="CG128" s="10">
        <v>8276</v>
      </c>
      <c r="CH128" s="10">
        <v>1952</v>
      </c>
      <c r="CI128" s="10">
        <v>8699</v>
      </c>
      <c r="CJ128" s="10">
        <v>5829</v>
      </c>
      <c r="CK128" s="10">
        <v>4032</v>
      </c>
      <c r="CL128" s="10">
        <v>3771</v>
      </c>
      <c r="CM128" s="10">
        <v>7375</v>
      </c>
      <c r="CN128" s="10">
        <v>9052</v>
      </c>
      <c r="CO128" s="10">
        <v>6159</v>
      </c>
      <c r="CP128" s="10">
        <v>4984</v>
      </c>
      <c r="CQ128" s="10">
        <v>479</v>
      </c>
      <c r="CR128" s="10">
        <v>4965</v>
      </c>
      <c r="CS128" s="10">
        <v>1737</v>
      </c>
      <c r="CT128" s="10">
        <v>6120</v>
      </c>
      <c r="CU128" s="10">
        <v>6792</v>
      </c>
      <c r="CV128" s="10">
        <v>7865</v>
      </c>
      <c r="CW128" s="10">
        <v>4621</v>
      </c>
      <c r="CX128" s="10">
        <v>3271</v>
      </c>
      <c r="CY128" s="10">
        <v>1193</v>
      </c>
      <c r="CZ128" s="10">
        <v>1136</v>
      </c>
      <c r="DA128" s="10">
        <v>6187</v>
      </c>
      <c r="DB128" s="10">
        <v>1610</v>
      </c>
      <c r="DC128" s="10">
        <v>1834</v>
      </c>
      <c r="DD128" s="10">
        <v>1937</v>
      </c>
    </row>
    <row r="129" spans="1:108" x14ac:dyDescent="0.25">
      <c r="H129" s="11" t="s">
        <v>0</v>
      </c>
      <c r="I129" s="12">
        <v>-6.6447045300409151</v>
      </c>
      <c r="J129" s="12">
        <v>-3.7207836171738293</v>
      </c>
      <c r="K129" s="12">
        <v>4.5541892846340906</v>
      </c>
      <c r="L129" s="12">
        <v>13.912913406182703</v>
      </c>
      <c r="M129" s="12">
        <v>5.9249451060072271</v>
      </c>
      <c r="N129" s="12">
        <v>8.0530273346240033</v>
      </c>
      <c r="O129" s="12">
        <v>-1.1717466503595972</v>
      </c>
      <c r="P129" s="12">
        <v>3.8995111971391272</v>
      </c>
      <c r="Q129" s="12">
        <v>6.3846235994750806</v>
      </c>
      <c r="R129" s="12">
        <v>-0.85387789299159089</v>
      </c>
      <c r="S129" s="12">
        <v>-1.4498790372206476</v>
      </c>
      <c r="T129" s="12">
        <v>-6.9352138231219662</v>
      </c>
      <c r="U129" s="12">
        <v>-9.066208576523529</v>
      </c>
      <c r="V129" s="12">
        <v>-0.20389833844019217</v>
      </c>
      <c r="W129" s="12">
        <v>-1.4824381921736305</v>
      </c>
      <c r="X129" s="12">
        <v>-9.3129360681865911</v>
      </c>
      <c r="Y129" s="12">
        <v>9.0646400181521536E-2</v>
      </c>
      <c r="Z129" s="12">
        <v>-8.2718359957453718</v>
      </c>
      <c r="AA129" s="12">
        <v>-5.9994596010679748</v>
      </c>
      <c r="AB129" s="12">
        <v>-1.103777235403268</v>
      </c>
      <c r="AC129" s="12">
        <v>-3.5358151817802064</v>
      </c>
      <c r="AD129" s="12">
        <v>6.4815732099820114</v>
      </c>
      <c r="AE129" s="12">
        <v>-5.7404043503451909</v>
      </c>
      <c r="AF129" s="12">
        <v>0.97533958999701786</v>
      </c>
      <c r="AG129" s="12">
        <v>2.9606682785576828</v>
      </c>
      <c r="AH129" s="12">
        <v>-1.5855086992844485</v>
      </c>
      <c r="AI129" s="12">
        <v>0.5998531384864918</v>
      </c>
      <c r="AJ129" s="12">
        <v>-2.9823452344694918</v>
      </c>
      <c r="AK129" s="12">
        <v>0.80699774431022375</v>
      </c>
      <c r="AL129" s="12">
        <v>-0.35170879563520047</v>
      </c>
      <c r="AM129" s="12">
        <v>-10.352999885798704</v>
      </c>
      <c r="AN129" s="12">
        <v>5.3710294045915239</v>
      </c>
      <c r="AO129" s="12">
        <v>4.1288768641553011</v>
      </c>
      <c r="AP129" s="12">
        <v>3.7257050971618515</v>
      </c>
      <c r="AQ129" s="12">
        <v>2.4437860123108992</v>
      </c>
      <c r="AR129" s="12">
        <v>2.7267524103144232</v>
      </c>
      <c r="AS129" s="12">
        <v>0.92402553152685074</v>
      </c>
      <c r="AT129" s="12">
        <v>-5.2020555393948182</v>
      </c>
      <c r="AU129" s="12">
        <v>-3.1927164342389358</v>
      </c>
      <c r="AV129" s="12">
        <v>8.9496989890360918</v>
      </c>
      <c r="AW129" s="12">
        <v>-5.3282740871743153</v>
      </c>
      <c r="AX129" s="12">
        <v>1.0362407212650535</v>
      </c>
      <c r="AY129" s="12">
        <v>0.21870885646658683</v>
      </c>
      <c r="AZ129" s="12">
        <v>0.52388554044951097</v>
      </c>
      <c r="BA129" s="12">
        <v>-1.3358481850544153</v>
      </c>
      <c r="BB129" s="12">
        <v>1.9826721046947688</v>
      </c>
      <c r="BC129" s="12">
        <v>-6.8888406103246567</v>
      </c>
      <c r="BD129" s="12">
        <v>1.0379231557006439</v>
      </c>
      <c r="BE129" s="12">
        <v>1.1024208562546032</v>
      </c>
      <c r="BF129" s="12">
        <v>5.0030673942107109</v>
      </c>
      <c r="BG129" s="12">
        <v>6.6528755056718474</v>
      </c>
      <c r="BH129" s="12">
        <v>2.3425001189733439</v>
      </c>
      <c r="BI129" s="12">
        <v>-2.226893511292281</v>
      </c>
      <c r="BJ129" s="12">
        <v>-2.8890648227286588</v>
      </c>
      <c r="BK129" s="12">
        <v>-0.1052330965981154</v>
      </c>
      <c r="BL129" s="12">
        <v>8.7509265720263567</v>
      </c>
      <c r="BM129" s="12">
        <v>-6.002258644214745</v>
      </c>
      <c r="BN129" s="12">
        <v>3.931903578998118</v>
      </c>
      <c r="BO129" s="12">
        <v>-3.297582500009522</v>
      </c>
      <c r="BP129" s="12">
        <v>12.517122304932901</v>
      </c>
      <c r="BQ129" s="12">
        <v>-0.75277019778414056</v>
      </c>
      <c r="BR129" s="12">
        <v>-0.33377629191500496</v>
      </c>
      <c r="BS129" s="12">
        <v>9.1340856968384188</v>
      </c>
      <c r="BT129" s="12">
        <v>5.3570521192995457</v>
      </c>
      <c r="BU129" s="12">
        <v>-0.61491921346415512</v>
      </c>
      <c r="BV129" s="12">
        <v>6.9008157063449307</v>
      </c>
      <c r="BW129" s="12">
        <v>-8.2294319019058673</v>
      </c>
      <c r="BX129" s="12">
        <v>-6.5069325648453642</v>
      </c>
      <c r="BY129" s="12">
        <v>8.7237379745708861</v>
      </c>
      <c r="BZ129" s="12">
        <v>-1.3427075894318503</v>
      </c>
      <c r="CA129" s="12">
        <v>-2.3428157609487639</v>
      </c>
      <c r="CB129" s="12">
        <v>6.7532779067239845</v>
      </c>
      <c r="CC129" s="12">
        <v>-5.7788755622351573</v>
      </c>
      <c r="CD129" s="12">
        <v>3.7017463621303861</v>
      </c>
      <c r="CE129" s="12">
        <v>-0.86009830455651648</v>
      </c>
      <c r="CF129" s="12">
        <v>5.0520052378636606</v>
      </c>
      <c r="CG129" s="12">
        <v>7.3015114317498586</v>
      </c>
      <c r="CH129" s="12">
        <v>6.5917958955058529</v>
      </c>
      <c r="CI129" s="12">
        <v>-4.9143275153439614</v>
      </c>
      <c r="CJ129" s="12">
        <v>5.4995877442209729</v>
      </c>
      <c r="CK129" s="12">
        <v>-0.10904551330221296</v>
      </c>
      <c r="CL129" s="12">
        <v>1.3727912397477227</v>
      </c>
      <c r="CM129" s="12">
        <v>0.31538983815318322</v>
      </c>
      <c r="CN129" s="12">
        <v>3.2892535001743664</v>
      </c>
      <c r="CO129" s="12">
        <v>7.0734902675757985</v>
      </c>
      <c r="CP129" s="12">
        <v>11.858554886943933</v>
      </c>
      <c r="CQ129" s="12">
        <v>-6.0824904803726865</v>
      </c>
      <c r="CR129" s="12">
        <v>-6.0150607729920544</v>
      </c>
      <c r="CS129" s="12">
        <v>-4.8181393873507323</v>
      </c>
      <c r="CT129" s="12">
        <v>2.3227209997291176</v>
      </c>
      <c r="CU129" s="12">
        <v>4.3906133150025326</v>
      </c>
      <c r="CV129" s="12">
        <v>1.5871260387248309</v>
      </c>
      <c r="CW129" s="12">
        <v>1.5959841994728157</v>
      </c>
      <c r="CX129" s="12">
        <v>8.1219415187424566</v>
      </c>
      <c r="CY129" s="12">
        <v>8.7487292232927985</v>
      </c>
      <c r="CZ129" s="12">
        <v>-0.71953228020685889</v>
      </c>
      <c r="DA129" s="12">
        <v>1.5662648705835029</v>
      </c>
      <c r="DB129" s="12">
        <v>-4.6243872965004975</v>
      </c>
      <c r="DC129" s="12">
        <v>-2.2936902320226999</v>
      </c>
      <c r="DD129" s="12">
        <v>1.143668265705571</v>
      </c>
    </row>
    <row r="130" spans="1:108" x14ac:dyDescent="0.25">
      <c r="B130" s="8"/>
      <c r="C130" s="8"/>
      <c r="D130" s="8"/>
      <c r="E130" s="8"/>
      <c r="F130" s="8"/>
      <c r="G130" s="8"/>
      <c r="H130" s="11" t="s">
        <v>2</v>
      </c>
      <c r="I130" s="12">
        <v>-3.3497228728869439</v>
      </c>
      <c r="J130" s="12">
        <v>3.3552793616972574</v>
      </c>
      <c r="K130" s="12">
        <v>20.197049472348287</v>
      </c>
      <c r="L130" s="12">
        <v>37.233497177006335</v>
      </c>
      <c r="M130" s="12">
        <v>21.543134206812248</v>
      </c>
      <c r="N130" s="12">
        <v>27.303566501791614</v>
      </c>
      <c r="O130" s="12">
        <v>8.0303556885355594</v>
      </c>
      <c r="P130" s="12">
        <v>16.19111725957821</v>
      </c>
      <c r="Q130" s="12">
        <v>24.772279870612902</v>
      </c>
      <c r="R130" s="12">
        <v>8.8524377304776714</v>
      </c>
      <c r="S130" s="12">
        <v>6.2629993003670315</v>
      </c>
      <c r="T130" s="12">
        <v>-3.836928822046807</v>
      </c>
      <c r="U130" s="12">
        <v>-7.4229179886767058</v>
      </c>
      <c r="V130" s="12">
        <v>10.322614559061455</v>
      </c>
      <c r="W130" s="12">
        <v>7.7612953087805963</v>
      </c>
      <c r="X130" s="12">
        <v>-8.1006175838811263</v>
      </c>
      <c r="Y130" s="12">
        <v>9.0926346404163834</v>
      </c>
      <c r="Z130" s="12">
        <v>-4.9458789380436743</v>
      </c>
      <c r="AA130" s="12">
        <v>-1.8086417347420309</v>
      </c>
      <c r="AB130" s="12">
        <v>7.2660215698536854</v>
      </c>
      <c r="AC130" s="12">
        <v>3.5700792264485521</v>
      </c>
      <c r="AD130" s="12">
        <v>20.886716506038002</v>
      </c>
      <c r="AE130" s="12">
        <v>-1.4219332432820211</v>
      </c>
      <c r="AF130" s="12">
        <v>15.020793471838605</v>
      </c>
      <c r="AG130" s="12">
        <v>15.267625408556405</v>
      </c>
      <c r="AH130" s="12">
        <v>7.6319853363696284</v>
      </c>
      <c r="AI130" s="12">
        <v>11.096220849446208</v>
      </c>
      <c r="AJ130" s="12">
        <v>3.5628467627144134</v>
      </c>
      <c r="AK130" s="12">
        <v>11.424511871257788</v>
      </c>
      <c r="AL130" s="12">
        <v>9.1954688823297559</v>
      </c>
      <c r="AM130" s="12">
        <v>-9.8145604110284417</v>
      </c>
      <c r="AN130" s="12">
        <v>22.128390974688148</v>
      </c>
      <c r="AO130" s="12">
        <v>18.10616548468375</v>
      </c>
      <c r="AP130" s="12">
        <v>18.564166951356349</v>
      </c>
      <c r="AQ130" s="12">
        <v>12.74166999212858</v>
      </c>
      <c r="AR130" s="12">
        <v>15.481025937606436</v>
      </c>
      <c r="AS130" s="12">
        <v>10.636575291290935</v>
      </c>
      <c r="AT130" s="12">
        <v>1.2977329428164781</v>
      </c>
      <c r="AU130" s="12">
        <v>3.9388415795976628</v>
      </c>
      <c r="AV130" s="12">
        <v>27.677223942008478</v>
      </c>
      <c r="AW130" s="12">
        <v>-3.0158192579079754</v>
      </c>
      <c r="AX130" s="12">
        <v>10.871422755500696</v>
      </c>
      <c r="AY130" s="12">
        <v>10.122130887331512</v>
      </c>
      <c r="AZ130" s="12">
        <v>9.5350478978448887</v>
      </c>
      <c r="BA130" s="12">
        <v>8.6346048507484436</v>
      </c>
      <c r="BB130" s="12">
        <v>12.657682919923625</v>
      </c>
      <c r="BC130" s="12">
        <v>-4.762461061407814</v>
      </c>
      <c r="BD130" s="12">
        <v>12.002151283065263</v>
      </c>
      <c r="BE130" s="12">
        <v>12.375628683954476</v>
      </c>
      <c r="BF130" s="12">
        <v>20.475864858190135</v>
      </c>
      <c r="BG130" s="12">
        <v>23.694870626574925</v>
      </c>
      <c r="BH130" s="12">
        <v>16.021013573031137</v>
      </c>
      <c r="BI130" s="12">
        <v>6.2751668318232827</v>
      </c>
      <c r="BJ130" s="12">
        <v>6.1678948458612837</v>
      </c>
      <c r="BK130" s="12">
        <v>9.7749052998006682</v>
      </c>
      <c r="BL130" s="12">
        <v>28.103127560770112</v>
      </c>
      <c r="BM130" s="12">
        <v>-4.0189530023503108</v>
      </c>
      <c r="BN130" s="12">
        <v>17.915413441833561</v>
      </c>
      <c r="BO130" s="12">
        <v>3.4084417304362398</v>
      </c>
      <c r="BP130" s="12">
        <v>36.048041028755478</v>
      </c>
      <c r="BQ130" s="12">
        <v>9.5992397941835552</v>
      </c>
      <c r="BR130" s="12">
        <v>8.8698528289422249</v>
      </c>
      <c r="BS130" s="12">
        <v>27.628691790699072</v>
      </c>
      <c r="BT130" s="12">
        <v>21.991706375412491</v>
      </c>
      <c r="BU130" s="12">
        <v>7.4823548575677279</v>
      </c>
      <c r="BV130" s="12">
        <v>22.320190094370908</v>
      </c>
      <c r="BW130" s="12">
        <v>-6.296841273761471</v>
      </c>
      <c r="BX130" s="12">
        <v>-4.4784864124928276</v>
      </c>
      <c r="BY130" s="12">
        <v>26.646001692707628</v>
      </c>
      <c r="BZ130" s="12">
        <v>7.0425845187944889</v>
      </c>
      <c r="CA130" s="12">
        <v>7.4170243440730816</v>
      </c>
      <c r="CB130" s="12">
        <v>23.770679554403454</v>
      </c>
      <c r="CC130" s="12">
        <v>-1.9649105771660222</v>
      </c>
      <c r="CD130" s="12">
        <v>16.985913325695218</v>
      </c>
      <c r="CE130" s="12">
        <v>9.007705583605377</v>
      </c>
      <c r="CF130" s="12">
        <v>20.583990941875456</v>
      </c>
      <c r="CG130" s="12">
        <v>25.855969069068326</v>
      </c>
      <c r="CH130" s="12">
        <v>22.39324839984074</v>
      </c>
      <c r="CI130" s="12">
        <v>-0.19318370819673208</v>
      </c>
      <c r="CJ130" s="12">
        <v>20.59632246179121</v>
      </c>
      <c r="CK130" s="12">
        <v>9.3868907875203096</v>
      </c>
      <c r="CL130" s="12">
        <v>11.381897453140196</v>
      </c>
      <c r="CM130" s="12">
        <v>9.3252884836693326</v>
      </c>
      <c r="CN130" s="12">
        <v>15.554966203093084</v>
      </c>
      <c r="CO130" s="12">
        <v>24.768272510120198</v>
      </c>
      <c r="CP130" s="12">
        <v>32.264737194829976</v>
      </c>
      <c r="CQ130" s="12">
        <v>-2.6281093874117074</v>
      </c>
      <c r="CR130" s="12">
        <v>-1.4980187092587336</v>
      </c>
      <c r="CS130" s="12">
        <v>2.4694517422074065</v>
      </c>
      <c r="CT130" s="12">
        <v>15.250668547794525</v>
      </c>
      <c r="CU130" s="12">
        <v>18.077142633476623</v>
      </c>
      <c r="CV130" s="12">
        <v>14.958922819626061</v>
      </c>
      <c r="CW130" s="12">
        <v>14.802364228426532</v>
      </c>
      <c r="CX130" s="12">
        <v>26.371342026227168</v>
      </c>
      <c r="CY130" s="12">
        <v>27.170167701318793</v>
      </c>
      <c r="CZ130" s="12">
        <v>8.0794539164545203</v>
      </c>
      <c r="DA130" s="12">
        <v>11.152398225359589</v>
      </c>
      <c r="DB130" s="12">
        <v>1.5336843796171498</v>
      </c>
      <c r="DC130" s="12">
        <v>5.8996503099748523</v>
      </c>
      <c r="DD130" s="12">
        <v>11.834551174938216</v>
      </c>
    </row>
    <row r="131" spans="1:108" x14ac:dyDescent="0.25">
      <c r="A131" s="2">
        <v>44</v>
      </c>
      <c r="B131" s="8">
        <v>1.9709122468389089</v>
      </c>
      <c r="C131" s="8">
        <v>1.9990528845359739</v>
      </c>
      <c r="D131" s="8">
        <v>2.0066381001416929</v>
      </c>
      <c r="E131" s="8">
        <v>9.8230597598551341</v>
      </c>
      <c r="F131" s="8">
        <v>9.8161387472691821</v>
      </c>
      <c r="G131" s="8">
        <v>9.9214019456919846</v>
      </c>
      <c r="H131" s="9" t="s">
        <v>29</v>
      </c>
      <c r="I131" s="10">
        <v>7110</v>
      </c>
      <c r="J131" s="10">
        <v>3226</v>
      </c>
      <c r="K131" s="10">
        <v>6310</v>
      </c>
      <c r="L131" s="10">
        <v>2447</v>
      </c>
      <c r="M131" s="10">
        <v>862</v>
      </c>
      <c r="N131" s="10">
        <v>6788</v>
      </c>
      <c r="O131" s="10">
        <v>1017</v>
      </c>
      <c r="P131" s="10">
        <v>2336</v>
      </c>
      <c r="Q131" s="10">
        <v>6893</v>
      </c>
      <c r="R131" s="10">
        <v>4482</v>
      </c>
      <c r="S131" s="10">
        <v>8348</v>
      </c>
      <c r="T131" s="10">
        <v>2138</v>
      </c>
      <c r="U131" s="10">
        <v>5106</v>
      </c>
      <c r="V131" s="10">
        <v>8821</v>
      </c>
      <c r="W131" s="10">
        <v>7352</v>
      </c>
      <c r="X131" s="10">
        <v>4419</v>
      </c>
      <c r="Y131" s="10">
        <v>7916</v>
      </c>
      <c r="Z131" s="10">
        <v>1505</v>
      </c>
      <c r="AA131" s="10">
        <v>2777</v>
      </c>
      <c r="AB131" s="10">
        <v>7686</v>
      </c>
      <c r="AC131" s="10">
        <v>7949</v>
      </c>
      <c r="AD131" s="10">
        <v>5927</v>
      </c>
      <c r="AE131" s="10">
        <v>4947</v>
      </c>
      <c r="AF131" s="10">
        <v>8545</v>
      </c>
      <c r="AG131" s="10">
        <v>6516</v>
      </c>
      <c r="AH131" s="10">
        <v>9390</v>
      </c>
      <c r="AI131" s="10">
        <v>4888</v>
      </c>
      <c r="AJ131" s="10">
        <v>7823</v>
      </c>
      <c r="AK131" s="10">
        <v>6008</v>
      </c>
      <c r="AL131" s="10">
        <v>9833</v>
      </c>
      <c r="AM131" s="10">
        <v>7962</v>
      </c>
      <c r="AN131" s="10">
        <v>7297</v>
      </c>
      <c r="AO131" s="10">
        <v>418</v>
      </c>
      <c r="AP131" s="10">
        <v>2372</v>
      </c>
      <c r="AQ131" s="10">
        <v>1814</v>
      </c>
      <c r="AR131" s="10">
        <v>9358</v>
      </c>
      <c r="AS131" s="10">
        <v>190</v>
      </c>
      <c r="AT131" s="10">
        <v>3952</v>
      </c>
      <c r="AU131" s="10">
        <v>9722</v>
      </c>
      <c r="AV131" s="10">
        <v>5049</v>
      </c>
      <c r="AW131" s="10">
        <v>5316</v>
      </c>
      <c r="AX131" s="10">
        <v>9559</v>
      </c>
      <c r="AY131" s="10">
        <v>3882</v>
      </c>
      <c r="AZ131" s="10">
        <v>7980</v>
      </c>
      <c r="BA131" s="10">
        <v>1065</v>
      </c>
      <c r="BB131" s="10">
        <v>8906</v>
      </c>
      <c r="BC131" s="10">
        <v>9957</v>
      </c>
      <c r="BD131" s="10">
        <v>5939</v>
      </c>
      <c r="BE131" s="10">
        <v>2370</v>
      </c>
      <c r="BF131" s="10">
        <v>170</v>
      </c>
      <c r="BG131" s="10">
        <v>9207</v>
      </c>
      <c r="BH131" s="10">
        <v>26</v>
      </c>
      <c r="BI131" s="10">
        <v>8942</v>
      </c>
      <c r="BJ131" s="10">
        <v>5081</v>
      </c>
      <c r="BK131" s="10">
        <v>5997</v>
      </c>
      <c r="BL131" s="10">
        <v>7541</v>
      </c>
      <c r="BM131" s="10">
        <v>2648</v>
      </c>
      <c r="BN131" s="10">
        <v>9008</v>
      </c>
      <c r="BO131" s="10">
        <v>5269</v>
      </c>
      <c r="BP131" s="10">
        <v>5414</v>
      </c>
      <c r="BQ131" s="10">
        <v>2217</v>
      </c>
      <c r="BR131" s="10">
        <v>62</v>
      </c>
      <c r="BS131" s="10">
        <v>5448</v>
      </c>
      <c r="BT131" s="10">
        <v>6942</v>
      </c>
      <c r="BU131" s="10">
        <v>8586</v>
      </c>
      <c r="BV131" s="10">
        <v>1667</v>
      </c>
      <c r="BW131" s="10">
        <v>7174</v>
      </c>
      <c r="BX131" s="10">
        <v>6031</v>
      </c>
      <c r="BY131" s="10">
        <v>9692</v>
      </c>
      <c r="BZ131" s="10">
        <v>4255</v>
      </c>
      <c r="CA131" s="10">
        <v>8070</v>
      </c>
      <c r="CB131" s="10">
        <v>7362</v>
      </c>
      <c r="CC131" s="10">
        <v>9008</v>
      </c>
      <c r="CD131" s="10">
        <v>2988</v>
      </c>
      <c r="CE131" s="10">
        <v>2451</v>
      </c>
      <c r="CF131" s="10">
        <v>8932</v>
      </c>
      <c r="CG131" s="10">
        <v>7638</v>
      </c>
      <c r="CH131" s="10">
        <v>2298</v>
      </c>
      <c r="CI131" s="10">
        <v>5766</v>
      </c>
      <c r="CJ131" s="10">
        <v>6163</v>
      </c>
      <c r="CK131" s="10">
        <v>3053</v>
      </c>
      <c r="CL131" s="10">
        <v>7229</v>
      </c>
      <c r="CM131" s="10">
        <v>4761</v>
      </c>
      <c r="CN131" s="10">
        <v>8442</v>
      </c>
      <c r="CO131" s="10">
        <v>5222</v>
      </c>
      <c r="CP131" s="10">
        <v>9904</v>
      </c>
      <c r="CQ131" s="10">
        <v>1290</v>
      </c>
      <c r="CR131" s="10">
        <v>837</v>
      </c>
      <c r="CS131" s="10">
        <v>2103</v>
      </c>
      <c r="CT131" s="10">
        <v>5677</v>
      </c>
      <c r="CU131" s="10">
        <v>7458</v>
      </c>
      <c r="CV131" s="10">
        <v>6349</v>
      </c>
      <c r="CW131" s="10">
        <v>7881</v>
      </c>
      <c r="CX131" s="10">
        <v>1431</v>
      </c>
      <c r="CY131" s="10">
        <v>599</v>
      </c>
      <c r="CZ131" s="10">
        <v>814</v>
      </c>
      <c r="DA131" s="10">
        <v>3713</v>
      </c>
      <c r="DB131" s="10">
        <v>4281</v>
      </c>
      <c r="DC131" s="10">
        <v>4906</v>
      </c>
      <c r="DD131" s="10">
        <v>8435</v>
      </c>
    </row>
    <row r="132" spans="1:108" x14ac:dyDescent="0.25">
      <c r="H132" s="11" t="s">
        <v>0</v>
      </c>
      <c r="I132" s="12">
        <v>0.86429006263950092</v>
      </c>
      <c r="J132" s="12">
        <v>1.6660972911789471</v>
      </c>
      <c r="K132" s="12">
        <v>-0.59948478476766787</v>
      </c>
      <c r="L132" s="12">
        <v>6.0263676290859705</v>
      </c>
      <c r="M132" s="12">
        <v>5.9893597269973604</v>
      </c>
      <c r="N132" s="12">
        <v>-4.906662676428331</v>
      </c>
      <c r="O132" s="12">
        <v>-6.2790604098388734</v>
      </c>
      <c r="P132" s="12">
        <v>1.4135445548246106</v>
      </c>
      <c r="Q132" s="12">
        <v>1.0077727638645213</v>
      </c>
      <c r="R132" s="12">
        <v>4.4935909264820628</v>
      </c>
      <c r="S132" s="12">
        <v>-11.841386203508147</v>
      </c>
      <c r="T132" s="12">
        <v>0.64754627210396376</v>
      </c>
      <c r="U132" s="12">
        <v>3.2670732064549997</v>
      </c>
      <c r="V132" s="12">
        <v>-6.7573835042950723</v>
      </c>
      <c r="W132" s="12">
        <v>2.9712691384730072</v>
      </c>
      <c r="X132" s="12">
        <v>8.6192758021349718</v>
      </c>
      <c r="Y132" s="12">
        <v>1.602772522228517</v>
      </c>
      <c r="Z132" s="12">
        <v>12.80658125276085</v>
      </c>
      <c r="AA132" s="12">
        <v>-1.5535447227262733</v>
      </c>
      <c r="AB132" s="12">
        <v>-1.9359364935217322</v>
      </c>
      <c r="AC132" s="12">
        <v>3.4262782496053745</v>
      </c>
      <c r="AD132" s="12">
        <v>-0.90092211157085234</v>
      </c>
      <c r="AE132" s="12">
        <v>-2.3367896391887264</v>
      </c>
      <c r="AF132" s="12">
        <v>4.7587599737030404</v>
      </c>
      <c r="AG132" s="12">
        <v>-3.1919335231757322</v>
      </c>
      <c r="AH132" s="12">
        <v>-2.1649847124896784</v>
      </c>
      <c r="AI132" s="12">
        <v>-4.1977967345844593</v>
      </c>
      <c r="AJ132" s="12">
        <v>-5.1122956788124032</v>
      </c>
      <c r="AK132" s="12">
        <v>0.35347816537360166</v>
      </c>
      <c r="AL132" s="12">
        <v>3.2203771349204873</v>
      </c>
      <c r="AM132" s="12">
        <v>0.81809546642789066</v>
      </c>
      <c r="AN132" s="12">
        <v>-2.2635326298999865</v>
      </c>
      <c r="AO132" s="12">
        <v>-2.2455132219591896</v>
      </c>
      <c r="AP132" s="12">
        <v>0.79437047149803997</v>
      </c>
      <c r="AQ132" s="12">
        <v>-1.5805741284089236</v>
      </c>
      <c r="AR132" s="12">
        <v>5.5787226072161369</v>
      </c>
      <c r="AS132" s="12">
        <v>-7.8708169901265892</v>
      </c>
      <c r="AT132" s="12">
        <v>-2.2956208914695506</v>
      </c>
      <c r="AU132" s="12">
        <v>2.4073038669715201</v>
      </c>
      <c r="AV132" s="12">
        <v>5.491168256059817</v>
      </c>
      <c r="AW132" s="12">
        <v>8.3860203048157658</v>
      </c>
      <c r="AX132" s="12">
        <v>3.6140790860919401</v>
      </c>
      <c r="AY132" s="12">
        <v>-5.9235640873161133</v>
      </c>
      <c r="AZ132" s="12">
        <v>-7.3995184505537379</v>
      </c>
      <c r="BA132" s="12">
        <v>5.2969468077815201</v>
      </c>
      <c r="BB132" s="12">
        <v>-11.017436592027039</v>
      </c>
      <c r="BC132" s="12">
        <v>-0.8320895534738828</v>
      </c>
      <c r="BD132" s="12">
        <v>-3.7436245847245204</v>
      </c>
      <c r="BE132" s="12">
        <v>1.4997232451756961</v>
      </c>
      <c r="BF132" s="12">
        <v>-6.818355732099775</v>
      </c>
      <c r="BG132" s="12">
        <v>3.9189231752755904</v>
      </c>
      <c r="BH132" s="12">
        <v>-0.82108565577276815</v>
      </c>
      <c r="BI132" s="12">
        <v>-4.3295105434906986</v>
      </c>
      <c r="BJ132" s="12">
        <v>1.1118152808953385</v>
      </c>
      <c r="BK132" s="12">
        <v>1.7105271155373813</v>
      </c>
      <c r="BL132" s="12">
        <v>2.1553760180331945</v>
      </c>
      <c r="BM132" s="12">
        <v>-2.3651801800303134</v>
      </c>
      <c r="BN132" s="12">
        <v>-10.198254940230383</v>
      </c>
      <c r="BO132" s="12">
        <v>1.3447744302117883</v>
      </c>
      <c r="BP132" s="12">
        <v>7.81982741250531</v>
      </c>
      <c r="BQ132" s="12">
        <v>-2.7862454922588062</v>
      </c>
      <c r="BR132" s="12">
        <v>-6.4709394061501433</v>
      </c>
      <c r="BS132" s="12">
        <v>-2.8769100074119356</v>
      </c>
      <c r="BT132" s="12">
        <v>-0.15072820499089307</v>
      </c>
      <c r="BU132" s="12">
        <v>-5.7716088438838522</v>
      </c>
      <c r="BV132" s="12">
        <v>-0.34454890612255984</v>
      </c>
      <c r="BW132" s="12">
        <v>2.1153599860782961</v>
      </c>
      <c r="BX132" s="12">
        <v>-10.26365920667768</v>
      </c>
      <c r="BY132" s="12">
        <v>-4.8461927324399436</v>
      </c>
      <c r="BZ132" s="12">
        <v>4.8009940523762724</v>
      </c>
      <c r="CA132" s="12">
        <v>2.8325393011490241</v>
      </c>
      <c r="CB132" s="12">
        <v>8.1143949623877614</v>
      </c>
      <c r="CC132" s="12">
        <v>-10.198254940230383</v>
      </c>
      <c r="CD132" s="12">
        <v>3.6677161372733389</v>
      </c>
      <c r="CE132" s="12">
        <v>-1.3257927436965851</v>
      </c>
      <c r="CF132" s="12">
        <v>3.2834125863663806</v>
      </c>
      <c r="CG132" s="12">
        <v>-3.461111619125167</v>
      </c>
      <c r="CH132" s="12">
        <v>-2.3413067092349431</v>
      </c>
      <c r="CI132" s="12">
        <v>3.019763035798003</v>
      </c>
      <c r="CJ132" s="12">
        <v>0.41773124503526599</v>
      </c>
      <c r="CK132" s="12">
        <v>-1.2404457800445772</v>
      </c>
      <c r="CL132" s="12">
        <v>0.55890319603542959</v>
      </c>
      <c r="CM132" s="12">
        <v>-0.2814215821879269</v>
      </c>
      <c r="CN132" s="12">
        <v>0.35784547805727995</v>
      </c>
      <c r="CO132" s="12">
        <v>0.86675644697191423</v>
      </c>
      <c r="CP132" s="12">
        <v>1.1499137765328757</v>
      </c>
      <c r="CQ132" s="12">
        <v>0.78751069484701164</v>
      </c>
      <c r="CR132" s="12">
        <v>-8.0998075040060513</v>
      </c>
      <c r="CS132" s="12">
        <v>2.0678143985522661</v>
      </c>
      <c r="CT132" s="12">
        <v>-2.9936612998454444</v>
      </c>
      <c r="CU132" s="12">
        <v>2.7440272854666699</v>
      </c>
      <c r="CV132" s="12">
        <v>-6.7505883559187483</v>
      </c>
      <c r="CW132" s="12">
        <v>1.5306577782672448</v>
      </c>
      <c r="CX132" s="12">
        <v>-6.2278700451952771</v>
      </c>
      <c r="CY132" s="12">
        <v>-1.4824381921736305</v>
      </c>
      <c r="CZ132" s="12">
        <v>5.9447810338798348</v>
      </c>
      <c r="DA132" s="12">
        <v>-1.3278602977947693</v>
      </c>
      <c r="DB132" s="12">
        <v>7.7395261438321583</v>
      </c>
      <c r="DC132" s="12">
        <v>4.0200312253216772</v>
      </c>
      <c r="DD132" s="12">
        <v>-8.1981440324678516</v>
      </c>
    </row>
    <row r="133" spans="1:108" x14ac:dyDescent="0.25">
      <c r="B133" s="8"/>
      <c r="C133" s="8"/>
      <c r="D133" s="8"/>
      <c r="E133" s="8"/>
      <c r="F133" s="8"/>
      <c r="G133" s="8"/>
      <c r="H133" s="11" t="s">
        <v>2</v>
      </c>
      <c r="I133" s="12">
        <v>11.721742629238076</v>
      </c>
      <c r="J133" s="12">
        <v>12.773198209849705</v>
      </c>
      <c r="K133" s="12">
        <v>7.4315638327644091</v>
      </c>
      <c r="L133" s="12">
        <v>19.367947615652561</v>
      </c>
      <c r="M133" s="12">
        <v>22.890526001434484</v>
      </c>
      <c r="N133" s="12">
        <v>-0.11891236606060995</v>
      </c>
      <c r="O133" s="12">
        <v>-2.4167603870986181</v>
      </c>
      <c r="P133" s="12">
        <v>11.03100599157443</v>
      </c>
      <c r="Q133" s="12">
        <v>10.836558849450215</v>
      </c>
      <c r="R133" s="12">
        <v>20.157462052158643</v>
      </c>
      <c r="S133" s="12">
        <v>-13.332899837986851</v>
      </c>
      <c r="T133" s="12">
        <v>12.789822527522162</v>
      </c>
      <c r="U133" s="12">
        <v>15.970371449865269</v>
      </c>
      <c r="V133" s="12">
        <v>-3.0630380991605031</v>
      </c>
      <c r="W133" s="12">
        <v>17.22541018214822</v>
      </c>
      <c r="X133" s="12">
        <v>27.102695041581985</v>
      </c>
      <c r="Y133" s="12">
        <v>12.54407201637483</v>
      </c>
      <c r="Z133" s="12">
        <v>35.125764153443043</v>
      </c>
      <c r="AA133" s="12">
        <v>7.4738692352894249</v>
      </c>
      <c r="AB133" s="12">
        <v>5.4458645560257768</v>
      </c>
      <c r="AC133" s="12">
        <v>17.30047105766765</v>
      </c>
      <c r="AD133" s="12">
        <v>6.5046185484310124</v>
      </c>
      <c r="AE133" s="12">
        <v>5.1599761638185582</v>
      </c>
      <c r="AF133" s="12">
        <v>18.456122262094866</v>
      </c>
      <c r="AG133" s="12">
        <v>3.0211360238050657</v>
      </c>
      <c r="AH133" s="12">
        <v>4.8435603940340428</v>
      </c>
      <c r="AI133" s="12">
        <v>3.3734294736012789</v>
      </c>
      <c r="AJ133" s="12">
        <v>-1.3183180027374515</v>
      </c>
      <c r="AK133" s="12">
        <v>10.579234766611577</v>
      </c>
      <c r="AL133" s="12">
        <v>16.097297048389464</v>
      </c>
      <c r="AM133" s="12">
        <v>11.884460795551137</v>
      </c>
      <c r="AN133" s="12">
        <v>4.0260296188891047</v>
      </c>
      <c r="AO133" s="12">
        <v>4.943508295009396</v>
      </c>
      <c r="AP133" s="12">
        <v>11.024584871935442</v>
      </c>
      <c r="AQ133" s="12">
        <v>6.4864076442466487</v>
      </c>
      <c r="AR133" s="12">
        <v>22.910154757859523</v>
      </c>
      <c r="AS133" s="12">
        <v>-6.1262246344330604</v>
      </c>
      <c r="AT133" s="12">
        <v>4.1482682075836834</v>
      </c>
      <c r="AU133" s="12">
        <v>12.975174828345365</v>
      </c>
      <c r="AV133" s="12">
        <v>18.882083620601847</v>
      </c>
      <c r="AW133" s="12">
        <v>28.391963053901254</v>
      </c>
      <c r="AX133" s="12">
        <v>19.285344493947449</v>
      </c>
      <c r="AY133" s="12">
        <v>2.4959315583793051E-2</v>
      </c>
      <c r="AZ133" s="12">
        <v>-6.0670319852387511</v>
      </c>
      <c r="BA133" s="12">
        <v>20.452689392823313</v>
      </c>
      <c r="BB133" s="12">
        <v>-12.1926690586163</v>
      </c>
      <c r="BC133" s="12">
        <v>7.0036073578408935</v>
      </c>
      <c r="BD133" s="12">
        <v>2.74769805419198</v>
      </c>
      <c r="BE133" s="12">
        <v>14.404386227267528</v>
      </c>
      <c r="BF133" s="12">
        <v>-2.8617843274423715</v>
      </c>
      <c r="BG133" s="12">
        <v>17.85824425278205</v>
      </c>
      <c r="BH133" s="12">
        <v>9.2953788619416393</v>
      </c>
      <c r="BI133" s="12">
        <v>-0.19666401074339035</v>
      </c>
      <c r="BJ133" s="12">
        <v>12.597128676511666</v>
      </c>
      <c r="BK133" s="12">
        <v>13.091248371209009</v>
      </c>
      <c r="BL133" s="12">
        <v>13.884778209069015</v>
      </c>
      <c r="BM133" s="12">
        <v>4.641903622737888</v>
      </c>
      <c r="BN133" s="12">
        <v>-9.4713440700268396</v>
      </c>
      <c r="BO133" s="12">
        <v>13.569945140016516</v>
      </c>
      <c r="BP133" s="12">
        <v>25.426550572721471</v>
      </c>
      <c r="BQ133" s="12">
        <v>3.6896661969788105</v>
      </c>
      <c r="BR133" s="12">
        <v>-2.2574878459986425</v>
      </c>
      <c r="BS133" s="12">
        <v>3.0746293521389094</v>
      </c>
      <c r="BT133" s="12">
        <v>9.4481648546625276</v>
      </c>
      <c r="BU133" s="12">
        <v>-2.6574470430557864</v>
      </c>
      <c r="BV133" s="12">
        <v>11.466089025736128</v>
      </c>
      <c r="BW133" s="12">
        <v>13.585755169744463</v>
      </c>
      <c r="BX133" s="12">
        <v>-10.676979687721527</v>
      </c>
      <c r="BY133" s="12">
        <v>1.6751035289962453</v>
      </c>
      <c r="BZ133" s="12">
        <v>18.846472530190944</v>
      </c>
      <c r="CA133" s="12">
        <v>15.491773987963763</v>
      </c>
      <c r="CB133" s="12">
        <v>26.42557885971766</v>
      </c>
      <c r="CC133" s="12">
        <v>-9.4713440700268396</v>
      </c>
      <c r="CD133" s="12">
        <v>17.093956615271512</v>
      </c>
      <c r="CE133" s="12">
        <v>7.2484034180837442</v>
      </c>
      <c r="CF133" s="12">
        <v>15.836118778804011</v>
      </c>
      <c r="CG133" s="12">
        <v>1.7303179313831785</v>
      </c>
      <c r="CH133" s="12">
        <v>5.676977138263255</v>
      </c>
      <c r="CI133" s="12">
        <v>16.182813250815435</v>
      </c>
      <c r="CJ133" s="12">
        <v>9.1386970266613385</v>
      </c>
      <c r="CK133" s="12">
        <v>8.8342689259461604</v>
      </c>
      <c r="CL133" s="12">
        <v>12.475020769558936</v>
      </c>
      <c r="CM133" s="12">
        <v>7.2593954081271672</v>
      </c>
      <c r="CN133" s="12">
        <v>11.17955996776697</v>
      </c>
      <c r="CO133" s="12">
        <v>11.33646563110706</v>
      </c>
      <c r="CP133" s="12">
        <v>12.836919592264522</v>
      </c>
      <c r="CQ133" s="12">
        <v>10.816879229223151</v>
      </c>
      <c r="CR133" s="12">
        <v>-7.5415767680967241</v>
      </c>
      <c r="CS133" s="12">
        <v>14.994600315529864</v>
      </c>
      <c r="CT133" s="12">
        <v>4.6421287213090983</v>
      </c>
      <c r="CU133" s="12">
        <v>16.664221789511618</v>
      </c>
      <c r="CV133" s="12">
        <v>-3.4065456236626002</v>
      </c>
      <c r="CW133" s="12">
        <v>12.576417936885161</v>
      </c>
      <c r="CX133" s="12">
        <v>-2.9059658059158195</v>
      </c>
      <c r="CY133" s="12">
        <v>7.7612953087805963</v>
      </c>
      <c r="CZ133" s="12">
        <v>21.879607857917311</v>
      </c>
      <c r="DA133" s="12">
        <v>7.8711821567237994</v>
      </c>
      <c r="DB133" s="12">
        <v>27.686240888037005</v>
      </c>
      <c r="DC133" s="12">
        <v>18.330568142115023</v>
      </c>
      <c r="DD133" s="12">
        <v>-6.6045940172647786</v>
      </c>
    </row>
    <row r="134" spans="1:108" x14ac:dyDescent="0.25">
      <c r="A134" s="2">
        <v>45</v>
      </c>
      <c r="B134" s="8">
        <v>1.8949409772914769</v>
      </c>
      <c r="C134" s="8">
        <v>2.0239603661423171</v>
      </c>
      <c r="D134" s="8">
        <v>2.010520686765918</v>
      </c>
      <c r="E134" s="8">
        <v>10.332496193022404</v>
      </c>
      <c r="F134" s="8">
        <v>10.243278105002029</v>
      </c>
      <c r="G134" s="8">
        <v>10.124812260544394</v>
      </c>
      <c r="H134" s="9" t="s">
        <v>29</v>
      </c>
      <c r="I134" s="10">
        <v>1822</v>
      </c>
      <c r="J134" s="10">
        <v>8353</v>
      </c>
      <c r="K134" s="10">
        <v>516</v>
      </c>
      <c r="L134" s="10">
        <v>9787</v>
      </c>
      <c r="M134" s="10">
        <v>6982</v>
      </c>
      <c r="N134" s="10">
        <v>8991</v>
      </c>
      <c r="O134" s="10">
        <v>565</v>
      </c>
      <c r="P134" s="10">
        <v>715</v>
      </c>
      <c r="Q134" s="10">
        <v>6398</v>
      </c>
      <c r="R134" s="10">
        <v>309</v>
      </c>
      <c r="S134" s="10">
        <v>9342</v>
      </c>
      <c r="T134" s="10">
        <v>1786</v>
      </c>
      <c r="U134" s="10">
        <v>2568</v>
      </c>
      <c r="V134" s="10">
        <v>712</v>
      </c>
      <c r="W134" s="10">
        <v>5747</v>
      </c>
      <c r="X134" s="10">
        <v>2483</v>
      </c>
      <c r="Y134" s="10">
        <v>5692</v>
      </c>
      <c r="Z134" s="10">
        <v>9740</v>
      </c>
      <c r="AA134" s="10">
        <v>9642</v>
      </c>
      <c r="AB134" s="10">
        <v>2330</v>
      </c>
      <c r="AC134" s="10">
        <v>7052</v>
      </c>
      <c r="AD134" s="10">
        <v>3704</v>
      </c>
      <c r="AE134" s="10">
        <v>1183</v>
      </c>
      <c r="AF134" s="10">
        <v>2454</v>
      </c>
      <c r="AG134" s="10">
        <v>6937</v>
      </c>
      <c r="AH134" s="10">
        <v>1828</v>
      </c>
      <c r="AI134" s="10">
        <v>2723</v>
      </c>
      <c r="AJ134" s="10">
        <v>8438</v>
      </c>
      <c r="AK134" s="10">
        <v>7217</v>
      </c>
      <c r="AL134" s="10">
        <v>4430</v>
      </c>
      <c r="AM134" s="10">
        <v>624</v>
      </c>
      <c r="AN134" s="10">
        <v>9594</v>
      </c>
      <c r="AO134" s="10">
        <v>2514</v>
      </c>
      <c r="AP134" s="10">
        <v>5006</v>
      </c>
      <c r="AQ134" s="10">
        <v>5454</v>
      </c>
      <c r="AR134" s="10">
        <v>7246</v>
      </c>
      <c r="AS134" s="10">
        <v>7758</v>
      </c>
      <c r="AT134" s="10">
        <v>8762</v>
      </c>
      <c r="AU134" s="10">
        <v>2565</v>
      </c>
      <c r="AV134" s="10">
        <v>706</v>
      </c>
      <c r="AW134" s="10">
        <v>6420</v>
      </c>
      <c r="AX134" s="10">
        <v>6654</v>
      </c>
      <c r="AY134" s="10">
        <v>3164</v>
      </c>
      <c r="AZ134" s="10">
        <v>2902</v>
      </c>
      <c r="BA134" s="10">
        <v>4055</v>
      </c>
      <c r="BB134" s="10">
        <v>2575</v>
      </c>
      <c r="BC134" s="10">
        <v>4447</v>
      </c>
      <c r="BD134" s="10">
        <v>2673</v>
      </c>
      <c r="BE134" s="10">
        <v>4620</v>
      </c>
      <c r="BF134" s="10">
        <v>6270</v>
      </c>
      <c r="BG134" s="10">
        <v>7373</v>
      </c>
      <c r="BH134" s="10">
        <v>7290</v>
      </c>
      <c r="BI134" s="10">
        <v>3822</v>
      </c>
      <c r="BJ134" s="10">
        <v>7282</v>
      </c>
      <c r="BK134" s="10">
        <v>8622</v>
      </c>
      <c r="BL134" s="10">
        <v>698</v>
      </c>
      <c r="BM134" s="10">
        <v>9187</v>
      </c>
      <c r="BN134" s="10">
        <v>1587</v>
      </c>
      <c r="BO134" s="10">
        <v>7413</v>
      </c>
      <c r="BP134" s="10">
        <v>5934</v>
      </c>
      <c r="BQ134" s="10">
        <v>2238</v>
      </c>
      <c r="BR134" s="10">
        <v>388</v>
      </c>
      <c r="BS134" s="10">
        <v>8436</v>
      </c>
      <c r="BT134" s="10">
        <v>5549</v>
      </c>
      <c r="BU134" s="10">
        <v>7148</v>
      </c>
      <c r="BV134" s="10">
        <v>4842</v>
      </c>
      <c r="BW134" s="10">
        <v>5407</v>
      </c>
      <c r="BX134" s="10">
        <v>9469</v>
      </c>
      <c r="BY134" s="10">
        <v>9199</v>
      </c>
      <c r="BZ134" s="10">
        <v>6982</v>
      </c>
      <c r="CA134" s="10">
        <v>6198</v>
      </c>
      <c r="CB134" s="10">
        <v>3991</v>
      </c>
      <c r="CC134" s="10">
        <v>9132</v>
      </c>
      <c r="CD134" s="10">
        <v>2884</v>
      </c>
      <c r="CE134" s="10">
        <v>38</v>
      </c>
      <c r="CF134" s="10">
        <v>7991</v>
      </c>
      <c r="CG134" s="10">
        <v>9245</v>
      </c>
      <c r="CH134" s="10">
        <v>7923</v>
      </c>
      <c r="CI134" s="10">
        <v>7650</v>
      </c>
      <c r="CJ134" s="10">
        <v>9618</v>
      </c>
      <c r="CK134" s="10">
        <v>5824</v>
      </c>
      <c r="CL134" s="10">
        <v>8047</v>
      </c>
      <c r="CM134" s="10">
        <v>8226</v>
      </c>
      <c r="CN134" s="10">
        <v>6281</v>
      </c>
      <c r="CO134" s="10">
        <v>1225</v>
      </c>
      <c r="CP134" s="10">
        <v>2530</v>
      </c>
      <c r="CQ134" s="10">
        <v>8680</v>
      </c>
      <c r="CR134" s="10">
        <v>5294</v>
      </c>
      <c r="CS134" s="10">
        <v>6683</v>
      </c>
      <c r="CT134" s="10">
        <v>3935</v>
      </c>
      <c r="CU134" s="10">
        <v>3108</v>
      </c>
      <c r="CV134" s="10">
        <v>8277</v>
      </c>
      <c r="CW134" s="10">
        <v>6771</v>
      </c>
      <c r="CX134" s="10">
        <v>6801</v>
      </c>
      <c r="CY134" s="10">
        <v>4103</v>
      </c>
      <c r="CZ134" s="10">
        <v>8033</v>
      </c>
      <c r="DA134" s="10">
        <v>1270</v>
      </c>
      <c r="DB134" s="10">
        <v>1128</v>
      </c>
      <c r="DC134" s="10">
        <v>9222</v>
      </c>
      <c r="DD134" s="10">
        <v>3946</v>
      </c>
    </row>
    <row r="135" spans="1:108" x14ac:dyDescent="0.25">
      <c r="H135" s="11" t="s">
        <v>0</v>
      </c>
      <c r="I135" s="12">
        <v>-5.0145784143794767</v>
      </c>
      <c r="J135" s="12">
        <v>4.6898098516052116</v>
      </c>
      <c r="K135" s="12">
        <v>-0.19949495599191236</v>
      </c>
      <c r="L135" s="12">
        <v>0.70459895212769608</v>
      </c>
      <c r="M135" s="12">
        <v>4.1990631789567239</v>
      </c>
      <c r="N135" s="12">
        <v>-2.9839553204201903</v>
      </c>
      <c r="O135" s="12">
        <v>0.2879550289227501</v>
      </c>
      <c r="P135" s="12">
        <v>-3.3855708982199739</v>
      </c>
      <c r="Q135" s="12">
        <v>2.0725562766937404</v>
      </c>
      <c r="R135" s="12">
        <v>-0.95351465245020539</v>
      </c>
      <c r="S135" s="12">
        <v>-0.42829985476609206</v>
      </c>
      <c r="T135" s="12">
        <v>5.5669515101733245</v>
      </c>
      <c r="U135" s="12">
        <v>3.1991274039776929</v>
      </c>
      <c r="V135" s="12">
        <v>-5.6110089324714636</v>
      </c>
      <c r="W135" s="12">
        <v>2.3944833383900992</v>
      </c>
      <c r="X135" s="12">
        <v>3.8169338914954745</v>
      </c>
      <c r="Y135" s="12">
        <v>-1.3537656440755894</v>
      </c>
      <c r="Z135" s="12">
        <v>-1.9988103646374358</v>
      </c>
      <c r="AA135" s="12">
        <v>5.3375813985460834</v>
      </c>
      <c r="AB135" s="12">
        <v>2.5387246186636823</v>
      </c>
      <c r="AC135" s="12">
        <v>-2.7530192962896511</v>
      </c>
      <c r="AD135" s="12">
        <v>-2.9764812791326731</v>
      </c>
      <c r="AE135" s="12">
        <v>-2.4983113668015271</v>
      </c>
      <c r="AF135" s="12">
        <v>0.58461902091940032</v>
      </c>
      <c r="AG135" s="12">
        <v>11.833575552246939</v>
      </c>
      <c r="AH135" s="12">
        <v>-9.3852415566184071</v>
      </c>
      <c r="AI135" s="12">
        <v>-1.6988833554833003</v>
      </c>
      <c r="AJ135" s="12">
        <v>11.706062994293895</v>
      </c>
      <c r="AK135" s="12">
        <v>-7.1678898702562277</v>
      </c>
      <c r="AL135" s="12">
        <v>-10.501324376209325</v>
      </c>
      <c r="AM135" s="12">
        <v>3.4091468160085654</v>
      </c>
      <c r="AN135" s="12">
        <v>-6.471126851365046</v>
      </c>
      <c r="AO135" s="12">
        <v>2.1166935770690576</v>
      </c>
      <c r="AP135" s="12">
        <v>-5.8519408316989372</v>
      </c>
      <c r="AQ135" s="12">
        <v>3.0765194217479359</v>
      </c>
      <c r="AR135" s="12">
        <v>-2.0821918973668629</v>
      </c>
      <c r="AS135" s="12">
        <v>-5.3021337403250124</v>
      </c>
      <c r="AT135" s="12">
        <v>-4.9891251098902352</v>
      </c>
      <c r="AU135" s="12">
        <v>-1.8685976747383812</v>
      </c>
      <c r="AV135" s="12">
        <v>-5.6912466280926335</v>
      </c>
      <c r="AW135" s="12">
        <v>-9.2870817999334445</v>
      </c>
      <c r="AX135" s="12">
        <v>5.0735841095073662</v>
      </c>
      <c r="AY135" s="12">
        <v>10.248215494745557</v>
      </c>
      <c r="AZ135" s="12">
        <v>-2.6371948810100605</v>
      </c>
      <c r="BA135" s="12">
        <v>4.8144148924113876</v>
      </c>
      <c r="BB135" s="12">
        <v>-5.1518063398853533</v>
      </c>
      <c r="BC135" s="12">
        <v>2.7355109359774721</v>
      </c>
      <c r="BD135" s="12">
        <v>-0.18514665183010884</v>
      </c>
      <c r="BE135" s="12">
        <v>2.108945290034193</v>
      </c>
      <c r="BF135" s="12">
        <v>-1.9172965452105153</v>
      </c>
      <c r="BG135" s="12">
        <v>-2.0844474457289413</v>
      </c>
      <c r="BH135" s="12">
        <v>7.5768933805308905</v>
      </c>
      <c r="BI135" s="12">
        <v>1.2553211813924077</v>
      </c>
      <c r="BJ135" s="12">
        <v>-2.2442472751150238</v>
      </c>
      <c r="BK135" s="12">
        <v>-3.7390066490588953</v>
      </c>
      <c r="BL135" s="12">
        <v>10.230287560215157</v>
      </c>
      <c r="BM135" s="12">
        <v>3.3910462067719194</v>
      </c>
      <c r="BN135" s="12">
        <v>-4.5175527329488947</v>
      </c>
      <c r="BO135" s="12">
        <v>0.85679077584993002</v>
      </c>
      <c r="BP135" s="12">
        <v>4.3687338440643426</v>
      </c>
      <c r="BQ135" s="12">
        <v>-1.856456413176609</v>
      </c>
      <c r="BR135" s="12">
        <v>2.3641977132327514</v>
      </c>
      <c r="BS135" s="12">
        <v>-3.5921080285093083</v>
      </c>
      <c r="BT135" s="12">
        <v>0.7162052530630354</v>
      </c>
      <c r="BU135" s="12">
        <v>4.4222983476824655</v>
      </c>
      <c r="BV135" s="12">
        <v>10.571028632850112</v>
      </c>
      <c r="BW135" s="12">
        <v>3.8130320713335113</v>
      </c>
      <c r="BX135" s="12">
        <v>0.88794376502824202</v>
      </c>
      <c r="BY135" s="12">
        <v>1.3318449453241885</v>
      </c>
      <c r="BZ135" s="12">
        <v>4.1990631789567239</v>
      </c>
      <c r="CA135" s="12">
        <v>-2.1461132428770502</v>
      </c>
      <c r="CB135" s="12">
        <v>-5.4428447987100181</v>
      </c>
      <c r="CC135" s="12">
        <v>3.6337816263722722</v>
      </c>
      <c r="CD135" s="12">
        <v>-10.789320508711878</v>
      </c>
      <c r="CE135" s="12">
        <v>-4.9535880796969831</v>
      </c>
      <c r="CF135" s="12">
        <v>4.7105330343476979</v>
      </c>
      <c r="CG135" s="12">
        <v>2.771670085917957</v>
      </c>
      <c r="CH135" s="12">
        <v>-10.998384564588422</v>
      </c>
      <c r="CI135" s="12">
        <v>-4.3439727742334249</v>
      </c>
      <c r="CJ135" s="12">
        <v>3.556502686395937</v>
      </c>
      <c r="CK135" s="12">
        <v>-2.2851126895320952</v>
      </c>
      <c r="CL135" s="12">
        <v>4.0088399848272243</v>
      </c>
      <c r="CM135" s="12">
        <v>-5.2186397089815824E-3</v>
      </c>
      <c r="CN135" s="12">
        <v>-0.63088940597130905</v>
      </c>
      <c r="CO135" s="12">
        <v>4.389498311437583</v>
      </c>
      <c r="CP135" s="12">
        <v>-2.4242609354766671</v>
      </c>
      <c r="CQ135" s="12">
        <v>-5.7396355023147556E-2</v>
      </c>
      <c r="CR135" s="12">
        <v>5.6447117271090219</v>
      </c>
      <c r="CS135" s="12">
        <v>-1.5285104987091858</v>
      </c>
      <c r="CT135" s="12">
        <v>0.93362149584997567</v>
      </c>
      <c r="CU135" s="12">
        <v>-5.417289231126424</v>
      </c>
      <c r="CV135" s="12">
        <v>-7.8714008432056897</v>
      </c>
      <c r="CW135" s="12">
        <v>4.2153884423050139</v>
      </c>
      <c r="CX135" s="12">
        <v>-2.8576611144089954</v>
      </c>
      <c r="CY135" s="12">
        <v>0.40358583366313255</v>
      </c>
      <c r="CZ135" s="12">
        <v>-6.2522484015808342</v>
      </c>
      <c r="DA135" s="12">
        <v>-2.0512961527125935</v>
      </c>
      <c r="DB135" s="12">
        <v>1.1142229579024785</v>
      </c>
      <c r="DC135" s="12">
        <v>-0.84802399555438845</v>
      </c>
      <c r="DD135" s="12">
        <v>-2.1638424464782644</v>
      </c>
    </row>
    <row r="136" spans="1:108" x14ac:dyDescent="0.25">
      <c r="B136" s="8"/>
      <c r="C136" s="8"/>
      <c r="D136" s="8"/>
      <c r="E136" s="8"/>
      <c r="F136" s="8"/>
      <c r="G136" s="8"/>
      <c r="H136" s="11" t="s">
        <v>2</v>
      </c>
      <c r="I136" s="12">
        <v>0.93786795896338637</v>
      </c>
      <c r="J136" s="12">
        <v>19.01936777899504</v>
      </c>
      <c r="K136" s="12">
        <v>9.8111731410800118</v>
      </c>
      <c r="L136" s="12">
        <v>11.506313745675769</v>
      </c>
      <c r="M136" s="12">
        <v>18.078470092059426</v>
      </c>
      <c r="N136" s="12">
        <v>5.1074159482773593</v>
      </c>
      <c r="O136" s="12">
        <v>12.463078814729659</v>
      </c>
      <c r="P136" s="12">
        <v>2.3710413240789689</v>
      </c>
      <c r="Q136" s="12">
        <v>13.296853511214982</v>
      </c>
      <c r="R136" s="12">
        <v>6.7797962311742168</v>
      </c>
      <c r="S136" s="12">
        <v>8.9177909847653929</v>
      </c>
      <c r="T136" s="12">
        <v>20.674555067000703</v>
      </c>
      <c r="U136" s="12">
        <v>14.069419111937506</v>
      </c>
      <c r="V136" s="12">
        <v>-0.53418370788135849</v>
      </c>
      <c r="W136" s="12">
        <v>14.352984391002677</v>
      </c>
      <c r="X136" s="12">
        <v>20.078343158455944</v>
      </c>
      <c r="Y136" s="12">
        <v>9.6111594486065712</v>
      </c>
      <c r="Z136" s="12">
        <v>8.3232897118979601</v>
      </c>
      <c r="AA136" s="12">
        <v>21.005973384663903</v>
      </c>
      <c r="AB136" s="12">
        <v>15.183753873899049</v>
      </c>
      <c r="AC136" s="12">
        <v>4.8261522425145591</v>
      </c>
      <c r="AD136" s="12">
        <v>3.5110456024137231</v>
      </c>
      <c r="AE136" s="12">
        <v>4.4517791631798547</v>
      </c>
      <c r="AF136" s="12">
        <v>10.348246463511455</v>
      </c>
      <c r="AG136" s="12">
        <v>33.107381739908519</v>
      </c>
      <c r="AH136" s="12">
        <v>-8.5640219766663321</v>
      </c>
      <c r="AI136" s="12">
        <v>6.9908570810485546</v>
      </c>
      <c r="AJ136" s="12">
        <v>33.894036728321538</v>
      </c>
      <c r="AK136" s="12">
        <v>-4.208207855490901</v>
      </c>
      <c r="AL136" s="12">
        <v>-11.169867937409769</v>
      </c>
      <c r="AM136" s="12">
        <v>16.952953987066987</v>
      </c>
      <c r="AN136" s="12">
        <v>-4.3573102549913001</v>
      </c>
      <c r="AO136" s="12">
        <v>15.395924976657962</v>
      </c>
      <c r="AP136" s="12">
        <v>-1.8414066975690555</v>
      </c>
      <c r="AQ136" s="12">
        <v>17.947403979909662</v>
      </c>
      <c r="AR136" s="12">
        <v>6.4334767037001992</v>
      </c>
      <c r="AS136" s="12">
        <v>-1.9205349181894853</v>
      </c>
      <c r="AT136" s="12">
        <v>-0.65245303522598352</v>
      </c>
      <c r="AU136" s="12">
        <v>6.5959765508473867</v>
      </c>
      <c r="AV136" s="12">
        <v>-0.53300092444363723</v>
      </c>
      <c r="AW136" s="12">
        <v>-9.1382603170852477</v>
      </c>
      <c r="AX136" s="12">
        <v>20.49502891192768</v>
      </c>
      <c r="AY136" s="12">
        <v>32.131120261934306</v>
      </c>
      <c r="AZ136" s="12">
        <v>4.6520753127413705</v>
      </c>
      <c r="BA136" s="12">
        <v>20.870755498309034</v>
      </c>
      <c r="BB136" s="12">
        <v>1.0727494046551072</v>
      </c>
      <c r="BC136" s="12">
        <v>16.67896974664804</v>
      </c>
      <c r="BD136" s="12">
        <v>10.941695371007777</v>
      </c>
      <c r="BE136" s="12">
        <v>13.705746700155839</v>
      </c>
      <c r="BF136" s="12">
        <v>6.4039851975205293</v>
      </c>
      <c r="BG136" s="12">
        <v>5.3952062677040056</v>
      </c>
      <c r="BH136" s="12">
        <v>25.190628780045333</v>
      </c>
      <c r="BI136" s="12">
        <v>14.831327611574505</v>
      </c>
      <c r="BJ136" s="12">
        <v>5.5766508861676423</v>
      </c>
      <c r="BK136" s="12">
        <v>2.2123147975121769</v>
      </c>
      <c r="BL136" s="12">
        <v>31.761196608641058</v>
      </c>
      <c r="BM136" s="12">
        <v>17.860304622310103</v>
      </c>
      <c r="BN136" s="12">
        <v>0.71843737250564776</v>
      </c>
      <c r="BO136" s="12">
        <v>11.005163374481752</v>
      </c>
      <c r="BP136" s="12">
        <v>18.429947547247373</v>
      </c>
      <c r="BQ136" s="12">
        <v>4.1001877149735888</v>
      </c>
      <c r="BR136" s="12">
        <v>14.962250334037078</v>
      </c>
      <c r="BS136" s="12">
        <v>2.9158729120709563</v>
      </c>
      <c r="BT136" s="12">
        <v>9.8751652145814965</v>
      </c>
      <c r="BU136" s="12">
        <v>18.39991863000628</v>
      </c>
      <c r="BV136" s="12">
        <v>32.014523481162385</v>
      </c>
      <c r="BW136" s="12">
        <v>15.483151905752591</v>
      </c>
      <c r="BX136" s="12">
        <v>12.484079055258077</v>
      </c>
      <c r="BY136" s="12">
        <v>15.042742884142701</v>
      </c>
      <c r="BZ136" s="12">
        <v>18.078470092059426</v>
      </c>
      <c r="CA136" s="12">
        <v>4.4435145958006981</v>
      </c>
      <c r="CB136" s="12">
        <v>9.1627077446121641E-2</v>
      </c>
      <c r="CC136" s="12">
        <v>15.885623593388624</v>
      </c>
      <c r="CD136" s="12">
        <v>-11.818694124945443</v>
      </c>
      <c r="CE136" s="12">
        <v>-1.1070422526430947</v>
      </c>
      <c r="CF136" s="12">
        <v>19.666370536039405</v>
      </c>
      <c r="CG136" s="12">
        <v>14.663437638763099</v>
      </c>
      <c r="CH136" s="12">
        <v>-11.035080342471867</v>
      </c>
      <c r="CI136" s="12">
        <v>2.7477315151004862</v>
      </c>
      <c r="CJ136" s="12">
        <v>15.882720566514847</v>
      </c>
      <c r="CK136" s="12">
        <v>5.1894552513533476</v>
      </c>
      <c r="CL136" s="12">
        <v>18.604983596034632</v>
      </c>
      <c r="CM136" s="12">
        <v>6.9521234301734562</v>
      </c>
      <c r="CN136" s="12">
        <v>9.1859499080540949</v>
      </c>
      <c r="CO136" s="12">
        <v>18.187684063198088</v>
      </c>
      <c r="CP136" s="12">
        <v>5.1227305536283083</v>
      </c>
      <c r="CQ136" s="12">
        <v>10.678383113983356</v>
      </c>
      <c r="CR136" s="12">
        <v>21.511815145106311</v>
      </c>
      <c r="CS136" s="12">
        <v>7.5768350484887801</v>
      </c>
      <c r="CT136" s="12">
        <v>11.964645499727792</v>
      </c>
      <c r="CU136" s="12">
        <v>0.29521451561576439</v>
      </c>
      <c r="CV136" s="12">
        <v>-7.0662864599203132</v>
      </c>
      <c r="CW136" s="12">
        <v>19.958455415305181</v>
      </c>
      <c r="CX136" s="12">
        <v>6.20218934626803</v>
      </c>
      <c r="CY136" s="12">
        <v>11.042267275925976</v>
      </c>
      <c r="CZ136" s="12">
        <v>-0.38870875410646244</v>
      </c>
      <c r="DA136" s="12">
        <v>5.0570671153544424</v>
      </c>
      <c r="DB136" s="12">
        <v>10.73071467296387</v>
      </c>
      <c r="DC136" s="12">
        <v>8.6281699592144072</v>
      </c>
      <c r="DD136" s="12">
        <v>5.9000087946634903</v>
      </c>
    </row>
    <row r="137" spans="1:108" x14ac:dyDescent="0.25">
      <c r="A137" s="2">
        <v>46</v>
      </c>
      <c r="B137" s="8">
        <v>1.9791436523174719</v>
      </c>
      <c r="C137" s="8">
        <v>1.9951981883919374</v>
      </c>
      <c r="D137" s="8">
        <v>1.9931493156448867</v>
      </c>
      <c r="E137" s="8">
        <v>10.196535830772289</v>
      </c>
      <c r="F137" s="8">
        <v>10.062400680727027</v>
      </c>
      <c r="G137" s="8">
        <v>10.080428675403477</v>
      </c>
      <c r="H137" s="9" t="s">
        <v>29</v>
      </c>
      <c r="I137" s="10">
        <v>970</v>
      </c>
      <c r="J137" s="10">
        <v>8968</v>
      </c>
      <c r="K137" s="10">
        <v>5150</v>
      </c>
      <c r="L137" s="10">
        <v>7549</v>
      </c>
      <c r="M137" s="10">
        <v>4742</v>
      </c>
      <c r="N137" s="10">
        <v>408</v>
      </c>
      <c r="O137" s="10">
        <v>5345</v>
      </c>
      <c r="P137" s="10">
        <v>7459</v>
      </c>
      <c r="Q137" s="10">
        <v>1885</v>
      </c>
      <c r="R137" s="10">
        <v>963</v>
      </c>
      <c r="S137" s="10">
        <v>7013</v>
      </c>
      <c r="T137" s="10">
        <v>2870</v>
      </c>
      <c r="U137" s="10">
        <v>6603</v>
      </c>
      <c r="V137" s="10">
        <v>6349</v>
      </c>
      <c r="W137" s="10">
        <v>4592</v>
      </c>
      <c r="X137" s="10">
        <v>7336</v>
      </c>
      <c r="Y137" s="10">
        <v>9341</v>
      </c>
      <c r="Z137" s="10">
        <v>6886</v>
      </c>
      <c r="AA137" s="10">
        <v>9060</v>
      </c>
      <c r="AB137" s="10">
        <v>1174</v>
      </c>
      <c r="AC137" s="10">
        <v>6702</v>
      </c>
      <c r="AD137" s="10">
        <v>8879</v>
      </c>
      <c r="AE137" s="10">
        <v>2520</v>
      </c>
      <c r="AF137" s="10">
        <v>5542</v>
      </c>
      <c r="AG137" s="10">
        <v>5192</v>
      </c>
      <c r="AH137" s="10">
        <v>3607</v>
      </c>
      <c r="AI137" s="10">
        <v>70</v>
      </c>
      <c r="AJ137" s="10">
        <v>4966</v>
      </c>
      <c r="AK137" s="10">
        <v>6725</v>
      </c>
      <c r="AL137" s="10">
        <v>4737</v>
      </c>
      <c r="AM137" s="10">
        <v>3946</v>
      </c>
      <c r="AN137" s="10">
        <v>3116</v>
      </c>
      <c r="AO137" s="10">
        <v>2798</v>
      </c>
      <c r="AP137" s="10">
        <v>1804</v>
      </c>
      <c r="AQ137" s="10">
        <v>7719</v>
      </c>
      <c r="AR137" s="10">
        <v>6510</v>
      </c>
      <c r="AS137" s="10">
        <v>1326</v>
      </c>
      <c r="AT137" s="10">
        <v>6299</v>
      </c>
      <c r="AU137" s="10">
        <v>3546</v>
      </c>
      <c r="AV137" s="10">
        <v>6708</v>
      </c>
      <c r="AW137" s="10">
        <v>2856</v>
      </c>
      <c r="AX137" s="10">
        <v>4743</v>
      </c>
      <c r="AY137" s="10">
        <v>3138</v>
      </c>
      <c r="AZ137" s="10">
        <v>5143</v>
      </c>
      <c r="BA137" s="10">
        <v>7025</v>
      </c>
      <c r="BB137" s="10">
        <v>1377</v>
      </c>
      <c r="BC137" s="10">
        <v>2879</v>
      </c>
      <c r="BD137" s="10">
        <v>1456</v>
      </c>
      <c r="BE137" s="10">
        <v>6943</v>
      </c>
      <c r="BF137" s="10">
        <v>9131</v>
      </c>
      <c r="BG137" s="10">
        <v>1297</v>
      </c>
      <c r="BH137" s="10">
        <v>7890</v>
      </c>
      <c r="BI137" s="10">
        <v>54</v>
      </c>
      <c r="BJ137" s="10">
        <v>1124</v>
      </c>
      <c r="BK137" s="10">
        <v>7001</v>
      </c>
      <c r="BL137" s="10">
        <v>1571</v>
      </c>
      <c r="BM137" s="10">
        <v>3406</v>
      </c>
      <c r="BN137" s="10">
        <v>4575</v>
      </c>
      <c r="BO137" s="10">
        <v>8209</v>
      </c>
      <c r="BP137" s="10">
        <v>4880</v>
      </c>
      <c r="BQ137" s="10">
        <v>2210</v>
      </c>
      <c r="BR137" s="10">
        <v>6172</v>
      </c>
      <c r="BS137" s="10">
        <v>8371</v>
      </c>
      <c r="BT137" s="10">
        <v>2746</v>
      </c>
      <c r="BU137" s="10">
        <v>5269</v>
      </c>
      <c r="BV137" s="10">
        <v>2138</v>
      </c>
      <c r="BW137" s="10">
        <v>3919</v>
      </c>
      <c r="BX137" s="10">
        <v>9429</v>
      </c>
      <c r="BY137" s="10">
        <v>4490</v>
      </c>
      <c r="BZ137" s="10">
        <v>2082</v>
      </c>
      <c r="CA137" s="10">
        <v>5769</v>
      </c>
      <c r="CB137" s="10">
        <v>1196</v>
      </c>
      <c r="CC137" s="10">
        <v>935</v>
      </c>
      <c r="CD137" s="10">
        <v>7559</v>
      </c>
      <c r="CE137" s="10">
        <v>6093</v>
      </c>
      <c r="CF137" s="10">
        <v>6907</v>
      </c>
      <c r="CG137" s="10">
        <v>5483</v>
      </c>
      <c r="CH137" s="10">
        <v>2712</v>
      </c>
      <c r="CI137" s="10">
        <v>2698</v>
      </c>
      <c r="CJ137" s="10">
        <v>6982</v>
      </c>
      <c r="CK137" s="10">
        <v>3191</v>
      </c>
      <c r="CL137" s="10">
        <v>6361</v>
      </c>
      <c r="CM137" s="10">
        <v>5211</v>
      </c>
      <c r="CN137" s="10">
        <v>7862</v>
      </c>
      <c r="CO137" s="10">
        <v>136</v>
      </c>
      <c r="CP137" s="10">
        <v>1420</v>
      </c>
      <c r="CQ137" s="10">
        <v>3924</v>
      </c>
      <c r="CR137" s="10">
        <v>2024</v>
      </c>
      <c r="CS137" s="10">
        <v>5167</v>
      </c>
      <c r="CT137" s="10">
        <v>1040</v>
      </c>
      <c r="CU137" s="10">
        <v>7378</v>
      </c>
      <c r="CV137" s="10">
        <v>1410</v>
      </c>
      <c r="CW137" s="10">
        <v>4411</v>
      </c>
      <c r="CX137" s="10">
        <v>8101</v>
      </c>
      <c r="CY137" s="10">
        <v>4608</v>
      </c>
      <c r="CZ137" s="10">
        <v>6361</v>
      </c>
      <c r="DA137" s="10">
        <v>1432</v>
      </c>
      <c r="DB137" s="10">
        <v>2351</v>
      </c>
      <c r="DC137" s="10">
        <v>308</v>
      </c>
      <c r="DD137" s="10">
        <v>8241</v>
      </c>
    </row>
    <row r="138" spans="1:108" x14ac:dyDescent="0.25">
      <c r="H138" s="11" t="s">
        <v>0</v>
      </c>
      <c r="I138" s="12">
        <v>6.1652045854809643</v>
      </c>
      <c r="J138" s="12">
        <v>3.0564258983566979</v>
      </c>
      <c r="K138" s="12">
        <v>6.5955439128546658</v>
      </c>
      <c r="L138" s="12">
        <v>2.9505553578527834</v>
      </c>
      <c r="M138" s="12">
        <v>1.1475484615206764</v>
      </c>
      <c r="N138" s="12">
        <v>8.6782621588867386</v>
      </c>
      <c r="O138" s="12">
        <v>2.4699720553289923</v>
      </c>
      <c r="P138" s="12">
        <v>-1.5402103875513971</v>
      </c>
      <c r="Q138" s="12">
        <v>-7.0956933105842666</v>
      </c>
      <c r="R138" s="12">
        <v>0.79828077778073681</v>
      </c>
      <c r="S138" s="12">
        <v>-4.237001046215946</v>
      </c>
      <c r="T138" s="12">
        <v>-1.6114925981631685</v>
      </c>
      <c r="U138" s="12">
        <v>2.9371951423357405</v>
      </c>
      <c r="V138" s="12">
        <v>-6.7505883559187483</v>
      </c>
      <c r="W138" s="12">
        <v>-2.7395770980678442</v>
      </c>
      <c r="X138" s="12">
        <v>7.0473348537267446</v>
      </c>
      <c r="Y138" s="12">
        <v>7.8698066924281527</v>
      </c>
      <c r="Z138" s="12">
        <v>6.6624022830360605</v>
      </c>
      <c r="AA138" s="12">
        <v>-5.5450119817071872</v>
      </c>
      <c r="AB138" s="12">
        <v>7.1982589554951781</v>
      </c>
      <c r="AC138" s="12">
        <v>-0.87519841731392267</v>
      </c>
      <c r="AD138" s="12">
        <v>3.7625458212521927</v>
      </c>
      <c r="AE138" s="12">
        <v>3.1218093935526223</v>
      </c>
      <c r="AF138" s="12">
        <v>0.31967948893612202</v>
      </c>
      <c r="AG138" s="12">
        <v>-5.5030031195412565</v>
      </c>
      <c r="AH138" s="12">
        <v>-3.926618541000308</v>
      </c>
      <c r="AI138" s="12">
        <v>1.4177788439172765</v>
      </c>
      <c r="AJ138" s="12">
        <v>-2.2717300898374755</v>
      </c>
      <c r="AK138" s="12">
        <v>-4.3983848384753346</v>
      </c>
      <c r="AL138" s="12">
        <v>-3.7266009650909648</v>
      </c>
      <c r="AM138" s="12">
        <v>-2.1638424464782644</v>
      </c>
      <c r="AN138" s="12">
        <v>2.0589817265847268</v>
      </c>
      <c r="AO138" s="12">
        <v>-1.6764736748941691</v>
      </c>
      <c r="AP138" s="12">
        <v>-1.1058818674807753</v>
      </c>
      <c r="AQ138" s="12">
        <v>-2.339588249726257</v>
      </c>
      <c r="AR138" s="12">
        <v>6.703495717622447</v>
      </c>
      <c r="AS138" s="12">
        <v>6.1783749774926822</v>
      </c>
      <c r="AT138" s="12">
        <v>0.7538610994466024</v>
      </c>
      <c r="AU138" s="12">
        <v>5.86679664305115</v>
      </c>
      <c r="AV138" s="12">
        <v>10.591122874398192</v>
      </c>
      <c r="AW138" s="12">
        <v>-2.9593723658579103</v>
      </c>
      <c r="AX138" s="12">
        <v>4.6811835805717852</v>
      </c>
      <c r="AY138" s="12">
        <v>6.5964285089726529</v>
      </c>
      <c r="AZ138" s="12">
        <v>5.0519208105556395</v>
      </c>
      <c r="BA138" s="12">
        <v>-6.3359012181498908</v>
      </c>
      <c r="BB138" s="12">
        <v>5.7392921654709372</v>
      </c>
      <c r="BC138" s="12">
        <v>-0.33086279308378103</v>
      </c>
      <c r="BD138" s="12">
        <v>-0.30098438931401533</v>
      </c>
      <c r="BE138" s="12">
        <v>6.327584779214579</v>
      </c>
      <c r="BF138" s="12">
        <v>-8.0284139535450176</v>
      </c>
      <c r="BG138" s="12">
        <v>-0.78424783299908363</v>
      </c>
      <c r="BH138" s="12">
        <v>8.6022506109476442</v>
      </c>
      <c r="BI138" s="12">
        <v>2.2593300169337911</v>
      </c>
      <c r="BJ138" s="12">
        <v>-2.2904871565591414</v>
      </c>
      <c r="BK138" s="12">
        <v>7.0826616761387227</v>
      </c>
      <c r="BL138" s="12">
        <v>5.3342283257652223</v>
      </c>
      <c r="BM138" s="12">
        <v>4.6725925718961294</v>
      </c>
      <c r="BN138" s="12">
        <v>-6.2369183026210031</v>
      </c>
      <c r="BO138" s="12">
        <v>-1.6259196251694314</v>
      </c>
      <c r="BP138" s="12">
        <v>2.2797927122795869</v>
      </c>
      <c r="BQ138" s="12">
        <v>7.5724227109703568</v>
      </c>
      <c r="BR138" s="12">
        <v>-1.4001048007096975</v>
      </c>
      <c r="BS138" s="12">
        <v>-0.46823543373568111</v>
      </c>
      <c r="BT138" s="12">
        <v>-2.2205502047996459</v>
      </c>
      <c r="BU138" s="12">
        <v>1.3447744302117883</v>
      </c>
      <c r="BV138" s="12">
        <v>0.64754627210396376</v>
      </c>
      <c r="BW138" s="12">
        <v>4.6872265582166959</v>
      </c>
      <c r="BX138" s="12">
        <v>-5.6796232325216947</v>
      </c>
      <c r="BY138" s="12">
        <v>0.65080834361021755</v>
      </c>
      <c r="BZ138" s="12">
        <v>-0.83049278338782906</v>
      </c>
      <c r="CA138" s="12">
        <v>-1.2078959249760644</v>
      </c>
      <c r="CB138" s="12">
        <v>-0.1663728872205289</v>
      </c>
      <c r="CC138" s="12">
        <v>0.63684569085951526</v>
      </c>
      <c r="CD138" s="12">
        <v>-6.7975208029084957</v>
      </c>
      <c r="CE138" s="12">
        <v>-8.8609866636872656</v>
      </c>
      <c r="CF138" s="12">
        <v>-1.9079425848843226</v>
      </c>
      <c r="CG138" s="12">
        <v>-4.1753932245826979</v>
      </c>
      <c r="CH138" s="12">
        <v>7.2367916654535858</v>
      </c>
      <c r="CI138" s="12">
        <v>-3.4277402325073481</v>
      </c>
      <c r="CJ138" s="12">
        <v>4.1990631789567239</v>
      </c>
      <c r="CK138" s="12">
        <v>-6.2504095511465652</v>
      </c>
      <c r="CL138" s="12">
        <v>-0.36067314292463348</v>
      </c>
      <c r="CM138" s="12">
        <v>-0.33377629191500496</v>
      </c>
      <c r="CN138" s="12">
        <v>-3.4214205000262532</v>
      </c>
      <c r="CO138" s="12">
        <v>-1.7737175321617482</v>
      </c>
      <c r="CP138" s="12">
        <v>7.0632054389534273</v>
      </c>
      <c r="CQ138" s="12">
        <v>-3.9206271988811192</v>
      </c>
      <c r="CR138" s="12">
        <v>4.3183803227548188</v>
      </c>
      <c r="CS138" s="12">
        <v>-0.70008082530440841</v>
      </c>
      <c r="CT138" s="12">
        <v>-5.2526678481898381</v>
      </c>
      <c r="CU138" s="12">
        <v>9.0473011861640806</v>
      </c>
      <c r="CV138" s="12">
        <v>-1.200202824755251</v>
      </c>
      <c r="CW138" s="12">
        <v>5.0850367344314851</v>
      </c>
      <c r="CX138" s="12">
        <v>-1.4874820624439333</v>
      </c>
      <c r="CY138" s="12">
        <v>-3.1562006291273081</v>
      </c>
      <c r="CZ138" s="12">
        <v>-0.36067314292463348</v>
      </c>
      <c r="DA138" s="12">
        <v>-2.6001517364227009</v>
      </c>
      <c r="DB138" s="12">
        <v>-3.5292762897315204</v>
      </c>
      <c r="DC138" s="12">
        <v>5.10043112984442</v>
      </c>
      <c r="DD138" s="12">
        <v>3.9935669533558853</v>
      </c>
    </row>
    <row r="139" spans="1:108" x14ac:dyDescent="0.25">
      <c r="B139" s="8"/>
      <c r="C139" s="8"/>
      <c r="D139" s="8"/>
      <c r="E139" s="8"/>
      <c r="F139" s="8"/>
      <c r="G139" s="8"/>
      <c r="H139" s="11" t="s">
        <v>2</v>
      </c>
      <c r="I139" s="12">
        <v>22.239317994111197</v>
      </c>
      <c r="J139" s="12">
        <v>15.515265564861112</v>
      </c>
      <c r="K139" s="12">
        <v>22.370361227512152</v>
      </c>
      <c r="L139" s="12">
        <v>17.109775513036535</v>
      </c>
      <c r="M139" s="12">
        <v>12.961876069671948</v>
      </c>
      <c r="N139" s="12">
        <v>27.350734779103611</v>
      </c>
      <c r="O139" s="12">
        <v>13.511896193153071</v>
      </c>
      <c r="P139" s="12">
        <v>6.7237769925949094</v>
      </c>
      <c r="Q139" s="12">
        <v>-4.4093151593612614</v>
      </c>
      <c r="R139" s="12">
        <v>12.119726261768822</v>
      </c>
      <c r="S139" s="12">
        <v>1.2544443780753531</v>
      </c>
      <c r="T139" s="12">
        <v>7.9795685252480917</v>
      </c>
      <c r="U139" s="12">
        <v>17.269475978642379</v>
      </c>
      <c r="V139" s="12">
        <v>-3.4065456236626002</v>
      </c>
      <c r="W139" s="12">
        <v>6.6232815520035988</v>
      </c>
      <c r="X139" s="12">
        <v>23.632610251947089</v>
      </c>
      <c r="Y139" s="12">
        <v>26.212929769618899</v>
      </c>
      <c r="Z139" s="12">
        <v>22.186044451946451</v>
      </c>
      <c r="AA139" s="12">
        <v>-1.4383793495844652</v>
      </c>
      <c r="AB139" s="12">
        <v>25.527994813071942</v>
      </c>
      <c r="AC139" s="12">
        <v>8.1762501464140023</v>
      </c>
      <c r="AD139" s="12">
        <v>17.133810270522449</v>
      </c>
      <c r="AE139" s="12">
        <v>17.176762679001449</v>
      </c>
      <c r="AF139" s="12">
        <v>9.4318051849551132</v>
      </c>
      <c r="AG139" s="12">
        <v>-2.2296368945841758</v>
      </c>
      <c r="AH139" s="12">
        <v>0.41324173449221369</v>
      </c>
      <c r="AI139" s="12">
        <v>13.21791917939869</v>
      </c>
      <c r="AJ139" s="12">
        <v>7.1114288757209838</v>
      </c>
      <c r="AK139" s="12">
        <v>0.81894017516436768</v>
      </c>
      <c r="AL139" s="12">
        <v>4.5266312336039256</v>
      </c>
      <c r="AM139" s="12">
        <v>5.9000087946634903</v>
      </c>
      <c r="AN139" s="12">
        <v>15.678317335488018</v>
      </c>
      <c r="AO139" s="12">
        <v>7.2520899503062646</v>
      </c>
      <c r="AP139" s="12">
        <v>8.6092317975725301</v>
      </c>
      <c r="AQ139" s="12">
        <v>5.6111004234879909</v>
      </c>
      <c r="AR139" s="12">
        <v>22.863906318976998</v>
      </c>
      <c r="AS139" s="12">
        <v>23.163716099659023</v>
      </c>
      <c r="AT139" s="12">
        <v>11.17510274262232</v>
      </c>
      <c r="AU139" s="12">
        <v>21.019062558048194</v>
      </c>
      <c r="AV139" s="12">
        <v>32.320610316444252</v>
      </c>
      <c r="AW139" s="12">
        <v>3.2423767661821907</v>
      </c>
      <c r="AX139" s="12">
        <v>18.782813935042658</v>
      </c>
      <c r="AY139" s="12">
        <v>22.07995488615051</v>
      </c>
      <c r="AZ139" s="12">
        <v>20.76021746074149</v>
      </c>
      <c r="BA139" s="12">
        <v>-2.8610237020787013</v>
      </c>
      <c r="BB139" s="12">
        <v>20.831678484551407</v>
      </c>
      <c r="BC139" s="12">
        <v>8.0141683761152809</v>
      </c>
      <c r="BD139" s="12">
        <v>8.5915750313218844</v>
      </c>
      <c r="BE139" s="12">
        <v>22.612857102597339</v>
      </c>
      <c r="BF139" s="12">
        <v>-5.344364508215909</v>
      </c>
      <c r="BG139" s="12">
        <v>7.7407589162156247</v>
      </c>
      <c r="BH139" s="12">
        <v>26.632396827782738</v>
      </c>
      <c r="BI139" s="12">
        <v>14.545174492222811</v>
      </c>
      <c r="BJ139" s="12">
        <v>6.9132817516631118</v>
      </c>
      <c r="BK139" s="12">
        <v>25.030300520917383</v>
      </c>
      <c r="BL139" s="12">
        <v>20.666884483865381</v>
      </c>
      <c r="BM139" s="12">
        <v>19.884684956152153</v>
      </c>
      <c r="BN139" s="12">
        <v>-2.1796938329492819</v>
      </c>
      <c r="BO139" s="12">
        <v>7.2392206285854428</v>
      </c>
      <c r="BP139" s="12">
        <v>15.439530008381945</v>
      </c>
      <c r="BQ139" s="12">
        <v>25.125693228412874</v>
      </c>
      <c r="BR139" s="12">
        <v>6.6992628091584523</v>
      </c>
      <c r="BS139" s="12">
        <v>9.1050143018162135</v>
      </c>
      <c r="BT139" s="12">
        <v>6.3651089985825813</v>
      </c>
      <c r="BU139" s="12">
        <v>13.569945140016516</v>
      </c>
      <c r="BV139" s="12">
        <v>12.789822527522162</v>
      </c>
      <c r="BW139" s="12">
        <v>18.641683796443544</v>
      </c>
      <c r="BX139" s="12">
        <v>-2.6365910295601562</v>
      </c>
      <c r="BY139" s="12">
        <v>10.777887922414919</v>
      </c>
      <c r="BZ139" s="12">
        <v>7.0525656722598944</v>
      </c>
      <c r="CA139" s="12">
        <v>6.0000250918865934</v>
      </c>
      <c r="CB139" s="12">
        <v>9.8294668679940411</v>
      </c>
      <c r="CC139" s="12">
        <v>12.350047429404892</v>
      </c>
      <c r="CD139" s="12">
        <v>-3.8375215519473569</v>
      </c>
      <c r="CE139" s="12">
        <v>-7.8186245457527352</v>
      </c>
      <c r="CF139" s="12">
        <v>8.6982669968152706</v>
      </c>
      <c r="CG139" s="12">
        <v>2.3341238642102891</v>
      </c>
      <c r="CH139" s="12">
        <v>25.266363721752185</v>
      </c>
      <c r="CI139" s="12">
        <v>3.4511487870557418</v>
      </c>
      <c r="CJ139" s="12">
        <v>18.078470092059426</v>
      </c>
      <c r="CK139" s="12">
        <v>-1.2222385528416204</v>
      </c>
      <c r="CL139" s="12">
        <v>7.2180432890283601</v>
      </c>
      <c r="CM139" s="12">
        <v>8.8698528289422249</v>
      </c>
      <c r="CN139" s="12">
        <v>2.0303818940198672</v>
      </c>
      <c r="CO139" s="12">
        <v>8.3382436868756784</v>
      </c>
      <c r="CP139" s="12">
        <v>24.568575714172898</v>
      </c>
      <c r="CQ139" s="12">
        <v>3.6276098351236108</v>
      </c>
      <c r="CR139" s="12">
        <v>18.894600655188508</v>
      </c>
      <c r="CS139" s="12">
        <v>7.8827313648402786</v>
      </c>
      <c r="CT139" s="12">
        <v>-0.30380568218711185</v>
      </c>
      <c r="CU139" s="12">
        <v>27.73517080851698</v>
      </c>
      <c r="CV139" s="12">
        <v>7.0192266632525904</v>
      </c>
      <c r="CW139" s="12">
        <v>20.917459839362063</v>
      </c>
      <c r="CX139" s="12">
        <v>6.4694169797677086</v>
      </c>
      <c r="CY139" s="12">
        <v>2.8223955443264255</v>
      </c>
      <c r="CZ139" s="12">
        <v>7.2180432890283601</v>
      </c>
      <c r="DA139" s="12">
        <v>6.1802292259238483</v>
      </c>
      <c r="DB139" s="12">
        <v>4.20710343645833</v>
      </c>
      <c r="DC139" s="12">
        <v>21.329731859044891</v>
      </c>
      <c r="DD139" s="12">
        <v>15.956618644724758</v>
      </c>
    </row>
    <row r="140" spans="1:108" x14ac:dyDescent="0.25">
      <c r="A140" s="2">
        <v>47</v>
      </c>
      <c r="B140" s="8">
        <v>1.9903032986409144</v>
      </c>
      <c r="C140" s="8">
        <v>1.9811259724351975</v>
      </c>
      <c r="D140" s="8">
        <v>2.0049633836244074</v>
      </c>
      <c r="E140" s="8">
        <v>10.323145323320588</v>
      </c>
      <c r="F140" s="8">
        <v>10.109708340422751</v>
      </c>
      <c r="G140" s="8">
        <v>10.069850915757778</v>
      </c>
      <c r="H140" s="9" t="s">
        <v>29</v>
      </c>
      <c r="I140" s="10">
        <v>2332</v>
      </c>
      <c r="J140" s="10">
        <v>3816</v>
      </c>
      <c r="K140" s="10">
        <v>4008</v>
      </c>
      <c r="L140" s="10">
        <v>9344</v>
      </c>
      <c r="M140" s="10">
        <v>8351</v>
      </c>
      <c r="N140" s="10">
        <v>6688</v>
      </c>
      <c r="O140" s="10">
        <v>5521</v>
      </c>
      <c r="P140" s="10">
        <v>3800</v>
      </c>
      <c r="Q140" s="10">
        <v>6030</v>
      </c>
      <c r="R140" s="10">
        <v>9139</v>
      </c>
      <c r="S140" s="10">
        <v>3504</v>
      </c>
      <c r="T140" s="10">
        <v>2186</v>
      </c>
      <c r="U140" s="10">
        <v>126</v>
      </c>
      <c r="V140" s="10">
        <v>4788</v>
      </c>
      <c r="W140" s="10">
        <v>8986</v>
      </c>
      <c r="X140" s="10">
        <v>8302</v>
      </c>
      <c r="Y140" s="10">
        <v>5942</v>
      </c>
      <c r="Z140" s="10">
        <v>629</v>
      </c>
      <c r="AA140" s="10">
        <v>8230</v>
      </c>
      <c r="AB140" s="10">
        <v>82</v>
      </c>
      <c r="AC140" s="10">
        <v>7168</v>
      </c>
      <c r="AD140" s="10">
        <v>6027</v>
      </c>
      <c r="AE140" s="10">
        <v>8784</v>
      </c>
      <c r="AF140" s="10">
        <v>8537</v>
      </c>
      <c r="AG140" s="10">
        <v>9748</v>
      </c>
      <c r="AH140" s="10">
        <v>4929</v>
      </c>
      <c r="AI140" s="10">
        <v>3570</v>
      </c>
      <c r="AJ140" s="10">
        <v>7491</v>
      </c>
      <c r="AK140" s="10">
        <v>4439</v>
      </c>
      <c r="AL140" s="10">
        <v>4403</v>
      </c>
      <c r="AM140" s="10">
        <v>9401</v>
      </c>
      <c r="AN140" s="10">
        <v>4857</v>
      </c>
      <c r="AO140" s="10">
        <v>9814</v>
      </c>
      <c r="AP140" s="10">
        <v>1071</v>
      </c>
      <c r="AQ140" s="10">
        <v>6570</v>
      </c>
      <c r="AR140" s="10">
        <v>7462</v>
      </c>
      <c r="AS140" s="10">
        <v>5306</v>
      </c>
      <c r="AT140" s="10">
        <v>2448</v>
      </c>
      <c r="AU140" s="10">
        <v>1909</v>
      </c>
      <c r="AV140" s="10">
        <v>9439</v>
      </c>
      <c r="AW140" s="10">
        <v>2626</v>
      </c>
      <c r="AX140" s="10">
        <v>5118</v>
      </c>
      <c r="AY140" s="10">
        <v>9643</v>
      </c>
      <c r="AZ140" s="10">
        <v>1531</v>
      </c>
      <c r="BA140" s="10">
        <v>8147</v>
      </c>
      <c r="BB140" s="10">
        <v>6894</v>
      </c>
      <c r="BC140" s="10">
        <v>3329</v>
      </c>
      <c r="BD140" s="10">
        <v>8410</v>
      </c>
      <c r="BE140" s="10">
        <v>9801</v>
      </c>
      <c r="BF140" s="10">
        <v>9597</v>
      </c>
      <c r="BG140" s="10">
        <v>4430</v>
      </c>
      <c r="BH140" s="10">
        <v>3</v>
      </c>
      <c r="BI140" s="10">
        <v>915</v>
      </c>
      <c r="BJ140" s="10">
        <v>9906</v>
      </c>
      <c r="BK140" s="10">
        <v>3870</v>
      </c>
      <c r="BL140" s="10">
        <v>3127</v>
      </c>
      <c r="BM140" s="10">
        <v>4533</v>
      </c>
      <c r="BN140" s="10">
        <v>7664</v>
      </c>
      <c r="BO140" s="10">
        <v>1676</v>
      </c>
      <c r="BP140" s="10">
        <v>6209</v>
      </c>
      <c r="BQ140" s="10">
        <v>3130</v>
      </c>
      <c r="BR140" s="10">
        <v>9430</v>
      </c>
      <c r="BS140" s="10">
        <v>6940</v>
      </c>
      <c r="BT140" s="10">
        <v>9022</v>
      </c>
      <c r="BU140" s="10">
        <v>502</v>
      </c>
      <c r="BV140" s="10">
        <v>9638</v>
      </c>
      <c r="BW140" s="10">
        <v>3643</v>
      </c>
      <c r="BX140" s="10">
        <v>7479</v>
      </c>
      <c r="BY140" s="10">
        <v>6297</v>
      </c>
      <c r="BZ140" s="10">
        <v>2956</v>
      </c>
      <c r="CA140" s="10">
        <v>322</v>
      </c>
      <c r="CB140" s="10">
        <v>5464</v>
      </c>
      <c r="CC140" s="10">
        <v>772</v>
      </c>
      <c r="CD140" s="10">
        <v>1374</v>
      </c>
      <c r="CE140" s="10">
        <v>5861</v>
      </c>
      <c r="CF140" s="10">
        <v>8222</v>
      </c>
      <c r="CG140" s="10">
        <v>878</v>
      </c>
      <c r="CH140" s="10">
        <v>8787</v>
      </c>
      <c r="CI140" s="10">
        <v>795</v>
      </c>
      <c r="CJ140" s="10">
        <v>1533</v>
      </c>
      <c r="CK140" s="10">
        <v>8259</v>
      </c>
      <c r="CL140" s="10">
        <v>5712</v>
      </c>
      <c r="CM140" s="10">
        <v>4055</v>
      </c>
      <c r="CN140" s="10">
        <v>5905</v>
      </c>
      <c r="CO140" s="10">
        <v>7840</v>
      </c>
      <c r="CP140" s="10">
        <v>2143</v>
      </c>
      <c r="CQ140" s="10">
        <v>209</v>
      </c>
      <c r="CR140" s="10">
        <v>7322</v>
      </c>
      <c r="CS140" s="10">
        <v>6881</v>
      </c>
      <c r="CT140" s="10">
        <v>9712</v>
      </c>
      <c r="CU140" s="10">
        <v>1084</v>
      </c>
      <c r="CV140" s="10">
        <v>422</v>
      </c>
      <c r="CW140" s="10">
        <v>4587</v>
      </c>
      <c r="CX140" s="10">
        <v>6757</v>
      </c>
      <c r="CY140" s="10">
        <v>8011</v>
      </c>
      <c r="CZ140" s="10">
        <v>332</v>
      </c>
      <c r="DA140" s="10">
        <v>949</v>
      </c>
      <c r="DB140" s="10">
        <v>742</v>
      </c>
      <c r="DC140" s="10">
        <v>4111</v>
      </c>
      <c r="DD140" s="10">
        <v>1375</v>
      </c>
    </row>
    <row r="141" spans="1:108" x14ac:dyDescent="0.25">
      <c r="H141" s="11" t="s">
        <v>0</v>
      </c>
      <c r="I141" s="12">
        <v>6.5460863488549093</v>
      </c>
      <c r="J141" s="12">
        <v>5.4143905796726983</v>
      </c>
      <c r="K141" s="12">
        <v>5.604633859734145</v>
      </c>
      <c r="L141" s="12">
        <v>6.3259184365586831</v>
      </c>
      <c r="M141" s="12">
        <v>3.6220441632300231</v>
      </c>
      <c r="N141" s="12">
        <v>-0.74630917801573704</v>
      </c>
      <c r="O141" s="12">
        <v>-7.1769701932559933</v>
      </c>
      <c r="P141" s="12">
        <v>-4.4716834725076584</v>
      </c>
      <c r="Q141" s="12">
        <v>8.2974224550893769</v>
      </c>
      <c r="R141" s="12">
        <v>-5.505679012614646</v>
      </c>
      <c r="S141" s="12">
        <v>-2.6511478075525181</v>
      </c>
      <c r="T141" s="12">
        <v>-2.3459195528829619</v>
      </c>
      <c r="U141" s="12">
        <v>1.4010491595584142</v>
      </c>
      <c r="V141" s="12">
        <v>-7.8479304854054721</v>
      </c>
      <c r="W141" s="12">
        <v>-0.57214244427242267</v>
      </c>
      <c r="X141" s="12">
        <v>6.8981302121149177</v>
      </c>
      <c r="Y141" s="12">
        <v>-0.32069762850868522</v>
      </c>
      <c r="Z141" s="12">
        <v>-2.89761922970599</v>
      </c>
      <c r="AA141" s="12">
        <v>-0.74180169646406446</v>
      </c>
      <c r="AB141" s="12">
        <v>8.9605268106513787</v>
      </c>
      <c r="AC141" s="12">
        <v>-2.0737452038731119</v>
      </c>
      <c r="AD141" s="12">
        <v>1.7297637790541174</v>
      </c>
      <c r="AE141" s="12">
        <v>-0.16696701240166389</v>
      </c>
      <c r="AF141" s="12">
        <v>2.2898589025673504</v>
      </c>
      <c r="AG141" s="12">
        <v>2.7290086846386052</v>
      </c>
      <c r="AH141" s="12">
        <v>-4.588097568784721</v>
      </c>
      <c r="AI141" s="12">
        <v>4.1288768641553011</v>
      </c>
      <c r="AJ141" s="12">
        <v>0.29229840038442162</v>
      </c>
      <c r="AK141" s="12">
        <v>2.6204368577222512</v>
      </c>
      <c r="AL141" s="12">
        <v>-1.1370120345782733</v>
      </c>
      <c r="AM141" s="12">
        <v>4.8000810025624441</v>
      </c>
      <c r="AN141" s="12">
        <v>-5.9848262802566596</v>
      </c>
      <c r="AO141" s="12">
        <v>0.38430343008969525</v>
      </c>
      <c r="AP141" s="12">
        <v>-4.3350872390922364</v>
      </c>
      <c r="AQ141" s="12">
        <v>-3.9170541219117032</v>
      </c>
      <c r="AR141" s="12">
        <v>-9.4173157640492882</v>
      </c>
      <c r="AS141" s="12">
        <v>6.1133682588631819</v>
      </c>
      <c r="AT141" s="12">
        <v>0.14048023978069549</v>
      </c>
      <c r="AU141" s="12">
        <v>-5.2672491722409722</v>
      </c>
      <c r="AV141" s="12">
        <v>0.50594073771471448</v>
      </c>
      <c r="AW141" s="12">
        <v>6.0437256548231577</v>
      </c>
      <c r="AX141" s="12">
        <v>0.82796315784859187</v>
      </c>
      <c r="AY141" s="12">
        <v>5.4379457042858528</v>
      </c>
      <c r="AZ141" s="12">
        <v>0.55279289515749119</v>
      </c>
      <c r="BA141" s="12">
        <v>5.0875932132041246</v>
      </c>
      <c r="BB141" s="12">
        <v>-1.6353100391274751</v>
      </c>
      <c r="BC141" s="12">
        <v>1.0045419127280648</v>
      </c>
      <c r="BD141" s="12">
        <v>5.8202188046761725</v>
      </c>
      <c r="BE141" s="12">
        <v>-0.63900915634030453</v>
      </c>
      <c r="BF141" s="12">
        <v>-6.4782619686797975</v>
      </c>
      <c r="BG141" s="12">
        <v>-10.501324376209325</v>
      </c>
      <c r="BH141" s="12">
        <v>-1.5269239444188678</v>
      </c>
      <c r="BI141" s="12">
        <v>-2.139106072094473</v>
      </c>
      <c r="BJ141" s="12">
        <v>-2.6189802583834867</v>
      </c>
      <c r="BK141" s="12">
        <v>-2.8977729387973166</v>
      </c>
      <c r="BL141" s="12">
        <v>9.4754719351323438</v>
      </c>
      <c r="BM141" s="12">
        <v>-2.9188222512492064</v>
      </c>
      <c r="BN141" s="12">
        <v>0.69257734041013197</v>
      </c>
      <c r="BO141" s="12">
        <v>4.2711574678099069</v>
      </c>
      <c r="BP141" s="12">
        <v>-11.174983181768731</v>
      </c>
      <c r="BQ141" s="12">
        <v>-13.902819411558164</v>
      </c>
      <c r="BR141" s="12">
        <v>8.1450985333957533</v>
      </c>
      <c r="BS141" s="12">
        <v>-3.4158929546864791</v>
      </c>
      <c r="BT141" s="12">
        <v>6.2044735302116134</v>
      </c>
      <c r="BU141" s="12">
        <v>-0.81909629114112603</v>
      </c>
      <c r="BV141" s="12">
        <v>-9.0317309028738677</v>
      </c>
      <c r="BW141" s="12">
        <v>0.81031608771889241</v>
      </c>
      <c r="BX141" s="12">
        <v>-6.5260862501709944</v>
      </c>
      <c r="BY141" s="12">
        <v>4.1282682283789942</v>
      </c>
      <c r="BZ141" s="12">
        <v>-8.8725071127846729</v>
      </c>
      <c r="CA141" s="12">
        <v>-2.7433594431679822</v>
      </c>
      <c r="CB141" s="12">
        <v>-7.5188454222734178</v>
      </c>
      <c r="CC141" s="12">
        <v>-1.0659606452487986</v>
      </c>
      <c r="CD141" s="12">
        <v>-5.5104301088641066</v>
      </c>
      <c r="CE141" s="12">
        <v>7.7151226857796935</v>
      </c>
      <c r="CF141" s="12">
        <v>-3.4271129191461878</v>
      </c>
      <c r="CG141" s="12">
        <v>-7.992801487832244</v>
      </c>
      <c r="CH141" s="12">
        <v>-3.3290862370680987</v>
      </c>
      <c r="CI141" s="12">
        <v>-2.4261009483700704</v>
      </c>
      <c r="CJ141" s="12">
        <v>-2.1112999941537374</v>
      </c>
      <c r="CK141" s="12">
        <v>-0.23942295072849951</v>
      </c>
      <c r="CL141" s="12">
        <v>4.6249984144699878</v>
      </c>
      <c r="CM141" s="12">
        <v>4.8144148924113876</v>
      </c>
      <c r="CN141" s="12">
        <v>-8.2143707786712064</v>
      </c>
      <c r="CO141" s="12">
        <v>2.7011924194582617</v>
      </c>
      <c r="CP141" s="12">
        <v>6.4300321148309063</v>
      </c>
      <c r="CQ141" s="12">
        <v>3.2152116452266046</v>
      </c>
      <c r="CR141" s="12">
        <v>-3.5804824707253182</v>
      </c>
      <c r="CS141" s="12">
        <v>1.9940835977304441</v>
      </c>
      <c r="CT141" s="12">
        <v>7.4670373576897617</v>
      </c>
      <c r="CU141" s="12">
        <v>-7.1173557150291202</v>
      </c>
      <c r="CV141" s="12">
        <v>-4.459046915279349</v>
      </c>
      <c r="CW141" s="12">
        <v>-7.3469443175471651</v>
      </c>
      <c r="CX141" s="12">
        <v>6.0519116965167861</v>
      </c>
      <c r="CY141" s="12">
        <v>1.8739272178168225</v>
      </c>
      <c r="CZ141" s="12">
        <v>-0.87572773695178896</v>
      </c>
      <c r="DA141" s="12">
        <v>3.1826423944452138</v>
      </c>
      <c r="DB141" s="12">
        <v>0.18342937331024839</v>
      </c>
      <c r="DC141" s="12">
        <v>-5.5900319025762224</v>
      </c>
      <c r="DD141" s="12">
        <v>1.9512969606158435</v>
      </c>
    </row>
    <row r="142" spans="1:108" x14ac:dyDescent="0.25">
      <c r="B142" s="8"/>
      <c r="C142" s="8"/>
      <c r="D142" s="8"/>
      <c r="E142" s="8"/>
      <c r="F142" s="8"/>
      <c r="G142" s="8"/>
      <c r="H142" s="11" t="s">
        <v>2</v>
      </c>
      <c r="I142" s="12">
        <v>23.47962264776195</v>
      </c>
      <c r="J142" s="12">
        <v>21.390234823973945</v>
      </c>
      <c r="K142" s="12">
        <v>21.054761170157757</v>
      </c>
      <c r="L142" s="12">
        <v>23.646537478217798</v>
      </c>
      <c r="M142" s="12">
        <v>15.658338959991164</v>
      </c>
      <c r="N142" s="12">
        <v>9.1773948276630826</v>
      </c>
      <c r="O142" s="12">
        <v>-3.4120216430468391</v>
      </c>
      <c r="P142" s="12">
        <v>2.0873821673707882</v>
      </c>
      <c r="Q142" s="12">
        <v>27.327678910969929</v>
      </c>
      <c r="R142" s="12">
        <v>1.1096823010869898</v>
      </c>
      <c r="S142" s="12">
        <v>6.2420915642478034</v>
      </c>
      <c r="T142" s="12">
        <v>3.7253797246157347</v>
      </c>
      <c r="U142" s="12">
        <v>12.331762930003155</v>
      </c>
      <c r="V142" s="12">
        <v>-5.857765204211522</v>
      </c>
      <c r="W142" s="12">
        <v>8.8026570203608383</v>
      </c>
      <c r="X142" s="12">
        <v>25.318080367113776</v>
      </c>
      <c r="Y142" s="12">
        <v>8.7717839346969715</v>
      </c>
      <c r="Z142" s="12">
        <v>4.7146384829919299</v>
      </c>
      <c r="AA142" s="12">
        <v>8.0618187334093783</v>
      </c>
      <c r="AB142" s="12">
        <v>28.244923285161537</v>
      </c>
      <c r="AC142" s="12">
        <v>6.5913862259434808</v>
      </c>
      <c r="AD142" s="12">
        <v>14.527375808371747</v>
      </c>
      <c r="AE142" s="12">
        <v>9.388011771957137</v>
      </c>
      <c r="AF142" s="12">
        <v>13.746629097458761</v>
      </c>
      <c r="AG142" s="12">
        <v>14.991634297583673</v>
      </c>
      <c r="AH142" s="12">
        <v>0.20508401347263328</v>
      </c>
      <c r="AI142" s="12">
        <v>18.10616548468375</v>
      </c>
      <c r="AJ142" s="12">
        <v>10.326937591349747</v>
      </c>
      <c r="AK142" s="12">
        <v>15.26327418609152</v>
      </c>
      <c r="AL142" s="12">
        <v>7.7974578093005613</v>
      </c>
      <c r="AM142" s="12">
        <v>19.315874206445464</v>
      </c>
      <c r="AN142" s="12">
        <v>-1.7487732309231463</v>
      </c>
      <c r="AO142" s="12">
        <v>10.470105116895546</v>
      </c>
      <c r="AP142" s="12">
        <v>1.0415896801233553</v>
      </c>
      <c r="AQ142" s="12">
        <v>1.840680559303737</v>
      </c>
      <c r="AR142" s="12">
        <v>-9.0691493315499088</v>
      </c>
      <c r="AS142" s="12">
        <v>23.510230390236934</v>
      </c>
      <c r="AT142" s="12">
        <v>8.6272057178002797</v>
      </c>
      <c r="AU142" s="12">
        <v>2.1766379086325971</v>
      </c>
      <c r="AV142" s="12">
        <v>10.478786365614278</v>
      </c>
      <c r="AW142" s="12">
        <v>21.16737082913459</v>
      </c>
      <c r="AX142" s="12">
        <v>12.060763465242548</v>
      </c>
      <c r="AY142" s="12">
        <v>21.51602256612567</v>
      </c>
      <c r="AZ142" s="12">
        <v>10.065195220782009</v>
      </c>
      <c r="BA142" s="12">
        <v>19.644600461833438</v>
      </c>
      <c r="BB142" s="12">
        <v>5.0507680000225097</v>
      </c>
      <c r="BC142" s="12">
        <v>13.0610037062165</v>
      </c>
      <c r="BD142" s="12">
        <v>21.131233772386775</v>
      </c>
      <c r="BE142" s="12">
        <v>9.049381689519338</v>
      </c>
      <c r="BF142" s="12">
        <v>-1.8276353036224409</v>
      </c>
      <c r="BG142" s="12">
        <v>-11.169867937409769</v>
      </c>
      <c r="BH142" s="12">
        <v>8.1174458651041022</v>
      </c>
      <c r="BI142" s="12">
        <v>5.1736697637088351</v>
      </c>
      <c r="BJ142" s="12">
        <v>4.5865893099493</v>
      </c>
      <c r="BK142" s="12">
        <v>3.6422803641378003</v>
      </c>
      <c r="BL142" s="12">
        <v>28.9416248777897</v>
      </c>
      <c r="BM142" s="12">
        <v>2.9443747088196823</v>
      </c>
      <c r="BN142" s="12">
        <v>9.3422625759307412</v>
      </c>
      <c r="BO142" s="12">
        <v>20.036203841345202</v>
      </c>
      <c r="BP142" s="12">
        <v>-9.940403726247542</v>
      </c>
      <c r="BQ142" s="12">
        <v>-16.773531503986895</v>
      </c>
      <c r="BR142" s="12">
        <v>26.384670902259685</v>
      </c>
      <c r="BS142" s="12">
        <v>2.7774001146583598</v>
      </c>
      <c r="BT142" s="12">
        <v>24.220356405095146</v>
      </c>
      <c r="BU142" s="12">
        <v>8.5218898859317349</v>
      </c>
      <c r="BV142" s="12">
        <v>-8.3100099026864935</v>
      </c>
      <c r="BW142" s="12">
        <v>10.930621473742105</v>
      </c>
      <c r="BX142" s="12">
        <v>-2.7228114475389615</v>
      </c>
      <c r="BY142" s="12">
        <v>18.66177114789468</v>
      </c>
      <c r="BZ142" s="12">
        <v>-9.2928159735887057</v>
      </c>
      <c r="CA142" s="12">
        <v>4.2732191310624046</v>
      </c>
      <c r="CB142" s="12">
        <v>-5.3976149527948163</v>
      </c>
      <c r="CC142" s="12">
        <v>8.2683702653613569</v>
      </c>
      <c r="CD142" s="12">
        <v>-0.77344676164809545</v>
      </c>
      <c r="CE142" s="12">
        <v>25.292943595272479</v>
      </c>
      <c r="CF142" s="12">
        <v>2.4963812696417742</v>
      </c>
      <c r="CG142" s="12">
        <v>-6.9906768120408165</v>
      </c>
      <c r="CH142" s="12">
        <v>2.8035056052676444</v>
      </c>
      <c r="CI142" s="12">
        <v>5.4734904163023756</v>
      </c>
      <c r="CJ142" s="12">
        <v>4.9051188630724862</v>
      </c>
      <c r="CK142" s="12">
        <v>9.7694692739510973</v>
      </c>
      <c r="CL142" s="12">
        <v>19.952342422245014</v>
      </c>
      <c r="CM142" s="12">
        <v>20.870755498309034</v>
      </c>
      <c r="CN142" s="12">
        <v>-5.5426692592559768</v>
      </c>
      <c r="CO142" s="12">
        <v>16.046836537680644</v>
      </c>
      <c r="CP142" s="12">
        <v>23.560626785732495</v>
      </c>
      <c r="CQ142" s="12">
        <v>16.508344178272438</v>
      </c>
      <c r="CR142" s="12">
        <v>1.9256332205307574</v>
      </c>
      <c r="CS142" s="12">
        <v>13.772127616153059</v>
      </c>
      <c r="CT142" s="12">
        <v>24.395728862146441</v>
      </c>
      <c r="CU142" s="12">
        <v>-4.3223539094623167</v>
      </c>
      <c r="CV142" s="12">
        <v>1.9341943421689958</v>
      </c>
      <c r="CW142" s="12">
        <v>-5.6312228382781955</v>
      </c>
      <c r="CX142" s="12">
        <v>22.404356682301472</v>
      </c>
      <c r="CY142" s="12">
        <v>15.470510267473244</v>
      </c>
      <c r="CZ142" s="12">
        <v>6.9126999659382067</v>
      </c>
      <c r="DA142" s="12">
        <v>15.823253069721114</v>
      </c>
      <c r="DB142" s="12">
        <v>10.048100061054527</v>
      </c>
      <c r="DC142" s="12">
        <v>-0.93713771850998273</v>
      </c>
      <c r="DD142" s="12">
        <v>14.414270302444709</v>
      </c>
    </row>
    <row r="143" spans="1:108" x14ac:dyDescent="0.25">
      <c r="A143" s="2">
        <v>48</v>
      </c>
      <c r="B143" s="8">
        <v>1.9975563452247704</v>
      </c>
      <c r="C143" s="8">
        <v>2.0220115063585373</v>
      </c>
      <c r="D143" s="8">
        <v>1.9954400567606507</v>
      </c>
      <c r="E143" s="8">
        <v>9.7708176972254197</v>
      </c>
      <c r="F143" s="8">
        <v>9.9528456174126632</v>
      </c>
      <c r="G143" s="8">
        <v>9.9364065290636905</v>
      </c>
      <c r="H143" s="9" t="s">
        <v>29</v>
      </c>
      <c r="I143" s="10">
        <v>4436</v>
      </c>
      <c r="J143" s="10">
        <v>1042</v>
      </c>
      <c r="K143" s="10">
        <v>8215</v>
      </c>
      <c r="L143" s="10">
        <v>6316</v>
      </c>
      <c r="M143" s="10">
        <v>7474</v>
      </c>
      <c r="N143" s="10">
        <v>8250</v>
      </c>
      <c r="O143" s="10">
        <v>9258</v>
      </c>
      <c r="P143" s="10">
        <v>3993</v>
      </c>
      <c r="Q143" s="10">
        <v>5166</v>
      </c>
      <c r="R143" s="10">
        <v>8445</v>
      </c>
      <c r="S143" s="10">
        <v>9683</v>
      </c>
      <c r="T143" s="10">
        <v>9591</v>
      </c>
      <c r="U143" s="10">
        <v>9240</v>
      </c>
      <c r="V143" s="10">
        <v>4041</v>
      </c>
      <c r="W143" s="10">
        <v>2260</v>
      </c>
      <c r="X143" s="10">
        <v>2063</v>
      </c>
      <c r="Y143" s="10">
        <v>6832</v>
      </c>
      <c r="Z143" s="10">
        <v>7536</v>
      </c>
      <c r="AA143" s="10">
        <v>7979</v>
      </c>
      <c r="AB143" s="10">
        <v>4878</v>
      </c>
      <c r="AC143" s="10">
        <v>8844</v>
      </c>
      <c r="AD143" s="10">
        <v>5881</v>
      </c>
      <c r="AE143" s="10">
        <v>8681</v>
      </c>
      <c r="AF143" s="10">
        <v>9487</v>
      </c>
      <c r="AG143" s="10">
        <v>1573</v>
      </c>
      <c r="AH143" s="10">
        <v>5566</v>
      </c>
      <c r="AI143" s="10">
        <v>2200</v>
      </c>
      <c r="AJ143" s="10">
        <v>8657</v>
      </c>
      <c r="AK143" s="10">
        <v>6040</v>
      </c>
      <c r="AL143" s="10">
        <v>6165</v>
      </c>
      <c r="AM143" s="10">
        <v>9839</v>
      </c>
      <c r="AN143" s="10">
        <v>5932</v>
      </c>
      <c r="AO143" s="10">
        <v>5255</v>
      </c>
      <c r="AP143" s="10">
        <v>2561</v>
      </c>
      <c r="AQ143" s="10">
        <v>4367</v>
      </c>
      <c r="AR143" s="10">
        <v>6811</v>
      </c>
      <c r="AS143" s="10">
        <v>5938</v>
      </c>
      <c r="AT143" s="10">
        <v>9366</v>
      </c>
      <c r="AU143" s="10">
        <v>4472</v>
      </c>
      <c r="AV143" s="10">
        <v>5180</v>
      </c>
      <c r="AW143" s="10">
        <v>9505</v>
      </c>
      <c r="AX143" s="10">
        <v>8739</v>
      </c>
      <c r="AY143" s="10">
        <v>45</v>
      </c>
      <c r="AZ143" s="10">
        <v>9389</v>
      </c>
      <c r="BA143" s="10">
        <v>9317</v>
      </c>
      <c r="BB143" s="10">
        <v>535</v>
      </c>
      <c r="BC143" s="10">
        <v>260</v>
      </c>
      <c r="BD143" s="10">
        <v>9797</v>
      </c>
      <c r="BE143" s="10">
        <v>1104</v>
      </c>
      <c r="BF143" s="10">
        <v>2646</v>
      </c>
      <c r="BG143" s="10">
        <v>8221</v>
      </c>
      <c r="BH143" s="10">
        <v>815</v>
      </c>
      <c r="BI143" s="10">
        <v>3437</v>
      </c>
      <c r="BJ143" s="10">
        <v>1844</v>
      </c>
      <c r="BK143" s="10">
        <v>8340</v>
      </c>
      <c r="BL143" s="10">
        <v>6149</v>
      </c>
      <c r="BM143" s="10">
        <v>5479</v>
      </c>
      <c r="BN143" s="10">
        <v>2967</v>
      </c>
      <c r="BO143" s="10">
        <v>8373</v>
      </c>
      <c r="BP143" s="10">
        <v>3479</v>
      </c>
      <c r="BQ143" s="10">
        <v>4048</v>
      </c>
      <c r="BR143" s="10">
        <v>4381</v>
      </c>
      <c r="BS143" s="10">
        <v>9763</v>
      </c>
      <c r="BT143" s="10">
        <v>7904</v>
      </c>
      <c r="BU143" s="10">
        <v>9390</v>
      </c>
      <c r="BV143" s="10">
        <v>2101</v>
      </c>
      <c r="BW143" s="10">
        <v>3473</v>
      </c>
      <c r="BX143" s="10">
        <v>5000</v>
      </c>
      <c r="BY143" s="10">
        <v>5762</v>
      </c>
      <c r="BZ143" s="10">
        <v>2775</v>
      </c>
      <c r="CA143" s="10">
        <v>1670</v>
      </c>
      <c r="CB143" s="10">
        <v>6049</v>
      </c>
      <c r="CC143" s="10">
        <v>6835</v>
      </c>
      <c r="CD143" s="10">
        <v>9887</v>
      </c>
      <c r="CE143" s="10">
        <v>5307</v>
      </c>
      <c r="CF143" s="10">
        <v>7558</v>
      </c>
      <c r="CG143" s="10">
        <v>7023</v>
      </c>
      <c r="CH143" s="10">
        <v>179</v>
      </c>
      <c r="CI143" s="10">
        <v>8913</v>
      </c>
      <c r="CJ143" s="10">
        <v>281</v>
      </c>
      <c r="CK143" s="10">
        <v>8639</v>
      </c>
      <c r="CL143" s="10">
        <v>649</v>
      </c>
      <c r="CM143" s="10">
        <v>2123</v>
      </c>
      <c r="CN143" s="10">
        <v>2571</v>
      </c>
      <c r="CO143" s="10">
        <v>7855</v>
      </c>
      <c r="CP143" s="10">
        <v>1638</v>
      </c>
      <c r="CQ143" s="10">
        <v>2382</v>
      </c>
      <c r="CR143" s="10">
        <v>4710</v>
      </c>
      <c r="CS143" s="10">
        <v>1937</v>
      </c>
      <c r="CT143" s="10">
        <v>3552</v>
      </c>
      <c r="CU143" s="10">
        <v>6100</v>
      </c>
      <c r="CV143" s="10">
        <v>8299</v>
      </c>
      <c r="CW143" s="10">
        <v>7085</v>
      </c>
      <c r="CX143" s="10">
        <v>5434</v>
      </c>
      <c r="CY143" s="10">
        <v>3238</v>
      </c>
      <c r="CZ143" s="10">
        <v>6735</v>
      </c>
      <c r="DA143" s="10">
        <v>3238</v>
      </c>
      <c r="DB143" s="10">
        <v>2266</v>
      </c>
      <c r="DC143" s="10">
        <v>9303</v>
      </c>
      <c r="DD143" s="10">
        <v>4450</v>
      </c>
    </row>
    <row r="144" spans="1:108" x14ac:dyDescent="0.25">
      <c r="H144" s="11" t="s">
        <v>0</v>
      </c>
      <c r="I144" s="12">
        <v>-5.1876960473802125</v>
      </c>
      <c r="J144" s="12">
        <v>-3.9630543053296163</v>
      </c>
      <c r="K144" s="12">
        <v>-10.992314407862295</v>
      </c>
      <c r="L144" s="12">
        <v>2.3307613426578238</v>
      </c>
      <c r="M144" s="12">
        <v>-0.74680819359611306</v>
      </c>
      <c r="N144" s="12">
        <v>-2.1127867218133227</v>
      </c>
      <c r="O144" s="12">
        <v>-4.4605267711867995</v>
      </c>
      <c r="P144" s="12">
        <v>-1.6528355888259383</v>
      </c>
      <c r="Q144" s="12">
        <v>-4.5525479005043588</v>
      </c>
      <c r="R144" s="12">
        <v>0.64787570617079138</v>
      </c>
      <c r="S144" s="12">
        <v>-1.0007525712352652</v>
      </c>
      <c r="T144" s="12">
        <v>-3.8758285116261759</v>
      </c>
      <c r="U144" s="12">
        <v>2.0161490575833505</v>
      </c>
      <c r="V144" s="12">
        <v>2.2227626127385678</v>
      </c>
      <c r="W144" s="12">
        <v>-8.6641507607641071</v>
      </c>
      <c r="X144" s="12">
        <v>-2.2188158187200084</v>
      </c>
      <c r="Y144" s="12">
        <v>2.1651776141591501</v>
      </c>
      <c r="Z144" s="12">
        <v>4.1850026108533926</v>
      </c>
      <c r="AA144" s="12">
        <v>-2.4369827554409609</v>
      </c>
      <c r="AB144" s="12">
        <v>-2.4694594519957835</v>
      </c>
      <c r="AC144" s="12">
        <v>0.18697485138548775</v>
      </c>
      <c r="AD144" s="12">
        <v>-3.4396347077104741</v>
      </c>
      <c r="AE144" s="12">
        <v>-1.4564649488863444</v>
      </c>
      <c r="AF144" s="12">
        <v>2.6528121368718298</v>
      </c>
      <c r="AG144" s="12">
        <v>7.1227263159157435</v>
      </c>
      <c r="AH144" s="12">
        <v>0.49049560443356288</v>
      </c>
      <c r="AI144" s="12">
        <v>-2.264679824449646</v>
      </c>
      <c r="AJ144" s="12">
        <v>-5.4959762687193701</v>
      </c>
      <c r="AK144" s="12">
        <v>-1.7586033149030242</v>
      </c>
      <c r="AL144" s="12">
        <v>-2.2738634033040395</v>
      </c>
      <c r="AM144" s="12">
        <v>-2.8609875444799151</v>
      </c>
      <c r="AN144" s="12">
        <v>4.2671267687936512</v>
      </c>
      <c r="AO144" s="12">
        <v>-7.6299798907014615</v>
      </c>
      <c r="AP144" s="12">
        <v>-1.7597243607871624</v>
      </c>
      <c r="AQ144" s="12">
        <v>4.3907452850302606</v>
      </c>
      <c r="AR144" s="12">
        <v>-5.4519169083630441</v>
      </c>
      <c r="AS144" s="12">
        <v>7.7699403187314804</v>
      </c>
      <c r="AT144" s="12">
        <v>-6.6629104974944967E-2</v>
      </c>
      <c r="AU144" s="12">
        <v>-5.2197381344040084</v>
      </c>
      <c r="AV144" s="12">
        <v>-1.4668553690438113</v>
      </c>
      <c r="AW144" s="12">
        <v>-4.8325765882995162</v>
      </c>
      <c r="AX144" s="12">
        <v>-3.6055717579983062</v>
      </c>
      <c r="AY144" s="12">
        <v>2.0836143876040421</v>
      </c>
      <c r="AZ144" s="12">
        <v>-2.4822017939387528</v>
      </c>
      <c r="BA144" s="12">
        <v>-5.2403953136431722</v>
      </c>
      <c r="BB144" s="12">
        <v>-5.7625428683424671</v>
      </c>
      <c r="BC144" s="12">
        <v>4.0401009700371979</v>
      </c>
      <c r="BD144" s="12">
        <v>1.399633789502766</v>
      </c>
      <c r="BE144" s="12">
        <v>7.77715556690646</v>
      </c>
      <c r="BF144" s="12">
        <v>4.1585226221709846</v>
      </c>
      <c r="BG144" s="12">
        <v>1.8201841647102548</v>
      </c>
      <c r="BH144" s="12">
        <v>2.1744834309907817</v>
      </c>
      <c r="BI144" s="12">
        <v>-3.3524624362139654</v>
      </c>
      <c r="BJ144" s="12">
        <v>-4.037844852296165</v>
      </c>
      <c r="BK144" s="12">
        <v>-1.1309339580472328</v>
      </c>
      <c r="BL144" s="12">
        <v>5.6707375546313603</v>
      </c>
      <c r="BM144" s="12">
        <v>-2.2197835662015835</v>
      </c>
      <c r="BN144" s="12">
        <v>-6.6432724162365175E-2</v>
      </c>
      <c r="BO144" s="12">
        <v>-3.7753517148069058</v>
      </c>
      <c r="BP144" s="12">
        <v>-1.2522726088045613</v>
      </c>
      <c r="BQ144" s="12">
        <v>8.9033816274893578</v>
      </c>
      <c r="BR144" s="12">
        <v>4.6569350108718224</v>
      </c>
      <c r="BS144" s="12">
        <v>3.6303592216244658</v>
      </c>
      <c r="BT144" s="12">
        <v>-0.53546087727863945</v>
      </c>
      <c r="BU144" s="12">
        <v>-2.1649847124896784</v>
      </c>
      <c r="BV144" s="12">
        <v>8.0147053168412601</v>
      </c>
      <c r="BW144" s="12">
        <v>5.5819656480197031</v>
      </c>
      <c r="BX144" s="12">
        <v>-5.3601560503881096</v>
      </c>
      <c r="BY144" s="12">
        <v>-0.3885259368140187</v>
      </c>
      <c r="BZ144" s="12">
        <v>-8.2294319019058673</v>
      </c>
      <c r="CA144" s="12">
        <v>23.041084994056575</v>
      </c>
      <c r="CB144" s="12">
        <v>1.3853974860379412</v>
      </c>
      <c r="CC144" s="12">
        <v>-2.8000411957101781</v>
      </c>
      <c r="CD144" s="12">
        <v>7.1436531303193807</v>
      </c>
      <c r="CE144" s="12">
        <v>-5.0102584331160669</v>
      </c>
      <c r="CF144" s="12">
        <v>-3.3986376992069349</v>
      </c>
      <c r="CG144" s="12">
        <v>1.7792432870292505E-2</v>
      </c>
      <c r="CH144" s="12">
        <v>2.1801380764815912</v>
      </c>
      <c r="CI144" s="12">
        <v>0.26170864129810123</v>
      </c>
      <c r="CJ144" s="12">
        <v>2.000530286769524</v>
      </c>
      <c r="CK144" s="12">
        <v>1.9133667929828322</v>
      </c>
      <c r="CL144" s="12">
        <v>-5.0415784263039443E-2</v>
      </c>
      <c r="CM144" s="12">
        <v>-4.5031115622971853</v>
      </c>
      <c r="CN144" s="12">
        <v>8.4586520244275274</v>
      </c>
      <c r="CO144" s="12">
        <v>6.0699225789808615</v>
      </c>
      <c r="CP144" s="12">
        <v>-8.0329505626786144</v>
      </c>
      <c r="CQ144" s="12">
        <v>-3.1112069935591533</v>
      </c>
      <c r="CR144" s="12">
        <v>-4.7599036800543963</v>
      </c>
      <c r="CS144" s="12">
        <v>1.143668265705571</v>
      </c>
      <c r="CT144" s="12">
        <v>0.89626082958532038</v>
      </c>
      <c r="CU144" s="12">
        <v>-2.884274156174691</v>
      </c>
      <c r="CV144" s="12">
        <v>-1.8977970670453401</v>
      </c>
      <c r="CW144" s="12">
        <v>-1.0799813328774956</v>
      </c>
      <c r="CX144" s="12">
        <v>7.9486902522579852</v>
      </c>
      <c r="CY144" s="12">
        <v>-2.352784112912504</v>
      </c>
      <c r="CZ144" s="12">
        <v>10.876989937015061</v>
      </c>
      <c r="DA144" s="12">
        <v>-2.352784112912504</v>
      </c>
      <c r="DB144" s="12">
        <v>-3.8582466922294993E-2</v>
      </c>
      <c r="DC144" s="12">
        <v>6.8178673579958984</v>
      </c>
      <c r="DD144" s="12">
        <v>1.6118588313054034</v>
      </c>
    </row>
    <row r="145" spans="1:108" x14ac:dyDescent="0.25">
      <c r="B145" s="8"/>
      <c r="C145" s="8"/>
      <c r="D145" s="8"/>
      <c r="E145" s="8"/>
      <c r="F145" s="8"/>
      <c r="G145" s="8"/>
      <c r="H145" s="11" t="s">
        <v>2</v>
      </c>
      <c r="I145" s="12">
        <v>-0.64456570472959895</v>
      </c>
      <c r="J145" s="12">
        <v>3.624885878854851</v>
      </c>
      <c r="K145" s="12">
        <v>-12.780626288207094</v>
      </c>
      <c r="L145" s="12">
        <v>16.458845924009665</v>
      </c>
      <c r="M145" s="12">
        <v>7.059051746631603</v>
      </c>
      <c r="N145" s="12">
        <v>5.5384848252525529</v>
      </c>
      <c r="O145" s="12">
        <v>-0.43077504024081392</v>
      </c>
      <c r="P145" s="12">
        <v>5.336362775390846</v>
      </c>
      <c r="Q145" s="12">
        <v>1.1806540096848612</v>
      </c>
      <c r="R145" s="12">
        <v>10.904656589655465</v>
      </c>
      <c r="S145" s="12">
        <v>8.6442870595608188</v>
      </c>
      <c r="T145" s="12">
        <v>2.6572145698933092</v>
      </c>
      <c r="U145" s="12">
        <v>13.548420193637639</v>
      </c>
      <c r="V145" s="12">
        <v>13.170052555807516</v>
      </c>
      <c r="W145" s="12">
        <v>-6.2849607247062576</v>
      </c>
      <c r="X145" s="12">
        <v>6.1700886901774661</v>
      </c>
      <c r="Y145" s="12">
        <v>12.887883283819187</v>
      </c>
      <c r="Z145" s="12">
        <v>19.408021829329297</v>
      </c>
      <c r="AA145" s="12">
        <v>3.1626067776641231</v>
      </c>
      <c r="AB145" s="12">
        <v>4.3717233296943734</v>
      </c>
      <c r="AC145" s="12">
        <v>11.468115187129852</v>
      </c>
      <c r="AD145" s="12">
        <v>2.3049861601119819</v>
      </c>
      <c r="AE145" s="12">
        <v>7.1052643011711458</v>
      </c>
      <c r="AF145" s="12">
        <v>17.115503812690637</v>
      </c>
      <c r="AG145" s="12">
        <v>23.166987378383322</v>
      </c>
      <c r="AH145" s="12">
        <v>10.902937117061954</v>
      </c>
      <c r="AI145" s="12">
        <v>5.3464009993551986</v>
      </c>
      <c r="AJ145" s="12">
        <v>-0.15791982480166966</v>
      </c>
      <c r="AK145" s="12">
        <v>6.4164691691581082</v>
      </c>
      <c r="AL145" s="12">
        <v>5.1335399274518254</v>
      </c>
      <c r="AM145" s="12">
        <v>3.1325848612173015</v>
      </c>
      <c r="AN145" s="12">
        <v>17.755329986091951</v>
      </c>
      <c r="AO145" s="12">
        <v>-5.4835562829816347</v>
      </c>
      <c r="AP145" s="12">
        <v>6.7923943453890914</v>
      </c>
      <c r="AQ145" s="12">
        <v>19.713343706906521</v>
      </c>
      <c r="AR145" s="12">
        <v>-1.760422495853633</v>
      </c>
      <c r="AS145" s="12">
        <v>25.564383975110999</v>
      </c>
      <c r="AT145" s="12">
        <v>8.6063443730956646</v>
      </c>
      <c r="AU145" s="12">
        <v>7.8283865066658409E-4</v>
      </c>
      <c r="AV145" s="12">
        <v>8.2191913680635977</v>
      </c>
      <c r="AW145" s="12">
        <v>-0.39920783232358092</v>
      </c>
      <c r="AX145" s="12">
        <v>3.8534853853941708</v>
      </c>
      <c r="AY145" s="12">
        <v>13.769510261283576</v>
      </c>
      <c r="AZ145" s="12">
        <v>4.6761755216006939</v>
      </c>
      <c r="BA145" s="12">
        <v>3.1512193617293849E-2</v>
      </c>
      <c r="BB145" s="12">
        <v>-2.8501813842555297</v>
      </c>
      <c r="BC145" s="12">
        <v>17.536048966605211</v>
      </c>
      <c r="BD145" s="12">
        <v>14.246761054977913</v>
      </c>
      <c r="BE145" s="12">
        <v>25.908742901056154</v>
      </c>
      <c r="BF145" s="12">
        <v>19.28825322526146</v>
      </c>
      <c r="BG145" s="12">
        <v>11.776274082186308</v>
      </c>
      <c r="BH145" s="12">
        <v>12.928179889538038</v>
      </c>
      <c r="BI145" s="12">
        <v>4.4855085599628337</v>
      </c>
      <c r="BJ145" s="12">
        <v>2.8999571791865488</v>
      </c>
      <c r="BK145" s="12">
        <v>7.9926921669602979</v>
      </c>
      <c r="BL145" s="12">
        <v>21.214358521047448</v>
      </c>
      <c r="BM145" s="12">
        <v>4.9576991269871371</v>
      </c>
      <c r="BN145" s="12">
        <v>11.247450093252636</v>
      </c>
      <c r="BO145" s="12">
        <v>2.2335709453975832</v>
      </c>
      <c r="BP145" s="12">
        <v>8.97882907237525</v>
      </c>
      <c r="BQ145" s="12">
        <v>28.270619110066374</v>
      </c>
      <c r="BR145" s="12">
        <v>17.516959651488424</v>
      </c>
      <c r="BS145" s="12">
        <v>17.123349915101151</v>
      </c>
      <c r="BT145" s="12">
        <v>8.4170695255155792</v>
      </c>
      <c r="BU145" s="12">
        <v>4.8435603940340428</v>
      </c>
      <c r="BV145" s="12">
        <v>26.329795293771245</v>
      </c>
      <c r="BW145" s="12">
        <v>21.726508359103068</v>
      </c>
      <c r="BX145" s="12">
        <v>-0.34752124594320571</v>
      </c>
      <c r="BY145" s="12">
        <v>10.459026719666651</v>
      </c>
      <c r="BZ145" s="12">
        <v>-6.296841273761471</v>
      </c>
      <c r="CA145" s="12">
        <v>55.908323119601462</v>
      </c>
      <c r="CB145" s="12">
        <v>13.863554308652267</v>
      </c>
      <c r="CC145" s="12">
        <v>6.2209714504015814</v>
      </c>
      <c r="CD145" s="12">
        <v>24.28591422232525</v>
      </c>
      <c r="CE145" s="12">
        <v>-0.31643271501408832</v>
      </c>
      <c r="CF145" s="12">
        <v>3.0389001981774717</v>
      </c>
      <c r="CG145" s="12">
        <v>10.735724829571911</v>
      </c>
      <c r="CH145" s="12">
        <v>14.027705387371419</v>
      </c>
      <c r="CI145" s="12">
        <v>10.580519807682519</v>
      </c>
      <c r="CJ145" s="12">
        <v>13.341974753585118</v>
      </c>
      <c r="CK145" s="12">
        <v>12.224683857797544</v>
      </c>
      <c r="CL145" s="12">
        <v>9.9457914178272535</v>
      </c>
      <c r="CM145" s="12">
        <v>0.67283597663602435</v>
      </c>
      <c r="CN145" s="12">
        <v>24.816173406058436</v>
      </c>
      <c r="CO145" s="12">
        <v>20.741170823674278</v>
      </c>
      <c r="CP145" s="12">
        <v>-8.0903160888441548</v>
      </c>
      <c r="CQ145" s="12">
        <v>2.9973340506276496</v>
      </c>
      <c r="CR145" s="12">
        <v>2.2077639166948719</v>
      </c>
      <c r="CS145" s="12">
        <v>11.834551174938216</v>
      </c>
      <c r="CT145" s="12">
        <v>12.48775486245359</v>
      </c>
      <c r="CU145" s="12">
        <v>4.9180516789789754</v>
      </c>
      <c r="CV145" s="12">
        <v>4.7274293863992076</v>
      </c>
      <c r="CW145" s="12">
        <v>7.2133917077901515</v>
      </c>
      <c r="CX145" s="12">
        <v>25.47588023579414</v>
      </c>
      <c r="CY145" s="12">
        <v>5.8594014779322361</v>
      </c>
      <c r="CZ145" s="12">
        <v>32.555119923120955</v>
      </c>
      <c r="DA145" s="12">
        <v>5.8594014779322361</v>
      </c>
      <c r="DB145" s="12">
        <v>9.3541270286436866</v>
      </c>
      <c r="DC145" s="12">
        <v>24.036313449347933</v>
      </c>
      <c r="DD145" s="12">
        <v>13.896675544224671</v>
      </c>
    </row>
    <row r="146" spans="1:108" x14ac:dyDescent="0.25">
      <c r="A146" s="2">
        <v>49</v>
      </c>
      <c r="B146" s="8">
        <v>2.0056190294828404</v>
      </c>
      <c r="C146" s="8">
        <v>2.000997770088508</v>
      </c>
      <c r="D146" s="8">
        <v>1.9894724030425548</v>
      </c>
      <c r="E146" s="8">
        <v>9.8640105587026596</v>
      </c>
      <c r="F146" s="8">
        <v>9.92968179407778</v>
      </c>
      <c r="G146" s="8">
        <v>9.9492874628836816</v>
      </c>
      <c r="H146" s="9" t="s">
        <v>29</v>
      </c>
      <c r="I146" s="10">
        <v>759</v>
      </c>
      <c r="J146" s="10">
        <v>4295</v>
      </c>
      <c r="K146" s="10">
        <v>6324</v>
      </c>
      <c r="L146" s="10">
        <v>9606</v>
      </c>
      <c r="M146" s="10">
        <v>9118</v>
      </c>
      <c r="N146" s="10">
        <v>1148</v>
      </c>
      <c r="O146" s="10">
        <v>4610</v>
      </c>
      <c r="P146" s="10">
        <v>6937</v>
      </c>
      <c r="Q146" s="10">
        <v>9966</v>
      </c>
      <c r="R146" s="10">
        <v>30</v>
      </c>
      <c r="S146" s="10">
        <v>2047</v>
      </c>
      <c r="T146" s="10">
        <v>1594</v>
      </c>
      <c r="U146" s="10">
        <v>9471</v>
      </c>
      <c r="V146" s="10">
        <v>4144</v>
      </c>
      <c r="W146" s="10">
        <v>5524</v>
      </c>
      <c r="X146" s="10">
        <v>7716</v>
      </c>
      <c r="Y146" s="10">
        <v>583</v>
      </c>
      <c r="Z146" s="10">
        <v>6763</v>
      </c>
      <c r="AA146" s="10">
        <v>6784</v>
      </c>
      <c r="AB146" s="10">
        <v>2970</v>
      </c>
      <c r="AC146" s="10">
        <v>3980</v>
      </c>
      <c r="AD146" s="10">
        <v>3790</v>
      </c>
      <c r="AE146" s="10">
        <v>4787</v>
      </c>
      <c r="AF146" s="10">
        <v>5987</v>
      </c>
      <c r="AG146" s="10">
        <v>2264</v>
      </c>
      <c r="AH146" s="10">
        <v>734</v>
      </c>
      <c r="AI146" s="10">
        <v>1142</v>
      </c>
      <c r="AJ146" s="10">
        <v>3551</v>
      </c>
      <c r="AK146" s="10">
        <v>861</v>
      </c>
      <c r="AL146" s="10">
        <v>2896</v>
      </c>
      <c r="AM146" s="10">
        <v>7540</v>
      </c>
      <c r="AN146" s="10">
        <v>7489</v>
      </c>
      <c r="AO146" s="10">
        <v>19</v>
      </c>
      <c r="AP146" s="10">
        <v>4923</v>
      </c>
      <c r="AQ146" s="10">
        <v>8340</v>
      </c>
      <c r="AR146" s="10">
        <v>4864</v>
      </c>
      <c r="AS146" s="10">
        <v>495</v>
      </c>
      <c r="AT146" s="10">
        <v>5561</v>
      </c>
      <c r="AU146" s="10">
        <v>4708</v>
      </c>
      <c r="AV146" s="10">
        <v>574</v>
      </c>
      <c r="AW146" s="10">
        <v>4069</v>
      </c>
      <c r="AX146" s="10">
        <v>6753</v>
      </c>
      <c r="AY146" s="10">
        <v>6857</v>
      </c>
      <c r="AZ146" s="10">
        <v>5038</v>
      </c>
      <c r="BA146" s="10">
        <v>4172</v>
      </c>
      <c r="BB146" s="10">
        <v>6605</v>
      </c>
      <c r="BC146" s="10">
        <v>773</v>
      </c>
      <c r="BD146" s="10">
        <v>2875</v>
      </c>
      <c r="BE146" s="10">
        <v>3355</v>
      </c>
      <c r="BF146" s="10">
        <v>9501</v>
      </c>
      <c r="BG146" s="10">
        <v>8389</v>
      </c>
      <c r="BH146" s="10">
        <v>5954</v>
      </c>
      <c r="BI146" s="10">
        <v>5552</v>
      </c>
      <c r="BJ146" s="10">
        <v>1472</v>
      </c>
      <c r="BK146" s="10">
        <v>1902</v>
      </c>
      <c r="BL146" s="10">
        <v>1037</v>
      </c>
      <c r="BM146" s="10">
        <v>4359</v>
      </c>
      <c r="BN146" s="10">
        <v>454</v>
      </c>
      <c r="BO146" s="10">
        <v>4535</v>
      </c>
      <c r="BP146" s="10">
        <v>2169</v>
      </c>
      <c r="BQ146" s="10">
        <v>7262</v>
      </c>
      <c r="BR146" s="10">
        <v>4875</v>
      </c>
      <c r="BS146" s="10">
        <v>1332</v>
      </c>
      <c r="BT146" s="10">
        <v>4954</v>
      </c>
      <c r="BU146" s="10">
        <v>2459</v>
      </c>
      <c r="BV146" s="10">
        <v>3593</v>
      </c>
      <c r="BW146" s="10">
        <v>2155</v>
      </c>
      <c r="BX146" s="10">
        <v>7060</v>
      </c>
      <c r="BY146" s="10">
        <v>2574</v>
      </c>
      <c r="BZ146" s="10">
        <v>9653</v>
      </c>
      <c r="CA146" s="10">
        <v>9494</v>
      </c>
      <c r="CB146" s="10">
        <v>9327</v>
      </c>
      <c r="CC146" s="10">
        <v>1349</v>
      </c>
      <c r="CD146" s="10">
        <v>3431</v>
      </c>
      <c r="CE146" s="10">
        <v>433</v>
      </c>
      <c r="CF146" s="10">
        <v>4034</v>
      </c>
      <c r="CG146" s="10">
        <v>4408</v>
      </c>
      <c r="CH146" s="10">
        <v>4303</v>
      </c>
      <c r="CI146" s="10">
        <v>5612</v>
      </c>
      <c r="CJ146" s="10">
        <v>1304</v>
      </c>
      <c r="CK146" s="10">
        <v>6027</v>
      </c>
      <c r="CL146" s="10">
        <v>7251</v>
      </c>
      <c r="CM146" s="10">
        <v>7017</v>
      </c>
      <c r="CN146" s="10">
        <v>5645</v>
      </c>
      <c r="CO146" s="10">
        <v>9337</v>
      </c>
      <c r="CP146" s="10">
        <v>9793</v>
      </c>
      <c r="CQ146" s="10">
        <v>2839</v>
      </c>
      <c r="CR146" s="10">
        <v>2500</v>
      </c>
      <c r="CS146" s="10">
        <v>1710</v>
      </c>
      <c r="CT146" s="10">
        <v>3102</v>
      </c>
      <c r="CU146" s="10">
        <v>7794</v>
      </c>
      <c r="CV146" s="10">
        <v>6803</v>
      </c>
      <c r="CW146" s="10">
        <v>4885</v>
      </c>
      <c r="CX146" s="10">
        <v>1918</v>
      </c>
      <c r="CY146" s="10">
        <v>9393</v>
      </c>
      <c r="CZ146" s="10">
        <v>512</v>
      </c>
      <c r="DA146" s="10">
        <v>701</v>
      </c>
      <c r="DB146" s="10">
        <v>4466</v>
      </c>
      <c r="DC146" s="10">
        <v>9703</v>
      </c>
      <c r="DD146" s="10">
        <v>2243</v>
      </c>
    </row>
    <row r="147" spans="1:108" x14ac:dyDescent="0.25">
      <c r="H147" s="11" t="s">
        <v>0</v>
      </c>
      <c r="I147" s="12">
        <v>5.2486722394225858</v>
      </c>
      <c r="J147" s="12">
        <v>-8.4202834016616048</v>
      </c>
      <c r="K147" s="12">
        <v>3.0851886248222065</v>
      </c>
      <c r="L147" s="12">
        <v>5.9838086140700453</v>
      </c>
      <c r="M147" s="12">
        <v>5.6570935856583677</v>
      </c>
      <c r="N147" s="12">
        <v>2.9265739685520953</v>
      </c>
      <c r="O147" s="12">
        <v>-1.7952472221010807</v>
      </c>
      <c r="P147" s="12">
        <v>11.833575552246939</v>
      </c>
      <c r="Q147" s="12">
        <v>-0.20671436053461784</v>
      </c>
      <c r="R147" s="12">
        <v>2.3363832674567599</v>
      </c>
      <c r="S147" s="12">
        <v>-0.16999608939092192</v>
      </c>
      <c r="T147" s="12">
        <v>-9.1912335148167337</v>
      </c>
      <c r="U147" s="12">
        <v>4.5330687792078441</v>
      </c>
      <c r="V147" s="12">
        <v>3.0541197192681651</v>
      </c>
      <c r="W147" s="12">
        <v>1.1737827271196994</v>
      </c>
      <c r="X147" s="12">
        <v>1.8637730679780482</v>
      </c>
      <c r="Y147" s="12">
        <v>2.6720128127153404</v>
      </c>
      <c r="Z147" s="12">
        <v>12.3591684794761</v>
      </c>
      <c r="AA147" s="12">
        <v>3.7639012457495085</v>
      </c>
      <c r="AB147" s="12">
        <v>1.8758926017905166</v>
      </c>
      <c r="AC147" s="12">
        <v>4.1917637736455262</v>
      </c>
      <c r="AD147" s="12">
        <v>-2.3808094285765655</v>
      </c>
      <c r="AE147" s="12">
        <v>-0.79337795498874231</v>
      </c>
      <c r="AF147" s="12">
        <v>-0.94870583055544577</v>
      </c>
      <c r="AG147" s="12">
        <v>6.81617081486832</v>
      </c>
      <c r="AH147" s="12">
        <v>3.3778874955627995</v>
      </c>
      <c r="AI147" s="12">
        <v>-2.2967238433253749</v>
      </c>
      <c r="AJ147" s="12">
        <v>-2.242356637461782</v>
      </c>
      <c r="AK147" s="12">
        <v>-1.8059242789104812</v>
      </c>
      <c r="AL147" s="12">
        <v>2.9910705712331747</v>
      </c>
      <c r="AM147" s="12">
        <v>-0.95706299297710673</v>
      </c>
      <c r="AN147" s="12">
        <v>7.9476710852525176</v>
      </c>
      <c r="AO147" s="12">
        <v>1.7243116439672135</v>
      </c>
      <c r="AP147" s="12">
        <v>-1.9112056290510102</v>
      </c>
      <c r="AQ147" s="12">
        <v>-1.1309339580472328</v>
      </c>
      <c r="AR147" s="12">
        <v>2.7972061180350085</v>
      </c>
      <c r="AS147" s="12">
        <v>-6.3435550577390076</v>
      </c>
      <c r="AT147" s="12">
        <v>-2.3296749437392137</v>
      </c>
      <c r="AU147" s="12">
        <v>4.0577536764512887</v>
      </c>
      <c r="AV147" s="12">
        <v>-7.1510297779052259</v>
      </c>
      <c r="AW147" s="12">
        <v>-3.8828300093753834</v>
      </c>
      <c r="AX147" s="12">
        <v>-0.36708465465650991</v>
      </c>
      <c r="AY147" s="12">
        <v>-0.60945216720540196</v>
      </c>
      <c r="AZ147" s="12">
        <v>-0.91056105661308628</v>
      </c>
      <c r="BA147" s="12">
        <v>2.4393854558258661</v>
      </c>
      <c r="BB147" s="12">
        <v>-3.3643099967390393</v>
      </c>
      <c r="BC147" s="12">
        <v>7.2567367895583388</v>
      </c>
      <c r="BD147" s="12">
        <v>7.3880141865065418</v>
      </c>
      <c r="BE147" s="12">
        <v>4.6111729853688335</v>
      </c>
      <c r="BF147" s="12">
        <v>-0.38577075956621654</v>
      </c>
      <c r="BG147" s="12">
        <v>4.5811088118484227</v>
      </c>
      <c r="BH147" s="12">
        <v>1.9974402579847164</v>
      </c>
      <c r="BI147" s="12">
        <v>7.6479236611249233</v>
      </c>
      <c r="BJ147" s="12">
        <v>7.2585920500950305</v>
      </c>
      <c r="BK147" s="12">
        <v>-1.7108845213157253</v>
      </c>
      <c r="BL147" s="12">
        <v>-8.5651194218513123</v>
      </c>
      <c r="BM147" s="12">
        <v>-2.5437868801942418</v>
      </c>
      <c r="BN147" s="12">
        <v>2.5964033092004684</v>
      </c>
      <c r="BO147" s="12">
        <v>-1.8777167779109889</v>
      </c>
      <c r="BP147" s="12">
        <v>0.75877127836728819</v>
      </c>
      <c r="BQ147" s="12">
        <v>-3.5082119215463354</v>
      </c>
      <c r="BR147" s="12">
        <v>-1.1859027766140406</v>
      </c>
      <c r="BS147" s="12">
        <v>6.5883181341847745</v>
      </c>
      <c r="BT147" s="12">
        <v>-2.0863204437653109</v>
      </c>
      <c r="BU147" s="12">
        <v>-4.4785361163395558</v>
      </c>
      <c r="BV147" s="12">
        <v>2.378490836318921</v>
      </c>
      <c r="BW147" s="12">
        <v>0.74346106105268484</v>
      </c>
      <c r="BX147" s="12">
        <v>4.7366760390016376</v>
      </c>
      <c r="BY147" s="12">
        <v>-3.6413739047372093</v>
      </c>
      <c r="BZ147" s="12">
        <v>-7.5261978502900266</v>
      </c>
      <c r="CA147" s="12">
        <v>-4.4475601645529474</v>
      </c>
      <c r="CB147" s="12">
        <v>-8.1637867039315566</v>
      </c>
      <c r="CC147" s="12">
        <v>-9.3259495533471242</v>
      </c>
      <c r="CD147" s="12">
        <v>0.35968754173778483</v>
      </c>
      <c r="CE147" s="12">
        <v>0.298217773123434</v>
      </c>
      <c r="CF147" s="12">
        <v>-7.2058283879059228</v>
      </c>
      <c r="CG147" s="12">
        <v>-0.15326255878030615</v>
      </c>
      <c r="CH147" s="12">
        <v>-7.9411804124783414</v>
      </c>
      <c r="CI147" s="12">
        <v>-3.9791883039445102</v>
      </c>
      <c r="CJ147" s="12">
        <v>-0.87559115223797612</v>
      </c>
      <c r="CK147" s="12">
        <v>1.7297637790541174</v>
      </c>
      <c r="CL147" s="12">
        <v>-2.4967262672475123</v>
      </c>
      <c r="CM147" s="12">
        <v>-8.5770533996570482</v>
      </c>
      <c r="CN147" s="12">
        <v>7.9817131068012062</v>
      </c>
      <c r="CO147" s="12">
        <v>3.8861470628357702</v>
      </c>
      <c r="CP147" s="12">
        <v>1.0522968186622672</v>
      </c>
      <c r="CQ147" s="12">
        <v>-1.0458312193230956</v>
      </c>
      <c r="CR147" s="12">
        <v>-1.2228001600211094</v>
      </c>
      <c r="CS147" s="12">
        <v>4.7912426155876622</v>
      </c>
      <c r="CT147" s="12">
        <v>-2.036477562559055</v>
      </c>
      <c r="CU147" s="12">
        <v>-10.762788031121689</v>
      </c>
      <c r="CV147" s="12">
        <v>-6.3911989698093832</v>
      </c>
      <c r="CW147" s="12">
        <v>-2.0908102122123804</v>
      </c>
      <c r="CX147" s="12">
        <v>-2.8064385662485143</v>
      </c>
      <c r="CY147" s="12">
        <v>-3.8826304900655573</v>
      </c>
      <c r="CZ147" s="12">
        <v>3.8107546499802019</v>
      </c>
      <c r="DA147" s="12">
        <v>-2.6178931298343611</v>
      </c>
      <c r="DB147" s="12">
        <v>1.2275783569414709</v>
      </c>
      <c r="DC147" s="12">
        <v>0.90343111784685348</v>
      </c>
      <c r="DD147" s="12">
        <v>-6.2954125781011969</v>
      </c>
    </row>
    <row r="148" spans="1:108" x14ac:dyDescent="0.25">
      <c r="B148" s="8"/>
      <c r="C148" s="8"/>
      <c r="D148" s="8"/>
      <c r="E148" s="8"/>
      <c r="F148" s="8"/>
      <c r="G148" s="8"/>
      <c r="H148" s="11" t="s">
        <v>2</v>
      </c>
      <c r="I148" s="12">
        <v>22.111336138043626</v>
      </c>
      <c r="J148" s="12">
        <v>-9.2898686494105078</v>
      </c>
      <c r="K148" s="12">
        <v>14.286136298324205</v>
      </c>
      <c r="L148" s="12">
        <v>23.740959576162972</v>
      </c>
      <c r="M148" s="12">
        <v>20.020230595147645</v>
      </c>
      <c r="N148" s="12">
        <v>16.173879209063568</v>
      </c>
      <c r="O148" s="12">
        <v>5.3745037177760446</v>
      </c>
      <c r="P148" s="12">
        <v>33.107381739908519</v>
      </c>
      <c r="Q148" s="12">
        <v>10.574659922274465</v>
      </c>
      <c r="R148" s="12">
        <v>14.291248756122265</v>
      </c>
      <c r="S148" s="12">
        <v>10.53411459681538</v>
      </c>
      <c r="T148" s="12">
        <v>-7.5159597292868945</v>
      </c>
      <c r="U148" s="12">
        <v>17.055040651094028</v>
      </c>
      <c r="V148" s="12">
        <v>15.514252377416048</v>
      </c>
      <c r="W148" s="12">
        <v>12.713470926659602</v>
      </c>
      <c r="X148" s="12">
        <v>13.380315443717546</v>
      </c>
      <c r="Y148" s="12">
        <v>16.096331645261834</v>
      </c>
      <c r="Z148" s="12">
        <v>33.874877981288357</v>
      </c>
      <c r="AA148" s="12">
        <v>17.705590963105045</v>
      </c>
      <c r="AB148" s="12">
        <v>14.971782756185302</v>
      </c>
      <c r="AC148" s="12">
        <v>17.722174711905414</v>
      </c>
      <c r="AD148" s="12">
        <v>4.483303019132137</v>
      </c>
      <c r="AE148" s="12">
        <v>8.6571886045154134</v>
      </c>
      <c r="AF148" s="12">
        <v>8.2288461606628331</v>
      </c>
      <c r="AG148" s="12">
        <v>23.277524343293177</v>
      </c>
      <c r="AH148" s="12">
        <v>17.339625212590015</v>
      </c>
      <c r="AI148" s="12">
        <v>5.6978877345365433</v>
      </c>
      <c r="AJ148" s="12">
        <v>4.4958039976641206</v>
      </c>
      <c r="AK148" s="12">
        <v>7.7011741921056265</v>
      </c>
      <c r="AL148" s="12">
        <v>15.725770953555585</v>
      </c>
      <c r="AM148" s="12">
        <v>6.8330009157832023</v>
      </c>
      <c r="AN148" s="12">
        <v>26.534291295050579</v>
      </c>
      <c r="AO148" s="12">
        <v>14.23507668975493</v>
      </c>
      <c r="AP148" s="12">
        <v>6.6840101994405181</v>
      </c>
      <c r="AQ148" s="12">
        <v>7.9926921669602979</v>
      </c>
      <c r="AR148" s="12">
        <v>16.563998291012634</v>
      </c>
      <c r="AS148" s="12">
        <v>-3.0709405651374193</v>
      </c>
      <c r="AT148" s="12">
        <v>7.2232193689958617</v>
      </c>
      <c r="AU148" s="12">
        <v>18.155396125957704</v>
      </c>
      <c r="AV148" s="12">
        <v>-4.3874370701930303</v>
      </c>
      <c r="AW148" s="12">
        <v>0.21773394037595484</v>
      </c>
      <c r="AX148" s="12">
        <v>8.5063728321004781</v>
      </c>
      <c r="AY148" s="12">
        <v>9.0889685894891041</v>
      </c>
      <c r="AZ148" s="12">
        <v>10.095948550820177</v>
      </c>
      <c r="BA148" s="12">
        <v>15.569818183670268</v>
      </c>
      <c r="BB148" s="12">
        <v>2.2803711628997947</v>
      </c>
      <c r="BC148" s="12">
        <v>23.783166084498909</v>
      </c>
      <c r="BD148" s="12">
        <v>23.700572631527535</v>
      </c>
      <c r="BE148" s="12">
        <v>18.532672733730983</v>
      </c>
      <c r="BF148" s="12">
        <v>8.7024341372422604</v>
      </c>
      <c r="BG148" s="12">
        <v>17.828163801426214</v>
      </c>
      <c r="BH148" s="12">
        <v>13.458823579304459</v>
      </c>
      <c r="BI148" s="12">
        <v>24.471064240226113</v>
      </c>
      <c r="BJ148" s="12">
        <v>23.134686341750264</v>
      </c>
      <c r="BK148" s="12">
        <v>4.6867647326922066</v>
      </c>
      <c r="BL148" s="12">
        <v>-9.2146486881571814</v>
      </c>
      <c r="BM148" s="12">
        <v>4.9561934069213454</v>
      </c>
      <c r="BN148" s="12">
        <v>15.27459144202524</v>
      </c>
      <c r="BO148" s="12">
        <v>4.8999173570768022</v>
      </c>
      <c r="BP148" s="12">
        <v>11.647014774215586</v>
      </c>
      <c r="BQ148" s="12">
        <v>3.5094698152285342</v>
      </c>
      <c r="BR148" s="12">
        <v>9.6031279048397522</v>
      </c>
      <c r="BS148" s="12">
        <v>23.744262891768702</v>
      </c>
      <c r="BT148" s="12">
        <v>6.491905053279134</v>
      </c>
      <c r="BU148" s="12">
        <v>1.8492112888795225</v>
      </c>
      <c r="BV148" s="12">
        <v>15.384432298839403</v>
      </c>
      <c r="BW148" s="12">
        <v>11.466754397820877</v>
      </c>
      <c r="BX148" s="12">
        <v>19.756887640634062</v>
      </c>
      <c r="BY148" s="12">
        <v>2.0809815884480116</v>
      </c>
      <c r="BZ148" s="12">
        <v>-2.2194586085279733</v>
      </c>
      <c r="CA148" s="12">
        <v>1.551324808509893</v>
      </c>
      <c r="CB148" s="12">
        <v>-7.0147579209226487</v>
      </c>
      <c r="CC148" s="12">
        <v>-8.3590953868856204</v>
      </c>
      <c r="CD148" s="12">
        <v>9.2371061413133919</v>
      </c>
      <c r="CE148" s="12">
        <v>9.7114932004432788</v>
      </c>
      <c r="CF148" s="12">
        <v>-4.4215199023538601</v>
      </c>
      <c r="CG148" s="12">
        <v>8.7912384287727576</v>
      </c>
      <c r="CH148" s="12">
        <v>-6.0234528016938436</v>
      </c>
      <c r="CI148" s="12">
        <v>2.9401726076510526</v>
      </c>
      <c r="CJ148" s="12">
        <v>7.3194764218244943</v>
      </c>
      <c r="CK148" s="12">
        <v>14.527375808371747</v>
      </c>
      <c r="CL148" s="12">
        <v>5.706250368773536</v>
      </c>
      <c r="CM148" s="12">
        <v>-6.8428536939545781</v>
      </c>
      <c r="CN148" s="12">
        <v>24.630950913749565</v>
      </c>
      <c r="CO148" s="12">
        <v>19.497636451518396</v>
      </c>
      <c r="CP148" s="12">
        <v>11.362564424107465</v>
      </c>
      <c r="CQ148" s="12">
        <v>7.9554850016560001</v>
      </c>
      <c r="CR148" s="12">
        <v>8.3268626983513165</v>
      </c>
      <c r="CS148" s="12">
        <v>21.146008441207275</v>
      </c>
      <c r="CT148" s="12">
        <v>5.038819200860341</v>
      </c>
      <c r="CU148" s="12">
        <v>-11.665548049863684</v>
      </c>
      <c r="CV148" s="12">
        <v>-3.2814474800635614</v>
      </c>
      <c r="CW148" s="12">
        <v>7.0682367189647604</v>
      </c>
      <c r="CX148" s="12">
        <v>4.427779001445912</v>
      </c>
      <c r="CY148" s="12">
        <v>2.3605211221701143</v>
      </c>
      <c r="CZ148" s="12">
        <v>16.884932435125034</v>
      </c>
      <c r="DA148" s="12">
        <v>6.3064439862783432</v>
      </c>
      <c r="DB148" s="12">
        <v>12.990602080338604</v>
      </c>
      <c r="DC148" s="12">
        <v>10.867771924608945</v>
      </c>
      <c r="DD148" s="12">
        <v>-3.70167803934996</v>
      </c>
    </row>
    <row r="149" spans="1:108" x14ac:dyDescent="0.25">
      <c r="A149" s="2">
        <v>50</v>
      </c>
      <c r="B149" s="8">
        <v>1.9726742592734166</v>
      </c>
      <c r="C149" s="8">
        <v>2.0120877021921011</v>
      </c>
      <c r="D149" s="8">
        <v>2.0173235257572517</v>
      </c>
      <c r="E149" s="8">
        <v>9.8028588134957122</v>
      </c>
      <c r="F149" s="8">
        <v>9.7192572912028741</v>
      </c>
      <c r="G149" s="8">
        <v>10.049478564692143</v>
      </c>
      <c r="H149" s="9" t="s">
        <v>29</v>
      </c>
      <c r="I149" s="10">
        <v>7242</v>
      </c>
      <c r="J149" s="10">
        <v>5076</v>
      </c>
      <c r="K149" s="10">
        <v>518</v>
      </c>
      <c r="L149" s="10">
        <v>3285</v>
      </c>
      <c r="M149" s="10">
        <v>7362</v>
      </c>
      <c r="N149" s="10">
        <v>6980</v>
      </c>
      <c r="O149" s="10">
        <v>2740</v>
      </c>
      <c r="P149" s="10">
        <v>5211</v>
      </c>
      <c r="Q149" s="10">
        <v>1265</v>
      </c>
      <c r="R149" s="10">
        <v>5616</v>
      </c>
      <c r="S149" s="10">
        <v>4687</v>
      </c>
      <c r="T149" s="10">
        <v>4382</v>
      </c>
      <c r="U149" s="10">
        <v>3877</v>
      </c>
      <c r="V149" s="10">
        <v>4792</v>
      </c>
      <c r="W149" s="10">
        <v>5286</v>
      </c>
      <c r="X149" s="10">
        <v>6002</v>
      </c>
      <c r="Y149" s="10">
        <v>1441</v>
      </c>
      <c r="Z149" s="10">
        <v>8174</v>
      </c>
      <c r="AA149" s="10">
        <v>7424</v>
      </c>
      <c r="AB149" s="10">
        <v>7827</v>
      </c>
      <c r="AC149" s="10">
        <v>3802</v>
      </c>
      <c r="AD149" s="10">
        <v>3416</v>
      </c>
      <c r="AE149" s="10">
        <v>2475</v>
      </c>
      <c r="AF149" s="10">
        <v>2441</v>
      </c>
      <c r="AG149" s="10">
        <v>8697</v>
      </c>
      <c r="AH149" s="10">
        <v>8364</v>
      </c>
      <c r="AI149" s="10">
        <v>1509</v>
      </c>
      <c r="AJ149" s="10">
        <v>4674</v>
      </c>
      <c r="AK149" s="10">
        <v>9946</v>
      </c>
      <c r="AL149" s="10">
        <v>7669</v>
      </c>
      <c r="AM149" s="10">
        <v>2910</v>
      </c>
      <c r="AN149" s="10">
        <v>5343</v>
      </c>
      <c r="AO149" s="10">
        <v>7931</v>
      </c>
      <c r="AP149" s="10">
        <v>8964</v>
      </c>
      <c r="AQ149" s="10">
        <v>2109</v>
      </c>
      <c r="AR149" s="10">
        <v>9230</v>
      </c>
      <c r="AS149" s="10">
        <v>3034</v>
      </c>
      <c r="AT149" s="10">
        <v>6295</v>
      </c>
      <c r="AU149" s="10">
        <v>9254</v>
      </c>
      <c r="AV149" s="10">
        <v>6529</v>
      </c>
      <c r="AW149" s="10">
        <v>6794</v>
      </c>
      <c r="AX149" s="10">
        <v>8976</v>
      </c>
      <c r="AY149" s="10">
        <v>1232</v>
      </c>
      <c r="AZ149" s="10">
        <v>731</v>
      </c>
      <c r="BA149" s="10">
        <v>4138</v>
      </c>
      <c r="BB149" s="10">
        <v>1576</v>
      </c>
      <c r="BC149" s="10">
        <v>1657</v>
      </c>
      <c r="BD149" s="10">
        <v>7872</v>
      </c>
      <c r="BE149" s="10">
        <v>9421</v>
      </c>
      <c r="BF149" s="10">
        <v>6817</v>
      </c>
      <c r="BG149" s="10">
        <v>460</v>
      </c>
      <c r="BH149" s="10">
        <v>1619</v>
      </c>
      <c r="BI149" s="10">
        <v>3311</v>
      </c>
      <c r="BJ149" s="10">
        <v>5818</v>
      </c>
      <c r="BK149" s="10">
        <v>6745</v>
      </c>
      <c r="BL149" s="10">
        <v>879</v>
      </c>
      <c r="BM149" s="10">
        <v>5631</v>
      </c>
      <c r="BN149" s="10">
        <v>4514</v>
      </c>
      <c r="BO149" s="10">
        <v>4726</v>
      </c>
      <c r="BP149" s="10">
        <v>392</v>
      </c>
      <c r="BQ149" s="10">
        <v>4468</v>
      </c>
      <c r="BR149" s="10">
        <v>2503</v>
      </c>
      <c r="BS149" s="10">
        <v>9819</v>
      </c>
      <c r="BT149" s="10">
        <v>1338</v>
      </c>
      <c r="BU149" s="10">
        <v>4390</v>
      </c>
      <c r="BV149" s="10">
        <v>8227</v>
      </c>
      <c r="BW149" s="10">
        <v>5218</v>
      </c>
      <c r="BX149" s="10">
        <v>7563</v>
      </c>
      <c r="BY149" s="10">
        <v>4260</v>
      </c>
      <c r="BZ149" s="10">
        <v>1797</v>
      </c>
      <c r="CA149" s="10">
        <v>6872</v>
      </c>
      <c r="CB149" s="10">
        <v>7305</v>
      </c>
      <c r="CC149" s="10">
        <v>3970</v>
      </c>
      <c r="CD149" s="10">
        <v>4138</v>
      </c>
      <c r="CE149" s="10">
        <v>2777</v>
      </c>
      <c r="CF149" s="10">
        <v>3154</v>
      </c>
      <c r="CG149" s="10">
        <v>915</v>
      </c>
      <c r="CH149" s="10">
        <v>8790</v>
      </c>
      <c r="CI149" s="10">
        <v>5727</v>
      </c>
      <c r="CJ149" s="10">
        <v>1791</v>
      </c>
      <c r="CK149" s="10">
        <v>5910</v>
      </c>
      <c r="CL149" s="10">
        <v>7570</v>
      </c>
      <c r="CM149" s="10">
        <v>5974</v>
      </c>
      <c r="CN149" s="10">
        <v>8902</v>
      </c>
      <c r="CO149" s="10">
        <v>4810</v>
      </c>
      <c r="CP149" s="10">
        <v>7721</v>
      </c>
      <c r="CQ149" s="10">
        <v>4750</v>
      </c>
      <c r="CR149" s="10">
        <v>3734</v>
      </c>
      <c r="CS149" s="10">
        <v>9229</v>
      </c>
      <c r="CT149" s="10">
        <v>3898</v>
      </c>
      <c r="CU149" s="10">
        <v>5366</v>
      </c>
      <c r="CV149" s="10">
        <v>2547</v>
      </c>
      <c r="CW149" s="10">
        <v>1046</v>
      </c>
      <c r="CX149" s="10">
        <v>6699</v>
      </c>
      <c r="CY149" s="10">
        <v>3201</v>
      </c>
      <c r="CZ149" s="10">
        <v>4704</v>
      </c>
      <c r="DA149" s="10">
        <v>6706</v>
      </c>
      <c r="DB149" s="10">
        <v>9776</v>
      </c>
      <c r="DC149" s="10">
        <v>5398</v>
      </c>
      <c r="DD149" s="10">
        <v>550</v>
      </c>
    </row>
    <row r="150" spans="1:108" x14ac:dyDescent="0.25">
      <c r="H150" s="11" t="s">
        <v>0</v>
      </c>
      <c r="I150" s="12">
        <v>-0.40485075047139746</v>
      </c>
      <c r="J150" s="12">
        <v>4.0624253980468001</v>
      </c>
      <c r="K150" s="12">
        <v>-5.7404043503451909</v>
      </c>
      <c r="L150" s="12">
        <v>1.2908515359803481</v>
      </c>
      <c r="M150" s="12">
        <v>8.1143949623877614</v>
      </c>
      <c r="N150" s="12">
        <v>-4.6215221537955404</v>
      </c>
      <c r="O150" s="12">
        <v>-6.4298612265214583</v>
      </c>
      <c r="P150" s="12">
        <v>-0.33377629191500496</v>
      </c>
      <c r="Q150" s="12">
        <v>-0.76036046741093477</v>
      </c>
      <c r="R150" s="12">
        <v>0.96859326170292959</v>
      </c>
      <c r="S150" s="12">
        <v>4.6982590705411456</v>
      </c>
      <c r="T150" s="12">
        <v>1.7251221689698537</v>
      </c>
      <c r="U150" s="12">
        <v>3.6423136367545617</v>
      </c>
      <c r="V150" s="12">
        <v>-2.3398465601791294</v>
      </c>
      <c r="W150" s="12">
        <v>5.5322327946793184</v>
      </c>
      <c r="X150" s="12">
        <v>-0.43528098354929834</v>
      </c>
      <c r="Y150" s="12">
        <v>0.47800001175465856</v>
      </c>
      <c r="Z150" s="12">
        <v>10.749206389355781</v>
      </c>
      <c r="AA150" s="12">
        <v>-4.5972254549073792</v>
      </c>
      <c r="AB150" s="12">
        <v>1.8296651416526533</v>
      </c>
      <c r="AC150" s="12">
        <v>4.6019433833115997</v>
      </c>
      <c r="AD150" s="12">
        <v>0.56228668513844582</v>
      </c>
      <c r="AE150" s="12">
        <v>5.7294234629000567</v>
      </c>
      <c r="AF150" s="12">
        <v>3.9150701868145648</v>
      </c>
      <c r="AG150" s="12">
        <v>-1.3717519479673701</v>
      </c>
      <c r="AH150" s="12">
        <v>4.8107964169678556</v>
      </c>
      <c r="AI150" s="12">
        <v>2.861938300456992</v>
      </c>
      <c r="AJ150" s="12">
        <v>0.82469723445358833</v>
      </c>
      <c r="AK150" s="12">
        <v>-3.3045894817375165</v>
      </c>
      <c r="AL150" s="12">
        <v>7.8922183669439363</v>
      </c>
      <c r="AM150" s="12">
        <v>2.7277908636884121</v>
      </c>
      <c r="AN150" s="12">
        <v>-2.3192561678218189</v>
      </c>
      <c r="AO150" s="12">
        <v>9.6383535100960529</v>
      </c>
      <c r="AP150" s="12">
        <v>2.7747000596808471</v>
      </c>
      <c r="AQ150" s="12">
        <v>10.340529695462497</v>
      </c>
      <c r="AR150" s="12">
        <v>1.8084268196159439</v>
      </c>
      <c r="AS150" s="12">
        <v>3.3931481200969587</v>
      </c>
      <c r="AT150" s="12">
        <v>-0.43676945536316991</v>
      </c>
      <c r="AU150" s="12">
        <v>3.8558151159235292</v>
      </c>
      <c r="AV150" s="12">
        <v>-8.3763365911062095</v>
      </c>
      <c r="AW150" s="12">
        <v>3.5875369620027922</v>
      </c>
      <c r="AX150" s="12">
        <v>-6.8006508352066852</v>
      </c>
      <c r="AY150" s="12">
        <v>3.631399752119842</v>
      </c>
      <c r="AZ150" s="12">
        <v>4.158382544545419</v>
      </c>
      <c r="BA150" s="12">
        <v>0.11263300421885772</v>
      </c>
      <c r="BB150" s="12">
        <v>-2.3529157196689332</v>
      </c>
      <c r="BC150" s="12">
        <v>-4.7740939870754904</v>
      </c>
      <c r="BD150" s="12">
        <v>-2.1336756081695984</v>
      </c>
      <c r="BE150" s="12">
        <v>-9.6605171163015218</v>
      </c>
      <c r="BF150" s="12">
        <v>0.51549304592840672</v>
      </c>
      <c r="BG150" s="12">
        <v>3.5698122262672474</v>
      </c>
      <c r="BH150" s="12">
        <v>4.4441421890730872</v>
      </c>
      <c r="BI150" s="12">
        <v>8.8126947865697609</v>
      </c>
      <c r="BJ150" s="12">
        <v>-2.6318445769834709</v>
      </c>
      <c r="BK150" s="12">
        <v>4.2195918793363338</v>
      </c>
      <c r="BL150" s="12">
        <v>2.9817188052111741</v>
      </c>
      <c r="BM150" s="12">
        <v>-6.1010538925995945</v>
      </c>
      <c r="BN150" s="12">
        <v>-3.0143717414279636</v>
      </c>
      <c r="BO150" s="12">
        <v>8.6698019194574574</v>
      </c>
      <c r="BP150" s="12">
        <v>-1.4115278760710639</v>
      </c>
      <c r="BQ150" s="12">
        <v>-7.3423960403881168</v>
      </c>
      <c r="BR150" s="12">
        <v>1.3259884367207495</v>
      </c>
      <c r="BS150" s="12">
        <v>-1.1151354078563978</v>
      </c>
      <c r="BT150" s="12">
        <v>-8.2428791558954142</v>
      </c>
      <c r="BU150" s="12">
        <v>-2.5760662195545785</v>
      </c>
      <c r="BV150" s="12">
        <v>2.0273778978962653</v>
      </c>
      <c r="BW150" s="12">
        <v>-1.420663909643618</v>
      </c>
      <c r="BX150" s="12">
        <v>-0.50739104496601395</v>
      </c>
      <c r="BY150" s="12">
        <v>0.56759930176876316</v>
      </c>
      <c r="BZ150" s="12">
        <v>0.80148094267362668</v>
      </c>
      <c r="CA150" s="12">
        <v>-3.2769931714060658</v>
      </c>
      <c r="CB150" s="12">
        <v>2.3080979009443516</v>
      </c>
      <c r="CC150" s="12">
        <v>3.1137151072470819</v>
      </c>
      <c r="CD150" s="12">
        <v>0.11263300421885772</v>
      </c>
      <c r="CE150" s="12">
        <v>-1.5535447227262733</v>
      </c>
      <c r="CF150" s="12">
        <v>5.4233225381000416</v>
      </c>
      <c r="CG150" s="12">
        <v>-2.139106072094473</v>
      </c>
      <c r="CH150" s="12">
        <v>2.0804381658023665</v>
      </c>
      <c r="CI150" s="12">
        <v>12.517122304932901</v>
      </c>
      <c r="CJ150" s="12">
        <v>-9.4849171041113323</v>
      </c>
      <c r="CK150" s="12">
        <v>5.5451268255882313</v>
      </c>
      <c r="CL150" s="12">
        <v>3.7191656555716301</v>
      </c>
      <c r="CM150" s="12">
        <v>-3.6778993354936516</v>
      </c>
      <c r="CN150" s="12">
        <v>-4.4296643838409642</v>
      </c>
      <c r="CO150" s="12">
        <v>-3.5146072945199598</v>
      </c>
      <c r="CP150" s="12">
        <v>-15.069417891422773</v>
      </c>
      <c r="CQ150" s="12">
        <v>0.81670307980672552</v>
      </c>
      <c r="CR150" s="12">
        <v>4.708744943077356</v>
      </c>
      <c r="CS150" s="12">
        <v>-3.3056730563827621</v>
      </c>
      <c r="CT150" s="12">
        <v>-3.7846526983747424</v>
      </c>
      <c r="CU150" s="12">
        <v>-2.0189209237849139</v>
      </c>
      <c r="CV150" s="12">
        <v>-0.84754236136411421</v>
      </c>
      <c r="CW150" s="12">
        <v>-5.4916707477898354</v>
      </c>
      <c r="CX150" s="12">
        <v>7.8444934086247518</v>
      </c>
      <c r="CY150" s="12">
        <v>6.3846235994750806</v>
      </c>
      <c r="CZ150" s="12">
        <v>-3.842718744131584</v>
      </c>
      <c r="DA150" s="12">
        <v>-0.64450844120215756</v>
      </c>
      <c r="DB150" s="12">
        <v>-3.5163500926577402</v>
      </c>
      <c r="DC150" s="12">
        <v>-7.6359531592749423</v>
      </c>
      <c r="DD150" s="12">
        <v>6.2419659173133795</v>
      </c>
    </row>
    <row r="151" spans="1:108" x14ac:dyDescent="0.25">
      <c r="B151" s="8"/>
      <c r="C151" s="8"/>
      <c r="D151" s="8"/>
      <c r="E151" s="8"/>
      <c r="F151" s="8"/>
      <c r="G151" s="8"/>
      <c r="H151" s="11" t="s">
        <v>2</v>
      </c>
      <c r="I151" s="12">
        <v>7.6995001852901277</v>
      </c>
      <c r="J151" s="12">
        <v>17.243385374132643</v>
      </c>
      <c r="K151" s="12">
        <v>-1.4219332432820211</v>
      </c>
      <c r="L151" s="12">
        <v>9.9516953113223838</v>
      </c>
      <c r="M151" s="12">
        <v>26.42557885971766</v>
      </c>
      <c r="N151" s="12">
        <v>0.79945371634748918</v>
      </c>
      <c r="O151" s="12">
        <v>-3.3622882309054272</v>
      </c>
      <c r="P151" s="12">
        <v>8.8698528289422249</v>
      </c>
      <c r="Q151" s="12">
        <v>8.3119510114112582</v>
      </c>
      <c r="R151" s="12">
        <v>11.352815216956468</v>
      </c>
      <c r="S151" s="12">
        <v>18.923419028216831</v>
      </c>
      <c r="T151" s="12">
        <v>13.54276738386271</v>
      </c>
      <c r="U151" s="12">
        <v>16.440641678125395</v>
      </c>
      <c r="V151" s="12">
        <v>5.4604090675815415</v>
      </c>
      <c r="W151" s="12">
        <v>21.904131436450331</v>
      </c>
      <c r="X151" s="12">
        <v>7.3615258223757731</v>
      </c>
      <c r="Y151" s="12">
        <v>13.008249772277436</v>
      </c>
      <c r="Z151" s="12">
        <v>30.915701965358938</v>
      </c>
      <c r="AA151" s="12">
        <v>2.5522535349488384</v>
      </c>
      <c r="AB151" s="12">
        <v>14.45770655208212</v>
      </c>
      <c r="AC151" s="12">
        <v>19.513830565238898</v>
      </c>
      <c r="AD151" s="12">
        <v>9.395389830838047</v>
      </c>
      <c r="AE151" s="12">
        <v>21.202962578966119</v>
      </c>
      <c r="AF151" s="12">
        <v>17.152516908746311</v>
      </c>
      <c r="AG151" s="12">
        <v>5.4885186132491182</v>
      </c>
      <c r="AH151" s="12">
        <v>21.401824386564336</v>
      </c>
      <c r="AI151" s="12">
        <v>16.041092604456001</v>
      </c>
      <c r="AJ151" s="12">
        <v>11.319948984124</v>
      </c>
      <c r="AK151" s="12">
        <v>1.7668157078025537</v>
      </c>
      <c r="AL151" s="12">
        <v>25.442665850204083</v>
      </c>
      <c r="AM151" s="12">
        <v>15.04843957516664</v>
      </c>
      <c r="AN151" s="12">
        <v>5.8223217743989872</v>
      </c>
      <c r="AO151" s="12">
        <v>28.200213359892913</v>
      </c>
      <c r="AP151" s="12">
        <v>15.19641068309147</v>
      </c>
      <c r="AQ151" s="12">
        <v>28.337272410496496</v>
      </c>
      <c r="AR151" s="12">
        <v>14.064148520422847</v>
      </c>
      <c r="AS151" s="12">
        <v>18.10906422537348</v>
      </c>
      <c r="AT151" s="12">
        <v>8.5349098613503394</v>
      </c>
      <c r="AU151" s="12">
        <v>17.905392381544281</v>
      </c>
      <c r="AV151" s="12">
        <v>-8.0909149093504613</v>
      </c>
      <c r="AW151" s="12">
        <v>16.710685076534617</v>
      </c>
      <c r="AX151" s="12">
        <v>-3.0500393707855968</v>
      </c>
      <c r="AY151" s="12">
        <v>18.75599214622445</v>
      </c>
      <c r="AZ151" s="12">
        <v>17.251511796372689</v>
      </c>
      <c r="BA151" s="12">
        <v>11.546184856282849</v>
      </c>
      <c r="BB151" s="12">
        <v>4.9213186940898064</v>
      </c>
      <c r="BC151" s="12">
        <v>0.72382775344266626</v>
      </c>
      <c r="BD151" s="12">
        <v>6.5361975509906083</v>
      </c>
      <c r="BE151" s="12">
        <v>-12.314431945177812</v>
      </c>
      <c r="BF151" s="12">
        <v>10.520286219087442</v>
      </c>
      <c r="BG151" s="12">
        <v>17.263269753735717</v>
      </c>
      <c r="BH151" s="12">
        <v>19.42612610773196</v>
      </c>
      <c r="BI151" s="12">
        <v>26.865972745802772</v>
      </c>
      <c r="BJ151" s="12">
        <v>6.6256436589159957</v>
      </c>
      <c r="BK151" s="12">
        <v>18.636223104195505</v>
      </c>
      <c r="BL151" s="12">
        <v>16.735167801166455</v>
      </c>
      <c r="BM151" s="12">
        <v>-2.0512328991018598</v>
      </c>
      <c r="BN151" s="12">
        <v>5.8700609211185224</v>
      </c>
      <c r="BO151" s="12">
        <v>27.986808662844766</v>
      </c>
      <c r="BP151" s="12">
        <v>7.3753346577099936</v>
      </c>
      <c r="BQ151" s="12">
        <v>-4.3231372066025395</v>
      </c>
      <c r="BR151" s="12">
        <v>12.041202737983276</v>
      </c>
      <c r="BS151" s="12">
        <v>8.5568266758045262</v>
      </c>
      <c r="BT151" s="12">
        <v>-7.6675424786926669</v>
      </c>
      <c r="BU151" s="12">
        <v>5.954135771731929</v>
      </c>
      <c r="BV151" s="12">
        <v>14.351662696637836</v>
      </c>
      <c r="BW151" s="12">
        <v>8.3250281003602016</v>
      </c>
      <c r="BX151" s="12">
        <v>8.2934726205158835</v>
      </c>
      <c r="BY151" s="12">
        <v>9.4418770397865526</v>
      </c>
      <c r="BZ151" s="12">
        <v>12.057150240157855</v>
      </c>
      <c r="CA151" s="12">
        <v>3.4584527681230641</v>
      </c>
      <c r="CB151" s="12">
        <v>17.369043895091661</v>
      </c>
      <c r="CC151" s="12">
        <v>16.904399540848772</v>
      </c>
      <c r="CD151" s="12">
        <v>11.546184856282849</v>
      </c>
      <c r="CE151" s="12">
        <v>7.4738692352894249</v>
      </c>
      <c r="CF151" s="12">
        <v>20.750050324368768</v>
      </c>
      <c r="CG151" s="12">
        <v>5.1736697637088351</v>
      </c>
      <c r="CH151" s="12">
        <v>15.674659700863279</v>
      </c>
      <c r="CI151" s="12">
        <v>36.048041028755478</v>
      </c>
      <c r="CJ151" s="12">
        <v>-8.3549067857987609</v>
      </c>
      <c r="CK151" s="12">
        <v>20.223981326182113</v>
      </c>
      <c r="CL151" s="12">
        <v>17.266379076660382</v>
      </c>
      <c r="CM151" s="12">
        <v>3.9600778782118469</v>
      </c>
      <c r="CN151" s="12">
        <v>-0.97229292221865959</v>
      </c>
      <c r="CO151" s="12">
        <v>2.7941249141732794</v>
      </c>
      <c r="CP151" s="12">
        <v>-19.923249762359948</v>
      </c>
      <c r="CQ151" s="12">
        <v>13.709343088164641</v>
      </c>
      <c r="CR151" s="12">
        <v>20.316523856459241</v>
      </c>
      <c r="CS151" s="12">
        <v>3.6733396939763034</v>
      </c>
      <c r="CT151" s="12">
        <v>2.8504163740489838</v>
      </c>
      <c r="CU151" s="12">
        <v>7.0438716744021885</v>
      </c>
      <c r="CV151" s="12">
        <v>9.4286147713235842</v>
      </c>
      <c r="CW151" s="12">
        <v>-2.4217943468425629</v>
      </c>
      <c r="CX151" s="12">
        <v>27.603581485194798</v>
      </c>
      <c r="CY151" s="12">
        <v>24.772279870612902</v>
      </c>
      <c r="CZ151" s="12">
        <v>2.3736899065441524</v>
      </c>
      <c r="DA151" s="12">
        <v>8.5942228632344104</v>
      </c>
      <c r="DB151" s="12">
        <v>2.4195997199083621</v>
      </c>
      <c r="DC151" s="12">
        <v>-5.4077769312459498</v>
      </c>
      <c r="DD151" s="12">
        <v>22.251684311120091</v>
      </c>
    </row>
    <row r="152" spans="1:108" x14ac:dyDescent="0.25">
      <c r="A152" s="2">
        <v>51</v>
      </c>
      <c r="B152" s="8">
        <v>1.9422578535326915</v>
      </c>
      <c r="C152" s="8">
        <v>1.9579427294876788</v>
      </c>
      <c r="D152" s="8">
        <v>1.96962084109057</v>
      </c>
      <c r="E152" s="8">
        <v>9.7477299309685357</v>
      </c>
      <c r="F152" s="8">
        <v>9.844269805244215</v>
      </c>
      <c r="G152" s="8">
        <v>10.011905610121589</v>
      </c>
      <c r="H152" s="9" t="s">
        <v>29</v>
      </c>
      <c r="I152" s="10">
        <v>4112</v>
      </c>
      <c r="J152" s="10">
        <v>5556</v>
      </c>
      <c r="K152" s="10">
        <v>9651</v>
      </c>
      <c r="L152" s="10">
        <v>1136</v>
      </c>
      <c r="M152" s="10">
        <v>5849</v>
      </c>
      <c r="N152" s="10">
        <v>1885</v>
      </c>
      <c r="O152" s="10">
        <v>5408</v>
      </c>
      <c r="P152" s="10">
        <v>8760</v>
      </c>
      <c r="Q152" s="10">
        <v>5243</v>
      </c>
      <c r="R152" s="10">
        <v>3211</v>
      </c>
      <c r="S152" s="10">
        <v>1335</v>
      </c>
      <c r="T152" s="10">
        <v>3654</v>
      </c>
      <c r="U152" s="10">
        <v>1136</v>
      </c>
      <c r="V152" s="10">
        <v>9039</v>
      </c>
      <c r="W152" s="10">
        <v>761</v>
      </c>
      <c r="X152" s="10">
        <v>9502</v>
      </c>
      <c r="Y152" s="10">
        <v>213</v>
      </c>
      <c r="Z152" s="10">
        <v>4008</v>
      </c>
      <c r="AA152" s="10">
        <v>8718</v>
      </c>
      <c r="AB152" s="10">
        <v>6332</v>
      </c>
      <c r="AC152" s="10">
        <v>7263</v>
      </c>
      <c r="AD152" s="10">
        <v>6091</v>
      </c>
      <c r="AE152" s="10">
        <v>2093</v>
      </c>
      <c r="AF152" s="10">
        <v>3807</v>
      </c>
      <c r="AG152" s="10">
        <v>8525</v>
      </c>
      <c r="AH152" s="10">
        <v>7759</v>
      </c>
      <c r="AI152" s="10">
        <v>583</v>
      </c>
      <c r="AJ152" s="10">
        <v>4833</v>
      </c>
      <c r="AK152" s="10">
        <v>8172</v>
      </c>
      <c r="AL152" s="10">
        <v>4170</v>
      </c>
      <c r="AM152" s="10">
        <v>3852</v>
      </c>
      <c r="AN152" s="10">
        <v>5714</v>
      </c>
      <c r="AO152" s="10">
        <v>6631</v>
      </c>
      <c r="AP152" s="10">
        <v>8650</v>
      </c>
      <c r="AQ152" s="10">
        <v>5464</v>
      </c>
      <c r="AR152" s="10">
        <v>7122</v>
      </c>
      <c r="AS152" s="10">
        <v>5469</v>
      </c>
      <c r="AT152" s="10">
        <v>3977</v>
      </c>
      <c r="AU152" s="10">
        <v>4473</v>
      </c>
      <c r="AV152" s="10">
        <v>1730</v>
      </c>
      <c r="AW152" s="10">
        <v>9324</v>
      </c>
      <c r="AX152" s="10">
        <v>6672</v>
      </c>
      <c r="AY152" s="10">
        <v>7129</v>
      </c>
      <c r="AZ152" s="10">
        <v>7734</v>
      </c>
      <c r="BA152" s="10">
        <v>8764</v>
      </c>
      <c r="BB152" s="10">
        <v>7796</v>
      </c>
      <c r="BC152" s="10">
        <v>9976</v>
      </c>
      <c r="BD152" s="10">
        <v>7928</v>
      </c>
      <c r="BE152" s="10">
        <v>1026</v>
      </c>
      <c r="BF152" s="10">
        <v>3740</v>
      </c>
      <c r="BG152" s="10">
        <v>7345</v>
      </c>
      <c r="BH152" s="10">
        <v>356</v>
      </c>
      <c r="BI152" s="10">
        <v>2697</v>
      </c>
      <c r="BJ152" s="10">
        <v>5586</v>
      </c>
      <c r="BK152" s="10">
        <v>4222</v>
      </c>
      <c r="BL152" s="10">
        <v>3258</v>
      </c>
      <c r="BM152" s="10">
        <v>9398</v>
      </c>
      <c r="BN152" s="10">
        <v>4321</v>
      </c>
      <c r="BO152" s="10">
        <v>4781</v>
      </c>
      <c r="BP152" s="10">
        <v>7296</v>
      </c>
      <c r="BQ152" s="10">
        <v>9416</v>
      </c>
      <c r="BR152" s="10">
        <v>4746</v>
      </c>
      <c r="BS152" s="10">
        <v>6094</v>
      </c>
      <c r="BT152" s="10">
        <v>1093</v>
      </c>
      <c r="BU152" s="10">
        <v>3167</v>
      </c>
      <c r="BV152" s="10">
        <v>8631</v>
      </c>
      <c r="BW152" s="10">
        <v>5770</v>
      </c>
      <c r="BX152" s="10">
        <v>4713</v>
      </c>
      <c r="BY152" s="10">
        <v>335</v>
      </c>
      <c r="BZ152" s="10">
        <v>3349</v>
      </c>
      <c r="CA152" s="10">
        <v>8909</v>
      </c>
      <c r="CB152" s="10">
        <v>2314</v>
      </c>
      <c r="CC152" s="10">
        <v>3806</v>
      </c>
      <c r="CD152" s="10">
        <v>9600</v>
      </c>
      <c r="CE152" s="10">
        <v>7425</v>
      </c>
      <c r="CF152" s="10">
        <v>6932</v>
      </c>
      <c r="CG152" s="10">
        <v>1042</v>
      </c>
      <c r="CH152" s="10">
        <v>971</v>
      </c>
      <c r="CI152" s="10">
        <v>9029</v>
      </c>
      <c r="CJ152" s="10">
        <v>535</v>
      </c>
      <c r="CK152" s="10">
        <v>4823</v>
      </c>
      <c r="CL152" s="10">
        <v>3221</v>
      </c>
      <c r="CM152" s="10">
        <v>3729</v>
      </c>
      <c r="CN152" s="10">
        <v>1781</v>
      </c>
      <c r="CO152" s="10">
        <v>7666</v>
      </c>
      <c r="CP152" s="10">
        <v>5237</v>
      </c>
      <c r="CQ152" s="10">
        <v>2273</v>
      </c>
      <c r="CR152" s="10">
        <v>5474</v>
      </c>
      <c r="CS152" s="10">
        <v>2041</v>
      </c>
      <c r="CT152" s="10">
        <v>4981</v>
      </c>
      <c r="CU152" s="10">
        <v>6174</v>
      </c>
      <c r="CV152" s="10">
        <v>9697</v>
      </c>
      <c r="CW152" s="10">
        <v>1939</v>
      </c>
      <c r="CX152" s="10">
        <v>5253</v>
      </c>
      <c r="CY152" s="10">
        <v>4772</v>
      </c>
      <c r="CZ152" s="10">
        <v>2486</v>
      </c>
      <c r="DA152" s="10">
        <v>911</v>
      </c>
      <c r="DB152" s="10">
        <v>4154</v>
      </c>
      <c r="DC152" s="10">
        <v>7983</v>
      </c>
      <c r="DD152" s="10">
        <v>1106</v>
      </c>
    </row>
    <row r="153" spans="1:108" x14ac:dyDescent="0.25">
      <c r="H153" s="11" t="s">
        <v>0</v>
      </c>
      <c r="I153" s="12">
        <v>0.58583233670601542</v>
      </c>
      <c r="J153" s="12">
        <v>-10.141809658083149</v>
      </c>
      <c r="K153" s="12">
        <v>-0.56947929504920269</v>
      </c>
      <c r="L153" s="12">
        <v>-0.71953228020685889</v>
      </c>
      <c r="M153" s="12">
        <v>5.4287278395381318</v>
      </c>
      <c r="N153" s="12">
        <v>-7.0956933105842666</v>
      </c>
      <c r="O153" s="12">
        <v>-3.9461285838430902</v>
      </c>
      <c r="P153" s="12">
        <v>4.0576733369223286</v>
      </c>
      <c r="Q153" s="12">
        <v>-4.1162370534417878</v>
      </c>
      <c r="R153" s="12">
        <v>-1.8397803012357452</v>
      </c>
      <c r="S153" s="12">
        <v>6.5587752449403958</v>
      </c>
      <c r="T153" s="12">
        <v>-4.547955242807264</v>
      </c>
      <c r="U153" s="12">
        <v>-0.71953228020685889</v>
      </c>
      <c r="V153" s="12">
        <v>-4.7680414239368689E-2</v>
      </c>
      <c r="W153" s="12">
        <v>0.86496933281999633</v>
      </c>
      <c r="X153" s="12">
        <v>8.4275501721496298</v>
      </c>
      <c r="Y153" s="12">
        <v>5.8444706130147228</v>
      </c>
      <c r="Z153" s="12">
        <v>5.604633859734145</v>
      </c>
      <c r="AA153" s="12">
        <v>1.767401526113701</v>
      </c>
      <c r="AB153" s="12">
        <v>-10.354706805114551</v>
      </c>
      <c r="AC153" s="12">
        <v>-3.7424520762872242</v>
      </c>
      <c r="AD153" s="12">
        <v>-2.5008913195945812</v>
      </c>
      <c r="AE153" s="12">
        <v>3.8702843233213469</v>
      </c>
      <c r="AF153" s="12">
        <v>11.408978290311595</v>
      </c>
      <c r="AG153" s="12">
        <v>-2.1804682927712005</v>
      </c>
      <c r="AH153" s="12">
        <v>-1.3124430386709034</v>
      </c>
      <c r="AI153" s="12">
        <v>2.6720128127153404</v>
      </c>
      <c r="AJ153" s="12">
        <v>-2.1737154292608327</v>
      </c>
      <c r="AK153" s="12">
        <v>3.9583202105425981</v>
      </c>
      <c r="AL153" s="12">
        <v>3.1819241186436238</v>
      </c>
      <c r="AM153" s="12">
        <v>-11.907036734557989</v>
      </c>
      <c r="AN153" s="12">
        <v>-1.1505957376278932</v>
      </c>
      <c r="AO153" s="12">
        <v>-2.2739812143128586</v>
      </c>
      <c r="AP153" s="12">
        <v>-4.5956945789305461</v>
      </c>
      <c r="AQ153" s="12">
        <v>-7.5188454222734178</v>
      </c>
      <c r="AR153" s="12">
        <v>6.2140136532464307</v>
      </c>
      <c r="AS153" s="12">
        <v>2.5539172618261601</v>
      </c>
      <c r="AT153" s="12">
        <v>-1.2439895096496016</v>
      </c>
      <c r="AU153" s="12">
        <v>-1.3057141861515611</v>
      </c>
      <c r="AV153" s="12">
        <v>-7.3061764017932598</v>
      </c>
      <c r="AW153" s="12">
        <v>2.615590271216452</v>
      </c>
      <c r="AX153" s="12">
        <v>1.7881553699781727</v>
      </c>
      <c r="AY153" s="12">
        <v>-6.9352138231219662</v>
      </c>
      <c r="AZ153" s="12">
        <v>-2.4830218779119715</v>
      </c>
      <c r="BA153" s="12">
        <v>-2.6338742848611822</v>
      </c>
      <c r="BB153" s="12">
        <v>-2.7831156069017426</v>
      </c>
      <c r="BC153" s="12">
        <v>-3.4567521211831673</v>
      </c>
      <c r="BD153" s="12">
        <v>-2.1941489139676182</v>
      </c>
      <c r="BE153" s="12">
        <v>6.2119889706111415</v>
      </c>
      <c r="BF153" s="12">
        <v>6.8680495549535063</v>
      </c>
      <c r="BG153" s="12">
        <v>-8.9746011973501023</v>
      </c>
      <c r="BH153" s="12">
        <v>-1.8492693849687882</v>
      </c>
      <c r="BI153" s="12">
        <v>-5.7396074423038836</v>
      </c>
      <c r="BJ153" s="12">
        <v>1.5909818163062033</v>
      </c>
      <c r="BK153" s="12">
        <v>-1.2918726080805623</v>
      </c>
      <c r="BL153" s="12">
        <v>-0.11357915485706516</v>
      </c>
      <c r="BM153" s="12">
        <v>-5.4732186302893844</v>
      </c>
      <c r="BN153" s="12">
        <v>4.4071939216843132</v>
      </c>
      <c r="BO153" s="12">
        <v>-0.81908370351199367</v>
      </c>
      <c r="BP153" s="12">
        <v>4.543475987033939</v>
      </c>
      <c r="BQ153" s="12">
        <v>-5.4266983195274188</v>
      </c>
      <c r="BR153" s="12">
        <v>-0.35402179472274303</v>
      </c>
      <c r="BS153" s="12">
        <v>2.2913282162877295</v>
      </c>
      <c r="BT153" s="12">
        <v>-1.024534350390764</v>
      </c>
      <c r="BU153" s="12">
        <v>6.3128202899503147</v>
      </c>
      <c r="BV153" s="12">
        <v>-6.2933258159548586</v>
      </c>
      <c r="BW153" s="12">
        <v>-0.19100450072481423</v>
      </c>
      <c r="BX153" s="12">
        <v>0.96598263311384658</v>
      </c>
      <c r="BY153" s="12">
        <v>-0.8720735440882168</v>
      </c>
      <c r="BZ153" s="12">
        <v>-4.1926961002266419</v>
      </c>
      <c r="CA153" s="12">
        <v>3.9551044065641068</v>
      </c>
      <c r="CB153" s="12">
        <v>-0.12290963137530574</v>
      </c>
      <c r="CC153" s="12">
        <v>4.5157622832016671</v>
      </c>
      <c r="CD153" s="12">
        <v>2.6838378140584265</v>
      </c>
      <c r="CE153" s="12">
        <v>3.6162974548318205</v>
      </c>
      <c r="CF153" s="12">
        <v>2.583562817691619</v>
      </c>
      <c r="CG153" s="12">
        <v>-3.9630543053296163</v>
      </c>
      <c r="CH153" s="12">
        <v>-3.4715793932258645</v>
      </c>
      <c r="CI153" s="12">
        <v>0.64568689847412364</v>
      </c>
      <c r="CJ153" s="12">
        <v>-5.7625428683424671</v>
      </c>
      <c r="CK153" s="12">
        <v>3.2383694783334924</v>
      </c>
      <c r="CL153" s="12">
        <v>-2.3742151345262039</v>
      </c>
      <c r="CM153" s="12">
        <v>-3.9738421941754911</v>
      </c>
      <c r="CN153" s="12">
        <v>-3.2067836163404295</v>
      </c>
      <c r="CO153" s="12">
        <v>-4.8158294378579241</v>
      </c>
      <c r="CP153" s="12">
        <v>-4.4848306171842331</v>
      </c>
      <c r="CQ153" s="12">
        <v>7.9332769689080553</v>
      </c>
      <c r="CR153" s="12">
        <v>-2.2442024183179021</v>
      </c>
      <c r="CS153" s="12">
        <v>-10.352999885798704</v>
      </c>
      <c r="CT153" s="12">
        <v>7.4642572264289084</v>
      </c>
      <c r="CU153" s="12">
        <v>-3.3198056398896498</v>
      </c>
      <c r="CV153" s="12">
        <v>-9.1175854961297667</v>
      </c>
      <c r="CW153" s="12">
        <v>-4.1537805114800888</v>
      </c>
      <c r="CX153" s="12">
        <v>4.0372192934711251</v>
      </c>
      <c r="CY153" s="12">
        <v>1.1142144396041098</v>
      </c>
      <c r="CZ153" s="12">
        <v>-2.4856503445345428</v>
      </c>
      <c r="DA153" s="12">
        <v>2.7081690695897178</v>
      </c>
      <c r="DB153" s="12">
        <v>-1.699613925860971</v>
      </c>
      <c r="DC153" s="12">
        <v>-2.5826115027424006</v>
      </c>
      <c r="DD153" s="12">
        <v>1.4631960106869535</v>
      </c>
    </row>
    <row r="154" spans="1:108" x14ac:dyDescent="0.25">
      <c r="B154" s="8"/>
      <c r="C154" s="8"/>
      <c r="D154" s="8"/>
      <c r="E154" s="8"/>
      <c r="F154" s="8"/>
      <c r="G154" s="8"/>
      <c r="H154" s="11" t="s">
        <v>2</v>
      </c>
      <c r="I154" s="12">
        <v>10.491168188546858</v>
      </c>
      <c r="J154" s="12">
        <v>-9.9412783027947036</v>
      </c>
      <c r="K154" s="12">
        <v>7.4256760702000033</v>
      </c>
      <c r="L154" s="12">
        <v>8.0794539164545203</v>
      </c>
      <c r="M154" s="12">
        <v>20.827227969984687</v>
      </c>
      <c r="N154" s="12">
        <v>-4.4093151593612614</v>
      </c>
      <c r="O154" s="12">
        <v>0.85014085431230235</v>
      </c>
      <c r="P154" s="12">
        <v>19.453849028130886</v>
      </c>
      <c r="Q154" s="12">
        <v>1.7314943126026601</v>
      </c>
      <c r="R154" s="12">
        <v>6.3324867649646288</v>
      </c>
      <c r="S154" s="12">
        <v>20.721883107656183</v>
      </c>
      <c r="T154" s="12">
        <v>2.296176562748939</v>
      </c>
      <c r="U154" s="12">
        <v>8.0794539164545203</v>
      </c>
      <c r="V154" s="12">
        <v>9.3608105328430522</v>
      </c>
      <c r="W154" s="12">
        <v>11.886186436957876</v>
      </c>
      <c r="X154" s="12">
        <v>26.117363390770869</v>
      </c>
      <c r="Y154" s="12">
        <v>20.975386063768525</v>
      </c>
      <c r="Z154" s="12">
        <v>21.054761170157757</v>
      </c>
      <c r="AA154" s="12">
        <v>13.96907622887745</v>
      </c>
      <c r="AB154" s="12">
        <v>-9.9780898707946495</v>
      </c>
      <c r="AC154" s="12">
        <v>3.5394488448022252</v>
      </c>
      <c r="AD154" s="12">
        <v>4.5745278593416288</v>
      </c>
      <c r="AE154" s="12">
        <v>17.453231077896032</v>
      </c>
      <c r="AF154" s="12">
        <v>34.667083989214014</v>
      </c>
      <c r="AG154" s="12">
        <v>6.3249269803342472</v>
      </c>
      <c r="AH154" s="12">
        <v>8.8174786994521099</v>
      </c>
      <c r="AI154" s="12">
        <v>16.096331645261834</v>
      </c>
      <c r="AJ154" s="12">
        <v>5.0554701610186257</v>
      </c>
      <c r="AK154" s="12">
        <v>17.572033561025133</v>
      </c>
      <c r="AL154" s="12">
        <v>15.338815843591671</v>
      </c>
      <c r="AM154" s="12">
        <v>-14.283718592945855</v>
      </c>
      <c r="AN154" s="12">
        <v>7.7892922528002702</v>
      </c>
      <c r="AO154" s="12">
        <v>5.2934563758342428</v>
      </c>
      <c r="AP154" s="12">
        <v>2.7747161367370001</v>
      </c>
      <c r="AQ154" s="12">
        <v>-5.3976149527948163</v>
      </c>
      <c r="AR154" s="12">
        <v>20.436458884199126</v>
      </c>
      <c r="AS154" s="12">
        <v>15.266814981451432</v>
      </c>
      <c r="AT154" s="12">
        <v>8.0646481857800847</v>
      </c>
      <c r="AU154" s="12">
        <v>8.1112576190663859</v>
      </c>
      <c r="AV154" s="12">
        <v>-4.750755530435117</v>
      </c>
      <c r="AW154" s="12">
        <v>13.5751310948227</v>
      </c>
      <c r="AX154" s="12">
        <v>13.658217049313826</v>
      </c>
      <c r="AY154" s="12">
        <v>-3.836928822046807</v>
      </c>
      <c r="AZ154" s="12">
        <v>5.3947486295162896</v>
      </c>
      <c r="BA154" s="12">
        <v>4.8542187873682137</v>
      </c>
      <c r="BB154" s="12">
        <v>4.4262091360164861</v>
      </c>
      <c r="BC154" s="12">
        <v>3.4261888912745739</v>
      </c>
      <c r="BD154" s="12">
        <v>3.4134039496877957</v>
      </c>
      <c r="BE154" s="12">
        <v>20.986897780113445</v>
      </c>
      <c r="BF154" s="12">
        <v>22.601293002737105</v>
      </c>
      <c r="BG154" s="12">
        <v>-7.2473991781217544</v>
      </c>
      <c r="BH154" s="12">
        <v>6.4726691898570401</v>
      </c>
      <c r="BI154" s="12">
        <v>-0.27752401028910634</v>
      </c>
      <c r="BJ154" s="12">
        <v>14.940474469573802</v>
      </c>
      <c r="BK154" s="12">
        <v>9.0514632250601039</v>
      </c>
      <c r="BL154" s="12">
        <v>9.4784668437213</v>
      </c>
      <c r="BM154" s="12">
        <v>-0.49372188020254149</v>
      </c>
      <c r="BN154" s="12">
        <v>18.007902623076021</v>
      </c>
      <c r="BO154" s="12">
        <v>7.6530017377222226</v>
      </c>
      <c r="BP154" s="12">
        <v>20.10221007457061</v>
      </c>
      <c r="BQ154" s="12">
        <v>-0.50840304125389812</v>
      </c>
      <c r="BR154" s="12">
        <v>8.2143868011040446</v>
      </c>
      <c r="BS154" s="12">
        <v>12.920804076775594</v>
      </c>
      <c r="BT154" s="12">
        <v>7.7806079544094739</v>
      </c>
      <c r="BU154" s="12">
        <v>23.42148175659749</v>
      </c>
      <c r="BV154" s="12">
        <v>-2.856143339146477</v>
      </c>
      <c r="BW154" s="12">
        <v>9.6539075020006759</v>
      </c>
      <c r="BX154" s="12">
        <v>12.587877199656919</v>
      </c>
      <c r="BY154" s="12">
        <v>8.9114802923400216</v>
      </c>
      <c r="BZ154" s="12">
        <v>1.6090007942365194</v>
      </c>
      <c r="CA154" s="12">
        <v>17.80646537088106</v>
      </c>
      <c r="CB154" s="12">
        <v>10.163479654797207</v>
      </c>
      <c r="CC154" s="12">
        <v>19.396315957345923</v>
      </c>
      <c r="CD154" s="12">
        <v>14.089268963422116</v>
      </c>
      <c r="CE154" s="12">
        <v>16.383912199011135</v>
      </c>
      <c r="CF154" s="12">
        <v>15.162196560869022</v>
      </c>
      <c r="CG154" s="12">
        <v>3.624885878854851</v>
      </c>
      <c r="CH154" s="12">
        <v>2.2740308299699423</v>
      </c>
      <c r="CI154" s="12">
        <v>12.728410617204693</v>
      </c>
      <c r="CJ154" s="12">
        <v>-2.8501813842555297</v>
      </c>
      <c r="CK154" s="12">
        <v>16.214528028659565</v>
      </c>
      <c r="CL154" s="12">
        <v>8.1150320996551457</v>
      </c>
      <c r="CM154" s="12">
        <v>2.4949993317261887</v>
      </c>
      <c r="CN154" s="12">
        <v>3.3059367831259321</v>
      </c>
      <c r="CO154" s="12">
        <v>-0.35354973924777944</v>
      </c>
      <c r="CP154" s="12">
        <v>1.3680122287504752</v>
      </c>
      <c r="CQ154" s="12">
        <v>27.193840725018013</v>
      </c>
      <c r="CR154" s="12">
        <v>5.096748094071315</v>
      </c>
      <c r="CS154" s="12">
        <v>-9.8145604110284417</v>
      </c>
      <c r="CT154" s="12">
        <v>24.111714976014905</v>
      </c>
      <c r="CU154" s="12">
        <v>3.8396894462172289</v>
      </c>
      <c r="CV154" s="12">
        <v>-8.7120773650829904</v>
      </c>
      <c r="CW154" s="12">
        <v>1.4704617805185418</v>
      </c>
      <c r="CX154" s="12">
        <v>18.307113634799872</v>
      </c>
      <c r="CY154" s="12">
        <v>12.747924606639627</v>
      </c>
      <c r="CZ154" s="12">
        <v>4.8517246550195487</v>
      </c>
      <c r="DA154" s="12">
        <v>15.313698041153643</v>
      </c>
      <c r="DB154" s="12">
        <v>6.7890366260771859</v>
      </c>
      <c r="DC154" s="12">
        <v>5.7334743783172</v>
      </c>
      <c r="DD154" s="12">
        <v>14.433605910553281</v>
      </c>
    </row>
    <row r="155" spans="1:108" x14ac:dyDescent="0.25">
      <c r="A155" s="2">
        <v>52</v>
      </c>
      <c r="B155" s="8">
        <v>1.9781139548171573</v>
      </c>
      <c r="C155" s="8">
        <v>1.9877776764520982</v>
      </c>
      <c r="D155" s="8">
        <v>1.9943952345060885</v>
      </c>
      <c r="E155" s="8">
        <v>9.6977260647987649</v>
      </c>
      <c r="F155" s="8">
        <v>9.8133402805005652</v>
      </c>
      <c r="G155" s="8">
        <v>9.9955955986616747</v>
      </c>
      <c r="H155" s="9" t="s">
        <v>29</v>
      </c>
      <c r="I155" s="10">
        <v>3947</v>
      </c>
      <c r="J155" s="10">
        <v>5437</v>
      </c>
      <c r="K155" s="10">
        <v>327</v>
      </c>
      <c r="L155" s="10">
        <v>3143</v>
      </c>
      <c r="M155" s="10">
        <v>3383</v>
      </c>
      <c r="N155" s="10">
        <v>7425</v>
      </c>
      <c r="O155" s="10">
        <v>7253</v>
      </c>
      <c r="P155" s="10">
        <v>6627</v>
      </c>
      <c r="Q155" s="10">
        <v>5840</v>
      </c>
      <c r="R155" s="10">
        <v>9692</v>
      </c>
      <c r="S155" s="10">
        <v>219</v>
      </c>
      <c r="T155" s="10">
        <v>808</v>
      </c>
      <c r="U155" s="10">
        <v>4422</v>
      </c>
      <c r="V155" s="10">
        <v>1899</v>
      </c>
      <c r="W155" s="10">
        <v>8751</v>
      </c>
      <c r="X155" s="10">
        <v>6360</v>
      </c>
      <c r="Y155" s="10">
        <v>7085</v>
      </c>
      <c r="Z155" s="10">
        <v>9507</v>
      </c>
      <c r="AA155" s="10">
        <v>7245</v>
      </c>
      <c r="AB155" s="10">
        <v>637</v>
      </c>
      <c r="AC155" s="10">
        <v>82</v>
      </c>
      <c r="AD155" s="10">
        <v>5530</v>
      </c>
      <c r="AE155" s="10">
        <v>4670</v>
      </c>
      <c r="AF155" s="10">
        <v>2151</v>
      </c>
      <c r="AG155" s="10">
        <v>2286</v>
      </c>
      <c r="AH155" s="10">
        <v>8029</v>
      </c>
      <c r="AI155" s="10">
        <v>4189</v>
      </c>
      <c r="AJ155" s="10">
        <v>2998</v>
      </c>
      <c r="AK155" s="10">
        <v>5018</v>
      </c>
      <c r="AL155" s="10">
        <v>949</v>
      </c>
      <c r="AM155" s="10">
        <v>2799</v>
      </c>
      <c r="AN155" s="10">
        <v>7353</v>
      </c>
      <c r="AO155" s="10">
        <v>7447</v>
      </c>
      <c r="AP155" s="10">
        <v>7695</v>
      </c>
      <c r="AQ155" s="10">
        <v>978</v>
      </c>
      <c r="AR155" s="10">
        <v>5338</v>
      </c>
      <c r="AS155" s="10">
        <v>4251</v>
      </c>
      <c r="AT155" s="10">
        <v>8821</v>
      </c>
      <c r="AU155" s="10">
        <v>3719</v>
      </c>
      <c r="AV155" s="10">
        <v>2359</v>
      </c>
      <c r="AW155" s="10">
        <v>998</v>
      </c>
      <c r="AX155" s="10">
        <v>5852</v>
      </c>
      <c r="AY155" s="10">
        <v>176</v>
      </c>
      <c r="AZ155" s="10">
        <v>8228</v>
      </c>
      <c r="BA155" s="10">
        <v>8835</v>
      </c>
      <c r="BB155" s="10">
        <v>7533</v>
      </c>
      <c r="BC155" s="10">
        <v>2822</v>
      </c>
      <c r="BD155" s="10">
        <v>3160</v>
      </c>
      <c r="BE155" s="10">
        <v>1474</v>
      </c>
      <c r="BF155" s="10">
        <v>5702</v>
      </c>
      <c r="BG155" s="10">
        <v>6245</v>
      </c>
      <c r="BH155" s="10">
        <v>7255</v>
      </c>
      <c r="BI155" s="10">
        <v>8982</v>
      </c>
      <c r="BJ155" s="10">
        <v>5903</v>
      </c>
      <c r="BK155" s="10">
        <v>2025</v>
      </c>
      <c r="BL155" s="10">
        <v>3118</v>
      </c>
      <c r="BM155" s="10">
        <v>6535</v>
      </c>
      <c r="BN155" s="10">
        <v>4097</v>
      </c>
      <c r="BO155" s="10">
        <v>4846</v>
      </c>
      <c r="BP155" s="10">
        <v>434</v>
      </c>
      <c r="BQ155" s="10">
        <v>1493</v>
      </c>
      <c r="BR155" s="10">
        <v>949</v>
      </c>
      <c r="BS155" s="10">
        <v>2238</v>
      </c>
      <c r="BT155" s="10">
        <v>4216</v>
      </c>
      <c r="BU155" s="10">
        <v>2781</v>
      </c>
      <c r="BV155" s="10">
        <v>2033</v>
      </c>
      <c r="BW155" s="10">
        <v>2580</v>
      </c>
      <c r="BX155" s="10">
        <v>6812</v>
      </c>
      <c r="BY155" s="10">
        <v>2773</v>
      </c>
      <c r="BZ155" s="10">
        <v>6593</v>
      </c>
      <c r="CA155" s="10">
        <v>6717</v>
      </c>
      <c r="CB155" s="10">
        <v>9875</v>
      </c>
      <c r="CC155" s="10">
        <v>6742</v>
      </c>
      <c r="CD155" s="10">
        <v>7003</v>
      </c>
      <c r="CE155" s="10">
        <v>4113</v>
      </c>
      <c r="CF155" s="10">
        <v>8551</v>
      </c>
      <c r="CG155" s="10">
        <v>2219</v>
      </c>
      <c r="CH155" s="10">
        <v>2771</v>
      </c>
      <c r="CI155" s="10">
        <v>2105</v>
      </c>
      <c r="CJ155" s="10">
        <v>5236</v>
      </c>
      <c r="CK155" s="10">
        <v>1810</v>
      </c>
      <c r="CL155" s="10">
        <v>6555</v>
      </c>
      <c r="CM155" s="10">
        <v>6483</v>
      </c>
      <c r="CN155" s="10">
        <v>2607</v>
      </c>
      <c r="CO155" s="10">
        <v>9133</v>
      </c>
      <c r="CP155" s="10">
        <v>4933</v>
      </c>
      <c r="CQ155" s="10">
        <v>2163</v>
      </c>
      <c r="CR155" s="10">
        <v>8578</v>
      </c>
      <c r="CS155" s="10">
        <v>3604</v>
      </c>
      <c r="CT155" s="10">
        <v>8947</v>
      </c>
      <c r="CU155" s="10">
        <v>1813</v>
      </c>
      <c r="CV155" s="10">
        <v>1013</v>
      </c>
      <c r="CW155" s="10">
        <v>6444</v>
      </c>
      <c r="CX155" s="10">
        <v>2491</v>
      </c>
      <c r="CY155" s="10">
        <v>1924</v>
      </c>
      <c r="CZ155" s="10">
        <v>9604</v>
      </c>
      <c r="DA155" s="10">
        <v>8763</v>
      </c>
      <c r="DB155" s="10">
        <v>5860</v>
      </c>
      <c r="DC155" s="10">
        <v>1955</v>
      </c>
      <c r="DD155" s="10">
        <v>4058</v>
      </c>
    </row>
    <row r="156" spans="1:108" x14ac:dyDescent="0.25">
      <c r="H156" s="11" t="s">
        <v>0</v>
      </c>
      <c r="I156" s="12">
        <v>-2.9923442321943821</v>
      </c>
      <c r="J156" s="12">
        <v>-5.7051573125505666</v>
      </c>
      <c r="K156" s="12">
        <v>8.2207730794727052</v>
      </c>
      <c r="L156" s="12">
        <v>-2.3569554709028657</v>
      </c>
      <c r="M156" s="12">
        <v>3.3480951044713025</v>
      </c>
      <c r="N156" s="12">
        <v>3.6162974548318205</v>
      </c>
      <c r="O156" s="12">
        <v>-6.3097381187959058</v>
      </c>
      <c r="P156" s="12">
        <v>-1.25961898398179</v>
      </c>
      <c r="Q156" s="12">
        <v>-0.786963793003982</v>
      </c>
      <c r="R156" s="12">
        <v>-4.8461927324399436</v>
      </c>
      <c r="S156" s="12">
        <v>5.046165297867832</v>
      </c>
      <c r="T156" s="12">
        <v>-3.2293896917978819</v>
      </c>
      <c r="U156" s="12">
        <v>9.701212367417833</v>
      </c>
      <c r="V156" s="12">
        <v>4.0772881343564045</v>
      </c>
      <c r="W156" s="12">
        <v>-2.9181640948321701</v>
      </c>
      <c r="X156" s="12">
        <v>-7.5596520039590605</v>
      </c>
      <c r="Y156" s="12">
        <v>-1.0799813328774956</v>
      </c>
      <c r="Z156" s="12">
        <v>4.3511657568467834</v>
      </c>
      <c r="AA156" s="12">
        <v>-4.40002055267861</v>
      </c>
      <c r="AB156" s="12">
        <v>0.81238123567313647</v>
      </c>
      <c r="AC156" s="12">
        <v>8.9605268106513787</v>
      </c>
      <c r="AD156" s="12">
        <v>1.3207652832807113</v>
      </c>
      <c r="AE156" s="12">
        <v>1.0206540181482158</v>
      </c>
      <c r="AF156" s="12">
        <v>-1.2382933022445648</v>
      </c>
      <c r="AG156" s="12">
        <v>-3.0568511723673968</v>
      </c>
      <c r="AH156" s="12">
        <v>6.5709254357843943</v>
      </c>
      <c r="AI156" s="12">
        <v>6.4948339065906167</v>
      </c>
      <c r="AJ156" s="12">
        <v>2.595667710125765</v>
      </c>
      <c r="AK156" s="12">
        <v>-7.0155600987331923E-2</v>
      </c>
      <c r="AL156" s="12">
        <v>3.1826423944452138</v>
      </c>
      <c r="AM156" s="12">
        <v>-2.0596468482369086</v>
      </c>
      <c r="AN156" s="12">
        <v>1.8152136394519722</v>
      </c>
      <c r="AO156" s="12">
        <v>5.8551147818620937</v>
      </c>
      <c r="AP156" s="12">
        <v>-3.2467448100639524</v>
      </c>
      <c r="AQ156" s="12">
        <v>-1.6664980639223588</v>
      </c>
      <c r="AR156" s="12">
        <v>3.6046366475297882</v>
      </c>
      <c r="AS156" s="12">
        <v>-0.82250802342747864</v>
      </c>
      <c r="AT156" s="12">
        <v>-6.7573835042950723</v>
      </c>
      <c r="AU156" s="12">
        <v>0.45402589089472334</v>
      </c>
      <c r="AV156" s="12">
        <v>2.0410992852217706</v>
      </c>
      <c r="AW156" s="12">
        <v>1.7277740943847761</v>
      </c>
      <c r="AX156" s="12">
        <v>0.57134458222513151</v>
      </c>
      <c r="AY156" s="12">
        <v>5.0788274673228369</v>
      </c>
      <c r="AZ156" s="12">
        <v>1.7878537121572435</v>
      </c>
      <c r="BA156" s="12">
        <v>-6.7770842685157024</v>
      </c>
      <c r="BB156" s="12">
        <v>6.1087075236884267</v>
      </c>
      <c r="BC156" s="12">
        <v>-5.3986629239199093</v>
      </c>
      <c r="BD156" s="12">
        <v>-3.418459422873759</v>
      </c>
      <c r="BE156" s="12">
        <v>-0.4722295657273437</v>
      </c>
      <c r="BF156" s="12">
        <v>-6.7860224663222954</v>
      </c>
      <c r="BG156" s="12">
        <v>1.1271570599993407E-2</v>
      </c>
      <c r="BH156" s="12">
        <v>-1.0550897348117574</v>
      </c>
      <c r="BI156" s="12">
        <v>-5.5166981669787933</v>
      </c>
      <c r="BJ156" s="12">
        <v>0.59195472835555862</v>
      </c>
      <c r="BK156" s="12">
        <v>3.0653019553508383</v>
      </c>
      <c r="BL156" s="12">
        <v>3.6190702212107744</v>
      </c>
      <c r="BM156" s="12">
        <v>-6.818729977183847</v>
      </c>
      <c r="BN156" s="12">
        <v>-4.3096038896168136E-2</v>
      </c>
      <c r="BO156" s="12">
        <v>-0.22085281688138886</v>
      </c>
      <c r="BP156" s="12">
        <v>-4.9980095641992044</v>
      </c>
      <c r="BQ156" s="12">
        <v>-0.28083747268458459</v>
      </c>
      <c r="BR156" s="12">
        <v>3.1826423944452138</v>
      </c>
      <c r="BS156" s="12">
        <v>-1.856456413176609</v>
      </c>
      <c r="BT156" s="12">
        <v>-4.0126871703567311</v>
      </c>
      <c r="BU156" s="12">
        <v>-6.7226674616243054</v>
      </c>
      <c r="BV156" s="12">
        <v>12.197653389033754</v>
      </c>
      <c r="BW156" s="12">
        <v>0.28178116797337133</v>
      </c>
      <c r="BX156" s="12">
        <v>3.7061272349868837</v>
      </c>
      <c r="BY156" s="12">
        <v>-7.0100547275865583</v>
      </c>
      <c r="BZ156" s="12">
        <v>1.7573564938848287</v>
      </c>
      <c r="CA156" s="12">
        <v>4.5527002208466589</v>
      </c>
      <c r="CB156" s="12">
        <v>4.8597817194970299</v>
      </c>
      <c r="CC156" s="12">
        <v>-10.559348757047541</v>
      </c>
      <c r="CD156" s="12">
        <v>-0.85977693415532808</v>
      </c>
      <c r="CE156" s="12">
        <v>-12.876903789512751</v>
      </c>
      <c r="CF156" s="12">
        <v>-4.4540989673554403</v>
      </c>
      <c r="CG156" s="12">
        <v>10.085342487828342</v>
      </c>
      <c r="CH156" s="12">
        <v>0.91190644580498481</v>
      </c>
      <c r="CI156" s="12">
        <v>9.3877990304895746</v>
      </c>
      <c r="CJ156" s="12">
        <v>-5.5693805963856455</v>
      </c>
      <c r="CK156" s="12">
        <v>-3.2130725932998576</v>
      </c>
      <c r="CL156" s="12">
        <v>3.6575779346304842E-2</v>
      </c>
      <c r="CM156" s="12">
        <v>-5.5592696700747783</v>
      </c>
      <c r="CN156" s="12">
        <v>3.1580979057361933</v>
      </c>
      <c r="CO156" s="12">
        <v>9.6506664949326488</v>
      </c>
      <c r="CP156" s="12">
        <v>6.5207390718205058</v>
      </c>
      <c r="CQ156" s="12">
        <v>-2.210210276428759E-2</v>
      </c>
      <c r="CR156" s="12">
        <v>-4.2223366503469908</v>
      </c>
      <c r="CS156" s="12">
        <v>5.1955074779831154</v>
      </c>
      <c r="CT156" s="12">
        <v>4.1424259358657451</v>
      </c>
      <c r="CU156" s="12">
        <v>-4.2900052242410673</v>
      </c>
      <c r="CV156" s="12">
        <v>4.9665844586739798</v>
      </c>
      <c r="CW156" s="12">
        <v>-2.4465478830136229</v>
      </c>
      <c r="CX156" s="12">
        <v>-0.99721119533879277</v>
      </c>
      <c r="CY156" s="12">
        <v>2.6018871364140086</v>
      </c>
      <c r="CZ156" s="12">
        <v>5.8928946159093174</v>
      </c>
      <c r="DA156" s="12">
        <v>1.5463718759459324</v>
      </c>
      <c r="DB156" s="12">
        <v>-1.4444490712605786</v>
      </c>
      <c r="DC156" s="12">
        <v>-11.36842776420554</v>
      </c>
      <c r="DD156" s="12">
        <v>14.062987103271073</v>
      </c>
    </row>
    <row r="157" spans="1:108" x14ac:dyDescent="0.25">
      <c r="B157" s="8"/>
      <c r="C157" s="8"/>
      <c r="D157" s="8"/>
      <c r="E157" s="8"/>
      <c r="F157" s="8"/>
      <c r="G157" s="8"/>
      <c r="H157" s="11" t="s">
        <v>2</v>
      </c>
      <c r="I157" s="12">
        <v>4.3816846843011099</v>
      </c>
      <c r="J157" s="12">
        <v>-1.475296985349895</v>
      </c>
      <c r="K157" s="12">
        <v>26.406077666462298</v>
      </c>
      <c r="L157" s="12">
        <v>3.8667131134844155</v>
      </c>
      <c r="M157" s="12">
        <v>16.10392759644386</v>
      </c>
      <c r="N157" s="12">
        <v>16.383912199011135</v>
      </c>
      <c r="O157" s="12">
        <v>-2.3167118954904069</v>
      </c>
      <c r="P157" s="12">
        <v>5.4388681723608059</v>
      </c>
      <c r="Q157" s="12">
        <v>6.7617203289098287</v>
      </c>
      <c r="R157" s="12">
        <v>1.6751035289962453</v>
      </c>
      <c r="S157" s="12">
        <v>19.968755238397165</v>
      </c>
      <c r="T157" s="12">
        <v>3.3755331811679001</v>
      </c>
      <c r="U157" s="12">
        <v>29.319434178160279</v>
      </c>
      <c r="V157" s="12">
        <v>18.552946642420579</v>
      </c>
      <c r="W157" s="12">
        <v>5.1614977663273667</v>
      </c>
      <c r="X157" s="12">
        <v>-5.3247678452339455</v>
      </c>
      <c r="Y157" s="12">
        <v>7.2133917077901515</v>
      </c>
      <c r="Z157" s="12">
        <v>17.976033324896903</v>
      </c>
      <c r="AA157" s="12">
        <v>0.73514669991240922</v>
      </c>
      <c r="AB157" s="12">
        <v>11.302423134192617</v>
      </c>
      <c r="AC157" s="12">
        <v>28.244923285161537</v>
      </c>
      <c r="AD157" s="12">
        <v>11.146923913848042</v>
      </c>
      <c r="AE157" s="12">
        <v>12.282500418188548</v>
      </c>
      <c r="AF157" s="12">
        <v>7.1969688441335187</v>
      </c>
      <c r="AG157" s="12">
        <v>3.3585936147626296</v>
      </c>
      <c r="AH157" s="12">
        <v>22.450818237502201</v>
      </c>
      <c r="AI157" s="12">
        <v>23.040787624501895</v>
      </c>
      <c r="AJ157" s="12">
        <v>15.130248269123737</v>
      </c>
      <c r="AK157" s="12">
        <v>9.7452219360853558</v>
      </c>
      <c r="AL157" s="12">
        <v>15.823253069721114</v>
      </c>
      <c r="AM157" s="12">
        <v>5.742939462393009</v>
      </c>
      <c r="AN157" s="12">
        <v>11.151293743866164</v>
      </c>
      <c r="AO157" s="12">
        <v>20.861274533201691</v>
      </c>
      <c r="AP157" s="12">
        <v>3.8050969172243181</v>
      </c>
      <c r="AQ157" s="12">
        <v>6.6202028785642852</v>
      </c>
      <c r="AR157" s="12">
        <v>18.49152809991627</v>
      </c>
      <c r="AS157" s="12">
        <v>7.8340875440581303</v>
      </c>
      <c r="AT157" s="12">
        <v>-3.0630380991605031</v>
      </c>
      <c r="AU157" s="12">
        <v>11.466302176728686</v>
      </c>
      <c r="AV157" s="12">
        <v>14.465917863839213</v>
      </c>
      <c r="AW157" s="12">
        <v>13.409058546867369</v>
      </c>
      <c r="AX157" s="12">
        <v>12.78512307199148</v>
      </c>
      <c r="AY157" s="12">
        <v>20.780314518226572</v>
      </c>
      <c r="AZ157" s="12">
        <v>12.380276050162623</v>
      </c>
      <c r="BA157" s="12">
        <v>-3.2419392923510673</v>
      </c>
      <c r="BB157" s="12">
        <v>22.32538585361808</v>
      </c>
      <c r="BC157" s="12">
        <v>-0.88514640330897632</v>
      </c>
      <c r="BD157" s="12">
        <v>2.336021581578267</v>
      </c>
      <c r="BE157" s="12">
        <v>9.282510772489946</v>
      </c>
      <c r="BF157" s="12">
        <v>-3.6689954744569979</v>
      </c>
      <c r="BG157" s="12">
        <v>10.776484133604233</v>
      </c>
      <c r="BH157" s="12">
        <v>8.4556913836417156</v>
      </c>
      <c r="BI157" s="12">
        <v>-1.8327139688466705</v>
      </c>
      <c r="BJ157" s="12">
        <v>12.878662781759626</v>
      </c>
      <c r="BK157" s="12">
        <v>16.605933453903816</v>
      </c>
      <c r="BL157" s="12">
        <v>18.1548440177082</v>
      </c>
      <c r="BM157" s="12">
        <v>-3.7434650303413894</v>
      </c>
      <c r="BN157" s="12">
        <v>10.721790988834806</v>
      </c>
      <c r="BO157" s="12">
        <v>11.416925762777954</v>
      </c>
      <c r="BP157" s="12">
        <v>0.33896270644338911</v>
      </c>
      <c r="BQ157" s="12">
        <v>11.668305043212698</v>
      </c>
      <c r="BR157" s="12">
        <v>15.823253069721114</v>
      </c>
      <c r="BS157" s="12">
        <v>4.1001877149735888</v>
      </c>
      <c r="BT157" s="12">
        <v>2.1289895986984844</v>
      </c>
      <c r="BU157" s="12">
        <v>-2.4744464402918713</v>
      </c>
      <c r="BV157" s="12">
        <v>33.867704264910877</v>
      </c>
      <c r="BW157" s="12">
        <v>11.8005898384719</v>
      </c>
      <c r="BX157" s="12">
        <v>17.419967986718227</v>
      </c>
      <c r="BY157" s="12">
        <v>-3.8110470019748366</v>
      </c>
      <c r="BZ157" s="12">
        <v>14.253072858890921</v>
      </c>
      <c r="CA157" s="12">
        <v>18.101404722214898</v>
      </c>
      <c r="CB157" s="12">
        <v>17.793930650600618</v>
      </c>
      <c r="CC157" s="12">
        <v>-11.021365897305417</v>
      </c>
      <c r="CD157" s="12">
        <v>8.6250199110087831</v>
      </c>
      <c r="CE157" s="12">
        <v>-16.834888496347325</v>
      </c>
      <c r="CF157" s="12">
        <v>0.97097650822120707</v>
      </c>
      <c r="CG157" s="12">
        <v>29.817361694721534</v>
      </c>
      <c r="CH157" s="12">
        <v>11.936120017127525</v>
      </c>
      <c r="CI157" s="12">
        <v>29.563594018871438</v>
      </c>
      <c r="CJ157" s="12">
        <v>-2.6063808172582332</v>
      </c>
      <c r="CK157" s="12">
        <v>3.7237374298416901</v>
      </c>
      <c r="CL157" s="12">
        <v>9.6606182736267119</v>
      </c>
      <c r="CM157" s="12">
        <v>0.84893377013380222</v>
      </c>
      <c r="CN157" s="12">
        <v>15.395549334339076</v>
      </c>
      <c r="CO157" s="12">
        <v>29.445798912869247</v>
      </c>
      <c r="CP157" s="12">
        <v>24.404727211034551</v>
      </c>
      <c r="CQ157" s="12">
        <v>11.998514827187744</v>
      </c>
      <c r="CR157" s="12">
        <v>0.81306994448770187</v>
      </c>
      <c r="CS157" s="12">
        <v>20.682798450497334</v>
      </c>
      <c r="CT157" s="12">
        <v>17.977790458213761</v>
      </c>
      <c r="CU157" s="12">
        <v>2.7355075749547466</v>
      </c>
      <c r="CV157" s="12">
        <v>20.255505696816527</v>
      </c>
      <c r="CW157" s="12">
        <v>4.9342203736495183</v>
      </c>
      <c r="CX157" s="12">
        <v>8.9182578161220327</v>
      </c>
      <c r="CY157" s="12">
        <v>15.782903462077291</v>
      </c>
      <c r="CZ157" s="12">
        <v>21.294981989465235</v>
      </c>
      <c r="DA157" s="12">
        <v>13.531289095425933</v>
      </c>
      <c r="DB157" s="12">
        <v>7.3905133398285692</v>
      </c>
      <c r="DC157" s="12">
        <v>-13.776856255835963</v>
      </c>
      <c r="DD157" s="12">
        <v>37.147244523401007</v>
      </c>
    </row>
    <row r="158" spans="1:108" x14ac:dyDescent="0.25">
      <c r="A158" s="2">
        <v>53</v>
      </c>
      <c r="B158" s="8">
        <v>2.0168335401938071</v>
      </c>
      <c r="C158" s="8">
        <v>2.0194321187495299</v>
      </c>
      <c r="D158" s="8">
        <v>2.015976497170521</v>
      </c>
      <c r="E158" s="8">
        <v>9.9677365773783713</v>
      </c>
      <c r="F158" s="8">
        <v>9.8808327439480479</v>
      </c>
      <c r="G158" s="8">
        <v>9.9041045232587006</v>
      </c>
      <c r="H158" s="9" t="s">
        <v>29</v>
      </c>
      <c r="I158" s="10">
        <v>3174</v>
      </c>
      <c r="J158" s="10">
        <v>7931</v>
      </c>
      <c r="K158" s="10">
        <v>7209</v>
      </c>
      <c r="L158" s="10">
        <v>2315</v>
      </c>
      <c r="M158" s="10">
        <v>6558</v>
      </c>
      <c r="N158" s="10">
        <v>238</v>
      </c>
      <c r="O158" s="10">
        <v>6582</v>
      </c>
      <c r="P158" s="10">
        <v>6627</v>
      </c>
      <c r="Q158" s="10">
        <v>6219</v>
      </c>
      <c r="R158" s="10">
        <v>1796</v>
      </c>
      <c r="S158" s="10">
        <v>1811</v>
      </c>
      <c r="T158" s="10">
        <v>1373</v>
      </c>
      <c r="U158" s="10">
        <v>9978</v>
      </c>
      <c r="V158" s="10">
        <v>7348</v>
      </c>
      <c r="W158" s="10">
        <v>9513</v>
      </c>
      <c r="X158" s="10">
        <v>9481</v>
      </c>
      <c r="Y158" s="10">
        <v>4120</v>
      </c>
      <c r="Z158" s="10">
        <v>9182</v>
      </c>
      <c r="AA158" s="10">
        <v>9859</v>
      </c>
      <c r="AB158" s="10">
        <v>4504</v>
      </c>
      <c r="AC158" s="10">
        <v>8753</v>
      </c>
      <c r="AD158" s="10">
        <v>2253</v>
      </c>
      <c r="AE158" s="10">
        <v>7809</v>
      </c>
      <c r="AF158" s="10">
        <v>9539</v>
      </c>
      <c r="AG158" s="10">
        <v>5185</v>
      </c>
      <c r="AH158" s="10">
        <v>7490</v>
      </c>
      <c r="AI158" s="10">
        <v>6738</v>
      </c>
      <c r="AJ158" s="10">
        <v>3204</v>
      </c>
      <c r="AK158" s="10">
        <v>7950</v>
      </c>
      <c r="AL158" s="10">
        <v>5131</v>
      </c>
      <c r="AM158" s="10">
        <v>466</v>
      </c>
      <c r="AN158" s="10">
        <v>985</v>
      </c>
      <c r="AO158" s="10">
        <v>2452</v>
      </c>
      <c r="AP158" s="10">
        <v>9454</v>
      </c>
      <c r="AQ158" s="10">
        <v>5145</v>
      </c>
      <c r="AR158" s="10">
        <v>2274</v>
      </c>
      <c r="AS158" s="10">
        <v>8134</v>
      </c>
      <c r="AT158" s="10">
        <v>4846</v>
      </c>
      <c r="AU158" s="10">
        <v>2541</v>
      </c>
      <c r="AV158" s="10">
        <v>5178</v>
      </c>
      <c r="AW158" s="10">
        <v>5100</v>
      </c>
      <c r="AX158" s="10">
        <v>8178</v>
      </c>
      <c r="AY158" s="10">
        <v>6511</v>
      </c>
      <c r="AZ158" s="10">
        <v>8992</v>
      </c>
      <c r="BA158" s="10">
        <v>6211</v>
      </c>
      <c r="BB158" s="10">
        <v>8586</v>
      </c>
      <c r="BC158" s="10">
        <v>7817</v>
      </c>
      <c r="BD158" s="10">
        <v>9001</v>
      </c>
      <c r="BE158" s="10">
        <v>4281</v>
      </c>
      <c r="BF158" s="10">
        <v>2778</v>
      </c>
      <c r="BG158" s="10">
        <v>5383</v>
      </c>
      <c r="BH158" s="10">
        <v>8970</v>
      </c>
      <c r="BI158" s="10">
        <v>2077</v>
      </c>
      <c r="BJ158" s="10">
        <v>7828</v>
      </c>
      <c r="BK158" s="10">
        <v>538</v>
      </c>
      <c r="BL158" s="10">
        <v>725</v>
      </c>
      <c r="BM158" s="10">
        <v>3199</v>
      </c>
      <c r="BN158" s="10">
        <v>1039</v>
      </c>
      <c r="BO158" s="10">
        <v>8044</v>
      </c>
      <c r="BP158" s="10">
        <v>3439</v>
      </c>
      <c r="BQ158" s="10">
        <v>9862</v>
      </c>
      <c r="BR158" s="10">
        <v>1499</v>
      </c>
      <c r="BS158" s="10">
        <v>5296</v>
      </c>
      <c r="BT158" s="10">
        <v>2456</v>
      </c>
      <c r="BU158" s="10">
        <v>3432</v>
      </c>
      <c r="BV158" s="10">
        <v>9953</v>
      </c>
      <c r="BW158" s="10">
        <v>7825</v>
      </c>
      <c r="BX158" s="10">
        <v>2864</v>
      </c>
      <c r="BY158" s="10">
        <v>7190</v>
      </c>
      <c r="BZ158" s="10">
        <v>3451</v>
      </c>
      <c r="CA158" s="10">
        <v>8746</v>
      </c>
      <c r="CB158" s="10">
        <v>3509</v>
      </c>
      <c r="CC158" s="10">
        <v>7047</v>
      </c>
      <c r="CD158" s="10">
        <v>5311</v>
      </c>
      <c r="CE158" s="10">
        <v>7926</v>
      </c>
      <c r="CF158" s="10">
        <v>6192</v>
      </c>
      <c r="CG158" s="10">
        <v>5983</v>
      </c>
      <c r="CH158" s="10">
        <v>9453</v>
      </c>
      <c r="CI158" s="10">
        <v>6713</v>
      </c>
      <c r="CJ158" s="10">
        <v>3189</v>
      </c>
      <c r="CK158" s="10">
        <v>2782</v>
      </c>
      <c r="CL158" s="10">
        <v>4249</v>
      </c>
      <c r="CM158" s="10">
        <v>7625</v>
      </c>
      <c r="CN158" s="10">
        <v>4264</v>
      </c>
      <c r="CO158" s="10">
        <v>6496</v>
      </c>
      <c r="CP158" s="10">
        <v>4070</v>
      </c>
      <c r="CQ158" s="10">
        <v>4263</v>
      </c>
      <c r="CR158" s="10">
        <v>1989</v>
      </c>
      <c r="CS158" s="10">
        <v>980</v>
      </c>
      <c r="CT158" s="10">
        <v>6980</v>
      </c>
      <c r="CU158" s="10">
        <v>375</v>
      </c>
      <c r="CV158" s="10">
        <v>4102</v>
      </c>
      <c r="CW158" s="10">
        <v>9746</v>
      </c>
      <c r="CX158" s="10">
        <v>74</v>
      </c>
      <c r="CY158" s="10">
        <v>8514</v>
      </c>
      <c r="CZ158" s="10">
        <v>9104</v>
      </c>
      <c r="DA158" s="10">
        <v>1161</v>
      </c>
      <c r="DB158" s="10">
        <v>5345</v>
      </c>
      <c r="DC158" s="10">
        <v>2918</v>
      </c>
      <c r="DD158" s="10">
        <v>6866</v>
      </c>
    </row>
    <row r="159" spans="1:108" x14ac:dyDescent="0.25">
      <c r="H159" s="11" t="s">
        <v>0</v>
      </c>
      <c r="I159" s="12">
        <v>-1.5251568946361793</v>
      </c>
      <c r="J159" s="12">
        <v>9.6383535100960529</v>
      </c>
      <c r="K159" s="12">
        <v>3.8904022955976907</v>
      </c>
      <c r="L159" s="12">
        <v>-9.6650972875544312</v>
      </c>
      <c r="M159" s="12">
        <v>7.1452654999598568</v>
      </c>
      <c r="N159" s="12">
        <v>6.9421953802124294</v>
      </c>
      <c r="O159" s="12">
        <v>4.4004891434007547</v>
      </c>
      <c r="P159" s="12">
        <v>-1.25961898398179</v>
      </c>
      <c r="Q159" s="12">
        <v>2.6005879415210336</v>
      </c>
      <c r="R159" s="12">
        <v>-8.1602776809472495</v>
      </c>
      <c r="S159" s="12">
        <v>-6.5925954871581514</v>
      </c>
      <c r="T159" s="12">
        <v>-5.7186770963804268</v>
      </c>
      <c r="U159" s="12">
        <v>1.9889384101762464</v>
      </c>
      <c r="V159" s="12">
        <v>-5.615290594984347</v>
      </c>
      <c r="W159" s="12">
        <v>4.7956933840568956</v>
      </c>
      <c r="X159" s="12">
        <v>-0.29587519877103269</v>
      </c>
      <c r="Y159" s="12">
        <v>-2.0955023189546411</v>
      </c>
      <c r="Z159" s="12">
        <v>-0.76730822301932455</v>
      </c>
      <c r="AA159" s="12">
        <v>3.0658540526301974</v>
      </c>
      <c r="AB159" s="12">
        <v>-0.78293961169377169</v>
      </c>
      <c r="AC159" s="12">
        <v>-1.660988587862726</v>
      </c>
      <c r="AD159" s="12">
        <v>7.2820315424194391</v>
      </c>
      <c r="AE159" s="12">
        <v>-9.7533889006969314</v>
      </c>
      <c r="AF159" s="12">
        <v>-4.1547062141280602</v>
      </c>
      <c r="AG159" s="12">
        <v>-2.3565053680414829</v>
      </c>
      <c r="AH159" s="12">
        <v>3.800818589420913</v>
      </c>
      <c r="AI159" s="12">
        <v>-1.6209456361134293</v>
      </c>
      <c r="AJ159" s="12">
        <v>-0.86530297409663326</v>
      </c>
      <c r="AK159" s="12">
        <v>-3.0390325320175422</v>
      </c>
      <c r="AL159" s="12">
        <v>9.4881828380489281</v>
      </c>
      <c r="AM159" s="12">
        <v>2.9603228978495411</v>
      </c>
      <c r="AN159" s="12">
        <v>8.6849391011867425</v>
      </c>
      <c r="AO159" s="12">
        <v>-5.3811614416550508</v>
      </c>
      <c r="AP159" s="12">
        <v>-5.6852251364209438</v>
      </c>
      <c r="AQ159" s="12">
        <v>1.8152720764510133</v>
      </c>
      <c r="AR159" s="12">
        <v>-6.6667560508539072</v>
      </c>
      <c r="AS159" s="12">
        <v>2.8567445794725206</v>
      </c>
      <c r="AT159" s="12">
        <v>-0.22085281688138886</v>
      </c>
      <c r="AU159" s="12">
        <v>3.1135567362901502</v>
      </c>
      <c r="AV159" s="12">
        <v>4.3247463548630574</v>
      </c>
      <c r="AW159" s="12">
        <v>-8.4749555592438739</v>
      </c>
      <c r="AX159" s="12">
        <v>-2.2856113090936874</v>
      </c>
      <c r="AY159" s="12">
        <v>-4.3132603694306892</v>
      </c>
      <c r="AZ159" s="12">
        <v>-1.3179138312612149</v>
      </c>
      <c r="BA159" s="12">
        <v>4.5607005398117586</v>
      </c>
      <c r="BB159" s="12">
        <v>-5.7716088438838522</v>
      </c>
      <c r="BC159" s="12">
        <v>8.052294586323443</v>
      </c>
      <c r="BD159" s="12">
        <v>3.0389057370498329</v>
      </c>
      <c r="BE159" s="12">
        <v>7.7395261438321583</v>
      </c>
      <c r="BF159" s="12">
        <v>-1.3766031298354058</v>
      </c>
      <c r="BG159" s="12">
        <v>1.7642508284963503</v>
      </c>
      <c r="BH159" s="12">
        <v>-1.041248221783065</v>
      </c>
      <c r="BI159" s="12">
        <v>2.7647460196650324</v>
      </c>
      <c r="BJ159" s="12">
        <v>-1.7376272610233152</v>
      </c>
      <c r="BK159" s="12">
        <v>-4.5944077122039655</v>
      </c>
      <c r="BL159" s="12">
        <v>-4.7475396042942846</v>
      </c>
      <c r="BM159" s="12">
        <v>0.47546122396250579</v>
      </c>
      <c r="BN159" s="12">
        <v>3.3018487696920289</v>
      </c>
      <c r="BO159" s="12">
        <v>-3.8038976325325882</v>
      </c>
      <c r="BP159" s="12">
        <v>3.6840362646651448</v>
      </c>
      <c r="BQ159" s="12">
        <v>4.1763248587811157</v>
      </c>
      <c r="BR159" s="12">
        <v>-0.36900539120238279</v>
      </c>
      <c r="BS159" s="12">
        <v>6.8616726421846854</v>
      </c>
      <c r="BT159" s="12">
        <v>0.52787834955639312</v>
      </c>
      <c r="BU159" s="12">
        <v>5.7688654986259991</v>
      </c>
      <c r="BV159" s="12">
        <v>9.2002487698302051</v>
      </c>
      <c r="BW159" s="12">
        <v>-12.100209418103114</v>
      </c>
      <c r="BX159" s="12">
        <v>4.5288581241819079</v>
      </c>
      <c r="BY159" s="12">
        <v>-3.2749143454230047</v>
      </c>
      <c r="BZ159" s="12">
        <v>-9.529522077386396</v>
      </c>
      <c r="CA159" s="12">
        <v>-1.9278598817309136</v>
      </c>
      <c r="CB159" s="12">
        <v>2.2034135222517031</v>
      </c>
      <c r="CC159" s="12">
        <v>1.3282895381973334</v>
      </c>
      <c r="CD159" s="12">
        <v>6.4951894182914893</v>
      </c>
      <c r="CE159" s="12">
        <v>1.8753417414065625</v>
      </c>
      <c r="CF159" s="12">
        <v>2.2877652076559976</v>
      </c>
      <c r="CG159" s="12">
        <v>3.824712601021667</v>
      </c>
      <c r="CH159" s="12">
        <v>5.0363086507666779</v>
      </c>
      <c r="CI159" s="12">
        <v>-2.6923937662930166</v>
      </c>
      <c r="CJ159" s="12">
        <v>-1.647607657458781</v>
      </c>
      <c r="CK159" s="12">
        <v>-6.3470468273623464</v>
      </c>
      <c r="CL159" s="12">
        <v>3.115875934563296</v>
      </c>
      <c r="CM159" s="12">
        <v>-1.3486349810572413</v>
      </c>
      <c r="CN159" s="12">
        <v>-3.4784110903318415</v>
      </c>
      <c r="CO159" s="12">
        <v>-3.1369226706164581</v>
      </c>
      <c r="CP159" s="12">
        <v>-1.726454492711712</v>
      </c>
      <c r="CQ159" s="12">
        <v>0.39303964582519468</v>
      </c>
      <c r="CR159" s="12">
        <v>-6.9498878738274712</v>
      </c>
      <c r="CS159" s="12">
        <v>-3.6839533646912974</v>
      </c>
      <c r="CT159" s="12">
        <v>-4.6215221537955404</v>
      </c>
      <c r="CU159" s="12">
        <v>6.7205099088054752</v>
      </c>
      <c r="CV159" s="12">
        <v>-11.724375413371039</v>
      </c>
      <c r="CW159" s="12">
        <v>0.18995827566650375</v>
      </c>
      <c r="CX159" s="12">
        <v>12.587776978065151</v>
      </c>
      <c r="CY159" s="12">
        <v>1.6824807616759649</v>
      </c>
      <c r="CZ159" s="12">
        <v>2.7608034203763951</v>
      </c>
      <c r="DA159" s="12">
        <v>-5.8385672028787559</v>
      </c>
      <c r="DB159" s="12">
        <v>2.4699720553289923</v>
      </c>
      <c r="DC159" s="12">
        <v>1.2185768849425678</v>
      </c>
      <c r="DD159" s="12">
        <v>1.5086643017395893</v>
      </c>
    </row>
    <row r="160" spans="1:108" x14ac:dyDescent="0.25">
      <c r="B160" s="8"/>
      <c r="C160" s="8"/>
      <c r="D160" s="8"/>
      <c r="E160" s="8"/>
      <c r="F160" s="8"/>
      <c r="G160" s="8"/>
      <c r="H160" s="11" t="s">
        <v>2</v>
      </c>
      <c r="I160" s="12">
        <v>7.2968984601114713</v>
      </c>
      <c r="J160" s="12">
        <v>28.200213359892913</v>
      </c>
      <c r="K160" s="12">
        <v>17.815126823548951</v>
      </c>
      <c r="L160" s="12">
        <v>-10.320613689976145</v>
      </c>
      <c r="M160" s="12">
        <v>26.390064730942999</v>
      </c>
      <c r="N160" s="12">
        <v>23.586168902376524</v>
      </c>
      <c r="O160" s="12">
        <v>17.853133431508645</v>
      </c>
      <c r="P160" s="12">
        <v>5.4388681723608059</v>
      </c>
      <c r="Q160" s="12">
        <v>15.923909246895771</v>
      </c>
      <c r="R160" s="12">
        <v>-6.780715268607767</v>
      </c>
      <c r="S160" s="12">
        <v>-2.9616977238408051</v>
      </c>
      <c r="T160" s="12">
        <v>-0.79330450933101759</v>
      </c>
      <c r="U160" s="12">
        <v>15.61228247525543</v>
      </c>
      <c r="V160" s="12">
        <v>-1.114488716032207</v>
      </c>
      <c r="W160" s="12">
        <v>18.64844805538409</v>
      </c>
      <c r="X160" s="12">
        <v>11.082607606466086</v>
      </c>
      <c r="Y160" s="12">
        <v>6.502203086896917</v>
      </c>
      <c r="Z160" s="12">
        <v>6.5037008085435311</v>
      </c>
      <c r="AA160" s="12">
        <v>16.348808197802533</v>
      </c>
      <c r="AB160" s="12">
        <v>8.1354878987443566</v>
      </c>
      <c r="AC160" s="12">
        <v>7.5179819970103789</v>
      </c>
      <c r="AD160" s="12">
        <v>25.638465044906301</v>
      </c>
      <c r="AE160" s="12">
        <v>-9.7031548247757211</v>
      </c>
      <c r="AF160" s="12">
        <v>1.4168958459989978</v>
      </c>
      <c r="AG160" s="12">
        <v>6.1740674742982264</v>
      </c>
      <c r="AH160" s="12">
        <v>16.322268437364684</v>
      </c>
      <c r="AI160" s="12">
        <v>8.9261503603416319</v>
      </c>
      <c r="AJ160" s="12">
        <v>6.8971872135376202</v>
      </c>
      <c r="AK160" s="12">
        <v>2.851580092889058</v>
      </c>
      <c r="AL160" s="12">
        <v>29.025877941765966</v>
      </c>
      <c r="AM160" s="12">
        <v>15.444807587323046</v>
      </c>
      <c r="AN160" s="12">
        <v>28.462142473624084</v>
      </c>
      <c r="AO160" s="12">
        <v>-0.38797901810858859</v>
      </c>
      <c r="AP160" s="12">
        <v>-1.8395668079413319</v>
      </c>
      <c r="AQ160" s="12">
        <v>13.121407478618623</v>
      </c>
      <c r="AR160" s="12">
        <v>-3.4979425490113401</v>
      </c>
      <c r="AS160" s="12">
        <v>15.448041188312109</v>
      </c>
      <c r="AT160" s="12">
        <v>11.416925762777954</v>
      </c>
      <c r="AU160" s="12">
        <v>14.765588404572195</v>
      </c>
      <c r="AV160" s="12">
        <v>17.718082282030444</v>
      </c>
      <c r="AW160" s="12">
        <v>-6.4774184735203235</v>
      </c>
      <c r="AX160" s="12">
        <v>4.3459578715710325</v>
      </c>
      <c r="AY160" s="12">
        <v>0.29389644957566463</v>
      </c>
      <c r="AZ160" s="12">
        <v>6.0652216935085015</v>
      </c>
      <c r="BA160" s="12">
        <v>17.660122911917764</v>
      </c>
      <c r="BB160" s="12">
        <v>-2.6574470430557864</v>
      </c>
      <c r="BC160" s="12">
        <v>25.49909793875004</v>
      </c>
      <c r="BD160" s="12">
        <v>14.973152471627287</v>
      </c>
      <c r="BE160" s="12">
        <v>27.686240888037005</v>
      </c>
      <c r="BF160" s="12">
        <v>7.1847599147120658</v>
      </c>
      <c r="BG160" s="12">
        <v>12.813609087684343</v>
      </c>
      <c r="BH160" s="12">
        <v>8.3410576161255481</v>
      </c>
      <c r="BI160" s="12">
        <v>16.249489647740543</v>
      </c>
      <c r="BJ160" s="12">
        <v>6.204479314346762</v>
      </c>
      <c r="BK160" s="12">
        <v>0.42318561664124665</v>
      </c>
      <c r="BL160" s="12">
        <v>-7.5712250220800859E-2</v>
      </c>
      <c r="BM160" s="12">
        <v>11.75358677354761</v>
      </c>
      <c r="BN160" s="12">
        <v>15.582215574718322</v>
      </c>
      <c r="BO160" s="12">
        <v>2.7711470971626682</v>
      </c>
      <c r="BP160" s="12">
        <v>17.242711174561258</v>
      </c>
      <c r="BQ160" s="12">
        <v>17.685226036302907</v>
      </c>
      <c r="BR160" s="12">
        <v>9.9429806242244183</v>
      </c>
      <c r="BS160" s="12">
        <v>24.055380248544306</v>
      </c>
      <c r="BT160" s="12">
        <v>10.485731061475445</v>
      </c>
      <c r="BU160" s="12">
        <v>23.362374495516555</v>
      </c>
      <c r="BV160" s="12">
        <v>28.656763006976057</v>
      </c>
      <c r="BW160" s="12">
        <v>-13.049864268186514</v>
      </c>
      <c r="BX160" s="12">
        <v>19.464372606646666</v>
      </c>
      <c r="BY160" s="12">
        <v>1.6147878182521129</v>
      </c>
      <c r="BZ160" s="12">
        <v>-8.3991938600566325</v>
      </c>
      <c r="CA160" s="12">
        <v>5.3175934612160862</v>
      </c>
      <c r="CB160" s="12">
        <v>14.728411410039412</v>
      </c>
      <c r="CC160" s="12">
        <v>12.971425375747909</v>
      </c>
      <c r="CD160" s="12">
        <v>21.601975745162516</v>
      </c>
      <c r="CE160" s="12">
        <v>12.983638533910984</v>
      </c>
      <c r="CF160" s="12">
        <v>15.336393196403133</v>
      </c>
      <c r="CG160" s="12">
        <v>16.928073224762034</v>
      </c>
      <c r="CH160" s="12">
        <v>20.171480136108698</v>
      </c>
      <c r="CI160" s="12">
        <v>5.3920836820769438</v>
      </c>
      <c r="CJ160" s="12">
        <v>4.8771810024847486</v>
      </c>
      <c r="CK160" s="12">
        <v>-2.2021741890636033</v>
      </c>
      <c r="CL160" s="12">
        <v>15.356957964698102</v>
      </c>
      <c r="CM160" s="12">
        <v>5.4338801522130247</v>
      </c>
      <c r="CN160" s="12">
        <v>3.4625573325844012</v>
      </c>
      <c r="CO160" s="12">
        <v>1.4824543439963036</v>
      </c>
      <c r="CP160" s="12">
        <v>5.5677510736390525</v>
      </c>
      <c r="CQ160" s="12">
        <v>9.221146371878044</v>
      </c>
      <c r="CR160" s="12">
        <v>-1.9693184222112219</v>
      </c>
      <c r="CS160" s="12">
        <v>1.7656951408777177</v>
      </c>
      <c r="CT160" s="12">
        <v>0.79945371634748918</v>
      </c>
      <c r="CU160" s="12">
        <v>25.527345109405736</v>
      </c>
      <c r="CV160" s="12">
        <v>-14.361052989828753</v>
      </c>
      <c r="CW160" s="12">
        <v>11.10008047932177</v>
      </c>
      <c r="CX160" s="12">
        <v>35.644641484432135</v>
      </c>
      <c r="CY160" s="12">
        <v>14.759079677431941</v>
      </c>
      <c r="CZ160" s="12">
        <v>16.445044426341074</v>
      </c>
      <c r="DA160" s="12">
        <v>-1.143839365778033</v>
      </c>
      <c r="DB160" s="12">
        <v>13.511896193153071</v>
      </c>
      <c r="DC160" s="12">
        <v>11.964796715582736</v>
      </c>
      <c r="DD160" s="12">
        <v>13.453937720262465</v>
      </c>
    </row>
    <row r="161" spans="1:108" x14ac:dyDescent="0.25">
      <c r="A161" s="2">
        <v>54</v>
      </c>
      <c r="B161" s="8">
        <v>1.9851233258626568</v>
      </c>
      <c r="C161" s="8">
        <v>1.9891690069049308</v>
      </c>
      <c r="D161" s="8">
        <v>1.9914358933630933</v>
      </c>
      <c r="E161" s="8">
        <v>9.5838722079513019</v>
      </c>
      <c r="F161" s="8">
        <v>9.6560641971064918</v>
      </c>
      <c r="G161" s="8">
        <v>9.7379959219721162</v>
      </c>
      <c r="H161" s="9" t="s">
        <v>29</v>
      </c>
      <c r="I161" s="10">
        <v>2774</v>
      </c>
      <c r="J161" s="10">
        <v>2060</v>
      </c>
      <c r="K161" s="10">
        <v>5262</v>
      </c>
      <c r="L161" s="10">
        <v>7499</v>
      </c>
      <c r="M161" s="10">
        <v>6403</v>
      </c>
      <c r="N161" s="10">
        <v>7924</v>
      </c>
      <c r="O161" s="10">
        <v>8411</v>
      </c>
      <c r="P161" s="10">
        <v>6760</v>
      </c>
      <c r="Q161" s="10">
        <v>8163</v>
      </c>
      <c r="R161" s="10">
        <v>1223</v>
      </c>
      <c r="S161" s="10">
        <v>8246</v>
      </c>
      <c r="T161" s="10">
        <v>3530</v>
      </c>
      <c r="U161" s="10">
        <v>7656</v>
      </c>
      <c r="V161" s="10">
        <v>6835</v>
      </c>
      <c r="W161" s="10">
        <v>324</v>
      </c>
      <c r="X161" s="10">
        <v>7884</v>
      </c>
      <c r="Y161" s="10">
        <v>3707</v>
      </c>
      <c r="Z161" s="10">
        <v>4895</v>
      </c>
      <c r="AA161" s="10">
        <v>4825</v>
      </c>
      <c r="AB161" s="10">
        <v>3340</v>
      </c>
      <c r="AC161" s="10">
        <v>4659</v>
      </c>
      <c r="AD161" s="10">
        <v>3193</v>
      </c>
      <c r="AE161" s="10">
        <v>3900</v>
      </c>
      <c r="AF161" s="10">
        <v>8380</v>
      </c>
      <c r="AG161" s="10">
        <v>6518</v>
      </c>
      <c r="AH161" s="10">
        <v>7899</v>
      </c>
      <c r="AI161" s="10">
        <v>3168</v>
      </c>
      <c r="AJ161" s="10">
        <v>4801</v>
      </c>
      <c r="AK161" s="10">
        <v>6889</v>
      </c>
      <c r="AL161" s="10">
        <v>8262</v>
      </c>
      <c r="AM161" s="10">
        <v>9975</v>
      </c>
      <c r="AN161" s="10">
        <v>9906</v>
      </c>
      <c r="AO161" s="10">
        <v>8932</v>
      </c>
      <c r="AP161" s="10">
        <v>949</v>
      </c>
      <c r="AQ161" s="10">
        <v>5234</v>
      </c>
      <c r="AR161" s="10">
        <v>9858</v>
      </c>
      <c r="AS161" s="10">
        <v>24</v>
      </c>
      <c r="AT161" s="10">
        <v>4483</v>
      </c>
      <c r="AU161" s="10">
        <v>5572</v>
      </c>
      <c r="AV161" s="10">
        <v>2926</v>
      </c>
      <c r="AW161" s="10">
        <v>1967</v>
      </c>
      <c r="AX161" s="10">
        <v>3190</v>
      </c>
      <c r="AY161" s="10">
        <v>4070</v>
      </c>
      <c r="AZ161" s="10">
        <v>6941</v>
      </c>
      <c r="BA161" s="10">
        <v>3874</v>
      </c>
      <c r="BB161" s="10">
        <v>619</v>
      </c>
      <c r="BC161" s="10">
        <v>4912</v>
      </c>
      <c r="BD161" s="10">
        <v>3066</v>
      </c>
      <c r="BE161" s="10">
        <v>5845</v>
      </c>
      <c r="BF161" s="10">
        <v>9099</v>
      </c>
      <c r="BG161" s="10">
        <v>5207</v>
      </c>
      <c r="BH161" s="10">
        <v>503</v>
      </c>
      <c r="BI161" s="10">
        <v>1366</v>
      </c>
      <c r="BJ161" s="10">
        <v>9035</v>
      </c>
      <c r="BK161" s="10">
        <v>5538</v>
      </c>
      <c r="BL161" s="10">
        <v>3853</v>
      </c>
      <c r="BM161" s="10">
        <v>452</v>
      </c>
      <c r="BN161" s="10">
        <v>8417</v>
      </c>
      <c r="BO161" s="10">
        <v>9551</v>
      </c>
      <c r="BP161" s="10">
        <v>3327</v>
      </c>
      <c r="BQ161" s="10">
        <v>1271</v>
      </c>
      <c r="BR161" s="10">
        <v>7882</v>
      </c>
      <c r="BS161" s="10">
        <v>9381</v>
      </c>
      <c r="BT161" s="10">
        <v>6047</v>
      </c>
      <c r="BU161" s="10">
        <v>2045</v>
      </c>
      <c r="BV161" s="10">
        <v>7655</v>
      </c>
      <c r="BW161" s="10">
        <v>7698</v>
      </c>
      <c r="BX161" s="10">
        <v>4868</v>
      </c>
      <c r="BY161" s="10">
        <v>2069</v>
      </c>
      <c r="BZ161" s="10">
        <v>1822</v>
      </c>
      <c r="CA161" s="10">
        <v>4035</v>
      </c>
      <c r="CB161" s="10">
        <v>232</v>
      </c>
      <c r="CC161" s="10">
        <v>8474</v>
      </c>
      <c r="CD161" s="10">
        <v>9596</v>
      </c>
      <c r="CE161" s="10">
        <v>7533</v>
      </c>
      <c r="CF161" s="10">
        <v>6573</v>
      </c>
      <c r="CG161" s="10">
        <v>7705</v>
      </c>
      <c r="CH161" s="10">
        <v>8068</v>
      </c>
      <c r="CI161" s="10">
        <v>8743</v>
      </c>
      <c r="CJ161" s="10">
        <v>7126</v>
      </c>
      <c r="CK161" s="10">
        <v>4755</v>
      </c>
      <c r="CL161" s="10">
        <v>6773</v>
      </c>
      <c r="CM161" s="10">
        <v>812</v>
      </c>
      <c r="CN161" s="10">
        <v>2706</v>
      </c>
      <c r="CO161" s="10">
        <v>9799</v>
      </c>
      <c r="CP161" s="10">
        <v>6837</v>
      </c>
      <c r="CQ161" s="10">
        <v>4656</v>
      </c>
      <c r="CR161" s="10">
        <v>3324</v>
      </c>
      <c r="CS161" s="10">
        <v>4767</v>
      </c>
      <c r="CT161" s="10">
        <v>2666</v>
      </c>
      <c r="CU161" s="10">
        <v>2638</v>
      </c>
      <c r="CV161" s="10">
        <v>8270</v>
      </c>
      <c r="CW161" s="10">
        <v>8569</v>
      </c>
      <c r="CX161" s="10">
        <v>5659</v>
      </c>
      <c r="CY161" s="10">
        <v>1416</v>
      </c>
      <c r="CZ161" s="10">
        <v>2868</v>
      </c>
      <c r="DA161" s="10">
        <v>700</v>
      </c>
      <c r="DB161" s="10">
        <v>4341</v>
      </c>
      <c r="DC161" s="10">
        <v>6280</v>
      </c>
      <c r="DD161" s="10">
        <v>3735</v>
      </c>
    </row>
    <row r="162" spans="1:108" x14ac:dyDescent="0.25">
      <c r="H162" s="11" t="s">
        <v>0</v>
      </c>
      <c r="I162" s="12">
        <v>1.2044705677068175</v>
      </c>
      <c r="J162" s="12">
        <v>-1.065449009780806</v>
      </c>
      <c r="K162" s="12">
        <v>-4.2850515849014243</v>
      </c>
      <c r="L162" s="12">
        <v>-0.68720726670733034</v>
      </c>
      <c r="M162" s="12">
        <v>6.3643374741021619</v>
      </c>
      <c r="N162" s="12">
        <v>-6.5927149233446611</v>
      </c>
      <c r="O162" s="12">
        <v>-2.6288989360148567</v>
      </c>
      <c r="P162" s="12">
        <v>4.7448577035092283</v>
      </c>
      <c r="Q162" s="12">
        <v>-7.2311662335420799</v>
      </c>
      <c r="R162" s="12">
        <v>-1.4337269100133807</v>
      </c>
      <c r="S162" s="12">
        <v>1.4142957838248655</v>
      </c>
      <c r="T162" s="12">
        <v>4.319124269703333</v>
      </c>
      <c r="U162" s="12">
        <v>6.0818253435438239</v>
      </c>
      <c r="V162" s="12">
        <v>-2.8000411957101781</v>
      </c>
      <c r="W162" s="12">
        <v>-1.5447100355518444</v>
      </c>
      <c r="X162" s="12">
        <v>-10.541462453274747</v>
      </c>
      <c r="Y162" s="12">
        <v>4.3741645498661486</v>
      </c>
      <c r="Z162" s="12">
        <v>-0.30430514467106057</v>
      </c>
      <c r="AA162" s="12">
        <v>-0.58463057715935229</v>
      </c>
      <c r="AB162" s="12">
        <v>-0.36153563436684488</v>
      </c>
      <c r="AC162" s="12">
        <v>-4.7151511292076949</v>
      </c>
      <c r="AD162" s="12">
        <v>5.2128117550102129</v>
      </c>
      <c r="AE162" s="12">
        <v>6.0207678082570473</v>
      </c>
      <c r="AF162" s="12">
        <v>3.4507426002978114</v>
      </c>
      <c r="AG162" s="12">
        <v>-5.9524110146046061</v>
      </c>
      <c r="AH162" s="12">
        <v>-11.709078374985944</v>
      </c>
      <c r="AI162" s="12">
        <v>4.7358565602687133</v>
      </c>
      <c r="AJ162" s="12">
        <v>0.30998161858290441</v>
      </c>
      <c r="AK162" s="12">
        <v>6.6749701402693615</v>
      </c>
      <c r="AL162" s="12">
        <v>7.2963808570452917</v>
      </c>
      <c r="AM162" s="12">
        <v>-0.41394958337610965</v>
      </c>
      <c r="AN162" s="12">
        <v>-2.6189802583834867</v>
      </c>
      <c r="AO162" s="12">
        <v>3.2834125863663806</v>
      </c>
      <c r="AP162" s="12">
        <v>3.1826423944452138</v>
      </c>
      <c r="AQ162" s="12">
        <v>2.0236234355559923</v>
      </c>
      <c r="AR162" s="12">
        <v>1.2306962877699874</v>
      </c>
      <c r="AS162" s="12">
        <v>-7.8803828872691684</v>
      </c>
      <c r="AT162" s="12">
        <v>4.82039703427139</v>
      </c>
      <c r="AU162" s="12">
        <v>1.1420173950336674</v>
      </c>
      <c r="AV162" s="12">
        <v>-0.28215961013289115</v>
      </c>
      <c r="AW162" s="12">
        <v>0.2368767433853799</v>
      </c>
      <c r="AX162" s="12">
        <v>2.2182815536687079</v>
      </c>
      <c r="AY162" s="12">
        <v>-1.726454492711712</v>
      </c>
      <c r="AZ162" s="12">
        <v>-4.5813882015144971</v>
      </c>
      <c r="BA162" s="12">
        <v>5.7827149653055363</v>
      </c>
      <c r="BB162" s="12">
        <v>6.8865043103333985</v>
      </c>
      <c r="BC162" s="12">
        <v>8.9038218523790729</v>
      </c>
      <c r="BD162" s="12">
        <v>3.7059810613801281</v>
      </c>
      <c r="BE162" s="12">
        <v>3.5932471655020142</v>
      </c>
      <c r="BF162" s="12">
        <v>4.8290979680418884</v>
      </c>
      <c r="BG162" s="12">
        <v>5.3150928332860872</v>
      </c>
      <c r="BH162" s="12">
        <v>4.5385710997846287</v>
      </c>
      <c r="BI162" s="12">
        <v>-1.4037300480580899</v>
      </c>
      <c r="BJ162" s="12">
        <v>-2.4826499436148604</v>
      </c>
      <c r="BK162" s="12">
        <v>-6.2277635191108773</v>
      </c>
      <c r="BL162" s="12">
        <v>5.8780324911725677</v>
      </c>
      <c r="BM162" s="12">
        <v>1.7542731637776308</v>
      </c>
      <c r="BN162" s="12">
        <v>8.4719140338020953</v>
      </c>
      <c r="BO162" s="12">
        <v>9.6317505079476966</v>
      </c>
      <c r="BP162" s="12">
        <v>2.3926310317221375</v>
      </c>
      <c r="BQ162" s="12">
        <v>-3.9270796468264995</v>
      </c>
      <c r="BR162" s="12">
        <v>-10.224970342115933</v>
      </c>
      <c r="BS162" s="12">
        <v>3.1020621288491763</v>
      </c>
      <c r="BT162" s="12">
        <v>5.8720120496424242</v>
      </c>
      <c r="BU162" s="12">
        <v>1.1747895046883075</v>
      </c>
      <c r="BV162" s="12">
        <v>7.6622889289037355</v>
      </c>
      <c r="BW162" s="12">
        <v>-1.3105045181691835</v>
      </c>
      <c r="BX162" s="12">
        <v>-3.1843766641115612</v>
      </c>
      <c r="BY162" s="12">
        <v>-3.3285772463306125</v>
      </c>
      <c r="BZ162" s="12">
        <v>-5.0145784143794767</v>
      </c>
      <c r="CA162" s="12">
        <v>-5.1645117053571443</v>
      </c>
      <c r="CB162" s="12">
        <v>-0.7132307401166802</v>
      </c>
      <c r="CC162" s="12">
        <v>3.1072066863491399</v>
      </c>
      <c r="CD162" s="12">
        <v>-3.5746660476016445</v>
      </c>
      <c r="CE162" s="12">
        <v>6.1087075236884267</v>
      </c>
      <c r="CF162" s="12">
        <v>6.9456950145541896</v>
      </c>
      <c r="CG162" s="12">
        <v>2.7840841004410706</v>
      </c>
      <c r="CH162" s="12">
        <v>6.2116340367558234</v>
      </c>
      <c r="CI162" s="12">
        <v>-5.6081013517784921</v>
      </c>
      <c r="CJ162" s="12">
        <v>-6.8085989134897549</v>
      </c>
      <c r="CK162" s="12">
        <v>2.2855299998055836</v>
      </c>
      <c r="CL162" s="12">
        <v>9.5903754377402839E-2</v>
      </c>
      <c r="CM162" s="12">
        <v>-7.4144200760579446</v>
      </c>
      <c r="CN162" s="12">
        <v>-0.68273799562517579</v>
      </c>
      <c r="CO162" s="12">
        <v>1.300833620161338</v>
      </c>
      <c r="CP162" s="12">
        <v>0.8014760196149272</v>
      </c>
      <c r="CQ162" s="12">
        <v>-0.99297295436857169</v>
      </c>
      <c r="CR162" s="12">
        <v>2.5373582229125557</v>
      </c>
      <c r="CS162" s="12">
        <v>5.1875284388594887</v>
      </c>
      <c r="CT162" s="12">
        <v>3.1781310592931367</v>
      </c>
      <c r="CU162" s="12">
        <v>-2.7596126813359403</v>
      </c>
      <c r="CV162" s="12">
        <v>-10.071360133429108</v>
      </c>
      <c r="CW162" s="12">
        <v>3.3262394886210189</v>
      </c>
      <c r="CX162" s="12">
        <v>-13.223088804936518</v>
      </c>
      <c r="CY162" s="12">
        <v>-2.4155839656303781</v>
      </c>
      <c r="CZ162" s="12">
        <v>0.50555446261834724</v>
      </c>
      <c r="DA162" s="12">
        <v>-1.7263015201825869</v>
      </c>
      <c r="DB162" s="12">
        <v>10.247530559443661</v>
      </c>
      <c r="DC162" s="12">
        <v>-2.7774402673759271</v>
      </c>
      <c r="DD162" s="12">
        <v>-1.9343548798026944</v>
      </c>
    </row>
    <row r="163" spans="1:108" x14ac:dyDescent="0.25">
      <c r="B163" s="8"/>
      <c r="C163" s="8"/>
      <c r="D163" s="8"/>
      <c r="E163" s="8"/>
      <c r="F163" s="8"/>
      <c r="G163" s="8"/>
      <c r="H163" s="11" t="s">
        <v>2</v>
      </c>
      <c r="I163" s="12">
        <v>10.669816591673829</v>
      </c>
      <c r="J163" s="12">
        <v>7.6319642278781705</v>
      </c>
      <c r="K163" s="12">
        <v>0.25028878966146628</v>
      </c>
      <c r="L163" s="12">
        <v>7.5624873638176409</v>
      </c>
      <c r="M163" s="12">
        <v>21.869605092226287</v>
      </c>
      <c r="N163" s="12">
        <v>-3.4377424436755946</v>
      </c>
      <c r="O163" s="12">
        <v>3.9120614848078552</v>
      </c>
      <c r="P163" s="12">
        <v>18.813755714973365</v>
      </c>
      <c r="Q163" s="12">
        <v>-4.5394604644749945</v>
      </c>
      <c r="R163" s="12">
        <v>5.6616017660831259</v>
      </c>
      <c r="S163" s="12">
        <v>13.186454021168668</v>
      </c>
      <c r="T163" s="12">
        <v>19.598948302620656</v>
      </c>
      <c r="U163" s="12">
        <v>20.939768821716527</v>
      </c>
      <c r="V163" s="12">
        <v>6.2209714504015814</v>
      </c>
      <c r="W163" s="12">
        <v>5.9206206415934801</v>
      </c>
      <c r="X163" s="12">
        <v>-11.190672516084446</v>
      </c>
      <c r="Y163" s="12">
        <v>19.184013287509465</v>
      </c>
      <c r="Z163" s="12">
        <v>9.0704732543724038</v>
      </c>
      <c r="AA163" s="12">
        <v>7.8240043459535249</v>
      </c>
      <c r="AB163" s="12">
        <v>9.5847779857888771</v>
      </c>
      <c r="AC163" s="12">
        <v>-0.8472470822331768</v>
      </c>
      <c r="AD163" s="12">
        <v>20.608547321830404</v>
      </c>
      <c r="AE163" s="12">
        <v>23.824895406506283</v>
      </c>
      <c r="AF163" s="12">
        <v>15.924013389172979</v>
      </c>
      <c r="AG163" s="12">
        <v>-2.6187121079468696</v>
      </c>
      <c r="AH163" s="12">
        <v>-13.02818618651161</v>
      </c>
      <c r="AI163" s="12">
        <v>19.23777622526239</v>
      </c>
      <c r="AJ163" s="12">
        <v>10.357598247773302</v>
      </c>
      <c r="AK163" s="12">
        <v>21.864210417041033</v>
      </c>
      <c r="AL163" s="12">
        <v>24.707713291775931</v>
      </c>
      <c r="AM163" s="12">
        <v>9.3477717545366943</v>
      </c>
      <c r="AN163" s="12">
        <v>4.5865893099493</v>
      </c>
      <c r="AO163" s="12">
        <v>15.836118778804011</v>
      </c>
      <c r="AP163" s="12">
        <v>15.823253069721114</v>
      </c>
      <c r="AQ163" s="12">
        <v>12.851607894795839</v>
      </c>
      <c r="AR163" s="12">
        <v>11.912120708682011</v>
      </c>
      <c r="AS163" s="12">
        <v>-4.8921232484677937</v>
      </c>
      <c r="AT163" s="12">
        <v>20.327996744085947</v>
      </c>
      <c r="AU163" s="12">
        <v>11.910955949813049</v>
      </c>
      <c r="AV163" s="12">
        <v>8.6070755861832691</v>
      </c>
      <c r="AW163" s="12">
        <v>10.490499626056168</v>
      </c>
      <c r="AX163" s="12">
        <v>12.465674283630506</v>
      </c>
      <c r="AY163" s="12">
        <v>5.5677510736390525</v>
      </c>
      <c r="AZ163" s="12">
        <v>1.3204959416616115</v>
      </c>
      <c r="BA163" s="12">
        <v>21.978021780167587</v>
      </c>
      <c r="BB163" s="12">
        <v>22.87047543156902</v>
      </c>
      <c r="BC163" s="12">
        <v>27.016054704537542</v>
      </c>
      <c r="BD163" s="12">
        <v>16.431642048718935</v>
      </c>
      <c r="BE163" s="12">
        <v>17.461774722034363</v>
      </c>
      <c r="BF163" s="12">
        <v>19.961829851625783</v>
      </c>
      <c r="BG163" s="12">
        <v>20.22478231913999</v>
      </c>
      <c r="BH163" s="12">
        <v>18.886573097756493</v>
      </c>
      <c r="BI163" s="12">
        <v>5.2242522204040949</v>
      </c>
      <c r="BJ163" s="12">
        <v>5.4253120235141843</v>
      </c>
      <c r="BK163" s="12">
        <v>-2.4374328289881171</v>
      </c>
      <c r="BL163" s="12">
        <v>23.29084436463566</v>
      </c>
      <c r="BM163" s="12">
        <v>12.687043797363801</v>
      </c>
      <c r="BN163" s="12">
        <v>26.061759926030113</v>
      </c>
      <c r="BO163" s="12">
        <v>28.960779240351226</v>
      </c>
      <c r="BP163" s="12">
        <v>14.291876819576103</v>
      </c>
      <c r="BQ163" s="12">
        <v>1.0221634974654383</v>
      </c>
      <c r="BR163" s="12">
        <v>-10.810077052003132</v>
      </c>
      <c r="BS163" s="12">
        <v>16.602981056452311</v>
      </c>
      <c r="BT163" s="12">
        <v>20.805924795236717</v>
      </c>
      <c r="BU163" s="12">
        <v>13.32336160313467</v>
      </c>
      <c r="BV163" s="12">
        <v>25.385329982603032</v>
      </c>
      <c r="BW163" s="12">
        <v>8.6859190044486212</v>
      </c>
      <c r="BX163" s="12">
        <v>4.2355275101164729</v>
      </c>
      <c r="BY163" s="12">
        <v>3.6081818976102058</v>
      </c>
      <c r="BZ163" s="12">
        <v>0.93786795896338637</v>
      </c>
      <c r="CA163" s="12">
        <v>-0.92896928856087468</v>
      </c>
      <c r="CB163" s="12">
        <v>7.1190286348068206</v>
      </c>
      <c r="CC163" s="12">
        <v>15.262172175230271</v>
      </c>
      <c r="CD163" s="12">
        <v>3.2308945003871341</v>
      </c>
      <c r="CE163" s="12">
        <v>22.32538585361808</v>
      </c>
      <c r="CF163" s="12">
        <v>22.168245001036201</v>
      </c>
      <c r="CG163" s="12">
        <v>16.156531578063372</v>
      </c>
      <c r="CH163" s="12">
        <v>22.286494389106799</v>
      </c>
      <c r="CI163" s="12">
        <v>-0.54331215790090814</v>
      </c>
      <c r="CJ163" s="12">
        <v>-4.2617141053945957</v>
      </c>
      <c r="CK163" s="12">
        <v>13.842307160857292</v>
      </c>
      <c r="CL163" s="12">
        <v>11.040971466512721</v>
      </c>
      <c r="CM163" s="12">
        <v>-5.7565668040110101</v>
      </c>
      <c r="CN163" s="12">
        <v>8.2459324467832182</v>
      </c>
      <c r="CO163" s="12">
        <v>11.031504105517282</v>
      </c>
      <c r="CP163" s="12">
        <v>11.23879442626801</v>
      </c>
      <c r="CQ163" s="12">
        <v>6.7105071062925479</v>
      </c>
      <c r="CR163" s="12">
        <v>16.24867610683469</v>
      </c>
      <c r="CS163" s="12">
        <v>20.135441835443352</v>
      </c>
      <c r="CT163" s="12">
        <v>15.233948168992374</v>
      </c>
      <c r="CU163" s="12">
        <v>4.1638961262723182</v>
      </c>
      <c r="CV163" s="12">
        <v>-9.2807790076570118</v>
      </c>
      <c r="CW163" s="12">
        <v>15.817840127838879</v>
      </c>
      <c r="CX163" s="12">
        <v>-16.686051169139816</v>
      </c>
      <c r="CY163" s="12">
        <v>4.1383017737906389</v>
      </c>
      <c r="CZ163" s="12">
        <v>13.153160774729086</v>
      </c>
      <c r="DA163" s="12">
        <v>6.2678181584862882</v>
      </c>
      <c r="DB163" s="12">
        <v>31.341462344896424</v>
      </c>
      <c r="DC163" s="12">
        <v>2.5888858966187502</v>
      </c>
      <c r="DD163" s="12">
        <v>7.1973829090004742</v>
      </c>
    </row>
    <row r="164" spans="1:108" x14ac:dyDescent="0.25">
      <c r="A164" s="2">
        <v>55</v>
      </c>
      <c r="B164" s="8">
        <v>1.9515365266490432</v>
      </c>
      <c r="C164" s="8">
        <v>1.964787598073876</v>
      </c>
      <c r="D164" s="8">
        <v>1.9543752838895503</v>
      </c>
      <c r="E164" s="8">
        <v>9.7915653031652035</v>
      </c>
      <c r="F164" s="8">
        <v>10.117032128455959</v>
      </c>
      <c r="G164" s="8">
        <v>10.121722620213221</v>
      </c>
      <c r="H164" s="9" t="s">
        <v>29</v>
      </c>
      <c r="I164" s="10">
        <v>6733</v>
      </c>
      <c r="J164" s="10">
        <v>573</v>
      </c>
      <c r="K164" s="10">
        <v>1213</v>
      </c>
      <c r="L164" s="10">
        <v>6548</v>
      </c>
      <c r="M164" s="10">
        <v>7312</v>
      </c>
      <c r="N164" s="10">
        <v>2178</v>
      </c>
      <c r="O164" s="10">
        <v>3104</v>
      </c>
      <c r="P164" s="10">
        <v>1920</v>
      </c>
      <c r="Q164" s="10">
        <v>1653</v>
      </c>
      <c r="R164" s="10">
        <v>8078</v>
      </c>
      <c r="S164" s="10">
        <v>1712</v>
      </c>
      <c r="T164" s="10">
        <v>201</v>
      </c>
      <c r="U164" s="10">
        <v>7818</v>
      </c>
      <c r="V164" s="10">
        <v>9819</v>
      </c>
      <c r="W164" s="10">
        <v>3683</v>
      </c>
      <c r="X164" s="10">
        <v>10000</v>
      </c>
      <c r="Y164" s="10">
        <v>8876</v>
      </c>
      <c r="Z164" s="10">
        <v>4121</v>
      </c>
      <c r="AA164" s="10">
        <v>9753</v>
      </c>
      <c r="AB164" s="10">
        <v>994</v>
      </c>
      <c r="AC164" s="10">
        <v>9</v>
      </c>
      <c r="AD164" s="10">
        <v>3828</v>
      </c>
      <c r="AE164" s="10">
        <v>6633</v>
      </c>
      <c r="AF164" s="10">
        <v>1960</v>
      </c>
      <c r="AG164" s="10">
        <v>9054</v>
      </c>
      <c r="AH164" s="10">
        <v>3960</v>
      </c>
      <c r="AI164" s="10">
        <v>703</v>
      </c>
      <c r="AJ164" s="10">
        <v>7947</v>
      </c>
      <c r="AK164" s="10">
        <v>3048</v>
      </c>
      <c r="AL164" s="10">
        <v>9361</v>
      </c>
      <c r="AM164" s="10">
        <v>6710</v>
      </c>
      <c r="AN164" s="10">
        <v>5311</v>
      </c>
      <c r="AO164" s="10">
        <v>6992</v>
      </c>
      <c r="AP164" s="10">
        <v>5754</v>
      </c>
      <c r="AQ164" s="10">
        <v>6398</v>
      </c>
      <c r="AR164" s="10">
        <v>7959</v>
      </c>
      <c r="AS164" s="10">
        <v>7820</v>
      </c>
      <c r="AT164" s="10">
        <v>5067</v>
      </c>
      <c r="AU164" s="10">
        <v>9722</v>
      </c>
      <c r="AV164" s="10">
        <v>3637</v>
      </c>
      <c r="AW164" s="10">
        <v>7341</v>
      </c>
      <c r="AX164" s="10">
        <v>6808</v>
      </c>
      <c r="AY164" s="10">
        <v>7089</v>
      </c>
      <c r="AZ164" s="10">
        <v>3949</v>
      </c>
      <c r="BA164" s="10">
        <v>2773</v>
      </c>
      <c r="BB164" s="10">
        <v>8379</v>
      </c>
      <c r="BC164" s="10">
        <v>339</v>
      </c>
      <c r="BD164" s="10">
        <v>5558</v>
      </c>
      <c r="BE164" s="10">
        <v>8329</v>
      </c>
      <c r="BF164" s="10">
        <v>7071</v>
      </c>
      <c r="BG164" s="10">
        <v>879</v>
      </c>
      <c r="BH164" s="10">
        <v>2669</v>
      </c>
      <c r="BI164" s="10">
        <v>6387</v>
      </c>
      <c r="BJ164" s="10">
        <v>2508</v>
      </c>
      <c r="BK164" s="10">
        <v>4280</v>
      </c>
      <c r="BL164" s="10">
        <v>9455</v>
      </c>
      <c r="BM164" s="10">
        <v>3283</v>
      </c>
      <c r="BN164" s="10">
        <v>1035</v>
      </c>
      <c r="BO164" s="10">
        <v>3972</v>
      </c>
      <c r="BP164" s="10">
        <v>5472</v>
      </c>
      <c r="BQ164" s="10">
        <v>2478</v>
      </c>
      <c r="BR164" s="10">
        <v>2766</v>
      </c>
      <c r="BS164" s="10">
        <v>1136</v>
      </c>
      <c r="BT164" s="10">
        <v>2878</v>
      </c>
      <c r="BU164" s="10">
        <v>7539</v>
      </c>
      <c r="BV164" s="10">
        <v>1747</v>
      </c>
      <c r="BW164" s="10">
        <v>6449</v>
      </c>
      <c r="BX164" s="10">
        <v>7466</v>
      </c>
      <c r="BY164" s="10">
        <v>4139</v>
      </c>
      <c r="BZ164" s="10">
        <v>5270</v>
      </c>
      <c r="CA164" s="10">
        <v>2445</v>
      </c>
      <c r="CB164" s="10">
        <v>297</v>
      </c>
      <c r="CC164" s="10">
        <v>4514</v>
      </c>
      <c r="CD164" s="10">
        <v>9812</v>
      </c>
      <c r="CE164" s="10">
        <v>9238</v>
      </c>
      <c r="CF164" s="10">
        <v>7804</v>
      </c>
      <c r="CG164" s="10">
        <v>1995</v>
      </c>
      <c r="CH164" s="10">
        <v>7719</v>
      </c>
      <c r="CI164" s="10">
        <v>623</v>
      </c>
      <c r="CJ164" s="10">
        <v>231</v>
      </c>
      <c r="CK164" s="10">
        <v>2473</v>
      </c>
      <c r="CL164" s="10">
        <v>7788</v>
      </c>
      <c r="CM164" s="10">
        <v>991</v>
      </c>
      <c r="CN164" s="10">
        <v>9920</v>
      </c>
      <c r="CO164" s="10">
        <v>6631</v>
      </c>
      <c r="CP164" s="10">
        <v>3302</v>
      </c>
      <c r="CQ164" s="10">
        <v>3927</v>
      </c>
      <c r="CR164" s="10">
        <v>7040</v>
      </c>
      <c r="CS164" s="10">
        <v>7576</v>
      </c>
      <c r="CT164" s="10">
        <v>9772</v>
      </c>
      <c r="CU164" s="10">
        <v>3610</v>
      </c>
      <c r="CV164" s="10">
        <v>23</v>
      </c>
      <c r="CW164" s="10">
        <v>7521</v>
      </c>
      <c r="CX164" s="10">
        <v>6965</v>
      </c>
      <c r="CY164" s="10">
        <v>8093</v>
      </c>
      <c r="CZ164" s="10">
        <v>7683</v>
      </c>
      <c r="DA164" s="10">
        <v>1886</v>
      </c>
      <c r="DB164" s="10">
        <v>7225</v>
      </c>
      <c r="DC164" s="10">
        <v>7486</v>
      </c>
      <c r="DD164" s="10">
        <v>2703</v>
      </c>
    </row>
    <row r="165" spans="1:108" x14ac:dyDescent="0.25">
      <c r="H165" s="11" t="s">
        <v>0</v>
      </c>
      <c r="I165" s="12">
        <v>-0.95949632666641127</v>
      </c>
      <c r="J165" s="12">
        <v>6.115184395350024</v>
      </c>
      <c r="K165" s="12">
        <v>-1.8438651200473362</v>
      </c>
      <c r="L165" s="12">
        <v>-6.2071586340671736</v>
      </c>
      <c r="M165" s="12">
        <v>2.3136062368267702</v>
      </c>
      <c r="N165" s="12">
        <v>-2.5434995597686227</v>
      </c>
      <c r="O165" s="12">
        <v>-7.9553420542757767</v>
      </c>
      <c r="P165" s="12">
        <v>-10.5923966464904</v>
      </c>
      <c r="Q165" s="12">
        <v>-0.89429166160829454</v>
      </c>
      <c r="R165" s="12">
        <v>8.9011374586842482</v>
      </c>
      <c r="S165" s="12">
        <v>4.0379958499077775</v>
      </c>
      <c r="T165" s="12">
        <v>-3.6449542029465158</v>
      </c>
      <c r="U165" s="12">
        <v>1.7623140093561471</v>
      </c>
      <c r="V165" s="12">
        <v>-1.1151354078563978</v>
      </c>
      <c r="W165" s="12">
        <v>-9.0303797145707083</v>
      </c>
      <c r="X165" s="12">
        <v>4.0666212707305469</v>
      </c>
      <c r="Y165" s="12">
        <v>-5.5397063953783467</v>
      </c>
      <c r="Z165" s="12">
        <v>0.69969487579008316</v>
      </c>
      <c r="AA165" s="12">
        <v>2.3635975067252719</v>
      </c>
      <c r="AB165" s="12">
        <v>-2.5810102719023909</v>
      </c>
      <c r="AC165" s="12">
        <v>3.3328283423728617</v>
      </c>
      <c r="AD165" s="12">
        <v>9.4190600653081891</v>
      </c>
      <c r="AE165" s="12">
        <v>-2.5379188860297948</v>
      </c>
      <c r="AF165" s="12">
        <v>6.21127912957121</v>
      </c>
      <c r="AG165" s="12">
        <v>0.2307602835048409</v>
      </c>
      <c r="AH165" s="12">
        <v>0.10127947767672728</v>
      </c>
      <c r="AI165" s="12">
        <v>-6.0162846423657346</v>
      </c>
      <c r="AJ165" s="12">
        <v>2.3828750577936213</v>
      </c>
      <c r="AK165" s="12">
        <v>2.1791512525468888</v>
      </c>
      <c r="AL165" s="12">
        <v>1.3948235312253523</v>
      </c>
      <c r="AM165" s="12">
        <v>-2.4226773874661918</v>
      </c>
      <c r="AN165" s="12">
        <v>6.4951894182914893</v>
      </c>
      <c r="AO165" s="12">
        <v>-4.1327399892414176</v>
      </c>
      <c r="AP165" s="12">
        <v>2.5270387749913068</v>
      </c>
      <c r="AQ165" s="12">
        <v>2.0725562766937404</v>
      </c>
      <c r="AR165" s="12">
        <v>3.3523319457499028</v>
      </c>
      <c r="AS165" s="12">
        <v>6.2845739998773</v>
      </c>
      <c r="AT165" s="12">
        <v>-8.0692300264685297</v>
      </c>
      <c r="AU165" s="12">
        <v>2.4073038669715201</v>
      </c>
      <c r="AV165" s="12">
        <v>-8.9919928788409074</v>
      </c>
      <c r="AW165" s="12">
        <v>-7.4110407299807699</v>
      </c>
      <c r="AX165" s="12">
        <v>1.8371158580840743</v>
      </c>
      <c r="AY165" s="12">
        <v>5.3189250515290345</v>
      </c>
      <c r="AZ165" s="12">
        <v>-1.2213088364410616</v>
      </c>
      <c r="BA165" s="12">
        <v>-7.0100547275865583</v>
      </c>
      <c r="BB165" s="12">
        <v>1.238864801979962</v>
      </c>
      <c r="BC165" s="12">
        <v>-1.6304783682017787</v>
      </c>
      <c r="BD165" s="12">
        <v>-6.0538629626703653</v>
      </c>
      <c r="BE165" s="12">
        <v>6.831748828776262</v>
      </c>
      <c r="BF165" s="12">
        <v>3.58018322635085</v>
      </c>
      <c r="BG165" s="12">
        <v>2.9817188052111741</v>
      </c>
      <c r="BH165" s="12">
        <v>-0.44656223296321407</v>
      </c>
      <c r="BI165" s="12">
        <v>5.785320576480288</v>
      </c>
      <c r="BJ165" s="12">
        <v>-9.4838397524968858</v>
      </c>
      <c r="BK165" s="12">
        <v>-7.8635706087494741</v>
      </c>
      <c r="BL165" s="12">
        <v>-5.5703515059703452</v>
      </c>
      <c r="BM165" s="12">
        <v>-5.8707838530820933</v>
      </c>
      <c r="BN165" s="12">
        <v>4.223168107018286</v>
      </c>
      <c r="BO165" s="12">
        <v>-3.0126202590898448</v>
      </c>
      <c r="BP165" s="12">
        <v>9.2787182025133124</v>
      </c>
      <c r="BQ165" s="12">
        <v>-7.4290712967450929</v>
      </c>
      <c r="BR165" s="12">
        <v>-1.7957187023641685</v>
      </c>
      <c r="BS165" s="12">
        <v>-0.71953228020685889</v>
      </c>
      <c r="BT165" s="12">
        <v>-3.4633934162187581</v>
      </c>
      <c r="BU165" s="12">
        <v>1.7594959560348169</v>
      </c>
      <c r="BV165" s="12">
        <v>-6.1327444675577656</v>
      </c>
      <c r="BW165" s="12">
        <v>1.4396951629375425</v>
      </c>
      <c r="BX165" s="12">
        <v>-9.1774613583184763</v>
      </c>
      <c r="BY165" s="12">
        <v>-4.941541062430586</v>
      </c>
      <c r="BZ165" s="12">
        <v>3.9763857480291005</v>
      </c>
      <c r="CA165" s="12">
        <v>-7.5877733919871657</v>
      </c>
      <c r="CB165" s="12">
        <v>-3.3946835931501242</v>
      </c>
      <c r="CC165" s="12">
        <v>-3.0143717414279636</v>
      </c>
      <c r="CD165" s="12">
        <v>1.3901119272651807</v>
      </c>
      <c r="CE165" s="12">
        <v>2.2419910375088508</v>
      </c>
      <c r="CF165" s="12">
        <v>-2.2628103414600775</v>
      </c>
      <c r="CG165" s="12">
        <v>-2.1536737598000952</v>
      </c>
      <c r="CH165" s="12">
        <v>-2.339588249726257</v>
      </c>
      <c r="CI165" s="12">
        <v>-9.732404625844751</v>
      </c>
      <c r="CJ165" s="12">
        <v>-4.5209103096797039</v>
      </c>
      <c r="CK165" s="12">
        <v>6.3783930543576162</v>
      </c>
      <c r="CL165" s="12">
        <v>5.0066547482167305</v>
      </c>
      <c r="CM165" s="12">
        <v>-0.49733903821056719</v>
      </c>
      <c r="CN165" s="12">
        <v>-4.4964879460942937</v>
      </c>
      <c r="CO165" s="12">
        <v>-2.2739812143128586</v>
      </c>
      <c r="CP165" s="12">
        <v>0.88781603079557758</v>
      </c>
      <c r="CQ165" s="12">
        <v>-2.7767908270598824</v>
      </c>
      <c r="CR165" s="12">
        <v>-8.096615746082044</v>
      </c>
      <c r="CS165" s="12">
        <v>1.0847135036043756</v>
      </c>
      <c r="CT165" s="12">
        <v>1.5198891660735094</v>
      </c>
      <c r="CU165" s="12">
        <v>-0.19206702462925704</v>
      </c>
      <c r="CV165" s="12">
        <v>1.8877019330576168</v>
      </c>
      <c r="CW165" s="12">
        <v>-4.4021187258386805</v>
      </c>
      <c r="CX165" s="12">
        <v>4.8109194221578484</v>
      </c>
      <c r="CY165" s="12">
        <v>-1.2221635068645749</v>
      </c>
      <c r="CZ165" s="12">
        <v>-2.2830801330888635</v>
      </c>
      <c r="DA165" s="12">
        <v>3.8778808563850968</v>
      </c>
      <c r="DB165" s="12">
        <v>-1.1317483656845708</v>
      </c>
      <c r="DC165" s="12">
        <v>1.2317937775275736</v>
      </c>
      <c r="DD165" s="12">
        <v>-6.9400721966967884</v>
      </c>
    </row>
    <row r="166" spans="1:108" x14ac:dyDescent="0.25">
      <c r="B166" s="8"/>
      <c r="C166" s="8"/>
      <c r="D166" s="8"/>
      <c r="E166" s="8"/>
      <c r="F166" s="8"/>
      <c r="G166" s="8"/>
      <c r="H166" s="11" t="s">
        <v>2</v>
      </c>
      <c r="I166" s="12">
        <v>6.5982484869333753</v>
      </c>
      <c r="J166" s="12">
        <v>22.413613082691292</v>
      </c>
      <c r="K166" s="12">
        <v>5.9214061031949434</v>
      </c>
      <c r="L166" s="12">
        <v>-2.5450749978799343</v>
      </c>
      <c r="M166" s="12">
        <v>15.075770186052472</v>
      </c>
      <c r="N166" s="12">
        <v>5.0353168535861554</v>
      </c>
      <c r="O166" s="12">
        <v>-5.3713555749840527</v>
      </c>
      <c r="P166" s="12">
        <v>-11.639551540832105</v>
      </c>
      <c r="Q166" s="12">
        <v>7.8395644641356066</v>
      </c>
      <c r="R166" s="12">
        <v>27.701910972249589</v>
      </c>
      <c r="S166" s="12">
        <v>17.522420338874376</v>
      </c>
      <c r="T166" s="12">
        <v>1.5112354949093842</v>
      </c>
      <c r="U166" s="12">
        <v>12.74213741586993</v>
      </c>
      <c r="V166" s="12">
        <v>8.5568266758045262</v>
      </c>
      <c r="W166" s="12">
        <v>-7.0011154373439801</v>
      </c>
      <c r="X166" s="12">
        <v>16.018281307870872</v>
      </c>
      <c r="Y166" s="12">
        <v>-1.5087795210723787E-2</v>
      </c>
      <c r="Z166" s="12">
        <v>10.272428058579168</v>
      </c>
      <c r="AA166" s="12">
        <v>15.390224195733584</v>
      </c>
      <c r="AB166" s="12">
        <v>5.6074953595731536</v>
      </c>
      <c r="AC166" s="12">
        <v>17.345072765709826</v>
      </c>
      <c r="AD166" s="12">
        <v>29.11802622658513</v>
      </c>
      <c r="AE166" s="12">
        <v>5.8984747489033964</v>
      </c>
      <c r="AF166" s="12">
        <v>21.753132296368591</v>
      </c>
      <c r="AG166" s="12">
        <v>9.4504981854652801</v>
      </c>
      <c r="AH166" s="12">
        <v>10.370427864850765</v>
      </c>
      <c r="AI166" s="12">
        <v>-2.1694841816137842</v>
      </c>
      <c r="AJ166" s="12">
        <v>16.581711640595955</v>
      </c>
      <c r="AK166" s="12">
        <v>15.712060044139264</v>
      </c>
      <c r="AL166" s="12">
        <v>13.382722440662858</v>
      </c>
      <c r="AM166" s="12">
        <v>6.6588981174399571</v>
      </c>
      <c r="AN166" s="12">
        <v>21.601975745162516</v>
      </c>
      <c r="AO166" s="12">
        <v>0.19178476219137197</v>
      </c>
      <c r="AP166" s="12">
        <v>14.992867098102156</v>
      </c>
      <c r="AQ166" s="12">
        <v>13.296853511214982</v>
      </c>
      <c r="AR166" s="12">
        <v>15.862901087988</v>
      </c>
      <c r="AS166" s="12">
        <v>24.553004603022348</v>
      </c>
      <c r="AT166" s="12">
        <v>-4.1673242775102706</v>
      </c>
      <c r="AU166" s="12">
        <v>12.975174828345365</v>
      </c>
      <c r="AV166" s="12">
        <v>-6.7254450787717523</v>
      </c>
      <c r="AW166" s="12">
        <v>-4.031268754816363</v>
      </c>
      <c r="AX166" s="12">
        <v>14.591755869574341</v>
      </c>
      <c r="AY166" s="12">
        <v>21.654099262412796</v>
      </c>
      <c r="AZ166" s="12">
        <v>8.1735765840329115</v>
      </c>
      <c r="BA166" s="12">
        <v>-3.8110470019748366</v>
      </c>
      <c r="BB166" s="12">
        <v>12.287459825445634</v>
      </c>
      <c r="BC166" s="12">
        <v>7.6119594458170754</v>
      </c>
      <c r="BD166" s="12">
        <v>-1.9074232390793304</v>
      </c>
      <c r="BE166" s="12">
        <v>23.899754565727495</v>
      </c>
      <c r="BF166" s="12">
        <v>17.556607091066702</v>
      </c>
      <c r="BG166" s="12">
        <v>16.735167801166455</v>
      </c>
      <c r="BH166" s="12">
        <v>9.2695987801767004</v>
      </c>
      <c r="BI166" s="12">
        <v>18.401607979345442</v>
      </c>
      <c r="BJ166" s="12">
        <v>-8.9103070986762845</v>
      </c>
      <c r="BK166" s="12">
        <v>-2.9327014833640122</v>
      </c>
      <c r="BL166" s="12">
        <v>-2.4747083480767005</v>
      </c>
      <c r="BM166" s="12">
        <v>-2.0250222322599565</v>
      </c>
      <c r="BN166" s="12">
        <v>17.843653591380694</v>
      </c>
      <c r="BO166" s="12">
        <v>4.1203332963534294</v>
      </c>
      <c r="BP166" s="12">
        <v>27.458526075827624</v>
      </c>
      <c r="BQ166" s="12">
        <v>-5.8946038964838126</v>
      </c>
      <c r="BR166" s="12">
        <v>7.506520961116161</v>
      </c>
      <c r="BS166" s="12">
        <v>8.0794539164545203</v>
      </c>
      <c r="BT166" s="12">
        <v>2.4677805276632201</v>
      </c>
      <c r="BU166" s="12">
        <v>13.66053256382853</v>
      </c>
      <c r="BV166" s="12">
        <v>-2.3920414311501648</v>
      </c>
      <c r="BW166" s="12">
        <v>13.951817042087896</v>
      </c>
      <c r="BX166" s="12">
        <v>-7.1128883603320272</v>
      </c>
      <c r="BY166" s="12">
        <v>-1.3987172233357827</v>
      </c>
      <c r="BZ166" s="12">
        <v>18.820159200341681</v>
      </c>
      <c r="CA166" s="12">
        <v>-4.9359360041149261</v>
      </c>
      <c r="CB166" s="12">
        <v>3.6125705197385614</v>
      </c>
      <c r="CC166" s="12">
        <v>5.8700609211185224</v>
      </c>
      <c r="CD166" s="12">
        <v>13.211578325848267</v>
      </c>
      <c r="CE166" s="12">
        <v>15.179298361243479</v>
      </c>
      <c r="CF166" s="12">
        <v>3.8812267122872486</v>
      </c>
      <c r="CG166" s="12">
        <v>5.3743705802531663</v>
      </c>
      <c r="CH166" s="12">
        <v>5.6111004234879909</v>
      </c>
      <c r="CI166" s="12">
        <v>-8.8172575370014794</v>
      </c>
      <c r="CJ166" s="12">
        <v>1.5531622608205735</v>
      </c>
      <c r="CK166" s="12">
        <v>22.132816544124179</v>
      </c>
      <c r="CL166" s="12">
        <v>20.854599203884796</v>
      </c>
      <c r="CM166" s="12">
        <v>9.4050423242253736</v>
      </c>
      <c r="CN166" s="12">
        <v>1.1779585741518703</v>
      </c>
      <c r="CO166" s="12">
        <v>5.2934563758342428</v>
      </c>
      <c r="CP166" s="12">
        <v>11.316572417838318</v>
      </c>
      <c r="CQ166" s="12">
        <v>4.3693062499633752</v>
      </c>
      <c r="CR166" s="12">
        <v>-3.8796697237427762</v>
      </c>
      <c r="CS166" s="12">
        <v>12.882616311754528</v>
      </c>
      <c r="CT166" s="12">
        <v>13.014138040321217</v>
      </c>
      <c r="CU166" s="12">
        <v>9.5364661859002329</v>
      </c>
      <c r="CV166" s="12">
        <v>13.626593540707315</v>
      </c>
      <c r="CW166" s="12">
        <v>2.9383637830297418</v>
      </c>
      <c r="CX166" s="12">
        <v>20.044609645884762</v>
      </c>
      <c r="CY166" s="12">
        <v>8.4961753456577025</v>
      </c>
      <c r="CZ166" s="12">
        <v>5.1772104203100877</v>
      </c>
      <c r="DA166" s="12">
        <v>18.488410937310348</v>
      </c>
      <c r="DB166" s="12">
        <v>7.7570546801752842</v>
      </c>
      <c r="DC166" s="12">
        <v>13.429024662890786</v>
      </c>
      <c r="DD166" s="12">
        <v>-2.8244508990577049</v>
      </c>
    </row>
    <row r="167" spans="1:108" x14ac:dyDescent="0.25">
      <c r="A167" s="2">
        <v>56</v>
      </c>
      <c r="B167" s="8">
        <v>1.9442137422489778</v>
      </c>
      <c r="C167" s="8">
        <v>1.966889654652094</v>
      </c>
      <c r="D167" s="8">
        <v>1.9672706598093024</v>
      </c>
      <c r="E167" s="8">
        <v>9.8110972039268489</v>
      </c>
      <c r="F167" s="8">
        <v>9.9329127559273704</v>
      </c>
      <c r="G167" s="8">
        <v>10.016254178825186</v>
      </c>
      <c r="H167" s="9" t="s">
        <v>29</v>
      </c>
      <c r="I167" s="10">
        <v>2554</v>
      </c>
      <c r="J167" s="10">
        <v>5353</v>
      </c>
      <c r="K167" s="10">
        <v>1065</v>
      </c>
      <c r="L167" s="10">
        <v>3076</v>
      </c>
      <c r="M167" s="10">
        <v>9860</v>
      </c>
      <c r="N167" s="10">
        <v>4645</v>
      </c>
      <c r="O167" s="10">
        <v>5369</v>
      </c>
      <c r="P167" s="10">
        <v>3161</v>
      </c>
      <c r="Q167" s="10">
        <v>6385</v>
      </c>
      <c r="R167" s="10">
        <v>8145</v>
      </c>
      <c r="S167" s="10">
        <v>5319</v>
      </c>
      <c r="T167" s="10">
        <v>1990</v>
      </c>
      <c r="U167" s="10">
        <v>5158</v>
      </c>
      <c r="V167" s="10">
        <v>5339</v>
      </c>
      <c r="W167" s="10">
        <v>3783</v>
      </c>
      <c r="X167" s="10">
        <v>9953</v>
      </c>
      <c r="Y167" s="10">
        <v>6286</v>
      </c>
      <c r="Z167" s="10">
        <v>3997</v>
      </c>
      <c r="AA167" s="10">
        <v>8115</v>
      </c>
      <c r="AB167" s="10">
        <v>872</v>
      </c>
      <c r="AC167" s="10">
        <v>2396</v>
      </c>
      <c r="AD167" s="10">
        <v>9558</v>
      </c>
      <c r="AE167" s="10">
        <v>8655</v>
      </c>
      <c r="AF167" s="10">
        <v>9619</v>
      </c>
      <c r="AG167" s="10">
        <v>5794</v>
      </c>
      <c r="AH167" s="10">
        <v>866</v>
      </c>
      <c r="AI167" s="10">
        <v>6587</v>
      </c>
      <c r="AJ167" s="10">
        <v>5434</v>
      </c>
      <c r="AK167" s="10">
        <v>4950</v>
      </c>
      <c r="AL167" s="10">
        <v>566</v>
      </c>
      <c r="AM167" s="10">
        <v>687</v>
      </c>
      <c r="AN167" s="10">
        <v>4141</v>
      </c>
      <c r="AO167" s="10">
        <v>493</v>
      </c>
      <c r="AP167" s="10">
        <v>1049</v>
      </c>
      <c r="AQ167" s="10">
        <v>3891</v>
      </c>
      <c r="AR167" s="10">
        <v>3744</v>
      </c>
      <c r="AS167" s="10">
        <v>6017</v>
      </c>
      <c r="AT167" s="10">
        <v>4288</v>
      </c>
      <c r="AU167" s="10">
        <v>2984</v>
      </c>
      <c r="AV167" s="10">
        <v>3749</v>
      </c>
      <c r="AW167" s="10">
        <v>74</v>
      </c>
      <c r="AX167" s="10">
        <v>4885</v>
      </c>
      <c r="AY167" s="10">
        <v>6337</v>
      </c>
      <c r="AZ167" s="10">
        <v>5404</v>
      </c>
      <c r="BA167" s="10">
        <v>7493</v>
      </c>
      <c r="BB167" s="10">
        <v>6235</v>
      </c>
      <c r="BC167" s="10">
        <v>7764</v>
      </c>
      <c r="BD167" s="10">
        <v>2779</v>
      </c>
      <c r="BE167" s="10">
        <v>2755</v>
      </c>
      <c r="BF167" s="10">
        <v>5131</v>
      </c>
      <c r="BG167" s="10">
        <v>4223</v>
      </c>
      <c r="BH167" s="10">
        <v>8788</v>
      </c>
      <c r="BI167" s="10">
        <v>2767</v>
      </c>
      <c r="BJ167" s="10">
        <v>6614</v>
      </c>
      <c r="BK167" s="10">
        <v>2335</v>
      </c>
      <c r="BL167" s="10">
        <v>9840</v>
      </c>
      <c r="BM167" s="10">
        <v>6542</v>
      </c>
      <c r="BN167" s="10">
        <v>9558</v>
      </c>
      <c r="BO167" s="10">
        <v>400</v>
      </c>
      <c r="BP167" s="10">
        <v>2447</v>
      </c>
      <c r="BQ167" s="10">
        <v>4681</v>
      </c>
      <c r="BR167" s="10">
        <v>8582</v>
      </c>
      <c r="BS167" s="10">
        <v>8139</v>
      </c>
      <c r="BT167" s="10">
        <v>974</v>
      </c>
      <c r="BU167" s="10">
        <v>7636</v>
      </c>
      <c r="BV167" s="10">
        <v>6074</v>
      </c>
      <c r="BW167" s="10">
        <v>4755</v>
      </c>
      <c r="BX167" s="10">
        <v>8506</v>
      </c>
      <c r="BY167" s="10">
        <v>1872</v>
      </c>
      <c r="BZ167" s="10">
        <v>4585</v>
      </c>
      <c r="CA167" s="10">
        <v>9503</v>
      </c>
      <c r="CB167" s="10">
        <v>216</v>
      </c>
      <c r="CC167" s="10">
        <v>5812</v>
      </c>
      <c r="CD167" s="10">
        <v>1539</v>
      </c>
      <c r="CE167" s="10">
        <v>258</v>
      </c>
      <c r="CF167" s="10">
        <v>8861</v>
      </c>
      <c r="CG167" s="10">
        <v>2045</v>
      </c>
      <c r="CH167" s="10">
        <v>233</v>
      </c>
      <c r="CI167" s="10">
        <v>1241</v>
      </c>
      <c r="CJ167" s="10">
        <v>7650</v>
      </c>
      <c r="CK167" s="10">
        <v>8833</v>
      </c>
      <c r="CL167" s="10">
        <v>4915</v>
      </c>
      <c r="CM167" s="10">
        <v>145</v>
      </c>
      <c r="CN167" s="10">
        <v>5055</v>
      </c>
      <c r="CO167" s="10">
        <v>108</v>
      </c>
      <c r="CP167" s="10">
        <v>2053</v>
      </c>
      <c r="CQ167" s="10">
        <v>8757</v>
      </c>
      <c r="CR167" s="10">
        <v>6818</v>
      </c>
      <c r="CS167" s="10">
        <v>5283</v>
      </c>
      <c r="CT167" s="10">
        <v>1161</v>
      </c>
      <c r="CU167" s="10">
        <v>4740</v>
      </c>
      <c r="CV167" s="10">
        <v>8389</v>
      </c>
      <c r="CW167" s="10">
        <v>8123</v>
      </c>
      <c r="CX167" s="10">
        <v>4313</v>
      </c>
      <c r="CY167" s="10">
        <v>6978</v>
      </c>
      <c r="CZ167" s="10">
        <v>7342</v>
      </c>
      <c r="DA167" s="10">
        <v>1184</v>
      </c>
      <c r="DB167" s="10">
        <v>5265</v>
      </c>
      <c r="DC167" s="10">
        <v>5111</v>
      </c>
      <c r="DD167" s="10">
        <v>2743</v>
      </c>
    </row>
    <row r="168" spans="1:108" x14ac:dyDescent="0.25">
      <c r="H168" s="11" t="s">
        <v>0</v>
      </c>
      <c r="I168" s="12">
        <v>2.1402435971123346</v>
      </c>
      <c r="J168" s="12">
        <v>1.472624720028769</v>
      </c>
      <c r="K168" s="12">
        <v>5.2969468077815201</v>
      </c>
      <c r="L168" s="12">
        <v>-4.8175993226514429</v>
      </c>
      <c r="M168" s="12">
        <v>0.71981559528360883</v>
      </c>
      <c r="N168" s="12">
        <v>6.241827480997947</v>
      </c>
      <c r="O168" s="12">
        <v>-2.1417070821815218</v>
      </c>
      <c r="P168" s="12">
        <v>-4.6718317602952455</v>
      </c>
      <c r="Q168" s="12">
        <v>-5.3522406304870156</v>
      </c>
      <c r="R168" s="12">
        <v>1.3113090322136869</v>
      </c>
      <c r="S168" s="12">
        <v>-2.6056670150135397</v>
      </c>
      <c r="T168" s="12">
        <v>6.0579598043937635</v>
      </c>
      <c r="U168" s="12">
        <v>0.87049761442412299</v>
      </c>
      <c r="V168" s="12">
        <v>-4.8564552361687694</v>
      </c>
      <c r="W168" s="12">
        <v>-11.995271660963825</v>
      </c>
      <c r="X168" s="12">
        <v>9.2002487698302051</v>
      </c>
      <c r="Y168" s="12">
        <v>-10.934247549212897</v>
      </c>
      <c r="Z168" s="12">
        <v>-3.9897215003639603</v>
      </c>
      <c r="AA168" s="12">
        <v>0.73043646885503111</v>
      </c>
      <c r="AB168" s="12">
        <v>2.7922743057094528</v>
      </c>
      <c r="AC168" s="12">
        <v>5.1674280452920272</v>
      </c>
      <c r="AD168" s="12">
        <v>-13.15765341285096</v>
      </c>
      <c r="AE168" s="12">
        <v>-4.1450920374176938</v>
      </c>
      <c r="AF168" s="12">
        <v>-7.2496223591289972</v>
      </c>
      <c r="AG168" s="12">
        <v>-1.4698885303256213</v>
      </c>
      <c r="AH168" s="12">
        <v>-0.93084252135516399</v>
      </c>
      <c r="AI168" s="12">
        <v>5.4576777227284614</v>
      </c>
      <c r="AJ168" s="12">
        <v>7.9486902522579852</v>
      </c>
      <c r="AK168" s="12">
        <v>-2.0371285935451429</v>
      </c>
      <c r="AL168" s="12">
        <v>-5.0872418424384511</v>
      </c>
      <c r="AM168" s="12">
        <v>-6.7983145532370148</v>
      </c>
      <c r="AN168" s="12">
        <v>6.8134562854625269</v>
      </c>
      <c r="AO168" s="12">
        <v>4.7315588697937816</v>
      </c>
      <c r="AP168" s="12">
        <v>-1.752814995265386</v>
      </c>
      <c r="AQ168" s="12">
        <v>-1.6941198173219383</v>
      </c>
      <c r="AR168" s="12">
        <v>-6.4371927501586734</v>
      </c>
      <c r="AS168" s="12">
        <v>0.12578291327195296</v>
      </c>
      <c r="AT168" s="12">
        <v>-1.8936936758753633</v>
      </c>
      <c r="AU168" s="12">
        <v>0.48100786108096205</v>
      </c>
      <c r="AV168" s="12">
        <v>-3.1464385370323917</v>
      </c>
      <c r="AW168" s="12">
        <v>12.587776978065151</v>
      </c>
      <c r="AX168" s="12">
        <v>-2.0908102122123804</v>
      </c>
      <c r="AY168" s="12">
        <v>-5.4223543029609935</v>
      </c>
      <c r="AZ168" s="12">
        <v>2.4375565203970626</v>
      </c>
      <c r="BA168" s="12">
        <v>-5.540004142150118</v>
      </c>
      <c r="BB168" s="12">
        <v>-5.6101157082956163</v>
      </c>
      <c r="BC168" s="12">
        <v>2.2414044222558531</v>
      </c>
      <c r="BD168" s="12">
        <v>4.5186770990034617</v>
      </c>
      <c r="BE168" s="12">
        <v>-6.7231304309520281</v>
      </c>
      <c r="BF168" s="12">
        <v>9.4881828380489281</v>
      </c>
      <c r="BG168" s="12">
        <v>1.0990975751604564</v>
      </c>
      <c r="BH168" s="12">
        <v>3.5207078321176528</v>
      </c>
      <c r="BI168" s="12">
        <v>0.12691668924148186</v>
      </c>
      <c r="BJ168" s="12">
        <v>3.036231076297895</v>
      </c>
      <c r="BK168" s="12">
        <v>1.0475285146143256</v>
      </c>
      <c r="BL168" s="12">
        <v>0.43921246040023737</v>
      </c>
      <c r="BM168" s="12">
        <v>1.2029932196330542</v>
      </c>
      <c r="BN168" s="12">
        <v>-13.15765341285096</v>
      </c>
      <c r="BO168" s="12">
        <v>2.9666988431499917</v>
      </c>
      <c r="BP168" s="12">
        <v>6.0263676290859705</v>
      </c>
      <c r="BQ168" s="12">
        <v>4.4776161112256059</v>
      </c>
      <c r="BR168" s="12">
        <v>10.390317619205018</v>
      </c>
      <c r="BS168" s="12">
        <v>-1.2747427529371245</v>
      </c>
      <c r="BT168" s="12">
        <v>-1.476488262297605</v>
      </c>
      <c r="BU168" s="12">
        <v>10.294433168107098</v>
      </c>
      <c r="BV168" s="12">
        <v>-0.33670178170542941</v>
      </c>
      <c r="BW168" s="12">
        <v>2.2855299998055836</v>
      </c>
      <c r="BX168" s="12">
        <v>-12.110532612241077</v>
      </c>
      <c r="BY168" s="12">
        <v>-1.8904611960029283</v>
      </c>
      <c r="BZ168" s="12">
        <v>-0.13728236308853506</v>
      </c>
      <c r="CA168" s="12">
        <v>-2.2605411137303628</v>
      </c>
      <c r="CB168" s="12">
        <v>-5.6045508775560773</v>
      </c>
      <c r="CC168" s="12">
        <v>-0.43367459580052548</v>
      </c>
      <c r="CD168" s="12">
        <v>1.2925807319552371</v>
      </c>
      <c r="CE168" s="12">
        <v>-5.526203622768028</v>
      </c>
      <c r="CF168" s="12">
        <v>-2.3101946049634838</v>
      </c>
      <c r="CG168" s="12">
        <v>1.1747895046883075</v>
      </c>
      <c r="CH168" s="12">
        <v>7.8944993608108067</v>
      </c>
      <c r="CI168" s="12">
        <v>1.3333410824748673</v>
      </c>
      <c r="CJ168" s="12">
        <v>-4.3439727742334249</v>
      </c>
      <c r="CK168" s="12">
        <v>7.1213388196286607</v>
      </c>
      <c r="CL168" s="12">
        <v>3.9090049015901323</v>
      </c>
      <c r="CM168" s="12">
        <v>3.7763145553891282</v>
      </c>
      <c r="CN168" s="12">
        <v>-2.8454416155900066</v>
      </c>
      <c r="CO168" s="12">
        <v>-0.95554832501037557</v>
      </c>
      <c r="CP168" s="12">
        <v>5.0593258085135071</v>
      </c>
      <c r="CQ168" s="12">
        <v>4.3104593624659691</v>
      </c>
      <c r="CR168" s="12">
        <v>0.13236817612937224</v>
      </c>
      <c r="CS168" s="12">
        <v>0.14783729690797937</v>
      </c>
      <c r="CT168" s="12">
        <v>-5.8385672028787559</v>
      </c>
      <c r="CU168" s="12">
        <v>-1.8398643853970786</v>
      </c>
      <c r="CV168" s="12">
        <v>4.5811088118484227</v>
      </c>
      <c r="CW168" s="12">
        <v>1.2242768326690964E-2</v>
      </c>
      <c r="CX168" s="12">
        <v>-4.0001045775329693</v>
      </c>
      <c r="CY168" s="12">
        <v>8.4088855983228399</v>
      </c>
      <c r="CZ168" s="12">
        <v>4.6373790651473872</v>
      </c>
      <c r="DA168" s="12">
        <v>4.4659534543572192</v>
      </c>
      <c r="DB168" s="12">
        <v>8.2067342910284218</v>
      </c>
      <c r="DC168" s="12">
        <v>-1.9794164260935896</v>
      </c>
      <c r="DD168" s="12">
        <v>-1.1001703426913743</v>
      </c>
    </row>
    <row r="169" spans="1:108" x14ac:dyDescent="0.25">
      <c r="B169" s="8"/>
      <c r="C169" s="8"/>
      <c r="D169" s="8"/>
      <c r="E169" s="8"/>
      <c r="F169" s="8"/>
      <c r="G169" s="8"/>
      <c r="H169" s="11" t="s">
        <v>2</v>
      </c>
      <c r="I169" s="12">
        <v>14.993991545222887</v>
      </c>
      <c r="J169" s="12">
        <v>12.432666110372814</v>
      </c>
      <c r="K169" s="12">
        <v>20.452689392823313</v>
      </c>
      <c r="L169" s="12">
        <v>7.5657455510109384E-2</v>
      </c>
      <c r="M169" s="12">
        <v>11.088690973601867</v>
      </c>
      <c r="N169" s="12">
        <v>22.041027668906999</v>
      </c>
      <c r="O169" s="12">
        <v>4.3075076469566422</v>
      </c>
      <c r="P169" s="12">
        <v>0.32070347521995235</v>
      </c>
      <c r="Q169" s="12">
        <v>-0.41770207505377066</v>
      </c>
      <c r="R169" s="12">
        <v>12.495998475582446</v>
      </c>
      <c r="S169" s="12">
        <v>4.9878485039639244</v>
      </c>
      <c r="T169" s="12">
        <v>21.440347616219341</v>
      </c>
      <c r="U169" s="12">
        <v>8.99185001262307</v>
      </c>
      <c r="V169" s="12">
        <v>0.5167939882584861</v>
      </c>
      <c r="W169" s="12">
        <v>-12.820738792254803</v>
      </c>
      <c r="X169" s="12">
        <v>28.656763006976057</v>
      </c>
      <c r="Y169" s="12">
        <v>-10.479454800498134</v>
      </c>
      <c r="Z169" s="12">
        <v>1.469366029325492</v>
      </c>
      <c r="AA169" s="12">
        <v>11.440809750422765</v>
      </c>
      <c r="AB169" s="12">
        <v>15.976618402289652</v>
      </c>
      <c r="AC169" s="12">
        <v>20.092131798639283</v>
      </c>
      <c r="AD169" s="12">
        <v>-15.292064833130885</v>
      </c>
      <c r="AE169" s="12">
        <v>2.0039195858228265</v>
      </c>
      <c r="AF169" s="12">
        <v>-4.3072377309892618</v>
      </c>
      <c r="AG169" s="12">
        <v>5.5931853083730925</v>
      </c>
      <c r="AH169" s="12">
        <v>8.6429788855735286</v>
      </c>
      <c r="AI169" s="12">
        <v>19.836666083414237</v>
      </c>
      <c r="AJ169" s="12">
        <v>25.47588023579414</v>
      </c>
      <c r="AK169" s="12">
        <v>6.0047867462445099</v>
      </c>
      <c r="AL169" s="12">
        <v>0.34651208644576637</v>
      </c>
      <c r="AM169" s="12">
        <v>-2.327430629555109</v>
      </c>
      <c r="AN169" s="12">
        <v>24.08991672607273</v>
      </c>
      <c r="AO169" s="12">
        <v>20.294683389077967</v>
      </c>
      <c r="AP169" s="12">
        <v>7.9911904034851879</v>
      </c>
      <c r="AQ169" s="12">
        <v>5.4297689910708913</v>
      </c>
      <c r="AR169" s="12">
        <v>-3.5834690613252551</v>
      </c>
      <c r="AS169" s="12">
        <v>9.8519261863887095</v>
      </c>
      <c r="AT169" s="12">
        <v>4.9699200279190165</v>
      </c>
      <c r="AU169" s="12">
        <v>10.081526975540578</v>
      </c>
      <c r="AV169" s="12">
        <v>4.4552766632899807</v>
      </c>
      <c r="AW169" s="12">
        <v>35.644641484432135</v>
      </c>
      <c r="AX169" s="12">
        <v>7.0682367189647604</v>
      </c>
      <c r="AY169" s="12">
        <v>-1.3261739166505122</v>
      </c>
      <c r="AZ169" s="12">
        <v>15.055217072890287</v>
      </c>
      <c r="BA169" s="12">
        <v>-1.3794047565684546</v>
      </c>
      <c r="BB169" s="12">
        <v>-0.31656855068746548</v>
      </c>
      <c r="BC169" s="12">
        <v>14.165600271332721</v>
      </c>
      <c r="BD169" s="12">
        <v>18.829404044443631</v>
      </c>
      <c r="BE169" s="12">
        <v>-4.0619185513720604</v>
      </c>
      <c r="BF169" s="12">
        <v>29.025877941765966</v>
      </c>
      <c r="BG169" s="12">
        <v>12.423634339049411</v>
      </c>
      <c r="BH169" s="12">
        <v>17.119878592984076</v>
      </c>
      <c r="BI169" s="12">
        <v>10.564961682013065</v>
      </c>
      <c r="BJ169" s="12">
        <v>16.625860858770629</v>
      </c>
      <c r="BK169" s="12">
        <v>12.120980571850987</v>
      </c>
      <c r="BL169" s="12">
        <v>10.798141142570215</v>
      </c>
      <c r="BM169" s="12">
        <v>12.007469318062027</v>
      </c>
      <c r="BN169" s="12">
        <v>-15.292064833130885</v>
      </c>
      <c r="BO169" s="12">
        <v>14.523501253796036</v>
      </c>
      <c r="BP169" s="12">
        <v>19.367947615652561</v>
      </c>
      <c r="BQ169" s="12">
        <v>18.906823572614119</v>
      </c>
      <c r="BR169" s="12">
        <v>32.548976106300337</v>
      </c>
      <c r="BS169" s="12">
        <v>7.2581754825531206</v>
      </c>
      <c r="BT169" s="12">
        <v>6.9369205571527512</v>
      </c>
      <c r="BU169" s="12">
        <v>30.954954017533108</v>
      </c>
      <c r="BV169" s="12">
        <v>11.358722813187786</v>
      </c>
      <c r="BW169" s="12">
        <v>13.842307160857292</v>
      </c>
      <c r="BX169" s="12">
        <v>-13.810440560642512</v>
      </c>
      <c r="BY169" s="12">
        <v>7.4073169211302972</v>
      </c>
      <c r="BZ169" s="12">
        <v>8.836115273767124</v>
      </c>
      <c r="CA169" s="12">
        <v>6.3968946456169187</v>
      </c>
      <c r="CB169" s="12">
        <v>-0.87939958255031303</v>
      </c>
      <c r="CC169" s="12">
        <v>9.5458678391452523</v>
      </c>
      <c r="CD169" s="12">
        <v>13.304739728458763</v>
      </c>
      <c r="CE169" s="12">
        <v>-2.271798828178901</v>
      </c>
      <c r="CF169" s="12">
        <v>5.156892409730208</v>
      </c>
      <c r="CG169" s="12">
        <v>13.32336160313467</v>
      </c>
      <c r="CH169" s="12">
        <v>25.201365614927042</v>
      </c>
      <c r="CI169" s="12">
        <v>11.79667721785391</v>
      </c>
      <c r="CJ169" s="12">
        <v>2.7477315151004862</v>
      </c>
      <c r="CK169" s="12">
        <v>23.944487407470319</v>
      </c>
      <c r="CL169" s="12">
        <v>17.932096486099738</v>
      </c>
      <c r="CM169" s="12">
        <v>18.098573269809393</v>
      </c>
      <c r="CN169" s="12">
        <v>4.3166191985799633</v>
      </c>
      <c r="CO169" s="12">
        <v>6.7424352664529348</v>
      </c>
      <c r="CP169" s="12">
        <v>18.840048224352845</v>
      </c>
      <c r="CQ169" s="12">
        <v>20.197633405156317</v>
      </c>
      <c r="CR169" s="12">
        <v>10.251306827045386</v>
      </c>
      <c r="CS169" s="12">
        <v>10.335389616942521</v>
      </c>
      <c r="CT169" s="12">
        <v>-1.143839365778033</v>
      </c>
      <c r="CU169" s="12">
        <v>6.0249447997836851</v>
      </c>
      <c r="CV169" s="12">
        <v>17.828163801426214</v>
      </c>
      <c r="CW169" s="12">
        <v>9.1545974917884188</v>
      </c>
      <c r="CX169" s="12">
        <v>3.2205834709610581</v>
      </c>
      <c r="CY169" s="12">
        <v>25.900387750701718</v>
      </c>
      <c r="CZ169" s="12">
        <v>20.123720758345925</v>
      </c>
      <c r="DA169" s="12">
        <v>18.589108825930147</v>
      </c>
      <c r="DB169" s="12">
        <v>27.063842078080789</v>
      </c>
      <c r="DC169" s="12">
        <v>7.5593154290314768</v>
      </c>
      <c r="DD169" s="12">
        <v>7.6377664901924245</v>
      </c>
    </row>
    <row r="170" spans="1:108" x14ac:dyDescent="0.25">
      <c r="A170" s="2">
        <v>57</v>
      </c>
      <c r="B170" s="8">
        <v>1.9938902254322082</v>
      </c>
      <c r="C170" s="8">
        <v>2.0014440972192227</v>
      </c>
      <c r="D170" s="8">
        <v>1.9867747801225581</v>
      </c>
      <c r="E170" s="8">
        <v>10.283077635579927</v>
      </c>
      <c r="F170" s="8">
        <v>10.331408502944903</v>
      </c>
      <c r="G170" s="8">
        <v>10.127422514005191</v>
      </c>
      <c r="H170" s="9" t="s">
        <v>29</v>
      </c>
      <c r="I170" s="10">
        <v>8855</v>
      </c>
      <c r="J170" s="10">
        <v>4586</v>
      </c>
      <c r="K170" s="10">
        <v>1561</v>
      </c>
      <c r="L170" s="10">
        <v>4391</v>
      </c>
      <c r="M170" s="10">
        <v>6923</v>
      </c>
      <c r="N170" s="10">
        <v>1756</v>
      </c>
      <c r="O170" s="10">
        <v>4451</v>
      </c>
      <c r="P170" s="10">
        <v>8939</v>
      </c>
      <c r="Q170" s="10">
        <v>6098</v>
      </c>
      <c r="R170" s="10">
        <v>6826</v>
      </c>
      <c r="S170" s="10">
        <v>549</v>
      </c>
      <c r="T170" s="10">
        <v>6590</v>
      </c>
      <c r="U170" s="10">
        <v>4633</v>
      </c>
      <c r="V170" s="10">
        <v>3381</v>
      </c>
      <c r="W170" s="10">
        <v>4481</v>
      </c>
      <c r="X170" s="10">
        <v>6635</v>
      </c>
      <c r="Y170" s="10">
        <v>6360</v>
      </c>
      <c r="Z170" s="10">
        <v>1103</v>
      </c>
      <c r="AA170" s="10">
        <v>9212</v>
      </c>
      <c r="AB170" s="10">
        <v>4215</v>
      </c>
      <c r="AC170" s="10">
        <v>6584</v>
      </c>
      <c r="AD170" s="10">
        <v>3737</v>
      </c>
      <c r="AE170" s="10">
        <v>5523</v>
      </c>
      <c r="AF170" s="10">
        <v>9764</v>
      </c>
      <c r="AG170" s="10">
        <v>7298</v>
      </c>
      <c r="AH170" s="10">
        <v>9193</v>
      </c>
      <c r="AI170" s="10">
        <v>425</v>
      </c>
      <c r="AJ170" s="10">
        <v>5761</v>
      </c>
      <c r="AK170" s="10">
        <v>4372</v>
      </c>
      <c r="AL170" s="10">
        <v>1019</v>
      </c>
      <c r="AM170" s="10">
        <v>6096</v>
      </c>
      <c r="AN170" s="10">
        <v>2851</v>
      </c>
      <c r="AO170" s="10">
        <v>1720</v>
      </c>
      <c r="AP170" s="10">
        <v>8590</v>
      </c>
      <c r="AQ170" s="10">
        <v>154</v>
      </c>
      <c r="AR170" s="10">
        <v>5261</v>
      </c>
      <c r="AS170" s="10">
        <v>5571</v>
      </c>
      <c r="AT170" s="10">
        <v>1602</v>
      </c>
      <c r="AU170" s="10">
        <v>5375</v>
      </c>
      <c r="AV170" s="10">
        <v>6734</v>
      </c>
      <c r="AW170" s="10">
        <v>8032</v>
      </c>
      <c r="AX170" s="10">
        <v>2658</v>
      </c>
      <c r="AY170" s="10">
        <v>8716</v>
      </c>
      <c r="AZ170" s="10">
        <v>1013</v>
      </c>
      <c r="BA170" s="10">
        <v>2020</v>
      </c>
      <c r="BB170" s="10">
        <v>6863</v>
      </c>
      <c r="BC170" s="10">
        <v>8210</v>
      </c>
      <c r="BD170" s="10">
        <v>2765</v>
      </c>
      <c r="BE170" s="10">
        <v>1530</v>
      </c>
      <c r="BF170" s="10">
        <v>1510</v>
      </c>
      <c r="BG170" s="10">
        <v>525</v>
      </c>
      <c r="BH170" s="10">
        <v>6154</v>
      </c>
      <c r="BI170" s="10">
        <v>5196</v>
      </c>
      <c r="BJ170" s="10">
        <v>5359</v>
      </c>
      <c r="BK170" s="10">
        <v>8331</v>
      </c>
      <c r="BL170" s="10">
        <v>4321</v>
      </c>
      <c r="BM170" s="10">
        <v>1308</v>
      </c>
      <c r="BN170" s="10">
        <v>1252</v>
      </c>
      <c r="BO170" s="10">
        <v>3396</v>
      </c>
      <c r="BP170" s="10">
        <v>4317</v>
      </c>
      <c r="BQ170" s="10">
        <v>1233</v>
      </c>
      <c r="BR170" s="10">
        <v>1777</v>
      </c>
      <c r="BS170" s="10">
        <v>3615</v>
      </c>
      <c r="BT170" s="10">
        <v>4738</v>
      </c>
      <c r="BU170" s="10">
        <v>2307</v>
      </c>
      <c r="BV170" s="10">
        <v>5378</v>
      </c>
      <c r="BW170" s="10">
        <v>2601</v>
      </c>
      <c r="BX170" s="10">
        <v>4501</v>
      </c>
      <c r="BY170" s="10">
        <v>2560</v>
      </c>
      <c r="BZ170" s="10">
        <v>7593</v>
      </c>
      <c r="CA170" s="10">
        <v>933</v>
      </c>
      <c r="CB170" s="10">
        <v>354</v>
      </c>
      <c r="CC170" s="10">
        <v>5532</v>
      </c>
      <c r="CD170" s="10">
        <v>4277</v>
      </c>
      <c r="CE170" s="10">
        <v>9953</v>
      </c>
      <c r="CF170" s="10">
        <v>3899</v>
      </c>
      <c r="CG170" s="10">
        <v>2540</v>
      </c>
      <c r="CH170" s="10">
        <v>5843</v>
      </c>
      <c r="CI170" s="10">
        <v>7172</v>
      </c>
      <c r="CJ170" s="10">
        <v>3580</v>
      </c>
      <c r="CK170" s="10">
        <v>7524</v>
      </c>
      <c r="CL170" s="10">
        <v>4750</v>
      </c>
      <c r="CM170" s="10">
        <v>5741</v>
      </c>
      <c r="CN170" s="10">
        <v>31</v>
      </c>
      <c r="CO170" s="10">
        <v>2822</v>
      </c>
      <c r="CP170" s="10">
        <v>1120</v>
      </c>
      <c r="CQ170" s="10">
        <v>5630</v>
      </c>
      <c r="CR170" s="10">
        <v>8055</v>
      </c>
      <c r="CS170" s="10">
        <v>6770</v>
      </c>
      <c r="CT170" s="10">
        <v>1215</v>
      </c>
      <c r="CU170" s="10">
        <v>5331</v>
      </c>
      <c r="CV170" s="10">
        <v>6383</v>
      </c>
      <c r="CW170" s="10">
        <v>6268</v>
      </c>
      <c r="CX170" s="10">
        <v>9517</v>
      </c>
      <c r="CY170" s="10">
        <v>3529</v>
      </c>
      <c r="CZ170" s="10">
        <v>7063</v>
      </c>
      <c r="DA170" s="10">
        <v>9611</v>
      </c>
      <c r="DB170" s="10">
        <v>8851</v>
      </c>
      <c r="DC170" s="10">
        <v>8692</v>
      </c>
      <c r="DD170" s="10">
        <v>6669</v>
      </c>
    </row>
    <row r="171" spans="1:108" x14ac:dyDescent="0.25">
      <c r="H171" s="11" t="s">
        <v>0</v>
      </c>
      <c r="I171" s="12">
        <v>-8.5084698324465595</v>
      </c>
      <c r="J171" s="12">
        <v>-1.5118766197782878</v>
      </c>
      <c r="K171" s="12">
        <v>5.4270331192703933</v>
      </c>
      <c r="L171" s="12">
        <v>-6.2567233786087986</v>
      </c>
      <c r="M171" s="12">
        <v>3.8395973126457972</v>
      </c>
      <c r="N171" s="12">
        <v>-5.7637772355208412</v>
      </c>
      <c r="O171" s="12">
        <v>14.535424015654757</v>
      </c>
      <c r="P171" s="12">
        <v>4.771025667190357</v>
      </c>
      <c r="Q171" s="12">
        <v>-4.9814795238975682</v>
      </c>
      <c r="R171" s="12">
        <v>2.1586422272836581</v>
      </c>
      <c r="S171" s="12">
        <v>4.266036217951541</v>
      </c>
      <c r="T171" s="12">
        <v>-5.047378837652932</v>
      </c>
      <c r="U171" s="12">
        <v>1.1793625734424247</v>
      </c>
      <c r="V171" s="12">
        <v>-0.39229646045367134</v>
      </c>
      <c r="W171" s="12">
        <v>1.5248364587207064</v>
      </c>
      <c r="X171" s="12">
        <v>1.2763014356102722</v>
      </c>
      <c r="Y171" s="12">
        <v>-7.5596520039590605</v>
      </c>
      <c r="Z171" s="12">
        <v>0.54537451322061103</v>
      </c>
      <c r="AA171" s="12">
        <v>1.734630390433044</v>
      </c>
      <c r="AB171" s="12">
        <v>-0.76433494192052898</v>
      </c>
      <c r="AC171" s="12">
        <v>-2.4397057427024009</v>
      </c>
      <c r="AD171" s="12">
        <v>-5.7494987964060726</v>
      </c>
      <c r="AE171" s="12">
        <v>-5.4781426241962041</v>
      </c>
      <c r="AF171" s="12">
        <v>4.0589561479243006</v>
      </c>
      <c r="AG171" s="12">
        <v>-7.4913647682888032</v>
      </c>
      <c r="AH171" s="12">
        <v>-6.6021780756186343</v>
      </c>
      <c r="AI171" s="12">
        <v>-0.44871459670495395</v>
      </c>
      <c r="AJ171" s="12">
        <v>-4.7142890258686707</v>
      </c>
      <c r="AK171" s="12">
        <v>-8.4693900585670665</v>
      </c>
      <c r="AL171" s="12">
        <v>-3.6891847172703702</v>
      </c>
      <c r="AM171" s="12">
        <v>3.9871039737546932</v>
      </c>
      <c r="AN171" s="12">
        <v>-2.4284275312357133</v>
      </c>
      <c r="AO171" s="12">
        <v>6.1713707316064124</v>
      </c>
      <c r="AP171" s="12">
        <v>-0.13356920626635585</v>
      </c>
      <c r="AQ171" s="12">
        <v>0.12022166851102022</v>
      </c>
      <c r="AR171" s="12">
        <v>2.4176084330285716</v>
      </c>
      <c r="AS171" s="12">
        <v>-0.56525544283695484</v>
      </c>
      <c r="AT171" s="12">
        <v>0.92909346924605907</v>
      </c>
      <c r="AU171" s="12">
        <v>-6.5295308532948084</v>
      </c>
      <c r="AV171" s="12">
        <v>-1.1784570864761563</v>
      </c>
      <c r="AW171" s="12">
        <v>1.8362933045698542</v>
      </c>
      <c r="AX171" s="12">
        <v>-4.6941967389640373</v>
      </c>
      <c r="AY171" s="12">
        <v>3.5190823480262745</v>
      </c>
      <c r="AZ171" s="12">
        <v>4.9665844586739798</v>
      </c>
      <c r="BA171" s="12">
        <v>1.3984361560709644</v>
      </c>
      <c r="BB171" s="12">
        <v>4.8075638836910208</v>
      </c>
      <c r="BC171" s="12">
        <v>-3.996783948805767</v>
      </c>
      <c r="BD171" s="12">
        <v>2.8137341011125323</v>
      </c>
      <c r="BE171" s="12">
        <v>2.56583711504123</v>
      </c>
      <c r="BF171" s="12">
        <v>8.3700258853026028</v>
      </c>
      <c r="BG171" s="12">
        <v>0.26544674572322779</v>
      </c>
      <c r="BH171" s="12">
        <v>2.3679950551762436</v>
      </c>
      <c r="BI171" s="12">
        <v>-5.2363348932037397</v>
      </c>
      <c r="BJ171" s="12">
        <v>-0.63524602044256973</v>
      </c>
      <c r="BK171" s="12">
        <v>-10.330523627719806</v>
      </c>
      <c r="BL171" s="12">
        <v>4.4071939216843132</v>
      </c>
      <c r="BM171" s="12">
        <v>12.021500139811307</v>
      </c>
      <c r="BN171" s="12">
        <v>1.6826438363848193</v>
      </c>
      <c r="BO171" s="12">
        <v>5.8222803590356333</v>
      </c>
      <c r="BP171" s="12">
        <v>-0.4232537064549724</v>
      </c>
      <c r="BQ171" s="12">
        <v>5.7623069200482657</v>
      </c>
      <c r="BR171" s="12">
        <v>3.8581302420216268</v>
      </c>
      <c r="BS171" s="12">
        <v>1.1659368641849572</v>
      </c>
      <c r="BT171" s="12">
        <v>0.34572240082957684</v>
      </c>
      <c r="BU171" s="12">
        <v>-0.20291111583973789</v>
      </c>
      <c r="BV171" s="12">
        <v>1.7930884467561543</v>
      </c>
      <c r="BW171" s="12">
        <v>5.3979515441997776</v>
      </c>
      <c r="BX171" s="12">
        <v>1.8523772240578138</v>
      </c>
      <c r="BY171" s="12">
        <v>-3.1243217883145196</v>
      </c>
      <c r="BZ171" s="12">
        <v>-2.8042230542033724</v>
      </c>
      <c r="CA171" s="12">
        <v>-1.0680624014563225</v>
      </c>
      <c r="CB171" s="12">
        <v>-2.7859157008508251</v>
      </c>
      <c r="CC171" s="12">
        <v>-8.4948211809073708</v>
      </c>
      <c r="CD171" s="12">
        <v>8.1324074236301236</v>
      </c>
      <c r="CE171" s="12">
        <v>9.2002487698302051</v>
      </c>
      <c r="CF171" s="12">
        <v>-1.5960706318199058</v>
      </c>
      <c r="CG171" s="12">
        <v>-0.98309163646339082</v>
      </c>
      <c r="CH171" s="12">
        <v>1.9193080956491477</v>
      </c>
      <c r="CI171" s="12">
        <v>2.3155171552215794</v>
      </c>
      <c r="CJ171" s="12">
        <v>-1.8091979629972395</v>
      </c>
      <c r="CK171" s="12">
        <v>1.3181047521307212</v>
      </c>
      <c r="CL171" s="12">
        <v>0.81670307980672552</v>
      </c>
      <c r="CM171" s="12">
        <v>-1.5541440319415303</v>
      </c>
      <c r="CN171" s="12">
        <v>1.8665340672167974</v>
      </c>
      <c r="CO171" s="12">
        <v>-5.3986629239199093</v>
      </c>
      <c r="CP171" s="12">
        <v>-7.8144251362691097</v>
      </c>
      <c r="CQ171" s="12">
        <v>0.77241417188570027</v>
      </c>
      <c r="CR171" s="12">
        <v>2.1231207165808357</v>
      </c>
      <c r="CS171" s="12">
        <v>3.8798896964999092</v>
      </c>
      <c r="CT171" s="12">
        <v>-6.1348097093659257</v>
      </c>
      <c r="CU171" s="12">
        <v>0.59480323181239136</v>
      </c>
      <c r="CV171" s="12">
        <v>4.6360830170318748</v>
      </c>
      <c r="CW171" s="12">
        <v>-6.1766864949572504</v>
      </c>
      <c r="CX171" s="12">
        <v>-4.2423862990137176</v>
      </c>
      <c r="CY171" s="12">
        <v>1.5381301427007559</v>
      </c>
      <c r="CZ171" s="12">
        <v>3.189570631406808</v>
      </c>
      <c r="DA171" s="12">
        <v>1.9385340121077403</v>
      </c>
      <c r="DB171" s="12">
        <v>-1.5757709834094231</v>
      </c>
      <c r="DC171" s="12">
        <v>5.1369826299662504</v>
      </c>
      <c r="DD171" s="12">
        <v>-5.9898606087813553</v>
      </c>
    </row>
    <row r="172" spans="1:108" x14ac:dyDescent="0.25">
      <c r="B172" s="8"/>
      <c r="C172" s="8"/>
      <c r="D172" s="8"/>
      <c r="E172" s="8"/>
      <c r="F172" s="8"/>
      <c r="G172" s="8"/>
      <c r="H172" s="11" t="s">
        <v>2</v>
      </c>
      <c r="I172" s="12">
        <v>-7.4962718259757226</v>
      </c>
      <c r="J172" s="12">
        <v>7.7311365934703451</v>
      </c>
      <c r="K172" s="12">
        <v>20.571256517659975</v>
      </c>
      <c r="L172" s="12">
        <v>-1.3722356221763805</v>
      </c>
      <c r="M172" s="12">
        <v>17.318618122102865</v>
      </c>
      <c r="N172" s="12">
        <v>-1.8605881647518767</v>
      </c>
      <c r="O172" s="12">
        <v>38.583664120491335</v>
      </c>
      <c r="P172" s="12">
        <v>20.548800022833746</v>
      </c>
      <c r="Q172" s="12">
        <v>-0.28167617181211846</v>
      </c>
      <c r="R172" s="12">
        <v>14.826302489475184</v>
      </c>
      <c r="S172" s="12">
        <v>17.866882137246574</v>
      </c>
      <c r="T172" s="12">
        <v>0.22774987533373309</v>
      </c>
      <c r="U172" s="12">
        <v>12.688834296117461</v>
      </c>
      <c r="V172" s="12">
        <v>8.8509726775304003</v>
      </c>
      <c r="W172" s="12">
        <v>13.890310000157992</v>
      </c>
      <c r="X172" s="12">
        <v>14.079228036258661</v>
      </c>
      <c r="Y172" s="12">
        <v>-5.3247678452339455</v>
      </c>
      <c r="Z172" s="12">
        <v>11.953134980023552</v>
      </c>
      <c r="AA172" s="12">
        <v>14.100944456744362</v>
      </c>
      <c r="AB172" s="12">
        <v>9.7009227160952367</v>
      </c>
      <c r="AC172" s="12">
        <v>6.0205349901265111</v>
      </c>
      <c r="AD172" s="12">
        <v>-1.327981703381895</v>
      </c>
      <c r="AE172" s="12">
        <v>-0.5220112521528949</v>
      </c>
      <c r="AF172" s="12">
        <v>18.245228777188284</v>
      </c>
      <c r="AG172" s="12">
        <v>-6.6098499571617841</v>
      </c>
      <c r="AH172" s="12">
        <v>-2.3649537808540364</v>
      </c>
      <c r="AI172" s="12">
        <v>10.682073388336816</v>
      </c>
      <c r="AJ172" s="12">
        <v>0.40608187399205553</v>
      </c>
      <c r="AK172" s="12">
        <v>-5.6777993849822046</v>
      </c>
      <c r="AL172" s="12">
        <v>2.4405797916935956</v>
      </c>
      <c r="AM172" s="12">
        <v>18.367861575999342</v>
      </c>
      <c r="AN172" s="12">
        <v>3.8459557023786823</v>
      </c>
      <c r="AO172" s="12">
        <v>21.552123559476865</v>
      </c>
      <c r="AP172" s="12">
        <v>9.8541582924583704</v>
      </c>
      <c r="AQ172" s="12">
        <v>11.537436894886834</v>
      </c>
      <c r="AR172" s="12">
        <v>15.617478991612012</v>
      </c>
      <c r="AS172" s="12">
        <v>10.267243678399442</v>
      </c>
      <c r="AT172" s="12">
        <v>12.778020653309841</v>
      </c>
      <c r="AU172" s="12">
        <v>-2.9037708914895104</v>
      </c>
      <c r="AV172" s="12">
        <v>7.2512466800964637</v>
      </c>
      <c r="AW172" s="12">
        <v>15.112886164635674</v>
      </c>
      <c r="AX172" s="12">
        <v>1.6470568151278835</v>
      </c>
      <c r="AY172" s="12">
        <v>16.280573609849426</v>
      </c>
      <c r="AZ172" s="12">
        <v>20.255505696816527</v>
      </c>
      <c r="BA172" s="12">
        <v>13.046636210362095</v>
      </c>
      <c r="BB172" s="12">
        <v>19.417466122502933</v>
      </c>
      <c r="BC172" s="12">
        <v>2.693942797691073</v>
      </c>
      <c r="BD172" s="12">
        <v>15.19774709075071</v>
      </c>
      <c r="BE172" s="12">
        <v>16.41370101624339</v>
      </c>
      <c r="BF172" s="12">
        <v>28.069671898229352</v>
      </c>
      <c r="BG172" s="12">
        <v>10.362162355271593</v>
      </c>
      <c r="BH172" s="12">
        <v>14.271100662418263</v>
      </c>
      <c r="BI172" s="12">
        <v>-0.46618076544347192</v>
      </c>
      <c r="BJ172" s="12">
        <v>6.1010057346610047</v>
      </c>
      <c r="BK172" s="12">
        <v>-8.9439701197417438</v>
      </c>
      <c r="BL172" s="12">
        <v>18.007902623076021</v>
      </c>
      <c r="BM172" s="12">
        <v>33.942191859884169</v>
      </c>
      <c r="BN172" s="12">
        <v>13.936148076686795</v>
      </c>
      <c r="BO172" s="12">
        <v>22.179665500132025</v>
      </c>
      <c r="BP172" s="12">
        <v>10.015044380941903</v>
      </c>
      <c r="BQ172" s="12">
        <v>20.229877667066543</v>
      </c>
      <c r="BR172" s="12">
        <v>18.704921892265371</v>
      </c>
      <c r="BS172" s="12">
        <v>12.197900930901747</v>
      </c>
      <c r="BT172" s="12">
        <v>10.077772793801863</v>
      </c>
      <c r="BU172" s="12">
        <v>9.4989963861162945</v>
      </c>
      <c r="BV172" s="12">
        <v>14.231683885354949</v>
      </c>
      <c r="BW172" s="12">
        <v>20.803544552361156</v>
      </c>
      <c r="BX172" s="12">
        <v>13.667951452260711</v>
      </c>
      <c r="BY172" s="12">
        <v>3.4170828523332766</v>
      </c>
      <c r="BZ172" s="12">
        <v>5.7236058256671267</v>
      </c>
      <c r="CA172" s="12">
        <v>7.7324810961296846</v>
      </c>
      <c r="CB172" s="12">
        <v>5.2698594097667018</v>
      </c>
      <c r="CC172" s="12">
        <v>-7.7465616880095318</v>
      </c>
      <c r="CD172" s="12">
        <v>26.244659294701322</v>
      </c>
      <c r="CE172" s="12">
        <v>28.656763006976057</v>
      </c>
      <c r="CF172" s="12">
        <v>7.2251328426581738</v>
      </c>
      <c r="CG172" s="12">
        <v>7.9054184519557538</v>
      </c>
      <c r="CH172" s="12">
        <v>13.481901425198213</v>
      </c>
      <c r="CI172" s="12">
        <v>12.342280400723006</v>
      </c>
      <c r="CJ172" s="12">
        <v>4.9295825223119403</v>
      </c>
      <c r="CK172" s="12">
        <v>12.691125170440417</v>
      </c>
      <c r="CL172" s="12">
        <v>13.709343088164641</v>
      </c>
      <c r="CM172" s="12">
        <v>6.3212606708060894</v>
      </c>
      <c r="CN172" s="12">
        <v>12.111686567655813</v>
      </c>
      <c r="CO172" s="12">
        <v>-0.88514640330897632</v>
      </c>
      <c r="CP172" s="12">
        <v>-3.9786937866217982</v>
      </c>
      <c r="CQ172" s="12">
        <v>11.703892577879396</v>
      </c>
      <c r="CR172" s="12">
        <v>14.671940429914995</v>
      </c>
      <c r="CS172" s="12">
        <v>17.645371924829497</v>
      </c>
      <c r="CT172" s="12">
        <v>-3.5128675618038194</v>
      </c>
      <c r="CU172" s="12">
        <v>11.353008676176632</v>
      </c>
      <c r="CV172" s="12">
        <v>19.061354038527629</v>
      </c>
      <c r="CW172" s="12">
        <v>-1.0683099093231923</v>
      </c>
      <c r="CX172" s="12">
        <v>1.3597292731408603</v>
      </c>
      <c r="CY172" s="12">
        <v>11.302172130950717</v>
      </c>
      <c r="CZ172" s="12">
        <v>14.560673774112598</v>
      </c>
      <c r="DA172" s="12">
        <v>16.292927134567307</v>
      </c>
      <c r="DB172" s="12">
        <v>5.8057533709787617</v>
      </c>
      <c r="DC172" s="12">
        <v>21.427902936417816</v>
      </c>
      <c r="DD172" s="12">
        <v>-2.9181616002584692</v>
      </c>
    </row>
    <row r="173" spans="1:108" x14ac:dyDescent="0.25">
      <c r="A173" s="2">
        <v>58</v>
      </c>
      <c r="B173" s="8">
        <v>1.9611227850110542</v>
      </c>
      <c r="C173" s="8">
        <v>1.975391926425486</v>
      </c>
      <c r="D173" s="8">
        <v>1.9709138993335327</v>
      </c>
      <c r="E173" s="8">
        <v>10.272148377112705</v>
      </c>
      <c r="F173" s="8">
        <v>10.219449208352346</v>
      </c>
      <c r="G173" s="8">
        <v>10.159642615804248</v>
      </c>
      <c r="H173" s="9" t="s">
        <v>29</v>
      </c>
      <c r="I173" s="10">
        <v>1146</v>
      </c>
      <c r="J173" s="10">
        <v>5941</v>
      </c>
      <c r="K173" s="10">
        <v>3405</v>
      </c>
      <c r="L173" s="10">
        <v>3436</v>
      </c>
      <c r="M173" s="10">
        <v>1736</v>
      </c>
      <c r="N173" s="10">
        <v>9079</v>
      </c>
      <c r="O173" s="10">
        <v>9212</v>
      </c>
      <c r="P173" s="10">
        <v>4995</v>
      </c>
      <c r="Q173" s="10">
        <v>227</v>
      </c>
      <c r="R173" s="10">
        <v>5853</v>
      </c>
      <c r="S173" s="10">
        <v>1004</v>
      </c>
      <c r="T173" s="10">
        <v>2039</v>
      </c>
      <c r="U173" s="10">
        <v>4694</v>
      </c>
      <c r="V173" s="10">
        <v>3393</v>
      </c>
      <c r="W173" s="10">
        <v>6358</v>
      </c>
      <c r="X173" s="10">
        <v>1021</v>
      </c>
      <c r="Y173" s="10">
        <v>5250</v>
      </c>
      <c r="Z173" s="10">
        <v>7583</v>
      </c>
      <c r="AA173" s="10">
        <v>2683</v>
      </c>
      <c r="AB173" s="10">
        <v>8602</v>
      </c>
      <c r="AC173" s="10">
        <v>2598</v>
      </c>
      <c r="AD173" s="10">
        <v>675</v>
      </c>
      <c r="AE173" s="10">
        <v>4718</v>
      </c>
      <c r="AF173" s="10">
        <v>7568</v>
      </c>
      <c r="AG173" s="10">
        <v>7607</v>
      </c>
      <c r="AH173" s="10">
        <v>8417</v>
      </c>
      <c r="AI173" s="10">
        <v>9782</v>
      </c>
      <c r="AJ173" s="10">
        <v>6877</v>
      </c>
      <c r="AK173" s="10">
        <v>4207</v>
      </c>
      <c r="AL173" s="10">
        <v>7331</v>
      </c>
      <c r="AM173" s="10">
        <v>5799</v>
      </c>
      <c r="AN173" s="10">
        <v>91</v>
      </c>
      <c r="AO173" s="10">
        <v>8891</v>
      </c>
      <c r="AP173" s="10">
        <v>1713</v>
      </c>
      <c r="AQ173" s="10">
        <v>4949</v>
      </c>
      <c r="AR173" s="10">
        <v>7291</v>
      </c>
      <c r="AS173" s="10">
        <v>5693</v>
      </c>
      <c r="AT173" s="10">
        <v>4723</v>
      </c>
      <c r="AU173" s="10">
        <v>2671</v>
      </c>
      <c r="AV173" s="10">
        <v>1037</v>
      </c>
      <c r="AW173" s="10">
        <v>4604</v>
      </c>
      <c r="AX173" s="10">
        <v>2203</v>
      </c>
      <c r="AY173" s="10">
        <v>6594</v>
      </c>
      <c r="AZ173" s="10">
        <v>3854</v>
      </c>
      <c r="BA173" s="10">
        <v>3768</v>
      </c>
      <c r="BB173" s="10">
        <v>5465</v>
      </c>
      <c r="BC173" s="10">
        <v>1041</v>
      </c>
      <c r="BD173" s="10">
        <v>2199</v>
      </c>
      <c r="BE173" s="10">
        <v>8335</v>
      </c>
      <c r="BF173" s="10">
        <v>2927</v>
      </c>
      <c r="BG173" s="10">
        <v>5204</v>
      </c>
      <c r="BH173" s="10">
        <v>2433</v>
      </c>
      <c r="BI173" s="10">
        <v>6560</v>
      </c>
      <c r="BJ173" s="10">
        <v>2262</v>
      </c>
      <c r="BK173" s="10">
        <v>7039</v>
      </c>
      <c r="BL173" s="10">
        <v>8355</v>
      </c>
      <c r="BM173" s="10">
        <v>3493</v>
      </c>
      <c r="BN173" s="10">
        <v>2513</v>
      </c>
      <c r="BO173" s="10">
        <v>8537</v>
      </c>
      <c r="BP173" s="10">
        <v>2333</v>
      </c>
      <c r="BQ173" s="10">
        <v>1103</v>
      </c>
      <c r="BR173" s="10">
        <v>6869</v>
      </c>
      <c r="BS173" s="10">
        <v>1367</v>
      </c>
      <c r="BT173" s="10">
        <v>3764</v>
      </c>
      <c r="BU173" s="10">
        <v>572</v>
      </c>
      <c r="BV173" s="10">
        <v>7028</v>
      </c>
      <c r="BW173" s="10">
        <v>3005</v>
      </c>
      <c r="BX173" s="10">
        <v>2810</v>
      </c>
      <c r="BY173" s="10">
        <v>7314</v>
      </c>
      <c r="BZ173" s="10">
        <v>6296</v>
      </c>
      <c r="CA173" s="10">
        <v>8148</v>
      </c>
      <c r="CB173" s="10">
        <v>7801</v>
      </c>
      <c r="CC173" s="10">
        <v>1515</v>
      </c>
      <c r="CD173" s="10">
        <v>895</v>
      </c>
      <c r="CE173" s="10">
        <v>94</v>
      </c>
      <c r="CF173" s="10">
        <v>9280</v>
      </c>
      <c r="CG173" s="10">
        <v>3266</v>
      </c>
      <c r="CH173" s="10">
        <v>7787</v>
      </c>
      <c r="CI173" s="10">
        <v>490</v>
      </c>
      <c r="CJ173" s="10">
        <v>4277</v>
      </c>
      <c r="CK173" s="10">
        <v>9217</v>
      </c>
      <c r="CL173" s="10">
        <v>3946</v>
      </c>
      <c r="CM173" s="10">
        <v>8147</v>
      </c>
      <c r="CN173" s="10">
        <v>8417</v>
      </c>
      <c r="CO173" s="10">
        <v>8781</v>
      </c>
      <c r="CP173" s="10">
        <v>1242</v>
      </c>
      <c r="CQ173" s="10">
        <v>3571</v>
      </c>
      <c r="CR173" s="10">
        <v>5031</v>
      </c>
      <c r="CS173" s="10">
        <v>3911</v>
      </c>
      <c r="CT173" s="10">
        <v>335</v>
      </c>
      <c r="CU173" s="10">
        <v>5054</v>
      </c>
      <c r="CV173" s="10">
        <v>3345</v>
      </c>
      <c r="CW173" s="10">
        <v>6413</v>
      </c>
      <c r="CX173" s="10">
        <v>768</v>
      </c>
      <c r="CY173" s="10">
        <v>1945</v>
      </c>
      <c r="CZ173" s="10">
        <v>6547</v>
      </c>
      <c r="DA173" s="10">
        <v>4146</v>
      </c>
      <c r="DB173" s="10">
        <v>9870</v>
      </c>
      <c r="DC173" s="10">
        <v>7333</v>
      </c>
      <c r="DD173" s="10">
        <v>6627</v>
      </c>
    </row>
    <row r="174" spans="1:108" x14ac:dyDescent="0.25">
      <c r="H174" s="11" t="s">
        <v>0</v>
      </c>
      <c r="I174" s="12">
        <v>-0.97456003717694784</v>
      </c>
      <c r="J174" s="12">
        <v>-2.5041005718265019</v>
      </c>
      <c r="K174" s="12">
        <v>3.5253373185805232</v>
      </c>
      <c r="L174" s="12">
        <v>-10.340252310321276</v>
      </c>
      <c r="M174" s="12">
        <v>-1.5277013628377171E-3</v>
      </c>
      <c r="N174" s="12">
        <v>-5.1768680061441863</v>
      </c>
      <c r="O174" s="12">
        <v>1.734630390433044</v>
      </c>
      <c r="P174" s="12">
        <v>6.6244936784471626</v>
      </c>
      <c r="Q174" s="12">
        <v>-8.0499458414929883</v>
      </c>
      <c r="R174" s="12">
        <v>-0.42954050214193357</v>
      </c>
      <c r="S174" s="12">
        <v>3.6438285585644619</v>
      </c>
      <c r="T174" s="12">
        <v>3.2948755683752676E-2</v>
      </c>
      <c r="U174" s="12">
        <v>-3.2307737221198494</v>
      </c>
      <c r="V174" s="12">
        <v>3.8432744449811724</v>
      </c>
      <c r="W174" s="12">
        <v>6.9730496560502351</v>
      </c>
      <c r="X174" s="12">
        <v>0.81600483649976274</v>
      </c>
      <c r="Y174" s="12">
        <v>2.4528698173149079</v>
      </c>
      <c r="Z174" s="12">
        <v>4.0895158251814347</v>
      </c>
      <c r="AA174" s="12">
        <v>-0.34855778889080197</v>
      </c>
      <c r="AB174" s="12">
        <v>-6.5780103727027015</v>
      </c>
      <c r="AC174" s="12">
        <v>3.5788855918746347</v>
      </c>
      <c r="AD174" s="12">
        <v>1.4780926560114533</v>
      </c>
      <c r="AE174" s="12">
        <v>-4.4719265259053307</v>
      </c>
      <c r="AF174" s="12">
        <v>8.3997692083777213</v>
      </c>
      <c r="AG174" s="12">
        <v>-8.1140904239221285</v>
      </c>
      <c r="AH174" s="12">
        <v>8.4719140338020953</v>
      </c>
      <c r="AI174" s="12">
        <v>-4.839077737297556</v>
      </c>
      <c r="AJ174" s="12">
        <v>-5.9882516406063342</v>
      </c>
      <c r="AK174" s="12">
        <v>-0.24242322944551964</v>
      </c>
      <c r="AL174" s="12">
        <v>-3.4970099767360434</v>
      </c>
      <c r="AM174" s="12">
        <v>6.3092070515384648</v>
      </c>
      <c r="AN174" s="12">
        <v>-3.3731970478837563</v>
      </c>
      <c r="AO174" s="12">
        <v>-3.4081712620490059</v>
      </c>
      <c r="AP174" s="12">
        <v>-3.1218045492683437</v>
      </c>
      <c r="AQ174" s="12">
        <v>-7.9486764892181427E-2</v>
      </c>
      <c r="AR174" s="12">
        <v>0.58786771581800878</v>
      </c>
      <c r="AS174" s="12">
        <v>1.8443466397200967</v>
      </c>
      <c r="AT174" s="12">
        <v>3.9910962799015963</v>
      </c>
      <c r="AU174" s="12">
        <v>-1.2101116242595129</v>
      </c>
      <c r="AV174" s="12">
        <v>-8.5651194218513123</v>
      </c>
      <c r="AW174" s="12">
        <v>0.48978726179151305</v>
      </c>
      <c r="AX174" s="12">
        <v>4.4196079525552134</v>
      </c>
      <c r="AY174" s="12">
        <v>-0.12330177386408986</v>
      </c>
      <c r="AZ174" s="12">
        <v>0.7402243002353559</v>
      </c>
      <c r="BA174" s="12">
        <v>-8.0304350939984985</v>
      </c>
      <c r="BB174" s="12">
        <v>-2.2501318543463729</v>
      </c>
      <c r="BC174" s="12">
        <v>2.2558034884147942</v>
      </c>
      <c r="BD174" s="12">
        <v>-1.3680576894681669</v>
      </c>
      <c r="BE174" s="12">
        <v>-0.15606004469000037</v>
      </c>
      <c r="BF174" s="12">
        <v>6.979810330281353</v>
      </c>
      <c r="BG174" s="12">
        <v>0.55953724961348683</v>
      </c>
      <c r="BH174" s="12">
        <v>2.1900237522826864</v>
      </c>
      <c r="BI174" s="12">
        <v>7.1417688131788717</v>
      </c>
      <c r="BJ174" s="12">
        <v>-2.3155083184215517</v>
      </c>
      <c r="BK174" s="12">
        <v>-6.4071806473149406</v>
      </c>
      <c r="BL174" s="12">
        <v>2.8684015486947385</v>
      </c>
      <c r="BM174" s="12">
        <v>1.119366996904481</v>
      </c>
      <c r="BN174" s="12">
        <v>3.845662295222096</v>
      </c>
      <c r="BO174" s="12">
        <v>2.2898589025673504</v>
      </c>
      <c r="BP174" s="12">
        <v>-1.7597492097141072</v>
      </c>
      <c r="BQ174" s="12">
        <v>0.54537451322061103</v>
      </c>
      <c r="BR174" s="12">
        <v>-0.22470097263115824</v>
      </c>
      <c r="BS174" s="12">
        <v>5.2329725708053019</v>
      </c>
      <c r="BT174" s="12">
        <v>2.1779635859140285</v>
      </c>
      <c r="BU174" s="12">
        <v>-1.7031688452833684</v>
      </c>
      <c r="BV174" s="12">
        <v>-18.430522009884825</v>
      </c>
      <c r="BW174" s="12">
        <v>-4.8213259920466536</v>
      </c>
      <c r="BX174" s="12">
        <v>1.0835851693429046</v>
      </c>
      <c r="BY174" s="12">
        <v>4.8674211604850584</v>
      </c>
      <c r="BZ174" s="12">
        <v>-8.0946262935621469</v>
      </c>
      <c r="CA174" s="12">
        <v>1.4989682896011343</v>
      </c>
      <c r="CB174" s="12">
        <v>4.2297892997048807</v>
      </c>
      <c r="CC174" s="12">
        <v>5.9542884681583788</v>
      </c>
      <c r="CD174" s="12">
        <v>-2.9859575197172745</v>
      </c>
      <c r="CE174" s="12">
        <v>-2.2652087966448771</v>
      </c>
      <c r="CF174" s="12">
        <v>5.347131383807211</v>
      </c>
      <c r="CG174" s="12">
        <v>1.2997192281441134</v>
      </c>
      <c r="CH174" s="12">
        <v>4.1462419535181168</v>
      </c>
      <c r="CI174" s="12">
        <v>1.9536568044866585</v>
      </c>
      <c r="CJ174" s="12">
        <v>8.1324074236301236</v>
      </c>
      <c r="CK174" s="12">
        <v>-1.745154840606721</v>
      </c>
      <c r="CL174" s="12">
        <v>-2.1638424464782644</v>
      </c>
      <c r="CM174" s="12">
        <v>5.0875932132041246</v>
      </c>
      <c r="CN174" s="12">
        <v>8.4719140338020953</v>
      </c>
      <c r="CO174" s="12">
        <v>4.6776282521673549</v>
      </c>
      <c r="CP174" s="12">
        <v>1.6702459034466659</v>
      </c>
      <c r="CQ174" s="12">
        <v>-3.745482151221422</v>
      </c>
      <c r="CR174" s="12">
        <v>6.1601583311578567</v>
      </c>
      <c r="CS174" s="12">
        <v>-8.2034086122610166</v>
      </c>
      <c r="CT174" s="12">
        <v>-0.8720735440882168</v>
      </c>
      <c r="CU174" s="12">
        <v>-3.5447431714372817</v>
      </c>
      <c r="CV174" s="12">
        <v>-3.2351161441899716</v>
      </c>
      <c r="CW174" s="12">
        <v>-0.46532646985181036</v>
      </c>
      <c r="CX174" s="12">
        <v>0.66664403788784921</v>
      </c>
      <c r="CY174" s="12">
        <v>1.7508727501974719</v>
      </c>
      <c r="CZ174" s="12">
        <v>-0.26835119719111145</v>
      </c>
      <c r="DA174" s="12">
        <v>12.429671505398147</v>
      </c>
      <c r="DB174" s="12">
        <v>-0.87009341554902031</v>
      </c>
      <c r="DC174" s="12">
        <v>-4.953218442002048</v>
      </c>
      <c r="DD174" s="12">
        <v>-1.25961898398179</v>
      </c>
    </row>
    <row r="175" spans="1:108" x14ac:dyDescent="0.25">
      <c r="B175" s="8"/>
      <c r="C175" s="8"/>
      <c r="D175" s="8"/>
      <c r="E175" s="8"/>
      <c r="F175" s="8"/>
      <c r="G175" s="8"/>
      <c r="H175" s="11" t="s">
        <v>2</v>
      </c>
      <c r="I175" s="12">
        <v>7.5416756386752679</v>
      </c>
      <c r="J175" s="12">
        <v>5.3726431180490986</v>
      </c>
      <c r="K175" s="12">
        <v>17.488118077842042</v>
      </c>
      <c r="L175" s="12">
        <v>-8.9802300813178277</v>
      </c>
      <c r="M175" s="12">
        <v>10.842539013968139</v>
      </c>
      <c r="N175" s="12">
        <v>-0.2822194246305596</v>
      </c>
      <c r="O175" s="12">
        <v>14.100944456744362</v>
      </c>
      <c r="P175" s="12">
        <v>23.01764373324793</v>
      </c>
      <c r="Q175" s="12">
        <v>-6.4204554199009456</v>
      </c>
      <c r="R175" s="12">
        <v>10.154460037055104</v>
      </c>
      <c r="S175" s="12">
        <v>17.70395400196464</v>
      </c>
      <c r="T175" s="12">
        <v>11.63203841361516</v>
      </c>
      <c r="U175" s="12">
        <v>4.1740486567971109</v>
      </c>
      <c r="V175" s="12">
        <v>16.438092014530316</v>
      </c>
      <c r="W175" s="12">
        <v>24.082852705170563</v>
      </c>
      <c r="X175" s="12">
        <v>10.857351968539882</v>
      </c>
      <c r="Y175" s="12">
        <v>15.249719187167603</v>
      </c>
      <c r="Z175" s="12">
        <v>18.913671168476167</v>
      </c>
      <c r="AA175" s="12">
        <v>8.8802542338719128</v>
      </c>
      <c r="AB175" s="12">
        <v>-2.9689505816867574</v>
      </c>
      <c r="AC175" s="12">
        <v>14.838360511325231</v>
      </c>
      <c r="AD175" s="12">
        <v>14.31416848735442</v>
      </c>
      <c r="AE175" s="12">
        <v>2.5496555222140671</v>
      </c>
      <c r="AF175" s="12">
        <v>28.123540825856121</v>
      </c>
      <c r="AG175" s="12">
        <v>-4.1113709604493938</v>
      </c>
      <c r="AH175" s="12">
        <v>26.061759926030113</v>
      </c>
      <c r="AI175" s="12">
        <v>1.3280955781055865</v>
      </c>
      <c r="AJ175" s="12">
        <v>-0.95666725249752371</v>
      </c>
      <c r="AK175" s="12">
        <v>9.1299037548681916</v>
      </c>
      <c r="AL175" s="12">
        <v>2.0140228340008988</v>
      </c>
      <c r="AM175" s="12">
        <v>22.43358090285534</v>
      </c>
      <c r="AN175" s="12">
        <v>2.5861795043906017</v>
      </c>
      <c r="AO175" s="12">
        <v>4.0996032988712692</v>
      </c>
      <c r="AP175" s="12">
        <v>4.8998002321671112</v>
      </c>
      <c r="AQ175" s="12">
        <v>10.975643682297092</v>
      </c>
      <c r="AR175" s="12">
        <v>11.462109473981549</v>
      </c>
      <c r="AS175" s="12">
        <v>13.98959000035499</v>
      </c>
      <c r="AT175" s="12">
        <v>19.906751882456952</v>
      </c>
      <c r="AU175" s="12">
        <v>7.7681605506442253</v>
      </c>
      <c r="AV175" s="12">
        <v>-9.2146486881571814</v>
      </c>
      <c r="AW175" s="12">
        <v>10.607068330740205</v>
      </c>
      <c r="AX175" s="12">
        <v>18.263134685367241</v>
      </c>
      <c r="AY175" s="12">
        <v>9.5924205181588302</v>
      </c>
      <c r="AZ175" s="12">
        <v>12.506414616380978</v>
      </c>
      <c r="BA175" s="12">
        <v>-7.1457243325765978</v>
      </c>
      <c r="BB175" s="12">
        <v>5.0679794094650363</v>
      </c>
      <c r="BC175" s="12">
        <v>15.139148587125995</v>
      </c>
      <c r="BD175" s="12">
        <v>7.3668078802079462</v>
      </c>
      <c r="BE175" s="12">
        <v>10.507296419457322</v>
      </c>
      <c r="BF175" s="12">
        <v>23.015258889107887</v>
      </c>
      <c r="BG175" s="12">
        <v>11.133889386630491</v>
      </c>
      <c r="BH175" s="12">
        <v>14.325224152692577</v>
      </c>
      <c r="BI175" s="12">
        <v>25.322747252845708</v>
      </c>
      <c r="BJ175" s="12">
        <v>6.4231965104097544</v>
      </c>
      <c r="BK175" s="12">
        <v>-2.5136569419995731</v>
      </c>
      <c r="BL175" s="12">
        <v>17.284330038264983</v>
      </c>
      <c r="BM175" s="12">
        <v>11.434781062262473</v>
      </c>
      <c r="BN175" s="12">
        <v>17.826985143148676</v>
      </c>
      <c r="BO175" s="12">
        <v>13.746629097458761</v>
      </c>
      <c r="BP175" s="12">
        <v>6.9886004203207399</v>
      </c>
      <c r="BQ175" s="12">
        <v>11.953134980023552</v>
      </c>
      <c r="BR175" s="12">
        <v>8.4487195438191574</v>
      </c>
      <c r="BS175" s="12">
        <v>19.071019872804975</v>
      </c>
      <c r="BT175" s="12">
        <v>13.782478157445533</v>
      </c>
      <c r="BU175" s="12">
        <v>7.9892778827179356</v>
      </c>
      <c r="BV175" s="12">
        <v>-26.624242373876282</v>
      </c>
      <c r="BW175" s="12">
        <v>-0.79800502626404324</v>
      </c>
      <c r="BX175" s="12">
        <v>13.583061501491494</v>
      </c>
      <c r="BY175" s="12">
        <v>18.11858201066936</v>
      </c>
      <c r="BZ175" s="12">
        <v>-6.5804630086231972</v>
      </c>
      <c r="CA175" s="12">
        <v>12.955047111855196</v>
      </c>
      <c r="CB175" s="12">
        <v>18.758723405246432</v>
      </c>
      <c r="CC175" s="12">
        <v>22.65784858171401</v>
      </c>
      <c r="CD175" s="12">
        <v>4.3336835392806687</v>
      </c>
      <c r="CE175" s="12">
        <v>5.0148096093542334</v>
      </c>
      <c r="CF175" s="12">
        <v>21.136548949300003</v>
      </c>
      <c r="CG175" s="12">
        <v>13.065864180809497</v>
      </c>
      <c r="CH175" s="12">
        <v>19.248487240575461</v>
      </c>
      <c r="CI175" s="12">
        <v>14.307627062056902</v>
      </c>
      <c r="CJ175" s="12">
        <v>26.244659294701322</v>
      </c>
      <c r="CK175" s="12">
        <v>7.7262040577636988</v>
      </c>
      <c r="CL175" s="12">
        <v>5.9000087946634903</v>
      </c>
      <c r="CM175" s="12">
        <v>19.644600461833438</v>
      </c>
      <c r="CN175" s="12">
        <v>26.061759926030113</v>
      </c>
      <c r="CO175" s="12">
        <v>19.79089796426576</v>
      </c>
      <c r="CP175" s="12">
        <v>13.979926433404088</v>
      </c>
      <c r="CQ175" s="12">
        <v>3.4352688652215484</v>
      </c>
      <c r="CR175" s="12">
        <v>21.8121002884848</v>
      </c>
      <c r="CS175" s="12">
        <v>-3.8263996880764806</v>
      </c>
      <c r="CT175" s="12">
        <v>8.9114802923400216</v>
      </c>
      <c r="CU175" s="12">
        <v>2.4272938021422563</v>
      </c>
      <c r="CV175" s="12">
        <v>3.4014618406049686</v>
      </c>
      <c r="CW175" s="12">
        <v>8.1333186861186189</v>
      </c>
      <c r="CX175" s="12">
        <v>10.174686109107162</v>
      </c>
      <c r="CY175" s="12">
        <v>12.21214357609697</v>
      </c>
      <c r="CZ175" s="12">
        <v>10.715169747301003</v>
      </c>
      <c r="DA175" s="12">
        <v>34.758087170149807</v>
      </c>
      <c r="DB175" s="12">
        <v>8.0475022094464528</v>
      </c>
      <c r="DC175" s="12">
        <v>1.0086792704991421</v>
      </c>
      <c r="DD175" s="12">
        <v>5.4388681723608059</v>
      </c>
    </row>
    <row r="176" spans="1:108" x14ac:dyDescent="0.25">
      <c r="A176" s="2">
        <v>59</v>
      </c>
      <c r="B176" s="8">
        <v>1.8899496567788603</v>
      </c>
      <c r="C176" s="8">
        <v>1.9367718770979963</v>
      </c>
      <c r="D176" s="8">
        <v>1.9695207924407849</v>
      </c>
      <c r="E176" s="8">
        <v>9.3772359009654753</v>
      </c>
      <c r="F176" s="8">
        <v>9.6678280901432743</v>
      </c>
      <c r="G176" s="8">
        <v>9.9553090315143766</v>
      </c>
      <c r="H176" s="9" t="s">
        <v>29</v>
      </c>
      <c r="I176" s="10">
        <v>2735</v>
      </c>
      <c r="J176" s="10">
        <v>6929</v>
      </c>
      <c r="K176" s="10">
        <v>1746</v>
      </c>
      <c r="L176" s="10">
        <v>3792</v>
      </c>
      <c r="M176" s="10">
        <v>9065</v>
      </c>
      <c r="N176" s="10">
        <v>3255</v>
      </c>
      <c r="O176" s="10">
        <v>7477</v>
      </c>
      <c r="P176" s="10">
        <v>2431</v>
      </c>
      <c r="Q176" s="10">
        <v>5377</v>
      </c>
      <c r="R176" s="10">
        <v>1143</v>
      </c>
      <c r="S176" s="10">
        <v>9711</v>
      </c>
      <c r="T176" s="10">
        <v>8098</v>
      </c>
      <c r="U176" s="10">
        <v>7540</v>
      </c>
      <c r="V176" s="10">
        <v>3576</v>
      </c>
      <c r="W176" s="10">
        <v>9557</v>
      </c>
      <c r="X176" s="10">
        <v>6665</v>
      </c>
      <c r="Y176" s="10">
        <v>3456</v>
      </c>
      <c r="Z176" s="10">
        <v>5726</v>
      </c>
      <c r="AA176" s="10">
        <v>6788</v>
      </c>
      <c r="AB176" s="10">
        <v>8525</v>
      </c>
      <c r="AC176" s="10">
        <v>1365</v>
      </c>
      <c r="AD176" s="10">
        <v>7266</v>
      </c>
      <c r="AE176" s="10">
        <v>7685</v>
      </c>
      <c r="AF176" s="10">
        <v>7075</v>
      </c>
      <c r="AG176" s="10">
        <v>8083</v>
      </c>
      <c r="AH176" s="10">
        <v>101</v>
      </c>
      <c r="AI176" s="10">
        <v>6413</v>
      </c>
      <c r="AJ176" s="10">
        <v>5453</v>
      </c>
      <c r="AK176" s="10">
        <v>2494</v>
      </c>
      <c r="AL176" s="10">
        <v>1314</v>
      </c>
      <c r="AM176" s="10">
        <v>4472</v>
      </c>
      <c r="AN176" s="10">
        <v>4419</v>
      </c>
      <c r="AO176" s="10">
        <v>5079</v>
      </c>
      <c r="AP176" s="10">
        <v>9054</v>
      </c>
      <c r="AQ176" s="10">
        <v>5116</v>
      </c>
      <c r="AR176" s="10">
        <v>4553</v>
      </c>
      <c r="AS176" s="10">
        <v>2170</v>
      </c>
      <c r="AT176" s="10">
        <v>9804</v>
      </c>
      <c r="AU176" s="10">
        <v>3233</v>
      </c>
      <c r="AV176" s="10">
        <v>131</v>
      </c>
      <c r="AW176" s="10">
        <v>7200</v>
      </c>
      <c r="AX176" s="10">
        <v>3936</v>
      </c>
      <c r="AY176" s="10">
        <v>4215</v>
      </c>
      <c r="AZ176" s="10">
        <v>4504</v>
      </c>
      <c r="BA176" s="10">
        <v>6334</v>
      </c>
      <c r="BB176" s="10">
        <v>8451</v>
      </c>
      <c r="BC176" s="10">
        <v>9048</v>
      </c>
      <c r="BD176" s="10">
        <v>6979</v>
      </c>
      <c r="BE176" s="10">
        <v>6860</v>
      </c>
      <c r="BF176" s="10">
        <v>8581</v>
      </c>
      <c r="BG176" s="10">
        <v>7459</v>
      </c>
      <c r="BH176" s="10">
        <v>390</v>
      </c>
      <c r="BI176" s="10">
        <v>2089</v>
      </c>
      <c r="BJ176" s="10">
        <v>9930</v>
      </c>
      <c r="BK176" s="10">
        <v>5748</v>
      </c>
      <c r="BL176" s="10">
        <v>1597</v>
      </c>
      <c r="BM176" s="10">
        <v>6269</v>
      </c>
      <c r="BN176" s="10">
        <v>9805</v>
      </c>
      <c r="BO176" s="10">
        <v>7601</v>
      </c>
      <c r="BP176" s="10">
        <v>8422</v>
      </c>
      <c r="BQ176" s="10">
        <v>6065</v>
      </c>
      <c r="BR176" s="10">
        <v>368</v>
      </c>
      <c r="BS176" s="10">
        <v>9767</v>
      </c>
      <c r="BT176" s="10">
        <v>3955</v>
      </c>
      <c r="BU176" s="10">
        <v>8088</v>
      </c>
      <c r="BV176" s="10">
        <v>8895</v>
      </c>
      <c r="BW176" s="10">
        <v>9527</v>
      </c>
      <c r="BX176" s="10">
        <v>4322</v>
      </c>
      <c r="BY176" s="10">
        <v>1012</v>
      </c>
      <c r="BZ176" s="10">
        <v>9399</v>
      </c>
      <c r="CA176" s="10">
        <v>7727</v>
      </c>
      <c r="CB176" s="10">
        <v>4077</v>
      </c>
      <c r="CC176" s="10">
        <v>3999</v>
      </c>
      <c r="CD176" s="10">
        <v>2575</v>
      </c>
      <c r="CE176" s="10">
        <v>1990</v>
      </c>
      <c r="CF176" s="10">
        <v>1349</v>
      </c>
      <c r="CG176" s="10">
        <v>8923</v>
      </c>
      <c r="CH176" s="10">
        <v>577</v>
      </c>
      <c r="CI176" s="10">
        <v>8904</v>
      </c>
      <c r="CJ176" s="10">
        <v>7947</v>
      </c>
      <c r="CK176" s="10">
        <v>8779</v>
      </c>
      <c r="CL176" s="10">
        <v>8473</v>
      </c>
      <c r="CM176" s="10">
        <v>4984</v>
      </c>
      <c r="CN176" s="10">
        <v>8125</v>
      </c>
      <c r="CO176" s="10">
        <v>9592</v>
      </c>
      <c r="CP176" s="10">
        <v>2887</v>
      </c>
      <c r="CQ176" s="10">
        <v>431</v>
      </c>
      <c r="CR176" s="10">
        <v>8805</v>
      </c>
      <c r="CS176" s="10">
        <v>8950</v>
      </c>
      <c r="CT176" s="10">
        <v>2681</v>
      </c>
      <c r="CU176" s="10">
        <v>2785</v>
      </c>
      <c r="CV176" s="10">
        <v>5797</v>
      </c>
      <c r="CW176" s="10">
        <v>8059</v>
      </c>
      <c r="CX176" s="10">
        <v>2198</v>
      </c>
      <c r="CY176" s="10">
        <v>6540</v>
      </c>
      <c r="CZ176" s="10">
        <v>803</v>
      </c>
      <c r="DA176" s="10">
        <v>3731</v>
      </c>
      <c r="DB176" s="10">
        <v>82</v>
      </c>
      <c r="DC176" s="10">
        <v>8517</v>
      </c>
      <c r="DD176" s="10">
        <v>7512</v>
      </c>
    </row>
    <row r="177" spans="1:108" x14ac:dyDescent="0.25">
      <c r="H177" s="11" t="s">
        <v>0</v>
      </c>
      <c r="I177" s="12">
        <v>-1.4161028020002671</v>
      </c>
      <c r="J177" s="12">
        <v>-11.526140525892025</v>
      </c>
      <c r="K177" s="12">
        <v>-3.3380652053078892</v>
      </c>
      <c r="L177" s="12">
        <v>-1.7419610350923205</v>
      </c>
      <c r="M177" s="12">
        <v>1.2333617161950565</v>
      </c>
      <c r="N177" s="12">
        <v>1.4879906735545219</v>
      </c>
      <c r="O177" s="12">
        <v>-6.165569299197263</v>
      </c>
      <c r="P177" s="12">
        <v>-7.0242932551813562</v>
      </c>
      <c r="Q177" s="12">
        <v>5.4092739523204841E-2</v>
      </c>
      <c r="R177" s="12">
        <v>8.5750391477635226</v>
      </c>
      <c r="S177" s="12">
        <v>3.7326713371848266</v>
      </c>
      <c r="T177" s="12">
        <v>-7.8988529297888702E-2</v>
      </c>
      <c r="U177" s="12">
        <v>-0.95706299297710673</v>
      </c>
      <c r="V177" s="12">
        <v>-7.2342997858615563</v>
      </c>
      <c r="W177" s="12">
        <v>14.596353366259414</v>
      </c>
      <c r="X177" s="12">
        <v>6.5142336275498174</v>
      </c>
      <c r="Y177" s="12">
        <v>3.2898484521655726</v>
      </c>
      <c r="Z177" s="12">
        <v>-8.1340464291072649</v>
      </c>
      <c r="AA177" s="12">
        <v>-4.906662676428331</v>
      </c>
      <c r="AB177" s="12">
        <v>-2.1804682927712005</v>
      </c>
      <c r="AC177" s="12">
        <v>3.255614783541203</v>
      </c>
      <c r="AD177" s="12">
        <v>-5.3673753983325074</v>
      </c>
      <c r="AE177" s="12">
        <v>-7.7847307017612994</v>
      </c>
      <c r="AF177" s="12">
        <v>-7.6285292829271132</v>
      </c>
      <c r="AG177" s="12">
        <v>-3.1197791156952075</v>
      </c>
      <c r="AH177" s="12">
        <v>8.4002624292603141</v>
      </c>
      <c r="AI177" s="12">
        <v>-0.46532646985181036</v>
      </c>
      <c r="AJ177" s="12">
        <v>5.2530042300725546</v>
      </c>
      <c r="AK177" s="12">
        <v>-6.0027667021009883</v>
      </c>
      <c r="AL177" s="12">
        <v>-2.4269220768312518</v>
      </c>
      <c r="AM177" s="12">
        <v>-5.2197381344040084</v>
      </c>
      <c r="AN177" s="12">
        <v>8.6192758021349718</v>
      </c>
      <c r="AO177" s="12">
        <v>4.5969157233262825</v>
      </c>
      <c r="AP177" s="12">
        <v>0.2307602835048409</v>
      </c>
      <c r="AQ177" s="12">
        <v>-3.0177831092788763</v>
      </c>
      <c r="AR177" s="12">
        <v>-1.7422324095650867</v>
      </c>
      <c r="AS177" s="12">
        <v>-8.6202206407931321</v>
      </c>
      <c r="AT177" s="12">
        <v>4.5542274103941018</v>
      </c>
      <c r="AU177" s="12">
        <v>-3.6122119892603077</v>
      </c>
      <c r="AV177" s="12">
        <v>0.69196783971617459</v>
      </c>
      <c r="AW177" s="12">
        <v>4.7805390045234724</v>
      </c>
      <c r="AX177" s="12">
        <v>-2.2628717339169531</v>
      </c>
      <c r="AY177" s="12">
        <v>-0.76433494192052898</v>
      </c>
      <c r="AZ177" s="12">
        <v>-0.78293961169377169</v>
      </c>
      <c r="BA177" s="12">
        <v>0.20687735594081905</v>
      </c>
      <c r="BB177" s="12">
        <v>-7.0828482783912348</v>
      </c>
      <c r="BC177" s="12">
        <v>-8.3150959492599092</v>
      </c>
      <c r="BD177" s="12">
        <v>-4.3122899505688839</v>
      </c>
      <c r="BE177" s="12">
        <v>3.8050682465387631</v>
      </c>
      <c r="BF177" s="12">
        <v>2.4061719566167437</v>
      </c>
      <c r="BG177" s="12">
        <v>-1.5402103875513971</v>
      </c>
      <c r="BH177" s="12">
        <v>4.6969226303412697</v>
      </c>
      <c r="BI177" s="12">
        <v>-0.69354715347324081</v>
      </c>
      <c r="BJ177" s="12">
        <v>-11.229577340067253</v>
      </c>
      <c r="BK177" s="12">
        <v>-3.6616805322061179</v>
      </c>
      <c r="BL177" s="12">
        <v>0.33845660673305494</v>
      </c>
      <c r="BM177" s="12">
        <v>-2.0088005513489531</v>
      </c>
      <c r="BN177" s="12">
        <v>-10.255466811275491</v>
      </c>
      <c r="BO177" s="12">
        <v>-1.7517697382043305</v>
      </c>
      <c r="BP177" s="12">
        <v>-8.111446115628576</v>
      </c>
      <c r="BQ177" s="12">
        <v>-0.864313301247432</v>
      </c>
      <c r="BR177" s="12">
        <v>-8.8136843500421378</v>
      </c>
      <c r="BS177" s="12">
        <v>-0.64931361814857946</v>
      </c>
      <c r="BT177" s="12">
        <v>1.527256913329289</v>
      </c>
      <c r="BU177" s="12">
        <v>4.7295403288190112</v>
      </c>
      <c r="BV177" s="12">
        <v>-4.7543443883130978</v>
      </c>
      <c r="BW177" s="12">
        <v>5.7051860594859889</v>
      </c>
      <c r="BX177" s="12">
        <v>6.770468550487494</v>
      </c>
      <c r="BY177" s="12">
        <v>-2.1679978158190969</v>
      </c>
      <c r="BZ177" s="12">
        <v>5.3493733266607464</v>
      </c>
      <c r="CA177" s="12">
        <v>2.3978759427365754</v>
      </c>
      <c r="CB177" s="12">
        <v>-7.6343055437671214</v>
      </c>
      <c r="CC177" s="12">
        <v>1.6292300738946175</v>
      </c>
      <c r="CD177" s="12">
        <v>-5.1518063398853533</v>
      </c>
      <c r="CE177" s="12">
        <v>6.0579598043937635</v>
      </c>
      <c r="CF177" s="12">
        <v>-9.3259495533471242</v>
      </c>
      <c r="CG177" s="12">
        <v>4.7091160614802847</v>
      </c>
      <c r="CH177" s="12">
        <v>-4.589720278117988</v>
      </c>
      <c r="CI177" s="12">
        <v>-0.6691462234751866</v>
      </c>
      <c r="CJ177" s="12">
        <v>2.3828750577936213</v>
      </c>
      <c r="CK177" s="12">
        <v>-0.96966145828521089</v>
      </c>
      <c r="CL177" s="12">
        <v>-1.6208622528286298</v>
      </c>
      <c r="CM177" s="12">
        <v>11.858554886943933</v>
      </c>
      <c r="CN177" s="12">
        <v>4.322741196827085</v>
      </c>
      <c r="CO177" s="12">
        <v>-8.5111082813598937</v>
      </c>
      <c r="CP177" s="12">
        <v>0.31571191526104292</v>
      </c>
      <c r="CQ177" s="12">
        <v>3.3747313131877528</v>
      </c>
      <c r="CR177" s="12">
        <v>-8.1100199574023097</v>
      </c>
      <c r="CS177" s="12">
        <v>-0.85387789299159089</v>
      </c>
      <c r="CT177" s="12">
        <v>2.9168179992505388</v>
      </c>
      <c r="CU177" s="12">
        <v>-2.795947695372206</v>
      </c>
      <c r="CV177" s="12">
        <v>-3.7866972228655946</v>
      </c>
      <c r="CW177" s="12">
        <v>-2.2213425509864297</v>
      </c>
      <c r="CX177" s="12">
        <v>7.9125867155318987</v>
      </c>
      <c r="CY177" s="12">
        <v>3.0742942306103318</v>
      </c>
      <c r="CZ177" s="12">
        <v>2.2145826421982728</v>
      </c>
      <c r="DA177" s="12">
        <v>-8.6372989584941884</v>
      </c>
      <c r="DB177" s="12">
        <v>8.9605268106513787</v>
      </c>
      <c r="DC177" s="12">
        <v>-1.230422517431671</v>
      </c>
      <c r="DD177" s="12">
        <v>-0.81049000388004611</v>
      </c>
    </row>
    <row r="178" spans="1:108" x14ac:dyDescent="0.25">
      <c r="B178" s="8"/>
      <c r="C178" s="8"/>
      <c r="D178" s="8"/>
      <c r="E178" s="8"/>
      <c r="F178" s="8"/>
      <c r="G178" s="8"/>
      <c r="H178" s="11" t="s">
        <v>2</v>
      </c>
      <c r="I178" s="12">
        <v>5.247269132550878</v>
      </c>
      <c r="J178" s="12">
        <v>-11.933942221497256</v>
      </c>
      <c r="K178" s="12">
        <v>4.2267980189099577</v>
      </c>
      <c r="L178" s="12">
        <v>5.1934823223677995</v>
      </c>
      <c r="M178" s="12">
        <v>11.51229533984532</v>
      </c>
      <c r="N178" s="12">
        <v>13.713726595600948</v>
      </c>
      <c r="O178" s="12">
        <v>-1.4169892122145253</v>
      </c>
      <c r="P178" s="12">
        <v>-2.5188102394376686</v>
      </c>
      <c r="Q178" s="12">
        <v>8.3611750963005402</v>
      </c>
      <c r="R178" s="12">
        <v>23.926436586582291</v>
      </c>
      <c r="S178" s="12">
        <v>16.125129833504282</v>
      </c>
      <c r="T178" s="12">
        <v>7.1978966564337554</v>
      </c>
      <c r="U178" s="12">
        <v>6.8330009157832023</v>
      </c>
      <c r="V178" s="12">
        <v>-4.4716375712934981</v>
      </c>
      <c r="W178" s="12">
        <v>37.859205547755714</v>
      </c>
      <c r="X178" s="12">
        <v>22.910197543373002</v>
      </c>
      <c r="Y178" s="12">
        <v>16.8066817552034</v>
      </c>
      <c r="Z178" s="12">
        <v>-6.9983783306501692</v>
      </c>
      <c r="AA178" s="12">
        <v>-0.11891236606060995</v>
      </c>
      <c r="AB178" s="12">
        <v>6.3249269803342472</v>
      </c>
      <c r="AC178" s="12">
        <v>15.380649503893943</v>
      </c>
      <c r="AD178" s="12">
        <v>-0.58623029015847261</v>
      </c>
      <c r="AE178" s="12">
        <v>-3.4645947080910457</v>
      </c>
      <c r="AF178" s="12">
        <v>-5.8271849316509998</v>
      </c>
      <c r="AG178" s="12">
        <v>2.8154727497606329</v>
      </c>
      <c r="AH178" s="12">
        <v>26.300084811674147</v>
      </c>
      <c r="AI178" s="12">
        <v>8.1333186861186189</v>
      </c>
      <c r="AJ178" s="12">
        <v>21.115147600833208</v>
      </c>
      <c r="AK178" s="12">
        <v>-4.344684899119116</v>
      </c>
      <c r="AL178" s="12">
        <v>5.247475973536698</v>
      </c>
      <c r="AM178" s="12">
        <v>7.8283865066658409E-4</v>
      </c>
      <c r="AN178" s="12">
        <v>27.102695041581985</v>
      </c>
      <c r="AO178" s="12">
        <v>17.478119120377833</v>
      </c>
      <c r="AP178" s="12">
        <v>9.4504981854652801</v>
      </c>
      <c r="AQ178" s="12">
        <v>3.5510274851105414</v>
      </c>
      <c r="AR178" s="12">
        <v>6.6858570216484683</v>
      </c>
      <c r="AS178" s="12">
        <v>-6.978936277824948</v>
      </c>
      <c r="AT178" s="12">
        <v>18.909724056414849</v>
      </c>
      <c r="AU178" s="12">
        <v>3.9616443919424364</v>
      </c>
      <c r="AV178" s="12">
        <v>13.752695161583572</v>
      </c>
      <c r="AW178" s="12">
        <v>19.854774851792051</v>
      </c>
      <c r="AX178" s="12">
        <v>5.9713623677617935</v>
      </c>
      <c r="AY178" s="12">
        <v>9.7009227160952367</v>
      </c>
      <c r="AZ178" s="12">
        <v>8.1354878987443566</v>
      </c>
      <c r="BA178" s="12">
        <v>10.130303095537352</v>
      </c>
      <c r="BB178" s="12">
        <v>-4.9245452650672599</v>
      </c>
      <c r="BC178" s="12">
        <v>-7.4344228433579307</v>
      </c>
      <c r="BD178" s="12">
        <v>1.3442563754356527</v>
      </c>
      <c r="BE178" s="12">
        <v>17.385223165937564</v>
      </c>
      <c r="BF178" s="12">
        <v>14.838560627777181</v>
      </c>
      <c r="BG178" s="12">
        <v>6.7237769925949094</v>
      </c>
      <c r="BH178" s="12">
        <v>20.358362730194369</v>
      </c>
      <c r="BI178" s="12">
        <v>9.448942406438313</v>
      </c>
      <c r="BJ178" s="12">
        <v>-11.606545491962141</v>
      </c>
      <c r="BK178" s="12">
        <v>3.8250883288731092</v>
      </c>
      <c r="BL178" s="12">
        <v>11.230231600803688</v>
      </c>
      <c r="BM178" s="12">
        <v>3.942884030990085</v>
      </c>
      <c r="BN178" s="12">
        <v>-10.685284085188414</v>
      </c>
      <c r="BO178" s="12">
        <v>7.22171647270895</v>
      </c>
      <c r="BP178" s="12">
        <v>-5.6163697834955579</v>
      </c>
      <c r="BQ178" s="12">
        <v>9.9335073698036673</v>
      </c>
      <c r="BR178" s="12">
        <v>-9.2119437640841717</v>
      </c>
      <c r="BS178" s="12">
        <v>9.085655346892997</v>
      </c>
      <c r="BT178" s="12">
        <v>11.623031687395956</v>
      </c>
      <c r="BU178" s="12">
        <v>19.951175582057939</v>
      </c>
      <c r="BV178" s="12">
        <v>-1.1199901651390998</v>
      </c>
      <c r="BW178" s="12">
        <v>21.659789562937103</v>
      </c>
      <c r="BX178" s="12">
        <v>24.547467660535105</v>
      </c>
      <c r="BY178" s="12">
        <v>6.8403729994584772</v>
      </c>
      <c r="BZ178" s="12">
        <v>21.504595425096745</v>
      </c>
      <c r="CA178" s="12">
        <v>14.683369220387627</v>
      </c>
      <c r="CB178" s="12">
        <v>-5.9692938080946494</v>
      </c>
      <c r="CC178" s="12">
        <v>14.566502185165785</v>
      </c>
      <c r="CD178" s="12">
        <v>1.0727494046551072</v>
      </c>
      <c r="CE178" s="12">
        <v>21.440347616219341</v>
      </c>
      <c r="CF178" s="12">
        <v>-8.3590953868856204</v>
      </c>
      <c r="CG178" s="12">
        <v>17.92550672177088</v>
      </c>
      <c r="CH178" s="12">
        <v>1.6305859485472398</v>
      </c>
      <c r="CI178" s="12">
        <v>9.0848649682371487</v>
      </c>
      <c r="CJ178" s="12">
        <v>16.581711640595955</v>
      </c>
      <c r="CK178" s="12">
        <v>7.9163984514808723</v>
      </c>
      <c r="CL178" s="12">
        <v>5.4908086540473109</v>
      </c>
      <c r="CM178" s="12">
        <v>32.264737194829976</v>
      </c>
      <c r="CN178" s="12">
        <v>19.022246871531497</v>
      </c>
      <c r="CO178" s="12">
        <v>-5.5137535933235773</v>
      </c>
      <c r="CP178" s="12">
        <v>10.786278261082597</v>
      </c>
      <c r="CQ178" s="12">
        <v>18.870260833343625</v>
      </c>
      <c r="CR178" s="12">
        <v>-6.3890520335561369</v>
      </c>
      <c r="CS178" s="12">
        <v>8.8524377304776714</v>
      </c>
      <c r="CT178" s="12">
        <v>16.019334332089187</v>
      </c>
      <c r="CU178" s="12">
        <v>4.1036945719772264</v>
      </c>
      <c r="CV178" s="12">
        <v>3.5212017223540659</v>
      </c>
      <c r="CW178" s="12">
        <v>4.5759420655627636</v>
      </c>
      <c r="CX178" s="12">
        <v>25.796504126805367</v>
      </c>
      <c r="CY178" s="12">
        <v>16.518265352449152</v>
      </c>
      <c r="CZ178" s="12">
        <v>15.28131673738369</v>
      </c>
      <c r="DA178" s="12">
        <v>-7.2893554332043768</v>
      </c>
      <c r="DB178" s="12">
        <v>28.244923285161537</v>
      </c>
      <c r="DC178" s="12">
        <v>8.7682816483417376</v>
      </c>
      <c r="DD178" s="12">
        <v>8.07653807638094</v>
      </c>
    </row>
    <row r="179" spans="1:108" x14ac:dyDescent="0.25">
      <c r="A179" s="2">
        <v>60</v>
      </c>
      <c r="B179" s="8">
        <v>2.0164410973288631</v>
      </c>
      <c r="C179" s="8">
        <v>2.0179609926325459</v>
      </c>
      <c r="D179" s="8">
        <v>2.0166336449681701</v>
      </c>
      <c r="E179" s="8">
        <v>9.9500464557638786</v>
      </c>
      <c r="F179" s="8">
        <v>9.9429947496175899</v>
      </c>
      <c r="G179" s="8">
        <v>10.010335829512181</v>
      </c>
      <c r="H179" s="9" t="s">
        <v>29</v>
      </c>
      <c r="I179" s="10">
        <v>2763</v>
      </c>
      <c r="J179" s="10">
        <v>9828</v>
      </c>
      <c r="K179" s="10">
        <v>2018</v>
      </c>
      <c r="L179" s="10">
        <v>8430</v>
      </c>
      <c r="M179" s="10">
        <v>8372</v>
      </c>
      <c r="N179" s="10">
        <v>8251</v>
      </c>
      <c r="O179" s="10">
        <v>5144</v>
      </c>
      <c r="P179" s="10">
        <v>3841</v>
      </c>
      <c r="Q179" s="10">
        <v>2717</v>
      </c>
      <c r="R179" s="10">
        <v>9639</v>
      </c>
      <c r="S179" s="10">
        <v>4844</v>
      </c>
      <c r="T179" s="10">
        <v>5494</v>
      </c>
      <c r="U179" s="10">
        <v>3227</v>
      </c>
      <c r="V179" s="10">
        <v>8549</v>
      </c>
      <c r="W179" s="10">
        <v>9900</v>
      </c>
      <c r="X179" s="10">
        <v>4240</v>
      </c>
      <c r="Y179" s="10">
        <v>7931</v>
      </c>
      <c r="Z179" s="10">
        <v>6851</v>
      </c>
      <c r="AA179" s="10">
        <v>8066</v>
      </c>
      <c r="AB179" s="10">
        <v>433</v>
      </c>
      <c r="AC179" s="10">
        <v>1429</v>
      </c>
      <c r="AD179" s="10">
        <v>3047</v>
      </c>
      <c r="AE179" s="10">
        <v>3557</v>
      </c>
      <c r="AF179" s="10">
        <v>4713</v>
      </c>
      <c r="AG179" s="10">
        <v>9354</v>
      </c>
      <c r="AH179" s="10">
        <v>7493</v>
      </c>
      <c r="AI179" s="10">
        <v>4105</v>
      </c>
      <c r="AJ179" s="10">
        <v>9671</v>
      </c>
      <c r="AK179" s="10">
        <v>4113</v>
      </c>
      <c r="AL179" s="10">
        <v>9466</v>
      </c>
      <c r="AM179" s="10">
        <v>8227</v>
      </c>
      <c r="AN179" s="10">
        <v>2442</v>
      </c>
      <c r="AO179" s="10">
        <v>6205</v>
      </c>
      <c r="AP179" s="10">
        <v>1656</v>
      </c>
      <c r="AQ179" s="10">
        <v>3740</v>
      </c>
      <c r="AR179" s="10">
        <v>2912</v>
      </c>
      <c r="AS179" s="10">
        <v>5614</v>
      </c>
      <c r="AT179" s="10">
        <v>4606</v>
      </c>
      <c r="AU179" s="10">
        <v>9727</v>
      </c>
      <c r="AV179" s="10">
        <v>9356</v>
      </c>
      <c r="AW179" s="10">
        <v>4302</v>
      </c>
      <c r="AX179" s="10">
        <v>916</v>
      </c>
      <c r="AY179" s="10">
        <v>7755</v>
      </c>
      <c r="AZ179" s="10">
        <v>4309</v>
      </c>
      <c r="BA179" s="10">
        <v>7856</v>
      </c>
      <c r="BB179" s="10">
        <v>4093</v>
      </c>
      <c r="BC179" s="10">
        <v>829</v>
      </c>
      <c r="BD179" s="10">
        <v>9062</v>
      </c>
      <c r="BE179" s="10">
        <v>4307</v>
      </c>
      <c r="BF179" s="10">
        <v>8603</v>
      </c>
      <c r="BG179" s="10">
        <v>3735</v>
      </c>
      <c r="BH179" s="10">
        <v>4721</v>
      </c>
      <c r="BI179" s="10">
        <v>2679</v>
      </c>
      <c r="BJ179" s="10">
        <v>7705</v>
      </c>
      <c r="BK179" s="10">
        <v>8342</v>
      </c>
      <c r="BL179" s="10">
        <v>9865</v>
      </c>
      <c r="BM179" s="10">
        <v>8435</v>
      </c>
      <c r="BN179" s="10">
        <v>5102</v>
      </c>
      <c r="BO179" s="10">
        <v>9330</v>
      </c>
      <c r="BP179" s="10">
        <v>1481</v>
      </c>
      <c r="BQ179" s="10">
        <v>5295</v>
      </c>
      <c r="BR179" s="10">
        <v>8986</v>
      </c>
      <c r="BS179" s="10">
        <v>385</v>
      </c>
      <c r="BT179" s="10">
        <v>9482</v>
      </c>
      <c r="BU179" s="10">
        <v>5645</v>
      </c>
      <c r="BV179" s="10">
        <v>8046</v>
      </c>
      <c r="BW179" s="10">
        <v>1585</v>
      </c>
      <c r="BX179" s="10">
        <v>9559</v>
      </c>
      <c r="BY179" s="10">
        <v>120</v>
      </c>
      <c r="BZ179" s="10">
        <v>3855</v>
      </c>
      <c r="CA179" s="10">
        <v>7182</v>
      </c>
      <c r="CB179" s="10">
        <v>7736</v>
      </c>
      <c r="CC179" s="10">
        <v>5955</v>
      </c>
      <c r="CD179" s="10">
        <v>3726</v>
      </c>
      <c r="CE179" s="10">
        <v>426</v>
      </c>
      <c r="CF179" s="10">
        <v>2977</v>
      </c>
      <c r="CG179" s="10">
        <v>3907</v>
      </c>
      <c r="CH179" s="10">
        <v>3275</v>
      </c>
      <c r="CI179" s="10">
        <v>1760</v>
      </c>
      <c r="CJ179" s="10">
        <v>1294</v>
      </c>
      <c r="CK179" s="10">
        <v>7289</v>
      </c>
      <c r="CL179" s="10">
        <v>9825</v>
      </c>
      <c r="CM179" s="10">
        <v>6408</v>
      </c>
      <c r="CN179" s="10">
        <v>5193</v>
      </c>
      <c r="CO179" s="10">
        <v>2011</v>
      </c>
      <c r="CP179" s="10">
        <v>5471</v>
      </c>
      <c r="CQ179" s="10">
        <v>230</v>
      </c>
      <c r="CR179" s="10">
        <v>3188</v>
      </c>
      <c r="CS179" s="10">
        <v>401</v>
      </c>
      <c r="CT179" s="10">
        <v>8642</v>
      </c>
      <c r="CU179" s="10">
        <v>7882</v>
      </c>
      <c r="CV179" s="10">
        <v>4221</v>
      </c>
      <c r="CW179" s="10">
        <v>5990</v>
      </c>
      <c r="CX179" s="10">
        <v>6396</v>
      </c>
      <c r="CY179" s="10">
        <v>7994</v>
      </c>
      <c r="CZ179" s="10">
        <v>824</v>
      </c>
      <c r="DA179" s="10">
        <v>3490</v>
      </c>
      <c r="DB179" s="10">
        <v>8097</v>
      </c>
      <c r="DC179" s="10">
        <v>8421</v>
      </c>
      <c r="DD179" s="10">
        <v>2261</v>
      </c>
    </row>
    <row r="180" spans="1:108" x14ac:dyDescent="0.25">
      <c r="H180" s="11" t="s">
        <v>0</v>
      </c>
      <c r="I180" s="12">
        <v>-2.3728271458090742</v>
      </c>
      <c r="J180" s="12">
        <v>4.3098721973320329</v>
      </c>
      <c r="K180" s="12">
        <v>1.8497514200531953</v>
      </c>
      <c r="L180" s="12">
        <v>-7.9591830110352682</v>
      </c>
      <c r="M180" s="12">
        <v>6.3680528656954163</v>
      </c>
      <c r="N180" s="12">
        <v>-3.664118807905604</v>
      </c>
      <c r="O180" s="12">
        <v>4.3702164002208397</v>
      </c>
      <c r="P180" s="12">
        <v>-13.443782504358905</v>
      </c>
      <c r="Q180" s="12">
        <v>3.556600447128166</v>
      </c>
      <c r="R180" s="12">
        <v>7.906016047649624</v>
      </c>
      <c r="S180" s="12">
        <v>8.9496989890360918</v>
      </c>
      <c r="T180" s="12">
        <v>2.8726498160259823</v>
      </c>
      <c r="U180" s="12">
        <v>-1.5891937447567674</v>
      </c>
      <c r="V180" s="12">
        <v>4.8627024764613713</v>
      </c>
      <c r="W180" s="12">
        <v>1.6238411643883797</v>
      </c>
      <c r="X180" s="12">
        <v>1.4385648456401952</v>
      </c>
      <c r="Y180" s="12">
        <v>9.6383535100960529</v>
      </c>
      <c r="Z180" s="12">
        <v>0.98281802042488287</v>
      </c>
      <c r="AA180" s="12">
        <v>-1.6882645733221051</v>
      </c>
      <c r="AB180" s="12">
        <v>0.298217773123434</v>
      </c>
      <c r="AC180" s="12">
        <v>-6.8853022740926608</v>
      </c>
      <c r="AD180" s="12">
        <v>7.5906619501168784</v>
      </c>
      <c r="AE180" s="12">
        <v>-2.1760627871717677</v>
      </c>
      <c r="AF180" s="12">
        <v>0.96598263311384658</v>
      </c>
      <c r="AG180" s="12">
        <v>-5.9301783071659662</v>
      </c>
      <c r="AH180" s="12">
        <v>-5.540004142150118</v>
      </c>
      <c r="AI180" s="12">
        <v>5.4990451910890616</v>
      </c>
      <c r="AJ180" s="12">
        <v>-0.14127567490821968</v>
      </c>
      <c r="AK180" s="12">
        <v>-12.876903789512751</v>
      </c>
      <c r="AL180" s="12">
        <v>-0.27042103981982835</v>
      </c>
      <c r="AM180" s="12">
        <v>2.0273778978962653</v>
      </c>
      <c r="AN180" s="12">
        <v>7.9070970742808555</v>
      </c>
      <c r="AO180" s="12">
        <v>-5.2767924053555006</v>
      </c>
      <c r="AP180" s="12">
        <v>8.9932764594731687</v>
      </c>
      <c r="AQ180" s="12">
        <v>6.8680495549535063</v>
      </c>
      <c r="AR180" s="12">
        <v>-1.3918919636880327</v>
      </c>
      <c r="AS180" s="12">
        <v>-9.4252679548201499</v>
      </c>
      <c r="AT180" s="12">
        <v>5.192912647389792E-2</v>
      </c>
      <c r="AU180" s="12">
        <v>-6.8091875276278637</v>
      </c>
      <c r="AV180" s="12">
        <v>3.4960409690640053</v>
      </c>
      <c r="AW180" s="12">
        <v>0.29032730118767214</v>
      </c>
      <c r="AX180" s="12">
        <v>4.733100912762966</v>
      </c>
      <c r="AY180" s="12">
        <v>6.9903282120706169</v>
      </c>
      <c r="AZ180" s="12">
        <v>3.4714911609177292</v>
      </c>
      <c r="BA180" s="12">
        <v>3.1088472572041645</v>
      </c>
      <c r="BB180" s="12">
        <v>-1.4332329591829005</v>
      </c>
      <c r="BC180" s="12">
        <v>-0.87396256849612586</v>
      </c>
      <c r="BD180" s="12">
        <v>-2.7181284678006605</v>
      </c>
      <c r="BE180" s="12">
        <v>-3.5686437427231938</v>
      </c>
      <c r="BF180" s="12">
        <v>0.21100917676226555</v>
      </c>
      <c r="BG180" s="12">
        <v>-1.9343548798026944</v>
      </c>
      <c r="BH180" s="12">
        <v>0.72239841984170894</v>
      </c>
      <c r="BI180" s="12">
        <v>0.77888608092138956</v>
      </c>
      <c r="BJ180" s="12">
        <v>2.7840841004410706</v>
      </c>
      <c r="BK180" s="12">
        <v>-4.5978662962029517</v>
      </c>
      <c r="BL180" s="12">
        <v>-5.0383116074599332</v>
      </c>
      <c r="BM180" s="12">
        <v>-8.1981440324678516</v>
      </c>
      <c r="BN180" s="12">
        <v>9.4325208011314068</v>
      </c>
      <c r="BO180" s="12">
        <v>-2.7464579715871724</v>
      </c>
      <c r="BP180" s="12">
        <v>10.972532576879397</v>
      </c>
      <c r="BQ180" s="12">
        <v>2.7037069931203765</v>
      </c>
      <c r="BR180" s="12">
        <v>-0.57214244427242267</v>
      </c>
      <c r="BS180" s="12">
        <v>-3.2027355640980688</v>
      </c>
      <c r="BT180" s="12">
        <v>3.1531013969933082E-3</v>
      </c>
      <c r="BU180" s="12">
        <v>7.9817131068012062</v>
      </c>
      <c r="BV180" s="12">
        <v>-6.0369450036633232</v>
      </c>
      <c r="BW180" s="12">
        <v>1.1065435454545174</v>
      </c>
      <c r="BX180" s="12">
        <v>3.6140790860919401</v>
      </c>
      <c r="BY180" s="12">
        <v>9.7347261036604937</v>
      </c>
      <c r="BZ180" s="12">
        <v>3.2320796877235853</v>
      </c>
      <c r="CA180" s="12">
        <v>-0.83357605819703084</v>
      </c>
      <c r="CB180" s="12">
        <v>0.35094473406002369</v>
      </c>
      <c r="CC180" s="12">
        <v>5.4029160354131971</v>
      </c>
      <c r="CD180" s="12">
        <v>4.5374870493679058</v>
      </c>
      <c r="CE180" s="12">
        <v>7.1026203102649985</v>
      </c>
      <c r="CF180" s="12">
        <v>-0.38718913496707891</v>
      </c>
      <c r="CG180" s="12">
        <v>-0.25500271806219676</v>
      </c>
      <c r="CH180" s="12">
        <v>3.2663551336390455</v>
      </c>
      <c r="CI180" s="12">
        <v>-7.3497180268548288</v>
      </c>
      <c r="CJ180" s="12">
        <v>-3.6229731661252664</v>
      </c>
      <c r="CK180" s="12">
        <v>5.3186712293645355</v>
      </c>
      <c r="CL180" s="12">
        <v>2.5386087889003188</v>
      </c>
      <c r="CM180" s="12">
        <v>5.1569655157141394</v>
      </c>
      <c r="CN180" s="12">
        <v>1.756478181999751</v>
      </c>
      <c r="CO180" s="12">
        <v>-5.6472847126282142</v>
      </c>
      <c r="CP180" s="12">
        <v>-3.3287135795590164</v>
      </c>
      <c r="CQ180" s="12">
        <v>7.158519344469555E-2</v>
      </c>
      <c r="CR180" s="12">
        <v>3.141588169574919</v>
      </c>
      <c r="CS180" s="12">
        <v>3.176070368058022</v>
      </c>
      <c r="CT180" s="12">
        <v>-1.271136589871287</v>
      </c>
      <c r="CU180" s="12">
        <v>-10.224970342115933</v>
      </c>
      <c r="CV180" s="12">
        <v>-2.4857608252045935</v>
      </c>
      <c r="CW180" s="12">
        <v>-4.5693620598605831</v>
      </c>
      <c r="CX180" s="12">
        <v>-4.3236410334945017</v>
      </c>
      <c r="CY180" s="12">
        <v>-3.2083167824952215</v>
      </c>
      <c r="CZ180" s="12">
        <v>-4.5586462896055142</v>
      </c>
      <c r="DA180" s="12">
        <v>-2.8234697186859377</v>
      </c>
      <c r="DB180" s="12">
        <v>2.0972934139764359</v>
      </c>
      <c r="DC180" s="12">
        <v>-3.0639852822907172</v>
      </c>
      <c r="DD180" s="12">
        <v>-6.1293252652935761</v>
      </c>
    </row>
    <row r="181" spans="1:108" x14ac:dyDescent="0.25">
      <c r="B181" s="8"/>
      <c r="C181" s="8"/>
      <c r="D181" s="8"/>
      <c r="E181" s="8"/>
      <c r="F181" s="8"/>
      <c r="G181" s="8"/>
      <c r="H181" s="11" t="s">
        <v>2</v>
      </c>
      <c r="I181" s="12">
        <v>5.6129162568848638</v>
      </c>
      <c r="J181" s="12">
        <v>18.597835774439186</v>
      </c>
      <c r="K181" s="12">
        <v>14.226882673095313</v>
      </c>
      <c r="L181" s="12">
        <v>-6.7947652668581462</v>
      </c>
      <c r="M181" s="12">
        <v>22.425237686429124</v>
      </c>
      <c r="N181" s="12">
        <v>3.5480885982711854</v>
      </c>
      <c r="O181" s="12">
        <v>20.20945255483208</v>
      </c>
      <c r="P181" s="12">
        <v>-18.303370536157352</v>
      </c>
      <c r="Q181" s="12">
        <v>18.011653901393004</v>
      </c>
      <c r="R181" s="12">
        <v>25.910341465300597</v>
      </c>
      <c r="S181" s="12">
        <v>27.677223942008478</v>
      </c>
      <c r="T181" s="12">
        <v>14.471769103570825</v>
      </c>
      <c r="U181" s="12">
        <v>8.630331331874471</v>
      </c>
      <c r="V181" s="12">
        <v>19.173595016663985</v>
      </c>
      <c r="W181" s="12">
        <v>13.398866396928309</v>
      </c>
      <c r="X181" s="12">
        <v>13.438753728726683</v>
      </c>
      <c r="Y181" s="12">
        <v>28.200213359892913</v>
      </c>
      <c r="Z181" s="12">
        <v>11.027751618512614</v>
      </c>
      <c r="AA181" s="12">
        <v>6.9120779194662285</v>
      </c>
      <c r="AB181" s="12">
        <v>9.7114932004432788</v>
      </c>
      <c r="AC181" s="12">
        <v>-4.3930483201946524</v>
      </c>
      <c r="AD181" s="12">
        <v>25.595557442907094</v>
      </c>
      <c r="AE181" s="12">
        <v>6.1585026555287783</v>
      </c>
      <c r="AF181" s="12">
        <v>12.587877199656919</v>
      </c>
      <c r="AG181" s="12">
        <v>-1.2448662374146755</v>
      </c>
      <c r="AH181" s="12">
        <v>-1.3794047565684546</v>
      </c>
      <c r="AI181" s="12">
        <v>20.699755616281166</v>
      </c>
      <c r="AJ181" s="12">
        <v>10.688909884844499</v>
      </c>
      <c r="AK181" s="12">
        <v>-16.834888496347325</v>
      </c>
      <c r="AL181" s="12">
        <v>9.8252134825494633</v>
      </c>
      <c r="AM181" s="12">
        <v>14.351662696637836</v>
      </c>
      <c r="AN181" s="12">
        <v>25.437523144469221</v>
      </c>
      <c r="AO181" s="12">
        <v>-0.27757443952054373</v>
      </c>
      <c r="AP181" s="12">
        <v>27.756706705544179</v>
      </c>
      <c r="AQ181" s="12">
        <v>22.601293002737105</v>
      </c>
      <c r="AR181" s="12">
        <v>5.6834843351750335</v>
      </c>
      <c r="AS181" s="12">
        <v>-10.108711343426988</v>
      </c>
      <c r="AT181" s="12">
        <v>10.791859080078973</v>
      </c>
      <c r="AU181" s="12">
        <v>-3.9060456910914247</v>
      </c>
      <c r="AV181" s="12">
        <v>16.648688061064618</v>
      </c>
      <c r="AW181" s="12">
        <v>9.087215703372177</v>
      </c>
      <c r="AX181" s="12">
        <v>19.295442429295619</v>
      </c>
      <c r="AY181" s="12">
        <v>24.324040249957161</v>
      </c>
      <c r="AZ181" s="12">
        <v>17.193675666706831</v>
      </c>
      <c r="BA181" s="12">
        <v>16.110351928325763</v>
      </c>
      <c r="BB181" s="12">
        <v>7.4068236562342396</v>
      </c>
      <c r="BC181" s="12">
        <v>10.192792937367418</v>
      </c>
      <c r="BD181" s="12">
        <v>4.4016823413006572</v>
      </c>
      <c r="BE181" s="12">
        <v>3.3200166477098501</v>
      </c>
      <c r="BF181" s="12">
        <v>9.8960125279574793</v>
      </c>
      <c r="BG181" s="12">
        <v>7.1973829090004742</v>
      </c>
      <c r="BH181" s="12">
        <v>11.719582429245573</v>
      </c>
      <c r="BI181" s="12">
        <v>12.504337284202563</v>
      </c>
      <c r="BJ181" s="12">
        <v>16.156531578063372</v>
      </c>
      <c r="BK181" s="12">
        <v>-0.69719367070755922</v>
      </c>
      <c r="BL181" s="12">
        <v>0.21219112455443834</v>
      </c>
      <c r="BM181" s="12">
        <v>-6.6045940172647786</v>
      </c>
      <c r="BN181" s="12">
        <v>27.998692048358564</v>
      </c>
      <c r="BO181" s="12">
        <v>5.5204542050377841</v>
      </c>
      <c r="BP181" s="12">
        <v>31.420977803539071</v>
      </c>
      <c r="BQ181" s="12">
        <v>14.126298020537117</v>
      </c>
      <c r="BR181" s="12">
        <v>8.8026570203608383</v>
      </c>
      <c r="BS181" s="12">
        <v>3.6296069790012533</v>
      </c>
      <c r="BT181" s="12">
        <v>11.536664985939922</v>
      </c>
      <c r="BU181" s="12">
        <v>24.630950913749565</v>
      </c>
      <c r="BV181" s="12">
        <v>-1.4199730755513289</v>
      </c>
      <c r="BW181" s="12">
        <v>10.925302329176803</v>
      </c>
      <c r="BX181" s="12">
        <v>19.285344493947449</v>
      </c>
      <c r="BY181" s="12">
        <v>30.133954651667803</v>
      </c>
      <c r="BZ181" s="12">
        <v>15.674637534847987</v>
      </c>
      <c r="CA181" s="12">
        <v>7.0416128421083659</v>
      </c>
      <c r="CB181" s="12">
        <v>11.029904233156545</v>
      </c>
      <c r="CC181" s="12">
        <v>20.721171755493724</v>
      </c>
      <c r="CD181" s="12">
        <v>20.929217813065296</v>
      </c>
      <c r="CE181" s="12">
        <v>24.395078014731009</v>
      </c>
      <c r="CF181" s="12">
        <v>9.9757716806710306</v>
      </c>
      <c r="CG181" s="12">
        <v>11.60364708985654</v>
      </c>
      <c r="CH181" s="12">
        <v>15.359958794325033</v>
      </c>
      <c r="CI181" s="12">
        <v>-4.1378030776215606</v>
      </c>
      <c r="CJ181" s="12">
        <v>3.1536126667120921</v>
      </c>
      <c r="CK181" s="12">
        <v>20.06652704441013</v>
      </c>
      <c r="CL181" s="12">
        <v>14.15306723264902</v>
      </c>
      <c r="CM181" s="12">
        <v>21.624856866156748</v>
      </c>
      <c r="CN181" s="12">
        <v>15.178700851260457</v>
      </c>
      <c r="CO181" s="12">
        <v>-2.2649774369435369</v>
      </c>
      <c r="CP181" s="12">
        <v>3.9672717434996669</v>
      </c>
      <c r="CQ181" s="12">
        <v>8.5944665845836727</v>
      </c>
      <c r="CR181" s="12">
        <v>19.572186815491467</v>
      </c>
      <c r="CS181" s="12">
        <v>17.320630507536823</v>
      </c>
      <c r="CT181" s="12">
        <v>8.0586010603286979</v>
      </c>
      <c r="CU181" s="12">
        <v>-10.810077052003132</v>
      </c>
      <c r="CV181" s="12">
        <v>4.13267958185798</v>
      </c>
      <c r="CW181" s="12">
        <v>1.1197230904947031</v>
      </c>
      <c r="CX181" s="12">
        <v>0.70693803402470823</v>
      </c>
      <c r="CY181" s="12">
        <v>1.9992949807398823</v>
      </c>
      <c r="CZ181" s="12">
        <v>-0.90266610511670931</v>
      </c>
      <c r="DA181" s="12">
        <v>3.9814263695670755</v>
      </c>
      <c r="DB181" s="12">
        <v>13.520069344340673</v>
      </c>
      <c r="DC181" s="12">
        <v>3.2960592438063219</v>
      </c>
      <c r="DD181" s="12">
        <v>-1.1328521811083416</v>
      </c>
    </row>
    <row r="182" spans="1:108" x14ac:dyDescent="0.25">
      <c r="A182" s="2">
        <v>61</v>
      </c>
      <c r="B182" s="8">
        <v>1.9221763463210761</v>
      </c>
      <c r="C182" s="8">
        <v>1.994788114917134</v>
      </c>
      <c r="D182" s="8">
        <v>2.0085874365237739</v>
      </c>
      <c r="E182" s="8">
        <v>9.8412738980738244</v>
      </c>
      <c r="F182" s="8">
        <v>9.9726185784664843</v>
      </c>
      <c r="G182" s="8">
        <v>9.9804142544291246</v>
      </c>
      <c r="H182" s="9" t="s">
        <v>29</v>
      </c>
      <c r="I182" s="10">
        <v>5956</v>
      </c>
      <c r="J182" s="10">
        <v>4471</v>
      </c>
      <c r="K182" s="10">
        <v>973</v>
      </c>
      <c r="L182" s="10">
        <v>8963</v>
      </c>
      <c r="M182" s="10">
        <v>3619</v>
      </c>
      <c r="N182" s="10">
        <v>8889</v>
      </c>
      <c r="O182" s="10">
        <v>7798</v>
      </c>
      <c r="P182" s="10">
        <v>8235</v>
      </c>
      <c r="Q182" s="10">
        <v>7323</v>
      </c>
      <c r="R182" s="10">
        <v>9270</v>
      </c>
      <c r="S182" s="10">
        <v>7408</v>
      </c>
      <c r="T182" s="10">
        <v>7239</v>
      </c>
      <c r="U182" s="10">
        <v>4897</v>
      </c>
      <c r="V182" s="10">
        <v>7752</v>
      </c>
      <c r="W182" s="10">
        <v>6596</v>
      </c>
      <c r="X182" s="10">
        <v>7479</v>
      </c>
      <c r="Y182" s="10">
        <v>6672</v>
      </c>
      <c r="Z182" s="10">
        <v>1791</v>
      </c>
      <c r="AA182" s="10">
        <v>3341</v>
      </c>
      <c r="AB182" s="10">
        <v>2250</v>
      </c>
      <c r="AC182" s="10">
        <v>2770</v>
      </c>
      <c r="AD182" s="10">
        <v>5967</v>
      </c>
      <c r="AE182" s="10">
        <v>8002</v>
      </c>
      <c r="AF182" s="10">
        <v>1690</v>
      </c>
      <c r="AG182" s="10">
        <v>8250</v>
      </c>
      <c r="AH182" s="10">
        <v>4648</v>
      </c>
      <c r="AI182" s="10">
        <v>4777</v>
      </c>
      <c r="AJ182" s="10">
        <v>3806</v>
      </c>
      <c r="AK182" s="10">
        <v>8455</v>
      </c>
      <c r="AL182" s="10">
        <v>2104</v>
      </c>
      <c r="AM182" s="10">
        <v>3693</v>
      </c>
      <c r="AN182" s="10">
        <v>5905</v>
      </c>
      <c r="AO182" s="10">
        <v>479</v>
      </c>
      <c r="AP182" s="10">
        <v>8805</v>
      </c>
      <c r="AQ182" s="10">
        <v>671</v>
      </c>
      <c r="AR182" s="10">
        <v>2859</v>
      </c>
      <c r="AS182" s="10">
        <v>6872</v>
      </c>
      <c r="AT182" s="10">
        <v>7060</v>
      </c>
      <c r="AU182" s="10">
        <v>1402</v>
      </c>
      <c r="AV182" s="10">
        <v>1028</v>
      </c>
      <c r="AW182" s="10">
        <v>9709</v>
      </c>
      <c r="AX182" s="10">
        <v>6199</v>
      </c>
      <c r="AY182" s="10">
        <v>1649</v>
      </c>
      <c r="AZ182" s="10">
        <v>8329</v>
      </c>
      <c r="BA182" s="10">
        <v>5153</v>
      </c>
      <c r="BB182" s="10">
        <v>8180</v>
      </c>
      <c r="BC182" s="10">
        <v>1018</v>
      </c>
      <c r="BD182" s="10">
        <v>4145</v>
      </c>
      <c r="BE182" s="10">
        <v>5786</v>
      </c>
      <c r="BF182" s="10">
        <v>9648</v>
      </c>
      <c r="BG182" s="10">
        <v>5758</v>
      </c>
      <c r="BH182" s="10">
        <v>4587</v>
      </c>
      <c r="BI182" s="10">
        <v>708</v>
      </c>
      <c r="BJ182" s="10">
        <v>8524</v>
      </c>
      <c r="BK182" s="10">
        <v>123</v>
      </c>
      <c r="BL182" s="10">
        <v>4460</v>
      </c>
      <c r="BM182" s="10">
        <v>9721</v>
      </c>
      <c r="BN182" s="10">
        <v>8982</v>
      </c>
      <c r="BO182" s="10">
        <v>7326</v>
      </c>
      <c r="BP182" s="10">
        <v>4061</v>
      </c>
      <c r="BQ182" s="10">
        <v>9952</v>
      </c>
      <c r="BR182" s="10">
        <v>1708</v>
      </c>
      <c r="BS182" s="10">
        <v>8182</v>
      </c>
      <c r="BT182" s="10">
        <v>6382</v>
      </c>
      <c r="BU182" s="10">
        <v>560</v>
      </c>
      <c r="BV182" s="10">
        <v>2248</v>
      </c>
      <c r="BW182" s="10">
        <v>7</v>
      </c>
      <c r="BX182" s="10">
        <v>4498</v>
      </c>
      <c r="BY182" s="10">
        <v>304</v>
      </c>
      <c r="BZ182" s="10">
        <v>2717</v>
      </c>
      <c r="CA182" s="10">
        <v>4544</v>
      </c>
      <c r="CB182" s="10">
        <v>3566</v>
      </c>
      <c r="CC182" s="10">
        <v>628</v>
      </c>
      <c r="CD182" s="10">
        <v>5707</v>
      </c>
      <c r="CE182" s="10">
        <v>4917</v>
      </c>
      <c r="CF182" s="10">
        <v>2700</v>
      </c>
      <c r="CG182" s="10">
        <v>3715</v>
      </c>
      <c r="CH182" s="10">
        <v>2828</v>
      </c>
      <c r="CI182" s="10">
        <v>5534</v>
      </c>
      <c r="CJ182" s="10">
        <v>3217</v>
      </c>
      <c r="CK182" s="10">
        <v>4177</v>
      </c>
      <c r="CL182" s="10">
        <v>2566</v>
      </c>
      <c r="CM182" s="10">
        <v>9969</v>
      </c>
      <c r="CN182" s="10">
        <v>359</v>
      </c>
      <c r="CO182" s="10">
        <v>4615</v>
      </c>
      <c r="CP182" s="10">
        <v>545</v>
      </c>
      <c r="CQ182" s="10">
        <v>8375</v>
      </c>
      <c r="CR182" s="10">
        <v>7047</v>
      </c>
      <c r="CS182" s="10">
        <v>4819</v>
      </c>
      <c r="CT182" s="10">
        <v>2726</v>
      </c>
      <c r="CU182" s="10">
        <v>2891</v>
      </c>
      <c r="CV182" s="10">
        <v>7226</v>
      </c>
      <c r="CW182" s="10">
        <v>5248</v>
      </c>
      <c r="CX182" s="10">
        <v>8164</v>
      </c>
      <c r="CY182" s="10">
        <v>9645</v>
      </c>
      <c r="CZ182" s="10">
        <v>536</v>
      </c>
      <c r="DA182" s="10">
        <v>9209</v>
      </c>
      <c r="DB182" s="10">
        <v>9406</v>
      </c>
      <c r="DC182" s="10">
        <v>6310</v>
      </c>
      <c r="DD182" s="10">
        <v>6618</v>
      </c>
    </row>
    <row r="183" spans="1:108" x14ac:dyDescent="0.25">
      <c r="H183" s="11" t="s">
        <v>0</v>
      </c>
      <c r="I183" s="12">
        <v>-2.4532041605125081</v>
      </c>
      <c r="J183" s="12">
        <v>3.8429032764491682</v>
      </c>
      <c r="K183" s="12">
        <v>-1.2437499947918107</v>
      </c>
      <c r="L183" s="12">
        <v>3.0068795025322652</v>
      </c>
      <c r="M183" s="12">
        <v>4.523770493592739</v>
      </c>
      <c r="N183" s="12">
        <v>-1.619906560855024</v>
      </c>
      <c r="O183" s="12">
        <v>-0.12740060086189389</v>
      </c>
      <c r="P183" s="12">
        <v>1.3252777588144147</v>
      </c>
      <c r="Q183" s="12">
        <v>-1.4173781576399587</v>
      </c>
      <c r="R183" s="12">
        <v>-0.19015179938168408</v>
      </c>
      <c r="S183" s="12">
        <v>-3.888852237269961</v>
      </c>
      <c r="T183" s="12">
        <v>-7.7131453594080712</v>
      </c>
      <c r="U183" s="12">
        <v>2.5209984124180611</v>
      </c>
      <c r="V183" s="12">
        <v>2.6959871605536678</v>
      </c>
      <c r="W183" s="12">
        <v>1.8297163911668917</v>
      </c>
      <c r="X183" s="12">
        <v>-6.5260862501709944</v>
      </c>
      <c r="Y183" s="12">
        <v>1.7881553699781727</v>
      </c>
      <c r="Z183" s="12">
        <v>-9.4849171041113323</v>
      </c>
      <c r="AA183" s="12">
        <v>-3.5174117480510265</v>
      </c>
      <c r="AB183" s="12">
        <v>-4.992356214673392</v>
      </c>
      <c r="AC183" s="12">
        <v>-1.088144683204175</v>
      </c>
      <c r="AD183" s="12">
        <v>1.6936354297098353</v>
      </c>
      <c r="AE183" s="12">
        <v>14.683227173654672</v>
      </c>
      <c r="AF183" s="12">
        <v>-0.8991862705839857</v>
      </c>
      <c r="AG183" s="12">
        <v>-2.1127867218133227</v>
      </c>
      <c r="AH183" s="12">
        <v>-4.5923225745757286</v>
      </c>
      <c r="AI183" s="12">
        <v>-5.2244347612945923</v>
      </c>
      <c r="AJ183" s="12">
        <v>4.5157622832016671</v>
      </c>
      <c r="AK183" s="12">
        <v>-0.67834992289935681</v>
      </c>
      <c r="AL183" s="12">
        <v>-0.17945050017611702</v>
      </c>
      <c r="AM183" s="12">
        <v>0.19523033070808565</v>
      </c>
      <c r="AN183" s="12">
        <v>-8.2143707786712064</v>
      </c>
      <c r="AO183" s="12">
        <v>-6.0824904803726865</v>
      </c>
      <c r="AP183" s="12">
        <v>-8.1100199574023097</v>
      </c>
      <c r="AQ183" s="12">
        <v>-2.2272321050780888</v>
      </c>
      <c r="AR183" s="12">
        <v>-10.239335335385853</v>
      </c>
      <c r="AS183" s="12">
        <v>-3.2769931714060658</v>
      </c>
      <c r="AT183" s="12">
        <v>4.7366760390016376</v>
      </c>
      <c r="AU183" s="12">
        <v>-0.40398948074012031</v>
      </c>
      <c r="AV183" s="12">
        <v>-0.47816318058405649</v>
      </c>
      <c r="AW183" s="12">
        <v>5.1831665969532814</v>
      </c>
      <c r="AX183" s="12">
        <v>1.0861851370810922</v>
      </c>
      <c r="AY183" s="12">
        <v>14.486163019844502</v>
      </c>
      <c r="AZ183" s="12">
        <v>6.831748828776262</v>
      </c>
      <c r="BA183" s="12">
        <v>-1.6083830190951516</v>
      </c>
      <c r="BB183" s="12">
        <v>7.9791516134296021</v>
      </c>
      <c r="BC183" s="12">
        <v>1.3405908734876584</v>
      </c>
      <c r="BD183" s="12">
        <v>-1.3333712258802</v>
      </c>
      <c r="BE183" s="12">
        <v>5.3104922127643395</v>
      </c>
      <c r="BF183" s="12">
        <v>6.7615061551621807</v>
      </c>
      <c r="BG183" s="12">
        <v>4.8098452264705758</v>
      </c>
      <c r="BH183" s="12">
        <v>-7.3469443175471651</v>
      </c>
      <c r="BI183" s="12">
        <v>2.3853565692486445</v>
      </c>
      <c r="BJ183" s="12">
        <v>-0.23892528487613829</v>
      </c>
      <c r="BK183" s="12">
        <v>-0.43075283868258768</v>
      </c>
      <c r="BL183" s="12">
        <v>2.6909808601228038</v>
      </c>
      <c r="BM183" s="12">
        <v>1.6080615432746934</v>
      </c>
      <c r="BN183" s="12">
        <v>-5.5166981669787933</v>
      </c>
      <c r="BO183" s="12">
        <v>-3.8555436270446339</v>
      </c>
      <c r="BP183" s="12">
        <v>3.0360938882546424</v>
      </c>
      <c r="BQ183" s="12">
        <v>1.4756712453363849</v>
      </c>
      <c r="BR183" s="12">
        <v>1.2235722183421027</v>
      </c>
      <c r="BS183" s="12">
        <v>-2.309151548302308</v>
      </c>
      <c r="BT183" s="12">
        <v>4.5098612565492715</v>
      </c>
      <c r="BU183" s="12">
        <v>9.0395578290720521E-2</v>
      </c>
      <c r="BV183" s="12">
        <v>-3.1861427012331811</v>
      </c>
      <c r="BW183" s="12">
        <v>-2.5099048119052791</v>
      </c>
      <c r="BX183" s="12">
        <v>-2.8013524443729123</v>
      </c>
      <c r="BY183" s="12">
        <v>8.3569652862724677</v>
      </c>
      <c r="BZ183" s="12">
        <v>3.556600447128166</v>
      </c>
      <c r="CA183" s="12">
        <v>5.6245475408349002</v>
      </c>
      <c r="CB183" s="12">
        <v>0.75390508726174488</v>
      </c>
      <c r="CC183" s="12">
        <v>-7.1559863765713771</v>
      </c>
      <c r="CD183" s="12">
        <v>3.8728724564444441</v>
      </c>
      <c r="CE183" s="12">
        <v>-2.1520026916129407</v>
      </c>
      <c r="CF183" s="12">
        <v>-0.15929042919518643</v>
      </c>
      <c r="CG183" s="12">
        <v>2.8960102005853945</v>
      </c>
      <c r="CH183" s="12">
        <v>-1.0458307479534479</v>
      </c>
      <c r="CI183" s="12">
        <v>12.413617134693755</v>
      </c>
      <c r="CJ183" s="12">
        <v>5.0973599066527866</v>
      </c>
      <c r="CK183" s="12">
        <v>5.4849405522336925</v>
      </c>
      <c r="CL183" s="12">
        <v>-0.46951998924237415</v>
      </c>
      <c r="CM183" s="12">
        <v>-0.30646710195742338</v>
      </c>
      <c r="CN183" s="12">
        <v>3.9379046042083492</v>
      </c>
      <c r="CO183" s="12">
        <v>-0.15276737584044259</v>
      </c>
      <c r="CP183" s="12">
        <v>-6.6457373075809425</v>
      </c>
      <c r="CQ183" s="12">
        <v>-3.0941258395661677</v>
      </c>
      <c r="CR183" s="12">
        <v>1.3282895381973334</v>
      </c>
      <c r="CS183" s="12">
        <v>-2.7917441099169418</v>
      </c>
      <c r="CT183" s="12">
        <v>-0.67820525825064726</v>
      </c>
      <c r="CU183" s="12">
        <v>0.37945024723259335</v>
      </c>
      <c r="CV183" s="12">
        <v>-6.6072142871440125</v>
      </c>
      <c r="CW183" s="12">
        <v>11.015874428413133</v>
      </c>
      <c r="CX183" s="12">
        <v>-0.21469097138131635</v>
      </c>
      <c r="CY183" s="12">
        <v>-2.8847168246136401</v>
      </c>
      <c r="CZ183" s="12">
        <v>-2.0305987849386571</v>
      </c>
      <c r="DA183" s="12">
        <v>3.7934512908409146</v>
      </c>
      <c r="DB183" s="12">
        <v>7.6029311058516003</v>
      </c>
      <c r="DC183" s="12">
        <v>-0.59948478476766787</v>
      </c>
      <c r="DD183" s="12">
        <v>-2.7852144894255049</v>
      </c>
    </row>
    <row r="184" spans="1:108" x14ac:dyDescent="0.25">
      <c r="B184" s="8"/>
      <c r="C184" s="8"/>
      <c r="D184" s="8"/>
      <c r="E184" s="8"/>
      <c r="F184" s="8"/>
      <c r="G184" s="8"/>
      <c r="H184" s="11" t="s">
        <v>2</v>
      </c>
      <c r="I184" s="12">
        <v>5.1345032392280547</v>
      </c>
      <c r="J184" s="12">
        <v>16.208047783251118</v>
      </c>
      <c r="K184" s="12">
        <v>6.6744230628086685</v>
      </c>
      <c r="L184" s="12">
        <v>15.539907277877223</v>
      </c>
      <c r="M184" s="12">
        <v>18.936719317229525</v>
      </c>
      <c r="N184" s="12">
        <v>6.7223344223419161</v>
      </c>
      <c r="O184" s="12">
        <v>9.6353727144702574</v>
      </c>
      <c r="P184" s="12">
        <v>10.807740809847409</v>
      </c>
      <c r="Q184" s="12">
        <v>8.052352244119426</v>
      </c>
      <c r="R184" s="12">
        <v>11.101649850899799</v>
      </c>
      <c r="S184" s="12">
        <v>3.6466480541634461</v>
      </c>
      <c r="T184" s="12">
        <v>-5.4376212911513937</v>
      </c>
      <c r="U184" s="12">
        <v>14.819263700615547</v>
      </c>
      <c r="V184" s="12">
        <v>14.932184977482617</v>
      </c>
      <c r="W184" s="12">
        <v>13.856886725944388</v>
      </c>
      <c r="X184" s="12">
        <v>-2.7228114475389615</v>
      </c>
      <c r="Y184" s="12">
        <v>13.658217049313826</v>
      </c>
      <c r="Z184" s="12">
        <v>-8.3549067857987609</v>
      </c>
      <c r="AA184" s="12">
        <v>2.1453041775905834</v>
      </c>
      <c r="AB184" s="12">
        <v>-0.12830985166017564</v>
      </c>
      <c r="AC184" s="12">
        <v>8.7587550218542471</v>
      </c>
      <c r="AD184" s="12">
        <v>12.133934135738926</v>
      </c>
      <c r="AE184" s="12">
        <v>39.002171286442135</v>
      </c>
      <c r="AF184" s="12">
        <v>8.215537371350301</v>
      </c>
      <c r="AG184" s="12">
        <v>5.5384848252525529</v>
      </c>
      <c r="AH184" s="12">
        <v>0.72807590397987798</v>
      </c>
      <c r="AI184" s="12">
        <v>0.31386288037647858</v>
      </c>
      <c r="AJ184" s="12">
        <v>19.396315957345923</v>
      </c>
      <c r="AK184" s="12">
        <v>10.263252150491244</v>
      </c>
      <c r="AL184" s="12">
        <v>9.9625063934549285</v>
      </c>
      <c r="AM184" s="12">
        <v>9.1317122404043225</v>
      </c>
      <c r="AN184" s="12">
        <v>-5.5426692592559768</v>
      </c>
      <c r="AO184" s="12">
        <v>-2.6281093874117074</v>
      </c>
      <c r="AP184" s="12">
        <v>-6.3890520335561369</v>
      </c>
      <c r="AQ184" s="12">
        <v>6.114091688337755</v>
      </c>
      <c r="AR184" s="12">
        <v>-11.213408401680034</v>
      </c>
      <c r="AS184" s="12">
        <v>3.4584527681230641</v>
      </c>
      <c r="AT184" s="12">
        <v>19.756887640634062</v>
      </c>
      <c r="AU184" s="12">
        <v>10.452862865768715</v>
      </c>
      <c r="AV184" s="12">
        <v>7.7928594859718139</v>
      </c>
      <c r="AW184" s="12">
        <v>21.030065804355118</v>
      </c>
      <c r="AX184" s="12">
        <v>11.272265782200806</v>
      </c>
      <c r="AY184" s="12">
        <v>39.374993667810145</v>
      </c>
      <c r="AZ184" s="12">
        <v>23.899754565727495</v>
      </c>
      <c r="BA184" s="12">
        <v>7.0456604173605157</v>
      </c>
      <c r="BB184" s="12">
        <v>26.36800273373035</v>
      </c>
      <c r="BC184" s="12">
        <v>10.936025000405477</v>
      </c>
      <c r="BD184" s="12">
        <v>5.7130813750843368</v>
      </c>
      <c r="BE184" s="12">
        <v>20.153624275695442</v>
      </c>
      <c r="BF184" s="12">
        <v>25.208996838813473</v>
      </c>
      <c r="BG184" s="12">
        <v>20.046979028123658</v>
      </c>
      <c r="BH184" s="12">
        <v>-5.6312228382781955</v>
      </c>
      <c r="BI184" s="12">
        <v>15.791354033712347</v>
      </c>
      <c r="BJ184" s="12">
        <v>8.8581779991014002</v>
      </c>
      <c r="BK184" s="12">
        <v>7.9973798702334129</v>
      </c>
      <c r="BL184" s="12">
        <v>16.521836367656434</v>
      </c>
      <c r="BM184" s="12">
        <v>14.172462889646333</v>
      </c>
      <c r="BN184" s="12">
        <v>-1.8327139688466705</v>
      </c>
      <c r="BO184" s="12">
        <v>1.9966901631329275</v>
      </c>
      <c r="BP184" s="12">
        <v>15.848218837661861</v>
      </c>
      <c r="BQ184" s="12">
        <v>12.950585355322138</v>
      </c>
      <c r="BR184" s="12">
        <v>13.193509426574444</v>
      </c>
      <c r="BS184" s="12">
        <v>3.5692931023806049</v>
      </c>
      <c r="BT184" s="12">
        <v>18.583195097713972</v>
      </c>
      <c r="BU184" s="12">
        <v>8.7500486206211505</v>
      </c>
      <c r="BV184" s="12">
        <v>3.5334314429866538</v>
      </c>
      <c r="BW184" s="12">
        <v>5.1719681823326065</v>
      </c>
      <c r="BX184" s="12">
        <v>5.1288912348197391</v>
      </c>
      <c r="BY184" s="12">
        <v>26.771405109985615</v>
      </c>
      <c r="BZ184" s="12">
        <v>18.011653901393004</v>
      </c>
      <c r="CA184" s="12">
        <v>20.608918754538372</v>
      </c>
      <c r="CB184" s="12">
        <v>11.819277823035625</v>
      </c>
      <c r="CC184" s="12">
        <v>-5.0886129724725668</v>
      </c>
      <c r="CD184" s="12">
        <v>18.788002911183391</v>
      </c>
      <c r="CE184" s="12">
        <v>4.9036187075354434</v>
      </c>
      <c r="CF184" s="12">
        <v>9.2034093185948898</v>
      </c>
      <c r="CG184" s="12">
        <v>15.174742398684852</v>
      </c>
      <c r="CH184" s="12">
        <v>7.7113026029870415</v>
      </c>
      <c r="CI184" s="12">
        <v>34.47329700209999</v>
      </c>
      <c r="CJ184" s="12">
        <v>19.669027075868676</v>
      </c>
      <c r="CK184" s="12">
        <v>21.34512261105332</v>
      </c>
      <c r="CL184" s="12">
        <v>10.080800320607839</v>
      </c>
      <c r="CM184" s="12">
        <v>11.888615252704026</v>
      </c>
      <c r="CN184" s="12">
        <v>17.498566683062446</v>
      </c>
      <c r="CO184" s="12">
        <v>9.6381579897423784</v>
      </c>
      <c r="CP184" s="12">
        <v>-3.5343087403272557</v>
      </c>
      <c r="CQ184" s="12">
        <v>3.5004233510660057</v>
      </c>
      <c r="CR184" s="12">
        <v>12.971425375747909</v>
      </c>
      <c r="CS184" s="12">
        <v>3.2289834015325418</v>
      </c>
      <c r="CT184" s="12">
        <v>9.2885016714749771</v>
      </c>
      <c r="CU184" s="12">
        <v>10.300258896265202</v>
      </c>
      <c r="CV184" s="12">
        <v>-1.8691466748265371</v>
      </c>
      <c r="CW184" s="12">
        <v>32.522717959560914</v>
      </c>
      <c r="CX184" s="12">
        <v>10.074447278625602</v>
      </c>
      <c r="CY184" s="12">
        <v>3.0079785955473382</v>
      </c>
      <c r="CZ184" s="12">
        <v>7.5387071748549488</v>
      </c>
      <c r="DA184" s="12">
        <v>18.399549463346276</v>
      </c>
      <c r="DB184" s="12">
        <v>24.736198412794444</v>
      </c>
      <c r="DC184" s="12">
        <v>7.4315638327644091</v>
      </c>
      <c r="DD184" s="12">
        <v>4.824820141024551</v>
      </c>
    </row>
    <row r="185" spans="1:108" x14ac:dyDescent="0.25">
      <c r="A185" s="2">
        <v>62</v>
      </c>
      <c r="B185" s="8">
        <v>1.9677628212106972</v>
      </c>
      <c r="C185" s="8">
        <v>1.9687013171075354</v>
      </c>
      <c r="D185" s="8">
        <v>1.9792417256451931</v>
      </c>
      <c r="E185" s="8">
        <v>10.228715189794125</v>
      </c>
      <c r="F185" s="8">
        <v>10.325580490322515</v>
      </c>
      <c r="G185" s="8">
        <v>10.074774987176326</v>
      </c>
      <c r="H185" s="9" t="s">
        <v>29</v>
      </c>
      <c r="I185" s="10">
        <v>2731</v>
      </c>
      <c r="J185" s="10">
        <v>6588</v>
      </c>
      <c r="K185" s="10">
        <v>5944</v>
      </c>
      <c r="L185" s="10">
        <v>1766</v>
      </c>
      <c r="M185" s="10">
        <v>4597</v>
      </c>
      <c r="N185" s="10">
        <v>1928</v>
      </c>
      <c r="O185" s="10">
        <v>2613</v>
      </c>
      <c r="P185" s="10">
        <v>6786</v>
      </c>
      <c r="Q185" s="10">
        <v>903</v>
      </c>
      <c r="R185" s="10">
        <v>6680</v>
      </c>
      <c r="S185" s="10">
        <v>1594</v>
      </c>
      <c r="T185" s="10">
        <v>6249</v>
      </c>
      <c r="U185" s="10">
        <v>2555</v>
      </c>
      <c r="V185" s="10">
        <v>5488</v>
      </c>
      <c r="W185" s="10">
        <v>9052</v>
      </c>
      <c r="X185" s="10">
        <v>5173</v>
      </c>
      <c r="Y185" s="10">
        <v>6602</v>
      </c>
      <c r="Z185" s="10">
        <v>4778</v>
      </c>
      <c r="AA185" s="10">
        <v>9154</v>
      </c>
      <c r="AB185" s="10">
        <v>8060</v>
      </c>
      <c r="AC185" s="10">
        <v>4921</v>
      </c>
      <c r="AD185" s="10">
        <v>7659</v>
      </c>
      <c r="AE185" s="10">
        <v>1343</v>
      </c>
      <c r="AF185" s="10">
        <v>9907</v>
      </c>
      <c r="AG185" s="10">
        <v>7341</v>
      </c>
      <c r="AH185" s="10">
        <v>1519</v>
      </c>
      <c r="AI185" s="10">
        <v>1603</v>
      </c>
      <c r="AJ185" s="10">
        <v>8891</v>
      </c>
      <c r="AK185" s="10">
        <v>3074</v>
      </c>
      <c r="AL185" s="10">
        <v>9925</v>
      </c>
      <c r="AM185" s="10">
        <v>4149</v>
      </c>
      <c r="AN185" s="10">
        <v>9445</v>
      </c>
      <c r="AO185" s="10">
        <v>6847</v>
      </c>
      <c r="AP185" s="10">
        <v>7413</v>
      </c>
      <c r="AQ185" s="10">
        <v>4213</v>
      </c>
      <c r="AR185" s="10">
        <v>5230</v>
      </c>
      <c r="AS185" s="10">
        <v>5507</v>
      </c>
      <c r="AT185" s="10">
        <v>8258</v>
      </c>
      <c r="AU185" s="10">
        <v>7895</v>
      </c>
      <c r="AV185" s="10">
        <v>452</v>
      </c>
      <c r="AW185" s="10">
        <v>1724</v>
      </c>
      <c r="AX185" s="10">
        <v>3487</v>
      </c>
      <c r="AY185" s="10">
        <v>2810</v>
      </c>
      <c r="AZ185" s="10">
        <v>6818</v>
      </c>
      <c r="BA185" s="10">
        <v>6553</v>
      </c>
      <c r="BB185" s="10">
        <v>9136</v>
      </c>
      <c r="BC185" s="10">
        <v>7456</v>
      </c>
      <c r="BD185" s="10">
        <v>6177</v>
      </c>
      <c r="BE185" s="10">
        <v>5298</v>
      </c>
      <c r="BF185" s="10">
        <v>4694</v>
      </c>
      <c r="BG185" s="10">
        <v>8480</v>
      </c>
      <c r="BH185" s="10">
        <v>5448</v>
      </c>
      <c r="BI185" s="10">
        <v>8515</v>
      </c>
      <c r="BJ185" s="10">
        <v>4794</v>
      </c>
      <c r="BK185" s="10">
        <v>6521</v>
      </c>
      <c r="BL185" s="10">
        <v>9363</v>
      </c>
      <c r="BM185" s="10">
        <v>267</v>
      </c>
      <c r="BN185" s="10">
        <v>1848</v>
      </c>
      <c r="BO185" s="10">
        <v>4338</v>
      </c>
      <c r="BP185" s="10">
        <v>2026</v>
      </c>
      <c r="BQ185" s="10">
        <v>3373</v>
      </c>
      <c r="BR185" s="10">
        <v>9582</v>
      </c>
      <c r="BS185" s="10">
        <v>8943</v>
      </c>
      <c r="BT185" s="10">
        <v>826</v>
      </c>
      <c r="BU185" s="10">
        <v>5556</v>
      </c>
      <c r="BV185" s="10">
        <v>3355</v>
      </c>
      <c r="BW185" s="10">
        <v>1411</v>
      </c>
      <c r="BX185" s="10">
        <v>7152</v>
      </c>
      <c r="BY185" s="10">
        <v>6983</v>
      </c>
      <c r="BZ185" s="10">
        <v>993</v>
      </c>
      <c r="CA185" s="10">
        <v>4699</v>
      </c>
      <c r="CB185" s="10">
        <v>311</v>
      </c>
      <c r="CC185" s="10">
        <v>6922</v>
      </c>
      <c r="CD185" s="10">
        <v>8778</v>
      </c>
      <c r="CE185" s="10">
        <v>7756</v>
      </c>
      <c r="CF185" s="10">
        <v>4257</v>
      </c>
      <c r="CG185" s="10">
        <v>5053</v>
      </c>
      <c r="CH185" s="10">
        <v>3348</v>
      </c>
      <c r="CI185" s="10">
        <v>7478</v>
      </c>
      <c r="CJ185" s="10">
        <v>7163</v>
      </c>
      <c r="CK185" s="10">
        <v>2159</v>
      </c>
      <c r="CL185" s="10">
        <v>8529</v>
      </c>
      <c r="CM185" s="10">
        <v>2856</v>
      </c>
      <c r="CN185" s="10">
        <v>9039</v>
      </c>
      <c r="CO185" s="10">
        <v>3539</v>
      </c>
      <c r="CP185" s="10">
        <v>8418</v>
      </c>
      <c r="CQ185" s="10">
        <v>4432</v>
      </c>
      <c r="CR185" s="10">
        <v>8175</v>
      </c>
      <c r="CS185" s="10">
        <v>6662</v>
      </c>
      <c r="CT185" s="10">
        <v>8652</v>
      </c>
      <c r="CU185" s="10">
        <v>9217</v>
      </c>
      <c r="CV185" s="10">
        <v>6904</v>
      </c>
      <c r="CW185" s="10">
        <v>7853</v>
      </c>
      <c r="CX185" s="10">
        <v>8607</v>
      </c>
      <c r="CY185" s="10">
        <v>4981</v>
      </c>
      <c r="CZ185" s="10">
        <v>8239</v>
      </c>
      <c r="DA185" s="10">
        <v>183</v>
      </c>
      <c r="DB185" s="10">
        <v>1349</v>
      </c>
      <c r="DC185" s="10">
        <v>3195</v>
      </c>
      <c r="DD185" s="10">
        <v>4465</v>
      </c>
    </row>
    <row r="186" spans="1:108" x14ac:dyDescent="0.25">
      <c r="H186" s="11" t="s">
        <v>0</v>
      </c>
      <c r="I186" s="12">
        <v>-1.0902667684405503</v>
      </c>
      <c r="J186" s="12">
        <v>9.304931709479856</v>
      </c>
      <c r="K186" s="12">
        <v>-2.482127825952638</v>
      </c>
      <c r="L186" s="12">
        <v>1.9177190171609972</v>
      </c>
      <c r="M186" s="12">
        <v>1.6046374150496943</v>
      </c>
      <c r="N186" s="12">
        <v>0.52025033946400989</v>
      </c>
      <c r="O186" s="12">
        <v>-2.0980144554892859</v>
      </c>
      <c r="P186" s="12">
        <v>-0.41010718022439074</v>
      </c>
      <c r="Q186" s="12">
        <v>-4.2989389933292665</v>
      </c>
      <c r="R186" s="12">
        <v>-2.5470305194953275</v>
      </c>
      <c r="S186" s="12">
        <v>-9.1912335148167337</v>
      </c>
      <c r="T186" s="12">
        <v>-8.2458852022861215</v>
      </c>
      <c r="U186" s="12">
        <v>5.531259283656099</v>
      </c>
      <c r="V186" s="12">
        <v>0.35898349384260497</v>
      </c>
      <c r="W186" s="12">
        <v>3.2892535001743664</v>
      </c>
      <c r="X186" s="12">
        <v>2.5528822630327239</v>
      </c>
      <c r="Y186" s="12">
        <v>7.9898441057253242</v>
      </c>
      <c r="Z186" s="12">
        <v>4.835002623013537</v>
      </c>
      <c r="AA186" s="12">
        <v>-0.33212989324441472</v>
      </c>
      <c r="AB186" s="12">
        <v>-8.4986306312786652</v>
      </c>
      <c r="AC186" s="12">
        <v>1.4787203116465633</v>
      </c>
      <c r="AD186" s="12">
        <v>7.3825671785883609</v>
      </c>
      <c r="AE186" s="12">
        <v>5.8418103872679605</v>
      </c>
      <c r="AF186" s="12">
        <v>0.24363017312216298</v>
      </c>
      <c r="AG186" s="12">
        <v>-7.4110407299807699</v>
      </c>
      <c r="AH186" s="12">
        <v>2.5103495327480334</v>
      </c>
      <c r="AI186" s="12">
        <v>-9.8023701447722011</v>
      </c>
      <c r="AJ186" s="12">
        <v>-3.4081712620490059</v>
      </c>
      <c r="AK186" s="12">
        <v>3.5229153524739449</v>
      </c>
      <c r="AL186" s="12">
        <v>-2.5166421386607283</v>
      </c>
      <c r="AM186" s="12">
        <v>2.2003010086296411</v>
      </c>
      <c r="AN186" s="12">
        <v>1.5554937185087883</v>
      </c>
      <c r="AO186" s="12">
        <v>-0.71244068203947342</v>
      </c>
      <c r="AP186" s="12">
        <v>0.85679077584993002</v>
      </c>
      <c r="AQ186" s="12">
        <v>5.7781221334958843</v>
      </c>
      <c r="AR186" s="12">
        <v>11.510970940489511</v>
      </c>
      <c r="AS186" s="12">
        <v>-3.3283961393982455</v>
      </c>
      <c r="AT186" s="12">
        <v>-7.6960197420413721</v>
      </c>
      <c r="AU186" s="12">
        <v>-3.1753176996718864</v>
      </c>
      <c r="AV186" s="12">
        <v>1.7542731637776308</v>
      </c>
      <c r="AW186" s="12">
        <v>8.9692822463407111</v>
      </c>
      <c r="AX186" s="12">
        <v>0.8878493014047355</v>
      </c>
      <c r="AY186" s="12">
        <v>1.0835851693429046</v>
      </c>
      <c r="AZ186" s="12">
        <v>0.13236817612937224</v>
      </c>
      <c r="BA186" s="12">
        <v>4.9391833371857246</v>
      </c>
      <c r="BB186" s="12">
        <v>-1.213196884652634</v>
      </c>
      <c r="BC186" s="12">
        <v>3.8995111971391272</v>
      </c>
      <c r="BD186" s="12">
        <v>4.5246652559058189</v>
      </c>
      <c r="BE186" s="12">
        <v>5.8056901264649339</v>
      </c>
      <c r="BF186" s="12">
        <v>-3.2307737221198494</v>
      </c>
      <c r="BG186" s="12">
        <v>9.3141219029815741</v>
      </c>
      <c r="BH186" s="12">
        <v>-2.8769100074119356</v>
      </c>
      <c r="BI186" s="12">
        <v>3.3320683398147155</v>
      </c>
      <c r="BJ186" s="12">
        <v>6.0421888616501098</v>
      </c>
      <c r="BK186" s="12">
        <v>-4.9130050657013182</v>
      </c>
      <c r="BL186" s="12">
        <v>-0.46249331848084407</v>
      </c>
      <c r="BM186" s="12">
        <v>-3.206744219796462</v>
      </c>
      <c r="BN186" s="12">
        <v>1.0878101039061705</v>
      </c>
      <c r="BO186" s="12">
        <v>-4.805140694264419</v>
      </c>
      <c r="BP186" s="12">
        <v>6.9227299189146629</v>
      </c>
      <c r="BQ186" s="12">
        <v>-9.5969088274400249</v>
      </c>
      <c r="BR186" s="12">
        <v>2.3291912923496265</v>
      </c>
      <c r="BS186" s="12">
        <v>4.3512851718214733</v>
      </c>
      <c r="BT186" s="12">
        <v>-3.0140663721342587</v>
      </c>
      <c r="BU186" s="12">
        <v>-10.141809658083149</v>
      </c>
      <c r="BV186" s="12">
        <v>4.6111729853688335</v>
      </c>
      <c r="BW186" s="12">
        <v>1.2626237740833834</v>
      </c>
      <c r="BX186" s="12">
        <v>-2.2794425138563206</v>
      </c>
      <c r="BY186" s="12">
        <v>-1.6938169172828639</v>
      </c>
      <c r="BZ186" s="12">
        <v>-3.1127388560368781</v>
      </c>
      <c r="CA186" s="12">
        <v>-3.3527117203175654</v>
      </c>
      <c r="CB186" s="12">
        <v>-3.2261248922833197</v>
      </c>
      <c r="CC186" s="12">
        <v>-7.5437532806824814</v>
      </c>
      <c r="CD186" s="12">
        <v>-1.8186818674735894</v>
      </c>
      <c r="CE186" s="12">
        <v>-0.24760817386672071</v>
      </c>
      <c r="CF186" s="12">
        <v>-1.1228197516171734</v>
      </c>
      <c r="CG186" s="12">
        <v>3.7663793692135545</v>
      </c>
      <c r="CH186" s="12">
        <v>2.4729988809821575</v>
      </c>
      <c r="CI186" s="12">
        <v>-0.82497857113183026</v>
      </c>
      <c r="CJ186" s="12">
        <v>1.6928288598487877</v>
      </c>
      <c r="CK186" s="12">
        <v>9.9999646549151944</v>
      </c>
      <c r="CL186" s="12">
        <v>-4.6595915307015954</v>
      </c>
      <c r="CM186" s="12">
        <v>-2.9593723658579103</v>
      </c>
      <c r="CN186" s="12">
        <v>-4.7680414239368689E-2</v>
      </c>
      <c r="CO186" s="12">
        <v>2.7930954236107421</v>
      </c>
      <c r="CP186" s="12">
        <v>2.1907651211778885</v>
      </c>
      <c r="CQ186" s="12">
        <v>-3.4634106220252536</v>
      </c>
      <c r="CR186" s="12">
        <v>-5.7788755622351573</v>
      </c>
      <c r="CS186" s="12">
        <v>-1.0656916066845004</v>
      </c>
      <c r="CT186" s="12">
        <v>-4.4294966640088154</v>
      </c>
      <c r="CU186" s="12">
        <v>-1.745154840606721</v>
      </c>
      <c r="CV186" s="12">
        <v>1.2124605784300639</v>
      </c>
      <c r="CW186" s="12">
        <v>-2.9503733461203447</v>
      </c>
      <c r="CX186" s="12">
        <v>0.58364946761412906</v>
      </c>
      <c r="CY186" s="12">
        <v>7.4642572264289084</v>
      </c>
      <c r="CZ186" s="12">
        <v>-5.0246651574668579</v>
      </c>
      <c r="DA186" s="12">
        <v>1.3189875104770885</v>
      </c>
      <c r="DB186" s="12">
        <v>-9.3259495533471242</v>
      </c>
      <c r="DC186" s="12">
        <v>-2.3436227306799231</v>
      </c>
      <c r="DD186" s="12">
        <v>-4.8677352425602836</v>
      </c>
    </row>
    <row r="187" spans="1:108" x14ac:dyDescent="0.25">
      <c r="B187" s="8"/>
      <c r="C187" s="8"/>
      <c r="D187" s="8"/>
      <c r="E187" s="8"/>
      <c r="F187" s="8"/>
      <c r="G187" s="8"/>
      <c r="H187" s="11" t="s">
        <v>2</v>
      </c>
      <c r="I187" s="12">
        <v>9.6527630117590437</v>
      </c>
      <c r="J187" s="12">
        <v>27.423943864738007</v>
      </c>
      <c r="K187" s="12">
        <v>5.044914512928937</v>
      </c>
      <c r="L187" s="12">
        <v>14.182149551039107</v>
      </c>
      <c r="M187" s="12">
        <v>13.875713039662244</v>
      </c>
      <c r="N187" s="12">
        <v>12.526366170124408</v>
      </c>
      <c r="O187" s="12">
        <v>5.7884798784979035</v>
      </c>
      <c r="P187" s="12">
        <v>8.7440788011975759</v>
      </c>
      <c r="Q187" s="12">
        <v>0.47810079472993838</v>
      </c>
      <c r="R187" s="12">
        <v>4.8627542049145136</v>
      </c>
      <c r="S187" s="12">
        <v>-7.5159597292868945</v>
      </c>
      <c r="T187" s="12">
        <v>-6.8052517984053331</v>
      </c>
      <c r="U187" s="12">
        <v>21.806007626160909</v>
      </c>
      <c r="V187" s="12">
        <v>12.997910835767836</v>
      </c>
      <c r="W187" s="12">
        <v>15.554966203093084</v>
      </c>
      <c r="X187" s="12">
        <v>15.081250026422612</v>
      </c>
      <c r="Y187" s="12">
        <v>25.825742744749299</v>
      </c>
      <c r="Z187" s="12">
        <v>19.318026426709892</v>
      </c>
      <c r="AA187" s="12">
        <v>9.8559574183700729</v>
      </c>
      <c r="AB187" s="12">
        <v>-6.6612391496610481</v>
      </c>
      <c r="AC187" s="12">
        <v>11.128205734078398</v>
      </c>
      <c r="AD187" s="12">
        <v>25.762177548071488</v>
      </c>
      <c r="AE187" s="12">
        <v>24.615876454416689</v>
      </c>
      <c r="AF187" s="12">
        <v>13.238448637232162</v>
      </c>
      <c r="AG187" s="12">
        <v>-4.031268754816363</v>
      </c>
      <c r="AH187" s="12">
        <v>16.926902891216166</v>
      </c>
      <c r="AI187" s="12">
        <v>-9.8243792350032741</v>
      </c>
      <c r="AJ187" s="12">
        <v>4.0996032988712692</v>
      </c>
      <c r="AK187" s="12">
        <v>17.254987635572466</v>
      </c>
      <c r="AL187" s="12">
        <v>5.6236636836493314</v>
      </c>
      <c r="AM187" s="12">
        <v>14.548421780860703</v>
      </c>
      <c r="AN187" s="12">
        <v>12.561242083076158</v>
      </c>
      <c r="AO187" s="12">
        <v>9.5470948238624729</v>
      </c>
      <c r="AP187" s="12">
        <v>11.005163374481752</v>
      </c>
      <c r="AQ187" s="12">
        <v>21.74347981983097</v>
      </c>
      <c r="AR187" s="12">
        <v>33.821993257412622</v>
      </c>
      <c r="AS187" s="12">
        <v>6.0542187887405685</v>
      </c>
      <c r="AT187" s="12">
        <v>-4.5544307885752797</v>
      </c>
      <c r="AU187" s="12">
        <v>4.6049596782642404</v>
      </c>
      <c r="AV187" s="12">
        <v>12.687043797363801</v>
      </c>
      <c r="AW187" s="12">
        <v>26.539977260442193</v>
      </c>
      <c r="AX187" s="12">
        <v>10.681520417957634</v>
      </c>
      <c r="AY187" s="12">
        <v>13.583061501491494</v>
      </c>
      <c r="AZ187" s="12">
        <v>10.251306827045386</v>
      </c>
      <c r="BA187" s="12">
        <v>18.865213138640904</v>
      </c>
      <c r="BB187" s="12">
        <v>6.7695728095881691</v>
      </c>
      <c r="BC187" s="12">
        <v>16.19111725957821</v>
      </c>
      <c r="BD187" s="12">
        <v>19.71982451606771</v>
      </c>
      <c r="BE187" s="12">
        <v>21.868316739964364</v>
      </c>
      <c r="BF187" s="12">
        <v>4.1740486567971109</v>
      </c>
      <c r="BG187" s="12">
        <v>27.698429674289422</v>
      </c>
      <c r="BH187" s="12">
        <v>3.0746293521389094</v>
      </c>
      <c r="BI187" s="12">
        <v>16.873977800315728</v>
      </c>
      <c r="BJ187" s="12">
        <v>21.166417661917681</v>
      </c>
      <c r="BK187" s="12">
        <v>-0.32545544109005686</v>
      </c>
      <c r="BL187" s="12">
        <v>9.5924534291780397</v>
      </c>
      <c r="BM187" s="12">
        <v>5.9356761916560021</v>
      </c>
      <c r="BN187" s="12">
        <v>12.107198536722278</v>
      </c>
      <c r="BO187" s="12">
        <v>3.4281998343717757E-2</v>
      </c>
      <c r="BP187" s="12">
        <v>23.279064648997952</v>
      </c>
      <c r="BQ187" s="12">
        <v>-7.7275502049418261</v>
      </c>
      <c r="BR187" s="12">
        <v>15.257186702648681</v>
      </c>
      <c r="BS187" s="12">
        <v>18.623886436437502</v>
      </c>
      <c r="BT187" s="12">
        <v>2.639874817781342</v>
      </c>
      <c r="BU187" s="12">
        <v>-9.9412783027947036</v>
      </c>
      <c r="BV187" s="12">
        <v>18.532672733730983</v>
      </c>
      <c r="BW187" s="12">
        <v>13.752611190422792</v>
      </c>
      <c r="BX187" s="12">
        <v>2.8109011810935045</v>
      </c>
      <c r="BY187" s="12">
        <v>6.6548656882646622</v>
      </c>
      <c r="BZ187" s="12">
        <v>4.8945563076674414</v>
      </c>
      <c r="CA187" s="12">
        <v>3.6606295677318914</v>
      </c>
      <c r="CB187" s="12">
        <v>3.4240387810545694</v>
      </c>
      <c r="CC187" s="12">
        <v>-6.7118381287411069</v>
      </c>
      <c r="CD187" s="12">
        <v>5.516998380694587</v>
      </c>
      <c r="CE187" s="12">
        <v>10.414654726378464</v>
      </c>
      <c r="CF187" s="12">
        <v>8.0910067300919639</v>
      </c>
      <c r="CG187" s="12">
        <v>18.865083504718758</v>
      </c>
      <c r="CH187" s="12">
        <v>14.342289190272025</v>
      </c>
      <c r="CI187" s="12">
        <v>9.4905884486147372</v>
      </c>
      <c r="CJ187" s="12">
        <v>11.661452087704292</v>
      </c>
      <c r="CK187" s="12">
        <v>29.811080123682039</v>
      </c>
      <c r="CL187" s="12">
        <v>-0.11080609203219871</v>
      </c>
      <c r="CM187" s="12">
        <v>3.2423767661821907</v>
      </c>
      <c r="CN187" s="12">
        <v>9.3608105328430522</v>
      </c>
      <c r="CO187" s="12">
        <v>14.0176939595985</v>
      </c>
      <c r="CP187" s="12">
        <v>14.919853626921007</v>
      </c>
      <c r="CQ187" s="12">
        <v>2.7370776587689942</v>
      </c>
      <c r="CR187" s="12">
        <v>-1.9649105771660222</v>
      </c>
      <c r="CS187" s="12">
        <v>7.875105980407799</v>
      </c>
      <c r="CT187" s="12">
        <v>0.1906299789888124</v>
      </c>
      <c r="CU187" s="12">
        <v>7.7262040577636988</v>
      </c>
      <c r="CV187" s="12">
        <v>12.26624339908239</v>
      </c>
      <c r="CW187" s="12">
        <v>3.4219776137473756</v>
      </c>
      <c r="CX187" s="12">
        <v>12.212150025512965</v>
      </c>
      <c r="CY187" s="12">
        <v>24.111714976014905</v>
      </c>
      <c r="CZ187" s="12">
        <v>0.37110440333481942</v>
      </c>
      <c r="DA187" s="12">
        <v>11.481607599044118</v>
      </c>
      <c r="DB187" s="12">
        <v>-8.3590953868856204</v>
      </c>
      <c r="DC187" s="12">
        <v>4.6990101932502988</v>
      </c>
      <c r="DD187" s="12">
        <v>0.35499921530263412</v>
      </c>
    </row>
    <row r="188" spans="1:108" x14ac:dyDescent="0.25">
      <c r="A188" s="2">
        <v>63</v>
      </c>
      <c r="B188" s="8">
        <v>1.9679645908799221</v>
      </c>
      <c r="C188" s="8">
        <v>2.0080752538102531</v>
      </c>
      <c r="D188" s="8">
        <v>2.0001346674990117</v>
      </c>
      <c r="E188" s="8">
        <v>10.241072629676365</v>
      </c>
      <c r="F188" s="8">
        <v>9.9709531635378763</v>
      </c>
      <c r="G188" s="8">
        <v>10.041027959695651</v>
      </c>
      <c r="H188" s="9" t="s">
        <v>29</v>
      </c>
      <c r="I188" s="10">
        <v>4309</v>
      </c>
      <c r="J188" s="10">
        <v>8869</v>
      </c>
      <c r="K188" s="10">
        <v>303</v>
      </c>
      <c r="L188" s="10">
        <v>2545</v>
      </c>
      <c r="M188" s="10">
        <v>5177</v>
      </c>
      <c r="N188" s="10">
        <v>1149</v>
      </c>
      <c r="O188" s="10">
        <v>907</v>
      </c>
      <c r="P188" s="10">
        <v>7689</v>
      </c>
      <c r="Q188" s="10">
        <v>6302</v>
      </c>
      <c r="R188" s="10">
        <v>3867</v>
      </c>
      <c r="S188" s="10">
        <v>4259</v>
      </c>
      <c r="T188" s="10">
        <v>4490</v>
      </c>
      <c r="U188" s="10">
        <v>1197</v>
      </c>
      <c r="V188" s="10">
        <v>8857</v>
      </c>
      <c r="W188" s="10">
        <v>9405</v>
      </c>
      <c r="X188" s="10">
        <v>9000</v>
      </c>
      <c r="Y188" s="10">
        <v>4407</v>
      </c>
      <c r="Z188" s="10">
        <v>4883</v>
      </c>
      <c r="AA188" s="10">
        <v>9395</v>
      </c>
      <c r="AB188" s="10">
        <v>753</v>
      </c>
      <c r="AC188" s="10">
        <v>3750</v>
      </c>
      <c r="AD188" s="10">
        <v>3277</v>
      </c>
      <c r="AE188" s="10">
        <v>4832</v>
      </c>
      <c r="AF188" s="10">
        <v>4924</v>
      </c>
      <c r="AG188" s="10">
        <v>774</v>
      </c>
      <c r="AH188" s="10">
        <v>9027</v>
      </c>
      <c r="AI188" s="10">
        <v>5056</v>
      </c>
      <c r="AJ188" s="10">
        <v>4938</v>
      </c>
      <c r="AK188" s="10">
        <v>8549</v>
      </c>
      <c r="AL188" s="10">
        <v>5139</v>
      </c>
      <c r="AM188" s="10">
        <v>3203</v>
      </c>
      <c r="AN188" s="10">
        <v>6445</v>
      </c>
      <c r="AO188" s="10">
        <v>5269</v>
      </c>
      <c r="AP188" s="10">
        <v>591</v>
      </c>
      <c r="AQ188" s="10">
        <v>7758</v>
      </c>
      <c r="AR188" s="10">
        <v>4793</v>
      </c>
      <c r="AS188" s="10">
        <v>4055</v>
      </c>
      <c r="AT188" s="10">
        <v>6194</v>
      </c>
      <c r="AU188" s="10">
        <v>9152</v>
      </c>
      <c r="AV188" s="10">
        <v>2383</v>
      </c>
      <c r="AW188" s="10">
        <v>4074</v>
      </c>
      <c r="AX188" s="10">
        <v>6254</v>
      </c>
      <c r="AY188" s="10">
        <v>1046</v>
      </c>
      <c r="AZ188" s="10">
        <v>5085</v>
      </c>
      <c r="BA188" s="10">
        <v>8031</v>
      </c>
      <c r="BB188" s="10">
        <v>5038</v>
      </c>
      <c r="BC188" s="10">
        <v>39</v>
      </c>
      <c r="BD188" s="10">
        <v>2682</v>
      </c>
      <c r="BE188" s="10">
        <v>4069</v>
      </c>
      <c r="BF188" s="10">
        <v>8433</v>
      </c>
      <c r="BG188" s="10">
        <v>61</v>
      </c>
      <c r="BH188" s="10">
        <v>7729</v>
      </c>
      <c r="BI188" s="10">
        <v>2233</v>
      </c>
      <c r="BJ188" s="10">
        <v>4612</v>
      </c>
      <c r="BK188" s="10">
        <v>4767</v>
      </c>
      <c r="BL188" s="10">
        <v>9991</v>
      </c>
      <c r="BM188" s="10">
        <v>3247</v>
      </c>
      <c r="BN188" s="10">
        <v>354</v>
      </c>
      <c r="BO188" s="10">
        <v>4740</v>
      </c>
      <c r="BP188" s="10">
        <v>3791</v>
      </c>
      <c r="BQ188" s="10">
        <v>2626</v>
      </c>
      <c r="BR188" s="10">
        <v>7856</v>
      </c>
      <c r="BS188" s="10">
        <v>7394</v>
      </c>
      <c r="BT188" s="10">
        <v>3542</v>
      </c>
      <c r="BU188" s="10">
        <v>5061</v>
      </c>
      <c r="BV188" s="10">
        <v>6107</v>
      </c>
      <c r="BW188" s="10">
        <v>3245</v>
      </c>
      <c r="BX188" s="10">
        <v>582</v>
      </c>
      <c r="BY188" s="10">
        <v>4834</v>
      </c>
      <c r="BZ188" s="10">
        <v>4528</v>
      </c>
      <c r="CA188" s="10">
        <v>3955</v>
      </c>
      <c r="CB188" s="10">
        <v>9517</v>
      </c>
      <c r="CC188" s="10">
        <v>6156</v>
      </c>
      <c r="CD188" s="10">
        <v>8956</v>
      </c>
      <c r="CE188" s="10">
        <v>5761</v>
      </c>
      <c r="CF188" s="10">
        <v>499</v>
      </c>
      <c r="CG188" s="10">
        <v>7844</v>
      </c>
      <c r="CH188" s="10">
        <v>3244</v>
      </c>
      <c r="CI188" s="10">
        <v>1894</v>
      </c>
      <c r="CJ188" s="10">
        <v>2658</v>
      </c>
      <c r="CK188" s="10">
        <v>487</v>
      </c>
      <c r="CL188" s="10">
        <v>4833</v>
      </c>
      <c r="CM188" s="10">
        <v>1079</v>
      </c>
      <c r="CN188" s="10">
        <v>1537</v>
      </c>
      <c r="CO188" s="10">
        <v>2</v>
      </c>
      <c r="CP188" s="10">
        <v>6196</v>
      </c>
      <c r="CQ188" s="10">
        <v>6033</v>
      </c>
      <c r="CR188" s="10">
        <v>155</v>
      </c>
      <c r="CS188" s="10">
        <v>349</v>
      </c>
      <c r="CT188" s="10">
        <v>1382</v>
      </c>
      <c r="CU188" s="10">
        <v>4327</v>
      </c>
      <c r="CV188" s="10">
        <v>4449</v>
      </c>
      <c r="CW188" s="10">
        <v>7858</v>
      </c>
      <c r="CX188" s="10">
        <v>7123</v>
      </c>
      <c r="CY188" s="10">
        <v>1715</v>
      </c>
      <c r="CZ188" s="10">
        <v>1383</v>
      </c>
      <c r="DA188" s="10">
        <v>6427</v>
      </c>
      <c r="DB188" s="10">
        <v>1650</v>
      </c>
      <c r="DC188" s="10">
        <v>5772</v>
      </c>
      <c r="DD188" s="10">
        <v>2470</v>
      </c>
    </row>
    <row r="189" spans="1:108" x14ac:dyDescent="0.25">
      <c r="H189" s="11" t="s">
        <v>0</v>
      </c>
      <c r="I189" s="12">
        <v>3.4714911609177292</v>
      </c>
      <c r="J189" s="12">
        <v>2.510334507540581</v>
      </c>
      <c r="K189" s="12">
        <v>-4.4783750503306061E-2</v>
      </c>
      <c r="L189" s="12">
        <v>-1.3532922916526586</v>
      </c>
      <c r="M189" s="12">
        <v>-6.8895826831593894</v>
      </c>
      <c r="N189" s="12">
        <v>-1.5791960804128351</v>
      </c>
      <c r="O189" s="12">
        <v>-3.5744097844583433</v>
      </c>
      <c r="P189" s="12">
        <v>4.4621323155656807</v>
      </c>
      <c r="Q189" s="12">
        <v>1.5685571951008062</v>
      </c>
      <c r="R189" s="12">
        <v>3.565518444732501</v>
      </c>
      <c r="S189" s="12">
        <v>-3.8784872077056858</v>
      </c>
      <c r="T189" s="12">
        <v>0.65080834361021755</v>
      </c>
      <c r="U189" s="12">
        <v>3.7933108143111433E-2</v>
      </c>
      <c r="V189" s="12">
        <v>1.0763534471155087</v>
      </c>
      <c r="W189" s="12">
        <v>0.48717237699177846</v>
      </c>
      <c r="X189" s="12">
        <v>-7.0812055078349125</v>
      </c>
      <c r="Y189" s="12">
        <v>0.12343975323193446</v>
      </c>
      <c r="Z189" s="12">
        <v>-2.6671899996082176</v>
      </c>
      <c r="AA189" s="12">
        <v>3.7198238931872134</v>
      </c>
      <c r="AB189" s="12">
        <v>-4.3053305896550969</v>
      </c>
      <c r="AC189" s="12">
        <v>2.0345570361026488</v>
      </c>
      <c r="AD189" s="12">
        <v>1.8915104936370915</v>
      </c>
      <c r="AE189" s="12">
        <v>7.4229903165722941</v>
      </c>
      <c r="AF189" s="12">
        <v>-1.9737552629219659</v>
      </c>
      <c r="AG189" s="12">
        <v>6.4173379633820602</v>
      </c>
      <c r="AH189" s="12">
        <v>2.9589700722843899</v>
      </c>
      <c r="AI189" s="12">
        <v>0.25294968799331163</v>
      </c>
      <c r="AJ189" s="12">
        <v>-2.2746833508976163</v>
      </c>
      <c r="AK189" s="12">
        <v>4.8627024764613713</v>
      </c>
      <c r="AL189" s="12">
        <v>7.9211428811985467</v>
      </c>
      <c r="AM189" s="12">
        <v>-4.1141578878239162</v>
      </c>
      <c r="AN189" s="12">
        <v>-2.3406694917671493</v>
      </c>
      <c r="AO189" s="12">
        <v>1.3447744302117883</v>
      </c>
      <c r="AP189" s="12">
        <v>1.9837451188653452</v>
      </c>
      <c r="AQ189" s="12">
        <v>-5.3021337403250124</v>
      </c>
      <c r="AR189" s="12">
        <v>-2.6674949945177708</v>
      </c>
      <c r="AS189" s="12">
        <v>4.8144148924113876</v>
      </c>
      <c r="AT189" s="12">
        <v>5.7256918632604972</v>
      </c>
      <c r="AU189" s="12">
        <v>-0.77382002256675297</v>
      </c>
      <c r="AV189" s="12">
        <v>-5.2514720799389538</v>
      </c>
      <c r="AW189" s="12">
        <v>-2.8537433733542721</v>
      </c>
      <c r="AX189" s="12">
        <v>0.16804037652640127</v>
      </c>
      <c r="AY189" s="12">
        <v>-5.4916707477898354</v>
      </c>
      <c r="AZ189" s="12">
        <v>-2.0664734746680318</v>
      </c>
      <c r="BA189" s="12">
        <v>-1.1477560982690747</v>
      </c>
      <c r="BB189" s="12">
        <v>-0.91056105661308628</v>
      </c>
      <c r="BC189" s="12">
        <v>-1.7789373834624569</v>
      </c>
      <c r="BD189" s="12">
        <v>1.3148405117514861</v>
      </c>
      <c r="BE189" s="12">
        <v>-3.8828300093753834</v>
      </c>
      <c r="BF189" s="12">
        <v>0.48743499829275128</v>
      </c>
      <c r="BG189" s="12">
        <v>7.747429489485099</v>
      </c>
      <c r="BH189" s="12">
        <v>3.4374982632655495</v>
      </c>
      <c r="BI189" s="12">
        <v>1.466004037619892</v>
      </c>
      <c r="BJ189" s="12">
        <v>-2.1942965905375647</v>
      </c>
      <c r="BK189" s="12">
        <v>5.1875284388594887</v>
      </c>
      <c r="BL189" s="12">
        <v>-2.4937514269466972</v>
      </c>
      <c r="BM189" s="12">
        <v>-10.875935640675902</v>
      </c>
      <c r="BN189" s="12">
        <v>-2.7859157008508251</v>
      </c>
      <c r="BO189" s="12">
        <v>-1.8398643853970786</v>
      </c>
      <c r="BP189" s="12">
        <v>0.23610800778478383</v>
      </c>
      <c r="BQ189" s="12">
        <v>6.0437256548231577</v>
      </c>
      <c r="BR189" s="12">
        <v>3.1088472572041645</v>
      </c>
      <c r="BS189" s="12">
        <v>-10.138379662920942</v>
      </c>
      <c r="BT189" s="12">
        <v>-9.2603545264304685</v>
      </c>
      <c r="BU189" s="12">
        <v>-2.2138471901463097</v>
      </c>
      <c r="BV189" s="12">
        <v>1.0150257424856832</v>
      </c>
      <c r="BW189" s="12">
        <v>7.5936191800877975</v>
      </c>
      <c r="BX189" s="12">
        <v>0.74121799870473337</v>
      </c>
      <c r="BY189" s="12">
        <v>1.6347881918300942</v>
      </c>
      <c r="BZ189" s="12">
        <v>-2.1888023699839403</v>
      </c>
      <c r="CA189" s="12">
        <v>1.527256913329289</v>
      </c>
      <c r="CB189" s="12">
        <v>-4.2423862990137176</v>
      </c>
      <c r="CC189" s="12">
        <v>-5.9950894856621364</v>
      </c>
      <c r="CD189" s="12">
        <v>-1.2635044606733454</v>
      </c>
      <c r="CE189" s="12">
        <v>-4.7142890258686707</v>
      </c>
      <c r="CF189" s="12">
        <v>0.2173684961464166</v>
      </c>
      <c r="CG189" s="12">
        <v>3.308135723881056</v>
      </c>
      <c r="CH189" s="12">
        <v>-7.4038115689959385</v>
      </c>
      <c r="CI189" s="12">
        <v>-3.5577740060678522</v>
      </c>
      <c r="CJ189" s="12">
        <v>-4.6941967389640373</v>
      </c>
      <c r="CK189" s="12">
        <v>-2.4925570992499106</v>
      </c>
      <c r="CL189" s="12">
        <v>-2.1737154292608327</v>
      </c>
      <c r="CM189" s="12">
        <v>11.760929603000857</v>
      </c>
      <c r="CN189" s="12">
        <v>6.6684031309548875</v>
      </c>
      <c r="CO189" s="12">
        <v>7.889398064861294</v>
      </c>
      <c r="CP189" s="12">
        <v>4.1495072095845611</v>
      </c>
      <c r="CQ189" s="12">
        <v>2.5987703384320144</v>
      </c>
      <c r="CR189" s="12">
        <v>7.7867760439092839</v>
      </c>
      <c r="CS189" s="12">
        <v>4.2336553049605898</v>
      </c>
      <c r="CT189" s="12">
        <v>2.6037883767766905</v>
      </c>
      <c r="CU189" s="12">
        <v>6.4719941401743792</v>
      </c>
      <c r="CV189" s="12">
        <v>-2.7957571365004528</v>
      </c>
      <c r="CW189" s="12">
        <v>-8.400727103605373</v>
      </c>
      <c r="CX189" s="12">
        <v>-2.7984510244244465</v>
      </c>
      <c r="CY189" s="12">
        <v>-0.2055631465893149</v>
      </c>
      <c r="CZ189" s="12">
        <v>-8.1769979474415742</v>
      </c>
      <c r="DA189" s="12">
        <v>5.181555295326655</v>
      </c>
      <c r="DB189" s="12">
        <v>-3.0603024154302041</v>
      </c>
      <c r="DC189" s="12">
        <v>1.9153530089212016</v>
      </c>
      <c r="DD189" s="12">
        <v>-5.2511862093010837</v>
      </c>
    </row>
    <row r="190" spans="1:108" x14ac:dyDescent="0.25">
      <c r="B190" s="8"/>
      <c r="C190" s="8"/>
      <c r="D190" s="8"/>
      <c r="E190" s="8"/>
      <c r="F190" s="8"/>
      <c r="G190" s="8"/>
      <c r="H190" s="11" t="s">
        <v>2</v>
      </c>
      <c r="I190" s="12">
        <v>17.193675666706831</v>
      </c>
      <c r="J190" s="12">
        <v>16.149210652169778</v>
      </c>
      <c r="K190" s="12">
        <v>9.0638057867413995</v>
      </c>
      <c r="L190" s="12">
        <v>7.6180705779246587</v>
      </c>
      <c r="M190" s="12">
        <v>-2.0085976202984797</v>
      </c>
      <c r="N190" s="12">
        <v>7.9412547827110131</v>
      </c>
      <c r="O190" s="12">
        <v>4.3492832089048017</v>
      </c>
      <c r="P190" s="12">
        <v>19.361664165184564</v>
      </c>
      <c r="Q190" s="12">
        <v>14.983792070266279</v>
      </c>
      <c r="R190" s="12">
        <v>17.428167525499724</v>
      </c>
      <c r="S190" s="12">
        <v>0.29062427339403962</v>
      </c>
      <c r="T190" s="12">
        <v>10.777887922414919</v>
      </c>
      <c r="U190" s="12">
        <v>8.8924012975099647</v>
      </c>
      <c r="V190" s="12">
        <v>12.120189587067843</v>
      </c>
      <c r="W190" s="12">
        <v>9.0232683398052735</v>
      </c>
      <c r="X190" s="12">
        <v>-3.3289331703699112</v>
      </c>
      <c r="Y190" s="12">
        <v>11.349130139804299</v>
      </c>
      <c r="Z190" s="12">
        <v>5.4194747408574511</v>
      </c>
      <c r="AA190" s="12">
        <v>17.854111629866395</v>
      </c>
      <c r="AB190" s="12">
        <v>1.2538850122195295</v>
      </c>
      <c r="AC190" s="12">
        <v>12.586264943088327</v>
      </c>
      <c r="AD190" s="12">
        <v>12.603339836314699</v>
      </c>
      <c r="AE190" s="12">
        <v>25.302932862599583</v>
      </c>
      <c r="AF190" s="12">
        <v>6.0501350005400667</v>
      </c>
      <c r="AG190" s="12">
        <v>21.633868070614358</v>
      </c>
      <c r="AH190" s="12">
        <v>14.834723046190188</v>
      </c>
      <c r="AI190" s="12">
        <v>8.8703591004338485</v>
      </c>
      <c r="AJ190" s="12">
        <v>6.3476758343643853</v>
      </c>
      <c r="AK190" s="12">
        <v>19.173595016663985</v>
      </c>
      <c r="AL190" s="12">
        <v>27.499745156376765</v>
      </c>
      <c r="AM190" s="12">
        <v>0.76514481618418761</v>
      </c>
      <c r="AN190" s="12">
        <v>5.2886051560057457</v>
      </c>
      <c r="AO190" s="12">
        <v>13.569945140016516</v>
      </c>
      <c r="AP190" s="12">
        <v>13.724592719707859</v>
      </c>
      <c r="AQ190" s="12">
        <v>-1.9205349181894853</v>
      </c>
      <c r="AR190" s="12">
        <v>3.1267263116446067</v>
      </c>
      <c r="AS190" s="12">
        <v>20.870755498309034</v>
      </c>
      <c r="AT190" s="12">
        <v>21.158313129313516</v>
      </c>
      <c r="AU190" s="12">
        <v>7.9244670848919867</v>
      </c>
      <c r="AV190" s="12">
        <v>1.2348255324878752</v>
      </c>
      <c r="AW190" s="12">
        <v>5.6614143161974209</v>
      </c>
      <c r="AX190" s="12">
        <v>10.544101692538126</v>
      </c>
      <c r="AY190" s="12">
        <v>-2.4217943468425629</v>
      </c>
      <c r="AZ190" s="12">
        <v>4.8742587946161438</v>
      </c>
      <c r="BA190" s="12">
        <v>7.9382779428033361</v>
      </c>
      <c r="BB190" s="12">
        <v>10.095948550820177</v>
      </c>
      <c r="BC190" s="12">
        <v>7.6753699963421012</v>
      </c>
      <c r="BD190" s="12">
        <v>11.715301492043018</v>
      </c>
      <c r="BE190" s="12">
        <v>0.21773394037595484</v>
      </c>
      <c r="BF190" s="12">
        <v>9.9876092939487311</v>
      </c>
      <c r="BG190" s="12">
        <v>24.816003204115379</v>
      </c>
      <c r="BH190" s="12">
        <v>18.0441483741821</v>
      </c>
      <c r="BI190" s="12">
        <v>12.180496689760234</v>
      </c>
      <c r="BJ190" s="12">
        <v>5.7408402258480544</v>
      </c>
      <c r="BK190" s="12">
        <v>20.135441835443352</v>
      </c>
      <c r="BL190" s="12">
        <v>3.9426398837897274</v>
      </c>
      <c r="BM190" s="12">
        <v>-11.409434513573949</v>
      </c>
      <c r="BN190" s="12">
        <v>5.2698594097667018</v>
      </c>
      <c r="BO190" s="12">
        <v>6.0249447997836851</v>
      </c>
      <c r="BP190" s="12">
        <v>10.256989314976655</v>
      </c>
      <c r="BQ190" s="12">
        <v>21.16737082913459</v>
      </c>
      <c r="BR190" s="12">
        <v>16.110351928325763</v>
      </c>
      <c r="BS190" s="12">
        <v>-10.37924519149874</v>
      </c>
      <c r="BT190" s="12">
        <v>-9.8825052739111374</v>
      </c>
      <c r="BU190" s="12">
        <v>4.7743362702472485</v>
      </c>
      <c r="BV190" s="12">
        <v>12.75711104752407</v>
      </c>
      <c r="BW190" s="12">
        <v>26.698554574635349</v>
      </c>
      <c r="BX190" s="12">
        <v>10.95936361902857</v>
      </c>
      <c r="BY190" s="12">
        <v>15.272935396909702</v>
      </c>
      <c r="BZ190" s="12">
        <v>5.6628356204138406</v>
      </c>
      <c r="CA190" s="12">
        <v>11.623031687395956</v>
      </c>
      <c r="CB190" s="12">
        <v>1.3597292731408603</v>
      </c>
      <c r="CC190" s="12">
        <v>-1.5173566041415993</v>
      </c>
      <c r="CD190" s="12">
        <v>5.4182154439176209</v>
      </c>
      <c r="CE190" s="12">
        <v>0.40608187399205553</v>
      </c>
      <c r="CF190" s="12">
        <v>11.015764817195958</v>
      </c>
      <c r="CG190" s="12">
        <v>16.823311631950634</v>
      </c>
      <c r="CH190" s="12">
        <v>-4.4886639876813552</v>
      </c>
      <c r="CI190" s="12">
        <v>4.5434420669422364</v>
      </c>
      <c r="CJ190" s="12">
        <v>1.6470568151278835</v>
      </c>
      <c r="CK190" s="12">
        <v>6.5868265928036296</v>
      </c>
      <c r="CL190" s="12">
        <v>5.0554701610186257</v>
      </c>
      <c r="CM190" s="12">
        <v>33.022769607793293</v>
      </c>
      <c r="CN190" s="12">
        <v>24.107119817611192</v>
      </c>
      <c r="CO190" s="12">
        <v>26.03513367798384</v>
      </c>
      <c r="CP190" s="12">
        <v>19.471423627590504</v>
      </c>
      <c r="CQ190" s="12">
        <v>15.289372466818806</v>
      </c>
      <c r="CR190" s="12">
        <v>25.618219595152588</v>
      </c>
      <c r="CS190" s="12">
        <v>17.891958181662126</v>
      </c>
      <c r="CT190" s="12">
        <v>15.832269467441245</v>
      </c>
      <c r="CU190" s="12">
        <v>20.5559195566738</v>
      </c>
      <c r="CV190" s="12">
        <v>4.0463634331552933</v>
      </c>
      <c r="CW190" s="12">
        <v>-5.6543036278590844</v>
      </c>
      <c r="CX190" s="12">
        <v>4.3654242081517047</v>
      </c>
      <c r="CY190" s="12">
        <v>10.346561228725156</v>
      </c>
      <c r="CZ190" s="12">
        <v>-6.8321437163144738</v>
      </c>
      <c r="DA190" s="12">
        <v>21.721429523932439</v>
      </c>
      <c r="DB190" s="12">
        <v>5.6995327159024036</v>
      </c>
      <c r="DC190" s="12">
        <v>15.142132162899626</v>
      </c>
      <c r="DD190" s="12">
        <v>-1.0831808744600759</v>
      </c>
    </row>
    <row r="191" spans="1:108" x14ac:dyDescent="0.25">
      <c r="A191" s="2">
        <v>64</v>
      </c>
      <c r="B191" s="8">
        <v>1.9262252123127492</v>
      </c>
      <c r="C191" s="8">
        <v>2.000191902249489</v>
      </c>
      <c r="D191" s="8">
        <v>2.0017145245808785</v>
      </c>
      <c r="E191" s="8">
        <v>10.187410036360561</v>
      </c>
      <c r="F191" s="8">
        <v>10.060056663170007</v>
      </c>
      <c r="G191" s="8">
        <v>10.039810472409114</v>
      </c>
      <c r="H191" s="9" t="s">
        <v>29</v>
      </c>
      <c r="I191" s="10">
        <v>7477</v>
      </c>
      <c r="J191" s="10">
        <v>8566</v>
      </c>
      <c r="K191" s="10">
        <v>5932</v>
      </c>
      <c r="L191" s="10">
        <v>6353</v>
      </c>
      <c r="M191" s="10">
        <v>621</v>
      </c>
      <c r="N191" s="10">
        <v>3962</v>
      </c>
      <c r="O191" s="10">
        <v>7722</v>
      </c>
      <c r="P191" s="10">
        <v>4904</v>
      </c>
      <c r="Q191" s="10">
        <v>2365</v>
      </c>
      <c r="R191" s="10">
        <v>2750</v>
      </c>
      <c r="S191" s="10">
        <v>390</v>
      </c>
      <c r="T191" s="10">
        <v>8408</v>
      </c>
      <c r="U191" s="10">
        <v>6949</v>
      </c>
      <c r="V191" s="10">
        <v>1826</v>
      </c>
      <c r="W191" s="10">
        <v>5279</v>
      </c>
      <c r="X191" s="10">
        <v>4593</v>
      </c>
      <c r="Y191" s="10">
        <v>3418</v>
      </c>
      <c r="Z191" s="10">
        <v>3094</v>
      </c>
      <c r="AA191" s="10">
        <v>2403</v>
      </c>
      <c r="AB191" s="10">
        <v>4145</v>
      </c>
      <c r="AC191" s="10">
        <v>9250</v>
      </c>
      <c r="AD191" s="10">
        <v>2061</v>
      </c>
      <c r="AE191" s="10">
        <v>5480</v>
      </c>
      <c r="AF191" s="10">
        <v>812</v>
      </c>
      <c r="AG191" s="10">
        <v>1568</v>
      </c>
      <c r="AH191" s="10">
        <v>6557</v>
      </c>
      <c r="AI191" s="10">
        <v>8657</v>
      </c>
      <c r="AJ191" s="10">
        <v>3070</v>
      </c>
      <c r="AK191" s="10">
        <v>844</v>
      </c>
      <c r="AL191" s="10">
        <v>5292</v>
      </c>
      <c r="AM191" s="10">
        <v>5235</v>
      </c>
      <c r="AN191" s="10">
        <v>4431</v>
      </c>
      <c r="AO191" s="10">
        <v>3687</v>
      </c>
      <c r="AP191" s="10">
        <v>5414</v>
      </c>
      <c r="AQ191" s="10">
        <v>2744</v>
      </c>
      <c r="AR191" s="10">
        <v>5077</v>
      </c>
      <c r="AS191" s="10">
        <v>5957</v>
      </c>
      <c r="AT191" s="10">
        <v>6238</v>
      </c>
      <c r="AU191" s="10">
        <v>4289</v>
      </c>
      <c r="AV191" s="10">
        <v>8791</v>
      </c>
      <c r="AW191" s="10">
        <v>9440</v>
      </c>
      <c r="AX191" s="10">
        <v>2430</v>
      </c>
      <c r="AY191" s="10">
        <v>4903</v>
      </c>
      <c r="AZ191" s="10">
        <v>7422</v>
      </c>
      <c r="BA191" s="10">
        <v>2096</v>
      </c>
      <c r="BB191" s="10">
        <v>88</v>
      </c>
      <c r="BC191" s="10">
        <v>579</v>
      </c>
      <c r="BD191" s="10">
        <v>19</v>
      </c>
      <c r="BE191" s="10">
        <v>3556</v>
      </c>
      <c r="BF191" s="10">
        <v>7894</v>
      </c>
      <c r="BG191" s="10">
        <v>5004</v>
      </c>
      <c r="BH191" s="10">
        <v>2277</v>
      </c>
      <c r="BI191" s="10">
        <v>2180</v>
      </c>
      <c r="BJ191" s="10">
        <v>8956</v>
      </c>
      <c r="BK191" s="10">
        <v>4615</v>
      </c>
      <c r="BL191" s="10">
        <v>6635</v>
      </c>
      <c r="BM191" s="10">
        <v>5403</v>
      </c>
      <c r="BN191" s="10">
        <v>9393</v>
      </c>
      <c r="BO191" s="10">
        <v>2702</v>
      </c>
      <c r="BP191" s="10">
        <v>3172</v>
      </c>
      <c r="BQ191" s="10">
        <v>4240</v>
      </c>
      <c r="BR191" s="10">
        <v>9489</v>
      </c>
      <c r="BS191" s="10">
        <v>4378</v>
      </c>
      <c r="BT191" s="10">
        <v>4702</v>
      </c>
      <c r="BU191" s="10">
        <v>6175</v>
      </c>
      <c r="BV191" s="10">
        <v>633</v>
      </c>
      <c r="BW191" s="10">
        <v>2397</v>
      </c>
      <c r="BX191" s="10">
        <v>772</v>
      </c>
      <c r="BY191" s="10">
        <v>6672</v>
      </c>
      <c r="BZ191" s="10">
        <v>6551</v>
      </c>
      <c r="CA191" s="10">
        <v>6587</v>
      </c>
      <c r="CB191" s="10">
        <v>8969</v>
      </c>
      <c r="CC191" s="10">
        <v>895</v>
      </c>
      <c r="CD191" s="10">
        <v>2967</v>
      </c>
      <c r="CE191" s="10">
        <v>3270</v>
      </c>
      <c r="CF191" s="10">
        <v>1385</v>
      </c>
      <c r="CG191" s="10">
        <v>2263</v>
      </c>
      <c r="CH191" s="10">
        <v>9022</v>
      </c>
      <c r="CI191" s="10">
        <v>8493</v>
      </c>
      <c r="CJ191" s="10">
        <v>3822</v>
      </c>
      <c r="CK191" s="10">
        <v>7169</v>
      </c>
      <c r="CL191" s="10">
        <v>9823</v>
      </c>
      <c r="CM191" s="10">
        <v>6606</v>
      </c>
      <c r="CN191" s="10">
        <v>8768</v>
      </c>
      <c r="CO191" s="10">
        <v>1132</v>
      </c>
      <c r="CP191" s="10">
        <v>1131</v>
      </c>
      <c r="CQ191" s="10">
        <v>8108</v>
      </c>
      <c r="CR191" s="10">
        <v>4730</v>
      </c>
      <c r="CS191" s="10">
        <v>9765</v>
      </c>
      <c r="CT191" s="10">
        <v>625</v>
      </c>
      <c r="CU191" s="10">
        <v>3199</v>
      </c>
      <c r="CV191" s="10">
        <v>1324</v>
      </c>
      <c r="CW191" s="10">
        <v>2093</v>
      </c>
      <c r="CX191" s="10">
        <v>2660</v>
      </c>
      <c r="CY191" s="10">
        <v>698</v>
      </c>
      <c r="CZ191" s="10">
        <v>5656</v>
      </c>
      <c r="DA191" s="10">
        <v>9678</v>
      </c>
      <c r="DB191" s="10">
        <v>4119</v>
      </c>
      <c r="DC191" s="10">
        <v>5085</v>
      </c>
      <c r="DD191" s="10">
        <v>2275</v>
      </c>
    </row>
    <row r="192" spans="1:108" x14ac:dyDescent="0.25">
      <c r="H192" s="11" t="s">
        <v>0</v>
      </c>
      <c r="I192" s="12">
        <v>-6.165569299197263</v>
      </c>
      <c r="J192" s="12">
        <v>2.9345635735130644</v>
      </c>
      <c r="K192" s="12">
        <v>4.2671267687936512</v>
      </c>
      <c r="L192" s="12">
        <v>-4.3434881135781307</v>
      </c>
      <c r="M192" s="12">
        <v>-4.6373733287024095</v>
      </c>
      <c r="N192" s="12">
        <v>-0.29957172488537426</v>
      </c>
      <c r="O192" s="12">
        <v>2.299824828098886</v>
      </c>
      <c r="P192" s="12">
        <v>1.1958861825642058</v>
      </c>
      <c r="Q192" s="12">
        <v>-1.339072017602877</v>
      </c>
      <c r="R192" s="12">
        <v>4.9284323084264035</v>
      </c>
      <c r="S192" s="12">
        <v>4.6969226303412697</v>
      </c>
      <c r="T192" s="12">
        <v>-2.0863307061351151</v>
      </c>
      <c r="U192" s="12">
        <v>4.5744783240399896</v>
      </c>
      <c r="V192" s="12">
        <v>3.3708157775551335</v>
      </c>
      <c r="W192" s="12">
        <v>-1.2531406061548807</v>
      </c>
      <c r="X192" s="12">
        <v>-0.87356898465938293</v>
      </c>
      <c r="Y192" s="12">
        <v>-1.1261986893459979</v>
      </c>
      <c r="Z192" s="12">
        <v>1.5265836100547903</v>
      </c>
      <c r="AA192" s="12">
        <v>-8.1826569524766661</v>
      </c>
      <c r="AB192" s="12">
        <v>-1.3333712258802</v>
      </c>
      <c r="AC192" s="12">
        <v>-4.3878627871510361</v>
      </c>
      <c r="AD192" s="12">
        <v>-1.2439018228217322</v>
      </c>
      <c r="AE192" s="12">
        <v>14.651557559907484</v>
      </c>
      <c r="AF192" s="12">
        <v>-7.4144200760579446</v>
      </c>
      <c r="AG192" s="12">
        <v>1.409413965519009</v>
      </c>
      <c r="AH192" s="12">
        <v>-2.7389129938675705</v>
      </c>
      <c r="AI192" s="12">
        <v>-5.4959762687193701</v>
      </c>
      <c r="AJ192" s="12">
        <v>5.069121951025207</v>
      </c>
      <c r="AK192" s="12">
        <v>-5.4865811190403138</v>
      </c>
      <c r="AL192" s="12">
        <v>-4.4361599321426235</v>
      </c>
      <c r="AM192" s="12">
        <v>-3.8761277719477203</v>
      </c>
      <c r="AN192" s="12">
        <v>-2.9374426759318069</v>
      </c>
      <c r="AO192" s="12">
        <v>-1.9356197738242762</v>
      </c>
      <c r="AP192" s="12">
        <v>7.81982741250531</v>
      </c>
      <c r="AQ192" s="12">
        <v>1.6052974733441054</v>
      </c>
      <c r="AR192" s="12">
        <v>-5.8789813653985048</v>
      </c>
      <c r="AS192" s="12">
        <v>2.365733854239116</v>
      </c>
      <c r="AT192" s="12">
        <v>-7.4890669936947969</v>
      </c>
      <c r="AU192" s="12">
        <v>1.3959316334762879</v>
      </c>
      <c r="AV192" s="12">
        <v>-5.6027543490210219</v>
      </c>
      <c r="AW192" s="12">
        <v>-2.6282378840072909</v>
      </c>
      <c r="AX192" s="12">
        <v>-3.7927900031428461</v>
      </c>
      <c r="AY192" s="12">
        <v>6.456705057986639</v>
      </c>
      <c r="AZ192" s="12">
        <v>-7.3072223781440897</v>
      </c>
      <c r="BA192" s="12">
        <v>2.8405102979658432</v>
      </c>
      <c r="BB192" s="12">
        <v>11.823770597989586</v>
      </c>
      <c r="BC192" s="12">
        <v>-1.6808735004687911</v>
      </c>
      <c r="BD192" s="12">
        <v>1.7243116439672135</v>
      </c>
      <c r="BE192" s="12">
        <v>5.7258795480145359</v>
      </c>
      <c r="BF192" s="12">
        <v>-1.9700025384535067</v>
      </c>
      <c r="BG192" s="12">
        <v>-0.43395882075173875</v>
      </c>
      <c r="BH192" s="12">
        <v>-4.8340112438199769</v>
      </c>
      <c r="BI192" s="12">
        <v>3.5296738467611504</v>
      </c>
      <c r="BJ192" s="12">
        <v>-1.2635044606733454</v>
      </c>
      <c r="BK192" s="12">
        <v>-0.15276737584044259</v>
      </c>
      <c r="BL192" s="12">
        <v>1.2763014356102722</v>
      </c>
      <c r="BM192" s="12">
        <v>4.2547904569716444</v>
      </c>
      <c r="BN192" s="12">
        <v>-3.8826304900655573</v>
      </c>
      <c r="BO192" s="12">
        <v>-3.7325295657588109</v>
      </c>
      <c r="BP192" s="12">
        <v>3.4924113388546933</v>
      </c>
      <c r="BQ192" s="12">
        <v>1.4385648456401952</v>
      </c>
      <c r="BR192" s="12">
        <v>0.66147376751464648</v>
      </c>
      <c r="BS192" s="12">
        <v>3.9234631256547599</v>
      </c>
      <c r="BT192" s="12">
        <v>-5.9566176885111508</v>
      </c>
      <c r="BU192" s="12">
        <v>-9.8942734182223155</v>
      </c>
      <c r="BV192" s="12">
        <v>-8.8757308094179805</v>
      </c>
      <c r="BW192" s="12">
        <v>2.0705564883348639</v>
      </c>
      <c r="BX192" s="12">
        <v>-1.0659606452487986</v>
      </c>
      <c r="BY192" s="12">
        <v>1.7881553699781727</v>
      </c>
      <c r="BZ192" s="12">
        <v>1.1583450004114739</v>
      </c>
      <c r="CA192" s="12">
        <v>5.4576777227284614</v>
      </c>
      <c r="CB192" s="12">
        <v>-2.9566987259075193</v>
      </c>
      <c r="CC192" s="12">
        <v>-2.9859575197172745</v>
      </c>
      <c r="CD192" s="12">
        <v>-6.6432724162365175E-2</v>
      </c>
      <c r="CE192" s="12">
        <v>6.5514863035310356</v>
      </c>
      <c r="CF192" s="12">
        <v>-4.5506785090872022</v>
      </c>
      <c r="CG192" s="12">
        <v>-3.3776489946644519</v>
      </c>
      <c r="CH192" s="12">
        <v>6.2044735302116134</v>
      </c>
      <c r="CI192" s="12">
        <v>2.6894732280606615</v>
      </c>
      <c r="CJ192" s="12">
        <v>1.2553211813924077</v>
      </c>
      <c r="CK192" s="12">
        <v>0.3967988413656921</v>
      </c>
      <c r="CL192" s="12">
        <v>1.4509263581226806</v>
      </c>
      <c r="CM192" s="12">
        <v>3.6993931108927951</v>
      </c>
      <c r="CN192" s="12">
        <v>5.6279454821055968</v>
      </c>
      <c r="CO192" s="12">
        <v>-1.742713693830954</v>
      </c>
      <c r="CP192" s="12">
        <v>2.3842587371376682</v>
      </c>
      <c r="CQ192" s="12">
        <v>-0.40912447634492211</v>
      </c>
      <c r="CR192" s="12">
        <v>4.2910321353345058</v>
      </c>
      <c r="CS192" s="12">
        <v>4.7277156624334316</v>
      </c>
      <c r="CT192" s="12">
        <v>-6.6843284067393949</v>
      </c>
      <c r="CU192" s="12">
        <v>0.47546122396250579</v>
      </c>
      <c r="CV192" s="12">
        <v>11.27787376856427</v>
      </c>
      <c r="CW192" s="12">
        <v>3.8702843233213469</v>
      </c>
      <c r="CX192" s="12">
        <v>8.639188169223937</v>
      </c>
      <c r="CY192" s="12">
        <v>10.230287560215157</v>
      </c>
      <c r="CZ192" s="12">
        <v>2.84351555739521</v>
      </c>
      <c r="DA192" s="12">
        <v>-3.2123606474466233</v>
      </c>
      <c r="DB192" s="12">
        <v>-1.7793015952492426</v>
      </c>
      <c r="DC192" s="12">
        <v>-2.0664734746680318</v>
      </c>
      <c r="DD192" s="12">
        <v>0.20836491468502683</v>
      </c>
    </row>
    <row r="193" spans="1:108" x14ac:dyDescent="0.25">
      <c r="B193" s="8"/>
      <c r="C193" s="8"/>
      <c r="D193" s="8"/>
      <c r="E193" s="8"/>
      <c r="F193" s="8"/>
      <c r="G193" s="8"/>
      <c r="H193" s="11" t="s">
        <v>2</v>
      </c>
      <c r="I193" s="12">
        <v>-1.4169892122145253</v>
      </c>
      <c r="J193" s="12">
        <v>15.391662359117189</v>
      </c>
      <c r="K193" s="12">
        <v>17.755329986091951</v>
      </c>
      <c r="L193" s="12">
        <v>1.9113568142123771</v>
      </c>
      <c r="M193" s="12">
        <v>1.4231454022661576</v>
      </c>
      <c r="N193" s="12">
        <v>9.0354088464078206</v>
      </c>
      <c r="O193" s="12">
        <v>15.302470083717614</v>
      </c>
      <c r="P193" s="12">
        <v>11.39352670217418</v>
      </c>
      <c r="Q193" s="12">
        <v>7.380061715681185</v>
      </c>
      <c r="R193" s="12">
        <v>19.937755253119434</v>
      </c>
      <c r="S193" s="12">
        <v>20.358362730194369</v>
      </c>
      <c r="T193" s="12">
        <v>6.967760786431846</v>
      </c>
      <c r="U193" s="12">
        <v>17.76014170154226</v>
      </c>
      <c r="V193" s="12">
        <v>16.682546524532206</v>
      </c>
      <c r="W193" s="12">
        <v>9.8807322573650822</v>
      </c>
      <c r="X193" s="12">
        <v>9.5322205793420149</v>
      </c>
      <c r="Y193" s="12">
        <v>7.5657872828715682</v>
      </c>
      <c r="Z193" s="12">
        <v>13.952461588100762</v>
      </c>
      <c r="AA193" s="12">
        <v>-6.333870649628742</v>
      </c>
      <c r="AB193" s="12">
        <v>5.7130813750843368</v>
      </c>
      <c r="AC193" s="12">
        <v>1.1321459024727536</v>
      </c>
      <c r="AD193" s="12">
        <v>7.46769501355387</v>
      </c>
      <c r="AE193" s="12">
        <v>40.199994842954844</v>
      </c>
      <c r="AF193" s="12">
        <v>-5.7565668040110101</v>
      </c>
      <c r="AG193" s="12">
        <v>13.062224599777046</v>
      </c>
      <c r="AH193" s="12">
        <v>4.5240796546249635</v>
      </c>
      <c r="AI193" s="12">
        <v>-0.15791982480166966</v>
      </c>
      <c r="AJ193" s="12">
        <v>20.399131674695642</v>
      </c>
      <c r="AK193" s="12">
        <v>-2.6687722310714257E-2</v>
      </c>
      <c r="AL193" s="12">
        <v>1.7398464968866894</v>
      </c>
      <c r="AM193" s="12">
        <v>3.5749783673814362</v>
      </c>
      <c r="AN193" s="12">
        <v>3.7926682751651688</v>
      </c>
      <c r="AO193" s="12">
        <v>6.5755215532804678</v>
      </c>
      <c r="AP193" s="12">
        <v>25.426550572721471</v>
      </c>
      <c r="AQ193" s="12">
        <v>12.973619874368607</v>
      </c>
      <c r="AR193" s="12">
        <v>-1.0339495483478442</v>
      </c>
      <c r="AS193" s="12">
        <v>15.116895066462897</v>
      </c>
      <c r="AT193" s="12">
        <v>-7.3558712611111474</v>
      </c>
      <c r="AU193" s="12">
        <v>12.387500858044769</v>
      </c>
      <c r="AV193" s="12">
        <v>-0.56989630407340297</v>
      </c>
      <c r="AW193" s="12">
        <v>1.9187809088060477</v>
      </c>
      <c r="AX193" s="12">
        <v>1.8029452382516822</v>
      </c>
      <c r="AY193" s="12">
        <v>23.973475415248515</v>
      </c>
      <c r="AZ193" s="12">
        <v>-4.5680776795052589</v>
      </c>
      <c r="BA193" s="12">
        <v>15.114723808607733</v>
      </c>
      <c r="BB193" s="12">
        <v>33.47310388968193</v>
      </c>
      <c r="BC193" s="12">
        <v>6.4389383729392975</v>
      </c>
      <c r="BD193" s="12">
        <v>14.23507668975493</v>
      </c>
      <c r="BE193" s="12">
        <v>20.200924568402112</v>
      </c>
      <c r="BF193" s="12">
        <v>6.2239382261179657</v>
      </c>
      <c r="BG193" s="12">
        <v>7.5887979380642712</v>
      </c>
      <c r="BH193" s="12">
        <v>-0.13695542811174199</v>
      </c>
      <c r="BI193" s="12">
        <v>18.086553354557438</v>
      </c>
      <c r="BJ193" s="12">
        <v>5.4182154439176209</v>
      </c>
      <c r="BK193" s="12">
        <v>9.6381579897423784</v>
      </c>
      <c r="BL193" s="12">
        <v>14.079228036258661</v>
      </c>
      <c r="BM193" s="12">
        <v>18.925367099246298</v>
      </c>
      <c r="BN193" s="12">
        <v>2.3605211221701143</v>
      </c>
      <c r="BO193" s="12">
        <v>2.7317659661128113</v>
      </c>
      <c r="BP193" s="12">
        <v>15.97991457295203</v>
      </c>
      <c r="BQ193" s="12">
        <v>13.438753728726683</v>
      </c>
      <c r="BR193" s="12">
        <v>13.000042695358349</v>
      </c>
      <c r="BS193" s="12">
        <v>15.828043398491356</v>
      </c>
      <c r="BT193" s="12">
        <v>-1.6341635417156528</v>
      </c>
      <c r="BU193" s="12">
        <v>-9.3226907076479844</v>
      </c>
      <c r="BV193" s="12">
        <v>-7.7234716780134711</v>
      </c>
      <c r="BW193" s="12">
        <v>13.445292550663536</v>
      </c>
      <c r="BX193" s="12">
        <v>8.2683702653613569</v>
      </c>
      <c r="BY193" s="12">
        <v>13.658217049313826</v>
      </c>
      <c r="BZ193" s="12">
        <v>12.443684573437176</v>
      </c>
      <c r="CA193" s="12">
        <v>19.836666083414237</v>
      </c>
      <c r="CB193" s="12">
        <v>4.9917406221835368</v>
      </c>
      <c r="CC193" s="12">
        <v>4.3336835392806687</v>
      </c>
      <c r="CD193" s="12">
        <v>11.247450093252636</v>
      </c>
      <c r="CE193" s="12">
        <v>23.250422126944688</v>
      </c>
      <c r="CF193" s="12">
        <v>-0.18479830388237217</v>
      </c>
      <c r="CG193" s="12">
        <v>3.012308341233314</v>
      </c>
      <c r="CH193" s="12">
        <v>24.220356405095146</v>
      </c>
      <c r="CI193" s="12">
        <v>14.455539523301917</v>
      </c>
      <c r="CJ193" s="12">
        <v>14.831327611574505</v>
      </c>
      <c r="CK193" s="12">
        <v>11.304163708640942</v>
      </c>
      <c r="CL193" s="12">
        <v>12.635869074707143</v>
      </c>
      <c r="CM193" s="12">
        <v>18.125507968620838</v>
      </c>
      <c r="CN193" s="12">
        <v>21.748707816986357</v>
      </c>
      <c r="CO193" s="12">
        <v>5.6957970246972609</v>
      </c>
      <c r="CP193" s="12">
        <v>15.161717559706132</v>
      </c>
      <c r="CQ193" s="12">
        <v>6.8506958982682953</v>
      </c>
      <c r="CR193" s="12">
        <v>18.103501237235538</v>
      </c>
      <c r="CS193" s="12">
        <v>19.120656484967338</v>
      </c>
      <c r="CT193" s="12">
        <v>-1.5523053827339024</v>
      </c>
      <c r="CU193" s="12">
        <v>11.75358677354761</v>
      </c>
      <c r="CV193" s="12">
        <v>32.120016699576148</v>
      </c>
      <c r="CW193" s="12">
        <v>17.453231077896032</v>
      </c>
      <c r="CX193" s="12">
        <v>27.251224516434558</v>
      </c>
      <c r="CY193" s="12">
        <v>31.761196608641058</v>
      </c>
      <c r="CZ193" s="12">
        <v>15.988721773119369</v>
      </c>
      <c r="DA193" s="12">
        <v>5.0389538543663477</v>
      </c>
      <c r="DB193" s="12">
        <v>4.0707106911711577</v>
      </c>
      <c r="DC193" s="12">
        <v>4.8742587946161438</v>
      </c>
      <c r="DD193" s="12">
        <v>9.3450854779546333</v>
      </c>
    </row>
    <row r="194" spans="1:108" x14ac:dyDescent="0.25">
      <c r="A194" s="2">
        <v>65</v>
      </c>
      <c r="B194" s="8">
        <v>2.0095712678674214</v>
      </c>
      <c r="C194" s="8">
        <v>1.9751661451242313</v>
      </c>
      <c r="D194" s="8">
        <v>1.9674574460020484</v>
      </c>
      <c r="E194" s="8">
        <v>10.115582761045747</v>
      </c>
      <c r="F194" s="8">
        <v>9.8994388385813838</v>
      </c>
      <c r="G194" s="8">
        <v>9.902580526210043</v>
      </c>
      <c r="H194" s="9" t="s">
        <v>29</v>
      </c>
      <c r="I194" s="10">
        <v>3642</v>
      </c>
      <c r="J194" s="10">
        <v>9412</v>
      </c>
      <c r="K194" s="10">
        <v>2729</v>
      </c>
      <c r="L194" s="10">
        <v>3766</v>
      </c>
      <c r="M194" s="10">
        <v>302</v>
      </c>
      <c r="N194" s="10">
        <v>9802</v>
      </c>
      <c r="O194" s="10">
        <v>2978</v>
      </c>
      <c r="P194" s="10">
        <v>1699</v>
      </c>
      <c r="Q194" s="10">
        <v>7440</v>
      </c>
      <c r="R194" s="10">
        <v>8209</v>
      </c>
      <c r="S194" s="10">
        <v>2152</v>
      </c>
      <c r="T194" s="10">
        <v>6929</v>
      </c>
      <c r="U194" s="10">
        <v>980</v>
      </c>
      <c r="V194" s="10">
        <v>6758</v>
      </c>
      <c r="W194" s="10">
        <v>2165</v>
      </c>
      <c r="X194" s="10">
        <v>6176</v>
      </c>
      <c r="Y194" s="10">
        <v>6375</v>
      </c>
      <c r="Z194" s="10">
        <v>3003</v>
      </c>
      <c r="AA194" s="10">
        <v>7843</v>
      </c>
      <c r="AB194" s="10">
        <v>8309</v>
      </c>
      <c r="AC194" s="10">
        <v>9629</v>
      </c>
      <c r="AD194" s="10">
        <v>2874</v>
      </c>
      <c r="AE194" s="10">
        <v>5382</v>
      </c>
      <c r="AF194" s="10">
        <v>7955</v>
      </c>
      <c r="AG194" s="10">
        <v>4080</v>
      </c>
      <c r="AH194" s="10">
        <v>7647</v>
      </c>
      <c r="AI194" s="10">
        <v>6267</v>
      </c>
      <c r="AJ194" s="10">
        <v>7396</v>
      </c>
      <c r="AK194" s="10">
        <v>4092</v>
      </c>
      <c r="AL194" s="10">
        <v>3815</v>
      </c>
      <c r="AM194" s="10">
        <v>3404</v>
      </c>
      <c r="AN194" s="10">
        <v>7226</v>
      </c>
      <c r="AO194" s="10">
        <v>8739</v>
      </c>
      <c r="AP194" s="10">
        <v>4620</v>
      </c>
      <c r="AQ194" s="10">
        <v>7656</v>
      </c>
      <c r="AR194" s="10">
        <v>9985</v>
      </c>
      <c r="AS194" s="10">
        <v>4686</v>
      </c>
      <c r="AT194" s="10">
        <v>3984</v>
      </c>
      <c r="AU194" s="10">
        <v>8169</v>
      </c>
      <c r="AV194" s="10">
        <v>1854</v>
      </c>
      <c r="AW194" s="10">
        <v>9150</v>
      </c>
      <c r="AX194" s="10">
        <v>9037</v>
      </c>
      <c r="AY194" s="10">
        <v>1295</v>
      </c>
      <c r="AZ194" s="10">
        <v>8798</v>
      </c>
      <c r="BA194" s="10">
        <v>4976</v>
      </c>
      <c r="BB194" s="10">
        <v>1195</v>
      </c>
      <c r="BC194" s="10">
        <v>4759</v>
      </c>
      <c r="BD194" s="10">
        <v>5224</v>
      </c>
      <c r="BE194" s="10">
        <v>2451</v>
      </c>
      <c r="BF194" s="10">
        <v>7417</v>
      </c>
      <c r="BG194" s="10">
        <v>7669</v>
      </c>
      <c r="BH194" s="10">
        <v>442</v>
      </c>
      <c r="BI194" s="10">
        <v>8794</v>
      </c>
      <c r="BJ194" s="10">
        <v>2501</v>
      </c>
      <c r="BK194" s="10">
        <v>9713</v>
      </c>
      <c r="BL194" s="10">
        <v>5296</v>
      </c>
      <c r="BM194" s="10">
        <v>6431</v>
      </c>
      <c r="BN194" s="10">
        <v>4217</v>
      </c>
      <c r="BO194" s="10">
        <v>7676</v>
      </c>
      <c r="BP194" s="10">
        <v>1734</v>
      </c>
      <c r="BQ194" s="10">
        <v>9223</v>
      </c>
      <c r="BR194" s="10">
        <v>3421</v>
      </c>
      <c r="BS194" s="10">
        <v>5216</v>
      </c>
      <c r="BT194" s="10">
        <v>6115</v>
      </c>
      <c r="BU194" s="10">
        <v>8428</v>
      </c>
      <c r="BV194" s="10">
        <v>1289</v>
      </c>
      <c r="BW194" s="10">
        <v>3676</v>
      </c>
      <c r="BX194" s="10">
        <v>7317</v>
      </c>
      <c r="BY194" s="10">
        <v>2937</v>
      </c>
      <c r="BZ194" s="10">
        <v>6222</v>
      </c>
      <c r="CA194" s="10">
        <v>4568</v>
      </c>
      <c r="CB194" s="10">
        <v>8566</v>
      </c>
      <c r="CC194" s="10">
        <v>7596</v>
      </c>
      <c r="CD194" s="10">
        <v>555</v>
      </c>
      <c r="CE194" s="10">
        <v>7360</v>
      </c>
      <c r="CF194" s="10">
        <v>4195</v>
      </c>
      <c r="CG194" s="10">
        <v>531</v>
      </c>
      <c r="CH194" s="10">
        <v>4109</v>
      </c>
      <c r="CI194" s="10">
        <v>5155</v>
      </c>
      <c r="CJ194" s="10">
        <v>2097</v>
      </c>
      <c r="CK194" s="10">
        <v>361</v>
      </c>
      <c r="CL194" s="10">
        <v>2590</v>
      </c>
      <c r="CM194" s="10">
        <v>2200</v>
      </c>
      <c r="CN194" s="10">
        <v>745</v>
      </c>
      <c r="CO194" s="10">
        <v>129</v>
      </c>
      <c r="CP194" s="10">
        <v>5664</v>
      </c>
      <c r="CQ194" s="10">
        <v>3529</v>
      </c>
      <c r="CR194" s="10">
        <v>928</v>
      </c>
      <c r="CS194" s="10">
        <v>8605</v>
      </c>
      <c r="CT194" s="10">
        <v>113</v>
      </c>
      <c r="CU194" s="10">
        <v>1319</v>
      </c>
      <c r="CV194" s="10">
        <v>2232</v>
      </c>
      <c r="CW194" s="10">
        <v>5829</v>
      </c>
      <c r="CX194" s="10">
        <v>7074</v>
      </c>
      <c r="CY194" s="10">
        <v>7479</v>
      </c>
      <c r="CZ194" s="10">
        <v>7694</v>
      </c>
      <c r="DA194" s="10">
        <v>3250</v>
      </c>
      <c r="DB194" s="10">
        <v>1177</v>
      </c>
      <c r="DC194" s="10">
        <v>584</v>
      </c>
      <c r="DD194" s="10">
        <v>8866</v>
      </c>
    </row>
    <row r="195" spans="1:108" x14ac:dyDescent="0.25">
      <c r="H195" s="11" t="s">
        <v>0</v>
      </c>
      <c r="I195" s="12">
        <v>-0.14051210073010417</v>
      </c>
      <c r="J195" s="12">
        <v>3.4508782888778518</v>
      </c>
      <c r="K195" s="12">
        <v>-1.796505371583925</v>
      </c>
      <c r="L195" s="12">
        <v>-5.3343854438551457</v>
      </c>
      <c r="M195" s="12">
        <v>-0.51869680010752117</v>
      </c>
      <c r="N195" s="12">
        <v>5.6490534336324671</v>
      </c>
      <c r="O195" s="12">
        <v>3.7993552093810039</v>
      </c>
      <c r="P195" s="12">
        <v>-9.7504140650412516</v>
      </c>
      <c r="Q195" s="12">
        <v>-10.479280067283822</v>
      </c>
      <c r="R195" s="12">
        <v>-1.6259196251694314</v>
      </c>
      <c r="S195" s="12">
        <v>8.5355450493514766</v>
      </c>
      <c r="T195" s="12">
        <v>-11.526140525892025</v>
      </c>
      <c r="U195" s="12">
        <v>-3.6839533646912974</v>
      </c>
      <c r="V195" s="12">
        <v>-9.0691193787891571</v>
      </c>
      <c r="W195" s="12">
        <v>-2.5781547562681224</v>
      </c>
      <c r="X195" s="12">
        <v>0.89880541517524792</v>
      </c>
      <c r="Y195" s="12">
        <v>6.1365853724616441E-2</v>
      </c>
      <c r="Z195" s="12">
        <v>0.25623115134204266</v>
      </c>
      <c r="AA195" s="12">
        <v>2.0982364722232454</v>
      </c>
      <c r="AB195" s="12">
        <v>3.3758985771187442</v>
      </c>
      <c r="AC195" s="12">
        <v>1.5571348215546799</v>
      </c>
      <c r="AD195" s="12">
        <v>0.20858257528626245</v>
      </c>
      <c r="AE195" s="12">
        <v>-1.6437187063499774</v>
      </c>
      <c r="AF195" s="12">
        <v>2.9337902761469534</v>
      </c>
      <c r="AG195" s="12">
        <v>4.8037917311283369</v>
      </c>
      <c r="AH195" s="12">
        <v>3.0611546418160844</v>
      </c>
      <c r="AI195" s="12">
        <v>1.1068661788106715</v>
      </c>
      <c r="AJ195" s="12">
        <v>-3.7316477248272593</v>
      </c>
      <c r="AK195" s="12">
        <v>-2.4739580618354573</v>
      </c>
      <c r="AL195" s="12">
        <v>-2.9727058589653348</v>
      </c>
      <c r="AM195" s="12">
        <v>8.2324451212896967</v>
      </c>
      <c r="AN195" s="12">
        <v>-6.6072142871440125</v>
      </c>
      <c r="AO195" s="12">
        <v>-3.6055717579983062</v>
      </c>
      <c r="AP195" s="12">
        <v>2.108945290034193</v>
      </c>
      <c r="AQ195" s="12">
        <v>6.0818253435438239</v>
      </c>
      <c r="AR195" s="12">
        <v>-5.8097581753795762</v>
      </c>
      <c r="AS195" s="12">
        <v>-4.5773630482756307</v>
      </c>
      <c r="AT195" s="12">
        <v>-2.3903246816611774</v>
      </c>
      <c r="AU195" s="12">
        <v>-0.53899553785482057</v>
      </c>
      <c r="AV195" s="12">
        <v>-0.98733213666941899</v>
      </c>
      <c r="AW195" s="12">
        <v>-2.2503813875058194</v>
      </c>
      <c r="AX195" s="12">
        <v>6.9484742979370493</v>
      </c>
      <c r="AY195" s="12">
        <v>5.7690921152478483</v>
      </c>
      <c r="AZ195" s="12">
        <v>-1.1083319046253697</v>
      </c>
      <c r="BA195" s="12">
        <v>0.11113741918097832</v>
      </c>
      <c r="BB195" s="12">
        <v>-9.9772557749184418</v>
      </c>
      <c r="BC195" s="12">
        <v>2.6706286672908068</v>
      </c>
      <c r="BD195" s="12">
        <v>0.12934505201554872</v>
      </c>
      <c r="BE195" s="12">
        <v>-1.3257927436965851</v>
      </c>
      <c r="BF195" s="12">
        <v>-5.064026814968793</v>
      </c>
      <c r="BG195" s="12">
        <v>7.8922183669439363</v>
      </c>
      <c r="BH195" s="12">
        <v>-6.8273161711207813</v>
      </c>
      <c r="BI195" s="12">
        <v>-1.4361862522115441</v>
      </c>
      <c r="BJ195" s="12">
        <v>4.3510413633246507</v>
      </c>
      <c r="BK195" s="12">
        <v>-3.8606907675919624</v>
      </c>
      <c r="BL195" s="12">
        <v>6.8616726421846854</v>
      </c>
      <c r="BM195" s="12">
        <v>-4.3660637546353201E-2</v>
      </c>
      <c r="BN195" s="12">
        <v>2.0481154614727517</v>
      </c>
      <c r="BO195" s="12">
        <v>3.5469351445283275</v>
      </c>
      <c r="BP195" s="12">
        <v>4.3992951730930887</v>
      </c>
      <c r="BQ195" s="12">
        <v>2.0623211372818351</v>
      </c>
      <c r="BR195" s="12">
        <v>-5.4723517376454982</v>
      </c>
      <c r="BS195" s="12">
        <v>-0.7117519037217912</v>
      </c>
      <c r="BT195" s="12">
        <v>9.5400538603597127</v>
      </c>
      <c r="BU195" s="12">
        <v>-3.1225129045285001</v>
      </c>
      <c r="BV195" s="12">
        <v>-8.0991666791051404</v>
      </c>
      <c r="BW195" s="12">
        <v>0.14874279502351401</v>
      </c>
      <c r="BX195" s="12">
        <v>1.6171845445055038</v>
      </c>
      <c r="BY195" s="12">
        <v>4.8450598242931928</v>
      </c>
      <c r="BZ195" s="12">
        <v>2.1136220105885517</v>
      </c>
      <c r="CA195" s="12">
        <v>-5.4642178265355078E-2</v>
      </c>
      <c r="CB195" s="12">
        <v>2.9345635735130644</v>
      </c>
      <c r="CC195" s="12">
        <v>-3.0103953614819599</v>
      </c>
      <c r="CD195" s="12">
        <v>12.510892715795134</v>
      </c>
      <c r="CE195" s="12">
        <v>7.5179393501326999</v>
      </c>
      <c r="CF195" s="12">
        <v>-8.42702587102276E-2</v>
      </c>
      <c r="CG195" s="12">
        <v>3.4908241799737509</v>
      </c>
      <c r="CH195" s="12">
        <v>2.7465475316392336</v>
      </c>
      <c r="CI195" s="12">
        <v>-1.3462946017242086</v>
      </c>
      <c r="CJ195" s="12">
        <v>-4.5457942358307522</v>
      </c>
      <c r="CK195" s="12">
        <v>-1.1676894273650475</v>
      </c>
      <c r="CL195" s="12">
        <v>5.4353019257872068</v>
      </c>
      <c r="CM195" s="12">
        <v>-2.264679824449646</v>
      </c>
      <c r="CN195" s="12">
        <v>5.4701396201936756</v>
      </c>
      <c r="CO195" s="12">
        <v>8.0124542401239083</v>
      </c>
      <c r="CP195" s="12">
        <v>7.7933394939046172</v>
      </c>
      <c r="CQ195" s="12">
        <v>1.5381301427007559</v>
      </c>
      <c r="CR195" s="12">
        <v>-3.9485297274378173</v>
      </c>
      <c r="CS195" s="12">
        <v>-0.28242691330059988</v>
      </c>
      <c r="CT195" s="12">
        <v>-2.8532438946860097</v>
      </c>
      <c r="CU195" s="12">
        <v>5.4232528636287487</v>
      </c>
      <c r="CV195" s="12">
        <v>-1.16313563287414</v>
      </c>
      <c r="CW195" s="12">
        <v>5.4995877442209729</v>
      </c>
      <c r="CX195" s="12">
        <v>6.2928041095214482</v>
      </c>
      <c r="CY195" s="12">
        <v>-6.5260862501709944</v>
      </c>
      <c r="CZ195" s="12">
        <v>-0.99973484080281949</v>
      </c>
      <c r="DA195" s="12">
        <v>7.7878814310638038</v>
      </c>
      <c r="DB195" s="12">
        <v>0.8542099947823667</v>
      </c>
      <c r="DC195" s="12">
        <v>4.3575197657398776</v>
      </c>
      <c r="DD195" s="12">
        <v>2.0945953900470128E-3</v>
      </c>
    </row>
    <row r="196" spans="1:108" x14ac:dyDescent="0.25">
      <c r="B196" s="8"/>
      <c r="C196" s="8"/>
      <c r="D196" s="8"/>
      <c r="E196" s="8"/>
      <c r="F196" s="8"/>
      <c r="G196" s="8"/>
      <c r="H196" s="11" t="s">
        <v>2</v>
      </c>
      <c r="I196" s="12">
        <v>9.4495973935959547</v>
      </c>
      <c r="J196" s="12">
        <v>17.656797679455082</v>
      </c>
      <c r="K196" s="12">
        <v>5.746744336025202</v>
      </c>
      <c r="L196" s="12">
        <v>0.12400112754088499</v>
      </c>
      <c r="M196" s="12">
        <v>8.1823442332537919</v>
      </c>
      <c r="N196" s="12">
        <v>21.191367401796089</v>
      </c>
      <c r="O196" s="12">
        <v>18.854899918190934</v>
      </c>
      <c r="P196" s="12">
        <v>-10.299786076444226</v>
      </c>
      <c r="Q196" s="12">
        <v>-11.179231808594261</v>
      </c>
      <c r="R196" s="12">
        <v>7.2392206285854428</v>
      </c>
      <c r="S196" s="12">
        <v>28.566971779101156</v>
      </c>
      <c r="T196" s="12">
        <v>-11.933942221497256</v>
      </c>
      <c r="U196" s="12">
        <v>1.7656951408777177</v>
      </c>
      <c r="V196" s="12">
        <v>-6.8047365957746653</v>
      </c>
      <c r="W196" s="12">
        <v>5.2737858054685924</v>
      </c>
      <c r="X196" s="12">
        <v>10.330827207674178</v>
      </c>
      <c r="Y196" s="12">
        <v>9.0287698122581403</v>
      </c>
      <c r="Z196" s="12">
        <v>10.47642614863331</v>
      </c>
      <c r="AA196" s="12">
        <v>15.388497990869149</v>
      </c>
      <c r="AB196" s="12">
        <v>16.226370539247945</v>
      </c>
      <c r="AC196" s="12">
        <v>12.791419459237003</v>
      </c>
      <c r="AD196" s="12">
        <v>10.37013922746681</v>
      </c>
      <c r="AE196" s="12">
        <v>6.1066378832570987</v>
      </c>
      <c r="AF196" s="12">
        <v>16.809078920244701</v>
      </c>
      <c r="AG196" s="12">
        <v>19.5104450085799</v>
      </c>
      <c r="AH196" s="12">
        <v>15.578772190442876</v>
      </c>
      <c r="AI196" s="12">
        <v>11.571525320671402</v>
      </c>
      <c r="AJ196" s="12">
        <v>3.191151367089148</v>
      </c>
      <c r="AK196" s="12">
        <v>5.970645254079459</v>
      </c>
      <c r="AL196" s="12">
        <v>3.6496609703974707</v>
      </c>
      <c r="AM196" s="12">
        <v>26.520484101626387</v>
      </c>
      <c r="AN196" s="12">
        <v>-1.8691466748265371</v>
      </c>
      <c r="AO196" s="12">
        <v>3.8534853853941708</v>
      </c>
      <c r="AP196" s="12">
        <v>13.705746700155839</v>
      </c>
      <c r="AQ196" s="12">
        <v>20.939768821716527</v>
      </c>
      <c r="AR196" s="12">
        <v>-1.7908007763700755</v>
      </c>
      <c r="AS196" s="12">
        <v>-0.15383244588117595</v>
      </c>
      <c r="AT196" s="12">
        <v>7.1313218661162621</v>
      </c>
      <c r="AU196" s="12">
        <v>7.7371917161742516</v>
      </c>
      <c r="AV196" s="12">
        <v>6.7466693239756594</v>
      </c>
      <c r="AW196" s="12">
        <v>4.8550729137287343</v>
      </c>
      <c r="AX196" s="12">
        <v>22.867196151407327</v>
      </c>
      <c r="AY196" s="12">
        <v>20.47169767276705</v>
      </c>
      <c r="AZ196" s="12">
        <v>6.5877658366798828</v>
      </c>
      <c r="BA196" s="12">
        <v>10.403798086918634</v>
      </c>
      <c r="BB196" s="12">
        <v>-10.766105881535943</v>
      </c>
      <c r="BC196" s="12">
        <v>15.053635524929316</v>
      </c>
      <c r="BD196" s="12">
        <v>9.5773389042995412</v>
      </c>
      <c r="BE196" s="12">
        <v>7.2484034180837442</v>
      </c>
      <c r="BF196" s="12">
        <v>0.51710612249875187</v>
      </c>
      <c r="BG196" s="12">
        <v>25.442665850204083</v>
      </c>
      <c r="BH196" s="12">
        <v>-4.4465149961975472</v>
      </c>
      <c r="BI196" s="12">
        <v>7.9366743490858846</v>
      </c>
      <c r="BJ196" s="12">
        <v>19.149175438676011</v>
      </c>
      <c r="BK196" s="12">
        <v>1.1545923773829101</v>
      </c>
      <c r="BL196" s="12">
        <v>24.055380248544306</v>
      </c>
      <c r="BM196" s="12">
        <v>10.67029476677533</v>
      </c>
      <c r="BN196" s="12">
        <v>13.182435762687998</v>
      </c>
      <c r="BO196" s="12">
        <v>17.491964272810385</v>
      </c>
      <c r="BP196" s="12">
        <v>17.903116406977784</v>
      </c>
      <c r="BQ196" s="12">
        <v>14.241473653864322</v>
      </c>
      <c r="BR196" s="12">
        <v>-0.48855854276567018</v>
      </c>
      <c r="BS196" s="12">
        <v>9.5334261602151589</v>
      </c>
      <c r="BT196" s="12">
        <v>27.772570613548059</v>
      </c>
      <c r="BU196" s="12">
        <v>2.620521538712691</v>
      </c>
      <c r="BV196" s="12">
        <v>-4.3351311598112066</v>
      </c>
      <c r="BW196" s="12">
        <v>9.1506192211984487</v>
      </c>
      <c r="BX196" s="12">
        <v>14.077843144682639</v>
      </c>
      <c r="BY196" s="12">
        <v>19.865096127891167</v>
      </c>
      <c r="BZ196" s="12">
        <v>14.233485610103523</v>
      </c>
      <c r="CA196" s="12">
        <v>10.636315463576956</v>
      </c>
      <c r="CB196" s="12">
        <v>15.391662359117189</v>
      </c>
      <c r="CC196" s="12">
        <v>4.5068521990005666</v>
      </c>
      <c r="CD196" s="12">
        <v>34.308263098758033</v>
      </c>
      <c r="CE196" s="12">
        <v>22.661056321537028</v>
      </c>
      <c r="CF196" s="12">
        <v>9.7455707072494651</v>
      </c>
      <c r="CG196" s="12">
        <v>16.577380784291346</v>
      </c>
      <c r="CH196" s="12">
        <v>16.419579560884987</v>
      </c>
      <c r="CI196" s="12">
        <v>6.5186906431607072</v>
      </c>
      <c r="CJ196" s="12">
        <v>0.91764886479290764</v>
      </c>
      <c r="CK196" s="12">
        <v>8.6497951936092985</v>
      </c>
      <c r="CL196" s="12">
        <v>21.555779118138386</v>
      </c>
      <c r="CM196" s="12">
        <v>5.3464009993551986</v>
      </c>
      <c r="CN196" s="12">
        <v>21.628928776466019</v>
      </c>
      <c r="CO196" s="12">
        <v>26.997639360454407</v>
      </c>
      <c r="CP196" s="12">
        <v>23.812180681682872</v>
      </c>
      <c r="CQ196" s="12">
        <v>11.302172130950717</v>
      </c>
      <c r="CR196" s="12">
        <v>2.7800002869767897</v>
      </c>
      <c r="CS196" s="12">
        <v>9.3914032368015903</v>
      </c>
      <c r="CT196" s="12">
        <v>5.3509059929492349</v>
      </c>
      <c r="CU196" s="12">
        <v>21.014106224598855</v>
      </c>
      <c r="CV196" s="12">
        <v>7.2032146777991812</v>
      </c>
      <c r="CW196" s="12">
        <v>20.59632246179121</v>
      </c>
      <c r="CX196" s="12">
        <v>23.056528873641209</v>
      </c>
      <c r="CY196" s="12">
        <v>-2.7228114475389615</v>
      </c>
      <c r="CZ196" s="12">
        <v>4.9975890395786919</v>
      </c>
      <c r="DA196" s="12">
        <v>25.613255697034376</v>
      </c>
      <c r="DB196" s="12">
        <v>10.667778767301542</v>
      </c>
      <c r="DC196" s="12">
        <v>18.1025252943205</v>
      </c>
      <c r="DD196" s="12">
        <v>9.3056268397863047</v>
      </c>
    </row>
    <row r="197" spans="1:108" x14ac:dyDescent="0.25">
      <c r="A197" s="2">
        <v>66</v>
      </c>
      <c r="B197" s="8">
        <v>1.9493882164298988</v>
      </c>
      <c r="C197" s="8">
        <v>1.9615923256942915</v>
      </c>
      <c r="D197" s="8">
        <v>2.0068384875936522</v>
      </c>
      <c r="E197" s="8">
        <v>9.9528156949109761</v>
      </c>
      <c r="F197" s="8">
        <v>9.8110565493034141</v>
      </c>
      <c r="G197" s="8">
        <v>9.8317869667920004</v>
      </c>
      <c r="H197" s="9" t="s">
        <v>29</v>
      </c>
      <c r="I197" s="10">
        <v>6226</v>
      </c>
      <c r="J197" s="10">
        <v>9412</v>
      </c>
      <c r="K197" s="10">
        <v>506</v>
      </c>
      <c r="L197" s="10">
        <v>8315</v>
      </c>
      <c r="M197" s="10">
        <v>1631</v>
      </c>
      <c r="N197" s="10">
        <v>5372</v>
      </c>
      <c r="O197" s="10">
        <v>7175</v>
      </c>
      <c r="P197" s="10">
        <v>8613</v>
      </c>
      <c r="Q197" s="10">
        <v>4235</v>
      </c>
      <c r="R197" s="10">
        <v>939</v>
      </c>
      <c r="S197" s="10">
        <v>8311</v>
      </c>
      <c r="T197" s="10">
        <v>8097</v>
      </c>
      <c r="U197" s="10">
        <v>4736</v>
      </c>
      <c r="V197" s="10">
        <v>5224</v>
      </c>
      <c r="W197" s="10">
        <v>1348</v>
      </c>
      <c r="X197" s="10">
        <v>2647</v>
      </c>
      <c r="Y197" s="10">
        <v>4023</v>
      </c>
      <c r="Z197" s="10">
        <v>9372</v>
      </c>
      <c r="AA197" s="10">
        <v>583</v>
      </c>
      <c r="AB197" s="10">
        <v>4874</v>
      </c>
      <c r="AC197" s="10">
        <v>8397</v>
      </c>
      <c r="AD197" s="10">
        <v>2068</v>
      </c>
      <c r="AE197" s="10">
        <v>4815</v>
      </c>
      <c r="AF197" s="10">
        <v>274</v>
      </c>
      <c r="AG197" s="10">
        <v>6531</v>
      </c>
      <c r="AH197" s="10">
        <v>4361</v>
      </c>
      <c r="AI197" s="10">
        <v>5682</v>
      </c>
      <c r="AJ197" s="10">
        <v>1577</v>
      </c>
      <c r="AK197" s="10">
        <v>8601</v>
      </c>
      <c r="AL197" s="10">
        <v>4085</v>
      </c>
      <c r="AM197" s="10">
        <v>1351</v>
      </c>
      <c r="AN197" s="10">
        <v>8320</v>
      </c>
      <c r="AO197" s="10">
        <v>9664</v>
      </c>
      <c r="AP197" s="10">
        <v>913</v>
      </c>
      <c r="AQ197" s="10">
        <v>4609</v>
      </c>
      <c r="AR197" s="10">
        <v>3778</v>
      </c>
      <c r="AS197" s="10">
        <v>9458</v>
      </c>
      <c r="AT197" s="10">
        <v>3861</v>
      </c>
      <c r="AU197" s="10">
        <v>8382</v>
      </c>
      <c r="AV197" s="10">
        <v>6972</v>
      </c>
      <c r="AW197" s="10">
        <v>8486</v>
      </c>
      <c r="AX197" s="10">
        <v>5890</v>
      </c>
      <c r="AY197" s="10">
        <v>52</v>
      </c>
      <c r="AZ197" s="10">
        <v>3593</v>
      </c>
      <c r="BA197" s="10">
        <v>3902</v>
      </c>
      <c r="BB197" s="10">
        <v>8226</v>
      </c>
      <c r="BC197" s="10">
        <v>6811</v>
      </c>
      <c r="BD197" s="10">
        <v>7373</v>
      </c>
      <c r="BE197" s="10">
        <v>8842</v>
      </c>
      <c r="BF197" s="10">
        <v>402</v>
      </c>
      <c r="BG197" s="10">
        <v>1591</v>
      </c>
      <c r="BH197" s="10">
        <v>1408</v>
      </c>
      <c r="BI197" s="10">
        <v>4459</v>
      </c>
      <c r="BJ197" s="10">
        <v>9925</v>
      </c>
      <c r="BK197" s="10">
        <v>2321</v>
      </c>
      <c r="BL197" s="10">
        <v>5727</v>
      </c>
      <c r="BM197" s="10">
        <v>1318</v>
      </c>
      <c r="BN197" s="10">
        <v>3251</v>
      </c>
      <c r="BO197" s="10">
        <v>8545</v>
      </c>
      <c r="BP197" s="10">
        <v>187</v>
      </c>
      <c r="BQ197" s="10">
        <v>3436</v>
      </c>
      <c r="BR197" s="10">
        <v>4698</v>
      </c>
      <c r="BS197" s="10">
        <v>9101</v>
      </c>
      <c r="BT197" s="10">
        <v>7174</v>
      </c>
      <c r="BU197" s="10">
        <v>9398</v>
      </c>
      <c r="BV197" s="10">
        <v>1778</v>
      </c>
      <c r="BW197" s="10">
        <v>1485</v>
      </c>
      <c r="BX197" s="10">
        <v>8530</v>
      </c>
      <c r="BY197" s="10">
        <v>1785</v>
      </c>
      <c r="BZ197" s="10">
        <v>9883</v>
      </c>
      <c r="CA197" s="10">
        <v>2271</v>
      </c>
      <c r="CB197" s="10">
        <v>4121</v>
      </c>
      <c r="CC197" s="10">
        <v>8532</v>
      </c>
      <c r="CD197" s="10">
        <v>7164</v>
      </c>
      <c r="CE197" s="10">
        <v>729</v>
      </c>
      <c r="CF197" s="10">
        <v>7979</v>
      </c>
      <c r="CG197" s="10">
        <v>7013</v>
      </c>
      <c r="CH197" s="10">
        <v>1746</v>
      </c>
      <c r="CI197" s="10">
        <v>9022</v>
      </c>
      <c r="CJ197" s="10">
        <v>2294</v>
      </c>
      <c r="CK197" s="10">
        <v>4194</v>
      </c>
      <c r="CL197" s="10">
        <v>5354</v>
      </c>
      <c r="CM197" s="10">
        <v>7576</v>
      </c>
      <c r="CN197" s="10">
        <v>8217</v>
      </c>
      <c r="CO197" s="10">
        <v>1266</v>
      </c>
      <c r="CP197" s="10">
        <v>5669</v>
      </c>
      <c r="CQ197" s="10">
        <v>9002</v>
      </c>
      <c r="CR197" s="10">
        <v>5194</v>
      </c>
      <c r="CS197" s="10">
        <v>6359</v>
      </c>
      <c r="CT197" s="10">
        <v>4517</v>
      </c>
      <c r="CU197" s="10">
        <v>7385</v>
      </c>
      <c r="CV197" s="10">
        <v>702</v>
      </c>
      <c r="CW197" s="10">
        <v>6464</v>
      </c>
      <c r="CX197" s="10">
        <v>6153</v>
      </c>
      <c r="CY197" s="10">
        <v>20</v>
      </c>
      <c r="CZ197" s="10">
        <v>1761</v>
      </c>
      <c r="DA197" s="10">
        <v>7107</v>
      </c>
      <c r="DB197" s="10">
        <v>6791</v>
      </c>
      <c r="DC197" s="10">
        <v>2709</v>
      </c>
      <c r="DD197" s="10">
        <v>4759</v>
      </c>
    </row>
    <row r="198" spans="1:108" x14ac:dyDescent="0.25">
      <c r="H198" s="11" t="s">
        <v>0</v>
      </c>
      <c r="I198" s="12">
        <v>3.3581939029712284</v>
      </c>
      <c r="J198" s="12">
        <v>3.4508782888778518</v>
      </c>
      <c r="K198" s="12">
        <v>-3.0147965500910265</v>
      </c>
      <c r="L198" s="12">
        <v>-2.6240158797389777</v>
      </c>
      <c r="M198" s="12">
        <v>-2.4083371561590972</v>
      </c>
      <c r="N198" s="12">
        <v>-4.0491722739008944</v>
      </c>
      <c r="O198" s="12">
        <v>7.5422177981123637</v>
      </c>
      <c r="P198" s="12">
        <v>-2.9615742460137233</v>
      </c>
      <c r="Q198" s="12">
        <v>8.4293560799155891</v>
      </c>
      <c r="R198" s="12">
        <v>-2.6602622887643506</v>
      </c>
      <c r="S198" s="12">
        <v>1.7395525471402198</v>
      </c>
      <c r="T198" s="12">
        <v>2.0972934139764359</v>
      </c>
      <c r="U198" s="12">
        <v>2.8962640221428888</v>
      </c>
      <c r="V198" s="12">
        <v>0.12934505201554872</v>
      </c>
      <c r="W198" s="12">
        <v>5.4541810459438302</v>
      </c>
      <c r="X198" s="12">
        <v>1.6702618447126907</v>
      </c>
      <c r="Y198" s="12">
        <v>-0.60252289835548656</v>
      </c>
      <c r="Z198" s="12">
        <v>6.4541467326321281E-2</v>
      </c>
      <c r="AA198" s="12">
        <v>2.6720128127153404</v>
      </c>
      <c r="AB198" s="12">
        <v>-7.7445352686524114</v>
      </c>
      <c r="AC198" s="12">
        <v>-0.81616803664727056</v>
      </c>
      <c r="AD198" s="12">
        <v>10.699687648722749</v>
      </c>
      <c r="AE198" s="12">
        <v>6.1871544777039311</v>
      </c>
      <c r="AF198" s="12">
        <v>-5.7555255894742139</v>
      </c>
      <c r="AG198" s="12">
        <v>-2.1671007908903643</v>
      </c>
      <c r="AH198" s="12">
        <v>6.3825468773800385</v>
      </c>
      <c r="AI198" s="12">
        <v>-5.0747845121243493</v>
      </c>
      <c r="AJ198" s="12">
        <v>2.1736778624889412</v>
      </c>
      <c r="AK198" s="12">
        <v>-9.1051879471791892</v>
      </c>
      <c r="AL198" s="12">
        <v>-3.5338313473984524</v>
      </c>
      <c r="AM198" s="12">
        <v>2.5072334417850701</v>
      </c>
      <c r="AN198" s="12">
        <v>3.4088331729641519</v>
      </c>
      <c r="AO198" s="12">
        <v>-5.3106783251039502</v>
      </c>
      <c r="AP198" s="12">
        <v>-0.37749638807463726</v>
      </c>
      <c r="AQ198" s="12">
        <v>-6.1744904311229263</v>
      </c>
      <c r="AR198" s="12">
        <v>-4.0381215636967047</v>
      </c>
      <c r="AS198" s="12">
        <v>-3.0526238962826491</v>
      </c>
      <c r="AT198" s="12">
        <v>6.8499250959010247</v>
      </c>
      <c r="AU198" s="12">
        <v>-4.6751853813471671</v>
      </c>
      <c r="AV198" s="12">
        <v>6.0254457233738332</v>
      </c>
      <c r="AW198" s="12">
        <v>7.4177714327227235</v>
      </c>
      <c r="AX198" s="12">
        <v>2.1215929329317884</v>
      </c>
      <c r="AY198" s="12">
        <v>-4.5561331399723199</v>
      </c>
      <c r="AZ198" s="12">
        <v>2.378490836318921</v>
      </c>
      <c r="BA198" s="12">
        <v>4.550698304789961</v>
      </c>
      <c r="BB198" s="12">
        <v>-5.2186397089815824E-3</v>
      </c>
      <c r="BC198" s="12">
        <v>-5.4519169083630441</v>
      </c>
      <c r="BD198" s="12">
        <v>-2.0844474457289413</v>
      </c>
      <c r="BE198" s="12">
        <v>1.3336375308768276</v>
      </c>
      <c r="BF198" s="12">
        <v>3.8818814074940171</v>
      </c>
      <c r="BG198" s="12">
        <v>2.5146937037444812</v>
      </c>
      <c r="BH198" s="12">
        <v>3.2678251170434076</v>
      </c>
      <c r="BI198" s="12">
        <v>4.7742483978390569</v>
      </c>
      <c r="BJ198" s="12">
        <v>-2.5166421386607283</v>
      </c>
      <c r="BK198" s="12">
        <v>6.250482540752655</v>
      </c>
      <c r="BL198" s="12">
        <v>12.517122304932901</v>
      </c>
      <c r="BM198" s="12">
        <v>2.7236496084525195</v>
      </c>
      <c r="BN198" s="12">
        <v>-6.2544459176970886</v>
      </c>
      <c r="BO198" s="12">
        <v>4.7587599737030404</v>
      </c>
      <c r="BP198" s="12">
        <v>-4.253959966867968</v>
      </c>
      <c r="BQ198" s="12">
        <v>-10.340252310321276</v>
      </c>
      <c r="BR198" s="12">
        <v>2.8234164369848074</v>
      </c>
      <c r="BS198" s="12">
        <v>1.221048911249238</v>
      </c>
      <c r="BT198" s="12">
        <v>2.1153599860782961</v>
      </c>
      <c r="BU198" s="12">
        <v>-5.4732186302893844</v>
      </c>
      <c r="BV198" s="12">
        <v>7.8899065557206116</v>
      </c>
      <c r="BW198" s="12">
        <v>-2.1908312410325048</v>
      </c>
      <c r="BX198" s="12">
        <v>2.0493534837474789</v>
      </c>
      <c r="BY198" s="12">
        <v>0.32912599700565476</v>
      </c>
      <c r="BZ198" s="12">
        <v>-10.371827168324781</v>
      </c>
      <c r="CA198" s="12">
        <v>-1.7897699093385875</v>
      </c>
      <c r="CB198" s="12">
        <v>0.69969487579008316</v>
      </c>
      <c r="CC198" s="12">
        <v>5.2145636867891287</v>
      </c>
      <c r="CD198" s="12">
        <v>-9.1267537602271016</v>
      </c>
      <c r="CE198" s="12">
        <v>5.0211699421559643</v>
      </c>
      <c r="CF198" s="12">
        <v>-2.4369827554409609</v>
      </c>
      <c r="CG198" s="12">
        <v>-4.237001046215946</v>
      </c>
      <c r="CH198" s="12">
        <v>-3.3380652053078892</v>
      </c>
      <c r="CI198" s="12">
        <v>6.2044735302116134</v>
      </c>
      <c r="CJ198" s="12">
        <v>1.0477508164617317</v>
      </c>
      <c r="CK198" s="12">
        <v>9.1340856968384188</v>
      </c>
      <c r="CL198" s="12">
        <v>2.0776853103127375</v>
      </c>
      <c r="CM198" s="12">
        <v>1.0847135036043756</v>
      </c>
      <c r="CN198" s="12">
        <v>-7.3641746710856095</v>
      </c>
      <c r="CO198" s="12">
        <v>-0.29403405218570411</v>
      </c>
      <c r="CP198" s="12">
        <v>8.5824361578429418</v>
      </c>
      <c r="CQ198" s="12">
        <v>-0.23506910454035537</v>
      </c>
      <c r="CR198" s="12">
        <v>-0.7422748748089979</v>
      </c>
      <c r="CS198" s="12">
        <v>-4.5654172519436926</v>
      </c>
      <c r="CT198" s="12">
        <v>-4.7409644132617066</v>
      </c>
      <c r="CU198" s="12">
        <v>-3.7976132608792863</v>
      </c>
      <c r="CV198" s="12">
        <v>3.7012721589577042</v>
      </c>
      <c r="CW198" s="12">
        <v>9.6383015254238913</v>
      </c>
      <c r="CX198" s="12">
        <v>0.2891741503948137</v>
      </c>
      <c r="CY198" s="12">
        <v>-6.8776323076485788</v>
      </c>
      <c r="CZ198" s="12">
        <v>7.6159449602643594</v>
      </c>
      <c r="DA198" s="12">
        <v>-10.161795252325124</v>
      </c>
      <c r="DB198" s="12">
        <v>4.3057809165397591</v>
      </c>
      <c r="DC198" s="12">
        <v>-3.8261204560021103</v>
      </c>
      <c r="DD198" s="12">
        <v>2.6706286672908068</v>
      </c>
    </row>
    <row r="199" spans="1:108" x14ac:dyDescent="0.25">
      <c r="B199" s="8"/>
      <c r="C199" s="8"/>
      <c r="D199" s="8"/>
      <c r="E199" s="8"/>
      <c r="F199" s="8"/>
      <c r="G199" s="8"/>
      <c r="H199" s="11" t="s">
        <v>2</v>
      </c>
      <c r="I199" s="12">
        <v>16.250645580809355</v>
      </c>
      <c r="J199" s="12">
        <v>17.656797679455082</v>
      </c>
      <c r="K199" s="12">
        <v>2.5735870513182237</v>
      </c>
      <c r="L199" s="12">
        <v>4.5214887568354909</v>
      </c>
      <c r="M199" s="12">
        <v>4.786271970085032</v>
      </c>
      <c r="N199" s="12">
        <v>0.4341997729238829</v>
      </c>
      <c r="O199" s="12">
        <v>25.058364618632744</v>
      </c>
      <c r="P199" s="12">
        <v>3.2427828578341611</v>
      </c>
      <c r="Q199" s="12">
        <v>25.464016400142871</v>
      </c>
      <c r="R199" s="12">
        <v>5.4053530261510385</v>
      </c>
      <c r="S199" s="12">
        <v>12.427056045951931</v>
      </c>
      <c r="T199" s="12">
        <v>13.520069344340673</v>
      </c>
      <c r="U199" s="12">
        <v>17.104843495865346</v>
      </c>
      <c r="V199" s="12">
        <v>9.5773389042995412</v>
      </c>
      <c r="W199" s="12">
        <v>20.568688188937696</v>
      </c>
      <c r="X199" s="12">
        <v>12.964121730800326</v>
      </c>
      <c r="Y199" s="12">
        <v>9.1962073239447637</v>
      </c>
      <c r="Z199" s="12">
        <v>11.561627840407059</v>
      </c>
      <c r="AA199" s="12">
        <v>16.096331645261834</v>
      </c>
      <c r="AB199" s="12">
        <v>-3.1558806801708443</v>
      </c>
      <c r="AC199" s="12">
        <v>8.3287425793954117</v>
      </c>
      <c r="AD199" s="12">
        <v>30.045175956248062</v>
      </c>
      <c r="AE199" s="12">
        <v>24.334046093520552</v>
      </c>
      <c r="AF199" s="12">
        <v>-0.74808834816124659</v>
      </c>
      <c r="AG199" s="12">
        <v>4.8021970188610812</v>
      </c>
      <c r="AH199" s="12">
        <v>20.940992402508577</v>
      </c>
      <c r="AI199" s="12">
        <v>-6.5806632269500995E-2</v>
      </c>
      <c r="AJ199" s="12">
        <v>14.295119528867074</v>
      </c>
      <c r="AK199" s="12">
        <v>-9.080910974018245</v>
      </c>
      <c r="AL199" s="12">
        <v>2.669245790004148</v>
      </c>
      <c r="AM199" s="12">
        <v>15.882495657138602</v>
      </c>
      <c r="AN199" s="12">
        <v>15.385001356444251</v>
      </c>
      <c r="AO199" s="12">
        <v>-2.9235291914072792</v>
      </c>
      <c r="AP199" s="12">
        <v>9.6223869541394578</v>
      </c>
      <c r="AQ199" s="12">
        <v>-1.965848752776902</v>
      </c>
      <c r="AR199" s="12">
        <v>0.94932961118252668</v>
      </c>
      <c r="AS199" s="12">
        <v>5.4626980542803185</v>
      </c>
      <c r="AT199" s="12">
        <v>22.136929560495535</v>
      </c>
      <c r="AU199" s="12">
        <v>2.5781573363607135</v>
      </c>
      <c r="AV199" s="12">
        <v>21.573635737880057</v>
      </c>
      <c r="AW199" s="12">
        <v>25.05963556880473</v>
      </c>
      <c r="AX199" s="12">
        <v>12.877114583442697</v>
      </c>
      <c r="AY199" s="12">
        <v>1.7680885809921665</v>
      </c>
      <c r="AZ199" s="12">
        <v>15.384432298839403</v>
      </c>
      <c r="BA199" s="12">
        <v>18.285016278989104</v>
      </c>
      <c r="BB199" s="12">
        <v>6.9521234301734562</v>
      </c>
      <c r="BC199" s="12">
        <v>-1.760422495853633</v>
      </c>
      <c r="BD199" s="12">
        <v>5.3952062677040056</v>
      </c>
      <c r="BE199" s="12">
        <v>13.351409802189325</v>
      </c>
      <c r="BF199" s="12">
        <v>17.461650009292285</v>
      </c>
      <c r="BG199" s="12">
        <v>14.235821336689405</v>
      </c>
      <c r="BH199" s="12">
        <v>17.875348201790676</v>
      </c>
      <c r="BI199" s="12">
        <v>19.107177535129541</v>
      </c>
      <c r="BJ199" s="12">
        <v>5.6236636836493314</v>
      </c>
      <c r="BK199" s="12">
        <v>22.403077723848369</v>
      </c>
      <c r="BL199" s="12">
        <v>36.048041028755478</v>
      </c>
      <c r="BM199" s="12">
        <v>15.41469703408592</v>
      </c>
      <c r="BN199" s="12">
        <v>-1.8729135888265867</v>
      </c>
      <c r="BO199" s="12">
        <v>18.456122262094866</v>
      </c>
      <c r="BP199" s="12">
        <v>2.1034443776416558</v>
      </c>
      <c r="BQ199" s="12">
        <v>-8.9802300813178277</v>
      </c>
      <c r="BR199" s="12">
        <v>15.910699409852199</v>
      </c>
      <c r="BS199" s="12">
        <v>12.50287335594059</v>
      </c>
      <c r="BT199" s="12">
        <v>13.585755169744463</v>
      </c>
      <c r="BU199" s="12">
        <v>-0.49372188020254149</v>
      </c>
      <c r="BV199" s="12">
        <v>24.829467747434858</v>
      </c>
      <c r="BW199" s="12">
        <v>6.0469014816168514</v>
      </c>
      <c r="BX199" s="12">
        <v>11.42162409148478</v>
      </c>
      <c r="BY199" s="12">
        <v>10.209653411594019</v>
      </c>
      <c r="BZ199" s="12">
        <v>-12.195815972226793</v>
      </c>
      <c r="CA199" s="12">
        <v>6.1988778449045849</v>
      </c>
      <c r="CB199" s="12">
        <v>10.272428058579168</v>
      </c>
      <c r="CC199" s="12">
        <v>20.829589502803149</v>
      </c>
      <c r="CD199" s="12">
        <v>-8.0094501764069737</v>
      </c>
      <c r="CE199" s="12">
        <v>21.127428386849349</v>
      </c>
      <c r="CF199" s="12">
        <v>3.1626067776641231</v>
      </c>
      <c r="CG199" s="12">
        <v>1.2544443780753531</v>
      </c>
      <c r="CH199" s="12">
        <v>4.2267980189099577</v>
      </c>
      <c r="CI199" s="12">
        <v>24.220356405095146</v>
      </c>
      <c r="CJ199" s="12">
        <v>13.290543012553467</v>
      </c>
      <c r="CK199" s="12">
        <v>27.628691790699072</v>
      </c>
      <c r="CL199" s="12">
        <v>13.449464461848356</v>
      </c>
      <c r="CM199" s="12">
        <v>12.882616311754528</v>
      </c>
      <c r="CN199" s="12">
        <v>-6.469338261629904</v>
      </c>
      <c r="CO199" s="12">
        <v>9.0651280295845176</v>
      </c>
      <c r="CP199" s="12">
        <v>27.605356775600921</v>
      </c>
      <c r="CQ199" s="12">
        <v>9.1181616194068464</v>
      </c>
      <c r="CR199" s="12">
        <v>7.7193652773664772</v>
      </c>
      <c r="CS199" s="12">
        <v>1.3403363172925269</v>
      </c>
      <c r="CT199" s="12">
        <v>1.6609945674344755</v>
      </c>
      <c r="CU199" s="12">
        <v>1.7026467842449686</v>
      </c>
      <c r="CV199" s="12">
        <v>18.321109516095611</v>
      </c>
      <c r="CW199" s="12">
        <v>29.254833716424763</v>
      </c>
      <c r="CX199" s="12">
        <v>11.374140332880552</v>
      </c>
      <c r="CY199" s="12">
        <v>-7.8966950206709861</v>
      </c>
      <c r="CZ199" s="12">
        <v>25.128291829307447</v>
      </c>
      <c r="DA199" s="12">
        <v>-12.074146442906112</v>
      </c>
      <c r="DB199" s="12">
        <v>18.860236560728705</v>
      </c>
      <c r="DC199" s="12">
        <v>2.1552379342744663</v>
      </c>
      <c r="DD199" s="12">
        <v>15.053635524929316</v>
      </c>
    </row>
    <row r="200" spans="1:108" x14ac:dyDescent="0.25">
      <c r="A200" s="2">
        <v>67</v>
      </c>
      <c r="B200" s="8">
        <v>1.9993255069993869</v>
      </c>
      <c r="C200" s="8">
        <v>2.0095540896000088</v>
      </c>
      <c r="D200" s="8">
        <v>2.003196625139346</v>
      </c>
      <c r="E200" s="8">
        <v>10.234362014275558</v>
      </c>
      <c r="F200" s="8">
        <v>9.9691651255011173</v>
      </c>
      <c r="G200" s="8">
        <v>10.077137553935252</v>
      </c>
      <c r="H200" s="9" t="s">
        <v>29</v>
      </c>
      <c r="I200" s="10">
        <v>9474</v>
      </c>
      <c r="J200" s="10">
        <v>5035</v>
      </c>
      <c r="K200" s="10">
        <v>5327</v>
      </c>
      <c r="L200" s="10">
        <v>726</v>
      </c>
      <c r="M200" s="10">
        <v>1482</v>
      </c>
      <c r="N200" s="10">
        <v>8955</v>
      </c>
      <c r="O200" s="10">
        <v>1573</v>
      </c>
      <c r="P200" s="10">
        <v>2922</v>
      </c>
      <c r="Q200" s="10">
        <v>8693</v>
      </c>
      <c r="R200" s="10">
        <v>4325</v>
      </c>
      <c r="S200" s="10">
        <v>74</v>
      </c>
      <c r="T200" s="10">
        <v>440</v>
      </c>
      <c r="U200" s="10">
        <v>993</v>
      </c>
      <c r="V200" s="10">
        <v>9099</v>
      </c>
      <c r="W200" s="10">
        <v>6191</v>
      </c>
      <c r="X200" s="10">
        <v>1455</v>
      </c>
      <c r="Y200" s="10">
        <v>9458</v>
      </c>
      <c r="Z200" s="10">
        <v>2094</v>
      </c>
      <c r="AA200" s="10">
        <v>5614</v>
      </c>
      <c r="AB200" s="10">
        <v>2483</v>
      </c>
      <c r="AC200" s="10">
        <v>4079</v>
      </c>
      <c r="AD200" s="10">
        <v>2342</v>
      </c>
      <c r="AE200" s="10">
        <v>3859</v>
      </c>
      <c r="AF200" s="10">
        <v>6837</v>
      </c>
      <c r="AG200" s="10">
        <v>9602</v>
      </c>
      <c r="AH200" s="10">
        <v>8525</v>
      </c>
      <c r="AI200" s="10">
        <v>1670</v>
      </c>
      <c r="AJ200" s="10">
        <v>2755</v>
      </c>
      <c r="AK200" s="10">
        <v>9187</v>
      </c>
      <c r="AL200" s="10">
        <v>4981</v>
      </c>
      <c r="AM200" s="10">
        <v>3264</v>
      </c>
      <c r="AN200" s="10">
        <v>3464</v>
      </c>
      <c r="AO200" s="10">
        <v>3578</v>
      </c>
      <c r="AP200" s="10">
        <v>9296</v>
      </c>
      <c r="AQ200" s="10">
        <v>3123</v>
      </c>
      <c r="AR200" s="10">
        <v>4856</v>
      </c>
      <c r="AS200" s="10">
        <v>2194</v>
      </c>
      <c r="AT200" s="10">
        <v>8030</v>
      </c>
      <c r="AU200" s="10">
        <v>5793</v>
      </c>
      <c r="AV200" s="10">
        <v>4220</v>
      </c>
      <c r="AW200" s="10">
        <v>5278</v>
      </c>
      <c r="AX200" s="10">
        <v>6672</v>
      </c>
      <c r="AY200" s="10">
        <v>5421</v>
      </c>
      <c r="AZ200" s="10">
        <v>6805</v>
      </c>
      <c r="BA200" s="10">
        <v>690</v>
      </c>
      <c r="BB200" s="10">
        <v>4823</v>
      </c>
      <c r="BC200" s="10">
        <v>4409</v>
      </c>
      <c r="BD200" s="10">
        <v>2466</v>
      </c>
      <c r="BE200" s="10">
        <v>9747</v>
      </c>
      <c r="BF200" s="10">
        <v>7573</v>
      </c>
      <c r="BG200" s="10">
        <v>8392</v>
      </c>
      <c r="BH200" s="10">
        <v>3601</v>
      </c>
      <c r="BI200" s="10">
        <v>1878</v>
      </c>
      <c r="BJ200" s="10">
        <v>8439</v>
      </c>
      <c r="BK200" s="10">
        <v>926</v>
      </c>
      <c r="BL200" s="10">
        <v>7008</v>
      </c>
      <c r="BM200" s="10">
        <v>7990</v>
      </c>
      <c r="BN200" s="10">
        <v>3802</v>
      </c>
      <c r="BO200" s="10">
        <v>2439</v>
      </c>
      <c r="BP200" s="10">
        <v>2011</v>
      </c>
      <c r="BQ200" s="10">
        <v>5678</v>
      </c>
      <c r="BR200" s="10">
        <v>4675</v>
      </c>
      <c r="BS200" s="10">
        <v>5984</v>
      </c>
      <c r="BT200" s="10">
        <v>7835</v>
      </c>
      <c r="BU200" s="10">
        <v>4410</v>
      </c>
      <c r="BV200" s="10">
        <v>8325</v>
      </c>
      <c r="BW200" s="10">
        <v>3502</v>
      </c>
      <c r="BX200" s="10">
        <v>3255</v>
      </c>
      <c r="BY200" s="10">
        <v>5722</v>
      </c>
      <c r="BZ200" s="10">
        <v>4070</v>
      </c>
      <c r="CA200" s="10">
        <v>1264</v>
      </c>
      <c r="CB200" s="10">
        <v>2992</v>
      </c>
      <c r="CC200" s="10">
        <v>2739</v>
      </c>
      <c r="CD200" s="10">
        <v>6461</v>
      </c>
      <c r="CE200" s="10">
        <v>1700</v>
      </c>
      <c r="CF200" s="10">
        <v>8438</v>
      </c>
      <c r="CG200" s="10">
        <v>8537</v>
      </c>
      <c r="CH200" s="10">
        <v>2244</v>
      </c>
      <c r="CI200" s="10">
        <v>5570</v>
      </c>
      <c r="CJ200" s="10">
        <v>1598</v>
      </c>
      <c r="CK200" s="10">
        <v>5920</v>
      </c>
      <c r="CL200" s="10">
        <v>1614</v>
      </c>
      <c r="CM200" s="10">
        <v>9481</v>
      </c>
      <c r="CN200" s="10">
        <v>3134</v>
      </c>
      <c r="CO200" s="10">
        <v>1446</v>
      </c>
      <c r="CP200" s="10">
        <v>9674</v>
      </c>
      <c r="CQ200" s="10">
        <v>8367</v>
      </c>
      <c r="CR200" s="10">
        <v>581</v>
      </c>
      <c r="CS200" s="10">
        <v>9037</v>
      </c>
      <c r="CT200" s="10">
        <v>4773</v>
      </c>
      <c r="CU200" s="10">
        <v>6593</v>
      </c>
      <c r="CV200" s="10">
        <v>6001</v>
      </c>
      <c r="CW200" s="10">
        <v>4441</v>
      </c>
      <c r="CX200" s="10">
        <v>5628</v>
      </c>
      <c r="CY200" s="10">
        <v>8879</v>
      </c>
      <c r="CZ200" s="10">
        <v>1369</v>
      </c>
      <c r="DA200" s="10">
        <v>3483</v>
      </c>
      <c r="DB200" s="10">
        <v>9212</v>
      </c>
      <c r="DC200" s="10">
        <v>1988</v>
      </c>
      <c r="DD200" s="10">
        <v>8842</v>
      </c>
    </row>
    <row r="201" spans="1:108" x14ac:dyDescent="0.25">
      <c r="H201" s="11" t="s">
        <v>0</v>
      </c>
      <c r="I201" s="12">
        <v>-6.6910260904204177</v>
      </c>
      <c r="J201" s="12">
        <v>-4.7520628410307575</v>
      </c>
      <c r="K201" s="12">
        <v>-3.3548525384175716</v>
      </c>
      <c r="L201" s="12">
        <v>11.441183362236904</v>
      </c>
      <c r="M201" s="12">
        <v>7.2036647572948995</v>
      </c>
      <c r="N201" s="12">
        <v>-0.94946089466701222</v>
      </c>
      <c r="O201" s="12">
        <v>7.1227263159157435</v>
      </c>
      <c r="P201" s="12">
        <v>8.7641328797743405</v>
      </c>
      <c r="Q201" s="12">
        <v>7.821630253177343</v>
      </c>
      <c r="R201" s="12">
        <v>3.2824861180937019</v>
      </c>
      <c r="S201" s="12">
        <v>12.587776978065151</v>
      </c>
      <c r="T201" s="12">
        <v>8.7237379745708861</v>
      </c>
      <c r="U201" s="12">
        <v>-3.1127388560368781</v>
      </c>
      <c r="V201" s="12">
        <v>4.8290979680418884</v>
      </c>
      <c r="W201" s="12">
        <v>-0.39620227108841655</v>
      </c>
      <c r="X201" s="12">
        <v>3.5991669862214031</v>
      </c>
      <c r="Y201" s="12">
        <v>-3.0526238962826491</v>
      </c>
      <c r="Z201" s="12">
        <v>2.0209725273410961</v>
      </c>
      <c r="AA201" s="12">
        <v>-9.4252679548201499</v>
      </c>
      <c r="AB201" s="12">
        <v>3.8169338914954745</v>
      </c>
      <c r="AC201" s="12">
        <v>1.1459981651769531</v>
      </c>
      <c r="AD201" s="12">
        <v>2.5250535215752863</v>
      </c>
      <c r="AE201" s="12">
        <v>1.1015760812534972</v>
      </c>
      <c r="AF201" s="12">
        <v>0.8014760196149272</v>
      </c>
      <c r="AG201" s="12">
        <v>-4.2064495656183523</v>
      </c>
      <c r="AH201" s="12">
        <v>-2.1804682927712005</v>
      </c>
      <c r="AI201" s="12">
        <v>23.041084994056575</v>
      </c>
      <c r="AJ201" s="12">
        <v>-6.7231304309520281</v>
      </c>
      <c r="AK201" s="12">
        <v>3.3910462067719194</v>
      </c>
      <c r="AL201" s="12">
        <v>7.4642572264289084</v>
      </c>
      <c r="AM201" s="12">
        <v>-0.33536393154808253</v>
      </c>
      <c r="AN201" s="12">
        <v>-8.3100350094145679</v>
      </c>
      <c r="AO201" s="12">
        <v>0.25058921194724731</v>
      </c>
      <c r="AP201" s="12">
        <v>-2.2647624211462771</v>
      </c>
      <c r="AQ201" s="12">
        <v>-1.417662844607706</v>
      </c>
      <c r="AR201" s="12">
        <v>-1.8505719614314233</v>
      </c>
      <c r="AS201" s="12">
        <v>-0.84100510141706786</v>
      </c>
      <c r="AT201" s="12">
        <v>6.4623318852496769</v>
      </c>
      <c r="AU201" s="12">
        <v>3.7662770863323844</v>
      </c>
      <c r="AV201" s="12">
        <v>13.439767985423313</v>
      </c>
      <c r="AW201" s="12">
        <v>12.242120821567198</v>
      </c>
      <c r="AX201" s="12">
        <v>1.7881553699781727</v>
      </c>
      <c r="AY201" s="12">
        <v>6.367349730663304</v>
      </c>
      <c r="AZ201" s="12">
        <v>7.2266939862961355</v>
      </c>
      <c r="BA201" s="12">
        <v>2.047324265320007</v>
      </c>
      <c r="BB201" s="12">
        <v>3.2383694783334924</v>
      </c>
      <c r="BC201" s="12">
        <v>7.5332472222700595</v>
      </c>
      <c r="BD201" s="12">
        <v>-10.208216346984669</v>
      </c>
      <c r="BE201" s="12">
        <v>-1.5630580244144567</v>
      </c>
      <c r="BF201" s="12">
        <v>12.69744298201368</v>
      </c>
      <c r="BG201" s="12">
        <v>4.1701164143029912</v>
      </c>
      <c r="BH201" s="12">
        <v>3.5341864777565823</v>
      </c>
      <c r="BI201" s="12">
        <v>-3.9778959033180046</v>
      </c>
      <c r="BJ201" s="12">
        <v>-5.3279781266884374</v>
      </c>
      <c r="BK201" s="12">
        <v>3.2671985054977175</v>
      </c>
      <c r="BL201" s="12">
        <v>3.4289723556030833</v>
      </c>
      <c r="BM201" s="12">
        <v>-2.5416712117001006</v>
      </c>
      <c r="BN201" s="12">
        <v>4.6019433833115997</v>
      </c>
      <c r="BO201" s="12">
        <v>6.8458459387769901</v>
      </c>
      <c r="BP201" s="12">
        <v>-5.6472847126282142</v>
      </c>
      <c r="BQ201" s="12">
        <v>1.8384384204987736</v>
      </c>
      <c r="BR201" s="12">
        <v>-0.92369328253802629</v>
      </c>
      <c r="BS201" s="12">
        <v>2.8551256246554004</v>
      </c>
      <c r="BT201" s="12">
        <v>-4.847657657265481</v>
      </c>
      <c r="BU201" s="12">
        <v>-4.8497804243424163</v>
      </c>
      <c r="BV201" s="12">
        <v>-3.7948762088484811</v>
      </c>
      <c r="BW201" s="12">
        <v>-1.288788627968362</v>
      </c>
      <c r="BX201" s="12">
        <v>1.4879906735545219</v>
      </c>
      <c r="BY201" s="12">
        <v>-9.1835868003207661</v>
      </c>
      <c r="BZ201" s="12">
        <v>-1.726454492711712</v>
      </c>
      <c r="CA201" s="12">
        <v>-3.7076958231294883</v>
      </c>
      <c r="CB201" s="12">
        <v>2.1279700866531228</v>
      </c>
      <c r="CC201" s="12">
        <v>-6.914868837978549</v>
      </c>
      <c r="CD201" s="12">
        <v>5.0841409272787361</v>
      </c>
      <c r="CE201" s="12">
        <v>-0.89590675891624239</v>
      </c>
      <c r="CF201" s="12">
        <v>11.706062994293895</v>
      </c>
      <c r="CG201" s="12">
        <v>2.2898589025673504</v>
      </c>
      <c r="CH201" s="12">
        <v>-2.6948847705814276</v>
      </c>
      <c r="CI201" s="12">
        <v>5.1168445995666803</v>
      </c>
      <c r="CJ201" s="12">
        <v>0.71084829448501852</v>
      </c>
      <c r="CK201" s="12">
        <v>2.7274764175228023</v>
      </c>
      <c r="CL201" s="12">
        <v>3.2171758113833748</v>
      </c>
      <c r="CM201" s="12">
        <v>-0.29587519877103269</v>
      </c>
      <c r="CN201" s="12">
        <v>-6.7040837446348176</v>
      </c>
      <c r="CO201" s="12">
        <v>10.625081283431667</v>
      </c>
      <c r="CP201" s="12">
        <v>2.1233091873513747</v>
      </c>
      <c r="CQ201" s="12">
        <v>-2.4645941282466493</v>
      </c>
      <c r="CR201" s="12">
        <v>-0.89113326206856103</v>
      </c>
      <c r="CS201" s="12">
        <v>6.9484742979370493</v>
      </c>
      <c r="CT201" s="12">
        <v>-2.4763738140600298</v>
      </c>
      <c r="CU201" s="12">
        <v>1.7573564938848287</v>
      </c>
      <c r="CV201" s="12">
        <v>-6.4508138226460357E-2</v>
      </c>
      <c r="CW201" s="12">
        <v>3.4177238093579643</v>
      </c>
      <c r="CX201" s="12">
        <v>-0.82241797641195091</v>
      </c>
      <c r="CY201" s="12">
        <v>3.7625458212521927</v>
      </c>
      <c r="CZ201" s="12">
        <v>-5.4303664227274231</v>
      </c>
      <c r="DA201" s="12">
        <v>-2.3487005214210246</v>
      </c>
      <c r="DB201" s="12">
        <v>1.734630390433044</v>
      </c>
      <c r="DC201" s="12">
        <v>6.3640418201942106</v>
      </c>
      <c r="DD201" s="12">
        <v>1.3336375308768276</v>
      </c>
    </row>
    <row r="202" spans="1:108" x14ac:dyDescent="0.25">
      <c r="B202" s="8"/>
      <c r="C202" s="8"/>
      <c r="D202" s="8"/>
      <c r="E202" s="8"/>
      <c r="F202" s="8"/>
      <c r="G202" s="8"/>
      <c r="H202" s="11" t="s">
        <v>2</v>
      </c>
      <c r="I202" s="12">
        <v>-3.6464973948253436</v>
      </c>
      <c r="J202" s="12">
        <v>0.93481188642341273</v>
      </c>
      <c r="K202" s="12">
        <v>3.6399833484016573</v>
      </c>
      <c r="L202" s="12">
        <v>33.309806602826853</v>
      </c>
      <c r="M202" s="12">
        <v>23.268386761742526</v>
      </c>
      <c r="N202" s="12">
        <v>8.3553507771826148</v>
      </c>
      <c r="O202" s="12">
        <v>23.166987378383322</v>
      </c>
      <c r="P202" s="12">
        <v>28.152953534400559</v>
      </c>
      <c r="Q202" s="12">
        <v>26.508322956729153</v>
      </c>
      <c r="R202" s="12">
        <v>16.960332469231844</v>
      </c>
      <c r="S202" s="12">
        <v>35.644641484432135</v>
      </c>
      <c r="T202" s="12">
        <v>26.646001692707628</v>
      </c>
      <c r="U202" s="12">
        <v>4.8945563076674414</v>
      </c>
      <c r="V202" s="12">
        <v>19.961829851625783</v>
      </c>
      <c r="W202" s="12">
        <v>9.0939236721396117</v>
      </c>
      <c r="X202" s="12">
        <v>15.149191609786961</v>
      </c>
      <c r="Y202" s="12">
        <v>5.4626980542803185</v>
      </c>
      <c r="Z202" s="12">
        <v>16.139503391835632</v>
      </c>
      <c r="AA202" s="12">
        <v>-10.108711343426988</v>
      </c>
      <c r="AB202" s="12">
        <v>20.078343158455944</v>
      </c>
      <c r="AC202" s="12">
        <v>11.659684013682311</v>
      </c>
      <c r="AD202" s="12">
        <v>15.642740743569879</v>
      </c>
      <c r="AE202" s="12">
        <v>12.486242116665313</v>
      </c>
      <c r="AF202" s="12">
        <v>11.23879442626801</v>
      </c>
      <c r="AG202" s="12">
        <v>1.9783667821024042</v>
      </c>
      <c r="AH202" s="12">
        <v>6.3249269803342472</v>
      </c>
      <c r="AI202" s="12">
        <v>55.908323119601462</v>
      </c>
      <c r="AJ202" s="12">
        <v>-4.0619185513720604</v>
      </c>
      <c r="AK202" s="12">
        <v>17.860304622310103</v>
      </c>
      <c r="AL202" s="12">
        <v>24.111714976014905</v>
      </c>
      <c r="AM202" s="12">
        <v>7.1685642675618908</v>
      </c>
      <c r="AN202" s="12">
        <v>-6.4449435633601739</v>
      </c>
      <c r="AO202" s="12">
        <v>9.1879917755110458</v>
      </c>
      <c r="AP202" s="12">
        <v>4.9371953342105614</v>
      </c>
      <c r="AQ202" s="12">
        <v>7.6508203865036277</v>
      </c>
      <c r="AR202" s="12">
        <v>5.1874227934209971</v>
      </c>
      <c r="AS202" s="12">
        <v>6.2798629402360167</v>
      </c>
      <c r="AT202" s="12">
        <v>22.539044382469282</v>
      </c>
      <c r="AU202" s="12">
        <v>17.954136367005319</v>
      </c>
      <c r="AV202" s="12">
        <v>36.754370518793174</v>
      </c>
      <c r="AW202" s="12">
        <v>35.332379784423544</v>
      </c>
      <c r="AX202" s="12">
        <v>13.658217049313826</v>
      </c>
      <c r="AY202" s="12">
        <v>24.44643940852205</v>
      </c>
      <c r="AZ202" s="12">
        <v>24.909514081852151</v>
      </c>
      <c r="BA202" s="12">
        <v>14.783530062494226</v>
      </c>
      <c r="BB202" s="12">
        <v>16.214528028659565</v>
      </c>
      <c r="BC202" s="12">
        <v>23.372978766516518</v>
      </c>
      <c r="BD202" s="12">
        <v>-9.793431877373667</v>
      </c>
      <c r="BE202" s="12">
        <v>5.2904306460146886</v>
      </c>
      <c r="BF202" s="12">
        <v>35.689889595114657</v>
      </c>
      <c r="BG202" s="12">
        <v>17.145455867209751</v>
      </c>
      <c r="BH202" s="12">
        <v>15.565000155541297</v>
      </c>
      <c r="BI202" s="12">
        <v>1.7827637501780926</v>
      </c>
      <c r="BJ202" s="12">
        <v>-1.8199946527111981</v>
      </c>
      <c r="BK202" s="12">
        <v>18.788206599179993</v>
      </c>
      <c r="BL202" s="12">
        <v>16.484464906282874</v>
      </c>
      <c r="BM202" s="12">
        <v>5.7361935074857442</v>
      </c>
      <c r="BN202" s="12">
        <v>19.513830565238898</v>
      </c>
      <c r="BO202" s="12">
        <v>22.630393132391973</v>
      </c>
      <c r="BP202" s="12">
        <v>-2.2649774369435369</v>
      </c>
      <c r="BQ202" s="12">
        <v>14.980515375447492</v>
      </c>
      <c r="BR202" s="12">
        <v>8.5594236247851985</v>
      </c>
      <c r="BS202" s="12">
        <v>17.639551397458263</v>
      </c>
      <c r="BT202" s="12">
        <v>2.3091120944314203E-2</v>
      </c>
      <c r="BU202" s="12">
        <v>-0.15540853671065535</v>
      </c>
      <c r="BV202" s="12">
        <v>2.2452145701359738</v>
      </c>
      <c r="BW202" s="12">
        <v>8.0163678440204471</v>
      </c>
      <c r="BX202" s="12">
        <v>13.713726595600948</v>
      </c>
      <c r="BY202" s="12">
        <v>-8.9234778291148196</v>
      </c>
      <c r="BZ202" s="12">
        <v>5.5677510736390525</v>
      </c>
      <c r="CA202" s="12">
        <v>2.8886503182475081</v>
      </c>
      <c r="CB202" s="12">
        <v>14.513736969800489</v>
      </c>
      <c r="CC202" s="12">
        <v>-5.1944835561248821</v>
      </c>
      <c r="CD202" s="12">
        <v>21.474044963326826</v>
      </c>
      <c r="CE202" s="12">
        <v>9.6256362862209759</v>
      </c>
      <c r="CF202" s="12">
        <v>33.894036728321538</v>
      </c>
      <c r="CG202" s="12">
        <v>13.746629097458761</v>
      </c>
      <c r="CH202" s="12">
        <v>6.2261825747976545</v>
      </c>
      <c r="CI202" s="12">
        <v>19.062866047365905</v>
      </c>
      <c r="CJ202" s="12">
        <v>10.033384123524073</v>
      </c>
      <c r="CK202" s="12">
        <v>15.779690678760861</v>
      </c>
      <c r="CL202" s="12">
        <v>17.00800750060051</v>
      </c>
      <c r="CM202" s="12">
        <v>11.082607606466086</v>
      </c>
      <c r="CN202" s="12">
        <v>-1.8222047599594993</v>
      </c>
      <c r="CO202" s="12">
        <v>31.358645390305917</v>
      </c>
      <c r="CP202" s="12">
        <v>12.998453917729893</v>
      </c>
      <c r="CQ202" s="12">
        <v>5.4995620516878851</v>
      </c>
      <c r="CR202" s="12">
        <v>8.2458293170143921</v>
      </c>
      <c r="CS202" s="12">
        <v>22.867196151407327</v>
      </c>
      <c r="CT202" s="12">
        <v>4.7853882110147179</v>
      </c>
      <c r="CU202" s="12">
        <v>14.253072858890921</v>
      </c>
      <c r="CV202" s="12">
        <v>9.4447449598823123</v>
      </c>
      <c r="CW202" s="12">
        <v>19.664762977639526</v>
      </c>
      <c r="CX202" s="12">
        <v>9.0789051704239618</v>
      </c>
      <c r="CY202" s="12">
        <v>17.133810270522449</v>
      </c>
      <c r="CZ202" s="12">
        <v>0.29096258430694077</v>
      </c>
      <c r="DA202" s="12">
        <v>6.7572395813713459</v>
      </c>
      <c r="DB202" s="12">
        <v>14.100944456744362</v>
      </c>
      <c r="DC202" s="12">
        <v>21.662143238659027</v>
      </c>
      <c r="DD202" s="12">
        <v>13.351409802189325</v>
      </c>
    </row>
    <row r="203" spans="1:108" x14ac:dyDescent="0.25">
      <c r="A203" s="2">
        <v>68</v>
      </c>
      <c r="B203" s="8">
        <v>1.9551318188403037</v>
      </c>
      <c r="C203" s="8">
        <v>2.003612515601529</v>
      </c>
      <c r="D203" s="8">
        <v>2.0085347334778163</v>
      </c>
      <c r="E203" s="8">
        <v>10.110364403155819</v>
      </c>
      <c r="F203" s="8">
        <v>10.033130919830244</v>
      </c>
      <c r="G203" s="8">
        <v>10.149955436934739</v>
      </c>
      <c r="H203" s="9" t="s">
        <v>29</v>
      </c>
      <c r="I203" s="10">
        <v>5837</v>
      </c>
      <c r="J203" s="10">
        <v>6416</v>
      </c>
      <c r="K203" s="10">
        <v>2611</v>
      </c>
      <c r="L203" s="10">
        <v>7109</v>
      </c>
      <c r="M203" s="10">
        <v>9841</v>
      </c>
      <c r="N203" s="10">
        <v>5825</v>
      </c>
      <c r="O203" s="10">
        <v>9138</v>
      </c>
      <c r="P203" s="10">
        <v>2806</v>
      </c>
      <c r="Q203" s="10">
        <v>6027</v>
      </c>
      <c r="R203" s="10">
        <v>1143</v>
      </c>
      <c r="S203" s="10">
        <v>41</v>
      </c>
      <c r="T203" s="10">
        <v>6230</v>
      </c>
      <c r="U203" s="10">
        <v>4526</v>
      </c>
      <c r="V203" s="10">
        <v>9485</v>
      </c>
      <c r="W203" s="10">
        <v>3997</v>
      </c>
      <c r="X203" s="10">
        <v>396</v>
      </c>
      <c r="Y203" s="10">
        <v>7764</v>
      </c>
      <c r="Z203" s="10">
        <v>6287</v>
      </c>
      <c r="AA203" s="10">
        <v>8673</v>
      </c>
      <c r="AB203" s="10">
        <v>5698</v>
      </c>
      <c r="AC203" s="10">
        <v>6371</v>
      </c>
      <c r="AD203" s="10">
        <v>2115</v>
      </c>
      <c r="AE203" s="10">
        <v>1423</v>
      </c>
      <c r="AF203" s="10">
        <v>3665</v>
      </c>
      <c r="AG203" s="10">
        <v>5318</v>
      </c>
      <c r="AH203" s="10">
        <v>5477</v>
      </c>
      <c r="AI203" s="10">
        <v>5796</v>
      </c>
      <c r="AJ203" s="10">
        <v>6251</v>
      </c>
      <c r="AK203" s="10">
        <v>3895</v>
      </c>
      <c r="AL203" s="10">
        <v>4955</v>
      </c>
      <c r="AM203" s="10">
        <v>7167</v>
      </c>
      <c r="AN203" s="10">
        <v>116</v>
      </c>
      <c r="AO203" s="10">
        <v>3566</v>
      </c>
      <c r="AP203" s="10">
        <v>1709</v>
      </c>
      <c r="AQ203" s="10">
        <v>9485</v>
      </c>
      <c r="AR203" s="10">
        <v>4517</v>
      </c>
      <c r="AS203" s="10">
        <v>40</v>
      </c>
      <c r="AT203" s="10">
        <v>1576</v>
      </c>
      <c r="AU203" s="10">
        <v>745</v>
      </c>
      <c r="AV203" s="10">
        <v>25</v>
      </c>
      <c r="AW203" s="10">
        <v>2223</v>
      </c>
      <c r="AX203" s="10">
        <v>3977</v>
      </c>
      <c r="AY203" s="10">
        <v>5849</v>
      </c>
      <c r="AZ203" s="10">
        <v>4513</v>
      </c>
      <c r="BA203" s="10">
        <v>4983</v>
      </c>
      <c r="BB203" s="10">
        <v>3156</v>
      </c>
      <c r="BC203" s="10">
        <v>6686</v>
      </c>
      <c r="BD203" s="10">
        <v>3977</v>
      </c>
      <c r="BE203" s="10">
        <v>7362</v>
      </c>
      <c r="BF203" s="10">
        <v>1998</v>
      </c>
      <c r="BG203" s="10">
        <v>8047</v>
      </c>
      <c r="BH203" s="10">
        <v>6957</v>
      </c>
      <c r="BI203" s="10">
        <v>7228</v>
      </c>
      <c r="BJ203" s="10">
        <v>2296</v>
      </c>
      <c r="BK203" s="10">
        <v>4094</v>
      </c>
      <c r="BL203" s="10">
        <v>6011</v>
      </c>
      <c r="BM203" s="10">
        <v>4604</v>
      </c>
      <c r="BN203" s="10">
        <v>4837</v>
      </c>
      <c r="BO203" s="10">
        <v>2723</v>
      </c>
      <c r="BP203" s="10">
        <v>8374</v>
      </c>
      <c r="BQ203" s="10">
        <v>1107</v>
      </c>
      <c r="BR203" s="10">
        <v>4215</v>
      </c>
      <c r="BS203" s="10">
        <v>9481</v>
      </c>
      <c r="BT203" s="10">
        <v>76</v>
      </c>
      <c r="BU203" s="10">
        <v>7613</v>
      </c>
      <c r="BV203" s="10">
        <v>7895</v>
      </c>
      <c r="BW203" s="10">
        <v>2731</v>
      </c>
      <c r="BX203" s="10">
        <v>1390</v>
      </c>
      <c r="BY203" s="10">
        <v>2413</v>
      </c>
      <c r="BZ203" s="10">
        <v>9737</v>
      </c>
      <c r="CA203" s="10">
        <v>5336</v>
      </c>
      <c r="CB203" s="10">
        <v>6343</v>
      </c>
      <c r="CC203" s="10">
        <v>9088</v>
      </c>
      <c r="CD203" s="10">
        <v>4681</v>
      </c>
      <c r="CE203" s="10">
        <v>2842</v>
      </c>
      <c r="CF203" s="10">
        <v>4269</v>
      </c>
      <c r="CG203" s="10">
        <v>2709</v>
      </c>
      <c r="CH203" s="10">
        <v>6614</v>
      </c>
      <c r="CI203" s="10">
        <v>4939</v>
      </c>
      <c r="CJ203" s="10">
        <v>8577</v>
      </c>
      <c r="CK203" s="10">
        <v>5520</v>
      </c>
      <c r="CL203" s="10">
        <v>1230</v>
      </c>
      <c r="CM203" s="10">
        <v>6900</v>
      </c>
      <c r="CN203" s="10">
        <v>6845</v>
      </c>
      <c r="CO203" s="10">
        <v>3842</v>
      </c>
      <c r="CP203" s="10">
        <v>2461</v>
      </c>
      <c r="CQ203" s="10">
        <v>8505</v>
      </c>
      <c r="CR203" s="10">
        <v>9254</v>
      </c>
      <c r="CS203" s="10">
        <v>1976</v>
      </c>
      <c r="CT203" s="10">
        <v>7957</v>
      </c>
      <c r="CU203" s="10">
        <v>7181</v>
      </c>
      <c r="CV203" s="10">
        <v>5942</v>
      </c>
      <c r="CW203" s="10">
        <v>559</v>
      </c>
      <c r="CX203" s="10">
        <v>3584</v>
      </c>
      <c r="CY203" s="10">
        <v>313</v>
      </c>
      <c r="CZ203" s="10">
        <v>9274</v>
      </c>
      <c r="DA203" s="10">
        <v>2040</v>
      </c>
      <c r="DB203" s="10">
        <v>4716</v>
      </c>
      <c r="DC203" s="10">
        <v>5437</v>
      </c>
      <c r="DD203" s="10">
        <v>3064</v>
      </c>
    </row>
    <row r="204" spans="1:108" x14ac:dyDescent="0.25">
      <c r="H204" s="11" t="s">
        <v>0</v>
      </c>
      <c r="I204" s="12">
        <v>-3.4217810763130654</v>
      </c>
      <c r="J204" s="12">
        <v>-1.8280527652836658</v>
      </c>
      <c r="K204" s="12">
        <v>-0.46636427800162839</v>
      </c>
      <c r="L204" s="12">
        <v>-7.2094878670750839</v>
      </c>
      <c r="M204" s="12">
        <v>6.3619854523621253</v>
      </c>
      <c r="N204" s="12">
        <v>-1.3173536968374049</v>
      </c>
      <c r="O204" s="12">
        <v>1.3137722397791227</v>
      </c>
      <c r="P204" s="12">
        <v>-2.923694601900642</v>
      </c>
      <c r="Q204" s="12">
        <v>1.7297637790541174</v>
      </c>
      <c r="R204" s="12">
        <v>8.5750391477635226</v>
      </c>
      <c r="S204" s="12">
        <v>5.4483389670225595</v>
      </c>
      <c r="T204" s="12">
        <v>-4.5754171813779516</v>
      </c>
      <c r="U204" s="12">
        <v>0.20971615618476491</v>
      </c>
      <c r="V204" s="12">
        <v>-7.1284450507478461</v>
      </c>
      <c r="W204" s="12">
        <v>-3.9897215003639603</v>
      </c>
      <c r="X204" s="12">
        <v>-0.64365929703788893</v>
      </c>
      <c r="Y204" s="12">
        <v>2.2414044222558531</v>
      </c>
      <c r="Z204" s="12">
        <v>1.8560039726672375</v>
      </c>
      <c r="AA204" s="12">
        <v>7.7457120327496494</v>
      </c>
      <c r="AB204" s="12">
        <v>3.671515316458108</v>
      </c>
      <c r="AC204" s="12">
        <v>0.17094573417830067</v>
      </c>
      <c r="AD204" s="12">
        <v>-8.7923653366518622</v>
      </c>
      <c r="AE204" s="12">
        <v>4.6799627580536276</v>
      </c>
      <c r="AF204" s="12">
        <v>3.7618685959908977</v>
      </c>
      <c r="AG204" s="12">
        <v>-2.5290699514275956</v>
      </c>
      <c r="AH204" s="12">
        <v>0.76900976737234505</v>
      </c>
      <c r="AI204" s="12">
        <v>0.81092483602074672</v>
      </c>
      <c r="AJ204" s="12">
        <v>3.0455289481623806</v>
      </c>
      <c r="AK204" s="12">
        <v>-2.8534437278781546</v>
      </c>
      <c r="AL204" s="12">
        <v>0.34517651490786461</v>
      </c>
      <c r="AM204" s="12">
        <v>-2.1143124685649788</v>
      </c>
      <c r="AN204" s="12">
        <v>-2.3796791770659289</v>
      </c>
      <c r="AO204" s="12">
        <v>0.75390508726174488</v>
      </c>
      <c r="AP204" s="12">
        <v>-7.3758446732460321</v>
      </c>
      <c r="AQ204" s="12">
        <v>-7.1284450507478461</v>
      </c>
      <c r="AR204" s="12">
        <v>-4.7409644132617066</v>
      </c>
      <c r="AS204" s="12">
        <v>-3.6292851351312083</v>
      </c>
      <c r="AT204" s="12">
        <v>-2.3529157196689332</v>
      </c>
      <c r="AU204" s="12">
        <v>5.4701396201936756</v>
      </c>
      <c r="AV204" s="12">
        <v>-2.1293413306030273</v>
      </c>
      <c r="AW204" s="12">
        <v>-1.7017637120762408</v>
      </c>
      <c r="AX204" s="12">
        <v>-1.2439895096496016</v>
      </c>
      <c r="AY204" s="12">
        <v>5.4287278395381318</v>
      </c>
      <c r="AZ204" s="12">
        <v>-4.6783864277401479</v>
      </c>
      <c r="BA204" s="12">
        <v>12.364391117658567</v>
      </c>
      <c r="BB204" s="12">
        <v>-4.7853715953595817</v>
      </c>
      <c r="BC204" s="12">
        <v>4.9382621009451579</v>
      </c>
      <c r="BD204" s="12">
        <v>-1.2439895096496016</v>
      </c>
      <c r="BE204" s="12">
        <v>8.1143949623877614</v>
      </c>
      <c r="BF204" s="12">
        <v>-6.0588508275124875</v>
      </c>
      <c r="BG204" s="12">
        <v>4.0088399848272243</v>
      </c>
      <c r="BH204" s="12">
        <v>-0.43658145274094196</v>
      </c>
      <c r="BI204" s="12">
        <v>-1.8935204296738071</v>
      </c>
      <c r="BJ204" s="12">
        <v>2.2745504513224226</v>
      </c>
      <c r="BK204" s="12">
        <v>-6.3464808390633065</v>
      </c>
      <c r="BL204" s="12">
        <v>-2.5642162560868309</v>
      </c>
      <c r="BM204" s="12">
        <v>0.48978726179151305</v>
      </c>
      <c r="BN204" s="12">
        <v>-4.4804445441242446</v>
      </c>
      <c r="BO204" s="12">
        <v>-1.6988833554833003</v>
      </c>
      <c r="BP204" s="12">
        <v>7.2343122903765567</v>
      </c>
      <c r="BQ204" s="12">
        <v>-3.2944179746307989</v>
      </c>
      <c r="BR204" s="12">
        <v>-0.76433494192052898</v>
      </c>
      <c r="BS204" s="12">
        <v>-0.29587519877103269</v>
      </c>
      <c r="BT204" s="12">
        <v>-3.3928454221115989</v>
      </c>
      <c r="BU204" s="12">
        <v>-0.52532992203178597</v>
      </c>
      <c r="BV204" s="12">
        <v>-3.1753176996718864</v>
      </c>
      <c r="BW204" s="12">
        <v>-1.0902667684405503</v>
      </c>
      <c r="BX204" s="12">
        <v>-0.17641495787832698</v>
      </c>
      <c r="BY204" s="12">
        <v>-4.2527959989412638</v>
      </c>
      <c r="BZ204" s="12">
        <v>9.4436882904416777</v>
      </c>
      <c r="CA204" s="12">
        <v>2.7272772257864379</v>
      </c>
      <c r="CB204" s="12">
        <v>-1.3193955515576432</v>
      </c>
      <c r="CC204" s="12">
        <v>3.4030291147735507</v>
      </c>
      <c r="CD204" s="12">
        <v>4.4776161112256059</v>
      </c>
      <c r="CE204" s="12">
        <v>-2.6927019608341798</v>
      </c>
      <c r="CF204" s="12">
        <v>8.6355423302121128</v>
      </c>
      <c r="CG204" s="12">
        <v>-3.8261204560021103</v>
      </c>
      <c r="CH204" s="12">
        <v>3.036231076297895</v>
      </c>
      <c r="CI204" s="12">
        <v>2.9686492954485309E-2</v>
      </c>
      <c r="CJ204" s="12">
        <v>1.5855313386918382</v>
      </c>
      <c r="CK204" s="12">
        <v>1.7327831770258317</v>
      </c>
      <c r="CL204" s="12">
        <v>-0.45977786347026395</v>
      </c>
      <c r="CM204" s="12">
        <v>2.7023994681798214</v>
      </c>
      <c r="CN204" s="12">
        <v>-4.5689329201776552</v>
      </c>
      <c r="CO204" s="12">
        <v>5.4933293345232093</v>
      </c>
      <c r="CP204" s="12">
        <v>-5.0115805017088721</v>
      </c>
      <c r="CQ204" s="12">
        <v>3.4178504902103919</v>
      </c>
      <c r="CR204" s="12">
        <v>3.8558151159235292</v>
      </c>
      <c r="CS204" s="12">
        <v>2.3720946996198848</v>
      </c>
      <c r="CT204" s="12">
        <v>-4.6244131851216173</v>
      </c>
      <c r="CU204" s="12">
        <v>-7.63889581697783</v>
      </c>
      <c r="CV204" s="12">
        <v>-0.32069762850868522</v>
      </c>
      <c r="CW204" s="12">
        <v>-0.71934264101549561</v>
      </c>
      <c r="CX204" s="12">
        <v>4.5246287938612824</v>
      </c>
      <c r="CY204" s="12">
        <v>4.9490731007500441</v>
      </c>
      <c r="CZ204" s="12">
        <v>-0.47776751542835572</v>
      </c>
      <c r="DA204" s="12">
        <v>-4.3631067069118981</v>
      </c>
      <c r="DB204" s="12">
        <v>1.3309486170276708</v>
      </c>
      <c r="DC204" s="12">
        <v>-5.7051573125505666</v>
      </c>
      <c r="DD204" s="12">
        <v>-9.4259976827758507</v>
      </c>
    </row>
    <row r="205" spans="1:108" x14ac:dyDescent="0.25">
      <c r="B205" s="8"/>
      <c r="C205" s="8"/>
      <c r="D205" s="8"/>
      <c r="E205" s="8"/>
      <c r="F205" s="8"/>
      <c r="G205" s="8"/>
      <c r="H205" s="11" t="s">
        <v>2</v>
      </c>
      <c r="I205" s="12">
        <v>3.7671589442810589</v>
      </c>
      <c r="J205" s="12">
        <v>6.5042073262429474</v>
      </c>
      <c r="K205" s="12">
        <v>10.422167336579184</v>
      </c>
      <c r="L205" s="12">
        <v>-2.7312888466758274</v>
      </c>
      <c r="M205" s="12">
        <v>23.822819311734367</v>
      </c>
      <c r="N205" s="12">
        <v>7.8329715395581143</v>
      </c>
      <c r="O205" s="12">
        <v>12.09950698056654</v>
      </c>
      <c r="P205" s="12">
        <v>3.4447110446735767</v>
      </c>
      <c r="Q205" s="12">
        <v>14.527375808371747</v>
      </c>
      <c r="R205" s="12">
        <v>23.926436586582291</v>
      </c>
      <c r="S205" s="12">
        <v>20.059375356007134</v>
      </c>
      <c r="T205" s="12">
        <v>0.20950975724162857</v>
      </c>
      <c r="U205" s="12">
        <v>11.264438433016977</v>
      </c>
      <c r="V205" s="12">
        <v>-4.967480963199387</v>
      </c>
      <c r="W205" s="12">
        <v>1.469366029325492</v>
      </c>
      <c r="X205" s="12">
        <v>9.3264864061647987</v>
      </c>
      <c r="Y205" s="12">
        <v>14.165600271332721</v>
      </c>
      <c r="Z205" s="12">
        <v>12.781504883436435</v>
      </c>
      <c r="AA205" s="12">
        <v>26.462358905152801</v>
      </c>
      <c r="AB205" s="12">
        <v>18.865138638498333</v>
      </c>
      <c r="AC205" s="12">
        <v>8.9125690981519998</v>
      </c>
      <c r="AD205" s="12">
        <v>-7.380368807385536</v>
      </c>
      <c r="AE205" s="12">
        <v>18.763842442317792</v>
      </c>
      <c r="AF205" s="12">
        <v>18.274309980479615</v>
      </c>
      <c r="AG205" s="12">
        <v>6.9304940592670308</v>
      </c>
      <c r="AH205" s="12">
        <v>10.983028652899405</v>
      </c>
      <c r="AI205" s="12">
        <v>11.595736822638619</v>
      </c>
      <c r="AJ205" s="12">
        <v>16.37370900813686</v>
      </c>
      <c r="AK205" s="12">
        <v>1.7936819303286713</v>
      </c>
      <c r="AL205" s="12">
        <v>10.017588940821318</v>
      </c>
      <c r="AM205" s="12">
        <v>7.2017507695091645</v>
      </c>
      <c r="AN205" s="12">
        <v>5.1690607051371087</v>
      </c>
      <c r="AO205" s="12">
        <v>11.819277823035625</v>
      </c>
      <c r="AP205" s="12">
        <v>-5.5597894305812998</v>
      </c>
      <c r="AQ205" s="12">
        <v>-4.967480963199387</v>
      </c>
      <c r="AR205" s="12">
        <v>1.6609945674344755</v>
      </c>
      <c r="AS205" s="12">
        <v>3.6837928706536989</v>
      </c>
      <c r="AT205" s="12">
        <v>4.9213186940898064</v>
      </c>
      <c r="AU205" s="12">
        <v>21.628928776466019</v>
      </c>
      <c r="AV205" s="12">
        <v>4.0741265592313667</v>
      </c>
      <c r="AW205" s="12">
        <v>6.262837640490857</v>
      </c>
      <c r="AX205" s="12">
        <v>8.0646481857800847</v>
      </c>
      <c r="AY205" s="12">
        <v>20.827227969984687</v>
      </c>
      <c r="AZ205" s="12">
        <v>-0.56732936503555687</v>
      </c>
      <c r="BA205" s="12">
        <v>34.260785405195328</v>
      </c>
      <c r="BB205" s="12">
        <v>1.6257636101632078</v>
      </c>
      <c r="BC205" s="12">
        <v>21.992510056455135</v>
      </c>
      <c r="BD205" s="12">
        <v>8.0646481857800847</v>
      </c>
      <c r="BE205" s="12">
        <v>26.42557885971766</v>
      </c>
      <c r="BF205" s="12">
        <v>-3.3541597442378261</v>
      </c>
      <c r="BG205" s="12">
        <v>18.604983596034632</v>
      </c>
      <c r="BH205" s="12">
        <v>10.102993430035525</v>
      </c>
      <c r="BI205" s="12">
        <v>6.3218417918418739</v>
      </c>
      <c r="BJ205" s="12">
        <v>13.691237544514779</v>
      </c>
      <c r="BK205" s="12">
        <v>-1.8604221818101594</v>
      </c>
      <c r="BL205" s="12">
        <v>7.081035915935523</v>
      </c>
      <c r="BM205" s="12">
        <v>10.607068330740205</v>
      </c>
      <c r="BN205" s="12">
        <v>0.87835038131298637</v>
      </c>
      <c r="BO205" s="12">
        <v>6.9908570810485546</v>
      </c>
      <c r="BP205" s="12">
        <v>26.479710025354482</v>
      </c>
      <c r="BQ205" s="12">
        <v>3.6259975616778126</v>
      </c>
      <c r="BR205" s="12">
        <v>9.7009227160952367</v>
      </c>
      <c r="BS205" s="12">
        <v>11.082607606466086</v>
      </c>
      <c r="BT205" s="12">
        <v>1.6610047950249667</v>
      </c>
      <c r="BU205" s="12">
        <v>9.6689732849180263</v>
      </c>
      <c r="BV205" s="12">
        <v>4.6049596782642404</v>
      </c>
      <c r="BW205" s="12">
        <v>9.6527630117590437</v>
      </c>
      <c r="BX205" s="12">
        <v>11.317370619683043</v>
      </c>
      <c r="BY205" s="12">
        <v>2.4475855161423121</v>
      </c>
      <c r="BZ205" s="12">
        <v>28.314198416019472</v>
      </c>
      <c r="CA205" s="12">
        <v>16.114847999874165</v>
      </c>
      <c r="CB205" s="12">
        <v>6.839751816871412</v>
      </c>
      <c r="CC205" s="12">
        <v>15.575401405906566</v>
      </c>
      <c r="CD205" s="12">
        <v>18.906823572614119</v>
      </c>
      <c r="CE205" s="12">
        <v>4.2814633225127885</v>
      </c>
      <c r="CF205" s="12">
        <v>27.823208765444502</v>
      </c>
      <c r="CG205" s="12">
        <v>2.1552379342744663</v>
      </c>
      <c r="CH205" s="12">
        <v>16.625860858770629</v>
      </c>
      <c r="CI205" s="12">
        <v>10.206878418389099</v>
      </c>
      <c r="CJ205" s="12">
        <v>14.746230628852224</v>
      </c>
      <c r="CK205" s="12">
        <v>14.63239069295471</v>
      </c>
      <c r="CL205" s="12">
        <v>7.2240701380885106</v>
      </c>
      <c r="CM205" s="12">
        <v>14.493499929734133</v>
      </c>
      <c r="CN205" s="12">
        <v>0.99075330609461398</v>
      </c>
      <c r="CO205" s="12">
        <v>20.746358342754657</v>
      </c>
      <c r="CP205" s="12">
        <v>-0.44116320773211781</v>
      </c>
      <c r="CQ205" s="12">
        <v>17.106247231456454</v>
      </c>
      <c r="CR205" s="12">
        <v>17.905392381544281</v>
      </c>
      <c r="CS205" s="12">
        <v>16.08169523824834</v>
      </c>
      <c r="CT205" s="12">
        <v>0.44314195377033583</v>
      </c>
      <c r="CU205" s="12">
        <v>-4.3031304029896376</v>
      </c>
      <c r="CV205" s="12">
        <v>8.7717839346969715</v>
      </c>
      <c r="CW205" s="12">
        <v>8.3716803974780607</v>
      </c>
      <c r="CX205" s="12">
        <v>19.386825117545587</v>
      </c>
      <c r="CY205" s="12">
        <v>20.342599419665522</v>
      </c>
      <c r="CZ205" s="12">
        <v>9.1790874406567973</v>
      </c>
      <c r="DA205" s="12">
        <v>2.1661459484139112</v>
      </c>
      <c r="DB205" s="12">
        <v>11.793841000014689</v>
      </c>
      <c r="DC205" s="12">
        <v>-1.475296985349895</v>
      </c>
      <c r="DD205" s="12">
        <v>-10.073021702994481</v>
      </c>
    </row>
    <row r="206" spans="1:108" x14ac:dyDescent="0.25">
      <c r="A206" s="2">
        <v>69</v>
      </c>
      <c r="B206" s="8">
        <v>1.9921645929950049</v>
      </c>
      <c r="C206" s="8">
        <v>1.9405322256971678</v>
      </c>
      <c r="D206" s="8">
        <v>1.966238037899297</v>
      </c>
      <c r="E206" s="8">
        <v>10.260668830526882</v>
      </c>
      <c r="F206" s="8">
        <v>10.169187322158562</v>
      </c>
      <c r="G206" s="8">
        <v>10.041282236847978</v>
      </c>
      <c r="H206" s="9" t="s">
        <v>29</v>
      </c>
      <c r="I206" s="10">
        <v>4247</v>
      </c>
      <c r="J206" s="10">
        <v>2179</v>
      </c>
      <c r="K206" s="10">
        <v>621</v>
      </c>
      <c r="L206" s="10">
        <v>3209</v>
      </c>
      <c r="M206" s="10">
        <v>9951</v>
      </c>
      <c r="N206" s="10">
        <v>6771</v>
      </c>
      <c r="O206" s="10">
        <v>7500</v>
      </c>
      <c r="P206" s="10">
        <v>5550</v>
      </c>
      <c r="Q206" s="10">
        <v>8030</v>
      </c>
      <c r="R206" s="10">
        <v>7021</v>
      </c>
      <c r="S206" s="10">
        <v>4723</v>
      </c>
      <c r="T206" s="10">
        <v>9921</v>
      </c>
      <c r="U206" s="10">
        <v>3605</v>
      </c>
      <c r="V206" s="10">
        <v>1681</v>
      </c>
      <c r="W206" s="10">
        <v>3310</v>
      </c>
      <c r="X206" s="10">
        <v>8548</v>
      </c>
      <c r="Y206" s="10">
        <v>7309</v>
      </c>
      <c r="Z206" s="10">
        <v>5117</v>
      </c>
      <c r="AA206" s="10">
        <v>313</v>
      </c>
      <c r="AB206" s="10">
        <v>9456</v>
      </c>
      <c r="AC206" s="10">
        <v>5795</v>
      </c>
      <c r="AD206" s="10">
        <v>1152</v>
      </c>
      <c r="AE206" s="10">
        <v>2464</v>
      </c>
      <c r="AF206" s="10">
        <v>8574</v>
      </c>
      <c r="AG206" s="10">
        <v>4734</v>
      </c>
      <c r="AH206" s="10">
        <v>4646</v>
      </c>
      <c r="AI206" s="10">
        <v>8670</v>
      </c>
      <c r="AJ206" s="10">
        <v>6776</v>
      </c>
      <c r="AK206" s="10">
        <v>5320</v>
      </c>
      <c r="AL206" s="10">
        <v>8633</v>
      </c>
      <c r="AM206" s="10">
        <v>2670</v>
      </c>
      <c r="AN206" s="10">
        <v>5562</v>
      </c>
      <c r="AO206" s="10">
        <v>1707</v>
      </c>
      <c r="AP206" s="10">
        <v>6231</v>
      </c>
      <c r="AQ206" s="10">
        <v>3835</v>
      </c>
      <c r="AR206" s="10">
        <v>8672</v>
      </c>
      <c r="AS206" s="10">
        <v>6284</v>
      </c>
      <c r="AT206" s="10">
        <v>8389</v>
      </c>
      <c r="AU206" s="10">
        <v>1583</v>
      </c>
      <c r="AV206" s="10">
        <v>5631</v>
      </c>
      <c r="AW206" s="10">
        <v>9026</v>
      </c>
      <c r="AX206" s="10">
        <v>4060</v>
      </c>
      <c r="AY206" s="10">
        <v>2290</v>
      </c>
      <c r="AZ206" s="10">
        <v>3224</v>
      </c>
      <c r="BA206" s="10">
        <v>5232</v>
      </c>
      <c r="BB206" s="10">
        <v>4412</v>
      </c>
      <c r="BC206" s="10">
        <v>2955</v>
      </c>
      <c r="BD206" s="10">
        <v>8707</v>
      </c>
      <c r="BE206" s="10">
        <v>2454</v>
      </c>
      <c r="BF206" s="10">
        <v>2887</v>
      </c>
      <c r="BG206" s="10">
        <v>6123</v>
      </c>
      <c r="BH206" s="10">
        <v>5055</v>
      </c>
      <c r="BI206" s="10">
        <v>3349</v>
      </c>
      <c r="BJ206" s="10">
        <v>4932</v>
      </c>
      <c r="BK206" s="10">
        <v>7094</v>
      </c>
      <c r="BL206" s="10">
        <v>5914</v>
      </c>
      <c r="BM206" s="10">
        <v>8941</v>
      </c>
      <c r="BN206" s="10">
        <v>7323</v>
      </c>
      <c r="BO206" s="10">
        <v>2016</v>
      </c>
      <c r="BP206" s="10">
        <v>6085</v>
      </c>
      <c r="BQ206" s="10">
        <v>7166</v>
      </c>
      <c r="BR206" s="10">
        <v>8624</v>
      </c>
      <c r="BS206" s="10">
        <v>215</v>
      </c>
      <c r="BT206" s="10">
        <v>4276</v>
      </c>
      <c r="BU206" s="10">
        <v>2766</v>
      </c>
      <c r="BV206" s="10">
        <v>9597</v>
      </c>
      <c r="BW206" s="10">
        <v>207</v>
      </c>
      <c r="BX206" s="10">
        <v>2041</v>
      </c>
      <c r="BY206" s="10">
        <v>1551</v>
      </c>
      <c r="BZ206" s="10">
        <v>1472</v>
      </c>
      <c r="CA206" s="10">
        <v>9310</v>
      </c>
      <c r="CB206" s="10">
        <v>7585</v>
      </c>
      <c r="CC206" s="10">
        <v>2456</v>
      </c>
      <c r="CD206" s="10">
        <v>5164</v>
      </c>
      <c r="CE206" s="10">
        <v>4313</v>
      </c>
      <c r="CF206" s="10">
        <v>2640</v>
      </c>
      <c r="CG206" s="10">
        <v>4630</v>
      </c>
      <c r="CH206" s="10">
        <v>8890</v>
      </c>
      <c r="CI206" s="10">
        <v>5836</v>
      </c>
      <c r="CJ206" s="10">
        <v>7674</v>
      </c>
      <c r="CK206" s="10">
        <v>3678</v>
      </c>
      <c r="CL206" s="10">
        <v>6882</v>
      </c>
      <c r="CM206" s="10">
        <v>6448</v>
      </c>
      <c r="CN206" s="10">
        <v>711</v>
      </c>
      <c r="CO206" s="10">
        <v>261</v>
      </c>
      <c r="CP206" s="10">
        <v>481</v>
      </c>
      <c r="CQ206" s="10">
        <v>3954</v>
      </c>
      <c r="CR206" s="10">
        <v>3165</v>
      </c>
      <c r="CS206" s="10">
        <v>5267</v>
      </c>
      <c r="CT206" s="10">
        <v>1640</v>
      </c>
      <c r="CU206" s="10">
        <v>7049</v>
      </c>
      <c r="CV206" s="10">
        <v>3882</v>
      </c>
      <c r="CW206" s="10">
        <v>4511</v>
      </c>
      <c r="CX206" s="10">
        <v>439</v>
      </c>
      <c r="CY206" s="10">
        <v>7213</v>
      </c>
      <c r="CZ206" s="10">
        <v>7051</v>
      </c>
      <c r="DA206" s="10">
        <v>5086</v>
      </c>
      <c r="DB206" s="10">
        <v>7773</v>
      </c>
      <c r="DC206" s="10">
        <v>1690</v>
      </c>
      <c r="DD206" s="10">
        <v>1378</v>
      </c>
    </row>
    <row r="207" spans="1:108" x14ac:dyDescent="0.25">
      <c r="H207" s="11" t="s">
        <v>0</v>
      </c>
      <c r="I207" s="12">
        <v>-4.9728419843179044</v>
      </c>
      <c r="J207" s="12">
        <v>6.7444910811197349</v>
      </c>
      <c r="K207" s="12">
        <v>-4.6373733287024095</v>
      </c>
      <c r="L207" s="12">
        <v>-2.1201074652599203</v>
      </c>
      <c r="M207" s="12">
        <v>-3.4013342749703175</v>
      </c>
      <c r="N207" s="12">
        <v>4.2153884423050139</v>
      </c>
      <c r="O207" s="12">
        <v>3.0347256158054052</v>
      </c>
      <c r="P207" s="12">
        <v>3.2069958602687292</v>
      </c>
      <c r="Q207" s="12">
        <v>6.4623318852496769</v>
      </c>
      <c r="R207" s="12">
        <v>-1.4100653146137714</v>
      </c>
      <c r="S207" s="12">
        <v>3.9910962799015963</v>
      </c>
      <c r="T207" s="12">
        <v>-5.1133868973309706</v>
      </c>
      <c r="U207" s="12">
        <v>-5.9172691937279662</v>
      </c>
      <c r="V207" s="12">
        <v>0.25788419081147829</v>
      </c>
      <c r="W207" s="12">
        <v>10.598035589904068</v>
      </c>
      <c r="X207" s="12">
        <v>-12.695524095276745</v>
      </c>
      <c r="Y207" s="12">
        <v>-1.8400791330091937</v>
      </c>
      <c r="Z207" s="12">
        <v>-1.0480193886909674</v>
      </c>
      <c r="AA207" s="12">
        <v>4.9490731007500441</v>
      </c>
      <c r="AB207" s="12">
        <v>-0.73436694307075223</v>
      </c>
      <c r="AC207" s="12">
        <v>7.9610131819552086</v>
      </c>
      <c r="AD207" s="12">
        <v>-2.2025489185483869</v>
      </c>
      <c r="AE207" s="12">
        <v>5.2760723793608699</v>
      </c>
      <c r="AF207" s="12">
        <v>0.53440226309233585</v>
      </c>
      <c r="AG207" s="12">
        <v>-10.990530858139493</v>
      </c>
      <c r="AH207" s="12">
        <v>1.7755208178276869</v>
      </c>
      <c r="AI207" s="12">
        <v>1.8569157021671399</v>
      </c>
      <c r="AJ207" s="12">
        <v>-5.5066114560365866</v>
      </c>
      <c r="AK207" s="12">
        <v>-4.7622126455859126</v>
      </c>
      <c r="AL207" s="12">
        <v>7.8766560293450318</v>
      </c>
      <c r="AM207" s="12">
        <v>-4.08391850023727</v>
      </c>
      <c r="AN207" s="12">
        <v>0.21953426590741626</v>
      </c>
      <c r="AO207" s="12">
        <v>-1.1894253024078285</v>
      </c>
      <c r="AP207" s="12">
        <v>-3.2691413982891877</v>
      </c>
      <c r="AQ207" s="12">
        <v>3.583548900292139</v>
      </c>
      <c r="AR207" s="12">
        <v>-3.5463754732826747</v>
      </c>
      <c r="AS207" s="12">
        <v>-1.7005257207125344</v>
      </c>
      <c r="AT207" s="12">
        <v>4.5811088118484227</v>
      </c>
      <c r="AU207" s="12">
        <v>-5.8603802410185661</v>
      </c>
      <c r="AV207" s="12">
        <v>-6.1010538925995945</v>
      </c>
      <c r="AW207" s="12">
        <v>1.1877939927631822</v>
      </c>
      <c r="AX207" s="12">
        <v>-8.2802826431258776</v>
      </c>
      <c r="AY207" s="12">
        <v>0.72066349450572864</v>
      </c>
      <c r="AZ207" s="12">
        <v>4.6527275470908434</v>
      </c>
      <c r="BA207" s="12">
        <v>-4.7850266596191009</v>
      </c>
      <c r="BB207" s="12">
        <v>-7.8980641925352426</v>
      </c>
      <c r="BC207" s="12">
        <v>7.6096900223709305</v>
      </c>
      <c r="BD207" s="12">
        <v>1.8770052946327007</v>
      </c>
      <c r="BE207" s="12">
        <v>0.58461902091940032</v>
      </c>
      <c r="BF207" s="12">
        <v>0.31571191526104292</v>
      </c>
      <c r="BG207" s="12">
        <v>0.33950528055337192</v>
      </c>
      <c r="BH207" s="12">
        <v>-2.8454416155900066</v>
      </c>
      <c r="BI207" s="12">
        <v>-4.1926961002266419</v>
      </c>
      <c r="BJ207" s="12">
        <v>-4.0526479362150996</v>
      </c>
      <c r="BK207" s="12">
        <v>-2.8701505827517853</v>
      </c>
      <c r="BL207" s="12">
        <v>-2.3758117006130401</v>
      </c>
      <c r="BM207" s="12">
        <v>-2.3769351930341043</v>
      </c>
      <c r="BN207" s="12">
        <v>-1.4173781576399587</v>
      </c>
      <c r="BO207" s="12">
        <v>-2.2325583589810623</v>
      </c>
      <c r="BP207" s="12">
        <v>4.7789004351947471</v>
      </c>
      <c r="BQ207" s="12">
        <v>3.6826735899358849</v>
      </c>
      <c r="BR207" s="12">
        <v>-2.6928739887657245</v>
      </c>
      <c r="BS207" s="12">
        <v>-9.8345147712909622</v>
      </c>
      <c r="BT207" s="12">
        <v>0.84909269781250118</v>
      </c>
      <c r="BU207" s="12">
        <v>-1.7957187023641685</v>
      </c>
      <c r="BV207" s="12">
        <v>-6.4782619686797975</v>
      </c>
      <c r="BW207" s="12">
        <v>-3.4618134985834956</v>
      </c>
      <c r="BX207" s="12">
        <v>-10.352999885798704</v>
      </c>
      <c r="BY207" s="12">
        <v>-2.6623787181455567</v>
      </c>
      <c r="BZ207" s="12">
        <v>7.2585920500950305</v>
      </c>
      <c r="CA207" s="12">
        <v>6.5046927826129703</v>
      </c>
      <c r="CB207" s="12">
        <v>1.7216523948614633</v>
      </c>
      <c r="CC207" s="12">
        <v>0.52787834955639312</v>
      </c>
      <c r="CD207" s="12">
        <v>-12.118470510040304</v>
      </c>
      <c r="CE207" s="12">
        <v>-4.0001045775329693</v>
      </c>
      <c r="CF207" s="12">
        <v>-3.4053846419781486</v>
      </c>
      <c r="CG207" s="12">
        <v>3.0329381150647001</v>
      </c>
      <c r="CH207" s="12">
        <v>-14.23803955086119</v>
      </c>
      <c r="CI207" s="12">
        <v>4.1054207377531018</v>
      </c>
      <c r="CJ207" s="12">
        <v>-7.5881997915742581</v>
      </c>
      <c r="CK207" s="12">
        <v>-4.7106823310178649</v>
      </c>
      <c r="CL207" s="12">
        <v>-1.1917204463769311</v>
      </c>
      <c r="CM207" s="12">
        <v>-0.89793692654380508</v>
      </c>
      <c r="CN207" s="12">
        <v>-1.7264193240138463</v>
      </c>
      <c r="CO207" s="12">
        <v>-1.475149125519607</v>
      </c>
      <c r="CP207" s="12">
        <v>-2.1609103269633785</v>
      </c>
      <c r="CQ207" s="12">
        <v>-1.5700875390220803</v>
      </c>
      <c r="CR207" s="12">
        <v>-0.94085493335469994</v>
      </c>
      <c r="CS207" s="12">
        <v>1.1806249376608937</v>
      </c>
      <c r="CT207" s="12">
        <v>2.8183734528727662</v>
      </c>
      <c r="CU207" s="12">
        <v>-3.5631939320371848</v>
      </c>
      <c r="CV207" s="12">
        <v>-5.9235640873161133</v>
      </c>
      <c r="CW207" s="12">
        <v>-6.7929508691637803</v>
      </c>
      <c r="CX207" s="12">
        <v>-5.9044872089041203</v>
      </c>
      <c r="CY207" s="12">
        <v>3.8675651037779861</v>
      </c>
      <c r="CZ207" s="12">
        <v>-7.0137474335571346</v>
      </c>
      <c r="DA207" s="12">
        <v>-0.39738391905299075</v>
      </c>
      <c r="DB207" s="12">
        <v>-0.51987622666270006</v>
      </c>
      <c r="DC207" s="12">
        <v>-0.8991862705839857</v>
      </c>
      <c r="DD207" s="12">
        <v>5.0163159695054702</v>
      </c>
    </row>
    <row r="208" spans="1:108" x14ac:dyDescent="0.25">
      <c r="B208" s="8"/>
      <c r="C208" s="8"/>
      <c r="D208" s="8"/>
      <c r="E208" s="8"/>
      <c r="F208" s="8"/>
      <c r="G208" s="8"/>
      <c r="H208" s="11" t="s">
        <v>2</v>
      </c>
      <c r="I208" s="12">
        <v>0.86952730281841328</v>
      </c>
      <c r="J208" s="12">
        <v>22.086431747794016</v>
      </c>
      <c r="K208" s="12">
        <v>1.4231454022661576</v>
      </c>
      <c r="L208" s="12">
        <v>6.7553894646218229</v>
      </c>
      <c r="M208" s="12">
        <v>1.353433771439843</v>
      </c>
      <c r="N208" s="12">
        <v>19.958455415305181</v>
      </c>
      <c r="O208" s="12">
        <v>17.823849876868938</v>
      </c>
      <c r="P208" s="12">
        <v>15.135062319339642</v>
      </c>
      <c r="Q208" s="12">
        <v>22.539044382469282</v>
      </c>
      <c r="R208" s="12">
        <v>9.0373723949376199</v>
      </c>
      <c r="S208" s="12">
        <v>19.906751882456952</v>
      </c>
      <c r="T208" s="12">
        <v>-5.2907735642336806E-2</v>
      </c>
      <c r="U208" s="12">
        <v>-1.61887084815252</v>
      </c>
      <c r="V208" s="12">
        <v>10.17871699601773</v>
      </c>
      <c r="W208" s="12">
        <v>31.34434244257249</v>
      </c>
      <c r="X208" s="12">
        <v>-14.999129678957857</v>
      </c>
      <c r="Y208" s="12">
        <v>5.8116869229931467</v>
      </c>
      <c r="Z208" s="12">
        <v>6.8612291042775038</v>
      </c>
      <c r="AA208" s="12">
        <v>20.342599419665522</v>
      </c>
      <c r="AB208" s="12">
        <v>9.5999260175860286</v>
      </c>
      <c r="AC208" s="12">
        <v>25.366868354142259</v>
      </c>
      <c r="AD208" s="12">
        <v>5.485436990381463</v>
      </c>
      <c r="AE208" s="12">
        <v>19.369133435155099</v>
      </c>
      <c r="AF208" s="12">
        <v>12.71538402545335</v>
      </c>
      <c r="AG208" s="12">
        <v>-11.320877202230102</v>
      </c>
      <c r="AH208" s="12">
        <v>10.00970029218133</v>
      </c>
      <c r="AI208" s="12">
        <v>13.710254747000358</v>
      </c>
      <c r="AJ208" s="12">
        <v>-1.7624318397256489</v>
      </c>
      <c r="AK208" s="12">
        <v>1.9484135727106759</v>
      </c>
      <c r="AL208" s="12">
        <v>24.410315486001981</v>
      </c>
      <c r="AM208" s="12">
        <v>2.6933913807119882</v>
      </c>
      <c r="AN208" s="12">
        <v>11.555190365422416</v>
      </c>
      <c r="AO208" s="12">
        <v>8.7413128078194671</v>
      </c>
      <c r="AP208" s="12">
        <v>3.2585630034139355</v>
      </c>
      <c r="AQ208" s="12">
        <v>16.872790470756808</v>
      </c>
      <c r="AR208" s="12">
        <v>4.1982838159828324</v>
      </c>
      <c r="AS208" s="12">
        <v>6.1019949713601855</v>
      </c>
      <c r="AT208" s="12">
        <v>17.828163801426214</v>
      </c>
      <c r="AU208" s="12">
        <v>0.57853600933012128</v>
      </c>
      <c r="AV208" s="12">
        <v>-2.0512328991018598</v>
      </c>
      <c r="AW208" s="12">
        <v>12.371337350050881</v>
      </c>
      <c r="AX208" s="12">
        <v>-4.7262061308619856</v>
      </c>
      <c r="AY208" s="12">
        <v>10.678549324620478</v>
      </c>
      <c r="AZ208" s="12">
        <v>20.144301307124881</v>
      </c>
      <c r="BA208" s="12">
        <v>-0.32173253668561552</v>
      </c>
      <c r="BB208" s="12">
        <v>-4.7720245351584945</v>
      </c>
      <c r="BC208" s="12">
        <v>25.683617668177916</v>
      </c>
      <c r="BD208" s="12">
        <v>15.403796856715344</v>
      </c>
      <c r="BE208" s="12">
        <v>10.348246463511455</v>
      </c>
      <c r="BF208" s="12">
        <v>10.786278261082597</v>
      </c>
      <c r="BG208" s="12">
        <v>10.505823877974223</v>
      </c>
      <c r="BH208" s="12">
        <v>4.3166191985799633</v>
      </c>
      <c r="BI208" s="12">
        <v>1.6090007942365194</v>
      </c>
      <c r="BJ208" s="12">
        <v>-1.2639792931040059</v>
      </c>
      <c r="BK208" s="12">
        <v>3.0096447533758353</v>
      </c>
      <c r="BL208" s="12">
        <v>4.9545600037591599</v>
      </c>
      <c r="BM208" s="12">
        <v>4.0284643393841053</v>
      </c>
      <c r="BN208" s="12">
        <v>8.052352244119426</v>
      </c>
      <c r="BO208" s="12">
        <v>4.28797730897303</v>
      </c>
      <c r="BP208" s="12">
        <v>18.660696947194392</v>
      </c>
      <c r="BQ208" s="12">
        <v>16.666776096699348</v>
      </c>
      <c r="BR208" s="12">
        <v>4.3652184969266745</v>
      </c>
      <c r="BS208" s="12">
        <v>-9.3538343124026504</v>
      </c>
      <c r="BT208" s="12">
        <v>12.670707182447355</v>
      </c>
      <c r="BU208" s="12">
        <v>7.506520961116161</v>
      </c>
      <c r="BV208" s="12">
        <v>-1.8276353036224409</v>
      </c>
      <c r="BW208" s="12">
        <v>1.9416382275986155</v>
      </c>
      <c r="BX208" s="12">
        <v>-9.8145604110284417</v>
      </c>
      <c r="BY208" s="12">
        <v>3.5313507978809353</v>
      </c>
      <c r="BZ208" s="12">
        <v>23.134686341750264</v>
      </c>
      <c r="CA208" s="12">
        <v>23.500375505569767</v>
      </c>
      <c r="CB208" s="12">
        <v>13.007467143629301</v>
      </c>
      <c r="CC208" s="12">
        <v>10.485731061475445</v>
      </c>
      <c r="CD208" s="12">
        <v>-14.409100223113485</v>
      </c>
      <c r="CE208" s="12">
        <v>3.2205834709610581</v>
      </c>
      <c r="CF208" s="12">
        <v>2.007899661768938</v>
      </c>
      <c r="CG208" s="12">
        <v>17.575296328627232</v>
      </c>
      <c r="CH208" s="12">
        <v>-17.94875333507337</v>
      </c>
      <c r="CI208" s="12">
        <v>18.665023466034899</v>
      </c>
      <c r="CJ208" s="12">
        <v>-4.2963857122738718</v>
      </c>
      <c r="CK208" s="12">
        <v>-0.18933593368238955</v>
      </c>
      <c r="CL208" s="12">
        <v>6.1107974067157986</v>
      </c>
      <c r="CM208" s="12">
        <v>10.42731706196011</v>
      </c>
      <c r="CN208" s="12">
        <v>6.5343709055034331</v>
      </c>
      <c r="CO208" s="12">
        <v>5.7733478913512073</v>
      </c>
      <c r="CP208" s="12">
        <v>6.2326112288087705</v>
      </c>
      <c r="CQ208" s="12">
        <v>7.6303770974048692</v>
      </c>
      <c r="CR208" s="12">
        <v>8.2271839605410566</v>
      </c>
      <c r="CS208" s="12">
        <v>12.605616355891243</v>
      </c>
      <c r="CT208" s="12">
        <v>14.909116816844346</v>
      </c>
      <c r="CU208" s="12">
        <v>2.4710611030885201</v>
      </c>
      <c r="CV208" s="12">
        <v>2.4959315583793051E-2</v>
      </c>
      <c r="CW208" s="12">
        <v>-2.1845219787339518</v>
      </c>
      <c r="CX208" s="12">
        <v>-3.4784686686434232</v>
      </c>
      <c r="CY208" s="12">
        <v>18.502559982255082</v>
      </c>
      <c r="CZ208" s="12">
        <v>-4.4248209943406263</v>
      </c>
      <c r="DA208" s="12">
        <v>9.8838891879629198</v>
      </c>
      <c r="DB208" s="12">
        <v>9.1172944025620186</v>
      </c>
      <c r="DC208" s="12">
        <v>8.215537371350301</v>
      </c>
      <c r="DD208" s="12">
        <v>21.393074234173227</v>
      </c>
    </row>
    <row r="209" spans="1:108" x14ac:dyDescent="0.25">
      <c r="A209" s="2">
        <v>70</v>
      </c>
      <c r="B209" s="8">
        <v>2.0924174638439137</v>
      </c>
      <c r="C209" s="8">
        <v>2.0285857014017474</v>
      </c>
      <c r="D209" s="8">
        <v>2.0059451015433152</v>
      </c>
      <c r="E209" s="8">
        <v>10.293460543308212</v>
      </c>
      <c r="F209" s="8">
        <v>10.093547725677983</v>
      </c>
      <c r="G209" s="8">
        <v>10.066604817324501</v>
      </c>
      <c r="H209" s="9" t="s">
        <v>29</v>
      </c>
      <c r="I209" s="10">
        <v>313</v>
      </c>
      <c r="J209" s="10">
        <v>7613</v>
      </c>
      <c r="K209" s="10">
        <v>2122</v>
      </c>
      <c r="L209" s="10">
        <v>7476</v>
      </c>
      <c r="M209" s="10">
        <v>1563</v>
      </c>
      <c r="N209" s="10">
        <v>4473</v>
      </c>
      <c r="O209" s="10">
        <v>7641</v>
      </c>
      <c r="P209" s="10">
        <v>898</v>
      </c>
      <c r="Q209" s="10">
        <v>688</v>
      </c>
      <c r="R209" s="10">
        <v>7663</v>
      </c>
      <c r="S209" s="10">
        <v>6948</v>
      </c>
      <c r="T209" s="10">
        <v>7759</v>
      </c>
      <c r="U209" s="10">
        <v>8922</v>
      </c>
      <c r="V209" s="10">
        <v>1051</v>
      </c>
      <c r="W209" s="10">
        <v>4390</v>
      </c>
      <c r="X209" s="10">
        <v>5811</v>
      </c>
      <c r="Y209" s="10">
        <v>7625</v>
      </c>
      <c r="Z209" s="10">
        <v>1084</v>
      </c>
      <c r="AA209" s="10">
        <v>2298</v>
      </c>
      <c r="AB209" s="10">
        <v>6294</v>
      </c>
      <c r="AC209" s="10">
        <v>6898</v>
      </c>
      <c r="AD209" s="10">
        <v>5110</v>
      </c>
      <c r="AE209" s="10">
        <v>8114</v>
      </c>
      <c r="AF209" s="10">
        <v>4421</v>
      </c>
      <c r="AG209" s="10">
        <v>1950</v>
      </c>
      <c r="AH209" s="10">
        <v>454</v>
      </c>
      <c r="AI209" s="10">
        <v>8363</v>
      </c>
      <c r="AJ209" s="10">
        <v>5644</v>
      </c>
      <c r="AK209" s="10">
        <v>5525</v>
      </c>
      <c r="AL209" s="10">
        <v>9168</v>
      </c>
      <c r="AM209" s="10">
        <v>5235</v>
      </c>
      <c r="AN209" s="10">
        <v>6966</v>
      </c>
      <c r="AO209" s="10">
        <v>9469</v>
      </c>
      <c r="AP209" s="10">
        <v>3848</v>
      </c>
      <c r="AQ209" s="10">
        <v>3474</v>
      </c>
      <c r="AR209" s="10">
        <v>7216</v>
      </c>
      <c r="AS209" s="10">
        <v>6800</v>
      </c>
      <c r="AT209" s="10">
        <v>4952</v>
      </c>
      <c r="AU209" s="10">
        <v>4104</v>
      </c>
      <c r="AV209" s="10">
        <v>4761</v>
      </c>
      <c r="AW209" s="10">
        <v>5937</v>
      </c>
      <c r="AX209" s="10">
        <v>6780</v>
      </c>
      <c r="AY209" s="10">
        <v>8395</v>
      </c>
      <c r="AZ209" s="10">
        <v>3336</v>
      </c>
      <c r="BA209" s="10">
        <v>2671</v>
      </c>
      <c r="BB209" s="10">
        <v>8520</v>
      </c>
      <c r="BC209" s="10">
        <v>1214</v>
      </c>
      <c r="BD209" s="10">
        <v>6519</v>
      </c>
      <c r="BE209" s="10">
        <v>7671</v>
      </c>
      <c r="BF209" s="10">
        <v>5045</v>
      </c>
      <c r="BG209" s="10">
        <v>5506</v>
      </c>
      <c r="BH209" s="10">
        <v>9885</v>
      </c>
      <c r="BI209" s="10">
        <v>9053</v>
      </c>
      <c r="BJ209" s="10">
        <v>6008</v>
      </c>
      <c r="BK209" s="10">
        <v>5682</v>
      </c>
      <c r="BL209" s="10">
        <v>5469</v>
      </c>
      <c r="BM209" s="10">
        <v>3372</v>
      </c>
      <c r="BN209" s="10">
        <v>8806</v>
      </c>
      <c r="BO209" s="10">
        <v>2266</v>
      </c>
      <c r="BP209" s="10">
        <v>6264</v>
      </c>
      <c r="BQ209" s="10">
        <v>9647</v>
      </c>
      <c r="BR209" s="10">
        <v>2945</v>
      </c>
      <c r="BS209" s="10">
        <v>7436</v>
      </c>
      <c r="BT209" s="10">
        <v>5362</v>
      </c>
      <c r="BU209" s="10">
        <v>3871</v>
      </c>
      <c r="BV209" s="10">
        <v>7616</v>
      </c>
      <c r="BW209" s="10">
        <v>9464</v>
      </c>
      <c r="BX209" s="10">
        <v>8951</v>
      </c>
      <c r="BY209" s="10">
        <v>9515</v>
      </c>
      <c r="BZ209" s="10">
        <v>128</v>
      </c>
      <c r="CA209" s="10">
        <v>4986</v>
      </c>
      <c r="CB209" s="10">
        <v>2603</v>
      </c>
      <c r="CC209" s="10">
        <v>6047</v>
      </c>
      <c r="CD209" s="10">
        <v>8547</v>
      </c>
      <c r="CE209" s="10">
        <v>3930</v>
      </c>
      <c r="CF209" s="10">
        <v>4908</v>
      </c>
      <c r="CG209" s="10">
        <v>7537</v>
      </c>
      <c r="CH209" s="10">
        <v>457</v>
      </c>
      <c r="CI209" s="10">
        <v>6499</v>
      </c>
      <c r="CJ209" s="10">
        <v>9348</v>
      </c>
      <c r="CK209" s="10">
        <v>8927</v>
      </c>
      <c r="CL209" s="10">
        <v>5550</v>
      </c>
      <c r="CM209" s="10">
        <v>2547</v>
      </c>
      <c r="CN209" s="10">
        <v>3562</v>
      </c>
      <c r="CO209" s="10">
        <v>8239</v>
      </c>
      <c r="CP209" s="10">
        <v>7545</v>
      </c>
      <c r="CQ209" s="10">
        <v>5605</v>
      </c>
      <c r="CR209" s="10">
        <v>4208</v>
      </c>
      <c r="CS209" s="10">
        <v>5516</v>
      </c>
      <c r="CT209" s="10">
        <v>9504</v>
      </c>
      <c r="CU209" s="10">
        <v>7121</v>
      </c>
      <c r="CV209" s="10">
        <v>3636</v>
      </c>
      <c r="CW209" s="10">
        <v>8278</v>
      </c>
      <c r="CX209" s="10">
        <v>6637</v>
      </c>
      <c r="CY209" s="10">
        <v>3449</v>
      </c>
      <c r="CZ209" s="10">
        <v>4975</v>
      </c>
      <c r="DA209" s="10">
        <v>9408</v>
      </c>
      <c r="DB209" s="10">
        <v>7100</v>
      </c>
      <c r="DC209" s="10">
        <v>986</v>
      </c>
      <c r="DD209" s="10">
        <v>8026</v>
      </c>
    </row>
    <row r="210" spans="1:108" x14ac:dyDescent="0.25">
      <c r="H210" s="11" t="s">
        <v>0</v>
      </c>
      <c r="I210" s="12">
        <v>4.9490731007500441</v>
      </c>
      <c r="J210" s="12">
        <v>-0.52532992203178597</v>
      </c>
      <c r="K210" s="12">
        <v>10.497975693406831</v>
      </c>
      <c r="L210" s="12">
        <v>-2.798991956808047</v>
      </c>
      <c r="M210" s="12">
        <v>-0.29892264502043941</v>
      </c>
      <c r="N210" s="12">
        <v>-1.3057141861515611</v>
      </c>
      <c r="O210" s="12">
        <v>-3.7164704337148247</v>
      </c>
      <c r="P210" s="12">
        <v>0.1633310595659086</v>
      </c>
      <c r="Q210" s="12">
        <v>1.3389715578031505</v>
      </c>
      <c r="R210" s="12">
        <v>8.8479434236476013</v>
      </c>
      <c r="S210" s="12">
        <v>-0.2033935858857992</v>
      </c>
      <c r="T210" s="12">
        <v>-1.3124430386709034</v>
      </c>
      <c r="U210" s="12">
        <v>0.21816159508672456</v>
      </c>
      <c r="V210" s="12">
        <v>-6.6696576770758611</v>
      </c>
      <c r="W210" s="12">
        <v>-2.5760662195545785</v>
      </c>
      <c r="X210" s="12">
        <v>-6.2076116858183505</v>
      </c>
      <c r="Y210" s="12">
        <v>-1.3486349810572413</v>
      </c>
      <c r="Z210" s="12">
        <v>-7.1173557150291202</v>
      </c>
      <c r="AA210" s="12">
        <v>-2.3413067092349431</v>
      </c>
      <c r="AB210" s="12">
        <v>-8.7269163370893494</v>
      </c>
      <c r="AC210" s="12">
        <v>-10.263251360944025</v>
      </c>
      <c r="AD210" s="12">
        <v>2.9090864349647254</v>
      </c>
      <c r="AE210" s="12">
        <v>-3.5997118894337294</v>
      </c>
      <c r="AF210" s="12">
        <v>5.755065218569535</v>
      </c>
      <c r="AG210" s="12">
        <v>-8.4515668198233804</v>
      </c>
      <c r="AH210" s="12">
        <v>2.5964033092004684</v>
      </c>
      <c r="AI210" s="12">
        <v>10.651063061599963</v>
      </c>
      <c r="AJ210" s="12">
        <v>5.0440735155012026</v>
      </c>
      <c r="AK210" s="12">
        <v>8.5778152257920119</v>
      </c>
      <c r="AL210" s="12">
        <v>-0.94864139946897841</v>
      </c>
      <c r="AM210" s="12">
        <v>-3.8761277719477203</v>
      </c>
      <c r="AN210" s="12">
        <v>-1.8274596889926653</v>
      </c>
      <c r="AO210" s="12">
        <v>0.88794376502824202</v>
      </c>
      <c r="AP210" s="12">
        <v>1.5606446073151687</v>
      </c>
      <c r="AQ210" s="12">
        <v>-0.85251981889945105</v>
      </c>
      <c r="AR210" s="12">
        <v>6.7488862379232231</v>
      </c>
      <c r="AS210" s="12">
        <v>-3.4866769820077144</v>
      </c>
      <c r="AT210" s="12">
        <v>-1.8140485636567587</v>
      </c>
      <c r="AU210" s="12">
        <v>-5.3684951748037157</v>
      </c>
      <c r="AV210" s="12">
        <v>-0.2814215821879269</v>
      </c>
      <c r="AW210" s="12">
        <v>4.7355542911360198</v>
      </c>
      <c r="AX210" s="12">
        <v>0.86017673649382487</v>
      </c>
      <c r="AY210" s="12">
        <v>-1.436655522874759E-2</v>
      </c>
      <c r="AZ210" s="12">
        <v>6.3047711560961233</v>
      </c>
      <c r="BA210" s="12">
        <v>-1.2101116242595129</v>
      </c>
      <c r="BB210" s="12">
        <v>-7.799400999651537</v>
      </c>
      <c r="BC210" s="12">
        <v>-4.5607888626436441</v>
      </c>
      <c r="BD210" s="12">
        <v>-3.643847791518438</v>
      </c>
      <c r="BE210" s="12">
        <v>4.9480341374033321</v>
      </c>
      <c r="BF210" s="12">
        <v>5.7142028645853138</v>
      </c>
      <c r="BG210" s="12">
        <v>-6.0550205550468528</v>
      </c>
      <c r="BH210" s="12">
        <v>12.436292020043126</v>
      </c>
      <c r="BI210" s="12">
        <v>1.354298473495537</v>
      </c>
      <c r="BJ210" s="12">
        <v>0.35347816537360166</v>
      </c>
      <c r="BK210" s="12">
        <v>-5.0747845121243493</v>
      </c>
      <c r="BL210" s="12">
        <v>2.5539172618261601</v>
      </c>
      <c r="BM210" s="12">
        <v>6.6824345204583935</v>
      </c>
      <c r="BN210" s="12">
        <v>12.295664092416082</v>
      </c>
      <c r="BO210" s="12">
        <v>-3.8582466922294993E-2</v>
      </c>
      <c r="BP210" s="12">
        <v>2.4085647455654122</v>
      </c>
      <c r="BQ210" s="12">
        <v>2.5864481866959741</v>
      </c>
      <c r="BR210" s="12">
        <v>-0.21938258257767784</v>
      </c>
      <c r="BS210" s="12">
        <v>-0.52070154345514275</v>
      </c>
      <c r="BT210" s="12">
        <v>13.456601111137378</v>
      </c>
      <c r="BU210" s="12">
        <v>-4.9976041697526643</v>
      </c>
      <c r="BV210" s="12">
        <v>1.6016747597918966</v>
      </c>
      <c r="BW210" s="12">
        <v>-4.972355798311205</v>
      </c>
      <c r="BX210" s="12">
        <v>-2.8520900309191783</v>
      </c>
      <c r="BY210" s="12">
        <v>4.2055028462670148</v>
      </c>
      <c r="BZ210" s="12">
        <v>-5.6194050450603727</v>
      </c>
      <c r="CA210" s="12">
        <v>3.3544408595721137E-2</v>
      </c>
      <c r="CB210" s="12">
        <v>13.423879642064767</v>
      </c>
      <c r="CC210" s="12">
        <v>5.8720120496424242</v>
      </c>
      <c r="CD210" s="12">
        <v>2.526433980679772</v>
      </c>
      <c r="CE210" s="12">
        <v>-7.820331271312428</v>
      </c>
      <c r="CF210" s="12">
        <v>-0.73990055191917414</v>
      </c>
      <c r="CG210" s="12">
        <v>-3.5278679139523481</v>
      </c>
      <c r="CH210" s="12">
        <v>-9.9966298068985875</v>
      </c>
      <c r="CI210" s="12">
        <v>3.1815479558623898</v>
      </c>
      <c r="CJ210" s="12">
        <v>0.87233107086161454</v>
      </c>
      <c r="CK210" s="12">
        <v>-5.2020555393948182</v>
      </c>
      <c r="CL210" s="12">
        <v>3.2069958602687292</v>
      </c>
      <c r="CM210" s="12">
        <v>-0.84754236136411421</v>
      </c>
      <c r="CN210" s="12">
        <v>0.31984141996982274</v>
      </c>
      <c r="CO210" s="12">
        <v>-5.0246651574668579</v>
      </c>
      <c r="CP210" s="12">
        <v>-1.4229573096658727</v>
      </c>
      <c r="CQ210" s="12">
        <v>3.1684034175226916E-2</v>
      </c>
      <c r="CR210" s="12">
        <v>-0.48527242515100444</v>
      </c>
      <c r="CS210" s="12">
        <v>-8.328101067357073</v>
      </c>
      <c r="CT210" s="12">
        <v>-1.497567199752279</v>
      </c>
      <c r="CU210" s="12">
        <v>1.5605241885890582</v>
      </c>
      <c r="CV210" s="12">
        <v>-6.7656789436100375</v>
      </c>
      <c r="CW210" s="12">
        <v>8.4327571404893185</v>
      </c>
      <c r="CX210" s="12">
        <v>10.149577351873397</v>
      </c>
      <c r="CY210" s="12">
        <v>-2.7029997322930028</v>
      </c>
      <c r="CZ210" s="12">
        <v>-4.9110867147561059</v>
      </c>
      <c r="DA210" s="12">
        <v>5.0103683898548255</v>
      </c>
      <c r="DB210" s="12">
        <v>-11.043686672587929</v>
      </c>
      <c r="DC210" s="12">
        <v>12.058431672054272</v>
      </c>
      <c r="DD210" s="12">
        <v>-2.0728398354273665</v>
      </c>
    </row>
    <row r="211" spans="1:108" x14ac:dyDescent="0.25">
      <c r="B211" s="8"/>
      <c r="C211" s="8"/>
      <c r="D211" s="8"/>
      <c r="E211" s="8"/>
      <c r="F211" s="8"/>
      <c r="G211" s="8"/>
      <c r="H211" s="11" t="s">
        <v>2</v>
      </c>
      <c r="I211" s="12">
        <v>20.342599419665522</v>
      </c>
      <c r="J211" s="12">
        <v>9.6689732849180263</v>
      </c>
      <c r="K211" s="12">
        <v>33.008416073149164</v>
      </c>
      <c r="L211" s="12">
        <v>2.9073343382770345</v>
      </c>
      <c r="M211" s="12">
        <v>8.8256931268361907</v>
      </c>
      <c r="N211" s="12">
        <v>8.1112576190663859</v>
      </c>
      <c r="O211" s="12">
        <v>2.4106119639000627</v>
      </c>
      <c r="P211" s="12">
        <v>9.8084656046194603</v>
      </c>
      <c r="Q211" s="12">
        <v>13.556037381140435</v>
      </c>
      <c r="R211" s="12">
        <v>28.515275925317585</v>
      </c>
      <c r="S211" s="12">
        <v>10.33664197321129</v>
      </c>
      <c r="T211" s="12">
        <v>8.8174786994521099</v>
      </c>
      <c r="U211" s="12">
        <v>10.535015869735226</v>
      </c>
      <c r="V211" s="12">
        <v>-2.0211245496491275</v>
      </c>
      <c r="W211" s="12">
        <v>5.954135771731929</v>
      </c>
      <c r="X211" s="12">
        <v>-3.5639989460706984</v>
      </c>
      <c r="Y211" s="12">
        <v>5.4338801522130247</v>
      </c>
      <c r="Z211" s="12">
        <v>-4.3223539094623167</v>
      </c>
      <c r="AA211" s="12">
        <v>5.676977138263255</v>
      </c>
      <c r="AB211" s="12">
        <v>-8.1670798783548992</v>
      </c>
      <c r="AC211" s="12">
        <v>-9.9117348172041542</v>
      </c>
      <c r="AD211" s="12">
        <v>17.01663966325426</v>
      </c>
      <c r="AE211" s="12">
        <v>1.4074719101783859</v>
      </c>
      <c r="AF211" s="12">
        <v>22.244494539108572</v>
      </c>
      <c r="AG211" s="12">
        <v>-7.1692048151712919</v>
      </c>
      <c r="AH211" s="12">
        <v>15.27459144202524</v>
      </c>
      <c r="AI211" s="12">
        <v>31.679706333094011</v>
      </c>
      <c r="AJ211" s="12">
        <v>19.712017228724061</v>
      </c>
      <c r="AK211" s="12">
        <v>26.286525771592228</v>
      </c>
      <c r="AL211" s="12">
        <v>7.9312768841798542</v>
      </c>
      <c r="AM211" s="12">
        <v>3.5749783673814362</v>
      </c>
      <c r="AN211" s="12">
        <v>5.9282222579955963</v>
      </c>
      <c r="AO211" s="12">
        <v>12.484079055258077</v>
      </c>
      <c r="AP211" s="12">
        <v>14.377828953646322</v>
      </c>
      <c r="AQ211" s="12">
        <v>8.5650998260550431</v>
      </c>
      <c r="AR211" s="12">
        <v>23.969808437116967</v>
      </c>
      <c r="AS211" s="12">
        <v>4.0353814353018445</v>
      </c>
      <c r="AT211" s="12">
        <v>8.1867980520835193</v>
      </c>
      <c r="AU211" s="12">
        <v>-2.2185517364042502</v>
      </c>
      <c r="AV211" s="12">
        <v>7.2593954081271672</v>
      </c>
      <c r="AW211" s="12">
        <v>18.636563794566054</v>
      </c>
      <c r="AX211" s="12">
        <v>10.140611474103991</v>
      </c>
      <c r="AY211" s="12">
        <v>9.8642636414618199</v>
      </c>
      <c r="AZ211" s="12">
        <v>21.851515117070274</v>
      </c>
      <c r="BA211" s="12">
        <v>7.7681605506442253</v>
      </c>
      <c r="BB211" s="12">
        <v>-5.5833458944663139</v>
      </c>
      <c r="BC211" s="12">
        <v>1.1360160705684892</v>
      </c>
      <c r="BD211" s="12">
        <v>2.782578592722857</v>
      </c>
      <c r="BE211" s="12">
        <v>18.957784471388671</v>
      </c>
      <c r="BF211" s="12">
        <v>22.696798964115004</v>
      </c>
      <c r="BG211" s="12">
        <v>-2.7951130831016435</v>
      </c>
      <c r="BH211" s="12">
        <v>34.312347013203095</v>
      </c>
      <c r="BI211" s="12">
        <v>11.630455039800008</v>
      </c>
      <c r="BJ211" s="12">
        <v>10.579234766611577</v>
      </c>
      <c r="BK211" s="12">
        <v>-6.5806632269500995E-2</v>
      </c>
      <c r="BL211" s="12">
        <v>15.266814981451432</v>
      </c>
      <c r="BM211" s="12">
        <v>23.608313327544646</v>
      </c>
      <c r="BN211" s="12">
        <v>35.233781612287153</v>
      </c>
      <c r="BO211" s="12">
        <v>9.3541270286436866</v>
      </c>
      <c r="BP211" s="12">
        <v>16.146329499767923</v>
      </c>
      <c r="BQ211" s="12">
        <v>16.863063555078316</v>
      </c>
      <c r="BR211" s="12">
        <v>9.2217106983769526</v>
      </c>
      <c r="BS211" s="12">
        <v>9.3205384400339462</v>
      </c>
      <c r="BT211" s="12">
        <v>35.144522300861389</v>
      </c>
      <c r="BU211" s="12">
        <v>-0.14704638120071822</v>
      </c>
      <c r="BV211" s="12">
        <v>15.419120995752785</v>
      </c>
      <c r="BW211" s="12">
        <v>-0.20900205784011949</v>
      </c>
      <c r="BX211" s="12">
        <v>3.327839514777331</v>
      </c>
      <c r="BY211" s="12">
        <v>18.409867927494709</v>
      </c>
      <c r="BZ211" s="12">
        <v>-0.5936697599124604</v>
      </c>
      <c r="CA211" s="12">
        <v>11.051357358592796</v>
      </c>
      <c r="CB211" s="12">
        <v>34.568827667001536</v>
      </c>
      <c r="CC211" s="12">
        <v>20.805924795236717</v>
      </c>
      <c r="CD211" s="12">
        <v>15.646590532872471</v>
      </c>
      <c r="CE211" s="12">
        <v>-6.5365974963337887</v>
      </c>
      <c r="CF211" s="12">
        <v>8.7599080894617032</v>
      </c>
      <c r="CG211" s="12">
        <v>4.0760034663284923</v>
      </c>
      <c r="CH211" s="12">
        <v>-10.410698283339602</v>
      </c>
      <c r="CI211" s="12">
        <v>16.768492627494453</v>
      </c>
      <c r="CJ211" s="12">
        <v>11.532818422780236</v>
      </c>
      <c r="CK211" s="12">
        <v>1.2977329428164781</v>
      </c>
      <c r="CL211" s="12">
        <v>15.135062319339642</v>
      </c>
      <c r="CM211" s="12">
        <v>9.4286147713235842</v>
      </c>
      <c r="CN211" s="12">
        <v>11.337825460384845</v>
      </c>
      <c r="CO211" s="12">
        <v>0.37110440333481942</v>
      </c>
      <c r="CP211" s="12">
        <v>6.9954733232304624</v>
      </c>
      <c r="CQ211" s="12">
        <v>9.1268829223651178</v>
      </c>
      <c r="CR211" s="12">
        <v>8.7664789693906719</v>
      </c>
      <c r="CS211" s="12">
        <v>-6.2995240561657999</v>
      </c>
      <c r="CT211" s="12">
        <v>7.4421216109274351</v>
      </c>
      <c r="CU211" s="12">
        <v>11.562868822330074</v>
      </c>
      <c r="CV211" s="12">
        <v>-3.1053030223328788</v>
      </c>
      <c r="CW211" s="12">
        <v>27.774254357079393</v>
      </c>
      <c r="CX211" s="12">
        <v>31.492844428895971</v>
      </c>
      <c r="CY211" s="12">
        <v>3.8443486846193862</v>
      </c>
      <c r="CZ211" s="12">
        <v>0.86324533182097474</v>
      </c>
      <c r="DA211" s="12">
        <v>18.882151011457278</v>
      </c>
      <c r="DB211" s="12">
        <v>-13.03992728818446</v>
      </c>
      <c r="DC211" s="12">
        <v>35.713434124346406</v>
      </c>
      <c r="DD211" s="12">
        <v>6.219426003190252</v>
      </c>
    </row>
    <row r="212" spans="1:108" x14ac:dyDescent="0.25">
      <c r="A212" s="2">
        <v>71</v>
      </c>
      <c r="B212" s="8">
        <v>2.0655746042461063</v>
      </c>
      <c r="C212" s="8">
        <v>2.0627398236373273</v>
      </c>
      <c r="D212" s="8">
        <v>2.0560902065500208</v>
      </c>
      <c r="E212" s="8">
        <v>9.4873986988239007</v>
      </c>
      <c r="F212" s="8">
        <v>9.8055262950671001</v>
      </c>
      <c r="G212" s="8">
        <v>9.9087778129032618</v>
      </c>
      <c r="H212" s="9" t="s">
        <v>29</v>
      </c>
      <c r="I212" s="10">
        <v>5938</v>
      </c>
      <c r="J212" s="10">
        <v>6692</v>
      </c>
      <c r="K212" s="10">
        <v>5749</v>
      </c>
      <c r="L212" s="10">
        <v>3354</v>
      </c>
      <c r="M212" s="10">
        <v>2701</v>
      </c>
      <c r="N212" s="10">
        <v>6680</v>
      </c>
      <c r="O212" s="10">
        <v>8489</v>
      </c>
      <c r="P212" s="10">
        <v>9439</v>
      </c>
      <c r="Q212" s="10">
        <v>2471</v>
      </c>
      <c r="R212" s="10">
        <v>9325</v>
      </c>
      <c r="S212" s="10">
        <v>973</v>
      </c>
      <c r="T212" s="10">
        <v>8099</v>
      </c>
      <c r="U212" s="10">
        <v>5791</v>
      </c>
      <c r="V212" s="10">
        <v>8929</v>
      </c>
      <c r="W212" s="10">
        <v>6015</v>
      </c>
      <c r="X212" s="10">
        <v>3909</v>
      </c>
      <c r="Y212" s="10">
        <v>2325</v>
      </c>
      <c r="Z212" s="10">
        <v>3060</v>
      </c>
      <c r="AA212" s="10">
        <v>6071</v>
      </c>
      <c r="AB212" s="10">
        <v>2455</v>
      </c>
      <c r="AC212" s="10">
        <v>4765</v>
      </c>
      <c r="AD212" s="10">
        <v>665</v>
      </c>
      <c r="AE212" s="10">
        <v>866</v>
      </c>
      <c r="AF212" s="10">
        <v>5630</v>
      </c>
      <c r="AG212" s="10">
        <v>4659</v>
      </c>
      <c r="AH212" s="10">
        <v>514</v>
      </c>
      <c r="AI212" s="10">
        <v>8858</v>
      </c>
      <c r="AJ212" s="10">
        <v>6368</v>
      </c>
      <c r="AK212" s="10">
        <v>7836</v>
      </c>
      <c r="AL212" s="10">
        <v>7264</v>
      </c>
      <c r="AM212" s="10">
        <v>1147</v>
      </c>
      <c r="AN212" s="10">
        <v>1270</v>
      </c>
      <c r="AO212" s="10">
        <v>6183</v>
      </c>
      <c r="AP212" s="10">
        <v>870</v>
      </c>
      <c r="AQ212" s="10">
        <v>3</v>
      </c>
      <c r="AR212" s="10">
        <v>6829</v>
      </c>
      <c r="AS212" s="10">
        <v>4307</v>
      </c>
      <c r="AT212" s="10">
        <v>32</v>
      </c>
      <c r="AU212" s="10">
        <v>6630</v>
      </c>
      <c r="AV212" s="10">
        <v>2277</v>
      </c>
      <c r="AW212" s="10">
        <v>9463</v>
      </c>
      <c r="AX212" s="10">
        <v>6211</v>
      </c>
      <c r="AY212" s="10">
        <v>231</v>
      </c>
      <c r="AZ212" s="10">
        <v>122</v>
      </c>
      <c r="BA212" s="10">
        <v>6323</v>
      </c>
      <c r="BB212" s="10">
        <v>8193</v>
      </c>
      <c r="BC212" s="10">
        <v>3462</v>
      </c>
      <c r="BD212" s="10">
        <v>5152</v>
      </c>
      <c r="BE212" s="10">
        <v>9365</v>
      </c>
      <c r="BF212" s="10">
        <v>6775</v>
      </c>
      <c r="BG212" s="10">
        <v>1088</v>
      </c>
      <c r="BH212" s="10">
        <v>1520</v>
      </c>
      <c r="BI212" s="10">
        <v>348</v>
      </c>
      <c r="BJ212" s="10">
        <v>6962</v>
      </c>
      <c r="BK212" s="10">
        <v>1683</v>
      </c>
      <c r="BL212" s="10">
        <v>5124</v>
      </c>
      <c r="BM212" s="10">
        <v>8335</v>
      </c>
      <c r="BN212" s="10">
        <v>1708</v>
      </c>
      <c r="BO212" s="10">
        <v>3269</v>
      </c>
      <c r="BP212" s="10">
        <v>6730</v>
      </c>
      <c r="BQ212" s="10">
        <v>7333</v>
      </c>
      <c r="BR212" s="10">
        <v>6864</v>
      </c>
      <c r="BS212" s="10">
        <v>5013</v>
      </c>
      <c r="BT212" s="10">
        <v>2740</v>
      </c>
      <c r="BU212" s="10">
        <v>279</v>
      </c>
      <c r="BV212" s="10">
        <v>7501</v>
      </c>
      <c r="BW212" s="10">
        <v>4786</v>
      </c>
      <c r="BX212" s="10">
        <v>8120</v>
      </c>
      <c r="BY212" s="10">
        <v>3972</v>
      </c>
      <c r="BZ212" s="10">
        <v>6605</v>
      </c>
      <c r="CA212" s="10">
        <v>1549</v>
      </c>
      <c r="CB212" s="10">
        <v>9713</v>
      </c>
      <c r="CC212" s="10">
        <v>8375</v>
      </c>
      <c r="CD212" s="10">
        <v>3920</v>
      </c>
      <c r="CE212" s="10">
        <v>9177</v>
      </c>
      <c r="CF212" s="10">
        <v>5864</v>
      </c>
      <c r="CG212" s="10">
        <v>2990</v>
      </c>
      <c r="CH212" s="10">
        <v>5966</v>
      </c>
      <c r="CI212" s="10">
        <v>9465</v>
      </c>
      <c r="CJ212" s="10">
        <v>4225</v>
      </c>
      <c r="CK212" s="10">
        <v>7438</v>
      </c>
      <c r="CL212" s="10">
        <v>1127</v>
      </c>
      <c r="CM212" s="10">
        <v>6538</v>
      </c>
      <c r="CN212" s="10">
        <v>3106</v>
      </c>
      <c r="CO212" s="10">
        <v>1316</v>
      </c>
      <c r="CP212" s="10">
        <v>6777</v>
      </c>
      <c r="CQ212" s="10">
        <v>1384</v>
      </c>
      <c r="CR212" s="10">
        <v>9444</v>
      </c>
      <c r="CS212" s="10">
        <v>9146</v>
      </c>
      <c r="CT212" s="10">
        <v>1852</v>
      </c>
      <c r="CU212" s="10">
        <v>4604</v>
      </c>
      <c r="CV212" s="10">
        <v>235</v>
      </c>
      <c r="CW212" s="10">
        <v>9909</v>
      </c>
      <c r="CX212" s="10">
        <v>6347</v>
      </c>
      <c r="CY212" s="10">
        <v>6078</v>
      </c>
      <c r="CZ212" s="10">
        <v>2867</v>
      </c>
      <c r="DA212" s="10">
        <v>594</v>
      </c>
      <c r="DB212" s="10">
        <v>6697</v>
      </c>
      <c r="DC212" s="10">
        <v>304</v>
      </c>
      <c r="DD212" s="10">
        <v>3270</v>
      </c>
    </row>
    <row r="213" spans="1:108" x14ac:dyDescent="0.25">
      <c r="H213" s="11" t="s">
        <v>0</v>
      </c>
      <c r="I213" s="12">
        <v>7.7699403187314804</v>
      </c>
      <c r="J213" s="12">
        <v>2.3100818704559178</v>
      </c>
      <c r="K213" s="12">
        <v>-3.03028977320536</v>
      </c>
      <c r="L213" s="12">
        <v>-1.8967867633199174</v>
      </c>
      <c r="M213" s="12">
        <v>-8.4685701688245913</v>
      </c>
      <c r="N213" s="12">
        <v>-2.5470305194953275</v>
      </c>
      <c r="O213" s="12">
        <v>-1.8170810225893557</v>
      </c>
      <c r="P213" s="12">
        <v>0.50594073771471448</v>
      </c>
      <c r="Q213" s="12">
        <v>3.7363112901688056</v>
      </c>
      <c r="R213" s="12">
        <v>-4.1287630865186458</v>
      </c>
      <c r="S213" s="12">
        <v>-1.2437499947918107</v>
      </c>
      <c r="T213" s="12">
        <v>3.4670161550038481</v>
      </c>
      <c r="U213" s="12">
        <v>-1.7389495113373064</v>
      </c>
      <c r="V213" s="12">
        <v>7.1286521587892215</v>
      </c>
      <c r="W213" s="12">
        <v>-3.0531160166707649</v>
      </c>
      <c r="X213" s="12">
        <v>-3.4830129119905893</v>
      </c>
      <c r="Y213" s="12">
        <v>-1.4581640346795468</v>
      </c>
      <c r="Z213" s="12">
        <v>3.9922942950923885</v>
      </c>
      <c r="AA213" s="12">
        <v>3.3481909415611306</v>
      </c>
      <c r="AB213" s="12">
        <v>2.6196412701280685</v>
      </c>
      <c r="AC213" s="12">
        <v>-1.0161128076569921</v>
      </c>
      <c r="AD213" s="12">
        <v>-0.87109799386538411</v>
      </c>
      <c r="AE213" s="12">
        <v>-0.93084252135516399</v>
      </c>
      <c r="AF213" s="12">
        <v>0.77241417188570027</v>
      </c>
      <c r="AG213" s="12">
        <v>-4.7151511292076949</v>
      </c>
      <c r="AH213" s="12">
        <v>-4.3140212841631245</v>
      </c>
      <c r="AI213" s="12">
        <v>-0.23136669419492825</v>
      </c>
      <c r="AJ213" s="12">
        <v>-18.304726785196262</v>
      </c>
      <c r="AK213" s="12">
        <v>-6.0055595300870079</v>
      </c>
      <c r="AL213" s="12">
        <v>3.9627900625693595</v>
      </c>
      <c r="AM213" s="12">
        <v>5.1659535883035268</v>
      </c>
      <c r="AN213" s="12">
        <v>-2.0512961527125935</v>
      </c>
      <c r="AO213" s="12">
        <v>-2.5838792481103172</v>
      </c>
      <c r="AP213" s="12">
        <v>2.559513361063769</v>
      </c>
      <c r="AQ213" s="12">
        <v>-1.5269239444188678</v>
      </c>
      <c r="AR213" s="12">
        <v>-1.5714474228816855</v>
      </c>
      <c r="AS213" s="12">
        <v>-3.5686437427231938</v>
      </c>
      <c r="AT213" s="12">
        <v>-8.872152473960762</v>
      </c>
      <c r="AU213" s="12">
        <v>0.67449557332237786</v>
      </c>
      <c r="AV213" s="12">
        <v>-4.8340112438199769</v>
      </c>
      <c r="AW213" s="12">
        <v>-6.8107577960219228</v>
      </c>
      <c r="AX213" s="12">
        <v>4.5607005398117586</v>
      </c>
      <c r="AY213" s="12">
        <v>-4.5209103096797039</v>
      </c>
      <c r="AZ213" s="12">
        <v>3.0160235137036961</v>
      </c>
      <c r="BA213" s="12">
        <v>-7.3036897594846977</v>
      </c>
      <c r="BB213" s="12">
        <v>9.7243271648078426</v>
      </c>
      <c r="BC213" s="12">
        <v>3.3601785241082736</v>
      </c>
      <c r="BD213" s="12">
        <v>-4.0998508134141716</v>
      </c>
      <c r="BE213" s="12">
        <v>2.492972644665866</v>
      </c>
      <c r="BF213" s="12">
        <v>4.4022850772901236</v>
      </c>
      <c r="BG213" s="12">
        <v>3.8653760199679872</v>
      </c>
      <c r="BH213" s="12">
        <v>0.76997521072243025</v>
      </c>
      <c r="BI213" s="12">
        <v>-6.020365196019398</v>
      </c>
      <c r="BJ213" s="12">
        <v>4.4628777659051222</v>
      </c>
      <c r="BK213" s="12">
        <v>7.1699681399547917</v>
      </c>
      <c r="BL213" s="12">
        <v>0.70136584071482611</v>
      </c>
      <c r="BM213" s="12">
        <v>-0.15606004469000037</v>
      </c>
      <c r="BN213" s="12">
        <v>1.2235722183421027</v>
      </c>
      <c r="BO213" s="12">
        <v>5.6011507408444956</v>
      </c>
      <c r="BP213" s="12">
        <v>0.1217701301473674</v>
      </c>
      <c r="BQ213" s="12">
        <v>-4.953218442002048</v>
      </c>
      <c r="BR213" s="12">
        <v>-3.5677325634402024</v>
      </c>
      <c r="BS213" s="12">
        <v>-2.5807895895933495</v>
      </c>
      <c r="BT213" s="12">
        <v>-6.4298612265214583</v>
      </c>
      <c r="BU213" s="12">
        <v>-5.68331348796473</v>
      </c>
      <c r="BV213" s="12">
        <v>6.1707774944504878</v>
      </c>
      <c r="BW213" s="12">
        <v>5.7656571038312512</v>
      </c>
      <c r="BX213" s="12">
        <v>9.1035165790808783</v>
      </c>
      <c r="BY213" s="12">
        <v>-3.0126202590898448</v>
      </c>
      <c r="BZ213" s="12">
        <v>-3.3643099967390393</v>
      </c>
      <c r="CA213" s="12">
        <v>-4.429938588353294</v>
      </c>
      <c r="CB213" s="12">
        <v>-3.8606907675919624</v>
      </c>
      <c r="CC213" s="12">
        <v>-3.0941258395661677</v>
      </c>
      <c r="CD213" s="12">
        <v>-4.975130830037263</v>
      </c>
      <c r="CE213" s="12">
        <v>-6.3000200982881962</v>
      </c>
      <c r="CF213" s="12">
        <v>-8.1092846903677636</v>
      </c>
      <c r="CG213" s="12">
        <v>5.8339602710869531</v>
      </c>
      <c r="CH213" s="12">
        <v>6.907239687376256</v>
      </c>
      <c r="CI213" s="12">
        <v>0.95177088124798359</v>
      </c>
      <c r="CJ213" s="12">
        <v>1.7120732818138529</v>
      </c>
      <c r="CK213" s="12">
        <v>0.70903676380333303</v>
      </c>
      <c r="CL213" s="12">
        <v>-7.8571570371967905</v>
      </c>
      <c r="CM213" s="12">
        <v>6.502600086815308</v>
      </c>
      <c r="CN213" s="12">
        <v>-1.5313222273695972</v>
      </c>
      <c r="CO213" s="12">
        <v>-6.5601223204603816</v>
      </c>
      <c r="CP213" s="12">
        <v>2.5126616562615571</v>
      </c>
      <c r="CQ213" s="12">
        <v>2.4497319386947574</v>
      </c>
      <c r="CR213" s="12">
        <v>0.47550878410454472</v>
      </c>
      <c r="CS213" s="12">
        <v>5.3418650064885913</v>
      </c>
      <c r="CT213" s="12">
        <v>-2.1935863032561</v>
      </c>
      <c r="CU213" s="12">
        <v>0.48978726179151305</v>
      </c>
      <c r="CV213" s="12">
        <v>8.4869054462196818</v>
      </c>
      <c r="CW213" s="12">
        <v>5.3570521192995457</v>
      </c>
      <c r="CX213" s="12">
        <v>-5.2388840547068032</v>
      </c>
      <c r="CY213" s="12">
        <v>6.1908909555011586</v>
      </c>
      <c r="CZ213" s="12">
        <v>-0.36557053572690934</v>
      </c>
      <c r="DA213" s="12">
        <v>5.658870169761494</v>
      </c>
      <c r="DB213" s="12">
        <v>-4.4042243786649777</v>
      </c>
      <c r="DC213" s="12">
        <v>8.3569652862724677</v>
      </c>
      <c r="DD213" s="12">
        <v>6.5514863035310356</v>
      </c>
    </row>
    <row r="214" spans="1:108" x14ac:dyDescent="0.25">
      <c r="B214" s="8"/>
      <c r="C214" s="8"/>
      <c r="D214" s="8"/>
      <c r="E214" s="8"/>
      <c r="F214" s="8"/>
      <c r="G214" s="8"/>
      <c r="H214" s="11" t="s">
        <v>2</v>
      </c>
      <c r="I214" s="12">
        <v>25.564383975110999</v>
      </c>
      <c r="J214" s="12">
        <v>14.203805030059721</v>
      </c>
      <c r="K214" s="12">
        <v>2.7173824346753843</v>
      </c>
      <c r="L214" s="12">
        <v>5.4054850432310113</v>
      </c>
      <c r="M214" s="12">
        <v>-9.0845461860070742</v>
      </c>
      <c r="N214" s="12">
        <v>4.8627542049145136</v>
      </c>
      <c r="O214" s="12">
        <v>7.7289793339952668</v>
      </c>
      <c r="P214" s="12">
        <v>10.478786365614278</v>
      </c>
      <c r="Q214" s="12">
        <v>16.368523017530421</v>
      </c>
      <c r="R214" s="12">
        <v>0.64527968982961559</v>
      </c>
      <c r="S214" s="12">
        <v>6.6744230628086685</v>
      </c>
      <c r="T214" s="12">
        <v>16.120754420328346</v>
      </c>
      <c r="U214" s="12">
        <v>5.0055489929802253</v>
      </c>
      <c r="V214" s="12">
        <v>24.226958959824334</v>
      </c>
      <c r="W214" s="12">
        <v>3.369509927001511</v>
      </c>
      <c r="X214" s="12">
        <v>3.8460028710470269</v>
      </c>
      <c r="Y214" s="12">
        <v>5.9414899800948922</v>
      </c>
      <c r="Z214" s="12">
        <v>16.593885971248518</v>
      </c>
      <c r="AA214" s="12">
        <v>17.200753847038058</v>
      </c>
      <c r="AB214" s="12">
        <v>16.034896016604566</v>
      </c>
      <c r="AC214" s="12">
        <v>7.3038734724688297</v>
      </c>
      <c r="AD214" s="12">
        <v>9.5319589294530136</v>
      </c>
      <c r="AE214" s="12">
        <v>8.6429788855735286</v>
      </c>
      <c r="AF214" s="12">
        <v>11.703892577879396</v>
      </c>
      <c r="AG214" s="12">
        <v>-0.8472470822331768</v>
      </c>
      <c r="AH214" s="12">
        <v>0.3593693810809786</v>
      </c>
      <c r="AI214" s="12">
        <v>9.6377305845755519</v>
      </c>
      <c r="AJ214" s="12">
        <v>-27.188548401361736</v>
      </c>
      <c r="AK214" s="12">
        <v>-3.360377373700314</v>
      </c>
      <c r="AL214" s="12">
        <v>19.555698823063022</v>
      </c>
      <c r="AM214" s="12">
        <v>19.715054901941404</v>
      </c>
      <c r="AN214" s="12">
        <v>5.0570671153544424</v>
      </c>
      <c r="AO214" s="12">
        <v>7.3124218931944371</v>
      </c>
      <c r="AP214" s="12">
        <v>14.335082689874911</v>
      </c>
      <c r="AQ214" s="12">
        <v>8.1174458651041022</v>
      </c>
      <c r="AR214" s="12">
        <v>7.0463135058832389</v>
      </c>
      <c r="AS214" s="12">
        <v>3.3200166477098501</v>
      </c>
      <c r="AT214" s="12">
        <v>-8.8843201533407434</v>
      </c>
      <c r="AU214" s="12">
        <v>11.477549661534256</v>
      </c>
      <c r="AV214" s="12">
        <v>-0.13695542811174199</v>
      </c>
      <c r="AW214" s="12">
        <v>-5.6067583003420642</v>
      </c>
      <c r="AX214" s="12">
        <v>17.660122911917764</v>
      </c>
      <c r="AY214" s="12">
        <v>1.5531622608205735</v>
      </c>
      <c r="AZ214" s="12">
        <v>16.516437212372082</v>
      </c>
      <c r="BA214" s="12">
        <v>-5.5295604002847227</v>
      </c>
      <c r="BB214" s="12">
        <v>30.600946118116713</v>
      </c>
      <c r="BC214" s="12">
        <v>16.635401467835937</v>
      </c>
      <c r="BD214" s="12">
        <v>1.2165593650735858</v>
      </c>
      <c r="BE214" s="12">
        <v>15.917875388155529</v>
      </c>
      <c r="BF214" s="12">
        <v>19.252400899757848</v>
      </c>
      <c r="BG214" s="12">
        <v>17.075875409284652</v>
      </c>
      <c r="BH214" s="12">
        <v>12.14687076557818</v>
      </c>
      <c r="BI214" s="12">
        <v>-4.0567352057128954</v>
      </c>
      <c r="BJ214" s="12">
        <v>18.234472965598989</v>
      </c>
      <c r="BK214" s="12">
        <v>24.620457478211989</v>
      </c>
      <c r="BL214" s="12">
        <v>10.392805572187058</v>
      </c>
      <c r="BM214" s="12">
        <v>10.507296419457322</v>
      </c>
      <c r="BN214" s="12">
        <v>13.193509426574444</v>
      </c>
      <c r="BO214" s="12">
        <v>21.119541775264498</v>
      </c>
      <c r="BP214" s="12">
        <v>12.375297063824705</v>
      </c>
      <c r="BQ214" s="12">
        <v>1.0086792704991421</v>
      </c>
      <c r="BR214" s="12">
        <v>3.6771846117341069</v>
      </c>
      <c r="BS214" s="12">
        <v>5.0581800074266825</v>
      </c>
      <c r="BT214" s="12">
        <v>-3.3622882309054272</v>
      </c>
      <c r="BU214" s="12">
        <v>-1.415768363999786</v>
      </c>
      <c r="BV214" s="12">
        <v>21.657517870343536</v>
      </c>
      <c r="BW214" s="12">
        <v>23.267155313759375</v>
      </c>
      <c r="BX214" s="12">
        <v>28.301793895094598</v>
      </c>
      <c r="BY214" s="12">
        <v>4.1203332963534294</v>
      </c>
      <c r="BZ214" s="12">
        <v>2.2803711628997947</v>
      </c>
      <c r="CA214" s="12">
        <v>1.2501011300926916</v>
      </c>
      <c r="CB214" s="12">
        <v>1.1545923773829101</v>
      </c>
      <c r="CC214" s="12">
        <v>3.5004233510660057</v>
      </c>
      <c r="CD214" s="12">
        <v>-1.6748668089845125</v>
      </c>
      <c r="CE214" s="12">
        <v>-2.8864572760814946</v>
      </c>
      <c r="CF214" s="12">
        <v>-4.7896613415920424</v>
      </c>
      <c r="CG214" s="12">
        <v>21.696993332243959</v>
      </c>
      <c r="CH214" s="12">
        <v>24.566153143623513</v>
      </c>
      <c r="CI214" s="12">
        <v>11.42431005308741</v>
      </c>
      <c r="CJ214" s="12">
        <v>14.28048873035965</v>
      </c>
      <c r="CK214" s="12">
        <v>11.713943220101287</v>
      </c>
      <c r="CL214" s="12">
        <v>-4.3578642245093535</v>
      </c>
      <c r="CM214" s="12">
        <v>22.898026703945671</v>
      </c>
      <c r="CN214" s="12">
        <v>5.4638526409691384</v>
      </c>
      <c r="CO214" s="12">
        <v>-3.3252992536844346</v>
      </c>
      <c r="CP214" s="12">
        <v>14.042813260785055</v>
      </c>
      <c r="CQ214" s="12">
        <v>14.938596336614122</v>
      </c>
      <c r="CR214" s="12">
        <v>10.638911825213279</v>
      </c>
      <c r="CS214" s="12">
        <v>19.350647842413832</v>
      </c>
      <c r="CT214" s="12">
        <v>4.8160890031978134</v>
      </c>
      <c r="CU214" s="12">
        <v>10.607068330740205</v>
      </c>
      <c r="CV214" s="12">
        <v>29.857004066304047</v>
      </c>
      <c r="CW214" s="12">
        <v>21.991706375412491</v>
      </c>
      <c r="CX214" s="12">
        <v>-1.1364530354698843</v>
      </c>
      <c r="CY214" s="12">
        <v>22.528847117151884</v>
      </c>
      <c r="CZ214" s="12">
        <v>9.3160366063688809</v>
      </c>
      <c r="DA214" s="12">
        <v>22.759095557785578</v>
      </c>
      <c r="DB214" s="12">
        <v>0.9282148478220329</v>
      </c>
      <c r="DC214" s="12">
        <v>26.771405109985615</v>
      </c>
      <c r="DD214" s="12">
        <v>23.250422126944688</v>
      </c>
    </row>
    <row r="215" spans="1:108" x14ac:dyDescent="0.25">
      <c r="A215" s="2">
        <v>72</v>
      </c>
      <c r="B215" s="8">
        <v>2.0905152915526513</v>
      </c>
      <c r="C215" s="8">
        <v>2.0292986308204828</v>
      </c>
      <c r="D215" s="8">
        <v>1.9938268990980395</v>
      </c>
      <c r="E215" s="8">
        <v>10.0056326770318</v>
      </c>
      <c r="F215" s="8">
        <v>9.9673548935207066</v>
      </c>
      <c r="G215" s="8">
        <v>9.9293984420992754</v>
      </c>
      <c r="H215" s="9" t="s">
        <v>29</v>
      </c>
      <c r="I215" s="10">
        <v>3360</v>
      </c>
      <c r="J215" s="10">
        <v>4811</v>
      </c>
      <c r="K215" s="10">
        <v>3199</v>
      </c>
      <c r="L215" s="10">
        <v>6930</v>
      </c>
      <c r="M215" s="10">
        <v>6325</v>
      </c>
      <c r="N215" s="10">
        <v>2079</v>
      </c>
      <c r="O215" s="10">
        <v>372</v>
      </c>
      <c r="P215" s="10">
        <v>8010</v>
      </c>
      <c r="Q215" s="10">
        <v>2196</v>
      </c>
      <c r="R215" s="10">
        <v>1207</v>
      </c>
      <c r="S215" s="10">
        <v>292</v>
      </c>
      <c r="T215" s="10">
        <v>5027</v>
      </c>
      <c r="U215" s="10">
        <v>4358</v>
      </c>
      <c r="V215" s="10">
        <v>1813</v>
      </c>
      <c r="W215" s="10">
        <v>5497</v>
      </c>
      <c r="X215" s="10">
        <v>450</v>
      </c>
      <c r="Y215" s="10">
        <v>2521</v>
      </c>
      <c r="Z215" s="10">
        <v>5885</v>
      </c>
      <c r="AA215" s="10">
        <v>5887</v>
      </c>
      <c r="AB215" s="10">
        <v>6783</v>
      </c>
      <c r="AC215" s="10">
        <v>7335</v>
      </c>
      <c r="AD215" s="10">
        <v>6690</v>
      </c>
      <c r="AE215" s="10">
        <v>4118</v>
      </c>
      <c r="AF215" s="10">
        <v>5283</v>
      </c>
      <c r="AG215" s="10">
        <v>7374</v>
      </c>
      <c r="AH215" s="10">
        <v>3768</v>
      </c>
      <c r="AI215" s="10">
        <v>3522</v>
      </c>
      <c r="AJ215" s="10">
        <v>8747</v>
      </c>
      <c r="AK215" s="10">
        <v>4386</v>
      </c>
      <c r="AL215" s="10">
        <v>9363</v>
      </c>
      <c r="AM215" s="10">
        <v>677</v>
      </c>
      <c r="AN215" s="10">
        <v>8849</v>
      </c>
      <c r="AO215" s="10">
        <v>3802</v>
      </c>
      <c r="AP215" s="10">
        <v>6284</v>
      </c>
      <c r="AQ215" s="10">
        <v>5010</v>
      </c>
      <c r="AR215" s="10">
        <v>8793</v>
      </c>
      <c r="AS215" s="10">
        <v>7562</v>
      </c>
      <c r="AT215" s="10">
        <v>6778</v>
      </c>
      <c r="AU215" s="10">
        <v>2104</v>
      </c>
      <c r="AV215" s="10">
        <v>1478</v>
      </c>
      <c r="AW215" s="10">
        <v>3644</v>
      </c>
      <c r="AX215" s="10">
        <v>9377</v>
      </c>
      <c r="AY215" s="10">
        <v>6827</v>
      </c>
      <c r="AZ215" s="10">
        <v>5228</v>
      </c>
      <c r="BA215" s="10">
        <v>2275</v>
      </c>
      <c r="BB215" s="10">
        <v>9288</v>
      </c>
      <c r="BC215" s="10">
        <v>2787</v>
      </c>
      <c r="BD215" s="10">
        <v>5440</v>
      </c>
      <c r="BE215" s="10">
        <v>5082</v>
      </c>
      <c r="BF215" s="10">
        <v>983</v>
      </c>
      <c r="BG215" s="10">
        <v>4763</v>
      </c>
      <c r="BH215" s="10">
        <v>3100</v>
      </c>
      <c r="BI215" s="10">
        <v>4</v>
      </c>
      <c r="BJ215" s="10">
        <v>7843</v>
      </c>
      <c r="BK215" s="10">
        <v>4330</v>
      </c>
      <c r="BL215" s="10">
        <v>4916</v>
      </c>
      <c r="BM215" s="10">
        <v>1824</v>
      </c>
      <c r="BN215" s="10">
        <v>4026</v>
      </c>
      <c r="BO215" s="10">
        <v>579</v>
      </c>
      <c r="BP215" s="10">
        <v>5418</v>
      </c>
      <c r="BQ215" s="10">
        <v>672</v>
      </c>
      <c r="BR215" s="10">
        <v>9670</v>
      </c>
      <c r="BS215" s="10">
        <v>7340</v>
      </c>
      <c r="BT215" s="10">
        <v>5445</v>
      </c>
      <c r="BU215" s="10">
        <v>6395</v>
      </c>
      <c r="BV215" s="10">
        <v>9680</v>
      </c>
      <c r="BW215" s="10">
        <v>5836</v>
      </c>
      <c r="BX215" s="10">
        <v>564</v>
      </c>
      <c r="BY215" s="10">
        <v>5737</v>
      </c>
      <c r="BZ215" s="10">
        <v>9978</v>
      </c>
      <c r="CA215" s="10">
        <v>1149</v>
      </c>
      <c r="CB215" s="10">
        <v>6867</v>
      </c>
      <c r="CC215" s="10">
        <v>5598</v>
      </c>
      <c r="CD215" s="10">
        <v>175</v>
      </c>
      <c r="CE215" s="10">
        <v>3973</v>
      </c>
      <c r="CF215" s="10">
        <v>9984</v>
      </c>
      <c r="CG215" s="10">
        <v>1160</v>
      </c>
      <c r="CH215" s="10">
        <v>8736</v>
      </c>
      <c r="CI215" s="10">
        <v>6144</v>
      </c>
      <c r="CJ215" s="10">
        <v>6194</v>
      </c>
      <c r="CK215" s="10">
        <v>5780</v>
      </c>
      <c r="CL215" s="10">
        <v>767</v>
      </c>
      <c r="CM215" s="10">
        <v>6985</v>
      </c>
      <c r="CN215" s="10">
        <v>8475</v>
      </c>
      <c r="CO215" s="10">
        <v>2372</v>
      </c>
      <c r="CP215" s="10">
        <v>6067</v>
      </c>
      <c r="CQ215" s="10">
        <v>751</v>
      </c>
      <c r="CR215" s="10">
        <v>9883</v>
      </c>
      <c r="CS215" s="10">
        <v>3492</v>
      </c>
      <c r="CT215" s="10">
        <v>9900</v>
      </c>
      <c r="CU215" s="10">
        <v>5248</v>
      </c>
      <c r="CV215" s="10">
        <v>9535</v>
      </c>
      <c r="CW215" s="10">
        <v>5039</v>
      </c>
      <c r="CX215" s="10">
        <v>2328</v>
      </c>
      <c r="CY215" s="10">
        <v>911</v>
      </c>
      <c r="CZ215" s="10">
        <v>4984</v>
      </c>
      <c r="DA215" s="10">
        <v>8607</v>
      </c>
      <c r="DB215" s="10">
        <v>9853</v>
      </c>
      <c r="DC215" s="10">
        <v>3216</v>
      </c>
      <c r="DD215" s="10">
        <v>5340</v>
      </c>
    </row>
    <row r="216" spans="1:108" x14ac:dyDescent="0.25">
      <c r="H216" s="11" t="s">
        <v>0</v>
      </c>
      <c r="I216" s="12">
        <v>5.4832774694959729</v>
      </c>
      <c r="J216" s="12">
        <v>6.4124033641382923</v>
      </c>
      <c r="K216" s="12">
        <v>0.47546122396250579</v>
      </c>
      <c r="L216" s="12">
        <v>-3.3185922761101199</v>
      </c>
      <c r="M216" s="12">
        <v>-6.362369834836306</v>
      </c>
      <c r="N216" s="12">
        <v>12.047951091679717</v>
      </c>
      <c r="O216" s="12">
        <v>0.18966380488438267</v>
      </c>
      <c r="P216" s="12">
        <v>-2.5028420304529271</v>
      </c>
      <c r="Q216" s="12">
        <v>-4.0629476280365076</v>
      </c>
      <c r="R216" s="12">
        <v>-3.1491678552403917</v>
      </c>
      <c r="S216" s="12">
        <v>7.060663982084864</v>
      </c>
      <c r="T216" s="12">
        <v>-0.72843780349270837</v>
      </c>
      <c r="U216" s="12">
        <v>3.1901117740707639</v>
      </c>
      <c r="V216" s="12">
        <v>-4.2900052242410673</v>
      </c>
      <c r="W216" s="12">
        <v>2.8609389983403579</v>
      </c>
      <c r="X216" s="12">
        <v>1.0494529785509525</v>
      </c>
      <c r="Y216" s="12">
        <v>8.7509265720263567</v>
      </c>
      <c r="Z216" s="12">
        <v>-3.9881573016062415</v>
      </c>
      <c r="AA216" s="12">
        <v>5.897167091357395</v>
      </c>
      <c r="AB216" s="12">
        <v>-0.32539885008125541</v>
      </c>
      <c r="AC216" s="12">
        <v>-0.30070755668596133</v>
      </c>
      <c r="AD216" s="12">
        <v>6.4667376897299587</v>
      </c>
      <c r="AE216" s="12">
        <v>0.34443723142551663</v>
      </c>
      <c r="AF216" s="12">
        <v>0.14783729690797937</v>
      </c>
      <c r="AG216" s="12">
        <v>-9.434787399136864</v>
      </c>
      <c r="AH216" s="12">
        <v>-8.0304350939984985</v>
      </c>
      <c r="AI216" s="12">
        <v>2.8017337729667773</v>
      </c>
      <c r="AJ216" s="12">
        <v>1.9796080085835086</v>
      </c>
      <c r="AK216" s="12">
        <v>-1.9524932421926415</v>
      </c>
      <c r="AL216" s="12">
        <v>-0.46249331848084407</v>
      </c>
      <c r="AM216" s="12">
        <v>-3.3136145531484127</v>
      </c>
      <c r="AN216" s="12">
        <v>1.2799337730338121</v>
      </c>
      <c r="AO216" s="12">
        <v>4.6019433833115997</v>
      </c>
      <c r="AP216" s="12">
        <v>-1.7005257207125344</v>
      </c>
      <c r="AQ216" s="12">
        <v>-9.3000999263971131</v>
      </c>
      <c r="AR216" s="12">
        <v>0.61443239051729559</v>
      </c>
      <c r="AS216" s="12">
        <v>-7.7674567062520419</v>
      </c>
      <c r="AT216" s="12">
        <v>1.8408244695637532</v>
      </c>
      <c r="AU216" s="12">
        <v>-0.17945050017611702</v>
      </c>
      <c r="AV216" s="12">
        <v>-1.6873646779856002</v>
      </c>
      <c r="AW216" s="12">
        <v>2.7037644816006523</v>
      </c>
      <c r="AX216" s="12">
        <v>-4.1168336238043564</v>
      </c>
      <c r="AY216" s="12">
        <v>2.0880766069726366</v>
      </c>
      <c r="AZ216" s="12">
        <v>2.2925406233934122</v>
      </c>
      <c r="BA216" s="12">
        <v>0.20836491468502683</v>
      </c>
      <c r="BB216" s="12">
        <v>3.6089138260009079</v>
      </c>
      <c r="BC216" s="12">
        <v>2.9851766904942219</v>
      </c>
      <c r="BD216" s="12">
        <v>5.8311327431898725</v>
      </c>
      <c r="BE216" s="12">
        <v>-2.8766560271584707</v>
      </c>
      <c r="BF216" s="12">
        <v>7.3721621752704252</v>
      </c>
      <c r="BG216" s="12">
        <v>-9.5710119683771104</v>
      </c>
      <c r="BH216" s="12">
        <v>-2.4804556667753981</v>
      </c>
      <c r="BI216" s="12">
        <v>-4.5912626512845307</v>
      </c>
      <c r="BJ216" s="12">
        <v>2.0982364722232454</v>
      </c>
      <c r="BK216" s="12">
        <v>1.9743640868957737</v>
      </c>
      <c r="BL216" s="12">
        <v>7.4312663258833878</v>
      </c>
      <c r="BM216" s="12">
        <v>-1.8958714778594752</v>
      </c>
      <c r="BN216" s="12">
        <v>2.8779527892666525</v>
      </c>
      <c r="BO216" s="12">
        <v>-1.6808735004687911</v>
      </c>
      <c r="BP216" s="12">
        <v>-2.58043554983812</v>
      </c>
      <c r="BQ216" s="12">
        <v>3.1014833476361678</v>
      </c>
      <c r="BR216" s="12">
        <v>12.654038127390104</v>
      </c>
      <c r="BS216" s="12">
        <v>2.1032490212035508</v>
      </c>
      <c r="BT216" s="12">
        <v>3.028436207938721</v>
      </c>
      <c r="BU216" s="12">
        <v>-0.35711114531233262</v>
      </c>
      <c r="BV216" s="12">
        <v>-2.4941626127718761</v>
      </c>
      <c r="BW216" s="12">
        <v>4.1054207377531018</v>
      </c>
      <c r="BX216" s="12">
        <v>10.340418380214224</v>
      </c>
      <c r="BY216" s="12">
        <v>-6.9358162832088519</v>
      </c>
      <c r="BZ216" s="12">
        <v>1.9889384101762464</v>
      </c>
      <c r="CA216" s="12">
        <v>-1.5791960804128351</v>
      </c>
      <c r="CB216" s="12">
        <v>9.2630434195249407</v>
      </c>
      <c r="CC216" s="12">
        <v>2.7030506380169679</v>
      </c>
      <c r="CD216" s="12">
        <v>4.2450677480602055</v>
      </c>
      <c r="CE216" s="12">
        <v>9.5739759568678231</v>
      </c>
      <c r="CF216" s="12">
        <v>-0.93286036110780146</v>
      </c>
      <c r="CG216" s="12">
        <v>-1.9974281098738258</v>
      </c>
      <c r="CH216" s="12">
        <v>-6.1241004142475806</v>
      </c>
      <c r="CI216" s="12">
        <v>-1.432550299277733</v>
      </c>
      <c r="CJ216" s="12">
        <v>5.7256918632604972</v>
      </c>
      <c r="CK216" s="12">
        <v>-5.7297214310693629</v>
      </c>
      <c r="CL216" s="12">
        <v>2.6147718316892639</v>
      </c>
      <c r="CM216" s="12">
        <v>-0.80588065811310827</v>
      </c>
      <c r="CN216" s="12">
        <v>7.2460667336902205</v>
      </c>
      <c r="CO216" s="12">
        <v>0.79437047149803997</v>
      </c>
      <c r="CP216" s="12">
        <v>-0.16666020096319528</v>
      </c>
      <c r="CQ216" s="12">
        <v>5.5618833720670766</v>
      </c>
      <c r="CR216" s="12">
        <v>-10.371827168324781</v>
      </c>
      <c r="CS216" s="12">
        <v>-1.13945111680563</v>
      </c>
      <c r="CT216" s="12">
        <v>1.6238411643883797</v>
      </c>
      <c r="CU216" s="12">
        <v>11.015874428413133</v>
      </c>
      <c r="CV216" s="12">
        <v>-4.0957744123620241</v>
      </c>
      <c r="CW216" s="12">
        <v>2.0192021968102694</v>
      </c>
      <c r="CX216" s="12">
        <v>2.1927130639860604</v>
      </c>
      <c r="CY216" s="12">
        <v>2.7081690695897178</v>
      </c>
      <c r="CZ216" s="12">
        <v>11.858554886943933</v>
      </c>
      <c r="DA216" s="12">
        <v>0.58364946761412906</v>
      </c>
      <c r="DB216" s="12">
        <v>0.3533465917757227</v>
      </c>
      <c r="DC216" s="12">
        <v>-0.53929905312032278</v>
      </c>
      <c r="DD216" s="12">
        <v>-1.3233744446370364</v>
      </c>
    </row>
    <row r="217" spans="1:108" x14ac:dyDescent="0.25">
      <c r="B217" s="8"/>
      <c r="C217" s="8"/>
      <c r="D217" s="8"/>
      <c r="E217" s="8"/>
      <c r="F217" s="8"/>
      <c r="G217" s="8"/>
      <c r="H217" s="11" t="s">
        <v>2</v>
      </c>
      <c r="I217" s="12">
        <v>20.728241955359696</v>
      </c>
      <c r="J217" s="12">
        <v>23.651086857405645</v>
      </c>
      <c r="K217" s="12">
        <v>11.75358677354761</v>
      </c>
      <c r="L217" s="12">
        <v>3.5593427913576203</v>
      </c>
      <c r="M217" s="12">
        <v>-1.454227347136321</v>
      </c>
      <c r="N217" s="12">
        <v>35.245218508788582</v>
      </c>
      <c r="O217" s="12">
        <v>11.46975898263168</v>
      </c>
      <c r="P217" s="12">
        <v>3.5175307059219136</v>
      </c>
      <c r="Q217" s="12">
        <v>0.85592945440814283</v>
      </c>
      <c r="R217" s="12">
        <v>2.2905145965084204</v>
      </c>
      <c r="S217" s="12">
        <v>25.583135431894469</v>
      </c>
      <c r="T217" s="12">
        <v>8.0335813818863109</v>
      </c>
      <c r="U217" s="12">
        <v>14.824038200566022</v>
      </c>
      <c r="V217" s="12">
        <v>2.7355075749547466</v>
      </c>
      <c r="W217" s="12">
        <v>16.039591940492539</v>
      </c>
      <c r="X217" s="12">
        <v>11.868358162336486</v>
      </c>
      <c r="Y217" s="12">
        <v>28.103127560770112</v>
      </c>
      <c r="Z217" s="12">
        <v>0.55849334909154091</v>
      </c>
      <c r="AA217" s="12">
        <v>23.956401495398282</v>
      </c>
      <c r="AB217" s="12">
        <v>8.408465816355486</v>
      </c>
      <c r="AC217" s="12">
        <v>9.7338900382701485</v>
      </c>
      <c r="AD217" s="12">
        <v>21.347177047652487</v>
      </c>
      <c r="AE217" s="12">
        <v>9.7311892998514029</v>
      </c>
      <c r="AF217" s="12">
        <v>10.335389616942521</v>
      </c>
      <c r="AG217" s="12">
        <v>-8.3722367834314131</v>
      </c>
      <c r="AH217" s="12">
        <v>-7.1457243325765978</v>
      </c>
      <c r="AI217" s="12">
        <v>16.770142563261373</v>
      </c>
      <c r="AJ217" s="12">
        <v>14.964331119394538</v>
      </c>
      <c r="AK217" s="12">
        <v>6.6688118289041682</v>
      </c>
      <c r="AL217" s="12">
        <v>9.5924534291780397</v>
      </c>
      <c r="AM217" s="12">
        <v>4.0496347113515432</v>
      </c>
      <c r="AN217" s="12">
        <v>10.70385073525896</v>
      </c>
      <c r="AO217" s="12">
        <v>19.513830565238898</v>
      </c>
      <c r="AP217" s="12">
        <v>6.1019949713601855</v>
      </c>
      <c r="AQ217" s="12">
        <v>-8.7085222378144067</v>
      </c>
      <c r="AR217" s="12">
        <v>11.027378548412015</v>
      </c>
      <c r="AS217" s="12">
        <v>-6.1093626869651017</v>
      </c>
      <c r="AT217" s="12">
        <v>13.94326017150548</v>
      </c>
      <c r="AU217" s="12">
        <v>9.9625063934549285</v>
      </c>
      <c r="AV217" s="12">
        <v>8.1547419636314746</v>
      </c>
      <c r="AW217" s="12">
        <v>16.437873391524576</v>
      </c>
      <c r="AX217" s="12">
        <v>1.5135649146790742</v>
      </c>
      <c r="AY217" s="12">
        <v>14.485051810599419</v>
      </c>
      <c r="AZ217" s="12">
        <v>14.05433985021979</v>
      </c>
      <c r="BA217" s="12">
        <v>9.3450854779546333</v>
      </c>
      <c r="BB217" s="12">
        <v>16.287819056617888</v>
      </c>
      <c r="BC217" s="12">
        <v>13.92505572308867</v>
      </c>
      <c r="BD217" s="12">
        <v>20.42938266668633</v>
      </c>
      <c r="BE217" s="12">
        <v>5.01783118997019</v>
      </c>
      <c r="BF217" s="12">
        <v>24.956423283079648</v>
      </c>
      <c r="BG217" s="12">
        <v>-8.0046943457121369</v>
      </c>
      <c r="BH217" s="12">
        <v>5.1252276121846156</v>
      </c>
      <c r="BI217" s="12">
        <v>0.34289448286814411</v>
      </c>
      <c r="BJ217" s="12">
        <v>15.388497990869149</v>
      </c>
      <c r="BK217" s="12">
        <v>13.623726950248985</v>
      </c>
      <c r="BL217" s="12">
        <v>25.620433140361882</v>
      </c>
      <c r="BM217" s="12">
        <v>6.7856696860844146</v>
      </c>
      <c r="BN217" s="12">
        <v>13.902084994820928</v>
      </c>
      <c r="BO217" s="12">
        <v>6.4389383729392975</v>
      </c>
      <c r="BP217" s="12">
        <v>4.57997223661412</v>
      </c>
      <c r="BQ217" s="12">
        <v>15.516275625962731</v>
      </c>
      <c r="BR217" s="12">
        <v>34.132137646650477</v>
      </c>
      <c r="BS217" s="12">
        <v>14.545155973695527</v>
      </c>
      <c r="BT217" s="12">
        <v>16.727718712659343</v>
      </c>
      <c r="BU217" s="12">
        <v>9.6806438642875499</v>
      </c>
      <c r="BV217" s="12">
        <v>4.2799271897670481</v>
      </c>
      <c r="BW217" s="12">
        <v>18.665023466034899</v>
      </c>
      <c r="BX217" s="12">
        <v>28.935754485852591</v>
      </c>
      <c r="BY217" s="12">
        <v>-3.7563348758062336</v>
      </c>
      <c r="BZ217" s="12">
        <v>15.61228247525543</v>
      </c>
      <c r="CA217" s="12">
        <v>7.9412547827110131</v>
      </c>
      <c r="CB217" s="12">
        <v>29.340422673491322</v>
      </c>
      <c r="CC217" s="12">
        <v>14.66827988628898</v>
      </c>
      <c r="CD217" s="12">
        <v>18.111628255492775</v>
      </c>
      <c r="CE217" s="12">
        <v>28.779676436442127</v>
      </c>
      <c r="CF217" s="12">
        <v>7.8523644425925436</v>
      </c>
      <c r="CG217" s="12">
        <v>4.6155991737180617</v>
      </c>
      <c r="CH217" s="12">
        <v>0.78323575150419078</v>
      </c>
      <c r="CI217" s="12">
        <v>5.1861785925271384</v>
      </c>
      <c r="CJ217" s="12">
        <v>21.158313129313516</v>
      </c>
      <c r="CK217" s="12">
        <v>-2.2313011632042015</v>
      </c>
      <c r="CL217" s="12">
        <v>14.631458627452037</v>
      </c>
      <c r="CM217" s="12">
        <v>10.044044510618996</v>
      </c>
      <c r="CN217" s="12">
        <v>24.282659827833999</v>
      </c>
      <c r="CO217" s="12">
        <v>11.024584871935442</v>
      </c>
      <c r="CP217" s="12">
        <v>10.189796655178856</v>
      </c>
      <c r="CQ217" s="12">
        <v>21.411368677260214</v>
      </c>
      <c r="CR217" s="12">
        <v>-12.195815972226793</v>
      </c>
      <c r="CS217" s="12">
        <v>8.3183931082551688</v>
      </c>
      <c r="CT217" s="12">
        <v>13.398866396928309</v>
      </c>
      <c r="CU217" s="12">
        <v>32.522717959560914</v>
      </c>
      <c r="CV217" s="12">
        <v>1.8310637809814831</v>
      </c>
      <c r="CW217" s="12">
        <v>13.613343361478087</v>
      </c>
      <c r="CX217" s="12">
        <v>11.761475297392453</v>
      </c>
      <c r="CY217" s="12">
        <v>15.313698041153643</v>
      </c>
      <c r="CZ217" s="12">
        <v>32.264737194829976</v>
      </c>
      <c r="DA217" s="12">
        <v>12.212150025512965</v>
      </c>
      <c r="DB217" s="12">
        <v>8.2666740239366092</v>
      </c>
      <c r="DC217" s="12">
        <v>9.3210849671870744</v>
      </c>
      <c r="DD217" s="12">
        <v>6.8125451490437401</v>
      </c>
    </row>
    <row r="218" spans="1:108" x14ac:dyDescent="0.25">
      <c r="A218" s="2">
        <v>73</v>
      </c>
      <c r="B218" s="8">
        <v>2.0015948279077236</v>
      </c>
      <c r="C218" s="8">
        <v>1.9929038426182037</v>
      </c>
      <c r="D218" s="8">
        <v>1.9785482691513063</v>
      </c>
      <c r="E218" s="8">
        <v>10.020383364209511</v>
      </c>
      <c r="F218" s="8">
        <v>9.8600356848343402</v>
      </c>
      <c r="G218" s="8">
        <v>9.9155545480385143</v>
      </c>
      <c r="H218" s="9" t="s">
        <v>29</v>
      </c>
      <c r="I218" s="10">
        <v>1759</v>
      </c>
      <c r="J218" s="10">
        <v>2237</v>
      </c>
      <c r="K218" s="10">
        <v>1035</v>
      </c>
      <c r="L218" s="10">
        <v>6042</v>
      </c>
      <c r="M218" s="10">
        <v>1036</v>
      </c>
      <c r="N218" s="10">
        <v>3827</v>
      </c>
      <c r="O218" s="10">
        <v>5457</v>
      </c>
      <c r="P218" s="10">
        <v>4439</v>
      </c>
      <c r="Q218" s="10">
        <v>3369</v>
      </c>
      <c r="R218" s="10">
        <v>8377</v>
      </c>
      <c r="S218" s="10">
        <v>5257</v>
      </c>
      <c r="T218" s="10">
        <v>1697</v>
      </c>
      <c r="U218" s="10">
        <v>7394</v>
      </c>
      <c r="V218" s="10">
        <v>543</v>
      </c>
      <c r="W218" s="10">
        <v>3510</v>
      </c>
      <c r="X218" s="10">
        <v>9111</v>
      </c>
      <c r="Y218" s="10">
        <v>8706</v>
      </c>
      <c r="Z218" s="10">
        <v>6698</v>
      </c>
      <c r="AA218" s="10">
        <v>9437</v>
      </c>
      <c r="AB218" s="10">
        <v>906</v>
      </c>
      <c r="AC218" s="10">
        <v>2509</v>
      </c>
      <c r="AD218" s="10">
        <v>464</v>
      </c>
      <c r="AE218" s="10">
        <v>886</v>
      </c>
      <c r="AF218" s="10">
        <v>2882</v>
      </c>
      <c r="AG218" s="10">
        <v>367</v>
      </c>
      <c r="AH218" s="10">
        <v>155</v>
      </c>
      <c r="AI218" s="10">
        <v>4265</v>
      </c>
      <c r="AJ218" s="10">
        <v>4768</v>
      </c>
      <c r="AK218" s="10">
        <v>9564</v>
      </c>
      <c r="AL218" s="10">
        <v>7358</v>
      </c>
      <c r="AM218" s="10">
        <v>8693</v>
      </c>
      <c r="AN218" s="10">
        <v>1940</v>
      </c>
      <c r="AO218" s="10">
        <v>6480</v>
      </c>
      <c r="AP218" s="10">
        <v>9085</v>
      </c>
      <c r="AQ218" s="10">
        <v>6933</v>
      </c>
      <c r="AR218" s="10">
        <v>7890</v>
      </c>
      <c r="AS218" s="10">
        <v>6987</v>
      </c>
      <c r="AT218" s="10">
        <v>4694</v>
      </c>
      <c r="AU218" s="10">
        <v>9239</v>
      </c>
      <c r="AV218" s="10">
        <v>719</v>
      </c>
      <c r="AW218" s="10">
        <v>6894</v>
      </c>
      <c r="AX218" s="10">
        <v>2423</v>
      </c>
      <c r="AY218" s="10">
        <v>5102</v>
      </c>
      <c r="AZ218" s="10">
        <v>5333</v>
      </c>
      <c r="BA218" s="10">
        <v>8153</v>
      </c>
      <c r="BB218" s="10">
        <v>1821</v>
      </c>
      <c r="BC218" s="10">
        <v>4226</v>
      </c>
      <c r="BD218" s="10">
        <v>7902</v>
      </c>
      <c r="BE218" s="10">
        <v>7323</v>
      </c>
      <c r="BF218" s="10">
        <v>243</v>
      </c>
      <c r="BG218" s="10">
        <v>1964</v>
      </c>
      <c r="BH218" s="10">
        <v>9948</v>
      </c>
      <c r="BI218" s="10">
        <v>5664</v>
      </c>
      <c r="BJ218" s="10">
        <v>3748</v>
      </c>
      <c r="BK218" s="10">
        <v>4610</v>
      </c>
      <c r="BL218" s="10">
        <v>6205</v>
      </c>
      <c r="BM218" s="10">
        <v>3469</v>
      </c>
      <c r="BN218" s="10">
        <v>7343</v>
      </c>
      <c r="BO218" s="10">
        <v>8820</v>
      </c>
      <c r="BP218" s="10">
        <v>7568</v>
      </c>
      <c r="BQ218" s="10">
        <v>1687</v>
      </c>
      <c r="BR218" s="10">
        <v>4707</v>
      </c>
      <c r="BS218" s="10">
        <v>2815</v>
      </c>
      <c r="BT218" s="10">
        <v>5998</v>
      </c>
      <c r="BU218" s="10">
        <v>7179</v>
      </c>
      <c r="BV218" s="10">
        <v>691</v>
      </c>
      <c r="BW218" s="10">
        <v>4706</v>
      </c>
      <c r="BX218" s="10">
        <v>3676</v>
      </c>
      <c r="BY218" s="10">
        <v>5271</v>
      </c>
      <c r="BZ218" s="10">
        <v>9000</v>
      </c>
      <c r="CA218" s="10">
        <v>8023</v>
      </c>
      <c r="CB218" s="10">
        <v>4512</v>
      </c>
      <c r="CC218" s="10">
        <v>4482</v>
      </c>
      <c r="CD218" s="10">
        <v>9960</v>
      </c>
      <c r="CE218" s="10">
        <v>3412</v>
      </c>
      <c r="CF218" s="10">
        <v>3903</v>
      </c>
      <c r="CG218" s="10">
        <v>4646</v>
      </c>
      <c r="CH218" s="10">
        <v>8130</v>
      </c>
      <c r="CI218" s="10">
        <v>7405</v>
      </c>
      <c r="CJ218" s="10">
        <v>3399</v>
      </c>
      <c r="CK218" s="10">
        <v>3132</v>
      </c>
      <c r="CL218" s="10">
        <v>3085</v>
      </c>
      <c r="CM218" s="10">
        <v>3740</v>
      </c>
      <c r="CN218" s="10">
        <v>9223</v>
      </c>
      <c r="CO218" s="10">
        <v>2673</v>
      </c>
      <c r="CP218" s="10">
        <v>4339</v>
      </c>
      <c r="CQ218" s="10">
        <v>6878</v>
      </c>
      <c r="CR218" s="10">
        <v>6515</v>
      </c>
      <c r="CS218" s="10">
        <v>9433</v>
      </c>
      <c r="CT218" s="10">
        <v>6108</v>
      </c>
      <c r="CU218" s="10">
        <v>4856</v>
      </c>
      <c r="CV218" s="10">
        <v>5819</v>
      </c>
      <c r="CW218" s="10">
        <v>2992</v>
      </c>
      <c r="CX218" s="10">
        <v>693</v>
      </c>
      <c r="CY218" s="10">
        <v>2197</v>
      </c>
      <c r="CZ218" s="10">
        <v>782</v>
      </c>
      <c r="DA218" s="10">
        <v>764</v>
      </c>
      <c r="DB218" s="10">
        <v>2522</v>
      </c>
      <c r="DC218" s="10">
        <v>287</v>
      </c>
      <c r="DD218" s="10">
        <v>8309</v>
      </c>
    </row>
    <row r="219" spans="1:108" x14ac:dyDescent="0.25">
      <c r="H219" s="11" t="s">
        <v>0</v>
      </c>
      <c r="I219" s="12">
        <v>5.7888823601103674</v>
      </c>
      <c r="J219" s="12">
        <v>2.3321705656673473</v>
      </c>
      <c r="K219" s="12">
        <v>4.223168107018286</v>
      </c>
      <c r="L219" s="12">
        <v>-1.1981524110489359</v>
      </c>
      <c r="M219" s="12">
        <v>-2.4971718251191892</v>
      </c>
      <c r="N219" s="12">
        <v>-0.50300295617733759</v>
      </c>
      <c r="O219" s="12">
        <v>-5.8649432832998292</v>
      </c>
      <c r="P219" s="12">
        <v>2.6204368577222512</v>
      </c>
      <c r="Q219" s="12">
        <v>13.120099285006059</v>
      </c>
      <c r="R219" s="12">
        <v>1.0206638985929319</v>
      </c>
      <c r="S219" s="12">
        <v>6.8321458621670299</v>
      </c>
      <c r="T219" s="12">
        <v>-12.443187187161353</v>
      </c>
      <c r="U219" s="12">
        <v>-10.138379662920942</v>
      </c>
      <c r="V219" s="12">
        <v>1.9418310973220403</v>
      </c>
      <c r="W219" s="12">
        <v>6.8086423786248682</v>
      </c>
      <c r="X219" s="12">
        <v>-11.293440531731649</v>
      </c>
      <c r="Y219" s="12">
        <v>-0.64282101742750486</v>
      </c>
      <c r="Z219" s="12">
        <v>-2.304143528195902</v>
      </c>
      <c r="AA219" s="12">
        <v>6.3839497751986514</v>
      </c>
      <c r="AB219" s="12">
        <v>-6.3270509138663531</v>
      </c>
      <c r="AC219" s="12">
        <v>-4.9847835534241831</v>
      </c>
      <c r="AD219" s="12">
        <v>-2.0560451399791093</v>
      </c>
      <c r="AE219" s="12">
        <v>6.9644578223744391</v>
      </c>
      <c r="AF219" s="12">
        <v>5.6878913205685127</v>
      </c>
      <c r="AG219" s="12">
        <v>-2.0468497395857859</v>
      </c>
      <c r="AH219" s="12">
        <v>7.7867760439092839</v>
      </c>
      <c r="AI219" s="12">
        <v>0.23533219954729973</v>
      </c>
      <c r="AJ219" s="12">
        <v>-5.7800424102540493</v>
      </c>
      <c r="AK219" s="12">
        <v>1.1252715420604023</v>
      </c>
      <c r="AL219" s="12">
        <v>-1.7415739070021803</v>
      </c>
      <c r="AM219" s="12">
        <v>7.821630253177343</v>
      </c>
      <c r="AN219" s="12">
        <v>0.75856775650982988</v>
      </c>
      <c r="AO219" s="12">
        <v>-2.7840637528490531</v>
      </c>
      <c r="AP219" s="12">
        <v>8.1657736075570782</v>
      </c>
      <c r="AQ219" s="12">
        <v>8.87922139157107</v>
      </c>
      <c r="AR219" s="12">
        <v>8.6022506109476442</v>
      </c>
      <c r="AS219" s="12">
        <v>-6.0989553889635477</v>
      </c>
      <c r="AT219" s="12">
        <v>-3.2307737221198494</v>
      </c>
      <c r="AU219" s="12">
        <v>-8.8314342392697789</v>
      </c>
      <c r="AV219" s="12">
        <v>4.2086822572972924</v>
      </c>
      <c r="AW219" s="12">
        <v>-1.6353100391274751</v>
      </c>
      <c r="AX219" s="12">
        <v>-5.934299384224202</v>
      </c>
      <c r="AY219" s="12">
        <v>9.4325208011314068</v>
      </c>
      <c r="AZ219" s="12">
        <v>-5.6762467311360618</v>
      </c>
      <c r="BA219" s="12">
        <v>-8.6540209458205872</v>
      </c>
      <c r="BB219" s="12">
        <v>-1.0069764381113848</v>
      </c>
      <c r="BC219" s="12">
        <v>-1.7035770101473675</v>
      </c>
      <c r="BD219" s="12">
        <v>7.3812470318023928</v>
      </c>
      <c r="BE219" s="12">
        <v>-1.4173781576399587</v>
      </c>
      <c r="BF219" s="12">
        <v>1.3478949936379205</v>
      </c>
      <c r="BG219" s="12">
        <v>-5.542245306098474</v>
      </c>
      <c r="BH219" s="12">
        <v>-2.2798684418487571</v>
      </c>
      <c r="BI219" s="12">
        <v>7.7933394939046172</v>
      </c>
      <c r="BJ219" s="12">
        <v>2.8637127005722061</v>
      </c>
      <c r="BK219" s="12">
        <v>-1.7952472221010807</v>
      </c>
      <c r="BL219" s="12">
        <v>-5.2767924053555006</v>
      </c>
      <c r="BM219" s="12">
        <v>6.8391531450776863</v>
      </c>
      <c r="BN219" s="12">
        <v>-3.0752490201888936</v>
      </c>
      <c r="BO219" s="12">
        <v>8.2382816693760503</v>
      </c>
      <c r="BP219" s="12">
        <v>8.3997692083777213</v>
      </c>
      <c r="BQ219" s="12">
        <v>-4.1583113710359019</v>
      </c>
      <c r="BR219" s="12">
        <v>-1.4636660854804597</v>
      </c>
      <c r="BS219" s="12">
        <v>-2.3257528682608135</v>
      </c>
      <c r="BT219" s="12">
        <v>0.82174302791519027</v>
      </c>
      <c r="BU219" s="12">
        <v>-2.2142602221171712</v>
      </c>
      <c r="BV219" s="12">
        <v>-4.6725067284263719</v>
      </c>
      <c r="BW219" s="12">
        <v>3.8454512111189816</v>
      </c>
      <c r="BX219" s="12">
        <v>0.14874279502351401</v>
      </c>
      <c r="BY219" s="12">
        <v>-3.267362779966938</v>
      </c>
      <c r="BZ219" s="12">
        <v>-7.0812055078349125</v>
      </c>
      <c r="CA219" s="12">
        <v>0.74960068501769184</v>
      </c>
      <c r="CB219" s="12">
        <v>0.23224977950179301</v>
      </c>
      <c r="CC219" s="12">
        <v>4.4935909264820628</v>
      </c>
      <c r="CD219" s="12">
        <v>-4.6786178079174459</v>
      </c>
      <c r="CE219" s="12">
        <v>0.96077955830944872</v>
      </c>
      <c r="CF219" s="12">
        <v>-10.046270836525615</v>
      </c>
      <c r="CG219" s="12">
        <v>1.7755208178276869</v>
      </c>
      <c r="CH219" s="12">
        <v>1.2496363138609634</v>
      </c>
      <c r="CI219" s="12">
        <v>-0.47849077748408131</v>
      </c>
      <c r="CJ219" s="12">
        <v>5.3762205727723718</v>
      </c>
      <c r="CK219" s="12">
        <v>0.22002966762506337</v>
      </c>
      <c r="CL219" s="12">
        <v>-9.9715534201894656</v>
      </c>
      <c r="CM219" s="12">
        <v>6.8680495549535063</v>
      </c>
      <c r="CN219" s="12">
        <v>2.0623211372818351</v>
      </c>
      <c r="CO219" s="12">
        <v>-0.18514665183010884</v>
      </c>
      <c r="CP219" s="12">
        <v>-3.6204104520312988E-2</v>
      </c>
      <c r="CQ219" s="12">
        <v>-9.3102104701185766</v>
      </c>
      <c r="CR219" s="12">
        <v>-2.2203986397577795</v>
      </c>
      <c r="CS219" s="12">
        <v>2.6382129778378345</v>
      </c>
      <c r="CT219" s="12">
        <v>-0.36051232595880267</v>
      </c>
      <c r="CU219" s="12">
        <v>-1.8505719614314233</v>
      </c>
      <c r="CV219" s="12">
        <v>-6.0658580963000288</v>
      </c>
      <c r="CW219" s="12">
        <v>2.1279700866531228</v>
      </c>
      <c r="CX219" s="12">
        <v>-3.9423517760374081</v>
      </c>
      <c r="CY219" s="12">
        <v>-0.59929390043710862</v>
      </c>
      <c r="CZ219" s="12">
        <v>-3.1333485630384117</v>
      </c>
      <c r="DA219" s="12">
        <v>3.6400982290436798E-2</v>
      </c>
      <c r="DB219" s="12">
        <v>11.14435520600969</v>
      </c>
      <c r="DC219" s="12">
        <v>-1.6895629543101962</v>
      </c>
      <c r="DD219" s="12">
        <v>3.3758985771187442</v>
      </c>
    </row>
    <row r="220" spans="1:108" x14ac:dyDescent="0.25">
      <c r="B220" s="8"/>
      <c r="C220" s="8"/>
      <c r="D220" s="8"/>
      <c r="E220" s="8"/>
      <c r="F220" s="8"/>
      <c r="G220" s="8"/>
      <c r="H220" s="11" t="s">
        <v>2</v>
      </c>
      <c r="I220" s="12">
        <v>20.486882292849895</v>
      </c>
      <c r="J220" s="12">
        <v>15.007106593800145</v>
      </c>
      <c r="K220" s="12">
        <v>17.843653591380694</v>
      </c>
      <c r="L220" s="12">
        <v>7.0380190809495957</v>
      </c>
      <c r="M220" s="12">
        <v>4.6689904032480127</v>
      </c>
      <c r="N220" s="12">
        <v>8.7720385336390994</v>
      </c>
      <c r="O220" s="12">
        <v>-1.5498484148707472</v>
      </c>
      <c r="P220" s="12">
        <v>15.26327418609152</v>
      </c>
      <c r="Q220" s="12">
        <v>37.047015261700473</v>
      </c>
      <c r="R220" s="12">
        <v>12.588039315133527</v>
      </c>
      <c r="S220" s="12">
        <v>22.09804706084903</v>
      </c>
      <c r="T220" s="12">
        <v>-13.630056772941089</v>
      </c>
      <c r="U220" s="12">
        <v>-10.37924519149874</v>
      </c>
      <c r="V220" s="12">
        <v>15.348139648264317</v>
      </c>
      <c r="W220" s="12">
        <v>24.74866337531796</v>
      </c>
      <c r="X220" s="12">
        <v>-13.044162231908459</v>
      </c>
      <c r="Y220" s="12">
        <v>7.9320892584493059</v>
      </c>
      <c r="Z220" s="12">
        <v>4.0844123799810212</v>
      </c>
      <c r="AA220" s="12">
        <v>23.895514470532454</v>
      </c>
      <c r="AB220" s="12">
        <v>-2.0949252309780646</v>
      </c>
      <c r="AC220" s="12">
        <v>-1.0392177031625836</v>
      </c>
      <c r="AD220" s="12">
        <v>6.55291779778356</v>
      </c>
      <c r="AE220" s="12">
        <v>24.983164381315657</v>
      </c>
      <c r="AF220" s="12">
        <v>20.097551624724719</v>
      </c>
      <c r="AG220" s="12">
        <v>5.8253698798802285</v>
      </c>
      <c r="AH220" s="12">
        <v>25.618219595152588</v>
      </c>
      <c r="AI220" s="12">
        <v>9.8839902512438993</v>
      </c>
      <c r="AJ220" s="12">
        <v>-1.5549759081339387</v>
      </c>
      <c r="AK220" s="12">
        <v>12.474473573346909</v>
      </c>
      <c r="AL220" s="12">
        <v>7.1233693161550296</v>
      </c>
      <c r="AM220" s="12">
        <v>26.508322956729153</v>
      </c>
      <c r="AN220" s="12">
        <v>11.910924449397626</v>
      </c>
      <c r="AO220" s="12">
        <v>4.5692087455308696</v>
      </c>
      <c r="AP220" s="12">
        <v>26.087474725968331</v>
      </c>
      <c r="AQ220" s="12">
        <v>27.081261631635623</v>
      </c>
      <c r="AR220" s="12">
        <v>26.632396827782738</v>
      </c>
      <c r="AS220" s="12">
        <v>-2.2393177342996302</v>
      </c>
      <c r="AT220" s="12">
        <v>4.1740486567971109</v>
      </c>
      <c r="AU220" s="12">
        <v>-8.0210865665655291</v>
      </c>
      <c r="AV220" s="12">
        <v>15.980800474190282</v>
      </c>
      <c r="AW220" s="12">
        <v>5.0507680000225097</v>
      </c>
      <c r="AX220" s="12">
        <v>0.11893953087071796</v>
      </c>
      <c r="AY220" s="12">
        <v>27.998692048358564</v>
      </c>
      <c r="AZ220" s="12">
        <v>-2.6465292983976854</v>
      </c>
      <c r="BA220" s="12">
        <v>-8.166586534420988</v>
      </c>
      <c r="BB220" s="12">
        <v>6.8920938335856619</v>
      </c>
      <c r="BC220" s="12">
        <v>5.7257188610591383</v>
      </c>
      <c r="BD220" s="12">
        <v>24.472286804955701</v>
      </c>
      <c r="BE220" s="12">
        <v>8.052352244119426</v>
      </c>
      <c r="BF220" s="12">
        <v>11.991329080682711</v>
      </c>
      <c r="BG220" s="12">
        <v>-0.30402128827281949</v>
      </c>
      <c r="BH220" s="12">
        <v>7.9588150234211632</v>
      </c>
      <c r="BI220" s="12">
        <v>23.812180681682872</v>
      </c>
      <c r="BJ220" s="12">
        <v>16.392963394016338</v>
      </c>
      <c r="BK220" s="12">
        <v>5.3745037177760446</v>
      </c>
      <c r="BL220" s="12">
        <v>-0.27757443952054373</v>
      </c>
      <c r="BM220" s="12">
        <v>22.229612228933448</v>
      </c>
      <c r="BN220" s="12">
        <v>4.1763223474130378</v>
      </c>
      <c r="BO220" s="12">
        <v>25.77975312460325</v>
      </c>
      <c r="BP220" s="12">
        <v>28.123540825856121</v>
      </c>
      <c r="BQ220" s="12">
        <v>0.45077596123635733</v>
      </c>
      <c r="BR220" s="12">
        <v>5.3909178196574832</v>
      </c>
      <c r="BS220" s="12">
        <v>6.4387931707993014</v>
      </c>
      <c r="BT220" s="12">
        <v>10.778630715948969</v>
      </c>
      <c r="BU220" s="12">
        <v>5.7317475952460137</v>
      </c>
      <c r="BV220" s="12">
        <v>1.6795618908441525</v>
      </c>
      <c r="BW220" s="12">
        <v>17.079824572412381</v>
      </c>
      <c r="BX220" s="12">
        <v>9.1506192211984487</v>
      </c>
      <c r="BY220" s="12">
        <v>3.7929778014788105</v>
      </c>
      <c r="BZ220" s="12">
        <v>-3.3289331703699112</v>
      </c>
      <c r="CA220" s="12">
        <v>11.108793091967785</v>
      </c>
      <c r="CB220" s="12">
        <v>8.7370539500639026</v>
      </c>
      <c r="CC220" s="12">
        <v>20.157462052158643</v>
      </c>
      <c r="CD220" s="12">
        <v>1.3566285216665976</v>
      </c>
      <c r="CE220" s="12">
        <v>12.771569530935814</v>
      </c>
      <c r="CF220" s="12">
        <v>-11.618541635223485</v>
      </c>
      <c r="CG220" s="12">
        <v>10.00970029218133</v>
      </c>
      <c r="CH220" s="12">
        <v>11.312596453252411</v>
      </c>
      <c r="CI220" s="12">
        <v>9.501440508407244</v>
      </c>
      <c r="CJ220" s="12">
        <v>20.76544209130676</v>
      </c>
      <c r="CK220" s="12">
        <v>12.929099710959015</v>
      </c>
      <c r="CL220" s="12">
        <v>-8.3030990828618023</v>
      </c>
      <c r="CM220" s="12">
        <v>22.601293002737105</v>
      </c>
      <c r="CN220" s="12">
        <v>14.241473653864322</v>
      </c>
      <c r="CO220" s="12">
        <v>10.941695371007777</v>
      </c>
      <c r="CP220" s="12">
        <v>10.531372560624122</v>
      </c>
      <c r="CQ220" s="12">
        <v>-9.6058041294268222</v>
      </c>
      <c r="CR220" s="12">
        <v>4.9068398408249081</v>
      </c>
      <c r="CS220" s="12">
        <v>15.999424344785055</v>
      </c>
      <c r="CT220" s="12">
        <v>9.1658690740779036</v>
      </c>
      <c r="CU220" s="12">
        <v>5.1874227934209971</v>
      </c>
      <c r="CV220" s="12">
        <v>-2.5867024743763629</v>
      </c>
      <c r="CW220" s="12">
        <v>14.513736969800489</v>
      </c>
      <c r="CX220" s="12">
        <v>4.1024184182906387</v>
      </c>
      <c r="CY220" s="12">
        <v>8.5808313623258705</v>
      </c>
      <c r="CZ220" s="12">
        <v>3.205794291718282</v>
      </c>
      <c r="DA220" s="12">
        <v>11.106328453954337</v>
      </c>
      <c r="DB220" s="12">
        <v>31.920715975320896</v>
      </c>
      <c r="DC220" s="12">
        <v>7.5854584231442486</v>
      </c>
      <c r="DD220" s="12">
        <v>16.226370539247945</v>
      </c>
    </row>
    <row r="221" spans="1:108" x14ac:dyDescent="0.25">
      <c r="A221" s="2">
        <v>74</v>
      </c>
      <c r="B221" s="8">
        <v>2.0426594956157595</v>
      </c>
      <c r="C221" s="8">
        <v>2.0204031006705017</v>
      </c>
      <c r="D221" s="8">
        <v>1.9589343656513662</v>
      </c>
      <c r="E221" s="8">
        <v>9.7711135754022305</v>
      </c>
      <c r="F221" s="8">
        <v>9.7392724897215874</v>
      </c>
      <c r="G221" s="8">
        <v>9.9068909868561583</v>
      </c>
      <c r="H221" s="9" t="s">
        <v>29</v>
      </c>
      <c r="I221" s="10">
        <v>4596</v>
      </c>
      <c r="J221" s="10">
        <v>4483</v>
      </c>
      <c r="K221" s="10">
        <v>3711</v>
      </c>
      <c r="L221" s="10">
        <v>7161</v>
      </c>
      <c r="M221" s="10">
        <v>3915</v>
      </c>
      <c r="N221" s="10">
        <v>2824</v>
      </c>
      <c r="O221" s="10">
        <v>5146</v>
      </c>
      <c r="P221" s="10">
        <v>80</v>
      </c>
      <c r="Q221" s="10">
        <v>3294</v>
      </c>
      <c r="R221" s="10">
        <v>8776</v>
      </c>
      <c r="S221" s="10">
        <v>4691</v>
      </c>
      <c r="T221" s="10">
        <v>597</v>
      </c>
      <c r="U221" s="10">
        <v>8247</v>
      </c>
      <c r="V221" s="10">
        <v>459</v>
      </c>
      <c r="W221" s="10">
        <v>5436</v>
      </c>
      <c r="X221" s="10">
        <v>3703</v>
      </c>
      <c r="Y221" s="10">
        <v>9635</v>
      </c>
      <c r="Z221" s="10">
        <v>4448</v>
      </c>
      <c r="AA221" s="10">
        <v>5806</v>
      </c>
      <c r="AB221" s="10">
        <v>2962</v>
      </c>
      <c r="AC221" s="10">
        <v>8030</v>
      </c>
      <c r="AD221" s="10">
        <v>5774</v>
      </c>
      <c r="AE221" s="10">
        <v>2139</v>
      </c>
      <c r="AF221" s="10">
        <v>1314</v>
      </c>
      <c r="AG221" s="10">
        <v>7043</v>
      </c>
      <c r="AH221" s="10">
        <v>7619</v>
      </c>
      <c r="AI221" s="10">
        <v>9098</v>
      </c>
      <c r="AJ221" s="10">
        <v>4170</v>
      </c>
      <c r="AK221" s="10">
        <v>1588</v>
      </c>
      <c r="AL221" s="10">
        <v>995</v>
      </c>
      <c r="AM221" s="10">
        <v>3725</v>
      </c>
      <c r="AN221" s="10">
        <v>5426</v>
      </c>
      <c r="AO221" s="10">
        <v>7400</v>
      </c>
      <c r="AP221" s="10">
        <v>4223</v>
      </c>
      <c r="AQ221" s="10">
        <v>9241</v>
      </c>
      <c r="AR221" s="10">
        <v>304</v>
      </c>
      <c r="AS221" s="10">
        <v>4656</v>
      </c>
      <c r="AT221" s="10">
        <v>1681</v>
      </c>
      <c r="AU221" s="10">
        <v>7478</v>
      </c>
      <c r="AV221" s="10">
        <v>9436</v>
      </c>
      <c r="AW221" s="10">
        <v>7558</v>
      </c>
      <c r="AX221" s="10">
        <v>8535</v>
      </c>
      <c r="AY221" s="10">
        <v>9519</v>
      </c>
      <c r="AZ221" s="10">
        <v>2005</v>
      </c>
      <c r="BA221" s="10">
        <v>2789</v>
      </c>
      <c r="BB221" s="10">
        <v>3551</v>
      </c>
      <c r="BC221" s="10">
        <v>4956</v>
      </c>
      <c r="BD221" s="10">
        <v>9582</v>
      </c>
      <c r="BE221" s="10">
        <v>75</v>
      </c>
      <c r="BF221" s="10">
        <v>388</v>
      </c>
      <c r="BG221" s="10">
        <v>26</v>
      </c>
      <c r="BH221" s="10">
        <v>612</v>
      </c>
      <c r="BI221" s="10">
        <v>2579</v>
      </c>
      <c r="BJ221" s="10">
        <v>6631</v>
      </c>
      <c r="BK221" s="10">
        <v>2984</v>
      </c>
      <c r="BL221" s="10">
        <v>2777</v>
      </c>
      <c r="BM221" s="10">
        <v>3134</v>
      </c>
      <c r="BN221" s="10">
        <v>5681</v>
      </c>
      <c r="BO221" s="10">
        <v>4622</v>
      </c>
      <c r="BP221" s="10">
        <v>5171</v>
      </c>
      <c r="BQ221" s="10">
        <v>1932</v>
      </c>
      <c r="BR221" s="10">
        <v>9202</v>
      </c>
      <c r="BS221" s="10">
        <v>9107</v>
      </c>
      <c r="BT221" s="10">
        <v>4277</v>
      </c>
      <c r="BU221" s="10">
        <v>5201</v>
      </c>
      <c r="BV221" s="10">
        <v>8259</v>
      </c>
      <c r="BW221" s="10">
        <v>6114</v>
      </c>
      <c r="BX221" s="10">
        <v>4171</v>
      </c>
      <c r="BY221" s="10">
        <v>3209</v>
      </c>
      <c r="BZ221" s="10">
        <v>9190</v>
      </c>
      <c r="CA221" s="10">
        <v>4345</v>
      </c>
      <c r="CB221" s="10">
        <v>9653</v>
      </c>
      <c r="CC221" s="10">
        <v>1698</v>
      </c>
      <c r="CD221" s="10">
        <v>6866</v>
      </c>
      <c r="CE221" s="10">
        <v>3573</v>
      </c>
      <c r="CF221" s="10">
        <v>1692</v>
      </c>
      <c r="CG221" s="10">
        <v>5773</v>
      </c>
      <c r="CH221" s="10">
        <v>5763</v>
      </c>
      <c r="CI221" s="10">
        <v>5720</v>
      </c>
      <c r="CJ221" s="10">
        <v>4812</v>
      </c>
      <c r="CK221" s="10">
        <v>9678</v>
      </c>
      <c r="CL221" s="10">
        <v>1586</v>
      </c>
      <c r="CM221" s="10">
        <v>9264</v>
      </c>
      <c r="CN221" s="10">
        <v>3994</v>
      </c>
      <c r="CO221" s="10">
        <v>9488</v>
      </c>
      <c r="CP221" s="10">
        <v>7732</v>
      </c>
      <c r="CQ221" s="10">
        <v>7818</v>
      </c>
      <c r="CR221" s="10">
        <v>2954</v>
      </c>
      <c r="CS221" s="10">
        <v>5684</v>
      </c>
      <c r="CT221" s="10">
        <v>7530</v>
      </c>
      <c r="CU221" s="10">
        <v>2582</v>
      </c>
      <c r="CV221" s="10">
        <v>9626</v>
      </c>
      <c r="CW221" s="10">
        <v>3247</v>
      </c>
      <c r="CX221" s="10">
        <v>3387</v>
      </c>
      <c r="CY221" s="10">
        <v>9721</v>
      </c>
      <c r="CZ221" s="10">
        <v>8968</v>
      </c>
      <c r="DA221" s="10">
        <v>9001</v>
      </c>
      <c r="DB221" s="10">
        <v>3938</v>
      </c>
      <c r="DC221" s="10">
        <v>7427</v>
      </c>
      <c r="DD221" s="10">
        <v>8586</v>
      </c>
    </row>
    <row r="222" spans="1:108" x14ac:dyDescent="0.25">
      <c r="H222" s="11" t="s">
        <v>0</v>
      </c>
      <c r="I222" s="12">
        <v>-2.1711895167376873</v>
      </c>
      <c r="J222" s="12">
        <v>4.82039703427139</v>
      </c>
      <c r="K222" s="12">
        <v>2.4620691169163083</v>
      </c>
      <c r="L222" s="12">
        <v>-1.420230608367584</v>
      </c>
      <c r="M222" s="12">
        <v>6.5467773213278271</v>
      </c>
      <c r="N222" s="12">
        <v>-1.6193429771569734</v>
      </c>
      <c r="O222" s="12">
        <v>-4.0619740220353515</v>
      </c>
      <c r="P222" s="12">
        <v>-0.25131684280188754</v>
      </c>
      <c r="Q222" s="12">
        <v>13.329649034320523</v>
      </c>
      <c r="R222" s="12">
        <v>3.9138794497069931</v>
      </c>
      <c r="S222" s="12">
        <v>-2.2168749647556574</v>
      </c>
      <c r="T222" s="12">
        <v>-1.3640148689778036</v>
      </c>
      <c r="U222" s="12">
        <v>0.67937720359519504</v>
      </c>
      <c r="V222" s="12">
        <v>-2.2459551519054606</v>
      </c>
      <c r="W222" s="12">
        <v>3.6237900887377155</v>
      </c>
      <c r="X222" s="12">
        <v>-3.9851626295375215</v>
      </c>
      <c r="Y222" s="12">
        <v>-3.5475793129938289</v>
      </c>
      <c r="Z222" s="12">
        <v>-9.6787423736070881</v>
      </c>
      <c r="AA222" s="12">
        <v>10.100650032658866</v>
      </c>
      <c r="AB222" s="12">
        <v>-7.0067501089690243</v>
      </c>
      <c r="AC222" s="12">
        <v>6.4623318852496769</v>
      </c>
      <c r="AD222" s="12">
        <v>2.6684193564442475</v>
      </c>
      <c r="AE222" s="12">
        <v>0.87875528516690693</v>
      </c>
      <c r="AF222" s="12">
        <v>-2.4269220768312518</v>
      </c>
      <c r="AG222" s="12">
        <v>-1.7390421972326005</v>
      </c>
      <c r="AH222" s="12">
        <v>-5.783904977469815</v>
      </c>
      <c r="AI222" s="12">
        <v>-10.452448088937983</v>
      </c>
      <c r="AJ222" s="12">
        <v>3.1819241186436238</v>
      </c>
      <c r="AK222" s="12">
        <v>2.7415520360525076</v>
      </c>
      <c r="AL222" s="12">
        <v>-6.3884334955708262</v>
      </c>
      <c r="AM222" s="12">
        <v>3.0297828073763915</v>
      </c>
      <c r="AN222" s="12">
        <v>2.2571869008527039</v>
      </c>
      <c r="AO222" s="12">
        <v>-3.9964339453969595</v>
      </c>
      <c r="AP222" s="12">
        <v>1.0990975751604564</v>
      </c>
      <c r="AQ222" s="12">
        <v>1.1812723564261793</v>
      </c>
      <c r="AR222" s="12">
        <v>8.3569652862724677</v>
      </c>
      <c r="AS222" s="12">
        <v>-0.99297295436857169</v>
      </c>
      <c r="AT222" s="12">
        <v>0.25788419081147829</v>
      </c>
      <c r="AU222" s="12">
        <v>-0.82497857113183026</v>
      </c>
      <c r="AV222" s="12">
        <v>-0.35170879563520047</v>
      </c>
      <c r="AW222" s="12">
        <v>-3.3986376992069349</v>
      </c>
      <c r="AX222" s="12">
        <v>3.1519568880496385</v>
      </c>
      <c r="AY222" s="12">
        <v>3.4551923112584477</v>
      </c>
      <c r="AZ222" s="12">
        <v>3.4612867253614215</v>
      </c>
      <c r="BA222" s="12">
        <v>4.2809084399193553</v>
      </c>
      <c r="BB222" s="12">
        <v>-2.242356637461782</v>
      </c>
      <c r="BC222" s="12">
        <v>-0.48029860586802747</v>
      </c>
      <c r="BD222" s="12">
        <v>2.3291912923496265</v>
      </c>
      <c r="BE222" s="12">
        <v>1.2057111996596563</v>
      </c>
      <c r="BF222" s="12">
        <v>2.3641977132327514</v>
      </c>
      <c r="BG222" s="12">
        <v>-0.82108565577276815</v>
      </c>
      <c r="BH222" s="12">
        <v>4.071012705437937</v>
      </c>
      <c r="BI222" s="12">
        <v>12.694273110180422</v>
      </c>
      <c r="BJ222" s="12">
        <v>-2.2739812143128586</v>
      </c>
      <c r="BK222" s="12">
        <v>0.48100786108096205</v>
      </c>
      <c r="BL222" s="12">
        <v>-1.5535447227262733</v>
      </c>
      <c r="BM222" s="12">
        <v>-6.7040837446348176</v>
      </c>
      <c r="BN222" s="12">
        <v>-5.2593092182309418</v>
      </c>
      <c r="BO222" s="12">
        <v>5.9555543300531273</v>
      </c>
      <c r="BP222" s="12">
        <v>0.83176800123360417</v>
      </c>
      <c r="BQ222" s="12">
        <v>-7.3308421686361775</v>
      </c>
      <c r="BR222" s="12">
        <v>2.5132564038979033</v>
      </c>
      <c r="BS222" s="12">
        <v>-1.0654718936264593</v>
      </c>
      <c r="BT222" s="12">
        <v>8.1324074236301236</v>
      </c>
      <c r="BU222" s="12">
        <v>-6.9810321258673493</v>
      </c>
      <c r="BV222" s="12">
        <v>-0.23942295072849951</v>
      </c>
      <c r="BW222" s="12">
        <v>9.2718141046593677E-3</v>
      </c>
      <c r="BX222" s="12">
        <v>-0.81829192745195822</v>
      </c>
      <c r="BY222" s="12">
        <v>-2.1201074652599203</v>
      </c>
      <c r="BZ222" s="12">
        <v>2.6640228572307629</v>
      </c>
      <c r="CA222" s="12">
        <v>9.0303849841558659</v>
      </c>
      <c r="CB222" s="12">
        <v>-7.5261978502900266</v>
      </c>
      <c r="CC222" s="12">
        <v>7.0935219845670208</v>
      </c>
      <c r="CD222" s="12">
        <v>1.5086643017395893</v>
      </c>
      <c r="CE222" s="12">
        <v>-0.36991905614622983</v>
      </c>
      <c r="CF222" s="12">
        <v>-14.098493092800501</v>
      </c>
      <c r="CG222" s="12">
        <v>0.22537920026291075</v>
      </c>
      <c r="CH222" s="12">
        <v>-7.6446172557868719</v>
      </c>
      <c r="CI222" s="12">
        <v>4.0467537334489174</v>
      </c>
      <c r="CJ222" s="12">
        <v>-6.5846421728355846</v>
      </c>
      <c r="CK222" s="12">
        <v>-3.2123606474466233</v>
      </c>
      <c r="CL222" s="12">
        <v>11.244875512670141</v>
      </c>
      <c r="CM222" s="12">
        <v>-1.089654318067808</v>
      </c>
      <c r="CN222" s="12">
        <v>3.0129053604145555</v>
      </c>
      <c r="CO222" s="12">
        <v>-1.66454174207214</v>
      </c>
      <c r="CP222" s="12">
        <v>5.0376429408767791</v>
      </c>
      <c r="CQ222" s="12">
        <v>1.7623140093561471</v>
      </c>
      <c r="CR222" s="12">
        <v>6.1593231411488327</v>
      </c>
      <c r="CS222" s="12">
        <v>2.4260026959434584</v>
      </c>
      <c r="CT222" s="12">
        <v>-3.3144174328661253</v>
      </c>
      <c r="CU222" s="12">
        <v>2.1804368864020272</v>
      </c>
      <c r="CV222" s="12">
        <v>0.52388554044951097</v>
      </c>
      <c r="CW222" s="12">
        <v>-10.875935640675902</v>
      </c>
      <c r="CX222" s="12">
        <v>13.460247530074529</v>
      </c>
      <c r="CY222" s="12">
        <v>1.6080615432746934</v>
      </c>
      <c r="CZ222" s="12">
        <v>3.0564258983566979</v>
      </c>
      <c r="DA222" s="12">
        <v>3.0389057370498329</v>
      </c>
      <c r="DB222" s="12">
        <v>-1.5362749677410341</v>
      </c>
      <c r="DC222" s="12">
        <v>-4.7851655344612034</v>
      </c>
      <c r="DD222" s="12">
        <v>-5.7716088438838522</v>
      </c>
    </row>
    <row r="223" spans="1:108" x14ac:dyDescent="0.25">
      <c r="B223" s="8"/>
      <c r="C223" s="8"/>
      <c r="D223" s="8"/>
      <c r="E223" s="8"/>
      <c r="F223" s="8"/>
      <c r="G223" s="8"/>
      <c r="H223" s="11" t="s">
        <v>2</v>
      </c>
      <c r="I223" s="12">
        <v>5.2930412411912062</v>
      </c>
      <c r="J223" s="12">
        <v>20.327996744085947</v>
      </c>
      <c r="K223" s="12">
        <v>16.367688457506297</v>
      </c>
      <c r="L223" s="12">
        <v>6.98390493865318</v>
      </c>
      <c r="M223" s="12">
        <v>22.681919984609831</v>
      </c>
      <c r="N223" s="12">
        <v>6.6645040859514824</v>
      </c>
      <c r="O223" s="12">
        <v>2.6162231774222731</v>
      </c>
      <c r="P223" s="12">
        <v>10.043215378061017</v>
      </c>
      <c r="Q223" s="12">
        <v>37.244938184120528</v>
      </c>
      <c r="R223" s="12">
        <v>16.292053901714691</v>
      </c>
      <c r="S223" s="12">
        <v>5.1253495371517781</v>
      </c>
      <c r="T223" s="12">
        <v>6.565448460768418</v>
      </c>
      <c r="U223" s="12">
        <v>11.20539083611034</v>
      </c>
      <c r="V223" s="12">
        <v>4.7698033986321962</v>
      </c>
      <c r="W223" s="12">
        <v>17.264324551789482</v>
      </c>
      <c r="X223" s="12">
        <v>-4.2748846291287723E-2</v>
      </c>
      <c r="Y223" s="12">
        <v>4.8134004698473607</v>
      </c>
      <c r="Z223" s="12">
        <v>-10.786315874476037</v>
      </c>
      <c r="AA223" s="12">
        <v>29.382688884893817</v>
      </c>
      <c r="AB223" s="12">
        <v>-5.3236351070963064</v>
      </c>
      <c r="AC223" s="12">
        <v>22.539044382469282</v>
      </c>
      <c r="AD223" s="12">
        <v>14.692601653760935</v>
      </c>
      <c r="AE223" s="12">
        <v>12.07318705260148</v>
      </c>
      <c r="AF223" s="12">
        <v>5.247475973536698</v>
      </c>
      <c r="AG223" s="12">
        <v>7.0202455143768621</v>
      </c>
      <c r="AH223" s="12">
        <v>-2.1675580884925107</v>
      </c>
      <c r="AI223" s="12">
        <v>-10.798803321162026</v>
      </c>
      <c r="AJ223" s="12">
        <v>15.338815843591671</v>
      </c>
      <c r="AK223" s="12">
        <v>17.219388553279302</v>
      </c>
      <c r="AL223" s="12">
        <v>-4.9108174967270752</v>
      </c>
      <c r="AM223" s="12">
        <v>15.15089698924038</v>
      </c>
      <c r="AN223" s="12">
        <v>14.072216951555031</v>
      </c>
      <c r="AO223" s="12">
        <v>2.4378681900970207</v>
      </c>
      <c r="AP223" s="12">
        <v>12.423634339049411</v>
      </c>
      <c r="AQ223" s="12">
        <v>11.977166407383784</v>
      </c>
      <c r="AR223" s="12">
        <v>26.771405109985615</v>
      </c>
      <c r="AS223" s="12">
        <v>6.7105071062925479</v>
      </c>
      <c r="AT223" s="12">
        <v>10.17871699601773</v>
      </c>
      <c r="AU223" s="12">
        <v>9.4905884486147372</v>
      </c>
      <c r="AV223" s="12">
        <v>9.1954688823297559</v>
      </c>
      <c r="AW223" s="12">
        <v>3.0389001981774717</v>
      </c>
      <c r="AX223" s="12">
        <v>14.875439199999807</v>
      </c>
      <c r="AY223" s="12">
        <v>13.91216516706041</v>
      </c>
      <c r="AZ223" s="12">
        <v>16.913127854091826</v>
      </c>
      <c r="BA223" s="12">
        <v>17.402243484995616</v>
      </c>
      <c r="BB223" s="12">
        <v>4.4958039976641206</v>
      </c>
      <c r="BC223" s="12">
        <v>10.052499176632486</v>
      </c>
      <c r="BD223" s="12">
        <v>15.257186702648681</v>
      </c>
      <c r="BE223" s="12">
        <v>12.680230301247432</v>
      </c>
      <c r="BF223" s="12">
        <v>14.962250334037078</v>
      </c>
      <c r="BG223" s="12">
        <v>9.2953788619416393</v>
      </c>
      <c r="BH223" s="12">
        <v>17.139408941950883</v>
      </c>
      <c r="BI223" s="12">
        <v>34.572588760730468</v>
      </c>
      <c r="BJ223" s="12">
        <v>5.2934563758342428</v>
      </c>
      <c r="BK223" s="12">
        <v>10.081526975540578</v>
      </c>
      <c r="BL223" s="12">
        <v>7.4738692352894249</v>
      </c>
      <c r="BM223" s="12">
        <v>-1.8222047599594993</v>
      </c>
      <c r="BN223" s="12">
        <v>-0.14480619006454276</v>
      </c>
      <c r="BO223" s="12">
        <v>22.184422799140918</v>
      </c>
      <c r="BP223" s="12">
        <v>11.653229388682069</v>
      </c>
      <c r="BQ223" s="12">
        <v>-4.1197081615004283</v>
      </c>
      <c r="BR223" s="12">
        <v>14.788939998713094</v>
      </c>
      <c r="BS223" s="12">
        <v>8.1112731841374401</v>
      </c>
      <c r="BT223" s="12">
        <v>26.244659294701322</v>
      </c>
      <c r="BU223" s="12">
        <v>-3.575093843628482</v>
      </c>
      <c r="BV223" s="12">
        <v>9.7694692739510973</v>
      </c>
      <c r="BW223" s="12">
        <v>9.7370668474256306</v>
      </c>
      <c r="BX223" s="12">
        <v>9.4256932887312797</v>
      </c>
      <c r="BY223" s="12">
        <v>6.7553894646218229</v>
      </c>
      <c r="BZ223" s="12">
        <v>13.876145965544733</v>
      </c>
      <c r="CA223" s="12">
        <v>27.204094311027127</v>
      </c>
      <c r="CB223" s="12">
        <v>-2.2194586085279733</v>
      </c>
      <c r="CC223" s="12">
        <v>23.466816208963504</v>
      </c>
      <c r="CD223" s="12">
        <v>13.453937720262465</v>
      </c>
      <c r="CE223" s="12">
        <v>9.9140250100129403</v>
      </c>
      <c r="CF223" s="12">
        <v>-18.683581742330389</v>
      </c>
      <c r="CG223" s="12">
        <v>10.882146934456864</v>
      </c>
      <c r="CH223" s="12">
        <v>-5.0661196138409146</v>
      </c>
      <c r="CI223" s="12">
        <v>17.652148247835715</v>
      </c>
      <c r="CJ223" s="12">
        <v>-1.5601520714208519</v>
      </c>
      <c r="CK223" s="12">
        <v>5.0389538543663477</v>
      </c>
      <c r="CL223" s="12">
        <v>30.024895226243562</v>
      </c>
      <c r="CM223" s="12">
        <v>8.5488535837695299</v>
      </c>
      <c r="CN223" s="12">
        <v>15.763274594950529</v>
      </c>
      <c r="CO223" s="12">
        <v>6.5610927471139044</v>
      </c>
      <c r="CP223" s="12">
        <v>20.394552797841758</v>
      </c>
      <c r="CQ223" s="12">
        <v>12.74213741586993</v>
      </c>
      <c r="CR223" s="12">
        <v>23.128423604365278</v>
      </c>
      <c r="CS223" s="12">
        <v>13.220876511290347</v>
      </c>
      <c r="CT223" s="12">
        <v>4.3080597497809983</v>
      </c>
      <c r="CU223" s="12">
        <v>14.812238762559776</v>
      </c>
      <c r="CV223" s="12">
        <v>9.5350478978448887</v>
      </c>
      <c r="CW223" s="12">
        <v>-11.409434513573949</v>
      </c>
      <c r="CX223" s="12">
        <v>36.455594719277705</v>
      </c>
      <c r="CY223" s="12">
        <v>14.172462889646333</v>
      </c>
      <c r="CZ223" s="12">
        <v>15.515265564861112</v>
      </c>
      <c r="DA223" s="12">
        <v>14.973152471627287</v>
      </c>
      <c r="DB223" s="12">
        <v>6.5314474914699341</v>
      </c>
      <c r="DC223" s="12">
        <v>0.9814875931747874</v>
      </c>
      <c r="DD223" s="12">
        <v>-2.6574470430557864</v>
      </c>
    </row>
    <row r="224" spans="1:108" x14ac:dyDescent="0.25">
      <c r="A224" s="2">
        <v>75</v>
      </c>
      <c r="B224" s="8">
        <v>1.9771975660375662</v>
      </c>
      <c r="C224" s="8">
        <v>1.9803840521562377</v>
      </c>
      <c r="D224" s="8">
        <v>1.9809087882928729</v>
      </c>
      <c r="E224" s="8">
        <v>9.8874342690960528</v>
      </c>
      <c r="F224" s="8">
        <v>9.9217926763000381</v>
      </c>
      <c r="G224" s="8">
        <v>10.003062274490141</v>
      </c>
      <c r="H224" s="9" t="s">
        <v>29</v>
      </c>
      <c r="I224" s="10">
        <v>6631</v>
      </c>
      <c r="J224" s="10">
        <v>9476</v>
      </c>
      <c r="K224" s="10">
        <v>1732</v>
      </c>
      <c r="L224" s="10">
        <v>6947</v>
      </c>
      <c r="M224" s="10">
        <v>3008</v>
      </c>
      <c r="N224" s="10">
        <v>3445</v>
      </c>
      <c r="O224" s="10">
        <v>4275</v>
      </c>
      <c r="P224" s="10">
        <v>8439</v>
      </c>
      <c r="Q224" s="10">
        <v>5684</v>
      </c>
      <c r="R224" s="10">
        <v>1630</v>
      </c>
      <c r="S224" s="10">
        <v>2328</v>
      </c>
      <c r="T224" s="10">
        <v>4076</v>
      </c>
      <c r="U224" s="10">
        <v>6328</v>
      </c>
      <c r="V224" s="10">
        <v>6401</v>
      </c>
      <c r="W224" s="10">
        <v>4443</v>
      </c>
      <c r="X224" s="10">
        <v>2094</v>
      </c>
      <c r="Y224" s="10">
        <v>8434</v>
      </c>
      <c r="Z224" s="10">
        <v>6863</v>
      </c>
      <c r="AA224" s="10">
        <v>1465</v>
      </c>
      <c r="AB224" s="10">
        <v>2560</v>
      </c>
      <c r="AC224" s="10">
        <v>3381</v>
      </c>
      <c r="AD224" s="10">
        <v>3275</v>
      </c>
      <c r="AE224" s="10">
        <v>6219</v>
      </c>
      <c r="AF224" s="10">
        <v>8714</v>
      </c>
      <c r="AG224" s="10">
        <v>9218</v>
      </c>
      <c r="AH224" s="10">
        <v>4331</v>
      </c>
      <c r="AI224" s="10">
        <v>1647</v>
      </c>
      <c r="AJ224" s="10">
        <v>3219</v>
      </c>
      <c r="AK224" s="10">
        <v>3998</v>
      </c>
      <c r="AL224" s="10">
        <v>6914</v>
      </c>
      <c r="AM224" s="10">
        <v>830</v>
      </c>
      <c r="AN224" s="10">
        <v>7136</v>
      </c>
      <c r="AO224" s="10">
        <v>7632</v>
      </c>
      <c r="AP224" s="10">
        <v>8361</v>
      </c>
      <c r="AQ224" s="10">
        <v>9487</v>
      </c>
      <c r="AR224" s="10">
        <v>6917</v>
      </c>
      <c r="AS224" s="10">
        <v>83</v>
      </c>
      <c r="AT224" s="10">
        <v>3470</v>
      </c>
      <c r="AU224" s="10">
        <v>5021</v>
      </c>
      <c r="AV224" s="10">
        <v>1615</v>
      </c>
      <c r="AW224" s="10">
        <v>716</v>
      </c>
      <c r="AX224" s="10">
        <v>6105</v>
      </c>
      <c r="AY224" s="10">
        <v>8266</v>
      </c>
      <c r="AZ224" s="10">
        <v>8417</v>
      </c>
      <c r="BA224" s="10">
        <v>8812</v>
      </c>
      <c r="BB224" s="10">
        <v>3140</v>
      </c>
      <c r="BC224" s="10">
        <v>3753</v>
      </c>
      <c r="BD224" s="10">
        <v>4553</v>
      </c>
      <c r="BE224" s="10">
        <v>6600</v>
      </c>
      <c r="BF224" s="10">
        <v>8680</v>
      </c>
      <c r="BG224" s="10">
        <v>7733</v>
      </c>
      <c r="BH224" s="10">
        <v>2751</v>
      </c>
      <c r="BI224" s="10">
        <v>1048</v>
      </c>
      <c r="BJ224" s="10">
        <v>8950</v>
      </c>
      <c r="BK224" s="10">
        <v>5577</v>
      </c>
      <c r="BL224" s="10">
        <v>8301</v>
      </c>
      <c r="BM224" s="10">
        <v>8706</v>
      </c>
      <c r="BN224" s="10">
        <v>344</v>
      </c>
      <c r="BO224" s="10">
        <v>6002</v>
      </c>
      <c r="BP224" s="10">
        <v>138</v>
      </c>
      <c r="BQ224" s="10">
        <v>5928</v>
      </c>
      <c r="BR224" s="10">
        <v>4532</v>
      </c>
      <c r="BS224" s="10">
        <v>1767</v>
      </c>
      <c r="BT224" s="10">
        <v>9369</v>
      </c>
      <c r="BU224" s="10">
        <v>4593</v>
      </c>
      <c r="BV224" s="10">
        <v>4809</v>
      </c>
      <c r="BW224" s="10">
        <v>349</v>
      </c>
      <c r="BX224" s="10">
        <v>9018</v>
      </c>
      <c r="BY224" s="10">
        <v>749</v>
      </c>
      <c r="BZ224" s="10">
        <v>7178</v>
      </c>
      <c r="CA224" s="10">
        <v>3942</v>
      </c>
      <c r="CB224" s="10">
        <v>5049</v>
      </c>
      <c r="CC224" s="10">
        <v>3558</v>
      </c>
      <c r="CD224" s="10">
        <v>859</v>
      </c>
      <c r="CE224" s="10">
        <v>4872</v>
      </c>
      <c r="CF224" s="10">
        <v>5152</v>
      </c>
      <c r="CG224" s="10">
        <v>7128</v>
      </c>
      <c r="CH224" s="10">
        <v>675</v>
      </c>
      <c r="CI224" s="10">
        <v>8514</v>
      </c>
      <c r="CJ224" s="10">
        <v>1123</v>
      </c>
      <c r="CK224" s="10">
        <v>7065</v>
      </c>
      <c r="CL224" s="10">
        <v>1212</v>
      </c>
      <c r="CM224" s="10">
        <v>3538</v>
      </c>
      <c r="CN224" s="10">
        <v>3925</v>
      </c>
      <c r="CO224" s="10">
        <v>6749</v>
      </c>
      <c r="CP224" s="10">
        <v>9363</v>
      </c>
      <c r="CQ224" s="10">
        <v>7244</v>
      </c>
      <c r="CR224" s="10">
        <v>6590</v>
      </c>
      <c r="CS224" s="10">
        <v>7321</v>
      </c>
      <c r="CT224" s="10">
        <v>2563</v>
      </c>
      <c r="CU224" s="10">
        <v>2598</v>
      </c>
      <c r="CV224" s="10">
        <v>7014</v>
      </c>
      <c r="CW224" s="10">
        <v>3402</v>
      </c>
      <c r="CX224" s="10">
        <v>5919</v>
      </c>
      <c r="CY224" s="10">
        <v>8261</v>
      </c>
      <c r="CZ224" s="10">
        <v>8324</v>
      </c>
      <c r="DA224" s="10">
        <v>6707</v>
      </c>
      <c r="DB224" s="10">
        <v>4308</v>
      </c>
      <c r="DC224" s="10">
        <v>1820</v>
      </c>
      <c r="DD224" s="10">
        <v>8167</v>
      </c>
    </row>
    <row r="225" spans="1:108" x14ac:dyDescent="0.25">
      <c r="H225" s="11" t="s">
        <v>0</v>
      </c>
      <c r="I225" s="12">
        <v>-2.2739812143128586</v>
      </c>
      <c r="J225" s="12">
        <v>-5.5787125036823237</v>
      </c>
      <c r="K225" s="12">
        <v>6.1238681597134033</v>
      </c>
      <c r="L225" s="12">
        <v>-3.8435784499657908</v>
      </c>
      <c r="M225" s="12">
        <v>5.233467832621197</v>
      </c>
      <c r="N225" s="12">
        <v>-3.8848815128980974</v>
      </c>
      <c r="O225" s="12">
        <v>2.8635222815555657</v>
      </c>
      <c r="P225" s="12">
        <v>-5.3279781266884374</v>
      </c>
      <c r="Q225" s="12">
        <v>2.4260026959434584</v>
      </c>
      <c r="R225" s="12">
        <v>-1.0074985874549733</v>
      </c>
      <c r="S225" s="12">
        <v>2.1927130639860604</v>
      </c>
      <c r="T225" s="12">
        <v>1.2739571592468155</v>
      </c>
      <c r="U225" s="12">
        <v>1.8920378066449501</v>
      </c>
      <c r="V225" s="12">
        <v>-10.111514510831528</v>
      </c>
      <c r="W225" s="12">
        <v>-0.67966607279620161</v>
      </c>
      <c r="X225" s="12">
        <v>2.0209725273410961</v>
      </c>
      <c r="Y225" s="12">
        <v>4.3139012555668117</v>
      </c>
      <c r="Z225" s="12">
        <v>4.8075638836910208</v>
      </c>
      <c r="AA225" s="12">
        <v>0.95058332044056426</v>
      </c>
      <c r="AB225" s="12">
        <v>-3.1243217883145196</v>
      </c>
      <c r="AC225" s="12">
        <v>-0.39229646045367134</v>
      </c>
      <c r="AD225" s="12">
        <v>3.2663551336390455</v>
      </c>
      <c r="AE225" s="12">
        <v>2.6005879415210336</v>
      </c>
      <c r="AF225" s="12">
        <v>-7.2674188335384136</v>
      </c>
      <c r="AG225" s="12">
        <v>-8.5094431829444801</v>
      </c>
      <c r="AH225" s="12">
        <v>4.6923103082262942</v>
      </c>
      <c r="AI225" s="12">
        <v>-4.6321904517584205</v>
      </c>
      <c r="AJ225" s="12">
        <v>-4.1752787483304949</v>
      </c>
      <c r="AK225" s="12">
        <v>-1.9170005483487109</v>
      </c>
      <c r="AL225" s="12">
        <v>-2.7066116642399098</v>
      </c>
      <c r="AM225" s="12">
        <v>11.958488560958774</v>
      </c>
      <c r="AN225" s="12">
        <v>-6.7576743691306875</v>
      </c>
      <c r="AO225" s="12">
        <v>8.3821410767965503</v>
      </c>
      <c r="AP225" s="12">
        <v>0.30748353611083779</v>
      </c>
      <c r="AQ225" s="12">
        <v>2.6528121368718298</v>
      </c>
      <c r="AR225" s="12">
        <v>-3.9524819961595088</v>
      </c>
      <c r="AS225" s="12">
        <v>-1.1884656866233247</v>
      </c>
      <c r="AT225" s="12">
        <v>-1.0710475422572205</v>
      </c>
      <c r="AU225" s="12">
        <v>6.9888160207500132</v>
      </c>
      <c r="AV225" s="12">
        <v>-3.7077844387287269</v>
      </c>
      <c r="AW225" s="12">
        <v>-0.21462056877436364</v>
      </c>
      <c r="AX225" s="12">
        <v>-0.20181143290236456</v>
      </c>
      <c r="AY225" s="12">
        <v>-2.7485390958615379</v>
      </c>
      <c r="AZ225" s="12">
        <v>8.4719140338020953</v>
      </c>
      <c r="BA225" s="12">
        <v>-0.61491921346415512</v>
      </c>
      <c r="BB225" s="12">
        <v>2.6243364526925532</v>
      </c>
      <c r="BC225" s="12">
        <v>1.0362407212650535</v>
      </c>
      <c r="BD225" s="12">
        <v>-1.7422324095650867</v>
      </c>
      <c r="BE225" s="12">
        <v>-1.8741568356912366</v>
      </c>
      <c r="BF225" s="12">
        <v>-5.7396355023147556E-2</v>
      </c>
      <c r="BG225" s="12">
        <v>-9.2672451265348847</v>
      </c>
      <c r="BH225" s="12">
        <v>6.6762364540326136</v>
      </c>
      <c r="BI225" s="12">
        <v>3.6506422685866036</v>
      </c>
      <c r="BJ225" s="12">
        <v>-0.85387789299159089</v>
      </c>
      <c r="BK225" s="12">
        <v>0.47177258274018874</v>
      </c>
      <c r="BL225" s="12">
        <v>0.7172802669706142</v>
      </c>
      <c r="BM225" s="12">
        <v>-0.64282101742750486</v>
      </c>
      <c r="BN225" s="12">
        <v>-3.132012570365811</v>
      </c>
      <c r="BO225" s="12">
        <v>-0.43528098354929834</v>
      </c>
      <c r="BP225" s="12">
        <v>0.60359935797656727</v>
      </c>
      <c r="BQ225" s="12">
        <v>-7.5651384395827499</v>
      </c>
      <c r="BR225" s="12">
        <v>4.5317121605170385</v>
      </c>
      <c r="BS225" s="12">
        <v>6.4618767800246353</v>
      </c>
      <c r="BT225" s="12">
        <v>7.375103874381308</v>
      </c>
      <c r="BU225" s="12">
        <v>-0.87356898465938293</v>
      </c>
      <c r="BV225" s="12">
        <v>-0.92069470149591637</v>
      </c>
      <c r="BW225" s="12">
        <v>4.2336553049605898</v>
      </c>
      <c r="BX225" s="12">
        <v>-0.29821782931382318</v>
      </c>
      <c r="BY225" s="12">
        <v>-2.4614584214222699</v>
      </c>
      <c r="BZ225" s="12">
        <v>4.411637776952019</v>
      </c>
      <c r="CA225" s="12">
        <v>9.1445005670725763</v>
      </c>
      <c r="CB225" s="12">
        <v>5.491168256059817</v>
      </c>
      <c r="CC225" s="12">
        <v>1.9244122288939929</v>
      </c>
      <c r="CD225" s="12">
        <v>6.1616494880824106</v>
      </c>
      <c r="CE225" s="12">
        <v>0.9252914489526658</v>
      </c>
      <c r="CF225" s="12">
        <v>-4.0998508134141716</v>
      </c>
      <c r="CG225" s="12">
        <v>7.2087361932030367</v>
      </c>
      <c r="CH225" s="12">
        <v>1.4780926560114533</v>
      </c>
      <c r="CI225" s="12">
        <v>1.6824807616759649</v>
      </c>
      <c r="CJ225" s="12">
        <v>-3.7603922513836805</v>
      </c>
      <c r="CK225" s="12">
        <v>-2.6415839451429712</v>
      </c>
      <c r="CL225" s="12">
        <v>5.8251588845579159</v>
      </c>
      <c r="CM225" s="12">
        <v>-1.7967114781182159</v>
      </c>
      <c r="CN225" s="12">
        <v>-2.3845377821711371</v>
      </c>
      <c r="CO225" s="12">
        <v>2.3283321028442803</v>
      </c>
      <c r="CP225" s="12">
        <v>-0.46249331848084407</v>
      </c>
      <c r="CQ225" s="12">
        <v>-7.4236386403732109</v>
      </c>
      <c r="CR225" s="12">
        <v>-5.047378837652932</v>
      </c>
      <c r="CS225" s="12">
        <v>-3.9686778307629238</v>
      </c>
      <c r="CT225" s="12">
        <v>-10.240336647992649</v>
      </c>
      <c r="CU225" s="12">
        <v>3.5788855918746347</v>
      </c>
      <c r="CV225" s="12">
        <v>-1.4576895168427961</v>
      </c>
      <c r="CW225" s="12">
        <v>5.0030673942107109</v>
      </c>
      <c r="CX225" s="12">
        <v>2.4372654774181219</v>
      </c>
      <c r="CY225" s="12">
        <v>-0.15585617918707312</v>
      </c>
      <c r="CZ225" s="12">
        <v>7.7187654551134974</v>
      </c>
      <c r="DA225" s="12">
        <v>-1.1864134098200132</v>
      </c>
      <c r="DB225" s="12">
        <v>2.4835530315159375</v>
      </c>
      <c r="DC225" s="12">
        <v>-7.1669266872618032</v>
      </c>
      <c r="DD225" s="12">
        <v>1.4644853779617215</v>
      </c>
    </row>
    <row r="226" spans="1:108" x14ac:dyDescent="0.25">
      <c r="B226" s="8"/>
      <c r="C226" s="8"/>
      <c r="D226" s="8"/>
      <c r="E226" s="8"/>
      <c r="F226" s="8"/>
      <c r="G226" s="8"/>
      <c r="H226" s="11" t="s">
        <v>2</v>
      </c>
      <c r="I226" s="12">
        <v>5.2934563758342428</v>
      </c>
      <c r="J226" s="12">
        <v>0.74181933601164141</v>
      </c>
      <c r="K226" s="12">
        <v>22.616933845922617</v>
      </c>
      <c r="L226" s="12">
        <v>1.9285631951139672</v>
      </c>
      <c r="M226" s="12">
        <v>20.915848636745068</v>
      </c>
      <c r="N226" s="12">
        <v>2.3768257393976309</v>
      </c>
      <c r="O226" s="12">
        <v>15.1913931374361</v>
      </c>
      <c r="P226" s="12">
        <v>-1.8199946527111981</v>
      </c>
      <c r="Q226" s="12">
        <v>13.220876511290347</v>
      </c>
      <c r="R226" s="12">
        <v>8.5542936178309397</v>
      </c>
      <c r="S226" s="12">
        <v>11.761475297392453</v>
      </c>
      <c r="T226" s="12">
        <v>13.319689717198736</v>
      </c>
      <c r="U226" s="12">
        <v>13.223388292372956</v>
      </c>
      <c r="V226" s="12">
        <v>-10.23312009351557</v>
      </c>
      <c r="W226" s="12">
        <v>7.5281962037370498</v>
      </c>
      <c r="X226" s="12">
        <v>16.139503391835632</v>
      </c>
      <c r="Y226" s="12">
        <v>17.851202880951845</v>
      </c>
      <c r="Z226" s="12">
        <v>19.417466122502933</v>
      </c>
      <c r="AA226" s="12">
        <v>12.876228408619218</v>
      </c>
      <c r="AB226" s="12">
        <v>3.4170828523332766</v>
      </c>
      <c r="AC226" s="12">
        <v>8.8509726775304003</v>
      </c>
      <c r="AD226" s="12">
        <v>15.359958794325033</v>
      </c>
      <c r="AE226" s="12">
        <v>15.923909246895771</v>
      </c>
      <c r="AF226" s="12">
        <v>-4.6929817003946193</v>
      </c>
      <c r="AG226" s="12">
        <v>-5.9992262755523988</v>
      </c>
      <c r="AH226" s="12">
        <v>19.129451464272279</v>
      </c>
      <c r="AI226" s="12">
        <v>0.40366149819443192</v>
      </c>
      <c r="AJ226" s="12">
        <v>1.3059274666128846</v>
      </c>
      <c r="AK226" s="12">
        <v>5.9745932775754467</v>
      </c>
      <c r="AL226" s="12">
        <v>5.1252803120302044</v>
      </c>
      <c r="AM226" s="12">
        <v>34.324488590510086</v>
      </c>
      <c r="AN226" s="12">
        <v>-4.3093993642375885</v>
      </c>
      <c r="AO226" s="12">
        <v>26.034184395629882</v>
      </c>
      <c r="AP226" s="12">
        <v>11.827899940639181</v>
      </c>
      <c r="AQ226" s="12">
        <v>17.115503812690637</v>
      </c>
      <c r="AR226" s="12">
        <v>2.658029847616957</v>
      </c>
      <c r="AS226" s="12">
        <v>8.5802365522170003</v>
      </c>
      <c r="AT226" s="12">
        <v>7.8917493952237612</v>
      </c>
      <c r="AU226" s="12">
        <v>23.785987492166292</v>
      </c>
      <c r="AV226" s="12">
        <v>3.2017696533897197</v>
      </c>
      <c r="AW226" s="12">
        <v>10.498708657296639</v>
      </c>
      <c r="AX226" s="12">
        <v>8.2547581741290816</v>
      </c>
      <c r="AY226" s="12">
        <v>2.9120930659681354</v>
      </c>
      <c r="AZ226" s="12">
        <v>26.061759926030113</v>
      </c>
      <c r="BA226" s="12">
        <v>7.4823548575677279</v>
      </c>
      <c r="BB226" s="12">
        <v>14.656753358973194</v>
      </c>
      <c r="BC226" s="12">
        <v>10.871422755500696</v>
      </c>
      <c r="BD226" s="12">
        <v>6.6858570216484683</v>
      </c>
      <c r="BE226" s="12">
        <v>6.2562783760104796</v>
      </c>
      <c r="BF226" s="12">
        <v>10.678383113983356</v>
      </c>
      <c r="BG226" s="12">
        <v>-7.6115836075247509</v>
      </c>
      <c r="BH226" s="12">
        <v>21.242452324079672</v>
      </c>
      <c r="BI226" s="12">
        <v>17.812338774328452</v>
      </c>
      <c r="BJ226" s="12">
        <v>8.8524377304776714</v>
      </c>
      <c r="BK226" s="12">
        <v>9.9588663860710014</v>
      </c>
      <c r="BL226" s="12">
        <v>10.821757317721758</v>
      </c>
      <c r="BM226" s="12">
        <v>7.9320892584493059</v>
      </c>
      <c r="BN226" s="12">
        <v>3.8240526160391748</v>
      </c>
      <c r="BO226" s="12">
        <v>7.3615258223757731</v>
      </c>
      <c r="BP226" s="12">
        <v>11.102680113862087</v>
      </c>
      <c r="BQ226" s="12">
        <v>-4.2962124477326391</v>
      </c>
      <c r="BR226" s="12">
        <v>20.482768003941228</v>
      </c>
      <c r="BS226" s="12">
        <v>23.700642471994133</v>
      </c>
      <c r="BT226" s="12">
        <v>25.674678383584034</v>
      </c>
      <c r="BU226" s="12">
        <v>9.5322205793420149</v>
      </c>
      <c r="BV226" s="12">
        <v>10.423526953196465</v>
      </c>
      <c r="BW226" s="12">
        <v>17.891958181662126</v>
      </c>
      <c r="BX226" s="12">
        <v>8.0101349232827328</v>
      </c>
      <c r="BY226" s="12">
        <v>6.7510198848845047</v>
      </c>
      <c r="BZ226" s="12">
        <v>19.647514293028735</v>
      </c>
      <c r="CA226" s="12">
        <v>28.03155321569265</v>
      </c>
      <c r="CB226" s="12">
        <v>18.882083620601847</v>
      </c>
      <c r="CC226" s="12">
        <v>14.442798595003051</v>
      </c>
      <c r="CD226" s="12">
        <v>23.511221692046586</v>
      </c>
      <c r="CE226" s="12">
        <v>12.921608699202348</v>
      </c>
      <c r="CF226" s="12">
        <v>1.2165593650735858</v>
      </c>
      <c r="CG226" s="12">
        <v>25.253184005615903</v>
      </c>
      <c r="CH226" s="12">
        <v>14.31416848735442</v>
      </c>
      <c r="CI226" s="12">
        <v>14.759079677431941</v>
      </c>
      <c r="CJ226" s="12">
        <v>0.74502557914070544</v>
      </c>
      <c r="CK226" s="12">
        <v>5.5356595827757191</v>
      </c>
      <c r="CL226" s="12">
        <v>20.661881048967238</v>
      </c>
      <c r="CM226" s="12">
        <v>6.236665565853726</v>
      </c>
      <c r="CN226" s="12">
        <v>5.3700671300180272</v>
      </c>
      <c r="CO226" s="12">
        <v>15.291152264460049</v>
      </c>
      <c r="CP226" s="12">
        <v>9.5924534291780397</v>
      </c>
      <c r="CQ226" s="12">
        <v>-4.5115208181804451</v>
      </c>
      <c r="CR226" s="12">
        <v>0.22774987533373309</v>
      </c>
      <c r="CS226" s="12">
        <v>1.4668122269885167</v>
      </c>
      <c r="CT226" s="12">
        <v>-10.692776496953615</v>
      </c>
      <c r="CU226" s="12">
        <v>14.838360511325231</v>
      </c>
      <c r="CV226" s="12">
        <v>7.0416815378808284</v>
      </c>
      <c r="CW226" s="12">
        <v>20.475864858190135</v>
      </c>
      <c r="CX226" s="12">
        <v>13.614216993985316</v>
      </c>
      <c r="CY226" s="12">
        <v>8.9450090302167631</v>
      </c>
      <c r="CZ226" s="12">
        <v>25.436173472584883</v>
      </c>
      <c r="DA226" s="12">
        <v>7.197636826520581</v>
      </c>
      <c r="DB226" s="12">
        <v>14.619264217912965</v>
      </c>
      <c r="DC226" s="12">
        <v>-3.5298416937315977</v>
      </c>
      <c r="DD226" s="12">
        <v>14.20821390217448</v>
      </c>
    </row>
    <row r="227" spans="1:108" x14ac:dyDescent="0.25">
      <c r="A227" s="2">
        <v>76</v>
      </c>
      <c r="B227" s="8">
        <v>2.0364610152419993</v>
      </c>
      <c r="C227" s="8">
        <v>2.0073308379963728</v>
      </c>
      <c r="D227" s="8">
        <v>1.998131992940843</v>
      </c>
      <c r="E227" s="8">
        <v>9.7929043823929902</v>
      </c>
      <c r="F227" s="8">
        <v>9.983029963779229</v>
      </c>
      <c r="G227" s="8">
        <v>10.047590599531061</v>
      </c>
      <c r="H227" s="9" t="s">
        <v>29</v>
      </c>
      <c r="I227" s="10">
        <v>6509</v>
      </c>
      <c r="J227" s="10">
        <v>5796</v>
      </c>
      <c r="K227" s="10">
        <v>4829</v>
      </c>
      <c r="L227" s="10">
        <v>6581</v>
      </c>
      <c r="M227" s="10">
        <v>7536</v>
      </c>
      <c r="N227" s="10">
        <v>1438</v>
      </c>
      <c r="O227" s="10">
        <v>1254</v>
      </c>
      <c r="P227" s="10">
        <v>2382</v>
      </c>
      <c r="Q227" s="10">
        <v>1796</v>
      </c>
      <c r="R227" s="10">
        <v>9413</v>
      </c>
      <c r="S227" s="10">
        <v>2995</v>
      </c>
      <c r="T227" s="10">
        <v>2726</v>
      </c>
      <c r="U227" s="10">
        <v>612</v>
      </c>
      <c r="V227" s="10">
        <v>1409</v>
      </c>
      <c r="W227" s="10">
        <v>6664</v>
      </c>
      <c r="X227" s="10">
        <v>8917</v>
      </c>
      <c r="Y227" s="10">
        <v>6736</v>
      </c>
      <c r="Z227" s="10">
        <v>6930</v>
      </c>
      <c r="AA227" s="10">
        <v>368</v>
      </c>
      <c r="AB227" s="10">
        <v>2720</v>
      </c>
      <c r="AC227" s="10">
        <v>7627</v>
      </c>
      <c r="AD227" s="10">
        <v>5824</v>
      </c>
      <c r="AE227" s="10">
        <v>8365</v>
      </c>
      <c r="AF227" s="10">
        <v>3906</v>
      </c>
      <c r="AG227" s="10">
        <v>6588</v>
      </c>
      <c r="AH227" s="10">
        <v>6265</v>
      </c>
      <c r="AI227" s="10">
        <v>476</v>
      </c>
      <c r="AJ227" s="10">
        <v>6075</v>
      </c>
      <c r="AK227" s="10">
        <v>3012</v>
      </c>
      <c r="AL227" s="10">
        <v>9195</v>
      </c>
      <c r="AM227" s="10">
        <v>242</v>
      </c>
      <c r="AN227" s="10">
        <v>1646</v>
      </c>
      <c r="AO227" s="10">
        <v>7346</v>
      </c>
      <c r="AP227" s="10">
        <v>8437</v>
      </c>
      <c r="AQ227" s="10">
        <v>4513</v>
      </c>
      <c r="AR227" s="10">
        <v>9959</v>
      </c>
      <c r="AS227" s="10">
        <v>2389</v>
      </c>
      <c r="AT227" s="10">
        <v>7597</v>
      </c>
      <c r="AU227" s="10">
        <v>1119</v>
      </c>
      <c r="AV227" s="10">
        <v>4240</v>
      </c>
      <c r="AW227" s="10">
        <v>3129</v>
      </c>
      <c r="AX227" s="10">
        <v>2230</v>
      </c>
      <c r="AY227" s="10">
        <v>7500</v>
      </c>
      <c r="AZ227" s="10">
        <v>595</v>
      </c>
      <c r="BA227" s="10">
        <v>2575</v>
      </c>
      <c r="BB227" s="10">
        <v>566</v>
      </c>
      <c r="BC227" s="10">
        <v>5066</v>
      </c>
      <c r="BD227" s="10">
        <v>6752</v>
      </c>
      <c r="BE227" s="10">
        <v>9341</v>
      </c>
      <c r="BF227" s="10">
        <v>551</v>
      </c>
      <c r="BG227" s="10">
        <v>8035</v>
      </c>
      <c r="BH227" s="10">
        <v>9234</v>
      </c>
      <c r="BI227" s="10">
        <v>9095</v>
      </c>
      <c r="BJ227" s="10">
        <v>9932</v>
      </c>
      <c r="BK227" s="10">
        <v>4782</v>
      </c>
      <c r="BL227" s="10">
        <v>3250</v>
      </c>
      <c r="BM227" s="10">
        <v>9648</v>
      </c>
      <c r="BN227" s="10">
        <v>1969</v>
      </c>
      <c r="BO227" s="10">
        <v>2834</v>
      </c>
      <c r="BP227" s="10">
        <v>4604</v>
      </c>
      <c r="BQ227" s="10">
        <v>3071</v>
      </c>
      <c r="BR227" s="10">
        <v>7283</v>
      </c>
      <c r="BS227" s="10">
        <v>3112</v>
      </c>
      <c r="BT227" s="10">
        <v>7989</v>
      </c>
      <c r="BU227" s="10">
        <v>39</v>
      </c>
      <c r="BV227" s="10">
        <v>5022</v>
      </c>
      <c r="BW227" s="10">
        <v>2926</v>
      </c>
      <c r="BX227" s="10">
        <v>8814</v>
      </c>
      <c r="BY227" s="10">
        <v>5533</v>
      </c>
      <c r="BZ227" s="10">
        <v>2720</v>
      </c>
      <c r="CA227" s="10">
        <v>6545</v>
      </c>
      <c r="CB227" s="10">
        <v>3457</v>
      </c>
      <c r="CC227" s="10">
        <v>7252</v>
      </c>
      <c r="CD227" s="10">
        <v>5440</v>
      </c>
      <c r="CE227" s="10">
        <v>9548</v>
      </c>
      <c r="CF227" s="10">
        <v>7525</v>
      </c>
      <c r="CG227" s="10">
        <v>7041</v>
      </c>
      <c r="CH227" s="10">
        <v>4946</v>
      </c>
      <c r="CI227" s="10">
        <v>9363</v>
      </c>
      <c r="CJ227" s="10">
        <v>3850</v>
      </c>
      <c r="CK227" s="10">
        <v>917</v>
      </c>
      <c r="CL227" s="10">
        <v>7124</v>
      </c>
      <c r="CM227" s="10">
        <v>7698</v>
      </c>
      <c r="CN227" s="10">
        <v>9316</v>
      </c>
      <c r="CO227" s="10">
        <v>7545</v>
      </c>
      <c r="CP227" s="10">
        <v>1412</v>
      </c>
      <c r="CQ227" s="10">
        <v>2669</v>
      </c>
      <c r="CR227" s="10">
        <v>6093</v>
      </c>
      <c r="CS227" s="10">
        <v>1042</v>
      </c>
      <c r="CT227" s="10">
        <v>8236</v>
      </c>
      <c r="CU227" s="10">
        <v>1941</v>
      </c>
      <c r="CV227" s="10">
        <v>9957</v>
      </c>
      <c r="CW227" s="10">
        <v>5818</v>
      </c>
      <c r="CX227" s="10">
        <v>6006</v>
      </c>
      <c r="CY227" s="10">
        <v>5135</v>
      </c>
      <c r="CZ227" s="10">
        <v>8519</v>
      </c>
      <c r="DA227" s="10">
        <v>7613</v>
      </c>
      <c r="DB227" s="10">
        <v>179</v>
      </c>
      <c r="DC227" s="10">
        <v>7253</v>
      </c>
      <c r="DD227" s="10">
        <v>7383</v>
      </c>
    </row>
    <row r="228" spans="1:108" x14ac:dyDescent="0.25">
      <c r="H228" s="11" t="s">
        <v>0</v>
      </c>
      <c r="I228" s="12">
        <v>6.1897218896877977</v>
      </c>
      <c r="J228" s="12">
        <v>0.81092483602074672</v>
      </c>
      <c r="K228" s="12">
        <v>-8.7378255456506064</v>
      </c>
      <c r="L228" s="12">
        <v>-6.74489327100697</v>
      </c>
      <c r="M228" s="12">
        <v>4.1850026108533926</v>
      </c>
      <c r="N228" s="12">
        <v>-9.2095788758704646</v>
      </c>
      <c r="O228" s="12">
        <v>1.2898201351393543</v>
      </c>
      <c r="P228" s="12">
        <v>-3.1112069935591533</v>
      </c>
      <c r="Q228" s="12">
        <v>-8.1602776809472495</v>
      </c>
      <c r="R228" s="12">
        <v>0.34225917063489492</v>
      </c>
      <c r="S228" s="12">
        <v>-15.729779979201888</v>
      </c>
      <c r="T228" s="12">
        <v>-0.67820525825064726</v>
      </c>
      <c r="U228" s="12">
        <v>4.071012705437937</v>
      </c>
      <c r="V228" s="12">
        <v>0.50037063796801606</v>
      </c>
      <c r="W228" s="12">
        <v>4.3562001665930055</v>
      </c>
      <c r="X228" s="12">
        <v>8.5621630539555955</v>
      </c>
      <c r="Y228" s="12">
        <v>-3.8192786013951663</v>
      </c>
      <c r="Z228" s="12">
        <v>-3.3185922761101199</v>
      </c>
      <c r="AA228" s="12">
        <v>-8.8136843500421378</v>
      </c>
      <c r="AB228" s="12">
        <v>-3.7220611122647278</v>
      </c>
      <c r="AC228" s="12">
        <v>-2.6539954814215925</v>
      </c>
      <c r="AD228" s="12">
        <v>-2.2851126895320952</v>
      </c>
      <c r="AE228" s="12">
        <v>4.5630673297833644</v>
      </c>
      <c r="AF228" s="12">
        <v>3.7192315719666014</v>
      </c>
      <c r="AG228" s="12">
        <v>9.304931709479856</v>
      </c>
      <c r="AH228" s="12">
        <v>3.7610058189785596</v>
      </c>
      <c r="AI228" s="12">
        <v>-0.76219617167514575</v>
      </c>
      <c r="AJ228" s="12">
        <v>-0.42996999317827067</v>
      </c>
      <c r="AK228" s="12">
        <v>-4.5566308987742428</v>
      </c>
      <c r="AL228" s="12">
        <v>3.3867662166831147</v>
      </c>
      <c r="AM228" s="12">
        <v>-5.0519744053895588</v>
      </c>
      <c r="AN228" s="12">
        <v>0.44606881944439458</v>
      </c>
      <c r="AO228" s="12">
        <v>2.9041764141633801</v>
      </c>
      <c r="AP228" s="12">
        <v>3.6435750268465834</v>
      </c>
      <c r="AQ228" s="12">
        <v>-4.6783864277401479</v>
      </c>
      <c r="AR228" s="12">
        <v>-4.0289954530049252</v>
      </c>
      <c r="AS228" s="12">
        <v>-1.0910552099660511</v>
      </c>
      <c r="AT228" s="12">
        <v>2.0967734457144096</v>
      </c>
      <c r="AU228" s="12">
        <v>2.9611988058163927</v>
      </c>
      <c r="AV228" s="12">
        <v>1.4385648456401952</v>
      </c>
      <c r="AW228" s="12">
        <v>-2.2014795081677061</v>
      </c>
      <c r="AX228" s="12">
        <v>-1.1614445294706282</v>
      </c>
      <c r="AY228" s="12">
        <v>3.0347256158054052</v>
      </c>
      <c r="AZ228" s="12">
        <v>-2.4719746153259461</v>
      </c>
      <c r="BA228" s="12">
        <v>-5.1518063398853533</v>
      </c>
      <c r="BB228" s="12">
        <v>-5.0872418424384511</v>
      </c>
      <c r="BC228" s="12">
        <v>0.6436247908491981</v>
      </c>
      <c r="BD228" s="12">
        <v>-0.60532547892518207</v>
      </c>
      <c r="BE228" s="12">
        <v>7.8698066924281527</v>
      </c>
      <c r="BF228" s="12">
        <v>3.1959551435540554</v>
      </c>
      <c r="BG228" s="12">
        <v>-3.5269106009385616</v>
      </c>
      <c r="BH228" s="12">
        <v>-7.3579694638285176</v>
      </c>
      <c r="BI228" s="12">
        <v>-0.91118359757173184</v>
      </c>
      <c r="BJ228" s="12">
        <v>-7.2090017277273297</v>
      </c>
      <c r="BK228" s="12">
        <v>2.6208297355834675</v>
      </c>
      <c r="BL228" s="12">
        <v>7.7878814310638038</v>
      </c>
      <c r="BM228" s="12">
        <v>6.7615061551621807</v>
      </c>
      <c r="BN228" s="12">
        <v>-2.2712091546024431</v>
      </c>
      <c r="BO228" s="12">
        <v>-6.467699625373438</v>
      </c>
      <c r="BP228" s="12">
        <v>0.48978726179151305</v>
      </c>
      <c r="BQ228" s="12">
        <v>5.7962073239351897</v>
      </c>
      <c r="BR228" s="12">
        <v>-3.0354873401930274</v>
      </c>
      <c r="BS228" s="12">
        <v>-0.5132577212857341</v>
      </c>
      <c r="BT228" s="12">
        <v>-3.157607843584846</v>
      </c>
      <c r="BU228" s="12">
        <v>-1.7789373834624569</v>
      </c>
      <c r="BV228" s="12">
        <v>-7.5100067761998259</v>
      </c>
      <c r="BW228" s="12">
        <v>-0.28215961013289115</v>
      </c>
      <c r="BX228" s="12">
        <v>7.2868626278592705</v>
      </c>
      <c r="BY228" s="12">
        <v>2.2193963956544356</v>
      </c>
      <c r="BZ228" s="12">
        <v>-3.7220611122647278</v>
      </c>
      <c r="CA228" s="12">
        <v>-6.7531762483840865</v>
      </c>
      <c r="CB228" s="12">
        <v>-5.3689770683643436</v>
      </c>
      <c r="CC228" s="12">
        <v>-1.3722681143556694</v>
      </c>
      <c r="CD228" s="12">
        <v>5.8311327431898725</v>
      </c>
      <c r="CE228" s="12">
        <v>-3.468469823459674</v>
      </c>
      <c r="CF228" s="12">
        <v>-6.4962206841407468</v>
      </c>
      <c r="CG228" s="12">
        <v>-4.9212312691376843</v>
      </c>
      <c r="CH228" s="12">
        <v>3.1715779669766277</v>
      </c>
      <c r="CI228" s="12">
        <v>-0.46249331848084407</v>
      </c>
      <c r="CJ228" s="12">
        <v>5.0051404301047944</v>
      </c>
      <c r="CK228" s="12">
        <v>-2.2557158447663079</v>
      </c>
      <c r="CL228" s="12">
        <v>-4.0452181937599994</v>
      </c>
      <c r="CM228" s="12">
        <v>-1.3105045181691835</v>
      </c>
      <c r="CN228" s="12">
        <v>1.4315857042950484</v>
      </c>
      <c r="CO228" s="12">
        <v>-1.4229573096658727</v>
      </c>
      <c r="CP228" s="12">
        <v>1.6158791734833704</v>
      </c>
      <c r="CQ228" s="12">
        <v>-0.44656223296321407</v>
      </c>
      <c r="CR228" s="12">
        <v>-8.8609866636872656</v>
      </c>
      <c r="CS228" s="12">
        <v>-3.9630543053296163</v>
      </c>
      <c r="CT228" s="12">
        <v>-10.900868405490762</v>
      </c>
      <c r="CU228" s="12">
        <v>4.3496059911455971</v>
      </c>
      <c r="CV228" s="12">
        <v>-0.8320895534738828</v>
      </c>
      <c r="CW228" s="12">
        <v>-2.6318445769834709</v>
      </c>
      <c r="CX228" s="12">
        <v>12.607928864096463</v>
      </c>
      <c r="CY228" s="12">
        <v>-3.1347609854691343</v>
      </c>
      <c r="CZ228" s="12">
        <v>-5.3987805136344189</v>
      </c>
      <c r="DA228" s="12">
        <v>-0.52532992203178597</v>
      </c>
      <c r="DB228" s="12">
        <v>2.1801380764815912</v>
      </c>
      <c r="DC228" s="12">
        <v>-6.3097381187959058</v>
      </c>
      <c r="DD228" s="12">
        <v>1.532936967388624</v>
      </c>
    </row>
    <row r="229" spans="1:108" x14ac:dyDescent="0.25">
      <c r="B229" s="8"/>
      <c r="C229" s="8"/>
      <c r="D229" s="8"/>
      <c r="E229" s="8"/>
      <c r="F229" s="8"/>
      <c r="G229" s="8"/>
      <c r="H229" s="11" t="s">
        <v>2</v>
      </c>
      <c r="I229" s="12">
        <v>21.665580584599141</v>
      </c>
      <c r="J229" s="12">
        <v>11.595736822638619</v>
      </c>
      <c r="K229" s="12">
        <v>-8.2610105481398772</v>
      </c>
      <c r="L229" s="12">
        <v>-2.4522174779903594</v>
      </c>
      <c r="M229" s="12">
        <v>19.408021829329297</v>
      </c>
      <c r="N229" s="12">
        <v>-9.6451064867009144</v>
      </c>
      <c r="O229" s="12">
        <v>13.601942127379337</v>
      </c>
      <c r="P229" s="12">
        <v>2.9973340506276496</v>
      </c>
      <c r="Q229" s="12">
        <v>-6.780715268607767</v>
      </c>
      <c r="R229" s="12">
        <v>9.5631742131564241</v>
      </c>
      <c r="S229" s="12">
        <v>-22.143532616977463</v>
      </c>
      <c r="T229" s="12">
        <v>9.2885016714749771</v>
      </c>
      <c r="U229" s="12">
        <v>17.139408941950883</v>
      </c>
      <c r="V229" s="12">
        <v>10.444232332234179</v>
      </c>
      <c r="W229" s="12">
        <v>17.832812786120073</v>
      </c>
      <c r="X229" s="12">
        <v>27.578657651985381</v>
      </c>
      <c r="Y229" s="12">
        <v>2.5736388452966072</v>
      </c>
      <c r="Z229" s="12">
        <v>3.5593427913576203</v>
      </c>
      <c r="AA229" s="12">
        <v>-9.2119437640841717</v>
      </c>
      <c r="AB229" s="12">
        <v>2.106605159527672</v>
      </c>
      <c r="AC229" s="12">
        <v>6.4881128852071548</v>
      </c>
      <c r="AD229" s="12">
        <v>5.1894552513533476</v>
      </c>
      <c r="AE229" s="12">
        <v>18.960609387766379</v>
      </c>
      <c r="AF229" s="12">
        <v>16.724699846893571</v>
      </c>
      <c r="AG229" s="12">
        <v>27.423943864738007</v>
      </c>
      <c r="AH229" s="12">
        <v>15.536200042239985</v>
      </c>
      <c r="AI229" s="12">
        <v>9.8219911803771751</v>
      </c>
      <c r="AJ229" s="12">
        <v>8.696416083449364</v>
      </c>
      <c r="AK229" s="12">
        <v>-0.32196914762731055</v>
      </c>
      <c r="AL229" s="12">
        <v>15.842042939663587</v>
      </c>
      <c r="AM229" s="12">
        <v>-1.2892765587859751</v>
      </c>
      <c r="AN229" s="12">
        <v>11.494940153679387</v>
      </c>
      <c r="AO229" s="12">
        <v>17.550563440476633</v>
      </c>
      <c r="AP229" s="12">
        <v>16.839278069621713</v>
      </c>
      <c r="AQ229" s="12">
        <v>-0.56732936503555687</v>
      </c>
      <c r="AR229" s="12">
        <v>3.4342292629854736</v>
      </c>
      <c r="AS229" s="12">
        <v>8.8430326357993927</v>
      </c>
      <c r="AT229" s="12">
        <v>14.527400844703134</v>
      </c>
      <c r="AU229" s="12">
        <v>13.981092190653191</v>
      </c>
      <c r="AV229" s="12">
        <v>13.438753728726683</v>
      </c>
      <c r="AW229" s="12">
        <v>7.8999377861100237</v>
      </c>
      <c r="AX229" s="12">
        <v>7.9924874793042209</v>
      </c>
      <c r="AY229" s="12">
        <v>17.823849876868938</v>
      </c>
      <c r="AZ229" s="12">
        <v>6.7857285380117478</v>
      </c>
      <c r="BA229" s="12">
        <v>1.0727494046551072</v>
      </c>
      <c r="BB229" s="12">
        <v>0.34651208644576637</v>
      </c>
      <c r="BC229" s="12">
        <v>10.346575063228414</v>
      </c>
      <c r="BD229" s="12">
        <v>7.8645799374565941</v>
      </c>
      <c r="BE229" s="12">
        <v>26.212929769618899</v>
      </c>
      <c r="BF229" s="12">
        <v>17.132293260345023</v>
      </c>
      <c r="BG229" s="12">
        <v>1.4807354416633667</v>
      </c>
      <c r="BH229" s="12">
        <v>-4.6954857693478607</v>
      </c>
      <c r="BI229" s="12">
        <v>8.1429816238325738</v>
      </c>
      <c r="BJ229" s="12">
        <v>-4.4069398644272866</v>
      </c>
      <c r="BK229" s="12">
        <v>14.276370795056627</v>
      </c>
      <c r="BL229" s="12">
        <v>25.613255697034376</v>
      </c>
      <c r="BM229" s="12">
        <v>25.208996838813473</v>
      </c>
      <c r="BN229" s="12">
        <v>4.9510109069122885</v>
      </c>
      <c r="BO229" s="12">
        <v>-2.0039441137651446</v>
      </c>
      <c r="BP229" s="12">
        <v>10.607068330740205</v>
      </c>
      <c r="BQ229" s="12">
        <v>19.374715965312514</v>
      </c>
      <c r="BR229" s="12">
        <v>5.7588822485072626</v>
      </c>
      <c r="BS229" s="12">
        <v>8.789756619044315</v>
      </c>
      <c r="BT229" s="12">
        <v>3.8769025523767899</v>
      </c>
      <c r="BU229" s="12">
        <v>7.6753699963421012</v>
      </c>
      <c r="BV229" s="12">
        <v>-4.7086475457145101</v>
      </c>
      <c r="BW229" s="12">
        <v>8.6070755861832691</v>
      </c>
      <c r="BX229" s="12">
        <v>23.867190168968254</v>
      </c>
      <c r="BY229" s="12">
        <v>12.931687812599179</v>
      </c>
      <c r="BZ229" s="12">
        <v>2.106605159527672</v>
      </c>
      <c r="CA229" s="12">
        <v>-1.830727352742884</v>
      </c>
      <c r="CB229" s="12">
        <v>-1.3706027613442835</v>
      </c>
      <c r="CC229" s="12">
        <v>7.6293879043854549</v>
      </c>
      <c r="CD229" s="12">
        <v>20.42938266668633</v>
      </c>
      <c r="CE229" s="12">
        <v>2.5099619891834797</v>
      </c>
      <c r="CF229" s="12">
        <v>-3.1237854510119125</v>
      </c>
      <c r="CG229" s="12">
        <v>1.2277803120697499</v>
      </c>
      <c r="CH229" s="12">
        <v>18.661651597480947</v>
      </c>
      <c r="CI229" s="12">
        <v>9.5924534291780397</v>
      </c>
      <c r="CJ229" s="12">
        <v>19.586308048476493</v>
      </c>
      <c r="CK229" s="12">
        <v>6.8464425787385013</v>
      </c>
      <c r="CL229" s="12">
        <v>1.2960299535731092</v>
      </c>
      <c r="CM229" s="12">
        <v>8.6859190044486212</v>
      </c>
      <c r="CN229" s="12">
        <v>10.90551866237203</v>
      </c>
      <c r="CO229" s="12">
        <v>6.9954733232304624</v>
      </c>
      <c r="CP229" s="12">
        <v>15.570707578027029</v>
      </c>
      <c r="CQ229" s="12">
        <v>9.2695987801767004</v>
      </c>
      <c r="CR229" s="12">
        <v>-7.8186245457527352</v>
      </c>
      <c r="CS229" s="12">
        <v>3.624885878854851</v>
      </c>
      <c r="CT229" s="12">
        <v>-11.619236056531719</v>
      </c>
      <c r="CU229" s="12">
        <v>19.549875700632917</v>
      </c>
      <c r="CV229" s="12">
        <v>7.0036073578408935</v>
      </c>
      <c r="CW229" s="12">
        <v>6.6256436589159957</v>
      </c>
      <c r="CX229" s="12">
        <v>36.388826571102648</v>
      </c>
      <c r="CY229" s="12">
        <v>3.5999471664715976</v>
      </c>
      <c r="CZ229" s="12">
        <v>-2.8045125652266698</v>
      </c>
      <c r="DA229" s="12">
        <v>9.6689732849180263</v>
      </c>
      <c r="DB229" s="12">
        <v>14.027705387371419</v>
      </c>
      <c r="DC229" s="12">
        <v>-2.3167118954904069</v>
      </c>
      <c r="DD229" s="12">
        <v>13.862668694539575</v>
      </c>
    </row>
    <row r="230" spans="1:108" x14ac:dyDescent="0.25">
      <c r="A230" s="2">
        <v>77</v>
      </c>
      <c r="B230" s="8">
        <v>1.9864145197541472</v>
      </c>
      <c r="C230" s="8">
        <v>1.9866497046448717</v>
      </c>
      <c r="D230" s="8">
        <v>1.9822531296011239</v>
      </c>
      <c r="E230" s="8">
        <v>9.7925776031812894</v>
      </c>
      <c r="F230" s="8">
        <v>9.7820305117761688</v>
      </c>
      <c r="G230" s="8">
        <v>9.8839804241869853</v>
      </c>
      <c r="H230" s="9" t="s">
        <v>29</v>
      </c>
      <c r="I230" s="10">
        <v>9153</v>
      </c>
      <c r="J230" s="10">
        <v>11</v>
      </c>
      <c r="K230" s="10">
        <v>1344</v>
      </c>
      <c r="L230" s="10">
        <v>4090</v>
      </c>
      <c r="M230" s="10">
        <v>2673</v>
      </c>
      <c r="N230" s="10">
        <v>2268</v>
      </c>
      <c r="O230" s="10">
        <v>1770</v>
      </c>
      <c r="P230" s="10">
        <v>537</v>
      </c>
      <c r="Q230" s="10">
        <v>2705</v>
      </c>
      <c r="R230" s="10">
        <v>6240</v>
      </c>
      <c r="S230" s="10">
        <v>1533</v>
      </c>
      <c r="T230" s="10">
        <v>5833</v>
      </c>
      <c r="U230" s="10">
        <v>1411</v>
      </c>
      <c r="V230" s="10">
        <v>9957</v>
      </c>
      <c r="W230" s="10">
        <v>4514</v>
      </c>
      <c r="X230" s="10">
        <v>8201</v>
      </c>
      <c r="Y230" s="10">
        <v>3653</v>
      </c>
      <c r="Z230" s="10">
        <v>718</v>
      </c>
      <c r="AA230" s="10">
        <v>9415</v>
      </c>
      <c r="AB230" s="10">
        <v>1962</v>
      </c>
      <c r="AC230" s="10">
        <v>6862</v>
      </c>
      <c r="AD230" s="10">
        <v>732</v>
      </c>
      <c r="AE230" s="10">
        <v>4304</v>
      </c>
      <c r="AF230" s="10">
        <v>8094</v>
      </c>
      <c r="AG230" s="10">
        <v>163</v>
      </c>
      <c r="AH230" s="10">
        <v>2889</v>
      </c>
      <c r="AI230" s="10">
        <v>8636</v>
      </c>
      <c r="AJ230" s="10">
        <v>3150</v>
      </c>
      <c r="AK230" s="10">
        <v>3740</v>
      </c>
      <c r="AL230" s="10">
        <v>8779</v>
      </c>
      <c r="AM230" s="10">
        <v>5397</v>
      </c>
      <c r="AN230" s="10">
        <v>5011</v>
      </c>
      <c r="AO230" s="10">
        <v>2914</v>
      </c>
      <c r="AP230" s="10">
        <v>222</v>
      </c>
      <c r="AQ230" s="10">
        <v>2186</v>
      </c>
      <c r="AR230" s="10">
        <v>2004</v>
      </c>
      <c r="AS230" s="10">
        <v>9397</v>
      </c>
      <c r="AT230" s="10">
        <v>1011</v>
      </c>
      <c r="AU230" s="10">
        <v>2458</v>
      </c>
      <c r="AV230" s="10">
        <v>8648</v>
      </c>
      <c r="AW230" s="10">
        <v>8988</v>
      </c>
      <c r="AX230" s="10">
        <v>8382</v>
      </c>
      <c r="AY230" s="10">
        <v>5488</v>
      </c>
      <c r="AZ230" s="10">
        <v>3489</v>
      </c>
      <c r="BA230" s="10">
        <v>6438</v>
      </c>
      <c r="BB230" s="10">
        <v>8802</v>
      </c>
      <c r="BC230" s="10">
        <v>9925</v>
      </c>
      <c r="BD230" s="10">
        <v>8353</v>
      </c>
      <c r="BE230" s="10">
        <v>3488</v>
      </c>
      <c r="BF230" s="10">
        <v>9627</v>
      </c>
      <c r="BG230" s="10">
        <v>3223</v>
      </c>
      <c r="BH230" s="10">
        <v>8565</v>
      </c>
      <c r="BI230" s="10">
        <v>7035</v>
      </c>
      <c r="BJ230" s="10">
        <v>9145</v>
      </c>
      <c r="BK230" s="10">
        <v>2222</v>
      </c>
      <c r="BL230" s="10">
        <v>1550</v>
      </c>
      <c r="BM230" s="10">
        <v>538</v>
      </c>
      <c r="BN230" s="10">
        <v>4274</v>
      </c>
      <c r="BO230" s="10">
        <v>1953</v>
      </c>
      <c r="BP230" s="10">
        <v>2821</v>
      </c>
      <c r="BQ230" s="10">
        <v>9175</v>
      </c>
      <c r="BR230" s="10">
        <v>7987</v>
      </c>
      <c r="BS230" s="10">
        <v>4094</v>
      </c>
      <c r="BT230" s="10">
        <v>8607</v>
      </c>
      <c r="BU230" s="10">
        <v>1701</v>
      </c>
      <c r="BV230" s="10">
        <v>7705</v>
      </c>
      <c r="BW230" s="10">
        <v>8341</v>
      </c>
      <c r="BX230" s="10">
        <v>2850</v>
      </c>
      <c r="BY230" s="10">
        <v>2325</v>
      </c>
      <c r="BZ230" s="10">
        <v>7040</v>
      </c>
      <c r="CA230" s="10">
        <v>5254</v>
      </c>
      <c r="CB230" s="10">
        <v>3949</v>
      </c>
      <c r="CC230" s="10">
        <v>9546</v>
      </c>
      <c r="CD230" s="10">
        <v>5181</v>
      </c>
      <c r="CE230" s="10">
        <v>607</v>
      </c>
      <c r="CF230" s="10">
        <v>8903</v>
      </c>
      <c r="CG230" s="10">
        <v>4198</v>
      </c>
      <c r="CH230" s="10">
        <v>7635</v>
      </c>
      <c r="CI230" s="10">
        <v>6479</v>
      </c>
      <c r="CJ230" s="10">
        <v>4168</v>
      </c>
      <c r="CK230" s="10">
        <v>3643</v>
      </c>
      <c r="CL230" s="10">
        <v>7069</v>
      </c>
      <c r="CM230" s="10">
        <v>9824</v>
      </c>
      <c r="CN230" s="10">
        <v>5865</v>
      </c>
      <c r="CO230" s="10">
        <v>7949</v>
      </c>
      <c r="CP230" s="10">
        <v>9881</v>
      </c>
      <c r="CQ230" s="10">
        <v>4550</v>
      </c>
      <c r="CR230" s="10">
        <v>6377</v>
      </c>
      <c r="CS230" s="10">
        <v>7937</v>
      </c>
      <c r="CT230" s="10">
        <v>2989</v>
      </c>
      <c r="CU230" s="10">
        <v>464</v>
      </c>
      <c r="CV230" s="10">
        <v>2691</v>
      </c>
      <c r="CW230" s="10">
        <v>9152</v>
      </c>
      <c r="CX230" s="10">
        <v>6559</v>
      </c>
      <c r="CY230" s="10">
        <v>266</v>
      </c>
      <c r="CZ230" s="10">
        <v>6942</v>
      </c>
      <c r="DA230" s="10">
        <v>8730</v>
      </c>
      <c r="DB230" s="10">
        <v>2153</v>
      </c>
      <c r="DC230" s="10">
        <v>6774</v>
      </c>
      <c r="DD230" s="10">
        <v>6069</v>
      </c>
    </row>
    <row r="231" spans="1:108" x14ac:dyDescent="0.25">
      <c r="H231" s="11" t="s">
        <v>0</v>
      </c>
      <c r="I231" s="12">
        <v>4.0478150667314878</v>
      </c>
      <c r="J231" s="12">
        <v>4.2341134613279383</v>
      </c>
      <c r="K231" s="12">
        <v>-5.618256300980585</v>
      </c>
      <c r="L231" s="12">
        <v>-4.8450306579443057</v>
      </c>
      <c r="M231" s="12">
        <v>-0.18514665183010884</v>
      </c>
      <c r="N231" s="12">
        <v>-3.3657607874247741</v>
      </c>
      <c r="O231" s="12">
        <v>10.993287500515761</v>
      </c>
      <c r="P231" s="12">
        <v>1.0465451686683531</v>
      </c>
      <c r="Q231" s="12">
        <v>-0.20476416671133982</v>
      </c>
      <c r="R231" s="12">
        <v>-9.2948487702740223</v>
      </c>
      <c r="S231" s="12">
        <v>-2.1112999941537374</v>
      </c>
      <c r="T231" s="12">
        <v>4.8432661921853271</v>
      </c>
      <c r="U231" s="12">
        <v>1.2626237740833834</v>
      </c>
      <c r="V231" s="12">
        <v>-0.8320895534738828</v>
      </c>
      <c r="W231" s="12">
        <v>-3.0143717414279636</v>
      </c>
      <c r="X231" s="12">
        <v>4.0000876139496935</v>
      </c>
      <c r="Y231" s="12">
        <v>7.5577739641116768</v>
      </c>
      <c r="Z231" s="12">
        <v>-8.5768594944962597</v>
      </c>
      <c r="AA231" s="12">
        <v>-1.1724942806845435</v>
      </c>
      <c r="AB231" s="12">
        <v>-4.4325614651445875</v>
      </c>
      <c r="AC231" s="12">
        <v>-7.1202614806620019</v>
      </c>
      <c r="AD231" s="12">
        <v>4.9412932016566025</v>
      </c>
      <c r="AE231" s="12">
        <v>-0.19276978790492688</v>
      </c>
      <c r="AF231" s="12">
        <v>2.9723145252741472</v>
      </c>
      <c r="AG231" s="12">
        <v>-2.2835762809110536</v>
      </c>
      <c r="AH231" s="12">
        <v>3.0424989679899395</v>
      </c>
      <c r="AI231" s="12">
        <v>6.2770593823553575</v>
      </c>
      <c r="AJ231" s="12">
        <v>1.3096254202193103</v>
      </c>
      <c r="AK231" s="12">
        <v>6.8680495549535063</v>
      </c>
      <c r="AL231" s="12">
        <v>-0.96966145828521089</v>
      </c>
      <c r="AM231" s="12">
        <v>9.23656845912714</v>
      </c>
      <c r="AN231" s="12">
        <v>-2.0496870695257687</v>
      </c>
      <c r="AO231" s="12">
        <v>-2.8976655729632683</v>
      </c>
      <c r="AP231" s="12">
        <v>3.4870087398759182</v>
      </c>
      <c r="AQ231" s="12">
        <v>-2.3459195528829619</v>
      </c>
      <c r="AR231" s="12">
        <v>4.335988914680839</v>
      </c>
      <c r="AS231" s="12">
        <v>0.60418747281663387</v>
      </c>
      <c r="AT231" s="12">
        <v>1.6155311183656136</v>
      </c>
      <c r="AU231" s="12">
        <v>3.4278919100218728</v>
      </c>
      <c r="AV231" s="12">
        <v>1.4855422567894978</v>
      </c>
      <c r="AW231" s="12">
        <v>-1.2087492881820876</v>
      </c>
      <c r="AX231" s="12">
        <v>-4.6751853813471671</v>
      </c>
      <c r="AY231" s="12">
        <v>0.35898349384260497</v>
      </c>
      <c r="AZ231" s="12">
        <v>-5.4834164059821857</v>
      </c>
      <c r="BA231" s="12">
        <v>1.2028147382318168</v>
      </c>
      <c r="BB231" s="12">
        <v>-4.6647077933092387</v>
      </c>
      <c r="BC231" s="12">
        <v>-2.5166421386607283</v>
      </c>
      <c r="BD231" s="12">
        <v>4.6898098516052116</v>
      </c>
      <c r="BE231" s="12">
        <v>-7.7759709985193917</v>
      </c>
      <c r="BF231" s="12">
        <v>-13.031688129614167</v>
      </c>
      <c r="BG231" s="12">
        <v>7.4851562407619463</v>
      </c>
      <c r="BH231" s="12">
        <v>1.1202321654828791</v>
      </c>
      <c r="BI231" s="12">
        <v>7.824701432340059</v>
      </c>
      <c r="BJ231" s="12">
        <v>0.74257454821301594</v>
      </c>
      <c r="BK231" s="12">
        <v>-9.7206178563931989</v>
      </c>
      <c r="BL231" s="12">
        <v>-1.0116565619778293</v>
      </c>
      <c r="BM231" s="12">
        <v>-4.5944077122039655</v>
      </c>
      <c r="BN231" s="12">
        <v>-6.2329638578465687</v>
      </c>
      <c r="BO231" s="12">
        <v>-5.37806664000371</v>
      </c>
      <c r="BP231" s="12">
        <v>-4.5879121373781544</v>
      </c>
      <c r="BQ231" s="12">
        <v>8.5360023561428484</v>
      </c>
      <c r="BR231" s="12">
        <v>8.3089234867215129</v>
      </c>
      <c r="BS231" s="12">
        <v>-6.3464808390633065</v>
      </c>
      <c r="BT231" s="12">
        <v>0.58364946761412906</v>
      </c>
      <c r="BU231" s="12">
        <v>0.15097456241405499</v>
      </c>
      <c r="BV231" s="12">
        <v>2.7840841004410706</v>
      </c>
      <c r="BW231" s="12">
        <v>0.31434508298863634</v>
      </c>
      <c r="BX231" s="12">
        <v>-8.9735049702791674</v>
      </c>
      <c r="BY231" s="12">
        <v>-1.4581640346795468</v>
      </c>
      <c r="BZ231" s="12">
        <v>-8.096615746082044</v>
      </c>
      <c r="CA231" s="12">
        <v>3.8328636098902145</v>
      </c>
      <c r="CB231" s="12">
        <v>-1.2213088364410616</v>
      </c>
      <c r="CC231" s="12">
        <v>6.4166266015415463</v>
      </c>
      <c r="CD231" s="12">
        <v>-2.8258512057470009</v>
      </c>
      <c r="CE231" s="12">
        <v>-4.4751986886399795</v>
      </c>
      <c r="CF231" s="12">
        <v>-4.9357650683145931</v>
      </c>
      <c r="CG231" s="12">
        <v>10.450475186137549</v>
      </c>
      <c r="CH231" s="12">
        <v>2.104953858452173</v>
      </c>
      <c r="CI231" s="12">
        <v>4.3412874765358325</v>
      </c>
      <c r="CJ231" s="12">
        <v>3.624092774166348</v>
      </c>
      <c r="CK231" s="12">
        <v>0.81031608771889241</v>
      </c>
      <c r="CL231" s="12">
        <v>-8.990609119370804</v>
      </c>
      <c r="CM231" s="12">
        <v>3.3328675079304948</v>
      </c>
      <c r="CN231" s="12">
        <v>3.3697932027073807</v>
      </c>
      <c r="CO231" s="12">
        <v>3.4262782496053745</v>
      </c>
      <c r="CP231" s="12">
        <v>9.7463982111554976</v>
      </c>
      <c r="CQ231" s="12">
        <v>-4.348059263757472</v>
      </c>
      <c r="CR231" s="12">
        <v>-0.33981728508950754</v>
      </c>
      <c r="CS231" s="12">
        <v>6.541197896030976</v>
      </c>
      <c r="CT231" s="12">
        <v>-6.0895940873434071</v>
      </c>
      <c r="CU231" s="12">
        <v>-2.0560451399791093</v>
      </c>
      <c r="CV231" s="12">
        <v>9.9240494156587289</v>
      </c>
      <c r="CW231" s="12">
        <v>-0.77382002256675297</v>
      </c>
      <c r="CX231" s="12">
        <v>-8.2157853935035643</v>
      </c>
      <c r="CY231" s="12">
        <v>0.96017477010613517</v>
      </c>
      <c r="CZ231" s="12">
        <v>-0.15072820499089307</v>
      </c>
      <c r="DA231" s="12">
        <v>0.45732363178563445</v>
      </c>
      <c r="DB231" s="12">
        <v>-0.1276490601740792</v>
      </c>
      <c r="DC231" s="12">
        <v>-6.3510325844069744</v>
      </c>
      <c r="DD231" s="12">
        <v>7.9232885850178016</v>
      </c>
    </row>
    <row r="232" spans="1:108" x14ac:dyDescent="0.25">
      <c r="B232" s="8"/>
      <c r="C232" s="8"/>
      <c r="D232" s="8"/>
      <c r="E232" s="8"/>
      <c r="F232" s="8"/>
      <c r="G232" s="8"/>
      <c r="H232" s="11" t="s">
        <v>2</v>
      </c>
      <c r="I232" s="12">
        <v>17.289305856352609</v>
      </c>
      <c r="J232" s="12">
        <v>18.247558117998718</v>
      </c>
      <c r="K232" s="12">
        <v>-3.1099582327200546</v>
      </c>
      <c r="L232" s="12">
        <v>-0.21320054137475086</v>
      </c>
      <c r="M232" s="12">
        <v>10.941695371007777</v>
      </c>
      <c r="N232" s="12">
        <v>1.6918512022097068</v>
      </c>
      <c r="O232" s="12">
        <v>30.192239566831798</v>
      </c>
      <c r="P232" s="12">
        <v>12.704120863314593</v>
      </c>
      <c r="Q232" s="12">
        <v>8.7432955298003474</v>
      </c>
      <c r="R232" s="12">
        <v>-8.9414603757841125</v>
      </c>
      <c r="S232" s="12">
        <v>4.9051188630724862</v>
      </c>
      <c r="T232" s="12">
        <v>19.873816254913482</v>
      </c>
      <c r="U232" s="12">
        <v>13.752611190422792</v>
      </c>
      <c r="V232" s="12">
        <v>7.0036073578408935</v>
      </c>
      <c r="W232" s="12">
        <v>5.8700609211185224</v>
      </c>
      <c r="X232" s="12">
        <v>19.588612279304062</v>
      </c>
      <c r="Y232" s="12">
        <v>23.724972921138768</v>
      </c>
      <c r="Z232" s="12">
        <v>-6.7284636170755672</v>
      </c>
      <c r="AA232" s="12">
        <v>9.2454626398331694</v>
      </c>
      <c r="AB232" s="12">
        <v>-0.18863424079925961</v>
      </c>
      <c r="AC232" s="12">
        <v>-5.4731286294677144</v>
      </c>
      <c r="AD232" s="12">
        <v>19.535012863810692</v>
      </c>
      <c r="AE232" s="12">
        <v>9.1207133018601905</v>
      </c>
      <c r="AF232" s="12">
        <v>14.534355721682724</v>
      </c>
      <c r="AG232" s="12">
        <v>5.5648995233978544</v>
      </c>
      <c r="AH232" s="12">
        <v>15.284078300560571</v>
      </c>
      <c r="AI232" s="12">
        <v>22.982075500599823</v>
      </c>
      <c r="AJ232" s="12">
        <v>12.38903861885292</v>
      </c>
      <c r="AK232" s="12">
        <v>22.601293002737105</v>
      </c>
      <c r="AL232" s="12">
        <v>7.9163984514808723</v>
      </c>
      <c r="AM232" s="12">
        <v>29.239822568361372</v>
      </c>
      <c r="AN232" s="12">
        <v>6.2643251684336692</v>
      </c>
      <c r="AO232" s="12">
        <v>4.6104326017617083</v>
      </c>
      <c r="AP232" s="12">
        <v>14.813674830854291</v>
      </c>
      <c r="AQ232" s="12">
        <v>3.7253797246157347</v>
      </c>
      <c r="AR232" s="12">
        <v>17.288393352408324</v>
      </c>
      <c r="AS232" s="12">
        <v>12.176995634037711</v>
      </c>
      <c r="AT232" s="12">
        <v>12.807935258338311</v>
      </c>
      <c r="AU232" s="12">
        <v>17.694585321796083</v>
      </c>
      <c r="AV232" s="12">
        <v>12.409577287720035</v>
      </c>
      <c r="AW232" s="12">
        <v>6.323389769527453</v>
      </c>
      <c r="AX232" s="12">
        <v>2.5781573363607135</v>
      </c>
      <c r="AY232" s="12">
        <v>12.997910835767836</v>
      </c>
      <c r="AZ232" s="12">
        <v>0.2833913436540727</v>
      </c>
      <c r="BA232" s="12">
        <v>10.572144399912656</v>
      </c>
      <c r="BB232" s="12">
        <v>1.3297841777598305</v>
      </c>
      <c r="BC232" s="12">
        <v>5.6236636836493314</v>
      </c>
      <c r="BD232" s="12">
        <v>19.01936777899504</v>
      </c>
      <c r="BE232" s="12">
        <v>-6.5724054529488116</v>
      </c>
      <c r="BF232" s="12">
        <v>-17.095922242527514</v>
      </c>
      <c r="BG232" s="12">
        <v>25.346603908677604</v>
      </c>
      <c r="BH232" s="12">
        <v>12.595898307765056</v>
      </c>
      <c r="BI232" s="12">
        <v>24.380074510866944</v>
      </c>
      <c r="BJ232" s="12">
        <v>12.58024297386307</v>
      </c>
      <c r="BK232" s="12">
        <v>-11.583383343611946</v>
      </c>
      <c r="BL232" s="12">
        <v>8.2405335582173009</v>
      </c>
      <c r="BM232" s="12">
        <v>0.42318561664124665</v>
      </c>
      <c r="BN232" s="12">
        <v>0.13590554362508733</v>
      </c>
      <c r="BO232" s="12">
        <v>0.29980404453757514</v>
      </c>
      <c r="BP232" s="12">
        <v>0.28054768246268103</v>
      </c>
      <c r="BQ232" s="12">
        <v>27.21202600932391</v>
      </c>
      <c r="BR232" s="12">
        <v>25.289406199537098</v>
      </c>
      <c r="BS232" s="12">
        <v>-1.8604221818101594</v>
      </c>
      <c r="BT232" s="12">
        <v>12.212150025512965</v>
      </c>
      <c r="BU232" s="12">
        <v>11.080045427120391</v>
      </c>
      <c r="BV232" s="12">
        <v>16.156531578063372</v>
      </c>
      <c r="BW232" s="12">
        <v>9.4900243867834089</v>
      </c>
      <c r="BX232" s="12">
        <v>-9.0451660411119281</v>
      </c>
      <c r="BY232" s="12">
        <v>5.9414899800948922</v>
      </c>
      <c r="BZ232" s="12">
        <v>-3.8796697237427762</v>
      </c>
      <c r="CA232" s="12">
        <v>17.120276239176167</v>
      </c>
      <c r="CB232" s="12">
        <v>8.1735765840329115</v>
      </c>
      <c r="CC232" s="12">
        <v>22.471894036233984</v>
      </c>
      <c r="CD232" s="12">
        <v>5.1171078014535567</v>
      </c>
      <c r="CE232" s="12">
        <v>2.7625668569446162</v>
      </c>
      <c r="CF232" s="12">
        <v>0.44052093183618479</v>
      </c>
      <c r="CG232" s="12">
        <v>29.23510489708357</v>
      </c>
      <c r="CH232" s="12">
        <v>13.145149455990284</v>
      </c>
      <c r="CI232" s="12">
        <v>17.985003287000225</v>
      </c>
      <c r="CJ232" s="12">
        <v>16.721059326646166</v>
      </c>
      <c r="CK232" s="12">
        <v>10.930621473742105</v>
      </c>
      <c r="CL232" s="12">
        <v>-8.5591451703986881</v>
      </c>
      <c r="CM232" s="12">
        <v>16.140166839763328</v>
      </c>
      <c r="CN232" s="12">
        <v>17.125938578403844</v>
      </c>
      <c r="CO232" s="12">
        <v>17.30047105766765</v>
      </c>
      <c r="CP232" s="12">
        <v>31.608097234906499</v>
      </c>
      <c r="CQ232" s="12">
        <v>0.72805627346133062</v>
      </c>
      <c r="CR232" s="12">
        <v>9.010539992008006</v>
      </c>
      <c r="CS232" s="12">
        <v>25.225555251940627</v>
      </c>
      <c r="CT232" s="12">
        <v>-2.8997028774321918</v>
      </c>
      <c r="CU232" s="12">
        <v>6.55291779778356</v>
      </c>
      <c r="CV232" s="12">
        <v>29.512318266727643</v>
      </c>
      <c r="CW232" s="12">
        <v>7.9244670848919867</v>
      </c>
      <c r="CX232" s="12">
        <v>-6.1147317050514776</v>
      </c>
      <c r="CY232" s="12">
        <v>10.981133209782778</v>
      </c>
      <c r="CZ232" s="12">
        <v>9.4481648546625276</v>
      </c>
      <c r="DA232" s="12">
        <v>9.3397568268844715</v>
      </c>
      <c r="DB232" s="12">
        <v>8.8079767049637567</v>
      </c>
      <c r="DC232" s="12">
        <v>-2.0594194999092519</v>
      </c>
      <c r="DD232" s="12">
        <v>25.339480982969661</v>
      </c>
    </row>
    <row r="233" spans="1:108" x14ac:dyDescent="0.25">
      <c r="A233" s="2">
        <v>78</v>
      </c>
      <c r="B233" s="8">
        <v>2.0192138795905703</v>
      </c>
      <c r="C233" s="8">
        <v>2.0180863000284117</v>
      </c>
      <c r="D233" s="8">
        <v>2.0097294537129131</v>
      </c>
      <c r="E233" s="8">
        <v>9.5672526872854231</v>
      </c>
      <c r="F233" s="8">
        <v>9.8177045671761736</v>
      </c>
      <c r="G233" s="8">
        <v>9.8928720426030203</v>
      </c>
      <c r="H233" s="9" t="s">
        <v>29</v>
      </c>
      <c r="I233" s="10">
        <v>9600</v>
      </c>
      <c r="J233" s="10">
        <v>9938</v>
      </c>
      <c r="K233" s="10">
        <v>735</v>
      </c>
      <c r="L233" s="10">
        <v>1796</v>
      </c>
      <c r="M233" s="10">
        <v>7056</v>
      </c>
      <c r="N233" s="10">
        <v>1326</v>
      </c>
      <c r="O233" s="10">
        <v>8117</v>
      </c>
      <c r="P233" s="10">
        <v>6660</v>
      </c>
      <c r="Q233" s="10">
        <v>8763</v>
      </c>
      <c r="R233" s="10">
        <v>8189</v>
      </c>
      <c r="S233" s="10">
        <v>1507</v>
      </c>
      <c r="T233" s="10">
        <v>6615</v>
      </c>
      <c r="U233" s="10">
        <v>5492</v>
      </c>
      <c r="V233" s="10">
        <v>4607</v>
      </c>
      <c r="W233" s="10">
        <v>2637</v>
      </c>
      <c r="X233" s="10">
        <v>4249</v>
      </c>
      <c r="Y233" s="10">
        <v>3878</v>
      </c>
      <c r="Z233" s="10">
        <v>7375</v>
      </c>
      <c r="AA233" s="10">
        <v>8176</v>
      </c>
      <c r="AB233" s="10">
        <v>4479</v>
      </c>
      <c r="AC233" s="10">
        <v>2384</v>
      </c>
      <c r="AD233" s="10">
        <v>9976</v>
      </c>
      <c r="AE233" s="10">
        <v>1846</v>
      </c>
      <c r="AF233" s="10">
        <v>9270</v>
      </c>
      <c r="AG233" s="10">
        <v>910</v>
      </c>
      <c r="AH233" s="10">
        <v>2737</v>
      </c>
      <c r="AI233" s="10">
        <v>5504</v>
      </c>
      <c r="AJ233" s="10">
        <v>316</v>
      </c>
      <c r="AK233" s="10">
        <v>6428</v>
      </c>
      <c r="AL233" s="10">
        <v>1906</v>
      </c>
      <c r="AM233" s="10">
        <v>9802</v>
      </c>
      <c r="AN233" s="10">
        <v>3575</v>
      </c>
      <c r="AO233" s="10">
        <v>61</v>
      </c>
      <c r="AP233" s="10">
        <v>6267</v>
      </c>
      <c r="AQ233" s="10">
        <v>46</v>
      </c>
      <c r="AR233" s="10">
        <v>6379</v>
      </c>
      <c r="AS233" s="10">
        <v>9378</v>
      </c>
      <c r="AT233" s="10">
        <v>784</v>
      </c>
      <c r="AU233" s="10">
        <v>8594</v>
      </c>
      <c r="AV233" s="10">
        <v>3514</v>
      </c>
      <c r="AW233" s="10">
        <v>5002</v>
      </c>
      <c r="AX233" s="10">
        <v>1602</v>
      </c>
      <c r="AY233" s="10">
        <v>3705</v>
      </c>
      <c r="AZ233" s="10">
        <v>2024</v>
      </c>
      <c r="BA233" s="10">
        <v>7668</v>
      </c>
      <c r="BB233" s="10">
        <v>6161</v>
      </c>
      <c r="BC233" s="10">
        <v>5932</v>
      </c>
      <c r="BD233" s="10">
        <v>1243</v>
      </c>
      <c r="BE233" s="10">
        <v>2321</v>
      </c>
      <c r="BF233" s="10">
        <v>1633</v>
      </c>
      <c r="BG233" s="10">
        <v>4956</v>
      </c>
      <c r="BH233" s="10">
        <v>146</v>
      </c>
      <c r="BI233" s="10">
        <v>8469</v>
      </c>
      <c r="BJ233" s="10">
        <v>7366</v>
      </c>
      <c r="BK233" s="10">
        <v>4472</v>
      </c>
      <c r="BL233" s="10">
        <v>7980</v>
      </c>
      <c r="BM233" s="10">
        <v>9637</v>
      </c>
      <c r="BN233" s="10">
        <v>9873</v>
      </c>
      <c r="BO233" s="10">
        <v>7347</v>
      </c>
      <c r="BP233" s="10">
        <v>9850</v>
      </c>
      <c r="BQ233" s="10">
        <v>5847</v>
      </c>
      <c r="BR233" s="10">
        <v>4535</v>
      </c>
      <c r="BS233" s="10">
        <v>3511</v>
      </c>
      <c r="BT233" s="10">
        <v>7819</v>
      </c>
      <c r="BU233" s="10">
        <v>581</v>
      </c>
      <c r="BV233" s="10">
        <v>8095</v>
      </c>
      <c r="BW233" s="10">
        <v>8058</v>
      </c>
      <c r="BX233" s="10">
        <v>5488</v>
      </c>
      <c r="BY233" s="10">
        <v>1547</v>
      </c>
      <c r="BZ233" s="10">
        <v>9769</v>
      </c>
      <c r="CA233" s="10">
        <v>4986</v>
      </c>
      <c r="CB233" s="10">
        <v>2290</v>
      </c>
      <c r="CC233" s="10">
        <v>3526</v>
      </c>
      <c r="CD233" s="10">
        <v>963</v>
      </c>
      <c r="CE233" s="10">
        <v>5639</v>
      </c>
      <c r="CF233" s="10">
        <v>5313</v>
      </c>
      <c r="CG233" s="10">
        <v>9643</v>
      </c>
      <c r="CH233" s="10">
        <v>7950</v>
      </c>
      <c r="CI233" s="10">
        <v>2196</v>
      </c>
      <c r="CJ233" s="10">
        <v>6486</v>
      </c>
      <c r="CK233" s="10">
        <v>2212</v>
      </c>
      <c r="CL233" s="10">
        <v>9857</v>
      </c>
      <c r="CM233" s="10">
        <v>7597</v>
      </c>
      <c r="CN233" s="10">
        <v>6733</v>
      </c>
      <c r="CO233" s="10">
        <v>1207</v>
      </c>
      <c r="CP233" s="10">
        <v>7836</v>
      </c>
      <c r="CQ233" s="10">
        <v>1153</v>
      </c>
      <c r="CR233" s="10">
        <v>4872</v>
      </c>
      <c r="CS233" s="10">
        <v>289</v>
      </c>
      <c r="CT233" s="10">
        <v>9985</v>
      </c>
      <c r="CU233" s="10">
        <v>8682</v>
      </c>
      <c r="CV233" s="10">
        <v>9165</v>
      </c>
      <c r="CW233" s="10">
        <v>9500</v>
      </c>
      <c r="CX233" s="10">
        <v>2382</v>
      </c>
      <c r="CY233" s="10">
        <v>3998</v>
      </c>
      <c r="CZ233" s="10">
        <v>5940</v>
      </c>
      <c r="DA233" s="10">
        <v>3055</v>
      </c>
      <c r="DB233" s="10">
        <v>7760</v>
      </c>
      <c r="DC233" s="10">
        <v>7655</v>
      </c>
      <c r="DD233" s="10">
        <v>8417</v>
      </c>
    </row>
    <row r="234" spans="1:108" x14ac:dyDescent="0.25">
      <c r="H234" s="11" t="s">
        <v>0</v>
      </c>
      <c r="I234" s="12">
        <v>2.6838378140584265</v>
      </c>
      <c r="J234" s="12">
        <v>-6.002258644214745</v>
      </c>
      <c r="K234" s="12">
        <v>-5.3356226791344232</v>
      </c>
      <c r="L234" s="12">
        <v>-8.1602776809472495</v>
      </c>
      <c r="M234" s="12">
        <v>-2.5705285752724132</v>
      </c>
      <c r="N234" s="12">
        <v>6.1783749774926822</v>
      </c>
      <c r="O234" s="12">
        <v>-9.488128570937663</v>
      </c>
      <c r="P234" s="12">
        <v>4.6840345197202895</v>
      </c>
      <c r="Q234" s="12">
        <v>1.5463718759459324</v>
      </c>
      <c r="R234" s="12">
        <v>4.4231238293475466</v>
      </c>
      <c r="S234" s="12">
        <v>4.2370834964199853</v>
      </c>
      <c r="T234" s="12">
        <v>1.6712118561593208</v>
      </c>
      <c r="U234" s="12">
        <v>-2.7650231843925321</v>
      </c>
      <c r="V234" s="12">
        <v>6.3692454433816472</v>
      </c>
      <c r="W234" s="12">
        <v>4.1342190768041229</v>
      </c>
      <c r="X234" s="12">
        <v>3.115875934563296</v>
      </c>
      <c r="Y234" s="12">
        <v>-4.3894947507399262</v>
      </c>
      <c r="Z234" s="12">
        <v>0.31538983815318322</v>
      </c>
      <c r="AA234" s="12">
        <v>3.7750510659967866</v>
      </c>
      <c r="AB234" s="12">
        <v>-5.6141254766017408</v>
      </c>
      <c r="AC234" s="12">
        <v>-5.9945102422608247</v>
      </c>
      <c r="AD234" s="12">
        <v>-3.4567521211831673</v>
      </c>
      <c r="AE234" s="12">
        <v>-4.5950936469639885</v>
      </c>
      <c r="AF234" s="12">
        <v>-0.19015179938168408</v>
      </c>
      <c r="AG234" s="12">
        <v>1.9227850384974641</v>
      </c>
      <c r="AH234" s="12">
        <v>-0.58143260839588728</v>
      </c>
      <c r="AI234" s="12">
        <v>-4.0203764280071486</v>
      </c>
      <c r="AJ234" s="12">
        <v>-0.74382660266977363</v>
      </c>
      <c r="AK234" s="12">
        <v>-2.002938139112536</v>
      </c>
      <c r="AL234" s="12">
        <v>-5.1187514596861244E-2</v>
      </c>
      <c r="AM234" s="12">
        <v>5.6490534336324671</v>
      </c>
      <c r="AN234" s="12">
        <v>1.9826721046947688</v>
      </c>
      <c r="AO234" s="12">
        <v>7.747429489485099</v>
      </c>
      <c r="AP234" s="12">
        <v>1.1068661788106715</v>
      </c>
      <c r="AQ234" s="12">
        <v>-1.4359851445618774</v>
      </c>
      <c r="AR234" s="12">
        <v>3.5081339456956897</v>
      </c>
      <c r="AS234" s="12">
        <v>3.0236940020460605</v>
      </c>
      <c r="AT234" s="12">
        <v>0.71483572563425624</v>
      </c>
      <c r="AU234" s="12">
        <v>-9.1597295833569135</v>
      </c>
      <c r="AV234" s="12">
        <v>-2.6693887454007998</v>
      </c>
      <c r="AW234" s="12">
        <v>7.3062576603189964</v>
      </c>
      <c r="AX234" s="12">
        <v>0.92909346924605907</v>
      </c>
      <c r="AY234" s="12">
        <v>0.19263923631909294</v>
      </c>
      <c r="AZ234" s="12">
        <v>4.3183803227548188</v>
      </c>
      <c r="BA234" s="12">
        <v>-5.0182024955083415</v>
      </c>
      <c r="BB234" s="12">
        <v>-1.5874780377597999</v>
      </c>
      <c r="BC234" s="12">
        <v>4.2671267687936512</v>
      </c>
      <c r="BD234" s="12">
        <v>-5.1968281298010668</v>
      </c>
      <c r="BE234" s="12">
        <v>6.250482540752655</v>
      </c>
      <c r="BF234" s="12">
        <v>-8.7136781268476877</v>
      </c>
      <c r="BG234" s="12">
        <v>-0.48029860586802747</v>
      </c>
      <c r="BH234" s="12">
        <v>4.7943254084948439</v>
      </c>
      <c r="BI234" s="12">
        <v>-2.7330277251353325</v>
      </c>
      <c r="BJ234" s="12">
        <v>-8.2003098732839916</v>
      </c>
      <c r="BK234" s="12">
        <v>-5.2197381344040084</v>
      </c>
      <c r="BL234" s="12">
        <v>-7.3995184505537379</v>
      </c>
      <c r="BM234" s="12">
        <v>2.4264866779781009</v>
      </c>
      <c r="BN234" s="12">
        <v>3.2758113627868939</v>
      </c>
      <c r="BO234" s="12">
        <v>1.8880220266132839</v>
      </c>
      <c r="BP234" s="12">
        <v>-1.884653143102929</v>
      </c>
      <c r="BQ234" s="12">
        <v>-6.2246430128711241</v>
      </c>
      <c r="BR234" s="12">
        <v>-1.8777167779109889</v>
      </c>
      <c r="BS234" s="12">
        <v>4.0611653442682041</v>
      </c>
      <c r="BT234" s="12">
        <v>1.7220782742341867</v>
      </c>
      <c r="BU234" s="12">
        <v>-0.89113326206856103</v>
      </c>
      <c r="BV234" s="12">
        <v>6.8474387587899876</v>
      </c>
      <c r="BW234" s="12">
        <v>-6.2990355434074683</v>
      </c>
      <c r="BX234" s="12">
        <v>0.35898349384260497</v>
      </c>
      <c r="BY234" s="12">
        <v>6.1587167458592784</v>
      </c>
      <c r="BZ234" s="12">
        <v>-1.6103056236018944</v>
      </c>
      <c r="CA234" s="12">
        <v>3.3544408595721137E-2</v>
      </c>
      <c r="CB234" s="12">
        <v>0.72066349450572864</v>
      </c>
      <c r="CC234" s="12">
        <v>-8.7280344255353022</v>
      </c>
      <c r="CD234" s="12">
        <v>0.79828077778073681</v>
      </c>
      <c r="CE234" s="12">
        <v>-0.3275439194377866</v>
      </c>
      <c r="CF234" s="12">
        <v>-3.1524059111844274</v>
      </c>
      <c r="CG234" s="12">
        <v>5.4379457042858528</v>
      </c>
      <c r="CH234" s="12">
        <v>-3.0390325320175422</v>
      </c>
      <c r="CI234" s="12">
        <v>-4.0629476280365076</v>
      </c>
      <c r="CJ234" s="12">
        <v>5.4702348160630878</v>
      </c>
      <c r="CK234" s="12">
        <v>-9.3136578563652801</v>
      </c>
      <c r="CL234" s="12">
        <v>-4.9145647223864755</v>
      </c>
      <c r="CM234" s="12">
        <v>2.0967734457144096</v>
      </c>
      <c r="CN234" s="12">
        <v>-0.95949632666641127</v>
      </c>
      <c r="CO234" s="12">
        <v>-3.1491678552403917</v>
      </c>
      <c r="CP234" s="12">
        <v>-6.0055595300870079</v>
      </c>
      <c r="CQ234" s="12">
        <v>-0.29354296810106789</v>
      </c>
      <c r="CR234" s="12">
        <v>0.9252914489526658</v>
      </c>
      <c r="CS234" s="12">
        <v>2.5176109220350371</v>
      </c>
      <c r="CT234" s="12">
        <v>-5.8097581753795762</v>
      </c>
      <c r="CU234" s="12">
        <v>-5.1723217484469588</v>
      </c>
      <c r="CV234" s="12">
        <v>7.2769192788508876</v>
      </c>
      <c r="CW234" s="12">
        <v>-4.2608097123770552</v>
      </c>
      <c r="CX234" s="12">
        <v>-3.1112069935591533</v>
      </c>
      <c r="CY234" s="12">
        <v>-1.9170005483487109</v>
      </c>
      <c r="CZ234" s="12">
        <v>0.58518270980006493</v>
      </c>
      <c r="DA234" s="12">
        <v>-3.1721994319895837</v>
      </c>
      <c r="DB234" s="12">
        <v>5.1346455971890768</v>
      </c>
      <c r="DC234" s="12">
        <v>7.6622889289037355</v>
      </c>
      <c r="DD234" s="12">
        <v>8.4719140338020953</v>
      </c>
    </row>
    <row r="235" spans="1:108" x14ac:dyDescent="0.25">
      <c r="B235" s="8"/>
      <c r="C235" s="8"/>
      <c r="D235" s="8"/>
      <c r="E235" s="8"/>
      <c r="F235" s="8"/>
      <c r="G235" s="8"/>
      <c r="H235" s="11" t="s">
        <v>2</v>
      </c>
      <c r="I235" s="12">
        <v>14.089268963422116</v>
      </c>
      <c r="J235" s="12">
        <v>-4.0189530023503108</v>
      </c>
      <c r="K235" s="12">
        <v>-0.71811012475526592</v>
      </c>
      <c r="L235" s="12">
        <v>-6.780715268607767</v>
      </c>
      <c r="M235" s="12">
        <v>4.1025430749388399</v>
      </c>
      <c r="N235" s="12">
        <v>23.163716099659023</v>
      </c>
      <c r="O235" s="12">
        <v>-8.5333565230058142</v>
      </c>
      <c r="P235" s="12">
        <v>18.028678063851469</v>
      </c>
      <c r="Q235" s="12">
        <v>13.531289095425933</v>
      </c>
      <c r="R235" s="12">
        <v>18.45674055973171</v>
      </c>
      <c r="S235" s="12">
        <v>17.136121525090285</v>
      </c>
      <c r="T235" s="12">
        <v>12.976234561557467</v>
      </c>
      <c r="U235" s="12">
        <v>4.1600349732885729</v>
      </c>
      <c r="V235" s="12">
        <v>25.205721195835658</v>
      </c>
      <c r="W235" s="12">
        <v>16.457580814552347</v>
      </c>
      <c r="X235" s="12">
        <v>15.356957964698102</v>
      </c>
      <c r="Y235" s="12">
        <v>2.0298082231537653</v>
      </c>
      <c r="Z235" s="12">
        <v>9.3252884836693326</v>
      </c>
      <c r="AA235" s="12">
        <v>17.328365753881595</v>
      </c>
      <c r="AB235" s="12">
        <v>-2.3583363810131819</v>
      </c>
      <c r="AC235" s="12">
        <v>-1.5052611348747225</v>
      </c>
      <c r="AD235" s="12">
        <v>3.4261888912745739</v>
      </c>
      <c r="AE235" s="12">
        <v>0.41056561957955684</v>
      </c>
      <c r="AF235" s="12">
        <v>11.101649850899799</v>
      </c>
      <c r="AG235" s="12">
        <v>13.304910915321127</v>
      </c>
      <c r="AH235" s="12">
        <v>8.2562689261694313</v>
      </c>
      <c r="AI235" s="12">
        <v>0.89214442359904922</v>
      </c>
      <c r="AJ235" s="12">
        <v>8.661587222529155</v>
      </c>
      <c r="AK235" s="12">
        <v>4.8534596740236218</v>
      </c>
      <c r="AL235" s="12">
        <v>10.018317095805733</v>
      </c>
      <c r="AM235" s="12">
        <v>21.191367401796089</v>
      </c>
      <c r="AN235" s="12">
        <v>12.657682919923625</v>
      </c>
      <c r="AO235" s="12">
        <v>24.816003204115379</v>
      </c>
      <c r="AP235" s="12">
        <v>11.571525320671402</v>
      </c>
      <c r="AQ235" s="12">
        <v>7.7870349269232078</v>
      </c>
      <c r="AR235" s="12">
        <v>16.791493292391003</v>
      </c>
      <c r="AS235" s="12">
        <v>15.771932902641442</v>
      </c>
      <c r="AT235" s="12">
        <v>12.971705589545852</v>
      </c>
      <c r="AU235" s="12">
        <v>-7.3426958312340931</v>
      </c>
      <c r="AV235" s="12">
        <v>3.666055050989617</v>
      </c>
      <c r="AW235" s="12">
        <v>26.849074263061574</v>
      </c>
      <c r="AX235" s="12">
        <v>12.778020653309841</v>
      </c>
      <c r="AY235" s="12">
        <v>11.91579518023376</v>
      </c>
      <c r="AZ235" s="12">
        <v>18.894600655188508</v>
      </c>
      <c r="BA235" s="12">
        <v>-0.63233437837897633</v>
      </c>
      <c r="BB235" s="12">
        <v>5.4116049201332164</v>
      </c>
      <c r="BC235" s="12">
        <v>17.755329986091951</v>
      </c>
      <c r="BD235" s="12">
        <v>-0.2085850775154191</v>
      </c>
      <c r="BE235" s="12">
        <v>22.403077723848369</v>
      </c>
      <c r="BF235" s="12">
        <v>-8.0407475616086117</v>
      </c>
      <c r="BG235" s="12">
        <v>10.052499176632486</v>
      </c>
      <c r="BH235" s="12">
        <v>20.431029731973513</v>
      </c>
      <c r="BI235" s="12">
        <v>5.7811191700154181</v>
      </c>
      <c r="BJ235" s="12">
        <v>-7.3653474789951954</v>
      </c>
      <c r="BK235" s="12">
        <v>7.8283865066658409E-4</v>
      </c>
      <c r="BL235" s="12">
        <v>-6.0670319852387511</v>
      </c>
      <c r="BM235" s="12">
        <v>13.910881795610981</v>
      </c>
      <c r="BN235" s="12">
        <v>16.267043417222546</v>
      </c>
      <c r="BO235" s="12">
        <v>14.090115484591735</v>
      </c>
      <c r="BP235" s="12">
        <v>6.6178288348970824</v>
      </c>
      <c r="BQ235" s="12">
        <v>-2.116603909838207</v>
      </c>
      <c r="BR235" s="12">
        <v>4.8999173570768022</v>
      </c>
      <c r="BS235" s="12">
        <v>16.602758731086965</v>
      </c>
      <c r="BT235" s="12">
        <v>14.881574553312815</v>
      </c>
      <c r="BU235" s="12">
        <v>8.2458293170143921</v>
      </c>
      <c r="BV235" s="12">
        <v>24.114627923590355</v>
      </c>
      <c r="BW235" s="12">
        <v>-1.9905248983986532</v>
      </c>
      <c r="BX235" s="12">
        <v>12.997910835767836</v>
      </c>
      <c r="BY235" s="12">
        <v>23.705932747712769</v>
      </c>
      <c r="BZ235" s="12">
        <v>7.6635956063593937</v>
      </c>
      <c r="CA235" s="12">
        <v>11.051357358592796</v>
      </c>
      <c r="CB235" s="12">
        <v>10.678549324620478</v>
      </c>
      <c r="CC235" s="12">
        <v>-6.0521226566784065</v>
      </c>
      <c r="CD235" s="12">
        <v>12.119726261768822</v>
      </c>
      <c r="CE235" s="12">
        <v>9.9212295374054555</v>
      </c>
      <c r="CF235" s="12">
        <v>5.077916631708792</v>
      </c>
      <c r="CG235" s="12">
        <v>21.51602256612567</v>
      </c>
      <c r="CH235" s="12">
        <v>2.851580092889058</v>
      </c>
      <c r="CI235" s="12">
        <v>0.85592945440814283</v>
      </c>
      <c r="CJ235" s="12">
        <v>18.788113766504047</v>
      </c>
      <c r="CK235" s="12">
        <v>-9.844266891352957</v>
      </c>
      <c r="CL235" s="12">
        <v>2.7073278274737165</v>
      </c>
      <c r="CM235" s="12">
        <v>14.527400844703134</v>
      </c>
      <c r="CN235" s="12">
        <v>6.5982484869333753</v>
      </c>
      <c r="CO235" s="12">
        <v>2.2905145965084204</v>
      </c>
      <c r="CP235" s="12">
        <v>-3.360377373700314</v>
      </c>
      <c r="CQ235" s="12">
        <v>8.2709238241325647</v>
      </c>
      <c r="CR235" s="12">
        <v>12.921608699202348</v>
      </c>
      <c r="CS235" s="12">
        <v>13.099657649699774</v>
      </c>
      <c r="CT235" s="12">
        <v>-1.7908007763700755</v>
      </c>
      <c r="CU235" s="12">
        <v>-1.5186923310856872</v>
      </c>
      <c r="CV235" s="12">
        <v>24.608265408437987</v>
      </c>
      <c r="CW235" s="12">
        <v>1.4154516748045554</v>
      </c>
      <c r="CX235" s="12">
        <v>2.9973340506276496</v>
      </c>
      <c r="CY235" s="12">
        <v>5.9745932775754467</v>
      </c>
      <c r="CZ235" s="12">
        <v>13.118658244187294</v>
      </c>
      <c r="DA235" s="12">
        <v>3.4854423982183791</v>
      </c>
      <c r="DB235" s="12">
        <v>18.5880846912425</v>
      </c>
      <c r="DC235" s="12">
        <v>25.385329982603032</v>
      </c>
      <c r="DD235" s="12">
        <v>26.061759926030113</v>
      </c>
    </row>
    <row r="236" spans="1:108" x14ac:dyDescent="0.25">
      <c r="A236" s="2">
        <v>79</v>
      </c>
      <c r="B236" s="8">
        <v>2.0143329861327035</v>
      </c>
      <c r="C236" s="8">
        <v>2.0408029323015806</v>
      </c>
      <c r="D236" s="8">
        <v>2.0151031639327237</v>
      </c>
      <c r="E236" s="8">
        <v>9.9004836035335231</v>
      </c>
      <c r="F236" s="8">
        <v>9.9138324673853635</v>
      </c>
      <c r="G236" s="8">
        <v>10.032967657657705</v>
      </c>
      <c r="H236" s="9" t="s">
        <v>29</v>
      </c>
      <c r="I236" s="10">
        <v>8265</v>
      </c>
      <c r="J236" s="10">
        <v>7913</v>
      </c>
      <c r="K236" s="10">
        <v>327</v>
      </c>
      <c r="L236" s="10">
        <v>4922</v>
      </c>
      <c r="M236" s="10">
        <v>3046</v>
      </c>
      <c r="N236" s="10">
        <v>4108</v>
      </c>
      <c r="O236" s="10">
        <v>1024</v>
      </c>
      <c r="P236" s="10">
        <v>2645</v>
      </c>
      <c r="Q236" s="10">
        <v>691</v>
      </c>
      <c r="R236" s="10">
        <v>2948</v>
      </c>
      <c r="S236" s="10">
        <v>4213</v>
      </c>
      <c r="T236" s="10">
        <v>9758</v>
      </c>
      <c r="U236" s="10">
        <v>9859</v>
      </c>
      <c r="V236" s="10">
        <v>3923</v>
      </c>
      <c r="W236" s="10">
        <v>3675</v>
      </c>
      <c r="X236" s="10">
        <v>5870</v>
      </c>
      <c r="Y236" s="10">
        <v>6</v>
      </c>
      <c r="Z236" s="10">
        <v>8573</v>
      </c>
      <c r="AA236" s="10">
        <v>6977</v>
      </c>
      <c r="AB236" s="10">
        <v>5234</v>
      </c>
      <c r="AC236" s="10">
        <v>6518</v>
      </c>
      <c r="AD236" s="10">
        <v>7961</v>
      </c>
      <c r="AE236" s="10">
        <v>7279</v>
      </c>
      <c r="AF236" s="10">
        <v>1493</v>
      </c>
      <c r="AG236" s="10">
        <v>5518</v>
      </c>
      <c r="AH236" s="10">
        <v>1483</v>
      </c>
      <c r="AI236" s="10">
        <v>8019</v>
      </c>
      <c r="AJ236" s="10">
        <v>1891</v>
      </c>
      <c r="AK236" s="10">
        <v>6121</v>
      </c>
      <c r="AL236" s="10">
        <v>7813</v>
      </c>
      <c r="AM236" s="10">
        <v>3792</v>
      </c>
      <c r="AN236" s="10">
        <v>2946</v>
      </c>
      <c r="AO236" s="10">
        <v>7679</v>
      </c>
      <c r="AP236" s="10">
        <v>4440</v>
      </c>
      <c r="AQ236" s="10">
        <v>7503</v>
      </c>
      <c r="AR236" s="10">
        <v>561</v>
      </c>
      <c r="AS236" s="10">
        <v>480</v>
      </c>
      <c r="AT236" s="10">
        <v>2641</v>
      </c>
      <c r="AU236" s="10">
        <v>610</v>
      </c>
      <c r="AV236" s="10">
        <v>9092</v>
      </c>
      <c r="AW236" s="10">
        <v>9594</v>
      </c>
      <c r="AX236" s="10">
        <v>8973</v>
      </c>
      <c r="AY236" s="10">
        <v>6158</v>
      </c>
      <c r="AZ236" s="10">
        <v>4754</v>
      </c>
      <c r="BA236" s="10">
        <v>9646</v>
      </c>
      <c r="BB236" s="10">
        <v>3473</v>
      </c>
      <c r="BC236" s="10">
        <v>9735</v>
      </c>
      <c r="BD236" s="10">
        <v>3860</v>
      </c>
      <c r="BE236" s="10">
        <v>8201</v>
      </c>
      <c r="BF236" s="10">
        <v>4220</v>
      </c>
      <c r="BG236" s="10">
        <v>4585</v>
      </c>
      <c r="BH236" s="10">
        <v>5103</v>
      </c>
      <c r="BI236" s="10">
        <v>6390</v>
      </c>
      <c r="BJ236" s="10">
        <v>9213</v>
      </c>
      <c r="BK236" s="10">
        <v>5602</v>
      </c>
      <c r="BL236" s="10">
        <v>2021</v>
      </c>
      <c r="BM236" s="10">
        <v>4103</v>
      </c>
      <c r="BN236" s="10">
        <v>4391</v>
      </c>
      <c r="BO236" s="10">
        <v>9517</v>
      </c>
      <c r="BP236" s="10">
        <v>1818</v>
      </c>
      <c r="BQ236" s="10">
        <v>1396</v>
      </c>
      <c r="BR236" s="10">
        <v>3647</v>
      </c>
      <c r="BS236" s="10">
        <v>2472</v>
      </c>
      <c r="BT236" s="10">
        <v>6531</v>
      </c>
      <c r="BU236" s="10">
        <v>3995</v>
      </c>
      <c r="BV236" s="10">
        <v>2438</v>
      </c>
      <c r="BW236" s="10">
        <v>7024</v>
      </c>
      <c r="BX236" s="10">
        <v>3777</v>
      </c>
      <c r="BY236" s="10">
        <v>8988</v>
      </c>
      <c r="BZ236" s="10">
        <v>3979</v>
      </c>
      <c r="CA236" s="10">
        <v>3493</v>
      </c>
      <c r="CB236" s="10">
        <v>9035</v>
      </c>
      <c r="CC236" s="10">
        <v>288</v>
      </c>
      <c r="CD236" s="10">
        <v>1707</v>
      </c>
      <c r="CE236" s="10">
        <v>3787</v>
      </c>
      <c r="CF236" s="10">
        <v>5100</v>
      </c>
      <c r="CG236" s="10">
        <v>9229</v>
      </c>
      <c r="CH236" s="10">
        <v>165</v>
      </c>
      <c r="CI236" s="10">
        <v>651</v>
      </c>
      <c r="CJ236" s="10">
        <v>5910</v>
      </c>
      <c r="CK236" s="10">
        <v>8837</v>
      </c>
      <c r="CL236" s="10">
        <v>7466</v>
      </c>
      <c r="CM236" s="10">
        <v>800</v>
      </c>
      <c r="CN236" s="10">
        <v>6891</v>
      </c>
      <c r="CO236" s="10">
        <v>7734</v>
      </c>
      <c r="CP236" s="10">
        <v>7373</v>
      </c>
      <c r="CQ236" s="10">
        <v>4788</v>
      </c>
      <c r="CR236" s="10">
        <v>7691</v>
      </c>
      <c r="CS236" s="10">
        <v>6565</v>
      </c>
      <c r="CT236" s="10">
        <v>2529</v>
      </c>
      <c r="CU236" s="10">
        <v>5270</v>
      </c>
      <c r="CV236" s="10">
        <v>209</v>
      </c>
      <c r="CW236" s="10">
        <v>1537</v>
      </c>
      <c r="CX236" s="10">
        <v>5817</v>
      </c>
      <c r="CY236" s="10">
        <v>3389</v>
      </c>
      <c r="CZ236" s="10">
        <v>1214</v>
      </c>
      <c r="DA236" s="10">
        <v>7706</v>
      </c>
      <c r="DB236" s="10">
        <v>7012</v>
      </c>
      <c r="DC236" s="10">
        <v>5736</v>
      </c>
      <c r="DD236" s="10">
        <v>9029</v>
      </c>
    </row>
    <row r="237" spans="1:108" x14ac:dyDescent="0.25">
      <c r="H237" s="11" t="s">
        <v>0</v>
      </c>
      <c r="I237" s="12">
        <v>-4.1494194954964438</v>
      </c>
      <c r="J237" s="12">
        <v>-0.12941916791591204</v>
      </c>
      <c r="K237" s="12">
        <v>8.2207730794727052</v>
      </c>
      <c r="L237" s="12">
        <v>2.5234532954581415</v>
      </c>
      <c r="M237" s="12">
        <v>-5.7464264693173019</v>
      </c>
      <c r="N237" s="12">
        <v>7.6377511304782164</v>
      </c>
      <c r="O237" s="12">
        <v>4.5065274582143262</v>
      </c>
      <c r="P237" s="12">
        <v>0.73769579919454054</v>
      </c>
      <c r="Q237" s="12">
        <v>-4.6725067284263719</v>
      </c>
      <c r="R237" s="12">
        <v>-7.9237919185049686</v>
      </c>
      <c r="S237" s="12">
        <v>5.7781221334958843</v>
      </c>
      <c r="T237" s="12">
        <v>1.7098316730484944</v>
      </c>
      <c r="U237" s="12">
        <v>3.0658540526301974</v>
      </c>
      <c r="V237" s="12">
        <v>-2.1027018683406586</v>
      </c>
      <c r="W237" s="12">
        <v>-1.2507434061025979</v>
      </c>
      <c r="X237" s="12">
        <v>2.8068271516297876</v>
      </c>
      <c r="Y237" s="12">
        <v>-2.1632722843378587</v>
      </c>
      <c r="Z237" s="12">
        <v>6.828821789270533</v>
      </c>
      <c r="AA237" s="12">
        <v>0.46777809023860473</v>
      </c>
      <c r="AB237" s="12">
        <v>2.0236234355559923</v>
      </c>
      <c r="AC237" s="12">
        <v>-5.9524110146046061</v>
      </c>
      <c r="AD237" s="12">
        <v>4.519038335612116</v>
      </c>
      <c r="AE237" s="12">
        <v>8.3833361161135951</v>
      </c>
      <c r="AF237" s="12">
        <v>-0.28083747268458459</v>
      </c>
      <c r="AG237" s="12">
        <v>2.5688485537240728</v>
      </c>
      <c r="AH237" s="12">
        <v>-5.9099228741217971</v>
      </c>
      <c r="AI237" s="12">
        <v>-4.44448357842451</v>
      </c>
      <c r="AJ237" s="12">
        <v>3.4424695288632052</v>
      </c>
      <c r="AK237" s="12">
        <v>-3.7556380939377368E-2</v>
      </c>
      <c r="AL237" s="12">
        <v>-1.238208546635839</v>
      </c>
      <c r="AM237" s="12">
        <v>-1.7419610350923205</v>
      </c>
      <c r="AN237" s="12">
        <v>1.7935822409278954</v>
      </c>
      <c r="AO237" s="12">
        <v>-0.43116609546284962</v>
      </c>
      <c r="AP237" s="12">
        <v>6.9105016521663583</v>
      </c>
      <c r="AQ237" s="12">
        <v>6.9008157063449307</v>
      </c>
      <c r="AR237" s="12">
        <v>1.5367143159815919</v>
      </c>
      <c r="AS237" s="12">
        <v>1.4440633697304608</v>
      </c>
      <c r="AT237" s="12">
        <v>-2.055998873856038</v>
      </c>
      <c r="AU237" s="12">
        <v>4.7950106920649649</v>
      </c>
      <c r="AV237" s="12">
        <v>-2.9269170808915539</v>
      </c>
      <c r="AW237" s="12">
        <v>-6.471126851365046</v>
      </c>
      <c r="AX237" s="12">
        <v>1.9778876998454598</v>
      </c>
      <c r="AY237" s="12">
        <v>-5.2754476510994186</v>
      </c>
      <c r="AZ237" s="12">
        <v>2.2464432187410783</v>
      </c>
      <c r="BA237" s="12">
        <v>-1.2382937153600908</v>
      </c>
      <c r="BB237" s="12">
        <v>5.5819656480197031</v>
      </c>
      <c r="BC237" s="12">
        <v>-10.020919378142922</v>
      </c>
      <c r="BD237" s="12">
        <v>-7.4931580049979774</v>
      </c>
      <c r="BE237" s="12">
        <v>4.0000876139496935</v>
      </c>
      <c r="BF237" s="12">
        <v>13.439767985423313</v>
      </c>
      <c r="BG237" s="12">
        <v>-0.13728236308853506</v>
      </c>
      <c r="BH237" s="12">
        <v>-6.618560446578253</v>
      </c>
      <c r="BI237" s="12">
        <v>6.9953262860494805</v>
      </c>
      <c r="BJ237" s="12">
        <v>-10.685713430903746</v>
      </c>
      <c r="BK237" s="12">
        <v>-0.91675500244289454</v>
      </c>
      <c r="BL237" s="12">
        <v>-2.8844246582135828</v>
      </c>
      <c r="BM237" s="12">
        <v>0.40358583366313255</v>
      </c>
      <c r="BN237" s="12">
        <v>-6.2567233786087986</v>
      </c>
      <c r="BO237" s="12">
        <v>-4.2423862990137176</v>
      </c>
      <c r="BP237" s="12">
        <v>6.2875655268854649</v>
      </c>
      <c r="BQ237" s="12">
        <v>1.6842921886566531</v>
      </c>
      <c r="BR237" s="12">
        <v>3.397694463319632</v>
      </c>
      <c r="BS237" s="12">
        <v>-2.9255522124449076</v>
      </c>
      <c r="BT237" s="12">
        <v>-2.1671007908903643</v>
      </c>
      <c r="BU237" s="12">
        <v>-2.2063649782247579</v>
      </c>
      <c r="BV237" s="12">
        <v>-5.760280193166982E-2</v>
      </c>
      <c r="BW237" s="12">
        <v>2.765200070169473</v>
      </c>
      <c r="BX237" s="12">
        <v>2.8238611176515622</v>
      </c>
      <c r="BY237" s="12">
        <v>-1.2087492881820876</v>
      </c>
      <c r="BZ237" s="12">
        <v>1.3626284837978639</v>
      </c>
      <c r="CA237" s="12">
        <v>1.119366996904481</v>
      </c>
      <c r="CB237" s="12">
        <v>-2.4826499436148604</v>
      </c>
      <c r="CC237" s="12">
        <v>6.9160592890731301E-2</v>
      </c>
      <c r="CD237" s="12">
        <v>-1.1894253024078285</v>
      </c>
      <c r="CE237" s="12">
        <v>0.82250731981375325</v>
      </c>
      <c r="CF237" s="12">
        <v>-8.4749555592438739</v>
      </c>
      <c r="CG237" s="12">
        <v>-3.3056730563827621</v>
      </c>
      <c r="CH237" s="12">
        <v>-2.9156182677916975</v>
      </c>
      <c r="CI237" s="12">
        <v>-6.7567424198550396</v>
      </c>
      <c r="CJ237" s="12">
        <v>5.5451268255882313</v>
      </c>
      <c r="CK237" s="12">
        <v>3.9588252435049305</v>
      </c>
      <c r="CL237" s="12">
        <v>-9.1774613583184763</v>
      </c>
      <c r="CM237" s="12">
        <v>-2.366772595315028</v>
      </c>
      <c r="CN237" s="12">
        <v>5.5240587038764302</v>
      </c>
      <c r="CO237" s="12">
        <v>-2.4830218779119715</v>
      </c>
      <c r="CP237" s="12">
        <v>-2.0844474457289413</v>
      </c>
      <c r="CQ237" s="12">
        <v>-7.8479304854054721</v>
      </c>
      <c r="CR237" s="12">
        <v>0.64598474989190147</v>
      </c>
      <c r="CS237" s="12">
        <v>2.603627969381765</v>
      </c>
      <c r="CT237" s="12">
        <v>2.9743978887158535</v>
      </c>
      <c r="CU237" s="12">
        <v>3.9763857480291005</v>
      </c>
      <c r="CV237" s="12">
        <v>3.2152116452266046</v>
      </c>
      <c r="CW237" s="12">
        <v>6.6684031309548875</v>
      </c>
      <c r="CX237" s="12">
        <v>4.5819907341834982</v>
      </c>
      <c r="CY237" s="12">
        <v>-4.9332896156970394</v>
      </c>
      <c r="CZ237" s="12">
        <v>-4.5607888626436441</v>
      </c>
      <c r="DA237" s="12">
        <v>-2.9780031347853098</v>
      </c>
      <c r="DB237" s="12">
        <v>-3.5467835718902196</v>
      </c>
      <c r="DC237" s="12">
        <v>-4.1388173929331726</v>
      </c>
      <c r="DD237" s="12">
        <v>0.64568689847412364</v>
      </c>
    </row>
    <row r="238" spans="1:108" x14ac:dyDescent="0.25">
      <c r="B238" s="8"/>
      <c r="C238" s="8"/>
      <c r="D238" s="8"/>
      <c r="E238" s="8"/>
      <c r="F238" s="8"/>
      <c r="G238" s="8"/>
      <c r="H238" s="11" t="s">
        <v>2</v>
      </c>
      <c r="I238" s="12">
        <v>3.1002580808968903</v>
      </c>
      <c r="J238" s="12">
        <v>9.446651177363858</v>
      </c>
      <c r="K238" s="12">
        <v>26.406077666462298</v>
      </c>
      <c r="L238" s="12">
        <v>15.767271658531856</v>
      </c>
      <c r="M238" s="12">
        <v>-0.90768324256517618</v>
      </c>
      <c r="N238" s="12">
        <v>26.063262885502954</v>
      </c>
      <c r="O238" s="12">
        <v>20.354012758824144</v>
      </c>
      <c r="P238" s="12">
        <v>11.577769760429263</v>
      </c>
      <c r="Q238" s="12">
        <v>1.6795618908441525</v>
      </c>
      <c r="R238" s="12">
        <v>-6.6271831615876646</v>
      </c>
      <c r="S238" s="12">
        <v>21.74347981983097</v>
      </c>
      <c r="T238" s="12">
        <v>12.575615491319068</v>
      </c>
      <c r="U238" s="12">
        <v>16.348808197802533</v>
      </c>
      <c r="V238" s="12">
        <v>4.3280763858574538</v>
      </c>
      <c r="W238" s="12">
        <v>5.8842749062154347</v>
      </c>
      <c r="X238" s="12">
        <v>16.041522956169604</v>
      </c>
      <c r="Y238" s="12">
        <v>3.844088886659792</v>
      </c>
      <c r="Z238" s="12">
        <v>22.104490414041884</v>
      </c>
      <c r="AA238" s="12">
        <v>12.025675983308322</v>
      </c>
      <c r="AB238" s="12">
        <v>12.851607894795839</v>
      </c>
      <c r="AC238" s="12">
        <v>-2.6187121079468696</v>
      </c>
      <c r="AD238" s="12">
        <v>19.742974613336223</v>
      </c>
      <c r="AE238" s="12">
        <v>28.044232365207279</v>
      </c>
      <c r="AF238" s="12">
        <v>11.668305043212698</v>
      </c>
      <c r="AG238" s="12">
        <v>15.494768308060978</v>
      </c>
      <c r="AH238" s="12">
        <v>-2.2831036672273766</v>
      </c>
      <c r="AI238" s="12">
        <v>-0.98343026095952535</v>
      </c>
      <c r="AJ238" s="12">
        <v>15.824735607139191</v>
      </c>
      <c r="AK238" s="12">
        <v>8.1939714610257344</v>
      </c>
      <c r="AL238" s="12">
        <v>7.7819920284693387</v>
      </c>
      <c r="AM238" s="12">
        <v>5.1934823223677995</v>
      </c>
      <c r="AN238" s="12">
        <v>14.860373954001849</v>
      </c>
      <c r="AO238" s="12">
        <v>8.9290047662245691</v>
      </c>
      <c r="AP238" s="12">
        <v>23.980807976642154</v>
      </c>
      <c r="AQ238" s="12">
        <v>22.320190094370908</v>
      </c>
      <c r="AR238" s="12">
        <v>13.772001985301603</v>
      </c>
      <c r="AS238" s="12">
        <v>13.504196552606381</v>
      </c>
      <c r="AT238" s="12">
        <v>6.7297599569113657</v>
      </c>
      <c r="AU238" s="12">
        <v>19.936184857833851</v>
      </c>
      <c r="AV238" s="12">
        <v>3.7974263645925643</v>
      </c>
      <c r="AW238" s="12">
        <v>-4.3573102549913001</v>
      </c>
      <c r="AX238" s="12">
        <v>14.341638104083723</v>
      </c>
      <c r="AY238" s="12">
        <v>-2.7222583451666407</v>
      </c>
      <c r="AZ238" s="12">
        <v>14.526318031520931</v>
      </c>
      <c r="BA238" s="12">
        <v>7.1479528678104165</v>
      </c>
      <c r="BB238" s="12">
        <v>21.726508359103068</v>
      </c>
      <c r="BC238" s="12">
        <v>-7.9509350703033492</v>
      </c>
      <c r="BD238" s="12">
        <v>-6.1647888147157683</v>
      </c>
      <c r="BE238" s="12">
        <v>19.588612279304062</v>
      </c>
      <c r="BF238" s="12">
        <v>36.754370518793174</v>
      </c>
      <c r="BG238" s="12">
        <v>8.836115273767124</v>
      </c>
      <c r="BH238" s="12">
        <v>-4.1339039735621466</v>
      </c>
      <c r="BI238" s="12">
        <v>26.433731093995494</v>
      </c>
      <c r="BJ238" s="12">
        <v>-11.07309742907359</v>
      </c>
      <c r="BK238" s="12">
        <v>9.0783927513716591</v>
      </c>
      <c r="BL238" s="12">
        <v>4.9141467627904589</v>
      </c>
      <c r="BM238" s="12">
        <v>11.042267275925976</v>
      </c>
      <c r="BN238" s="12">
        <v>-1.3722356221763805</v>
      </c>
      <c r="BO238" s="12">
        <v>1.3597292731408603</v>
      </c>
      <c r="BP238" s="12">
        <v>22.730039466664685</v>
      </c>
      <c r="BQ238" s="12">
        <v>11.083089419644178</v>
      </c>
      <c r="BR238" s="12">
        <v>17.359514193917093</v>
      </c>
      <c r="BS238" s="12">
        <v>4.2145982709271133</v>
      </c>
      <c r="BT238" s="12">
        <v>4.8021970188610812</v>
      </c>
      <c r="BU238" s="12">
        <v>6.5352694317250251</v>
      </c>
      <c r="BV238" s="12">
        <v>9.92455178267039</v>
      </c>
      <c r="BW238" s="12">
        <v>14.395696063523834</v>
      </c>
      <c r="BX238" s="12">
        <v>14.643270923903396</v>
      </c>
      <c r="BY238" s="12">
        <v>6.323389769527453</v>
      </c>
      <c r="BZ238" s="12">
        <v>13.481183697185626</v>
      </c>
      <c r="CA238" s="12">
        <v>11.434781062262473</v>
      </c>
      <c r="CB238" s="12">
        <v>5.4253120235141843</v>
      </c>
      <c r="CC238" s="12">
        <v>9.5220327940591449</v>
      </c>
      <c r="CD238" s="12">
        <v>8.7413128078194671</v>
      </c>
      <c r="CE238" s="12">
        <v>11.60000072910174</v>
      </c>
      <c r="CF238" s="12">
        <v>-6.4774184735203235</v>
      </c>
      <c r="CG238" s="12">
        <v>3.6733396939763034</v>
      </c>
      <c r="CH238" s="12">
        <v>5.9194545017394375</v>
      </c>
      <c r="CI238" s="12">
        <v>-2.8897462742415825</v>
      </c>
      <c r="CJ238" s="12">
        <v>20.223981326182113</v>
      </c>
      <c r="CK238" s="12">
        <v>16.079959712483735</v>
      </c>
      <c r="CL238" s="12">
        <v>-7.1128883603320272</v>
      </c>
      <c r="CM238" s="12">
        <v>6.316324099478158</v>
      </c>
      <c r="CN238" s="12">
        <v>21.314901316505036</v>
      </c>
      <c r="CO238" s="12">
        <v>5.3947486295162896</v>
      </c>
      <c r="CP238" s="12">
        <v>5.3952062677040056</v>
      </c>
      <c r="CQ238" s="12">
        <v>-5.857765204211522</v>
      </c>
      <c r="CR238" s="12">
        <v>10.631020736166409</v>
      </c>
      <c r="CS238" s="12">
        <v>15.243255434935758</v>
      </c>
      <c r="CT238" s="12">
        <v>15.531060065171079</v>
      </c>
      <c r="CU238" s="12">
        <v>18.820159200341681</v>
      </c>
      <c r="CV238" s="12">
        <v>16.508344178272438</v>
      </c>
      <c r="CW238" s="12">
        <v>24.107119817611192</v>
      </c>
      <c r="CX238" s="12">
        <v>21.26387742323508</v>
      </c>
      <c r="CY238" s="12">
        <v>-1.0258132447234649</v>
      </c>
      <c r="CZ238" s="12">
        <v>1.1360160705684892</v>
      </c>
      <c r="DA238" s="12">
        <v>3.3055791508956602</v>
      </c>
      <c r="DB238" s="12">
        <v>3.0412099031445008</v>
      </c>
      <c r="DC238" s="12">
        <v>2.6222462510301514</v>
      </c>
      <c r="DD238" s="12">
        <v>12.728410617204693</v>
      </c>
    </row>
    <row r="239" spans="1:108" x14ac:dyDescent="0.25">
      <c r="A239" s="2">
        <v>80</v>
      </c>
      <c r="B239" s="8">
        <v>1.9308581360039727</v>
      </c>
      <c r="C239" s="8">
        <v>1.9439999570990305</v>
      </c>
      <c r="D239" s="8">
        <v>1.9763813019735432</v>
      </c>
      <c r="E239" s="8">
        <v>10.214693062281777</v>
      </c>
      <c r="F239" s="8">
        <v>10.081054467779948</v>
      </c>
      <c r="G239" s="8">
        <v>10.117405949206228</v>
      </c>
      <c r="H239" s="9" t="s">
        <v>29</v>
      </c>
      <c r="I239" s="10">
        <v>3502</v>
      </c>
      <c r="J239" s="10">
        <v>9264</v>
      </c>
      <c r="K239" s="10">
        <v>2659</v>
      </c>
      <c r="L239" s="10">
        <v>8022</v>
      </c>
      <c r="M239" s="10">
        <v>2992</v>
      </c>
      <c r="N239" s="10">
        <v>9103</v>
      </c>
      <c r="O239" s="10">
        <v>3924</v>
      </c>
      <c r="P239" s="10">
        <v>6100</v>
      </c>
      <c r="Q239" s="10">
        <v>1621</v>
      </c>
      <c r="R239" s="10">
        <v>4718</v>
      </c>
      <c r="S239" s="10">
        <v>9292</v>
      </c>
      <c r="T239" s="10">
        <v>6564</v>
      </c>
      <c r="U239" s="10">
        <v>1203</v>
      </c>
      <c r="V239" s="10">
        <v>1189</v>
      </c>
      <c r="W239" s="10">
        <v>8928</v>
      </c>
      <c r="X239" s="10">
        <v>7631</v>
      </c>
      <c r="Y239" s="10">
        <v>5313</v>
      </c>
      <c r="Z239" s="10">
        <v>1848</v>
      </c>
      <c r="AA239" s="10">
        <v>3103</v>
      </c>
      <c r="AB239" s="10">
        <v>3396</v>
      </c>
      <c r="AC239" s="10">
        <v>1330</v>
      </c>
      <c r="AD239" s="10">
        <v>7025</v>
      </c>
      <c r="AE239" s="10">
        <v>1224</v>
      </c>
      <c r="AF239" s="10">
        <v>5428</v>
      </c>
      <c r="AG239" s="10">
        <v>6879</v>
      </c>
      <c r="AH239" s="10">
        <v>9410</v>
      </c>
      <c r="AI239" s="10">
        <v>5277</v>
      </c>
      <c r="AJ239" s="10">
        <v>5953</v>
      </c>
      <c r="AK239" s="10">
        <v>1084</v>
      </c>
      <c r="AL239" s="10">
        <v>439</v>
      </c>
      <c r="AM239" s="10">
        <v>9331</v>
      </c>
      <c r="AN239" s="10">
        <v>344</v>
      </c>
      <c r="AO239" s="10">
        <v>3547</v>
      </c>
      <c r="AP239" s="10">
        <v>1623</v>
      </c>
      <c r="AQ239" s="10">
        <v>9283</v>
      </c>
      <c r="AR239" s="10">
        <v>7788</v>
      </c>
      <c r="AS239" s="10">
        <v>8346</v>
      </c>
      <c r="AT239" s="10">
        <v>5100</v>
      </c>
      <c r="AU239" s="10">
        <v>3016</v>
      </c>
      <c r="AV239" s="10">
        <v>8456</v>
      </c>
      <c r="AW239" s="10">
        <v>3927</v>
      </c>
      <c r="AX239" s="10">
        <v>3684</v>
      </c>
      <c r="AY239" s="10">
        <v>6774</v>
      </c>
      <c r="AZ239" s="10">
        <v>7212</v>
      </c>
      <c r="BA239" s="10">
        <v>1778</v>
      </c>
      <c r="BB239" s="10">
        <v>5707</v>
      </c>
      <c r="BC239" s="10">
        <v>5917</v>
      </c>
      <c r="BD239" s="10">
        <v>3811</v>
      </c>
      <c r="BE239" s="10">
        <v>9760</v>
      </c>
      <c r="BF239" s="10">
        <v>2509</v>
      </c>
      <c r="BG239" s="10">
        <v>5410</v>
      </c>
      <c r="BH239" s="10">
        <v>6058</v>
      </c>
      <c r="BI239" s="10">
        <v>2052</v>
      </c>
      <c r="BJ239" s="10">
        <v>7006</v>
      </c>
      <c r="BK239" s="10">
        <v>706</v>
      </c>
      <c r="BL239" s="10">
        <v>4756</v>
      </c>
      <c r="BM239" s="10">
        <v>6140</v>
      </c>
      <c r="BN239" s="10">
        <v>8891</v>
      </c>
      <c r="BO239" s="10">
        <v>4015</v>
      </c>
      <c r="BP239" s="10">
        <v>8866</v>
      </c>
      <c r="BQ239" s="10">
        <v>8867</v>
      </c>
      <c r="BR239" s="10">
        <v>1424</v>
      </c>
      <c r="BS239" s="10">
        <v>3172</v>
      </c>
      <c r="BT239" s="10">
        <v>2370</v>
      </c>
      <c r="BU239" s="10">
        <v>6870</v>
      </c>
      <c r="BV239" s="10">
        <v>2169</v>
      </c>
      <c r="BW239" s="10">
        <v>990</v>
      </c>
      <c r="BX239" s="10">
        <v>8193</v>
      </c>
      <c r="BY239" s="10">
        <v>3545</v>
      </c>
      <c r="BZ239" s="10">
        <v>8447</v>
      </c>
      <c r="CA239" s="10">
        <v>8303</v>
      </c>
      <c r="CB239" s="10">
        <v>7386</v>
      </c>
      <c r="CC239" s="10">
        <v>9510</v>
      </c>
      <c r="CD239" s="10">
        <v>1091</v>
      </c>
      <c r="CE239" s="10">
        <v>6746</v>
      </c>
      <c r="CF239" s="10">
        <v>9788</v>
      </c>
      <c r="CG239" s="10">
        <v>3246</v>
      </c>
      <c r="CH239" s="10">
        <v>3331</v>
      </c>
      <c r="CI239" s="10">
        <v>1755</v>
      </c>
      <c r="CJ239" s="10">
        <v>8426</v>
      </c>
      <c r="CK239" s="10">
        <v>2579</v>
      </c>
      <c r="CL239" s="10">
        <v>1007</v>
      </c>
      <c r="CM239" s="10">
        <v>2049</v>
      </c>
      <c r="CN239" s="10">
        <v>5538</v>
      </c>
      <c r="CO239" s="10">
        <v>4277</v>
      </c>
      <c r="CP239" s="10">
        <v>2652</v>
      </c>
      <c r="CQ239" s="10">
        <v>3334</v>
      </c>
      <c r="CR239" s="10">
        <v>3492</v>
      </c>
      <c r="CS239" s="10">
        <v>1474</v>
      </c>
      <c r="CT239" s="10">
        <v>5251</v>
      </c>
      <c r="CU239" s="10">
        <v>450</v>
      </c>
      <c r="CV239" s="10">
        <v>4805</v>
      </c>
      <c r="CW239" s="10">
        <v>5202</v>
      </c>
      <c r="CX239" s="10">
        <v>8279</v>
      </c>
      <c r="CY239" s="10">
        <v>9756</v>
      </c>
      <c r="CZ239" s="10">
        <v>9535</v>
      </c>
      <c r="DA239" s="10">
        <v>6600</v>
      </c>
      <c r="DB239" s="10">
        <v>7903</v>
      </c>
      <c r="DC239" s="10">
        <v>2873</v>
      </c>
      <c r="DD239" s="10">
        <v>1065</v>
      </c>
    </row>
    <row r="240" spans="1:108" x14ac:dyDescent="0.25">
      <c r="H240" s="11" t="s">
        <v>0</v>
      </c>
      <c r="I240" s="12">
        <v>-1.288788627968362</v>
      </c>
      <c r="J240" s="12">
        <v>-1.089654318067808</v>
      </c>
      <c r="K240" s="12">
        <v>1.3146341063942046</v>
      </c>
      <c r="L240" s="12">
        <v>4.2823919648830255</v>
      </c>
      <c r="M240" s="12">
        <v>2.1279700866531228</v>
      </c>
      <c r="N240" s="12">
        <v>-5.7535138456487047</v>
      </c>
      <c r="O240" s="12">
        <v>-3.9206271988811192</v>
      </c>
      <c r="P240" s="12">
        <v>-2.884274156174691</v>
      </c>
      <c r="Q240" s="12">
        <v>-0.73700556615822288</v>
      </c>
      <c r="R240" s="12">
        <v>-4.4719265259053307</v>
      </c>
      <c r="S240" s="12">
        <v>5.7529296148396671</v>
      </c>
      <c r="T240" s="12">
        <v>3.0945049645452927</v>
      </c>
      <c r="U240" s="12">
        <v>-11.317750733249593</v>
      </c>
      <c r="V240" s="12">
        <v>4.6934437722790587</v>
      </c>
      <c r="W240" s="12">
        <v>-2.2009577502036684</v>
      </c>
      <c r="X240" s="12">
        <v>3.8738387287903002</v>
      </c>
      <c r="Y240" s="12">
        <v>-3.1524059111844274</v>
      </c>
      <c r="Z240" s="12">
        <v>1.0878101039061705</v>
      </c>
      <c r="AA240" s="12">
        <v>0.40084904662597459</v>
      </c>
      <c r="AB240" s="12">
        <v>5.8222803590356333</v>
      </c>
      <c r="AC240" s="12">
        <v>7.4703582316996864E-2</v>
      </c>
      <c r="AD240" s="12">
        <v>-6.3359012181498908</v>
      </c>
      <c r="AE240" s="12">
        <v>5.6579296738752216</v>
      </c>
      <c r="AF240" s="12">
        <v>-5.2531312796502307</v>
      </c>
      <c r="AG240" s="12">
        <v>6.752281484321875</v>
      </c>
      <c r="AH240" s="12">
        <v>2.6589500077863581</v>
      </c>
      <c r="AI240" s="12">
        <v>-7.3520408494848732</v>
      </c>
      <c r="AJ240" s="12">
        <v>3.2960219621438567</v>
      </c>
      <c r="AK240" s="12">
        <v>-7.1173557150291202</v>
      </c>
      <c r="AL240" s="12">
        <v>-5.9044872089041203</v>
      </c>
      <c r="AM240" s="12">
        <v>6.6052516693962504</v>
      </c>
      <c r="AN240" s="12">
        <v>-3.132012570365811</v>
      </c>
      <c r="AO240" s="12">
        <v>-4.5561244655566933</v>
      </c>
      <c r="AP240" s="12">
        <v>-1.0900409268942237</v>
      </c>
      <c r="AQ240" s="12">
        <v>-1.7608691495780302</v>
      </c>
      <c r="AR240" s="12">
        <v>5.0066547482167305</v>
      </c>
      <c r="AS240" s="12">
        <v>3.0838433097499114</v>
      </c>
      <c r="AT240" s="12">
        <v>-8.4749555592438739</v>
      </c>
      <c r="AU240" s="12">
        <v>4.4257712417216712</v>
      </c>
      <c r="AV240" s="12">
        <v>-7.5738641450811599</v>
      </c>
      <c r="AW240" s="12">
        <v>-2.7767908270598824</v>
      </c>
      <c r="AX240" s="12">
        <v>3.7977660858618236</v>
      </c>
      <c r="AY240" s="12">
        <v>-6.3510325844069744</v>
      </c>
      <c r="AZ240" s="12">
        <v>4.4343549318141857</v>
      </c>
      <c r="BA240" s="12">
        <v>7.8899065557206116</v>
      </c>
      <c r="BB240" s="12">
        <v>3.8728724564444441</v>
      </c>
      <c r="BC240" s="12">
        <v>2.8806533000058905</v>
      </c>
      <c r="BD240" s="12">
        <v>4.8087447518690958</v>
      </c>
      <c r="BE240" s="12">
        <v>1.1674136861518156</v>
      </c>
      <c r="BF240" s="12">
        <v>-4.9847835534241831</v>
      </c>
      <c r="BG240" s="12">
        <v>8.7413245361792473</v>
      </c>
      <c r="BH240" s="12">
        <v>-6.3057899058173774</v>
      </c>
      <c r="BI240" s="12">
        <v>7.4350102865704217</v>
      </c>
      <c r="BJ240" s="12">
        <v>-11.372856919618757</v>
      </c>
      <c r="BK240" s="12">
        <v>-5.6912466280926335</v>
      </c>
      <c r="BL240" s="12">
        <v>-1.7950130766347798</v>
      </c>
      <c r="BM240" s="12">
        <v>3.5234513600066664</v>
      </c>
      <c r="BN240" s="12">
        <v>-3.4081712620490059</v>
      </c>
      <c r="BO240" s="12">
        <v>0.96134148933733343</v>
      </c>
      <c r="BP240" s="12">
        <v>2.0945953900470128E-3</v>
      </c>
      <c r="BQ240" s="12">
        <v>-0.9930223323092453</v>
      </c>
      <c r="BR240" s="12">
        <v>2.8388657761961196</v>
      </c>
      <c r="BS240" s="12">
        <v>3.4924113388546933</v>
      </c>
      <c r="BT240" s="12">
        <v>1.4997232451756961</v>
      </c>
      <c r="BU240" s="12">
        <v>4.8929326563229356</v>
      </c>
      <c r="BV240" s="12">
        <v>0.75877127836728819</v>
      </c>
      <c r="BW240" s="12">
        <v>1.1069894706689647</v>
      </c>
      <c r="BX240" s="12">
        <v>9.7243271648078426</v>
      </c>
      <c r="BY240" s="12">
        <v>-3.5944704486251022</v>
      </c>
      <c r="BZ240" s="12">
        <v>-5.4267671513662874</v>
      </c>
      <c r="CA240" s="12">
        <v>4.6311111998365941</v>
      </c>
      <c r="CB240" s="12">
        <v>-1.2641111405484537</v>
      </c>
      <c r="CC240" s="12">
        <v>-0.16775179275113294</v>
      </c>
      <c r="CD240" s="12">
        <v>-0.49669505966945521</v>
      </c>
      <c r="CE240" s="12">
        <v>-1.9104357887896317</v>
      </c>
      <c r="CF240" s="12">
        <v>-1.6403051004207563</v>
      </c>
      <c r="CG240" s="12">
        <v>2.7466631821173926</v>
      </c>
      <c r="CH240" s="12">
        <v>0.6522700577030115</v>
      </c>
      <c r="CI240" s="12">
        <v>5.6304881234715705</v>
      </c>
      <c r="CJ240" s="12">
        <v>-2.9445745612180514</v>
      </c>
      <c r="CK240" s="12">
        <v>12.694273110180422</v>
      </c>
      <c r="CL240" s="12">
        <v>-7.3048392403882652</v>
      </c>
      <c r="CM240" s="12">
        <v>0.84363005626256937</v>
      </c>
      <c r="CN240" s="12">
        <v>-6.2277635191108773</v>
      </c>
      <c r="CO240" s="12">
        <v>8.1324074236301236</v>
      </c>
      <c r="CP240" s="12">
        <v>0.54741476891140084</v>
      </c>
      <c r="CQ240" s="12">
        <v>-3.6622682213089002</v>
      </c>
      <c r="CR240" s="12">
        <v>-1.13945111680563</v>
      </c>
      <c r="CS240" s="12">
        <v>-0.4722295657273437</v>
      </c>
      <c r="CT240" s="12">
        <v>-2.543053725776383</v>
      </c>
      <c r="CU240" s="12">
        <v>1.0494529785509525</v>
      </c>
      <c r="CV240" s="12">
        <v>5.0975487158129322</v>
      </c>
      <c r="CW240" s="12">
        <v>0.10218640720168909</v>
      </c>
      <c r="CX240" s="12">
        <v>-0.64722412021885789</v>
      </c>
      <c r="CY240" s="12">
        <v>-4.8181748235477651</v>
      </c>
      <c r="CZ240" s="12">
        <v>-4.0957744123620241</v>
      </c>
      <c r="DA240" s="12">
        <v>-1.8741568356912366</v>
      </c>
      <c r="DB240" s="12">
        <v>6.4034091155522859</v>
      </c>
      <c r="DC240" s="12">
        <v>5.5464649982944803</v>
      </c>
      <c r="DD240" s="12">
        <v>5.2969468077815201</v>
      </c>
    </row>
    <row r="241" spans="1:108" x14ac:dyDescent="0.25">
      <c r="B241" s="8"/>
      <c r="C241" s="8"/>
      <c r="D241" s="8"/>
      <c r="E241" s="8"/>
      <c r="F241" s="8"/>
      <c r="G241" s="8"/>
      <c r="H241" s="11" t="s">
        <v>2</v>
      </c>
      <c r="I241" s="12">
        <v>8.0163678440204471</v>
      </c>
      <c r="J241" s="12">
        <v>8.5488535837695299</v>
      </c>
      <c r="K241" s="12">
        <v>12.20702584903648</v>
      </c>
      <c r="L241" s="12">
        <v>18.203520822023961</v>
      </c>
      <c r="M241" s="12">
        <v>14.513736969800489</v>
      </c>
      <c r="N241" s="12">
        <v>-1.1791744711796046</v>
      </c>
      <c r="O241" s="12">
        <v>3.6276098351236108</v>
      </c>
      <c r="P241" s="12">
        <v>4.9180516789789754</v>
      </c>
      <c r="Q241" s="12">
        <v>8.658281896245752</v>
      </c>
      <c r="R241" s="12">
        <v>2.5496555222140671</v>
      </c>
      <c r="S241" s="12">
        <v>21.16669017359197</v>
      </c>
      <c r="T241" s="12">
        <v>16.108544326815171</v>
      </c>
      <c r="U241" s="12">
        <v>-11.838651738394619</v>
      </c>
      <c r="V241" s="12">
        <v>18.458153295463962</v>
      </c>
      <c r="W241" s="12">
        <v>3.1498471293352384</v>
      </c>
      <c r="X241" s="12">
        <v>19.094108330397969</v>
      </c>
      <c r="Y241" s="12">
        <v>5.077916631708792</v>
      </c>
      <c r="Z241" s="12">
        <v>12.107198536722278</v>
      </c>
      <c r="AA241" s="12">
        <v>10.295846552888968</v>
      </c>
      <c r="AB241" s="12">
        <v>22.179665500132025</v>
      </c>
      <c r="AC241" s="12">
        <v>8.3779306343433859</v>
      </c>
      <c r="AD241" s="12">
        <v>-2.8610237020787013</v>
      </c>
      <c r="AE241" s="12">
        <v>21.019215719456419</v>
      </c>
      <c r="AF241" s="12">
        <v>-1.5482723887226986</v>
      </c>
      <c r="AG241" s="12">
        <v>22.500121609687813</v>
      </c>
      <c r="AH241" s="12">
        <v>15.389314564664254</v>
      </c>
      <c r="AI241" s="12">
        <v>-4.0582005052068499</v>
      </c>
      <c r="AJ241" s="12">
        <v>15.569729687584172</v>
      </c>
      <c r="AK241" s="12">
        <v>-4.3223539094623167</v>
      </c>
      <c r="AL241" s="12">
        <v>-3.4784686686434232</v>
      </c>
      <c r="AM241" s="12">
        <v>23.089994223395486</v>
      </c>
      <c r="AN241" s="12">
        <v>3.8240526160391748</v>
      </c>
      <c r="AO241" s="12">
        <v>2.01373248909234</v>
      </c>
      <c r="AP241" s="12">
        <v>9.564766573761581</v>
      </c>
      <c r="AQ241" s="12">
        <v>8.4702913130726607</v>
      </c>
      <c r="AR241" s="12">
        <v>20.854599203884796</v>
      </c>
      <c r="AS241" s="12">
        <v>16.25633907010819</v>
      </c>
      <c r="AT241" s="12">
        <v>-6.4774184735203235</v>
      </c>
      <c r="AU241" s="12">
        <v>18.037240432749424</v>
      </c>
      <c r="AV241" s="12">
        <v>-2.8256238801591991</v>
      </c>
      <c r="AW241" s="12">
        <v>4.3693062499633752</v>
      </c>
      <c r="AX241" s="12">
        <v>17.051237098689892</v>
      </c>
      <c r="AY241" s="12">
        <v>-2.0594194999092519</v>
      </c>
      <c r="AZ241" s="12">
        <v>18.149111087790917</v>
      </c>
      <c r="BA241" s="12">
        <v>24.829467747434858</v>
      </c>
      <c r="BB241" s="12">
        <v>18.788002911183391</v>
      </c>
      <c r="BC241" s="12">
        <v>14.635175605615791</v>
      </c>
      <c r="BD241" s="12">
        <v>20.037043352060159</v>
      </c>
      <c r="BE241" s="12">
        <v>13.394282393696304</v>
      </c>
      <c r="BF241" s="12">
        <v>-1.0392177031625836</v>
      </c>
      <c r="BG241" s="12">
        <v>26.858317649602174</v>
      </c>
      <c r="BH241" s="12">
        <v>-2.3643162939545523</v>
      </c>
      <c r="BI241" s="12">
        <v>26.184039182486565</v>
      </c>
      <c r="BJ241" s="12">
        <v>-12.101199110607231</v>
      </c>
      <c r="BK241" s="12">
        <v>-0.53300092444363723</v>
      </c>
      <c r="BL241" s="12">
        <v>6.9255404651545973</v>
      </c>
      <c r="BM241" s="12">
        <v>17.28762522231067</v>
      </c>
      <c r="BN241" s="12">
        <v>4.0996032988712692</v>
      </c>
      <c r="BO241" s="12">
        <v>13.255698828028848</v>
      </c>
      <c r="BP241" s="12">
        <v>9.3056268397863047</v>
      </c>
      <c r="BQ241" s="12">
        <v>7.2895467996809771</v>
      </c>
      <c r="BR241" s="12">
        <v>16.507813374261019</v>
      </c>
      <c r="BS241" s="12">
        <v>15.97991457295203</v>
      </c>
      <c r="BT241" s="12">
        <v>14.404386227267528</v>
      </c>
      <c r="BU241" s="12">
        <v>18.809934477340626</v>
      </c>
      <c r="BV241" s="12">
        <v>11.647014774215586</v>
      </c>
      <c r="BW241" s="12">
        <v>11.404436665077933</v>
      </c>
      <c r="BX241" s="12">
        <v>30.600946118116713</v>
      </c>
      <c r="BY241" s="12">
        <v>4.0643768185423461</v>
      </c>
      <c r="BZ241" s="12">
        <v>-0.19420465307425272</v>
      </c>
      <c r="CA241" s="12">
        <v>22.19180192701932</v>
      </c>
      <c r="CB241" s="12">
        <v>7.7263658661304246</v>
      </c>
      <c r="CC241" s="12">
        <v>8.3248644336287683</v>
      </c>
      <c r="CD241" s="12">
        <v>10.246462379954345</v>
      </c>
      <c r="CE241" s="12">
        <v>4.5102858037960454</v>
      </c>
      <c r="CF241" s="12">
        <v>4.5594417999797976</v>
      </c>
      <c r="CG241" s="12">
        <v>14.707730462647469</v>
      </c>
      <c r="CH241" s="12">
        <v>10.724529795810369</v>
      </c>
      <c r="CI241" s="12">
        <v>22.240055168614337</v>
      </c>
      <c r="CJ241" s="12">
        <v>4.2996196614174149</v>
      </c>
      <c r="CK241" s="12">
        <v>34.572588760730468</v>
      </c>
      <c r="CL241" s="12">
        <v>-4.8746386275852016</v>
      </c>
      <c r="CM241" s="12">
        <v>11.747280405552475</v>
      </c>
      <c r="CN241" s="12">
        <v>-2.4374328289881171</v>
      </c>
      <c r="CO241" s="12">
        <v>26.244659294701322</v>
      </c>
      <c r="CP241" s="12">
        <v>10.795335964089469</v>
      </c>
      <c r="CQ241" s="12">
        <v>2.3489339291419959</v>
      </c>
      <c r="CR241" s="12">
        <v>8.3183931082551688</v>
      </c>
      <c r="CS241" s="12">
        <v>9.282510772489946</v>
      </c>
      <c r="CT241" s="12">
        <v>4.9331830096784204</v>
      </c>
      <c r="CU241" s="12">
        <v>11.868358162336486</v>
      </c>
      <c r="CV241" s="12">
        <v>21.530479086074667</v>
      </c>
      <c r="CW241" s="12">
        <v>9.3608270463563059</v>
      </c>
      <c r="CX241" s="12">
        <v>8.545217790985518</v>
      </c>
      <c r="CY241" s="12">
        <v>0.89179600582999619</v>
      </c>
      <c r="CZ241" s="12">
        <v>1.8310637809814831</v>
      </c>
      <c r="DA241" s="12">
        <v>6.2562783760104796</v>
      </c>
      <c r="DB241" s="12">
        <v>23.481725980008747</v>
      </c>
      <c r="DC241" s="12">
        <v>21.762348291124137</v>
      </c>
      <c r="DD241" s="12">
        <v>20.452689392823313</v>
      </c>
    </row>
    <row r="242" spans="1:108" x14ac:dyDescent="0.25">
      <c r="A242" s="2">
        <v>81</v>
      </c>
      <c r="B242" s="8">
        <v>2.0313834908266486</v>
      </c>
      <c r="C242" s="8">
        <v>2.0438656960155046</v>
      </c>
      <c r="D242" s="8">
        <v>2.0252203387300001</v>
      </c>
      <c r="E242" s="8">
        <v>9.9816885912139348</v>
      </c>
      <c r="F242" s="8">
        <v>10.00146058187774</v>
      </c>
      <c r="G242" s="8">
        <v>9.9889388890595878</v>
      </c>
      <c r="H242" s="9" t="s">
        <v>29</v>
      </c>
      <c r="I242" s="10">
        <v>7800</v>
      </c>
      <c r="J242" s="10">
        <v>5559</v>
      </c>
      <c r="K242" s="10">
        <v>887</v>
      </c>
      <c r="L242" s="10">
        <v>7220</v>
      </c>
      <c r="M242" s="10">
        <v>5111</v>
      </c>
      <c r="N242" s="10">
        <v>642</v>
      </c>
      <c r="O242" s="10">
        <v>789</v>
      </c>
      <c r="P242" s="10">
        <v>9821</v>
      </c>
      <c r="Q242" s="10">
        <v>8682</v>
      </c>
      <c r="R242" s="10">
        <v>3860</v>
      </c>
      <c r="S242" s="10">
        <v>2072</v>
      </c>
      <c r="T242" s="10">
        <v>8184</v>
      </c>
      <c r="U242" s="10">
        <v>6443</v>
      </c>
      <c r="V242" s="10">
        <v>5208</v>
      </c>
      <c r="W242" s="10">
        <v>7170</v>
      </c>
      <c r="X242" s="10">
        <v>2491</v>
      </c>
      <c r="Y242" s="10">
        <v>5394</v>
      </c>
      <c r="Z242" s="10">
        <v>7092</v>
      </c>
      <c r="AA242" s="10">
        <v>6981</v>
      </c>
      <c r="AB242" s="10">
        <v>3308</v>
      </c>
      <c r="AC242" s="10">
        <v>5172</v>
      </c>
      <c r="AD242" s="10">
        <v>3415</v>
      </c>
      <c r="AE242" s="10">
        <v>7568</v>
      </c>
      <c r="AF242" s="10">
        <v>728</v>
      </c>
      <c r="AG242" s="10">
        <v>176</v>
      </c>
      <c r="AH242" s="10">
        <v>3613</v>
      </c>
      <c r="AI242" s="10">
        <v>9173</v>
      </c>
      <c r="AJ242" s="10">
        <v>4654</v>
      </c>
      <c r="AK242" s="10">
        <v>2590</v>
      </c>
      <c r="AL242" s="10">
        <v>4992</v>
      </c>
      <c r="AM242" s="10">
        <v>585</v>
      </c>
      <c r="AN242" s="10">
        <v>6329</v>
      </c>
      <c r="AO242" s="10">
        <v>8775</v>
      </c>
      <c r="AP242" s="10">
        <v>9483</v>
      </c>
      <c r="AQ242" s="10">
        <v>2057</v>
      </c>
      <c r="AR242" s="10">
        <v>6385</v>
      </c>
      <c r="AS242" s="10">
        <v>2863</v>
      </c>
      <c r="AT242" s="10">
        <v>2705</v>
      </c>
      <c r="AU242" s="10">
        <v>1726</v>
      </c>
      <c r="AV242" s="10">
        <v>6408</v>
      </c>
      <c r="AW242" s="10">
        <v>3358</v>
      </c>
      <c r="AX242" s="10">
        <v>1874</v>
      </c>
      <c r="AY242" s="10">
        <v>7219</v>
      </c>
      <c r="AZ242" s="10">
        <v>9551</v>
      </c>
      <c r="BA242" s="10">
        <v>8168</v>
      </c>
      <c r="BB242" s="10">
        <v>9643</v>
      </c>
      <c r="BC242" s="10">
        <v>1348</v>
      </c>
      <c r="BD242" s="10">
        <v>8771</v>
      </c>
      <c r="BE242" s="10">
        <v>900</v>
      </c>
      <c r="BF242" s="10">
        <v>6853</v>
      </c>
      <c r="BG242" s="10">
        <v>2003</v>
      </c>
      <c r="BH242" s="10">
        <v>149</v>
      </c>
      <c r="BI242" s="10">
        <v>9070</v>
      </c>
      <c r="BJ242" s="10">
        <v>7647</v>
      </c>
      <c r="BK242" s="10">
        <v>1710</v>
      </c>
      <c r="BL242" s="10">
        <v>872</v>
      </c>
      <c r="BM242" s="10">
        <v>9013</v>
      </c>
      <c r="BN242" s="10">
        <v>4400</v>
      </c>
      <c r="BO242" s="10">
        <v>1338</v>
      </c>
      <c r="BP242" s="10">
        <v>9598</v>
      </c>
      <c r="BQ242" s="10">
        <v>6001</v>
      </c>
      <c r="BR242" s="10">
        <v>6668</v>
      </c>
      <c r="BS242" s="10">
        <v>1670</v>
      </c>
      <c r="BT242" s="10">
        <v>4624</v>
      </c>
      <c r="BU242" s="10">
        <v>9475</v>
      </c>
      <c r="BV242" s="10">
        <v>3072</v>
      </c>
      <c r="BW242" s="10">
        <v>324</v>
      </c>
      <c r="BX242" s="10">
        <v>9191</v>
      </c>
      <c r="BY242" s="10">
        <v>4967</v>
      </c>
      <c r="BZ242" s="10">
        <v>3214</v>
      </c>
      <c r="CA242" s="10">
        <v>9728</v>
      </c>
      <c r="CB242" s="10">
        <v>4092</v>
      </c>
      <c r="CC242" s="10">
        <v>6024</v>
      </c>
      <c r="CD242" s="10">
        <v>8433</v>
      </c>
      <c r="CE242" s="10">
        <v>8859</v>
      </c>
      <c r="CF242" s="10">
        <v>8882</v>
      </c>
      <c r="CG242" s="10">
        <v>8324</v>
      </c>
      <c r="CH242" s="10">
        <v>2142</v>
      </c>
      <c r="CI242" s="10">
        <v>7234</v>
      </c>
      <c r="CJ242" s="10">
        <v>8272</v>
      </c>
      <c r="CK242" s="10">
        <v>7793</v>
      </c>
      <c r="CL242" s="10">
        <v>4960</v>
      </c>
      <c r="CM242" s="10">
        <v>3787</v>
      </c>
      <c r="CN242" s="10">
        <v>7097</v>
      </c>
      <c r="CO242" s="10">
        <v>2403</v>
      </c>
      <c r="CP242" s="10">
        <v>4478</v>
      </c>
      <c r="CQ242" s="10">
        <v>5058</v>
      </c>
      <c r="CR242" s="10">
        <v>8144</v>
      </c>
      <c r="CS242" s="10">
        <v>4593</v>
      </c>
      <c r="CT242" s="10">
        <v>4433</v>
      </c>
      <c r="CU242" s="10">
        <v>1712</v>
      </c>
      <c r="CV242" s="10">
        <v>321</v>
      </c>
      <c r="CW242" s="10">
        <v>4355</v>
      </c>
      <c r="CX242" s="10">
        <v>6890</v>
      </c>
      <c r="CY242" s="10">
        <v>8279</v>
      </c>
      <c r="CZ242" s="10">
        <v>2371</v>
      </c>
      <c r="DA242" s="10">
        <v>8687</v>
      </c>
      <c r="DB242" s="10">
        <v>6323</v>
      </c>
      <c r="DC242" s="10">
        <v>2361</v>
      </c>
      <c r="DD242" s="10">
        <v>5510</v>
      </c>
    </row>
    <row r="243" spans="1:108" x14ac:dyDescent="0.25">
      <c r="H243" s="11" t="s">
        <v>0</v>
      </c>
      <c r="I243" s="12">
        <v>-5.97813041253454</v>
      </c>
      <c r="J243" s="12">
        <v>2.7248389515531795</v>
      </c>
      <c r="K243" s="12">
        <v>1.753117004577269</v>
      </c>
      <c r="L243" s="12">
        <v>5.4188440243672282</v>
      </c>
      <c r="M243" s="12">
        <v>-1.9794164260935896</v>
      </c>
      <c r="N243" s="12">
        <v>-0.55014092794627223</v>
      </c>
      <c r="O243" s="12">
        <v>-0.7992464425272684</v>
      </c>
      <c r="P243" s="12">
        <v>-3.5538936164096619</v>
      </c>
      <c r="Q243" s="12">
        <v>-5.1723217484469588</v>
      </c>
      <c r="R243" s="12">
        <v>-7.4931580049979774</v>
      </c>
      <c r="S243" s="12">
        <v>-3.1716600168721336</v>
      </c>
      <c r="T243" s="12">
        <v>2.7298278200898936</v>
      </c>
      <c r="U243" s="12">
        <v>0.57276635636539608</v>
      </c>
      <c r="V243" s="12">
        <v>1.4225613126006449</v>
      </c>
      <c r="W243" s="12">
        <v>2.9467509351928896</v>
      </c>
      <c r="X243" s="12">
        <v>-0.99721119533879277</v>
      </c>
      <c r="Y243" s="12">
        <v>0.13869643518810687</v>
      </c>
      <c r="Z243" s="12">
        <v>3.6372170797711778</v>
      </c>
      <c r="AA243" s="12">
        <v>4.7442109037696119</v>
      </c>
      <c r="AB243" s="12">
        <v>7.2542647691695521</v>
      </c>
      <c r="AC243" s="12">
        <v>-4.4514714378067932</v>
      </c>
      <c r="AD243" s="12">
        <v>-10.894996765253143</v>
      </c>
      <c r="AE243" s="12">
        <v>8.3997692083777213</v>
      </c>
      <c r="AF243" s="12">
        <v>0.80387596948459272</v>
      </c>
      <c r="AG243" s="12">
        <v>5.0788274673228369</v>
      </c>
      <c r="AH243" s="12">
        <v>-1.5350265769701541</v>
      </c>
      <c r="AI243" s="12">
        <v>-2.5799317774143331</v>
      </c>
      <c r="AJ243" s="12">
        <v>-3.0188147507811607</v>
      </c>
      <c r="AK243" s="12">
        <v>5.4353019257872068</v>
      </c>
      <c r="AL243" s="12">
        <v>-2.5016637963279535</v>
      </c>
      <c r="AM243" s="12">
        <v>-3.1127520427859197</v>
      </c>
      <c r="AN243" s="12">
        <v>3.6058329358777468</v>
      </c>
      <c r="AO243" s="12">
        <v>-9.5739151793654163</v>
      </c>
      <c r="AP243" s="12">
        <v>2.7761309851950666</v>
      </c>
      <c r="AQ243" s="12">
        <v>-7.196721929136717</v>
      </c>
      <c r="AR243" s="12">
        <v>-5.3522406304870156</v>
      </c>
      <c r="AS243" s="12">
        <v>-0.517264981642796</v>
      </c>
      <c r="AT243" s="12">
        <v>-0.20476416671133982</v>
      </c>
      <c r="AU243" s="12">
        <v>-4.3707006835620037</v>
      </c>
      <c r="AV243" s="12">
        <v>5.1569655157141394</v>
      </c>
      <c r="AW243" s="12">
        <v>-1.4021477996116589</v>
      </c>
      <c r="AX243" s="12">
        <v>-4.7318112646907258</v>
      </c>
      <c r="AY243" s="12">
        <v>-4.5890098609909131</v>
      </c>
      <c r="AZ243" s="12">
        <v>9.6317505079476966</v>
      </c>
      <c r="BA243" s="12">
        <v>0.60454639011771893</v>
      </c>
      <c r="BB243" s="12">
        <v>5.4379457042858528</v>
      </c>
      <c r="BC243" s="12">
        <v>5.4541810459438302</v>
      </c>
      <c r="BD243" s="12">
        <v>1.4411551255536479</v>
      </c>
      <c r="BE243" s="12">
        <v>4.2712323458558892</v>
      </c>
      <c r="BF243" s="12">
        <v>-2.7193959378004449</v>
      </c>
      <c r="BG243" s="12">
        <v>0.39763227878468649</v>
      </c>
      <c r="BH243" s="12">
        <v>-11.298002909013341</v>
      </c>
      <c r="BI243" s="12">
        <v>-0.73911225396541491</v>
      </c>
      <c r="BJ243" s="12">
        <v>3.0611546418160844</v>
      </c>
      <c r="BK243" s="12">
        <v>4.7912426155876622</v>
      </c>
      <c r="BL243" s="12">
        <v>2.7922743057094528</v>
      </c>
      <c r="BM243" s="12">
        <v>-3.7835154989477866</v>
      </c>
      <c r="BN243" s="12">
        <v>1.742177902953429</v>
      </c>
      <c r="BO243" s="12">
        <v>-8.2428791558954142</v>
      </c>
      <c r="BP243" s="12">
        <v>-6.8389338414438896</v>
      </c>
      <c r="BQ243" s="12">
        <v>-6.4508138226460357E-2</v>
      </c>
      <c r="BR243" s="12">
        <v>10.138801962176142</v>
      </c>
      <c r="BS243" s="12">
        <v>23.041084994056575</v>
      </c>
      <c r="BT243" s="12">
        <v>-1.2299311356350793</v>
      </c>
      <c r="BU243" s="12">
        <v>0.44602578757927136</v>
      </c>
      <c r="BV243" s="12">
        <v>3.0210694454844402</v>
      </c>
      <c r="BW243" s="12">
        <v>-1.5447100355518444</v>
      </c>
      <c r="BX243" s="12">
        <v>-10.604631765185594</v>
      </c>
      <c r="BY243" s="12">
        <v>-3.6592034717643847</v>
      </c>
      <c r="BZ243" s="12">
        <v>4.4153583661307101</v>
      </c>
      <c r="CA243" s="12">
        <v>3.1897666934781266</v>
      </c>
      <c r="CB243" s="12">
        <v>-2.4739580618354573</v>
      </c>
      <c r="CC243" s="12">
        <v>3.6169467552972274</v>
      </c>
      <c r="CD243" s="12">
        <v>0.48743499829275128</v>
      </c>
      <c r="CE243" s="12">
        <v>-4.4103876943766966</v>
      </c>
      <c r="CF243" s="12">
        <v>-5.4874091730736252</v>
      </c>
      <c r="CG243" s="12">
        <v>7.7187654551134974</v>
      </c>
      <c r="CH243" s="12">
        <v>-0.38886687391744751</v>
      </c>
      <c r="CI243" s="12">
        <v>-1.6768184674535633</v>
      </c>
      <c r="CJ243" s="12">
        <v>5.5492967367894011</v>
      </c>
      <c r="CK243" s="12">
        <v>-6.7958490285861863</v>
      </c>
      <c r="CL243" s="12">
        <v>0.10740387964916551</v>
      </c>
      <c r="CM243" s="12">
        <v>0.82250731981375325</v>
      </c>
      <c r="CN243" s="12">
        <v>0.72555514374522767</v>
      </c>
      <c r="CO243" s="12">
        <v>-8.1826569524766661</v>
      </c>
      <c r="CP243" s="12">
        <v>5.8798126101740591</v>
      </c>
      <c r="CQ243" s="12">
        <v>-9.2719634826550976</v>
      </c>
      <c r="CR243" s="12">
        <v>1.6466920010017136</v>
      </c>
      <c r="CS243" s="12">
        <v>-0.87356898465938293</v>
      </c>
      <c r="CT243" s="12">
        <v>13.912913406182703</v>
      </c>
      <c r="CU243" s="12">
        <v>4.0379958499077775</v>
      </c>
      <c r="CV243" s="12">
        <v>2.593878613750344</v>
      </c>
      <c r="CW243" s="12">
        <v>4.9081231012704452</v>
      </c>
      <c r="CX243" s="12">
        <v>-0.42428579906972408</v>
      </c>
      <c r="CY243" s="12">
        <v>-0.64722412021885789</v>
      </c>
      <c r="CZ243" s="12">
        <v>0.59575008890483716</v>
      </c>
      <c r="DA243" s="12">
        <v>0.90577201975410637</v>
      </c>
      <c r="DB243" s="12">
        <v>-7.3036897594846977</v>
      </c>
      <c r="DC243" s="12">
        <v>6.4191654347326862E-2</v>
      </c>
      <c r="DD243" s="12">
        <v>-3.1904510360137039</v>
      </c>
    </row>
    <row r="244" spans="1:108" x14ac:dyDescent="0.25">
      <c r="B244" s="8"/>
      <c r="C244" s="8"/>
      <c r="D244" s="8"/>
      <c r="E244" s="8"/>
      <c r="F244" s="8"/>
      <c r="G244" s="8"/>
      <c r="H244" s="11" t="s">
        <v>2</v>
      </c>
      <c r="I244" s="12">
        <v>-1.3302630694530893</v>
      </c>
      <c r="J244" s="12">
        <v>15.310744483755153</v>
      </c>
      <c r="K244" s="12">
        <v>14.321536796162189</v>
      </c>
      <c r="L244" s="12">
        <v>20.834576755540823</v>
      </c>
      <c r="M244" s="12">
        <v>7.5593154290314768</v>
      </c>
      <c r="N244" s="12">
        <v>8.5983604363880755</v>
      </c>
      <c r="O244" s="12">
        <v>9.4226298560736783</v>
      </c>
      <c r="P244" s="12">
        <v>3.2633289304016184</v>
      </c>
      <c r="Q244" s="12">
        <v>-1.5186923310856872</v>
      </c>
      <c r="R244" s="12">
        <v>-6.1647888147157683</v>
      </c>
      <c r="S244" s="12">
        <v>3.9460053639007371</v>
      </c>
      <c r="T244" s="12">
        <v>15.096999270061588</v>
      </c>
      <c r="U244" s="12">
        <v>10.235480443922894</v>
      </c>
      <c r="V244" s="12">
        <v>12.490451973023649</v>
      </c>
      <c r="W244" s="12">
        <v>15.296322143594907</v>
      </c>
      <c r="X244" s="12">
        <v>8.9182578161220327</v>
      </c>
      <c r="Y244" s="12">
        <v>9.0859497122525674</v>
      </c>
      <c r="Z244" s="12">
        <v>16.111703690855734</v>
      </c>
      <c r="AA244" s="12">
        <v>19.268928053767848</v>
      </c>
      <c r="AB244" s="12">
        <v>26.29724285110937</v>
      </c>
      <c r="AC244" s="12">
        <v>2.166925081976288</v>
      </c>
      <c r="AD244" s="12">
        <v>-11.638175019812003</v>
      </c>
      <c r="AE244" s="12">
        <v>28.123540825856121</v>
      </c>
      <c r="AF244" s="12">
        <v>10.607590765836951</v>
      </c>
      <c r="AG244" s="12">
        <v>20.780314518226572</v>
      </c>
      <c r="AH244" s="12">
        <v>8.576760828523593</v>
      </c>
      <c r="AI244" s="12">
        <v>4.8053812791293442</v>
      </c>
      <c r="AJ244" s="12">
        <v>4.8092207261502473</v>
      </c>
      <c r="AK244" s="12">
        <v>21.555779118138386</v>
      </c>
      <c r="AL244" s="12">
        <v>3.9302572387366519</v>
      </c>
      <c r="AM244" s="12">
        <v>2.4596529864355157</v>
      </c>
      <c r="AN244" s="12">
        <v>17.795676299627218</v>
      </c>
      <c r="AO244" s="12">
        <v>-9.3860789856810509</v>
      </c>
      <c r="AP244" s="12">
        <v>14.191098719905879</v>
      </c>
      <c r="AQ244" s="12">
        <v>-6.5047522643822582</v>
      </c>
      <c r="AR244" s="12">
        <v>-0.41770207505377066</v>
      </c>
      <c r="AS244" s="12">
        <v>10.356243864158237</v>
      </c>
      <c r="AT244" s="12">
        <v>8.7432955298003474</v>
      </c>
      <c r="AU244" s="12">
        <v>0.58731705385835498</v>
      </c>
      <c r="AV244" s="12">
        <v>21.624856866156748</v>
      </c>
      <c r="AW244" s="12">
        <v>6.9882099711736227</v>
      </c>
      <c r="AX244" s="12">
        <v>0.24125352898156954</v>
      </c>
      <c r="AY244" s="12">
        <v>0.15210126215204822</v>
      </c>
      <c r="AZ244" s="12">
        <v>28.960779240351226</v>
      </c>
      <c r="BA244" s="12">
        <v>10.724029362584544</v>
      </c>
      <c r="BB244" s="12">
        <v>21.51602256612567</v>
      </c>
      <c r="BC244" s="12">
        <v>20.568688188937696</v>
      </c>
      <c r="BD244" s="12">
        <v>14.089802223390194</v>
      </c>
      <c r="BE244" s="12">
        <v>17.704158965447334</v>
      </c>
      <c r="BF244" s="12">
        <v>4.5949197295118207</v>
      </c>
      <c r="BG244" s="12">
        <v>9.9816201522347541</v>
      </c>
      <c r="BH244" s="12">
        <v>-11.957431074278778</v>
      </c>
      <c r="BI244" s="12">
        <v>9.251867037557485</v>
      </c>
      <c r="BJ244" s="12">
        <v>15.578772190442876</v>
      </c>
      <c r="BK244" s="12">
        <v>21.146008441207275</v>
      </c>
      <c r="BL244" s="12">
        <v>15.976618402289652</v>
      </c>
      <c r="BM244" s="12">
        <v>3.785855241761928</v>
      </c>
      <c r="BN244" s="12">
        <v>11.454089419708939</v>
      </c>
      <c r="BO244" s="12">
        <v>-7.6675424786926669</v>
      </c>
      <c r="BP244" s="12">
        <v>-3.8449635700425318</v>
      </c>
      <c r="BQ244" s="12">
        <v>9.4447449598823123</v>
      </c>
      <c r="BR244" s="12">
        <v>30.112236000062335</v>
      </c>
      <c r="BS244" s="12">
        <v>55.908323119601462</v>
      </c>
      <c r="BT244" s="12">
        <v>7.3008158383565247</v>
      </c>
      <c r="BU244" s="12">
        <v>9.5494036469076153</v>
      </c>
      <c r="BV244" s="12">
        <v>17.768099082543898</v>
      </c>
      <c r="BW244" s="12">
        <v>5.9206206415934801</v>
      </c>
      <c r="BX244" s="12">
        <v>-12.171484707032938</v>
      </c>
      <c r="BY244" s="12">
        <v>3.7336207194452409</v>
      </c>
      <c r="BZ244" s="12">
        <v>19.222008826694026</v>
      </c>
      <c r="CA244" s="12">
        <v>15.462502258420871</v>
      </c>
      <c r="CB244" s="12">
        <v>5.970645254079459</v>
      </c>
      <c r="CC244" s="12">
        <v>16.718161578607017</v>
      </c>
      <c r="CD244" s="12">
        <v>9.9876092939487311</v>
      </c>
      <c r="CE244" s="12">
        <v>0.69384757407553188</v>
      </c>
      <c r="CF244" s="12">
        <v>-1.7604379688183904</v>
      </c>
      <c r="CG244" s="12">
        <v>25.436173472584883</v>
      </c>
      <c r="CH244" s="12">
        <v>10.404310163531221</v>
      </c>
      <c r="CI244" s="12">
        <v>6.3942730993463393</v>
      </c>
      <c r="CJ244" s="12">
        <v>22.873728331556848</v>
      </c>
      <c r="CK244" s="12">
        <v>-2.3365439829946721</v>
      </c>
      <c r="CL244" s="12">
        <v>9.8374980137932013</v>
      </c>
      <c r="CM244" s="12">
        <v>11.60000072910174</v>
      </c>
      <c r="CN244" s="12">
        <v>11.761838976964532</v>
      </c>
      <c r="CO244" s="12">
        <v>-6.333870649628742</v>
      </c>
      <c r="CP244" s="12">
        <v>21.643630370007759</v>
      </c>
      <c r="CQ244" s="12">
        <v>-9.4113330020160415</v>
      </c>
      <c r="CR244" s="12">
        <v>13.856369499696651</v>
      </c>
      <c r="CS244" s="12">
        <v>9.5322205793420149</v>
      </c>
      <c r="CT244" s="12">
        <v>37.233497177006335</v>
      </c>
      <c r="CU244" s="12">
        <v>17.522420338874376</v>
      </c>
      <c r="CV244" s="12">
        <v>15.428524392789813</v>
      </c>
      <c r="CW244" s="12">
        <v>21.872348219250778</v>
      </c>
      <c r="CX244" s="12">
        <v>9.4650091135222976</v>
      </c>
      <c r="CY244" s="12">
        <v>8.545217790985518</v>
      </c>
      <c r="CZ244" s="12">
        <v>10.310006155606493</v>
      </c>
      <c r="DA244" s="12">
        <v>11.073441149201248</v>
      </c>
      <c r="DB244" s="12">
        <v>-5.5295604002847227</v>
      </c>
      <c r="DC244" s="12">
        <v>10.744197728789864</v>
      </c>
      <c r="DD244" s="12">
        <v>2.7061019628411178</v>
      </c>
    </row>
    <row r="245" spans="1:108" x14ac:dyDescent="0.25">
      <c r="A245" s="2">
        <v>82</v>
      </c>
      <c r="B245" s="8">
        <v>2.0151354453681751</v>
      </c>
      <c r="C245" s="8">
        <v>2.002677001363165</v>
      </c>
      <c r="D245" s="8">
        <v>1.9929225793732417</v>
      </c>
      <c r="E245" s="8">
        <v>10.146226955183444</v>
      </c>
      <c r="F245" s="8">
        <v>9.9104442413311133</v>
      </c>
      <c r="G245" s="8">
        <v>10.066282494284824</v>
      </c>
      <c r="H245" s="9" t="s">
        <v>29</v>
      </c>
      <c r="I245" s="10">
        <v>2188</v>
      </c>
      <c r="J245" s="10">
        <v>6784</v>
      </c>
      <c r="K245" s="10">
        <v>3028</v>
      </c>
      <c r="L245" s="10">
        <v>90</v>
      </c>
      <c r="M245" s="10">
        <v>4113</v>
      </c>
      <c r="N245" s="10">
        <v>2443</v>
      </c>
      <c r="O245" s="10">
        <v>200</v>
      </c>
      <c r="P245" s="10">
        <v>2176</v>
      </c>
      <c r="Q245" s="10">
        <v>1094</v>
      </c>
      <c r="R245" s="10">
        <v>4497</v>
      </c>
      <c r="S245" s="10">
        <v>1379</v>
      </c>
      <c r="T245" s="10">
        <v>2976</v>
      </c>
      <c r="U245" s="10">
        <v>4062</v>
      </c>
      <c r="V245" s="10">
        <v>8352</v>
      </c>
      <c r="W245" s="10">
        <v>2110</v>
      </c>
      <c r="X245" s="10">
        <v>4140</v>
      </c>
      <c r="Y245" s="10">
        <v>8496</v>
      </c>
      <c r="Z245" s="10">
        <v>1510</v>
      </c>
      <c r="AA245" s="10">
        <v>9838</v>
      </c>
      <c r="AB245" s="10">
        <v>7946</v>
      </c>
      <c r="AC245" s="10">
        <v>3629</v>
      </c>
      <c r="AD245" s="10">
        <v>2243</v>
      </c>
      <c r="AE245" s="10">
        <v>6475</v>
      </c>
      <c r="AF245" s="10">
        <v>1379</v>
      </c>
      <c r="AG245" s="10">
        <v>1613</v>
      </c>
      <c r="AH245" s="10">
        <v>4552</v>
      </c>
      <c r="AI245" s="10">
        <v>9121</v>
      </c>
      <c r="AJ245" s="10">
        <v>525</v>
      </c>
      <c r="AK245" s="10">
        <v>324</v>
      </c>
      <c r="AL245" s="10">
        <v>7139</v>
      </c>
      <c r="AM245" s="10">
        <v>2924</v>
      </c>
      <c r="AN245" s="10">
        <v>3819</v>
      </c>
      <c r="AO245" s="10">
        <v>2078</v>
      </c>
      <c r="AP245" s="10">
        <v>2595</v>
      </c>
      <c r="AQ245" s="10">
        <v>9749</v>
      </c>
      <c r="AR245" s="10">
        <v>6142</v>
      </c>
      <c r="AS245" s="10">
        <v>9552</v>
      </c>
      <c r="AT245" s="10">
        <v>1060</v>
      </c>
      <c r="AU245" s="10">
        <v>1618</v>
      </c>
      <c r="AV245" s="10">
        <v>750</v>
      </c>
      <c r="AW245" s="10">
        <v>1983</v>
      </c>
      <c r="AX245" s="10">
        <v>6483</v>
      </c>
      <c r="AY245" s="10">
        <v>1020</v>
      </c>
      <c r="AZ245" s="10">
        <v>5139</v>
      </c>
      <c r="BA245" s="10">
        <v>564</v>
      </c>
      <c r="BB245" s="10">
        <v>8862</v>
      </c>
      <c r="BC245" s="10">
        <v>5396</v>
      </c>
      <c r="BD245" s="10">
        <v>4787</v>
      </c>
      <c r="BE245" s="10">
        <v>8827</v>
      </c>
      <c r="BF245" s="10">
        <v>7344</v>
      </c>
      <c r="BG245" s="10">
        <v>3734</v>
      </c>
      <c r="BH245" s="10">
        <v>8856</v>
      </c>
      <c r="BI245" s="10">
        <v>9087</v>
      </c>
      <c r="BJ245" s="10">
        <v>2575</v>
      </c>
      <c r="BK245" s="10">
        <v>1750</v>
      </c>
      <c r="BL245" s="10">
        <v>9884</v>
      </c>
      <c r="BM245" s="10">
        <v>9895</v>
      </c>
      <c r="BN245" s="10">
        <v>1828</v>
      </c>
      <c r="BO245" s="10">
        <v>3186</v>
      </c>
      <c r="BP245" s="10">
        <v>9523</v>
      </c>
      <c r="BQ245" s="10">
        <v>3370</v>
      </c>
      <c r="BR245" s="10">
        <v>5630</v>
      </c>
      <c r="BS245" s="10">
        <v>1142</v>
      </c>
      <c r="BT245" s="10">
        <v>3920</v>
      </c>
      <c r="BU245" s="10">
        <v>2654</v>
      </c>
      <c r="BV245" s="10">
        <v>3869</v>
      </c>
      <c r="BW245" s="10">
        <v>2096</v>
      </c>
      <c r="BX245" s="10">
        <v>8739</v>
      </c>
      <c r="BY245" s="10">
        <v>3231</v>
      </c>
      <c r="BZ245" s="10">
        <v>124</v>
      </c>
      <c r="CA245" s="10">
        <v>3042</v>
      </c>
      <c r="CB245" s="10">
        <v>2470</v>
      </c>
      <c r="CC245" s="10">
        <v>5236</v>
      </c>
      <c r="CD245" s="10">
        <v>1646</v>
      </c>
      <c r="CE245" s="10">
        <v>553</v>
      </c>
      <c r="CF245" s="10">
        <v>3928</v>
      </c>
      <c r="CG245" s="10">
        <v>2725</v>
      </c>
      <c r="CH245" s="10">
        <v>6348</v>
      </c>
      <c r="CI245" s="10">
        <v>8285</v>
      </c>
      <c r="CJ245" s="10">
        <v>2281</v>
      </c>
      <c r="CK245" s="10">
        <v>9287</v>
      </c>
      <c r="CL245" s="10">
        <v>7044</v>
      </c>
      <c r="CM245" s="10">
        <v>9998</v>
      </c>
      <c r="CN245" s="10">
        <v>5951</v>
      </c>
      <c r="CO245" s="10">
        <v>7058</v>
      </c>
      <c r="CP245" s="10">
        <v>2039</v>
      </c>
      <c r="CQ245" s="10">
        <v>3558</v>
      </c>
      <c r="CR245" s="10">
        <v>2445</v>
      </c>
      <c r="CS245" s="10">
        <v>57</v>
      </c>
      <c r="CT245" s="10">
        <v>8008</v>
      </c>
      <c r="CU245" s="10">
        <v>161</v>
      </c>
      <c r="CV245" s="10">
        <v>2165</v>
      </c>
      <c r="CW245" s="10">
        <v>7292</v>
      </c>
      <c r="CX245" s="10">
        <v>2310</v>
      </c>
      <c r="CY245" s="10">
        <v>6608</v>
      </c>
      <c r="CZ245" s="10">
        <v>5930</v>
      </c>
      <c r="DA245" s="10">
        <v>2931</v>
      </c>
      <c r="DB245" s="10">
        <v>5576</v>
      </c>
      <c r="DC245" s="10">
        <v>798</v>
      </c>
      <c r="DD245" s="10">
        <v>3445</v>
      </c>
    </row>
    <row r="246" spans="1:108" x14ac:dyDescent="0.25">
      <c r="H246" s="11" t="s">
        <v>0</v>
      </c>
      <c r="I246" s="12">
        <v>5.3867817972382523</v>
      </c>
      <c r="J246" s="12">
        <v>3.7639012457495085</v>
      </c>
      <c r="K246" s="12">
        <v>0.15953166387527698</v>
      </c>
      <c r="L246" s="12">
        <v>3.5555122873151337</v>
      </c>
      <c r="M246" s="12">
        <v>-12.876903789512751</v>
      </c>
      <c r="N246" s="12">
        <v>2.7689881841546917</v>
      </c>
      <c r="O246" s="12">
        <v>4.2246856430366559</v>
      </c>
      <c r="P246" s="12">
        <v>1.9002891901398913</v>
      </c>
      <c r="Q246" s="12">
        <v>-1.5711706255622238</v>
      </c>
      <c r="R246" s="12">
        <v>1.5039641584616235</v>
      </c>
      <c r="S246" s="12">
        <v>-1.0120030434615788</v>
      </c>
      <c r="T246" s="12">
        <v>3.9144774939694034</v>
      </c>
      <c r="U246" s="12">
        <v>-0.64077613531194999</v>
      </c>
      <c r="V246" s="12">
        <v>1.5184467579574799</v>
      </c>
      <c r="W246" s="12">
        <v>8.8692068894876979</v>
      </c>
      <c r="X246" s="12">
        <v>2.4910440761019852</v>
      </c>
      <c r="Y246" s="12">
        <v>5.9403231778076124</v>
      </c>
      <c r="Z246" s="12">
        <v>8.3700258853026028</v>
      </c>
      <c r="AA246" s="12">
        <v>-2.1602303940548433</v>
      </c>
      <c r="AB246" s="12">
        <v>2.9679462797645102</v>
      </c>
      <c r="AC246" s="12">
        <v>9.460322002041794</v>
      </c>
      <c r="AD246" s="12">
        <v>-6.2954125781011969</v>
      </c>
      <c r="AE246" s="12">
        <v>5.0868181954854874</v>
      </c>
      <c r="AF246" s="12">
        <v>-1.0120030434615788</v>
      </c>
      <c r="AG246" s="12">
        <v>0.12023103436999982</v>
      </c>
      <c r="AH246" s="12">
        <v>8.2703962198561065</v>
      </c>
      <c r="AI246" s="12">
        <v>2.6240424822356525</v>
      </c>
      <c r="AJ246" s="12">
        <v>0.26544674572322779</v>
      </c>
      <c r="AK246" s="12">
        <v>-1.5447100355518444</v>
      </c>
      <c r="AL246" s="12">
        <v>-1.4487005891222606</v>
      </c>
      <c r="AM246" s="12">
        <v>2.4429408205405512</v>
      </c>
      <c r="AN246" s="12">
        <v>-0.28456154671063227</v>
      </c>
      <c r="AO246" s="12">
        <v>4.2904031063706398</v>
      </c>
      <c r="AP246" s="12">
        <v>1.6992801564060158</v>
      </c>
      <c r="AQ246" s="12">
        <v>5.8684144261323192</v>
      </c>
      <c r="AR246" s="12">
        <v>-7.2363589220044329</v>
      </c>
      <c r="AS246" s="12">
        <v>0.59271216648290137</v>
      </c>
      <c r="AT246" s="12">
        <v>7.397501059963222</v>
      </c>
      <c r="AU246" s="12">
        <v>6.4497017953194415</v>
      </c>
      <c r="AV246" s="12">
        <v>-12.831926031282244</v>
      </c>
      <c r="AW246" s="12">
        <v>-5.4691103239959551</v>
      </c>
      <c r="AX246" s="12">
        <v>-5.5592696700747783</v>
      </c>
      <c r="AY246" s="12">
        <v>0.46311820112348623</v>
      </c>
      <c r="AZ246" s="12">
        <v>7.9211428811985467</v>
      </c>
      <c r="BA246" s="12">
        <v>10.340418380214224</v>
      </c>
      <c r="BB246" s="12">
        <v>-0.79874729331919736</v>
      </c>
      <c r="BC246" s="12">
        <v>5.0912012590332392</v>
      </c>
      <c r="BD246" s="12">
        <v>-0.79337795498874231</v>
      </c>
      <c r="BE246" s="12">
        <v>-3.90751870496302</v>
      </c>
      <c r="BF246" s="12">
        <v>-0.35448519510745796</v>
      </c>
      <c r="BG246" s="12">
        <v>4.708744943077356</v>
      </c>
      <c r="BH246" s="12">
        <v>0.18253829146755474</v>
      </c>
      <c r="BI246" s="12">
        <v>8.9522863692623194</v>
      </c>
      <c r="BJ246" s="12">
        <v>-5.1518063398853533</v>
      </c>
      <c r="BK246" s="12">
        <v>3.6681212787993118</v>
      </c>
      <c r="BL246" s="12">
        <v>-1.6280782666203129</v>
      </c>
      <c r="BM246" s="12">
        <v>-4.4467428608627548</v>
      </c>
      <c r="BN246" s="12">
        <v>-9.3852415566184071</v>
      </c>
      <c r="BO246" s="12">
        <v>5.2414841447376235</v>
      </c>
      <c r="BP246" s="12">
        <v>11.39031993368282</v>
      </c>
      <c r="BQ246" s="12">
        <v>-6.2598053285350517</v>
      </c>
      <c r="BR246" s="12">
        <v>0.77241417188570027</v>
      </c>
      <c r="BS246" s="12">
        <v>-2.2967238433253749</v>
      </c>
      <c r="BT246" s="12">
        <v>-4.975130830037263</v>
      </c>
      <c r="BU246" s="12">
        <v>-12.190441635077327</v>
      </c>
      <c r="BV246" s="12">
        <v>-0.87747272315615632</v>
      </c>
      <c r="BW246" s="12">
        <v>2.8405102979658432</v>
      </c>
      <c r="BX246" s="12">
        <v>-3.6055717579983062</v>
      </c>
      <c r="BY246" s="12">
        <v>-0.316615253306406</v>
      </c>
      <c r="BZ246" s="12">
        <v>-10.836492159201168</v>
      </c>
      <c r="CA246" s="12">
        <v>3.4749857798908756</v>
      </c>
      <c r="CB246" s="12">
        <v>-5.2511862093010837</v>
      </c>
      <c r="CC246" s="12">
        <v>-5.5693805963856455</v>
      </c>
      <c r="CD246" s="12">
        <v>0.44606881944439458</v>
      </c>
      <c r="CE246" s="12">
        <v>14.04225649706853</v>
      </c>
      <c r="CF246" s="12">
        <v>10.293111786607206</v>
      </c>
      <c r="CG246" s="12">
        <v>-6.104985927510068</v>
      </c>
      <c r="CH246" s="12">
        <v>3.0596644880252697</v>
      </c>
      <c r="CI246" s="12">
        <v>3.8221223012397236</v>
      </c>
      <c r="CJ246" s="12">
        <v>-3.4234425712036409</v>
      </c>
      <c r="CK246" s="12">
        <v>-6.0465549647009373</v>
      </c>
      <c r="CL246" s="12">
        <v>8.4437996753891564</v>
      </c>
      <c r="CM246" s="12">
        <v>-8.8726797099247872</v>
      </c>
      <c r="CN246" s="12">
        <v>-0.15707553723100265</v>
      </c>
      <c r="CO246" s="12">
        <v>1.5884753108244989</v>
      </c>
      <c r="CP246" s="12">
        <v>3.2948755683752676E-2</v>
      </c>
      <c r="CQ246" s="12">
        <v>1.9244122288939929</v>
      </c>
      <c r="CR246" s="12">
        <v>-7.5877733919871657</v>
      </c>
      <c r="CS246" s="12">
        <v>-2.9882503333512429</v>
      </c>
      <c r="CT246" s="12">
        <v>3.4627191447843577</v>
      </c>
      <c r="CU246" s="12">
        <v>-2.3679055581338009</v>
      </c>
      <c r="CV246" s="12">
        <v>-2.5781547562681224</v>
      </c>
      <c r="CW246" s="12">
        <v>-1.0745578906713211</v>
      </c>
      <c r="CX246" s="12">
        <v>11.572968426037551</v>
      </c>
      <c r="CY246" s="12">
        <v>-1.4393011385525114</v>
      </c>
      <c r="CZ246" s="12">
        <v>-8.5502156587141975</v>
      </c>
      <c r="DA246" s="12">
        <v>-2.7259924596438574</v>
      </c>
      <c r="DB246" s="12">
        <v>-2.2886574065588081</v>
      </c>
      <c r="DC246" s="12">
        <v>-3.4264438171389342</v>
      </c>
      <c r="DD246" s="12">
        <v>-3.8848815128980974</v>
      </c>
    </row>
    <row r="247" spans="1:108" x14ac:dyDescent="0.25">
      <c r="B247" s="8"/>
      <c r="C247" s="8"/>
      <c r="D247" s="8"/>
      <c r="E247" s="8"/>
      <c r="F247" s="8"/>
      <c r="G247" s="8"/>
      <c r="H247" s="11" t="s">
        <v>2</v>
      </c>
      <c r="I247" s="12">
        <v>21.449754628957432</v>
      </c>
      <c r="J247" s="12">
        <v>17.705590963105045</v>
      </c>
      <c r="K247" s="12">
        <v>12.380964963538279</v>
      </c>
      <c r="L247" s="12">
        <v>15.807207963360582</v>
      </c>
      <c r="M247" s="12">
        <v>-16.834888496347325</v>
      </c>
      <c r="N247" s="12">
        <v>15.558404536388403</v>
      </c>
      <c r="O247" s="12">
        <v>19.265168699570133</v>
      </c>
      <c r="P247" s="12">
        <v>15.516462696392219</v>
      </c>
      <c r="Q247" s="12">
        <v>7.2627382911548102</v>
      </c>
      <c r="R247" s="12">
        <v>12.845013045610321</v>
      </c>
      <c r="S247" s="12">
        <v>7.8765173098041483</v>
      </c>
      <c r="T247" s="12">
        <v>17.604393031067108</v>
      </c>
      <c r="U247" s="12">
        <v>10.525965157599225</v>
      </c>
      <c r="V247" s="12">
        <v>12.689483717848317</v>
      </c>
      <c r="W247" s="12">
        <v>27.541303398647983</v>
      </c>
      <c r="X247" s="12">
        <v>13.200280922655661</v>
      </c>
      <c r="Y247" s="12">
        <v>20.452959311926325</v>
      </c>
      <c r="Z247" s="12">
        <v>28.069671898229352</v>
      </c>
      <c r="AA247" s="12">
        <v>6.5007295057706642</v>
      </c>
      <c r="AB247" s="12">
        <v>16.246302052279539</v>
      </c>
      <c r="AC247" s="12">
        <v>29.681448321868245</v>
      </c>
      <c r="AD247" s="12">
        <v>-3.70167803934996</v>
      </c>
      <c r="AE247" s="12">
        <v>19.326343114148926</v>
      </c>
      <c r="AF247" s="12">
        <v>7.8765173098041483</v>
      </c>
      <c r="AG247" s="12">
        <v>8.5258582834210035</v>
      </c>
      <c r="AH247" s="12">
        <v>26.724459211206966</v>
      </c>
      <c r="AI247" s="12">
        <v>13.686523153681055</v>
      </c>
      <c r="AJ247" s="12">
        <v>10.362162355271593</v>
      </c>
      <c r="AK247" s="12">
        <v>5.9206206415934801</v>
      </c>
      <c r="AL247" s="12">
        <v>5.7343049305401479</v>
      </c>
      <c r="AM247" s="12">
        <v>13.551630426716516</v>
      </c>
      <c r="AN247" s="12">
        <v>9.6663007908755798</v>
      </c>
      <c r="AO247" s="12">
        <v>17.835605634112657</v>
      </c>
      <c r="AP247" s="12">
        <v>13.63035867582162</v>
      </c>
      <c r="AQ247" s="12">
        <v>22.421441130210056</v>
      </c>
      <c r="AR247" s="12">
        <v>-5.0935683523149775</v>
      </c>
      <c r="AS247" s="12">
        <v>10.321054123740963</v>
      </c>
      <c r="AT247" s="12">
        <v>24.160079277371619</v>
      </c>
      <c r="AU247" s="12">
        <v>24.280591897617654</v>
      </c>
      <c r="AV247" s="12">
        <v>-14.982852548431321</v>
      </c>
      <c r="AW247" s="12">
        <v>-0.44367157508962302</v>
      </c>
      <c r="AX247" s="12">
        <v>0.84893377013380222</v>
      </c>
      <c r="AY247" s="12">
        <v>11.390229287220786</v>
      </c>
      <c r="AZ247" s="12">
        <v>27.499745156376765</v>
      </c>
      <c r="BA247" s="12">
        <v>28.935754485852591</v>
      </c>
      <c r="BB247" s="12">
        <v>8.5718378693533381</v>
      </c>
      <c r="BC247" s="12">
        <v>18.323561208464671</v>
      </c>
      <c r="BD247" s="12">
        <v>8.6571886045154134</v>
      </c>
      <c r="BE247" s="12">
        <v>1.0293850617921703</v>
      </c>
      <c r="BF247" s="12">
        <v>9.1491049899095618</v>
      </c>
      <c r="BG247" s="12">
        <v>20.316523856459241</v>
      </c>
      <c r="BH247" s="12">
        <v>11.176838358348315</v>
      </c>
      <c r="BI247" s="12">
        <v>28.625871382492161</v>
      </c>
      <c r="BJ247" s="12">
        <v>1.0727494046551072</v>
      </c>
      <c r="BK247" s="12">
        <v>17.994982633642369</v>
      </c>
      <c r="BL247" s="12">
        <v>7.3372836129592311</v>
      </c>
      <c r="BM247" s="12">
        <v>-1.5664306899129619</v>
      </c>
      <c r="BN247" s="12">
        <v>-8.5640219766663321</v>
      </c>
      <c r="BO247" s="12">
        <v>20.028226322289257</v>
      </c>
      <c r="BP247" s="12">
        <v>32.796459863413972</v>
      </c>
      <c r="BQ247" s="12">
        <v>-2.2827716315278801</v>
      </c>
      <c r="BR247" s="12">
        <v>11.703892577879396</v>
      </c>
      <c r="BS247" s="12">
        <v>5.6978877345365433</v>
      </c>
      <c r="BT247" s="12">
        <v>-1.6748668089845125</v>
      </c>
      <c r="BU247" s="12">
        <v>-13.252771942519463</v>
      </c>
      <c r="BV247" s="12">
        <v>8.3090988064278655</v>
      </c>
      <c r="BW247" s="12">
        <v>15.114723808607733</v>
      </c>
      <c r="BX247" s="12">
        <v>3.8534853853941708</v>
      </c>
      <c r="BY247" s="12">
        <v>8.2738580100513079</v>
      </c>
      <c r="BZ247" s="12">
        <v>-10.390668269249645</v>
      </c>
      <c r="CA247" s="12">
        <v>18.056997808873085</v>
      </c>
      <c r="CB247" s="12">
        <v>-1.0831808744600759</v>
      </c>
      <c r="CC247" s="12">
        <v>-2.6063808172582332</v>
      </c>
      <c r="CD247" s="12">
        <v>11.494940153679387</v>
      </c>
      <c r="CE247" s="12">
        <v>37.289369773895118</v>
      </c>
      <c r="CF247" s="12">
        <v>30.874687129732539</v>
      </c>
      <c r="CG247" s="12">
        <v>-2.6989513529003339</v>
      </c>
      <c r="CH247" s="12">
        <v>16.858295639505343</v>
      </c>
      <c r="CI247" s="12">
        <v>16.352931013309856</v>
      </c>
      <c r="CJ247" s="12">
        <v>3.9937784862571601</v>
      </c>
      <c r="CK247" s="12">
        <v>-1.3182596674226217</v>
      </c>
      <c r="CL247" s="12">
        <v>27.184090294864315</v>
      </c>
      <c r="CM247" s="12">
        <v>-9.1332315321425561</v>
      </c>
      <c r="CN247" s="12">
        <v>10.883560786381878</v>
      </c>
      <c r="CO247" s="12">
        <v>12.154442955285525</v>
      </c>
      <c r="CP247" s="12">
        <v>11.63203841361516</v>
      </c>
      <c r="CQ247" s="12">
        <v>14.442798595003051</v>
      </c>
      <c r="CR247" s="12">
        <v>-4.9359360041149261</v>
      </c>
      <c r="CS247" s="12">
        <v>6.5971537670566764</v>
      </c>
      <c r="CT247" s="12">
        <v>18.177265936914633</v>
      </c>
      <c r="CU247" s="12">
        <v>5.253066025496647</v>
      </c>
      <c r="CV247" s="12">
        <v>5.2737858054685924</v>
      </c>
      <c r="CW247" s="12">
        <v>7.8121365574814456</v>
      </c>
      <c r="CX247" s="12">
        <v>33.091673014545975</v>
      </c>
      <c r="CY247" s="12">
        <v>6.6430980798369372</v>
      </c>
      <c r="CZ247" s="12">
        <v>-6.5332986268400877</v>
      </c>
      <c r="DA247" s="12">
        <v>3.7500793133793358</v>
      </c>
      <c r="DB247" s="12">
        <v>6.5761473737358118</v>
      </c>
      <c r="DC247" s="12">
        <v>4.8760266473894855</v>
      </c>
      <c r="DD247" s="12">
        <v>2.3768257393976309</v>
      </c>
    </row>
    <row r="248" spans="1:108" x14ac:dyDescent="0.25">
      <c r="A248" s="2">
        <v>83</v>
      </c>
      <c r="B248" s="8">
        <v>1.9978339728372643</v>
      </c>
      <c r="C248" s="8">
        <v>2.0259951858884482</v>
      </c>
      <c r="D248" s="8">
        <v>1.9993087892817534</v>
      </c>
      <c r="E248" s="8">
        <v>10.113432435797396</v>
      </c>
      <c r="F248" s="8">
        <v>10.20308728572525</v>
      </c>
      <c r="G248" s="8">
        <v>10.067826154442486</v>
      </c>
      <c r="H248" s="9" t="s">
        <v>29</v>
      </c>
      <c r="I248" s="10">
        <v>1253</v>
      </c>
      <c r="J248" s="10">
        <v>8852</v>
      </c>
      <c r="K248" s="10">
        <v>261</v>
      </c>
      <c r="L248" s="10">
        <v>1265</v>
      </c>
      <c r="M248" s="10">
        <v>9020</v>
      </c>
      <c r="N248" s="10">
        <v>7028</v>
      </c>
      <c r="O248" s="10">
        <v>3197</v>
      </c>
      <c r="P248" s="10">
        <v>8198</v>
      </c>
      <c r="Q248" s="10">
        <v>7768</v>
      </c>
      <c r="R248" s="10">
        <v>4576</v>
      </c>
      <c r="S248" s="10">
        <v>7603</v>
      </c>
      <c r="T248" s="10">
        <v>3080</v>
      </c>
      <c r="U248" s="10">
        <v>4962</v>
      </c>
      <c r="V248" s="10">
        <v>7146</v>
      </c>
      <c r="W248" s="10">
        <v>246</v>
      </c>
      <c r="X248" s="10">
        <v>5274</v>
      </c>
      <c r="Y248" s="10">
        <v>4030</v>
      </c>
      <c r="Z248" s="10">
        <v>4215</v>
      </c>
      <c r="AA248" s="10">
        <v>9975</v>
      </c>
      <c r="AB248" s="10">
        <v>2355</v>
      </c>
      <c r="AC248" s="10">
        <v>5282</v>
      </c>
      <c r="AD248" s="10">
        <v>4430</v>
      </c>
      <c r="AE248" s="10">
        <v>252</v>
      </c>
      <c r="AF248" s="10">
        <v>1261</v>
      </c>
      <c r="AG248" s="10">
        <v>8538</v>
      </c>
      <c r="AH248" s="10">
        <v>5214</v>
      </c>
      <c r="AI248" s="10">
        <v>713</v>
      </c>
      <c r="AJ248" s="10">
        <v>4394</v>
      </c>
      <c r="AK248" s="10">
        <v>1825</v>
      </c>
      <c r="AL248" s="10">
        <v>203</v>
      </c>
      <c r="AM248" s="10">
        <v>9409</v>
      </c>
      <c r="AN248" s="10">
        <v>7952</v>
      </c>
      <c r="AO248" s="10">
        <v>922</v>
      </c>
      <c r="AP248" s="10">
        <v>279</v>
      </c>
      <c r="AQ248" s="10">
        <v>381</v>
      </c>
      <c r="AR248" s="10">
        <v>3616</v>
      </c>
      <c r="AS248" s="10">
        <v>5769</v>
      </c>
      <c r="AT248" s="10">
        <v>9705</v>
      </c>
      <c r="AU248" s="10">
        <v>2150</v>
      </c>
      <c r="AV248" s="10">
        <v>9705</v>
      </c>
      <c r="AW248" s="10">
        <v>5453</v>
      </c>
      <c r="AX248" s="10">
        <v>4064</v>
      </c>
      <c r="AY248" s="10">
        <v>3843</v>
      </c>
      <c r="AZ248" s="10">
        <v>6811</v>
      </c>
      <c r="BA248" s="10">
        <v>5919</v>
      </c>
      <c r="BB248" s="10">
        <v>2320</v>
      </c>
      <c r="BC248" s="10">
        <v>8302</v>
      </c>
      <c r="BD248" s="10">
        <v>3904</v>
      </c>
      <c r="BE248" s="10">
        <v>5218</v>
      </c>
      <c r="BF248" s="10">
        <v>4418</v>
      </c>
      <c r="BG248" s="10">
        <v>6519</v>
      </c>
      <c r="BH248" s="10">
        <v>5592</v>
      </c>
      <c r="BI248" s="10">
        <v>8749</v>
      </c>
      <c r="BJ248" s="10">
        <v>4843</v>
      </c>
      <c r="BK248" s="10">
        <v>7065</v>
      </c>
      <c r="BL248" s="10">
        <v>3154</v>
      </c>
      <c r="BM248" s="10">
        <v>5505</v>
      </c>
      <c r="BN248" s="10">
        <v>9801</v>
      </c>
      <c r="BO248" s="10">
        <v>7752</v>
      </c>
      <c r="BP248" s="10">
        <v>3298</v>
      </c>
      <c r="BQ248" s="10">
        <v>103</v>
      </c>
      <c r="BR248" s="10">
        <v>6909</v>
      </c>
      <c r="BS248" s="10">
        <v>3203</v>
      </c>
      <c r="BT248" s="10">
        <v>3060</v>
      </c>
      <c r="BU248" s="10">
        <v>943</v>
      </c>
      <c r="BV248" s="10">
        <v>4167</v>
      </c>
      <c r="BW248" s="10">
        <v>499</v>
      </c>
      <c r="BX248" s="10">
        <v>7369</v>
      </c>
      <c r="BY248" s="10">
        <v>5188</v>
      </c>
      <c r="BZ248" s="10">
        <v>9124</v>
      </c>
      <c r="CA248" s="10">
        <v>9968</v>
      </c>
      <c r="CB248" s="10">
        <v>1997</v>
      </c>
      <c r="CC248" s="10">
        <v>9966</v>
      </c>
      <c r="CD248" s="10">
        <v>792</v>
      </c>
      <c r="CE248" s="10">
        <v>2341</v>
      </c>
      <c r="CF248" s="10">
        <v>7447</v>
      </c>
      <c r="CG248" s="10">
        <v>9053</v>
      </c>
      <c r="CH248" s="10">
        <v>3237</v>
      </c>
      <c r="CI248" s="10">
        <v>9616</v>
      </c>
      <c r="CJ248" s="10">
        <v>4402</v>
      </c>
      <c r="CK248" s="10">
        <v>7850</v>
      </c>
      <c r="CL248" s="10">
        <v>4974</v>
      </c>
      <c r="CM248" s="10">
        <v>533</v>
      </c>
      <c r="CN248" s="10">
        <v>1001</v>
      </c>
      <c r="CO248" s="10">
        <v>6667</v>
      </c>
      <c r="CP248" s="10">
        <v>1664</v>
      </c>
      <c r="CQ248" s="10">
        <v>3858</v>
      </c>
      <c r="CR248" s="10">
        <v>6405</v>
      </c>
      <c r="CS248" s="10">
        <v>8</v>
      </c>
      <c r="CT248" s="10">
        <v>9121</v>
      </c>
      <c r="CU248" s="10">
        <v>898</v>
      </c>
      <c r="CV248" s="10">
        <v>3787</v>
      </c>
      <c r="CW248" s="10">
        <v>483</v>
      </c>
      <c r="CX248" s="10">
        <v>8700</v>
      </c>
      <c r="CY248" s="10">
        <v>5759</v>
      </c>
      <c r="CZ248" s="10">
        <v>8830</v>
      </c>
      <c r="DA248" s="10">
        <v>4481</v>
      </c>
      <c r="DB248" s="10">
        <v>4489</v>
      </c>
      <c r="DC248" s="10">
        <v>4317</v>
      </c>
      <c r="DD248" s="10">
        <v>3172</v>
      </c>
    </row>
    <row r="249" spans="1:108" x14ac:dyDescent="0.25">
      <c r="H249" s="11" t="s">
        <v>0</v>
      </c>
      <c r="I249" s="12">
        <v>6.1109035462665116</v>
      </c>
      <c r="J249" s="12">
        <v>-1.7127098282362976</v>
      </c>
      <c r="K249" s="12">
        <v>-1.475149125519607</v>
      </c>
      <c r="L249" s="12">
        <v>-0.76036046741093477</v>
      </c>
      <c r="M249" s="12">
        <v>-3.5426034619455784</v>
      </c>
      <c r="N249" s="12">
        <v>-18.430522009884825</v>
      </c>
      <c r="O249" s="12">
        <v>7.0342500299752189</v>
      </c>
      <c r="P249" s="12">
        <v>10.935892657606461</v>
      </c>
      <c r="Q249" s="12">
        <v>4.4049334538806253</v>
      </c>
      <c r="R249" s="12">
        <v>0.69627604100140195</v>
      </c>
      <c r="S249" s="12">
        <v>5.5853492204838675</v>
      </c>
      <c r="T249" s="12">
        <v>5.0264852016480077</v>
      </c>
      <c r="U249" s="12">
        <v>3.1828837852816609</v>
      </c>
      <c r="V249" s="12">
        <v>4.8176497870140826</v>
      </c>
      <c r="W249" s="12">
        <v>-3.1731581211085695E-3</v>
      </c>
      <c r="X249" s="12">
        <v>7.2542728943194748</v>
      </c>
      <c r="Y249" s="12">
        <v>8.0133087633199285</v>
      </c>
      <c r="Z249" s="12">
        <v>-0.76433494192052898</v>
      </c>
      <c r="AA249" s="12">
        <v>-0.41394958337610965</v>
      </c>
      <c r="AB249" s="12">
        <v>3.0384010673088895</v>
      </c>
      <c r="AC249" s="12">
        <v>-1.7992805098802054</v>
      </c>
      <c r="AD249" s="12">
        <v>-10.501324376209325</v>
      </c>
      <c r="AE249" s="12">
        <v>-8.2130690276819234</v>
      </c>
      <c r="AF249" s="12">
        <v>1.4583302392486552</v>
      </c>
      <c r="AG249" s="12">
        <v>-0.16606261974944353</v>
      </c>
      <c r="AH249" s="12">
        <v>-7.8359878899357565</v>
      </c>
      <c r="AI249" s="12">
        <v>0.29326328590340406</v>
      </c>
      <c r="AJ249" s="12">
        <v>4.1872509268572546</v>
      </c>
      <c r="AK249" s="12">
        <v>-0.50428682727484697</v>
      </c>
      <c r="AL249" s="12">
        <v>-7.513127544272149</v>
      </c>
      <c r="AM249" s="12">
        <v>3.9295305201817206</v>
      </c>
      <c r="AN249" s="12">
        <v>0.15014416713927958</v>
      </c>
      <c r="AO249" s="12">
        <v>-0.74062962411025957</v>
      </c>
      <c r="AP249" s="12">
        <v>-5.68331348796473</v>
      </c>
      <c r="AQ249" s="12">
        <v>-0.46710646515164572</v>
      </c>
      <c r="AR249" s="12">
        <v>0.59859949686073466</v>
      </c>
      <c r="AS249" s="12">
        <v>-1.2078959249760644</v>
      </c>
      <c r="AT249" s="12">
        <v>-6.4401063976452626</v>
      </c>
      <c r="AU249" s="12">
        <v>-12.912408692264322</v>
      </c>
      <c r="AV249" s="12">
        <v>-6.4401063976452626</v>
      </c>
      <c r="AW249" s="12">
        <v>5.2530042300725546</v>
      </c>
      <c r="AX249" s="12">
        <v>3.1415021578351725</v>
      </c>
      <c r="AY249" s="12">
        <v>0.15882918696940879</v>
      </c>
      <c r="AZ249" s="12">
        <v>-5.4519169083630441</v>
      </c>
      <c r="BA249" s="12">
        <v>2.4372654774181219</v>
      </c>
      <c r="BB249" s="12">
        <v>0.60266896176642948</v>
      </c>
      <c r="BC249" s="12">
        <v>6.8981302121149177</v>
      </c>
      <c r="BD249" s="12">
        <v>6.6631058015737761</v>
      </c>
      <c r="BE249" s="12">
        <v>-1.420663909643618</v>
      </c>
      <c r="BF249" s="12">
        <v>1.4337394282283484</v>
      </c>
      <c r="BG249" s="12">
        <v>-3.643847791518438</v>
      </c>
      <c r="BH249" s="12">
        <v>-6.0556148448679892</v>
      </c>
      <c r="BI249" s="12">
        <v>-4.8515895353128542</v>
      </c>
      <c r="BJ249" s="12">
        <v>-0.8618654628399115</v>
      </c>
      <c r="BK249" s="12">
        <v>-2.6415839451429712</v>
      </c>
      <c r="BL249" s="12">
        <v>5.4233225381000416</v>
      </c>
      <c r="BM249" s="12">
        <v>-10.460866146171382</v>
      </c>
      <c r="BN249" s="12">
        <v>-0.63900915634030453</v>
      </c>
      <c r="BO249" s="12">
        <v>2.6959871605536678</v>
      </c>
      <c r="BP249" s="12">
        <v>1.9275699096892946</v>
      </c>
      <c r="BQ249" s="12">
        <v>3.0438702108800926</v>
      </c>
      <c r="BR249" s="12">
        <v>-1.1780393476357325</v>
      </c>
      <c r="BS249" s="12">
        <v>-4.1141578878239162</v>
      </c>
      <c r="BT249" s="12">
        <v>3.9922942950923885</v>
      </c>
      <c r="BU249" s="12">
        <v>-2.5619192698076274</v>
      </c>
      <c r="BV249" s="12">
        <v>-7.0024834338450761</v>
      </c>
      <c r="BW249" s="12">
        <v>0.2173684961464166</v>
      </c>
      <c r="BX249" s="12">
        <v>10.633477197134537</v>
      </c>
      <c r="BY249" s="12">
        <v>1.7367109168727415</v>
      </c>
      <c r="BZ249" s="12">
        <v>-4.5826512739513268</v>
      </c>
      <c r="CA249" s="12">
        <v>-1.1197636538569542</v>
      </c>
      <c r="CB249" s="12">
        <v>-0.2834927916411944</v>
      </c>
      <c r="CC249" s="12">
        <v>-0.20671436053461784</v>
      </c>
      <c r="CD249" s="12">
        <v>2.308178686807778</v>
      </c>
      <c r="CE249" s="12">
        <v>-0.39776402825632518</v>
      </c>
      <c r="CF249" s="12">
        <v>5.8551147818620937</v>
      </c>
      <c r="CG249" s="12">
        <v>1.354298473495537</v>
      </c>
      <c r="CH249" s="12">
        <v>11.151381026000081</v>
      </c>
      <c r="CI249" s="12">
        <v>-5.0189243958402603</v>
      </c>
      <c r="CJ249" s="12">
        <v>-5.1604774478429611</v>
      </c>
      <c r="CK249" s="12">
        <v>7.8647214787588418</v>
      </c>
      <c r="CL249" s="12">
        <v>-4.9301293250297604</v>
      </c>
      <c r="CM249" s="12">
        <v>1.2153161513896529</v>
      </c>
      <c r="CN249" s="12">
        <v>10.622979484626514</v>
      </c>
      <c r="CO249" s="12">
        <v>-2.9870343723069386</v>
      </c>
      <c r="CP249" s="12">
        <v>-2.353868727444878</v>
      </c>
      <c r="CQ249" s="12">
        <v>-2.8496265125905889</v>
      </c>
      <c r="CR249" s="12">
        <v>-4.7673152560679046</v>
      </c>
      <c r="CS249" s="12">
        <v>-3.7955692909218315</v>
      </c>
      <c r="CT249" s="12">
        <v>2.6240424822356525</v>
      </c>
      <c r="CU249" s="12">
        <v>0.1633310595659086</v>
      </c>
      <c r="CV249" s="12">
        <v>0.82250731981375325</v>
      </c>
      <c r="CW249" s="12">
        <v>7.4029333748370121</v>
      </c>
      <c r="CX249" s="12">
        <v>-16.435090150669229</v>
      </c>
      <c r="CY249" s="12">
        <v>3.690980750715664</v>
      </c>
      <c r="CZ249" s="12">
        <v>2.9328110552228726</v>
      </c>
      <c r="DA249" s="12">
        <v>1.5248364587207064</v>
      </c>
      <c r="DB249" s="12">
        <v>-9.1397801338561884</v>
      </c>
      <c r="DC249" s="12">
        <v>-0.4232537064549724</v>
      </c>
      <c r="DD249" s="12">
        <v>3.4924113388546933</v>
      </c>
    </row>
    <row r="250" spans="1:108" x14ac:dyDescent="0.25">
      <c r="B250" s="8"/>
      <c r="C250" s="8"/>
      <c r="D250" s="8"/>
      <c r="E250" s="8"/>
      <c r="F250" s="8"/>
      <c r="G250" s="8"/>
      <c r="H250" s="11" t="s">
        <v>2</v>
      </c>
      <c r="I250" s="12">
        <v>21.61671747210039</v>
      </c>
      <c r="J250" s="12">
        <v>7.4187736304959122</v>
      </c>
      <c r="K250" s="12">
        <v>5.7733478913512073</v>
      </c>
      <c r="L250" s="12">
        <v>8.3119510114112582</v>
      </c>
      <c r="M250" s="12">
        <v>1.8574544503016808</v>
      </c>
      <c r="N250" s="12">
        <v>-26.624242373876282</v>
      </c>
      <c r="O250" s="12">
        <v>24.045087046670794</v>
      </c>
      <c r="P250" s="12">
        <v>32.082729092363643</v>
      </c>
      <c r="Q250" s="12">
        <v>19.48446208894601</v>
      </c>
      <c r="R250" s="12">
        <v>10.768665571026336</v>
      </c>
      <c r="S250" s="12">
        <v>21.738362831931344</v>
      </c>
      <c r="T250" s="12">
        <v>19.972440431897589</v>
      </c>
      <c r="U250" s="12">
        <v>15.694342172492805</v>
      </c>
      <c r="V250" s="12">
        <v>19.643052357086034</v>
      </c>
      <c r="W250" s="12">
        <v>12.386326357784366</v>
      </c>
      <c r="X250" s="12">
        <v>24.385131028597087</v>
      </c>
      <c r="Y250" s="12">
        <v>26.342938770934875</v>
      </c>
      <c r="Z250" s="12">
        <v>9.7009227160952367</v>
      </c>
      <c r="AA250" s="12">
        <v>9.3477717545366943</v>
      </c>
      <c r="AB250" s="12">
        <v>16.2335518547101</v>
      </c>
      <c r="AC250" s="12">
        <v>8.5957754323856665</v>
      </c>
      <c r="AD250" s="12">
        <v>-11.169867937409769</v>
      </c>
      <c r="AE250" s="12">
        <v>-6.3680767951860897</v>
      </c>
      <c r="AF250" s="12">
        <v>13.420951431673569</v>
      </c>
      <c r="AG250" s="12">
        <v>9.3569831155618797</v>
      </c>
      <c r="AH250" s="12">
        <v>-7.3607746243080099</v>
      </c>
      <c r="AI250" s="12">
        <v>11.056608116369556</v>
      </c>
      <c r="AJ250" s="12">
        <v>19.662872509575635</v>
      </c>
      <c r="AK250" s="12">
        <v>8.7076990726133374</v>
      </c>
      <c r="AL250" s="12">
        <v>-4.3635734443412986</v>
      </c>
      <c r="AM250" s="12">
        <v>16.517524615387906</v>
      </c>
      <c r="AN250" s="12">
        <v>10.746945725938291</v>
      </c>
      <c r="AO250" s="12">
        <v>9.053255570268643</v>
      </c>
      <c r="AP250" s="12">
        <v>-1.415768363999786</v>
      </c>
      <c r="AQ250" s="12">
        <v>8.1311475122480115</v>
      </c>
      <c r="AR250" s="12">
        <v>12.582640617064737</v>
      </c>
      <c r="AS250" s="12">
        <v>6.0000250918865934</v>
      </c>
      <c r="AT250" s="12">
        <v>-3.0429956468366797</v>
      </c>
      <c r="AU250" s="12">
        <v>-15.481762523306337</v>
      </c>
      <c r="AV250" s="12">
        <v>-3.0429956468366797</v>
      </c>
      <c r="AW250" s="12">
        <v>21.115147600833208</v>
      </c>
      <c r="AX250" s="12">
        <v>16.332919701668366</v>
      </c>
      <c r="AY250" s="12">
        <v>10.047194480984897</v>
      </c>
      <c r="AZ250" s="12">
        <v>-1.760422495853633</v>
      </c>
      <c r="BA250" s="12">
        <v>13.614216993985316</v>
      </c>
      <c r="BB250" s="12">
        <v>12.833237188178117</v>
      </c>
      <c r="BC250" s="12">
        <v>25.318080367113776</v>
      </c>
      <c r="BD250" s="12">
        <v>25.265740455892789</v>
      </c>
      <c r="BE250" s="12">
        <v>8.3250281003602016</v>
      </c>
      <c r="BF250" s="12">
        <v>15.080142812276977</v>
      </c>
      <c r="BG250" s="12">
        <v>2.782578592722857</v>
      </c>
      <c r="BH250" s="12">
        <v>-0.92278796003818919</v>
      </c>
      <c r="BI250" s="12">
        <v>1.7442660670172487</v>
      </c>
      <c r="BJ250" s="12">
        <v>7.4878470985986949</v>
      </c>
      <c r="BK250" s="12">
        <v>5.5356595827757191</v>
      </c>
      <c r="BL250" s="12">
        <v>20.750050324368768</v>
      </c>
      <c r="BM250" s="12">
        <v>-8.6832343428020415</v>
      </c>
      <c r="BN250" s="12">
        <v>9.049381689519338</v>
      </c>
      <c r="BO250" s="12">
        <v>14.932184977482617</v>
      </c>
      <c r="BP250" s="12">
        <v>15.521591892191344</v>
      </c>
      <c r="BQ250" s="12">
        <v>16.214239028600023</v>
      </c>
      <c r="BR250" s="12">
        <v>6.3419802737158069</v>
      </c>
      <c r="BS250" s="12">
        <v>0.76514481618418761</v>
      </c>
      <c r="BT250" s="12">
        <v>16.593885971248518</v>
      </c>
      <c r="BU250" s="12">
        <v>4.9038267826956767</v>
      </c>
      <c r="BV250" s="12">
        <v>-3.3449766197073618</v>
      </c>
      <c r="BW250" s="12">
        <v>11.015764817195958</v>
      </c>
      <c r="BX250" s="12">
        <v>30.249522528009248</v>
      </c>
      <c r="BY250" s="12">
        <v>12.970751106923977</v>
      </c>
      <c r="BZ250" s="12">
        <v>2.4486424218133567</v>
      </c>
      <c r="CA250" s="12">
        <v>9.9856493505355957</v>
      </c>
      <c r="CB250" s="12">
        <v>8.5300330012095849</v>
      </c>
      <c r="CC250" s="12">
        <v>10.574659922274465</v>
      </c>
      <c r="CD250" s="12">
        <v>14.733989841144203</v>
      </c>
      <c r="CE250" s="12">
        <v>9.1783250276183779</v>
      </c>
      <c r="CF250" s="12">
        <v>20.861274533201691</v>
      </c>
      <c r="CG250" s="12">
        <v>11.630455039800008</v>
      </c>
      <c r="CH250" s="12">
        <v>32.623649691920761</v>
      </c>
      <c r="CI250" s="12">
        <v>-1.0449463534956223</v>
      </c>
      <c r="CJ250" s="12">
        <v>-0.93333830836826803</v>
      </c>
      <c r="CK250" s="12">
        <v>23.939632308931319</v>
      </c>
      <c r="CL250" s="12">
        <v>-2.3136290907971326</v>
      </c>
      <c r="CM250" s="12">
        <v>12.828824809449758</v>
      </c>
      <c r="CN250" s="12">
        <v>31.75612151866407</v>
      </c>
      <c r="CO250" s="12">
        <v>3.5785290863253181</v>
      </c>
      <c r="CP250" s="12">
        <v>6.1740191863855864</v>
      </c>
      <c r="CQ250" s="12">
        <v>4.5802649004906124</v>
      </c>
      <c r="CR250" s="12">
        <v>-0.64133241564230214</v>
      </c>
      <c r="CS250" s="12">
        <v>2.3344925087324824</v>
      </c>
      <c r="CT250" s="12">
        <v>13.686523153681055</v>
      </c>
      <c r="CU250" s="12">
        <v>9.8084656046194603</v>
      </c>
      <c r="CV250" s="12">
        <v>11.60000072910174</v>
      </c>
      <c r="CW250" s="12">
        <v>24.061003882137765</v>
      </c>
      <c r="CX250" s="12">
        <v>-23.296552658268823</v>
      </c>
      <c r="CY250" s="12">
        <v>18.144379147218125</v>
      </c>
      <c r="CZ250" s="12">
        <v>15.744658850973376</v>
      </c>
      <c r="DA250" s="12">
        <v>13.890310000157992</v>
      </c>
      <c r="DB250" s="12">
        <v>-9.230369611270822</v>
      </c>
      <c r="DC250" s="12">
        <v>10.015044380941903</v>
      </c>
      <c r="DD250" s="12">
        <v>15.97991457295203</v>
      </c>
    </row>
    <row r="251" spans="1:108" x14ac:dyDescent="0.25">
      <c r="A251" s="2">
        <v>84</v>
      </c>
      <c r="B251" s="8">
        <v>1.9848184230897095</v>
      </c>
      <c r="C251" s="8">
        <v>1.995706824088842</v>
      </c>
      <c r="D251" s="8">
        <v>2.0193732983000428</v>
      </c>
      <c r="E251" s="8">
        <v>9.8382341933111199</v>
      </c>
      <c r="F251" s="8">
        <v>9.8628662228106023</v>
      </c>
      <c r="G251" s="8">
        <v>9.9932662271563792</v>
      </c>
      <c r="H251" s="9" t="s">
        <v>29</v>
      </c>
      <c r="I251" s="10">
        <v>5077</v>
      </c>
      <c r="J251" s="10">
        <v>7620</v>
      </c>
      <c r="K251" s="10">
        <v>608</v>
      </c>
      <c r="L251" s="10">
        <v>1998</v>
      </c>
      <c r="M251" s="10">
        <v>8173</v>
      </c>
      <c r="N251" s="10">
        <v>3812</v>
      </c>
      <c r="O251" s="10">
        <v>970</v>
      </c>
      <c r="P251" s="10">
        <v>8898</v>
      </c>
      <c r="Q251" s="10">
        <v>6876</v>
      </c>
      <c r="R251" s="10">
        <v>7812</v>
      </c>
      <c r="S251" s="10">
        <v>3887</v>
      </c>
      <c r="T251" s="10">
        <v>8938</v>
      </c>
      <c r="U251" s="10">
        <v>2854</v>
      </c>
      <c r="V251" s="10">
        <v>3392</v>
      </c>
      <c r="W251" s="10">
        <v>1677</v>
      </c>
      <c r="X251" s="10">
        <v>4677</v>
      </c>
      <c r="Y251" s="10">
        <v>6222</v>
      </c>
      <c r="Z251" s="10">
        <v>6554</v>
      </c>
      <c r="AA251" s="10">
        <v>2933</v>
      </c>
      <c r="AB251" s="10">
        <v>804</v>
      </c>
      <c r="AC251" s="10">
        <v>9848</v>
      </c>
      <c r="AD251" s="10">
        <v>2325</v>
      </c>
      <c r="AE251" s="10">
        <v>8315</v>
      </c>
      <c r="AF251" s="10">
        <v>7801</v>
      </c>
      <c r="AG251" s="10">
        <v>7274</v>
      </c>
      <c r="AH251" s="10">
        <v>4309</v>
      </c>
      <c r="AI251" s="10">
        <v>8515</v>
      </c>
      <c r="AJ251" s="10">
        <v>8522</v>
      </c>
      <c r="AK251" s="10">
        <v>8688</v>
      </c>
      <c r="AL251" s="10">
        <v>6402</v>
      </c>
      <c r="AM251" s="10">
        <v>9668</v>
      </c>
      <c r="AN251" s="10">
        <v>2563</v>
      </c>
      <c r="AO251" s="10">
        <v>7828</v>
      </c>
      <c r="AP251" s="10">
        <v>1157</v>
      </c>
      <c r="AQ251" s="10">
        <v>4547</v>
      </c>
      <c r="AR251" s="10">
        <v>3275</v>
      </c>
      <c r="AS251" s="10">
        <v>1564</v>
      </c>
      <c r="AT251" s="10">
        <v>2580</v>
      </c>
      <c r="AU251" s="10">
        <v>2946</v>
      </c>
      <c r="AV251" s="10">
        <v>9218</v>
      </c>
      <c r="AW251" s="10">
        <v>1638</v>
      </c>
      <c r="AX251" s="10">
        <v>8474</v>
      </c>
      <c r="AY251" s="10">
        <v>9392</v>
      </c>
      <c r="AZ251" s="10">
        <v>5514</v>
      </c>
      <c r="BA251" s="10">
        <v>2718</v>
      </c>
      <c r="BB251" s="10">
        <v>2559</v>
      </c>
      <c r="BC251" s="10">
        <v>6674</v>
      </c>
      <c r="BD251" s="10">
        <v>5653</v>
      </c>
      <c r="BE251" s="10">
        <v>7286</v>
      </c>
      <c r="BF251" s="10">
        <v>996</v>
      </c>
      <c r="BG251" s="10">
        <v>6594</v>
      </c>
      <c r="BH251" s="10">
        <v>4753</v>
      </c>
      <c r="BI251" s="10">
        <v>8395</v>
      </c>
      <c r="BJ251" s="10">
        <v>8804</v>
      </c>
      <c r="BK251" s="10">
        <v>7345</v>
      </c>
      <c r="BL251" s="10">
        <v>9431</v>
      </c>
      <c r="BM251" s="10">
        <v>1331</v>
      </c>
      <c r="BN251" s="10">
        <v>7152</v>
      </c>
      <c r="BO251" s="10">
        <v>8826</v>
      </c>
      <c r="BP251" s="10">
        <v>6961</v>
      </c>
      <c r="BQ251" s="10">
        <v>7052</v>
      </c>
      <c r="BR251" s="10">
        <v>9069</v>
      </c>
      <c r="BS251" s="10">
        <v>4988</v>
      </c>
      <c r="BT251" s="10">
        <v>2121</v>
      </c>
      <c r="BU251" s="10">
        <v>950</v>
      </c>
      <c r="BV251" s="10">
        <v>2457</v>
      </c>
      <c r="BW251" s="10">
        <v>965</v>
      </c>
      <c r="BX251" s="10">
        <v>9270</v>
      </c>
      <c r="BY251" s="10">
        <v>1007</v>
      </c>
      <c r="BZ251" s="10">
        <v>5492</v>
      </c>
      <c r="CA251" s="10">
        <v>4383</v>
      </c>
      <c r="CB251" s="10">
        <v>3217</v>
      </c>
      <c r="CC251" s="10">
        <v>5446</v>
      </c>
      <c r="CD251" s="10">
        <v>6911</v>
      </c>
      <c r="CE251" s="10">
        <v>3579</v>
      </c>
      <c r="CF251" s="10">
        <v>6762</v>
      </c>
      <c r="CG251" s="10">
        <v>6350</v>
      </c>
      <c r="CH251" s="10">
        <v>6353</v>
      </c>
      <c r="CI251" s="10">
        <v>1299</v>
      </c>
      <c r="CJ251" s="10">
        <v>4993</v>
      </c>
      <c r="CK251" s="10">
        <v>6224</v>
      </c>
      <c r="CL251" s="10">
        <v>6831</v>
      </c>
      <c r="CM251" s="10">
        <v>236</v>
      </c>
      <c r="CN251" s="10">
        <v>7841</v>
      </c>
      <c r="CO251" s="10">
        <v>8071</v>
      </c>
      <c r="CP251" s="10">
        <v>8828</v>
      </c>
      <c r="CQ251" s="10">
        <v>6941</v>
      </c>
      <c r="CR251" s="10">
        <v>5163</v>
      </c>
      <c r="CS251" s="10">
        <v>2046</v>
      </c>
      <c r="CT251" s="10">
        <v>176</v>
      </c>
      <c r="CU251" s="10">
        <v>7927</v>
      </c>
      <c r="CV251" s="10">
        <v>1922</v>
      </c>
      <c r="CW251" s="10">
        <v>3210</v>
      </c>
      <c r="CX251" s="10">
        <v>3238</v>
      </c>
      <c r="CY251" s="10">
        <v>1224</v>
      </c>
      <c r="CZ251" s="10">
        <v>4921</v>
      </c>
      <c r="DA251" s="10">
        <v>8074</v>
      </c>
      <c r="DB251" s="10">
        <v>6166</v>
      </c>
      <c r="DC251" s="10">
        <v>8722</v>
      </c>
      <c r="DD251" s="10">
        <v>2626</v>
      </c>
    </row>
    <row r="252" spans="1:108" x14ac:dyDescent="0.25">
      <c r="H252" s="11" t="s">
        <v>0</v>
      </c>
      <c r="I252" s="12">
        <v>-5.8789813653985048</v>
      </c>
      <c r="J252" s="12">
        <v>-4.9256922799318028</v>
      </c>
      <c r="K252" s="12">
        <v>-2.0791672975937487</v>
      </c>
      <c r="L252" s="12">
        <v>-6.0588508275124875</v>
      </c>
      <c r="M252" s="12">
        <v>5.8647737834465428</v>
      </c>
      <c r="N252" s="12">
        <v>4.868381948265653</v>
      </c>
      <c r="O252" s="12">
        <v>6.1652045854809643</v>
      </c>
      <c r="P252" s="12">
        <v>-9.5316454049280868</v>
      </c>
      <c r="Q252" s="12">
        <v>-0.86415012423469595</v>
      </c>
      <c r="R252" s="12">
        <v>3.4145322629004706</v>
      </c>
      <c r="S252" s="12">
        <v>-7.4022173186763638</v>
      </c>
      <c r="T252" s="12">
        <v>-2.1093999922418942</v>
      </c>
      <c r="U252" s="12">
        <v>-3.7671380784575152</v>
      </c>
      <c r="V252" s="12">
        <v>1.2534020142160796</v>
      </c>
      <c r="W252" s="12">
        <v>0.28668302295034082</v>
      </c>
      <c r="X252" s="12">
        <v>-1.5304538632319402</v>
      </c>
      <c r="Y252" s="12">
        <v>2.1136220105885517</v>
      </c>
      <c r="Z252" s="12">
        <v>2.6784817815206874</v>
      </c>
      <c r="AA252" s="12">
        <v>1.7348507628583731</v>
      </c>
      <c r="AB252" s="12">
        <v>-0.79416843142837701</v>
      </c>
      <c r="AC252" s="12">
        <v>1.8568367591477561</v>
      </c>
      <c r="AD252" s="12">
        <v>-1.4581640346795468</v>
      </c>
      <c r="AE252" s="12">
        <v>-2.6240158797389777</v>
      </c>
      <c r="AF252" s="12">
        <v>4.2297892997048807</v>
      </c>
      <c r="AG252" s="12">
        <v>-1.5859209768117353</v>
      </c>
      <c r="AH252" s="12">
        <v>3.4714911609177292</v>
      </c>
      <c r="AI252" s="12">
        <v>3.3320683398147155</v>
      </c>
      <c r="AJ252" s="12">
        <v>1.4357356733578628</v>
      </c>
      <c r="AK252" s="12">
        <v>-3.5305477455141476</v>
      </c>
      <c r="AL252" s="12">
        <v>-3.2284075109936112</v>
      </c>
      <c r="AM252" s="12">
        <v>1.9295401558848002</v>
      </c>
      <c r="AN252" s="12">
        <v>-10.240336647992649</v>
      </c>
      <c r="AO252" s="12">
        <v>-1.7376272610233152</v>
      </c>
      <c r="AP252" s="12">
        <v>1.1903010729337709</v>
      </c>
      <c r="AQ252" s="12">
        <v>6.2013667988382482</v>
      </c>
      <c r="AR252" s="12">
        <v>3.2663551336390455</v>
      </c>
      <c r="AS252" s="12">
        <v>8.6071370625999482</v>
      </c>
      <c r="AT252" s="12">
        <v>0.28178116797337133</v>
      </c>
      <c r="AU252" s="12">
        <v>1.7935822409278954</v>
      </c>
      <c r="AV252" s="12">
        <v>-8.5094431829444801</v>
      </c>
      <c r="AW252" s="12">
        <v>-8.0329505626786144</v>
      </c>
      <c r="AX252" s="12">
        <v>3.1072066863491399</v>
      </c>
      <c r="AY252" s="12">
        <v>0.60243705952765825</v>
      </c>
      <c r="AZ252" s="12">
        <v>-1.5864353913534559</v>
      </c>
      <c r="BA252" s="12">
        <v>2.7724960811286579</v>
      </c>
      <c r="BB252" s="12">
        <v>-7.9459858426061469</v>
      </c>
      <c r="BC252" s="12">
        <v>-9.1465928404714063</v>
      </c>
      <c r="BD252" s="12">
        <v>-3.2371627252967428</v>
      </c>
      <c r="BE252" s="12">
        <v>5.4942900117632396</v>
      </c>
      <c r="BF252" s="12">
        <v>1.2785896355272279</v>
      </c>
      <c r="BG252" s="12">
        <v>-0.12330177386408986</v>
      </c>
      <c r="BH252" s="12">
        <v>1.5818397157951627</v>
      </c>
      <c r="BI252" s="12">
        <v>-1.436655522874759E-2</v>
      </c>
      <c r="BJ252" s="12">
        <v>-6.1534493239356678</v>
      </c>
      <c r="BK252" s="12">
        <v>-8.9746011973501023</v>
      </c>
      <c r="BL252" s="12">
        <v>1.5350606235575489E-2</v>
      </c>
      <c r="BM252" s="12">
        <v>-8.4156700865812031</v>
      </c>
      <c r="BN252" s="12">
        <v>-2.2794425138563206</v>
      </c>
      <c r="BO252" s="12">
        <v>-1.6885535551841819</v>
      </c>
      <c r="BP252" s="12">
        <v>3.6929798081544036</v>
      </c>
      <c r="BQ252" s="12">
        <v>-2.7530192962896511</v>
      </c>
      <c r="BR252" s="12">
        <v>-1.2450813489322146</v>
      </c>
      <c r="BS252" s="12">
        <v>2.7382485567568295</v>
      </c>
      <c r="BT252" s="12">
        <v>-0.85731571874769696</v>
      </c>
      <c r="BU252" s="12">
        <v>-2.9946876810837142</v>
      </c>
      <c r="BV252" s="12">
        <v>-5.258792596770486</v>
      </c>
      <c r="BW252" s="12">
        <v>-3.8577154114036265</v>
      </c>
      <c r="BX252" s="12">
        <v>-0.19015179938168408</v>
      </c>
      <c r="BY252" s="12">
        <v>-7.3048392403882652</v>
      </c>
      <c r="BZ252" s="12">
        <v>-2.7650231843925321</v>
      </c>
      <c r="CA252" s="12">
        <v>0.87762482594552704</v>
      </c>
      <c r="CB252" s="12">
        <v>5.0973599066527866</v>
      </c>
      <c r="CC252" s="12">
        <v>10.627258180278442</v>
      </c>
      <c r="CD252" s="12">
        <v>3.0278174446070852E-2</v>
      </c>
      <c r="CE252" s="12">
        <v>-7.9091837215773451</v>
      </c>
      <c r="CF252" s="12">
        <v>12.160007023155476</v>
      </c>
      <c r="CG252" s="12">
        <v>-3.8862053711032591</v>
      </c>
      <c r="CH252" s="12">
        <v>-4.3434881135781307</v>
      </c>
      <c r="CI252" s="12">
        <v>-1.4623630639181289</v>
      </c>
      <c r="CJ252" s="12">
        <v>0.35732920298663295</v>
      </c>
      <c r="CK252" s="12">
        <v>2.5002530311176949</v>
      </c>
      <c r="CL252" s="12">
        <v>1.1781113597940283</v>
      </c>
      <c r="CM252" s="12">
        <v>0.31004113791101728</v>
      </c>
      <c r="CN252" s="12">
        <v>1.6187896315227599</v>
      </c>
      <c r="CO252" s="12">
        <v>-0.20450711116751841</v>
      </c>
      <c r="CP252" s="12">
        <v>2.3001973054187093</v>
      </c>
      <c r="CQ252" s="12">
        <v>-4.5813882015144971</v>
      </c>
      <c r="CR252" s="12">
        <v>-2.9745454550847423</v>
      </c>
      <c r="CS252" s="12">
        <v>-4.9240699640479946</v>
      </c>
      <c r="CT252" s="12">
        <v>5.0788274673228369</v>
      </c>
      <c r="CU252" s="12">
        <v>0.88368767255609915</v>
      </c>
      <c r="CV252" s="12">
        <v>0.31113340595655431</v>
      </c>
      <c r="CW252" s="12">
        <v>-7.704900599194322</v>
      </c>
      <c r="CX252" s="12">
        <v>-2.352784112912504</v>
      </c>
      <c r="CY252" s="12">
        <v>5.6579296738752216</v>
      </c>
      <c r="CZ252" s="12">
        <v>1.4787203116465633</v>
      </c>
      <c r="DA252" s="12">
        <v>1.9586487360496414</v>
      </c>
      <c r="DB252" s="12">
        <v>3.6671422119459001</v>
      </c>
      <c r="DC252" s="12">
        <v>2.2992125247063027</v>
      </c>
      <c r="DD252" s="12">
        <v>6.0437256548231577</v>
      </c>
    </row>
    <row r="253" spans="1:108" x14ac:dyDescent="0.25">
      <c r="B253" s="8"/>
      <c r="C253" s="8"/>
      <c r="D253" s="8"/>
      <c r="E253" s="8"/>
      <c r="F253" s="8"/>
      <c r="G253" s="8"/>
      <c r="H253" s="11" t="s">
        <v>2</v>
      </c>
      <c r="I253" s="12">
        <v>-1.0339495483478442</v>
      </c>
      <c r="J253" s="12">
        <v>0.53991401010147388</v>
      </c>
      <c r="K253" s="12">
        <v>6.5550460376404098</v>
      </c>
      <c r="L253" s="12">
        <v>-3.3541597442378261</v>
      </c>
      <c r="M253" s="12">
        <v>20.048071241494114</v>
      </c>
      <c r="N253" s="12">
        <v>20.49453177413627</v>
      </c>
      <c r="O253" s="12">
        <v>22.239317994111197</v>
      </c>
      <c r="P253" s="12">
        <v>-8.931865366665976</v>
      </c>
      <c r="Q253" s="12">
        <v>9.4961899771206539</v>
      </c>
      <c r="R253" s="12">
        <v>16.701429146396013</v>
      </c>
      <c r="S253" s="12">
        <v>-5.8521442666714396</v>
      </c>
      <c r="T253" s="12">
        <v>6.8791447276850448</v>
      </c>
      <c r="U253" s="12">
        <v>2.4953591713982743</v>
      </c>
      <c r="V253" s="12">
        <v>13.263306468083414</v>
      </c>
      <c r="W253" s="12">
        <v>10.723988569821321</v>
      </c>
      <c r="X253" s="12">
        <v>5.9240210197354237</v>
      </c>
      <c r="Y253" s="12">
        <v>14.233485610103523</v>
      </c>
      <c r="Z253" s="12">
        <v>15.258480300460009</v>
      </c>
      <c r="AA253" s="12">
        <v>11.828415176205661</v>
      </c>
      <c r="AB253" s="12">
        <v>6.3836722015966192</v>
      </c>
      <c r="AC253" s="12">
        <v>13.82393581828001</v>
      </c>
      <c r="AD253" s="12">
        <v>5.9414899800948922</v>
      </c>
      <c r="AE253" s="12">
        <v>4.5214887568354909</v>
      </c>
      <c r="AF253" s="12">
        <v>18.758723405246432</v>
      </c>
      <c r="AG253" s="12">
        <v>7.2524158650393238</v>
      </c>
      <c r="AH253" s="12">
        <v>17.193675666706831</v>
      </c>
      <c r="AI253" s="12">
        <v>16.873977800315728</v>
      </c>
      <c r="AJ253" s="12">
        <v>13.247074512600943</v>
      </c>
      <c r="AK253" s="12">
        <v>3.2333425562539908</v>
      </c>
      <c r="AL253" s="12">
        <v>3.5614352722743083</v>
      </c>
      <c r="AM253" s="12">
        <v>13.536851731163837</v>
      </c>
      <c r="AN253" s="12">
        <v>-10.692776496953615</v>
      </c>
      <c r="AO253" s="12">
        <v>6.204479314346762</v>
      </c>
      <c r="AP253" s="12">
        <v>12.651125754317359</v>
      </c>
      <c r="AQ253" s="12">
        <v>20.868734903534683</v>
      </c>
      <c r="AR253" s="12">
        <v>15.359958794325033</v>
      </c>
      <c r="AS253" s="12">
        <v>27.726172634308757</v>
      </c>
      <c r="AT253" s="12">
        <v>11.8005898384719</v>
      </c>
      <c r="AU253" s="12">
        <v>14.860373954001849</v>
      </c>
      <c r="AV253" s="12">
        <v>-5.9992262755523988</v>
      </c>
      <c r="AW253" s="12">
        <v>-8.0903160888441548</v>
      </c>
      <c r="AX253" s="12">
        <v>15.262172175230271</v>
      </c>
      <c r="AY253" s="12">
        <v>10.958966310092929</v>
      </c>
      <c r="AZ253" s="12">
        <v>7.1479518291009985</v>
      </c>
      <c r="BA253" s="12">
        <v>14.752921608481454</v>
      </c>
      <c r="BB253" s="12">
        <v>-6.0119188949552633</v>
      </c>
      <c r="BC253" s="12">
        <v>-8.8266528893856329</v>
      </c>
      <c r="BD253" s="12">
        <v>3.6925777941111066</v>
      </c>
      <c r="BE253" s="12">
        <v>20.17436052537338</v>
      </c>
      <c r="BF253" s="12">
        <v>12.440787775552497</v>
      </c>
      <c r="BG253" s="12">
        <v>9.5924205181588302</v>
      </c>
      <c r="BH253" s="12">
        <v>14.517064708027785</v>
      </c>
      <c r="BI253" s="12">
        <v>9.8642636414618199</v>
      </c>
      <c r="BJ253" s="12">
        <v>-3.2431141534442265</v>
      </c>
      <c r="BK253" s="12">
        <v>-7.2473991781217544</v>
      </c>
      <c r="BL253" s="12">
        <v>9.4409079125402418</v>
      </c>
      <c r="BM253" s="12">
        <v>-7.1062242694071989</v>
      </c>
      <c r="BN253" s="12">
        <v>2.8109011810935045</v>
      </c>
      <c r="BO253" s="12">
        <v>7.9810034558405913</v>
      </c>
      <c r="BP253" s="12">
        <v>16.110835123459452</v>
      </c>
      <c r="BQ253" s="12">
        <v>4.8261522425145591</v>
      </c>
      <c r="BR253" s="12">
        <v>7.7597246879709436</v>
      </c>
      <c r="BS253" s="12">
        <v>15.945989202413184</v>
      </c>
      <c r="BT253" s="12">
        <v>8.5598370353362867</v>
      </c>
      <c r="BU253" s="12">
        <v>4.6037588506802303</v>
      </c>
      <c r="BV253" s="12">
        <v>-0.19485605769887371</v>
      </c>
      <c r="BW253" s="12">
        <v>1.679248885712409</v>
      </c>
      <c r="BX253" s="12">
        <v>11.101649850899799</v>
      </c>
      <c r="BY253" s="12">
        <v>-4.8746386275852016</v>
      </c>
      <c r="BZ253" s="12">
        <v>4.1600349732885729</v>
      </c>
      <c r="CA253" s="12">
        <v>12.839306852670864</v>
      </c>
      <c r="CB253" s="12">
        <v>19.669027075868676</v>
      </c>
      <c r="CC253" s="12">
        <v>33.267893457003247</v>
      </c>
      <c r="CD253" s="12">
        <v>10.169261924263198</v>
      </c>
      <c r="CE253" s="12">
        <v>-6.5163539904317211</v>
      </c>
      <c r="CF253" s="12">
        <v>35.848594040246262</v>
      </c>
      <c r="CG253" s="12">
        <v>2.5961025928017261</v>
      </c>
      <c r="CH253" s="12">
        <v>1.9113568142123771</v>
      </c>
      <c r="CI253" s="12">
        <v>6.5121056670892727</v>
      </c>
      <c r="CJ253" s="12">
        <v>12.035071364412984</v>
      </c>
      <c r="CK253" s="12">
        <v>15.454919937935088</v>
      </c>
      <c r="CL253" s="12">
        <v>12.079820971583924</v>
      </c>
      <c r="CM253" s="12">
        <v>9.7691028883674136</v>
      </c>
      <c r="CN253" s="12">
        <v>13.995577472562751</v>
      </c>
      <c r="CO253" s="12">
        <v>9.8996860040182231</v>
      </c>
      <c r="CP253" s="12">
        <v>14.685661307712337</v>
      </c>
      <c r="CQ253" s="12">
        <v>1.3204959416616115</v>
      </c>
      <c r="CR253" s="12">
        <v>3.0860881852373034</v>
      </c>
      <c r="CS253" s="12">
        <v>1.1707926394004728</v>
      </c>
      <c r="CT253" s="12">
        <v>20.780314518226572</v>
      </c>
      <c r="CU253" s="12">
        <v>12.163305135761995</v>
      </c>
      <c r="CV253" s="12">
        <v>10.354057619592771</v>
      </c>
      <c r="CW253" s="12">
        <v>-5.7233636748890859</v>
      </c>
      <c r="CX253" s="12">
        <v>5.8594014779322361</v>
      </c>
      <c r="CY253" s="12">
        <v>21.019215719456419</v>
      </c>
      <c r="CZ253" s="12">
        <v>11.128205734078398</v>
      </c>
      <c r="DA253" s="12">
        <v>13.719673585363658</v>
      </c>
      <c r="DB253" s="12">
        <v>18.204595336986966</v>
      </c>
      <c r="DC253" s="12">
        <v>14.801869723691254</v>
      </c>
      <c r="DD253" s="12">
        <v>21.16737082913459</v>
      </c>
    </row>
    <row r="254" spans="1:108" x14ac:dyDescent="0.25">
      <c r="A254" s="2">
        <v>85</v>
      </c>
      <c r="B254" s="8">
        <v>1.9800354065723322</v>
      </c>
      <c r="C254" s="8">
        <v>1.9659388013380166</v>
      </c>
      <c r="D254" s="8">
        <v>1.970554544802575</v>
      </c>
      <c r="E254" s="8">
        <v>9.7044300187098269</v>
      </c>
      <c r="F254" s="8">
        <v>9.6914748846282546</v>
      </c>
      <c r="G254" s="8">
        <v>9.8967891163402228</v>
      </c>
      <c r="H254" s="9" t="s">
        <v>29</v>
      </c>
      <c r="I254" s="10">
        <v>3649</v>
      </c>
      <c r="J254" s="10">
        <v>9374</v>
      </c>
      <c r="K254" s="10">
        <v>7764</v>
      </c>
      <c r="L254" s="10">
        <v>1239</v>
      </c>
      <c r="M254" s="10">
        <v>7905</v>
      </c>
      <c r="N254" s="10">
        <v>4079</v>
      </c>
      <c r="O254" s="10">
        <v>301</v>
      </c>
      <c r="P254" s="10">
        <v>3655</v>
      </c>
      <c r="Q254" s="10">
        <v>1789</v>
      </c>
      <c r="R254" s="10">
        <v>1855</v>
      </c>
      <c r="S254" s="10">
        <v>6196</v>
      </c>
      <c r="T254" s="10">
        <v>1184</v>
      </c>
      <c r="U254" s="10">
        <v>2854</v>
      </c>
      <c r="V254" s="10">
        <v>8613</v>
      </c>
      <c r="W254" s="10">
        <v>5225</v>
      </c>
      <c r="X254" s="10">
        <v>9257</v>
      </c>
      <c r="Y254" s="10">
        <v>8728</v>
      </c>
      <c r="Z254" s="10">
        <v>8146</v>
      </c>
      <c r="AA254" s="10">
        <v>2352</v>
      </c>
      <c r="AB254" s="10">
        <v>3030</v>
      </c>
      <c r="AC254" s="10">
        <v>6396</v>
      </c>
      <c r="AD254" s="10">
        <v>2606</v>
      </c>
      <c r="AE254" s="10">
        <v>9332</v>
      </c>
      <c r="AF254" s="10">
        <v>2634</v>
      </c>
      <c r="AG254" s="10">
        <v>1871</v>
      </c>
      <c r="AH254" s="10">
        <v>4116</v>
      </c>
      <c r="AI254" s="10">
        <v>7041</v>
      </c>
      <c r="AJ254" s="10">
        <v>3955</v>
      </c>
      <c r="AK254" s="10">
        <v>676</v>
      </c>
      <c r="AL254" s="10">
        <v>2542</v>
      </c>
      <c r="AM254" s="10">
        <v>276</v>
      </c>
      <c r="AN254" s="10">
        <v>3730</v>
      </c>
      <c r="AO254" s="10">
        <v>7589</v>
      </c>
      <c r="AP254" s="10">
        <v>2414</v>
      </c>
      <c r="AQ254" s="10">
        <v>9715</v>
      </c>
      <c r="AR254" s="10">
        <v>7055</v>
      </c>
      <c r="AS254" s="10">
        <v>1159</v>
      </c>
      <c r="AT254" s="10">
        <v>9050</v>
      </c>
      <c r="AU254" s="10">
        <v>4024</v>
      </c>
      <c r="AV254" s="10">
        <v>9324</v>
      </c>
      <c r="AW254" s="10">
        <v>8443</v>
      </c>
      <c r="AX254" s="10">
        <v>4533</v>
      </c>
      <c r="AY254" s="10">
        <v>6625</v>
      </c>
      <c r="AZ254" s="10">
        <v>5419</v>
      </c>
      <c r="BA254" s="10">
        <v>2093</v>
      </c>
      <c r="BB254" s="10">
        <v>9137</v>
      </c>
      <c r="BC254" s="10">
        <v>2109</v>
      </c>
      <c r="BD254" s="10">
        <v>5877</v>
      </c>
      <c r="BE254" s="10">
        <v>6817</v>
      </c>
      <c r="BF254" s="10">
        <v>2730</v>
      </c>
      <c r="BG254" s="10">
        <v>2127</v>
      </c>
      <c r="BH254" s="10">
        <v>1303</v>
      </c>
      <c r="BI254" s="10">
        <v>7729</v>
      </c>
      <c r="BJ254" s="10">
        <v>6715</v>
      </c>
      <c r="BK254" s="10">
        <v>757</v>
      </c>
      <c r="BL254" s="10">
        <v>9411</v>
      </c>
      <c r="BM254" s="10">
        <v>9911</v>
      </c>
      <c r="BN254" s="10">
        <v>717</v>
      </c>
      <c r="BO254" s="10">
        <v>5674</v>
      </c>
      <c r="BP254" s="10">
        <v>7312</v>
      </c>
      <c r="BQ254" s="10">
        <v>4319</v>
      </c>
      <c r="BR254" s="10">
        <v>5208</v>
      </c>
      <c r="BS254" s="10">
        <v>8633</v>
      </c>
      <c r="BT254" s="10">
        <v>5336</v>
      </c>
      <c r="BU254" s="10">
        <v>6565</v>
      </c>
      <c r="BV254" s="10">
        <v>1942</v>
      </c>
      <c r="BW254" s="10">
        <v>1169</v>
      </c>
      <c r="BX254" s="10">
        <v>8723</v>
      </c>
      <c r="BY254" s="10">
        <v>1865</v>
      </c>
      <c r="BZ254" s="10">
        <v>6141</v>
      </c>
      <c r="CA254" s="10">
        <v>2436</v>
      </c>
      <c r="CB254" s="10">
        <v>8588</v>
      </c>
      <c r="CC254" s="10">
        <v>2929</v>
      </c>
      <c r="CD254" s="10">
        <v>13</v>
      </c>
      <c r="CE254" s="10">
        <v>6367</v>
      </c>
      <c r="CF254" s="10">
        <v>3298</v>
      </c>
      <c r="CG254" s="10">
        <v>8206</v>
      </c>
      <c r="CH254" s="10">
        <v>3963</v>
      </c>
      <c r="CI254" s="10">
        <v>3467</v>
      </c>
      <c r="CJ254" s="10">
        <v>6252</v>
      </c>
      <c r="CK254" s="10">
        <v>4689</v>
      </c>
      <c r="CL254" s="10">
        <v>5349</v>
      </c>
      <c r="CM254" s="10">
        <v>7490</v>
      </c>
      <c r="CN254" s="10">
        <v>1774</v>
      </c>
      <c r="CO254" s="10">
        <v>8584</v>
      </c>
      <c r="CP254" s="10">
        <v>2966</v>
      </c>
      <c r="CQ254" s="10">
        <v>6665</v>
      </c>
      <c r="CR254" s="10">
        <v>9351</v>
      </c>
      <c r="CS254" s="10">
        <v>4447</v>
      </c>
      <c r="CT254" s="10">
        <v>5146</v>
      </c>
      <c r="CU254" s="10">
        <v>8194</v>
      </c>
      <c r="CV254" s="10">
        <v>8262</v>
      </c>
      <c r="CW254" s="10">
        <v>9983</v>
      </c>
      <c r="CX254" s="10">
        <v>1605</v>
      </c>
      <c r="CY254" s="10">
        <v>492</v>
      </c>
      <c r="CZ254" s="10">
        <v>7377</v>
      </c>
      <c r="DA254" s="10">
        <v>7263</v>
      </c>
      <c r="DB254" s="10">
        <v>5332</v>
      </c>
      <c r="DC254" s="10">
        <v>8778</v>
      </c>
      <c r="DD254" s="10">
        <v>1995</v>
      </c>
    </row>
    <row r="255" spans="1:108" x14ac:dyDescent="0.25">
      <c r="H255" s="11" t="s">
        <v>0</v>
      </c>
      <c r="I255" s="12">
        <v>-1.2744044312584015</v>
      </c>
      <c r="J255" s="12">
        <v>-4.1537886537169921</v>
      </c>
      <c r="K255" s="12">
        <v>2.2414044222558531</v>
      </c>
      <c r="L255" s="12">
        <v>-3.0898249881443736</v>
      </c>
      <c r="M255" s="12">
        <v>2.4278545130369009</v>
      </c>
      <c r="N255" s="12">
        <v>1.1459981651769531</v>
      </c>
      <c r="O255" s="12">
        <v>4.106394037347493</v>
      </c>
      <c r="P255" s="12">
        <v>3.656444298334907</v>
      </c>
      <c r="Q255" s="12">
        <v>2.8781851358862696</v>
      </c>
      <c r="R255" s="12">
        <v>-2.7972444068851892</v>
      </c>
      <c r="S255" s="12">
        <v>4.1495072095845611</v>
      </c>
      <c r="T255" s="12">
        <v>4.4659534543572192</v>
      </c>
      <c r="U255" s="12">
        <v>-3.7671380784575152</v>
      </c>
      <c r="V255" s="12">
        <v>-2.9615742460137233</v>
      </c>
      <c r="W255" s="12">
        <v>-5.2096319750585423</v>
      </c>
      <c r="X255" s="12">
        <v>0.14951172753759154</v>
      </c>
      <c r="Y255" s="12">
        <v>-0.95308113032666075</v>
      </c>
      <c r="Z255" s="12">
        <v>-3.0282302106100909</v>
      </c>
      <c r="AA255" s="12">
        <v>6.7528110772531011</v>
      </c>
      <c r="AB255" s="12">
        <v>0.5784326514837399</v>
      </c>
      <c r="AC255" s="12">
        <v>-4.3236410334945017</v>
      </c>
      <c r="AD255" s="12">
        <v>0.50082943806999547</v>
      </c>
      <c r="AE255" s="12">
        <v>2.9646061839638871</v>
      </c>
      <c r="AF255" s="12">
        <v>3.44388084287531</v>
      </c>
      <c r="AG255" s="12">
        <v>0.46947526806953199</v>
      </c>
      <c r="AH255" s="12">
        <v>-3.9968090689553302</v>
      </c>
      <c r="AI255" s="12">
        <v>-4.9212312691376843</v>
      </c>
      <c r="AJ255" s="12">
        <v>1.527256913329289</v>
      </c>
      <c r="AK255" s="12">
        <v>-7.8468522014886339</v>
      </c>
      <c r="AL255" s="12">
        <v>-6.7509622226040733</v>
      </c>
      <c r="AM255" s="12">
        <v>-2.9826953247036618</v>
      </c>
      <c r="AN255" s="12">
        <v>0.81261826222714317</v>
      </c>
      <c r="AO255" s="12">
        <v>0.80505127869241933</v>
      </c>
      <c r="AP255" s="12">
        <v>6.1537338592446105</v>
      </c>
      <c r="AQ255" s="12">
        <v>-1.4950004875978393</v>
      </c>
      <c r="AR255" s="12">
        <v>-2.0606525487685943</v>
      </c>
      <c r="AS255" s="12">
        <v>2.8877759902004114</v>
      </c>
      <c r="AT255" s="12">
        <v>-5.1940388277868372</v>
      </c>
      <c r="AU255" s="12">
        <v>0.23502905849935929</v>
      </c>
      <c r="AV255" s="12">
        <v>2.615590271216452</v>
      </c>
      <c r="AW255" s="12">
        <v>1.3459084060494599</v>
      </c>
      <c r="AX255" s="12">
        <v>-2.9188222512492064</v>
      </c>
      <c r="AY255" s="12">
        <v>3.6210327753993381</v>
      </c>
      <c r="AZ255" s="12">
        <v>4.3638835716430551</v>
      </c>
      <c r="BA255" s="12">
        <v>3.8702843233213469</v>
      </c>
      <c r="BB255" s="12">
        <v>-11.612971146196745</v>
      </c>
      <c r="BC255" s="12">
        <v>10.340529695462497</v>
      </c>
      <c r="BD255" s="12">
        <v>1.1310685294012204</v>
      </c>
      <c r="BE255" s="12">
        <v>0.51549304592840672</v>
      </c>
      <c r="BF255" s="12">
        <v>16.191264803607361</v>
      </c>
      <c r="BG255" s="12">
        <v>3.7329757706337086</v>
      </c>
      <c r="BH255" s="12">
        <v>-0.12357758367655917</v>
      </c>
      <c r="BI255" s="12">
        <v>3.4374982632655495</v>
      </c>
      <c r="BJ255" s="12">
        <v>9.968551581227894</v>
      </c>
      <c r="BK255" s="12">
        <v>1.7318460495130599</v>
      </c>
      <c r="BL255" s="12">
        <v>-0.66769727033129433</v>
      </c>
      <c r="BM255" s="12">
        <v>-2.9682189493242993E-2</v>
      </c>
      <c r="BN255" s="12">
        <v>-9.494964006196863</v>
      </c>
      <c r="BO255" s="12">
        <v>5.749948094351427</v>
      </c>
      <c r="BP255" s="12">
        <v>2.3136062368267702</v>
      </c>
      <c r="BQ255" s="12">
        <v>0.9013457581459301</v>
      </c>
      <c r="BR255" s="12">
        <v>1.4225613126006449</v>
      </c>
      <c r="BS255" s="12">
        <v>7.8766560293450318</v>
      </c>
      <c r="BT255" s="12">
        <v>2.7272772257864379</v>
      </c>
      <c r="BU255" s="12">
        <v>2.603627969381765</v>
      </c>
      <c r="BV255" s="12">
        <v>-2.3981446525628183</v>
      </c>
      <c r="BW255" s="12">
        <v>-2.7002482768765361</v>
      </c>
      <c r="BX255" s="12">
        <v>4.9752101103811954</v>
      </c>
      <c r="BY255" s="12">
        <v>-10.109444913640612</v>
      </c>
      <c r="BZ255" s="12">
        <v>1.742176882549888</v>
      </c>
      <c r="CA255" s="12">
        <v>5.9874567099177467</v>
      </c>
      <c r="CB255" s="12">
        <v>3.9524947062520805</v>
      </c>
      <c r="CC255" s="12">
        <v>2.3187587539183863</v>
      </c>
      <c r="CD255" s="12">
        <v>-3.9907457553403267</v>
      </c>
      <c r="CE255" s="12">
        <v>-9.9637913799238031</v>
      </c>
      <c r="CF255" s="12">
        <v>1.9275699096892946</v>
      </c>
      <c r="CG255" s="12">
        <v>6.5068163713565754</v>
      </c>
      <c r="CH255" s="12">
        <v>-5.6137830495177123</v>
      </c>
      <c r="CI255" s="12">
        <v>1.4710446184327282</v>
      </c>
      <c r="CJ255" s="12">
        <v>-6.0323004334384853</v>
      </c>
      <c r="CK255" s="12">
        <v>2.383166299940719</v>
      </c>
      <c r="CL255" s="12">
        <v>-2.0162931446373985E-2</v>
      </c>
      <c r="CM255" s="12">
        <v>3.800818589420913</v>
      </c>
      <c r="CN255" s="12">
        <v>5.755338764977691</v>
      </c>
      <c r="CO255" s="12">
        <v>2.4561390411238717</v>
      </c>
      <c r="CP255" s="12">
        <v>0.13194862341033547</v>
      </c>
      <c r="CQ255" s="12">
        <v>6.5142336275498174</v>
      </c>
      <c r="CR255" s="12">
        <v>-1.0645443751999912</v>
      </c>
      <c r="CS255" s="12">
        <v>2.7355109359774721</v>
      </c>
      <c r="CT255" s="12">
        <v>-4.0619740220353515</v>
      </c>
      <c r="CU255" s="12">
        <v>1.7880402390959995</v>
      </c>
      <c r="CV255" s="12">
        <v>7.2963808570452917</v>
      </c>
      <c r="CW255" s="12">
        <v>-2.0391387852128102</v>
      </c>
      <c r="CX255" s="12">
        <v>3.8891395059770274E-2</v>
      </c>
      <c r="CY255" s="12">
        <v>5.8567573514886959</v>
      </c>
      <c r="CZ255" s="12">
        <v>0.1585084329774813</v>
      </c>
      <c r="DA255" s="12">
        <v>-3.7424520762872242</v>
      </c>
      <c r="DB255" s="12">
        <v>0.86903578173878893</v>
      </c>
      <c r="DC255" s="12">
        <v>-1.8186818674735894</v>
      </c>
      <c r="DD255" s="12">
        <v>-2.1536737598000952</v>
      </c>
    </row>
    <row r="256" spans="1:108" x14ac:dyDescent="0.25">
      <c r="B256" s="8"/>
      <c r="C256" s="8"/>
      <c r="D256" s="8"/>
      <c r="E256" s="8"/>
      <c r="F256" s="8"/>
      <c r="G256" s="8"/>
      <c r="H256" s="11" t="s">
        <v>2</v>
      </c>
      <c r="I256" s="12">
        <v>7.0580941340500178</v>
      </c>
      <c r="J256" s="12">
        <v>1.6758709243888095</v>
      </c>
      <c r="K256" s="12">
        <v>14.165600271332721</v>
      </c>
      <c r="L256" s="12">
        <v>3.8444323493435277</v>
      </c>
      <c r="M256" s="12">
        <v>17.071647839714199</v>
      </c>
      <c r="N256" s="12">
        <v>11.659684013682311</v>
      </c>
      <c r="O256" s="12">
        <v>17.178692830462939</v>
      </c>
      <c r="P256" s="12">
        <v>16.192488626790535</v>
      </c>
      <c r="Q256" s="12">
        <v>14.7036338325029</v>
      </c>
      <c r="R256" s="12">
        <v>2.1243216380324537</v>
      </c>
      <c r="S256" s="12">
        <v>19.471423627590504</v>
      </c>
      <c r="T256" s="12">
        <v>18.589108825930147</v>
      </c>
      <c r="U256" s="12">
        <v>2.4953591713982743</v>
      </c>
      <c r="V256" s="12">
        <v>3.2427828578341611</v>
      </c>
      <c r="W256" s="12">
        <v>1.068255468206132</v>
      </c>
      <c r="X256" s="12">
        <v>7.081480232619211</v>
      </c>
      <c r="Y256" s="12">
        <v>8.3959830838908083</v>
      </c>
      <c r="Z256" s="12">
        <v>5.1641046764666818</v>
      </c>
      <c r="AA256" s="12">
        <v>23.767208219024507</v>
      </c>
      <c r="AB256" s="12">
        <v>9.6674216002966276</v>
      </c>
      <c r="AC256" s="12">
        <v>0.70693803402470823</v>
      </c>
      <c r="AD256" s="12">
        <v>12.481378621275326</v>
      </c>
      <c r="AE256" s="12">
        <v>16.913208214198434</v>
      </c>
      <c r="AF256" s="12">
        <v>16.467247431475084</v>
      </c>
      <c r="AG256" s="12">
        <v>10.956508761108344</v>
      </c>
      <c r="AH256" s="12">
        <v>1.2055648659794906</v>
      </c>
      <c r="AI256" s="12">
        <v>1.2277803120697499</v>
      </c>
      <c r="AJ256" s="12">
        <v>11.623031687395956</v>
      </c>
      <c r="AK256" s="12">
        <v>-5.8823572705237392</v>
      </c>
      <c r="AL256" s="12">
        <v>-5.4105170235523543</v>
      </c>
      <c r="AM256" s="12">
        <v>4.8183472969249967</v>
      </c>
      <c r="AN256" s="12">
        <v>9.8281157934104275</v>
      </c>
      <c r="AO256" s="12">
        <v>11.13080498439669</v>
      </c>
      <c r="AP256" s="12">
        <v>21.632008106385488</v>
      </c>
      <c r="AQ256" s="12">
        <v>5.9743538719739275</v>
      </c>
      <c r="AR256" s="12">
        <v>6.4280881325916264</v>
      </c>
      <c r="AS256" s="12">
        <v>15.3258816147923</v>
      </c>
      <c r="AT256" s="12">
        <v>0.10355657229038789</v>
      </c>
      <c r="AU256" s="12">
        <v>10.76264306946771</v>
      </c>
      <c r="AV256" s="12">
        <v>13.5751310948227</v>
      </c>
      <c r="AW256" s="12">
        <v>12.49920057143294</v>
      </c>
      <c r="AX256" s="12">
        <v>2.9443747088196823</v>
      </c>
      <c r="AY256" s="12">
        <v>17.696116564561049</v>
      </c>
      <c r="AZ256" s="12">
        <v>19.343455530013451</v>
      </c>
      <c r="BA256" s="12">
        <v>17.453231077896032</v>
      </c>
      <c r="BB256" s="12">
        <v>-12.637762029343762</v>
      </c>
      <c r="BC256" s="12">
        <v>28.337272410496496</v>
      </c>
      <c r="BD256" s="12">
        <v>11.597179283080923</v>
      </c>
      <c r="BE256" s="12">
        <v>10.520286219087442</v>
      </c>
      <c r="BF256" s="12">
        <v>41.842279071410488</v>
      </c>
      <c r="BG256" s="12">
        <v>16.73620491821919</v>
      </c>
      <c r="BH256" s="12">
        <v>11.218486429513684</v>
      </c>
      <c r="BI256" s="12">
        <v>18.0441483741821</v>
      </c>
      <c r="BJ256" s="12">
        <v>28.167346942783904</v>
      </c>
      <c r="BK256" s="12">
        <v>13.780037375595661</v>
      </c>
      <c r="BL256" s="12">
        <v>10.088933165886139</v>
      </c>
      <c r="BM256" s="12">
        <v>9.8916187943421114</v>
      </c>
      <c r="BN256" s="12">
        <v>-7.9493077248660642</v>
      </c>
      <c r="BO256" s="12">
        <v>22.121917382057909</v>
      </c>
      <c r="BP256" s="12">
        <v>15.075770186052472</v>
      </c>
      <c r="BQ256" s="12">
        <v>13.346248106625691</v>
      </c>
      <c r="BR256" s="12">
        <v>12.490451973023649</v>
      </c>
      <c r="BS256" s="12">
        <v>24.410315486001981</v>
      </c>
      <c r="BT256" s="12">
        <v>16.114847999874165</v>
      </c>
      <c r="BU256" s="12">
        <v>15.243255434935758</v>
      </c>
      <c r="BV256" s="12">
        <v>4.8461479465973989</v>
      </c>
      <c r="BW256" s="12">
        <v>4.5313815417930829</v>
      </c>
      <c r="BX256" s="12">
        <v>20.775682375414043</v>
      </c>
      <c r="BY256" s="12">
        <v>-12.700031852140757</v>
      </c>
      <c r="BZ256" s="12">
        <v>15.393301142447402</v>
      </c>
      <c r="CA256" s="12">
        <v>19.959749953862509</v>
      </c>
      <c r="CB256" s="12">
        <v>17.349301807752632</v>
      </c>
      <c r="CC256" s="12">
        <v>13.853222934739954</v>
      </c>
      <c r="CD256" s="12">
        <v>1.86309885009656</v>
      </c>
      <c r="CE256" s="12">
        <v>-9.0328925050984754</v>
      </c>
      <c r="CF256" s="12">
        <v>15.521591892191344</v>
      </c>
      <c r="CG256" s="12">
        <v>23.338008094025156</v>
      </c>
      <c r="CH256" s="12">
        <v>-1.1562359659461201</v>
      </c>
      <c r="CI256" s="12">
        <v>15.463117279355071</v>
      </c>
      <c r="CJ256" s="12">
        <v>-2.0259420235806105</v>
      </c>
      <c r="CK256" s="12">
        <v>14.42264321418498</v>
      </c>
      <c r="CL256" s="12">
        <v>10.850336995393086</v>
      </c>
      <c r="CM256" s="12">
        <v>16.322268437364684</v>
      </c>
      <c r="CN256" s="12">
        <v>21.609338476796051</v>
      </c>
      <c r="CO256" s="12">
        <v>13.712179711486122</v>
      </c>
      <c r="CP256" s="12">
        <v>9.6921429342909882</v>
      </c>
      <c r="CQ256" s="12">
        <v>22.910197543373002</v>
      </c>
      <c r="CR256" s="12">
        <v>8.3168231591652635</v>
      </c>
      <c r="CS256" s="12">
        <v>16.67896974664804</v>
      </c>
      <c r="CT256" s="12">
        <v>2.6162231774222731</v>
      </c>
      <c r="CU256" s="12">
        <v>12.479304438606857</v>
      </c>
      <c r="CV256" s="12">
        <v>24.707713291775931</v>
      </c>
      <c r="CW256" s="12">
        <v>4.5318405718460975</v>
      </c>
      <c r="CX256" s="12">
        <v>11.586069124805457</v>
      </c>
      <c r="CY256" s="12">
        <v>20.923809375658074</v>
      </c>
      <c r="CZ256" s="12">
        <v>10.222649482727137</v>
      </c>
      <c r="DA256" s="12">
        <v>3.5394488448022252</v>
      </c>
      <c r="DB256" s="12">
        <v>11.287510620162525</v>
      </c>
      <c r="DC256" s="12">
        <v>5.516998380694587</v>
      </c>
      <c r="DD256" s="12">
        <v>5.3743705802531663</v>
      </c>
    </row>
    <row r="257" spans="1:108" x14ac:dyDescent="0.25">
      <c r="A257" s="2">
        <v>86</v>
      </c>
      <c r="B257" s="8">
        <v>2.019043469806201</v>
      </c>
      <c r="C257" s="8">
        <v>1.966683889597207</v>
      </c>
      <c r="D257" s="8">
        <v>1.9849874830145533</v>
      </c>
      <c r="E257" s="8">
        <v>10.389138851421155</v>
      </c>
      <c r="F257" s="8">
        <v>9.9422582114974674</v>
      </c>
      <c r="G257" s="8">
        <v>9.8881648212783251</v>
      </c>
      <c r="H257" s="9" t="s">
        <v>29</v>
      </c>
      <c r="I257" s="10">
        <v>3144</v>
      </c>
      <c r="J257" s="10">
        <v>6469</v>
      </c>
      <c r="K257" s="10">
        <v>4956</v>
      </c>
      <c r="L257" s="10">
        <v>1154</v>
      </c>
      <c r="M257" s="10">
        <v>3468</v>
      </c>
      <c r="N257" s="10">
        <v>2508</v>
      </c>
      <c r="O257" s="10">
        <v>3962</v>
      </c>
      <c r="P257" s="10">
        <v>1872</v>
      </c>
      <c r="Q257" s="10">
        <v>8003</v>
      </c>
      <c r="R257" s="10">
        <v>2241</v>
      </c>
      <c r="S257" s="10">
        <v>7068</v>
      </c>
      <c r="T257" s="10">
        <v>1202</v>
      </c>
      <c r="U257" s="10">
        <v>3550</v>
      </c>
      <c r="V257" s="10">
        <v>7362</v>
      </c>
      <c r="W257" s="10">
        <v>7942</v>
      </c>
      <c r="X257" s="10">
        <v>5692</v>
      </c>
      <c r="Y257" s="10">
        <v>8963</v>
      </c>
      <c r="Z257" s="10">
        <v>7669</v>
      </c>
      <c r="AA257" s="10">
        <v>1066</v>
      </c>
      <c r="AB257" s="10">
        <v>1669</v>
      </c>
      <c r="AC257" s="10">
        <v>957</v>
      </c>
      <c r="AD257" s="10">
        <v>8968</v>
      </c>
      <c r="AE257" s="10">
        <v>7926</v>
      </c>
      <c r="AF257" s="10">
        <v>9675</v>
      </c>
      <c r="AG257" s="10">
        <v>3155</v>
      </c>
      <c r="AH257" s="10">
        <v>2735</v>
      </c>
      <c r="AI257" s="10">
        <v>9190</v>
      </c>
      <c r="AJ257" s="10">
        <v>6067</v>
      </c>
      <c r="AK257" s="10">
        <v>6354</v>
      </c>
      <c r="AL257" s="10">
        <v>7063</v>
      </c>
      <c r="AM257" s="10">
        <v>536</v>
      </c>
      <c r="AN257" s="10">
        <v>397</v>
      </c>
      <c r="AO257" s="10">
        <v>3128</v>
      </c>
      <c r="AP257" s="10">
        <v>9120</v>
      </c>
      <c r="AQ257" s="10">
        <v>8005</v>
      </c>
      <c r="AR257" s="10">
        <v>1899</v>
      </c>
      <c r="AS257" s="10">
        <v>1678</v>
      </c>
      <c r="AT257" s="10">
        <v>5625</v>
      </c>
      <c r="AU257" s="10">
        <v>8182</v>
      </c>
      <c r="AV257" s="10">
        <v>9112</v>
      </c>
      <c r="AW257" s="10">
        <v>8356</v>
      </c>
      <c r="AX257" s="10">
        <v>9001</v>
      </c>
      <c r="AY257" s="10">
        <v>2387</v>
      </c>
      <c r="AZ257" s="10">
        <v>1285</v>
      </c>
      <c r="BA257" s="10">
        <v>6054</v>
      </c>
      <c r="BB257" s="10">
        <v>6413</v>
      </c>
      <c r="BC257" s="10">
        <v>9768</v>
      </c>
      <c r="BD257" s="10">
        <v>8705</v>
      </c>
      <c r="BE257" s="10">
        <v>414</v>
      </c>
      <c r="BF257" s="10">
        <v>2219</v>
      </c>
      <c r="BG257" s="10">
        <v>3611</v>
      </c>
      <c r="BH257" s="10">
        <v>7907</v>
      </c>
      <c r="BI257" s="10">
        <v>2029</v>
      </c>
      <c r="BJ257" s="10">
        <v>7978</v>
      </c>
      <c r="BK257" s="10">
        <v>7462</v>
      </c>
      <c r="BL257" s="10">
        <v>1330</v>
      </c>
      <c r="BM257" s="10">
        <v>6871</v>
      </c>
      <c r="BN257" s="10">
        <v>9911</v>
      </c>
      <c r="BO257" s="10">
        <v>2573</v>
      </c>
      <c r="BP257" s="10">
        <v>6469</v>
      </c>
      <c r="BQ257" s="10">
        <v>9539</v>
      </c>
      <c r="BR257" s="10">
        <v>7710</v>
      </c>
      <c r="BS257" s="10">
        <v>8852</v>
      </c>
      <c r="BT257" s="10">
        <v>2181</v>
      </c>
      <c r="BU257" s="10">
        <v>3049</v>
      </c>
      <c r="BV257" s="10">
        <v>3988</v>
      </c>
      <c r="BW257" s="10">
        <v>4361</v>
      </c>
      <c r="BX257" s="10">
        <v>6687</v>
      </c>
      <c r="BY257" s="10">
        <v>1984</v>
      </c>
      <c r="BZ257" s="10">
        <v>3802</v>
      </c>
      <c r="CA257" s="10">
        <v>5794</v>
      </c>
      <c r="CB257" s="10">
        <v>6972</v>
      </c>
      <c r="CC257" s="10">
        <v>674</v>
      </c>
      <c r="CD257" s="10">
        <v>5249</v>
      </c>
      <c r="CE257" s="10">
        <v>8667</v>
      </c>
      <c r="CF257" s="10">
        <v>1330</v>
      </c>
      <c r="CG257" s="10">
        <v>5415</v>
      </c>
      <c r="CH257" s="10">
        <v>6489</v>
      </c>
      <c r="CI257" s="10">
        <v>167</v>
      </c>
      <c r="CJ257" s="10">
        <v>8047</v>
      </c>
      <c r="CK257" s="10">
        <v>5646</v>
      </c>
      <c r="CL257" s="10">
        <v>3328</v>
      </c>
      <c r="CM257" s="10">
        <v>854</v>
      </c>
      <c r="CN257" s="10">
        <v>3963</v>
      </c>
      <c r="CO257" s="10">
        <v>4976</v>
      </c>
      <c r="CP257" s="10">
        <v>8675</v>
      </c>
      <c r="CQ257" s="10">
        <v>6941</v>
      </c>
      <c r="CR257" s="10">
        <v>3270</v>
      </c>
      <c r="CS257" s="10">
        <v>7053</v>
      </c>
      <c r="CT257" s="10">
        <v>5565</v>
      </c>
      <c r="CU257" s="10">
        <v>8817</v>
      </c>
      <c r="CV257" s="10">
        <v>1038</v>
      </c>
      <c r="CW257" s="10">
        <v>6421</v>
      </c>
      <c r="CX257" s="10">
        <v>8841</v>
      </c>
      <c r="CY257" s="10">
        <v>9613</v>
      </c>
      <c r="CZ257" s="10">
        <v>855</v>
      </c>
      <c r="DA257" s="10">
        <v>4206</v>
      </c>
      <c r="DB257" s="10">
        <v>2356</v>
      </c>
      <c r="DC257" s="10">
        <v>8162</v>
      </c>
      <c r="DD257" s="10">
        <v>8086</v>
      </c>
    </row>
    <row r="258" spans="1:108" x14ac:dyDescent="0.25">
      <c r="H258" s="11" t="s">
        <v>0</v>
      </c>
      <c r="I258" s="12">
        <v>-0.82555775772945594</v>
      </c>
      <c r="J258" s="12">
        <v>3.182214270091412</v>
      </c>
      <c r="K258" s="12">
        <v>-0.48029860586802747</v>
      </c>
      <c r="L258" s="12">
        <v>3.635484289811914</v>
      </c>
      <c r="M258" s="12">
        <v>-3.2961402725276083</v>
      </c>
      <c r="N258" s="12">
        <v>-9.4838397524968858</v>
      </c>
      <c r="O258" s="12">
        <v>-0.29957172488537426</v>
      </c>
      <c r="P258" s="12">
        <v>-1.8904611960029283</v>
      </c>
      <c r="Q258" s="12">
        <v>1.313316374609375</v>
      </c>
      <c r="R258" s="12">
        <v>-6.6614278188264233</v>
      </c>
      <c r="S258" s="12">
        <v>3.0209099868755276</v>
      </c>
      <c r="T258" s="12">
        <v>-5.5039746604535154</v>
      </c>
      <c r="U258" s="12">
        <v>2.653555985823707</v>
      </c>
      <c r="V258" s="12">
        <v>8.1143949623877614</v>
      </c>
      <c r="W258" s="12">
        <v>0.37060188391234766</v>
      </c>
      <c r="X258" s="12">
        <v>-1.3537656440755894</v>
      </c>
      <c r="Y258" s="12">
        <v>3.0068795025322652</v>
      </c>
      <c r="Z258" s="12">
        <v>7.8922183669439363</v>
      </c>
      <c r="AA258" s="12">
        <v>-0.95297843078836719</v>
      </c>
      <c r="AB258" s="12">
        <v>-7.9147065582924814</v>
      </c>
      <c r="AC258" s="12">
        <v>-4.9859699354093374</v>
      </c>
      <c r="AD258" s="12">
        <v>3.0564258983566979</v>
      </c>
      <c r="AE258" s="12">
        <v>1.8753417414065625</v>
      </c>
      <c r="AF258" s="12">
        <v>8.9587488883022495</v>
      </c>
      <c r="AG258" s="12">
        <v>5.9743922519541304</v>
      </c>
      <c r="AH258" s="12">
        <v>-1.4161028020002671</v>
      </c>
      <c r="AI258" s="12">
        <v>2.6640228572307629</v>
      </c>
      <c r="AJ258" s="12">
        <v>-0.16666020096319528</v>
      </c>
      <c r="AK258" s="12">
        <v>1.8736408134475142</v>
      </c>
      <c r="AL258" s="12">
        <v>3.189570631406808</v>
      </c>
      <c r="AM258" s="12">
        <v>-2.0305987849386571</v>
      </c>
      <c r="AN258" s="12">
        <v>5.5792474015618705</v>
      </c>
      <c r="AO258" s="12">
        <v>6.4793829069587074</v>
      </c>
      <c r="AP258" s="12">
        <v>1.3502571383484241</v>
      </c>
      <c r="AQ258" s="12">
        <v>-1.0639308146988009</v>
      </c>
      <c r="AR258" s="12">
        <v>4.0772881343564045</v>
      </c>
      <c r="AS258" s="12">
        <v>4.081608140411034</v>
      </c>
      <c r="AT258" s="12">
        <v>-3.8745988353922289</v>
      </c>
      <c r="AU258" s="12">
        <v>-2.309151548302308</v>
      </c>
      <c r="AV258" s="12">
        <v>-4.2953458054980045</v>
      </c>
      <c r="AW258" s="12">
        <v>0.6093115840150396</v>
      </c>
      <c r="AX258" s="12">
        <v>3.0389057370498329</v>
      </c>
      <c r="AY258" s="12">
        <v>6.7355847160268745</v>
      </c>
      <c r="AZ258" s="12">
        <v>-2.368749363286117</v>
      </c>
      <c r="BA258" s="12">
        <v>-1.3082236772921458</v>
      </c>
      <c r="BB258" s="12">
        <v>-0.46532646985181036</v>
      </c>
      <c r="BC258" s="12">
        <v>-7.7534812774227184</v>
      </c>
      <c r="BD258" s="12">
        <v>6.4702199445840929</v>
      </c>
      <c r="BE258" s="12">
        <v>4.2896455116268237</v>
      </c>
      <c r="BF258" s="12">
        <v>10.085342487828342</v>
      </c>
      <c r="BG258" s="12">
        <v>-2.5957219369335998</v>
      </c>
      <c r="BH258" s="12">
        <v>-3.2636265262275299</v>
      </c>
      <c r="BI258" s="12">
        <v>-0.7957438190516577</v>
      </c>
      <c r="BJ258" s="12">
        <v>-6.2377569872275593</v>
      </c>
      <c r="BK258" s="12">
        <v>-9.4173157640492882</v>
      </c>
      <c r="BL258" s="12">
        <v>7.4703582316996864E-2</v>
      </c>
      <c r="BM258" s="12">
        <v>-1.1067059794956711</v>
      </c>
      <c r="BN258" s="12">
        <v>-2.9682189493242993E-2</v>
      </c>
      <c r="BO258" s="12">
        <v>-1.4109783308398718</v>
      </c>
      <c r="BP258" s="12">
        <v>3.182214270091412</v>
      </c>
      <c r="BQ258" s="12">
        <v>-4.1547062141280602</v>
      </c>
      <c r="BR258" s="12">
        <v>2.9869383196769572</v>
      </c>
      <c r="BS258" s="12">
        <v>-1.7127098282362976</v>
      </c>
      <c r="BT258" s="12">
        <v>-4.7361701093585857</v>
      </c>
      <c r="BU258" s="12">
        <v>-0.17536598739225873</v>
      </c>
      <c r="BV258" s="12">
        <v>0.15120894612811506</v>
      </c>
      <c r="BW258" s="12">
        <v>6.3825468773800385</v>
      </c>
      <c r="BX258" s="12">
        <v>1.5742710839170098</v>
      </c>
      <c r="BY258" s="12">
        <v>-6.7542122234126554</v>
      </c>
      <c r="BZ258" s="12">
        <v>4.6019433833115997</v>
      </c>
      <c r="CA258" s="12">
        <v>-1.4698885303256213</v>
      </c>
      <c r="CB258" s="12">
        <v>6.0254457233738332</v>
      </c>
      <c r="CC258" s="12">
        <v>-3.7658142265143555</v>
      </c>
      <c r="CD258" s="12">
        <v>-4.6547747727882696</v>
      </c>
      <c r="CE258" s="12">
        <v>-3.1638177626070805</v>
      </c>
      <c r="CF258" s="12">
        <v>7.4703582316996864E-2</v>
      </c>
      <c r="CG258" s="12">
        <v>-3.7402464502805346</v>
      </c>
      <c r="CH258" s="12">
        <v>-6.8626162717234536</v>
      </c>
      <c r="CI258" s="12">
        <v>6.5099753795382709</v>
      </c>
      <c r="CJ258" s="12">
        <v>4.0088399848272243</v>
      </c>
      <c r="CK258" s="12">
        <v>-6.2177806938191704</v>
      </c>
      <c r="CL258" s="12">
        <v>6.5394156766528164</v>
      </c>
      <c r="CM258" s="12">
        <v>2.198925812844287</v>
      </c>
      <c r="CN258" s="12">
        <v>-5.6137830495177123</v>
      </c>
      <c r="CO258" s="12">
        <v>0.11113741918097832</v>
      </c>
      <c r="CP258" s="12">
        <v>-6.5375649114736598</v>
      </c>
      <c r="CQ258" s="12">
        <v>-4.5813882015144971</v>
      </c>
      <c r="CR258" s="12">
        <v>6.5514863035310356</v>
      </c>
      <c r="CS258" s="12">
        <v>3.772767372842321</v>
      </c>
      <c r="CT258" s="12">
        <v>-3.2412600609860567</v>
      </c>
      <c r="CU258" s="12">
        <v>3.8722930398841409</v>
      </c>
      <c r="CV258" s="12">
        <v>0.22057921267261901</v>
      </c>
      <c r="CW258" s="12">
        <v>-0.39162008328152176</v>
      </c>
      <c r="CX258" s="12">
        <v>7.3406004475965414</v>
      </c>
      <c r="CY258" s="12">
        <v>1.0677975906952406</v>
      </c>
      <c r="CZ258" s="12">
        <v>-3.5898689505001</v>
      </c>
      <c r="DA258" s="12">
        <v>2.3280208641355586</v>
      </c>
      <c r="DB258" s="12">
        <v>0.61674030566343119</v>
      </c>
      <c r="DC258" s="12">
        <v>-2.4181367029694734</v>
      </c>
      <c r="DD258" s="12">
        <v>-4.0805491996682868</v>
      </c>
    </row>
    <row r="259" spans="1:108" x14ac:dyDescent="0.25">
      <c r="B259" s="8"/>
      <c r="C259" s="8"/>
      <c r="D259" s="8"/>
      <c r="E259" s="8"/>
      <c r="F259" s="8"/>
      <c r="G259" s="8"/>
      <c r="H259" s="11" t="s">
        <v>2</v>
      </c>
      <c r="I259" s="12">
        <v>8.8011376332570048</v>
      </c>
      <c r="J259" s="12">
        <v>17.279037258034016</v>
      </c>
      <c r="K259" s="12">
        <v>10.052499176632486</v>
      </c>
      <c r="L259" s="12">
        <v>18.252329771654477</v>
      </c>
      <c r="M259" s="12">
        <v>2.7212143921241712</v>
      </c>
      <c r="N259" s="12">
        <v>-8.9103070986762845</v>
      </c>
      <c r="O259" s="12">
        <v>9.0354088464078206</v>
      </c>
      <c r="P259" s="12">
        <v>7.4073169211302972</v>
      </c>
      <c r="Q259" s="12">
        <v>12.010976034807042</v>
      </c>
      <c r="R259" s="12">
        <v>-4.7634288431297787</v>
      </c>
      <c r="S259" s="12">
        <v>17.881560669539439</v>
      </c>
      <c r="T259" s="12">
        <v>-5.5201489315539254E-2</v>
      </c>
      <c r="U259" s="12">
        <v>14.773623173084596</v>
      </c>
      <c r="V259" s="12">
        <v>26.42557885971766</v>
      </c>
      <c r="W259" s="12">
        <v>11.860200549009358</v>
      </c>
      <c r="X259" s="12">
        <v>9.6111594486065712</v>
      </c>
      <c r="Y259" s="12">
        <v>15.539907277877223</v>
      </c>
      <c r="Z259" s="12">
        <v>25.442665850204083</v>
      </c>
      <c r="AA259" s="12">
        <v>9.1037661813015784</v>
      </c>
      <c r="AB259" s="12">
        <v>-5.7371888875708397</v>
      </c>
      <c r="AC259" s="12">
        <v>-0.2475607388177678</v>
      </c>
      <c r="AD259" s="12">
        <v>15.515265564861112</v>
      </c>
      <c r="AE259" s="12">
        <v>12.983638533910984</v>
      </c>
      <c r="AF259" s="12">
        <v>27.827387173678058</v>
      </c>
      <c r="AG259" s="12">
        <v>22.206378904933413</v>
      </c>
      <c r="AH259" s="12">
        <v>5.247269132550878</v>
      </c>
      <c r="AI259" s="12">
        <v>13.876145965544733</v>
      </c>
      <c r="AJ259" s="12">
        <v>10.189796655178856</v>
      </c>
      <c r="AK259" s="12">
        <v>12.504831836297639</v>
      </c>
      <c r="AL259" s="12">
        <v>14.560673774112598</v>
      </c>
      <c r="AM259" s="12">
        <v>7.5387071748549488</v>
      </c>
      <c r="AN259" s="12">
        <v>19.475894622590147</v>
      </c>
      <c r="AO259" s="12">
        <v>22.639864379328522</v>
      </c>
      <c r="AP259" s="12">
        <v>12.176444344437121</v>
      </c>
      <c r="AQ259" s="12">
        <v>8.7928135211092027</v>
      </c>
      <c r="AR259" s="12">
        <v>18.552946642420579</v>
      </c>
      <c r="AS259" s="12">
        <v>17.852194781014386</v>
      </c>
      <c r="AT259" s="12">
        <v>1.6160105853484668</v>
      </c>
      <c r="AU259" s="12">
        <v>3.5692931023806049</v>
      </c>
      <c r="AV259" s="12">
        <v>1.5987089425418373</v>
      </c>
      <c r="AW259" s="12">
        <v>11.900354682382604</v>
      </c>
      <c r="AX259" s="12">
        <v>14.973152471627287</v>
      </c>
      <c r="AY259" s="12">
        <v>23.222766743514669</v>
      </c>
      <c r="AZ259" s="12">
        <v>4.5048870116412436</v>
      </c>
      <c r="BA259" s="12">
        <v>7.5770851833696646</v>
      </c>
      <c r="BB259" s="12">
        <v>8.1333186861186189</v>
      </c>
      <c r="BC259" s="12">
        <v>-4.3821232983901011</v>
      </c>
      <c r="BD259" s="12">
        <v>21.615974861611356</v>
      </c>
      <c r="BE259" s="12">
        <v>18.867956320121593</v>
      </c>
      <c r="BF259" s="12">
        <v>29.817361694721534</v>
      </c>
      <c r="BG259" s="12">
        <v>4.5725951254936081</v>
      </c>
      <c r="BH259" s="12">
        <v>1.9783775213546622</v>
      </c>
      <c r="BI259" s="12">
        <v>9.6604288689673954</v>
      </c>
      <c r="BJ259" s="12">
        <v>-3.9605827392399506</v>
      </c>
      <c r="BK259" s="12">
        <v>-9.0691493315499088</v>
      </c>
      <c r="BL259" s="12">
        <v>8.3779306343433859</v>
      </c>
      <c r="BM259" s="12">
        <v>4.9593474896431342</v>
      </c>
      <c r="BN259" s="12">
        <v>9.8916187943421114</v>
      </c>
      <c r="BO259" s="12">
        <v>6.309839828030527</v>
      </c>
      <c r="BP259" s="12">
        <v>17.279037258034016</v>
      </c>
      <c r="BQ259" s="12">
        <v>1.4168958459989978</v>
      </c>
      <c r="BR259" s="12">
        <v>15.399023484584802</v>
      </c>
      <c r="BS259" s="12">
        <v>7.4187736304959122</v>
      </c>
      <c r="BT259" s="12">
        <v>0.49761346974352821</v>
      </c>
      <c r="BU259" s="12">
        <v>10.899215780017908</v>
      </c>
      <c r="BV259" s="12">
        <v>10.148097689271507</v>
      </c>
      <c r="BW259" s="12">
        <v>20.940992402508577</v>
      </c>
      <c r="BX259" s="12">
        <v>11.401360456736025</v>
      </c>
      <c r="BY259" s="12">
        <v>-2.1505227226858654</v>
      </c>
      <c r="BZ259" s="12">
        <v>19.513830565238898</v>
      </c>
      <c r="CA259" s="12">
        <v>5.5931853083730925</v>
      </c>
      <c r="CB259" s="12">
        <v>21.573635737880057</v>
      </c>
      <c r="CC259" s="12">
        <v>2.6887962444337763</v>
      </c>
      <c r="CD259" s="12">
        <v>1.5211828964638978</v>
      </c>
      <c r="CE259" s="12">
        <v>3.4323997386582996</v>
      </c>
      <c r="CF259" s="12">
        <v>8.3779306343433859</v>
      </c>
      <c r="CG259" s="12">
        <v>2.6517336366341433</v>
      </c>
      <c r="CH259" s="12">
        <v>-3.3823648062601168</v>
      </c>
      <c r="CI259" s="12">
        <v>23.5870915987832</v>
      </c>
      <c r="CJ259" s="12">
        <v>18.604983596034632</v>
      </c>
      <c r="CK259" s="12">
        <v>-1.5849943874041799</v>
      </c>
      <c r="CL259" s="12">
        <v>24.652889109514824</v>
      </c>
      <c r="CM259" s="12">
        <v>15.540925686882359</v>
      </c>
      <c r="CN259" s="12">
        <v>-1.1562359659461201</v>
      </c>
      <c r="CO259" s="12">
        <v>10.403798086918634</v>
      </c>
      <c r="CP259" s="12">
        <v>-3.6053076713054928</v>
      </c>
      <c r="CQ259" s="12">
        <v>1.3204959416616115</v>
      </c>
      <c r="CR259" s="12">
        <v>23.250422126944688</v>
      </c>
      <c r="CS259" s="12">
        <v>18.165341924754227</v>
      </c>
      <c r="CT259" s="12">
        <v>3.8399177524607424</v>
      </c>
      <c r="CU259" s="12">
        <v>18.578186993197143</v>
      </c>
      <c r="CV259" s="12">
        <v>10.122034580338946</v>
      </c>
      <c r="CW259" s="12">
        <v>9.0513574368462653</v>
      </c>
      <c r="CX259" s="12">
        <v>25.283784261157827</v>
      </c>
      <c r="CY259" s="12">
        <v>10.182014893324343</v>
      </c>
      <c r="CZ259" s="12">
        <v>3.1785910285828876</v>
      </c>
      <c r="DA259" s="12">
        <v>13.818120393622333</v>
      </c>
      <c r="DB259" s="12">
        <v>9.592712397452523</v>
      </c>
      <c r="DC259" s="12">
        <v>4.2227231073868898</v>
      </c>
      <c r="DD259" s="12">
        <v>2.9321250322283339</v>
      </c>
    </row>
    <row r="260" spans="1:108" x14ac:dyDescent="0.25">
      <c r="A260" s="2">
        <v>87</v>
      </c>
      <c r="B260" s="8">
        <v>2.0247897035868059</v>
      </c>
      <c r="C260" s="8">
        <v>1.9834117153044555</v>
      </c>
      <c r="D260" s="8">
        <v>2.0042493664638275</v>
      </c>
      <c r="E260" s="8">
        <v>9.9698372727580864</v>
      </c>
      <c r="F260" s="8">
        <v>9.9368299679872845</v>
      </c>
      <c r="G260" s="8">
        <v>10.011461079891856</v>
      </c>
      <c r="H260" s="9" t="s">
        <v>29</v>
      </c>
      <c r="I260" s="10">
        <v>9723</v>
      </c>
      <c r="J260" s="10">
        <v>5929</v>
      </c>
      <c r="K260" s="10">
        <v>2995</v>
      </c>
      <c r="L260" s="10">
        <v>704</v>
      </c>
      <c r="M260" s="10">
        <v>6460</v>
      </c>
      <c r="N260" s="10">
        <v>1852</v>
      </c>
      <c r="O260" s="10">
        <v>4157</v>
      </c>
      <c r="P260" s="10">
        <v>4750</v>
      </c>
      <c r="Q260" s="10">
        <v>4448</v>
      </c>
      <c r="R260" s="10">
        <v>5891</v>
      </c>
      <c r="S260" s="10">
        <v>3929</v>
      </c>
      <c r="T260" s="10">
        <v>9448</v>
      </c>
      <c r="U260" s="10">
        <v>6993</v>
      </c>
      <c r="V260" s="10">
        <v>5277</v>
      </c>
      <c r="W260" s="10">
        <v>9841</v>
      </c>
      <c r="X260" s="10">
        <v>8696</v>
      </c>
      <c r="Y260" s="10">
        <v>5125</v>
      </c>
      <c r="Z260" s="10">
        <v>5086</v>
      </c>
      <c r="AA260" s="10">
        <v>993</v>
      </c>
      <c r="AB260" s="10">
        <v>103</v>
      </c>
      <c r="AC260" s="10">
        <v>4760</v>
      </c>
      <c r="AD260" s="10">
        <v>1172</v>
      </c>
      <c r="AE260" s="10">
        <v>9183</v>
      </c>
      <c r="AF260" s="10">
        <v>4283</v>
      </c>
      <c r="AG260" s="10">
        <v>4808</v>
      </c>
      <c r="AH260" s="10">
        <v>5084</v>
      </c>
      <c r="AI260" s="10">
        <v>9722</v>
      </c>
      <c r="AJ260" s="10">
        <v>2769</v>
      </c>
      <c r="AK260" s="10">
        <v>8144</v>
      </c>
      <c r="AL260" s="10">
        <v>9133</v>
      </c>
      <c r="AM260" s="10">
        <v>1102</v>
      </c>
      <c r="AN260" s="10">
        <v>4295</v>
      </c>
      <c r="AO260" s="10">
        <v>9348</v>
      </c>
      <c r="AP260" s="10">
        <v>9282</v>
      </c>
      <c r="AQ260" s="10">
        <v>2272</v>
      </c>
      <c r="AR260" s="10">
        <v>7999</v>
      </c>
      <c r="AS260" s="10">
        <v>3327</v>
      </c>
      <c r="AT260" s="10">
        <v>5453</v>
      </c>
      <c r="AU260" s="10">
        <v>6455</v>
      </c>
      <c r="AV260" s="10">
        <v>8830</v>
      </c>
      <c r="AW260" s="10">
        <v>6563</v>
      </c>
      <c r="AX260" s="10">
        <v>1385</v>
      </c>
      <c r="AY260" s="10">
        <v>2664</v>
      </c>
      <c r="AZ260" s="10">
        <v>4186</v>
      </c>
      <c r="BA260" s="10">
        <v>9328</v>
      </c>
      <c r="BB260" s="10">
        <v>1072</v>
      </c>
      <c r="BC260" s="10">
        <v>1903</v>
      </c>
      <c r="BD260" s="10">
        <v>8946</v>
      </c>
      <c r="BE260" s="10">
        <v>7839</v>
      </c>
      <c r="BF260" s="10">
        <v>663</v>
      </c>
      <c r="BG260" s="10">
        <v>7291</v>
      </c>
      <c r="BH260" s="10">
        <v>6521</v>
      </c>
      <c r="BI260" s="10">
        <v>1816</v>
      </c>
      <c r="BJ260" s="10">
        <v>343</v>
      </c>
      <c r="BK260" s="10">
        <v>8251</v>
      </c>
      <c r="BL260" s="10">
        <v>1097</v>
      </c>
      <c r="BM260" s="10">
        <v>8943</v>
      </c>
      <c r="BN260" s="10">
        <v>7463</v>
      </c>
      <c r="BO260" s="10">
        <v>2043</v>
      </c>
      <c r="BP260" s="10">
        <v>7355</v>
      </c>
      <c r="BQ260" s="10">
        <v>4447</v>
      </c>
      <c r="BR260" s="10">
        <v>5957</v>
      </c>
      <c r="BS260" s="10">
        <v>8809</v>
      </c>
      <c r="BT260" s="10">
        <v>3380</v>
      </c>
      <c r="BU260" s="10">
        <v>4055</v>
      </c>
      <c r="BV260" s="10">
        <v>292</v>
      </c>
      <c r="BW260" s="10">
        <v>7476</v>
      </c>
      <c r="BX260" s="10">
        <v>8038</v>
      </c>
      <c r="BY260" s="10">
        <v>3128</v>
      </c>
      <c r="BZ260" s="10">
        <v>8156</v>
      </c>
      <c r="CA260" s="10">
        <v>5816</v>
      </c>
      <c r="CB260" s="10">
        <v>5954</v>
      </c>
      <c r="CC260" s="10">
        <v>2838</v>
      </c>
      <c r="CD260" s="10">
        <v>3485</v>
      </c>
      <c r="CE260" s="10">
        <v>7859</v>
      </c>
      <c r="CF260" s="10">
        <v>722</v>
      </c>
      <c r="CG260" s="10">
        <v>3165</v>
      </c>
      <c r="CH260" s="10">
        <v>1943</v>
      </c>
      <c r="CI260" s="10">
        <v>6000</v>
      </c>
      <c r="CJ260" s="10">
        <v>4256</v>
      </c>
      <c r="CK260" s="10">
        <v>7786</v>
      </c>
      <c r="CL260" s="10">
        <v>1827</v>
      </c>
      <c r="CM260" s="10">
        <v>2001</v>
      </c>
      <c r="CN260" s="10">
        <v>2535</v>
      </c>
      <c r="CO260" s="10">
        <v>1815</v>
      </c>
      <c r="CP260" s="10">
        <v>5456</v>
      </c>
      <c r="CQ260" s="10">
        <v>2792</v>
      </c>
      <c r="CR260" s="10">
        <v>4154</v>
      </c>
      <c r="CS260" s="10">
        <v>9685</v>
      </c>
      <c r="CT260" s="10">
        <v>6352</v>
      </c>
      <c r="CU260" s="10">
        <v>7287</v>
      </c>
      <c r="CV260" s="10">
        <v>6213</v>
      </c>
      <c r="CW260" s="10">
        <v>561</v>
      </c>
      <c r="CX260" s="10">
        <v>97</v>
      </c>
      <c r="CY260" s="10">
        <v>9317</v>
      </c>
      <c r="CZ260" s="10">
        <v>6356</v>
      </c>
      <c r="DA260" s="10">
        <v>798</v>
      </c>
      <c r="DB260" s="10">
        <v>1733</v>
      </c>
      <c r="DC260" s="10">
        <v>6118</v>
      </c>
      <c r="DD260" s="10">
        <v>6921</v>
      </c>
    </row>
    <row r="261" spans="1:108" x14ac:dyDescent="0.25">
      <c r="H261" s="11" t="s">
        <v>0</v>
      </c>
      <c r="I261" s="12">
        <v>0.2960186856552417</v>
      </c>
      <c r="J261" s="12">
        <v>3.1500232717553143</v>
      </c>
      <c r="K261" s="12">
        <v>-15.729779979201888</v>
      </c>
      <c r="L261" s="12">
        <v>-2.8987031771472189</v>
      </c>
      <c r="M261" s="12">
        <v>-3.1450955171401023</v>
      </c>
      <c r="N261" s="12">
        <v>-2.1935863032561</v>
      </c>
      <c r="O261" s="12">
        <v>7.8512330502175152</v>
      </c>
      <c r="P261" s="12">
        <v>0.81670307980672552</v>
      </c>
      <c r="Q261" s="12">
        <v>-9.6787423736070881</v>
      </c>
      <c r="R261" s="12">
        <v>5.7517001894335973</v>
      </c>
      <c r="S261" s="12">
        <v>-5.6743352954802511</v>
      </c>
      <c r="T261" s="12">
        <v>4.303103864841213</v>
      </c>
      <c r="U261" s="12">
        <v>-4.9488870248921444</v>
      </c>
      <c r="V261" s="12">
        <v>-7.3520408494848732</v>
      </c>
      <c r="W261" s="12">
        <v>6.3619854523621253</v>
      </c>
      <c r="X261" s="12">
        <v>-4.9573151959374506</v>
      </c>
      <c r="Y261" s="12">
        <v>-4.1292733834504256</v>
      </c>
      <c r="Z261" s="12">
        <v>-0.39738391905299075</v>
      </c>
      <c r="AA261" s="12">
        <v>-3.1127388560368781</v>
      </c>
      <c r="AB261" s="12">
        <v>3.0438702108800926</v>
      </c>
      <c r="AC261" s="12">
        <v>-1.2011805184188615</v>
      </c>
      <c r="AD261" s="12">
        <v>-7.8025673172249288</v>
      </c>
      <c r="AE261" s="12">
        <v>-6.3641994332543632</v>
      </c>
      <c r="AF261" s="12">
        <v>5.9473140616187319</v>
      </c>
      <c r="AG261" s="12">
        <v>-4.7618605067720994</v>
      </c>
      <c r="AH261" s="12">
        <v>3.7919248478527399</v>
      </c>
      <c r="AI261" s="12">
        <v>2.4073038669715201</v>
      </c>
      <c r="AJ261" s="12">
        <v>-4.503471635723713</v>
      </c>
      <c r="AK261" s="12">
        <v>1.6466920010017136</v>
      </c>
      <c r="AL261" s="12">
        <v>9.6506664949326488</v>
      </c>
      <c r="AM261" s="12">
        <v>-8.2732173506161804</v>
      </c>
      <c r="AN261" s="12">
        <v>-8.4202834016616048</v>
      </c>
      <c r="AO261" s="12">
        <v>0.87233107086161454</v>
      </c>
      <c r="AP261" s="12">
        <v>12.978427202338752</v>
      </c>
      <c r="AQ261" s="12">
        <v>-0.54132091077034361</v>
      </c>
      <c r="AR261" s="12">
        <v>-3.9801550190488824</v>
      </c>
      <c r="AS261" s="12">
        <v>2.3926310317221375</v>
      </c>
      <c r="AT261" s="12">
        <v>5.2530042300725546</v>
      </c>
      <c r="AU261" s="12">
        <v>-7.172680421096711</v>
      </c>
      <c r="AV261" s="12">
        <v>2.9328110552228726</v>
      </c>
      <c r="AW261" s="12">
        <v>-1.4720418067506253</v>
      </c>
      <c r="AX261" s="12">
        <v>-4.5506785090872022</v>
      </c>
      <c r="AY261" s="12">
        <v>4.9765640554292183</v>
      </c>
      <c r="AZ261" s="12">
        <v>10.465094579275334</v>
      </c>
      <c r="BA261" s="12">
        <v>4.0971661265066288</v>
      </c>
      <c r="BB261" s="12">
        <v>7.7389058412625467</v>
      </c>
      <c r="BC261" s="12">
        <v>3.6318890425818191</v>
      </c>
      <c r="BD261" s="12">
        <v>9.5373873922371466</v>
      </c>
      <c r="BE261" s="12">
        <v>0.45847188728659566</v>
      </c>
      <c r="BF261" s="12">
        <v>5.7822384848231962</v>
      </c>
      <c r="BG261" s="12">
        <v>0.58786771581800878</v>
      </c>
      <c r="BH261" s="12">
        <v>-4.9130050657013182</v>
      </c>
      <c r="BI261" s="12">
        <v>-0.58555736510944723</v>
      </c>
      <c r="BJ261" s="12">
        <v>-5.1549253004163962</v>
      </c>
      <c r="BK261" s="12">
        <v>-3.664118807905604</v>
      </c>
      <c r="BL261" s="12">
        <v>-2.6550448169113632</v>
      </c>
      <c r="BM261" s="12">
        <v>4.3512851718214733</v>
      </c>
      <c r="BN261" s="12">
        <v>-3.4255013959877938</v>
      </c>
      <c r="BO261" s="12">
        <v>5.267850886562008</v>
      </c>
      <c r="BP261" s="12">
        <v>-2.0660887263330068</v>
      </c>
      <c r="BQ261" s="12">
        <v>2.7355109359774721</v>
      </c>
      <c r="BR261" s="12">
        <v>2.365733854239116</v>
      </c>
      <c r="BS261" s="12">
        <v>-1.5132936728366024</v>
      </c>
      <c r="BT261" s="12">
        <v>8.6729082647895162</v>
      </c>
      <c r="BU261" s="12">
        <v>4.8144148924113876</v>
      </c>
      <c r="BV261" s="12">
        <v>7.060663982084864</v>
      </c>
      <c r="BW261" s="12">
        <v>-2.798991956808047</v>
      </c>
      <c r="BX261" s="12">
        <v>-0.80029128878202305</v>
      </c>
      <c r="BY261" s="12">
        <v>6.4793829069587074</v>
      </c>
      <c r="BZ261" s="12">
        <v>-6.5069325648453642</v>
      </c>
      <c r="CA261" s="12">
        <v>-0.17097175178732227</v>
      </c>
      <c r="CB261" s="12">
        <v>1.9974402579847164</v>
      </c>
      <c r="CC261" s="12">
        <v>-2.8155772673692581</v>
      </c>
      <c r="CD261" s="12">
        <v>-3.4722007452056851</v>
      </c>
      <c r="CE261" s="12">
        <v>-3.3907226627683245</v>
      </c>
      <c r="CF261" s="12">
        <v>-5.1144722973948546</v>
      </c>
      <c r="CG261" s="12">
        <v>-0.94085493335469994</v>
      </c>
      <c r="CH261" s="12">
        <v>4.2382034319601436</v>
      </c>
      <c r="CI261" s="12">
        <v>7.8917077459989482</v>
      </c>
      <c r="CJ261" s="12">
        <v>-3.3362722444736796</v>
      </c>
      <c r="CK261" s="12">
        <v>-2.6901695974715341</v>
      </c>
      <c r="CL261" s="12">
        <v>-3.864395568798823E-2</v>
      </c>
      <c r="CM261" s="12">
        <v>-2.4843910486913208</v>
      </c>
      <c r="CN261" s="12">
        <v>3.3788827710617757</v>
      </c>
      <c r="CO261" s="12">
        <v>-5.828747572963545</v>
      </c>
      <c r="CP261" s="12">
        <v>1.697987234323193</v>
      </c>
      <c r="CQ261" s="12">
        <v>-15.160863540315145</v>
      </c>
      <c r="CR261" s="12">
        <v>-1.699613925860971</v>
      </c>
      <c r="CS261" s="12">
        <v>-3.7044898585257027</v>
      </c>
      <c r="CT261" s="12">
        <v>-4.6790894008207236</v>
      </c>
      <c r="CU261" s="12">
        <v>1.9417044913136505</v>
      </c>
      <c r="CV261" s="12">
        <v>10.877189517196182</v>
      </c>
      <c r="CW261" s="12">
        <v>1.5367143159815919</v>
      </c>
      <c r="CX261" s="12">
        <v>1.127757475555726</v>
      </c>
      <c r="CY261" s="12">
        <v>-5.2403953136431722</v>
      </c>
      <c r="CZ261" s="12">
        <v>2.072778007242881</v>
      </c>
      <c r="DA261" s="12">
        <v>-3.4264438171389342</v>
      </c>
      <c r="DB261" s="12">
        <v>3.1576867717536712</v>
      </c>
      <c r="DC261" s="12">
        <v>-1.460064671320813</v>
      </c>
      <c r="DD261" s="12">
        <v>-4.917438323798077</v>
      </c>
    </row>
    <row r="262" spans="1:108" x14ac:dyDescent="0.25">
      <c r="B262" s="8"/>
      <c r="C262" s="8"/>
      <c r="D262" s="8"/>
      <c r="E262" s="8"/>
      <c r="F262" s="8"/>
      <c r="G262" s="8"/>
      <c r="H262" s="11" t="s">
        <v>2</v>
      </c>
      <c r="I262" s="12">
        <v>10.2661107410861</v>
      </c>
      <c r="J262" s="12">
        <v>14.286848010248182</v>
      </c>
      <c r="K262" s="12">
        <v>-22.143532616977463</v>
      </c>
      <c r="L262" s="12">
        <v>5.511371277987787</v>
      </c>
      <c r="M262" s="12">
        <v>4.3998208692199636</v>
      </c>
      <c r="N262" s="12">
        <v>4.8160890031978134</v>
      </c>
      <c r="O262" s="12">
        <v>24.949288071913362</v>
      </c>
      <c r="P262" s="12">
        <v>13.709343088164641</v>
      </c>
      <c r="Q262" s="12">
        <v>-10.786315874476037</v>
      </c>
      <c r="R262" s="12">
        <v>20.624652206337228</v>
      </c>
      <c r="S262" s="12">
        <v>-0.50776570256223497</v>
      </c>
      <c r="T262" s="12">
        <v>19.190875825913206</v>
      </c>
      <c r="U262" s="12">
        <v>-1.4925465078432674</v>
      </c>
      <c r="V262" s="12">
        <v>-4.0582005052068499</v>
      </c>
      <c r="W262" s="12">
        <v>23.822819311734367</v>
      </c>
      <c r="X262" s="12">
        <v>-0.48018537833543073</v>
      </c>
      <c r="Y262" s="12">
        <v>0.19968462645829543</v>
      </c>
      <c r="Z262" s="12">
        <v>9.8838891879629198</v>
      </c>
      <c r="AA262" s="12">
        <v>4.8945563076674414</v>
      </c>
      <c r="AB262" s="12">
        <v>16.214239028600023</v>
      </c>
      <c r="AC262" s="12">
        <v>7.9222833736380052</v>
      </c>
      <c r="AD262" s="12">
        <v>-3.4532319364342614</v>
      </c>
      <c r="AE262" s="12">
        <v>-2.1215371705523678</v>
      </c>
      <c r="AF262" s="12">
        <v>21.828658508687706</v>
      </c>
      <c r="AG262" s="12">
        <v>1.3589496953633264</v>
      </c>
      <c r="AH262" s="12">
        <v>18.660783786365084</v>
      </c>
      <c r="AI262" s="12">
        <v>12.975174828345365</v>
      </c>
      <c r="AJ262" s="12">
        <v>0.96674016858457212</v>
      </c>
      <c r="AK262" s="12">
        <v>13.856369499696651</v>
      </c>
      <c r="AL262" s="12">
        <v>29.445798912869247</v>
      </c>
      <c r="AM262" s="12">
        <v>-5.1880190627777409</v>
      </c>
      <c r="AN262" s="12">
        <v>-9.2898686494105078</v>
      </c>
      <c r="AO262" s="12">
        <v>11.532818422780236</v>
      </c>
      <c r="AP262" s="12">
        <v>34.864711128314198</v>
      </c>
      <c r="AQ262" s="12">
        <v>8.1382403532485732</v>
      </c>
      <c r="AR262" s="12">
        <v>2.1545336945002078</v>
      </c>
      <c r="AS262" s="12">
        <v>14.291876819576103</v>
      </c>
      <c r="AT262" s="12">
        <v>21.115147600833208</v>
      </c>
      <c r="AU262" s="12">
        <v>-4.9386139436980754</v>
      </c>
      <c r="AV262" s="12">
        <v>15.744658850973376</v>
      </c>
      <c r="AW262" s="12">
        <v>8.0522496978425178</v>
      </c>
      <c r="AX262" s="12">
        <v>-0.18479830388237217</v>
      </c>
      <c r="AY262" s="12">
        <v>20.058174351522386</v>
      </c>
      <c r="AZ262" s="12">
        <v>28.556153488166437</v>
      </c>
      <c r="BA262" s="12">
        <v>18.658947405016551</v>
      </c>
      <c r="BB262" s="12">
        <v>26.118419767996802</v>
      </c>
      <c r="BC262" s="12">
        <v>18.539744807256707</v>
      </c>
      <c r="BD262" s="12">
        <v>28.596878626535918</v>
      </c>
      <c r="BE262" s="12">
        <v>11.466495215293834</v>
      </c>
      <c r="BF262" s="12">
        <v>19.512888792799004</v>
      </c>
      <c r="BG262" s="12">
        <v>11.462109473981549</v>
      </c>
      <c r="BH262" s="12">
        <v>-0.32545544109005686</v>
      </c>
      <c r="BI262" s="12">
        <v>9.0483595888497454</v>
      </c>
      <c r="BJ262" s="12">
        <v>-0.28430390927041327</v>
      </c>
      <c r="BK262" s="12">
        <v>3.5480885982711854</v>
      </c>
      <c r="BL262" s="12">
        <v>6.0552143280285025</v>
      </c>
      <c r="BM262" s="12">
        <v>18.623886436437502</v>
      </c>
      <c r="BN262" s="12">
        <v>3.7172970216544399</v>
      </c>
      <c r="BO262" s="12">
        <v>22.117245981912085</v>
      </c>
      <c r="BP262" s="12">
        <v>5.4117550252079063</v>
      </c>
      <c r="BQ262" s="12">
        <v>16.67896974664804</v>
      </c>
      <c r="BR262" s="12">
        <v>15.116895066462897</v>
      </c>
      <c r="BS262" s="12">
        <v>7.1026570500598245</v>
      </c>
      <c r="BT262" s="12">
        <v>27.127706715918041</v>
      </c>
      <c r="BU262" s="12">
        <v>20.870755498309034</v>
      </c>
      <c r="BV262" s="12">
        <v>25.583135431894469</v>
      </c>
      <c r="BW262" s="12">
        <v>2.9073343382770345</v>
      </c>
      <c r="BX262" s="12">
        <v>9.0938829002780093</v>
      </c>
      <c r="BY262" s="12">
        <v>22.639864379328522</v>
      </c>
      <c r="BZ262" s="12">
        <v>-4.4784864124928276</v>
      </c>
      <c r="CA262" s="12">
        <v>11.508602107051139</v>
      </c>
      <c r="CB262" s="12">
        <v>13.458823579304459</v>
      </c>
      <c r="CC262" s="12">
        <v>3.8185319549704992</v>
      </c>
      <c r="CD262" s="12">
        <v>2.5459583848661929</v>
      </c>
      <c r="CE262" s="12">
        <v>3.8472482192640181</v>
      </c>
      <c r="CF262" s="12">
        <v>-1.95485041836491</v>
      </c>
      <c r="CG262" s="12">
        <v>8.2271839605410566</v>
      </c>
      <c r="CH262" s="12">
        <v>18.609521361660292</v>
      </c>
      <c r="CI262" s="12">
        <v>25.21803371037171</v>
      </c>
      <c r="CJ262" s="12">
        <v>5.0280824477758443</v>
      </c>
      <c r="CK262" s="12">
        <v>6.4392584695686415</v>
      </c>
      <c r="CL262" s="12">
        <v>8.6728388025106558</v>
      </c>
      <c r="CM262" s="12">
        <v>3.5308987052903564</v>
      </c>
      <c r="CN262" s="12">
        <v>17.104211686327847</v>
      </c>
      <c r="CO262" s="12">
        <v>-1.8346895214179728</v>
      </c>
      <c r="CP262" s="12">
        <v>13.007394650896305</v>
      </c>
      <c r="CQ262" s="12">
        <v>-21.843463282993618</v>
      </c>
      <c r="CR262" s="12">
        <v>6.7890366260771859</v>
      </c>
      <c r="CS262" s="12">
        <v>2.6095654298675983</v>
      </c>
      <c r="CT262" s="12">
        <v>0.47466847984281269</v>
      </c>
      <c r="CU262" s="12">
        <v>13.311702596975437</v>
      </c>
      <c r="CV262" s="12">
        <v>31.929282097560325</v>
      </c>
      <c r="CW262" s="12">
        <v>13.772001985301603</v>
      </c>
      <c r="CX262" s="12">
        <v>12.631969347353968</v>
      </c>
      <c r="CY262" s="12">
        <v>3.1512193617293849E-2</v>
      </c>
      <c r="CZ262" s="12">
        <v>13.787184952861576</v>
      </c>
      <c r="DA262" s="12">
        <v>4.8760266473894855</v>
      </c>
      <c r="DB262" s="12">
        <v>14.332558947113737</v>
      </c>
      <c r="DC262" s="12">
        <v>7.538853090895814</v>
      </c>
      <c r="DD262" s="12">
        <v>-1.8562364556380689E-2</v>
      </c>
    </row>
    <row r="263" spans="1:108" x14ac:dyDescent="0.25">
      <c r="A263" s="2">
        <v>88</v>
      </c>
      <c r="B263" s="8">
        <v>2.0363796004117645</v>
      </c>
      <c r="C263" s="8">
        <v>2.0364642879549555</v>
      </c>
      <c r="D263" s="8">
        <v>1.9950710188020653</v>
      </c>
      <c r="E263" s="8">
        <v>9.8262751470026899</v>
      </c>
      <c r="F263" s="8">
        <v>10.031144118532081</v>
      </c>
      <c r="G263" s="8">
        <v>9.9384202879584542</v>
      </c>
      <c r="H263" s="9" t="s">
        <v>29</v>
      </c>
      <c r="I263" s="10">
        <v>8542</v>
      </c>
      <c r="J263" s="10">
        <v>5318</v>
      </c>
      <c r="K263" s="10">
        <v>1167</v>
      </c>
      <c r="L263" s="10">
        <v>7982</v>
      </c>
      <c r="M263" s="10">
        <v>7174</v>
      </c>
      <c r="N263" s="10">
        <v>3270</v>
      </c>
      <c r="O263" s="10">
        <v>406</v>
      </c>
      <c r="P263" s="10">
        <v>5886</v>
      </c>
      <c r="Q263" s="10">
        <v>4020</v>
      </c>
      <c r="R263" s="10">
        <v>3925</v>
      </c>
      <c r="S263" s="10">
        <v>5539</v>
      </c>
      <c r="T263" s="10">
        <v>3812</v>
      </c>
      <c r="U263" s="10">
        <v>1855</v>
      </c>
      <c r="V263" s="10">
        <v>7936</v>
      </c>
      <c r="W263" s="10">
        <v>1928</v>
      </c>
      <c r="X263" s="10">
        <v>1509</v>
      </c>
      <c r="Y263" s="10">
        <v>392</v>
      </c>
      <c r="Z263" s="10">
        <v>4974</v>
      </c>
      <c r="AA263" s="10">
        <v>739</v>
      </c>
      <c r="AB263" s="10">
        <v>8086</v>
      </c>
      <c r="AC263" s="10">
        <v>5020</v>
      </c>
      <c r="AD263" s="10">
        <v>3016</v>
      </c>
      <c r="AE263" s="10">
        <v>8431</v>
      </c>
      <c r="AF263" s="10">
        <v>2805</v>
      </c>
      <c r="AG263" s="10">
        <v>3969</v>
      </c>
      <c r="AH263" s="10">
        <v>1607</v>
      </c>
      <c r="AI263" s="10">
        <v>5865</v>
      </c>
      <c r="AJ263" s="10">
        <v>506</v>
      </c>
      <c r="AK263" s="10">
        <v>8910</v>
      </c>
      <c r="AL263" s="10">
        <v>5735</v>
      </c>
      <c r="AM263" s="10">
        <v>6060</v>
      </c>
      <c r="AN263" s="10">
        <v>8367</v>
      </c>
      <c r="AO263" s="10">
        <v>4687</v>
      </c>
      <c r="AP263" s="10">
        <v>1588</v>
      </c>
      <c r="AQ263" s="10">
        <v>3335</v>
      </c>
      <c r="AR263" s="10">
        <v>4496</v>
      </c>
      <c r="AS263" s="10">
        <v>7503</v>
      </c>
      <c r="AT263" s="10">
        <v>6231</v>
      </c>
      <c r="AU263" s="10">
        <v>6670</v>
      </c>
      <c r="AV263" s="10">
        <v>2838</v>
      </c>
      <c r="AW263" s="10">
        <v>946</v>
      </c>
      <c r="AX263" s="10">
        <v>3107</v>
      </c>
      <c r="AY263" s="10">
        <v>3933</v>
      </c>
      <c r="AZ263" s="10">
        <v>687</v>
      </c>
      <c r="BA263" s="10">
        <v>4325</v>
      </c>
      <c r="BB263" s="10">
        <v>4779</v>
      </c>
      <c r="BC263" s="10">
        <v>9112</v>
      </c>
      <c r="BD263" s="10">
        <v>1879</v>
      </c>
      <c r="BE263" s="10">
        <v>1103</v>
      </c>
      <c r="BF263" s="10">
        <v>5935</v>
      </c>
      <c r="BG263" s="10">
        <v>9454</v>
      </c>
      <c r="BH263" s="10">
        <v>280</v>
      </c>
      <c r="BI263" s="10">
        <v>7746</v>
      </c>
      <c r="BJ263" s="10">
        <v>2961</v>
      </c>
      <c r="BK263" s="10">
        <v>5431</v>
      </c>
      <c r="BL263" s="10">
        <v>5360</v>
      </c>
      <c r="BM263" s="10">
        <v>696</v>
      </c>
      <c r="BN263" s="10">
        <v>7681</v>
      </c>
      <c r="BO263" s="10">
        <v>765</v>
      </c>
      <c r="BP263" s="10">
        <v>7269</v>
      </c>
      <c r="BQ263" s="10">
        <v>8434</v>
      </c>
      <c r="BR263" s="10">
        <v>1069</v>
      </c>
      <c r="BS263" s="10">
        <v>2881</v>
      </c>
      <c r="BT263" s="10">
        <v>8677</v>
      </c>
      <c r="BU263" s="10">
        <v>2892</v>
      </c>
      <c r="BV263" s="10">
        <v>1072</v>
      </c>
      <c r="BW263" s="10">
        <v>2663</v>
      </c>
      <c r="BX263" s="10">
        <v>340</v>
      </c>
      <c r="BY263" s="10">
        <v>3999</v>
      </c>
      <c r="BZ263" s="10">
        <v>3553</v>
      </c>
      <c r="CA263" s="10">
        <v>7711</v>
      </c>
      <c r="CB263" s="10">
        <v>3442</v>
      </c>
      <c r="CC263" s="10">
        <v>304</v>
      </c>
      <c r="CD263" s="10">
        <v>140</v>
      </c>
      <c r="CE263" s="10">
        <v>529</v>
      </c>
      <c r="CF263" s="10">
        <v>7232</v>
      </c>
      <c r="CG263" s="10">
        <v>2729</v>
      </c>
      <c r="CH263" s="10">
        <v>8098</v>
      </c>
      <c r="CI263" s="10">
        <v>5054</v>
      </c>
      <c r="CJ263" s="10">
        <v>484</v>
      </c>
      <c r="CK263" s="10">
        <v>3868</v>
      </c>
      <c r="CL263" s="10">
        <v>8631</v>
      </c>
      <c r="CM263" s="10">
        <v>9074</v>
      </c>
      <c r="CN263" s="10">
        <v>5540</v>
      </c>
      <c r="CO263" s="10">
        <v>7140</v>
      </c>
      <c r="CP263" s="10">
        <v>162</v>
      </c>
      <c r="CQ263" s="10">
        <v>4901</v>
      </c>
      <c r="CR263" s="10">
        <v>2245</v>
      </c>
      <c r="CS263" s="10">
        <v>9107</v>
      </c>
      <c r="CT263" s="10">
        <v>4099</v>
      </c>
      <c r="CU263" s="10">
        <v>6829</v>
      </c>
      <c r="CV263" s="10">
        <v>7823</v>
      </c>
      <c r="CW263" s="10">
        <v>6762</v>
      </c>
      <c r="CX263" s="10">
        <v>6241</v>
      </c>
      <c r="CY263" s="10">
        <v>4472</v>
      </c>
      <c r="CZ263" s="10">
        <v>6354</v>
      </c>
      <c r="DA263" s="10">
        <v>4938</v>
      </c>
      <c r="DB263" s="10">
        <v>73</v>
      </c>
      <c r="DC263" s="10">
        <v>9108</v>
      </c>
      <c r="DD263" s="10">
        <v>2245</v>
      </c>
    </row>
    <row r="264" spans="1:108" x14ac:dyDescent="0.25">
      <c r="H264" s="11" t="s">
        <v>0</v>
      </c>
      <c r="I264" s="12">
        <v>-5.6771324132874978</v>
      </c>
      <c r="J264" s="12">
        <v>-2.5290699514275956</v>
      </c>
      <c r="K264" s="12">
        <v>-1.5381328095901052</v>
      </c>
      <c r="L264" s="12">
        <v>0.92402553152685074</v>
      </c>
      <c r="M264" s="12">
        <v>2.1153599860782961</v>
      </c>
      <c r="N264" s="12">
        <v>6.5514863035310356</v>
      </c>
      <c r="O264" s="12">
        <v>2.829693230740673</v>
      </c>
      <c r="P264" s="12">
        <v>2.8656152195610436</v>
      </c>
      <c r="Q264" s="12">
        <v>-9.1504688250697422E-2</v>
      </c>
      <c r="R264" s="12">
        <v>-2.3845377821711371</v>
      </c>
      <c r="S264" s="12">
        <v>-1.5079977783177034</v>
      </c>
      <c r="T264" s="12">
        <v>4.868381948265653</v>
      </c>
      <c r="U264" s="12">
        <v>-2.7972444068851892</v>
      </c>
      <c r="V264" s="12">
        <v>14.516894464187333</v>
      </c>
      <c r="W264" s="12">
        <v>0.52025033946400989</v>
      </c>
      <c r="X264" s="12">
        <v>2.861938300456992</v>
      </c>
      <c r="Y264" s="12">
        <v>-1.4115278760710639</v>
      </c>
      <c r="Z264" s="12">
        <v>-4.9301293250297604</v>
      </c>
      <c r="AA264" s="12">
        <v>-5.7317825340584649</v>
      </c>
      <c r="AB264" s="12">
        <v>-4.0805491996682868</v>
      </c>
      <c r="AC264" s="12">
        <v>6.7741708273440215</v>
      </c>
      <c r="AD264" s="12">
        <v>4.4257712417216712</v>
      </c>
      <c r="AE264" s="12">
        <v>8.8166036375300738</v>
      </c>
      <c r="AF264" s="12">
        <v>3.5223683936921941</v>
      </c>
      <c r="AG264" s="12">
        <v>-2.7949551366863505</v>
      </c>
      <c r="AH264" s="12">
        <v>-2.7987651709715338</v>
      </c>
      <c r="AI264" s="12">
        <v>3.3697932027073807</v>
      </c>
      <c r="AJ264" s="12">
        <v>-3.0147965500910265</v>
      </c>
      <c r="AK264" s="12">
        <v>3.4935010175765164</v>
      </c>
      <c r="AL264" s="12">
        <v>-7.3681684511761514</v>
      </c>
      <c r="AM264" s="12">
        <v>1.504071488285426</v>
      </c>
      <c r="AN264" s="12">
        <v>-2.4645941282466493</v>
      </c>
      <c r="AO264" s="12">
        <v>4.6982590705411456</v>
      </c>
      <c r="AP264" s="12">
        <v>2.7415520360525076</v>
      </c>
      <c r="AQ264" s="12">
        <v>-0.44870108365967609</v>
      </c>
      <c r="AR264" s="12">
        <v>-4.3086286497599371</v>
      </c>
      <c r="AS264" s="12">
        <v>6.9008157063449307</v>
      </c>
      <c r="AT264" s="12">
        <v>-3.2691413982891877</v>
      </c>
      <c r="AU264" s="12">
        <v>0.50527051899620967</v>
      </c>
      <c r="AV264" s="12">
        <v>-2.8155772673692581</v>
      </c>
      <c r="AW264" s="12">
        <v>-5.3747244434341486</v>
      </c>
      <c r="AX264" s="12">
        <v>-0.79299773078815061</v>
      </c>
      <c r="AY264" s="12">
        <v>2.878890822519415E-2</v>
      </c>
      <c r="AZ264" s="12">
        <v>-6.7983145532370148</v>
      </c>
      <c r="BA264" s="12">
        <v>3.2824861180937019</v>
      </c>
      <c r="BB264" s="12">
        <v>0.89034458930528848</v>
      </c>
      <c r="BC264" s="12">
        <v>-4.2953458054980045</v>
      </c>
      <c r="BD264" s="12">
        <v>7.0569037200302507</v>
      </c>
      <c r="BE264" s="12">
        <v>0.54537451322061103</v>
      </c>
      <c r="BF264" s="12">
        <v>6.4514646842447645</v>
      </c>
      <c r="BG264" s="12">
        <v>-5.6852251364209438</v>
      </c>
      <c r="BH264" s="12">
        <v>7.5441675656431562</v>
      </c>
      <c r="BI264" s="12">
        <v>-1.6770973167589815</v>
      </c>
      <c r="BJ264" s="12">
        <v>-9.4747697850844297</v>
      </c>
      <c r="BK264" s="12">
        <v>5.0996713399810609</v>
      </c>
      <c r="BL264" s="12">
        <v>-1.4144307112200942</v>
      </c>
      <c r="BM264" s="12">
        <v>9.8920640037291836</v>
      </c>
      <c r="BN264" s="12">
        <v>-2.3463264276935112</v>
      </c>
      <c r="BO264" s="12">
        <v>19.282617063613863</v>
      </c>
      <c r="BP264" s="12">
        <v>-0.55855766475790691</v>
      </c>
      <c r="BQ264" s="12">
        <v>4.3139012555668117</v>
      </c>
      <c r="BR264" s="12">
        <v>2.998841882428481</v>
      </c>
      <c r="BS264" s="12">
        <v>6.1770216226171515</v>
      </c>
      <c r="BT264" s="12">
        <v>3.400856043018758</v>
      </c>
      <c r="BU264" s="12">
        <v>0.79667606788551437</v>
      </c>
      <c r="BV264" s="12">
        <v>7.7389058412625467</v>
      </c>
      <c r="BW264" s="12">
        <v>-6.1769000094515389</v>
      </c>
      <c r="BX264" s="12">
        <v>1.9686541342576711</v>
      </c>
      <c r="BY264" s="12">
        <v>1.6292300738946175</v>
      </c>
      <c r="BZ264" s="12">
        <v>4.816345305933746</v>
      </c>
      <c r="CA264" s="12">
        <v>9.0090010536057505</v>
      </c>
      <c r="CB264" s="12">
        <v>2.7817912675172569</v>
      </c>
      <c r="CC264" s="12">
        <v>8.3569652862724677</v>
      </c>
      <c r="CD264" s="12">
        <v>7.2947957203745704</v>
      </c>
      <c r="CE264" s="12">
        <v>5.2048250088885624</v>
      </c>
      <c r="CF264" s="12">
        <v>-6.0264793611780343</v>
      </c>
      <c r="CG264" s="12">
        <v>-1.796505371583925</v>
      </c>
      <c r="CH264" s="12">
        <v>-7.8988529297888702E-2</v>
      </c>
      <c r="CI264" s="12">
        <v>-3.5447431714372817</v>
      </c>
      <c r="CJ264" s="12">
        <v>-3.875656471506792</v>
      </c>
      <c r="CK264" s="12">
        <v>2.4758207527455665</v>
      </c>
      <c r="CL264" s="12">
        <v>-6.2933258159548586</v>
      </c>
      <c r="CM264" s="12">
        <v>1.954800495975082</v>
      </c>
      <c r="CN264" s="12">
        <v>1.2196793070363949</v>
      </c>
      <c r="CO264" s="12">
        <v>3.3551436450060717</v>
      </c>
      <c r="CP264" s="12">
        <v>0.21004903961291715</v>
      </c>
      <c r="CQ264" s="12">
        <v>-0.31621258598446439</v>
      </c>
      <c r="CR264" s="12">
        <v>5.8979426516521603</v>
      </c>
      <c r="CS264" s="12">
        <v>-1.0654718936264593</v>
      </c>
      <c r="CT264" s="12">
        <v>-4.6356711288496451</v>
      </c>
      <c r="CU264" s="12">
        <v>-1.5714474228816855</v>
      </c>
      <c r="CV264" s="12">
        <v>-5.1122956788124032</v>
      </c>
      <c r="CW264" s="12">
        <v>12.160007023155476</v>
      </c>
      <c r="CX264" s="12">
        <v>-9.1825107516283708</v>
      </c>
      <c r="CY264" s="12">
        <v>-5.2197381344040084</v>
      </c>
      <c r="CZ264" s="12">
        <v>1.8736408134475142</v>
      </c>
      <c r="DA264" s="12">
        <v>-2.2746833508976163</v>
      </c>
      <c r="DB264" s="12">
        <v>3.7240502999718643</v>
      </c>
      <c r="DC264" s="12">
        <v>-3.6167639188212708</v>
      </c>
      <c r="DD264" s="12">
        <v>5.8979426516521603</v>
      </c>
    </row>
    <row r="265" spans="1:108" x14ac:dyDescent="0.25">
      <c r="B265" s="8"/>
      <c r="C265" s="8"/>
      <c r="D265" s="8"/>
      <c r="E265" s="8"/>
      <c r="F265" s="8"/>
      <c r="G265" s="8"/>
      <c r="H265" s="11" t="s">
        <v>2</v>
      </c>
      <c r="I265" s="12">
        <v>-2.2255554509099329</v>
      </c>
      <c r="J265" s="12">
        <v>6.9304940592670308</v>
      </c>
      <c r="K265" s="12">
        <v>6.9295321105027341</v>
      </c>
      <c r="L265" s="12">
        <v>10.636575291290935</v>
      </c>
      <c r="M265" s="12">
        <v>13.585755169744463</v>
      </c>
      <c r="N265" s="12">
        <v>23.250422126944688</v>
      </c>
      <c r="O265" s="12">
        <v>16.048698746810153</v>
      </c>
      <c r="P265" s="12">
        <v>14.85987829393529</v>
      </c>
      <c r="Q265" s="12">
        <v>9.1236340842664934</v>
      </c>
      <c r="R265" s="12">
        <v>5.3700671300180272</v>
      </c>
      <c r="S265" s="12">
        <v>6.5217177827830097</v>
      </c>
      <c r="T265" s="12">
        <v>20.49453177413627</v>
      </c>
      <c r="U265" s="12">
        <v>2.1243216380324537</v>
      </c>
      <c r="V265" s="12">
        <v>38.873356682810495</v>
      </c>
      <c r="W265" s="12">
        <v>12.526366170124408</v>
      </c>
      <c r="X265" s="12">
        <v>16.041092604456001</v>
      </c>
      <c r="Y265" s="12">
        <v>7.3753346577099936</v>
      </c>
      <c r="Z265" s="12">
        <v>-2.3136290907971326</v>
      </c>
      <c r="AA265" s="12">
        <v>-1.6156374525745796</v>
      </c>
      <c r="AB265" s="12">
        <v>2.9321250322283339</v>
      </c>
      <c r="AC265" s="12">
        <v>23.24929469280163</v>
      </c>
      <c r="AD265" s="12">
        <v>18.037240432749424</v>
      </c>
      <c r="AE265" s="12">
        <v>29.517167582749668</v>
      </c>
      <c r="AF265" s="12">
        <v>16.864475342938224</v>
      </c>
      <c r="AG265" s="12">
        <v>3.8558158841736301</v>
      </c>
      <c r="AH265" s="12">
        <v>4.579582179215544</v>
      </c>
      <c r="AI265" s="12">
        <v>17.125938578403844</v>
      </c>
      <c r="AJ265" s="12">
        <v>2.5735870513182237</v>
      </c>
      <c r="AK265" s="12">
        <v>17.165433120495209</v>
      </c>
      <c r="AL265" s="12">
        <v>-4.5205890767959049</v>
      </c>
      <c r="AM265" s="12">
        <v>13.906771519614274</v>
      </c>
      <c r="AN265" s="12">
        <v>5.4995620516878851</v>
      </c>
      <c r="AO265" s="12">
        <v>18.923419028216831</v>
      </c>
      <c r="AP265" s="12">
        <v>17.219388553279302</v>
      </c>
      <c r="AQ265" s="12">
        <v>9.9528269261016433</v>
      </c>
      <c r="AR265" s="12">
        <v>0.79182166296639411</v>
      </c>
      <c r="AS265" s="12">
        <v>22.320190094370908</v>
      </c>
      <c r="AT265" s="12">
        <v>3.2585630034139355</v>
      </c>
      <c r="AU265" s="12">
        <v>12.84319757204868</v>
      </c>
      <c r="AV265" s="12">
        <v>3.8185319549704992</v>
      </c>
      <c r="AW265" s="12">
        <v>-0.73448523862338688</v>
      </c>
      <c r="AX265" s="12">
        <v>7.0813004607006107</v>
      </c>
      <c r="AY265" s="12">
        <v>10.220595165853119</v>
      </c>
      <c r="AZ265" s="12">
        <v>-2.327430629555109</v>
      </c>
      <c r="BA265" s="12">
        <v>16.960332469231844</v>
      </c>
      <c r="BB265" s="12">
        <v>11.456901808637776</v>
      </c>
      <c r="BC265" s="12">
        <v>1.5987089425418373</v>
      </c>
      <c r="BD265" s="12">
        <v>24.626978607710953</v>
      </c>
      <c r="BE265" s="12">
        <v>11.953134980023552</v>
      </c>
      <c r="BF265" s="12">
        <v>24.812795912901858</v>
      </c>
      <c r="BG265" s="12">
        <v>-1.8395668079413319</v>
      </c>
      <c r="BH265" s="12">
        <v>23.07238377579889</v>
      </c>
      <c r="BI265" s="12">
        <v>6.4053769090545387</v>
      </c>
      <c r="BJ265" s="12">
        <v>-7.5939638363827893</v>
      </c>
      <c r="BK265" s="12">
        <v>19.441491458978991</v>
      </c>
      <c r="BL265" s="12">
        <v>6.2904563163948959</v>
      </c>
      <c r="BM265" s="12">
        <v>29.758574596930956</v>
      </c>
      <c r="BN265" s="12">
        <v>4.7361129569259157</v>
      </c>
      <c r="BO265" s="12">
        <v>46.995467956380246</v>
      </c>
      <c r="BP265" s="12">
        <v>9.7778473053752233</v>
      </c>
      <c r="BQ265" s="12">
        <v>17.851202880951845</v>
      </c>
      <c r="BR265" s="12">
        <v>15.811855630100009</v>
      </c>
      <c r="BS265" s="12">
        <v>23.079189305941949</v>
      </c>
      <c r="BT265" s="12">
        <v>17.349915089898239</v>
      </c>
      <c r="BU265" s="12">
        <v>9.5873232206935519</v>
      </c>
      <c r="BV265" s="12">
        <v>26.118419767996802</v>
      </c>
      <c r="BW265" s="12">
        <v>-1.5573018898158812</v>
      </c>
      <c r="BX265" s="12">
        <v>12.020344927386517</v>
      </c>
      <c r="BY265" s="12">
        <v>14.566502185165785</v>
      </c>
      <c r="BZ265" s="12">
        <v>18.577910648837644</v>
      </c>
      <c r="CA265" s="12">
        <v>28.455780836667429</v>
      </c>
      <c r="CB265" s="12">
        <v>16.524184028424912</v>
      </c>
      <c r="CC265" s="12">
        <v>26.771405109985615</v>
      </c>
      <c r="CD265" s="12">
        <v>27.472660197956714</v>
      </c>
      <c r="CE265" s="12">
        <v>19.778953185748922</v>
      </c>
      <c r="CF265" s="12">
        <v>-2.0430930925329629</v>
      </c>
      <c r="CG265" s="12">
        <v>5.746744336025202</v>
      </c>
      <c r="CH265" s="12">
        <v>7.1978966564337554</v>
      </c>
      <c r="CI265" s="12">
        <v>2.4272938021422563</v>
      </c>
      <c r="CJ265" s="12">
        <v>2.2208658174093423</v>
      </c>
      <c r="CK265" s="12">
        <v>14.702184630748656</v>
      </c>
      <c r="CL265" s="12">
        <v>-2.856143339146477</v>
      </c>
      <c r="CM265" s="12">
        <v>13.979366209099426</v>
      </c>
      <c r="CN265" s="12">
        <v>11.943030671195652</v>
      </c>
      <c r="CO265" s="12">
        <v>15.164170033816642</v>
      </c>
      <c r="CP265" s="12">
        <v>10.598100527396452</v>
      </c>
      <c r="CQ265" s="12">
        <v>9.1227949318002572</v>
      </c>
      <c r="CR265" s="12">
        <v>20.634409036976326</v>
      </c>
      <c r="CS265" s="12">
        <v>8.1112731841374401</v>
      </c>
      <c r="CT265" s="12">
        <v>0.98330374507257057</v>
      </c>
      <c r="CU265" s="12">
        <v>7.0463135058832389</v>
      </c>
      <c r="CV265" s="12">
        <v>-1.3183180027374515</v>
      </c>
      <c r="CW265" s="12">
        <v>35.848594040246262</v>
      </c>
      <c r="CX265" s="12">
        <v>-6.9679932165818927</v>
      </c>
      <c r="CY265" s="12">
        <v>7.8283865066658409E-4</v>
      </c>
      <c r="CZ265" s="12">
        <v>12.504831836297639</v>
      </c>
      <c r="DA265" s="12">
        <v>6.3476758343643853</v>
      </c>
      <c r="DB265" s="12">
        <v>16.364523780203154</v>
      </c>
      <c r="DC265" s="12">
        <v>3.3947751962206576</v>
      </c>
      <c r="DD265" s="12">
        <v>20.634409036976326</v>
      </c>
    </row>
    <row r="266" spans="1:108" x14ac:dyDescent="0.25">
      <c r="A266" s="2">
        <v>89</v>
      </c>
      <c r="B266" s="8">
        <v>1.9023371845242418</v>
      </c>
      <c r="C266" s="8">
        <v>1.9976251678453008</v>
      </c>
      <c r="D266" s="8">
        <v>1.9956340055159141</v>
      </c>
      <c r="E266" s="8">
        <v>10.264728631989747</v>
      </c>
      <c r="F266" s="8">
        <v>10.137177886736145</v>
      </c>
      <c r="G266" s="8">
        <v>10.026846057192529</v>
      </c>
      <c r="H266" s="9" t="s">
        <v>29</v>
      </c>
      <c r="I266" s="10">
        <v>8685</v>
      </c>
      <c r="J266" s="10">
        <v>7714</v>
      </c>
      <c r="K266" s="10">
        <v>5347</v>
      </c>
      <c r="L266" s="10">
        <v>4606</v>
      </c>
      <c r="M266" s="10">
        <v>7791</v>
      </c>
      <c r="N266" s="10">
        <v>6585</v>
      </c>
      <c r="O266" s="10">
        <v>8752</v>
      </c>
      <c r="P266" s="10">
        <v>8459</v>
      </c>
      <c r="Q266" s="10">
        <v>9547</v>
      </c>
      <c r="R266" s="10">
        <v>1531</v>
      </c>
      <c r="S266" s="10">
        <v>3304</v>
      </c>
      <c r="T266" s="10">
        <v>9356</v>
      </c>
      <c r="U266" s="10">
        <v>2616</v>
      </c>
      <c r="V266" s="10">
        <v>2085</v>
      </c>
      <c r="W266" s="10">
        <v>5905</v>
      </c>
      <c r="X266" s="10">
        <v>1854</v>
      </c>
      <c r="Y266" s="10">
        <v>42</v>
      </c>
      <c r="Z266" s="10">
        <v>408</v>
      </c>
      <c r="AA266" s="10">
        <v>3368</v>
      </c>
      <c r="AB266" s="10">
        <v>7561</v>
      </c>
      <c r="AC266" s="10">
        <v>266</v>
      </c>
      <c r="AD266" s="10">
        <v>12</v>
      </c>
      <c r="AE266" s="10">
        <v>8905</v>
      </c>
      <c r="AF266" s="10">
        <v>7443</v>
      </c>
      <c r="AG266" s="10">
        <v>2208</v>
      </c>
      <c r="AH266" s="10">
        <v>6712</v>
      </c>
      <c r="AI266" s="10">
        <v>6960</v>
      </c>
      <c r="AJ266" s="10">
        <v>8109</v>
      </c>
      <c r="AK266" s="10">
        <v>4356</v>
      </c>
      <c r="AL266" s="10">
        <v>5274</v>
      </c>
      <c r="AM266" s="10">
        <v>4793</v>
      </c>
      <c r="AN266" s="10">
        <v>4576</v>
      </c>
      <c r="AO266" s="10">
        <v>6985</v>
      </c>
      <c r="AP266" s="10">
        <v>8908</v>
      </c>
      <c r="AQ266" s="10">
        <v>6891</v>
      </c>
      <c r="AR266" s="10">
        <v>641</v>
      </c>
      <c r="AS266" s="10">
        <v>9827</v>
      </c>
      <c r="AT266" s="10">
        <v>1138</v>
      </c>
      <c r="AU266" s="10">
        <v>3436</v>
      </c>
      <c r="AV266" s="10">
        <v>3909</v>
      </c>
      <c r="AW266" s="10">
        <v>9990</v>
      </c>
      <c r="AX266" s="10">
        <v>5179</v>
      </c>
      <c r="AY266" s="10">
        <v>5561</v>
      </c>
      <c r="AZ266" s="10">
        <v>3904</v>
      </c>
      <c r="BA266" s="10">
        <v>7956</v>
      </c>
      <c r="BB266" s="10">
        <v>453</v>
      </c>
      <c r="BC266" s="10">
        <v>33</v>
      </c>
      <c r="BD266" s="10">
        <v>7375</v>
      </c>
      <c r="BE266" s="10">
        <v>385</v>
      </c>
      <c r="BF266" s="10">
        <v>6901</v>
      </c>
      <c r="BG266" s="10">
        <v>8759</v>
      </c>
      <c r="BH266" s="10">
        <v>8051</v>
      </c>
      <c r="BI266" s="10">
        <v>9114</v>
      </c>
      <c r="BJ266" s="10">
        <v>5201</v>
      </c>
      <c r="BK266" s="10">
        <v>3299</v>
      </c>
      <c r="BL266" s="10">
        <v>7516</v>
      </c>
      <c r="BM266" s="10">
        <v>257</v>
      </c>
      <c r="BN266" s="10">
        <v>216</v>
      </c>
      <c r="BO266" s="10">
        <v>6757</v>
      </c>
      <c r="BP266" s="10">
        <v>5642</v>
      </c>
      <c r="BQ266" s="10">
        <v>9845</v>
      </c>
      <c r="BR266" s="10">
        <v>4706</v>
      </c>
      <c r="BS266" s="10">
        <v>4851</v>
      </c>
      <c r="BT266" s="10">
        <v>4843</v>
      </c>
      <c r="BU266" s="10">
        <v>8464</v>
      </c>
      <c r="BV266" s="10">
        <v>4522</v>
      </c>
      <c r="BW266" s="10">
        <v>731</v>
      </c>
      <c r="BX266" s="10">
        <v>5735</v>
      </c>
      <c r="BY266" s="10">
        <v>9886</v>
      </c>
      <c r="BZ266" s="10">
        <v>3952</v>
      </c>
      <c r="CA266" s="10">
        <v>3928</v>
      </c>
      <c r="CB266" s="10">
        <v>7399</v>
      </c>
      <c r="CC266" s="10">
        <v>4364</v>
      </c>
      <c r="CD266" s="10">
        <v>8287</v>
      </c>
      <c r="CE266" s="10">
        <v>6275</v>
      </c>
      <c r="CF266" s="10">
        <v>1498</v>
      </c>
      <c r="CG266" s="10">
        <v>1217</v>
      </c>
      <c r="CH266" s="10">
        <v>7199</v>
      </c>
      <c r="CI266" s="10">
        <v>2721</v>
      </c>
      <c r="CJ266" s="10">
        <v>8680</v>
      </c>
      <c r="CK266" s="10">
        <v>9292</v>
      </c>
      <c r="CL266" s="10">
        <v>9569</v>
      </c>
      <c r="CM266" s="10">
        <v>8317</v>
      </c>
      <c r="CN266" s="10">
        <v>5092</v>
      </c>
      <c r="CO266" s="10">
        <v>8469</v>
      </c>
      <c r="CP266" s="10">
        <v>539</v>
      </c>
      <c r="CQ266" s="10">
        <v>4366</v>
      </c>
      <c r="CR266" s="10">
        <v>3149</v>
      </c>
      <c r="CS266" s="10">
        <v>1884</v>
      </c>
      <c r="CT266" s="10">
        <v>684</v>
      </c>
      <c r="CU266" s="10">
        <v>3260</v>
      </c>
      <c r="CV266" s="10">
        <v>6462</v>
      </c>
      <c r="CW266" s="10">
        <v>708</v>
      </c>
      <c r="CX266" s="10">
        <v>813</v>
      </c>
      <c r="CY266" s="10">
        <v>9815</v>
      </c>
      <c r="CZ266" s="10">
        <v>4776</v>
      </c>
      <c r="DA266" s="10">
        <v>3285</v>
      </c>
      <c r="DB266" s="10">
        <v>3768</v>
      </c>
      <c r="DC266" s="10">
        <v>7100</v>
      </c>
      <c r="DD266" s="10">
        <v>1298</v>
      </c>
    </row>
    <row r="267" spans="1:108" x14ac:dyDescent="0.25">
      <c r="H267" s="11" t="s">
        <v>0</v>
      </c>
      <c r="I267" s="12">
        <v>2.8755447795224107</v>
      </c>
      <c r="J267" s="12">
        <v>3.7442544240373388</v>
      </c>
      <c r="K267" s="12">
        <v>3.8068711645884887</v>
      </c>
      <c r="L267" s="12">
        <v>5.192912647389792E-2</v>
      </c>
      <c r="M267" s="12">
        <v>-5.2767323192544477</v>
      </c>
      <c r="N267" s="12">
        <v>0.12264523812612285</v>
      </c>
      <c r="O267" s="12">
        <v>5.1687958796143381</v>
      </c>
      <c r="P267" s="12">
        <v>-3.8083172755905665</v>
      </c>
      <c r="Q267" s="12">
        <v>1.0959406942688871E-2</v>
      </c>
      <c r="R267" s="12">
        <v>0.55279289515749119</v>
      </c>
      <c r="S267" s="12">
        <v>3.6685275692215673</v>
      </c>
      <c r="T267" s="12">
        <v>3.4960409690640053</v>
      </c>
      <c r="U267" s="12">
        <v>0.83276262936506629</v>
      </c>
      <c r="V267" s="12">
        <v>0.24302075451245544</v>
      </c>
      <c r="W267" s="12">
        <v>-8.2143707786712064</v>
      </c>
      <c r="X267" s="12">
        <v>-0.98733213666941899</v>
      </c>
      <c r="Y267" s="12">
        <v>-1.7398299888378246</v>
      </c>
      <c r="Z267" s="12">
        <v>8.6782621588867386</v>
      </c>
      <c r="AA267" s="12">
        <v>0.33149250737113384</v>
      </c>
      <c r="AB267" s="12">
        <v>2.2815023327246813</v>
      </c>
      <c r="AC267" s="12">
        <v>0.96017477010613517</v>
      </c>
      <c r="AD267" s="12">
        <v>0.75123498385998466</v>
      </c>
      <c r="AE267" s="12">
        <v>0.34240054472932313</v>
      </c>
      <c r="AF267" s="12">
        <v>-3.0408914750265148</v>
      </c>
      <c r="AG267" s="12">
        <v>3.2322360760951145</v>
      </c>
      <c r="AH267" s="12">
        <v>-0.73786964334240945</v>
      </c>
      <c r="AI267" s="12">
        <v>-2.1149887085175396</v>
      </c>
      <c r="AJ267" s="12">
        <v>-0.41901071926454969</v>
      </c>
      <c r="AK267" s="12">
        <v>-7.9971562043191007</v>
      </c>
      <c r="AL267" s="12">
        <v>7.2542728943194748</v>
      </c>
      <c r="AM267" s="12">
        <v>-2.6674949945177708</v>
      </c>
      <c r="AN267" s="12">
        <v>0.69627604100140195</v>
      </c>
      <c r="AO267" s="12">
        <v>-0.80588065811310827</v>
      </c>
      <c r="AP267" s="12">
        <v>5.7962409675298234</v>
      </c>
      <c r="AQ267" s="12">
        <v>5.5240587038764302</v>
      </c>
      <c r="AR267" s="12">
        <v>3.5090521351920234</v>
      </c>
      <c r="AS267" s="12">
        <v>-0.56775642126329307</v>
      </c>
      <c r="AT267" s="12">
        <v>-8.7491793694428885</v>
      </c>
      <c r="AU267" s="12">
        <v>-10.340252310321276</v>
      </c>
      <c r="AV267" s="12">
        <v>-3.4830129119905893</v>
      </c>
      <c r="AW267" s="12">
        <v>6.3869294489987416</v>
      </c>
      <c r="AX267" s="12">
        <v>6.7501962899693666</v>
      </c>
      <c r="AY267" s="12">
        <v>-2.3296749437392137</v>
      </c>
      <c r="AZ267" s="12">
        <v>6.6631058015737761</v>
      </c>
      <c r="BA267" s="12">
        <v>1.0357360479272182</v>
      </c>
      <c r="BB267" s="12">
        <v>-4.0231613774253514</v>
      </c>
      <c r="BC267" s="12">
        <v>2.3026350820933121</v>
      </c>
      <c r="BD267" s="12">
        <v>0.31538983815318322</v>
      </c>
      <c r="BE267" s="12">
        <v>-3.2027355640980688</v>
      </c>
      <c r="BF267" s="12">
        <v>-1.0063530456030565</v>
      </c>
      <c r="BG267" s="12">
        <v>0.4622318716600583</v>
      </c>
      <c r="BH267" s="12">
        <v>0.54816951983346851</v>
      </c>
      <c r="BI267" s="12">
        <v>-1.2651739558995082E-2</v>
      </c>
      <c r="BJ267" s="12">
        <v>-6.9810321258673493</v>
      </c>
      <c r="BK267" s="12">
        <v>3.2058875646843226</v>
      </c>
      <c r="BL267" s="12">
        <v>-3.3861387835166785</v>
      </c>
      <c r="BM267" s="12">
        <v>-8.4518568091306728E-2</v>
      </c>
      <c r="BN267" s="12">
        <v>-5.6045508775560773</v>
      </c>
      <c r="BO267" s="12">
        <v>6.0519116965167861</v>
      </c>
      <c r="BP267" s="12">
        <v>1.9719496579260734</v>
      </c>
      <c r="BQ267" s="12">
        <v>-1.1419911599884067</v>
      </c>
      <c r="BR267" s="12">
        <v>3.8454512111189816</v>
      </c>
      <c r="BS267" s="12">
        <v>-0.9386014879092176</v>
      </c>
      <c r="BT267" s="12">
        <v>-0.8618654628399115</v>
      </c>
      <c r="BU267" s="12">
        <v>4.5993475955053409</v>
      </c>
      <c r="BV267" s="12">
        <v>-6.3494637397298548E-2</v>
      </c>
      <c r="BW267" s="12">
        <v>4.158382544545419</v>
      </c>
      <c r="BX267" s="12">
        <v>-7.3681684511761514</v>
      </c>
      <c r="BY267" s="12">
        <v>0.60561667791465978</v>
      </c>
      <c r="BZ267" s="12">
        <v>-2.2956208914695506</v>
      </c>
      <c r="CA267" s="12">
        <v>10.293111786607206</v>
      </c>
      <c r="CB267" s="12">
        <v>10.486313544725611</v>
      </c>
      <c r="CC267" s="12">
        <v>6.2131354600023041</v>
      </c>
      <c r="CD267" s="12">
        <v>10.343133625889919</v>
      </c>
      <c r="CE267" s="12">
        <v>-3.4745712490157477</v>
      </c>
      <c r="CF267" s="12">
        <v>1.5959088653260993</v>
      </c>
      <c r="CG267" s="12">
        <v>0.2485754048152958</v>
      </c>
      <c r="CH267" s="12">
        <v>-1.7105477357062004</v>
      </c>
      <c r="CI267" s="12">
        <v>1.0230019568979882</v>
      </c>
      <c r="CJ267" s="12">
        <v>-5.7396355023147556E-2</v>
      </c>
      <c r="CK267" s="12">
        <v>5.7529296148396671</v>
      </c>
      <c r="CL267" s="12">
        <v>0.82726600683571383</v>
      </c>
      <c r="CM267" s="12">
        <v>-4.249982785331758</v>
      </c>
      <c r="CN267" s="12">
        <v>-9.6852183897643531</v>
      </c>
      <c r="CO267" s="12">
        <v>-2.7330277251353325</v>
      </c>
      <c r="CP267" s="12">
        <v>-1.65608440139976</v>
      </c>
      <c r="CQ267" s="12">
        <v>6.1455601253380365</v>
      </c>
      <c r="CR267" s="12">
        <v>1.8317406054547882</v>
      </c>
      <c r="CS267" s="12">
        <v>3.1858230570045016</v>
      </c>
      <c r="CT267" s="12">
        <v>0.1758366447488903</v>
      </c>
      <c r="CU267" s="12">
        <v>-6.4021328355059479</v>
      </c>
      <c r="CV267" s="12">
        <v>5.2199386028420127</v>
      </c>
      <c r="CW267" s="12">
        <v>2.3853565692486445</v>
      </c>
      <c r="CX267" s="12">
        <v>6.5481975440730285</v>
      </c>
      <c r="CY267" s="12">
        <v>-2.0432848294069998</v>
      </c>
      <c r="CZ267" s="12">
        <v>-3.7985700990255262</v>
      </c>
      <c r="DA267" s="12">
        <v>1.2908515359803481</v>
      </c>
      <c r="DB267" s="12">
        <v>-8.0304350939984985</v>
      </c>
      <c r="DC267" s="12">
        <v>-11.043686672587929</v>
      </c>
      <c r="DD267" s="12">
        <v>9.1170401735043658</v>
      </c>
    </row>
    <row r="268" spans="1:108" x14ac:dyDescent="0.25">
      <c r="B268" s="8"/>
      <c r="C268" s="8"/>
      <c r="D268" s="8"/>
      <c r="E268" s="8"/>
      <c r="F268" s="8"/>
      <c r="G268" s="8"/>
      <c r="H268" s="11" t="s">
        <v>2</v>
      </c>
      <c r="I268" s="12">
        <v>15.933249952186053</v>
      </c>
      <c r="J268" s="12">
        <v>15.761094304412032</v>
      </c>
      <c r="K268" s="12">
        <v>16.621279205412087</v>
      </c>
      <c r="L268" s="12">
        <v>10.791859080078973</v>
      </c>
      <c r="M268" s="12">
        <v>-0.55218663683500868</v>
      </c>
      <c r="N268" s="12">
        <v>10.443421095059021</v>
      </c>
      <c r="O268" s="12">
        <v>21.257604774618052</v>
      </c>
      <c r="P268" s="12">
        <v>4.5014906156738519</v>
      </c>
      <c r="Q268" s="12">
        <v>10.704098681057451</v>
      </c>
      <c r="R268" s="12">
        <v>10.065195220782009</v>
      </c>
      <c r="S268" s="12">
        <v>17.346257275835523</v>
      </c>
      <c r="T268" s="12">
        <v>16.648688061064618</v>
      </c>
      <c r="U268" s="12">
        <v>12.030276354822771</v>
      </c>
      <c r="V268" s="12">
        <v>11.531461851463668</v>
      </c>
      <c r="W268" s="12">
        <v>-5.5426692592559768</v>
      </c>
      <c r="X268" s="12">
        <v>6.7466693239756594</v>
      </c>
      <c r="Y268" s="12">
        <v>8.8456317259156574</v>
      </c>
      <c r="Z268" s="12">
        <v>27.350734779103611</v>
      </c>
      <c r="AA268" s="12">
        <v>9.993134582185208</v>
      </c>
      <c r="AB268" s="12">
        <v>14.948056635186855</v>
      </c>
      <c r="AC268" s="12">
        <v>10.981133209782778</v>
      </c>
      <c r="AD268" s="12">
        <v>13.435900049027889</v>
      </c>
      <c r="AE268" s="12">
        <v>11.527079230414037</v>
      </c>
      <c r="AF268" s="12">
        <v>2.4714538526840979</v>
      </c>
      <c r="AG268" s="12">
        <v>17.063196473847466</v>
      </c>
      <c r="AH268" s="12">
        <v>8.2903561525355869</v>
      </c>
      <c r="AI268" s="12">
        <v>5.0980574644665158</v>
      </c>
      <c r="AJ268" s="12">
        <v>8.2738295889245066</v>
      </c>
      <c r="AK268" s="12">
        <v>-7.4282372499624794</v>
      </c>
      <c r="AL268" s="12">
        <v>24.385131028597087</v>
      </c>
      <c r="AM268" s="12">
        <v>3.1267263116446067</v>
      </c>
      <c r="AN268" s="12">
        <v>10.768665571026336</v>
      </c>
      <c r="AO268" s="12">
        <v>10.044044510618996</v>
      </c>
      <c r="AP268" s="12">
        <v>21.30228947245956</v>
      </c>
      <c r="AQ268" s="12">
        <v>21.314901316505036</v>
      </c>
      <c r="AR268" s="12">
        <v>17.513054626003161</v>
      </c>
      <c r="AS268" s="12">
        <v>6.4777119123617499</v>
      </c>
      <c r="AT268" s="12">
        <v>-7.4726425471261324</v>
      </c>
      <c r="AU268" s="12">
        <v>-8.9802300813178277</v>
      </c>
      <c r="AV268" s="12">
        <v>3.8460028710470269</v>
      </c>
      <c r="AW268" s="12">
        <v>22.565171288348115</v>
      </c>
      <c r="AX268" s="12">
        <v>25.024233297367687</v>
      </c>
      <c r="AY268" s="12">
        <v>7.2232193689958617</v>
      </c>
      <c r="AZ268" s="12">
        <v>25.265740455892789</v>
      </c>
      <c r="BA268" s="12">
        <v>12.263371054193943</v>
      </c>
      <c r="BB268" s="12">
        <v>2.0087553406159606</v>
      </c>
      <c r="BC268" s="12">
        <v>15.716767461753461</v>
      </c>
      <c r="BD268" s="12">
        <v>9.3252884836693326</v>
      </c>
      <c r="BE268" s="12">
        <v>3.6296069790012533</v>
      </c>
      <c r="BF268" s="12">
        <v>8.0819539310429196</v>
      </c>
      <c r="BG268" s="12">
        <v>9.2580492382285069</v>
      </c>
      <c r="BH268" s="12">
        <v>9.4429480158532346</v>
      </c>
      <c r="BI268" s="12">
        <v>8.851478678784483</v>
      </c>
      <c r="BJ268" s="12">
        <v>-3.575093843628482</v>
      </c>
      <c r="BK268" s="12">
        <v>17.166228482431052</v>
      </c>
      <c r="BL268" s="12">
        <v>2.5767802785926204</v>
      </c>
      <c r="BM268" s="12">
        <v>10.498179222974249</v>
      </c>
      <c r="BN268" s="12">
        <v>-0.87939958255031303</v>
      </c>
      <c r="BO268" s="12">
        <v>22.404356682301472</v>
      </c>
      <c r="BP268" s="12">
        <v>14.076826689191774</v>
      </c>
      <c r="BQ268" s="12">
        <v>6.2162219193382784</v>
      </c>
      <c r="BR268" s="12">
        <v>17.079824572412381</v>
      </c>
      <c r="BS268" s="12">
        <v>9.2964653606231931</v>
      </c>
      <c r="BT268" s="12">
        <v>7.4878470985986949</v>
      </c>
      <c r="BU268" s="12">
        <v>20.022076770927306</v>
      </c>
      <c r="BV268" s="12">
        <v>10.870110614113448</v>
      </c>
      <c r="BW268" s="12">
        <v>17.251511796372689</v>
      </c>
      <c r="BX268" s="12">
        <v>-4.5205890767959049</v>
      </c>
      <c r="BY268" s="12">
        <v>11.497509480698763</v>
      </c>
      <c r="BZ268" s="12">
        <v>4.1482682075836834</v>
      </c>
      <c r="CA268" s="12">
        <v>30.874687129732539</v>
      </c>
      <c r="CB268" s="12">
        <v>30.933742453710053</v>
      </c>
      <c r="CC268" s="12">
        <v>22.56300879495998</v>
      </c>
      <c r="CD268" s="12">
        <v>30.732961098466554</v>
      </c>
      <c r="CE268" s="12">
        <v>5.1488846887776614</v>
      </c>
      <c r="CF268" s="12">
        <v>13.081684547880842</v>
      </c>
      <c r="CG268" s="12">
        <v>9.9664279818556025</v>
      </c>
      <c r="CH268" s="12">
        <v>6.7264176357856735</v>
      </c>
      <c r="CI268" s="12">
        <v>12.953203136567383</v>
      </c>
      <c r="CJ268" s="12">
        <v>10.678383113983356</v>
      </c>
      <c r="CK268" s="12">
        <v>21.16669017359197</v>
      </c>
      <c r="CL268" s="12">
        <v>10.40443694092389</v>
      </c>
      <c r="CM268" s="12">
        <v>1.9687161074228752</v>
      </c>
      <c r="CN268" s="12">
        <v>-9.0778828303053896</v>
      </c>
      <c r="CO268" s="12">
        <v>5.7811191700154181</v>
      </c>
      <c r="CP268" s="12">
        <v>7.9937613019422589</v>
      </c>
      <c r="CQ268" s="12">
        <v>22.581050924577106</v>
      </c>
      <c r="CR268" s="12">
        <v>14.107525233971192</v>
      </c>
      <c r="CS268" s="12">
        <v>15.876590259535732</v>
      </c>
      <c r="CT268" s="12">
        <v>9.8797070317901365</v>
      </c>
      <c r="CU268" s="12">
        <v>-2.6642642570303949</v>
      </c>
      <c r="CV268" s="12">
        <v>20.537135475538943</v>
      </c>
      <c r="CW268" s="12">
        <v>15.791354033712347</v>
      </c>
      <c r="CX268" s="12">
        <v>21.959554319723804</v>
      </c>
      <c r="CY268" s="12">
        <v>5.3446193094185208</v>
      </c>
      <c r="CZ268" s="12">
        <v>2.6296572842856656</v>
      </c>
      <c r="DA268" s="12">
        <v>9.9516953113223838</v>
      </c>
      <c r="DB268" s="12">
        <v>-7.1457243325765978</v>
      </c>
      <c r="DC268" s="12">
        <v>-13.03992728818446</v>
      </c>
      <c r="DD268" s="12">
        <v>27.830477257482674</v>
      </c>
    </row>
    <row r="269" spans="1:108" x14ac:dyDescent="0.25">
      <c r="A269" s="2">
        <v>90</v>
      </c>
      <c r="B269" s="8">
        <v>1.8919354576474152</v>
      </c>
      <c r="C269" s="8">
        <v>2.0156517364108764</v>
      </c>
      <c r="D269" s="8">
        <v>2.0161425398958901</v>
      </c>
      <c r="E269" s="8">
        <v>10.099715825634176</v>
      </c>
      <c r="F269" s="8">
        <v>10.057847915697376</v>
      </c>
      <c r="G269" s="8">
        <v>9.9798358654901875</v>
      </c>
      <c r="H269" s="9" t="s">
        <v>29</v>
      </c>
      <c r="I269" s="10">
        <v>3596</v>
      </c>
      <c r="J269" s="10">
        <v>4217</v>
      </c>
      <c r="K269" s="10">
        <v>4974</v>
      </c>
      <c r="L269" s="10">
        <v>2885</v>
      </c>
      <c r="M269" s="10">
        <v>2296</v>
      </c>
      <c r="N269" s="10">
        <v>720</v>
      </c>
      <c r="O269" s="10">
        <v>5561</v>
      </c>
      <c r="P269" s="10">
        <v>9752</v>
      </c>
      <c r="Q269" s="10">
        <v>4258</v>
      </c>
      <c r="R269" s="10">
        <v>1518</v>
      </c>
      <c r="S269" s="10">
        <v>3060</v>
      </c>
      <c r="T269" s="10">
        <v>7180</v>
      </c>
      <c r="U269" s="10">
        <v>7557</v>
      </c>
      <c r="V269" s="10">
        <v>2697</v>
      </c>
      <c r="W269" s="10">
        <v>412</v>
      </c>
      <c r="X269" s="10">
        <v>5086</v>
      </c>
      <c r="Y269" s="10">
        <v>2960</v>
      </c>
      <c r="Z269" s="10">
        <v>1754</v>
      </c>
      <c r="AA269" s="10">
        <v>2930</v>
      </c>
      <c r="AB269" s="10">
        <v>4778</v>
      </c>
      <c r="AC269" s="10">
        <v>7335</v>
      </c>
      <c r="AD269" s="10">
        <v>776</v>
      </c>
      <c r="AE269" s="10">
        <v>5757</v>
      </c>
      <c r="AF269" s="10">
        <v>1752</v>
      </c>
      <c r="AG269" s="10">
        <v>8418</v>
      </c>
      <c r="AH269" s="10">
        <v>7318</v>
      </c>
      <c r="AI269" s="10">
        <v>341</v>
      </c>
      <c r="AJ269" s="10">
        <v>9555</v>
      </c>
      <c r="AK269" s="10">
        <v>9391</v>
      </c>
      <c r="AL269" s="10">
        <v>8678</v>
      </c>
      <c r="AM269" s="10">
        <v>9703</v>
      </c>
      <c r="AN269" s="10">
        <v>7686</v>
      </c>
      <c r="AO269" s="10">
        <v>574</v>
      </c>
      <c r="AP269" s="10">
        <v>842</v>
      </c>
      <c r="AQ269" s="10">
        <v>4794</v>
      </c>
      <c r="AR269" s="10">
        <v>758</v>
      </c>
      <c r="AS269" s="10">
        <v>5818</v>
      </c>
      <c r="AT269" s="10">
        <v>5139</v>
      </c>
      <c r="AU269" s="10">
        <v>8106</v>
      </c>
      <c r="AV269" s="10">
        <v>855</v>
      </c>
      <c r="AW269" s="10">
        <v>2073</v>
      </c>
      <c r="AX269" s="10">
        <v>6009</v>
      </c>
      <c r="AY269" s="10">
        <v>3863</v>
      </c>
      <c r="AZ269" s="10">
        <v>5761</v>
      </c>
      <c r="BA269" s="10">
        <v>5405</v>
      </c>
      <c r="BB269" s="10">
        <v>5256</v>
      </c>
      <c r="BC269" s="10">
        <v>608</v>
      </c>
      <c r="BD269" s="10">
        <v>2881</v>
      </c>
      <c r="BE269" s="10">
        <v>7414</v>
      </c>
      <c r="BF269" s="10">
        <v>6369</v>
      </c>
      <c r="BG269" s="10">
        <v>319</v>
      </c>
      <c r="BH269" s="10">
        <v>1987</v>
      </c>
      <c r="BI269" s="10">
        <v>6354</v>
      </c>
      <c r="BJ269" s="10">
        <v>330</v>
      </c>
      <c r="BK269" s="10">
        <v>7465</v>
      </c>
      <c r="BL269" s="10">
        <v>8899</v>
      </c>
      <c r="BM269" s="10">
        <v>8777</v>
      </c>
      <c r="BN269" s="10">
        <v>3287</v>
      </c>
      <c r="BO269" s="10">
        <v>7359</v>
      </c>
      <c r="BP269" s="10">
        <v>4339</v>
      </c>
      <c r="BQ269" s="10">
        <v>3646</v>
      </c>
      <c r="BR269" s="10">
        <v>3198</v>
      </c>
      <c r="BS269" s="10">
        <v>9146</v>
      </c>
      <c r="BT269" s="10">
        <v>812</v>
      </c>
      <c r="BU269" s="10">
        <v>2220</v>
      </c>
      <c r="BV269" s="10">
        <v>1737</v>
      </c>
      <c r="BW269" s="10">
        <v>5706</v>
      </c>
      <c r="BX269" s="10">
        <v>7481</v>
      </c>
      <c r="BY269" s="10">
        <v>1258</v>
      </c>
      <c r="BZ269" s="10">
        <v>5591</v>
      </c>
      <c r="CA269" s="10">
        <v>8352</v>
      </c>
      <c r="CB269" s="10">
        <v>7232</v>
      </c>
      <c r="CC269" s="10">
        <v>825</v>
      </c>
      <c r="CD269" s="10">
        <v>8839</v>
      </c>
      <c r="CE269" s="10">
        <v>8983</v>
      </c>
      <c r="CF269" s="10">
        <v>1993</v>
      </c>
      <c r="CG269" s="10">
        <v>4136</v>
      </c>
      <c r="CH269" s="10">
        <v>3867</v>
      </c>
      <c r="CI269" s="10">
        <v>9684</v>
      </c>
      <c r="CJ269" s="10">
        <v>8123</v>
      </c>
      <c r="CK269" s="10">
        <v>6644</v>
      </c>
      <c r="CL269" s="10">
        <v>1115</v>
      </c>
      <c r="CM269" s="10">
        <v>7632</v>
      </c>
      <c r="CN269" s="10">
        <v>7118</v>
      </c>
      <c r="CO269" s="10">
        <v>2476</v>
      </c>
      <c r="CP269" s="10">
        <v>5826</v>
      </c>
      <c r="CQ269" s="10">
        <v>9062</v>
      </c>
      <c r="CR269" s="10">
        <v>5648</v>
      </c>
      <c r="CS269" s="10">
        <v>4830</v>
      </c>
      <c r="CT269" s="10">
        <v>3450</v>
      </c>
      <c r="CU269" s="10">
        <v>2952</v>
      </c>
      <c r="CV269" s="10">
        <v>8707</v>
      </c>
      <c r="CW269" s="10">
        <v>3359</v>
      </c>
      <c r="CX269" s="10">
        <v>7118</v>
      </c>
      <c r="CY269" s="10">
        <v>3171</v>
      </c>
      <c r="CZ269" s="10">
        <v>7478</v>
      </c>
      <c r="DA269" s="10">
        <v>7560</v>
      </c>
      <c r="DB269" s="10">
        <v>1931</v>
      </c>
      <c r="DC269" s="10">
        <v>6365</v>
      </c>
      <c r="DD269" s="10">
        <v>1974</v>
      </c>
    </row>
    <row r="270" spans="1:108" x14ac:dyDescent="0.25">
      <c r="H270" s="11" t="s">
        <v>0</v>
      </c>
      <c r="I270" s="12">
        <v>5.2208161924424399</v>
      </c>
      <c r="J270" s="12">
        <v>2.0481154614727517</v>
      </c>
      <c r="K270" s="12">
        <v>-4.9301293250297604</v>
      </c>
      <c r="L270" s="12">
        <v>-1.2605829518804659</v>
      </c>
      <c r="M270" s="12">
        <v>2.2745504513224226</v>
      </c>
      <c r="N270" s="12">
        <v>4.6588084451563487</v>
      </c>
      <c r="O270" s="12">
        <v>-2.3296749437392137</v>
      </c>
      <c r="P270" s="12">
        <v>-0.23541936959643289</v>
      </c>
      <c r="Q270" s="12">
        <v>1.4336283173530908</v>
      </c>
      <c r="R270" s="12">
        <v>5.8503863417442483</v>
      </c>
      <c r="S270" s="12">
        <v>3.9922942950923885</v>
      </c>
      <c r="T270" s="12">
        <v>-1.2296988444863373</v>
      </c>
      <c r="U270" s="12">
        <v>2.5565206169822021</v>
      </c>
      <c r="V270" s="12">
        <v>-5.7396074423038836</v>
      </c>
      <c r="W270" s="12">
        <v>7.1308053840688839</v>
      </c>
      <c r="X270" s="12">
        <v>-0.39738391905299075</v>
      </c>
      <c r="Y270" s="12">
        <v>0.60107031402052391</v>
      </c>
      <c r="Z270" s="12">
        <v>4.7925468774356972</v>
      </c>
      <c r="AA270" s="12">
        <v>-6.1267499053108434</v>
      </c>
      <c r="AB270" s="12">
        <v>4.835002623013537</v>
      </c>
      <c r="AC270" s="12">
        <v>-0.30070755668596133</v>
      </c>
      <c r="AD270" s="12">
        <v>-3.4635935425489315</v>
      </c>
      <c r="AE270" s="12">
        <v>3.5229548940790991</v>
      </c>
      <c r="AF270" s="12">
        <v>1.0234159720395044</v>
      </c>
      <c r="AG270" s="12">
        <v>2.1907651211778885</v>
      </c>
      <c r="AH270" s="12">
        <v>-2.333205501362325</v>
      </c>
      <c r="AI270" s="12">
        <v>-2.0045533632536219</v>
      </c>
      <c r="AJ270" s="12">
        <v>-5.2147728161212168</v>
      </c>
      <c r="AK270" s="12">
        <v>-3.3301367969876194</v>
      </c>
      <c r="AL270" s="12">
        <v>-0.99390721826912609</v>
      </c>
      <c r="AM270" s="12">
        <v>0.90343111784685348</v>
      </c>
      <c r="AN270" s="12">
        <v>-1.9359364935217322</v>
      </c>
      <c r="AO270" s="12">
        <v>-7.1510297779052259</v>
      </c>
      <c r="AP270" s="12">
        <v>4.6201903731581542</v>
      </c>
      <c r="AQ270" s="12">
        <v>6.0421888616501098</v>
      </c>
      <c r="AR270" s="12">
        <v>-7.7791801622808396</v>
      </c>
      <c r="AS270" s="12">
        <v>-2.6318445769834709</v>
      </c>
      <c r="AT270" s="12">
        <v>7.9211428811985467</v>
      </c>
      <c r="AU270" s="12">
        <v>-10.865782342801682</v>
      </c>
      <c r="AV270" s="12">
        <v>-3.5898689505001</v>
      </c>
      <c r="AW270" s="12">
        <v>-2.7197600349052586</v>
      </c>
      <c r="AX270" s="12">
        <v>5.4123179644486132</v>
      </c>
      <c r="AY270" s="12">
        <v>-2.8052642424970466</v>
      </c>
      <c r="AZ270" s="12">
        <v>-4.7142890258686707</v>
      </c>
      <c r="BA270" s="12">
        <v>-2.0743931144982692</v>
      </c>
      <c r="BB270" s="12">
        <v>-7.701650458566391</v>
      </c>
      <c r="BC270" s="12">
        <v>-2.0791672975937487</v>
      </c>
      <c r="BD270" s="12">
        <v>6.1770216226171515</v>
      </c>
      <c r="BE270" s="12">
        <v>1.1631470239555064</v>
      </c>
      <c r="BF270" s="12">
        <v>-2.7855274700330526</v>
      </c>
      <c r="BG270" s="12">
        <v>-2.7129741680783352</v>
      </c>
      <c r="BH270" s="12">
        <v>2.5303133238243585</v>
      </c>
      <c r="BI270" s="12">
        <v>1.8736408134475142</v>
      </c>
      <c r="BJ270" s="12">
        <v>-7.2965936182480062</v>
      </c>
      <c r="BK270" s="12">
        <v>0.51268064238380107</v>
      </c>
      <c r="BL270" s="12">
        <v>5.5024611233971648</v>
      </c>
      <c r="BM270" s="12">
        <v>-7.989933913332977</v>
      </c>
      <c r="BN270" s="12">
        <v>-3.7020007190651421</v>
      </c>
      <c r="BO270" s="12">
        <v>10.358145655077875</v>
      </c>
      <c r="BP270" s="12">
        <v>-3.6204104520312988E-2</v>
      </c>
      <c r="BQ270" s="12">
        <v>-7.7555622226530474</v>
      </c>
      <c r="BR270" s="12">
        <v>8.0380226914446578</v>
      </c>
      <c r="BS270" s="12">
        <v>5.3418650064885913</v>
      </c>
      <c r="BT270" s="12">
        <v>-7.4144200760579446</v>
      </c>
      <c r="BU270" s="12">
        <v>-3.8582803051765966</v>
      </c>
      <c r="BV270" s="12">
        <v>-4.8181393873507323</v>
      </c>
      <c r="BW270" s="12">
        <v>-5.6487630775680842</v>
      </c>
      <c r="BX270" s="12">
        <v>0.32238244390751153</v>
      </c>
      <c r="BY270" s="12">
        <v>-3.7589590397770962</v>
      </c>
      <c r="BZ270" s="12">
        <v>4.2321862082834949</v>
      </c>
      <c r="CA270" s="12">
        <v>1.5184467579574799</v>
      </c>
      <c r="CB270" s="12">
        <v>-6.0264793611780343</v>
      </c>
      <c r="CC270" s="12">
        <v>2.0952032345386749</v>
      </c>
      <c r="CD270" s="12">
        <v>-8.6379328342941313E-3</v>
      </c>
      <c r="CE270" s="12">
        <v>0.10700036090476579</v>
      </c>
      <c r="CF270" s="12">
        <v>-9.8851835080380468</v>
      </c>
      <c r="CG270" s="12">
        <v>1.9216739582286977</v>
      </c>
      <c r="CH270" s="12">
        <v>3.565518444732501</v>
      </c>
      <c r="CI270" s="12">
        <v>-2.9847860178754733</v>
      </c>
      <c r="CJ270" s="12">
        <v>1.2242768326690964E-2</v>
      </c>
      <c r="CK270" s="12">
        <v>-2.182539523390115</v>
      </c>
      <c r="CL270" s="12">
        <v>-5.8615216913145805</v>
      </c>
      <c r="CM270" s="12">
        <v>8.3821410767965503</v>
      </c>
      <c r="CN270" s="12">
        <v>-1.4606227171475383</v>
      </c>
      <c r="CO270" s="12">
        <v>0.61725574300248676</v>
      </c>
      <c r="CP270" s="12">
        <v>-0.75277019778414056</v>
      </c>
      <c r="CQ270" s="12">
        <v>-2.7181284678006605</v>
      </c>
      <c r="CR270" s="12">
        <v>5.7494103630566116</v>
      </c>
      <c r="CS270" s="12">
        <v>-0.28816060172539965</v>
      </c>
      <c r="CT270" s="12">
        <v>5.2395111119977411</v>
      </c>
      <c r="CU270" s="12">
        <v>-0.51041110181742777</v>
      </c>
      <c r="CV270" s="12">
        <v>1.8770052946327007</v>
      </c>
      <c r="CW270" s="12">
        <v>3.0215271980434406</v>
      </c>
      <c r="CX270" s="12">
        <v>-1.4606227171475383</v>
      </c>
      <c r="CY270" s="12">
        <v>1.8697141038499443</v>
      </c>
      <c r="CZ270" s="12">
        <v>-0.82497857113183026</v>
      </c>
      <c r="DA270" s="12">
        <v>-0.6181616012759229</v>
      </c>
      <c r="DB270" s="12">
        <v>-5.1886235093197444</v>
      </c>
      <c r="DC270" s="12">
        <v>-11.307031313246439</v>
      </c>
      <c r="DD270" s="12">
        <v>-9.6744910244580975</v>
      </c>
    </row>
    <row r="271" spans="1:108" x14ac:dyDescent="0.25">
      <c r="B271" s="8"/>
      <c r="C271" s="8"/>
      <c r="D271" s="8"/>
      <c r="E271" s="8"/>
      <c r="F271" s="8"/>
      <c r="G271" s="8"/>
      <c r="H271" s="11" t="s">
        <v>2</v>
      </c>
      <c r="I271" s="12">
        <v>20.377487959924558</v>
      </c>
      <c r="J271" s="12">
        <v>13.182435762687998</v>
      </c>
      <c r="K271" s="12">
        <v>-2.3136290907971326</v>
      </c>
      <c r="L271" s="12">
        <v>7.3291740075055642</v>
      </c>
      <c r="M271" s="12">
        <v>13.691237544514779</v>
      </c>
      <c r="N271" s="12">
        <v>19.147410893823416</v>
      </c>
      <c r="O271" s="12">
        <v>7.2232193689958617</v>
      </c>
      <c r="P271" s="12">
        <v>11.317153471793365</v>
      </c>
      <c r="Q271" s="12">
        <v>13.181110797504571</v>
      </c>
      <c r="R271" s="12">
        <v>20.884180283410892</v>
      </c>
      <c r="S271" s="12">
        <v>16.593885971248518</v>
      </c>
      <c r="T271" s="12">
        <v>6.7853028213323858</v>
      </c>
      <c r="U271" s="12">
        <v>16.550428252161364</v>
      </c>
      <c r="V271" s="12">
        <v>-0.27752401028910634</v>
      </c>
      <c r="W271" s="12">
        <v>20.735151576364203</v>
      </c>
      <c r="X271" s="12">
        <v>9.8838891879629198</v>
      </c>
      <c r="Y271" s="12">
        <v>12.520524317124336</v>
      </c>
      <c r="Z271" s="12">
        <v>21.245232282433822</v>
      </c>
      <c r="AA271" s="12">
        <v>-1.5909701771637019</v>
      </c>
      <c r="AB271" s="12">
        <v>19.318026426709892</v>
      </c>
      <c r="AC271" s="12">
        <v>9.7338900382701485</v>
      </c>
      <c r="AD271" s="12">
        <v>1.6476357478212811</v>
      </c>
      <c r="AE271" s="12">
        <v>17.454306001229266</v>
      </c>
      <c r="AF271" s="12">
        <v>12.453375700288118</v>
      </c>
      <c r="AG271" s="12">
        <v>14.919853626921007</v>
      </c>
      <c r="AH271" s="12">
        <v>6.2133010982553705</v>
      </c>
      <c r="AI271" s="12">
        <v>7.1444314466001444</v>
      </c>
      <c r="AJ271" s="12">
        <v>-0.14520855031337876</v>
      </c>
      <c r="AK271" s="12">
        <v>2.1702776320814134</v>
      </c>
      <c r="AL271" s="12">
        <v>8.4135060765222427</v>
      </c>
      <c r="AM271" s="12">
        <v>10.867771924608945</v>
      </c>
      <c r="AN271" s="12">
        <v>5.4458645560257768</v>
      </c>
      <c r="AO271" s="12">
        <v>-4.3874370701930303</v>
      </c>
      <c r="AP271" s="12">
        <v>18.739501164937263</v>
      </c>
      <c r="AQ271" s="12">
        <v>21.166417661917681</v>
      </c>
      <c r="AR271" s="12">
        <v>-6.9097785685103625</v>
      </c>
      <c r="AS271" s="12">
        <v>6.6256436589159957</v>
      </c>
      <c r="AT271" s="12">
        <v>27.499745156376765</v>
      </c>
      <c r="AU271" s="12">
        <v>-11.976039073032638</v>
      </c>
      <c r="AV271" s="12">
        <v>3.1785910285828876</v>
      </c>
      <c r="AW271" s="12">
        <v>4.3928034826555722</v>
      </c>
      <c r="AX271" s="12">
        <v>23.743350241479021</v>
      </c>
      <c r="AY271" s="12">
        <v>6.020289532519925</v>
      </c>
      <c r="AZ271" s="12">
        <v>0.40608187399205553</v>
      </c>
      <c r="BA271" s="12">
        <v>5.6475534344426768</v>
      </c>
      <c r="BB271" s="12">
        <v>-6.7160044012062876</v>
      </c>
      <c r="BC271" s="12">
        <v>6.5550460376404098</v>
      </c>
      <c r="BD271" s="12">
        <v>23.079189305941949</v>
      </c>
      <c r="BE271" s="12">
        <v>11.300333137165028</v>
      </c>
      <c r="BF271" s="12">
        <v>3.4943390319159526</v>
      </c>
      <c r="BG271" s="12">
        <v>3.2111952267725297</v>
      </c>
      <c r="BH271" s="12">
        <v>15.314107472328692</v>
      </c>
      <c r="BI271" s="12">
        <v>12.504831836297639</v>
      </c>
      <c r="BJ271" s="12">
        <v>-5.566406638091812</v>
      </c>
      <c r="BK271" s="12">
        <v>11.498500703421202</v>
      </c>
      <c r="BL271" s="12">
        <v>20.689471707947092</v>
      </c>
      <c r="BM271" s="12">
        <v>-4.3102387722934088</v>
      </c>
      <c r="BN271" s="12">
        <v>1.6130402441768132</v>
      </c>
      <c r="BO271" s="12">
        <v>32.417162969775447</v>
      </c>
      <c r="BP271" s="12">
        <v>10.531372560624122</v>
      </c>
      <c r="BQ271" s="12">
        <v>-5.4482864460108269</v>
      </c>
      <c r="BR271" s="12">
        <v>25.884591781107925</v>
      </c>
      <c r="BS271" s="12">
        <v>19.350647842413832</v>
      </c>
      <c r="BT271" s="12">
        <v>-5.7565668040110101</v>
      </c>
      <c r="BU271" s="12">
        <v>2.6349815219402499</v>
      </c>
      <c r="BV271" s="12">
        <v>2.4694517422074065</v>
      </c>
      <c r="BW271" s="12">
        <v>-0.94309474557890838</v>
      </c>
      <c r="BX271" s="12">
        <v>10.076264719041164</v>
      </c>
      <c r="BY271" s="12">
        <v>1.7222038133937523</v>
      </c>
      <c r="BZ271" s="12">
        <v>19.207598379351452</v>
      </c>
      <c r="CA271" s="12">
        <v>12.689483717848317</v>
      </c>
      <c r="CB271" s="12">
        <v>-2.0430930925329629</v>
      </c>
      <c r="CC271" s="12">
        <v>15.011676029420309</v>
      </c>
      <c r="CD271" s="12">
        <v>8.0055669003715018</v>
      </c>
      <c r="CE271" s="12">
        <v>10.082087203367799</v>
      </c>
      <c r="CF271" s="12">
        <v>-9.666741301618579</v>
      </c>
      <c r="CG271" s="12">
        <v>12.688278447596888</v>
      </c>
      <c r="CH271" s="12">
        <v>17.428167525499724</v>
      </c>
      <c r="CI271" s="12">
        <v>3.4111869962190444</v>
      </c>
      <c r="CJ271" s="12">
        <v>9.1545974917884188</v>
      </c>
      <c r="CK271" s="12">
        <v>6.4140735590788598</v>
      </c>
      <c r="CL271" s="12">
        <v>-1.0362809023097035</v>
      </c>
      <c r="CM271" s="12">
        <v>26.034184395629882</v>
      </c>
      <c r="CN271" s="12">
        <v>7.9640888334561151</v>
      </c>
      <c r="CO271" s="12">
        <v>11.581388319884168</v>
      </c>
      <c r="CP271" s="12">
        <v>9.5992397941835552</v>
      </c>
      <c r="CQ271" s="12">
        <v>4.4016823413006572</v>
      </c>
      <c r="CR271" s="12">
        <v>21.374324610727456</v>
      </c>
      <c r="CS271" s="12">
        <v>8.0644090163445252</v>
      </c>
      <c r="CT271" s="12">
        <v>21.25737066624119</v>
      </c>
      <c r="CU271" s="12">
        <v>8.5023735474017172</v>
      </c>
      <c r="CV271" s="12">
        <v>15.403796856715344</v>
      </c>
      <c r="CW271" s="12">
        <v>15.210266604811057</v>
      </c>
      <c r="CX271" s="12">
        <v>7.9640888334561151</v>
      </c>
      <c r="CY271" s="12">
        <v>12.680817237123422</v>
      </c>
      <c r="CZ271" s="12">
        <v>9.4905884486147372</v>
      </c>
      <c r="DA271" s="12">
        <v>7.6055399854402168</v>
      </c>
      <c r="DB271" s="12">
        <v>-2.635315809833374</v>
      </c>
      <c r="DC271" s="12">
        <v>-13.715354158158929</v>
      </c>
      <c r="DD271" s="12">
        <v>-9.73133999468096</v>
      </c>
    </row>
    <row r="272" spans="1:108" x14ac:dyDescent="0.25">
      <c r="A272" s="2">
        <v>91</v>
      </c>
      <c r="B272" s="8">
        <v>1.9806525707463907</v>
      </c>
      <c r="C272" s="8">
        <v>1.9861155048190489</v>
      </c>
      <c r="D272" s="8">
        <v>1.9882330481953041</v>
      </c>
      <c r="E272" s="8">
        <v>10.027911972870031</v>
      </c>
      <c r="F272" s="8">
        <v>10.040201330501004</v>
      </c>
      <c r="G272" s="8">
        <v>10.030880009528866</v>
      </c>
      <c r="H272" s="9" t="s">
        <v>29</v>
      </c>
      <c r="I272" s="10">
        <v>5667</v>
      </c>
      <c r="J272" s="10">
        <v>9447</v>
      </c>
      <c r="K272" s="10">
        <v>4651</v>
      </c>
      <c r="L272" s="10">
        <v>5640</v>
      </c>
      <c r="M272" s="10">
        <v>1010</v>
      </c>
      <c r="N272" s="10">
        <v>9073</v>
      </c>
      <c r="O272" s="10">
        <v>8971</v>
      </c>
      <c r="P272" s="10">
        <v>1287</v>
      </c>
      <c r="Q272" s="10">
        <v>5465</v>
      </c>
      <c r="R272" s="10">
        <v>2240</v>
      </c>
      <c r="S272" s="10">
        <v>5491</v>
      </c>
      <c r="T272" s="10">
        <v>3924</v>
      </c>
      <c r="U272" s="10">
        <v>8540</v>
      </c>
      <c r="V272" s="10">
        <v>255</v>
      </c>
      <c r="W272" s="10">
        <v>3022</v>
      </c>
      <c r="X272" s="10">
        <v>6776</v>
      </c>
      <c r="Y272" s="10">
        <v>372</v>
      </c>
      <c r="Z272" s="10">
        <v>9016</v>
      </c>
      <c r="AA272" s="10">
        <v>5417</v>
      </c>
      <c r="AB272" s="10">
        <v>1160</v>
      </c>
      <c r="AC272" s="10">
        <v>2035</v>
      </c>
      <c r="AD272" s="10">
        <v>5291</v>
      </c>
      <c r="AE272" s="10">
        <v>1684</v>
      </c>
      <c r="AF272" s="10">
        <v>2440</v>
      </c>
      <c r="AG272" s="10">
        <v>3883</v>
      </c>
      <c r="AH272" s="10">
        <v>4248</v>
      </c>
      <c r="AI272" s="10">
        <v>9988</v>
      </c>
      <c r="AJ272" s="10">
        <v>463</v>
      </c>
      <c r="AK272" s="10">
        <v>161</v>
      </c>
      <c r="AL272" s="10">
        <v>8758</v>
      </c>
      <c r="AM272" s="10">
        <v>3307</v>
      </c>
      <c r="AN272" s="10">
        <v>6752</v>
      </c>
      <c r="AO272" s="10">
        <v>1005</v>
      </c>
      <c r="AP272" s="10">
        <v>1524</v>
      </c>
      <c r="AQ272" s="10">
        <v>313</v>
      </c>
      <c r="AR272" s="10">
        <v>6237</v>
      </c>
      <c r="AS272" s="10">
        <v>9107</v>
      </c>
      <c r="AT272" s="10">
        <v>9346</v>
      </c>
      <c r="AU272" s="10">
        <v>4598</v>
      </c>
      <c r="AV272" s="10">
        <v>6785</v>
      </c>
      <c r="AW272" s="10">
        <v>9537</v>
      </c>
      <c r="AX272" s="10">
        <v>7414</v>
      </c>
      <c r="AY272" s="10">
        <v>7406</v>
      </c>
      <c r="AZ272" s="10">
        <v>9127</v>
      </c>
      <c r="BA272" s="10">
        <v>2843</v>
      </c>
      <c r="BB272" s="10">
        <v>7209</v>
      </c>
      <c r="BC272" s="10">
        <v>5795</v>
      </c>
      <c r="BD272" s="10">
        <v>6570</v>
      </c>
      <c r="BE272" s="10">
        <v>7507</v>
      </c>
      <c r="BF272" s="10">
        <v>8291</v>
      </c>
      <c r="BG272" s="10">
        <v>7213</v>
      </c>
      <c r="BH272" s="10">
        <v>9969</v>
      </c>
      <c r="BI272" s="10">
        <v>2253</v>
      </c>
      <c r="BJ272" s="10">
        <v>1356</v>
      </c>
      <c r="BK272" s="10">
        <v>4253</v>
      </c>
      <c r="BL272" s="10">
        <v>2506</v>
      </c>
      <c r="BM272" s="10">
        <v>5102</v>
      </c>
      <c r="BN272" s="10">
        <v>5776</v>
      </c>
      <c r="BO272" s="10">
        <v>6253</v>
      </c>
      <c r="BP272" s="10">
        <v>8189</v>
      </c>
      <c r="BQ272" s="10">
        <v>1828</v>
      </c>
      <c r="BR272" s="10">
        <v>710</v>
      </c>
      <c r="BS272" s="10">
        <v>3957</v>
      </c>
      <c r="BT272" s="10">
        <v>2309</v>
      </c>
      <c r="BU272" s="10">
        <v>7323</v>
      </c>
      <c r="BV272" s="10">
        <v>1902</v>
      </c>
      <c r="BW272" s="10">
        <v>8937</v>
      </c>
      <c r="BX272" s="10">
        <v>706</v>
      </c>
      <c r="BY272" s="10">
        <v>9082</v>
      </c>
      <c r="BZ272" s="10">
        <v>5010</v>
      </c>
      <c r="CA272" s="10">
        <v>6938</v>
      </c>
      <c r="CB272" s="10">
        <v>4121</v>
      </c>
      <c r="CC272" s="10">
        <v>3743</v>
      </c>
      <c r="CD272" s="10">
        <v>8979</v>
      </c>
      <c r="CE272" s="10">
        <v>6063</v>
      </c>
      <c r="CF272" s="10">
        <v>4977</v>
      </c>
      <c r="CG272" s="10">
        <v>7073</v>
      </c>
      <c r="CH272" s="10">
        <v>4883</v>
      </c>
      <c r="CI272" s="10">
        <v>2314</v>
      </c>
      <c r="CJ272" s="10">
        <v>4431</v>
      </c>
      <c r="CK272" s="10">
        <v>1303</v>
      </c>
      <c r="CL272" s="10">
        <v>107</v>
      </c>
      <c r="CM272" s="10">
        <v>7760</v>
      </c>
      <c r="CN272" s="10">
        <v>8097</v>
      </c>
      <c r="CO272" s="10">
        <v>7530</v>
      </c>
      <c r="CP272" s="10">
        <v>104</v>
      </c>
      <c r="CQ272" s="10">
        <v>3678</v>
      </c>
      <c r="CR272" s="10">
        <v>4465</v>
      </c>
      <c r="CS272" s="10">
        <v>2248</v>
      </c>
      <c r="CT272" s="10">
        <v>5945</v>
      </c>
      <c r="CU272" s="10">
        <v>258</v>
      </c>
      <c r="CV272" s="10">
        <v>9719</v>
      </c>
      <c r="CW272" s="10">
        <v>1077</v>
      </c>
      <c r="CX272" s="10">
        <v>3513</v>
      </c>
      <c r="CY272" s="10">
        <v>6597</v>
      </c>
      <c r="CZ272" s="10">
        <v>3070</v>
      </c>
      <c r="DA272" s="10">
        <v>5474</v>
      </c>
      <c r="DB272" s="10">
        <v>2799</v>
      </c>
      <c r="DC272" s="10">
        <v>3850</v>
      </c>
      <c r="DD272" s="10">
        <v>5794</v>
      </c>
    </row>
    <row r="273" spans="1:108" x14ac:dyDescent="0.25">
      <c r="H273" s="11" t="s">
        <v>0</v>
      </c>
      <c r="I273" s="12">
        <v>-4.8625445484903427</v>
      </c>
      <c r="J273" s="12">
        <v>2.0271584148914705</v>
      </c>
      <c r="K273" s="12">
        <v>3.6696951696410656</v>
      </c>
      <c r="L273" s="12">
        <v>-3.8817355259693742</v>
      </c>
      <c r="M273" s="12">
        <v>5.3496882075133954</v>
      </c>
      <c r="N273" s="12">
        <v>-1.3878534544121026</v>
      </c>
      <c r="O273" s="12">
        <v>7.110451904567741</v>
      </c>
      <c r="P273" s="12">
        <v>12.323236584363917</v>
      </c>
      <c r="Q273" s="12">
        <v>-2.2501318543463729</v>
      </c>
      <c r="R273" s="12">
        <v>-9.5220363318270422</v>
      </c>
      <c r="S273" s="12">
        <v>5.3688667209260723</v>
      </c>
      <c r="T273" s="12">
        <v>-3.9206271988811192</v>
      </c>
      <c r="U273" s="12">
        <v>1.2536870708295229</v>
      </c>
      <c r="V273" s="12">
        <v>-1.8160863340916336</v>
      </c>
      <c r="W273" s="12">
        <v>-7.6406919225748782</v>
      </c>
      <c r="X273" s="12">
        <v>-5.5066114560365866</v>
      </c>
      <c r="Y273" s="12">
        <v>0.18966380488438267</v>
      </c>
      <c r="Z273" s="12">
        <v>5.3848797618889943</v>
      </c>
      <c r="AA273" s="12">
        <v>-2.9279261907835146</v>
      </c>
      <c r="AB273" s="12">
        <v>-1.9974281098738258</v>
      </c>
      <c r="AC273" s="12">
        <v>0.82730433620193999</v>
      </c>
      <c r="AD273" s="12">
        <v>5.8349466158030072</v>
      </c>
      <c r="AE273" s="12">
        <v>9.4122785265819697</v>
      </c>
      <c r="AF273" s="12">
        <v>10.220794995501112</v>
      </c>
      <c r="AG273" s="12">
        <v>-5.4668327501354614</v>
      </c>
      <c r="AH273" s="12">
        <v>0.7158363223531643</v>
      </c>
      <c r="AI273" s="12">
        <v>-2.7247262394415648</v>
      </c>
      <c r="AJ273" s="12">
        <v>-4.7473596104626239</v>
      </c>
      <c r="AK273" s="12">
        <v>-2.3679055581338009</v>
      </c>
      <c r="AL273" s="12">
        <v>1.2594278756321329</v>
      </c>
      <c r="AM273" s="12">
        <v>-5.690828859016511</v>
      </c>
      <c r="AN273" s="12">
        <v>-0.60532547892518207</v>
      </c>
      <c r="AO273" s="12">
        <v>11.119746084089758</v>
      </c>
      <c r="AP273" s="12">
        <v>-5.0554118627420044</v>
      </c>
      <c r="AQ273" s="12">
        <v>4.9490731007500441</v>
      </c>
      <c r="AR273" s="12">
        <v>-1.7472693855114358</v>
      </c>
      <c r="AS273" s="12">
        <v>-1.0654718936264593</v>
      </c>
      <c r="AT273" s="12">
        <v>-7.3349250395170618</v>
      </c>
      <c r="AU273" s="12">
        <v>-0.66972336124565435</v>
      </c>
      <c r="AV273" s="12">
        <v>-6.2950636571769047</v>
      </c>
      <c r="AW273" s="12">
        <v>5.0774820950860358</v>
      </c>
      <c r="AX273" s="12">
        <v>1.1631470239555064</v>
      </c>
      <c r="AY273" s="12">
        <v>-5.9508487561002585</v>
      </c>
      <c r="AZ273" s="12">
        <v>4.709921745088109</v>
      </c>
      <c r="BA273" s="12">
        <v>-0.55537177372783508</v>
      </c>
      <c r="BB273" s="12">
        <v>3.8904022955976907</v>
      </c>
      <c r="BC273" s="12">
        <v>7.9610131819552086</v>
      </c>
      <c r="BD273" s="12">
        <v>-3.9170541219117032</v>
      </c>
      <c r="BE273" s="12">
        <v>-7.1949406664544702</v>
      </c>
      <c r="BF273" s="12">
        <v>3.7116950178195944</v>
      </c>
      <c r="BG273" s="12">
        <v>3.8675651037779861</v>
      </c>
      <c r="BH273" s="12">
        <v>-0.30646710195742338</v>
      </c>
      <c r="BI273" s="12">
        <v>7.2820315424194391</v>
      </c>
      <c r="BJ273" s="12">
        <v>-4.3899416551728079</v>
      </c>
      <c r="BK273" s="12">
        <v>2.2824027363340154</v>
      </c>
      <c r="BL273" s="12">
        <v>-2.2376737073938187</v>
      </c>
      <c r="BM273" s="12">
        <v>9.4325208011314068</v>
      </c>
      <c r="BN273" s="12">
        <v>-0.42566707596844078</v>
      </c>
      <c r="BO273" s="12">
        <v>-4.1479315371719752</v>
      </c>
      <c r="BP273" s="12">
        <v>4.4231238293475466</v>
      </c>
      <c r="BQ273" s="12">
        <v>-9.3852415566184071</v>
      </c>
      <c r="BR273" s="12">
        <v>7.2362673950419314</v>
      </c>
      <c r="BS273" s="12">
        <v>-3.6425561340122554</v>
      </c>
      <c r="BT273" s="12">
        <v>-3.1686991073537509</v>
      </c>
      <c r="BU273" s="12">
        <v>-1.4173781576399587</v>
      </c>
      <c r="BV273" s="12">
        <v>-1.7108845213157253</v>
      </c>
      <c r="BW273" s="12">
        <v>4.4083916458936798</v>
      </c>
      <c r="BX273" s="12">
        <v>-5.6912466280926335</v>
      </c>
      <c r="BY273" s="12">
        <v>-0.46102297972325079</v>
      </c>
      <c r="BZ273" s="12">
        <v>-9.3000999263971131</v>
      </c>
      <c r="CA273" s="12">
        <v>-4.9634261693988595E-2</v>
      </c>
      <c r="CB273" s="12">
        <v>0.69969487579008316</v>
      </c>
      <c r="CC273" s="12">
        <v>2.0017659503873784</v>
      </c>
      <c r="CD273" s="12">
        <v>4.4008155987255186</v>
      </c>
      <c r="CE273" s="12">
        <v>0.64221112299010241</v>
      </c>
      <c r="CF273" s="12">
        <v>-0.45286970819351657</v>
      </c>
      <c r="CG273" s="12">
        <v>0.63477912193396935</v>
      </c>
      <c r="CH273" s="12">
        <v>-2.6671899996082176</v>
      </c>
      <c r="CI273" s="12">
        <v>-0.12290963137530574</v>
      </c>
      <c r="CJ273" s="12">
        <v>-2.9374426759318069</v>
      </c>
      <c r="CK273" s="12">
        <v>-0.12357758367655917</v>
      </c>
      <c r="CL273" s="12">
        <v>-1.139502775614555</v>
      </c>
      <c r="CM273" s="12">
        <v>5.1346455971890768</v>
      </c>
      <c r="CN273" s="12">
        <v>2.0972934139764359</v>
      </c>
      <c r="CO273" s="12">
        <v>-3.3144174328661253</v>
      </c>
      <c r="CP273" s="12">
        <v>2.3509989822068733</v>
      </c>
      <c r="CQ273" s="12">
        <v>-4.7106823310178649</v>
      </c>
      <c r="CR273" s="12">
        <v>-4.8677352425602836</v>
      </c>
      <c r="CS273" s="12">
        <v>-3.1861427012331811</v>
      </c>
      <c r="CT273" s="12">
        <v>-9.2170652677177038</v>
      </c>
      <c r="CU273" s="12">
        <v>-5.526203622768028</v>
      </c>
      <c r="CV273" s="12">
        <v>5.6872223944742917</v>
      </c>
      <c r="CW273" s="12">
        <v>2.7655726292188723</v>
      </c>
      <c r="CX273" s="12">
        <v>-2.8274247924668598</v>
      </c>
      <c r="CY273" s="12">
        <v>10.522664472050483</v>
      </c>
      <c r="CZ273" s="12">
        <v>5.069121951025207</v>
      </c>
      <c r="DA273" s="12">
        <v>-2.2442024183179021</v>
      </c>
      <c r="DB273" s="12">
        <v>-2.0596468482369086</v>
      </c>
      <c r="DC273" s="12">
        <v>5.0051404301047944</v>
      </c>
      <c r="DD273" s="12">
        <v>-1.4698885303256213</v>
      </c>
    </row>
    <row r="274" spans="1:108" x14ac:dyDescent="0.25">
      <c r="B274" s="8"/>
      <c r="C274" s="8"/>
      <c r="D274" s="8"/>
      <c r="E274" s="8"/>
      <c r="F274" s="8"/>
      <c r="G274" s="8"/>
      <c r="H274" s="11" t="s">
        <v>2</v>
      </c>
      <c r="I274" s="12">
        <v>0.62469287719964361</v>
      </c>
      <c r="J274" s="12">
        <v>12.597164295712995</v>
      </c>
      <c r="K274" s="12">
        <v>18.994525353019824</v>
      </c>
      <c r="L274" s="12">
        <v>4.0211136252618713</v>
      </c>
      <c r="M274" s="12">
        <v>23.237566774767643</v>
      </c>
      <c r="N274" s="12">
        <v>7.8214892997393859</v>
      </c>
      <c r="O274" s="12">
        <v>23.992849898940822</v>
      </c>
      <c r="P274" s="12">
        <v>34.885264241154601</v>
      </c>
      <c r="Q274" s="12">
        <v>5.0679794094650363</v>
      </c>
      <c r="R274" s="12">
        <v>-9.2783637880463754</v>
      </c>
      <c r="S274" s="12">
        <v>19.74584343568586</v>
      </c>
      <c r="T274" s="12">
        <v>3.6276098351236108</v>
      </c>
      <c r="U274" s="12">
        <v>10.43189758858855</v>
      </c>
      <c r="V274" s="12">
        <v>7.1049554464916467</v>
      </c>
      <c r="W274" s="12">
        <v>-4.8809398426280763</v>
      </c>
      <c r="X274" s="12">
        <v>-1.7624318397256489</v>
      </c>
      <c r="Y274" s="12">
        <v>11.46975898263168</v>
      </c>
      <c r="Z274" s="12">
        <v>18.405102847220121</v>
      </c>
      <c r="AA274" s="12">
        <v>3.8226167431637355</v>
      </c>
      <c r="AB274" s="12">
        <v>4.6155991737180617</v>
      </c>
      <c r="AC274" s="12">
        <v>10.490549819699472</v>
      </c>
      <c r="AD274" s="12">
        <v>20.035497680404116</v>
      </c>
      <c r="AE274" s="12">
        <v>29.367160613106911</v>
      </c>
      <c r="AF274" s="12">
        <v>28.41110056317434</v>
      </c>
      <c r="AG274" s="12">
        <v>-2.5803120508330522</v>
      </c>
      <c r="AH274" s="12">
        <v>12.943669901599151</v>
      </c>
      <c r="AI274" s="12">
        <v>7.1478960282363779</v>
      </c>
      <c r="AJ274" s="12">
        <v>0.32641908180018087</v>
      </c>
      <c r="AK274" s="12">
        <v>5.253066025496647</v>
      </c>
      <c r="AL274" s="12">
        <v>13.389791484072795</v>
      </c>
      <c r="AM274" s="12">
        <v>-2.409258564374297</v>
      </c>
      <c r="AN274" s="12">
        <v>7.8645799374565941</v>
      </c>
      <c r="AO274" s="12">
        <v>33.014737646950394</v>
      </c>
      <c r="AP274" s="12">
        <v>1.1579863729940711</v>
      </c>
      <c r="AQ274" s="12">
        <v>20.342599419665522</v>
      </c>
      <c r="AR274" s="12">
        <v>7.1507403337749604</v>
      </c>
      <c r="AS274" s="12">
        <v>8.1112731841374401</v>
      </c>
      <c r="AT274" s="12">
        <v>-4.175078355861169</v>
      </c>
      <c r="AU274" s="12">
        <v>8.7209413776470939</v>
      </c>
      <c r="AV274" s="12">
        <v>-3.2552170924351493</v>
      </c>
      <c r="AW274" s="12">
        <v>20.711649935777118</v>
      </c>
      <c r="AX274" s="12">
        <v>11.300333137165028</v>
      </c>
      <c r="AY274" s="12">
        <v>-1.525958140625808</v>
      </c>
      <c r="AZ274" s="12">
        <v>19.183423183515458</v>
      </c>
      <c r="BA274" s="12">
        <v>11.226999411899483</v>
      </c>
      <c r="BB274" s="12">
        <v>17.815126823548951</v>
      </c>
      <c r="BC274" s="12">
        <v>25.366868354142259</v>
      </c>
      <c r="BD274" s="12">
        <v>1.840680559303737</v>
      </c>
      <c r="BE274" s="12">
        <v>-5.2204482441970859</v>
      </c>
      <c r="BF274" s="12">
        <v>18.225038686805597</v>
      </c>
      <c r="BG274" s="12">
        <v>18.502559982255082</v>
      </c>
      <c r="BH274" s="12">
        <v>11.888615252704026</v>
      </c>
      <c r="BI274" s="12">
        <v>25.638465044906301</v>
      </c>
      <c r="BJ274" s="12">
        <v>1.6098883203173182</v>
      </c>
      <c r="BK274" s="12">
        <v>14.606759215119293</v>
      </c>
      <c r="BL274" s="12">
        <v>5.5929181486365112</v>
      </c>
      <c r="BM274" s="12">
        <v>27.998692048358564</v>
      </c>
      <c r="BN274" s="12">
        <v>8.5963820798009696</v>
      </c>
      <c r="BO274" s="12">
        <v>1.4150394840811558</v>
      </c>
      <c r="BP274" s="12">
        <v>18.45674055973171</v>
      </c>
      <c r="BQ274" s="12">
        <v>-8.5640219766663321</v>
      </c>
      <c r="BR274" s="12">
        <v>23.74032179033092</v>
      </c>
      <c r="BS274" s="12">
        <v>3.8119770820979877</v>
      </c>
      <c r="BT274" s="12">
        <v>3.9338110367710266</v>
      </c>
      <c r="BU274" s="12">
        <v>8.052352244119426</v>
      </c>
      <c r="BV274" s="12">
        <v>4.6867647326922066</v>
      </c>
      <c r="BW274" s="12">
        <v>17.819518526846522</v>
      </c>
      <c r="BX274" s="12">
        <v>-0.53300092444363723</v>
      </c>
      <c r="BY274" s="12">
        <v>10.760895853638843</v>
      </c>
      <c r="BZ274" s="12">
        <v>-8.7085222378144067</v>
      </c>
      <c r="CA274" s="12">
        <v>11.777390058584984</v>
      </c>
      <c r="CB274" s="12">
        <v>10.272428058579168</v>
      </c>
      <c r="CC274" s="12">
        <v>15.425615876685976</v>
      </c>
      <c r="CD274" s="12">
        <v>19.580870312969928</v>
      </c>
      <c r="CE274" s="12">
        <v>11.198829854536722</v>
      </c>
      <c r="CF274" s="12">
        <v>6.7341848141802929</v>
      </c>
      <c r="CG274" s="12">
        <v>12.778065461959898</v>
      </c>
      <c r="CH274" s="12">
        <v>5.4194747408574511</v>
      </c>
      <c r="CI274" s="12">
        <v>10.163479654797207</v>
      </c>
      <c r="CJ274" s="12">
        <v>3.7926682751651688</v>
      </c>
      <c r="CK274" s="12">
        <v>11.218486429513684</v>
      </c>
      <c r="CL274" s="12">
        <v>7.9025155228477519</v>
      </c>
      <c r="CM274" s="12">
        <v>18.5880846912425</v>
      </c>
      <c r="CN274" s="12">
        <v>13.520069344340673</v>
      </c>
      <c r="CO274" s="12">
        <v>4.3080597497809983</v>
      </c>
      <c r="CP274" s="12">
        <v>14.097744072085773</v>
      </c>
      <c r="CQ274" s="12">
        <v>-0.18933593368238955</v>
      </c>
      <c r="CR274" s="12">
        <v>0.35499921530263412</v>
      </c>
      <c r="CS274" s="12">
        <v>3.5334314429866538</v>
      </c>
      <c r="CT274" s="12">
        <v>-8.4670633159318474</v>
      </c>
      <c r="CU274" s="12">
        <v>-2.271798828178901</v>
      </c>
      <c r="CV274" s="12">
        <v>20.677095896646854</v>
      </c>
      <c r="CW274" s="12">
        <v>14.855494930365035</v>
      </c>
      <c r="CX274" s="12">
        <v>3.7001818337706998</v>
      </c>
      <c r="CY274" s="12">
        <v>31.967265777355202</v>
      </c>
      <c r="CZ274" s="12">
        <v>20.399131674695642</v>
      </c>
      <c r="DA274" s="12">
        <v>5.096748094071315</v>
      </c>
      <c r="DB274" s="12">
        <v>5.742939462393009</v>
      </c>
      <c r="DC274" s="12">
        <v>19.586308048476493</v>
      </c>
      <c r="DD274" s="12">
        <v>5.5931853083730925</v>
      </c>
    </row>
    <row r="275" spans="1:108" x14ac:dyDescent="0.25">
      <c r="A275" s="2">
        <v>92</v>
      </c>
      <c r="B275" s="8">
        <v>1.9836661405618743</v>
      </c>
      <c r="C275" s="8">
        <v>2.0124747343837566</v>
      </c>
      <c r="D275" s="8">
        <v>2.0079851076797981</v>
      </c>
      <c r="E275" s="8">
        <v>9.746190798204859</v>
      </c>
      <c r="F275" s="8">
        <v>10.030000084634427</v>
      </c>
      <c r="G275" s="8">
        <v>9.9764901662521588</v>
      </c>
      <c r="H275" s="9" t="s">
        <v>29</v>
      </c>
      <c r="I275" s="10">
        <v>5224</v>
      </c>
      <c r="J275" s="10">
        <v>6660</v>
      </c>
      <c r="K275" s="10">
        <v>6008</v>
      </c>
      <c r="L275" s="10">
        <v>6947</v>
      </c>
      <c r="M275" s="10">
        <v>4153</v>
      </c>
      <c r="N275" s="10">
        <v>5512</v>
      </c>
      <c r="O275" s="10">
        <v>4583</v>
      </c>
      <c r="P275" s="10">
        <v>2585</v>
      </c>
      <c r="Q275" s="10">
        <v>3222</v>
      </c>
      <c r="R275" s="10">
        <v>2274</v>
      </c>
      <c r="S275" s="10">
        <v>9018</v>
      </c>
      <c r="T275" s="10">
        <v>3393</v>
      </c>
      <c r="U275" s="10">
        <v>8498</v>
      </c>
      <c r="V275" s="10">
        <v>3809</v>
      </c>
      <c r="W275" s="10">
        <v>1823</v>
      </c>
      <c r="X275" s="10">
        <v>3258</v>
      </c>
      <c r="Y275" s="10">
        <v>3132</v>
      </c>
      <c r="Z275" s="10">
        <v>8717</v>
      </c>
      <c r="AA275" s="10">
        <v>7772</v>
      </c>
      <c r="AB275" s="10">
        <v>8901</v>
      </c>
      <c r="AC275" s="10">
        <v>7954</v>
      </c>
      <c r="AD275" s="10">
        <v>9160</v>
      </c>
      <c r="AE275" s="10">
        <v>7832</v>
      </c>
      <c r="AF275" s="10">
        <v>4492</v>
      </c>
      <c r="AG275" s="10">
        <v>9196</v>
      </c>
      <c r="AH275" s="10">
        <v>4040</v>
      </c>
      <c r="AI275" s="10">
        <v>4157</v>
      </c>
      <c r="AJ275" s="10">
        <v>1509</v>
      </c>
      <c r="AK275" s="10">
        <v>8326</v>
      </c>
      <c r="AL275" s="10">
        <v>7723</v>
      </c>
      <c r="AM275" s="10">
        <v>330</v>
      </c>
      <c r="AN275" s="10">
        <v>1051</v>
      </c>
      <c r="AO275" s="10">
        <v>6295</v>
      </c>
      <c r="AP275" s="10">
        <v>7342</v>
      </c>
      <c r="AQ275" s="10">
        <v>3712</v>
      </c>
      <c r="AR275" s="10">
        <v>6342</v>
      </c>
      <c r="AS275" s="10">
        <v>4622</v>
      </c>
      <c r="AT275" s="10">
        <v>7014</v>
      </c>
      <c r="AU275" s="10">
        <v>9516</v>
      </c>
      <c r="AV275" s="10">
        <v>1667</v>
      </c>
      <c r="AW275" s="10">
        <v>3510</v>
      </c>
      <c r="AX275" s="10">
        <v>2887</v>
      </c>
      <c r="AY275" s="10">
        <v>3173</v>
      </c>
      <c r="AZ275" s="10">
        <v>1547</v>
      </c>
      <c r="BA275" s="10">
        <v>3129</v>
      </c>
      <c r="BB275" s="10">
        <v>6356</v>
      </c>
      <c r="BC275" s="10">
        <v>5716</v>
      </c>
      <c r="BD275" s="10">
        <v>2525</v>
      </c>
      <c r="BE275" s="10">
        <v>5031</v>
      </c>
      <c r="BF275" s="10">
        <v>4152</v>
      </c>
      <c r="BG275" s="10">
        <v>5259</v>
      </c>
      <c r="BH275" s="10">
        <v>7655</v>
      </c>
      <c r="BI275" s="10">
        <v>1709</v>
      </c>
      <c r="BJ275" s="10">
        <v>8399</v>
      </c>
      <c r="BK275" s="10">
        <v>5339</v>
      </c>
      <c r="BL275" s="10">
        <v>4332</v>
      </c>
      <c r="BM275" s="10">
        <v>2553</v>
      </c>
      <c r="BN275" s="10">
        <v>5216</v>
      </c>
      <c r="BO275" s="10">
        <v>7794</v>
      </c>
      <c r="BP275" s="10">
        <v>775</v>
      </c>
      <c r="BQ275" s="10">
        <v>1068</v>
      </c>
      <c r="BR275" s="10">
        <v>5404</v>
      </c>
      <c r="BS275" s="10">
        <v>2556</v>
      </c>
      <c r="BT275" s="10">
        <v>9244</v>
      </c>
      <c r="BU275" s="10">
        <v>4297</v>
      </c>
      <c r="BV275" s="10">
        <v>9226</v>
      </c>
      <c r="BW275" s="10">
        <v>8994</v>
      </c>
      <c r="BX275" s="10">
        <v>1819</v>
      </c>
      <c r="BY275" s="10">
        <v>4982</v>
      </c>
      <c r="BZ275" s="10">
        <v>3392</v>
      </c>
      <c r="CA275" s="10">
        <v>603</v>
      </c>
      <c r="CB275" s="10">
        <v>709</v>
      </c>
      <c r="CC275" s="10">
        <v>1926</v>
      </c>
      <c r="CD275" s="10">
        <v>3107</v>
      </c>
      <c r="CE275" s="10">
        <v>4555</v>
      </c>
      <c r="CF275" s="10">
        <v>8015</v>
      </c>
      <c r="CG275" s="10">
        <v>1124</v>
      </c>
      <c r="CH275" s="10">
        <v>6314</v>
      </c>
      <c r="CI275" s="10">
        <v>6796</v>
      </c>
      <c r="CJ275" s="10">
        <v>500</v>
      </c>
      <c r="CK275" s="10">
        <v>396</v>
      </c>
      <c r="CL275" s="10">
        <v>4268</v>
      </c>
      <c r="CM275" s="10">
        <v>9211</v>
      </c>
      <c r="CN275" s="10">
        <v>7437</v>
      </c>
      <c r="CO275" s="10">
        <v>3696</v>
      </c>
      <c r="CP275" s="10">
        <v>1323</v>
      </c>
      <c r="CQ275" s="10">
        <v>8674</v>
      </c>
      <c r="CR275" s="10">
        <v>3528</v>
      </c>
      <c r="CS275" s="10">
        <v>633</v>
      </c>
      <c r="CT275" s="10">
        <v>7360</v>
      </c>
      <c r="CU275" s="10">
        <v>5364</v>
      </c>
      <c r="CV275" s="10">
        <v>7933</v>
      </c>
      <c r="CW275" s="10">
        <v>9825</v>
      </c>
      <c r="CX275" s="10">
        <v>5479</v>
      </c>
      <c r="CY275" s="10">
        <v>3284</v>
      </c>
      <c r="CZ275" s="10">
        <v>4304</v>
      </c>
      <c r="DA275" s="10">
        <v>1274</v>
      </c>
      <c r="DB275" s="10">
        <v>6753</v>
      </c>
      <c r="DC275" s="10">
        <v>3491</v>
      </c>
      <c r="DD275" s="10">
        <v>6017</v>
      </c>
    </row>
    <row r="276" spans="1:108" x14ac:dyDescent="0.25">
      <c r="H276" s="11" t="s">
        <v>0</v>
      </c>
      <c r="I276" s="12">
        <v>0.12934505201554872</v>
      </c>
      <c r="J276" s="12">
        <v>4.6840345197202895</v>
      </c>
      <c r="K276" s="12">
        <v>0.35347816537360166</v>
      </c>
      <c r="L276" s="12">
        <v>-3.8435784499657908</v>
      </c>
      <c r="M276" s="12">
        <v>-15.87802990519366</v>
      </c>
      <c r="N276" s="12">
        <v>-9.2692734162427417</v>
      </c>
      <c r="O276" s="12">
        <v>9.8545069598059101</v>
      </c>
      <c r="P276" s="12">
        <v>-4.2862457988168128</v>
      </c>
      <c r="Q276" s="12">
        <v>3.1546178243951131</v>
      </c>
      <c r="R276" s="12">
        <v>-6.6667560508539072</v>
      </c>
      <c r="S276" s="12">
        <v>-0.29821782931382318</v>
      </c>
      <c r="T276" s="12">
        <v>3.8432744449811724</v>
      </c>
      <c r="U276" s="12">
        <v>-1.7479260867062005</v>
      </c>
      <c r="V276" s="12">
        <v>-4.6068223986931152</v>
      </c>
      <c r="W276" s="12">
        <v>-0.74122718619998429</v>
      </c>
      <c r="X276" s="12">
        <v>-0.11357915485706516</v>
      </c>
      <c r="Y276" s="12">
        <v>0.22002966762506337</v>
      </c>
      <c r="Z276" s="12">
        <v>-4.0727962359998839</v>
      </c>
      <c r="AA276" s="12">
        <v>-4.2743480296171334</v>
      </c>
      <c r="AB276" s="12">
        <v>7.2136284597875058</v>
      </c>
      <c r="AC276" s="12">
        <v>3.1455777443402462</v>
      </c>
      <c r="AD276" s="12">
        <v>-0.41210115578972312</v>
      </c>
      <c r="AE276" s="12">
        <v>-4.8488172705113879</v>
      </c>
      <c r="AF276" s="12">
        <v>-0.16696381061435173</v>
      </c>
      <c r="AG276" s="12">
        <v>-5.5272045071192455</v>
      </c>
      <c r="AH276" s="12">
        <v>1.9475054605069366</v>
      </c>
      <c r="AI276" s="12">
        <v>7.8512330502175152</v>
      </c>
      <c r="AJ276" s="12">
        <v>2.861938300456992</v>
      </c>
      <c r="AK276" s="12">
        <v>-0.88061547382172223</v>
      </c>
      <c r="AL276" s="12">
        <v>1.2284756307429245</v>
      </c>
      <c r="AM276" s="12">
        <v>-7.2965936182480062</v>
      </c>
      <c r="AN276" s="12">
        <v>-6.6696576770758611</v>
      </c>
      <c r="AO276" s="12">
        <v>-0.43676945536316991</v>
      </c>
      <c r="AP276" s="12">
        <v>4.6373790651473872</v>
      </c>
      <c r="AQ276" s="12">
        <v>4.5988122380558689</v>
      </c>
      <c r="AR276" s="12">
        <v>8.7892247353809267</v>
      </c>
      <c r="AS276" s="12">
        <v>5.9555543300531273</v>
      </c>
      <c r="AT276" s="12">
        <v>-1.4576895168427961</v>
      </c>
      <c r="AU276" s="12">
        <v>15.133541823528592</v>
      </c>
      <c r="AV276" s="12">
        <v>-0.34454890612255984</v>
      </c>
      <c r="AW276" s="12">
        <v>6.8086423786248682</v>
      </c>
      <c r="AX276" s="12">
        <v>0.31571191526104292</v>
      </c>
      <c r="AY276" s="12">
        <v>-7.7070572590900452</v>
      </c>
      <c r="AZ276" s="12">
        <v>6.1587167458592784</v>
      </c>
      <c r="BA276" s="12">
        <v>-2.2014795081677061</v>
      </c>
      <c r="BB276" s="12">
        <v>2.072778007242881</v>
      </c>
      <c r="BC276" s="12">
        <v>-0.57437053747201083</v>
      </c>
      <c r="BD276" s="12">
        <v>2.6692514843071748</v>
      </c>
      <c r="BE276" s="12">
        <v>6.1601583311578567</v>
      </c>
      <c r="BF276" s="12">
        <v>-2.1930425963396343</v>
      </c>
      <c r="BG276" s="12">
        <v>0.90693900520754667</v>
      </c>
      <c r="BH276" s="12">
        <v>7.6622889289037355</v>
      </c>
      <c r="BI276" s="12">
        <v>-7.3758446732460321</v>
      </c>
      <c r="BJ276" s="12">
        <v>1.4233286306045576</v>
      </c>
      <c r="BK276" s="12">
        <v>-4.8564552361687694</v>
      </c>
      <c r="BL276" s="12">
        <v>-7.6138510334365215</v>
      </c>
      <c r="BM276" s="12">
        <v>3.9654359744003624</v>
      </c>
      <c r="BN276" s="12">
        <v>-0.7117519037217912</v>
      </c>
      <c r="BO276" s="12">
        <v>-10.762788031121689</v>
      </c>
      <c r="BP276" s="12">
        <v>-5.1770908114598431</v>
      </c>
      <c r="BQ276" s="12">
        <v>5.6688874377020788</v>
      </c>
      <c r="BR276" s="12">
        <v>2.4375565203970626</v>
      </c>
      <c r="BS276" s="12">
        <v>-3.8474327681365161</v>
      </c>
      <c r="BT276" s="12">
        <v>4.3076724974000733</v>
      </c>
      <c r="BU276" s="12">
        <v>0.38621014305016133</v>
      </c>
      <c r="BV276" s="12">
        <v>-1.8027431091400268</v>
      </c>
      <c r="BW276" s="12">
        <v>0.77995683237347935</v>
      </c>
      <c r="BX276" s="12">
        <v>-13.371544194895657</v>
      </c>
      <c r="BY276" s="12">
        <v>0.67406434620311773</v>
      </c>
      <c r="BZ276" s="12">
        <v>1.2534020142160796</v>
      </c>
      <c r="CA276" s="12">
        <v>-0.9094640971282425</v>
      </c>
      <c r="CB276" s="12">
        <v>-8.1537612060804463</v>
      </c>
      <c r="CC276" s="12">
        <v>8.2191295108231746</v>
      </c>
      <c r="CD276" s="12">
        <v>-0.79299773078815061</v>
      </c>
      <c r="CE276" s="12">
        <v>1.6655467539171334</v>
      </c>
      <c r="CF276" s="12">
        <v>-0.77391904748290075</v>
      </c>
      <c r="CG276" s="12">
        <v>-2.2904871565591414</v>
      </c>
      <c r="CH276" s="12">
        <v>4.2241322886094919</v>
      </c>
      <c r="CI276" s="12">
        <v>2.6399012036168896</v>
      </c>
      <c r="CJ276" s="12">
        <v>1.4406625882006767</v>
      </c>
      <c r="CK276" s="12">
        <v>-0.64365929703788893</v>
      </c>
      <c r="CL276" s="12">
        <v>-4.9421679463104606</v>
      </c>
      <c r="CM276" s="12">
        <v>7.3842107447243333</v>
      </c>
      <c r="CN276" s="12">
        <v>-1.5592451787303889</v>
      </c>
      <c r="CO276" s="12">
        <v>5.2126785503019253</v>
      </c>
      <c r="CP276" s="12">
        <v>-4.6073318399522929</v>
      </c>
      <c r="CQ276" s="12">
        <v>0.61914587621165895</v>
      </c>
      <c r="CR276" s="12">
        <v>2.8793485303686452</v>
      </c>
      <c r="CS276" s="12">
        <v>-8.8757308094179805</v>
      </c>
      <c r="CT276" s="12">
        <v>7.5179393501326999</v>
      </c>
      <c r="CU276" s="12">
        <v>9.7358758148203766</v>
      </c>
      <c r="CV276" s="12">
        <v>0.94677870266401276</v>
      </c>
      <c r="CW276" s="12">
        <v>2.5386087889003188</v>
      </c>
      <c r="CX276" s="12">
        <v>-2.2197835662015835</v>
      </c>
      <c r="CY276" s="12">
        <v>5.0580608703676679</v>
      </c>
      <c r="CZ276" s="12">
        <v>-0.19276978790492688</v>
      </c>
      <c r="DA276" s="12">
        <v>0.25874556051400488</v>
      </c>
      <c r="DB276" s="12">
        <v>-0.36708465465650991</v>
      </c>
      <c r="DC276" s="12">
        <v>-9.8081577306284338</v>
      </c>
      <c r="DD276" s="12">
        <v>0.12578291327195296</v>
      </c>
    </row>
    <row r="277" spans="1:108" x14ac:dyDescent="0.25">
      <c r="B277" s="8"/>
      <c r="C277" s="8"/>
      <c r="D277" s="8"/>
      <c r="E277" s="8"/>
      <c r="F277" s="8"/>
      <c r="G277" s="8"/>
      <c r="H277" s="11" t="s">
        <v>2</v>
      </c>
      <c r="I277" s="12">
        <v>9.5773389042995412</v>
      </c>
      <c r="J277" s="12">
        <v>18.028678063851469</v>
      </c>
      <c r="K277" s="12">
        <v>10.579234766611577</v>
      </c>
      <c r="L277" s="12">
        <v>1.9285631951139672</v>
      </c>
      <c r="M277" s="12">
        <v>-21.949959652903608</v>
      </c>
      <c r="N277" s="12">
        <v>-7.2404327598419247</v>
      </c>
      <c r="O277" s="12">
        <v>30.12730578258974</v>
      </c>
      <c r="P277" s="12">
        <v>3.5794050647609037</v>
      </c>
      <c r="Q277" s="12">
        <v>14.441071305063183</v>
      </c>
      <c r="R277" s="12">
        <v>-3.4979425490113401</v>
      </c>
      <c r="S277" s="12">
        <v>8.0101349232827328</v>
      </c>
      <c r="T277" s="12">
        <v>16.438092014530316</v>
      </c>
      <c r="U277" s="12">
        <v>5.7989787264744637</v>
      </c>
      <c r="V277" s="12">
        <v>-0.41272338661552999</v>
      </c>
      <c r="W277" s="12">
        <v>7.3080299464718959</v>
      </c>
      <c r="X277" s="12">
        <v>9.4784668437213</v>
      </c>
      <c r="Y277" s="12">
        <v>12.929099710959015</v>
      </c>
      <c r="Z277" s="12">
        <v>1.6221104990428354</v>
      </c>
      <c r="AA277" s="12">
        <v>0.19536224966708571</v>
      </c>
      <c r="AB277" s="12">
        <v>25.721561408210665</v>
      </c>
      <c r="AC277" s="12">
        <v>18.807315144806203</v>
      </c>
      <c r="AD277" s="12">
        <v>10.391413956292157</v>
      </c>
      <c r="AE277" s="12">
        <v>0.58903620792270706</v>
      </c>
      <c r="AF277" s="12">
        <v>9.4715265956032688</v>
      </c>
      <c r="AG277" s="12">
        <v>-2.0734764454068917</v>
      </c>
      <c r="AH277" s="12">
        <v>13.397097526819364</v>
      </c>
      <c r="AI277" s="12">
        <v>24.949288071913362</v>
      </c>
      <c r="AJ277" s="12">
        <v>16.041092604456001</v>
      </c>
      <c r="AK277" s="12">
        <v>8.2427595208564028</v>
      </c>
      <c r="AL277" s="12">
        <v>12.471089358666097</v>
      </c>
      <c r="AM277" s="12">
        <v>-5.566406638091812</v>
      </c>
      <c r="AN277" s="12">
        <v>-2.0211245496491275</v>
      </c>
      <c r="AO277" s="12">
        <v>8.5349098613503394</v>
      </c>
      <c r="AP277" s="12">
        <v>20.123720758345925</v>
      </c>
      <c r="AQ277" s="12">
        <v>19.516978188235036</v>
      </c>
      <c r="AR277" s="12">
        <v>26.216635937838674</v>
      </c>
      <c r="AS277" s="12">
        <v>22.184422799140918</v>
      </c>
      <c r="AT277" s="12">
        <v>7.0416815378808284</v>
      </c>
      <c r="AU277" s="12">
        <v>41.207353920419663</v>
      </c>
      <c r="AV277" s="12">
        <v>11.466089025736128</v>
      </c>
      <c r="AW277" s="12">
        <v>24.74866337531796</v>
      </c>
      <c r="AX277" s="12">
        <v>10.786278261082597</v>
      </c>
      <c r="AY277" s="12">
        <v>-5.2480605957269137</v>
      </c>
      <c r="AZ277" s="12">
        <v>23.705932747712769</v>
      </c>
      <c r="BA277" s="12">
        <v>7.8999377861100237</v>
      </c>
      <c r="BB277" s="12">
        <v>13.787184952861576</v>
      </c>
      <c r="BC277" s="12">
        <v>9.1976847843239362</v>
      </c>
      <c r="BD277" s="12">
        <v>14.890096246717125</v>
      </c>
      <c r="BE277" s="12">
        <v>21.8121002884848</v>
      </c>
      <c r="BF277" s="12">
        <v>2.9753779329745011</v>
      </c>
      <c r="BG277" s="12">
        <v>10.996840969366064</v>
      </c>
      <c r="BH277" s="12">
        <v>25.385329982603032</v>
      </c>
      <c r="BI277" s="12">
        <v>-5.5597894305812998</v>
      </c>
      <c r="BJ277" s="12">
        <v>13.642288957669271</v>
      </c>
      <c r="BK277" s="12">
        <v>0.5167939882584861</v>
      </c>
      <c r="BL277" s="12">
        <v>-4.33832841283074</v>
      </c>
      <c r="BM277" s="12">
        <v>20.190369649420269</v>
      </c>
      <c r="BN277" s="12">
        <v>9.5334261602151589</v>
      </c>
      <c r="BO277" s="12">
        <v>-11.665548049863684</v>
      </c>
      <c r="BP277" s="12">
        <v>-1.8329793490936286</v>
      </c>
      <c r="BQ277" s="12">
        <v>20.393767403080894</v>
      </c>
      <c r="BR277" s="12">
        <v>15.055217072890287</v>
      </c>
      <c r="BS277" s="12">
        <v>1.5668402935573076</v>
      </c>
      <c r="BT277" s="12">
        <v>18.533048579171851</v>
      </c>
      <c r="BU277" s="12">
        <v>11.818903578461308</v>
      </c>
      <c r="BV277" s="12">
        <v>6.5484372508879476</v>
      </c>
      <c r="BW277" s="12">
        <v>11.491582047858715</v>
      </c>
      <c r="BX277" s="12">
        <v>-17.068655180590568</v>
      </c>
      <c r="BY277" s="12">
        <v>13.301485595220829</v>
      </c>
      <c r="BZ277" s="12">
        <v>13.263306468083414</v>
      </c>
      <c r="CA277" s="12">
        <v>7.763131285327038</v>
      </c>
      <c r="CB277" s="12">
        <v>-6.4457585419767032</v>
      </c>
      <c r="CC277" s="12">
        <v>25.433014891460022</v>
      </c>
      <c r="CD277" s="12">
        <v>7.0813004607006107</v>
      </c>
      <c r="CE277" s="12">
        <v>12.13440038542314</v>
      </c>
      <c r="CF277" s="12">
        <v>7.4017244343804354</v>
      </c>
      <c r="CG277" s="12">
        <v>6.9132817516631118</v>
      </c>
      <c r="CH277" s="12">
        <v>20.059129105710596</v>
      </c>
      <c r="CI277" s="12">
        <v>13.753192102773721</v>
      </c>
      <c r="CJ277" s="12">
        <v>13.969666138692329</v>
      </c>
      <c r="CK277" s="12">
        <v>9.3264864061647987</v>
      </c>
      <c r="CL277" s="12">
        <v>1.4978179705390759</v>
      </c>
      <c r="CM277" s="12">
        <v>25.207215623594536</v>
      </c>
      <c r="CN277" s="12">
        <v>7.7881553822468739</v>
      </c>
      <c r="CO277" s="12">
        <v>19.90430158420811</v>
      </c>
      <c r="CP277" s="12">
        <v>-1.5803030564483733E-2</v>
      </c>
      <c r="CQ277" s="12">
        <v>11.496683109682891</v>
      </c>
      <c r="CR277" s="12">
        <v>14.177368850114483</v>
      </c>
      <c r="CS277" s="12">
        <v>-7.7234716780134711</v>
      </c>
      <c r="CT277" s="12">
        <v>22.661056321537028</v>
      </c>
      <c r="CU277" s="12">
        <v>29.844084057228542</v>
      </c>
      <c r="CV277" s="12">
        <v>12.844531190190585</v>
      </c>
      <c r="CW277" s="12">
        <v>14.15306723264902</v>
      </c>
      <c r="CX277" s="12">
        <v>4.9576991269871371</v>
      </c>
      <c r="CY277" s="12">
        <v>20.739848281458514</v>
      </c>
      <c r="CZ277" s="12">
        <v>9.1207133018601905</v>
      </c>
      <c r="DA277" s="12">
        <v>8.8861948759944074</v>
      </c>
      <c r="DB277" s="12">
        <v>8.5063728321004781</v>
      </c>
      <c r="DC277" s="12">
        <v>-10.511398259646823</v>
      </c>
      <c r="DD277" s="12">
        <v>9.8519261863887095</v>
      </c>
    </row>
    <row r="278" spans="1:108" x14ac:dyDescent="0.25">
      <c r="A278" s="2">
        <v>93</v>
      </c>
      <c r="B278" s="8">
        <v>2.0348983164052217</v>
      </c>
      <c r="C278" s="8">
        <v>2.0049506293737744</v>
      </c>
      <c r="D278" s="8">
        <v>2.0363529231781601</v>
      </c>
      <c r="E278" s="8">
        <v>9.3702044002898788</v>
      </c>
      <c r="F278" s="8">
        <v>9.9048591899589269</v>
      </c>
      <c r="G278" s="8">
        <v>9.8923179981688101</v>
      </c>
      <c r="H278" s="9" t="s">
        <v>29</v>
      </c>
      <c r="I278" s="10">
        <v>123</v>
      </c>
      <c r="J278" s="10">
        <v>8016</v>
      </c>
      <c r="K278" s="10">
        <v>1299</v>
      </c>
      <c r="L278" s="10">
        <v>7307</v>
      </c>
      <c r="M278" s="10">
        <v>6240</v>
      </c>
      <c r="N278" s="10">
        <v>233</v>
      </c>
      <c r="O278" s="10">
        <v>8226</v>
      </c>
      <c r="P278" s="10">
        <v>4622</v>
      </c>
      <c r="Q278" s="10">
        <v>2735</v>
      </c>
      <c r="R278" s="10">
        <v>5447</v>
      </c>
      <c r="S278" s="10">
        <v>9701</v>
      </c>
      <c r="T278" s="10">
        <v>3296</v>
      </c>
      <c r="U278" s="10">
        <v>5022</v>
      </c>
      <c r="V278" s="10">
        <v>9095</v>
      </c>
      <c r="W278" s="10">
        <v>2867</v>
      </c>
      <c r="X278" s="10">
        <v>8108</v>
      </c>
      <c r="Y278" s="10">
        <v>4585</v>
      </c>
      <c r="Z278" s="10">
        <v>1604</v>
      </c>
      <c r="AA278" s="10">
        <v>2494</v>
      </c>
      <c r="AB278" s="10">
        <v>5970</v>
      </c>
      <c r="AC278" s="10">
        <v>2043</v>
      </c>
      <c r="AD278" s="10">
        <v>2365</v>
      </c>
      <c r="AE278" s="10">
        <v>6637</v>
      </c>
      <c r="AF278" s="10">
        <v>8618</v>
      </c>
      <c r="AG278" s="10">
        <v>3848</v>
      </c>
      <c r="AH278" s="10">
        <v>4409</v>
      </c>
      <c r="AI278" s="10">
        <v>3352</v>
      </c>
      <c r="AJ278" s="10">
        <v>3321</v>
      </c>
      <c r="AK278" s="10">
        <v>8003</v>
      </c>
      <c r="AL278" s="10">
        <v>2356</v>
      </c>
      <c r="AM278" s="10">
        <v>3130</v>
      </c>
      <c r="AN278" s="10">
        <v>3901</v>
      </c>
      <c r="AO278" s="10">
        <v>9273</v>
      </c>
      <c r="AP278" s="10">
        <v>6374</v>
      </c>
      <c r="AQ278" s="10">
        <v>2585</v>
      </c>
      <c r="AR278" s="10">
        <v>2539</v>
      </c>
      <c r="AS278" s="10">
        <v>2546</v>
      </c>
      <c r="AT278" s="10">
        <v>483</v>
      </c>
      <c r="AU278" s="10">
        <v>621</v>
      </c>
      <c r="AV278" s="10">
        <v>1449</v>
      </c>
      <c r="AW278" s="10">
        <v>7756</v>
      </c>
      <c r="AX278" s="10">
        <v>6244</v>
      </c>
      <c r="AY278" s="10">
        <v>8861</v>
      </c>
      <c r="AZ278" s="10">
        <v>5168</v>
      </c>
      <c r="BA278" s="10">
        <v>7665</v>
      </c>
      <c r="BB278" s="10">
        <v>2699</v>
      </c>
      <c r="BC278" s="10">
        <v>7553</v>
      </c>
      <c r="BD278" s="10">
        <v>3937</v>
      </c>
      <c r="BE278" s="10">
        <v>398</v>
      </c>
      <c r="BF278" s="10">
        <v>3626</v>
      </c>
      <c r="BG278" s="10">
        <v>7178</v>
      </c>
      <c r="BH278" s="10">
        <v>9764</v>
      </c>
      <c r="BI278" s="10">
        <v>8333</v>
      </c>
      <c r="BJ278" s="10">
        <v>2329</v>
      </c>
      <c r="BK278" s="10">
        <v>7838</v>
      </c>
      <c r="BL278" s="10">
        <v>1810</v>
      </c>
      <c r="BM278" s="10">
        <v>494</v>
      </c>
      <c r="BN278" s="10">
        <v>5869</v>
      </c>
      <c r="BO278" s="10">
        <v>1327</v>
      </c>
      <c r="BP278" s="10">
        <v>8662</v>
      </c>
      <c r="BQ278" s="10">
        <v>7901</v>
      </c>
      <c r="BR278" s="10">
        <v>5937</v>
      </c>
      <c r="BS278" s="10">
        <v>2014</v>
      </c>
      <c r="BT278" s="10">
        <v>2804</v>
      </c>
      <c r="BU278" s="10">
        <v>4426</v>
      </c>
      <c r="BV278" s="10">
        <v>4246</v>
      </c>
      <c r="BW278" s="10">
        <v>8272</v>
      </c>
      <c r="BX278" s="10">
        <v>562</v>
      </c>
      <c r="BY278" s="10">
        <v>344</v>
      </c>
      <c r="BZ278" s="10">
        <v>2365</v>
      </c>
      <c r="CA278" s="10">
        <v>3778</v>
      </c>
      <c r="CB278" s="10">
        <v>302</v>
      </c>
      <c r="CC278" s="10">
        <v>6087</v>
      </c>
      <c r="CD278" s="10">
        <v>1817</v>
      </c>
      <c r="CE278" s="10">
        <v>9474</v>
      </c>
      <c r="CF278" s="10">
        <v>8850</v>
      </c>
      <c r="CG278" s="10">
        <v>800</v>
      </c>
      <c r="CH278" s="10">
        <v>2706</v>
      </c>
      <c r="CI278" s="10">
        <v>5519</v>
      </c>
      <c r="CJ278" s="10">
        <v>5246</v>
      </c>
      <c r="CK278" s="10">
        <v>5325</v>
      </c>
      <c r="CL278" s="10">
        <v>3971</v>
      </c>
      <c r="CM278" s="10">
        <v>2111</v>
      </c>
      <c r="CN278" s="10">
        <v>1194</v>
      </c>
      <c r="CO278" s="10">
        <v>9946</v>
      </c>
      <c r="CP278" s="10">
        <v>2079</v>
      </c>
      <c r="CQ278" s="10">
        <v>5592</v>
      </c>
      <c r="CR278" s="10">
        <v>4683</v>
      </c>
      <c r="CS278" s="10">
        <v>9748</v>
      </c>
      <c r="CT278" s="10">
        <v>2701</v>
      </c>
      <c r="CU278" s="10">
        <v>6837</v>
      </c>
      <c r="CV278" s="10">
        <v>1383</v>
      </c>
      <c r="CW278" s="10">
        <v>3056</v>
      </c>
      <c r="CX278" s="10">
        <v>1078</v>
      </c>
      <c r="CY278" s="10">
        <v>2807</v>
      </c>
      <c r="CZ278" s="10">
        <v>505</v>
      </c>
      <c r="DA278" s="10">
        <v>4728</v>
      </c>
      <c r="DB278" s="10">
        <v>5671</v>
      </c>
      <c r="DC278" s="10">
        <v>8231</v>
      </c>
      <c r="DD278" s="10">
        <v>5443</v>
      </c>
    </row>
    <row r="279" spans="1:108" x14ac:dyDescent="0.25">
      <c r="H279" s="11" t="s">
        <v>0</v>
      </c>
      <c r="I279" s="12">
        <v>-0.43075283868258768</v>
      </c>
      <c r="J279" s="12">
        <v>5.9097027578194172</v>
      </c>
      <c r="K279" s="12">
        <v>-1.4623630639181289</v>
      </c>
      <c r="L279" s="12">
        <v>-3.8337759363869717</v>
      </c>
      <c r="M279" s="12">
        <v>-9.2948487702740223</v>
      </c>
      <c r="N279" s="12">
        <v>7.8944993608108067</v>
      </c>
      <c r="O279" s="12">
        <v>-5.2186397089815824E-3</v>
      </c>
      <c r="P279" s="12">
        <v>5.9555543300531273</v>
      </c>
      <c r="Q279" s="12">
        <v>-1.4161028020002671</v>
      </c>
      <c r="R279" s="12">
        <v>-4.7159226639129699</v>
      </c>
      <c r="S279" s="12">
        <v>3.7632856297329624</v>
      </c>
      <c r="T279" s="12">
        <v>-10.635173267435686</v>
      </c>
      <c r="U279" s="12">
        <v>-7.5100067761998259</v>
      </c>
      <c r="V279" s="12">
        <v>-0.91118359757173184</v>
      </c>
      <c r="W279" s="12">
        <v>-0.36557053572690934</v>
      </c>
      <c r="X279" s="12">
        <v>-0.40912447634492211</v>
      </c>
      <c r="Y279" s="12">
        <v>-0.13728236308853506</v>
      </c>
      <c r="Z279" s="12">
        <v>-4.1643689979762764</v>
      </c>
      <c r="AA279" s="12">
        <v>-6.0027667021009883</v>
      </c>
      <c r="AB279" s="12">
        <v>5.4724027984882184</v>
      </c>
      <c r="AC279" s="12">
        <v>5.267850886562008</v>
      </c>
      <c r="AD279" s="12">
        <v>-1.339072017602877</v>
      </c>
      <c r="AE279" s="12">
        <v>10.149577351873397</v>
      </c>
      <c r="AF279" s="12">
        <v>2.9918591372298255</v>
      </c>
      <c r="AG279" s="12">
        <v>1.5606446073151687</v>
      </c>
      <c r="AH279" s="12">
        <v>7.5332472222700595</v>
      </c>
      <c r="AI279" s="12">
        <v>4.4688816713187212</v>
      </c>
      <c r="AJ279" s="12">
        <v>-4.1616212419089189</v>
      </c>
      <c r="AK279" s="12">
        <v>1.313316374609375</v>
      </c>
      <c r="AL279" s="12">
        <v>0.61674030566343119</v>
      </c>
      <c r="AM279" s="12">
        <v>-13.902819411558164</v>
      </c>
      <c r="AN279" s="12">
        <v>5.0331558344308451</v>
      </c>
      <c r="AO279" s="12">
        <v>-4.4718744054351562</v>
      </c>
      <c r="AP279" s="12">
        <v>0.6888073555778782</v>
      </c>
      <c r="AQ279" s="12">
        <v>-4.2862457988168128</v>
      </c>
      <c r="AR279" s="12">
        <v>-4.140376874657516</v>
      </c>
      <c r="AS279" s="12">
        <v>6.5799273307807882</v>
      </c>
      <c r="AT279" s="12">
        <v>7.4029333748370121</v>
      </c>
      <c r="AU279" s="12">
        <v>-4.6373733287024095</v>
      </c>
      <c r="AV279" s="12">
        <v>4.8699059259827084</v>
      </c>
      <c r="AW279" s="12">
        <v>-0.24760817386672071</v>
      </c>
      <c r="AX279" s="12">
        <v>4.1749441817318065</v>
      </c>
      <c r="AY279" s="12">
        <v>-2.3101946049634838</v>
      </c>
      <c r="AZ279" s="12">
        <v>7.3397881610600679</v>
      </c>
      <c r="BA279" s="12">
        <v>-2.8585519768867291</v>
      </c>
      <c r="BB279" s="12">
        <v>-0.19607880972768599</v>
      </c>
      <c r="BC279" s="12">
        <v>-1.4070296907494426</v>
      </c>
      <c r="BD279" s="12">
        <v>-7.1637036224237267</v>
      </c>
      <c r="BE279" s="12">
        <v>-3.4686541349980677</v>
      </c>
      <c r="BF279" s="12">
        <v>8.5494873623576666</v>
      </c>
      <c r="BG279" s="12">
        <v>4.411637776952019</v>
      </c>
      <c r="BH279" s="12">
        <v>4.0589561479243006</v>
      </c>
      <c r="BI279" s="12">
        <v>-1.0003282713481316</v>
      </c>
      <c r="BJ279" s="12">
        <v>3.7687923912190242</v>
      </c>
      <c r="BK279" s="12">
        <v>-2.2714236771473595</v>
      </c>
      <c r="BL279" s="12">
        <v>-3.2130725932998576</v>
      </c>
      <c r="BM279" s="12">
        <v>-8.9551270868161073</v>
      </c>
      <c r="BN279" s="12">
        <v>-0.18319471064967996</v>
      </c>
      <c r="BO279" s="12">
        <v>4.0093301144852695</v>
      </c>
      <c r="BP279" s="12">
        <v>-0.43892341808537361</v>
      </c>
      <c r="BQ279" s="12">
        <v>6.1420677623212612</v>
      </c>
      <c r="BR279" s="12">
        <v>4.7355542911360198</v>
      </c>
      <c r="BS279" s="12">
        <v>-0.17212548939890737</v>
      </c>
      <c r="BT279" s="12">
        <v>-7.0529056130662315</v>
      </c>
      <c r="BU279" s="12">
        <v>-7.8444069401393364</v>
      </c>
      <c r="BV279" s="12">
        <v>3.3426898394629676</v>
      </c>
      <c r="BW279" s="12">
        <v>5.5492967367894011</v>
      </c>
      <c r="BX279" s="12">
        <v>-6.7963829885527804</v>
      </c>
      <c r="BY279" s="12">
        <v>-3.132012570365811</v>
      </c>
      <c r="BZ279" s="12">
        <v>-1.339072017602877</v>
      </c>
      <c r="CA279" s="12">
        <v>-4.0381215636967047</v>
      </c>
      <c r="CB279" s="12">
        <v>-0.51869680010752117</v>
      </c>
      <c r="CC279" s="12">
        <v>2.5487023067415522</v>
      </c>
      <c r="CD279" s="12">
        <v>0.5998531384864918</v>
      </c>
      <c r="CE279" s="12">
        <v>-6.6910260904204177</v>
      </c>
      <c r="CF279" s="12">
        <v>-3.836799346561977</v>
      </c>
      <c r="CG279" s="12">
        <v>-2.366772595315028</v>
      </c>
      <c r="CH279" s="12">
        <v>-0.68273799562517579</v>
      </c>
      <c r="CI279" s="12">
        <v>2.2556273989883762</v>
      </c>
      <c r="CJ279" s="12">
        <v>-8.6475950699087321</v>
      </c>
      <c r="CK279" s="12">
        <v>-3.840727994733351</v>
      </c>
      <c r="CL279" s="12">
        <v>-2.0687621005439976</v>
      </c>
      <c r="CM279" s="12">
        <v>4.9586912889668904</v>
      </c>
      <c r="CN279" s="12">
        <v>-3.2917972720348581</v>
      </c>
      <c r="CO279" s="12">
        <v>-3.3045894817375165</v>
      </c>
      <c r="CP279" s="12">
        <v>12.047951091679717</v>
      </c>
      <c r="CQ279" s="12">
        <v>-6.0556148448679892</v>
      </c>
      <c r="CR279" s="12">
        <v>-0.9875566197839647</v>
      </c>
      <c r="CS279" s="12">
        <v>2.7290086846386052</v>
      </c>
      <c r="CT279" s="12">
        <v>-8.4685701688245913</v>
      </c>
      <c r="CU279" s="12">
        <v>0.8014760196149272</v>
      </c>
      <c r="CV279" s="12">
        <v>-8.1769979474415742</v>
      </c>
      <c r="CW279" s="12">
        <v>-0.75688801288878405</v>
      </c>
      <c r="CX279" s="12">
        <v>3.3595359666531843</v>
      </c>
      <c r="CY279" s="12">
        <v>4.190795491516095</v>
      </c>
      <c r="CZ279" s="12">
        <v>-2.567436679530037</v>
      </c>
      <c r="DA279" s="12">
        <v>2.3728809945765477</v>
      </c>
      <c r="DB279" s="12">
        <v>4.5641291201757417</v>
      </c>
      <c r="DC279" s="12">
        <v>-7.3332517778371189</v>
      </c>
      <c r="DD279" s="12">
        <v>-2.5901265209749713</v>
      </c>
    </row>
    <row r="280" spans="1:108" x14ac:dyDescent="0.25">
      <c r="B280" s="8"/>
      <c r="C280" s="8"/>
      <c r="D280" s="8"/>
      <c r="E280" s="8"/>
      <c r="F280" s="8"/>
      <c r="G280" s="8"/>
      <c r="H280" s="11" t="s">
        <v>2</v>
      </c>
      <c r="I280" s="12">
        <v>7.9973798702334129</v>
      </c>
      <c r="J280" s="12">
        <v>21.551397722078665</v>
      </c>
      <c r="K280" s="12">
        <v>6.5121056670892727</v>
      </c>
      <c r="L280" s="12">
        <v>0.89997343653624129</v>
      </c>
      <c r="M280" s="12">
        <v>-8.9414603757841125</v>
      </c>
      <c r="N280" s="12">
        <v>25.201365614927042</v>
      </c>
      <c r="O280" s="12">
        <v>6.9521234301734562</v>
      </c>
      <c r="P280" s="12">
        <v>22.184422799140918</v>
      </c>
      <c r="Q280" s="12">
        <v>5.247269132550878</v>
      </c>
      <c r="R280" s="12">
        <v>0.50398053899489725</v>
      </c>
      <c r="S280" s="12">
        <v>19.089835224610983</v>
      </c>
      <c r="T280" s="12">
        <v>-11.796081062903429</v>
      </c>
      <c r="U280" s="12">
        <v>-4.7086475457145101</v>
      </c>
      <c r="V280" s="12">
        <v>8.1429816238325738</v>
      </c>
      <c r="W280" s="12">
        <v>9.3160366063688809</v>
      </c>
      <c r="X280" s="12">
        <v>6.8506958982682953</v>
      </c>
      <c r="Y280" s="12">
        <v>8.836115273767124</v>
      </c>
      <c r="Z280" s="12">
        <v>1.655101461865579</v>
      </c>
      <c r="AA280" s="12">
        <v>-4.344684899119116</v>
      </c>
      <c r="AB280" s="12">
        <v>20.877946344790381</v>
      </c>
      <c r="AC280" s="12">
        <v>22.117245981912085</v>
      </c>
      <c r="AD280" s="12">
        <v>7.380061715681185</v>
      </c>
      <c r="AE280" s="12">
        <v>31.492844428895971</v>
      </c>
      <c r="AF280" s="12">
        <v>16.500595020120446</v>
      </c>
      <c r="AG280" s="12">
        <v>14.377828953646322</v>
      </c>
      <c r="AH280" s="12">
        <v>23.372978766516518</v>
      </c>
      <c r="AI280" s="12">
        <v>17.672220435028937</v>
      </c>
      <c r="AJ280" s="12">
        <v>2.0694384180654772</v>
      </c>
      <c r="AK280" s="12">
        <v>12.010976034807042</v>
      </c>
      <c r="AL280" s="12">
        <v>9.592712397452523</v>
      </c>
      <c r="AM280" s="12">
        <v>-16.773531503986895</v>
      </c>
      <c r="AN280" s="12">
        <v>19.450795437778094</v>
      </c>
      <c r="AO280" s="12">
        <v>0.77787674425965958</v>
      </c>
      <c r="AP280" s="12">
        <v>12.047254753723506</v>
      </c>
      <c r="AQ280" s="12">
        <v>3.5794050647609037</v>
      </c>
      <c r="AR280" s="12">
        <v>2.028239725684569</v>
      </c>
      <c r="AS280" s="12">
        <v>23.961871125906935</v>
      </c>
      <c r="AT280" s="12">
        <v>24.061003882137765</v>
      </c>
      <c r="AU280" s="12">
        <v>1.4231454022661576</v>
      </c>
      <c r="AV280" s="12">
        <v>19.197407176893162</v>
      </c>
      <c r="AW280" s="12">
        <v>10.414654726378464</v>
      </c>
      <c r="AX280" s="12">
        <v>19.067292148384368</v>
      </c>
      <c r="AY280" s="12">
        <v>5.156892409730208</v>
      </c>
      <c r="AZ280" s="12">
        <v>24.618110788000944</v>
      </c>
      <c r="BA280" s="12">
        <v>4.6662019574471758</v>
      </c>
      <c r="BB280" s="12">
        <v>9.4880638490680234</v>
      </c>
      <c r="BC280" s="12">
        <v>8.0440025220477533</v>
      </c>
      <c r="BD280" s="12">
        <v>-3.2506051567149368</v>
      </c>
      <c r="BE280" s="12">
        <v>3.3706128538194817</v>
      </c>
      <c r="BF280" s="12">
        <v>28.609372279146655</v>
      </c>
      <c r="BG280" s="12">
        <v>19.647514293028735</v>
      </c>
      <c r="BH280" s="12">
        <v>18.245228777188284</v>
      </c>
      <c r="BI280" s="12">
        <v>7.1171687247679651</v>
      </c>
      <c r="BJ280" s="12">
        <v>18.188153793327444</v>
      </c>
      <c r="BK280" s="12">
        <v>4.7396920690709585</v>
      </c>
      <c r="BL280" s="12">
        <v>3.7237374298416901</v>
      </c>
      <c r="BM280" s="12">
        <v>-10.223247193139947</v>
      </c>
      <c r="BN280" s="12">
        <v>11.212426756384207</v>
      </c>
      <c r="BO280" s="12">
        <v>18.659485418586147</v>
      </c>
      <c r="BP280" s="12">
        <v>6.8095697315951513</v>
      </c>
      <c r="BQ280" s="12">
        <v>23.047071316338954</v>
      </c>
      <c r="BR280" s="12">
        <v>18.636563794566054</v>
      </c>
      <c r="BS280" s="12">
        <v>10.203195787209829</v>
      </c>
      <c r="BT280" s="12">
        <v>-4.5847245828200123</v>
      </c>
      <c r="BU280" s="12">
        <v>-6.1222450242549904</v>
      </c>
      <c r="BV280" s="12">
        <v>16.416953312623352</v>
      </c>
      <c r="BW280" s="12">
        <v>22.873728331556848</v>
      </c>
      <c r="BX280" s="12">
        <v>-3.4671970870396658</v>
      </c>
      <c r="BY280" s="12">
        <v>3.8240526160391748</v>
      </c>
      <c r="BZ280" s="12">
        <v>7.380061715681185</v>
      </c>
      <c r="CA280" s="12">
        <v>0.94932961118252668</v>
      </c>
      <c r="CB280" s="12">
        <v>8.1823442332537919</v>
      </c>
      <c r="CC280" s="12">
        <v>14.825618158218074</v>
      </c>
      <c r="CD280" s="12">
        <v>11.096220849446208</v>
      </c>
      <c r="CE280" s="12">
        <v>-3.6464973948253436</v>
      </c>
      <c r="CF280" s="12">
        <v>2.074582069879888</v>
      </c>
      <c r="CG280" s="12">
        <v>6.316324099478158</v>
      </c>
      <c r="CH280" s="12">
        <v>8.2459324467832182</v>
      </c>
      <c r="CI280" s="12">
        <v>15.656109436110929</v>
      </c>
      <c r="CJ280" s="12">
        <v>-7.9490433121306694</v>
      </c>
      <c r="CK280" s="12">
        <v>3.0394867529937333</v>
      </c>
      <c r="CL280" s="12">
        <v>6.1064302465151812</v>
      </c>
      <c r="CM280" s="12">
        <v>18.594026166149078</v>
      </c>
      <c r="CN280" s="12">
        <v>3.1721907715953397</v>
      </c>
      <c r="CO280" s="12">
        <v>1.7668157078025537</v>
      </c>
      <c r="CP280" s="12">
        <v>35.245218508788582</v>
      </c>
      <c r="CQ280" s="12">
        <v>-0.92278796003818919</v>
      </c>
      <c r="CR280" s="12">
        <v>6.5222018577700247</v>
      </c>
      <c r="CS280" s="12">
        <v>14.991634297583673</v>
      </c>
      <c r="CT280" s="12">
        <v>-9.0845461860070742</v>
      </c>
      <c r="CU280" s="12">
        <v>11.23879442626801</v>
      </c>
      <c r="CV280" s="12">
        <v>-6.8321437163144738</v>
      </c>
      <c r="CW280" s="12">
        <v>7.0470392262227612</v>
      </c>
      <c r="CX280" s="12">
        <v>17.571496544090884</v>
      </c>
      <c r="CY280" s="12">
        <v>17.723156658328637</v>
      </c>
      <c r="CZ280" s="12">
        <v>4.5660846345527331</v>
      </c>
      <c r="DA280" s="12">
        <v>15.902397535109243</v>
      </c>
      <c r="DB280" s="12">
        <v>19.450285670494669</v>
      </c>
      <c r="DC280" s="12">
        <v>-4.1974771083765683</v>
      </c>
      <c r="DD280" s="12">
        <v>4.1769077293926991</v>
      </c>
    </row>
    <row r="281" spans="1:108" x14ac:dyDescent="0.25">
      <c r="A281" s="2">
        <v>94</v>
      </c>
      <c r="B281" s="8">
        <v>2.0398168799046741</v>
      </c>
      <c r="C281" s="8">
        <v>2.0164207389636553</v>
      </c>
      <c r="D281" s="8">
        <v>1.9915344046878272</v>
      </c>
      <c r="E281" s="8">
        <v>9.9619695696439674</v>
      </c>
      <c r="F281" s="8">
        <v>10.03213108794586</v>
      </c>
      <c r="G281" s="8">
        <v>9.9270658940852137</v>
      </c>
      <c r="H281" s="9" t="s">
        <v>29</v>
      </c>
      <c r="I281" s="10">
        <v>286</v>
      </c>
      <c r="J281" s="10">
        <v>965</v>
      </c>
      <c r="K281" s="10">
        <v>5816</v>
      </c>
      <c r="L281" s="10">
        <v>4402</v>
      </c>
      <c r="M281" s="10">
        <v>8911</v>
      </c>
      <c r="N281" s="10">
        <v>1905</v>
      </c>
      <c r="O281" s="10">
        <v>8447</v>
      </c>
      <c r="P281" s="10">
        <v>8784</v>
      </c>
      <c r="Q281" s="10">
        <v>3629</v>
      </c>
      <c r="R281" s="10">
        <v>5448</v>
      </c>
      <c r="S281" s="10">
        <v>6496</v>
      </c>
      <c r="T281" s="10">
        <v>10</v>
      </c>
      <c r="U281" s="10">
        <v>4410</v>
      </c>
      <c r="V281" s="10">
        <v>6506</v>
      </c>
      <c r="W281" s="10">
        <v>8988</v>
      </c>
      <c r="X281" s="10">
        <v>104</v>
      </c>
      <c r="Y281" s="10">
        <v>7691</v>
      </c>
      <c r="Z281" s="10">
        <v>8747</v>
      </c>
      <c r="AA281" s="10">
        <v>5713</v>
      </c>
      <c r="AB281" s="10">
        <v>4086</v>
      </c>
      <c r="AC281" s="10">
        <v>1082</v>
      </c>
      <c r="AD281" s="10">
        <v>6641</v>
      </c>
      <c r="AE281" s="10">
        <v>1217</v>
      </c>
      <c r="AF281" s="10">
        <v>8642</v>
      </c>
      <c r="AG281" s="10">
        <v>4906</v>
      </c>
      <c r="AH281" s="10">
        <v>7025</v>
      </c>
      <c r="AI281" s="10">
        <v>6547</v>
      </c>
      <c r="AJ281" s="10">
        <v>5871</v>
      </c>
      <c r="AK281" s="10">
        <v>7958</v>
      </c>
      <c r="AL281" s="10">
        <v>285</v>
      </c>
      <c r="AM281" s="10">
        <v>4006</v>
      </c>
      <c r="AN281" s="10">
        <v>3567</v>
      </c>
      <c r="AO281" s="10">
        <v>6084</v>
      </c>
      <c r="AP281" s="10">
        <v>6452</v>
      </c>
      <c r="AQ281" s="10">
        <v>4632</v>
      </c>
      <c r="AR281" s="10">
        <v>1572</v>
      </c>
      <c r="AS281" s="10">
        <v>3890</v>
      </c>
      <c r="AT281" s="10">
        <v>7266</v>
      </c>
      <c r="AU281" s="10">
        <v>1557</v>
      </c>
      <c r="AV281" s="10">
        <v>9025</v>
      </c>
      <c r="AW281" s="10">
        <v>862</v>
      </c>
      <c r="AX281" s="10">
        <v>6051</v>
      </c>
      <c r="AY281" s="10">
        <v>967</v>
      </c>
      <c r="AZ281" s="10">
        <v>8493</v>
      </c>
      <c r="BA281" s="10">
        <v>2133</v>
      </c>
      <c r="BB281" s="10">
        <v>8067</v>
      </c>
      <c r="BC281" s="10">
        <v>3622</v>
      </c>
      <c r="BD281" s="10">
        <v>7401</v>
      </c>
      <c r="BE281" s="10">
        <v>5725</v>
      </c>
      <c r="BF281" s="10">
        <v>6965</v>
      </c>
      <c r="BG281" s="10">
        <v>6651</v>
      </c>
      <c r="BH281" s="10">
        <v>8039</v>
      </c>
      <c r="BI281" s="10">
        <v>4300</v>
      </c>
      <c r="BJ281" s="10">
        <v>1518</v>
      </c>
      <c r="BK281" s="10">
        <v>9147</v>
      </c>
      <c r="BL281" s="10">
        <v>1854</v>
      </c>
      <c r="BM281" s="10">
        <v>7436</v>
      </c>
      <c r="BN281" s="10">
        <v>2341</v>
      </c>
      <c r="BO281" s="10">
        <v>5846</v>
      </c>
      <c r="BP281" s="10">
        <v>5238</v>
      </c>
      <c r="BQ281" s="10">
        <v>9594</v>
      </c>
      <c r="BR281" s="10">
        <v>6192</v>
      </c>
      <c r="BS281" s="10">
        <v>8029</v>
      </c>
      <c r="BT281" s="10">
        <v>762</v>
      </c>
      <c r="BU281" s="10">
        <v>8401</v>
      </c>
      <c r="BV281" s="10">
        <v>153</v>
      </c>
      <c r="BW281" s="10">
        <v>9870</v>
      </c>
      <c r="BX281" s="10">
        <v>6695</v>
      </c>
      <c r="BY281" s="10">
        <v>7588</v>
      </c>
      <c r="BZ281" s="10">
        <v>8896</v>
      </c>
      <c r="CA281" s="10">
        <v>7487</v>
      </c>
      <c r="CB281" s="10">
        <v>1552</v>
      </c>
      <c r="CC281" s="10">
        <v>788</v>
      </c>
      <c r="CD281" s="10">
        <v>4869</v>
      </c>
      <c r="CE281" s="10">
        <v>341</v>
      </c>
      <c r="CF281" s="10">
        <v>7549</v>
      </c>
      <c r="CG281" s="10">
        <v>7553</v>
      </c>
      <c r="CH281" s="10">
        <v>2194</v>
      </c>
      <c r="CI281" s="10">
        <v>9609</v>
      </c>
      <c r="CJ281" s="10">
        <v>5963</v>
      </c>
      <c r="CK281" s="10">
        <v>6219</v>
      </c>
      <c r="CL281" s="10">
        <v>1642</v>
      </c>
      <c r="CM281" s="10">
        <v>1414</v>
      </c>
      <c r="CN281" s="10">
        <v>801</v>
      </c>
      <c r="CO281" s="10">
        <v>4464</v>
      </c>
      <c r="CP281" s="10">
        <v>8826</v>
      </c>
      <c r="CQ281" s="10">
        <v>3461</v>
      </c>
      <c r="CR281" s="10">
        <v>2737</v>
      </c>
      <c r="CS281" s="10">
        <v>9066</v>
      </c>
      <c r="CT281" s="10">
        <v>9350</v>
      </c>
      <c r="CU281" s="10">
        <v>3623</v>
      </c>
      <c r="CV281" s="10">
        <v>8419</v>
      </c>
      <c r="CW281" s="10">
        <v>2379</v>
      </c>
      <c r="CX281" s="10">
        <v>3494</v>
      </c>
      <c r="CY281" s="10">
        <v>5419</v>
      </c>
      <c r="CZ281" s="10">
        <v>746</v>
      </c>
      <c r="DA281" s="10">
        <v>6550</v>
      </c>
      <c r="DB281" s="10">
        <v>5886</v>
      </c>
      <c r="DC281" s="10">
        <v>3174</v>
      </c>
      <c r="DD281" s="10">
        <v>9930</v>
      </c>
    </row>
    <row r="282" spans="1:108" x14ac:dyDescent="0.25">
      <c r="H282" s="11" t="s">
        <v>0</v>
      </c>
      <c r="I282" s="12">
        <v>3.2941400522362771</v>
      </c>
      <c r="J282" s="12">
        <v>-3.8577154114036265</v>
      </c>
      <c r="K282" s="12">
        <v>-0.17097175178732227</v>
      </c>
      <c r="L282" s="12">
        <v>-5.1604774478429611</v>
      </c>
      <c r="M282" s="12">
        <v>9.1868248787476254</v>
      </c>
      <c r="N282" s="12">
        <v>-2.420857008020922</v>
      </c>
      <c r="O282" s="12">
        <v>-5.4267671513662874</v>
      </c>
      <c r="P282" s="12">
        <v>-0.16696701240166389</v>
      </c>
      <c r="Q282" s="12">
        <v>9.460322002041794</v>
      </c>
      <c r="R282" s="12">
        <v>-2.8769100074119356</v>
      </c>
      <c r="S282" s="12">
        <v>-3.1369226706164581</v>
      </c>
      <c r="T282" s="12">
        <v>-7.4595722236039421</v>
      </c>
      <c r="U282" s="12">
        <v>-4.8497804243424163</v>
      </c>
      <c r="V282" s="12">
        <v>-0.40436051739634726</v>
      </c>
      <c r="W282" s="12">
        <v>-1.2087492881820876</v>
      </c>
      <c r="X282" s="12">
        <v>2.3509989822068733</v>
      </c>
      <c r="Y282" s="12">
        <v>0.64598474989190147</v>
      </c>
      <c r="Z282" s="12">
        <v>1.9796080085835086</v>
      </c>
      <c r="AA282" s="12">
        <v>-0.91833954419950692</v>
      </c>
      <c r="AB282" s="12">
        <v>1.0462718034016005</v>
      </c>
      <c r="AC282" s="12">
        <v>4.9724887698214975</v>
      </c>
      <c r="AD282" s="12">
        <v>5.0651967215432583</v>
      </c>
      <c r="AE282" s="12">
        <v>0.2485754048152958</v>
      </c>
      <c r="AF282" s="12">
        <v>-1.271136589871287</v>
      </c>
      <c r="AG282" s="12">
        <v>4.0200312253216772</v>
      </c>
      <c r="AH282" s="12">
        <v>-6.3359012181498908</v>
      </c>
      <c r="AI282" s="12">
        <v>-0.26835119719111145</v>
      </c>
      <c r="AJ282" s="12">
        <v>-2.7919064759415702</v>
      </c>
      <c r="AK282" s="12">
        <v>-3.5546487422589172</v>
      </c>
      <c r="AL282" s="12">
        <v>5.6605627121513518</v>
      </c>
      <c r="AM282" s="12">
        <v>5.8062255665279885</v>
      </c>
      <c r="AN282" s="12">
        <v>-0.51513101083641955</v>
      </c>
      <c r="AO282" s="12">
        <v>-3.8676682751793985</v>
      </c>
      <c r="AP282" s="12">
        <v>3.6464637695634372</v>
      </c>
      <c r="AQ282" s="12">
        <v>12.452230840116265</v>
      </c>
      <c r="AR282" s="12">
        <v>3.0913576205900988</v>
      </c>
      <c r="AS282" s="12">
        <v>-10.082138092266552</v>
      </c>
      <c r="AT282" s="12">
        <v>-5.3673753983325074</v>
      </c>
      <c r="AU282" s="12">
        <v>-1.0901652910025588</v>
      </c>
      <c r="AV282" s="12">
        <v>5.3546007061450096</v>
      </c>
      <c r="AW282" s="12">
        <v>5.9893597269973604</v>
      </c>
      <c r="AX282" s="12">
        <v>0.18120248187994056</v>
      </c>
      <c r="AY282" s="12">
        <v>2.9538963480128482</v>
      </c>
      <c r="AZ282" s="12">
        <v>2.6894732280606615</v>
      </c>
      <c r="BA282" s="12">
        <v>-12.887338592881504</v>
      </c>
      <c r="BB282" s="12">
        <v>2.2921129127900479</v>
      </c>
      <c r="BC282" s="12">
        <v>-4.0564563195579497</v>
      </c>
      <c r="BD282" s="12">
        <v>-1.0251906510082736</v>
      </c>
      <c r="BE282" s="12">
        <v>-5.2010464013696742</v>
      </c>
      <c r="BF282" s="12">
        <v>4.8109194221578484</v>
      </c>
      <c r="BG282" s="12">
        <v>-10.075306019095358</v>
      </c>
      <c r="BH282" s="12">
        <v>-6.8192735854028574E-2</v>
      </c>
      <c r="BI282" s="12">
        <v>-1.7931418674404396</v>
      </c>
      <c r="BJ282" s="12">
        <v>5.8503863417442483</v>
      </c>
      <c r="BK282" s="12">
        <v>-6.2477475173805956</v>
      </c>
      <c r="BL282" s="12">
        <v>-0.98733213666941899</v>
      </c>
      <c r="BM282" s="12">
        <v>-0.52070154345514275</v>
      </c>
      <c r="BN282" s="12">
        <v>-0.39776402825632518</v>
      </c>
      <c r="BO282" s="12">
        <v>1.9724941060258745</v>
      </c>
      <c r="BP282" s="12">
        <v>3.7060522714234927</v>
      </c>
      <c r="BQ282" s="12">
        <v>-6.471126851365046</v>
      </c>
      <c r="BR282" s="12">
        <v>2.2877652076559976</v>
      </c>
      <c r="BS282" s="12">
        <v>6.5709254357843943</v>
      </c>
      <c r="BT282" s="12">
        <v>6.4838275762867763</v>
      </c>
      <c r="BU282" s="12">
        <v>5.1458281031910422</v>
      </c>
      <c r="BV282" s="12">
        <v>-0.99394269947374614</v>
      </c>
      <c r="BW282" s="12">
        <v>-0.87009341554902031</v>
      </c>
      <c r="BX282" s="12">
        <v>2.9026459972403051</v>
      </c>
      <c r="BY282" s="12">
        <v>10.300412861342615</v>
      </c>
      <c r="BZ282" s="12">
        <v>-2.7617215893517026</v>
      </c>
      <c r="CA282" s="12">
        <v>1.3853684266564479</v>
      </c>
      <c r="CB282" s="12">
        <v>4.8231382824542299</v>
      </c>
      <c r="CC282" s="12">
        <v>-0.41122514892927009</v>
      </c>
      <c r="CD282" s="12">
        <v>2.8475120724740948</v>
      </c>
      <c r="CE282" s="12">
        <v>-2.0045533632536219</v>
      </c>
      <c r="CF282" s="12">
        <v>2.9505553578527834</v>
      </c>
      <c r="CG282" s="12">
        <v>-1.4070296907494426</v>
      </c>
      <c r="CH282" s="12">
        <v>-0.84100510141706786</v>
      </c>
      <c r="CI282" s="12">
        <v>5.3155759606567692</v>
      </c>
      <c r="CJ282" s="12">
        <v>1.3191240837948843</v>
      </c>
      <c r="CK282" s="12">
        <v>2.6005879415210336</v>
      </c>
      <c r="CL282" s="12">
        <v>9.0697172413627332</v>
      </c>
      <c r="CM282" s="12">
        <v>0.90983801472055492</v>
      </c>
      <c r="CN282" s="12">
        <v>5.3275121599898565</v>
      </c>
      <c r="CO282" s="12">
        <v>5.4564875911342661</v>
      </c>
      <c r="CP282" s="12">
        <v>-1.6885535551841819</v>
      </c>
      <c r="CQ282" s="12">
        <v>-8.5320709249935849</v>
      </c>
      <c r="CR282" s="12">
        <v>-0.58143260839588728</v>
      </c>
      <c r="CS282" s="12">
        <v>-2.6133901389304501</v>
      </c>
      <c r="CT282" s="12">
        <v>-1.5168508661421183</v>
      </c>
      <c r="CU282" s="12">
        <v>-0.33393617861154357</v>
      </c>
      <c r="CV282" s="12">
        <v>-6.0481054966897929</v>
      </c>
      <c r="CW282" s="12">
        <v>-4.1731091492685488</v>
      </c>
      <c r="CX282" s="12">
        <v>1.875324845076189</v>
      </c>
      <c r="CY282" s="12">
        <v>4.3638835716430551</v>
      </c>
      <c r="CZ282" s="12">
        <v>5.891200762183832</v>
      </c>
      <c r="DA282" s="12">
        <v>0.62060115514415015</v>
      </c>
      <c r="DB282" s="12">
        <v>2.8656152195610436</v>
      </c>
      <c r="DC282" s="12">
        <v>-1.5251568946361793</v>
      </c>
      <c r="DD282" s="12">
        <v>-11.229577340067253</v>
      </c>
    </row>
    <row r="283" spans="1:108" x14ac:dyDescent="0.25">
      <c r="B283" s="8"/>
      <c r="C283" s="8"/>
      <c r="D283" s="8"/>
      <c r="E283" s="8"/>
      <c r="F283" s="8"/>
      <c r="G283" s="8"/>
      <c r="H283" s="11" t="s">
        <v>2</v>
      </c>
      <c r="I283" s="12">
        <v>17.955425556579915</v>
      </c>
      <c r="J283" s="12">
        <v>1.679248885712409</v>
      </c>
      <c r="K283" s="12">
        <v>11.508602107051139</v>
      </c>
      <c r="L283" s="12">
        <v>-0.93333830836826803</v>
      </c>
      <c r="M283" s="12">
        <v>27.614597065157671</v>
      </c>
      <c r="N283" s="12">
        <v>5.9419654814190022</v>
      </c>
      <c r="O283" s="12">
        <v>-0.19420465307425272</v>
      </c>
      <c r="P283" s="12">
        <v>9.388011771957137</v>
      </c>
      <c r="Q283" s="12">
        <v>29.681448321868245</v>
      </c>
      <c r="R283" s="12">
        <v>3.0746293521389094</v>
      </c>
      <c r="S283" s="12">
        <v>1.4824543439963036</v>
      </c>
      <c r="T283" s="12">
        <v>-4.538512095911603</v>
      </c>
      <c r="U283" s="12">
        <v>-0.15540853671065535</v>
      </c>
      <c r="V283" s="12">
        <v>8.5137267256173317</v>
      </c>
      <c r="W283" s="12">
        <v>6.323389769527453</v>
      </c>
      <c r="X283" s="12">
        <v>14.097744072085773</v>
      </c>
      <c r="Y283" s="12">
        <v>10.631020736166409</v>
      </c>
      <c r="Z283" s="12">
        <v>14.964331119394538</v>
      </c>
      <c r="AA283" s="12">
        <v>9.3889541439574469</v>
      </c>
      <c r="AB283" s="12">
        <v>12.224904430311661</v>
      </c>
      <c r="AC283" s="12">
        <v>20.508963899561493</v>
      </c>
      <c r="AD283" s="12">
        <v>18.663579807650802</v>
      </c>
      <c r="AE283" s="12">
        <v>9.9664279818556025</v>
      </c>
      <c r="AF283" s="12">
        <v>8.0586010603286979</v>
      </c>
      <c r="AG283" s="12">
        <v>18.330568142115023</v>
      </c>
      <c r="AH283" s="12">
        <v>-2.8610237020787013</v>
      </c>
      <c r="AI283" s="12">
        <v>10.715169747301003</v>
      </c>
      <c r="AJ283" s="12">
        <v>3.5465875047161268</v>
      </c>
      <c r="AK283" s="12">
        <v>3.4299605177489543</v>
      </c>
      <c r="AL283" s="12">
        <v>21.351659081227137</v>
      </c>
      <c r="AM283" s="12">
        <v>20.950034248224235</v>
      </c>
      <c r="AN283" s="12">
        <v>10.262487748425105</v>
      </c>
      <c r="AO283" s="12">
        <v>1.9574737762669105</v>
      </c>
      <c r="AP283" s="12">
        <v>18.364982769264401</v>
      </c>
      <c r="AQ283" s="12">
        <v>35.741031132095401</v>
      </c>
      <c r="AR283" s="12">
        <v>16.686113020158185</v>
      </c>
      <c r="AS283" s="12">
        <v>-9.4635717157444965</v>
      </c>
      <c r="AT283" s="12">
        <v>-0.58623029015847261</v>
      </c>
      <c r="AU283" s="12">
        <v>7.7877414335109965</v>
      </c>
      <c r="AV283" s="12">
        <v>19.18764543445354</v>
      </c>
      <c r="AW283" s="12">
        <v>22.890526001434484</v>
      </c>
      <c r="AX283" s="12">
        <v>11.768284080964113</v>
      </c>
      <c r="AY283" s="12">
        <v>17.107987417241752</v>
      </c>
      <c r="AZ283" s="12">
        <v>14.455539523301917</v>
      </c>
      <c r="BA283" s="12">
        <v>-15.90324297174844</v>
      </c>
      <c r="BB283" s="12">
        <v>13.482905039159251</v>
      </c>
      <c r="BC283" s="12">
        <v>2.4703559293619861</v>
      </c>
      <c r="BD283" s="12">
        <v>6.9401163489710465</v>
      </c>
      <c r="BE283" s="12">
        <v>-1.2321484814689434</v>
      </c>
      <c r="BF283" s="12">
        <v>20.044609645884762</v>
      </c>
      <c r="BG283" s="12">
        <v>-10.74310578079586</v>
      </c>
      <c r="BH283" s="12">
        <v>10.60993927794663</v>
      </c>
      <c r="BI283" s="12">
        <v>5.2752218322975608</v>
      </c>
      <c r="BJ283" s="12">
        <v>20.884180283410892</v>
      </c>
      <c r="BK283" s="12">
        <v>-4.9385187369579491</v>
      </c>
      <c r="BL283" s="12">
        <v>6.7466693239756594</v>
      </c>
      <c r="BM283" s="12">
        <v>9.3205384400339462</v>
      </c>
      <c r="BN283" s="12">
        <v>9.1783250276183779</v>
      </c>
      <c r="BO283" s="12">
        <v>11.224743481971514</v>
      </c>
      <c r="BP283" s="12">
        <v>16.440715720574051</v>
      </c>
      <c r="BQ283" s="12">
        <v>-4.3573102549913001</v>
      </c>
      <c r="BR283" s="12">
        <v>15.336393196403133</v>
      </c>
      <c r="BS283" s="12">
        <v>22.450818237502201</v>
      </c>
      <c r="BT283" s="12">
        <v>22.521174427929193</v>
      </c>
      <c r="BU283" s="12">
        <v>18.637134622698184</v>
      </c>
      <c r="BV283" s="12">
        <v>6.9625844682559164</v>
      </c>
      <c r="BW283" s="12">
        <v>8.0475022094464528</v>
      </c>
      <c r="BX283" s="12">
        <v>15.192585527965367</v>
      </c>
      <c r="BY283" s="12">
        <v>30.062402064774989</v>
      </c>
      <c r="BZ283" s="12">
        <v>3.6786807260749215</v>
      </c>
      <c r="CA283" s="12">
        <v>11.921180486108875</v>
      </c>
      <c r="CB283" s="12">
        <v>19.396138669207208</v>
      </c>
      <c r="CC283" s="12">
        <v>10.098787315547193</v>
      </c>
      <c r="CD283" s="12">
        <v>15.79128134298157</v>
      </c>
      <c r="CE283" s="12">
        <v>7.1444314466001444</v>
      </c>
      <c r="CF283" s="12">
        <v>17.109775513036535</v>
      </c>
      <c r="CG283" s="12">
        <v>8.0440025220477533</v>
      </c>
      <c r="CH283" s="12">
        <v>6.2798629402360167</v>
      </c>
      <c r="CI283" s="12">
        <v>20.649774795060534</v>
      </c>
      <c r="CJ283" s="12">
        <v>14.839507244179291</v>
      </c>
      <c r="CK283" s="12">
        <v>15.923909246895771</v>
      </c>
      <c r="CL283" s="12">
        <v>27.360945203123514</v>
      </c>
      <c r="CM283" s="12">
        <v>12.468552591219691</v>
      </c>
      <c r="CN283" s="12">
        <v>18.426667847556701</v>
      </c>
      <c r="CO283" s="12">
        <v>21.184186595290075</v>
      </c>
      <c r="CP283" s="12">
        <v>7.9810034558405913</v>
      </c>
      <c r="CQ283" s="12">
        <v>-6.5077018392448167</v>
      </c>
      <c r="CR283" s="12">
        <v>8.2562689261694313</v>
      </c>
      <c r="CS283" s="12">
        <v>4.9315967013292505</v>
      </c>
      <c r="CT283" s="12">
        <v>6.1524359128760953</v>
      </c>
      <c r="CU283" s="12">
        <v>10.519435365679366</v>
      </c>
      <c r="CV283" s="12">
        <v>-0.11130061859859652</v>
      </c>
      <c r="CW283" s="12">
        <v>2.009031616738385</v>
      </c>
      <c r="CX283" s="12">
        <v>14.057389900487943</v>
      </c>
      <c r="CY283" s="12">
        <v>19.343455530013451</v>
      </c>
      <c r="CZ283" s="12">
        <v>21.726314034584888</v>
      </c>
      <c r="DA283" s="12">
        <v>10.256888111834805</v>
      </c>
      <c r="DB283" s="12">
        <v>14.85987829393529</v>
      </c>
      <c r="DC283" s="12">
        <v>7.2968984601114713</v>
      </c>
      <c r="DD283" s="12">
        <v>-11.606545491962141</v>
      </c>
    </row>
    <row r="284" spans="1:108" x14ac:dyDescent="0.25">
      <c r="A284" s="2">
        <v>95</v>
      </c>
      <c r="B284" s="8">
        <v>2.0498586664745342</v>
      </c>
      <c r="C284" s="8">
        <v>2.0247889161172168</v>
      </c>
      <c r="D284" s="8">
        <v>2.0114776845558735</v>
      </c>
      <c r="E284" s="8">
        <v>10.098041430579997</v>
      </c>
      <c r="F284" s="8">
        <v>9.9479212226547116</v>
      </c>
      <c r="G284" s="8">
        <v>9.9999993599426631</v>
      </c>
      <c r="H284" s="9" t="s">
        <v>29</v>
      </c>
      <c r="I284" s="10">
        <v>1490</v>
      </c>
      <c r="J284" s="10">
        <v>1605</v>
      </c>
      <c r="K284" s="10">
        <v>5176</v>
      </c>
      <c r="L284" s="10">
        <v>3238</v>
      </c>
      <c r="M284" s="10">
        <v>9217</v>
      </c>
      <c r="N284" s="10">
        <v>5264</v>
      </c>
      <c r="O284" s="10">
        <v>134</v>
      </c>
      <c r="P284" s="10">
        <v>7383</v>
      </c>
      <c r="Q284" s="10">
        <v>1234</v>
      </c>
      <c r="R284" s="10">
        <v>4468</v>
      </c>
      <c r="S284" s="10">
        <v>7770</v>
      </c>
      <c r="T284" s="10">
        <v>4077</v>
      </c>
      <c r="U284" s="10">
        <v>1509</v>
      </c>
      <c r="V284" s="10">
        <v>4174</v>
      </c>
      <c r="W284" s="10">
        <v>6</v>
      </c>
      <c r="X284" s="10">
        <v>5904</v>
      </c>
      <c r="Y284" s="10">
        <v>4980</v>
      </c>
      <c r="Z284" s="10">
        <v>9155</v>
      </c>
      <c r="AA284" s="10">
        <v>1944</v>
      </c>
      <c r="AB284" s="10">
        <v>1926</v>
      </c>
      <c r="AC284" s="10">
        <v>5588</v>
      </c>
      <c r="AD284" s="10">
        <v>5297</v>
      </c>
      <c r="AE284" s="10">
        <v>696</v>
      </c>
      <c r="AF284" s="10">
        <v>2827</v>
      </c>
      <c r="AG284" s="10">
        <v>3071</v>
      </c>
      <c r="AH284" s="10">
        <v>7959</v>
      </c>
      <c r="AI284" s="10">
        <v>393</v>
      </c>
      <c r="AJ284" s="10">
        <v>3793</v>
      </c>
      <c r="AK284" s="10">
        <v>5793</v>
      </c>
      <c r="AL284" s="10">
        <v>2652</v>
      </c>
      <c r="AM284" s="10">
        <v>188</v>
      </c>
      <c r="AN284" s="10">
        <v>1755</v>
      </c>
      <c r="AO284" s="10">
        <v>4622</v>
      </c>
      <c r="AP284" s="10">
        <v>3348</v>
      </c>
      <c r="AQ284" s="10">
        <v>2355</v>
      </c>
      <c r="AR284" s="10">
        <v>3551</v>
      </c>
      <c r="AS284" s="10">
        <v>9186</v>
      </c>
      <c r="AT284" s="10">
        <v>9541</v>
      </c>
      <c r="AU284" s="10">
        <v>3083</v>
      </c>
      <c r="AV284" s="10">
        <v>9873</v>
      </c>
      <c r="AW284" s="10">
        <v>2772</v>
      </c>
      <c r="AX284" s="10">
        <v>8654</v>
      </c>
      <c r="AY284" s="10">
        <v>2404</v>
      </c>
      <c r="AZ284" s="10">
        <v>7328</v>
      </c>
      <c r="BA284" s="10">
        <v>2515</v>
      </c>
      <c r="BB284" s="10">
        <v>2290</v>
      </c>
      <c r="BC284" s="10">
        <v>8624</v>
      </c>
      <c r="BD284" s="10">
        <v>6599</v>
      </c>
      <c r="BE284" s="10">
        <v>4777</v>
      </c>
      <c r="BF284" s="10">
        <v>761</v>
      </c>
      <c r="BG284" s="10">
        <v>8523</v>
      </c>
      <c r="BH284" s="10">
        <v>4776</v>
      </c>
      <c r="BI284" s="10">
        <v>5378</v>
      </c>
      <c r="BJ284" s="10">
        <v>7981</v>
      </c>
      <c r="BK284" s="10">
        <v>7146</v>
      </c>
      <c r="BL284" s="10">
        <v>6050</v>
      </c>
      <c r="BM284" s="10">
        <v>3577</v>
      </c>
      <c r="BN284" s="10">
        <v>4448</v>
      </c>
      <c r="BO284" s="10">
        <v>623</v>
      </c>
      <c r="BP284" s="10">
        <v>2081</v>
      </c>
      <c r="BQ284" s="10">
        <v>5234</v>
      </c>
      <c r="BR284" s="10">
        <v>4702</v>
      </c>
      <c r="BS284" s="10">
        <v>1046</v>
      </c>
      <c r="BT284" s="10">
        <v>6065</v>
      </c>
      <c r="BU284" s="10">
        <v>3327</v>
      </c>
      <c r="BV284" s="10">
        <v>3399</v>
      </c>
      <c r="BW284" s="10">
        <v>8853</v>
      </c>
      <c r="BX284" s="10">
        <v>9492</v>
      </c>
      <c r="BY284" s="10">
        <v>4899</v>
      </c>
      <c r="BZ284" s="10">
        <v>7354</v>
      </c>
      <c r="CA284" s="10">
        <v>2903</v>
      </c>
      <c r="CB284" s="10">
        <v>1527</v>
      </c>
      <c r="CC284" s="10">
        <v>7168</v>
      </c>
      <c r="CD284" s="10">
        <v>9448</v>
      </c>
      <c r="CE284" s="10">
        <v>3541</v>
      </c>
      <c r="CF284" s="10">
        <v>587</v>
      </c>
      <c r="CG284" s="10">
        <v>35</v>
      </c>
      <c r="CH284" s="10">
        <v>7951</v>
      </c>
      <c r="CI284" s="10">
        <v>9641</v>
      </c>
      <c r="CJ284" s="10">
        <v>3878</v>
      </c>
      <c r="CK284" s="10">
        <v>5898</v>
      </c>
      <c r="CL284" s="10">
        <v>1313</v>
      </c>
      <c r="CM284" s="10">
        <v>8192</v>
      </c>
      <c r="CN284" s="10">
        <v>1476</v>
      </c>
      <c r="CO284" s="10">
        <v>966</v>
      </c>
      <c r="CP284" s="10">
        <v>9937</v>
      </c>
      <c r="CQ284" s="10">
        <v>3042</v>
      </c>
      <c r="CR284" s="10">
        <v>7204</v>
      </c>
      <c r="CS284" s="10">
        <v>2832</v>
      </c>
      <c r="CT284" s="10">
        <v>6044</v>
      </c>
      <c r="CU284" s="10">
        <v>6504</v>
      </c>
      <c r="CV284" s="10">
        <v>1399</v>
      </c>
      <c r="CW284" s="10">
        <v>5255</v>
      </c>
      <c r="CX284" s="10">
        <v>27</v>
      </c>
      <c r="CY284" s="10">
        <v>3660</v>
      </c>
      <c r="CZ284" s="10">
        <v>2843</v>
      </c>
      <c r="DA284" s="10">
        <v>1069</v>
      </c>
      <c r="DB284" s="10">
        <v>2845</v>
      </c>
      <c r="DC284" s="10">
        <v>6944</v>
      </c>
      <c r="DD284" s="10">
        <v>5610</v>
      </c>
    </row>
    <row r="285" spans="1:108" x14ac:dyDescent="0.25">
      <c r="H285" s="11" t="s">
        <v>0</v>
      </c>
      <c r="I285" s="12">
        <v>3.818335556046291</v>
      </c>
      <c r="J285" s="12">
        <v>3.8891395059770274E-2</v>
      </c>
      <c r="K285" s="12">
        <v>-10.636166947105973</v>
      </c>
      <c r="L285" s="12">
        <v>-2.352784112912504</v>
      </c>
      <c r="M285" s="12">
        <v>-1.745154840606721</v>
      </c>
      <c r="N285" s="12">
        <v>5.2934809120595361</v>
      </c>
      <c r="O285" s="12">
        <v>8.9270983219347411</v>
      </c>
      <c r="P285" s="12">
        <v>1.532936967388624</v>
      </c>
      <c r="Q285" s="12">
        <v>4.7679659068114049</v>
      </c>
      <c r="R285" s="12">
        <v>-7.3423960403881168</v>
      </c>
      <c r="S285" s="12">
        <v>8.7726987804032479</v>
      </c>
      <c r="T285" s="12">
        <v>-7.6343055437671214</v>
      </c>
      <c r="U285" s="12">
        <v>2.861938300456992</v>
      </c>
      <c r="V285" s="12">
        <v>6.4487965467652684</v>
      </c>
      <c r="W285" s="12">
        <v>-2.1632722843378587</v>
      </c>
      <c r="X285" s="12">
        <v>3.9448972659439647</v>
      </c>
      <c r="Y285" s="12">
        <v>3.126407728033108</v>
      </c>
      <c r="Z285" s="12">
        <v>0.11033222466253831</v>
      </c>
      <c r="AA285" s="12">
        <v>7.7715353176981381</v>
      </c>
      <c r="AB285" s="12">
        <v>8.2191295108231746</v>
      </c>
      <c r="AC285" s="12">
        <v>1.9599602105355833</v>
      </c>
      <c r="AD285" s="12">
        <v>-3.1504867619262766</v>
      </c>
      <c r="AE285" s="12">
        <v>9.8920640037291836</v>
      </c>
      <c r="AF285" s="12">
        <v>-10.553424273991327</v>
      </c>
      <c r="AG285" s="12">
        <v>5.7962073239351897</v>
      </c>
      <c r="AH285" s="12">
        <v>3.3523319457499028</v>
      </c>
      <c r="AI285" s="12">
        <v>-3.1458713614732092</v>
      </c>
      <c r="AJ285" s="12">
        <v>-3.3684423459026558</v>
      </c>
      <c r="AK285" s="12">
        <v>3.7662770863323844</v>
      </c>
      <c r="AL285" s="12">
        <v>0.54741476891140084</v>
      </c>
      <c r="AM285" s="12">
        <v>-1.9884688834620396</v>
      </c>
      <c r="AN285" s="12">
        <v>5.6304881234715705</v>
      </c>
      <c r="AO285" s="12">
        <v>5.9555543300531273</v>
      </c>
      <c r="AP285" s="12">
        <v>2.4729988809821575</v>
      </c>
      <c r="AQ285" s="12">
        <v>3.0384010673088895</v>
      </c>
      <c r="AR285" s="12">
        <v>-2.242356637461782</v>
      </c>
      <c r="AS285" s="12">
        <v>2.7372491502727514</v>
      </c>
      <c r="AT285" s="12">
        <v>-4.0067451729657497</v>
      </c>
      <c r="AU285" s="12">
        <v>-3.0518136573830388</v>
      </c>
      <c r="AV285" s="12">
        <v>3.2758113627868939</v>
      </c>
      <c r="AW285" s="12">
        <v>-0.10662449350025845</v>
      </c>
      <c r="AX285" s="12">
        <v>3.0676912832026471</v>
      </c>
      <c r="AY285" s="12">
        <v>-6.0792194470791125</v>
      </c>
      <c r="AZ285" s="12">
        <v>-3.9366252684320542</v>
      </c>
      <c r="BA285" s="12">
        <v>-10.147093321820929</v>
      </c>
      <c r="BB285" s="12">
        <v>0.72066349450572864</v>
      </c>
      <c r="BC285" s="12">
        <v>-2.6928739887657245</v>
      </c>
      <c r="BD285" s="12">
        <v>0.90356330818606856</v>
      </c>
      <c r="BE285" s="12">
        <v>-5.2244347612945923</v>
      </c>
      <c r="BF285" s="12">
        <v>0.86496933281999633</v>
      </c>
      <c r="BG285" s="12">
        <v>1.9079664730431656</v>
      </c>
      <c r="BH285" s="12">
        <v>-3.7985700990255262</v>
      </c>
      <c r="BI285" s="12">
        <v>1.7930884467561543</v>
      </c>
      <c r="BJ285" s="12">
        <v>0.67417205243466183</v>
      </c>
      <c r="BK285" s="12">
        <v>4.8176497870140826</v>
      </c>
      <c r="BL285" s="12">
        <v>4.0121079525941425</v>
      </c>
      <c r="BM285" s="12">
        <v>4.9691676587282165</v>
      </c>
      <c r="BN285" s="12">
        <v>-9.6787423736070881</v>
      </c>
      <c r="BO285" s="12">
        <v>-9.732404625844751</v>
      </c>
      <c r="BP285" s="12">
        <v>7.3589350213108098E-2</v>
      </c>
      <c r="BQ285" s="12">
        <v>2.0236234355559923</v>
      </c>
      <c r="BR285" s="12">
        <v>-5.9566176885111508</v>
      </c>
      <c r="BS285" s="12">
        <v>-5.4916707477898354</v>
      </c>
      <c r="BT285" s="12">
        <v>-0.864313301247432</v>
      </c>
      <c r="BU285" s="12">
        <v>2.3926310317221375</v>
      </c>
      <c r="BV285" s="12">
        <v>5.3762205727723718</v>
      </c>
      <c r="BW285" s="12">
        <v>1.4427195033669884</v>
      </c>
      <c r="BX285" s="12">
        <v>9.9588619917116497E-2</v>
      </c>
      <c r="BY285" s="12">
        <v>-0.77941405827302512</v>
      </c>
      <c r="BZ285" s="12">
        <v>1.0279547468855563</v>
      </c>
      <c r="CA285" s="12">
        <v>-9.8810125535513986</v>
      </c>
      <c r="CB285" s="12">
        <v>7.3686549629219389E-2</v>
      </c>
      <c r="CC285" s="12">
        <v>-2.0737452038731119</v>
      </c>
      <c r="CD285" s="12">
        <v>4.303103864841213</v>
      </c>
      <c r="CE285" s="12">
        <v>-0.24111828837613467</v>
      </c>
      <c r="CF285" s="12">
        <v>7.4251110253289117</v>
      </c>
      <c r="CG285" s="12">
        <v>-3.3561665154355613</v>
      </c>
      <c r="CH285" s="12">
        <v>5.2417084837639196</v>
      </c>
      <c r="CI285" s="12">
        <v>7.5237926481337425</v>
      </c>
      <c r="CJ285" s="12">
        <v>-4.3894947507399262</v>
      </c>
      <c r="CK285" s="12">
        <v>0.85803793537482742</v>
      </c>
      <c r="CL285" s="12">
        <v>-5.965995465397377</v>
      </c>
      <c r="CM285" s="12">
        <v>-0.68070583835853293</v>
      </c>
      <c r="CN285" s="12">
        <v>2.4231067888009652</v>
      </c>
      <c r="CO285" s="12">
        <v>-1.5942236558057861</v>
      </c>
      <c r="CP285" s="12">
        <v>3.6703331696017423</v>
      </c>
      <c r="CQ285" s="12">
        <v>3.4749857798908756</v>
      </c>
      <c r="CR285" s="12">
        <v>3.5869434359095154</v>
      </c>
      <c r="CS285" s="12">
        <v>12.599304543554677</v>
      </c>
      <c r="CT285" s="12">
        <v>3.3339462331674481</v>
      </c>
      <c r="CU285" s="12">
        <v>2.9959414534029492</v>
      </c>
      <c r="CV285" s="12">
        <v>-7.9379987523790749</v>
      </c>
      <c r="CW285" s="12">
        <v>-7.6299798907014615</v>
      </c>
      <c r="CX285" s="12">
        <v>-1.9401178461858812</v>
      </c>
      <c r="CY285" s="12">
        <v>-2.4062958095520117</v>
      </c>
      <c r="CZ285" s="12">
        <v>-0.55537177372783508</v>
      </c>
      <c r="DA285" s="12">
        <v>2.998841882428481</v>
      </c>
      <c r="DB285" s="12">
        <v>-2.0083083988841874</v>
      </c>
      <c r="DC285" s="12">
        <v>6.4968326492319513</v>
      </c>
      <c r="DD285" s="12">
        <v>6.1316155358118678</v>
      </c>
    </row>
    <row r="286" spans="1:108" x14ac:dyDescent="0.25">
      <c r="B286" s="8"/>
      <c r="C286" s="8"/>
      <c r="D286" s="8"/>
      <c r="E286" s="8"/>
      <c r="F286" s="8"/>
      <c r="G286" s="8"/>
      <c r="H286" s="11" t="s">
        <v>2</v>
      </c>
      <c r="I286" s="12">
        <v>17.621091840026637</v>
      </c>
      <c r="J286" s="12">
        <v>11.586069124805457</v>
      </c>
      <c r="K286" s="12">
        <v>-12.635772380756361</v>
      </c>
      <c r="L286" s="12">
        <v>5.8594014779322361</v>
      </c>
      <c r="M286" s="12">
        <v>7.7262040577636988</v>
      </c>
      <c r="N286" s="12">
        <v>20.104790915253311</v>
      </c>
      <c r="O286" s="12">
        <v>28.533787524342589</v>
      </c>
      <c r="P286" s="12">
        <v>13.862668694539575</v>
      </c>
      <c r="Q286" s="12">
        <v>18.236755095695479</v>
      </c>
      <c r="R286" s="12">
        <v>-4.3231372066025395</v>
      </c>
      <c r="S286" s="12">
        <v>28.465011376969986</v>
      </c>
      <c r="T286" s="12">
        <v>-5.9692938080946494</v>
      </c>
      <c r="U286" s="12">
        <v>16.041092604456001</v>
      </c>
      <c r="V286" s="12">
        <v>24.37665186716136</v>
      </c>
      <c r="W286" s="12">
        <v>3.844088886659792</v>
      </c>
      <c r="X286" s="12">
        <v>19.109306617947464</v>
      </c>
      <c r="Y286" s="12">
        <v>17.249983447938092</v>
      </c>
      <c r="Z286" s="12">
        <v>10.230623380370604</v>
      </c>
      <c r="AA286" s="12">
        <v>25.812466910515113</v>
      </c>
      <c r="AB286" s="12">
        <v>25.433014891460022</v>
      </c>
      <c r="AC286" s="12">
        <v>12.910865305576998</v>
      </c>
      <c r="AD286" s="12">
        <v>4.1075644289670779</v>
      </c>
      <c r="AE286" s="12">
        <v>29.758574596930956</v>
      </c>
      <c r="AF286" s="12">
        <v>-12.773245701216975</v>
      </c>
      <c r="AG286" s="12">
        <v>19.374715965312514</v>
      </c>
      <c r="AH286" s="12">
        <v>15.862901087988</v>
      </c>
      <c r="AI286" s="12">
        <v>4.693516293387999</v>
      </c>
      <c r="AJ286" s="12">
        <v>3.2855469363689549</v>
      </c>
      <c r="AK286" s="12">
        <v>17.954136367005319</v>
      </c>
      <c r="AL286" s="12">
        <v>10.795335964089469</v>
      </c>
      <c r="AM286" s="12">
        <v>5.5524276219960358</v>
      </c>
      <c r="AN286" s="12">
        <v>22.240055168614337</v>
      </c>
      <c r="AO286" s="12">
        <v>22.184422799140918</v>
      </c>
      <c r="AP286" s="12">
        <v>14.342289190272025</v>
      </c>
      <c r="AQ286" s="12">
        <v>16.2335518547101</v>
      </c>
      <c r="AR286" s="12">
        <v>4.4958039976641206</v>
      </c>
      <c r="AS286" s="12">
        <v>15.485681251566984</v>
      </c>
      <c r="AT286" s="12">
        <v>0.69811988403966252</v>
      </c>
      <c r="AU286" s="12">
        <v>3.4389639222958333</v>
      </c>
      <c r="AV286" s="12">
        <v>16.267043417222546</v>
      </c>
      <c r="AW286" s="12">
        <v>9.9461773204680206</v>
      </c>
      <c r="AX286" s="12">
        <v>16.12671230612273</v>
      </c>
      <c r="AY286" s="12">
        <v>-0.9085797267041873</v>
      </c>
      <c r="AZ286" s="12">
        <v>1.6056775101583103</v>
      </c>
      <c r="BA286" s="12">
        <v>-9.5292210421111161</v>
      </c>
      <c r="BB286" s="12">
        <v>10.678549324620478</v>
      </c>
      <c r="BC286" s="12">
        <v>4.3652184969266745</v>
      </c>
      <c r="BD286" s="12">
        <v>11.62873035515703</v>
      </c>
      <c r="BE286" s="12">
        <v>0.31386288037647858</v>
      </c>
      <c r="BF286" s="12">
        <v>11.886186436957876</v>
      </c>
      <c r="BG286" s="12">
        <v>12.613051679047143</v>
      </c>
      <c r="BH286" s="12">
        <v>2.6296572842856656</v>
      </c>
      <c r="BI286" s="12">
        <v>14.231683885354949</v>
      </c>
      <c r="BJ286" s="12">
        <v>13.305755655452309</v>
      </c>
      <c r="BK286" s="12">
        <v>19.643052357086034</v>
      </c>
      <c r="BL286" s="12">
        <v>17.24757019531528</v>
      </c>
      <c r="BM286" s="12">
        <v>20.782136126506469</v>
      </c>
      <c r="BN286" s="12">
        <v>-10.786315874476037</v>
      </c>
      <c r="BO286" s="12">
        <v>-8.8172575370014794</v>
      </c>
      <c r="BP286" s="12">
        <v>10.79541333899175</v>
      </c>
      <c r="BQ286" s="12">
        <v>12.851607894795839</v>
      </c>
      <c r="BR286" s="12">
        <v>-1.6341635417156528</v>
      </c>
      <c r="BS286" s="12">
        <v>-2.4217943468425629</v>
      </c>
      <c r="BT286" s="12">
        <v>9.9335073698036673</v>
      </c>
      <c r="BU286" s="12">
        <v>14.291876819576103</v>
      </c>
      <c r="BV286" s="12">
        <v>20.76544209130676</v>
      </c>
      <c r="BW286" s="12">
        <v>12.805442395021315</v>
      </c>
      <c r="BX286" s="12">
        <v>10.520950492457068</v>
      </c>
      <c r="BY286" s="12">
        <v>7.8824450993496473</v>
      </c>
      <c r="BZ286" s="12">
        <v>11.723142024276562</v>
      </c>
      <c r="CA286" s="12">
        <v>-9.655809011717162</v>
      </c>
      <c r="CB286" s="12">
        <v>11.68262177336257</v>
      </c>
      <c r="CC286" s="12">
        <v>6.5913862259434808</v>
      </c>
      <c r="CD286" s="12">
        <v>19.190875825913206</v>
      </c>
      <c r="CE286" s="12">
        <v>8.6523327675645838</v>
      </c>
      <c r="CF286" s="12">
        <v>25.820961152149057</v>
      </c>
      <c r="CG286" s="12">
        <v>2.7247499991632629</v>
      </c>
      <c r="CH286" s="12">
        <v>20.730425701502256</v>
      </c>
      <c r="CI286" s="12">
        <v>25.427974274323269</v>
      </c>
      <c r="CJ286" s="12">
        <v>2.0298082231537653</v>
      </c>
      <c r="CK286" s="12">
        <v>11.885627199265574</v>
      </c>
      <c r="CL286" s="12">
        <v>-1.042023617898602</v>
      </c>
      <c r="CM286" s="12">
        <v>8.1140503499039554</v>
      </c>
      <c r="CN286" s="12">
        <v>13.517790810425454</v>
      </c>
      <c r="CO286" s="12">
        <v>7.5139181318746742</v>
      </c>
      <c r="CP286" s="12">
        <v>14.757441552249849</v>
      </c>
      <c r="CQ286" s="12">
        <v>18.056997808873085</v>
      </c>
      <c r="CR286" s="12">
        <v>16.173475480015586</v>
      </c>
      <c r="CS286" s="12">
        <v>33.844579435316412</v>
      </c>
      <c r="CT286" s="12">
        <v>18.105616879185362</v>
      </c>
      <c r="CU286" s="12">
        <v>16.686051208128138</v>
      </c>
      <c r="CV286" s="12">
        <v>-6.0472707264587626</v>
      </c>
      <c r="CW286" s="12">
        <v>-5.4835562829816347</v>
      </c>
      <c r="CX286" s="12">
        <v>5.1669968453270263</v>
      </c>
      <c r="CY286" s="12">
        <v>4.593889536783391</v>
      </c>
      <c r="CZ286" s="12">
        <v>11.226999411899483</v>
      </c>
      <c r="DA286" s="12">
        <v>15.811855630100009</v>
      </c>
      <c r="DB286" s="12">
        <v>5.9617854764568472</v>
      </c>
      <c r="DC286" s="12">
        <v>23.292071347708699</v>
      </c>
      <c r="DD286" s="12">
        <v>22.299367540289136</v>
      </c>
    </row>
    <row r="287" spans="1:108" x14ac:dyDescent="0.25">
      <c r="A287" s="2">
        <v>96</v>
      </c>
      <c r="B287" s="8">
        <v>1.9463764854003816</v>
      </c>
      <c r="C287" s="8">
        <v>1.9771834504858328</v>
      </c>
      <c r="D287" s="8">
        <v>1.9963988220098492</v>
      </c>
      <c r="E287" s="8">
        <v>10.089730217984332</v>
      </c>
      <c r="F287" s="8">
        <v>9.9160221447274193</v>
      </c>
      <c r="G287" s="8">
        <v>9.9161228464332325</v>
      </c>
      <c r="H287" s="9" t="s">
        <v>29</v>
      </c>
      <c r="I287" s="10">
        <v>6785</v>
      </c>
      <c r="J287" s="10">
        <v>9516</v>
      </c>
      <c r="K287" s="10">
        <v>2886</v>
      </c>
      <c r="L287" s="10">
        <v>2423</v>
      </c>
      <c r="M287" s="10">
        <v>8111</v>
      </c>
      <c r="N287" s="10">
        <v>5209</v>
      </c>
      <c r="O287" s="10">
        <v>5606</v>
      </c>
      <c r="P287" s="10">
        <v>9865</v>
      </c>
      <c r="Q287" s="10">
        <v>4942</v>
      </c>
      <c r="R287" s="10">
        <v>4789</v>
      </c>
      <c r="S287" s="10">
        <v>2663</v>
      </c>
      <c r="T287" s="10">
        <v>4177</v>
      </c>
      <c r="U287" s="10">
        <v>3192</v>
      </c>
      <c r="V287" s="10">
        <v>5931</v>
      </c>
      <c r="W287" s="10">
        <v>1389</v>
      </c>
      <c r="X287" s="10">
        <v>8441</v>
      </c>
      <c r="Y287" s="10">
        <v>9496</v>
      </c>
      <c r="Z287" s="10">
        <v>8715</v>
      </c>
      <c r="AA287" s="10">
        <v>9424</v>
      </c>
      <c r="AB287" s="10">
        <v>398</v>
      </c>
      <c r="AC287" s="10">
        <v>7165</v>
      </c>
      <c r="AD287" s="10">
        <v>2062</v>
      </c>
      <c r="AE287" s="10">
        <v>7991</v>
      </c>
      <c r="AF287" s="10">
        <v>8109</v>
      </c>
      <c r="AG287" s="10">
        <v>6511</v>
      </c>
      <c r="AH287" s="10">
        <v>9357</v>
      </c>
      <c r="AI287" s="10">
        <v>7559</v>
      </c>
      <c r="AJ287" s="10">
        <v>6289</v>
      </c>
      <c r="AK287" s="10">
        <v>116</v>
      </c>
      <c r="AL287" s="10">
        <v>8806</v>
      </c>
      <c r="AM287" s="10">
        <v>3497</v>
      </c>
      <c r="AN287" s="10">
        <v>9784</v>
      </c>
      <c r="AO287" s="10">
        <v>9677</v>
      </c>
      <c r="AP287" s="10">
        <v>5527</v>
      </c>
      <c r="AQ287" s="10">
        <v>2927</v>
      </c>
      <c r="AR287" s="10">
        <v>3612</v>
      </c>
      <c r="AS287" s="10">
        <v>2787</v>
      </c>
      <c r="AT287" s="10">
        <v>7119</v>
      </c>
      <c r="AU287" s="10">
        <v>5924</v>
      </c>
      <c r="AV287" s="10">
        <v>5763</v>
      </c>
      <c r="AW287" s="10">
        <v>3624</v>
      </c>
      <c r="AX287" s="10">
        <v>3291</v>
      </c>
      <c r="AY287" s="10">
        <v>2496</v>
      </c>
      <c r="AZ287" s="10">
        <v>7864</v>
      </c>
      <c r="BA287" s="10">
        <v>4440</v>
      </c>
      <c r="BB287" s="10">
        <v>90</v>
      </c>
      <c r="BC287" s="10">
        <v>2710</v>
      </c>
      <c r="BD287" s="10">
        <v>2470</v>
      </c>
      <c r="BE287" s="10">
        <v>2168</v>
      </c>
      <c r="BF287" s="10">
        <v>4826</v>
      </c>
      <c r="BG287" s="10">
        <v>8793</v>
      </c>
      <c r="BH287" s="10">
        <v>2275</v>
      </c>
      <c r="BI287" s="10">
        <v>1935</v>
      </c>
      <c r="BJ287" s="10">
        <v>9079</v>
      </c>
      <c r="BK287" s="10">
        <v>1706</v>
      </c>
      <c r="BL287" s="10">
        <v>3967</v>
      </c>
      <c r="BM287" s="10">
        <v>3818</v>
      </c>
      <c r="BN287" s="10">
        <v>3617</v>
      </c>
      <c r="BO287" s="10">
        <v>3080</v>
      </c>
      <c r="BP287" s="10">
        <v>3470</v>
      </c>
      <c r="BQ287" s="10">
        <v>7296</v>
      </c>
      <c r="BR287" s="10">
        <v>1134</v>
      </c>
      <c r="BS287" s="10">
        <v>2762</v>
      </c>
      <c r="BT287" s="10">
        <v>67</v>
      </c>
      <c r="BU287" s="10">
        <v>7347</v>
      </c>
      <c r="BV287" s="10">
        <v>142</v>
      </c>
      <c r="BW287" s="10">
        <v>3533</v>
      </c>
      <c r="BX287" s="10">
        <v>5863</v>
      </c>
      <c r="BY287" s="10">
        <v>9202</v>
      </c>
      <c r="BZ287" s="10">
        <v>4424</v>
      </c>
      <c r="CA287" s="10">
        <v>6589</v>
      </c>
      <c r="CB287" s="10">
        <v>1845</v>
      </c>
      <c r="CC287" s="10">
        <v>5670</v>
      </c>
      <c r="CD287" s="10">
        <v>6623</v>
      </c>
      <c r="CE287" s="10">
        <v>2336</v>
      </c>
      <c r="CF287" s="10">
        <v>5614</v>
      </c>
      <c r="CG287" s="10">
        <v>7435</v>
      </c>
      <c r="CH287" s="10">
        <v>4777</v>
      </c>
      <c r="CI287" s="10">
        <v>5753</v>
      </c>
      <c r="CJ287" s="10">
        <v>2843</v>
      </c>
      <c r="CK287" s="10">
        <v>3044</v>
      </c>
      <c r="CL287" s="10">
        <v>3500</v>
      </c>
      <c r="CM287" s="10">
        <v>4632</v>
      </c>
      <c r="CN287" s="10">
        <v>3316</v>
      </c>
      <c r="CO287" s="10">
        <v>3929</v>
      </c>
      <c r="CP287" s="10">
        <v>7534</v>
      </c>
      <c r="CQ287" s="10">
        <v>1573</v>
      </c>
      <c r="CR287" s="10">
        <v>8160</v>
      </c>
      <c r="CS287" s="10">
        <v>3283</v>
      </c>
      <c r="CT287" s="10">
        <v>1937</v>
      </c>
      <c r="CU287" s="10">
        <v>5327</v>
      </c>
      <c r="CV287" s="10">
        <v>5238</v>
      </c>
      <c r="CW287" s="10">
        <v>4511</v>
      </c>
      <c r="CX287" s="10">
        <v>9599</v>
      </c>
      <c r="CY287" s="10">
        <v>8976</v>
      </c>
      <c r="CZ287" s="10">
        <v>6678</v>
      </c>
      <c r="DA287" s="10">
        <v>7842</v>
      </c>
      <c r="DB287" s="10">
        <v>7285</v>
      </c>
      <c r="DC287" s="10">
        <v>3369</v>
      </c>
      <c r="DD287" s="10">
        <v>7991</v>
      </c>
    </row>
    <row r="288" spans="1:108" x14ac:dyDescent="0.25">
      <c r="H288" s="11" t="s">
        <v>0</v>
      </c>
      <c r="I288" s="12">
        <v>-6.2950636571769047</v>
      </c>
      <c r="J288" s="12">
        <v>15.133541823528592</v>
      </c>
      <c r="K288" s="12">
        <v>1.7647706245672388</v>
      </c>
      <c r="L288" s="12">
        <v>-5.934299384224202</v>
      </c>
      <c r="M288" s="12">
        <v>-0.7375472374433506</v>
      </c>
      <c r="N288" s="12">
        <v>-2.5947713776699399</v>
      </c>
      <c r="O288" s="12">
        <v>5.0806539560681401</v>
      </c>
      <c r="P288" s="12">
        <v>-5.0383116074599332</v>
      </c>
      <c r="Q288" s="12">
        <v>16.756562161559337</v>
      </c>
      <c r="R288" s="12">
        <v>-3.4223486921811732</v>
      </c>
      <c r="S288" s="12">
        <v>-6.1769000094515389</v>
      </c>
      <c r="T288" s="12">
        <v>5.4849405522336925</v>
      </c>
      <c r="U288" s="12">
        <v>-0.24800395226593591</v>
      </c>
      <c r="V288" s="12">
        <v>12.473924356522271</v>
      </c>
      <c r="W288" s="12">
        <v>2.242962370619761</v>
      </c>
      <c r="X288" s="12">
        <v>-2.1824157089891978</v>
      </c>
      <c r="Y288" s="12">
        <v>-3.423018749811642</v>
      </c>
      <c r="Z288" s="12">
        <v>9.7741084970299319</v>
      </c>
      <c r="AA288" s="12">
        <v>-7.6478183596674221</v>
      </c>
      <c r="AB288" s="12">
        <v>-3.4686541349980677</v>
      </c>
      <c r="AC288" s="12">
        <v>-2.4799210238251619</v>
      </c>
      <c r="AD288" s="12">
        <v>-8.0859711932987519</v>
      </c>
      <c r="AE288" s="12">
        <v>4.7105330343476979</v>
      </c>
      <c r="AF288" s="12">
        <v>-0.41901071926454969</v>
      </c>
      <c r="AG288" s="12">
        <v>-4.3132603694306892</v>
      </c>
      <c r="AH288" s="12">
        <v>5.275993996175087</v>
      </c>
      <c r="AI288" s="12">
        <v>-6.7975208029084957</v>
      </c>
      <c r="AJ288" s="12">
        <v>7.6151499255534976</v>
      </c>
      <c r="AK288" s="12">
        <v>-2.3796791770659289</v>
      </c>
      <c r="AL288" s="12">
        <v>12.295664092416082</v>
      </c>
      <c r="AM288" s="12">
        <v>-7.0041896154971308</v>
      </c>
      <c r="AN288" s="12">
        <v>-0.30434263138127071</v>
      </c>
      <c r="AO288" s="12">
        <v>4.8882294302427223</v>
      </c>
      <c r="AP288" s="12">
        <v>7.2895691028322416</v>
      </c>
      <c r="AQ288" s="12">
        <v>6.979810330281353</v>
      </c>
      <c r="AR288" s="12">
        <v>-0.52339875440918615</v>
      </c>
      <c r="AS288" s="12">
        <v>2.9851766904942219</v>
      </c>
      <c r="AT288" s="12">
        <v>9.7780155899873904</v>
      </c>
      <c r="AU288" s="12">
        <v>-2.3829559552134798</v>
      </c>
      <c r="AV288" s="12">
        <v>-7.6446172557868719</v>
      </c>
      <c r="AW288" s="12">
        <v>0.10315226418246726</v>
      </c>
      <c r="AX288" s="12">
        <v>-1.614394119915441</v>
      </c>
      <c r="AY288" s="12">
        <v>-3.5293455439913362</v>
      </c>
      <c r="AZ288" s="12">
        <v>-1.9793509207879882</v>
      </c>
      <c r="BA288" s="12">
        <v>6.9105016521663583</v>
      </c>
      <c r="BB288" s="12">
        <v>3.5555122873151337</v>
      </c>
      <c r="BC288" s="12">
        <v>-1.9377488896791539</v>
      </c>
      <c r="BD288" s="12">
        <v>-5.2511862093010837</v>
      </c>
      <c r="BE288" s="12">
        <v>-3.9069959445337945</v>
      </c>
      <c r="BF288" s="12">
        <v>0.15979942923014789</v>
      </c>
      <c r="BG288" s="12">
        <v>0.61443239051729559</v>
      </c>
      <c r="BH288" s="12">
        <v>0.20836491468502683</v>
      </c>
      <c r="BI288" s="12">
        <v>5.0697448895138333</v>
      </c>
      <c r="BJ288" s="12">
        <v>-5.1768680061441863</v>
      </c>
      <c r="BK288" s="12">
        <v>-1.6765870362692432</v>
      </c>
      <c r="BL288" s="12">
        <v>2.4790073986795056</v>
      </c>
      <c r="BM288" s="12">
        <v>-2.1549831438564695</v>
      </c>
      <c r="BN288" s="12">
        <v>4.3889767425121594E-2</v>
      </c>
      <c r="BO288" s="12">
        <v>5.0264852016480077</v>
      </c>
      <c r="BP288" s="12">
        <v>-1.0710475422572205</v>
      </c>
      <c r="BQ288" s="12">
        <v>4.543475987033939</v>
      </c>
      <c r="BR288" s="12">
        <v>-2.5692537195924237</v>
      </c>
      <c r="BS288" s="12">
        <v>-3.9735026587074302</v>
      </c>
      <c r="BT288" s="12">
        <v>0.28385857851700458</v>
      </c>
      <c r="BU288" s="12">
        <v>1.8880220266132839</v>
      </c>
      <c r="BV288" s="12">
        <v>9.3116488746249342</v>
      </c>
      <c r="BW288" s="12">
        <v>-2.5066182657318929</v>
      </c>
      <c r="BX288" s="12">
        <v>-2.1201066914958604</v>
      </c>
      <c r="BY288" s="12">
        <v>2.5132564038979033</v>
      </c>
      <c r="BZ288" s="12">
        <v>-1.0866698882001371</v>
      </c>
      <c r="CA288" s="12">
        <v>-2.1760965297987926</v>
      </c>
      <c r="CB288" s="12">
        <v>6.6528755056718474</v>
      </c>
      <c r="CC288" s="12">
        <v>-3.8444032026630115</v>
      </c>
      <c r="CD288" s="12">
        <v>-0.53280589684167645</v>
      </c>
      <c r="CE288" s="12">
        <v>1.4135445548246106</v>
      </c>
      <c r="CF288" s="12">
        <v>-9.4252679548201499</v>
      </c>
      <c r="CG288" s="12">
        <v>-2.7191654127629326</v>
      </c>
      <c r="CH288" s="12">
        <v>-5.2244347612945923</v>
      </c>
      <c r="CI288" s="12">
        <v>4.3891975164453898</v>
      </c>
      <c r="CJ288" s="12">
        <v>-0.55537177372783508</v>
      </c>
      <c r="CK288" s="12">
        <v>0.65686719254034964</v>
      </c>
      <c r="CL288" s="12">
        <v>6.0879099114403035</v>
      </c>
      <c r="CM288" s="12">
        <v>12.452230840116265</v>
      </c>
      <c r="CN288" s="12">
        <v>-4.3615386677959229</v>
      </c>
      <c r="CO288" s="12">
        <v>-5.6743352954802511</v>
      </c>
      <c r="CP288" s="12">
        <v>3.2476553200408169</v>
      </c>
      <c r="CQ288" s="12">
        <v>7.1227263159157435</v>
      </c>
      <c r="CR288" s="12">
        <v>1.8695565303004025</v>
      </c>
      <c r="CS288" s="12">
        <v>-5.8707838530820933</v>
      </c>
      <c r="CT288" s="12">
        <v>1.143668265705571</v>
      </c>
      <c r="CU288" s="12">
        <v>-3.3548525384175716</v>
      </c>
      <c r="CV288" s="12">
        <v>3.7060522714234927</v>
      </c>
      <c r="CW288" s="12">
        <v>-6.7929508691637803</v>
      </c>
      <c r="CX288" s="12">
        <v>0.31816076075174182</v>
      </c>
      <c r="CY288" s="12">
        <v>-6.8006508352066852</v>
      </c>
      <c r="CZ288" s="12">
        <v>1.0127160419793406</v>
      </c>
      <c r="DA288" s="12">
        <v>-0.5087264044739066</v>
      </c>
      <c r="DB288" s="12">
        <v>1.2696016305726199</v>
      </c>
      <c r="DC288" s="12">
        <v>13.120099285006059</v>
      </c>
      <c r="DD288" s="12">
        <v>4.7105330343476979</v>
      </c>
    </row>
    <row r="289" spans="1:108" x14ac:dyDescent="0.25">
      <c r="B289" s="8"/>
      <c r="C289" s="8"/>
      <c r="D289" s="8"/>
      <c r="E289" s="8"/>
      <c r="F289" s="8"/>
      <c r="G289" s="8"/>
      <c r="H289" s="11" t="s">
        <v>2</v>
      </c>
      <c r="I289" s="12">
        <v>-3.2552170924351493</v>
      </c>
      <c r="J289" s="12">
        <v>41.207353920419663</v>
      </c>
      <c r="K289" s="12">
        <v>12.482273684499228</v>
      </c>
      <c r="L289" s="12">
        <v>0.11893953087071796</v>
      </c>
      <c r="M289" s="12">
        <v>7.6023117447112076</v>
      </c>
      <c r="N289" s="12">
        <v>5.4378581339438243</v>
      </c>
      <c r="O289" s="12">
        <v>19.174470434380783</v>
      </c>
      <c r="P289" s="12">
        <v>0.21219112455443834</v>
      </c>
      <c r="Q289" s="12">
        <v>42.90002661720807</v>
      </c>
      <c r="R289" s="12">
        <v>2.5942123195306084</v>
      </c>
      <c r="S289" s="12">
        <v>-1.5573018898158812</v>
      </c>
      <c r="T289" s="12">
        <v>21.34512261105332</v>
      </c>
      <c r="U289" s="12">
        <v>7.3063764599104601</v>
      </c>
      <c r="V289" s="12">
        <v>34.105367088298216</v>
      </c>
      <c r="W289" s="12">
        <v>15.050700219223151</v>
      </c>
      <c r="X289" s="12">
        <v>7.2540012116276165</v>
      </c>
      <c r="Y289" s="12">
        <v>3.9577523768703284</v>
      </c>
      <c r="Z289" s="12">
        <v>28.156411985704512</v>
      </c>
      <c r="AA289" s="12">
        <v>-3.7394104867721092</v>
      </c>
      <c r="AB289" s="12">
        <v>3.3706128538194817</v>
      </c>
      <c r="AC289" s="12">
        <v>4.9202165867463217</v>
      </c>
      <c r="AD289" s="12">
        <v>-6.0292444428060472</v>
      </c>
      <c r="AE289" s="12">
        <v>19.666370536039405</v>
      </c>
      <c r="AF289" s="12">
        <v>8.2738295889245066</v>
      </c>
      <c r="AG289" s="12">
        <v>0.29389644957566463</v>
      </c>
      <c r="AH289" s="12">
        <v>21.906631542036276</v>
      </c>
      <c r="AI289" s="12">
        <v>-3.8375215519473569</v>
      </c>
      <c r="AJ289" s="12">
        <v>25.327212176064922</v>
      </c>
      <c r="AK289" s="12">
        <v>5.1690607051371087</v>
      </c>
      <c r="AL289" s="12">
        <v>35.233781612287153</v>
      </c>
      <c r="AM289" s="12">
        <v>-2.8960694971041643</v>
      </c>
      <c r="AN289" s="12">
        <v>8.4758814793785966</v>
      </c>
      <c r="AO289" s="12">
        <v>19.114077480256583</v>
      </c>
      <c r="AP289" s="12">
        <v>25.515452478001912</v>
      </c>
      <c r="AQ289" s="12">
        <v>23.015258889107887</v>
      </c>
      <c r="AR289" s="12">
        <v>9.7638707531238982</v>
      </c>
      <c r="AS289" s="12">
        <v>13.92505572308867</v>
      </c>
      <c r="AT289" s="12">
        <v>29.187944320367517</v>
      </c>
      <c r="AU289" s="12">
        <v>4.2037038437310414</v>
      </c>
      <c r="AV289" s="12">
        <v>-5.0661196138409146</v>
      </c>
      <c r="AW289" s="12">
        <v>8.6918949965336374</v>
      </c>
      <c r="AX289" s="12">
        <v>7.7291321488876701</v>
      </c>
      <c r="AY289" s="12">
        <v>2.7703795225990473</v>
      </c>
      <c r="AZ289" s="12">
        <v>5.733894050229603</v>
      </c>
      <c r="BA289" s="12">
        <v>23.980807976642154</v>
      </c>
      <c r="BB289" s="12">
        <v>15.807207963360582</v>
      </c>
      <c r="BC289" s="12">
        <v>6.0651250522448059</v>
      </c>
      <c r="BD289" s="12">
        <v>-1.0831808744600759</v>
      </c>
      <c r="BE289" s="12">
        <v>0.67686660096848872</v>
      </c>
      <c r="BF289" s="12">
        <v>11.847533148439592</v>
      </c>
      <c r="BG289" s="12">
        <v>11.027378548412015</v>
      </c>
      <c r="BH289" s="12">
        <v>9.3450854779546333</v>
      </c>
      <c r="BI289" s="12">
        <v>20.416907840873289</v>
      </c>
      <c r="BJ289" s="12">
        <v>-0.2822194246305596</v>
      </c>
      <c r="BK289" s="12">
        <v>5.7651103775260406</v>
      </c>
      <c r="BL289" s="12">
        <v>14.574419523227942</v>
      </c>
      <c r="BM289" s="12">
        <v>4.9629642008407435</v>
      </c>
      <c r="BN289" s="12">
        <v>9.7979821860306195</v>
      </c>
      <c r="BO289" s="12">
        <v>19.972440431897589</v>
      </c>
      <c r="BP289" s="12">
        <v>7.8917493952237612</v>
      </c>
      <c r="BQ289" s="12">
        <v>20.10221007457061</v>
      </c>
      <c r="BR289" s="12">
        <v>4.7080712934615665</v>
      </c>
      <c r="BS289" s="12">
        <v>0.73652215682177213</v>
      </c>
      <c r="BT289" s="12">
        <v>10.436922363888428</v>
      </c>
      <c r="BU289" s="12">
        <v>14.090115484591735</v>
      </c>
      <c r="BV289" s="12">
        <v>29.300799752586951</v>
      </c>
      <c r="BW289" s="12">
        <v>3.5269571288273238</v>
      </c>
      <c r="BX289" s="12">
        <v>4.3439469141268185</v>
      </c>
      <c r="BY289" s="12">
        <v>14.788939998713094</v>
      </c>
      <c r="BZ289" s="12">
        <v>7.7377443881340957</v>
      </c>
      <c r="CA289" s="12">
        <v>4.551808450894046</v>
      </c>
      <c r="CB289" s="12">
        <v>23.694870626574925</v>
      </c>
      <c r="CC289" s="12">
        <v>2.2241606576596324</v>
      </c>
      <c r="CD289" s="12">
        <v>9.025800827829265</v>
      </c>
      <c r="CE289" s="12">
        <v>11.03100599157443</v>
      </c>
      <c r="CF289" s="12">
        <v>-10.108711343426988</v>
      </c>
      <c r="CG289" s="12">
        <v>3.5739804866920757</v>
      </c>
      <c r="CH289" s="12">
        <v>0.31386288037647858</v>
      </c>
      <c r="CI289" s="12">
        <v>18.056638704439472</v>
      </c>
      <c r="CJ289" s="12">
        <v>11.226999411899483</v>
      </c>
      <c r="CK289" s="12">
        <v>10.700435810962643</v>
      </c>
      <c r="CL289" s="12">
        <v>22.635597956122577</v>
      </c>
      <c r="CM289" s="12">
        <v>35.741031132095401</v>
      </c>
      <c r="CN289" s="12">
        <v>1.7294438179099774</v>
      </c>
      <c r="CO289" s="12">
        <v>-0.50776570256223497</v>
      </c>
      <c r="CP289" s="12">
        <v>18.203160144843388</v>
      </c>
      <c r="CQ289" s="12">
        <v>23.166987378383322</v>
      </c>
      <c r="CR289" s="12">
        <v>13.238810323169245</v>
      </c>
      <c r="CS289" s="12">
        <v>-2.0250222322599565</v>
      </c>
      <c r="CT289" s="12">
        <v>11.834551174938216</v>
      </c>
      <c r="CU289" s="12">
        <v>3.6399833484016573</v>
      </c>
      <c r="CV289" s="12">
        <v>16.440715720574051</v>
      </c>
      <c r="CW289" s="12">
        <v>-2.1845219787339518</v>
      </c>
      <c r="CX289" s="12">
        <v>11.590503065105269</v>
      </c>
      <c r="CY289" s="12">
        <v>-3.0500393707855968</v>
      </c>
      <c r="CZ289" s="12">
        <v>11.48587315961421</v>
      </c>
      <c r="DA289" s="12">
        <v>9.7011654610147318</v>
      </c>
      <c r="DB289" s="12">
        <v>12.44838865900009</v>
      </c>
      <c r="DC289" s="12">
        <v>37.047015261700473</v>
      </c>
      <c r="DD289" s="12">
        <v>19.666370536039405</v>
      </c>
    </row>
    <row r="290" spans="1:108" x14ac:dyDescent="0.25">
      <c r="A290" s="2">
        <v>97</v>
      </c>
      <c r="B290" s="8">
        <v>2.0223503880039226</v>
      </c>
      <c r="C290" s="8">
        <v>1.9942231454639159</v>
      </c>
      <c r="D290" s="8">
        <v>1.9844090594554711</v>
      </c>
      <c r="E290" s="8">
        <v>10.01964681270659</v>
      </c>
      <c r="F290" s="8">
        <v>10.008503766401281</v>
      </c>
      <c r="G290" s="8">
        <v>10.054782065690381</v>
      </c>
      <c r="H290" s="9" t="s">
        <v>29</v>
      </c>
      <c r="I290" s="10">
        <v>295</v>
      </c>
      <c r="J290" s="10">
        <v>1013</v>
      </c>
      <c r="K290" s="10">
        <v>2230</v>
      </c>
      <c r="L290" s="10">
        <v>4235</v>
      </c>
      <c r="M290" s="10">
        <v>3828</v>
      </c>
      <c r="N290" s="10">
        <v>4645</v>
      </c>
      <c r="O290" s="10">
        <v>6764</v>
      </c>
      <c r="P290" s="10">
        <v>3650</v>
      </c>
      <c r="Q290" s="10">
        <v>5759</v>
      </c>
      <c r="R290" s="10">
        <v>2777</v>
      </c>
      <c r="S290" s="10">
        <v>1646</v>
      </c>
      <c r="T290" s="10">
        <v>4573</v>
      </c>
      <c r="U290" s="10">
        <v>664</v>
      </c>
      <c r="V290" s="10">
        <v>2461</v>
      </c>
      <c r="W290" s="10">
        <v>2057</v>
      </c>
      <c r="X290" s="10">
        <v>844</v>
      </c>
      <c r="Y290" s="10">
        <v>3744</v>
      </c>
      <c r="Z290" s="10">
        <v>6349</v>
      </c>
      <c r="AA290" s="10">
        <v>3978</v>
      </c>
      <c r="AB290" s="10">
        <v>9976</v>
      </c>
      <c r="AC290" s="10">
        <v>6220</v>
      </c>
      <c r="AD290" s="10">
        <v>6267</v>
      </c>
      <c r="AE290" s="10">
        <v>1531</v>
      </c>
      <c r="AF290" s="10">
        <v>4738</v>
      </c>
      <c r="AG290" s="10">
        <v>3861</v>
      </c>
      <c r="AH290" s="10">
        <v>9541</v>
      </c>
      <c r="AI290" s="10">
        <v>2320</v>
      </c>
      <c r="AJ290" s="10">
        <v>3760</v>
      </c>
      <c r="AK290" s="10">
        <v>617</v>
      </c>
      <c r="AL290" s="10">
        <v>9562</v>
      </c>
      <c r="AM290" s="10">
        <v>1206</v>
      </c>
      <c r="AN290" s="10">
        <v>5147</v>
      </c>
      <c r="AO290" s="10">
        <v>80</v>
      </c>
      <c r="AP290" s="10">
        <v>6727</v>
      </c>
      <c r="AQ290" s="10">
        <v>5427</v>
      </c>
      <c r="AR290" s="10">
        <v>2396</v>
      </c>
      <c r="AS290" s="10">
        <v>2487</v>
      </c>
      <c r="AT290" s="10">
        <v>4642</v>
      </c>
      <c r="AU290" s="10">
        <v>1113</v>
      </c>
      <c r="AV290" s="10">
        <v>7068</v>
      </c>
      <c r="AW290" s="10">
        <v>1649</v>
      </c>
      <c r="AX290" s="10">
        <v>6754</v>
      </c>
      <c r="AY290" s="10">
        <v>3091</v>
      </c>
      <c r="AZ290" s="10">
        <v>2580</v>
      </c>
      <c r="BA290" s="10">
        <v>2700</v>
      </c>
      <c r="BB290" s="10">
        <v>4716</v>
      </c>
      <c r="BC290" s="10">
        <v>7762</v>
      </c>
      <c r="BD290" s="10">
        <v>3232</v>
      </c>
      <c r="BE290" s="10">
        <v>9264</v>
      </c>
      <c r="BF290" s="10">
        <v>4645</v>
      </c>
      <c r="BG290" s="10">
        <v>312</v>
      </c>
      <c r="BH290" s="10">
        <v>9629</v>
      </c>
      <c r="BI290" s="10">
        <v>7356</v>
      </c>
      <c r="BJ290" s="10">
        <v>9947</v>
      </c>
      <c r="BK290" s="10">
        <v>7904</v>
      </c>
      <c r="BL290" s="10">
        <v>2799</v>
      </c>
      <c r="BM290" s="10">
        <v>9884</v>
      </c>
      <c r="BN290" s="10">
        <v>4723</v>
      </c>
      <c r="BO290" s="10">
        <v>382</v>
      </c>
      <c r="BP290" s="10">
        <v>5646</v>
      </c>
      <c r="BQ290" s="10">
        <v>1786</v>
      </c>
      <c r="BR290" s="10">
        <v>6817</v>
      </c>
      <c r="BS290" s="10">
        <v>1016</v>
      </c>
      <c r="BT290" s="10">
        <v>3512</v>
      </c>
      <c r="BU290" s="10">
        <v>2834</v>
      </c>
      <c r="BV290" s="10">
        <v>3055</v>
      </c>
      <c r="BW290" s="10">
        <v>8236</v>
      </c>
      <c r="BX290" s="10">
        <v>7694</v>
      </c>
      <c r="BY290" s="10">
        <v>4738</v>
      </c>
      <c r="BZ290" s="10">
        <v>5874</v>
      </c>
      <c r="CA290" s="10">
        <v>1363</v>
      </c>
      <c r="CB290" s="10">
        <v>5338</v>
      </c>
      <c r="CC290" s="10">
        <v>3371</v>
      </c>
      <c r="CD290" s="10">
        <v>2550</v>
      </c>
      <c r="CE290" s="10">
        <v>243</v>
      </c>
      <c r="CF290" s="10">
        <v>2751</v>
      </c>
      <c r="CG290" s="10">
        <v>3266</v>
      </c>
      <c r="CH290" s="10">
        <v>4831</v>
      </c>
      <c r="CI290" s="10">
        <v>5756</v>
      </c>
      <c r="CJ290" s="10">
        <v>6150</v>
      </c>
      <c r="CK290" s="10">
        <v>910</v>
      </c>
      <c r="CL290" s="10">
        <v>4482</v>
      </c>
      <c r="CM290" s="10">
        <v>6655</v>
      </c>
      <c r="CN290" s="10">
        <v>8650</v>
      </c>
      <c r="CO290" s="10">
        <v>6961</v>
      </c>
      <c r="CP290" s="10">
        <v>7924</v>
      </c>
      <c r="CQ290" s="10">
        <v>5658</v>
      </c>
      <c r="CR290" s="10">
        <v>8844</v>
      </c>
      <c r="CS290" s="10">
        <v>4963</v>
      </c>
      <c r="CT290" s="10">
        <v>570</v>
      </c>
      <c r="CU290" s="10">
        <v>1312</v>
      </c>
      <c r="CV290" s="10">
        <v>8337</v>
      </c>
      <c r="CW290" s="10">
        <v>8946</v>
      </c>
      <c r="CX290" s="10">
        <v>7736</v>
      </c>
      <c r="CY290" s="10">
        <v>8693</v>
      </c>
      <c r="CZ290" s="10">
        <v>9547</v>
      </c>
      <c r="DA290" s="10">
        <v>5970</v>
      </c>
      <c r="DB290" s="10">
        <v>5644</v>
      </c>
      <c r="DC290" s="10">
        <v>1936</v>
      </c>
      <c r="DD290" s="10">
        <v>5777</v>
      </c>
    </row>
    <row r="291" spans="1:108" x14ac:dyDescent="0.25">
      <c r="H291" s="11" t="s">
        <v>0</v>
      </c>
      <c r="I291" s="12">
        <v>-0.95892503559869502</v>
      </c>
      <c r="J291" s="12">
        <v>4.9665844586739798</v>
      </c>
      <c r="K291" s="12">
        <v>-1.1614445294706282</v>
      </c>
      <c r="L291" s="12">
        <v>8.4293560799155891</v>
      </c>
      <c r="M291" s="12">
        <v>9.4190600653081891</v>
      </c>
      <c r="N291" s="12">
        <v>6.241827480997947</v>
      </c>
      <c r="O291" s="12">
        <v>-1.1309231514333724</v>
      </c>
      <c r="P291" s="12">
        <v>-1.5006622617737211</v>
      </c>
      <c r="Q291" s="12">
        <v>3.690980750715664</v>
      </c>
      <c r="R291" s="12">
        <v>-1.5535447227262733</v>
      </c>
      <c r="S291" s="12">
        <v>0.44606881944439458</v>
      </c>
      <c r="T291" s="12">
        <v>5.9624264117645414</v>
      </c>
      <c r="U291" s="12">
        <v>-3.9402953895800281</v>
      </c>
      <c r="V291" s="12">
        <v>-5.0115805017088721</v>
      </c>
      <c r="W291" s="12">
        <v>-7.196721929136717</v>
      </c>
      <c r="X291" s="12">
        <v>-5.4865811190403138</v>
      </c>
      <c r="Y291" s="12">
        <v>-6.4371927501586734</v>
      </c>
      <c r="Z291" s="12">
        <v>-6.7505883559187483</v>
      </c>
      <c r="AA291" s="12">
        <v>2.221569628027273</v>
      </c>
      <c r="AB291" s="12">
        <v>-3.4567521211831673</v>
      </c>
      <c r="AC291" s="12">
        <v>1.00171645638284</v>
      </c>
      <c r="AD291" s="12">
        <v>1.1068661788106715</v>
      </c>
      <c r="AE291" s="12">
        <v>0.55279289515749119</v>
      </c>
      <c r="AF291" s="12">
        <v>0.34572240082957684</v>
      </c>
      <c r="AG291" s="12">
        <v>6.8499250959010247</v>
      </c>
      <c r="AH291" s="12">
        <v>-4.0067451729657497</v>
      </c>
      <c r="AI291" s="12">
        <v>0.60266896176642948</v>
      </c>
      <c r="AJ291" s="12">
        <v>-0.25881118050932772</v>
      </c>
      <c r="AK291" s="12">
        <v>4.3995213575673517</v>
      </c>
      <c r="AL291" s="12">
        <v>5.2220941478402816</v>
      </c>
      <c r="AM291" s="12">
        <v>2.9180374901070838</v>
      </c>
      <c r="AN291" s="12">
        <v>1.7657443840705487</v>
      </c>
      <c r="AO291" s="12">
        <v>-0.25131684280188754</v>
      </c>
      <c r="AP291" s="12">
        <v>0.45379727753961197</v>
      </c>
      <c r="AQ291" s="12">
        <v>-3.553279766403886</v>
      </c>
      <c r="AR291" s="12">
        <v>5.1674280452920272</v>
      </c>
      <c r="AS291" s="12">
        <v>-2.6793293570816736</v>
      </c>
      <c r="AT291" s="12">
        <v>1.6406620241517627</v>
      </c>
      <c r="AU291" s="12">
        <v>-0.67062282096169645</v>
      </c>
      <c r="AV291" s="12">
        <v>3.0209099868755276</v>
      </c>
      <c r="AW291" s="12">
        <v>14.486163019844502</v>
      </c>
      <c r="AX291" s="12">
        <v>-8.4230433136230634</v>
      </c>
      <c r="AY291" s="12">
        <v>-0.57866752623161755</v>
      </c>
      <c r="AZ291" s="12">
        <v>0.28178116797337133</v>
      </c>
      <c r="BA291" s="12">
        <v>-0.15929042919518643</v>
      </c>
      <c r="BB291" s="12">
        <v>1.3309486170276708</v>
      </c>
      <c r="BC291" s="12">
        <v>-5.8106786315498882</v>
      </c>
      <c r="BD291" s="12">
        <v>-7.1121070979318022</v>
      </c>
      <c r="BE291" s="12">
        <v>-1.089654318067808</v>
      </c>
      <c r="BF291" s="12">
        <v>6.241827480997947</v>
      </c>
      <c r="BG291" s="12">
        <v>8.1534693305724028E-3</v>
      </c>
      <c r="BH291" s="12">
        <v>1.5571348215546799</v>
      </c>
      <c r="BI291" s="12">
        <v>3.7017463621303861</v>
      </c>
      <c r="BJ291" s="12">
        <v>0.80435556814501308</v>
      </c>
      <c r="BK291" s="12">
        <v>-0.53546087727863945</v>
      </c>
      <c r="BL291" s="12">
        <v>-2.0596468482369086</v>
      </c>
      <c r="BM291" s="12">
        <v>-1.6280782666203129</v>
      </c>
      <c r="BN291" s="12">
        <v>3.9910962799015963</v>
      </c>
      <c r="BO291" s="12">
        <v>-2.3401695965192446</v>
      </c>
      <c r="BP291" s="12">
        <v>-6.2177806938191704</v>
      </c>
      <c r="BQ291" s="12">
        <v>5.5669515101733245</v>
      </c>
      <c r="BR291" s="12">
        <v>0.51549304592840672</v>
      </c>
      <c r="BS291" s="12">
        <v>5.6161772931840943</v>
      </c>
      <c r="BT291" s="12">
        <v>1.895673067046759</v>
      </c>
      <c r="BU291" s="12">
        <v>-6.467699625373438</v>
      </c>
      <c r="BV291" s="12">
        <v>-3.1721994319895837</v>
      </c>
      <c r="BW291" s="12">
        <v>-10.900868405490762</v>
      </c>
      <c r="BX291" s="12">
        <v>-0.99973484080281949</v>
      </c>
      <c r="BY291" s="12">
        <v>0.34572240082957684</v>
      </c>
      <c r="BZ291" s="12">
        <v>-7.2136332349805148</v>
      </c>
      <c r="CA291" s="12">
        <v>-0.16979801624220003</v>
      </c>
      <c r="CB291" s="12">
        <v>3.6046366475297882</v>
      </c>
      <c r="CC291" s="12">
        <v>-0.69337043944130117</v>
      </c>
      <c r="CD291" s="12">
        <v>7.9821042662215564</v>
      </c>
      <c r="CE291" s="12">
        <v>1.3478949936379205</v>
      </c>
      <c r="CF291" s="12">
        <v>6.6762364540326136</v>
      </c>
      <c r="CG291" s="12">
        <v>1.2997192281441134</v>
      </c>
      <c r="CH291" s="12">
        <v>5.9955493594243361</v>
      </c>
      <c r="CI291" s="12">
        <v>-5.7962246450482802</v>
      </c>
      <c r="CJ291" s="12">
        <v>-1.0266166751002646</v>
      </c>
      <c r="CK291" s="12">
        <v>1.9227850384974641</v>
      </c>
      <c r="CL291" s="12">
        <v>4.4935909264820628</v>
      </c>
      <c r="CM291" s="12">
        <v>1.6786534646521201</v>
      </c>
      <c r="CN291" s="12">
        <v>-4.5956945789305461</v>
      </c>
      <c r="CO291" s="12">
        <v>3.6929798081544036</v>
      </c>
      <c r="CP291" s="12">
        <v>-6.5927149233446611</v>
      </c>
      <c r="CQ291" s="12">
        <v>-2.7683624785901002</v>
      </c>
      <c r="CR291" s="12">
        <v>0.18697485138548775</v>
      </c>
      <c r="CS291" s="12">
        <v>-2.454069158966278</v>
      </c>
      <c r="CT291" s="12">
        <v>-2.0182819480261731</v>
      </c>
      <c r="CU291" s="12">
        <v>-0.73739980681523765</v>
      </c>
      <c r="CV291" s="12">
        <v>-4.9650721541166831</v>
      </c>
      <c r="CW291" s="12">
        <v>9.5373873922371466</v>
      </c>
      <c r="CX291" s="12">
        <v>0.35094473406002369</v>
      </c>
      <c r="CY291" s="12">
        <v>7.821630253177343</v>
      </c>
      <c r="CZ291" s="12">
        <v>1.0959406942688871E-2</v>
      </c>
      <c r="DA291" s="12">
        <v>5.4724027984882184</v>
      </c>
      <c r="DB291" s="12">
        <v>5.0440735155012026</v>
      </c>
      <c r="DC291" s="12">
        <v>2.1447322368790296</v>
      </c>
      <c r="DD291" s="12">
        <v>-1.5439050558225496</v>
      </c>
    </row>
    <row r="292" spans="1:108" x14ac:dyDescent="0.25">
      <c r="B292" s="8"/>
      <c r="C292" s="8"/>
      <c r="D292" s="8"/>
      <c r="E292" s="8"/>
      <c r="F292" s="8"/>
      <c r="G292" s="8"/>
      <c r="H292" s="11" t="s">
        <v>2</v>
      </c>
      <c r="I292" s="12">
        <v>9.5607161370917737</v>
      </c>
      <c r="J292" s="12">
        <v>20.255505696816527</v>
      </c>
      <c r="K292" s="12">
        <v>7.9924874793042209</v>
      </c>
      <c r="L292" s="12">
        <v>25.464016400142871</v>
      </c>
      <c r="M292" s="12">
        <v>29.11802622658513</v>
      </c>
      <c r="N292" s="12">
        <v>22.041027668906999</v>
      </c>
      <c r="O292" s="12">
        <v>7.2312162425979478</v>
      </c>
      <c r="P292" s="12">
        <v>6.2592997657799145</v>
      </c>
      <c r="Q292" s="12">
        <v>18.144379147218125</v>
      </c>
      <c r="R292" s="12">
        <v>7.4738692352894249</v>
      </c>
      <c r="S292" s="12">
        <v>11.494940153679387</v>
      </c>
      <c r="T292" s="12">
        <v>22.473431546513666</v>
      </c>
      <c r="U292" s="12">
        <v>2.0323516685751883</v>
      </c>
      <c r="V292" s="12">
        <v>-0.44116320773211781</v>
      </c>
      <c r="W292" s="12">
        <v>-6.5047522643822582</v>
      </c>
      <c r="X292" s="12">
        <v>-2.6687722310714257E-2</v>
      </c>
      <c r="Y292" s="12">
        <v>-3.5834690613252551</v>
      </c>
      <c r="Z292" s="12">
        <v>-3.4065456236626002</v>
      </c>
      <c r="AA292" s="12">
        <v>14.901736275382097</v>
      </c>
      <c r="AB292" s="12">
        <v>3.4261888912745739</v>
      </c>
      <c r="AC292" s="12">
        <v>11.811402773163586</v>
      </c>
      <c r="AD292" s="12">
        <v>11.571525320671402</v>
      </c>
      <c r="AE292" s="12">
        <v>10.065195220782009</v>
      </c>
      <c r="AF292" s="12">
        <v>10.077772793801863</v>
      </c>
      <c r="AG292" s="12">
        <v>22.136929560495535</v>
      </c>
      <c r="AH292" s="12">
        <v>0.69811988403966252</v>
      </c>
      <c r="AI292" s="12">
        <v>12.833237188178117</v>
      </c>
      <c r="AJ292" s="12">
        <v>8.8589102094252752</v>
      </c>
      <c r="AK292" s="12">
        <v>19.499180795539065</v>
      </c>
      <c r="AL292" s="12">
        <v>21.092015851017006</v>
      </c>
      <c r="AM292" s="12">
        <v>15.978629806965085</v>
      </c>
      <c r="AN292" s="12">
        <v>13.427337465782264</v>
      </c>
      <c r="AO292" s="12">
        <v>10.043215378061017</v>
      </c>
      <c r="AP292" s="12">
        <v>9.3107716760050767</v>
      </c>
      <c r="AQ292" s="12">
        <v>3.6370424715424838</v>
      </c>
      <c r="AR292" s="12">
        <v>20.092131798639283</v>
      </c>
      <c r="AS292" s="12">
        <v>5.8895846538254197</v>
      </c>
      <c r="AT292" s="12">
        <v>13.252441915851835</v>
      </c>
      <c r="AU292" s="12">
        <v>7.5815337801773452</v>
      </c>
      <c r="AV292" s="12">
        <v>17.881560669539439</v>
      </c>
      <c r="AW292" s="12">
        <v>39.374993667810145</v>
      </c>
      <c r="AX292" s="12">
        <v>-6.3438247793029241</v>
      </c>
      <c r="AY292" s="12">
        <v>6.8773203502178575</v>
      </c>
      <c r="AZ292" s="12">
        <v>11.8005898384719</v>
      </c>
      <c r="BA292" s="12">
        <v>9.2034093185948898</v>
      </c>
      <c r="BB292" s="12">
        <v>11.793841000014689</v>
      </c>
      <c r="BC292" s="12">
        <v>0.19792115846973046</v>
      </c>
      <c r="BD292" s="12">
        <v>-3.651768063030322</v>
      </c>
      <c r="BE292" s="12">
        <v>8.5488535837695299</v>
      </c>
      <c r="BF292" s="12">
        <v>22.041027668906999</v>
      </c>
      <c r="BG292" s="12">
        <v>9.6413373381603584</v>
      </c>
      <c r="BH292" s="12">
        <v>12.791419459237003</v>
      </c>
      <c r="BI292" s="12">
        <v>16.985913325695218</v>
      </c>
      <c r="BJ292" s="12">
        <v>10.894886384054161</v>
      </c>
      <c r="BK292" s="12">
        <v>8.4170695255155792</v>
      </c>
      <c r="BL292" s="12">
        <v>5.742939462393009</v>
      </c>
      <c r="BM292" s="12">
        <v>7.3372836129592311</v>
      </c>
      <c r="BN292" s="12">
        <v>19.906751882456952</v>
      </c>
      <c r="BO292" s="12">
        <v>6.3871828407964868</v>
      </c>
      <c r="BP292" s="12">
        <v>-1.5849943874041799</v>
      </c>
      <c r="BQ292" s="12">
        <v>20.674555067000703</v>
      </c>
      <c r="BR292" s="12">
        <v>10.520286219087442</v>
      </c>
      <c r="BS292" s="12">
        <v>22.320245334752329</v>
      </c>
      <c r="BT292" s="12">
        <v>13.198839793141332</v>
      </c>
      <c r="BU292" s="12">
        <v>-2.0039441137651446</v>
      </c>
      <c r="BV292" s="12">
        <v>3.4854423982183791</v>
      </c>
      <c r="BW292" s="12">
        <v>-11.619236056531719</v>
      </c>
      <c r="BX292" s="12">
        <v>4.9975890395786919</v>
      </c>
      <c r="BY292" s="12">
        <v>10.077772793801863</v>
      </c>
      <c r="BZ292" s="12">
        <v>-4.2811764258522347</v>
      </c>
      <c r="CA292" s="12">
        <v>9.1793865631072453</v>
      </c>
      <c r="CB292" s="12">
        <v>18.49152809991627</v>
      </c>
      <c r="CC292" s="12">
        <v>9.4605544873671708</v>
      </c>
      <c r="CD292" s="12">
        <v>27.766222632076648</v>
      </c>
      <c r="CE292" s="12">
        <v>11.991329080682711</v>
      </c>
      <c r="CF292" s="12">
        <v>21.242452324079672</v>
      </c>
      <c r="CG292" s="12">
        <v>13.065864180809497</v>
      </c>
      <c r="CH292" s="12">
        <v>21.749667023300859</v>
      </c>
      <c r="CI292" s="12">
        <v>-6.6694569400800319E-2</v>
      </c>
      <c r="CJ292" s="12">
        <v>6.0390780603093459</v>
      </c>
      <c r="CK292" s="12">
        <v>13.304910915321127</v>
      </c>
      <c r="CL292" s="12">
        <v>20.157462052158643</v>
      </c>
      <c r="CM292" s="12">
        <v>13.758758731744461</v>
      </c>
      <c r="CN292" s="12">
        <v>2.7747161367370001</v>
      </c>
      <c r="CO292" s="12">
        <v>16.110835123459452</v>
      </c>
      <c r="CP292" s="12">
        <v>-3.4377424436755946</v>
      </c>
      <c r="CQ292" s="12">
        <v>5.5766213733456569</v>
      </c>
      <c r="CR292" s="12">
        <v>11.468115187129852</v>
      </c>
      <c r="CS292" s="12">
        <v>6.0623225854054059</v>
      </c>
      <c r="CT292" s="12">
        <v>5.8611637923760336</v>
      </c>
      <c r="CU292" s="12">
        <v>8.6552891564833683</v>
      </c>
      <c r="CV292" s="12">
        <v>8.8024389857904561E-2</v>
      </c>
      <c r="CW292" s="12">
        <v>28.596878626535918</v>
      </c>
      <c r="CX292" s="12">
        <v>11.029904233156545</v>
      </c>
      <c r="CY292" s="12">
        <v>26.508322956729153</v>
      </c>
      <c r="CZ292" s="12">
        <v>10.704098681057451</v>
      </c>
      <c r="DA292" s="12">
        <v>20.877946344790381</v>
      </c>
      <c r="DB292" s="12">
        <v>19.712017228724061</v>
      </c>
      <c r="DC292" s="12">
        <v>14.056389493519369</v>
      </c>
      <c r="DD292" s="12">
        <v>6.6367620649324746</v>
      </c>
    </row>
    <row r="293" spans="1:108" x14ac:dyDescent="0.25">
      <c r="A293" s="2">
        <v>98</v>
      </c>
      <c r="B293" s="8">
        <v>2.0441520676102782</v>
      </c>
      <c r="C293" s="8">
        <v>2.0051752732911718</v>
      </c>
      <c r="D293" s="8">
        <v>2.0050942985345901</v>
      </c>
      <c r="E293" s="8">
        <v>10.04225638691341</v>
      </c>
      <c r="F293" s="8">
        <v>9.9034364718880692</v>
      </c>
      <c r="G293" s="8">
        <v>9.9279967671266931</v>
      </c>
      <c r="H293" s="9" t="s">
        <v>29</v>
      </c>
      <c r="I293" s="10">
        <v>4195</v>
      </c>
      <c r="J293" s="10">
        <v>5990</v>
      </c>
      <c r="K293" s="10">
        <v>396</v>
      </c>
      <c r="L293" s="10">
        <v>7540</v>
      </c>
      <c r="M293" s="10">
        <v>8158</v>
      </c>
      <c r="N293" s="10">
        <v>9918</v>
      </c>
      <c r="O293" s="10">
        <v>7442</v>
      </c>
      <c r="P293" s="10">
        <v>9239</v>
      </c>
      <c r="Q293" s="10">
        <v>9273</v>
      </c>
      <c r="R293" s="10">
        <v>8420</v>
      </c>
      <c r="S293" s="10">
        <v>7579</v>
      </c>
      <c r="T293" s="10">
        <v>5109</v>
      </c>
      <c r="U293" s="10">
        <v>388</v>
      </c>
      <c r="V293" s="10">
        <v>3894</v>
      </c>
      <c r="W293" s="10">
        <v>7345</v>
      </c>
      <c r="X293" s="10">
        <v>6080</v>
      </c>
      <c r="Y293" s="10">
        <v>7545</v>
      </c>
      <c r="Z293" s="10">
        <v>1849</v>
      </c>
      <c r="AA293" s="10">
        <v>8831</v>
      </c>
      <c r="AB293" s="10">
        <v>7256</v>
      </c>
      <c r="AC293" s="10">
        <v>76</v>
      </c>
      <c r="AD293" s="10">
        <v>3104</v>
      </c>
      <c r="AE293" s="10">
        <v>8658</v>
      </c>
      <c r="AF293" s="10">
        <v>7316</v>
      </c>
      <c r="AG293" s="10">
        <v>7512</v>
      </c>
      <c r="AH293" s="10">
        <v>7673</v>
      </c>
      <c r="AI293" s="10">
        <v>3933</v>
      </c>
      <c r="AJ293" s="10">
        <v>9262</v>
      </c>
      <c r="AK293" s="10">
        <v>6083</v>
      </c>
      <c r="AL293" s="10">
        <v>7692</v>
      </c>
      <c r="AM293" s="10">
        <v>4737</v>
      </c>
      <c r="AN293" s="10">
        <v>8302</v>
      </c>
      <c r="AO293" s="10">
        <v>5950</v>
      </c>
      <c r="AP293" s="10">
        <v>3176</v>
      </c>
      <c r="AQ293" s="10">
        <v>5880</v>
      </c>
      <c r="AR293" s="10">
        <v>6536</v>
      </c>
      <c r="AS293" s="10">
        <v>1357</v>
      </c>
      <c r="AT293" s="10">
        <v>4393</v>
      </c>
      <c r="AU293" s="10">
        <v>994</v>
      </c>
      <c r="AV293" s="10">
        <v>9834</v>
      </c>
      <c r="AW293" s="10">
        <v>7501</v>
      </c>
      <c r="AX293" s="10">
        <v>149</v>
      </c>
      <c r="AY293" s="10">
        <v>8147</v>
      </c>
      <c r="AZ293" s="10">
        <v>5792</v>
      </c>
      <c r="BA293" s="10">
        <v>362</v>
      </c>
      <c r="BB293" s="10">
        <v>4611</v>
      </c>
      <c r="BC293" s="10">
        <v>4938</v>
      </c>
      <c r="BD293" s="10">
        <v>6161</v>
      </c>
      <c r="BE293" s="10">
        <v>8158</v>
      </c>
      <c r="BF293" s="10">
        <v>7506</v>
      </c>
      <c r="BG293" s="10">
        <v>9004</v>
      </c>
      <c r="BH293" s="10">
        <v>7876</v>
      </c>
      <c r="BI293" s="10">
        <v>9299</v>
      </c>
      <c r="BJ293" s="10">
        <v>4490</v>
      </c>
      <c r="BK293" s="10">
        <v>9145</v>
      </c>
      <c r="BL293" s="10">
        <v>6302</v>
      </c>
      <c r="BM293" s="10">
        <v>1367</v>
      </c>
      <c r="BN293" s="10">
        <v>8808</v>
      </c>
      <c r="BO293" s="10">
        <v>4407</v>
      </c>
      <c r="BP293" s="10">
        <v>7592</v>
      </c>
      <c r="BQ293" s="10">
        <v>9717</v>
      </c>
      <c r="BR293" s="10">
        <v>922</v>
      </c>
      <c r="BS293" s="10">
        <v>2438</v>
      </c>
      <c r="BT293" s="10">
        <v>8058</v>
      </c>
      <c r="BU293" s="10">
        <v>9151</v>
      </c>
      <c r="BV293" s="10">
        <v>484</v>
      </c>
      <c r="BW293" s="10">
        <v>7636</v>
      </c>
      <c r="BX293" s="10">
        <v>5208</v>
      </c>
      <c r="BY293" s="10">
        <v>8106</v>
      </c>
      <c r="BZ293" s="10">
        <v>755</v>
      </c>
      <c r="CA293" s="10">
        <v>3056</v>
      </c>
      <c r="CB293" s="10">
        <v>2557</v>
      </c>
      <c r="CC293" s="10">
        <v>7199</v>
      </c>
      <c r="CD293" s="10">
        <v>5192</v>
      </c>
      <c r="CE293" s="10">
        <v>2667</v>
      </c>
      <c r="CF293" s="10">
        <v>6397</v>
      </c>
      <c r="CG293" s="10">
        <v>9283</v>
      </c>
      <c r="CH293" s="10">
        <v>6571</v>
      </c>
      <c r="CI293" s="10">
        <v>2133</v>
      </c>
      <c r="CJ293" s="10">
        <v>9845</v>
      </c>
      <c r="CK293" s="10">
        <v>1374</v>
      </c>
      <c r="CL293" s="10">
        <v>7592</v>
      </c>
      <c r="CM293" s="10">
        <v>17</v>
      </c>
      <c r="CN293" s="10">
        <v>1818</v>
      </c>
      <c r="CO293" s="10">
        <v>369</v>
      </c>
      <c r="CP293" s="10">
        <v>8705</v>
      </c>
      <c r="CQ293" s="10">
        <v>3784</v>
      </c>
      <c r="CR293" s="10">
        <v>2895</v>
      </c>
      <c r="CS293" s="10">
        <v>4350</v>
      </c>
      <c r="CT293" s="10">
        <v>7308</v>
      </c>
      <c r="CU293" s="10">
        <v>7235</v>
      </c>
      <c r="CV293" s="10">
        <v>6005</v>
      </c>
      <c r="CW293" s="10">
        <v>762</v>
      </c>
      <c r="CX293" s="10">
        <v>9947</v>
      </c>
      <c r="CY293" s="10">
        <v>586</v>
      </c>
      <c r="CZ293" s="10">
        <v>6295</v>
      </c>
      <c r="DA293" s="10">
        <v>32</v>
      </c>
      <c r="DB293" s="10">
        <v>8207</v>
      </c>
      <c r="DC293" s="10">
        <v>6824</v>
      </c>
      <c r="DD293" s="10">
        <v>1181</v>
      </c>
    </row>
    <row r="294" spans="1:108" x14ac:dyDescent="0.25">
      <c r="H294" s="11" t="s">
        <v>0</v>
      </c>
      <c r="I294" s="12">
        <v>-8.42702587102276E-2</v>
      </c>
      <c r="J294" s="12">
        <v>-4.5693620598605831</v>
      </c>
      <c r="K294" s="12">
        <v>-0.64365929703788893</v>
      </c>
      <c r="L294" s="12">
        <v>-0.95706299297710673</v>
      </c>
      <c r="M294" s="12">
        <v>1.7501646903956876</v>
      </c>
      <c r="N294" s="12">
        <v>7.4074051295311563</v>
      </c>
      <c r="O294" s="12">
        <v>-5.3244757071850571E-2</v>
      </c>
      <c r="P294" s="12">
        <v>-8.8314342392697789</v>
      </c>
      <c r="Q294" s="12">
        <v>-4.4718744054351562</v>
      </c>
      <c r="R294" s="12">
        <v>-4.3016353037219295</v>
      </c>
      <c r="S294" s="12">
        <v>4.7520633964149681</v>
      </c>
      <c r="T294" s="12">
        <v>1.4467404238115775</v>
      </c>
      <c r="U294" s="12">
        <v>2.3641977132327514</v>
      </c>
      <c r="V294" s="12">
        <v>0.84989207561851443</v>
      </c>
      <c r="W294" s="12">
        <v>-8.9746011973501023</v>
      </c>
      <c r="X294" s="12">
        <v>3.2566931864033251</v>
      </c>
      <c r="Y294" s="12">
        <v>-1.4229573096658727</v>
      </c>
      <c r="Z294" s="12">
        <v>-4.9165112452870741</v>
      </c>
      <c r="AA294" s="12">
        <v>-2.7211198447653349</v>
      </c>
      <c r="AB294" s="12">
        <v>1.9973021581347941</v>
      </c>
      <c r="AC294" s="12">
        <v>-3.3928454221115989</v>
      </c>
      <c r="AD294" s="12">
        <v>-7.9553420542757767</v>
      </c>
      <c r="AE294" s="12">
        <v>-4.0255528345053726</v>
      </c>
      <c r="AF294" s="12">
        <v>-3.9937714969594285</v>
      </c>
      <c r="AG294" s="12">
        <v>-0.81049000388004611</v>
      </c>
      <c r="AH294" s="12">
        <v>-5.8297770135324019</v>
      </c>
      <c r="AI294" s="12">
        <v>2.878890822519415E-2</v>
      </c>
      <c r="AJ294" s="12">
        <v>2.7576645903441053</v>
      </c>
      <c r="AK294" s="12">
        <v>8.9214765029076695</v>
      </c>
      <c r="AL294" s="12">
        <v>10.530054162016366</v>
      </c>
      <c r="AM294" s="12">
        <v>-3.7266009650909648</v>
      </c>
      <c r="AN294" s="12">
        <v>6.8981302121149177</v>
      </c>
      <c r="AO294" s="12">
        <v>9.7893590926000265</v>
      </c>
      <c r="AP294" s="12">
        <v>1.5361805495033169</v>
      </c>
      <c r="AQ294" s="12">
        <v>8.7588698064886223</v>
      </c>
      <c r="AR294" s="12">
        <v>-7.454907597946602</v>
      </c>
      <c r="AS294" s="12">
        <v>2.7278349984314065</v>
      </c>
      <c r="AT294" s="12">
        <v>-0.13298597745864571</v>
      </c>
      <c r="AU294" s="12">
        <v>-2.5810102719023909</v>
      </c>
      <c r="AV294" s="12">
        <v>7.4125642028414553</v>
      </c>
      <c r="AW294" s="12">
        <v>6.1707774944504878</v>
      </c>
      <c r="AX294" s="12">
        <v>-11.298002909013341</v>
      </c>
      <c r="AY294" s="12">
        <v>5.0875932132041246</v>
      </c>
      <c r="AZ294" s="12">
        <v>7.7731206037777412</v>
      </c>
      <c r="BA294" s="12">
        <v>1.7962488094075189</v>
      </c>
      <c r="BB294" s="12">
        <v>-5.5723956397249814E-2</v>
      </c>
      <c r="BC294" s="12">
        <v>-2.2746833508976163</v>
      </c>
      <c r="BD294" s="12">
        <v>-1.5874780377597999</v>
      </c>
      <c r="BE294" s="12">
        <v>1.7501646903956876</v>
      </c>
      <c r="BF294" s="12">
        <v>-7.7861036347397947</v>
      </c>
      <c r="BG294" s="12">
        <v>8.0040729460079554</v>
      </c>
      <c r="BH294" s="12">
        <v>-4.8541723327098918</v>
      </c>
      <c r="BI294" s="12">
        <v>10.215684363479603</v>
      </c>
      <c r="BJ294" s="12">
        <v>0.65080834361021755</v>
      </c>
      <c r="BK294" s="12">
        <v>0.74257454821301594</v>
      </c>
      <c r="BL294" s="12">
        <v>1.5685571951008062</v>
      </c>
      <c r="BM294" s="12">
        <v>5.2329725708053019</v>
      </c>
      <c r="BN294" s="12">
        <v>4.410880235447733</v>
      </c>
      <c r="BO294" s="12">
        <v>0.12343975323193446</v>
      </c>
      <c r="BP294" s="12">
        <v>0.69242589200625992</v>
      </c>
      <c r="BQ294" s="12">
        <v>-8.8535393189209906</v>
      </c>
      <c r="BR294" s="12">
        <v>-0.74062962411025957</v>
      </c>
      <c r="BS294" s="12">
        <v>-5.760280193166982E-2</v>
      </c>
      <c r="BT294" s="12">
        <v>-6.2990355434074683</v>
      </c>
      <c r="BU294" s="12">
        <v>-3.3112048972323689</v>
      </c>
      <c r="BV294" s="12">
        <v>-3.875656471506792</v>
      </c>
      <c r="BW294" s="12">
        <v>10.294433168107098</v>
      </c>
      <c r="BX294" s="12">
        <v>1.4225613126006449</v>
      </c>
      <c r="BY294" s="12">
        <v>-10.865782342801682</v>
      </c>
      <c r="BZ294" s="12">
        <v>15.827370149309267</v>
      </c>
      <c r="CA294" s="12">
        <v>-0.75688801288878405</v>
      </c>
      <c r="CB294" s="12">
        <v>-5.8731805835357633</v>
      </c>
      <c r="CC294" s="12">
        <v>-1.7105477357062004</v>
      </c>
      <c r="CD294" s="12">
        <v>-5.5030031195412565</v>
      </c>
      <c r="CE294" s="12">
        <v>7.0440640871919689</v>
      </c>
      <c r="CF294" s="12">
        <v>-1.5746382697636696</v>
      </c>
      <c r="CG294" s="12">
        <v>-1.7608691495780302</v>
      </c>
      <c r="CH294" s="12">
        <v>-0.45894688602201977</v>
      </c>
      <c r="CI294" s="12">
        <v>-12.887338592881504</v>
      </c>
      <c r="CJ294" s="12">
        <v>-1.1419911599884067</v>
      </c>
      <c r="CK294" s="12">
        <v>-5.5104301088641066</v>
      </c>
      <c r="CL294" s="12">
        <v>0.69242589200625992</v>
      </c>
      <c r="CM294" s="12">
        <v>-2.8193548034982752</v>
      </c>
      <c r="CN294" s="12">
        <v>6.2875655268854649</v>
      </c>
      <c r="CO294" s="12">
        <v>2.2920612496032509</v>
      </c>
      <c r="CP294" s="12">
        <v>6.4702199445840929</v>
      </c>
      <c r="CQ294" s="12">
        <v>-0.99103870973146946</v>
      </c>
      <c r="CR294" s="12">
        <v>-0.53455140394574108</v>
      </c>
      <c r="CS294" s="12">
        <v>-3.5661215481303978</v>
      </c>
      <c r="CT294" s="12">
        <v>1.4535926338078506</v>
      </c>
      <c r="CU294" s="12">
        <v>4.0109653705122552</v>
      </c>
      <c r="CV294" s="12">
        <v>1.8174144295811836</v>
      </c>
      <c r="CW294" s="12">
        <v>6.4838275762867763</v>
      </c>
      <c r="CX294" s="12">
        <v>0.80435556814501308</v>
      </c>
      <c r="CY294" s="12">
        <v>-8.4820231744293242</v>
      </c>
      <c r="CZ294" s="12">
        <v>-0.43676945536316991</v>
      </c>
      <c r="DA294" s="12">
        <v>-8.872152473960762</v>
      </c>
      <c r="DB294" s="12">
        <v>-5.1264331833967827</v>
      </c>
      <c r="DC294" s="12">
        <v>2.8220299786979384</v>
      </c>
      <c r="DD294" s="12">
        <v>-2.2324220251325673</v>
      </c>
    </row>
    <row r="295" spans="1:108" x14ac:dyDescent="0.25">
      <c r="B295" s="8"/>
      <c r="C295" s="8"/>
      <c r="D295" s="8"/>
      <c r="E295" s="8"/>
      <c r="F295" s="8"/>
      <c r="G295" s="8"/>
      <c r="H295" s="11" t="s">
        <v>2</v>
      </c>
      <c r="I295" s="12">
        <v>9.7455707072494651</v>
      </c>
      <c r="J295" s="12">
        <v>1.1197230904947031</v>
      </c>
      <c r="K295" s="12">
        <v>9.3264864061647987</v>
      </c>
      <c r="L295" s="12">
        <v>6.8330009157832023</v>
      </c>
      <c r="M295" s="12">
        <v>12.937156839267734</v>
      </c>
      <c r="N295" s="12">
        <v>24.854883417958352</v>
      </c>
      <c r="O295" s="12">
        <v>9.5805094705338476</v>
      </c>
      <c r="P295" s="12">
        <v>-8.0210865665655291</v>
      </c>
      <c r="Q295" s="12">
        <v>0.77787674425965958</v>
      </c>
      <c r="R295" s="12">
        <v>0.76106921712190356</v>
      </c>
      <c r="S295" s="12">
        <v>19.724947978184733</v>
      </c>
      <c r="T295" s="12">
        <v>13.80061738650574</v>
      </c>
      <c r="U295" s="12">
        <v>14.962250334037078</v>
      </c>
      <c r="V295" s="12">
        <v>13.389212701194463</v>
      </c>
      <c r="W295" s="12">
        <v>-7.2473991781217544</v>
      </c>
      <c r="X295" s="12">
        <v>16.2286569814876</v>
      </c>
      <c r="Y295" s="12">
        <v>6.9954733232304624</v>
      </c>
      <c r="Z295" s="12">
        <v>-1.0596056476219373</v>
      </c>
      <c r="AA295" s="12">
        <v>3.6220703688342724</v>
      </c>
      <c r="AB295" s="12">
        <v>15.466984948005758</v>
      </c>
      <c r="AC295" s="12">
        <v>1.6610047950249667</v>
      </c>
      <c r="AD295" s="12">
        <v>-5.3713555749840527</v>
      </c>
      <c r="AE295" s="12">
        <v>-0.6093646435487905</v>
      </c>
      <c r="AF295" s="12">
        <v>2.3058541638109515</v>
      </c>
      <c r="AG295" s="12">
        <v>8.07653807638094</v>
      </c>
      <c r="AH295" s="12">
        <v>-1.6043021734629954</v>
      </c>
      <c r="AI295" s="12">
        <v>10.220595165853119</v>
      </c>
      <c r="AJ295" s="12">
        <v>15.195740938067072</v>
      </c>
      <c r="AK295" s="12">
        <v>26.450291630134807</v>
      </c>
      <c r="AL295" s="12">
        <v>31.08967594986569</v>
      </c>
      <c r="AM295" s="12">
        <v>4.5266312336039256</v>
      </c>
      <c r="AN295" s="12">
        <v>25.318080367113776</v>
      </c>
      <c r="AO295" s="12">
        <v>29.562708194111842</v>
      </c>
      <c r="AP295" s="12">
        <v>12.795382345075115</v>
      </c>
      <c r="AQ295" s="12">
        <v>26.317243032112291</v>
      </c>
      <c r="AR295" s="12">
        <v>-6.1240251416220977</v>
      </c>
      <c r="AS295" s="12">
        <v>14.619632668455495</v>
      </c>
      <c r="AT295" s="12">
        <v>8.623674228846129</v>
      </c>
      <c r="AU295" s="12">
        <v>5.6074953595731536</v>
      </c>
      <c r="AV295" s="12">
        <v>26.049586012856739</v>
      </c>
      <c r="AW295" s="12">
        <v>21.657517870343536</v>
      </c>
      <c r="AX295" s="12">
        <v>-11.957431074278778</v>
      </c>
      <c r="AY295" s="12">
        <v>19.644600461833438</v>
      </c>
      <c r="AZ295" s="12">
        <v>25.71637289493561</v>
      </c>
      <c r="BA295" s="12">
        <v>15.488401424529961</v>
      </c>
      <c r="BB295" s="12">
        <v>8.7056208342883679</v>
      </c>
      <c r="BC295" s="12">
        <v>6.3476758343643853</v>
      </c>
      <c r="BD295" s="12">
        <v>5.4116049201332164</v>
      </c>
      <c r="BE295" s="12">
        <v>12.937156839267734</v>
      </c>
      <c r="BF295" s="12">
        <v>-5.4639151927173923</v>
      </c>
      <c r="BG295" s="12">
        <v>25.704801470663249</v>
      </c>
      <c r="BH295" s="12">
        <v>2.7949398694725907</v>
      </c>
      <c r="BI295" s="12">
        <v>30.730309399052874</v>
      </c>
      <c r="BJ295" s="12">
        <v>10.777887922414919</v>
      </c>
      <c r="BK295" s="12">
        <v>12.58024297386307</v>
      </c>
      <c r="BL295" s="12">
        <v>14.983792070266279</v>
      </c>
      <c r="BM295" s="12">
        <v>19.071019872804975</v>
      </c>
      <c r="BN295" s="12">
        <v>18.125150580359538</v>
      </c>
      <c r="BO295" s="12">
        <v>11.349130139804299</v>
      </c>
      <c r="BP295" s="12">
        <v>10.75799218253051</v>
      </c>
      <c r="BQ295" s="12">
        <v>-8.3044970437194738</v>
      </c>
      <c r="BR295" s="12">
        <v>9.053255570268643</v>
      </c>
      <c r="BS295" s="12">
        <v>9.92455178267039</v>
      </c>
      <c r="BT295" s="12">
        <v>-1.9905248983986532</v>
      </c>
      <c r="BU295" s="12">
        <v>3.0867697169146204</v>
      </c>
      <c r="BV295" s="12">
        <v>2.2208658174093423</v>
      </c>
      <c r="BW295" s="12">
        <v>30.954954017533108</v>
      </c>
      <c r="BX295" s="12">
        <v>12.490451973023649</v>
      </c>
      <c r="BY295" s="12">
        <v>-11.976039073032638</v>
      </c>
      <c r="BZ295" s="12">
        <v>42.477252908536677</v>
      </c>
      <c r="CA295" s="12">
        <v>7.0470392262227612</v>
      </c>
      <c r="CB295" s="12">
        <v>-0.84014387388811673</v>
      </c>
      <c r="CC295" s="12">
        <v>6.7264176357856735</v>
      </c>
      <c r="CD295" s="12">
        <v>-2.2296368945841758</v>
      </c>
      <c r="CE295" s="12">
        <v>24.916530733034097</v>
      </c>
      <c r="CF295" s="12">
        <v>6.5776304282955556</v>
      </c>
      <c r="CG295" s="12">
        <v>8.4702913130726607</v>
      </c>
      <c r="CH295" s="12">
        <v>9.1349741972391598</v>
      </c>
      <c r="CI295" s="12">
        <v>-15.90324297174844</v>
      </c>
      <c r="CJ295" s="12">
        <v>6.2162219193382784</v>
      </c>
      <c r="CK295" s="12">
        <v>-0.77344676164809545</v>
      </c>
      <c r="CL295" s="12">
        <v>10.75799218253051</v>
      </c>
      <c r="CM295" s="12">
        <v>4.7026469933121504</v>
      </c>
      <c r="CN295" s="12">
        <v>22.730039466664685</v>
      </c>
      <c r="CO295" s="12">
        <v>14.081327676034107</v>
      </c>
      <c r="CP295" s="12">
        <v>21.615974861611356</v>
      </c>
      <c r="CQ295" s="12">
        <v>9.9901462948082038</v>
      </c>
      <c r="CR295" s="12">
        <v>9.1059644801240989</v>
      </c>
      <c r="CS295" s="12">
        <v>2.0346928148671566</v>
      </c>
      <c r="CT295" s="12">
        <v>12.950432651455248</v>
      </c>
      <c r="CU295" s="12">
        <v>17.577600651308455</v>
      </c>
      <c r="CV295" s="12">
        <v>12.997425174195124</v>
      </c>
      <c r="CW295" s="12">
        <v>22.521174427929193</v>
      </c>
      <c r="CX295" s="12">
        <v>10.894886384054161</v>
      </c>
      <c r="CY295" s="12">
        <v>-7.2627818358491298</v>
      </c>
      <c r="CZ295" s="12">
        <v>8.5349098613503394</v>
      </c>
      <c r="DA295" s="12">
        <v>-8.8843201533407434</v>
      </c>
      <c r="DB295" s="12">
        <v>6.1609546079308963E-2</v>
      </c>
      <c r="DC295" s="12">
        <v>15.624613805280138</v>
      </c>
      <c r="DD295" s="12">
        <v>3.9248821149386939</v>
      </c>
    </row>
    <row r="296" spans="1:108" x14ac:dyDescent="0.25">
      <c r="A296" s="2">
        <v>99</v>
      </c>
      <c r="B296" s="8">
        <v>2.0231115862168032</v>
      </c>
      <c r="C296" s="8">
        <v>2.0195092915308224</v>
      </c>
      <c r="D296" s="8">
        <v>2.0263208348171302</v>
      </c>
      <c r="E296" s="8">
        <v>9.9585117229326023</v>
      </c>
      <c r="F296" s="8">
        <v>10.08132080409074</v>
      </c>
      <c r="G296" s="8">
        <v>9.9898231286950399</v>
      </c>
      <c r="H296" s="9" t="s">
        <v>29</v>
      </c>
      <c r="I296" s="10">
        <v>8652</v>
      </c>
      <c r="J296" s="10">
        <v>8994</v>
      </c>
      <c r="K296" s="10">
        <v>9719</v>
      </c>
      <c r="L296" s="10">
        <v>5570</v>
      </c>
      <c r="M296" s="10">
        <v>2098</v>
      </c>
      <c r="N296" s="10">
        <v>725</v>
      </c>
      <c r="O296" s="10">
        <v>34</v>
      </c>
      <c r="P296" s="10">
        <v>2791</v>
      </c>
      <c r="Q296" s="10">
        <v>6959</v>
      </c>
      <c r="R296" s="10">
        <v>1606</v>
      </c>
      <c r="S296" s="10">
        <v>7998</v>
      </c>
      <c r="T296" s="10">
        <v>5258</v>
      </c>
      <c r="U296" s="10">
        <v>4882</v>
      </c>
      <c r="V296" s="10">
        <v>9140</v>
      </c>
      <c r="W296" s="10">
        <v>6278</v>
      </c>
      <c r="X296" s="10">
        <v>9022</v>
      </c>
      <c r="Y296" s="10">
        <v>9296</v>
      </c>
      <c r="Z296" s="10">
        <v>2226</v>
      </c>
      <c r="AA296" s="10">
        <v>3939</v>
      </c>
      <c r="AB296" s="10">
        <v>1242</v>
      </c>
      <c r="AC296" s="10">
        <v>766</v>
      </c>
      <c r="AD296" s="10">
        <v>5469</v>
      </c>
      <c r="AE296" s="10">
        <v>2173</v>
      </c>
      <c r="AF296" s="10">
        <v>7339</v>
      </c>
      <c r="AG296" s="10">
        <v>6218</v>
      </c>
      <c r="AH296" s="10">
        <v>2169</v>
      </c>
      <c r="AI296" s="10">
        <v>3632</v>
      </c>
      <c r="AJ296" s="10">
        <v>9530</v>
      </c>
      <c r="AK296" s="10">
        <v>7182</v>
      </c>
      <c r="AL296" s="10">
        <v>5776</v>
      </c>
      <c r="AM296" s="10">
        <v>570</v>
      </c>
      <c r="AN296" s="10">
        <v>3603</v>
      </c>
      <c r="AO296" s="10">
        <v>1599</v>
      </c>
      <c r="AP296" s="10">
        <v>9020</v>
      </c>
      <c r="AQ296" s="10">
        <v>2459</v>
      </c>
      <c r="AR296" s="10">
        <v>5778</v>
      </c>
      <c r="AS296" s="10">
        <v>6241</v>
      </c>
      <c r="AT296" s="10">
        <v>9426</v>
      </c>
      <c r="AU296" s="10">
        <v>4066</v>
      </c>
      <c r="AV296" s="10">
        <v>2491</v>
      </c>
      <c r="AW296" s="10">
        <v>8087</v>
      </c>
      <c r="AX296" s="10">
        <v>4091</v>
      </c>
      <c r="AY296" s="10">
        <v>2146</v>
      </c>
      <c r="AZ296" s="10">
        <v>4644</v>
      </c>
      <c r="BA296" s="10">
        <v>7162</v>
      </c>
      <c r="BB296" s="10">
        <v>9160</v>
      </c>
      <c r="BC296" s="10">
        <v>7740</v>
      </c>
      <c r="BD296" s="10">
        <v>2013</v>
      </c>
      <c r="BE296" s="10">
        <v>1934</v>
      </c>
      <c r="BF296" s="10">
        <v>2861</v>
      </c>
      <c r="BG296" s="10">
        <v>6419</v>
      </c>
      <c r="BH296" s="10">
        <v>4132</v>
      </c>
      <c r="BI296" s="10">
        <v>108</v>
      </c>
      <c r="BJ296" s="10">
        <v>366</v>
      </c>
      <c r="BK296" s="10">
        <v>9106</v>
      </c>
      <c r="BL296" s="10">
        <v>9299</v>
      </c>
      <c r="BM296" s="10">
        <v>9266</v>
      </c>
      <c r="BN296" s="10">
        <v>3753</v>
      </c>
      <c r="BO296" s="10">
        <v>5630</v>
      </c>
      <c r="BP296" s="10">
        <v>2094</v>
      </c>
      <c r="BQ296" s="10">
        <v>2245</v>
      </c>
      <c r="BR296" s="10">
        <v>5229</v>
      </c>
      <c r="BS296" s="10">
        <v>9414</v>
      </c>
      <c r="BT296" s="10">
        <v>9974</v>
      </c>
      <c r="BU296" s="10">
        <v>184</v>
      </c>
      <c r="BV296" s="10">
        <v>6445</v>
      </c>
      <c r="BW296" s="10">
        <v>5915</v>
      </c>
      <c r="BX296" s="10">
        <v>1382</v>
      </c>
      <c r="BY296" s="10">
        <v>4582</v>
      </c>
      <c r="BZ296" s="10">
        <v>2943</v>
      </c>
      <c r="CA296" s="10">
        <v>8594</v>
      </c>
      <c r="CB296" s="10">
        <v>4765</v>
      </c>
      <c r="CC296" s="10">
        <v>3408</v>
      </c>
      <c r="CD296" s="10">
        <v>8978</v>
      </c>
      <c r="CE296" s="10">
        <v>1024</v>
      </c>
      <c r="CF296" s="10">
        <v>2265</v>
      </c>
      <c r="CG296" s="10">
        <v>6790</v>
      </c>
      <c r="CH296" s="10">
        <v>2493</v>
      </c>
      <c r="CI296" s="10">
        <v>2380</v>
      </c>
      <c r="CJ296" s="10">
        <v>7823</v>
      </c>
      <c r="CK296" s="10">
        <v>3220</v>
      </c>
      <c r="CL296" s="10">
        <v>3609</v>
      </c>
      <c r="CM296" s="10">
        <v>6498</v>
      </c>
      <c r="CN296" s="10">
        <v>9850</v>
      </c>
      <c r="CO296" s="10">
        <v>4286</v>
      </c>
      <c r="CP296" s="10">
        <v>5703</v>
      </c>
      <c r="CQ296" s="10">
        <v>1505</v>
      </c>
      <c r="CR296" s="10">
        <v>7694</v>
      </c>
      <c r="CS296" s="10">
        <v>7019</v>
      </c>
      <c r="CT296" s="10">
        <v>7583</v>
      </c>
      <c r="CU296" s="10">
        <v>7770</v>
      </c>
      <c r="CV296" s="10">
        <v>2280</v>
      </c>
      <c r="CW296" s="10">
        <v>8893</v>
      </c>
      <c r="CX296" s="10">
        <v>3044</v>
      </c>
      <c r="CY296" s="10">
        <v>3709</v>
      </c>
      <c r="CZ296" s="10">
        <v>3805</v>
      </c>
      <c r="DA296" s="10">
        <v>8607</v>
      </c>
      <c r="DB296" s="10">
        <v>2211</v>
      </c>
      <c r="DC296" s="10">
        <v>1181</v>
      </c>
      <c r="DD296" s="10">
        <v>6421</v>
      </c>
    </row>
    <row r="297" spans="1:108" x14ac:dyDescent="0.25">
      <c r="H297" s="11" t="s">
        <v>0</v>
      </c>
      <c r="I297" s="12">
        <v>-4.4294966640088154</v>
      </c>
      <c r="J297" s="12">
        <v>0.77995683237347935</v>
      </c>
      <c r="K297" s="12">
        <v>5.6872223944742917</v>
      </c>
      <c r="L297" s="12">
        <v>5.1168445995666803</v>
      </c>
      <c r="M297" s="12">
        <v>0.73593288213835062</v>
      </c>
      <c r="N297" s="12">
        <v>-4.7475396042942846</v>
      </c>
      <c r="O297" s="12">
        <v>-3.0011469465224643</v>
      </c>
      <c r="P297" s="12">
        <v>0.66585704546207092</v>
      </c>
      <c r="Q297" s="12">
        <v>-7.484001106850644</v>
      </c>
      <c r="R297" s="12">
        <v>2.0706845840397863</v>
      </c>
      <c r="S297" s="12">
        <v>1.4160309255962498</v>
      </c>
      <c r="T297" s="12">
        <v>-5.1189557992980355</v>
      </c>
      <c r="U297" s="12">
        <v>-9.3129360681865911</v>
      </c>
      <c r="V297" s="12">
        <v>-5.1552605604894328</v>
      </c>
      <c r="W297" s="12">
        <v>-1.165859848003941</v>
      </c>
      <c r="X297" s="12">
        <v>6.2044735302116134</v>
      </c>
      <c r="Y297" s="12">
        <v>-2.2647624211462771</v>
      </c>
      <c r="Z297" s="12">
        <v>-3.1666636956789107</v>
      </c>
      <c r="AA297" s="12">
        <v>1.8805217977584268</v>
      </c>
      <c r="AB297" s="12">
        <v>1.6702459034466659</v>
      </c>
      <c r="AC297" s="12">
        <v>-1.1403074622930793</v>
      </c>
      <c r="AD297" s="12">
        <v>2.5539172618261601</v>
      </c>
      <c r="AE297" s="12">
        <v>-5.5704339313980711</v>
      </c>
      <c r="AF297" s="12">
        <v>6.3337230496355001</v>
      </c>
      <c r="AG297" s="12">
        <v>4.5276065423295178</v>
      </c>
      <c r="AH297" s="12">
        <v>0.75877127836728819</v>
      </c>
      <c r="AI297" s="12">
        <v>2.8975668896874129</v>
      </c>
      <c r="AJ297" s="12">
        <v>5.7886111176450736</v>
      </c>
      <c r="AK297" s="12">
        <v>-0.83357605819703084</v>
      </c>
      <c r="AL297" s="12">
        <v>-0.42566707596844078</v>
      </c>
      <c r="AM297" s="12">
        <v>-2.0182819480261731</v>
      </c>
      <c r="AN297" s="12">
        <v>-4.0844902340976681</v>
      </c>
      <c r="AO297" s="12">
        <v>-1.9879871771983872</v>
      </c>
      <c r="AP297" s="12">
        <v>-3.5426034619455784</v>
      </c>
      <c r="AQ297" s="12">
        <v>-4.4785361163395558</v>
      </c>
      <c r="AR297" s="12">
        <v>-7.8730484045064011E-2</v>
      </c>
      <c r="AS297" s="12">
        <v>-9.1825107516283708</v>
      </c>
      <c r="AT297" s="12">
        <v>-9.1285311519630099</v>
      </c>
      <c r="AU297" s="12">
        <v>-12.591005372019499</v>
      </c>
      <c r="AV297" s="12">
        <v>-0.99721119533879277</v>
      </c>
      <c r="AW297" s="12">
        <v>5.8406579869911477</v>
      </c>
      <c r="AX297" s="12">
        <v>5.077018092136135</v>
      </c>
      <c r="AY297" s="12">
        <v>7.1366890787020543</v>
      </c>
      <c r="AZ297" s="12">
        <v>5.7273514063938951</v>
      </c>
      <c r="BA297" s="12">
        <v>3.1424069137464783</v>
      </c>
      <c r="BB297" s="12">
        <v>-0.41210115578972312</v>
      </c>
      <c r="BC297" s="12">
        <v>-7.4670460040786306</v>
      </c>
      <c r="BD297" s="12">
        <v>9.59879897468271</v>
      </c>
      <c r="BE297" s="12">
        <v>6.4197685750732045</v>
      </c>
      <c r="BF297" s="12">
        <v>1.2466046059182052</v>
      </c>
      <c r="BG297" s="12">
        <v>3.2134778313562045</v>
      </c>
      <c r="BH297" s="12">
        <v>1.3973301266231306</v>
      </c>
      <c r="BI297" s="12">
        <v>-0.95554832501037557</v>
      </c>
      <c r="BJ297" s="12">
        <v>9.5529136252424944</v>
      </c>
      <c r="BK297" s="12">
        <v>3.3928630387249843</v>
      </c>
      <c r="BL297" s="12">
        <v>10.215684363479603</v>
      </c>
      <c r="BM297" s="12">
        <v>2.783957366283742</v>
      </c>
      <c r="BN297" s="12">
        <v>1.0362407212650535</v>
      </c>
      <c r="BO297" s="12">
        <v>0.77241417188570027</v>
      </c>
      <c r="BP297" s="12">
        <v>2.0209725273410961</v>
      </c>
      <c r="BQ297" s="12">
        <v>5.8979426516521603</v>
      </c>
      <c r="BR297" s="12">
        <v>0.85126783438059572</v>
      </c>
      <c r="BS297" s="12">
        <v>-3.6475857042681836</v>
      </c>
      <c r="BT297" s="12">
        <v>-1.2482679787171742</v>
      </c>
      <c r="BU297" s="12">
        <v>-8.9655192635720287</v>
      </c>
      <c r="BV297" s="12">
        <v>-2.3406694917671493</v>
      </c>
      <c r="BW297" s="12">
        <v>1.2580127236310732</v>
      </c>
      <c r="BX297" s="12">
        <v>2.6037883767766905</v>
      </c>
      <c r="BY297" s="12">
        <v>-3.4382439763159098</v>
      </c>
      <c r="BZ297" s="12">
        <v>0.97934385670383728</v>
      </c>
      <c r="CA297" s="12">
        <v>-9.1597295833569135</v>
      </c>
      <c r="CB297" s="12">
        <v>-1.0161128076569921</v>
      </c>
      <c r="CC297" s="12">
        <v>-1.8604317115064919</v>
      </c>
      <c r="CD297" s="12">
        <v>-1.1877621481653404</v>
      </c>
      <c r="CE297" s="12">
        <v>4.5065274582143262</v>
      </c>
      <c r="CF297" s="12">
        <v>0.83501568288994465</v>
      </c>
      <c r="CG297" s="12">
        <v>-1.8132070844248354</v>
      </c>
      <c r="CH297" s="12">
        <v>6.4815732099820114</v>
      </c>
      <c r="CI297" s="12">
        <v>3.518564608871162</v>
      </c>
      <c r="CJ297" s="12">
        <v>-5.1122956788124032</v>
      </c>
      <c r="CK297" s="12">
        <v>7.2023855582580376</v>
      </c>
      <c r="CL297" s="12">
        <v>-3.4693719019030378</v>
      </c>
      <c r="CM297" s="12">
        <v>4.4395764875451009</v>
      </c>
      <c r="CN297" s="12">
        <v>-1.884653143102929</v>
      </c>
      <c r="CO297" s="12">
        <v>-0.15633929381780096</v>
      </c>
      <c r="CP297" s="12">
        <v>-1.2498080301142538</v>
      </c>
      <c r="CQ297" s="12">
        <v>12.80658125276085</v>
      </c>
      <c r="CR297" s="12">
        <v>-0.99973484080281949</v>
      </c>
      <c r="CS297" s="12">
        <v>-5.92447887028269</v>
      </c>
      <c r="CT297" s="12">
        <v>4.0895158251814347</v>
      </c>
      <c r="CU297" s="12">
        <v>8.7726987804032479</v>
      </c>
      <c r="CV297" s="12">
        <v>5.3842153015058605</v>
      </c>
      <c r="CW297" s="12">
        <v>-1.5026604380080544</v>
      </c>
      <c r="CX297" s="12">
        <v>0.65686719254034964</v>
      </c>
      <c r="CY297" s="12">
        <v>0.29184018058235395</v>
      </c>
      <c r="CZ297" s="12">
        <v>6.0782027050279126</v>
      </c>
      <c r="DA297" s="12">
        <v>0.58364946761412906</v>
      </c>
      <c r="DB297" s="12">
        <v>3.2376522176426485</v>
      </c>
      <c r="DC297" s="12">
        <v>-2.2324220251325673</v>
      </c>
      <c r="DD297" s="12">
        <v>-0.39162008328152176</v>
      </c>
    </row>
    <row r="298" spans="1:108" x14ac:dyDescent="0.25">
      <c r="B298" s="8"/>
      <c r="C298" s="8"/>
      <c r="D298" s="8"/>
      <c r="E298" s="8"/>
      <c r="F298" s="8"/>
      <c r="G298" s="8"/>
      <c r="H298" s="11" t="s">
        <v>2</v>
      </c>
      <c r="I298" s="12">
        <v>0.1906299789888124</v>
      </c>
      <c r="J298" s="12">
        <v>11.491582047858715</v>
      </c>
      <c r="K298" s="12">
        <v>20.677095896646854</v>
      </c>
      <c r="L298" s="12">
        <v>19.062866047365905</v>
      </c>
      <c r="M298" s="12">
        <v>11.691496561281049</v>
      </c>
      <c r="N298" s="12">
        <v>-7.5712250220800859E-2</v>
      </c>
      <c r="O298" s="12">
        <v>3.701762608046935</v>
      </c>
      <c r="P298" s="12">
        <v>9.1585221836838304</v>
      </c>
      <c r="Q298" s="12">
        <v>-5.3713925337159347</v>
      </c>
      <c r="R298" s="12">
        <v>14.006476418134941</v>
      </c>
      <c r="S298" s="12">
        <v>13.379535857586724</v>
      </c>
      <c r="T298" s="12">
        <v>-0.15155883436336873</v>
      </c>
      <c r="U298" s="12">
        <v>-8.1006175838811263</v>
      </c>
      <c r="V298" s="12">
        <v>-0.27090741069548302</v>
      </c>
      <c r="W298" s="12">
        <v>7.8439735574197247</v>
      </c>
      <c r="X298" s="12">
        <v>24.220356405095146</v>
      </c>
      <c r="Y298" s="12">
        <v>4.9371953342105614</v>
      </c>
      <c r="Z298" s="12">
        <v>3.9712685522719577</v>
      </c>
      <c r="AA298" s="12">
        <v>15.13660795616633</v>
      </c>
      <c r="AB298" s="12">
        <v>13.979926433404088</v>
      </c>
      <c r="AC298" s="12">
        <v>7.279903689319462</v>
      </c>
      <c r="AD298" s="12">
        <v>15.266814981451432</v>
      </c>
      <c r="AE298" s="12">
        <v>-1.6235528467613456</v>
      </c>
      <c r="AF298" s="12">
        <v>22.70344400514421</v>
      </c>
      <c r="AG298" s="12">
        <v>19.562585234191463</v>
      </c>
      <c r="AH298" s="12">
        <v>11.647014774215586</v>
      </c>
      <c r="AI298" s="12">
        <v>14.841070765492208</v>
      </c>
      <c r="AJ298" s="12">
        <v>21.538295563754701</v>
      </c>
      <c r="AK298" s="12">
        <v>7.0416128421083659</v>
      </c>
      <c r="AL298" s="12">
        <v>8.5963820798009696</v>
      </c>
      <c r="AM298" s="12">
        <v>5.8611637923760336</v>
      </c>
      <c r="AN298" s="12">
        <v>1.1355340509298135</v>
      </c>
      <c r="AO298" s="12">
        <v>7.7146634557783837</v>
      </c>
      <c r="AP298" s="12">
        <v>1.8574544503016808</v>
      </c>
      <c r="AQ298" s="12">
        <v>1.8492112888795225</v>
      </c>
      <c r="AR298" s="12">
        <v>9.9158121445215901</v>
      </c>
      <c r="AS298" s="12">
        <v>-6.9679932165818927</v>
      </c>
      <c r="AT298" s="12">
        <v>-7.4421130619186515</v>
      </c>
      <c r="AU298" s="12">
        <v>-15.576877000043494</v>
      </c>
      <c r="AV298" s="12">
        <v>8.9182578161220327</v>
      </c>
      <c r="AW298" s="12">
        <v>20.418716335489727</v>
      </c>
      <c r="AX298" s="12">
        <v>20.078976729836207</v>
      </c>
      <c r="AY298" s="12">
        <v>26.774997663277496</v>
      </c>
      <c r="AZ298" s="12">
        <v>22.516406672056856</v>
      </c>
      <c r="BA298" s="12">
        <v>19.101446814581266</v>
      </c>
      <c r="BB298" s="12">
        <v>10.391413956292157</v>
      </c>
      <c r="BC298" s="12">
        <v>-6.650028147075207</v>
      </c>
      <c r="BD298" s="12">
        <v>27.747801351220698</v>
      </c>
      <c r="BE298" s="12">
        <v>22.870112962124043</v>
      </c>
      <c r="BF298" s="12">
        <v>13.879576980518175</v>
      </c>
      <c r="BG298" s="12">
        <v>16.853072572717924</v>
      </c>
      <c r="BH298" s="12">
        <v>11.637556221348918</v>
      </c>
      <c r="BI298" s="12">
        <v>6.7424352664529348</v>
      </c>
      <c r="BJ298" s="12">
        <v>30.656549834551569</v>
      </c>
      <c r="BK298" s="12">
        <v>17.273899336373876</v>
      </c>
      <c r="BL298" s="12">
        <v>30.730309399052874</v>
      </c>
      <c r="BM298" s="12">
        <v>14.320615414784394</v>
      </c>
      <c r="BN298" s="12">
        <v>10.871422755500696</v>
      </c>
      <c r="BO298" s="12">
        <v>11.703892577879396</v>
      </c>
      <c r="BP298" s="12">
        <v>16.139503391835632</v>
      </c>
      <c r="BQ298" s="12">
        <v>20.634409036976326</v>
      </c>
      <c r="BR298" s="12">
        <v>11.887818358831291</v>
      </c>
      <c r="BS298" s="12">
        <v>3.0086007751282775</v>
      </c>
      <c r="BT298" s="12">
        <v>6.3021649824182422</v>
      </c>
      <c r="BU298" s="12">
        <v>-7.794626670780846</v>
      </c>
      <c r="BV298" s="12">
        <v>5.2886051560057457</v>
      </c>
      <c r="BW298" s="12">
        <v>11.412707814842843</v>
      </c>
      <c r="BX298" s="12">
        <v>15.832269467441245</v>
      </c>
      <c r="BY298" s="12">
        <v>3.6520050377628293</v>
      </c>
      <c r="BZ298" s="12">
        <v>12.188937874670863</v>
      </c>
      <c r="CA298" s="12">
        <v>-7.3426958312340931</v>
      </c>
      <c r="CB298" s="12">
        <v>7.3038734724688297</v>
      </c>
      <c r="CC298" s="12">
        <v>7.7211528023188869</v>
      </c>
      <c r="CD298" s="12">
        <v>6.7218504692130603</v>
      </c>
      <c r="CE298" s="12">
        <v>20.354012758824144</v>
      </c>
      <c r="CF298" s="12">
        <v>10.499582713820125</v>
      </c>
      <c r="CG298" s="12">
        <v>7.7951256764247443</v>
      </c>
      <c r="CH298" s="12">
        <v>20.886716506038002</v>
      </c>
      <c r="CI298" s="12">
        <v>16.379824574139754</v>
      </c>
      <c r="CJ298" s="12">
        <v>-1.3183180027374515</v>
      </c>
      <c r="CK298" s="12">
        <v>26.846124710090063</v>
      </c>
      <c r="CL298" s="12">
        <v>2.5082654726012881</v>
      </c>
      <c r="CM298" s="12">
        <v>19.480019326398768</v>
      </c>
      <c r="CN298" s="12">
        <v>6.6178288348970824</v>
      </c>
      <c r="CO298" s="12">
        <v>9.7689785740813626</v>
      </c>
      <c r="CP298" s="12">
        <v>7.3069491538622602</v>
      </c>
      <c r="CQ298" s="12">
        <v>35.125764153443043</v>
      </c>
      <c r="CR298" s="12">
        <v>4.9975890395786919</v>
      </c>
      <c r="CS298" s="12">
        <v>-2.7709094010220898</v>
      </c>
      <c r="CT298" s="12">
        <v>18.913671168476167</v>
      </c>
      <c r="CU298" s="12">
        <v>28.465011376969986</v>
      </c>
      <c r="CV298" s="12">
        <v>22.143924390374107</v>
      </c>
      <c r="CW298" s="12">
        <v>7.1122136113138206</v>
      </c>
      <c r="CX298" s="12">
        <v>10.700435810962643</v>
      </c>
      <c r="CY298" s="12">
        <v>9.5311844741042933</v>
      </c>
      <c r="CZ298" s="12">
        <v>21.316255000994754</v>
      </c>
      <c r="DA298" s="12">
        <v>12.212150025512965</v>
      </c>
      <c r="DB298" s="12">
        <v>17.300066043039074</v>
      </c>
      <c r="DC298" s="12">
        <v>3.9248821149386939</v>
      </c>
      <c r="DD298" s="12">
        <v>9.0513574368462653</v>
      </c>
    </row>
    <row r="299" spans="1:108" x14ac:dyDescent="0.25">
      <c r="A299" s="2">
        <v>100</v>
      </c>
      <c r="B299" s="8">
        <v>2.0243948754682499</v>
      </c>
      <c r="C299" s="8">
        <v>1.9706815863501346</v>
      </c>
      <c r="D299" s="8">
        <v>1.9766005527472821</v>
      </c>
      <c r="E299" s="8">
        <v>10.285958361970193</v>
      </c>
      <c r="F299" s="8">
        <v>10.239315317909645</v>
      </c>
      <c r="G299" s="8">
        <v>10.069873885280314</v>
      </c>
      <c r="H299" s="9" t="s">
        <v>29</v>
      </c>
      <c r="I299" s="10">
        <v>3110</v>
      </c>
      <c r="J299" s="10">
        <v>8069</v>
      </c>
      <c r="K299" s="10">
        <v>907</v>
      </c>
      <c r="L299" s="10">
        <v>7087</v>
      </c>
      <c r="M299" s="10">
        <v>2629</v>
      </c>
      <c r="N299" s="10">
        <v>1115</v>
      </c>
      <c r="O299" s="10">
        <v>7580</v>
      </c>
      <c r="P299" s="10">
        <v>8837</v>
      </c>
      <c r="Q299" s="10">
        <v>8894</v>
      </c>
      <c r="R299" s="10">
        <v>9031</v>
      </c>
      <c r="S299" s="10">
        <v>6644</v>
      </c>
      <c r="T299" s="10">
        <v>3924</v>
      </c>
      <c r="U299" s="10">
        <v>7668</v>
      </c>
      <c r="V299" s="10">
        <v>5546</v>
      </c>
      <c r="W299" s="10">
        <v>5529</v>
      </c>
      <c r="X299" s="10">
        <v>5301</v>
      </c>
      <c r="Y299" s="10">
        <v>7200</v>
      </c>
      <c r="Z299" s="10">
        <v>565</v>
      </c>
      <c r="AA299" s="10">
        <v>7633</v>
      </c>
      <c r="AB299" s="10">
        <v>4218</v>
      </c>
      <c r="AC299" s="10">
        <v>6872</v>
      </c>
      <c r="AD299" s="10">
        <v>672</v>
      </c>
      <c r="AE299" s="10">
        <v>4091</v>
      </c>
      <c r="AF299" s="10">
        <v>2145</v>
      </c>
      <c r="AG299" s="10">
        <v>3951</v>
      </c>
      <c r="AH299" s="10">
        <v>4062</v>
      </c>
      <c r="AI299" s="10">
        <v>5118</v>
      </c>
      <c r="AJ299" s="10">
        <v>6966</v>
      </c>
      <c r="AK299" s="10">
        <v>3502</v>
      </c>
      <c r="AL299" s="10">
        <v>1904</v>
      </c>
      <c r="AM299" s="10">
        <v>8032</v>
      </c>
      <c r="AN299" s="10">
        <v>3225</v>
      </c>
      <c r="AO299" s="10">
        <v>7920</v>
      </c>
      <c r="AP299" s="10">
        <v>496</v>
      </c>
      <c r="AQ299" s="10">
        <v>9503</v>
      </c>
      <c r="AR299" s="10">
        <v>8513</v>
      </c>
      <c r="AS299" s="10">
        <v>3983</v>
      </c>
      <c r="AT299" s="10">
        <v>9961</v>
      </c>
      <c r="AU299" s="10">
        <v>378</v>
      </c>
      <c r="AV299" s="10">
        <v>9167</v>
      </c>
      <c r="AW299" s="10">
        <v>973</v>
      </c>
      <c r="AX299" s="10">
        <v>9368</v>
      </c>
      <c r="AY299" s="10">
        <v>972</v>
      </c>
      <c r="AZ299" s="10">
        <v>8840</v>
      </c>
      <c r="BA299" s="10">
        <v>8286</v>
      </c>
      <c r="BB299" s="10">
        <v>7759</v>
      </c>
      <c r="BC299" s="10">
        <v>2211</v>
      </c>
      <c r="BD299" s="10">
        <v>687</v>
      </c>
      <c r="BE299" s="10">
        <v>8337</v>
      </c>
      <c r="BF299" s="10">
        <v>780</v>
      </c>
      <c r="BG299" s="10">
        <v>1863</v>
      </c>
      <c r="BH299" s="10">
        <v>5216</v>
      </c>
      <c r="BI299" s="10">
        <v>6385</v>
      </c>
      <c r="BJ299" s="10">
        <v>5761</v>
      </c>
      <c r="BK299" s="10">
        <v>6007</v>
      </c>
      <c r="BL299" s="10">
        <v>4412</v>
      </c>
      <c r="BM299" s="10">
        <v>4806</v>
      </c>
      <c r="BN299" s="10">
        <v>5057</v>
      </c>
      <c r="BO299" s="10">
        <v>7135</v>
      </c>
      <c r="BP299" s="10">
        <v>9484</v>
      </c>
      <c r="BQ299" s="10">
        <v>8862</v>
      </c>
      <c r="BR299" s="10">
        <v>6066</v>
      </c>
      <c r="BS299" s="10">
        <v>845</v>
      </c>
      <c r="BT299" s="10">
        <v>5171</v>
      </c>
      <c r="BU299" s="10">
        <v>6982</v>
      </c>
      <c r="BV299" s="10">
        <v>3672</v>
      </c>
      <c r="BW299" s="10">
        <v>2116</v>
      </c>
      <c r="BX299" s="10">
        <v>2862</v>
      </c>
      <c r="BY299" s="10">
        <v>8383</v>
      </c>
      <c r="BZ299" s="10">
        <v>1148</v>
      </c>
      <c r="CA299" s="10">
        <v>6188</v>
      </c>
      <c r="CB299" s="10">
        <v>2389</v>
      </c>
      <c r="CC299" s="10">
        <v>4533</v>
      </c>
      <c r="CD299" s="10">
        <v>2178</v>
      </c>
      <c r="CE299" s="10">
        <v>8740</v>
      </c>
      <c r="CF299" s="10">
        <v>6488</v>
      </c>
      <c r="CG299" s="10">
        <v>8154</v>
      </c>
      <c r="CH299" s="10">
        <v>9276</v>
      </c>
      <c r="CI299" s="10">
        <v>434</v>
      </c>
      <c r="CJ299" s="10">
        <v>2906</v>
      </c>
      <c r="CK299" s="10">
        <v>4102</v>
      </c>
      <c r="CL299" s="10">
        <v>4729</v>
      </c>
      <c r="CM299" s="10">
        <v>5514</v>
      </c>
      <c r="CN299" s="10">
        <v>8913</v>
      </c>
      <c r="CO299" s="10">
        <v>5984</v>
      </c>
      <c r="CP299" s="10">
        <v>9636</v>
      </c>
      <c r="CQ299" s="10">
        <v>9717</v>
      </c>
      <c r="CR299" s="10">
        <v>211</v>
      </c>
      <c r="CS299" s="10">
        <v>6925</v>
      </c>
      <c r="CT299" s="10">
        <v>239</v>
      </c>
      <c r="CU299" s="10">
        <v>3274</v>
      </c>
      <c r="CV299" s="10">
        <v>3597</v>
      </c>
      <c r="CW299" s="10">
        <v>9363</v>
      </c>
      <c r="CX299" s="10">
        <v>4833</v>
      </c>
      <c r="CY299" s="10">
        <v>3231</v>
      </c>
      <c r="CZ299" s="10">
        <v>2013</v>
      </c>
      <c r="DA299" s="10">
        <v>3861</v>
      </c>
      <c r="DB299" s="10">
        <v>5668</v>
      </c>
      <c r="DC299" s="10">
        <v>2664</v>
      </c>
      <c r="DD299" s="10">
        <v>9713</v>
      </c>
    </row>
    <row r="300" spans="1:108" x14ac:dyDescent="0.25">
      <c r="H300" s="11" t="s">
        <v>0</v>
      </c>
      <c r="I300" s="12">
        <v>-2.1414901642936317</v>
      </c>
      <c r="J300" s="12">
        <v>4.6094405302588086</v>
      </c>
      <c r="K300" s="12">
        <v>-3.5744097844583433</v>
      </c>
      <c r="L300" s="12">
        <v>-3.51935708596679</v>
      </c>
      <c r="M300" s="12">
        <v>-2.8923551633154823</v>
      </c>
      <c r="N300" s="12">
        <v>-5.8615216913145805</v>
      </c>
      <c r="O300" s="12">
        <v>-0.80716178303203334</v>
      </c>
      <c r="P300" s="12">
        <v>3.9588252435049305</v>
      </c>
      <c r="Q300" s="12">
        <v>11.580537945196038</v>
      </c>
      <c r="R300" s="12">
        <v>-0.93322486437452989</v>
      </c>
      <c r="S300" s="12">
        <v>-2.182539523390115</v>
      </c>
      <c r="T300" s="12">
        <v>-3.9206271988811192</v>
      </c>
      <c r="U300" s="12">
        <v>-5.0182024955083415</v>
      </c>
      <c r="V300" s="12">
        <v>3.4619788962366322</v>
      </c>
      <c r="W300" s="12">
        <v>-4.4244100336771304</v>
      </c>
      <c r="X300" s="12">
        <v>5.6055935185939711</v>
      </c>
      <c r="Y300" s="12">
        <v>4.7805390045234724</v>
      </c>
      <c r="Z300" s="12">
        <v>0.2879550289227501</v>
      </c>
      <c r="AA300" s="12">
        <v>-2.9397065317756663</v>
      </c>
      <c r="AB300" s="12">
        <v>-2.8040017125687533</v>
      </c>
      <c r="AC300" s="12">
        <v>-3.2769931714060658</v>
      </c>
      <c r="AD300" s="12">
        <v>3.1014833476361678</v>
      </c>
      <c r="AE300" s="12">
        <v>5.077018092136135</v>
      </c>
      <c r="AF300" s="12">
        <v>-2.600612645075179</v>
      </c>
      <c r="AG300" s="12">
        <v>3.6453255949111774</v>
      </c>
      <c r="AH300" s="12">
        <v>-0.64077613531194999</v>
      </c>
      <c r="AI300" s="12">
        <v>0.82796315784859187</v>
      </c>
      <c r="AJ300" s="12">
        <v>-1.8274596889926653</v>
      </c>
      <c r="AK300" s="12">
        <v>-1.288788627968362</v>
      </c>
      <c r="AL300" s="12">
        <v>0.11277537615162919</v>
      </c>
      <c r="AM300" s="12">
        <v>1.8362933045698542</v>
      </c>
      <c r="AN300" s="12">
        <v>6.7284342813720457</v>
      </c>
      <c r="AO300" s="12">
        <v>0.11573979451797813</v>
      </c>
      <c r="AP300" s="12">
        <v>-4.6707551705131669</v>
      </c>
      <c r="AQ300" s="12">
        <v>-2.2605411137303628</v>
      </c>
      <c r="AR300" s="12">
        <v>7.1751305575018955</v>
      </c>
      <c r="AS300" s="12">
        <v>3.8640554697041773</v>
      </c>
      <c r="AT300" s="12">
        <v>2.1682825234248195</v>
      </c>
      <c r="AU300" s="12">
        <v>-0.26648092071449836</v>
      </c>
      <c r="AV300" s="12">
        <v>9.9448190444344373</v>
      </c>
      <c r="AW300" s="12">
        <v>-1.2437499947918107</v>
      </c>
      <c r="AX300" s="12">
        <v>-5.2107106169897062</v>
      </c>
      <c r="AY300" s="12">
        <v>5.1984107834723101</v>
      </c>
      <c r="AZ300" s="12">
        <v>5.817746830128236</v>
      </c>
      <c r="BA300" s="12">
        <v>-3.0192236079007868</v>
      </c>
      <c r="BB300" s="12">
        <v>-1.3124430386709034</v>
      </c>
      <c r="BC300" s="12">
        <v>3.2376522176426485</v>
      </c>
      <c r="BD300" s="12">
        <v>-6.7983145532370148</v>
      </c>
      <c r="BE300" s="12">
        <v>-4.9650721541166831</v>
      </c>
      <c r="BF300" s="12">
        <v>5.1185918952768823</v>
      </c>
      <c r="BG300" s="12">
        <v>4.0231672840567283</v>
      </c>
      <c r="BH300" s="12">
        <v>-0.7117519037217912</v>
      </c>
      <c r="BI300" s="12">
        <v>-5.3522406304870156</v>
      </c>
      <c r="BJ300" s="12">
        <v>-4.7142890258686707</v>
      </c>
      <c r="BK300" s="12">
        <v>-0.33804948592685075</v>
      </c>
      <c r="BL300" s="12">
        <v>-7.8980641925352426</v>
      </c>
      <c r="BM300" s="12">
        <v>8.4207952022043546</v>
      </c>
      <c r="BN300" s="12">
        <v>1.4235358130096616</v>
      </c>
      <c r="BO300" s="12">
        <v>-3.2260125976163669</v>
      </c>
      <c r="BP300" s="12">
        <v>2.9110407402399385</v>
      </c>
      <c r="BQ300" s="12">
        <v>-0.79874729331919736</v>
      </c>
      <c r="BR300" s="12">
        <v>7.8442189098512873</v>
      </c>
      <c r="BS300" s="12">
        <v>3.8640373317490795</v>
      </c>
      <c r="BT300" s="12">
        <v>0.83176800123360417</v>
      </c>
      <c r="BU300" s="12">
        <v>4.1990631789567239</v>
      </c>
      <c r="BV300" s="12">
        <v>6.4668017491294885</v>
      </c>
      <c r="BW300" s="12">
        <v>-3.6048984825651083</v>
      </c>
      <c r="BX300" s="12">
        <v>-6.3768232756577516</v>
      </c>
      <c r="BY300" s="12">
        <v>-1.7570598686159036</v>
      </c>
      <c r="BZ300" s="12">
        <v>2.9265739685520953</v>
      </c>
      <c r="CA300" s="12">
        <v>-0.25654332744503822</v>
      </c>
      <c r="CB300" s="12">
        <v>-1.0910552099660511</v>
      </c>
      <c r="CC300" s="12">
        <v>-2.9188222512492064</v>
      </c>
      <c r="CD300" s="12">
        <v>-2.5434995597686227</v>
      </c>
      <c r="CE300" s="12">
        <v>-5.7864278980932573</v>
      </c>
      <c r="CF300" s="12">
        <v>-7.8493324216055118</v>
      </c>
      <c r="CG300" s="12">
        <v>-3.1927164342389358</v>
      </c>
      <c r="CH300" s="12">
        <v>-5.9076452773198227</v>
      </c>
      <c r="CI300" s="12">
        <v>-4.9980095641992044</v>
      </c>
      <c r="CJ300" s="12">
        <v>-4.7714271891223188</v>
      </c>
      <c r="CK300" s="12">
        <v>-11.724375413371039</v>
      </c>
      <c r="CL300" s="12">
        <v>-2.2041325726372301</v>
      </c>
      <c r="CM300" s="12">
        <v>-1.5864353913534559</v>
      </c>
      <c r="CN300" s="12">
        <v>0.26170864129810123</v>
      </c>
      <c r="CO300" s="12">
        <v>2.8551256246554004</v>
      </c>
      <c r="CP300" s="12">
        <v>1.4243234186939824</v>
      </c>
      <c r="CQ300" s="12">
        <v>-8.8535393189209906</v>
      </c>
      <c r="CR300" s="12">
        <v>12.409440491741019</v>
      </c>
      <c r="CS300" s="12">
        <v>-8.4047449229400577</v>
      </c>
      <c r="CT300" s="12">
        <v>2.7320612165819425</v>
      </c>
      <c r="CU300" s="12">
        <v>-5.8284012581068421</v>
      </c>
      <c r="CV300" s="12">
        <v>4.8167374165343544</v>
      </c>
      <c r="CW300" s="12">
        <v>-0.46249331848084407</v>
      </c>
      <c r="CX300" s="12">
        <v>-2.1737154292608327</v>
      </c>
      <c r="CY300" s="12">
        <v>-0.316615253306406</v>
      </c>
      <c r="CZ300" s="12">
        <v>9.59879897468271</v>
      </c>
      <c r="DA300" s="12">
        <v>6.8499250959010247</v>
      </c>
      <c r="DB300" s="12">
        <v>5.8866353667050024</v>
      </c>
      <c r="DC300" s="12">
        <v>4.9765640554292183</v>
      </c>
      <c r="DD300" s="12">
        <v>-3.8606907675919624</v>
      </c>
    </row>
    <row r="301" spans="1:108" x14ac:dyDescent="0.25">
      <c r="H301" s="11" t="s">
        <v>2</v>
      </c>
      <c r="I301" s="12">
        <v>5.70661376861944</v>
      </c>
      <c r="J301" s="12">
        <v>18.779497481848665</v>
      </c>
      <c r="K301" s="12">
        <v>4.3492832089048017</v>
      </c>
      <c r="L301" s="12">
        <v>3.1881807928340606</v>
      </c>
      <c r="M301" s="12">
        <v>3.9786750589095989</v>
      </c>
      <c r="N301" s="12">
        <v>-1.0362809023097035</v>
      </c>
      <c r="O301" s="12">
        <v>6.5516544834471047</v>
      </c>
      <c r="P301" s="12">
        <v>16.079959712483735</v>
      </c>
      <c r="Q301" s="12">
        <v>35.285312493919434</v>
      </c>
      <c r="R301" s="12">
        <v>8.3212709846552606</v>
      </c>
      <c r="S301" s="12">
        <v>6.4140735590788598</v>
      </c>
      <c r="T301" s="12">
        <v>3.6276098351236108</v>
      </c>
      <c r="U301" s="12">
        <v>-0.63233437837897633</v>
      </c>
      <c r="V301" s="12">
        <v>16.197698997326363</v>
      </c>
      <c r="W301" s="12">
        <v>1.2130268660036534</v>
      </c>
      <c r="X301" s="12">
        <v>22.60077118542111</v>
      </c>
      <c r="Y301" s="12">
        <v>19.854774851792051</v>
      </c>
      <c r="Z301" s="12">
        <v>12.463078814729659</v>
      </c>
      <c r="AA301" s="12">
        <v>5.4981096823768878</v>
      </c>
      <c r="AB301" s="12">
        <v>3.6456365573679466</v>
      </c>
      <c r="AC301" s="12">
        <v>3.4584527681230641</v>
      </c>
      <c r="AD301" s="12">
        <v>15.516275625962731</v>
      </c>
      <c r="AE301" s="12">
        <v>20.078976729836207</v>
      </c>
      <c r="AF301" s="12">
        <v>5.1371241407579165</v>
      </c>
      <c r="AG301" s="12">
        <v>17.739550324915996</v>
      </c>
      <c r="AH301" s="12">
        <v>10.525965157599225</v>
      </c>
      <c r="AI301" s="12">
        <v>12.060763465242548</v>
      </c>
      <c r="AJ301" s="12">
        <v>5.9282222579955963</v>
      </c>
      <c r="AK301" s="12">
        <v>8.0163678440204471</v>
      </c>
      <c r="AL301" s="12">
        <v>9.2846981695479958</v>
      </c>
      <c r="AM301" s="12">
        <v>15.112886164635674</v>
      </c>
      <c r="AN301" s="12">
        <v>23.855335045606655</v>
      </c>
      <c r="AO301" s="12">
        <v>10.188729526841609</v>
      </c>
      <c r="AP301" s="12">
        <v>0.14979481643290249</v>
      </c>
      <c r="AQ301" s="12">
        <v>6.3968946456169187</v>
      </c>
      <c r="AR301" s="12">
        <v>22.174872040358927</v>
      </c>
      <c r="AS301" s="12">
        <v>15.892593201376746</v>
      </c>
      <c r="AT301" s="12">
        <v>15.556137639456832</v>
      </c>
      <c r="AU301" s="12">
        <v>9.2916819907254897</v>
      </c>
      <c r="AV301" s="12">
        <v>30.52951074120692</v>
      </c>
      <c r="AW301" s="12">
        <v>6.6744230628086685</v>
      </c>
      <c r="AX301" s="12">
        <v>0.51522766373603035</v>
      </c>
      <c r="AY301" s="12">
        <v>21.116123479213474</v>
      </c>
      <c r="AZ301" s="12">
        <v>21.18948322969209</v>
      </c>
      <c r="BA301" s="12">
        <v>5.4337506859016553</v>
      </c>
      <c r="BB301" s="12">
        <v>8.8174786994521099</v>
      </c>
      <c r="BC301" s="12">
        <v>17.300066043039074</v>
      </c>
      <c r="BD301" s="12">
        <v>-2.327430629555109</v>
      </c>
      <c r="BE301" s="12">
        <v>8.8024389857904561E-2</v>
      </c>
      <c r="BF301" s="12">
        <v>19.361058776900201</v>
      </c>
      <c r="BG301" s="12">
        <v>16.131345114094557</v>
      </c>
      <c r="BH301" s="12">
        <v>9.5334261602151589</v>
      </c>
      <c r="BI301" s="12">
        <v>-0.41770207505377066</v>
      </c>
      <c r="BJ301" s="12">
        <v>0.40608187399205553</v>
      </c>
      <c r="BK301" s="12">
        <v>9.7149904658502457</v>
      </c>
      <c r="BL301" s="12">
        <v>-4.7720245351584945</v>
      </c>
      <c r="BM301" s="12">
        <v>27.768623643800048</v>
      </c>
      <c r="BN301" s="12">
        <v>12.714175449116548</v>
      </c>
      <c r="BO301" s="12">
        <v>4.5523659237503633</v>
      </c>
      <c r="BP301" s="12">
        <v>16.478020851908518</v>
      </c>
      <c r="BQ301" s="12">
        <v>8.5718378693533381</v>
      </c>
      <c r="BR301" s="12">
        <v>24.270171756280657</v>
      </c>
      <c r="BS301" s="12">
        <v>16.627392826063655</v>
      </c>
      <c r="BT301" s="12">
        <v>11.653229388682069</v>
      </c>
      <c r="BU301" s="12">
        <v>18.078470092059426</v>
      </c>
      <c r="BV301" s="12">
        <v>22.040500410653181</v>
      </c>
      <c r="BW301" s="12">
        <v>1.1568587273315727</v>
      </c>
      <c r="BX301" s="12">
        <v>-3.9945263992092572</v>
      </c>
      <c r="BY301" s="12">
        <v>6.1704974141070545</v>
      </c>
      <c r="BZ301" s="12">
        <v>16.173879209063568</v>
      </c>
      <c r="CA301" s="12">
        <v>8.7254107448214597</v>
      </c>
      <c r="CB301" s="12">
        <v>8.8430326357993927</v>
      </c>
      <c r="CC301" s="12">
        <v>2.9443747088196823</v>
      </c>
      <c r="CD301" s="12">
        <v>5.0353168535861554</v>
      </c>
      <c r="CE301" s="12">
        <v>-2.2055036563032857</v>
      </c>
      <c r="CF301" s="12">
        <v>-4.8528710740016425</v>
      </c>
      <c r="CG301" s="12">
        <v>3.9388415795976628</v>
      </c>
      <c r="CH301" s="12">
        <v>-0.4377384869276626</v>
      </c>
      <c r="CI301" s="12">
        <v>0.33896270644338911</v>
      </c>
      <c r="CJ301" s="12">
        <v>-0.84395404884026193</v>
      </c>
      <c r="CK301" s="12">
        <v>-14.361052989828753</v>
      </c>
      <c r="CL301" s="12">
        <v>5.1427103957501963</v>
      </c>
      <c r="CM301" s="12">
        <v>7.1479518291009985</v>
      </c>
      <c r="CN301" s="12">
        <v>10.580519807682519</v>
      </c>
      <c r="CO301" s="12">
        <v>17.639551397458263</v>
      </c>
      <c r="CP301" s="12">
        <v>12.69375894617689</v>
      </c>
      <c r="CQ301" s="12">
        <v>-8.3044970437194738</v>
      </c>
      <c r="CR301" s="12">
        <v>36.117404924150414</v>
      </c>
      <c r="CS301" s="12">
        <v>-4.4287655309010194</v>
      </c>
      <c r="CT301" s="12">
        <v>14.90945793797084</v>
      </c>
      <c r="CU301" s="12">
        <v>-0.71266920562572977</v>
      </c>
      <c r="CV301" s="12">
        <v>19.451692934169241</v>
      </c>
      <c r="CW301" s="12">
        <v>9.5924534291780397</v>
      </c>
      <c r="CX301" s="12">
        <v>5.0554701610186257</v>
      </c>
      <c r="CY301" s="12">
        <v>8.2738580100513079</v>
      </c>
      <c r="CZ301" s="12">
        <v>27.747801351220698</v>
      </c>
      <c r="DA301" s="12">
        <v>22.136929560495535</v>
      </c>
      <c r="DB301" s="12">
        <v>21.895979228929956</v>
      </c>
      <c r="DC301" s="12">
        <v>20.058174351522386</v>
      </c>
      <c r="DD301" s="12">
        <v>1.1545923773829101</v>
      </c>
    </row>
    <row r="302" spans="1:108" x14ac:dyDescent="0.25">
      <c r="A302" s="2">
        <v>101</v>
      </c>
      <c r="B302" s="8">
        <v>1.9437042532174615</v>
      </c>
      <c r="C302" s="8">
        <v>2.0030397866359548</v>
      </c>
      <c r="D302" s="8">
        <v>1.9965462004146541</v>
      </c>
      <c r="E302" s="8">
        <v>9.7278252119791482</v>
      </c>
      <c r="F302" s="8">
        <v>9.8029188520715103</v>
      </c>
      <c r="G302" s="8">
        <v>9.8661561064171828</v>
      </c>
      <c r="H302" s="9" t="s">
        <v>29</v>
      </c>
      <c r="I302" s="10">
        <v>4456</v>
      </c>
      <c r="J302" s="10">
        <v>328</v>
      </c>
      <c r="K302" s="10">
        <v>1356</v>
      </c>
      <c r="L302" s="10">
        <v>4752</v>
      </c>
      <c r="M302" s="10">
        <v>4838</v>
      </c>
      <c r="N302" s="10">
        <v>7566</v>
      </c>
      <c r="O302" s="10">
        <v>7270</v>
      </c>
      <c r="P302" s="10">
        <v>6469</v>
      </c>
      <c r="Q302" s="10">
        <v>6585</v>
      </c>
      <c r="R302" s="10">
        <v>1304</v>
      </c>
      <c r="S302" s="10">
        <v>6573</v>
      </c>
      <c r="T302" s="10">
        <v>4277</v>
      </c>
      <c r="U302" s="10">
        <v>5262</v>
      </c>
      <c r="V302" s="10">
        <v>8742</v>
      </c>
      <c r="W302" s="10">
        <v>3975</v>
      </c>
      <c r="X302" s="10">
        <v>8498</v>
      </c>
      <c r="Y302" s="10">
        <v>2697</v>
      </c>
      <c r="Z302" s="10">
        <v>7960</v>
      </c>
      <c r="AA302" s="10">
        <v>4253</v>
      </c>
      <c r="AB302" s="10">
        <v>1897</v>
      </c>
      <c r="AC302" s="10">
        <v>408</v>
      </c>
      <c r="AD302" s="10">
        <v>2030</v>
      </c>
      <c r="AE302" s="10">
        <v>794</v>
      </c>
      <c r="AF302" s="10">
        <v>158</v>
      </c>
      <c r="AG302" s="10">
        <v>5228</v>
      </c>
      <c r="AH302" s="10">
        <v>200</v>
      </c>
      <c r="AI302" s="10">
        <v>6893</v>
      </c>
      <c r="AJ302" s="10">
        <v>217</v>
      </c>
      <c r="AK302" s="10">
        <v>1226</v>
      </c>
      <c r="AL302" s="10">
        <v>3115</v>
      </c>
      <c r="AM302" s="10">
        <v>5402</v>
      </c>
      <c r="AN302" s="10">
        <v>5113</v>
      </c>
      <c r="AO302" s="10">
        <v>8735</v>
      </c>
      <c r="AP302" s="10">
        <v>7744</v>
      </c>
      <c r="AQ302" s="10">
        <v>8385</v>
      </c>
      <c r="AR302" s="10">
        <v>506</v>
      </c>
      <c r="AS302" s="10">
        <v>883</v>
      </c>
      <c r="AT302" s="10">
        <v>1075</v>
      </c>
      <c r="AU302" s="10">
        <v>9330</v>
      </c>
      <c r="AV302" s="10">
        <v>5444</v>
      </c>
      <c r="AW302" s="10">
        <v>7612</v>
      </c>
      <c r="AX302" s="10">
        <v>4754</v>
      </c>
      <c r="AY302" s="10">
        <v>8254</v>
      </c>
      <c r="AZ302" s="10">
        <v>9218</v>
      </c>
      <c r="BA302" s="10">
        <v>6983</v>
      </c>
      <c r="BB302" s="10">
        <v>6237</v>
      </c>
      <c r="BC302" s="10">
        <v>2929</v>
      </c>
      <c r="BD302" s="10">
        <v>192</v>
      </c>
      <c r="BE302" s="10">
        <v>8428</v>
      </c>
      <c r="BF302" s="10">
        <v>2296</v>
      </c>
      <c r="BG302" s="10">
        <v>4528</v>
      </c>
      <c r="BH302" s="10">
        <v>225</v>
      </c>
      <c r="BI302" s="10">
        <v>2133</v>
      </c>
      <c r="BJ302" s="10">
        <v>1650</v>
      </c>
      <c r="BK302" s="10">
        <v>7537</v>
      </c>
      <c r="BL302" s="10">
        <v>2396</v>
      </c>
      <c r="BM302" s="10">
        <v>3646</v>
      </c>
      <c r="BN302" s="10">
        <v>8569</v>
      </c>
      <c r="BO302" s="10">
        <v>8528</v>
      </c>
      <c r="BP302" s="10">
        <v>1549</v>
      </c>
      <c r="BQ302" s="10">
        <v>3933</v>
      </c>
      <c r="BR302" s="10">
        <v>6773</v>
      </c>
      <c r="BS302" s="10">
        <v>4061</v>
      </c>
      <c r="BT302" s="10">
        <v>5053</v>
      </c>
      <c r="BU302" s="10">
        <v>9800</v>
      </c>
      <c r="BV302" s="10">
        <v>781</v>
      </c>
      <c r="BW302" s="10">
        <v>3083</v>
      </c>
      <c r="BX302" s="10">
        <v>492</v>
      </c>
      <c r="BY302" s="10">
        <v>9584</v>
      </c>
      <c r="BZ302" s="10">
        <v>4438</v>
      </c>
      <c r="CA302" s="10">
        <v>6792</v>
      </c>
      <c r="CB302" s="10">
        <v>2847</v>
      </c>
      <c r="CC302" s="10">
        <v>8305</v>
      </c>
      <c r="CD302" s="10">
        <v>9089</v>
      </c>
      <c r="CE302" s="10">
        <v>5721</v>
      </c>
      <c r="CF302" s="10">
        <v>5771</v>
      </c>
      <c r="CG302" s="10">
        <v>9452</v>
      </c>
      <c r="CH302" s="10">
        <v>9872</v>
      </c>
      <c r="CI302" s="10">
        <v>5485</v>
      </c>
      <c r="CJ302" s="10">
        <v>1757</v>
      </c>
      <c r="CK302" s="10">
        <v>929</v>
      </c>
      <c r="CL302" s="10">
        <v>9964</v>
      </c>
      <c r="CM302" s="10">
        <v>7559</v>
      </c>
      <c r="CN302" s="10">
        <v>6550</v>
      </c>
      <c r="CO302" s="10">
        <v>235</v>
      </c>
      <c r="CP302" s="10">
        <v>1748</v>
      </c>
      <c r="CQ302" s="10">
        <v>7166</v>
      </c>
      <c r="CR302" s="10">
        <v>1075</v>
      </c>
      <c r="CS302" s="10">
        <v>3359</v>
      </c>
      <c r="CT302" s="10">
        <v>1132</v>
      </c>
      <c r="CU302" s="10">
        <v>6613</v>
      </c>
      <c r="CV302" s="10">
        <v>8839</v>
      </c>
      <c r="CW302" s="10">
        <v>2295</v>
      </c>
      <c r="CX302" s="10">
        <v>6112</v>
      </c>
      <c r="CY302" s="10">
        <v>5147</v>
      </c>
      <c r="CZ302" s="10">
        <v>6949</v>
      </c>
      <c r="DA302" s="10">
        <v>7968</v>
      </c>
      <c r="DB302" s="10">
        <v>6288</v>
      </c>
      <c r="DC302" s="10">
        <v>1636</v>
      </c>
      <c r="DD302" s="10">
        <v>5720</v>
      </c>
    </row>
    <row r="303" spans="1:108" x14ac:dyDescent="0.25">
      <c r="H303" s="11" t="s">
        <v>0</v>
      </c>
      <c r="I303" s="12">
        <v>-0.47986606334875004</v>
      </c>
      <c r="J303" s="12">
        <v>6.1695260796061664</v>
      </c>
      <c r="K303" s="12">
        <v>-4.3899416551728079</v>
      </c>
      <c r="L303" s="12">
        <v>-2.3052716531346942</v>
      </c>
      <c r="M303" s="12">
        <v>6.8639644878235586</v>
      </c>
      <c r="N303" s="12">
        <v>-2.3786755124705135</v>
      </c>
      <c r="O303" s="12">
        <v>3.4158884498007498</v>
      </c>
      <c r="P303" s="12">
        <v>3.182214270091412</v>
      </c>
      <c r="Q303" s="12">
        <v>0.12264523812612285</v>
      </c>
      <c r="R303" s="12">
        <v>-0.87559115223797612</v>
      </c>
      <c r="S303" s="12">
        <v>6.9456950145541896</v>
      </c>
      <c r="T303" s="12">
        <v>8.1324074236301236</v>
      </c>
      <c r="U303" s="12">
        <v>-4.2850515849014243</v>
      </c>
      <c r="V303" s="12">
        <v>0.75312861168665468</v>
      </c>
      <c r="W303" s="12">
        <v>1.6470563396482309</v>
      </c>
      <c r="X303" s="12">
        <v>-1.7479260867062005</v>
      </c>
      <c r="Y303" s="12">
        <v>-5.7396074423038836</v>
      </c>
      <c r="Z303" s="12">
        <v>1.7615282970753836</v>
      </c>
      <c r="AA303" s="12">
        <v>2.2824027363340154</v>
      </c>
      <c r="AB303" s="12">
        <v>-8.473120899626764</v>
      </c>
      <c r="AC303" s="12">
        <v>8.6782621588867386</v>
      </c>
      <c r="AD303" s="12">
        <v>5.8305218355293622</v>
      </c>
      <c r="AE303" s="12">
        <v>2.1892909820590627</v>
      </c>
      <c r="AF303" s="12">
        <v>-4.5040887500455558</v>
      </c>
      <c r="AG303" s="12">
        <v>2.2925406233934122</v>
      </c>
      <c r="AH303" s="12">
        <v>4.2246856430366559</v>
      </c>
      <c r="AI303" s="12">
        <v>1.0077727638645213</v>
      </c>
      <c r="AJ303" s="12">
        <v>2.6815893781289839</v>
      </c>
      <c r="AK303" s="12">
        <v>-4.0890185104522301</v>
      </c>
      <c r="AL303" s="12">
        <v>6.4383508732276162</v>
      </c>
      <c r="AM303" s="12">
        <v>7.0282011386842242</v>
      </c>
      <c r="AN303" s="12">
        <v>-6.0403569312992547</v>
      </c>
      <c r="AO303" s="12">
        <v>3.3359159317005349</v>
      </c>
      <c r="AP303" s="12">
        <v>-3.4058120466806168</v>
      </c>
      <c r="AQ303" s="12">
        <v>2.5137318487447793</v>
      </c>
      <c r="AR303" s="12">
        <v>-3.0147965500910265</v>
      </c>
      <c r="AS303" s="12">
        <v>-4.9678658739888508</v>
      </c>
      <c r="AT303" s="12">
        <v>1.2498194231341584</v>
      </c>
      <c r="AU303" s="12">
        <v>-2.7464579715871724</v>
      </c>
      <c r="AV303" s="12">
        <v>3.7825951750865356</v>
      </c>
      <c r="AW303" s="12">
        <v>0.82519960812564208</v>
      </c>
      <c r="AX303" s="12">
        <v>2.2464432187410783</v>
      </c>
      <c r="AY303" s="12">
        <v>4.6117445792427016</v>
      </c>
      <c r="AZ303" s="12">
        <v>-8.5094431829444801</v>
      </c>
      <c r="BA303" s="12">
        <v>-1.6938169172828639</v>
      </c>
      <c r="BB303" s="12">
        <v>-1.7472693855114358</v>
      </c>
      <c r="BC303" s="12">
        <v>2.3187587539183863</v>
      </c>
      <c r="BD303" s="12">
        <v>10.579374811579005</v>
      </c>
      <c r="BE303" s="12">
        <v>-3.1225129045285001</v>
      </c>
      <c r="BF303" s="12">
        <v>2.2745504513224226</v>
      </c>
      <c r="BG303" s="12">
        <v>-2.1888023699839403</v>
      </c>
      <c r="BH303" s="12">
        <v>3.2035736842868694</v>
      </c>
      <c r="BI303" s="12">
        <v>-12.887338592881504</v>
      </c>
      <c r="BJ303" s="12">
        <v>-3.0603024154302041</v>
      </c>
      <c r="BK303" s="12">
        <v>-3.5278679139523481</v>
      </c>
      <c r="BL303" s="12">
        <v>5.1674280452920272</v>
      </c>
      <c r="BM303" s="12">
        <v>-7.7555622226530474</v>
      </c>
      <c r="BN303" s="12">
        <v>3.3262394886210189</v>
      </c>
      <c r="BO303" s="12">
        <v>-0.58244097714767618</v>
      </c>
      <c r="BP303" s="12">
        <v>-4.429938588353294</v>
      </c>
      <c r="BQ303" s="12">
        <v>2.878890822519415E-2</v>
      </c>
      <c r="BR303" s="12">
        <v>9.5903754377402839E-2</v>
      </c>
      <c r="BS303" s="12">
        <v>3.0360938882546424</v>
      </c>
      <c r="BT303" s="12">
        <v>3.7663793692135545</v>
      </c>
      <c r="BU303" s="12">
        <v>8.5037582334374413</v>
      </c>
      <c r="BV303" s="12">
        <v>-3.7234957588780881</v>
      </c>
      <c r="BW303" s="12">
        <v>-3.0518136573830388</v>
      </c>
      <c r="BX303" s="12">
        <v>5.8567573514886959</v>
      </c>
      <c r="BY303" s="12">
        <v>-0.65507190823309425</v>
      </c>
      <c r="BZ303" s="12">
        <v>-2.1162586136417243</v>
      </c>
      <c r="CA303" s="12">
        <v>4.3906133150025326</v>
      </c>
      <c r="CB303" s="12">
        <v>4.2731678367995185</v>
      </c>
      <c r="CC303" s="12">
        <v>-1.2134186391852311</v>
      </c>
      <c r="CD303" s="12">
        <v>-2.808727481375874</v>
      </c>
      <c r="CE303" s="12">
        <v>10.105638878758027</v>
      </c>
      <c r="CF303" s="12">
        <v>0.47870514416939303</v>
      </c>
      <c r="CG303" s="12">
        <v>-0.83227143984531182</v>
      </c>
      <c r="CH303" s="12">
        <v>5.0049019799325745</v>
      </c>
      <c r="CI303" s="12">
        <v>-2.6508242365327028</v>
      </c>
      <c r="CJ303" s="12">
        <v>-1.941203629796395</v>
      </c>
      <c r="CK303" s="12">
        <v>-0.36802823017052949</v>
      </c>
      <c r="CL303" s="12">
        <v>-6.8888406103246567</v>
      </c>
      <c r="CM303" s="12">
        <v>-6.7975208029084957</v>
      </c>
      <c r="CN303" s="12">
        <v>0.62060115514415015</v>
      </c>
      <c r="CO303" s="12">
        <v>8.4869054462196818</v>
      </c>
      <c r="CP303" s="12">
        <v>-10.064586731859329</v>
      </c>
      <c r="CQ303" s="12">
        <v>3.6826735899358849</v>
      </c>
      <c r="CR303" s="12">
        <v>1.2498194231341584</v>
      </c>
      <c r="CS303" s="12">
        <v>3.0215271980434406</v>
      </c>
      <c r="CT303" s="12">
        <v>-1.742713693830954</v>
      </c>
      <c r="CU303" s="12">
        <v>4.4844181207289129</v>
      </c>
      <c r="CV303" s="12">
        <v>-8.6379328342941313E-3</v>
      </c>
      <c r="CW303" s="12">
        <v>9.134512249547198</v>
      </c>
      <c r="CX303" s="12">
        <v>4.4495101902587271</v>
      </c>
      <c r="CY303" s="12">
        <v>1.7657443840705487</v>
      </c>
      <c r="CZ303" s="12">
        <v>4.5744783240399896</v>
      </c>
      <c r="DA303" s="12">
        <v>6.7103228218301609</v>
      </c>
      <c r="DB303" s="12">
        <v>-3.4742874591447803</v>
      </c>
      <c r="DC303" s="12">
        <v>2.2260690909595851</v>
      </c>
      <c r="DD303" s="12">
        <v>4.0467537334489174</v>
      </c>
    </row>
    <row r="304" spans="1:108" x14ac:dyDescent="0.25">
      <c r="H304" s="11" t="s">
        <v>2</v>
      </c>
      <c r="I304" s="12">
        <v>9.470716237783174</v>
      </c>
      <c r="J304" s="12">
        <v>22.88347475530049</v>
      </c>
      <c r="K304" s="12">
        <v>1.6098883203173182</v>
      </c>
      <c r="L304" s="12">
        <v>4.6082612908036813</v>
      </c>
      <c r="M304" s="12">
        <v>22.613779199755715</v>
      </c>
      <c r="N304" s="12">
        <v>5.3992800338242244</v>
      </c>
      <c r="O304" s="12">
        <v>15.38041727524535</v>
      </c>
      <c r="P304" s="12">
        <v>17.279037258034016</v>
      </c>
      <c r="Q304" s="12">
        <v>10.443421095059021</v>
      </c>
      <c r="R304" s="12">
        <v>7.3194764218244943</v>
      </c>
      <c r="S304" s="12">
        <v>22.168245001036201</v>
      </c>
      <c r="T304" s="12">
        <v>26.244659294701322</v>
      </c>
      <c r="U304" s="12">
        <v>0.25028878966146628</v>
      </c>
      <c r="V304" s="12">
        <v>12.837049965437036</v>
      </c>
      <c r="W304" s="12">
        <v>11.543987183262605</v>
      </c>
      <c r="X304" s="12">
        <v>5.7989787264744637</v>
      </c>
      <c r="Y304" s="12">
        <v>-0.27752401028910634</v>
      </c>
      <c r="Z304" s="12">
        <v>11.778290006699359</v>
      </c>
      <c r="AA304" s="12">
        <v>14.606759215119293</v>
      </c>
      <c r="AB304" s="12">
        <v>-6.7959860292235925</v>
      </c>
      <c r="AC304" s="12">
        <v>27.350734779103611</v>
      </c>
      <c r="AD304" s="12">
        <v>21.905318920460164</v>
      </c>
      <c r="AE304" s="12">
        <v>13.371332083232009</v>
      </c>
      <c r="AF304" s="12">
        <v>0.10553536673051034</v>
      </c>
      <c r="AG304" s="12">
        <v>14.05433985021979</v>
      </c>
      <c r="AH304" s="12">
        <v>19.265168699570133</v>
      </c>
      <c r="AI304" s="12">
        <v>10.836558849450215</v>
      </c>
      <c r="AJ304" s="12">
        <v>16.560274692189797</v>
      </c>
      <c r="AK304" s="12">
        <v>1.7073202497315609</v>
      </c>
      <c r="AL304" s="12">
        <v>22.270896385074245</v>
      </c>
      <c r="AM304" s="12">
        <v>23.361357737653332</v>
      </c>
      <c r="AN304" s="12">
        <v>-3.0168623418113452</v>
      </c>
      <c r="AO304" s="12">
        <v>16.311080642088292</v>
      </c>
      <c r="AP304" s="12">
        <v>2.6206683996452824</v>
      </c>
      <c r="AQ304" s="12">
        <v>15.66995171548683</v>
      </c>
      <c r="AR304" s="12">
        <v>2.5735870513182237</v>
      </c>
      <c r="AS304" s="12">
        <v>0.59450361193187062</v>
      </c>
      <c r="AT304" s="12">
        <v>11.314358713464051</v>
      </c>
      <c r="AU304" s="12">
        <v>5.5204542050377841</v>
      </c>
      <c r="AV304" s="12">
        <v>18.221461919473803</v>
      </c>
      <c r="AW304" s="12">
        <v>10.965758075009362</v>
      </c>
      <c r="AX304" s="12">
        <v>14.526318031520931</v>
      </c>
      <c r="AY304" s="12">
        <v>19.524519584130609</v>
      </c>
      <c r="AZ304" s="12">
        <v>-5.9992262755523988</v>
      </c>
      <c r="BA304" s="12">
        <v>6.6548656882646622</v>
      </c>
      <c r="BB304" s="12">
        <v>7.1507403337749604</v>
      </c>
      <c r="BC304" s="12">
        <v>13.853222934739954</v>
      </c>
      <c r="BD304" s="12">
        <v>33.260307730296056</v>
      </c>
      <c r="BE304" s="12">
        <v>2.620521538712691</v>
      </c>
      <c r="BF304" s="12">
        <v>13.691237544514779</v>
      </c>
      <c r="BG304" s="12">
        <v>5.6628356204138406</v>
      </c>
      <c r="BH304" s="12">
        <v>15.967705628006586</v>
      </c>
      <c r="BI304" s="12">
        <v>-15.90324297174844</v>
      </c>
      <c r="BJ304" s="12">
        <v>5.6995327159024036</v>
      </c>
      <c r="BK304" s="12">
        <v>4.0760034663284923</v>
      </c>
      <c r="BL304" s="12">
        <v>20.092131798639283</v>
      </c>
      <c r="BM304" s="12">
        <v>-5.4482864460108269</v>
      </c>
      <c r="BN304" s="12">
        <v>15.817840127838879</v>
      </c>
      <c r="BO304" s="12">
        <v>9.3375688084358419</v>
      </c>
      <c r="BP304" s="12">
        <v>1.2501011300926916</v>
      </c>
      <c r="BQ304" s="12">
        <v>10.220595165853119</v>
      </c>
      <c r="BR304" s="12">
        <v>11.040971466512721</v>
      </c>
      <c r="BS304" s="12">
        <v>15.848218837661861</v>
      </c>
      <c r="BT304" s="12">
        <v>18.865083504718758</v>
      </c>
      <c r="BU304" s="12">
        <v>27.461791815913003</v>
      </c>
      <c r="BV304" s="12">
        <v>3.7176228932506494</v>
      </c>
      <c r="BW304" s="12">
        <v>3.4389639222958333</v>
      </c>
      <c r="BX304" s="12">
        <v>20.923809375658074</v>
      </c>
      <c r="BY304" s="12">
        <v>8.9293581905530601</v>
      </c>
      <c r="BZ304" s="12">
        <v>5.9924580243233869</v>
      </c>
      <c r="CA304" s="12">
        <v>18.077142633476623</v>
      </c>
      <c r="CB304" s="12">
        <v>18.474489933452681</v>
      </c>
      <c r="CC304" s="12">
        <v>6.2475729498687729</v>
      </c>
      <c r="CD304" s="12">
        <v>3.5677817424748008</v>
      </c>
      <c r="CE304" s="12">
        <v>30.428876032448503</v>
      </c>
      <c r="CF304" s="12">
        <v>11.107537991358374</v>
      </c>
      <c r="CG304" s="12">
        <v>9.5658325046409995</v>
      </c>
      <c r="CH304" s="12">
        <v>19.796641599242413</v>
      </c>
      <c r="CI304" s="12">
        <v>4.0874067200833046</v>
      </c>
      <c r="CJ304" s="12">
        <v>6.9294755200480909</v>
      </c>
      <c r="CK304" s="12">
        <v>9.7729816356370804</v>
      </c>
      <c r="CL304" s="12">
        <v>-4.762461061407814</v>
      </c>
      <c r="CM304" s="12">
        <v>-3.8375215519473569</v>
      </c>
      <c r="CN304" s="12">
        <v>10.256888111834805</v>
      </c>
      <c r="CO304" s="12">
        <v>29.857004066304047</v>
      </c>
      <c r="CP304" s="12">
        <v>-9.1410947780221203</v>
      </c>
      <c r="CQ304" s="12">
        <v>16.666776096699348</v>
      </c>
      <c r="CR304" s="12">
        <v>11.314358713464051</v>
      </c>
      <c r="CS304" s="12">
        <v>15.210266604811057</v>
      </c>
      <c r="CT304" s="12">
        <v>5.6957970246972609</v>
      </c>
      <c r="CU304" s="12">
        <v>19.066478823269502</v>
      </c>
      <c r="CV304" s="12">
        <v>8.0055669003715018</v>
      </c>
      <c r="CW304" s="12">
        <v>28.638383731907865</v>
      </c>
      <c r="CX304" s="12">
        <v>18.64804792044119</v>
      </c>
      <c r="CY304" s="12">
        <v>13.427337465782264</v>
      </c>
      <c r="CZ304" s="12">
        <v>17.76014170154226</v>
      </c>
      <c r="DA304" s="12">
        <v>22.367272278231013</v>
      </c>
      <c r="DB304" s="12">
        <v>2.9278401576295439</v>
      </c>
      <c r="DC304" s="12">
        <v>13.147021740417664</v>
      </c>
      <c r="DD304" s="12">
        <v>17.652148247835715</v>
      </c>
    </row>
    <row r="305" spans="1:108" x14ac:dyDescent="0.25">
      <c r="A305" s="2">
        <v>102</v>
      </c>
      <c r="B305" s="8">
        <v>1.973679981409028</v>
      </c>
      <c r="C305" s="8">
        <v>1.996424575022747</v>
      </c>
      <c r="D305" s="8">
        <v>2.0096460023608249</v>
      </c>
      <c r="E305" s="8">
        <v>10.07354398963127</v>
      </c>
      <c r="F305" s="8">
        <v>9.8870883959276821</v>
      </c>
      <c r="G305" s="8">
        <v>9.9914162531895219</v>
      </c>
      <c r="H305" s="9" t="s">
        <v>29</v>
      </c>
      <c r="I305" s="10">
        <v>834</v>
      </c>
      <c r="J305" s="10">
        <v>5602</v>
      </c>
      <c r="K305" s="10">
        <v>9863</v>
      </c>
      <c r="L305" s="10">
        <v>9004</v>
      </c>
      <c r="M305" s="10">
        <v>6440</v>
      </c>
      <c r="N305" s="10">
        <v>5922</v>
      </c>
      <c r="O305" s="10">
        <v>5395</v>
      </c>
      <c r="P305" s="10">
        <v>7518</v>
      </c>
      <c r="Q305" s="10">
        <v>5671</v>
      </c>
      <c r="R305" s="10">
        <v>5540</v>
      </c>
      <c r="S305" s="10">
        <v>6903</v>
      </c>
      <c r="T305" s="10">
        <v>4656</v>
      </c>
      <c r="U305" s="10">
        <v>8469</v>
      </c>
      <c r="V305" s="10">
        <v>3870</v>
      </c>
      <c r="W305" s="10">
        <v>5516</v>
      </c>
      <c r="X305" s="10">
        <v>3237</v>
      </c>
      <c r="Y305" s="10">
        <v>2045</v>
      </c>
      <c r="Z305" s="10">
        <v>5877</v>
      </c>
      <c r="AA305" s="10">
        <v>1483</v>
      </c>
      <c r="AB305" s="10">
        <v>6480</v>
      </c>
      <c r="AC305" s="10">
        <v>5932</v>
      </c>
      <c r="AD305" s="10">
        <v>6360</v>
      </c>
      <c r="AE305" s="10">
        <v>817</v>
      </c>
      <c r="AF305" s="10">
        <v>5037</v>
      </c>
      <c r="AG305" s="10">
        <v>4246</v>
      </c>
      <c r="AH305" s="10">
        <v>9617</v>
      </c>
      <c r="AI305" s="10">
        <v>1214</v>
      </c>
      <c r="AJ305" s="10">
        <v>2730</v>
      </c>
      <c r="AK305" s="10">
        <v>5419</v>
      </c>
      <c r="AL305" s="10">
        <v>1466</v>
      </c>
      <c r="AM305" s="10">
        <v>81</v>
      </c>
      <c r="AN305" s="10">
        <v>8173</v>
      </c>
      <c r="AO305" s="10">
        <v>3400</v>
      </c>
      <c r="AP305" s="10">
        <v>8238</v>
      </c>
      <c r="AQ305" s="10">
        <v>798</v>
      </c>
      <c r="AR305" s="10">
        <v>459</v>
      </c>
      <c r="AS305" s="10">
        <v>2912</v>
      </c>
      <c r="AT305" s="10">
        <v>8087</v>
      </c>
      <c r="AU305" s="10">
        <v>3735</v>
      </c>
      <c r="AV305" s="10">
        <v>9355</v>
      </c>
      <c r="AW305" s="10">
        <v>8519</v>
      </c>
      <c r="AX305" s="10">
        <v>6521</v>
      </c>
      <c r="AY305" s="10">
        <v>8132</v>
      </c>
      <c r="AZ305" s="10">
        <v>186</v>
      </c>
      <c r="BA305" s="10">
        <v>497</v>
      </c>
      <c r="BB305" s="10">
        <v>5294</v>
      </c>
      <c r="BC305" s="10">
        <v>3712</v>
      </c>
      <c r="BD305" s="10">
        <v>4983</v>
      </c>
      <c r="BE305" s="10">
        <v>9433</v>
      </c>
      <c r="BF305" s="10">
        <v>5162</v>
      </c>
      <c r="BG305" s="10">
        <v>885</v>
      </c>
      <c r="BH305" s="10">
        <v>2937</v>
      </c>
      <c r="BI305" s="10">
        <v>7883</v>
      </c>
      <c r="BJ305" s="10">
        <v>4788</v>
      </c>
      <c r="BK305" s="10">
        <v>9707</v>
      </c>
      <c r="BL305" s="10">
        <v>863</v>
      </c>
      <c r="BM305" s="10">
        <v>1653</v>
      </c>
      <c r="BN305" s="10">
        <v>3505</v>
      </c>
      <c r="BO305" s="10">
        <v>5759</v>
      </c>
      <c r="BP305" s="10">
        <v>7418</v>
      </c>
      <c r="BQ305" s="10">
        <v>7070</v>
      </c>
      <c r="BR305" s="10">
        <v>2976</v>
      </c>
      <c r="BS305" s="10">
        <v>4630</v>
      </c>
      <c r="BT305" s="10">
        <v>2310</v>
      </c>
      <c r="BU305" s="10">
        <v>9145</v>
      </c>
      <c r="BV305" s="10">
        <v>5171</v>
      </c>
      <c r="BW305" s="10">
        <v>9696</v>
      </c>
      <c r="BX305" s="10">
        <v>6145</v>
      </c>
      <c r="BY305" s="10">
        <v>2315</v>
      </c>
      <c r="BZ305" s="10">
        <v>2252</v>
      </c>
      <c r="CA305" s="10">
        <v>7695</v>
      </c>
      <c r="CB305" s="10">
        <v>7748</v>
      </c>
      <c r="CC305" s="10">
        <v>8915</v>
      </c>
      <c r="CD305" s="10">
        <v>3219</v>
      </c>
      <c r="CE305" s="10">
        <v>5930</v>
      </c>
      <c r="CF305" s="10">
        <v>3622</v>
      </c>
      <c r="CG305" s="10">
        <v>1245</v>
      </c>
      <c r="CH305" s="10">
        <v>4943</v>
      </c>
      <c r="CI305" s="10">
        <v>2535</v>
      </c>
      <c r="CJ305" s="10">
        <v>6027</v>
      </c>
      <c r="CK305" s="10">
        <v>5359</v>
      </c>
      <c r="CL305" s="10">
        <v>359</v>
      </c>
      <c r="CM305" s="10">
        <v>1929</v>
      </c>
      <c r="CN305" s="10">
        <v>3429</v>
      </c>
      <c r="CO305" s="10">
        <v>4267</v>
      </c>
      <c r="CP305" s="10">
        <v>4432</v>
      </c>
      <c r="CQ305" s="10">
        <v>7439</v>
      </c>
      <c r="CR305" s="10">
        <v>6945</v>
      </c>
      <c r="CS305" s="10">
        <v>4166</v>
      </c>
      <c r="CT305" s="10">
        <v>5364</v>
      </c>
      <c r="CU305" s="10">
        <v>4809</v>
      </c>
      <c r="CV305" s="10">
        <v>6371</v>
      </c>
      <c r="CW305" s="10">
        <v>6175</v>
      </c>
      <c r="CX305" s="10">
        <v>4654</v>
      </c>
      <c r="CY305" s="10">
        <v>9346</v>
      </c>
      <c r="CZ305" s="10">
        <v>3615</v>
      </c>
      <c r="DA305" s="10">
        <v>6414</v>
      </c>
      <c r="DB305" s="10">
        <v>7207</v>
      </c>
      <c r="DC305" s="10">
        <v>9184</v>
      </c>
      <c r="DD305" s="10">
        <v>909</v>
      </c>
    </row>
    <row r="306" spans="1:108" x14ac:dyDescent="0.25">
      <c r="H306" s="11" t="s">
        <v>0</v>
      </c>
      <c r="I306" s="12">
        <v>0.28917330071030733</v>
      </c>
      <c r="J306" s="12">
        <v>-0.91675500244289454</v>
      </c>
      <c r="K306" s="12">
        <v>-5.1085581370365247</v>
      </c>
      <c r="L306" s="12">
        <v>8.0040729460079554</v>
      </c>
      <c r="M306" s="12">
        <v>-7.2322179155795183</v>
      </c>
      <c r="N306" s="12">
        <v>-2.19867988124847</v>
      </c>
      <c r="O306" s="12">
        <v>0.9376772000235063</v>
      </c>
      <c r="P306" s="12">
        <v>4.391289169547262</v>
      </c>
      <c r="Q306" s="12">
        <v>4.5641291201757417</v>
      </c>
      <c r="R306" s="12">
        <v>1.2196793070363949</v>
      </c>
      <c r="S306" s="12">
        <v>-8.4848031508944359</v>
      </c>
      <c r="T306" s="12">
        <v>-0.99297295436857169</v>
      </c>
      <c r="U306" s="12">
        <v>-2.7330277251353325</v>
      </c>
      <c r="V306" s="12">
        <v>-2.8977729387973166</v>
      </c>
      <c r="W306" s="12">
        <v>-8.328101067357073</v>
      </c>
      <c r="X306" s="12">
        <v>11.151381026000081</v>
      </c>
      <c r="Y306" s="12">
        <v>1.1747895046883075</v>
      </c>
      <c r="Z306" s="12">
        <v>1.1310685294012204</v>
      </c>
      <c r="AA306" s="12">
        <v>-5.9099228741217971</v>
      </c>
      <c r="AB306" s="12">
        <v>-2.7840637528490531</v>
      </c>
      <c r="AC306" s="12">
        <v>4.2671267687936512</v>
      </c>
      <c r="AD306" s="12">
        <v>-7.5596520039590605</v>
      </c>
      <c r="AE306" s="12">
        <v>-8.15369224662013</v>
      </c>
      <c r="AF306" s="12">
        <v>-14.790208048857668</v>
      </c>
      <c r="AG306" s="12">
        <v>3.3426898394629676</v>
      </c>
      <c r="AH306" s="12">
        <v>7.6532167964782154</v>
      </c>
      <c r="AI306" s="12">
        <v>-4.5607888626436441</v>
      </c>
      <c r="AJ306" s="12">
        <v>16.191264803607361</v>
      </c>
      <c r="AK306" s="12">
        <v>4.3638835716430551</v>
      </c>
      <c r="AL306" s="12">
        <v>1.574081227931009</v>
      </c>
      <c r="AM306" s="12">
        <v>-10.304028053195511</v>
      </c>
      <c r="AN306" s="12">
        <v>5.8647737834465428</v>
      </c>
      <c r="AO306" s="12">
        <v>8.2989242167309385</v>
      </c>
      <c r="AP306" s="12">
        <v>-9.7072902727681782</v>
      </c>
      <c r="AQ306" s="12">
        <v>-3.4264438171389342</v>
      </c>
      <c r="AR306" s="12">
        <v>-2.2459551519054606</v>
      </c>
      <c r="AS306" s="12">
        <v>-1.3918919636880327</v>
      </c>
      <c r="AT306" s="12">
        <v>5.8406579869911477</v>
      </c>
      <c r="AU306" s="12">
        <v>-1.9343548798026944</v>
      </c>
      <c r="AV306" s="12">
        <v>12.006467666050051</v>
      </c>
      <c r="AW306" s="12">
        <v>-5.3987805136344189</v>
      </c>
      <c r="AX306" s="12">
        <v>-4.9130050657013182</v>
      </c>
      <c r="AY306" s="12">
        <v>-0.43565251748280848</v>
      </c>
      <c r="AZ306" s="12">
        <v>3.3620517541155719</v>
      </c>
      <c r="BA306" s="12">
        <v>5.1631411070003672</v>
      </c>
      <c r="BB306" s="12">
        <v>5.6447117271090219</v>
      </c>
      <c r="BC306" s="12">
        <v>4.5988122380558689</v>
      </c>
      <c r="BD306" s="12">
        <v>12.364391117658567</v>
      </c>
      <c r="BE306" s="12">
        <v>2.6382129778378345</v>
      </c>
      <c r="BF306" s="12">
        <v>-3.6353939889426661</v>
      </c>
      <c r="BG306" s="12">
        <v>1.0650252708244747</v>
      </c>
      <c r="BH306" s="12">
        <v>4.8450598242931928</v>
      </c>
      <c r="BI306" s="12">
        <v>-2.3114208429371756</v>
      </c>
      <c r="BJ306" s="12">
        <v>-7.8479304854054721</v>
      </c>
      <c r="BK306" s="12">
        <v>-7.0171470505726425</v>
      </c>
      <c r="BL306" s="12">
        <v>-0.58949720982117937</v>
      </c>
      <c r="BM306" s="12">
        <v>-0.89429166160829454</v>
      </c>
      <c r="BN306" s="12">
        <v>3.0402991036713156</v>
      </c>
      <c r="BO306" s="12">
        <v>3.690980750715664</v>
      </c>
      <c r="BP306" s="12">
        <v>0.78444259956959239</v>
      </c>
      <c r="BQ306" s="12">
        <v>4.1564535702708723</v>
      </c>
      <c r="BR306" s="12">
        <v>3.9144774939694034</v>
      </c>
      <c r="BS306" s="12">
        <v>3.0329381150647001</v>
      </c>
      <c r="BT306" s="12">
        <v>11.572968426037551</v>
      </c>
      <c r="BU306" s="12">
        <v>0.74257454821301594</v>
      </c>
      <c r="BV306" s="12">
        <v>0.83176800123360417</v>
      </c>
      <c r="BW306" s="12">
        <v>-1.791586162436182</v>
      </c>
      <c r="BX306" s="12">
        <v>-2.6907562895426587</v>
      </c>
      <c r="BY306" s="12">
        <v>-9.6650972875544312</v>
      </c>
      <c r="BZ306" s="12">
        <v>2.9594860422088249</v>
      </c>
      <c r="CA306" s="12">
        <v>-3.2467448100639524</v>
      </c>
      <c r="CB306" s="12">
        <v>-2.1988338056795347</v>
      </c>
      <c r="CC306" s="12">
        <v>2.3118608735274169</v>
      </c>
      <c r="CD306" s="12">
        <v>-4.1752787483304949</v>
      </c>
      <c r="CE306" s="12">
        <v>-8.5502156587141975</v>
      </c>
      <c r="CF306" s="12">
        <v>-4.0564563195579497</v>
      </c>
      <c r="CG306" s="12">
        <v>-5.8562493639799129</v>
      </c>
      <c r="CH306" s="12">
        <v>4.2535056862485545</v>
      </c>
      <c r="CI306" s="12">
        <v>3.3788827710617757</v>
      </c>
      <c r="CJ306" s="12">
        <v>1.7297637790541174</v>
      </c>
      <c r="CK306" s="12">
        <v>-0.63524602044256973</v>
      </c>
      <c r="CL306" s="12">
        <v>3.9379046042083492</v>
      </c>
      <c r="CM306" s="12">
        <v>3.169950849152432</v>
      </c>
      <c r="CN306" s="12">
        <v>-2.7316481770951873</v>
      </c>
      <c r="CO306" s="12">
        <v>-3.3788419949889281</v>
      </c>
      <c r="CP306" s="12">
        <v>-3.4634106220252536</v>
      </c>
      <c r="CQ306" s="12">
        <v>8.3289027913416973</v>
      </c>
      <c r="CR306" s="12">
        <v>-4.938701804187164</v>
      </c>
      <c r="CS306" s="12">
        <v>-1.6622331379852395</v>
      </c>
      <c r="CT306" s="12">
        <v>9.7358758148203766</v>
      </c>
      <c r="CU306" s="12">
        <v>-0.92069470149591637</v>
      </c>
      <c r="CV306" s="12">
        <v>0.17094573417830067</v>
      </c>
      <c r="CW306" s="12">
        <v>-9.8942734182223155</v>
      </c>
      <c r="CX306" s="12">
        <v>-3.0188147507811607</v>
      </c>
      <c r="CY306" s="12">
        <v>-7.3349250395170618</v>
      </c>
      <c r="CZ306" s="12">
        <v>1.1659368641849572</v>
      </c>
      <c r="DA306" s="12">
        <v>-3.0141301231965119</v>
      </c>
      <c r="DB306" s="12">
        <v>5.9134157895979254</v>
      </c>
      <c r="DC306" s="12">
        <v>6.1041119093327421</v>
      </c>
      <c r="DD306" s="12">
        <v>1.7631002016375095</v>
      </c>
    </row>
    <row r="307" spans="1:108" x14ac:dyDescent="0.25">
      <c r="H307" s="11" t="s">
        <v>2</v>
      </c>
      <c r="I307" s="12">
        <v>9.5904156397231066</v>
      </c>
      <c r="J307" s="12">
        <v>9.0783927513716591</v>
      </c>
      <c r="K307" s="12">
        <v>1.694489693251729</v>
      </c>
      <c r="L307" s="12">
        <v>25.704801470663249</v>
      </c>
      <c r="M307" s="12">
        <v>-4.6692194236182276</v>
      </c>
      <c r="N307" s="12">
        <v>4.5007539827641914</v>
      </c>
      <c r="O307" s="12">
        <v>12.607448981172817</v>
      </c>
      <c r="P307" s="12">
        <v>18.706776013258267</v>
      </c>
      <c r="Q307" s="12">
        <v>19.450285670494669</v>
      </c>
      <c r="R307" s="12">
        <v>11.943030671195652</v>
      </c>
      <c r="S307" s="12">
        <v>-5.8606786625285601</v>
      </c>
      <c r="T307" s="12">
        <v>6.7105071062925479</v>
      </c>
      <c r="U307" s="12">
        <v>5.7811191700154181</v>
      </c>
      <c r="V307" s="12">
        <v>3.6422803641378003</v>
      </c>
      <c r="W307" s="12">
        <v>-6.2995240561657999</v>
      </c>
      <c r="X307" s="12">
        <v>32.623649691920761</v>
      </c>
      <c r="Y307" s="12">
        <v>13.32336160313467</v>
      </c>
      <c r="Z307" s="12">
        <v>11.597179283080923</v>
      </c>
      <c r="AA307" s="12">
        <v>-2.2831036672273766</v>
      </c>
      <c r="AB307" s="12">
        <v>4.5692087455308696</v>
      </c>
      <c r="AC307" s="12">
        <v>17.755329986091951</v>
      </c>
      <c r="AD307" s="12">
        <v>-5.3247678452339455</v>
      </c>
      <c r="AE307" s="12">
        <v>-6.6469014057705689</v>
      </c>
      <c r="AF307" s="12">
        <v>-21.444925686092891</v>
      </c>
      <c r="AG307" s="12">
        <v>16.416953312623352</v>
      </c>
      <c r="AH307" s="12">
        <v>25.522362765716398</v>
      </c>
      <c r="AI307" s="12">
        <v>1.1360160705684892</v>
      </c>
      <c r="AJ307" s="12">
        <v>41.842279071410488</v>
      </c>
      <c r="AK307" s="12">
        <v>19.343455530013451</v>
      </c>
      <c r="AL307" s="12">
        <v>13.762418711194142</v>
      </c>
      <c r="AM307" s="12">
        <v>-11.895354956952556</v>
      </c>
      <c r="AN307" s="12">
        <v>20.048071241494114</v>
      </c>
      <c r="AO307" s="12">
        <v>25.763555087674614</v>
      </c>
      <c r="AP307" s="12">
        <v>-8.289801293606887</v>
      </c>
      <c r="AQ307" s="12">
        <v>4.8760266473894855</v>
      </c>
      <c r="AR307" s="12">
        <v>4.7698033986321962</v>
      </c>
      <c r="AS307" s="12">
        <v>5.6834843351750335</v>
      </c>
      <c r="AT307" s="12">
        <v>20.418716335489727</v>
      </c>
      <c r="AU307" s="12">
        <v>7.1973829090004742</v>
      </c>
      <c r="AV307" s="12">
        <v>33.76487627243862</v>
      </c>
      <c r="AW307" s="12">
        <v>-2.8045125652266698</v>
      </c>
      <c r="AX307" s="12">
        <v>-0.32545544109005686</v>
      </c>
      <c r="AY307" s="12">
        <v>8.26331434994683</v>
      </c>
      <c r="AZ307" s="12">
        <v>17.52436000790426</v>
      </c>
      <c r="BA307" s="12">
        <v>20.05490146309949</v>
      </c>
      <c r="BB307" s="12">
        <v>21.511815145106311</v>
      </c>
      <c r="BC307" s="12">
        <v>19.516978188235036</v>
      </c>
      <c r="BD307" s="12">
        <v>34.260785405195328</v>
      </c>
      <c r="BE307" s="12">
        <v>15.999424344785055</v>
      </c>
      <c r="BF307" s="12">
        <v>3.1942316200226366</v>
      </c>
      <c r="BG307" s="12">
        <v>9.8815778822202969</v>
      </c>
      <c r="BH307" s="12">
        <v>19.865096127891167</v>
      </c>
      <c r="BI307" s="12">
        <v>6.112424372715771</v>
      </c>
      <c r="BJ307" s="12">
        <v>-5.857765204211522</v>
      </c>
      <c r="BK307" s="12">
        <v>-3.3540013981340651</v>
      </c>
      <c r="BL307" s="12">
        <v>9.5433793842232983</v>
      </c>
      <c r="BM307" s="12">
        <v>7.8395644641356066</v>
      </c>
      <c r="BN307" s="12">
        <v>14.521427651061277</v>
      </c>
      <c r="BO307" s="12">
        <v>18.144379147218125</v>
      </c>
      <c r="BP307" s="12">
        <v>12.067792113645362</v>
      </c>
      <c r="BQ307" s="12">
        <v>17.429565552281325</v>
      </c>
      <c r="BR307" s="12">
        <v>17.604393031067108</v>
      </c>
      <c r="BS307" s="12">
        <v>17.575296328627232</v>
      </c>
      <c r="BT307" s="12">
        <v>33.091673014545975</v>
      </c>
      <c r="BU307" s="12">
        <v>12.58024297386307</v>
      </c>
      <c r="BV307" s="12">
        <v>11.653229388682069</v>
      </c>
      <c r="BW307" s="12">
        <v>6.1368137538178402</v>
      </c>
      <c r="BX307" s="12">
        <v>5.4741195963199711</v>
      </c>
      <c r="BY307" s="12">
        <v>-10.320613689976145</v>
      </c>
      <c r="BZ307" s="12">
        <v>16.818871772218912</v>
      </c>
      <c r="CA307" s="12">
        <v>3.8050969172243181</v>
      </c>
      <c r="CB307" s="12">
        <v>5.9823849429923506</v>
      </c>
      <c r="CC307" s="12">
        <v>12.57269714434802</v>
      </c>
      <c r="CD307" s="12">
        <v>1.3059274666128846</v>
      </c>
      <c r="CE307" s="12">
        <v>-6.5332986268400877</v>
      </c>
      <c r="CF307" s="12">
        <v>2.4703559293619861</v>
      </c>
      <c r="CG307" s="12">
        <v>-0.81897741427102755</v>
      </c>
      <c r="CH307" s="12">
        <v>19.67196521906364</v>
      </c>
      <c r="CI307" s="12">
        <v>17.104211686327847</v>
      </c>
      <c r="CJ307" s="12">
        <v>14.527375808371747</v>
      </c>
      <c r="CK307" s="12">
        <v>6.1010057346610047</v>
      </c>
      <c r="CL307" s="12">
        <v>17.498566683062446</v>
      </c>
      <c r="CM307" s="12">
        <v>17.394780695201032</v>
      </c>
      <c r="CN307" s="12">
        <v>5.0362107264975577</v>
      </c>
      <c r="CO307" s="12">
        <v>-0.23681089910447417</v>
      </c>
      <c r="CP307" s="12">
        <v>2.7370776587689942</v>
      </c>
      <c r="CQ307" s="12">
        <v>28.202657002429742</v>
      </c>
      <c r="CR307" s="12">
        <v>-0.69522001235358644</v>
      </c>
      <c r="CS307" s="12">
        <v>6.0442518443177669</v>
      </c>
      <c r="CT307" s="12">
        <v>29.844084057228542</v>
      </c>
      <c r="CU307" s="12">
        <v>10.423526953196465</v>
      </c>
      <c r="CV307" s="12">
        <v>8.9125690981519998</v>
      </c>
      <c r="CW307" s="12">
        <v>-9.3226907076479844</v>
      </c>
      <c r="CX307" s="12">
        <v>4.8092207261502473</v>
      </c>
      <c r="CY307" s="12">
        <v>-4.175078355861169</v>
      </c>
      <c r="CZ307" s="12">
        <v>12.197900930901747</v>
      </c>
      <c r="DA307" s="12">
        <v>2.6391864353270735</v>
      </c>
      <c r="DB307" s="12">
        <v>24.369005473895612</v>
      </c>
      <c r="DC307" s="12">
        <v>22.492775374908156</v>
      </c>
      <c r="DD307" s="12">
        <v>15.093971506560219</v>
      </c>
    </row>
    <row r="308" spans="1:108" x14ac:dyDescent="0.25">
      <c r="A308" s="2">
        <v>103</v>
      </c>
      <c r="B308" s="8">
        <v>1.9941831722581922</v>
      </c>
      <c r="C308" s="8">
        <v>1.9791015584259422</v>
      </c>
      <c r="D308" s="8">
        <v>1.9892571252081697</v>
      </c>
      <c r="E308" s="8">
        <v>9.7466699585458638</v>
      </c>
      <c r="F308" s="8">
        <v>9.7909276385813442</v>
      </c>
      <c r="G308" s="8">
        <v>9.9795837233629445</v>
      </c>
      <c r="H308" s="9" t="s">
        <v>29</v>
      </c>
      <c r="I308" s="10">
        <v>4659</v>
      </c>
      <c r="J308" s="10">
        <v>9081</v>
      </c>
      <c r="K308" s="10">
        <v>1415</v>
      </c>
      <c r="L308" s="10">
        <v>3653</v>
      </c>
      <c r="M308" s="10">
        <v>1455</v>
      </c>
      <c r="N308" s="10">
        <v>855</v>
      </c>
      <c r="O308" s="10">
        <v>9462</v>
      </c>
      <c r="P308" s="10">
        <v>1251</v>
      </c>
      <c r="Q308" s="10">
        <v>3492</v>
      </c>
      <c r="R308" s="10">
        <v>6</v>
      </c>
      <c r="S308" s="10">
        <v>7546</v>
      </c>
      <c r="T308" s="10">
        <v>7741</v>
      </c>
      <c r="U308" s="10">
        <v>1128</v>
      </c>
      <c r="V308" s="10">
        <v>7160</v>
      </c>
      <c r="W308" s="10">
        <v>5433</v>
      </c>
      <c r="X308" s="10">
        <v>1791</v>
      </c>
      <c r="Y308" s="10">
        <v>9200</v>
      </c>
      <c r="Z308" s="10">
        <v>7863</v>
      </c>
      <c r="AA308" s="10">
        <v>3253</v>
      </c>
      <c r="AB308" s="10">
        <v>1320</v>
      </c>
      <c r="AC308" s="10">
        <v>4266</v>
      </c>
      <c r="AD308" s="10">
        <v>8530</v>
      </c>
      <c r="AE308" s="10">
        <v>8339</v>
      </c>
      <c r="AF308" s="10">
        <v>6788</v>
      </c>
      <c r="AG308" s="10">
        <v>7930</v>
      </c>
      <c r="AH308" s="10">
        <v>3325</v>
      </c>
      <c r="AI308" s="10">
        <v>4717</v>
      </c>
      <c r="AJ308" s="10">
        <v>4516</v>
      </c>
      <c r="AK308" s="10">
        <v>9956</v>
      </c>
      <c r="AL308" s="10">
        <v>1961</v>
      </c>
      <c r="AM308" s="10">
        <v>4043</v>
      </c>
      <c r="AN308" s="10">
        <v>8394</v>
      </c>
      <c r="AO308" s="10">
        <v>2454</v>
      </c>
      <c r="AP308" s="10">
        <v>8665</v>
      </c>
      <c r="AQ308" s="10">
        <v>9803</v>
      </c>
      <c r="AR308" s="10">
        <v>9644</v>
      </c>
      <c r="AS308" s="10">
        <v>7184</v>
      </c>
      <c r="AT308" s="10">
        <v>2934</v>
      </c>
      <c r="AU308" s="10">
        <v>9694</v>
      </c>
      <c r="AV308" s="10">
        <v>5779</v>
      </c>
      <c r="AW308" s="10">
        <v>7791</v>
      </c>
      <c r="AX308" s="10">
        <v>9730</v>
      </c>
      <c r="AY308" s="10">
        <v>8745</v>
      </c>
      <c r="AZ308" s="10">
        <v>6725</v>
      </c>
      <c r="BA308" s="10">
        <v>6928</v>
      </c>
      <c r="BB308" s="10">
        <v>8502</v>
      </c>
      <c r="BC308" s="10">
        <v>5259</v>
      </c>
      <c r="BD308" s="10">
        <v>4578</v>
      </c>
      <c r="BE308" s="10">
        <v>9141</v>
      </c>
      <c r="BF308" s="10">
        <v>7857</v>
      </c>
      <c r="BG308" s="10">
        <v>8954</v>
      </c>
      <c r="BH308" s="10">
        <v>6735</v>
      </c>
      <c r="BI308" s="10">
        <v>5588</v>
      </c>
      <c r="BJ308" s="10">
        <v>567</v>
      </c>
      <c r="BK308" s="10">
        <v>219</v>
      </c>
      <c r="BL308" s="10">
        <v>2354</v>
      </c>
      <c r="BM308" s="10">
        <v>7409</v>
      </c>
      <c r="BN308" s="10">
        <v>1447</v>
      </c>
      <c r="BO308" s="10">
        <v>1127</v>
      </c>
      <c r="BP308" s="10">
        <v>5173</v>
      </c>
      <c r="BQ308" s="10">
        <v>2020</v>
      </c>
      <c r="BR308" s="10">
        <v>5510</v>
      </c>
      <c r="BS308" s="10">
        <v>7087</v>
      </c>
      <c r="BT308" s="10">
        <v>1552</v>
      </c>
      <c r="BU308" s="10">
        <v>7067</v>
      </c>
      <c r="BV308" s="10">
        <v>5261</v>
      </c>
      <c r="BW308" s="10">
        <v>5356</v>
      </c>
      <c r="BX308" s="10">
        <v>4574</v>
      </c>
      <c r="BY308" s="10">
        <v>8741</v>
      </c>
      <c r="BZ308" s="10">
        <v>8669</v>
      </c>
      <c r="CA308" s="10">
        <v>5230</v>
      </c>
      <c r="CB308" s="10">
        <v>3565</v>
      </c>
      <c r="CC308" s="10">
        <v>42</v>
      </c>
      <c r="CD308" s="10">
        <v>4866</v>
      </c>
      <c r="CE308" s="10">
        <v>1349</v>
      </c>
      <c r="CF308" s="10">
        <v>1319</v>
      </c>
      <c r="CG308" s="10">
        <v>377</v>
      </c>
      <c r="CH308" s="10">
        <v>8249</v>
      </c>
      <c r="CI308" s="10">
        <v>8382</v>
      </c>
      <c r="CJ308" s="10">
        <v>6816</v>
      </c>
      <c r="CK308" s="10">
        <v>9175</v>
      </c>
      <c r="CL308" s="10">
        <v>7720</v>
      </c>
      <c r="CM308" s="10">
        <v>7067</v>
      </c>
      <c r="CN308" s="10">
        <v>9488</v>
      </c>
      <c r="CO308" s="10">
        <v>2087</v>
      </c>
      <c r="CP308" s="10">
        <v>1969</v>
      </c>
      <c r="CQ308" s="10">
        <v>6587</v>
      </c>
      <c r="CR308" s="10">
        <v>2129</v>
      </c>
      <c r="CS308" s="10">
        <v>5590</v>
      </c>
      <c r="CT308" s="10">
        <v>6028</v>
      </c>
      <c r="CU308" s="10">
        <v>4711</v>
      </c>
      <c r="CV308" s="10">
        <v>9337</v>
      </c>
      <c r="CW308" s="10">
        <v>5983</v>
      </c>
      <c r="CX308" s="10">
        <v>2564</v>
      </c>
      <c r="CY308" s="10">
        <v>7814</v>
      </c>
      <c r="CZ308" s="10">
        <v>3778</v>
      </c>
      <c r="DA308" s="10">
        <v>2449</v>
      </c>
      <c r="DB308" s="10">
        <v>1232</v>
      </c>
      <c r="DC308" s="10">
        <v>2503</v>
      </c>
      <c r="DD308" s="10">
        <v>9752</v>
      </c>
    </row>
    <row r="309" spans="1:108" x14ac:dyDescent="0.25">
      <c r="H309" s="11" t="s">
        <v>0</v>
      </c>
      <c r="I309" s="12">
        <v>-4.7151511292076949</v>
      </c>
      <c r="J309" s="12">
        <v>-5.2779048821781842</v>
      </c>
      <c r="K309" s="12">
        <v>7.5229277988917147</v>
      </c>
      <c r="L309" s="12">
        <v>7.5577739641116768</v>
      </c>
      <c r="M309" s="12">
        <v>3.5991669862214031</v>
      </c>
      <c r="N309" s="12">
        <v>-3.5898689505001</v>
      </c>
      <c r="O309" s="12">
        <v>4.6969724633827932</v>
      </c>
      <c r="P309" s="12">
        <v>8.7323380618455335</v>
      </c>
      <c r="Q309" s="12">
        <v>-1.13945111680563</v>
      </c>
      <c r="R309" s="12">
        <v>-2.1632722843378587</v>
      </c>
      <c r="S309" s="12">
        <v>3.0475452771747236</v>
      </c>
      <c r="T309" s="12">
        <v>8.4337583557044624</v>
      </c>
      <c r="U309" s="12">
        <v>1.1142229579024785</v>
      </c>
      <c r="V309" s="12">
        <v>-3.6649445936467311</v>
      </c>
      <c r="W309" s="12">
        <v>3.6170045555922896</v>
      </c>
      <c r="X309" s="12">
        <v>-9.4849171041113323</v>
      </c>
      <c r="Y309" s="12">
        <v>5.8008057496977239</v>
      </c>
      <c r="Z309" s="12">
        <v>1.8342356680948899</v>
      </c>
      <c r="AA309" s="12">
        <v>-1.3118533551531795</v>
      </c>
      <c r="AB309" s="12">
        <v>-0.75375190500763356</v>
      </c>
      <c r="AC309" s="12">
        <v>-6.801658934498005</v>
      </c>
      <c r="AD309" s="12">
        <v>2.0493534837474789</v>
      </c>
      <c r="AE309" s="12">
        <v>-2.9136017868299966</v>
      </c>
      <c r="AF309" s="12">
        <v>-4.906662676428331</v>
      </c>
      <c r="AG309" s="12">
        <v>-5.6288305462111579</v>
      </c>
      <c r="AH309" s="12">
        <v>5.3716967451787543</v>
      </c>
      <c r="AI309" s="12">
        <v>-5.5125827658433133</v>
      </c>
      <c r="AJ309" s="12">
        <v>4.1276873663733245</v>
      </c>
      <c r="AK309" s="12">
        <v>1.5831877831901167</v>
      </c>
      <c r="AL309" s="12">
        <v>-2.5136178799071258</v>
      </c>
      <c r="AM309" s="12">
        <v>8.3592996717098202</v>
      </c>
      <c r="AN309" s="12">
        <v>1.5174576443295189</v>
      </c>
      <c r="AO309" s="12">
        <v>0.58461902091940032</v>
      </c>
      <c r="AP309" s="12">
        <v>-1.1518026130838102</v>
      </c>
      <c r="AQ309" s="12">
        <v>-14.723231608829551</v>
      </c>
      <c r="AR309" s="12">
        <v>1.654618201295073</v>
      </c>
      <c r="AS309" s="12">
        <v>-2.4575612644422775</v>
      </c>
      <c r="AT309" s="12">
        <v>-4.0852248058049732</v>
      </c>
      <c r="AU309" s="12">
        <v>7.4525904787000883</v>
      </c>
      <c r="AV309" s="12">
        <v>0.17179963021466538</v>
      </c>
      <c r="AW309" s="12">
        <v>-5.2767323192544477</v>
      </c>
      <c r="AX309" s="12">
        <v>5.1606821466564732</v>
      </c>
      <c r="AY309" s="12">
        <v>-3.9960812524630751</v>
      </c>
      <c r="AZ309" s="12">
        <v>-4.3983848384753346</v>
      </c>
      <c r="BA309" s="12">
        <v>-1.6442160716218557</v>
      </c>
      <c r="BB309" s="12">
        <v>-4.9130171002538532</v>
      </c>
      <c r="BC309" s="12">
        <v>0.90693900520754667</v>
      </c>
      <c r="BD309" s="12">
        <v>7.1221625378512199</v>
      </c>
      <c r="BE309" s="12">
        <v>2.7861055689357235</v>
      </c>
      <c r="BF309" s="12">
        <v>1.086493878669075</v>
      </c>
      <c r="BG309" s="12">
        <v>-4.8048617925979435</v>
      </c>
      <c r="BH309" s="12">
        <v>10.876989937015061</v>
      </c>
      <c r="BI309" s="12">
        <v>1.9599602105355833</v>
      </c>
      <c r="BJ309" s="12">
        <v>-7.1483379654792634</v>
      </c>
      <c r="BK309" s="12">
        <v>5.046165297867832</v>
      </c>
      <c r="BL309" s="12">
        <v>-4.7169399658756248</v>
      </c>
      <c r="BM309" s="12">
        <v>6.3156722029309034</v>
      </c>
      <c r="BN309" s="12">
        <v>3.711687746877641</v>
      </c>
      <c r="BO309" s="12">
        <v>-7.8571570371967905</v>
      </c>
      <c r="BP309" s="12">
        <v>2.5528822630327239</v>
      </c>
      <c r="BQ309" s="12">
        <v>1.3984361560709644</v>
      </c>
      <c r="BR309" s="12">
        <v>-3.1904510360137039</v>
      </c>
      <c r="BS309" s="12">
        <v>-3.51935708596679</v>
      </c>
      <c r="BT309" s="12">
        <v>4.8231382824542299</v>
      </c>
      <c r="BU309" s="12">
        <v>3.1528757464152761</v>
      </c>
      <c r="BV309" s="12">
        <v>2.4176084330285716</v>
      </c>
      <c r="BW309" s="12">
        <v>-2.842862144652698</v>
      </c>
      <c r="BX309" s="12">
        <v>-1.3372050791171608</v>
      </c>
      <c r="BY309" s="12">
        <v>2.8222238513397997</v>
      </c>
      <c r="BZ309" s="12">
        <v>3.7429996827243444</v>
      </c>
      <c r="CA309" s="12">
        <v>11.510970940489511</v>
      </c>
      <c r="CB309" s="12">
        <v>-0.50346751400802936</v>
      </c>
      <c r="CC309" s="12">
        <v>-1.7398299888378246</v>
      </c>
      <c r="CD309" s="12">
        <v>4.8521839585725832</v>
      </c>
      <c r="CE309" s="12">
        <v>-9.3259495533471242</v>
      </c>
      <c r="CF309" s="12">
        <v>5.4232528636287487</v>
      </c>
      <c r="CG309" s="12">
        <v>4.2058104899906521</v>
      </c>
      <c r="CH309" s="12">
        <v>1.0931027734047509</v>
      </c>
      <c r="CI309" s="12">
        <v>-4.6751853813471671</v>
      </c>
      <c r="CJ309" s="12">
        <v>5.3340396533515397</v>
      </c>
      <c r="CK309" s="12">
        <v>8.5360023561428484</v>
      </c>
      <c r="CL309" s="12">
        <v>-5.7215847540613618</v>
      </c>
      <c r="CM309" s="12">
        <v>3.1528757464152761</v>
      </c>
      <c r="CN309" s="12">
        <v>-1.66454174207214</v>
      </c>
      <c r="CO309" s="12">
        <v>-0.4583748040437477</v>
      </c>
      <c r="CP309" s="12">
        <v>-2.2712091546024431</v>
      </c>
      <c r="CQ309" s="12">
        <v>5.4576777227284614</v>
      </c>
      <c r="CR309" s="12">
        <v>2.4482041342635315</v>
      </c>
      <c r="CS309" s="12">
        <v>-3.4874121142476016</v>
      </c>
      <c r="CT309" s="12">
        <v>2.4564197390435316</v>
      </c>
      <c r="CU309" s="12">
        <v>2.375566166357487</v>
      </c>
      <c r="CV309" s="12">
        <v>3.8861470628357702</v>
      </c>
      <c r="CW309" s="12">
        <v>3.824712601021667</v>
      </c>
      <c r="CX309" s="12">
        <v>-4.6786341641702007</v>
      </c>
      <c r="CY309" s="12">
        <v>1.0520350166042822</v>
      </c>
      <c r="CZ309" s="12">
        <v>-4.0381215636967047</v>
      </c>
      <c r="DA309" s="12">
        <v>1.2154851950884795</v>
      </c>
      <c r="DB309" s="12">
        <v>3.631399752119842</v>
      </c>
      <c r="DC309" s="12">
        <v>1.3259884367207495</v>
      </c>
      <c r="DD309" s="12">
        <v>-0.23541936959643289</v>
      </c>
    </row>
    <row r="310" spans="1:108" x14ac:dyDescent="0.25">
      <c r="H310" s="11" t="s">
        <v>2</v>
      </c>
      <c r="I310" s="12">
        <v>-0.8472470822331768</v>
      </c>
      <c r="J310" s="12">
        <v>-1.7503756719641883E-2</v>
      </c>
      <c r="K310" s="12">
        <v>23.294563480459615</v>
      </c>
      <c r="L310" s="12">
        <v>23.724972921138768</v>
      </c>
      <c r="M310" s="12">
        <v>15.149191609786961</v>
      </c>
      <c r="N310" s="12">
        <v>3.1785910285828876</v>
      </c>
      <c r="O310" s="12">
        <v>18.428120600117499</v>
      </c>
      <c r="P310" s="12">
        <v>28.661310308692091</v>
      </c>
      <c r="Q310" s="12">
        <v>8.3183931082551688</v>
      </c>
      <c r="R310" s="12">
        <v>3.844088886659792</v>
      </c>
      <c r="S310" s="12">
        <v>15.245014971354667</v>
      </c>
      <c r="T310" s="12">
        <v>27.760338087225108</v>
      </c>
      <c r="U310" s="12">
        <v>10.73071467296387</v>
      </c>
      <c r="V310" s="12">
        <v>2.2702761481012081</v>
      </c>
      <c r="W310" s="12">
        <v>16.462418422738089</v>
      </c>
      <c r="X310" s="12">
        <v>-8.3549067857987609</v>
      </c>
      <c r="Y310" s="12">
        <v>23.321468963858383</v>
      </c>
      <c r="Z310" s="12">
        <v>15.875379151568424</v>
      </c>
      <c r="AA310" s="12">
        <v>7.8466372687109125</v>
      </c>
      <c r="AB310" s="12">
        <v>7.6140860725036177</v>
      </c>
      <c r="AC310" s="12">
        <v>-4.3053675478340896</v>
      </c>
      <c r="AD310" s="12">
        <v>11.42162409148478</v>
      </c>
      <c r="AE310" s="12">
        <v>4.5918002891628555</v>
      </c>
      <c r="AF310" s="12">
        <v>-0.11891236606060995</v>
      </c>
      <c r="AG310" s="12">
        <v>-1.6110370931390414</v>
      </c>
      <c r="AH310" s="12">
        <v>21.620882230003069</v>
      </c>
      <c r="AI310" s="12">
        <v>-1.1043599886702917</v>
      </c>
      <c r="AJ310" s="12">
        <v>18.383835627711605</v>
      </c>
      <c r="AK310" s="12">
        <v>12.735966074790049</v>
      </c>
      <c r="AL310" s="12">
        <v>6.065539734105613</v>
      </c>
      <c r="AM310" s="12">
        <v>25.813527635468773</v>
      </c>
      <c r="AN310" s="12">
        <v>14.256017681356417</v>
      </c>
      <c r="AO310" s="12">
        <v>10.348246463511455</v>
      </c>
      <c r="AP310" s="12">
        <v>6.2184352593812768</v>
      </c>
      <c r="AQ310" s="12">
        <v>-19.10022847529536</v>
      </c>
      <c r="AR310" s="12">
        <v>12.704440535092449</v>
      </c>
      <c r="AS310" s="12">
        <v>5.5528684182857884</v>
      </c>
      <c r="AT310" s="12">
        <v>2.565546459349247</v>
      </c>
      <c r="AU310" s="12">
        <v>24.268945434858299</v>
      </c>
      <c r="AV310" s="12">
        <v>11.686633709384774</v>
      </c>
      <c r="AW310" s="12">
        <v>-0.55218663683500868</v>
      </c>
      <c r="AX310" s="12">
        <v>19.642941823270256</v>
      </c>
      <c r="AY310" s="12">
        <v>1.7241019502352231</v>
      </c>
      <c r="AZ310" s="12">
        <v>0.81894017516436768</v>
      </c>
      <c r="BA310" s="12">
        <v>6.7040460236017712</v>
      </c>
      <c r="BB310" s="12">
        <v>-8.6219133991123742E-2</v>
      </c>
      <c r="BC310" s="12">
        <v>10.996840969366064</v>
      </c>
      <c r="BD310" s="12">
        <v>24.025762954706035</v>
      </c>
      <c r="BE310" s="12">
        <v>15.130258069052156</v>
      </c>
      <c r="BF310" s="12">
        <v>12.315911509960117</v>
      </c>
      <c r="BG310" s="12">
        <v>2.8383047479359389</v>
      </c>
      <c r="BH310" s="12">
        <v>32.555119923120955</v>
      </c>
      <c r="BI310" s="12">
        <v>12.910865305576998</v>
      </c>
      <c r="BJ310" s="12">
        <v>-5.4046752188253748</v>
      </c>
      <c r="BK310" s="12">
        <v>19.968755238397165</v>
      </c>
      <c r="BL310" s="12">
        <v>0.13601748188893087</v>
      </c>
      <c r="BM310" s="12">
        <v>23.81819582476508</v>
      </c>
      <c r="BN310" s="12">
        <v>15.89278961869638</v>
      </c>
      <c r="BO310" s="12">
        <v>-4.3578642245093535</v>
      </c>
      <c r="BP310" s="12">
        <v>15.081250026422612</v>
      </c>
      <c r="BQ310" s="12">
        <v>13.046636210362095</v>
      </c>
      <c r="BR310" s="12">
        <v>2.7061019628411178</v>
      </c>
      <c r="BS310" s="12">
        <v>3.1881807928340606</v>
      </c>
      <c r="BT310" s="12">
        <v>19.396138669207208</v>
      </c>
      <c r="BU310" s="12">
        <v>15.106932188773412</v>
      </c>
      <c r="BV310" s="12">
        <v>15.617478991612012</v>
      </c>
      <c r="BW310" s="12">
        <v>3.4278938946068358</v>
      </c>
      <c r="BX310" s="12">
        <v>7.455551087688149</v>
      </c>
      <c r="BY310" s="12">
        <v>16.839605826935099</v>
      </c>
      <c r="BZ310" s="12">
        <v>18.360542315852779</v>
      </c>
      <c r="CA310" s="12">
        <v>33.821993257412622</v>
      </c>
      <c r="CB310" s="12">
        <v>9.0230716012914236</v>
      </c>
      <c r="CC310" s="12">
        <v>8.8456317259156574</v>
      </c>
      <c r="CD310" s="12">
        <v>18.934208520792453</v>
      </c>
      <c r="CE310" s="12">
        <v>-8.3590953868856204</v>
      </c>
      <c r="CF310" s="12">
        <v>21.014106224598855</v>
      </c>
      <c r="CG310" s="12">
        <v>18.999587983611516</v>
      </c>
      <c r="CH310" s="12">
        <v>11.978303673244373</v>
      </c>
      <c r="CI310" s="12">
        <v>2.5781573363607135</v>
      </c>
      <c r="CJ310" s="12">
        <v>20.450232089433591</v>
      </c>
      <c r="CK310" s="12">
        <v>27.21202600932391</v>
      </c>
      <c r="CL310" s="12">
        <v>-0.51325311137626606</v>
      </c>
      <c r="CM310" s="12">
        <v>15.106932188773412</v>
      </c>
      <c r="CN310" s="12">
        <v>6.5610927471139044</v>
      </c>
      <c r="CO310" s="12">
        <v>7.5095159490020889</v>
      </c>
      <c r="CP310" s="12">
        <v>4.9510109069122885</v>
      </c>
      <c r="CQ310" s="12">
        <v>19.836666083414237</v>
      </c>
      <c r="CR310" s="12">
        <v>16.489858732365864</v>
      </c>
      <c r="CS310" s="12">
        <v>1.2938446557156331</v>
      </c>
      <c r="CT310" s="12">
        <v>14.603676497040565</v>
      </c>
      <c r="CU310" s="12">
        <v>15.327757912419084</v>
      </c>
      <c r="CV310" s="12">
        <v>19.497636451518396</v>
      </c>
      <c r="CW310" s="12">
        <v>16.928073224762034</v>
      </c>
      <c r="CX310" s="12">
        <v>1.8856095802258628</v>
      </c>
      <c r="CY310" s="12">
        <v>12.793089941028928</v>
      </c>
      <c r="CZ310" s="12">
        <v>0.94932961118252668</v>
      </c>
      <c r="DA310" s="12">
        <v>12.296783835335766</v>
      </c>
      <c r="DB310" s="12">
        <v>18.75599214622445</v>
      </c>
      <c r="DC310" s="12">
        <v>12.041202737983276</v>
      </c>
      <c r="DD310" s="12">
        <v>11.317153471793365</v>
      </c>
    </row>
    <row r="311" spans="1:108" x14ac:dyDescent="0.25">
      <c r="A311" s="2">
        <v>104</v>
      </c>
      <c r="B311" s="8">
        <v>1.8838741934988044</v>
      </c>
      <c r="C311" s="8">
        <v>1.9737341285530148</v>
      </c>
      <c r="D311" s="8">
        <v>2.0062508053814962</v>
      </c>
      <c r="E311" s="8">
        <v>9.9154383126189103</v>
      </c>
      <c r="F311" s="8">
        <v>9.8162387500588046</v>
      </c>
      <c r="G311" s="8">
        <v>9.9299949786605772</v>
      </c>
      <c r="H311" s="9" t="s">
        <v>29</v>
      </c>
      <c r="I311" s="10">
        <v>851</v>
      </c>
      <c r="J311" s="10">
        <v>4572</v>
      </c>
      <c r="K311" s="10">
        <v>6545</v>
      </c>
      <c r="L311" s="10">
        <v>9797</v>
      </c>
      <c r="M311" s="10">
        <v>3608</v>
      </c>
      <c r="N311" s="10">
        <v>6653</v>
      </c>
      <c r="O311" s="10">
        <v>7104</v>
      </c>
      <c r="P311" s="10">
        <v>3538</v>
      </c>
      <c r="Q311" s="10">
        <v>2202</v>
      </c>
      <c r="R311" s="10">
        <v>3936</v>
      </c>
      <c r="S311" s="10">
        <v>1709</v>
      </c>
      <c r="T311" s="10">
        <v>9389</v>
      </c>
      <c r="U311" s="10">
        <v>3186</v>
      </c>
      <c r="V311" s="10">
        <v>4955</v>
      </c>
      <c r="W311" s="10">
        <v>6540</v>
      </c>
      <c r="X311" s="10">
        <v>7444</v>
      </c>
      <c r="Y311" s="10">
        <v>7764</v>
      </c>
      <c r="Z311" s="10">
        <v>1776</v>
      </c>
      <c r="AA311" s="10">
        <v>7432</v>
      </c>
      <c r="AB311" s="10">
        <v>741</v>
      </c>
      <c r="AC311" s="10">
        <v>108</v>
      </c>
      <c r="AD311" s="10">
        <v>8681</v>
      </c>
      <c r="AE311" s="10">
        <v>9394</v>
      </c>
      <c r="AF311" s="10">
        <v>1101</v>
      </c>
      <c r="AG311" s="10">
        <v>602</v>
      </c>
      <c r="AH311" s="10">
        <v>1935</v>
      </c>
      <c r="AI311" s="10">
        <v>2868</v>
      </c>
      <c r="AJ311" s="10">
        <v>2667</v>
      </c>
      <c r="AK311" s="10">
        <v>5956</v>
      </c>
      <c r="AL311" s="10">
        <v>6058</v>
      </c>
      <c r="AM311" s="10">
        <v>424</v>
      </c>
      <c r="AN311" s="10">
        <v>4673</v>
      </c>
      <c r="AO311" s="10">
        <v>6794</v>
      </c>
      <c r="AP311" s="10">
        <v>8959</v>
      </c>
      <c r="AQ311" s="10">
        <v>6922</v>
      </c>
      <c r="AR311" s="10">
        <v>5988</v>
      </c>
      <c r="AS311" s="10">
        <v>3612</v>
      </c>
      <c r="AT311" s="10">
        <v>6892</v>
      </c>
      <c r="AU311" s="10">
        <v>1968</v>
      </c>
      <c r="AV311" s="10">
        <v>4485</v>
      </c>
      <c r="AW311" s="10">
        <v>1272</v>
      </c>
      <c r="AX311" s="10">
        <v>7640</v>
      </c>
      <c r="AY311" s="10">
        <v>5651</v>
      </c>
      <c r="AZ311" s="10">
        <v>5037</v>
      </c>
      <c r="BA311" s="10">
        <v>6546</v>
      </c>
      <c r="BB311" s="10">
        <v>6366</v>
      </c>
      <c r="BC311" s="10">
        <v>4101</v>
      </c>
      <c r="BD311" s="10">
        <v>2422</v>
      </c>
      <c r="BE311" s="10">
        <v>1062</v>
      </c>
      <c r="BF311" s="10">
        <v>3348</v>
      </c>
      <c r="BG311" s="10">
        <v>911</v>
      </c>
      <c r="BH311" s="10">
        <v>1800</v>
      </c>
      <c r="BI311" s="10">
        <v>1188</v>
      </c>
      <c r="BJ311" s="10">
        <v>6323</v>
      </c>
      <c r="BK311" s="10">
        <v>6259</v>
      </c>
      <c r="BL311" s="10">
        <v>5739</v>
      </c>
      <c r="BM311" s="10">
        <v>814</v>
      </c>
      <c r="BN311" s="10">
        <v>2874</v>
      </c>
      <c r="BO311" s="10">
        <v>8858</v>
      </c>
      <c r="BP311" s="10">
        <v>5781</v>
      </c>
      <c r="BQ311" s="10">
        <v>136</v>
      </c>
      <c r="BR311" s="10">
        <v>7499</v>
      </c>
      <c r="BS311" s="10">
        <v>2292</v>
      </c>
      <c r="BT311" s="10">
        <v>2626</v>
      </c>
      <c r="BU311" s="10">
        <v>4137</v>
      </c>
      <c r="BV311" s="10">
        <v>2297</v>
      </c>
      <c r="BW311" s="10">
        <v>1401</v>
      </c>
      <c r="BX311" s="10">
        <v>3568</v>
      </c>
      <c r="BY311" s="10">
        <v>1718</v>
      </c>
      <c r="BZ311" s="10">
        <v>6334</v>
      </c>
      <c r="CA311" s="10">
        <v>5873</v>
      </c>
      <c r="CB311" s="10">
        <v>4360</v>
      </c>
      <c r="CC311" s="10">
        <v>2314</v>
      </c>
      <c r="CD311" s="10">
        <v>9054</v>
      </c>
      <c r="CE311" s="10">
        <v>7388</v>
      </c>
      <c r="CF311" s="10">
        <v>1742</v>
      </c>
      <c r="CG311" s="10">
        <v>4493</v>
      </c>
      <c r="CH311" s="10">
        <v>6329</v>
      </c>
      <c r="CI311" s="10">
        <v>2313</v>
      </c>
      <c r="CJ311" s="10">
        <v>2995</v>
      </c>
      <c r="CK311" s="10">
        <v>4689</v>
      </c>
      <c r="CL311" s="10">
        <v>4237</v>
      </c>
      <c r="CM311" s="10">
        <v>2637</v>
      </c>
      <c r="CN311" s="10">
        <v>4005</v>
      </c>
      <c r="CO311" s="10">
        <v>4948</v>
      </c>
      <c r="CP311" s="10">
        <v>4213</v>
      </c>
      <c r="CQ311" s="10">
        <v>4959</v>
      </c>
      <c r="CR311" s="10">
        <v>6288</v>
      </c>
      <c r="CS311" s="10">
        <v>5010</v>
      </c>
      <c r="CT311" s="10">
        <v>1316</v>
      </c>
      <c r="CU311" s="10">
        <v>4632</v>
      </c>
      <c r="CV311" s="10">
        <v>1693</v>
      </c>
      <c r="CW311" s="10">
        <v>2129</v>
      </c>
      <c r="CX311" s="10">
        <v>7070</v>
      </c>
      <c r="CY311" s="10">
        <v>7572</v>
      </c>
      <c r="CZ311" s="10">
        <v>6007</v>
      </c>
      <c r="DA311" s="10">
        <v>5504</v>
      </c>
      <c r="DB311" s="10">
        <v>1829</v>
      </c>
      <c r="DC311" s="10">
        <v>870</v>
      </c>
      <c r="DD311" s="10">
        <v>6297</v>
      </c>
    </row>
    <row r="312" spans="1:108" x14ac:dyDescent="0.25">
      <c r="H312" s="11" t="s">
        <v>0</v>
      </c>
      <c r="I312" s="12">
        <v>3.1429791715487996</v>
      </c>
      <c r="J312" s="12">
        <v>-0.26091431347313726</v>
      </c>
      <c r="K312" s="12">
        <v>-6.7531762483840865</v>
      </c>
      <c r="L312" s="12">
        <v>1.399633789502766</v>
      </c>
      <c r="M312" s="12">
        <v>-0.59250551691838149</v>
      </c>
      <c r="N312" s="12">
        <v>5.3143994435848985</v>
      </c>
      <c r="O312" s="12">
        <v>-3.9849211559079962</v>
      </c>
      <c r="P312" s="12">
        <v>-1.7967114781182159</v>
      </c>
      <c r="Q312" s="12">
        <v>-3.9880271239689931</v>
      </c>
      <c r="R312" s="12">
        <v>-2.2628717339169531</v>
      </c>
      <c r="S312" s="12">
        <v>-7.3758446732460321</v>
      </c>
      <c r="T312" s="12">
        <v>-2.4822017939387528</v>
      </c>
      <c r="U312" s="12">
        <v>5.2414841447376235</v>
      </c>
      <c r="V312" s="12">
        <v>0.34517651490786461</v>
      </c>
      <c r="W312" s="12">
        <v>3.0742942306103318</v>
      </c>
      <c r="X312" s="12">
        <v>-4.2510848367139893</v>
      </c>
      <c r="Y312" s="12">
        <v>2.2414044222558531</v>
      </c>
      <c r="Z312" s="12">
        <v>7.6738158120973319</v>
      </c>
      <c r="AA312" s="12">
        <v>-3.2180793725334844</v>
      </c>
      <c r="AB312" s="12">
        <v>-5.8145498998070311</v>
      </c>
      <c r="AC312" s="12">
        <v>-0.95554832501037557</v>
      </c>
      <c r="AD312" s="12">
        <v>-1.4564649488863444</v>
      </c>
      <c r="AE312" s="12">
        <v>-2.1104314726730289</v>
      </c>
      <c r="AF312" s="12">
        <v>-4.327907141624376</v>
      </c>
      <c r="AG312" s="12">
        <v>1.8877950301526112</v>
      </c>
      <c r="AH312" s="12">
        <v>5.0697448895138333</v>
      </c>
      <c r="AI312" s="12">
        <v>0.50555446261834724</v>
      </c>
      <c r="AJ312" s="12">
        <v>7.0440640871919689</v>
      </c>
      <c r="AK312" s="12">
        <v>-2.4532041605125081</v>
      </c>
      <c r="AL312" s="12">
        <v>-6.3057899058173774</v>
      </c>
      <c r="AM312" s="12">
        <v>6.9734267104888978</v>
      </c>
      <c r="AN312" s="12">
        <v>1.6084681854717764</v>
      </c>
      <c r="AO312" s="12">
        <v>3.5875369620027922</v>
      </c>
      <c r="AP312" s="12">
        <v>9.2934267059134257</v>
      </c>
      <c r="AQ312" s="12">
        <v>-7.5437532806824814</v>
      </c>
      <c r="AR312" s="12">
        <v>-2.6592002285577805</v>
      </c>
      <c r="AS312" s="12">
        <v>-0.52339875440918615</v>
      </c>
      <c r="AT312" s="12">
        <v>-1.4634831123880425</v>
      </c>
      <c r="AU312" s="12">
        <v>-1.4581883408872285</v>
      </c>
      <c r="AV312" s="12">
        <v>-6.3413274694246805E-2</v>
      </c>
      <c r="AW312" s="12">
        <v>4.7334074037625742</v>
      </c>
      <c r="AX312" s="12">
        <v>6.9865349057763018</v>
      </c>
      <c r="AY312" s="12">
        <v>4.1349899870438183</v>
      </c>
      <c r="AZ312" s="12">
        <v>-14.790208048857668</v>
      </c>
      <c r="BA312" s="12">
        <v>7.2931333437178765</v>
      </c>
      <c r="BB312" s="12">
        <v>-0.15671734206386648</v>
      </c>
      <c r="BC312" s="12">
        <v>4.4437829677809733</v>
      </c>
      <c r="BD312" s="12">
        <v>-0.95497858379034029</v>
      </c>
      <c r="BE312" s="12">
        <v>-0.93583583970707518</v>
      </c>
      <c r="BF312" s="12">
        <v>2.4729988809821575</v>
      </c>
      <c r="BG312" s="12">
        <v>2.7081690695897178</v>
      </c>
      <c r="BH312" s="12">
        <v>-1.4469225146746887</v>
      </c>
      <c r="BI312" s="12">
        <v>2.2464271865738668</v>
      </c>
      <c r="BJ312" s="12">
        <v>-7.3036897594846977</v>
      </c>
      <c r="BK312" s="12">
        <v>-5.7310050492877682</v>
      </c>
      <c r="BL312" s="12">
        <v>1.4335074524395486</v>
      </c>
      <c r="BM312" s="12">
        <v>5.9447810338798348</v>
      </c>
      <c r="BN312" s="12">
        <v>0.20858257528626245</v>
      </c>
      <c r="BO312" s="12">
        <v>-0.23136669419492825</v>
      </c>
      <c r="BP312" s="12">
        <v>-7.8182900920085716</v>
      </c>
      <c r="BQ312" s="12">
        <v>-1.7737175321617482</v>
      </c>
      <c r="BR312" s="12">
        <v>-0.68720726670733034</v>
      </c>
      <c r="BS312" s="12">
        <v>-4.3660360595113019</v>
      </c>
      <c r="BT312" s="12">
        <v>6.0437256548231577</v>
      </c>
      <c r="BU312" s="12">
        <v>-4.3535734997420219</v>
      </c>
      <c r="BV312" s="12">
        <v>5.3414439766475041</v>
      </c>
      <c r="BW312" s="12">
        <v>-2.2170530897229836</v>
      </c>
      <c r="BX312" s="12">
        <v>-0.22671866065755808</v>
      </c>
      <c r="BY312" s="12">
        <v>5.7817375704329308</v>
      </c>
      <c r="BZ312" s="12">
        <v>0.20687735594081905</v>
      </c>
      <c r="CA312" s="12">
        <v>3.7023772505244832</v>
      </c>
      <c r="CB312" s="12">
        <v>-1.4369371256707251</v>
      </c>
      <c r="CC312" s="12">
        <v>-0.12290963137530574</v>
      </c>
      <c r="CD312" s="12">
        <v>0.2307602835048409</v>
      </c>
      <c r="CE312" s="12">
        <v>2.6683480460807623</v>
      </c>
      <c r="CF312" s="12">
        <v>-0.34659300247555114</v>
      </c>
      <c r="CG312" s="12">
        <v>-5.4337214428981717</v>
      </c>
      <c r="CH312" s="12">
        <v>3.6058329358777468</v>
      </c>
      <c r="CI312" s="12">
        <v>2.6324135925941765</v>
      </c>
      <c r="CJ312" s="12">
        <v>-15.729779979201888</v>
      </c>
      <c r="CK312" s="12">
        <v>2.383166299940719</v>
      </c>
      <c r="CL312" s="12">
        <v>6.9346869861075344</v>
      </c>
      <c r="CM312" s="12">
        <v>4.1342190768041229</v>
      </c>
      <c r="CN312" s="12">
        <v>-1.130132262194238</v>
      </c>
      <c r="CO312" s="12">
        <v>0.28085003885923304</v>
      </c>
      <c r="CP312" s="12">
        <v>5.7781221334958843</v>
      </c>
      <c r="CQ312" s="12">
        <v>-0.67200803264507925</v>
      </c>
      <c r="CR312" s="12">
        <v>-3.4742874591447803</v>
      </c>
      <c r="CS312" s="12">
        <v>-9.3000999263971131</v>
      </c>
      <c r="CT312" s="12">
        <v>-6.5601223204603816</v>
      </c>
      <c r="CU312" s="12">
        <v>12.452230840116265</v>
      </c>
      <c r="CV312" s="12">
        <v>3.1985322654881627</v>
      </c>
      <c r="CW312" s="12">
        <v>2.4482041342635315</v>
      </c>
      <c r="CX312" s="12">
        <v>4.1564535702708723</v>
      </c>
      <c r="CY312" s="12">
        <v>1.7138712183119329</v>
      </c>
      <c r="CZ312" s="12">
        <v>-0.33804948592685075</v>
      </c>
      <c r="DA312" s="12">
        <v>-4.0203764280071486</v>
      </c>
      <c r="DB312" s="12">
        <v>-6.7658661047523738</v>
      </c>
      <c r="DC312" s="12">
        <v>2.559513361063769</v>
      </c>
      <c r="DD312" s="12">
        <v>4.1282682283789942</v>
      </c>
    </row>
    <row r="313" spans="1:108" x14ac:dyDescent="0.25">
      <c r="H313" s="11" t="s">
        <v>2</v>
      </c>
      <c r="I313" s="12">
        <v>14.462212971883979</v>
      </c>
      <c r="J313" s="12">
        <v>9.5867317244010675</v>
      </c>
      <c r="K313" s="12">
        <v>-1.830727352742884</v>
      </c>
      <c r="L313" s="12">
        <v>14.246761054977913</v>
      </c>
      <c r="M313" s="12">
        <v>8.7921537922508186</v>
      </c>
      <c r="N313" s="12">
        <v>20.024214655149905</v>
      </c>
      <c r="O313" s="12">
        <v>4.2497260468965923</v>
      </c>
      <c r="P313" s="12">
        <v>6.236665565853726</v>
      </c>
      <c r="Q313" s="12">
        <v>2.0343847328927787</v>
      </c>
      <c r="R313" s="12">
        <v>5.9713623677617935</v>
      </c>
      <c r="S313" s="12">
        <v>-5.5597894305812998</v>
      </c>
      <c r="T313" s="12">
        <v>4.6761755216006939</v>
      </c>
      <c r="U313" s="12">
        <v>20.028226322289257</v>
      </c>
      <c r="V313" s="12">
        <v>10.017588940821318</v>
      </c>
      <c r="W313" s="12">
        <v>16.518265352449152</v>
      </c>
      <c r="X313" s="12">
        <v>1.3552092640477476</v>
      </c>
      <c r="Y313" s="12">
        <v>14.165600271332721</v>
      </c>
      <c r="Z313" s="12">
        <v>23.847735290666915</v>
      </c>
      <c r="AA313" s="12">
        <v>2.7179581907990569</v>
      </c>
      <c r="AB313" s="12">
        <v>-0.26095196007024901</v>
      </c>
      <c r="AC313" s="12">
        <v>6.7424352664529348</v>
      </c>
      <c r="AD313" s="12">
        <v>7.1052643011711458</v>
      </c>
      <c r="AE313" s="12">
        <v>6.106010062287095</v>
      </c>
      <c r="AF313" s="12">
        <v>2.428297777215394</v>
      </c>
      <c r="AG313" s="12">
        <v>12.593773546746206</v>
      </c>
      <c r="AH313" s="12">
        <v>20.416907840873289</v>
      </c>
      <c r="AI313" s="12">
        <v>13.153160774729086</v>
      </c>
      <c r="AJ313" s="12">
        <v>24.916530733034097</v>
      </c>
      <c r="AK313" s="12">
        <v>5.1345032392280547</v>
      </c>
      <c r="AL313" s="12">
        <v>-2.3643162939545523</v>
      </c>
      <c r="AM313" s="12">
        <v>23.350186416433228</v>
      </c>
      <c r="AN313" s="12">
        <v>11.614126249983672</v>
      </c>
      <c r="AO313" s="12">
        <v>16.710685076534617</v>
      </c>
      <c r="AP313" s="12">
        <v>27.972178916776173</v>
      </c>
      <c r="AQ313" s="12">
        <v>-6.7118381287411069</v>
      </c>
      <c r="AR313" s="12">
        <v>3.8625573026128013</v>
      </c>
      <c r="AS313" s="12">
        <v>9.7638707531238982</v>
      </c>
      <c r="AT313" s="12">
        <v>6.017643351912219</v>
      </c>
      <c r="AU313" s="12">
        <v>6.5760706460621936</v>
      </c>
      <c r="AV313" s="12">
        <v>10.381596582696464</v>
      </c>
      <c r="AW313" s="12">
        <v>18.232731926495404</v>
      </c>
      <c r="AX313" s="12">
        <v>22.956814175912104</v>
      </c>
      <c r="AY313" s="12">
        <v>16.92483606121948</v>
      </c>
      <c r="AZ313" s="12">
        <v>-21.444925686092891</v>
      </c>
      <c r="BA313" s="12">
        <v>24.251881517466927</v>
      </c>
      <c r="BB313" s="12">
        <v>9.2463890442339647</v>
      </c>
      <c r="BC313" s="12">
        <v>19.456307956417536</v>
      </c>
      <c r="BD313" s="12">
        <v>8.4314186321777438</v>
      </c>
      <c r="BE313" s="12">
        <v>8.3296464006523383</v>
      </c>
      <c r="BF313" s="12">
        <v>14.342289190272025</v>
      </c>
      <c r="BG313" s="12">
        <v>15.313698041153643</v>
      </c>
      <c r="BH313" s="12">
        <v>5.3245665660952568</v>
      </c>
      <c r="BI313" s="12">
        <v>15.917477188798008</v>
      </c>
      <c r="BJ313" s="12">
        <v>-5.5295604002847227</v>
      </c>
      <c r="BK313" s="12">
        <v>-2.9097142090094645</v>
      </c>
      <c r="BL313" s="12">
        <v>13.546856188944613</v>
      </c>
      <c r="BM313" s="12">
        <v>21.879607857917311</v>
      </c>
      <c r="BN313" s="12">
        <v>10.37013922746681</v>
      </c>
      <c r="BO313" s="12">
        <v>9.6377305845755519</v>
      </c>
      <c r="BP313" s="12">
        <v>-6.4862610990148788</v>
      </c>
      <c r="BQ313" s="12">
        <v>8.3382436868756784</v>
      </c>
      <c r="BR313" s="12">
        <v>7.5624873638176409</v>
      </c>
      <c r="BS313" s="12">
        <v>0.58250762218094487</v>
      </c>
      <c r="BT313" s="12">
        <v>21.16737082913459</v>
      </c>
      <c r="BU313" s="12">
        <v>1.9696951383152808</v>
      </c>
      <c r="BV313" s="12">
        <v>20.902831730667796</v>
      </c>
      <c r="BW313" s="12">
        <v>6.4877022144516632</v>
      </c>
      <c r="BX313" s="12">
        <v>12.02346370482841</v>
      </c>
      <c r="BY313" s="12">
        <v>22.418656992729858</v>
      </c>
      <c r="BZ313" s="12">
        <v>10.130303095537352</v>
      </c>
      <c r="CA313" s="12">
        <v>17.249560669992213</v>
      </c>
      <c r="CB313" s="12">
        <v>6.2321127078229139</v>
      </c>
      <c r="CC313" s="12">
        <v>10.163479654797207</v>
      </c>
      <c r="CD313" s="12">
        <v>9.4504981854652801</v>
      </c>
      <c r="CE313" s="12">
        <v>16.860555006690653</v>
      </c>
      <c r="CF313" s="12">
        <v>9.602135514262045</v>
      </c>
      <c r="CG313" s="12">
        <v>0.61352392776246556</v>
      </c>
      <c r="CH313" s="12">
        <v>17.795676299627218</v>
      </c>
      <c r="CI313" s="12">
        <v>15.373271603731586</v>
      </c>
      <c r="CJ313" s="12">
        <v>-22.143532616977463</v>
      </c>
      <c r="CK313" s="12">
        <v>14.42264321418498</v>
      </c>
      <c r="CL313" s="12">
        <v>24.596738937984004</v>
      </c>
      <c r="CM313" s="12">
        <v>16.457580814552347</v>
      </c>
      <c r="CN313" s="12">
        <v>8.7511232734553239</v>
      </c>
      <c r="CO313" s="12">
        <v>10.019061324829901</v>
      </c>
      <c r="CP313" s="12">
        <v>21.74347981983097</v>
      </c>
      <c r="CQ313" s="12">
        <v>9.5420263970392707</v>
      </c>
      <c r="CR313" s="12">
        <v>2.9278401576295439</v>
      </c>
      <c r="CS313" s="12">
        <v>-8.7085222378144067</v>
      </c>
      <c r="CT313" s="12">
        <v>-3.3252992536844346</v>
      </c>
      <c r="CU313" s="12">
        <v>35.741031132095401</v>
      </c>
      <c r="CV313" s="12">
        <v>15.834224665705976</v>
      </c>
      <c r="CW313" s="12">
        <v>16.489858732365864</v>
      </c>
      <c r="CX313" s="12">
        <v>17.429565552281325</v>
      </c>
      <c r="CY313" s="12">
        <v>13.303978955209207</v>
      </c>
      <c r="CZ313" s="12">
        <v>9.7149904658502457</v>
      </c>
      <c r="DA313" s="12">
        <v>0.89214442359904922</v>
      </c>
      <c r="DB313" s="12">
        <v>-3.4898458593768087</v>
      </c>
      <c r="DC313" s="12">
        <v>14.335082689874911</v>
      </c>
      <c r="DD313" s="12">
        <v>18.66177114789468</v>
      </c>
    </row>
    <row r="314" spans="1:108" x14ac:dyDescent="0.25">
      <c r="A314" s="2">
        <v>105</v>
      </c>
      <c r="B314" s="8">
        <v>1.9785305285034154</v>
      </c>
      <c r="C314" s="8">
        <v>1.9833670846650413</v>
      </c>
      <c r="D314" s="8">
        <v>1.933385779167379</v>
      </c>
      <c r="E314" s="8">
        <v>10.17262028353422</v>
      </c>
      <c r="F314" s="8">
        <v>10.21558783230495</v>
      </c>
      <c r="G314" s="8">
        <v>10.143939039299067</v>
      </c>
      <c r="H314" s="9" t="s">
        <v>29</v>
      </c>
      <c r="I314" s="10">
        <v>8449</v>
      </c>
      <c r="J314" s="10">
        <v>1363</v>
      </c>
      <c r="K314" s="10">
        <v>5165</v>
      </c>
      <c r="L314" s="10">
        <v>791</v>
      </c>
      <c r="M314" s="10">
        <v>2342</v>
      </c>
      <c r="N314" s="10">
        <v>6592</v>
      </c>
      <c r="O314" s="10">
        <v>8766</v>
      </c>
      <c r="P314" s="10">
        <v>2426</v>
      </c>
      <c r="Q314" s="10">
        <v>9924</v>
      </c>
      <c r="R314" s="10">
        <v>4943</v>
      </c>
      <c r="S314" s="10">
        <v>2884</v>
      </c>
      <c r="T314" s="10">
        <v>6228</v>
      </c>
      <c r="U314" s="10">
        <v>7057</v>
      </c>
      <c r="V314" s="10">
        <v>3414</v>
      </c>
      <c r="W314" s="10">
        <v>4866</v>
      </c>
      <c r="X314" s="10">
        <v>2909</v>
      </c>
      <c r="Y314" s="10">
        <v>2030</v>
      </c>
      <c r="Z314" s="10">
        <v>9571</v>
      </c>
      <c r="AA314" s="10">
        <v>4106</v>
      </c>
      <c r="AB314" s="10">
        <v>6983</v>
      </c>
      <c r="AC314" s="10">
        <v>4068</v>
      </c>
      <c r="AD314" s="10">
        <v>5890</v>
      </c>
      <c r="AE314" s="10">
        <v>392</v>
      </c>
      <c r="AF314" s="10">
        <v>1538</v>
      </c>
      <c r="AG314" s="10">
        <v>722</v>
      </c>
      <c r="AH314" s="10">
        <v>1466</v>
      </c>
      <c r="AI314" s="10">
        <v>7599</v>
      </c>
      <c r="AJ314" s="10">
        <v>1268</v>
      </c>
      <c r="AK314" s="10">
        <v>3866</v>
      </c>
      <c r="AL314" s="10">
        <v>6502</v>
      </c>
      <c r="AM314" s="10">
        <v>3574</v>
      </c>
      <c r="AN314" s="10">
        <v>7692</v>
      </c>
      <c r="AO314" s="10">
        <v>8989</v>
      </c>
      <c r="AP314" s="10">
        <v>4747</v>
      </c>
      <c r="AQ314" s="10">
        <v>7299</v>
      </c>
      <c r="AR314" s="10">
        <v>1333</v>
      </c>
      <c r="AS314" s="10">
        <v>9033</v>
      </c>
      <c r="AT314" s="10">
        <v>6737</v>
      </c>
      <c r="AU314" s="10">
        <v>165</v>
      </c>
      <c r="AV314" s="10">
        <v>7544</v>
      </c>
      <c r="AW314" s="10">
        <v>1414</v>
      </c>
      <c r="AX314" s="10">
        <v>5839</v>
      </c>
      <c r="AY314" s="10">
        <v>5313</v>
      </c>
      <c r="AZ314" s="10">
        <v>6532</v>
      </c>
      <c r="BA314" s="10">
        <v>2549</v>
      </c>
      <c r="BB314" s="10">
        <v>7118</v>
      </c>
      <c r="BC314" s="10">
        <v>9464</v>
      </c>
      <c r="BD314" s="10">
        <v>3420</v>
      </c>
      <c r="BE314" s="10">
        <v>504</v>
      </c>
      <c r="BF314" s="10">
        <v>9338</v>
      </c>
      <c r="BG314" s="10">
        <v>2965</v>
      </c>
      <c r="BH314" s="10">
        <v>4235</v>
      </c>
      <c r="BI314" s="10">
        <v>6689</v>
      </c>
      <c r="BJ314" s="10">
        <v>5138</v>
      </c>
      <c r="BK314" s="10">
        <v>9306</v>
      </c>
      <c r="BL314" s="10">
        <v>5598</v>
      </c>
      <c r="BM314" s="10">
        <v>2334</v>
      </c>
      <c r="BN314" s="10">
        <v>1149</v>
      </c>
      <c r="BO314" s="10">
        <v>1794</v>
      </c>
      <c r="BP314" s="10">
        <v>9139</v>
      </c>
      <c r="BQ314" s="10">
        <v>7225</v>
      </c>
      <c r="BR314" s="10">
        <v>6925</v>
      </c>
      <c r="BS314" s="10">
        <v>1884</v>
      </c>
      <c r="BT314" s="10">
        <v>3279</v>
      </c>
      <c r="BU314" s="10">
        <v>725</v>
      </c>
      <c r="BV314" s="10">
        <v>6690</v>
      </c>
      <c r="BW314" s="10">
        <v>2373</v>
      </c>
      <c r="BX314" s="10">
        <v>3551</v>
      </c>
      <c r="BY314" s="10">
        <v>8124</v>
      </c>
      <c r="BZ314" s="10">
        <v>3120</v>
      </c>
      <c r="CA314" s="10">
        <v>553</v>
      </c>
      <c r="CB314" s="10">
        <v>2177</v>
      </c>
      <c r="CC314" s="10">
        <v>7876</v>
      </c>
      <c r="CD314" s="10">
        <v>7567</v>
      </c>
      <c r="CE314" s="10">
        <v>1925</v>
      </c>
      <c r="CF314" s="10">
        <v>179</v>
      </c>
      <c r="CG314" s="10">
        <v>388</v>
      </c>
      <c r="CH314" s="10">
        <v>1157</v>
      </c>
      <c r="CI314" s="10">
        <v>661</v>
      </c>
      <c r="CJ314" s="10">
        <v>3099</v>
      </c>
      <c r="CK314" s="10">
        <v>9374</v>
      </c>
      <c r="CL314" s="10">
        <v>2942</v>
      </c>
      <c r="CM314" s="10">
        <v>9722</v>
      </c>
      <c r="CN314" s="10">
        <v>61</v>
      </c>
      <c r="CO314" s="10">
        <v>7041</v>
      </c>
      <c r="CP314" s="10">
        <v>1986</v>
      </c>
      <c r="CQ314" s="10">
        <v>7155</v>
      </c>
      <c r="CR314" s="10">
        <v>7486</v>
      </c>
      <c r="CS314" s="10">
        <v>3110</v>
      </c>
      <c r="CT314" s="10">
        <v>271</v>
      </c>
      <c r="CU314" s="10">
        <v>1207</v>
      </c>
      <c r="CV314" s="10">
        <v>1187</v>
      </c>
      <c r="CW314" s="10">
        <v>4564</v>
      </c>
      <c r="CX314" s="10">
        <v>5055</v>
      </c>
      <c r="CY314" s="10">
        <v>9230</v>
      </c>
      <c r="CZ314" s="10">
        <v>4887</v>
      </c>
      <c r="DA314" s="10">
        <v>9250</v>
      </c>
      <c r="DB314" s="10">
        <v>5816</v>
      </c>
      <c r="DC314" s="10">
        <v>7968</v>
      </c>
      <c r="DD314" s="10">
        <v>7057</v>
      </c>
    </row>
    <row r="315" spans="1:108" x14ac:dyDescent="0.25">
      <c r="H315" s="11" t="s">
        <v>0</v>
      </c>
      <c r="I315" s="12">
        <v>-5.6616020728756622</v>
      </c>
      <c r="J315" s="12">
        <v>-0.16979801624220003</v>
      </c>
      <c r="K315" s="12">
        <v>7.3756533475909025</v>
      </c>
      <c r="L315" s="12">
        <v>1.3703483696793888</v>
      </c>
      <c r="M315" s="12">
        <v>2.5250535215752863</v>
      </c>
      <c r="N315" s="12">
        <v>-9.1705045513774639</v>
      </c>
      <c r="O315" s="12">
        <v>-3.1361369085947928</v>
      </c>
      <c r="P315" s="12">
        <v>0.21471065323213345</v>
      </c>
      <c r="Q315" s="12">
        <v>-6.0651389157549733</v>
      </c>
      <c r="R315" s="12">
        <v>4.2535056862485545</v>
      </c>
      <c r="S315" s="12">
        <v>-10.789320508711878</v>
      </c>
      <c r="T315" s="12">
        <v>7.5905909742960134</v>
      </c>
      <c r="U315" s="12">
        <v>3.9701999572282878</v>
      </c>
      <c r="V315" s="12">
        <v>-1.0893703892198001</v>
      </c>
      <c r="W315" s="12">
        <v>4.8521839585725832</v>
      </c>
      <c r="X315" s="12">
        <v>6.9642880394267168</v>
      </c>
      <c r="Y315" s="12">
        <v>5.8305218355293622</v>
      </c>
      <c r="Z315" s="12">
        <v>2.5876383678994146</v>
      </c>
      <c r="AA315" s="12">
        <v>-0.11096491203795861</v>
      </c>
      <c r="AB315" s="12">
        <v>-1.6938169172828639</v>
      </c>
      <c r="AC315" s="12">
        <v>2.3599934265090288</v>
      </c>
      <c r="AD315" s="12">
        <v>2.1215929329317884</v>
      </c>
      <c r="AE315" s="12">
        <v>-1.4115278760710639</v>
      </c>
      <c r="AF315" s="12">
        <v>3.9689655143991072</v>
      </c>
      <c r="AG315" s="12">
        <v>-5.1144722973948546</v>
      </c>
      <c r="AH315" s="12">
        <v>1.574081227931009</v>
      </c>
      <c r="AI315" s="12">
        <v>6.0919396966794013</v>
      </c>
      <c r="AJ315" s="12">
        <v>2.0092310617535074</v>
      </c>
      <c r="AK315" s="12">
        <v>5.8683640862926385</v>
      </c>
      <c r="AL315" s="12">
        <v>-2.3028912209814174</v>
      </c>
      <c r="AM315" s="12">
        <v>3.7469133566231094</v>
      </c>
      <c r="AN315" s="12">
        <v>10.530054162016366</v>
      </c>
      <c r="AO315" s="12">
        <v>2.820562606369128</v>
      </c>
      <c r="AP315" s="12">
        <v>-4.7184311863682913</v>
      </c>
      <c r="AQ315" s="12">
        <v>4.1579837870328564</v>
      </c>
      <c r="AR315" s="12">
        <v>6.5231752682020474</v>
      </c>
      <c r="AS315" s="12">
        <v>-5.594367291124744</v>
      </c>
      <c r="AT315" s="12">
        <v>-0.12894243911781592</v>
      </c>
      <c r="AU315" s="12">
        <v>-2.9156182677916975</v>
      </c>
      <c r="AV315" s="12">
        <v>-0.29784571437667995</v>
      </c>
      <c r="AW315" s="12">
        <v>0.90983801472055492</v>
      </c>
      <c r="AX315" s="12">
        <v>-0.65170762436956742</v>
      </c>
      <c r="AY315" s="12">
        <v>-3.1524059111844274</v>
      </c>
      <c r="AZ315" s="12">
        <v>5.0930428105718004</v>
      </c>
      <c r="BA315" s="12">
        <v>-2.8443375907191619</v>
      </c>
      <c r="BB315" s="12">
        <v>-1.4606227171475383</v>
      </c>
      <c r="BC315" s="12">
        <v>-4.972355798311205</v>
      </c>
      <c r="BD315" s="12">
        <v>-2.7365593750871109</v>
      </c>
      <c r="BE315" s="12">
        <v>-4.9686348448610431</v>
      </c>
      <c r="BF315" s="12">
        <v>-2.9016313327788898</v>
      </c>
      <c r="BG315" s="12">
        <v>1.9249881391298693</v>
      </c>
      <c r="BH315" s="12">
        <v>8.4293560799155891</v>
      </c>
      <c r="BI315" s="12">
        <v>-4.5538563589299441</v>
      </c>
      <c r="BJ315" s="12">
        <v>-0.4216561110154971</v>
      </c>
      <c r="BK315" s="12">
        <v>1.9524522321327129</v>
      </c>
      <c r="BL315" s="12">
        <v>2.7030506380169679</v>
      </c>
      <c r="BM315" s="12">
        <v>3.9415991172036162</v>
      </c>
      <c r="BN315" s="12">
        <v>-1.5791960804128351</v>
      </c>
      <c r="BO315" s="12">
        <v>-0.30153569937460389</v>
      </c>
      <c r="BP315" s="12">
        <v>-5.505679012614646</v>
      </c>
      <c r="BQ315" s="12">
        <v>-1.1317483656845708</v>
      </c>
      <c r="BR315" s="12">
        <v>-8.4047449229400577</v>
      </c>
      <c r="BS315" s="12">
        <v>3.1858230570045016</v>
      </c>
      <c r="BT315" s="12">
        <v>-2.0072003731496189</v>
      </c>
      <c r="BU315" s="12">
        <v>-4.7475396042942846</v>
      </c>
      <c r="BV315" s="12">
        <v>6.4667376897299587</v>
      </c>
      <c r="BW315" s="12">
        <v>-0.1151690387067804</v>
      </c>
      <c r="BX315" s="12">
        <v>-2.242356637461782</v>
      </c>
      <c r="BY315" s="12">
        <v>0.83354625155097006</v>
      </c>
      <c r="BZ315" s="12">
        <v>-5.6676520875129963E-2</v>
      </c>
      <c r="CA315" s="12">
        <v>14.04225649706853</v>
      </c>
      <c r="CB315" s="12">
        <v>3.1564140985593561</v>
      </c>
      <c r="CC315" s="12">
        <v>-4.8541723327098918</v>
      </c>
      <c r="CD315" s="12">
        <v>3.9846826320895099</v>
      </c>
      <c r="CE315" s="12">
        <v>-3.227725428809991</v>
      </c>
      <c r="CF315" s="12">
        <v>2.1801380764815912</v>
      </c>
      <c r="CG315" s="12">
        <v>2.3641977132327514</v>
      </c>
      <c r="CH315" s="12">
        <v>1.1903010729337709</v>
      </c>
      <c r="CI315" s="12">
        <v>-5.7460116445201423</v>
      </c>
      <c r="CJ315" s="12">
        <v>2.4433818253233341</v>
      </c>
      <c r="CK315" s="12">
        <v>-4.1537886537169921</v>
      </c>
      <c r="CL315" s="12">
        <v>-4.2786615807811197</v>
      </c>
      <c r="CM315" s="12">
        <v>2.4073038669715201</v>
      </c>
      <c r="CN315" s="12">
        <v>7.747429489485099</v>
      </c>
      <c r="CO315" s="12">
        <v>-4.9212312691376843</v>
      </c>
      <c r="CP315" s="12">
        <v>7.2172713872572656</v>
      </c>
      <c r="CQ315" s="12">
        <v>5.7292295485867148</v>
      </c>
      <c r="CR315" s="12">
        <v>1.2317937775275736</v>
      </c>
      <c r="CS315" s="12">
        <v>-2.1414901642936317</v>
      </c>
      <c r="CT315" s="12">
        <v>-6.0186797422564329</v>
      </c>
      <c r="CU315" s="12">
        <v>-3.1491678552403917</v>
      </c>
      <c r="CV315" s="12">
        <v>-8.2718359957453718</v>
      </c>
      <c r="CW315" s="12">
        <v>5.0471031847329408</v>
      </c>
      <c r="CX315" s="12">
        <v>-2.8454416155900066</v>
      </c>
      <c r="CY315" s="12">
        <v>1.8084268196159439</v>
      </c>
      <c r="CZ315" s="12">
        <v>6.6890023827435403</v>
      </c>
      <c r="DA315" s="12">
        <v>-4.3878627871510361</v>
      </c>
      <c r="DB315" s="12">
        <v>-0.17097175178732227</v>
      </c>
      <c r="DC315" s="12">
        <v>6.7103228218301609</v>
      </c>
      <c r="DD315" s="12">
        <v>3.9701999572282878</v>
      </c>
    </row>
    <row r="316" spans="1:108" x14ac:dyDescent="0.25">
      <c r="H316" s="11" t="s">
        <v>2</v>
      </c>
      <c r="I316" s="12">
        <v>0.4981976577354732</v>
      </c>
      <c r="J316" s="12">
        <v>9.1793865631072453</v>
      </c>
      <c r="K316" s="12">
        <v>24.422819635375241</v>
      </c>
      <c r="L316" s="12">
        <v>12.797161521742034</v>
      </c>
      <c r="M316" s="12">
        <v>15.642740743569879</v>
      </c>
      <c r="N316" s="12">
        <v>-9.5372314301021195</v>
      </c>
      <c r="O316" s="12">
        <v>4.2922049705778385</v>
      </c>
      <c r="P316" s="12">
        <v>10.75467147418493</v>
      </c>
      <c r="Q316" s="12">
        <v>-1.5537408172649541</v>
      </c>
      <c r="R316" s="12">
        <v>19.67196521906364</v>
      </c>
      <c r="S316" s="12">
        <v>-11.818694124945443</v>
      </c>
      <c r="T316" s="12">
        <v>25.500410529447723</v>
      </c>
      <c r="U316" s="12">
        <v>17.892261808424571</v>
      </c>
      <c r="V316" s="12">
        <v>8.5797873745499817</v>
      </c>
      <c r="W316" s="12">
        <v>18.934208520792453</v>
      </c>
      <c r="X316" s="12">
        <v>22.908108884817892</v>
      </c>
      <c r="Y316" s="12">
        <v>21.905318920460164</v>
      </c>
      <c r="Z316" s="12">
        <v>13.617563823363234</v>
      </c>
      <c r="AA316" s="12">
        <v>12.199343393488117</v>
      </c>
      <c r="AB316" s="12">
        <v>6.6548656882646622</v>
      </c>
      <c r="AC316" s="12">
        <v>17.175567170095512</v>
      </c>
      <c r="AD316" s="12">
        <v>12.877114583442697</v>
      </c>
      <c r="AE316" s="12">
        <v>7.3753346577099936</v>
      </c>
      <c r="AF316" s="12">
        <v>17.734543123850795</v>
      </c>
      <c r="AG316" s="12">
        <v>-1.95485041836491</v>
      </c>
      <c r="AH316" s="12">
        <v>13.762418711194142</v>
      </c>
      <c r="AI316" s="12">
        <v>21.126283582639918</v>
      </c>
      <c r="AJ316" s="12">
        <v>13.672162330694469</v>
      </c>
      <c r="AK316" s="12">
        <v>21.602044181219775</v>
      </c>
      <c r="AL316" s="12">
        <v>7.0053173117705487</v>
      </c>
      <c r="AM316" s="12">
        <v>16.660750721609137</v>
      </c>
      <c r="AN316" s="12">
        <v>31.08967594986569</v>
      </c>
      <c r="AO316" s="12">
        <v>14.970145573244938</v>
      </c>
      <c r="AP316" s="12">
        <v>1.6483549811322968</v>
      </c>
      <c r="AQ316" s="12">
        <v>20.166049239009414</v>
      </c>
      <c r="AR316" s="12">
        <v>25.926220728547513</v>
      </c>
      <c r="AS316" s="12">
        <v>-2.1268423436048129</v>
      </c>
      <c r="AT316" s="12">
        <v>10.018282316120898</v>
      </c>
      <c r="AU316" s="12">
        <v>5.9194545017394375</v>
      </c>
      <c r="AV316" s="12">
        <v>8.3896230543779424</v>
      </c>
      <c r="AW316" s="12">
        <v>12.468552591219691</v>
      </c>
      <c r="AX316" s="12">
        <v>8.0739301195331947</v>
      </c>
      <c r="AY316" s="12">
        <v>5.077916631708792</v>
      </c>
      <c r="AZ316" s="12">
        <v>18.508292427916881</v>
      </c>
      <c r="BA316" s="12">
        <v>3.8505081942276673</v>
      </c>
      <c r="BB316" s="12">
        <v>7.9640888334561151</v>
      </c>
      <c r="BC316" s="12">
        <v>-0.20900205784011949</v>
      </c>
      <c r="BD316" s="12">
        <v>5.8650366244302443</v>
      </c>
      <c r="BE316" s="12">
        <v>0.68520031983047314</v>
      </c>
      <c r="BF316" s="12">
        <v>5.065250382475317</v>
      </c>
      <c r="BG316" s="12">
        <v>15.062437542088022</v>
      </c>
      <c r="BH316" s="12">
        <v>25.464016400142871</v>
      </c>
      <c r="BI316" s="12">
        <v>2.4263017299228347</v>
      </c>
      <c r="BJ316" s="12">
        <v>8.3466249235601673</v>
      </c>
      <c r="BK316" s="12">
        <v>14.457128373376811</v>
      </c>
      <c r="BL316" s="12">
        <v>14.66827988628898</v>
      </c>
      <c r="BM316" s="12">
        <v>17.480102682850937</v>
      </c>
      <c r="BN316" s="12">
        <v>7.9412547827110131</v>
      </c>
      <c r="BO316" s="12">
        <v>9.4991674251961893</v>
      </c>
      <c r="BP316" s="12">
        <v>1.1096823010869898</v>
      </c>
      <c r="BQ316" s="12">
        <v>7.7570546801752842</v>
      </c>
      <c r="BR316" s="12">
        <v>-4.4287655309010194</v>
      </c>
      <c r="BS316" s="12">
        <v>15.876590259535732</v>
      </c>
      <c r="BT316" s="12">
        <v>5.2011834462692068</v>
      </c>
      <c r="BU316" s="12">
        <v>-7.5712250220800859E-2</v>
      </c>
      <c r="BV316" s="12">
        <v>21.347177047652487</v>
      </c>
      <c r="BW316" s="12">
        <v>9.0951458223749562</v>
      </c>
      <c r="BX316" s="12">
        <v>4.4958039976641206</v>
      </c>
      <c r="BY316" s="12">
        <v>11.046180231537905</v>
      </c>
      <c r="BZ316" s="12">
        <v>10.097180211763627</v>
      </c>
      <c r="CA316" s="12">
        <v>37.289369773895118</v>
      </c>
      <c r="CB316" s="12">
        <v>16.677253139774454</v>
      </c>
      <c r="CC316" s="12">
        <v>2.7949398694725907</v>
      </c>
      <c r="CD316" s="12">
        <v>17.033228740225653</v>
      </c>
      <c r="CE316" s="12">
        <v>3.8389736355200066</v>
      </c>
      <c r="CF316" s="12">
        <v>14.027705387371419</v>
      </c>
      <c r="CG316" s="12">
        <v>14.962250334037078</v>
      </c>
      <c r="CH316" s="12">
        <v>12.651125754317359</v>
      </c>
      <c r="CI316" s="12">
        <v>-1.9556277866454694</v>
      </c>
      <c r="CJ316" s="12">
        <v>14.54904325956131</v>
      </c>
      <c r="CK316" s="12">
        <v>1.6758709243888095</v>
      </c>
      <c r="CL316" s="12">
        <v>2.6150840673288509</v>
      </c>
      <c r="CM316" s="12">
        <v>12.975174828345365</v>
      </c>
      <c r="CN316" s="12">
        <v>24.816003204115379</v>
      </c>
      <c r="CO316" s="12">
        <v>1.2277803120697499</v>
      </c>
      <c r="CP316" s="12">
        <v>23.734149148405741</v>
      </c>
      <c r="CQ316" s="12">
        <v>20.691311355753442</v>
      </c>
      <c r="CR316" s="12">
        <v>13.429024662890786</v>
      </c>
      <c r="CS316" s="12">
        <v>5.70661376861944</v>
      </c>
      <c r="CT316" s="12">
        <v>-2.3153216181613256</v>
      </c>
      <c r="CU316" s="12">
        <v>2.2905145965084204</v>
      </c>
      <c r="CV316" s="12">
        <v>-4.9458789380436743</v>
      </c>
      <c r="CW316" s="12">
        <v>20.406379777695463</v>
      </c>
      <c r="CX316" s="12">
        <v>4.3166191985799633</v>
      </c>
      <c r="CY316" s="12">
        <v>14.064148520422847</v>
      </c>
      <c r="CZ316" s="12">
        <v>23.001023494346143</v>
      </c>
      <c r="DA316" s="12">
        <v>1.1321459024727536</v>
      </c>
      <c r="DB316" s="12">
        <v>11.508602107051139</v>
      </c>
      <c r="DC316" s="12">
        <v>22.367272278231013</v>
      </c>
      <c r="DD316" s="12">
        <v>17.892261808424571</v>
      </c>
    </row>
    <row r="317" spans="1:108" x14ac:dyDescent="0.25">
      <c r="A317" s="2">
        <v>106</v>
      </c>
      <c r="B317" s="8">
        <v>1.9571402427626368</v>
      </c>
      <c r="C317" s="8">
        <v>1.9712463765286423</v>
      </c>
      <c r="D317" s="8">
        <v>2.0002257754720572</v>
      </c>
      <c r="E317" s="8">
        <v>10.145071250127117</v>
      </c>
      <c r="F317" s="8">
        <v>10.141424823801486</v>
      </c>
      <c r="G317" s="8">
        <v>10.062554968932035</v>
      </c>
      <c r="H317" s="9" t="s">
        <v>29</v>
      </c>
      <c r="I317" s="10">
        <v>33</v>
      </c>
      <c r="J317" s="10">
        <v>1761</v>
      </c>
      <c r="K317" s="10">
        <v>8596</v>
      </c>
      <c r="L317" s="10">
        <v>7472</v>
      </c>
      <c r="M317" s="10">
        <v>1264</v>
      </c>
      <c r="N317" s="10">
        <v>8706</v>
      </c>
      <c r="O317" s="10">
        <v>6786</v>
      </c>
      <c r="P317" s="10">
        <v>5348</v>
      </c>
      <c r="Q317" s="10">
        <v>8871</v>
      </c>
      <c r="R317" s="10">
        <v>3054</v>
      </c>
      <c r="S317" s="10">
        <v>3154</v>
      </c>
      <c r="T317" s="10">
        <v>2112</v>
      </c>
      <c r="U317" s="10">
        <v>6290</v>
      </c>
      <c r="V317" s="10">
        <v>1945</v>
      </c>
      <c r="W317" s="10">
        <v>258</v>
      </c>
      <c r="X317" s="10">
        <v>9980</v>
      </c>
      <c r="Y317" s="10">
        <v>4635</v>
      </c>
      <c r="Z317" s="10">
        <v>1264</v>
      </c>
      <c r="AA317" s="10">
        <v>5096</v>
      </c>
      <c r="AB317" s="10">
        <v>8427</v>
      </c>
      <c r="AC317" s="10">
        <v>1418</v>
      </c>
      <c r="AD317" s="10">
        <v>2668</v>
      </c>
      <c r="AE317" s="10">
        <v>3149</v>
      </c>
      <c r="AF317" s="10">
        <v>656</v>
      </c>
      <c r="AG317" s="10">
        <v>7667</v>
      </c>
      <c r="AH317" s="10">
        <v>5830</v>
      </c>
      <c r="AI317" s="10">
        <v>7793</v>
      </c>
      <c r="AJ317" s="10">
        <v>315</v>
      </c>
      <c r="AK317" s="10">
        <v>6025</v>
      </c>
      <c r="AL317" s="10">
        <v>9214</v>
      </c>
      <c r="AM317" s="10">
        <v>9103</v>
      </c>
      <c r="AN317" s="10">
        <v>2108</v>
      </c>
      <c r="AO317" s="10">
        <v>9897</v>
      </c>
      <c r="AP317" s="10">
        <v>9809</v>
      </c>
      <c r="AQ317" s="10">
        <v>84</v>
      </c>
      <c r="AR317" s="10">
        <v>4517</v>
      </c>
      <c r="AS317" s="10">
        <v>8358</v>
      </c>
      <c r="AT317" s="10">
        <v>6335</v>
      </c>
      <c r="AU317" s="10">
        <v>6948</v>
      </c>
      <c r="AV317" s="10">
        <v>1381</v>
      </c>
      <c r="AW317" s="10">
        <v>6453</v>
      </c>
      <c r="AX317" s="10">
        <v>8885</v>
      </c>
      <c r="AY317" s="10">
        <v>6483</v>
      </c>
      <c r="AZ317" s="10">
        <v>9635</v>
      </c>
      <c r="BA317" s="10">
        <v>8890</v>
      </c>
      <c r="BB317" s="10">
        <v>3415</v>
      </c>
      <c r="BC317" s="10">
        <v>2847</v>
      </c>
      <c r="BD317" s="10">
        <v>7122</v>
      </c>
      <c r="BE317" s="10">
        <v>5959</v>
      </c>
      <c r="BF317" s="10">
        <v>125</v>
      </c>
      <c r="BG317" s="10">
        <v>9859</v>
      </c>
      <c r="BH317" s="10">
        <v>8921</v>
      </c>
      <c r="BI317" s="10">
        <v>9998</v>
      </c>
      <c r="BJ317" s="10">
        <v>6324</v>
      </c>
      <c r="BK317" s="10">
        <v>946</v>
      </c>
      <c r="BL317" s="10">
        <v>2152</v>
      </c>
      <c r="BM317" s="10">
        <v>5128</v>
      </c>
      <c r="BN317" s="10">
        <v>4068</v>
      </c>
      <c r="BO317" s="10">
        <v>8468</v>
      </c>
      <c r="BP317" s="10">
        <v>9144</v>
      </c>
      <c r="BQ317" s="10">
        <v>3162</v>
      </c>
      <c r="BR317" s="10">
        <v>5202</v>
      </c>
      <c r="BS317" s="10">
        <v>7105</v>
      </c>
      <c r="BT317" s="10">
        <v>3868</v>
      </c>
      <c r="BU317" s="10">
        <v>5071</v>
      </c>
      <c r="BV317" s="10">
        <v>4787</v>
      </c>
      <c r="BW317" s="10">
        <v>5056</v>
      </c>
      <c r="BX317" s="10">
        <v>3450</v>
      </c>
      <c r="BY317" s="10">
        <v>1350</v>
      </c>
      <c r="BZ317" s="10">
        <v>8132</v>
      </c>
      <c r="CA317" s="10">
        <v>1634</v>
      </c>
      <c r="CB317" s="10">
        <v>6826</v>
      </c>
      <c r="CC317" s="10">
        <v>3629</v>
      </c>
      <c r="CD317" s="10">
        <v>2695</v>
      </c>
      <c r="CE317" s="10">
        <v>6725</v>
      </c>
      <c r="CF317" s="10">
        <v>408</v>
      </c>
      <c r="CG317" s="10">
        <v>9055</v>
      </c>
      <c r="CH317" s="10">
        <v>4533</v>
      </c>
      <c r="CI317" s="10">
        <v>1370</v>
      </c>
      <c r="CJ317" s="10">
        <v>7861</v>
      </c>
      <c r="CK317" s="10">
        <v>3641</v>
      </c>
      <c r="CL317" s="10">
        <v>7262</v>
      </c>
      <c r="CM317" s="10">
        <v>3065</v>
      </c>
      <c r="CN317" s="10">
        <v>897</v>
      </c>
      <c r="CO317" s="10">
        <v>3705</v>
      </c>
      <c r="CP317" s="10">
        <v>7090</v>
      </c>
      <c r="CQ317" s="10">
        <v>6977</v>
      </c>
      <c r="CR317" s="10">
        <v>883</v>
      </c>
      <c r="CS317" s="10">
        <v>6403</v>
      </c>
      <c r="CT317" s="10">
        <v>7165</v>
      </c>
      <c r="CU317" s="10">
        <v>9296</v>
      </c>
      <c r="CV317" s="10">
        <v>1550</v>
      </c>
      <c r="CW317" s="10">
        <v>7859</v>
      </c>
      <c r="CX317" s="10">
        <v>9189</v>
      </c>
      <c r="CY317" s="10">
        <v>7234</v>
      </c>
      <c r="CZ317" s="10">
        <v>3036</v>
      </c>
      <c r="DA317" s="10">
        <v>8217</v>
      </c>
      <c r="DB317" s="10">
        <v>3442</v>
      </c>
      <c r="DC317" s="10">
        <v>2980</v>
      </c>
      <c r="DD317" s="10">
        <v>7037</v>
      </c>
    </row>
    <row r="318" spans="1:108" x14ac:dyDescent="0.25">
      <c r="H318" s="11" t="s">
        <v>0</v>
      </c>
      <c r="I318" s="12">
        <v>2.3026350820933121</v>
      </c>
      <c r="J318" s="12">
        <v>7.6159449602643594</v>
      </c>
      <c r="K318" s="12">
        <v>-2.0772025508495942</v>
      </c>
      <c r="L318" s="12">
        <v>6.8255227342901748</v>
      </c>
      <c r="M318" s="12">
        <v>-3.7076958231294883</v>
      </c>
      <c r="N318" s="12">
        <v>-0.64282101742750486</v>
      </c>
      <c r="O318" s="12">
        <v>-0.41010718022439074</v>
      </c>
      <c r="P318" s="12">
        <v>0.18405162409529077</v>
      </c>
      <c r="Q318" s="12">
        <v>3.9944069769247732</v>
      </c>
      <c r="R318" s="12">
        <v>0.55510743190970468</v>
      </c>
      <c r="S318" s="12">
        <v>5.4233225381000416</v>
      </c>
      <c r="T318" s="12">
        <v>0.35688333550126716</v>
      </c>
      <c r="U318" s="12">
        <v>3.92874055876025</v>
      </c>
      <c r="V318" s="12">
        <v>1.7508727501974719</v>
      </c>
      <c r="W318" s="12">
        <v>-5.526203622768028</v>
      </c>
      <c r="X318" s="12">
        <v>1.0671237577514716</v>
      </c>
      <c r="Y318" s="12">
        <v>9.0320041449288908</v>
      </c>
      <c r="Z318" s="12">
        <v>-3.7076958231294883</v>
      </c>
      <c r="AA318" s="12">
        <v>-4.597016732739668</v>
      </c>
      <c r="AB318" s="12">
        <v>1.6987665907127401</v>
      </c>
      <c r="AC318" s="12">
        <v>-0.13355582516568493</v>
      </c>
      <c r="AD318" s="12">
        <v>5.7615256564080894</v>
      </c>
      <c r="AE318" s="12">
        <v>1.8317406054547882</v>
      </c>
      <c r="AF318" s="12">
        <v>-0.20487933184084997</v>
      </c>
      <c r="AG318" s="12">
        <v>3.3405192367821983</v>
      </c>
      <c r="AH318" s="12">
        <v>-10.469295473262504</v>
      </c>
      <c r="AI318" s="12">
        <v>-6.7958490285861863</v>
      </c>
      <c r="AJ318" s="12">
        <v>-7.7683544145195524</v>
      </c>
      <c r="AK318" s="12">
        <v>1.3937560519530232</v>
      </c>
      <c r="AL318" s="12">
        <v>1.1347064363923451</v>
      </c>
      <c r="AM318" s="12">
        <v>-5.7535138456487047</v>
      </c>
      <c r="AN318" s="12">
        <v>3.4850397007800282</v>
      </c>
      <c r="AO318" s="12">
        <v>-3.0323306282928653</v>
      </c>
      <c r="AP318" s="12">
        <v>-6.3268228059966924</v>
      </c>
      <c r="AQ318" s="12">
        <v>1.1010409647691997</v>
      </c>
      <c r="AR318" s="12">
        <v>-4.7409644132617066</v>
      </c>
      <c r="AS318" s="12">
        <v>-3.9868386824992337</v>
      </c>
      <c r="AT318" s="12">
        <v>-0.90931220107979649</v>
      </c>
      <c r="AU318" s="12">
        <v>-0.2033935858857992</v>
      </c>
      <c r="AV318" s="12">
        <v>10.788468214447073</v>
      </c>
      <c r="AW318" s="12">
        <v>-4.8735191613838271</v>
      </c>
      <c r="AX318" s="12">
        <v>6.228070266679425</v>
      </c>
      <c r="AY318" s="12">
        <v>-5.5592696700747783</v>
      </c>
      <c r="AZ318" s="12">
        <v>-3.5475793129938289</v>
      </c>
      <c r="BA318" s="12">
        <v>-14.23803955086119</v>
      </c>
      <c r="BB318" s="12">
        <v>-10.894996765253143</v>
      </c>
      <c r="BC318" s="12">
        <v>4.2731678367995185</v>
      </c>
      <c r="BD318" s="12">
        <v>6.2140136532464307</v>
      </c>
      <c r="BE318" s="12">
        <v>-4.1940807000052081</v>
      </c>
      <c r="BF318" s="12">
        <v>11.453348655834461</v>
      </c>
      <c r="BG318" s="12">
        <v>3.0658540526301974</v>
      </c>
      <c r="BH318" s="12">
        <v>-7.2789595484787988</v>
      </c>
      <c r="BI318" s="12">
        <v>-8.8726797099247872</v>
      </c>
      <c r="BJ318" s="12">
        <v>3.0851886248222065</v>
      </c>
      <c r="BK318" s="12">
        <v>-5.3747244434341486</v>
      </c>
      <c r="BL318" s="12">
        <v>8.5355450493514766</v>
      </c>
      <c r="BM318" s="12">
        <v>4.027548279359463</v>
      </c>
      <c r="BN318" s="12">
        <v>2.3599934265090288</v>
      </c>
      <c r="BO318" s="12">
        <v>-11.408786709888478</v>
      </c>
      <c r="BP318" s="12">
        <v>5.7990854652509007</v>
      </c>
      <c r="BQ318" s="12">
        <v>-5.2543320470072565</v>
      </c>
      <c r="BR318" s="12">
        <v>0.10218640720168909</v>
      </c>
      <c r="BS318" s="12">
        <v>-4.2791529224263449</v>
      </c>
      <c r="BT318" s="12">
        <v>2.4758207527455665</v>
      </c>
      <c r="BU318" s="12">
        <v>2.2443752999470106</v>
      </c>
      <c r="BV318" s="12">
        <v>-0.79337795498874231</v>
      </c>
      <c r="BW318" s="12">
        <v>0.25294968799331163</v>
      </c>
      <c r="BX318" s="12">
        <v>5.2395111119977411</v>
      </c>
      <c r="BY318" s="12">
        <v>-4.0459860540967183</v>
      </c>
      <c r="BZ318" s="12">
        <v>-0.43565251748280848</v>
      </c>
      <c r="CA318" s="12">
        <v>-3.3487276600805411</v>
      </c>
      <c r="CB318" s="12">
        <v>2.1586422272836581</v>
      </c>
      <c r="CC318" s="12">
        <v>9.460322002041794</v>
      </c>
      <c r="CD318" s="12">
        <v>2.9926522917616936</v>
      </c>
      <c r="CE318" s="12">
        <v>-4.3983848384753346</v>
      </c>
      <c r="CF318" s="12">
        <v>8.6782621588867386</v>
      </c>
      <c r="CG318" s="12">
        <v>-4.7167176841797005</v>
      </c>
      <c r="CH318" s="12">
        <v>-2.9188222512492064</v>
      </c>
      <c r="CI318" s="12">
        <v>1.4683272031517176</v>
      </c>
      <c r="CJ318" s="12">
        <v>2.6539972867114865</v>
      </c>
      <c r="CK318" s="12">
        <v>-7.0936410331856612</v>
      </c>
      <c r="CL318" s="12">
        <v>-3.5082119215463354</v>
      </c>
      <c r="CM318" s="12">
        <v>5.6420671262019582</v>
      </c>
      <c r="CN318" s="12">
        <v>3.3183836297369846</v>
      </c>
      <c r="CO318" s="12">
        <v>0.19263923631909294</v>
      </c>
      <c r="CP318" s="12">
        <v>1.2748108194126648</v>
      </c>
      <c r="CQ318" s="12">
        <v>0.46777809023860473</v>
      </c>
      <c r="CR318" s="12">
        <v>-4.9678658739888508</v>
      </c>
      <c r="CS318" s="12">
        <v>6.3643374741021619</v>
      </c>
      <c r="CT318" s="12">
        <v>-2.4799210238251619</v>
      </c>
      <c r="CU318" s="12">
        <v>-2.2647624211462771</v>
      </c>
      <c r="CV318" s="12">
        <v>-1.0116565619778293</v>
      </c>
      <c r="CW318" s="12">
        <v>-3.3907226627683245</v>
      </c>
      <c r="CX318" s="12">
        <v>3.7265206544252423</v>
      </c>
      <c r="CY318" s="12">
        <v>-1.6768184674535633</v>
      </c>
      <c r="CZ318" s="12">
        <v>2.4220095587753914</v>
      </c>
      <c r="DA318" s="12">
        <v>-7.3641746710856095</v>
      </c>
      <c r="DB318" s="12">
        <v>2.7817912675172569</v>
      </c>
      <c r="DC318" s="12">
        <v>-0.45294707131805967</v>
      </c>
      <c r="DD318" s="12">
        <v>2.2397667250341349</v>
      </c>
    </row>
    <row r="319" spans="1:108" x14ac:dyDescent="0.25">
      <c r="H319" s="11" t="s">
        <v>2</v>
      </c>
      <c r="I319" s="12">
        <v>15.716767461753461</v>
      </c>
      <c r="J319" s="12">
        <v>25.128291829307447</v>
      </c>
      <c r="K319" s="12">
        <v>7.1374778747852856</v>
      </c>
      <c r="L319" s="12">
        <v>22.93251687993736</v>
      </c>
      <c r="M319" s="12">
        <v>2.8886503182475081</v>
      </c>
      <c r="N319" s="12">
        <v>7.9320892584493059</v>
      </c>
      <c r="O319" s="12">
        <v>8.7440788011975759</v>
      </c>
      <c r="P319" s="12">
        <v>9.9003964281281291</v>
      </c>
      <c r="Q319" s="12">
        <v>15.798440581849912</v>
      </c>
      <c r="R319" s="12">
        <v>12.553534024177958</v>
      </c>
      <c r="S319" s="12">
        <v>20.750050324368768</v>
      </c>
      <c r="T319" s="12">
        <v>11.797367123575777</v>
      </c>
      <c r="U319" s="12">
        <v>17.580091587531708</v>
      </c>
      <c r="V319" s="12">
        <v>12.21214357609697</v>
      </c>
      <c r="W319" s="12">
        <v>-2.271798828178901</v>
      </c>
      <c r="X319" s="12">
        <v>12.219598831934746</v>
      </c>
      <c r="Y319" s="12">
        <v>28.498073272659347</v>
      </c>
      <c r="Z319" s="12">
        <v>2.8886503182475081</v>
      </c>
      <c r="AA319" s="12">
        <v>2.2121290785311745</v>
      </c>
      <c r="AB319" s="12">
        <v>15.384665393892019</v>
      </c>
      <c r="AC319" s="12">
        <v>10.24258984690071</v>
      </c>
      <c r="AD319" s="12">
        <v>21.284589258630362</v>
      </c>
      <c r="AE319" s="12">
        <v>14.107525233971192</v>
      </c>
      <c r="AF319" s="12">
        <v>9.1016662652155773</v>
      </c>
      <c r="AG319" s="12">
        <v>15.58589847614617</v>
      </c>
      <c r="AH319" s="12">
        <v>-13.132147673102892</v>
      </c>
      <c r="AI319" s="12">
        <v>-2.3365439829946721</v>
      </c>
      <c r="AJ319" s="12">
        <v>-5.486275422468065</v>
      </c>
      <c r="AK319" s="12">
        <v>13.621835537572181</v>
      </c>
      <c r="AL319" s="12">
        <v>12.625418626834836</v>
      </c>
      <c r="AM319" s="12">
        <v>-1.1791744711796046</v>
      </c>
      <c r="AN319" s="12">
        <v>17.034695021287213</v>
      </c>
      <c r="AO319" s="12">
        <v>2.0178779945283396</v>
      </c>
      <c r="AP319" s="12">
        <v>-1.4367824977557428</v>
      </c>
      <c r="AQ319" s="12">
        <v>10.079875624075424</v>
      </c>
      <c r="AR319" s="12">
        <v>1.6609945674344755</v>
      </c>
      <c r="AS319" s="12">
        <v>1.4892107816238658</v>
      </c>
      <c r="AT319" s="12">
        <v>9.945869387313385</v>
      </c>
      <c r="AU319" s="12">
        <v>10.33664197321129</v>
      </c>
      <c r="AV319" s="12">
        <v>31.457942231606047</v>
      </c>
      <c r="AW319" s="12">
        <v>1.6270537358013586</v>
      </c>
      <c r="AX319" s="12">
        <v>21.896458037182914</v>
      </c>
      <c r="AY319" s="12">
        <v>0.84893377013380222</v>
      </c>
      <c r="AZ319" s="12">
        <v>4.8134004698473607</v>
      </c>
      <c r="BA319" s="12">
        <v>-17.94875333507337</v>
      </c>
      <c r="BB319" s="12">
        <v>-11.638175019812003</v>
      </c>
      <c r="BC319" s="12">
        <v>18.474489933452681</v>
      </c>
      <c r="BD319" s="12">
        <v>20.436458884199126</v>
      </c>
      <c r="BE319" s="12">
        <v>2.1792130030528529</v>
      </c>
      <c r="BF319" s="12">
        <v>34.597285598639985</v>
      </c>
      <c r="BG319" s="12">
        <v>16.348808197802533</v>
      </c>
      <c r="BH319" s="12">
        <v>-3.9001794140561712</v>
      </c>
      <c r="BI319" s="12">
        <v>-9.1332315321425561</v>
      </c>
      <c r="BJ319" s="12">
        <v>14.286136298324205</v>
      </c>
      <c r="BK319" s="12">
        <v>-0.73448523862338688</v>
      </c>
      <c r="BL319" s="12">
        <v>28.566971779101156</v>
      </c>
      <c r="BM319" s="12">
        <v>16.818390665834141</v>
      </c>
      <c r="BN319" s="12">
        <v>17.175567170095512</v>
      </c>
      <c r="BO319" s="12">
        <v>-13.698067709736868</v>
      </c>
      <c r="BP319" s="12">
        <v>21.376821969534237</v>
      </c>
      <c r="BQ319" s="12">
        <v>0.41708667096212837</v>
      </c>
      <c r="BR319" s="12">
        <v>9.3608270463563059</v>
      </c>
      <c r="BS319" s="12">
        <v>1.660754621167378</v>
      </c>
      <c r="BT319" s="12">
        <v>14.702184630748656</v>
      </c>
      <c r="BU319" s="12">
        <v>14.636295509027155</v>
      </c>
      <c r="BV319" s="12">
        <v>8.6571886045154134</v>
      </c>
      <c r="BW319" s="12">
        <v>8.8703591004338485</v>
      </c>
      <c r="BX319" s="12">
        <v>21.25737066624119</v>
      </c>
      <c r="BY319" s="12">
        <v>1.7254455544783491</v>
      </c>
      <c r="BZ319" s="12">
        <v>8.26331434994683</v>
      </c>
      <c r="CA319" s="12">
        <v>4.8257838201445722</v>
      </c>
      <c r="CB319" s="12">
        <v>14.826302489475184</v>
      </c>
      <c r="CC319" s="12">
        <v>29.681448321868245</v>
      </c>
      <c r="CD319" s="12">
        <v>16.113878922834921</v>
      </c>
      <c r="CE319" s="12">
        <v>0.81894017516436768</v>
      </c>
      <c r="CF319" s="12">
        <v>27.350734779103611</v>
      </c>
      <c r="CG319" s="12">
        <v>-0.80189731022057686</v>
      </c>
      <c r="CH319" s="12">
        <v>2.9443747088196823</v>
      </c>
      <c r="CI319" s="12">
        <v>13.718596709557596</v>
      </c>
      <c r="CJ319" s="12">
        <v>15.500493774919125</v>
      </c>
      <c r="CK319" s="12">
        <v>-3.8607337555912893</v>
      </c>
      <c r="CL319" s="12">
        <v>3.5094698152285342</v>
      </c>
      <c r="CM319" s="12">
        <v>21.002466560554119</v>
      </c>
      <c r="CN319" s="12">
        <v>17.144350219084682</v>
      </c>
      <c r="CO319" s="12">
        <v>11.91579518023376</v>
      </c>
      <c r="CP319" s="12">
        <v>12.27609403093618</v>
      </c>
      <c r="CQ319" s="12">
        <v>12.025675983308322</v>
      </c>
      <c r="CR319" s="12">
        <v>0.59450361193187062</v>
      </c>
      <c r="CS319" s="12">
        <v>21.869605092226287</v>
      </c>
      <c r="CT319" s="12">
        <v>4.9202165867463217</v>
      </c>
      <c r="CU319" s="12">
        <v>4.9371953342105614</v>
      </c>
      <c r="CV319" s="12">
        <v>8.2405335582173009</v>
      </c>
      <c r="CW319" s="12">
        <v>3.8472482192640181</v>
      </c>
      <c r="CX319" s="12">
        <v>17.715333432408631</v>
      </c>
      <c r="CY319" s="12">
        <v>6.3942730993463393</v>
      </c>
      <c r="CZ319" s="12">
        <v>14.451205191069359</v>
      </c>
      <c r="DA319" s="12">
        <v>-6.469338261629904</v>
      </c>
      <c r="DB319" s="12">
        <v>16.524184028424912</v>
      </c>
      <c r="DC319" s="12">
        <v>7.0167099982625594</v>
      </c>
      <c r="DD319" s="12">
        <v>14.514962395496283</v>
      </c>
    </row>
    <row r="320" spans="1:108" x14ac:dyDescent="0.25">
      <c r="A320" s="2">
        <v>107</v>
      </c>
      <c r="B320" s="8">
        <v>1.981423651560424</v>
      </c>
      <c r="C320" s="8">
        <v>1.9822829807089273</v>
      </c>
      <c r="D320" s="8">
        <v>1.9705195941582028</v>
      </c>
      <c r="E320" s="8">
        <v>10.048068424027971</v>
      </c>
      <c r="F320" s="8">
        <v>9.9207717859775979</v>
      </c>
      <c r="G320" s="8">
        <v>9.9351444150657624</v>
      </c>
      <c r="H320" s="9" t="s">
        <v>29</v>
      </c>
      <c r="I320" s="10">
        <v>9554</v>
      </c>
      <c r="J320" s="10">
        <v>6621</v>
      </c>
      <c r="K320" s="10">
        <v>6569</v>
      </c>
      <c r="L320" s="10">
        <v>3923</v>
      </c>
      <c r="M320" s="10">
        <v>2822</v>
      </c>
      <c r="N320" s="10">
        <v>2067</v>
      </c>
      <c r="O320" s="10">
        <v>2970</v>
      </c>
      <c r="P320" s="10">
        <v>1847</v>
      </c>
      <c r="Q320" s="10">
        <v>2457</v>
      </c>
      <c r="R320" s="10">
        <v>3538</v>
      </c>
      <c r="S320" s="10">
        <v>3506</v>
      </c>
      <c r="T320" s="10">
        <v>5260</v>
      </c>
      <c r="U320" s="10">
        <v>4880</v>
      </c>
      <c r="V320" s="10">
        <v>8425</v>
      </c>
      <c r="W320" s="10">
        <v>8697</v>
      </c>
      <c r="X320" s="10">
        <v>7650</v>
      </c>
      <c r="Y320" s="10">
        <v>4521</v>
      </c>
      <c r="Z320" s="10">
        <v>6163</v>
      </c>
      <c r="AA320" s="10">
        <v>3538</v>
      </c>
      <c r="AB320" s="10">
        <v>9004</v>
      </c>
      <c r="AC320" s="10">
        <v>4592</v>
      </c>
      <c r="AD320" s="10">
        <v>4602</v>
      </c>
      <c r="AE320" s="10">
        <v>8871</v>
      </c>
      <c r="AF320" s="10">
        <v>6078</v>
      </c>
      <c r="AG320" s="10">
        <v>1967</v>
      </c>
      <c r="AH320" s="10">
        <v>1416</v>
      </c>
      <c r="AI320" s="10">
        <v>5935</v>
      </c>
      <c r="AJ320" s="10">
        <v>6504</v>
      </c>
      <c r="AK320" s="10">
        <v>3034</v>
      </c>
      <c r="AL320" s="10">
        <v>7726</v>
      </c>
      <c r="AM320" s="10">
        <v>4659</v>
      </c>
      <c r="AN320" s="10">
        <v>6667</v>
      </c>
      <c r="AO320" s="10">
        <v>8376</v>
      </c>
      <c r="AP320" s="10">
        <v>5049</v>
      </c>
      <c r="AQ320" s="10">
        <v>2384</v>
      </c>
      <c r="AR320" s="10">
        <v>6504</v>
      </c>
      <c r="AS320" s="10">
        <v>1</v>
      </c>
      <c r="AT320" s="10">
        <v>1785</v>
      </c>
      <c r="AU320" s="10">
        <v>3537</v>
      </c>
      <c r="AV320" s="10">
        <v>7885</v>
      </c>
      <c r="AW320" s="10">
        <v>6232</v>
      </c>
      <c r="AX320" s="10">
        <v>9473</v>
      </c>
      <c r="AY320" s="10">
        <v>7429</v>
      </c>
      <c r="AZ320" s="10">
        <v>9296</v>
      </c>
      <c r="BA320" s="10">
        <v>3925</v>
      </c>
      <c r="BB320" s="10">
        <v>5599</v>
      </c>
      <c r="BC320" s="10">
        <v>4528</v>
      </c>
      <c r="BD320" s="10">
        <v>5459</v>
      </c>
      <c r="BE320" s="10">
        <v>4476</v>
      </c>
      <c r="BF320" s="10">
        <v>7602</v>
      </c>
      <c r="BG320" s="10">
        <v>1128</v>
      </c>
      <c r="BH320" s="10">
        <v>7941</v>
      </c>
      <c r="BI320" s="10">
        <v>2675</v>
      </c>
      <c r="BJ320" s="10">
        <v>6926</v>
      </c>
      <c r="BK320" s="10">
        <v>6944</v>
      </c>
      <c r="BL320" s="10">
        <v>5383</v>
      </c>
      <c r="BM320" s="10">
        <v>3636</v>
      </c>
      <c r="BN320" s="10">
        <v>1367</v>
      </c>
      <c r="BO320" s="10">
        <v>1250</v>
      </c>
      <c r="BP320" s="10">
        <v>5404</v>
      </c>
      <c r="BQ320" s="10">
        <v>2666</v>
      </c>
      <c r="BR320" s="10">
        <v>4181</v>
      </c>
      <c r="BS320" s="10">
        <v>3824</v>
      </c>
      <c r="BT320" s="10">
        <v>4462</v>
      </c>
      <c r="BU320" s="10">
        <v>3423</v>
      </c>
      <c r="BV320" s="10">
        <v>8295</v>
      </c>
      <c r="BW320" s="10">
        <v>4997</v>
      </c>
      <c r="BX320" s="10">
        <v>7328</v>
      </c>
      <c r="BY320" s="10">
        <v>799</v>
      </c>
      <c r="BZ320" s="10">
        <v>3582</v>
      </c>
      <c r="CA320" s="10">
        <v>625</v>
      </c>
      <c r="CB320" s="10">
        <v>8336</v>
      </c>
      <c r="CC320" s="10">
        <v>8127</v>
      </c>
      <c r="CD320" s="10">
        <v>7210</v>
      </c>
      <c r="CE320" s="10">
        <v>411</v>
      </c>
      <c r="CF320" s="10">
        <v>2171</v>
      </c>
      <c r="CG320" s="10">
        <v>9309</v>
      </c>
      <c r="CH320" s="10">
        <v>481</v>
      </c>
      <c r="CI320" s="10">
        <v>6068</v>
      </c>
      <c r="CJ320" s="10">
        <v>7868</v>
      </c>
      <c r="CK320" s="10">
        <v>871</v>
      </c>
      <c r="CL320" s="10">
        <v>9911</v>
      </c>
      <c r="CM320" s="10">
        <v>2080</v>
      </c>
      <c r="CN320" s="10">
        <v>6539</v>
      </c>
      <c r="CO320" s="10">
        <v>4233</v>
      </c>
      <c r="CP320" s="10">
        <v>9133</v>
      </c>
      <c r="CQ320" s="10">
        <v>5930</v>
      </c>
      <c r="CR320" s="10">
        <v>4767</v>
      </c>
      <c r="CS320" s="10">
        <v>5607</v>
      </c>
      <c r="CT320" s="10">
        <v>4601</v>
      </c>
      <c r="CU320" s="10">
        <v>1481</v>
      </c>
      <c r="CV320" s="10">
        <v>5504</v>
      </c>
      <c r="CW320" s="10">
        <v>1361</v>
      </c>
      <c r="CX320" s="10">
        <v>6920</v>
      </c>
      <c r="CY320" s="10">
        <v>4547</v>
      </c>
      <c r="CZ320" s="10">
        <v>4601</v>
      </c>
      <c r="DA320" s="10">
        <v>8014</v>
      </c>
      <c r="DB320" s="10">
        <v>7534</v>
      </c>
      <c r="DC320" s="10">
        <v>9228</v>
      </c>
      <c r="DD320" s="10">
        <v>6825</v>
      </c>
    </row>
    <row r="321" spans="1:108" x14ac:dyDescent="0.25">
      <c r="H321" s="11" t="s">
        <v>0</v>
      </c>
      <c r="I321" s="12">
        <v>3.2456494213294782</v>
      </c>
      <c r="J321" s="12">
        <v>4.4219712159547218</v>
      </c>
      <c r="K321" s="12">
        <v>-10.774475455990736</v>
      </c>
      <c r="L321" s="12">
        <v>-2.1027018683406586</v>
      </c>
      <c r="M321" s="12">
        <v>-5.3986629239199093</v>
      </c>
      <c r="N321" s="12">
        <v>-3.5145042340837258</v>
      </c>
      <c r="O321" s="12">
        <v>1.8758926017905166</v>
      </c>
      <c r="P321" s="12">
        <v>2.2139018494538849</v>
      </c>
      <c r="Q321" s="12">
        <v>-5.258792596770486</v>
      </c>
      <c r="R321" s="12">
        <v>-1.7967114781182159</v>
      </c>
      <c r="S321" s="12">
        <v>-1.5671322404129386</v>
      </c>
      <c r="T321" s="12">
        <v>-7.6619328464684546</v>
      </c>
      <c r="U321" s="12">
        <v>2.2797927122795869</v>
      </c>
      <c r="V321" s="12">
        <v>-5.3708512117373024E-3</v>
      </c>
      <c r="W321" s="12">
        <v>-1.3717519479673701</v>
      </c>
      <c r="X321" s="12">
        <v>-4.3439727742334249</v>
      </c>
      <c r="Y321" s="12">
        <v>-6.2851558153303433</v>
      </c>
      <c r="Z321" s="12">
        <v>0.41773124503526599</v>
      </c>
      <c r="AA321" s="12">
        <v>-1.7967114781182159</v>
      </c>
      <c r="AB321" s="12">
        <v>8.0040729460079554</v>
      </c>
      <c r="AC321" s="12">
        <v>-2.7395770980678442</v>
      </c>
      <c r="AD321" s="12">
        <v>1.4302960750467855</v>
      </c>
      <c r="AE321" s="12">
        <v>3.9944069769247732</v>
      </c>
      <c r="AF321" s="12">
        <v>6.1908909555011586</v>
      </c>
      <c r="AG321" s="12">
        <v>0.2368767433853799</v>
      </c>
      <c r="AH321" s="12">
        <v>-2.4155839656303781</v>
      </c>
      <c r="AI321" s="12">
        <v>6.4514646842447645</v>
      </c>
      <c r="AJ321" s="12">
        <v>2.9959414534029492</v>
      </c>
      <c r="AK321" s="12">
        <v>3.3931481200969587</v>
      </c>
      <c r="AL321" s="12">
        <v>-3.0896329572129879</v>
      </c>
      <c r="AM321" s="12">
        <v>-4.7151511292076949</v>
      </c>
      <c r="AN321" s="12">
        <v>-2.9870343723069386</v>
      </c>
      <c r="AO321" s="12">
        <v>-1.6113091349947006</v>
      </c>
      <c r="AP321" s="12">
        <v>5.491168256059817</v>
      </c>
      <c r="AQ321" s="12">
        <v>-5.9945102422608247</v>
      </c>
      <c r="AR321" s="12">
        <v>2.9959414534029492</v>
      </c>
      <c r="AS321" s="12">
        <v>-3.4278796354817831</v>
      </c>
      <c r="AT321" s="12">
        <v>0.32912599700565476</v>
      </c>
      <c r="AU321" s="12">
        <v>5.9464233156060029</v>
      </c>
      <c r="AV321" s="12">
        <v>6.6201692193510215</v>
      </c>
      <c r="AW321" s="12">
        <v>10.245107522882403</v>
      </c>
      <c r="AX321" s="12">
        <v>0.48711253456003312</v>
      </c>
      <c r="AY321" s="12">
        <v>3.1520777409512273</v>
      </c>
      <c r="AZ321" s="12">
        <v>-2.2647624211462771</v>
      </c>
      <c r="BA321" s="12">
        <v>-2.3845377821711371</v>
      </c>
      <c r="BB321" s="12">
        <v>1.9968013892213938</v>
      </c>
      <c r="BC321" s="12">
        <v>-2.1888023699839403</v>
      </c>
      <c r="BD321" s="12">
        <v>0.79368392488632911</v>
      </c>
      <c r="BE321" s="12">
        <v>-8.4018941816180686</v>
      </c>
      <c r="BF321" s="12">
        <v>-0.76550880270485455</v>
      </c>
      <c r="BG321" s="12">
        <v>1.1142229579024785</v>
      </c>
      <c r="BH321" s="12">
        <v>1.8950546183674264</v>
      </c>
      <c r="BI321" s="12">
        <v>-4.6641145667496984</v>
      </c>
      <c r="BJ321" s="12">
        <v>-4.9677103225051935</v>
      </c>
      <c r="BK321" s="12">
        <v>6.4968326492319513</v>
      </c>
      <c r="BL321" s="12">
        <v>1.7642508284963503</v>
      </c>
      <c r="BM321" s="12">
        <v>-6.7656789436100375</v>
      </c>
      <c r="BN321" s="12">
        <v>5.2329725708053019</v>
      </c>
      <c r="BO321" s="12">
        <v>-9.4909406548425519</v>
      </c>
      <c r="BP321" s="12">
        <v>2.4375565203970626</v>
      </c>
      <c r="BQ321" s="12">
        <v>3.1781310592931367</v>
      </c>
      <c r="BR321" s="12">
        <v>-0.33019836675598102</v>
      </c>
      <c r="BS321" s="12">
        <v>-3.1646264962503832</v>
      </c>
      <c r="BT321" s="12">
        <v>-11.843597452818566</v>
      </c>
      <c r="BU321" s="12">
        <v>-7.9500012220946434</v>
      </c>
      <c r="BV321" s="12">
        <v>1.5353314632738946</v>
      </c>
      <c r="BW321" s="12">
        <v>-0.55174926952203485</v>
      </c>
      <c r="BX321" s="12">
        <v>-3.9366252684320542</v>
      </c>
      <c r="BY321" s="12">
        <v>3.3141113736746575</v>
      </c>
      <c r="BZ321" s="12">
        <v>-1.7083205247549982</v>
      </c>
      <c r="CA321" s="12">
        <v>-6.6843284067393949</v>
      </c>
      <c r="CB321" s="12">
        <v>-2.6410640352047143</v>
      </c>
      <c r="CC321" s="12">
        <v>-1.046058695761209</v>
      </c>
      <c r="CD321" s="12">
        <v>11.688330107337544</v>
      </c>
      <c r="CE321" s="12">
        <v>3.3466651875574573</v>
      </c>
      <c r="CF321" s="12">
        <v>-7.4332225988515619</v>
      </c>
      <c r="CG321" s="12">
        <v>4.3831523438392397</v>
      </c>
      <c r="CH321" s="12">
        <v>-2.1609103269633785</v>
      </c>
      <c r="CI321" s="12">
        <v>3.5606240104366167</v>
      </c>
      <c r="CJ321" s="12">
        <v>2.9529588134771743</v>
      </c>
      <c r="CK321" s="12">
        <v>-3.5409135632933726</v>
      </c>
      <c r="CL321" s="12">
        <v>-2.9682189493242993E-2</v>
      </c>
      <c r="CM321" s="12">
        <v>0.57781657585194157</v>
      </c>
      <c r="CN321" s="12">
        <v>-4.3105201413865659</v>
      </c>
      <c r="CO321" s="12">
        <v>-4.3133154162120837</v>
      </c>
      <c r="CP321" s="12">
        <v>9.6506664949326488</v>
      </c>
      <c r="CQ321" s="12">
        <v>-8.5502156587141975</v>
      </c>
      <c r="CR321" s="12">
        <v>5.1875284388594887</v>
      </c>
      <c r="CS321" s="12">
        <v>0.43675766007901795</v>
      </c>
      <c r="CT321" s="12">
        <v>-4.345586525032</v>
      </c>
      <c r="CU321" s="12">
        <v>10.972532576879397</v>
      </c>
      <c r="CV321" s="12">
        <v>-4.0203764280071486</v>
      </c>
      <c r="CW321" s="12">
        <v>-1.7364758531835556</v>
      </c>
      <c r="CX321" s="12">
        <v>-0.93087847283361491</v>
      </c>
      <c r="CY321" s="12">
        <v>6.2013667988382482</v>
      </c>
      <c r="CZ321" s="12">
        <v>-4.345586525032</v>
      </c>
      <c r="DA321" s="12">
        <v>1.5679911808616547</v>
      </c>
      <c r="DB321" s="12">
        <v>3.2476553200408169</v>
      </c>
      <c r="DC321" s="12">
        <v>-4.9971228810654056</v>
      </c>
      <c r="DD321" s="12">
        <v>-11.032238403122577</v>
      </c>
    </row>
    <row r="322" spans="1:108" x14ac:dyDescent="0.25">
      <c r="H322" s="11" t="s">
        <v>2</v>
      </c>
      <c r="I322" s="12">
        <v>17.015179030067909</v>
      </c>
      <c r="J322" s="12">
        <v>19.412761415488664</v>
      </c>
      <c r="K322" s="12">
        <v>-9.8815258421179859</v>
      </c>
      <c r="L322" s="12">
        <v>4.3280763858574538</v>
      </c>
      <c r="M322" s="12">
        <v>-0.88514640330897632</v>
      </c>
      <c r="N322" s="12">
        <v>3.9016617343935587</v>
      </c>
      <c r="O322" s="12">
        <v>14.971782756185302</v>
      </c>
      <c r="P322" s="12">
        <v>15.309982654492343</v>
      </c>
      <c r="Q322" s="12">
        <v>-0.19485605769887371</v>
      </c>
      <c r="R322" s="12">
        <v>6.236665565853726</v>
      </c>
      <c r="S322" s="12">
        <v>6.5022861649864403</v>
      </c>
      <c r="T322" s="12">
        <v>-5.78711519678816</v>
      </c>
      <c r="U322" s="12">
        <v>15.439530008381945</v>
      </c>
      <c r="V322" s="12">
        <v>9.843095306651195</v>
      </c>
      <c r="W322" s="12">
        <v>5.4885186132491182</v>
      </c>
      <c r="X322" s="12">
        <v>2.7477315151004862</v>
      </c>
      <c r="Y322" s="12">
        <v>-2.8586571936388827</v>
      </c>
      <c r="Z322" s="12">
        <v>9.1386970266613385</v>
      </c>
      <c r="AA322" s="12">
        <v>6.236665565853726</v>
      </c>
      <c r="AB322" s="12">
        <v>25.704801470663249</v>
      </c>
      <c r="AC322" s="12">
        <v>6.6232815520035988</v>
      </c>
      <c r="AD322" s="12">
        <v>11.63161803386388</v>
      </c>
      <c r="AE322" s="12">
        <v>15.798440581849912</v>
      </c>
      <c r="AF322" s="12">
        <v>22.528847117151884</v>
      </c>
      <c r="AG322" s="12">
        <v>10.490499626056168</v>
      </c>
      <c r="AH322" s="12">
        <v>4.1383017737906389</v>
      </c>
      <c r="AI322" s="12">
        <v>24.812795912901858</v>
      </c>
      <c r="AJ322" s="12">
        <v>16.686051208128138</v>
      </c>
      <c r="AK322" s="12">
        <v>18.10906422537348</v>
      </c>
      <c r="AL322" s="12">
        <v>4.2635891250709008</v>
      </c>
      <c r="AM322" s="12">
        <v>-0.8472470822331768</v>
      </c>
      <c r="AN322" s="12">
        <v>3.5785290863253181</v>
      </c>
      <c r="AO322" s="12">
        <v>5.2218014852350843</v>
      </c>
      <c r="AP322" s="12">
        <v>18.882083620601847</v>
      </c>
      <c r="AQ322" s="12">
        <v>-1.5052611348747225</v>
      </c>
      <c r="AR322" s="12">
        <v>16.686051208128138</v>
      </c>
      <c r="AS322" s="12">
        <v>3.7545123126614417</v>
      </c>
      <c r="AT322" s="12">
        <v>10.209653411594019</v>
      </c>
      <c r="AU322" s="12">
        <v>20.336242694396763</v>
      </c>
      <c r="AV322" s="12">
        <v>21.829903365732065</v>
      </c>
      <c r="AW322" s="12">
        <v>31.477535184721042</v>
      </c>
      <c r="AX322" s="12">
        <v>11.837001327936209</v>
      </c>
      <c r="AY322" s="12">
        <v>15.259001037851917</v>
      </c>
      <c r="AZ322" s="12">
        <v>4.9371953342105614</v>
      </c>
      <c r="BA322" s="12">
        <v>5.3700671300180272</v>
      </c>
      <c r="BB322" s="12">
        <v>14.912106590277489</v>
      </c>
      <c r="BC322" s="12">
        <v>5.6628356204138406</v>
      </c>
      <c r="BD322" s="12">
        <v>10.459099210396817</v>
      </c>
      <c r="BE322" s="12">
        <v>-6.9915784488396593</v>
      </c>
      <c r="BF322" s="12">
        <v>8.0786565771237413</v>
      </c>
      <c r="BG322" s="12">
        <v>10.73071467296387</v>
      </c>
      <c r="BH322" s="12">
        <v>13.234037688961253</v>
      </c>
      <c r="BI322" s="12">
        <v>1.0536511905372763</v>
      </c>
      <c r="BJ322" s="12">
        <v>1.5051287992092532</v>
      </c>
      <c r="BK322" s="12">
        <v>23.292071347708699</v>
      </c>
      <c r="BL322" s="12">
        <v>12.813609087684343</v>
      </c>
      <c r="BM322" s="12">
        <v>-3.1053030223328788</v>
      </c>
      <c r="BN322" s="12">
        <v>19.071019872804975</v>
      </c>
      <c r="BO322" s="12">
        <v>-9.7567960758564105</v>
      </c>
      <c r="BP322" s="12">
        <v>15.055217072890287</v>
      </c>
      <c r="BQ322" s="12">
        <v>15.233948168992374</v>
      </c>
      <c r="BR322" s="12">
        <v>11.5933791071852</v>
      </c>
      <c r="BS322" s="12">
        <v>4.7277542355055466</v>
      </c>
      <c r="BT322" s="12">
        <v>-13.48551764290413</v>
      </c>
      <c r="BU322" s="12">
        <v>-6.2827217268260336</v>
      </c>
      <c r="BV322" s="12">
        <v>14.028778539566119</v>
      </c>
      <c r="BW322" s="12">
        <v>8.5595678293515078</v>
      </c>
      <c r="BX322" s="12">
        <v>1.6056775101583103</v>
      </c>
      <c r="BY322" s="12">
        <v>17.059212308320447</v>
      </c>
      <c r="BZ322" s="12">
        <v>7.5504198955285853</v>
      </c>
      <c r="CA322" s="12">
        <v>-1.5523053827339024</v>
      </c>
      <c r="CB322" s="12">
        <v>3.9358624313067514</v>
      </c>
      <c r="CC322" s="12">
        <v>7.7511550898442714</v>
      </c>
      <c r="CD322" s="12">
        <v>31.904544160204875</v>
      </c>
      <c r="CE322" s="12">
        <v>16.860950093509167</v>
      </c>
      <c r="CF322" s="12">
        <v>-3.3572094059286104</v>
      </c>
      <c r="CG322" s="12">
        <v>18.398974868394113</v>
      </c>
      <c r="CH322" s="12">
        <v>6.2326112288087705</v>
      </c>
      <c r="CI322" s="12">
        <v>16.945998044075097</v>
      </c>
      <c r="CJ322" s="12">
        <v>16.287286846563582</v>
      </c>
      <c r="CK322" s="12">
        <v>2.0781950589237073</v>
      </c>
      <c r="CL322" s="12">
        <v>9.8916187943421114</v>
      </c>
      <c r="CM322" s="12">
        <v>11.388386225386327</v>
      </c>
      <c r="CN322" s="12">
        <v>1.8940230516338867</v>
      </c>
      <c r="CO322" s="12">
        <v>2.9275620235823476</v>
      </c>
      <c r="CP322" s="12">
        <v>29.445798912869247</v>
      </c>
      <c r="CQ322" s="12">
        <v>-6.5332986268400877</v>
      </c>
      <c r="CR322" s="12">
        <v>20.135441835443352</v>
      </c>
      <c r="CS322" s="12">
        <v>9.5924167532208671</v>
      </c>
      <c r="CT322" s="12">
        <v>0.51095269957769118</v>
      </c>
      <c r="CU322" s="12">
        <v>31.420977803539071</v>
      </c>
      <c r="CV322" s="12">
        <v>0.89214442359904922</v>
      </c>
      <c r="CW322" s="12">
        <v>6.0782381723356176</v>
      </c>
      <c r="CX322" s="12">
        <v>8.9816363787959599</v>
      </c>
      <c r="CY322" s="12">
        <v>20.868734903534683</v>
      </c>
      <c r="CZ322" s="12">
        <v>0.51095269957769118</v>
      </c>
      <c r="DA322" s="12">
        <v>12.807664892919441</v>
      </c>
      <c r="DB322" s="12">
        <v>18.203160144843388</v>
      </c>
      <c r="DC322" s="12">
        <v>-0.66049157678376502</v>
      </c>
      <c r="DD322" s="12">
        <v>-13.152118292240017</v>
      </c>
    </row>
    <row r="323" spans="1:108" x14ac:dyDescent="0.25">
      <c r="A323" s="2">
        <v>108</v>
      </c>
      <c r="B323" s="8">
        <v>2.091056355338015</v>
      </c>
      <c r="C323" s="8">
        <v>2.0071585689424758</v>
      </c>
      <c r="D323" s="8">
        <v>2.0135564025584896</v>
      </c>
      <c r="E323" s="8">
        <v>9.405861668424528</v>
      </c>
      <c r="F323" s="8">
        <v>9.9316474668546508</v>
      </c>
      <c r="G323" s="8">
        <v>9.859552961788431</v>
      </c>
      <c r="H323" s="9" t="s">
        <v>29</v>
      </c>
      <c r="I323" s="10">
        <v>5510</v>
      </c>
      <c r="J323" s="10">
        <v>8198</v>
      </c>
      <c r="K323" s="10">
        <v>6953</v>
      </c>
      <c r="L323" s="10">
        <v>6076</v>
      </c>
      <c r="M323" s="10">
        <v>9748</v>
      </c>
      <c r="N323" s="10">
        <v>6310</v>
      </c>
      <c r="O323" s="10">
        <v>894</v>
      </c>
      <c r="P323" s="10">
        <v>4858</v>
      </c>
      <c r="Q323" s="10">
        <v>5367</v>
      </c>
      <c r="R323" s="10">
        <v>947</v>
      </c>
      <c r="S323" s="10">
        <v>3284</v>
      </c>
      <c r="T323" s="10">
        <v>2588</v>
      </c>
      <c r="U323" s="10">
        <v>1412</v>
      </c>
      <c r="V323" s="10">
        <v>2831</v>
      </c>
      <c r="W323" s="10">
        <v>5276</v>
      </c>
      <c r="X323" s="10">
        <v>6889</v>
      </c>
      <c r="Y323" s="10">
        <v>5542</v>
      </c>
      <c r="Z323" s="10">
        <v>8020</v>
      </c>
      <c r="AA323" s="10">
        <v>2282</v>
      </c>
      <c r="AB323" s="10">
        <v>7777</v>
      </c>
      <c r="AC323" s="10">
        <v>1596</v>
      </c>
      <c r="AD323" s="10">
        <v>480</v>
      </c>
      <c r="AE323" s="10">
        <v>4500</v>
      </c>
      <c r="AF323" s="10">
        <v>6997</v>
      </c>
      <c r="AG323" s="10">
        <v>4340</v>
      </c>
      <c r="AH323" s="10">
        <v>4236</v>
      </c>
      <c r="AI323" s="10">
        <v>2721</v>
      </c>
      <c r="AJ323" s="10">
        <v>8600</v>
      </c>
      <c r="AK323" s="10">
        <v>7047</v>
      </c>
      <c r="AL323" s="10">
        <v>8245</v>
      </c>
      <c r="AM323" s="10">
        <v>3739</v>
      </c>
      <c r="AN323" s="10">
        <v>619</v>
      </c>
      <c r="AO323" s="10">
        <v>7234</v>
      </c>
      <c r="AP323" s="10">
        <v>1624</v>
      </c>
      <c r="AQ323" s="10">
        <v>5916</v>
      </c>
      <c r="AR323" s="10">
        <v>288</v>
      </c>
      <c r="AS323" s="10">
        <v>4438</v>
      </c>
      <c r="AT323" s="10">
        <v>4411</v>
      </c>
      <c r="AU323" s="10">
        <v>245</v>
      </c>
      <c r="AV323" s="10">
        <v>5194</v>
      </c>
      <c r="AW323" s="10">
        <v>1385</v>
      </c>
      <c r="AX323" s="10">
        <v>8517</v>
      </c>
      <c r="AY323" s="10">
        <v>5312</v>
      </c>
      <c r="AZ323" s="10">
        <v>5864</v>
      </c>
      <c r="BA323" s="10">
        <v>4862</v>
      </c>
      <c r="BB323" s="10">
        <v>1080</v>
      </c>
      <c r="BC323" s="10">
        <v>7630</v>
      </c>
      <c r="BD323" s="10">
        <v>1416</v>
      </c>
      <c r="BE323" s="10">
        <v>3329</v>
      </c>
      <c r="BF323" s="10">
        <v>6990</v>
      </c>
      <c r="BG323" s="10">
        <v>8883</v>
      </c>
      <c r="BH323" s="10">
        <v>1327</v>
      </c>
      <c r="BI323" s="10">
        <v>627</v>
      </c>
      <c r="BJ323" s="10">
        <v>9409</v>
      </c>
      <c r="BK323" s="10">
        <v>6255</v>
      </c>
      <c r="BL323" s="10">
        <v>1036</v>
      </c>
      <c r="BM323" s="10">
        <v>2903</v>
      </c>
      <c r="BN323" s="10">
        <v>7194</v>
      </c>
      <c r="BO323" s="10">
        <v>7722</v>
      </c>
      <c r="BP323" s="10">
        <v>595</v>
      </c>
      <c r="BQ323" s="10">
        <v>4208</v>
      </c>
      <c r="BR323" s="10">
        <v>5183</v>
      </c>
      <c r="BS323" s="10">
        <v>5305</v>
      </c>
      <c r="BT323" s="10">
        <v>9107</v>
      </c>
      <c r="BU323" s="10">
        <v>488</v>
      </c>
      <c r="BV323" s="10">
        <v>4135</v>
      </c>
      <c r="BW323" s="10">
        <v>3580</v>
      </c>
      <c r="BX323" s="10">
        <v>8596</v>
      </c>
      <c r="BY323" s="10">
        <v>7120</v>
      </c>
      <c r="BZ323" s="10">
        <v>4682</v>
      </c>
      <c r="CA323" s="10">
        <v>8790</v>
      </c>
      <c r="CB323" s="10">
        <v>3243</v>
      </c>
      <c r="CC323" s="10">
        <v>9947</v>
      </c>
      <c r="CD323" s="10">
        <v>2179</v>
      </c>
      <c r="CE323" s="10">
        <v>2755</v>
      </c>
      <c r="CF323" s="10">
        <v>4295</v>
      </c>
      <c r="CG323" s="10">
        <v>3631</v>
      </c>
      <c r="CH323" s="10">
        <v>2400</v>
      </c>
      <c r="CI323" s="10">
        <v>5102</v>
      </c>
      <c r="CJ323" s="10">
        <v>4113</v>
      </c>
      <c r="CK323" s="10">
        <v>6322</v>
      </c>
      <c r="CL323" s="10">
        <v>1706</v>
      </c>
      <c r="CM323" s="10">
        <v>9510</v>
      </c>
      <c r="CN323" s="10">
        <v>1429</v>
      </c>
      <c r="CO323" s="10">
        <v>9610</v>
      </c>
      <c r="CP323" s="10">
        <v>3306</v>
      </c>
      <c r="CQ323" s="10">
        <v>1311</v>
      </c>
      <c r="CR323" s="10">
        <v>5004</v>
      </c>
      <c r="CS323" s="10">
        <v>8841</v>
      </c>
      <c r="CT323" s="10">
        <v>2957</v>
      </c>
      <c r="CU323" s="10">
        <v>1930</v>
      </c>
      <c r="CV323" s="10">
        <v>9197</v>
      </c>
      <c r="CW323" s="10">
        <v>5068</v>
      </c>
      <c r="CX323" s="10">
        <v>6544</v>
      </c>
      <c r="CY323" s="10">
        <v>7727</v>
      </c>
      <c r="CZ323" s="10">
        <v>5785</v>
      </c>
      <c r="DA323" s="10">
        <v>981</v>
      </c>
      <c r="DB323" s="10">
        <v>5289</v>
      </c>
      <c r="DC323" s="10">
        <v>8726</v>
      </c>
      <c r="DD323" s="10">
        <v>4212</v>
      </c>
    </row>
    <row r="324" spans="1:108" x14ac:dyDescent="0.25">
      <c r="H324" s="11" t="s">
        <v>0</v>
      </c>
      <c r="I324" s="12">
        <v>-3.1904510360137039</v>
      </c>
      <c r="J324" s="12">
        <v>10.935892657606461</v>
      </c>
      <c r="K324" s="12">
        <v>2.7362655121254482</v>
      </c>
      <c r="L324" s="12">
        <v>3.8149921794143919</v>
      </c>
      <c r="M324" s="12">
        <v>2.7290086846386052</v>
      </c>
      <c r="N324" s="12">
        <v>-0.59948478476766787</v>
      </c>
      <c r="O324" s="12">
        <v>-0.95867504857403818</v>
      </c>
      <c r="P324" s="12">
        <v>3.400150462393174</v>
      </c>
      <c r="Q324" s="12">
        <v>-1.2609045026990737</v>
      </c>
      <c r="R324" s="12">
        <v>12.34717987077526</v>
      </c>
      <c r="S324" s="12">
        <v>5.0580608703676679</v>
      </c>
      <c r="T324" s="12">
        <v>-12.652457101385334</v>
      </c>
      <c r="U324" s="12">
        <v>1.6158791734833704</v>
      </c>
      <c r="V324" s="12">
        <v>5.0014725006355212</v>
      </c>
      <c r="W324" s="12">
        <v>3.1216660369755194</v>
      </c>
      <c r="X324" s="12">
        <v>6.6749701402693615</v>
      </c>
      <c r="Y324" s="12">
        <v>0.31967948893612202</v>
      </c>
      <c r="Z324" s="12">
        <v>-8.4270634702626701</v>
      </c>
      <c r="AA324" s="12">
        <v>-2.6163510453419336</v>
      </c>
      <c r="AB324" s="12">
        <v>-2.8767496602029623</v>
      </c>
      <c r="AC324" s="12">
        <v>-1.5558066715899348</v>
      </c>
      <c r="AD324" s="12">
        <v>1.4440633697304608</v>
      </c>
      <c r="AE324" s="12">
        <v>-7.2308150964159254E-2</v>
      </c>
      <c r="AF324" s="12">
        <v>1.2018898419088584</v>
      </c>
      <c r="AG324" s="12">
        <v>10.404229688883911</v>
      </c>
      <c r="AH324" s="12">
        <v>-11.903583447898958</v>
      </c>
      <c r="AI324" s="12">
        <v>1.0230019568979882</v>
      </c>
      <c r="AJ324" s="12">
        <v>1.6899986789299815</v>
      </c>
      <c r="AK324" s="12">
        <v>1.3282895381973334</v>
      </c>
      <c r="AL324" s="12">
        <v>-1.576070495689938E-2</v>
      </c>
      <c r="AM324" s="12">
        <v>11.028579370910251</v>
      </c>
      <c r="AN324" s="12">
        <v>6.8865043103333985</v>
      </c>
      <c r="AO324" s="12">
        <v>-1.6768184674535633</v>
      </c>
      <c r="AP324" s="12">
        <v>-2.8726785129808108</v>
      </c>
      <c r="AQ324" s="12">
        <v>-1.4410916504155811</v>
      </c>
      <c r="AR324" s="12">
        <v>6.9160592890731301E-2</v>
      </c>
      <c r="AS324" s="12">
        <v>-2.1162586136417243</v>
      </c>
      <c r="AT324" s="12">
        <v>5.0850367344314851</v>
      </c>
      <c r="AU324" s="12">
        <v>1.0626173701717301</v>
      </c>
      <c r="AV324" s="12">
        <v>-0.7422748748089979</v>
      </c>
      <c r="AW324" s="12">
        <v>-4.5506785090872022</v>
      </c>
      <c r="AX324" s="12">
        <v>-1.230422517431671</v>
      </c>
      <c r="AY324" s="12">
        <v>7.5725866356291505</v>
      </c>
      <c r="AZ324" s="12">
        <v>-8.1092846903677636</v>
      </c>
      <c r="BA324" s="12">
        <v>8.4068553806917876</v>
      </c>
      <c r="BB324" s="12">
        <v>2.9606682785576828</v>
      </c>
      <c r="BC324" s="12">
        <v>0.42604548908466822</v>
      </c>
      <c r="BD324" s="12">
        <v>-2.4155839656303781</v>
      </c>
      <c r="BE324" s="12">
        <v>1.0045419127280648</v>
      </c>
      <c r="BF324" s="12">
        <v>-4.6107620642514222</v>
      </c>
      <c r="BG324" s="12">
        <v>-1.5880020937403749</v>
      </c>
      <c r="BH324" s="12">
        <v>4.0093301144852695</v>
      </c>
      <c r="BI324" s="12">
        <v>7.4156110197606946</v>
      </c>
      <c r="BJ324" s="12">
        <v>3.9295305201817206</v>
      </c>
      <c r="BK324" s="12">
        <v>3.6313465021843867</v>
      </c>
      <c r="BL324" s="12">
        <v>-2.4971718251191892</v>
      </c>
      <c r="BM324" s="12">
        <v>-9.8810125535513986</v>
      </c>
      <c r="BN324" s="12">
        <v>4.1090630976884528</v>
      </c>
      <c r="BO324" s="12">
        <v>2.299824828098886</v>
      </c>
      <c r="BP324" s="12">
        <v>-2.4719746153259461</v>
      </c>
      <c r="BQ324" s="12">
        <v>-0.48527242515100444</v>
      </c>
      <c r="BR324" s="12">
        <v>1.8082714696676252</v>
      </c>
      <c r="BS324" s="12">
        <v>-3.0950198639222726</v>
      </c>
      <c r="BT324" s="12">
        <v>-1.0654718936264593</v>
      </c>
      <c r="BU324" s="12">
        <v>-7.0619391301268948</v>
      </c>
      <c r="BV324" s="12">
        <v>0.31054736016078793</v>
      </c>
      <c r="BW324" s="12">
        <v>-1.8091979629972395</v>
      </c>
      <c r="BX324" s="12">
        <v>-2.0772025508495942</v>
      </c>
      <c r="BY324" s="12">
        <v>0.21575794361294287</v>
      </c>
      <c r="BZ324" s="12">
        <v>3.7264658166819271</v>
      </c>
      <c r="CA324" s="12">
        <v>2.0804381658023665</v>
      </c>
      <c r="CB324" s="12">
        <v>3.996352741203113</v>
      </c>
      <c r="CC324" s="12">
        <v>0.80435556814501308</v>
      </c>
      <c r="CD324" s="12">
        <v>6.7444910811197349</v>
      </c>
      <c r="CE324" s="12">
        <v>-6.7231304309520281</v>
      </c>
      <c r="CF324" s="12">
        <v>-8.4202834016616048</v>
      </c>
      <c r="CG324" s="12">
        <v>-3.2416619154744071</v>
      </c>
      <c r="CH324" s="12">
        <v>5.1642541362275907</v>
      </c>
      <c r="CI324" s="12">
        <v>9.4325208011314068</v>
      </c>
      <c r="CJ324" s="12">
        <v>-12.876903789512751</v>
      </c>
      <c r="CK324" s="12">
        <v>-3.3443462240133517</v>
      </c>
      <c r="CL324" s="12">
        <v>-1.6765870362692432</v>
      </c>
      <c r="CM324" s="12">
        <v>-0.16775179275113294</v>
      </c>
      <c r="CN324" s="12">
        <v>-6.8853022740926608</v>
      </c>
      <c r="CO324" s="12">
        <v>1.1263320709330482</v>
      </c>
      <c r="CP324" s="12">
        <v>-2.4335217995754368</v>
      </c>
      <c r="CQ324" s="12">
        <v>-1.4860041861727125</v>
      </c>
      <c r="CR324" s="12">
        <v>-0.43395882075173875</v>
      </c>
      <c r="CS324" s="12">
        <v>7.3406004475965414</v>
      </c>
      <c r="CT324" s="12">
        <v>9.7643911428155903</v>
      </c>
      <c r="CU324" s="12">
        <v>2.9366599127037558</v>
      </c>
      <c r="CV324" s="12">
        <v>-1.3883315214498344</v>
      </c>
      <c r="CW324" s="12">
        <v>-1.7813140565438155</v>
      </c>
      <c r="CX324" s="12">
        <v>-3.4955984828206965</v>
      </c>
      <c r="CY324" s="12">
        <v>2.3978759427365754</v>
      </c>
      <c r="CZ324" s="12">
        <v>4.3909265943518943</v>
      </c>
      <c r="DA324" s="12">
        <v>6.5457310867223493</v>
      </c>
      <c r="DB324" s="12">
        <v>1.8446525583764242</v>
      </c>
      <c r="DC324" s="12">
        <v>5.0658611868800429</v>
      </c>
      <c r="DD324" s="12">
        <v>-7.6535975612840481</v>
      </c>
    </row>
    <row r="325" spans="1:108" x14ac:dyDescent="0.25">
      <c r="H325" s="11" t="s">
        <v>2</v>
      </c>
      <c r="I325" s="12">
        <v>2.7061019628411178</v>
      </c>
      <c r="J325" s="12">
        <v>32.082729092363643</v>
      </c>
      <c r="K325" s="12">
        <v>13.642849413709984</v>
      </c>
      <c r="L325" s="12">
        <v>15.3684047319801</v>
      </c>
      <c r="M325" s="12">
        <v>14.991634297583673</v>
      </c>
      <c r="N325" s="12">
        <v>7.4315638327644091</v>
      </c>
      <c r="O325" s="12">
        <v>7.0209560660760246</v>
      </c>
      <c r="P325" s="12">
        <v>16.00547726304422</v>
      </c>
      <c r="Q325" s="12">
        <v>7.2824196460058923</v>
      </c>
      <c r="R325" s="12">
        <v>38.578282047542295</v>
      </c>
      <c r="S325" s="12">
        <v>20.739848281458514</v>
      </c>
      <c r="T325" s="12">
        <v>-15.559493934187339</v>
      </c>
      <c r="U325" s="12">
        <v>15.570707578027029</v>
      </c>
      <c r="V325" s="12">
        <v>19.080940572065131</v>
      </c>
      <c r="W325" s="12">
        <v>14.767191503173084</v>
      </c>
      <c r="X325" s="12">
        <v>21.864210417041033</v>
      </c>
      <c r="Y325" s="12">
        <v>9.4318051849551132</v>
      </c>
      <c r="Z325" s="12">
        <v>-8.9464096465207561</v>
      </c>
      <c r="AA325" s="12">
        <v>5.2702845839388619</v>
      </c>
      <c r="AB325" s="12">
        <v>3.4260613333421794</v>
      </c>
      <c r="AC325" s="12">
        <v>6.9857487924624726</v>
      </c>
      <c r="AD325" s="12">
        <v>13.504196552606381</v>
      </c>
      <c r="AE325" s="12">
        <v>8.8629032027142447</v>
      </c>
      <c r="AF325" s="12">
        <v>13.366375341989915</v>
      </c>
      <c r="AG325" s="12">
        <v>29.831921114207358</v>
      </c>
      <c r="AH325" s="12">
        <v>-12.968510566922964</v>
      </c>
      <c r="AI325" s="12">
        <v>12.953203136567383</v>
      </c>
      <c r="AJ325" s="12">
        <v>14.159866897973101</v>
      </c>
      <c r="AK325" s="12">
        <v>12.971425375747909</v>
      </c>
      <c r="AL325" s="12">
        <v>11.175972788885934</v>
      </c>
      <c r="AM325" s="12">
        <v>33.531656566211126</v>
      </c>
      <c r="AN325" s="12">
        <v>22.87047543156902</v>
      </c>
      <c r="AO325" s="12">
        <v>6.3942730993463393</v>
      </c>
      <c r="AP325" s="12">
        <v>4.4233311766059993</v>
      </c>
      <c r="AQ325" s="12">
        <v>8.568022877505685</v>
      </c>
      <c r="AR325" s="12">
        <v>9.5220327940591449</v>
      </c>
      <c r="AS325" s="12">
        <v>5.9924580243233869</v>
      </c>
      <c r="AT325" s="12">
        <v>20.917459839362063</v>
      </c>
      <c r="AU325" s="12">
        <v>11.23099503799209</v>
      </c>
      <c r="AV325" s="12">
        <v>7.7193652773664772</v>
      </c>
      <c r="AW325" s="12">
        <v>-0.18479830388237217</v>
      </c>
      <c r="AX325" s="12">
        <v>8.7682816483417376</v>
      </c>
      <c r="AY325" s="12">
        <v>23.434810318696655</v>
      </c>
      <c r="AZ325" s="12">
        <v>-4.7896613415920424</v>
      </c>
      <c r="BA325" s="12">
        <v>26.278380795797979</v>
      </c>
      <c r="BB325" s="12">
        <v>15.267625408556405</v>
      </c>
      <c r="BC325" s="12">
        <v>11.782282634159593</v>
      </c>
      <c r="BD325" s="12">
        <v>4.1383017737906389</v>
      </c>
      <c r="BE325" s="12">
        <v>13.0610037062165</v>
      </c>
      <c r="BF325" s="12">
        <v>3.2761514782891994</v>
      </c>
      <c r="BG325" s="12">
        <v>5.2289514168152307</v>
      </c>
      <c r="BH325" s="12">
        <v>18.659485418586147</v>
      </c>
      <c r="BI325" s="12">
        <v>23.863546733684075</v>
      </c>
      <c r="BJ325" s="12">
        <v>16.517524615387906</v>
      </c>
      <c r="BK325" s="12">
        <v>16.449030770884054</v>
      </c>
      <c r="BL325" s="12">
        <v>4.6689904032480127</v>
      </c>
      <c r="BM325" s="12">
        <v>-9.655809011717162</v>
      </c>
      <c r="BN325" s="12">
        <v>17.395652879681837</v>
      </c>
      <c r="BO325" s="12">
        <v>15.302470083717614</v>
      </c>
      <c r="BP325" s="12">
        <v>6.7857285380117478</v>
      </c>
      <c r="BQ325" s="12">
        <v>8.7664789693906719</v>
      </c>
      <c r="BR325" s="12">
        <v>14.425681019718366</v>
      </c>
      <c r="BS325" s="12">
        <v>5.3894214285418904</v>
      </c>
      <c r="BT325" s="12">
        <v>8.1112731841374401</v>
      </c>
      <c r="BU325" s="12">
        <v>-2.8320631211714042</v>
      </c>
      <c r="BV325" s="12">
        <v>9.6322789482073059</v>
      </c>
      <c r="BW325" s="12">
        <v>4.9295825223119403</v>
      </c>
      <c r="BX325" s="12">
        <v>7.1374778747852856</v>
      </c>
      <c r="BY325" s="12">
        <v>11.151276795548997</v>
      </c>
      <c r="BZ325" s="12">
        <v>18.10168205561979</v>
      </c>
      <c r="CA325" s="12">
        <v>15.674659700863279</v>
      </c>
      <c r="CB325" s="12">
        <v>17.450731333046747</v>
      </c>
      <c r="CC325" s="12">
        <v>10.894886384054161</v>
      </c>
      <c r="CD325" s="12">
        <v>22.086431747794016</v>
      </c>
      <c r="CE325" s="12">
        <v>-4.0619185513720604</v>
      </c>
      <c r="CF325" s="12">
        <v>-9.2898686494105078</v>
      </c>
      <c r="CG325" s="12">
        <v>4.9218804560946543</v>
      </c>
      <c r="CH325" s="12">
        <v>19.966284482858722</v>
      </c>
      <c r="CI325" s="12">
        <v>27.998692048358564</v>
      </c>
      <c r="CJ325" s="12">
        <v>-16.834888496347325</v>
      </c>
      <c r="CK325" s="12">
        <v>2.4985559869257585</v>
      </c>
      <c r="CL325" s="12">
        <v>5.7651103775260406</v>
      </c>
      <c r="CM325" s="12">
        <v>8.3248644336287683</v>
      </c>
      <c r="CN325" s="12">
        <v>-4.3930483201946524</v>
      </c>
      <c r="CO325" s="12">
        <v>11.153687949720577</v>
      </c>
      <c r="CP325" s="12">
        <v>4.9109011080810916</v>
      </c>
      <c r="CQ325" s="12">
        <v>8.7798897980458701</v>
      </c>
      <c r="CR325" s="12">
        <v>7.5887979380642712</v>
      </c>
      <c r="CS325" s="12">
        <v>25.283784261157827</v>
      </c>
      <c r="CT325" s="12">
        <v>30.441746077097864</v>
      </c>
      <c r="CU325" s="12">
        <v>16.213235591138837</v>
      </c>
      <c r="CV325" s="12">
        <v>7.8554017271509728</v>
      </c>
      <c r="CW325" s="12">
        <v>6.1179519035298089</v>
      </c>
      <c r="CX325" s="12">
        <v>1.2182420391006228</v>
      </c>
      <c r="CY325" s="12">
        <v>14.683369220387627</v>
      </c>
      <c r="CZ325" s="12">
        <v>18.055309990961891</v>
      </c>
      <c r="DA325" s="12">
        <v>22.404654523904359</v>
      </c>
      <c r="DB325" s="12">
        <v>12.800207946052623</v>
      </c>
      <c r="DC325" s="12">
        <v>21.706785802452323</v>
      </c>
      <c r="DD325" s="12">
        <v>-6.3972180448068565</v>
      </c>
    </row>
    <row r="326" spans="1:108" x14ac:dyDescent="0.25">
      <c r="A326" s="2">
        <v>109</v>
      </c>
      <c r="B326" s="8">
        <v>1.9598606020175227</v>
      </c>
      <c r="C326" s="8">
        <v>1.9909696564809025</v>
      </c>
      <c r="D326" s="8">
        <v>2.0093181730919492</v>
      </c>
      <c r="E326" s="8">
        <v>9.8509936015166009</v>
      </c>
      <c r="F326" s="8">
        <v>9.8261089121030842</v>
      </c>
      <c r="G326" s="8">
        <v>9.9743265522034523</v>
      </c>
      <c r="H326" s="9" t="s">
        <v>29</v>
      </c>
      <c r="I326" s="10">
        <v>7727</v>
      </c>
      <c r="J326" s="10">
        <v>864</v>
      </c>
      <c r="K326" s="10">
        <v>3195</v>
      </c>
      <c r="L326" s="10">
        <v>1162</v>
      </c>
      <c r="M326" s="10">
        <v>6659</v>
      </c>
      <c r="N326" s="10">
        <v>4960</v>
      </c>
      <c r="O326" s="10">
        <v>3878</v>
      </c>
      <c r="P326" s="10">
        <v>9002</v>
      </c>
      <c r="Q326" s="10">
        <v>9191</v>
      </c>
      <c r="R326" s="10">
        <v>6411</v>
      </c>
      <c r="S326" s="10">
        <v>1089</v>
      </c>
      <c r="T326" s="10">
        <v>3238</v>
      </c>
      <c r="U326" s="10">
        <v>7886</v>
      </c>
      <c r="V326" s="10">
        <v>2690</v>
      </c>
      <c r="W326" s="10">
        <v>2718</v>
      </c>
      <c r="X326" s="10">
        <v>3033</v>
      </c>
      <c r="Y326" s="10">
        <v>4228</v>
      </c>
      <c r="Z326" s="10">
        <v>2626</v>
      </c>
      <c r="AA326" s="10">
        <v>7436</v>
      </c>
      <c r="AB326" s="10">
        <v>5951</v>
      </c>
      <c r="AC326" s="10">
        <v>7099</v>
      </c>
      <c r="AD326" s="10">
        <v>1236</v>
      </c>
      <c r="AE326" s="10">
        <v>552</v>
      </c>
      <c r="AF326" s="10">
        <v>5980</v>
      </c>
      <c r="AG326" s="10">
        <v>5343</v>
      </c>
      <c r="AH326" s="10">
        <v>2774</v>
      </c>
      <c r="AI326" s="10">
        <v>8110</v>
      </c>
      <c r="AJ326" s="10">
        <v>3151</v>
      </c>
      <c r="AK326" s="10">
        <v>9427</v>
      </c>
      <c r="AL326" s="10">
        <v>4902</v>
      </c>
      <c r="AM326" s="10">
        <v>5004</v>
      </c>
      <c r="AN326" s="10">
        <v>9794</v>
      </c>
      <c r="AO326" s="10">
        <v>9257</v>
      </c>
      <c r="AP326" s="10">
        <v>1202</v>
      </c>
      <c r="AQ326" s="10">
        <v>925</v>
      </c>
      <c r="AR326" s="10">
        <v>7192</v>
      </c>
      <c r="AS326" s="10">
        <v>2883</v>
      </c>
      <c r="AT326" s="10">
        <v>6170</v>
      </c>
      <c r="AU326" s="10">
        <v>3015</v>
      </c>
      <c r="AV326" s="10">
        <v>4723</v>
      </c>
      <c r="AW326" s="10">
        <v>7482</v>
      </c>
      <c r="AX326" s="10">
        <v>7587</v>
      </c>
      <c r="AY326" s="10">
        <v>8292</v>
      </c>
      <c r="AZ326" s="10">
        <v>1640</v>
      </c>
      <c r="BA326" s="10">
        <v>1088</v>
      </c>
      <c r="BB326" s="10">
        <v>8191</v>
      </c>
      <c r="BC326" s="10">
        <v>279</v>
      </c>
      <c r="BD326" s="10">
        <v>2486</v>
      </c>
      <c r="BE326" s="10">
        <v>6674</v>
      </c>
      <c r="BF326" s="10">
        <v>9131</v>
      </c>
      <c r="BG326" s="10">
        <v>4143</v>
      </c>
      <c r="BH326" s="10">
        <v>7566</v>
      </c>
      <c r="BI326" s="10">
        <v>225</v>
      </c>
      <c r="BJ326" s="10">
        <v>3943</v>
      </c>
      <c r="BK326" s="10">
        <v>2407</v>
      </c>
      <c r="BL326" s="10">
        <v>7394</v>
      </c>
      <c r="BM326" s="10">
        <v>6579</v>
      </c>
      <c r="BN326" s="10">
        <v>2131</v>
      </c>
      <c r="BO326" s="10">
        <v>3209</v>
      </c>
      <c r="BP326" s="10">
        <v>8937</v>
      </c>
      <c r="BQ326" s="10">
        <v>7042</v>
      </c>
      <c r="BR326" s="10">
        <v>112</v>
      </c>
      <c r="BS326" s="10">
        <v>5061</v>
      </c>
      <c r="BT326" s="10">
        <v>2950</v>
      </c>
      <c r="BU326" s="10">
        <v>995</v>
      </c>
      <c r="BV326" s="10">
        <v>4428</v>
      </c>
      <c r="BW326" s="10">
        <v>2921</v>
      </c>
      <c r="BX326" s="10">
        <v>411</v>
      </c>
      <c r="BY326" s="10">
        <v>8034</v>
      </c>
      <c r="BZ326" s="10">
        <v>9607</v>
      </c>
      <c r="CA326" s="10">
        <v>92</v>
      </c>
      <c r="CB326" s="10">
        <v>7815</v>
      </c>
      <c r="CC326" s="10">
        <v>7753</v>
      </c>
      <c r="CD326" s="10">
        <v>3631</v>
      </c>
      <c r="CE326" s="10">
        <v>9615</v>
      </c>
      <c r="CF326" s="10">
        <v>5502</v>
      </c>
      <c r="CG326" s="10">
        <v>261</v>
      </c>
      <c r="CH326" s="10">
        <v>2240</v>
      </c>
      <c r="CI326" s="10">
        <v>2869</v>
      </c>
      <c r="CJ326" s="10">
        <v>7684</v>
      </c>
      <c r="CK326" s="10">
        <v>3880</v>
      </c>
      <c r="CL326" s="10">
        <v>5999</v>
      </c>
      <c r="CM326" s="10">
        <v>7695</v>
      </c>
      <c r="CN326" s="10">
        <v>393</v>
      </c>
      <c r="CO326" s="10">
        <v>4403</v>
      </c>
      <c r="CP326" s="10">
        <v>2349</v>
      </c>
      <c r="CQ326" s="10">
        <v>9646</v>
      </c>
      <c r="CR326" s="10">
        <v>4438</v>
      </c>
      <c r="CS326" s="10">
        <v>52</v>
      </c>
      <c r="CT326" s="10">
        <v>8483</v>
      </c>
      <c r="CU326" s="10">
        <v>9594</v>
      </c>
      <c r="CV326" s="10">
        <v>3281</v>
      </c>
      <c r="CW326" s="10">
        <v>4680</v>
      </c>
      <c r="CX326" s="10">
        <v>3532</v>
      </c>
      <c r="CY326" s="10">
        <v>6390</v>
      </c>
      <c r="CZ326" s="10">
        <v>3728</v>
      </c>
      <c r="DA326" s="10">
        <v>8946</v>
      </c>
      <c r="DB326" s="10">
        <v>9794</v>
      </c>
      <c r="DC326" s="10">
        <v>7905</v>
      </c>
      <c r="DD326" s="10">
        <v>8469</v>
      </c>
    </row>
    <row r="327" spans="1:108" x14ac:dyDescent="0.25">
      <c r="H327" s="11" t="s">
        <v>0</v>
      </c>
      <c r="I327" s="12">
        <v>2.3978759427365754</v>
      </c>
      <c r="J327" s="12">
        <v>2.6866919258829425</v>
      </c>
      <c r="K327" s="12">
        <v>-2.3436227306799231</v>
      </c>
      <c r="L327" s="12">
        <v>-0.12907459370050217</v>
      </c>
      <c r="M327" s="12">
        <v>3.335751447296611</v>
      </c>
      <c r="N327" s="12">
        <v>0.10740387964916551</v>
      </c>
      <c r="O327" s="12">
        <v>-4.3894947507399262</v>
      </c>
      <c r="P327" s="12">
        <v>-0.23506910454035537</v>
      </c>
      <c r="Q327" s="12">
        <v>-10.604631765185594</v>
      </c>
      <c r="R327" s="12">
        <v>3.1288494771208413</v>
      </c>
      <c r="S327" s="12">
        <v>-1.5298467708658114</v>
      </c>
      <c r="T327" s="12">
        <v>-2.352784112912504</v>
      </c>
      <c r="U327" s="12">
        <v>0.69327271918178091</v>
      </c>
      <c r="V327" s="12">
        <v>2.261649995705985</v>
      </c>
      <c r="W327" s="12">
        <v>2.7724960811286579</v>
      </c>
      <c r="X327" s="12">
        <v>-0.80749099452353201</v>
      </c>
      <c r="Y327" s="12">
        <v>-2.6844073534970025</v>
      </c>
      <c r="Z327" s="12">
        <v>6.0437256548231577</v>
      </c>
      <c r="AA327" s="12">
        <v>-0.52070154345514275</v>
      </c>
      <c r="AB327" s="12">
        <v>-0.15707553723100265</v>
      </c>
      <c r="AC327" s="12">
        <v>1.5893008091239358</v>
      </c>
      <c r="AD327" s="12">
        <v>1.1024208562546032</v>
      </c>
      <c r="AE327" s="12">
        <v>-10.354948256755595</v>
      </c>
      <c r="AF327" s="12">
        <v>-1.5846134758989501</v>
      </c>
      <c r="AG327" s="12">
        <v>-2.3192561678218189</v>
      </c>
      <c r="AH327" s="12">
        <v>1.2044705677068175</v>
      </c>
      <c r="AI327" s="12">
        <v>3.931903578998118</v>
      </c>
      <c r="AJ327" s="12">
        <v>5.8078013883277171</v>
      </c>
      <c r="AK327" s="12">
        <v>-0.15044813490011139</v>
      </c>
      <c r="AL327" s="12">
        <v>-2.004786258266583</v>
      </c>
      <c r="AM327" s="12">
        <v>-0.43395882075173875</v>
      </c>
      <c r="AN327" s="12">
        <v>4.7123169256276105</v>
      </c>
      <c r="AO327" s="12">
        <v>0.14951172753759154</v>
      </c>
      <c r="AP327" s="12">
        <v>-5.5039746604535154</v>
      </c>
      <c r="AQ327" s="12">
        <v>-10.120681388108846</v>
      </c>
      <c r="AR327" s="12">
        <v>-0.47104414184768051</v>
      </c>
      <c r="AS327" s="12">
        <v>4.507992378782947</v>
      </c>
      <c r="AT327" s="12">
        <v>-1.5831587477223439</v>
      </c>
      <c r="AU327" s="12">
        <v>-1.644971936498882</v>
      </c>
      <c r="AV327" s="12">
        <v>3.9910962799015963</v>
      </c>
      <c r="AW327" s="12">
        <v>-4.0305044006458939</v>
      </c>
      <c r="AX327" s="12">
        <v>-3.1442613357953682</v>
      </c>
      <c r="AY327" s="12">
        <v>-2.7839123275953295</v>
      </c>
      <c r="AZ327" s="12">
        <v>2.8183734528727662</v>
      </c>
      <c r="BA327" s="12">
        <v>3.8653760199679872</v>
      </c>
      <c r="BB327" s="12">
        <v>2.6009456322984903</v>
      </c>
      <c r="BC327" s="12">
        <v>-5.68331348796473</v>
      </c>
      <c r="BD327" s="12">
        <v>-2.4856503445345428</v>
      </c>
      <c r="BE327" s="12">
        <v>-9.1465928404714063</v>
      </c>
      <c r="BF327" s="12">
        <v>-8.0284139535450176</v>
      </c>
      <c r="BG327" s="12">
        <v>-5.7570046456719313</v>
      </c>
      <c r="BH327" s="12">
        <v>-2.3786755124705135</v>
      </c>
      <c r="BI327" s="12">
        <v>3.2035736842868694</v>
      </c>
      <c r="BJ327" s="12">
        <v>-12.120974238208284</v>
      </c>
      <c r="BK327" s="12">
        <v>-2.0206985455730933</v>
      </c>
      <c r="BL327" s="12">
        <v>-10.138379662920942</v>
      </c>
      <c r="BM327" s="12">
        <v>-2.5567338661887309</v>
      </c>
      <c r="BN327" s="12">
        <v>8.0118736601136025</v>
      </c>
      <c r="BO327" s="12">
        <v>-2.1201074652599203</v>
      </c>
      <c r="BP327" s="12">
        <v>4.4083916458936798</v>
      </c>
      <c r="BQ327" s="12">
        <v>1.6955577092855529</v>
      </c>
      <c r="BR327" s="12">
        <v>-4.2591322667505658</v>
      </c>
      <c r="BS327" s="12">
        <v>-2.2138471901463097</v>
      </c>
      <c r="BT327" s="12">
        <v>-3.7375761473283071</v>
      </c>
      <c r="BU327" s="12">
        <v>-6.3884334955708262</v>
      </c>
      <c r="BV327" s="12">
        <v>-0.94113049255188763</v>
      </c>
      <c r="BW327" s="12">
        <v>2.4487538542253651</v>
      </c>
      <c r="BX327" s="12">
        <v>3.3466651875574573</v>
      </c>
      <c r="BY327" s="12">
        <v>8.0269156745024812</v>
      </c>
      <c r="BZ327" s="12">
        <v>-6.4550100841026827</v>
      </c>
      <c r="CA327" s="12">
        <v>5.4048787961498839</v>
      </c>
      <c r="CB327" s="12">
        <v>4.5492429156026164</v>
      </c>
      <c r="CC327" s="12">
        <v>-1.5892729667638021</v>
      </c>
      <c r="CD327" s="12">
        <v>-3.2416619154744071</v>
      </c>
      <c r="CE327" s="12">
        <v>-2.4581127337044708</v>
      </c>
      <c r="CF327" s="12">
        <v>-3.4208720271478104</v>
      </c>
      <c r="CG327" s="12">
        <v>-1.475149125519607</v>
      </c>
      <c r="CH327" s="12">
        <v>-9.5220363318270422</v>
      </c>
      <c r="CI327" s="12">
        <v>0.32493663500559983</v>
      </c>
      <c r="CJ327" s="12">
        <v>6.6360484150595953</v>
      </c>
      <c r="CK327" s="12">
        <v>8.3196408907079107</v>
      </c>
      <c r="CL327" s="12">
        <v>4.016358349690476</v>
      </c>
      <c r="CM327" s="12">
        <v>-3.2467448100639524</v>
      </c>
      <c r="CN327" s="12">
        <v>-3.1458713614732092</v>
      </c>
      <c r="CO327" s="12">
        <v>-1.1370120345782733</v>
      </c>
      <c r="CP327" s="12">
        <v>-1.9946245555184552</v>
      </c>
      <c r="CQ327" s="12">
        <v>-1.2382937153600908</v>
      </c>
      <c r="CR327" s="12">
        <v>-2.1162586136417243</v>
      </c>
      <c r="CS327" s="12">
        <v>-4.5561331399723199</v>
      </c>
      <c r="CT327" s="12">
        <v>-6.9250791528455071</v>
      </c>
      <c r="CU327" s="12">
        <v>-6.471126851365046</v>
      </c>
      <c r="CV327" s="12">
        <v>7.3404580974751399</v>
      </c>
      <c r="CW327" s="12">
        <v>6.9563935213770947</v>
      </c>
      <c r="CX327" s="12">
        <v>-1.1725092006025817</v>
      </c>
      <c r="CY327" s="12">
        <v>6.9953262860494805</v>
      </c>
      <c r="CZ327" s="12">
        <v>1.4995082867212348</v>
      </c>
      <c r="DA327" s="12">
        <v>9.5373873922371466</v>
      </c>
      <c r="DB327" s="12">
        <v>4.7123169256276105</v>
      </c>
      <c r="DC327" s="12">
        <v>2.4278545130369009</v>
      </c>
      <c r="DD327" s="12">
        <v>-2.7330277251353325</v>
      </c>
    </row>
    <row r="328" spans="1:108" x14ac:dyDescent="0.25">
      <c r="H328" s="11" t="s">
        <v>2</v>
      </c>
      <c r="I328" s="12">
        <v>14.683369220387627</v>
      </c>
      <c r="J328" s="12">
        <v>16.07713407361555</v>
      </c>
      <c r="K328" s="12">
        <v>4.6990101932502988</v>
      </c>
      <c r="L328" s="12">
        <v>10.44404806814849</v>
      </c>
      <c r="M328" s="12">
        <v>16.040558205345111</v>
      </c>
      <c r="N328" s="12">
        <v>9.8374980137932013</v>
      </c>
      <c r="O328" s="12">
        <v>2.0298082231537653</v>
      </c>
      <c r="P328" s="12">
        <v>9.1181616194068464</v>
      </c>
      <c r="Q328" s="12">
        <v>-12.171484707032938</v>
      </c>
      <c r="R328" s="12">
        <v>13.964407101266907</v>
      </c>
      <c r="S328" s="12">
        <v>7.7009346996443906</v>
      </c>
      <c r="T328" s="12">
        <v>5.8594014779322361</v>
      </c>
      <c r="U328" s="12">
        <v>12.259099832237419</v>
      </c>
      <c r="V328" s="12">
        <v>13.664642703120743</v>
      </c>
      <c r="W328" s="12">
        <v>14.752921608481454</v>
      </c>
      <c r="X328" s="12">
        <v>8.3935710406408077</v>
      </c>
      <c r="Y328" s="12">
        <v>3.7357399260464756</v>
      </c>
      <c r="Z328" s="12">
        <v>21.16737082913459</v>
      </c>
      <c r="AA328" s="12">
        <v>9.3205384400339462</v>
      </c>
      <c r="AB328" s="12">
        <v>10.883560786381878</v>
      </c>
      <c r="AC328" s="12">
        <v>12.535915667118976</v>
      </c>
      <c r="AD328" s="12">
        <v>12.375628683954476</v>
      </c>
      <c r="AE328" s="12">
        <v>-10.465307984691684</v>
      </c>
      <c r="AF328" s="12">
        <v>7.3094353467652216</v>
      </c>
      <c r="AG328" s="12">
        <v>5.8223217743989872</v>
      </c>
      <c r="AH328" s="12">
        <v>10.669816591673829</v>
      </c>
      <c r="AI328" s="12">
        <v>17.915413441833561</v>
      </c>
      <c r="AJ328" s="12">
        <v>21.469805285308464</v>
      </c>
      <c r="AK328" s="12">
        <v>8.3199570002197909</v>
      </c>
      <c r="AL328" s="12">
        <v>5.8118680557918552</v>
      </c>
      <c r="AM328" s="12">
        <v>7.5887979380642712</v>
      </c>
      <c r="AN328" s="12">
        <v>20.907764235597938</v>
      </c>
      <c r="AO328" s="12">
        <v>7.081480232619211</v>
      </c>
      <c r="AP328" s="12">
        <v>-5.5201489315539254E-2</v>
      </c>
      <c r="AQ328" s="12">
        <v>-10.901447511519827</v>
      </c>
      <c r="AR328" s="12">
        <v>11.196791471071347</v>
      </c>
      <c r="AS328" s="12">
        <v>18.192979427763213</v>
      </c>
      <c r="AT328" s="12">
        <v>6.303431489180503</v>
      </c>
      <c r="AU328" s="12">
        <v>6.3918160297585844</v>
      </c>
      <c r="AV328" s="12">
        <v>19.906751882456952</v>
      </c>
      <c r="AW328" s="12">
        <v>-0.49515140242111366</v>
      </c>
      <c r="AX328" s="12">
        <v>4.7266657545628536</v>
      </c>
      <c r="AY328" s="12">
        <v>4.6617642633476679</v>
      </c>
      <c r="AZ328" s="12">
        <v>14.909116816844346</v>
      </c>
      <c r="BA328" s="12">
        <v>17.075875409284652</v>
      </c>
      <c r="BB328" s="12">
        <v>15.62381419642308</v>
      </c>
      <c r="BC328" s="12">
        <v>-1.415768363999786</v>
      </c>
      <c r="BD328" s="12">
        <v>4.8517246550195487</v>
      </c>
      <c r="BE328" s="12">
        <v>-8.8266528893856329</v>
      </c>
      <c r="BF328" s="12">
        <v>-5.344364508215909</v>
      </c>
      <c r="BG328" s="12">
        <v>0.73841778753504128</v>
      </c>
      <c r="BH328" s="12">
        <v>5.3992800338242244</v>
      </c>
      <c r="BI328" s="12">
        <v>15.967705628006586</v>
      </c>
      <c r="BJ328" s="12">
        <v>-14.16038307870987</v>
      </c>
      <c r="BK328" s="12">
        <v>4.677529616444783</v>
      </c>
      <c r="BL328" s="12">
        <v>-10.37924519149874</v>
      </c>
      <c r="BM328" s="12">
        <v>4.7562538368513367</v>
      </c>
      <c r="BN328" s="12">
        <v>27.026222335969759</v>
      </c>
      <c r="BO328" s="12">
        <v>6.7553894646218229</v>
      </c>
      <c r="BP328" s="12">
        <v>17.819518526846522</v>
      </c>
      <c r="BQ328" s="12">
        <v>13.634016373871299</v>
      </c>
      <c r="BR328" s="12">
        <v>1.9579096831078928</v>
      </c>
      <c r="BS328" s="12">
        <v>4.7743362702472485</v>
      </c>
      <c r="BT328" s="12">
        <v>1.7594790695861486</v>
      </c>
      <c r="BU328" s="12">
        <v>-4.9108174967270752</v>
      </c>
      <c r="BV328" s="12">
        <v>7.5831989834645572</v>
      </c>
      <c r="BW328" s="12">
        <v>16.237261260964818</v>
      </c>
      <c r="BX328" s="12">
        <v>16.860950093509167</v>
      </c>
      <c r="BY328" s="12">
        <v>24.189773144990379</v>
      </c>
      <c r="BZ328" s="12">
        <v>-2.7797053721321587</v>
      </c>
      <c r="CA328" s="12">
        <v>22.438819719351326</v>
      </c>
      <c r="CB328" s="12">
        <v>18.004191776062367</v>
      </c>
      <c r="CC328" s="12">
        <v>6.2687953476826266</v>
      </c>
      <c r="CD328" s="12">
        <v>4.9218804560946543</v>
      </c>
      <c r="CE328" s="12">
        <v>6.1925630719814277</v>
      </c>
      <c r="CF328" s="12">
        <v>2.9756027055147287</v>
      </c>
      <c r="CG328" s="12">
        <v>5.7733478913512073</v>
      </c>
      <c r="CH328" s="12">
        <v>-9.2783637880463754</v>
      </c>
      <c r="CI328" s="12">
        <v>11.811870455551073</v>
      </c>
      <c r="CJ328" s="12">
        <v>23.711656196235058</v>
      </c>
      <c r="CK328" s="12">
        <v>26.716322099201545</v>
      </c>
      <c r="CL328" s="12">
        <v>18.461257141687405</v>
      </c>
      <c r="CM328" s="12">
        <v>3.8050969172243181</v>
      </c>
      <c r="CN328" s="12">
        <v>4.693516293387999</v>
      </c>
      <c r="CO328" s="12">
        <v>7.7974578093005613</v>
      </c>
      <c r="CP328" s="12">
        <v>4.6098905815545308</v>
      </c>
      <c r="CQ328" s="12">
        <v>7.1479528678104165</v>
      </c>
      <c r="CR328" s="12">
        <v>5.9924580243233869</v>
      </c>
      <c r="CS328" s="12">
        <v>1.7680885809921665</v>
      </c>
      <c r="CT328" s="12">
        <v>-4.0955358739902517</v>
      </c>
      <c r="CU328" s="12">
        <v>-4.3573102549913001</v>
      </c>
      <c r="CV328" s="12">
        <v>23.51053307305428</v>
      </c>
      <c r="CW328" s="12">
        <v>24.32259023764826</v>
      </c>
      <c r="CX328" s="12">
        <v>7.6766979507117288</v>
      </c>
      <c r="CY328" s="12">
        <v>26.433731093995494</v>
      </c>
      <c r="CZ328" s="12">
        <v>12.367710442018437</v>
      </c>
      <c r="DA328" s="12">
        <v>28.596878626535918</v>
      </c>
      <c r="DB328" s="12">
        <v>20.907764235597938</v>
      </c>
      <c r="DC328" s="12">
        <v>17.071647839714199</v>
      </c>
      <c r="DD328" s="12">
        <v>5.7811191700154181</v>
      </c>
    </row>
    <row r="329" spans="1:108" x14ac:dyDescent="0.25">
      <c r="A329" s="2">
        <v>110</v>
      </c>
      <c r="B329" s="8">
        <v>1.982975063103575</v>
      </c>
      <c r="C329" s="8">
        <v>2.0080661978816554</v>
      </c>
      <c r="D329" s="8">
        <v>1.9968559111024515</v>
      </c>
      <c r="E329" s="8">
        <v>9.7169402492142023</v>
      </c>
      <c r="F329" s="8">
        <v>9.9344692041068914</v>
      </c>
      <c r="G329" s="8">
        <v>10.003908214149815</v>
      </c>
      <c r="H329" s="9" t="s">
        <v>29</v>
      </c>
      <c r="I329" s="10">
        <v>2968</v>
      </c>
      <c r="J329" s="10">
        <v>1773</v>
      </c>
      <c r="K329" s="10">
        <v>7140</v>
      </c>
      <c r="L329" s="10">
        <v>2753</v>
      </c>
      <c r="M329" s="10">
        <v>6702</v>
      </c>
      <c r="N329" s="10">
        <v>6515</v>
      </c>
      <c r="O329" s="10">
        <v>1431</v>
      </c>
      <c r="P329" s="10">
        <v>4693</v>
      </c>
      <c r="Q329" s="10">
        <v>712</v>
      </c>
      <c r="R329" s="10">
        <v>9301</v>
      </c>
      <c r="S329" s="10">
        <v>2145</v>
      </c>
      <c r="T329" s="10">
        <v>7609</v>
      </c>
      <c r="U329" s="10">
        <v>9014</v>
      </c>
      <c r="V329" s="10">
        <v>8878</v>
      </c>
      <c r="W329" s="10">
        <v>8287</v>
      </c>
      <c r="X329" s="10">
        <v>6739</v>
      </c>
      <c r="Y329" s="10">
        <v>2265</v>
      </c>
      <c r="Z329" s="10">
        <v>844</v>
      </c>
      <c r="AA329" s="10">
        <v>5013</v>
      </c>
      <c r="AB329" s="10">
        <v>9985</v>
      </c>
      <c r="AC329" s="10">
        <v>8139</v>
      </c>
      <c r="AD329" s="10">
        <v>8886</v>
      </c>
      <c r="AE329" s="10">
        <v>7636</v>
      </c>
      <c r="AF329" s="10">
        <v>8670</v>
      </c>
      <c r="AG329" s="10">
        <v>6242</v>
      </c>
      <c r="AH329" s="10">
        <v>9155</v>
      </c>
      <c r="AI329" s="10">
        <v>301</v>
      </c>
      <c r="AJ329" s="10">
        <v>296</v>
      </c>
      <c r="AK329" s="10">
        <v>8910</v>
      </c>
      <c r="AL329" s="10">
        <v>8883</v>
      </c>
      <c r="AM329" s="10">
        <v>5706</v>
      </c>
      <c r="AN329" s="10">
        <v>6222</v>
      </c>
      <c r="AO329" s="10">
        <v>3098</v>
      </c>
      <c r="AP329" s="10">
        <v>5549</v>
      </c>
      <c r="AQ329" s="10">
        <v>1405</v>
      </c>
      <c r="AR329" s="10">
        <v>635</v>
      </c>
      <c r="AS329" s="10">
        <v>1684</v>
      </c>
      <c r="AT329" s="10">
        <v>1474</v>
      </c>
      <c r="AU329" s="10">
        <v>573</v>
      </c>
      <c r="AV329" s="10">
        <v>6179</v>
      </c>
      <c r="AW329" s="10">
        <v>1484</v>
      </c>
      <c r="AX329" s="10">
        <v>7117</v>
      </c>
      <c r="AY329" s="10">
        <v>9186</v>
      </c>
      <c r="AZ329" s="10">
        <v>7791</v>
      </c>
      <c r="BA329" s="10">
        <v>8363</v>
      </c>
      <c r="BB329" s="10">
        <v>3893</v>
      </c>
      <c r="BC329" s="10">
        <v>213</v>
      </c>
      <c r="BD329" s="10">
        <v>2324</v>
      </c>
      <c r="BE329" s="10">
        <v>7730</v>
      </c>
      <c r="BF329" s="10">
        <v>6248</v>
      </c>
      <c r="BG329" s="10">
        <v>9004</v>
      </c>
      <c r="BH329" s="10">
        <v>5015</v>
      </c>
      <c r="BI329" s="10">
        <v>2884</v>
      </c>
      <c r="BJ329" s="10">
        <v>6733</v>
      </c>
      <c r="BK329" s="10">
        <v>2911</v>
      </c>
      <c r="BL329" s="10">
        <v>619</v>
      </c>
      <c r="BM329" s="10">
        <v>5212</v>
      </c>
      <c r="BN329" s="10">
        <v>3483</v>
      </c>
      <c r="BO329" s="10">
        <v>1483</v>
      </c>
      <c r="BP329" s="10">
        <v>6297</v>
      </c>
      <c r="BQ329" s="10">
        <v>2575</v>
      </c>
      <c r="BR329" s="10">
        <v>6562</v>
      </c>
      <c r="BS329" s="10">
        <v>1227</v>
      </c>
      <c r="BT329" s="10">
        <v>8658</v>
      </c>
      <c r="BU329" s="10">
        <v>272</v>
      </c>
      <c r="BV329" s="10">
        <v>2000</v>
      </c>
      <c r="BW329" s="10">
        <v>1342</v>
      </c>
      <c r="BX329" s="10">
        <v>6685</v>
      </c>
      <c r="BY329" s="10">
        <v>8662</v>
      </c>
      <c r="BZ329" s="10">
        <v>6383</v>
      </c>
      <c r="CA329" s="10">
        <v>6700</v>
      </c>
      <c r="CB329" s="10">
        <v>9125</v>
      </c>
      <c r="CC329" s="10">
        <v>7593</v>
      </c>
      <c r="CD329" s="10">
        <v>7592</v>
      </c>
      <c r="CE329" s="10">
        <v>252</v>
      </c>
      <c r="CF329" s="10">
        <v>8321</v>
      </c>
      <c r="CG329" s="10">
        <v>8994</v>
      </c>
      <c r="CH329" s="10">
        <v>1348</v>
      </c>
      <c r="CI329" s="10">
        <v>7950</v>
      </c>
      <c r="CJ329" s="10">
        <v>7205</v>
      </c>
      <c r="CK329" s="10">
        <v>8974</v>
      </c>
      <c r="CL329" s="10">
        <v>7233</v>
      </c>
      <c r="CM329" s="10">
        <v>5149</v>
      </c>
      <c r="CN329" s="10">
        <v>2879</v>
      </c>
      <c r="CO329" s="10">
        <v>4516</v>
      </c>
      <c r="CP329" s="10">
        <v>6212</v>
      </c>
      <c r="CQ329" s="10">
        <v>1204</v>
      </c>
      <c r="CR329" s="10">
        <v>1057</v>
      </c>
      <c r="CS329" s="10">
        <v>966</v>
      </c>
      <c r="CT329" s="10">
        <v>3691</v>
      </c>
      <c r="CU329" s="10">
        <v>7384</v>
      </c>
      <c r="CV329" s="10">
        <v>2335</v>
      </c>
      <c r="CW329" s="10">
        <v>4688</v>
      </c>
      <c r="CX329" s="10">
        <v>1174</v>
      </c>
      <c r="CY329" s="10">
        <v>6796</v>
      </c>
      <c r="CZ329" s="10">
        <v>1832</v>
      </c>
      <c r="DA329" s="10">
        <v>8686</v>
      </c>
      <c r="DB329" s="10">
        <v>9110</v>
      </c>
      <c r="DC329" s="10">
        <v>2935</v>
      </c>
      <c r="DD329" s="10">
        <v>8470</v>
      </c>
    </row>
    <row r="330" spans="1:108" x14ac:dyDescent="0.25">
      <c r="H330" s="11" t="s">
        <v>0</v>
      </c>
      <c r="I330" s="12">
        <v>-0.14182334136203523</v>
      </c>
      <c r="J330" s="12">
        <v>-0.32457603707927118</v>
      </c>
      <c r="K330" s="12">
        <v>3.3551436450060717</v>
      </c>
      <c r="L330" s="12">
        <v>-4.4824514321785571</v>
      </c>
      <c r="M330" s="12">
        <v>-0.87519841731392267</v>
      </c>
      <c r="N330" s="12">
        <v>-2.2203986397577795</v>
      </c>
      <c r="O330" s="12">
        <v>-6.2278700451952771</v>
      </c>
      <c r="P330" s="12">
        <v>0.64823835299167687</v>
      </c>
      <c r="Q330" s="12">
        <v>-5.6110089324714636</v>
      </c>
      <c r="R330" s="12">
        <v>-1.390098491686399</v>
      </c>
      <c r="S330" s="12">
        <v>-2.600612645075179</v>
      </c>
      <c r="T330" s="12">
        <v>1.7647338061595841</v>
      </c>
      <c r="U330" s="12">
        <v>-1.5632840712076264</v>
      </c>
      <c r="V330" s="12">
        <v>6.2855402584567912</v>
      </c>
      <c r="W330" s="12">
        <v>10.343133625889919</v>
      </c>
      <c r="X330" s="12">
        <v>4.7028464667877872</v>
      </c>
      <c r="Y330" s="12">
        <v>0.83501568288994465</v>
      </c>
      <c r="Z330" s="12">
        <v>-5.4865811190403138</v>
      </c>
      <c r="AA330" s="12">
        <v>-2.5807895895933495</v>
      </c>
      <c r="AB330" s="12">
        <v>-5.8097581753795762</v>
      </c>
      <c r="AC330" s="12">
        <v>-1.2747427529371245</v>
      </c>
      <c r="AD330" s="12">
        <v>0.26287278384048907</v>
      </c>
      <c r="AE330" s="12">
        <v>10.294433168107098</v>
      </c>
      <c r="AF330" s="12">
        <v>1.8569157021671399</v>
      </c>
      <c r="AG330" s="12">
        <v>-8.1802683748446778</v>
      </c>
      <c r="AH330" s="12">
        <v>0.11033222466253831</v>
      </c>
      <c r="AI330" s="12">
        <v>4.106394037347493</v>
      </c>
      <c r="AJ330" s="12">
        <v>-6.4260205880191865</v>
      </c>
      <c r="AK330" s="12">
        <v>3.4935010175765164</v>
      </c>
      <c r="AL330" s="12">
        <v>-1.5880020937403749</v>
      </c>
      <c r="AM330" s="12">
        <v>-5.6487630775680842</v>
      </c>
      <c r="AN330" s="12">
        <v>2.1136220105885517</v>
      </c>
      <c r="AO330" s="12">
        <v>3.0587335053629277</v>
      </c>
      <c r="AP330" s="12">
        <v>0.7162052530630354</v>
      </c>
      <c r="AQ330" s="12">
        <v>5.2930231593624297</v>
      </c>
      <c r="AR330" s="12">
        <v>1.6261669650218133</v>
      </c>
      <c r="AS330" s="12">
        <v>9.4122785265819697</v>
      </c>
      <c r="AT330" s="12">
        <v>-0.4722295657273437</v>
      </c>
      <c r="AU330" s="12">
        <v>6.115184395350024</v>
      </c>
      <c r="AV330" s="12">
        <v>5.9780882376763058</v>
      </c>
      <c r="AW330" s="12">
        <v>-8.5477212974362313</v>
      </c>
      <c r="AX330" s="12">
        <v>-9.4814550595532161</v>
      </c>
      <c r="AY330" s="12">
        <v>2.7372491502727514</v>
      </c>
      <c r="AZ330" s="12">
        <v>-5.2767323192544477</v>
      </c>
      <c r="BA330" s="12">
        <v>10.651063061599963</v>
      </c>
      <c r="BB330" s="12">
        <v>-6.141332207649616</v>
      </c>
      <c r="BC330" s="12">
        <v>5.8444706130147228</v>
      </c>
      <c r="BD330" s="12">
        <v>5.4334792694706273</v>
      </c>
      <c r="BE330" s="12">
        <v>4.0958008289165369</v>
      </c>
      <c r="BF330" s="12">
        <v>0.40856696702541284</v>
      </c>
      <c r="BG330" s="12">
        <v>8.0040729460079554</v>
      </c>
      <c r="BH330" s="12">
        <v>-6.1899492856726477</v>
      </c>
      <c r="BI330" s="12">
        <v>-10.789320508711878</v>
      </c>
      <c r="BJ330" s="12">
        <v>-0.95949632666641127</v>
      </c>
      <c r="BK330" s="12">
        <v>1.8259483868789421</v>
      </c>
      <c r="BL330" s="12">
        <v>6.8865043103333985</v>
      </c>
      <c r="BM330" s="12">
        <v>1.9188736724974798</v>
      </c>
      <c r="BN330" s="12">
        <v>-2.3487005214210246</v>
      </c>
      <c r="BO330" s="12">
        <v>-5.9099228741217971</v>
      </c>
      <c r="BP330" s="12">
        <v>4.1282682283789942</v>
      </c>
      <c r="BQ330" s="12">
        <v>-5.1518063398853533</v>
      </c>
      <c r="BR330" s="12">
        <v>0.55548817531262096</v>
      </c>
      <c r="BS330" s="12">
        <v>-5.6211011433942035</v>
      </c>
      <c r="BT330" s="12">
        <v>-4.0255528345053726</v>
      </c>
      <c r="BU330" s="12">
        <v>-0.8698366079145986</v>
      </c>
      <c r="BV330" s="12">
        <v>10.234371441939615</v>
      </c>
      <c r="BW330" s="12">
        <v>-7.6128856130389222</v>
      </c>
      <c r="BX330" s="12">
        <v>2.1434546209989298</v>
      </c>
      <c r="BY330" s="12">
        <v>-0.43892341808537361</v>
      </c>
      <c r="BZ330" s="12">
        <v>4.6360830170318748</v>
      </c>
      <c r="CA330" s="12">
        <v>0.56771979318106425</v>
      </c>
      <c r="CB330" s="12">
        <v>1.7144453743187296</v>
      </c>
      <c r="CC330" s="12">
        <v>-2.8042230542033724</v>
      </c>
      <c r="CD330" s="12">
        <v>0.69242589200625992</v>
      </c>
      <c r="CE330" s="12">
        <v>-8.2130690276819234</v>
      </c>
      <c r="CF330" s="12">
        <v>2.2443544194086513</v>
      </c>
      <c r="CG330" s="12">
        <v>0.77995683237347935</v>
      </c>
      <c r="CH330" s="12">
        <v>5.4541810459438302</v>
      </c>
      <c r="CI330" s="12">
        <v>-3.0390325320175422</v>
      </c>
      <c r="CJ330" s="12">
        <v>-7.0390923363793849</v>
      </c>
      <c r="CK330" s="12">
        <v>-3.0711152878818804</v>
      </c>
      <c r="CL330" s="12">
        <v>-0.9966131910289735</v>
      </c>
      <c r="CM330" s="12">
        <v>-7.0891326636880461</v>
      </c>
      <c r="CN330" s="12">
        <v>-0.33086279308378103</v>
      </c>
      <c r="CO330" s="12">
        <v>4.1276873663733245</v>
      </c>
      <c r="CP330" s="12">
        <v>3.6970502561286884</v>
      </c>
      <c r="CQ330" s="12">
        <v>-1.3932341647993098</v>
      </c>
      <c r="CR330" s="12">
        <v>1.885054436341985</v>
      </c>
      <c r="CS330" s="12">
        <v>-1.5942236558057861</v>
      </c>
      <c r="CT330" s="12">
        <v>-14.184862973561387</v>
      </c>
      <c r="CU330" s="12">
        <v>-7.6850951567734915</v>
      </c>
      <c r="CV330" s="12">
        <v>1.0475285146143256</v>
      </c>
      <c r="CW330" s="12">
        <v>-1.4937614048369066</v>
      </c>
      <c r="CX330" s="12">
        <v>7.1982589554951781</v>
      </c>
      <c r="CY330" s="12">
        <v>2.6399012036168896</v>
      </c>
      <c r="CZ330" s="12">
        <v>-1.380281334545179</v>
      </c>
      <c r="DA330" s="12">
        <v>-9.0021744468819893</v>
      </c>
      <c r="DB330" s="12">
        <v>3.4048885657365089</v>
      </c>
      <c r="DC330" s="12">
        <v>2.2112657285023554</v>
      </c>
      <c r="DD330" s="12">
        <v>5.4947186002157657</v>
      </c>
    </row>
    <row r="331" spans="1:108" x14ac:dyDescent="0.25">
      <c r="H331" s="11" t="s">
        <v>2</v>
      </c>
      <c r="I331" s="12">
        <v>9.8621891471646101</v>
      </c>
      <c r="J331" s="12">
        <v>9.1055034027446027</v>
      </c>
      <c r="K331" s="12">
        <v>15.164170033816642</v>
      </c>
      <c r="L331" s="12">
        <v>-0.31330871245483527</v>
      </c>
      <c r="M331" s="12">
        <v>8.1762501464140023</v>
      </c>
      <c r="N331" s="12">
        <v>4.9068398408249081</v>
      </c>
      <c r="O331" s="12">
        <v>-2.9059658059158195</v>
      </c>
      <c r="P331" s="12">
        <v>10.975432169475384</v>
      </c>
      <c r="Q331" s="12">
        <v>-0.53418370788135849</v>
      </c>
      <c r="R331" s="12">
        <v>5.8505330828208351</v>
      </c>
      <c r="S331" s="12">
        <v>5.1371241407579165</v>
      </c>
      <c r="T331" s="12">
        <v>13.546980358684586</v>
      </c>
      <c r="U331" s="12">
        <v>6.3371701079614651</v>
      </c>
      <c r="V331" s="12">
        <v>22.062005320683671</v>
      </c>
      <c r="W331" s="12">
        <v>30.732961098466554</v>
      </c>
      <c r="X331" s="12">
        <v>19.928972301394126</v>
      </c>
      <c r="Y331" s="12">
        <v>10.499582713820125</v>
      </c>
      <c r="Z331" s="12">
        <v>-2.6687722310714257E-2</v>
      </c>
      <c r="AA331" s="12">
        <v>5.0581800074266825</v>
      </c>
      <c r="AB331" s="12">
        <v>-1.7908007763700755</v>
      </c>
      <c r="AC331" s="12">
        <v>7.2581754825531206</v>
      </c>
      <c r="AD331" s="12">
        <v>11.654445988812942</v>
      </c>
      <c r="AE331" s="12">
        <v>30.954954017533108</v>
      </c>
      <c r="AF331" s="12">
        <v>13.710254747000358</v>
      </c>
      <c r="AG331" s="12">
        <v>-6.127865239051383</v>
      </c>
      <c r="AH331" s="12">
        <v>10.230623380370604</v>
      </c>
      <c r="AI331" s="12">
        <v>17.178692830462939</v>
      </c>
      <c r="AJ331" s="12">
        <v>-1.1673802894977279</v>
      </c>
      <c r="AK331" s="12">
        <v>17.165433120495209</v>
      </c>
      <c r="AL331" s="12">
        <v>5.2289514168152307</v>
      </c>
      <c r="AM331" s="12">
        <v>-0.94309474557890838</v>
      </c>
      <c r="AN331" s="12">
        <v>14.233485610103523</v>
      </c>
      <c r="AO331" s="12">
        <v>18.029220379081313</v>
      </c>
      <c r="AP331" s="12">
        <v>9.8751652145814965</v>
      </c>
      <c r="AQ331" s="12">
        <v>19.87445283960982</v>
      </c>
      <c r="AR331" s="12">
        <v>13.843322269848462</v>
      </c>
      <c r="AS331" s="12">
        <v>29.367160613106911</v>
      </c>
      <c r="AT331" s="12">
        <v>9.282510772489946</v>
      </c>
      <c r="AU331" s="12">
        <v>22.413613082691292</v>
      </c>
      <c r="AV331" s="12">
        <v>21.3177338771224</v>
      </c>
      <c r="AW331" s="12">
        <v>-8.3158385678085764</v>
      </c>
      <c r="AX331" s="12">
        <v>-8.7869534710875126</v>
      </c>
      <c r="AY331" s="12">
        <v>15.485681251566984</v>
      </c>
      <c r="AZ331" s="12">
        <v>-0.55218663683500868</v>
      </c>
      <c r="BA331" s="12">
        <v>31.679706333094011</v>
      </c>
      <c r="BB331" s="12">
        <v>-3.2368456740440323</v>
      </c>
      <c r="BC331" s="12">
        <v>20.975386063768525</v>
      </c>
      <c r="BD331" s="12">
        <v>21.26549236203379</v>
      </c>
      <c r="BE331" s="12">
        <v>18.618688206636371</v>
      </c>
      <c r="BF331" s="12">
        <v>12.974957644075051</v>
      </c>
      <c r="BG331" s="12">
        <v>25.704801470663249</v>
      </c>
      <c r="BH331" s="12">
        <v>-2.3953870072142234</v>
      </c>
      <c r="BI331" s="12">
        <v>-11.818694124945443</v>
      </c>
      <c r="BJ331" s="12">
        <v>6.5982484869333753</v>
      </c>
      <c r="BK331" s="12">
        <v>15.468232364028133</v>
      </c>
      <c r="BL331" s="12">
        <v>22.87047543156902</v>
      </c>
      <c r="BM331" s="12">
        <v>16.714401894381382</v>
      </c>
      <c r="BN331" s="12">
        <v>6.7572395813713459</v>
      </c>
      <c r="BO331" s="12">
        <v>-2.2831036672273766</v>
      </c>
      <c r="BP331" s="12">
        <v>18.66177114789468</v>
      </c>
      <c r="BQ331" s="12">
        <v>1.0727494046551072</v>
      </c>
      <c r="BR331" s="12">
        <v>10.756619660311145</v>
      </c>
      <c r="BS331" s="12">
        <v>0.40955659592745075</v>
      </c>
      <c r="BT331" s="12">
        <v>-0.6093646435487905</v>
      </c>
      <c r="BU331" s="12">
        <v>9.1955705832312873</v>
      </c>
      <c r="BV331" s="12">
        <v>30.604168048901862</v>
      </c>
      <c r="BW331" s="12">
        <v>-6.865300379523414</v>
      </c>
      <c r="BX331" s="12">
        <v>14.815242359555832</v>
      </c>
      <c r="BY331" s="12">
        <v>6.8095697315951513</v>
      </c>
      <c r="BZ331" s="12">
        <v>19.061354038527629</v>
      </c>
      <c r="CA331" s="12">
        <v>11.690379679653054</v>
      </c>
      <c r="CB331" s="12">
        <v>13.648020836453536</v>
      </c>
      <c r="CC331" s="12">
        <v>5.7236058256671267</v>
      </c>
      <c r="CD331" s="12">
        <v>10.75799218253051</v>
      </c>
      <c r="CE331" s="12">
        <v>-6.3680767951860897</v>
      </c>
      <c r="CF331" s="12">
        <v>15.554767725728908</v>
      </c>
      <c r="CG331" s="12">
        <v>11.491582047858715</v>
      </c>
      <c r="CH331" s="12">
        <v>20.568688188937696</v>
      </c>
      <c r="CI331" s="12">
        <v>2.851580092889058</v>
      </c>
      <c r="CJ331" s="12">
        <v>-4.2675401475949757</v>
      </c>
      <c r="CK331" s="12">
        <v>3.293445602788033</v>
      </c>
      <c r="CL331" s="12">
        <v>9.3792917202150239</v>
      </c>
      <c r="CM331" s="12">
        <v>-3.9757457454059573</v>
      </c>
      <c r="CN331" s="12">
        <v>8.0141683761152809</v>
      </c>
      <c r="CO331" s="12">
        <v>18.383835627711605</v>
      </c>
      <c r="CP331" s="12">
        <v>17.396277182816796</v>
      </c>
      <c r="CQ331" s="12">
        <v>7.4571961996773419</v>
      </c>
      <c r="CR331" s="12">
        <v>13.320187387138755</v>
      </c>
      <c r="CS331" s="12">
        <v>7.5139181318746742</v>
      </c>
      <c r="CT331" s="12">
        <v>-16.761010751821946</v>
      </c>
      <c r="CU331" s="12">
        <v>-4.8794762587007661</v>
      </c>
      <c r="CV331" s="12">
        <v>12.120980571850987</v>
      </c>
      <c r="CW331" s="12">
        <v>5.904182168344839</v>
      </c>
      <c r="CX331" s="12">
        <v>25.527994813071942</v>
      </c>
      <c r="CY331" s="12">
        <v>13.753192102773721</v>
      </c>
      <c r="CZ331" s="12">
        <v>6.6865516098085891</v>
      </c>
      <c r="DA331" s="12">
        <v>-7.0109916361706262</v>
      </c>
      <c r="DB331" s="12">
        <v>16.597390721536012</v>
      </c>
      <c r="DC331" s="12">
        <v>15.585356521392047</v>
      </c>
      <c r="DD331" s="12">
        <v>20.595165981186224</v>
      </c>
    </row>
    <row r="332" spans="1:108" x14ac:dyDescent="0.25">
      <c r="A332" s="2">
        <v>111</v>
      </c>
      <c r="B332" s="8">
        <v>2.0327213736157441</v>
      </c>
      <c r="C332" s="8">
        <v>1.9996105714904644</v>
      </c>
      <c r="D332" s="8">
        <v>2.0088959852201111</v>
      </c>
      <c r="E332" s="8">
        <v>10.188502438836384</v>
      </c>
      <c r="F332" s="8">
        <v>10.084876483761391</v>
      </c>
      <c r="G332" s="8">
        <v>9.9633925901707698</v>
      </c>
      <c r="H332" s="9" t="s">
        <v>29</v>
      </c>
      <c r="I332" s="10">
        <v>7561</v>
      </c>
      <c r="J332" s="10">
        <v>7780</v>
      </c>
      <c r="K332" s="10">
        <v>1526</v>
      </c>
      <c r="L332" s="10">
        <v>8312</v>
      </c>
      <c r="M332" s="10">
        <v>875</v>
      </c>
      <c r="N332" s="10">
        <v>6184</v>
      </c>
      <c r="O332" s="10">
        <v>1922</v>
      </c>
      <c r="P332" s="10">
        <v>5567</v>
      </c>
      <c r="Q332" s="10">
        <v>1444</v>
      </c>
      <c r="R332" s="10">
        <v>9971</v>
      </c>
      <c r="S332" s="10">
        <v>3369</v>
      </c>
      <c r="T332" s="10">
        <v>6791</v>
      </c>
      <c r="U332" s="10">
        <v>6171</v>
      </c>
      <c r="V332" s="10">
        <v>8205</v>
      </c>
      <c r="W332" s="10">
        <v>6110</v>
      </c>
      <c r="X332" s="10">
        <v>5437</v>
      </c>
      <c r="Y332" s="10">
        <v>6330</v>
      </c>
      <c r="Z332" s="10">
        <v>6574</v>
      </c>
      <c r="AA332" s="10">
        <v>6698</v>
      </c>
      <c r="AB332" s="10">
        <v>6935</v>
      </c>
      <c r="AC332" s="10">
        <v>6881</v>
      </c>
      <c r="AD332" s="10">
        <v>3218</v>
      </c>
      <c r="AE332" s="10">
        <v>4041</v>
      </c>
      <c r="AF332" s="10">
        <v>8157</v>
      </c>
      <c r="AG332" s="10">
        <v>2074</v>
      </c>
      <c r="AH332" s="10">
        <v>4821</v>
      </c>
      <c r="AI332" s="10">
        <v>4659</v>
      </c>
      <c r="AJ332" s="10">
        <v>8058</v>
      </c>
      <c r="AK332" s="10">
        <v>4855</v>
      </c>
      <c r="AL332" s="10">
        <v>5086</v>
      </c>
      <c r="AM332" s="10">
        <v>1116</v>
      </c>
      <c r="AN332" s="10">
        <v>5165</v>
      </c>
      <c r="AO332" s="10">
        <v>3504</v>
      </c>
      <c r="AP332" s="10">
        <v>4958</v>
      </c>
      <c r="AQ332" s="10">
        <v>8378</v>
      </c>
      <c r="AR332" s="10">
        <v>5335</v>
      </c>
      <c r="AS332" s="10">
        <v>6614</v>
      </c>
      <c r="AT332" s="10">
        <v>605</v>
      </c>
      <c r="AU332" s="10">
        <v>4565</v>
      </c>
      <c r="AV332" s="10">
        <v>4643</v>
      </c>
      <c r="AW332" s="10">
        <v>5856</v>
      </c>
      <c r="AX332" s="10">
        <v>4043</v>
      </c>
      <c r="AY332" s="10">
        <v>9832</v>
      </c>
      <c r="AZ332" s="10">
        <v>5468</v>
      </c>
      <c r="BA332" s="10">
        <v>204</v>
      </c>
      <c r="BB332" s="10">
        <v>8262</v>
      </c>
      <c r="BC332" s="10">
        <v>2351</v>
      </c>
      <c r="BD332" s="10">
        <v>5062</v>
      </c>
      <c r="BE332" s="10">
        <v>818</v>
      </c>
      <c r="BF332" s="10">
        <v>2301</v>
      </c>
      <c r="BG332" s="10">
        <v>2442</v>
      </c>
      <c r="BH332" s="10">
        <v>3462</v>
      </c>
      <c r="BI332" s="10">
        <v>6094</v>
      </c>
      <c r="BJ332" s="10">
        <v>8124</v>
      </c>
      <c r="BK332" s="10">
        <v>848</v>
      </c>
      <c r="BL332" s="10">
        <v>8363</v>
      </c>
      <c r="BM332" s="10">
        <v>7309</v>
      </c>
      <c r="BN332" s="10">
        <v>9434</v>
      </c>
      <c r="BO332" s="10">
        <v>4005</v>
      </c>
      <c r="BP332" s="10">
        <v>2457</v>
      </c>
      <c r="BQ332" s="10">
        <v>6970</v>
      </c>
      <c r="BR332" s="10">
        <v>4406</v>
      </c>
      <c r="BS332" s="10">
        <v>210</v>
      </c>
      <c r="BT332" s="10">
        <v>368</v>
      </c>
      <c r="BU332" s="10">
        <v>6754</v>
      </c>
      <c r="BV332" s="10">
        <v>9500</v>
      </c>
      <c r="BW332" s="10">
        <v>97</v>
      </c>
      <c r="BX332" s="10">
        <v>7204</v>
      </c>
      <c r="BY332" s="10">
        <v>388</v>
      </c>
      <c r="BZ332" s="10">
        <v>7526</v>
      </c>
      <c r="CA332" s="10">
        <v>4186</v>
      </c>
      <c r="CB332" s="10">
        <v>8051</v>
      </c>
      <c r="CC332" s="10">
        <v>4129</v>
      </c>
      <c r="CD332" s="10">
        <v>4024</v>
      </c>
      <c r="CE332" s="10">
        <v>8789</v>
      </c>
      <c r="CF332" s="10">
        <v>4625</v>
      </c>
      <c r="CG332" s="10">
        <v>1830</v>
      </c>
      <c r="CH332" s="10">
        <v>9564</v>
      </c>
      <c r="CI332" s="10">
        <v>1838</v>
      </c>
      <c r="CJ332" s="10">
        <v>9408</v>
      </c>
      <c r="CK332" s="10">
        <v>3870</v>
      </c>
      <c r="CL332" s="10">
        <v>2348</v>
      </c>
      <c r="CM332" s="10">
        <v>7559</v>
      </c>
      <c r="CN332" s="10">
        <v>2119</v>
      </c>
      <c r="CO332" s="10">
        <v>9280</v>
      </c>
      <c r="CP332" s="10">
        <v>2165</v>
      </c>
      <c r="CQ332" s="10">
        <v>9229</v>
      </c>
      <c r="CR332" s="10">
        <v>626</v>
      </c>
      <c r="CS332" s="10">
        <v>7756</v>
      </c>
      <c r="CT332" s="10">
        <v>1488</v>
      </c>
      <c r="CU332" s="10">
        <v>6150</v>
      </c>
      <c r="CV332" s="10">
        <v>1872</v>
      </c>
      <c r="CW332" s="10">
        <v>8627</v>
      </c>
      <c r="CX332" s="10">
        <v>8085</v>
      </c>
      <c r="CY332" s="10">
        <v>8965</v>
      </c>
      <c r="CZ332" s="10">
        <v>751</v>
      </c>
      <c r="DA332" s="10">
        <v>4218</v>
      </c>
      <c r="DB332" s="10">
        <v>4039</v>
      </c>
      <c r="DC332" s="10">
        <v>468</v>
      </c>
      <c r="DD332" s="10">
        <v>2561</v>
      </c>
    </row>
    <row r="333" spans="1:108" x14ac:dyDescent="0.25">
      <c r="H333" s="11" t="s">
        <v>0</v>
      </c>
      <c r="I333" s="12">
        <v>2.2815023327246813</v>
      </c>
      <c r="J333" s="12">
        <v>-2.4270384519941608</v>
      </c>
      <c r="K333" s="12">
        <v>2.9632778503888852</v>
      </c>
      <c r="L333" s="12">
        <v>-8.9970008354500237</v>
      </c>
      <c r="M333" s="12">
        <v>-7.8967959527502698</v>
      </c>
      <c r="N333" s="12">
        <v>4.9185585026927061</v>
      </c>
      <c r="O333" s="12">
        <v>0.31113340595655431</v>
      </c>
      <c r="P333" s="12">
        <v>-4.8651453012507604</v>
      </c>
      <c r="Q333" s="12">
        <v>7.9468023477898706</v>
      </c>
      <c r="R333" s="12">
        <v>4.1646089309333227</v>
      </c>
      <c r="S333" s="12">
        <v>13.120099285006059</v>
      </c>
      <c r="T333" s="12">
        <v>4.3057809165397591</v>
      </c>
      <c r="U333" s="12">
        <v>6.7196020864498198</v>
      </c>
      <c r="V333" s="12">
        <v>-1.5684101880711008</v>
      </c>
      <c r="W333" s="12">
        <v>-2.3252162864711541</v>
      </c>
      <c r="X333" s="12">
        <v>-5.7051573125505666</v>
      </c>
      <c r="Y333" s="12">
        <v>-4.6280950812868209</v>
      </c>
      <c r="Z333" s="12">
        <v>-4.2215223625282059</v>
      </c>
      <c r="AA333" s="12">
        <v>-2.304143528195902</v>
      </c>
      <c r="AB333" s="12">
        <v>4.0554084586095307</v>
      </c>
      <c r="AC333" s="12">
        <v>1.9940835977304441</v>
      </c>
      <c r="AD333" s="12">
        <v>1.9400500874845694</v>
      </c>
      <c r="AE333" s="12">
        <v>2.2227626127385678</v>
      </c>
      <c r="AF333" s="12">
        <v>-0.44806158557170039</v>
      </c>
      <c r="AG333" s="12">
        <v>4.583616815293337</v>
      </c>
      <c r="AH333" s="12">
        <v>3.7004742357941272</v>
      </c>
      <c r="AI333" s="12">
        <v>-4.7151511292076949</v>
      </c>
      <c r="AJ333" s="12">
        <v>-6.2990355434074683</v>
      </c>
      <c r="AK333" s="12">
        <v>-2.6639768255829992</v>
      </c>
      <c r="AL333" s="12">
        <v>-0.39738391905299075</v>
      </c>
      <c r="AM333" s="12">
        <v>1.9135669792885824E-2</v>
      </c>
      <c r="AN333" s="12">
        <v>7.3756533475909025</v>
      </c>
      <c r="AO333" s="12">
        <v>-2.6511478075525181</v>
      </c>
      <c r="AP333" s="12">
        <v>-1.418741000388162</v>
      </c>
      <c r="AQ333" s="12">
        <v>5.4325487626806224</v>
      </c>
      <c r="AR333" s="12">
        <v>-4.2935216478017804</v>
      </c>
      <c r="AS333" s="12">
        <v>3.036231076297895</v>
      </c>
      <c r="AT333" s="12">
        <v>-4.6034942432106742</v>
      </c>
      <c r="AU333" s="12">
        <v>3.4699831152128926</v>
      </c>
      <c r="AV333" s="12">
        <v>-3.3844923339748378</v>
      </c>
      <c r="AW333" s="12">
        <v>-0.97028674337317555</v>
      </c>
      <c r="AX333" s="12">
        <v>8.3592996717098202</v>
      </c>
      <c r="AY333" s="12">
        <v>-4.0854275706579086</v>
      </c>
      <c r="AZ333" s="12">
        <v>-9.7381460444646688</v>
      </c>
      <c r="BA333" s="12">
        <v>1.4269037299453138</v>
      </c>
      <c r="BB333" s="12">
        <v>7.2963808570452917</v>
      </c>
      <c r="BC333" s="12">
        <v>-3.5292762897315204</v>
      </c>
      <c r="BD333" s="12">
        <v>2.8444168756665</v>
      </c>
      <c r="BE333" s="12">
        <v>-2.3820563770456937</v>
      </c>
      <c r="BF333" s="12">
        <v>7.4166521891937967</v>
      </c>
      <c r="BG333" s="12">
        <v>7.9070970742808555</v>
      </c>
      <c r="BH333" s="12">
        <v>3.3601785241082736</v>
      </c>
      <c r="BI333" s="12">
        <v>2.2913282162877295</v>
      </c>
      <c r="BJ333" s="12">
        <v>0.83354625155097006</v>
      </c>
      <c r="BK333" s="12">
        <v>-4.466906156015412</v>
      </c>
      <c r="BL333" s="12">
        <v>10.651063061599963</v>
      </c>
      <c r="BM333" s="12">
        <v>-1.8400791330091937</v>
      </c>
      <c r="BN333" s="12">
        <v>3.4945139265239522</v>
      </c>
      <c r="BO333" s="12">
        <v>-1.130132262194238</v>
      </c>
      <c r="BP333" s="12">
        <v>-5.258792596770486</v>
      </c>
      <c r="BQ333" s="12">
        <v>-5.7731065327921502</v>
      </c>
      <c r="BR333" s="12">
        <v>5.6156827900593598</v>
      </c>
      <c r="BS333" s="12">
        <v>2.6604891834116655</v>
      </c>
      <c r="BT333" s="12">
        <v>-8.8136843500421378</v>
      </c>
      <c r="BU333" s="12">
        <v>-8.4230433136230634</v>
      </c>
      <c r="BV333" s="12">
        <v>-4.2608097123770552</v>
      </c>
      <c r="BW333" s="12">
        <v>1.127757475555726</v>
      </c>
      <c r="BX333" s="12">
        <v>3.5869434359095154</v>
      </c>
      <c r="BY333" s="12">
        <v>2.3641977132327514</v>
      </c>
      <c r="BZ333" s="12">
        <v>-8.6126082457220576</v>
      </c>
      <c r="CA333" s="12">
        <v>10.465094579275334</v>
      </c>
      <c r="CB333" s="12">
        <v>0.54816951983346851</v>
      </c>
      <c r="CC333" s="12">
        <v>2.5134131604063108</v>
      </c>
      <c r="CD333" s="12">
        <v>0.23502905849935929</v>
      </c>
      <c r="CE333" s="12">
        <v>1.901313098035144</v>
      </c>
      <c r="CF333" s="12">
        <v>-0.47366387101425722</v>
      </c>
      <c r="CG333" s="12">
        <v>-2.4712297892298798</v>
      </c>
      <c r="CH333" s="12">
        <v>1.1252715420604023</v>
      </c>
      <c r="CI333" s="12">
        <v>7.6360335251179388</v>
      </c>
      <c r="CJ333" s="12">
        <v>5.0103683898548255</v>
      </c>
      <c r="CK333" s="12">
        <v>-2.8977729387973166</v>
      </c>
      <c r="CL333" s="12">
        <v>0.41184674114031761</v>
      </c>
      <c r="CM333" s="12">
        <v>-6.7975208029084957</v>
      </c>
      <c r="CN333" s="12">
        <v>7.4728141815727875</v>
      </c>
      <c r="CO333" s="12">
        <v>5.347131383807211</v>
      </c>
      <c r="CP333" s="12">
        <v>-2.5781547562681224</v>
      </c>
      <c r="CQ333" s="12">
        <v>-3.3056730563827621</v>
      </c>
      <c r="CR333" s="12">
        <v>9.435867662560927</v>
      </c>
      <c r="CS333" s="12">
        <v>-0.24760817386672071</v>
      </c>
      <c r="CT333" s="12">
        <v>-4.2327846767446822</v>
      </c>
      <c r="CU333" s="12">
        <v>-1.0266166751002646</v>
      </c>
      <c r="CV333" s="12">
        <v>-1.8904611960029283</v>
      </c>
      <c r="CW333" s="12">
        <v>-5.7398798491048826</v>
      </c>
      <c r="CX333" s="12">
        <v>1.8619051462637577</v>
      </c>
      <c r="CY333" s="12">
        <v>-10.996575214055458</v>
      </c>
      <c r="CZ333" s="12">
        <v>5.5618833720670766</v>
      </c>
      <c r="DA333" s="12">
        <v>-2.8040017125687533</v>
      </c>
      <c r="DB333" s="12">
        <v>-0.21936285521857568</v>
      </c>
      <c r="DC333" s="12">
        <v>5.9595415635241018</v>
      </c>
      <c r="DD333" s="12">
        <v>-1.7597243607871624</v>
      </c>
    </row>
    <row r="334" spans="1:108" x14ac:dyDescent="0.25">
      <c r="H334" s="11" t="s">
        <v>2</v>
      </c>
      <c r="I334" s="12">
        <v>14.948056635186855</v>
      </c>
      <c r="J334" s="12">
        <v>4.2096660824927294</v>
      </c>
      <c r="K334" s="12">
        <v>17.887277800803616</v>
      </c>
      <c r="L334" s="12">
        <v>-6.8304058552462381</v>
      </c>
      <c r="M334" s="12">
        <v>-7.2410665921708155</v>
      </c>
      <c r="N334" s="12">
        <v>20.941580668110188</v>
      </c>
      <c r="O334" s="12">
        <v>10.354057619592771</v>
      </c>
      <c r="P334" s="12">
        <v>3.07203852327885E-2</v>
      </c>
      <c r="Q334" s="12">
        <v>26.063219077471651</v>
      </c>
      <c r="R334" s="12">
        <v>17.872129925931056</v>
      </c>
      <c r="S334" s="12">
        <v>37.047015261700473</v>
      </c>
      <c r="T334" s="12">
        <v>18.860236560728705</v>
      </c>
      <c r="U334" s="12">
        <v>23.949388196365259</v>
      </c>
      <c r="V334" s="12">
        <v>6.7166881663320872</v>
      </c>
      <c r="W334" s="12">
        <v>7.1044620102055323</v>
      </c>
      <c r="X334" s="12">
        <v>-1.475296985349895</v>
      </c>
      <c r="Y334" s="12">
        <v>0.39822235874867423</v>
      </c>
      <c r="Z334" s="12">
        <v>3.3393526742481487</v>
      </c>
      <c r="AA334" s="12">
        <v>4.0844123799810212</v>
      </c>
      <c r="AB334" s="12">
        <v>17.398192773971438</v>
      </c>
      <c r="AC334" s="12">
        <v>13.772127616153059</v>
      </c>
      <c r="AD334" s="12">
        <v>13.526105911772797</v>
      </c>
      <c r="AE334" s="12">
        <v>13.170052555807516</v>
      </c>
      <c r="AF334" s="12">
        <v>9.5305301747627009</v>
      </c>
      <c r="AG334" s="12">
        <v>18.327260442497977</v>
      </c>
      <c r="AH334" s="12">
        <v>18.364454278111037</v>
      </c>
      <c r="AI334" s="12">
        <v>-0.8472470822331768</v>
      </c>
      <c r="AJ334" s="12">
        <v>-1.9905248983986532</v>
      </c>
      <c r="AK334" s="12">
        <v>5.6065030477625939</v>
      </c>
      <c r="AL334" s="12">
        <v>9.8838891879629198</v>
      </c>
      <c r="AM334" s="12">
        <v>11.420432702058863</v>
      </c>
      <c r="AN334" s="12">
        <v>24.422819635375241</v>
      </c>
      <c r="AO334" s="12">
        <v>6.2420915642478034</v>
      </c>
      <c r="AP334" s="12">
        <v>7.581894635998105</v>
      </c>
      <c r="AQ334" s="12">
        <v>20.113785515007489</v>
      </c>
      <c r="AR334" s="12">
        <v>1.4957732437894822</v>
      </c>
      <c r="AS334" s="12">
        <v>16.625860858770629</v>
      </c>
      <c r="AT334" s="12">
        <v>0.767569979523128</v>
      </c>
      <c r="AU334" s="12">
        <v>17.954381432157408</v>
      </c>
      <c r="AV334" s="12">
        <v>1.3408328653251322</v>
      </c>
      <c r="AW334" s="12">
        <v>8.5958669977950652</v>
      </c>
      <c r="AX334" s="12">
        <v>25.813527635468773</v>
      </c>
      <c r="AY334" s="12">
        <v>1.691531205937296</v>
      </c>
      <c r="AZ334" s="12">
        <v>-9.8796118450894781</v>
      </c>
      <c r="BA334" s="12">
        <v>13.305290295330975</v>
      </c>
      <c r="BB334" s="12">
        <v>24.707713291775931</v>
      </c>
      <c r="BC334" s="12">
        <v>4.20710343645833</v>
      </c>
      <c r="BD334" s="12">
        <v>14.288180469482221</v>
      </c>
      <c r="BE334" s="12">
        <v>5.2917846113596152</v>
      </c>
      <c r="BF334" s="12">
        <v>24.022428236708674</v>
      </c>
      <c r="BG334" s="12">
        <v>25.437523144469221</v>
      </c>
      <c r="BH334" s="12">
        <v>16.635401467835937</v>
      </c>
      <c r="BI334" s="12">
        <v>12.920804076775594</v>
      </c>
      <c r="BJ334" s="12">
        <v>11.046180231537905</v>
      </c>
      <c r="BK334" s="12">
        <v>1.5720203536952102</v>
      </c>
      <c r="BL334" s="12">
        <v>31.679706333094011</v>
      </c>
      <c r="BM334" s="12">
        <v>5.8116869229931467</v>
      </c>
      <c r="BN334" s="12">
        <v>18.257708441570383</v>
      </c>
      <c r="BO334" s="12">
        <v>8.7511232734553239</v>
      </c>
      <c r="BP334" s="12">
        <v>-0.19485605769887371</v>
      </c>
      <c r="BQ334" s="12">
        <v>-5.0036016288979415</v>
      </c>
      <c r="BR334" s="12">
        <v>22.997295911872161</v>
      </c>
      <c r="BS334" s="12">
        <v>15.016807637398598</v>
      </c>
      <c r="BT334" s="12">
        <v>-9.2119437640841717</v>
      </c>
      <c r="BU334" s="12">
        <v>-6.3438247793029241</v>
      </c>
      <c r="BV334" s="12">
        <v>1.4154516748045554</v>
      </c>
      <c r="BW334" s="12">
        <v>12.631969347353968</v>
      </c>
      <c r="BX334" s="12">
        <v>16.173475480015586</v>
      </c>
      <c r="BY334" s="12">
        <v>14.962250334037078</v>
      </c>
      <c r="BZ334" s="12">
        <v>-8.3816452774239085</v>
      </c>
      <c r="CA334" s="12">
        <v>28.556153488166437</v>
      </c>
      <c r="CB334" s="12">
        <v>9.4429480158532346</v>
      </c>
      <c r="CC334" s="12">
        <v>15.218749048411942</v>
      </c>
      <c r="CD334" s="12">
        <v>10.76264306946771</v>
      </c>
      <c r="CE334" s="12">
        <v>15.538676091857697</v>
      </c>
      <c r="CF334" s="12">
        <v>9.134071090174551</v>
      </c>
      <c r="CG334" s="12">
        <v>4.4955255793435089</v>
      </c>
      <c r="CH334" s="12">
        <v>12.474473573346909</v>
      </c>
      <c r="CI334" s="12">
        <v>26.779276730932786</v>
      </c>
      <c r="CJ334" s="12">
        <v>18.882151011457278</v>
      </c>
      <c r="CK334" s="12">
        <v>3.6422803641378003</v>
      </c>
      <c r="CL334" s="12">
        <v>9.8681335393234395</v>
      </c>
      <c r="CM334" s="12">
        <v>-3.8375215519473569</v>
      </c>
      <c r="CN334" s="12">
        <v>24.907112391675344</v>
      </c>
      <c r="CO334" s="12">
        <v>21.136548949300003</v>
      </c>
      <c r="CP334" s="12">
        <v>5.2737858054685924</v>
      </c>
      <c r="CQ334" s="12">
        <v>3.6733396939763034</v>
      </c>
      <c r="CR334" s="12">
        <v>27.749139618787794</v>
      </c>
      <c r="CS334" s="12">
        <v>10.414654726378464</v>
      </c>
      <c r="CT334" s="12">
        <v>0.28775157166183196</v>
      </c>
      <c r="CU334" s="12">
        <v>6.0390780603093459</v>
      </c>
      <c r="CV334" s="12">
        <v>7.4073169211302972</v>
      </c>
      <c r="CW334" s="12">
        <v>-0.66642172834544056</v>
      </c>
      <c r="CX334" s="12">
        <v>13.409217179493151</v>
      </c>
      <c r="CY334" s="12">
        <v>-11.32176060576883</v>
      </c>
      <c r="CZ334" s="12">
        <v>21.411368677260214</v>
      </c>
      <c r="DA334" s="12">
        <v>3.6456365573679466</v>
      </c>
      <c r="DB334" s="12">
        <v>9.1339391801499161</v>
      </c>
      <c r="DC334" s="12">
        <v>22.649519764751371</v>
      </c>
      <c r="DD334" s="12">
        <v>6.7923943453890914</v>
      </c>
    </row>
    <row r="335" spans="1:108" x14ac:dyDescent="0.25">
      <c r="A335" s="2">
        <v>112</v>
      </c>
      <c r="B335" s="8">
        <v>1.9725202685644874</v>
      </c>
      <c r="C335" s="8">
        <v>2.0197422471330451</v>
      </c>
      <c r="D335" s="8">
        <v>2.0096393865532924</v>
      </c>
      <c r="E335" s="8">
        <v>10.148278340261498</v>
      </c>
      <c r="F335" s="8">
        <v>10.001888469866076</v>
      </c>
      <c r="G335" s="8">
        <v>10.057910691737209</v>
      </c>
      <c r="H335" s="9" t="s">
        <v>29</v>
      </c>
      <c r="I335" s="10">
        <v>142</v>
      </c>
      <c r="J335" s="10">
        <v>9436</v>
      </c>
      <c r="K335" s="10">
        <v>8988</v>
      </c>
      <c r="L335" s="10">
        <v>3295</v>
      </c>
      <c r="M335" s="10">
        <v>9477</v>
      </c>
      <c r="N335" s="10">
        <v>1810</v>
      </c>
      <c r="O335" s="10">
        <v>9376</v>
      </c>
      <c r="P335" s="10">
        <v>3736</v>
      </c>
      <c r="Q335" s="10">
        <v>3679</v>
      </c>
      <c r="R335" s="10">
        <v>6254</v>
      </c>
      <c r="S335" s="10">
        <v>9097</v>
      </c>
      <c r="T335" s="10">
        <v>4439</v>
      </c>
      <c r="U335" s="10">
        <v>3689</v>
      </c>
      <c r="V335" s="10">
        <v>9103</v>
      </c>
      <c r="W335" s="10">
        <v>2922</v>
      </c>
      <c r="X335" s="10">
        <v>3526</v>
      </c>
      <c r="Y335" s="10">
        <v>9847</v>
      </c>
      <c r="Z335" s="10">
        <v>630</v>
      </c>
      <c r="AA335" s="10">
        <v>5958</v>
      </c>
      <c r="AB335" s="10">
        <v>2823</v>
      </c>
      <c r="AC335" s="10">
        <v>1500</v>
      </c>
      <c r="AD335" s="10">
        <v>8566</v>
      </c>
      <c r="AE335" s="10">
        <v>9525</v>
      </c>
      <c r="AF335" s="10">
        <v>663</v>
      </c>
      <c r="AG335" s="10">
        <v>6377</v>
      </c>
      <c r="AH335" s="10">
        <v>4247</v>
      </c>
      <c r="AI335" s="10">
        <v>7428</v>
      </c>
      <c r="AJ335" s="10">
        <v>6520</v>
      </c>
      <c r="AK335" s="10">
        <v>9052</v>
      </c>
      <c r="AL335" s="10">
        <v>1422</v>
      </c>
      <c r="AM335" s="10">
        <v>968</v>
      </c>
      <c r="AN335" s="10">
        <v>6852</v>
      </c>
      <c r="AO335" s="10">
        <v>9434</v>
      </c>
      <c r="AP335" s="10">
        <v>4989</v>
      </c>
      <c r="AQ335" s="10">
        <v>5294</v>
      </c>
      <c r="AR335" s="10">
        <v>7943</v>
      </c>
      <c r="AS335" s="10">
        <v>1698</v>
      </c>
      <c r="AT335" s="10">
        <v>6746</v>
      </c>
      <c r="AU335" s="10">
        <v>9574</v>
      </c>
      <c r="AV335" s="10">
        <v>8647</v>
      </c>
      <c r="AW335" s="10">
        <v>980</v>
      </c>
      <c r="AX335" s="10">
        <v>9068</v>
      </c>
      <c r="AY335" s="10">
        <v>1524</v>
      </c>
      <c r="AZ335" s="10">
        <v>8634</v>
      </c>
      <c r="BA335" s="10">
        <v>6456</v>
      </c>
      <c r="BB335" s="10">
        <v>3945</v>
      </c>
      <c r="BC335" s="10">
        <v>1949</v>
      </c>
      <c r="BD335" s="10">
        <v>1403</v>
      </c>
      <c r="BE335" s="10">
        <v>4202</v>
      </c>
      <c r="BF335" s="10">
        <v>3845</v>
      </c>
      <c r="BG335" s="10">
        <v>1958</v>
      </c>
      <c r="BH335" s="10">
        <v>5536</v>
      </c>
      <c r="BI335" s="10">
        <v>1610</v>
      </c>
      <c r="BJ335" s="10">
        <v>8014</v>
      </c>
      <c r="BK335" s="10">
        <v>3758</v>
      </c>
      <c r="BL335" s="10">
        <v>4255</v>
      </c>
      <c r="BM335" s="10">
        <v>8750</v>
      </c>
      <c r="BN335" s="10">
        <v>5116</v>
      </c>
      <c r="BO335" s="10">
        <v>7883</v>
      </c>
      <c r="BP335" s="10">
        <v>2753</v>
      </c>
      <c r="BQ335" s="10">
        <v>8993</v>
      </c>
      <c r="BR335" s="10">
        <v>134</v>
      </c>
      <c r="BS335" s="10">
        <v>2475</v>
      </c>
      <c r="BT335" s="10">
        <v>4799</v>
      </c>
      <c r="BU335" s="10">
        <v>980</v>
      </c>
      <c r="BV335" s="10">
        <v>8659</v>
      </c>
      <c r="BW335" s="10">
        <v>7257</v>
      </c>
      <c r="BX335" s="10">
        <v>5782</v>
      </c>
      <c r="BY335" s="10">
        <v>181</v>
      </c>
      <c r="BZ335" s="10">
        <v>6017</v>
      </c>
      <c r="CA335" s="10">
        <v>3240</v>
      </c>
      <c r="CB335" s="10">
        <v>9025</v>
      </c>
      <c r="CC335" s="10">
        <v>4230</v>
      </c>
      <c r="CD335" s="10">
        <v>601</v>
      </c>
      <c r="CE335" s="10">
        <v>6577</v>
      </c>
      <c r="CF335" s="10">
        <v>3794</v>
      </c>
      <c r="CG335" s="10">
        <v>7677</v>
      </c>
      <c r="CH335" s="10">
        <v>6785</v>
      </c>
      <c r="CI335" s="10">
        <v>859</v>
      </c>
      <c r="CJ335" s="10">
        <v>6861</v>
      </c>
      <c r="CK335" s="10">
        <v>508</v>
      </c>
      <c r="CL335" s="10">
        <v>1832</v>
      </c>
      <c r="CM335" s="10">
        <v>6547</v>
      </c>
      <c r="CN335" s="10">
        <v>3481</v>
      </c>
      <c r="CO335" s="10">
        <v>7800</v>
      </c>
      <c r="CP335" s="10">
        <v>8687</v>
      </c>
      <c r="CQ335" s="10">
        <v>9993</v>
      </c>
      <c r="CR335" s="10">
        <v>1577</v>
      </c>
      <c r="CS335" s="10">
        <v>1828</v>
      </c>
      <c r="CT335" s="10">
        <v>9898</v>
      </c>
      <c r="CU335" s="10">
        <v>5</v>
      </c>
      <c r="CV335" s="10">
        <v>9479</v>
      </c>
      <c r="CW335" s="10">
        <v>5929</v>
      </c>
      <c r="CX335" s="10">
        <v>5181</v>
      </c>
      <c r="CY335" s="10">
        <v>3873</v>
      </c>
      <c r="CZ335" s="10">
        <v>7245</v>
      </c>
      <c r="DA335" s="10">
        <v>7571</v>
      </c>
      <c r="DB335" s="10">
        <v>1275</v>
      </c>
      <c r="DC335" s="10">
        <v>2497</v>
      </c>
      <c r="DD335" s="10">
        <v>8876</v>
      </c>
    </row>
    <row r="336" spans="1:108" x14ac:dyDescent="0.25">
      <c r="H336" s="11" t="s">
        <v>0</v>
      </c>
      <c r="I336" s="12">
        <v>9.3116488746249342</v>
      </c>
      <c r="J336" s="12">
        <v>-0.35170879563520047</v>
      </c>
      <c r="K336" s="12">
        <v>-1.2087492881820876</v>
      </c>
      <c r="L336" s="12">
        <v>1.9854104492155797</v>
      </c>
      <c r="M336" s="12">
        <v>3.5048110974442546</v>
      </c>
      <c r="N336" s="12">
        <v>-3.2130725932998576</v>
      </c>
      <c r="O336" s="12">
        <v>4.7139310359396065</v>
      </c>
      <c r="P336" s="12">
        <v>0.51706829354961248</v>
      </c>
      <c r="Q336" s="12">
        <v>-4.7620967194477757</v>
      </c>
      <c r="R336" s="12">
        <v>0.16804037652640127</v>
      </c>
      <c r="S336" s="12">
        <v>3.5978571526721193</v>
      </c>
      <c r="T336" s="12">
        <v>2.6204368577222512</v>
      </c>
      <c r="U336" s="12">
        <v>2.5313835457980325</v>
      </c>
      <c r="V336" s="12">
        <v>-5.7535138456487047</v>
      </c>
      <c r="W336" s="12">
        <v>8.7641328797743405</v>
      </c>
      <c r="X336" s="12">
        <v>-8.7280344255353022</v>
      </c>
      <c r="Y336" s="12">
        <v>-4.3632330820130436</v>
      </c>
      <c r="Z336" s="12">
        <v>3.7086077879888735</v>
      </c>
      <c r="AA336" s="12">
        <v>-3.5721074991799711</v>
      </c>
      <c r="AB336" s="12">
        <v>3.1523134891576228</v>
      </c>
      <c r="AC336" s="12">
        <v>5.8082915867858596</v>
      </c>
      <c r="AD336" s="12">
        <v>2.9345635735130644</v>
      </c>
      <c r="AE336" s="12">
        <v>-3.5162437820690502</v>
      </c>
      <c r="AF336" s="12">
        <v>5.7822384848231962</v>
      </c>
      <c r="AG336" s="12">
        <v>-0.33981728508950754</v>
      </c>
      <c r="AH336" s="12">
        <v>-4.9728419843179044</v>
      </c>
      <c r="AI336" s="12">
        <v>-6.0613380633804574</v>
      </c>
      <c r="AJ336" s="12">
        <v>4.0424616260610744</v>
      </c>
      <c r="AK336" s="12">
        <v>3.2892535001743664</v>
      </c>
      <c r="AL336" s="12">
        <v>5.7923307506987785</v>
      </c>
      <c r="AM336" s="12">
        <v>0.83329695432835416</v>
      </c>
      <c r="AN336" s="12">
        <v>-3.4796124765987817</v>
      </c>
      <c r="AO336" s="12">
        <v>3.4945139265239522</v>
      </c>
      <c r="AP336" s="12">
        <v>1.0506312849188388</v>
      </c>
      <c r="AQ336" s="12">
        <v>5.6447117271090219</v>
      </c>
      <c r="AR336" s="12">
        <v>-6.2113452963595499</v>
      </c>
      <c r="AS336" s="12">
        <v>7.0935219845670208</v>
      </c>
      <c r="AT336" s="12">
        <v>-1.9104357887896317</v>
      </c>
      <c r="AU336" s="12">
        <v>1.5193102618857937</v>
      </c>
      <c r="AV336" s="12">
        <v>3.1206609254465754</v>
      </c>
      <c r="AW336" s="12">
        <v>-3.6839533646912974</v>
      </c>
      <c r="AX336" s="12">
        <v>2.9617813630131455</v>
      </c>
      <c r="AY336" s="12">
        <v>-5.0554118627420044</v>
      </c>
      <c r="AZ336" s="12">
        <v>-5.4341058547098715</v>
      </c>
      <c r="BA336" s="12">
        <v>1.9111514592693177</v>
      </c>
      <c r="BB336" s="12">
        <v>2.8733017894300112</v>
      </c>
      <c r="BC336" s="12">
        <v>-2.0602668239357129</v>
      </c>
      <c r="BD336" s="12">
        <v>5.6161343388925058</v>
      </c>
      <c r="BE336" s="12">
        <v>-12.505758082002254</v>
      </c>
      <c r="BF336" s="12">
        <v>-4.6772166338451946</v>
      </c>
      <c r="BG336" s="12">
        <v>-2.2159562514764448</v>
      </c>
      <c r="BH336" s="12">
        <v>-0.93369308411263452</v>
      </c>
      <c r="BI336" s="12">
        <v>-4.6243872965004975</v>
      </c>
      <c r="BJ336" s="12">
        <v>1.5679911808616547</v>
      </c>
      <c r="BK336" s="12">
        <v>-0.99570899159915571</v>
      </c>
      <c r="BL336" s="12">
        <v>4.8009940523762724</v>
      </c>
      <c r="BM336" s="12">
        <v>-1.8816128821858737</v>
      </c>
      <c r="BN336" s="12">
        <v>-3.0177831092788763</v>
      </c>
      <c r="BO336" s="12">
        <v>-2.3114208429371756</v>
      </c>
      <c r="BP336" s="12">
        <v>-4.4824514321785571</v>
      </c>
      <c r="BQ336" s="12">
        <v>0.93244524081882818</v>
      </c>
      <c r="BR336" s="12">
        <v>8.9270983219347411</v>
      </c>
      <c r="BS336" s="12">
        <v>5.7294234629000567</v>
      </c>
      <c r="BT336" s="12">
        <v>2.3297055582645276</v>
      </c>
      <c r="BU336" s="12">
        <v>-3.6839533646912974</v>
      </c>
      <c r="BV336" s="12">
        <v>-5.5976309937982194</v>
      </c>
      <c r="BW336" s="12">
        <v>0.78037210254228495</v>
      </c>
      <c r="BX336" s="12">
        <v>1.4181133061103357</v>
      </c>
      <c r="BY336" s="12">
        <v>3.3017526519668481</v>
      </c>
      <c r="BZ336" s="12">
        <v>0.12578291327195296</v>
      </c>
      <c r="CA336" s="12">
        <v>8.0323202971183054</v>
      </c>
      <c r="CB336" s="12">
        <v>5.3546007061450096</v>
      </c>
      <c r="CC336" s="12">
        <v>7.8719526744546666</v>
      </c>
      <c r="CD336" s="12">
        <v>0.2394449060966149</v>
      </c>
      <c r="CE336" s="12">
        <v>-4.3505296860255465</v>
      </c>
      <c r="CF336" s="12">
        <v>10.39042727162723</v>
      </c>
      <c r="CG336" s="12">
        <v>-9.372967001156848</v>
      </c>
      <c r="CH336" s="12">
        <v>-6.2950636571769047</v>
      </c>
      <c r="CI336" s="12">
        <v>6.1616494880824106</v>
      </c>
      <c r="CJ336" s="12">
        <v>4.4986290263569231</v>
      </c>
      <c r="CK336" s="12">
        <v>-0.18657224522296922</v>
      </c>
      <c r="CL336" s="12">
        <v>-1.380281334545179</v>
      </c>
      <c r="CM336" s="12">
        <v>-0.26835119719111145</v>
      </c>
      <c r="CN336" s="12">
        <v>-3.138711701590855</v>
      </c>
      <c r="CO336" s="12">
        <v>-5.97813041253454</v>
      </c>
      <c r="CP336" s="12">
        <v>0.90577201975410637</v>
      </c>
      <c r="CQ336" s="12">
        <v>0.99130458689939793</v>
      </c>
      <c r="CR336" s="12">
        <v>2.1736778624889412</v>
      </c>
      <c r="CS336" s="12">
        <v>-9.3852415566184071</v>
      </c>
      <c r="CT336" s="12">
        <v>-3.4254676400898241</v>
      </c>
      <c r="CU336" s="12">
        <v>-6.932854677463725</v>
      </c>
      <c r="CV336" s="12">
        <v>-5.439344585688497</v>
      </c>
      <c r="CW336" s="12">
        <v>3.1500232717553143</v>
      </c>
      <c r="CX336" s="12">
        <v>-2.8258512057470009</v>
      </c>
      <c r="CY336" s="12">
        <v>-4.3651236116785537</v>
      </c>
      <c r="CZ336" s="12">
        <v>-4.40002055267861</v>
      </c>
      <c r="DA336" s="12">
        <v>6.3080466113140971E-2</v>
      </c>
      <c r="DB336" s="12">
        <v>-7.3244696477882165</v>
      </c>
      <c r="DC336" s="12">
        <v>-4.6964017269408149</v>
      </c>
      <c r="DD336" s="12">
        <v>-5.5397063953783467</v>
      </c>
    </row>
    <row r="337" spans="1:108" x14ac:dyDescent="0.25">
      <c r="H337" s="11" t="s">
        <v>2</v>
      </c>
      <c r="I337" s="12">
        <v>29.300799752586951</v>
      </c>
      <c r="J337" s="12">
        <v>9.1954688823297559</v>
      </c>
      <c r="K337" s="12">
        <v>6.323389769527453</v>
      </c>
      <c r="L337" s="12">
        <v>13.351110756344047</v>
      </c>
      <c r="M337" s="12">
        <v>17.267025102082663</v>
      </c>
      <c r="N337" s="12">
        <v>3.7237374298416901</v>
      </c>
      <c r="O337" s="12">
        <v>19.276635844650382</v>
      </c>
      <c r="P337" s="12">
        <v>11.331514032698651</v>
      </c>
      <c r="Q337" s="12">
        <v>0.62833043457341198</v>
      </c>
      <c r="R337" s="12">
        <v>10.544101692538126</v>
      </c>
      <c r="S337" s="12">
        <v>16.489870386119939</v>
      </c>
      <c r="T337" s="12">
        <v>15.26327418609152</v>
      </c>
      <c r="U337" s="12">
        <v>17.241099168570543</v>
      </c>
      <c r="V337" s="12">
        <v>-1.1791744711796046</v>
      </c>
      <c r="W337" s="12">
        <v>28.152953534400559</v>
      </c>
      <c r="X337" s="12">
        <v>-6.0521226566784065</v>
      </c>
      <c r="Y337" s="12">
        <v>2.0855253469075481</v>
      </c>
      <c r="Z337" s="12">
        <v>16.921399786354073</v>
      </c>
      <c r="AA337" s="12">
        <v>3.0073898392698077</v>
      </c>
      <c r="AB337" s="12">
        <v>14.992609070013852</v>
      </c>
      <c r="AC337" s="12">
        <v>22.686703536452512</v>
      </c>
      <c r="AD337" s="12">
        <v>15.391662359117189</v>
      </c>
      <c r="AE337" s="12">
        <v>4.0527120138316342</v>
      </c>
      <c r="AF337" s="12">
        <v>19.512888792799004</v>
      </c>
      <c r="AG337" s="12">
        <v>9.010539992008006</v>
      </c>
      <c r="AH337" s="12">
        <v>0.86952730281841328</v>
      </c>
      <c r="AI337" s="12">
        <v>-2.4097916611450376</v>
      </c>
      <c r="AJ337" s="12">
        <v>19.146178269583213</v>
      </c>
      <c r="AK337" s="12">
        <v>15.554966203093084</v>
      </c>
      <c r="AL337" s="12">
        <v>22.810883223266586</v>
      </c>
      <c r="AM337" s="12">
        <v>13.628058733758193</v>
      </c>
      <c r="AN337" s="12">
        <v>2.6612665922087717</v>
      </c>
      <c r="AO337" s="12">
        <v>18.257708441570383</v>
      </c>
      <c r="AP337" s="12">
        <v>14.196698622845549</v>
      </c>
      <c r="AQ337" s="12">
        <v>21.511815145106311</v>
      </c>
      <c r="AR337" s="12">
        <v>-2.6562011961610037</v>
      </c>
      <c r="AS337" s="12">
        <v>23.466816208963504</v>
      </c>
      <c r="AT337" s="12">
        <v>4.5102858037960454</v>
      </c>
      <c r="AU337" s="12">
        <v>12.968910501448091</v>
      </c>
      <c r="AV337" s="12">
        <v>14.813673302649061</v>
      </c>
      <c r="AW337" s="12">
        <v>1.7656951408777177</v>
      </c>
      <c r="AX337" s="12">
        <v>16.4263493114338</v>
      </c>
      <c r="AY337" s="12">
        <v>1.1579863729940711</v>
      </c>
      <c r="AZ337" s="12">
        <v>-0.7581334248474918</v>
      </c>
      <c r="BA337" s="12">
        <v>13.181493141492343</v>
      </c>
      <c r="BB337" s="12">
        <v>14.705018991726506</v>
      </c>
      <c r="BC337" s="12">
        <v>5.5991787554417627</v>
      </c>
      <c r="BD337" s="12">
        <v>22.071930192618918</v>
      </c>
      <c r="BE337" s="12">
        <v>-16.587250326554077</v>
      </c>
      <c r="BF337" s="12">
        <v>-2.026806923012475</v>
      </c>
      <c r="BG337" s="12">
        <v>6.5085060950599063</v>
      </c>
      <c r="BH337" s="12">
        <v>8.7865064759198841</v>
      </c>
      <c r="BI337" s="12">
        <v>1.5336843796171498</v>
      </c>
      <c r="BJ337" s="12">
        <v>12.807664892919441</v>
      </c>
      <c r="BK337" s="12">
        <v>8.2674055268762263</v>
      </c>
      <c r="BL337" s="12">
        <v>18.846472530190944</v>
      </c>
      <c r="BM337" s="12">
        <v>6.143745246279857</v>
      </c>
      <c r="BN337" s="12">
        <v>3.5510274851105414</v>
      </c>
      <c r="BO337" s="12">
        <v>6.112424372715771</v>
      </c>
      <c r="BP337" s="12">
        <v>-0.31330871245483527</v>
      </c>
      <c r="BQ337" s="12">
        <v>11.52254076656626</v>
      </c>
      <c r="BR337" s="12">
        <v>28.533787524342589</v>
      </c>
      <c r="BS337" s="12">
        <v>21.202962578966119</v>
      </c>
      <c r="BT337" s="12">
        <v>13.938861669714608</v>
      </c>
      <c r="BU337" s="12">
        <v>1.7656951408777177</v>
      </c>
      <c r="BV337" s="12">
        <v>-2.2695352228643557</v>
      </c>
      <c r="BW337" s="12">
        <v>12.921204577274676</v>
      </c>
      <c r="BX337" s="12">
        <v>14.915279709380547</v>
      </c>
      <c r="BY337" s="12">
        <v>17.37768783788394</v>
      </c>
      <c r="BZ337" s="12">
        <v>9.8519261863887095</v>
      </c>
      <c r="CA337" s="12">
        <v>26.969078049912159</v>
      </c>
      <c r="CB337" s="12">
        <v>19.18764543445354</v>
      </c>
      <c r="CC337" s="12">
        <v>26.007472959127458</v>
      </c>
      <c r="CD337" s="12">
        <v>11.907157308535361</v>
      </c>
      <c r="CE337" s="12">
        <v>1.2550222249600012</v>
      </c>
      <c r="CF337" s="12">
        <v>32.051687520504849</v>
      </c>
      <c r="CG337" s="12">
        <v>-8.7368803209227828</v>
      </c>
      <c r="CH337" s="12">
        <v>-3.2552170924351493</v>
      </c>
      <c r="CI337" s="12">
        <v>23.511221692046586</v>
      </c>
      <c r="CJ337" s="12">
        <v>17.970362387699446</v>
      </c>
      <c r="CK337" s="12">
        <v>8.0857909568795101</v>
      </c>
      <c r="CL337" s="12">
        <v>6.6865516098085891</v>
      </c>
      <c r="CM337" s="12">
        <v>10.715169747301003</v>
      </c>
      <c r="CN337" s="12">
        <v>2.1921257201224016</v>
      </c>
      <c r="CO337" s="12">
        <v>-1.3302630694530893</v>
      </c>
      <c r="CP337" s="12">
        <v>11.073441149201248</v>
      </c>
      <c r="CQ337" s="12">
        <v>11.17555072108228</v>
      </c>
      <c r="CR337" s="12">
        <v>14.295119528867074</v>
      </c>
      <c r="CS337" s="12">
        <v>-8.5640219766663321</v>
      </c>
      <c r="CT337" s="12">
        <v>3.5545008726608986</v>
      </c>
      <c r="CU337" s="12">
        <v>-3.1587112196792493</v>
      </c>
      <c r="CV337" s="12">
        <v>-1.0160004815169914</v>
      </c>
      <c r="CW337" s="12">
        <v>14.286848010248182</v>
      </c>
      <c r="CX337" s="12">
        <v>5.1171078014535567</v>
      </c>
      <c r="CY337" s="12">
        <v>3.6166596806017446</v>
      </c>
      <c r="CZ337" s="12">
        <v>0.73514669991240922</v>
      </c>
      <c r="DA337" s="12">
        <v>11.473796811826618</v>
      </c>
      <c r="DB337" s="12">
        <v>-3.5924218019363434</v>
      </c>
      <c r="DC337" s="12">
        <v>0.38017679984403896</v>
      </c>
      <c r="DD337" s="12">
        <v>-1.5087795210723787E-2</v>
      </c>
    </row>
    <row r="338" spans="1:108" x14ac:dyDescent="0.25">
      <c r="A338" s="2">
        <v>113</v>
      </c>
      <c r="B338" s="8">
        <v>2.0151426449033298</v>
      </c>
      <c r="C338" s="8">
        <v>1.986883491370373</v>
      </c>
      <c r="D338" s="8">
        <v>2.0038280472316652</v>
      </c>
      <c r="E338" s="8">
        <v>10.153309558138277</v>
      </c>
      <c r="F338" s="8">
        <v>10.173361418182923</v>
      </c>
      <c r="G338" s="8">
        <v>10.173065720949486</v>
      </c>
      <c r="H338" s="9" t="s">
        <v>29</v>
      </c>
      <c r="I338" s="10">
        <v>7274</v>
      </c>
      <c r="J338" s="10">
        <v>3125</v>
      </c>
      <c r="K338" s="10">
        <v>7271</v>
      </c>
      <c r="L338" s="10">
        <v>1874</v>
      </c>
      <c r="M338" s="10">
        <v>6192</v>
      </c>
      <c r="N338" s="10">
        <v>8816</v>
      </c>
      <c r="O338" s="10">
        <v>4084</v>
      </c>
      <c r="P338" s="10">
        <v>5078</v>
      </c>
      <c r="Q338" s="10">
        <v>162</v>
      </c>
      <c r="R338" s="10">
        <v>9098</v>
      </c>
      <c r="S338" s="10">
        <v>8138</v>
      </c>
      <c r="T338" s="10">
        <v>6597</v>
      </c>
      <c r="U338" s="10">
        <v>9415</v>
      </c>
      <c r="V338" s="10">
        <v>152</v>
      </c>
      <c r="W338" s="10">
        <v>7681</v>
      </c>
      <c r="X338" s="10">
        <v>4581</v>
      </c>
      <c r="Y338" s="10">
        <v>6656</v>
      </c>
      <c r="Z338" s="10">
        <v>656</v>
      </c>
      <c r="AA338" s="10">
        <v>7564</v>
      </c>
      <c r="AB338" s="10">
        <v>5449</v>
      </c>
      <c r="AC338" s="10">
        <v>2424</v>
      </c>
      <c r="AD338" s="10">
        <v>7827</v>
      </c>
      <c r="AE338" s="10">
        <v>2820</v>
      </c>
      <c r="AF338" s="10">
        <v>1798</v>
      </c>
      <c r="AG338" s="10">
        <v>1144</v>
      </c>
      <c r="AH338" s="10">
        <v>5492</v>
      </c>
      <c r="AI338" s="10">
        <v>846</v>
      </c>
      <c r="AJ338" s="10">
        <v>5069</v>
      </c>
      <c r="AK338" s="10">
        <v>6823</v>
      </c>
      <c r="AL338" s="10">
        <v>9698</v>
      </c>
      <c r="AM338" s="10">
        <v>3234</v>
      </c>
      <c r="AN338" s="10">
        <v>5804</v>
      </c>
      <c r="AO338" s="10">
        <v>3546</v>
      </c>
      <c r="AP338" s="10">
        <v>2158</v>
      </c>
      <c r="AQ338" s="10">
        <v>1903</v>
      </c>
      <c r="AR338" s="10">
        <v>3007</v>
      </c>
      <c r="AS338" s="10">
        <v>7528</v>
      </c>
      <c r="AT338" s="10">
        <v>2632</v>
      </c>
      <c r="AU338" s="10">
        <v>6532</v>
      </c>
      <c r="AV338" s="10">
        <v>7561</v>
      </c>
      <c r="AW338" s="10">
        <v>6140</v>
      </c>
      <c r="AX338" s="10">
        <v>1249</v>
      </c>
      <c r="AY338" s="10">
        <v>7514</v>
      </c>
      <c r="AZ338" s="10">
        <v>21</v>
      </c>
      <c r="BA338" s="10">
        <v>1943</v>
      </c>
      <c r="BB338" s="10">
        <v>8339</v>
      </c>
      <c r="BC338" s="10">
        <v>795</v>
      </c>
      <c r="BD338" s="10">
        <v>3398</v>
      </c>
      <c r="BE338" s="10">
        <v>3391</v>
      </c>
      <c r="BF338" s="10">
        <v>9644</v>
      </c>
      <c r="BG338" s="10">
        <v>2389</v>
      </c>
      <c r="BH338" s="10">
        <v>3263</v>
      </c>
      <c r="BI338" s="10">
        <v>692</v>
      </c>
      <c r="BJ338" s="10">
        <v>4307</v>
      </c>
      <c r="BK338" s="10">
        <v>5991</v>
      </c>
      <c r="BL338" s="10">
        <v>2767</v>
      </c>
      <c r="BM338" s="10">
        <v>5092</v>
      </c>
      <c r="BN338" s="10">
        <v>4027</v>
      </c>
      <c r="BO338" s="10">
        <v>8592</v>
      </c>
      <c r="BP338" s="10">
        <v>1589</v>
      </c>
      <c r="BQ338" s="10">
        <v>297</v>
      </c>
      <c r="BR338" s="10">
        <v>7868</v>
      </c>
      <c r="BS338" s="10">
        <v>9460</v>
      </c>
      <c r="BT338" s="10">
        <v>5322</v>
      </c>
      <c r="BU338" s="10">
        <v>5784</v>
      </c>
      <c r="BV338" s="10">
        <v>9147</v>
      </c>
      <c r="BW338" s="10">
        <v>3661</v>
      </c>
      <c r="BX338" s="10">
        <v>3749</v>
      </c>
      <c r="BY338" s="10">
        <v>6346</v>
      </c>
      <c r="BZ338" s="10">
        <v>9759</v>
      </c>
      <c r="CA338" s="10">
        <v>891</v>
      </c>
      <c r="CB338" s="10">
        <v>5289</v>
      </c>
      <c r="CC338" s="10">
        <v>1500</v>
      </c>
      <c r="CD338" s="10">
        <v>9118</v>
      </c>
      <c r="CE338" s="10">
        <v>4163</v>
      </c>
      <c r="CF338" s="10">
        <v>4307</v>
      </c>
      <c r="CG338" s="10">
        <v>8829</v>
      </c>
      <c r="CH338" s="10">
        <v>572</v>
      </c>
      <c r="CI338" s="10">
        <v>7923</v>
      </c>
      <c r="CJ338" s="10">
        <v>7886</v>
      </c>
      <c r="CK338" s="10">
        <v>3677</v>
      </c>
      <c r="CL338" s="10">
        <v>9427</v>
      </c>
      <c r="CM338" s="10">
        <v>6891</v>
      </c>
      <c r="CN338" s="10">
        <v>3358</v>
      </c>
      <c r="CO338" s="10">
        <v>8433</v>
      </c>
      <c r="CP338" s="10">
        <v>334</v>
      </c>
      <c r="CQ338" s="10">
        <v>3083</v>
      </c>
      <c r="CR338" s="10">
        <v>5507</v>
      </c>
      <c r="CS338" s="10">
        <v>5630</v>
      </c>
      <c r="CT338" s="10">
        <v>580</v>
      </c>
      <c r="CU338" s="10">
        <v>591</v>
      </c>
      <c r="CV338" s="10">
        <v>2839</v>
      </c>
      <c r="CW338" s="10">
        <v>3284</v>
      </c>
      <c r="CX338" s="10">
        <v>6778</v>
      </c>
      <c r="CY338" s="10">
        <v>5314</v>
      </c>
      <c r="CZ338" s="10">
        <v>9379</v>
      </c>
      <c r="DA338" s="10">
        <v>7830</v>
      </c>
      <c r="DB338" s="10">
        <v>8030</v>
      </c>
      <c r="DC338" s="10">
        <v>2893</v>
      </c>
      <c r="DD338" s="10">
        <v>1511</v>
      </c>
    </row>
    <row r="339" spans="1:108" x14ac:dyDescent="0.25">
      <c r="H339" s="11" t="s">
        <v>0</v>
      </c>
      <c r="I339" s="12">
        <v>-1.5859209768117353</v>
      </c>
      <c r="J339" s="12">
        <v>2.7635314060549576</v>
      </c>
      <c r="K339" s="12">
        <v>-0.39221518873824079</v>
      </c>
      <c r="L339" s="12">
        <v>-4.7318112646907258</v>
      </c>
      <c r="M339" s="12">
        <v>2.2877652076559976</v>
      </c>
      <c r="N339" s="12">
        <v>6.317951508490026</v>
      </c>
      <c r="O339" s="12">
        <v>4.8932112799362875</v>
      </c>
      <c r="P339" s="12">
        <v>0.44614745303676662</v>
      </c>
      <c r="Q339" s="12">
        <v>0.21004903961291715</v>
      </c>
      <c r="R339" s="12">
        <v>-10.452448088937983</v>
      </c>
      <c r="S339" s="12">
        <v>-3.1885060111572381</v>
      </c>
      <c r="T339" s="12">
        <v>10.522664472050483</v>
      </c>
      <c r="U339" s="12">
        <v>-1.1724942806845435</v>
      </c>
      <c r="V339" s="12">
        <v>8.7935574813919963</v>
      </c>
      <c r="W339" s="12">
        <v>-2.3463264276935112</v>
      </c>
      <c r="X339" s="12">
        <v>-5.2825890810335983</v>
      </c>
      <c r="Y339" s="12">
        <v>-0.89989447352898444</v>
      </c>
      <c r="Z339" s="12">
        <v>-0.20487933184084997</v>
      </c>
      <c r="AA339" s="12">
        <v>-3.0283132898228315E-2</v>
      </c>
      <c r="AB339" s="12">
        <v>0.16877237466504072</v>
      </c>
      <c r="AC339" s="12">
        <v>-4.8221527040533143</v>
      </c>
      <c r="AD339" s="12">
        <v>1.8296651416526533</v>
      </c>
      <c r="AE339" s="12">
        <v>-3.3562126538861268</v>
      </c>
      <c r="AF339" s="12">
        <v>8.4936510438063682</v>
      </c>
      <c r="AG339" s="12">
        <v>-5.0534482946894341</v>
      </c>
      <c r="AH339" s="12">
        <v>-2.7650231843925321</v>
      </c>
      <c r="AI339" s="12">
        <v>-2.4473998122869594</v>
      </c>
      <c r="AJ339" s="12">
        <v>0.60019640119073892</v>
      </c>
      <c r="AK339" s="12">
        <v>-11.989591783917986</v>
      </c>
      <c r="AL339" s="12">
        <v>-3.2475287934004839</v>
      </c>
      <c r="AM339" s="12">
        <v>-3.0738794813481727</v>
      </c>
      <c r="AN339" s="12">
        <v>-3.1106091121281292</v>
      </c>
      <c r="AO339" s="12">
        <v>5.86679664305115</v>
      </c>
      <c r="AP339" s="12">
        <v>-6.3675644075696187</v>
      </c>
      <c r="AQ339" s="12">
        <v>3.6318890425818191</v>
      </c>
      <c r="AR339" s="12">
        <v>10.447763123927542</v>
      </c>
      <c r="AS339" s="12">
        <v>-1.5246727782177418</v>
      </c>
      <c r="AT339" s="12">
        <v>-3.9791281524179736</v>
      </c>
      <c r="AU339" s="12">
        <v>5.0930428105718004</v>
      </c>
      <c r="AV339" s="12">
        <v>2.2815023327246813</v>
      </c>
      <c r="AW339" s="12">
        <v>3.5234513600066664</v>
      </c>
      <c r="AX339" s="12">
        <v>2.2718575197872624</v>
      </c>
      <c r="AY339" s="12">
        <v>10.29115267857641</v>
      </c>
      <c r="AZ339" s="12">
        <v>2.3589154588190948</v>
      </c>
      <c r="BA339" s="12">
        <v>4.2382034319601436</v>
      </c>
      <c r="BB339" s="12">
        <v>-2.9136017868299966</v>
      </c>
      <c r="BC339" s="12">
        <v>-2.4261009483700704</v>
      </c>
      <c r="BD339" s="12">
        <v>3.9510595014928733</v>
      </c>
      <c r="BE339" s="12">
        <v>1.3194477191876723</v>
      </c>
      <c r="BF339" s="12">
        <v>1.654618201295073</v>
      </c>
      <c r="BG339" s="12">
        <v>-1.0910552099660511</v>
      </c>
      <c r="BH339" s="12">
        <v>5.1371187844836168</v>
      </c>
      <c r="BI339" s="12">
        <v>-3.8254288081577985</v>
      </c>
      <c r="BJ339" s="12">
        <v>-3.5686437427231938</v>
      </c>
      <c r="BK339" s="12">
        <v>-0.90375285965015328</v>
      </c>
      <c r="BL339" s="12">
        <v>0.12691668924148186</v>
      </c>
      <c r="BM339" s="12">
        <v>-9.6852183897643531</v>
      </c>
      <c r="BN339" s="12">
        <v>-3.8933697248169263</v>
      </c>
      <c r="BO339" s="12">
        <v>6.7761497166371329</v>
      </c>
      <c r="BP339" s="12">
        <v>-2.3707560213217924</v>
      </c>
      <c r="BQ339" s="12">
        <v>-3.3946835931501242</v>
      </c>
      <c r="BR339" s="12">
        <v>2.9529588134771743</v>
      </c>
      <c r="BS339" s="12">
        <v>12.866270462958763</v>
      </c>
      <c r="BT339" s="12">
        <v>-3.7768063001483876</v>
      </c>
      <c r="BU339" s="12">
        <v>4.8323167913753693</v>
      </c>
      <c r="BV339" s="12">
        <v>-6.2477475173805956</v>
      </c>
      <c r="BW339" s="12">
        <v>-0.33533102997719111</v>
      </c>
      <c r="BX339" s="12">
        <v>-3.1464385370323917</v>
      </c>
      <c r="BY339" s="12">
        <v>-1.3780131400738491</v>
      </c>
      <c r="BZ339" s="12">
        <v>-6.5802798170129577</v>
      </c>
      <c r="CA339" s="12">
        <v>1.946487773131087</v>
      </c>
      <c r="CB339" s="12">
        <v>1.8446525583764242</v>
      </c>
      <c r="CC339" s="12">
        <v>5.8082915867858596</v>
      </c>
      <c r="CD339" s="12">
        <v>5.6570935856583677</v>
      </c>
      <c r="CE339" s="12">
        <v>-5.9085923513196557</v>
      </c>
      <c r="CF339" s="12">
        <v>-3.5686437427231938</v>
      </c>
      <c r="CG339" s="12">
        <v>-3.5595939462648714</v>
      </c>
      <c r="CH339" s="12">
        <v>-1.7031688452833684</v>
      </c>
      <c r="CI339" s="12">
        <v>-10.998384564588422</v>
      </c>
      <c r="CJ339" s="12">
        <v>0.69327271918178091</v>
      </c>
      <c r="CK339" s="12">
        <v>-0.34282938346442049</v>
      </c>
      <c r="CL339" s="12">
        <v>-0.15044813490011139</v>
      </c>
      <c r="CM339" s="12">
        <v>5.5240587038764302</v>
      </c>
      <c r="CN339" s="12">
        <v>-1.4021477996116589</v>
      </c>
      <c r="CO339" s="12">
        <v>0.48743499829275128</v>
      </c>
      <c r="CP339" s="12">
        <v>8.2483850349834409</v>
      </c>
      <c r="CQ339" s="12">
        <v>-3.0518136573830388</v>
      </c>
      <c r="CR339" s="12">
        <v>-3.3283961393982455</v>
      </c>
      <c r="CS339" s="12">
        <v>0.77241417188570027</v>
      </c>
      <c r="CT339" s="12">
        <v>-3.0944770193250659</v>
      </c>
      <c r="CU339" s="12">
        <v>1.9837451188653452</v>
      </c>
      <c r="CV339" s="12">
        <v>-1.0458312193230956</v>
      </c>
      <c r="CW339" s="12">
        <v>5.0580608703676679</v>
      </c>
      <c r="CX339" s="12">
        <v>1.8408244695637532</v>
      </c>
      <c r="CY339" s="12">
        <v>11.651839841295615</v>
      </c>
      <c r="CZ339" s="12">
        <v>3.0653596496183622</v>
      </c>
      <c r="DA339" s="12">
        <v>-10.85865627191226</v>
      </c>
      <c r="DB339" s="12">
        <v>6.4623318852496769</v>
      </c>
      <c r="DC339" s="12">
        <v>-0.95322144763443817</v>
      </c>
      <c r="DD339" s="12">
        <v>9.5731307654189308</v>
      </c>
    </row>
    <row r="340" spans="1:108" x14ac:dyDescent="0.25">
      <c r="H340" s="11" t="s">
        <v>2</v>
      </c>
      <c r="I340" s="12">
        <v>7.2524158650393238</v>
      </c>
      <c r="J340" s="12">
        <v>14.042806559648321</v>
      </c>
      <c r="K340" s="12">
        <v>10.664752686097934</v>
      </c>
      <c r="L340" s="12">
        <v>0.24125352898156954</v>
      </c>
      <c r="M340" s="12">
        <v>15.336393196403133</v>
      </c>
      <c r="N340" s="12">
        <v>23.662834715559416</v>
      </c>
      <c r="O340" s="12">
        <v>20.493299346435816</v>
      </c>
      <c r="P340" s="12">
        <v>10.512210699535112</v>
      </c>
      <c r="Q340" s="12">
        <v>10.598100527396452</v>
      </c>
      <c r="R340" s="12">
        <v>-10.798803321162026</v>
      </c>
      <c r="S340" s="12">
        <v>1.5036040639183317</v>
      </c>
      <c r="T340" s="12">
        <v>31.967265777355202</v>
      </c>
      <c r="U340" s="12">
        <v>9.2454626398331694</v>
      </c>
      <c r="V340" s="12">
        <v>26.452675654006025</v>
      </c>
      <c r="W340" s="12">
        <v>4.7361129569259157</v>
      </c>
      <c r="X340" s="12">
        <v>0.24677129484008353</v>
      </c>
      <c r="Y340" s="12">
        <v>9.0526946773381365</v>
      </c>
      <c r="Z340" s="12">
        <v>9.1016662652155773</v>
      </c>
      <c r="AA340" s="12">
        <v>9.7341512815095328</v>
      </c>
      <c r="AB340" s="12">
        <v>11.345703363568981</v>
      </c>
      <c r="AC340" s="12">
        <v>0.57553175574843551</v>
      </c>
      <c r="AD340" s="12">
        <v>14.45770655208212</v>
      </c>
      <c r="AE340" s="12">
        <v>2.3074840141505453</v>
      </c>
      <c r="AF340" s="12">
        <v>26.376358393365862</v>
      </c>
      <c r="AG340" s="12">
        <v>-0.41534868426691335</v>
      </c>
      <c r="AH340" s="12">
        <v>4.1600349732885729</v>
      </c>
      <c r="AI340" s="12">
        <v>6.8834514117241321</v>
      </c>
      <c r="AJ340" s="12">
        <v>11.24525479258088</v>
      </c>
      <c r="AK340" s="12">
        <v>-13.752227847639688</v>
      </c>
      <c r="AL340" s="12">
        <v>3.2788282816008625</v>
      </c>
      <c r="AM340" s="12">
        <v>3.541632254952392</v>
      </c>
      <c r="AN340" s="12">
        <v>5.4976133222139429</v>
      </c>
      <c r="AO340" s="12">
        <v>21.019062558048194</v>
      </c>
      <c r="AP340" s="12">
        <v>-1.4896943642279983</v>
      </c>
      <c r="AQ340" s="12">
        <v>18.539744807256707</v>
      </c>
      <c r="AR340" s="12">
        <v>30.290398743347833</v>
      </c>
      <c r="AS340" s="12">
        <v>6.2205371693789697</v>
      </c>
      <c r="AT340" s="12">
        <v>2.0432123848430184</v>
      </c>
      <c r="AU340" s="12">
        <v>18.508292427916881</v>
      </c>
      <c r="AV340" s="12">
        <v>14.948056635186855</v>
      </c>
      <c r="AW340" s="12">
        <v>17.28762522231067</v>
      </c>
      <c r="AX340" s="12">
        <v>15.354189798574501</v>
      </c>
      <c r="AY340" s="12">
        <v>30.82457038700414</v>
      </c>
      <c r="AZ340" s="12">
        <v>15.636547844483001</v>
      </c>
      <c r="BA340" s="12">
        <v>18.609521361660292</v>
      </c>
      <c r="BB340" s="12">
        <v>4.5918002891628555</v>
      </c>
      <c r="BC340" s="12">
        <v>5.4734904163023756</v>
      </c>
      <c r="BD340" s="12">
        <v>18.938656843176684</v>
      </c>
      <c r="BE340" s="12">
        <v>13.183516137717183</v>
      </c>
      <c r="BF340" s="12">
        <v>12.704440535092449</v>
      </c>
      <c r="BG340" s="12">
        <v>8.8430326357993927</v>
      </c>
      <c r="BH340" s="12">
        <v>20.398907893597215</v>
      </c>
      <c r="BI340" s="12">
        <v>1.8337765857788271</v>
      </c>
      <c r="BJ340" s="12">
        <v>3.3200166477098501</v>
      </c>
      <c r="BK340" s="12">
        <v>9.3580855845972675</v>
      </c>
      <c r="BL340" s="12">
        <v>10.564961682013065</v>
      </c>
      <c r="BM340" s="12">
        <v>-9.0778828303053896</v>
      </c>
      <c r="BN340" s="12">
        <v>1.7702444829618817</v>
      </c>
      <c r="BO340" s="12">
        <v>24.282610534466745</v>
      </c>
      <c r="BP340" s="12">
        <v>5.0040065209738183</v>
      </c>
      <c r="BQ340" s="12">
        <v>3.6125705197385614</v>
      </c>
      <c r="BR340" s="12">
        <v>16.287286846563582</v>
      </c>
      <c r="BS340" s="12">
        <v>35.762270222377239</v>
      </c>
      <c r="BT340" s="12">
        <v>3.8185939587100508</v>
      </c>
      <c r="BU340" s="12">
        <v>18.450579489864765</v>
      </c>
      <c r="BV340" s="12">
        <v>-4.9385187369579491</v>
      </c>
      <c r="BW340" s="12">
        <v>10.93725730839912</v>
      </c>
      <c r="BX340" s="12">
        <v>4.4552766632899807</v>
      </c>
      <c r="BY340" s="12">
        <v>7.3312775622840372</v>
      </c>
      <c r="BZ340" s="12">
        <v>-5.072480787998825</v>
      </c>
      <c r="CA340" s="12">
        <v>12.964638389500688</v>
      </c>
      <c r="CB340" s="12">
        <v>12.800207946052623</v>
      </c>
      <c r="CC340" s="12">
        <v>22.686703536452512</v>
      </c>
      <c r="CD340" s="12">
        <v>20.020230595147645</v>
      </c>
      <c r="CE340" s="12">
        <v>-1.640472986248906</v>
      </c>
      <c r="CF340" s="12">
        <v>3.3200166477098501</v>
      </c>
      <c r="CG340" s="12">
        <v>4.046737220706432</v>
      </c>
      <c r="CH340" s="12">
        <v>7.9892778827179356</v>
      </c>
      <c r="CI340" s="12">
        <v>-11.035080342471867</v>
      </c>
      <c r="CJ340" s="12">
        <v>12.259099832237419</v>
      </c>
      <c r="CK340" s="12">
        <v>10.225481778526529</v>
      </c>
      <c r="CL340" s="12">
        <v>8.3199570002197909</v>
      </c>
      <c r="CM340" s="12">
        <v>21.314901316505036</v>
      </c>
      <c r="CN340" s="12">
        <v>6.9882099711736227</v>
      </c>
      <c r="CO340" s="12">
        <v>9.9876092939487311</v>
      </c>
      <c r="CP340" s="12">
        <v>26.907528722788495</v>
      </c>
      <c r="CQ340" s="12">
        <v>3.4389639222958333</v>
      </c>
      <c r="CR340" s="12">
        <v>6.0542187887405685</v>
      </c>
      <c r="CS340" s="12">
        <v>11.703892577879396</v>
      </c>
      <c r="CT340" s="12">
        <v>4.1541390225719779</v>
      </c>
      <c r="CU340" s="12">
        <v>13.724592719707859</v>
      </c>
      <c r="CV340" s="12">
        <v>7.9554850016560001</v>
      </c>
      <c r="CW340" s="12">
        <v>20.739848281458514</v>
      </c>
      <c r="CX340" s="12">
        <v>13.94326017150548</v>
      </c>
      <c r="CY340" s="12">
        <v>33.653496358187851</v>
      </c>
      <c r="CZ340" s="12">
        <v>16.36304554432893</v>
      </c>
      <c r="DA340" s="12">
        <v>-12.139431636797381</v>
      </c>
      <c r="DB340" s="12">
        <v>22.539044382469282</v>
      </c>
      <c r="DC340" s="12">
        <v>7.1752106373839091</v>
      </c>
      <c r="DD340" s="12">
        <v>31.824865337351579</v>
      </c>
    </row>
    <row r="341" spans="1:108" x14ac:dyDescent="0.25">
      <c r="A341" s="2">
        <v>114</v>
      </c>
      <c r="B341" s="8">
        <v>2.0067885249930932</v>
      </c>
      <c r="C341" s="8">
        <v>2.0168722134839752</v>
      </c>
      <c r="D341" s="8">
        <v>2.0190252957579262</v>
      </c>
      <c r="E341" s="8">
        <v>10.021284309795952</v>
      </c>
      <c r="F341" s="8">
        <v>9.9203833092008136</v>
      </c>
      <c r="G341" s="8">
        <v>9.9322100455492155</v>
      </c>
      <c r="H341" s="9" t="s">
        <v>29</v>
      </c>
      <c r="I341" s="10">
        <v>2641</v>
      </c>
      <c r="J341" s="10">
        <v>8354</v>
      </c>
      <c r="K341" s="10">
        <v>8907</v>
      </c>
      <c r="L341" s="10">
        <v>2183</v>
      </c>
      <c r="M341" s="10">
        <v>3787</v>
      </c>
      <c r="N341" s="10">
        <v>5780</v>
      </c>
      <c r="O341" s="10">
        <v>5618</v>
      </c>
      <c r="P341" s="10">
        <v>2160</v>
      </c>
      <c r="Q341" s="10">
        <v>5748</v>
      </c>
      <c r="R341" s="10">
        <v>1461</v>
      </c>
      <c r="S341" s="10">
        <v>9489</v>
      </c>
      <c r="T341" s="10">
        <v>2292</v>
      </c>
      <c r="U341" s="10">
        <v>251</v>
      </c>
      <c r="V341" s="10">
        <v>938</v>
      </c>
      <c r="W341" s="10">
        <v>625</v>
      </c>
      <c r="X341" s="10">
        <v>4773</v>
      </c>
      <c r="Y341" s="10">
        <v>3095</v>
      </c>
      <c r="Z341" s="10">
        <v>7024</v>
      </c>
      <c r="AA341" s="10">
        <v>1104</v>
      </c>
      <c r="AB341" s="10">
        <v>8224</v>
      </c>
      <c r="AC341" s="10">
        <v>1383</v>
      </c>
      <c r="AD341" s="10">
        <v>6179</v>
      </c>
      <c r="AE341" s="10">
        <v>3457</v>
      </c>
      <c r="AF341" s="10">
        <v>500</v>
      </c>
      <c r="AG341" s="10">
        <v>8707</v>
      </c>
      <c r="AH341" s="10">
        <v>5738</v>
      </c>
      <c r="AI341" s="10">
        <v>3667</v>
      </c>
      <c r="AJ341" s="10">
        <v>5218</v>
      </c>
      <c r="AK341" s="10">
        <v>2877</v>
      </c>
      <c r="AL341" s="10">
        <v>9041</v>
      </c>
      <c r="AM341" s="10">
        <v>4227</v>
      </c>
      <c r="AN341" s="10">
        <v>3226</v>
      </c>
      <c r="AO341" s="10">
        <v>8832</v>
      </c>
      <c r="AP341" s="10">
        <v>80</v>
      </c>
      <c r="AQ341" s="10">
        <v>4637</v>
      </c>
      <c r="AR341" s="10">
        <v>6875</v>
      </c>
      <c r="AS341" s="10">
        <v>2295</v>
      </c>
      <c r="AT341" s="10">
        <v>3772</v>
      </c>
      <c r="AU341" s="10">
        <v>7628</v>
      </c>
      <c r="AV341" s="10">
        <v>2766</v>
      </c>
      <c r="AW341" s="10">
        <v>9936</v>
      </c>
      <c r="AX341" s="10">
        <v>801</v>
      </c>
      <c r="AY341" s="10">
        <v>5987</v>
      </c>
      <c r="AZ341" s="10">
        <v>7562</v>
      </c>
      <c r="BA341" s="10">
        <v>938</v>
      </c>
      <c r="BB341" s="10">
        <v>6056</v>
      </c>
      <c r="BC341" s="10">
        <v>8588</v>
      </c>
      <c r="BD341" s="10">
        <v>7595</v>
      </c>
      <c r="BE341" s="10">
        <v>9810</v>
      </c>
      <c r="BF341" s="10">
        <v>9814</v>
      </c>
      <c r="BG341" s="10">
        <v>3638</v>
      </c>
      <c r="BH341" s="10">
        <v>4526</v>
      </c>
      <c r="BI341" s="10">
        <v>5534</v>
      </c>
      <c r="BJ341" s="10">
        <v>7992</v>
      </c>
      <c r="BK341" s="10">
        <v>9859</v>
      </c>
      <c r="BL341" s="10">
        <v>280</v>
      </c>
      <c r="BM341" s="10">
        <v>5062</v>
      </c>
      <c r="BN341" s="10">
        <v>3904</v>
      </c>
      <c r="BO341" s="10">
        <v>6298</v>
      </c>
      <c r="BP341" s="10">
        <v>6969</v>
      </c>
      <c r="BQ341" s="10">
        <v>9251</v>
      </c>
      <c r="BR341" s="10">
        <v>2712</v>
      </c>
      <c r="BS341" s="10">
        <v>4787</v>
      </c>
      <c r="BT341" s="10">
        <v>8852</v>
      </c>
      <c r="BU341" s="10">
        <v>6462</v>
      </c>
      <c r="BV341" s="10">
        <v>3706</v>
      </c>
      <c r="BW341" s="10">
        <v>8610</v>
      </c>
      <c r="BX341" s="10">
        <v>6377</v>
      </c>
      <c r="BY341" s="10">
        <v>7876</v>
      </c>
      <c r="BZ341" s="10">
        <v>3765</v>
      </c>
      <c r="CA341" s="10">
        <v>8006</v>
      </c>
      <c r="CB341" s="10">
        <v>2286</v>
      </c>
      <c r="CC341" s="10">
        <v>5852</v>
      </c>
      <c r="CD341" s="10">
        <v>5195</v>
      </c>
      <c r="CE341" s="10">
        <v>38</v>
      </c>
      <c r="CF341" s="10">
        <v>1005</v>
      </c>
      <c r="CG341" s="10">
        <v>1350</v>
      </c>
      <c r="CH341" s="10">
        <v>568</v>
      </c>
      <c r="CI341" s="10">
        <v>9390</v>
      </c>
      <c r="CJ341" s="10">
        <v>8028</v>
      </c>
      <c r="CK341" s="10">
        <v>7411</v>
      </c>
      <c r="CL341" s="10">
        <v>5931</v>
      </c>
      <c r="CM341" s="10">
        <v>8712</v>
      </c>
      <c r="CN341" s="10">
        <v>4279</v>
      </c>
      <c r="CO341" s="10">
        <v>3184</v>
      </c>
      <c r="CP341" s="10">
        <v>6120</v>
      </c>
      <c r="CQ341" s="10">
        <v>1931</v>
      </c>
      <c r="CR341" s="10">
        <v>8180</v>
      </c>
      <c r="CS341" s="10">
        <v>4029</v>
      </c>
      <c r="CT341" s="10">
        <v>1606</v>
      </c>
      <c r="CU341" s="10">
        <v>2174</v>
      </c>
      <c r="CV341" s="10">
        <v>8584</v>
      </c>
      <c r="CW341" s="10">
        <v>9852</v>
      </c>
      <c r="CX341" s="10">
        <v>5662</v>
      </c>
      <c r="CY341" s="10">
        <v>5316</v>
      </c>
      <c r="CZ341" s="10">
        <v>5251</v>
      </c>
      <c r="DA341" s="10">
        <v>679</v>
      </c>
      <c r="DB341" s="10">
        <v>4548</v>
      </c>
      <c r="DC341" s="10">
        <v>3314</v>
      </c>
      <c r="DD341" s="10">
        <v>4647</v>
      </c>
    </row>
    <row r="342" spans="1:108" x14ac:dyDescent="0.25">
      <c r="H342" s="11" t="s">
        <v>0</v>
      </c>
      <c r="I342" s="12">
        <v>-2.055998873856038</v>
      </c>
      <c r="J342" s="12">
        <v>-2.9148816730475331</v>
      </c>
      <c r="K342" s="12">
        <v>-11.354150895005732</v>
      </c>
      <c r="L342" s="12">
        <v>0.39497526358039997</v>
      </c>
      <c r="M342" s="12">
        <v>0.82250731981375325</v>
      </c>
      <c r="N342" s="12">
        <v>-5.7297214310693629</v>
      </c>
      <c r="O342" s="12">
        <v>2.5892974123464119</v>
      </c>
      <c r="P342" s="12">
        <v>11.627434037717279</v>
      </c>
      <c r="Q342" s="12">
        <v>-3.6616805322061179</v>
      </c>
      <c r="R342" s="12">
        <v>-2.8409559806838161</v>
      </c>
      <c r="S342" s="12">
        <v>0.66147376751464648</v>
      </c>
      <c r="T342" s="12">
        <v>-4.3660360595113019</v>
      </c>
      <c r="U342" s="12">
        <v>6.4248692420917841</v>
      </c>
      <c r="V342" s="12">
        <v>-5.1411669231746302</v>
      </c>
      <c r="W342" s="12">
        <v>-6.6843284067393949</v>
      </c>
      <c r="X342" s="12">
        <v>-2.4763738140600298</v>
      </c>
      <c r="Y342" s="12">
        <v>2.7758746079784986</v>
      </c>
      <c r="Z342" s="12">
        <v>2.765200070169473</v>
      </c>
      <c r="AA342" s="12">
        <v>7.77715556690646</v>
      </c>
      <c r="AB342" s="12">
        <v>9.5825220469417527</v>
      </c>
      <c r="AC342" s="12">
        <v>-8.1769979474415742</v>
      </c>
      <c r="AD342" s="12">
        <v>5.9780882376763058</v>
      </c>
      <c r="AE342" s="12">
        <v>-5.3689770683643436</v>
      </c>
      <c r="AF342" s="12">
        <v>1.4406625882006767</v>
      </c>
      <c r="AG342" s="12">
        <v>1.8770052946327007</v>
      </c>
      <c r="AH342" s="12">
        <v>-12.783072122858883</v>
      </c>
      <c r="AI342" s="12">
        <v>3.5716411165026924</v>
      </c>
      <c r="AJ342" s="12">
        <v>-1.420663909643618</v>
      </c>
      <c r="AK342" s="12">
        <v>-4.4720125603309171</v>
      </c>
      <c r="AL342" s="12">
        <v>1.4646608576083706</v>
      </c>
      <c r="AM342" s="12">
        <v>-2.1598832957403435</v>
      </c>
      <c r="AN342" s="12">
        <v>1.6660972911789471</v>
      </c>
      <c r="AO342" s="12">
        <v>-5.3403065684730162</v>
      </c>
      <c r="AP342" s="12">
        <v>-0.25131684280188754</v>
      </c>
      <c r="AQ342" s="12">
        <v>2.9401001852142654</v>
      </c>
      <c r="AR342" s="12">
        <v>3.4731271804975088</v>
      </c>
      <c r="AS342" s="12">
        <v>9.134512249547198</v>
      </c>
      <c r="AT342" s="12">
        <v>-1.7285459216902663</v>
      </c>
      <c r="AU342" s="12">
        <v>12.716925136598686</v>
      </c>
      <c r="AV342" s="12">
        <v>-1.7957187023641685</v>
      </c>
      <c r="AW342" s="12">
        <v>6.4026219761614556</v>
      </c>
      <c r="AX342" s="12">
        <v>5.3275121599898565</v>
      </c>
      <c r="AY342" s="12">
        <v>-0.94870583055544577</v>
      </c>
      <c r="AZ342" s="12">
        <v>-7.7674567062520419</v>
      </c>
      <c r="BA342" s="12">
        <v>-5.1411669231746302</v>
      </c>
      <c r="BB342" s="12">
        <v>4.7586958183875963</v>
      </c>
      <c r="BC342" s="12">
        <v>3.9524947062520805</v>
      </c>
      <c r="BD342" s="12">
        <v>8.3644194325519745</v>
      </c>
      <c r="BE342" s="12">
        <v>2.1776011392342953</v>
      </c>
      <c r="BF342" s="12">
        <v>0.38430343008969525</v>
      </c>
      <c r="BG342" s="12">
        <v>0.9777676436386401</v>
      </c>
      <c r="BH342" s="12">
        <v>0.20971615618476491</v>
      </c>
      <c r="BI342" s="12">
        <v>12.413617134693755</v>
      </c>
      <c r="BJ342" s="12">
        <v>-1.4946593158613355</v>
      </c>
      <c r="BK342" s="12">
        <v>3.0658540526301974</v>
      </c>
      <c r="BL342" s="12">
        <v>7.5441675656431562</v>
      </c>
      <c r="BM342" s="12">
        <v>2.8444168756665</v>
      </c>
      <c r="BN342" s="12">
        <v>6.6631058015737761</v>
      </c>
      <c r="BO342" s="12">
        <v>-2.9737065060975376</v>
      </c>
      <c r="BP342" s="12">
        <v>-3.6996103995094187</v>
      </c>
      <c r="BQ342" s="12">
        <v>-3.2321066722039293</v>
      </c>
      <c r="BR342" s="12">
        <v>7.2367916654535858</v>
      </c>
      <c r="BS342" s="12">
        <v>-0.79337795498874231</v>
      </c>
      <c r="BT342" s="12">
        <v>-1.7127098282362976</v>
      </c>
      <c r="BU342" s="12">
        <v>5.2199386028420127</v>
      </c>
      <c r="BV342" s="12">
        <v>-7.6354275971791852</v>
      </c>
      <c r="BW342" s="12">
        <v>-5.9989238958619318</v>
      </c>
      <c r="BX342" s="12">
        <v>-0.33981728508950754</v>
      </c>
      <c r="BY342" s="12">
        <v>-4.8541723327098918</v>
      </c>
      <c r="BZ342" s="12">
        <v>-5.0601873310304155</v>
      </c>
      <c r="CA342" s="12">
        <v>1.2008215393602459</v>
      </c>
      <c r="CB342" s="12">
        <v>-3.0568511723673968</v>
      </c>
      <c r="CC342" s="12">
        <v>0.57134458222513151</v>
      </c>
      <c r="CD342" s="12">
        <v>-0.29503469996260873</v>
      </c>
      <c r="CE342" s="12">
        <v>-4.9535880796969831</v>
      </c>
      <c r="CF342" s="12">
        <v>11.119746084089758</v>
      </c>
      <c r="CG342" s="12">
        <v>-4.0459860540967183</v>
      </c>
      <c r="CH342" s="12">
        <v>-5.2964587083041064</v>
      </c>
      <c r="CI342" s="12">
        <v>-2.1649847124896784</v>
      </c>
      <c r="CJ342" s="12">
        <v>4.016996670337905</v>
      </c>
      <c r="CK342" s="12">
        <v>1.4225509407554746</v>
      </c>
      <c r="CL342" s="12">
        <v>12.473924356522271</v>
      </c>
      <c r="CM342" s="12">
        <v>-4.6585376173294293</v>
      </c>
      <c r="CN342" s="12">
        <v>3.0041083439879923</v>
      </c>
      <c r="CO342" s="12">
        <v>-5.8713568094328936</v>
      </c>
      <c r="CP342" s="12">
        <v>2.3227209997291176</v>
      </c>
      <c r="CQ342" s="12">
        <v>-5.1886235093197444</v>
      </c>
      <c r="CR342" s="12">
        <v>7.9791516134296021</v>
      </c>
      <c r="CS342" s="12">
        <v>0.88247097986039336</v>
      </c>
      <c r="CT342" s="12">
        <v>2.0706845840397863</v>
      </c>
      <c r="CU342" s="12">
        <v>-4.4972709141075429</v>
      </c>
      <c r="CV342" s="12">
        <v>2.4561390411238717</v>
      </c>
      <c r="CW342" s="12">
        <v>3.5972381417765229</v>
      </c>
      <c r="CX342" s="12">
        <v>-5.1361069756740587</v>
      </c>
      <c r="CY342" s="12">
        <v>8.3860203048157658</v>
      </c>
      <c r="CZ342" s="12">
        <v>-2.543053725776383</v>
      </c>
      <c r="DA342" s="12">
        <v>-12.396334984742234</v>
      </c>
      <c r="DB342" s="12">
        <v>-9.2421739448186528</v>
      </c>
      <c r="DC342" s="12">
        <v>-3.0508447094570688</v>
      </c>
      <c r="DD342" s="12">
        <v>-14.968850620841813</v>
      </c>
    </row>
    <row r="343" spans="1:108" x14ac:dyDescent="0.25">
      <c r="H343" s="11" t="s">
        <v>2</v>
      </c>
      <c r="I343" s="12">
        <v>6.7297599569113657</v>
      </c>
      <c r="J343" s="12">
        <v>3.1898167312924506</v>
      </c>
      <c r="K343" s="12">
        <v>-13.153624773466037</v>
      </c>
      <c r="L343" s="12">
        <v>10.521222124617831</v>
      </c>
      <c r="M343" s="12">
        <v>11.60000072910174</v>
      </c>
      <c r="N343" s="12">
        <v>-2.2313011632042015</v>
      </c>
      <c r="O343" s="12">
        <v>15.311816611738269</v>
      </c>
      <c r="P343" s="12">
        <v>32.410168799813867</v>
      </c>
      <c r="Q343" s="12">
        <v>3.8250883288731092</v>
      </c>
      <c r="R343" s="12">
        <v>4.2400390966834145</v>
      </c>
      <c r="S343" s="12">
        <v>13.000042695358349</v>
      </c>
      <c r="T343" s="12">
        <v>0.58250762218094487</v>
      </c>
      <c r="U343" s="12">
        <v>24.765620630362243</v>
      </c>
      <c r="V343" s="12">
        <v>-1.3651925057692877</v>
      </c>
      <c r="W343" s="12">
        <v>-1.5523053827339024</v>
      </c>
      <c r="X343" s="12">
        <v>4.7853882110147179</v>
      </c>
      <c r="Y343" s="12">
        <v>14.727302060694914</v>
      </c>
      <c r="Z343" s="12">
        <v>14.395696063523834</v>
      </c>
      <c r="AA343" s="12">
        <v>25.908742901056154</v>
      </c>
      <c r="AB343" s="12">
        <v>29.114680550296356</v>
      </c>
      <c r="AC343" s="12">
        <v>-6.8321437163144738</v>
      </c>
      <c r="AD343" s="12">
        <v>21.3177338771224</v>
      </c>
      <c r="AE343" s="12">
        <v>-1.3706027613442835</v>
      </c>
      <c r="AF343" s="12">
        <v>13.969666138692329</v>
      </c>
      <c r="AG343" s="12">
        <v>15.403796856715344</v>
      </c>
      <c r="AH343" s="12">
        <v>-16.787870481389248</v>
      </c>
      <c r="AI343" s="12">
        <v>16.325253942068123</v>
      </c>
      <c r="AJ343" s="12">
        <v>8.3250281003602016</v>
      </c>
      <c r="AK343" s="12">
        <v>1.7104975685747699</v>
      </c>
      <c r="AL343" s="12">
        <v>13.363710092988757</v>
      </c>
      <c r="AM343" s="12">
        <v>5.069506227149061</v>
      </c>
      <c r="AN343" s="12">
        <v>12.773198209849705</v>
      </c>
      <c r="AO343" s="12">
        <v>-0.52112865934367025</v>
      </c>
      <c r="AP343" s="12">
        <v>10.043215378061017</v>
      </c>
      <c r="AQ343" s="12">
        <v>14.786323079182408</v>
      </c>
      <c r="AR343" s="12">
        <v>16.660757645065551</v>
      </c>
      <c r="AS343" s="12">
        <v>28.638383731907865</v>
      </c>
      <c r="AT343" s="12">
        <v>4.9021212695918912</v>
      </c>
      <c r="AU343" s="12">
        <v>35.159746492221771</v>
      </c>
      <c r="AV343" s="12">
        <v>7.506520961116161</v>
      </c>
      <c r="AW343" s="12">
        <v>22.578378330705576</v>
      </c>
      <c r="AX343" s="12">
        <v>18.426667847556701</v>
      </c>
      <c r="AY343" s="12">
        <v>8.2288461606628331</v>
      </c>
      <c r="AZ343" s="12">
        <v>-6.1093626869651017</v>
      </c>
      <c r="BA343" s="12">
        <v>-1.3651925057692877</v>
      </c>
      <c r="BB343" s="12">
        <v>20.582864791105742</v>
      </c>
      <c r="BC343" s="12">
        <v>17.349301807752632</v>
      </c>
      <c r="BD343" s="12">
        <v>27.837452670141207</v>
      </c>
      <c r="BE343" s="12">
        <v>13.992152329564815</v>
      </c>
      <c r="BF343" s="12">
        <v>10.470105116895546</v>
      </c>
      <c r="BG343" s="12">
        <v>12.584424320286931</v>
      </c>
      <c r="BH343" s="12">
        <v>11.264438433016977</v>
      </c>
      <c r="BI343" s="12">
        <v>34.47329700209999</v>
      </c>
      <c r="BJ343" s="12">
        <v>6.595104506955547</v>
      </c>
      <c r="BK343" s="12">
        <v>16.348808197802533</v>
      </c>
      <c r="BL343" s="12">
        <v>23.07238377579889</v>
      </c>
      <c r="BM343" s="12">
        <v>14.288180469482221</v>
      </c>
      <c r="BN343" s="12">
        <v>25.265740455892789</v>
      </c>
      <c r="BO343" s="12">
        <v>4.6266658519288075</v>
      </c>
      <c r="BP343" s="12">
        <v>2.2524298712187951</v>
      </c>
      <c r="BQ343" s="12">
        <v>5.099146223837403</v>
      </c>
      <c r="BR343" s="12">
        <v>25.266363721752185</v>
      </c>
      <c r="BS343" s="12">
        <v>8.6571886045154134</v>
      </c>
      <c r="BT343" s="12">
        <v>7.4187736304959122</v>
      </c>
      <c r="BU343" s="12">
        <v>20.537135475538943</v>
      </c>
      <c r="BV343" s="12">
        <v>-5.5626078319933292</v>
      </c>
      <c r="BW343" s="12">
        <v>-3.6999197974103795</v>
      </c>
      <c r="BX343" s="12">
        <v>9.010539992008006</v>
      </c>
      <c r="BY343" s="12">
        <v>2.7949398694725907</v>
      </c>
      <c r="BZ343" s="12">
        <v>-1.1985807798983403</v>
      </c>
      <c r="CA343" s="12">
        <v>11.958346630357429</v>
      </c>
      <c r="CB343" s="12">
        <v>3.3585936147626296</v>
      </c>
      <c r="CC343" s="12">
        <v>12.78512307199148</v>
      </c>
      <c r="CD343" s="12">
        <v>7.5667629936544261</v>
      </c>
      <c r="CE343" s="12">
        <v>-1.1070422526430947</v>
      </c>
      <c r="CF343" s="12">
        <v>33.014737646950394</v>
      </c>
      <c r="CG343" s="12">
        <v>1.7254455544783491</v>
      </c>
      <c r="CH343" s="12">
        <v>-0.84196778679712736</v>
      </c>
      <c r="CI343" s="12">
        <v>4.8435603940340428</v>
      </c>
      <c r="CJ343" s="12">
        <v>17.160881296712546</v>
      </c>
      <c r="CK343" s="12">
        <v>12.613998376423867</v>
      </c>
      <c r="CL343" s="12">
        <v>34.105367088298216</v>
      </c>
      <c r="CM343" s="12">
        <v>0.40996773267922426</v>
      </c>
      <c r="CN343" s="12">
        <v>17.098131482756383</v>
      </c>
      <c r="CO343" s="12">
        <v>-1.6008240058918295</v>
      </c>
      <c r="CP343" s="12">
        <v>15.250668547794525</v>
      </c>
      <c r="CQ343" s="12">
        <v>-2.635315809833374</v>
      </c>
      <c r="CR343" s="12">
        <v>26.36800273373035</v>
      </c>
      <c r="CS343" s="12">
        <v>10.34082414961583</v>
      </c>
      <c r="CT343" s="12">
        <v>14.006476418134941</v>
      </c>
      <c r="CU343" s="12">
        <v>-0.51606456436747572</v>
      </c>
      <c r="CV343" s="12">
        <v>13.712179711486122</v>
      </c>
      <c r="CW343" s="12">
        <v>17.395058133122998</v>
      </c>
      <c r="CX343" s="12">
        <v>1.3664557831281128</v>
      </c>
      <c r="CY343" s="12">
        <v>28.391963053901254</v>
      </c>
      <c r="CZ343" s="12">
        <v>4.9331830096784204</v>
      </c>
      <c r="DA343" s="12">
        <v>-14.530509121513084</v>
      </c>
      <c r="DB343" s="12">
        <v>-7.315432101297624</v>
      </c>
      <c r="DC343" s="12">
        <v>4.3380921624402404</v>
      </c>
      <c r="DD343" s="12">
        <v>-21.34932735569701</v>
      </c>
    </row>
    <row r="344" spans="1:108" x14ac:dyDescent="0.25">
      <c r="A344" s="2">
        <v>115</v>
      </c>
      <c r="B344" s="8">
        <v>2.0596001346918031</v>
      </c>
      <c r="C344" s="8">
        <v>2.0221616153564792</v>
      </c>
      <c r="D344" s="8">
        <v>2.0382802297686022</v>
      </c>
      <c r="E344" s="8">
        <v>9.815031625817543</v>
      </c>
      <c r="F344" s="8">
        <v>9.7663142524346824</v>
      </c>
      <c r="G344" s="8">
        <v>9.8471943122996244</v>
      </c>
      <c r="H344" s="9" t="s">
        <v>29</v>
      </c>
      <c r="I344" s="10">
        <v>9302</v>
      </c>
      <c r="J344" s="10">
        <v>8310</v>
      </c>
      <c r="K344" s="10">
        <v>8897</v>
      </c>
      <c r="L344" s="10">
        <v>3568</v>
      </c>
      <c r="M344" s="10">
        <v>283</v>
      </c>
      <c r="N344" s="10">
        <v>6986</v>
      </c>
      <c r="O344" s="10">
        <v>8500</v>
      </c>
      <c r="P344" s="10">
        <v>5788</v>
      </c>
      <c r="Q344" s="10">
        <v>1618</v>
      </c>
      <c r="R344" s="10">
        <v>9996</v>
      </c>
      <c r="S344" s="10">
        <v>2233</v>
      </c>
      <c r="T344" s="10">
        <v>7841</v>
      </c>
      <c r="U344" s="10">
        <v>3956</v>
      </c>
      <c r="V344" s="10">
        <v>1763</v>
      </c>
      <c r="W344" s="10">
        <v>8444</v>
      </c>
      <c r="X344" s="10">
        <v>6987</v>
      </c>
      <c r="Y344" s="10">
        <v>3585</v>
      </c>
      <c r="Z344" s="10">
        <v>9976</v>
      </c>
      <c r="AA344" s="10">
        <v>8923</v>
      </c>
      <c r="AB344" s="10">
        <v>8931</v>
      </c>
      <c r="AC344" s="10">
        <v>1780</v>
      </c>
      <c r="AD344" s="10">
        <v>5586</v>
      </c>
      <c r="AE344" s="10">
        <v>121</v>
      </c>
      <c r="AF344" s="10">
        <v>2602</v>
      </c>
      <c r="AG344" s="10">
        <v>9500</v>
      </c>
      <c r="AH344" s="10">
        <v>4057</v>
      </c>
      <c r="AI344" s="10">
        <v>623</v>
      </c>
      <c r="AJ344" s="10">
        <v>6848</v>
      </c>
      <c r="AK344" s="10">
        <v>8416</v>
      </c>
      <c r="AL344" s="10">
        <v>8675</v>
      </c>
      <c r="AM344" s="10">
        <v>258</v>
      </c>
      <c r="AN344" s="10">
        <v>9111</v>
      </c>
      <c r="AO344" s="10">
        <v>6341</v>
      </c>
      <c r="AP344" s="10">
        <v>8967</v>
      </c>
      <c r="AQ344" s="10">
        <v>5819</v>
      </c>
      <c r="AR344" s="10">
        <v>9973</v>
      </c>
      <c r="AS344" s="10">
        <v>5272</v>
      </c>
      <c r="AT344" s="10">
        <v>3881</v>
      </c>
      <c r="AU344" s="10">
        <v>2481</v>
      </c>
      <c r="AV344" s="10">
        <v>2240</v>
      </c>
      <c r="AW344" s="10">
        <v>746</v>
      </c>
      <c r="AX344" s="10">
        <v>8051</v>
      </c>
      <c r="AY344" s="10">
        <v>9481</v>
      </c>
      <c r="AZ344" s="10">
        <v>6620</v>
      </c>
      <c r="BA344" s="10">
        <v>3336</v>
      </c>
      <c r="BB344" s="10">
        <v>5883</v>
      </c>
      <c r="BC344" s="10">
        <v>7153</v>
      </c>
      <c r="BD344" s="10">
        <v>3352</v>
      </c>
      <c r="BE344" s="10">
        <v>4489</v>
      </c>
      <c r="BF344" s="10">
        <v>8241</v>
      </c>
      <c r="BG344" s="10">
        <v>7152</v>
      </c>
      <c r="BH344" s="10">
        <v>1831</v>
      </c>
      <c r="BI344" s="10">
        <v>4780</v>
      </c>
      <c r="BJ344" s="10">
        <v>3149</v>
      </c>
      <c r="BK344" s="10">
        <v>3175</v>
      </c>
      <c r="BL344" s="10">
        <v>8148</v>
      </c>
      <c r="BM344" s="10">
        <v>3061</v>
      </c>
      <c r="BN344" s="10">
        <v>6922</v>
      </c>
      <c r="BO344" s="10">
        <v>5699</v>
      </c>
      <c r="BP344" s="10">
        <v>9854</v>
      </c>
      <c r="BQ344" s="10">
        <v>1114</v>
      </c>
      <c r="BR344" s="10">
        <v>6860</v>
      </c>
      <c r="BS344" s="10">
        <v>6832</v>
      </c>
      <c r="BT344" s="10">
        <v>2769</v>
      </c>
      <c r="BU344" s="10">
        <v>2662</v>
      </c>
      <c r="BV344" s="10">
        <v>4034</v>
      </c>
      <c r="BW344" s="10">
        <v>7142</v>
      </c>
      <c r="BX344" s="10">
        <v>3829</v>
      </c>
      <c r="BY344" s="10">
        <v>6079</v>
      </c>
      <c r="BZ344" s="10">
        <v>1775</v>
      </c>
      <c r="CA344" s="10">
        <v>4274</v>
      </c>
      <c r="CB344" s="10">
        <v>9128</v>
      </c>
      <c r="CC344" s="10">
        <v>3717</v>
      </c>
      <c r="CD344" s="10">
        <v>2281</v>
      </c>
      <c r="CE344" s="10">
        <v>7314</v>
      </c>
      <c r="CF344" s="10">
        <v>2950</v>
      </c>
      <c r="CG344" s="10">
        <v>7358</v>
      </c>
      <c r="CH344" s="10">
        <v>6836</v>
      </c>
      <c r="CI344" s="10">
        <v>5468</v>
      </c>
      <c r="CJ344" s="10">
        <v>4315</v>
      </c>
      <c r="CK344" s="10">
        <v>288</v>
      </c>
      <c r="CL344" s="10">
        <v>9186</v>
      </c>
      <c r="CM344" s="10">
        <v>5015</v>
      </c>
      <c r="CN344" s="10">
        <v>8744</v>
      </c>
      <c r="CO344" s="10">
        <v>3877</v>
      </c>
      <c r="CP344" s="10">
        <v>7964</v>
      </c>
      <c r="CQ344" s="10">
        <v>3816</v>
      </c>
      <c r="CR344" s="10">
        <v>8483</v>
      </c>
      <c r="CS344" s="10">
        <v>7599</v>
      </c>
      <c r="CT344" s="10">
        <v>5</v>
      </c>
      <c r="CU344" s="10">
        <v>6970</v>
      </c>
      <c r="CV344" s="10">
        <v>3469</v>
      </c>
      <c r="CW344" s="10">
        <v>3463</v>
      </c>
      <c r="CX344" s="10">
        <v>3319</v>
      </c>
      <c r="CY344" s="10">
        <v>2613</v>
      </c>
      <c r="CZ344" s="10">
        <v>3102</v>
      </c>
      <c r="DA344" s="10">
        <v>8554</v>
      </c>
      <c r="DB344" s="10">
        <v>7671</v>
      </c>
      <c r="DC344" s="10">
        <v>9437</v>
      </c>
      <c r="DD344" s="10">
        <v>6909</v>
      </c>
    </row>
    <row r="345" spans="1:108" x14ac:dyDescent="0.25">
      <c r="H345" s="11" t="s">
        <v>0</v>
      </c>
      <c r="I345" s="12">
        <v>-2.8307390384671622</v>
      </c>
      <c r="J345" s="12">
        <v>4.6788521380476213</v>
      </c>
      <c r="K345" s="12">
        <v>6.4453679650591749</v>
      </c>
      <c r="L345" s="12">
        <v>-0.22671866065755808</v>
      </c>
      <c r="M345" s="12">
        <v>1.228888972947288</v>
      </c>
      <c r="N345" s="12">
        <v>-7.5158871662383673</v>
      </c>
      <c r="O345" s="12">
        <v>-3.2175515043780663</v>
      </c>
      <c r="P345" s="12">
        <v>0.1066653025007472</v>
      </c>
      <c r="Q345" s="12">
        <v>6.4497017953194415</v>
      </c>
      <c r="R345" s="12">
        <v>-2.7678492337750265</v>
      </c>
      <c r="S345" s="12">
        <v>1.466004037619892</v>
      </c>
      <c r="T345" s="12">
        <v>1.6187896315227599</v>
      </c>
      <c r="U345" s="12">
        <v>-6.0875421688661655</v>
      </c>
      <c r="V345" s="12">
        <v>8.1693067377332653</v>
      </c>
      <c r="W345" s="12">
        <v>2.9927165239784195</v>
      </c>
      <c r="X345" s="12">
        <v>-6.0989553889635477</v>
      </c>
      <c r="Y345" s="12">
        <v>8.9764783496932132</v>
      </c>
      <c r="Z345" s="12">
        <v>-3.4567521211831673</v>
      </c>
      <c r="AA345" s="12">
        <v>4.7091160614802847</v>
      </c>
      <c r="AB345" s="12">
        <v>5.6791372400944615</v>
      </c>
      <c r="AC345" s="12">
        <v>-8.1010468134833395</v>
      </c>
      <c r="AD345" s="12">
        <v>1.5909818163062033</v>
      </c>
      <c r="AE345" s="12">
        <v>1.7551005890305658</v>
      </c>
      <c r="AF345" s="12">
        <v>-5.390701083313477</v>
      </c>
      <c r="AG345" s="12">
        <v>-4.2608097123770552</v>
      </c>
      <c r="AH345" s="12">
        <v>-0.3265606838301755</v>
      </c>
      <c r="AI345" s="12">
        <v>-9.732404625844751</v>
      </c>
      <c r="AJ345" s="12">
        <v>1.8003587013180189</v>
      </c>
      <c r="AK345" s="12">
        <v>-2.4309109234479278</v>
      </c>
      <c r="AL345" s="12">
        <v>-6.5375649114736598</v>
      </c>
      <c r="AM345" s="12">
        <v>-5.526203622768028</v>
      </c>
      <c r="AN345" s="12">
        <v>-11.293440531731649</v>
      </c>
      <c r="AO345" s="12">
        <v>2.8913492561718321</v>
      </c>
      <c r="AP345" s="12">
        <v>-5.138347774504096</v>
      </c>
      <c r="AQ345" s="12">
        <v>-6.0658580963000288</v>
      </c>
      <c r="AR345" s="12">
        <v>5.8097513121567292</v>
      </c>
      <c r="AS345" s="12">
        <v>-0.76059034189290886</v>
      </c>
      <c r="AT345" s="12">
        <v>5.4408475601798365</v>
      </c>
      <c r="AU345" s="12">
        <v>6.24401262288798</v>
      </c>
      <c r="AV345" s="12">
        <v>-9.5220363318270422</v>
      </c>
      <c r="AW345" s="12">
        <v>5.891200762183832</v>
      </c>
      <c r="AX345" s="12">
        <v>0.54816951983346851</v>
      </c>
      <c r="AY345" s="12">
        <v>-0.29587519877103269</v>
      </c>
      <c r="AZ345" s="12">
        <v>4.0518147167644942</v>
      </c>
      <c r="BA345" s="12">
        <v>6.3047711560961233</v>
      </c>
      <c r="BB345" s="12">
        <v>5.1415393431078948</v>
      </c>
      <c r="BC345" s="12">
        <v>3.4668531307281256</v>
      </c>
      <c r="BD345" s="12">
        <v>4.4688816713187212</v>
      </c>
      <c r="BE345" s="12">
        <v>-9.1397801338561884</v>
      </c>
      <c r="BF345" s="12">
        <v>3.9935669533558853</v>
      </c>
      <c r="BG345" s="12">
        <v>-2.2794425138563206</v>
      </c>
      <c r="BH345" s="12">
        <v>-7.6712179574599668</v>
      </c>
      <c r="BI345" s="12">
        <v>6.1816268360826276</v>
      </c>
      <c r="BJ345" s="12">
        <v>1.8317406054547882</v>
      </c>
      <c r="BK345" s="12">
        <v>-2.012619863231679</v>
      </c>
      <c r="BL345" s="12">
        <v>1.4989682896011343</v>
      </c>
      <c r="BM345" s="12">
        <v>-0.17398173508685302</v>
      </c>
      <c r="BN345" s="12">
        <v>-7.5437532806824814</v>
      </c>
      <c r="BO345" s="12">
        <v>1.8299135901356904</v>
      </c>
      <c r="BP345" s="12">
        <v>9.5384941281813198</v>
      </c>
      <c r="BQ345" s="12">
        <v>-3.3132759973808068</v>
      </c>
      <c r="BR345" s="12">
        <v>3.8050682465387631</v>
      </c>
      <c r="BS345" s="12">
        <v>2.1651776141591501</v>
      </c>
      <c r="BT345" s="12">
        <v>-4.503471635723713</v>
      </c>
      <c r="BU345" s="12">
        <v>4.0823594711451054</v>
      </c>
      <c r="BV345" s="12">
        <v>-7.2058283879059228</v>
      </c>
      <c r="BW345" s="12">
        <v>3.1111280915190473</v>
      </c>
      <c r="BX345" s="12">
        <v>-2.3764708666353092</v>
      </c>
      <c r="BY345" s="12">
        <v>5.1417849296828351</v>
      </c>
      <c r="BZ345" s="12">
        <v>1.2562517869533465</v>
      </c>
      <c r="CA345" s="12">
        <v>-6.2329638578465687</v>
      </c>
      <c r="CB345" s="12">
        <v>3.7378622569240361</v>
      </c>
      <c r="CC345" s="12">
        <v>-1.7126275602208727</v>
      </c>
      <c r="CD345" s="12">
        <v>-3.4234425712036409</v>
      </c>
      <c r="CE345" s="12">
        <v>4.8674211604850584</v>
      </c>
      <c r="CF345" s="12">
        <v>-3.7375761473283071</v>
      </c>
      <c r="CG345" s="12">
        <v>-1.7415739070021803</v>
      </c>
      <c r="CH345" s="12">
        <v>-3.7098600639757255</v>
      </c>
      <c r="CI345" s="12">
        <v>-9.7381460444646688</v>
      </c>
      <c r="CJ345" s="12">
        <v>-3.8932566650966542</v>
      </c>
      <c r="CK345" s="12">
        <v>6.9160592890731301E-2</v>
      </c>
      <c r="CL345" s="12">
        <v>2.7372491502727514</v>
      </c>
      <c r="CM345" s="12">
        <v>-6.1899492856726477</v>
      </c>
      <c r="CN345" s="12">
        <v>-0.34529942720917794</v>
      </c>
      <c r="CO345" s="12">
        <v>3.6423136367545617</v>
      </c>
      <c r="CP345" s="12">
        <v>-4.3948163204555453</v>
      </c>
      <c r="CQ345" s="12">
        <v>5.4143905796726983</v>
      </c>
      <c r="CR345" s="12">
        <v>-6.9250791528455071</v>
      </c>
      <c r="CS345" s="12">
        <v>6.0919396966794013</v>
      </c>
      <c r="CT345" s="12">
        <v>-6.932854677463725</v>
      </c>
      <c r="CU345" s="12">
        <v>-5.7731065327921502</v>
      </c>
      <c r="CV345" s="12">
        <v>6.8391531450776863</v>
      </c>
      <c r="CW345" s="12">
        <v>5.9956882827371256</v>
      </c>
      <c r="CX345" s="12">
        <v>6.700666877692786</v>
      </c>
      <c r="CY345" s="12">
        <v>-2.0980144554892859</v>
      </c>
      <c r="CZ345" s="12">
        <v>-2.036477562559055</v>
      </c>
      <c r="DA345" s="12">
        <v>6.280992392714885</v>
      </c>
      <c r="DB345" s="12">
        <v>4.9480341374033321</v>
      </c>
      <c r="DC345" s="12">
        <v>6.3839497751986514</v>
      </c>
      <c r="DD345" s="12">
        <v>-1.1780393476357325</v>
      </c>
    </row>
    <row r="346" spans="1:108" x14ac:dyDescent="0.25">
      <c r="H346" s="11" t="s">
        <v>2</v>
      </c>
      <c r="I346" s="12">
        <v>3.1016716289993154</v>
      </c>
      <c r="J346" s="12">
        <v>18.645830985270518</v>
      </c>
      <c r="K346" s="12">
        <v>23.804140600607454</v>
      </c>
      <c r="L346" s="12">
        <v>12.02346370482841</v>
      </c>
      <c r="M346" s="12">
        <v>13.48113193327427</v>
      </c>
      <c r="N346" s="12">
        <v>-4.9698963621799317</v>
      </c>
      <c r="O346" s="12">
        <v>1.5301357326891165</v>
      </c>
      <c r="P346" s="12">
        <v>9.3781726312412967</v>
      </c>
      <c r="Q346" s="12">
        <v>24.280591897617654</v>
      </c>
      <c r="R346" s="12">
        <v>3.9316200263673737</v>
      </c>
      <c r="S346" s="12">
        <v>12.180496689760234</v>
      </c>
      <c r="T346" s="12">
        <v>13.995577472562751</v>
      </c>
      <c r="U346" s="12">
        <v>-3.3015756936298546</v>
      </c>
      <c r="V346" s="12">
        <v>27.23119906296418</v>
      </c>
      <c r="W346" s="12">
        <v>14.738679154458431</v>
      </c>
      <c r="X346" s="12">
        <v>-2.2393177342996302</v>
      </c>
      <c r="Y346" s="12">
        <v>28.443668946490302</v>
      </c>
      <c r="Z346" s="12">
        <v>3.4261888912745739</v>
      </c>
      <c r="AA346" s="12">
        <v>17.92550672177088</v>
      </c>
      <c r="AB346" s="12">
        <v>20.54242206664388</v>
      </c>
      <c r="AC346" s="12">
        <v>-7.3192803347982789</v>
      </c>
      <c r="AD346" s="12">
        <v>14.940474469573802</v>
      </c>
      <c r="AE346" s="12">
        <v>12.402969593736803</v>
      </c>
      <c r="AF346" s="12">
        <v>-1.8911342676243839</v>
      </c>
      <c r="AG346" s="12">
        <v>1.4154516748045554</v>
      </c>
      <c r="AH346" s="12">
        <v>7.4896041516658514</v>
      </c>
      <c r="AI346" s="12">
        <v>-8.8172575370014794</v>
      </c>
      <c r="AJ346" s="12">
        <v>12.936870337399908</v>
      </c>
      <c r="AK346" s="12">
        <v>5.5985298753164034</v>
      </c>
      <c r="AL346" s="12">
        <v>-3.6053076713054928</v>
      </c>
      <c r="AM346" s="12">
        <v>-2.271798828178901</v>
      </c>
      <c r="AN346" s="12">
        <v>-13.044162231908459</v>
      </c>
      <c r="AO346" s="12">
        <v>15.949040767361515</v>
      </c>
      <c r="AP346" s="12">
        <v>0.81212832158130421</v>
      </c>
      <c r="AQ346" s="12">
        <v>-2.5867024743763629</v>
      </c>
      <c r="AR346" s="12">
        <v>19.193878780961363</v>
      </c>
      <c r="AS346" s="12">
        <v>8.9743383949822544</v>
      </c>
      <c r="AT346" s="12">
        <v>20.684438116464761</v>
      </c>
      <c r="AU346" s="12">
        <v>22.619837023120407</v>
      </c>
      <c r="AV346" s="12">
        <v>-9.2783637880463754</v>
      </c>
      <c r="AW346" s="12">
        <v>21.726314034584888</v>
      </c>
      <c r="AX346" s="12">
        <v>9.4429480158532346</v>
      </c>
      <c r="AY346" s="12">
        <v>11.082607606466086</v>
      </c>
      <c r="AZ346" s="12">
        <v>17.231673160131635</v>
      </c>
      <c r="BA346" s="12">
        <v>21.851515117070274</v>
      </c>
      <c r="BB346" s="12">
        <v>21.655314859876672</v>
      </c>
      <c r="BC346" s="12">
        <v>18.859340995021665</v>
      </c>
      <c r="BD346" s="12">
        <v>17.672220435028937</v>
      </c>
      <c r="BE346" s="12">
        <v>-9.230369611270822</v>
      </c>
      <c r="BF346" s="12">
        <v>15.956618644724758</v>
      </c>
      <c r="BG346" s="12">
        <v>2.8109011810935045</v>
      </c>
      <c r="BH346" s="12">
        <v>-6.3617565610010054</v>
      </c>
      <c r="BI346" s="12">
        <v>25.033458783621334</v>
      </c>
      <c r="BJ346" s="12">
        <v>14.107525233971192</v>
      </c>
      <c r="BK346" s="12">
        <v>6.8965276348820987</v>
      </c>
      <c r="BL346" s="12">
        <v>12.955047111855196</v>
      </c>
      <c r="BM346" s="12">
        <v>9.2618339858412781</v>
      </c>
      <c r="BN346" s="12">
        <v>-6.7118381287411069</v>
      </c>
      <c r="BO346" s="12">
        <v>14.812885378777908</v>
      </c>
      <c r="BP346" s="12">
        <v>30.215254633286282</v>
      </c>
      <c r="BQ346" s="12">
        <v>2.9413520816003151</v>
      </c>
      <c r="BR346" s="12">
        <v>17.385223165937564</v>
      </c>
      <c r="BS346" s="12">
        <v>12.887883283819187</v>
      </c>
      <c r="BT346" s="12">
        <v>0.96674016858457212</v>
      </c>
      <c r="BU346" s="12">
        <v>17.043573112422457</v>
      </c>
      <c r="BV346" s="12">
        <v>-4.4215199023538601</v>
      </c>
      <c r="BW346" s="12">
        <v>16.077539501795169</v>
      </c>
      <c r="BX346" s="12">
        <v>5.2057269100684005</v>
      </c>
      <c r="BY346" s="12">
        <v>21.469328120372889</v>
      </c>
      <c r="BZ346" s="12">
        <v>12.313376343436818</v>
      </c>
      <c r="CA346" s="12">
        <v>0.13590554362508733</v>
      </c>
      <c r="CB346" s="12">
        <v>20.453555018881726</v>
      </c>
      <c r="CC346" s="12">
        <v>8.0131436872228967</v>
      </c>
      <c r="CD346" s="12">
        <v>3.9937784862571601</v>
      </c>
      <c r="CE346" s="12">
        <v>18.11858201066936</v>
      </c>
      <c r="CF346" s="12">
        <v>1.7594790695861486</v>
      </c>
      <c r="CG346" s="12">
        <v>7.1233693161550296</v>
      </c>
      <c r="CH346" s="12">
        <v>1.7467030093586438</v>
      </c>
      <c r="CI346" s="12">
        <v>-9.8796118450894781</v>
      </c>
      <c r="CJ346" s="12">
        <v>1.6878191118358874</v>
      </c>
      <c r="CK346" s="12">
        <v>9.5220327940591449</v>
      </c>
      <c r="CL346" s="12">
        <v>15.485681251566984</v>
      </c>
      <c r="CM346" s="12">
        <v>-2.3953870072142234</v>
      </c>
      <c r="CN346" s="12">
        <v>9.8373879113463953</v>
      </c>
      <c r="CO346" s="12">
        <v>16.440641678125395</v>
      </c>
      <c r="CP346" s="12">
        <v>0.64334461068760174</v>
      </c>
      <c r="CQ346" s="12">
        <v>21.390234823973945</v>
      </c>
      <c r="CR346" s="12">
        <v>-4.0955358739902517</v>
      </c>
      <c r="CS346" s="12">
        <v>21.126283582639918</v>
      </c>
      <c r="CT346" s="12">
        <v>-3.1587112196792493</v>
      </c>
      <c r="CU346" s="12">
        <v>-5.0036016288979415</v>
      </c>
      <c r="CV346" s="12">
        <v>22.229612228933448</v>
      </c>
      <c r="CW346" s="12">
        <v>22.88513451519465</v>
      </c>
      <c r="CX346" s="12">
        <v>23.90935264219037</v>
      </c>
      <c r="CY346" s="12">
        <v>5.7884798784979035</v>
      </c>
      <c r="CZ346" s="12">
        <v>5.038819200860341</v>
      </c>
      <c r="DA346" s="12">
        <v>23.347304027726736</v>
      </c>
      <c r="DB346" s="12">
        <v>18.957784471388671</v>
      </c>
      <c r="DC346" s="12">
        <v>23.895514470532454</v>
      </c>
      <c r="DD346" s="12">
        <v>6.3419802737158069</v>
      </c>
    </row>
    <row r="347" spans="1:108" x14ac:dyDescent="0.25">
      <c r="A347" s="2">
        <v>116</v>
      </c>
      <c r="B347" s="8">
        <v>2.0098265630310532</v>
      </c>
      <c r="C347" s="8">
        <v>2.0151125203365381</v>
      </c>
      <c r="D347" s="8">
        <v>2.0115455709215428</v>
      </c>
      <c r="E347" s="8">
        <v>9.9695873978031795</v>
      </c>
      <c r="F347" s="8">
        <v>9.938421849375402</v>
      </c>
      <c r="G347" s="8">
        <v>10.009744318810052</v>
      </c>
      <c r="H347" s="9" t="s">
        <v>29</v>
      </c>
      <c r="I347" s="10">
        <v>881</v>
      </c>
      <c r="J347" s="10">
        <v>8306</v>
      </c>
      <c r="K347" s="10">
        <v>3477</v>
      </c>
      <c r="L347" s="10">
        <v>7421</v>
      </c>
      <c r="M347" s="10">
        <v>8651</v>
      </c>
      <c r="N347" s="10">
        <v>5495</v>
      </c>
      <c r="O347" s="10">
        <v>2137</v>
      </c>
      <c r="P347" s="10">
        <v>9528</v>
      </c>
      <c r="Q347" s="10">
        <v>3336</v>
      </c>
      <c r="R347" s="10">
        <v>2539</v>
      </c>
      <c r="S347" s="10">
        <v>274</v>
      </c>
      <c r="T347" s="10">
        <v>1541</v>
      </c>
      <c r="U347" s="10">
        <v>9698</v>
      </c>
      <c r="V347" s="10">
        <v>7972</v>
      </c>
      <c r="W347" s="10">
        <v>8758</v>
      </c>
      <c r="X347" s="10">
        <v>3397</v>
      </c>
      <c r="Y347" s="10">
        <v>9456</v>
      </c>
      <c r="Z347" s="10">
        <v>8959</v>
      </c>
      <c r="AA347" s="10">
        <v>5028</v>
      </c>
      <c r="AB347" s="10">
        <v>1637</v>
      </c>
      <c r="AC347" s="10">
        <v>6408</v>
      </c>
      <c r="AD347" s="10">
        <v>5280</v>
      </c>
      <c r="AE347" s="10">
        <v>7840</v>
      </c>
      <c r="AF347" s="10">
        <v>5315</v>
      </c>
      <c r="AG347" s="10">
        <v>4365</v>
      </c>
      <c r="AH347" s="10">
        <v>1805</v>
      </c>
      <c r="AI347" s="10">
        <v>2524</v>
      </c>
      <c r="AJ347" s="10">
        <v>5995</v>
      </c>
      <c r="AK347" s="10">
        <v>2183</v>
      </c>
      <c r="AL347" s="10">
        <v>3095</v>
      </c>
      <c r="AM347" s="10">
        <v>6909</v>
      </c>
      <c r="AN347" s="10">
        <v>2909</v>
      </c>
      <c r="AO347" s="10">
        <v>565</v>
      </c>
      <c r="AP347" s="10">
        <v>8307</v>
      </c>
      <c r="AQ347" s="10">
        <v>7172</v>
      </c>
      <c r="AR347" s="10">
        <v>5325</v>
      </c>
      <c r="AS347" s="10">
        <v>2449</v>
      </c>
      <c r="AT347" s="10">
        <v>6824</v>
      </c>
      <c r="AU347" s="10">
        <v>3680</v>
      </c>
      <c r="AV347" s="10">
        <v>3722</v>
      </c>
      <c r="AW347" s="10">
        <v>9985</v>
      </c>
      <c r="AX347" s="10">
        <v>1670</v>
      </c>
      <c r="AY347" s="10">
        <v>6063</v>
      </c>
      <c r="AZ347" s="10">
        <v>9478</v>
      </c>
      <c r="BA347" s="10">
        <v>1020</v>
      </c>
      <c r="BB347" s="10">
        <v>1551</v>
      </c>
      <c r="BC347" s="10">
        <v>4701</v>
      </c>
      <c r="BD347" s="10">
        <v>9264</v>
      </c>
      <c r="BE347" s="10">
        <v>7525</v>
      </c>
      <c r="BF347" s="10">
        <v>5719</v>
      </c>
      <c r="BG347" s="10">
        <v>4488</v>
      </c>
      <c r="BH347" s="10">
        <v>3763</v>
      </c>
      <c r="BI347" s="10">
        <v>648</v>
      </c>
      <c r="BJ347" s="10">
        <v>7357</v>
      </c>
      <c r="BK347" s="10">
        <v>4106</v>
      </c>
      <c r="BL347" s="10">
        <v>2693</v>
      </c>
      <c r="BM347" s="10">
        <v>8909</v>
      </c>
      <c r="BN347" s="10">
        <v>9825</v>
      </c>
      <c r="BO347" s="10">
        <v>6639</v>
      </c>
      <c r="BP347" s="10">
        <v>9083</v>
      </c>
      <c r="BQ347" s="10">
        <v>8747</v>
      </c>
      <c r="BR347" s="10">
        <v>4237</v>
      </c>
      <c r="BS347" s="10">
        <v>6617</v>
      </c>
      <c r="BT347" s="10">
        <v>9073</v>
      </c>
      <c r="BU347" s="10">
        <v>8298</v>
      </c>
      <c r="BV347" s="10">
        <v>6002</v>
      </c>
      <c r="BW347" s="10">
        <v>4067</v>
      </c>
      <c r="BX347" s="10">
        <v>2451</v>
      </c>
      <c r="BY347" s="10">
        <v>860</v>
      </c>
      <c r="BZ347" s="10">
        <v>9264</v>
      </c>
      <c r="CA347" s="10">
        <v>9799</v>
      </c>
      <c r="CB347" s="10">
        <v>4139</v>
      </c>
      <c r="CC347" s="10">
        <v>2297</v>
      </c>
      <c r="CD347" s="10">
        <v>3404</v>
      </c>
      <c r="CE347" s="10">
        <v>1671</v>
      </c>
      <c r="CF347" s="10">
        <v>123</v>
      </c>
      <c r="CG347" s="10">
        <v>6686</v>
      </c>
      <c r="CH347" s="10">
        <v>1122</v>
      </c>
      <c r="CI347" s="10">
        <v>6180</v>
      </c>
      <c r="CJ347" s="10">
        <v>2820</v>
      </c>
      <c r="CK347" s="10">
        <v>6787</v>
      </c>
      <c r="CL347" s="10">
        <v>2029</v>
      </c>
      <c r="CM347" s="10">
        <v>2344</v>
      </c>
      <c r="CN347" s="10">
        <v>2253</v>
      </c>
      <c r="CO347" s="10">
        <v>5311</v>
      </c>
      <c r="CP347" s="10">
        <v>6167</v>
      </c>
      <c r="CQ347" s="10">
        <v>50</v>
      </c>
      <c r="CR347" s="10">
        <v>3429</v>
      </c>
      <c r="CS347" s="10">
        <v>224</v>
      </c>
      <c r="CT347" s="10">
        <v>6431</v>
      </c>
      <c r="CU347" s="10">
        <v>7172</v>
      </c>
      <c r="CV347" s="10">
        <v>527</v>
      </c>
      <c r="CW347" s="10">
        <v>9986</v>
      </c>
      <c r="CX347" s="10">
        <v>2352</v>
      </c>
      <c r="CY347" s="10">
        <v>3961</v>
      </c>
      <c r="CZ347" s="10">
        <v>750</v>
      </c>
      <c r="DA347" s="10">
        <v>2202</v>
      </c>
      <c r="DB347" s="10">
        <v>8236</v>
      </c>
      <c r="DC347" s="10">
        <v>2897</v>
      </c>
      <c r="DD347" s="10">
        <v>1891</v>
      </c>
    </row>
    <row r="348" spans="1:108" x14ac:dyDescent="0.25">
      <c r="H348" s="11" t="s">
        <v>0</v>
      </c>
      <c r="I348" s="12">
        <v>3.1095204801741163</v>
      </c>
      <c r="J348" s="12">
        <v>5.6334303521685545</v>
      </c>
      <c r="K348" s="12">
        <v>-8.043907495250636</v>
      </c>
      <c r="L348" s="12">
        <v>-4.0923113383207719</v>
      </c>
      <c r="M348" s="12">
        <v>2.8464378053750017</v>
      </c>
      <c r="N348" s="12">
        <v>-4.1024857519244078</v>
      </c>
      <c r="O348" s="12">
        <v>-3.2022289290031827</v>
      </c>
      <c r="P348" s="12">
        <v>-0.17270071421110453</v>
      </c>
      <c r="Q348" s="12">
        <v>6.3047711560961233</v>
      </c>
      <c r="R348" s="12">
        <v>-4.140376874657516</v>
      </c>
      <c r="S348" s="12">
        <v>-5.7555255894742139</v>
      </c>
      <c r="T348" s="12">
        <v>4.1140250951573982</v>
      </c>
      <c r="U348" s="12">
        <v>-3.2475287934004839</v>
      </c>
      <c r="V348" s="12">
        <v>8.8993477785323414</v>
      </c>
      <c r="W348" s="12">
        <v>1.2594278756321329</v>
      </c>
      <c r="X348" s="12">
        <v>4.9810340577817964</v>
      </c>
      <c r="Y348" s="12">
        <v>-0.73436694307075223</v>
      </c>
      <c r="Z348" s="12">
        <v>9.2934267059134257</v>
      </c>
      <c r="AA348" s="12">
        <v>6.2963685183154841</v>
      </c>
      <c r="AB348" s="12">
        <v>-5.4240050207210562</v>
      </c>
      <c r="AC348" s="12">
        <v>5.1569655157141394</v>
      </c>
      <c r="AD348" s="12">
        <v>7.3866893323767426</v>
      </c>
      <c r="AE348" s="12">
        <v>2.7011924194582617</v>
      </c>
      <c r="AF348" s="12">
        <v>-13.462893035802816</v>
      </c>
      <c r="AG348" s="12">
        <v>-6.3257448284907136</v>
      </c>
      <c r="AH348" s="12">
        <v>-4.2003349977530293</v>
      </c>
      <c r="AI348" s="12">
        <v>2.5791647809729512</v>
      </c>
      <c r="AJ348" s="12">
        <v>-5.700527869085553</v>
      </c>
      <c r="AK348" s="12">
        <v>0.39497526358039997</v>
      </c>
      <c r="AL348" s="12">
        <v>2.7758746079784986</v>
      </c>
      <c r="AM348" s="12">
        <v>-1.1780393476357325</v>
      </c>
      <c r="AN348" s="12">
        <v>6.9642880394267168</v>
      </c>
      <c r="AO348" s="12">
        <v>0.2879550289227501</v>
      </c>
      <c r="AP348" s="12">
        <v>2.6245803129549605</v>
      </c>
      <c r="AQ348" s="12">
        <v>2.3155171552215794</v>
      </c>
      <c r="AR348" s="12">
        <v>-3.840727994733351</v>
      </c>
      <c r="AS348" s="12">
        <v>1.2154851950884795</v>
      </c>
      <c r="AT348" s="12">
        <v>2.8220299786979384</v>
      </c>
      <c r="AU348" s="12">
        <v>2.389997606569036</v>
      </c>
      <c r="AV348" s="12">
        <v>7.7857839383691232</v>
      </c>
      <c r="AW348" s="12">
        <v>-5.8097581753795762</v>
      </c>
      <c r="AX348" s="12">
        <v>23.041084994056575</v>
      </c>
      <c r="AY348" s="12">
        <v>0.64221112299010241</v>
      </c>
      <c r="AZ348" s="12">
        <v>1.0203336951209083</v>
      </c>
      <c r="BA348" s="12">
        <v>0.46311820112348623</v>
      </c>
      <c r="BB348" s="12">
        <v>-2.6623787181455567</v>
      </c>
      <c r="BC348" s="12">
        <v>7.2893819399212294</v>
      </c>
      <c r="BD348" s="12">
        <v>-1.089654318067808</v>
      </c>
      <c r="BE348" s="12">
        <v>-6.4962206841407468</v>
      </c>
      <c r="BF348" s="12">
        <v>-4.9565124861473944</v>
      </c>
      <c r="BG348" s="12">
        <v>-2.6501963822532244</v>
      </c>
      <c r="BH348" s="12">
        <v>4.3822202666923769</v>
      </c>
      <c r="BI348" s="12">
        <v>-4.3035145968925805</v>
      </c>
      <c r="BJ348" s="12">
        <v>3.6359392370173484</v>
      </c>
      <c r="BK348" s="12">
        <v>-0.11096491203795861</v>
      </c>
      <c r="BL348" s="12">
        <v>9.9583601591355215</v>
      </c>
      <c r="BM348" s="12">
        <v>3.9551044065641068</v>
      </c>
      <c r="BN348" s="12">
        <v>2.5386087889003188</v>
      </c>
      <c r="BO348" s="12">
        <v>1.5345248388614263</v>
      </c>
      <c r="BP348" s="12">
        <v>9.1231995698698096E-2</v>
      </c>
      <c r="BQ348" s="12">
        <v>1.9796080085835086</v>
      </c>
      <c r="BR348" s="12">
        <v>6.9346869861075344</v>
      </c>
      <c r="BS348" s="12">
        <v>2.3611863457810074</v>
      </c>
      <c r="BT348" s="12">
        <v>-1.3878534544121026</v>
      </c>
      <c r="BU348" s="12">
        <v>0.23208447894128262</v>
      </c>
      <c r="BV348" s="12">
        <v>-0.43528098354929834</v>
      </c>
      <c r="BW348" s="12">
        <v>-2.0949880283523559</v>
      </c>
      <c r="BX348" s="12">
        <v>-1.3257927436965851</v>
      </c>
      <c r="BY348" s="12">
        <v>-4.8535190572851707</v>
      </c>
      <c r="BZ348" s="12">
        <v>-1.089654318067808</v>
      </c>
      <c r="CA348" s="12">
        <v>1.300833620161338</v>
      </c>
      <c r="CB348" s="12">
        <v>-4.941541062430586</v>
      </c>
      <c r="CC348" s="12">
        <v>5.3414439766475041</v>
      </c>
      <c r="CD348" s="12">
        <v>8.2324451212896967</v>
      </c>
      <c r="CE348" s="12">
        <v>1.2803121183679411</v>
      </c>
      <c r="CF348" s="12">
        <v>-0.43075283868258768</v>
      </c>
      <c r="CG348" s="12">
        <v>4.9382621009451579</v>
      </c>
      <c r="CH348" s="12">
        <v>-0.2998862616651693</v>
      </c>
      <c r="CI348" s="12">
        <v>0.78772816608957696</v>
      </c>
      <c r="CJ348" s="12">
        <v>-3.3562126538861268</v>
      </c>
      <c r="CK348" s="12">
        <v>4.1005376745505187</v>
      </c>
      <c r="CL348" s="12">
        <v>-0.7957438190516577</v>
      </c>
      <c r="CM348" s="12">
        <v>-0.57186814149067833</v>
      </c>
      <c r="CN348" s="12">
        <v>7.2820315424194391</v>
      </c>
      <c r="CO348" s="12">
        <v>6.4951894182914893</v>
      </c>
      <c r="CP348" s="12">
        <v>2.2094827797744858</v>
      </c>
      <c r="CQ348" s="12">
        <v>-3.109102070623138</v>
      </c>
      <c r="CR348" s="12">
        <v>-2.7316481770951873</v>
      </c>
      <c r="CS348" s="12">
        <v>-4.091216133486947</v>
      </c>
      <c r="CT348" s="12">
        <v>-4.3660637546353201E-2</v>
      </c>
      <c r="CU348" s="12">
        <v>2.3155171552215794</v>
      </c>
      <c r="CV348" s="12">
        <v>-3.9218800911732625</v>
      </c>
      <c r="CW348" s="12">
        <v>3.9691693358796454</v>
      </c>
      <c r="CX348" s="12">
        <v>6.7528110772531011</v>
      </c>
      <c r="CY348" s="12">
        <v>-5.6097404914368667</v>
      </c>
      <c r="CZ348" s="12">
        <v>-12.831926031282244</v>
      </c>
      <c r="DA348" s="12">
        <v>-3.9880271239689931</v>
      </c>
      <c r="DB348" s="12">
        <v>-10.900868405490762</v>
      </c>
      <c r="DC348" s="12">
        <v>3.2049449773390464</v>
      </c>
      <c r="DD348" s="12">
        <v>3.4424695288632052</v>
      </c>
    </row>
    <row r="349" spans="1:108" x14ac:dyDescent="0.25">
      <c r="H349" s="11" t="s">
        <v>2</v>
      </c>
      <c r="I349" s="12">
        <v>16.744138464808373</v>
      </c>
      <c r="J349" s="12">
        <v>20.80157175058504</v>
      </c>
      <c r="K349" s="12">
        <v>-5.7871346149264475</v>
      </c>
      <c r="L349" s="12">
        <v>0.49855926121622729</v>
      </c>
      <c r="M349" s="12">
        <v>14.699944198155979</v>
      </c>
      <c r="N349" s="12">
        <v>0.64656860267170835</v>
      </c>
      <c r="O349" s="12">
        <v>5.030628885090108</v>
      </c>
      <c r="P349" s="12">
        <v>10.555902002498646</v>
      </c>
      <c r="Q349" s="12">
        <v>21.851515117070274</v>
      </c>
      <c r="R349" s="12">
        <v>2.028239725684569</v>
      </c>
      <c r="S349" s="12">
        <v>-0.74808834816124659</v>
      </c>
      <c r="T349" s="12">
        <v>17.776497678051399</v>
      </c>
      <c r="U349" s="12">
        <v>3.2788282816008625</v>
      </c>
      <c r="V349" s="12">
        <v>28.629382703207913</v>
      </c>
      <c r="W349" s="12">
        <v>13.389791484072795</v>
      </c>
      <c r="X349" s="12">
        <v>19.476380627997713</v>
      </c>
      <c r="Y349" s="12">
        <v>9.5999260175860286</v>
      </c>
      <c r="Z349" s="12">
        <v>27.972178916776173</v>
      </c>
      <c r="AA349" s="12">
        <v>23.635733228105494</v>
      </c>
      <c r="AB349" s="12">
        <v>-2.9082850589520683</v>
      </c>
      <c r="AC349" s="12">
        <v>21.624856866156748</v>
      </c>
      <c r="AD349" s="12">
        <v>26.322121579289103</v>
      </c>
      <c r="AE349" s="12">
        <v>16.046836537680644</v>
      </c>
      <c r="AF349" s="12">
        <v>-17.040423383185743</v>
      </c>
      <c r="AG349" s="12">
        <v>-2.9992515614937458</v>
      </c>
      <c r="AH349" s="12">
        <v>0.54516984802337998</v>
      </c>
      <c r="AI349" s="12">
        <v>15.326557638408417</v>
      </c>
      <c r="AJ349" s="12">
        <v>-2.422262969430971</v>
      </c>
      <c r="AK349" s="12">
        <v>10.521222124617831</v>
      </c>
      <c r="AL349" s="12">
        <v>14.727302060694914</v>
      </c>
      <c r="AM349" s="12">
        <v>6.3419802737158069</v>
      </c>
      <c r="AN349" s="12">
        <v>22.908108884817892</v>
      </c>
      <c r="AO349" s="12">
        <v>12.463078814729659</v>
      </c>
      <c r="AP349" s="12">
        <v>17.054359288500919</v>
      </c>
      <c r="AQ349" s="12">
        <v>12.342280400723006</v>
      </c>
      <c r="AR349" s="12">
        <v>3.0394867529937333</v>
      </c>
      <c r="AS349" s="12">
        <v>12.296783835335766</v>
      </c>
      <c r="AT349" s="12">
        <v>15.624613805280138</v>
      </c>
      <c r="AU349" s="12">
        <v>12.938158975701757</v>
      </c>
      <c r="AV349" s="12">
        <v>23.303717252809708</v>
      </c>
      <c r="AW349" s="12">
        <v>-1.7908007763700755</v>
      </c>
      <c r="AX349" s="12">
        <v>55.908323119601462</v>
      </c>
      <c r="AY349" s="12">
        <v>11.198829854536722</v>
      </c>
      <c r="AZ349" s="12">
        <v>12.172914946401505</v>
      </c>
      <c r="BA349" s="12">
        <v>11.390229287220786</v>
      </c>
      <c r="BB349" s="12">
        <v>3.5313507978809353</v>
      </c>
      <c r="BC349" s="12">
        <v>27.141304244104351</v>
      </c>
      <c r="BD349" s="12">
        <v>8.5488535837695299</v>
      </c>
      <c r="BE349" s="12">
        <v>-3.1237854510119125</v>
      </c>
      <c r="BF349" s="12">
        <v>0.29288868956548364</v>
      </c>
      <c r="BG349" s="12">
        <v>5.7883048267536044</v>
      </c>
      <c r="BH349" s="12">
        <v>19.040050584822964</v>
      </c>
      <c r="BI349" s="12">
        <v>0.9002886507451574</v>
      </c>
      <c r="BJ349" s="12">
        <v>18.142363505493371</v>
      </c>
      <c r="BK349" s="12">
        <v>12.199343393488117</v>
      </c>
      <c r="BL349" s="12">
        <v>30.674379674052354</v>
      </c>
      <c r="BM349" s="12">
        <v>17.80646537088106</v>
      </c>
      <c r="BN349" s="12">
        <v>14.15306723264902</v>
      </c>
      <c r="BO349" s="12">
        <v>12.359225970168842</v>
      </c>
      <c r="BP349" s="12">
        <v>9.3593408163846146</v>
      </c>
      <c r="BQ349" s="12">
        <v>14.964331119394538</v>
      </c>
      <c r="BR349" s="12">
        <v>24.596738937984004</v>
      </c>
      <c r="BS349" s="12">
        <v>15.556363347097152</v>
      </c>
      <c r="BT349" s="12">
        <v>7.8214892997393859</v>
      </c>
      <c r="BU349" s="12">
        <v>10.486826527464858</v>
      </c>
      <c r="BV349" s="12">
        <v>7.3615258223757731</v>
      </c>
      <c r="BW349" s="12">
        <v>6.867258302997878</v>
      </c>
      <c r="BX349" s="12">
        <v>7.2484034180837442</v>
      </c>
      <c r="BY349" s="12">
        <v>1.5298983550936078</v>
      </c>
      <c r="BZ349" s="12">
        <v>8.5488535837695299</v>
      </c>
      <c r="CA349" s="12">
        <v>11.031504105517282</v>
      </c>
      <c r="CB349" s="12">
        <v>-1.3987172233357827</v>
      </c>
      <c r="CC349" s="12">
        <v>20.902831730667796</v>
      </c>
      <c r="CD349" s="12">
        <v>26.520484101626387</v>
      </c>
      <c r="CE349" s="12">
        <v>13.738777433335862</v>
      </c>
      <c r="CF349" s="12">
        <v>7.9973798702334129</v>
      </c>
      <c r="CG349" s="12">
        <v>21.992510056455135</v>
      </c>
      <c r="CH349" s="12">
        <v>9.8744463106988096</v>
      </c>
      <c r="CI349" s="12">
        <v>11.483253543162959</v>
      </c>
      <c r="CJ349" s="12">
        <v>2.3074840141505453</v>
      </c>
      <c r="CK349" s="12">
        <v>19.772767463889082</v>
      </c>
      <c r="CL349" s="12">
        <v>9.6604288689673954</v>
      </c>
      <c r="CM349" s="12">
        <v>8.9807461589122966</v>
      </c>
      <c r="CN349" s="12">
        <v>25.638465044906301</v>
      </c>
      <c r="CO349" s="12">
        <v>21.601975745162516</v>
      </c>
      <c r="CP349" s="12">
        <v>13.116882077520797</v>
      </c>
      <c r="CQ349" s="12">
        <v>1.5637215843805143</v>
      </c>
      <c r="CR349" s="12">
        <v>5.0362107264975577</v>
      </c>
      <c r="CS349" s="12">
        <v>3.4103096359752474</v>
      </c>
      <c r="CT349" s="12">
        <v>10.67029476677533</v>
      </c>
      <c r="CU349" s="12">
        <v>12.342280400723006</v>
      </c>
      <c r="CV349" s="12">
        <v>1.7568433382180828</v>
      </c>
      <c r="CW349" s="12">
        <v>17.806574509749552</v>
      </c>
      <c r="CX349" s="12">
        <v>23.767208219024507</v>
      </c>
      <c r="CY349" s="12">
        <v>-0.87308461909297752</v>
      </c>
      <c r="CZ349" s="12">
        <v>-14.982852548431321</v>
      </c>
      <c r="DA349" s="12">
        <v>2.0343847328927787</v>
      </c>
      <c r="DB349" s="12">
        <v>-11.619236056531719</v>
      </c>
      <c r="DC349" s="12">
        <v>15.586560435714686</v>
      </c>
      <c r="DD349" s="12">
        <v>15.824735607139191</v>
      </c>
    </row>
    <row r="350" spans="1:108" x14ac:dyDescent="0.25">
      <c r="A350" s="2">
        <v>117</v>
      </c>
      <c r="B350" s="8">
        <v>2.0128268909012701</v>
      </c>
      <c r="C350" s="8">
        <v>1.9887857517033818</v>
      </c>
      <c r="D350" s="8">
        <v>2.0013931040177217</v>
      </c>
      <c r="E350" s="8">
        <v>10.162420057693312</v>
      </c>
      <c r="F350" s="8">
        <v>10.109021288524588</v>
      </c>
      <c r="G350" s="8">
        <v>10.081102781640114</v>
      </c>
      <c r="H350" s="9" t="s">
        <v>29</v>
      </c>
      <c r="I350" s="10">
        <v>1347</v>
      </c>
      <c r="J350" s="10">
        <v>5268</v>
      </c>
      <c r="K350" s="10">
        <v>6538</v>
      </c>
      <c r="L350" s="10">
        <v>2588</v>
      </c>
      <c r="M350" s="10">
        <v>83</v>
      </c>
      <c r="N350" s="10">
        <v>3044</v>
      </c>
      <c r="O350" s="10">
        <v>5688</v>
      </c>
      <c r="P350" s="10">
        <v>1305</v>
      </c>
      <c r="Q350" s="10">
        <v>1726</v>
      </c>
      <c r="R350" s="10">
        <v>7706</v>
      </c>
      <c r="S350" s="10">
        <v>203</v>
      </c>
      <c r="T350" s="10">
        <v>9077</v>
      </c>
      <c r="U350" s="10">
        <v>3437</v>
      </c>
      <c r="V350" s="10">
        <v>1676</v>
      </c>
      <c r="W350" s="10">
        <v>3100</v>
      </c>
      <c r="X350" s="10">
        <v>6216</v>
      </c>
      <c r="Y350" s="10">
        <v>7988</v>
      </c>
      <c r="Z350" s="10">
        <v>6646</v>
      </c>
      <c r="AA350" s="10">
        <v>5849</v>
      </c>
      <c r="AB350" s="10">
        <v>5109</v>
      </c>
      <c r="AC350" s="10">
        <v>3431</v>
      </c>
      <c r="AD350" s="10">
        <v>2863</v>
      </c>
      <c r="AE350" s="10">
        <v>3275</v>
      </c>
      <c r="AF350" s="10">
        <v>3636</v>
      </c>
      <c r="AG350" s="10">
        <v>5686</v>
      </c>
      <c r="AH350" s="10">
        <v>734</v>
      </c>
      <c r="AI350" s="10">
        <v>1001</v>
      </c>
      <c r="AJ350" s="10">
        <v>1519</v>
      </c>
      <c r="AK350" s="10">
        <v>6509</v>
      </c>
      <c r="AL350" s="10">
        <v>8779</v>
      </c>
      <c r="AM350" s="10">
        <v>5176</v>
      </c>
      <c r="AN350" s="10">
        <v>6774</v>
      </c>
      <c r="AO350" s="10">
        <v>6310</v>
      </c>
      <c r="AP350" s="10">
        <v>3675</v>
      </c>
      <c r="AQ350" s="10">
        <v>8427</v>
      </c>
      <c r="AR350" s="10">
        <v>2938</v>
      </c>
      <c r="AS350" s="10">
        <v>9931</v>
      </c>
      <c r="AT350" s="10">
        <v>2096</v>
      </c>
      <c r="AU350" s="10">
        <v>4662</v>
      </c>
      <c r="AV350" s="10">
        <v>8941</v>
      </c>
      <c r="AW350" s="10">
        <v>7933</v>
      </c>
      <c r="AX350" s="10">
        <v>2363</v>
      </c>
      <c r="AY350" s="10">
        <v>1737</v>
      </c>
      <c r="AZ350" s="10">
        <v>5692</v>
      </c>
      <c r="BA350" s="10">
        <v>8095</v>
      </c>
      <c r="BB350" s="10">
        <v>419</v>
      </c>
      <c r="BC350" s="10">
        <v>6295</v>
      </c>
      <c r="BD350" s="10">
        <v>3566</v>
      </c>
      <c r="BE350" s="10">
        <v>8564</v>
      </c>
      <c r="BF350" s="10">
        <v>4061</v>
      </c>
      <c r="BG350" s="10">
        <v>7107</v>
      </c>
      <c r="BH350" s="10">
        <v>6516</v>
      </c>
      <c r="BI350" s="10">
        <v>3002</v>
      </c>
      <c r="BJ350" s="10">
        <v>7023</v>
      </c>
      <c r="BK350" s="10">
        <v>4841</v>
      </c>
      <c r="BL350" s="10">
        <v>6884</v>
      </c>
      <c r="BM350" s="10">
        <v>172</v>
      </c>
      <c r="BN350" s="10">
        <v>8214</v>
      </c>
      <c r="BO350" s="10">
        <v>8038</v>
      </c>
      <c r="BP350" s="10">
        <v>36</v>
      </c>
      <c r="BQ350" s="10">
        <v>8477</v>
      </c>
      <c r="BR350" s="10">
        <v>7974</v>
      </c>
      <c r="BS350" s="10">
        <v>8526</v>
      </c>
      <c r="BT350" s="10">
        <v>1772</v>
      </c>
      <c r="BU350" s="10">
        <v>3166</v>
      </c>
      <c r="BV350" s="10">
        <v>9441</v>
      </c>
      <c r="BW350" s="10">
        <v>7852</v>
      </c>
      <c r="BX350" s="10">
        <v>9487</v>
      </c>
      <c r="BY350" s="10">
        <v>2215</v>
      </c>
      <c r="BZ350" s="10">
        <v>2310</v>
      </c>
      <c r="CA350" s="10">
        <v>9999</v>
      </c>
      <c r="CB350" s="10">
        <v>2869</v>
      </c>
      <c r="CC350" s="10">
        <v>8729</v>
      </c>
      <c r="CD350" s="10">
        <v>8482</v>
      </c>
      <c r="CE350" s="10">
        <v>8040</v>
      </c>
      <c r="CF350" s="10">
        <v>1727</v>
      </c>
      <c r="CG350" s="10">
        <v>8463</v>
      </c>
      <c r="CH350" s="10">
        <v>2218</v>
      </c>
      <c r="CI350" s="10">
        <v>382</v>
      </c>
      <c r="CJ350" s="10">
        <v>1220</v>
      </c>
      <c r="CK350" s="10">
        <v>2472</v>
      </c>
      <c r="CL350" s="10">
        <v>4618</v>
      </c>
      <c r="CM350" s="10">
        <v>460</v>
      </c>
      <c r="CN350" s="10">
        <v>7474</v>
      </c>
      <c r="CO350" s="10">
        <v>8253</v>
      </c>
      <c r="CP350" s="10">
        <v>2969</v>
      </c>
      <c r="CQ350" s="10">
        <v>9252</v>
      </c>
      <c r="CR350" s="10">
        <v>3232</v>
      </c>
      <c r="CS350" s="10">
        <v>1249</v>
      </c>
      <c r="CT350" s="10">
        <v>2904</v>
      </c>
      <c r="CU350" s="10">
        <v>6633</v>
      </c>
      <c r="CV350" s="10">
        <v>3368</v>
      </c>
      <c r="CW350" s="10">
        <v>5659</v>
      </c>
      <c r="CX350" s="10">
        <v>1702</v>
      </c>
      <c r="CY350" s="10">
        <v>9884</v>
      </c>
      <c r="CZ350" s="10">
        <v>6248</v>
      </c>
      <c r="DA350" s="10">
        <v>7209</v>
      </c>
      <c r="DB350" s="10">
        <v>8069</v>
      </c>
      <c r="DC350" s="10">
        <v>3277</v>
      </c>
      <c r="DD350" s="10">
        <v>9740</v>
      </c>
    </row>
    <row r="351" spans="1:108" x14ac:dyDescent="0.25">
      <c r="H351" s="11" t="s">
        <v>0</v>
      </c>
      <c r="I351" s="12">
        <v>4.4424010057680725</v>
      </c>
      <c r="J351" s="12">
        <v>4.0857563411250739</v>
      </c>
      <c r="K351" s="12">
        <v>6.502600086815308</v>
      </c>
      <c r="L351" s="12">
        <v>-12.652457101385334</v>
      </c>
      <c r="M351" s="12">
        <v>-1.1884656866233247</v>
      </c>
      <c r="N351" s="12">
        <v>0.65686719254034964</v>
      </c>
      <c r="O351" s="12">
        <v>-1.1717466503595972</v>
      </c>
      <c r="P351" s="12">
        <v>2.5941112463584841</v>
      </c>
      <c r="Q351" s="12">
        <v>-4.3707006835620037</v>
      </c>
      <c r="R351" s="12">
        <v>-2.9780031347853098</v>
      </c>
      <c r="S351" s="12">
        <v>-7.513127544272149</v>
      </c>
      <c r="T351" s="12">
        <v>7.1553593300951057</v>
      </c>
      <c r="U351" s="12">
        <v>-3.3524624362139654</v>
      </c>
      <c r="V351" s="12">
        <v>4.2711574678099069</v>
      </c>
      <c r="W351" s="12">
        <v>-2.4804556667753981</v>
      </c>
      <c r="X351" s="12">
        <v>-1.0484949635295822</v>
      </c>
      <c r="Y351" s="12">
        <v>3.7781649351434936</v>
      </c>
      <c r="Z351" s="12">
        <v>-3.5561144074550031</v>
      </c>
      <c r="AA351" s="12">
        <v>5.4287278395381318</v>
      </c>
      <c r="AB351" s="12">
        <v>1.4467404238115775</v>
      </c>
      <c r="AC351" s="12">
        <v>0.35968754173778483</v>
      </c>
      <c r="AD351" s="12">
        <v>-0.517264981642796</v>
      </c>
      <c r="AE351" s="12">
        <v>3.2663551336390455</v>
      </c>
      <c r="AF351" s="12">
        <v>-6.7656789436100375</v>
      </c>
      <c r="AG351" s="12">
        <v>-4.3167115931247295</v>
      </c>
      <c r="AH351" s="12">
        <v>3.3778874955627995</v>
      </c>
      <c r="AI351" s="12">
        <v>10.622979484626514</v>
      </c>
      <c r="AJ351" s="12">
        <v>2.5103495327480334</v>
      </c>
      <c r="AK351" s="12">
        <v>6.1897218896877977</v>
      </c>
      <c r="AL351" s="12">
        <v>-0.96966145828521089</v>
      </c>
      <c r="AM351" s="12">
        <v>-10.636166947105973</v>
      </c>
      <c r="AN351" s="12">
        <v>-6.3510325844069744</v>
      </c>
      <c r="AO351" s="12">
        <v>-0.59948478476766787</v>
      </c>
      <c r="AP351" s="12">
        <v>-1.2507434061025979</v>
      </c>
      <c r="AQ351" s="12">
        <v>1.6987665907127401</v>
      </c>
      <c r="AR351" s="12">
        <v>-0.1527810456619324</v>
      </c>
      <c r="AS351" s="12">
        <v>-2.1030619357928102</v>
      </c>
      <c r="AT351" s="12">
        <v>2.8405102979658432</v>
      </c>
      <c r="AU351" s="12">
        <v>2.8489130068231927</v>
      </c>
      <c r="AV351" s="12">
        <v>-2.3769351930341043</v>
      </c>
      <c r="AW351" s="12">
        <v>0.94677870266401276</v>
      </c>
      <c r="AX351" s="12">
        <v>-4.0551084847587928</v>
      </c>
      <c r="AY351" s="12">
        <v>-4.8181393873507323</v>
      </c>
      <c r="AZ351" s="12">
        <v>-1.3537656440755894</v>
      </c>
      <c r="BA351" s="12">
        <v>6.8474387587899876</v>
      </c>
      <c r="BB351" s="12">
        <v>8.0190154986322124</v>
      </c>
      <c r="BC351" s="12">
        <v>-0.43676945536316991</v>
      </c>
      <c r="BD351" s="12">
        <v>0.75390508726174488</v>
      </c>
      <c r="BE351" s="12">
        <v>13.144725746215919</v>
      </c>
      <c r="BF351" s="12">
        <v>3.0360938882546424</v>
      </c>
      <c r="BG351" s="12">
        <v>-10.161795252325124</v>
      </c>
      <c r="BH351" s="12">
        <v>-3.1919335231757322</v>
      </c>
      <c r="BI351" s="12">
        <v>-4.9542790244728323</v>
      </c>
      <c r="BJ351" s="12">
        <v>1.7792432870292505E-2</v>
      </c>
      <c r="BK351" s="12">
        <v>-2.6375576310115321</v>
      </c>
      <c r="BL351" s="12">
        <v>3.7943488473800588</v>
      </c>
      <c r="BM351" s="12">
        <v>-5.0022194651859495</v>
      </c>
      <c r="BN351" s="12">
        <v>-4.003785140386622</v>
      </c>
      <c r="BO351" s="12">
        <v>-0.80029128878202305</v>
      </c>
      <c r="BP351" s="12">
        <v>0.88297463716512636</v>
      </c>
      <c r="BQ351" s="12">
        <v>8.9569334211868039</v>
      </c>
      <c r="BR351" s="12">
        <v>6.2366407121270528</v>
      </c>
      <c r="BS351" s="12">
        <v>-2.2012897847077104</v>
      </c>
      <c r="BT351" s="12">
        <v>-4.6517275168846526</v>
      </c>
      <c r="BU351" s="12">
        <v>-3.1406159709626924</v>
      </c>
      <c r="BV351" s="12">
        <v>5.0601890421252911</v>
      </c>
      <c r="BW351" s="12">
        <v>-8.880398766167847</v>
      </c>
      <c r="BX351" s="12">
        <v>2.6528121368718298</v>
      </c>
      <c r="BY351" s="12">
        <v>-7.3457853545029694</v>
      </c>
      <c r="BZ351" s="12">
        <v>11.572968426037551</v>
      </c>
      <c r="CA351" s="12">
        <v>-4.1707207568166282</v>
      </c>
      <c r="CB351" s="12">
        <v>0.32493663500559983</v>
      </c>
      <c r="CC351" s="12">
        <v>-10.692052121503377</v>
      </c>
      <c r="CD351" s="12">
        <v>2.4622957739127433</v>
      </c>
      <c r="CE351" s="12">
        <v>10.605728605046378</v>
      </c>
      <c r="CF351" s="12">
        <v>3.1088469556287981E-2</v>
      </c>
      <c r="CG351" s="12">
        <v>4.8803558503160991</v>
      </c>
      <c r="CH351" s="12">
        <v>-4.2884415178664774</v>
      </c>
      <c r="CI351" s="12">
        <v>-2.3401695965192446</v>
      </c>
      <c r="CJ351" s="12">
        <v>-0.47552621358617264</v>
      </c>
      <c r="CK351" s="12">
        <v>-2.9255522124449076</v>
      </c>
      <c r="CL351" s="12">
        <v>-12.370591766066983</v>
      </c>
      <c r="CM351" s="12">
        <v>3.5698122262672474</v>
      </c>
      <c r="CN351" s="12">
        <v>-0.74680819359611306</v>
      </c>
      <c r="CO351" s="12">
        <v>-0.97269834093865937</v>
      </c>
      <c r="CP351" s="12">
        <v>4.5345620836224496</v>
      </c>
      <c r="CQ351" s="12">
        <v>-4.4652277517463563</v>
      </c>
      <c r="CR351" s="12">
        <v>-7.1121070979318022</v>
      </c>
      <c r="CS351" s="12">
        <v>2.2718575197872624</v>
      </c>
      <c r="CT351" s="12">
        <v>4.9354237591404759</v>
      </c>
      <c r="CU351" s="12">
        <v>-2.5379188860297948</v>
      </c>
      <c r="CV351" s="12">
        <v>0.33149250737113384</v>
      </c>
      <c r="CW351" s="12">
        <v>-13.223088804936518</v>
      </c>
      <c r="CX351" s="12">
        <v>8.9814740783618152</v>
      </c>
      <c r="CY351" s="12">
        <v>-1.6280782666203129</v>
      </c>
      <c r="CZ351" s="12">
        <v>0.40856696702541284</v>
      </c>
      <c r="DA351" s="12">
        <v>3.8904022955976907</v>
      </c>
      <c r="DB351" s="12">
        <v>4.6094405302588086</v>
      </c>
      <c r="DC351" s="12">
        <v>1.8915104936370915</v>
      </c>
      <c r="DD351" s="12">
        <v>-1.9988103646374358</v>
      </c>
    </row>
    <row r="352" spans="1:108" x14ac:dyDescent="0.25">
      <c r="H352" s="11" t="s">
        <v>2</v>
      </c>
      <c r="I352" s="12">
        <v>18.64114154058106</v>
      </c>
      <c r="J352" s="12">
        <v>18.324121636860887</v>
      </c>
      <c r="K352" s="12">
        <v>22.898026703945671</v>
      </c>
      <c r="L352" s="12">
        <v>-15.559493934187339</v>
      </c>
      <c r="M352" s="12">
        <v>8.5802365522170003</v>
      </c>
      <c r="N352" s="12">
        <v>10.700435810962643</v>
      </c>
      <c r="O352" s="12">
        <v>8.0303556885355594</v>
      </c>
      <c r="P352" s="12">
        <v>14.735592662119574</v>
      </c>
      <c r="Q352" s="12">
        <v>0.58731705385835498</v>
      </c>
      <c r="R352" s="12">
        <v>3.3055791508956602</v>
      </c>
      <c r="S352" s="12">
        <v>-4.3635734443412986</v>
      </c>
      <c r="T352" s="12">
        <v>24.797393580837365</v>
      </c>
      <c r="U352" s="12">
        <v>4.4855085599628337</v>
      </c>
      <c r="V352" s="12">
        <v>20.036203841345202</v>
      </c>
      <c r="W352" s="12">
        <v>5.1252276121846156</v>
      </c>
      <c r="X352" s="12">
        <v>7.2418482142899467</v>
      </c>
      <c r="Y352" s="12">
        <v>17.845508514772963</v>
      </c>
      <c r="Z352" s="12">
        <v>3.3094807585421839</v>
      </c>
      <c r="AA352" s="12">
        <v>20.827227969984687</v>
      </c>
      <c r="AB352" s="12">
        <v>13.80061738650574</v>
      </c>
      <c r="AC352" s="12">
        <v>9.2371061413133919</v>
      </c>
      <c r="AD352" s="12">
        <v>10.356243864158237</v>
      </c>
      <c r="AE352" s="12">
        <v>15.359958794325033</v>
      </c>
      <c r="AF352" s="12">
        <v>-3.1053030223328788</v>
      </c>
      <c r="AG352" s="12">
        <v>0.58228358170925509</v>
      </c>
      <c r="AH352" s="12">
        <v>17.339625212590015</v>
      </c>
      <c r="AI352" s="12">
        <v>31.75612151866407</v>
      </c>
      <c r="AJ352" s="12">
        <v>16.926902891216166</v>
      </c>
      <c r="AK352" s="12">
        <v>21.665580584599141</v>
      </c>
      <c r="AL352" s="12">
        <v>7.9163984514808723</v>
      </c>
      <c r="AM352" s="12">
        <v>-12.635772380756361</v>
      </c>
      <c r="AN352" s="12">
        <v>-2.0594194999092519</v>
      </c>
      <c r="AO352" s="12">
        <v>7.4315638327644091</v>
      </c>
      <c r="AP352" s="12">
        <v>5.8842749062154347</v>
      </c>
      <c r="AQ352" s="12">
        <v>15.384665393892019</v>
      </c>
      <c r="AR352" s="12">
        <v>10.509517200608148</v>
      </c>
      <c r="AS352" s="12">
        <v>5.8628956965520223</v>
      </c>
      <c r="AT352" s="12">
        <v>15.114723808607733</v>
      </c>
      <c r="AU352" s="12">
        <v>16.114078643302676</v>
      </c>
      <c r="AV352" s="12">
        <v>4.0284643393841053</v>
      </c>
      <c r="AW352" s="12">
        <v>12.844531190190585</v>
      </c>
      <c r="AX352" s="12">
        <v>2.404319061820738</v>
      </c>
      <c r="AY352" s="12">
        <v>2.4694517422074065</v>
      </c>
      <c r="AZ352" s="12">
        <v>9.6111594486065712</v>
      </c>
      <c r="BA352" s="12">
        <v>24.114627923590355</v>
      </c>
      <c r="BB352" s="12">
        <v>26.068372403342558</v>
      </c>
      <c r="BC352" s="12">
        <v>8.5349098613503394</v>
      </c>
      <c r="BD352" s="12">
        <v>11.819277823035625</v>
      </c>
      <c r="BE352" s="12">
        <v>34.114740450001449</v>
      </c>
      <c r="BF352" s="12">
        <v>15.848218837661861</v>
      </c>
      <c r="BG352" s="12">
        <v>-12.074146442906112</v>
      </c>
      <c r="BH352" s="12">
        <v>3.0211360238050657</v>
      </c>
      <c r="BI352" s="12">
        <v>-0.759642035029921</v>
      </c>
      <c r="BJ352" s="12">
        <v>10.735724829571911</v>
      </c>
      <c r="BK352" s="12">
        <v>4.9896664888290019</v>
      </c>
      <c r="BL352" s="12">
        <v>18.341086763464975</v>
      </c>
      <c r="BM352" s="12">
        <v>0.11165890681942721</v>
      </c>
      <c r="BN352" s="12">
        <v>1.9819294874168834</v>
      </c>
      <c r="BO352" s="12">
        <v>9.0938829002780093</v>
      </c>
      <c r="BP352" s="12">
        <v>13.028838321982551</v>
      </c>
      <c r="BQ352" s="12">
        <v>27.690246544769835</v>
      </c>
      <c r="BR352" s="12">
        <v>20.099137499456003</v>
      </c>
      <c r="BS352" s="12">
        <v>5.5235995436829439</v>
      </c>
      <c r="BT352" s="12">
        <v>0.88352678573969023</v>
      </c>
      <c r="BU352" s="12">
        <v>3.6364524233060389</v>
      </c>
      <c r="BV352" s="12">
        <v>19.919800452101533</v>
      </c>
      <c r="BW352" s="12">
        <v>-8.8867831937182444</v>
      </c>
      <c r="BX352" s="12">
        <v>17.115503812690637</v>
      </c>
      <c r="BY352" s="12">
        <v>-5.8579333155146251</v>
      </c>
      <c r="BZ352" s="12">
        <v>33.091673014545975</v>
      </c>
      <c r="CA352" s="12">
        <v>1.6242334780170802</v>
      </c>
      <c r="CB352" s="12">
        <v>11.811870455551073</v>
      </c>
      <c r="CC352" s="12">
        <v>-10.6274635978167</v>
      </c>
      <c r="CD352" s="12">
        <v>14.458913184163432</v>
      </c>
      <c r="CE352" s="12">
        <v>31.831241700156589</v>
      </c>
      <c r="CF352" s="12">
        <v>9.72069793495006</v>
      </c>
      <c r="CG352" s="12">
        <v>19.09756488620194</v>
      </c>
      <c r="CH352" s="12">
        <v>1.248707751530411</v>
      </c>
      <c r="CI352" s="12">
        <v>6.3871828407964868</v>
      </c>
      <c r="CJ352" s="12">
        <v>8.459340224796998</v>
      </c>
      <c r="CK352" s="12">
        <v>4.2145982709271133</v>
      </c>
      <c r="CL352" s="12">
        <v>-14.830432093727431</v>
      </c>
      <c r="CM352" s="12">
        <v>17.263269753735717</v>
      </c>
      <c r="CN352" s="12">
        <v>7.059051746631603</v>
      </c>
      <c r="CO352" s="12">
        <v>8.3775270134033644</v>
      </c>
      <c r="CP352" s="12">
        <v>18.011360932121743</v>
      </c>
      <c r="CQ352" s="12">
        <v>1.5803423436637538</v>
      </c>
      <c r="CR352" s="12">
        <v>-3.651768063030322</v>
      </c>
      <c r="CS352" s="12">
        <v>15.354189798574501</v>
      </c>
      <c r="CT352" s="12">
        <v>20.239476968289416</v>
      </c>
      <c r="CU352" s="12">
        <v>5.8984747489033964</v>
      </c>
      <c r="CV352" s="12">
        <v>9.993134582185208</v>
      </c>
      <c r="CW352" s="12">
        <v>-16.686051169139816</v>
      </c>
      <c r="CX352" s="12">
        <v>28.475529791146077</v>
      </c>
      <c r="CY352" s="12">
        <v>7.3372836129592311</v>
      </c>
      <c r="CZ352" s="12">
        <v>12.974957644075051</v>
      </c>
      <c r="DA352" s="12">
        <v>17.815126823548951</v>
      </c>
      <c r="DB352" s="12">
        <v>18.779497481848665</v>
      </c>
      <c r="DC352" s="12">
        <v>12.603339836314699</v>
      </c>
      <c r="DD352" s="12">
        <v>8.3232897118979601</v>
      </c>
    </row>
    <row r="353" spans="1:108" x14ac:dyDescent="0.25">
      <c r="A353" s="2">
        <v>118</v>
      </c>
      <c r="B353" s="8">
        <v>2.0601821890983181</v>
      </c>
      <c r="C353" s="8">
        <v>2.0395192852353685</v>
      </c>
      <c r="D353" s="8">
        <v>2.0271919231309785</v>
      </c>
      <c r="E353" s="8">
        <v>10.305008667224472</v>
      </c>
      <c r="F353" s="8">
        <v>10.177736889952447</v>
      </c>
      <c r="G353" s="8">
        <v>10.166491739458193</v>
      </c>
      <c r="H353" s="9" t="s">
        <v>29</v>
      </c>
      <c r="I353" s="10">
        <v>3681</v>
      </c>
      <c r="J353" s="10">
        <v>3265</v>
      </c>
      <c r="K353" s="10">
        <v>5401</v>
      </c>
      <c r="L353" s="10">
        <v>5149</v>
      </c>
      <c r="M353" s="10">
        <v>1403</v>
      </c>
      <c r="N353" s="10">
        <v>4982</v>
      </c>
      <c r="O353" s="10">
        <v>5575</v>
      </c>
      <c r="P353" s="10">
        <v>7387</v>
      </c>
      <c r="Q353" s="10">
        <v>8340</v>
      </c>
      <c r="R353" s="10">
        <v>1849</v>
      </c>
      <c r="S353" s="10">
        <v>2131</v>
      </c>
      <c r="T353" s="10">
        <v>5018</v>
      </c>
      <c r="U353" s="10">
        <v>3510</v>
      </c>
      <c r="V353" s="10">
        <v>8327</v>
      </c>
      <c r="W353" s="10">
        <v>5164</v>
      </c>
      <c r="X353" s="10">
        <v>5622</v>
      </c>
      <c r="Y353" s="10">
        <v>9489</v>
      </c>
      <c r="Z353" s="10">
        <v>2820</v>
      </c>
      <c r="AA353" s="10">
        <v>8964</v>
      </c>
      <c r="AB353" s="10">
        <v>4497</v>
      </c>
      <c r="AC353" s="10">
        <v>3465</v>
      </c>
      <c r="AD353" s="10">
        <v>9015</v>
      </c>
      <c r="AE353" s="10">
        <v>8539</v>
      </c>
      <c r="AF353" s="10">
        <v>2057</v>
      </c>
      <c r="AG353" s="10">
        <v>7870</v>
      </c>
      <c r="AH353" s="10">
        <v>227</v>
      </c>
      <c r="AI353" s="10">
        <v>1420</v>
      </c>
      <c r="AJ353" s="10">
        <v>749</v>
      </c>
      <c r="AK353" s="10">
        <v>3524</v>
      </c>
      <c r="AL353" s="10">
        <v>993</v>
      </c>
      <c r="AM353" s="10">
        <v>5140</v>
      </c>
      <c r="AN353" s="10">
        <v>1087</v>
      </c>
      <c r="AO353" s="10">
        <v>9626</v>
      </c>
      <c r="AP353" s="10">
        <v>9464</v>
      </c>
      <c r="AQ353" s="10">
        <v>3785</v>
      </c>
      <c r="AR353" s="10">
        <v>9642</v>
      </c>
      <c r="AS353" s="10">
        <v>6062</v>
      </c>
      <c r="AT353" s="10">
        <v>5795</v>
      </c>
      <c r="AU353" s="10">
        <v>9489</v>
      </c>
      <c r="AV353" s="10">
        <v>5133</v>
      </c>
      <c r="AW353" s="10">
        <v>235</v>
      </c>
      <c r="AX353" s="10">
        <v>948</v>
      </c>
      <c r="AY353" s="10">
        <v>5549</v>
      </c>
      <c r="AZ353" s="10">
        <v>4396</v>
      </c>
      <c r="BA353" s="10">
        <v>147</v>
      </c>
      <c r="BB353" s="10">
        <v>5501</v>
      </c>
      <c r="BC353" s="10">
        <v>6263</v>
      </c>
      <c r="BD353" s="10">
        <v>4533</v>
      </c>
      <c r="BE353" s="10">
        <v>30</v>
      </c>
      <c r="BF353" s="10">
        <v>7379</v>
      </c>
      <c r="BG353" s="10">
        <v>899</v>
      </c>
      <c r="BH353" s="10">
        <v>7284</v>
      </c>
      <c r="BI353" s="10">
        <v>5507</v>
      </c>
      <c r="BJ353" s="10">
        <v>6221</v>
      </c>
      <c r="BK353" s="10">
        <v>6339</v>
      </c>
      <c r="BL353" s="10">
        <v>9649</v>
      </c>
      <c r="BM353" s="10">
        <v>2436</v>
      </c>
      <c r="BN353" s="10">
        <v>2970</v>
      </c>
      <c r="BO353" s="10">
        <v>9000</v>
      </c>
      <c r="BP353" s="10">
        <v>2758</v>
      </c>
      <c r="BQ353" s="10">
        <v>7491</v>
      </c>
      <c r="BR353" s="10">
        <v>7446</v>
      </c>
      <c r="BS353" s="10">
        <v>5825</v>
      </c>
      <c r="BT353" s="10">
        <v>8567</v>
      </c>
      <c r="BU353" s="10">
        <v>1957</v>
      </c>
      <c r="BV353" s="10">
        <v>1691</v>
      </c>
      <c r="BW353" s="10">
        <v>4008</v>
      </c>
      <c r="BX353" s="10">
        <v>8571</v>
      </c>
      <c r="BY353" s="10">
        <v>2566</v>
      </c>
      <c r="BZ353" s="10">
        <v>3117</v>
      </c>
      <c r="CA353" s="10">
        <v>8637</v>
      </c>
      <c r="CB353" s="10">
        <v>1010</v>
      </c>
      <c r="CC353" s="10">
        <v>1403</v>
      </c>
      <c r="CD353" s="10">
        <v>1613</v>
      </c>
      <c r="CE353" s="10">
        <v>5987</v>
      </c>
      <c r="CF353" s="10">
        <v>7022</v>
      </c>
      <c r="CG353" s="10">
        <v>9445</v>
      </c>
      <c r="CH353" s="10">
        <v>8533</v>
      </c>
      <c r="CI353" s="10">
        <v>228</v>
      </c>
      <c r="CJ353" s="10">
        <v>3979</v>
      </c>
      <c r="CK353" s="10">
        <v>5599</v>
      </c>
      <c r="CL353" s="10">
        <v>4783</v>
      </c>
      <c r="CM353" s="10">
        <v>7592</v>
      </c>
      <c r="CN353" s="10">
        <v>5840</v>
      </c>
      <c r="CO353" s="10">
        <v>4172</v>
      </c>
      <c r="CP353" s="10">
        <v>2430</v>
      </c>
      <c r="CQ353" s="10">
        <v>5258</v>
      </c>
      <c r="CR353" s="10">
        <v>4313</v>
      </c>
      <c r="CS353" s="10">
        <v>1732</v>
      </c>
      <c r="CT353" s="10">
        <v>6169</v>
      </c>
      <c r="CU353" s="10">
        <v>228</v>
      </c>
      <c r="CV353" s="10">
        <v>2333</v>
      </c>
      <c r="CW353" s="10">
        <v>3926</v>
      </c>
      <c r="CX353" s="10">
        <v>4980</v>
      </c>
      <c r="CY353" s="10">
        <v>8110</v>
      </c>
      <c r="CZ353" s="10">
        <v>3244</v>
      </c>
      <c r="DA353" s="10">
        <v>9273</v>
      </c>
      <c r="DB353" s="10">
        <v>3992</v>
      </c>
      <c r="DC353" s="10">
        <v>5473</v>
      </c>
      <c r="DD353" s="10">
        <v>210</v>
      </c>
    </row>
    <row r="354" spans="1:108" x14ac:dyDescent="0.25">
      <c r="H354" s="11" t="s">
        <v>0</v>
      </c>
      <c r="I354" s="12">
        <v>4.6064880581626246</v>
      </c>
      <c r="J354" s="12">
        <v>-11.00037562794596</v>
      </c>
      <c r="K354" s="12">
        <v>-2.0420765478956375</v>
      </c>
      <c r="L354" s="12">
        <v>-7.0891326636880461</v>
      </c>
      <c r="M354" s="12">
        <v>5.6161343388925058</v>
      </c>
      <c r="N354" s="12">
        <v>0.67406434620311773</v>
      </c>
      <c r="O354" s="12">
        <v>-2.7610866832459733</v>
      </c>
      <c r="P354" s="12">
        <v>4.2937821345774401</v>
      </c>
      <c r="Q354" s="12">
        <v>-1.1309339580472328</v>
      </c>
      <c r="R354" s="12">
        <v>-4.9165112452870741</v>
      </c>
      <c r="S354" s="12">
        <v>8.0118736601136025</v>
      </c>
      <c r="T354" s="12">
        <v>-7.0155600987331923E-2</v>
      </c>
      <c r="U354" s="12">
        <v>6.8086423786248682</v>
      </c>
      <c r="V354" s="12">
        <v>1.5489131838015655</v>
      </c>
      <c r="W354" s="12">
        <v>-12.118470510040304</v>
      </c>
      <c r="X354" s="12">
        <v>5.6506479504576639</v>
      </c>
      <c r="Y354" s="12">
        <v>0.66147376751464648</v>
      </c>
      <c r="Z354" s="12">
        <v>-3.3562126538861268</v>
      </c>
      <c r="AA354" s="12">
        <v>2.7747000596808471</v>
      </c>
      <c r="AB354" s="12">
        <v>1.5039641584616235</v>
      </c>
      <c r="AC354" s="12">
        <v>-3.8846400030491024</v>
      </c>
      <c r="AD354" s="12">
        <v>-0.81710878199759762</v>
      </c>
      <c r="AE354" s="12">
        <v>1.0215055303672123</v>
      </c>
      <c r="AF354" s="12">
        <v>-7.196721929136717</v>
      </c>
      <c r="AG354" s="12">
        <v>2.9702840315926964</v>
      </c>
      <c r="AH354" s="12">
        <v>-8.0499458414929883</v>
      </c>
      <c r="AI354" s="12">
        <v>7.0632054389534273</v>
      </c>
      <c r="AJ354" s="12">
        <v>-2.4614584214222699</v>
      </c>
      <c r="AK354" s="12">
        <v>-7.4972944137445277</v>
      </c>
      <c r="AL354" s="12">
        <v>-3.1127388560368781</v>
      </c>
      <c r="AM354" s="12">
        <v>-10.622057114170966</v>
      </c>
      <c r="AN354" s="12">
        <v>4.0506851205942516</v>
      </c>
      <c r="AO354" s="12">
        <v>0.52388554044951097</v>
      </c>
      <c r="AP354" s="12">
        <v>-4.972355798311205</v>
      </c>
      <c r="AQ354" s="12">
        <v>-7.4895483265388378</v>
      </c>
      <c r="AR354" s="12">
        <v>5.3375813985460834</v>
      </c>
      <c r="AS354" s="12">
        <v>-4.2458772946106702</v>
      </c>
      <c r="AT354" s="12">
        <v>7.9610131819552086</v>
      </c>
      <c r="AU354" s="12">
        <v>0.66147376751464648</v>
      </c>
      <c r="AV354" s="12">
        <v>-7.3479866832294638</v>
      </c>
      <c r="AW354" s="12">
        <v>8.4869054462196818</v>
      </c>
      <c r="AX354" s="12">
        <v>-8.3740365445546754</v>
      </c>
      <c r="AY354" s="12">
        <v>0.7162052530630354</v>
      </c>
      <c r="AZ354" s="12">
        <v>5.8650727819668971E-2</v>
      </c>
      <c r="BA354" s="12">
        <v>-2.1864710245280663</v>
      </c>
      <c r="BB354" s="12">
        <v>-1.9847898377406628</v>
      </c>
      <c r="BC354" s="12">
        <v>1.6086012635322242</v>
      </c>
      <c r="BD354" s="12">
        <v>-2.9188222512492064</v>
      </c>
      <c r="BE354" s="12">
        <v>2.3363832674567599</v>
      </c>
      <c r="BF354" s="12">
        <v>-5.118436466266</v>
      </c>
      <c r="BG354" s="12">
        <v>-2.994727262117189</v>
      </c>
      <c r="BH354" s="12">
        <v>-7.5726072190312088</v>
      </c>
      <c r="BI354" s="12">
        <v>-3.3283961393982455</v>
      </c>
      <c r="BJ354" s="12">
        <v>-0.90724904475000545</v>
      </c>
      <c r="BK354" s="12">
        <v>-2.1641352365794031</v>
      </c>
      <c r="BL354" s="12">
        <v>5.357328275027422</v>
      </c>
      <c r="BM354" s="12">
        <v>5.9874567099177467</v>
      </c>
      <c r="BN354" s="12">
        <v>1.8758926017905166</v>
      </c>
      <c r="BO354" s="12">
        <v>-7.0812055078349125</v>
      </c>
      <c r="BP354" s="12">
        <v>1.7624353272619286</v>
      </c>
      <c r="BQ354" s="12">
        <v>0.29229840038442162</v>
      </c>
      <c r="BR354" s="12">
        <v>-1.2572790189321017</v>
      </c>
      <c r="BS354" s="12">
        <v>-1.3173536968374049</v>
      </c>
      <c r="BT354" s="12">
        <v>-2.2652396834819806</v>
      </c>
      <c r="BU354" s="12">
        <v>-3.2984801870950542</v>
      </c>
      <c r="BV354" s="12">
        <v>3.1242004715867848</v>
      </c>
      <c r="BW354" s="12">
        <v>5.604633859734145</v>
      </c>
      <c r="BX354" s="12">
        <v>-3.4862190887159388</v>
      </c>
      <c r="BY354" s="12">
        <v>-0.46951998924237415</v>
      </c>
      <c r="BZ354" s="12">
        <v>0.74260190233860479</v>
      </c>
      <c r="CA354" s="12">
        <v>-4.3775992146911129</v>
      </c>
      <c r="CB354" s="12">
        <v>5.3496882075133954</v>
      </c>
      <c r="CC354" s="12">
        <v>5.6161343388925058</v>
      </c>
      <c r="CD354" s="12">
        <v>0.12023103436999982</v>
      </c>
      <c r="CE354" s="12">
        <v>-0.94870583055544577</v>
      </c>
      <c r="CF354" s="12">
        <v>-6.4230677045241924</v>
      </c>
      <c r="CG354" s="12">
        <v>1.5554937185087883</v>
      </c>
      <c r="CH354" s="12">
        <v>-3.7012435436920748</v>
      </c>
      <c r="CI354" s="12">
        <v>1.6647844976885398</v>
      </c>
      <c r="CJ354" s="12">
        <v>1.3626284837978639</v>
      </c>
      <c r="CK354" s="12">
        <v>1.9968013892213938</v>
      </c>
      <c r="CL354" s="12">
        <v>1.6837457493815893</v>
      </c>
      <c r="CM354" s="12">
        <v>0.69242589200625992</v>
      </c>
      <c r="CN354" s="12">
        <v>-0.786963793003982</v>
      </c>
      <c r="CO354" s="12">
        <v>2.4393854558258661</v>
      </c>
      <c r="CP354" s="12">
        <v>-3.7927900031428461</v>
      </c>
      <c r="CQ354" s="12">
        <v>-5.1189557992980355</v>
      </c>
      <c r="CR354" s="12">
        <v>-4.0001045775329693</v>
      </c>
      <c r="CS354" s="12">
        <v>6.1238681597134033</v>
      </c>
      <c r="CT354" s="12">
        <v>9.0646400181521536E-2</v>
      </c>
      <c r="CU354" s="12">
        <v>1.6647844976885398</v>
      </c>
      <c r="CV354" s="12">
        <v>-1.7597492097141072</v>
      </c>
      <c r="CW354" s="12">
        <v>-2.6904614767058774</v>
      </c>
      <c r="CX354" s="12">
        <v>3.126407728033108</v>
      </c>
      <c r="CY354" s="12">
        <v>3.931903578998118</v>
      </c>
      <c r="CZ354" s="12">
        <v>-7.4038115689959385</v>
      </c>
      <c r="DA354" s="12">
        <v>-4.4718744054351562</v>
      </c>
      <c r="DB354" s="12">
        <v>4.7809946316480358</v>
      </c>
      <c r="DC354" s="12">
        <v>1.2770289369604488</v>
      </c>
      <c r="DD354" s="12">
        <v>2.6604891834116655</v>
      </c>
    </row>
    <row r="355" spans="1:108" x14ac:dyDescent="0.25">
      <c r="H355" s="11" t="s">
        <v>2</v>
      </c>
      <c r="I355" s="12">
        <v>19.079003137846087</v>
      </c>
      <c r="J355" s="12">
        <v>-11.233890722786281</v>
      </c>
      <c r="K355" s="12">
        <v>3.9616745141237359</v>
      </c>
      <c r="L355" s="12">
        <v>-3.9757457454059573</v>
      </c>
      <c r="M355" s="12">
        <v>22.071930192618918</v>
      </c>
      <c r="N355" s="12">
        <v>13.301485595220829</v>
      </c>
      <c r="O355" s="12">
        <v>4.4846059228168853</v>
      </c>
      <c r="P355" s="12">
        <v>19.37991145186151</v>
      </c>
      <c r="Q355" s="12">
        <v>7.9926921669602979</v>
      </c>
      <c r="R355" s="12">
        <v>-1.0596056476219373</v>
      </c>
      <c r="S355" s="12">
        <v>27.026222335969759</v>
      </c>
      <c r="T355" s="12">
        <v>9.7452219360853558</v>
      </c>
      <c r="U355" s="12">
        <v>24.74866337531796</v>
      </c>
      <c r="V355" s="12">
        <v>15.142108682946528</v>
      </c>
      <c r="W355" s="12">
        <v>-14.409100223113485</v>
      </c>
      <c r="X355" s="12">
        <v>21.687021458288683</v>
      </c>
      <c r="Y355" s="12">
        <v>13.000042695358349</v>
      </c>
      <c r="Z355" s="12">
        <v>2.3074840141505453</v>
      </c>
      <c r="AA355" s="12">
        <v>15.19641068309147</v>
      </c>
      <c r="AB355" s="12">
        <v>12.845013045610321</v>
      </c>
      <c r="AC355" s="12">
        <v>2.1544982320008375</v>
      </c>
      <c r="AD355" s="12">
        <v>9.0895257335730033</v>
      </c>
      <c r="AE355" s="12">
        <v>12.352211436873409</v>
      </c>
      <c r="AF355" s="12">
        <v>-6.5047522643822582</v>
      </c>
      <c r="AG355" s="12">
        <v>14.022679921692291</v>
      </c>
      <c r="AH355" s="12">
        <v>-6.4204554199009456</v>
      </c>
      <c r="AI355" s="12">
        <v>24.568575714172898</v>
      </c>
      <c r="AJ355" s="12">
        <v>6.7510198848845047</v>
      </c>
      <c r="AK355" s="12">
        <v>-5.6162559794481206</v>
      </c>
      <c r="AL355" s="12">
        <v>4.8945563076674414</v>
      </c>
      <c r="AM355" s="12">
        <v>-10.526054429282961</v>
      </c>
      <c r="AN355" s="12">
        <v>17.511690580002501</v>
      </c>
      <c r="AO355" s="12">
        <v>9.5350478978448887</v>
      </c>
      <c r="AP355" s="12">
        <v>-0.20900205784011949</v>
      </c>
      <c r="AQ355" s="12">
        <v>-3.9827936498764966</v>
      </c>
      <c r="AR355" s="12">
        <v>21.005973384663903</v>
      </c>
      <c r="AS355" s="12">
        <v>2.4134063792982188</v>
      </c>
      <c r="AT355" s="12">
        <v>25.366868354142259</v>
      </c>
      <c r="AU355" s="12">
        <v>13.000042695358349</v>
      </c>
      <c r="AV355" s="12">
        <v>-4.6527041601659134</v>
      </c>
      <c r="AW355" s="12">
        <v>29.857004066304047</v>
      </c>
      <c r="AX355" s="12">
        <v>-6.6505824195482006</v>
      </c>
      <c r="AY355" s="12">
        <v>9.8751652145814965</v>
      </c>
      <c r="AZ355" s="12">
        <v>9.0769254461788282</v>
      </c>
      <c r="BA355" s="12">
        <v>6.6405857397199775</v>
      </c>
      <c r="BB355" s="12">
        <v>6.2021399346494279</v>
      </c>
      <c r="BC355" s="12">
        <v>13.390841715942324</v>
      </c>
      <c r="BD355" s="12">
        <v>2.9443747088196823</v>
      </c>
      <c r="BE355" s="12">
        <v>14.291248756122265</v>
      </c>
      <c r="BF355" s="12">
        <v>-0.31218858218353029</v>
      </c>
      <c r="BG355" s="12">
        <v>3.6957293215360023</v>
      </c>
      <c r="BH355" s="12">
        <v>-5.3202549545040183</v>
      </c>
      <c r="BI355" s="12">
        <v>6.0542187887405685</v>
      </c>
      <c r="BJ355" s="12">
        <v>8.7465320392453361</v>
      </c>
      <c r="BK355" s="12">
        <v>5.2394318785588219</v>
      </c>
      <c r="BL355" s="12">
        <v>20.49621982092426</v>
      </c>
      <c r="BM355" s="12">
        <v>19.959749953862509</v>
      </c>
      <c r="BN355" s="12">
        <v>14.971782756185302</v>
      </c>
      <c r="BO355" s="12">
        <v>-3.3289331703699112</v>
      </c>
      <c r="BP355" s="12">
        <v>13.644930586919752</v>
      </c>
      <c r="BQ355" s="12">
        <v>10.326937591349747</v>
      </c>
      <c r="BR355" s="12">
        <v>6.8504213964076115</v>
      </c>
      <c r="BS355" s="12">
        <v>7.8329715395581143</v>
      </c>
      <c r="BT355" s="12">
        <v>5.7969800000169451</v>
      </c>
      <c r="BU355" s="12">
        <v>1.8974975833209373</v>
      </c>
      <c r="BV355" s="12">
        <v>15.959667156004674</v>
      </c>
      <c r="BW355" s="12">
        <v>21.054761170157757</v>
      </c>
      <c r="BX355" s="12">
        <v>3.8201184131707659</v>
      </c>
      <c r="BY355" s="12">
        <v>10.080800320607839</v>
      </c>
      <c r="BZ355" s="12">
        <v>12.685852115881419</v>
      </c>
      <c r="CA355" s="12">
        <v>0.78776879364755992</v>
      </c>
      <c r="CB355" s="12">
        <v>23.237566774767643</v>
      </c>
      <c r="CC355" s="12">
        <v>22.071930192618918</v>
      </c>
      <c r="CD355" s="12">
        <v>8.5258582834210035</v>
      </c>
      <c r="CE355" s="12">
        <v>8.2288461606628331</v>
      </c>
      <c r="CF355" s="12">
        <v>-2.3594132894655409</v>
      </c>
      <c r="CG355" s="12">
        <v>12.561242083076158</v>
      </c>
      <c r="CH355" s="12">
        <v>3.724127302879717</v>
      </c>
      <c r="CI355" s="12">
        <v>13.556890453602401</v>
      </c>
      <c r="CJ355" s="12">
        <v>13.481183697185626</v>
      </c>
      <c r="CK355" s="12">
        <v>14.912106590277489</v>
      </c>
      <c r="CL355" s="12">
        <v>12.848267379335653</v>
      </c>
      <c r="CM355" s="12">
        <v>10.75799218253051</v>
      </c>
      <c r="CN355" s="12">
        <v>6.7617203289098287</v>
      </c>
      <c r="CO355" s="12">
        <v>15.569818183670268</v>
      </c>
      <c r="CP355" s="12">
        <v>1.8029452382516822</v>
      </c>
      <c r="CQ355" s="12">
        <v>-0.15155883436336873</v>
      </c>
      <c r="CR355" s="12">
        <v>3.2205834709610581</v>
      </c>
      <c r="CS355" s="12">
        <v>22.616933845922617</v>
      </c>
      <c r="CT355" s="12">
        <v>9.0926346404163834</v>
      </c>
      <c r="CU355" s="12">
        <v>13.556890453602401</v>
      </c>
      <c r="CV355" s="12">
        <v>6.9886004203207399</v>
      </c>
      <c r="CW355" s="12">
        <v>4.6513396591261644</v>
      </c>
      <c r="CX355" s="12">
        <v>17.249983447938092</v>
      </c>
      <c r="CY355" s="12">
        <v>17.915413441833561</v>
      </c>
      <c r="CZ355" s="12">
        <v>-4.4886639876813552</v>
      </c>
      <c r="DA355" s="12">
        <v>0.77787674425965958</v>
      </c>
      <c r="DB355" s="12">
        <v>20.736567980908571</v>
      </c>
      <c r="DC355" s="12">
        <v>12.475365217976261</v>
      </c>
      <c r="DD355" s="12">
        <v>15.016807637398598</v>
      </c>
    </row>
    <row r="356" spans="1:108" x14ac:dyDescent="0.25">
      <c r="A356" s="2">
        <v>119</v>
      </c>
      <c r="B356" s="8">
        <v>1.9238699500531296</v>
      </c>
      <c r="C356" s="8">
        <v>1.919915846040039</v>
      </c>
      <c r="D356" s="8">
        <v>1.9529534509184945</v>
      </c>
      <c r="E356" s="8">
        <v>10.384776560636903</v>
      </c>
      <c r="F356" s="8">
        <v>10.206330295753226</v>
      </c>
      <c r="G356" s="8">
        <v>10.026716202114736</v>
      </c>
      <c r="H356" s="9" t="s">
        <v>29</v>
      </c>
      <c r="I356" s="10">
        <v>6036</v>
      </c>
      <c r="J356" s="10">
        <v>4503</v>
      </c>
      <c r="K356" s="10">
        <v>3085</v>
      </c>
      <c r="L356" s="10">
        <v>9640</v>
      </c>
      <c r="M356" s="10">
        <v>7835</v>
      </c>
      <c r="N356" s="10">
        <v>8578</v>
      </c>
      <c r="O356" s="10">
        <v>3392</v>
      </c>
      <c r="P356" s="10">
        <v>3805</v>
      </c>
      <c r="Q356" s="10">
        <v>4640</v>
      </c>
      <c r="R356" s="10">
        <v>2003</v>
      </c>
      <c r="S356" s="10">
        <v>1808</v>
      </c>
      <c r="T356" s="10">
        <v>41</v>
      </c>
      <c r="U356" s="10">
        <v>5213</v>
      </c>
      <c r="V356" s="10">
        <v>6925</v>
      </c>
      <c r="W356" s="10">
        <v>8142</v>
      </c>
      <c r="X356" s="10">
        <v>4181</v>
      </c>
      <c r="Y356" s="10">
        <v>7776</v>
      </c>
      <c r="Z356" s="10">
        <v>1363</v>
      </c>
      <c r="AA356" s="10">
        <v>32</v>
      </c>
      <c r="AB356" s="10">
        <v>6297</v>
      </c>
      <c r="AC356" s="10">
        <v>4208</v>
      </c>
      <c r="AD356" s="10">
        <v>6880</v>
      </c>
      <c r="AE356" s="10">
        <v>450</v>
      </c>
      <c r="AF356" s="10">
        <v>5941</v>
      </c>
      <c r="AG356" s="10">
        <v>8119</v>
      </c>
      <c r="AH356" s="10">
        <v>3976</v>
      </c>
      <c r="AI356" s="10">
        <v>3170</v>
      </c>
      <c r="AJ356" s="10">
        <v>19</v>
      </c>
      <c r="AK356" s="10">
        <v>4549</v>
      </c>
      <c r="AL356" s="10">
        <v>1939</v>
      </c>
      <c r="AM356" s="10">
        <v>6650</v>
      </c>
      <c r="AN356" s="10">
        <v>7209</v>
      </c>
      <c r="AO356" s="10">
        <v>7959</v>
      </c>
      <c r="AP356" s="10">
        <v>2653</v>
      </c>
      <c r="AQ356" s="10">
        <v>9125</v>
      </c>
      <c r="AR356" s="10">
        <v>7314</v>
      </c>
      <c r="AS356" s="10">
        <v>9785</v>
      </c>
      <c r="AT356" s="10">
        <v>4193</v>
      </c>
      <c r="AU356" s="10">
        <v>1451</v>
      </c>
      <c r="AV356" s="10">
        <v>1276</v>
      </c>
      <c r="AW356" s="10">
        <v>7491</v>
      </c>
      <c r="AX356" s="10">
        <v>9688</v>
      </c>
      <c r="AY356" s="10">
        <v>9035</v>
      </c>
      <c r="AZ356" s="10">
        <v>3288</v>
      </c>
      <c r="BA356" s="10">
        <v>4375</v>
      </c>
      <c r="BB356" s="10">
        <v>9528</v>
      </c>
      <c r="BC356" s="10">
        <v>8048</v>
      </c>
      <c r="BD356" s="10">
        <v>7899</v>
      </c>
      <c r="BE356" s="10">
        <v>8939</v>
      </c>
      <c r="BF356" s="10">
        <v>1442</v>
      </c>
      <c r="BG356" s="10">
        <v>7647</v>
      </c>
      <c r="BH356" s="10">
        <v>5226</v>
      </c>
      <c r="BI356" s="10">
        <v>3301</v>
      </c>
      <c r="BJ356" s="10">
        <v>5549</v>
      </c>
      <c r="BK356" s="10">
        <v>857</v>
      </c>
      <c r="BL356" s="10">
        <v>2866</v>
      </c>
      <c r="BM356" s="10">
        <v>1491</v>
      </c>
      <c r="BN356" s="10">
        <v>9052</v>
      </c>
      <c r="BO356" s="10">
        <v>7998</v>
      </c>
      <c r="BP356" s="10">
        <v>396</v>
      </c>
      <c r="BQ356" s="10">
        <v>877</v>
      </c>
      <c r="BR356" s="10">
        <v>2903</v>
      </c>
      <c r="BS356" s="10">
        <v>3393</v>
      </c>
      <c r="BT356" s="10">
        <v>4866</v>
      </c>
      <c r="BU356" s="10">
        <v>8064</v>
      </c>
      <c r="BV356" s="10">
        <v>584</v>
      </c>
      <c r="BW356" s="10">
        <v>5458</v>
      </c>
      <c r="BX356" s="10">
        <v>8863</v>
      </c>
      <c r="BY356" s="10">
        <v>2165</v>
      </c>
      <c r="BZ356" s="10">
        <v>1545</v>
      </c>
      <c r="CA356" s="10">
        <v>8102</v>
      </c>
      <c r="CB356" s="10">
        <v>5262</v>
      </c>
      <c r="CC356" s="10">
        <v>9852</v>
      </c>
      <c r="CD356" s="10">
        <v>5898</v>
      </c>
      <c r="CE356" s="10">
        <v>8001</v>
      </c>
      <c r="CF356" s="10">
        <v>4813</v>
      </c>
      <c r="CG356" s="10">
        <v>2425</v>
      </c>
      <c r="CH356" s="10">
        <v>5753</v>
      </c>
      <c r="CI356" s="10">
        <v>1997</v>
      </c>
      <c r="CJ356" s="10">
        <v>3267</v>
      </c>
      <c r="CK356" s="10">
        <v>6692</v>
      </c>
      <c r="CL356" s="10">
        <v>1545</v>
      </c>
      <c r="CM356" s="10">
        <v>904</v>
      </c>
      <c r="CN356" s="10">
        <v>7373</v>
      </c>
      <c r="CO356" s="10">
        <v>2413</v>
      </c>
      <c r="CP356" s="10">
        <v>9950</v>
      </c>
      <c r="CQ356" s="10">
        <v>296</v>
      </c>
      <c r="CR356" s="10">
        <v>4074</v>
      </c>
      <c r="CS356" s="10">
        <v>3394</v>
      </c>
      <c r="CT356" s="10">
        <v>7121</v>
      </c>
      <c r="CU356" s="10">
        <v>8161</v>
      </c>
      <c r="CV356" s="10">
        <v>7440</v>
      </c>
      <c r="CW356" s="10">
        <v>1257</v>
      </c>
      <c r="CX356" s="10">
        <v>9187</v>
      </c>
      <c r="CY356" s="10">
        <v>8706</v>
      </c>
      <c r="CZ356" s="10">
        <v>6132</v>
      </c>
      <c r="DA356" s="10">
        <v>3132</v>
      </c>
      <c r="DB356" s="10">
        <v>8019</v>
      </c>
      <c r="DC356" s="10">
        <v>2102</v>
      </c>
      <c r="DD356" s="10">
        <v>9843</v>
      </c>
    </row>
    <row r="357" spans="1:108" x14ac:dyDescent="0.25">
      <c r="H357" s="11" t="s">
        <v>0</v>
      </c>
      <c r="I357" s="12">
        <v>-4.1726035250399898</v>
      </c>
      <c r="J357" s="12">
        <v>-0.49689315605550893</v>
      </c>
      <c r="K357" s="12">
        <v>-9.9715534201894656</v>
      </c>
      <c r="L357" s="12">
        <v>-7.9963309915785219</v>
      </c>
      <c r="M357" s="12">
        <v>-4.847657657265481</v>
      </c>
      <c r="N357" s="12">
        <v>-4.2223366503469908</v>
      </c>
      <c r="O357" s="12">
        <v>1.2534020142160796</v>
      </c>
      <c r="P357" s="12">
        <v>6.0782027050279126</v>
      </c>
      <c r="Q357" s="12">
        <v>11.535118608773118</v>
      </c>
      <c r="R357" s="12">
        <v>0.39763227878468649</v>
      </c>
      <c r="S357" s="12">
        <v>6.080940988811526</v>
      </c>
      <c r="T357" s="12">
        <v>5.4483389670225595</v>
      </c>
      <c r="U357" s="12">
        <v>4.3812551076962034</v>
      </c>
      <c r="V357" s="12">
        <v>-8.4047449229400577</v>
      </c>
      <c r="W357" s="12">
        <v>1.4029025703180529</v>
      </c>
      <c r="X357" s="12">
        <v>-0.33019836675598102</v>
      </c>
      <c r="Y357" s="12">
        <v>10.982692509506467</v>
      </c>
      <c r="Z357" s="12">
        <v>-0.16979801624220003</v>
      </c>
      <c r="AA357" s="12">
        <v>-8.872152473960762</v>
      </c>
      <c r="AB357" s="12">
        <v>4.1282682283789942</v>
      </c>
      <c r="AC357" s="12">
        <v>-0.48527242515100444</v>
      </c>
      <c r="AD357" s="12">
        <v>2.4364415343368768</v>
      </c>
      <c r="AE357" s="12">
        <v>1.0494529785509525</v>
      </c>
      <c r="AF357" s="12">
        <v>-2.5041005718265019</v>
      </c>
      <c r="AG357" s="12">
        <v>4.2978149164153647</v>
      </c>
      <c r="AH357" s="12">
        <v>2.6733679611309036</v>
      </c>
      <c r="AI357" s="12">
        <v>0.55002920013435508</v>
      </c>
      <c r="AJ357" s="12">
        <v>1.7243116439672135</v>
      </c>
      <c r="AK357" s="12">
        <v>-8.4578032237771499</v>
      </c>
      <c r="AL357" s="12">
        <v>-4.1537805114800888</v>
      </c>
      <c r="AM357" s="12">
        <v>-8.0330477985151045</v>
      </c>
      <c r="AN357" s="12">
        <v>3.8904022955976907</v>
      </c>
      <c r="AO357" s="12">
        <v>3.3523319457499028</v>
      </c>
      <c r="AP357" s="12">
        <v>0.70731876819924056</v>
      </c>
      <c r="AQ357" s="12">
        <v>1.7144453743187296</v>
      </c>
      <c r="AR357" s="12">
        <v>4.8674211604850584</v>
      </c>
      <c r="AS357" s="12">
        <v>-5.8061393503709127</v>
      </c>
      <c r="AT357" s="12">
        <v>7.3970067390733849</v>
      </c>
      <c r="AU357" s="12">
        <v>-9.044075235814228</v>
      </c>
      <c r="AV357" s="12">
        <v>-1.030659494843114</v>
      </c>
      <c r="AW357" s="12">
        <v>0.29229840038442162</v>
      </c>
      <c r="AX357" s="12">
        <v>2.9333499384224764</v>
      </c>
      <c r="AY357" s="12">
        <v>-2.4826499436148604</v>
      </c>
      <c r="AZ357" s="12">
        <v>4.5065975829353286</v>
      </c>
      <c r="BA357" s="12">
        <v>-1.1880544909235449</v>
      </c>
      <c r="BB357" s="12">
        <v>-0.17270071421110453</v>
      </c>
      <c r="BC357" s="12">
        <v>-5.9515056585734705</v>
      </c>
      <c r="BD357" s="12">
        <v>-11.709078374985944</v>
      </c>
      <c r="BE357" s="12">
        <v>4.771025667190357</v>
      </c>
      <c r="BF357" s="12">
        <v>0.18501538754157998</v>
      </c>
      <c r="BG357" s="12">
        <v>3.0611546418160844</v>
      </c>
      <c r="BH357" s="12">
        <v>1.610269324966588</v>
      </c>
      <c r="BI357" s="12">
        <v>-5.3869903115641895</v>
      </c>
      <c r="BJ357" s="12">
        <v>0.7162052530630354</v>
      </c>
      <c r="BK357" s="12">
        <v>-3.8537317453552395</v>
      </c>
      <c r="BL357" s="12">
        <v>3.665529542158608</v>
      </c>
      <c r="BM357" s="12">
        <v>-4.1611442728982837</v>
      </c>
      <c r="BN357" s="12">
        <v>3.2892535001743664</v>
      </c>
      <c r="BO357" s="12">
        <v>1.4160309255962498</v>
      </c>
      <c r="BP357" s="12">
        <v>-0.64365929703788893</v>
      </c>
      <c r="BQ357" s="12">
        <v>5.3716417261886562</v>
      </c>
      <c r="BR357" s="12">
        <v>-9.8810125535513986</v>
      </c>
      <c r="BS357" s="12">
        <v>3.8432744449811724</v>
      </c>
      <c r="BT357" s="12">
        <v>4.8521839585725832</v>
      </c>
      <c r="BU357" s="12">
        <v>-4.4575070993629309</v>
      </c>
      <c r="BV357" s="12">
        <v>4.3575197657398776</v>
      </c>
      <c r="BW357" s="12">
        <v>-4.4842855045843413</v>
      </c>
      <c r="BX357" s="12">
        <v>5.5110843040629618</v>
      </c>
      <c r="BY357" s="12">
        <v>-2.5781547562681224</v>
      </c>
      <c r="BZ357" s="12">
        <v>-4.9464932846297032</v>
      </c>
      <c r="CA357" s="12">
        <v>-1.8791396387610231</v>
      </c>
      <c r="CB357" s="12">
        <v>-4.2850515849014243</v>
      </c>
      <c r="CC357" s="12">
        <v>3.5972381417765229</v>
      </c>
      <c r="CD357" s="12">
        <v>0.85803793537482742</v>
      </c>
      <c r="CE357" s="12">
        <v>-1.0571293960003258</v>
      </c>
      <c r="CF357" s="12">
        <v>-1.4320954776344574</v>
      </c>
      <c r="CG357" s="12">
        <v>6.1160678516763403</v>
      </c>
      <c r="CH357" s="12">
        <v>4.3891975164453898</v>
      </c>
      <c r="CI357" s="12">
        <v>-0.2834927916411944</v>
      </c>
      <c r="CJ357" s="12">
        <v>-3.7968005356018217</v>
      </c>
      <c r="CK357" s="12">
        <v>2.3100818704559178</v>
      </c>
      <c r="CL357" s="12">
        <v>-4.9464932846297032</v>
      </c>
      <c r="CM357" s="12">
        <v>2.6331472496545776</v>
      </c>
      <c r="CN357" s="12">
        <v>-2.0844474457289413</v>
      </c>
      <c r="CO357" s="12">
        <v>-4.2527959989412638</v>
      </c>
      <c r="CP357" s="12">
        <v>6.5567014866860151E-3</v>
      </c>
      <c r="CQ357" s="12">
        <v>-6.4260205880191865</v>
      </c>
      <c r="CR357" s="12">
        <v>-2.8537433733542721</v>
      </c>
      <c r="CS357" s="12">
        <v>4.9536367914180586</v>
      </c>
      <c r="CT357" s="12">
        <v>1.5605241885890582</v>
      </c>
      <c r="CU357" s="12">
        <v>-1.1824155465142006</v>
      </c>
      <c r="CV357" s="12">
        <v>-10.479280067283822</v>
      </c>
      <c r="CW357" s="12">
        <v>2.3255900127334135</v>
      </c>
      <c r="CX357" s="12">
        <v>3.3910462067719194</v>
      </c>
      <c r="CY357" s="12">
        <v>-0.64282101742750486</v>
      </c>
      <c r="CZ357" s="12">
        <v>7.8025744945867936</v>
      </c>
      <c r="DA357" s="12">
        <v>0.22002966762506337</v>
      </c>
      <c r="DB357" s="12">
        <v>-4.44448357842451</v>
      </c>
      <c r="DC357" s="12">
        <v>-0.88020587198002942</v>
      </c>
      <c r="DD357" s="12">
        <v>8.5328920186468977</v>
      </c>
    </row>
    <row r="358" spans="1:108" x14ac:dyDescent="0.25">
      <c r="H358" s="11" t="s">
        <v>2</v>
      </c>
      <c r="I358" s="12">
        <v>2.9364691548059589</v>
      </c>
      <c r="J358" s="12">
        <v>9.4975841112293455</v>
      </c>
      <c r="K358" s="12">
        <v>-8.3030990828618023</v>
      </c>
      <c r="L358" s="12">
        <v>-3.8274205347606363</v>
      </c>
      <c r="M358" s="12">
        <v>2.3091120944314203E-2</v>
      </c>
      <c r="N358" s="12">
        <v>0.81306994448770187</v>
      </c>
      <c r="O358" s="12">
        <v>13.263306468083414</v>
      </c>
      <c r="P358" s="12">
        <v>21.316255000994754</v>
      </c>
      <c r="Q358" s="12">
        <v>32.494607035146302</v>
      </c>
      <c r="R358" s="12">
        <v>9.9816201522347541</v>
      </c>
      <c r="S358" s="12">
        <v>22.912643252540626</v>
      </c>
      <c r="T358" s="12">
        <v>20.059375356007134</v>
      </c>
      <c r="U358" s="12">
        <v>17.657287245760749</v>
      </c>
      <c r="V358" s="12">
        <v>-4.4287655309010194</v>
      </c>
      <c r="W358" s="12">
        <v>15.151243803974003</v>
      </c>
      <c r="X358" s="12">
        <v>11.5933791071852</v>
      </c>
      <c r="Y358" s="12">
        <v>31.83918910873625</v>
      </c>
      <c r="Z358" s="12">
        <v>9.1793865631072453</v>
      </c>
      <c r="AA358" s="12">
        <v>-8.8843201533407434</v>
      </c>
      <c r="AB358" s="12">
        <v>18.66177114789468</v>
      </c>
      <c r="AC358" s="12">
        <v>8.7664789693906719</v>
      </c>
      <c r="AD358" s="12">
        <v>16.099408541109174</v>
      </c>
      <c r="AE358" s="12">
        <v>11.868358162336486</v>
      </c>
      <c r="AF358" s="12">
        <v>5.3726431180490986</v>
      </c>
      <c r="AG358" s="12">
        <v>19.305972776822898</v>
      </c>
      <c r="AH358" s="12">
        <v>16.741933453027734</v>
      </c>
      <c r="AI358" s="12">
        <v>10.770786484028935</v>
      </c>
      <c r="AJ358" s="12">
        <v>14.23507668975493</v>
      </c>
      <c r="AK358" s="12">
        <v>-6.1436726180500569</v>
      </c>
      <c r="AL358" s="12">
        <v>1.4704617805185418</v>
      </c>
      <c r="AM358" s="12">
        <v>-5.059808589955872</v>
      </c>
      <c r="AN358" s="12">
        <v>17.815126823548951</v>
      </c>
      <c r="AO358" s="12">
        <v>15.862901087988</v>
      </c>
      <c r="AP358" s="12">
        <v>11.055153228614143</v>
      </c>
      <c r="AQ358" s="12">
        <v>13.648020836453536</v>
      </c>
      <c r="AR358" s="12">
        <v>18.11858201066936</v>
      </c>
      <c r="AS358" s="12">
        <v>-0.71950666994005852</v>
      </c>
      <c r="AT358" s="12">
        <v>22.90176146089598</v>
      </c>
      <c r="AU358" s="12">
        <v>-6.6626858988915059</v>
      </c>
      <c r="AV358" s="12">
        <v>8.7944061977269286</v>
      </c>
      <c r="AW358" s="12">
        <v>10.326937591349747</v>
      </c>
      <c r="AX358" s="12">
        <v>14.063408315851561</v>
      </c>
      <c r="AY358" s="12">
        <v>5.4253120235141843</v>
      </c>
      <c r="AZ358" s="12">
        <v>18.307625146983231</v>
      </c>
      <c r="BA358" s="12">
        <v>8.081429192291294</v>
      </c>
      <c r="BB358" s="12">
        <v>10.555902002498646</v>
      </c>
      <c r="BC358" s="12">
        <v>-1.7050624565793899</v>
      </c>
      <c r="BD358" s="12">
        <v>-13.02818618651161</v>
      </c>
      <c r="BE358" s="12">
        <v>20.548800022833746</v>
      </c>
      <c r="BF358" s="12">
        <v>9.5490000255909191</v>
      </c>
      <c r="BG358" s="12">
        <v>15.578772190442876</v>
      </c>
      <c r="BH358" s="12">
        <v>12.389202636451614</v>
      </c>
      <c r="BI358" s="12">
        <v>-0.13962510877922241</v>
      </c>
      <c r="BJ358" s="12">
        <v>9.8751652145814965</v>
      </c>
      <c r="BK358" s="12">
        <v>0.28715938140089126</v>
      </c>
      <c r="BL358" s="12">
        <v>17.21735059532465</v>
      </c>
      <c r="BM358" s="12">
        <v>2.1325602022791639</v>
      </c>
      <c r="BN358" s="12">
        <v>15.554966203093084</v>
      </c>
      <c r="BO358" s="12">
        <v>13.379535857586724</v>
      </c>
      <c r="BP358" s="12">
        <v>9.3264864061647987</v>
      </c>
      <c r="BQ358" s="12">
        <v>21.858299545184366</v>
      </c>
      <c r="BR358" s="12">
        <v>-9.655809011717162</v>
      </c>
      <c r="BS358" s="12">
        <v>16.438092014530316</v>
      </c>
      <c r="BT358" s="12">
        <v>18.934208520792453</v>
      </c>
      <c r="BU358" s="12">
        <v>1.8233609047660335</v>
      </c>
      <c r="BV358" s="12">
        <v>18.1025252943205</v>
      </c>
      <c r="BW358" s="12">
        <v>0.42394765577284965</v>
      </c>
      <c r="BX358" s="12">
        <v>22.306595970750628</v>
      </c>
      <c r="BY358" s="12">
        <v>5.2737858054685924</v>
      </c>
      <c r="BZ358" s="12">
        <v>-0.77797243016507311</v>
      </c>
      <c r="CA358" s="12">
        <v>5.8146907763055991</v>
      </c>
      <c r="CB358" s="12">
        <v>0.25028878966146628</v>
      </c>
      <c r="CC358" s="12">
        <v>17.395058133122998</v>
      </c>
      <c r="CD358" s="12">
        <v>11.885627199265574</v>
      </c>
      <c r="CE358" s="12">
        <v>8.1958465532957288</v>
      </c>
      <c r="CF358" s="12">
        <v>6.0443004467609329</v>
      </c>
      <c r="CG358" s="12">
        <v>21.07161401453677</v>
      </c>
      <c r="CH358" s="12">
        <v>18.056638704439472</v>
      </c>
      <c r="CI358" s="12">
        <v>8.5300330012095849</v>
      </c>
      <c r="CJ358" s="12">
        <v>1.5342766776225858</v>
      </c>
      <c r="CK358" s="12">
        <v>14.203805030059721</v>
      </c>
      <c r="CL358" s="12">
        <v>-0.77797243016507311</v>
      </c>
      <c r="CM358" s="12">
        <v>14.035271070548937</v>
      </c>
      <c r="CN358" s="12">
        <v>5.3952062677040056</v>
      </c>
      <c r="CO358" s="12">
        <v>2.4475855161423121</v>
      </c>
      <c r="CP358" s="12">
        <v>11.069963449200474</v>
      </c>
      <c r="CQ358" s="12">
        <v>-1.1673802894977279</v>
      </c>
      <c r="CR358" s="12">
        <v>5.6614143161974209</v>
      </c>
      <c r="CS358" s="12">
        <v>19.753806438207089</v>
      </c>
      <c r="CT358" s="12">
        <v>11.562868822330074</v>
      </c>
      <c r="CU358" s="12">
        <v>6.8248489266014554</v>
      </c>
      <c r="CV358" s="12">
        <v>-11.179231808594261</v>
      </c>
      <c r="CW358" s="12">
        <v>15.297462346522076</v>
      </c>
      <c r="CX358" s="12">
        <v>17.860304622310103</v>
      </c>
      <c r="CY358" s="12">
        <v>7.9320892584493059</v>
      </c>
      <c r="CZ358" s="12">
        <v>24.898595242167797</v>
      </c>
      <c r="DA358" s="12">
        <v>12.929099710959015</v>
      </c>
      <c r="DB358" s="12">
        <v>-0.98343026095952535</v>
      </c>
      <c r="DC358" s="12">
        <v>8.740808969985741</v>
      </c>
      <c r="DD358" s="12">
        <v>28.738828029837208</v>
      </c>
    </row>
    <row r="359" spans="1:108" x14ac:dyDescent="0.25">
      <c r="A359" s="2">
        <v>120</v>
      </c>
      <c r="B359" s="8">
        <v>2.0348551552087621</v>
      </c>
      <c r="C359" s="8">
        <v>2.0385932856642777</v>
      </c>
      <c r="D359" s="8">
        <v>2.0277004549432882</v>
      </c>
      <c r="E359" s="8">
        <v>9.9707209786947573</v>
      </c>
      <c r="F359" s="8">
        <v>10.007207385596388</v>
      </c>
      <c r="G359" s="8">
        <v>10.054082330547105</v>
      </c>
      <c r="H359" s="9" t="s">
        <v>29</v>
      </c>
      <c r="I359" s="10">
        <v>743</v>
      </c>
      <c r="J359" s="10">
        <v>9654</v>
      </c>
      <c r="K359" s="10">
        <v>7441</v>
      </c>
      <c r="L359" s="10">
        <v>5368</v>
      </c>
      <c r="M359" s="10">
        <v>4261</v>
      </c>
      <c r="N359" s="10">
        <v>9125</v>
      </c>
      <c r="O359" s="10">
        <v>7395</v>
      </c>
      <c r="P359" s="10">
        <v>9309</v>
      </c>
      <c r="Q359" s="10">
        <v>7977</v>
      </c>
      <c r="R359" s="10">
        <v>9004</v>
      </c>
      <c r="S359" s="10">
        <v>5151</v>
      </c>
      <c r="T359" s="10">
        <v>9907</v>
      </c>
      <c r="U359" s="10">
        <v>55</v>
      </c>
      <c r="V359" s="10">
        <v>8573</v>
      </c>
      <c r="W359" s="10">
        <v>7619</v>
      </c>
      <c r="X359" s="10">
        <v>9820</v>
      </c>
      <c r="Y359" s="10">
        <v>4911</v>
      </c>
      <c r="Z359" s="10">
        <v>3433</v>
      </c>
      <c r="AA359" s="10">
        <v>9944</v>
      </c>
      <c r="AB359" s="10">
        <v>8986</v>
      </c>
      <c r="AC359" s="10">
        <v>7019</v>
      </c>
      <c r="AD359" s="10">
        <v>8918</v>
      </c>
      <c r="AE359" s="10">
        <v>2508</v>
      </c>
      <c r="AF359" s="10">
        <v>1428</v>
      </c>
      <c r="AG359" s="10">
        <v>7039</v>
      </c>
      <c r="AH359" s="10">
        <v>8898</v>
      </c>
      <c r="AI359" s="10">
        <v>5398</v>
      </c>
      <c r="AJ359" s="10">
        <v>5251</v>
      </c>
      <c r="AK359" s="10">
        <v>7347</v>
      </c>
      <c r="AL359" s="10">
        <v>938</v>
      </c>
      <c r="AM359" s="10">
        <v>4005</v>
      </c>
      <c r="AN359" s="10">
        <v>1001</v>
      </c>
      <c r="AO359" s="10">
        <v>7568</v>
      </c>
      <c r="AP359" s="10">
        <v>5503</v>
      </c>
      <c r="AQ359" s="10">
        <v>4907</v>
      </c>
      <c r="AR359" s="10">
        <v>5275</v>
      </c>
      <c r="AS359" s="10">
        <v>6439</v>
      </c>
      <c r="AT359" s="10">
        <v>9475</v>
      </c>
      <c r="AU359" s="10">
        <v>7654</v>
      </c>
      <c r="AV359" s="10">
        <v>4525</v>
      </c>
      <c r="AW359" s="10">
        <v>6456</v>
      </c>
      <c r="AX359" s="10">
        <v>6193</v>
      </c>
      <c r="AY359" s="10">
        <v>4460</v>
      </c>
      <c r="AZ359" s="10">
        <v>4662</v>
      </c>
      <c r="BA359" s="10">
        <v>3385</v>
      </c>
      <c r="BB359" s="10">
        <v>6904</v>
      </c>
      <c r="BC359" s="10">
        <v>6581</v>
      </c>
      <c r="BD359" s="10">
        <v>2116</v>
      </c>
      <c r="BE359" s="10">
        <v>1874</v>
      </c>
      <c r="BF359" s="10">
        <v>7488</v>
      </c>
      <c r="BG359" s="10">
        <v>6988</v>
      </c>
      <c r="BH359" s="10">
        <v>2502</v>
      </c>
      <c r="BI359" s="10">
        <v>3077</v>
      </c>
      <c r="BJ359" s="10">
        <v>5183</v>
      </c>
      <c r="BK359" s="10">
        <v>3090</v>
      </c>
      <c r="BL359" s="10">
        <v>7518</v>
      </c>
      <c r="BM359" s="10">
        <v>3377</v>
      </c>
      <c r="BN359" s="10">
        <v>8481</v>
      </c>
      <c r="BO359" s="10">
        <v>2918</v>
      </c>
      <c r="BP359" s="10">
        <v>3459</v>
      </c>
      <c r="BQ359" s="10">
        <v>9820</v>
      </c>
      <c r="BR359" s="10">
        <v>335</v>
      </c>
      <c r="BS359" s="10">
        <v>7103</v>
      </c>
      <c r="BT359" s="10">
        <v>7233</v>
      </c>
      <c r="BU359" s="10">
        <v>5292</v>
      </c>
      <c r="BV359" s="10">
        <v>2426</v>
      </c>
      <c r="BW359" s="10">
        <v>7298</v>
      </c>
      <c r="BX359" s="10">
        <v>3972</v>
      </c>
      <c r="BY359" s="10">
        <v>5776</v>
      </c>
      <c r="BZ359" s="10">
        <v>531</v>
      </c>
      <c r="CA359" s="10">
        <v>9010</v>
      </c>
      <c r="CB359" s="10">
        <v>4835</v>
      </c>
      <c r="CC359" s="10">
        <v>4309</v>
      </c>
      <c r="CD359" s="10">
        <v>3367</v>
      </c>
      <c r="CE359" s="10">
        <v>8967</v>
      </c>
      <c r="CF359" s="10">
        <v>3928</v>
      </c>
      <c r="CG359" s="10">
        <v>2290</v>
      </c>
      <c r="CH359" s="10">
        <v>438</v>
      </c>
      <c r="CI359" s="10">
        <v>3193</v>
      </c>
      <c r="CJ359" s="10">
        <v>85</v>
      </c>
      <c r="CK359" s="10">
        <v>4135</v>
      </c>
      <c r="CL359" s="10">
        <v>3244</v>
      </c>
      <c r="CM359" s="10">
        <v>5161</v>
      </c>
      <c r="CN359" s="10">
        <v>9123</v>
      </c>
      <c r="CO359" s="10">
        <v>4950</v>
      </c>
      <c r="CP359" s="10">
        <v>2014</v>
      </c>
      <c r="CQ359" s="10">
        <v>2738</v>
      </c>
      <c r="CR359" s="10">
        <v>4498</v>
      </c>
      <c r="CS359" s="10">
        <v>5655</v>
      </c>
      <c r="CT359" s="10">
        <v>3253</v>
      </c>
      <c r="CU359" s="10">
        <v>9616</v>
      </c>
      <c r="CV359" s="10">
        <v>9473</v>
      </c>
      <c r="CW359" s="10">
        <v>3325</v>
      </c>
      <c r="CX359" s="10">
        <v>3270</v>
      </c>
      <c r="CY359" s="10">
        <v>8779</v>
      </c>
      <c r="CZ359" s="10">
        <v>9021</v>
      </c>
      <c r="DA359" s="10">
        <v>7812</v>
      </c>
      <c r="DB359" s="10">
        <v>2798</v>
      </c>
      <c r="DC359" s="10">
        <v>9217</v>
      </c>
      <c r="DD359" s="10">
        <v>7886</v>
      </c>
    </row>
    <row r="360" spans="1:108" x14ac:dyDescent="0.25">
      <c r="H360" s="11" t="s">
        <v>0</v>
      </c>
      <c r="I360" s="12">
        <v>12.110472293054508</v>
      </c>
      <c r="J360" s="12">
        <v>1.7544140933282319</v>
      </c>
      <c r="K360" s="12">
        <v>3.3159492624348235</v>
      </c>
      <c r="L360" s="12">
        <v>-0.29975764225140322</v>
      </c>
      <c r="M360" s="12">
        <v>1.4888252057991131</v>
      </c>
      <c r="N360" s="12">
        <v>1.7144453743187296</v>
      </c>
      <c r="O360" s="12">
        <v>-1.1186471145590924</v>
      </c>
      <c r="P360" s="12">
        <v>4.3831523438392397</v>
      </c>
      <c r="Q360" s="12">
        <v>0.10084866352926128</v>
      </c>
      <c r="R360" s="12">
        <v>8.0040729460079554</v>
      </c>
      <c r="S360" s="12">
        <v>-0.70009679935251845</v>
      </c>
      <c r="T360" s="12">
        <v>0.24363017312216298</v>
      </c>
      <c r="U360" s="12">
        <v>-3.0640002530138237</v>
      </c>
      <c r="V360" s="12">
        <v>6.828821789270533</v>
      </c>
      <c r="W360" s="12">
        <v>-5.783904977469815</v>
      </c>
      <c r="X360" s="12">
        <v>4.9049376459185146</v>
      </c>
      <c r="Y360" s="12">
        <v>-3.2076362303113464</v>
      </c>
      <c r="Z360" s="12">
        <v>-6.9382723498974936</v>
      </c>
      <c r="AA360" s="12">
        <v>-4.5444293817444175</v>
      </c>
      <c r="AB360" s="12">
        <v>-0.57214244427242267</v>
      </c>
      <c r="AC360" s="12">
        <v>-5.92447887028269</v>
      </c>
      <c r="AD360" s="12">
        <v>-4.4148716499680196</v>
      </c>
      <c r="AE360" s="12">
        <v>-9.4838397524968858</v>
      </c>
      <c r="AF360" s="12">
        <v>-2.6655039495847355</v>
      </c>
      <c r="AG360" s="12">
        <v>-6.4071806473149406</v>
      </c>
      <c r="AH360" s="12">
        <v>-9.5316454049280868</v>
      </c>
      <c r="AI360" s="12">
        <v>-7.6359531592749423</v>
      </c>
      <c r="AJ360" s="12">
        <v>-2.543053725776383</v>
      </c>
      <c r="AK360" s="12">
        <v>1.8880220266132839</v>
      </c>
      <c r="AL360" s="12">
        <v>-5.1411669231746302</v>
      </c>
      <c r="AM360" s="12">
        <v>-1.130132262194238</v>
      </c>
      <c r="AN360" s="12">
        <v>10.622979484626514</v>
      </c>
      <c r="AO360" s="12">
        <v>8.3997692083777213</v>
      </c>
      <c r="AP360" s="12">
        <v>-0.93931515502220608</v>
      </c>
      <c r="AQ360" s="12">
        <v>-3.1081239285700342</v>
      </c>
      <c r="AR360" s="12">
        <v>0.14316214009574296</v>
      </c>
      <c r="AS360" s="12">
        <v>-1.8797345845564093</v>
      </c>
      <c r="AT360" s="12">
        <v>0.44602578757927136</v>
      </c>
      <c r="AU360" s="12">
        <v>-2.7232342975678407</v>
      </c>
      <c r="AV360" s="12">
        <v>2.5630958954669447</v>
      </c>
      <c r="AW360" s="12">
        <v>1.9111514592693177</v>
      </c>
      <c r="AX360" s="12">
        <v>-6.1828680298654684</v>
      </c>
      <c r="AY360" s="12">
        <v>2.6909808601228038</v>
      </c>
      <c r="AZ360" s="12">
        <v>2.8489130068231927</v>
      </c>
      <c r="BA360" s="12">
        <v>1.7213416121309677</v>
      </c>
      <c r="BB360" s="12">
        <v>1.2124605784300639</v>
      </c>
      <c r="BC360" s="12">
        <v>-6.74489327100697</v>
      </c>
      <c r="BD360" s="12">
        <v>-3.6048984825651083</v>
      </c>
      <c r="BE360" s="12">
        <v>-4.7318112646907258</v>
      </c>
      <c r="BF360" s="12">
        <v>-1.3927680138427645</v>
      </c>
      <c r="BG360" s="12">
        <v>-1.5973802430149582</v>
      </c>
      <c r="BH360" s="12">
        <v>0.75860015781617995</v>
      </c>
      <c r="BI360" s="12">
        <v>-1.5155587198272944</v>
      </c>
      <c r="BJ360" s="12">
        <v>1.8082714696676252</v>
      </c>
      <c r="BK360" s="12">
        <v>-0.93735980363218219</v>
      </c>
      <c r="BL360" s="12">
        <v>4.391289169547262</v>
      </c>
      <c r="BM360" s="12">
        <v>-0.41726584467907124</v>
      </c>
      <c r="BN360" s="12">
        <v>5.9192612316598501</v>
      </c>
      <c r="BO360" s="12">
        <v>1.2185768849425678</v>
      </c>
      <c r="BP360" s="12">
        <v>-0.75841985533889522</v>
      </c>
      <c r="BQ360" s="12">
        <v>4.9049376459185146</v>
      </c>
      <c r="BR360" s="12">
        <v>-0.8720735440882168</v>
      </c>
      <c r="BS360" s="12">
        <v>7.3686034336705077</v>
      </c>
      <c r="BT360" s="12">
        <v>-0.9966131910289735</v>
      </c>
      <c r="BU360" s="12">
        <v>-4.4361599321426235</v>
      </c>
      <c r="BV360" s="12">
        <v>0.21471065323213345</v>
      </c>
      <c r="BW360" s="12">
        <v>-7.4913647682888032</v>
      </c>
      <c r="BX360" s="12">
        <v>-3.0126202590898448</v>
      </c>
      <c r="BY360" s="12">
        <v>-0.42566707596844078</v>
      </c>
      <c r="BZ360" s="12">
        <v>3.4908241799737509</v>
      </c>
      <c r="CA360" s="12">
        <v>-3.3240726744575682</v>
      </c>
      <c r="CB360" s="12">
        <v>0.80181086389179368</v>
      </c>
      <c r="CC360" s="12">
        <v>3.4714911609177292</v>
      </c>
      <c r="CD360" s="12">
        <v>1.1933605865610943</v>
      </c>
      <c r="CE360" s="12">
        <v>-5.138347774504096</v>
      </c>
      <c r="CF360" s="12">
        <v>10.293111786607206</v>
      </c>
      <c r="CG360" s="12">
        <v>0.72066349450572864</v>
      </c>
      <c r="CH360" s="12">
        <v>-4.8612733414293201</v>
      </c>
      <c r="CI360" s="12">
        <v>5.2128117550102129</v>
      </c>
      <c r="CJ360" s="12">
        <v>-0.73581603359594305</v>
      </c>
      <c r="CK360" s="12">
        <v>0.31054736016078793</v>
      </c>
      <c r="CL360" s="12">
        <v>-7.4038115689959385</v>
      </c>
      <c r="CM360" s="12">
        <v>3.5105085756262278</v>
      </c>
      <c r="CN360" s="12">
        <v>-3.0947274272452625</v>
      </c>
      <c r="CO360" s="12">
        <v>-2.0371285935451429</v>
      </c>
      <c r="CP360" s="12">
        <v>-0.17212548939890737</v>
      </c>
      <c r="CQ360" s="12">
        <v>-0.63884846387958671</v>
      </c>
      <c r="CR360" s="12">
        <v>-2.8013524443729123</v>
      </c>
      <c r="CS360" s="12">
        <v>9.0293212495541955</v>
      </c>
      <c r="CT360" s="12">
        <v>-1.3118533551531795</v>
      </c>
      <c r="CU360" s="12">
        <v>-5.0189243958402603</v>
      </c>
      <c r="CV360" s="12">
        <v>0.48711253456003312</v>
      </c>
      <c r="CW360" s="12">
        <v>5.3716967451787543</v>
      </c>
      <c r="CX360" s="12">
        <v>6.5514863035310356</v>
      </c>
      <c r="CY360" s="12">
        <v>-0.96966145828521089</v>
      </c>
      <c r="CZ360" s="12">
        <v>0.22902326800177455</v>
      </c>
      <c r="DA360" s="12">
        <v>3.4145322629004706</v>
      </c>
      <c r="DB360" s="12">
        <v>-1.6764736748941691</v>
      </c>
      <c r="DC360" s="12">
        <v>-1.745154840606721</v>
      </c>
      <c r="DD360" s="12">
        <v>0.69327271918178091</v>
      </c>
    </row>
    <row r="361" spans="1:108" x14ac:dyDescent="0.25">
      <c r="H361" s="11" t="s">
        <v>2</v>
      </c>
      <c r="I361" s="12">
        <v>35.364541441575916</v>
      </c>
      <c r="J361" s="12">
        <v>12.734574332564337</v>
      </c>
      <c r="K361" s="12">
        <v>17.987937618625008</v>
      </c>
      <c r="L361" s="12">
        <v>9.5130300970803763</v>
      </c>
      <c r="M361" s="12">
        <v>12.336003086771397</v>
      </c>
      <c r="N361" s="12">
        <v>13.648020836453536</v>
      </c>
      <c r="O361" s="12">
        <v>8.7385915792459699</v>
      </c>
      <c r="P361" s="12">
        <v>18.398974868394113</v>
      </c>
      <c r="Q361" s="12">
        <v>8.3906775766520862</v>
      </c>
      <c r="R361" s="12">
        <v>25.704801470663249</v>
      </c>
      <c r="S361" s="12">
        <v>9.5929410739648162</v>
      </c>
      <c r="T361" s="12">
        <v>13.238448637232162</v>
      </c>
      <c r="U361" s="12">
        <v>3.3471808904732336</v>
      </c>
      <c r="V361" s="12">
        <v>22.104490414041884</v>
      </c>
      <c r="W361" s="12">
        <v>-2.1675580884925107</v>
      </c>
      <c r="X361" s="12">
        <v>20.210402735112794</v>
      </c>
      <c r="Y361" s="12">
        <v>4.0791232192970783</v>
      </c>
      <c r="Z361" s="12">
        <v>-4.3111487518699567</v>
      </c>
      <c r="AA361" s="12">
        <v>-0.40887850671195758</v>
      </c>
      <c r="AB361" s="12">
        <v>8.8026570203608383</v>
      </c>
      <c r="AC361" s="12">
        <v>-2.7709094010220898</v>
      </c>
      <c r="AD361" s="12">
        <v>1.6343422597917296</v>
      </c>
      <c r="AE361" s="12">
        <v>-8.9103070986762845</v>
      </c>
      <c r="AF361" s="12">
        <v>4.0963776069389786</v>
      </c>
      <c r="AG361" s="12">
        <v>-2.5136569419995731</v>
      </c>
      <c r="AH361" s="12">
        <v>-8.931865366665976</v>
      </c>
      <c r="AI361" s="12">
        <v>-5.4077769312459498</v>
      </c>
      <c r="AJ361" s="12">
        <v>4.9331830096784204</v>
      </c>
      <c r="AK361" s="12">
        <v>14.090115484591735</v>
      </c>
      <c r="AL361" s="12">
        <v>-1.3651925057692877</v>
      </c>
      <c r="AM361" s="12">
        <v>8.7511232734553239</v>
      </c>
      <c r="AN361" s="12">
        <v>31.75612151866407</v>
      </c>
      <c r="AO361" s="12">
        <v>28.123540825856121</v>
      </c>
      <c r="AP361" s="12">
        <v>8.1511711701890928</v>
      </c>
      <c r="AQ361" s="12">
        <v>4.06465155101594</v>
      </c>
      <c r="AR361" s="12">
        <v>9.8182013594831012</v>
      </c>
      <c r="AS361" s="12">
        <v>6.0409032501616577</v>
      </c>
      <c r="AT361" s="12">
        <v>9.5494036469076153</v>
      </c>
      <c r="AU361" s="12">
        <v>4.7935436416573811</v>
      </c>
      <c r="AV361" s="12">
        <v>15.409161418936028</v>
      </c>
      <c r="AW361" s="12">
        <v>13.181493141492343</v>
      </c>
      <c r="AX361" s="12">
        <v>-2.5246374049524425</v>
      </c>
      <c r="AY361" s="12">
        <v>16.521836367656434</v>
      </c>
      <c r="AZ361" s="12">
        <v>16.114078643302676</v>
      </c>
      <c r="BA361" s="12">
        <v>14.187273511663662</v>
      </c>
      <c r="BB361" s="12">
        <v>12.26624339908239</v>
      </c>
      <c r="BC361" s="12">
        <v>-2.4522174779903594</v>
      </c>
      <c r="BD361" s="12">
        <v>1.1568587273315727</v>
      </c>
      <c r="BE361" s="12">
        <v>0.24125352898156954</v>
      </c>
      <c r="BF361" s="12">
        <v>5.5393765425708121</v>
      </c>
      <c r="BG361" s="12">
        <v>7.564606328076346</v>
      </c>
      <c r="BH361" s="12">
        <v>10.236787679419914</v>
      </c>
      <c r="BI361" s="12">
        <v>8.0629971751000635</v>
      </c>
      <c r="BJ361" s="12">
        <v>14.425681019718366</v>
      </c>
      <c r="BK361" s="12">
        <v>7.543051410101735</v>
      </c>
      <c r="BL361" s="12">
        <v>18.706776013258267</v>
      </c>
      <c r="BM361" s="12">
        <v>10.920954983877046</v>
      </c>
      <c r="BN361" s="12">
        <v>21.337812825911072</v>
      </c>
      <c r="BO361" s="12">
        <v>11.964796715582736</v>
      </c>
      <c r="BP361" s="12">
        <v>9.1431953018624164</v>
      </c>
      <c r="BQ361" s="12">
        <v>20.210402735112794</v>
      </c>
      <c r="BR361" s="12">
        <v>8.9114802923400216</v>
      </c>
      <c r="BS361" s="12">
        <v>24.645728226413162</v>
      </c>
      <c r="BT361" s="12">
        <v>9.3792917202150239</v>
      </c>
      <c r="BU361" s="12">
        <v>1.7398464968866894</v>
      </c>
      <c r="BV361" s="12">
        <v>10.75467147418493</v>
      </c>
      <c r="BW361" s="12">
        <v>-6.6098499571617841</v>
      </c>
      <c r="BX361" s="12">
        <v>4.1203332963534294</v>
      </c>
      <c r="BY361" s="12">
        <v>8.5963820798009696</v>
      </c>
      <c r="BZ361" s="12">
        <v>16.577380784291346</v>
      </c>
      <c r="CA361" s="12">
        <v>2.1506566896018291</v>
      </c>
      <c r="CB361" s="12">
        <v>10.135781920536418</v>
      </c>
      <c r="CC361" s="12">
        <v>17.193675666706831</v>
      </c>
      <c r="CD361" s="12">
        <v>13.533729813368776</v>
      </c>
      <c r="CE361" s="12">
        <v>0.81212832158130421</v>
      </c>
      <c r="CF361" s="12">
        <v>30.874687129732539</v>
      </c>
      <c r="CG361" s="12">
        <v>10.678549324620478</v>
      </c>
      <c r="CH361" s="12">
        <v>-0.30219468173525377</v>
      </c>
      <c r="CI361" s="12">
        <v>20.608547321830404</v>
      </c>
      <c r="CJ361" s="12">
        <v>8.8976339938041811</v>
      </c>
      <c r="CK361" s="12">
        <v>9.6322789482073059</v>
      </c>
      <c r="CL361" s="12">
        <v>-4.4886639876813552</v>
      </c>
      <c r="CM361" s="12">
        <v>17.654263783754299</v>
      </c>
      <c r="CN361" s="12">
        <v>1.460036220122936</v>
      </c>
      <c r="CO361" s="12">
        <v>6.0047867462445099</v>
      </c>
      <c r="CP361" s="12">
        <v>10.203195787209829</v>
      </c>
      <c r="CQ361" s="12">
        <v>10.105946100542088</v>
      </c>
      <c r="CR361" s="12">
        <v>5.1288912348197391</v>
      </c>
      <c r="CS361" s="12">
        <v>26.941174916711127</v>
      </c>
      <c r="CT361" s="12">
        <v>7.8466372687109125</v>
      </c>
      <c r="CU361" s="12">
        <v>-1.0449463534956223</v>
      </c>
      <c r="CV361" s="12">
        <v>11.837001327936209</v>
      </c>
      <c r="CW361" s="12">
        <v>21.620882230003069</v>
      </c>
      <c r="CX361" s="12">
        <v>23.250422126944688</v>
      </c>
      <c r="CY361" s="12">
        <v>7.9163984514808723</v>
      </c>
      <c r="CZ361" s="12">
        <v>11.035429013576467</v>
      </c>
      <c r="DA361" s="12">
        <v>16.701429146396013</v>
      </c>
      <c r="DB361" s="12">
        <v>7.2520899503062646</v>
      </c>
      <c r="DC361" s="12">
        <v>7.7262040577636988</v>
      </c>
      <c r="DD361" s="12">
        <v>12.259099832237419</v>
      </c>
    </row>
    <row r="362" spans="1:108" x14ac:dyDescent="0.25">
      <c r="A362" s="2">
        <v>121</v>
      </c>
      <c r="B362" s="8">
        <v>1.9969779462452253</v>
      </c>
      <c r="C362" s="8">
        <v>1.9873903581721315</v>
      </c>
      <c r="D362" s="8">
        <v>1.9816366628010644</v>
      </c>
      <c r="E362" s="8">
        <v>9.7727244944702765</v>
      </c>
      <c r="F362" s="8">
        <v>9.9031086072566019</v>
      </c>
      <c r="G362" s="8">
        <v>9.8641898444815297</v>
      </c>
      <c r="H362" s="9" t="s">
        <v>29</v>
      </c>
      <c r="I362" s="10">
        <v>5822</v>
      </c>
      <c r="J362" s="10">
        <v>1969</v>
      </c>
      <c r="K362" s="10">
        <v>1586</v>
      </c>
      <c r="L362" s="10">
        <v>1682</v>
      </c>
      <c r="M362" s="10">
        <v>5423</v>
      </c>
      <c r="N362" s="10">
        <v>4976</v>
      </c>
      <c r="O362" s="10">
        <v>959</v>
      </c>
      <c r="P362" s="10">
        <v>6833</v>
      </c>
      <c r="Q362" s="10">
        <v>1427</v>
      </c>
      <c r="R362" s="10">
        <v>8350</v>
      </c>
      <c r="S362" s="10">
        <v>6178</v>
      </c>
      <c r="T362" s="10">
        <v>8750</v>
      </c>
      <c r="U362" s="10">
        <v>1829</v>
      </c>
      <c r="V362" s="10">
        <v>5119</v>
      </c>
      <c r="W362" s="10">
        <v>5589</v>
      </c>
      <c r="X362" s="10">
        <v>5029</v>
      </c>
      <c r="Y362" s="10">
        <v>3816</v>
      </c>
      <c r="Z362" s="10">
        <v>6070</v>
      </c>
      <c r="AA362" s="10">
        <v>6257</v>
      </c>
      <c r="AB362" s="10">
        <v>3424</v>
      </c>
      <c r="AC362" s="10">
        <v>8319</v>
      </c>
      <c r="AD362" s="10">
        <v>9718</v>
      </c>
      <c r="AE362" s="10">
        <v>1542</v>
      </c>
      <c r="AF362" s="10">
        <v>7707</v>
      </c>
      <c r="AG362" s="10">
        <v>8595</v>
      </c>
      <c r="AH362" s="10">
        <v>1743</v>
      </c>
      <c r="AI362" s="10">
        <v>9013</v>
      </c>
      <c r="AJ362" s="10">
        <v>8249</v>
      </c>
      <c r="AK362" s="10">
        <v>3655</v>
      </c>
      <c r="AL362" s="10">
        <v>1329</v>
      </c>
      <c r="AM362" s="10">
        <v>7416</v>
      </c>
      <c r="AN362" s="10">
        <v>8650</v>
      </c>
      <c r="AO362" s="10">
        <v>1752</v>
      </c>
      <c r="AP362" s="10">
        <v>3334</v>
      </c>
      <c r="AQ362" s="10">
        <v>4389</v>
      </c>
      <c r="AR362" s="10">
        <v>9172</v>
      </c>
      <c r="AS362" s="10">
        <v>2534</v>
      </c>
      <c r="AT362" s="10">
        <v>8176</v>
      </c>
      <c r="AU362" s="10">
        <v>9852</v>
      </c>
      <c r="AV362" s="10">
        <v>7550</v>
      </c>
      <c r="AW362" s="10">
        <v>1682</v>
      </c>
      <c r="AX362" s="10">
        <v>8923</v>
      </c>
      <c r="AY362" s="10">
        <v>4619</v>
      </c>
      <c r="AZ362" s="10">
        <v>5203</v>
      </c>
      <c r="BA362" s="10">
        <v>8035</v>
      </c>
      <c r="BB362" s="10">
        <v>9142</v>
      </c>
      <c r="BC362" s="10">
        <v>2524</v>
      </c>
      <c r="BD362" s="10">
        <v>5804</v>
      </c>
      <c r="BE362" s="10">
        <v>7943</v>
      </c>
      <c r="BF362" s="10">
        <v>248</v>
      </c>
      <c r="BG362" s="10">
        <v>4184</v>
      </c>
      <c r="BH362" s="10">
        <v>1871</v>
      </c>
      <c r="BI362" s="10">
        <v>7166</v>
      </c>
      <c r="BJ362" s="10">
        <v>128</v>
      </c>
      <c r="BK362" s="10">
        <v>5824</v>
      </c>
      <c r="BL362" s="10">
        <v>6942</v>
      </c>
      <c r="BM362" s="10">
        <v>9079</v>
      </c>
      <c r="BN362" s="10">
        <v>9811</v>
      </c>
      <c r="BO362" s="10">
        <v>1261</v>
      </c>
      <c r="BP362" s="10">
        <v>6153</v>
      </c>
      <c r="BQ362" s="10">
        <v>5846</v>
      </c>
      <c r="BR362" s="10">
        <v>1999</v>
      </c>
      <c r="BS362" s="10">
        <v>9455</v>
      </c>
      <c r="BT362" s="10">
        <v>9072</v>
      </c>
      <c r="BU362" s="10">
        <v>6483</v>
      </c>
      <c r="BV362" s="10">
        <v>4743</v>
      </c>
      <c r="BW362" s="10">
        <v>8989</v>
      </c>
      <c r="BX362" s="10">
        <v>4111</v>
      </c>
      <c r="BY362" s="10">
        <v>5285</v>
      </c>
      <c r="BZ362" s="10">
        <v>673</v>
      </c>
      <c r="CA362" s="10">
        <v>2314</v>
      </c>
      <c r="CB362" s="10">
        <v>9473</v>
      </c>
      <c r="CC362" s="10">
        <v>2119</v>
      </c>
      <c r="CD362" s="10">
        <v>2511</v>
      </c>
      <c r="CE362" s="10">
        <v>6642</v>
      </c>
      <c r="CF362" s="10">
        <v>371</v>
      </c>
      <c r="CG362" s="10">
        <v>7353</v>
      </c>
      <c r="CH362" s="10">
        <v>8871</v>
      </c>
      <c r="CI362" s="10">
        <v>504</v>
      </c>
      <c r="CJ362" s="10">
        <v>4931</v>
      </c>
      <c r="CK362" s="10">
        <v>6797</v>
      </c>
      <c r="CL362" s="10">
        <v>970</v>
      </c>
      <c r="CM362" s="10">
        <v>7801</v>
      </c>
      <c r="CN362" s="10">
        <v>6207</v>
      </c>
      <c r="CO362" s="10">
        <v>9384</v>
      </c>
      <c r="CP362" s="10">
        <v>5644</v>
      </c>
      <c r="CQ362" s="10">
        <v>6810</v>
      </c>
      <c r="CR362" s="10">
        <v>2876</v>
      </c>
      <c r="CS362" s="10">
        <v>2149</v>
      </c>
      <c r="CT362" s="10">
        <v>9314</v>
      </c>
      <c r="CU362" s="10">
        <v>3757</v>
      </c>
      <c r="CV362" s="10">
        <v>5323</v>
      </c>
      <c r="CW362" s="10">
        <v>7633</v>
      </c>
      <c r="CX362" s="10">
        <v>8728</v>
      </c>
      <c r="CY362" s="10">
        <v>8983</v>
      </c>
      <c r="CZ362" s="10">
        <v>6778</v>
      </c>
      <c r="DA362" s="10">
        <v>6584</v>
      </c>
      <c r="DB362" s="10">
        <v>241</v>
      </c>
      <c r="DC362" s="10">
        <v>9027</v>
      </c>
      <c r="DD362" s="10">
        <v>9766</v>
      </c>
    </row>
    <row r="363" spans="1:108" x14ac:dyDescent="0.25">
      <c r="H363" s="11" t="s">
        <v>0</v>
      </c>
      <c r="I363" s="12">
        <v>3.2709786945728947</v>
      </c>
      <c r="J363" s="12">
        <v>-2.2712091546024431</v>
      </c>
      <c r="K363" s="12">
        <v>11.244875512670141</v>
      </c>
      <c r="L363" s="12">
        <v>-10.36060905244997</v>
      </c>
      <c r="M363" s="12">
        <v>-1.1336297782515845</v>
      </c>
      <c r="N363" s="12">
        <v>0.11113741918097832</v>
      </c>
      <c r="O363" s="12">
        <v>6.7917276075905555</v>
      </c>
      <c r="P363" s="12">
        <v>-4.579197261114885</v>
      </c>
      <c r="Q363" s="12">
        <v>-0.73956411880252904</v>
      </c>
      <c r="R363" s="12">
        <v>4.663633988154384</v>
      </c>
      <c r="S363" s="12">
        <v>8.0851837110701421</v>
      </c>
      <c r="T363" s="12">
        <v>-1.8816128821858737</v>
      </c>
      <c r="U363" s="12">
        <v>-6.7658661047523738</v>
      </c>
      <c r="V363" s="12">
        <v>8.5109962700575146</v>
      </c>
      <c r="W363" s="12">
        <v>-2.9485456308670202</v>
      </c>
      <c r="X363" s="12">
        <v>-12.865429194208978</v>
      </c>
      <c r="Y363" s="12">
        <v>5.4143905796726983</v>
      </c>
      <c r="Z363" s="12">
        <v>-6.7121946761822802</v>
      </c>
      <c r="AA363" s="12">
        <v>-3.7179636697502443</v>
      </c>
      <c r="AB363" s="12">
        <v>15.173277426106786</v>
      </c>
      <c r="AC363" s="12">
        <v>-10.783244313233173</v>
      </c>
      <c r="AD363" s="12">
        <v>7.9118854362436117</v>
      </c>
      <c r="AE363" s="12">
        <v>-1.8824400077273737</v>
      </c>
      <c r="AF363" s="12">
        <v>-3.7367699863637611</v>
      </c>
      <c r="AG363" s="12">
        <v>-2.7915472800052701</v>
      </c>
      <c r="AH363" s="12">
        <v>-9.1638627559946464</v>
      </c>
      <c r="AI363" s="12">
        <v>-3.7835154989477866</v>
      </c>
      <c r="AJ363" s="12">
        <v>1.0931027734047509</v>
      </c>
      <c r="AK363" s="12">
        <v>3.656444298334907</v>
      </c>
      <c r="AL363" s="12">
        <v>1.947947878488121</v>
      </c>
      <c r="AM363" s="12">
        <v>2.4933326822608688</v>
      </c>
      <c r="AN363" s="12">
        <v>-4.5956945789305461</v>
      </c>
      <c r="AO363" s="12">
        <v>1.0234159720395044</v>
      </c>
      <c r="AP363" s="12">
        <v>-3.6622682213089002</v>
      </c>
      <c r="AQ363" s="12">
        <v>-4.8839097729380896</v>
      </c>
      <c r="AR363" s="12">
        <v>-4.7035765561157303</v>
      </c>
      <c r="AS363" s="12">
        <v>2.0430797088299082</v>
      </c>
      <c r="AT363" s="12">
        <v>3.7750510659967866</v>
      </c>
      <c r="AU363" s="12">
        <v>3.5972381417765229</v>
      </c>
      <c r="AV363" s="12">
        <v>-1.4758007003524902</v>
      </c>
      <c r="AW363" s="12">
        <v>-10.36060905244997</v>
      </c>
      <c r="AX363" s="12">
        <v>4.7091160614802847</v>
      </c>
      <c r="AY363" s="12">
        <v>-5.5441573198251515</v>
      </c>
      <c r="AZ363" s="12">
        <v>-2.3869565387054377</v>
      </c>
      <c r="BA363" s="12">
        <v>-3.5269106009385616</v>
      </c>
      <c r="BB363" s="12">
        <v>-4.3648870148290584</v>
      </c>
      <c r="BC363" s="12">
        <v>2.5791647809729512</v>
      </c>
      <c r="BD363" s="12">
        <v>-3.1106091121281292</v>
      </c>
      <c r="BE363" s="12">
        <v>-6.2113452963595499</v>
      </c>
      <c r="BF363" s="12">
        <v>6.1838283549048239</v>
      </c>
      <c r="BG363" s="12">
        <v>-0.37871907523001042</v>
      </c>
      <c r="BH363" s="12">
        <v>0.46947526806953199</v>
      </c>
      <c r="BI363" s="12">
        <v>3.6826735899358849</v>
      </c>
      <c r="BJ363" s="12">
        <v>-5.6194050450603727</v>
      </c>
      <c r="BK363" s="12">
        <v>-2.2851126895320952</v>
      </c>
      <c r="BL363" s="12">
        <v>-0.15072820499089307</v>
      </c>
      <c r="BM363" s="12">
        <v>-5.1768680061441863</v>
      </c>
      <c r="BN363" s="12">
        <v>-1.3639683475790274</v>
      </c>
      <c r="BO363" s="12">
        <v>1.4583302392486552</v>
      </c>
      <c r="BP363" s="12">
        <v>0.2891741503948137</v>
      </c>
      <c r="BQ363" s="12">
        <v>1.9724941060258745</v>
      </c>
      <c r="BR363" s="12">
        <v>6.1931043771655823</v>
      </c>
      <c r="BS363" s="12">
        <v>-5.5703515059703452</v>
      </c>
      <c r="BT363" s="12">
        <v>-12.052090701709922</v>
      </c>
      <c r="BU363" s="12">
        <v>-5.5592696700747783</v>
      </c>
      <c r="BV363" s="12">
        <v>4.6811835805717852</v>
      </c>
      <c r="BW363" s="12">
        <v>2.820562606369128</v>
      </c>
      <c r="BX363" s="12">
        <v>-5.5900319025762224</v>
      </c>
      <c r="BY363" s="12">
        <v>-1.5973741604451606</v>
      </c>
      <c r="BZ363" s="12">
        <v>-0.53280413553251837</v>
      </c>
      <c r="CA363" s="12">
        <v>-0.12290963137530574</v>
      </c>
      <c r="CB363" s="12">
        <v>0.48711253456003312</v>
      </c>
      <c r="CC363" s="12">
        <v>7.4728141815727875</v>
      </c>
      <c r="CD363" s="12">
        <v>2.0052683776282434</v>
      </c>
      <c r="CE363" s="12">
        <v>-1.5849103016887656</v>
      </c>
      <c r="CF363" s="12">
        <v>2.5053347069814795</v>
      </c>
      <c r="CG363" s="12">
        <v>1.8152136394519722</v>
      </c>
      <c r="CH363" s="12">
        <v>3.9944069769247732</v>
      </c>
      <c r="CI363" s="12">
        <v>-4.9686348448610431</v>
      </c>
      <c r="CJ363" s="12">
        <v>1.809111362604892</v>
      </c>
      <c r="CK363" s="12">
        <v>1.4429911241810292</v>
      </c>
      <c r="CL363" s="12">
        <v>6.1652045854809643</v>
      </c>
      <c r="CM363" s="12">
        <v>4.2297892997048807</v>
      </c>
      <c r="CN363" s="12">
        <v>-4.4428738304348583</v>
      </c>
      <c r="CO363" s="12">
        <v>-3.6437712025838072</v>
      </c>
      <c r="CP363" s="12">
        <v>5.0440735155012026</v>
      </c>
      <c r="CQ363" s="12">
        <v>-0.87111928065291977</v>
      </c>
      <c r="CR363" s="12">
        <v>6.5152789787391852</v>
      </c>
      <c r="CS363" s="12">
        <v>5.8874106474071786</v>
      </c>
      <c r="CT363" s="12">
        <v>-3.334740451345108</v>
      </c>
      <c r="CU363" s="12">
        <v>1.7168606525253891</v>
      </c>
      <c r="CV363" s="12">
        <v>0.20842558779838874</v>
      </c>
      <c r="CW363" s="12">
        <v>-2.9397065317756663</v>
      </c>
      <c r="CX363" s="12">
        <v>-0.95308113032666075</v>
      </c>
      <c r="CY363" s="12">
        <v>0.10700036090476579</v>
      </c>
      <c r="CZ363" s="12">
        <v>1.8408244695637532</v>
      </c>
      <c r="DA363" s="12">
        <v>-2.4397057427024009</v>
      </c>
      <c r="DB363" s="12">
        <v>4.7698741994613307</v>
      </c>
      <c r="DC363" s="12">
        <v>2.9589700722843899</v>
      </c>
      <c r="DD363" s="12">
        <v>-8.090622932191657</v>
      </c>
    </row>
    <row r="364" spans="1:108" x14ac:dyDescent="0.25">
      <c r="H364" s="11" t="s">
        <v>2</v>
      </c>
      <c r="I364" s="12">
        <v>16.333526131850242</v>
      </c>
      <c r="J364" s="12">
        <v>4.9510109069122885</v>
      </c>
      <c r="K364" s="12">
        <v>30.024895226243562</v>
      </c>
      <c r="L364" s="12">
        <v>-11.490562918566772</v>
      </c>
      <c r="M364" s="12">
        <v>8.3748761484617944</v>
      </c>
      <c r="N364" s="12">
        <v>10.403798086918634</v>
      </c>
      <c r="O364" s="12">
        <v>24.55987215078866</v>
      </c>
      <c r="P364" s="12">
        <v>-0.20418604634490545</v>
      </c>
      <c r="Q364" s="12">
        <v>8.6969152631339703</v>
      </c>
      <c r="R364" s="12">
        <v>19.247068032670036</v>
      </c>
      <c r="S364" s="12">
        <v>26.995928415360837</v>
      </c>
      <c r="T364" s="12">
        <v>6.143745246279857</v>
      </c>
      <c r="U364" s="12">
        <v>-3.4898458593768087</v>
      </c>
      <c r="V364" s="12">
        <v>27.554970770317755</v>
      </c>
      <c r="W364" s="12">
        <v>2.762730835327794</v>
      </c>
      <c r="X364" s="12">
        <v>-15.621753536680773</v>
      </c>
      <c r="Y364" s="12">
        <v>21.390234823973945</v>
      </c>
      <c r="Z364" s="12">
        <v>-3.5794746903196182</v>
      </c>
      <c r="AA364" s="12">
        <v>1.725567081260805</v>
      </c>
      <c r="AB364" s="12">
        <v>39.227857166196962</v>
      </c>
      <c r="AC364" s="12">
        <v>-11.342765257596646</v>
      </c>
      <c r="AD364" s="12">
        <v>25.515465785966676</v>
      </c>
      <c r="AE364" s="12">
        <v>6.8843591493923038</v>
      </c>
      <c r="AF364" s="12">
        <v>2.3552362825711342</v>
      </c>
      <c r="AG364" s="12">
        <v>3.8315429157009788</v>
      </c>
      <c r="AH364" s="12">
        <v>-9.2049705880153212</v>
      </c>
      <c r="AI364" s="12">
        <v>3.785855241761928</v>
      </c>
      <c r="AJ364" s="12">
        <v>11.978303673244373</v>
      </c>
      <c r="AK364" s="12">
        <v>16.192488626790535</v>
      </c>
      <c r="AL364" s="12">
        <v>14.071525663694754</v>
      </c>
      <c r="AM364" s="12">
        <v>14.667613189024634</v>
      </c>
      <c r="AN364" s="12">
        <v>2.7747161367370001</v>
      </c>
      <c r="AO364" s="12">
        <v>12.453375700288118</v>
      </c>
      <c r="AP364" s="12">
        <v>2.3489339291419959</v>
      </c>
      <c r="AQ364" s="12">
        <v>1.346170273623891</v>
      </c>
      <c r="AR364" s="12">
        <v>0.76467988928797348</v>
      </c>
      <c r="AS364" s="12">
        <v>14.528144925150515</v>
      </c>
      <c r="AT364" s="12">
        <v>17.328365753881595</v>
      </c>
      <c r="AU364" s="12">
        <v>17.395058133122998</v>
      </c>
      <c r="AV364" s="12">
        <v>6.5903807151128495</v>
      </c>
      <c r="AW364" s="12">
        <v>-11.490562918566772</v>
      </c>
      <c r="AX364" s="12">
        <v>17.92550672177088</v>
      </c>
      <c r="AY364" s="12">
        <v>-1.3416664462415258</v>
      </c>
      <c r="AZ364" s="12">
        <v>4.7603467400553185</v>
      </c>
      <c r="BA364" s="12">
        <v>1.4807354416633667</v>
      </c>
      <c r="BB364" s="12">
        <v>1.8466858773278472</v>
      </c>
      <c r="BC364" s="12">
        <v>15.326557638408417</v>
      </c>
      <c r="BD364" s="12">
        <v>5.4976133222139429</v>
      </c>
      <c r="BE364" s="12">
        <v>-2.6562011961610037</v>
      </c>
      <c r="BF364" s="12">
        <v>22.668847669014283</v>
      </c>
      <c r="BG364" s="12">
        <v>8.867006922844638</v>
      </c>
      <c r="BH364" s="12">
        <v>10.956508761108344</v>
      </c>
      <c r="BI364" s="12">
        <v>16.666776096699348</v>
      </c>
      <c r="BJ364" s="12">
        <v>-0.5936697599124604</v>
      </c>
      <c r="BK364" s="12">
        <v>5.1894552513533476</v>
      </c>
      <c r="BL364" s="12">
        <v>9.4481648546625276</v>
      </c>
      <c r="BM364" s="12">
        <v>-0.2822194246305596</v>
      </c>
      <c r="BN364" s="12">
        <v>7.9173579614175642</v>
      </c>
      <c r="BO364" s="12">
        <v>13.420951431673569</v>
      </c>
      <c r="BP364" s="12">
        <v>11.374140332880552</v>
      </c>
      <c r="BQ364" s="12">
        <v>11.224743481971514</v>
      </c>
      <c r="BR364" s="12">
        <v>21.718739692993562</v>
      </c>
      <c r="BS364" s="12">
        <v>-2.4747083480767005</v>
      </c>
      <c r="BT364" s="12">
        <v>-15.325850951882769</v>
      </c>
      <c r="BU364" s="12">
        <v>0.84893377013380222</v>
      </c>
      <c r="BV364" s="12">
        <v>18.782813935042658</v>
      </c>
      <c r="BW364" s="12">
        <v>14.970145573244938</v>
      </c>
      <c r="BX364" s="12">
        <v>-0.93713771850998273</v>
      </c>
      <c r="BY364" s="12">
        <v>6.6767150855722104</v>
      </c>
      <c r="BZ364" s="12">
        <v>8.2744607779677555</v>
      </c>
      <c r="CA364" s="12">
        <v>10.163479654797207</v>
      </c>
      <c r="CB364" s="12">
        <v>11.837001327936209</v>
      </c>
      <c r="CC364" s="12">
        <v>24.907112391675344</v>
      </c>
      <c r="CD364" s="12">
        <v>12.938036486544542</v>
      </c>
      <c r="CE364" s="12">
        <v>6.000869263503545</v>
      </c>
      <c r="CF364" s="12">
        <v>15.979555355508619</v>
      </c>
      <c r="CG364" s="12">
        <v>11.151293743866164</v>
      </c>
      <c r="CH364" s="12">
        <v>15.798440581849912</v>
      </c>
      <c r="CI364" s="12">
        <v>0.68520031983047314</v>
      </c>
      <c r="CJ364" s="12">
        <v>14.623969685746356</v>
      </c>
      <c r="CK364" s="12">
        <v>12.091509270862229</v>
      </c>
      <c r="CL364" s="12">
        <v>22.239317994111197</v>
      </c>
      <c r="CM364" s="12">
        <v>18.758723405246432</v>
      </c>
      <c r="CN364" s="12">
        <v>-0.62394028994608708</v>
      </c>
      <c r="CO364" s="12">
        <v>3.532027997550208</v>
      </c>
      <c r="CP364" s="12">
        <v>19.712017228724061</v>
      </c>
      <c r="CQ364" s="12">
        <v>8.3421095462990582</v>
      </c>
      <c r="CR364" s="12">
        <v>23.483845143293795</v>
      </c>
      <c r="CS364" s="12">
        <v>20.766661248629291</v>
      </c>
      <c r="CT364" s="12">
        <v>3.6550352840227647</v>
      </c>
      <c r="CU364" s="12">
        <v>13.185608517598329</v>
      </c>
      <c r="CV364" s="12">
        <v>10.728932886072569</v>
      </c>
      <c r="CW364" s="12">
        <v>5.4981096823768878</v>
      </c>
      <c r="CX364" s="12">
        <v>8.3959830838908083</v>
      </c>
      <c r="CY364" s="12">
        <v>10.082087203367799</v>
      </c>
      <c r="CZ364" s="12">
        <v>13.94326017150548</v>
      </c>
      <c r="DA364" s="12">
        <v>6.0205349901265111</v>
      </c>
      <c r="DB364" s="12">
        <v>19.721016342199153</v>
      </c>
      <c r="DC364" s="12">
        <v>14.834723046190188</v>
      </c>
      <c r="DD364" s="12">
        <v>-7.2131378825056469</v>
      </c>
    </row>
    <row r="365" spans="1:108" x14ac:dyDescent="0.25">
      <c r="A365" s="2">
        <v>122</v>
      </c>
      <c r="B365" s="8">
        <v>2.0313474651558066</v>
      </c>
      <c r="C365" s="8">
        <v>2.0488801073864558</v>
      </c>
      <c r="D365" s="8">
        <v>2.0383234921114535</v>
      </c>
      <c r="E365" s="8">
        <v>10.061792313391795</v>
      </c>
      <c r="F365" s="8">
        <v>10.11762976475457</v>
      </c>
      <c r="G365" s="8">
        <v>10.019907105815472</v>
      </c>
      <c r="H365" s="9" t="s">
        <v>29</v>
      </c>
      <c r="I365" s="10">
        <v>4058</v>
      </c>
      <c r="J365" s="10">
        <v>3710</v>
      </c>
      <c r="K365" s="10">
        <v>3795</v>
      </c>
      <c r="L365" s="10">
        <v>5540</v>
      </c>
      <c r="M365" s="10">
        <v>2416</v>
      </c>
      <c r="N365" s="10">
        <v>5776</v>
      </c>
      <c r="O365" s="10">
        <v>3472</v>
      </c>
      <c r="P365" s="10">
        <v>5964</v>
      </c>
      <c r="Q365" s="10">
        <v>208</v>
      </c>
      <c r="R365" s="10">
        <v>1956</v>
      </c>
      <c r="S365" s="10">
        <v>3095</v>
      </c>
      <c r="T365" s="10">
        <v>1558</v>
      </c>
      <c r="U365" s="10">
        <v>2059</v>
      </c>
      <c r="V365" s="10">
        <v>9935</v>
      </c>
      <c r="W365" s="10">
        <v>9033</v>
      </c>
      <c r="X365" s="10">
        <v>3052</v>
      </c>
      <c r="Y365" s="10">
        <v>7008</v>
      </c>
      <c r="Z365" s="10">
        <v>5079</v>
      </c>
      <c r="AA365" s="10">
        <v>9196</v>
      </c>
      <c r="AB365" s="10">
        <v>5446</v>
      </c>
      <c r="AC365" s="10">
        <v>8917</v>
      </c>
      <c r="AD365" s="10">
        <v>6031</v>
      </c>
      <c r="AE365" s="10">
        <v>8428</v>
      </c>
      <c r="AF365" s="10">
        <v>5619</v>
      </c>
      <c r="AG365" s="10">
        <v>715</v>
      </c>
      <c r="AH365" s="10">
        <v>7409</v>
      </c>
      <c r="AI365" s="10">
        <v>1555</v>
      </c>
      <c r="AJ365" s="10">
        <v>6849</v>
      </c>
      <c r="AK365" s="10">
        <v>9861</v>
      </c>
      <c r="AL365" s="10">
        <v>211</v>
      </c>
      <c r="AM365" s="10">
        <v>2994</v>
      </c>
      <c r="AN365" s="10">
        <v>138</v>
      </c>
      <c r="AO365" s="10">
        <v>7052</v>
      </c>
      <c r="AP365" s="10">
        <v>5659</v>
      </c>
      <c r="AQ365" s="10">
        <v>4583</v>
      </c>
      <c r="AR365" s="10">
        <v>6267</v>
      </c>
      <c r="AS365" s="10">
        <v>7652</v>
      </c>
      <c r="AT365" s="10">
        <v>4576</v>
      </c>
      <c r="AU365" s="10">
        <v>1710</v>
      </c>
      <c r="AV365" s="10">
        <v>4078</v>
      </c>
      <c r="AW365" s="10">
        <v>299</v>
      </c>
      <c r="AX365" s="10">
        <v>7524</v>
      </c>
      <c r="AY365" s="10">
        <v>1537</v>
      </c>
      <c r="AZ365" s="10">
        <v>4750</v>
      </c>
      <c r="BA365" s="10">
        <v>799</v>
      </c>
      <c r="BB365" s="10">
        <v>5861</v>
      </c>
      <c r="BC365" s="10">
        <v>7395</v>
      </c>
      <c r="BD365" s="10">
        <v>6999</v>
      </c>
      <c r="BE365" s="10">
        <v>5437</v>
      </c>
      <c r="BF365" s="10">
        <v>9313</v>
      </c>
      <c r="BG365" s="10">
        <v>2308</v>
      </c>
      <c r="BH365" s="10">
        <v>5694</v>
      </c>
      <c r="BI365" s="10">
        <v>5559</v>
      </c>
      <c r="BJ365" s="10">
        <v>6964</v>
      </c>
      <c r="BK365" s="10">
        <v>1040</v>
      </c>
      <c r="BL365" s="10">
        <v>269</v>
      </c>
      <c r="BM365" s="10">
        <v>302</v>
      </c>
      <c r="BN365" s="10">
        <v>3904</v>
      </c>
      <c r="BO365" s="10">
        <v>3209</v>
      </c>
      <c r="BP365" s="10">
        <v>551</v>
      </c>
      <c r="BQ365" s="10">
        <v>4038</v>
      </c>
      <c r="BR365" s="10">
        <v>8102</v>
      </c>
      <c r="BS365" s="10">
        <v>541</v>
      </c>
      <c r="BT365" s="10">
        <v>1400</v>
      </c>
      <c r="BU365" s="10">
        <v>2094</v>
      </c>
      <c r="BV365" s="10">
        <v>1373</v>
      </c>
      <c r="BW365" s="10">
        <v>6173</v>
      </c>
      <c r="BX365" s="10">
        <v>7474</v>
      </c>
      <c r="BY365" s="10">
        <v>7146</v>
      </c>
      <c r="BZ365" s="10">
        <v>1584</v>
      </c>
      <c r="CA365" s="10">
        <v>6743</v>
      </c>
      <c r="CB365" s="10">
        <v>2832</v>
      </c>
      <c r="CC365" s="10">
        <v>2844</v>
      </c>
      <c r="CD365" s="10">
        <v>1182</v>
      </c>
      <c r="CE365" s="10">
        <v>9201</v>
      </c>
      <c r="CF365" s="10">
        <v>2551</v>
      </c>
      <c r="CG365" s="10">
        <v>9206</v>
      </c>
      <c r="CH365" s="10">
        <v>1980</v>
      </c>
      <c r="CI365" s="10">
        <v>9707</v>
      </c>
      <c r="CJ365" s="10">
        <v>2391</v>
      </c>
      <c r="CK365" s="10">
        <v>1985</v>
      </c>
      <c r="CL365" s="10">
        <v>7991</v>
      </c>
      <c r="CM365" s="10">
        <v>8235</v>
      </c>
      <c r="CN365" s="10">
        <v>6492</v>
      </c>
      <c r="CO365" s="10">
        <v>4438</v>
      </c>
      <c r="CP365" s="10">
        <v>3452</v>
      </c>
      <c r="CQ365" s="10">
        <v>5421</v>
      </c>
      <c r="CR365" s="10">
        <v>2083</v>
      </c>
      <c r="CS365" s="10">
        <v>1126</v>
      </c>
      <c r="CT365" s="10">
        <v>6289</v>
      </c>
      <c r="CU365" s="10">
        <v>5904</v>
      </c>
      <c r="CV365" s="10">
        <v>2074</v>
      </c>
      <c r="CW365" s="10">
        <v>5317</v>
      </c>
      <c r="CX365" s="10">
        <v>3194</v>
      </c>
      <c r="CY365" s="10">
        <v>5147</v>
      </c>
      <c r="CZ365" s="10">
        <v>4234</v>
      </c>
      <c r="DA365" s="10">
        <v>84</v>
      </c>
      <c r="DB365" s="10">
        <v>3887</v>
      </c>
      <c r="DC365" s="10">
        <v>8132</v>
      </c>
      <c r="DD365" s="10">
        <v>1472</v>
      </c>
    </row>
    <row r="366" spans="1:108" x14ac:dyDescent="0.25">
      <c r="H366" s="11" t="s">
        <v>0</v>
      </c>
      <c r="I366" s="12">
        <v>14.062987103271073</v>
      </c>
      <c r="J366" s="12">
        <v>-0.47996033438441249</v>
      </c>
      <c r="K366" s="12">
        <v>7.5418268465888954</v>
      </c>
      <c r="L366" s="12">
        <v>1.2196793070363949</v>
      </c>
      <c r="M366" s="12">
        <v>1.8576948341957198</v>
      </c>
      <c r="N366" s="12">
        <v>-0.42566707596844078</v>
      </c>
      <c r="O366" s="12">
        <v>-6.9565292510953878</v>
      </c>
      <c r="P366" s="12">
        <v>4.47890218177435</v>
      </c>
      <c r="Q366" s="12">
        <v>1.8778156085161268</v>
      </c>
      <c r="R366" s="12">
        <v>-3.0466694744260119</v>
      </c>
      <c r="S366" s="12">
        <v>2.7758746079784986</v>
      </c>
      <c r="T366" s="12">
        <v>-1.2009014317435058</v>
      </c>
      <c r="U366" s="12">
        <v>-0.96725503632998611</v>
      </c>
      <c r="V366" s="12">
        <v>2.0193267209229635</v>
      </c>
      <c r="W366" s="12">
        <v>-5.594367291124744</v>
      </c>
      <c r="X366" s="12">
        <v>-2.0168048158545395</v>
      </c>
      <c r="Y366" s="12">
        <v>3.4289723556030833</v>
      </c>
      <c r="Z366" s="12">
        <v>4.5969157233262825</v>
      </c>
      <c r="AA366" s="12">
        <v>-5.5272045071192455</v>
      </c>
      <c r="AB366" s="12">
        <v>10.627258180278442</v>
      </c>
      <c r="AC366" s="12">
        <v>8.5621630539555955</v>
      </c>
      <c r="AD366" s="12">
        <v>-10.26365920667768</v>
      </c>
      <c r="AE366" s="12">
        <v>-3.1225129045285001</v>
      </c>
      <c r="AF366" s="12">
        <v>-1.3813031328101419</v>
      </c>
      <c r="AG366" s="12">
        <v>-3.3855708982199739</v>
      </c>
      <c r="AH366" s="12">
        <v>6.3156722029309034</v>
      </c>
      <c r="AI366" s="12">
        <v>2.0414257110769154</v>
      </c>
      <c r="AJ366" s="12">
        <v>-9.7659450335728994</v>
      </c>
      <c r="AK366" s="12">
        <v>3.8135363469674628</v>
      </c>
      <c r="AL366" s="12">
        <v>12.409440491741019</v>
      </c>
      <c r="AM366" s="12">
        <v>6.4538561585992138</v>
      </c>
      <c r="AN366" s="12">
        <v>0.60359935797656727</v>
      </c>
      <c r="AO366" s="12">
        <v>-2.7530192962896511</v>
      </c>
      <c r="AP366" s="12">
        <v>-13.223088804936518</v>
      </c>
      <c r="AQ366" s="12">
        <v>9.8545069598059101</v>
      </c>
      <c r="AR366" s="12">
        <v>1.1068661788106715</v>
      </c>
      <c r="AS366" s="12">
        <v>-3.6883579737795018</v>
      </c>
      <c r="AT366" s="12">
        <v>0.69627604100140195</v>
      </c>
      <c r="AU366" s="12">
        <v>4.7912426155876622</v>
      </c>
      <c r="AV366" s="12">
        <v>-3.8484882210460136</v>
      </c>
      <c r="AW366" s="12">
        <v>-16.55655207955709</v>
      </c>
      <c r="AX366" s="12">
        <v>1.3181047521307212</v>
      </c>
      <c r="AY366" s="12">
        <v>6.6684031309548875</v>
      </c>
      <c r="AZ366" s="12">
        <v>0.81670307980672552</v>
      </c>
      <c r="BA366" s="12">
        <v>3.3141113736746575</v>
      </c>
      <c r="BB366" s="12">
        <v>7.7151226857796935</v>
      </c>
      <c r="BC366" s="12">
        <v>-1.1186471145590924</v>
      </c>
      <c r="BD366" s="12">
        <v>-9.8263477598109787</v>
      </c>
      <c r="BE366" s="12">
        <v>-5.7051573125505666</v>
      </c>
      <c r="BF366" s="12">
        <v>-6.8444283563827941</v>
      </c>
      <c r="BG366" s="12">
        <v>1.2382163313470089</v>
      </c>
      <c r="BH366" s="12">
        <v>-3.5433184113845306</v>
      </c>
      <c r="BI366" s="12">
        <v>2.7248389515531795</v>
      </c>
      <c r="BJ366" s="12">
        <v>-6.0006386068711528</v>
      </c>
      <c r="BK366" s="12">
        <v>-5.2526678481898381</v>
      </c>
      <c r="BL366" s="12">
        <v>1.4297654565418263</v>
      </c>
      <c r="BM366" s="12">
        <v>-0.51869680010752117</v>
      </c>
      <c r="BN366" s="12">
        <v>6.6631058015737761</v>
      </c>
      <c r="BO366" s="12">
        <v>-2.1201074652599203</v>
      </c>
      <c r="BP366" s="12">
        <v>3.1959551435540554</v>
      </c>
      <c r="BQ366" s="12">
        <v>-0.30296823421025559</v>
      </c>
      <c r="BR366" s="12">
        <v>-1.8791396387610231</v>
      </c>
      <c r="BS366" s="12">
        <v>10.047373881517141</v>
      </c>
      <c r="BT366" s="12">
        <v>5.3213580923140045</v>
      </c>
      <c r="BU366" s="12">
        <v>2.0209725273410961</v>
      </c>
      <c r="BV366" s="12">
        <v>-5.7186770963804268</v>
      </c>
      <c r="BW366" s="12">
        <v>8.559861185040738</v>
      </c>
      <c r="BX366" s="12">
        <v>-0.74680819359611306</v>
      </c>
      <c r="BY366" s="12">
        <v>4.8176497870140826</v>
      </c>
      <c r="BZ366" s="12">
        <v>-6.6121285091129494</v>
      </c>
      <c r="CA366" s="12">
        <v>5.6584010736319099</v>
      </c>
      <c r="CB366" s="12">
        <v>12.599304543554677</v>
      </c>
      <c r="CC366" s="12">
        <v>-0.73466398481526352</v>
      </c>
      <c r="CD366" s="12">
        <v>-1.2488334778119783</v>
      </c>
      <c r="CE366" s="12">
        <v>3.1425659341175698</v>
      </c>
      <c r="CF366" s="12">
        <v>3.0399789151252161</v>
      </c>
      <c r="CG366" s="12">
        <v>-1.3152537405037565</v>
      </c>
      <c r="CH366" s="12">
        <v>0.82991744462193251</v>
      </c>
      <c r="CI366" s="12">
        <v>-7.0171470505726425</v>
      </c>
      <c r="CJ366" s="12">
        <v>1.0557936673434523</v>
      </c>
      <c r="CK366" s="12">
        <v>0.18023183384827254</v>
      </c>
      <c r="CL366" s="12">
        <v>4.7105330343476979</v>
      </c>
      <c r="CM366" s="12">
        <v>1.3252777588144147</v>
      </c>
      <c r="CN366" s="12">
        <v>-0.77024321088409642</v>
      </c>
      <c r="CO366" s="12">
        <v>-2.1162586136417243</v>
      </c>
      <c r="CP366" s="12">
        <v>-5.4182196210346596E-2</v>
      </c>
      <c r="CQ366" s="12">
        <v>6.367349730663304</v>
      </c>
      <c r="CR366" s="12">
        <v>7.4849221680523579</v>
      </c>
      <c r="CS366" s="12">
        <v>1.9543270519089264</v>
      </c>
      <c r="CT366" s="12">
        <v>7.6151499255534976</v>
      </c>
      <c r="CU366" s="12">
        <v>3.9448972659439647</v>
      </c>
      <c r="CV366" s="12">
        <v>4.583616815293337</v>
      </c>
      <c r="CW366" s="12">
        <v>-3.0009942899770969</v>
      </c>
      <c r="CX366" s="12">
        <v>-4.2809569399926497</v>
      </c>
      <c r="CY366" s="12">
        <v>1.7657443840705487</v>
      </c>
      <c r="CZ366" s="12">
        <v>4.5396896940156388</v>
      </c>
      <c r="DA366" s="12">
        <v>1.1010409647691997</v>
      </c>
      <c r="DB366" s="12">
        <v>-7.4022173186763638</v>
      </c>
      <c r="DC366" s="12">
        <v>-0.43565251748280848</v>
      </c>
      <c r="DD366" s="12">
        <v>7.2585920500950305</v>
      </c>
    </row>
    <row r="367" spans="1:108" x14ac:dyDescent="0.25">
      <c r="H367" s="11" t="s">
        <v>2</v>
      </c>
      <c r="I367" s="12">
        <v>37.147244523401007</v>
      </c>
      <c r="J367" s="12">
        <v>10.287346292129245</v>
      </c>
      <c r="K367" s="12">
        <v>24.937452051436619</v>
      </c>
      <c r="L367" s="12">
        <v>11.943030671195652</v>
      </c>
      <c r="M367" s="12">
        <v>14.232742056039505</v>
      </c>
      <c r="N367" s="12">
        <v>8.5963820798009696</v>
      </c>
      <c r="O367" s="12">
        <v>-4.3060207091770986</v>
      </c>
      <c r="P367" s="12">
        <v>20.868045932139378</v>
      </c>
      <c r="Q367" s="12">
        <v>15.015647096055314</v>
      </c>
      <c r="R367" s="12">
        <v>4.1926854486347596</v>
      </c>
      <c r="S367" s="12">
        <v>14.727302060694914</v>
      </c>
      <c r="T367" s="12">
        <v>9.2318195462595991</v>
      </c>
      <c r="U367" s="12">
        <v>9.5584449464920898</v>
      </c>
      <c r="V367" s="12">
        <v>14.679037279258072</v>
      </c>
      <c r="W367" s="12">
        <v>-2.1268423436048129</v>
      </c>
      <c r="X367" s="12">
        <v>4.5245690216505725</v>
      </c>
      <c r="Y367" s="12">
        <v>16.484464906282874</v>
      </c>
      <c r="Z367" s="12">
        <v>17.478119120377833</v>
      </c>
      <c r="AA367" s="12">
        <v>-2.0734764454068917</v>
      </c>
      <c r="AB367" s="12">
        <v>33.267893457003247</v>
      </c>
      <c r="AC367" s="12">
        <v>27.578657651985381</v>
      </c>
      <c r="AD367" s="12">
        <v>-10.676979687721527</v>
      </c>
      <c r="AE367" s="12">
        <v>2.620521538712691</v>
      </c>
      <c r="AF367" s="12">
        <v>5.5169875530463148</v>
      </c>
      <c r="AG367" s="12">
        <v>2.3710413240789689</v>
      </c>
      <c r="AH367" s="12">
        <v>23.81819582476508</v>
      </c>
      <c r="AI367" s="12">
        <v>15.386853136504792</v>
      </c>
      <c r="AJ367" s="12">
        <v>-9.2298892198920051</v>
      </c>
      <c r="AK367" s="12">
        <v>18.75236638028063</v>
      </c>
      <c r="AL367" s="12">
        <v>36.117404924150414</v>
      </c>
      <c r="AM367" s="12">
        <v>22.621584097339291</v>
      </c>
      <c r="AN367" s="12">
        <v>11.102680113862087</v>
      </c>
      <c r="AO367" s="12">
        <v>4.8261522425145591</v>
      </c>
      <c r="AP367" s="12">
        <v>-16.686051169139816</v>
      </c>
      <c r="AQ367" s="12">
        <v>30.12730578258974</v>
      </c>
      <c r="AR367" s="12">
        <v>11.571525320671402</v>
      </c>
      <c r="AS367" s="12">
        <v>1.2628170378237198</v>
      </c>
      <c r="AT367" s="12">
        <v>10.768665571026336</v>
      </c>
      <c r="AU367" s="12">
        <v>21.146008441207275</v>
      </c>
      <c r="AV367" s="12">
        <v>1.9263789043039665</v>
      </c>
      <c r="AW367" s="12">
        <v>-24.634588665918468</v>
      </c>
      <c r="AX367" s="12">
        <v>12.691125170440417</v>
      </c>
      <c r="AY367" s="12">
        <v>24.107119817611192</v>
      </c>
      <c r="AZ367" s="12">
        <v>13.709343088164641</v>
      </c>
      <c r="BA367" s="12">
        <v>17.059212308320447</v>
      </c>
      <c r="BB367" s="12">
        <v>25.292943595272479</v>
      </c>
      <c r="BC367" s="12">
        <v>8.7385915792459699</v>
      </c>
      <c r="BD367" s="12">
        <v>-9.3278298234638424</v>
      </c>
      <c r="BE367" s="12">
        <v>-1.475296985349895</v>
      </c>
      <c r="BF367" s="12">
        <v>-2.6789204982936758</v>
      </c>
      <c r="BG367" s="12">
        <v>12.650455152313643</v>
      </c>
      <c r="BH367" s="12">
        <v>1.8767629644683841</v>
      </c>
      <c r="BI367" s="12">
        <v>15.310744483755153</v>
      </c>
      <c r="BJ367" s="12">
        <v>-2.6851266999753634</v>
      </c>
      <c r="BK367" s="12">
        <v>-0.30380568218711185</v>
      </c>
      <c r="BL367" s="12">
        <v>13.24129758478718</v>
      </c>
      <c r="BM367" s="12">
        <v>8.1823442332537919</v>
      </c>
      <c r="BN367" s="12">
        <v>25.265740455892789</v>
      </c>
      <c r="BO367" s="12">
        <v>6.7553894646218229</v>
      </c>
      <c r="BP367" s="12">
        <v>17.132293260345023</v>
      </c>
      <c r="BQ367" s="12">
        <v>7.4916658749762837</v>
      </c>
      <c r="BR367" s="12">
        <v>5.8146907763055991</v>
      </c>
      <c r="BS367" s="12">
        <v>30.394183326888921</v>
      </c>
      <c r="BT367" s="12">
        <v>20.865646398894619</v>
      </c>
      <c r="BU367" s="12">
        <v>16.139503391835632</v>
      </c>
      <c r="BV367" s="12">
        <v>-0.79330450933101759</v>
      </c>
      <c r="BW367" s="12">
        <v>27.464679625241601</v>
      </c>
      <c r="BX367" s="12">
        <v>7.059051746631603</v>
      </c>
      <c r="BY367" s="12">
        <v>19.643052357086034</v>
      </c>
      <c r="BZ367" s="12">
        <v>-3.5365449264949982</v>
      </c>
      <c r="CA367" s="12">
        <v>21.793911984803781</v>
      </c>
      <c r="CB367" s="12">
        <v>33.844579435316412</v>
      </c>
      <c r="CC367" s="12">
        <v>7.5015266632035331</v>
      </c>
      <c r="CD367" s="12">
        <v>7.9559181028284156</v>
      </c>
      <c r="CE367" s="12">
        <v>16.950595391655018</v>
      </c>
      <c r="CF367" s="12">
        <v>15.442087353790848</v>
      </c>
      <c r="CG367" s="12">
        <v>7.9694747294928048</v>
      </c>
      <c r="CH367" s="12">
        <v>10.977952240401995</v>
      </c>
      <c r="CI367" s="12">
        <v>-3.3540013981340651</v>
      </c>
      <c r="CJ367" s="12">
        <v>12.800369540059656</v>
      </c>
      <c r="CK367" s="12">
        <v>10.276923176587022</v>
      </c>
      <c r="CL367" s="12">
        <v>19.666370536039405</v>
      </c>
      <c r="CM367" s="12">
        <v>10.807740809847409</v>
      </c>
      <c r="CN367" s="12">
        <v>7.6347198799225282</v>
      </c>
      <c r="CO367" s="12">
        <v>5.9924580243233869</v>
      </c>
      <c r="CP367" s="12">
        <v>11.298682866196996</v>
      </c>
      <c r="CQ367" s="12">
        <v>24.44643940852205</v>
      </c>
      <c r="CR367" s="12">
        <v>24.692093218291351</v>
      </c>
      <c r="CS367" s="12">
        <v>15.20152166772503</v>
      </c>
      <c r="CT367" s="12">
        <v>25.327212176064922</v>
      </c>
      <c r="CU367" s="12">
        <v>19.109306617947464</v>
      </c>
      <c r="CV367" s="12">
        <v>18.327260442497977</v>
      </c>
      <c r="CW367" s="12">
        <v>4.4033055800660375</v>
      </c>
      <c r="CX367" s="12">
        <v>1.3051975321890001</v>
      </c>
      <c r="CY367" s="12">
        <v>13.427337465782264</v>
      </c>
      <c r="CZ367" s="12">
        <v>19.242180204445805</v>
      </c>
      <c r="DA367" s="12">
        <v>10.079875624075424</v>
      </c>
      <c r="DB367" s="12">
        <v>-5.8521442666714396</v>
      </c>
      <c r="DC367" s="12">
        <v>8.26331434994683</v>
      </c>
      <c r="DD367" s="12">
        <v>23.134686341750264</v>
      </c>
    </row>
    <row r="368" spans="1:108" x14ac:dyDescent="0.25">
      <c r="A368" s="2">
        <v>123</v>
      </c>
      <c r="B368" s="8">
        <v>2.0333284843511015</v>
      </c>
      <c r="C368" s="8">
        <v>2.0309527202856401</v>
      </c>
      <c r="D368" s="8">
        <v>2.0405289362447183</v>
      </c>
      <c r="E368" s="8">
        <v>9.8076916344472522</v>
      </c>
      <c r="F368" s="8">
        <v>9.9542905964527097</v>
      </c>
      <c r="G368" s="8">
        <v>9.8540549450288424</v>
      </c>
      <c r="H368" s="9" t="s">
        <v>29</v>
      </c>
      <c r="I368" s="10">
        <v>8850</v>
      </c>
      <c r="J368" s="10">
        <v>4162</v>
      </c>
      <c r="K368" s="10">
        <v>3844</v>
      </c>
      <c r="L368" s="10">
        <v>772</v>
      </c>
      <c r="M368" s="10">
        <v>4116</v>
      </c>
      <c r="N368" s="10">
        <v>9610</v>
      </c>
      <c r="O368" s="10">
        <v>2317</v>
      </c>
      <c r="P368" s="10">
        <v>7740</v>
      </c>
      <c r="Q368" s="10">
        <v>9841</v>
      </c>
      <c r="R368" s="10">
        <v>5547</v>
      </c>
      <c r="S368" s="10">
        <v>4447</v>
      </c>
      <c r="T368" s="10">
        <v>7488</v>
      </c>
      <c r="U368" s="10">
        <v>3861</v>
      </c>
      <c r="V368" s="10">
        <v>6766</v>
      </c>
      <c r="W368" s="10">
        <v>7426</v>
      </c>
      <c r="X368" s="10">
        <v>6877</v>
      </c>
      <c r="Y368" s="10">
        <v>9772</v>
      </c>
      <c r="Z368" s="10">
        <v>1317</v>
      </c>
      <c r="AA368" s="10">
        <v>7449</v>
      </c>
      <c r="AB368" s="10">
        <v>3770</v>
      </c>
      <c r="AC368" s="10">
        <v>4765</v>
      </c>
      <c r="AD368" s="10">
        <v>6729</v>
      </c>
      <c r="AE368" s="10">
        <v>6327</v>
      </c>
      <c r="AF368" s="10">
        <v>6448</v>
      </c>
      <c r="AG368" s="10">
        <v>1398</v>
      </c>
      <c r="AH368" s="10">
        <v>4005</v>
      </c>
      <c r="AI368" s="10">
        <v>6379</v>
      </c>
      <c r="AJ368" s="10">
        <v>1340</v>
      </c>
      <c r="AK368" s="10">
        <v>6306</v>
      </c>
      <c r="AL368" s="10">
        <v>6542</v>
      </c>
      <c r="AM368" s="10">
        <v>9741</v>
      </c>
      <c r="AN368" s="10">
        <v>5830</v>
      </c>
      <c r="AO368" s="10">
        <v>3329</v>
      </c>
      <c r="AP368" s="10">
        <v>2030</v>
      </c>
      <c r="AQ368" s="10">
        <v>6694</v>
      </c>
      <c r="AR368" s="10">
        <v>9129</v>
      </c>
      <c r="AS368" s="10">
        <v>5342</v>
      </c>
      <c r="AT368" s="10">
        <v>4861</v>
      </c>
      <c r="AU368" s="10">
        <v>2409</v>
      </c>
      <c r="AV368" s="10">
        <v>1507</v>
      </c>
      <c r="AW368" s="10">
        <v>6046</v>
      </c>
      <c r="AX368" s="10">
        <v>8709</v>
      </c>
      <c r="AY368" s="10">
        <v>7612</v>
      </c>
      <c r="AZ368" s="10">
        <v>5867</v>
      </c>
      <c r="BA368" s="10">
        <v>9848</v>
      </c>
      <c r="BB368" s="10">
        <v>2727</v>
      </c>
      <c r="BC368" s="10">
        <v>6182</v>
      </c>
      <c r="BD368" s="10">
        <v>4325</v>
      </c>
      <c r="BE368" s="10">
        <v>2339</v>
      </c>
      <c r="BF368" s="10">
        <v>997</v>
      </c>
      <c r="BG368" s="10">
        <v>5585</v>
      </c>
      <c r="BH368" s="10">
        <v>1853</v>
      </c>
      <c r="BI368" s="10">
        <v>1660</v>
      </c>
      <c r="BJ368" s="10">
        <v>9652</v>
      </c>
      <c r="BK368" s="10">
        <v>4794</v>
      </c>
      <c r="BL368" s="10">
        <v>6837</v>
      </c>
      <c r="BM368" s="10">
        <v>1123</v>
      </c>
      <c r="BN368" s="10">
        <v>9861</v>
      </c>
      <c r="BO368" s="10">
        <v>4095</v>
      </c>
      <c r="BP368" s="10">
        <v>1332</v>
      </c>
      <c r="BQ368" s="10">
        <v>7836</v>
      </c>
      <c r="BR368" s="10">
        <v>3868</v>
      </c>
      <c r="BS368" s="10">
        <v>7898</v>
      </c>
      <c r="BT368" s="10">
        <v>812</v>
      </c>
      <c r="BU368" s="10">
        <v>6406</v>
      </c>
      <c r="BV368" s="10">
        <v>1340</v>
      </c>
      <c r="BW368" s="10">
        <v>4480</v>
      </c>
      <c r="BX368" s="10">
        <v>9018</v>
      </c>
      <c r="BY368" s="10">
        <v>8240</v>
      </c>
      <c r="BZ368" s="10">
        <v>1494</v>
      </c>
      <c r="CA368" s="10">
        <v>4579</v>
      </c>
      <c r="CB368" s="10">
        <v>748</v>
      </c>
      <c r="CC368" s="10">
        <v>1362</v>
      </c>
      <c r="CD368" s="10">
        <v>3138</v>
      </c>
      <c r="CE368" s="10">
        <v>5865</v>
      </c>
      <c r="CF368" s="10">
        <v>4795</v>
      </c>
      <c r="CG368" s="10">
        <v>2104</v>
      </c>
      <c r="CH368" s="10">
        <v>5479</v>
      </c>
      <c r="CI368" s="10">
        <v>6187</v>
      </c>
      <c r="CJ368" s="10">
        <v>7111</v>
      </c>
      <c r="CK368" s="10">
        <v>6681</v>
      </c>
      <c r="CL368" s="10">
        <v>528</v>
      </c>
      <c r="CM368" s="10">
        <v>4029</v>
      </c>
      <c r="CN368" s="10">
        <v>1684</v>
      </c>
      <c r="CO368" s="10">
        <v>8820</v>
      </c>
      <c r="CP368" s="10">
        <v>9865</v>
      </c>
      <c r="CQ368" s="10">
        <v>2296</v>
      </c>
      <c r="CR368" s="10">
        <v>1655</v>
      </c>
      <c r="CS368" s="10">
        <v>9009</v>
      </c>
      <c r="CT368" s="10">
        <v>6350</v>
      </c>
      <c r="CU368" s="10">
        <v>8174</v>
      </c>
      <c r="CV368" s="10">
        <v>4358</v>
      </c>
      <c r="CW368" s="10">
        <v>3024</v>
      </c>
      <c r="CX368" s="10">
        <v>7007</v>
      </c>
      <c r="CY368" s="10">
        <v>3478</v>
      </c>
      <c r="CZ368" s="10">
        <v>1790</v>
      </c>
      <c r="DA368" s="10">
        <v>1106</v>
      </c>
      <c r="DB368" s="10">
        <v>8578</v>
      </c>
      <c r="DC368" s="10">
        <v>6976</v>
      </c>
      <c r="DD368" s="10">
        <v>7677</v>
      </c>
    </row>
    <row r="369" spans="1:108" x14ac:dyDescent="0.25">
      <c r="H369" s="11" t="s">
        <v>0</v>
      </c>
      <c r="I369" s="12">
        <v>-3.836799346561977</v>
      </c>
      <c r="J369" s="12">
        <v>4.1065883272523624</v>
      </c>
      <c r="K369" s="12">
        <v>11.272475021036744</v>
      </c>
      <c r="L369" s="12">
        <v>-1.0659606452487986</v>
      </c>
      <c r="M369" s="12">
        <v>-3.9968090689553302</v>
      </c>
      <c r="N369" s="12">
        <v>1.1263320709330482</v>
      </c>
      <c r="O369" s="12">
        <v>1.398428649559027</v>
      </c>
      <c r="P369" s="12">
        <v>-7.4670460040786306</v>
      </c>
      <c r="Q369" s="12">
        <v>6.3619854523621253</v>
      </c>
      <c r="R369" s="12">
        <v>7.6353621018279689</v>
      </c>
      <c r="S369" s="12">
        <v>2.7355109359774721</v>
      </c>
      <c r="T369" s="12">
        <v>-1.3927680138427645</v>
      </c>
      <c r="U369" s="12">
        <v>6.8499250959010247</v>
      </c>
      <c r="V369" s="12">
        <v>1.4340238388194606</v>
      </c>
      <c r="W369" s="12">
        <v>-1.4546578705520006</v>
      </c>
      <c r="X369" s="12">
        <v>-5.9882516406063342</v>
      </c>
      <c r="Y369" s="12">
        <v>1.5198891660735094</v>
      </c>
      <c r="Z369" s="12">
        <v>8.2095043048426017</v>
      </c>
      <c r="AA369" s="12">
        <v>-1.892678599033939</v>
      </c>
      <c r="AB369" s="12">
        <v>-4.1691291028951962</v>
      </c>
      <c r="AC369" s="12">
        <v>-1.0161128076569921</v>
      </c>
      <c r="AD369" s="12">
        <v>-9.8814688517975657</v>
      </c>
      <c r="AE369" s="12">
        <v>8.9989968288022606</v>
      </c>
      <c r="AF369" s="12">
        <v>-0.89793692654380508</v>
      </c>
      <c r="AG369" s="12">
        <v>1.4051675023617074</v>
      </c>
      <c r="AH369" s="12">
        <v>-1.130132262194238</v>
      </c>
      <c r="AI369" s="12">
        <v>3.5081339456956897</v>
      </c>
      <c r="AJ369" s="12">
        <v>6.2350021196756691</v>
      </c>
      <c r="AK369" s="12">
        <v>-1.5117452939144798</v>
      </c>
      <c r="AL369" s="12">
        <v>1.2029932196330542</v>
      </c>
      <c r="AM369" s="12">
        <v>1.9147635209721734</v>
      </c>
      <c r="AN369" s="12">
        <v>-10.469295473262504</v>
      </c>
      <c r="AO369" s="12">
        <v>1.0045419127280648</v>
      </c>
      <c r="AP369" s="12">
        <v>5.8305218355293622</v>
      </c>
      <c r="AQ369" s="12">
        <v>2.3808936929397748</v>
      </c>
      <c r="AR369" s="12">
        <v>3.1849505734070718</v>
      </c>
      <c r="AS369" s="12">
        <v>-7.3671056965013086</v>
      </c>
      <c r="AT369" s="12">
        <v>8.9793023617315146</v>
      </c>
      <c r="AU369" s="12">
        <v>-6.6917783694881834</v>
      </c>
      <c r="AV369" s="12">
        <v>4.2370834964199853</v>
      </c>
      <c r="AW369" s="12">
        <v>-10.025859094077607</v>
      </c>
      <c r="AX369" s="12">
        <v>-1.4472374651096851</v>
      </c>
      <c r="AY369" s="12">
        <v>0.82519960812564208</v>
      </c>
      <c r="AZ369" s="12">
        <v>-3.5850901938988287</v>
      </c>
      <c r="BA369" s="12">
        <v>1.8568367591477561</v>
      </c>
      <c r="BB369" s="12">
        <v>-1.6197706098661735</v>
      </c>
      <c r="BC369" s="12">
        <v>-8.0252849651139329</v>
      </c>
      <c r="BD369" s="12">
        <v>3.2824861180937019</v>
      </c>
      <c r="BE369" s="12">
        <v>0.32608232037260682</v>
      </c>
      <c r="BF369" s="12">
        <v>-4.5878918368280299</v>
      </c>
      <c r="BG369" s="12">
        <v>5.1365165274182791</v>
      </c>
      <c r="BH369" s="12">
        <v>7.2162451012500108</v>
      </c>
      <c r="BI369" s="12">
        <v>2.90626285796121</v>
      </c>
      <c r="BJ369" s="12">
        <v>-1.8297975123003969</v>
      </c>
      <c r="BK369" s="12">
        <v>6.0421888616501098</v>
      </c>
      <c r="BL369" s="12">
        <v>0.8014760196149272</v>
      </c>
      <c r="BM369" s="12">
        <v>-3.7603922513836805</v>
      </c>
      <c r="BN369" s="12">
        <v>3.8135363469674628</v>
      </c>
      <c r="BO369" s="12">
        <v>-2.5043366320182958</v>
      </c>
      <c r="BP369" s="12">
        <v>6.5883181341847745</v>
      </c>
      <c r="BQ369" s="12">
        <v>-6.0055595300870079</v>
      </c>
      <c r="BR369" s="12">
        <v>2.4758207527455665</v>
      </c>
      <c r="BS369" s="12">
        <v>0.79139842563901031</v>
      </c>
      <c r="BT369" s="12">
        <v>-7.4144200760579446</v>
      </c>
      <c r="BU369" s="12">
        <v>-2.5077791371093126</v>
      </c>
      <c r="BV369" s="12">
        <v>6.2350021196756691</v>
      </c>
      <c r="BW369" s="12">
        <v>-2.8377143143658441</v>
      </c>
      <c r="BX369" s="12">
        <v>-0.29821782931382318</v>
      </c>
      <c r="BY369" s="12">
        <v>-5.3156426903640401</v>
      </c>
      <c r="BZ369" s="12">
        <v>-4.921979853285138</v>
      </c>
      <c r="CA369" s="12">
        <v>-1.6029795292472868</v>
      </c>
      <c r="CB369" s="12">
        <v>-2.0180984913172164</v>
      </c>
      <c r="CC369" s="12">
        <v>1.3602814072489597</v>
      </c>
      <c r="CD369" s="12">
        <v>6.5964285089726529</v>
      </c>
      <c r="CE369" s="12">
        <v>3.3697932027073807</v>
      </c>
      <c r="CF369" s="12">
        <v>-9.9515829827817566</v>
      </c>
      <c r="CG369" s="12">
        <v>-0.17945050017611702</v>
      </c>
      <c r="CH369" s="12">
        <v>-2.2197835662015835</v>
      </c>
      <c r="CI369" s="12">
        <v>1.5662648705835029</v>
      </c>
      <c r="CJ369" s="12">
        <v>0.87257241869245672</v>
      </c>
      <c r="CK369" s="12">
        <v>6.3551825970781026</v>
      </c>
      <c r="CL369" s="12">
        <v>5.0793673434730371</v>
      </c>
      <c r="CM369" s="12">
        <v>0.88247097986039336</v>
      </c>
      <c r="CN369" s="12">
        <v>9.4122785265819697</v>
      </c>
      <c r="CO369" s="12">
        <v>8.2382816693760503</v>
      </c>
      <c r="CP369" s="12">
        <v>-5.0383116074599332</v>
      </c>
      <c r="CQ369" s="12">
        <v>2.2745504513224226</v>
      </c>
      <c r="CR369" s="12">
        <v>-1.0456173346328499</v>
      </c>
      <c r="CS369" s="12">
        <v>-2.4290439833157831</v>
      </c>
      <c r="CT369" s="12">
        <v>-3.8862053711032591</v>
      </c>
      <c r="CU369" s="12">
        <v>10.749206389355781</v>
      </c>
      <c r="CV369" s="12">
        <v>3.1901117740707639</v>
      </c>
      <c r="CW369" s="12">
        <v>-4.6059300183885608</v>
      </c>
      <c r="CX369" s="12">
        <v>2.9071847128357846</v>
      </c>
      <c r="CY369" s="12">
        <v>3.2457628637638973</v>
      </c>
      <c r="CZ369" s="12">
        <v>9.3607627418771528</v>
      </c>
      <c r="DA369" s="12">
        <v>1.4631960106869535</v>
      </c>
      <c r="DB369" s="12">
        <v>-4.2223366503469908</v>
      </c>
      <c r="DC369" s="12">
        <v>3.2228461453091799</v>
      </c>
      <c r="DD369" s="12">
        <v>-9.372967001156848</v>
      </c>
    </row>
    <row r="370" spans="1:108" x14ac:dyDescent="0.25">
      <c r="H370" s="11" t="s">
        <v>2</v>
      </c>
      <c r="I370" s="12">
        <v>2.074582069879888</v>
      </c>
      <c r="J370" s="12">
        <v>20.3203045690524</v>
      </c>
      <c r="K370" s="12">
        <v>32.05987057894712</v>
      </c>
      <c r="L370" s="12">
        <v>8.2683702653613569</v>
      </c>
      <c r="M370" s="12">
        <v>1.2055648659794906</v>
      </c>
      <c r="N370" s="12">
        <v>11.153687949720577</v>
      </c>
      <c r="O370" s="12">
        <v>11.822925994054511</v>
      </c>
      <c r="P370" s="12">
        <v>-6.650028147075207</v>
      </c>
      <c r="Q370" s="12">
        <v>23.822819311734367</v>
      </c>
      <c r="R370" s="12">
        <v>26.112359411303316</v>
      </c>
      <c r="S370" s="12">
        <v>16.67896974664804</v>
      </c>
      <c r="T370" s="12">
        <v>5.5393765425708121</v>
      </c>
      <c r="U370" s="12">
        <v>22.136929560495535</v>
      </c>
      <c r="V370" s="12">
        <v>12.144496134142242</v>
      </c>
      <c r="W370" s="12">
        <v>7.6097811010901584</v>
      </c>
      <c r="X370" s="12">
        <v>-0.95666725249752371</v>
      </c>
      <c r="Y370" s="12">
        <v>13.014138040321217</v>
      </c>
      <c r="Z370" s="12">
        <v>25.707288829944332</v>
      </c>
      <c r="AA370" s="12">
        <v>6.3330322453922898</v>
      </c>
      <c r="AB370" s="12">
        <v>1.2406406732924382</v>
      </c>
      <c r="AC370" s="12">
        <v>7.3038734724688297</v>
      </c>
      <c r="AD370" s="12">
        <v>-9.5871905879930921</v>
      </c>
      <c r="AE370" s="12">
        <v>27.901037344004834</v>
      </c>
      <c r="AF370" s="12">
        <v>10.42731706196011</v>
      </c>
      <c r="AG370" s="12">
        <v>13.027580501880928</v>
      </c>
      <c r="AH370" s="12">
        <v>8.7511232734553239</v>
      </c>
      <c r="AI370" s="12">
        <v>16.791493292391003</v>
      </c>
      <c r="AJ370" s="12">
        <v>23.341509233457909</v>
      </c>
      <c r="AK370" s="12">
        <v>4.8480602070559566</v>
      </c>
      <c r="AL370" s="12">
        <v>12.007469318062027</v>
      </c>
      <c r="AM370" s="12">
        <v>14.081442788836561</v>
      </c>
      <c r="AN370" s="12">
        <v>-13.132147673102892</v>
      </c>
      <c r="AO370" s="12">
        <v>13.0610037062165</v>
      </c>
      <c r="AP370" s="12">
        <v>21.905318920460164</v>
      </c>
      <c r="AQ370" s="12">
        <v>14.985062808654753</v>
      </c>
      <c r="AR370" s="12">
        <v>16.760564737925424</v>
      </c>
      <c r="AS370" s="12">
        <v>-4.8865571528205516</v>
      </c>
      <c r="AT370" s="12">
        <v>29.633412879676801</v>
      </c>
      <c r="AU370" s="12">
        <v>-3.4571040267885746</v>
      </c>
      <c r="AV370" s="12">
        <v>17.136121525090285</v>
      </c>
      <c r="AW370" s="12">
        <v>-9.8825494281197273</v>
      </c>
      <c r="AX370" s="12">
        <v>8.0953770698833392</v>
      </c>
      <c r="AY370" s="12">
        <v>10.965758075009362</v>
      </c>
      <c r="AZ370" s="12">
        <v>3.8075127884993569</v>
      </c>
      <c r="BA370" s="12">
        <v>13.82393581828001</v>
      </c>
      <c r="BB370" s="12">
        <v>5.9572653486935163</v>
      </c>
      <c r="BC370" s="12">
        <v>-4.8912711845294368</v>
      </c>
      <c r="BD370" s="12">
        <v>16.960332469231844</v>
      </c>
      <c r="BE370" s="12">
        <v>8.5772112959022841</v>
      </c>
      <c r="BF370" s="12">
        <v>0.62443949857280079</v>
      </c>
      <c r="BG370" s="12">
        <v>19.051585929776298</v>
      </c>
      <c r="BH370" s="12">
        <v>24.800861862063769</v>
      </c>
      <c r="BI370" s="12">
        <v>16.670096960167886</v>
      </c>
      <c r="BJ370" s="12">
        <v>6.3020091911339025</v>
      </c>
      <c r="BK370" s="12">
        <v>21.166417661917681</v>
      </c>
      <c r="BL370" s="12">
        <v>11.23879442626801</v>
      </c>
      <c r="BM370" s="12">
        <v>0.74502557914070544</v>
      </c>
      <c r="BN370" s="12">
        <v>18.75236638028063</v>
      </c>
      <c r="BO370" s="12">
        <v>6.0406415157490772</v>
      </c>
      <c r="BP370" s="12">
        <v>23.744262891768702</v>
      </c>
      <c r="BQ370" s="12">
        <v>-3.360377373700314</v>
      </c>
      <c r="BR370" s="12">
        <v>14.702184630748656</v>
      </c>
      <c r="BS370" s="12">
        <v>11.143979501966257</v>
      </c>
      <c r="BT370" s="12">
        <v>-5.7565668040110101</v>
      </c>
      <c r="BU370" s="12">
        <v>4.6882993484763018</v>
      </c>
      <c r="BV370" s="12">
        <v>23.341509233457909</v>
      </c>
      <c r="BW370" s="12">
        <v>3.7471184455268105</v>
      </c>
      <c r="BX370" s="12">
        <v>8.0101349232827328</v>
      </c>
      <c r="BY370" s="12">
        <v>-0.40650487317956641</v>
      </c>
      <c r="BZ370" s="12">
        <v>-3.4246580447927526</v>
      </c>
      <c r="CA370" s="12">
        <v>3.1924345068975533</v>
      </c>
      <c r="CB370" s="12">
        <v>5.925702843991143</v>
      </c>
      <c r="CC370" s="12">
        <v>13.836554692315074</v>
      </c>
      <c r="CD370" s="12">
        <v>22.07995488615051</v>
      </c>
      <c r="CE370" s="12">
        <v>17.125938578403844</v>
      </c>
      <c r="CF370" s="12">
        <v>-10.316581022755814</v>
      </c>
      <c r="CG370" s="12">
        <v>9.9625063934549285</v>
      </c>
      <c r="CH370" s="12">
        <v>4.9576991269871371</v>
      </c>
      <c r="CI370" s="12">
        <v>11.152398225359589</v>
      </c>
      <c r="CJ370" s="12">
        <v>12.238761459191696</v>
      </c>
      <c r="CK370" s="12">
        <v>22.153806323584092</v>
      </c>
      <c r="CL370" s="12">
        <v>21.72113815117044</v>
      </c>
      <c r="CM370" s="12">
        <v>10.34082414961583</v>
      </c>
      <c r="CN370" s="12">
        <v>29.367160613106911</v>
      </c>
      <c r="CO370" s="12">
        <v>25.77975312460325</v>
      </c>
      <c r="CP370" s="12">
        <v>0.21219112455443834</v>
      </c>
      <c r="CQ370" s="12">
        <v>13.691237544514779</v>
      </c>
      <c r="CR370" s="12">
        <v>7.2457311212550612</v>
      </c>
      <c r="CS370" s="12">
        <v>6.6321492313501729</v>
      </c>
      <c r="CT370" s="12">
        <v>2.5961025928017261</v>
      </c>
      <c r="CU370" s="12">
        <v>30.915701965358938</v>
      </c>
      <c r="CV370" s="12">
        <v>14.824038200566022</v>
      </c>
      <c r="CW370" s="12">
        <v>2.0430997979959749</v>
      </c>
      <c r="CX370" s="12">
        <v>15.124180056117597</v>
      </c>
      <c r="CY370" s="12">
        <v>16.563952921774575</v>
      </c>
      <c r="CZ370" s="12">
        <v>31.342782693337348</v>
      </c>
      <c r="DA370" s="12">
        <v>14.433605910553281</v>
      </c>
      <c r="DB370" s="12">
        <v>0.81306994448770187</v>
      </c>
      <c r="DC370" s="12">
        <v>17.27219758591378</v>
      </c>
      <c r="DD370" s="12">
        <v>-8.7368803209227828</v>
      </c>
    </row>
    <row r="371" spans="1:108" x14ac:dyDescent="0.25">
      <c r="A371" s="2">
        <v>124</v>
      </c>
      <c r="B371" s="8">
        <v>2.0774341365632552</v>
      </c>
      <c r="C371" s="8">
        <v>2.0332901716653553</v>
      </c>
      <c r="D371" s="8">
        <v>2.0256303553620767</v>
      </c>
      <c r="E371" s="8">
        <v>9.8396057721239956</v>
      </c>
      <c r="F371" s="8">
        <v>9.8021811129012484</v>
      </c>
      <c r="G371" s="8">
        <v>9.9938222767761111</v>
      </c>
      <c r="H371" s="9" t="s">
        <v>29</v>
      </c>
      <c r="I371" s="10">
        <v>5781</v>
      </c>
      <c r="J371" s="10">
        <v>1413</v>
      </c>
      <c r="K371" s="10">
        <v>8771</v>
      </c>
      <c r="L371" s="10">
        <v>7984</v>
      </c>
      <c r="M371" s="10">
        <v>5233</v>
      </c>
      <c r="N371" s="10">
        <v>3712</v>
      </c>
      <c r="O371" s="10">
        <v>3252</v>
      </c>
      <c r="P371" s="10">
        <v>4499</v>
      </c>
      <c r="Q371" s="10">
        <v>5952</v>
      </c>
      <c r="R371" s="10">
        <v>5191</v>
      </c>
      <c r="S371" s="10">
        <v>9663</v>
      </c>
      <c r="T371" s="10">
        <v>3934</v>
      </c>
      <c r="U371" s="10">
        <v>6157</v>
      </c>
      <c r="V371" s="10">
        <v>9022</v>
      </c>
      <c r="W371" s="10">
        <v>663</v>
      </c>
      <c r="X371" s="10">
        <v>3014</v>
      </c>
      <c r="Y371" s="10">
        <v>5869</v>
      </c>
      <c r="Z371" s="10">
        <v>3404</v>
      </c>
      <c r="AA371" s="10">
        <v>8329</v>
      </c>
      <c r="AB371" s="10">
        <v>5236</v>
      </c>
      <c r="AC371" s="10">
        <v>6988</v>
      </c>
      <c r="AD371" s="10">
        <v>8545</v>
      </c>
      <c r="AE371" s="10">
        <v>7120</v>
      </c>
      <c r="AF371" s="10">
        <v>9278</v>
      </c>
      <c r="AG371" s="10">
        <v>3858</v>
      </c>
      <c r="AH371" s="10">
        <v>8581</v>
      </c>
      <c r="AI371" s="10">
        <v>349</v>
      </c>
      <c r="AJ371" s="10">
        <v>1036</v>
      </c>
      <c r="AK371" s="10">
        <v>4364</v>
      </c>
      <c r="AL371" s="10">
        <v>6126</v>
      </c>
      <c r="AM371" s="10">
        <v>5059</v>
      </c>
      <c r="AN371" s="10">
        <v>3721</v>
      </c>
      <c r="AO371" s="10">
        <v>5834</v>
      </c>
      <c r="AP371" s="10">
        <v>1806</v>
      </c>
      <c r="AQ371" s="10">
        <v>8916</v>
      </c>
      <c r="AR371" s="10">
        <v>2950</v>
      </c>
      <c r="AS371" s="10">
        <v>8352</v>
      </c>
      <c r="AT371" s="10">
        <v>8237</v>
      </c>
      <c r="AU371" s="10">
        <v>1113</v>
      </c>
      <c r="AV371" s="10">
        <v>6078</v>
      </c>
      <c r="AW371" s="10">
        <v>2110</v>
      </c>
      <c r="AX371" s="10">
        <v>4971</v>
      </c>
      <c r="AY371" s="10">
        <v>1026</v>
      </c>
      <c r="AZ371" s="10">
        <v>7841</v>
      </c>
      <c r="BA371" s="10">
        <v>3764</v>
      </c>
      <c r="BB371" s="10">
        <v>2220</v>
      </c>
      <c r="BC371" s="10">
        <v>1243</v>
      </c>
      <c r="BD371" s="10">
        <v>2107</v>
      </c>
      <c r="BE371" s="10">
        <v>8448</v>
      </c>
      <c r="BF371" s="10">
        <v>5836</v>
      </c>
      <c r="BG371" s="10">
        <v>6050</v>
      </c>
      <c r="BH371" s="10">
        <v>1353</v>
      </c>
      <c r="BI371" s="10">
        <v>6615</v>
      </c>
      <c r="BJ371" s="10">
        <v>6423</v>
      </c>
      <c r="BK371" s="10">
        <v>3368</v>
      </c>
      <c r="BL371" s="10">
        <v>1771</v>
      </c>
      <c r="BM371" s="10">
        <v>16</v>
      </c>
      <c r="BN371" s="10">
        <v>2767</v>
      </c>
      <c r="BO371" s="10">
        <v>1851</v>
      </c>
      <c r="BP371" s="10">
        <v>1232</v>
      </c>
      <c r="BQ371" s="10">
        <v>6477</v>
      </c>
      <c r="BR371" s="10">
        <v>6573</v>
      </c>
      <c r="BS371" s="10">
        <v>4773</v>
      </c>
      <c r="BT371" s="10">
        <v>7377</v>
      </c>
      <c r="BU371" s="10">
        <v>811</v>
      </c>
      <c r="BV371" s="10">
        <v>5548</v>
      </c>
      <c r="BW371" s="10">
        <v>8707</v>
      </c>
      <c r="BX371" s="10">
        <v>9582</v>
      </c>
      <c r="BY371" s="10">
        <v>4563</v>
      </c>
      <c r="BZ371" s="10">
        <v>4111</v>
      </c>
      <c r="CA371" s="10">
        <v>4000</v>
      </c>
      <c r="CB371" s="10">
        <v>5374</v>
      </c>
      <c r="CC371" s="10">
        <v>6986</v>
      </c>
      <c r="CD371" s="10">
        <v>6828</v>
      </c>
      <c r="CE371" s="10">
        <v>3914</v>
      </c>
      <c r="CF371" s="10">
        <v>5671</v>
      </c>
      <c r="CG371" s="10">
        <v>7014</v>
      </c>
      <c r="CH371" s="10">
        <v>6894</v>
      </c>
      <c r="CI371" s="10">
        <v>4340</v>
      </c>
      <c r="CJ371" s="10">
        <v>503</v>
      </c>
      <c r="CK371" s="10">
        <v>3324</v>
      </c>
      <c r="CL371" s="10">
        <v>8817</v>
      </c>
      <c r="CM371" s="10">
        <v>9401</v>
      </c>
      <c r="CN371" s="10">
        <v>1511</v>
      </c>
      <c r="CO371" s="10">
        <v>1743</v>
      </c>
      <c r="CP371" s="10">
        <v>7751</v>
      </c>
      <c r="CQ371" s="10">
        <v>8197</v>
      </c>
      <c r="CR371" s="10">
        <v>9093</v>
      </c>
      <c r="CS371" s="10">
        <v>3332</v>
      </c>
      <c r="CT371" s="10">
        <v>5869</v>
      </c>
      <c r="CU371" s="10">
        <v>2342</v>
      </c>
      <c r="CV371" s="10">
        <v>9917</v>
      </c>
      <c r="CW371" s="10">
        <v>7393</v>
      </c>
      <c r="CX371" s="10">
        <v>9774</v>
      </c>
      <c r="CY371" s="10">
        <v>2510</v>
      </c>
      <c r="CZ371" s="10">
        <v>184</v>
      </c>
      <c r="DA371" s="10">
        <v>9029</v>
      </c>
      <c r="DB371" s="10">
        <v>7883</v>
      </c>
      <c r="DC371" s="10">
        <v>4411</v>
      </c>
      <c r="DD371" s="10">
        <v>8000</v>
      </c>
    </row>
    <row r="372" spans="1:108" x14ac:dyDescent="0.25">
      <c r="H372" s="11" t="s">
        <v>0</v>
      </c>
      <c r="I372" s="12">
        <v>-7.8182900920085716</v>
      </c>
      <c r="J372" s="12">
        <v>4.7462115746207703</v>
      </c>
      <c r="K372" s="12">
        <v>1.4411551255536479</v>
      </c>
      <c r="L372" s="12">
        <v>-9.9155386115697421</v>
      </c>
      <c r="M372" s="12">
        <v>-4.1445868229573977</v>
      </c>
      <c r="N372" s="12">
        <v>4.5988122380558689</v>
      </c>
      <c r="O372" s="12">
        <v>6.6630370879485525</v>
      </c>
      <c r="P372" s="12">
        <v>-5.6295515654485531</v>
      </c>
      <c r="Q372" s="12">
        <v>-2.9241223417638711</v>
      </c>
      <c r="R372" s="12">
        <v>1.1934023166154879</v>
      </c>
      <c r="S372" s="12">
        <v>-2.9773942411699537</v>
      </c>
      <c r="T372" s="12">
        <v>1.9499731182495199</v>
      </c>
      <c r="U372" s="12">
        <v>-9.2916089202620782</v>
      </c>
      <c r="V372" s="12">
        <v>6.2044735302116134</v>
      </c>
      <c r="W372" s="12">
        <v>5.7822384848231962</v>
      </c>
      <c r="X372" s="12">
        <v>1.8142768009017263</v>
      </c>
      <c r="Y372" s="12">
        <v>-0.18319471064967996</v>
      </c>
      <c r="Z372" s="12">
        <v>8.2324451212896967</v>
      </c>
      <c r="AA372" s="12">
        <v>6.831748828776262</v>
      </c>
      <c r="AB372" s="12">
        <v>-5.5693805963856455</v>
      </c>
      <c r="AC372" s="12">
        <v>-1.5973802430149582</v>
      </c>
      <c r="AD372" s="12">
        <v>4.7587599737030404</v>
      </c>
      <c r="AE372" s="12">
        <v>0.21575794361294287</v>
      </c>
      <c r="AF372" s="12">
        <v>2.37693923137468</v>
      </c>
      <c r="AG372" s="12">
        <v>-2.8496265125905889</v>
      </c>
      <c r="AH372" s="12">
        <v>2.4061719566167437</v>
      </c>
      <c r="AI372" s="12">
        <v>4.2336553049605898</v>
      </c>
      <c r="AJ372" s="12">
        <v>-2.4971718251191892</v>
      </c>
      <c r="AK372" s="12">
        <v>6.2131354600023041</v>
      </c>
      <c r="AL372" s="12">
        <v>0.49970016016137425</v>
      </c>
      <c r="AM372" s="12">
        <v>-4.4247321214519628</v>
      </c>
      <c r="AN372" s="12">
        <v>0.11844041185027805</v>
      </c>
      <c r="AO372" s="12">
        <v>-2.56775660968768</v>
      </c>
      <c r="AP372" s="12">
        <v>5.1638222749496538</v>
      </c>
      <c r="AQ372" s="12">
        <v>4.1251895471673379</v>
      </c>
      <c r="AR372" s="12">
        <v>-3.7375761473283071</v>
      </c>
      <c r="AS372" s="12">
        <v>1.5184467579574799</v>
      </c>
      <c r="AT372" s="12">
        <v>9.1808145982054707</v>
      </c>
      <c r="AU372" s="12">
        <v>-0.67062282096169645</v>
      </c>
      <c r="AV372" s="12">
        <v>6.1908909555011586</v>
      </c>
      <c r="AW372" s="12">
        <v>8.8692068894876979</v>
      </c>
      <c r="AX372" s="12">
        <v>-4.4896257795877599</v>
      </c>
      <c r="AY372" s="12">
        <v>6.2119889706111415</v>
      </c>
      <c r="AZ372" s="12">
        <v>1.6187896315227599</v>
      </c>
      <c r="BA372" s="12">
        <v>2.1779635859140285</v>
      </c>
      <c r="BB372" s="12">
        <v>-3.8582803051765966</v>
      </c>
      <c r="BC372" s="12">
        <v>-5.1968281298010668</v>
      </c>
      <c r="BD372" s="12">
        <v>-3.6615847987457357</v>
      </c>
      <c r="BE372" s="12">
        <v>-1.6474802430788813</v>
      </c>
      <c r="BF372" s="12">
        <v>4.1054207377531018</v>
      </c>
      <c r="BG372" s="12">
        <v>4.0121079525941425</v>
      </c>
      <c r="BH372" s="12">
        <v>-1.2070872194036357</v>
      </c>
      <c r="BI372" s="12">
        <v>1.6712118561593208</v>
      </c>
      <c r="BJ372" s="12">
        <v>8.234769477747772</v>
      </c>
      <c r="BK372" s="12">
        <v>0.33149250737113384</v>
      </c>
      <c r="BL372" s="12">
        <v>-1.6223349151825253</v>
      </c>
      <c r="BM372" s="12">
        <v>-0.98072807490368163</v>
      </c>
      <c r="BN372" s="12">
        <v>0.12691668924148186</v>
      </c>
      <c r="BO372" s="12">
        <v>3.4415140001688558</v>
      </c>
      <c r="BP372" s="12">
        <v>3.631399752119842</v>
      </c>
      <c r="BQ372" s="12">
        <v>9.0852143036363575E-2</v>
      </c>
      <c r="BR372" s="12">
        <v>6.9456950145541896</v>
      </c>
      <c r="BS372" s="12">
        <v>-2.4763738140600298</v>
      </c>
      <c r="BT372" s="12">
        <v>0.1585084329774813</v>
      </c>
      <c r="BU372" s="12">
        <v>4.1762346652966116</v>
      </c>
      <c r="BV372" s="12">
        <v>0.8840505678279218</v>
      </c>
      <c r="BW372" s="12">
        <v>1.8770052946327007</v>
      </c>
      <c r="BX372" s="12">
        <v>2.3291912923496265</v>
      </c>
      <c r="BY372" s="12">
        <v>0.16034566457717586</v>
      </c>
      <c r="BZ372" s="12">
        <v>-5.5900319025762224</v>
      </c>
      <c r="CA372" s="12">
        <v>-0.18619466959213038</v>
      </c>
      <c r="CB372" s="12">
        <v>6.5986469784523756</v>
      </c>
      <c r="CC372" s="12">
        <v>-7.5158871662383673</v>
      </c>
      <c r="CD372" s="12">
        <v>-5.2832736982358099</v>
      </c>
      <c r="CE372" s="12">
        <v>-1.8892377109667775</v>
      </c>
      <c r="CF372" s="12">
        <v>4.5641291201757417</v>
      </c>
      <c r="CG372" s="12">
        <v>-1.4576895168427961</v>
      </c>
      <c r="CH372" s="12">
        <v>-1.6353100391274751</v>
      </c>
      <c r="CI372" s="12">
        <v>10.404229688883911</v>
      </c>
      <c r="CJ372" s="12">
        <v>4.5385710997846287</v>
      </c>
      <c r="CK372" s="12">
        <v>2.5373582229125557</v>
      </c>
      <c r="CL372" s="12">
        <v>3.8722930398841409</v>
      </c>
      <c r="CM372" s="12">
        <v>4.8000810025624441</v>
      </c>
      <c r="CN372" s="12">
        <v>9.5731307654189308</v>
      </c>
      <c r="CO372" s="12">
        <v>-9.1638627559946464</v>
      </c>
      <c r="CP372" s="12">
        <v>3.7735952530557659</v>
      </c>
      <c r="CQ372" s="12">
        <v>-5.1162481606190857</v>
      </c>
      <c r="CR372" s="12">
        <v>-6.6138614870662229</v>
      </c>
      <c r="CS372" s="12">
        <v>7.8451939864724451</v>
      </c>
      <c r="CT372" s="12">
        <v>-0.18319471064967996</v>
      </c>
      <c r="CU372" s="12">
        <v>2.5250535215752863</v>
      </c>
      <c r="CV372" s="12">
        <v>11.423239488646013</v>
      </c>
      <c r="CW372" s="12">
        <v>9.4322044061957051</v>
      </c>
      <c r="CX372" s="12">
        <v>-1.3178572787512737</v>
      </c>
      <c r="CY372" s="12">
        <v>2.0439043987192425</v>
      </c>
      <c r="CZ372" s="12">
        <v>-8.9655192635720287</v>
      </c>
      <c r="DA372" s="12">
        <v>0.64568689847412364</v>
      </c>
      <c r="DB372" s="12">
        <v>-2.3114208429371756</v>
      </c>
      <c r="DC372" s="12">
        <v>5.0850367344314851</v>
      </c>
      <c r="DD372" s="12">
        <v>1.657837167179409</v>
      </c>
    </row>
    <row r="373" spans="1:108" x14ac:dyDescent="0.25">
      <c r="H373" s="11" t="s">
        <v>2</v>
      </c>
      <c r="I373" s="12">
        <v>-6.4862610990148788</v>
      </c>
      <c r="J373" s="12">
        <v>20.136868919294628</v>
      </c>
      <c r="K373" s="12">
        <v>14.089802223390194</v>
      </c>
      <c r="L373" s="12">
        <v>-10.417195420180573</v>
      </c>
      <c r="M373" s="12">
        <v>1.4518277525358405</v>
      </c>
      <c r="N373" s="12">
        <v>19.516978188235036</v>
      </c>
      <c r="O373" s="12">
        <v>23.675066944399799</v>
      </c>
      <c r="P373" s="12">
        <v>-2.0784241382539648</v>
      </c>
      <c r="Q373" s="12">
        <v>2.2239173931902521</v>
      </c>
      <c r="R373" s="12">
        <v>13.337070099182997</v>
      </c>
      <c r="S373" s="12">
        <v>3.3433891298735245</v>
      </c>
      <c r="T373" s="12">
        <v>13.413603320220293</v>
      </c>
      <c r="U373" s="12">
        <v>-9.1736967815211532</v>
      </c>
      <c r="V373" s="12">
        <v>24.220356405095146</v>
      </c>
      <c r="W373" s="12">
        <v>19.512888792799004</v>
      </c>
      <c r="X373" s="12">
        <v>13.085603862696615</v>
      </c>
      <c r="Y373" s="12">
        <v>11.212426756384207</v>
      </c>
      <c r="Z373" s="12">
        <v>26.520484101626387</v>
      </c>
      <c r="AA373" s="12">
        <v>23.899754565727495</v>
      </c>
      <c r="AB373" s="12">
        <v>-2.6063808172582332</v>
      </c>
      <c r="AC373" s="12">
        <v>7.564606328076346</v>
      </c>
      <c r="AD373" s="12">
        <v>18.456122262094866</v>
      </c>
      <c r="AE373" s="12">
        <v>11.151276795548997</v>
      </c>
      <c r="AF373" s="12">
        <v>14.754333997553619</v>
      </c>
      <c r="AG373" s="12">
        <v>4.5802649004906124</v>
      </c>
      <c r="AH373" s="12">
        <v>14.838560627777181</v>
      </c>
      <c r="AI373" s="12">
        <v>17.891958181662126</v>
      </c>
      <c r="AJ373" s="12">
        <v>4.6689904032480127</v>
      </c>
      <c r="AK373" s="12">
        <v>22.56300879495998</v>
      </c>
      <c r="AL373" s="12">
        <v>10.049276423680869</v>
      </c>
      <c r="AM373" s="12">
        <v>0.51890784602145401</v>
      </c>
      <c r="AN373" s="12">
        <v>10.312831783574754</v>
      </c>
      <c r="AO373" s="12">
        <v>5.8485166187240267</v>
      </c>
      <c r="AP373" s="12">
        <v>18.38361464908651</v>
      </c>
      <c r="AQ373" s="12">
        <v>17.978269012096458</v>
      </c>
      <c r="AR373" s="12">
        <v>1.7594790695861486</v>
      </c>
      <c r="AS373" s="12">
        <v>12.689483717848317</v>
      </c>
      <c r="AT373" s="12">
        <v>29.09485821776126</v>
      </c>
      <c r="AU373" s="12">
        <v>7.5815337801773452</v>
      </c>
      <c r="AV373" s="12">
        <v>22.528847117151884</v>
      </c>
      <c r="AW373" s="12">
        <v>27.541303398647983</v>
      </c>
      <c r="AX373" s="12">
        <v>0.9911521310827266</v>
      </c>
      <c r="AY373" s="12">
        <v>20.986897780113445</v>
      </c>
      <c r="AZ373" s="12">
        <v>13.995577472562751</v>
      </c>
      <c r="BA373" s="12">
        <v>13.782478157445533</v>
      </c>
      <c r="BB373" s="12">
        <v>2.6349815219402499</v>
      </c>
      <c r="BC373" s="12">
        <v>-0.2085850775154191</v>
      </c>
      <c r="BD373" s="12">
        <v>2.1051916042307179</v>
      </c>
      <c r="BE373" s="12">
        <v>6.2281775410470308</v>
      </c>
      <c r="BF373" s="12">
        <v>18.665023466034899</v>
      </c>
      <c r="BG373" s="12">
        <v>17.24757019531528</v>
      </c>
      <c r="BH373" s="12">
        <v>8.2352678626918951</v>
      </c>
      <c r="BI373" s="12">
        <v>12.976234561557467</v>
      </c>
      <c r="BJ373" s="12">
        <v>25.973527196182609</v>
      </c>
      <c r="BK373" s="12">
        <v>9.993134582185208</v>
      </c>
      <c r="BL373" s="12">
        <v>7.9837266268511353</v>
      </c>
      <c r="BM373" s="12">
        <v>8.2537297673128212</v>
      </c>
      <c r="BN373" s="12">
        <v>10.564961682013065</v>
      </c>
      <c r="BO373" s="12">
        <v>18.319262122626807</v>
      </c>
      <c r="BP373" s="12">
        <v>18.75599214622445</v>
      </c>
      <c r="BQ373" s="12">
        <v>12.179413505168316</v>
      </c>
      <c r="BR373" s="12">
        <v>22.168245001036201</v>
      </c>
      <c r="BS373" s="12">
        <v>4.7853882110147179</v>
      </c>
      <c r="BT373" s="12">
        <v>10.222649482727137</v>
      </c>
      <c r="BU373" s="12">
        <v>16.473970596215995</v>
      </c>
      <c r="BV373" s="12">
        <v>12.18540741867171</v>
      </c>
      <c r="BW373" s="12">
        <v>15.403796856715344</v>
      </c>
      <c r="BX373" s="12">
        <v>15.257186702648681</v>
      </c>
      <c r="BY373" s="12">
        <v>10.772718278539394</v>
      </c>
      <c r="BZ373" s="12">
        <v>-0.93713771850998273</v>
      </c>
      <c r="CA373" s="12">
        <v>9.1728942947191197</v>
      </c>
      <c r="CB373" s="12">
        <v>22.67307552070983</v>
      </c>
      <c r="CC373" s="12">
        <v>-4.9698963621799317</v>
      </c>
      <c r="CD373" s="12">
        <v>0.4681353259518255</v>
      </c>
      <c r="CE373" s="12">
        <v>5.6983859272129971</v>
      </c>
      <c r="CF373" s="12">
        <v>19.450285670494669</v>
      </c>
      <c r="CG373" s="12">
        <v>7.0416815378808284</v>
      </c>
      <c r="CH373" s="12">
        <v>5.0507680000225097</v>
      </c>
      <c r="CI373" s="12">
        <v>29.831921114207358</v>
      </c>
      <c r="CJ373" s="12">
        <v>18.886573097756493</v>
      </c>
      <c r="CK373" s="12">
        <v>16.24867610683469</v>
      </c>
      <c r="CL373" s="12">
        <v>18.578186993197143</v>
      </c>
      <c r="CM373" s="12">
        <v>19.315874206445464</v>
      </c>
      <c r="CN373" s="12">
        <v>31.824865337351579</v>
      </c>
      <c r="CO373" s="12">
        <v>-9.2049705880153212</v>
      </c>
      <c r="CP373" s="12">
        <v>18.064365409406385</v>
      </c>
      <c r="CQ373" s="12">
        <v>-1.6592236225799353</v>
      </c>
      <c r="CR373" s="12">
        <v>-3.9702243351055344</v>
      </c>
      <c r="CS373" s="12">
        <v>25.164439300743425</v>
      </c>
      <c r="CT373" s="12">
        <v>11.212426756384207</v>
      </c>
      <c r="CU373" s="12">
        <v>15.642740743569879</v>
      </c>
      <c r="CV373" s="12">
        <v>33.387525944516852</v>
      </c>
      <c r="CW373" s="12">
        <v>28.94273750234056</v>
      </c>
      <c r="CX373" s="12">
        <v>8.2125277464580968</v>
      </c>
      <c r="CY373" s="12">
        <v>15.005532020038936</v>
      </c>
      <c r="CZ373" s="12">
        <v>-7.794626670780846</v>
      </c>
      <c r="DA373" s="12">
        <v>12.728410617204693</v>
      </c>
      <c r="DB373" s="12">
        <v>6.112424372715771</v>
      </c>
      <c r="DC373" s="12">
        <v>20.917459839362063</v>
      </c>
      <c r="DD373" s="12">
        <v>13.605482811308198</v>
      </c>
    </row>
    <row r="374" spans="1:108" x14ac:dyDescent="0.25">
      <c r="A374" s="2">
        <v>125</v>
      </c>
      <c r="B374" s="8">
        <v>2.0932729057012769</v>
      </c>
      <c r="C374" s="8">
        <v>2.0597411560763601</v>
      </c>
      <c r="D374" s="8">
        <v>2.0328949959726166</v>
      </c>
      <c r="E374" s="8">
        <v>10.023630329546766</v>
      </c>
      <c r="F374" s="8">
        <v>10.032419015348715</v>
      </c>
      <c r="G374" s="8">
        <v>9.9996419281534887</v>
      </c>
      <c r="H374" s="9" t="s">
        <v>29</v>
      </c>
      <c r="I374" s="10">
        <v>875</v>
      </c>
      <c r="J374" s="10">
        <v>6409</v>
      </c>
      <c r="K374" s="10">
        <v>8946</v>
      </c>
      <c r="L374" s="10">
        <v>5987</v>
      </c>
      <c r="M374" s="10">
        <v>7561</v>
      </c>
      <c r="N374" s="10">
        <v>6348</v>
      </c>
      <c r="O374" s="10">
        <v>8373</v>
      </c>
      <c r="P374" s="10">
        <v>2817</v>
      </c>
      <c r="Q374" s="10">
        <v>994</v>
      </c>
      <c r="R374" s="10">
        <v>9936</v>
      </c>
      <c r="S374" s="10">
        <v>9054</v>
      </c>
      <c r="T374" s="10">
        <v>8733</v>
      </c>
      <c r="U374" s="10">
        <v>6547</v>
      </c>
      <c r="V374" s="10">
        <v>9794</v>
      </c>
      <c r="W374" s="10">
        <v>1452</v>
      </c>
      <c r="X374" s="10">
        <v>3700</v>
      </c>
      <c r="Y374" s="10">
        <v>6013</v>
      </c>
      <c r="Z374" s="10">
        <v>1998</v>
      </c>
      <c r="AA374" s="10">
        <v>2330</v>
      </c>
      <c r="AB374" s="10">
        <v>7918</v>
      </c>
      <c r="AC374" s="10">
        <v>6453</v>
      </c>
      <c r="AD374" s="10">
        <v>9714</v>
      </c>
      <c r="AE374" s="10">
        <v>3008</v>
      </c>
      <c r="AF374" s="10">
        <v>3602</v>
      </c>
      <c r="AG374" s="10">
        <v>472</v>
      </c>
      <c r="AH374" s="10">
        <v>5822</v>
      </c>
      <c r="AI374" s="10">
        <v>119</v>
      </c>
      <c r="AJ374" s="10">
        <v>7708</v>
      </c>
      <c r="AK374" s="10">
        <v>7498</v>
      </c>
      <c r="AL374" s="10">
        <v>2151</v>
      </c>
      <c r="AM374" s="10">
        <v>2844</v>
      </c>
      <c r="AN374" s="10">
        <v>6863</v>
      </c>
      <c r="AO374" s="10">
        <v>3396</v>
      </c>
      <c r="AP374" s="10">
        <v>3269</v>
      </c>
      <c r="AQ374" s="10">
        <v>2766</v>
      </c>
      <c r="AR374" s="10">
        <v>4344</v>
      </c>
      <c r="AS374" s="10">
        <v>392</v>
      </c>
      <c r="AT374" s="10">
        <v>3026</v>
      </c>
      <c r="AU374" s="10">
        <v>7058</v>
      </c>
      <c r="AV374" s="10">
        <v>2978</v>
      </c>
      <c r="AW374" s="10">
        <v>6906</v>
      </c>
      <c r="AX374" s="10">
        <v>2458</v>
      </c>
      <c r="AY374" s="10">
        <v>5264</v>
      </c>
      <c r="AZ374" s="10">
        <v>983</v>
      </c>
      <c r="BA374" s="10">
        <v>7074</v>
      </c>
      <c r="BB374" s="10">
        <v>8093</v>
      </c>
      <c r="BC374" s="10">
        <v>1038</v>
      </c>
      <c r="BD374" s="10">
        <v>6724</v>
      </c>
      <c r="BE374" s="10">
        <v>3437</v>
      </c>
      <c r="BF374" s="10">
        <v>7344</v>
      </c>
      <c r="BG374" s="10">
        <v>5807</v>
      </c>
      <c r="BH374" s="10">
        <v>3884</v>
      </c>
      <c r="BI374" s="10">
        <v>2391</v>
      </c>
      <c r="BJ374" s="10">
        <v>5468</v>
      </c>
      <c r="BK374" s="10">
        <v>9234</v>
      </c>
      <c r="BL374" s="10">
        <v>7997</v>
      </c>
      <c r="BM374" s="10">
        <v>7318</v>
      </c>
      <c r="BN374" s="10">
        <v>9641</v>
      </c>
      <c r="BO374" s="10">
        <v>1376</v>
      </c>
      <c r="BP374" s="10">
        <v>3338</v>
      </c>
      <c r="BQ374" s="10">
        <v>5388</v>
      </c>
      <c r="BR374" s="10">
        <v>2577</v>
      </c>
      <c r="BS374" s="10">
        <v>5675</v>
      </c>
      <c r="BT374" s="10">
        <v>1877</v>
      </c>
      <c r="BU374" s="10">
        <v>5505</v>
      </c>
      <c r="BV374" s="10">
        <v>6589</v>
      </c>
      <c r="BW374" s="10">
        <v>9569</v>
      </c>
      <c r="BX374" s="10">
        <v>6604</v>
      </c>
      <c r="BY374" s="10">
        <v>7623</v>
      </c>
      <c r="BZ374" s="10">
        <v>2030</v>
      </c>
      <c r="CA374" s="10">
        <v>4882</v>
      </c>
      <c r="CB374" s="10">
        <v>2766</v>
      </c>
      <c r="CC374" s="10">
        <v>6499</v>
      </c>
      <c r="CD374" s="10">
        <v>3928</v>
      </c>
      <c r="CE374" s="10">
        <v>305</v>
      </c>
      <c r="CF374" s="10">
        <v>3625</v>
      </c>
      <c r="CG374" s="10">
        <v>1285</v>
      </c>
      <c r="CH374" s="10">
        <v>6852</v>
      </c>
      <c r="CI374" s="10">
        <v>2908</v>
      </c>
      <c r="CJ374" s="10">
        <v>6819</v>
      </c>
      <c r="CK374" s="10">
        <v>8356</v>
      </c>
      <c r="CL374" s="10">
        <v>8579</v>
      </c>
      <c r="CM374" s="10">
        <v>562</v>
      </c>
      <c r="CN374" s="10">
        <v>1579</v>
      </c>
      <c r="CO374" s="10">
        <v>4789</v>
      </c>
      <c r="CP374" s="10">
        <v>4236</v>
      </c>
      <c r="CQ374" s="10">
        <v>4635</v>
      </c>
      <c r="CR374" s="10">
        <v>8670</v>
      </c>
      <c r="CS374" s="10">
        <v>4902</v>
      </c>
      <c r="CT374" s="10">
        <v>7397</v>
      </c>
      <c r="CU374" s="10">
        <v>4933</v>
      </c>
      <c r="CV374" s="10">
        <v>4299</v>
      </c>
      <c r="CW374" s="10">
        <v>5772</v>
      </c>
      <c r="CX374" s="10">
        <v>3481</v>
      </c>
      <c r="CY374" s="10">
        <v>7082</v>
      </c>
      <c r="CZ374" s="10">
        <v>4359</v>
      </c>
      <c r="DA374" s="10">
        <v>1769</v>
      </c>
      <c r="DB374" s="10">
        <v>662</v>
      </c>
      <c r="DC374" s="10">
        <v>2173</v>
      </c>
      <c r="DD374" s="10">
        <v>2701</v>
      </c>
    </row>
    <row r="375" spans="1:108" x14ac:dyDescent="0.25">
      <c r="H375" s="11" t="s">
        <v>0</v>
      </c>
      <c r="I375" s="12">
        <v>-7.8967959527502698</v>
      </c>
      <c r="J375" s="12">
        <v>1.3562254478091729</v>
      </c>
      <c r="K375" s="12">
        <v>9.5373873922371466</v>
      </c>
      <c r="L375" s="12">
        <v>-0.94870583055544577</v>
      </c>
      <c r="M375" s="12">
        <v>2.2815023327246813</v>
      </c>
      <c r="N375" s="12">
        <v>3.0596644880252697</v>
      </c>
      <c r="O375" s="12">
        <v>-3.7753517148069058</v>
      </c>
      <c r="P375" s="12">
        <v>4.200263141382802</v>
      </c>
      <c r="Q375" s="12">
        <v>-2.5810102719023909</v>
      </c>
      <c r="R375" s="12">
        <v>6.4026219761614556</v>
      </c>
      <c r="S375" s="12">
        <v>0.2307602835048409</v>
      </c>
      <c r="T375" s="12">
        <v>9.5661938309140879</v>
      </c>
      <c r="U375" s="12">
        <v>-0.26835119719111145</v>
      </c>
      <c r="V375" s="12">
        <v>4.7123169256276105</v>
      </c>
      <c r="W375" s="12">
        <v>-7.538495280372576</v>
      </c>
      <c r="X375" s="12">
        <v>-0.68065243039076684</v>
      </c>
      <c r="Y375" s="12">
        <v>-5.5754605786509792</v>
      </c>
      <c r="Z375" s="12">
        <v>-6.0588508275124875</v>
      </c>
      <c r="AA375" s="12">
        <v>2.5387246186636823</v>
      </c>
      <c r="AB375" s="12">
        <v>0.20330765502830156</v>
      </c>
      <c r="AC375" s="12">
        <v>-4.8735191613838271</v>
      </c>
      <c r="AD375" s="12">
        <v>-3.0571373232621579</v>
      </c>
      <c r="AE375" s="12">
        <v>5.233467832621197</v>
      </c>
      <c r="AF375" s="12">
        <v>-2.1819027092871064</v>
      </c>
      <c r="AG375" s="12">
        <v>-3.6140570920216613</v>
      </c>
      <c r="AH375" s="12">
        <v>3.2709786945728947</v>
      </c>
      <c r="AI375" s="12">
        <v>1.4590423195460056</v>
      </c>
      <c r="AJ375" s="12">
        <v>3.1929789830157986</v>
      </c>
      <c r="AK375" s="12">
        <v>-0.2653876991748288</v>
      </c>
      <c r="AL375" s="12">
        <v>-1.2382933022445648</v>
      </c>
      <c r="AM375" s="12">
        <v>-0.73466398481526352</v>
      </c>
      <c r="AN375" s="12">
        <v>4.8075638836910208</v>
      </c>
      <c r="AO375" s="12">
        <v>5.8222803590356333</v>
      </c>
      <c r="AP375" s="12">
        <v>5.6011507408444956</v>
      </c>
      <c r="AQ375" s="12">
        <v>-1.7957187023641685</v>
      </c>
      <c r="AR375" s="12">
        <v>-0.82977744574767676</v>
      </c>
      <c r="AS375" s="12">
        <v>-1.4115278760710639</v>
      </c>
      <c r="AT375" s="12">
        <v>4.0803426361819026</v>
      </c>
      <c r="AU375" s="12">
        <v>1.5884753108244989</v>
      </c>
      <c r="AV375" s="12">
        <v>3.7993552093810039</v>
      </c>
      <c r="AW375" s="12">
        <v>6.1925166339864095</v>
      </c>
      <c r="AX375" s="12">
        <v>3.4278919100218728</v>
      </c>
      <c r="AY375" s="12">
        <v>5.2934809120595361</v>
      </c>
      <c r="AZ375" s="12">
        <v>7.3721621752704252</v>
      </c>
      <c r="BA375" s="12">
        <v>6.2928041095214482</v>
      </c>
      <c r="BB375" s="12">
        <v>-1.2221635068645749</v>
      </c>
      <c r="BC375" s="12">
        <v>0.22057921267261901</v>
      </c>
      <c r="BD375" s="12">
        <v>1.673146648350178</v>
      </c>
      <c r="BE375" s="12">
        <v>-3.3524624362139654</v>
      </c>
      <c r="BF375" s="12">
        <v>-0.35448519510745796</v>
      </c>
      <c r="BG375" s="12">
        <v>-0.9197216317568726</v>
      </c>
      <c r="BH375" s="12">
        <v>6.0642004435694101</v>
      </c>
      <c r="BI375" s="12">
        <v>1.0557936673434523</v>
      </c>
      <c r="BJ375" s="12">
        <v>-9.7381460444646688</v>
      </c>
      <c r="BK375" s="12">
        <v>-7.3579694638285176</v>
      </c>
      <c r="BL375" s="12">
        <v>-7.212811183817772</v>
      </c>
      <c r="BM375" s="12">
        <v>-2.333205501362325</v>
      </c>
      <c r="BN375" s="12">
        <v>7.5237926481337425</v>
      </c>
      <c r="BO375" s="12">
        <v>1.1163767283894552</v>
      </c>
      <c r="BP375" s="12">
        <v>3.1169434444059281</v>
      </c>
      <c r="BQ375" s="12">
        <v>-0.75495546754114284</v>
      </c>
      <c r="BR375" s="12">
        <v>7.6010104580133131</v>
      </c>
      <c r="BS375" s="12">
        <v>3.8707457492069555</v>
      </c>
      <c r="BT375" s="12">
        <v>-1.108579991885601</v>
      </c>
      <c r="BU375" s="12">
        <v>-10.460866146171382</v>
      </c>
      <c r="BV375" s="12">
        <v>-2.1760965297987926</v>
      </c>
      <c r="BW375" s="12">
        <v>0.82726600683571383</v>
      </c>
      <c r="BX375" s="12">
        <v>5.3124035453447318</v>
      </c>
      <c r="BY375" s="12">
        <v>-4.7705948059503775</v>
      </c>
      <c r="BZ375" s="12">
        <v>5.8305218355293622</v>
      </c>
      <c r="CA375" s="12">
        <v>-9.3129360681865911</v>
      </c>
      <c r="CB375" s="12">
        <v>-1.7957187023641685</v>
      </c>
      <c r="CC375" s="12">
        <v>3.1815479558623898</v>
      </c>
      <c r="CD375" s="12">
        <v>10.293111786607206</v>
      </c>
      <c r="CE375" s="12">
        <v>2.4155815306958353</v>
      </c>
      <c r="CF375" s="12">
        <v>1.2747085952506201</v>
      </c>
      <c r="CG375" s="12">
        <v>-2.368749363286117</v>
      </c>
      <c r="CH375" s="12">
        <v>-3.4796124765987817</v>
      </c>
      <c r="CI375" s="12">
        <v>0.45639538718191075</v>
      </c>
      <c r="CJ375" s="12">
        <v>3.8222815753215098</v>
      </c>
      <c r="CK375" s="12">
        <v>0.6093115840150396</v>
      </c>
      <c r="CL375" s="12">
        <v>-5.4073171018205493</v>
      </c>
      <c r="CM375" s="12">
        <v>-6.7963829885527804</v>
      </c>
      <c r="CN375" s="12">
        <v>-4.4648834123395016</v>
      </c>
      <c r="CO375" s="12">
        <v>-3.4223486921811732</v>
      </c>
      <c r="CP375" s="12">
        <v>-11.903583447898958</v>
      </c>
      <c r="CQ375" s="12">
        <v>9.0320041449288908</v>
      </c>
      <c r="CR375" s="12">
        <v>1.8569157021671399</v>
      </c>
      <c r="CS375" s="12">
        <v>-2.004786258266583</v>
      </c>
      <c r="CT375" s="12">
        <v>5.1706065919796504</v>
      </c>
      <c r="CU375" s="12">
        <v>6.5207390718205058</v>
      </c>
      <c r="CV375" s="12">
        <v>-8.9392610191888693</v>
      </c>
      <c r="CW375" s="12">
        <v>1.9153530089212016</v>
      </c>
      <c r="CX375" s="12">
        <v>-3.138711701590855</v>
      </c>
      <c r="CY375" s="12">
        <v>6.0729632212273952</v>
      </c>
      <c r="CZ375" s="12">
        <v>-2.5437868801942418</v>
      </c>
      <c r="DA375" s="12">
        <v>1.9004431523681689</v>
      </c>
      <c r="DB375" s="12">
        <v>-2.0097429195218219</v>
      </c>
      <c r="DC375" s="12">
        <v>-5.5704339313980711</v>
      </c>
      <c r="DD375" s="12">
        <v>-8.4685701688245913</v>
      </c>
    </row>
    <row r="376" spans="1:108" x14ac:dyDescent="0.25">
      <c r="H376" s="11" t="s">
        <v>2</v>
      </c>
      <c r="I376" s="12">
        <v>-7.2410665921708155</v>
      </c>
      <c r="J376" s="12">
        <v>12.844416551969303</v>
      </c>
      <c r="K376" s="12">
        <v>28.596878626535918</v>
      </c>
      <c r="L376" s="12">
        <v>8.2288461606628331</v>
      </c>
      <c r="M376" s="12">
        <v>14.948056635186855</v>
      </c>
      <c r="N376" s="12">
        <v>16.858295639505343</v>
      </c>
      <c r="O376" s="12">
        <v>2.2335709453975832</v>
      </c>
      <c r="P376" s="12">
        <v>18.119815697066578</v>
      </c>
      <c r="Q376" s="12">
        <v>5.6074953595731536</v>
      </c>
      <c r="R376" s="12">
        <v>22.578378330705576</v>
      </c>
      <c r="S376" s="12">
        <v>9.4504981854652801</v>
      </c>
      <c r="T376" s="12">
        <v>30.993979058120367</v>
      </c>
      <c r="U376" s="12">
        <v>10.715169747301003</v>
      </c>
      <c r="V376" s="12">
        <v>20.907764235597938</v>
      </c>
      <c r="W376" s="12">
        <v>-6.6240271145095644</v>
      </c>
      <c r="X376" s="12">
        <v>7.9319921669369915</v>
      </c>
      <c r="Y376" s="12">
        <v>-0.40849132039009861</v>
      </c>
      <c r="Z376" s="12">
        <v>-3.3541597442378261</v>
      </c>
      <c r="AA376" s="12">
        <v>15.183753873899049</v>
      </c>
      <c r="AB376" s="12">
        <v>11.249592605659277</v>
      </c>
      <c r="AC376" s="12">
        <v>1.6270537358013586</v>
      </c>
      <c r="AD376" s="12">
        <v>2.9485691813661687</v>
      </c>
      <c r="AE376" s="12">
        <v>20.915848636745068</v>
      </c>
      <c r="AF376" s="12">
        <v>5.0375925059469289</v>
      </c>
      <c r="AG376" s="12">
        <v>0.80280025772440089</v>
      </c>
      <c r="AH376" s="12">
        <v>16.333526131850242</v>
      </c>
      <c r="AI376" s="12">
        <v>13.419165386291487</v>
      </c>
      <c r="AJ376" s="12">
        <v>15.475165380678025</v>
      </c>
      <c r="AK376" s="12">
        <v>10.182561581187677</v>
      </c>
      <c r="AL376" s="12">
        <v>7.1969688441335187</v>
      </c>
      <c r="AM376" s="12">
        <v>7.5015266632035331</v>
      </c>
      <c r="AN376" s="12">
        <v>19.417466122502933</v>
      </c>
      <c r="AO376" s="12">
        <v>22.179665500132025</v>
      </c>
      <c r="AP376" s="12">
        <v>21.119541775264498</v>
      </c>
      <c r="AQ376" s="12">
        <v>7.506520961116161</v>
      </c>
      <c r="AR376" s="12">
        <v>8.8160782148309433</v>
      </c>
      <c r="AS376" s="12">
        <v>7.3753346577099936</v>
      </c>
      <c r="AT376" s="12">
        <v>18.711310476932216</v>
      </c>
      <c r="AU376" s="12">
        <v>12.154442955285525</v>
      </c>
      <c r="AV376" s="12">
        <v>18.854899918190934</v>
      </c>
      <c r="AW376" s="12">
        <v>22.206329977954706</v>
      </c>
      <c r="AX376" s="12">
        <v>17.694585321796083</v>
      </c>
      <c r="AY376" s="12">
        <v>20.104790915253311</v>
      </c>
      <c r="AZ376" s="12">
        <v>24.956423283079648</v>
      </c>
      <c r="BA376" s="12">
        <v>23.056528873641209</v>
      </c>
      <c r="BB376" s="12">
        <v>8.4961753456577025</v>
      </c>
      <c r="BC376" s="12">
        <v>10.122034580338946</v>
      </c>
      <c r="BD376" s="12">
        <v>14.453485415215843</v>
      </c>
      <c r="BE376" s="12">
        <v>4.4855085599628337</v>
      </c>
      <c r="BF376" s="12">
        <v>9.1491049899095618</v>
      </c>
      <c r="BG376" s="12">
        <v>8.1827113596403702</v>
      </c>
      <c r="BH376" s="12">
        <v>22.201358294399569</v>
      </c>
      <c r="BI376" s="12">
        <v>12.800369540059656</v>
      </c>
      <c r="BJ376" s="12">
        <v>-9.8796118450894781</v>
      </c>
      <c r="BK376" s="12">
        <v>-4.6954857693478607</v>
      </c>
      <c r="BL376" s="12">
        <v>-4.6393991039899261</v>
      </c>
      <c r="BM376" s="12">
        <v>6.2133010982553705</v>
      </c>
      <c r="BN376" s="12">
        <v>25.427974274323269</v>
      </c>
      <c r="BO376" s="12">
        <v>12.587819821326553</v>
      </c>
      <c r="BP376" s="12">
        <v>17.391270372447991</v>
      </c>
      <c r="BQ376" s="12">
        <v>8.7585538861743419</v>
      </c>
      <c r="BR376" s="12">
        <v>24.21882451204624</v>
      </c>
      <c r="BS376" s="12">
        <v>18.314053597924836</v>
      </c>
      <c r="BT376" s="12">
        <v>8.0399983599634233</v>
      </c>
      <c r="BU376" s="12">
        <v>-8.6832343428020415</v>
      </c>
      <c r="BV376" s="12">
        <v>4.551808450894046</v>
      </c>
      <c r="BW376" s="12">
        <v>10.40443694092389</v>
      </c>
      <c r="BX376" s="12">
        <v>21.662769796852714</v>
      </c>
      <c r="BY376" s="12">
        <v>0.60204734508226143</v>
      </c>
      <c r="BZ376" s="12">
        <v>21.905318920460164</v>
      </c>
      <c r="CA376" s="12">
        <v>-8.1006175838811263</v>
      </c>
      <c r="CB376" s="12">
        <v>7.506520961116161</v>
      </c>
      <c r="CC376" s="12">
        <v>16.768492627494453</v>
      </c>
      <c r="CD376" s="12">
        <v>30.874687129732539</v>
      </c>
      <c r="CE376" s="12">
        <v>13.907413507732503</v>
      </c>
      <c r="CF376" s="12">
        <v>10.892060110397429</v>
      </c>
      <c r="CG376" s="12">
        <v>4.5048870116412436</v>
      </c>
      <c r="CH376" s="12">
        <v>2.6612665922087717</v>
      </c>
      <c r="CI376" s="12">
        <v>11.145551678889788</v>
      </c>
      <c r="CJ376" s="12">
        <v>15.925000596432238</v>
      </c>
      <c r="CK376" s="12">
        <v>11.900354682382604</v>
      </c>
      <c r="CL376" s="12">
        <v>-1.6168528813596073</v>
      </c>
      <c r="CM376" s="12">
        <v>-3.4671970870396658</v>
      </c>
      <c r="CN376" s="12">
        <v>1.6179372836578803</v>
      </c>
      <c r="CO376" s="12">
        <v>2.5942123195306084</v>
      </c>
      <c r="CP376" s="12">
        <v>-12.968510566922964</v>
      </c>
      <c r="CQ376" s="12">
        <v>28.498073272659347</v>
      </c>
      <c r="CR376" s="12">
        <v>13.710254747000358</v>
      </c>
      <c r="CS376" s="12">
        <v>5.8118680557918552</v>
      </c>
      <c r="CT376" s="12">
        <v>20.05036708842815</v>
      </c>
      <c r="CU376" s="12">
        <v>24.404727211034551</v>
      </c>
      <c r="CV376" s="12">
        <v>-9.7816883436031947</v>
      </c>
      <c r="CW376" s="12">
        <v>15.142132162899626</v>
      </c>
      <c r="CX376" s="12">
        <v>2.1921257201224016</v>
      </c>
      <c r="CY376" s="12">
        <v>20.749300813746395</v>
      </c>
      <c r="CZ376" s="12">
        <v>4.9561934069213454</v>
      </c>
      <c r="DA376" s="12">
        <v>13.338961620921621</v>
      </c>
      <c r="DB376" s="12">
        <v>4.7641198097900626</v>
      </c>
      <c r="DC376" s="12">
        <v>-1.6235528467613456</v>
      </c>
      <c r="DD376" s="12">
        <v>-9.0845461860070742</v>
      </c>
    </row>
    <row r="377" spans="1:108" x14ac:dyDescent="0.25">
      <c r="A377" s="2">
        <v>126</v>
      </c>
      <c r="B377" s="8">
        <v>1.9820216557196226</v>
      </c>
      <c r="C377" s="8">
        <v>1.9794465715891894</v>
      </c>
      <c r="D377" s="8">
        <v>1.9769892914155625</v>
      </c>
      <c r="E377" s="8">
        <v>10.224035483699028</v>
      </c>
      <c r="F377" s="8">
        <v>10.229430580574153</v>
      </c>
      <c r="G377" s="8">
        <v>10.006594492555086</v>
      </c>
      <c r="H377" s="9" t="s">
        <v>29</v>
      </c>
      <c r="I377" s="10">
        <v>7270</v>
      </c>
      <c r="J377" s="10">
        <v>9452</v>
      </c>
      <c r="K377" s="10">
        <v>8634</v>
      </c>
      <c r="L377" s="10">
        <v>2053</v>
      </c>
      <c r="M377" s="10">
        <v>8603</v>
      </c>
      <c r="N377" s="10">
        <v>4716</v>
      </c>
      <c r="O377" s="10">
        <v>3513</v>
      </c>
      <c r="P377" s="10">
        <v>7753</v>
      </c>
      <c r="Q377" s="10">
        <v>2721</v>
      </c>
      <c r="R377" s="10">
        <v>3411</v>
      </c>
      <c r="S377" s="10">
        <v>5290</v>
      </c>
      <c r="T377" s="10">
        <v>5345</v>
      </c>
      <c r="U377" s="10">
        <v>1731</v>
      </c>
      <c r="V377" s="10">
        <v>8763</v>
      </c>
      <c r="W377" s="10">
        <v>4008</v>
      </c>
      <c r="X377" s="10">
        <v>4222</v>
      </c>
      <c r="Y377" s="10">
        <v>3061</v>
      </c>
      <c r="Z377" s="10">
        <v>119</v>
      </c>
      <c r="AA377" s="10">
        <v>5667</v>
      </c>
      <c r="AB377" s="10">
        <v>1473</v>
      </c>
      <c r="AC377" s="10">
        <v>7973</v>
      </c>
      <c r="AD377" s="10">
        <v>5561</v>
      </c>
      <c r="AE377" s="10">
        <v>4474</v>
      </c>
      <c r="AF377" s="10">
        <v>3871</v>
      </c>
      <c r="AG377" s="10">
        <v>2374</v>
      </c>
      <c r="AH377" s="10">
        <v>5054</v>
      </c>
      <c r="AI377" s="10">
        <v>6211</v>
      </c>
      <c r="AJ377" s="10">
        <v>8791</v>
      </c>
      <c r="AK377" s="10">
        <v>966</v>
      </c>
      <c r="AL377" s="10">
        <v>2800</v>
      </c>
      <c r="AM377" s="10">
        <v>9473</v>
      </c>
      <c r="AN377" s="10">
        <v>1876</v>
      </c>
      <c r="AO377" s="10">
        <v>3817</v>
      </c>
      <c r="AP377" s="10">
        <v>9697</v>
      </c>
      <c r="AQ377" s="10">
        <v>8401</v>
      </c>
      <c r="AR377" s="10">
        <v>4977</v>
      </c>
      <c r="AS377" s="10">
        <v>7956</v>
      </c>
      <c r="AT377" s="10">
        <v>1312</v>
      </c>
      <c r="AU377" s="10">
        <v>3301</v>
      </c>
      <c r="AV377" s="10">
        <v>7247</v>
      </c>
      <c r="AW377" s="10">
        <v>6758</v>
      </c>
      <c r="AX377" s="10">
        <v>5969</v>
      </c>
      <c r="AY377" s="10">
        <v>6303</v>
      </c>
      <c r="AZ377" s="10">
        <v>6997</v>
      </c>
      <c r="BA377" s="10">
        <v>6436</v>
      </c>
      <c r="BB377" s="10">
        <v>9394</v>
      </c>
      <c r="BC377" s="10">
        <v>5436</v>
      </c>
      <c r="BD377" s="10">
        <v>7316</v>
      </c>
      <c r="BE377" s="10">
        <v>4780</v>
      </c>
      <c r="BF377" s="10">
        <v>2427</v>
      </c>
      <c r="BG377" s="10">
        <v>6692</v>
      </c>
      <c r="BH377" s="10">
        <v>9203</v>
      </c>
      <c r="BI377" s="10">
        <v>5908</v>
      </c>
      <c r="BJ377" s="10">
        <v>1539</v>
      </c>
      <c r="BK377" s="10">
        <v>502</v>
      </c>
      <c r="BL377" s="10">
        <v>2913</v>
      </c>
      <c r="BM377" s="10">
        <v>7482</v>
      </c>
      <c r="BN377" s="10">
        <v>8101</v>
      </c>
      <c r="BO377" s="10">
        <v>5979</v>
      </c>
      <c r="BP377" s="10">
        <v>7148</v>
      </c>
      <c r="BQ377" s="10">
        <v>3023</v>
      </c>
      <c r="BR377" s="10">
        <v>4069</v>
      </c>
      <c r="BS377" s="10">
        <v>3715</v>
      </c>
      <c r="BT377" s="10">
        <v>2016</v>
      </c>
      <c r="BU377" s="10">
        <v>4014</v>
      </c>
      <c r="BV377" s="10">
        <v>6645</v>
      </c>
      <c r="BW377" s="10">
        <v>5308</v>
      </c>
      <c r="BX377" s="10">
        <v>2867</v>
      </c>
      <c r="BY377" s="10">
        <v>5181</v>
      </c>
      <c r="BZ377" s="10">
        <v>1480</v>
      </c>
      <c r="CA377" s="10">
        <v>2134</v>
      </c>
      <c r="CB377" s="10">
        <v>9161</v>
      </c>
      <c r="CC377" s="10">
        <v>8399</v>
      </c>
      <c r="CD377" s="10">
        <v>1176</v>
      </c>
      <c r="CE377" s="10">
        <v>4593</v>
      </c>
      <c r="CF377" s="10">
        <v>7072</v>
      </c>
      <c r="CG377" s="10">
        <v>4835</v>
      </c>
      <c r="CH377" s="10">
        <v>9215</v>
      </c>
      <c r="CI377" s="10">
        <v>4511</v>
      </c>
      <c r="CJ377" s="10">
        <v>1177</v>
      </c>
      <c r="CK377" s="10">
        <v>9780</v>
      </c>
      <c r="CL377" s="10">
        <v>3383</v>
      </c>
      <c r="CM377" s="10">
        <v>7994</v>
      </c>
      <c r="CN377" s="10">
        <v>7797</v>
      </c>
      <c r="CO377" s="10">
        <v>1807</v>
      </c>
      <c r="CP377" s="10">
        <v>9965</v>
      </c>
      <c r="CQ377" s="10">
        <v>6848</v>
      </c>
      <c r="CR377" s="10">
        <v>2635</v>
      </c>
      <c r="CS377" s="10">
        <v>7551</v>
      </c>
      <c r="CT377" s="10">
        <v>2290</v>
      </c>
      <c r="CU377" s="10">
        <v>8875</v>
      </c>
      <c r="CV377" s="10">
        <v>8381</v>
      </c>
      <c r="CW377" s="10">
        <v>5978</v>
      </c>
      <c r="CX377" s="10">
        <v>2408</v>
      </c>
      <c r="CY377" s="10">
        <v>2275</v>
      </c>
      <c r="CZ377" s="10">
        <v>4835</v>
      </c>
      <c r="DA377" s="10">
        <v>7160</v>
      </c>
      <c r="DB377" s="10">
        <v>1018</v>
      </c>
      <c r="DC377" s="10">
        <v>5129</v>
      </c>
      <c r="DD377" s="10">
        <v>2564</v>
      </c>
    </row>
    <row r="378" spans="1:108" x14ac:dyDescent="0.25">
      <c r="H378" s="11" t="s">
        <v>0</v>
      </c>
      <c r="I378" s="12">
        <v>3.4158884498007498</v>
      </c>
      <c r="J378" s="12">
        <v>-0.83227143984531182</v>
      </c>
      <c r="K378" s="12">
        <v>-5.4341058547098715</v>
      </c>
      <c r="L378" s="12">
        <v>5.0593258085135071</v>
      </c>
      <c r="M378" s="12">
        <v>0.21100917676226555</v>
      </c>
      <c r="N378" s="12">
        <v>1.3309486170276708</v>
      </c>
      <c r="O378" s="12">
        <v>-2.8274247924668598</v>
      </c>
      <c r="P378" s="12">
        <v>-1.5892729667638021</v>
      </c>
      <c r="Q378" s="12">
        <v>1.0230019568979882</v>
      </c>
      <c r="R378" s="12">
        <v>-1.2615356854501627</v>
      </c>
      <c r="S378" s="12">
        <v>5.2750854546542243</v>
      </c>
      <c r="T378" s="12">
        <v>2.4699720553289923</v>
      </c>
      <c r="U378" s="12">
        <v>2.6651094732877745</v>
      </c>
      <c r="V378" s="12">
        <v>1.5463718759459324</v>
      </c>
      <c r="W378" s="12">
        <v>5.604633859734145</v>
      </c>
      <c r="X378" s="12">
        <v>-1.2918726080805623</v>
      </c>
      <c r="Y378" s="12">
        <v>-0.17398173508685302</v>
      </c>
      <c r="Z378" s="12">
        <v>1.4590423195460056</v>
      </c>
      <c r="AA378" s="12">
        <v>-4.8625445484903427</v>
      </c>
      <c r="AB378" s="12">
        <v>1.9450544340540963</v>
      </c>
      <c r="AC378" s="12">
        <v>-2.6054436672723131</v>
      </c>
      <c r="AD378" s="12">
        <v>-2.3296749437392137</v>
      </c>
      <c r="AE378" s="12">
        <v>-4.1327947189002048</v>
      </c>
      <c r="AF378" s="12">
        <v>-4.9976041697526643</v>
      </c>
      <c r="AG378" s="12">
        <v>8.6512641948371947</v>
      </c>
      <c r="AH378" s="12">
        <v>-3.5447431714372817</v>
      </c>
      <c r="AI378" s="12">
        <v>4.5607005398117586</v>
      </c>
      <c r="AJ378" s="12">
        <v>-5.6027543490210219</v>
      </c>
      <c r="AK378" s="12">
        <v>-1.5942236558057861</v>
      </c>
      <c r="AL378" s="12">
        <v>10.27692292004655</v>
      </c>
      <c r="AM378" s="12">
        <v>0.48711253456003312</v>
      </c>
      <c r="AN378" s="12">
        <v>3.3845603110893814</v>
      </c>
      <c r="AO378" s="12">
        <v>4.1062625475602497</v>
      </c>
      <c r="AP378" s="12">
        <v>-9.1175854961297667</v>
      </c>
      <c r="AQ378" s="12">
        <v>5.1458281031910422</v>
      </c>
      <c r="AR378" s="12">
        <v>-0.45286970819351657</v>
      </c>
      <c r="AS378" s="12">
        <v>1.0357360479272182</v>
      </c>
      <c r="AT378" s="12">
        <v>-0.73739980681523765</v>
      </c>
      <c r="AU378" s="12">
        <v>-5.3869903115641895</v>
      </c>
      <c r="AV378" s="12">
        <v>-3.4369579873258242</v>
      </c>
      <c r="AW378" s="12">
        <v>-9.0691193787891571</v>
      </c>
      <c r="AX378" s="12">
        <v>4.9508939513815289</v>
      </c>
      <c r="AY378" s="12">
        <v>7.3544981229576827</v>
      </c>
      <c r="AZ378" s="12">
        <v>1.2018898419088584</v>
      </c>
      <c r="BA378" s="12">
        <v>-9.7951973494933675</v>
      </c>
      <c r="BB378" s="12">
        <v>-2.1104314726730289</v>
      </c>
      <c r="BC378" s="12">
        <v>3.6237900887377155</v>
      </c>
      <c r="BD378" s="12">
        <v>-3.9937714969594285</v>
      </c>
      <c r="BE378" s="12">
        <v>6.1816268360826276</v>
      </c>
      <c r="BF378" s="12">
        <v>-8.6273718714860337</v>
      </c>
      <c r="BG378" s="12">
        <v>2.3100818704559178</v>
      </c>
      <c r="BH378" s="12">
        <v>1.3099217830746159</v>
      </c>
      <c r="BI378" s="12">
        <v>-1.6172252040351887</v>
      </c>
      <c r="BJ378" s="12">
        <v>1.2925807319552371</v>
      </c>
      <c r="BK378" s="12">
        <v>-0.81909629114112603</v>
      </c>
      <c r="BL378" s="12">
        <v>-0.17248275587721373</v>
      </c>
      <c r="BM378" s="12">
        <v>-4.0305044006458939</v>
      </c>
      <c r="BN378" s="12">
        <v>-1.4874820624439333</v>
      </c>
      <c r="BO378" s="12">
        <v>4.2509154830097255</v>
      </c>
      <c r="BP378" s="12">
        <v>4.4222983476824655</v>
      </c>
      <c r="BQ378" s="12">
        <v>1.9185473634410593</v>
      </c>
      <c r="BR378" s="12">
        <v>-3.8828300093753834</v>
      </c>
      <c r="BS378" s="12">
        <v>2.8960102005853945</v>
      </c>
      <c r="BT378" s="12">
        <v>-2.2325583589810623</v>
      </c>
      <c r="BU378" s="12">
        <v>-10.974594415852339</v>
      </c>
      <c r="BV378" s="12">
        <v>-8.3660519575147898</v>
      </c>
      <c r="BW378" s="12">
        <v>-1.6904587578404386</v>
      </c>
      <c r="BX378" s="12">
        <v>-0.36557053572690934</v>
      </c>
      <c r="BY378" s="12">
        <v>-2.8258512057470009</v>
      </c>
      <c r="BZ378" s="12">
        <v>-0.49981234211849379</v>
      </c>
      <c r="CA378" s="12">
        <v>-2.4065734964411818</v>
      </c>
      <c r="CB378" s="12">
        <v>6.3884642798825766</v>
      </c>
      <c r="CC378" s="12">
        <v>1.4233286306045576</v>
      </c>
      <c r="CD378" s="12">
        <v>7.2941907438816553E-2</v>
      </c>
      <c r="CE378" s="12">
        <v>-0.87356898465938293</v>
      </c>
      <c r="CF378" s="12">
        <v>1.3010493467680153</v>
      </c>
      <c r="CG378" s="12">
        <v>0.80181086389179368</v>
      </c>
      <c r="CH378" s="12">
        <v>0.25051800643565386</v>
      </c>
      <c r="CI378" s="12">
        <v>-6.7929508691637803</v>
      </c>
      <c r="CJ378" s="12">
        <v>0.8542099947823667</v>
      </c>
      <c r="CK378" s="12">
        <v>6.0425511984330278</v>
      </c>
      <c r="CL378" s="12">
        <v>3.3480951044713025</v>
      </c>
      <c r="CM378" s="12">
        <v>-3.2083167824952215</v>
      </c>
      <c r="CN378" s="12">
        <v>0.40214646764707762</v>
      </c>
      <c r="CO378" s="12">
        <v>4.8483767183814503</v>
      </c>
      <c r="CP378" s="12">
        <v>0.21521912465188156</v>
      </c>
      <c r="CQ378" s="12">
        <v>1.8003587013180189</v>
      </c>
      <c r="CR378" s="12">
        <v>-0.12605951910101751</v>
      </c>
      <c r="CS378" s="12">
        <v>-5.2737283194961933</v>
      </c>
      <c r="CT378" s="12">
        <v>0.72066349450572864</v>
      </c>
      <c r="CU378" s="12">
        <v>0.88099963187365249</v>
      </c>
      <c r="CV378" s="12">
        <v>1.7539047239803427</v>
      </c>
      <c r="CW378" s="12">
        <v>11.050382621375697</v>
      </c>
      <c r="CX378" s="12">
        <v>1.8506307361903009</v>
      </c>
      <c r="CY378" s="12">
        <v>0.20836491468502683</v>
      </c>
      <c r="CZ378" s="12">
        <v>0.80181086389179368</v>
      </c>
      <c r="DA378" s="12">
        <v>-3.6649445936467311</v>
      </c>
      <c r="DB378" s="12">
        <v>1.3405908734876584</v>
      </c>
      <c r="DC378" s="12">
        <v>-2.9615491822132172</v>
      </c>
      <c r="DD378" s="12">
        <v>-4.6786341641702007</v>
      </c>
    </row>
    <row r="379" spans="1:108" x14ac:dyDescent="0.25">
      <c r="H379" s="11" t="s">
        <v>2</v>
      </c>
      <c r="I379" s="12">
        <v>15.38041727524535</v>
      </c>
      <c r="J379" s="12">
        <v>9.5658325046409995</v>
      </c>
      <c r="K379" s="12">
        <v>-0.7581334248474918</v>
      </c>
      <c r="L379" s="12">
        <v>18.840048224352845</v>
      </c>
      <c r="M379" s="12">
        <v>9.8960125279574793</v>
      </c>
      <c r="N379" s="12">
        <v>11.793841000014689</v>
      </c>
      <c r="O379" s="12">
        <v>3.7001818337706998</v>
      </c>
      <c r="P379" s="12">
        <v>6.2687953476826266</v>
      </c>
      <c r="Q379" s="12">
        <v>12.953203136567383</v>
      </c>
      <c r="R379" s="12">
        <v>8.2416920911304352</v>
      </c>
      <c r="S379" s="12">
        <v>22.16567660663069</v>
      </c>
      <c r="T379" s="12">
        <v>13.511896193153071</v>
      </c>
      <c r="U379" s="12">
        <v>17.845406908727455</v>
      </c>
      <c r="V379" s="12">
        <v>13.531289095425933</v>
      </c>
      <c r="W379" s="12">
        <v>21.054761170157757</v>
      </c>
      <c r="X379" s="12">
        <v>9.0514632250601039</v>
      </c>
      <c r="Y379" s="12">
        <v>9.2618339858412781</v>
      </c>
      <c r="Z379" s="12">
        <v>13.419165386291487</v>
      </c>
      <c r="AA379" s="12">
        <v>0.62469287719964361</v>
      </c>
      <c r="AB379" s="12">
        <v>15.350614986722668</v>
      </c>
      <c r="AC379" s="12">
        <v>3.3470476279847783</v>
      </c>
      <c r="AD379" s="12">
        <v>7.2232193689958617</v>
      </c>
      <c r="AE379" s="12">
        <v>2.3664401306225118</v>
      </c>
      <c r="AF379" s="12">
        <v>-0.14704638120071822</v>
      </c>
      <c r="AG379" s="12">
        <v>27.660337605549508</v>
      </c>
      <c r="AH379" s="12">
        <v>2.4272938021422563</v>
      </c>
      <c r="AI379" s="12">
        <v>17.660122911917764</v>
      </c>
      <c r="AJ379" s="12">
        <v>-0.56989630407340297</v>
      </c>
      <c r="AK379" s="12">
        <v>7.5139181318746742</v>
      </c>
      <c r="AL379" s="12">
        <v>30.429264637301852</v>
      </c>
      <c r="AM379" s="12">
        <v>11.837001327936209</v>
      </c>
      <c r="AN379" s="12">
        <v>16.418596114288238</v>
      </c>
      <c r="AO379" s="12">
        <v>17.902429484562276</v>
      </c>
      <c r="AP379" s="12">
        <v>-8.7120773650829904</v>
      </c>
      <c r="AQ379" s="12">
        <v>18.637134622698184</v>
      </c>
      <c r="AR379" s="12">
        <v>6.7341848141802929</v>
      </c>
      <c r="AS379" s="12">
        <v>12.263371054193943</v>
      </c>
      <c r="AT379" s="12">
        <v>8.6552891564833683</v>
      </c>
      <c r="AU379" s="12">
        <v>-0.13962510877922241</v>
      </c>
      <c r="AV379" s="12">
        <v>3.4360346408245581</v>
      </c>
      <c r="AW379" s="12">
        <v>-6.8047365957746653</v>
      </c>
      <c r="AX379" s="12">
        <v>21.08874133282044</v>
      </c>
      <c r="AY379" s="12">
        <v>25.46784663625678</v>
      </c>
      <c r="AZ379" s="12">
        <v>13.366375341989915</v>
      </c>
      <c r="BA379" s="12">
        <v>-10.715765971886936</v>
      </c>
      <c r="BB379" s="12">
        <v>6.106010062287095</v>
      </c>
      <c r="BC379" s="12">
        <v>17.264324551789482</v>
      </c>
      <c r="BD379" s="12">
        <v>2.3058541638109515</v>
      </c>
      <c r="BE379" s="12">
        <v>25.033458783621334</v>
      </c>
      <c r="BF379" s="12">
        <v>-3.9067370372239347</v>
      </c>
      <c r="BG379" s="12">
        <v>14.203805030059721</v>
      </c>
      <c r="BH379" s="12">
        <v>13.544087423916743</v>
      </c>
      <c r="BI379" s="12">
        <v>6.4292184924186371</v>
      </c>
      <c r="BJ379" s="12">
        <v>13.304739728458763</v>
      </c>
      <c r="BK379" s="12">
        <v>8.5218898859317349</v>
      </c>
      <c r="BL379" s="12">
        <v>8.5078626955550813</v>
      </c>
      <c r="BM379" s="12">
        <v>-0.49515140242111366</v>
      </c>
      <c r="BN379" s="12">
        <v>6.4694169797677086</v>
      </c>
      <c r="BO379" s="12">
        <v>17.472570803307761</v>
      </c>
      <c r="BP379" s="12">
        <v>18.39991863000628</v>
      </c>
      <c r="BQ379" s="12">
        <v>13.229370174710729</v>
      </c>
      <c r="BR379" s="12">
        <v>0.21773394037595484</v>
      </c>
      <c r="BS379" s="12">
        <v>15.174742398684852</v>
      </c>
      <c r="BT379" s="12">
        <v>4.28797730897303</v>
      </c>
      <c r="BU379" s="12">
        <v>-13.182686425782999</v>
      </c>
      <c r="BV379" s="12">
        <v>-4.691564130829212</v>
      </c>
      <c r="BW379" s="12">
        <v>8.033411116100087</v>
      </c>
      <c r="BX379" s="12">
        <v>9.3160366063688809</v>
      </c>
      <c r="BY379" s="12">
        <v>5.1171078014535567</v>
      </c>
      <c r="BZ379" s="12">
        <v>8.4112724704842545</v>
      </c>
      <c r="CA379" s="12">
        <v>5.3813234668707777</v>
      </c>
      <c r="CB379" s="12">
        <v>22.031420445056948</v>
      </c>
      <c r="CC379" s="12">
        <v>13.642288957669271</v>
      </c>
      <c r="CD379" s="12">
        <v>10.94641500244888</v>
      </c>
      <c r="CE379" s="12">
        <v>9.5322205793420149</v>
      </c>
      <c r="CF379" s="12">
        <v>11.076921596470594</v>
      </c>
      <c r="CG379" s="12">
        <v>10.135781920536418</v>
      </c>
      <c r="CH379" s="12">
        <v>10.498489102707488</v>
      </c>
      <c r="CI379" s="12">
        <v>-2.1845219787339518</v>
      </c>
      <c r="CJ379" s="12">
        <v>10.667778767301542</v>
      </c>
      <c r="CK379" s="12">
        <v>23.888637699667623</v>
      </c>
      <c r="CL379" s="12">
        <v>16.10392759644386</v>
      </c>
      <c r="CM379" s="12">
        <v>1.9992949807398823</v>
      </c>
      <c r="CN379" s="12">
        <v>12.294413349168327</v>
      </c>
      <c r="CO379" s="12">
        <v>19.86154633063348</v>
      </c>
      <c r="CP379" s="12">
        <v>10.07695892950885</v>
      </c>
      <c r="CQ379" s="12">
        <v>12.936870337399908</v>
      </c>
      <c r="CR379" s="12">
        <v>9.3682802074170084</v>
      </c>
      <c r="CS379" s="12">
        <v>-0.10297154629394589</v>
      </c>
      <c r="CT379" s="12">
        <v>10.678549324620478</v>
      </c>
      <c r="CU379" s="12">
        <v>13.534524063142499</v>
      </c>
      <c r="CV379" s="12">
        <v>13.640368267553168</v>
      </c>
      <c r="CW379" s="12">
        <v>30.955007413395887</v>
      </c>
      <c r="CX379" s="12">
        <v>13.814673012971733</v>
      </c>
      <c r="CY379" s="12">
        <v>9.3450854779546333</v>
      </c>
      <c r="CZ379" s="12">
        <v>10.135781920536418</v>
      </c>
      <c r="DA379" s="12">
        <v>2.2702761481012081</v>
      </c>
      <c r="DB379" s="12">
        <v>10.936025000405477</v>
      </c>
      <c r="DC379" s="12">
        <v>3.2805349755924875</v>
      </c>
      <c r="DD379" s="12">
        <v>1.8856095802258628</v>
      </c>
    </row>
    <row r="380" spans="1:108" x14ac:dyDescent="0.25">
      <c r="A380" s="2">
        <v>127</v>
      </c>
      <c r="B380" s="8">
        <v>1.983737647669487</v>
      </c>
      <c r="C380" s="8">
        <v>1.9812320840723652</v>
      </c>
      <c r="D380" s="8">
        <v>2.0189767980061362</v>
      </c>
      <c r="E380" s="8">
        <v>9.9375273326702835</v>
      </c>
      <c r="F380" s="8">
        <v>9.8963855827804075</v>
      </c>
      <c r="G380" s="8">
        <v>9.9335268484805486</v>
      </c>
      <c r="H380" s="9" t="s">
        <v>29</v>
      </c>
      <c r="I380" s="10">
        <v>1845</v>
      </c>
      <c r="J380" s="10">
        <v>8973</v>
      </c>
      <c r="K380" s="10">
        <v>6114</v>
      </c>
      <c r="L380" s="10">
        <v>7949</v>
      </c>
      <c r="M380" s="10">
        <v>1871</v>
      </c>
      <c r="N380" s="10">
        <v>4852</v>
      </c>
      <c r="O380" s="10">
        <v>8923</v>
      </c>
      <c r="P380" s="10">
        <v>4981</v>
      </c>
      <c r="Q380" s="10">
        <v>446</v>
      </c>
      <c r="R380" s="10">
        <v>5449</v>
      </c>
      <c r="S380" s="10">
        <v>4155</v>
      </c>
      <c r="T380" s="10">
        <v>2154</v>
      </c>
      <c r="U380" s="10">
        <v>2427</v>
      </c>
      <c r="V380" s="10">
        <v>1080</v>
      </c>
      <c r="W380" s="10">
        <v>7664</v>
      </c>
      <c r="X380" s="10">
        <v>4804</v>
      </c>
      <c r="Y380" s="10">
        <v>7106</v>
      </c>
      <c r="Z380" s="10">
        <v>2543</v>
      </c>
      <c r="AA380" s="10">
        <v>9918</v>
      </c>
      <c r="AB380" s="10">
        <v>6019</v>
      </c>
      <c r="AC380" s="10">
        <v>8356</v>
      </c>
      <c r="AD380" s="10">
        <v>831</v>
      </c>
      <c r="AE380" s="10">
        <v>8862</v>
      </c>
      <c r="AF380" s="10">
        <v>2248</v>
      </c>
      <c r="AG380" s="10">
        <v>1872</v>
      </c>
      <c r="AH380" s="10">
        <v>1218</v>
      </c>
      <c r="AI380" s="10">
        <v>6116</v>
      </c>
      <c r="AJ380" s="10">
        <v>2358</v>
      </c>
      <c r="AK380" s="10">
        <v>4838</v>
      </c>
      <c r="AL380" s="10">
        <v>3825</v>
      </c>
      <c r="AM380" s="10">
        <v>7078</v>
      </c>
      <c r="AN380" s="10">
        <v>23</v>
      </c>
      <c r="AO380" s="10">
        <v>778</v>
      </c>
      <c r="AP380" s="10">
        <v>6866</v>
      </c>
      <c r="AQ380" s="10">
        <v>8606</v>
      </c>
      <c r="AR380" s="10">
        <v>9796</v>
      </c>
      <c r="AS380" s="10">
        <v>8071</v>
      </c>
      <c r="AT380" s="10">
        <v>9522</v>
      </c>
      <c r="AU380" s="10">
        <v>6902</v>
      </c>
      <c r="AV380" s="10">
        <v>6175</v>
      </c>
      <c r="AW380" s="10">
        <v>966</v>
      </c>
      <c r="AX380" s="10">
        <v>5814</v>
      </c>
      <c r="AY380" s="10">
        <v>9654</v>
      </c>
      <c r="AZ380" s="10">
        <v>5726</v>
      </c>
      <c r="BA380" s="10">
        <v>3334</v>
      </c>
      <c r="BB380" s="10">
        <v>4645</v>
      </c>
      <c r="BC380" s="10">
        <v>2498</v>
      </c>
      <c r="BD380" s="10">
        <v>3272</v>
      </c>
      <c r="BE380" s="10">
        <v>2370</v>
      </c>
      <c r="BF380" s="10">
        <v>9945</v>
      </c>
      <c r="BG380" s="10">
        <v>1967</v>
      </c>
      <c r="BH380" s="10">
        <v>8236</v>
      </c>
      <c r="BI380" s="10">
        <v>818</v>
      </c>
      <c r="BJ380" s="10">
        <v>3290</v>
      </c>
      <c r="BK380" s="10">
        <v>5160</v>
      </c>
      <c r="BL380" s="10">
        <v>6547</v>
      </c>
      <c r="BM380" s="10">
        <v>6869</v>
      </c>
      <c r="BN380" s="10">
        <v>6654</v>
      </c>
      <c r="BO380" s="10">
        <v>2847</v>
      </c>
      <c r="BP380" s="10">
        <v>5845</v>
      </c>
      <c r="BQ380" s="10">
        <v>4865</v>
      </c>
      <c r="BR380" s="10">
        <v>2813</v>
      </c>
      <c r="BS380" s="10">
        <v>5544</v>
      </c>
      <c r="BT380" s="10">
        <v>1141</v>
      </c>
      <c r="BU380" s="10">
        <v>8985</v>
      </c>
      <c r="BV380" s="10">
        <v>8284</v>
      </c>
      <c r="BW380" s="10">
        <v>7636</v>
      </c>
      <c r="BX380" s="10">
        <v>8271</v>
      </c>
      <c r="BY380" s="10">
        <v>2726</v>
      </c>
      <c r="BZ380" s="10">
        <v>324</v>
      </c>
      <c r="CA380" s="10">
        <v>7171</v>
      </c>
      <c r="CB380" s="10">
        <v>7768</v>
      </c>
      <c r="CC380" s="10">
        <v>2003</v>
      </c>
      <c r="CD380" s="10">
        <v>30</v>
      </c>
      <c r="CE380" s="10">
        <v>7177</v>
      </c>
      <c r="CF380" s="10">
        <v>3807</v>
      </c>
      <c r="CG380" s="10">
        <v>5519</v>
      </c>
      <c r="CH380" s="10">
        <v>8924</v>
      </c>
      <c r="CI380" s="10">
        <v>6536</v>
      </c>
      <c r="CJ380" s="10">
        <v>8532</v>
      </c>
      <c r="CK380" s="10">
        <v>1551</v>
      </c>
      <c r="CL380" s="10">
        <v>8625</v>
      </c>
      <c r="CM380" s="10">
        <v>4561</v>
      </c>
      <c r="CN380" s="10">
        <v>1837</v>
      </c>
      <c r="CO380" s="10">
        <v>44</v>
      </c>
      <c r="CP380" s="10">
        <v>2442</v>
      </c>
      <c r="CQ380" s="10">
        <v>5169</v>
      </c>
      <c r="CR380" s="10">
        <v>4193</v>
      </c>
      <c r="CS380" s="10">
        <v>1546</v>
      </c>
      <c r="CT380" s="10">
        <v>1827</v>
      </c>
      <c r="CU380" s="10">
        <v>7904</v>
      </c>
      <c r="CV380" s="10">
        <v>1121</v>
      </c>
      <c r="CW380" s="10">
        <v>1505</v>
      </c>
      <c r="CX380" s="10">
        <v>3702</v>
      </c>
      <c r="CY380" s="10">
        <v>8536</v>
      </c>
      <c r="CZ380" s="10">
        <v>9369</v>
      </c>
      <c r="DA380" s="10">
        <v>6401</v>
      </c>
      <c r="DB380" s="10">
        <v>2462</v>
      </c>
      <c r="DC380" s="10">
        <v>594</v>
      </c>
      <c r="DD380" s="10">
        <v>6900</v>
      </c>
    </row>
    <row r="381" spans="1:108" x14ac:dyDescent="0.25">
      <c r="H381" s="11" t="s">
        <v>0</v>
      </c>
      <c r="I381" s="12">
        <v>6.6528755056718474</v>
      </c>
      <c r="J381" s="12">
        <v>1.9778876998454598</v>
      </c>
      <c r="K381" s="12">
        <v>9.2718141046593677E-3</v>
      </c>
      <c r="L381" s="12">
        <v>3.4262782496053745</v>
      </c>
      <c r="M381" s="12">
        <v>0.46947526806953199</v>
      </c>
      <c r="N381" s="12">
        <v>8.8010773558618318</v>
      </c>
      <c r="O381" s="12">
        <v>4.7091160614802847</v>
      </c>
      <c r="P381" s="12">
        <v>7.4642572264289084</v>
      </c>
      <c r="Q381" s="12">
        <v>1.5913252624753076</v>
      </c>
      <c r="R381" s="12">
        <v>0.16877237466504072</v>
      </c>
      <c r="S381" s="12">
        <v>5.7568207285174768</v>
      </c>
      <c r="T381" s="12">
        <v>0.28858637675726562</v>
      </c>
      <c r="U381" s="12">
        <v>-8.6273718714860337</v>
      </c>
      <c r="V381" s="12">
        <v>2.9606682785576828</v>
      </c>
      <c r="W381" s="12">
        <v>0.69257734041013197</v>
      </c>
      <c r="X381" s="12">
        <v>-15.243607315966701</v>
      </c>
      <c r="Y381" s="12">
        <v>2.6751291557303096</v>
      </c>
      <c r="Z381" s="12">
        <v>0.78708425212821154</v>
      </c>
      <c r="AA381" s="12">
        <v>7.4074051295311563</v>
      </c>
      <c r="AB381" s="12">
        <v>0.21339218336147592</v>
      </c>
      <c r="AC381" s="12">
        <v>0.6093115840150396</v>
      </c>
      <c r="AD381" s="12">
        <v>-12.781179282645796</v>
      </c>
      <c r="AE381" s="12">
        <v>-0.79874729331919736</v>
      </c>
      <c r="AF381" s="12">
        <v>-3.1861427012331811</v>
      </c>
      <c r="AG381" s="12">
        <v>-1.8904611960029283</v>
      </c>
      <c r="AH381" s="12">
        <v>-3.902832035657374</v>
      </c>
      <c r="AI381" s="12">
        <v>-2.8451622516929471</v>
      </c>
      <c r="AJ381" s="12">
        <v>4.5266771750469585</v>
      </c>
      <c r="AK381" s="12">
        <v>6.8639644878235586</v>
      </c>
      <c r="AL381" s="12">
        <v>1.2000065322758817</v>
      </c>
      <c r="AM381" s="12">
        <v>-0.50875718884750321</v>
      </c>
      <c r="AN381" s="12">
        <v>1.8877019330576168</v>
      </c>
      <c r="AO381" s="12">
        <v>5.6095365346715775</v>
      </c>
      <c r="AP381" s="12">
        <v>1.5086643017395893</v>
      </c>
      <c r="AQ381" s="12">
        <v>-7.1696232278907299</v>
      </c>
      <c r="AR381" s="12">
        <v>-7.6522075798315967</v>
      </c>
      <c r="AS381" s="12">
        <v>-0.20450711116751841</v>
      </c>
      <c r="AT381" s="12">
        <v>-0.89095107985671329</v>
      </c>
      <c r="AU381" s="12">
        <v>-2.2512377640105754</v>
      </c>
      <c r="AV381" s="12">
        <v>-9.8942734182223155</v>
      </c>
      <c r="AW381" s="12">
        <v>-1.5942236558057861</v>
      </c>
      <c r="AX381" s="12">
        <v>-1.4432708058066732</v>
      </c>
      <c r="AY381" s="12">
        <v>1.7544140933282319</v>
      </c>
      <c r="AZ381" s="12">
        <v>-8.1340464291072649</v>
      </c>
      <c r="BA381" s="12">
        <v>-3.6622682213089002</v>
      </c>
      <c r="BB381" s="12">
        <v>6.241827480997947</v>
      </c>
      <c r="BC381" s="12">
        <v>2.8589305513587959</v>
      </c>
      <c r="BD381" s="12">
        <v>-5.3658864216224167</v>
      </c>
      <c r="BE381" s="12">
        <v>1.4997232451756961</v>
      </c>
      <c r="BF381" s="12">
        <v>-1.7187938357236001E-2</v>
      </c>
      <c r="BG381" s="12">
        <v>0.2368767433853799</v>
      </c>
      <c r="BH381" s="12">
        <v>-10.900868405490762</v>
      </c>
      <c r="BI381" s="12">
        <v>-2.3820563770456937</v>
      </c>
      <c r="BJ381" s="12">
        <v>2.3869395524300603</v>
      </c>
      <c r="BK381" s="12">
        <v>-4.8818749330356717</v>
      </c>
      <c r="BL381" s="12">
        <v>-0.26835119719111145</v>
      </c>
      <c r="BM381" s="12">
        <v>-0.22470097263115824</v>
      </c>
      <c r="BN381" s="12">
        <v>5.0735841095073662</v>
      </c>
      <c r="BO381" s="12">
        <v>4.2731678367995185</v>
      </c>
      <c r="BP381" s="12">
        <v>3.5932471655020142</v>
      </c>
      <c r="BQ381" s="12">
        <v>7.290790783970432</v>
      </c>
      <c r="BR381" s="12">
        <v>-5.0836151905764897</v>
      </c>
      <c r="BS381" s="12">
        <v>9.2602418383646938</v>
      </c>
      <c r="BT381" s="12">
        <v>-2.7638224400825129</v>
      </c>
      <c r="BU381" s="12">
        <v>8.0591701495862562</v>
      </c>
      <c r="BV381" s="12">
        <v>-0.46998289999268328</v>
      </c>
      <c r="BW381" s="12">
        <v>10.294433168107098</v>
      </c>
      <c r="BX381" s="12">
        <v>-1.0084470437781083</v>
      </c>
      <c r="BY381" s="12">
        <v>-0.67820525825064726</v>
      </c>
      <c r="BZ381" s="12">
        <v>-1.5447100355518444</v>
      </c>
      <c r="CA381" s="12">
        <v>-5.3212063121750646</v>
      </c>
      <c r="CB381" s="12">
        <v>4.4049334538806253</v>
      </c>
      <c r="CC381" s="12">
        <v>0.39763227878468649</v>
      </c>
      <c r="CD381" s="12">
        <v>2.3363832674567599</v>
      </c>
      <c r="CE381" s="12">
        <v>14.645784229381542</v>
      </c>
      <c r="CF381" s="12">
        <v>11.408978290311595</v>
      </c>
      <c r="CG381" s="12">
        <v>2.2556273989883762</v>
      </c>
      <c r="CH381" s="12">
        <v>-3.0989476452529789</v>
      </c>
      <c r="CI381" s="12">
        <v>-7.454907597946602</v>
      </c>
      <c r="CJ381" s="12">
        <v>5.2145636867891287</v>
      </c>
      <c r="CK381" s="12">
        <v>-2.6623787181455567</v>
      </c>
      <c r="CL381" s="12">
        <v>-4.3405265696900717</v>
      </c>
      <c r="CM381" s="12">
        <v>0.54564624975647802</v>
      </c>
      <c r="CN381" s="12">
        <v>-0.85382253810650144</v>
      </c>
      <c r="CO381" s="12">
        <v>-10.687259174860664</v>
      </c>
      <c r="CP381" s="12">
        <v>7.9070970742808555</v>
      </c>
      <c r="CQ381" s="12">
        <v>-4.026968646213323</v>
      </c>
      <c r="CR381" s="12">
        <v>7.3970067390733849</v>
      </c>
      <c r="CS381" s="12">
        <v>3.650199004888774</v>
      </c>
      <c r="CT381" s="12">
        <v>-3.864395568798823E-2</v>
      </c>
      <c r="CU381" s="12">
        <v>-0.53546087727863945</v>
      </c>
      <c r="CV381" s="12">
        <v>1.91909908230787</v>
      </c>
      <c r="CW381" s="12">
        <v>12.80658125276085</v>
      </c>
      <c r="CX381" s="12">
        <v>-2.1328308315189739</v>
      </c>
      <c r="CY381" s="12">
        <v>-6.4543027984217192</v>
      </c>
      <c r="CZ381" s="12">
        <v>7.375103874381308</v>
      </c>
      <c r="DA381" s="12">
        <v>-10.111514510831528</v>
      </c>
      <c r="DB381" s="12">
        <v>-8.6321588097941984</v>
      </c>
      <c r="DC381" s="12">
        <v>5.658870169761494</v>
      </c>
      <c r="DD381" s="12">
        <v>2.7023994681798214</v>
      </c>
    </row>
    <row r="382" spans="1:108" x14ac:dyDescent="0.25">
      <c r="H382" s="11" t="s">
        <v>2</v>
      </c>
      <c r="I382" s="12">
        <v>23.694870626574925</v>
      </c>
      <c r="J382" s="12">
        <v>14.341638104083723</v>
      </c>
      <c r="K382" s="12">
        <v>9.7370668474256306</v>
      </c>
      <c r="L382" s="12">
        <v>17.30047105766765</v>
      </c>
      <c r="M382" s="12">
        <v>10.956508761108344</v>
      </c>
      <c r="N382" s="12">
        <v>27.236504040543945</v>
      </c>
      <c r="O382" s="12">
        <v>17.92550672177088</v>
      </c>
      <c r="P382" s="12">
        <v>24.111714976014905</v>
      </c>
      <c r="Q382" s="12">
        <v>12.584577379767177</v>
      </c>
      <c r="R382" s="12">
        <v>11.345703363568981</v>
      </c>
      <c r="S382" s="12">
        <v>22.358268115598886</v>
      </c>
      <c r="T382" s="12">
        <v>10.889674865183256</v>
      </c>
      <c r="U382" s="12">
        <v>-3.9067370372239347</v>
      </c>
      <c r="V382" s="12">
        <v>15.267625408556405</v>
      </c>
      <c r="W382" s="12">
        <v>9.3422625759307412</v>
      </c>
      <c r="X382" s="12">
        <v>-22.292711600587733</v>
      </c>
      <c r="Y382" s="12">
        <v>15.041198002564496</v>
      </c>
      <c r="Z382" s="12">
        <v>12.115577286454624</v>
      </c>
      <c r="AA382" s="12">
        <v>24.854883417958352</v>
      </c>
      <c r="AB382" s="12">
        <v>9.6846467888533496</v>
      </c>
      <c r="AC382" s="12">
        <v>11.900354682382604</v>
      </c>
      <c r="AD382" s="12">
        <v>-14.411480374553753</v>
      </c>
      <c r="AE382" s="12">
        <v>8.5718378693533381</v>
      </c>
      <c r="AF382" s="12">
        <v>3.5334314429866538</v>
      </c>
      <c r="AG382" s="12">
        <v>7.4073169211302972</v>
      </c>
      <c r="AH382" s="12">
        <v>0.36989909360327422</v>
      </c>
      <c r="AI382" s="12">
        <v>4.2225175062252047</v>
      </c>
      <c r="AJ382" s="12">
        <v>19.125428683314929</v>
      </c>
      <c r="AK382" s="12">
        <v>22.613779199755715</v>
      </c>
      <c r="AL382" s="12">
        <v>11.53943266704246</v>
      </c>
      <c r="AM382" s="12">
        <v>8.2899408298474011</v>
      </c>
      <c r="AN382" s="12">
        <v>13.626593540707315</v>
      </c>
      <c r="AO382" s="12">
        <v>19.673634303025253</v>
      </c>
      <c r="AP382" s="12">
        <v>13.453937720262465</v>
      </c>
      <c r="AQ382" s="12">
        <v>-5.0210688703771709</v>
      </c>
      <c r="AR382" s="12">
        <v>-6.4004266900901143</v>
      </c>
      <c r="AS382" s="12">
        <v>9.8996860040182231</v>
      </c>
      <c r="AT382" s="12">
        <v>7.5710555559377362</v>
      </c>
      <c r="AU382" s="12">
        <v>5.1947272203559738</v>
      </c>
      <c r="AV382" s="12">
        <v>-9.3226907076479844</v>
      </c>
      <c r="AW382" s="12">
        <v>7.5139181318746742</v>
      </c>
      <c r="AX382" s="12">
        <v>8.2389617512449025</v>
      </c>
      <c r="AY382" s="12">
        <v>12.734574332564337</v>
      </c>
      <c r="AZ382" s="12">
        <v>-6.9983783306501692</v>
      </c>
      <c r="BA382" s="12">
        <v>2.3489339291419959</v>
      </c>
      <c r="BB382" s="12">
        <v>22.041027668906999</v>
      </c>
      <c r="BC382" s="12">
        <v>15.273844277934495</v>
      </c>
      <c r="BD382" s="12">
        <v>-1.2273725400310478</v>
      </c>
      <c r="BE382" s="12">
        <v>14.404386227267528</v>
      </c>
      <c r="BF382" s="12">
        <v>11.2996974211833</v>
      </c>
      <c r="BG382" s="12">
        <v>10.490499626056168</v>
      </c>
      <c r="BH382" s="12">
        <v>-11.619236056531719</v>
      </c>
      <c r="BI382" s="12">
        <v>5.2917846113596152</v>
      </c>
      <c r="BJ382" s="12">
        <v>14.957266923729739</v>
      </c>
      <c r="BK382" s="12">
        <v>-0.4813097004559318</v>
      </c>
      <c r="BL382" s="12">
        <v>10.715169747301003</v>
      </c>
      <c r="BM382" s="12">
        <v>8.4487195438191574</v>
      </c>
      <c r="BN382" s="12">
        <v>20.49502891192768</v>
      </c>
      <c r="BO382" s="12">
        <v>18.474489933452681</v>
      </c>
      <c r="BP382" s="12">
        <v>17.461774722034363</v>
      </c>
      <c r="BQ382" s="12">
        <v>24.369933534997859</v>
      </c>
      <c r="BR382" s="12">
        <v>-1.4700169125525964E-2</v>
      </c>
      <c r="BS382" s="12">
        <v>29.697914405932092</v>
      </c>
      <c r="BT382" s="12">
        <v>5.8164931446980432</v>
      </c>
      <c r="BU382" s="12">
        <v>24.137620728885025</v>
      </c>
      <c r="BV382" s="12">
        <v>10.698179911109413</v>
      </c>
      <c r="BW382" s="12">
        <v>30.954954017533108</v>
      </c>
      <c r="BX382" s="12">
        <v>8.8666954740834285</v>
      </c>
      <c r="BY382" s="12">
        <v>9.2885016714749771</v>
      </c>
      <c r="BZ382" s="12">
        <v>5.9206206415934801</v>
      </c>
      <c r="CA382" s="12">
        <v>-1.3487284777692723</v>
      </c>
      <c r="CB382" s="12">
        <v>19.48446208894601</v>
      </c>
      <c r="CC382" s="12">
        <v>9.9816201522347541</v>
      </c>
      <c r="CD382" s="12">
        <v>14.291248756122265</v>
      </c>
      <c r="CE382" s="12">
        <v>40.397112990786681</v>
      </c>
      <c r="CF382" s="12">
        <v>34.667083989214014</v>
      </c>
      <c r="CG382" s="12">
        <v>15.656109436110929</v>
      </c>
      <c r="CH382" s="12">
        <v>2.412029450100043</v>
      </c>
      <c r="CI382" s="12">
        <v>-6.1240251416220977</v>
      </c>
      <c r="CJ382" s="12">
        <v>20.829589502803149</v>
      </c>
      <c r="CK382" s="12">
        <v>3.5313507978809353</v>
      </c>
      <c r="CL382" s="12">
        <v>1.142894291263886</v>
      </c>
      <c r="CM382" s="12">
        <v>10.734475633564411</v>
      </c>
      <c r="CN382" s="12">
        <v>7.3459711388822582</v>
      </c>
      <c r="CO382" s="12">
        <v>-12.656019221348179</v>
      </c>
      <c r="CP382" s="12">
        <v>25.437523144469221</v>
      </c>
      <c r="CQ382" s="12">
        <v>2.4723155719297547</v>
      </c>
      <c r="CR382" s="12">
        <v>22.90176146089598</v>
      </c>
      <c r="CS382" s="12">
        <v>19.587135195837217</v>
      </c>
      <c r="CT382" s="12">
        <v>8.6728388025106558</v>
      </c>
      <c r="CU382" s="12">
        <v>8.4170695255155792</v>
      </c>
      <c r="CV382" s="12">
        <v>13.732502222337873</v>
      </c>
      <c r="CW382" s="12">
        <v>35.125764153443043</v>
      </c>
      <c r="CX382" s="12">
        <v>6.2268657582898985</v>
      </c>
      <c r="CY382" s="12">
        <v>-2.6741167230747016</v>
      </c>
      <c r="CZ382" s="12">
        <v>25.674678383584034</v>
      </c>
      <c r="DA382" s="12">
        <v>-10.23312009351557</v>
      </c>
      <c r="DB382" s="12">
        <v>-8.738475113482842</v>
      </c>
      <c r="DC382" s="12">
        <v>22.759095557785578</v>
      </c>
      <c r="DD382" s="12">
        <v>14.493499929734133</v>
      </c>
    </row>
    <row r="383" spans="1:108" x14ac:dyDescent="0.25">
      <c r="A383" s="2">
        <v>128</v>
      </c>
      <c r="B383" s="8">
        <v>2.0419692055769003</v>
      </c>
      <c r="C383" s="8">
        <v>2.0332204082998091</v>
      </c>
      <c r="D383" s="8">
        <v>2.0283659278452877</v>
      </c>
      <c r="E383" s="8">
        <v>9.9306242795631139</v>
      </c>
      <c r="F383" s="8">
        <v>9.9497201171496723</v>
      </c>
      <c r="G383" s="8">
        <v>10.094872375985858</v>
      </c>
      <c r="H383" s="9" t="s">
        <v>29</v>
      </c>
      <c r="I383" s="10">
        <v>2079</v>
      </c>
      <c r="J383" s="10">
        <v>4795</v>
      </c>
      <c r="K383" s="10">
        <v>3928</v>
      </c>
      <c r="L383" s="10">
        <v>7836</v>
      </c>
      <c r="M383" s="10">
        <v>3061</v>
      </c>
      <c r="N383" s="10">
        <v>3193</v>
      </c>
      <c r="O383" s="10">
        <v>7699</v>
      </c>
      <c r="P383" s="10">
        <v>461</v>
      </c>
      <c r="Q383" s="10">
        <v>9494</v>
      </c>
      <c r="R383" s="10">
        <v>8515</v>
      </c>
      <c r="S383" s="10">
        <v>9045</v>
      </c>
      <c r="T383" s="10">
        <v>4598</v>
      </c>
      <c r="U383" s="10">
        <v>7455</v>
      </c>
      <c r="V383" s="10">
        <v>2893</v>
      </c>
      <c r="W383" s="10">
        <v>2024</v>
      </c>
      <c r="X383" s="10">
        <v>5819</v>
      </c>
      <c r="Y383" s="10">
        <v>3413</v>
      </c>
      <c r="Z383" s="10">
        <v>1981</v>
      </c>
      <c r="AA383" s="10">
        <v>6679</v>
      </c>
      <c r="AB383" s="10">
        <v>7069</v>
      </c>
      <c r="AC383" s="10">
        <v>3744</v>
      </c>
      <c r="AD383" s="10">
        <v>8329</v>
      </c>
      <c r="AE383" s="10">
        <v>1619</v>
      </c>
      <c r="AF383" s="10">
        <v>3424</v>
      </c>
      <c r="AG383" s="10">
        <v>433</v>
      </c>
      <c r="AH383" s="10">
        <v>412</v>
      </c>
      <c r="AI383" s="10">
        <v>5730</v>
      </c>
      <c r="AJ383" s="10">
        <v>1772</v>
      </c>
      <c r="AK383" s="10">
        <v>6495</v>
      </c>
      <c r="AL383" s="10">
        <v>6294</v>
      </c>
      <c r="AM383" s="10">
        <v>8685</v>
      </c>
      <c r="AN383" s="10">
        <v>4221</v>
      </c>
      <c r="AO383" s="10">
        <v>9128</v>
      </c>
      <c r="AP383" s="10">
        <v>640</v>
      </c>
      <c r="AQ383" s="10">
        <v>6087</v>
      </c>
      <c r="AR383" s="10">
        <v>730</v>
      </c>
      <c r="AS383" s="10">
        <v>7420</v>
      </c>
      <c r="AT383" s="10">
        <v>7301</v>
      </c>
      <c r="AU383" s="10">
        <v>4281</v>
      </c>
      <c r="AV383" s="10">
        <v>3193</v>
      </c>
      <c r="AW383" s="10">
        <v>6330</v>
      </c>
      <c r="AX383" s="10">
        <v>4795</v>
      </c>
      <c r="AY383" s="10">
        <v>5553</v>
      </c>
      <c r="AZ383" s="10">
        <v>4459</v>
      </c>
      <c r="BA383" s="10">
        <v>884</v>
      </c>
      <c r="BB383" s="10">
        <v>5338</v>
      </c>
      <c r="BC383" s="10">
        <v>9880</v>
      </c>
      <c r="BD383" s="10">
        <v>1304</v>
      </c>
      <c r="BE383" s="10">
        <v>1793</v>
      </c>
      <c r="BF383" s="10">
        <v>685</v>
      </c>
      <c r="BG383" s="10">
        <v>6581</v>
      </c>
      <c r="BH383" s="10">
        <v>7536</v>
      </c>
      <c r="BI383" s="10">
        <v>5017</v>
      </c>
      <c r="BJ383" s="10">
        <v>2035</v>
      </c>
      <c r="BK383" s="10">
        <v>5267</v>
      </c>
      <c r="BL383" s="10">
        <v>7455</v>
      </c>
      <c r="BM383" s="10">
        <v>7344</v>
      </c>
      <c r="BN383" s="10">
        <v>8460</v>
      </c>
      <c r="BO383" s="10">
        <v>4001</v>
      </c>
      <c r="BP383" s="10">
        <v>6254</v>
      </c>
      <c r="BQ383" s="10">
        <v>8497</v>
      </c>
      <c r="BR383" s="10">
        <v>8340</v>
      </c>
      <c r="BS383" s="10">
        <v>5699</v>
      </c>
      <c r="BT383" s="10">
        <v>7910</v>
      </c>
      <c r="BU383" s="10">
        <v>9810</v>
      </c>
      <c r="BV383" s="10">
        <v>5058</v>
      </c>
      <c r="BW383" s="10">
        <v>4514</v>
      </c>
      <c r="BX383" s="10">
        <v>6012</v>
      </c>
      <c r="BY383" s="10">
        <v>3761</v>
      </c>
      <c r="BZ383" s="10">
        <v>7957</v>
      </c>
      <c r="CA383" s="10">
        <v>6392</v>
      </c>
      <c r="CB383" s="10">
        <v>8015</v>
      </c>
      <c r="CC383" s="10">
        <v>8332</v>
      </c>
      <c r="CD383" s="10">
        <v>2524</v>
      </c>
      <c r="CE383" s="10">
        <v>2466</v>
      </c>
      <c r="CF383" s="10">
        <v>3046</v>
      </c>
      <c r="CG383" s="10">
        <v>5563</v>
      </c>
      <c r="CH383" s="10">
        <v>7789</v>
      </c>
      <c r="CI383" s="10">
        <v>3800</v>
      </c>
      <c r="CJ383" s="10">
        <v>7425</v>
      </c>
      <c r="CK383" s="10">
        <v>5280</v>
      </c>
      <c r="CL383" s="10">
        <v>3833</v>
      </c>
      <c r="CM383" s="10">
        <v>2539</v>
      </c>
      <c r="CN383" s="10">
        <v>651</v>
      </c>
      <c r="CO383" s="10">
        <v>368</v>
      </c>
      <c r="CP383" s="10">
        <v>8675</v>
      </c>
      <c r="CQ383" s="10">
        <v>5433</v>
      </c>
      <c r="CR383" s="10">
        <v>6822</v>
      </c>
      <c r="CS383" s="10">
        <v>5183</v>
      </c>
      <c r="CT383" s="10">
        <v>3162</v>
      </c>
      <c r="CU383" s="10">
        <v>1151</v>
      </c>
      <c r="CV383" s="10">
        <v>9322</v>
      </c>
      <c r="CW383" s="10">
        <v>8958</v>
      </c>
      <c r="CX383" s="10">
        <v>9331</v>
      </c>
      <c r="CY383" s="10">
        <v>4580</v>
      </c>
      <c r="CZ383" s="10">
        <v>6565</v>
      </c>
      <c r="DA383" s="10">
        <v>1497</v>
      </c>
      <c r="DB383" s="10">
        <v>5302</v>
      </c>
      <c r="DC383" s="10">
        <v>3041</v>
      </c>
      <c r="DD383" s="10">
        <v>201</v>
      </c>
    </row>
    <row r="384" spans="1:108" x14ac:dyDescent="0.25">
      <c r="H384" s="11" t="s">
        <v>0</v>
      </c>
      <c r="I384" s="12">
        <v>12.047951091679717</v>
      </c>
      <c r="J384" s="12">
        <v>-9.9515829827817566</v>
      </c>
      <c r="K384" s="12">
        <v>10.293111786607206</v>
      </c>
      <c r="L384" s="12">
        <v>-6.0055595300870079</v>
      </c>
      <c r="M384" s="12">
        <v>-0.17398173508685302</v>
      </c>
      <c r="N384" s="12">
        <v>5.2128117550102129</v>
      </c>
      <c r="O384" s="12">
        <v>-1.1076699251066933</v>
      </c>
      <c r="P384" s="12">
        <v>-3.6519282680548173</v>
      </c>
      <c r="Q384" s="12">
        <v>-4.4475601645529474</v>
      </c>
      <c r="R384" s="12">
        <v>3.3320683398147155</v>
      </c>
      <c r="S384" s="12">
        <v>0.75463105251128848</v>
      </c>
      <c r="T384" s="12">
        <v>-0.66972336124565435</v>
      </c>
      <c r="U384" s="12">
        <v>0.68397632225496152</v>
      </c>
      <c r="V384" s="12">
        <v>-0.95322144763443817</v>
      </c>
      <c r="W384" s="12">
        <v>4.3183803227548188</v>
      </c>
      <c r="X384" s="12">
        <v>-6.0658580963000288</v>
      </c>
      <c r="Y384" s="12">
        <v>4.5798821739335862</v>
      </c>
      <c r="Z384" s="12">
        <v>-7.8343842961533614</v>
      </c>
      <c r="AA384" s="12">
        <v>0.6431512354436566</v>
      </c>
      <c r="AB384" s="12">
        <v>-8.990609119370804</v>
      </c>
      <c r="AC384" s="12">
        <v>-6.4371927501586734</v>
      </c>
      <c r="AD384" s="12">
        <v>6.831748828776262</v>
      </c>
      <c r="AE384" s="12">
        <v>4.4441421890730872</v>
      </c>
      <c r="AF384" s="12">
        <v>15.173277426106786</v>
      </c>
      <c r="AG384" s="12">
        <v>0.298217773123434</v>
      </c>
      <c r="AH384" s="12">
        <v>7.1308053840688839</v>
      </c>
      <c r="AI384" s="12">
        <v>4.2395716205751404</v>
      </c>
      <c r="AJ384" s="12">
        <v>-4.6517275168846526</v>
      </c>
      <c r="AK384" s="12">
        <v>-2.14333697324144</v>
      </c>
      <c r="AL384" s="12">
        <v>-8.7269163370893494</v>
      </c>
      <c r="AM384" s="12">
        <v>2.8755447795224107</v>
      </c>
      <c r="AN384" s="12">
        <v>-2.4857608252045935</v>
      </c>
      <c r="AO384" s="12">
        <v>3.7378622569240361</v>
      </c>
      <c r="AP384" s="12">
        <v>-2.9805288638372476</v>
      </c>
      <c r="AQ384" s="12">
        <v>2.5487023067415522</v>
      </c>
      <c r="AR384" s="12">
        <v>-5.6795101856446939</v>
      </c>
      <c r="AS384" s="12">
        <v>1.4148236042027464</v>
      </c>
      <c r="AT384" s="12">
        <v>6.1722553896187886</v>
      </c>
      <c r="AU384" s="12">
        <v>7.7395261438321583</v>
      </c>
      <c r="AV384" s="12">
        <v>5.2128117550102129</v>
      </c>
      <c r="AW384" s="12">
        <v>-4.6280950812868209</v>
      </c>
      <c r="AX384" s="12">
        <v>-9.9515829827817566</v>
      </c>
      <c r="AY384" s="12">
        <v>-4.6908366991651489</v>
      </c>
      <c r="AZ384" s="12">
        <v>4.7742483978390569</v>
      </c>
      <c r="BA384" s="12">
        <v>-4.1871730219685572</v>
      </c>
      <c r="BB384" s="12">
        <v>3.6046366475297882</v>
      </c>
      <c r="BC384" s="12">
        <v>1.5200378280031335</v>
      </c>
      <c r="BD384" s="12">
        <v>-0.87559115223797612</v>
      </c>
      <c r="BE384" s="12">
        <v>4.6851076736585213</v>
      </c>
      <c r="BF384" s="12">
        <v>-6.9873571124795184</v>
      </c>
      <c r="BG384" s="12">
        <v>-6.74489327100697</v>
      </c>
      <c r="BH384" s="12">
        <v>4.1850026108533926</v>
      </c>
      <c r="BI384" s="12">
        <v>2.4646695316765213</v>
      </c>
      <c r="BJ384" s="12">
        <v>0.82730433620193999</v>
      </c>
      <c r="BK384" s="12">
        <v>1.1806249376608937</v>
      </c>
      <c r="BL384" s="12">
        <v>0.68397632225496152</v>
      </c>
      <c r="BM384" s="12">
        <v>-0.35448519510745796</v>
      </c>
      <c r="BN384" s="12">
        <v>-0.99966526650128618</v>
      </c>
      <c r="BO384" s="12">
        <v>3.9283984199857191</v>
      </c>
      <c r="BP384" s="12">
        <v>0.16804037652640127</v>
      </c>
      <c r="BQ384" s="12">
        <v>9.390552320152489</v>
      </c>
      <c r="BR384" s="12">
        <v>-1.1309339580472328</v>
      </c>
      <c r="BS384" s="12">
        <v>1.8299135901356904</v>
      </c>
      <c r="BT384" s="12">
        <v>-0.96500087906089793</v>
      </c>
      <c r="BU384" s="12">
        <v>2.1776011392342953</v>
      </c>
      <c r="BV384" s="12">
        <v>-9.2719634826550976</v>
      </c>
      <c r="BW384" s="12">
        <v>-3.0143717414279636</v>
      </c>
      <c r="BX384" s="12">
        <v>3.7534526375930364</v>
      </c>
      <c r="BY384" s="12">
        <v>-1.7663766674156591</v>
      </c>
      <c r="BZ384" s="12">
        <v>-4.6244131851216173</v>
      </c>
      <c r="CA384" s="12">
        <v>-4.2453874877574505</v>
      </c>
      <c r="CB384" s="12">
        <v>-0.77391904748290075</v>
      </c>
      <c r="CC384" s="12">
        <v>7.2538550784888116</v>
      </c>
      <c r="CD384" s="12">
        <v>2.5791647809729512</v>
      </c>
      <c r="CE384" s="12">
        <v>-10.208216346984669</v>
      </c>
      <c r="CF384" s="12">
        <v>-5.7464264693173019</v>
      </c>
      <c r="CG384" s="12">
        <v>-1.1570572567527757</v>
      </c>
      <c r="CH384" s="12">
        <v>-4.2002076353949978</v>
      </c>
      <c r="CI384" s="12">
        <v>-4.4716834725076584</v>
      </c>
      <c r="CJ384" s="12">
        <v>3.6162974548318205</v>
      </c>
      <c r="CK384" s="12">
        <v>7.3866893323767426</v>
      </c>
      <c r="CL384" s="12">
        <v>-3.9889086846794122</v>
      </c>
      <c r="CM384" s="12">
        <v>-4.140376874657516</v>
      </c>
      <c r="CN384" s="12">
        <v>-6.7567424198550396</v>
      </c>
      <c r="CO384" s="12">
        <v>-8.8136843500421378</v>
      </c>
      <c r="CP384" s="12">
        <v>-6.5375649114736598</v>
      </c>
      <c r="CQ384" s="12">
        <v>3.6170045555922896</v>
      </c>
      <c r="CR384" s="12">
        <v>8.8576007401825247</v>
      </c>
      <c r="CS384" s="12">
        <v>1.8082714696676252</v>
      </c>
      <c r="CT384" s="12">
        <v>-5.2543320470072565</v>
      </c>
      <c r="CU384" s="12">
        <v>1.0961088714516554</v>
      </c>
      <c r="CV384" s="12">
        <v>-0.63903727084918516</v>
      </c>
      <c r="CW384" s="12">
        <v>-1.5262298432734012</v>
      </c>
      <c r="CX384" s="12">
        <v>6.6052516693962504</v>
      </c>
      <c r="CY384" s="12">
        <v>0.7701637433167291</v>
      </c>
      <c r="CZ384" s="12">
        <v>2.603627969381765</v>
      </c>
      <c r="DA384" s="12">
        <v>-0.59804251172372846</v>
      </c>
      <c r="DB384" s="12">
        <v>-1.0579124638894855</v>
      </c>
      <c r="DC384" s="12">
        <v>0.74135585032398299</v>
      </c>
      <c r="DD384" s="12">
        <v>-3.6449542029465158</v>
      </c>
    </row>
    <row r="385" spans="1:108" x14ac:dyDescent="0.25">
      <c r="H385" s="11" t="s">
        <v>2</v>
      </c>
      <c r="I385" s="12">
        <v>35.245218508788582</v>
      </c>
      <c r="J385" s="12">
        <v>-10.316581022755814</v>
      </c>
      <c r="K385" s="12">
        <v>30.874687129732539</v>
      </c>
      <c r="L385" s="12">
        <v>-3.360377373700314</v>
      </c>
      <c r="M385" s="12">
        <v>9.2618339858412781</v>
      </c>
      <c r="N385" s="12">
        <v>20.608547321830404</v>
      </c>
      <c r="O385" s="12">
        <v>6.720687635605529</v>
      </c>
      <c r="P385" s="12">
        <v>1.8415979000653557</v>
      </c>
      <c r="Q385" s="12">
        <v>1.551324808509893</v>
      </c>
      <c r="R385" s="12">
        <v>16.873977800315728</v>
      </c>
      <c r="S385" s="12">
        <v>11.874437040300325</v>
      </c>
      <c r="T385" s="12">
        <v>8.7209413776470939</v>
      </c>
      <c r="U385" s="12">
        <v>11.890119591037955</v>
      </c>
      <c r="V385" s="12">
        <v>7.1752106373839091</v>
      </c>
      <c r="W385" s="12">
        <v>18.894600655188508</v>
      </c>
      <c r="X385" s="12">
        <v>-2.5867024743763629</v>
      </c>
      <c r="Y385" s="12">
        <v>18.737411358336765</v>
      </c>
      <c r="Z385" s="12">
        <v>-4.0925604596399836</v>
      </c>
      <c r="AA385" s="12">
        <v>10.949855753073418</v>
      </c>
      <c r="AB385" s="12">
        <v>-8.5591451703986881</v>
      </c>
      <c r="AC385" s="12">
        <v>-3.5834690613252551</v>
      </c>
      <c r="AD385" s="12">
        <v>23.899754565727495</v>
      </c>
      <c r="AE385" s="12">
        <v>19.42612610773196</v>
      </c>
      <c r="AF385" s="12">
        <v>39.227857166196962</v>
      </c>
      <c r="AG385" s="12">
        <v>9.7114932004432788</v>
      </c>
      <c r="AH385" s="12">
        <v>20.735151576364203</v>
      </c>
      <c r="AI385" s="12">
        <v>21.078456774621667</v>
      </c>
      <c r="AJ385" s="12">
        <v>0.88352678573969023</v>
      </c>
      <c r="AK385" s="12">
        <v>5.5819794015814841</v>
      </c>
      <c r="AL385" s="12">
        <v>-8.1670798783548992</v>
      </c>
      <c r="AM385" s="12">
        <v>15.933249952186053</v>
      </c>
      <c r="AN385" s="12">
        <v>4.13267958185798</v>
      </c>
      <c r="AO385" s="12">
        <v>20.453555018881726</v>
      </c>
      <c r="AP385" s="12">
        <v>3.2792523551337278</v>
      </c>
      <c r="AQ385" s="12">
        <v>14.825618158218074</v>
      </c>
      <c r="AR385" s="12">
        <v>0.51000793645458042</v>
      </c>
      <c r="AS385" s="12">
        <v>12.732706292979081</v>
      </c>
      <c r="AT385" s="12">
        <v>22.772511559552921</v>
      </c>
      <c r="AU385" s="12">
        <v>27.686240888037005</v>
      </c>
      <c r="AV385" s="12">
        <v>20.608547321830404</v>
      </c>
      <c r="AW385" s="12">
        <v>0.39822235874867423</v>
      </c>
      <c r="AX385" s="12">
        <v>-10.316581022755814</v>
      </c>
      <c r="AY385" s="12">
        <v>0.88684466988212929</v>
      </c>
      <c r="AZ385" s="12">
        <v>19.107177535129541</v>
      </c>
      <c r="BA385" s="12">
        <v>-0.2587067037971067</v>
      </c>
      <c r="BB385" s="12">
        <v>18.49152809991627</v>
      </c>
      <c r="BC385" s="12">
        <v>13.623506953262975</v>
      </c>
      <c r="BD385" s="12">
        <v>7.3194764218244943</v>
      </c>
      <c r="BE385" s="12">
        <v>18.916286128161499</v>
      </c>
      <c r="BF385" s="12">
        <v>-4.3998830897430139</v>
      </c>
      <c r="BG385" s="12">
        <v>-2.4522174779903594</v>
      </c>
      <c r="BH385" s="12">
        <v>19.408021829329297</v>
      </c>
      <c r="BI385" s="12">
        <v>14.056914935249972</v>
      </c>
      <c r="BJ385" s="12">
        <v>10.490549819699472</v>
      </c>
      <c r="BK385" s="12">
        <v>12.605616355891243</v>
      </c>
      <c r="BL385" s="12">
        <v>11.890119591037955</v>
      </c>
      <c r="BM385" s="12">
        <v>9.1491049899095618</v>
      </c>
      <c r="BN385" s="12">
        <v>8.9444946781814814</v>
      </c>
      <c r="BO385" s="12">
        <v>16.372793726376209</v>
      </c>
      <c r="BP385" s="12">
        <v>10.544101692538126</v>
      </c>
      <c r="BQ385" s="12">
        <v>30.988126121205443</v>
      </c>
      <c r="BR385" s="12">
        <v>7.9926921669602979</v>
      </c>
      <c r="BS385" s="12">
        <v>14.812885378777908</v>
      </c>
      <c r="BT385" s="12">
        <v>8.3523470615398523</v>
      </c>
      <c r="BU385" s="12">
        <v>13.992152329564815</v>
      </c>
      <c r="BV385" s="12">
        <v>-9.4113330020160415</v>
      </c>
      <c r="BW385" s="12">
        <v>5.8700609211185224</v>
      </c>
      <c r="BX385" s="12">
        <v>17.818577462630593</v>
      </c>
      <c r="BY385" s="12">
        <v>6.6616197385702653</v>
      </c>
      <c r="BZ385" s="12">
        <v>0.44314195377033583</v>
      </c>
      <c r="CA385" s="12">
        <v>1.4355118253256729</v>
      </c>
      <c r="CB385" s="12">
        <v>7.4017244343804354</v>
      </c>
      <c r="CC385" s="12">
        <v>25.583613086417326</v>
      </c>
      <c r="CD385" s="12">
        <v>15.326557638408417</v>
      </c>
      <c r="CE385" s="12">
        <v>-9.793431877373667</v>
      </c>
      <c r="CF385" s="12">
        <v>-0.90768324256517618</v>
      </c>
      <c r="CG385" s="12">
        <v>7.8147837950157966</v>
      </c>
      <c r="CH385" s="12">
        <v>2.5384360730737154</v>
      </c>
      <c r="CI385" s="12">
        <v>2.0873821673707882</v>
      </c>
      <c r="CJ385" s="12">
        <v>16.383912199011135</v>
      </c>
      <c r="CK385" s="12">
        <v>26.322121579289103</v>
      </c>
      <c r="CL385" s="12">
        <v>2.599049685295006</v>
      </c>
      <c r="CM385" s="12">
        <v>2.028239725684569</v>
      </c>
      <c r="CN385" s="12">
        <v>-2.8897462742415825</v>
      </c>
      <c r="CO385" s="12">
        <v>-9.2119437640841717</v>
      </c>
      <c r="CP385" s="12">
        <v>-3.6053076713054928</v>
      </c>
      <c r="CQ385" s="12">
        <v>16.462418422738089</v>
      </c>
      <c r="CR385" s="12">
        <v>27.726772964069514</v>
      </c>
      <c r="CS385" s="12">
        <v>14.425681019718366</v>
      </c>
      <c r="CT385" s="12">
        <v>0.41708667096212837</v>
      </c>
      <c r="CU385" s="12">
        <v>12.210640397208328</v>
      </c>
      <c r="CV385" s="12">
        <v>10.116039454850799</v>
      </c>
      <c r="CW385" s="12">
        <v>7.3589927663143007</v>
      </c>
      <c r="CX385" s="12">
        <v>23.089994223395486</v>
      </c>
      <c r="CY385" s="12">
        <v>12.698876475552254</v>
      </c>
      <c r="CZ385" s="12">
        <v>15.243255434935758</v>
      </c>
      <c r="DA385" s="12">
        <v>8.0909966108105582</v>
      </c>
      <c r="DB385" s="12">
        <v>8.3051621891707939</v>
      </c>
      <c r="DC385" s="12">
        <v>11.724659826685736</v>
      </c>
      <c r="DD385" s="12">
        <v>1.5112354949093842</v>
      </c>
    </row>
    <row r="386" spans="1:108" x14ac:dyDescent="0.25">
      <c r="A386" s="2">
        <v>129</v>
      </c>
      <c r="B386" s="8">
        <v>2.0947311825572013</v>
      </c>
      <c r="C386" s="8">
        <v>2.0491550202453475</v>
      </c>
      <c r="D386" s="8">
        <v>2.050984774210983</v>
      </c>
      <c r="E386" s="8">
        <v>10.042251729582679</v>
      </c>
      <c r="F386" s="8">
        <v>10.150040875700432</v>
      </c>
      <c r="G386" s="8">
        <v>9.9760938644933557</v>
      </c>
      <c r="H386" s="9" t="s">
        <v>29</v>
      </c>
      <c r="I386" s="10">
        <v>2049</v>
      </c>
      <c r="J386" s="10">
        <v>9487</v>
      </c>
      <c r="K386" s="10">
        <v>8159</v>
      </c>
      <c r="L386" s="10">
        <v>6314</v>
      </c>
      <c r="M386" s="10">
        <v>7047</v>
      </c>
      <c r="N386" s="10">
        <v>6502</v>
      </c>
      <c r="O386" s="10">
        <v>6438</v>
      </c>
      <c r="P386" s="10">
        <v>5342</v>
      </c>
      <c r="Q386" s="10">
        <v>8742</v>
      </c>
      <c r="R386" s="10">
        <v>427</v>
      </c>
      <c r="S386" s="10">
        <v>4956</v>
      </c>
      <c r="T386" s="10">
        <v>4985</v>
      </c>
      <c r="U386" s="10">
        <v>9991</v>
      </c>
      <c r="V386" s="10">
        <v>2113</v>
      </c>
      <c r="W386" s="10">
        <v>6811</v>
      </c>
      <c r="X386" s="10">
        <v>9696</v>
      </c>
      <c r="Y386" s="10">
        <v>9379</v>
      </c>
      <c r="Z386" s="10">
        <v>3509</v>
      </c>
      <c r="AA386" s="10">
        <v>2488</v>
      </c>
      <c r="AB386" s="10">
        <v>8895</v>
      </c>
      <c r="AC386" s="10">
        <v>5050</v>
      </c>
      <c r="AD386" s="10">
        <v>5691</v>
      </c>
      <c r="AE386" s="10">
        <v>888</v>
      </c>
      <c r="AF386" s="10">
        <v>5562</v>
      </c>
      <c r="AG386" s="10">
        <v>9785</v>
      </c>
      <c r="AH386" s="10">
        <v>2649</v>
      </c>
      <c r="AI386" s="10">
        <v>925</v>
      </c>
      <c r="AJ386" s="10">
        <v>2146</v>
      </c>
      <c r="AK386" s="10">
        <v>3219</v>
      </c>
      <c r="AL386" s="10">
        <v>3036</v>
      </c>
      <c r="AM386" s="10">
        <v>4235</v>
      </c>
      <c r="AN386" s="10">
        <v>8231</v>
      </c>
      <c r="AO386" s="10">
        <v>1473</v>
      </c>
      <c r="AP386" s="10">
        <v>8076</v>
      </c>
      <c r="AQ386" s="10">
        <v>1270</v>
      </c>
      <c r="AR386" s="10">
        <v>594</v>
      </c>
      <c r="AS386" s="10">
        <v>254</v>
      </c>
      <c r="AT386" s="10">
        <v>2630</v>
      </c>
      <c r="AU386" s="10">
        <v>270</v>
      </c>
      <c r="AV386" s="10">
        <v>9683</v>
      </c>
      <c r="AW386" s="10">
        <v>7255</v>
      </c>
      <c r="AX386" s="10">
        <v>2490</v>
      </c>
      <c r="AY386" s="10">
        <v>5266</v>
      </c>
      <c r="AZ386" s="10">
        <v>9987</v>
      </c>
      <c r="BA386" s="10">
        <v>6266</v>
      </c>
      <c r="BB386" s="10">
        <v>3483</v>
      </c>
      <c r="BC386" s="10">
        <v>5648</v>
      </c>
      <c r="BD386" s="10">
        <v>746</v>
      </c>
      <c r="BE386" s="10">
        <v>5445</v>
      </c>
      <c r="BF386" s="10">
        <v>9690</v>
      </c>
      <c r="BG386" s="10">
        <v>2795</v>
      </c>
      <c r="BH386" s="10">
        <v>575</v>
      </c>
      <c r="BI386" s="10">
        <v>2613</v>
      </c>
      <c r="BJ386" s="10">
        <v>9166</v>
      </c>
      <c r="BK386" s="10">
        <v>8924</v>
      </c>
      <c r="BL386" s="10">
        <v>2350</v>
      </c>
      <c r="BM386" s="10">
        <v>6648</v>
      </c>
      <c r="BN386" s="10">
        <v>2979</v>
      </c>
      <c r="BO386" s="10">
        <v>4414</v>
      </c>
      <c r="BP386" s="10">
        <v>9838</v>
      </c>
      <c r="BQ386" s="10">
        <v>5301</v>
      </c>
      <c r="BR386" s="10">
        <v>9028</v>
      </c>
      <c r="BS386" s="10">
        <v>26</v>
      </c>
      <c r="BT386" s="10">
        <v>1422</v>
      </c>
      <c r="BU386" s="10">
        <v>8848</v>
      </c>
      <c r="BV386" s="10">
        <v>6382</v>
      </c>
      <c r="BW386" s="10">
        <v>9022</v>
      </c>
      <c r="BX386" s="10">
        <v>477</v>
      </c>
      <c r="BY386" s="10">
        <v>1604</v>
      </c>
      <c r="BZ386" s="10">
        <v>6139</v>
      </c>
      <c r="CA386" s="10">
        <v>5562</v>
      </c>
      <c r="CB386" s="10">
        <v>7096</v>
      </c>
      <c r="CC386" s="10">
        <v>8383</v>
      </c>
      <c r="CD386" s="10">
        <v>4719</v>
      </c>
      <c r="CE386" s="10">
        <v>9979</v>
      </c>
      <c r="CF386" s="10">
        <v>3066</v>
      </c>
      <c r="CG386" s="10">
        <v>1392</v>
      </c>
      <c r="CH386" s="10">
        <v>4018</v>
      </c>
      <c r="CI386" s="10">
        <v>3056</v>
      </c>
      <c r="CJ386" s="10">
        <v>7708</v>
      </c>
      <c r="CK386" s="10">
        <v>403</v>
      </c>
      <c r="CL386" s="10">
        <v>5232</v>
      </c>
      <c r="CM386" s="10">
        <v>8820</v>
      </c>
      <c r="CN386" s="10">
        <v>1019</v>
      </c>
      <c r="CO386" s="10">
        <v>3339</v>
      </c>
      <c r="CP386" s="10">
        <v>9900</v>
      </c>
      <c r="CQ386" s="10">
        <v>7764</v>
      </c>
      <c r="CR386" s="10">
        <v>3013</v>
      </c>
      <c r="CS386" s="10">
        <v>7198</v>
      </c>
      <c r="CT386" s="10">
        <v>7867</v>
      </c>
      <c r="CU386" s="10">
        <v>5971</v>
      </c>
      <c r="CV386" s="10">
        <v>320</v>
      </c>
      <c r="CW386" s="10">
        <v>7504</v>
      </c>
      <c r="CX386" s="10">
        <v>7413</v>
      </c>
      <c r="CY386" s="10">
        <v>8606</v>
      </c>
      <c r="CZ386" s="10">
        <v>7231</v>
      </c>
      <c r="DA386" s="10">
        <v>5072</v>
      </c>
      <c r="DB386" s="10">
        <v>8561</v>
      </c>
      <c r="DC386" s="10">
        <v>734</v>
      </c>
      <c r="DD386" s="10">
        <v>6442</v>
      </c>
    </row>
    <row r="387" spans="1:108" x14ac:dyDescent="0.25">
      <c r="H387" s="11" t="s">
        <v>0</v>
      </c>
      <c r="I387" s="12">
        <v>0.84363005626256937</v>
      </c>
      <c r="J387" s="12">
        <v>2.6528121368718298</v>
      </c>
      <c r="K387" s="12">
        <v>1.0835277387367359E-2</v>
      </c>
      <c r="L387" s="12">
        <v>4.2241322886094919</v>
      </c>
      <c r="M387" s="12">
        <v>1.3282895381973334</v>
      </c>
      <c r="N387" s="12">
        <v>-2.3028912209814174</v>
      </c>
      <c r="O387" s="12">
        <v>1.2028147382318168</v>
      </c>
      <c r="P387" s="12">
        <v>-7.3671056965013086</v>
      </c>
      <c r="Q387" s="12">
        <v>0.75312861168665468</v>
      </c>
      <c r="R387" s="12">
        <v>5.2239996025633353</v>
      </c>
      <c r="S387" s="12">
        <v>-0.48029860586802747</v>
      </c>
      <c r="T387" s="12">
        <v>-0.8351612729817649</v>
      </c>
      <c r="U387" s="12">
        <v>-2.4937514269466972</v>
      </c>
      <c r="V387" s="12">
        <v>-3.8378383755865899</v>
      </c>
      <c r="W387" s="12">
        <v>-5.4519169083630441</v>
      </c>
      <c r="X387" s="12">
        <v>-1.791586162436182</v>
      </c>
      <c r="Y387" s="12">
        <v>3.0653596496183622</v>
      </c>
      <c r="Z387" s="12">
        <v>2.2034135222517031</v>
      </c>
      <c r="AA387" s="12">
        <v>3.2179068741222343</v>
      </c>
      <c r="AB387" s="12">
        <v>-4.7543443883130978</v>
      </c>
      <c r="AC387" s="12">
        <v>-6.4667226422878841</v>
      </c>
      <c r="AD387" s="12">
        <v>1.6515954204196646</v>
      </c>
      <c r="AE387" s="12">
        <v>-0.79557249555779153</v>
      </c>
      <c r="AF387" s="12">
        <v>0.21953426590741626</v>
      </c>
      <c r="AG387" s="12">
        <v>-5.8061393503709127</v>
      </c>
      <c r="AH387" s="12">
        <v>-1.5240619649877227</v>
      </c>
      <c r="AI387" s="12">
        <v>-10.120681388108846</v>
      </c>
      <c r="AJ387" s="12">
        <v>7.1366890787020543</v>
      </c>
      <c r="AK387" s="12">
        <v>-4.1752787483304949</v>
      </c>
      <c r="AL387" s="12">
        <v>2.4220095587753914</v>
      </c>
      <c r="AM387" s="12">
        <v>8.4293560799155891</v>
      </c>
      <c r="AN387" s="12">
        <v>-7.3332517778371189</v>
      </c>
      <c r="AO387" s="12">
        <v>1.9450544340540963</v>
      </c>
      <c r="AP387" s="12">
        <v>1.9552644461329818</v>
      </c>
      <c r="AQ387" s="12">
        <v>-2.0512961527125935</v>
      </c>
      <c r="AR387" s="12">
        <v>5.658870169761494</v>
      </c>
      <c r="AS387" s="12">
        <v>3.9065891007635463</v>
      </c>
      <c r="AT387" s="12">
        <v>3.2158686010519775</v>
      </c>
      <c r="AU387" s="12">
        <v>2.9392728339987211</v>
      </c>
      <c r="AV387" s="12">
        <v>-1.0007525712352652</v>
      </c>
      <c r="AW387" s="12">
        <v>-1.0550897348117574</v>
      </c>
      <c r="AX387" s="12">
        <v>-0.50335699777212639</v>
      </c>
      <c r="AY387" s="12">
        <v>0.57224533048863069</v>
      </c>
      <c r="AZ387" s="12">
        <v>-9.1971808063445817</v>
      </c>
      <c r="BA387" s="12">
        <v>3.1815847082075575</v>
      </c>
      <c r="BB387" s="12">
        <v>-2.3487005214210246</v>
      </c>
      <c r="BC387" s="12">
        <v>5.7494103630566116</v>
      </c>
      <c r="BD387" s="12">
        <v>5.891200762183832</v>
      </c>
      <c r="BE387" s="12">
        <v>3.028436207938721</v>
      </c>
      <c r="BF387" s="12">
        <v>2.4437860123108992</v>
      </c>
      <c r="BG387" s="12">
        <v>-2.4753727243198482</v>
      </c>
      <c r="BH387" s="12">
        <v>-3.7114287858617994</v>
      </c>
      <c r="BI387" s="12">
        <v>-2.0980144554892859</v>
      </c>
      <c r="BJ387" s="12">
        <v>-2.2872107356265818</v>
      </c>
      <c r="BK387" s="12">
        <v>-3.0989476452529789</v>
      </c>
      <c r="BL387" s="12">
        <v>-4.7103148230964988</v>
      </c>
      <c r="BM387" s="12">
        <v>-0.12079472598992086</v>
      </c>
      <c r="BN387" s="12">
        <v>8.111527186096831</v>
      </c>
      <c r="BO387" s="12">
        <v>-5.409883722887403</v>
      </c>
      <c r="BP387" s="12">
        <v>-2.1602303940548433</v>
      </c>
      <c r="BQ387" s="12">
        <v>5.6055935185939711</v>
      </c>
      <c r="BR387" s="12">
        <v>5.0561094981170376</v>
      </c>
      <c r="BS387" s="12">
        <v>-0.82108565577276815</v>
      </c>
      <c r="BT387" s="12">
        <v>5.7923307506987785</v>
      </c>
      <c r="BU387" s="12">
        <v>0.91359803400680717</v>
      </c>
      <c r="BV387" s="12">
        <v>4.5098612565492715</v>
      </c>
      <c r="BW387" s="12">
        <v>6.2044735302116134</v>
      </c>
      <c r="BX387" s="12">
        <v>6.4692324654608155E-2</v>
      </c>
      <c r="BY387" s="12">
        <v>-4.1643689979762764</v>
      </c>
      <c r="BZ387" s="12">
        <v>0.44458438187347354</v>
      </c>
      <c r="CA387" s="12">
        <v>0.21953426590741626</v>
      </c>
      <c r="CB387" s="12">
        <v>0.9965240621970588</v>
      </c>
      <c r="CC387" s="12">
        <v>-1.7570598686159036</v>
      </c>
      <c r="CD387" s="12">
        <v>5.3840916574489146</v>
      </c>
      <c r="CE387" s="12">
        <v>-2.773974189308797</v>
      </c>
      <c r="CF387" s="12">
        <v>3.7059810613801281</v>
      </c>
      <c r="CG387" s="12">
        <v>-0.83420439734745544</v>
      </c>
      <c r="CH387" s="12">
        <v>1.5895932121706957</v>
      </c>
      <c r="CI387" s="12">
        <v>-0.75688801288878405</v>
      </c>
      <c r="CJ387" s="12">
        <v>3.1929789830157986</v>
      </c>
      <c r="CK387" s="12">
        <v>-5.6195519592077234</v>
      </c>
      <c r="CL387" s="12">
        <v>-4.7850266596191009</v>
      </c>
      <c r="CM387" s="12">
        <v>8.2382816693760503</v>
      </c>
      <c r="CN387" s="12">
        <v>-3.6891847172703702</v>
      </c>
      <c r="CO387" s="12">
        <v>-0.25466749969914221</v>
      </c>
      <c r="CP387" s="12">
        <v>1.6238411643883797</v>
      </c>
      <c r="CQ387" s="12">
        <v>2.2414044222558531</v>
      </c>
      <c r="CR387" s="12">
        <v>8.0659230431855935</v>
      </c>
      <c r="CS387" s="12">
        <v>0.22550066744848846</v>
      </c>
      <c r="CT387" s="12">
        <v>0.4972538740424764</v>
      </c>
      <c r="CU387" s="12">
        <v>7.8183944517157089</v>
      </c>
      <c r="CV387" s="12">
        <v>-8.0993431576137098</v>
      </c>
      <c r="CW387" s="12">
        <v>2.1012000043046224</v>
      </c>
      <c r="CX387" s="12">
        <v>0.85679077584993002</v>
      </c>
      <c r="CY387" s="12">
        <v>-7.1696232278907299</v>
      </c>
      <c r="CZ387" s="12">
        <v>5.6725164987841108</v>
      </c>
      <c r="DA387" s="12">
        <v>-7.3830541572870985</v>
      </c>
      <c r="DB387" s="12">
        <v>-9.7005910159176203</v>
      </c>
      <c r="DC387" s="12">
        <v>3.3778874955627995</v>
      </c>
      <c r="DD387" s="12">
        <v>4.8445154456299457</v>
      </c>
    </row>
    <row r="388" spans="1:108" x14ac:dyDescent="0.25">
      <c r="H388" s="11" t="s">
        <v>2</v>
      </c>
      <c r="I388" s="12">
        <v>11.747280405552475</v>
      </c>
      <c r="J388" s="12">
        <v>17.115503812690637</v>
      </c>
      <c r="K388" s="12">
        <v>8.5876568202573083</v>
      </c>
      <c r="L388" s="12">
        <v>20.059129105710596</v>
      </c>
      <c r="M388" s="12">
        <v>12.971425375747909</v>
      </c>
      <c r="N388" s="12">
        <v>7.0053173117705487</v>
      </c>
      <c r="O388" s="12">
        <v>10.572144399912656</v>
      </c>
      <c r="P388" s="12">
        <v>-4.8865571528205516</v>
      </c>
      <c r="Q388" s="12">
        <v>12.837049965437036</v>
      </c>
      <c r="R388" s="12">
        <v>18.94619484972004</v>
      </c>
      <c r="S388" s="12">
        <v>10.052499176632486</v>
      </c>
      <c r="T388" s="12">
        <v>9.2294505133773601</v>
      </c>
      <c r="U388" s="12">
        <v>3.9426398837897274</v>
      </c>
      <c r="V388" s="12">
        <v>1.6792315444087118</v>
      </c>
      <c r="W388" s="12">
        <v>-1.760422495853633</v>
      </c>
      <c r="X388" s="12">
        <v>6.1368137538178402</v>
      </c>
      <c r="Y388" s="12">
        <v>16.36304554432893</v>
      </c>
      <c r="Z388" s="12">
        <v>14.728411410039412</v>
      </c>
      <c r="AA388" s="12">
        <v>17.026386178642873</v>
      </c>
      <c r="AB388" s="12">
        <v>-1.1199901651390998</v>
      </c>
      <c r="AC388" s="12">
        <v>-3.6546491889203714</v>
      </c>
      <c r="AD388" s="12">
        <v>14.503178124116737</v>
      </c>
      <c r="AE388" s="12">
        <v>7.3256634477882248</v>
      </c>
      <c r="AF388" s="12">
        <v>11.555190365422416</v>
      </c>
      <c r="AG388" s="12">
        <v>-0.71950666994005852</v>
      </c>
      <c r="AH388" s="12">
        <v>7.6002610091606027</v>
      </c>
      <c r="AI388" s="12">
        <v>-10.901447511519827</v>
      </c>
      <c r="AJ388" s="12">
        <v>26.774997663277496</v>
      </c>
      <c r="AK388" s="12">
        <v>1.3059274666128846</v>
      </c>
      <c r="AL388" s="12">
        <v>14.451205191069359</v>
      </c>
      <c r="AM388" s="12">
        <v>25.464016400142871</v>
      </c>
      <c r="AN388" s="12">
        <v>-4.1974771083765683</v>
      </c>
      <c r="AO388" s="12">
        <v>15.350614986722668</v>
      </c>
      <c r="AP388" s="12">
        <v>15.410353816568199</v>
      </c>
      <c r="AQ388" s="12">
        <v>5.0570671153544424</v>
      </c>
      <c r="AR388" s="12">
        <v>22.759095557785578</v>
      </c>
      <c r="AS388" s="12">
        <v>18.340751306860597</v>
      </c>
      <c r="AT388" s="12">
        <v>16.892652111830689</v>
      </c>
      <c r="AU388" s="12">
        <v>16.287810705117387</v>
      </c>
      <c r="AV388" s="12">
        <v>8.6442870595608188</v>
      </c>
      <c r="AW388" s="12">
        <v>8.4556913836417156</v>
      </c>
      <c r="AX388" s="12">
        <v>8.591293828916573</v>
      </c>
      <c r="AY388" s="12">
        <v>10.886829096447023</v>
      </c>
      <c r="AZ388" s="12">
        <v>-8.435423827107039</v>
      </c>
      <c r="BA388" s="12">
        <v>16.119554602504284</v>
      </c>
      <c r="BB388" s="12">
        <v>6.7572395813713459</v>
      </c>
      <c r="BC388" s="12">
        <v>21.374324610727456</v>
      </c>
      <c r="BD388" s="12">
        <v>21.726314034584888</v>
      </c>
      <c r="BE388" s="12">
        <v>16.727718712659343</v>
      </c>
      <c r="BF388" s="12">
        <v>12.74166999212858</v>
      </c>
      <c r="BG388" s="12">
        <v>5.1263088580349425</v>
      </c>
      <c r="BH388" s="12">
        <v>2.2842794799812975</v>
      </c>
      <c r="BI388" s="12">
        <v>5.7884798784979035</v>
      </c>
      <c r="BJ388" s="12">
        <v>4.7403920778516504</v>
      </c>
      <c r="BK388" s="12">
        <v>2.412029450100043</v>
      </c>
      <c r="BL388" s="12">
        <v>0.98297052281005648</v>
      </c>
      <c r="BM388" s="12">
        <v>8.9679945387007471</v>
      </c>
      <c r="BN388" s="12">
        <v>25.447557528368911</v>
      </c>
      <c r="BO388" s="12">
        <v>-2.4395350632377895</v>
      </c>
      <c r="BP388" s="12">
        <v>6.5007295057706642</v>
      </c>
      <c r="BQ388" s="12">
        <v>22.60077118542111</v>
      </c>
      <c r="BR388" s="12">
        <v>18.944041309101408</v>
      </c>
      <c r="BS388" s="12">
        <v>9.2953788619416393</v>
      </c>
      <c r="BT388" s="12">
        <v>22.810883223266586</v>
      </c>
      <c r="BU388" s="12">
        <v>13.321477847635233</v>
      </c>
      <c r="BV388" s="12">
        <v>18.583195097713972</v>
      </c>
      <c r="BW388" s="12">
        <v>24.220356405095146</v>
      </c>
      <c r="BX388" s="12">
        <v>9.4377962406201465</v>
      </c>
      <c r="BY388" s="12">
        <v>1.655101461865579</v>
      </c>
      <c r="BZ388" s="12">
        <v>10.147903850781486</v>
      </c>
      <c r="CA388" s="12">
        <v>11.555190365422416</v>
      </c>
      <c r="CB388" s="12">
        <v>10.308500292882297</v>
      </c>
      <c r="CC388" s="12">
        <v>6.1704974141070545</v>
      </c>
      <c r="CD388" s="12">
        <v>21.06196854718533</v>
      </c>
      <c r="CE388" s="12">
        <v>3.9157452578166057</v>
      </c>
      <c r="CF388" s="12">
        <v>16.431642048718935</v>
      </c>
      <c r="CG388" s="12">
        <v>8.3288241364808488</v>
      </c>
      <c r="CH388" s="12">
        <v>14.277426430920805</v>
      </c>
      <c r="CI388" s="12">
        <v>7.0470392262227612</v>
      </c>
      <c r="CJ388" s="12">
        <v>15.475165380678025</v>
      </c>
      <c r="CK388" s="12">
        <v>-1.6407860137433112</v>
      </c>
      <c r="CL388" s="12">
        <v>-0.32173253668561552</v>
      </c>
      <c r="CM388" s="12">
        <v>25.77975312460325</v>
      </c>
      <c r="CN388" s="12">
        <v>2.4405797916935956</v>
      </c>
      <c r="CO388" s="12">
        <v>9.7378823659562066</v>
      </c>
      <c r="CP388" s="12">
        <v>13.398866396928309</v>
      </c>
      <c r="CQ388" s="12">
        <v>14.165600271332721</v>
      </c>
      <c r="CR388" s="12">
        <v>26.390677306928009</v>
      </c>
      <c r="CS388" s="12">
        <v>10.408062879209769</v>
      </c>
      <c r="CT388" s="12">
        <v>11.070379951500021</v>
      </c>
      <c r="CU388" s="12">
        <v>24.703919710113485</v>
      </c>
      <c r="CV388" s="12">
        <v>-7.5061747838294286</v>
      </c>
      <c r="CW388" s="12">
        <v>15.317450005563627</v>
      </c>
      <c r="CX388" s="12">
        <v>11.005163374481752</v>
      </c>
      <c r="CY388" s="12">
        <v>-5.0210688703771709</v>
      </c>
      <c r="CZ388" s="12">
        <v>21.367187819654113</v>
      </c>
      <c r="DA388" s="12">
        <v>-4.9554703515636742</v>
      </c>
      <c r="DB388" s="12">
        <v>-10.865284386250988</v>
      </c>
      <c r="DC388" s="12">
        <v>17.339625212590015</v>
      </c>
      <c r="DD388" s="12">
        <v>19.534085311201757</v>
      </c>
    </row>
    <row r="389" spans="1:108" x14ac:dyDescent="0.25">
      <c r="A389" s="2">
        <v>130</v>
      </c>
      <c r="B389" s="8">
        <v>1.99886471093389</v>
      </c>
      <c r="C389" s="8">
        <v>2.009616740776258</v>
      </c>
      <c r="D389" s="8">
        <v>2.0106155153333436</v>
      </c>
      <c r="E389" s="8">
        <v>9.8498097275700829</v>
      </c>
      <c r="F389" s="8">
        <v>9.773358259847015</v>
      </c>
      <c r="G389" s="8">
        <v>9.8663095277337671</v>
      </c>
      <c r="H389" s="9" t="s">
        <v>29</v>
      </c>
      <c r="I389" s="10">
        <v>9646</v>
      </c>
      <c r="J389" s="10">
        <v>8293</v>
      </c>
      <c r="K389" s="10">
        <v>4855</v>
      </c>
      <c r="L389" s="10">
        <v>7619</v>
      </c>
      <c r="M389" s="10">
        <v>4845</v>
      </c>
      <c r="N389" s="10">
        <v>3664</v>
      </c>
      <c r="O389" s="10">
        <v>6997</v>
      </c>
      <c r="P389" s="10">
        <v>9073</v>
      </c>
      <c r="Q389" s="10">
        <v>1907</v>
      </c>
      <c r="R389" s="10">
        <v>3312</v>
      </c>
      <c r="S389" s="10">
        <v>4428</v>
      </c>
      <c r="T389" s="10">
        <v>3738</v>
      </c>
      <c r="U389" s="10">
        <v>7974</v>
      </c>
      <c r="V389" s="10">
        <v>593</v>
      </c>
      <c r="W389" s="10">
        <v>347</v>
      </c>
      <c r="X389" s="10">
        <v>9682</v>
      </c>
      <c r="Y389" s="10">
        <v>4574</v>
      </c>
      <c r="Z389" s="10">
        <v>7498</v>
      </c>
      <c r="AA389" s="10">
        <v>8944</v>
      </c>
      <c r="AB389" s="10">
        <v>6553</v>
      </c>
      <c r="AC389" s="10">
        <v>877</v>
      </c>
      <c r="AD389" s="10">
        <v>7913</v>
      </c>
      <c r="AE389" s="10">
        <v>5016</v>
      </c>
      <c r="AF389" s="10">
        <v>4393</v>
      </c>
      <c r="AG389" s="10">
        <v>6505</v>
      </c>
      <c r="AH389" s="10">
        <v>4601</v>
      </c>
      <c r="AI389" s="10">
        <v>2568</v>
      </c>
      <c r="AJ389" s="10">
        <v>2668</v>
      </c>
      <c r="AK389" s="10">
        <v>5106</v>
      </c>
      <c r="AL389" s="10">
        <v>3572</v>
      </c>
      <c r="AM389" s="10">
        <v>2902</v>
      </c>
      <c r="AN389" s="10">
        <v>9563</v>
      </c>
      <c r="AO389" s="10">
        <v>6175</v>
      </c>
      <c r="AP389" s="10">
        <v>3168</v>
      </c>
      <c r="AQ389" s="10">
        <v>7928</v>
      </c>
      <c r="AR389" s="10">
        <v>7456</v>
      </c>
      <c r="AS389" s="10">
        <v>1382</v>
      </c>
      <c r="AT389" s="10">
        <v>7598</v>
      </c>
      <c r="AU389" s="10">
        <v>7092</v>
      </c>
      <c r="AV389" s="10">
        <v>7389</v>
      </c>
      <c r="AW389" s="10">
        <v>7567</v>
      </c>
      <c r="AX389" s="10">
        <v>9166</v>
      </c>
      <c r="AY389" s="10">
        <v>9222</v>
      </c>
      <c r="AZ389" s="10">
        <v>909</v>
      </c>
      <c r="BA389" s="10">
        <v>6555</v>
      </c>
      <c r="BB389" s="10">
        <v>9954</v>
      </c>
      <c r="BC389" s="10">
        <v>2958</v>
      </c>
      <c r="BD389" s="10">
        <v>1414</v>
      </c>
      <c r="BE389" s="10">
        <v>6976</v>
      </c>
      <c r="BF389" s="10">
        <v>5281</v>
      </c>
      <c r="BG389" s="10">
        <v>97</v>
      </c>
      <c r="BH389" s="10">
        <v>3082</v>
      </c>
      <c r="BI389" s="10">
        <v>8928</v>
      </c>
      <c r="BJ389" s="10">
        <v>8451</v>
      </c>
      <c r="BK389" s="10">
        <v>7946</v>
      </c>
      <c r="BL389" s="10">
        <v>7276</v>
      </c>
      <c r="BM389" s="10">
        <v>2179</v>
      </c>
      <c r="BN389" s="10">
        <v>3098</v>
      </c>
      <c r="BO389" s="10">
        <v>3021</v>
      </c>
      <c r="BP389" s="10">
        <v>9225</v>
      </c>
      <c r="BQ389" s="10">
        <v>7910</v>
      </c>
      <c r="BR389" s="10">
        <v>2150</v>
      </c>
      <c r="BS389" s="10">
        <v>7597</v>
      </c>
      <c r="BT389" s="10">
        <v>5833</v>
      </c>
      <c r="BU389" s="10">
        <v>4355</v>
      </c>
      <c r="BV389" s="10">
        <v>7154</v>
      </c>
      <c r="BW389" s="10">
        <v>7940</v>
      </c>
      <c r="BX389" s="10">
        <v>9293</v>
      </c>
      <c r="BY389" s="10">
        <v>8678</v>
      </c>
      <c r="BZ389" s="10">
        <v>8501</v>
      </c>
      <c r="CA389" s="10">
        <v>7990</v>
      </c>
      <c r="CB389" s="10">
        <v>118</v>
      </c>
      <c r="CC389" s="10">
        <v>7511</v>
      </c>
      <c r="CD389" s="10">
        <v>2359</v>
      </c>
      <c r="CE389" s="10">
        <v>9441</v>
      </c>
      <c r="CF389" s="10">
        <v>365</v>
      </c>
      <c r="CG389" s="10">
        <v>1021</v>
      </c>
      <c r="CH389" s="10">
        <v>9944</v>
      </c>
      <c r="CI389" s="10">
        <v>4580</v>
      </c>
      <c r="CJ389" s="10">
        <v>1454</v>
      </c>
      <c r="CK389" s="10">
        <v>9548</v>
      </c>
      <c r="CL389" s="10">
        <v>6163</v>
      </c>
      <c r="CM389" s="10">
        <v>1690</v>
      </c>
      <c r="CN389" s="10">
        <v>7968</v>
      </c>
      <c r="CO389" s="10">
        <v>6380</v>
      </c>
      <c r="CP389" s="10">
        <v>9278</v>
      </c>
      <c r="CQ389" s="10">
        <v>4481</v>
      </c>
      <c r="CR389" s="10">
        <v>2947</v>
      </c>
      <c r="CS389" s="10">
        <v>4939</v>
      </c>
      <c r="CT389" s="10">
        <v>2605</v>
      </c>
      <c r="CU389" s="10">
        <v>4091</v>
      </c>
      <c r="CV389" s="10">
        <v>9138</v>
      </c>
      <c r="CW389" s="10">
        <v>14</v>
      </c>
      <c r="CX389" s="10">
        <v>8154</v>
      </c>
      <c r="CY389" s="10">
        <v>3991</v>
      </c>
      <c r="CZ389" s="10">
        <v>9049</v>
      </c>
      <c r="DA389" s="10">
        <v>3094</v>
      </c>
      <c r="DB389" s="10">
        <v>824</v>
      </c>
      <c r="DC389" s="10">
        <v>9121</v>
      </c>
      <c r="DD389" s="10">
        <v>4520</v>
      </c>
    </row>
    <row r="390" spans="1:108" x14ac:dyDescent="0.25">
      <c r="H390" s="11" t="s">
        <v>0</v>
      </c>
      <c r="I390" s="12">
        <v>-1.2382937153600908</v>
      </c>
      <c r="J390" s="12">
        <v>-2.9823452344694918</v>
      </c>
      <c r="K390" s="12">
        <v>-2.6639768255829992</v>
      </c>
      <c r="L390" s="12">
        <v>-5.783904977469815</v>
      </c>
      <c r="M390" s="12">
        <v>0.59211885196420577</v>
      </c>
      <c r="N390" s="12">
        <v>3.0623565146905189</v>
      </c>
      <c r="O390" s="12">
        <v>1.2018898419088584</v>
      </c>
      <c r="P390" s="12">
        <v>-1.3878534544121026</v>
      </c>
      <c r="Q390" s="12">
        <v>3.6426005451700201</v>
      </c>
      <c r="R390" s="12">
        <v>-9.6499645616697407</v>
      </c>
      <c r="S390" s="12">
        <v>-0.94113049255188763</v>
      </c>
      <c r="T390" s="12">
        <v>12.787719085687758</v>
      </c>
      <c r="U390" s="12">
        <v>6.2366407121270528</v>
      </c>
      <c r="V390" s="12">
        <v>2.9423093877106639</v>
      </c>
      <c r="W390" s="12">
        <v>3.8424139903941743</v>
      </c>
      <c r="X390" s="12">
        <v>3.0200501872470764</v>
      </c>
      <c r="Y390" s="12">
        <v>-1.3372050791171608</v>
      </c>
      <c r="Z390" s="12">
        <v>-0.2653876991748288</v>
      </c>
      <c r="AA390" s="12">
        <v>-2.2748683866335044</v>
      </c>
      <c r="AB390" s="12">
        <v>4.9391833371857246</v>
      </c>
      <c r="AC390" s="12">
        <v>5.3716417261886562</v>
      </c>
      <c r="AD390" s="12">
        <v>-0.12941916791591204</v>
      </c>
      <c r="AE390" s="12">
        <v>-6.9470239546620488E-2</v>
      </c>
      <c r="AF390" s="12">
        <v>-0.13298597745864571</v>
      </c>
      <c r="AG390" s="12">
        <v>0.77554685045189309</v>
      </c>
      <c r="AH390" s="12">
        <v>-4.345586525032</v>
      </c>
      <c r="AI390" s="12">
        <v>3.1991274039776929</v>
      </c>
      <c r="AJ390" s="12">
        <v>5.7615256564080894</v>
      </c>
      <c r="AK390" s="12">
        <v>3.2670732064549997</v>
      </c>
      <c r="AL390" s="12">
        <v>7.2350134176575951</v>
      </c>
      <c r="AM390" s="12">
        <v>-2.6371948810100605</v>
      </c>
      <c r="AN390" s="12">
        <v>3.8718726510015333</v>
      </c>
      <c r="AO390" s="12">
        <v>-9.8942734182223155</v>
      </c>
      <c r="AP390" s="12">
        <v>4.7358565602687133</v>
      </c>
      <c r="AQ390" s="12">
        <v>-2.1941489139676182</v>
      </c>
      <c r="AR390" s="12">
        <v>3.8995111971391272</v>
      </c>
      <c r="AS390" s="12">
        <v>2.6037883767766905</v>
      </c>
      <c r="AT390" s="12">
        <v>0.35927435207972924</v>
      </c>
      <c r="AU390" s="12">
        <v>3.6372170797711778</v>
      </c>
      <c r="AV390" s="12">
        <v>3.8601636727009101</v>
      </c>
      <c r="AW390" s="12">
        <v>3.9846826320895099</v>
      </c>
      <c r="AX390" s="12">
        <v>-2.2872107356265818</v>
      </c>
      <c r="AY390" s="12">
        <v>-0.84802399555438845</v>
      </c>
      <c r="AZ390" s="12">
        <v>1.7631002016375095</v>
      </c>
      <c r="BA390" s="12">
        <v>3.6575779346304842E-2</v>
      </c>
      <c r="BB390" s="12">
        <v>-2.184118596113513</v>
      </c>
      <c r="BC390" s="12">
        <v>-6.9345963438147349</v>
      </c>
      <c r="BD390" s="12">
        <v>0.90983801472055492</v>
      </c>
      <c r="BE390" s="12">
        <v>3.2228461453091799</v>
      </c>
      <c r="BF390" s="12">
        <v>8.8657660584718716</v>
      </c>
      <c r="BG390" s="12">
        <v>1.127757475555726</v>
      </c>
      <c r="BH390" s="12">
        <v>-7.675834719337594</v>
      </c>
      <c r="BI390" s="12">
        <v>-2.2009577502036684</v>
      </c>
      <c r="BJ390" s="12">
        <v>-7.0828482783912348</v>
      </c>
      <c r="BK390" s="12">
        <v>2.9679462797645102</v>
      </c>
      <c r="BL390" s="12">
        <v>-1.9885716921246415</v>
      </c>
      <c r="BM390" s="12">
        <v>6.7444910811197349</v>
      </c>
      <c r="BN390" s="12">
        <v>3.0587335053629277</v>
      </c>
      <c r="BO390" s="12">
        <v>-3.9983093682998816</v>
      </c>
      <c r="BP390" s="12">
        <v>-0.34105049064854875</v>
      </c>
      <c r="BQ390" s="12">
        <v>-0.96500087906089793</v>
      </c>
      <c r="BR390" s="12">
        <v>-12.912408692264322</v>
      </c>
      <c r="BS390" s="12">
        <v>2.0967734457144096</v>
      </c>
      <c r="BT390" s="12">
        <v>4.8432661921853271</v>
      </c>
      <c r="BU390" s="12">
        <v>4.9081231012704452</v>
      </c>
      <c r="BV390" s="12">
        <v>2.078256396705521</v>
      </c>
      <c r="BW390" s="12">
        <v>7.6791599660653054</v>
      </c>
      <c r="BX390" s="12">
        <v>5.6767728226557814</v>
      </c>
      <c r="BY390" s="12">
        <v>-0.99390721826912609</v>
      </c>
      <c r="BZ390" s="12">
        <v>-0.70672887189824285</v>
      </c>
      <c r="CA390" s="12">
        <v>-2.5416712117001006</v>
      </c>
      <c r="CB390" s="12">
        <v>11.163496741683216</v>
      </c>
      <c r="CC390" s="12">
        <v>10.457395484312</v>
      </c>
      <c r="CD390" s="12">
        <v>2.0410992852217706</v>
      </c>
      <c r="CE390" s="12">
        <v>5.0601890421252911</v>
      </c>
      <c r="CF390" s="12">
        <v>-3.5478513911169651</v>
      </c>
      <c r="CG390" s="12">
        <v>0.81600483649976274</v>
      </c>
      <c r="CH390" s="12">
        <v>-4.5444293817444175</v>
      </c>
      <c r="CI390" s="12">
        <v>0.7701637433167291</v>
      </c>
      <c r="CJ390" s="12">
        <v>-6.6915641044693395</v>
      </c>
      <c r="CK390" s="12">
        <v>-3.468469823459674</v>
      </c>
      <c r="CL390" s="12">
        <v>0.41773124503526599</v>
      </c>
      <c r="CM390" s="12">
        <v>-0.8991862705839857</v>
      </c>
      <c r="CN390" s="12">
        <v>6.7103228218301609</v>
      </c>
      <c r="CO390" s="12">
        <v>-1.7524305944987473</v>
      </c>
      <c r="CP390" s="12">
        <v>2.37693923137468</v>
      </c>
      <c r="CQ390" s="12">
        <v>1.5248364587207064</v>
      </c>
      <c r="CR390" s="12">
        <v>-5.814218942035799</v>
      </c>
      <c r="CS390" s="12">
        <v>2.9686492954485309E-2</v>
      </c>
      <c r="CT390" s="12">
        <v>12.961319954449387</v>
      </c>
      <c r="CU390" s="12">
        <v>5.077018092136135</v>
      </c>
      <c r="CV390" s="12">
        <v>1.3137722397791227</v>
      </c>
      <c r="CW390" s="12">
        <v>-7.2833439305280443</v>
      </c>
      <c r="CX390" s="12">
        <v>-3.1927164342389358</v>
      </c>
      <c r="CY390" s="12">
        <v>-5.4428447987100181</v>
      </c>
      <c r="CZ390" s="12">
        <v>-4.5050539265843534</v>
      </c>
      <c r="DA390" s="12">
        <v>1.5265836100547903</v>
      </c>
      <c r="DB390" s="12">
        <v>-4.5586462896055142</v>
      </c>
      <c r="DC390" s="12">
        <v>2.6240424822356525</v>
      </c>
      <c r="DD390" s="12">
        <v>0.70580587704713915</v>
      </c>
    </row>
    <row r="391" spans="1:108" x14ac:dyDescent="0.25">
      <c r="H391" s="11" t="s">
        <v>2</v>
      </c>
      <c r="I391" s="12">
        <v>7.1479528678104165</v>
      </c>
      <c r="J391" s="12">
        <v>3.5628467627144134</v>
      </c>
      <c r="K391" s="12">
        <v>5.6065030477625939</v>
      </c>
      <c r="L391" s="12">
        <v>-2.1675580884925107</v>
      </c>
      <c r="M391" s="12">
        <v>11.350917387317299</v>
      </c>
      <c r="N391" s="12">
        <v>16.552166906288857</v>
      </c>
      <c r="O391" s="12">
        <v>13.366375341989915</v>
      </c>
      <c r="P391" s="12">
        <v>7.8214892997393859</v>
      </c>
      <c r="Q391" s="12">
        <v>17.069133561940323</v>
      </c>
      <c r="R391" s="12">
        <v>-9.7943291465418945</v>
      </c>
      <c r="S391" s="12">
        <v>7.5831989834645572</v>
      </c>
      <c r="T391" s="12">
        <v>35.877019769324967</v>
      </c>
      <c r="U391" s="12">
        <v>20.099137499456003</v>
      </c>
      <c r="V391" s="12">
        <v>16.84384267745201</v>
      </c>
      <c r="W391" s="12">
        <v>17.476424850191265</v>
      </c>
      <c r="X391" s="12">
        <v>15.715802078564916</v>
      </c>
      <c r="Y391" s="12">
        <v>7.455551087688149</v>
      </c>
      <c r="Z391" s="12">
        <v>10.182561581187677</v>
      </c>
      <c r="AA391" s="12">
        <v>3.8510474581916614</v>
      </c>
      <c r="AB391" s="12">
        <v>18.865213138640904</v>
      </c>
      <c r="AC391" s="12">
        <v>21.858299545184366</v>
      </c>
      <c r="AD391" s="12">
        <v>9.446651177363858</v>
      </c>
      <c r="AE391" s="12">
        <v>10.710792557678372</v>
      </c>
      <c r="AF391" s="12">
        <v>8.623674228846129</v>
      </c>
      <c r="AG391" s="12">
        <v>11.112865537055614</v>
      </c>
      <c r="AH391" s="12">
        <v>0.51095269957769118</v>
      </c>
      <c r="AI391" s="12">
        <v>14.069419111937506</v>
      </c>
      <c r="AJ391" s="12">
        <v>21.284589258630362</v>
      </c>
      <c r="AK391" s="12">
        <v>15.970371449865269</v>
      </c>
      <c r="AL391" s="12">
        <v>26.66697966688281</v>
      </c>
      <c r="AM391" s="12">
        <v>4.6520753127413705</v>
      </c>
      <c r="AN391" s="12">
        <v>17.272335192045492</v>
      </c>
      <c r="AO391" s="12">
        <v>-9.3226907076479844</v>
      </c>
      <c r="AP391" s="12">
        <v>19.23777622526239</v>
      </c>
      <c r="AQ391" s="12">
        <v>3.4134039496877957</v>
      </c>
      <c r="AR391" s="12">
        <v>16.19111725957821</v>
      </c>
      <c r="AS391" s="12">
        <v>15.832269467441245</v>
      </c>
      <c r="AT391" s="12">
        <v>8.4595264466832756</v>
      </c>
      <c r="AU391" s="12">
        <v>16.111703690855734</v>
      </c>
      <c r="AV391" s="12">
        <v>17.30611329757927</v>
      </c>
      <c r="AW391" s="12">
        <v>17.033228740225653</v>
      </c>
      <c r="AX391" s="12">
        <v>4.7403920778516504</v>
      </c>
      <c r="AY391" s="12">
        <v>8.6281699592144072</v>
      </c>
      <c r="AZ391" s="12">
        <v>15.093971506560219</v>
      </c>
      <c r="BA391" s="12">
        <v>9.6606182736267119</v>
      </c>
      <c r="BB391" s="12">
        <v>4.8798958181235745</v>
      </c>
      <c r="BC391" s="12">
        <v>-3.2402821707135425</v>
      </c>
      <c r="BD391" s="12">
        <v>12.468552591219691</v>
      </c>
      <c r="BE391" s="12">
        <v>17.27219758591378</v>
      </c>
      <c r="BF391" s="12">
        <v>27.624641514669314</v>
      </c>
      <c r="BG391" s="12">
        <v>12.631969347353968</v>
      </c>
      <c r="BH391" s="12">
        <v>-6.1903020505865021</v>
      </c>
      <c r="BI391" s="12">
        <v>3.1498471293352384</v>
      </c>
      <c r="BJ391" s="12">
        <v>-4.9245452650672599</v>
      </c>
      <c r="BK391" s="12">
        <v>16.246302052279539</v>
      </c>
      <c r="BL391" s="12">
        <v>6.4410599248870382</v>
      </c>
      <c r="BM391" s="12">
        <v>22.086431747794016</v>
      </c>
      <c r="BN391" s="12">
        <v>18.029220379081313</v>
      </c>
      <c r="BO391" s="12">
        <v>1.5718400152089917</v>
      </c>
      <c r="BP391" s="12">
        <v>10.128313216162486</v>
      </c>
      <c r="BQ391" s="12">
        <v>8.3523470615398523</v>
      </c>
      <c r="BR391" s="12">
        <v>-15.481762523306337</v>
      </c>
      <c r="BS391" s="12">
        <v>14.527400844703134</v>
      </c>
      <c r="BT391" s="12">
        <v>19.873816254913482</v>
      </c>
      <c r="BU391" s="12">
        <v>21.872348219250778</v>
      </c>
      <c r="BV391" s="12">
        <v>13.915033018575041</v>
      </c>
      <c r="BW391" s="12">
        <v>26.30275901230327</v>
      </c>
      <c r="BX391" s="12">
        <v>19.391928225188764</v>
      </c>
      <c r="BY391" s="12">
        <v>8.4135060765222427</v>
      </c>
      <c r="BZ391" s="12">
        <v>8.6889114331938693</v>
      </c>
      <c r="CA391" s="12">
        <v>5.7361935074857442</v>
      </c>
      <c r="CB391" s="12">
        <v>32.360172779450643</v>
      </c>
      <c r="CC391" s="12">
        <v>31.235926583343119</v>
      </c>
      <c r="CD391" s="12">
        <v>14.465917863839213</v>
      </c>
      <c r="CE391" s="12">
        <v>19.919800452101533</v>
      </c>
      <c r="CF391" s="12">
        <v>3.1270111579623316</v>
      </c>
      <c r="CG391" s="12">
        <v>10.857351968539882</v>
      </c>
      <c r="CH391" s="12">
        <v>-0.40887850671195758</v>
      </c>
      <c r="CI391" s="12">
        <v>12.698876475552254</v>
      </c>
      <c r="CJ391" s="12">
        <v>-3.9555277575485164</v>
      </c>
      <c r="CK391" s="12">
        <v>2.5099619891834797</v>
      </c>
      <c r="CL391" s="12">
        <v>9.1386970266613385</v>
      </c>
      <c r="CM391" s="12">
        <v>8.215537371350301</v>
      </c>
      <c r="CN391" s="12">
        <v>22.367272278231013</v>
      </c>
      <c r="CO391" s="12">
        <v>8.490524827850809</v>
      </c>
      <c r="CP391" s="12">
        <v>14.754333997553619</v>
      </c>
      <c r="CQ391" s="12">
        <v>13.890310000157992</v>
      </c>
      <c r="CR391" s="12">
        <v>-0.7823499100234319</v>
      </c>
      <c r="CS391" s="12">
        <v>10.206878418389099</v>
      </c>
      <c r="CT391" s="12">
        <v>36.028305552210895</v>
      </c>
      <c r="CU391" s="12">
        <v>20.078976729836207</v>
      </c>
      <c r="CV391" s="12">
        <v>12.09950698056654</v>
      </c>
      <c r="CW391" s="12">
        <v>-5.35578426234673</v>
      </c>
      <c r="CX391" s="12">
        <v>3.9388415795976628</v>
      </c>
      <c r="CY391" s="12">
        <v>9.1627077446121641E-2</v>
      </c>
      <c r="CZ391" s="12">
        <v>1.4906206237601833</v>
      </c>
      <c r="DA391" s="12">
        <v>13.952461588100762</v>
      </c>
      <c r="DB391" s="12">
        <v>-0.90266610511670931</v>
      </c>
      <c r="DC391" s="12">
        <v>13.686523153681055</v>
      </c>
      <c r="DD391" s="12">
        <v>10.493761055591623</v>
      </c>
    </row>
    <row r="392" spans="1:108" x14ac:dyDescent="0.25">
      <c r="A392" s="2">
        <v>131</v>
      </c>
      <c r="B392" s="8">
        <v>2.0528477649851138</v>
      </c>
      <c r="C392" s="8">
        <v>2.0274955743266387</v>
      </c>
      <c r="D392" s="8">
        <v>2.0306054532256055</v>
      </c>
      <c r="E392" s="8">
        <v>9.8856456614088373</v>
      </c>
      <c r="F392" s="8">
        <v>10.05670760747142</v>
      </c>
      <c r="G392" s="8">
        <v>9.9799559562485172</v>
      </c>
      <c r="H392" s="9" t="s">
        <v>29</v>
      </c>
      <c r="I392" s="10">
        <v>7165</v>
      </c>
      <c r="J392" s="10">
        <v>1840</v>
      </c>
      <c r="K392" s="10">
        <v>4158</v>
      </c>
      <c r="L392" s="10">
        <v>4664</v>
      </c>
      <c r="M392" s="10">
        <v>1861</v>
      </c>
      <c r="N392" s="10">
        <v>8790</v>
      </c>
      <c r="O392" s="10">
        <v>956</v>
      </c>
      <c r="P392" s="10">
        <v>6146</v>
      </c>
      <c r="Q392" s="10">
        <v>743</v>
      </c>
      <c r="R392" s="10">
        <v>4302</v>
      </c>
      <c r="S392" s="10">
        <v>7322</v>
      </c>
      <c r="T392" s="10">
        <v>6660</v>
      </c>
      <c r="U392" s="10">
        <v>5736</v>
      </c>
      <c r="V392" s="10">
        <v>1662</v>
      </c>
      <c r="W392" s="10">
        <v>6324</v>
      </c>
      <c r="X392" s="10">
        <v>9746</v>
      </c>
      <c r="Y392" s="10">
        <v>1785</v>
      </c>
      <c r="Z392" s="10">
        <v>3204</v>
      </c>
      <c r="AA392" s="10">
        <v>6469</v>
      </c>
      <c r="AB392" s="10">
        <v>4326</v>
      </c>
      <c r="AC392" s="10">
        <v>2532</v>
      </c>
      <c r="AD392" s="10">
        <v>8886</v>
      </c>
      <c r="AE392" s="10">
        <v>636</v>
      </c>
      <c r="AF392" s="10">
        <v>7137</v>
      </c>
      <c r="AG392" s="10">
        <v>9717</v>
      </c>
      <c r="AH392" s="10">
        <v>7972</v>
      </c>
      <c r="AI392" s="10">
        <v>25</v>
      </c>
      <c r="AJ392" s="10">
        <v>5959</v>
      </c>
      <c r="AK392" s="10">
        <v>7924</v>
      </c>
      <c r="AL392" s="10">
        <v>2979</v>
      </c>
      <c r="AM392" s="10">
        <v>15</v>
      </c>
      <c r="AN392" s="10">
        <v>8415</v>
      </c>
      <c r="AO392" s="10">
        <v>559</v>
      </c>
      <c r="AP392" s="10">
        <v>9657</v>
      </c>
      <c r="AQ392" s="10">
        <v>8605</v>
      </c>
      <c r="AR392" s="10">
        <v>8910</v>
      </c>
      <c r="AS392" s="10">
        <v>9879</v>
      </c>
      <c r="AT392" s="10">
        <v>6082</v>
      </c>
      <c r="AU392" s="10">
        <v>4159</v>
      </c>
      <c r="AV392" s="10">
        <v>470</v>
      </c>
      <c r="AW392" s="10">
        <v>8833</v>
      </c>
      <c r="AX392" s="10">
        <v>6197</v>
      </c>
      <c r="AY392" s="10">
        <v>4341</v>
      </c>
      <c r="AZ392" s="10">
        <v>6100</v>
      </c>
      <c r="BA392" s="10">
        <v>4836</v>
      </c>
      <c r="BB392" s="10">
        <v>3852</v>
      </c>
      <c r="BC392" s="10">
        <v>9589</v>
      </c>
      <c r="BD392" s="10">
        <v>6027</v>
      </c>
      <c r="BE392" s="10">
        <v>6863</v>
      </c>
      <c r="BF392" s="10">
        <v>9243</v>
      </c>
      <c r="BG392" s="10">
        <v>5863</v>
      </c>
      <c r="BH392" s="10">
        <v>5985</v>
      </c>
      <c r="BI392" s="10">
        <v>722</v>
      </c>
      <c r="BJ392" s="10">
        <v>5920</v>
      </c>
      <c r="BK392" s="10">
        <v>5297</v>
      </c>
      <c r="BL392" s="10">
        <v>8184</v>
      </c>
      <c r="BM392" s="10">
        <v>4338</v>
      </c>
      <c r="BN392" s="10">
        <v>7178</v>
      </c>
      <c r="BO392" s="10">
        <v>803</v>
      </c>
      <c r="BP392" s="10">
        <v>7441</v>
      </c>
      <c r="BQ392" s="10">
        <v>4326</v>
      </c>
      <c r="BR392" s="10">
        <v>5577</v>
      </c>
      <c r="BS392" s="10">
        <v>4929</v>
      </c>
      <c r="BT392" s="10">
        <v>4919</v>
      </c>
      <c r="BU392" s="10">
        <v>3070</v>
      </c>
      <c r="BV392" s="10">
        <v>1570</v>
      </c>
      <c r="BW392" s="10">
        <v>7100</v>
      </c>
      <c r="BX392" s="10">
        <v>4310</v>
      </c>
      <c r="BY392" s="10">
        <v>6045</v>
      </c>
      <c r="BZ392" s="10">
        <v>9413</v>
      </c>
      <c r="CA392" s="10">
        <v>8647</v>
      </c>
      <c r="CB392" s="10">
        <v>9342</v>
      </c>
      <c r="CC392" s="10">
        <v>5343</v>
      </c>
      <c r="CD392" s="10">
        <v>1328</v>
      </c>
      <c r="CE392" s="10">
        <v>4535</v>
      </c>
      <c r="CF392" s="10">
        <v>6125</v>
      </c>
      <c r="CG392" s="10">
        <v>8206</v>
      </c>
      <c r="CH392" s="10">
        <v>1932</v>
      </c>
      <c r="CI392" s="10">
        <v>4686</v>
      </c>
      <c r="CJ392" s="10">
        <v>2395</v>
      </c>
      <c r="CK392" s="10">
        <v>4866</v>
      </c>
      <c r="CL392" s="10">
        <v>8909</v>
      </c>
      <c r="CM392" s="10">
        <v>9205</v>
      </c>
      <c r="CN392" s="10">
        <v>8333</v>
      </c>
      <c r="CO392" s="10">
        <v>5268</v>
      </c>
      <c r="CP392" s="10">
        <v>8335</v>
      </c>
      <c r="CQ392" s="10">
        <v>827</v>
      </c>
      <c r="CR392" s="10">
        <v>4205</v>
      </c>
      <c r="CS392" s="10">
        <v>4138</v>
      </c>
      <c r="CT392" s="10">
        <v>2413</v>
      </c>
      <c r="CU392" s="10">
        <v>7474</v>
      </c>
      <c r="CV392" s="10">
        <v>1022</v>
      </c>
      <c r="CW392" s="10">
        <v>879</v>
      </c>
      <c r="CX392" s="10">
        <v>2512</v>
      </c>
      <c r="CY392" s="10">
        <v>3801</v>
      </c>
      <c r="CZ392" s="10">
        <v>692</v>
      </c>
      <c r="DA392" s="10">
        <v>1255</v>
      </c>
      <c r="DB392" s="10">
        <v>6297</v>
      </c>
      <c r="DC392" s="10">
        <v>3172</v>
      </c>
      <c r="DD392" s="10">
        <v>5077</v>
      </c>
    </row>
    <row r="393" spans="1:108" x14ac:dyDescent="0.25">
      <c r="H393" s="11" t="s">
        <v>0</v>
      </c>
      <c r="I393" s="12">
        <v>-2.4799210238251619</v>
      </c>
      <c r="J393" s="12">
        <v>4.7034509189013365</v>
      </c>
      <c r="K393" s="12">
        <v>-2.2402080334545942</v>
      </c>
      <c r="L393" s="12">
        <v>3.2595918507205885</v>
      </c>
      <c r="M393" s="12">
        <v>4.2395166612761699</v>
      </c>
      <c r="N393" s="12">
        <v>2.0804381658023665</v>
      </c>
      <c r="O393" s="12">
        <v>0.28865366129406889</v>
      </c>
      <c r="P393" s="12">
        <v>-7.946114507906767</v>
      </c>
      <c r="Q393" s="12">
        <v>12.110472293054508</v>
      </c>
      <c r="R393" s="12">
        <v>0.29032730118767214</v>
      </c>
      <c r="S393" s="12">
        <v>-3.5804824707253182</v>
      </c>
      <c r="T393" s="12">
        <v>4.6840345197202895</v>
      </c>
      <c r="U393" s="12">
        <v>-4.1388173929331726</v>
      </c>
      <c r="V393" s="12">
        <v>-9.199579788573617</v>
      </c>
      <c r="W393" s="12">
        <v>3.0851886248222065</v>
      </c>
      <c r="X393" s="12">
        <v>0.18995827566650375</v>
      </c>
      <c r="Y393" s="12">
        <v>0.32912599700565476</v>
      </c>
      <c r="Z393" s="12">
        <v>-0.86530297409663326</v>
      </c>
      <c r="AA393" s="12">
        <v>3.182214270091412</v>
      </c>
      <c r="AB393" s="12">
        <v>16.725324554585935</v>
      </c>
      <c r="AC393" s="12">
        <v>-3.8903405003007094</v>
      </c>
      <c r="AD393" s="12">
        <v>0.26287278384048907</v>
      </c>
      <c r="AE393" s="12">
        <v>-5.5355777144712981</v>
      </c>
      <c r="AF393" s="12">
        <v>-1.775744664881846</v>
      </c>
      <c r="AG393" s="12">
        <v>-8.8535393189209906</v>
      </c>
      <c r="AH393" s="12">
        <v>8.8993477785323414</v>
      </c>
      <c r="AI393" s="12">
        <v>-2.1293413306030273</v>
      </c>
      <c r="AJ393" s="12">
        <v>-4.1940807000052081</v>
      </c>
      <c r="AK393" s="12">
        <v>-6.5927149233446611</v>
      </c>
      <c r="AL393" s="12">
        <v>8.111527186096831</v>
      </c>
      <c r="AM393" s="12">
        <v>9.945001798544622</v>
      </c>
      <c r="AN393" s="12">
        <v>8.1385027878462335</v>
      </c>
      <c r="AO393" s="12">
        <v>-0.71934264101549561</v>
      </c>
      <c r="AP393" s="12">
        <v>-0.85735775181579144</v>
      </c>
      <c r="AQ393" s="12">
        <v>-0.28242691330059988</v>
      </c>
      <c r="AR393" s="12">
        <v>3.4935010175765164</v>
      </c>
      <c r="AS393" s="12">
        <v>-1.1788304590676775</v>
      </c>
      <c r="AT393" s="12">
        <v>-2.2228817049839531</v>
      </c>
      <c r="AU393" s="12">
        <v>3.4445673494561078</v>
      </c>
      <c r="AV393" s="12">
        <v>3.2998463975911676</v>
      </c>
      <c r="AW393" s="12">
        <v>7.1213388196286607</v>
      </c>
      <c r="AX393" s="12">
        <v>2.8792053305619576</v>
      </c>
      <c r="AY393" s="12">
        <v>10.247530559443661</v>
      </c>
      <c r="AZ393" s="12">
        <v>-2.884274156174691</v>
      </c>
      <c r="BA393" s="12">
        <v>-9.5913265263233488E-2</v>
      </c>
      <c r="BB393" s="12">
        <v>-11.907036734557989</v>
      </c>
      <c r="BC393" s="12">
        <v>1.94131642599331</v>
      </c>
      <c r="BD393" s="12">
        <v>1.7297637790541174</v>
      </c>
      <c r="BE393" s="12">
        <v>4.8075638836910208</v>
      </c>
      <c r="BF393" s="12">
        <v>1.8824939317758589</v>
      </c>
      <c r="BG393" s="12">
        <v>-2.1201066914958604</v>
      </c>
      <c r="BH393" s="12">
        <v>-1.5288203778859919</v>
      </c>
      <c r="BI393" s="12">
        <v>-5.1144722973948546</v>
      </c>
      <c r="BJ393" s="12">
        <v>2.7274764175228023</v>
      </c>
      <c r="BK393" s="12">
        <v>-3.1504867619262766</v>
      </c>
      <c r="BL393" s="12">
        <v>2.7298278200898936</v>
      </c>
      <c r="BM393" s="12">
        <v>-4.805140694264419</v>
      </c>
      <c r="BN393" s="12">
        <v>4.411637776952019</v>
      </c>
      <c r="BO393" s="12">
        <v>2.2145826421982728</v>
      </c>
      <c r="BP393" s="12">
        <v>3.3159492624348235</v>
      </c>
      <c r="BQ393" s="12">
        <v>16.725324554585935</v>
      </c>
      <c r="BR393" s="12">
        <v>0.47177258274018874</v>
      </c>
      <c r="BS393" s="12">
        <v>-4.588097568784721</v>
      </c>
      <c r="BT393" s="12">
        <v>-8.1986622956458426</v>
      </c>
      <c r="BU393" s="12">
        <v>5.069121951025207</v>
      </c>
      <c r="BV393" s="12">
        <v>-6.0486856973578016</v>
      </c>
      <c r="BW393" s="12">
        <v>-11.043686672587929</v>
      </c>
      <c r="BX393" s="12">
        <v>-7.2826580383618964</v>
      </c>
      <c r="BY393" s="12">
        <v>-2.1319890012653921</v>
      </c>
      <c r="BZ393" s="12">
        <v>0.34225917063489492</v>
      </c>
      <c r="CA393" s="12">
        <v>3.1206609254465754</v>
      </c>
      <c r="CB393" s="12">
        <v>-0.42829985476609206</v>
      </c>
      <c r="CC393" s="12">
        <v>-2.3192561678218189</v>
      </c>
      <c r="CD393" s="12">
        <v>5.0520052378636606</v>
      </c>
      <c r="CE393" s="12">
        <v>-1.8777167779109889</v>
      </c>
      <c r="CF393" s="12">
        <v>-8.2676607890016934E-3</v>
      </c>
      <c r="CG393" s="12">
        <v>6.5068163713565754</v>
      </c>
      <c r="CH393" s="12">
        <v>-7.3308421686361775</v>
      </c>
      <c r="CI393" s="12">
        <v>-4.5773630482756307</v>
      </c>
      <c r="CJ393" s="12">
        <v>-2.8818126578847849</v>
      </c>
      <c r="CK393" s="12">
        <v>4.8521839585725832</v>
      </c>
      <c r="CL393" s="12">
        <v>3.9551044065641068</v>
      </c>
      <c r="CM393" s="12">
        <v>0.86659410948792215</v>
      </c>
      <c r="CN393" s="12">
        <v>-1.0003282713481316</v>
      </c>
      <c r="CO393" s="12">
        <v>4.0857563411250739</v>
      </c>
      <c r="CP393" s="12">
        <v>-0.15606004469000037</v>
      </c>
      <c r="CQ393" s="12">
        <v>2.963156799671947</v>
      </c>
      <c r="CR393" s="12">
        <v>0.48768961608330463</v>
      </c>
      <c r="CS393" s="12">
        <v>0.11263300421885772</v>
      </c>
      <c r="CT393" s="12">
        <v>-4.2527959989412638</v>
      </c>
      <c r="CU393" s="12">
        <v>-0.74680819359611306</v>
      </c>
      <c r="CV393" s="12">
        <v>2.3286198242732365</v>
      </c>
      <c r="CW393" s="12">
        <v>2.9817188052111741</v>
      </c>
      <c r="CX393" s="12">
        <v>-10.782677493356838</v>
      </c>
      <c r="CY393" s="12">
        <v>-3.911669982556476</v>
      </c>
      <c r="CZ393" s="12">
        <v>-3.8254288081577985</v>
      </c>
      <c r="DA393" s="12">
        <v>-13.292545250657762</v>
      </c>
      <c r="DB393" s="12">
        <v>4.1282682283789942</v>
      </c>
      <c r="DC393" s="12">
        <v>3.4924113388546933</v>
      </c>
      <c r="DD393" s="12">
        <v>-5.8789813653985048</v>
      </c>
    </row>
    <row r="394" spans="1:108" x14ac:dyDescent="0.25">
      <c r="H394" s="11" t="s">
        <v>2</v>
      </c>
      <c r="I394" s="12">
        <v>4.9202165867463217</v>
      </c>
      <c r="J394" s="12">
        <v>20.733335527456241</v>
      </c>
      <c r="K394" s="12">
        <v>6.6503250943766741</v>
      </c>
      <c r="L394" s="12">
        <v>16.270246747854927</v>
      </c>
      <c r="M394" s="12">
        <v>19.024251926654607</v>
      </c>
      <c r="N394" s="12">
        <v>15.674659700863279</v>
      </c>
      <c r="O394" s="12">
        <v>11.31210962646003</v>
      </c>
      <c r="P394" s="12">
        <v>-6.7572678871712384</v>
      </c>
      <c r="Q394" s="12">
        <v>35.364541441575916</v>
      </c>
      <c r="R394" s="12">
        <v>9.087215703372177</v>
      </c>
      <c r="S394" s="12">
        <v>1.9256332205307574</v>
      </c>
      <c r="T394" s="12">
        <v>18.028678063851469</v>
      </c>
      <c r="U394" s="12">
        <v>2.6222462510301514</v>
      </c>
      <c r="V394" s="12">
        <v>-9.7352759077939979</v>
      </c>
      <c r="W394" s="12">
        <v>14.286136298324205</v>
      </c>
      <c r="X394" s="12">
        <v>11.10008047932177</v>
      </c>
      <c r="Y394" s="12">
        <v>10.209653411594019</v>
      </c>
      <c r="Z394" s="12">
        <v>6.8971872135376202</v>
      </c>
      <c r="AA394" s="12">
        <v>17.279037258034016</v>
      </c>
      <c r="AB394" s="12">
        <v>43.561928509178429</v>
      </c>
      <c r="AC394" s="12">
        <v>2.4692901942437331</v>
      </c>
      <c r="AD394" s="12">
        <v>11.654445988812942</v>
      </c>
      <c r="AE394" s="12">
        <v>-0.29209109506218245</v>
      </c>
      <c r="AF394" s="12">
        <v>6.6717403013679712</v>
      </c>
      <c r="AG394" s="12">
        <v>-8.3044970437194738</v>
      </c>
      <c r="AH394" s="12">
        <v>28.629382703207913</v>
      </c>
      <c r="AI394" s="12">
        <v>4.0741265592313667</v>
      </c>
      <c r="AJ394" s="12">
        <v>2.1792130030528529</v>
      </c>
      <c r="AK394" s="12">
        <v>-3.4377424436755946</v>
      </c>
      <c r="AL394" s="12">
        <v>25.447557528368911</v>
      </c>
      <c r="AM394" s="12">
        <v>29.81881516002397</v>
      </c>
      <c r="AN394" s="12">
        <v>26.23902207399918</v>
      </c>
      <c r="AO394" s="12">
        <v>8.3716803974780607</v>
      </c>
      <c r="AP394" s="12">
        <v>8.3072761080241388</v>
      </c>
      <c r="AQ394" s="12">
        <v>9.3914032368015903</v>
      </c>
      <c r="AR394" s="12">
        <v>17.165433120495209</v>
      </c>
      <c r="AS394" s="12">
        <v>7.9341906019784556</v>
      </c>
      <c r="AT394" s="12">
        <v>6.8379734808378458</v>
      </c>
      <c r="AU394" s="12">
        <v>16.366558125655043</v>
      </c>
      <c r="AV394" s="12">
        <v>17.279296766942988</v>
      </c>
      <c r="AW394" s="12">
        <v>23.944487407470319</v>
      </c>
      <c r="AX394" s="12">
        <v>15.595432083653247</v>
      </c>
      <c r="AY394" s="12">
        <v>31.341462344896424</v>
      </c>
      <c r="AZ394" s="12">
        <v>4.9180516789789754</v>
      </c>
      <c r="BA394" s="12">
        <v>11.001911905081077</v>
      </c>
      <c r="BB394" s="12">
        <v>-14.283718592945855</v>
      </c>
      <c r="BC394" s="12">
        <v>13.830708912417116</v>
      </c>
      <c r="BD394" s="12">
        <v>14.527375808371747</v>
      </c>
      <c r="BE394" s="12">
        <v>19.417466122502933</v>
      </c>
      <c r="BF394" s="12">
        <v>14.204251335292732</v>
      </c>
      <c r="BG394" s="12">
        <v>4.3439469141268185</v>
      </c>
      <c r="BH394" s="12">
        <v>6.2300798037555172</v>
      </c>
      <c r="BI394" s="12">
        <v>-1.95485041836491</v>
      </c>
      <c r="BJ394" s="12">
        <v>15.779690678760861</v>
      </c>
      <c r="BK394" s="12">
        <v>4.1075644289670779</v>
      </c>
      <c r="BL394" s="12">
        <v>15.096999270061588</v>
      </c>
      <c r="BM394" s="12">
        <v>3.4281998343717757E-2</v>
      </c>
      <c r="BN394" s="12">
        <v>19.647514293028735</v>
      </c>
      <c r="BO394" s="12">
        <v>15.28131673738369</v>
      </c>
      <c r="BP394" s="12">
        <v>17.987937618625008</v>
      </c>
      <c r="BQ394" s="12">
        <v>43.561928509178429</v>
      </c>
      <c r="BR394" s="12">
        <v>9.9588663860710014</v>
      </c>
      <c r="BS394" s="12">
        <v>0.20508401347263328</v>
      </c>
      <c r="BT394" s="12">
        <v>-5.9819685522972641</v>
      </c>
      <c r="BU394" s="12">
        <v>20.399131674695642</v>
      </c>
      <c r="BV394" s="12">
        <v>-0.72207352694008597</v>
      </c>
      <c r="BW394" s="12">
        <v>-13.03992728818446</v>
      </c>
      <c r="BX394" s="12">
        <v>-4.297101132599404</v>
      </c>
      <c r="BY394" s="12">
        <v>6.7585087550536382</v>
      </c>
      <c r="BZ394" s="12">
        <v>9.5631742131564241</v>
      </c>
      <c r="CA394" s="12">
        <v>14.813673302649061</v>
      </c>
      <c r="CB394" s="12">
        <v>8.9177909847653929</v>
      </c>
      <c r="CC394" s="12">
        <v>5.8223217743989872</v>
      </c>
      <c r="CD394" s="12">
        <v>20.583990941875456</v>
      </c>
      <c r="CE394" s="12">
        <v>4.8999173570768022</v>
      </c>
      <c r="CF394" s="12">
        <v>8.7771709731961138</v>
      </c>
      <c r="CG394" s="12">
        <v>23.338008094025156</v>
      </c>
      <c r="CH394" s="12">
        <v>-4.1197081615004283</v>
      </c>
      <c r="CI394" s="12">
        <v>-0.15383244588117595</v>
      </c>
      <c r="CJ394" s="12">
        <v>4.8936941019422218</v>
      </c>
      <c r="CK394" s="12">
        <v>18.934208520792453</v>
      </c>
      <c r="CL394" s="12">
        <v>17.80646537088106</v>
      </c>
      <c r="CM394" s="12">
        <v>13.470022592781694</v>
      </c>
      <c r="CN394" s="12">
        <v>7.1171687247679651</v>
      </c>
      <c r="CO394" s="12">
        <v>18.324121636860887</v>
      </c>
      <c r="CP394" s="12">
        <v>10.507296419457322</v>
      </c>
      <c r="CQ394" s="12">
        <v>15.549958568491379</v>
      </c>
      <c r="CR394" s="12">
        <v>10.943582154562884</v>
      </c>
      <c r="CS394" s="12">
        <v>11.546184856282849</v>
      </c>
      <c r="CT394" s="12">
        <v>2.4475855161423121</v>
      </c>
      <c r="CU394" s="12">
        <v>7.059051746631603</v>
      </c>
      <c r="CV394" s="12">
        <v>13.920544260866169</v>
      </c>
      <c r="CW394" s="12">
        <v>16.735167801166455</v>
      </c>
      <c r="CX394" s="12">
        <v>-13.766462293490154</v>
      </c>
      <c r="CY394" s="12">
        <v>1.6080297494872831</v>
      </c>
      <c r="CZ394" s="12">
        <v>1.8337765857788271</v>
      </c>
      <c r="DA394" s="12">
        <v>-16.865136852012022</v>
      </c>
      <c r="DB394" s="12">
        <v>18.66177114789468</v>
      </c>
      <c r="DC394" s="12">
        <v>15.97991457295203</v>
      </c>
      <c r="DD394" s="12">
        <v>-1.0339495483478442</v>
      </c>
    </row>
    <row r="395" spans="1:108" x14ac:dyDescent="0.25">
      <c r="A395" s="2">
        <v>132</v>
      </c>
      <c r="B395" s="8">
        <v>1.9995663162749229</v>
      </c>
      <c r="C395" s="8">
        <v>1.9856570172302084</v>
      </c>
      <c r="D395" s="8">
        <v>1.9946096623300131</v>
      </c>
      <c r="E395" s="8">
        <v>9.8685632451108969</v>
      </c>
      <c r="F395" s="8">
        <v>10.123238407167566</v>
      </c>
      <c r="G395" s="8">
        <v>10.139472414040636</v>
      </c>
      <c r="H395" s="9" t="s">
        <v>29</v>
      </c>
      <c r="I395" s="10">
        <v>4128</v>
      </c>
      <c r="J395" s="10">
        <v>6292</v>
      </c>
      <c r="K395" s="10">
        <v>3293</v>
      </c>
      <c r="L395" s="10">
        <v>9075</v>
      </c>
      <c r="M395" s="10">
        <v>9926</v>
      </c>
      <c r="N395" s="10">
        <v>6250</v>
      </c>
      <c r="O395" s="10">
        <v>8652</v>
      </c>
      <c r="P395" s="10">
        <v>4445</v>
      </c>
      <c r="Q395" s="10">
        <v>8963</v>
      </c>
      <c r="R395" s="10">
        <v>7949</v>
      </c>
      <c r="S395" s="10">
        <v>9642</v>
      </c>
      <c r="T395" s="10">
        <v>3024</v>
      </c>
      <c r="U395" s="10">
        <v>1745</v>
      </c>
      <c r="V395" s="10">
        <v>4825</v>
      </c>
      <c r="W395" s="10">
        <v>7913</v>
      </c>
      <c r="X395" s="10">
        <v>9186</v>
      </c>
      <c r="Y395" s="10">
        <v>3811</v>
      </c>
      <c r="Z395" s="10">
        <v>6694</v>
      </c>
      <c r="AA395" s="10">
        <v>8831</v>
      </c>
      <c r="AB395" s="10">
        <v>918</v>
      </c>
      <c r="AC395" s="10">
        <v>9640</v>
      </c>
      <c r="AD395" s="10">
        <v>9857</v>
      </c>
      <c r="AE395" s="10">
        <v>9246</v>
      </c>
      <c r="AF395" s="10">
        <v>2833</v>
      </c>
      <c r="AG395" s="10">
        <v>5747</v>
      </c>
      <c r="AH395" s="10">
        <v>8164</v>
      </c>
      <c r="AI395" s="10">
        <v>1896</v>
      </c>
      <c r="AJ395" s="10">
        <v>798</v>
      </c>
      <c r="AK395" s="10">
        <v>634</v>
      </c>
      <c r="AL395" s="10">
        <v>6988</v>
      </c>
      <c r="AM395" s="10">
        <v>2871</v>
      </c>
      <c r="AN395" s="10">
        <v>1154</v>
      </c>
      <c r="AO395" s="10">
        <v>2326</v>
      </c>
      <c r="AP395" s="10">
        <v>2391</v>
      </c>
      <c r="AQ395" s="10">
        <v>7409</v>
      </c>
      <c r="AR395" s="10">
        <v>1166</v>
      </c>
      <c r="AS395" s="10">
        <v>9583</v>
      </c>
      <c r="AT395" s="10">
        <v>9791</v>
      </c>
      <c r="AU395" s="10">
        <v>6959</v>
      </c>
      <c r="AV395" s="10">
        <v>7868</v>
      </c>
      <c r="AW395" s="10">
        <v>2795</v>
      </c>
      <c r="AX395" s="10">
        <v>7815</v>
      </c>
      <c r="AY395" s="10">
        <v>8606</v>
      </c>
      <c r="AZ395" s="10">
        <v>9054</v>
      </c>
      <c r="BA395" s="10">
        <v>9884</v>
      </c>
      <c r="BB395" s="10">
        <v>8439</v>
      </c>
      <c r="BC395" s="10">
        <v>1606</v>
      </c>
      <c r="BD395" s="10">
        <v>1573</v>
      </c>
      <c r="BE395" s="10">
        <v>9079</v>
      </c>
      <c r="BF395" s="10">
        <v>8514</v>
      </c>
      <c r="BG395" s="10">
        <v>5150</v>
      </c>
      <c r="BH395" s="10">
        <v>5834</v>
      </c>
      <c r="BI395" s="10">
        <v>7851</v>
      </c>
      <c r="BJ395" s="10">
        <v>1020</v>
      </c>
      <c r="BK395" s="10">
        <v>8816</v>
      </c>
      <c r="BL395" s="10">
        <v>9752</v>
      </c>
      <c r="BM395" s="10">
        <v>7114</v>
      </c>
      <c r="BN395" s="10">
        <v>5344</v>
      </c>
      <c r="BO395" s="10">
        <v>3939</v>
      </c>
      <c r="BP395" s="10">
        <v>9229</v>
      </c>
      <c r="BQ395" s="10">
        <v>8220</v>
      </c>
      <c r="BR395" s="10">
        <v>2994</v>
      </c>
      <c r="BS395" s="10">
        <v>3218</v>
      </c>
      <c r="BT395" s="10">
        <v>2492</v>
      </c>
      <c r="BU395" s="10">
        <v>5481</v>
      </c>
      <c r="BV395" s="10">
        <v>8833</v>
      </c>
      <c r="BW395" s="10">
        <v>3059</v>
      </c>
      <c r="BX395" s="10">
        <v>126</v>
      </c>
      <c r="BY395" s="10">
        <v>7977</v>
      </c>
      <c r="BZ395" s="10">
        <v>3217</v>
      </c>
      <c r="CA395" s="10">
        <v>2343</v>
      </c>
      <c r="CB395" s="10">
        <v>5709</v>
      </c>
      <c r="CC395" s="10">
        <v>2158</v>
      </c>
      <c r="CD395" s="10">
        <v>6275</v>
      </c>
      <c r="CE395" s="10">
        <v>8706</v>
      </c>
      <c r="CF395" s="10">
        <v>783</v>
      </c>
      <c r="CG395" s="10">
        <v>8786</v>
      </c>
      <c r="CH395" s="10">
        <v>2543</v>
      </c>
      <c r="CI395" s="10">
        <v>703</v>
      </c>
      <c r="CJ395" s="10">
        <v>1792</v>
      </c>
      <c r="CK395" s="10">
        <v>5307</v>
      </c>
      <c r="CL395" s="10">
        <v>9970</v>
      </c>
      <c r="CM395" s="10">
        <v>2717</v>
      </c>
      <c r="CN395" s="10">
        <v>5053</v>
      </c>
      <c r="CO395" s="10">
        <v>8947</v>
      </c>
      <c r="CP395" s="10">
        <v>6587</v>
      </c>
      <c r="CQ395" s="10">
        <v>3970</v>
      </c>
      <c r="CR395" s="10">
        <v>2157</v>
      </c>
      <c r="CS395" s="10">
        <v>8968</v>
      </c>
      <c r="CT395" s="10">
        <v>1407</v>
      </c>
      <c r="CU395" s="10">
        <v>2183</v>
      </c>
      <c r="CV395" s="10">
        <v>8632</v>
      </c>
      <c r="CW395" s="10">
        <v>9657</v>
      </c>
      <c r="CX395" s="10">
        <v>4082</v>
      </c>
      <c r="CY395" s="10">
        <v>9464</v>
      </c>
      <c r="CZ395" s="10">
        <v>6353</v>
      </c>
      <c r="DA395" s="10">
        <v>6916</v>
      </c>
      <c r="DB395" s="10">
        <v>7534</v>
      </c>
      <c r="DC395" s="10">
        <v>9238</v>
      </c>
      <c r="DD395" s="10">
        <v>1516</v>
      </c>
    </row>
    <row r="396" spans="1:108" x14ac:dyDescent="0.25">
      <c r="H396" s="11" t="s">
        <v>0</v>
      </c>
      <c r="I396" s="12">
        <v>7.6278207884693803</v>
      </c>
      <c r="J396" s="12">
        <v>-0.57051206946148814</v>
      </c>
      <c r="K396" s="12">
        <v>3.9646798848443785</v>
      </c>
      <c r="L396" s="12">
        <v>-7.9292760567192904</v>
      </c>
      <c r="M396" s="12">
        <v>4.4518132497290752</v>
      </c>
      <c r="N396" s="12">
        <v>1.2333769660000138</v>
      </c>
      <c r="O396" s="12">
        <v>-4.4294966640088154</v>
      </c>
      <c r="P396" s="12">
        <v>-10.609858657939427</v>
      </c>
      <c r="Q396" s="12">
        <v>3.0068795025322652</v>
      </c>
      <c r="R396" s="12">
        <v>3.4262782496053745</v>
      </c>
      <c r="S396" s="12">
        <v>5.3375813985460834</v>
      </c>
      <c r="T396" s="12">
        <v>-4.6059300183885608</v>
      </c>
      <c r="U396" s="12">
        <v>-6.3970460312957975</v>
      </c>
      <c r="V396" s="12">
        <v>-0.58463057715935229</v>
      </c>
      <c r="W396" s="12">
        <v>-0.12941916791591204</v>
      </c>
      <c r="X396" s="12">
        <v>2.7372491502727514</v>
      </c>
      <c r="Y396" s="12">
        <v>4.8087447518690958</v>
      </c>
      <c r="Z396" s="12">
        <v>2.3808936929397748</v>
      </c>
      <c r="AA396" s="12">
        <v>-2.7211198447653349</v>
      </c>
      <c r="AB396" s="12">
        <v>-1.6875589635681982</v>
      </c>
      <c r="AC396" s="12">
        <v>-7.9963309915785219</v>
      </c>
      <c r="AD396" s="12">
        <v>-4.9145647223864755</v>
      </c>
      <c r="AE396" s="12">
        <v>2.8454139655212667</v>
      </c>
      <c r="AF396" s="12">
        <v>0.82315501047791217</v>
      </c>
      <c r="AG396" s="12">
        <v>2.3944833383900992</v>
      </c>
      <c r="AH396" s="12">
        <v>-0.21469097138131635</v>
      </c>
      <c r="AI396" s="12">
        <v>1.819402837122793</v>
      </c>
      <c r="AJ396" s="12">
        <v>-3.4264438171389342</v>
      </c>
      <c r="AK396" s="12">
        <v>-4.9539012184283848</v>
      </c>
      <c r="AL396" s="12">
        <v>-1.5973802430149582</v>
      </c>
      <c r="AM396" s="12">
        <v>-0.64188777397448504</v>
      </c>
      <c r="AN396" s="12">
        <v>3.635484289811914</v>
      </c>
      <c r="AO396" s="12">
        <v>9.0359258023501994</v>
      </c>
      <c r="AP396" s="12">
        <v>1.0557936673434523</v>
      </c>
      <c r="AQ396" s="12">
        <v>6.3156722029309034</v>
      </c>
      <c r="AR396" s="12">
        <v>1.9141113164121775</v>
      </c>
      <c r="AS396" s="12">
        <v>0.53977259603923178</v>
      </c>
      <c r="AT396" s="12">
        <v>-5.3174545916266371</v>
      </c>
      <c r="AU396" s="12">
        <v>-7.484001106850644</v>
      </c>
      <c r="AV396" s="12">
        <v>2.9529588134771743</v>
      </c>
      <c r="AW396" s="12">
        <v>-2.4753727243198482</v>
      </c>
      <c r="AX396" s="12">
        <v>4.5492429156026164</v>
      </c>
      <c r="AY396" s="12">
        <v>-7.1696232278907299</v>
      </c>
      <c r="AZ396" s="12">
        <v>0.2307602835048409</v>
      </c>
      <c r="BA396" s="12">
        <v>-1.6280782666203129</v>
      </c>
      <c r="BB396" s="12">
        <v>-5.3279781266884374</v>
      </c>
      <c r="BC396" s="12">
        <v>2.0706845840397863</v>
      </c>
      <c r="BD396" s="12">
        <v>7.1227263159157435</v>
      </c>
      <c r="BE396" s="12">
        <v>-5.1768680061441863</v>
      </c>
      <c r="BF396" s="12">
        <v>1.6824807616759649</v>
      </c>
      <c r="BG396" s="12">
        <v>6.5955439128546658</v>
      </c>
      <c r="BH396" s="12">
        <v>-2.56775660968768</v>
      </c>
      <c r="BI396" s="12">
        <v>-5.5441920283244608</v>
      </c>
      <c r="BJ396" s="12">
        <v>0.46311820112348623</v>
      </c>
      <c r="BK396" s="12">
        <v>6.317951508490026</v>
      </c>
      <c r="BL396" s="12">
        <v>-0.23541936959643289</v>
      </c>
      <c r="BM396" s="12">
        <v>-4.2307335221619189</v>
      </c>
      <c r="BN396" s="12">
        <v>-13.665331001945253</v>
      </c>
      <c r="BO396" s="12">
        <v>1.8805217977584268</v>
      </c>
      <c r="BP396" s="12">
        <v>-3.3056730563827621</v>
      </c>
      <c r="BQ396" s="12">
        <v>6.4128503915477477</v>
      </c>
      <c r="BR396" s="12">
        <v>6.4538561585992138</v>
      </c>
      <c r="BS396" s="12">
        <v>1.9400500874845694</v>
      </c>
      <c r="BT396" s="12">
        <v>1.7906743839191259</v>
      </c>
      <c r="BU396" s="12">
        <v>-5.4681481068940352</v>
      </c>
      <c r="BV396" s="12">
        <v>7.1213388196286607</v>
      </c>
      <c r="BW396" s="12">
        <v>-13.224668839915033</v>
      </c>
      <c r="BX396" s="12">
        <v>1.4010491595584142</v>
      </c>
      <c r="BY396" s="12">
        <v>0.10084866352926128</v>
      </c>
      <c r="BZ396" s="12">
        <v>5.0973599066527866</v>
      </c>
      <c r="CA396" s="12">
        <v>-2.7818663820669598</v>
      </c>
      <c r="CB396" s="12">
        <v>4.4698203302930422</v>
      </c>
      <c r="CC396" s="12">
        <v>-6.3675644075696187</v>
      </c>
      <c r="CD396" s="12">
        <v>-3.4745712490157477</v>
      </c>
      <c r="CE396" s="12">
        <v>-0.64282101742750486</v>
      </c>
      <c r="CF396" s="12">
        <v>-1.0324905918018425</v>
      </c>
      <c r="CG396" s="12">
        <v>-16.464738646225811</v>
      </c>
      <c r="CH396" s="12">
        <v>0.78708425212821154</v>
      </c>
      <c r="CI396" s="12">
        <v>-6.0162846423657346</v>
      </c>
      <c r="CJ396" s="12">
        <v>8.854953045446269</v>
      </c>
      <c r="CK396" s="12">
        <v>-5.0102584331160669</v>
      </c>
      <c r="CL396" s="12">
        <v>-0.37989780307830573</v>
      </c>
      <c r="CM396" s="12">
        <v>3.556600447128166</v>
      </c>
      <c r="CN396" s="12">
        <v>3.7663793692135545</v>
      </c>
      <c r="CO396" s="12">
        <v>4.1424259358657451</v>
      </c>
      <c r="CP396" s="12">
        <v>5.4576777227284614</v>
      </c>
      <c r="CQ396" s="12">
        <v>3.1137151072470819</v>
      </c>
      <c r="CR396" s="12">
        <v>2.9831482086408991</v>
      </c>
      <c r="CS396" s="12">
        <v>3.0564258983566979</v>
      </c>
      <c r="CT396" s="12">
        <v>6.2974956054922593E-2</v>
      </c>
      <c r="CU396" s="12">
        <v>0.39497526358039997</v>
      </c>
      <c r="CV396" s="12">
        <v>1.5157902561904892</v>
      </c>
      <c r="CW396" s="12">
        <v>-0.85735775181579144</v>
      </c>
      <c r="CX396" s="12">
        <v>-6.1925867847025344</v>
      </c>
      <c r="CY396" s="12">
        <v>-4.972355798311205</v>
      </c>
      <c r="CZ396" s="12">
        <v>-4.3434881135781307</v>
      </c>
      <c r="DA396" s="12">
        <v>-7.294782923334111</v>
      </c>
      <c r="DB396" s="12">
        <v>3.2476553200408169</v>
      </c>
      <c r="DC396" s="12">
        <v>2.2419910375088508</v>
      </c>
      <c r="DD396" s="12">
        <v>9.2282710114614854</v>
      </c>
    </row>
    <row r="397" spans="1:108" x14ac:dyDescent="0.25">
      <c r="H397" s="11" t="s">
        <v>2</v>
      </c>
      <c r="I397" s="12">
        <v>25.951608457280866</v>
      </c>
      <c r="J397" s="12">
        <v>7.5270374831379661</v>
      </c>
      <c r="K397" s="12">
        <v>17.294442275895161</v>
      </c>
      <c r="L397" s="12">
        <v>-5.6595996995131497</v>
      </c>
      <c r="M397" s="12">
        <v>18.709365531888825</v>
      </c>
      <c r="N397" s="12">
        <v>11.407515328649426</v>
      </c>
      <c r="O397" s="12">
        <v>0.1906299789888124</v>
      </c>
      <c r="P397" s="12">
        <v>-10.498047606010752</v>
      </c>
      <c r="Q397" s="12">
        <v>15.539907277877223</v>
      </c>
      <c r="R397" s="12">
        <v>17.30047105766765</v>
      </c>
      <c r="S397" s="12">
        <v>21.005973384663903</v>
      </c>
      <c r="T397" s="12">
        <v>2.0430997979959749</v>
      </c>
      <c r="U397" s="12">
        <v>-3.1351529240791125</v>
      </c>
      <c r="V397" s="12">
        <v>7.8240043459535249</v>
      </c>
      <c r="W397" s="12">
        <v>9.446651177363858</v>
      </c>
      <c r="X397" s="12">
        <v>15.485681251566984</v>
      </c>
      <c r="Y397" s="12">
        <v>20.037043352060159</v>
      </c>
      <c r="Z397" s="12">
        <v>14.985062808654753</v>
      </c>
      <c r="AA397" s="12">
        <v>3.6220703688342724</v>
      </c>
      <c r="AB397" s="12">
        <v>6.9147394586332247</v>
      </c>
      <c r="AC397" s="12">
        <v>-3.8274205347606363</v>
      </c>
      <c r="AD397" s="12">
        <v>2.7073278274737165</v>
      </c>
      <c r="AE397" s="12">
        <v>14.56632257693348</v>
      </c>
      <c r="AF397" s="12">
        <v>11.991849150638545</v>
      </c>
      <c r="AG397" s="12">
        <v>14.352984391002677</v>
      </c>
      <c r="AH397" s="12">
        <v>10.074447278625602</v>
      </c>
      <c r="AI397" s="12">
        <v>14.389797184163069</v>
      </c>
      <c r="AJ397" s="12">
        <v>4.8760266473894855</v>
      </c>
      <c r="AK397" s="12">
        <v>0.23637711339621503</v>
      </c>
      <c r="AL397" s="12">
        <v>7.564606328076346</v>
      </c>
      <c r="AM397" s="12">
        <v>7.4754622947644247</v>
      </c>
      <c r="AN397" s="12">
        <v>18.252329771654477</v>
      </c>
      <c r="AO397" s="12">
        <v>28.560736385123292</v>
      </c>
      <c r="AP397" s="12">
        <v>12.800369540059656</v>
      </c>
      <c r="AQ397" s="12">
        <v>23.81819582476508</v>
      </c>
      <c r="AR397" s="12">
        <v>15.643178733870371</v>
      </c>
      <c r="AS397" s="12">
        <v>11.910738958343188</v>
      </c>
      <c r="AT397" s="12">
        <v>-0.77562121676762186</v>
      </c>
      <c r="AU397" s="12">
        <v>-5.3713925337159347</v>
      </c>
      <c r="AV397" s="12">
        <v>16.287286846563582</v>
      </c>
      <c r="AW397" s="12">
        <v>5.1263088580349425</v>
      </c>
      <c r="AX397" s="12">
        <v>18.004191776062367</v>
      </c>
      <c r="AY397" s="12">
        <v>-5.0210688703771709</v>
      </c>
      <c r="AZ397" s="12">
        <v>9.4504981854652801</v>
      </c>
      <c r="BA397" s="12">
        <v>7.3372836129592311</v>
      </c>
      <c r="BB397" s="12">
        <v>-1.8199946527111981</v>
      </c>
      <c r="BC397" s="12">
        <v>14.006476418134941</v>
      </c>
      <c r="BD397" s="12">
        <v>23.166987378383322</v>
      </c>
      <c r="BE397" s="12">
        <v>-0.2822194246305596</v>
      </c>
      <c r="BF397" s="12">
        <v>14.759079677431941</v>
      </c>
      <c r="BG397" s="12">
        <v>22.370361227512152</v>
      </c>
      <c r="BH397" s="12">
        <v>5.8485166187240267</v>
      </c>
      <c r="BI397" s="12">
        <v>-1.8161255335670949</v>
      </c>
      <c r="BJ397" s="12">
        <v>11.390229287220786</v>
      </c>
      <c r="BK397" s="12">
        <v>23.662834715559416</v>
      </c>
      <c r="BL397" s="12">
        <v>11.317153471793365</v>
      </c>
      <c r="BM397" s="12">
        <v>1.5671845963488471</v>
      </c>
      <c r="BN397" s="12">
        <v>-19.025205347078259</v>
      </c>
      <c r="BO397" s="12">
        <v>15.13660795616633</v>
      </c>
      <c r="BP397" s="12">
        <v>3.6733396939763034</v>
      </c>
      <c r="BQ397" s="12">
        <v>24.069750679778938</v>
      </c>
      <c r="BR397" s="12">
        <v>22.621584097339291</v>
      </c>
      <c r="BS397" s="12">
        <v>13.526105911772797</v>
      </c>
      <c r="BT397" s="12">
        <v>15.237026560705992</v>
      </c>
      <c r="BU397" s="12">
        <v>5.9539218184512244E-4</v>
      </c>
      <c r="BV397" s="12">
        <v>23.944487407470319</v>
      </c>
      <c r="BW397" s="12">
        <v>-16.471473811627618</v>
      </c>
      <c r="BX397" s="12">
        <v>12.331762930003155</v>
      </c>
      <c r="BY397" s="12">
        <v>8.3906775766520862</v>
      </c>
      <c r="BZ397" s="12">
        <v>19.669027075868676</v>
      </c>
      <c r="CA397" s="12">
        <v>4.6599464592846811</v>
      </c>
      <c r="CB397" s="12">
        <v>16.714882239007459</v>
      </c>
      <c r="CC397" s="12">
        <v>-1.4896943642279983</v>
      </c>
      <c r="CD397" s="12">
        <v>5.1488846887776614</v>
      </c>
      <c r="CE397" s="12">
        <v>7.9320892584493059</v>
      </c>
      <c r="CF397" s="12">
        <v>7.0879221415289324</v>
      </c>
      <c r="CG397" s="12">
        <v>-22.999510177449658</v>
      </c>
      <c r="CH397" s="12">
        <v>12.115577286454624</v>
      </c>
      <c r="CI397" s="12">
        <v>-2.1694841816137842</v>
      </c>
      <c r="CJ397" s="12">
        <v>26.974238958753215</v>
      </c>
      <c r="CK397" s="12">
        <v>-0.31643271501408832</v>
      </c>
      <c r="CL397" s="12">
        <v>10.994595497298663</v>
      </c>
      <c r="CM397" s="12">
        <v>18.011653901393004</v>
      </c>
      <c r="CN397" s="12">
        <v>18.865083504718758</v>
      </c>
      <c r="CO397" s="12">
        <v>17.977790458213761</v>
      </c>
      <c r="CP397" s="12">
        <v>19.836666083414237</v>
      </c>
      <c r="CQ397" s="12">
        <v>16.904399540848772</v>
      </c>
      <c r="CR397" s="12">
        <v>15.907882412230965</v>
      </c>
      <c r="CS397" s="12">
        <v>15.515265564861112</v>
      </c>
      <c r="CT397" s="12">
        <v>9.0949216687643641</v>
      </c>
      <c r="CU397" s="12">
        <v>10.521222124617831</v>
      </c>
      <c r="CV397" s="12">
        <v>14.487207289213481</v>
      </c>
      <c r="CW397" s="12">
        <v>8.3072761080241388</v>
      </c>
      <c r="CX397" s="12">
        <v>-2.3997852050055282</v>
      </c>
      <c r="CY397" s="12">
        <v>-0.20900205784011949</v>
      </c>
      <c r="CZ397" s="12">
        <v>1.9113568142123771</v>
      </c>
      <c r="DA397" s="12">
        <v>-3.8963442222197027</v>
      </c>
      <c r="DB397" s="12">
        <v>18.203160144843388</v>
      </c>
      <c r="DC397" s="12">
        <v>15.179298361243479</v>
      </c>
      <c r="DD397" s="12">
        <v>28.206806145671045</v>
      </c>
    </row>
    <row r="398" spans="1:108" x14ac:dyDescent="0.25">
      <c r="A398" s="2">
        <v>133</v>
      </c>
      <c r="B398" s="8">
        <v>2.0618143997622402</v>
      </c>
      <c r="C398" s="8">
        <v>2.0120127333699274</v>
      </c>
      <c r="D398" s="8">
        <v>2.0099414414255614</v>
      </c>
      <c r="E398" s="8">
        <v>10.030048666643356</v>
      </c>
      <c r="F398" s="8">
        <v>9.9438632606612067</v>
      </c>
      <c r="G398" s="8">
        <v>9.8241261929389161</v>
      </c>
      <c r="H398" s="9" t="s">
        <v>29</v>
      </c>
      <c r="I398" s="10">
        <v>4612</v>
      </c>
      <c r="J398" s="10">
        <v>653</v>
      </c>
      <c r="K398" s="10">
        <v>9462</v>
      </c>
      <c r="L398" s="10">
        <v>1019</v>
      </c>
      <c r="M398" s="10">
        <v>9620</v>
      </c>
      <c r="N398" s="10">
        <v>1536</v>
      </c>
      <c r="O398" s="10">
        <v>6597</v>
      </c>
      <c r="P398" s="10">
        <v>5825</v>
      </c>
      <c r="Q398" s="10">
        <v>9026</v>
      </c>
      <c r="R398" s="10">
        <v>3900</v>
      </c>
      <c r="S398" s="10">
        <v>5636</v>
      </c>
      <c r="T398" s="10">
        <v>8688</v>
      </c>
      <c r="U398" s="10">
        <v>7243</v>
      </c>
      <c r="V398" s="10">
        <v>4811</v>
      </c>
      <c r="W398" s="10">
        <v>8687</v>
      </c>
      <c r="X398" s="10">
        <v>8899</v>
      </c>
      <c r="Y398" s="10">
        <v>5397</v>
      </c>
      <c r="Z398" s="10">
        <v>1450</v>
      </c>
      <c r="AA398" s="10">
        <v>6750</v>
      </c>
      <c r="AB398" s="10">
        <v>334</v>
      </c>
      <c r="AC398" s="10">
        <v>159</v>
      </c>
      <c r="AD398" s="10">
        <v>2795</v>
      </c>
      <c r="AE398" s="10">
        <v>1136</v>
      </c>
      <c r="AF398" s="10">
        <v>4588</v>
      </c>
      <c r="AG398" s="10">
        <v>3874</v>
      </c>
      <c r="AH398" s="10">
        <v>127</v>
      </c>
      <c r="AI398" s="10">
        <v>6660</v>
      </c>
      <c r="AJ398" s="10">
        <v>3352</v>
      </c>
      <c r="AK398" s="10">
        <v>2172</v>
      </c>
      <c r="AL398" s="10">
        <v>8137</v>
      </c>
      <c r="AM398" s="10">
        <v>5020</v>
      </c>
      <c r="AN398" s="10">
        <v>1294</v>
      </c>
      <c r="AO398" s="10">
        <v>8912</v>
      </c>
      <c r="AP398" s="10">
        <v>6118</v>
      </c>
      <c r="AQ398" s="10">
        <v>9137</v>
      </c>
      <c r="AR398" s="10">
        <v>8956</v>
      </c>
      <c r="AS398" s="10">
        <v>7043</v>
      </c>
      <c r="AT398" s="10">
        <v>895</v>
      </c>
      <c r="AU398" s="10">
        <v>1266</v>
      </c>
      <c r="AV398" s="10">
        <v>2603</v>
      </c>
      <c r="AW398" s="10">
        <v>343</v>
      </c>
      <c r="AX398" s="10">
        <v>9427</v>
      </c>
      <c r="AY398" s="10">
        <v>9780</v>
      </c>
      <c r="AZ398" s="10">
        <v>6482</v>
      </c>
      <c r="BA398" s="10">
        <v>5792</v>
      </c>
      <c r="BB398" s="10">
        <v>8659</v>
      </c>
      <c r="BC398" s="10">
        <v>5141</v>
      </c>
      <c r="BD398" s="10">
        <v>4068</v>
      </c>
      <c r="BE398" s="10">
        <v>7481</v>
      </c>
      <c r="BF398" s="10">
        <v>68</v>
      </c>
      <c r="BG398" s="10">
        <v>4880</v>
      </c>
      <c r="BH398" s="10">
        <v>7206</v>
      </c>
      <c r="BI398" s="10">
        <v>2319</v>
      </c>
      <c r="BJ398" s="10">
        <v>8770</v>
      </c>
      <c r="BK398" s="10">
        <v>2511</v>
      </c>
      <c r="BL398" s="10">
        <v>9585</v>
      </c>
      <c r="BM398" s="10">
        <v>8124</v>
      </c>
      <c r="BN398" s="10">
        <v>4595</v>
      </c>
      <c r="BO398" s="10">
        <v>4364</v>
      </c>
      <c r="BP398" s="10">
        <v>184</v>
      </c>
      <c r="BQ398" s="10">
        <v>7527</v>
      </c>
      <c r="BR398" s="10">
        <v>2604</v>
      </c>
      <c r="BS398" s="10">
        <v>9986</v>
      </c>
      <c r="BT398" s="10">
        <v>8764</v>
      </c>
      <c r="BU398" s="10">
        <v>1868</v>
      </c>
      <c r="BV398" s="10">
        <v>5130</v>
      </c>
      <c r="BW398" s="10">
        <v>2997</v>
      </c>
      <c r="BX398" s="10">
        <v>5768</v>
      </c>
      <c r="BY398" s="10">
        <v>6739</v>
      </c>
      <c r="BZ398" s="10">
        <v>5629</v>
      </c>
      <c r="CA398" s="10">
        <v>2984</v>
      </c>
      <c r="CB398" s="10">
        <v>3408</v>
      </c>
      <c r="CC398" s="10">
        <v>6158</v>
      </c>
      <c r="CD398" s="10">
        <v>4635</v>
      </c>
      <c r="CE398" s="10">
        <v>8332</v>
      </c>
      <c r="CF398" s="10">
        <v>7887</v>
      </c>
      <c r="CG398" s="10">
        <v>6739</v>
      </c>
      <c r="CH398" s="10">
        <v>4657</v>
      </c>
      <c r="CI398" s="10">
        <v>5227</v>
      </c>
      <c r="CJ398" s="10">
        <v>659</v>
      </c>
      <c r="CK398" s="10">
        <v>6788</v>
      </c>
      <c r="CL398" s="10">
        <v>5524</v>
      </c>
      <c r="CM398" s="10">
        <v>4757</v>
      </c>
      <c r="CN398" s="10">
        <v>5525</v>
      </c>
      <c r="CO398" s="10">
        <v>1077</v>
      </c>
      <c r="CP398" s="10">
        <v>2179</v>
      </c>
      <c r="CQ398" s="10">
        <v>7567</v>
      </c>
      <c r="CR398" s="10">
        <v>6609</v>
      </c>
      <c r="CS398" s="10">
        <v>6313</v>
      </c>
      <c r="CT398" s="10">
        <v>6136</v>
      </c>
      <c r="CU398" s="10">
        <v>2416</v>
      </c>
      <c r="CV398" s="10">
        <v>7625</v>
      </c>
      <c r="CW398" s="10">
        <v>7317</v>
      </c>
      <c r="CX398" s="10">
        <v>7660</v>
      </c>
      <c r="CY398" s="10">
        <v>8028</v>
      </c>
      <c r="CZ398" s="10">
        <v>1241</v>
      </c>
      <c r="DA398" s="10">
        <v>8501</v>
      </c>
      <c r="DB398" s="10">
        <v>351</v>
      </c>
      <c r="DC398" s="10">
        <v>3855</v>
      </c>
      <c r="DD398" s="10">
        <v>2702</v>
      </c>
    </row>
    <row r="399" spans="1:108" x14ac:dyDescent="0.25">
      <c r="H399" s="11" t="s">
        <v>0</v>
      </c>
      <c r="I399" s="12">
        <v>-2.1942965905375647</v>
      </c>
      <c r="J399" s="12">
        <v>4.0864186914443561</v>
      </c>
      <c r="K399" s="12">
        <v>4.6969724633827932</v>
      </c>
      <c r="L399" s="12">
        <v>-3.6891847172703702</v>
      </c>
      <c r="M399" s="12">
        <v>-7.9701358772582775</v>
      </c>
      <c r="N399" s="12">
        <v>-0.63542084190587833</v>
      </c>
      <c r="O399" s="12">
        <v>10.522664472050483</v>
      </c>
      <c r="P399" s="12">
        <v>-1.3173536968374049</v>
      </c>
      <c r="Q399" s="12">
        <v>1.1877939927631822</v>
      </c>
      <c r="R399" s="12">
        <v>6.0207678082570473</v>
      </c>
      <c r="S399" s="12">
        <v>-5.8640880739900778</v>
      </c>
      <c r="T399" s="12">
        <v>-3.5305477455141476</v>
      </c>
      <c r="U399" s="12">
        <v>1.9591180649741213</v>
      </c>
      <c r="V399" s="12">
        <v>6.4124033641382923</v>
      </c>
      <c r="W399" s="12">
        <v>0.90577201975410637</v>
      </c>
      <c r="X399" s="12">
        <v>5.5024611233971648</v>
      </c>
      <c r="Y399" s="12">
        <v>9.23656845912714</v>
      </c>
      <c r="Z399" s="12">
        <v>2.1445710621838083</v>
      </c>
      <c r="AA399" s="12">
        <v>-2.1922975304063881</v>
      </c>
      <c r="AB399" s="12">
        <v>8.2483850349834409</v>
      </c>
      <c r="AC399" s="12">
        <v>-2.2258201432948242E-2</v>
      </c>
      <c r="AD399" s="12">
        <v>-2.4753727243198482</v>
      </c>
      <c r="AE399" s="12">
        <v>-0.71953228020685889</v>
      </c>
      <c r="AF399" s="12">
        <v>5.5188779074423868</v>
      </c>
      <c r="AG399" s="12">
        <v>5.7827149653055363</v>
      </c>
      <c r="AH399" s="12">
        <v>2.7740385257085487</v>
      </c>
      <c r="AI399" s="12">
        <v>4.6840345197202895</v>
      </c>
      <c r="AJ399" s="12">
        <v>4.4688816713187212</v>
      </c>
      <c r="AK399" s="12">
        <v>7.4872966866305122</v>
      </c>
      <c r="AL399" s="12">
        <v>5.6609554609371617</v>
      </c>
      <c r="AM399" s="12">
        <v>6.7741708273440215</v>
      </c>
      <c r="AN399" s="12">
        <v>-3.6229731661252664</v>
      </c>
      <c r="AO399" s="12">
        <v>-1.1678632256397872</v>
      </c>
      <c r="AP399" s="12">
        <v>-1.460064671320813</v>
      </c>
      <c r="AQ399" s="12">
        <v>-11.612971146196745</v>
      </c>
      <c r="AR399" s="12">
        <v>-1.2635044606733454</v>
      </c>
      <c r="AS399" s="12">
        <v>-1.7390421972326005</v>
      </c>
      <c r="AT399" s="12">
        <v>-2.9859575197172745</v>
      </c>
      <c r="AU399" s="12">
        <v>-0.29403405218570411</v>
      </c>
      <c r="AV399" s="12">
        <v>13.423879642064767</v>
      </c>
      <c r="AW399" s="12">
        <v>-5.1549253004163962</v>
      </c>
      <c r="AX399" s="12">
        <v>-0.15044813490011139</v>
      </c>
      <c r="AY399" s="12">
        <v>6.0425511984330278</v>
      </c>
      <c r="AZ399" s="12">
        <v>-4.2114881897068619</v>
      </c>
      <c r="BA399" s="12">
        <v>7.7731206037777412</v>
      </c>
      <c r="BB399" s="12">
        <v>-5.5976309937982194</v>
      </c>
      <c r="BC399" s="12">
        <v>4.7569126943119526</v>
      </c>
      <c r="BD399" s="12">
        <v>2.3599934265090288</v>
      </c>
      <c r="BE399" s="12">
        <v>0.32238244390751153</v>
      </c>
      <c r="BF399" s="12">
        <v>-0.29959085468407237</v>
      </c>
      <c r="BG399" s="12">
        <v>2.2797927122795869</v>
      </c>
      <c r="BH399" s="12">
        <v>9.5250682361937038</v>
      </c>
      <c r="BI399" s="12">
        <v>6.0215228479477094</v>
      </c>
      <c r="BJ399" s="12">
        <v>-3.0554668921155637</v>
      </c>
      <c r="BK399" s="12">
        <v>2.0052683776282434</v>
      </c>
      <c r="BL399" s="12">
        <v>6.4647296219306485</v>
      </c>
      <c r="BM399" s="12">
        <v>0.83354625155097006</v>
      </c>
      <c r="BN399" s="12">
        <v>-1.0328966215010293</v>
      </c>
      <c r="BO399" s="12">
        <v>6.2131354600023041</v>
      </c>
      <c r="BP399" s="12">
        <v>-8.9655192635720287</v>
      </c>
      <c r="BQ399" s="12">
        <v>0.76257930559478482</v>
      </c>
      <c r="BR399" s="12">
        <v>0.80746674536092244</v>
      </c>
      <c r="BS399" s="12">
        <v>3.9691693358796454</v>
      </c>
      <c r="BT399" s="12">
        <v>-2.6338742848611822</v>
      </c>
      <c r="BU399" s="12">
        <v>3.2190746584166305</v>
      </c>
      <c r="BV399" s="12">
        <v>-1.4843353198591449</v>
      </c>
      <c r="BW399" s="12">
        <v>-3.617866130397914</v>
      </c>
      <c r="BX399" s="12">
        <v>12.033094539564701</v>
      </c>
      <c r="BY399" s="12">
        <v>4.7028464667877872</v>
      </c>
      <c r="BZ399" s="12">
        <v>-1.0856233253316896</v>
      </c>
      <c r="CA399" s="12">
        <v>0.48100786108096205</v>
      </c>
      <c r="CB399" s="12">
        <v>-1.8604317115064919</v>
      </c>
      <c r="CC399" s="12">
        <v>-5.2754476510994186</v>
      </c>
      <c r="CD399" s="12">
        <v>9.0320041449288908</v>
      </c>
      <c r="CE399" s="12">
        <v>7.2538550784888116</v>
      </c>
      <c r="CF399" s="12">
        <v>3.2658329455514497</v>
      </c>
      <c r="CG399" s="12">
        <v>4.7028464667877872</v>
      </c>
      <c r="CH399" s="12">
        <v>-3.0558282449932062</v>
      </c>
      <c r="CI399" s="12">
        <v>-2.3159319092950965</v>
      </c>
      <c r="CJ399" s="12">
        <v>-4.0694776107293578</v>
      </c>
      <c r="CK399" s="12">
        <v>-4.906662676428331</v>
      </c>
      <c r="CL399" s="12">
        <v>1.1737827271196994</v>
      </c>
      <c r="CM399" s="12">
        <v>3.0740986186967167</v>
      </c>
      <c r="CN399" s="12">
        <v>8.5778152257920119</v>
      </c>
      <c r="CO399" s="12">
        <v>2.7655726292188723</v>
      </c>
      <c r="CP399" s="12">
        <v>6.7444910811197349</v>
      </c>
      <c r="CQ399" s="12">
        <v>3.9846826320895099</v>
      </c>
      <c r="CR399" s="12">
        <v>0.73970065019020392</v>
      </c>
      <c r="CS399" s="12">
        <v>2.6388773302342323</v>
      </c>
      <c r="CT399" s="12">
        <v>-3.5057701342666485</v>
      </c>
      <c r="CU399" s="12">
        <v>1.8576948341957198</v>
      </c>
      <c r="CV399" s="12">
        <v>-1.3486349810572413</v>
      </c>
      <c r="CW399" s="12">
        <v>1.6171845445055038</v>
      </c>
      <c r="CX399" s="12">
        <v>-7.0755378696853821</v>
      </c>
      <c r="CY399" s="12">
        <v>4.016996670337905</v>
      </c>
      <c r="CZ399" s="12">
        <v>1.3333410824748673</v>
      </c>
      <c r="DA399" s="12">
        <v>-0.70672887189824285</v>
      </c>
      <c r="DB399" s="12">
        <v>-9.2164260625083134</v>
      </c>
      <c r="DC399" s="12">
        <v>3.2320796877235853</v>
      </c>
      <c r="DD399" s="12">
        <v>-3.7325295657588109</v>
      </c>
    </row>
    <row r="400" spans="1:108" x14ac:dyDescent="0.25">
      <c r="H400" s="11" t="s">
        <v>2</v>
      </c>
      <c r="I400" s="12">
        <v>5.7408402258480544</v>
      </c>
      <c r="J400" s="12">
        <v>18.350629407237786</v>
      </c>
      <c r="K400" s="12">
        <v>18.428120600117499</v>
      </c>
      <c r="L400" s="12">
        <v>2.4405797916935956</v>
      </c>
      <c r="M400" s="12">
        <v>-6.4029354799328013</v>
      </c>
      <c r="N400" s="12">
        <v>9.0283367291280641</v>
      </c>
      <c r="O400" s="12">
        <v>31.967265777355202</v>
      </c>
      <c r="P400" s="12">
        <v>7.8329715395581143</v>
      </c>
      <c r="Q400" s="12">
        <v>12.371337350050881</v>
      </c>
      <c r="R400" s="12">
        <v>23.824895406506283</v>
      </c>
      <c r="S400" s="12">
        <v>-2.4390747714139622</v>
      </c>
      <c r="T400" s="12">
        <v>3.2333425562539908</v>
      </c>
      <c r="U400" s="12">
        <v>14.639367546088488</v>
      </c>
      <c r="V400" s="12">
        <v>23.651086857405645</v>
      </c>
      <c r="W400" s="12">
        <v>11.073441149201248</v>
      </c>
      <c r="X400" s="12">
        <v>20.689471707947092</v>
      </c>
      <c r="Y400" s="12">
        <v>29.239822568361372</v>
      </c>
      <c r="Z400" s="12">
        <v>13.36685254327832</v>
      </c>
      <c r="AA400" s="12">
        <v>5.7909082207555924</v>
      </c>
      <c r="AB400" s="12">
        <v>26.907528722788495</v>
      </c>
      <c r="AC400" s="12">
        <v>10.521818011547378</v>
      </c>
      <c r="AD400" s="12">
        <v>5.1263088580349425</v>
      </c>
      <c r="AE400" s="12">
        <v>8.0794539164545203</v>
      </c>
      <c r="AF400" s="12">
        <v>21.223702442316799</v>
      </c>
      <c r="AG400" s="12">
        <v>21.978021780167587</v>
      </c>
      <c r="AH400" s="12">
        <v>15.279361102710279</v>
      </c>
      <c r="AI400" s="12">
        <v>18.028678063851469</v>
      </c>
      <c r="AJ400" s="12">
        <v>17.672220435028937</v>
      </c>
      <c r="AK400" s="12">
        <v>24.904651574631046</v>
      </c>
      <c r="AL400" s="12">
        <v>22.010408432180988</v>
      </c>
      <c r="AM400" s="12">
        <v>23.24929469280163</v>
      </c>
      <c r="AN400" s="12">
        <v>3.1536126667120921</v>
      </c>
      <c r="AO400" s="12">
        <v>7.9611237100228545</v>
      </c>
      <c r="AP400" s="12">
        <v>7.538853090895814</v>
      </c>
      <c r="AQ400" s="12">
        <v>-12.637762029343762</v>
      </c>
      <c r="AR400" s="12">
        <v>5.4182154439176209</v>
      </c>
      <c r="AS400" s="12">
        <v>7.0202455143768621</v>
      </c>
      <c r="AT400" s="12">
        <v>4.3336835392806687</v>
      </c>
      <c r="AU400" s="12">
        <v>9.0651280295845176</v>
      </c>
      <c r="AV400" s="12">
        <v>34.568827667001536</v>
      </c>
      <c r="AW400" s="12">
        <v>-0.28430390927041327</v>
      </c>
      <c r="AX400" s="12">
        <v>8.3199570002197909</v>
      </c>
      <c r="AY400" s="12">
        <v>23.888637699667623</v>
      </c>
      <c r="AZ400" s="12">
        <v>1.5231093100402748</v>
      </c>
      <c r="BA400" s="12">
        <v>25.71637289493561</v>
      </c>
      <c r="BB400" s="12">
        <v>-2.2695352228643557</v>
      </c>
      <c r="BC400" s="12">
        <v>19.312627604277267</v>
      </c>
      <c r="BD400" s="12">
        <v>17.175567170095512</v>
      </c>
      <c r="BE400" s="12">
        <v>10.076264719041164</v>
      </c>
      <c r="BF400" s="12">
        <v>7.4931462401537896</v>
      </c>
      <c r="BG400" s="12">
        <v>15.439530008381945</v>
      </c>
      <c r="BH400" s="12">
        <v>27.534772520469193</v>
      </c>
      <c r="BI400" s="12">
        <v>21.27866262561157</v>
      </c>
      <c r="BJ400" s="12">
        <v>3.117551414077036</v>
      </c>
      <c r="BK400" s="12">
        <v>12.938036486544542</v>
      </c>
      <c r="BL400" s="12">
        <v>20.868670571330316</v>
      </c>
      <c r="BM400" s="12">
        <v>11.046180231537905</v>
      </c>
      <c r="BN400" s="12">
        <v>6.4040420475473834</v>
      </c>
      <c r="BO400" s="12">
        <v>22.56300879495998</v>
      </c>
      <c r="BP400" s="12">
        <v>-7.794626670780846</v>
      </c>
      <c r="BQ400" s="12">
        <v>11.865276763117354</v>
      </c>
      <c r="BR400" s="12">
        <v>11.475397073996858</v>
      </c>
      <c r="BS400" s="12">
        <v>17.806574509749552</v>
      </c>
      <c r="BT400" s="12">
        <v>4.8542187873682137</v>
      </c>
      <c r="BU400" s="12">
        <v>17.306781187935851</v>
      </c>
      <c r="BV400" s="12">
        <v>7.6652921244882446</v>
      </c>
      <c r="BW400" s="12">
        <v>2.2385337679260338</v>
      </c>
      <c r="BX400" s="12">
        <v>35.257480655332337</v>
      </c>
      <c r="BY400" s="12">
        <v>19.928972301394126</v>
      </c>
      <c r="BZ400" s="12">
        <v>7.6643855125772751</v>
      </c>
      <c r="CA400" s="12">
        <v>10.081526975540578</v>
      </c>
      <c r="CB400" s="12">
        <v>7.7211528023188869</v>
      </c>
      <c r="CC400" s="12">
        <v>-2.7222583451666407</v>
      </c>
      <c r="CD400" s="12">
        <v>28.498073272659347</v>
      </c>
      <c r="CE400" s="12">
        <v>25.583613086417326</v>
      </c>
      <c r="CF400" s="12">
        <v>16.237254829252404</v>
      </c>
      <c r="CG400" s="12">
        <v>19.928972301394126</v>
      </c>
      <c r="CH400" s="12">
        <v>2.9833093453471875</v>
      </c>
      <c r="CI400" s="12">
        <v>4.7370222284951682</v>
      </c>
      <c r="CJ400" s="12">
        <v>1.0448036785890136</v>
      </c>
      <c r="CK400" s="12">
        <v>-0.11891236606060995</v>
      </c>
      <c r="CL400" s="12">
        <v>12.713470926659602</v>
      </c>
      <c r="CM400" s="12">
        <v>15.411971834555418</v>
      </c>
      <c r="CN400" s="12">
        <v>26.286525771592228</v>
      </c>
      <c r="CO400" s="12">
        <v>14.855494930365035</v>
      </c>
      <c r="CP400" s="12">
        <v>22.086431747794016</v>
      </c>
      <c r="CQ400" s="12">
        <v>17.033228740225653</v>
      </c>
      <c r="CR400" s="12">
        <v>12.30972579927613</v>
      </c>
      <c r="CS400" s="12">
        <v>14.175745566342256</v>
      </c>
      <c r="CT400" s="12">
        <v>2.7452077371855346</v>
      </c>
      <c r="CU400" s="12">
        <v>14.232742056039505</v>
      </c>
      <c r="CV400" s="12">
        <v>5.4338801522130247</v>
      </c>
      <c r="CW400" s="12">
        <v>14.077843144682639</v>
      </c>
      <c r="CX400" s="12">
        <v>-4.4054978523627772</v>
      </c>
      <c r="CY400" s="12">
        <v>17.160881296712546</v>
      </c>
      <c r="CZ400" s="12">
        <v>11.79667721785391</v>
      </c>
      <c r="DA400" s="12">
        <v>8.6889114331938693</v>
      </c>
      <c r="DB400" s="12">
        <v>-8.0366619050449</v>
      </c>
      <c r="DC400" s="12">
        <v>15.674637534847987</v>
      </c>
      <c r="DD400" s="12">
        <v>2.7317659661128113</v>
      </c>
    </row>
    <row r="401" spans="1:108" x14ac:dyDescent="0.25">
      <c r="A401" s="2">
        <v>134</v>
      </c>
      <c r="B401" s="8">
        <v>2.0158287738190581</v>
      </c>
      <c r="C401" s="8">
        <v>1.9963116740404621</v>
      </c>
      <c r="D401" s="8">
        <v>2.006589870270076</v>
      </c>
      <c r="E401" s="8">
        <v>10.544855790823535</v>
      </c>
      <c r="F401" s="8">
        <v>10.298122226746411</v>
      </c>
      <c r="G401" s="8">
        <v>10.194349995463117</v>
      </c>
      <c r="H401" s="9" t="s">
        <v>29</v>
      </c>
      <c r="I401" s="10">
        <v>2570</v>
      </c>
      <c r="J401" s="10">
        <v>327</v>
      </c>
      <c r="K401" s="10">
        <v>4460</v>
      </c>
      <c r="L401" s="10">
        <v>1179</v>
      </c>
      <c r="M401" s="10">
        <v>2576</v>
      </c>
      <c r="N401" s="10">
        <v>1748</v>
      </c>
      <c r="O401" s="10">
        <v>7324</v>
      </c>
      <c r="P401" s="10">
        <v>4816</v>
      </c>
      <c r="Q401" s="10">
        <v>2363</v>
      </c>
      <c r="R401" s="10">
        <v>9230</v>
      </c>
      <c r="S401" s="10">
        <v>5186</v>
      </c>
      <c r="T401" s="10">
        <v>3334</v>
      </c>
      <c r="U401" s="10">
        <v>8307</v>
      </c>
      <c r="V401" s="10">
        <v>9164</v>
      </c>
      <c r="W401" s="10">
        <v>8367</v>
      </c>
      <c r="X401" s="10">
        <v>5733</v>
      </c>
      <c r="Y401" s="10">
        <v>3008</v>
      </c>
      <c r="Z401" s="10">
        <v>9253</v>
      </c>
      <c r="AA401" s="10">
        <v>4768</v>
      </c>
      <c r="AB401" s="10">
        <v>158</v>
      </c>
      <c r="AC401" s="10">
        <v>3603</v>
      </c>
      <c r="AD401" s="10">
        <v>1866</v>
      </c>
      <c r="AE401" s="10">
        <v>8390</v>
      </c>
      <c r="AF401" s="10">
        <v>4273</v>
      </c>
      <c r="AG401" s="10">
        <v>285</v>
      </c>
      <c r="AH401" s="10">
        <v>7877</v>
      </c>
      <c r="AI401" s="10">
        <v>2839</v>
      </c>
      <c r="AJ401" s="10">
        <v>116</v>
      </c>
      <c r="AK401" s="10">
        <v>5710</v>
      </c>
      <c r="AL401" s="10">
        <v>8919</v>
      </c>
      <c r="AM401" s="10">
        <v>6022</v>
      </c>
      <c r="AN401" s="10">
        <v>4487</v>
      </c>
      <c r="AO401" s="10">
        <v>798</v>
      </c>
      <c r="AP401" s="10">
        <v>9821</v>
      </c>
      <c r="AQ401" s="10">
        <v>7592</v>
      </c>
      <c r="AR401" s="10">
        <v>4200</v>
      </c>
      <c r="AS401" s="10">
        <v>9847</v>
      </c>
      <c r="AT401" s="10">
        <v>8613</v>
      </c>
      <c r="AU401" s="10">
        <v>6906</v>
      </c>
      <c r="AV401" s="10">
        <v>108</v>
      </c>
      <c r="AW401" s="10">
        <v>9253</v>
      </c>
      <c r="AX401" s="10">
        <v>2881</v>
      </c>
      <c r="AY401" s="10">
        <v>3328</v>
      </c>
      <c r="AZ401" s="10">
        <v>855</v>
      </c>
      <c r="BA401" s="10">
        <v>1700</v>
      </c>
      <c r="BB401" s="10">
        <v>3165</v>
      </c>
      <c r="BC401" s="10">
        <v>6181</v>
      </c>
      <c r="BD401" s="10">
        <v>3440</v>
      </c>
      <c r="BE401" s="10">
        <v>7621</v>
      </c>
      <c r="BF401" s="10">
        <v>8789</v>
      </c>
      <c r="BG401" s="10">
        <v>190</v>
      </c>
      <c r="BH401" s="10">
        <v>9264</v>
      </c>
      <c r="BI401" s="10">
        <v>6051</v>
      </c>
      <c r="BJ401" s="10">
        <v>7126</v>
      </c>
      <c r="BK401" s="10">
        <v>5995</v>
      </c>
      <c r="BL401" s="10">
        <v>3777</v>
      </c>
      <c r="BM401" s="10">
        <v>8565</v>
      </c>
      <c r="BN401" s="10">
        <v>5914</v>
      </c>
      <c r="BO401" s="10">
        <v>895</v>
      </c>
      <c r="BP401" s="10">
        <v>6055</v>
      </c>
      <c r="BQ401" s="10">
        <v>1776</v>
      </c>
      <c r="BR401" s="10">
        <v>5582</v>
      </c>
      <c r="BS401" s="10">
        <v>3347</v>
      </c>
      <c r="BT401" s="10">
        <v>9437</v>
      </c>
      <c r="BU401" s="10">
        <v>4022</v>
      </c>
      <c r="BV401" s="10">
        <v>3444</v>
      </c>
      <c r="BW401" s="10">
        <v>6520</v>
      </c>
      <c r="BX401" s="10">
        <v>5184</v>
      </c>
      <c r="BY401" s="10">
        <v>5109</v>
      </c>
      <c r="BZ401" s="10">
        <v>6768</v>
      </c>
      <c r="CA401" s="10">
        <v>1730</v>
      </c>
      <c r="CB401" s="10">
        <v>4813</v>
      </c>
      <c r="CC401" s="10">
        <v>8008</v>
      </c>
      <c r="CD401" s="10">
        <v>9569</v>
      </c>
      <c r="CE401" s="10">
        <v>7986</v>
      </c>
      <c r="CF401" s="10">
        <v>9886</v>
      </c>
      <c r="CG401" s="10">
        <v>7384</v>
      </c>
      <c r="CH401" s="10">
        <v>3482</v>
      </c>
      <c r="CI401" s="10">
        <v>5766</v>
      </c>
      <c r="CJ401" s="10">
        <v>1794</v>
      </c>
      <c r="CK401" s="10">
        <v>701</v>
      </c>
      <c r="CL401" s="10">
        <v>1380</v>
      </c>
      <c r="CM401" s="10">
        <v>321</v>
      </c>
      <c r="CN401" s="10">
        <v>6889</v>
      </c>
      <c r="CO401" s="10">
        <v>5690</v>
      </c>
      <c r="CP401" s="10">
        <v>1085</v>
      </c>
      <c r="CQ401" s="10">
        <v>5893</v>
      </c>
      <c r="CR401" s="10">
        <v>4003</v>
      </c>
      <c r="CS401" s="10">
        <v>7034</v>
      </c>
      <c r="CT401" s="10">
        <v>7049</v>
      </c>
      <c r="CU401" s="10">
        <v>1006</v>
      </c>
      <c r="CV401" s="10">
        <v>863</v>
      </c>
      <c r="CW401" s="10">
        <v>927</v>
      </c>
      <c r="CX401" s="10">
        <v>8526</v>
      </c>
      <c r="CY401" s="10">
        <v>4534</v>
      </c>
      <c r="CZ401" s="10">
        <v>554</v>
      </c>
      <c r="DA401" s="10">
        <v>1851</v>
      </c>
      <c r="DB401" s="10">
        <v>3137</v>
      </c>
      <c r="DC401" s="10">
        <v>5578</v>
      </c>
      <c r="DD401" s="10">
        <v>7559</v>
      </c>
    </row>
    <row r="402" spans="1:108" x14ac:dyDescent="0.25">
      <c r="H402" s="11" t="s">
        <v>0</v>
      </c>
      <c r="I402" s="12">
        <v>5.4091233344491627</v>
      </c>
      <c r="J402" s="12">
        <v>8.2207730794727052</v>
      </c>
      <c r="K402" s="12">
        <v>2.6909808601228038</v>
      </c>
      <c r="L402" s="12">
        <v>4.1665257870410075</v>
      </c>
      <c r="M402" s="12">
        <v>-4.0026074775812113</v>
      </c>
      <c r="N402" s="12">
        <v>-10.064586731859329</v>
      </c>
      <c r="O402" s="12">
        <v>-1.1979078289354099</v>
      </c>
      <c r="P402" s="12">
        <v>-7.3296999733957238</v>
      </c>
      <c r="Q402" s="12">
        <v>-4.0551084847587928</v>
      </c>
      <c r="R402" s="12">
        <v>1.8084268196159439</v>
      </c>
      <c r="S402" s="12">
        <v>-0.74307288047974818</v>
      </c>
      <c r="T402" s="12">
        <v>-3.6622682213089002</v>
      </c>
      <c r="U402" s="12">
        <v>2.6245803129549605</v>
      </c>
      <c r="V402" s="12">
        <v>0.93616340654726116</v>
      </c>
      <c r="W402" s="12">
        <v>-2.4645941282466493</v>
      </c>
      <c r="X402" s="12">
        <v>-6.1415695951619913</v>
      </c>
      <c r="Y402" s="12">
        <v>5.233467832621197</v>
      </c>
      <c r="Z402" s="12">
        <v>6.3109976777174959</v>
      </c>
      <c r="AA402" s="12">
        <v>-5.7800424102540493</v>
      </c>
      <c r="AB402" s="12">
        <v>-4.5040887500455558</v>
      </c>
      <c r="AC402" s="12">
        <v>-4.0844902340976681</v>
      </c>
      <c r="AD402" s="12">
        <v>4.0519986914741351</v>
      </c>
      <c r="AE402" s="12">
        <v>10.005150941259151</v>
      </c>
      <c r="AF402" s="12">
        <v>2.8926148582111955</v>
      </c>
      <c r="AG402" s="12">
        <v>5.6605627121513518</v>
      </c>
      <c r="AH402" s="12">
        <v>2.542168886033505</v>
      </c>
      <c r="AI402" s="12">
        <v>-1.0458312193230956</v>
      </c>
      <c r="AJ402" s="12">
        <v>-2.3796791770659289</v>
      </c>
      <c r="AK402" s="12">
        <v>-7.557016676774392</v>
      </c>
      <c r="AL402" s="12">
        <v>-7.8357054581672347</v>
      </c>
      <c r="AM402" s="12">
        <v>-1.8762004577863223</v>
      </c>
      <c r="AN402" s="12">
        <v>-5.2170779064249206</v>
      </c>
      <c r="AO402" s="12">
        <v>-3.4264438171389342</v>
      </c>
      <c r="AP402" s="12">
        <v>-3.5538936164096619</v>
      </c>
      <c r="AQ402" s="12">
        <v>0.69242589200625992</v>
      </c>
      <c r="AR402" s="12">
        <v>1.01892602096934</v>
      </c>
      <c r="AS402" s="12">
        <v>-4.3632330820130436</v>
      </c>
      <c r="AT402" s="12">
        <v>-2.9615742460137233</v>
      </c>
      <c r="AU402" s="12">
        <v>6.1925166339864095</v>
      </c>
      <c r="AV402" s="12">
        <v>-0.95554832501037557</v>
      </c>
      <c r="AW402" s="12">
        <v>6.3109976777174959</v>
      </c>
      <c r="AX402" s="12">
        <v>6.1770216226171515</v>
      </c>
      <c r="AY402" s="12">
        <v>6.5394156766528164</v>
      </c>
      <c r="AZ402" s="12">
        <v>-3.5898689505001</v>
      </c>
      <c r="BA402" s="12">
        <v>-0.89590675891624239</v>
      </c>
      <c r="BB402" s="12">
        <v>-0.94085493335469994</v>
      </c>
      <c r="BC402" s="12">
        <v>3.7114737376009099</v>
      </c>
      <c r="BD402" s="12">
        <v>4.2132684079254261</v>
      </c>
      <c r="BE402" s="12">
        <v>14.952882643509449</v>
      </c>
      <c r="BF402" s="12">
        <v>1.901313098035144</v>
      </c>
      <c r="BG402" s="12">
        <v>-7.8708169901265892</v>
      </c>
      <c r="BH402" s="12">
        <v>-1.089654318067808</v>
      </c>
      <c r="BI402" s="12">
        <v>0.18120248187994056</v>
      </c>
      <c r="BJ402" s="12">
        <v>-6.8085989134897549</v>
      </c>
      <c r="BK402" s="12">
        <v>-5.700527869085553</v>
      </c>
      <c r="BL402" s="12">
        <v>2.8238611176515622</v>
      </c>
      <c r="BM402" s="12">
        <v>1.1202321654828791</v>
      </c>
      <c r="BN402" s="12">
        <v>-2.3758117006130401</v>
      </c>
      <c r="BO402" s="12">
        <v>-2.9859575197172745</v>
      </c>
      <c r="BP402" s="12">
        <v>2.7267524103144232</v>
      </c>
      <c r="BQ402" s="12">
        <v>7.6738158120973319</v>
      </c>
      <c r="BR402" s="12">
        <v>0.32812875812206366</v>
      </c>
      <c r="BS402" s="12">
        <v>8.7265513773296437</v>
      </c>
      <c r="BT402" s="12">
        <v>6.3839497751986514</v>
      </c>
      <c r="BU402" s="12">
        <v>-4.5821996574919037</v>
      </c>
      <c r="BV402" s="12">
        <v>-5.747846324663918</v>
      </c>
      <c r="BW402" s="12">
        <v>4.0424616260610744</v>
      </c>
      <c r="BX402" s="12">
        <v>-10.164528393071947</v>
      </c>
      <c r="BY402" s="12">
        <v>1.4467404238115775</v>
      </c>
      <c r="BZ402" s="12">
        <v>1.0945114694180038</v>
      </c>
      <c r="CA402" s="12">
        <v>-7.3061764017932598</v>
      </c>
      <c r="CB402" s="12">
        <v>-1.4320954776344574</v>
      </c>
      <c r="CC402" s="12">
        <v>3.4627191447843577</v>
      </c>
      <c r="CD402" s="12">
        <v>0.82726600683571383</v>
      </c>
      <c r="CE402" s="12">
        <v>7.256684550792011</v>
      </c>
      <c r="CF402" s="12">
        <v>0.60561667791465978</v>
      </c>
      <c r="CG402" s="12">
        <v>-7.6850951567734915</v>
      </c>
      <c r="CH402" s="12">
        <v>-5.1173668876041702</v>
      </c>
      <c r="CI402" s="12">
        <v>3.019763035798003</v>
      </c>
      <c r="CJ402" s="12">
        <v>-0.30153569937460389</v>
      </c>
      <c r="CK402" s="12">
        <v>-2.6178931298343611</v>
      </c>
      <c r="CL402" s="12">
        <v>-1.8843344141661507</v>
      </c>
      <c r="CM402" s="12">
        <v>2.593878613750344</v>
      </c>
      <c r="CN402" s="12">
        <v>6.6749701402693615</v>
      </c>
      <c r="CO402" s="12">
        <v>6.0960849436412543</v>
      </c>
      <c r="CP402" s="12">
        <v>8.8276681444509144</v>
      </c>
      <c r="CQ402" s="12">
        <v>-8.0004198782491223</v>
      </c>
      <c r="CR402" s="12">
        <v>5.750534867892938</v>
      </c>
      <c r="CS402" s="12">
        <v>1.6789338943795067</v>
      </c>
      <c r="CT402" s="12">
        <v>-3.5631939320371848</v>
      </c>
      <c r="CU402" s="12">
        <v>-0.52793359610450996</v>
      </c>
      <c r="CV402" s="12">
        <v>-0.58949720982117937</v>
      </c>
      <c r="CW402" s="12">
        <v>-0.73343307160437332</v>
      </c>
      <c r="CX402" s="12">
        <v>-2.2012897847077104</v>
      </c>
      <c r="CY402" s="12">
        <v>-6.4903252537583347</v>
      </c>
      <c r="CZ402" s="12">
        <v>-1.9856002404129556</v>
      </c>
      <c r="DA402" s="12">
        <v>3.4415140001688558</v>
      </c>
      <c r="DB402" s="12">
        <v>-7.4134620625986445</v>
      </c>
      <c r="DC402" s="12">
        <v>3.7134958071683877</v>
      </c>
      <c r="DD402" s="12">
        <v>-6.7975208029084957</v>
      </c>
    </row>
    <row r="403" spans="1:108" x14ac:dyDescent="0.25">
      <c r="H403" s="11" t="s">
        <v>2</v>
      </c>
      <c r="I403" s="12">
        <v>20.236194836746591</v>
      </c>
      <c r="J403" s="12">
        <v>26.406077666462298</v>
      </c>
      <c r="K403" s="12">
        <v>16.521836367656434</v>
      </c>
      <c r="L403" s="12">
        <v>20.629890388527343</v>
      </c>
      <c r="M403" s="12">
        <v>2.2561838998464534</v>
      </c>
      <c r="N403" s="12">
        <v>-9.1410947780221203</v>
      </c>
      <c r="O403" s="12">
        <v>7.399070499187788</v>
      </c>
      <c r="P403" s="12">
        <v>-4.3030666784224119</v>
      </c>
      <c r="Q403" s="12">
        <v>2.404319061820738</v>
      </c>
      <c r="R403" s="12">
        <v>14.064148520422847</v>
      </c>
      <c r="S403" s="12">
        <v>10.016345155076456</v>
      </c>
      <c r="T403" s="12">
        <v>2.3489339291419959</v>
      </c>
      <c r="U403" s="12">
        <v>17.054359288500919</v>
      </c>
      <c r="V403" s="12">
        <v>12.739346527859455</v>
      </c>
      <c r="W403" s="12">
        <v>5.4995620516878851</v>
      </c>
      <c r="X403" s="12">
        <v>-1.0850576002048842</v>
      </c>
      <c r="Y403" s="12">
        <v>20.915848636745068</v>
      </c>
      <c r="Z403" s="12">
        <v>23.096079672016895</v>
      </c>
      <c r="AA403" s="12">
        <v>-1.5549759081339387</v>
      </c>
      <c r="AB403" s="12">
        <v>0.10553536673051034</v>
      </c>
      <c r="AC403" s="12">
        <v>1.1355340509298135</v>
      </c>
      <c r="AD403" s="12">
        <v>19.917548142613587</v>
      </c>
      <c r="AE403" s="12">
        <v>30.113820552926281</v>
      </c>
      <c r="AF403" s="12">
        <v>16.830094053902521</v>
      </c>
      <c r="AG403" s="12">
        <v>21.351659081227137</v>
      </c>
      <c r="AH403" s="12">
        <v>15.398322371332664</v>
      </c>
      <c r="AI403" s="12">
        <v>7.9554850016560001</v>
      </c>
      <c r="AJ403" s="12">
        <v>5.1690607051371087</v>
      </c>
      <c r="AK403" s="12">
        <v>-5.9064617121842469</v>
      </c>
      <c r="AL403" s="12">
        <v>-5.4047630908795208</v>
      </c>
      <c r="AM403" s="12">
        <v>6.6158186896452227</v>
      </c>
      <c r="AN403" s="12">
        <v>0.42692339358987963</v>
      </c>
      <c r="AO403" s="12">
        <v>4.8760266473894855</v>
      </c>
      <c r="AP403" s="12">
        <v>3.2633289304016184</v>
      </c>
      <c r="AQ403" s="12">
        <v>10.75799218253051</v>
      </c>
      <c r="AR403" s="12">
        <v>10.414785093316496</v>
      </c>
      <c r="AS403" s="12">
        <v>2.0855253469075481</v>
      </c>
      <c r="AT403" s="12">
        <v>3.2427828578341611</v>
      </c>
      <c r="AU403" s="12">
        <v>22.206329977954706</v>
      </c>
      <c r="AV403" s="12">
        <v>6.7424352664529348</v>
      </c>
      <c r="AW403" s="12">
        <v>23.096079672016895</v>
      </c>
      <c r="AX403" s="12">
        <v>23.079189305941949</v>
      </c>
      <c r="AY403" s="12">
        <v>24.652889109514824</v>
      </c>
      <c r="AZ403" s="12">
        <v>3.1785910285828876</v>
      </c>
      <c r="BA403" s="12">
        <v>9.6256362862209759</v>
      </c>
      <c r="BB403" s="12">
        <v>8.2271839605410566</v>
      </c>
      <c r="BC403" s="12">
        <v>15.366713900702846</v>
      </c>
      <c r="BD403" s="12">
        <v>17.494002341504</v>
      </c>
      <c r="BE403" s="12">
        <v>39.06488575838231</v>
      </c>
      <c r="BF403" s="12">
        <v>15.538676091857697</v>
      </c>
      <c r="BG403" s="12">
        <v>-6.1262246344330604</v>
      </c>
      <c r="BH403" s="12">
        <v>8.5488535837695299</v>
      </c>
      <c r="BI403" s="12">
        <v>11.768284080964113</v>
      </c>
      <c r="BJ403" s="12">
        <v>-4.2617141053945957</v>
      </c>
      <c r="BK403" s="12">
        <v>-2.422262969430971</v>
      </c>
      <c r="BL403" s="12">
        <v>14.643270923903396</v>
      </c>
      <c r="BM403" s="12">
        <v>12.595898307765056</v>
      </c>
      <c r="BN403" s="12">
        <v>4.9545600037591599</v>
      </c>
      <c r="BO403" s="12">
        <v>4.3336835392806687</v>
      </c>
      <c r="BP403" s="12">
        <v>15.481025937606436</v>
      </c>
      <c r="BQ403" s="12">
        <v>23.847735290666915</v>
      </c>
      <c r="BR403" s="12">
        <v>11.713442371297999</v>
      </c>
      <c r="BS403" s="12">
        <v>28.575830059847782</v>
      </c>
      <c r="BT403" s="12">
        <v>23.895514470532454</v>
      </c>
      <c r="BU403" s="12">
        <v>-0.22637379773961275</v>
      </c>
      <c r="BV403" s="12">
        <v>-1.1877422443888115</v>
      </c>
      <c r="BW403" s="12">
        <v>19.146178269583213</v>
      </c>
      <c r="BX403" s="12">
        <v>-10.274579668351725</v>
      </c>
      <c r="BY403" s="12">
        <v>13.80061738650574</v>
      </c>
      <c r="BZ403" s="12">
        <v>11.414474234182887</v>
      </c>
      <c r="CA403" s="12">
        <v>-4.750755530435117</v>
      </c>
      <c r="CB403" s="12">
        <v>6.0443004467609329</v>
      </c>
      <c r="CC403" s="12">
        <v>18.177265936914633</v>
      </c>
      <c r="CD403" s="12">
        <v>10.40443694092389</v>
      </c>
      <c r="CE403" s="12">
        <v>23.571870507026546</v>
      </c>
      <c r="CF403" s="12">
        <v>11.497509480698763</v>
      </c>
      <c r="CG403" s="12">
        <v>-4.8794762587007661</v>
      </c>
      <c r="CH403" s="12">
        <v>-0.86249339687366811</v>
      </c>
      <c r="CI403" s="12">
        <v>16.182813250815435</v>
      </c>
      <c r="CJ403" s="12">
        <v>9.4991674251961893</v>
      </c>
      <c r="CK403" s="12">
        <v>6.3064439862783432</v>
      </c>
      <c r="CL403" s="12">
        <v>7.4383764820815461</v>
      </c>
      <c r="CM403" s="12">
        <v>15.428524392789813</v>
      </c>
      <c r="CN403" s="12">
        <v>21.864210417041033</v>
      </c>
      <c r="CO403" s="12">
        <v>21.651331936702839</v>
      </c>
      <c r="CP403" s="12">
        <v>29.084537254773839</v>
      </c>
      <c r="CQ403" s="12">
        <v>-5.1164608560993914</v>
      </c>
      <c r="CR403" s="12">
        <v>21.124920005509786</v>
      </c>
      <c r="CS403" s="12">
        <v>12.7558769239726</v>
      </c>
      <c r="CT403" s="12">
        <v>2.4710611030885201</v>
      </c>
      <c r="CU403" s="12">
        <v>7.6112044798291851</v>
      </c>
      <c r="CV403" s="12">
        <v>9.5433793842232983</v>
      </c>
      <c r="CW403" s="12">
        <v>10.238973482230799</v>
      </c>
      <c r="CX403" s="12">
        <v>5.5235995436829439</v>
      </c>
      <c r="CY403" s="12">
        <v>-2.8069846906229912</v>
      </c>
      <c r="CZ403" s="12">
        <v>5.2292175544341077</v>
      </c>
      <c r="DA403" s="12">
        <v>18.319262122626807</v>
      </c>
      <c r="DB403" s="12">
        <v>-4.7072594640094758</v>
      </c>
      <c r="DC403" s="12">
        <v>18.348150623808376</v>
      </c>
      <c r="DD403" s="12">
        <v>-3.8375215519473569</v>
      </c>
    </row>
    <row r="404" spans="1:108" x14ac:dyDescent="0.25">
      <c r="A404" s="2">
        <v>135</v>
      </c>
      <c r="B404" s="8">
        <v>2.0178078382790599</v>
      </c>
      <c r="C404" s="8">
        <v>1.9931113933344584</v>
      </c>
      <c r="D404" s="8">
        <v>1.9777576653859745</v>
      </c>
      <c r="E404" s="8">
        <v>9.672977319916626</v>
      </c>
      <c r="F404" s="8">
        <v>10.019652648191238</v>
      </c>
      <c r="G404" s="8">
        <v>9.986274383266009</v>
      </c>
      <c r="H404" s="9" t="s">
        <v>29</v>
      </c>
      <c r="I404" s="10">
        <v>8086</v>
      </c>
      <c r="J404" s="10">
        <v>5125</v>
      </c>
      <c r="K404" s="10">
        <v>6163</v>
      </c>
      <c r="L404" s="10">
        <v>9176</v>
      </c>
      <c r="M404" s="10">
        <v>6891</v>
      </c>
      <c r="N404" s="10">
        <v>1505</v>
      </c>
      <c r="O404" s="10">
        <v>2714</v>
      </c>
      <c r="P404" s="10">
        <v>9584</v>
      </c>
      <c r="Q404" s="10">
        <v>4168</v>
      </c>
      <c r="R404" s="10">
        <v>6255</v>
      </c>
      <c r="S404" s="10">
        <v>8030</v>
      </c>
      <c r="T404" s="10">
        <v>3452</v>
      </c>
      <c r="U404" s="10">
        <v>7290</v>
      </c>
      <c r="V404" s="10">
        <v>7609</v>
      </c>
      <c r="W404" s="10">
        <v>6549</v>
      </c>
      <c r="X404" s="10">
        <v>8862</v>
      </c>
      <c r="Y404" s="10">
        <v>9895</v>
      </c>
      <c r="Z404" s="10">
        <v>5129</v>
      </c>
      <c r="AA404" s="10">
        <v>6031</v>
      </c>
      <c r="AB404" s="10">
        <v>5619</v>
      </c>
      <c r="AC404" s="10">
        <v>7773</v>
      </c>
      <c r="AD404" s="10">
        <v>8479</v>
      </c>
      <c r="AE404" s="10">
        <v>5528</v>
      </c>
      <c r="AF404" s="10">
        <v>7133</v>
      </c>
      <c r="AG404" s="10">
        <v>6090</v>
      </c>
      <c r="AH404" s="10">
        <v>5090</v>
      </c>
      <c r="AI404" s="10">
        <v>8608</v>
      </c>
      <c r="AJ404" s="10">
        <v>4620</v>
      </c>
      <c r="AK404" s="10">
        <v>2461</v>
      </c>
      <c r="AL404" s="10">
        <v>9503</v>
      </c>
      <c r="AM404" s="10">
        <v>6786</v>
      </c>
      <c r="AN404" s="10">
        <v>6663</v>
      </c>
      <c r="AO404" s="10">
        <v>5913</v>
      </c>
      <c r="AP404" s="10">
        <v>1332</v>
      </c>
      <c r="AQ404" s="10">
        <v>5268</v>
      </c>
      <c r="AR404" s="10">
        <v>7911</v>
      </c>
      <c r="AS404" s="10">
        <v>5982</v>
      </c>
      <c r="AT404" s="10">
        <v>2750</v>
      </c>
      <c r="AU404" s="10">
        <v>1713</v>
      </c>
      <c r="AV404" s="10">
        <v>9217</v>
      </c>
      <c r="AW404" s="10">
        <v>4790</v>
      </c>
      <c r="AX404" s="10">
        <v>3966</v>
      </c>
      <c r="AY404" s="10">
        <v>5845</v>
      </c>
      <c r="AZ404" s="10">
        <v>582</v>
      </c>
      <c r="BA404" s="10">
        <v>7555</v>
      </c>
      <c r="BB404" s="10">
        <v>4941</v>
      </c>
      <c r="BC404" s="10">
        <v>6343</v>
      </c>
      <c r="BD404" s="10">
        <v>4462</v>
      </c>
      <c r="BE404" s="10">
        <v>1167</v>
      </c>
      <c r="BF404" s="10">
        <v>8265</v>
      </c>
      <c r="BG404" s="10">
        <v>8790</v>
      </c>
      <c r="BH404" s="10">
        <v>5872</v>
      </c>
      <c r="BI404" s="10">
        <v>4015</v>
      </c>
      <c r="BJ404" s="10">
        <v>5180</v>
      </c>
      <c r="BK404" s="10">
        <v>7566</v>
      </c>
      <c r="BL404" s="10">
        <v>2564</v>
      </c>
      <c r="BM404" s="10">
        <v>2313</v>
      </c>
      <c r="BN404" s="10">
        <v>6680</v>
      </c>
      <c r="BO404" s="10">
        <v>4778</v>
      </c>
      <c r="BP404" s="10">
        <v>8856</v>
      </c>
      <c r="BQ404" s="10">
        <v>8989</v>
      </c>
      <c r="BR404" s="10">
        <v>2543</v>
      </c>
      <c r="BS404" s="10">
        <v>2112</v>
      </c>
      <c r="BT404" s="10">
        <v>1318</v>
      </c>
      <c r="BU404" s="10">
        <v>4661</v>
      </c>
      <c r="BV404" s="10">
        <v>6534</v>
      </c>
      <c r="BW404" s="10">
        <v>8062</v>
      </c>
      <c r="BX404" s="10">
        <v>6153</v>
      </c>
      <c r="BY404" s="10">
        <v>2572</v>
      </c>
      <c r="BZ404" s="10">
        <v>2626</v>
      </c>
      <c r="CA404" s="10">
        <v>6616</v>
      </c>
      <c r="CB404" s="10">
        <v>5103</v>
      </c>
      <c r="CC404" s="10">
        <v>2327</v>
      </c>
      <c r="CD404" s="10">
        <v>4516</v>
      </c>
      <c r="CE404" s="10">
        <v>7899</v>
      </c>
      <c r="CF404" s="10">
        <v>5496</v>
      </c>
      <c r="CG404" s="10">
        <v>3115</v>
      </c>
      <c r="CH404" s="10">
        <v>5430</v>
      </c>
      <c r="CI404" s="10">
        <v>7460</v>
      </c>
      <c r="CJ404" s="10">
        <v>6309</v>
      </c>
      <c r="CK404" s="10">
        <v>5690</v>
      </c>
      <c r="CL404" s="10">
        <v>490</v>
      </c>
      <c r="CM404" s="10">
        <v>9626</v>
      </c>
      <c r="CN404" s="10">
        <v>1678</v>
      </c>
      <c r="CO404" s="10">
        <v>2964</v>
      </c>
      <c r="CP404" s="10">
        <v>3664</v>
      </c>
      <c r="CQ404" s="10">
        <v>1677</v>
      </c>
      <c r="CR404" s="10">
        <v>2655</v>
      </c>
      <c r="CS404" s="10">
        <v>1883</v>
      </c>
      <c r="CT404" s="10">
        <v>6897</v>
      </c>
      <c r="CU404" s="10">
        <v>8313</v>
      </c>
      <c r="CV404" s="10">
        <v>7979</v>
      </c>
      <c r="CW404" s="10">
        <v>8947</v>
      </c>
      <c r="CX404" s="10">
        <v>4944</v>
      </c>
      <c r="CY404" s="10">
        <v>2485</v>
      </c>
      <c r="CZ404" s="10">
        <v>5497</v>
      </c>
      <c r="DA404" s="10">
        <v>1234</v>
      </c>
      <c r="DB404" s="10">
        <v>2356</v>
      </c>
      <c r="DC404" s="10">
        <v>3600</v>
      </c>
      <c r="DD404" s="10">
        <v>146</v>
      </c>
    </row>
    <row r="405" spans="1:108" x14ac:dyDescent="0.25">
      <c r="H405" s="11" t="s">
        <v>0</v>
      </c>
      <c r="I405" s="12">
        <v>-4.0805491996682868</v>
      </c>
      <c r="J405" s="12">
        <v>-4.1292733834504256</v>
      </c>
      <c r="K405" s="12">
        <v>0.41773124503526599</v>
      </c>
      <c r="L405" s="12">
        <v>3.5177756507318998</v>
      </c>
      <c r="M405" s="12">
        <v>5.5240587038764302</v>
      </c>
      <c r="N405" s="12">
        <v>12.80658125276085</v>
      </c>
      <c r="O405" s="12">
        <v>3.8702593557027489</v>
      </c>
      <c r="P405" s="12">
        <v>-0.65507190823309425</v>
      </c>
      <c r="Q405" s="12">
        <v>3.624092774166348</v>
      </c>
      <c r="R405" s="12">
        <v>3.6313465021843867</v>
      </c>
      <c r="S405" s="12">
        <v>6.4623318852496769</v>
      </c>
      <c r="T405" s="12">
        <v>-5.4182196210346596E-2</v>
      </c>
      <c r="U405" s="12">
        <v>7.5768933805308905</v>
      </c>
      <c r="V405" s="12">
        <v>1.7647338061595841</v>
      </c>
      <c r="W405" s="12">
        <v>-13.276763461136836</v>
      </c>
      <c r="X405" s="12">
        <v>-0.79874729331919736</v>
      </c>
      <c r="Y405" s="12">
        <v>-4.4467428608627548</v>
      </c>
      <c r="Z405" s="12">
        <v>-2.9615491822132172</v>
      </c>
      <c r="AA405" s="12">
        <v>-10.26365920667768</v>
      </c>
      <c r="AB405" s="12">
        <v>-1.3813031328101419</v>
      </c>
      <c r="AC405" s="12">
        <v>-0.51987622666270006</v>
      </c>
      <c r="AD405" s="12">
        <v>-4.8277572388964094</v>
      </c>
      <c r="AE405" s="12">
        <v>1.8178915696825588</v>
      </c>
      <c r="AF405" s="12">
        <v>-6.9917301189198131</v>
      </c>
      <c r="AG405" s="12">
        <v>-7.0665624714154127</v>
      </c>
      <c r="AH405" s="12">
        <v>-1.3278292313144919</v>
      </c>
      <c r="AI405" s="12">
        <v>-1.9273257273421684</v>
      </c>
      <c r="AJ405" s="12">
        <v>2.108945290034193</v>
      </c>
      <c r="AK405" s="12">
        <v>-5.0115805017088721</v>
      </c>
      <c r="AL405" s="12">
        <v>-2.2605411137303628</v>
      </c>
      <c r="AM405" s="12">
        <v>-0.41010718022439074</v>
      </c>
      <c r="AN405" s="12">
        <v>4.2579466771902998</v>
      </c>
      <c r="AO405" s="12">
        <v>0.48388572907877908</v>
      </c>
      <c r="AP405" s="12">
        <v>6.5883181341847745</v>
      </c>
      <c r="AQ405" s="12">
        <v>4.0857563411250739</v>
      </c>
      <c r="AR405" s="12">
        <v>2.5012221323961938</v>
      </c>
      <c r="AS405" s="12">
        <v>0.15524411615804157</v>
      </c>
      <c r="AT405" s="12">
        <v>4.9284323084264035</v>
      </c>
      <c r="AU405" s="12">
        <v>-3.1218045492683437</v>
      </c>
      <c r="AV405" s="12">
        <v>-1.745154840606721</v>
      </c>
      <c r="AW405" s="12">
        <v>1.6260031942997621</v>
      </c>
      <c r="AX405" s="12">
        <v>-0.26769376135560191</v>
      </c>
      <c r="AY405" s="12">
        <v>3.5932471655020142</v>
      </c>
      <c r="AZ405" s="12">
        <v>0.74121799870473337</v>
      </c>
      <c r="BA405" s="12">
        <v>1.6682774428759537</v>
      </c>
      <c r="BB405" s="12">
        <v>5.7376409056005739</v>
      </c>
      <c r="BC405" s="12">
        <v>-1.3193955515576432</v>
      </c>
      <c r="BD405" s="12">
        <v>-11.843597452818566</v>
      </c>
      <c r="BE405" s="12">
        <v>-1.5381328095901052</v>
      </c>
      <c r="BF405" s="12">
        <v>-4.1494194954964438</v>
      </c>
      <c r="BG405" s="12">
        <v>2.0804381658023665</v>
      </c>
      <c r="BH405" s="12">
        <v>11.335178037213083</v>
      </c>
      <c r="BI405" s="12">
        <v>0.96134148933733343</v>
      </c>
      <c r="BJ405" s="12">
        <v>-1.4668553690438113</v>
      </c>
      <c r="BK405" s="12">
        <v>-2.3786755124705135</v>
      </c>
      <c r="BL405" s="12">
        <v>-4.6786341641702007</v>
      </c>
      <c r="BM405" s="12">
        <v>2.6324135925941765</v>
      </c>
      <c r="BN405" s="12">
        <v>-2.5470305194953275</v>
      </c>
      <c r="BO405" s="12">
        <v>4.835002623013537</v>
      </c>
      <c r="BP405" s="12">
        <v>0.18253829146755474</v>
      </c>
      <c r="BQ405" s="12">
        <v>2.820562606369128</v>
      </c>
      <c r="BR405" s="12">
        <v>0.78708425212821154</v>
      </c>
      <c r="BS405" s="12">
        <v>0.35688333550126716</v>
      </c>
      <c r="BT405" s="12">
        <v>2.7236496084525195</v>
      </c>
      <c r="BU405" s="12">
        <v>-4.5519109464526739</v>
      </c>
      <c r="BV405" s="12">
        <v>-1.5531647637238764</v>
      </c>
      <c r="BW405" s="12">
        <v>-1.7292171599488093</v>
      </c>
      <c r="BX405" s="12">
        <v>0.2891741503948137</v>
      </c>
      <c r="BY405" s="12">
        <v>0.22044365510876096</v>
      </c>
      <c r="BZ405" s="12">
        <v>6.0437256548231577</v>
      </c>
      <c r="CA405" s="12">
        <v>2.7651013156864734</v>
      </c>
      <c r="CB405" s="12">
        <v>-6.618560446578253</v>
      </c>
      <c r="CC405" s="12">
        <v>2.4202420504391888</v>
      </c>
      <c r="CD405" s="12">
        <v>4.1276873663733245</v>
      </c>
      <c r="CE405" s="12">
        <v>-11.709078374985944</v>
      </c>
      <c r="CF405" s="12">
        <v>-1.556946220598421</v>
      </c>
      <c r="CG405" s="12">
        <v>6.4383508732276162</v>
      </c>
      <c r="CH405" s="12">
        <v>1.3839713844442738</v>
      </c>
      <c r="CI405" s="12">
        <v>-0.53263175803296969</v>
      </c>
      <c r="CJ405" s="12">
        <v>-0.14706070466414464</v>
      </c>
      <c r="CK405" s="12">
        <v>6.0960849436412543</v>
      </c>
      <c r="CL405" s="12">
        <v>1.9536568044866585</v>
      </c>
      <c r="CM405" s="12">
        <v>0.52388554044951097</v>
      </c>
      <c r="CN405" s="12">
        <v>4.081608140411034</v>
      </c>
      <c r="CO405" s="12">
        <v>-4.0685085679295243</v>
      </c>
      <c r="CP405" s="12">
        <v>3.0623565146905189</v>
      </c>
      <c r="CQ405" s="12">
        <v>0.28668302295034082</v>
      </c>
      <c r="CR405" s="12">
        <v>-6.8784105691575812</v>
      </c>
      <c r="CS405" s="12">
        <v>-1.8808976129022339</v>
      </c>
      <c r="CT405" s="12">
        <v>-2.6790297290685698</v>
      </c>
      <c r="CU405" s="12">
        <v>0.26373333758789647</v>
      </c>
      <c r="CV405" s="12">
        <v>-2.4369827554409609</v>
      </c>
      <c r="CW405" s="12">
        <v>4.1424259358657451</v>
      </c>
      <c r="CX405" s="12">
        <v>-1.554446660609422</v>
      </c>
      <c r="CY405" s="12">
        <v>1.1751948603129638</v>
      </c>
      <c r="CZ405" s="12">
        <v>2.8609389983403579</v>
      </c>
      <c r="DA405" s="12">
        <v>4.7679659068114049</v>
      </c>
      <c r="DB405" s="12">
        <v>0.61674030566343119</v>
      </c>
      <c r="DC405" s="12">
        <v>7.8604993376679024</v>
      </c>
      <c r="DD405" s="12">
        <v>4.7943254084948439</v>
      </c>
    </row>
    <row r="406" spans="1:108" x14ac:dyDescent="0.25">
      <c r="H406" s="11" t="s">
        <v>2</v>
      </c>
      <c r="I406" s="12">
        <v>2.9321250322283339</v>
      </c>
      <c r="J406" s="12">
        <v>0.19968462645829543</v>
      </c>
      <c r="K406" s="12">
        <v>9.1386970266613385</v>
      </c>
      <c r="L406" s="12">
        <v>16.87043887848078</v>
      </c>
      <c r="M406" s="12">
        <v>21.314901316505036</v>
      </c>
      <c r="N406" s="12">
        <v>35.125764153443043</v>
      </c>
      <c r="O406" s="12">
        <v>18.961271628309142</v>
      </c>
      <c r="P406" s="12">
        <v>8.9293581905530601</v>
      </c>
      <c r="Q406" s="12">
        <v>16.721059326646166</v>
      </c>
      <c r="R406" s="12">
        <v>16.449030770884054</v>
      </c>
      <c r="S406" s="12">
        <v>22.539044382469282</v>
      </c>
      <c r="T406" s="12">
        <v>11.298682866196996</v>
      </c>
      <c r="U406" s="12">
        <v>25.190628780045333</v>
      </c>
      <c r="V406" s="12">
        <v>13.546980358684586</v>
      </c>
      <c r="W406" s="12">
        <v>-16.460855731605459</v>
      </c>
      <c r="X406" s="12">
        <v>8.5718378693533381</v>
      </c>
      <c r="Y406" s="12">
        <v>-1.5664306899129619</v>
      </c>
      <c r="Z406" s="12">
        <v>3.2805349755924875</v>
      </c>
      <c r="AA406" s="12">
        <v>-10.676979687721527</v>
      </c>
      <c r="AB406" s="12">
        <v>5.5169875530463148</v>
      </c>
      <c r="AC406" s="12">
        <v>9.1172944025620186</v>
      </c>
      <c r="AD406" s="12">
        <v>1.2546004339725032</v>
      </c>
      <c r="AE406" s="12">
        <v>13.390687884148795</v>
      </c>
      <c r="AF406" s="12">
        <v>-2.6835977687258161</v>
      </c>
      <c r="AG406" s="12">
        <v>-4.5997277952764151</v>
      </c>
      <c r="AH406" s="12">
        <v>7.4492592258866575</v>
      </c>
      <c r="AI406" s="12">
        <v>7.084122614493487</v>
      </c>
      <c r="AJ406" s="12">
        <v>13.705746700155839</v>
      </c>
      <c r="AK406" s="12">
        <v>-0.44116320773211781</v>
      </c>
      <c r="AL406" s="12">
        <v>6.3968946456169187</v>
      </c>
      <c r="AM406" s="12">
        <v>8.7440788011975759</v>
      </c>
      <c r="AN406" s="12">
        <v>19.22819549052031</v>
      </c>
      <c r="AO406" s="12">
        <v>9.3421415535065115</v>
      </c>
      <c r="AP406" s="12">
        <v>23.744262891768702</v>
      </c>
      <c r="AQ406" s="12">
        <v>18.324121636860887</v>
      </c>
      <c r="AR406" s="12">
        <v>14.701533612729042</v>
      </c>
      <c r="AS406" s="12">
        <v>13.199612966320306</v>
      </c>
      <c r="AT406" s="12">
        <v>19.937755253119434</v>
      </c>
      <c r="AU406" s="12">
        <v>4.8998002321671112</v>
      </c>
      <c r="AV406" s="12">
        <v>7.7262040577636988</v>
      </c>
      <c r="AW406" s="12">
        <v>14.192908585833759</v>
      </c>
      <c r="AX406" s="12">
        <v>8.228649476580717</v>
      </c>
      <c r="AY406" s="12">
        <v>17.461774722034363</v>
      </c>
      <c r="AZ406" s="12">
        <v>10.95936361902857</v>
      </c>
      <c r="BA406" s="12">
        <v>13.293706220794176</v>
      </c>
      <c r="BB406" s="12">
        <v>21.332025598582462</v>
      </c>
      <c r="BC406" s="12">
        <v>6.839751816871412</v>
      </c>
      <c r="BD406" s="12">
        <v>-13.48551764290413</v>
      </c>
      <c r="BE406" s="12">
        <v>6.9295321105027341</v>
      </c>
      <c r="BF406" s="12">
        <v>3.1002580808968903</v>
      </c>
      <c r="BG406" s="12">
        <v>15.674659700863279</v>
      </c>
      <c r="BH406" s="12">
        <v>32.30302757155961</v>
      </c>
      <c r="BI406" s="12">
        <v>13.255698828028848</v>
      </c>
      <c r="BJ406" s="12">
        <v>8.2191913680635977</v>
      </c>
      <c r="BK406" s="12">
        <v>5.3992800338242244</v>
      </c>
      <c r="BL406" s="12">
        <v>1.8856095802258628</v>
      </c>
      <c r="BM406" s="12">
        <v>15.373271603731586</v>
      </c>
      <c r="BN406" s="12">
        <v>4.8627542049145136</v>
      </c>
      <c r="BO406" s="12">
        <v>19.318026426709892</v>
      </c>
      <c r="BP406" s="12">
        <v>11.176838358348315</v>
      </c>
      <c r="BQ406" s="12">
        <v>14.970145573244938</v>
      </c>
      <c r="BR406" s="12">
        <v>12.115577286454624</v>
      </c>
      <c r="BS406" s="12">
        <v>11.797367123575777</v>
      </c>
      <c r="BT406" s="12">
        <v>15.41469703408592</v>
      </c>
      <c r="BU406" s="12">
        <v>2.6638517038327802</v>
      </c>
      <c r="BV406" s="12">
        <v>5.5675703729629573</v>
      </c>
      <c r="BW406" s="12">
        <v>6.8492335369459898</v>
      </c>
      <c r="BX406" s="12">
        <v>11.374140332880552</v>
      </c>
      <c r="BY406" s="12">
        <v>10.312583812475443</v>
      </c>
      <c r="BZ406" s="12">
        <v>21.16737082913459</v>
      </c>
      <c r="CA406" s="12">
        <v>16.101325875459246</v>
      </c>
      <c r="CB406" s="12">
        <v>-4.1339039735621466</v>
      </c>
      <c r="CC406" s="12">
        <v>15.108408458702375</v>
      </c>
      <c r="CD406" s="12">
        <v>18.383835627711605</v>
      </c>
      <c r="CE406" s="12">
        <v>-13.02818618651161</v>
      </c>
      <c r="CF406" s="12">
        <v>8.3889409483148487</v>
      </c>
      <c r="CG406" s="12">
        <v>22.270896385074245</v>
      </c>
      <c r="CH406" s="12">
        <v>12.092877425208323</v>
      </c>
      <c r="CI406" s="12">
        <v>8.8273973948747297</v>
      </c>
      <c r="CJ406" s="12">
        <v>8.4804489153046152</v>
      </c>
      <c r="CK406" s="12">
        <v>21.651331936702839</v>
      </c>
      <c r="CL406" s="12">
        <v>14.307627062056902</v>
      </c>
      <c r="CM406" s="12">
        <v>9.5350478978448887</v>
      </c>
      <c r="CN406" s="12">
        <v>17.852194781014386</v>
      </c>
      <c r="CO406" s="12">
        <v>1.1633523658051843</v>
      </c>
      <c r="CP406" s="12">
        <v>16.552166906288857</v>
      </c>
      <c r="CQ406" s="12">
        <v>10.723988569821321</v>
      </c>
      <c r="CR406" s="12">
        <v>-3.6198214963483268</v>
      </c>
      <c r="CS406" s="12">
        <v>6.4873091871562574</v>
      </c>
      <c r="CT406" s="12">
        <v>4.0134824633597468</v>
      </c>
      <c r="CU406" s="12">
        <v>8.8306063429565196</v>
      </c>
      <c r="CV406" s="12">
        <v>3.1626067776641231</v>
      </c>
      <c r="CW406" s="12">
        <v>17.977790458213761</v>
      </c>
      <c r="CX406" s="12">
        <v>7.1772130795188618</v>
      </c>
      <c r="CY406" s="12">
        <v>12.369120796876814</v>
      </c>
      <c r="CZ406" s="12">
        <v>16.039591940492539</v>
      </c>
      <c r="DA406" s="12">
        <v>18.236755095695479</v>
      </c>
      <c r="DB406" s="12">
        <v>9.592712397452523</v>
      </c>
      <c r="DC406" s="12">
        <v>24.118202808936381</v>
      </c>
      <c r="DD406" s="12">
        <v>20.431029731973513</v>
      </c>
    </row>
    <row r="407" spans="1:108" x14ac:dyDescent="0.25">
      <c r="A407" s="2">
        <v>136</v>
      </c>
      <c r="B407" s="8">
        <v>2.0304030315994406</v>
      </c>
      <c r="C407" s="8">
        <v>2.0295246265232931</v>
      </c>
      <c r="D407" s="8">
        <v>2.0050215960294722</v>
      </c>
      <c r="E407" s="8">
        <v>9.8682716897488856</v>
      </c>
      <c r="F407" s="8">
        <v>9.9711053378311227</v>
      </c>
      <c r="G407" s="8">
        <v>10.004255928825142</v>
      </c>
      <c r="H407" s="9" t="s">
        <v>29</v>
      </c>
      <c r="I407" s="10">
        <v>1844</v>
      </c>
      <c r="J407" s="10">
        <v>2635</v>
      </c>
      <c r="K407" s="10">
        <v>1273</v>
      </c>
      <c r="L407" s="10">
        <v>6606</v>
      </c>
      <c r="M407" s="10">
        <v>6138</v>
      </c>
      <c r="N407" s="10">
        <v>7641</v>
      </c>
      <c r="O407" s="10">
        <v>1503</v>
      </c>
      <c r="P407" s="10">
        <v>9297</v>
      </c>
      <c r="Q407" s="10">
        <v>4452</v>
      </c>
      <c r="R407" s="10">
        <v>2472</v>
      </c>
      <c r="S407" s="10">
        <v>7540</v>
      </c>
      <c r="T407" s="10">
        <v>4118</v>
      </c>
      <c r="U407" s="10">
        <v>8960</v>
      </c>
      <c r="V407" s="10">
        <v>2655</v>
      </c>
      <c r="W407" s="10">
        <v>9181</v>
      </c>
      <c r="X407" s="10">
        <v>7414</v>
      </c>
      <c r="Y407" s="10">
        <v>6164</v>
      </c>
      <c r="Z407" s="10">
        <v>3300</v>
      </c>
      <c r="AA407" s="10">
        <v>8301</v>
      </c>
      <c r="AB407" s="10">
        <v>4017</v>
      </c>
      <c r="AC407" s="10">
        <v>9263</v>
      </c>
      <c r="AD407" s="10">
        <v>4375</v>
      </c>
      <c r="AE407" s="10">
        <v>1274</v>
      </c>
      <c r="AF407" s="10">
        <v>8003</v>
      </c>
      <c r="AG407" s="10">
        <v>379</v>
      </c>
      <c r="AH407" s="10">
        <v>7031</v>
      </c>
      <c r="AI407" s="10">
        <v>7490</v>
      </c>
      <c r="AJ407" s="10">
        <v>2492</v>
      </c>
      <c r="AK407" s="10">
        <v>534</v>
      </c>
      <c r="AL407" s="10">
        <v>766</v>
      </c>
      <c r="AM407" s="10">
        <v>753</v>
      </c>
      <c r="AN407" s="10">
        <v>8816</v>
      </c>
      <c r="AO407" s="10">
        <v>8221</v>
      </c>
      <c r="AP407" s="10">
        <v>109</v>
      </c>
      <c r="AQ407" s="10">
        <v>7392</v>
      </c>
      <c r="AR407" s="10">
        <v>43</v>
      </c>
      <c r="AS407" s="10">
        <v>8750</v>
      </c>
      <c r="AT407" s="10">
        <v>9850</v>
      </c>
      <c r="AU407" s="10">
        <v>3178</v>
      </c>
      <c r="AV407" s="10">
        <v>4507</v>
      </c>
      <c r="AW407" s="10">
        <v>8065</v>
      </c>
      <c r="AX407" s="10">
        <v>5150</v>
      </c>
      <c r="AY407" s="10">
        <v>3432</v>
      </c>
      <c r="AZ407" s="10">
        <v>1964</v>
      </c>
      <c r="BA407" s="10">
        <v>4201</v>
      </c>
      <c r="BB407" s="10">
        <v>9714</v>
      </c>
      <c r="BC407" s="10">
        <v>2970</v>
      </c>
      <c r="BD407" s="10">
        <v>7824</v>
      </c>
      <c r="BE407" s="10">
        <v>3191</v>
      </c>
      <c r="BF407" s="10">
        <v>8912</v>
      </c>
      <c r="BG407" s="10">
        <v>9544</v>
      </c>
      <c r="BH407" s="10">
        <v>6632</v>
      </c>
      <c r="BI407" s="10">
        <v>8218</v>
      </c>
      <c r="BJ407" s="10">
        <v>8661</v>
      </c>
      <c r="BK407" s="10">
        <v>5936</v>
      </c>
      <c r="BL407" s="10">
        <v>792</v>
      </c>
      <c r="BM407" s="10">
        <v>491</v>
      </c>
      <c r="BN407" s="10">
        <v>1160</v>
      </c>
      <c r="BO407" s="10">
        <v>2673</v>
      </c>
      <c r="BP407" s="10">
        <v>374</v>
      </c>
      <c r="BQ407" s="10">
        <v>7547</v>
      </c>
      <c r="BR407" s="10">
        <v>8940</v>
      </c>
      <c r="BS407" s="10">
        <v>3981</v>
      </c>
      <c r="BT407" s="10">
        <v>9021</v>
      </c>
      <c r="BU407" s="10">
        <v>8686</v>
      </c>
      <c r="BV407" s="10">
        <v>3469</v>
      </c>
      <c r="BW407" s="10">
        <v>4792</v>
      </c>
      <c r="BX407" s="10">
        <v>1489</v>
      </c>
      <c r="BY407" s="10">
        <v>1880</v>
      </c>
      <c r="BZ407" s="10">
        <v>9726</v>
      </c>
      <c r="CA407" s="10">
        <v>5190</v>
      </c>
      <c r="CB407" s="10">
        <v>9745</v>
      </c>
      <c r="CC407" s="10">
        <v>113</v>
      </c>
      <c r="CD407" s="10">
        <v>3506</v>
      </c>
      <c r="CE407" s="10">
        <v>1062</v>
      </c>
      <c r="CF407" s="10">
        <v>4503</v>
      </c>
      <c r="CG407" s="10">
        <v>7457</v>
      </c>
      <c r="CH407" s="10">
        <v>924</v>
      </c>
      <c r="CI407" s="10">
        <v>6215</v>
      </c>
      <c r="CJ407" s="10">
        <v>7045</v>
      </c>
      <c r="CK407" s="10">
        <v>6716</v>
      </c>
      <c r="CL407" s="10">
        <v>9915</v>
      </c>
      <c r="CM407" s="10">
        <v>4823</v>
      </c>
      <c r="CN407" s="10">
        <v>7802</v>
      </c>
      <c r="CO407" s="10">
        <v>5711</v>
      </c>
      <c r="CP407" s="10">
        <v>4642</v>
      </c>
      <c r="CQ407" s="10">
        <v>1590</v>
      </c>
      <c r="CR407" s="10">
        <v>2176</v>
      </c>
      <c r="CS407" s="10">
        <v>5305</v>
      </c>
      <c r="CT407" s="10">
        <v>8183</v>
      </c>
      <c r="CU407" s="10">
        <v>946</v>
      </c>
      <c r="CV407" s="10">
        <v>1984</v>
      </c>
      <c r="CW407" s="10">
        <v>4714</v>
      </c>
      <c r="CX407" s="10">
        <v>6189</v>
      </c>
      <c r="CY407" s="10">
        <v>5494</v>
      </c>
      <c r="CZ407" s="10">
        <v>4832</v>
      </c>
      <c r="DA407" s="10">
        <v>1484</v>
      </c>
      <c r="DB407" s="10">
        <v>8667</v>
      </c>
      <c r="DC407" s="10">
        <v>852</v>
      </c>
      <c r="DD407" s="10">
        <v>9877</v>
      </c>
    </row>
    <row r="408" spans="1:108" x14ac:dyDescent="0.25">
      <c r="H408" s="11" t="s">
        <v>0</v>
      </c>
      <c r="I408" s="12">
        <v>-4.037844852296165</v>
      </c>
      <c r="J408" s="12">
        <v>-0.12605951910101751</v>
      </c>
      <c r="K408" s="12">
        <v>0.13782853435903938</v>
      </c>
      <c r="L408" s="12">
        <v>3.6993931108927951</v>
      </c>
      <c r="M408" s="12">
        <v>-0.84804557712328321</v>
      </c>
      <c r="N408" s="12">
        <v>-3.7164704337148247</v>
      </c>
      <c r="O408" s="12">
        <v>2.1911933437791773</v>
      </c>
      <c r="P408" s="12">
        <v>-8.7580262957990396</v>
      </c>
      <c r="Q408" s="12">
        <v>-6.8124180804990497E-2</v>
      </c>
      <c r="R408" s="12">
        <v>-2.9255522124449076</v>
      </c>
      <c r="S408" s="12">
        <v>-0.95706299297710673</v>
      </c>
      <c r="T408" s="12">
        <v>0.34443723142551663</v>
      </c>
      <c r="U408" s="12">
        <v>0.90374198097205694</v>
      </c>
      <c r="V408" s="12">
        <v>-6.8784105691575812</v>
      </c>
      <c r="W408" s="12">
        <v>1.2038055805873979</v>
      </c>
      <c r="X408" s="12">
        <v>1.1631470239555064</v>
      </c>
      <c r="Y408" s="12">
        <v>-7.8691865999506119</v>
      </c>
      <c r="Z408" s="12">
        <v>1.5739404548649176</v>
      </c>
      <c r="AA408" s="12">
        <v>0.7172802669706142</v>
      </c>
      <c r="AB408" s="12">
        <v>7.4349000606246278</v>
      </c>
      <c r="AC408" s="12">
        <v>7.2734929014620642</v>
      </c>
      <c r="AD408" s="12">
        <v>-1.1880544909235449</v>
      </c>
      <c r="AE408" s="12">
        <v>0.25874556051400488</v>
      </c>
      <c r="AF408" s="12">
        <v>1.313316374609375</v>
      </c>
      <c r="AG408" s="12">
        <v>-3.4334544553177708</v>
      </c>
      <c r="AH408" s="12">
        <v>-1.3358481850544153</v>
      </c>
      <c r="AI408" s="12">
        <v>3.800818589420913</v>
      </c>
      <c r="AJ408" s="12">
        <v>1.7906743839191259</v>
      </c>
      <c r="AK408" s="12">
        <v>-0.68465233997642194</v>
      </c>
      <c r="AL408" s="12">
        <v>-1.1403074622930793</v>
      </c>
      <c r="AM408" s="12">
        <v>-4.3053305896550969</v>
      </c>
      <c r="AN408" s="12">
        <v>6.317951508490026</v>
      </c>
      <c r="AO408" s="12">
        <v>1.8201841647102548</v>
      </c>
      <c r="AP408" s="12">
        <v>-6.5459067669908097E-2</v>
      </c>
      <c r="AQ408" s="12">
        <v>-6.4832798915116516</v>
      </c>
      <c r="AR408" s="12">
        <v>6.021145949386268</v>
      </c>
      <c r="AS408" s="12">
        <v>-1.8816128821858737</v>
      </c>
      <c r="AT408" s="12">
        <v>-1.884653143102929</v>
      </c>
      <c r="AU408" s="12">
        <v>-5.7419702605514447</v>
      </c>
      <c r="AV408" s="12">
        <v>-2.529178525092</v>
      </c>
      <c r="AW408" s="12">
        <v>-6.7114582496863937</v>
      </c>
      <c r="AX408" s="12">
        <v>6.5955439128546658</v>
      </c>
      <c r="AY408" s="12">
        <v>5.7688654986259991</v>
      </c>
      <c r="AZ408" s="12">
        <v>-5.542245306098474</v>
      </c>
      <c r="BA408" s="12">
        <v>3.1299152689369798</v>
      </c>
      <c r="BB408" s="12">
        <v>-3.0571373232621579</v>
      </c>
      <c r="BC408" s="12">
        <v>1.8758926017905166</v>
      </c>
      <c r="BD408" s="12">
        <v>-1.0608449159009468</v>
      </c>
      <c r="BE408" s="12">
        <v>-6.2504095511465652</v>
      </c>
      <c r="BF408" s="12">
        <v>-1.1678632256397872</v>
      </c>
      <c r="BG408" s="12">
        <v>-4.545825495942335</v>
      </c>
      <c r="BH408" s="12">
        <v>1.4681647053604738</v>
      </c>
      <c r="BI408" s="12">
        <v>-0.74550861055376727</v>
      </c>
      <c r="BJ408" s="12">
        <v>-2.2760353752585085</v>
      </c>
      <c r="BK408" s="12">
        <v>-1.4399242717843603</v>
      </c>
      <c r="BL408" s="12">
        <v>2.308178686807778</v>
      </c>
      <c r="BM408" s="12">
        <v>7.1502094304089407</v>
      </c>
      <c r="BN408" s="12">
        <v>-1.9974281098738258</v>
      </c>
      <c r="BO408" s="12">
        <v>-0.18514665183010884</v>
      </c>
      <c r="BP408" s="12">
        <v>-4.8949905915754206</v>
      </c>
      <c r="BQ408" s="12">
        <v>0.77542575768670474</v>
      </c>
      <c r="BR408" s="12">
        <v>-7.3703738191097194</v>
      </c>
      <c r="BS408" s="12">
        <v>2.7924599655020743</v>
      </c>
      <c r="BT408" s="12">
        <v>0.22902326800177455</v>
      </c>
      <c r="BU408" s="12">
        <v>-9.0021744468819893</v>
      </c>
      <c r="BV408" s="12">
        <v>6.8391531450776863</v>
      </c>
      <c r="BW408" s="12">
        <v>-2.3398465601791294</v>
      </c>
      <c r="BX408" s="12">
        <v>0.36310281068397521</v>
      </c>
      <c r="BY408" s="12">
        <v>2.8426987151909229</v>
      </c>
      <c r="BZ408" s="12">
        <v>-1.9060729786800796</v>
      </c>
      <c r="CA408" s="12">
        <v>-2.0975337141907699</v>
      </c>
      <c r="CB408" s="12">
        <v>-5.4942415281336556</v>
      </c>
      <c r="CC408" s="12">
        <v>-2.8532438946860097</v>
      </c>
      <c r="CD408" s="12">
        <v>-1.5671322404129386</v>
      </c>
      <c r="CE408" s="12">
        <v>-0.93583583970707518</v>
      </c>
      <c r="CF408" s="12">
        <v>-0.49689315605550893</v>
      </c>
      <c r="CG408" s="12">
        <v>-0.24449543954945535</v>
      </c>
      <c r="CH408" s="12">
        <v>-4.1443981010103208</v>
      </c>
      <c r="CI408" s="12">
        <v>-3.6082168534757675</v>
      </c>
      <c r="CJ408" s="12">
        <v>-6.4105518204523992</v>
      </c>
      <c r="CK408" s="12">
        <v>10.550778588589969</v>
      </c>
      <c r="CL408" s="12">
        <v>-1.339728533950322</v>
      </c>
      <c r="CM408" s="12">
        <v>3.2383694783334924</v>
      </c>
      <c r="CN408" s="12">
        <v>-6.7517715357255161</v>
      </c>
      <c r="CO408" s="12">
        <v>4.4671385537052029</v>
      </c>
      <c r="CP408" s="12">
        <v>1.6406620241517627</v>
      </c>
      <c r="CQ408" s="12">
        <v>5.3055254761545747</v>
      </c>
      <c r="CR408" s="12">
        <v>1.9002891901398913</v>
      </c>
      <c r="CS408" s="12">
        <v>-3.0950198639222726</v>
      </c>
      <c r="CT408" s="12">
        <v>-4.557979484823794</v>
      </c>
      <c r="CU408" s="12">
        <v>-5.3747244434341486</v>
      </c>
      <c r="CV408" s="12">
        <v>-6.7542122234126554</v>
      </c>
      <c r="CW408" s="12">
        <v>3.5368271954237467</v>
      </c>
      <c r="CX408" s="12">
        <v>-9.3679532416258606</v>
      </c>
      <c r="CY408" s="12">
        <v>2.8726498160259823</v>
      </c>
      <c r="CZ408" s="12">
        <v>7.4229903165722941</v>
      </c>
      <c r="DA408" s="12">
        <v>-8.5477212974362313</v>
      </c>
      <c r="DB408" s="12">
        <v>-3.1638177626070805</v>
      </c>
      <c r="DC408" s="12">
        <v>0.18812641326044094</v>
      </c>
      <c r="DD408" s="12">
        <v>-2.874793677374226</v>
      </c>
    </row>
    <row r="409" spans="1:108" x14ac:dyDescent="0.25">
      <c r="H409" s="11" t="s">
        <v>2</v>
      </c>
      <c r="I409" s="12">
        <v>2.8999571791865488</v>
      </c>
      <c r="J409" s="12">
        <v>9.3682802074170084</v>
      </c>
      <c r="K409" s="12">
        <v>10.778508268428476</v>
      </c>
      <c r="L409" s="12">
        <v>18.125507968620838</v>
      </c>
      <c r="M409" s="12">
        <v>9.9295976019304675</v>
      </c>
      <c r="N409" s="12">
        <v>2.4106119639000627</v>
      </c>
      <c r="O409" s="12">
        <v>14.949488740535553</v>
      </c>
      <c r="P409" s="12">
        <v>-8.5652789907387543</v>
      </c>
      <c r="Q409" s="12">
        <v>9.4760120848293301</v>
      </c>
      <c r="R409" s="12">
        <v>4.2145982709271133</v>
      </c>
      <c r="S409" s="12">
        <v>6.8330009157832023</v>
      </c>
      <c r="T409" s="12">
        <v>9.7311892998514029</v>
      </c>
      <c r="U409" s="12">
        <v>12.566933630064106</v>
      </c>
      <c r="V409" s="12">
        <v>-3.6198214963483268</v>
      </c>
      <c r="W409" s="12">
        <v>13.275467650214612</v>
      </c>
      <c r="X409" s="12">
        <v>11.300333137165028</v>
      </c>
      <c r="Y409" s="12">
        <v>-7.0278856107528025</v>
      </c>
      <c r="Z409" s="12">
        <v>11.466865032024799</v>
      </c>
      <c r="AA409" s="12">
        <v>10.821757317721758</v>
      </c>
      <c r="AB409" s="12">
        <v>24.288848842040245</v>
      </c>
      <c r="AC409" s="12">
        <v>25.619925432300544</v>
      </c>
      <c r="AD409" s="12">
        <v>8.081429192291294</v>
      </c>
      <c r="AE409" s="12">
        <v>8.8861948759944074</v>
      </c>
      <c r="AF409" s="12">
        <v>12.010976034807042</v>
      </c>
      <c r="AG409" s="12">
        <v>3.0791230137593897</v>
      </c>
      <c r="AH409" s="12">
        <v>8.6346048507484436</v>
      </c>
      <c r="AI409" s="12">
        <v>16.322268437364684</v>
      </c>
      <c r="AJ409" s="12">
        <v>15.237026560705992</v>
      </c>
      <c r="AK409" s="12">
        <v>6.146122424342586</v>
      </c>
      <c r="AL409" s="12">
        <v>7.279903689319462</v>
      </c>
      <c r="AM409" s="12">
        <v>1.2538850122195295</v>
      </c>
      <c r="AN409" s="12">
        <v>23.662834715559416</v>
      </c>
      <c r="AO409" s="12">
        <v>11.776274082186308</v>
      </c>
      <c r="AP409" s="12">
        <v>10.781163792807112</v>
      </c>
      <c r="AQ409" s="12">
        <v>-4.124821459976288</v>
      </c>
      <c r="AR409" s="12">
        <v>20.714272808727863</v>
      </c>
      <c r="AS409" s="12">
        <v>6.143745246279857</v>
      </c>
      <c r="AT409" s="12">
        <v>6.6178288348970824</v>
      </c>
      <c r="AU409" s="12">
        <v>-1.5686533098805646</v>
      </c>
      <c r="AV409" s="12">
        <v>5.9139897655751064</v>
      </c>
      <c r="AW409" s="12">
        <v>-4.5073866002471412</v>
      </c>
      <c r="AX409" s="12">
        <v>22.370361227512152</v>
      </c>
      <c r="AY409" s="12">
        <v>23.362374495516555</v>
      </c>
      <c r="AZ409" s="12">
        <v>-0.30402128827281949</v>
      </c>
      <c r="BA409" s="12">
        <v>17.310875606441748</v>
      </c>
      <c r="BB409" s="12">
        <v>2.9485691813661687</v>
      </c>
      <c r="BC409" s="12">
        <v>14.971782756185302</v>
      </c>
      <c r="BD409" s="12">
        <v>8.5997656983551014</v>
      </c>
      <c r="BE409" s="12">
        <v>-1.2222385528416204</v>
      </c>
      <c r="BF409" s="12">
        <v>7.9611237100228545</v>
      </c>
      <c r="BG409" s="12">
        <v>2.5514770391866044</v>
      </c>
      <c r="BH409" s="12">
        <v>12.014214028671304</v>
      </c>
      <c r="BI409" s="12">
        <v>8.7564744478156964</v>
      </c>
      <c r="BJ409" s="12">
        <v>6.1375667005660839</v>
      </c>
      <c r="BK409" s="12">
        <v>5.9042493216167466</v>
      </c>
      <c r="BL409" s="12">
        <v>14.733989841144203</v>
      </c>
      <c r="BM409" s="12">
        <v>25.140572273086708</v>
      </c>
      <c r="BN409" s="12">
        <v>4.6155991737180617</v>
      </c>
      <c r="BO409" s="12">
        <v>10.941695371007777</v>
      </c>
      <c r="BP409" s="12">
        <v>-0.91854417078009942</v>
      </c>
      <c r="BQ409" s="12">
        <v>10.389980017351627</v>
      </c>
      <c r="BR409" s="12">
        <v>-3.2110712281781315</v>
      </c>
      <c r="BS409" s="12">
        <v>14.763329338051815</v>
      </c>
      <c r="BT409" s="12">
        <v>11.035429013576467</v>
      </c>
      <c r="BU409" s="12">
        <v>-7.0109916361706262</v>
      </c>
      <c r="BV409" s="12">
        <v>22.229612228933448</v>
      </c>
      <c r="BW409" s="12">
        <v>5.4604090675815415</v>
      </c>
      <c r="BX409" s="12">
        <v>11.045434715692961</v>
      </c>
      <c r="BY409" s="12">
        <v>16.286978787062242</v>
      </c>
      <c r="BZ409" s="12">
        <v>4.131545433640774</v>
      </c>
      <c r="CA409" s="12">
        <v>4.8243839483877196</v>
      </c>
      <c r="CB409" s="12">
        <v>-2.2289243325453105</v>
      </c>
      <c r="CC409" s="12">
        <v>5.3509059929492349</v>
      </c>
      <c r="CD409" s="12">
        <v>6.5022861649864403</v>
      </c>
      <c r="CE409" s="12">
        <v>8.3296464006523383</v>
      </c>
      <c r="CF409" s="12">
        <v>9.4975841112293455</v>
      </c>
      <c r="CG409" s="12">
        <v>10.377247446280091</v>
      </c>
      <c r="CH409" s="12">
        <v>4.0761102714743753</v>
      </c>
      <c r="CI409" s="12">
        <v>2.2761017003630806</v>
      </c>
      <c r="CJ409" s="12">
        <v>-2.7041061760382417</v>
      </c>
      <c r="CK409" s="12">
        <v>30.365779282203832</v>
      </c>
      <c r="CL409" s="12">
        <v>7.6124663869310769</v>
      </c>
      <c r="CM409" s="12">
        <v>16.214528028659565</v>
      </c>
      <c r="CN409" s="12">
        <v>-3.213746321271473</v>
      </c>
      <c r="CO409" s="12">
        <v>19.500415126828063</v>
      </c>
      <c r="CP409" s="12">
        <v>13.252441915851835</v>
      </c>
      <c r="CQ409" s="12">
        <v>20.976575427091692</v>
      </c>
      <c r="CR409" s="12">
        <v>15.516462696392219</v>
      </c>
      <c r="CS409" s="12">
        <v>5.3894214285418904</v>
      </c>
      <c r="CT409" s="12">
        <v>-0.3095925434296305</v>
      </c>
      <c r="CU409" s="12">
        <v>-0.73448523862338688</v>
      </c>
      <c r="CV409" s="12">
        <v>-2.1505227226858654</v>
      </c>
      <c r="CW409" s="12">
        <v>17.656047138821418</v>
      </c>
      <c r="CX409" s="12">
        <v>-9.7193060261253272</v>
      </c>
      <c r="CY409" s="12">
        <v>14.471769103570825</v>
      </c>
      <c r="CZ409" s="12">
        <v>25.302932862599583</v>
      </c>
      <c r="DA409" s="12">
        <v>-8.3158385678085764</v>
      </c>
      <c r="DB409" s="12">
        <v>3.4323997386582996</v>
      </c>
      <c r="DC409" s="12">
        <v>10.283934856205084</v>
      </c>
      <c r="DD409" s="12">
        <v>4.4225013254953085</v>
      </c>
    </row>
    <row r="410" spans="1:108" x14ac:dyDescent="0.25">
      <c r="A410" s="2">
        <v>137</v>
      </c>
      <c r="B410" s="8">
        <v>2.0333162327429615</v>
      </c>
      <c r="C410" s="8">
        <v>2.0213756147033686</v>
      </c>
      <c r="D410" s="8">
        <v>2.0167422478040606</v>
      </c>
      <c r="E410" s="8">
        <v>10.105871466152188</v>
      </c>
      <c r="F410" s="8">
        <v>9.8248467144770046</v>
      </c>
      <c r="G410" s="8">
        <v>9.9577627437230554</v>
      </c>
      <c r="H410" s="9" t="s">
        <v>29</v>
      </c>
      <c r="I410" s="10">
        <v>574</v>
      </c>
      <c r="J410" s="10">
        <v>2302</v>
      </c>
      <c r="K410" s="10">
        <v>9020</v>
      </c>
      <c r="L410" s="10">
        <v>6236</v>
      </c>
      <c r="M410" s="10">
        <v>5310</v>
      </c>
      <c r="N410" s="10">
        <v>4093</v>
      </c>
      <c r="O410" s="10">
        <v>7782</v>
      </c>
      <c r="P410" s="10">
        <v>5754</v>
      </c>
      <c r="Q410" s="10">
        <v>9969</v>
      </c>
      <c r="R410" s="10">
        <v>3474</v>
      </c>
      <c r="S410" s="10">
        <v>2518</v>
      </c>
      <c r="T410" s="10">
        <v>3831</v>
      </c>
      <c r="U410" s="10">
        <v>8957</v>
      </c>
      <c r="V410" s="10">
        <v>3096</v>
      </c>
      <c r="W410" s="10">
        <v>3990</v>
      </c>
      <c r="X410" s="10">
        <v>3895</v>
      </c>
      <c r="Y410" s="10">
        <v>8880</v>
      </c>
      <c r="Z410" s="10">
        <v>1160</v>
      </c>
      <c r="AA410" s="10">
        <v>213</v>
      </c>
      <c r="AB410" s="10">
        <v>8360</v>
      </c>
      <c r="AC410" s="10">
        <v>7833</v>
      </c>
      <c r="AD410" s="10">
        <v>1538</v>
      </c>
      <c r="AE410" s="10">
        <v>900</v>
      </c>
      <c r="AF410" s="10">
        <v>6176</v>
      </c>
      <c r="AG410" s="10">
        <v>3222</v>
      </c>
      <c r="AH410" s="10">
        <v>6284</v>
      </c>
      <c r="AI410" s="10">
        <v>220</v>
      </c>
      <c r="AJ410" s="10">
        <v>4759</v>
      </c>
      <c r="AK410" s="10">
        <v>8109</v>
      </c>
      <c r="AL410" s="10">
        <v>8240</v>
      </c>
      <c r="AM410" s="10">
        <v>2968</v>
      </c>
      <c r="AN410" s="10">
        <v>3575</v>
      </c>
      <c r="AO410" s="10">
        <v>4680</v>
      </c>
      <c r="AP410" s="10">
        <v>6081</v>
      </c>
      <c r="AQ410" s="10">
        <v>5478</v>
      </c>
      <c r="AR410" s="10">
        <v>8808</v>
      </c>
      <c r="AS410" s="10">
        <v>9279</v>
      </c>
      <c r="AT410" s="10">
        <v>2372</v>
      </c>
      <c r="AU410" s="10">
        <v>5321</v>
      </c>
      <c r="AV410" s="10">
        <v>8634</v>
      </c>
      <c r="AW410" s="10">
        <v>2011</v>
      </c>
      <c r="AX410" s="10">
        <v>6765</v>
      </c>
      <c r="AY410" s="10">
        <v>4365</v>
      </c>
      <c r="AZ410" s="10">
        <v>2873</v>
      </c>
      <c r="BA410" s="10">
        <v>143</v>
      </c>
      <c r="BB410" s="10">
        <v>8607</v>
      </c>
      <c r="BC410" s="10">
        <v>1071</v>
      </c>
      <c r="BD410" s="10">
        <v>6187</v>
      </c>
      <c r="BE410" s="10">
        <v>9044</v>
      </c>
      <c r="BF410" s="10">
        <v>8859</v>
      </c>
      <c r="BG410" s="10">
        <v>5439</v>
      </c>
      <c r="BH410" s="10">
        <v>4274</v>
      </c>
      <c r="BI410" s="10">
        <v>9360</v>
      </c>
      <c r="BJ410" s="10">
        <v>8728</v>
      </c>
      <c r="BK410" s="10">
        <v>6849</v>
      </c>
      <c r="BL410" s="10">
        <v>9786</v>
      </c>
      <c r="BM410" s="10">
        <v>9440</v>
      </c>
      <c r="BN410" s="10">
        <v>9330</v>
      </c>
      <c r="BO410" s="10">
        <v>2116</v>
      </c>
      <c r="BP410" s="10">
        <v>2773</v>
      </c>
      <c r="BQ410" s="10">
        <v>2358</v>
      </c>
      <c r="BR410" s="10">
        <v>2517</v>
      </c>
      <c r="BS410" s="10">
        <v>1500</v>
      </c>
      <c r="BT410" s="10">
        <v>8066</v>
      </c>
      <c r="BU410" s="10">
        <v>893</v>
      </c>
      <c r="BV410" s="10">
        <v>3256</v>
      </c>
      <c r="BW410" s="10">
        <v>2689</v>
      </c>
      <c r="BX410" s="10">
        <v>6632</v>
      </c>
      <c r="BY410" s="10">
        <v>2782</v>
      </c>
      <c r="BZ410" s="10">
        <v>7837</v>
      </c>
      <c r="CA410" s="10">
        <v>1411</v>
      </c>
      <c r="CB410" s="10">
        <v>8828</v>
      </c>
      <c r="CC410" s="10">
        <v>6321</v>
      </c>
      <c r="CD410" s="10">
        <v>8794</v>
      </c>
      <c r="CE410" s="10">
        <v>8565</v>
      </c>
      <c r="CF410" s="10">
        <v>2503</v>
      </c>
      <c r="CG410" s="10">
        <v>1272</v>
      </c>
      <c r="CH410" s="10">
        <v>2082</v>
      </c>
      <c r="CI410" s="10">
        <v>3680</v>
      </c>
      <c r="CJ410" s="10">
        <v>1285</v>
      </c>
      <c r="CK410" s="10">
        <v>9173</v>
      </c>
      <c r="CL410" s="10">
        <v>1737</v>
      </c>
      <c r="CM410" s="10">
        <v>2170</v>
      </c>
      <c r="CN410" s="10">
        <v>4651</v>
      </c>
      <c r="CO410" s="10">
        <v>5144</v>
      </c>
      <c r="CP410" s="10">
        <v>7388</v>
      </c>
      <c r="CQ410" s="10">
        <v>1111</v>
      </c>
      <c r="CR410" s="10">
        <v>5706</v>
      </c>
      <c r="CS410" s="10">
        <v>3758</v>
      </c>
      <c r="CT410" s="10">
        <v>4512</v>
      </c>
      <c r="CU410" s="10">
        <v>7565</v>
      </c>
      <c r="CV410" s="10">
        <v>200</v>
      </c>
      <c r="CW410" s="10">
        <v>5203</v>
      </c>
      <c r="CX410" s="10">
        <v>975</v>
      </c>
      <c r="CY410" s="10">
        <v>9310</v>
      </c>
      <c r="CZ410" s="10">
        <v>9233</v>
      </c>
      <c r="DA410" s="10">
        <v>135</v>
      </c>
      <c r="DB410" s="10">
        <v>3226</v>
      </c>
      <c r="DC410" s="10">
        <v>2502</v>
      </c>
      <c r="DD410" s="10">
        <v>8364</v>
      </c>
    </row>
    <row r="411" spans="1:108" x14ac:dyDescent="0.25">
      <c r="H411" s="11" t="s">
        <v>0</v>
      </c>
      <c r="I411" s="12">
        <v>-7.1510297779052259</v>
      </c>
      <c r="J411" s="12">
        <v>3.7257050971618515</v>
      </c>
      <c r="K411" s="12">
        <v>-3.5426034619455784</v>
      </c>
      <c r="L411" s="12">
        <v>-5.9672428948006759</v>
      </c>
      <c r="M411" s="12">
        <v>-10.789189328516144</v>
      </c>
      <c r="N411" s="12">
        <v>-1.4332329591829005</v>
      </c>
      <c r="O411" s="12">
        <v>6.3092237018497634</v>
      </c>
      <c r="P411" s="12">
        <v>2.5270387749913068</v>
      </c>
      <c r="Q411" s="12">
        <v>-0.30646710195742338</v>
      </c>
      <c r="R411" s="12">
        <v>-0.85251981889945105</v>
      </c>
      <c r="S411" s="12">
        <v>-1.5543310899046383</v>
      </c>
      <c r="T411" s="12">
        <v>-2.598145606890681</v>
      </c>
      <c r="U411" s="12">
        <v>2.2807123065850261</v>
      </c>
      <c r="V411" s="12">
        <v>-1.0568233451451434</v>
      </c>
      <c r="W411" s="12">
        <v>-4.9165448671334442</v>
      </c>
      <c r="X411" s="12">
        <v>-2.8534437278781546</v>
      </c>
      <c r="Y411" s="12">
        <v>-0.69960417603137959</v>
      </c>
      <c r="Z411" s="12">
        <v>-1.9974281098738258</v>
      </c>
      <c r="AA411" s="12">
        <v>5.8444706130147228</v>
      </c>
      <c r="AB411" s="12">
        <v>9.843138387082509E-2</v>
      </c>
      <c r="AC411" s="12">
        <v>7.6603455921776478</v>
      </c>
      <c r="AD411" s="12">
        <v>3.9689655143991072</v>
      </c>
      <c r="AE411" s="12">
        <v>4.2712323458558892</v>
      </c>
      <c r="AF411" s="12">
        <v>0.89880541517524792</v>
      </c>
      <c r="AG411" s="12">
        <v>3.1546178243951131</v>
      </c>
      <c r="AH411" s="12">
        <v>-1.7005257207125344</v>
      </c>
      <c r="AI411" s="12">
        <v>-1.6733463920272926</v>
      </c>
      <c r="AJ411" s="12">
        <v>2.6706286672908068</v>
      </c>
      <c r="AK411" s="12">
        <v>-0.41901071926454969</v>
      </c>
      <c r="AL411" s="12">
        <v>-5.3156426903640401</v>
      </c>
      <c r="AM411" s="12">
        <v>-0.14182334136203523</v>
      </c>
      <c r="AN411" s="12">
        <v>1.9826721046947688</v>
      </c>
      <c r="AO411" s="12">
        <v>6.9563935213770947</v>
      </c>
      <c r="AP411" s="12">
        <v>-2.2104901774673111</v>
      </c>
      <c r="AQ411" s="12">
        <v>-0.91506776539326129</v>
      </c>
      <c r="AR411" s="12">
        <v>4.410880235447733</v>
      </c>
      <c r="AS411" s="12">
        <v>3.1092685742330985</v>
      </c>
      <c r="AT411" s="12">
        <v>0.79437047149803997</v>
      </c>
      <c r="AU411" s="12">
        <v>3.7266886713640446</v>
      </c>
      <c r="AV411" s="12">
        <v>-5.4341058547098715</v>
      </c>
      <c r="AW411" s="12">
        <v>-5.6472847126282142</v>
      </c>
      <c r="AX411" s="12">
        <v>8.0284185749506314</v>
      </c>
      <c r="AY411" s="12">
        <v>-6.3257448284907136</v>
      </c>
      <c r="AZ411" s="12">
        <v>5.5464649982944803</v>
      </c>
      <c r="BA411" s="12">
        <v>-2.6873029694805926</v>
      </c>
      <c r="BB411" s="12">
        <v>0.58364946761412906</v>
      </c>
      <c r="BC411" s="12">
        <v>-4.3350872390922364</v>
      </c>
      <c r="BD411" s="12">
        <v>1.5662648705835029</v>
      </c>
      <c r="BE411" s="12">
        <v>-11.111583973684976</v>
      </c>
      <c r="BF411" s="12">
        <v>-4.4103876943766966</v>
      </c>
      <c r="BG411" s="12">
        <v>-1.5606190406343008</v>
      </c>
      <c r="BH411" s="12">
        <v>-6.2329638578465687</v>
      </c>
      <c r="BI411" s="12">
        <v>-1.2360108430249992</v>
      </c>
      <c r="BJ411" s="12">
        <v>-0.95308113032666075</v>
      </c>
      <c r="BK411" s="12">
        <v>-9.7659450335728994</v>
      </c>
      <c r="BL411" s="12">
        <v>3.0119835972080855</v>
      </c>
      <c r="BM411" s="12">
        <v>-2.6282378840072909</v>
      </c>
      <c r="BN411" s="12">
        <v>-2.7464579715871724</v>
      </c>
      <c r="BO411" s="12">
        <v>-3.6048984825651083</v>
      </c>
      <c r="BP411" s="12">
        <v>-7.0100547275865583</v>
      </c>
      <c r="BQ411" s="12">
        <v>4.5266771750469585</v>
      </c>
      <c r="BR411" s="12">
        <v>9.8438016954485601</v>
      </c>
      <c r="BS411" s="12">
        <v>5.8082915867858596</v>
      </c>
      <c r="BT411" s="12">
        <v>-1.6882645733221051</v>
      </c>
      <c r="BU411" s="12">
        <v>-2.945676975505954</v>
      </c>
      <c r="BV411" s="12">
        <v>2.024969207620992</v>
      </c>
      <c r="BW411" s="12">
        <v>-7.8369293921580097</v>
      </c>
      <c r="BX411" s="12">
        <v>1.4681647053604738</v>
      </c>
      <c r="BY411" s="12">
        <v>-6.3470468273623464</v>
      </c>
      <c r="BZ411" s="12">
        <v>11.385829652361254</v>
      </c>
      <c r="CA411" s="12">
        <v>1.2626237740833834</v>
      </c>
      <c r="CB411" s="12">
        <v>2.3001973054187093</v>
      </c>
      <c r="CC411" s="12">
        <v>6.6795274402706148</v>
      </c>
      <c r="CD411" s="12">
        <v>-1.4361862522115441</v>
      </c>
      <c r="CE411" s="12">
        <v>1.1202321654828791</v>
      </c>
      <c r="CF411" s="12">
        <v>1.3259884367207495</v>
      </c>
      <c r="CG411" s="12">
        <v>4.7334074037625742</v>
      </c>
      <c r="CH411" s="12">
        <v>-0.83049278338782906</v>
      </c>
      <c r="CI411" s="12">
        <v>2.389997606569036</v>
      </c>
      <c r="CJ411" s="12">
        <v>-2.368749363286117</v>
      </c>
      <c r="CK411" s="12">
        <v>-2.5799317774143331</v>
      </c>
      <c r="CL411" s="12">
        <v>-4.8181393873507323</v>
      </c>
      <c r="CM411" s="12">
        <v>-8.6202206407931321</v>
      </c>
      <c r="CN411" s="12">
        <v>3.6696951696410656</v>
      </c>
      <c r="CO411" s="12">
        <v>4.3702164002208397</v>
      </c>
      <c r="CP411" s="12">
        <v>2.6683480460807623</v>
      </c>
      <c r="CQ411" s="12">
        <v>-0.59937900680986878</v>
      </c>
      <c r="CR411" s="12">
        <v>-5.6487630775680842</v>
      </c>
      <c r="CS411" s="12">
        <v>-0.99570899159915571</v>
      </c>
      <c r="CT411" s="12">
        <v>0.23224977950179301</v>
      </c>
      <c r="CU411" s="12">
        <v>1.3089827951543433</v>
      </c>
      <c r="CV411" s="12">
        <v>4.2246856430366559</v>
      </c>
      <c r="CW411" s="12">
        <v>-2.3869565387054377</v>
      </c>
      <c r="CX411" s="12">
        <v>-1.624764624286833</v>
      </c>
      <c r="CY411" s="12">
        <v>6.5046927826129703</v>
      </c>
      <c r="CZ411" s="12">
        <v>12.718780334446373</v>
      </c>
      <c r="DA411" s="12">
        <v>2.8672707738461072</v>
      </c>
      <c r="DB411" s="12">
        <v>1.6660972911789471</v>
      </c>
      <c r="DC411" s="12">
        <v>0.75860015781617995</v>
      </c>
      <c r="DD411" s="12">
        <v>4.8107964169678556</v>
      </c>
    </row>
    <row r="412" spans="1:108" x14ac:dyDescent="0.25">
      <c r="H412" s="11" t="s">
        <v>2</v>
      </c>
      <c r="I412" s="12">
        <v>-4.3874370701930303</v>
      </c>
      <c r="J412" s="12">
        <v>18.564166951356349</v>
      </c>
      <c r="K412" s="12">
        <v>1.8574544503016808</v>
      </c>
      <c r="L412" s="12">
        <v>-2.5565269064131195</v>
      </c>
      <c r="M412" s="12">
        <v>-11.859791567419897</v>
      </c>
      <c r="N412" s="12">
        <v>7.4068236562342396</v>
      </c>
      <c r="O412" s="12">
        <v>22.751439910551216</v>
      </c>
      <c r="P412" s="12">
        <v>14.992867098102156</v>
      </c>
      <c r="Q412" s="12">
        <v>11.888615252704026</v>
      </c>
      <c r="R412" s="12">
        <v>8.5650998260550431</v>
      </c>
      <c r="S412" s="12">
        <v>8.0611115147474575</v>
      </c>
      <c r="T412" s="12">
        <v>6.8121497756838423</v>
      </c>
      <c r="U412" s="12">
        <v>14.323896420645038</v>
      </c>
      <c r="V412" s="12">
        <v>8.6192804835878167</v>
      </c>
      <c r="W412" s="12">
        <v>0.86943808592743776</v>
      </c>
      <c r="X412" s="12">
        <v>1.7936819303286713</v>
      </c>
      <c r="Y412" s="12">
        <v>7.2053996551405533</v>
      </c>
      <c r="Z412" s="12">
        <v>4.6155991737180617</v>
      </c>
      <c r="AA412" s="12">
        <v>20.975386063768525</v>
      </c>
      <c r="AB412" s="12">
        <v>10.922051397519047</v>
      </c>
      <c r="AC412" s="12">
        <v>26.205962356325479</v>
      </c>
      <c r="AD412" s="12">
        <v>17.734543123850795</v>
      </c>
      <c r="AE412" s="12">
        <v>17.704158965447334</v>
      </c>
      <c r="AF412" s="12">
        <v>10.330827207674178</v>
      </c>
      <c r="AG412" s="12">
        <v>14.441071305063183</v>
      </c>
      <c r="AH412" s="12">
        <v>6.1019949713601855</v>
      </c>
      <c r="AI412" s="12">
        <v>4.9924384677953562</v>
      </c>
      <c r="AJ412" s="12">
        <v>15.053635524929316</v>
      </c>
      <c r="AK412" s="12">
        <v>8.2738295889245066</v>
      </c>
      <c r="AL412" s="12">
        <v>-0.40650487317956641</v>
      </c>
      <c r="AM412" s="12">
        <v>9.8621891471646101</v>
      </c>
      <c r="AN412" s="12">
        <v>12.657682919923625</v>
      </c>
      <c r="AO412" s="12">
        <v>24.32259023764826</v>
      </c>
      <c r="AP412" s="12">
        <v>6.4677806178800994</v>
      </c>
      <c r="AQ412" s="12">
        <v>6.5874725465272785</v>
      </c>
      <c r="AR412" s="12">
        <v>18.125150580359538</v>
      </c>
      <c r="AS412" s="12">
        <v>17.017178700399811</v>
      </c>
      <c r="AT412" s="12">
        <v>11.024584871935442</v>
      </c>
      <c r="AU412" s="12">
        <v>17.237802090474137</v>
      </c>
      <c r="AV412" s="12">
        <v>-0.7581334248474918</v>
      </c>
      <c r="AW412" s="12">
        <v>-2.2649774369435369</v>
      </c>
      <c r="AX412" s="12">
        <v>26.640511201565385</v>
      </c>
      <c r="AY412" s="12">
        <v>-2.9992515614937458</v>
      </c>
      <c r="AZ412" s="12">
        <v>21.762348291124137</v>
      </c>
      <c r="BA412" s="12">
        <v>4.9387942526552582</v>
      </c>
      <c r="BB412" s="12">
        <v>12.212150025512965</v>
      </c>
      <c r="BC412" s="12">
        <v>1.0415896801233553</v>
      </c>
      <c r="BD412" s="12">
        <v>11.152398225359589</v>
      </c>
      <c r="BE412" s="12">
        <v>-12.576839844408967</v>
      </c>
      <c r="BF412" s="12">
        <v>0.69384757407553188</v>
      </c>
      <c r="BG412" s="12">
        <v>5.5325933711488231</v>
      </c>
      <c r="BH412" s="12">
        <v>0.13590554362508733</v>
      </c>
      <c r="BI412" s="12">
        <v>9.2924387153381272</v>
      </c>
      <c r="BJ412" s="12">
        <v>8.3959830838908083</v>
      </c>
      <c r="BK412" s="12">
        <v>-9.2298892198920051</v>
      </c>
      <c r="BL412" s="12">
        <v>15.255816329395831</v>
      </c>
      <c r="BM412" s="12">
        <v>1.9187809088060477</v>
      </c>
      <c r="BN412" s="12">
        <v>5.5204542050377841</v>
      </c>
      <c r="BO412" s="12">
        <v>1.1568587273315727</v>
      </c>
      <c r="BP412" s="12">
        <v>-3.8110470019748366</v>
      </c>
      <c r="BQ412" s="12">
        <v>19.125428683314929</v>
      </c>
      <c r="BR412" s="12">
        <v>30.066619280103378</v>
      </c>
      <c r="BS412" s="12">
        <v>22.686703536452512</v>
      </c>
      <c r="BT412" s="12">
        <v>6.9120779194662285</v>
      </c>
      <c r="BU412" s="12">
        <v>3.8031692480548891</v>
      </c>
      <c r="BV412" s="12">
        <v>11.786054822736761</v>
      </c>
      <c r="BW412" s="12">
        <v>-5.4357587979045645</v>
      </c>
      <c r="BX412" s="12">
        <v>12.014214028671304</v>
      </c>
      <c r="BY412" s="12">
        <v>-2.2021741890636033</v>
      </c>
      <c r="BZ412" s="12">
        <v>32.024674569538377</v>
      </c>
      <c r="CA412" s="12">
        <v>13.752611190422792</v>
      </c>
      <c r="CB412" s="12">
        <v>14.685661307712337</v>
      </c>
      <c r="CC412" s="12">
        <v>23.262965012488923</v>
      </c>
      <c r="CD412" s="12">
        <v>7.9366743490858846</v>
      </c>
      <c r="CE412" s="12">
        <v>12.595898307765056</v>
      </c>
      <c r="CF412" s="12">
        <v>12.041202737983276</v>
      </c>
      <c r="CG412" s="12">
        <v>18.232731926495404</v>
      </c>
      <c r="CH412" s="12">
        <v>7.0525656722598944</v>
      </c>
      <c r="CI412" s="12">
        <v>12.938158975701757</v>
      </c>
      <c r="CJ412" s="12">
        <v>4.5048870116412436</v>
      </c>
      <c r="CK412" s="12">
        <v>4.8053812791293442</v>
      </c>
      <c r="CL412" s="12">
        <v>2.4694517422074065</v>
      </c>
      <c r="CM412" s="12">
        <v>-6.978936277824948</v>
      </c>
      <c r="CN412" s="12">
        <v>18.994525353019824</v>
      </c>
      <c r="CO412" s="12">
        <v>20.20945255483208</v>
      </c>
      <c r="CP412" s="12">
        <v>16.860555006690653</v>
      </c>
      <c r="CQ412" s="12">
        <v>7.1392449625704346</v>
      </c>
      <c r="CR412" s="12">
        <v>-0.94309474557890838</v>
      </c>
      <c r="CS412" s="12">
        <v>8.2674055268762263</v>
      </c>
      <c r="CT412" s="12">
        <v>8.7370539500639026</v>
      </c>
      <c r="CU412" s="12">
        <v>12.977130026570073</v>
      </c>
      <c r="CV412" s="12">
        <v>19.265168699570133</v>
      </c>
      <c r="CW412" s="12">
        <v>4.7603467400553185</v>
      </c>
      <c r="CX412" s="12">
        <v>8.814614435648469</v>
      </c>
      <c r="CY412" s="12">
        <v>23.500375505569767</v>
      </c>
      <c r="CZ412" s="12">
        <v>37.330792242187783</v>
      </c>
      <c r="DA412" s="12">
        <v>16.764982287223745</v>
      </c>
      <c r="DB412" s="12">
        <v>12.773198209849705</v>
      </c>
      <c r="DC412" s="12">
        <v>10.236787679419914</v>
      </c>
      <c r="DD412" s="12">
        <v>21.401824386564336</v>
      </c>
    </row>
    <row r="413" spans="1:108" x14ac:dyDescent="0.25">
      <c r="A413" s="2">
        <v>138</v>
      </c>
      <c r="B413" s="8">
        <v>2.0089502355469695</v>
      </c>
      <c r="C413" s="8">
        <v>2.0022593721589841</v>
      </c>
      <c r="D413" s="8">
        <v>1.9836323274607137</v>
      </c>
      <c r="E413" s="8">
        <v>10.320419224297611</v>
      </c>
      <c r="F413" s="8">
        <v>9.97890892090766</v>
      </c>
      <c r="G413" s="8">
        <v>10.097440104809889</v>
      </c>
      <c r="H413" s="9" t="s">
        <v>29</v>
      </c>
      <c r="I413" s="10">
        <v>7655</v>
      </c>
      <c r="J413" s="10">
        <v>9424</v>
      </c>
      <c r="K413" s="10">
        <v>8315</v>
      </c>
      <c r="L413" s="10">
        <v>6285</v>
      </c>
      <c r="M413" s="10">
        <v>1798</v>
      </c>
      <c r="N413" s="10">
        <v>8092</v>
      </c>
      <c r="O413" s="10">
        <v>774</v>
      </c>
      <c r="P413" s="10">
        <v>6937</v>
      </c>
      <c r="Q413" s="10">
        <v>4980</v>
      </c>
      <c r="R413" s="10">
        <v>7533</v>
      </c>
      <c r="S413" s="10">
        <v>8268</v>
      </c>
      <c r="T413" s="10">
        <v>2857</v>
      </c>
      <c r="U413" s="10">
        <v>3432</v>
      </c>
      <c r="V413" s="10">
        <v>7168</v>
      </c>
      <c r="W413" s="10">
        <v>986</v>
      </c>
      <c r="X413" s="10">
        <v>3456</v>
      </c>
      <c r="Y413" s="10">
        <v>3761</v>
      </c>
      <c r="Z413" s="10">
        <v>580</v>
      </c>
      <c r="AA413" s="10">
        <v>8498</v>
      </c>
      <c r="AB413" s="10">
        <v>742</v>
      </c>
      <c r="AC413" s="10">
        <v>2530</v>
      </c>
      <c r="AD413" s="10">
        <v>5594</v>
      </c>
      <c r="AE413" s="10">
        <v>7728</v>
      </c>
      <c r="AF413" s="10">
        <v>3516</v>
      </c>
      <c r="AG413" s="10">
        <v>2704</v>
      </c>
      <c r="AH413" s="10">
        <v>6674</v>
      </c>
      <c r="AI413" s="10">
        <v>8088</v>
      </c>
      <c r="AJ413" s="10">
        <v>4597</v>
      </c>
      <c r="AK413" s="10">
        <v>735</v>
      </c>
      <c r="AL413" s="10">
        <v>9071</v>
      </c>
      <c r="AM413" s="10">
        <v>1610</v>
      </c>
      <c r="AN413" s="10">
        <v>5430</v>
      </c>
      <c r="AO413" s="10">
        <v>4241</v>
      </c>
      <c r="AP413" s="10">
        <v>6983</v>
      </c>
      <c r="AQ413" s="10">
        <v>1054</v>
      </c>
      <c r="AR413" s="10">
        <v>8737</v>
      </c>
      <c r="AS413" s="10">
        <v>2460</v>
      </c>
      <c r="AT413" s="10">
        <v>661</v>
      </c>
      <c r="AU413" s="10">
        <v>9309</v>
      </c>
      <c r="AV413" s="10">
        <v>3107</v>
      </c>
      <c r="AW413" s="10">
        <v>4041</v>
      </c>
      <c r="AX413" s="10">
        <v>7474</v>
      </c>
      <c r="AY413" s="10">
        <v>7462</v>
      </c>
      <c r="AZ413" s="10">
        <v>6110</v>
      </c>
      <c r="BA413" s="10">
        <v>4631</v>
      </c>
      <c r="BB413" s="10">
        <v>1760</v>
      </c>
      <c r="BC413" s="10">
        <v>4553</v>
      </c>
      <c r="BD413" s="10">
        <v>9519</v>
      </c>
      <c r="BE413" s="10">
        <v>4103</v>
      </c>
      <c r="BF413" s="10">
        <v>4643</v>
      </c>
      <c r="BG413" s="10">
        <v>3907</v>
      </c>
      <c r="BH413" s="10">
        <v>917</v>
      </c>
      <c r="BI413" s="10">
        <v>5313</v>
      </c>
      <c r="BJ413" s="10">
        <v>4510</v>
      </c>
      <c r="BK413" s="10">
        <v>29</v>
      </c>
      <c r="BL413" s="10">
        <v>363</v>
      </c>
      <c r="BM413" s="10">
        <v>4704</v>
      </c>
      <c r="BN413" s="10">
        <v>339</v>
      </c>
      <c r="BO413" s="10">
        <v>6661</v>
      </c>
      <c r="BP413" s="10">
        <v>9287</v>
      </c>
      <c r="BQ413" s="10">
        <v>1581</v>
      </c>
      <c r="BR413" s="10">
        <v>8166</v>
      </c>
      <c r="BS413" s="10">
        <v>666</v>
      </c>
      <c r="BT413" s="10">
        <v>4813</v>
      </c>
      <c r="BU413" s="10">
        <v>6231</v>
      </c>
      <c r="BV413" s="10">
        <v>2855</v>
      </c>
      <c r="BW413" s="10">
        <v>6854</v>
      </c>
      <c r="BX413" s="10">
        <v>5070</v>
      </c>
      <c r="BY413" s="10">
        <v>9212</v>
      </c>
      <c r="BZ413" s="10">
        <v>5295</v>
      </c>
      <c r="CA413" s="10">
        <v>5551</v>
      </c>
      <c r="CB413" s="10">
        <v>341</v>
      </c>
      <c r="CC413" s="10">
        <v>3385</v>
      </c>
      <c r="CD413" s="10">
        <v>3300</v>
      </c>
      <c r="CE413" s="10">
        <v>6867</v>
      </c>
      <c r="CF413" s="10">
        <v>7039</v>
      </c>
      <c r="CG413" s="10">
        <v>1540</v>
      </c>
      <c r="CH413" s="10">
        <v>2938</v>
      </c>
      <c r="CI413" s="10">
        <v>4405</v>
      </c>
      <c r="CJ413" s="10">
        <v>6614</v>
      </c>
      <c r="CK413" s="10">
        <v>545</v>
      </c>
      <c r="CL413" s="10">
        <v>9971</v>
      </c>
      <c r="CM413" s="10">
        <v>5703</v>
      </c>
      <c r="CN413" s="10">
        <v>9644</v>
      </c>
      <c r="CO413" s="10">
        <v>4956</v>
      </c>
      <c r="CP413" s="10">
        <v>9066</v>
      </c>
      <c r="CQ413" s="10">
        <v>6576</v>
      </c>
      <c r="CR413" s="10">
        <v>8486</v>
      </c>
      <c r="CS413" s="10">
        <v>6959</v>
      </c>
      <c r="CT413" s="10">
        <v>4352</v>
      </c>
      <c r="CU413" s="10">
        <v>4738</v>
      </c>
      <c r="CV413" s="10">
        <v>6957</v>
      </c>
      <c r="CW413" s="10">
        <v>6575</v>
      </c>
      <c r="CX413" s="10">
        <v>2593</v>
      </c>
      <c r="CY413" s="10">
        <v>4908</v>
      </c>
      <c r="CZ413" s="10">
        <v>8344</v>
      </c>
      <c r="DA413" s="10">
        <v>5827</v>
      </c>
      <c r="DB413" s="10">
        <v>9536</v>
      </c>
      <c r="DC413" s="10">
        <v>7923</v>
      </c>
      <c r="DD413" s="10">
        <v>8915</v>
      </c>
    </row>
    <row r="414" spans="1:108" x14ac:dyDescent="0.25">
      <c r="H414" s="11" t="s">
        <v>0</v>
      </c>
      <c r="I414" s="12">
        <v>7.6622889289037355</v>
      </c>
      <c r="J414" s="12">
        <v>-7.6478183596674221</v>
      </c>
      <c r="K414" s="12">
        <v>-2.6240158797389777</v>
      </c>
      <c r="L414" s="12">
        <v>-4.9358488677130268</v>
      </c>
      <c r="M414" s="12">
        <v>8.4936510438063682</v>
      </c>
      <c r="N414" s="12">
        <v>-2.6848043317544302E-2</v>
      </c>
      <c r="O414" s="12">
        <v>6.4173379633820602</v>
      </c>
      <c r="P414" s="12">
        <v>11.833575552246939</v>
      </c>
      <c r="Q414" s="12">
        <v>3.126407728033108</v>
      </c>
      <c r="R414" s="12">
        <v>6.1087075236884267</v>
      </c>
      <c r="S414" s="12">
        <v>8.4134846176618723</v>
      </c>
      <c r="T414" s="12">
        <v>-6.2844466400009296</v>
      </c>
      <c r="U414" s="12">
        <v>5.7688654986259991</v>
      </c>
      <c r="V414" s="12">
        <v>-2.0737452038731119</v>
      </c>
      <c r="W414" s="12">
        <v>12.058431672054272</v>
      </c>
      <c r="X414" s="12">
        <v>3.2898484521655726</v>
      </c>
      <c r="Y414" s="12">
        <v>-1.7663766674156591</v>
      </c>
      <c r="Z414" s="12">
        <v>-3.0944770193250659</v>
      </c>
      <c r="AA414" s="12">
        <v>-1.7479260867062005</v>
      </c>
      <c r="AB414" s="12">
        <v>0.18342937331024839</v>
      </c>
      <c r="AC414" s="12">
        <v>-2.4242609354766671</v>
      </c>
      <c r="AD414" s="12">
        <v>5.1283288465261245</v>
      </c>
      <c r="AE414" s="12">
        <v>-4.8108850781477681</v>
      </c>
      <c r="AF414" s="12">
        <v>-0.28226423140308138</v>
      </c>
      <c r="AG414" s="12">
        <v>-4.6042787121326061</v>
      </c>
      <c r="AH414" s="12">
        <v>-9.1465928404714063</v>
      </c>
      <c r="AI414" s="12">
        <v>4.7295403288190112</v>
      </c>
      <c r="AJ414" s="12">
        <v>1.6046374150496943</v>
      </c>
      <c r="AK414" s="12">
        <v>-5.3356226791344232</v>
      </c>
      <c r="AL414" s="12">
        <v>5.0562573494918759</v>
      </c>
      <c r="AM414" s="12">
        <v>-4.6243872965004975</v>
      </c>
      <c r="AN414" s="12">
        <v>1.3839713844442738</v>
      </c>
      <c r="AO414" s="12">
        <v>4.2148024044978012</v>
      </c>
      <c r="AP414" s="12">
        <v>-1.6938169172828639</v>
      </c>
      <c r="AQ414" s="12">
        <v>0.90285050838776704</v>
      </c>
      <c r="AR414" s="12">
        <v>8.0958810595555786</v>
      </c>
      <c r="AS414" s="12">
        <v>-2.8783566503990676</v>
      </c>
      <c r="AT414" s="12">
        <v>-5.7460116445201423</v>
      </c>
      <c r="AU414" s="12">
        <v>4.3831523438392397</v>
      </c>
      <c r="AV414" s="12">
        <v>-0.79299773078815061</v>
      </c>
      <c r="AW414" s="12">
        <v>2.2227626127385678</v>
      </c>
      <c r="AX414" s="12">
        <v>-0.74680819359611306</v>
      </c>
      <c r="AY414" s="12">
        <v>-9.4173157640492882</v>
      </c>
      <c r="AZ414" s="12">
        <v>-2.3252162864711541</v>
      </c>
      <c r="BA414" s="12">
        <v>3.6644708605280574</v>
      </c>
      <c r="BB414" s="12">
        <v>-7.3497180268548288</v>
      </c>
      <c r="BC414" s="12">
        <v>-1.7422324095650867</v>
      </c>
      <c r="BD414" s="12">
        <v>3.4551923112584477</v>
      </c>
      <c r="BE414" s="12">
        <v>0.40358583366313255</v>
      </c>
      <c r="BF414" s="12">
        <v>-3.3844923339748378</v>
      </c>
      <c r="BG414" s="12">
        <v>-0.25500271806219676</v>
      </c>
      <c r="BH414" s="12">
        <v>-2.2557158447663079</v>
      </c>
      <c r="BI414" s="12">
        <v>-3.1524059111844274</v>
      </c>
      <c r="BJ414" s="12">
        <v>1.4552701181447412</v>
      </c>
      <c r="BK414" s="12">
        <v>3.9034854673064014</v>
      </c>
      <c r="BL414" s="12">
        <v>0.55845245705461866</v>
      </c>
      <c r="BM414" s="12">
        <v>-3.842718744131584</v>
      </c>
      <c r="BN414" s="12">
        <v>-1.6304783682017787</v>
      </c>
      <c r="BO414" s="12">
        <v>-6.2040577614825763</v>
      </c>
      <c r="BP414" s="12">
        <v>-6.0465549647009373</v>
      </c>
      <c r="BQ414" s="12">
        <v>5.9613785399185417</v>
      </c>
      <c r="BR414" s="12">
        <v>4.4585829196991034</v>
      </c>
      <c r="BS414" s="12">
        <v>-1.4317188185640772</v>
      </c>
      <c r="BT414" s="12">
        <v>-1.4320954776344574</v>
      </c>
      <c r="BU414" s="12">
        <v>-3.2691413982891877</v>
      </c>
      <c r="BV414" s="12">
        <v>0.10621992168010448</v>
      </c>
      <c r="BW414" s="12">
        <v>-1.5502122393311764</v>
      </c>
      <c r="BX414" s="12">
        <v>-0.82590130167957965</v>
      </c>
      <c r="BY414" s="12">
        <v>1.734630390433044</v>
      </c>
      <c r="BZ414" s="12">
        <v>2.7037069931203765</v>
      </c>
      <c r="CA414" s="12">
        <v>3.6210122197254453</v>
      </c>
      <c r="CB414" s="12">
        <v>-2.0045533632536219</v>
      </c>
      <c r="CC414" s="12">
        <v>1.7213416121309677</v>
      </c>
      <c r="CD414" s="12">
        <v>1.5739404548649176</v>
      </c>
      <c r="CE414" s="12">
        <v>9.2630434195249407</v>
      </c>
      <c r="CF414" s="12">
        <v>-6.4071806473149406</v>
      </c>
      <c r="CG414" s="12">
        <v>5.5614380365400065</v>
      </c>
      <c r="CH414" s="12">
        <v>-0.1527810456619324</v>
      </c>
      <c r="CI414" s="12">
        <v>0.56654165874590701</v>
      </c>
      <c r="CJ414" s="12">
        <v>3.036231076297895</v>
      </c>
      <c r="CK414" s="12">
        <v>-6.6457373075809425</v>
      </c>
      <c r="CL414" s="12">
        <v>4.1646089309333227</v>
      </c>
      <c r="CM414" s="12">
        <v>-1.2498080301142538</v>
      </c>
      <c r="CN414" s="12">
        <v>1.654618201295073</v>
      </c>
      <c r="CO414" s="12">
        <v>-0.48029860586802747</v>
      </c>
      <c r="CP414" s="12">
        <v>-2.6133901389304501</v>
      </c>
      <c r="CQ414" s="12">
        <v>-1.073264115296789</v>
      </c>
      <c r="CR414" s="12">
        <v>7.4177714327227235</v>
      </c>
      <c r="CS414" s="12">
        <v>-7.484001106850644</v>
      </c>
      <c r="CT414" s="12">
        <v>7.5900364304593912</v>
      </c>
      <c r="CU414" s="12">
        <v>0.34572240082957684</v>
      </c>
      <c r="CV414" s="12">
        <v>-0.43658145274094196</v>
      </c>
      <c r="CW414" s="12">
        <v>1.2018999817517748</v>
      </c>
      <c r="CX414" s="12">
        <v>0.86021507571213585</v>
      </c>
      <c r="CY414" s="12">
        <v>-0.73990055191917414</v>
      </c>
      <c r="CZ414" s="12">
        <v>7.8296022304652677</v>
      </c>
      <c r="DA414" s="12">
        <v>0.24266629423494684</v>
      </c>
      <c r="DB414" s="12">
        <v>-9.1066334858185254</v>
      </c>
      <c r="DC414" s="12">
        <v>-10.998384564588422</v>
      </c>
      <c r="DD414" s="12">
        <v>2.3118608735274169</v>
      </c>
    </row>
    <row r="415" spans="1:108" x14ac:dyDescent="0.25">
      <c r="H415" s="11" t="s">
        <v>2</v>
      </c>
      <c r="I415" s="12">
        <v>25.385329982603032</v>
      </c>
      <c r="J415" s="12">
        <v>-3.7394104867721092</v>
      </c>
      <c r="K415" s="12">
        <v>4.5214887568354909</v>
      </c>
      <c r="L415" s="12">
        <v>-0.73845394764966255</v>
      </c>
      <c r="M415" s="12">
        <v>26.376358393365862</v>
      </c>
      <c r="N415" s="12">
        <v>11.565777291574287</v>
      </c>
      <c r="O415" s="12">
        <v>21.633868070614358</v>
      </c>
      <c r="P415" s="12">
        <v>33.107381739908519</v>
      </c>
      <c r="Q415" s="12">
        <v>17.249983447938092</v>
      </c>
      <c r="R415" s="12">
        <v>22.32538585361808</v>
      </c>
      <c r="S415" s="12">
        <v>28.663092960232138</v>
      </c>
      <c r="T415" s="12">
        <v>-2.3838373848421064</v>
      </c>
      <c r="U415" s="12">
        <v>23.362374495516555</v>
      </c>
      <c r="V415" s="12">
        <v>6.5913862259434808</v>
      </c>
      <c r="W415" s="12">
        <v>35.713434124346406</v>
      </c>
      <c r="X415" s="12">
        <v>16.8066817552034</v>
      </c>
      <c r="Y415" s="12">
        <v>6.6616197385702653</v>
      </c>
      <c r="Z415" s="12">
        <v>4.1541390225719779</v>
      </c>
      <c r="AA415" s="12">
        <v>5.7989787264744637</v>
      </c>
      <c r="AB415" s="12">
        <v>10.048100061054527</v>
      </c>
      <c r="AC415" s="12">
        <v>5.1227305536283083</v>
      </c>
      <c r="AD415" s="12">
        <v>19.961946918723658</v>
      </c>
      <c r="AE415" s="12">
        <v>0.39287276530158383</v>
      </c>
      <c r="AF415" s="12">
        <v>8.0519639502451152</v>
      </c>
      <c r="AG415" s="12">
        <v>1.0829217805827569</v>
      </c>
      <c r="AH415" s="12">
        <v>-8.8266528893856329</v>
      </c>
      <c r="AI415" s="12">
        <v>19.951175582057939</v>
      </c>
      <c r="AJ415" s="12">
        <v>13.875713039662244</v>
      </c>
      <c r="AK415" s="12">
        <v>-0.71811012475526592</v>
      </c>
      <c r="AL415" s="12">
        <v>19.667930903220551</v>
      </c>
      <c r="AM415" s="12">
        <v>1.5336843796171498</v>
      </c>
      <c r="AN415" s="12">
        <v>12.092877425208323</v>
      </c>
      <c r="AO415" s="12">
        <v>18.753572344790435</v>
      </c>
      <c r="AP415" s="12">
        <v>6.6548656882646622</v>
      </c>
      <c r="AQ415" s="12">
        <v>11.329049301667553</v>
      </c>
      <c r="AR415" s="12">
        <v>25.488946560575666</v>
      </c>
      <c r="AS415" s="12">
        <v>5.4696938025461694</v>
      </c>
      <c r="AT415" s="12">
        <v>-1.9556277866454694</v>
      </c>
      <c r="AU415" s="12">
        <v>18.398974868394113</v>
      </c>
      <c r="AV415" s="12">
        <v>7.0813004607006107</v>
      </c>
      <c r="AW415" s="12">
        <v>13.170052555807516</v>
      </c>
      <c r="AX415" s="12">
        <v>7.059051746631603</v>
      </c>
      <c r="AY415" s="12">
        <v>-9.0691493315499088</v>
      </c>
      <c r="AZ415" s="12">
        <v>7.1044620102055323</v>
      </c>
      <c r="BA415" s="12">
        <v>17.561264469146259</v>
      </c>
      <c r="BB415" s="12">
        <v>-4.1378030776215606</v>
      </c>
      <c r="BC415" s="12">
        <v>6.6858570216484683</v>
      </c>
      <c r="BD415" s="12">
        <v>13.91216516706041</v>
      </c>
      <c r="BE415" s="12">
        <v>11.042267275925976</v>
      </c>
      <c r="BF415" s="12">
        <v>1.3408328653251322</v>
      </c>
      <c r="BG415" s="12">
        <v>11.60364708985654</v>
      </c>
      <c r="BH415" s="12">
        <v>6.8464425787385013</v>
      </c>
      <c r="BI415" s="12">
        <v>5.077916631708792</v>
      </c>
      <c r="BJ415" s="12">
        <v>14.628672591621347</v>
      </c>
      <c r="BK415" s="12">
        <v>18.498030157664211</v>
      </c>
      <c r="BL415" s="12">
        <v>11.81766406557964</v>
      </c>
      <c r="BM415" s="12">
        <v>2.3736899065441524</v>
      </c>
      <c r="BN415" s="12">
        <v>7.6119594458170754</v>
      </c>
      <c r="BO415" s="12">
        <v>-2.5784691673414484</v>
      </c>
      <c r="BP415" s="12">
        <v>-1.3182596674226217</v>
      </c>
      <c r="BQ415" s="12">
        <v>22.612748950717382</v>
      </c>
      <c r="BR415" s="12">
        <v>17.012988720545891</v>
      </c>
      <c r="BS415" s="12">
        <v>8.6366193461635063</v>
      </c>
      <c r="BT415" s="12">
        <v>6.0443004467609329</v>
      </c>
      <c r="BU415" s="12">
        <v>3.2585630034139355</v>
      </c>
      <c r="BV415" s="12">
        <v>12.381714134851677</v>
      </c>
      <c r="BW415" s="12">
        <v>6.3988504122700709</v>
      </c>
      <c r="BX415" s="12">
        <v>8.3974376342631327</v>
      </c>
      <c r="BY415" s="12">
        <v>14.100944456744362</v>
      </c>
      <c r="BZ415" s="12">
        <v>14.126298020537117</v>
      </c>
      <c r="CA415" s="12">
        <v>18.496186109946549</v>
      </c>
      <c r="CB415" s="12">
        <v>7.1444314466001444</v>
      </c>
      <c r="CC415" s="12">
        <v>14.187273511663662</v>
      </c>
      <c r="CD415" s="12">
        <v>11.466865032024799</v>
      </c>
      <c r="CE415" s="12">
        <v>29.340422673491322</v>
      </c>
      <c r="CF415" s="12">
        <v>-2.5136569419995731</v>
      </c>
      <c r="CG415" s="12">
        <v>20.053432036377377</v>
      </c>
      <c r="CH415" s="12">
        <v>10.509517200608148</v>
      </c>
      <c r="CI415" s="12">
        <v>11.520053143875904</v>
      </c>
      <c r="CJ415" s="12">
        <v>16.625860858770629</v>
      </c>
      <c r="CK415" s="12">
        <v>-3.5343087403272557</v>
      </c>
      <c r="CL415" s="12">
        <v>17.872129925931056</v>
      </c>
      <c r="CM415" s="12">
        <v>7.3069491538622602</v>
      </c>
      <c r="CN415" s="12">
        <v>12.704440535092449</v>
      </c>
      <c r="CO415" s="12">
        <v>10.052499176632486</v>
      </c>
      <c r="CP415" s="12">
        <v>4.9315967013292505</v>
      </c>
      <c r="CQ415" s="12">
        <v>6.7614951271508552</v>
      </c>
      <c r="CR415" s="12">
        <v>25.05963556880473</v>
      </c>
      <c r="CS415" s="12">
        <v>-5.3713925337159347</v>
      </c>
      <c r="CT415" s="12">
        <v>24.169672689980612</v>
      </c>
      <c r="CU415" s="12">
        <v>10.077772793801863</v>
      </c>
      <c r="CV415" s="12">
        <v>10.102993430035525</v>
      </c>
      <c r="CW415" s="12">
        <v>12.310192405578297</v>
      </c>
      <c r="CX415" s="12">
        <v>10.875493271392394</v>
      </c>
      <c r="CY415" s="12">
        <v>8.7599080894617032</v>
      </c>
      <c r="CZ415" s="12">
        <v>25.653276573160756</v>
      </c>
      <c r="DA415" s="12">
        <v>11.398281932511747</v>
      </c>
      <c r="DB415" s="12">
        <v>-7.4896070306706832</v>
      </c>
      <c r="DC415" s="12">
        <v>-11.035080342471867</v>
      </c>
      <c r="DD415" s="12">
        <v>12.57269714434802</v>
      </c>
    </row>
    <row r="416" spans="1:108" x14ac:dyDescent="0.25">
      <c r="A416" s="2">
        <v>139</v>
      </c>
      <c r="B416" s="8">
        <v>2.0831650605176475</v>
      </c>
      <c r="C416" s="8">
        <v>2.003726741489201</v>
      </c>
      <c r="D416" s="8">
        <v>2.0013552615983121</v>
      </c>
      <c r="E416" s="8">
        <v>10.620072889715638</v>
      </c>
      <c r="F416" s="8">
        <v>10.139664917598356</v>
      </c>
      <c r="G416" s="8">
        <v>10.007445127483768</v>
      </c>
      <c r="H416" s="9" t="s">
        <v>29</v>
      </c>
      <c r="I416" s="10">
        <v>5447</v>
      </c>
      <c r="J416" s="10">
        <v>5699</v>
      </c>
      <c r="K416" s="10">
        <v>9335</v>
      </c>
      <c r="L416" s="10">
        <v>2122</v>
      </c>
      <c r="M416" s="10">
        <v>4993</v>
      </c>
      <c r="N416" s="10">
        <v>7650</v>
      </c>
      <c r="O416" s="10">
        <v>3108</v>
      </c>
      <c r="P416" s="10">
        <v>8131</v>
      </c>
      <c r="Q416" s="10">
        <v>4072</v>
      </c>
      <c r="R416" s="10">
        <v>5576</v>
      </c>
      <c r="S416" s="10">
        <v>4311</v>
      </c>
      <c r="T416" s="10">
        <v>5136</v>
      </c>
      <c r="U416" s="10">
        <v>1721</v>
      </c>
      <c r="V416" s="10">
        <v>9035</v>
      </c>
      <c r="W416" s="10">
        <v>361</v>
      </c>
      <c r="X416" s="10">
        <v>7107</v>
      </c>
      <c r="Y416" s="10">
        <v>7802</v>
      </c>
      <c r="Z416" s="10">
        <v>3038</v>
      </c>
      <c r="AA416" s="10">
        <v>5149</v>
      </c>
      <c r="AB416" s="10">
        <v>3818</v>
      </c>
      <c r="AC416" s="10">
        <v>2442</v>
      </c>
      <c r="AD416" s="10">
        <v>5817</v>
      </c>
      <c r="AE416" s="10">
        <v>6019</v>
      </c>
      <c r="AF416" s="10">
        <v>3220</v>
      </c>
      <c r="AG416" s="10">
        <v>3056</v>
      </c>
      <c r="AH416" s="10">
        <v>5135</v>
      </c>
      <c r="AI416" s="10">
        <v>3137</v>
      </c>
      <c r="AJ416" s="10">
        <v>3818</v>
      </c>
      <c r="AK416" s="10">
        <v>1616</v>
      </c>
      <c r="AL416" s="10">
        <v>8506</v>
      </c>
      <c r="AM416" s="10">
        <v>684</v>
      </c>
      <c r="AN416" s="10">
        <v>1782</v>
      </c>
      <c r="AO416" s="10">
        <v>1227</v>
      </c>
      <c r="AP416" s="10">
        <v>2458</v>
      </c>
      <c r="AQ416" s="10">
        <v>4845</v>
      </c>
      <c r="AR416" s="10">
        <v>3622</v>
      </c>
      <c r="AS416" s="10">
        <v>8493</v>
      </c>
      <c r="AT416" s="10">
        <v>7952</v>
      </c>
      <c r="AU416" s="10">
        <v>5552</v>
      </c>
      <c r="AV416" s="10">
        <v>6418</v>
      </c>
      <c r="AW416" s="10">
        <v>7717</v>
      </c>
      <c r="AX416" s="10">
        <v>5568</v>
      </c>
      <c r="AY416" s="10">
        <v>1207</v>
      </c>
      <c r="AZ416" s="10">
        <v>5894</v>
      </c>
      <c r="BA416" s="10">
        <v>5365</v>
      </c>
      <c r="BB416" s="10">
        <v>4537</v>
      </c>
      <c r="BC416" s="10">
        <v>9945</v>
      </c>
      <c r="BD416" s="10">
        <v>7932</v>
      </c>
      <c r="BE416" s="10">
        <v>1143</v>
      </c>
      <c r="BF416" s="10">
        <v>6017</v>
      </c>
      <c r="BG416" s="10">
        <v>2494</v>
      </c>
      <c r="BH416" s="10">
        <v>1019</v>
      </c>
      <c r="BI416" s="10">
        <v>4378</v>
      </c>
      <c r="BJ416" s="10">
        <v>5804</v>
      </c>
      <c r="BK416" s="10">
        <v>2728</v>
      </c>
      <c r="BL416" s="10">
        <v>5870</v>
      </c>
      <c r="BM416" s="10">
        <v>2333</v>
      </c>
      <c r="BN416" s="10">
        <v>3641</v>
      </c>
      <c r="BO416" s="10">
        <v>8752</v>
      </c>
      <c r="BP416" s="10">
        <v>6232</v>
      </c>
      <c r="BQ416" s="10">
        <v>4839</v>
      </c>
      <c r="BR416" s="10">
        <v>3575</v>
      </c>
      <c r="BS416" s="10">
        <v>6824</v>
      </c>
      <c r="BT416" s="10">
        <v>4283</v>
      </c>
      <c r="BU416" s="10">
        <v>4111</v>
      </c>
      <c r="BV416" s="10">
        <v>930</v>
      </c>
      <c r="BW416" s="10">
        <v>6829</v>
      </c>
      <c r="BX416" s="10">
        <v>6687</v>
      </c>
      <c r="BY416" s="10">
        <v>8130</v>
      </c>
      <c r="BZ416" s="10">
        <v>8955</v>
      </c>
      <c r="CA416" s="10">
        <v>5417</v>
      </c>
      <c r="CB416" s="10">
        <v>486</v>
      </c>
      <c r="CC416" s="10">
        <v>8368</v>
      </c>
      <c r="CD416" s="10">
        <v>2539</v>
      </c>
      <c r="CE416" s="10">
        <v>9922</v>
      </c>
      <c r="CF416" s="10">
        <v>4873</v>
      </c>
      <c r="CG416" s="10">
        <v>5737</v>
      </c>
      <c r="CH416" s="10">
        <v>8413</v>
      </c>
      <c r="CI416" s="10">
        <v>5244</v>
      </c>
      <c r="CJ416" s="10">
        <v>2546</v>
      </c>
      <c r="CK416" s="10">
        <v>3258</v>
      </c>
      <c r="CL416" s="10">
        <v>329</v>
      </c>
      <c r="CM416" s="10">
        <v>2031</v>
      </c>
      <c r="CN416" s="10">
        <v>8706</v>
      </c>
      <c r="CO416" s="10">
        <v>7173</v>
      </c>
      <c r="CP416" s="10">
        <v>6852</v>
      </c>
      <c r="CQ416" s="10">
        <v>8264</v>
      </c>
      <c r="CR416" s="10">
        <v>5832</v>
      </c>
      <c r="CS416" s="10">
        <v>9703</v>
      </c>
      <c r="CT416" s="10">
        <v>802</v>
      </c>
      <c r="CU416" s="10">
        <v>4169</v>
      </c>
      <c r="CV416" s="10">
        <v>6383</v>
      </c>
      <c r="CW416" s="10">
        <v>6068</v>
      </c>
      <c r="CX416" s="10">
        <v>645</v>
      </c>
      <c r="CY416" s="10">
        <v>7570</v>
      </c>
      <c r="CZ416" s="10">
        <v>2468</v>
      </c>
      <c r="DA416" s="10">
        <v>1881</v>
      </c>
      <c r="DB416" s="10">
        <v>2282</v>
      </c>
      <c r="DC416" s="10">
        <v>3762</v>
      </c>
      <c r="DD416" s="10">
        <v>4193</v>
      </c>
    </row>
    <row r="417" spans="1:108" x14ac:dyDescent="0.25">
      <c r="H417" s="11" t="s">
        <v>0</v>
      </c>
      <c r="I417" s="12">
        <v>-4.7159226639129699</v>
      </c>
      <c r="J417" s="12">
        <v>1.8299135901356904</v>
      </c>
      <c r="K417" s="12">
        <v>2.4940199238328105</v>
      </c>
      <c r="L417" s="12">
        <v>10.497975693406831</v>
      </c>
      <c r="M417" s="12">
        <v>0.35732920298663295</v>
      </c>
      <c r="N417" s="12">
        <v>-4.3439727742334249</v>
      </c>
      <c r="O417" s="12">
        <v>-5.417289231126424</v>
      </c>
      <c r="P417" s="12">
        <v>0.80377218536491879</v>
      </c>
      <c r="Q417" s="12">
        <v>-4.1158391541605424</v>
      </c>
      <c r="R417" s="12">
        <v>-2.2886574065588081</v>
      </c>
      <c r="S417" s="12">
        <v>-2.336773396689563</v>
      </c>
      <c r="T417" s="12">
        <v>-3.2796507024600312</v>
      </c>
      <c r="U417" s="12">
        <v>3.6644000889530122</v>
      </c>
      <c r="V417" s="12">
        <v>-2.4826499436148604</v>
      </c>
      <c r="W417" s="12">
        <v>-1.1676894273650475</v>
      </c>
      <c r="X417" s="12">
        <v>-10.161795252325124</v>
      </c>
      <c r="Y417" s="12">
        <v>-6.7517715357255161</v>
      </c>
      <c r="Z417" s="12">
        <v>-6.1247938663622881</v>
      </c>
      <c r="AA417" s="12">
        <v>-7.0891326636880461</v>
      </c>
      <c r="AB417" s="12">
        <v>-2.1549831438564695</v>
      </c>
      <c r="AC417" s="12">
        <v>7.9070970742808555</v>
      </c>
      <c r="AD417" s="12">
        <v>4.5819907341834982</v>
      </c>
      <c r="AE417" s="12">
        <v>0.21339218336147592</v>
      </c>
      <c r="AF417" s="12">
        <v>7.2023855582580376</v>
      </c>
      <c r="AG417" s="12">
        <v>-0.75688801288878405</v>
      </c>
      <c r="AH417" s="12">
        <v>-3.1347609854691343</v>
      </c>
      <c r="AI417" s="12">
        <v>-7.4134620625986445</v>
      </c>
      <c r="AJ417" s="12">
        <v>-2.1549831438564695</v>
      </c>
      <c r="AK417" s="12">
        <v>5.5782337645313973</v>
      </c>
      <c r="AL417" s="12">
        <v>-12.110532612241077</v>
      </c>
      <c r="AM417" s="12">
        <v>0.1758366447488903</v>
      </c>
      <c r="AN417" s="12">
        <v>-3.1290954237613473</v>
      </c>
      <c r="AO417" s="12">
        <v>-5.6211011433942035</v>
      </c>
      <c r="AP417" s="12">
        <v>3.4278919100218728</v>
      </c>
      <c r="AQ417" s="12">
        <v>0.59211885196420577</v>
      </c>
      <c r="AR417" s="12">
        <v>-4.0564563195579497</v>
      </c>
      <c r="AS417" s="12">
        <v>2.6894732280606615</v>
      </c>
      <c r="AT417" s="12">
        <v>0.15014416713927958</v>
      </c>
      <c r="AU417" s="12">
        <v>7.6479236611249233</v>
      </c>
      <c r="AV417" s="12">
        <v>-5.5317108490203823</v>
      </c>
      <c r="AW417" s="12">
        <v>1.4195617879740663</v>
      </c>
      <c r="AX417" s="12">
        <v>-2.9186514816474829</v>
      </c>
      <c r="AY417" s="12">
        <v>-3.1491678552403917</v>
      </c>
      <c r="AZ417" s="12">
        <v>-7.3329126158488309</v>
      </c>
      <c r="BA417" s="12">
        <v>1.6463915582946855</v>
      </c>
      <c r="BB417" s="12">
        <v>-5.2499846674586781</v>
      </c>
      <c r="BC417" s="12">
        <v>-1.7187938357236001E-2</v>
      </c>
      <c r="BD417" s="12">
        <v>-6.253198373732304</v>
      </c>
      <c r="BE417" s="12">
        <v>8.5750391477635226</v>
      </c>
      <c r="BF417" s="12">
        <v>0.12578291327195296</v>
      </c>
      <c r="BG417" s="12">
        <v>-6.0027667021009883</v>
      </c>
      <c r="BH417" s="12">
        <v>-3.6891847172703702</v>
      </c>
      <c r="BI417" s="12">
        <v>3.9234631256547599</v>
      </c>
      <c r="BJ417" s="12">
        <v>-3.1106091121281292</v>
      </c>
      <c r="BK417" s="12">
        <v>-2.6252928007417236</v>
      </c>
      <c r="BL417" s="12">
        <v>2.8068271516297876</v>
      </c>
      <c r="BM417" s="12">
        <v>-1.7597492097141072</v>
      </c>
      <c r="BN417" s="12">
        <v>-7.0936410331856612</v>
      </c>
      <c r="BO417" s="12">
        <v>5.1687958796143381</v>
      </c>
      <c r="BP417" s="12">
        <v>10.245107522882403</v>
      </c>
      <c r="BQ417" s="12">
        <v>-4.6312950306772951</v>
      </c>
      <c r="BR417" s="12">
        <v>1.9826721046947688</v>
      </c>
      <c r="BS417" s="12">
        <v>2.8220299786979384</v>
      </c>
      <c r="BT417" s="12">
        <v>5.9473140616187319</v>
      </c>
      <c r="BU417" s="12">
        <v>-5.5900319025762224</v>
      </c>
      <c r="BV417" s="12">
        <v>5.3561588601724708</v>
      </c>
      <c r="BW417" s="12">
        <v>-1.5714474228816855</v>
      </c>
      <c r="BX417" s="12">
        <v>1.5742710839170098</v>
      </c>
      <c r="BY417" s="12">
        <v>1.2496363138609634</v>
      </c>
      <c r="BZ417" s="12">
        <v>-0.94946089466701222</v>
      </c>
      <c r="CA417" s="12">
        <v>-2.9279261907835146</v>
      </c>
      <c r="CB417" s="12">
        <v>-7.2552807133068109</v>
      </c>
      <c r="CC417" s="12">
        <v>1.344778745857991</v>
      </c>
      <c r="CD417" s="12">
        <v>-4.140376874657516</v>
      </c>
      <c r="CE417" s="12">
        <v>-8.2326203669081455</v>
      </c>
      <c r="CF417" s="12">
        <v>1.1906972353427783</v>
      </c>
      <c r="CG417" s="12">
        <v>-6.9358162832088519</v>
      </c>
      <c r="CH417" s="12">
        <v>2.1493578179333666</v>
      </c>
      <c r="CI417" s="12">
        <v>9.2698727135091943</v>
      </c>
      <c r="CJ417" s="12">
        <v>6.5799273307807882</v>
      </c>
      <c r="CK417" s="12">
        <v>-0.11357915485706516</v>
      </c>
      <c r="CL417" s="12">
        <v>-2.4481807073529565</v>
      </c>
      <c r="CM417" s="12">
        <v>-2.6065340823898762</v>
      </c>
      <c r="CN417" s="12">
        <v>-0.64282101742750486</v>
      </c>
      <c r="CO417" s="12">
        <v>-2.2056074736850384</v>
      </c>
      <c r="CP417" s="12">
        <v>-3.4796124765987817</v>
      </c>
      <c r="CQ417" s="12">
        <v>0.93443480141820379</v>
      </c>
      <c r="CR417" s="12">
        <v>1.7064725385524051</v>
      </c>
      <c r="CS417" s="12">
        <v>0.90343111784685348</v>
      </c>
      <c r="CT417" s="12">
        <v>4.48655592029096</v>
      </c>
      <c r="CU417" s="12">
        <v>-0.82927065956498691</v>
      </c>
      <c r="CV417" s="12">
        <v>4.6360830170318748</v>
      </c>
      <c r="CW417" s="12">
        <v>3.5606240104366167</v>
      </c>
      <c r="CX417" s="12">
        <v>-4.9430177074901147</v>
      </c>
      <c r="CY417" s="12">
        <v>3.7191656555716301</v>
      </c>
      <c r="CZ417" s="12">
        <v>2.3018076887041747</v>
      </c>
      <c r="DA417" s="12">
        <v>5.3241616219480647</v>
      </c>
      <c r="DB417" s="12">
        <v>-2.6163510453419336</v>
      </c>
      <c r="DC417" s="12">
        <v>2.3730999090826135</v>
      </c>
      <c r="DD417" s="12">
        <v>7.3970067390733849</v>
      </c>
    </row>
    <row r="418" spans="1:108" x14ac:dyDescent="0.25">
      <c r="H418" s="11" t="s">
        <v>2</v>
      </c>
      <c r="I418" s="12">
        <v>0.50398053899489725</v>
      </c>
      <c r="J418" s="12">
        <v>14.812885378777908</v>
      </c>
      <c r="K418" s="12">
        <v>14.321912030630024</v>
      </c>
      <c r="L418" s="12">
        <v>33.008416073149164</v>
      </c>
      <c r="M418" s="12">
        <v>12.035071364412984</v>
      </c>
      <c r="N418" s="12">
        <v>2.7477315151004862</v>
      </c>
      <c r="O418" s="12">
        <v>0.29521451561576439</v>
      </c>
      <c r="P418" s="12">
        <v>11.860233296665033</v>
      </c>
      <c r="Q418" s="12">
        <v>2.5237170793828394</v>
      </c>
      <c r="R418" s="12">
        <v>6.5761473737358118</v>
      </c>
      <c r="S418" s="12">
        <v>7.0168658552651397</v>
      </c>
      <c r="T418" s="12">
        <v>3.9311371573552143</v>
      </c>
      <c r="U418" s="12">
        <v>16.737341269883977</v>
      </c>
      <c r="V418" s="12">
        <v>5.4253120235141843</v>
      </c>
      <c r="W418" s="12">
        <v>8.6497951936092985</v>
      </c>
      <c r="X418" s="12">
        <v>-12.074146442906112</v>
      </c>
      <c r="Y418" s="12">
        <v>-3.213746321271473</v>
      </c>
      <c r="Z418" s="12">
        <v>-2.8687427558458878</v>
      </c>
      <c r="AA418" s="12">
        <v>-3.9757457454059573</v>
      </c>
      <c r="AB418" s="12">
        <v>4.9629642008407435</v>
      </c>
      <c r="AC418" s="12">
        <v>25.437523144469221</v>
      </c>
      <c r="AD418" s="12">
        <v>21.26387742323508</v>
      </c>
      <c r="AE418" s="12">
        <v>9.6846467888533496</v>
      </c>
      <c r="AF418" s="12">
        <v>26.846124710090063</v>
      </c>
      <c r="AG418" s="12">
        <v>7.0470392262227612</v>
      </c>
      <c r="AH418" s="12">
        <v>3.5999471664715976</v>
      </c>
      <c r="AI418" s="12">
        <v>-4.7072594640094758</v>
      </c>
      <c r="AJ418" s="12">
        <v>4.9629642008407435</v>
      </c>
      <c r="AK418" s="12">
        <v>20.716943916600769</v>
      </c>
      <c r="AL418" s="12">
        <v>-13.810440560642512</v>
      </c>
      <c r="AM418" s="12">
        <v>9.8797070317901365</v>
      </c>
      <c r="AN418" s="12">
        <v>3.1556526073463518</v>
      </c>
      <c r="AO418" s="12">
        <v>0.40955659592745075</v>
      </c>
      <c r="AP418" s="12">
        <v>17.694585321796083</v>
      </c>
      <c r="AQ418" s="12">
        <v>11.350917387317299</v>
      </c>
      <c r="AR418" s="12">
        <v>2.4703559293619861</v>
      </c>
      <c r="AS418" s="12">
        <v>14.455539523301917</v>
      </c>
      <c r="AT418" s="12">
        <v>10.746945725938291</v>
      </c>
      <c r="AU418" s="12">
        <v>24.471064240226113</v>
      </c>
      <c r="AV418" s="12">
        <v>-1.4735467724328482</v>
      </c>
      <c r="AW418" s="12">
        <v>12.757839354648242</v>
      </c>
      <c r="AX418" s="12">
        <v>3.063701404410422</v>
      </c>
      <c r="AY418" s="12">
        <v>2.2905145965084204</v>
      </c>
      <c r="AZ418" s="12">
        <v>-2.4954258827769586</v>
      </c>
      <c r="BA418" s="12">
        <v>14.223010233876479</v>
      </c>
      <c r="BB418" s="12">
        <v>-1.817132440021066</v>
      </c>
      <c r="BC418" s="12">
        <v>11.2996974211833</v>
      </c>
      <c r="BD418" s="12">
        <v>-3.1789040821412158</v>
      </c>
      <c r="BE418" s="12">
        <v>23.926436586582291</v>
      </c>
      <c r="BF418" s="12">
        <v>9.8519261863887095</v>
      </c>
      <c r="BG418" s="12">
        <v>-4.344684899119116</v>
      </c>
      <c r="BH418" s="12">
        <v>2.4405797916935956</v>
      </c>
      <c r="BI418" s="12">
        <v>15.828043398491356</v>
      </c>
      <c r="BJ418" s="12">
        <v>5.4976133222139429</v>
      </c>
      <c r="BK418" s="12">
        <v>3.4286064386846737</v>
      </c>
      <c r="BL418" s="12">
        <v>16.041522956169604</v>
      </c>
      <c r="BM418" s="12">
        <v>6.9886004203207399</v>
      </c>
      <c r="BN418" s="12">
        <v>-3.8607337555912893</v>
      </c>
      <c r="BO418" s="12">
        <v>21.257604774618052</v>
      </c>
      <c r="BP418" s="12">
        <v>31.477535184721042</v>
      </c>
      <c r="BQ418" s="12">
        <v>1.6412793152734939</v>
      </c>
      <c r="BR418" s="12">
        <v>12.657682919923625</v>
      </c>
      <c r="BS418" s="12">
        <v>15.624613805280138</v>
      </c>
      <c r="BT418" s="12">
        <v>21.828658508687706</v>
      </c>
      <c r="BU418" s="12">
        <v>-0.93713771850998273</v>
      </c>
      <c r="BV418" s="12">
        <v>20.897358200745501</v>
      </c>
      <c r="BW418" s="12">
        <v>7.0463135058832389</v>
      </c>
      <c r="BX418" s="12">
        <v>11.401360456736025</v>
      </c>
      <c r="BY418" s="12">
        <v>11.312596453252411</v>
      </c>
      <c r="BZ418" s="12">
        <v>8.3553507771826148</v>
      </c>
      <c r="CA418" s="12">
        <v>3.8226167431637355</v>
      </c>
      <c r="CB418" s="12">
        <v>-5.5777513260517857</v>
      </c>
      <c r="CC418" s="12">
        <v>12.846092230239588</v>
      </c>
      <c r="CD418" s="12">
        <v>2.028239725684569</v>
      </c>
      <c r="CE418" s="12">
        <v>-6.0677241502335209</v>
      </c>
      <c r="CF418" s="12">
        <v>12.054361206198118</v>
      </c>
      <c r="CG418" s="12">
        <v>-3.7563348758062336</v>
      </c>
      <c r="CH418" s="12">
        <v>15.949294622876646</v>
      </c>
      <c r="CI418" s="12">
        <v>29.045752952820429</v>
      </c>
      <c r="CJ418" s="12">
        <v>23.961871125906935</v>
      </c>
      <c r="CK418" s="12">
        <v>9.4784668437213</v>
      </c>
      <c r="CL418" s="12">
        <v>4.6933084771908016</v>
      </c>
      <c r="CM418" s="12">
        <v>5.5828148770732824</v>
      </c>
      <c r="CN418" s="12">
        <v>7.9320892584493059</v>
      </c>
      <c r="CO418" s="12">
        <v>6.1391219686570251</v>
      </c>
      <c r="CP418" s="12">
        <v>2.6612665922087717</v>
      </c>
      <c r="CQ418" s="12">
        <v>13.280503760281837</v>
      </c>
      <c r="CR418" s="12">
        <v>14.437511746724331</v>
      </c>
      <c r="CS418" s="12">
        <v>10.867771924608945</v>
      </c>
      <c r="CT418" s="12">
        <v>18.945398913075749</v>
      </c>
      <c r="CU418" s="12">
        <v>8.7226902982098249</v>
      </c>
      <c r="CV418" s="12">
        <v>19.061354038527629</v>
      </c>
      <c r="CW418" s="12">
        <v>16.945998044075097</v>
      </c>
      <c r="CX418" s="12">
        <v>-1.2835836538218579</v>
      </c>
      <c r="CY418" s="12">
        <v>17.266379076660382</v>
      </c>
      <c r="CZ418" s="12">
        <v>12.58146946808113</v>
      </c>
      <c r="DA418" s="12">
        <v>20.631763935874886</v>
      </c>
      <c r="DB418" s="12">
        <v>5.2702845839388619</v>
      </c>
      <c r="DC418" s="12">
        <v>14.02081558127928</v>
      </c>
      <c r="DD418" s="12">
        <v>22.90176146089598</v>
      </c>
    </row>
    <row r="419" spans="1:108" x14ac:dyDescent="0.25">
      <c r="A419" s="2">
        <v>140</v>
      </c>
      <c r="B419" s="8">
        <v>2.0171620194354651</v>
      </c>
      <c r="C419" s="8">
        <v>2.0563438387607329</v>
      </c>
      <c r="D419" s="8">
        <v>2.0419033525489834</v>
      </c>
      <c r="E419" s="8">
        <v>9.8771912800827533</v>
      </c>
      <c r="F419" s="8">
        <v>9.9713573109882265</v>
      </c>
      <c r="G419" s="8">
        <v>9.9962088246637268</v>
      </c>
      <c r="H419" s="9" t="s">
        <v>29</v>
      </c>
      <c r="I419" s="10">
        <v>7067</v>
      </c>
      <c r="J419" s="10">
        <v>238</v>
      </c>
      <c r="K419" s="10">
        <v>6692</v>
      </c>
      <c r="L419" s="10">
        <v>326</v>
      </c>
      <c r="M419" s="10">
        <v>9172</v>
      </c>
      <c r="N419" s="10">
        <v>5657</v>
      </c>
      <c r="O419" s="10">
        <v>429</v>
      </c>
      <c r="P419" s="10">
        <v>9967</v>
      </c>
      <c r="Q419" s="10">
        <v>7844</v>
      </c>
      <c r="R419" s="10">
        <v>1238</v>
      </c>
      <c r="S419" s="10">
        <v>8735</v>
      </c>
      <c r="T419" s="10">
        <v>9255</v>
      </c>
      <c r="U419" s="10">
        <v>3</v>
      </c>
      <c r="V419" s="10">
        <v>1534</v>
      </c>
      <c r="W419" s="10">
        <v>1668</v>
      </c>
      <c r="X419" s="10">
        <v>5687</v>
      </c>
      <c r="Y419" s="10">
        <v>2346</v>
      </c>
      <c r="Z419" s="10">
        <v>7212</v>
      </c>
      <c r="AA419" s="10">
        <v>5466</v>
      </c>
      <c r="AB419" s="10">
        <v>5112</v>
      </c>
      <c r="AC419" s="10">
        <v>7367</v>
      </c>
      <c r="AD419" s="10">
        <v>1750</v>
      </c>
      <c r="AE419" s="10">
        <v>9484</v>
      </c>
      <c r="AF419" s="10">
        <v>907</v>
      </c>
      <c r="AG419" s="10">
        <v>4369</v>
      </c>
      <c r="AH419" s="10">
        <v>2359</v>
      </c>
      <c r="AI419" s="10">
        <v>5663</v>
      </c>
      <c r="AJ419" s="10">
        <v>9948</v>
      </c>
      <c r="AK419" s="10">
        <v>630</v>
      </c>
      <c r="AL419" s="10">
        <v>1240</v>
      </c>
      <c r="AM419" s="10">
        <v>5403</v>
      </c>
      <c r="AN419" s="10">
        <v>9123</v>
      </c>
      <c r="AO419" s="10">
        <v>9082</v>
      </c>
      <c r="AP419" s="10">
        <v>881</v>
      </c>
      <c r="AQ419" s="10">
        <v>8299</v>
      </c>
      <c r="AR419" s="10">
        <v>1153</v>
      </c>
      <c r="AS419" s="10">
        <v>6040</v>
      </c>
      <c r="AT419" s="10">
        <v>5364</v>
      </c>
      <c r="AU419" s="10">
        <v>5004</v>
      </c>
      <c r="AV419" s="10">
        <v>1577</v>
      </c>
      <c r="AW419" s="10">
        <v>1731</v>
      </c>
      <c r="AX419" s="10">
        <v>5776</v>
      </c>
      <c r="AY419" s="10">
        <v>2799</v>
      </c>
      <c r="AZ419" s="10">
        <v>187</v>
      </c>
      <c r="BA419" s="10">
        <v>9444</v>
      </c>
      <c r="BB419" s="10">
        <v>345</v>
      </c>
      <c r="BC419" s="10">
        <v>7470</v>
      </c>
      <c r="BD419" s="10">
        <v>4191</v>
      </c>
      <c r="BE419" s="10">
        <v>1924</v>
      </c>
      <c r="BF419" s="10">
        <v>3485</v>
      </c>
      <c r="BG419" s="10">
        <v>5911</v>
      </c>
      <c r="BH419" s="10">
        <v>5334</v>
      </c>
      <c r="BI419" s="10">
        <v>5919</v>
      </c>
      <c r="BJ419" s="10">
        <v>7627</v>
      </c>
      <c r="BK419" s="10">
        <v>807</v>
      </c>
      <c r="BL419" s="10">
        <v>2366</v>
      </c>
      <c r="BM419" s="10">
        <v>7401</v>
      </c>
      <c r="BN419" s="10">
        <v>6805</v>
      </c>
      <c r="BO419" s="10">
        <v>7011</v>
      </c>
      <c r="BP419" s="10">
        <v>5827</v>
      </c>
      <c r="BQ419" s="10">
        <v>7853</v>
      </c>
      <c r="BR419" s="10">
        <v>7897</v>
      </c>
      <c r="BS419" s="10">
        <v>3594</v>
      </c>
      <c r="BT419" s="10">
        <v>3978</v>
      </c>
      <c r="BU419" s="10">
        <v>9165</v>
      </c>
      <c r="BV419" s="10">
        <v>4761</v>
      </c>
      <c r="BW419" s="10">
        <v>6428</v>
      </c>
      <c r="BX419" s="10">
        <v>5511</v>
      </c>
      <c r="BY419" s="10">
        <v>6178</v>
      </c>
      <c r="BZ419" s="10">
        <v>5775</v>
      </c>
      <c r="CA419" s="10">
        <v>1185</v>
      </c>
      <c r="CB419" s="10">
        <v>4941</v>
      </c>
      <c r="CC419" s="10">
        <v>649</v>
      </c>
      <c r="CD419" s="10">
        <v>3958</v>
      </c>
      <c r="CE419" s="10">
        <v>6927</v>
      </c>
      <c r="CF419" s="10">
        <v>2867</v>
      </c>
      <c r="CG419" s="10">
        <v>8886</v>
      </c>
      <c r="CH419" s="10">
        <v>3458</v>
      </c>
      <c r="CI419" s="10">
        <v>9428</v>
      </c>
      <c r="CJ419" s="10">
        <v>8187</v>
      </c>
      <c r="CK419" s="10">
        <v>9800</v>
      </c>
      <c r="CL419" s="10">
        <v>6964</v>
      </c>
      <c r="CM419" s="10">
        <v>5498</v>
      </c>
      <c r="CN419" s="10">
        <v>6652</v>
      </c>
      <c r="CO419" s="10">
        <v>6804</v>
      </c>
      <c r="CP419" s="10">
        <v>1804</v>
      </c>
      <c r="CQ419" s="10">
        <v>5993</v>
      </c>
      <c r="CR419" s="10">
        <v>6821</v>
      </c>
      <c r="CS419" s="10">
        <v>7285</v>
      </c>
      <c r="CT419" s="10">
        <v>1627</v>
      </c>
      <c r="CU419" s="10">
        <v>4099</v>
      </c>
      <c r="CV419" s="10">
        <v>255</v>
      </c>
      <c r="CW419" s="10">
        <v>6287</v>
      </c>
      <c r="CX419" s="10">
        <v>6522</v>
      </c>
      <c r="CY419" s="10">
        <v>1329</v>
      </c>
      <c r="CZ419" s="10">
        <v>3825</v>
      </c>
      <c r="DA419" s="10">
        <v>8574</v>
      </c>
      <c r="DB419" s="10">
        <v>8435</v>
      </c>
      <c r="DC419" s="10">
        <v>6394</v>
      </c>
      <c r="DD419" s="10">
        <v>2551</v>
      </c>
    </row>
    <row r="420" spans="1:108" x14ac:dyDescent="0.25">
      <c r="H420" s="11" t="s">
        <v>0</v>
      </c>
      <c r="I420" s="12">
        <v>3.1528757464152761</v>
      </c>
      <c r="J420" s="12">
        <v>6.9421953802124294</v>
      </c>
      <c r="K420" s="12">
        <v>2.3100818704559178</v>
      </c>
      <c r="L420" s="12">
        <v>0.51961768502013905</v>
      </c>
      <c r="M420" s="12">
        <v>-4.7035765561157303</v>
      </c>
      <c r="N420" s="12">
        <v>-3.4451816943161551</v>
      </c>
      <c r="O420" s="12">
        <v>3.0890239172161253</v>
      </c>
      <c r="P420" s="12">
        <v>3.0678409598020622</v>
      </c>
      <c r="Q420" s="12">
        <v>3.308135723881056</v>
      </c>
      <c r="R420" s="12">
        <v>2.9369851814024841</v>
      </c>
      <c r="S420" s="12">
        <v>3.3359159317005349</v>
      </c>
      <c r="T420" s="12">
        <v>-1.5259423689729021</v>
      </c>
      <c r="U420" s="12">
        <v>-1.5269239444188678</v>
      </c>
      <c r="V420" s="12">
        <v>-1.6920615887449073</v>
      </c>
      <c r="W420" s="12">
        <v>-0.96572811871586484</v>
      </c>
      <c r="X420" s="12">
        <v>-3.5347971774981386</v>
      </c>
      <c r="Y420" s="12">
        <v>-8.755973718796815</v>
      </c>
      <c r="Z420" s="12">
        <v>4.4343549318141857</v>
      </c>
      <c r="AA420" s="12">
        <v>-7.4488444626336095E-2</v>
      </c>
      <c r="AB420" s="12">
        <v>-1.858465883865295</v>
      </c>
      <c r="AC420" s="12">
        <v>3.3038971117919007</v>
      </c>
      <c r="AD420" s="12">
        <v>3.6681212787993118</v>
      </c>
      <c r="AE420" s="12">
        <v>2.9110407402399385</v>
      </c>
      <c r="AF420" s="12">
        <v>-3.5744097844583433</v>
      </c>
      <c r="AG420" s="12">
        <v>10.595242835269584</v>
      </c>
      <c r="AH420" s="12">
        <v>2.0410992852217706</v>
      </c>
      <c r="AI420" s="12">
        <v>9.9430350862657306</v>
      </c>
      <c r="AJ420" s="12">
        <v>-2.2798684418487571</v>
      </c>
      <c r="AK420" s="12">
        <v>3.7086077879888735</v>
      </c>
      <c r="AL420" s="12">
        <v>-0.13383862438925981</v>
      </c>
      <c r="AM420" s="12">
        <v>4.2547904569716444</v>
      </c>
      <c r="AN420" s="12">
        <v>-3.0947274272452625</v>
      </c>
      <c r="AO420" s="12">
        <v>-0.46102297972325079</v>
      </c>
      <c r="AP420" s="12">
        <v>3.1095204801741163</v>
      </c>
      <c r="AQ420" s="12">
        <v>-1.8977970670453401</v>
      </c>
      <c r="AR420" s="12">
        <v>-0.29354296810106789</v>
      </c>
      <c r="AS420" s="12">
        <v>-1.7586033149030242</v>
      </c>
      <c r="AT420" s="12">
        <v>9.7358758148203766</v>
      </c>
      <c r="AU420" s="12">
        <v>-0.43395882075173875</v>
      </c>
      <c r="AV420" s="12">
        <v>2.1736778624889412</v>
      </c>
      <c r="AW420" s="12">
        <v>2.6651094732877745</v>
      </c>
      <c r="AX420" s="12">
        <v>-0.42566707596844078</v>
      </c>
      <c r="AY420" s="12">
        <v>-2.0596468482369086</v>
      </c>
      <c r="AZ420" s="12">
        <v>-4.253959966867968</v>
      </c>
      <c r="BA420" s="12">
        <v>0.47550878410454472</v>
      </c>
      <c r="BB420" s="12">
        <v>-11.611653430508383</v>
      </c>
      <c r="BC420" s="12">
        <v>-11.458755857460815</v>
      </c>
      <c r="BD420" s="12">
        <v>-4.6337000128322599</v>
      </c>
      <c r="BE420" s="12">
        <v>2.6018871364140086</v>
      </c>
      <c r="BF420" s="12">
        <v>-3.4722007452056851</v>
      </c>
      <c r="BG420" s="12">
        <v>1.7882189181601058</v>
      </c>
      <c r="BH420" s="12">
        <v>-0.15433022468008531</v>
      </c>
      <c r="BI420" s="12">
        <v>2.4372654774181219</v>
      </c>
      <c r="BJ420" s="12">
        <v>-2.6539954814215925</v>
      </c>
      <c r="BK420" s="12">
        <v>-2.4621648481572009</v>
      </c>
      <c r="BL420" s="12">
        <v>-13.817962432312541</v>
      </c>
      <c r="BM420" s="12">
        <v>-1.0251906510082736</v>
      </c>
      <c r="BN420" s="12">
        <v>7.2266939862961355</v>
      </c>
      <c r="BO420" s="12">
        <v>0.57122516464043926</v>
      </c>
      <c r="BP420" s="12">
        <v>0.24266629423494684</v>
      </c>
      <c r="BQ420" s="12">
        <v>-2.9503733461203447</v>
      </c>
      <c r="BR420" s="12">
        <v>-4.4832883961209271</v>
      </c>
      <c r="BS420" s="12">
        <v>-5.4741365973921656</v>
      </c>
      <c r="BT420" s="12">
        <v>2.221569628027273</v>
      </c>
      <c r="BU420" s="12">
        <v>7.2769192788508876</v>
      </c>
      <c r="BV420" s="12">
        <v>-0.2814215821879269</v>
      </c>
      <c r="BW420" s="12">
        <v>-2.002938139112536</v>
      </c>
      <c r="BX420" s="12">
        <v>-2.0179814286503621</v>
      </c>
      <c r="BY420" s="12">
        <v>8.0851837110701421</v>
      </c>
      <c r="BZ420" s="12">
        <v>-8.0029374719966953</v>
      </c>
      <c r="CA420" s="12">
        <v>1.027604782818236</v>
      </c>
      <c r="CB420" s="12">
        <v>5.7376409056005739</v>
      </c>
      <c r="CC420" s="12">
        <v>-5.0415784263039443E-2</v>
      </c>
      <c r="CD420" s="12">
        <v>3.0357111375045269</v>
      </c>
      <c r="CE420" s="12">
        <v>-3.0953568275537702</v>
      </c>
      <c r="CF420" s="12">
        <v>-0.36557053572690934</v>
      </c>
      <c r="CG420" s="12">
        <v>0.26287278384048907</v>
      </c>
      <c r="CH420" s="12">
        <v>-2.5615406003664427</v>
      </c>
      <c r="CI420" s="12">
        <v>-1.3089166713939417</v>
      </c>
      <c r="CJ420" s="12">
        <v>5.4496441273806493</v>
      </c>
      <c r="CK420" s="12">
        <v>8.5037582334374413</v>
      </c>
      <c r="CL420" s="12">
        <v>-6.0006386068711528</v>
      </c>
      <c r="CM420" s="12">
        <v>5.6404911814428047</v>
      </c>
      <c r="CN420" s="12">
        <v>5.3155826323656896</v>
      </c>
      <c r="CO420" s="12">
        <v>-0.90953850451540585</v>
      </c>
      <c r="CP420" s="12">
        <v>-1.1058818674807753</v>
      </c>
      <c r="CQ420" s="12">
        <v>3.2463658133620452</v>
      </c>
      <c r="CR420" s="12">
        <v>-2.2630350209272341</v>
      </c>
      <c r="CS420" s="12">
        <v>1.2696016305726199</v>
      </c>
      <c r="CT420" s="12">
        <v>-0.59601160853212043</v>
      </c>
      <c r="CU420" s="12">
        <v>-4.6356711288496451</v>
      </c>
      <c r="CV420" s="12">
        <v>-1.8160863340916336</v>
      </c>
      <c r="CW420" s="12">
        <v>1.8560039726672375</v>
      </c>
      <c r="CX420" s="12">
        <v>5.470913157359071</v>
      </c>
      <c r="CY420" s="12">
        <v>1.947947878488121</v>
      </c>
      <c r="CZ420" s="12">
        <v>1.2000065322758817</v>
      </c>
      <c r="DA420" s="12">
        <v>0.53440226309233585</v>
      </c>
      <c r="DB420" s="12">
        <v>-8.1981440324678516</v>
      </c>
      <c r="DC420" s="12">
        <v>5.0344896004571007</v>
      </c>
      <c r="DD420" s="12">
        <v>3.0399789151252161</v>
      </c>
    </row>
    <row r="421" spans="1:108" x14ac:dyDescent="0.25">
      <c r="H421" s="11" t="s">
        <v>2</v>
      </c>
      <c r="I421" s="12">
        <v>15.106932188773412</v>
      </c>
      <c r="J421" s="12">
        <v>23.586168902376524</v>
      </c>
      <c r="K421" s="12">
        <v>14.203805030059721</v>
      </c>
      <c r="L421" s="12">
        <v>11.420410206153177</v>
      </c>
      <c r="M421" s="12">
        <v>0.76467988928797348</v>
      </c>
      <c r="N421" s="12">
        <v>0.64643284484178531</v>
      </c>
      <c r="O421" s="12">
        <v>15.277527043989902</v>
      </c>
      <c r="P421" s="12">
        <v>15.708481268036188</v>
      </c>
      <c r="Q421" s="12">
        <v>16.823311631950634</v>
      </c>
      <c r="R421" s="12">
        <v>17.488329650583861</v>
      </c>
      <c r="S421" s="12">
        <v>16.311080642088292</v>
      </c>
      <c r="T421" s="12">
        <v>6.4177690865932693</v>
      </c>
      <c r="U421" s="12">
        <v>8.1174458651041022</v>
      </c>
      <c r="V421" s="12">
        <v>7.5012273604610131</v>
      </c>
      <c r="W421" s="12">
        <v>8.2209431223348162</v>
      </c>
      <c r="X421" s="12">
        <v>2.983889996973482</v>
      </c>
      <c r="Y421" s="12">
        <v>-8.611902610761728</v>
      </c>
      <c r="Z421" s="12">
        <v>18.149111087790917</v>
      </c>
      <c r="AA421" s="12">
        <v>10.849358363416487</v>
      </c>
      <c r="AB421" s="12">
        <v>6.6926481357170928</v>
      </c>
      <c r="AC421" s="12">
        <v>16.214873202061607</v>
      </c>
      <c r="AD421" s="12">
        <v>17.994982633642369</v>
      </c>
      <c r="AE421" s="12">
        <v>16.478020851908518</v>
      </c>
      <c r="AF421" s="12">
        <v>4.3492832089048017</v>
      </c>
      <c r="AG421" s="12">
        <v>31.403787503227505</v>
      </c>
      <c r="AH421" s="12">
        <v>14.465917863839213</v>
      </c>
      <c r="AI421" s="12">
        <v>30.629144034431608</v>
      </c>
      <c r="AJ421" s="12">
        <v>7.9588150234211632</v>
      </c>
      <c r="AK421" s="12">
        <v>16.921399786354073</v>
      </c>
      <c r="AL421" s="12">
        <v>9.4199580163129735</v>
      </c>
      <c r="AM421" s="12">
        <v>18.925367099246298</v>
      </c>
      <c r="AN421" s="12">
        <v>1.460036220122936</v>
      </c>
      <c r="AO421" s="12">
        <v>10.760895853638843</v>
      </c>
      <c r="AP421" s="12">
        <v>16.744138464808373</v>
      </c>
      <c r="AQ421" s="12">
        <v>4.7274293863992076</v>
      </c>
      <c r="AR421" s="12">
        <v>8.2709238241325647</v>
      </c>
      <c r="AS421" s="12">
        <v>6.4164691691581082</v>
      </c>
      <c r="AT421" s="12">
        <v>29.844084057228542</v>
      </c>
      <c r="AU421" s="12">
        <v>7.5887979380642712</v>
      </c>
      <c r="AV421" s="12">
        <v>14.295119528867074</v>
      </c>
      <c r="AW421" s="12">
        <v>17.845406908727455</v>
      </c>
      <c r="AX421" s="12">
        <v>8.5963820798009696</v>
      </c>
      <c r="AY421" s="12">
        <v>5.742939462393009</v>
      </c>
      <c r="AZ421" s="12">
        <v>2.1034443776416558</v>
      </c>
      <c r="BA421" s="12">
        <v>10.638911825213279</v>
      </c>
      <c r="BB421" s="12">
        <v>-14.906321762784231</v>
      </c>
      <c r="BC421" s="12">
        <v>-13.734121165864378</v>
      </c>
      <c r="BD421" s="12">
        <v>0.95014774694299031</v>
      </c>
      <c r="BE421" s="12">
        <v>15.782903462077291</v>
      </c>
      <c r="BF421" s="12">
        <v>2.5459583848661929</v>
      </c>
      <c r="BG421" s="12">
        <v>13.707140727365626</v>
      </c>
      <c r="BH421" s="12">
        <v>9.0696392115652209</v>
      </c>
      <c r="BI421" s="12">
        <v>13.614216993985316</v>
      </c>
      <c r="BJ421" s="12">
        <v>6.4881128852071548</v>
      </c>
      <c r="BK421" s="12">
        <v>7.3506171776019951</v>
      </c>
      <c r="BL421" s="12">
        <v>-16.603468914556437</v>
      </c>
      <c r="BM421" s="12">
        <v>6.9401163489710465</v>
      </c>
      <c r="BN421" s="12">
        <v>24.909514081852151</v>
      </c>
      <c r="BO421" s="12">
        <v>11.556600835538671</v>
      </c>
      <c r="BP421" s="12">
        <v>11.398281932511747</v>
      </c>
      <c r="BQ421" s="12">
        <v>3.4219776137473756</v>
      </c>
      <c r="BR421" s="12">
        <v>-1.7107553168812584</v>
      </c>
      <c r="BS421" s="12">
        <v>-0.99660800393169358</v>
      </c>
      <c r="BT421" s="12">
        <v>14.901736275382097</v>
      </c>
      <c r="BU421" s="12">
        <v>24.608265408437987</v>
      </c>
      <c r="BV421" s="12">
        <v>7.2593954081271672</v>
      </c>
      <c r="BW421" s="12">
        <v>4.8534596740236218</v>
      </c>
      <c r="BX421" s="12">
        <v>6.0275293845105882</v>
      </c>
      <c r="BY421" s="12">
        <v>26.995928415360837</v>
      </c>
      <c r="BZ421" s="12">
        <v>-7.6636927204122474</v>
      </c>
      <c r="CA421" s="12">
        <v>12.650380742288021</v>
      </c>
      <c r="CB421" s="12">
        <v>21.332025598582462</v>
      </c>
      <c r="CC421" s="12">
        <v>9.9457914178272535</v>
      </c>
      <c r="CD421" s="12">
        <v>15.654846376833998</v>
      </c>
      <c r="CE421" s="12">
        <v>4.8778121389060232</v>
      </c>
      <c r="CF421" s="12">
        <v>9.3160366063688809</v>
      </c>
      <c r="CG421" s="12">
        <v>11.654445988812942</v>
      </c>
      <c r="CH421" s="12">
        <v>6.1001708762420872</v>
      </c>
      <c r="CI421" s="12">
        <v>6.2188154366861541</v>
      </c>
      <c r="CJ421" s="12">
        <v>20.073461988805526</v>
      </c>
      <c r="CK421" s="12">
        <v>27.461791815913003</v>
      </c>
      <c r="CL421" s="12">
        <v>-2.6851266999753634</v>
      </c>
      <c r="CM421" s="12">
        <v>22.798363476362951</v>
      </c>
      <c r="CN421" s="12">
        <v>22.752618320719382</v>
      </c>
      <c r="CO421" s="12">
        <v>6.9962970676064096</v>
      </c>
      <c r="CP421" s="12">
        <v>8.6092317975725301</v>
      </c>
      <c r="CQ421" s="12">
        <v>16.487094483515101</v>
      </c>
      <c r="CR421" s="12">
        <v>6.2433655217875792</v>
      </c>
      <c r="CS421" s="12">
        <v>12.44838865900009</v>
      </c>
      <c r="CT421" s="12">
        <v>7.9059040659773787</v>
      </c>
      <c r="CU421" s="12">
        <v>0.98330374507257057</v>
      </c>
      <c r="CV421" s="12">
        <v>7.1049554464916467</v>
      </c>
      <c r="CW421" s="12">
        <v>12.781504883436435</v>
      </c>
      <c r="CX421" s="12">
        <v>20.76699468769559</v>
      </c>
      <c r="CY421" s="12">
        <v>14.071525663694754</v>
      </c>
      <c r="CZ421" s="12">
        <v>11.53943266704246</v>
      </c>
      <c r="DA421" s="12">
        <v>12.71538402545335</v>
      </c>
      <c r="DB421" s="12">
        <v>-6.6045940172647786</v>
      </c>
      <c r="DC421" s="12">
        <v>19.880786265138443</v>
      </c>
      <c r="DD421" s="12">
        <v>15.442087353790848</v>
      </c>
    </row>
    <row r="422" spans="1:108" x14ac:dyDescent="0.25">
      <c r="A422" s="2">
        <v>141</v>
      </c>
      <c r="B422" s="8">
        <v>1.9224494074536771</v>
      </c>
      <c r="C422" s="8">
        <v>1.9874295409015872</v>
      </c>
      <c r="D422" s="8">
        <v>1.9881364786691935</v>
      </c>
      <c r="E422" s="8">
        <v>10.038024681320856</v>
      </c>
      <c r="F422" s="8">
        <v>9.8776015594674469</v>
      </c>
      <c r="G422" s="8">
        <v>9.9080107767134091</v>
      </c>
      <c r="H422" s="9" t="s">
        <v>29</v>
      </c>
      <c r="I422" s="10">
        <v>5848</v>
      </c>
      <c r="J422" s="10">
        <v>2270</v>
      </c>
      <c r="K422" s="10">
        <v>1281</v>
      </c>
      <c r="L422" s="10">
        <v>1312</v>
      </c>
      <c r="M422" s="10">
        <v>1926</v>
      </c>
      <c r="N422" s="10">
        <v>5325</v>
      </c>
      <c r="O422" s="10">
        <v>8857</v>
      </c>
      <c r="P422" s="10">
        <v>634</v>
      </c>
      <c r="Q422" s="10">
        <v>4994</v>
      </c>
      <c r="R422" s="10">
        <v>260</v>
      </c>
      <c r="S422" s="10">
        <v>4059</v>
      </c>
      <c r="T422" s="10">
        <v>7011</v>
      </c>
      <c r="U422" s="10">
        <v>7186</v>
      </c>
      <c r="V422" s="10">
        <v>474</v>
      </c>
      <c r="W422" s="10">
        <v>3757</v>
      </c>
      <c r="X422" s="10">
        <v>1664</v>
      </c>
      <c r="Y422" s="10">
        <v>2655</v>
      </c>
      <c r="Z422" s="10">
        <v>7935</v>
      </c>
      <c r="AA422" s="10">
        <v>537</v>
      </c>
      <c r="AB422" s="10">
        <v>2540</v>
      </c>
      <c r="AC422" s="10">
        <v>3295</v>
      </c>
      <c r="AD422" s="10">
        <v>90</v>
      </c>
      <c r="AE422" s="10">
        <v>8898</v>
      </c>
      <c r="AF422" s="10">
        <v>9623</v>
      </c>
      <c r="AG422" s="10">
        <v>9594</v>
      </c>
      <c r="AH422" s="10">
        <v>2888</v>
      </c>
      <c r="AI422" s="10">
        <v>3538</v>
      </c>
      <c r="AJ422" s="10">
        <v>9419</v>
      </c>
      <c r="AK422" s="10">
        <v>5594</v>
      </c>
      <c r="AL422" s="10">
        <v>2432</v>
      </c>
      <c r="AM422" s="10">
        <v>6049</v>
      </c>
      <c r="AN422" s="10">
        <v>3647</v>
      </c>
      <c r="AO422" s="10">
        <v>8195</v>
      </c>
      <c r="AP422" s="10">
        <v>2596</v>
      </c>
      <c r="AQ422" s="10">
        <v>3361</v>
      </c>
      <c r="AR422" s="10">
        <v>9924</v>
      </c>
      <c r="AS422" s="10">
        <v>7675</v>
      </c>
      <c r="AT422" s="10">
        <v>7395</v>
      </c>
      <c r="AU422" s="10">
        <v>2066</v>
      </c>
      <c r="AV422" s="10">
        <v>973</v>
      </c>
      <c r="AW422" s="10">
        <v>9689</v>
      </c>
      <c r="AX422" s="10">
        <v>1860</v>
      </c>
      <c r="AY422" s="10">
        <v>6192</v>
      </c>
      <c r="AZ422" s="10">
        <v>1266</v>
      </c>
      <c r="BA422" s="10">
        <v>50</v>
      </c>
      <c r="BB422" s="10">
        <v>3602</v>
      </c>
      <c r="BC422" s="10">
        <v>6766</v>
      </c>
      <c r="BD422" s="10">
        <v>3372</v>
      </c>
      <c r="BE422" s="10">
        <v>2780</v>
      </c>
      <c r="BF422" s="10">
        <v>6216</v>
      </c>
      <c r="BG422" s="10">
        <v>4711</v>
      </c>
      <c r="BH422" s="10">
        <v>5083</v>
      </c>
      <c r="BI422" s="10">
        <v>9042</v>
      </c>
      <c r="BJ422" s="10">
        <v>9939</v>
      </c>
      <c r="BK422" s="10">
        <v>4350</v>
      </c>
      <c r="BL422" s="10">
        <v>4381</v>
      </c>
      <c r="BM422" s="10">
        <v>5925</v>
      </c>
      <c r="BN422" s="10">
        <v>5393</v>
      </c>
      <c r="BO422" s="10">
        <v>8428</v>
      </c>
      <c r="BP422" s="10">
        <v>4227</v>
      </c>
      <c r="BQ422" s="10">
        <v>257</v>
      </c>
      <c r="BR422" s="10">
        <v>4130</v>
      </c>
      <c r="BS422" s="10">
        <v>1260</v>
      </c>
      <c r="BT422" s="10">
        <v>7423</v>
      </c>
      <c r="BU422" s="10">
        <v>5545</v>
      </c>
      <c r="BV422" s="10">
        <v>9261</v>
      </c>
      <c r="BW422" s="10">
        <v>9795</v>
      </c>
      <c r="BX422" s="10">
        <v>4911</v>
      </c>
      <c r="BY422" s="10">
        <v>3487</v>
      </c>
      <c r="BZ422" s="10">
        <v>9946</v>
      </c>
      <c r="CA422" s="10">
        <v>6110</v>
      </c>
      <c r="CB422" s="10">
        <v>7382</v>
      </c>
      <c r="CC422" s="10">
        <v>6608</v>
      </c>
      <c r="CD422" s="10">
        <v>7513</v>
      </c>
      <c r="CE422" s="10">
        <v>15</v>
      </c>
      <c r="CF422" s="10">
        <v>687</v>
      </c>
      <c r="CG422" s="10">
        <v>3826</v>
      </c>
      <c r="CH422" s="10">
        <v>1688</v>
      </c>
      <c r="CI422" s="10">
        <v>5780</v>
      </c>
      <c r="CJ422" s="10">
        <v>9815</v>
      </c>
      <c r="CK422" s="10">
        <v>2857</v>
      </c>
      <c r="CL422" s="10">
        <v>702</v>
      </c>
      <c r="CM422" s="10">
        <v>6580</v>
      </c>
      <c r="CN422" s="10">
        <v>4716</v>
      </c>
      <c r="CO422" s="10">
        <v>9249</v>
      </c>
      <c r="CP422" s="10">
        <v>5346</v>
      </c>
      <c r="CQ422" s="10">
        <v>95</v>
      </c>
      <c r="CR422" s="10">
        <v>1714</v>
      </c>
      <c r="CS422" s="10">
        <v>240</v>
      </c>
      <c r="CT422" s="10">
        <v>5416</v>
      </c>
      <c r="CU422" s="10">
        <v>1119</v>
      </c>
      <c r="CV422" s="10">
        <v>3763</v>
      </c>
      <c r="CW422" s="10">
        <v>9636</v>
      </c>
      <c r="CX422" s="10">
        <v>2044</v>
      </c>
      <c r="CY422" s="10">
        <v>4582</v>
      </c>
      <c r="CZ422" s="10">
        <v>4626</v>
      </c>
      <c r="DA422" s="10">
        <v>1805</v>
      </c>
      <c r="DB422" s="10">
        <v>5041</v>
      </c>
      <c r="DC422" s="10">
        <v>2348</v>
      </c>
      <c r="DD422" s="10">
        <v>9872</v>
      </c>
    </row>
    <row r="423" spans="1:108" x14ac:dyDescent="0.25">
      <c r="H423" s="11" t="s">
        <v>0</v>
      </c>
      <c r="I423" s="12">
        <v>-5.2083027132030235</v>
      </c>
      <c r="J423" s="12">
        <v>-3.2009715998696517</v>
      </c>
      <c r="K423" s="12">
        <v>-3.5525005615331806</v>
      </c>
      <c r="L423" s="12">
        <v>-0.73739980681523765</v>
      </c>
      <c r="M423" s="12">
        <v>8.2191295108231746</v>
      </c>
      <c r="N423" s="12">
        <v>-3.840727994733351</v>
      </c>
      <c r="O423" s="12">
        <v>1.0763534471155087</v>
      </c>
      <c r="P423" s="12">
        <v>-4.9539012184283848</v>
      </c>
      <c r="Q423" s="12">
        <v>5.3219599021883486</v>
      </c>
      <c r="R423" s="12">
        <v>4.0401009700371979</v>
      </c>
      <c r="S423" s="12">
        <v>-0.63924004850653471</v>
      </c>
      <c r="T423" s="12">
        <v>0.57122516464043926</v>
      </c>
      <c r="U423" s="12">
        <v>-0.51056950754649422</v>
      </c>
      <c r="V423" s="12">
        <v>2.4105436795061452</v>
      </c>
      <c r="W423" s="12">
        <v>1.7168606525253891</v>
      </c>
      <c r="X423" s="12">
        <v>-2.353868727444878</v>
      </c>
      <c r="Y423" s="12">
        <v>-6.8784105691575812</v>
      </c>
      <c r="Z423" s="12">
        <v>-1.7053533324721395</v>
      </c>
      <c r="AA423" s="12">
        <v>1.0465451686683531</v>
      </c>
      <c r="AB423" s="12">
        <v>-0.98309163646339082</v>
      </c>
      <c r="AC423" s="12">
        <v>1.9854104492155797</v>
      </c>
      <c r="AD423" s="12">
        <v>3.5555122873151337</v>
      </c>
      <c r="AE423" s="12">
        <v>-9.5316454049280868</v>
      </c>
      <c r="AF423" s="12">
        <v>-6.6253343566333092</v>
      </c>
      <c r="AG423" s="12">
        <v>-6.471126851365046</v>
      </c>
      <c r="AH423" s="12">
        <v>-14.368886730474292</v>
      </c>
      <c r="AI423" s="12">
        <v>-1.7967114781182159</v>
      </c>
      <c r="AJ423" s="12">
        <v>1.712653753461246</v>
      </c>
      <c r="AK423" s="12">
        <v>5.1283288465261245</v>
      </c>
      <c r="AL423" s="12">
        <v>-4.7336579319078185</v>
      </c>
      <c r="AM423" s="12">
        <v>1.3853974860379412</v>
      </c>
      <c r="AN423" s="12">
        <v>3.397694463319632</v>
      </c>
      <c r="AO423" s="12">
        <v>5.4583971614506961</v>
      </c>
      <c r="AP423" s="12">
        <v>-2.4189276473101811</v>
      </c>
      <c r="AQ423" s="12">
        <v>2.7821471287199254E-2</v>
      </c>
      <c r="AR423" s="12">
        <v>-6.0651389157549733</v>
      </c>
      <c r="AS423" s="12">
        <v>3.1849172856267165</v>
      </c>
      <c r="AT423" s="12">
        <v>-1.1186471145590924</v>
      </c>
      <c r="AU423" s="12">
        <v>-10.028107823394436</v>
      </c>
      <c r="AV423" s="12">
        <v>-1.2437499947918107</v>
      </c>
      <c r="AW423" s="12">
        <v>-2.9387647329503941</v>
      </c>
      <c r="AX423" s="12">
        <v>-6.1602742148642662</v>
      </c>
      <c r="AY423" s="12">
        <v>2.2877652076559976</v>
      </c>
      <c r="AZ423" s="12">
        <v>-0.29403405218570411</v>
      </c>
      <c r="BA423" s="12">
        <v>-3.109102070623138</v>
      </c>
      <c r="BB423" s="12">
        <v>-2.1819027092871064</v>
      </c>
      <c r="BC423" s="12">
        <v>1.4340238388194606</v>
      </c>
      <c r="BD423" s="12">
        <v>6.6824345204583935</v>
      </c>
      <c r="BE423" s="12">
        <v>8.4056232731977634</v>
      </c>
      <c r="BF423" s="12">
        <v>-1.0484949635295822</v>
      </c>
      <c r="BG423" s="12">
        <v>2.375566166357487</v>
      </c>
      <c r="BH423" s="12">
        <v>-1.5149794167183752</v>
      </c>
      <c r="BI423" s="12">
        <v>-2.7345411965700772</v>
      </c>
      <c r="BJ423" s="12">
        <v>7.4406383058165275</v>
      </c>
      <c r="BK423" s="12">
        <v>-3.5661215481303978</v>
      </c>
      <c r="BL423" s="12">
        <v>4.6569350108718224</v>
      </c>
      <c r="BM423" s="12">
        <v>0.52613486692949152</v>
      </c>
      <c r="BN423" s="12">
        <v>4.7014725745231445</v>
      </c>
      <c r="BO423" s="12">
        <v>-3.1225129045285001</v>
      </c>
      <c r="BP423" s="12">
        <v>-2.1598832957403435</v>
      </c>
      <c r="BQ423" s="12">
        <v>-8.4518568091306728E-2</v>
      </c>
      <c r="BR423" s="12">
        <v>2.070702464897944</v>
      </c>
      <c r="BS423" s="12">
        <v>5.3313496112005252</v>
      </c>
      <c r="BT423" s="12">
        <v>-7.2317856425425919</v>
      </c>
      <c r="BU423" s="12">
        <v>2.2074464527584245</v>
      </c>
      <c r="BV423" s="12">
        <v>0.13880940415792209</v>
      </c>
      <c r="BW423" s="12">
        <v>-2.9335994087312285</v>
      </c>
      <c r="BX423" s="12">
        <v>-3.2076362303113464</v>
      </c>
      <c r="BY423" s="12">
        <v>0.8878493014047355</v>
      </c>
      <c r="BZ423" s="12">
        <v>-3.3045894817375165</v>
      </c>
      <c r="CA423" s="12">
        <v>-2.3252162864711541</v>
      </c>
      <c r="CB423" s="12">
        <v>1.3916627351343536</v>
      </c>
      <c r="CC423" s="12">
        <v>-1.4393011385525114</v>
      </c>
      <c r="CD423" s="12">
        <v>-1.4736889316082813</v>
      </c>
      <c r="CE423" s="12">
        <v>9.945001798544622</v>
      </c>
      <c r="CF423" s="12">
        <v>-6.7983145532370148</v>
      </c>
      <c r="CG423" s="12">
        <v>4.6860099350516986</v>
      </c>
      <c r="CH423" s="12">
        <v>-0.52753806136288139</v>
      </c>
      <c r="CI423" s="12">
        <v>-5.7297214310693629</v>
      </c>
      <c r="CJ423" s="12">
        <v>-2.0432848294069998</v>
      </c>
      <c r="CK423" s="12">
        <v>-6.2844466400009296</v>
      </c>
      <c r="CL423" s="12">
        <v>3.7012721589577042</v>
      </c>
      <c r="CM423" s="12">
        <v>4.8301904890647007</v>
      </c>
      <c r="CN423" s="12">
        <v>1.3309486170276708</v>
      </c>
      <c r="CO423" s="12">
        <v>4.1552707606855606</v>
      </c>
      <c r="CP423" s="12">
        <v>-5.3418765482864732</v>
      </c>
      <c r="CQ423" s="12">
        <v>2.7857775796474145</v>
      </c>
      <c r="CR423" s="12">
        <v>-2.5975660759432317</v>
      </c>
      <c r="CS423" s="12">
        <v>2.8745367988956421</v>
      </c>
      <c r="CT423" s="12">
        <v>7.2632652224194194</v>
      </c>
      <c r="CU423" s="12">
        <v>2.9611988058163927</v>
      </c>
      <c r="CV423" s="12">
        <v>4.3822202666923769</v>
      </c>
      <c r="CW423" s="12">
        <v>1.4243234186939824</v>
      </c>
      <c r="CX423" s="12">
        <v>0.77049917984435512</v>
      </c>
      <c r="CY423" s="12">
        <v>-3.4382439763159098</v>
      </c>
      <c r="CZ423" s="12">
        <v>4.2093455021866566</v>
      </c>
      <c r="DA423" s="12">
        <v>-4.2003349977530293</v>
      </c>
      <c r="DB423" s="12">
        <v>4.0268331879994879</v>
      </c>
      <c r="DC423" s="12">
        <v>0.41184674114031761</v>
      </c>
      <c r="DD423" s="12">
        <v>5.0049019799325745</v>
      </c>
    </row>
    <row r="424" spans="1:108" x14ac:dyDescent="0.25">
      <c r="H424" s="11" t="s">
        <v>2</v>
      </c>
      <c r="I424" s="12">
        <v>-1.4167189240817806</v>
      </c>
      <c r="J424" s="12">
        <v>4.6482585907470231</v>
      </c>
      <c r="K424" s="12">
        <v>2.4756041523994448</v>
      </c>
      <c r="L424" s="12">
        <v>8.6552891564833683</v>
      </c>
      <c r="M424" s="12">
        <v>25.433014891460022</v>
      </c>
      <c r="N424" s="12">
        <v>3.0394867529937333</v>
      </c>
      <c r="O424" s="12">
        <v>12.120189587067843</v>
      </c>
      <c r="P424" s="12">
        <v>0.23637711339621503</v>
      </c>
      <c r="Q424" s="12">
        <v>19.940676504124593</v>
      </c>
      <c r="R424" s="12">
        <v>17.536048966605211</v>
      </c>
      <c r="S424" s="12">
        <v>9.787377352029047</v>
      </c>
      <c r="T424" s="12">
        <v>11.556600835538671</v>
      </c>
      <c r="U424" s="12">
        <v>9.5837202898245533</v>
      </c>
      <c r="V424" s="12">
        <v>13.923446021926377</v>
      </c>
      <c r="W424" s="12">
        <v>13.185608517598329</v>
      </c>
      <c r="X424" s="12">
        <v>6.1740191863855864</v>
      </c>
      <c r="Y424" s="12">
        <v>-3.6198214963483268</v>
      </c>
      <c r="Z424" s="12">
        <v>7.3565779634512944</v>
      </c>
      <c r="AA424" s="12">
        <v>12.704120863314593</v>
      </c>
      <c r="AB424" s="12">
        <v>7.9054184519557538</v>
      </c>
      <c r="AC424" s="12">
        <v>13.351110756344047</v>
      </c>
      <c r="AD424" s="12">
        <v>15.807207963360582</v>
      </c>
      <c r="AE424" s="12">
        <v>-8.931865366665976</v>
      </c>
      <c r="AF424" s="12">
        <v>-4.2574099292649592</v>
      </c>
      <c r="AG424" s="12">
        <v>-4.3573102549913001</v>
      </c>
      <c r="AH424" s="12">
        <v>-17.991451444561971</v>
      </c>
      <c r="AI424" s="12">
        <v>6.236665565853726</v>
      </c>
      <c r="AJ424" s="12">
        <v>12.78236968483847</v>
      </c>
      <c r="AK424" s="12">
        <v>19.961946918723658</v>
      </c>
      <c r="AL424" s="12">
        <v>0.81425546145051342</v>
      </c>
      <c r="AM424" s="12">
        <v>13.863554308652267</v>
      </c>
      <c r="AN424" s="12">
        <v>17.359514193917093</v>
      </c>
      <c r="AO424" s="12">
        <v>22.191600675749946</v>
      </c>
      <c r="AP424" s="12">
        <v>5.9333125678641814</v>
      </c>
      <c r="AQ424" s="12">
        <v>9.7935801789121832</v>
      </c>
      <c r="AR424" s="12">
        <v>-1.5537408172649541</v>
      </c>
      <c r="AS424" s="12">
        <v>14.894878742055017</v>
      </c>
      <c r="AT424" s="12">
        <v>8.7385915792459699</v>
      </c>
      <c r="AU424" s="12">
        <v>-10.380181790373625</v>
      </c>
      <c r="AV424" s="12">
        <v>6.6744230628086685</v>
      </c>
      <c r="AW424" s="12">
        <v>4.0053759881658735</v>
      </c>
      <c r="AX424" s="12">
        <v>-3.4234590743672157</v>
      </c>
      <c r="AY424" s="12">
        <v>15.336393196403133</v>
      </c>
      <c r="AZ424" s="12">
        <v>9.0651280295845176</v>
      </c>
      <c r="BA424" s="12">
        <v>1.5637215843805143</v>
      </c>
      <c r="BB424" s="12">
        <v>5.0375925059469289</v>
      </c>
      <c r="BC424" s="12">
        <v>12.144496134142242</v>
      </c>
      <c r="BD424" s="12">
        <v>23.608313327544646</v>
      </c>
      <c r="BE424" s="12">
        <v>26.417872191060592</v>
      </c>
      <c r="BF424" s="12">
        <v>7.2418482142899467</v>
      </c>
      <c r="BG424" s="12">
        <v>15.327757912419084</v>
      </c>
      <c r="BH424" s="12">
        <v>6.8570195638088238</v>
      </c>
      <c r="BI424" s="12">
        <v>5.3355486915430284</v>
      </c>
      <c r="BJ424" s="12">
        <v>25.037201438768673</v>
      </c>
      <c r="BK424" s="12">
        <v>2.0346928148671566</v>
      </c>
      <c r="BL424" s="12">
        <v>17.516959651488424</v>
      </c>
      <c r="BM424" s="12">
        <v>12.01595404894076</v>
      </c>
      <c r="BN424" s="12">
        <v>19.281717418540531</v>
      </c>
      <c r="BO424" s="12">
        <v>2.620521538712691</v>
      </c>
      <c r="BP424" s="12">
        <v>5.069506227149061</v>
      </c>
      <c r="BQ424" s="12">
        <v>10.498179222974249</v>
      </c>
      <c r="BR424" s="12">
        <v>14.711813185538549</v>
      </c>
      <c r="BS424" s="12">
        <v>20.343587110497268</v>
      </c>
      <c r="BT424" s="12">
        <v>-3.7221012012962751</v>
      </c>
      <c r="BU424" s="12">
        <v>14.174216164865829</v>
      </c>
      <c r="BV424" s="12">
        <v>10.820483129541538</v>
      </c>
      <c r="BW424" s="12">
        <v>4.4044368944375103</v>
      </c>
      <c r="BX424" s="12">
        <v>4.0791232192970783</v>
      </c>
      <c r="BY424" s="12">
        <v>10.681520417957634</v>
      </c>
      <c r="BZ424" s="12">
        <v>1.7668157078025537</v>
      </c>
      <c r="CA424" s="12">
        <v>7.1044620102055323</v>
      </c>
      <c r="CB424" s="12">
        <v>14.482043998834563</v>
      </c>
      <c r="CC424" s="12">
        <v>6.6430980798369372</v>
      </c>
      <c r="CD424" s="12">
        <v>8.6090625022642815</v>
      </c>
      <c r="CE424" s="12">
        <v>29.81881516002397</v>
      </c>
      <c r="CF424" s="12">
        <v>-2.327430629555109</v>
      </c>
      <c r="CG424" s="12">
        <v>19.780013104423723</v>
      </c>
      <c r="CH424" s="12">
        <v>10.204405471859255</v>
      </c>
      <c r="CI424" s="12">
        <v>-2.2313011632042015</v>
      </c>
      <c r="CJ424" s="12">
        <v>5.3446193094185208</v>
      </c>
      <c r="CK424" s="12">
        <v>-2.3838373848421064</v>
      </c>
      <c r="CL424" s="12">
        <v>18.321109516095611</v>
      </c>
      <c r="CM424" s="12">
        <v>20.650724406947187</v>
      </c>
      <c r="CN424" s="12">
        <v>11.793841000014689</v>
      </c>
      <c r="CO424" s="12">
        <v>18.784716387574878</v>
      </c>
      <c r="CP424" s="12">
        <v>-2.4071127167265152</v>
      </c>
      <c r="CQ424" s="12">
        <v>13.945218618889843</v>
      </c>
      <c r="CR424" s="12">
        <v>4.7929311642536776</v>
      </c>
      <c r="CS424" s="12">
        <v>16.022747019314483</v>
      </c>
      <c r="CT424" s="12">
        <v>23.894870713614253</v>
      </c>
      <c r="CU424" s="12">
        <v>13.981092190653191</v>
      </c>
      <c r="CV424" s="12">
        <v>19.040050584822964</v>
      </c>
      <c r="CW424" s="12">
        <v>12.69375894617689</v>
      </c>
      <c r="CX424" s="12">
        <v>11.454766406088895</v>
      </c>
      <c r="CY424" s="12">
        <v>3.6520050377628293</v>
      </c>
      <c r="CZ424" s="12">
        <v>18.053782258416913</v>
      </c>
      <c r="DA424" s="12">
        <v>0.54516984802337998</v>
      </c>
      <c r="DB424" s="12">
        <v>16.680140885845265</v>
      </c>
      <c r="DC424" s="12">
        <v>9.8681335393234395</v>
      </c>
      <c r="DD424" s="12">
        <v>19.796641599242413</v>
      </c>
    </row>
    <row r="425" spans="1:108" x14ac:dyDescent="0.25">
      <c r="A425" s="2">
        <v>142</v>
      </c>
      <c r="B425" s="8">
        <v>2.0060031759459087</v>
      </c>
      <c r="C425" s="8">
        <v>2.0448847926808802</v>
      </c>
      <c r="D425" s="8">
        <v>2.0038276995782085</v>
      </c>
      <c r="E425" s="8">
        <v>10.030075587296526</v>
      </c>
      <c r="F425" s="8">
        <v>10.012108562484496</v>
      </c>
      <c r="G425" s="8">
        <v>9.8951820454641215</v>
      </c>
      <c r="H425" s="9" t="s">
        <v>29</v>
      </c>
      <c r="I425" s="10">
        <v>5961</v>
      </c>
      <c r="J425" s="10">
        <v>6909</v>
      </c>
      <c r="K425" s="10">
        <v>838</v>
      </c>
      <c r="L425" s="10">
        <v>7462</v>
      </c>
      <c r="M425" s="10">
        <v>1307</v>
      </c>
      <c r="N425" s="10">
        <v>1899</v>
      </c>
      <c r="O425" s="10">
        <v>5099</v>
      </c>
      <c r="P425" s="10">
        <v>4955</v>
      </c>
      <c r="Q425" s="10">
        <v>1940</v>
      </c>
      <c r="R425" s="10">
        <v>2711</v>
      </c>
      <c r="S425" s="10">
        <v>5561</v>
      </c>
      <c r="T425" s="10">
        <v>368</v>
      </c>
      <c r="U425" s="10">
        <v>5014</v>
      </c>
      <c r="V425" s="10">
        <v>8325</v>
      </c>
      <c r="W425" s="10">
        <v>3045</v>
      </c>
      <c r="X425" s="10">
        <v>2298</v>
      </c>
      <c r="Y425" s="10">
        <v>2056</v>
      </c>
      <c r="Z425" s="10">
        <v>5452</v>
      </c>
      <c r="AA425" s="10">
        <v>2446</v>
      </c>
      <c r="AB425" s="10">
        <v>7167</v>
      </c>
      <c r="AC425" s="10">
        <v>6809</v>
      </c>
      <c r="AD425" s="10">
        <v>4136</v>
      </c>
      <c r="AE425" s="10">
        <v>562</v>
      </c>
      <c r="AF425" s="10">
        <v>1094</v>
      </c>
      <c r="AG425" s="10">
        <v>7334</v>
      </c>
      <c r="AH425" s="10">
        <v>1197</v>
      </c>
      <c r="AI425" s="10">
        <v>6857</v>
      </c>
      <c r="AJ425" s="10">
        <v>9377</v>
      </c>
      <c r="AK425" s="10">
        <v>4477</v>
      </c>
      <c r="AL425" s="10">
        <v>9090</v>
      </c>
      <c r="AM425" s="10">
        <v>4999</v>
      </c>
      <c r="AN425" s="10">
        <v>2443</v>
      </c>
      <c r="AO425" s="10">
        <v>8106</v>
      </c>
      <c r="AP425" s="10">
        <v>7827</v>
      </c>
      <c r="AQ425" s="10">
        <v>8577</v>
      </c>
      <c r="AR425" s="10">
        <v>2289</v>
      </c>
      <c r="AS425" s="10">
        <v>1342</v>
      </c>
      <c r="AT425" s="10">
        <v>5336</v>
      </c>
      <c r="AU425" s="10">
        <v>4602</v>
      </c>
      <c r="AV425" s="10">
        <v>7823</v>
      </c>
      <c r="AW425" s="10">
        <v>1679</v>
      </c>
      <c r="AX425" s="10">
        <v>9279</v>
      </c>
      <c r="AY425" s="10">
        <v>9827</v>
      </c>
      <c r="AZ425" s="10">
        <v>5247</v>
      </c>
      <c r="BA425" s="10">
        <v>3178</v>
      </c>
      <c r="BB425" s="10">
        <v>3717</v>
      </c>
      <c r="BC425" s="10">
        <v>943</v>
      </c>
      <c r="BD425" s="10">
        <v>2344</v>
      </c>
      <c r="BE425" s="10">
        <v>3440</v>
      </c>
      <c r="BF425" s="10">
        <v>4360</v>
      </c>
      <c r="BG425" s="10">
        <v>1149</v>
      </c>
      <c r="BH425" s="10">
        <v>3507</v>
      </c>
      <c r="BI425" s="10">
        <v>7644</v>
      </c>
      <c r="BJ425" s="10">
        <v>8245</v>
      </c>
      <c r="BK425" s="10">
        <v>3767</v>
      </c>
      <c r="BL425" s="10">
        <v>7103</v>
      </c>
      <c r="BM425" s="10">
        <v>9619</v>
      </c>
      <c r="BN425" s="10">
        <v>534</v>
      </c>
      <c r="BO425" s="10">
        <v>6886</v>
      </c>
      <c r="BP425" s="10">
        <v>3066</v>
      </c>
      <c r="BQ425" s="10">
        <v>5543</v>
      </c>
      <c r="BR425" s="10">
        <v>875</v>
      </c>
      <c r="BS425" s="10">
        <v>5148</v>
      </c>
      <c r="BT425" s="10">
        <v>7917</v>
      </c>
      <c r="BU425" s="10">
        <v>1940</v>
      </c>
      <c r="BV425" s="10">
        <v>885</v>
      </c>
      <c r="BW425" s="10">
        <v>2051</v>
      </c>
      <c r="BX425" s="10">
        <v>5303</v>
      </c>
      <c r="BY425" s="10">
        <v>7009</v>
      </c>
      <c r="BZ425" s="10">
        <v>4256</v>
      </c>
      <c r="CA425" s="10">
        <v>1852</v>
      </c>
      <c r="CB425" s="10">
        <v>8365</v>
      </c>
      <c r="CC425" s="10">
        <v>6764</v>
      </c>
      <c r="CD425" s="10">
        <v>2642</v>
      </c>
      <c r="CE425" s="10">
        <v>974</v>
      </c>
      <c r="CF425" s="10">
        <v>5788</v>
      </c>
      <c r="CG425" s="10">
        <v>8517</v>
      </c>
      <c r="CH425" s="10">
        <v>2493</v>
      </c>
      <c r="CI425" s="10">
        <v>8903</v>
      </c>
      <c r="CJ425" s="10">
        <v>9027</v>
      </c>
      <c r="CK425" s="10">
        <v>9859</v>
      </c>
      <c r="CL425" s="10">
        <v>2032</v>
      </c>
      <c r="CM425" s="10">
        <v>7885</v>
      </c>
      <c r="CN425" s="10">
        <v>5326</v>
      </c>
      <c r="CO425" s="10">
        <v>5971</v>
      </c>
      <c r="CP425" s="10">
        <v>5341</v>
      </c>
      <c r="CQ425" s="10">
        <v>2544</v>
      </c>
      <c r="CR425" s="10">
        <v>181</v>
      </c>
      <c r="CS425" s="10">
        <v>1539</v>
      </c>
      <c r="CT425" s="10">
        <v>4105</v>
      </c>
      <c r="CU425" s="10">
        <v>7635</v>
      </c>
      <c r="CV425" s="10">
        <v>5272</v>
      </c>
      <c r="CW425" s="10">
        <v>1495</v>
      </c>
      <c r="CX425" s="10">
        <v>1321</v>
      </c>
      <c r="CY425" s="10">
        <v>5170</v>
      </c>
      <c r="CZ425" s="10">
        <v>8920</v>
      </c>
      <c r="DA425" s="10">
        <v>5921</v>
      </c>
      <c r="DB425" s="10">
        <v>4751</v>
      </c>
      <c r="DC425" s="10">
        <v>1341</v>
      </c>
      <c r="DD425" s="10">
        <v>1540</v>
      </c>
    </row>
    <row r="426" spans="1:108" x14ac:dyDescent="0.25">
      <c r="H426" s="11" t="s">
        <v>0</v>
      </c>
      <c r="I426" s="12">
        <v>-1.9135978509387341</v>
      </c>
      <c r="J426" s="12">
        <v>-1.1780393476357325</v>
      </c>
      <c r="K426" s="12">
        <v>0.91519622613462093</v>
      </c>
      <c r="L426" s="12">
        <v>-9.4173157640492882</v>
      </c>
      <c r="M426" s="12">
        <v>4.4893541810865916</v>
      </c>
      <c r="N426" s="12">
        <v>4.0772881343564045</v>
      </c>
      <c r="O426" s="12">
        <v>-2.9953594731460189</v>
      </c>
      <c r="P426" s="12">
        <v>0.34517651490786461</v>
      </c>
      <c r="Q426" s="12">
        <v>0.75856775650982988</v>
      </c>
      <c r="R426" s="12">
        <v>-0.82930146850611308</v>
      </c>
      <c r="S426" s="12">
        <v>-2.3296749437392137</v>
      </c>
      <c r="T426" s="12">
        <v>-8.8136843500421378</v>
      </c>
      <c r="U426" s="12">
        <v>0.4486295567977342</v>
      </c>
      <c r="V426" s="12">
        <v>-3.7948762088484811</v>
      </c>
      <c r="W426" s="12">
        <v>-2.9765023157880757</v>
      </c>
      <c r="X426" s="12">
        <v>-2.3413067092349431</v>
      </c>
      <c r="Y426" s="12">
        <v>0.92474028542206477</v>
      </c>
      <c r="Z426" s="12">
        <v>-6.7000919289461036</v>
      </c>
      <c r="AA426" s="12">
        <v>2.097080905718272</v>
      </c>
      <c r="AB426" s="12">
        <v>-2.1143124685649788</v>
      </c>
      <c r="AC426" s="12">
        <v>4.2946439461734522</v>
      </c>
      <c r="AD426" s="12">
        <v>1.9216739582286977</v>
      </c>
      <c r="AE426" s="12">
        <v>-6.7963829885527804</v>
      </c>
      <c r="AF426" s="12">
        <v>-1.5711706255622238</v>
      </c>
      <c r="AG426" s="12">
        <v>0.71481974327944076</v>
      </c>
      <c r="AH426" s="12">
        <v>3.7933108143111433E-2</v>
      </c>
      <c r="AI426" s="12">
        <v>-0.60945216720540196</v>
      </c>
      <c r="AJ426" s="12">
        <v>-4.1168336238043564</v>
      </c>
      <c r="AK426" s="12">
        <v>1.8266896887939363</v>
      </c>
      <c r="AL426" s="12">
        <v>2.5902572086361131</v>
      </c>
      <c r="AM426" s="12">
        <v>-2.2260677579872077</v>
      </c>
      <c r="AN426" s="12">
        <v>2.7689881841546917</v>
      </c>
      <c r="AO426" s="12">
        <v>-10.865782342801682</v>
      </c>
      <c r="AP426" s="12">
        <v>1.8296651416526533</v>
      </c>
      <c r="AQ426" s="12">
        <v>1.5855313386918382</v>
      </c>
      <c r="AR426" s="12">
        <v>-4.1288322139818936</v>
      </c>
      <c r="AS426" s="12">
        <v>-7.6128856130389222</v>
      </c>
      <c r="AT426" s="12">
        <v>2.7272772257864379</v>
      </c>
      <c r="AU426" s="12">
        <v>1.4302960750467855</v>
      </c>
      <c r="AV426" s="12">
        <v>-5.1122956788124032</v>
      </c>
      <c r="AW426" s="12">
        <v>-5.4970419886650301</v>
      </c>
      <c r="AX426" s="12">
        <v>3.1092685742330985</v>
      </c>
      <c r="AY426" s="12">
        <v>-0.56775642126329307</v>
      </c>
      <c r="AZ426" s="12">
        <v>-3.2689347763874315</v>
      </c>
      <c r="BA426" s="12">
        <v>-5.7419702605514447</v>
      </c>
      <c r="BB426" s="12">
        <v>-1.7126275602208727</v>
      </c>
      <c r="BC426" s="12">
        <v>-2.5619192698076274</v>
      </c>
      <c r="BD426" s="12">
        <v>-0.57186814149067833</v>
      </c>
      <c r="BE426" s="12">
        <v>4.2132684079254261</v>
      </c>
      <c r="BF426" s="12">
        <v>-1.4369371256707251</v>
      </c>
      <c r="BG426" s="12">
        <v>-1.5791960804128351</v>
      </c>
      <c r="BH426" s="12">
        <v>-4.1869953440928178</v>
      </c>
      <c r="BI426" s="12">
        <v>1.7928413346075276</v>
      </c>
      <c r="BJ426" s="12">
        <v>-1.576070495689938E-2</v>
      </c>
      <c r="BK426" s="12">
        <v>4.1157286729308797</v>
      </c>
      <c r="BL426" s="12">
        <v>7.3686034336705077</v>
      </c>
      <c r="BM426" s="12">
        <v>-7.2496223591289972</v>
      </c>
      <c r="BN426" s="12">
        <v>-0.68465233997642194</v>
      </c>
      <c r="BO426" s="12">
        <v>6.6624022830360605</v>
      </c>
      <c r="BP426" s="12">
        <v>3.7059810613801281</v>
      </c>
      <c r="BQ426" s="12">
        <v>-4.1467469857265638</v>
      </c>
      <c r="BR426" s="12">
        <v>-7.8967959527502698</v>
      </c>
      <c r="BS426" s="12">
        <v>8.8556576743536422</v>
      </c>
      <c r="BT426" s="12">
        <v>14.184361137992934</v>
      </c>
      <c r="BU426" s="12">
        <v>0.75856775650982988</v>
      </c>
      <c r="BV426" s="12">
        <v>1.0650252708244747</v>
      </c>
      <c r="BW426" s="12">
        <v>1.5446664501038077</v>
      </c>
      <c r="BX426" s="12">
        <v>10.043296961792285</v>
      </c>
      <c r="BY426" s="12">
        <v>3.0124378011901278</v>
      </c>
      <c r="BZ426" s="12">
        <v>-3.3362722444736796</v>
      </c>
      <c r="CA426" s="12">
        <v>-2.1935863032561</v>
      </c>
      <c r="CB426" s="12">
        <v>4.5630673297833644</v>
      </c>
      <c r="CC426" s="12">
        <v>-1.1309231514333724</v>
      </c>
      <c r="CD426" s="12">
        <v>-8.5439809580784249</v>
      </c>
      <c r="CE426" s="12">
        <v>-1.476488262297605</v>
      </c>
      <c r="CF426" s="12">
        <v>0.1066653025007472</v>
      </c>
      <c r="CG426" s="12">
        <v>-1.230422517431671</v>
      </c>
      <c r="CH426" s="12">
        <v>6.4815732099820114</v>
      </c>
      <c r="CI426" s="12">
        <v>-4.9357650683145931</v>
      </c>
      <c r="CJ426" s="12">
        <v>2.9589700722843899</v>
      </c>
      <c r="CK426" s="12">
        <v>3.0658540526301974</v>
      </c>
      <c r="CL426" s="12">
        <v>0.66254575026037066</v>
      </c>
      <c r="CM426" s="12">
        <v>6.6201692193510215</v>
      </c>
      <c r="CN426" s="12">
        <v>-4.8647124339746135</v>
      </c>
      <c r="CO426" s="12">
        <v>7.8183944517157089</v>
      </c>
      <c r="CP426" s="12">
        <v>-5.463918113982591</v>
      </c>
      <c r="CQ426" s="12">
        <v>3.5147540871198011</v>
      </c>
      <c r="CR426" s="12">
        <v>3.3017526519668481</v>
      </c>
      <c r="CS426" s="12">
        <v>1.2925807319552371</v>
      </c>
      <c r="CT426" s="12">
        <v>5.4990451910890616</v>
      </c>
      <c r="CU426" s="12">
        <v>2.104953858452173</v>
      </c>
      <c r="CV426" s="12">
        <v>-0.76059034189290886</v>
      </c>
      <c r="CW426" s="12">
        <v>2.7379143558107493</v>
      </c>
      <c r="CX426" s="12">
        <v>5.6411478742986096</v>
      </c>
      <c r="CY426" s="12">
        <v>-13.795207839929908</v>
      </c>
      <c r="CZ426" s="12">
        <v>0.69714110436817567</v>
      </c>
      <c r="DA426" s="12">
        <v>-2.3327977325881868</v>
      </c>
      <c r="DB426" s="12">
        <v>7.3944028143097071</v>
      </c>
      <c r="DC426" s="12">
        <v>8.5000638928961897E-2</v>
      </c>
      <c r="DD426" s="12">
        <v>5.5614380365400065</v>
      </c>
    </row>
    <row r="427" spans="1:108" x14ac:dyDescent="0.25">
      <c r="H427" s="11" t="s">
        <v>2</v>
      </c>
      <c r="I427" s="12">
        <v>6.1891472201104571</v>
      </c>
      <c r="J427" s="12">
        <v>6.3419802737158069</v>
      </c>
      <c r="K427" s="12">
        <v>10.008488118008239</v>
      </c>
      <c r="L427" s="12">
        <v>-9.0691493315499088</v>
      </c>
      <c r="M427" s="12">
        <v>20.143363520644556</v>
      </c>
      <c r="N427" s="12">
        <v>18.552946642420579</v>
      </c>
      <c r="O427" s="12">
        <v>3.9942907422554543</v>
      </c>
      <c r="P427" s="12">
        <v>10.017588940821318</v>
      </c>
      <c r="Q427" s="12">
        <v>11.910924449397626</v>
      </c>
      <c r="R427" s="12">
        <v>9.7024047577292567</v>
      </c>
      <c r="S427" s="12">
        <v>7.2232193689958617</v>
      </c>
      <c r="T427" s="12">
        <v>-9.2119437640841717</v>
      </c>
      <c r="U427" s="12">
        <v>10.749078826988372</v>
      </c>
      <c r="V427" s="12">
        <v>2.2452145701359738</v>
      </c>
      <c r="W427" s="12">
        <v>6.2899867123619098</v>
      </c>
      <c r="X427" s="12">
        <v>5.676977138263255</v>
      </c>
      <c r="Y427" s="12">
        <v>9.3917067544087249</v>
      </c>
      <c r="Z427" s="12">
        <v>-3.0155298401231199</v>
      </c>
      <c r="AA427" s="12">
        <v>13.374819603651934</v>
      </c>
      <c r="AB427" s="12">
        <v>7.2017507695091645</v>
      </c>
      <c r="AC427" s="12">
        <v>19.615255995609061</v>
      </c>
      <c r="AD427" s="12">
        <v>12.688278447596888</v>
      </c>
      <c r="AE427" s="12">
        <v>-3.4671970870396658</v>
      </c>
      <c r="AF427" s="12">
        <v>7.2627382911548102</v>
      </c>
      <c r="AG427" s="12">
        <v>11.924059300312271</v>
      </c>
      <c r="AH427" s="12">
        <v>8.8924012975099647</v>
      </c>
      <c r="AI427" s="12">
        <v>9.0889685894891041</v>
      </c>
      <c r="AJ427" s="12">
        <v>1.5135649146790742</v>
      </c>
      <c r="AK427" s="12">
        <v>14.371135251579148</v>
      </c>
      <c r="AL427" s="12">
        <v>16.043174635318351</v>
      </c>
      <c r="AM427" s="12">
        <v>5.481258859399369</v>
      </c>
      <c r="AN427" s="12">
        <v>15.558404536388403</v>
      </c>
      <c r="AO427" s="12">
        <v>-11.976039073032638</v>
      </c>
      <c r="AP427" s="12">
        <v>14.45770655208212</v>
      </c>
      <c r="AQ427" s="12">
        <v>14.746230628852224</v>
      </c>
      <c r="AR427" s="12">
        <v>0.89336800232351754</v>
      </c>
      <c r="AS427" s="12">
        <v>-6.865300379523414</v>
      </c>
      <c r="AT427" s="12">
        <v>16.114847999874165</v>
      </c>
      <c r="AU427" s="12">
        <v>11.63161803386388</v>
      </c>
      <c r="AV427" s="12">
        <v>-1.3183180027374515</v>
      </c>
      <c r="AW427" s="12">
        <v>-0.66157949585546527</v>
      </c>
      <c r="AX427" s="12">
        <v>17.017178700399811</v>
      </c>
      <c r="AY427" s="12">
        <v>6.4777119123617499</v>
      </c>
      <c r="AZ427" s="12">
        <v>2.9569084615961838</v>
      </c>
      <c r="BA427" s="12">
        <v>-1.5686533098805646</v>
      </c>
      <c r="BB427" s="12">
        <v>8.0131436872228967</v>
      </c>
      <c r="BC427" s="12">
        <v>4.9038267826956767</v>
      </c>
      <c r="BD427" s="12">
        <v>8.9807461589122966</v>
      </c>
      <c r="BE427" s="12">
        <v>17.494002341504</v>
      </c>
      <c r="BF427" s="12">
        <v>6.2321127078229139</v>
      </c>
      <c r="BG427" s="12">
        <v>7.9412547827110131</v>
      </c>
      <c r="BH427" s="12">
        <v>3.1196074226205548</v>
      </c>
      <c r="BI427" s="12">
        <v>12.426485768594995</v>
      </c>
      <c r="BJ427" s="12">
        <v>11.175972788885934</v>
      </c>
      <c r="BK427" s="12">
        <v>19.197354544739703</v>
      </c>
      <c r="BL427" s="12">
        <v>24.645728226413162</v>
      </c>
      <c r="BM427" s="12">
        <v>-4.3072377309892618</v>
      </c>
      <c r="BN427" s="12">
        <v>6.146122424342586</v>
      </c>
      <c r="BO427" s="12">
        <v>22.186044451946451</v>
      </c>
      <c r="BP427" s="12">
        <v>16.431642048718935</v>
      </c>
      <c r="BQ427" s="12">
        <v>3.6306357228932162E-2</v>
      </c>
      <c r="BR427" s="12">
        <v>-7.2410665921708155</v>
      </c>
      <c r="BS427" s="12">
        <v>27.247897643977115</v>
      </c>
      <c r="BT427" s="12">
        <v>40.189568628719172</v>
      </c>
      <c r="BU427" s="12">
        <v>11.910924449397626</v>
      </c>
      <c r="BV427" s="12">
        <v>9.8815778822202969</v>
      </c>
      <c r="BW427" s="12">
        <v>14.03795884867985</v>
      </c>
      <c r="BX427" s="12">
        <v>29.960841039231163</v>
      </c>
      <c r="BY427" s="12">
        <v>15.262014481402471</v>
      </c>
      <c r="BZ427" s="12">
        <v>5.0280824477758443</v>
      </c>
      <c r="CA427" s="12">
        <v>4.8160890031978134</v>
      </c>
      <c r="CB427" s="12">
        <v>18.960609387766379</v>
      </c>
      <c r="CC427" s="12">
        <v>7.2312162425979478</v>
      </c>
      <c r="CD427" s="12">
        <v>-6.9021112155037034</v>
      </c>
      <c r="CE427" s="12">
        <v>6.9369205571527512</v>
      </c>
      <c r="CF427" s="12">
        <v>9.3781726312412967</v>
      </c>
      <c r="CG427" s="12">
        <v>8.7682816483417376</v>
      </c>
      <c r="CH427" s="12">
        <v>20.886716506038002</v>
      </c>
      <c r="CI427" s="12">
        <v>0.44052093183618479</v>
      </c>
      <c r="CJ427" s="12">
        <v>14.834723046190188</v>
      </c>
      <c r="CK427" s="12">
        <v>16.348808197802533</v>
      </c>
      <c r="CL427" s="12">
        <v>13.630801216384842</v>
      </c>
      <c r="CM427" s="12">
        <v>21.829903365732065</v>
      </c>
      <c r="CN427" s="12">
        <v>-0.48935585527321401</v>
      </c>
      <c r="CO427" s="12">
        <v>24.703919710113485</v>
      </c>
      <c r="CP427" s="12">
        <v>-2.719816488317961</v>
      </c>
      <c r="CQ427" s="12">
        <v>17.925261856011762</v>
      </c>
      <c r="CR427" s="12">
        <v>17.37768783788394</v>
      </c>
      <c r="CS427" s="12">
        <v>13.304739728458763</v>
      </c>
      <c r="CT427" s="12">
        <v>20.699755616281166</v>
      </c>
      <c r="CU427" s="12">
        <v>13.145149455990284</v>
      </c>
      <c r="CV427" s="12">
        <v>8.9743383949822544</v>
      </c>
      <c r="CW427" s="12">
        <v>16.449638484395308</v>
      </c>
      <c r="CX427" s="12">
        <v>21.803956201670701</v>
      </c>
      <c r="CY427" s="12">
        <v>-17.364671175792147</v>
      </c>
      <c r="CZ427" s="12">
        <v>10.470709694578794</v>
      </c>
      <c r="DA427" s="12">
        <v>6.005101863309422</v>
      </c>
      <c r="DB427" s="12">
        <v>23.032954161874095</v>
      </c>
      <c r="DC427" s="12">
        <v>10.845299803759726</v>
      </c>
      <c r="DD427" s="12">
        <v>20.053432036377377</v>
      </c>
    </row>
    <row r="428" spans="1:108" x14ac:dyDescent="0.25">
      <c r="A428" s="2">
        <v>143</v>
      </c>
      <c r="B428" s="8">
        <v>1.9593366436662534</v>
      </c>
      <c r="C428" s="8">
        <v>2.0048770909492859</v>
      </c>
      <c r="D428" s="8">
        <v>2.0138866129847264</v>
      </c>
      <c r="E428" s="8">
        <v>9.866729077519695</v>
      </c>
      <c r="F428" s="8">
        <v>10.002981078513704</v>
      </c>
      <c r="G428" s="8">
        <v>10.046444025047917</v>
      </c>
      <c r="H428" s="9" t="s">
        <v>29</v>
      </c>
      <c r="I428" s="10">
        <v>9182</v>
      </c>
      <c r="J428" s="10">
        <v>2348</v>
      </c>
      <c r="K428" s="10">
        <v>2012</v>
      </c>
      <c r="L428" s="10">
        <v>1742</v>
      </c>
      <c r="M428" s="10">
        <v>6919</v>
      </c>
      <c r="N428" s="10">
        <v>4597</v>
      </c>
      <c r="O428" s="10">
        <v>8802</v>
      </c>
      <c r="P428" s="10">
        <v>5625</v>
      </c>
      <c r="Q428" s="10">
        <v>9494</v>
      </c>
      <c r="R428" s="10">
        <v>6053</v>
      </c>
      <c r="S428" s="10">
        <v>7415</v>
      </c>
      <c r="T428" s="10">
        <v>6261</v>
      </c>
      <c r="U428" s="10">
        <v>231</v>
      </c>
      <c r="V428" s="10">
        <v>7738</v>
      </c>
      <c r="W428" s="10">
        <v>9439</v>
      </c>
      <c r="X428" s="10">
        <v>4689</v>
      </c>
      <c r="Y428" s="10">
        <v>50</v>
      </c>
      <c r="Z428" s="10">
        <v>4544</v>
      </c>
      <c r="AA428" s="10">
        <v>7650</v>
      </c>
      <c r="AB428" s="10">
        <v>8977</v>
      </c>
      <c r="AC428" s="10">
        <v>486</v>
      </c>
      <c r="AD428" s="10">
        <v>3487</v>
      </c>
      <c r="AE428" s="10">
        <v>566</v>
      </c>
      <c r="AF428" s="10">
        <v>9366</v>
      </c>
      <c r="AG428" s="10">
        <v>738</v>
      </c>
      <c r="AH428" s="10">
        <v>7460</v>
      </c>
      <c r="AI428" s="10">
        <v>3547</v>
      </c>
      <c r="AJ428" s="10">
        <v>3199</v>
      </c>
      <c r="AK428" s="10">
        <v>436</v>
      </c>
      <c r="AL428" s="10">
        <v>3655</v>
      </c>
      <c r="AM428" s="10">
        <v>3553</v>
      </c>
      <c r="AN428" s="10">
        <v>7389</v>
      </c>
      <c r="AO428" s="10">
        <v>396</v>
      </c>
      <c r="AP428" s="10">
        <v>9576</v>
      </c>
      <c r="AQ428" s="10">
        <v>3604</v>
      </c>
      <c r="AR428" s="10">
        <v>1388</v>
      </c>
      <c r="AS428" s="10">
        <v>5584</v>
      </c>
      <c r="AT428" s="10">
        <v>377</v>
      </c>
      <c r="AU428" s="10">
        <v>3862</v>
      </c>
      <c r="AV428" s="10">
        <v>6799</v>
      </c>
      <c r="AW428" s="10">
        <v>2995</v>
      </c>
      <c r="AX428" s="10">
        <v>913</v>
      </c>
      <c r="AY428" s="10">
        <v>8823</v>
      </c>
      <c r="AZ428" s="10">
        <v>9261</v>
      </c>
      <c r="BA428" s="10">
        <v>5931</v>
      </c>
      <c r="BB428" s="10">
        <v>6513</v>
      </c>
      <c r="BC428" s="10">
        <v>4840</v>
      </c>
      <c r="BD428" s="10">
        <v>4219</v>
      </c>
      <c r="BE428" s="10">
        <v>6728</v>
      </c>
      <c r="BF428" s="10">
        <v>3301</v>
      </c>
      <c r="BG428" s="10">
        <v>3976</v>
      </c>
      <c r="BH428" s="10">
        <v>9998</v>
      </c>
      <c r="BI428" s="10">
        <v>2644</v>
      </c>
      <c r="BJ428" s="10">
        <v>3533</v>
      </c>
      <c r="BK428" s="10">
        <v>7370</v>
      </c>
      <c r="BL428" s="10">
        <v>4121</v>
      </c>
      <c r="BM428" s="10">
        <v>1536</v>
      </c>
      <c r="BN428" s="10">
        <v>9005</v>
      </c>
      <c r="BO428" s="10">
        <v>7548</v>
      </c>
      <c r="BP428" s="10">
        <v>8597</v>
      </c>
      <c r="BQ428" s="10">
        <v>3083</v>
      </c>
      <c r="BR428" s="10">
        <v>8370</v>
      </c>
      <c r="BS428" s="10">
        <v>787</v>
      </c>
      <c r="BT428" s="10">
        <v>7480</v>
      </c>
      <c r="BU428" s="10">
        <v>9522</v>
      </c>
      <c r="BV428" s="10">
        <v>7842</v>
      </c>
      <c r="BW428" s="10">
        <v>715</v>
      </c>
      <c r="BX428" s="10">
        <v>9011</v>
      </c>
      <c r="BY428" s="10">
        <v>5729</v>
      </c>
      <c r="BZ428" s="10">
        <v>3407</v>
      </c>
      <c r="CA428" s="10">
        <v>7616</v>
      </c>
      <c r="CB428" s="10">
        <v>3721</v>
      </c>
      <c r="CC428" s="10">
        <v>9204</v>
      </c>
      <c r="CD428" s="10">
        <v>103</v>
      </c>
      <c r="CE428" s="10">
        <v>7670</v>
      </c>
      <c r="CF428" s="10">
        <v>8334</v>
      </c>
      <c r="CG428" s="10">
        <v>9062</v>
      </c>
      <c r="CH428" s="10">
        <v>5520</v>
      </c>
      <c r="CI428" s="10">
        <v>3479</v>
      </c>
      <c r="CJ428" s="10">
        <v>3776</v>
      </c>
      <c r="CK428" s="10">
        <v>6621</v>
      </c>
      <c r="CL428" s="10">
        <v>4551</v>
      </c>
      <c r="CM428" s="10">
        <v>2517</v>
      </c>
      <c r="CN428" s="10">
        <v>1477</v>
      </c>
      <c r="CO428" s="10">
        <v>9542</v>
      </c>
      <c r="CP428" s="10">
        <v>3560</v>
      </c>
      <c r="CQ428" s="10">
        <v>4647</v>
      </c>
      <c r="CR428" s="10">
        <v>6992</v>
      </c>
      <c r="CS428" s="10">
        <v>5872</v>
      </c>
      <c r="CT428" s="10">
        <v>9029</v>
      </c>
      <c r="CU428" s="10">
        <v>6731</v>
      </c>
      <c r="CV428" s="10">
        <v>6922</v>
      </c>
      <c r="CW428" s="10">
        <v>4706</v>
      </c>
      <c r="CX428" s="10">
        <v>920</v>
      </c>
      <c r="CY428" s="10">
        <v>1910</v>
      </c>
      <c r="CZ428" s="10">
        <v>7619</v>
      </c>
      <c r="DA428" s="10">
        <v>7705</v>
      </c>
      <c r="DB428" s="10">
        <v>1183</v>
      </c>
      <c r="DC428" s="10">
        <v>74</v>
      </c>
      <c r="DD428" s="10">
        <v>8736</v>
      </c>
    </row>
    <row r="429" spans="1:108" x14ac:dyDescent="0.25">
      <c r="H429" s="11" t="s">
        <v>0</v>
      </c>
      <c r="I429" s="12">
        <v>-0.76730822301932455</v>
      </c>
      <c r="J429" s="12">
        <v>0.41184674114031761</v>
      </c>
      <c r="K429" s="12">
        <v>-5.9846728581587216</v>
      </c>
      <c r="L429" s="12">
        <v>-0.34659300247555114</v>
      </c>
      <c r="M429" s="12">
        <v>0.70178346899374799</v>
      </c>
      <c r="N429" s="12">
        <v>1.6046374150496943</v>
      </c>
      <c r="O429" s="12">
        <v>-4.6647077933092387</v>
      </c>
      <c r="P429" s="12">
        <v>-3.8745988353922289</v>
      </c>
      <c r="Q429" s="12">
        <v>-4.4475601645529474</v>
      </c>
      <c r="R429" s="12">
        <v>-2.5046661259259206</v>
      </c>
      <c r="S429" s="12">
        <v>-6.8347903706148845</v>
      </c>
      <c r="T429" s="12">
        <v>-1.1762351674535403</v>
      </c>
      <c r="U429" s="12">
        <v>-4.5209103096797039</v>
      </c>
      <c r="V429" s="12">
        <v>2.0483951481965246</v>
      </c>
      <c r="W429" s="12">
        <v>0.50594073771471448</v>
      </c>
      <c r="X429" s="12">
        <v>2.383166299940719</v>
      </c>
      <c r="Y429" s="12">
        <v>-3.109102070623138</v>
      </c>
      <c r="Z429" s="12">
        <v>5.6245475408349002</v>
      </c>
      <c r="AA429" s="12">
        <v>-4.3439727742334249</v>
      </c>
      <c r="AB429" s="12">
        <v>1.2928445107483304</v>
      </c>
      <c r="AC429" s="12">
        <v>-7.2552807133068109</v>
      </c>
      <c r="AD429" s="12">
        <v>0.8878493014047355</v>
      </c>
      <c r="AE429" s="12">
        <v>-5.0872418424384511</v>
      </c>
      <c r="AF429" s="12">
        <v>-6.6629104974944967E-2</v>
      </c>
      <c r="AG429" s="12">
        <v>-1.3135791005112398</v>
      </c>
      <c r="AH429" s="12">
        <v>-0.53263175803296969</v>
      </c>
      <c r="AI429" s="12">
        <v>-4.5561244655566933</v>
      </c>
      <c r="AJ429" s="12">
        <v>0.47546122396250579</v>
      </c>
      <c r="AK429" s="12">
        <v>-8.6248815032696911</v>
      </c>
      <c r="AL429" s="12">
        <v>3.656444298334907</v>
      </c>
      <c r="AM429" s="12">
        <v>4.816345305933746</v>
      </c>
      <c r="AN429" s="12">
        <v>3.8601636727009101</v>
      </c>
      <c r="AO429" s="12">
        <v>-0.64365929703788893</v>
      </c>
      <c r="AP429" s="12">
        <v>-5.9607182787382609</v>
      </c>
      <c r="AQ429" s="12">
        <v>5.1955074779831154</v>
      </c>
      <c r="AR429" s="12">
        <v>1.7114801115094704</v>
      </c>
      <c r="AS429" s="12">
        <v>0.24368225201617297</v>
      </c>
      <c r="AT429" s="12">
        <v>4.2058104899906521</v>
      </c>
      <c r="AU429" s="12">
        <v>9.4826341778185217</v>
      </c>
      <c r="AV429" s="12">
        <v>-7.6498067925897448</v>
      </c>
      <c r="AW429" s="12">
        <v>-15.729779979201888</v>
      </c>
      <c r="AX429" s="12">
        <v>-0.37749638807463726</v>
      </c>
      <c r="AY429" s="12">
        <v>-2.7404010631967601</v>
      </c>
      <c r="AZ429" s="12">
        <v>0.13880940415792209</v>
      </c>
      <c r="BA429" s="12">
        <v>12.473924356522271</v>
      </c>
      <c r="BB429" s="12">
        <v>-7.9551305827292564</v>
      </c>
      <c r="BC429" s="12">
        <v>2.7719853969025916</v>
      </c>
      <c r="BD429" s="12">
        <v>4.053979296879155</v>
      </c>
      <c r="BE429" s="12">
        <v>-0.86782190754929855</v>
      </c>
      <c r="BF429" s="12">
        <v>-5.3869903115641895</v>
      </c>
      <c r="BG429" s="12">
        <v>2.6733679611309036</v>
      </c>
      <c r="BH429" s="12">
        <v>-8.8726797099247872</v>
      </c>
      <c r="BI429" s="12">
        <v>-3.0207292040651805</v>
      </c>
      <c r="BJ429" s="12">
        <v>-2.5066182657318929</v>
      </c>
      <c r="BK429" s="12">
        <v>-11.494112758915406</v>
      </c>
      <c r="BL429" s="12">
        <v>0.69969487579008316</v>
      </c>
      <c r="BM429" s="12">
        <v>-0.63542084190587833</v>
      </c>
      <c r="BN429" s="12">
        <v>-7.0068313466272052</v>
      </c>
      <c r="BO429" s="12">
        <v>3.4558565120439635</v>
      </c>
      <c r="BP429" s="12">
        <v>-8.0749692236092585</v>
      </c>
      <c r="BQ429" s="12">
        <v>-3.0518136573830388</v>
      </c>
      <c r="BR429" s="12">
        <v>-4.1935510166962295</v>
      </c>
      <c r="BS429" s="12">
        <v>-0.20389833844019217</v>
      </c>
      <c r="BT429" s="12">
        <v>-0.44299395442098111</v>
      </c>
      <c r="BU429" s="12">
        <v>-0.89095107985671329</v>
      </c>
      <c r="BV429" s="12">
        <v>-0.5087264044739066</v>
      </c>
      <c r="BW429" s="12">
        <v>-3.3855708982199739</v>
      </c>
      <c r="BX429" s="12">
        <v>-1.4706063393683653</v>
      </c>
      <c r="BY429" s="12">
        <v>-6.2211951958862031</v>
      </c>
      <c r="BZ429" s="12">
        <v>1.8339124911788638</v>
      </c>
      <c r="CA429" s="12">
        <v>1.6016747597918966</v>
      </c>
      <c r="CB429" s="12">
        <v>0.11844041185027805</v>
      </c>
      <c r="CC429" s="12">
        <v>-4.0626613438391175</v>
      </c>
      <c r="CD429" s="12">
        <v>3.0438702108800926</v>
      </c>
      <c r="CE429" s="12">
        <v>2.033654733680001</v>
      </c>
      <c r="CF429" s="12">
        <v>11.143749797507542</v>
      </c>
      <c r="CG429" s="12">
        <v>-2.7181284678006605</v>
      </c>
      <c r="CH429" s="12">
        <v>1.7327831770258317</v>
      </c>
      <c r="CI429" s="12">
        <v>-1.2522726088045613</v>
      </c>
      <c r="CJ429" s="12">
        <v>4.0354869290642776</v>
      </c>
      <c r="CK429" s="12">
        <v>4.4219712159547218</v>
      </c>
      <c r="CL429" s="12">
        <v>4.1069218154871621</v>
      </c>
      <c r="CM429" s="12">
        <v>9.8438016954485601</v>
      </c>
      <c r="CN429" s="12">
        <v>-1.2588561957047542</v>
      </c>
      <c r="CO429" s="12">
        <v>0.50045844484615287</v>
      </c>
      <c r="CP429" s="12">
        <v>8.0474422745767118</v>
      </c>
      <c r="CQ429" s="12">
        <v>-14.968850620841813</v>
      </c>
      <c r="CR429" s="12">
        <v>-4.1327399892414176</v>
      </c>
      <c r="CS429" s="12">
        <v>11.335178037213083</v>
      </c>
      <c r="CT429" s="12">
        <v>0.64568689847412364</v>
      </c>
      <c r="CU429" s="12">
        <v>-6.3991653262739367</v>
      </c>
      <c r="CV429" s="12">
        <v>-7.5437532806824814</v>
      </c>
      <c r="CW429" s="12">
        <v>3.8454512111189816</v>
      </c>
      <c r="CX429" s="12">
        <v>4.0155330470003463</v>
      </c>
      <c r="CY429" s="12">
        <v>-4.6555764679654121</v>
      </c>
      <c r="CZ429" s="12">
        <v>-5.783904977469815</v>
      </c>
      <c r="DA429" s="12">
        <v>2.7840841004410706</v>
      </c>
      <c r="DB429" s="12">
        <v>-2.4983113668015271</v>
      </c>
      <c r="DC429" s="12">
        <v>12.587776978065151</v>
      </c>
      <c r="DD429" s="12">
        <v>-6.1241004142475806</v>
      </c>
    </row>
    <row r="430" spans="1:108" x14ac:dyDescent="0.25">
      <c r="H430" s="11" t="s">
        <v>2</v>
      </c>
      <c r="I430" s="12">
        <v>6.5037008085435311</v>
      </c>
      <c r="J430" s="12">
        <v>9.8681335393234395</v>
      </c>
      <c r="K430" s="12">
        <v>-3.5089602443147605</v>
      </c>
      <c r="L430" s="12">
        <v>9.602135514262045</v>
      </c>
      <c r="M430" s="12">
        <v>11.902349133617218</v>
      </c>
      <c r="N430" s="12">
        <v>13.875713039662244</v>
      </c>
      <c r="O430" s="12">
        <v>1.3297841777598305</v>
      </c>
      <c r="P430" s="12">
        <v>1.6160105853484668</v>
      </c>
      <c r="Q430" s="12">
        <v>1.551324808509893</v>
      </c>
      <c r="R430" s="12">
        <v>4.0230726624539832</v>
      </c>
      <c r="S430" s="12">
        <v>-1.9554170898586578</v>
      </c>
      <c r="T430" s="12">
        <v>8.7759434595169097</v>
      </c>
      <c r="U430" s="12">
        <v>1.5531622608205735</v>
      </c>
      <c r="V430" s="12">
        <v>15.517699498997098</v>
      </c>
      <c r="W430" s="12">
        <v>10.478786365614278</v>
      </c>
      <c r="X430" s="12">
        <v>14.42264321418498</v>
      </c>
      <c r="Y430" s="12">
        <v>1.5637215843805143</v>
      </c>
      <c r="Z430" s="12">
        <v>20.608918754538372</v>
      </c>
      <c r="AA430" s="12">
        <v>2.7477315151004862</v>
      </c>
      <c r="AB430" s="12">
        <v>11.992869804365855</v>
      </c>
      <c r="AC430" s="12">
        <v>-5.5777513260517857</v>
      </c>
      <c r="AD430" s="12">
        <v>10.681520417957634</v>
      </c>
      <c r="AE430" s="12">
        <v>0.34651208644576637</v>
      </c>
      <c r="AF430" s="12">
        <v>8.6063443730956646</v>
      </c>
      <c r="AG430" s="12">
        <v>7.0456911208807194</v>
      </c>
      <c r="AH430" s="12">
        <v>8.8273973948747297</v>
      </c>
      <c r="AI430" s="12">
        <v>2.01373248909234</v>
      </c>
      <c r="AJ430" s="12">
        <v>11.75358677354761</v>
      </c>
      <c r="AK430" s="12">
        <v>-8.8016817883789837</v>
      </c>
      <c r="AL430" s="12">
        <v>16.192488626790535</v>
      </c>
      <c r="AM430" s="12">
        <v>18.577910648837644</v>
      </c>
      <c r="AN430" s="12">
        <v>17.30611329757927</v>
      </c>
      <c r="AO430" s="12">
        <v>9.3264864061647987</v>
      </c>
      <c r="AP430" s="12">
        <v>-2.2089179275172564</v>
      </c>
      <c r="AQ430" s="12">
        <v>20.682798450497334</v>
      </c>
      <c r="AR430" s="12">
        <v>13.514527204440183</v>
      </c>
      <c r="AS430" s="12">
        <v>11.288342514773914</v>
      </c>
      <c r="AT430" s="12">
        <v>18.999587983611516</v>
      </c>
      <c r="AU430" s="12">
        <v>31.039300437468292</v>
      </c>
      <c r="AV430" s="12">
        <v>-3.0391073944693106</v>
      </c>
      <c r="AW430" s="12">
        <v>-22.143532616977463</v>
      </c>
      <c r="AX430" s="12">
        <v>9.6223869541394578</v>
      </c>
      <c r="AY430" s="12">
        <v>5.7184057244052555</v>
      </c>
      <c r="AZ430" s="12">
        <v>10.820483129541538</v>
      </c>
      <c r="BA430" s="12">
        <v>34.105367088298216</v>
      </c>
      <c r="BB430" s="12">
        <v>-6.7838150915160016</v>
      </c>
      <c r="BC430" s="12">
        <v>16.100174346611283</v>
      </c>
      <c r="BD430" s="12">
        <v>17.934407594027782</v>
      </c>
      <c r="BE430" s="12">
        <v>8.0806071700065285</v>
      </c>
      <c r="BF430" s="12">
        <v>-0.13962510877922241</v>
      </c>
      <c r="BG430" s="12">
        <v>16.741933453027734</v>
      </c>
      <c r="BH430" s="12">
        <v>-9.1332315321425561</v>
      </c>
      <c r="BI430" s="12">
        <v>5.6215763562039394</v>
      </c>
      <c r="BJ430" s="12">
        <v>3.5269571288273238</v>
      </c>
      <c r="BK430" s="12">
        <v>-12.07673045720033</v>
      </c>
      <c r="BL430" s="12">
        <v>10.272428058579168</v>
      </c>
      <c r="BM430" s="12">
        <v>9.0283367291280641</v>
      </c>
      <c r="BN430" s="12">
        <v>-4.8368790262602577</v>
      </c>
      <c r="BO430" s="12">
        <v>15.748073326371786</v>
      </c>
      <c r="BP430" s="12">
        <v>-5.9375627323583142</v>
      </c>
      <c r="BQ430" s="12">
        <v>3.4389639222958333</v>
      </c>
      <c r="BR430" s="12">
        <v>2.5181442562428114</v>
      </c>
      <c r="BS430" s="12">
        <v>10.322614559061455</v>
      </c>
      <c r="BT430" s="12">
        <v>9.0147894431354612</v>
      </c>
      <c r="BU430" s="12">
        <v>7.5710555559377362</v>
      </c>
      <c r="BV430" s="12">
        <v>9.7011654610147318</v>
      </c>
      <c r="BW430" s="12">
        <v>2.3710413240789689</v>
      </c>
      <c r="BX430" s="12">
        <v>9.2850122295889896</v>
      </c>
      <c r="BY430" s="12">
        <v>-3.1559375294627974</v>
      </c>
      <c r="BZ430" s="12">
        <v>14.722187070254396</v>
      </c>
      <c r="CA430" s="12">
        <v>15.419120995752785</v>
      </c>
      <c r="CB430" s="12">
        <v>10.312831783574754</v>
      </c>
      <c r="CC430" s="12">
        <v>0.37005623943576982</v>
      </c>
      <c r="CD430" s="12">
        <v>16.214239028600023</v>
      </c>
      <c r="CE430" s="12">
        <v>15.316501935680279</v>
      </c>
      <c r="CF430" s="12">
        <v>30.536819671693998</v>
      </c>
      <c r="CG430" s="12">
        <v>4.4016823413006572</v>
      </c>
      <c r="CH430" s="12">
        <v>14.63239069295471</v>
      </c>
      <c r="CI430" s="12">
        <v>8.97882907237525</v>
      </c>
      <c r="CJ430" s="12">
        <v>17.958987060791099</v>
      </c>
      <c r="CK430" s="12">
        <v>19.412761415488664</v>
      </c>
      <c r="CL430" s="12">
        <v>19.713391325977859</v>
      </c>
      <c r="CM430" s="12">
        <v>30.066619280103378</v>
      </c>
      <c r="CN430" s="12">
        <v>6.8264107885838126</v>
      </c>
      <c r="CO430" s="12">
        <v>10.571569347086948</v>
      </c>
      <c r="CP430" s="12">
        <v>24.747383416369011</v>
      </c>
      <c r="CQ430" s="12">
        <v>-21.34932735569701</v>
      </c>
      <c r="CR430" s="12">
        <v>0.19178476219137197</v>
      </c>
      <c r="CS430" s="12">
        <v>32.30302757155961</v>
      </c>
      <c r="CT430" s="12">
        <v>12.728410617204693</v>
      </c>
      <c r="CU430" s="12">
        <v>-2.4019090279392281</v>
      </c>
      <c r="CV430" s="12">
        <v>-6.7118381287411069</v>
      </c>
      <c r="CW430" s="12">
        <v>17.079824572412381</v>
      </c>
      <c r="CX430" s="12">
        <v>18.390891677875416</v>
      </c>
      <c r="CY430" s="12">
        <v>0.58755270711713503</v>
      </c>
      <c r="CZ430" s="12">
        <v>-2.1675580884925107</v>
      </c>
      <c r="DA430" s="12">
        <v>16.156531578063372</v>
      </c>
      <c r="DB430" s="12">
        <v>4.4517791631798547</v>
      </c>
      <c r="DC430" s="12">
        <v>35.644641484432135</v>
      </c>
      <c r="DD430" s="12">
        <v>0.78323575150419078</v>
      </c>
    </row>
    <row r="431" spans="1:108" x14ac:dyDescent="0.25">
      <c r="A431" s="2">
        <v>144</v>
      </c>
      <c r="B431" s="8">
        <v>2.0517331166850163</v>
      </c>
      <c r="C431" s="8">
        <v>2.0279257944200166</v>
      </c>
      <c r="D431" s="8">
        <v>2.0211543471528803</v>
      </c>
      <c r="E431" s="8">
        <v>10.132137975127135</v>
      </c>
      <c r="F431" s="8">
        <v>10.094798054779215</v>
      </c>
      <c r="G431" s="8">
        <v>10.136586610459004</v>
      </c>
      <c r="H431" s="9" t="s">
        <v>29</v>
      </c>
      <c r="I431" s="10">
        <v>2662</v>
      </c>
      <c r="J431" s="10">
        <v>1483</v>
      </c>
      <c r="K431" s="10">
        <v>6454</v>
      </c>
      <c r="L431" s="10">
        <v>7917</v>
      </c>
      <c r="M431" s="10">
        <v>5308</v>
      </c>
      <c r="N431" s="10">
        <v>8527</v>
      </c>
      <c r="O431" s="10">
        <v>449</v>
      </c>
      <c r="P431" s="10">
        <v>6251</v>
      </c>
      <c r="Q431" s="10">
        <v>8528</v>
      </c>
      <c r="R431" s="10">
        <v>8316</v>
      </c>
      <c r="S431" s="10">
        <v>9357</v>
      </c>
      <c r="T431" s="10">
        <v>4746</v>
      </c>
      <c r="U431" s="10">
        <v>8964</v>
      </c>
      <c r="V431" s="10">
        <v>2108</v>
      </c>
      <c r="W431" s="10">
        <v>7408</v>
      </c>
      <c r="X431" s="10">
        <v>1299</v>
      </c>
      <c r="Y431" s="10">
        <v>9452</v>
      </c>
      <c r="Z431" s="10">
        <v>1</v>
      </c>
      <c r="AA431" s="10">
        <v>2878</v>
      </c>
      <c r="AB431" s="10">
        <v>2243</v>
      </c>
      <c r="AC431" s="10">
        <v>8978</v>
      </c>
      <c r="AD431" s="10">
        <v>8661</v>
      </c>
      <c r="AE431" s="10">
        <v>9985</v>
      </c>
      <c r="AF431" s="10">
        <v>4064</v>
      </c>
      <c r="AG431" s="10">
        <v>4690</v>
      </c>
      <c r="AH431" s="10">
        <v>3622</v>
      </c>
      <c r="AI431" s="10">
        <v>6229</v>
      </c>
      <c r="AJ431" s="10">
        <v>9220</v>
      </c>
      <c r="AK431" s="10">
        <v>1428</v>
      </c>
      <c r="AL431" s="10">
        <v>2750</v>
      </c>
      <c r="AM431" s="10">
        <v>3679</v>
      </c>
      <c r="AN431" s="10">
        <v>2052</v>
      </c>
      <c r="AO431" s="10">
        <v>8297</v>
      </c>
      <c r="AP431" s="10">
        <v>3806</v>
      </c>
      <c r="AQ431" s="10">
        <v>6768</v>
      </c>
      <c r="AR431" s="10">
        <v>2463</v>
      </c>
      <c r="AS431" s="10">
        <v>1977</v>
      </c>
      <c r="AT431" s="10">
        <v>242</v>
      </c>
      <c r="AU431" s="10">
        <v>5087</v>
      </c>
      <c r="AV431" s="10">
        <v>4347</v>
      </c>
      <c r="AW431" s="10">
        <v>2975</v>
      </c>
      <c r="AX431" s="10">
        <v>6666</v>
      </c>
      <c r="AY431" s="10">
        <v>7458</v>
      </c>
      <c r="AZ431" s="10">
        <v>2561</v>
      </c>
      <c r="BA431" s="10">
        <v>867</v>
      </c>
      <c r="BB431" s="10">
        <v>8943</v>
      </c>
      <c r="BC431" s="10">
        <v>4936</v>
      </c>
      <c r="BD431" s="10">
        <v>6408</v>
      </c>
      <c r="BE431" s="10">
        <v>9687</v>
      </c>
      <c r="BF431" s="10">
        <v>7974</v>
      </c>
      <c r="BG431" s="10">
        <v>8672</v>
      </c>
      <c r="BH431" s="10">
        <v>9101</v>
      </c>
      <c r="BI431" s="10">
        <v>2164</v>
      </c>
      <c r="BJ431" s="10">
        <v>2788</v>
      </c>
      <c r="BK431" s="10">
        <v>7165</v>
      </c>
      <c r="BL431" s="10">
        <v>9141</v>
      </c>
      <c r="BM431" s="10">
        <v>142</v>
      </c>
      <c r="BN431" s="10">
        <v>8936</v>
      </c>
      <c r="BO431" s="10">
        <v>633</v>
      </c>
      <c r="BP431" s="10">
        <v>3095</v>
      </c>
      <c r="BQ431" s="10">
        <v>364</v>
      </c>
      <c r="BR431" s="10">
        <v>4815</v>
      </c>
      <c r="BS431" s="10">
        <v>18</v>
      </c>
      <c r="BT431" s="10">
        <v>6067</v>
      </c>
      <c r="BU431" s="10">
        <v>7145</v>
      </c>
      <c r="BV431" s="10">
        <v>9857</v>
      </c>
      <c r="BW431" s="10">
        <v>8308</v>
      </c>
      <c r="BX431" s="10">
        <v>2551</v>
      </c>
      <c r="BY431" s="10">
        <v>3769</v>
      </c>
      <c r="BZ431" s="10">
        <v>9745</v>
      </c>
      <c r="CA431" s="10">
        <v>2360</v>
      </c>
      <c r="CB431" s="10">
        <v>5130</v>
      </c>
      <c r="CC431" s="10">
        <v>5506</v>
      </c>
      <c r="CD431" s="10">
        <v>685</v>
      </c>
      <c r="CE431" s="10">
        <v>6385</v>
      </c>
      <c r="CF431" s="10">
        <v>8196</v>
      </c>
      <c r="CG431" s="10">
        <v>7662</v>
      </c>
      <c r="CH431" s="10">
        <v>6939</v>
      </c>
      <c r="CI431" s="10">
        <v>9388</v>
      </c>
      <c r="CJ431" s="10">
        <v>2709</v>
      </c>
      <c r="CK431" s="10">
        <v>2965</v>
      </c>
      <c r="CL431" s="10">
        <v>4079</v>
      </c>
      <c r="CM431" s="10">
        <v>860</v>
      </c>
      <c r="CN431" s="10">
        <v>60</v>
      </c>
      <c r="CO431" s="10">
        <v>779</v>
      </c>
      <c r="CP431" s="10">
        <v>5466</v>
      </c>
      <c r="CQ431" s="10">
        <v>8684</v>
      </c>
      <c r="CR431" s="10">
        <v>158</v>
      </c>
      <c r="CS431" s="10">
        <v>8201</v>
      </c>
      <c r="CT431" s="10">
        <v>6542</v>
      </c>
      <c r="CU431" s="10">
        <v>9588</v>
      </c>
      <c r="CV431" s="10">
        <v>3324</v>
      </c>
      <c r="CW431" s="10">
        <v>6234</v>
      </c>
      <c r="CX431" s="10">
        <v>7304</v>
      </c>
      <c r="CY431" s="10">
        <v>4436</v>
      </c>
      <c r="CZ431" s="10">
        <v>8220</v>
      </c>
      <c r="DA431" s="10">
        <v>2788</v>
      </c>
      <c r="DB431" s="10">
        <v>7342</v>
      </c>
      <c r="DC431" s="10">
        <v>5198</v>
      </c>
      <c r="DD431" s="10">
        <v>7878</v>
      </c>
    </row>
    <row r="432" spans="1:108" x14ac:dyDescent="0.25">
      <c r="H432" s="11" t="s">
        <v>0</v>
      </c>
      <c r="I432" s="12">
        <v>4.0823594711451054</v>
      </c>
      <c r="J432" s="12">
        <v>-5.9099228741217971</v>
      </c>
      <c r="K432" s="12">
        <v>3.5622124597599107</v>
      </c>
      <c r="L432" s="12">
        <v>14.184361137992934</v>
      </c>
      <c r="M432" s="12">
        <v>-1.6904587578404386</v>
      </c>
      <c r="N432" s="12">
        <v>7.9094725990104777</v>
      </c>
      <c r="O432" s="12">
        <v>-8.5863131062034803</v>
      </c>
      <c r="P432" s="12">
        <v>3.0455289481623806</v>
      </c>
      <c r="Q432" s="12">
        <v>-0.58244097714767618</v>
      </c>
      <c r="R432" s="12">
        <v>6.1686426364036642</v>
      </c>
      <c r="S432" s="12">
        <v>5.275993996175087</v>
      </c>
      <c r="T432" s="12">
        <v>-0.35402179472274303</v>
      </c>
      <c r="U432" s="12">
        <v>2.7747000596808471</v>
      </c>
      <c r="V432" s="12">
        <v>3.4850397007800282</v>
      </c>
      <c r="W432" s="12">
        <v>-3.888852237269961</v>
      </c>
      <c r="X432" s="12">
        <v>-1.4623630639181289</v>
      </c>
      <c r="Y432" s="12">
        <v>-0.83227143984531182</v>
      </c>
      <c r="Z432" s="12">
        <v>-3.4278796354817831</v>
      </c>
      <c r="AA432" s="12">
        <v>-3.4633934162187581</v>
      </c>
      <c r="AB432" s="12">
        <v>-6.2954125781011969</v>
      </c>
      <c r="AC432" s="12">
        <v>-1.1877621481653404</v>
      </c>
      <c r="AD432" s="12">
        <v>-2.2760353752585085</v>
      </c>
      <c r="AE432" s="12">
        <v>-5.8097581753795762</v>
      </c>
      <c r="AF432" s="12">
        <v>3.1415021578351725</v>
      </c>
      <c r="AG432" s="12">
        <v>-1.2753080138066675</v>
      </c>
      <c r="AH432" s="12">
        <v>-4.0564563195579497</v>
      </c>
      <c r="AI432" s="12">
        <v>6.0624932586310543</v>
      </c>
      <c r="AJ432" s="12">
        <v>0.25927528846645531</v>
      </c>
      <c r="AK432" s="12">
        <v>-2.6655039495847355</v>
      </c>
      <c r="AL432" s="12">
        <v>4.9284323084264035</v>
      </c>
      <c r="AM432" s="12">
        <v>-4.7620967194477757</v>
      </c>
      <c r="AN432" s="12">
        <v>7.4350102865704217</v>
      </c>
      <c r="AO432" s="12">
        <v>-7.326156764801917</v>
      </c>
      <c r="AP432" s="12">
        <v>4.5157622832016671</v>
      </c>
      <c r="AQ432" s="12">
        <v>1.0945114694180038</v>
      </c>
      <c r="AR432" s="12">
        <v>-7.4488186436015766</v>
      </c>
      <c r="AS432" s="12">
        <v>-2.5152582254565687</v>
      </c>
      <c r="AT432" s="12">
        <v>-5.0519744053895588</v>
      </c>
      <c r="AU432" s="12">
        <v>-4.2029248679560745</v>
      </c>
      <c r="AV432" s="12">
        <v>2.9148222794961161</v>
      </c>
      <c r="AW432" s="12">
        <v>6.1323558142150878</v>
      </c>
      <c r="AX432" s="12">
        <v>-5.7950485287614386</v>
      </c>
      <c r="AY432" s="12">
        <v>2.7440272854666699</v>
      </c>
      <c r="AZ432" s="12">
        <v>-1.7597243607871624</v>
      </c>
      <c r="BA432" s="12">
        <v>5.1512033286191619</v>
      </c>
      <c r="BB432" s="12">
        <v>4.3512851718214733</v>
      </c>
      <c r="BC432" s="12">
        <v>-1.7499492465506541</v>
      </c>
      <c r="BD432" s="12">
        <v>5.1569655157141394</v>
      </c>
      <c r="BE432" s="12">
        <v>5.5855111859879925</v>
      </c>
      <c r="BF432" s="12">
        <v>6.2366407121270528</v>
      </c>
      <c r="BG432" s="12">
        <v>-3.5463754732826747</v>
      </c>
      <c r="BH432" s="12">
        <v>1.221048911249238</v>
      </c>
      <c r="BI432" s="12">
        <v>-6.780988737440266</v>
      </c>
      <c r="BJ432" s="12">
        <v>-6.7258129978709382</v>
      </c>
      <c r="BK432" s="12">
        <v>-2.4799210238251619</v>
      </c>
      <c r="BL432" s="12">
        <v>2.7861055689357235</v>
      </c>
      <c r="BM432" s="12">
        <v>9.3116488746249342</v>
      </c>
      <c r="BN432" s="12">
        <v>-1.6860280914250798</v>
      </c>
      <c r="BO432" s="12">
        <v>-8.8757308094179805</v>
      </c>
      <c r="BP432" s="12">
        <v>2.7758746079784986</v>
      </c>
      <c r="BQ432" s="12">
        <v>7.0621184659622696</v>
      </c>
      <c r="BR432" s="12">
        <v>6.1871544777039311</v>
      </c>
      <c r="BS432" s="12">
        <v>-1.599268389887615</v>
      </c>
      <c r="BT432" s="12">
        <v>-0.16666020096319528</v>
      </c>
      <c r="BU432" s="12">
        <v>1.3651647280119543</v>
      </c>
      <c r="BV432" s="12">
        <v>-4.9145647223864755</v>
      </c>
      <c r="BW432" s="12">
        <v>-7.5658523845038275</v>
      </c>
      <c r="BX432" s="12">
        <v>3.0399789151252161</v>
      </c>
      <c r="BY432" s="12">
        <v>-2.877084578048696</v>
      </c>
      <c r="BZ432" s="12">
        <v>-5.4942415281336556</v>
      </c>
      <c r="CA432" s="12">
        <v>-0.17131112426550579</v>
      </c>
      <c r="CB432" s="12">
        <v>-1.4843353198591449</v>
      </c>
      <c r="CC432" s="12">
        <v>-6.0550205550468528</v>
      </c>
      <c r="CD432" s="12">
        <v>-6.9873571124795184</v>
      </c>
      <c r="CE432" s="12">
        <v>-5.3522406304870156</v>
      </c>
      <c r="CF432" s="12">
        <v>6.0830690494385937</v>
      </c>
      <c r="CG432" s="12">
        <v>2.6655046940216436</v>
      </c>
      <c r="CH432" s="12">
        <v>-10.034728302414187</v>
      </c>
      <c r="CI432" s="12">
        <v>-1.9776289217255152</v>
      </c>
      <c r="CJ432" s="12">
        <v>-3.8261204560021103</v>
      </c>
      <c r="CK432" s="12">
        <v>1.9249881391298693</v>
      </c>
      <c r="CL432" s="12">
        <v>1.1459981651769531</v>
      </c>
      <c r="CM432" s="12">
        <v>-4.8535190572851707</v>
      </c>
      <c r="CN432" s="12">
        <v>-0.73294122963750097</v>
      </c>
      <c r="CO432" s="12">
        <v>5.2658247765287687</v>
      </c>
      <c r="CP432" s="12">
        <v>-7.4488444626336095E-2</v>
      </c>
      <c r="CQ432" s="12">
        <v>-1.710926844060392</v>
      </c>
      <c r="CR432" s="12">
        <v>-4.5040887500455558</v>
      </c>
      <c r="CS432" s="12">
        <v>4.0000876139496935</v>
      </c>
      <c r="CT432" s="12">
        <v>1.2029932196330542</v>
      </c>
      <c r="CU432" s="12">
        <v>-2.4070112095765643</v>
      </c>
      <c r="CV432" s="12">
        <v>2.5373582229125557</v>
      </c>
      <c r="CW432" s="12">
        <v>-5.2171720228638332</v>
      </c>
      <c r="CX432" s="12">
        <v>-1.4314020758742529</v>
      </c>
      <c r="CY432" s="12">
        <v>-5.1876960473802125</v>
      </c>
      <c r="CZ432" s="12">
        <v>6.4128503915477477</v>
      </c>
      <c r="DA432" s="12">
        <v>-6.7258129978709382</v>
      </c>
      <c r="DB432" s="12">
        <v>4.6373790651473872</v>
      </c>
      <c r="DC432" s="12">
        <v>-7.7660430257620146</v>
      </c>
      <c r="DD432" s="12">
        <v>4.2035086249113531</v>
      </c>
    </row>
    <row r="433" spans="1:108" x14ac:dyDescent="0.25">
      <c r="H433" s="11" t="s">
        <v>2</v>
      </c>
      <c r="I433" s="12">
        <v>17.043573112422457</v>
      </c>
      <c r="J433" s="12">
        <v>-2.2831036672273766</v>
      </c>
      <c r="K433" s="12">
        <v>16.904580247270008</v>
      </c>
      <c r="L433" s="12">
        <v>40.189568628719172</v>
      </c>
      <c r="M433" s="12">
        <v>8.033411116100087</v>
      </c>
      <c r="N433" s="12">
        <v>26.108013757724066</v>
      </c>
      <c r="O433" s="12">
        <v>-7.2350253498572137</v>
      </c>
      <c r="P433" s="12">
        <v>16.37370900813686</v>
      </c>
      <c r="Q433" s="12">
        <v>9.3375688084358419</v>
      </c>
      <c r="R433" s="12">
        <v>22.287105014621428</v>
      </c>
      <c r="S433" s="12">
        <v>21.906631542036276</v>
      </c>
      <c r="T433" s="12">
        <v>8.2143868011040446</v>
      </c>
      <c r="U433" s="12">
        <v>15.19641068309147</v>
      </c>
      <c r="V433" s="12">
        <v>17.034695021287213</v>
      </c>
      <c r="W433" s="12">
        <v>3.6466480541634461</v>
      </c>
      <c r="X433" s="12">
        <v>6.5121056670892727</v>
      </c>
      <c r="Y433" s="12">
        <v>9.5658325046409995</v>
      </c>
      <c r="Z433" s="12">
        <v>3.7545123126614417</v>
      </c>
      <c r="AA433" s="12">
        <v>2.4677805276632201</v>
      </c>
      <c r="AB433" s="12">
        <v>-3.70167803934996</v>
      </c>
      <c r="AC433" s="12">
        <v>6.7218504692130603</v>
      </c>
      <c r="AD433" s="12">
        <v>6.1375667005660839</v>
      </c>
      <c r="AE433" s="12">
        <v>-1.7908007763700755</v>
      </c>
      <c r="AF433" s="12">
        <v>16.332919701668366</v>
      </c>
      <c r="AG433" s="12">
        <v>7.5102821902220995</v>
      </c>
      <c r="AH433" s="12">
        <v>2.4703559293619861</v>
      </c>
      <c r="AI433" s="12">
        <v>19.801506804716684</v>
      </c>
      <c r="AJ433" s="12">
        <v>12.786989091675339</v>
      </c>
      <c r="AK433" s="12">
        <v>4.0963776069389786</v>
      </c>
      <c r="AL433" s="12">
        <v>19.937755253119434</v>
      </c>
      <c r="AM433" s="12">
        <v>0.62833043457341198</v>
      </c>
      <c r="AN433" s="12">
        <v>26.184039182486565</v>
      </c>
      <c r="AO433" s="12">
        <v>-3.4299686065486803</v>
      </c>
      <c r="AP433" s="12">
        <v>19.396315957345923</v>
      </c>
      <c r="AQ433" s="12">
        <v>11.414474234182887</v>
      </c>
      <c r="AR433" s="12">
        <v>-3.8732397223857253</v>
      </c>
      <c r="AS433" s="12">
        <v>3.3729134994134125</v>
      </c>
      <c r="AT433" s="12">
        <v>-1.2892765587859751</v>
      </c>
      <c r="AU433" s="12">
        <v>1.0488232290177504</v>
      </c>
      <c r="AV433" s="12">
        <v>15.052732872305159</v>
      </c>
      <c r="AW433" s="12">
        <v>22.010564138799577</v>
      </c>
      <c r="AX433" s="12">
        <v>-3.6688389889906481</v>
      </c>
      <c r="AY433" s="12">
        <v>16.664221789511618</v>
      </c>
      <c r="AZ433" s="12">
        <v>6.7923943453890914</v>
      </c>
      <c r="BA433" s="12">
        <v>21.300299132394841</v>
      </c>
      <c r="BB433" s="12">
        <v>18.623886436437502</v>
      </c>
      <c r="BC433" s="12">
        <v>8.9892901655812896</v>
      </c>
      <c r="BD433" s="12">
        <v>21.624856866156748</v>
      </c>
      <c r="BE433" s="12">
        <v>22.690822360225724</v>
      </c>
      <c r="BF433" s="12">
        <v>20.099137499456003</v>
      </c>
      <c r="BG433" s="12">
        <v>4.1982838159828324</v>
      </c>
      <c r="BH433" s="12">
        <v>12.50287335594059</v>
      </c>
      <c r="BI433" s="12">
        <v>-2.6805238023418294</v>
      </c>
      <c r="BJ433" s="12">
        <v>-3.370944595940311</v>
      </c>
      <c r="BK433" s="12">
        <v>4.9202165867463217</v>
      </c>
      <c r="BL433" s="12">
        <v>15.130258069052156</v>
      </c>
      <c r="BM433" s="12">
        <v>29.300799752586951</v>
      </c>
      <c r="BN433" s="12">
        <v>6.3192028775772169</v>
      </c>
      <c r="BO433" s="12">
        <v>-7.7234716780134711</v>
      </c>
      <c r="BP433" s="12">
        <v>14.727302060694914</v>
      </c>
      <c r="BQ433" s="12">
        <v>23.92884475899557</v>
      </c>
      <c r="BR433" s="12">
        <v>24.334046093520552</v>
      </c>
      <c r="BS433" s="12">
        <v>6.3244652003478539</v>
      </c>
      <c r="BT433" s="12">
        <v>10.189796655178856</v>
      </c>
      <c r="BU433" s="12">
        <v>12.051997229429054</v>
      </c>
      <c r="BV433" s="12">
        <v>2.7073278274737165</v>
      </c>
      <c r="BW433" s="12">
        <v>-3.9745960556556947</v>
      </c>
      <c r="BX433" s="12">
        <v>15.442087353790848</v>
      </c>
      <c r="BY433" s="12">
        <v>3.1334604198199032</v>
      </c>
      <c r="BZ433" s="12">
        <v>-2.2289243325453105</v>
      </c>
      <c r="CA433" s="12">
        <v>11.323442467961044</v>
      </c>
      <c r="CB433" s="12">
        <v>7.6652921244882446</v>
      </c>
      <c r="CC433" s="12">
        <v>-2.7951130831016435</v>
      </c>
      <c r="CD433" s="12">
        <v>-4.3998830897430139</v>
      </c>
      <c r="CE433" s="12">
        <v>-0.41770207505377066</v>
      </c>
      <c r="CF433" s="12">
        <v>22.370144597669714</v>
      </c>
      <c r="CG433" s="12">
        <v>15.510505961959282</v>
      </c>
      <c r="CH433" s="12">
        <v>-9.8753109333354576</v>
      </c>
      <c r="CI433" s="12">
        <v>3.6139938659085677</v>
      </c>
      <c r="CJ433" s="12">
        <v>2.1552379342744663</v>
      </c>
      <c r="CK433" s="12">
        <v>15.062437542088022</v>
      </c>
      <c r="CL433" s="12">
        <v>11.659684013682311</v>
      </c>
      <c r="CM433" s="12">
        <v>1.5298983550936078</v>
      </c>
      <c r="CN433" s="12">
        <v>7.4132778210682755</v>
      </c>
      <c r="CO433" s="12">
        <v>20.300188328000363</v>
      </c>
      <c r="CP433" s="12">
        <v>10.849358363416487</v>
      </c>
      <c r="CQ433" s="12">
        <v>7.2371403338883731</v>
      </c>
      <c r="CR433" s="12">
        <v>0.10553536673051034</v>
      </c>
      <c r="CS433" s="12">
        <v>19.588612279304062</v>
      </c>
      <c r="CT433" s="12">
        <v>12.007469318062027</v>
      </c>
      <c r="CU433" s="12">
        <v>4.788796441985518</v>
      </c>
      <c r="CV433" s="12">
        <v>16.24867610683469</v>
      </c>
      <c r="CW433" s="12">
        <v>0.12923348732197337</v>
      </c>
      <c r="CX433" s="12">
        <v>6.9994070427551733</v>
      </c>
      <c r="CY433" s="12">
        <v>-0.64456570472959895</v>
      </c>
      <c r="CZ433" s="12">
        <v>24.069750679778938</v>
      </c>
      <c r="DA433" s="12">
        <v>-3.370944595940311</v>
      </c>
      <c r="DB433" s="12">
        <v>20.123720758345925</v>
      </c>
      <c r="DC433" s="12">
        <v>-5.0681250557885047</v>
      </c>
      <c r="DD433" s="12">
        <v>17.419292042369385</v>
      </c>
    </row>
    <row r="434" spans="1:108" x14ac:dyDescent="0.25">
      <c r="A434" s="2">
        <v>145</v>
      </c>
      <c r="B434" s="8">
        <v>1.9147627924581052</v>
      </c>
      <c r="C434" s="8">
        <v>1.95072044505356</v>
      </c>
      <c r="D434" s="8">
        <v>1.9610271003579858</v>
      </c>
      <c r="E434" s="8">
        <v>9.7196833560307638</v>
      </c>
      <c r="F434" s="8">
        <v>9.6792792208958183</v>
      </c>
      <c r="G434" s="8">
        <v>9.7889059564608267</v>
      </c>
      <c r="H434" s="9" t="s">
        <v>29</v>
      </c>
      <c r="I434" s="10">
        <v>6419</v>
      </c>
      <c r="J434" s="10">
        <v>6019</v>
      </c>
      <c r="K434" s="10">
        <v>7313</v>
      </c>
      <c r="L434" s="10">
        <v>7415</v>
      </c>
      <c r="M434" s="10">
        <v>4269</v>
      </c>
      <c r="N434" s="10">
        <v>8964</v>
      </c>
      <c r="O434" s="10">
        <v>6387</v>
      </c>
      <c r="P434" s="10">
        <v>8576</v>
      </c>
      <c r="Q434" s="10">
        <v>1693</v>
      </c>
      <c r="R434" s="10">
        <v>5126</v>
      </c>
      <c r="S434" s="10">
        <v>692</v>
      </c>
      <c r="T434" s="10">
        <v>6736</v>
      </c>
      <c r="U434" s="10">
        <v>3186</v>
      </c>
      <c r="V434" s="10">
        <v>4246</v>
      </c>
      <c r="W434" s="10">
        <v>8712</v>
      </c>
      <c r="X434" s="10">
        <v>3935</v>
      </c>
      <c r="Y434" s="10">
        <v>3447</v>
      </c>
      <c r="Z434" s="10">
        <v>8488</v>
      </c>
      <c r="AA434" s="10">
        <v>6272</v>
      </c>
      <c r="AB434" s="10">
        <v>1199</v>
      </c>
      <c r="AC434" s="10">
        <v>9981</v>
      </c>
      <c r="AD434" s="10">
        <v>5826</v>
      </c>
      <c r="AE434" s="10">
        <v>4299</v>
      </c>
      <c r="AF434" s="10">
        <v>8319</v>
      </c>
      <c r="AG434" s="10">
        <v>9710</v>
      </c>
      <c r="AH434" s="10">
        <v>3701</v>
      </c>
      <c r="AI434" s="10">
        <v>4579</v>
      </c>
      <c r="AJ434" s="10">
        <v>1009</v>
      </c>
      <c r="AK434" s="10">
        <v>3969</v>
      </c>
      <c r="AL434" s="10">
        <v>612</v>
      </c>
      <c r="AM434" s="10">
        <v>4657</v>
      </c>
      <c r="AN434" s="10">
        <v>6924</v>
      </c>
      <c r="AO434" s="10">
        <v>5604</v>
      </c>
      <c r="AP434" s="10">
        <v>3206</v>
      </c>
      <c r="AQ434" s="10">
        <v>4753</v>
      </c>
      <c r="AR434" s="10">
        <v>3260</v>
      </c>
      <c r="AS434" s="10">
        <v>3281</v>
      </c>
      <c r="AT434" s="10">
        <v>1733</v>
      </c>
      <c r="AU434" s="10">
        <v>2508</v>
      </c>
      <c r="AV434" s="10">
        <v>9005</v>
      </c>
      <c r="AW434" s="10">
        <v>5423</v>
      </c>
      <c r="AX434" s="10">
        <v>5079</v>
      </c>
      <c r="AY434" s="10">
        <v>7738</v>
      </c>
      <c r="AZ434" s="10">
        <v>1907</v>
      </c>
      <c r="BA434" s="10">
        <v>5949</v>
      </c>
      <c r="BB434" s="10">
        <v>8998</v>
      </c>
      <c r="BC434" s="10">
        <v>4383</v>
      </c>
      <c r="BD434" s="10">
        <v>2861</v>
      </c>
      <c r="BE434" s="10">
        <v>9491</v>
      </c>
      <c r="BF434" s="10">
        <v>5160</v>
      </c>
      <c r="BG434" s="10">
        <v>9288</v>
      </c>
      <c r="BH434" s="10">
        <v>8903</v>
      </c>
      <c r="BI434" s="10">
        <v>3267</v>
      </c>
      <c r="BJ434" s="10">
        <v>6741</v>
      </c>
      <c r="BK434" s="10">
        <v>3915</v>
      </c>
      <c r="BL434" s="10">
        <v>2239</v>
      </c>
      <c r="BM434" s="10">
        <v>5856</v>
      </c>
      <c r="BN434" s="10">
        <v>5148</v>
      </c>
      <c r="BO434" s="10">
        <v>6411</v>
      </c>
      <c r="BP434" s="10">
        <v>6463</v>
      </c>
      <c r="BQ434" s="10">
        <v>2783</v>
      </c>
      <c r="BR434" s="10">
        <v>880</v>
      </c>
      <c r="BS434" s="10">
        <v>5756</v>
      </c>
      <c r="BT434" s="10">
        <v>1006</v>
      </c>
      <c r="BU434" s="10">
        <v>217</v>
      </c>
      <c r="BV434" s="10">
        <v>8619</v>
      </c>
      <c r="BW434" s="10">
        <v>3722</v>
      </c>
      <c r="BX434" s="10">
        <v>6067</v>
      </c>
      <c r="BY434" s="10">
        <v>2380</v>
      </c>
      <c r="BZ434" s="10">
        <v>6195</v>
      </c>
      <c r="CA434" s="10">
        <v>2354</v>
      </c>
      <c r="CB434" s="10">
        <v>7733</v>
      </c>
      <c r="CC434" s="10">
        <v>7141</v>
      </c>
      <c r="CD434" s="10">
        <v>5689</v>
      </c>
      <c r="CE434" s="10">
        <v>136</v>
      </c>
      <c r="CF434" s="10">
        <v>5165</v>
      </c>
      <c r="CG434" s="10">
        <v>4231</v>
      </c>
      <c r="CH434" s="10">
        <v>2540</v>
      </c>
      <c r="CI434" s="10">
        <v>8527</v>
      </c>
      <c r="CJ434" s="10">
        <v>3553</v>
      </c>
      <c r="CK434" s="10">
        <v>9474</v>
      </c>
      <c r="CL434" s="10">
        <v>7942</v>
      </c>
      <c r="CM434" s="10">
        <v>5175</v>
      </c>
      <c r="CN434" s="10">
        <v>1062</v>
      </c>
      <c r="CO434" s="10">
        <v>5304</v>
      </c>
      <c r="CP434" s="10">
        <v>6558</v>
      </c>
      <c r="CQ434" s="10">
        <v>5801</v>
      </c>
      <c r="CR434" s="10">
        <v>3869</v>
      </c>
      <c r="CS434" s="10">
        <v>9747</v>
      </c>
      <c r="CT434" s="10">
        <v>5398</v>
      </c>
      <c r="CU434" s="10">
        <v>5916</v>
      </c>
      <c r="CV434" s="10">
        <v>9738</v>
      </c>
      <c r="CW434" s="10">
        <v>2735</v>
      </c>
      <c r="CX434" s="10">
        <v>5691</v>
      </c>
      <c r="CY434" s="10">
        <v>1646</v>
      </c>
      <c r="CZ434" s="10">
        <v>9382</v>
      </c>
      <c r="DA434" s="10">
        <v>3633</v>
      </c>
      <c r="DB434" s="10">
        <v>1349</v>
      </c>
      <c r="DC434" s="10">
        <v>6559</v>
      </c>
      <c r="DD434" s="10">
        <v>8409</v>
      </c>
    </row>
    <row r="435" spans="1:108" x14ac:dyDescent="0.25">
      <c r="H435" s="11" t="s">
        <v>0</v>
      </c>
      <c r="I435" s="12">
        <v>3.2134778313562045</v>
      </c>
      <c r="J435" s="12">
        <v>0.21339218336147592</v>
      </c>
      <c r="K435" s="12">
        <v>4.2305244847568426</v>
      </c>
      <c r="L435" s="12">
        <v>-6.8347903706148845</v>
      </c>
      <c r="M435" s="12">
        <v>8.6355423302121128</v>
      </c>
      <c r="N435" s="12">
        <v>2.7747000596808471</v>
      </c>
      <c r="O435" s="12">
        <v>5.785320576480288</v>
      </c>
      <c r="P435" s="12">
        <v>-5.8981796284726933</v>
      </c>
      <c r="Q435" s="12">
        <v>3.1985322654881627</v>
      </c>
      <c r="R435" s="12">
        <v>8.1294830663579926E-2</v>
      </c>
      <c r="S435" s="12">
        <v>-3.8254288081577985</v>
      </c>
      <c r="T435" s="12">
        <v>-3.8192786013951663</v>
      </c>
      <c r="U435" s="12">
        <v>5.2414841447376235</v>
      </c>
      <c r="V435" s="12">
        <v>3.3426898394629676</v>
      </c>
      <c r="W435" s="12">
        <v>-4.6585376173294293</v>
      </c>
      <c r="X435" s="12">
        <v>0.93362149584997567</v>
      </c>
      <c r="Y435" s="12">
        <v>0.4533539420941976</v>
      </c>
      <c r="Z435" s="12">
        <v>1.6792455862586695</v>
      </c>
      <c r="AA435" s="12">
        <v>-9.066208576523529</v>
      </c>
      <c r="AB435" s="12">
        <v>-2.4595579818773081</v>
      </c>
      <c r="AC435" s="12">
        <v>6.7852368089767277</v>
      </c>
      <c r="AD435" s="12">
        <v>-0.75277019778414056</v>
      </c>
      <c r="AE435" s="12">
        <v>-8.9392610191888693</v>
      </c>
      <c r="AF435" s="12">
        <v>-10.783244313233173</v>
      </c>
      <c r="AG435" s="12">
        <v>-9.822214210036126</v>
      </c>
      <c r="AH435" s="12">
        <v>0.12013852264058889</v>
      </c>
      <c r="AI435" s="12">
        <v>-1.6029795292472868</v>
      </c>
      <c r="AJ435" s="12">
        <v>3.2245170312044511</v>
      </c>
      <c r="AK435" s="12">
        <v>-2.7949551366863505</v>
      </c>
      <c r="AL435" s="12">
        <v>4.071012705437937</v>
      </c>
      <c r="AM435" s="12">
        <v>-3.0558282449932062</v>
      </c>
      <c r="AN435" s="12">
        <v>0.45683702914337238</v>
      </c>
      <c r="AO435" s="12">
        <v>2.8952480229112405</v>
      </c>
      <c r="AP435" s="12">
        <v>6.4783222353289736</v>
      </c>
      <c r="AQ435" s="12">
        <v>1.5818397157951627</v>
      </c>
      <c r="AR435" s="12">
        <v>-6.4021328355059479</v>
      </c>
      <c r="AS435" s="12">
        <v>7.3404580974751399</v>
      </c>
      <c r="AT435" s="12">
        <v>3.1576867717536712</v>
      </c>
      <c r="AU435" s="12">
        <v>-9.4838397524968858</v>
      </c>
      <c r="AV435" s="12">
        <v>-7.0068313466272052</v>
      </c>
      <c r="AW435" s="12">
        <v>-1.1336297782515845</v>
      </c>
      <c r="AX435" s="12">
        <v>4.5969157233262825</v>
      </c>
      <c r="AY435" s="12">
        <v>2.0483951481965246</v>
      </c>
      <c r="AZ435" s="12">
        <v>3.6426005451700201</v>
      </c>
      <c r="BA435" s="12">
        <v>-1.4699496616966601</v>
      </c>
      <c r="BB435" s="12">
        <v>-7.1180416140038014</v>
      </c>
      <c r="BC435" s="12">
        <v>0.87762482594552704</v>
      </c>
      <c r="BD435" s="12">
        <v>1.2466046059182052</v>
      </c>
      <c r="BE435" s="12">
        <v>5.5591512580823919</v>
      </c>
      <c r="BF435" s="12">
        <v>-4.8818749330356717</v>
      </c>
      <c r="BG435" s="12">
        <v>3.6089138260009079</v>
      </c>
      <c r="BH435" s="12">
        <v>-4.9357650683145931</v>
      </c>
      <c r="BI435" s="12">
        <v>-3.7968005356018217</v>
      </c>
      <c r="BJ435" s="12">
        <v>-4.1282268711393773</v>
      </c>
      <c r="BK435" s="12">
        <v>6.5467773213278271</v>
      </c>
      <c r="BL435" s="12">
        <v>-1.8417984143074786</v>
      </c>
      <c r="BM435" s="12">
        <v>-0.97028674337317555</v>
      </c>
      <c r="BN435" s="12">
        <v>8.8556576743536422</v>
      </c>
      <c r="BO435" s="12">
        <v>3.1288494771208413</v>
      </c>
      <c r="BP435" s="12">
        <v>-5.7371603268602698</v>
      </c>
      <c r="BQ435" s="12">
        <v>3.0029108906067941</v>
      </c>
      <c r="BR435" s="12">
        <v>10.51489705065773</v>
      </c>
      <c r="BS435" s="12">
        <v>-5.7962246450482802</v>
      </c>
      <c r="BT435" s="12">
        <v>-0.52793359610450996</v>
      </c>
      <c r="BU435" s="12">
        <v>2.6815893781289839</v>
      </c>
      <c r="BV435" s="12">
        <v>-1.3701154994165818</v>
      </c>
      <c r="BW435" s="12">
        <v>7.7857839383691232</v>
      </c>
      <c r="BX435" s="12">
        <v>-0.16666020096319528</v>
      </c>
      <c r="BY435" s="12">
        <v>3.518564608871162</v>
      </c>
      <c r="BZ435" s="12">
        <v>3.5479093342384944</v>
      </c>
      <c r="CA435" s="12">
        <v>-4.7169399658756248</v>
      </c>
      <c r="CB435" s="12">
        <v>-9.2672451265348847</v>
      </c>
      <c r="CC435" s="12">
        <v>5.0372562332314716</v>
      </c>
      <c r="CD435" s="12">
        <v>-2.5232114049915206</v>
      </c>
      <c r="CE435" s="12">
        <v>-1.7737175321617482</v>
      </c>
      <c r="CF435" s="12">
        <v>7.3756533475909025</v>
      </c>
      <c r="CG435" s="12">
        <v>7.8759800155309536</v>
      </c>
      <c r="CH435" s="12">
        <v>-0.98309163646339082</v>
      </c>
      <c r="CI435" s="12">
        <v>7.9094725990104777</v>
      </c>
      <c r="CJ435" s="12">
        <v>4.816345305933746</v>
      </c>
      <c r="CK435" s="12">
        <v>-6.6910260904204177</v>
      </c>
      <c r="CL435" s="12">
        <v>0.37060188391234766</v>
      </c>
      <c r="CM435" s="12">
        <v>1.3082218846788969</v>
      </c>
      <c r="CN435" s="12">
        <v>-0.93583583970707518</v>
      </c>
      <c r="CO435" s="12">
        <v>11.283617307580938</v>
      </c>
      <c r="CP435" s="12">
        <v>7.1452654999598568</v>
      </c>
      <c r="CQ435" s="12">
        <v>-1.9869824475585967</v>
      </c>
      <c r="CR435" s="12">
        <v>-0.87747272315615632</v>
      </c>
      <c r="CS435" s="12">
        <v>-1.5630580244144567</v>
      </c>
      <c r="CT435" s="12">
        <v>-7.6359531592749423</v>
      </c>
      <c r="CU435" s="12">
        <v>-1.4410916504155811</v>
      </c>
      <c r="CV435" s="12">
        <v>4.6917193240611308</v>
      </c>
      <c r="CW435" s="12">
        <v>-1.4161028020002671</v>
      </c>
      <c r="CX435" s="12">
        <v>1.6515954204196646</v>
      </c>
      <c r="CY435" s="12">
        <v>0.44606881944439458</v>
      </c>
      <c r="CZ435" s="12">
        <v>-5.5550301268545335</v>
      </c>
      <c r="DA435" s="12">
        <v>1.0729269930671172E-4</v>
      </c>
      <c r="DB435" s="12">
        <v>-9.3259495533471242</v>
      </c>
      <c r="DC435" s="12">
        <v>-8.2157853935035643</v>
      </c>
      <c r="DD435" s="12">
        <v>2.5301460015009098</v>
      </c>
    </row>
    <row r="436" spans="1:108" x14ac:dyDescent="0.25">
      <c r="H436" s="11" t="s">
        <v>2</v>
      </c>
      <c r="I436" s="12">
        <v>16.853072572717924</v>
      </c>
      <c r="J436" s="12">
        <v>9.6846467888533496</v>
      </c>
      <c r="K436" s="12">
        <v>17.454356268493548</v>
      </c>
      <c r="L436" s="12">
        <v>-1.9554170898586578</v>
      </c>
      <c r="M436" s="12">
        <v>27.823208765444502</v>
      </c>
      <c r="N436" s="12">
        <v>15.19641068309147</v>
      </c>
      <c r="O436" s="12">
        <v>18.401607979345442</v>
      </c>
      <c r="P436" s="12">
        <v>-1.7427242968286205</v>
      </c>
      <c r="Q436" s="12">
        <v>15.834224665705976</v>
      </c>
      <c r="R436" s="12">
        <v>8.3797677714895435</v>
      </c>
      <c r="S436" s="12">
        <v>1.8337765857788271</v>
      </c>
      <c r="T436" s="12">
        <v>2.5736388452966072</v>
      </c>
      <c r="U436" s="12">
        <v>20.028226322289257</v>
      </c>
      <c r="V436" s="12">
        <v>16.416953312623352</v>
      </c>
      <c r="W436" s="12">
        <v>0.40996773267922426</v>
      </c>
      <c r="X436" s="12">
        <v>11.964645499727792</v>
      </c>
      <c r="Y436" s="12">
        <v>9.8654468418835126</v>
      </c>
      <c r="Z436" s="12">
        <v>14.332956688140913</v>
      </c>
      <c r="AA436" s="12">
        <v>-7.4229179886767058</v>
      </c>
      <c r="AB436" s="12">
        <v>4.629649223213355</v>
      </c>
      <c r="AC436" s="12">
        <v>23.016537149024046</v>
      </c>
      <c r="AD436" s="12">
        <v>9.5992397941835552</v>
      </c>
      <c r="AE436" s="12">
        <v>-9.7816883436031947</v>
      </c>
      <c r="AF436" s="12">
        <v>-11.342765257596646</v>
      </c>
      <c r="AG436" s="12">
        <v>-8.7931481282334794</v>
      </c>
      <c r="AH436" s="12">
        <v>10.03634089625495</v>
      </c>
      <c r="AI436" s="12">
        <v>3.1924345068975533</v>
      </c>
      <c r="AJ436" s="12">
        <v>15.469225737696107</v>
      </c>
      <c r="AK436" s="12">
        <v>3.8558158841736301</v>
      </c>
      <c r="AL436" s="12">
        <v>17.139408941950883</v>
      </c>
      <c r="AM436" s="12">
        <v>2.9833093453471875</v>
      </c>
      <c r="AN436" s="12">
        <v>8.7720856067795978</v>
      </c>
      <c r="AO436" s="12">
        <v>15.519790235086338</v>
      </c>
      <c r="AP436" s="12">
        <v>23.245069656357156</v>
      </c>
      <c r="AQ436" s="12">
        <v>14.517064708027785</v>
      </c>
      <c r="AR436" s="12">
        <v>-2.6642642570303949</v>
      </c>
      <c r="AS436" s="12">
        <v>23.51053307305428</v>
      </c>
      <c r="AT436" s="12">
        <v>14.332558947113737</v>
      </c>
      <c r="AU436" s="12">
        <v>-8.9103070986762845</v>
      </c>
      <c r="AV436" s="12">
        <v>-4.8368790262602577</v>
      </c>
      <c r="AW436" s="12">
        <v>8.3748761484617944</v>
      </c>
      <c r="AX436" s="12">
        <v>17.478119120377833</v>
      </c>
      <c r="AY436" s="12">
        <v>15.517699498997098</v>
      </c>
      <c r="AZ436" s="12">
        <v>17.069133561940323</v>
      </c>
      <c r="BA436" s="12">
        <v>8.6163828382541467</v>
      </c>
      <c r="BB436" s="12">
        <v>-3.4929384083009349</v>
      </c>
      <c r="BC436" s="12">
        <v>12.839306852670864</v>
      </c>
      <c r="BD436" s="12">
        <v>13.879576980518175</v>
      </c>
      <c r="BE436" s="12">
        <v>19.737984311320645</v>
      </c>
      <c r="BF436" s="12">
        <v>-0.4813097004559318</v>
      </c>
      <c r="BG436" s="12">
        <v>16.287819056617888</v>
      </c>
      <c r="BH436" s="12">
        <v>0.44052093183618479</v>
      </c>
      <c r="BI436" s="12">
        <v>1.5342766776225858</v>
      </c>
      <c r="BJ436" s="12">
        <v>3.2381780150984136</v>
      </c>
      <c r="BK436" s="12">
        <v>22.681919984609831</v>
      </c>
      <c r="BL436" s="12">
        <v>5.2730854045343429</v>
      </c>
      <c r="BM436" s="12">
        <v>8.5958669977950652</v>
      </c>
      <c r="BN436" s="12">
        <v>27.247897643977115</v>
      </c>
      <c r="BO436" s="12">
        <v>13.964407101266907</v>
      </c>
      <c r="BP436" s="12">
        <v>-1.9345076249866076</v>
      </c>
      <c r="BQ436" s="12">
        <v>14.871302979576688</v>
      </c>
      <c r="BR436" s="12">
        <v>29.92834724208209</v>
      </c>
      <c r="BS436" s="12">
        <v>-6.6694569400800319E-2</v>
      </c>
      <c r="BT436" s="12">
        <v>7.6112044798291851</v>
      </c>
      <c r="BU436" s="12">
        <v>16.560274692189797</v>
      </c>
      <c r="BV436" s="12">
        <v>6.2448549769145014</v>
      </c>
      <c r="BW436" s="12">
        <v>23.303717252809708</v>
      </c>
      <c r="BX436" s="12">
        <v>10.189796655178856</v>
      </c>
      <c r="BY436" s="12">
        <v>16.379824574139754</v>
      </c>
      <c r="BZ436" s="12">
        <v>18.023303716709737</v>
      </c>
      <c r="CA436" s="12">
        <v>0.13601748188893087</v>
      </c>
      <c r="CB436" s="12">
        <v>-7.6115836075247509</v>
      </c>
      <c r="CC436" s="12">
        <v>20.045077877441688</v>
      </c>
      <c r="CD436" s="12">
        <v>5.4318048551431133</v>
      </c>
      <c r="CE436" s="12">
        <v>8.3382436868756784</v>
      </c>
      <c r="CF436" s="12">
        <v>24.422819635375241</v>
      </c>
      <c r="CG436" s="12">
        <v>24.97554619433032</v>
      </c>
      <c r="CH436" s="12">
        <v>7.9054184519557538</v>
      </c>
      <c r="CI436" s="12">
        <v>26.108013757724066</v>
      </c>
      <c r="CJ436" s="12">
        <v>18.577910648837644</v>
      </c>
      <c r="CK436" s="12">
        <v>-3.6464973948253436</v>
      </c>
      <c r="CL436" s="12">
        <v>11.860200549009358</v>
      </c>
      <c r="CM436" s="12">
        <v>14.400142837349566</v>
      </c>
      <c r="CN436" s="12">
        <v>8.3296464006523383</v>
      </c>
      <c r="CO436" s="12">
        <v>32.328560812317455</v>
      </c>
      <c r="CP436" s="12">
        <v>26.390064730942999</v>
      </c>
      <c r="CQ436" s="12">
        <v>3.7860507978146885</v>
      </c>
      <c r="CR436" s="12">
        <v>8.3090988064278655</v>
      </c>
      <c r="CS436" s="12">
        <v>5.2904306460146886</v>
      </c>
      <c r="CT436" s="12">
        <v>-5.4077769312459498</v>
      </c>
      <c r="CU436" s="12">
        <v>8.568022877505685</v>
      </c>
      <c r="CV436" s="12">
        <v>20.217685293289609</v>
      </c>
      <c r="CW436" s="12">
        <v>5.247269132550878</v>
      </c>
      <c r="CX436" s="12">
        <v>14.503178124116737</v>
      </c>
      <c r="CY436" s="12">
        <v>11.494940153679387</v>
      </c>
      <c r="CZ436" s="12">
        <v>-1.9232596308072012</v>
      </c>
      <c r="DA436" s="12">
        <v>8.2045657289182792</v>
      </c>
      <c r="DB436" s="12">
        <v>-8.3590953868856204</v>
      </c>
      <c r="DC436" s="12">
        <v>-6.1147317050514776</v>
      </c>
      <c r="DD436" s="12">
        <v>14.631269797372289</v>
      </c>
    </row>
    <row r="437" spans="1:108" x14ac:dyDescent="0.25">
      <c r="A437" s="2">
        <v>146</v>
      </c>
      <c r="B437" s="8">
        <v>1.9078551393230023</v>
      </c>
      <c r="C437" s="8">
        <v>1.9643494961866776</v>
      </c>
      <c r="D437" s="8">
        <v>1.9955844103458436</v>
      </c>
      <c r="E437" s="8">
        <v>10.330865656907324</v>
      </c>
      <c r="F437" s="8">
        <v>10.360993713449874</v>
      </c>
      <c r="G437" s="8">
        <v>10.174390868418811</v>
      </c>
      <c r="H437" s="9" t="s">
        <v>29</v>
      </c>
      <c r="I437" s="10">
        <v>7693</v>
      </c>
      <c r="J437" s="10">
        <v>9201</v>
      </c>
      <c r="K437" s="10">
        <v>3558</v>
      </c>
      <c r="L437" s="10">
        <v>5700</v>
      </c>
      <c r="M437" s="10">
        <v>8602</v>
      </c>
      <c r="N437" s="10">
        <v>5591</v>
      </c>
      <c r="O437" s="10">
        <v>217</v>
      </c>
      <c r="P437" s="10">
        <v>814</v>
      </c>
      <c r="Q437" s="10">
        <v>2413</v>
      </c>
      <c r="R437" s="10">
        <v>8161</v>
      </c>
      <c r="S437" s="10">
        <v>6799</v>
      </c>
      <c r="T437" s="10">
        <v>6106</v>
      </c>
      <c r="U437" s="10">
        <v>8177</v>
      </c>
      <c r="V437" s="10">
        <v>7241</v>
      </c>
      <c r="W437" s="10">
        <v>9482</v>
      </c>
      <c r="X437" s="10">
        <v>7762</v>
      </c>
      <c r="Y437" s="10">
        <v>9388</v>
      </c>
      <c r="Z437" s="10">
        <v>1184</v>
      </c>
      <c r="AA437" s="10">
        <v>2770</v>
      </c>
      <c r="AB437" s="10">
        <v>3555</v>
      </c>
      <c r="AC437" s="10">
        <v>6929</v>
      </c>
      <c r="AD437" s="10">
        <v>879</v>
      </c>
      <c r="AE437" s="10">
        <v>303</v>
      </c>
      <c r="AF437" s="10">
        <v>5183</v>
      </c>
      <c r="AG437" s="10">
        <v>7313</v>
      </c>
      <c r="AH437" s="10">
        <v>3303</v>
      </c>
      <c r="AI437" s="10">
        <v>2974</v>
      </c>
      <c r="AJ437" s="10">
        <v>4733</v>
      </c>
      <c r="AK437" s="10">
        <v>1557</v>
      </c>
      <c r="AL437" s="10">
        <v>9487</v>
      </c>
      <c r="AM437" s="10">
        <v>1549</v>
      </c>
      <c r="AN437" s="10">
        <v>7089</v>
      </c>
      <c r="AO437" s="10">
        <v>507</v>
      </c>
      <c r="AP437" s="10">
        <v>1583</v>
      </c>
      <c r="AQ437" s="10">
        <v>3482</v>
      </c>
      <c r="AR437" s="10">
        <v>9207</v>
      </c>
      <c r="AS437" s="10">
        <v>9616</v>
      </c>
      <c r="AT437" s="10">
        <v>7026</v>
      </c>
      <c r="AU437" s="10">
        <v>8299</v>
      </c>
      <c r="AV437" s="10">
        <v>7570</v>
      </c>
      <c r="AW437" s="10">
        <v>6409</v>
      </c>
      <c r="AX437" s="10">
        <v>3077</v>
      </c>
      <c r="AY437" s="10">
        <v>558</v>
      </c>
      <c r="AZ437" s="10">
        <v>4839</v>
      </c>
      <c r="BA437" s="10">
        <v>3330</v>
      </c>
      <c r="BB437" s="10">
        <v>923</v>
      </c>
      <c r="BC437" s="10">
        <v>8683</v>
      </c>
      <c r="BD437" s="10">
        <v>5814</v>
      </c>
      <c r="BE437" s="10">
        <v>5249</v>
      </c>
      <c r="BF437" s="10">
        <v>3000</v>
      </c>
      <c r="BG437" s="10">
        <v>1587</v>
      </c>
      <c r="BH437" s="10">
        <v>7852</v>
      </c>
      <c r="BI437" s="10">
        <v>3499</v>
      </c>
      <c r="BJ437" s="10">
        <v>8710</v>
      </c>
      <c r="BK437" s="10">
        <v>1063</v>
      </c>
      <c r="BL437" s="10">
        <v>1451</v>
      </c>
      <c r="BM437" s="10">
        <v>7889</v>
      </c>
      <c r="BN437" s="10">
        <v>2018</v>
      </c>
      <c r="BO437" s="10">
        <v>8682</v>
      </c>
      <c r="BP437" s="10">
        <v>7108</v>
      </c>
      <c r="BQ437" s="10">
        <v>4860</v>
      </c>
      <c r="BR437" s="10">
        <v>1843</v>
      </c>
      <c r="BS437" s="10">
        <v>5941</v>
      </c>
      <c r="BT437" s="10">
        <v>1787</v>
      </c>
      <c r="BU437" s="10">
        <v>2190</v>
      </c>
      <c r="BV437" s="10">
        <v>7900</v>
      </c>
      <c r="BW437" s="10">
        <v>728</v>
      </c>
      <c r="BX437" s="10">
        <v>9299</v>
      </c>
      <c r="BY437" s="10">
        <v>4208</v>
      </c>
      <c r="BZ437" s="10">
        <v>7299</v>
      </c>
      <c r="CA437" s="10">
        <v>4619</v>
      </c>
      <c r="CB437" s="10">
        <v>9591</v>
      </c>
      <c r="CC437" s="10">
        <v>6050</v>
      </c>
      <c r="CD437" s="10">
        <v>3242</v>
      </c>
      <c r="CE437" s="10">
        <v>4393</v>
      </c>
      <c r="CF437" s="10">
        <v>6309</v>
      </c>
      <c r="CG437" s="10">
        <v>7027</v>
      </c>
      <c r="CH437" s="10">
        <v>5048</v>
      </c>
      <c r="CI437" s="10">
        <v>256</v>
      </c>
      <c r="CJ437" s="10">
        <v>6630</v>
      </c>
      <c r="CK437" s="10">
        <v>5452</v>
      </c>
      <c r="CL437" s="10">
        <v>7403</v>
      </c>
      <c r="CM437" s="10">
        <v>6733</v>
      </c>
      <c r="CN437" s="10">
        <v>5732</v>
      </c>
      <c r="CO437" s="10">
        <v>9074</v>
      </c>
      <c r="CP437" s="10">
        <v>1649</v>
      </c>
      <c r="CQ437" s="10">
        <v>9159</v>
      </c>
      <c r="CR437" s="10">
        <v>312</v>
      </c>
      <c r="CS437" s="10">
        <v>5835</v>
      </c>
      <c r="CT437" s="10">
        <v>7783</v>
      </c>
      <c r="CU437" s="10">
        <v>5163</v>
      </c>
      <c r="CV437" s="10">
        <v>7906</v>
      </c>
      <c r="CW437" s="10">
        <v>312</v>
      </c>
      <c r="CX437" s="10">
        <v>1527</v>
      </c>
      <c r="CY437" s="10">
        <v>3626</v>
      </c>
      <c r="CZ437" s="10">
        <v>3361</v>
      </c>
      <c r="DA437" s="10">
        <v>9286</v>
      </c>
      <c r="DB437" s="10">
        <v>6668</v>
      </c>
      <c r="DC437" s="10">
        <v>5491</v>
      </c>
      <c r="DD437" s="10">
        <v>3874</v>
      </c>
    </row>
    <row r="438" spans="1:108" x14ac:dyDescent="0.25">
      <c r="H438" s="11" t="s">
        <v>0</v>
      </c>
      <c r="I438" s="12">
        <v>-0.47642474030013493</v>
      </c>
      <c r="J438" s="12">
        <v>3.1425659341175698</v>
      </c>
      <c r="K438" s="12">
        <v>1.9244122288939929</v>
      </c>
      <c r="L438" s="12">
        <v>-5.5216760737228849</v>
      </c>
      <c r="M438" s="12">
        <v>-6.5780103727027015</v>
      </c>
      <c r="N438" s="12">
        <v>4.2321862082834949</v>
      </c>
      <c r="O438" s="12">
        <v>2.6815893781289839</v>
      </c>
      <c r="P438" s="12">
        <v>5.9447810338798348</v>
      </c>
      <c r="Q438" s="12">
        <v>-4.2527959989412638</v>
      </c>
      <c r="R438" s="12">
        <v>-1.1824155465142006</v>
      </c>
      <c r="S438" s="12">
        <v>-7.6498067925897448</v>
      </c>
      <c r="T438" s="12">
        <v>7.2251866379592506</v>
      </c>
      <c r="U438" s="12">
        <v>-5.7808445246043085</v>
      </c>
      <c r="V438" s="12">
        <v>4.6857011164160314</v>
      </c>
      <c r="W438" s="12">
        <v>3.1531013969933082E-3</v>
      </c>
      <c r="X438" s="12">
        <v>-5.8106786315498882</v>
      </c>
      <c r="Y438" s="12">
        <v>-1.9776289217255152</v>
      </c>
      <c r="Z438" s="12">
        <v>4.4659534543572192</v>
      </c>
      <c r="AA438" s="12">
        <v>-1.088144683204175</v>
      </c>
      <c r="AB438" s="12">
        <v>-1.7354302179832113</v>
      </c>
      <c r="AC438" s="12">
        <v>-11.526140525892025</v>
      </c>
      <c r="AD438" s="12">
        <v>2.9817188052111741</v>
      </c>
      <c r="AE438" s="12">
        <v>-4.4783750503306061E-2</v>
      </c>
      <c r="AF438" s="12">
        <v>1.8082714696676252</v>
      </c>
      <c r="AG438" s="12">
        <v>4.2305244847568426</v>
      </c>
      <c r="AH438" s="12">
        <v>-3.6176533865024103</v>
      </c>
      <c r="AI438" s="12">
        <v>6.2102208091941442</v>
      </c>
      <c r="AJ438" s="12">
        <v>-4.4480355500680506</v>
      </c>
      <c r="AK438" s="12">
        <v>-1.0901652910025588</v>
      </c>
      <c r="AL438" s="12">
        <v>2.6528121368718298</v>
      </c>
      <c r="AM438" s="12">
        <v>-4.429938588353294</v>
      </c>
      <c r="AN438" s="12">
        <v>5.3189250515290345</v>
      </c>
      <c r="AO438" s="12">
        <v>4.1516749788426797</v>
      </c>
      <c r="AP438" s="12">
        <v>-5.8603802410185661</v>
      </c>
      <c r="AQ438" s="12">
        <v>-5.1173668876041702</v>
      </c>
      <c r="AR438" s="12">
        <v>3.9189231752755904</v>
      </c>
      <c r="AS438" s="12">
        <v>-5.0189243958402603</v>
      </c>
      <c r="AT438" s="12">
        <v>6.2674397301706497</v>
      </c>
      <c r="AU438" s="12">
        <v>-1.8977970670453401</v>
      </c>
      <c r="AV438" s="12">
        <v>3.7191656555716301</v>
      </c>
      <c r="AW438" s="12">
        <v>1.3562254478091729</v>
      </c>
      <c r="AX438" s="12">
        <v>-1.5155587198272944</v>
      </c>
      <c r="AY438" s="12">
        <v>-12.134565030380539</v>
      </c>
      <c r="AZ438" s="12">
        <v>-4.6312950306772951</v>
      </c>
      <c r="BA438" s="12">
        <v>-4.2898673829267295</v>
      </c>
      <c r="BB438" s="12">
        <v>-1.2640238142066496</v>
      </c>
      <c r="BC438" s="12">
        <v>8.2251304188332135</v>
      </c>
      <c r="BD438" s="12">
        <v>-1.4432708058066732</v>
      </c>
      <c r="BE438" s="12">
        <v>-4.6547747727882696</v>
      </c>
      <c r="BF438" s="12">
        <v>1.461106155673809</v>
      </c>
      <c r="BG438" s="12">
        <v>-4.5175527329488947</v>
      </c>
      <c r="BH438" s="12">
        <v>-8.880398766167847</v>
      </c>
      <c r="BI438" s="12">
        <v>-8.0947332903930302</v>
      </c>
      <c r="BJ438" s="12">
        <v>-0.64149354474400133</v>
      </c>
      <c r="BK438" s="12">
        <v>-5.0706915582784546</v>
      </c>
      <c r="BL438" s="12">
        <v>-9.044075235814228</v>
      </c>
      <c r="BM438" s="12">
        <v>9.6366769109113513</v>
      </c>
      <c r="BN438" s="12">
        <v>1.8497514200531953</v>
      </c>
      <c r="BO438" s="12">
        <v>-5.1723217484469588</v>
      </c>
      <c r="BP438" s="12">
        <v>2.8605009434435775</v>
      </c>
      <c r="BQ438" s="12">
        <v>-7.2500551537422275</v>
      </c>
      <c r="BR438" s="12">
        <v>2.5462356281382146</v>
      </c>
      <c r="BS438" s="12">
        <v>-2.5041005718265019</v>
      </c>
      <c r="BT438" s="12">
        <v>-0.2177789432241227</v>
      </c>
      <c r="BU438" s="12">
        <v>-0.66034267709632122</v>
      </c>
      <c r="BV438" s="12">
        <v>-7.2016017499645386</v>
      </c>
      <c r="BW438" s="12">
        <v>0.80387596948459272</v>
      </c>
      <c r="BX438" s="12">
        <v>10.215684363479603</v>
      </c>
      <c r="BY438" s="12">
        <v>-0.48527242515100444</v>
      </c>
      <c r="BZ438" s="12">
        <v>4.1579837870328564</v>
      </c>
      <c r="CA438" s="12">
        <v>-5.5441573198251515</v>
      </c>
      <c r="CB438" s="12">
        <v>-3.8758285116261759</v>
      </c>
      <c r="CC438" s="12">
        <v>4.0121079525941425</v>
      </c>
      <c r="CD438" s="12">
        <v>7.1593975296539325</v>
      </c>
      <c r="CE438" s="12">
        <v>-0.13298597745864571</v>
      </c>
      <c r="CF438" s="12">
        <v>-0.14706070466414464</v>
      </c>
      <c r="CG438" s="12">
        <v>5.4716864844337803</v>
      </c>
      <c r="CH438" s="12">
        <v>-9.5229052079589653</v>
      </c>
      <c r="CI438" s="12">
        <v>-5.9408190593850696</v>
      </c>
      <c r="CJ438" s="12">
        <v>0.67449557332237786</v>
      </c>
      <c r="CK438" s="12">
        <v>-6.7000919289461036</v>
      </c>
      <c r="CL438" s="12">
        <v>8.3163639718005538</v>
      </c>
      <c r="CM438" s="12">
        <v>-0.95949632666641127</v>
      </c>
      <c r="CN438" s="12">
        <v>3.598511649838942</v>
      </c>
      <c r="CO438" s="12">
        <v>1.954800495975082</v>
      </c>
      <c r="CP438" s="12">
        <v>14.486163019844502</v>
      </c>
      <c r="CQ438" s="12">
        <v>-2.13652755601621</v>
      </c>
      <c r="CR438" s="12">
        <v>8.1534693305724028E-3</v>
      </c>
      <c r="CS438" s="12">
        <v>-1.2516185912270341</v>
      </c>
      <c r="CT438" s="12">
        <v>0.39193544653285067</v>
      </c>
      <c r="CU438" s="12">
        <v>-2.9745454550847423</v>
      </c>
      <c r="CV438" s="12">
        <v>3.6122519469736152</v>
      </c>
      <c r="CW438" s="12">
        <v>8.1534693305724028E-3</v>
      </c>
      <c r="CX438" s="12">
        <v>7.3686549629219389E-2</v>
      </c>
      <c r="CY438" s="12">
        <v>8.5494873623576666</v>
      </c>
      <c r="CZ438" s="12">
        <v>2.7821471287199254E-2</v>
      </c>
      <c r="DA438" s="12">
        <v>-1.5411161710806707</v>
      </c>
      <c r="DB438" s="12">
        <v>10.138801962176142</v>
      </c>
      <c r="DC438" s="12">
        <v>5.3688667209260723</v>
      </c>
      <c r="DD438" s="12">
        <v>5.7827149653055363</v>
      </c>
    </row>
    <row r="439" spans="1:108" x14ac:dyDescent="0.25">
      <c r="H439" s="11" t="s">
        <v>2</v>
      </c>
      <c r="I439" s="12">
        <v>7.6584588702011782</v>
      </c>
      <c r="J439" s="12">
        <v>16.950595391655018</v>
      </c>
      <c r="K439" s="12">
        <v>14.442798595003051</v>
      </c>
      <c r="L439" s="12">
        <v>0.92027916082541084</v>
      </c>
      <c r="M439" s="12">
        <v>-2.9689505816867574</v>
      </c>
      <c r="N439" s="12">
        <v>19.207598379351452</v>
      </c>
      <c r="O439" s="12">
        <v>16.560274692189797</v>
      </c>
      <c r="P439" s="12">
        <v>21.879607857917311</v>
      </c>
      <c r="Q439" s="12">
        <v>2.4475855161423121</v>
      </c>
      <c r="R439" s="12">
        <v>6.8248489266014554</v>
      </c>
      <c r="S439" s="12">
        <v>-3.0391073944693106</v>
      </c>
      <c r="T439" s="12">
        <v>24.490930579040068</v>
      </c>
      <c r="U439" s="12">
        <v>-1.5115404545824911</v>
      </c>
      <c r="V439" s="12">
        <v>17.890227231114892</v>
      </c>
      <c r="W439" s="12">
        <v>11.536664985939922</v>
      </c>
      <c r="X439" s="12">
        <v>0.19792115846973046</v>
      </c>
      <c r="Y439" s="12">
        <v>3.6139938659085677</v>
      </c>
      <c r="Z439" s="12">
        <v>18.589108825930147</v>
      </c>
      <c r="AA439" s="12">
        <v>8.7587550218542471</v>
      </c>
      <c r="AB439" s="12">
        <v>7.3845762396426817</v>
      </c>
      <c r="AC439" s="12">
        <v>-11.933942221497256</v>
      </c>
      <c r="AD439" s="12">
        <v>16.735167801166455</v>
      </c>
      <c r="AE439" s="12">
        <v>9.0638057867413995</v>
      </c>
      <c r="AF439" s="12">
        <v>14.425681019718366</v>
      </c>
      <c r="AG439" s="12">
        <v>17.454356268493548</v>
      </c>
      <c r="AH439" s="12">
        <v>2.7106536092877986</v>
      </c>
      <c r="AI439" s="12">
        <v>22.383711562965747</v>
      </c>
      <c r="AJ439" s="12">
        <v>0.91065544913719276</v>
      </c>
      <c r="AK439" s="12">
        <v>7.7877414335109965</v>
      </c>
      <c r="AL439" s="12">
        <v>17.115503812690637</v>
      </c>
      <c r="AM439" s="12">
        <v>1.2501011300926916</v>
      </c>
      <c r="AN439" s="12">
        <v>21.654099262412796</v>
      </c>
      <c r="AO439" s="12">
        <v>20.706273920919688</v>
      </c>
      <c r="AP439" s="12">
        <v>0.57853600933012128</v>
      </c>
      <c r="AQ439" s="12">
        <v>-0.86249339687366811</v>
      </c>
      <c r="AR439" s="12">
        <v>17.85824425278205</v>
      </c>
      <c r="AS439" s="12">
        <v>-1.0449463534956223</v>
      </c>
      <c r="AT439" s="12">
        <v>21.747399500051774</v>
      </c>
      <c r="AU439" s="12">
        <v>4.7274293863992076</v>
      </c>
      <c r="AV439" s="12">
        <v>17.266379076660382</v>
      </c>
      <c r="AW439" s="12">
        <v>12.844416551969303</v>
      </c>
      <c r="AX439" s="12">
        <v>8.0629971751000635</v>
      </c>
      <c r="AY439" s="12">
        <v>-14.264830694909824</v>
      </c>
      <c r="AZ439" s="12">
        <v>1.6412793152734939</v>
      </c>
      <c r="BA439" s="12">
        <v>1.633256205895204</v>
      </c>
      <c r="BB439" s="12">
        <v>8.9594744874465633</v>
      </c>
      <c r="BC439" s="12">
        <v>26.429635370224581</v>
      </c>
      <c r="BD439" s="12">
        <v>8.2389617512449025</v>
      </c>
      <c r="BE439" s="12">
        <v>1.5211828964638978</v>
      </c>
      <c r="BF439" s="12">
        <v>14.766437633457807</v>
      </c>
      <c r="BG439" s="12">
        <v>0.71843737250564776</v>
      </c>
      <c r="BH439" s="12">
        <v>-8.8867831937182444</v>
      </c>
      <c r="BI439" s="12">
        <v>-6.9315065537665426</v>
      </c>
      <c r="BJ439" s="12">
        <v>8.1396463560890968</v>
      </c>
      <c r="BK439" s="12">
        <v>0.41083430623387407</v>
      </c>
      <c r="BL439" s="12">
        <v>-6.6626858988915059</v>
      </c>
      <c r="BM439" s="12">
        <v>30.342348030864265</v>
      </c>
      <c r="BN439" s="12">
        <v>14.226882673095313</v>
      </c>
      <c r="BO439" s="12">
        <v>-1.5186923310856872</v>
      </c>
      <c r="BP439" s="12">
        <v>16.478575446370034</v>
      </c>
      <c r="BQ439" s="12">
        <v>-4.5677475949613271</v>
      </c>
      <c r="BR439" s="12">
        <v>14.275407159325841</v>
      </c>
      <c r="BS439" s="12">
        <v>5.3726431180490986</v>
      </c>
      <c r="BT439" s="12">
        <v>8.7863576809290276</v>
      </c>
      <c r="BU439" s="12">
        <v>8.7531009677252296</v>
      </c>
      <c r="BV439" s="12">
        <v>-5.524613377757623</v>
      </c>
      <c r="BW439" s="12">
        <v>10.607590765836951</v>
      </c>
      <c r="BX439" s="12">
        <v>30.730309399052874</v>
      </c>
      <c r="BY439" s="12">
        <v>8.7664789693906719</v>
      </c>
      <c r="BZ439" s="12">
        <v>20.166049239009414</v>
      </c>
      <c r="CA439" s="12">
        <v>-1.3416664462415258</v>
      </c>
      <c r="CB439" s="12">
        <v>2.6572145698933092</v>
      </c>
      <c r="CC439" s="12">
        <v>17.24757019531528</v>
      </c>
      <c r="CD439" s="12">
        <v>25.505549416415892</v>
      </c>
      <c r="CE439" s="12">
        <v>8.623674228846129</v>
      </c>
      <c r="CF439" s="12">
        <v>8.4804489153046152</v>
      </c>
      <c r="CG439" s="12">
        <v>21.588180813988487</v>
      </c>
      <c r="CH439" s="12">
        <v>-7.9560366402685609</v>
      </c>
      <c r="CI439" s="12">
        <v>-1.0684582591069196</v>
      </c>
      <c r="CJ439" s="12">
        <v>11.477549661534256</v>
      </c>
      <c r="CK439" s="12">
        <v>-3.0155298401231199</v>
      </c>
      <c r="CL439" s="12">
        <v>25.760251497677324</v>
      </c>
      <c r="CM439" s="12">
        <v>6.5982484869333753</v>
      </c>
      <c r="CN439" s="12">
        <v>16.79319169572355</v>
      </c>
      <c r="CO439" s="12">
        <v>13.979366209099426</v>
      </c>
      <c r="CP439" s="12">
        <v>39.374993667810145</v>
      </c>
      <c r="CQ439" s="12">
        <v>5.3727427853172482</v>
      </c>
      <c r="CR439" s="12">
        <v>9.6413373381603584</v>
      </c>
      <c r="CS439" s="12">
        <v>8.9029752553433195</v>
      </c>
      <c r="CT439" s="12">
        <v>11.261308437287603</v>
      </c>
      <c r="CU439" s="12">
        <v>3.0860881852373034</v>
      </c>
      <c r="CV439" s="12">
        <v>16.573051884761703</v>
      </c>
      <c r="CW439" s="12">
        <v>9.6413373381603584</v>
      </c>
      <c r="CX439" s="12">
        <v>11.68262177336257</v>
      </c>
      <c r="CY439" s="12">
        <v>28.609372279146655</v>
      </c>
      <c r="CZ439" s="12">
        <v>9.7935801789121832</v>
      </c>
      <c r="DA439" s="12">
        <v>6.141123310051336</v>
      </c>
      <c r="DB439" s="12">
        <v>30.112236000062335</v>
      </c>
      <c r="DC439" s="12">
        <v>19.74584343568586</v>
      </c>
      <c r="DD439" s="12">
        <v>21.978021780167587</v>
      </c>
    </row>
    <row r="440" spans="1:108" x14ac:dyDescent="0.25">
      <c r="A440" s="2">
        <v>147</v>
      </c>
      <c r="B440" s="8">
        <v>2.0096099207746287</v>
      </c>
      <c r="C440" s="8">
        <v>1.9613084557452936</v>
      </c>
      <c r="D440" s="8">
        <v>1.9883428103515213</v>
      </c>
      <c r="E440" s="8">
        <v>10.295927082256698</v>
      </c>
      <c r="F440" s="8">
        <v>10.171094079146092</v>
      </c>
      <c r="G440" s="8">
        <v>10.120476915715827</v>
      </c>
      <c r="H440" s="9" t="s">
        <v>29</v>
      </c>
      <c r="I440" s="10">
        <v>6900</v>
      </c>
      <c r="J440" s="10">
        <v>1373</v>
      </c>
      <c r="K440" s="10">
        <v>1201</v>
      </c>
      <c r="L440" s="10">
        <v>3249</v>
      </c>
      <c r="M440" s="10">
        <v>4191</v>
      </c>
      <c r="N440" s="10">
        <v>1521</v>
      </c>
      <c r="O440" s="10">
        <v>8709</v>
      </c>
      <c r="P440" s="10">
        <v>723</v>
      </c>
      <c r="Q440" s="10">
        <v>1353</v>
      </c>
      <c r="R440" s="10">
        <v>7321</v>
      </c>
      <c r="S440" s="10">
        <v>7114</v>
      </c>
      <c r="T440" s="10">
        <v>4441</v>
      </c>
      <c r="U440" s="10">
        <v>8211</v>
      </c>
      <c r="V440" s="10">
        <v>6948</v>
      </c>
      <c r="W440" s="10">
        <v>2272</v>
      </c>
      <c r="X440" s="10">
        <v>4056</v>
      </c>
      <c r="Y440" s="10">
        <v>3211</v>
      </c>
      <c r="Z440" s="10">
        <v>5053</v>
      </c>
      <c r="AA440" s="10">
        <v>2884</v>
      </c>
      <c r="AB440" s="10">
        <v>9308</v>
      </c>
      <c r="AC440" s="10">
        <v>3750</v>
      </c>
      <c r="AD440" s="10">
        <v>7883</v>
      </c>
      <c r="AE440" s="10">
        <v>5471</v>
      </c>
      <c r="AF440" s="10">
        <v>8105</v>
      </c>
      <c r="AG440" s="10">
        <v>1753</v>
      </c>
      <c r="AH440" s="10">
        <v>5527</v>
      </c>
      <c r="AI440" s="10">
        <v>3709</v>
      </c>
      <c r="AJ440" s="10">
        <v>7974</v>
      </c>
      <c r="AK440" s="10">
        <v>7367</v>
      </c>
      <c r="AL440" s="10">
        <v>1521</v>
      </c>
      <c r="AM440" s="10">
        <v>6322</v>
      </c>
      <c r="AN440" s="10">
        <v>6676</v>
      </c>
      <c r="AO440" s="10">
        <v>1171</v>
      </c>
      <c r="AP440" s="10">
        <v>7395</v>
      </c>
      <c r="AQ440" s="10">
        <v>5229</v>
      </c>
      <c r="AR440" s="10">
        <v>1192</v>
      </c>
      <c r="AS440" s="10">
        <v>2048</v>
      </c>
      <c r="AT440" s="10">
        <v>1231</v>
      </c>
      <c r="AU440" s="10">
        <v>4447</v>
      </c>
      <c r="AV440" s="10">
        <v>2484</v>
      </c>
      <c r="AW440" s="10">
        <v>2689</v>
      </c>
      <c r="AX440" s="10">
        <v>1415</v>
      </c>
      <c r="AY440" s="10">
        <v>4966</v>
      </c>
      <c r="AZ440" s="10">
        <v>7571</v>
      </c>
      <c r="BA440" s="10">
        <v>8274</v>
      </c>
      <c r="BB440" s="10">
        <v>5846</v>
      </c>
      <c r="BC440" s="10">
        <v>2491</v>
      </c>
      <c r="BD440" s="10">
        <v>8492</v>
      </c>
      <c r="BE440" s="10">
        <v>3132</v>
      </c>
      <c r="BF440" s="10">
        <v>2325</v>
      </c>
      <c r="BG440" s="10">
        <v>2832</v>
      </c>
      <c r="BH440" s="10">
        <v>9400</v>
      </c>
      <c r="BI440" s="10">
        <v>9916</v>
      </c>
      <c r="BJ440" s="10">
        <v>9205</v>
      </c>
      <c r="BK440" s="10">
        <v>7525</v>
      </c>
      <c r="BL440" s="10">
        <v>590</v>
      </c>
      <c r="BM440" s="10">
        <v>1199</v>
      </c>
      <c r="BN440" s="10">
        <v>4482</v>
      </c>
      <c r="BO440" s="10">
        <v>85</v>
      </c>
      <c r="BP440" s="10">
        <v>3401</v>
      </c>
      <c r="BQ440" s="10">
        <v>7680</v>
      </c>
      <c r="BR440" s="10">
        <v>424</v>
      </c>
      <c r="BS440" s="10">
        <v>5520</v>
      </c>
      <c r="BT440" s="10">
        <v>8744</v>
      </c>
      <c r="BU440" s="10">
        <v>4988</v>
      </c>
      <c r="BV440" s="10">
        <v>3230</v>
      </c>
      <c r="BW440" s="10">
        <v>2739</v>
      </c>
      <c r="BX440" s="10">
        <v>8057</v>
      </c>
      <c r="BY440" s="10">
        <v>3384</v>
      </c>
      <c r="BZ440" s="10">
        <v>1176</v>
      </c>
      <c r="CA440" s="10">
        <v>5904</v>
      </c>
      <c r="CB440" s="10">
        <v>4417</v>
      </c>
      <c r="CC440" s="10">
        <v>741</v>
      </c>
      <c r="CD440" s="10">
        <v>3261</v>
      </c>
      <c r="CE440" s="10">
        <v>7679</v>
      </c>
      <c r="CF440" s="10">
        <v>8432</v>
      </c>
      <c r="CG440" s="10">
        <v>5108</v>
      </c>
      <c r="CH440" s="10">
        <v>8394</v>
      </c>
      <c r="CI440" s="10">
        <v>6010</v>
      </c>
      <c r="CJ440" s="10">
        <v>3424</v>
      </c>
      <c r="CK440" s="10">
        <v>2405</v>
      </c>
      <c r="CL440" s="10">
        <v>5152</v>
      </c>
      <c r="CM440" s="10">
        <v>5039</v>
      </c>
      <c r="CN440" s="10">
        <v>1321</v>
      </c>
      <c r="CO440" s="10">
        <v>2786</v>
      </c>
      <c r="CP440" s="10">
        <v>3837</v>
      </c>
      <c r="CQ440" s="10">
        <v>5448</v>
      </c>
      <c r="CR440" s="10">
        <v>9687</v>
      </c>
      <c r="CS440" s="10">
        <v>2205</v>
      </c>
      <c r="CT440" s="10">
        <v>6458</v>
      </c>
      <c r="CU440" s="10">
        <v>2266</v>
      </c>
      <c r="CV440" s="10">
        <v>4314</v>
      </c>
      <c r="CW440" s="10">
        <v>6171</v>
      </c>
      <c r="CX440" s="10">
        <v>9838</v>
      </c>
      <c r="CY440" s="10">
        <v>6143</v>
      </c>
      <c r="CZ440" s="10">
        <v>7908</v>
      </c>
      <c r="DA440" s="10">
        <v>516</v>
      </c>
      <c r="DB440" s="10">
        <v>2397</v>
      </c>
      <c r="DC440" s="10">
        <v>134</v>
      </c>
      <c r="DD440" s="10">
        <v>5997</v>
      </c>
    </row>
    <row r="441" spans="1:108" x14ac:dyDescent="0.25">
      <c r="H441" s="11" t="s">
        <v>0</v>
      </c>
      <c r="I441" s="12">
        <v>2.7023994681798214</v>
      </c>
      <c r="J441" s="12">
        <v>-5.7186770963804268</v>
      </c>
      <c r="K441" s="12">
        <v>0.46266038603896914</v>
      </c>
      <c r="L441" s="12">
        <v>8.8706022505225466</v>
      </c>
      <c r="M441" s="12">
        <v>-4.6337000128322599</v>
      </c>
      <c r="N441" s="12">
        <v>-2.8692482452594352</v>
      </c>
      <c r="O441" s="12">
        <v>-1.4472374651096851</v>
      </c>
      <c r="P441" s="12">
        <v>1.124372596737562</v>
      </c>
      <c r="Q441" s="12">
        <v>-1.2070872194036357</v>
      </c>
      <c r="R441" s="12">
        <v>-3.9686778307629238</v>
      </c>
      <c r="S441" s="12">
        <v>-4.2307335221619189</v>
      </c>
      <c r="T441" s="12">
        <v>3.4177238093579643</v>
      </c>
      <c r="U441" s="12">
        <v>-2.5123510730452669</v>
      </c>
      <c r="V441" s="12">
        <v>-0.2033935858857992</v>
      </c>
      <c r="W441" s="12">
        <v>-0.54132091077034361</v>
      </c>
      <c r="X441" s="12">
        <v>0.79949067324669332</v>
      </c>
      <c r="Y441" s="12">
        <v>-1.8397803012357452</v>
      </c>
      <c r="Z441" s="12">
        <v>3.7663793692135545</v>
      </c>
      <c r="AA441" s="12">
        <v>-10.789320508711878</v>
      </c>
      <c r="AB441" s="12">
        <v>-0.37153043018896187</v>
      </c>
      <c r="AC441" s="12">
        <v>2.0345570361026488</v>
      </c>
      <c r="AD441" s="12">
        <v>-2.3114208429371756</v>
      </c>
      <c r="AE441" s="12">
        <v>-3.3287135795590164</v>
      </c>
      <c r="AF441" s="12">
        <v>1.1738729693356185</v>
      </c>
      <c r="AG441" s="12">
        <v>-4.2615773804694621</v>
      </c>
      <c r="AH441" s="12">
        <v>7.2895691028322416</v>
      </c>
      <c r="AI441" s="12">
        <v>0.29184018058235395</v>
      </c>
      <c r="AJ441" s="12">
        <v>6.2366407121270528</v>
      </c>
      <c r="AK441" s="12">
        <v>3.3038971117919007</v>
      </c>
      <c r="AL441" s="12">
        <v>-2.8692482452594352</v>
      </c>
      <c r="AM441" s="12">
        <v>-3.3443462240133517</v>
      </c>
      <c r="AN441" s="12">
        <v>0.8961775783455439</v>
      </c>
      <c r="AO441" s="12">
        <v>3.9022909142284457</v>
      </c>
      <c r="AP441" s="12">
        <v>-1.1186471145590924</v>
      </c>
      <c r="AQ441" s="12">
        <v>0.85126783438059572</v>
      </c>
      <c r="AR441" s="12">
        <v>2.8766060211964577</v>
      </c>
      <c r="AS441" s="12">
        <v>3.5409395413140992</v>
      </c>
      <c r="AT441" s="12">
        <v>-0.20616231452644548</v>
      </c>
      <c r="AU441" s="12">
        <v>2.7355109359774721</v>
      </c>
      <c r="AV441" s="12">
        <v>6.9343013314497801</v>
      </c>
      <c r="AW441" s="12">
        <v>-7.8369293921580097</v>
      </c>
      <c r="AX441" s="12">
        <v>7.5229277988917147</v>
      </c>
      <c r="AY441" s="12">
        <v>-2.2717300898374755</v>
      </c>
      <c r="AZ441" s="12">
        <v>6.3080466113140971E-2</v>
      </c>
      <c r="BA441" s="12">
        <v>5.5100817822720689</v>
      </c>
      <c r="BB441" s="12">
        <v>1.9724941060258745</v>
      </c>
      <c r="BC441" s="12">
        <v>-0.99721119533879277</v>
      </c>
      <c r="BD441" s="12">
        <v>-2.5857834333793939</v>
      </c>
      <c r="BE441" s="12">
        <v>0.22002966762506337</v>
      </c>
      <c r="BF441" s="12">
        <v>-1.4581640346795468</v>
      </c>
      <c r="BG441" s="12">
        <v>12.599304543554677</v>
      </c>
      <c r="BH441" s="12">
        <v>4.7064031906153536</v>
      </c>
      <c r="BI441" s="12">
        <v>3.4339349600830511</v>
      </c>
      <c r="BJ441" s="12">
        <v>0.86659410948792215</v>
      </c>
      <c r="BK441" s="12">
        <v>-6.4962206841407468</v>
      </c>
      <c r="BL441" s="12">
        <v>-2.3539539028484162</v>
      </c>
      <c r="BM441" s="12">
        <v>-2.4595579818773081</v>
      </c>
      <c r="BN441" s="12">
        <v>4.4935909264820628</v>
      </c>
      <c r="BO441" s="12">
        <v>-0.73581603359594305</v>
      </c>
      <c r="BP441" s="12">
        <v>-6.085233300968004</v>
      </c>
      <c r="BQ441" s="12">
        <v>8.0079942633283761</v>
      </c>
      <c r="BR441" s="12">
        <v>6.9734267104888978</v>
      </c>
      <c r="BS441" s="12">
        <v>1.7327831770258317</v>
      </c>
      <c r="BT441" s="12">
        <v>-0.34529942720917794</v>
      </c>
      <c r="BU441" s="12">
        <v>2.7382485567568295</v>
      </c>
      <c r="BV441" s="12">
        <v>-0.22931661308630777</v>
      </c>
      <c r="BW441" s="12">
        <v>-6.914868837978549</v>
      </c>
      <c r="BX441" s="12">
        <v>0.72659333688997563</v>
      </c>
      <c r="BY441" s="12">
        <v>5.7994252256334917</v>
      </c>
      <c r="BZ441" s="12">
        <v>7.2941907438816553E-2</v>
      </c>
      <c r="CA441" s="12">
        <v>3.9448972659439647</v>
      </c>
      <c r="CB441" s="12">
        <v>-1.7383773388229442</v>
      </c>
      <c r="CC441" s="12">
        <v>-5.8145498998070311</v>
      </c>
      <c r="CD441" s="12">
        <v>2.8733564383153682</v>
      </c>
      <c r="CE441" s="12">
        <v>-0.43116609546284962</v>
      </c>
      <c r="CF441" s="12">
        <v>-1.4413398302308613</v>
      </c>
      <c r="CG441" s="12">
        <v>-0.16228685077075694</v>
      </c>
      <c r="CH441" s="12">
        <v>1.5174576443295189</v>
      </c>
      <c r="CI441" s="12">
        <v>8.2875616681545843</v>
      </c>
      <c r="CJ441" s="12">
        <v>15.173277426106786</v>
      </c>
      <c r="CK441" s="12">
        <v>2.6882357960433474</v>
      </c>
      <c r="CL441" s="12">
        <v>-4.0998508134141716</v>
      </c>
      <c r="CM441" s="12">
        <v>2.0192021968102694</v>
      </c>
      <c r="CN441" s="12">
        <v>5.6411478742986096</v>
      </c>
      <c r="CO441" s="12">
        <v>7.2675819669264001</v>
      </c>
      <c r="CP441" s="12">
        <v>-4.7938527644370872</v>
      </c>
      <c r="CQ441" s="12">
        <v>-2.8769100074119356</v>
      </c>
      <c r="CR441" s="12">
        <v>5.5855111859879925</v>
      </c>
      <c r="CS441" s="12">
        <v>4.1956179264752516</v>
      </c>
      <c r="CT441" s="12">
        <v>-0.35921814669435614</v>
      </c>
      <c r="CU441" s="12">
        <v>-3.8582466922294993E-2</v>
      </c>
      <c r="CV441" s="12">
        <v>0.54469555672213554</v>
      </c>
      <c r="CW441" s="12">
        <v>6.7196020864498198</v>
      </c>
      <c r="CX441" s="12">
        <v>-2.1602303940548433</v>
      </c>
      <c r="CY441" s="12">
        <v>-7.9684195929156134</v>
      </c>
      <c r="CZ441" s="12">
        <v>1.3870684598940946</v>
      </c>
      <c r="DA441" s="12">
        <v>-0.19949495599191236</v>
      </c>
      <c r="DB441" s="12">
        <v>2.0705564883348639</v>
      </c>
      <c r="DC441" s="12">
        <v>8.9270983219347411</v>
      </c>
      <c r="DD441" s="12">
        <v>1.7105271155373813</v>
      </c>
    </row>
    <row r="442" spans="1:108" x14ac:dyDescent="0.25">
      <c r="H442" s="11" t="s">
        <v>2</v>
      </c>
      <c r="I442" s="12">
        <v>14.493499929734133</v>
      </c>
      <c r="J442" s="12">
        <v>-0.79330450933101759</v>
      </c>
      <c r="K442" s="12">
        <v>9.6305399298270107</v>
      </c>
      <c r="L442" s="12">
        <v>27.216732957504259</v>
      </c>
      <c r="M442" s="12">
        <v>0.95014774694299031</v>
      </c>
      <c r="N442" s="12">
        <v>4.9808681245180599</v>
      </c>
      <c r="O442" s="12">
        <v>8.0953770698833392</v>
      </c>
      <c r="P442" s="12">
        <v>12.570019824778374</v>
      </c>
      <c r="Q442" s="12">
        <v>8.2352678626918951</v>
      </c>
      <c r="R442" s="12">
        <v>1.4668122269885167</v>
      </c>
      <c r="S442" s="12">
        <v>1.5671845963488471</v>
      </c>
      <c r="T442" s="12">
        <v>19.664762977639526</v>
      </c>
      <c r="U442" s="12">
        <v>7.1946358119218061</v>
      </c>
      <c r="V442" s="12">
        <v>10.33664197321129</v>
      </c>
      <c r="W442" s="12">
        <v>8.1382403532485732</v>
      </c>
      <c r="X442" s="12">
        <v>11.161709125638074</v>
      </c>
      <c r="Y442" s="12">
        <v>6.3324867649646288</v>
      </c>
      <c r="Z442" s="12">
        <v>18.865083504718758</v>
      </c>
      <c r="AA442" s="12">
        <v>-11.818694124945443</v>
      </c>
      <c r="AB442" s="12">
        <v>9.0672613033160125</v>
      </c>
      <c r="AC442" s="12">
        <v>12.586264943088327</v>
      </c>
      <c r="AD442" s="12">
        <v>6.112424372715771</v>
      </c>
      <c r="AE442" s="12">
        <v>3.9672717434996669</v>
      </c>
      <c r="AF442" s="12">
        <v>12.613518459705563</v>
      </c>
      <c r="AG442" s="12">
        <v>1.4742254379826074</v>
      </c>
      <c r="AH442" s="12">
        <v>25.515452478001912</v>
      </c>
      <c r="AI442" s="12">
        <v>9.5311844741042933</v>
      </c>
      <c r="AJ442" s="12">
        <v>20.099137499456003</v>
      </c>
      <c r="AK442" s="12">
        <v>16.214873202061607</v>
      </c>
      <c r="AL442" s="12">
        <v>4.9808681245180599</v>
      </c>
      <c r="AM442" s="12">
        <v>2.4985559869257585</v>
      </c>
      <c r="AN442" s="12">
        <v>11.369476004209538</v>
      </c>
      <c r="AO442" s="12">
        <v>18.15963559419427</v>
      </c>
      <c r="AP442" s="12">
        <v>8.7385915792459699</v>
      </c>
      <c r="AQ442" s="12">
        <v>11.887818358831291</v>
      </c>
      <c r="AR442" s="12">
        <v>15.628741560729409</v>
      </c>
      <c r="AS442" s="12">
        <v>16.546882637945892</v>
      </c>
      <c r="AT442" s="12">
        <v>8.9722819062460122</v>
      </c>
      <c r="AU442" s="12">
        <v>16.67896974664804</v>
      </c>
      <c r="AV442" s="12">
        <v>24.790676942101019</v>
      </c>
      <c r="AW442" s="12">
        <v>-5.4357587979045645</v>
      </c>
      <c r="AX442" s="12">
        <v>23.294563480459615</v>
      </c>
      <c r="AY442" s="12">
        <v>7.1114288757209838</v>
      </c>
      <c r="AZ442" s="12">
        <v>11.473796811826618</v>
      </c>
      <c r="BA442" s="12">
        <v>22.341379101786067</v>
      </c>
      <c r="BB442" s="12">
        <v>11.224743481971514</v>
      </c>
      <c r="BC442" s="12">
        <v>8.9182578161220327</v>
      </c>
      <c r="BD442" s="12">
        <v>5.9712502148998041</v>
      </c>
      <c r="BE442" s="12">
        <v>12.929099710959015</v>
      </c>
      <c r="BF442" s="12">
        <v>5.9414899800948922</v>
      </c>
      <c r="BG442" s="12">
        <v>33.844579435316412</v>
      </c>
      <c r="BH442" s="12">
        <v>18.083972365547073</v>
      </c>
      <c r="BI442" s="12">
        <v>18.192574900554426</v>
      </c>
      <c r="BJ442" s="12">
        <v>13.470022592781694</v>
      </c>
      <c r="BK442" s="12">
        <v>-3.1237854510119125</v>
      </c>
      <c r="BL442" s="12">
        <v>6.7978608160326326</v>
      </c>
      <c r="BM442" s="12">
        <v>4.629649223213355</v>
      </c>
      <c r="BN442" s="12">
        <v>20.157462052158643</v>
      </c>
      <c r="BO442" s="12">
        <v>8.8976339938041811</v>
      </c>
      <c r="BP442" s="12">
        <v>-3.0100813168550715</v>
      </c>
      <c r="BQ442" s="12">
        <v>25.876556556142248</v>
      </c>
      <c r="BR442" s="12">
        <v>23.350186416433228</v>
      </c>
      <c r="BS442" s="12">
        <v>14.63239069295471</v>
      </c>
      <c r="BT442" s="12">
        <v>9.8373879113463953</v>
      </c>
      <c r="BU442" s="12">
        <v>15.945989202413184</v>
      </c>
      <c r="BV442" s="12">
        <v>10.65053718158026</v>
      </c>
      <c r="BW442" s="12">
        <v>-5.1944835561248821</v>
      </c>
      <c r="BX442" s="12">
        <v>10.86736685591619</v>
      </c>
      <c r="BY442" s="12">
        <v>21.159100851302224</v>
      </c>
      <c r="BZ442" s="12">
        <v>10.94641500244888</v>
      </c>
      <c r="CA442" s="12">
        <v>19.109306617947464</v>
      </c>
      <c r="CB442" s="12">
        <v>6.8426945754239012</v>
      </c>
      <c r="CC442" s="12">
        <v>-0.26095196007024901</v>
      </c>
      <c r="CD442" s="12">
        <v>15.314069092861308</v>
      </c>
      <c r="CE442" s="12">
        <v>8.9290047662245691</v>
      </c>
      <c r="CF442" s="12">
        <v>7.7132211653267149</v>
      </c>
      <c r="CG442" s="12">
        <v>7.1470345591864897</v>
      </c>
      <c r="CH442" s="12">
        <v>14.256017681356417</v>
      </c>
      <c r="CI442" s="12">
        <v>28.067472926917496</v>
      </c>
      <c r="CJ442" s="12">
        <v>39.227857166196962</v>
      </c>
      <c r="CK442" s="12">
        <v>13.720977816642222</v>
      </c>
      <c r="CL442" s="12">
        <v>1.2165593650735858</v>
      </c>
      <c r="CM442" s="12">
        <v>13.613343361478087</v>
      </c>
      <c r="CN442" s="12">
        <v>21.803956201670701</v>
      </c>
      <c r="CO442" s="12">
        <v>25.597707659003706</v>
      </c>
      <c r="CP442" s="12">
        <v>-0.49030730477497309</v>
      </c>
      <c r="CQ442" s="12">
        <v>3.0746293521389094</v>
      </c>
      <c r="CR442" s="12">
        <v>22.690822360225724</v>
      </c>
      <c r="CS442" s="12">
        <v>18.667932479249632</v>
      </c>
      <c r="CT442" s="12">
        <v>8.3281778330460892</v>
      </c>
      <c r="CU442" s="12">
        <v>9.3541270286436866</v>
      </c>
      <c r="CV442" s="12">
        <v>9.9473175900164943</v>
      </c>
      <c r="CW442" s="12">
        <v>23.949388196365259</v>
      </c>
      <c r="CX442" s="12">
        <v>6.5007295057706642</v>
      </c>
      <c r="CY442" s="12">
        <v>-5.4870523552595269</v>
      </c>
      <c r="CZ442" s="12">
        <v>13.04276818703803</v>
      </c>
      <c r="DA442" s="12">
        <v>9.8111731410800118</v>
      </c>
      <c r="DB442" s="12">
        <v>13.445292550663536</v>
      </c>
      <c r="DC442" s="12">
        <v>28.533787524342589</v>
      </c>
      <c r="DD442" s="12">
        <v>13.091248371209009</v>
      </c>
    </row>
    <row r="443" spans="1:108" x14ac:dyDescent="0.25">
      <c r="A443" s="2">
        <v>148</v>
      </c>
      <c r="B443" s="8">
        <v>2.0841790020079007</v>
      </c>
      <c r="C443" s="8">
        <v>2.0320713963992398</v>
      </c>
      <c r="D443" s="8">
        <v>2.032737147031312</v>
      </c>
      <c r="E443" s="8">
        <v>9.9671061393221638</v>
      </c>
      <c r="F443" s="8">
        <v>10.017851669040551</v>
      </c>
      <c r="G443" s="8">
        <v>10.109500652487736</v>
      </c>
      <c r="H443" s="9" t="s">
        <v>29</v>
      </c>
      <c r="I443" s="10">
        <v>4599</v>
      </c>
      <c r="J443" s="10">
        <v>5775</v>
      </c>
      <c r="K443" s="10">
        <v>9362</v>
      </c>
      <c r="L443" s="10">
        <v>2094</v>
      </c>
      <c r="M443" s="10">
        <v>1824</v>
      </c>
      <c r="N443" s="10">
        <v>6245</v>
      </c>
      <c r="O443" s="10">
        <v>63</v>
      </c>
      <c r="P443" s="10">
        <v>5087</v>
      </c>
      <c r="Q443" s="10">
        <v>6090</v>
      </c>
      <c r="R443" s="10">
        <v>5620</v>
      </c>
      <c r="S443" s="10">
        <v>424</v>
      </c>
      <c r="T443" s="10">
        <v>4325</v>
      </c>
      <c r="U443" s="10">
        <v>5273</v>
      </c>
      <c r="V443" s="10">
        <v>9285</v>
      </c>
      <c r="W443" s="10">
        <v>93</v>
      </c>
      <c r="X443" s="10">
        <v>6268</v>
      </c>
      <c r="Y443" s="10">
        <v>2544</v>
      </c>
      <c r="Z443" s="10">
        <v>2058</v>
      </c>
      <c r="AA443" s="10">
        <v>6270</v>
      </c>
      <c r="AB443" s="10">
        <v>1044</v>
      </c>
      <c r="AC443" s="10">
        <v>6165</v>
      </c>
      <c r="AD443" s="10">
        <v>678</v>
      </c>
      <c r="AE443" s="10">
        <v>6737</v>
      </c>
      <c r="AF443" s="10">
        <v>2305</v>
      </c>
      <c r="AG443" s="10">
        <v>3800</v>
      </c>
      <c r="AH443" s="10">
        <v>8584</v>
      </c>
      <c r="AI443" s="10">
        <v>5870</v>
      </c>
      <c r="AJ443" s="10">
        <v>1134</v>
      </c>
      <c r="AK443" s="10">
        <v>4486</v>
      </c>
      <c r="AL443" s="10">
        <v>9638</v>
      </c>
      <c r="AM443" s="10">
        <v>9854</v>
      </c>
      <c r="AN443" s="10">
        <v>6489</v>
      </c>
      <c r="AO443" s="10">
        <v>1984</v>
      </c>
      <c r="AP443" s="10">
        <v>3698</v>
      </c>
      <c r="AQ443" s="10">
        <v>8750</v>
      </c>
      <c r="AR443" s="10">
        <v>7590</v>
      </c>
      <c r="AS443" s="10">
        <v>3013</v>
      </c>
      <c r="AT443" s="10">
        <v>4844</v>
      </c>
      <c r="AU443" s="10">
        <v>7387</v>
      </c>
      <c r="AV443" s="10">
        <v>3997</v>
      </c>
      <c r="AW443" s="10">
        <v>5807</v>
      </c>
      <c r="AX443" s="10">
        <v>6991</v>
      </c>
      <c r="AY443" s="10">
        <v>5189</v>
      </c>
      <c r="AZ443" s="10">
        <v>4315</v>
      </c>
      <c r="BA443" s="10">
        <v>5787</v>
      </c>
      <c r="BB443" s="10">
        <v>5215</v>
      </c>
      <c r="BC443" s="10">
        <v>940</v>
      </c>
      <c r="BD443" s="10">
        <v>7266</v>
      </c>
      <c r="BE443" s="10">
        <v>8770</v>
      </c>
      <c r="BF443" s="10">
        <v>7265</v>
      </c>
      <c r="BG443" s="10">
        <v>1972</v>
      </c>
      <c r="BH443" s="10">
        <v>1903</v>
      </c>
      <c r="BI443" s="10">
        <v>7167</v>
      </c>
      <c r="BJ443" s="10">
        <v>2839</v>
      </c>
      <c r="BK443" s="10">
        <v>7004</v>
      </c>
      <c r="BL443" s="10">
        <v>7431</v>
      </c>
      <c r="BM443" s="10">
        <v>3465</v>
      </c>
      <c r="BN443" s="10">
        <v>4635</v>
      </c>
      <c r="BO443" s="10">
        <v>2853</v>
      </c>
      <c r="BP443" s="10">
        <v>5767</v>
      </c>
      <c r="BQ443" s="10">
        <v>841</v>
      </c>
      <c r="BR443" s="10">
        <v>3737</v>
      </c>
      <c r="BS443" s="10">
        <v>489</v>
      </c>
      <c r="BT443" s="10">
        <v>434</v>
      </c>
      <c r="BU443" s="10">
        <v>4306</v>
      </c>
      <c r="BV443" s="10">
        <v>8717</v>
      </c>
      <c r="BW443" s="10">
        <v>4640</v>
      </c>
      <c r="BX443" s="10">
        <v>323</v>
      </c>
      <c r="BY443" s="10">
        <v>3383</v>
      </c>
      <c r="BZ443" s="10">
        <v>7439</v>
      </c>
      <c r="CA443" s="10">
        <v>8572</v>
      </c>
      <c r="CB443" s="10">
        <v>5949</v>
      </c>
      <c r="CC443" s="10">
        <v>9704</v>
      </c>
      <c r="CD443" s="10">
        <v>4132</v>
      </c>
      <c r="CE443" s="10">
        <v>2856</v>
      </c>
      <c r="CF443" s="10">
        <v>1826</v>
      </c>
      <c r="CG443" s="10">
        <v>9945</v>
      </c>
      <c r="CH443" s="10">
        <v>9614</v>
      </c>
      <c r="CI443" s="10">
        <v>6357</v>
      </c>
      <c r="CJ443" s="10">
        <v>4177</v>
      </c>
      <c r="CK443" s="10">
        <v>4879</v>
      </c>
      <c r="CL443" s="10">
        <v>8582</v>
      </c>
      <c r="CM443" s="10">
        <v>6917</v>
      </c>
      <c r="CN443" s="10">
        <v>3847</v>
      </c>
      <c r="CO443" s="10">
        <v>459</v>
      </c>
      <c r="CP443" s="10">
        <v>1351</v>
      </c>
      <c r="CQ443" s="10">
        <v>3710</v>
      </c>
      <c r="CR443" s="10">
        <v>1552</v>
      </c>
      <c r="CS443" s="10">
        <v>3100</v>
      </c>
      <c r="CT443" s="10">
        <v>5095</v>
      </c>
      <c r="CU443" s="10">
        <v>9900</v>
      </c>
      <c r="CV443" s="10">
        <v>1936</v>
      </c>
      <c r="CW443" s="10">
        <v>9241</v>
      </c>
      <c r="CX443" s="10">
        <v>1824</v>
      </c>
      <c r="CY443" s="10">
        <v>7094</v>
      </c>
      <c r="CZ443" s="10">
        <v>3828</v>
      </c>
      <c r="DA443" s="10">
        <v>7340</v>
      </c>
      <c r="DB443" s="10">
        <v>2491</v>
      </c>
      <c r="DC443" s="10">
        <v>5008</v>
      </c>
      <c r="DD443" s="10">
        <v>9836</v>
      </c>
    </row>
    <row r="444" spans="1:108" x14ac:dyDescent="0.25">
      <c r="H444" s="11" t="s">
        <v>0</v>
      </c>
      <c r="I444" s="12">
        <v>0.96462304736623816</v>
      </c>
      <c r="J444" s="12">
        <v>-8.0029374719966953</v>
      </c>
      <c r="K444" s="12">
        <v>-5.6583065883942236</v>
      </c>
      <c r="L444" s="12">
        <v>2.0209725273410961</v>
      </c>
      <c r="M444" s="12">
        <v>-1.8958714778594752</v>
      </c>
      <c r="N444" s="12">
        <v>1.1271570599993407E-2</v>
      </c>
      <c r="O444" s="12">
        <v>1.7111790996574407</v>
      </c>
      <c r="P444" s="12">
        <v>-4.2029248679560745</v>
      </c>
      <c r="Q444" s="12">
        <v>-7.0665624714154127</v>
      </c>
      <c r="R444" s="12">
        <v>1.9160590546982583</v>
      </c>
      <c r="S444" s="12">
        <v>6.9734267104888978</v>
      </c>
      <c r="T444" s="12">
        <v>3.2824861180937019</v>
      </c>
      <c r="U444" s="12">
        <v>-0.60289105296440104</v>
      </c>
      <c r="V444" s="12">
        <v>-2.925281487976465</v>
      </c>
      <c r="W444" s="12">
        <v>-1.5104413008425883</v>
      </c>
      <c r="X444" s="12">
        <v>-6.1766864949572504</v>
      </c>
      <c r="Y444" s="12">
        <v>3.5147540871198011</v>
      </c>
      <c r="Z444" s="12">
        <v>2.0201632568810797</v>
      </c>
      <c r="AA444" s="12">
        <v>-1.9172965452105153</v>
      </c>
      <c r="AB444" s="12">
        <v>0.53074874611416711</v>
      </c>
      <c r="AC444" s="12">
        <v>-2.2738634033040395</v>
      </c>
      <c r="AD444" s="12">
        <v>4.9401358574044831</v>
      </c>
      <c r="AE444" s="12">
        <v>-0.12894243911781592</v>
      </c>
      <c r="AF444" s="12">
        <v>1.8394227209476757</v>
      </c>
      <c r="AG444" s="12">
        <v>-4.4716834725076584</v>
      </c>
      <c r="AH444" s="12">
        <v>2.4561390411238717</v>
      </c>
      <c r="AI444" s="12">
        <v>2.8068271516297876</v>
      </c>
      <c r="AJ444" s="12">
        <v>-2.5692537195924237</v>
      </c>
      <c r="AK444" s="12">
        <v>6.8719435504219657</v>
      </c>
      <c r="AL444" s="12">
        <v>-9.0317309028738677</v>
      </c>
      <c r="AM444" s="12">
        <v>9.5384941281813198</v>
      </c>
      <c r="AN444" s="12">
        <v>-6.8626162717234536</v>
      </c>
      <c r="AO444" s="12">
        <v>-6.7542122234126554</v>
      </c>
      <c r="AP444" s="12">
        <v>6.1494114954891819</v>
      </c>
      <c r="AQ444" s="12">
        <v>-1.8816128821858737</v>
      </c>
      <c r="AR444" s="12">
        <v>5.0543043722946921</v>
      </c>
      <c r="AS444" s="12">
        <v>8.0659230431855935</v>
      </c>
      <c r="AT444" s="12">
        <v>8.9496989890360918</v>
      </c>
      <c r="AU444" s="12">
        <v>4.2937821345774401</v>
      </c>
      <c r="AV444" s="12">
        <v>-3.9897215003639603</v>
      </c>
      <c r="AW444" s="12">
        <v>-0.9197216317568726</v>
      </c>
      <c r="AX444" s="12">
        <v>0.72063324390834727</v>
      </c>
      <c r="AY444" s="12">
        <v>-7.059640317570878</v>
      </c>
      <c r="AZ444" s="12">
        <v>-3.8932566650966542</v>
      </c>
      <c r="BA444" s="12">
        <v>2.9259272412584609</v>
      </c>
      <c r="BB444" s="12">
        <v>5.2907023581177359</v>
      </c>
      <c r="BC444" s="12">
        <v>0.61221394491256231</v>
      </c>
      <c r="BD444" s="12">
        <v>-5.3673753983325074</v>
      </c>
      <c r="BE444" s="12">
        <v>-3.0554668921155637</v>
      </c>
      <c r="BF444" s="12">
        <v>1.5522869217552624</v>
      </c>
      <c r="BG444" s="12">
        <v>0.31615390287130596</v>
      </c>
      <c r="BH444" s="12">
        <v>3.6318890425818191</v>
      </c>
      <c r="BI444" s="12">
        <v>-2.1143124685649788</v>
      </c>
      <c r="BJ444" s="12">
        <v>-1.0458312193230956</v>
      </c>
      <c r="BK444" s="12">
        <v>2.4069835792733718</v>
      </c>
      <c r="BL444" s="12">
        <v>-0.37350965664182478</v>
      </c>
      <c r="BM444" s="12">
        <v>-3.8846400030491024</v>
      </c>
      <c r="BN444" s="12">
        <v>9.0320041449288908</v>
      </c>
      <c r="BO444" s="12">
        <v>-11.108275235093375</v>
      </c>
      <c r="BP444" s="12">
        <v>0.78496782010489241</v>
      </c>
      <c r="BQ444" s="12">
        <v>4.9687962469113947</v>
      </c>
      <c r="BR444" s="12">
        <v>-5.7494987964060726</v>
      </c>
      <c r="BS444" s="12">
        <v>3.3289581354155118</v>
      </c>
      <c r="BT444" s="12">
        <v>-4.9980095641992044</v>
      </c>
      <c r="BU444" s="12">
        <v>-5.022900412663466</v>
      </c>
      <c r="BV444" s="12">
        <v>-4.0727962359998839</v>
      </c>
      <c r="BW444" s="12">
        <v>11.535118608773118</v>
      </c>
      <c r="BX444" s="12">
        <v>1.2360009358608086</v>
      </c>
      <c r="BY444" s="12">
        <v>3.3480951044713025</v>
      </c>
      <c r="BZ444" s="12">
        <v>8.3289027913416973</v>
      </c>
      <c r="CA444" s="12">
        <v>6.2897269167335157</v>
      </c>
      <c r="CB444" s="12">
        <v>-1.4699496616966601</v>
      </c>
      <c r="CC444" s="12">
        <v>-0.1623030391411453</v>
      </c>
      <c r="CD444" s="12">
        <v>1.3973301266231306</v>
      </c>
      <c r="CE444" s="12">
        <v>-2.9593723658579103</v>
      </c>
      <c r="CF444" s="12">
        <v>3.3708157775551335</v>
      </c>
      <c r="CG444" s="12">
        <v>-1.7187938357236001E-2</v>
      </c>
      <c r="CH444" s="12">
        <v>-4.4514568090606375</v>
      </c>
      <c r="CI444" s="12">
        <v>-2.9523632605970973</v>
      </c>
      <c r="CJ444" s="12">
        <v>5.4849405522336925</v>
      </c>
      <c r="CK444" s="12">
        <v>-4.4700013654596402</v>
      </c>
      <c r="CL444" s="12">
        <v>10.390317619205018</v>
      </c>
      <c r="CM444" s="12">
        <v>-3.9524819961595088</v>
      </c>
      <c r="CN444" s="12">
        <v>-1.2621167070502142</v>
      </c>
      <c r="CO444" s="12">
        <v>-2.2459551519054606</v>
      </c>
      <c r="CP444" s="12">
        <v>2.5072334417850701</v>
      </c>
      <c r="CQ444" s="12">
        <v>-0.47996033438441249</v>
      </c>
      <c r="CR444" s="12">
        <v>4.8231382824542299</v>
      </c>
      <c r="CS444" s="12">
        <v>-2.4804556667753981</v>
      </c>
      <c r="CT444" s="12">
        <v>2.9136926813144299</v>
      </c>
      <c r="CU444" s="12">
        <v>1.6238411643883797</v>
      </c>
      <c r="CV444" s="12">
        <v>2.1447322368790296</v>
      </c>
      <c r="CW444" s="12">
        <v>1.1812723564261793</v>
      </c>
      <c r="CX444" s="12">
        <v>-1.8958714778594752</v>
      </c>
      <c r="CY444" s="12">
        <v>-2.8701505827517853</v>
      </c>
      <c r="CZ444" s="12">
        <v>9.4190600653081891</v>
      </c>
      <c r="DA444" s="12">
        <v>2.1032490212035508</v>
      </c>
      <c r="DB444" s="12">
        <v>-0.99721119533879277</v>
      </c>
      <c r="DC444" s="12">
        <v>7.2131169337390366</v>
      </c>
      <c r="DD444" s="12">
        <v>2.2275932232163771</v>
      </c>
    </row>
    <row r="445" spans="1:108" x14ac:dyDescent="0.25">
      <c r="H445" s="11" t="s">
        <v>2</v>
      </c>
      <c r="I445" s="12">
        <v>12.32822948102493</v>
      </c>
      <c r="J445" s="12">
        <v>-7.6636927204122474</v>
      </c>
      <c r="K445" s="12">
        <v>-3.3513289557830825</v>
      </c>
      <c r="L445" s="12">
        <v>16.139503391835632</v>
      </c>
      <c r="M445" s="12">
        <v>6.7856696860844146</v>
      </c>
      <c r="N445" s="12">
        <v>10.776484133604233</v>
      </c>
      <c r="O445" s="12">
        <v>13.94040874577019</v>
      </c>
      <c r="P445" s="12">
        <v>1.0488232290177504</v>
      </c>
      <c r="Q445" s="12">
        <v>-4.5997277952764151</v>
      </c>
      <c r="R445" s="12">
        <v>13.179087121736659</v>
      </c>
      <c r="S445" s="12">
        <v>23.350186416433228</v>
      </c>
      <c r="T445" s="12">
        <v>16.960332469231844</v>
      </c>
      <c r="U445" s="12">
        <v>9.1207107033117314</v>
      </c>
      <c r="V445" s="12">
        <v>3.9809588139361001</v>
      </c>
      <c r="W445" s="12">
        <v>5.3591496577241262</v>
      </c>
      <c r="X445" s="12">
        <v>-1.0683099093231923</v>
      </c>
      <c r="Y445" s="12">
        <v>17.925261856011762</v>
      </c>
      <c r="Z445" s="12">
        <v>13.561183626508194</v>
      </c>
      <c r="AA445" s="12">
        <v>6.4039851975205293</v>
      </c>
      <c r="AB445" s="12">
        <v>9.7059957961568522</v>
      </c>
      <c r="AC445" s="12">
        <v>5.1335399274518254</v>
      </c>
      <c r="AD445" s="12">
        <v>19.518692616686998</v>
      </c>
      <c r="AE445" s="12">
        <v>10.018282316120898</v>
      </c>
      <c r="AF445" s="12">
        <v>12.776202131817326</v>
      </c>
      <c r="AG445" s="12">
        <v>2.0873821673707882</v>
      </c>
      <c r="AH445" s="12">
        <v>13.712179711486122</v>
      </c>
      <c r="AI445" s="12">
        <v>16.041522956169604</v>
      </c>
      <c r="AJ445" s="12">
        <v>4.7080712934615665</v>
      </c>
      <c r="AK445" s="12">
        <v>23.649079762650068</v>
      </c>
      <c r="AL445" s="12">
        <v>-8.3100099026864935</v>
      </c>
      <c r="AM445" s="12">
        <v>30.215254633286282</v>
      </c>
      <c r="AN445" s="12">
        <v>-3.3823648062601168</v>
      </c>
      <c r="AO445" s="12">
        <v>-2.1505227226858654</v>
      </c>
      <c r="AP445" s="12">
        <v>22.173601706625938</v>
      </c>
      <c r="AQ445" s="12">
        <v>6.143745246279857</v>
      </c>
      <c r="AR445" s="12">
        <v>19.797598121644988</v>
      </c>
      <c r="AS445" s="12">
        <v>26.390677306928009</v>
      </c>
      <c r="AT445" s="12">
        <v>27.677223942008478</v>
      </c>
      <c r="AU445" s="12">
        <v>19.37991145186151</v>
      </c>
      <c r="AV445" s="12">
        <v>1.469366029325492</v>
      </c>
      <c r="AW445" s="12">
        <v>8.1827113596403702</v>
      </c>
      <c r="AX445" s="12">
        <v>12.255628901529859</v>
      </c>
      <c r="AY445" s="12">
        <v>-4.7150695522170363</v>
      </c>
      <c r="AZ445" s="12">
        <v>1.6878191118358874</v>
      </c>
      <c r="BA445" s="12">
        <v>15.762193327080368</v>
      </c>
      <c r="BB445" s="12">
        <v>21.0468336177955</v>
      </c>
      <c r="BC445" s="12">
        <v>13.085247294380885</v>
      </c>
      <c r="BD445" s="12">
        <v>-0.58623029015847261</v>
      </c>
      <c r="BE445" s="12">
        <v>3.117551414077036</v>
      </c>
      <c r="BF445" s="12">
        <v>13.611237944591783</v>
      </c>
      <c r="BG445" s="12">
        <v>10.098847649712386</v>
      </c>
      <c r="BH445" s="12">
        <v>18.539744807256707</v>
      </c>
      <c r="BI445" s="12">
        <v>7.2017507695091645</v>
      </c>
      <c r="BJ445" s="12">
        <v>7.9554850016560001</v>
      </c>
      <c r="BK445" s="12">
        <v>15.661753532112577</v>
      </c>
      <c r="BL445" s="12">
        <v>9.6313577336445846</v>
      </c>
      <c r="BM445" s="12">
        <v>2.1544982320008375</v>
      </c>
      <c r="BN445" s="12">
        <v>28.498073272659347</v>
      </c>
      <c r="BO445" s="12">
        <v>-12.030183214197296</v>
      </c>
      <c r="BP445" s="12">
        <v>10.383426572429237</v>
      </c>
      <c r="BQ445" s="12">
        <v>20.916664825267091</v>
      </c>
      <c r="BR445" s="12">
        <v>-1.327981703381895</v>
      </c>
      <c r="BS445" s="12">
        <v>17.656201113914314</v>
      </c>
      <c r="BT445" s="12">
        <v>0.33896270644338911</v>
      </c>
      <c r="BU445" s="12">
        <v>3.9480091050145688E-2</v>
      </c>
      <c r="BV445" s="12">
        <v>1.6221104990428354</v>
      </c>
      <c r="BW445" s="12">
        <v>32.494607035146302</v>
      </c>
      <c r="BX445" s="12">
        <v>13.741993139578623</v>
      </c>
      <c r="BY445" s="12">
        <v>16.10392759644386</v>
      </c>
      <c r="BZ445" s="12">
        <v>28.202657002429742</v>
      </c>
      <c r="CA445" s="12">
        <v>23.349033028828288</v>
      </c>
      <c r="CB445" s="12">
        <v>8.6163828382541467</v>
      </c>
      <c r="CC445" s="12">
        <v>9.1051156383935439</v>
      </c>
      <c r="CD445" s="12">
        <v>11.637556221348918</v>
      </c>
      <c r="CE445" s="12">
        <v>3.2423767661821907</v>
      </c>
      <c r="CF445" s="12">
        <v>16.682546524532206</v>
      </c>
      <c r="CG445" s="12">
        <v>11.2996974211833</v>
      </c>
      <c r="CH445" s="12">
        <v>2.4739612857714923</v>
      </c>
      <c r="CI445" s="12">
        <v>4.5036845260838527</v>
      </c>
      <c r="CJ445" s="12">
        <v>21.34512261105332</v>
      </c>
      <c r="CK445" s="12">
        <v>-0.47709274969860793</v>
      </c>
      <c r="CL445" s="12">
        <v>32.548976106300337</v>
      </c>
      <c r="CM445" s="12">
        <v>2.658029847616957</v>
      </c>
      <c r="CN445" s="12">
        <v>6.4906233493192049</v>
      </c>
      <c r="CO445" s="12">
        <v>4.7698033986321962</v>
      </c>
      <c r="CP445" s="12">
        <v>15.882495657138602</v>
      </c>
      <c r="CQ445" s="12">
        <v>10.287346292129245</v>
      </c>
      <c r="CR445" s="12">
        <v>19.396138669207208</v>
      </c>
      <c r="CS445" s="12">
        <v>5.1252276121846156</v>
      </c>
      <c r="CT445" s="12">
        <v>15.883050458894834</v>
      </c>
      <c r="CU445" s="12">
        <v>13.398866396928309</v>
      </c>
      <c r="CV445" s="12">
        <v>14.056389493519369</v>
      </c>
      <c r="CW445" s="12">
        <v>11.977166407383784</v>
      </c>
      <c r="CX445" s="12">
        <v>6.7856696860844146</v>
      </c>
      <c r="CY445" s="12">
        <v>3.0096447533758353</v>
      </c>
      <c r="CZ445" s="12">
        <v>29.11802622658513</v>
      </c>
      <c r="DA445" s="12">
        <v>14.545155973695527</v>
      </c>
      <c r="DB445" s="12">
        <v>8.9182578161220327</v>
      </c>
      <c r="DC445" s="12">
        <v>23.565784222505638</v>
      </c>
      <c r="DD445" s="12">
        <v>15.26085832603761</v>
      </c>
    </row>
    <row r="446" spans="1:108" x14ac:dyDescent="0.25">
      <c r="A446" s="2">
        <v>149</v>
      </c>
      <c r="B446" s="8">
        <v>2.0277672455152969</v>
      </c>
      <c r="C446" s="8">
        <v>2.0002190192933096</v>
      </c>
      <c r="D446" s="8">
        <v>2.0165245570966475</v>
      </c>
      <c r="E446" s="8">
        <v>9.7856810589821457</v>
      </c>
      <c r="F446" s="8">
        <v>9.9783001827242224</v>
      </c>
      <c r="G446" s="8">
        <v>10.00152399939382</v>
      </c>
      <c r="H446" s="9" t="s">
        <v>29</v>
      </c>
      <c r="I446" s="10">
        <v>7587</v>
      </c>
      <c r="J446" s="10">
        <v>8603</v>
      </c>
      <c r="K446" s="10">
        <v>7229</v>
      </c>
      <c r="L446" s="10">
        <v>9546</v>
      </c>
      <c r="M446" s="10">
        <v>2367</v>
      </c>
      <c r="N446" s="10">
        <v>7756</v>
      </c>
      <c r="O446" s="10">
        <v>4500</v>
      </c>
      <c r="P446" s="10">
        <v>8268</v>
      </c>
      <c r="Q446" s="10">
        <v>1123</v>
      </c>
      <c r="R446" s="10">
        <v>8241</v>
      </c>
      <c r="S446" s="10">
        <v>5888</v>
      </c>
      <c r="T446" s="10">
        <v>1270</v>
      </c>
      <c r="U446" s="10">
        <v>1473</v>
      </c>
      <c r="V446" s="10">
        <v>7147</v>
      </c>
      <c r="W446" s="10">
        <v>163</v>
      </c>
      <c r="X446" s="10">
        <v>6309</v>
      </c>
      <c r="Y446" s="10">
        <v>9146</v>
      </c>
      <c r="Z446" s="10">
        <v>3014</v>
      </c>
      <c r="AA446" s="10">
        <v>2980</v>
      </c>
      <c r="AB446" s="10">
        <v>2399</v>
      </c>
      <c r="AC446" s="10">
        <v>8483</v>
      </c>
      <c r="AD446" s="10">
        <v>2960</v>
      </c>
      <c r="AE446" s="10">
        <v>5555</v>
      </c>
      <c r="AF446" s="10">
        <v>4910</v>
      </c>
      <c r="AG446" s="10">
        <v>1257</v>
      </c>
      <c r="AH446" s="10">
        <v>4824</v>
      </c>
      <c r="AI446" s="10">
        <v>7843</v>
      </c>
      <c r="AJ446" s="10">
        <v>1705</v>
      </c>
      <c r="AK446" s="10">
        <v>2027</v>
      </c>
      <c r="AL446" s="10">
        <v>7199</v>
      </c>
      <c r="AM446" s="10">
        <v>1748</v>
      </c>
      <c r="AN446" s="10">
        <v>3627</v>
      </c>
      <c r="AO446" s="10">
        <v>4556</v>
      </c>
      <c r="AP446" s="10">
        <v>8342</v>
      </c>
      <c r="AQ446" s="10">
        <v>3431</v>
      </c>
      <c r="AR446" s="10">
        <v>1223</v>
      </c>
      <c r="AS446" s="10">
        <v>9164</v>
      </c>
      <c r="AT446" s="10">
        <v>4161</v>
      </c>
      <c r="AU446" s="10">
        <v>1711</v>
      </c>
      <c r="AV446" s="10">
        <v>4655</v>
      </c>
      <c r="AW446" s="10">
        <v>4764</v>
      </c>
      <c r="AX446" s="10">
        <v>8921</v>
      </c>
      <c r="AY446" s="10">
        <v>9619</v>
      </c>
      <c r="AZ446" s="10">
        <v>248</v>
      </c>
      <c r="BA446" s="10">
        <v>7754</v>
      </c>
      <c r="BB446" s="10">
        <v>342</v>
      </c>
      <c r="BC446" s="10">
        <v>8731</v>
      </c>
      <c r="BD446" s="10">
        <v>1890</v>
      </c>
      <c r="BE446" s="10">
        <v>5267</v>
      </c>
      <c r="BF446" s="10">
        <v>6573</v>
      </c>
      <c r="BG446" s="10">
        <v>1197</v>
      </c>
      <c r="BH446" s="10">
        <v>7001</v>
      </c>
      <c r="BI446" s="10">
        <v>1789</v>
      </c>
      <c r="BJ446" s="10">
        <v>1236</v>
      </c>
      <c r="BK446" s="10">
        <v>5011</v>
      </c>
      <c r="BL446" s="10">
        <v>665</v>
      </c>
      <c r="BM446" s="10">
        <v>4037</v>
      </c>
      <c r="BN446" s="10">
        <v>9142</v>
      </c>
      <c r="BO446" s="10">
        <v>2985</v>
      </c>
      <c r="BP446" s="10">
        <v>5668</v>
      </c>
      <c r="BQ446" s="10">
        <v>847</v>
      </c>
      <c r="BR446" s="10">
        <v>2019</v>
      </c>
      <c r="BS446" s="10">
        <v>9018</v>
      </c>
      <c r="BT446" s="10">
        <v>4376</v>
      </c>
      <c r="BU446" s="10">
        <v>6375</v>
      </c>
      <c r="BV446" s="10">
        <v>1291</v>
      </c>
      <c r="BW446" s="10">
        <v>9406</v>
      </c>
      <c r="BX446" s="10">
        <v>4813</v>
      </c>
      <c r="BY446" s="10">
        <v>6505</v>
      </c>
      <c r="BZ446" s="10">
        <v>3656</v>
      </c>
      <c r="CA446" s="10">
        <v>9943</v>
      </c>
      <c r="CB446" s="10">
        <v>3095</v>
      </c>
      <c r="CC446" s="10">
        <v>1179</v>
      </c>
      <c r="CD446" s="10">
        <v>5206</v>
      </c>
      <c r="CE446" s="10">
        <v>2922</v>
      </c>
      <c r="CF446" s="10">
        <v>8005</v>
      </c>
      <c r="CG446" s="10">
        <v>4316</v>
      </c>
      <c r="CH446" s="10">
        <v>2183</v>
      </c>
      <c r="CI446" s="10">
        <v>3735</v>
      </c>
      <c r="CJ446" s="10">
        <v>1450</v>
      </c>
      <c r="CK446" s="10">
        <v>6776</v>
      </c>
      <c r="CL446" s="10">
        <v>832</v>
      </c>
      <c r="CM446" s="10">
        <v>923</v>
      </c>
      <c r="CN446" s="10">
        <v>198</v>
      </c>
      <c r="CO446" s="10">
        <v>6325</v>
      </c>
      <c r="CP446" s="10">
        <v>9146</v>
      </c>
      <c r="CQ446" s="10">
        <v>5873</v>
      </c>
      <c r="CR446" s="10">
        <v>436</v>
      </c>
      <c r="CS446" s="10">
        <v>3392</v>
      </c>
      <c r="CT446" s="10">
        <v>9266</v>
      </c>
      <c r="CU446" s="10">
        <v>1225</v>
      </c>
      <c r="CV446" s="10">
        <v>8313</v>
      </c>
      <c r="CW446" s="10">
        <v>5659</v>
      </c>
      <c r="CX446" s="10">
        <v>2527</v>
      </c>
      <c r="CY446" s="10">
        <v>771</v>
      </c>
      <c r="CZ446" s="10">
        <v>4298</v>
      </c>
      <c r="DA446" s="10">
        <v>7443</v>
      </c>
      <c r="DB446" s="10">
        <v>2462</v>
      </c>
      <c r="DC446" s="10">
        <v>6575</v>
      </c>
      <c r="DD446" s="10">
        <v>9956</v>
      </c>
    </row>
    <row r="447" spans="1:108" x14ac:dyDescent="0.25">
      <c r="H447" s="11" t="s">
        <v>0</v>
      </c>
      <c r="I447" s="12">
        <v>-3.1442613357953682</v>
      </c>
      <c r="J447" s="12">
        <v>0.21100917676226555</v>
      </c>
      <c r="K447" s="12">
        <v>0.55890319603542959</v>
      </c>
      <c r="L447" s="12">
        <v>6.4166266015415463</v>
      </c>
      <c r="M447" s="12">
        <v>1.9492006277379614</v>
      </c>
      <c r="N447" s="12">
        <v>-0.24760817386672071</v>
      </c>
      <c r="O447" s="12">
        <v>-7.2308150964159254E-2</v>
      </c>
      <c r="P447" s="12">
        <v>8.4134846176618723</v>
      </c>
      <c r="Q447" s="12">
        <v>-3.7603922513836805</v>
      </c>
      <c r="R447" s="12">
        <v>3.9935669533558853</v>
      </c>
      <c r="S447" s="12">
        <v>3.1574719073207702</v>
      </c>
      <c r="T447" s="12">
        <v>-2.0512961527125935</v>
      </c>
      <c r="U447" s="12">
        <v>1.9450544340540963</v>
      </c>
      <c r="V447" s="12">
        <v>-6.365783965666961</v>
      </c>
      <c r="W447" s="12">
        <v>-2.2835762809110536</v>
      </c>
      <c r="X447" s="12">
        <v>-0.14706070466414464</v>
      </c>
      <c r="Y447" s="12">
        <v>5.3418650064885913</v>
      </c>
      <c r="Z447" s="12">
        <v>1.8142768009017263</v>
      </c>
      <c r="AA447" s="12">
        <v>-0.45294707131805967</v>
      </c>
      <c r="AB447" s="12">
        <v>-2.6701681178307073</v>
      </c>
      <c r="AC447" s="12">
        <v>-6.9250791528455071</v>
      </c>
      <c r="AD447" s="12">
        <v>0.60107031402052391</v>
      </c>
      <c r="AE447" s="12">
        <v>-8.0512552837353191</v>
      </c>
      <c r="AF447" s="12">
        <v>0.45816725176908346</v>
      </c>
      <c r="AG447" s="12">
        <v>2.3255900127334135</v>
      </c>
      <c r="AH447" s="12">
        <v>1.7019594624843382</v>
      </c>
      <c r="AI447" s="12">
        <v>2.0982364722232454</v>
      </c>
      <c r="AJ447" s="12">
        <v>4.6860484603650292</v>
      </c>
      <c r="AK447" s="12">
        <v>3.7539989850899409</v>
      </c>
      <c r="AL447" s="12">
        <v>-1.7105477357062004</v>
      </c>
      <c r="AM447" s="12">
        <v>-10.064586731859329</v>
      </c>
      <c r="AN447" s="12">
        <v>-0.41572134823175877</v>
      </c>
      <c r="AO447" s="12">
        <v>-9.4047978697363792</v>
      </c>
      <c r="AP447" s="12">
        <v>-4.5978662962029517</v>
      </c>
      <c r="AQ447" s="12">
        <v>0.35968754173778483</v>
      </c>
      <c r="AR447" s="12">
        <v>-1.4337269100133807</v>
      </c>
      <c r="AS447" s="12">
        <v>0.93616340654726116</v>
      </c>
      <c r="AT447" s="12">
        <v>-12.389961666049343</v>
      </c>
      <c r="AU447" s="12">
        <v>-6.65781784011127</v>
      </c>
      <c r="AV447" s="12">
        <v>-2.8890648227286588</v>
      </c>
      <c r="AW447" s="12">
        <v>6.4239983199287281</v>
      </c>
      <c r="AX447" s="12">
        <v>-7.2789595484787988</v>
      </c>
      <c r="AY447" s="12">
        <v>-7.2496223591289972</v>
      </c>
      <c r="AZ447" s="12">
        <v>6.1838283549048239</v>
      </c>
      <c r="BA447" s="12">
        <v>-1.986620032648744</v>
      </c>
      <c r="BB447" s="12">
        <v>-8.7343667201584765</v>
      </c>
      <c r="BC447" s="12">
        <v>-15.025756147016105</v>
      </c>
      <c r="BD447" s="12">
        <v>-9.2391894911789922</v>
      </c>
      <c r="BE447" s="12">
        <v>1.1806249376608937</v>
      </c>
      <c r="BF447" s="12">
        <v>6.9456950145541896</v>
      </c>
      <c r="BG447" s="12">
        <v>3.7933108143111433E-2</v>
      </c>
      <c r="BH447" s="12">
        <v>7.0826616761387227</v>
      </c>
      <c r="BI447" s="12">
        <v>2.8781851358862696</v>
      </c>
      <c r="BJ447" s="12">
        <v>1.1024208562546032</v>
      </c>
      <c r="BK447" s="12">
        <v>-2.0496870695257687</v>
      </c>
      <c r="BL447" s="12">
        <v>-0.87109799386538411</v>
      </c>
      <c r="BM447" s="12">
        <v>8.9686145684095884</v>
      </c>
      <c r="BN447" s="12">
        <v>-4.3648870148290584</v>
      </c>
      <c r="BO447" s="12">
        <v>15.531384968129396</v>
      </c>
      <c r="BP447" s="12">
        <v>5.8866353667050024</v>
      </c>
      <c r="BQ447" s="12">
        <v>-0.67863178426403448</v>
      </c>
      <c r="BR447" s="12">
        <v>10.255883574965656</v>
      </c>
      <c r="BS447" s="12">
        <v>-0.29821782931382318</v>
      </c>
      <c r="BT447" s="12">
        <v>-5.7309409665702145</v>
      </c>
      <c r="BU447" s="12">
        <v>6.1365853724616441E-2</v>
      </c>
      <c r="BV447" s="12">
        <v>-2.3316916056497083</v>
      </c>
      <c r="BW447" s="12">
        <v>7.6029311058516003</v>
      </c>
      <c r="BX447" s="12">
        <v>-1.4320954776344574</v>
      </c>
      <c r="BY447" s="12">
        <v>0.77554685045189309</v>
      </c>
      <c r="BZ447" s="12">
        <v>-0.89930897793597075</v>
      </c>
      <c r="CA447" s="12">
        <v>5.0984168217533945</v>
      </c>
      <c r="CB447" s="12">
        <v>2.7758746079784986</v>
      </c>
      <c r="CC447" s="12">
        <v>4.1665257870410075</v>
      </c>
      <c r="CD447" s="12">
        <v>-1.531145766206029</v>
      </c>
      <c r="CE447" s="12">
        <v>8.7641328797743405</v>
      </c>
      <c r="CF447" s="12">
        <v>-1.0639308146988009</v>
      </c>
      <c r="CG447" s="12">
        <v>1.8276296930337423</v>
      </c>
      <c r="CH447" s="12">
        <v>0.39497526358039997</v>
      </c>
      <c r="CI447" s="12">
        <v>-1.9343548798026944</v>
      </c>
      <c r="CJ447" s="12">
        <v>2.1445710621838083</v>
      </c>
      <c r="CK447" s="12">
        <v>-5.5066114560365866</v>
      </c>
      <c r="CL447" s="12">
        <v>2.989103256587613</v>
      </c>
      <c r="CM447" s="12">
        <v>-1.2640238142066496</v>
      </c>
      <c r="CN447" s="12">
        <v>4.9475067645820889</v>
      </c>
      <c r="CO447" s="12">
        <v>-6.362369834836306</v>
      </c>
      <c r="CP447" s="12">
        <v>5.3418650064885913</v>
      </c>
      <c r="CQ447" s="12">
        <v>3.7023772505244832</v>
      </c>
      <c r="CR447" s="12">
        <v>-8.6248815032696911</v>
      </c>
      <c r="CS447" s="12">
        <v>1.2534020142160796</v>
      </c>
      <c r="CT447" s="12">
        <v>2.783957366283742</v>
      </c>
      <c r="CU447" s="12">
        <v>4.389498311437583</v>
      </c>
      <c r="CV447" s="12">
        <v>0.26373333758789647</v>
      </c>
      <c r="CW447" s="12">
        <v>-13.223088804936518</v>
      </c>
      <c r="CX447" s="12">
        <v>-1.2075126667191534</v>
      </c>
      <c r="CY447" s="12">
        <v>-4.5739953479781521</v>
      </c>
      <c r="CZ447" s="12">
        <v>-4.1040779861314221</v>
      </c>
      <c r="DA447" s="12">
        <v>-3.0408914750265148</v>
      </c>
      <c r="DB447" s="12">
        <v>-8.6321588097941984</v>
      </c>
      <c r="DC447" s="12">
        <v>1.2018999817517748</v>
      </c>
      <c r="DD447" s="12">
        <v>1.5831877831901167</v>
      </c>
    </row>
    <row r="448" spans="1:108" x14ac:dyDescent="0.25">
      <c r="H448" s="11" t="s">
        <v>2</v>
      </c>
      <c r="I448" s="12">
        <v>4.7266657545628536</v>
      </c>
      <c r="J448" s="12">
        <v>9.8960125279574793</v>
      </c>
      <c r="K448" s="12">
        <v>12.475020769558936</v>
      </c>
      <c r="L448" s="12">
        <v>22.471894036233984</v>
      </c>
      <c r="M448" s="12">
        <v>15.46550694092951</v>
      </c>
      <c r="N448" s="12">
        <v>10.414654726378464</v>
      </c>
      <c r="O448" s="12">
        <v>8.8629032027142447</v>
      </c>
      <c r="P448" s="12">
        <v>28.663092960232138</v>
      </c>
      <c r="Q448" s="12">
        <v>0.74502557914070544</v>
      </c>
      <c r="R448" s="12">
        <v>15.956618644724758</v>
      </c>
      <c r="S448" s="12">
        <v>15.284229273309343</v>
      </c>
      <c r="T448" s="12">
        <v>5.0570671153544424</v>
      </c>
      <c r="U448" s="12">
        <v>15.350614986722668</v>
      </c>
      <c r="V448" s="12">
        <v>-2.6912795137167378</v>
      </c>
      <c r="W448" s="12">
        <v>5.5648995233978544</v>
      </c>
      <c r="X448" s="12">
        <v>8.4804489153046152</v>
      </c>
      <c r="Y448" s="12">
        <v>19.350647842413832</v>
      </c>
      <c r="Z448" s="12">
        <v>13.085603862696615</v>
      </c>
      <c r="AA448" s="12">
        <v>7.0167099982625594</v>
      </c>
      <c r="AB448" s="12">
        <v>5.0994337498986146</v>
      </c>
      <c r="AC448" s="12">
        <v>-4.0955358739902517</v>
      </c>
      <c r="AD448" s="12">
        <v>12.520524317124336</v>
      </c>
      <c r="AE448" s="12">
        <v>-6.5289475206897869</v>
      </c>
      <c r="AF448" s="12">
        <v>13.133221530668695</v>
      </c>
      <c r="AG448" s="12">
        <v>15.297462346522076</v>
      </c>
      <c r="AH448" s="12">
        <v>13.31699947865593</v>
      </c>
      <c r="AI448" s="12">
        <v>15.388497990869149</v>
      </c>
      <c r="AJ448" s="12">
        <v>18.234198593411456</v>
      </c>
      <c r="AK448" s="12">
        <v>15.863328879309826</v>
      </c>
      <c r="AL448" s="12">
        <v>6.7264176357856735</v>
      </c>
      <c r="AM448" s="12">
        <v>-9.1410947780221203</v>
      </c>
      <c r="AN448" s="12">
        <v>10.673239828221702</v>
      </c>
      <c r="AO448" s="12">
        <v>-8.7694339648241186</v>
      </c>
      <c r="AP448" s="12">
        <v>-0.69719367070755922</v>
      </c>
      <c r="AQ448" s="12">
        <v>9.2371061413133919</v>
      </c>
      <c r="AR448" s="12">
        <v>5.6616017660831259</v>
      </c>
      <c r="AS448" s="12">
        <v>12.739346527859455</v>
      </c>
      <c r="AT448" s="12">
        <v>-15.980309838792159</v>
      </c>
      <c r="AU448" s="12">
        <v>-3.2661348325055499</v>
      </c>
      <c r="AV448" s="12">
        <v>6.1678948458612837</v>
      </c>
      <c r="AW448" s="12">
        <v>23.582892189710307</v>
      </c>
      <c r="AX448" s="12">
        <v>-3.9001794140561712</v>
      </c>
      <c r="AY448" s="12">
        <v>-4.3072377309892618</v>
      </c>
      <c r="AZ448" s="12">
        <v>22.668847669014283</v>
      </c>
      <c r="BA448" s="12">
        <v>7.2897576143979439</v>
      </c>
      <c r="BB448" s="12">
        <v>-7.9867860574010585</v>
      </c>
      <c r="BC448" s="12">
        <v>-20.025847679444446</v>
      </c>
      <c r="BD448" s="12">
        <v>-8.5388597964345507</v>
      </c>
      <c r="BE448" s="12">
        <v>12.605616355891243</v>
      </c>
      <c r="BF448" s="12">
        <v>22.168245001036201</v>
      </c>
      <c r="BG448" s="12">
        <v>8.8924012975099647</v>
      </c>
      <c r="BH448" s="12">
        <v>25.030300520917383</v>
      </c>
      <c r="BI448" s="12">
        <v>14.7036338325029</v>
      </c>
      <c r="BJ448" s="12">
        <v>12.375628683954476</v>
      </c>
      <c r="BK448" s="12">
        <v>6.2643251684336692</v>
      </c>
      <c r="BL448" s="12">
        <v>9.5319589294530136</v>
      </c>
      <c r="BM448" s="12">
        <v>27.702949522637581</v>
      </c>
      <c r="BN448" s="12">
        <v>1.8466858773278472</v>
      </c>
      <c r="BO448" s="12">
        <v>42.375061894861354</v>
      </c>
      <c r="BP448" s="12">
        <v>21.895979228929956</v>
      </c>
      <c r="BQ448" s="12">
        <v>8.4882562654182951</v>
      </c>
      <c r="BR448" s="12">
        <v>31.407529505627256</v>
      </c>
      <c r="BS448" s="12">
        <v>8.0101349232827328</v>
      </c>
      <c r="BT448" s="12">
        <v>-2.3261660933716826</v>
      </c>
      <c r="BU448" s="12">
        <v>9.0287698122581403</v>
      </c>
      <c r="BV448" s="12">
        <v>7.5580242866492124</v>
      </c>
      <c r="BW448" s="12">
        <v>24.736198412794444</v>
      </c>
      <c r="BX448" s="12">
        <v>6.0443004467609329</v>
      </c>
      <c r="BY448" s="12">
        <v>11.112865537055614</v>
      </c>
      <c r="BZ448" s="12">
        <v>8.3008226755514762</v>
      </c>
      <c r="CA448" s="12">
        <v>21.091706427674033</v>
      </c>
      <c r="CB448" s="12">
        <v>14.727302060694914</v>
      </c>
      <c r="CC448" s="12">
        <v>20.629890388527343</v>
      </c>
      <c r="CD448" s="12">
        <v>6.7623300594962767</v>
      </c>
      <c r="CE448" s="12">
        <v>28.152953534400559</v>
      </c>
      <c r="CF448" s="12">
        <v>8.7928135211092027</v>
      </c>
      <c r="CG448" s="12">
        <v>13.742108787441394</v>
      </c>
      <c r="CH448" s="12">
        <v>10.521222124617831</v>
      </c>
      <c r="CI448" s="12">
        <v>7.1973829090004742</v>
      </c>
      <c r="CJ448" s="12">
        <v>13.36685254327832</v>
      </c>
      <c r="CK448" s="12">
        <v>-1.7624318397256489</v>
      </c>
      <c r="CL448" s="12">
        <v>18.262729466645954</v>
      </c>
      <c r="CM448" s="12">
        <v>8.9594744874465633</v>
      </c>
      <c r="CN448" s="12">
        <v>19.545752445201714</v>
      </c>
      <c r="CO448" s="12">
        <v>-1.454227347136321</v>
      </c>
      <c r="CP448" s="12">
        <v>19.350647842413832</v>
      </c>
      <c r="CQ448" s="12">
        <v>17.249560669992213</v>
      </c>
      <c r="CR448" s="12">
        <v>-8.8016817883789837</v>
      </c>
      <c r="CS448" s="12">
        <v>13.263306468083414</v>
      </c>
      <c r="CT448" s="12">
        <v>14.320615414784394</v>
      </c>
      <c r="CU448" s="12">
        <v>18.187684063198088</v>
      </c>
      <c r="CV448" s="12">
        <v>8.8306063429565196</v>
      </c>
      <c r="CW448" s="12">
        <v>-16.686051169139816</v>
      </c>
      <c r="CX448" s="12">
        <v>7.5086523621604426</v>
      </c>
      <c r="CY448" s="12">
        <v>1.6168671264973296</v>
      </c>
      <c r="CZ448" s="12">
        <v>3.7988365214283499</v>
      </c>
      <c r="DA448" s="12">
        <v>2.4714538526840979</v>
      </c>
      <c r="DB448" s="12">
        <v>-8.738475113482842</v>
      </c>
      <c r="DC448" s="12">
        <v>12.310192405578297</v>
      </c>
      <c r="DD448" s="12">
        <v>12.735966074790049</v>
      </c>
    </row>
    <row r="449" spans="1:108" x14ac:dyDescent="0.25">
      <c r="A449" s="2">
        <v>150</v>
      </c>
      <c r="B449" s="8">
        <v>1.9815672384322964</v>
      </c>
      <c r="C449" s="8">
        <v>1.9982231389263181</v>
      </c>
      <c r="D449" s="8">
        <v>2.0135061587959373</v>
      </c>
      <c r="E449" s="8">
        <v>9.7395114433784791</v>
      </c>
      <c r="F449" s="8">
        <v>9.8339865763658754</v>
      </c>
      <c r="G449" s="8">
        <v>9.9647264322548867</v>
      </c>
      <c r="H449" s="9" t="s">
        <v>29</v>
      </c>
      <c r="I449" s="10">
        <v>526</v>
      </c>
      <c r="J449" s="10">
        <v>7959</v>
      </c>
      <c r="K449" s="10">
        <v>4832</v>
      </c>
      <c r="L449" s="10">
        <v>4882</v>
      </c>
      <c r="M449" s="10">
        <v>379</v>
      </c>
      <c r="N449" s="10">
        <v>7197</v>
      </c>
      <c r="O449" s="10">
        <v>3843</v>
      </c>
      <c r="P449" s="10">
        <v>7189</v>
      </c>
      <c r="Q449" s="10">
        <v>3196</v>
      </c>
      <c r="R449" s="10">
        <v>4291</v>
      </c>
      <c r="S449" s="10">
        <v>5531</v>
      </c>
      <c r="T449" s="10">
        <v>8987</v>
      </c>
      <c r="U449" s="10">
        <v>3229</v>
      </c>
      <c r="V449" s="10">
        <v>4272</v>
      </c>
      <c r="W449" s="10">
        <v>1724</v>
      </c>
      <c r="X449" s="10">
        <v>2942</v>
      </c>
      <c r="Y449" s="10">
        <v>9548</v>
      </c>
      <c r="Z449" s="10">
        <v>3555</v>
      </c>
      <c r="AA449" s="10">
        <v>6032</v>
      </c>
      <c r="AB449" s="10">
        <v>8064</v>
      </c>
      <c r="AC449" s="10">
        <v>972</v>
      </c>
      <c r="AD449" s="10">
        <v>2792</v>
      </c>
      <c r="AE449" s="10">
        <v>2607</v>
      </c>
      <c r="AF449" s="10">
        <v>1358</v>
      </c>
      <c r="AG449" s="10">
        <v>5716</v>
      </c>
      <c r="AH449" s="10">
        <v>1575</v>
      </c>
      <c r="AI449" s="10">
        <v>6267</v>
      </c>
      <c r="AJ449" s="10">
        <v>3851</v>
      </c>
      <c r="AK449" s="10">
        <v>4105</v>
      </c>
      <c r="AL449" s="10">
        <v>7986</v>
      </c>
      <c r="AM449" s="10">
        <v>6135</v>
      </c>
      <c r="AN449" s="10">
        <v>2189</v>
      </c>
      <c r="AO449" s="10">
        <v>9257</v>
      </c>
      <c r="AP449" s="10">
        <v>4043</v>
      </c>
      <c r="AQ449" s="10">
        <v>604</v>
      </c>
      <c r="AR449" s="10">
        <v>8284</v>
      </c>
      <c r="AS449" s="10">
        <v>9685</v>
      </c>
      <c r="AT449" s="10">
        <v>810</v>
      </c>
      <c r="AU449" s="10">
        <v>5310</v>
      </c>
      <c r="AV449" s="10">
        <v>3867</v>
      </c>
      <c r="AW449" s="10">
        <v>5602</v>
      </c>
      <c r="AX449" s="10">
        <v>3117</v>
      </c>
      <c r="AY449" s="10">
        <v>9574</v>
      </c>
      <c r="AZ449" s="10">
        <v>6643</v>
      </c>
      <c r="BA449" s="10">
        <v>6682</v>
      </c>
      <c r="BB449" s="10">
        <v>3988</v>
      </c>
      <c r="BC449" s="10">
        <v>4565</v>
      </c>
      <c r="BD449" s="10">
        <v>3092</v>
      </c>
      <c r="BE449" s="10">
        <v>8456</v>
      </c>
      <c r="BF449" s="10">
        <v>7126</v>
      </c>
      <c r="BG449" s="10">
        <v>4388</v>
      </c>
      <c r="BH449" s="10">
        <v>3493</v>
      </c>
      <c r="BI449" s="10">
        <v>141</v>
      </c>
      <c r="BJ449" s="10">
        <v>8721</v>
      </c>
      <c r="BK449" s="10">
        <v>1829</v>
      </c>
      <c r="BL449" s="10">
        <v>7487</v>
      </c>
      <c r="BM449" s="10">
        <v>299</v>
      </c>
      <c r="BN449" s="10">
        <v>6669</v>
      </c>
      <c r="BO449" s="10">
        <v>2748</v>
      </c>
      <c r="BP449" s="10">
        <v>7449</v>
      </c>
      <c r="BQ449" s="10">
        <v>8775</v>
      </c>
      <c r="BR449" s="10">
        <v>3158</v>
      </c>
      <c r="BS449" s="10">
        <v>8294</v>
      </c>
      <c r="BT449" s="10">
        <v>4196</v>
      </c>
      <c r="BU449" s="10">
        <v>4110</v>
      </c>
      <c r="BV449" s="10">
        <v>8192</v>
      </c>
      <c r="BW449" s="10">
        <v>3939</v>
      </c>
      <c r="BX449" s="10">
        <v>8578</v>
      </c>
      <c r="BY449" s="10">
        <v>3234</v>
      </c>
      <c r="BZ449" s="10">
        <v>3483</v>
      </c>
      <c r="CA449" s="10">
        <v>1879</v>
      </c>
      <c r="CB449" s="10">
        <v>6074</v>
      </c>
      <c r="CC449" s="10">
        <v>6836</v>
      </c>
      <c r="CD449" s="10">
        <v>2797</v>
      </c>
      <c r="CE449" s="10">
        <v>6242</v>
      </c>
      <c r="CF449" s="10">
        <v>8608</v>
      </c>
      <c r="CG449" s="10">
        <v>5306</v>
      </c>
      <c r="CH449" s="10">
        <v>1424</v>
      </c>
      <c r="CI449" s="10">
        <v>8822</v>
      </c>
      <c r="CJ449" s="10">
        <v>1747</v>
      </c>
      <c r="CK449" s="10">
        <v>4106</v>
      </c>
      <c r="CL449" s="10">
        <v>2510</v>
      </c>
      <c r="CM449" s="10">
        <v>1532</v>
      </c>
      <c r="CN449" s="10">
        <v>9262</v>
      </c>
      <c r="CO449" s="10">
        <v>6066</v>
      </c>
      <c r="CP449" s="10">
        <v>6649</v>
      </c>
      <c r="CQ449" s="10">
        <v>6410</v>
      </c>
      <c r="CR449" s="10">
        <v>2548</v>
      </c>
      <c r="CS449" s="10">
        <v>6528</v>
      </c>
      <c r="CT449" s="10">
        <v>3054</v>
      </c>
      <c r="CU449" s="10">
        <v>4835</v>
      </c>
      <c r="CV449" s="10">
        <v>6265</v>
      </c>
      <c r="CW449" s="10">
        <v>4088</v>
      </c>
      <c r="CX449" s="10">
        <v>3290</v>
      </c>
      <c r="CY449" s="10">
        <v>288</v>
      </c>
      <c r="CZ449" s="10">
        <v>4096</v>
      </c>
      <c r="DA449" s="10">
        <v>5136</v>
      </c>
      <c r="DB449" s="10">
        <v>8373</v>
      </c>
      <c r="DC449" s="10">
        <v>5468</v>
      </c>
      <c r="DD449" s="10">
        <v>2162</v>
      </c>
    </row>
    <row r="450" spans="1:108" x14ac:dyDescent="0.25">
      <c r="H450" s="11" t="s">
        <v>0</v>
      </c>
      <c r="I450" s="12">
        <v>10.218649954046926</v>
      </c>
      <c r="J450" s="12">
        <v>3.3523319457499028</v>
      </c>
      <c r="K450" s="12">
        <v>7.4229903165722941</v>
      </c>
      <c r="L450" s="12">
        <v>-9.3129360681865911</v>
      </c>
      <c r="M450" s="12">
        <v>-3.4334544553177708</v>
      </c>
      <c r="N450" s="12">
        <v>5.9840455460827613</v>
      </c>
      <c r="O450" s="12">
        <v>0.15882918696940879</v>
      </c>
      <c r="P450" s="12">
        <v>5.4573894399171365</v>
      </c>
      <c r="Q450" s="12">
        <v>1.139108490177084</v>
      </c>
      <c r="R450" s="12">
        <v>-0.24600107714156508</v>
      </c>
      <c r="S450" s="12">
        <v>-2.4721153962940083</v>
      </c>
      <c r="T450" s="12">
        <v>-10.667986025639056</v>
      </c>
      <c r="U450" s="12">
        <v>-9.9420027580775603</v>
      </c>
      <c r="V450" s="12">
        <v>7.6823987585713489</v>
      </c>
      <c r="W450" s="12">
        <v>8.9692822463407111</v>
      </c>
      <c r="X450" s="12">
        <v>-4.2786615807811197</v>
      </c>
      <c r="Y450" s="12">
        <v>-3.468469823459674</v>
      </c>
      <c r="Z450" s="12">
        <v>-1.7354302179832113</v>
      </c>
      <c r="AA450" s="12">
        <v>9.1246709187233002</v>
      </c>
      <c r="AB450" s="12">
        <v>-4.4575070993629309</v>
      </c>
      <c r="AC450" s="12">
        <v>5.1984107834723101</v>
      </c>
      <c r="AD450" s="12">
        <v>-15.160863540315145</v>
      </c>
      <c r="AE450" s="12">
        <v>3.1580979057361933</v>
      </c>
      <c r="AF450" s="12">
        <v>-2.2106382243323432</v>
      </c>
      <c r="AG450" s="12">
        <v>-0.57437053747201083</v>
      </c>
      <c r="AH450" s="12">
        <v>2.0647112527412466</v>
      </c>
      <c r="AI450" s="12">
        <v>1.1068661788106715</v>
      </c>
      <c r="AJ450" s="12">
        <v>-6.331848329559798</v>
      </c>
      <c r="AK450" s="12">
        <v>5.4990451910890616</v>
      </c>
      <c r="AL450" s="12">
        <v>7.256684550792011</v>
      </c>
      <c r="AM450" s="12">
        <v>3.34236566271698</v>
      </c>
      <c r="AN450" s="12">
        <v>1.7454034336267263</v>
      </c>
      <c r="AO450" s="12">
        <v>0.14951172753759154</v>
      </c>
      <c r="AP450" s="12">
        <v>8.3592996717098202</v>
      </c>
      <c r="AQ450" s="12">
        <v>3.2799942323988427</v>
      </c>
      <c r="AR450" s="12">
        <v>-0.46998289999268328</v>
      </c>
      <c r="AS450" s="12">
        <v>-3.7044898585257027</v>
      </c>
      <c r="AT450" s="12">
        <v>3.9041070758882128</v>
      </c>
      <c r="AU450" s="12">
        <v>-10.789189328516144</v>
      </c>
      <c r="AV450" s="12">
        <v>3.565518444732501</v>
      </c>
      <c r="AW450" s="12">
        <v>-0.91675500244289454</v>
      </c>
      <c r="AX450" s="12">
        <v>0.74260190233860479</v>
      </c>
      <c r="AY450" s="12">
        <v>1.5193102618857937</v>
      </c>
      <c r="AZ450" s="12">
        <v>2.6259320297084305</v>
      </c>
      <c r="BA450" s="12">
        <v>-1.5003177397078671</v>
      </c>
      <c r="BB450" s="12">
        <v>0.15120894612811506</v>
      </c>
      <c r="BC450" s="12">
        <v>3.4699831152128926</v>
      </c>
      <c r="BD450" s="12">
        <v>4.7422808673152455</v>
      </c>
      <c r="BE450" s="12">
        <v>-7.5738641450811599</v>
      </c>
      <c r="BF450" s="12">
        <v>-6.8085989134897549</v>
      </c>
      <c r="BG450" s="12">
        <v>7.432732918861273</v>
      </c>
      <c r="BH450" s="12">
        <v>1.119366996904481</v>
      </c>
      <c r="BI450" s="12">
        <v>4.2464874799403907</v>
      </c>
      <c r="BJ450" s="12">
        <v>11.236436590105638</v>
      </c>
      <c r="BK450" s="12">
        <v>-6.7658661047523738</v>
      </c>
      <c r="BL450" s="12">
        <v>1.3853684266564479</v>
      </c>
      <c r="BM450" s="12">
        <v>-16.55655207955709</v>
      </c>
      <c r="BN450" s="12">
        <v>-5.9898606087813553</v>
      </c>
      <c r="BO450" s="12">
        <v>-0.70414813737298076</v>
      </c>
      <c r="BP450" s="12">
        <v>-1.892678599033939</v>
      </c>
      <c r="BQ450" s="12">
        <v>-9.5739151793654163</v>
      </c>
      <c r="BR450" s="12">
        <v>1.6103799681631579</v>
      </c>
      <c r="BS450" s="12">
        <v>5.5108381960825277</v>
      </c>
      <c r="BT450" s="12">
        <v>8.6173069596656156</v>
      </c>
      <c r="BU450" s="12">
        <v>8.9621234385790931</v>
      </c>
      <c r="BV450" s="12">
        <v>-0.68070583835853293</v>
      </c>
      <c r="BW450" s="12">
        <v>1.8805217977584268</v>
      </c>
      <c r="BX450" s="12">
        <v>-4.2223366503469908</v>
      </c>
      <c r="BY450" s="12">
        <v>-3.0738794813481727</v>
      </c>
      <c r="BZ450" s="12">
        <v>-2.3487005214210246</v>
      </c>
      <c r="CA450" s="12">
        <v>7.0569037200302507</v>
      </c>
      <c r="CB450" s="12">
        <v>-0.33670178170542941</v>
      </c>
      <c r="CC450" s="12">
        <v>-3.7098600639757255</v>
      </c>
      <c r="CD450" s="12">
        <v>-5.3605463910286861</v>
      </c>
      <c r="CE450" s="12">
        <v>-8.1802683748446778</v>
      </c>
      <c r="CF450" s="12">
        <v>-1.9273257273421684</v>
      </c>
      <c r="CG450" s="12">
        <v>6.1133682588631819</v>
      </c>
      <c r="CH450" s="12">
        <v>2.8388657761961196</v>
      </c>
      <c r="CI450" s="12">
        <v>-2.9985577666043617</v>
      </c>
      <c r="CJ450" s="12">
        <v>-6.1327444675577656</v>
      </c>
      <c r="CK450" s="12">
        <v>-0.11096491203795861</v>
      </c>
      <c r="CL450" s="12">
        <v>2.0439043987192425</v>
      </c>
      <c r="CM450" s="12">
        <v>-1.6554078108642714</v>
      </c>
      <c r="CN450" s="12">
        <v>2.7576645903441053</v>
      </c>
      <c r="CO450" s="12">
        <v>7.8442189098512873</v>
      </c>
      <c r="CP450" s="12">
        <v>5.0469284884161212</v>
      </c>
      <c r="CQ450" s="12">
        <v>-2.0482282301304715</v>
      </c>
      <c r="CR450" s="12">
        <v>-5.1505221321518535</v>
      </c>
      <c r="CS450" s="12">
        <v>5.7226293361360057</v>
      </c>
      <c r="CT450" s="12">
        <v>0.55510743190970468</v>
      </c>
      <c r="CU450" s="12">
        <v>0.80181086389179368</v>
      </c>
      <c r="CV450" s="12">
        <v>3.7610058189785596</v>
      </c>
      <c r="CW450" s="12">
        <v>-5.0247526008912651</v>
      </c>
      <c r="CX450" s="12">
        <v>2.3869395524300603</v>
      </c>
      <c r="CY450" s="12">
        <v>6.9160592890731301E-2</v>
      </c>
      <c r="CZ450" s="12">
        <v>-5.2934569065304062</v>
      </c>
      <c r="DA450" s="12">
        <v>-3.2796507024600312</v>
      </c>
      <c r="DB450" s="12">
        <v>-3.7753517148069058</v>
      </c>
      <c r="DC450" s="12">
        <v>-9.7381460444646688</v>
      </c>
      <c r="DD450" s="12">
        <v>4.7428123824755488</v>
      </c>
    </row>
    <row r="451" spans="1:108" x14ac:dyDescent="0.25">
      <c r="H451" s="11" t="s">
        <v>2</v>
      </c>
      <c r="I451" s="12">
        <v>29.705780320943937</v>
      </c>
      <c r="J451" s="12">
        <v>15.862901087988</v>
      </c>
      <c r="K451" s="12">
        <v>25.302932862599583</v>
      </c>
      <c r="L451" s="12">
        <v>-8.1006175838811263</v>
      </c>
      <c r="M451" s="12">
        <v>3.0791230137593897</v>
      </c>
      <c r="N451" s="12">
        <v>23.540063028298988</v>
      </c>
      <c r="O451" s="12">
        <v>10.047194480984897</v>
      </c>
      <c r="P451" s="12">
        <v>20.558330341999813</v>
      </c>
      <c r="Q451" s="12">
        <v>11.652684805205242</v>
      </c>
      <c r="R451" s="12">
        <v>9.6492630233299472</v>
      </c>
      <c r="S451" s="12">
        <v>4.606033721352583</v>
      </c>
      <c r="T451" s="12">
        <v>-12.759269605497607</v>
      </c>
      <c r="U451" s="12">
        <v>-11.230305289934533</v>
      </c>
      <c r="V451" s="12">
        <v>23.008894790930604</v>
      </c>
      <c r="W451" s="12">
        <v>26.539977260442193</v>
      </c>
      <c r="X451" s="12">
        <v>2.6150840673288509</v>
      </c>
      <c r="Y451" s="12">
        <v>2.5099619891834797</v>
      </c>
      <c r="Z451" s="12">
        <v>7.3845762396426817</v>
      </c>
      <c r="AA451" s="12">
        <v>27.809502500184973</v>
      </c>
      <c r="AB451" s="12">
        <v>1.8233609047660335</v>
      </c>
      <c r="AC451" s="12">
        <v>21.116123479213474</v>
      </c>
      <c r="AD451" s="12">
        <v>-21.843463282993618</v>
      </c>
      <c r="AE451" s="12">
        <v>15.395549334339076</v>
      </c>
      <c r="AF451" s="12">
        <v>4.1007775856833986</v>
      </c>
      <c r="AG451" s="12">
        <v>9.1976847843239362</v>
      </c>
      <c r="AH451" s="12">
        <v>13.584075445580932</v>
      </c>
      <c r="AI451" s="12">
        <v>11.571525320671402</v>
      </c>
      <c r="AJ451" s="12">
        <v>-3.3483264518951534</v>
      </c>
      <c r="AK451" s="12">
        <v>20.699755616281166</v>
      </c>
      <c r="AL451" s="12">
        <v>23.571870507026546</v>
      </c>
      <c r="AM451" s="12">
        <v>16.853329611669658</v>
      </c>
      <c r="AN451" s="12">
        <v>13.953339310416725</v>
      </c>
      <c r="AO451" s="12">
        <v>7.081480232619211</v>
      </c>
      <c r="AP451" s="12">
        <v>25.813527635468773</v>
      </c>
      <c r="AQ451" s="12">
        <v>16.034053204398607</v>
      </c>
      <c r="AR451" s="12">
        <v>10.698179911109413</v>
      </c>
      <c r="AS451" s="12">
        <v>2.6095654298675983</v>
      </c>
      <c r="AT451" s="12">
        <v>17.522608903837877</v>
      </c>
      <c r="AU451" s="12">
        <v>-11.859791567419897</v>
      </c>
      <c r="AV451" s="12">
        <v>17.428167525499724</v>
      </c>
      <c r="AW451" s="12">
        <v>9.0783927513716591</v>
      </c>
      <c r="AX451" s="12">
        <v>12.685852115881419</v>
      </c>
      <c r="AY451" s="12">
        <v>12.968910501448091</v>
      </c>
      <c r="AZ451" s="12">
        <v>17.027788355089239</v>
      </c>
      <c r="BA451" s="12">
        <v>6.0349409255676711</v>
      </c>
      <c r="BB451" s="12">
        <v>10.148097689271507</v>
      </c>
      <c r="BC451" s="12">
        <v>17.954381432157408</v>
      </c>
      <c r="BD451" s="12">
        <v>19.746643431824975</v>
      </c>
      <c r="BE451" s="12">
        <v>-2.8256238801591991</v>
      </c>
      <c r="BF451" s="12">
        <v>-4.2617141053945957</v>
      </c>
      <c r="BG451" s="12">
        <v>24.952741988253496</v>
      </c>
      <c r="BH451" s="12">
        <v>11.434781062262473</v>
      </c>
      <c r="BI451" s="12">
        <v>19.784563232787811</v>
      </c>
      <c r="BJ451" s="12">
        <v>32.322884186274933</v>
      </c>
      <c r="BK451" s="12">
        <v>-3.4898458593768087</v>
      </c>
      <c r="BL451" s="12">
        <v>11.921180486108875</v>
      </c>
      <c r="BM451" s="12">
        <v>-24.634588665918468</v>
      </c>
      <c r="BN451" s="12">
        <v>-2.9181616002584692</v>
      </c>
      <c r="BO451" s="12">
        <v>8.8259790888046687</v>
      </c>
      <c r="BP451" s="12">
        <v>6.3330322453922898</v>
      </c>
      <c r="BQ451" s="12">
        <v>-9.3860789856810509</v>
      </c>
      <c r="BR451" s="12">
        <v>12.96519142688526</v>
      </c>
      <c r="BS451" s="12">
        <v>21.608195933459584</v>
      </c>
      <c r="BT451" s="12">
        <v>26.294944051671973</v>
      </c>
      <c r="BU451" s="12">
        <v>28.02350235307615</v>
      </c>
      <c r="BV451" s="12">
        <v>8.1140503499039554</v>
      </c>
      <c r="BW451" s="12">
        <v>15.13660795616633</v>
      </c>
      <c r="BX451" s="12">
        <v>0.81306994448770187</v>
      </c>
      <c r="BY451" s="12">
        <v>3.541632254952392</v>
      </c>
      <c r="BZ451" s="12">
        <v>6.7572395813713459</v>
      </c>
      <c r="CA451" s="12">
        <v>24.626978607710953</v>
      </c>
      <c r="CB451" s="12">
        <v>11.358722813187786</v>
      </c>
      <c r="CC451" s="12">
        <v>1.7467030093586438</v>
      </c>
      <c r="CD451" s="12">
        <v>-1.1660140122714437</v>
      </c>
      <c r="CE451" s="12">
        <v>-6.127865239051383</v>
      </c>
      <c r="CF451" s="12">
        <v>7.084122614493487</v>
      </c>
      <c r="CG451" s="12">
        <v>23.510230390236934</v>
      </c>
      <c r="CH451" s="12">
        <v>16.507813374261019</v>
      </c>
      <c r="CI451" s="12">
        <v>3.0529502886096216</v>
      </c>
      <c r="CJ451" s="12">
        <v>-2.3920414311501648</v>
      </c>
      <c r="CK451" s="12">
        <v>12.199343393488117</v>
      </c>
      <c r="CL451" s="12">
        <v>15.005532020038936</v>
      </c>
      <c r="CM451" s="12">
        <v>7.987328486720247</v>
      </c>
      <c r="CN451" s="12">
        <v>15.195740938067072</v>
      </c>
      <c r="CO451" s="12">
        <v>24.270171756280657</v>
      </c>
      <c r="CP451" s="12">
        <v>19.220304280199343</v>
      </c>
      <c r="CQ451" s="12">
        <v>6.3139468706361175</v>
      </c>
      <c r="CR451" s="12">
        <v>1.5381646299619189</v>
      </c>
      <c r="CS451" s="12">
        <v>23.883938685063782</v>
      </c>
      <c r="CT451" s="12">
        <v>12.553534024177958</v>
      </c>
      <c r="CU451" s="12">
        <v>10.135781920536418</v>
      </c>
      <c r="CV451" s="12">
        <v>15.536200042239985</v>
      </c>
      <c r="CW451" s="12">
        <v>-1.3105290088245938</v>
      </c>
      <c r="CX451" s="12">
        <v>14.957266923729739</v>
      </c>
      <c r="CY451" s="12">
        <v>9.5220327940591449</v>
      </c>
      <c r="CZ451" s="12">
        <v>-1.0318296541305645</v>
      </c>
      <c r="DA451" s="12">
        <v>3.9311371573552143</v>
      </c>
      <c r="DB451" s="12">
        <v>2.2335709453975832</v>
      </c>
      <c r="DC451" s="12">
        <v>-9.8796118450894781</v>
      </c>
      <c r="DD451" s="12">
        <v>20.393930122950174</v>
      </c>
    </row>
    <row r="452" spans="1:108" x14ac:dyDescent="0.25">
      <c r="A452" s="2">
        <v>151</v>
      </c>
      <c r="B452" s="8">
        <v>2.0011221518436479</v>
      </c>
      <c r="C452" s="8">
        <v>2.0004631931590295</v>
      </c>
      <c r="D452" s="8">
        <v>2.0192879070756753</v>
      </c>
      <c r="E452" s="8">
        <v>10.139765698461041</v>
      </c>
      <c r="F452" s="8">
        <v>10.089852288330444</v>
      </c>
      <c r="G452" s="8">
        <v>10.183748870063411</v>
      </c>
      <c r="H452" s="9" t="s">
        <v>29</v>
      </c>
      <c r="I452" s="10">
        <v>2366</v>
      </c>
      <c r="J452" s="10">
        <v>242</v>
      </c>
      <c r="K452" s="10">
        <v>3929</v>
      </c>
      <c r="L452" s="10">
        <v>4525</v>
      </c>
      <c r="M452" s="10">
        <v>4491</v>
      </c>
      <c r="N452" s="10">
        <v>3945</v>
      </c>
      <c r="O452" s="10">
        <v>1254</v>
      </c>
      <c r="P452" s="10">
        <v>7948</v>
      </c>
      <c r="Q452" s="10">
        <v>824</v>
      </c>
      <c r="R452" s="10">
        <v>9718</v>
      </c>
      <c r="S452" s="10">
        <v>1211</v>
      </c>
      <c r="T452" s="10">
        <v>1777</v>
      </c>
      <c r="U452" s="10">
        <v>3787</v>
      </c>
      <c r="V452" s="10">
        <v>681</v>
      </c>
      <c r="W452" s="10">
        <v>9253</v>
      </c>
      <c r="X452" s="10">
        <v>1696</v>
      </c>
      <c r="Y452" s="10">
        <v>2887</v>
      </c>
      <c r="Z452" s="10">
        <v>8891</v>
      </c>
      <c r="AA452" s="10">
        <v>1746</v>
      </c>
      <c r="AB452" s="10">
        <v>5094</v>
      </c>
      <c r="AC452" s="10">
        <v>5753</v>
      </c>
      <c r="AD452" s="10">
        <v>6034</v>
      </c>
      <c r="AE452" s="10">
        <v>3868</v>
      </c>
      <c r="AF452" s="10">
        <v>4092</v>
      </c>
      <c r="AG452" s="10">
        <v>1671</v>
      </c>
      <c r="AH452" s="10">
        <v>7045</v>
      </c>
      <c r="AI452" s="10">
        <v>2038</v>
      </c>
      <c r="AJ452" s="10">
        <v>7839</v>
      </c>
      <c r="AK452" s="10">
        <v>1634</v>
      </c>
      <c r="AL452" s="10">
        <v>6330</v>
      </c>
      <c r="AM452" s="10">
        <v>6604</v>
      </c>
      <c r="AN452" s="10">
        <v>1079</v>
      </c>
      <c r="AO452" s="10">
        <v>1287</v>
      </c>
      <c r="AP452" s="10">
        <v>1580</v>
      </c>
      <c r="AQ452" s="10">
        <v>2203</v>
      </c>
      <c r="AR452" s="10">
        <v>2688</v>
      </c>
      <c r="AS452" s="10">
        <v>4822</v>
      </c>
      <c r="AT452" s="10">
        <v>3321</v>
      </c>
      <c r="AU452" s="10">
        <v>6345</v>
      </c>
      <c r="AV452" s="10">
        <v>4436</v>
      </c>
      <c r="AW452" s="10">
        <v>6346</v>
      </c>
      <c r="AX452" s="10">
        <v>674</v>
      </c>
      <c r="AY452" s="10">
        <v>925</v>
      </c>
      <c r="AZ452" s="10">
        <v>1564</v>
      </c>
      <c r="BA452" s="10">
        <v>7590</v>
      </c>
      <c r="BB452" s="10">
        <v>408</v>
      </c>
      <c r="BC452" s="10">
        <v>809</v>
      </c>
      <c r="BD452" s="10">
        <v>1662</v>
      </c>
      <c r="BE452" s="10">
        <v>3594</v>
      </c>
      <c r="BF452" s="10">
        <v>619</v>
      </c>
      <c r="BG452" s="10">
        <v>3912</v>
      </c>
      <c r="BH452" s="10">
        <v>7013</v>
      </c>
      <c r="BI452" s="10">
        <v>6547</v>
      </c>
      <c r="BJ452" s="10">
        <v>8304</v>
      </c>
      <c r="BK452" s="10">
        <v>5446</v>
      </c>
      <c r="BL452" s="10">
        <v>8764</v>
      </c>
      <c r="BM452" s="10">
        <v>3535</v>
      </c>
      <c r="BN452" s="10">
        <v>5565</v>
      </c>
      <c r="BO452" s="10">
        <v>4837</v>
      </c>
      <c r="BP452" s="10">
        <v>701</v>
      </c>
      <c r="BQ452" s="10">
        <v>7463</v>
      </c>
      <c r="BR452" s="10">
        <v>8307</v>
      </c>
      <c r="BS452" s="10">
        <v>8749</v>
      </c>
      <c r="BT452" s="10">
        <v>2562</v>
      </c>
      <c r="BU452" s="10">
        <v>3275</v>
      </c>
      <c r="BV452" s="10">
        <v>8644</v>
      </c>
      <c r="BW452" s="10">
        <v>2727</v>
      </c>
      <c r="BX452" s="10">
        <v>7912</v>
      </c>
      <c r="BY452" s="10">
        <v>4254</v>
      </c>
      <c r="BZ452" s="10">
        <v>294</v>
      </c>
      <c r="CA452" s="10">
        <v>6950</v>
      </c>
      <c r="CB452" s="10">
        <v>9179</v>
      </c>
      <c r="CC452" s="10">
        <v>5057</v>
      </c>
      <c r="CD452" s="10">
        <v>9991</v>
      </c>
      <c r="CE452" s="10">
        <v>8328</v>
      </c>
      <c r="CF452" s="10">
        <v>2861</v>
      </c>
      <c r="CG452" s="10">
        <v>7247</v>
      </c>
      <c r="CH452" s="10">
        <v>3592</v>
      </c>
      <c r="CI452" s="10">
        <v>5748</v>
      </c>
      <c r="CJ452" s="10">
        <v>6364</v>
      </c>
      <c r="CK452" s="10">
        <v>711</v>
      </c>
      <c r="CL452" s="10">
        <v>7779</v>
      </c>
      <c r="CM452" s="10">
        <v>3224</v>
      </c>
      <c r="CN452" s="10">
        <v>1329</v>
      </c>
      <c r="CO452" s="10">
        <v>419</v>
      </c>
      <c r="CP452" s="10">
        <v>4401</v>
      </c>
      <c r="CQ452" s="10">
        <v>8887</v>
      </c>
      <c r="CR452" s="10">
        <v>8757</v>
      </c>
      <c r="CS452" s="10">
        <v>9889</v>
      </c>
      <c r="CT452" s="10">
        <v>5655</v>
      </c>
      <c r="CU452" s="10">
        <v>8168</v>
      </c>
      <c r="CV452" s="10">
        <v>1493</v>
      </c>
      <c r="CW452" s="10">
        <v>2934</v>
      </c>
      <c r="CX452" s="10">
        <v>325</v>
      </c>
      <c r="CY452" s="10">
        <v>3716</v>
      </c>
      <c r="CZ452" s="10">
        <v>278</v>
      </c>
      <c r="DA452" s="10">
        <v>5833</v>
      </c>
      <c r="DB452" s="10">
        <v>1179</v>
      </c>
      <c r="DC452" s="10">
        <v>726</v>
      </c>
      <c r="DD452" s="10">
        <v>8699</v>
      </c>
    </row>
    <row r="453" spans="1:108" x14ac:dyDescent="0.25">
      <c r="H453" s="11" t="s">
        <v>0</v>
      </c>
      <c r="I453" s="12">
        <v>-13.817962432312541</v>
      </c>
      <c r="J453" s="12">
        <v>-5.0519744053895588</v>
      </c>
      <c r="K453" s="12">
        <v>-5.6743352954802511</v>
      </c>
      <c r="L453" s="12">
        <v>2.5630958954669447</v>
      </c>
      <c r="M453" s="12">
        <v>-6.7311007225396526</v>
      </c>
      <c r="N453" s="12">
        <v>2.8733017894300112</v>
      </c>
      <c r="O453" s="12">
        <v>1.2898201351393543</v>
      </c>
      <c r="P453" s="12">
        <v>5.7613926674361204</v>
      </c>
      <c r="Q453" s="12">
        <v>-4.5586462896055142</v>
      </c>
      <c r="R453" s="12">
        <v>7.9118854362436117</v>
      </c>
      <c r="S453" s="12">
        <v>1.7860244477411922</v>
      </c>
      <c r="T453" s="12">
        <v>3.8581302420216268</v>
      </c>
      <c r="U453" s="12">
        <v>0.82250731981375325</v>
      </c>
      <c r="V453" s="12">
        <v>9.988204799882789</v>
      </c>
      <c r="W453" s="12">
        <v>6.3109976777174959</v>
      </c>
      <c r="X453" s="12">
        <v>2.4196971367435784</v>
      </c>
      <c r="Y453" s="12">
        <v>0.31571191526104292</v>
      </c>
      <c r="Z453" s="12">
        <v>-3.4081712620490059</v>
      </c>
      <c r="AA453" s="12">
        <v>-3.3380652053078892</v>
      </c>
      <c r="AB453" s="12">
        <v>2.4324114002084292</v>
      </c>
      <c r="AC453" s="12">
        <v>4.3891975164453898</v>
      </c>
      <c r="AD453" s="12">
        <v>-2.2389104233255144</v>
      </c>
      <c r="AE453" s="12">
        <v>2.4758207527455665</v>
      </c>
      <c r="AF453" s="12">
        <v>-2.4739580618354573</v>
      </c>
      <c r="AG453" s="12">
        <v>1.2803121183679411</v>
      </c>
      <c r="AH453" s="12">
        <v>-6.4105518204523992</v>
      </c>
      <c r="AI453" s="12">
        <v>-3.5663561152339618</v>
      </c>
      <c r="AJ453" s="12">
        <v>0.45847188728659566</v>
      </c>
      <c r="AK453" s="12">
        <v>-3.3487276600805411</v>
      </c>
      <c r="AL453" s="12">
        <v>-4.6280950812868209</v>
      </c>
      <c r="AM453" s="12">
        <v>5.3124035453447318</v>
      </c>
      <c r="AN453" s="12">
        <v>11.760929603000857</v>
      </c>
      <c r="AO453" s="12">
        <v>12.323236584363917</v>
      </c>
      <c r="AP453" s="12">
        <v>11.548706853792392</v>
      </c>
      <c r="AQ453" s="12">
        <v>4.4196079525552134</v>
      </c>
      <c r="AR453" s="12">
        <v>-5.9375319659533652</v>
      </c>
      <c r="AS453" s="12">
        <v>-5.8563246213338438</v>
      </c>
      <c r="AT453" s="12">
        <v>-4.1616212419089189</v>
      </c>
      <c r="AU453" s="12">
        <v>6.669135917442425</v>
      </c>
      <c r="AV453" s="12">
        <v>-5.1876960473802125</v>
      </c>
      <c r="AW453" s="12">
        <v>-1.3780131400738491</v>
      </c>
      <c r="AX453" s="12">
        <v>-3.7658142265143555</v>
      </c>
      <c r="AY453" s="12">
        <v>-10.120681388108846</v>
      </c>
      <c r="AZ453" s="12">
        <v>8.6071370625999482</v>
      </c>
      <c r="BA453" s="12">
        <v>5.0543043722946921</v>
      </c>
      <c r="BB453" s="12">
        <v>8.6782621588867386</v>
      </c>
      <c r="BC453" s="12">
        <v>-1.8839992998746786</v>
      </c>
      <c r="BD453" s="12">
        <v>-9.199579788573617</v>
      </c>
      <c r="BE453" s="12">
        <v>-5.4741365973921656</v>
      </c>
      <c r="BF453" s="12">
        <v>6.8865043103333985</v>
      </c>
      <c r="BG453" s="12">
        <v>7.615532460899832E-2</v>
      </c>
      <c r="BH453" s="12">
        <v>-4.237001046215946</v>
      </c>
      <c r="BI453" s="12">
        <v>-0.26835119719111145</v>
      </c>
      <c r="BJ453" s="12">
        <v>8.3345591607912066</v>
      </c>
      <c r="BK453" s="12">
        <v>10.627258180278442</v>
      </c>
      <c r="BL453" s="12">
        <v>-2.6338742848611822</v>
      </c>
      <c r="BM453" s="12">
        <v>-13.03363302091315</v>
      </c>
      <c r="BN453" s="12">
        <v>-3.2412600609860567</v>
      </c>
      <c r="BO453" s="12">
        <v>-4.4804445441242446</v>
      </c>
      <c r="BP453" s="12">
        <v>-2.6178931298343611</v>
      </c>
      <c r="BQ453" s="12">
        <v>-3.4255013959877938</v>
      </c>
      <c r="BR453" s="12">
        <v>2.6245803129549605</v>
      </c>
      <c r="BS453" s="12">
        <v>-4.8515895353128542</v>
      </c>
      <c r="BT453" s="12">
        <v>-4.3590303404857966</v>
      </c>
      <c r="BU453" s="12">
        <v>3.2663551336390455</v>
      </c>
      <c r="BV453" s="12">
        <v>7.2810812269496052</v>
      </c>
      <c r="BW453" s="12">
        <v>-1.6197706098661735</v>
      </c>
      <c r="BX453" s="12">
        <v>-3.5098502293408007</v>
      </c>
      <c r="BY453" s="12">
        <v>-1.0850707198685097</v>
      </c>
      <c r="BZ453" s="12">
        <v>-3.5314330789847741</v>
      </c>
      <c r="CA453" s="12">
        <v>-0.35930491276695448</v>
      </c>
      <c r="CB453" s="12">
        <v>-3.4427087590385215</v>
      </c>
      <c r="CC453" s="12">
        <v>1.4235358130096616</v>
      </c>
      <c r="CD453" s="12">
        <v>-2.4937514269466972</v>
      </c>
      <c r="CE453" s="12">
        <v>4.3857006076259815</v>
      </c>
      <c r="CF453" s="12">
        <v>1.2466046059182052</v>
      </c>
      <c r="CG453" s="12">
        <v>-3.4369579873258242</v>
      </c>
      <c r="CH453" s="12">
        <v>7.0494497368960474</v>
      </c>
      <c r="CI453" s="12">
        <v>-3.6616805322061179</v>
      </c>
      <c r="CJ453" s="12">
        <v>-1.6758013049974241</v>
      </c>
      <c r="CK453" s="12">
        <v>-1.7264193240138463</v>
      </c>
      <c r="CL453" s="12">
        <v>-5.8719975209825712</v>
      </c>
      <c r="CM453" s="12">
        <v>4.6527275470908434</v>
      </c>
      <c r="CN453" s="12">
        <v>1.947947878488121</v>
      </c>
      <c r="CO453" s="12">
        <v>8.0190154986322124</v>
      </c>
      <c r="CP453" s="12">
        <v>-3.5323329344356931</v>
      </c>
      <c r="CQ453" s="12">
        <v>3.8365203786600617</v>
      </c>
      <c r="CR453" s="12">
        <v>4.3104593624659691</v>
      </c>
      <c r="CS453" s="12">
        <v>5.4063298784625538</v>
      </c>
      <c r="CT453" s="12">
        <v>9.0293212495541955</v>
      </c>
      <c r="CU453" s="12">
        <v>0.60454639011771893</v>
      </c>
      <c r="CV453" s="12">
        <v>-0.28083747268458459</v>
      </c>
      <c r="CW453" s="12">
        <v>-4.0852248058049732</v>
      </c>
      <c r="CX453" s="12">
        <v>1.2057316866209098</v>
      </c>
      <c r="CY453" s="12">
        <v>-4.6265587432307207</v>
      </c>
      <c r="CZ453" s="12">
        <v>-2.3214308131488308</v>
      </c>
      <c r="DA453" s="12">
        <v>4.8432661921853271</v>
      </c>
      <c r="DB453" s="12">
        <v>4.1665257870410075</v>
      </c>
      <c r="DC453" s="12">
        <v>11.441183362236904</v>
      </c>
      <c r="DD453" s="12">
        <v>-4.9143275153439614</v>
      </c>
    </row>
    <row r="454" spans="1:108" x14ac:dyDescent="0.25">
      <c r="H454" s="11" t="s">
        <v>2</v>
      </c>
      <c r="I454" s="12">
        <v>-16.603468914556437</v>
      </c>
      <c r="J454" s="12">
        <v>-1.2892765587859751</v>
      </c>
      <c r="K454" s="12">
        <v>-0.50776570256223497</v>
      </c>
      <c r="L454" s="12">
        <v>15.409161418936028</v>
      </c>
      <c r="M454" s="12">
        <v>-3.4728441300969406</v>
      </c>
      <c r="N454" s="12">
        <v>14.705018991726506</v>
      </c>
      <c r="O454" s="12">
        <v>13.601942127379337</v>
      </c>
      <c r="P454" s="12">
        <v>22.684427748305332</v>
      </c>
      <c r="Q454" s="12">
        <v>-0.90266610511670931</v>
      </c>
      <c r="R454" s="12">
        <v>25.515465785966676</v>
      </c>
      <c r="S454" s="12">
        <v>14.073445022883485</v>
      </c>
      <c r="T454" s="12">
        <v>18.704921892265371</v>
      </c>
      <c r="U454" s="12">
        <v>11.60000072910174</v>
      </c>
      <c r="V454" s="12">
        <v>30.519875299698711</v>
      </c>
      <c r="W454" s="12">
        <v>23.096079672016895</v>
      </c>
      <c r="X454" s="12">
        <v>12.775266852715363</v>
      </c>
      <c r="Y454" s="12">
        <v>10.786278261082597</v>
      </c>
      <c r="Z454" s="12">
        <v>4.0996032988712692</v>
      </c>
      <c r="AA454" s="12">
        <v>4.2267980189099577</v>
      </c>
      <c r="AB454" s="12">
        <v>15.285356416999072</v>
      </c>
      <c r="AC454" s="12">
        <v>18.056638704439472</v>
      </c>
      <c r="AD454" s="12">
        <v>6.3165958155791051</v>
      </c>
      <c r="AE454" s="12">
        <v>14.702184630748656</v>
      </c>
      <c r="AF454" s="12">
        <v>5.970645254079459</v>
      </c>
      <c r="AG454" s="12">
        <v>13.738777433335862</v>
      </c>
      <c r="AH454" s="12">
        <v>-2.7041061760382417</v>
      </c>
      <c r="AI454" s="12">
        <v>2.9103321035099343</v>
      </c>
      <c r="AJ454" s="12">
        <v>11.466495215293834</v>
      </c>
      <c r="AK454" s="12">
        <v>4.8257838201445722</v>
      </c>
      <c r="AL454" s="12">
        <v>0.39822235874867423</v>
      </c>
      <c r="AM454" s="12">
        <v>21.662769796852714</v>
      </c>
      <c r="AN454" s="12">
        <v>33.022769607793293</v>
      </c>
      <c r="AO454" s="12">
        <v>34.885264241154601</v>
      </c>
      <c r="AP454" s="12">
        <v>32.774141852352457</v>
      </c>
      <c r="AQ454" s="12">
        <v>18.263134685367241</v>
      </c>
      <c r="AR454" s="12">
        <v>-1.1715820757671485</v>
      </c>
      <c r="AS454" s="12">
        <v>-1.4505694201182151</v>
      </c>
      <c r="AT454" s="12">
        <v>2.0694384180654772</v>
      </c>
      <c r="AU454" s="12">
        <v>23.949302732337838</v>
      </c>
      <c r="AV454" s="12">
        <v>-0.64456570472959895</v>
      </c>
      <c r="AW454" s="12">
        <v>7.3312775622840372</v>
      </c>
      <c r="AX454" s="12">
        <v>2.6887962444337763</v>
      </c>
      <c r="AY454" s="12">
        <v>-10.901447511519827</v>
      </c>
      <c r="AZ454" s="12">
        <v>27.726172634308757</v>
      </c>
      <c r="BA454" s="12">
        <v>19.797598121644988</v>
      </c>
      <c r="BB454" s="12">
        <v>27.350734779103611</v>
      </c>
      <c r="BC454" s="12">
        <v>4.9907713566564746</v>
      </c>
      <c r="BD454" s="12">
        <v>-9.7352759077939979</v>
      </c>
      <c r="BE454" s="12">
        <v>-0.99660800393169358</v>
      </c>
      <c r="BF454" s="12">
        <v>22.87047543156902</v>
      </c>
      <c r="BG454" s="12">
        <v>10.969872246719262</v>
      </c>
      <c r="BH454" s="12">
        <v>1.2544443780753531</v>
      </c>
      <c r="BI454" s="12">
        <v>10.715169747301003</v>
      </c>
      <c r="BJ454" s="12">
        <v>27.904438755025346</v>
      </c>
      <c r="BK454" s="12">
        <v>33.267893457003247</v>
      </c>
      <c r="BL454" s="12">
        <v>4.8542187873682137</v>
      </c>
      <c r="BM454" s="12">
        <v>-16.495760194528842</v>
      </c>
      <c r="BN454" s="12">
        <v>3.8399177524607424</v>
      </c>
      <c r="BO454" s="12">
        <v>0.87835038131298637</v>
      </c>
      <c r="BP454" s="12">
        <v>6.3064439862783432</v>
      </c>
      <c r="BQ454" s="12">
        <v>3.7172970216544399</v>
      </c>
      <c r="BR454" s="12">
        <v>17.054359288500919</v>
      </c>
      <c r="BS454" s="12">
        <v>1.7442660670172487</v>
      </c>
      <c r="BT454" s="12">
        <v>1.6260141075392918</v>
      </c>
      <c r="BU454" s="12">
        <v>15.359958794325033</v>
      </c>
      <c r="BV454" s="12">
        <v>24.696222126196801</v>
      </c>
      <c r="BW454" s="12">
        <v>5.9572653486935163</v>
      </c>
      <c r="BX454" s="12">
        <v>3.8123822794523989</v>
      </c>
      <c r="BY454" s="12">
        <v>9.6078059100165394</v>
      </c>
      <c r="BZ454" s="12">
        <v>2.4739131029803634</v>
      </c>
      <c r="CA454" s="12">
        <v>7.2311152980596214</v>
      </c>
      <c r="CB454" s="12">
        <v>2.0962806634320201</v>
      </c>
      <c r="CC454" s="12">
        <v>12.714175449116548</v>
      </c>
      <c r="CD454" s="12">
        <v>3.9426398837897274</v>
      </c>
      <c r="CE454" s="12">
        <v>17.886111250254839</v>
      </c>
      <c r="CF454" s="12">
        <v>13.879576980518175</v>
      </c>
      <c r="CG454" s="12">
        <v>3.4360346408245581</v>
      </c>
      <c r="CH454" s="12">
        <v>23.485292800979497</v>
      </c>
      <c r="CI454" s="12">
        <v>3.8250883288731092</v>
      </c>
      <c r="CJ454" s="12">
        <v>6.314783083454377</v>
      </c>
      <c r="CK454" s="12">
        <v>6.5343709055034331</v>
      </c>
      <c r="CL454" s="12">
        <v>-2.3911751405584964</v>
      </c>
      <c r="CM454" s="12">
        <v>20.144301307124881</v>
      </c>
      <c r="CN454" s="12">
        <v>14.071525663694754</v>
      </c>
      <c r="CO454" s="12">
        <v>26.068372403342558</v>
      </c>
      <c r="CP454" s="12">
        <v>0.30920251331799431</v>
      </c>
      <c r="CQ454" s="12">
        <v>18.932026760575312</v>
      </c>
      <c r="CR454" s="12">
        <v>20.197633405156317</v>
      </c>
      <c r="CS454" s="12">
        <v>22.560217936700553</v>
      </c>
      <c r="CT454" s="12">
        <v>26.941174916711127</v>
      </c>
      <c r="CU454" s="12">
        <v>10.724029362584544</v>
      </c>
      <c r="CV454" s="12">
        <v>11.668305043212698</v>
      </c>
      <c r="CW454" s="12">
        <v>2.565546459349247</v>
      </c>
      <c r="CX454" s="12">
        <v>13.387814548935131</v>
      </c>
      <c r="CY454" s="12">
        <v>1.0858351727199635</v>
      </c>
      <c r="CZ454" s="12">
        <v>4.5946888893546571</v>
      </c>
      <c r="DA454" s="12">
        <v>19.873816254913482</v>
      </c>
      <c r="DB454" s="12">
        <v>20.629890388527343</v>
      </c>
      <c r="DC454" s="12">
        <v>33.309806602826853</v>
      </c>
      <c r="DD454" s="12">
        <v>-0.19318370819673208</v>
      </c>
    </row>
    <row r="455" spans="1:108" x14ac:dyDescent="0.25">
      <c r="A455" s="2">
        <v>152</v>
      </c>
      <c r="B455" s="8">
        <v>2.0242986974729518</v>
      </c>
      <c r="C455" s="8">
        <v>1.9887510726984325</v>
      </c>
      <c r="D455" s="8">
        <v>2.0019189657122416</v>
      </c>
      <c r="E455" s="8">
        <v>10.311825442567457</v>
      </c>
      <c r="F455" s="8">
        <v>10.008155723096424</v>
      </c>
      <c r="G455" s="8">
        <v>9.9234010047490528</v>
      </c>
      <c r="H455" s="9" t="s">
        <v>29</v>
      </c>
      <c r="I455" s="10">
        <v>2557</v>
      </c>
      <c r="J455" s="10">
        <v>6883</v>
      </c>
      <c r="K455" s="10">
        <v>515</v>
      </c>
      <c r="L455" s="10">
        <v>9262</v>
      </c>
      <c r="M455" s="10">
        <v>4049</v>
      </c>
      <c r="N455" s="10">
        <v>8912</v>
      </c>
      <c r="O455" s="10">
        <v>8841</v>
      </c>
      <c r="P455" s="10">
        <v>4300</v>
      </c>
      <c r="Q455" s="10">
        <v>5579</v>
      </c>
      <c r="R455" s="10">
        <v>7614</v>
      </c>
      <c r="S455" s="10">
        <v>6465</v>
      </c>
      <c r="T455" s="10">
        <v>1819</v>
      </c>
      <c r="U455" s="10">
        <v>1612</v>
      </c>
      <c r="V455" s="10">
        <v>6230</v>
      </c>
      <c r="W455" s="10">
        <v>5263</v>
      </c>
      <c r="X455" s="10">
        <v>9131</v>
      </c>
      <c r="Y455" s="10">
        <v>3416</v>
      </c>
      <c r="Z455" s="10">
        <v>5071</v>
      </c>
      <c r="AA455" s="10">
        <v>8032</v>
      </c>
      <c r="AB455" s="10">
        <v>1362</v>
      </c>
      <c r="AC455" s="10">
        <v>4095</v>
      </c>
      <c r="AD455" s="10">
        <v>2223</v>
      </c>
      <c r="AE455" s="10">
        <v>6197</v>
      </c>
      <c r="AF455" s="10">
        <v>6778</v>
      </c>
      <c r="AG455" s="10">
        <v>1574</v>
      </c>
      <c r="AH455" s="10">
        <v>5746</v>
      </c>
      <c r="AI455" s="10">
        <v>1406</v>
      </c>
      <c r="AJ455" s="10">
        <v>6679</v>
      </c>
      <c r="AK455" s="10">
        <v>9664</v>
      </c>
      <c r="AL455" s="10">
        <v>948</v>
      </c>
      <c r="AM455" s="10">
        <v>611</v>
      </c>
      <c r="AN455" s="10">
        <v>1643</v>
      </c>
      <c r="AO455" s="10">
        <v>464</v>
      </c>
      <c r="AP455" s="10">
        <v>4168</v>
      </c>
      <c r="AQ455" s="10">
        <v>819</v>
      </c>
      <c r="AR455" s="10">
        <v>5331</v>
      </c>
      <c r="AS455" s="10">
        <v>1821</v>
      </c>
      <c r="AT455" s="10">
        <v>7336</v>
      </c>
      <c r="AU455" s="10">
        <v>2448</v>
      </c>
      <c r="AV455" s="10">
        <v>5812</v>
      </c>
      <c r="AW455" s="10">
        <v>1636</v>
      </c>
      <c r="AX455" s="10">
        <v>4705</v>
      </c>
      <c r="AY455" s="10">
        <v>5154</v>
      </c>
      <c r="AZ455" s="10">
        <v>9230</v>
      </c>
      <c r="BA455" s="10">
        <v>6395</v>
      </c>
      <c r="BB455" s="10">
        <v>1606</v>
      </c>
      <c r="BC455" s="10">
        <v>73</v>
      </c>
      <c r="BD455" s="10">
        <v>6304</v>
      </c>
      <c r="BE455" s="10">
        <v>3278</v>
      </c>
      <c r="BF455" s="10">
        <v>5761</v>
      </c>
      <c r="BG455" s="10">
        <v>3271</v>
      </c>
      <c r="BH455" s="10">
        <v>8946</v>
      </c>
      <c r="BI455" s="10">
        <v>6689</v>
      </c>
      <c r="BJ455" s="10">
        <v>2575</v>
      </c>
      <c r="BK455" s="10">
        <v>2084</v>
      </c>
      <c r="BL455" s="10">
        <v>8486</v>
      </c>
      <c r="BM455" s="10">
        <v>3818</v>
      </c>
      <c r="BN455" s="10">
        <v>4768</v>
      </c>
      <c r="BO455" s="10">
        <v>9608</v>
      </c>
      <c r="BP455" s="10">
        <v>1200</v>
      </c>
      <c r="BQ455" s="10">
        <v>6187</v>
      </c>
      <c r="BR455" s="10">
        <v>8054</v>
      </c>
      <c r="BS455" s="10">
        <v>7453</v>
      </c>
      <c r="BT455" s="10">
        <v>2360</v>
      </c>
      <c r="BU455" s="10">
        <v>5874</v>
      </c>
      <c r="BV455" s="10">
        <v>7114</v>
      </c>
      <c r="BW455" s="10">
        <v>2776</v>
      </c>
      <c r="BX455" s="10">
        <v>54</v>
      </c>
      <c r="BY455" s="10">
        <v>6198</v>
      </c>
      <c r="BZ455" s="10">
        <v>5515</v>
      </c>
      <c r="CA455" s="10">
        <v>4575</v>
      </c>
      <c r="CB455" s="10">
        <v>9631</v>
      </c>
      <c r="CC455" s="10">
        <v>4545</v>
      </c>
      <c r="CD455" s="10">
        <v>7259</v>
      </c>
      <c r="CE455" s="10">
        <v>3994</v>
      </c>
      <c r="CF455" s="10">
        <v>9039</v>
      </c>
      <c r="CG455" s="10">
        <v>6701</v>
      </c>
      <c r="CH455" s="10">
        <v>3872</v>
      </c>
      <c r="CI455" s="10">
        <v>3114</v>
      </c>
      <c r="CJ455" s="10">
        <v>6699</v>
      </c>
      <c r="CK455" s="10">
        <v>3374</v>
      </c>
      <c r="CL455" s="10">
        <v>1931</v>
      </c>
      <c r="CM455" s="10">
        <v>2467</v>
      </c>
      <c r="CN455" s="10">
        <v>4065</v>
      </c>
      <c r="CO455" s="10">
        <v>8571</v>
      </c>
      <c r="CP455" s="10">
        <v>182</v>
      </c>
      <c r="CQ455" s="10">
        <v>2463</v>
      </c>
      <c r="CR455" s="10">
        <v>5738</v>
      </c>
      <c r="CS455" s="10">
        <v>6511</v>
      </c>
      <c r="CT455" s="10">
        <v>7901</v>
      </c>
      <c r="CU455" s="10">
        <v>9796</v>
      </c>
      <c r="CV455" s="10">
        <v>5968</v>
      </c>
      <c r="CW455" s="10">
        <v>7310</v>
      </c>
      <c r="CX455" s="10">
        <v>2870</v>
      </c>
      <c r="CY455" s="10">
        <v>5910</v>
      </c>
      <c r="CZ455" s="10">
        <v>8375</v>
      </c>
      <c r="DA455" s="10">
        <v>6796</v>
      </c>
      <c r="DB455" s="10">
        <v>9779</v>
      </c>
      <c r="DC455" s="10">
        <v>9511</v>
      </c>
      <c r="DD455" s="10">
        <v>1615</v>
      </c>
    </row>
    <row r="456" spans="1:108" x14ac:dyDescent="0.25">
      <c r="H456" s="11" t="s">
        <v>0</v>
      </c>
      <c r="I456" s="12">
        <v>-5.8731805835357633</v>
      </c>
      <c r="J456" s="12">
        <v>-6.2451560306038694</v>
      </c>
      <c r="K456" s="12">
        <v>-7.3494805108770498</v>
      </c>
      <c r="L456" s="12">
        <v>2.7576645903441053</v>
      </c>
      <c r="M456" s="12">
        <v>5.60601481801781</v>
      </c>
      <c r="N456" s="12">
        <v>-1.1678632256397872</v>
      </c>
      <c r="O456" s="12">
        <v>7.3406004475965414</v>
      </c>
      <c r="P456" s="12">
        <v>-1.7931418674404396</v>
      </c>
      <c r="Q456" s="12">
        <v>-5.5364257714829481</v>
      </c>
      <c r="R456" s="12">
        <v>3.1784473642170368</v>
      </c>
      <c r="S456" s="12">
        <v>0.71481508779793357</v>
      </c>
      <c r="T456" s="12">
        <v>-13.371544194895657</v>
      </c>
      <c r="U456" s="12">
        <v>-1.6767055816044876</v>
      </c>
      <c r="V456" s="12">
        <v>-4.5754171813779516</v>
      </c>
      <c r="W456" s="12">
        <v>1.3885501922145367</v>
      </c>
      <c r="X456" s="12">
        <v>-8.0284139535450176</v>
      </c>
      <c r="Y456" s="12">
        <v>0.56228668513844582</v>
      </c>
      <c r="Z456" s="12">
        <v>2.2443752999470106</v>
      </c>
      <c r="AA456" s="12">
        <v>1.8362933045698542</v>
      </c>
      <c r="AB456" s="12">
        <v>1.3602814072489597</v>
      </c>
      <c r="AC456" s="12">
        <v>-2.5043366320182958</v>
      </c>
      <c r="AD456" s="12">
        <v>-1.7017637120762408</v>
      </c>
      <c r="AE456" s="12">
        <v>2.8792053305619576</v>
      </c>
      <c r="AF456" s="12">
        <v>1.8408244695637532</v>
      </c>
      <c r="AG456" s="12">
        <v>-1.2761127206221581</v>
      </c>
      <c r="AH456" s="12">
        <v>4.4864081380310896</v>
      </c>
      <c r="AI456" s="12">
        <v>6.2964343793396225</v>
      </c>
      <c r="AJ456" s="12">
        <v>0.6431512354436566</v>
      </c>
      <c r="AK456" s="12">
        <v>-5.3106783251039502</v>
      </c>
      <c r="AL456" s="12">
        <v>-8.3740365445546754</v>
      </c>
      <c r="AM456" s="12">
        <v>6.3817155346152274</v>
      </c>
      <c r="AN456" s="12">
        <v>6.6511290545127508</v>
      </c>
      <c r="AO456" s="12">
        <v>-2.0560451399791093</v>
      </c>
      <c r="AP456" s="12">
        <v>3.624092774166348</v>
      </c>
      <c r="AQ456" s="12">
        <v>1.0379231557006439</v>
      </c>
      <c r="AR456" s="12">
        <v>0.59480323181239136</v>
      </c>
      <c r="AS456" s="12">
        <v>-1.0069764381113848</v>
      </c>
      <c r="AT456" s="12">
        <v>7.0473348537267446</v>
      </c>
      <c r="AU456" s="12">
        <v>0.14048023978069549</v>
      </c>
      <c r="AV456" s="12">
        <v>-0.43367459580052548</v>
      </c>
      <c r="AW456" s="12">
        <v>2.2260690909595851</v>
      </c>
      <c r="AX456" s="12">
        <v>3.1166317628772084</v>
      </c>
      <c r="AY456" s="12">
        <v>-3.9116722398384822</v>
      </c>
      <c r="AZ456" s="12">
        <v>1.8084268196159439</v>
      </c>
      <c r="BA456" s="12">
        <v>-0.35711114531233262</v>
      </c>
      <c r="BB456" s="12">
        <v>2.0706845840397863</v>
      </c>
      <c r="BC456" s="12">
        <v>3.7240502999718643</v>
      </c>
      <c r="BD456" s="12">
        <v>0.3376285731276093</v>
      </c>
      <c r="BE456" s="12">
        <v>1.6330600696717892</v>
      </c>
      <c r="BF456" s="12">
        <v>-4.7142890258686707</v>
      </c>
      <c r="BG456" s="12">
        <v>8.1219415187424566</v>
      </c>
      <c r="BH456" s="12">
        <v>9.5373873922371466</v>
      </c>
      <c r="BI456" s="12">
        <v>-4.5538563589299441</v>
      </c>
      <c r="BJ456" s="12">
        <v>-5.1518063398853533</v>
      </c>
      <c r="BK456" s="12">
        <v>6.3274480803243707</v>
      </c>
      <c r="BL456" s="12">
        <v>7.4177714327227235</v>
      </c>
      <c r="BM456" s="12">
        <v>-2.1549831438564695</v>
      </c>
      <c r="BN456" s="12">
        <v>-5.7800424102540493</v>
      </c>
      <c r="BO456" s="12">
        <v>-3.0679389482777522</v>
      </c>
      <c r="BP456" s="12">
        <v>-4.5965771973002569</v>
      </c>
      <c r="BQ456" s="12">
        <v>1.5662648705835029</v>
      </c>
      <c r="BR456" s="12">
        <v>3.2007770745001829</v>
      </c>
      <c r="BS456" s="12">
        <v>-3.4482946239434389</v>
      </c>
      <c r="BT456" s="12">
        <v>-0.17131112426550579</v>
      </c>
      <c r="BU456" s="12">
        <v>-7.2136332349805148</v>
      </c>
      <c r="BV456" s="12">
        <v>-4.2307335221619189</v>
      </c>
      <c r="BW456" s="12">
        <v>-4.4932695390736885</v>
      </c>
      <c r="BX456" s="12">
        <v>2.2593300169337911</v>
      </c>
      <c r="BY456" s="12">
        <v>-2.1461132428770502</v>
      </c>
      <c r="BZ456" s="12">
        <v>11.092273912501732</v>
      </c>
      <c r="CA456" s="12">
        <v>-6.2369183026210031</v>
      </c>
      <c r="CB456" s="12">
        <v>1.8948233068670051</v>
      </c>
      <c r="CC456" s="12">
        <v>0.98953840148733263</v>
      </c>
      <c r="CD456" s="12">
        <v>3.6496017988381797</v>
      </c>
      <c r="CE456" s="12">
        <v>3.0129053604145555</v>
      </c>
      <c r="CF456" s="12">
        <v>-4.7680414239368689E-2</v>
      </c>
      <c r="CG456" s="12">
        <v>3.2383145825563213</v>
      </c>
      <c r="CH456" s="12">
        <v>11.044144388732416</v>
      </c>
      <c r="CI456" s="12">
        <v>0.12952490631979258</v>
      </c>
      <c r="CJ456" s="12">
        <v>7.8444934086247518</v>
      </c>
      <c r="CK456" s="12">
        <v>4.6490351970523012</v>
      </c>
      <c r="CL456" s="12">
        <v>-5.1886235093197444</v>
      </c>
      <c r="CM456" s="12">
        <v>1.5686259344503442</v>
      </c>
      <c r="CN456" s="12">
        <v>-0.25454708345624583</v>
      </c>
      <c r="CO456" s="12">
        <v>-3.4862190887159388</v>
      </c>
      <c r="CP456" s="12">
        <v>1.7224726195388813</v>
      </c>
      <c r="CQ456" s="12">
        <v>-7.4488186436015766</v>
      </c>
      <c r="CR456" s="12">
        <v>-12.783072122858883</v>
      </c>
      <c r="CS456" s="12">
        <v>-4.3132603694306892</v>
      </c>
      <c r="CT456" s="12">
        <v>6.1420677623212612</v>
      </c>
      <c r="CU456" s="12">
        <v>-7.6522075798315967</v>
      </c>
      <c r="CV456" s="12">
        <v>-1.5390276343638651</v>
      </c>
      <c r="CW456" s="12">
        <v>0.83297594229535143</v>
      </c>
      <c r="CX456" s="12">
        <v>-1.6114925981631685</v>
      </c>
      <c r="CY456" s="12">
        <v>5.5451268255882313</v>
      </c>
      <c r="CZ456" s="12">
        <v>-3.0941258395661677</v>
      </c>
      <c r="DA456" s="12">
        <v>2.6399012036168896</v>
      </c>
      <c r="DB456" s="12">
        <v>2.8760758263403789</v>
      </c>
      <c r="DC456" s="12">
        <v>6.7532779067239845</v>
      </c>
      <c r="DD456" s="12">
        <v>-3.7077844387287269</v>
      </c>
    </row>
    <row r="457" spans="1:108" x14ac:dyDescent="0.25">
      <c r="H457" s="11" t="s">
        <v>2</v>
      </c>
      <c r="I457" s="12">
        <v>-0.84014387388811673</v>
      </c>
      <c r="J457" s="12">
        <v>-3.1110626232631966</v>
      </c>
      <c r="K457" s="12">
        <v>-2.8895641179325846</v>
      </c>
      <c r="L457" s="12">
        <v>15.195740938067072</v>
      </c>
      <c r="M457" s="12">
        <v>22.689443552767393</v>
      </c>
      <c r="N457" s="12">
        <v>7.9611237100228545</v>
      </c>
      <c r="O457" s="12">
        <v>25.283784261157827</v>
      </c>
      <c r="P457" s="12">
        <v>5.2752218322975608</v>
      </c>
      <c r="Q457" s="12">
        <v>-0.98870097123391854</v>
      </c>
      <c r="R457" s="12">
        <v>17.245661109775973</v>
      </c>
      <c r="S457" s="12">
        <v>11.392347718430136</v>
      </c>
      <c r="T457" s="12">
        <v>-17.068655180590568</v>
      </c>
      <c r="U457" s="12">
        <v>7.645692320520463</v>
      </c>
      <c r="V457" s="12">
        <v>0.20950975724162857</v>
      </c>
      <c r="W457" s="12">
        <v>12.647726217494014</v>
      </c>
      <c r="X457" s="12">
        <v>-5.344364508215909</v>
      </c>
      <c r="Y457" s="12">
        <v>9.395389830838047</v>
      </c>
      <c r="Z457" s="12">
        <v>14.636295509027155</v>
      </c>
      <c r="AA457" s="12">
        <v>15.112886164635674</v>
      </c>
      <c r="AB457" s="12">
        <v>13.836554692315074</v>
      </c>
      <c r="AC457" s="12">
        <v>6.0406415157490772</v>
      </c>
      <c r="AD457" s="12">
        <v>6.262837640490857</v>
      </c>
      <c r="AE457" s="12">
        <v>15.595432083653247</v>
      </c>
      <c r="AF457" s="12">
        <v>13.94326017150548</v>
      </c>
      <c r="AG457" s="12">
        <v>8.1124993991037506</v>
      </c>
      <c r="AH457" s="12">
        <v>18.630552435924727</v>
      </c>
      <c r="AI457" s="12">
        <v>22.071329655394806</v>
      </c>
      <c r="AJ457" s="12">
        <v>10.949855753073418</v>
      </c>
      <c r="AK457" s="12">
        <v>-2.9235291914072792</v>
      </c>
      <c r="AL457" s="12">
        <v>-6.6505824195482006</v>
      </c>
      <c r="AM457" s="12">
        <v>21.961143874469769</v>
      </c>
      <c r="AN457" s="12">
        <v>22.894587708173635</v>
      </c>
      <c r="AO457" s="12">
        <v>6.55291779778356</v>
      </c>
      <c r="AP457" s="12">
        <v>16.721059326646166</v>
      </c>
      <c r="AQ457" s="12">
        <v>12.002151283065263</v>
      </c>
      <c r="AR457" s="12">
        <v>11.353008676176632</v>
      </c>
      <c r="AS457" s="12">
        <v>6.8920938335856619</v>
      </c>
      <c r="AT457" s="12">
        <v>23.632610251947089</v>
      </c>
      <c r="AU457" s="12">
        <v>8.6272057178002797</v>
      </c>
      <c r="AV457" s="12">
        <v>9.5458678391452523</v>
      </c>
      <c r="AW457" s="12">
        <v>13.147021740417664</v>
      </c>
      <c r="AX457" s="12">
        <v>16.106645621776476</v>
      </c>
      <c r="AY457" s="12">
        <v>2.2872035012105285</v>
      </c>
      <c r="AZ457" s="12">
        <v>14.064148520422847</v>
      </c>
      <c r="BA457" s="12">
        <v>9.6806438642875499</v>
      </c>
      <c r="BB457" s="12">
        <v>14.006476418134941</v>
      </c>
      <c r="BC457" s="12">
        <v>16.364523780203154</v>
      </c>
      <c r="BD457" s="12">
        <v>12.534904542367851</v>
      </c>
      <c r="BE457" s="12">
        <v>13.883032071846355</v>
      </c>
      <c r="BF457" s="12">
        <v>0.40608187399205553</v>
      </c>
      <c r="BG457" s="12">
        <v>26.371342026227168</v>
      </c>
      <c r="BH457" s="12">
        <v>28.596878626535918</v>
      </c>
      <c r="BI457" s="12">
        <v>2.4263017299228347</v>
      </c>
      <c r="BJ457" s="12">
        <v>1.0727494046551072</v>
      </c>
      <c r="BK457" s="12">
        <v>23.622788723669924</v>
      </c>
      <c r="BL457" s="12">
        <v>25.05963556880473</v>
      </c>
      <c r="BM457" s="12">
        <v>4.9629642008407435</v>
      </c>
      <c r="BN457" s="12">
        <v>-1.5549759081339387</v>
      </c>
      <c r="BO457" s="12">
        <v>2.2339984109854401</v>
      </c>
      <c r="BP457" s="12">
        <v>0.98576239341033034</v>
      </c>
      <c r="BQ457" s="12">
        <v>11.152398225359589</v>
      </c>
      <c r="BR457" s="12">
        <v>16.883373049956159</v>
      </c>
      <c r="BS457" s="12">
        <v>2.9402829878696526</v>
      </c>
      <c r="BT457" s="12">
        <v>11.323442467961044</v>
      </c>
      <c r="BU457" s="12">
        <v>-4.2811764258522347</v>
      </c>
      <c r="BV457" s="12">
        <v>1.5671845963488471</v>
      </c>
      <c r="BW457" s="12">
        <v>1.0913318706480259</v>
      </c>
      <c r="BX457" s="12">
        <v>14.545174492222811</v>
      </c>
      <c r="BY457" s="12">
        <v>4.4435145958006981</v>
      </c>
      <c r="BZ457" s="12">
        <v>30.975204800521219</v>
      </c>
      <c r="CA457" s="12">
        <v>-2.1796938329492819</v>
      </c>
      <c r="CB457" s="12">
        <v>12.051438537305344</v>
      </c>
      <c r="CC457" s="12">
        <v>11.749554047126168</v>
      </c>
      <c r="CD457" s="12">
        <v>16.349315938802143</v>
      </c>
      <c r="CE457" s="12">
        <v>15.763274594950529</v>
      </c>
      <c r="CF457" s="12">
        <v>9.3608105328430522</v>
      </c>
      <c r="CG457" s="12">
        <v>15.234102412129046</v>
      </c>
      <c r="CH457" s="12">
        <v>32.835002025916353</v>
      </c>
      <c r="CI457" s="12">
        <v>9.3768059517673041</v>
      </c>
      <c r="CJ457" s="12">
        <v>27.603581485194798</v>
      </c>
      <c r="CK457" s="12">
        <v>19.492868654458356</v>
      </c>
      <c r="CL457" s="12">
        <v>-2.635315809833374</v>
      </c>
      <c r="CM457" s="12">
        <v>12.954137860500735</v>
      </c>
      <c r="CN457" s="12">
        <v>8.711854744279723</v>
      </c>
      <c r="CO457" s="12">
        <v>3.8201184131707659</v>
      </c>
      <c r="CP457" s="12">
        <v>13.393409458029256</v>
      </c>
      <c r="CQ457" s="12">
        <v>-3.8732397223857253</v>
      </c>
      <c r="CR457" s="12">
        <v>-16.787870481389248</v>
      </c>
      <c r="CS457" s="12">
        <v>0.29389644957566463</v>
      </c>
      <c r="CT457" s="12">
        <v>23.047071316338954</v>
      </c>
      <c r="CU457" s="12">
        <v>-6.4004266900901143</v>
      </c>
      <c r="CV457" s="12">
        <v>7.3553852864420763</v>
      </c>
      <c r="CW457" s="12">
        <v>11.700682065447133</v>
      </c>
      <c r="CX457" s="12">
        <v>7.9795685252480917</v>
      </c>
      <c r="CY457" s="12">
        <v>20.223981326182113</v>
      </c>
      <c r="CZ457" s="12">
        <v>3.5004233510660057</v>
      </c>
      <c r="DA457" s="12">
        <v>13.753192102773721</v>
      </c>
      <c r="DB457" s="12">
        <v>15.204690884252827</v>
      </c>
      <c r="DC457" s="12">
        <v>23.770679554403454</v>
      </c>
      <c r="DD457" s="12">
        <v>3.2017696533897197</v>
      </c>
    </row>
    <row r="458" spans="1:108" x14ac:dyDescent="0.25">
      <c r="A458" s="2">
        <v>153</v>
      </c>
      <c r="B458" s="8">
        <v>1.9963360526948108</v>
      </c>
      <c r="C458" s="8">
        <v>1.9891339670108203</v>
      </c>
      <c r="D458" s="8">
        <v>1.9757028019834251</v>
      </c>
      <c r="E458" s="8">
        <v>10.381491038405105</v>
      </c>
      <c r="F458" s="8">
        <v>10.257186709131091</v>
      </c>
      <c r="G458" s="8">
        <v>10.280224266132219</v>
      </c>
      <c r="H458" s="9" t="s">
        <v>29</v>
      </c>
      <c r="I458" s="10">
        <v>4498</v>
      </c>
      <c r="J458" s="10">
        <v>6584</v>
      </c>
      <c r="K458" s="10">
        <v>4012</v>
      </c>
      <c r="L458" s="10">
        <v>4019</v>
      </c>
      <c r="M458" s="10">
        <v>233</v>
      </c>
      <c r="N458" s="10">
        <v>6543</v>
      </c>
      <c r="O458" s="10">
        <v>917</v>
      </c>
      <c r="P458" s="10">
        <v>5215</v>
      </c>
      <c r="Q458" s="10">
        <v>1275</v>
      </c>
      <c r="R458" s="10">
        <v>8783</v>
      </c>
      <c r="S458" s="10">
        <v>4868</v>
      </c>
      <c r="T458" s="10">
        <v>3347</v>
      </c>
      <c r="U458" s="10">
        <v>8772</v>
      </c>
      <c r="V458" s="10">
        <v>9978</v>
      </c>
      <c r="W458" s="10">
        <v>8682</v>
      </c>
      <c r="X458" s="10">
        <v>8219</v>
      </c>
      <c r="Y458" s="10">
        <v>6886</v>
      </c>
      <c r="Z458" s="10">
        <v>1951</v>
      </c>
      <c r="AA458" s="10">
        <v>8413</v>
      </c>
      <c r="AB458" s="10">
        <v>7029</v>
      </c>
      <c r="AC458" s="10">
        <v>1254</v>
      </c>
      <c r="AD458" s="10">
        <v>9493</v>
      </c>
      <c r="AE458" s="10">
        <v>3908</v>
      </c>
      <c r="AF458" s="10">
        <v>9461</v>
      </c>
      <c r="AG458" s="10">
        <v>3326</v>
      </c>
      <c r="AH458" s="10">
        <v>2967</v>
      </c>
      <c r="AI458" s="10">
        <v>1614</v>
      </c>
      <c r="AJ458" s="10">
        <v>1496</v>
      </c>
      <c r="AK458" s="10">
        <v>7502</v>
      </c>
      <c r="AL458" s="10">
        <v>926</v>
      </c>
      <c r="AM458" s="10">
        <v>1237</v>
      </c>
      <c r="AN458" s="10">
        <v>4407</v>
      </c>
      <c r="AO458" s="10">
        <v>1599</v>
      </c>
      <c r="AP458" s="10">
        <v>1173</v>
      </c>
      <c r="AQ458" s="10">
        <v>7810</v>
      </c>
      <c r="AR458" s="10">
        <v>4843</v>
      </c>
      <c r="AS458" s="10">
        <v>5923</v>
      </c>
      <c r="AT458" s="10">
        <v>2417</v>
      </c>
      <c r="AU458" s="10">
        <v>4185</v>
      </c>
      <c r="AV458" s="10">
        <v>3359</v>
      </c>
      <c r="AW458" s="10">
        <v>1417</v>
      </c>
      <c r="AX458" s="10">
        <v>7453</v>
      </c>
      <c r="AY458" s="10">
        <v>6443</v>
      </c>
      <c r="AZ458" s="10">
        <v>2834</v>
      </c>
      <c r="BA458" s="10">
        <v>2434</v>
      </c>
      <c r="BB458" s="10">
        <v>9453</v>
      </c>
      <c r="BC458" s="10">
        <v>289</v>
      </c>
      <c r="BD458" s="10">
        <v>1314</v>
      </c>
      <c r="BE458" s="10">
        <v>256</v>
      </c>
      <c r="BF458" s="10">
        <v>1632</v>
      </c>
      <c r="BG458" s="10">
        <v>9262</v>
      </c>
      <c r="BH458" s="10">
        <v>4828</v>
      </c>
      <c r="BI458" s="10">
        <v>5681</v>
      </c>
      <c r="BJ458" s="10">
        <v>8709</v>
      </c>
      <c r="BK458" s="10">
        <v>7745</v>
      </c>
      <c r="BL458" s="10">
        <v>5916</v>
      </c>
      <c r="BM458" s="10">
        <v>9241</v>
      </c>
      <c r="BN458" s="10">
        <v>9760</v>
      </c>
      <c r="BO458" s="10">
        <v>7828</v>
      </c>
      <c r="BP458" s="10">
        <v>9786</v>
      </c>
      <c r="BQ458" s="10">
        <v>9734</v>
      </c>
      <c r="BR458" s="10">
        <v>9905</v>
      </c>
      <c r="BS458" s="10">
        <v>633</v>
      </c>
      <c r="BT458" s="10">
        <v>1427</v>
      </c>
      <c r="BU458" s="10">
        <v>9167</v>
      </c>
      <c r="BV458" s="10">
        <v>445</v>
      </c>
      <c r="BW458" s="10">
        <v>3742</v>
      </c>
      <c r="BX458" s="10">
        <v>6577</v>
      </c>
      <c r="BY458" s="10">
        <v>3713</v>
      </c>
      <c r="BZ458" s="10">
        <v>1462</v>
      </c>
      <c r="CA458" s="10">
        <v>7044</v>
      </c>
      <c r="CB458" s="10">
        <v>2125</v>
      </c>
      <c r="CC458" s="10">
        <v>8360</v>
      </c>
      <c r="CD458" s="10">
        <v>5590</v>
      </c>
      <c r="CE458" s="10">
        <v>1200</v>
      </c>
      <c r="CF458" s="10">
        <v>6503</v>
      </c>
      <c r="CG458" s="10">
        <v>8914</v>
      </c>
      <c r="CH458" s="10">
        <v>7849</v>
      </c>
      <c r="CI458" s="10">
        <v>6234</v>
      </c>
      <c r="CJ458" s="10">
        <v>7810</v>
      </c>
      <c r="CK458" s="10">
        <v>8081</v>
      </c>
      <c r="CL458" s="10">
        <v>3141</v>
      </c>
      <c r="CM458" s="10">
        <v>6783</v>
      </c>
      <c r="CN458" s="10">
        <v>7653</v>
      </c>
      <c r="CO458" s="10">
        <v>8125</v>
      </c>
      <c r="CP458" s="10">
        <v>8794</v>
      </c>
      <c r="CQ458" s="10">
        <v>3973</v>
      </c>
      <c r="CR458" s="10">
        <v>1900</v>
      </c>
      <c r="CS458" s="10">
        <v>9892</v>
      </c>
      <c r="CT458" s="10">
        <v>5294</v>
      </c>
      <c r="CU458" s="10">
        <v>3114</v>
      </c>
      <c r="CV458" s="10">
        <v>3520</v>
      </c>
      <c r="CW458" s="10">
        <v>2721</v>
      </c>
      <c r="CX458" s="10">
        <v>3079</v>
      </c>
      <c r="CY458" s="10">
        <v>8654</v>
      </c>
      <c r="CZ458" s="10">
        <v>1468</v>
      </c>
      <c r="DA458" s="10">
        <v>5973</v>
      </c>
      <c r="DB458" s="10">
        <v>6717</v>
      </c>
      <c r="DC458" s="10">
        <v>8732</v>
      </c>
      <c r="DD458" s="10">
        <v>3245</v>
      </c>
    </row>
    <row r="459" spans="1:108" x14ac:dyDescent="0.25">
      <c r="H459" s="11" t="s">
        <v>0</v>
      </c>
      <c r="I459" s="12">
        <v>-2.8013524443729123</v>
      </c>
      <c r="J459" s="12">
        <v>-2.4397057427024009</v>
      </c>
      <c r="K459" s="12">
        <v>1.5907262140810328</v>
      </c>
      <c r="L459" s="12">
        <v>5.5086076693327044</v>
      </c>
      <c r="M459" s="12">
        <v>7.8944993608108067</v>
      </c>
      <c r="N459" s="12">
        <v>5.3178646405154648</v>
      </c>
      <c r="O459" s="12">
        <v>-2.2557158447663079</v>
      </c>
      <c r="P459" s="12">
        <v>5.2907023581177359</v>
      </c>
      <c r="Q459" s="12">
        <v>-7.3244696477882165</v>
      </c>
      <c r="R459" s="12">
        <v>1.0449167565176523</v>
      </c>
      <c r="S459" s="12">
        <v>-3.1843766641115612</v>
      </c>
      <c r="T459" s="12">
        <v>8.7265513773296437</v>
      </c>
      <c r="U459" s="12">
        <v>-1.6268416140326039</v>
      </c>
      <c r="V459" s="12">
        <v>1.9889384101762464</v>
      </c>
      <c r="W459" s="12">
        <v>-5.1723217484469588</v>
      </c>
      <c r="X459" s="12">
        <v>6.3799761542402544</v>
      </c>
      <c r="Y459" s="12">
        <v>6.6624022830360605</v>
      </c>
      <c r="Z459" s="12">
        <v>0.55022638474060426</v>
      </c>
      <c r="AA459" s="12">
        <v>2.1493578179333666</v>
      </c>
      <c r="AB459" s="12">
        <v>-7.0362084129132709</v>
      </c>
      <c r="AC459" s="12">
        <v>1.2898201351393543</v>
      </c>
      <c r="AD459" s="12">
        <v>-1.6645433936140184</v>
      </c>
      <c r="AE459" s="12">
        <v>2.3305525051645031</v>
      </c>
      <c r="AF459" s="12">
        <v>-0.40266602133056739</v>
      </c>
      <c r="AG459" s="12">
        <v>4.7363951486063449</v>
      </c>
      <c r="AH459" s="12">
        <v>-6.6432724162365175E-2</v>
      </c>
      <c r="AI459" s="12">
        <v>3.2171758113833748</v>
      </c>
      <c r="AJ459" s="12">
        <v>-4.1624425238055407</v>
      </c>
      <c r="AK459" s="12">
        <v>-4.7070348706097924</v>
      </c>
      <c r="AL459" s="12">
        <v>3.2671985054977175</v>
      </c>
      <c r="AM459" s="12">
        <v>2.3314059399292875</v>
      </c>
      <c r="AN459" s="12">
        <v>0.12343975323193446</v>
      </c>
      <c r="AO459" s="12">
        <v>-1.9879871771983872</v>
      </c>
      <c r="AP459" s="12">
        <v>-5.4755889094311163</v>
      </c>
      <c r="AQ459" s="12">
        <v>5.5131387081274852</v>
      </c>
      <c r="AR459" s="12">
        <v>-0.8618654628399115</v>
      </c>
      <c r="AS459" s="12">
        <v>-2.2998154072947279</v>
      </c>
      <c r="AT459" s="12">
        <v>-2.3125837603593422E-2</v>
      </c>
      <c r="AU459" s="12">
        <v>-1.1850370129435481</v>
      </c>
      <c r="AV459" s="12">
        <v>3.0215271980434406</v>
      </c>
      <c r="AW459" s="12">
        <v>-3.619842338785638</v>
      </c>
      <c r="AX459" s="12">
        <v>-3.4482946239434389</v>
      </c>
      <c r="AY459" s="12">
        <v>0.57276635636539608</v>
      </c>
      <c r="AZ459" s="12">
        <v>-6.467699625373438</v>
      </c>
      <c r="BA459" s="12">
        <v>0.80428429425641279</v>
      </c>
      <c r="BB459" s="12">
        <v>5.0363086507666779</v>
      </c>
      <c r="BC459" s="12">
        <v>2.5176109220350371</v>
      </c>
      <c r="BD459" s="12">
        <v>-2.4269220768312518</v>
      </c>
      <c r="BE459" s="12">
        <v>-5.9408190593850696</v>
      </c>
      <c r="BF459" s="12">
        <v>-3.339273863142826</v>
      </c>
      <c r="BG459" s="12">
        <v>2.7576645903441053</v>
      </c>
      <c r="BH459" s="12">
        <v>4.9939966258436401</v>
      </c>
      <c r="BI459" s="12">
        <v>-5.2593092182309418</v>
      </c>
      <c r="BJ459" s="12">
        <v>-1.4472374651096851</v>
      </c>
      <c r="BK459" s="12">
        <v>8.0292559147466562</v>
      </c>
      <c r="BL459" s="12">
        <v>-1.4410916504155811</v>
      </c>
      <c r="BM459" s="12">
        <v>1.1812723564261793</v>
      </c>
      <c r="BN459" s="12">
        <v>1.1674136861518156</v>
      </c>
      <c r="BO459" s="12">
        <v>-1.7376272610233152</v>
      </c>
      <c r="BP459" s="12">
        <v>3.0119835972080855</v>
      </c>
      <c r="BQ459" s="12">
        <v>-3.0726342798668265</v>
      </c>
      <c r="BR459" s="12">
        <v>-7.0221528128387067</v>
      </c>
      <c r="BS459" s="12">
        <v>-8.8757308094179805</v>
      </c>
      <c r="BT459" s="12">
        <v>-0.73956411880252904</v>
      </c>
      <c r="BU459" s="12">
        <v>9.9448190444344373</v>
      </c>
      <c r="BV459" s="12">
        <v>2.4629390359903729</v>
      </c>
      <c r="BW459" s="12">
        <v>-6.8827101107696027</v>
      </c>
      <c r="BX459" s="12">
        <v>-4.3505296860255465</v>
      </c>
      <c r="BY459" s="12">
        <v>-1.3278602977947693</v>
      </c>
      <c r="BZ459" s="12">
        <v>5.1450316063942969</v>
      </c>
      <c r="CA459" s="12">
        <v>8.4437996753891564</v>
      </c>
      <c r="CB459" s="12">
        <v>-7.9968525705571363</v>
      </c>
      <c r="CC459" s="12">
        <v>9.843138387082509E-2</v>
      </c>
      <c r="CD459" s="12">
        <v>-3.4874121142476016</v>
      </c>
      <c r="CE459" s="12">
        <v>-4.5965771973002569</v>
      </c>
      <c r="CF459" s="12">
        <v>1.1072822686856476</v>
      </c>
      <c r="CG459" s="12">
        <v>-4.5246372720449539</v>
      </c>
      <c r="CH459" s="12">
        <v>2.2983266942671547</v>
      </c>
      <c r="CI459" s="12">
        <v>-5.2171720228638332</v>
      </c>
      <c r="CJ459" s="12">
        <v>5.5131387081274852</v>
      </c>
      <c r="CK459" s="12">
        <v>-0.24571342030055313</v>
      </c>
      <c r="CL459" s="12">
        <v>-1.4684180535654257</v>
      </c>
      <c r="CM459" s="12">
        <v>-0.32539885008125541</v>
      </c>
      <c r="CN459" s="12">
        <v>-3.8674251930135477</v>
      </c>
      <c r="CO459" s="12">
        <v>4.322741196827085</v>
      </c>
      <c r="CP459" s="12">
        <v>-1.4361862522115441</v>
      </c>
      <c r="CQ459" s="12">
        <v>9.5739759568678231</v>
      </c>
      <c r="CR459" s="12">
        <v>2.5812589642801957</v>
      </c>
      <c r="CS459" s="12">
        <v>7.424487219275643</v>
      </c>
      <c r="CT459" s="12">
        <v>5.6447117271090219</v>
      </c>
      <c r="CU459" s="12">
        <v>0.12952490631979258</v>
      </c>
      <c r="CV459" s="12">
        <v>-5.1628088101149725</v>
      </c>
      <c r="CW459" s="12">
        <v>1.0230019568979882</v>
      </c>
      <c r="CX459" s="12">
        <v>9.0101154353241579</v>
      </c>
      <c r="CY459" s="12">
        <v>3.0676912832026471</v>
      </c>
      <c r="CZ459" s="12">
        <v>1.8234282529948249</v>
      </c>
      <c r="DA459" s="12">
        <v>-5.0155492083448436</v>
      </c>
      <c r="DB459" s="12">
        <v>4.5527002208466589</v>
      </c>
      <c r="DC459" s="12">
        <v>7.4724617820060324</v>
      </c>
      <c r="DD459" s="12">
        <v>7.5936191800877975</v>
      </c>
    </row>
    <row r="460" spans="1:108" x14ac:dyDescent="0.25">
      <c r="H460" s="11" t="s">
        <v>2</v>
      </c>
      <c r="I460" s="12">
        <v>5.1288912348197391</v>
      </c>
      <c r="J460" s="12">
        <v>6.0205349901265111</v>
      </c>
      <c r="K460" s="12">
        <v>13.049529679939724</v>
      </c>
      <c r="L460" s="12">
        <v>20.291191826935062</v>
      </c>
      <c r="M460" s="12">
        <v>25.201365614927042</v>
      </c>
      <c r="N460" s="12">
        <v>22.274391357770853</v>
      </c>
      <c r="O460" s="12">
        <v>6.8464425787385013</v>
      </c>
      <c r="P460" s="12">
        <v>21.0468336177955</v>
      </c>
      <c r="Q460" s="12">
        <v>-3.5924218019363434</v>
      </c>
      <c r="R460" s="12">
        <v>13.053511541374874</v>
      </c>
      <c r="S460" s="12">
        <v>4.2355275101164729</v>
      </c>
      <c r="T460" s="12">
        <v>28.575830059847782</v>
      </c>
      <c r="U460" s="12">
        <v>7.1380910120356695</v>
      </c>
      <c r="V460" s="12">
        <v>15.61228247525543</v>
      </c>
      <c r="W460" s="12">
        <v>-1.5186923310856872</v>
      </c>
      <c r="X460" s="12">
        <v>23.336105413234222</v>
      </c>
      <c r="Y460" s="12">
        <v>22.186044451946451</v>
      </c>
      <c r="Z460" s="12">
        <v>9.6907109348876137</v>
      </c>
      <c r="AA460" s="12">
        <v>15.949294622876646</v>
      </c>
      <c r="AB460" s="12">
        <v>-4.4459987656739557</v>
      </c>
      <c r="AC460" s="12">
        <v>13.601942127379337</v>
      </c>
      <c r="AD460" s="12">
        <v>8.5484403486859772</v>
      </c>
      <c r="AE460" s="12">
        <v>15.621641952294969</v>
      </c>
      <c r="AF460" s="12">
        <v>8.907114597322991</v>
      </c>
      <c r="AG460" s="12">
        <v>16.906578271903012</v>
      </c>
      <c r="AH460" s="12">
        <v>11.247450093252636</v>
      </c>
      <c r="AI460" s="12">
        <v>17.00800750060051</v>
      </c>
      <c r="AJ460" s="12">
        <v>2.3443178799499345</v>
      </c>
      <c r="AK460" s="12">
        <v>-0.78869499837651147</v>
      </c>
      <c r="AL460" s="12">
        <v>18.788206599179993</v>
      </c>
      <c r="AM460" s="12">
        <v>14.95250478731408</v>
      </c>
      <c r="AN460" s="12">
        <v>11.349130139804299</v>
      </c>
      <c r="AO460" s="12">
        <v>7.7146634557783837</v>
      </c>
      <c r="AP460" s="12">
        <v>-0.94951377464211595</v>
      </c>
      <c r="AQ460" s="12">
        <v>22.096148368919362</v>
      </c>
      <c r="AR460" s="12">
        <v>7.4878470985986949</v>
      </c>
      <c r="AS460" s="12">
        <v>6.1017167052098955</v>
      </c>
      <c r="AT460" s="12">
        <v>8.7878231869797432</v>
      </c>
      <c r="AU460" s="12">
        <v>8.8064745212585791</v>
      </c>
      <c r="AV460" s="12">
        <v>15.210266604811057</v>
      </c>
      <c r="AW460" s="12">
        <v>2.2399400108627727</v>
      </c>
      <c r="AX460" s="12">
        <v>2.9402829878696526</v>
      </c>
      <c r="AY460" s="12">
        <v>10.235480443922894</v>
      </c>
      <c r="AZ460" s="12">
        <v>-2.0039441137651446</v>
      </c>
      <c r="BA460" s="12">
        <v>11.008022955992205</v>
      </c>
      <c r="BB460" s="12">
        <v>20.171480136108698</v>
      </c>
      <c r="BC460" s="12">
        <v>13.099657649699774</v>
      </c>
      <c r="BD460" s="12">
        <v>5.247475973536698</v>
      </c>
      <c r="BE460" s="12">
        <v>-1.0684582591069196</v>
      </c>
      <c r="BF460" s="12">
        <v>2.9735451870365872</v>
      </c>
      <c r="BG460" s="12">
        <v>15.195740938067072</v>
      </c>
      <c r="BH460" s="12">
        <v>20.010664847140777</v>
      </c>
      <c r="BI460" s="12">
        <v>-0.14480619006454276</v>
      </c>
      <c r="BJ460" s="12">
        <v>8.0953770698833392</v>
      </c>
      <c r="BK460" s="12">
        <v>26.627840962370431</v>
      </c>
      <c r="BL460" s="12">
        <v>8.568022877505685</v>
      </c>
      <c r="BM460" s="12">
        <v>11.977166407383784</v>
      </c>
      <c r="BN460" s="12">
        <v>13.394282393696304</v>
      </c>
      <c r="BO460" s="12">
        <v>6.204479314346762</v>
      </c>
      <c r="BP460" s="12">
        <v>15.255816329395831</v>
      </c>
      <c r="BQ460" s="12">
        <v>5.7309834563077295</v>
      </c>
      <c r="BR460" s="12">
        <v>-3.3078730341946492</v>
      </c>
      <c r="BS460" s="12">
        <v>-7.7234716780134711</v>
      </c>
      <c r="BT460" s="12">
        <v>8.6969152631339703</v>
      </c>
      <c r="BU460" s="12">
        <v>30.52951074120692</v>
      </c>
      <c r="BV460" s="12">
        <v>15.216254878931331</v>
      </c>
      <c r="BW460" s="12">
        <v>-1.4844440929511205</v>
      </c>
      <c r="BX460" s="12">
        <v>1.2550222249600012</v>
      </c>
      <c r="BY460" s="12">
        <v>7.8711821567237994</v>
      </c>
      <c r="BZ460" s="12">
        <v>22.604604386180167</v>
      </c>
      <c r="CA460" s="12">
        <v>27.184090294864315</v>
      </c>
      <c r="CB460" s="12">
        <v>-5.6586602133293411</v>
      </c>
      <c r="CC460" s="12">
        <v>10.922051397519047</v>
      </c>
      <c r="CD460" s="12">
        <v>1.2938446557156331</v>
      </c>
      <c r="CE460" s="12">
        <v>0.98576239341033034</v>
      </c>
      <c r="CF460" s="12">
        <v>14.652860704543397</v>
      </c>
      <c r="CG460" s="12">
        <v>1.5738460875609377</v>
      </c>
      <c r="CH460" s="12">
        <v>15.70464545193547</v>
      </c>
      <c r="CI460" s="12">
        <v>0.12923348732197337</v>
      </c>
      <c r="CJ460" s="12">
        <v>22.096148368919362</v>
      </c>
      <c r="CK460" s="12">
        <v>8.8677571112378306</v>
      </c>
      <c r="CL460" s="12">
        <v>7.9330229124505953</v>
      </c>
      <c r="CM460" s="12">
        <v>8.408465816355486</v>
      </c>
      <c r="CN460" s="12">
        <v>1.6090424784727628</v>
      </c>
      <c r="CO460" s="12">
        <v>19.022246871531497</v>
      </c>
      <c r="CP460" s="12">
        <v>7.9366743490858846</v>
      </c>
      <c r="CQ460" s="12">
        <v>28.779676436442127</v>
      </c>
      <c r="CR460" s="12">
        <v>14.754620706070817</v>
      </c>
      <c r="CS460" s="12">
        <v>22.996784367501263</v>
      </c>
      <c r="CT460" s="12">
        <v>21.511815145106311</v>
      </c>
      <c r="CU460" s="12">
        <v>9.3768059517673041</v>
      </c>
      <c r="CV460" s="12">
        <v>0.92729542681261856</v>
      </c>
      <c r="CW460" s="12">
        <v>12.953203136567383</v>
      </c>
      <c r="CX460" s="12">
        <v>26.599138158542498</v>
      </c>
      <c r="CY460" s="12">
        <v>16.12671230612273</v>
      </c>
      <c r="CZ460" s="12">
        <v>13.365255626741845</v>
      </c>
      <c r="DA460" s="12">
        <v>1.4231423221300964E-2</v>
      </c>
      <c r="DB460" s="12">
        <v>18.101404722214898</v>
      </c>
      <c r="DC460" s="12">
        <v>24.518164754558317</v>
      </c>
      <c r="DD460" s="12">
        <v>26.698554574635349</v>
      </c>
    </row>
    <row r="461" spans="1:108" x14ac:dyDescent="0.25">
      <c r="A461" s="2">
        <v>154</v>
      </c>
      <c r="B461" s="8">
        <v>1.9873714198445687</v>
      </c>
      <c r="C461" s="8">
        <v>1.9620305925590691</v>
      </c>
      <c r="D461" s="8">
        <v>1.971183290858278</v>
      </c>
      <c r="E461" s="8">
        <v>9.7366231911055614</v>
      </c>
      <c r="F461" s="8">
        <v>9.9125311900076412</v>
      </c>
      <c r="G461" s="8">
        <v>9.9398573958110727</v>
      </c>
      <c r="H461" s="9" t="s">
        <v>29</v>
      </c>
      <c r="I461" s="10">
        <v>8697</v>
      </c>
      <c r="J461" s="10">
        <v>1538</v>
      </c>
      <c r="K461" s="10">
        <v>164</v>
      </c>
      <c r="L461" s="10">
        <v>5368</v>
      </c>
      <c r="M461" s="10">
        <v>6525</v>
      </c>
      <c r="N461" s="10">
        <v>6240</v>
      </c>
      <c r="O461" s="10">
        <v>1461</v>
      </c>
      <c r="P461" s="10">
        <v>1296</v>
      </c>
      <c r="Q461" s="10">
        <v>817</v>
      </c>
      <c r="R461" s="10">
        <v>5406</v>
      </c>
      <c r="S461" s="10">
        <v>2388</v>
      </c>
      <c r="T461" s="10">
        <v>4109</v>
      </c>
      <c r="U461" s="10">
        <v>4375</v>
      </c>
      <c r="V461" s="10">
        <v>2630</v>
      </c>
      <c r="W461" s="10">
        <v>815</v>
      </c>
      <c r="X461" s="10">
        <v>4955</v>
      </c>
      <c r="Y461" s="10">
        <v>2870</v>
      </c>
      <c r="Z461" s="10">
        <v>7051</v>
      </c>
      <c r="AA461" s="10">
        <v>2994</v>
      </c>
      <c r="AB461" s="10">
        <v>6930</v>
      </c>
      <c r="AC461" s="10">
        <v>5220</v>
      </c>
      <c r="AD461" s="10">
        <v>7715</v>
      </c>
      <c r="AE461" s="10">
        <v>3916</v>
      </c>
      <c r="AF461" s="10">
        <v>8014</v>
      </c>
      <c r="AG461" s="10">
        <v>9506</v>
      </c>
      <c r="AH461" s="10">
        <v>4240</v>
      </c>
      <c r="AI461" s="10">
        <v>6186</v>
      </c>
      <c r="AJ461" s="10">
        <v>2812</v>
      </c>
      <c r="AK461" s="10">
        <v>938</v>
      </c>
      <c r="AL461" s="10">
        <v>6590</v>
      </c>
      <c r="AM461" s="10">
        <v>7461</v>
      </c>
      <c r="AN461" s="10">
        <v>2034</v>
      </c>
      <c r="AO461" s="10">
        <v>4848</v>
      </c>
      <c r="AP461" s="10">
        <v>5508</v>
      </c>
      <c r="AQ461" s="10">
        <v>7552</v>
      </c>
      <c r="AR461" s="10">
        <v>5131</v>
      </c>
      <c r="AS461" s="10">
        <v>4346</v>
      </c>
      <c r="AT461" s="10">
        <v>8716</v>
      </c>
      <c r="AU461" s="10">
        <v>5970</v>
      </c>
      <c r="AV461" s="10">
        <v>5468</v>
      </c>
      <c r="AW461" s="10">
        <v>1012</v>
      </c>
      <c r="AX461" s="10">
        <v>1656</v>
      </c>
      <c r="AY461" s="10">
        <v>8652</v>
      </c>
      <c r="AZ461" s="10">
        <v>5150</v>
      </c>
      <c r="BA461" s="10">
        <v>9812</v>
      </c>
      <c r="BB461" s="10">
        <v>1658</v>
      </c>
      <c r="BC461" s="10">
        <v>5075</v>
      </c>
      <c r="BD461" s="10">
        <v>8373</v>
      </c>
      <c r="BE461" s="10">
        <v>5025</v>
      </c>
      <c r="BF461" s="10">
        <v>6925</v>
      </c>
      <c r="BG461" s="10">
        <v>5766</v>
      </c>
      <c r="BH461" s="10">
        <v>2636</v>
      </c>
      <c r="BI461" s="10">
        <v>3875</v>
      </c>
      <c r="BJ461" s="10">
        <v>635</v>
      </c>
      <c r="BK461" s="10">
        <v>4695</v>
      </c>
      <c r="BL461" s="10">
        <v>6356</v>
      </c>
      <c r="BM461" s="10">
        <v>9815</v>
      </c>
      <c r="BN461" s="10">
        <v>5757</v>
      </c>
      <c r="BO461" s="10">
        <v>8121</v>
      </c>
      <c r="BP461" s="10">
        <v>5906</v>
      </c>
      <c r="BQ461" s="10">
        <v>1271</v>
      </c>
      <c r="BR461" s="10">
        <v>7958</v>
      </c>
      <c r="BS461" s="10">
        <v>2362</v>
      </c>
      <c r="BT461" s="10">
        <v>6083</v>
      </c>
      <c r="BU461" s="10">
        <v>8220</v>
      </c>
      <c r="BV461" s="10">
        <v>8654</v>
      </c>
      <c r="BW461" s="10">
        <v>7458</v>
      </c>
      <c r="BX461" s="10">
        <v>5527</v>
      </c>
      <c r="BY461" s="10">
        <v>6023</v>
      </c>
      <c r="BZ461" s="10">
        <v>503</v>
      </c>
      <c r="CA461" s="10">
        <v>9879</v>
      </c>
      <c r="CB461" s="10">
        <v>4791</v>
      </c>
      <c r="CC461" s="10">
        <v>4981</v>
      </c>
      <c r="CD461" s="10">
        <v>1418</v>
      </c>
      <c r="CE461" s="10">
        <v>2976</v>
      </c>
      <c r="CF461" s="10">
        <v>4152</v>
      </c>
      <c r="CG461" s="10">
        <v>1744</v>
      </c>
      <c r="CH461" s="10">
        <v>990</v>
      </c>
      <c r="CI461" s="10">
        <v>6412</v>
      </c>
      <c r="CJ461" s="10">
        <v>1574</v>
      </c>
      <c r="CK461" s="10">
        <v>9776</v>
      </c>
      <c r="CL461" s="10">
        <v>6786</v>
      </c>
      <c r="CM461" s="10">
        <v>440</v>
      </c>
      <c r="CN461" s="10">
        <v>5866</v>
      </c>
      <c r="CO461" s="10">
        <v>9041</v>
      </c>
      <c r="CP461" s="10">
        <v>7953</v>
      </c>
      <c r="CQ461" s="10">
        <v>5285</v>
      </c>
      <c r="CR461" s="10">
        <v>1883</v>
      </c>
      <c r="CS461" s="10">
        <v>4666</v>
      </c>
      <c r="CT461" s="10">
        <v>7413</v>
      </c>
      <c r="CU461" s="10">
        <v>8519</v>
      </c>
      <c r="CV461" s="10">
        <v>598</v>
      </c>
      <c r="CW461" s="10">
        <v>3911</v>
      </c>
      <c r="CX461" s="10">
        <v>9089</v>
      </c>
      <c r="CY461" s="10">
        <v>8918</v>
      </c>
      <c r="CZ461" s="10">
        <v>1926</v>
      </c>
      <c r="DA461" s="10">
        <v>6353</v>
      </c>
      <c r="DB461" s="10">
        <v>6809</v>
      </c>
      <c r="DC461" s="10">
        <v>2083</v>
      </c>
      <c r="DD461" s="10">
        <v>3091</v>
      </c>
    </row>
    <row r="462" spans="1:108" x14ac:dyDescent="0.25">
      <c r="H462" s="11" t="s">
        <v>0</v>
      </c>
      <c r="I462" s="12">
        <v>-1.3717519479673701</v>
      </c>
      <c r="J462" s="12">
        <v>3.9689655143991072</v>
      </c>
      <c r="K462" s="12">
        <v>-1.6513801001954604</v>
      </c>
      <c r="L462" s="12">
        <v>-0.29975764225140322</v>
      </c>
      <c r="M462" s="12">
        <v>11.575856305278878</v>
      </c>
      <c r="N462" s="12">
        <v>-9.2948487702740223</v>
      </c>
      <c r="O462" s="12">
        <v>-2.8409559806838161</v>
      </c>
      <c r="P462" s="12">
        <v>-2.7970084868940797</v>
      </c>
      <c r="Q462" s="12">
        <v>-8.15369224662013</v>
      </c>
      <c r="R462" s="12">
        <v>-12.003095654193746</v>
      </c>
      <c r="S462" s="12">
        <v>0.47581822372152632</v>
      </c>
      <c r="T462" s="12">
        <v>2.7465475316392336</v>
      </c>
      <c r="U462" s="12">
        <v>-1.1880544909235449</v>
      </c>
      <c r="V462" s="12">
        <v>3.2158686010519775</v>
      </c>
      <c r="W462" s="12">
        <v>2.1744834309907817</v>
      </c>
      <c r="X462" s="12">
        <v>0.34517651490786461</v>
      </c>
      <c r="Y462" s="12">
        <v>-1.6114925981631685</v>
      </c>
      <c r="Z462" s="12">
        <v>-7.0137474335571346</v>
      </c>
      <c r="AA462" s="12">
        <v>6.4538561585992138</v>
      </c>
      <c r="AB462" s="12">
        <v>-3.3185922761101199</v>
      </c>
      <c r="AC462" s="12">
        <v>2.5637080556667251</v>
      </c>
      <c r="AD462" s="12">
        <v>-6.5321025834635629</v>
      </c>
      <c r="AE462" s="12">
        <v>-4.2665063062389494</v>
      </c>
      <c r="AF462" s="12">
        <v>1.5679911808616547</v>
      </c>
      <c r="AG462" s="12">
        <v>-4.4641512269084069</v>
      </c>
      <c r="AH462" s="12">
        <v>1.4385648456401952</v>
      </c>
      <c r="AI462" s="12">
        <v>-0.39636952968656386</v>
      </c>
      <c r="AJ462" s="12">
        <v>2.5119328664686851</v>
      </c>
      <c r="AK462" s="12">
        <v>-5.1411669231746302</v>
      </c>
      <c r="AL462" s="12">
        <v>-5.047378837652932</v>
      </c>
      <c r="AM462" s="12">
        <v>9.4045092068626257</v>
      </c>
      <c r="AN462" s="12">
        <v>-1.5950844796655486</v>
      </c>
      <c r="AO462" s="12">
        <v>5.0245343202916528</v>
      </c>
      <c r="AP462" s="12">
        <v>-4.0592858254539648</v>
      </c>
      <c r="AQ462" s="12">
        <v>5.5363345207707368</v>
      </c>
      <c r="AR462" s="12">
        <v>9.4881828380489281</v>
      </c>
      <c r="AS462" s="12">
        <v>-2.4981761502125823</v>
      </c>
      <c r="AT462" s="12">
        <v>3.5190823480262745</v>
      </c>
      <c r="AU462" s="12">
        <v>5.4724027984882184</v>
      </c>
      <c r="AV462" s="12">
        <v>-9.7381460444646688</v>
      </c>
      <c r="AW462" s="12">
        <v>-2.1679978158190969</v>
      </c>
      <c r="AX462" s="12">
        <v>8.9932764594731687</v>
      </c>
      <c r="AY462" s="12">
        <v>-4.4294966640088154</v>
      </c>
      <c r="AZ462" s="12">
        <v>6.5955439128546658</v>
      </c>
      <c r="BA462" s="12">
        <v>1.3901119272651807</v>
      </c>
      <c r="BB462" s="12">
        <v>-6.3490524523986478</v>
      </c>
      <c r="BC462" s="12">
        <v>-1.8841004207140057</v>
      </c>
      <c r="BD462" s="12">
        <v>-3.7753517148069058</v>
      </c>
      <c r="BE462" s="12">
        <v>0.14494192091151792</v>
      </c>
      <c r="BF462" s="12">
        <v>-8.4047449229400577</v>
      </c>
      <c r="BG462" s="12">
        <v>3.019763035798003</v>
      </c>
      <c r="BH462" s="12">
        <v>-0.36798192090175363</v>
      </c>
      <c r="BI462" s="12">
        <v>10.698143697833824</v>
      </c>
      <c r="BJ462" s="12">
        <v>1.6261669650218133</v>
      </c>
      <c r="BK462" s="12">
        <v>1.3839913883291819</v>
      </c>
      <c r="BL462" s="12">
        <v>2.072778007242881</v>
      </c>
      <c r="BM462" s="12">
        <v>-2.0432848294069998</v>
      </c>
      <c r="BN462" s="12">
        <v>3.5229548940790991</v>
      </c>
      <c r="BO462" s="12">
        <v>12.381538855429596</v>
      </c>
      <c r="BP462" s="12">
        <v>2.5489442846524519</v>
      </c>
      <c r="BQ462" s="12">
        <v>-3.9270796468264995</v>
      </c>
      <c r="BR462" s="12">
        <v>-3.5546487422589172</v>
      </c>
      <c r="BS462" s="12">
        <v>8.3124235366670369</v>
      </c>
      <c r="BT462" s="12">
        <v>8.9214765029076695</v>
      </c>
      <c r="BU462" s="12">
        <v>6.4128503915477477</v>
      </c>
      <c r="BV462" s="12">
        <v>3.0676912832026471</v>
      </c>
      <c r="BW462" s="12">
        <v>2.7440272854666699</v>
      </c>
      <c r="BX462" s="12">
        <v>7.2895691028322416</v>
      </c>
      <c r="BY462" s="12">
        <v>-7.2960831882635535</v>
      </c>
      <c r="BZ462" s="12">
        <v>4.5385710997846287</v>
      </c>
      <c r="CA462" s="12">
        <v>-1.1788304590676775</v>
      </c>
      <c r="CB462" s="12">
        <v>1.34064108694621</v>
      </c>
      <c r="CC462" s="12">
        <v>7.4642572264289084</v>
      </c>
      <c r="CD462" s="12">
        <v>-0.13355582516568493</v>
      </c>
      <c r="CE462" s="12">
        <v>3.9144774939694034</v>
      </c>
      <c r="CF462" s="12">
        <v>-2.1930425963396343</v>
      </c>
      <c r="CG462" s="12">
        <v>-2.905211896578253</v>
      </c>
      <c r="CH462" s="12">
        <v>1.1069894706689647</v>
      </c>
      <c r="CI462" s="12">
        <v>-2.0087726035003906</v>
      </c>
      <c r="CJ462" s="12">
        <v>-1.2761127206221581</v>
      </c>
      <c r="CK462" s="12">
        <v>-3.5163500926577402</v>
      </c>
      <c r="CL462" s="12">
        <v>-0.41010718022439074</v>
      </c>
      <c r="CM462" s="12">
        <v>8.7237379745708861</v>
      </c>
      <c r="CN462" s="12">
        <v>-5.9941634484125652</v>
      </c>
      <c r="CO462" s="12">
        <v>1.4646608576083706</v>
      </c>
      <c r="CP462" s="12">
        <v>3.8589012849692299</v>
      </c>
      <c r="CQ462" s="12">
        <v>-1.5973741604451606</v>
      </c>
      <c r="CR462" s="12">
        <v>-1.8808976129022339</v>
      </c>
      <c r="CS462" s="12">
        <v>-0.20133453112252395</v>
      </c>
      <c r="CT462" s="12">
        <v>0.85679077584993002</v>
      </c>
      <c r="CU462" s="12">
        <v>-5.3987805136344189</v>
      </c>
      <c r="CV462" s="12">
        <v>-7.0118790973985483</v>
      </c>
      <c r="CW462" s="12">
        <v>-8.2034086122610166</v>
      </c>
      <c r="CX462" s="12">
        <v>-2.808727481375874</v>
      </c>
      <c r="CY462" s="12">
        <v>-4.4148716499680196</v>
      </c>
      <c r="CZ462" s="12">
        <v>8.2191295108231746</v>
      </c>
      <c r="DA462" s="12">
        <v>-4.3434881135781307</v>
      </c>
      <c r="DB462" s="12">
        <v>4.2946439461734522</v>
      </c>
      <c r="DC462" s="12">
        <v>7.4849221680523579</v>
      </c>
      <c r="DD462" s="12">
        <v>-0.57866752623161755</v>
      </c>
    </row>
    <row r="463" spans="1:108" x14ac:dyDescent="0.25">
      <c r="H463" s="11" t="s">
        <v>2</v>
      </c>
      <c r="I463" s="12">
        <v>5.4885186132491182</v>
      </c>
      <c r="J463" s="12">
        <v>17.734543123850795</v>
      </c>
      <c r="K463" s="12">
        <v>4.7596888185537995</v>
      </c>
      <c r="L463" s="12">
        <v>9.5130300970803763</v>
      </c>
      <c r="M463" s="12">
        <v>31.907465341325274</v>
      </c>
      <c r="N463" s="12">
        <v>-8.9414603757841125</v>
      </c>
      <c r="O463" s="12">
        <v>4.2400390966834145</v>
      </c>
      <c r="P463" s="12">
        <v>5.0406521634319228</v>
      </c>
      <c r="Q463" s="12">
        <v>-6.6469014057705689</v>
      </c>
      <c r="R463" s="12">
        <v>-14.379608706873388</v>
      </c>
      <c r="S463" s="12">
        <v>11.025776996955186</v>
      </c>
      <c r="T463" s="12">
        <v>16.419579560884987</v>
      </c>
      <c r="U463" s="12">
        <v>8.081429192291294</v>
      </c>
      <c r="V463" s="12">
        <v>16.892652111830689</v>
      </c>
      <c r="W463" s="12">
        <v>12.928179889538038</v>
      </c>
      <c r="X463" s="12">
        <v>10.017588940821318</v>
      </c>
      <c r="Y463" s="12">
        <v>7.9795685252480917</v>
      </c>
      <c r="Z463" s="12">
        <v>-4.4248209943406263</v>
      </c>
      <c r="AA463" s="12">
        <v>22.621584097339291</v>
      </c>
      <c r="AB463" s="12">
        <v>3.5593427913576203</v>
      </c>
      <c r="AC463" s="12">
        <v>14.455866455229408</v>
      </c>
      <c r="AD463" s="12">
        <v>-2.975663186047893</v>
      </c>
      <c r="AE463" s="12">
        <v>0.96793371549641094</v>
      </c>
      <c r="AF463" s="12">
        <v>12.807664892919441</v>
      </c>
      <c r="AG463" s="12">
        <v>0.21002386473589096</v>
      </c>
      <c r="AH463" s="12">
        <v>13.438753728726683</v>
      </c>
      <c r="AI463" s="12">
        <v>9.5099818796786639</v>
      </c>
      <c r="AJ463" s="12">
        <v>15.336911074845714</v>
      </c>
      <c r="AK463" s="12">
        <v>-1.3651925057692877</v>
      </c>
      <c r="AL463" s="12">
        <v>0.22774987533373309</v>
      </c>
      <c r="AM463" s="12">
        <v>27.960853230007718</v>
      </c>
      <c r="AN463" s="12">
        <v>6.9404932121584713</v>
      </c>
      <c r="AO463" s="12">
        <v>19.960859816695343</v>
      </c>
      <c r="AP463" s="12">
        <v>3.9246778192117522</v>
      </c>
      <c r="AQ463" s="12">
        <v>19.788831857378185</v>
      </c>
      <c r="AR463" s="12">
        <v>29.025877941765966</v>
      </c>
      <c r="AS463" s="12">
        <v>4.1293237562867873</v>
      </c>
      <c r="AT463" s="12">
        <v>16.280573609849426</v>
      </c>
      <c r="AU463" s="12">
        <v>20.877946344790381</v>
      </c>
      <c r="AV463" s="12">
        <v>-9.8796118450894781</v>
      </c>
      <c r="AW463" s="12">
        <v>6.8403729994584772</v>
      </c>
      <c r="AX463" s="12">
        <v>27.756706705544179</v>
      </c>
      <c r="AY463" s="12">
        <v>0.1906299789888124</v>
      </c>
      <c r="AZ463" s="12">
        <v>22.370361227512152</v>
      </c>
      <c r="BA463" s="12">
        <v>13.211578325848267</v>
      </c>
      <c r="BB463" s="12">
        <v>-0.9589705475888064</v>
      </c>
      <c r="BC463" s="12">
        <v>7.4306111257486496</v>
      </c>
      <c r="BD463" s="12">
        <v>2.2335709453975832</v>
      </c>
      <c r="BE463" s="12">
        <v>11.219374190218424</v>
      </c>
      <c r="BF463" s="12">
        <v>-4.4287655309010194</v>
      </c>
      <c r="BG463" s="12">
        <v>16.182813250815435</v>
      </c>
      <c r="BH463" s="12">
        <v>8.9847185201706932</v>
      </c>
      <c r="BI463" s="12">
        <v>31.383473283763575</v>
      </c>
      <c r="BJ463" s="12">
        <v>13.843322269848462</v>
      </c>
      <c r="BK463" s="12">
        <v>12.158670234743425</v>
      </c>
      <c r="BL463" s="12">
        <v>13.787184952861576</v>
      </c>
      <c r="BM463" s="12">
        <v>5.3446193094185208</v>
      </c>
      <c r="BN463" s="12">
        <v>17.454306001229266</v>
      </c>
      <c r="BO463" s="12">
        <v>34.466866610751737</v>
      </c>
      <c r="BP463" s="12">
        <v>15.794222330268401</v>
      </c>
      <c r="BQ463" s="12">
        <v>1.0221634974654383</v>
      </c>
      <c r="BR463" s="12">
        <v>3.4299605177489543</v>
      </c>
      <c r="BS463" s="12">
        <v>26.217088120994092</v>
      </c>
      <c r="BT463" s="12">
        <v>26.450291630134807</v>
      </c>
      <c r="BU463" s="12">
        <v>24.069750679778938</v>
      </c>
      <c r="BV463" s="12">
        <v>16.12671230612273</v>
      </c>
      <c r="BW463" s="12">
        <v>16.664221789511618</v>
      </c>
      <c r="BX463" s="12">
        <v>25.515452478001912</v>
      </c>
      <c r="BY463" s="12">
        <v>-5.5422291174929583</v>
      </c>
      <c r="BZ463" s="12">
        <v>18.886573097756493</v>
      </c>
      <c r="CA463" s="12">
        <v>7.9341906019784556</v>
      </c>
      <c r="CB463" s="12">
        <v>12.601277872714732</v>
      </c>
      <c r="CC463" s="12">
        <v>24.111714976014905</v>
      </c>
      <c r="CD463" s="12">
        <v>10.24258984690071</v>
      </c>
      <c r="CE463" s="12">
        <v>17.604393031067108</v>
      </c>
      <c r="CF463" s="12">
        <v>2.9753779329745011</v>
      </c>
      <c r="CG463" s="12">
        <v>4.207497586429076</v>
      </c>
      <c r="CH463" s="12">
        <v>11.404436665077933</v>
      </c>
      <c r="CI463" s="12">
        <v>7.9916891045293541</v>
      </c>
      <c r="CJ463" s="12">
        <v>8.1124993991037506</v>
      </c>
      <c r="CK463" s="12">
        <v>2.4195997199083621</v>
      </c>
      <c r="CL463" s="12">
        <v>8.7440788011975759</v>
      </c>
      <c r="CM463" s="12">
        <v>26.646001692707628</v>
      </c>
      <c r="CN463" s="12">
        <v>-1.0628358545392067</v>
      </c>
      <c r="CO463" s="12">
        <v>13.363710092988757</v>
      </c>
      <c r="CP463" s="12">
        <v>17.190447798268675</v>
      </c>
      <c r="CQ463" s="12">
        <v>6.6767150855722104</v>
      </c>
      <c r="CR463" s="12">
        <v>6.4873091871562574</v>
      </c>
      <c r="CS463" s="12">
        <v>10.592811849164692</v>
      </c>
      <c r="CT463" s="12">
        <v>11.005163374481752</v>
      </c>
      <c r="CU463" s="12">
        <v>-2.8045125652266698</v>
      </c>
      <c r="CV463" s="12">
        <v>-3.9893817681391814</v>
      </c>
      <c r="CW463" s="12">
        <v>-3.8263996880764806</v>
      </c>
      <c r="CX463" s="12">
        <v>3.5677817424748008</v>
      </c>
      <c r="CY463" s="12">
        <v>1.6343422597917296</v>
      </c>
      <c r="CZ463" s="12">
        <v>25.433014891460022</v>
      </c>
      <c r="DA463" s="12">
        <v>1.9113568142123771</v>
      </c>
      <c r="DB463" s="12">
        <v>19.615255995609061</v>
      </c>
      <c r="DC463" s="12">
        <v>24.692093218291351</v>
      </c>
      <c r="DD463" s="12">
        <v>6.8773203502178575</v>
      </c>
    </row>
    <row r="464" spans="1:108" x14ac:dyDescent="0.25">
      <c r="A464" s="2">
        <v>155</v>
      </c>
      <c r="B464" s="8">
        <v>2.0078476799597782</v>
      </c>
      <c r="C464" s="8">
        <v>2.0044060403434849</v>
      </c>
      <c r="D464" s="8">
        <v>2.0076982883533536</v>
      </c>
      <c r="E464" s="8">
        <v>10.234976854212587</v>
      </c>
      <c r="F464" s="8">
        <v>10.123826421397895</v>
      </c>
      <c r="G464" s="8">
        <v>10.042269040185589</v>
      </c>
      <c r="H464" s="9" t="s">
        <v>29</v>
      </c>
      <c r="I464" s="10">
        <v>8898</v>
      </c>
      <c r="J464" s="10">
        <v>6479</v>
      </c>
      <c r="K464" s="10">
        <v>4369</v>
      </c>
      <c r="L464" s="10">
        <v>3024</v>
      </c>
      <c r="M464" s="10">
        <v>7609</v>
      </c>
      <c r="N464" s="10">
        <v>347</v>
      </c>
      <c r="O464" s="10">
        <v>5160</v>
      </c>
      <c r="P464" s="10">
        <v>5050</v>
      </c>
      <c r="Q464" s="10">
        <v>517</v>
      </c>
      <c r="R464" s="10">
        <v>9357</v>
      </c>
      <c r="S464" s="10">
        <v>1767</v>
      </c>
      <c r="T464" s="10">
        <v>5680</v>
      </c>
      <c r="U464" s="10">
        <v>7311</v>
      </c>
      <c r="V464" s="10">
        <v>5648</v>
      </c>
      <c r="W464" s="10">
        <v>7141</v>
      </c>
      <c r="X464" s="10">
        <v>6228</v>
      </c>
      <c r="Y464" s="10">
        <v>8673</v>
      </c>
      <c r="Z464" s="10">
        <v>1509</v>
      </c>
      <c r="AA464" s="10">
        <v>6268</v>
      </c>
      <c r="AB464" s="10">
        <v>7188</v>
      </c>
      <c r="AC464" s="10">
        <v>5120</v>
      </c>
      <c r="AD464" s="10">
        <v>339</v>
      </c>
      <c r="AE464" s="10">
        <v>4289</v>
      </c>
      <c r="AF464" s="10">
        <v>6577</v>
      </c>
      <c r="AG464" s="10">
        <v>760</v>
      </c>
      <c r="AH464" s="10">
        <v>3748</v>
      </c>
      <c r="AI464" s="10">
        <v>9402</v>
      </c>
      <c r="AJ464" s="10">
        <v>3659</v>
      </c>
      <c r="AK464" s="10">
        <v>7436</v>
      </c>
      <c r="AL464" s="10">
        <v>2234</v>
      </c>
      <c r="AM464" s="10">
        <v>5229</v>
      </c>
      <c r="AN464" s="10">
        <v>4269</v>
      </c>
      <c r="AO464" s="10">
        <v>464</v>
      </c>
      <c r="AP464" s="10">
        <v>4059</v>
      </c>
      <c r="AQ464" s="10">
        <v>3642</v>
      </c>
      <c r="AR464" s="10">
        <v>7668</v>
      </c>
      <c r="AS464" s="10">
        <v>9735</v>
      </c>
      <c r="AT464" s="10">
        <v>804</v>
      </c>
      <c r="AU464" s="10">
        <v>1814</v>
      </c>
      <c r="AV464" s="10">
        <v>2198</v>
      </c>
      <c r="AW464" s="10">
        <v>6658</v>
      </c>
      <c r="AX464" s="10">
        <v>5435</v>
      </c>
      <c r="AY464" s="10">
        <v>2271</v>
      </c>
      <c r="AZ464" s="10">
        <v>3343</v>
      </c>
      <c r="BA464" s="10">
        <v>1396</v>
      </c>
      <c r="BB464" s="10">
        <v>9303</v>
      </c>
      <c r="BC464" s="10">
        <v>912</v>
      </c>
      <c r="BD464" s="10">
        <v>5992</v>
      </c>
      <c r="BE464" s="10">
        <v>1058</v>
      </c>
      <c r="BF464" s="10">
        <v>5283</v>
      </c>
      <c r="BG464" s="10">
        <v>5074</v>
      </c>
      <c r="BH464" s="10">
        <v>1208</v>
      </c>
      <c r="BI464" s="10">
        <v>2792</v>
      </c>
      <c r="BJ464" s="10">
        <v>1205</v>
      </c>
      <c r="BK464" s="10">
        <v>5872</v>
      </c>
      <c r="BL464" s="10">
        <v>7783</v>
      </c>
      <c r="BM464" s="10">
        <v>1570</v>
      </c>
      <c r="BN464" s="10">
        <v>3279</v>
      </c>
      <c r="BO464" s="10">
        <v>5281</v>
      </c>
      <c r="BP464" s="10">
        <v>1068</v>
      </c>
      <c r="BQ464" s="10">
        <v>2333</v>
      </c>
      <c r="BR464" s="10">
        <v>8694</v>
      </c>
      <c r="BS464" s="10">
        <v>1125</v>
      </c>
      <c r="BT464" s="10">
        <v>2742</v>
      </c>
      <c r="BU464" s="10">
        <v>1496</v>
      </c>
      <c r="BV464" s="10">
        <v>7291</v>
      </c>
      <c r="BW464" s="10">
        <v>6390</v>
      </c>
      <c r="BX464" s="10">
        <v>8382</v>
      </c>
      <c r="BY464" s="10">
        <v>8424</v>
      </c>
      <c r="BZ464" s="10">
        <v>5345</v>
      </c>
      <c r="CA464" s="10">
        <v>9633</v>
      </c>
      <c r="CB464" s="10">
        <v>3857</v>
      </c>
      <c r="CC464" s="10">
        <v>7242</v>
      </c>
      <c r="CD464" s="10">
        <v>560</v>
      </c>
      <c r="CE464" s="10">
        <v>7070</v>
      </c>
      <c r="CF464" s="10">
        <v>2092</v>
      </c>
      <c r="CG464" s="10">
        <v>8288</v>
      </c>
      <c r="CH464" s="10">
        <v>7836</v>
      </c>
      <c r="CI464" s="10">
        <v>1384</v>
      </c>
      <c r="CJ464" s="10">
        <v>7860</v>
      </c>
      <c r="CK464" s="10">
        <v>9487</v>
      </c>
      <c r="CL464" s="10">
        <v>373</v>
      </c>
      <c r="CM464" s="10">
        <v>4734</v>
      </c>
      <c r="CN464" s="10">
        <v>8317</v>
      </c>
      <c r="CO464" s="10">
        <v>7555</v>
      </c>
      <c r="CP464" s="10">
        <v>6301</v>
      </c>
      <c r="CQ464" s="10">
        <v>5711</v>
      </c>
      <c r="CR464" s="10">
        <v>6791</v>
      </c>
      <c r="CS464" s="10">
        <v>1878</v>
      </c>
      <c r="CT464" s="10">
        <v>3706</v>
      </c>
      <c r="CU464" s="10">
        <v>7840</v>
      </c>
      <c r="CV464" s="10">
        <v>5497</v>
      </c>
      <c r="CW464" s="10">
        <v>5129</v>
      </c>
      <c r="CX464" s="10">
        <v>9134</v>
      </c>
      <c r="CY464" s="10">
        <v>2058</v>
      </c>
      <c r="CZ464" s="10">
        <v>8643</v>
      </c>
      <c r="DA464" s="10">
        <v>4872</v>
      </c>
      <c r="DB464" s="10">
        <v>1491</v>
      </c>
      <c r="DC464" s="10">
        <v>8056</v>
      </c>
      <c r="DD464" s="10">
        <v>2341</v>
      </c>
    </row>
    <row r="465" spans="1:108" x14ac:dyDescent="0.25">
      <c r="H465" s="11" t="s">
        <v>0</v>
      </c>
      <c r="I465" s="12">
        <v>-9.5316454049280868</v>
      </c>
      <c r="J465" s="12">
        <v>4.3412874765358325</v>
      </c>
      <c r="K465" s="12">
        <v>10.595242835269584</v>
      </c>
      <c r="L465" s="12">
        <v>-4.6059300183885608</v>
      </c>
      <c r="M465" s="12">
        <v>1.7647338061595841</v>
      </c>
      <c r="N465" s="12">
        <v>3.8424139903941743</v>
      </c>
      <c r="O465" s="12">
        <v>-4.8818749330356717</v>
      </c>
      <c r="P465" s="12">
        <v>-6.4667226422878841</v>
      </c>
      <c r="Q465" s="12">
        <v>-6.4927783665058723</v>
      </c>
      <c r="R465" s="12">
        <v>5.275993996175087</v>
      </c>
      <c r="S465" s="12">
        <v>6.4618767800246353</v>
      </c>
      <c r="T465" s="12">
        <v>-2.1089938532868784</v>
      </c>
      <c r="U465" s="12">
        <v>-3.1969646557356124</v>
      </c>
      <c r="V465" s="12">
        <v>5.7494103630566116</v>
      </c>
      <c r="W465" s="12">
        <v>5.0372562332314716</v>
      </c>
      <c r="X465" s="12">
        <v>7.5905909742960134</v>
      </c>
      <c r="Y465" s="12">
        <v>7.7457120327496494</v>
      </c>
      <c r="Z465" s="12">
        <v>2.861938300456992</v>
      </c>
      <c r="AA465" s="12">
        <v>-6.1766864949572504</v>
      </c>
      <c r="AB465" s="12">
        <v>-2.8140049671772931</v>
      </c>
      <c r="AC465" s="12">
        <v>0.17980466841053327</v>
      </c>
      <c r="AD465" s="12">
        <v>-1.6304783682017787</v>
      </c>
      <c r="AE465" s="12">
        <v>1.3959316334762879</v>
      </c>
      <c r="AF465" s="12">
        <v>-4.3505296860255465</v>
      </c>
      <c r="AG465" s="12">
        <v>3.0885196569999702</v>
      </c>
      <c r="AH465" s="12">
        <v>2.8637127005722061</v>
      </c>
      <c r="AI465" s="12">
        <v>3.4140534353281375</v>
      </c>
      <c r="AJ465" s="12">
        <v>-5.7910901050159609</v>
      </c>
      <c r="AK465" s="12">
        <v>-0.52070154345514275</v>
      </c>
      <c r="AL465" s="12">
        <v>8.1466040653094041</v>
      </c>
      <c r="AM465" s="12">
        <v>0.85126783438059572</v>
      </c>
      <c r="AN465" s="12">
        <v>8.6355423302121128</v>
      </c>
      <c r="AO465" s="12">
        <v>-2.0560451399791093</v>
      </c>
      <c r="AP465" s="12">
        <v>-0.63924004850653471</v>
      </c>
      <c r="AQ465" s="12">
        <v>-0.14051210073010417</v>
      </c>
      <c r="AR465" s="12">
        <v>-5.0182024955083415</v>
      </c>
      <c r="AS465" s="12">
        <v>-10.020919378142922</v>
      </c>
      <c r="AT465" s="12">
        <v>-0.79416843142837701</v>
      </c>
      <c r="AU465" s="12">
        <v>-1.5805741284089236</v>
      </c>
      <c r="AV465" s="12">
        <v>7.9125867155318987</v>
      </c>
      <c r="AW465" s="12">
        <v>-2.5332685533492656</v>
      </c>
      <c r="AX465" s="12">
        <v>0.21252740683812604</v>
      </c>
      <c r="AY465" s="12">
        <v>-1.7897699093385875</v>
      </c>
      <c r="AZ465" s="12">
        <v>9.561815373240405</v>
      </c>
      <c r="BA465" s="12">
        <v>1.6842921886566531</v>
      </c>
      <c r="BB465" s="12">
        <v>6.8178673579958984</v>
      </c>
      <c r="BC465" s="12">
        <v>0.58470181425204515</v>
      </c>
      <c r="BD465" s="12">
        <v>-6.0923514303491952</v>
      </c>
      <c r="BE465" s="12">
        <v>-6.4468387878573523</v>
      </c>
      <c r="BF465" s="12">
        <v>0.14783729690797937</v>
      </c>
      <c r="BG465" s="12">
        <v>-11.453319466791264</v>
      </c>
      <c r="BH465" s="12">
        <v>-4.750422801971296</v>
      </c>
      <c r="BI465" s="12">
        <v>-15.160863540315145</v>
      </c>
      <c r="BJ465" s="12">
        <v>-2.1288994236136838</v>
      </c>
      <c r="BK465" s="12">
        <v>11.335178037213083</v>
      </c>
      <c r="BL465" s="12">
        <v>0.39193544653285067</v>
      </c>
      <c r="BM465" s="12">
        <v>-6.0486856973578016</v>
      </c>
      <c r="BN465" s="12">
        <v>-2.0072003731496189</v>
      </c>
      <c r="BO465" s="12">
        <v>8.8657660584718716</v>
      </c>
      <c r="BP465" s="12">
        <v>5.6688874377020788</v>
      </c>
      <c r="BQ465" s="12">
        <v>-1.7597492097141072</v>
      </c>
      <c r="BR465" s="12">
        <v>-3.099188509537929</v>
      </c>
      <c r="BS465" s="12">
        <v>-0.78802316695177455</v>
      </c>
      <c r="BT465" s="12">
        <v>2.6462194013825817</v>
      </c>
      <c r="BU465" s="12">
        <v>-4.1624425238055407</v>
      </c>
      <c r="BV465" s="12">
        <v>0.58786771581800878</v>
      </c>
      <c r="BW465" s="12">
        <v>6.9953262860494805</v>
      </c>
      <c r="BX465" s="12">
        <v>-4.6751853813471671</v>
      </c>
      <c r="BY465" s="12">
        <v>-6.5956421387973982</v>
      </c>
      <c r="BZ465" s="12">
        <v>2.4699720553289923</v>
      </c>
      <c r="CA465" s="12">
        <v>-2.6340379750512275</v>
      </c>
      <c r="CB465" s="12">
        <v>5.7204252895357532</v>
      </c>
      <c r="CC465" s="12">
        <v>-0.40485075047139746</v>
      </c>
      <c r="CD465" s="12">
        <v>9.0395578290720521E-2</v>
      </c>
      <c r="CE465" s="12">
        <v>4.1564535702708723</v>
      </c>
      <c r="CF465" s="12">
        <v>7.0075745478916041</v>
      </c>
      <c r="CG465" s="12">
        <v>8.5107149350435947</v>
      </c>
      <c r="CH465" s="12">
        <v>-6.0055595300870079</v>
      </c>
      <c r="CI465" s="12">
        <v>2.4497319386947574</v>
      </c>
      <c r="CJ465" s="12">
        <v>-4.6603766549068197</v>
      </c>
      <c r="CK465" s="12">
        <v>2.6528121368718298</v>
      </c>
      <c r="CL465" s="12">
        <v>3.7392862999857308</v>
      </c>
      <c r="CM465" s="12">
        <v>-10.990530858139493</v>
      </c>
      <c r="CN465" s="12">
        <v>-4.249982785331758</v>
      </c>
      <c r="CO465" s="12">
        <v>1.6682774428759537</v>
      </c>
      <c r="CP465" s="12">
        <v>1.6485104618601023</v>
      </c>
      <c r="CQ465" s="12">
        <v>4.4671385537052029</v>
      </c>
      <c r="CR465" s="12">
        <v>4.3057809165397591</v>
      </c>
      <c r="CS465" s="12">
        <v>-3.9778959033180046</v>
      </c>
      <c r="CT465" s="12">
        <v>-7.6354275971791852</v>
      </c>
      <c r="CU465" s="12">
        <v>2.7011924194582617</v>
      </c>
      <c r="CV465" s="12">
        <v>2.8609389983403579</v>
      </c>
      <c r="CW465" s="12">
        <v>-2.9615491822132172</v>
      </c>
      <c r="CX465" s="12">
        <v>5.2353845067135394</v>
      </c>
      <c r="CY465" s="12">
        <v>2.0201632568810797</v>
      </c>
      <c r="CZ465" s="12">
        <v>-0.34171888308053594</v>
      </c>
      <c r="DA465" s="12">
        <v>0.9252914489526658</v>
      </c>
      <c r="DB465" s="12">
        <v>-4.1611442728982837</v>
      </c>
      <c r="DC465" s="12">
        <v>-1.7763871423564885</v>
      </c>
      <c r="DD465" s="12">
        <v>-0.39776402825632518</v>
      </c>
    </row>
    <row r="466" spans="1:108" x14ac:dyDescent="0.25">
      <c r="H466" s="11" t="s">
        <v>2</v>
      </c>
      <c r="I466" s="12">
        <v>-8.931865366665976</v>
      </c>
      <c r="J466" s="12">
        <v>17.985003287000225</v>
      </c>
      <c r="K466" s="12">
        <v>31.403787503227505</v>
      </c>
      <c r="L466" s="12">
        <v>2.0430997979959749</v>
      </c>
      <c r="M466" s="12">
        <v>13.546980358684586</v>
      </c>
      <c r="N466" s="12">
        <v>17.476424850191265</v>
      </c>
      <c r="O466" s="12">
        <v>-0.4813097004559318</v>
      </c>
      <c r="P466" s="12">
        <v>-3.6546491889203714</v>
      </c>
      <c r="Q466" s="12">
        <v>-2.4580943449436301</v>
      </c>
      <c r="R466" s="12">
        <v>21.906631542036276</v>
      </c>
      <c r="S466" s="12">
        <v>23.700642471994133</v>
      </c>
      <c r="T466" s="12">
        <v>4.975540812932814</v>
      </c>
      <c r="U466" s="12">
        <v>4.9631156825817078</v>
      </c>
      <c r="V466" s="12">
        <v>21.374324610727456</v>
      </c>
      <c r="W466" s="12">
        <v>20.045077877441688</v>
      </c>
      <c r="X466" s="12">
        <v>25.500410529447723</v>
      </c>
      <c r="Y466" s="12">
        <v>26.462358905152801</v>
      </c>
      <c r="Z466" s="12">
        <v>16.041092604456001</v>
      </c>
      <c r="AA466" s="12">
        <v>-1.0683099093231923</v>
      </c>
      <c r="AB466" s="12">
        <v>3.9686291006947201</v>
      </c>
      <c r="AC466" s="12">
        <v>8.4833483924576818</v>
      </c>
      <c r="AD466" s="12">
        <v>7.6119594458170754</v>
      </c>
      <c r="AE466" s="12">
        <v>12.387500858044769</v>
      </c>
      <c r="AF466" s="12">
        <v>1.2550222249600012</v>
      </c>
      <c r="AG466" s="12">
        <v>17.749645293785807</v>
      </c>
      <c r="AH466" s="12">
        <v>16.392963394016338</v>
      </c>
      <c r="AI466" s="12">
        <v>17.161759088685809</v>
      </c>
      <c r="AJ466" s="12">
        <v>-1.4758039176448021</v>
      </c>
      <c r="AK466" s="12">
        <v>9.3205384400339462</v>
      </c>
      <c r="AL466" s="12">
        <v>26.892796556088463</v>
      </c>
      <c r="AM466" s="12">
        <v>11.887818358831291</v>
      </c>
      <c r="AN466" s="12">
        <v>27.823208765444502</v>
      </c>
      <c r="AO466" s="12">
        <v>6.55291779778356</v>
      </c>
      <c r="AP466" s="12">
        <v>9.787377352029047</v>
      </c>
      <c r="AQ466" s="12">
        <v>9.4495973935959547</v>
      </c>
      <c r="AR466" s="12">
        <v>-0.63233437837897633</v>
      </c>
      <c r="AS466" s="12">
        <v>-7.9509350703033492</v>
      </c>
      <c r="AT466" s="12">
        <v>6.3836722015966192</v>
      </c>
      <c r="AU466" s="12">
        <v>6.4864076442466487</v>
      </c>
      <c r="AV466" s="12">
        <v>25.796504126805367</v>
      </c>
      <c r="AW466" s="12">
        <v>4.4293304326834839</v>
      </c>
      <c r="AX466" s="12">
        <v>8.0765101988076857</v>
      </c>
      <c r="AY466" s="12">
        <v>6.1988778449045849</v>
      </c>
      <c r="AZ466" s="12">
        <v>31.035539444072356</v>
      </c>
      <c r="BA466" s="12">
        <v>11.083089419644178</v>
      </c>
      <c r="BB466" s="12">
        <v>24.036313449347933</v>
      </c>
      <c r="BC466" s="12">
        <v>9.8217281354828891</v>
      </c>
      <c r="BD466" s="12">
        <v>-0.86851327631719677</v>
      </c>
      <c r="BE466" s="12">
        <v>-1.8604463789270105</v>
      </c>
      <c r="BF466" s="12">
        <v>10.335389616942521</v>
      </c>
      <c r="BG466" s="12">
        <v>-13.845569099975613</v>
      </c>
      <c r="BH466" s="12">
        <v>-3.3351237985524085E-2</v>
      </c>
      <c r="BI466" s="12">
        <v>-21.843463282993618</v>
      </c>
      <c r="BJ466" s="12">
        <v>6.4546953979090382</v>
      </c>
      <c r="BK466" s="12">
        <v>32.30302757155961</v>
      </c>
      <c r="BL466" s="12">
        <v>11.261308437287603</v>
      </c>
      <c r="BM466" s="12">
        <v>-0.72207352694008597</v>
      </c>
      <c r="BN466" s="12">
        <v>5.2011834462692068</v>
      </c>
      <c r="BO466" s="12">
        <v>27.624641514669314</v>
      </c>
      <c r="BP466" s="12">
        <v>20.393767403080894</v>
      </c>
      <c r="BQ466" s="12">
        <v>6.9886004203207399</v>
      </c>
      <c r="BR466" s="12">
        <v>2.6931562071570192</v>
      </c>
      <c r="BS466" s="12">
        <v>6.7794242451159343</v>
      </c>
      <c r="BT466" s="12">
        <v>14.535097727015152</v>
      </c>
      <c r="BU466" s="12">
        <v>2.3443178799499345</v>
      </c>
      <c r="BV466" s="12">
        <v>11.462109473981549</v>
      </c>
      <c r="BW466" s="12">
        <v>26.433731093995494</v>
      </c>
      <c r="BX466" s="12">
        <v>2.5781573363607135</v>
      </c>
      <c r="BY466" s="12">
        <v>-3.0749426068425025</v>
      </c>
      <c r="BZ466" s="12">
        <v>13.511896193153071</v>
      </c>
      <c r="CA466" s="12">
        <v>5.6231817806497473</v>
      </c>
      <c r="CB466" s="12">
        <v>22.780173300965707</v>
      </c>
      <c r="CC466" s="12">
        <v>7.6995001852901277</v>
      </c>
      <c r="CD466" s="12">
        <v>8.7500486206211505</v>
      </c>
      <c r="CE466" s="12">
        <v>17.429565552281325</v>
      </c>
      <c r="CF466" s="12">
        <v>21.533633122838925</v>
      </c>
      <c r="CG466" s="12">
        <v>26.186048277067062</v>
      </c>
      <c r="CH466" s="12">
        <v>-3.360377373700314</v>
      </c>
      <c r="CI466" s="12">
        <v>14.938596336614122</v>
      </c>
      <c r="CJ466" s="12">
        <v>1.2343313966209268</v>
      </c>
      <c r="CK466" s="12">
        <v>17.115503812690637</v>
      </c>
      <c r="CL466" s="12">
        <v>17.454428646335906</v>
      </c>
      <c r="CM466" s="12">
        <v>-11.320877202230102</v>
      </c>
      <c r="CN466" s="12">
        <v>1.9687161074228752</v>
      </c>
      <c r="CO466" s="12">
        <v>13.293706220794176</v>
      </c>
      <c r="CP466" s="12">
        <v>15.919096096168461</v>
      </c>
      <c r="CQ466" s="12">
        <v>19.500415126828063</v>
      </c>
      <c r="CR466" s="12">
        <v>18.860236560728705</v>
      </c>
      <c r="CS466" s="12">
        <v>1.7827637501780926</v>
      </c>
      <c r="CT466" s="12">
        <v>-5.5626078319933292</v>
      </c>
      <c r="CU466" s="12">
        <v>16.046836537680644</v>
      </c>
      <c r="CV466" s="12">
        <v>16.039591940492539</v>
      </c>
      <c r="CW466" s="12">
        <v>3.2805349755924875</v>
      </c>
      <c r="CX466" s="12">
        <v>20.15270842830077</v>
      </c>
      <c r="CY466" s="12">
        <v>13.561183626508194</v>
      </c>
      <c r="CZ466" s="12">
        <v>8.3014425600383621</v>
      </c>
      <c r="DA466" s="12">
        <v>12.921608699202348</v>
      </c>
      <c r="DB466" s="12">
        <v>2.1325602022791639</v>
      </c>
      <c r="DC466" s="12">
        <v>6.1016491423075427</v>
      </c>
      <c r="DD466" s="12">
        <v>9.1783250276183779</v>
      </c>
    </row>
    <row r="467" spans="1:108" x14ac:dyDescent="0.25">
      <c r="A467" s="2">
        <v>156</v>
      </c>
      <c r="B467" s="8">
        <v>1.970488883204575</v>
      </c>
      <c r="C467" s="8">
        <v>1.9748053658603124</v>
      </c>
      <c r="D467" s="8">
        <v>1.9848454962937221</v>
      </c>
      <c r="E467" s="8">
        <v>10.009468641194015</v>
      </c>
      <c r="F467" s="8">
        <v>9.8785219213111919</v>
      </c>
      <c r="G467" s="8">
        <v>10.00717521816685</v>
      </c>
      <c r="H467" s="9" t="s">
        <v>29</v>
      </c>
      <c r="I467" s="10">
        <v>2943</v>
      </c>
      <c r="J467" s="10">
        <v>2988</v>
      </c>
      <c r="K467" s="10">
        <v>3640</v>
      </c>
      <c r="L467" s="10">
        <v>454</v>
      </c>
      <c r="M467" s="10">
        <v>5093</v>
      </c>
      <c r="N467" s="10">
        <v>1932</v>
      </c>
      <c r="O467" s="10">
        <v>5658</v>
      </c>
      <c r="P467" s="10">
        <v>3346</v>
      </c>
      <c r="Q467" s="10">
        <v>6031</v>
      </c>
      <c r="R467" s="10">
        <v>8463</v>
      </c>
      <c r="S467" s="10">
        <v>9354</v>
      </c>
      <c r="T467" s="10">
        <v>7227</v>
      </c>
      <c r="U467" s="10">
        <v>8052</v>
      </c>
      <c r="V467" s="10">
        <v>8532</v>
      </c>
      <c r="W467" s="10">
        <v>9364</v>
      </c>
      <c r="X467" s="10">
        <v>5420</v>
      </c>
      <c r="Y467" s="10">
        <v>2961</v>
      </c>
      <c r="Z467" s="10">
        <v>1808</v>
      </c>
      <c r="AA467" s="10">
        <v>9412</v>
      </c>
      <c r="AB467" s="10">
        <v>2556</v>
      </c>
      <c r="AC467" s="10">
        <v>7344</v>
      </c>
      <c r="AD467" s="10">
        <v>174</v>
      </c>
      <c r="AE467" s="10">
        <v>2984</v>
      </c>
      <c r="AF467" s="10">
        <v>5150</v>
      </c>
      <c r="AG467" s="10">
        <v>9318</v>
      </c>
      <c r="AH467" s="10">
        <v>1650</v>
      </c>
      <c r="AI467" s="10">
        <v>8809</v>
      </c>
      <c r="AJ467" s="10">
        <v>4989</v>
      </c>
      <c r="AK467" s="10">
        <v>4140</v>
      </c>
      <c r="AL467" s="10">
        <v>579</v>
      </c>
      <c r="AM467" s="10">
        <v>8635</v>
      </c>
      <c r="AN467" s="10">
        <v>3669</v>
      </c>
      <c r="AO467" s="10">
        <v>3352</v>
      </c>
      <c r="AP467" s="10">
        <v>1179</v>
      </c>
      <c r="AQ467" s="10">
        <v>6021</v>
      </c>
      <c r="AR467" s="10">
        <v>6123</v>
      </c>
      <c r="AS467" s="10">
        <v>7139</v>
      </c>
      <c r="AT467" s="10">
        <v>1464</v>
      </c>
      <c r="AU467" s="10">
        <v>1031</v>
      </c>
      <c r="AV467" s="10">
        <v>1185</v>
      </c>
      <c r="AW467" s="10">
        <v>3492</v>
      </c>
      <c r="AX467" s="10">
        <v>7278</v>
      </c>
      <c r="AY467" s="10">
        <v>221</v>
      </c>
      <c r="AZ467" s="10">
        <v>4728</v>
      </c>
      <c r="BA467" s="10">
        <v>9478</v>
      </c>
      <c r="BB467" s="10">
        <v>3415</v>
      </c>
      <c r="BC467" s="10">
        <v>4436</v>
      </c>
      <c r="BD467" s="10">
        <v>891</v>
      </c>
      <c r="BE467" s="10">
        <v>6167</v>
      </c>
      <c r="BF467" s="10">
        <v>8210</v>
      </c>
      <c r="BG467" s="10">
        <v>8990</v>
      </c>
      <c r="BH467" s="10">
        <v>7217</v>
      </c>
      <c r="BI467" s="10">
        <v>3088</v>
      </c>
      <c r="BJ467" s="10">
        <v>5843</v>
      </c>
      <c r="BK467" s="10">
        <v>3944</v>
      </c>
      <c r="BL467" s="10">
        <v>167</v>
      </c>
      <c r="BM467" s="10">
        <v>1868</v>
      </c>
      <c r="BN467" s="10">
        <v>2538</v>
      </c>
      <c r="BO467" s="10">
        <v>1511</v>
      </c>
      <c r="BP467" s="10">
        <v>487</v>
      </c>
      <c r="BQ467" s="10">
        <v>6997</v>
      </c>
      <c r="BR467" s="10">
        <v>1527</v>
      </c>
      <c r="BS467" s="10">
        <v>5294</v>
      </c>
      <c r="BT467" s="10">
        <v>4598</v>
      </c>
      <c r="BU467" s="10">
        <v>8047</v>
      </c>
      <c r="BV467" s="10">
        <v>6763</v>
      </c>
      <c r="BW467" s="10">
        <v>8997</v>
      </c>
      <c r="BX467" s="10">
        <v>7866</v>
      </c>
      <c r="BY467" s="10">
        <v>1075</v>
      </c>
      <c r="BZ467" s="10">
        <v>2039</v>
      </c>
      <c r="CA467" s="10">
        <v>1400</v>
      </c>
      <c r="CB467" s="10">
        <v>4130</v>
      </c>
      <c r="CC467" s="10">
        <v>1711</v>
      </c>
      <c r="CD467" s="10">
        <v>9519</v>
      </c>
      <c r="CE467" s="10">
        <v>696</v>
      </c>
      <c r="CF467" s="10">
        <v>1489</v>
      </c>
      <c r="CG467" s="10">
        <v>8740</v>
      </c>
      <c r="CH467" s="10">
        <v>6062</v>
      </c>
      <c r="CI467" s="10">
        <v>2303</v>
      </c>
      <c r="CJ467" s="10">
        <v>4678</v>
      </c>
      <c r="CK467" s="10">
        <v>7691</v>
      </c>
      <c r="CL467" s="10">
        <v>5806</v>
      </c>
      <c r="CM467" s="10">
        <v>2271</v>
      </c>
      <c r="CN467" s="10">
        <v>4329</v>
      </c>
      <c r="CO467" s="10">
        <v>6943</v>
      </c>
      <c r="CP467" s="10">
        <v>1498</v>
      </c>
      <c r="CQ467" s="10">
        <v>6383</v>
      </c>
      <c r="CR467" s="10">
        <v>6434</v>
      </c>
      <c r="CS467" s="10">
        <v>5788</v>
      </c>
      <c r="CT467" s="10">
        <v>4043</v>
      </c>
      <c r="CU467" s="10">
        <v>4462</v>
      </c>
      <c r="CV467" s="10">
        <v>6020</v>
      </c>
      <c r="CW467" s="10">
        <v>9091</v>
      </c>
      <c r="CX467" s="10">
        <v>3847</v>
      </c>
      <c r="CY467" s="10">
        <v>4185</v>
      </c>
      <c r="CZ467" s="10">
        <v>5498</v>
      </c>
      <c r="DA467" s="10">
        <v>7894</v>
      </c>
      <c r="DB467" s="10">
        <v>7221</v>
      </c>
      <c r="DC467" s="10">
        <v>8779</v>
      </c>
      <c r="DD467" s="10">
        <v>9984</v>
      </c>
    </row>
    <row r="468" spans="1:108" x14ac:dyDescent="0.25">
      <c r="H468" s="11" t="s">
        <v>0</v>
      </c>
      <c r="I468" s="12">
        <v>0.97934385670383728</v>
      </c>
      <c r="J468" s="12">
        <v>3.6677161372733389</v>
      </c>
      <c r="K468" s="12">
        <v>3.0603269329783607</v>
      </c>
      <c r="L468" s="12">
        <v>2.5964033092004684</v>
      </c>
      <c r="M468" s="12">
        <v>0.24590784067272667</v>
      </c>
      <c r="N468" s="12">
        <v>-7.3308421686361775</v>
      </c>
      <c r="O468" s="12">
        <v>-2.7683624785901002</v>
      </c>
      <c r="P468" s="12">
        <v>2.9350505313529225</v>
      </c>
      <c r="Q468" s="12">
        <v>-10.26365920667768</v>
      </c>
      <c r="R468" s="12">
        <v>4.8803558503160991</v>
      </c>
      <c r="S468" s="12">
        <v>-5.9301783071659662</v>
      </c>
      <c r="T468" s="12">
        <v>-8.502782745424259</v>
      </c>
      <c r="U468" s="12">
        <v>6.823812290000677</v>
      </c>
      <c r="V468" s="12">
        <v>5.2145636867891287</v>
      </c>
      <c r="W468" s="12">
        <v>-5.1123172459698241</v>
      </c>
      <c r="X468" s="12">
        <v>4.4909136101476888</v>
      </c>
      <c r="Y468" s="12">
        <v>-9.4747697850844297</v>
      </c>
      <c r="Z468" s="12">
        <v>6.080940988811526</v>
      </c>
      <c r="AA468" s="12">
        <v>3.4508782888778518</v>
      </c>
      <c r="AB468" s="12">
        <v>-3.8474327681365161</v>
      </c>
      <c r="AC468" s="12">
        <v>-0.35448519510745796</v>
      </c>
      <c r="AD468" s="12">
        <v>-3.7109088290518462</v>
      </c>
      <c r="AE468" s="12">
        <v>0.48100786108096205</v>
      </c>
      <c r="AF468" s="12">
        <v>6.5955439128546658</v>
      </c>
      <c r="AG468" s="12">
        <v>-6.0031438374722974</v>
      </c>
      <c r="AH468" s="12">
        <v>-3.0603024154302041</v>
      </c>
      <c r="AI468" s="12">
        <v>-1.5132936728366024</v>
      </c>
      <c r="AJ468" s="12">
        <v>1.0506312849188388</v>
      </c>
      <c r="AK468" s="12">
        <v>2.4910440761019852</v>
      </c>
      <c r="AL468" s="12">
        <v>-1.6808735004687911</v>
      </c>
      <c r="AM468" s="12">
        <v>-9.7814020330189244</v>
      </c>
      <c r="AN468" s="12">
        <v>-3.5454752885939067</v>
      </c>
      <c r="AO468" s="12">
        <v>4.4688816713187212</v>
      </c>
      <c r="AP468" s="12">
        <v>4.1665257870410075</v>
      </c>
      <c r="AQ468" s="12">
        <v>-2.578574032805601</v>
      </c>
      <c r="AR468" s="12">
        <v>0.33950528055337192</v>
      </c>
      <c r="AS468" s="12">
        <v>-1.4487005891222606</v>
      </c>
      <c r="AT468" s="12">
        <v>-2.283731499246858</v>
      </c>
      <c r="AU468" s="12">
        <v>1.2561141087704266</v>
      </c>
      <c r="AV468" s="12">
        <v>1.027604782818236</v>
      </c>
      <c r="AW468" s="12">
        <v>-1.13945111680563</v>
      </c>
      <c r="AX468" s="12">
        <v>4.3424370753714792</v>
      </c>
      <c r="AY468" s="12">
        <v>-1.7891613588503394</v>
      </c>
      <c r="AZ468" s="12">
        <v>2.3728809945765477</v>
      </c>
      <c r="BA468" s="12">
        <v>1.0203336951209083</v>
      </c>
      <c r="BB468" s="12">
        <v>-10.894996765253143</v>
      </c>
      <c r="BC468" s="12">
        <v>-5.1876960473802125</v>
      </c>
      <c r="BD468" s="12">
        <v>1.946487773131087</v>
      </c>
      <c r="BE468" s="12">
        <v>2.2094827797744858</v>
      </c>
      <c r="BF468" s="12">
        <v>-3.996783948805767</v>
      </c>
      <c r="BG468" s="12">
        <v>-2.2911922134815295</v>
      </c>
      <c r="BH468" s="12">
        <v>-7.1678898702562277</v>
      </c>
      <c r="BI468" s="12">
        <v>1.0256294635100069</v>
      </c>
      <c r="BJ468" s="12">
        <v>1.9193080956491477</v>
      </c>
      <c r="BK468" s="12">
        <v>-1.9330260255267742</v>
      </c>
      <c r="BL468" s="12">
        <v>6.5099753795382709</v>
      </c>
      <c r="BM468" s="12">
        <v>3.2190746584166305</v>
      </c>
      <c r="BN468" s="12">
        <v>5.2571322791124633</v>
      </c>
      <c r="BO468" s="12">
        <v>9.5731307654189308</v>
      </c>
      <c r="BP468" s="12">
        <v>-2.4925570992499106</v>
      </c>
      <c r="BQ468" s="12">
        <v>1.2018898419088584</v>
      </c>
      <c r="BR468" s="12">
        <v>7.3686549629219389E-2</v>
      </c>
      <c r="BS468" s="12">
        <v>5.6447117271090219</v>
      </c>
      <c r="BT468" s="12">
        <v>-0.66972336124565435</v>
      </c>
      <c r="BU468" s="12">
        <v>4.0088399848272243</v>
      </c>
      <c r="BV468" s="12">
        <v>12.3591684794761</v>
      </c>
      <c r="BW468" s="12">
        <v>-4.9143413136442495</v>
      </c>
      <c r="BX468" s="12">
        <v>7.6930616485357515</v>
      </c>
      <c r="BY468" s="12">
        <v>1.2498194231341584</v>
      </c>
      <c r="BZ468" s="12">
        <v>3.2948755683752676E-2</v>
      </c>
      <c r="CA468" s="12">
        <v>5.3213580923140045</v>
      </c>
      <c r="CB468" s="12">
        <v>2.070702464897944</v>
      </c>
      <c r="CC468" s="12">
        <v>-6.65781784011127</v>
      </c>
      <c r="CD468" s="12">
        <v>3.4551923112584477</v>
      </c>
      <c r="CE468" s="12">
        <v>9.8920640037291836</v>
      </c>
      <c r="CF468" s="12">
        <v>0.36310281068397521</v>
      </c>
      <c r="CG468" s="12">
        <v>-5.7864278980932573</v>
      </c>
      <c r="CH468" s="12">
        <v>-4.2458772946106702</v>
      </c>
      <c r="CI468" s="12">
        <v>5.7186021620251406</v>
      </c>
      <c r="CJ468" s="12">
        <v>-10.500668595951357</v>
      </c>
      <c r="CK468" s="12">
        <v>0.64598474989190147</v>
      </c>
      <c r="CL468" s="12">
        <v>10.100650032658866</v>
      </c>
      <c r="CM468" s="12">
        <v>-1.7897699093385875</v>
      </c>
      <c r="CN468" s="12">
        <v>1.9937837094571842</v>
      </c>
      <c r="CO468" s="12">
        <v>6.327584779214579</v>
      </c>
      <c r="CP468" s="12">
        <v>1.5959088653260993</v>
      </c>
      <c r="CQ468" s="12">
        <v>4.6360830170318748</v>
      </c>
      <c r="CR468" s="12">
        <v>3.1490430709196451</v>
      </c>
      <c r="CS468" s="12">
        <v>0.1066653025007472</v>
      </c>
      <c r="CT468" s="12">
        <v>8.3592996717098202</v>
      </c>
      <c r="CU468" s="12">
        <v>-11.843597452818566</v>
      </c>
      <c r="CV468" s="12">
        <v>1.6296857769984472</v>
      </c>
      <c r="CW468" s="12">
        <v>3.486991148545187</v>
      </c>
      <c r="CX468" s="12">
        <v>-1.2621167070502142</v>
      </c>
      <c r="CY468" s="12">
        <v>-1.1850370129435481</v>
      </c>
      <c r="CZ468" s="12">
        <v>5.6404911814428047</v>
      </c>
      <c r="DA468" s="12">
        <v>-1.9700025384535067</v>
      </c>
      <c r="DB468" s="12">
        <v>3.718726314634957</v>
      </c>
      <c r="DC468" s="12">
        <v>-0.96966145828521089</v>
      </c>
      <c r="DD468" s="12">
        <v>-0.93286036110780146</v>
      </c>
    </row>
    <row r="469" spans="1:108" x14ac:dyDescent="0.25">
      <c r="H469" s="11" t="s">
        <v>2</v>
      </c>
      <c r="I469" s="12">
        <v>12.188937874670863</v>
      </c>
      <c r="J469" s="12">
        <v>17.093956615271512</v>
      </c>
      <c r="K469" s="12">
        <v>14.142873443697445</v>
      </c>
      <c r="L469" s="12">
        <v>15.27459144202524</v>
      </c>
      <c r="M469" s="12">
        <v>10.184055283414615</v>
      </c>
      <c r="N469" s="12">
        <v>-4.1197081615004283</v>
      </c>
      <c r="O469" s="12">
        <v>5.5766213733456569</v>
      </c>
      <c r="P469" s="12">
        <v>15.210200784258046</v>
      </c>
      <c r="Q469" s="12">
        <v>-10.676979687721527</v>
      </c>
      <c r="R469" s="12">
        <v>19.09756488620194</v>
      </c>
      <c r="S469" s="12">
        <v>-1.2448662374146755</v>
      </c>
      <c r="T469" s="12">
        <v>-7.7552564739993359</v>
      </c>
      <c r="U469" s="12">
        <v>22.606102413267021</v>
      </c>
      <c r="V469" s="12">
        <v>20.829589502803149</v>
      </c>
      <c r="W469" s="12">
        <v>-0.14099258675044507</v>
      </c>
      <c r="X469" s="12">
        <v>20.03192194753337</v>
      </c>
      <c r="Y469" s="12">
        <v>-7.5939638363827893</v>
      </c>
      <c r="Z469" s="12">
        <v>22.912643252540626</v>
      </c>
      <c r="AA469" s="12">
        <v>17.656797679455082</v>
      </c>
      <c r="AB469" s="12">
        <v>1.5668402935573076</v>
      </c>
      <c r="AC469" s="12">
        <v>9.1491049899095618</v>
      </c>
      <c r="AD469" s="12">
        <v>1.0640641096652803</v>
      </c>
      <c r="AE469" s="12">
        <v>10.081526975540578</v>
      </c>
      <c r="AF469" s="12">
        <v>22.370361227512152</v>
      </c>
      <c r="AG469" s="12">
        <v>-1.8714541993008418</v>
      </c>
      <c r="AH469" s="12">
        <v>5.6995327159024036</v>
      </c>
      <c r="AI469" s="12">
        <v>7.1026570500598245</v>
      </c>
      <c r="AJ469" s="12">
        <v>14.196698622845549</v>
      </c>
      <c r="AK469" s="12">
        <v>13.200280922655661</v>
      </c>
      <c r="AL469" s="12">
        <v>6.4389383729392975</v>
      </c>
      <c r="AM469" s="12">
        <v>-9.7582066198834987</v>
      </c>
      <c r="AN469" s="12">
        <v>2.108273339846384</v>
      </c>
      <c r="AO469" s="12">
        <v>17.672220435028937</v>
      </c>
      <c r="AP469" s="12">
        <v>20.629890388527343</v>
      </c>
      <c r="AQ469" s="12">
        <v>4.5064265658594653</v>
      </c>
      <c r="AR469" s="12">
        <v>10.505823877974223</v>
      </c>
      <c r="AS469" s="12">
        <v>5.7343049305401479</v>
      </c>
      <c r="AT469" s="12">
        <v>5.8025843311430512</v>
      </c>
      <c r="AU469" s="12">
        <v>10.282849853367434</v>
      </c>
      <c r="AV469" s="12">
        <v>12.650380742288021</v>
      </c>
      <c r="AW469" s="12">
        <v>8.3183931082551688</v>
      </c>
      <c r="AX469" s="12">
        <v>18.295063575526996</v>
      </c>
      <c r="AY469" s="12">
        <v>5.1848892833707643</v>
      </c>
      <c r="AZ469" s="12">
        <v>15.902397535109243</v>
      </c>
      <c r="BA469" s="12">
        <v>12.172914946401505</v>
      </c>
      <c r="BB469" s="12">
        <v>-11.638175019812003</v>
      </c>
      <c r="BC469" s="12">
        <v>-0.64456570472959895</v>
      </c>
      <c r="BD469" s="12">
        <v>12.964638389500688</v>
      </c>
      <c r="BE469" s="12">
        <v>13.116882077520797</v>
      </c>
      <c r="BF469" s="12">
        <v>2.693942797691073</v>
      </c>
      <c r="BG469" s="12">
        <v>5.8136081073808734</v>
      </c>
      <c r="BH469" s="12">
        <v>-4.208207855490901</v>
      </c>
      <c r="BI469" s="12">
        <v>11.858145767866258</v>
      </c>
      <c r="BJ469" s="12">
        <v>13.481901425198213</v>
      </c>
      <c r="BK469" s="12">
        <v>7.0665656536452763</v>
      </c>
      <c r="BL469" s="12">
        <v>23.5870915987832</v>
      </c>
      <c r="BM469" s="12">
        <v>17.306781187935851</v>
      </c>
      <c r="BN469" s="12">
        <v>20.536089116703614</v>
      </c>
      <c r="BO469" s="12">
        <v>31.824865337351579</v>
      </c>
      <c r="BP469" s="12">
        <v>6.5868265928036296</v>
      </c>
      <c r="BQ469" s="12">
        <v>13.366375341989915</v>
      </c>
      <c r="BR469" s="12">
        <v>11.68262177336257</v>
      </c>
      <c r="BS469" s="12">
        <v>21.511815145106311</v>
      </c>
      <c r="BT469" s="12">
        <v>8.7209413776470939</v>
      </c>
      <c r="BU469" s="12">
        <v>18.604983596034632</v>
      </c>
      <c r="BV469" s="12">
        <v>33.874877981288357</v>
      </c>
      <c r="BW469" s="12">
        <v>-0.13896463015362792</v>
      </c>
      <c r="BX469" s="12">
        <v>24.856599526766942</v>
      </c>
      <c r="BY469" s="12">
        <v>11.314358713464051</v>
      </c>
      <c r="BZ469" s="12">
        <v>11.63203841361516</v>
      </c>
      <c r="CA469" s="12">
        <v>20.865646398894619</v>
      </c>
      <c r="CB469" s="12">
        <v>14.711813185538549</v>
      </c>
      <c r="CC469" s="12">
        <v>-3.2661348325055499</v>
      </c>
      <c r="CD469" s="12">
        <v>13.91216516706041</v>
      </c>
      <c r="CE469" s="12">
        <v>29.758574596930956</v>
      </c>
      <c r="CF469" s="12">
        <v>11.045434715692961</v>
      </c>
      <c r="CG469" s="12">
        <v>-2.2055036563032857</v>
      </c>
      <c r="CH469" s="12">
        <v>2.4134063792982188</v>
      </c>
      <c r="CI469" s="12">
        <v>21.638648043949598</v>
      </c>
      <c r="CJ469" s="12">
        <v>-10.65867538255007</v>
      </c>
      <c r="CK469" s="12">
        <v>10.631020736166409</v>
      </c>
      <c r="CL469" s="12">
        <v>29.382688884893817</v>
      </c>
      <c r="CM469" s="12">
        <v>6.1988778449045849</v>
      </c>
      <c r="CN469" s="12">
        <v>14.476379787288078</v>
      </c>
      <c r="CO469" s="12">
        <v>22.612857102597339</v>
      </c>
      <c r="CP469" s="12">
        <v>13.081684547880842</v>
      </c>
      <c r="CQ469" s="12">
        <v>19.061354038527629</v>
      </c>
      <c r="CR469" s="12">
        <v>15.629499451727108</v>
      </c>
      <c r="CS469" s="12">
        <v>9.3781726312412967</v>
      </c>
      <c r="CT469" s="12">
        <v>25.813527635468773</v>
      </c>
      <c r="CU469" s="12">
        <v>-13.48551764290413</v>
      </c>
      <c r="CV469" s="12">
        <v>15.813997383991525</v>
      </c>
      <c r="CW469" s="12">
        <v>14.625141017404523</v>
      </c>
      <c r="CX469" s="12">
        <v>6.4906233493192049</v>
      </c>
      <c r="CY469" s="12">
        <v>8.8064745212585791</v>
      </c>
      <c r="CZ469" s="12">
        <v>22.798363476362951</v>
      </c>
      <c r="DA469" s="12">
        <v>6.2239382261179657</v>
      </c>
      <c r="DB469" s="12">
        <v>17.301396760491563</v>
      </c>
      <c r="DC469" s="12">
        <v>7.9163984514808723</v>
      </c>
      <c r="DD469" s="12">
        <v>7.8523644425925436</v>
      </c>
    </row>
    <row r="470" spans="1:108" x14ac:dyDescent="0.25">
      <c r="A470" s="2">
        <v>157</v>
      </c>
      <c r="B470" s="8">
        <v>2.061514866549222</v>
      </c>
      <c r="C470" s="8">
        <v>2.0268121433531903</v>
      </c>
      <c r="D470" s="8">
        <v>2.0217068491774768</v>
      </c>
      <c r="E470" s="8">
        <v>9.9764667765252035</v>
      </c>
      <c r="F470" s="8">
        <v>10.202771280783157</v>
      </c>
      <c r="G470" s="8">
        <v>10.153824718761786</v>
      </c>
      <c r="H470" s="9" t="s">
        <v>29</v>
      </c>
      <c r="I470" s="10">
        <v>8336</v>
      </c>
      <c r="J470" s="10">
        <v>9352</v>
      </c>
      <c r="K470" s="10">
        <v>7148</v>
      </c>
      <c r="L470" s="10">
        <v>5876</v>
      </c>
      <c r="M470" s="10">
        <v>5957</v>
      </c>
      <c r="N470" s="10">
        <v>4255</v>
      </c>
      <c r="O470" s="10">
        <v>6443</v>
      </c>
      <c r="P470" s="10">
        <v>6861</v>
      </c>
      <c r="Q470" s="10">
        <v>1851</v>
      </c>
      <c r="R470" s="10">
        <v>1254</v>
      </c>
      <c r="S470" s="10">
        <v>7267</v>
      </c>
      <c r="T470" s="10">
        <v>7949</v>
      </c>
      <c r="U470" s="10">
        <v>5637</v>
      </c>
      <c r="V470" s="10">
        <v>6596</v>
      </c>
      <c r="W470" s="10">
        <v>8459</v>
      </c>
      <c r="X470" s="10">
        <v>6017</v>
      </c>
      <c r="Y470" s="10">
        <v>4854</v>
      </c>
      <c r="Z470" s="10">
        <v>2873</v>
      </c>
      <c r="AA470" s="10">
        <v>4399</v>
      </c>
      <c r="AB470" s="10">
        <v>2122</v>
      </c>
      <c r="AC470" s="10">
        <v>9928</v>
      </c>
      <c r="AD470" s="10">
        <v>7650</v>
      </c>
      <c r="AE470" s="10">
        <v>8672</v>
      </c>
      <c r="AF470" s="10">
        <v>8997</v>
      </c>
      <c r="AG470" s="10">
        <v>9084</v>
      </c>
      <c r="AH470" s="10">
        <v>4421</v>
      </c>
      <c r="AI470" s="10">
        <v>9675</v>
      </c>
      <c r="AJ470" s="10">
        <v>6892</v>
      </c>
      <c r="AK470" s="10">
        <v>7084</v>
      </c>
      <c r="AL470" s="10">
        <v>8158</v>
      </c>
      <c r="AM470" s="10">
        <v>652</v>
      </c>
      <c r="AN470" s="10">
        <v>6142</v>
      </c>
      <c r="AO470" s="10">
        <v>3912</v>
      </c>
      <c r="AP470" s="10">
        <v>2660</v>
      </c>
      <c r="AQ470" s="10">
        <v>9388</v>
      </c>
      <c r="AR470" s="10">
        <v>2973</v>
      </c>
      <c r="AS470" s="10">
        <v>287</v>
      </c>
      <c r="AT470" s="10">
        <v>6425</v>
      </c>
      <c r="AU470" s="10">
        <v>4487</v>
      </c>
      <c r="AV470" s="10">
        <v>4402</v>
      </c>
      <c r="AW470" s="10">
        <v>7422</v>
      </c>
      <c r="AX470" s="10">
        <v>4701</v>
      </c>
      <c r="AY470" s="10">
        <v>3276</v>
      </c>
      <c r="AZ470" s="10">
        <v>9840</v>
      </c>
      <c r="BA470" s="10">
        <v>9378</v>
      </c>
      <c r="BB470" s="10">
        <v>2554</v>
      </c>
      <c r="BC470" s="10">
        <v>5127</v>
      </c>
      <c r="BD470" s="10">
        <v>998</v>
      </c>
      <c r="BE470" s="10">
        <v>8577</v>
      </c>
      <c r="BF470" s="10">
        <v>1940</v>
      </c>
      <c r="BG470" s="10">
        <v>3754</v>
      </c>
      <c r="BH470" s="10">
        <v>3567</v>
      </c>
      <c r="BI470" s="10">
        <v>8860</v>
      </c>
      <c r="BJ470" s="10">
        <v>9628</v>
      </c>
      <c r="BK470" s="10">
        <v>9264</v>
      </c>
      <c r="BL470" s="10">
        <v>8649</v>
      </c>
      <c r="BM470" s="10">
        <v>8327</v>
      </c>
      <c r="BN470" s="10">
        <v>3354</v>
      </c>
      <c r="BO470" s="10">
        <v>5075</v>
      </c>
      <c r="BP470" s="10">
        <v>5049</v>
      </c>
      <c r="BQ470" s="10">
        <v>6374</v>
      </c>
      <c r="BR470" s="10">
        <v>7857</v>
      </c>
      <c r="BS470" s="10">
        <v>4500</v>
      </c>
      <c r="BT470" s="10">
        <v>8576</v>
      </c>
      <c r="BU470" s="10">
        <v>4597</v>
      </c>
      <c r="BV470" s="10">
        <v>9759</v>
      </c>
      <c r="BW470" s="10">
        <v>1994</v>
      </c>
      <c r="BX470" s="10">
        <v>1482</v>
      </c>
      <c r="BY470" s="10">
        <v>3868</v>
      </c>
      <c r="BZ470" s="10">
        <v>5254</v>
      </c>
      <c r="CA470" s="10">
        <v>6543</v>
      </c>
      <c r="CB470" s="10">
        <v>3754</v>
      </c>
      <c r="CC470" s="10">
        <v>4278</v>
      </c>
      <c r="CD470" s="10">
        <v>3695</v>
      </c>
      <c r="CE470" s="10">
        <v>6874</v>
      </c>
      <c r="CF470" s="10">
        <v>1</v>
      </c>
      <c r="CG470" s="10">
        <v>4296</v>
      </c>
      <c r="CH470" s="10">
        <v>3191</v>
      </c>
      <c r="CI470" s="10">
        <v>8171</v>
      </c>
      <c r="CJ470" s="10">
        <v>1531</v>
      </c>
      <c r="CK470" s="10">
        <v>770</v>
      </c>
      <c r="CL470" s="10">
        <v>9328</v>
      </c>
      <c r="CM470" s="10">
        <v>2053</v>
      </c>
      <c r="CN470" s="10">
        <v>3183</v>
      </c>
      <c r="CO470" s="10">
        <v>2416</v>
      </c>
      <c r="CP470" s="10">
        <v>6697</v>
      </c>
      <c r="CQ470" s="10">
        <v>905</v>
      </c>
      <c r="CR470" s="10">
        <v>8632</v>
      </c>
      <c r="CS470" s="10">
        <v>1376</v>
      </c>
      <c r="CT470" s="10">
        <v>5120</v>
      </c>
      <c r="CU470" s="10">
        <v>4601</v>
      </c>
      <c r="CV470" s="10">
        <v>7783</v>
      </c>
      <c r="CW470" s="10">
        <v>967</v>
      </c>
      <c r="CX470" s="10">
        <v>2021</v>
      </c>
      <c r="CY470" s="10">
        <v>8632</v>
      </c>
      <c r="CZ470" s="10">
        <v>7485</v>
      </c>
      <c r="DA470" s="10">
        <v>4829</v>
      </c>
      <c r="DB470" s="10">
        <v>6011</v>
      </c>
      <c r="DC470" s="10">
        <v>7979</v>
      </c>
      <c r="DD470" s="10">
        <v>1317</v>
      </c>
    </row>
    <row r="471" spans="1:108" x14ac:dyDescent="0.25">
      <c r="H471" s="11" t="s">
        <v>0</v>
      </c>
      <c r="I471" s="12">
        <v>-2.6410640352047143</v>
      </c>
      <c r="J471" s="12">
        <v>1.3976882873079164</v>
      </c>
      <c r="K471" s="12">
        <v>4.4222983476824655</v>
      </c>
      <c r="L471" s="12">
        <v>2.0402878136286389</v>
      </c>
      <c r="M471" s="12">
        <v>2.365733854239116</v>
      </c>
      <c r="N471" s="12">
        <v>4.8009940523762724</v>
      </c>
      <c r="O471" s="12">
        <v>0.57276635636539608</v>
      </c>
      <c r="P471" s="12">
        <v>4.4986290263569231</v>
      </c>
      <c r="Q471" s="12">
        <v>3.4415140001688558</v>
      </c>
      <c r="R471" s="12">
        <v>1.2898201351393543</v>
      </c>
      <c r="S471" s="12">
        <v>3.3767442113105934</v>
      </c>
      <c r="T471" s="12">
        <v>3.4262782496053745</v>
      </c>
      <c r="U471" s="12">
        <v>2.0372260849615902</v>
      </c>
      <c r="V471" s="12">
        <v>1.8297163911668917</v>
      </c>
      <c r="W471" s="12">
        <v>-3.8083172755905665</v>
      </c>
      <c r="X471" s="12">
        <v>0.12578291327195296</v>
      </c>
      <c r="Y471" s="12">
        <v>-10.48481581724838</v>
      </c>
      <c r="Z471" s="12">
        <v>5.5464649982944803</v>
      </c>
      <c r="AA471" s="12">
        <v>-0.63114940283291765</v>
      </c>
      <c r="AB471" s="12">
        <v>10.497975693406831</v>
      </c>
      <c r="AC471" s="12">
        <v>6.0605757074743751</v>
      </c>
      <c r="AD471" s="12">
        <v>-4.3439727742334249</v>
      </c>
      <c r="AE471" s="12">
        <v>-3.5463754732826747</v>
      </c>
      <c r="AF471" s="12">
        <v>-4.9143413136442495</v>
      </c>
      <c r="AG471" s="12">
        <v>4.4652133814156754</v>
      </c>
      <c r="AH471" s="12">
        <v>5.755065218569535</v>
      </c>
      <c r="AI471" s="12">
        <v>8.9587488883022495</v>
      </c>
      <c r="AJ471" s="12">
        <v>-1.4634831123880425</v>
      </c>
      <c r="AK471" s="12">
        <v>4.3600103049319214</v>
      </c>
      <c r="AL471" s="12">
        <v>1.7501646903956876</v>
      </c>
      <c r="AM471" s="12">
        <v>1.281776546519646</v>
      </c>
      <c r="AN471" s="12">
        <v>-7.2363589220044329</v>
      </c>
      <c r="AO471" s="12">
        <v>7.615532460899832E-2</v>
      </c>
      <c r="AP471" s="12">
        <v>8.639188169223937</v>
      </c>
      <c r="AQ471" s="12">
        <v>-1.9776289217255152</v>
      </c>
      <c r="AR471" s="12">
        <v>-9.3998087849778305</v>
      </c>
      <c r="AS471" s="12">
        <v>-1.6895629543101962</v>
      </c>
      <c r="AT471" s="12">
        <v>1.3592814168191414</v>
      </c>
      <c r="AU471" s="12">
        <v>-5.2170779064249206</v>
      </c>
      <c r="AV471" s="12">
        <v>-5.1604774478429611</v>
      </c>
      <c r="AW471" s="12">
        <v>-7.3072223781440897</v>
      </c>
      <c r="AX471" s="12">
        <v>7.2893819399212294</v>
      </c>
      <c r="AY471" s="12">
        <v>-2.807632851621737</v>
      </c>
      <c r="AZ471" s="12">
        <v>0.43921246040023737</v>
      </c>
      <c r="BA471" s="12">
        <v>3.0236940020460605</v>
      </c>
      <c r="BB471" s="12">
        <v>2.1402435971123346</v>
      </c>
      <c r="BC471" s="12">
        <v>-2.9832521186930223</v>
      </c>
      <c r="BD471" s="12">
        <v>1.7277740943847761</v>
      </c>
      <c r="BE471" s="12">
        <v>1.5855313386918382</v>
      </c>
      <c r="BF471" s="12">
        <v>0.75856775650982988</v>
      </c>
      <c r="BG471" s="12">
        <v>5.1906951383246334</v>
      </c>
      <c r="BH471" s="12">
        <v>-0.51513101083641955</v>
      </c>
      <c r="BI471" s="12">
        <v>6.0065785990924825</v>
      </c>
      <c r="BJ471" s="12">
        <v>-3.3310231024155397</v>
      </c>
      <c r="BK471" s="12">
        <v>-1.089654318067808</v>
      </c>
      <c r="BL471" s="12">
        <v>7.1780936493459961</v>
      </c>
      <c r="BM471" s="12">
        <v>1.5489131838015655</v>
      </c>
      <c r="BN471" s="12">
        <v>-1.8967867633199174</v>
      </c>
      <c r="BO471" s="12">
        <v>-1.8841004207140057</v>
      </c>
      <c r="BP471" s="12">
        <v>5.491168256059817</v>
      </c>
      <c r="BQ471" s="12">
        <v>0.6888073555778782</v>
      </c>
      <c r="BR471" s="12">
        <v>1.086493878669075</v>
      </c>
      <c r="BS471" s="12">
        <v>-7.2308150964159254E-2</v>
      </c>
      <c r="BT471" s="12">
        <v>-5.8981796284726933</v>
      </c>
      <c r="BU471" s="12">
        <v>1.6046374150496943</v>
      </c>
      <c r="BV471" s="12">
        <v>-6.5802798170129577</v>
      </c>
      <c r="BW471" s="12">
        <v>-8.0515986459588706</v>
      </c>
      <c r="BX471" s="12">
        <v>7.2036647572948995</v>
      </c>
      <c r="BY471" s="12">
        <v>2.4758207527455665</v>
      </c>
      <c r="BZ471" s="12">
        <v>3.8328636098902145</v>
      </c>
      <c r="CA471" s="12">
        <v>5.3178646405154648</v>
      </c>
      <c r="CB471" s="12">
        <v>5.1906951383246334</v>
      </c>
      <c r="CC471" s="12">
        <v>-3.9331910653890101</v>
      </c>
      <c r="CD471" s="12">
        <v>0.18684886916362389</v>
      </c>
      <c r="CE471" s="12">
        <v>-6.7728871572832006</v>
      </c>
      <c r="CF471" s="12">
        <v>-3.4278796354817831</v>
      </c>
      <c r="CG471" s="12">
        <v>-1.9994668964720719</v>
      </c>
      <c r="CH471" s="12">
        <v>-6.2504095511465652</v>
      </c>
      <c r="CI471" s="12">
        <v>2.5045348850863434</v>
      </c>
      <c r="CJ471" s="12">
        <v>0.55279289515749119</v>
      </c>
      <c r="CK471" s="12">
        <v>0.56340621820899184</v>
      </c>
      <c r="CL471" s="12">
        <v>4.0971661265066288</v>
      </c>
      <c r="CM471" s="12">
        <v>5.0593258085135071</v>
      </c>
      <c r="CN471" s="12">
        <v>1.1697002872948565</v>
      </c>
      <c r="CO471" s="12">
        <v>1.8576948341957198</v>
      </c>
      <c r="CP471" s="12">
        <v>-4.4042243786649777</v>
      </c>
      <c r="CQ471" s="12">
        <v>-0.68415880086369518</v>
      </c>
      <c r="CR471" s="12">
        <v>1.5157902561904892</v>
      </c>
      <c r="CS471" s="12">
        <v>1.1163767283894552</v>
      </c>
      <c r="CT471" s="12">
        <v>0.17980466841053327</v>
      </c>
      <c r="CU471" s="12">
        <v>-4.345586525032</v>
      </c>
      <c r="CV471" s="12">
        <v>0.39193544653285067</v>
      </c>
      <c r="CW471" s="12">
        <v>2.9538963480128482</v>
      </c>
      <c r="CX471" s="12">
        <v>-2.8844246582135828</v>
      </c>
      <c r="CY471" s="12">
        <v>1.5157902561904892</v>
      </c>
      <c r="CZ471" s="12">
        <v>-3.0162343498693427</v>
      </c>
      <c r="DA471" s="12">
        <v>-8.7378255456506064</v>
      </c>
      <c r="DB471" s="12">
        <v>-2.5642162560868309</v>
      </c>
      <c r="DC471" s="12">
        <v>-2.4369827554409609</v>
      </c>
      <c r="DD471" s="12">
        <v>8.2095043048426017</v>
      </c>
    </row>
    <row r="472" spans="1:108" x14ac:dyDescent="0.25">
      <c r="H472" s="11" t="s">
        <v>2</v>
      </c>
      <c r="I472" s="12">
        <v>3.9358624313067514</v>
      </c>
      <c r="J472" s="12">
        <v>11.935415726231792</v>
      </c>
      <c r="K472" s="12">
        <v>18.39991863000628</v>
      </c>
      <c r="L472" s="12">
        <v>14.236409329213721</v>
      </c>
      <c r="M472" s="12">
        <v>15.116895066462897</v>
      </c>
      <c r="N472" s="12">
        <v>18.846472530190944</v>
      </c>
      <c r="O472" s="12">
        <v>10.235480443922894</v>
      </c>
      <c r="P472" s="12">
        <v>17.970362387699446</v>
      </c>
      <c r="Q472" s="12">
        <v>18.319262122626807</v>
      </c>
      <c r="R472" s="12">
        <v>13.601942127379337</v>
      </c>
      <c r="S472" s="12">
        <v>16.98565537001468</v>
      </c>
      <c r="T472" s="12">
        <v>17.30047105766765</v>
      </c>
      <c r="U472" s="12">
        <v>13.994135570262259</v>
      </c>
      <c r="V472" s="12">
        <v>13.856886725944388</v>
      </c>
      <c r="W472" s="12">
        <v>4.5014906156738519</v>
      </c>
      <c r="X472" s="12">
        <v>9.8519261863887095</v>
      </c>
      <c r="Y472" s="12">
        <v>-11.508620503507471</v>
      </c>
      <c r="Z472" s="12">
        <v>21.762348291124137</v>
      </c>
      <c r="AA472" s="12">
        <v>7.4856914287753114</v>
      </c>
      <c r="AB472" s="12">
        <v>33.008416073149164</v>
      </c>
      <c r="AC472" s="12">
        <v>22.674178244088388</v>
      </c>
      <c r="AD472" s="12">
        <v>2.7477315151004862</v>
      </c>
      <c r="AE472" s="12">
        <v>4.1982838159828324</v>
      </c>
      <c r="AF472" s="12">
        <v>-0.13896463015362792</v>
      </c>
      <c r="AG472" s="12">
        <v>19.28754495444316</v>
      </c>
      <c r="AH472" s="12">
        <v>22.244494539108572</v>
      </c>
      <c r="AI472" s="12">
        <v>27.827387173678058</v>
      </c>
      <c r="AJ472" s="12">
        <v>6.017643351912219</v>
      </c>
      <c r="AK472" s="12">
        <v>17.960738464679395</v>
      </c>
      <c r="AL472" s="12">
        <v>12.937156839267734</v>
      </c>
      <c r="AM472" s="12">
        <v>13.329208291552126</v>
      </c>
      <c r="AN472" s="12">
        <v>-5.0935683523149775</v>
      </c>
      <c r="AO472" s="12">
        <v>10.969872246719262</v>
      </c>
      <c r="AP472" s="12">
        <v>27.251224516434558</v>
      </c>
      <c r="AQ472" s="12">
        <v>3.6139938659085677</v>
      </c>
      <c r="AR472" s="12">
        <v>-7.9348626465036309</v>
      </c>
      <c r="AS472" s="12">
        <v>7.5854584231442486</v>
      </c>
      <c r="AT472" s="12">
        <v>13.274717283010773</v>
      </c>
      <c r="AU472" s="12">
        <v>0.42692339358987963</v>
      </c>
      <c r="AV472" s="12">
        <v>-0.93333830836826803</v>
      </c>
      <c r="AW472" s="12">
        <v>-4.5680776795052589</v>
      </c>
      <c r="AX472" s="12">
        <v>27.141304244104351</v>
      </c>
      <c r="AY472" s="12">
        <v>5.4410332524658429</v>
      </c>
      <c r="AZ472" s="12">
        <v>10.798141142570215</v>
      </c>
      <c r="BA472" s="12">
        <v>15.771932902641442</v>
      </c>
      <c r="BB472" s="12">
        <v>14.993991545222887</v>
      </c>
      <c r="BC472" s="12">
        <v>4.8256512257247275</v>
      </c>
      <c r="BD472" s="12">
        <v>13.409058546867369</v>
      </c>
      <c r="BE472" s="12">
        <v>14.746230628852224</v>
      </c>
      <c r="BF472" s="12">
        <v>11.910924449397626</v>
      </c>
      <c r="BG472" s="12">
        <v>21.704081748558469</v>
      </c>
      <c r="BH472" s="12">
        <v>10.262487748425105</v>
      </c>
      <c r="BI472" s="12">
        <v>21.402594325398464</v>
      </c>
      <c r="BJ472" s="12">
        <v>4.288965337594643</v>
      </c>
      <c r="BK472" s="12">
        <v>8.5488535837695299</v>
      </c>
      <c r="BL472" s="12">
        <v>24.520625567811738</v>
      </c>
      <c r="BM472" s="12">
        <v>15.142108682946528</v>
      </c>
      <c r="BN472" s="12">
        <v>5.4054850432310113</v>
      </c>
      <c r="BO472" s="12">
        <v>7.4306111257486496</v>
      </c>
      <c r="BP472" s="12">
        <v>18.882083620601847</v>
      </c>
      <c r="BQ472" s="12">
        <v>12.047254753723506</v>
      </c>
      <c r="BR472" s="12">
        <v>12.315911509960117</v>
      </c>
      <c r="BS472" s="12">
        <v>8.8629032027142447</v>
      </c>
      <c r="BT472" s="12">
        <v>-1.7427242968286205</v>
      </c>
      <c r="BU472" s="12">
        <v>13.875713039662244</v>
      </c>
      <c r="BV472" s="12">
        <v>-5.072480787998825</v>
      </c>
      <c r="BW472" s="12">
        <v>-5.8812746703289749</v>
      </c>
      <c r="BX472" s="12">
        <v>23.268386761742526</v>
      </c>
      <c r="BY472" s="12">
        <v>14.702184630748656</v>
      </c>
      <c r="BZ472" s="12">
        <v>17.120276239176167</v>
      </c>
      <c r="CA472" s="12">
        <v>22.274391357770853</v>
      </c>
      <c r="CB472" s="12">
        <v>21.704081748558469</v>
      </c>
      <c r="CC472" s="12">
        <v>1.3736225540121145</v>
      </c>
      <c r="CD472" s="12">
        <v>10.193787786576396</v>
      </c>
      <c r="CE472" s="12">
        <v>-3.1413441331921628</v>
      </c>
      <c r="CF472" s="12">
        <v>3.7545123126614417</v>
      </c>
      <c r="CG472" s="12">
        <v>3.4627797483993024</v>
      </c>
      <c r="CH472" s="12">
        <v>-1.2222385528416204</v>
      </c>
      <c r="CI472" s="12">
        <v>16.243876344289038</v>
      </c>
      <c r="CJ472" s="12">
        <v>10.065195220782009</v>
      </c>
      <c r="CK472" s="12">
        <v>11.880528752728678</v>
      </c>
      <c r="CL472" s="12">
        <v>18.658947405016551</v>
      </c>
      <c r="CM472" s="12">
        <v>18.840048224352845</v>
      </c>
      <c r="CN472" s="12">
        <v>12.544224264775762</v>
      </c>
      <c r="CO472" s="12">
        <v>14.232742056039505</v>
      </c>
      <c r="CP472" s="12">
        <v>0.9282148478220329</v>
      </c>
      <c r="CQ472" s="12">
        <v>7.8642386748653763</v>
      </c>
      <c r="CR472" s="12">
        <v>14.487207289213481</v>
      </c>
      <c r="CS472" s="12">
        <v>12.587819821326553</v>
      </c>
      <c r="CT472" s="12">
        <v>8.4833483924576818</v>
      </c>
      <c r="CU472" s="12">
        <v>0.51095269957769118</v>
      </c>
      <c r="CV472" s="12">
        <v>11.261308437287603</v>
      </c>
      <c r="CW472" s="12">
        <v>17.107987417241752</v>
      </c>
      <c r="CX472" s="12">
        <v>4.9141467627904589</v>
      </c>
      <c r="CY472" s="12">
        <v>14.487207289213481</v>
      </c>
      <c r="CZ472" s="12">
        <v>4.7035483985945552</v>
      </c>
      <c r="DA472" s="12">
        <v>-8.2610105481398772</v>
      </c>
      <c r="DB472" s="12">
        <v>7.081035915935523</v>
      </c>
      <c r="DC472" s="12">
        <v>3.1626067776641231</v>
      </c>
      <c r="DD472" s="12">
        <v>25.707288829944332</v>
      </c>
    </row>
    <row r="473" spans="1:108" x14ac:dyDescent="0.25">
      <c r="A473" s="2">
        <v>158</v>
      </c>
      <c r="B473" s="8">
        <v>1.9701709970052141</v>
      </c>
      <c r="C473" s="8">
        <v>2.0049041515486761</v>
      </c>
      <c r="D473" s="8">
        <v>2.0053252354067239</v>
      </c>
      <c r="E473" s="8">
        <v>9.9680088922616203</v>
      </c>
      <c r="F473" s="8">
        <v>10.019803128226039</v>
      </c>
      <c r="G473" s="8">
        <v>9.9642502363342267</v>
      </c>
      <c r="H473" s="9" t="s">
        <v>29</v>
      </c>
      <c r="I473" s="10">
        <v>1569</v>
      </c>
      <c r="J473" s="10">
        <v>3362</v>
      </c>
      <c r="K473" s="10">
        <v>3673</v>
      </c>
      <c r="L473" s="10">
        <v>4984</v>
      </c>
      <c r="M473" s="10">
        <v>7306</v>
      </c>
      <c r="N473" s="10">
        <v>954</v>
      </c>
      <c r="O473" s="10">
        <v>9811</v>
      </c>
      <c r="P473" s="10">
        <v>9294</v>
      </c>
      <c r="Q473" s="10">
        <v>3961</v>
      </c>
      <c r="R473" s="10">
        <v>4505</v>
      </c>
      <c r="S473" s="10">
        <v>8845</v>
      </c>
      <c r="T473" s="10">
        <v>4977</v>
      </c>
      <c r="U473" s="10">
        <v>1614</v>
      </c>
      <c r="V473" s="10">
        <v>4680</v>
      </c>
      <c r="W473" s="10">
        <v>2325</v>
      </c>
      <c r="X473" s="10">
        <v>7417</v>
      </c>
      <c r="Y473" s="10">
        <v>8196</v>
      </c>
      <c r="Z473" s="10">
        <v>1141</v>
      </c>
      <c r="AA473" s="10">
        <v>5474</v>
      </c>
      <c r="AB473" s="10">
        <v>22</v>
      </c>
      <c r="AC473" s="10">
        <v>1118</v>
      </c>
      <c r="AD473" s="10">
        <v>9700</v>
      </c>
      <c r="AE473" s="10">
        <v>3708</v>
      </c>
      <c r="AF473" s="10">
        <v>6636</v>
      </c>
      <c r="AG473" s="10">
        <v>2318</v>
      </c>
      <c r="AH473" s="10">
        <v>6721</v>
      </c>
      <c r="AI473" s="10">
        <v>4642</v>
      </c>
      <c r="AJ473" s="10">
        <v>4613</v>
      </c>
      <c r="AK473" s="10">
        <v>2351</v>
      </c>
      <c r="AL473" s="10">
        <v>2814</v>
      </c>
      <c r="AM473" s="10">
        <v>134</v>
      </c>
      <c r="AN473" s="10">
        <v>8022</v>
      </c>
      <c r="AO473" s="10">
        <v>6549</v>
      </c>
      <c r="AP473" s="10">
        <v>945</v>
      </c>
      <c r="AQ473" s="10">
        <v>9462</v>
      </c>
      <c r="AR473" s="10">
        <v>6719</v>
      </c>
      <c r="AS473" s="10">
        <v>880</v>
      </c>
      <c r="AT473" s="10">
        <v>8081</v>
      </c>
      <c r="AU473" s="10">
        <v>5614</v>
      </c>
      <c r="AV473" s="10">
        <v>5795</v>
      </c>
      <c r="AW473" s="10">
        <v>5575</v>
      </c>
      <c r="AX473" s="10">
        <v>7806</v>
      </c>
      <c r="AY473" s="10">
        <v>64</v>
      </c>
      <c r="AZ473" s="10">
        <v>1343</v>
      </c>
      <c r="BA473" s="10">
        <v>2559</v>
      </c>
      <c r="BB473" s="10">
        <v>4649</v>
      </c>
      <c r="BC473" s="10">
        <v>727</v>
      </c>
      <c r="BD473" s="10">
        <v>4318</v>
      </c>
      <c r="BE473" s="10">
        <v>944</v>
      </c>
      <c r="BF473" s="10">
        <v>1127</v>
      </c>
      <c r="BG473" s="10">
        <v>9750</v>
      </c>
      <c r="BH473" s="10">
        <v>8597</v>
      </c>
      <c r="BI473" s="10">
        <v>6803</v>
      </c>
      <c r="BJ473" s="10">
        <v>774</v>
      </c>
      <c r="BK473" s="10">
        <v>3436</v>
      </c>
      <c r="BL473" s="10">
        <v>2567</v>
      </c>
      <c r="BM473" s="10">
        <v>926</v>
      </c>
      <c r="BN473" s="10">
        <v>9645</v>
      </c>
      <c r="BO473" s="10">
        <v>3474</v>
      </c>
      <c r="BP473" s="10">
        <v>5248</v>
      </c>
      <c r="BQ473" s="10">
        <v>7184</v>
      </c>
      <c r="BR473" s="10">
        <v>1210</v>
      </c>
      <c r="BS473" s="10">
        <v>221</v>
      </c>
      <c r="BT473" s="10">
        <v>5112</v>
      </c>
      <c r="BU473" s="10">
        <v>1375</v>
      </c>
      <c r="BV473" s="10">
        <v>5779</v>
      </c>
      <c r="BW473" s="10">
        <v>3214</v>
      </c>
      <c r="BX473" s="10">
        <v>1883</v>
      </c>
      <c r="BY473" s="10">
        <v>6843</v>
      </c>
      <c r="BZ473" s="10">
        <v>7442</v>
      </c>
      <c r="CA473" s="10">
        <v>3122</v>
      </c>
      <c r="CB473" s="10">
        <v>5847</v>
      </c>
      <c r="CC473" s="10">
        <v>1163</v>
      </c>
      <c r="CD473" s="10">
        <v>4532</v>
      </c>
      <c r="CE473" s="10">
        <v>2730</v>
      </c>
      <c r="CF473" s="10">
        <v>2913</v>
      </c>
      <c r="CG473" s="10">
        <v>3196</v>
      </c>
      <c r="CH473" s="10">
        <v>4973</v>
      </c>
      <c r="CI473" s="10">
        <v>1546</v>
      </c>
      <c r="CJ473" s="10">
        <v>175</v>
      </c>
      <c r="CK473" s="10">
        <v>319</v>
      </c>
      <c r="CL473" s="10">
        <v>8495</v>
      </c>
      <c r="CM473" s="10">
        <v>2362</v>
      </c>
      <c r="CN473" s="10">
        <v>3715</v>
      </c>
      <c r="CO473" s="10">
        <v>1392</v>
      </c>
      <c r="CP473" s="10">
        <v>1297</v>
      </c>
      <c r="CQ473" s="10">
        <v>6815</v>
      </c>
      <c r="CR473" s="10">
        <v>8958</v>
      </c>
      <c r="CS473" s="10">
        <v>8784</v>
      </c>
      <c r="CT473" s="10">
        <v>5356</v>
      </c>
      <c r="CU473" s="10">
        <v>9413</v>
      </c>
      <c r="CV473" s="10">
        <v>2377</v>
      </c>
      <c r="CW473" s="10">
        <v>7315</v>
      </c>
      <c r="CX473" s="10">
        <v>3847</v>
      </c>
      <c r="CY473" s="10">
        <v>9076</v>
      </c>
      <c r="CZ473" s="10">
        <v>8222</v>
      </c>
      <c r="DA473" s="10">
        <v>1087</v>
      </c>
      <c r="DB473" s="10">
        <v>3397</v>
      </c>
      <c r="DC473" s="10">
        <v>3763</v>
      </c>
      <c r="DD473" s="10">
        <v>77</v>
      </c>
    </row>
    <row r="474" spans="1:108" x14ac:dyDescent="0.25">
      <c r="H474" s="11" t="s">
        <v>0</v>
      </c>
      <c r="I474" s="12">
        <v>4.1219574505247891</v>
      </c>
      <c r="J474" s="12">
        <v>-2.3342368560338005</v>
      </c>
      <c r="K474" s="12">
        <v>-0.90922188574909391</v>
      </c>
      <c r="L474" s="12">
        <v>11.858554886943933</v>
      </c>
      <c r="M474" s="12">
        <v>5.3710785443548552</v>
      </c>
      <c r="N474" s="12">
        <v>-10.912180644164913</v>
      </c>
      <c r="O474" s="12">
        <v>-1.3639683475790274</v>
      </c>
      <c r="P474" s="12">
        <v>-4.0563942478595356</v>
      </c>
      <c r="Q474" s="12">
        <v>-5.6097404914368667</v>
      </c>
      <c r="R474" s="12">
        <v>-0.92259594600424644</v>
      </c>
      <c r="S474" s="12">
        <v>0.10223996043591826</v>
      </c>
      <c r="T474" s="12">
        <v>-0.45286970819351657</v>
      </c>
      <c r="U474" s="12">
        <v>3.2171758113833748</v>
      </c>
      <c r="V474" s="12">
        <v>6.9563935213770947</v>
      </c>
      <c r="W474" s="12">
        <v>-1.4581640346795468</v>
      </c>
      <c r="X474" s="12">
        <v>-5.064026814968793</v>
      </c>
      <c r="Y474" s="12">
        <v>6.0830690494385937</v>
      </c>
      <c r="Z474" s="12">
        <v>-2.7638224400825129</v>
      </c>
      <c r="AA474" s="12">
        <v>-2.2442024183179021</v>
      </c>
      <c r="AB474" s="12">
        <v>-5.4927099998242568</v>
      </c>
      <c r="AC474" s="12">
        <v>2.5972658972147795E-2</v>
      </c>
      <c r="AD474" s="12">
        <v>1.9066546572685217</v>
      </c>
      <c r="AE474" s="12">
        <v>0.10353591955583535</v>
      </c>
      <c r="AF474" s="12">
        <v>7.6137978903262997</v>
      </c>
      <c r="AG474" s="12">
        <v>0.93603905817508415</v>
      </c>
      <c r="AH474" s="12">
        <v>-6.0891928697102085</v>
      </c>
      <c r="AI474" s="12">
        <v>1.6406620241517627</v>
      </c>
      <c r="AJ474" s="12">
        <v>9.9150285901673527</v>
      </c>
      <c r="AK474" s="12">
        <v>-3.5292762897315204</v>
      </c>
      <c r="AL474" s="12">
        <v>-0.69601373131669764</v>
      </c>
      <c r="AM474" s="12">
        <v>8.9270983219347411</v>
      </c>
      <c r="AN474" s="12">
        <v>4.2823919648830255</v>
      </c>
      <c r="AO474" s="12">
        <v>-13.276763461136836</v>
      </c>
      <c r="AP474" s="12">
        <v>-0.66197905970559512</v>
      </c>
      <c r="AQ474" s="12">
        <v>4.6969724633827932</v>
      </c>
      <c r="AR474" s="12">
        <v>0.95580713465771305</v>
      </c>
      <c r="AS474" s="12">
        <v>10.51489705065773</v>
      </c>
      <c r="AT474" s="12">
        <v>-0.24571342030055313</v>
      </c>
      <c r="AU474" s="12">
        <v>-9.4252679548201499</v>
      </c>
      <c r="AV474" s="12">
        <v>7.9610131819552086</v>
      </c>
      <c r="AW474" s="12">
        <v>-2.7610866832459733</v>
      </c>
      <c r="AX474" s="12">
        <v>-6.3895094039914007</v>
      </c>
      <c r="AY474" s="12">
        <v>1.4500615508282428</v>
      </c>
      <c r="AZ474" s="12">
        <v>5.8418103872679605</v>
      </c>
      <c r="BA474" s="12">
        <v>-7.9459858426061469</v>
      </c>
      <c r="BB474" s="12">
        <v>-4.2649350982026668</v>
      </c>
      <c r="BC474" s="12">
        <v>-2.1604867689604053</v>
      </c>
      <c r="BD474" s="12">
        <v>0.72538116905824568</v>
      </c>
      <c r="BE474" s="12">
        <v>4.9537858718325509</v>
      </c>
      <c r="BF474" s="12">
        <v>-7.8571570371967905</v>
      </c>
      <c r="BG474" s="12">
        <v>0.72679386262364898</v>
      </c>
      <c r="BH474" s="12">
        <v>-8.0749692236092585</v>
      </c>
      <c r="BI474" s="12">
        <v>-6.3911989698093832</v>
      </c>
      <c r="BJ474" s="12">
        <v>6.4173379633820602</v>
      </c>
      <c r="BK474" s="12">
        <v>-10.340252310321276</v>
      </c>
      <c r="BL474" s="12">
        <v>-4.0699561087273315</v>
      </c>
      <c r="BM474" s="12">
        <v>3.2671985054977175</v>
      </c>
      <c r="BN474" s="12">
        <v>-2.8847168246136401</v>
      </c>
      <c r="BO474" s="12">
        <v>-0.85251981889945105</v>
      </c>
      <c r="BP474" s="12">
        <v>11.015874428413133</v>
      </c>
      <c r="BQ474" s="12">
        <v>-2.4575612644422775</v>
      </c>
      <c r="BR474" s="12">
        <v>3.4434128397097705</v>
      </c>
      <c r="BS474" s="12">
        <v>-1.7891613588503394</v>
      </c>
      <c r="BT474" s="12">
        <v>-1.858465883865295</v>
      </c>
      <c r="BU474" s="12">
        <v>1.9512969606158435</v>
      </c>
      <c r="BV474" s="12">
        <v>0.17179963021466538</v>
      </c>
      <c r="BW474" s="12">
        <v>4.4153583661307101</v>
      </c>
      <c r="BX474" s="12">
        <v>-1.8808976129022339</v>
      </c>
      <c r="BY474" s="12">
        <v>-4.4403671475004618</v>
      </c>
      <c r="BZ474" s="12">
        <v>-5.3244757071850571E-2</v>
      </c>
      <c r="CA474" s="12">
        <v>6.0927676220069236</v>
      </c>
      <c r="CB474" s="12">
        <v>-6.2246430128711241</v>
      </c>
      <c r="CC474" s="12">
        <v>5.2407638263604657</v>
      </c>
      <c r="CD474" s="12">
        <v>4.5317121605170385</v>
      </c>
      <c r="CE474" s="12">
        <v>16.191264803607361</v>
      </c>
      <c r="CF474" s="12">
        <v>-0.17248275587721373</v>
      </c>
      <c r="CG474" s="12">
        <v>1.139108490177084</v>
      </c>
      <c r="CH474" s="12">
        <v>-5.5883726288220172</v>
      </c>
      <c r="CI474" s="12">
        <v>3.650199004888774</v>
      </c>
      <c r="CJ474" s="12">
        <v>4.2450677480602055</v>
      </c>
      <c r="CK474" s="12">
        <v>-2.7129741680783352</v>
      </c>
      <c r="CL474" s="12">
        <v>-1.1503187118579075</v>
      </c>
      <c r="CM474" s="12">
        <v>8.3124235366670369</v>
      </c>
      <c r="CN474" s="12">
        <v>2.8960102005853945</v>
      </c>
      <c r="CO474" s="12">
        <v>-0.83420439734745544</v>
      </c>
      <c r="CP474" s="12">
        <v>-0.78424783299908363</v>
      </c>
      <c r="CQ474" s="12">
        <v>2.2828911764103248</v>
      </c>
      <c r="CR474" s="12">
        <v>-1.5262298432734012</v>
      </c>
      <c r="CS474" s="12">
        <v>-0.16696701240166389</v>
      </c>
      <c r="CT474" s="12">
        <v>-2.842862144652698</v>
      </c>
      <c r="CU474" s="12">
        <v>0.34225917063489492</v>
      </c>
      <c r="CV474" s="12">
        <v>-0.96169029681324625</v>
      </c>
      <c r="CW474" s="12">
        <v>3.3428039084477223</v>
      </c>
      <c r="CX474" s="12">
        <v>-1.2621167070502142</v>
      </c>
      <c r="CY474" s="12">
        <v>-2.4354670136334633</v>
      </c>
      <c r="CZ474" s="12">
        <v>-3.4271129191461878</v>
      </c>
      <c r="DA474" s="12">
        <v>4.0506851205942516</v>
      </c>
      <c r="DB474" s="12">
        <v>4.9810340577817964</v>
      </c>
      <c r="DC474" s="12">
        <v>4.3822202666923769</v>
      </c>
      <c r="DD474" s="12">
        <v>-0.97747306530310363</v>
      </c>
    </row>
    <row r="475" spans="1:108" x14ac:dyDescent="0.25">
      <c r="H475" s="11" t="s">
        <v>2</v>
      </c>
      <c r="I475" s="12">
        <v>19.839283166415218</v>
      </c>
      <c r="J475" s="12">
        <v>4.4016070231459716</v>
      </c>
      <c r="K475" s="12">
        <v>7.4592276774439146</v>
      </c>
      <c r="L475" s="12">
        <v>32.264737194829976</v>
      </c>
      <c r="M475" s="12">
        <v>21.346791505346907</v>
      </c>
      <c r="N475" s="12">
        <v>-10.720899962148689</v>
      </c>
      <c r="O475" s="12">
        <v>7.9173579614175642</v>
      </c>
      <c r="P475" s="12">
        <v>2.3861799215609083</v>
      </c>
      <c r="Q475" s="12">
        <v>-0.87308461909297752</v>
      </c>
      <c r="R475" s="12">
        <v>7.7265847595539912</v>
      </c>
      <c r="S475" s="12">
        <v>9.746777983056587</v>
      </c>
      <c r="T475" s="12">
        <v>6.7341848141802929</v>
      </c>
      <c r="U475" s="12">
        <v>17.00800750060051</v>
      </c>
      <c r="V475" s="12">
        <v>24.32259023764826</v>
      </c>
      <c r="W475" s="12">
        <v>5.9414899800948922</v>
      </c>
      <c r="X475" s="12">
        <v>0.51710612249875187</v>
      </c>
      <c r="Y475" s="12">
        <v>22.370144597669714</v>
      </c>
      <c r="Z475" s="12">
        <v>5.8164931446980432</v>
      </c>
      <c r="AA475" s="12">
        <v>5.096748094071315</v>
      </c>
      <c r="AB475" s="12">
        <v>-1.5132729193746022</v>
      </c>
      <c r="AC475" s="12">
        <v>10.292297817086467</v>
      </c>
      <c r="AD475" s="12">
        <v>13.287689403729905</v>
      </c>
      <c r="AE475" s="12">
        <v>10.743731284344006</v>
      </c>
      <c r="AF475" s="12">
        <v>24.797229893428693</v>
      </c>
      <c r="AG475" s="12">
        <v>10.57620037744528</v>
      </c>
      <c r="AH475" s="12">
        <v>-3.8763429885505145</v>
      </c>
      <c r="AI475" s="12">
        <v>13.252441915851835</v>
      </c>
      <c r="AJ475" s="12">
        <v>31.947035282469116</v>
      </c>
      <c r="AK475" s="12">
        <v>4.20710343645833</v>
      </c>
      <c r="AL475" s="12">
        <v>8.5254641821461146</v>
      </c>
      <c r="AM475" s="12">
        <v>28.533787524342589</v>
      </c>
      <c r="AN475" s="12">
        <v>18.203520822023961</v>
      </c>
      <c r="AO475" s="12">
        <v>-16.460855731605459</v>
      </c>
      <c r="AP475" s="12">
        <v>9.2760691259725636</v>
      </c>
      <c r="AQ475" s="12">
        <v>18.428120600117499</v>
      </c>
      <c r="AR475" s="12">
        <v>11.872547075949493</v>
      </c>
      <c r="AS475" s="12">
        <v>29.92834724208209</v>
      </c>
      <c r="AT475" s="12">
        <v>8.8677571112378306</v>
      </c>
      <c r="AU475" s="12">
        <v>-10.108711343426988</v>
      </c>
      <c r="AV475" s="12">
        <v>25.366868354142259</v>
      </c>
      <c r="AW475" s="12">
        <v>4.4846059228168853</v>
      </c>
      <c r="AX475" s="12">
        <v>-1.9867777588420821</v>
      </c>
      <c r="AY475" s="12">
        <v>13.635706541177084</v>
      </c>
      <c r="AZ475" s="12">
        <v>24.615876454416689</v>
      </c>
      <c r="BA475" s="12">
        <v>-6.0119188949552633</v>
      </c>
      <c r="BB475" s="12">
        <v>2.0322614009502469</v>
      </c>
      <c r="BC475" s="12">
        <v>4.2467617604922374</v>
      </c>
      <c r="BD475" s="12">
        <v>10.741911084734944</v>
      </c>
      <c r="BE475" s="12">
        <v>20.695241172705828</v>
      </c>
      <c r="BF475" s="12">
        <v>-4.3578642245093535</v>
      </c>
      <c r="BG475" s="12">
        <v>10.331504514440915</v>
      </c>
      <c r="BH475" s="12">
        <v>-5.9375627323583142</v>
      </c>
      <c r="BI475" s="12">
        <v>-3.2814474800635614</v>
      </c>
      <c r="BJ475" s="12">
        <v>21.633868070614358</v>
      </c>
      <c r="BK475" s="12">
        <v>-8.9802300813178277</v>
      </c>
      <c r="BL475" s="12">
        <v>2.588359297776202</v>
      </c>
      <c r="BM475" s="12">
        <v>18.788206599179993</v>
      </c>
      <c r="BN475" s="12">
        <v>3.0079785955473382</v>
      </c>
      <c r="BO475" s="12">
        <v>8.5650998260550431</v>
      </c>
      <c r="BP475" s="12">
        <v>32.522717959560914</v>
      </c>
      <c r="BQ475" s="12">
        <v>5.5528684182857884</v>
      </c>
      <c r="BR475" s="12">
        <v>16.044089761869493</v>
      </c>
      <c r="BS475" s="12">
        <v>5.1848892833707643</v>
      </c>
      <c r="BT475" s="12">
        <v>6.6926481357170928</v>
      </c>
      <c r="BU475" s="12">
        <v>14.414270302444709</v>
      </c>
      <c r="BV475" s="12">
        <v>11.686633709384774</v>
      </c>
      <c r="BW475" s="12">
        <v>19.222008826694026</v>
      </c>
      <c r="BX475" s="12">
        <v>6.4873091871562574</v>
      </c>
      <c r="BY475" s="12">
        <v>-0.33785749661588738</v>
      </c>
      <c r="BZ475" s="12">
        <v>9.5805094705338476</v>
      </c>
      <c r="CA475" s="12">
        <v>22.26108187582815</v>
      </c>
      <c r="CB475" s="12">
        <v>-2.116603909838207</v>
      </c>
      <c r="CC475" s="12">
        <v>21.768091141056157</v>
      </c>
      <c r="CD475" s="12">
        <v>20.482768003941228</v>
      </c>
      <c r="CE475" s="12">
        <v>41.842279071410488</v>
      </c>
      <c r="CF475" s="12">
        <v>8.5078626955550813</v>
      </c>
      <c r="CG475" s="12">
        <v>11.652684805205242</v>
      </c>
      <c r="CH475" s="12">
        <v>-0.84309891556911443</v>
      </c>
      <c r="CI475" s="12">
        <v>19.587135195837217</v>
      </c>
      <c r="CJ475" s="12">
        <v>18.111628255492775</v>
      </c>
      <c r="CK475" s="12">
        <v>3.2111952267725297</v>
      </c>
      <c r="CL475" s="12">
        <v>6.4926343501426853</v>
      </c>
      <c r="CM475" s="12">
        <v>26.217088120994092</v>
      </c>
      <c r="CN475" s="12">
        <v>15.174742398684852</v>
      </c>
      <c r="CO475" s="12">
        <v>8.3288241364808488</v>
      </c>
      <c r="CP475" s="12">
        <v>7.7407589162156247</v>
      </c>
      <c r="CQ475" s="12">
        <v>13.838932338579855</v>
      </c>
      <c r="CR475" s="12">
        <v>7.3589927663143007</v>
      </c>
      <c r="CS475" s="12">
        <v>9.388011771957137</v>
      </c>
      <c r="CT475" s="12">
        <v>3.4278938946068358</v>
      </c>
      <c r="CU475" s="12">
        <v>9.5631742131564241</v>
      </c>
      <c r="CV475" s="12">
        <v>8.2753009013262417</v>
      </c>
      <c r="CW475" s="12">
        <v>17.658398834633012</v>
      </c>
      <c r="CX475" s="12">
        <v>6.4906233493192049</v>
      </c>
      <c r="CY475" s="12">
        <v>5.2009255998728214</v>
      </c>
      <c r="CZ475" s="12">
        <v>2.4963812696417742</v>
      </c>
      <c r="DA475" s="12">
        <v>17.511690580002501</v>
      </c>
      <c r="DB475" s="12">
        <v>19.476380627997713</v>
      </c>
      <c r="DC475" s="12">
        <v>19.040050584822964</v>
      </c>
      <c r="DD475" s="12">
        <v>7.5267386582433291</v>
      </c>
    </row>
    <row r="476" spans="1:108" x14ac:dyDescent="0.25">
      <c r="A476" s="2">
        <v>159</v>
      </c>
      <c r="B476" s="8">
        <v>1.9428225745232899</v>
      </c>
      <c r="C476" s="8">
        <v>1.9541272642598737</v>
      </c>
      <c r="D476" s="8">
        <v>1.9770624802558967</v>
      </c>
      <c r="E476" s="8">
        <v>10.063948779262654</v>
      </c>
      <c r="F476" s="8">
        <v>10.088323798236392</v>
      </c>
      <c r="G476" s="8">
        <v>10.216631555190764</v>
      </c>
      <c r="H476" s="9" t="s">
        <v>29</v>
      </c>
      <c r="I476" s="10">
        <v>1962</v>
      </c>
      <c r="J476" s="10">
        <v>2098</v>
      </c>
      <c r="K476" s="10">
        <v>2794</v>
      </c>
      <c r="L476" s="10">
        <v>7538</v>
      </c>
      <c r="M476" s="10">
        <v>7073</v>
      </c>
      <c r="N476" s="10">
        <v>8573</v>
      </c>
      <c r="O476" s="10">
        <v>3520</v>
      </c>
      <c r="P476" s="10">
        <v>1096</v>
      </c>
      <c r="Q476" s="10">
        <v>4941</v>
      </c>
      <c r="R476" s="10">
        <v>1341</v>
      </c>
      <c r="S476" s="10">
        <v>813</v>
      </c>
      <c r="T476" s="10">
        <v>3838</v>
      </c>
      <c r="U476" s="10">
        <v>9093</v>
      </c>
      <c r="V476" s="10">
        <v>1608</v>
      </c>
      <c r="W476" s="10">
        <v>5754</v>
      </c>
      <c r="X476" s="10">
        <v>6046</v>
      </c>
      <c r="Y476" s="10">
        <v>5101</v>
      </c>
      <c r="Z476" s="10">
        <v>9755</v>
      </c>
      <c r="AA476" s="10">
        <v>5300</v>
      </c>
      <c r="AB476" s="10">
        <v>2710</v>
      </c>
      <c r="AC476" s="10">
        <v>7747</v>
      </c>
      <c r="AD476" s="10">
        <v>1169</v>
      </c>
      <c r="AE476" s="10">
        <v>5741</v>
      </c>
      <c r="AF476" s="10">
        <v>1070</v>
      </c>
      <c r="AG476" s="10">
        <v>8614</v>
      </c>
      <c r="AH476" s="10">
        <v>8535</v>
      </c>
      <c r="AI476" s="10">
        <v>7682</v>
      </c>
      <c r="AJ476" s="10">
        <v>3581</v>
      </c>
      <c r="AK476" s="10">
        <v>2917</v>
      </c>
      <c r="AL476" s="10">
        <v>6208</v>
      </c>
      <c r="AM476" s="10">
        <v>5676</v>
      </c>
      <c r="AN476" s="10">
        <v>4008</v>
      </c>
      <c r="AO476" s="10">
        <v>480</v>
      </c>
      <c r="AP476" s="10">
        <v>8253</v>
      </c>
      <c r="AQ476" s="10">
        <v>915</v>
      </c>
      <c r="AR476" s="10">
        <v>618</v>
      </c>
      <c r="AS476" s="10">
        <v>4698</v>
      </c>
      <c r="AT476" s="10">
        <v>4196</v>
      </c>
      <c r="AU476" s="10">
        <v>5875</v>
      </c>
      <c r="AV476" s="10">
        <v>109</v>
      </c>
      <c r="AW476" s="10">
        <v>8691</v>
      </c>
      <c r="AX476" s="10">
        <v>1227</v>
      </c>
      <c r="AY476" s="10">
        <v>6962</v>
      </c>
      <c r="AZ476" s="10">
        <v>5736</v>
      </c>
      <c r="BA476" s="10">
        <v>4195</v>
      </c>
      <c r="BB476" s="10">
        <v>2114</v>
      </c>
      <c r="BC476" s="10">
        <v>1710</v>
      </c>
      <c r="BD476" s="10">
        <v>3229</v>
      </c>
      <c r="BE476" s="10">
        <v>2491</v>
      </c>
      <c r="BF476" s="10">
        <v>7010</v>
      </c>
      <c r="BG476" s="10">
        <v>1548</v>
      </c>
      <c r="BH476" s="10">
        <v>4013</v>
      </c>
      <c r="BI476" s="10">
        <v>3097</v>
      </c>
      <c r="BJ476" s="10">
        <v>5570</v>
      </c>
      <c r="BK476" s="10">
        <v>7265</v>
      </c>
      <c r="BL476" s="10">
        <v>5250</v>
      </c>
      <c r="BM476" s="10">
        <v>1574</v>
      </c>
      <c r="BN476" s="10">
        <v>3006</v>
      </c>
      <c r="BO476" s="10">
        <v>9928</v>
      </c>
      <c r="BP476" s="10">
        <v>2369</v>
      </c>
      <c r="BQ476" s="10">
        <v>8698</v>
      </c>
      <c r="BR476" s="10">
        <v>5900</v>
      </c>
      <c r="BS476" s="10">
        <v>8331</v>
      </c>
      <c r="BT476" s="10">
        <v>3826</v>
      </c>
      <c r="BU476" s="10">
        <v>88</v>
      </c>
      <c r="BV476" s="10">
        <v>9337</v>
      </c>
      <c r="BW476" s="10">
        <v>5710</v>
      </c>
      <c r="BX476" s="10">
        <v>8360</v>
      </c>
      <c r="BY476" s="10">
        <v>2409</v>
      </c>
      <c r="BZ476" s="10">
        <v>8856</v>
      </c>
      <c r="CA476" s="10">
        <v>7629</v>
      </c>
      <c r="CB476" s="10">
        <v>4885</v>
      </c>
      <c r="CC476" s="10">
        <v>5350</v>
      </c>
      <c r="CD476" s="10">
        <v>3444</v>
      </c>
      <c r="CE476" s="10">
        <v>3194</v>
      </c>
      <c r="CF476" s="10">
        <v>193</v>
      </c>
      <c r="CG476" s="10">
        <v>8290</v>
      </c>
      <c r="CH476" s="10">
        <v>6712</v>
      </c>
      <c r="CI476" s="10">
        <v>2592</v>
      </c>
      <c r="CJ476" s="10">
        <v>1076</v>
      </c>
      <c r="CK476" s="10">
        <v>5216</v>
      </c>
      <c r="CL476" s="10">
        <v>8086</v>
      </c>
      <c r="CM476" s="10">
        <v>2957</v>
      </c>
      <c r="CN476" s="10">
        <v>1763</v>
      </c>
      <c r="CO476" s="10">
        <v>7997</v>
      </c>
      <c r="CP476" s="10">
        <v>9120</v>
      </c>
      <c r="CQ476" s="10">
        <v>2170</v>
      </c>
      <c r="CR476" s="10">
        <v>9056</v>
      </c>
      <c r="CS476" s="10">
        <v>9269</v>
      </c>
      <c r="CT476" s="10">
        <v>6138</v>
      </c>
      <c r="CU476" s="10">
        <v>5876</v>
      </c>
      <c r="CV476" s="10">
        <v>2873</v>
      </c>
      <c r="CW476" s="10">
        <v>681</v>
      </c>
      <c r="CX476" s="10">
        <v>5387</v>
      </c>
      <c r="CY476" s="10">
        <v>3636</v>
      </c>
      <c r="CZ476" s="10">
        <v>1403</v>
      </c>
      <c r="DA476" s="10">
        <v>6733</v>
      </c>
      <c r="DB476" s="10">
        <v>5123</v>
      </c>
      <c r="DC476" s="10">
        <v>4751</v>
      </c>
      <c r="DD476" s="10">
        <v>2941</v>
      </c>
    </row>
    <row r="477" spans="1:108" x14ac:dyDescent="0.25">
      <c r="H477" s="11" t="s">
        <v>0</v>
      </c>
      <c r="I477" s="12">
        <v>-4.4325614651445875</v>
      </c>
      <c r="J477" s="12">
        <v>0.73593288213835062</v>
      </c>
      <c r="K477" s="12">
        <v>4.7611131609269268</v>
      </c>
      <c r="L477" s="12">
        <v>4.3797700993337463</v>
      </c>
      <c r="M477" s="12">
        <v>0.63477912193396935</v>
      </c>
      <c r="N477" s="12">
        <v>6.828821789270533</v>
      </c>
      <c r="O477" s="12">
        <v>-5.1628088101149725</v>
      </c>
      <c r="P477" s="12">
        <v>-10.00953139113131</v>
      </c>
      <c r="Q477" s="12">
        <v>5.7376409056005739</v>
      </c>
      <c r="R477" s="12">
        <v>8.5000638928961897E-2</v>
      </c>
      <c r="S477" s="12">
        <v>6.5481975440730285</v>
      </c>
      <c r="T477" s="12">
        <v>1.7014566831815028E-2</v>
      </c>
      <c r="U477" s="12">
        <v>-6.6138614870662229</v>
      </c>
      <c r="V477" s="12">
        <v>-4.4106194877337721</v>
      </c>
      <c r="W477" s="12">
        <v>2.5270387749913068</v>
      </c>
      <c r="X477" s="12">
        <v>-10.025859094077607</v>
      </c>
      <c r="Y477" s="12">
        <v>1.1947151267869973</v>
      </c>
      <c r="Z477" s="12">
        <v>-2.5043134784425112</v>
      </c>
      <c r="AA477" s="12">
        <v>-0.31130409024576794</v>
      </c>
      <c r="AB477" s="12">
        <v>-1.9377488896791539</v>
      </c>
      <c r="AC477" s="12">
        <v>-2.1818180936632476</v>
      </c>
      <c r="AD477" s="12">
        <v>-2.7002482768765361</v>
      </c>
      <c r="AE477" s="12">
        <v>-1.5541440319415303</v>
      </c>
      <c r="AF477" s="12">
        <v>-3.8829728533631687</v>
      </c>
      <c r="AG477" s="12">
        <v>-0.19621309096550771</v>
      </c>
      <c r="AH477" s="12">
        <v>3.1519568880496385</v>
      </c>
      <c r="AI477" s="12">
        <v>5.4433711126973927</v>
      </c>
      <c r="AJ477" s="12">
        <v>-0.83765363749057853</v>
      </c>
      <c r="AK477" s="12">
        <v>2.7012856364286959</v>
      </c>
      <c r="AL477" s="12">
        <v>0.6633931728854493</v>
      </c>
      <c r="AM477" s="12">
        <v>-3.0419263398170711</v>
      </c>
      <c r="AN477" s="12">
        <v>5.604633859734145</v>
      </c>
      <c r="AO477" s="12">
        <v>1.4440633697304608</v>
      </c>
      <c r="AP477" s="12">
        <v>-0.97269834093865937</v>
      </c>
      <c r="AQ477" s="12">
        <v>-2.139106072094473</v>
      </c>
      <c r="AR477" s="12">
        <v>-4.4953869694620021</v>
      </c>
      <c r="AS477" s="12">
        <v>2.8234164369848074</v>
      </c>
      <c r="AT477" s="12">
        <v>8.6173069596656156</v>
      </c>
      <c r="AU477" s="12">
        <v>0.70583574043171049</v>
      </c>
      <c r="AV477" s="12">
        <v>-6.5459067669908097E-2</v>
      </c>
      <c r="AW477" s="12">
        <v>11.780632533389781</v>
      </c>
      <c r="AX477" s="12">
        <v>-5.6211011433942035</v>
      </c>
      <c r="AY477" s="12">
        <v>4.4628777659051222</v>
      </c>
      <c r="AZ477" s="12">
        <v>-4.1388173929331726</v>
      </c>
      <c r="BA477" s="12">
        <v>-8.42702587102276E-2</v>
      </c>
      <c r="BB477" s="12">
        <v>-1.1828109898835293</v>
      </c>
      <c r="BC477" s="12">
        <v>4.7912426155876622</v>
      </c>
      <c r="BD477" s="12">
        <v>-9.9420027580775603</v>
      </c>
      <c r="BE477" s="12">
        <v>-0.99721119533879277</v>
      </c>
      <c r="BF477" s="12">
        <v>-2.3990737783985776</v>
      </c>
      <c r="BG477" s="12">
        <v>3.3428020980029318</v>
      </c>
      <c r="BH477" s="12">
        <v>-3.1549344151551937</v>
      </c>
      <c r="BI477" s="12">
        <v>2.7093734531337406</v>
      </c>
      <c r="BJ477" s="12">
        <v>5.1168445995666803</v>
      </c>
      <c r="BK477" s="12">
        <v>1.5522869217552624</v>
      </c>
      <c r="BL477" s="12">
        <v>2.4528698173149079</v>
      </c>
      <c r="BM477" s="12">
        <v>-1.2761127206221581</v>
      </c>
      <c r="BN477" s="12">
        <v>5.5213962985129461</v>
      </c>
      <c r="BO477" s="12">
        <v>6.0605757074743751</v>
      </c>
      <c r="BP477" s="12">
        <v>-2.7979467547901153</v>
      </c>
      <c r="BQ477" s="12">
        <v>0.48144292320314391</v>
      </c>
      <c r="BR477" s="12">
        <v>5.1324453429467045</v>
      </c>
      <c r="BS477" s="12">
        <v>-10.330523627719806</v>
      </c>
      <c r="BT477" s="12">
        <v>4.6860099350516986</v>
      </c>
      <c r="BU477" s="12">
        <v>11.823770597989586</v>
      </c>
      <c r="BV477" s="12">
        <v>3.8861470628357702</v>
      </c>
      <c r="BW477" s="12">
        <v>-7.557016676774392</v>
      </c>
      <c r="BX477" s="12">
        <v>9.843138387082509E-2</v>
      </c>
      <c r="BY477" s="12">
        <v>-6.6917783694881834</v>
      </c>
      <c r="BZ477" s="12">
        <v>0.18253829146755474</v>
      </c>
      <c r="CA477" s="12">
        <v>7.7007354516058761</v>
      </c>
      <c r="CB477" s="12">
        <v>-2.0908102122123804</v>
      </c>
      <c r="CC477" s="12">
        <v>-0.11691358120544974</v>
      </c>
      <c r="CD477" s="12">
        <v>-5.747846324663918</v>
      </c>
      <c r="CE477" s="12">
        <v>-4.2809569399926497</v>
      </c>
      <c r="CF477" s="12">
        <v>-2.9852494818441153</v>
      </c>
      <c r="CG477" s="12">
        <v>3.5745029289976777</v>
      </c>
      <c r="CH477" s="12">
        <v>-0.73786964334240945</v>
      </c>
      <c r="CI477" s="12">
        <v>1.9516040968111499</v>
      </c>
      <c r="CJ477" s="12">
        <v>3.9416340286450473</v>
      </c>
      <c r="CK477" s="12">
        <v>-0.7117519037217912</v>
      </c>
      <c r="CL477" s="12">
        <v>-4.0805491996682868</v>
      </c>
      <c r="CM477" s="12">
        <v>9.7643911428155903</v>
      </c>
      <c r="CN477" s="12">
        <v>8.1693067377332653</v>
      </c>
      <c r="CO477" s="12">
        <v>-7.212811183817772</v>
      </c>
      <c r="CP477" s="12">
        <v>1.3502571383484241</v>
      </c>
      <c r="CQ477" s="12">
        <v>-8.6202206407931321</v>
      </c>
      <c r="CR477" s="12">
        <v>-3.3418299137808836</v>
      </c>
      <c r="CS477" s="12">
        <v>-2.8144630988832766</v>
      </c>
      <c r="CT477" s="12">
        <v>-0.84804557712328321</v>
      </c>
      <c r="CU477" s="12">
        <v>2.0402878136286389</v>
      </c>
      <c r="CV477" s="12">
        <v>5.5464649982944803</v>
      </c>
      <c r="CW477" s="12">
        <v>9.988204799882789</v>
      </c>
      <c r="CX477" s="12">
        <v>5.3445187958620224</v>
      </c>
      <c r="CY477" s="12">
        <v>-6.7656789436100375</v>
      </c>
      <c r="CZ477" s="12">
        <v>5.6161343388925058</v>
      </c>
      <c r="DA477" s="12">
        <v>-0.95949632666641127</v>
      </c>
      <c r="DB477" s="12">
        <v>1.4885432966750241</v>
      </c>
      <c r="DC477" s="12">
        <v>7.3944028143097071</v>
      </c>
      <c r="DD477" s="12">
        <v>2.7110756348702401</v>
      </c>
    </row>
    <row r="478" spans="1:108" x14ac:dyDescent="0.25">
      <c r="H478" s="11" t="s">
        <v>2</v>
      </c>
      <c r="I478" s="12">
        <v>-0.18863424079925961</v>
      </c>
      <c r="J478" s="12">
        <v>11.691496561281049</v>
      </c>
      <c r="K478" s="12">
        <v>20.505469273925129</v>
      </c>
      <c r="L478" s="12">
        <v>19.564792497359807</v>
      </c>
      <c r="M478" s="12">
        <v>12.778065461959898</v>
      </c>
      <c r="N478" s="12">
        <v>22.104490414041884</v>
      </c>
      <c r="O478" s="12">
        <v>0.92729542681261856</v>
      </c>
      <c r="P478" s="12">
        <v>-8.051462969285085</v>
      </c>
      <c r="Q478" s="12">
        <v>21.332025598582462</v>
      </c>
      <c r="R478" s="12">
        <v>10.845299803759726</v>
      </c>
      <c r="S478" s="12">
        <v>21.959554319723804</v>
      </c>
      <c r="T478" s="12">
        <v>10.849277005726446</v>
      </c>
      <c r="U478" s="12">
        <v>-3.9702243351055344</v>
      </c>
      <c r="V478" s="12">
        <v>1.197648025168903</v>
      </c>
      <c r="W478" s="12">
        <v>14.992867098102156</v>
      </c>
      <c r="X478" s="12">
        <v>-9.8825494281197273</v>
      </c>
      <c r="Y478" s="12">
        <v>10.763499673820142</v>
      </c>
      <c r="Z478" s="12">
        <v>5.1252562468018441</v>
      </c>
      <c r="AA478" s="12">
        <v>9.4362779552262861</v>
      </c>
      <c r="AB478" s="12">
        <v>6.0651250522448059</v>
      </c>
      <c r="AC478" s="12">
        <v>5.8115111396590997</v>
      </c>
      <c r="AD478" s="12">
        <v>4.5313815417930829</v>
      </c>
      <c r="AE478" s="12">
        <v>6.3212606708060894</v>
      </c>
      <c r="AF478" s="12">
        <v>1.6457735712727948</v>
      </c>
      <c r="AG478" s="12">
        <v>9.7569417868903674</v>
      </c>
      <c r="AH478" s="12">
        <v>14.875439199999807</v>
      </c>
      <c r="AI478" s="12">
        <v>21.144096191879388</v>
      </c>
      <c r="AJ478" s="12">
        <v>8.7030284464373491</v>
      </c>
      <c r="AK478" s="12">
        <v>16.72258120067103</v>
      </c>
      <c r="AL478" s="12">
        <v>11.632332682714791</v>
      </c>
      <c r="AM478" s="12">
        <v>5.1022447355581377</v>
      </c>
      <c r="AN478" s="12">
        <v>21.054761170157757</v>
      </c>
      <c r="AO478" s="12">
        <v>13.504196552606381</v>
      </c>
      <c r="AP478" s="12">
        <v>8.3775270134033644</v>
      </c>
      <c r="AQ478" s="12">
        <v>5.1736697637088351</v>
      </c>
      <c r="AR478" s="12">
        <v>0.96612222738582298</v>
      </c>
      <c r="AS478" s="12">
        <v>15.910699409852199</v>
      </c>
      <c r="AT478" s="12">
        <v>26.294944051671973</v>
      </c>
      <c r="AU478" s="12">
        <v>11.016883239043995</v>
      </c>
      <c r="AV478" s="12">
        <v>10.781163792807112</v>
      </c>
      <c r="AW478" s="12">
        <v>32.142815145437169</v>
      </c>
      <c r="AX478" s="12">
        <v>0.40955659592745075</v>
      </c>
      <c r="AY478" s="12">
        <v>18.234472965598989</v>
      </c>
      <c r="AZ478" s="12">
        <v>2.6222462510301514</v>
      </c>
      <c r="BA478" s="12">
        <v>9.7455707072494651</v>
      </c>
      <c r="BB478" s="12">
        <v>7.4903153107775022</v>
      </c>
      <c r="BC478" s="12">
        <v>21.146008441207275</v>
      </c>
      <c r="BD478" s="12">
        <v>-11.230305289934533</v>
      </c>
      <c r="BE478" s="12">
        <v>8.9182578161220327</v>
      </c>
      <c r="BF478" s="12">
        <v>5.44663950916026</v>
      </c>
      <c r="BG478" s="12">
        <v>16.95389097925716</v>
      </c>
      <c r="BH478" s="12">
        <v>4.0069692775557417</v>
      </c>
      <c r="BI478" s="12">
        <v>13.269622816722411</v>
      </c>
      <c r="BJ478" s="12">
        <v>19.062866047365905</v>
      </c>
      <c r="BK478" s="12">
        <v>13.611237944591783</v>
      </c>
      <c r="BL478" s="12">
        <v>15.249719187167603</v>
      </c>
      <c r="BM478" s="12">
        <v>8.1124993991037506</v>
      </c>
      <c r="BN478" s="12">
        <v>20.938544739361948</v>
      </c>
      <c r="BO478" s="12">
        <v>22.674178244088388</v>
      </c>
      <c r="BP478" s="12">
        <v>4.8600466105224136</v>
      </c>
      <c r="BQ478" s="12">
        <v>11.79964603700091</v>
      </c>
      <c r="BR478" s="12">
        <v>20.094077110874984</v>
      </c>
      <c r="BS478" s="12">
        <v>-8.9439701197417438</v>
      </c>
      <c r="BT478" s="12">
        <v>19.780013104423723</v>
      </c>
      <c r="BU478" s="12">
        <v>33.47310388968193</v>
      </c>
      <c r="BV478" s="12">
        <v>19.497636451518396</v>
      </c>
      <c r="BW478" s="12">
        <v>-5.9064617121842469</v>
      </c>
      <c r="BX478" s="12">
        <v>10.922051397519047</v>
      </c>
      <c r="BY478" s="12">
        <v>-3.4571040267885746</v>
      </c>
      <c r="BZ478" s="12">
        <v>11.176838358348315</v>
      </c>
      <c r="CA478" s="12">
        <v>25.614134295488846</v>
      </c>
      <c r="CB478" s="12">
        <v>7.0682367189647604</v>
      </c>
      <c r="CC478" s="12">
        <v>10.6575109071391</v>
      </c>
      <c r="CD478" s="12">
        <v>-1.1877422443888115</v>
      </c>
      <c r="CE478" s="12">
        <v>1.3051975321890001</v>
      </c>
      <c r="CF478" s="12">
        <v>3.3962476415620286</v>
      </c>
      <c r="CG478" s="12">
        <v>19.791710842453302</v>
      </c>
      <c r="CH478" s="12">
        <v>8.2903561525355869</v>
      </c>
      <c r="CI478" s="12">
        <v>15.965413923413918</v>
      </c>
      <c r="CJ478" s="12">
        <v>17.031102178997916</v>
      </c>
      <c r="CK478" s="12">
        <v>9.5334261602151589</v>
      </c>
      <c r="CL478" s="12">
        <v>2.9321250322283339</v>
      </c>
      <c r="CM478" s="12">
        <v>30.441746077097864</v>
      </c>
      <c r="CN478" s="12">
        <v>27.23119906296418</v>
      </c>
      <c r="CO478" s="12">
        <v>-4.6393991039899261</v>
      </c>
      <c r="CP478" s="12">
        <v>12.176444344437121</v>
      </c>
      <c r="CQ478" s="12">
        <v>-6.978936277824948</v>
      </c>
      <c r="CR478" s="12">
        <v>4.02448591787818</v>
      </c>
      <c r="CS478" s="12">
        <v>4.3052581492626461</v>
      </c>
      <c r="CT478" s="12">
        <v>9.9295976019304675</v>
      </c>
      <c r="CU478" s="12">
        <v>14.236409329213721</v>
      </c>
      <c r="CV478" s="12">
        <v>21.762348291124137</v>
      </c>
      <c r="CW478" s="12">
        <v>30.519875299698711</v>
      </c>
      <c r="CX478" s="12">
        <v>21.05164253416654</v>
      </c>
      <c r="CY478" s="12">
        <v>-3.1053030223328788</v>
      </c>
      <c r="CZ478" s="12">
        <v>22.071930192618918</v>
      </c>
      <c r="DA478" s="12">
        <v>6.5982484869333753</v>
      </c>
      <c r="DB478" s="12">
        <v>14.107174501491347</v>
      </c>
      <c r="DC478" s="12">
        <v>23.032954161874095</v>
      </c>
      <c r="DD478" s="12">
        <v>14.711581970394578</v>
      </c>
    </row>
    <row r="479" spans="1:108" x14ac:dyDescent="0.25">
      <c r="A479" s="2">
        <v>160</v>
      </c>
      <c r="B479" s="8">
        <v>1.959070467784533</v>
      </c>
      <c r="C479" s="8">
        <v>1.9795317438168734</v>
      </c>
      <c r="D479" s="8">
        <v>1.9722373434053531</v>
      </c>
      <c r="E479" s="8">
        <v>9.9846200030884305</v>
      </c>
      <c r="F479" s="8">
        <v>9.8517613270866402</v>
      </c>
      <c r="G479" s="8">
        <v>9.9896771375479769</v>
      </c>
      <c r="H479" s="9" t="s">
        <v>29</v>
      </c>
      <c r="I479" s="10">
        <v>4643</v>
      </c>
      <c r="J479" s="10">
        <v>4969</v>
      </c>
      <c r="K479" s="10">
        <v>9042</v>
      </c>
      <c r="L479" s="10">
        <v>3403</v>
      </c>
      <c r="M479" s="10">
        <v>8194</v>
      </c>
      <c r="N479" s="10">
        <v>700</v>
      </c>
      <c r="O479" s="10">
        <v>4726</v>
      </c>
      <c r="P479" s="10">
        <v>6330</v>
      </c>
      <c r="Q479" s="10">
        <v>6727</v>
      </c>
      <c r="R479" s="10">
        <v>3799</v>
      </c>
      <c r="S479" s="10">
        <v>2083</v>
      </c>
      <c r="T479" s="10">
        <v>7303</v>
      </c>
      <c r="U479" s="10">
        <v>1154</v>
      </c>
      <c r="V479" s="10">
        <v>7358</v>
      </c>
      <c r="W479" s="10">
        <v>800</v>
      </c>
      <c r="X479" s="10">
        <v>5582</v>
      </c>
      <c r="Y479" s="10">
        <v>4058</v>
      </c>
      <c r="Z479" s="10">
        <v>7931</v>
      </c>
      <c r="AA479" s="10">
        <v>5238</v>
      </c>
      <c r="AB479" s="10">
        <v>5561</v>
      </c>
      <c r="AC479" s="10">
        <v>5004</v>
      </c>
      <c r="AD479" s="10">
        <v>3737</v>
      </c>
      <c r="AE479" s="10">
        <v>6564</v>
      </c>
      <c r="AF479" s="10">
        <v>6855</v>
      </c>
      <c r="AG479" s="10">
        <v>1696</v>
      </c>
      <c r="AH479" s="10">
        <v>3683</v>
      </c>
      <c r="AI479" s="10">
        <v>7236</v>
      </c>
      <c r="AJ479" s="10">
        <v>7121</v>
      </c>
      <c r="AK479" s="10">
        <v>2088</v>
      </c>
      <c r="AL479" s="10">
        <v>3961</v>
      </c>
      <c r="AM479" s="10">
        <v>5914</v>
      </c>
      <c r="AN479" s="10">
        <v>9627</v>
      </c>
      <c r="AO479" s="10">
        <v>4439</v>
      </c>
      <c r="AP479" s="10">
        <v>364</v>
      </c>
      <c r="AQ479" s="10">
        <v>6616</v>
      </c>
      <c r="AR479" s="10">
        <v>9009</v>
      </c>
      <c r="AS479" s="10">
        <v>1133</v>
      </c>
      <c r="AT479" s="10">
        <v>6914</v>
      </c>
      <c r="AU479" s="10">
        <v>5526</v>
      </c>
      <c r="AV479" s="10">
        <v>9985</v>
      </c>
      <c r="AW479" s="10">
        <v>1942</v>
      </c>
      <c r="AX479" s="10">
        <v>339</v>
      </c>
      <c r="AY479" s="10">
        <v>3478</v>
      </c>
      <c r="AZ479" s="10">
        <v>4265</v>
      </c>
      <c r="BA479" s="10">
        <v>1241</v>
      </c>
      <c r="BB479" s="10">
        <v>8507</v>
      </c>
      <c r="BC479" s="10">
        <v>8268</v>
      </c>
      <c r="BD479" s="10">
        <v>13</v>
      </c>
      <c r="BE479" s="10">
        <v>8691</v>
      </c>
      <c r="BF479" s="10">
        <v>1921</v>
      </c>
      <c r="BG479" s="10">
        <v>3995</v>
      </c>
      <c r="BH479" s="10">
        <v>988</v>
      </c>
      <c r="BI479" s="10">
        <v>2581</v>
      </c>
      <c r="BJ479" s="10">
        <v>5029</v>
      </c>
      <c r="BK479" s="10">
        <v>6025</v>
      </c>
      <c r="BL479" s="10">
        <v>5640</v>
      </c>
      <c r="BM479" s="10">
        <v>9339</v>
      </c>
      <c r="BN479" s="10">
        <v>7177</v>
      </c>
      <c r="BO479" s="10">
        <v>5052</v>
      </c>
      <c r="BP479" s="10">
        <v>9971</v>
      </c>
      <c r="BQ479" s="10">
        <v>8604</v>
      </c>
      <c r="BR479" s="10">
        <v>9948</v>
      </c>
      <c r="BS479" s="10">
        <v>4052</v>
      </c>
      <c r="BT479" s="10">
        <v>7252</v>
      </c>
      <c r="BU479" s="10">
        <v>2377</v>
      </c>
      <c r="BV479" s="10">
        <v>1380</v>
      </c>
      <c r="BW479" s="10">
        <v>8379</v>
      </c>
      <c r="BX479" s="10">
        <v>59</v>
      </c>
      <c r="BY479" s="10">
        <v>7840</v>
      </c>
      <c r="BZ479" s="10">
        <v>6126</v>
      </c>
      <c r="CA479" s="10">
        <v>1463</v>
      </c>
      <c r="CB479" s="10">
        <v>3394</v>
      </c>
      <c r="CC479" s="10">
        <v>4241</v>
      </c>
      <c r="CD479" s="10">
        <v>2473</v>
      </c>
      <c r="CE479" s="10">
        <v>799</v>
      </c>
      <c r="CF479" s="10">
        <v>2263</v>
      </c>
      <c r="CG479" s="10">
        <v>6342</v>
      </c>
      <c r="CH479" s="10">
        <v>5091</v>
      </c>
      <c r="CI479" s="10">
        <v>1646</v>
      </c>
      <c r="CJ479" s="10">
        <v>1992</v>
      </c>
      <c r="CK479" s="10">
        <v>909</v>
      </c>
      <c r="CL479" s="10">
        <v>6548</v>
      </c>
      <c r="CM479" s="10">
        <v>5928</v>
      </c>
      <c r="CN479" s="10">
        <v>6531</v>
      </c>
      <c r="CO479" s="10">
        <v>4205</v>
      </c>
      <c r="CP479" s="10">
        <v>7287</v>
      </c>
      <c r="CQ479" s="10">
        <v>8739</v>
      </c>
      <c r="CR479" s="10">
        <v>5956</v>
      </c>
      <c r="CS479" s="10">
        <v>5737</v>
      </c>
      <c r="CT479" s="10">
        <v>3748</v>
      </c>
      <c r="CU479" s="10">
        <v>5092</v>
      </c>
      <c r="CV479" s="10">
        <v>5386</v>
      </c>
      <c r="CW479" s="10">
        <v>3137</v>
      </c>
      <c r="CX479" s="10">
        <v>3661</v>
      </c>
      <c r="CY479" s="10">
        <v>5819</v>
      </c>
      <c r="CZ479" s="10">
        <v>5822</v>
      </c>
      <c r="DA479" s="10">
        <v>5754</v>
      </c>
      <c r="DB479" s="10">
        <v>2018</v>
      </c>
      <c r="DC479" s="10">
        <v>7444</v>
      </c>
      <c r="DD479" s="10">
        <v>1681</v>
      </c>
    </row>
    <row r="480" spans="1:108" x14ac:dyDescent="0.25">
      <c r="H480" s="11" t="s">
        <v>0</v>
      </c>
      <c r="I480" s="12">
        <v>-3.3844923339748378</v>
      </c>
      <c r="J480" s="12">
        <v>-8.1667379407908065</v>
      </c>
      <c r="K480" s="12">
        <v>-2.7345411965700772</v>
      </c>
      <c r="L480" s="12">
        <v>-5.8957805283100324</v>
      </c>
      <c r="M480" s="12">
        <v>1.7880402390959995</v>
      </c>
      <c r="N480" s="12">
        <v>-1.7263015201825869</v>
      </c>
      <c r="O480" s="12">
        <v>8.6698019194574574</v>
      </c>
      <c r="P480" s="12">
        <v>-4.6280950812868209</v>
      </c>
      <c r="Q480" s="12">
        <v>0.45379727753961197</v>
      </c>
      <c r="R480" s="12">
        <v>-9.9261019079691773E-2</v>
      </c>
      <c r="S480" s="12">
        <v>7.4849221680523579</v>
      </c>
      <c r="T480" s="12">
        <v>2.4587873527903263</v>
      </c>
      <c r="U480" s="12">
        <v>3.635484289811914</v>
      </c>
      <c r="V480" s="12">
        <v>-1.7415739070021803</v>
      </c>
      <c r="W480" s="12">
        <v>-2.366772595315028</v>
      </c>
      <c r="X480" s="12">
        <v>0.32812875812206366</v>
      </c>
      <c r="Y480" s="12">
        <v>14.062987103271073</v>
      </c>
      <c r="Z480" s="12">
        <v>9.6383535100960529</v>
      </c>
      <c r="AA480" s="12">
        <v>3.7060522714234927</v>
      </c>
      <c r="AB480" s="12">
        <v>-2.3296749437392137</v>
      </c>
      <c r="AC480" s="12">
        <v>-0.43395882075173875</v>
      </c>
      <c r="AD480" s="12">
        <v>-5.7494987964060726</v>
      </c>
      <c r="AE480" s="12">
        <v>3.0945049645452927</v>
      </c>
      <c r="AF480" s="12">
        <v>-6.279342758280988</v>
      </c>
      <c r="AG480" s="12">
        <v>2.4196971367435784</v>
      </c>
      <c r="AH480" s="12">
        <v>-9.0303797145707083</v>
      </c>
      <c r="AI480" s="12">
        <v>3.4865349993451726</v>
      </c>
      <c r="AJ480" s="12">
        <v>1.5605241885890582</v>
      </c>
      <c r="AK480" s="12">
        <v>5.7338165362167199</v>
      </c>
      <c r="AL480" s="12">
        <v>-5.6097404914368667</v>
      </c>
      <c r="AM480" s="12">
        <v>-2.3758117006130401</v>
      </c>
      <c r="AN480" s="12">
        <v>-13.031688129614167</v>
      </c>
      <c r="AO480" s="12">
        <v>2.6204368577222512</v>
      </c>
      <c r="AP480" s="12">
        <v>7.0621184659622696</v>
      </c>
      <c r="AQ480" s="12">
        <v>2.7651013156864734</v>
      </c>
      <c r="AR480" s="12">
        <v>-2.4290439833157831</v>
      </c>
      <c r="AS480" s="12">
        <v>-0.15425360085282624</v>
      </c>
      <c r="AT480" s="12">
        <v>-2.7066116642399098</v>
      </c>
      <c r="AU480" s="12">
        <v>-1.1981598944246519</v>
      </c>
      <c r="AV480" s="12">
        <v>-5.8097581753795762</v>
      </c>
      <c r="AW480" s="12">
        <v>-2.3981446525628183</v>
      </c>
      <c r="AX480" s="12">
        <v>-1.6304783682017787</v>
      </c>
      <c r="AY480" s="12">
        <v>3.2457628637638973</v>
      </c>
      <c r="AZ480" s="12">
        <v>0.23533219954729973</v>
      </c>
      <c r="BA480" s="12">
        <v>1.3333410824748673</v>
      </c>
      <c r="BB480" s="12">
        <v>-1.6457367600363624</v>
      </c>
      <c r="BC480" s="12">
        <v>8.4134846176618723</v>
      </c>
      <c r="BD480" s="12">
        <v>-3.9907457553403267</v>
      </c>
      <c r="BE480" s="12">
        <v>11.780632533389781</v>
      </c>
      <c r="BF480" s="12">
        <v>-3.7318326387652121</v>
      </c>
      <c r="BG480" s="12">
        <v>-2.2063649782247579</v>
      </c>
      <c r="BH480" s="12">
        <v>6.1158726522644908</v>
      </c>
      <c r="BI480" s="12">
        <v>3.8209604369788188</v>
      </c>
      <c r="BJ480" s="12">
        <v>-12.865429194208978</v>
      </c>
      <c r="BK480" s="12">
        <v>1.3937560519530232</v>
      </c>
      <c r="BL480" s="12">
        <v>-3.8817355259693742</v>
      </c>
      <c r="BM480" s="12">
        <v>12.319473717789675</v>
      </c>
      <c r="BN480" s="12">
        <v>14.645784229381542</v>
      </c>
      <c r="BO480" s="12">
        <v>-6.7684656019916236</v>
      </c>
      <c r="BP480" s="12">
        <v>4.1646089309333227</v>
      </c>
      <c r="BQ480" s="12">
        <v>7.2861851127247812</v>
      </c>
      <c r="BR480" s="12">
        <v>-2.2798684418487571</v>
      </c>
      <c r="BS480" s="12">
        <v>-0.59247421910477027</v>
      </c>
      <c r="BT480" s="12">
        <v>-1.3722681143556694</v>
      </c>
      <c r="BU480" s="12">
        <v>-0.96169029681324625</v>
      </c>
      <c r="BV480" s="12">
        <v>-1.8843344141661507</v>
      </c>
      <c r="BW480" s="12">
        <v>1.238864801979962</v>
      </c>
      <c r="BX480" s="12">
        <v>-4.2123716598864247</v>
      </c>
      <c r="BY480" s="12">
        <v>2.7011924194582617</v>
      </c>
      <c r="BZ480" s="12">
        <v>0.49970016016137425</v>
      </c>
      <c r="CA480" s="12">
        <v>11.466198336466727</v>
      </c>
      <c r="CB480" s="12">
        <v>4.9536367914180586</v>
      </c>
      <c r="CC480" s="12">
        <v>4.2148024044978012</v>
      </c>
      <c r="CD480" s="12">
        <v>6.3783930543576162</v>
      </c>
      <c r="CE480" s="12">
        <v>3.3141113736746575</v>
      </c>
      <c r="CF480" s="12">
        <v>-3.3776489946644519</v>
      </c>
      <c r="CG480" s="12">
        <v>8.7892247353809267</v>
      </c>
      <c r="CH480" s="12">
        <v>-4.0131904978621593</v>
      </c>
      <c r="CI480" s="12">
        <v>0.44606881944439458</v>
      </c>
      <c r="CJ480" s="12">
        <v>0.11920698943658922</v>
      </c>
      <c r="CK480" s="12">
        <v>1.7631002016375095</v>
      </c>
      <c r="CL480" s="12">
        <v>-6.2071586340671736</v>
      </c>
      <c r="CM480" s="12">
        <v>-7.5651384395827499</v>
      </c>
      <c r="CN480" s="12">
        <v>-2.1671007908903643</v>
      </c>
      <c r="CO480" s="12">
        <v>0.48768961608330463</v>
      </c>
      <c r="CP480" s="12">
        <v>1.9417044913136505</v>
      </c>
      <c r="CQ480" s="12">
        <v>-3.6055717579983062</v>
      </c>
      <c r="CR480" s="12">
        <v>-2.4532041605125081</v>
      </c>
      <c r="CS480" s="12">
        <v>-6.9358162832088519</v>
      </c>
      <c r="CT480" s="12">
        <v>2.8637127005722061</v>
      </c>
      <c r="CU480" s="12">
        <v>-9.6852183897643531</v>
      </c>
      <c r="CV480" s="12">
        <v>1.8836109422023264</v>
      </c>
      <c r="CW480" s="12">
        <v>-7.4134620625986445</v>
      </c>
      <c r="CX480" s="12">
        <v>-0.33533102997719111</v>
      </c>
      <c r="CY480" s="12">
        <v>-6.0658580963000288</v>
      </c>
      <c r="CZ480" s="12">
        <v>3.2709786945728947</v>
      </c>
      <c r="DA480" s="12">
        <v>2.5270387749913068</v>
      </c>
      <c r="DB480" s="12">
        <v>1.8497514200531953</v>
      </c>
      <c r="DC480" s="12">
        <v>-4.2510848367139893</v>
      </c>
      <c r="DD480" s="12">
        <v>0.25788419081147829</v>
      </c>
    </row>
    <row r="481" spans="1:108" x14ac:dyDescent="0.25">
      <c r="H481" s="11" t="s">
        <v>2</v>
      </c>
      <c r="I481" s="12">
        <v>1.3408328653251322</v>
      </c>
      <c r="J481" s="12">
        <v>-5.4852570681851374</v>
      </c>
      <c r="K481" s="12">
        <v>5.3355486915430284</v>
      </c>
      <c r="L481" s="12">
        <v>-2.4349163083166037</v>
      </c>
      <c r="M481" s="12">
        <v>12.479304438606857</v>
      </c>
      <c r="N481" s="12">
        <v>6.2678181584862882</v>
      </c>
      <c r="O481" s="12">
        <v>27.986808662844766</v>
      </c>
      <c r="P481" s="12">
        <v>0.39822235874867423</v>
      </c>
      <c r="Q481" s="12">
        <v>9.3107716760050767</v>
      </c>
      <c r="R481" s="12">
        <v>9.1205310884323509</v>
      </c>
      <c r="S481" s="12">
        <v>24.692093218291351</v>
      </c>
      <c r="T481" s="12">
        <v>15.786102996798453</v>
      </c>
      <c r="U481" s="12">
        <v>18.252329771654477</v>
      </c>
      <c r="V481" s="12">
        <v>7.1233693161550296</v>
      </c>
      <c r="W481" s="12">
        <v>6.316324099478158</v>
      </c>
      <c r="X481" s="12">
        <v>11.713442371297999</v>
      </c>
      <c r="Y481" s="12">
        <v>37.147244523401007</v>
      </c>
      <c r="Z481" s="12">
        <v>28.200213359892913</v>
      </c>
      <c r="AA481" s="12">
        <v>16.440715720574051</v>
      </c>
      <c r="AB481" s="12">
        <v>7.2232193689958617</v>
      </c>
      <c r="AC481" s="12">
        <v>7.5887979380642712</v>
      </c>
      <c r="AD481" s="12">
        <v>-1.327981703381895</v>
      </c>
      <c r="AE481" s="12">
        <v>16.108544326815171</v>
      </c>
      <c r="AF481" s="12">
        <v>-3.4717261479631287</v>
      </c>
      <c r="AG481" s="12">
        <v>12.775266852715363</v>
      </c>
      <c r="AH481" s="12">
        <v>-7.0011154373439801</v>
      </c>
      <c r="AI481" s="12">
        <v>16.070506638720246</v>
      </c>
      <c r="AJ481" s="12">
        <v>11.562868822330074</v>
      </c>
      <c r="AK481" s="12">
        <v>21.239815023665404</v>
      </c>
      <c r="AL481" s="12">
        <v>-0.87308461909297752</v>
      </c>
      <c r="AM481" s="12">
        <v>4.9545600037591599</v>
      </c>
      <c r="AN481" s="12">
        <v>-17.095922242527514</v>
      </c>
      <c r="AO481" s="12">
        <v>15.26327418609152</v>
      </c>
      <c r="AP481" s="12">
        <v>23.92884475899557</v>
      </c>
      <c r="AQ481" s="12">
        <v>16.101325875459246</v>
      </c>
      <c r="AR481" s="12">
        <v>6.6321492313501729</v>
      </c>
      <c r="AS481" s="12">
        <v>9.1117339298855455</v>
      </c>
      <c r="AT481" s="12">
        <v>5.1252803120302044</v>
      </c>
      <c r="AU481" s="12">
        <v>8.3259126190704009</v>
      </c>
      <c r="AV481" s="12">
        <v>-1.7908007763700755</v>
      </c>
      <c r="AW481" s="12">
        <v>4.8461479465973989</v>
      </c>
      <c r="AX481" s="12">
        <v>7.6119594458170754</v>
      </c>
      <c r="AY481" s="12">
        <v>16.563952921774575</v>
      </c>
      <c r="AZ481" s="12">
        <v>9.8839902512438993</v>
      </c>
      <c r="BA481" s="12">
        <v>11.79667721785391</v>
      </c>
      <c r="BB481" s="12">
        <v>7.8738144209994143</v>
      </c>
      <c r="BC481" s="12">
        <v>28.663092960232138</v>
      </c>
      <c r="BD481" s="12">
        <v>1.86309885009656</v>
      </c>
      <c r="BE481" s="12">
        <v>32.142815145437169</v>
      </c>
      <c r="BF481" s="12">
        <v>0.20181469742100466</v>
      </c>
      <c r="BG481" s="12">
        <v>6.5352694317250251</v>
      </c>
      <c r="BH481" s="12">
        <v>19.670643301897378</v>
      </c>
      <c r="BI481" s="12">
        <v>19.134856423622054</v>
      </c>
      <c r="BJ481" s="12">
        <v>-15.621753536680773</v>
      </c>
      <c r="BK481" s="12">
        <v>13.621835537572181</v>
      </c>
      <c r="BL481" s="12">
        <v>4.0211136252618713</v>
      </c>
      <c r="BM481" s="12">
        <v>32.595286810281351</v>
      </c>
      <c r="BN481" s="12">
        <v>40.397112990786681</v>
      </c>
      <c r="BO481" s="12">
        <v>-5.4561941612183267</v>
      </c>
      <c r="BP481" s="12">
        <v>17.872129925931056</v>
      </c>
      <c r="BQ481" s="12">
        <v>23.439370483788611</v>
      </c>
      <c r="BR481" s="12">
        <v>7.9588150234211632</v>
      </c>
      <c r="BS481" s="12">
        <v>10.134125850032111</v>
      </c>
      <c r="BT481" s="12">
        <v>7.6293879043854549</v>
      </c>
      <c r="BU481" s="12">
        <v>8.2753009013262417</v>
      </c>
      <c r="BV481" s="12">
        <v>7.4383764820815461</v>
      </c>
      <c r="BW481" s="12">
        <v>12.287459825445634</v>
      </c>
      <c r="BX481" s="12">
        <v>2.3091303317789538</v>
      </c>
      <c r="BY481" s="12">
        <v>16.046836537680644</v>
      </c>
      <c r="BZ481" s="12">
        <v>10.049276423680869</v>
      </c>
      <c r="CA481" s="12">
        <v>32.477659273899974</v>
      </c>
      <c r="CB481" s="12">
        <v>19.753806438207089</v>
      </c>
      <c r="CC481" s="12">
        <v>18.753572344790435</v>
      </c>
      <c r="CD481" s="12">
        <v>22.132816544124179</v>
      </c>
      <c r="CE481" s="12">
        <v>17.059212308320447</v>
      </c>
      <c r="CF481" s="12">
        <v>3.012308341233314</v>
      </c>
      <c r="CG481" s="12">
        <v>26.216635937838674</v>
      </c>
      <c r="CH481" s="12">
        <v>0.23788836084181431</v>
      </c>
      <c r="CI481" s="12">
        <v>11.494940153679387</v>
      </c>
      <c r="CJ481" s="12">
        <v>10.294009761969663</v>
      </c>
      <c r="CK481" s="12">
        <v>15.093971506560219</v>
      </c>
      <c r="CL481" s="12">
        <v>-2.5450749978799343</v>
      </c>
      <c r="CM481" s="12">
        <v>-4.2962124477326391</v>
      </c>
      <c r="CN481" s="12">
        <v>4.8021970188610812</v>
      </c>
      <c r="CO481" s="12">
        <v>10.943582154562884</v>
      </c>
      <c r="CP481" s="12">
        <v>13.311702596975437</v>
      </c>
      <c r="CQ481" s="12">
        <v>3.8534853853941708</v>
      </c>
      <c r="CR481" s="12">
        <v>5.1345032392280547</v>
      </c>
      <c r="CS481" s="12">
        <v>-3.7563348758062336</v>
      </c>
      <c r="CT481" s="12">
        <v>16.392963394016338</v>
      </c>
      <c r="CU481" s="12">
        <v>-9.0778828303053896</v>
      </c>
      <c r="CV481" s="12">
        <v>14.945318571083996</v>
      </c>
      <c r="CW481" s="12">
        <v>-4.7072594640094758</v>
      </c>
      <c r="CX481" s="12">
        <v>10.93725730839912</v>
      </c>
      <c r="CY481" s="12">
        <v>-2.5867024743763629</v>
      </c>
      <c r="CZ481" s="12">
        <v>16.333526131850242</v>
      </c>
      <c r="DA481" s="12">
        <v>14.992867098102156</v>
      </c>
      <c r="DB481" s="12">
        <v>14.226882673095313</v>
      </c>
      <c r="DC481" s="12">
        <v>1.3552092640477476</v>
      </c>
      <c r="DD481" s="12">
        <v>10.17871699601773</v>
      </c>
    </row>
    <row r="482" spans="1:108" x14ac:dyDescent="0.25">
      <c r="A482" s="2">
        <v>161</v>
      </c>
      <c r="B482" s="8">
        <v>2.0311655733318927</v>
      </c>
      <c r="C482" s="8">
        <v>2.0261930762588158</v>
      </c>
      <c r="D482" s="8">
        <v>2.0164943448000421</v>
      </c>
      <c r="E482" s="8">
        <v>10.09057041382704</v>
      </c>
      <c r="F482" s="8">
        <v>9.88128083634715</v>
      </c>
      <c r="G482" s="8">
        <v>9.9807151592596739</v>
      </c>
      <c r="H482" s="9" t="s">
        <v>29</v>
      </c>
      <c r="I482" s="10">
        <v>9192</v>
      </c>
      <c r="J482" s="10">
        <v>442</v>
      </c>
      <c r="K482" s="10">
        <v>5606</v>
      </c>
      <c r="L482" s="10">
        <v>9880</v>
      </c>
      <c r="M482" s="10">
        <v>3044</v>
      </c>
      <c r="N482" s="10">
        <v>5418</v>
      </c>
      <c r="O482" s="10">
        <v>8290</v>
      </c>
      <c r="P482" s="10">
        <v>2080</v>
      </c>
      <c r="Q482" s="10">
        <v>5950</v>
      </c>
      <c r="R482" s="10">
        <v>4101</v>
      </c>
      <c r="S482" s="10">
        <v>6183</v>
      </c>
      <c r="T482" s="10">
        <v>9843</v>
      </c>
      <c r="U482" s="10">
        <v>7743</v>
      </c>
      <c r="V482" s="10">
        <v>2876</v>
      </c>
      <c r="W482" s="10">
        <v>4267</v>
      </c>
      <c r="X482" s="10">
        <v>6731</v>
      </c>
      <c r="Y482" s="10">
        <v>9603</v>
      </c>
      <c r="Z482" s="10">
        <v>9035</v>
      </c>
      <c r="AA482" s="10">
        <v>4282</v>
      </c>
      <c r="AB482" s="10">
        <v>6569</v>
      </c>
      <c r="AC482" s="10">
        <v>699</v>
      </c>
      <c r="AD482" s="10">
        <v>3977</v>
      </c>
      <c r="AE482" s="10">
        <v>46</v>
      </c>
      <c r="AF482" s="10">
        <v>837</v>
      </c>
      <c r="AG482" s="10">
        <v>4677</v>
      </c>
      <c r="AH482" s="10">
        <v>8928</v>
      </c>
      <c r="AI482" s="10">
        <v>5556</v>
      </c>
      <c r="AJ482" s="10">
        <v>2516</v>
      </c>
      <c r="AK482" s="10">
        <v>284</v>
      </c>
      <c r="AL482" s="10">
        <v>8682</v>
      </c>
      <c r="AM482" s="10">
        <v>5650</v>
      </c>
      <c r="AN482" s="10">
        <v>4358</v>
      </c>
      <c r="AO482" s="10">
        <v>994</v>
      </c>
      <c r="AP482" s="10">
        <v>9996</v>
      </c>
      <c r="AQ482" s="10">
        <v>2595</v>
      </c>
      <c r="AR482" s="10">
        <v>5107</v>
      </c>
      <c r="AS482" s="10">
        <v>9344</v>
      </c>
      <c r="AT482" s="10">
        <v>41</v>
      </c>
      <c r="AU482" s="10">
        <v>8602</v>
      </c>
      <c r="AV482" s="10">
        <v>977</v>
      </c>
      <c r="AW482" s="10">
        <v>4053</v>
      </c>
      <c r="AX482" s="10">
        <v>645</v>
      </c>
      <c r="AY482" s="10">
        <v>754</v>
      </c>
      <c r="AZ482" s="10">
        <v>7978</v>
      </c>
      <c r="BA482" s="10">
        <v>389</v>
      </c>
      <c r="BB482" s="10">
        <v>9803</v>
      </c>
      <c r="BC482" s="10">
        <v>3704</v>
      </c>
      <c r="BD482" s="10">
        <v>4373</v>
      </c>
      <c r="BE482" s="10">
        <v>4285</v>
      </c>
      <c r="BF482" s="10">
        <v>2532</v>
      </c>
      <c r="BG482" s="10">
        <v>8977</v>
      </c>
      <c r="BH482" s="10">
        <v>8947</v>
      </c>
      <c r="BI482" s="10">
        <v>3732</v>
      </c>
      <c r="BJ482" s="10">
        <v>4717</v>
      </c>
      <c r="BK482" s="10">
        <v>7209</v>
      </c>
      <c r="BL482" s="10">
        <v>1982</v>
      </c>
      <c r="BM482" s="10">
        <v>9821</v>
      </c>
      <c r="BN482" s="10">
        <v>5604</v>
      </c>
      <c r="BO482" s="10">
        <v>1484</v>
      </c>
      <c r="BP482" s="10">
        <v>5912</v>
      </c>
      <c r="BQ482" s="10">
        <v>6166</v>
      </c>
      <c r="BR482" s="10">
        <v>7536</v>
      </c>
      <c r="BS482" s="10">
        <v>6642</v>
      </c>
      <c r="BT482" s="10">
        <v>6033</v>
      </c>
      <c r="BU482" s="10">
        <v>7375</v>
      </c>
      <c r="BV482" s="10">
        <v>9345</v>
      </c>
      <c r="BW482" s="10">
        <v>1567</v>
      </c>
      <c r="BX482" s="10">
        <v>3373</v>
      </c>
      <c r="BY482" s="10">
        <v>3715</v>
      </c>
      <c r="BZ482" s="10">
        <v>7828</v>
      </c>
      <c r="CA482" s="10">
        <v>1115</v>
      </c>
      <c r="CB482" s="10">
        <v>7187</v>
      </c>
      <c r="CC482" s="10">
        <v>3205</v>
      </c>
      <c r="CD482" s="10">
        <v>5815</v>
      </c>
      <c r="CE482" s="10">
        <v>1267</v>
      </c>
      <c r="CF482" s="10">
        <v>3371</v>
      </c>
      <c r="CG482" s="10">
        <v>4172</v>
      </c>
      <c r="CH482" s="10">
        <v>4828</v>
      </c>
      <c r="CI482" s="10">
        <v>5557</v>
      </c>
      <c r="CJ482" s="10">
        <v>3359</v>
      </c>
      <c r="CK482" s="10">
        <v>5738</v>
      </c>
      <c r="CL482" s="10">
        <v>7910</v>
      </c>
      <c r="CM482" s="10">
        <v>4725</v>
      </c>
      <c r="CN482" s="10">
        <v>3779</v>
      </c>
      <c r="CO482" s="10">
        <v>8871</v>
      </c>
      <c r="CP482" s="10">
        <v>6821</v>
      </c>
      <c r="CQ482" s="10">
        <v>2008</v>
      </c>
      <c r="CR482" s="10">
        <v>3238</v>
      </c>
      <c r="CS482" s="10">
        <v>4060</v>
      </c>
      <c r="CT482" s="10">
        <v>4417</v>
      </c>
      <c r="CU482" s="10">
        <v>2239</v>
      </c>
      <c r="CV482" s="10">
        <v>8458</v>
      </c>
      <c r="CW482" s="10">
        <v>7782</v>
      </c>
      <c r="CX482" s="10">
        <v>915</v>
      </c>
      <c r="CY482" s="10">
        <v>6712</v>
      </c>
      <c r="CZ482" s="10">
        <v>3948</v>
      </c>
      <c r="DA482" s="10">
        <v>3764</v>
      </c>
      <c r="DB482" s="10">
        <v>1446</v>
      </c>
      <c r="DC482" s="10">
        <v>7362</v>
      </c>
      <c r="DD482" s="10">
        <v>4677</v>
      </c>
    </row>
    <row r="483" spans="1:108" x14ac:dyDescent="0.25">
      <c r="H483" s="11" t="s">
        <v>0</v>
      </c>
      <c r="I483" s="12">
        <v>1.5478676959622031</v>
      </c>
      <c r="J483" s="12">
        <v>-6.8273161711207813</v>
      </c>
      <c r="K483" s="12">
        <v>5.0806539560681401</v>
      </c>
      <c r="L483" s="12">
        <v>1.5200378280031335</v>
      </c>
      <c r="M483" s="12">
        <v>0.65686719254034964</v>
      </c>
      <c r="N483" s="12">
        <v>-2.58043554983812</v>
      </c>
      <c r="O483" s="12">
        <v>3.5745029289976777</v>
      </c>
      <c r="P483" s="12">
        <v>0.57781657585194157</v>
      </c>
      <c r="Q483" s="12">
        <v>9.7893590926000265</v>
      </c>
      <c r="R483" s="12">
        <v>4.4437829677809733</v>
      </c>
      <c r="S483" s="12">
        <v>-2.5838792481103172</v>
      </c>
      <c r="T483" s="12">
        <v>8.5328920186468977</v>
      </c>
      <c r="U483" s="12">
        <v>1.4674978242162457</v>
      </c>
      <c r="V483" s="12">
        <v>6.5152789787391852</v>
      </c>
      <c r="W483" s="12">
        <v>-3.3788419949889281</v>
      </c>
      <c r="X483" s="12">
        <v>-6.3991653262739367</v>
      </c>
      <c r="Y483" s="12">
        <v>0.87593515889932416</v>
      </c>
      <c r="Z483" s="12">
        <v>-2.4826499436148604</v>
      </c>
      <c r="AA483" s="12">
        <v>-3.0206634073015959</v>
      </c>
      <c r="AB483" s="12">
        <v>-10.774475455990736</v>
      </c>
      <c r="AC483" s="12">
        <v>-0.7614534829173385</v>
      </c>
      <c r="AD483" s="12">
        <v>-1.2439895096496016</v>
      </c>
      <c r="AE483" s="12">
        <v>-1.4359851445618774</v>
      </c>
      <c r="AF483" s="12">
        <v>-8.0998075040060513</v>
      </c>
      <c r="AG483" s="12">
        <v>-1.5304538632319402</v>
      </c>
      <c r="AH483" s="12">
        <v>-2.2009577502036684</v>
      </c>
      <c r="AI483" s="12">
        <v>-10.141809658083149</v>
      </c>
      <c r="AJ483" s="12">
        <v>2.0394403994256818</v>
      </c>
      <c r="AK483" s="12">
        <v>0.18754198352326501</v>
      </c>
      <c r="AL483" s="12">
        <v>-5.1723217484469588</v>
      </c>
      <c r="AM483" s="12">
        <v>9.0673020880446149</v>
      </c>
      <c r="AN483" s="12">
        <v>3.1901117740707639</v>
      </c>
      <c r="AO483" s="12">
        <v>-2.5810102719023909</v>
      </c>
      <c r="AP483" s="12">
        <v>-2.7678492337750265</v>
      </c>
      <c r="AQ483" s="12">
        <v>1.6992801564060158</v>
      </c>
      <c r="AR483" s="12">
        <v>4.7690473641044164</v>
      </c>
      <c r="AS483" s="12">
        <v>6.3259184365586831</v>
      </c>
      <c r="AT483" s="12">
        <v>5.4483389670225595</v>
      </c>
      <c r="AU483" s="12">
        <v>-6.5780103727027015</v>
      </c>
      <c r="AV483" s="12">
        <v>0.16078848139594099</v>
      </c>
      <c r="AW483" s="12">
        <v>-1.3427075894318503</v>
      </c>
      <c r="AX483" s="12">
        <v>-4.9430177074901147</v>
      </c>
      <c r="AY483" s="12">
        <v>10.411135072166617</v>
      </c>
      <c r="AZ483" s="12">
        <v>-6.2377569872275593</v>
      </c>
      <c r="BA483" s="12">
        <v>-3.6378552189545625</v>
      </c>
      <c r="BB483" s="12">
        <v>-14.723231608829551</v>
      </c>
      <c r="BC483" s="12">
        <v>-2.9764812791326731</v>
      </c>
      <c r="BD483" s="12">
        <v>-2.3255796594267526</v>
      </c>
      <c r="BE483" s="12">
        <v>3.6519214580681609</v>
      </c>
      <c r="BF483" s="12">
        <v>-3.8903405003007094</v>
      </c>
      <c r="BG483" s="12">
        <v>1.2928445107483304</v>
      </c>
      <c r="BH483" s="12">
        <v>4.1424259358657451</v>
      </c>
      <c r="BI483" s="12">
        <v>0.42598420496684158</v>
      </c>
      <c r="BJ483" s="12">
        <v>-5.5125827658433133</v>
      </c>
      <c r="BK483" s="12">
        <v>3.8904022955976907</v>
      </c>
      <c r="BL483" s="12">
        <v>8.0518413098162931</v>
      </c>
      <c r="BM483" s="12">
        <v>-3.5538936164096619</v>
      </c>
      <c r="BN483" s="12">
        <v>2.8952480229112405</v>
      </c>
      <c r="BO483" s="12">
        <v>-8.5477212974362313</v>
      </c>
      <c r="BP483" s="12">
        <v>4.4495195009732456</v>
      </c>
      <c r="BQ483" s="12">
        <v>3.6671422119459001</v>
      </c>
      <c r="BR483" s="12">
        <v>4.1850026108533926</v>
      </c>
      <c r="BS483" s="12">
        <v>-1.5849103016887656</v>
      </c>
      <c r="BT483" s="12">
        <v>2.5987703384320144</v>
      </c>
      <c r="BU483" s="12">
        <v>0.31538983815318322</v>
      </c>
      <c r="BV483" s="12">
        <v>2.6340238396135014</v>
      </c>
      <c r="BW483" s="12">
        <v>3.7338947796438653</v>
      </c>
      <c r="BX483" s="12">
        <v>-9.5969088274400249</v>
      </c>
      <c r="BY483" s="12">
        <v>2.8960102005853945</v>
      </c>
      <c r="BZ483" s="12">
        <v>-1.7376272610233152</v>
      </c>
      <c r="CA483" s="12">
        <v>-5.8615216913145805</v>
      </c>
      <c r="CB483" s="12">
        <v>2.3477804810022755</v>
      </c>
      <c r="CC483" s="12">
        <v>-0.23008491871425324</v>
      </c>
      <c r="CD483" s="12">
        <v>4.4768740142321253</v>
      </c>
      <c r="CE483" s="12">
        <v>3.2557654330703336</v>
      </c>
      <c r="CF483" s="12">
        <v>-0.69337043944130117</v>
      </c>
      <c r="CG483" s="12">
        <v>2.4393854558258661</v>
      </c>
      <c r="CH483" s="12">
        <v>4.9939966258436401</v>
      </c>
      <c r="CI483" s="12">
        <v>-3.0400122043866022</v>
      </c>
      <c r="CJ483" s="12">
        <v>3.0215271980434406</v>
      </c>
      <c r="CK483" s="12">
        <v>-12.783072122858883</v>
      </c>
      <c r="CL483" s="12">
        <v>-0.96500087906089793</v>
      </c>
      <c r="CM483" s="12">
        <v>-3.408426523419771</v>
      </c>
      <c r="CN483" s="12">
        <v>-4.5366961992905734</v>
      </c>
      <c r="CO483" s="12">
        <v>3.9944069769247732</v>
      </c>
      <c r="CP483" s="12">
        <v>-2.2630350209272341</v>
      </c>
      <c r="CQ483" s="12">
        <v>2.0996218153660005</v>
      </c>
      <c r="CR483" s="12">
        <v>-2.352784112912504</v>
      </c>
      <c r="CS483" s="12">
        <v>-8.2802826431258776</v>
      </c>
      <c r="CT483" s="12">
        <v>-1.7383773388229442</v>
      </c>
      <c r="CU483" s="12">
        <v>-1.8417984143074786</v>
      </c>
      <c r="CV483" s="12">
        <v>-3.0986745013387882</v>
      </c>
      <c r="CW483" s="12">
        <v>6.3092237018497634</v>
      </c>
      <c r="CX483" s="12">
        <v>-2.139106072094473</v>
      </c>
      <c r="CY483" s="12">
        <v>-0.73786964334240945</v>
      </c>
      <c r="CZ483" s="12">
        <v>9.3462161599304956</v>
      </c>
      <c r="DA483" s="12">
        <v>2.1779635859140285</v>
      </c>
      <c r="DB483" s="12">
        <v>10.625081283431667</v>
      </c>
      <c r="DC483" s="12">
        <v>8.1143949623877614</v>
      </c>
      <c r="DD483" s="12">
        <v>-1.5304538632319402</v>
      </c>
    </row>
    <row r="484" spans="1:108" x14ac:dyDescent="0.25">
      <c r="H484" s="11" t="s">
        <v>2</v>
      </c>
      <c r="I484" s="12">
        <v>11.310475032771786</v>
      </c>
      <c r="J484" s="12">
        <v>-4.4465149961975472</v>
      </c>
      <c r="K484" s="12">
        <v>19.174470434380783</v>
      </c>
      <c r="L484" s="12">
        <v>13.623506953262975</v>
      </c>
      <c r="M484" s="12">
        <v>10.700435810962643</v>
      </c>
      <c r="N484" s="12">
        <v>4.57997223661412</v>
      </c>
      <c r="O484" s="12">
        <v>19.791710842453302</v>
      </c>
      <c r="P484" s="12">
        <v>11.388386225386327</v>
      </c>
      <c r="Q484" s="12">
        <v>29.562708194111842</v>
      </c>
      <c r="R484" s="12">
        <v>19.456307956417536</v>
      </c>
      <c r="S484" s="12">
        <v>7.3124218931944371</v>
      </c>
      <c r="T484" s="12">
        <v>28.738828029837208</v>
      </c>
      <c r="U484" s="12">
        <v>12.469333810550362</v>
      </c>
      <c r="V484" s="12">
        <v>23.483845143293795</v>
      </c>
      <c r="W484" s="12">
        <v>-0.23681089910447417</v>
      </c>
      <c r="X484" s="12">
        <v>-2.4019090279392281</v>
      </c>
      <c r="Y484" s="12">
        <v>12.688097043650618</v>
      </c>
      <c r="Z484" s="12">
        <v>5.4253120235141843</v>
      </c>
      <c r="AA484" s="12">
        <v>2.3461567048910945</v>
      </c>
      <c r="AB484" s="12">
        <v>-9.8815258421179859</v>
      </c>
      <c r="AC484" s="12">
        <v>7.4963381767694557</v>
      </c>
      <c r="AD484" s="12">
        <v>8.0646481857800847</v>
      </c>
      <c r="AE484" s="12">
        <v>7.7870349269232078</v>
      </c>
      <c r="AF484" s="12">
        <v>-7.5415767680967241</v>
      </c>
      <c r="AG484" s="12">
        <v>5.9240210197354237</v>
      </c>
      <c r="AH484" s="12">
        <v>3.1498471293352384</v>
      </c>
      <c r="AI484" s="12">
        <v>-9.9412783027947036</v>
      </c>
      <c r="AJ484" s="12">
        <v>14.262939164658974</v>
      </c>
      <c r="AK484" s="12">
        <v>9.2401841166115979</v>
      </c>
      <c r="AL484" s="12">
        <v>-1.5186923310856872</v>
      </c>
      <c r="AM484" s="12">
        <v>27.320392361459298</v>
      </c>
      <c r="AN484" s="12">
        <v>14.824038200566022</v>
      </c>
      <c r="AO484" s="12">
        <v>5.6074953595731536</v>
      </c>
      <c r="AP484" s="12">
        <v>3.9316200263673737</v>
      </c>
      <c r="AQ484" s="12">
        <v>13.63035867582162</v>
      </c>
      <c r="AR484" s="12">
        <v>19.725374997956472</v>
      </c>
      <c r="AS484" s="12">
        <v>23.646537478217798</v>
      </c>
      <c r="AT484" s="12">
        <v>20.059375356007134</v>
      </c>
      <c r="AU484" s="12">
        <v>-2.9689505816867574</v>
      </c>
      <c r="AV484" s="12">
        <v>11.908572955971234</v>
      </c>
      <c r="AW484" s="12">
        <v>7.0425845187944889</v>
      </c>
      <c r="AX484" s="12">
        <v>-1.2835836538218579</v>
      </c>
      <c r="AY484" s="12">
        <v>31.657750467001105</v>
      </c>
      <c r="AZ484" s="12">
        <v>-3.9605827392399506</v>
      </c>
      <c r="BA484" s="12">
        <v>3.8912578348496218</v>
      </c>
      <c r="BB484" s="12">
        <v>-19.10022847529536</v>
      </c>
      <c r="BC484" s="12">
        <v>3.5110456024137231</v>
      </c>
      <c r="BD484" s="12">
        <v>4.6911608367120143</v>
      </c>
      <c r="BE484" s="12">
        <v>16.480061582379857</v>
      </c>
      <c r="BF484" s="12">
        <v>2.4692901942437331</v>
      </c>
      <c r="BG484" s="12">
        <v>11.992869804365855</v>
      </c>
      <c r="BH484" s="12">
        <v>17.977790458213761</v>
      </c>
      <c r="BI484" s="12">
        <v>11.971901646815322</v>
      </c>
      <c r="BJ484" s="12">
        <v>-1.1043599886702917</v>
      </c>
      <c r="BK484" s="12">
        <v>17.815126823548951</v>
      </c>
      <c r="BL484" s="12">
        <v>25.605201956946345</v>
      </c>
      <c r="BM484" s="12">
        <v>3.2633289304016184</v>
      </c>
      <c r="BN484" s="12">
        <v>15.519790235086338</v>
      </c>
      <c r="BO484" s="12">
        <v>-8.3158385678085764</v>
      </c>
      <c r="BP484" s="12">
        <v>19.642412370670478</v>
      </c>
      <c r="BQ484" s="12">
        <v>18.204595336986966</v>
      </c>
      <c r="BR484" s="12">
        <v>19.408021829329297</v>
      </c>
      <c r="BS484" s="12">
        <v>6.000869263503545</v>
      </c>
      <c r="BT484" s="12">
        <v>15.289372466818806</v>
      </c>
      <c r="BU484" s="12">
        <v>9.3252884836693326</v>
      </c>
      <c r="BV484" s="12">
        <v>14.829364188622399</v>
      </c>
      <c r="BW484" s="12">
        <v>18.490035249079185</v>
      </c>
      <c r="BX484" s="12">
        <v>-7.7275502049418261</v>
      </c>
      <c r="BY484" s="12">
        <v>15.174742398684852</v>
      </c>
      <c r="BZ484" s="12">
        <v>6.204479314346762</v>
      </c>
      <c r="CA484" s="12">
        <v>-1.0362809023097035</v>
      </c>
      <c r="CB484" s="12">
        <v>14.500987078830905</v>
      </c>
      <c r="CC484" s="12">
        <v>10.150771131343525</v>
      </c>
      <c r="CD484" s="12">
        <v>20.596474828675518</v>
      </c>
      <c r="CE484" s="12">
        <v>20.107979018168336</v>
      </c>
      <c r="CF484" s="12">
        <v>9.4605544873671708</v>
      </c>
      <c r="CG484" s="12">
        <v>15.569818183670268</v>
      </c>
      <c r="CH484" s="12">
        <v>20.010664847140777</v>
      </c>
      <c r="CI484" s="12">
        <v>4.9718465223291464</v>
      </c>
      <c r="CJ484" s="12">
        <v>15.210266604811057</v>
      </c>
      <c r="CK484" s="12">
        <v>-16.787870481389248</v>
      </c>
      <c r="CL484" s="12">
        <v>8.3523470615398523</v>
      </c>
      <c r="CM484" s="12">
        <v>2.181244999123725</v>
      </c>
      <c r="CN484" s="12">
        <v>1.5686080713781254</v>
      </c>
      <c r="CO484" s="12">
        <v>15.798440581849912</v>
      </c>
      <c r="CP484" s="12">
        <v>6.2433655217875792</v>
      </c>
      <c r="CQ484" s="12">
        <v>13.933190652072211</v>
      </c>
      <c r="CR484" s="12">
        <v>5.8594014779322361</v>
      </c>
      <c r="CS484" s="12">
        <v>-4.7262061308619856</v>
      </c>
      <c r="CT484" s="12">
        <v>6.8426945754239012</v>
      </c>
      <c r="CU484" s="12">
        <v>5.2730854045343429</v>
      </c>
      <c r="CV484" s="12">
        <v>3.8713778871598792</v>
      </c>
      <c r="CW484" s="12">
        <v>22.751439910551216</v>
      </c>
      <c r="CX484" s="12">
        <v>5.1736697637088351</v>
      </c>
      <c r="CY484" s="12">
        <v>8.2903561525355869</v>
      </c>
      <c r="CZ484" s="12">
        <v>28.125004963767282</v>
      </c>
      <c r="DA484" s="12">
        <v>13.782478157445533</v>
      </c>
      <c r="DB484" s="12">
        <v>31.358645390305917</v>
      </c>
      <c r="DC484" s="12">
        <v>26.42557885971766</v>
      </c>
      <c r="DD484" s="12">
        <v>5.9240210197354237</v>
      </c>
    </row>
    <row r="485" spans="1:108" x14ac:dyDescent="0.25">
      <c r="A485" s="2">
        <v>162</v>
      </c>
      <c r="B485" s="8">
        <v>1.906721521972057</v>
      </c>
      <c r="C485" s="8">
        <v>1.9452650049620144</v>
      </c>
      <c r="D485" s="8">
        <v>1.9968031747622303</v>
      </c>
      <c r="E485" s="8">
        <v>9.7743700607038893</v>
      </c>
      <c r="F485" s="8">
        <v>9.9241074169231922</v>
      </c>
      <c r="G485" s="8">
        <v>9.8661817324519294</v>
      </c>
      <c r="H485" s="9" t="s">
        <v>29</v>
      </c>
      <c r="I485" s="10">
        <v>9900</v>
      </c>
      <c r="J485" s="10">
        <v>4843</v>
      </c>
      <c r="K485" s="10">
        <v>2026</v>
      </c>
      <c r="L485" s="10">
        <v>5563</v>
      </c>
      <c r="M485" s="10">
        <v>8476</v>
      </c>
      <c r="N485" s="10">
        <v>7111</v>
      </c>
      <c r="O485" s="10">
        <v>2119</v>
      </c>
      <c r="P485" s="10">
        <v>4531</v>
      </c>
      <c r="Q485" s="10">
        <v>4263</v>
      </c>
      <c r="R485" s="10">
        <v>4944</v>
      </c>
      <c r="S485" s="10">
        <v>2866</v>
      </c>
      <c r="T485" s="10">
        <v>7181</v>
      </c>
      <c r="U485" s="10">
        <v>1133</v>
      </c>
      <c r="V485" s="10">
        <v>4133</v>
      </c>
      <c r="W485" s="10">
        <v>1373</v>
      </c>
      <c r="X485" s="10">
        <v>9138</v>
      </c>
      <c r="Y485" s="10">
        <v>8088</v>
      </c>
      <c r="Z485" s="10">
        <v>763</v>
      </c>
      <c r="AA485" s="10">
        <v>6290</v>
      </c>
      <c r="AB485" s="10">
        <v>8107</v>
      </c>
      <c r="AC485" s="10">
        <v>617</v>
      </c>
      <c r="AD485" s="10">
        <v>5488</v>
      </c>
      <c r="AE485" s="10">
        <v>3469</v>
      </c>
      <c r="AF485" s="10">
        <v>1115</v>
      </c>
      <c r="AG485" s="10">
        <v>4770</v>
      </c>
      <c r="AH485" s="10">
        <v>5513</v>
      </c>
      <c r="AI485" s="10">
        <v>465</v>
      </c>
      <c r="AJ485" s="10">
        <v>8627</v>
      </c>
      <c r="AK485" s="10">
        <v>6696</v>
      </c>
      <c r="AL485" s="10">
        <v>2614</v>
      </c>
      <c r="AM485" s="10">
        <v>920</v>
      </c>
      <c r="AN485" s="10">
        <v>1656</v>
      </c>
      <c r="AO485" s="10">
        <v>18</v>
      </c>
      <c r="AP485" s="10">
        <v>6065</v>
      </c>
      <c r="AQ485" s="10">
        <v>6674</v>
      </c>
      <c r="AR485" s="10">
        <v>738</v>
      </c>
      <c r="AS485" s="10">
        <v>9968</v>
      </c>
      <c r="AT485" s="10">
        <v>649</v>
      </c>
      <c r="AU485" s="10">
        <v>2058</v>
      </c>
      <c r="AV485" s="10">
        <v>1542</v>
      </c>
      <c r="AW485" s="10">
        <v>247</v>
      </c>
      <c r="AX485" s="10">
        <v>7092</v>
      </c>
      <c r="AY485" s="10">
        <v>6162</v>
      </c>
      <c r="AZ485" s="10">
        <v>5866</v>
      </c>
      <c r="BA485" s="10">
        <v>4712</v>
      </c>
      <c r="BB485" s="10">
        <v>1483</v>
      </c>
      <c r="BC485" s="10">
        <v>1374</v>
      </c>
      <c r="BD485" s="10">
        <v>5638</v>
      </c>
      <c r="BE485" s="10">
        <v>3768</v>
      </c>
      <c r="BF485" s="10">
        <v>8395</v>
      </c>
      <c r="BG485" s="10">
        <v>1690</v>
      </c>
      <c r="BH485" s="10">
        <v>9168</v>
      </c>
      <c r="BI485" s="10">
        <v>3832</v>
      </c>
      <c r="BJ485" s="10">
        <v>5965</v>
      </c>
      <c r="BK485" s="10">
        <v>7580</v>
      </c>
      <c r="BL485" s="10">
        <v>6702</v>
      </c>
      <c r="BM485" s="10">
        <v>4795</v>
      </c>
      <c r="BN485" s="10">
        <v>2601</v>
      </c>
      <c r="BO485" s="10">
        <v>8418</v>
      </c>
      <c r="BP485" s="10">
        <v>5155</v>
      </c>
      <c r="BQ485" s="10">
        <v>3578</v>
      </c>
      <c r="BR485" s="10">
        <v>41</v>
      </c>
      <c r="BS485" s="10">
        <v>3575</v>
      </c>
      <c r="BT485" s="10">
        <v>8519</v>
      </c>
      <c r="BU485" s="10">
        <v>7555</v>
      </c>
      <c r="BV485" s="10">
        <v>66</v>
      </c>
      <c r="BW485" s="10">
        <v>5845</v>
      </c>
      <c r="BX485" s="10">
        <v>1884</v>
      </c>
      <c r="BY485" s="10">
        <v>5674</v>
      </c>
      <c r="BZ485" s="10">
        <v>2845</v>
      </c>
      <c r="CA485" s="10">
        <v>5051</v>
      </c>
      <c r="CB485" s="10">
        <v>3851</v>
      </c>
      <c r="CC485" s="10">
        <v>7300</v>
      </c>
      <c r="CD485" s="10">
        <v>639</v>
      </c>
      <c r="CE485" s="10">
        <v>5525</v>
      </c>
      <c r="CF485" s="10">
        <v>2634</v>
      </c>
      <c r="CG485" s="10">
        <v>6052</v>
      </c>
      <c r="CH485" s="10">
        <v>5638</v>
      </c>
      <c r="CI485" s="10">
        <v>8021</v>
      </c>
      <c r="CJ485" s="10">
        <v>3441</v>
      </c>
      <c r="CK485" s="10">
        <v>2417</v>
      </c>
      <c r="CL485" s="10">
        <v>9309</v>
      </c>
      <c r="CM485" s="10">
        <v>831</v>
      </c>
      <c r="CN485" s="10">
        <v>1097</v>
      </c>
      <c r="CO485" s="10">
        <v>5578</v>
      </c>
      <c r="CP485" s="10">
        <v>991</v>
      </c>
      <c r="CQ485" s="10">
        <v>160</v>
      </c>
      <c r="CR485" s="10">
        <v>7346</v>
      </c>
      <c r="CS485" s="10">
        <v>8745</v>
      </c>
      <c r="CT485" s="10">
        <v>6884</v>
      </c>
      <c r="CU485" s="10">
        <v>2087</v>
      </c>
      <c r="CV485" s="10">
        <v>2390</v>
      </c>
      <c r="CW485" s="10">
        <v>4530</v>
      </c>
      <c r="CX485" s="10">
        <v>7254</v>
      </c>
      <c r="CY485" s="10">
        <v>9240</v>
      </c>
      <c r="CZ485" s="10">
        <v>1376</v>
      </c>
      <c r="DA485" s="10">
        <v>8981</v>
      </c>
      <c r="DB485" s="10">
        <v>7706</v>
      </c>
      <c r="DC485" s="10">
        <v>615</v>
      </c>
      <c r="DD485" s="10">
        <v>8733</v>
      </c>
    </row>
    <row r="486" spans="1:108" x14ac:dyDescent="0.25">
      <c r="H486" s="11" t="s">
        <v>0</v>
      </c>
      <c r="I486" s="12">
        <v>1.6238411643883797</v>
      </c>
      <c r="J486" s="12">
        <v>-0.8618654628399115</v>
      </c>
      <c r="K486" s="12">
        <v>6.9227299189146629</v>
      </c>
      <c r="L486" s="12">
        <v>-1.1570572567527757</v>
      </c>
      <c r="M486" s="12">
        <v>1.0864076756731011</v>
      </c>
      <c r="N486" s="12">
        <v>0.87257241869245672</v>
      </c>
      <c r="O486" s="12">
        <v>7.4728141815727875</v>
      </c>
      <c r="P486" s="12">
        <v>5.5233736706859027</v>
      </c>
      <c r="Q486" s="12">
        <v>0.39303964582519468</v>
      </c>
      <c r="R486" s="12">
        <v>-1.554446660609422</v>
      </c>
      <c r="S486" s="12">
        <v>3.665529542158608</v>
      </c>
      <c r="T486" s="12">
        <v>-7.63889581697783</v>
      </c>
      <c r="U486" s="12">
        <v>-0.15425360085282624</v>
      </c>
      <c r="V486" s="12">
        <v>2.2545971613697535</v>
      </c>
      <c r="W486" s="12">
        <v>-5.7186770963804268</v>
      </c>
      <c r="X486" s="12">
        <v>1.3137722397791227</v>
      </c>
      <c r="Y486" s="12">
        <v>4.7295403288190112</v>
      </c>
      <c r="Z486" s="12">
        <v>-0.81618546715069407</v>
      </c>
      <c r="AA486" s="12">
        <v>3.92874055876025</v>
      </c>
      <c r="AB486" s="12">
        <v>-4.564485495562046</v>
      </c>
      <c r="AC486" s="12">
        <v>4.3995213575673517</v>
      </c>
      <c r="AD486" s="12">
        <v>0.35898349384260497</v>
      </c>
      <c r="AE486" s="12">
        <v>6.8391531450776863</v>
      </c>
      <c r="AF486" s="12">
        <v>-5.8615216913145805</v>
      </c>
      <c r="AG486" s="12">
        <v>6.5131185284850792</v>
      </c>
      <c r="AH486" s="12">
        <v>5.4534978888033248</v>
      </c>
      <c r="AI486" s="12">
        <v>-2.3850067279375033</v>
      </c>
      <c r="AJ486" s="12">
        <v>-5.7398798491048826</v>
      </c>
      <c r="AK486" s="12">
        <v>-5.0989619286321695</v>
      </c>
      <c r="AL486" s="12">
        <v>-2.805094685729717</v>
      </c>
      <c r="AM486" s="12">
        <v>4.0155330470003463</v>
      </c>
      <c r="AN486" s="12">
        <v>8.9932764594731687</v>
      </c>
      <c r="AO486" s="12">
        <v>-1.599268389887615</v>
      </c>
      <c r="AP486" s="12">
        <v>-0.864313301247432</v>
      </c>
      <c r="AQ486" s="12">
        <v>-9.1465928404714063</v>
      </c>
      <c r="AR486" s="12">
        <v>-1.3135791005112398</v>
      </c>
      <c r="AS486" s="12">
        <v>-1.1197636538569542</v>
      </c>
      <c r="AT486" s="12">
        <v>-5.0415784263039443E-2</v>
      </c>
      <c r="AU486" s="12">
        <v>2.0201632568810797</v>
      </c>
      <c r="AV486" s="12">
        <v>-1.8824400077273737</v>
      </c>
      <c r="AW486" s="12">
        <v>3.0826144547350616</v>
      </c>
      <c r="AX486" s="12">
        <v>3.6372170797711778</v>
      </c>
      <c r="AY486" s="12">
        <v>-2.3599470683865293</v>
      </c>
      <c r="AZ486" s="12">
        <v>-5.9941634484125652</v>
      </c>
      <c r="BA486" s="12">
        <v>-0.93328494929915284</v>
      </c>
      <c r="BB486" s="12">
        <v>-5.9099228741217971</v>
      </c>
      <c r="BC486" s="12">
        <v>-5.5104301088641066</v>
      </c>
      <c r="BD486" s="12">
        <v>-2.3133101830260911</v>
      </c>
      <c r="BE486" s="12">
        <v>-8.0304350939984985</v>
      </c>
      <c r="BF486" s="12">
        <v>-1.436655522874759E-2</v>
      </c>
      <c r="BG486" s="12">
        <v>-0.8991862705839857</v>
      </c>
      <c r="BH486" s="12">
        <v>-0.94864139946897841</v>
      </c>
      <c r="BI486" s="12">
        <v>-5.6570083095373462</v>
      </c>
      <c r="BJ486" s="12">
        <v>-1.7970083674911919</v>
      </c>
      <c r="BK486" s="12">
        <v>-0.80716178303203334</v>
      </c>
      <c r="BL486" s="12">
        <v>-0.87519841731392267</v>
      </c>
      <c r="BM486" s="12">
        <v>-9.9515829827817566</v>
      </c>
      <c r="BN486" s="12">
        <v>5.3979515441997776</v>
      </c>
      <c r="BO486" s="12">
        <v>2.1907651211778885</v>
      </c>
      <c r="BP486" s="12">
        <v>-1.3462946017242086</v>
      </c>
      <c r="BQ486" s="12">
        <v>0.25058921194724731</v>
      </c>
      <c r="BR486" s="12">
        <v>5.4483389670225595</v>
      </c>
      <c r="BS486" s="12">
        <v>1.9826721046947688</v>
      </c>
      <c r="BT486" s="12">
        <v>-5.3987805136344189</v>
      </c>
      <c r="BU486" s="12">
        <v>1.6682774428759537</v>
      </c>
      <c r="BV486" s="12">
        <v>-4.5073100171117084E-2</v>
      </c>
      <c r="BW486" s="12">
        <v>3.5932471655020142</v>
      </c>
      <c r="BX486" s="12">
        <v>3.1858230570045016</v>
      </c>
      <c r="BY486" s="12">
        <v>5.749948094351427</v>
      </c>
      <c r="BZ486" s="12">
        <v>-2.0083083988841874</v>
      </c>
      <c r="CA486" s="12">
        <v>3.2062211617754772</v>
      </c>
      <c r="CB486" s="12">
        <v>-6.331848329559798</v>
      </c>
      <c r="CC486" s="12">
        <v>0.69265834064987597</v>
      </c>
      <c r="CD486" s="12">
        <v>2.9283689200989245</v>
      </c>
      <c r="CE486" s="12">
        <v>8.5778152257920119</v>
      </c>
      <c r="CF486" s="12">
        <v>3.44388084287531</v>
      </c>
      <c r="CG486" s="12">
        <v>1.123434700396976</v>
      </c>
      <c r="CH486" s="12">
        <v>-2.3133101830260911</v>
      </c>
      <c r="CI486" s="12">
        <v>-4.4682238562519316</v>
      </c>
      <c r="CJ486" s="12">
        <v>0.59249756591307423</v>
      </c>
      <c r="CK486" s="12">
        <v>-2.3125837603593422E-2</v>
      </c>
      <c r="CL486" s="12">
        <v>4.3831523438392397</v>
      </c>
      <c r="CM486" s="12">
        <v>-12.781179282645796</v>
      </c>
      <c r="CN486" s="12">
        <v>-2.6550448169113632</v>
      </c>
      <c r="CO486" s="12">
        <v>3.7134958071683877</v>
      </c>
      <c r="CP486" s="12">
        <v>-0.49733903821056719</v>
      </c>
      <c r="CQ486" s="12">
        <v>8.3995980310595844</v>
      </c>
      <c r="CR486" s="12">
        <v>2.9041764141633801</v>
      </c>
      <c r="CS486" s="12">
        <v>-3.9960812524630751</v>
      </c>
      <c r="CT486" s="12">
        <v>3.7943488473800588</v>
      </c>
      <c r="CU486" s="12">
        <v>-0.4583748040437477</v>
      </c>
      <c r="CV486" s="12">
        <v>4.47460690088311</v>
      </c>
      <c r="CW486" s="12">
        <v>-4.0556055287453034</v>
      </c>
      <c r="CX486" s="12">
        <v>6.2918020996180974</v>
      </c>
      <c r="CY486" s="12">
        <v>2.0161490575833505</v>
      </c>
      <c r="CZ486" s="12">
        <v>1.1163767283894552</v>
      </c>
      <c r="DA486" s="12">
        <v>-1.5225372126060863</v>
      </c>
      <c r="DB486" s="12">
        <v>-2.9780031347853098</v>
      </c>
      <c r="DC486" s="12">
        <v>-3.3389523221044524</v>
      </c>
      <c r="DD486" s="12">
        <v>9.5661938309140879</v>
      </c>
    </row>
    <row r="487" spans="1:108" x14ac:dyDescent="0.25">
      <c r="H487" s="11" t="s">
        <v>2</v>
      </c>
      <c r="I487" s="12">
        <v>13.398866396928309</v>
      </c>
      <c r="J487" s="12">
        <v>7.4878470985986949</v>
      </c>
      <c r="K487" s="12">
        <v>23.279064648997952</v>
      </c>
      <c r="L487" s="12">
        <v>7.8147837950157966</v>
      </c>
      <c r="M487" s="12">
        <v>10.460433862553689</v>
      </c>
      <c r="N487" s="12">
        <v>12.238761459191696</v>
      </c>
      <c r="O487" s="12">
        <v>24.907112391675344</v>
      </c>
      <c r="P487" s="12">
        <v>18.720435366877453</v>
      </c>
      <c r="Q487" s="12">
        <v>9.221146371878044</v>
      </c>
      <c r="R487" s="12">
        <v>7.1772130795188618</v>
      </c>
      <c r="S487" s="12">
        <v>17.21735059532465</v>
      </c>
      <c r="T487" s="12">
        <v>-4.3031304029896376</v>
      </c>
      <c r="U487" s="12">
        <v>9.1117339298855455</v>
      </c>
      <c r="V487" s="12">
        <v>12.646363481927159</v>
      </c>
      <c r="W487" s="12">
        <v>-0.79330450933101759</v>
      </c>
      <c r="X487" s="12">
        <v>12.09950698056654</v>
      </c>
      <c r="Y487" s="12">
        <v>19.951175582057939</v>
      </c>
      <c r="Z487" s="12">
        <v>9.8377812101318707</v>
      </c>
      <c r="AA487" s="12">
        <v>17.580091587531708</v>
      </c>
      <c r="AB487" s="12">
        <v>0.46066651991466984</v>
      </c>
      <c r="AC487" s="12">
        <v>19.499180795539065</v>
      </c>
      <c r="AD487" s="12">
        <v>12.997910835767836</v>
      </c>
      <c r="AE487" s="12">
        <v>22.229612228933448</v>
      </c>
      <c r="AF487" s="12">
        <v>-1.0362809023097035</v>
      </c>
      <c r="AG487" s="12">
        <v>22.943567134724191</v>
      </c>
      <c r="AH487" s="12">
        <v>19.839003085522499</v>
      </c>
      <c r="AI487" s="12">
        <v>5.6612436313235035</v>
      </c>
      <c r="AJ487" s="12">
        <v>-0.66642172834544056</v>
      </c>
      <c r="AK487" s="12">
        <v>-1.0713207329248111</v>
      </c>
      <c r="AL487" s="12">
        <v>5.2268713520259578</v>
      </c>
      <c r="AM487" s="12">
        <v>18.390891677875416</v>
      </c>
      <c r="AN487" s="12">
        <v>27.756706705544179</v>
      </c>
      <c r="AO487" s="12">
        <v>6.3244652003478539</v>
      </c>
      <c r="AP487" s="12">
        <v>9.9335073698036673</v>
      </c>
      <c r="AQ487" s="12">
        <v>-8.8266528893856329</v>
      </c>
      <c r="AR487" s="12">
        <v>7.0456911208807194</v>
      </c>
      <c r="AS487" s="12">
        <v>9.9856493505355957</v>
      </c>
      <c r="AT487" s="12">
        <v>9.9457914178272535</v>
      </c>
      <c r="AU487" s="12">
        <v>13.561183626508194</v>
      </c>
      <c r="AV487" s="12">
        <v>6.8843591493923038</v>
      </c>
      <c r="AW487" s="12">
        <v>16.093983572540029</v>
      </c>
      <c r="AX487" s="12">
        <v>16.111703690855734</v>
      </c>
      <c r="AY487" s="12">
        <v>4.766164564159773</v>
      </c>
      <c r="AZ487" s="12">
        <v>-1.0628358545392067</v>
      </c>
      <c r="BA487" s="12">
        <v>8.281526227958194</v>
      </c>
      <c r="BB487" s="12">
        <v>-2.2831036672273766</v>
      </c>
      <c r="BC487" s="12">
        <v>-0.77344676164809545</v>
      </c>
      <c r="BD487" s="12">
        <v>4.9616760198976575</v>
      </c>
      <c r="BE487" s="12">
        <v>-7.1457243325765978</v>
      </c>
      <c r="BF487" s="12">
        <v>9.8642636414618199</v>
      </c>
      <c r="BG487" s="12">
        <v>8.215537371350301</v>
      </c>
      <c r="BH487" s="12">
        <v>7.9312768841798542</v>
      </c>
      <c r="BI487" s="12">
        <v>-2.3735441808835587</v>
      </c>
      <c r="BJ487" s="12">
        <v>5.5153178202028856</v>
      </c>
      <c r="BK487" s="12">
        <v>6.5516544834471047</v>
      </c>
      <c r="BL487" s="12">
        <v>8.1762501464140023</v>
      </c>
      <c r="BM487" s="12">
        <v>-10.316581022755814</v>
      </c>
      <c r="BN487" s="12">
        <v>20.803544552361156</v>
      </c>
      <c r="BO487" s="12">
        <v>14.919853626921007</v>
      </c>
      <c r="BP487" s="12">
        <v>6.5186906431607072</v>
      </c>
      <c r="BQ487" s="12">
        <v>9.1879917755110458</v>
      </c>
      <c r="BR487" s="12">
        <v>20.059375356007134</v>
      </c>
      <c r="BS487" s="12">
        <v>12.657682919923625</v>
      </c>
      <c r="BT487" s="12">
        <v>-2.8045125652266698</v>
      </c>
      <c r="BU487" s="12">
        <v>13.293706220794176</v>
      </c>
      <c r="BV487" s="12">
        <v>8.7244738648327598</v>
      </c>
      <c r="BW487" s="12">
        <v>17.461774722034363</v>
      </c>
      <c r="BX487" s="12">
        <v>15.876590259535732</v>
      </c>
      <c r="BY487" s="12">
        <v>22.121917382057909</v>
      </c>
      <c r="BZ487" s="12">
        <v>5.9617854764568472</v>
      </c>
      <c r="CA487" s="12">
        <v>15.658285710278108</v>
      </c>
      <c r="CB487" s="12">
        <v>-3.3483264518951534</v>
      </c>
      <c r="CC487" s="12">
        <v>10.682398478530102</v>
      </c>
      <c r="CD487" s="12">
        <v>15.582978150634499</v>
      </c>
      <c r="CE487" s="12">
        <v>26.286525771592228</v>
      </c>
      <c r="CF487" s="12">
        <v>16.467247431475084</v>
      </c>
      <c r="CG487" s="12">
        <v>12.620619060580658</v>
      </c>
      <c r="CH487" s="12">
        <v>4.9616760198976575</v>
      </c>
      <c r="CI487" s="12">
        <v>1.0358695814015328</v>
      </c>
      <c r="CJ487" s="12">
        <v>11.891043311627136</v>
      </c>
      <c r="CK487" s="12">
        <v>8.7878231869797432</v>
      </c>
      <c r="CL487" s="12">
        <v>18.398974868394113</v>
      </c>
      <c r="CM487" s="12">
        <v>-14.411480374553753</v>
      </c>
      <c r="CN487" s="12">
        <v>6.0552143280285025</v>
      </c>
      <c r="CO487" s="12">
        <v>18.348150623808376</v>
      </c>
      <c r="CP487" s="12">
        <v>9.4050423242253736</v>
      </c>
      <c r="CQ487" s="12">
        <v>27.552818472635895</v>
      </c>
      <c r="CR487" s="12">
        <v>17.550563440476633</v>
      </c>
      <c r="CS487" s="12">
        <v>1.7241019502352231</v>
      </c>
      <c r="CT487" s="12">
        <v>18.341086763464975</v>
      </c>
      <c r="CU487" s="12">
        <v>7.5095159490020889</v>
      </c>
      <c r="CV487" s="12">
        <v>19.071943293895785</v>
      </c>
      <c r="CW487" s="12">
        <v>0.70578228021014167</v>
      </c>
      <c r="CX487" s="12">
        <v>23.132553327534279</v>
      </c>
      <c r="CY487" s="12">
        <v>13.548420193637639</v>
      </c>
      <c r="CZ487" s="12">
        <v>12.587819821326553</v>
      </c>
      <c r="DA487" s="12">
        <v>6.8678144165821635</v>
      </c>
      <c r="DB487" s="12">
        <v>3.3055791508956602</v>
      </c>
      <c r="DC487" s="12">
        <v>3.2995666080353643</v>
      </c>
      <c r="DD487" s="12">
        <v>30.993979058120367</v>
      </c>
    </row>
    <row r="488" spans="1:108" x14ac:dyDescent="0.25">
      <c r="A488" s="2">
        <v>163</v>
      </c>
      <c r="B488" s="8">
        <v>1.9771263026974062</v>
      </c>
      <c r="C488" s="8">
        <v>1.9707085746887305</v>
      </c>
      <c r="D488" s="8">
        <v>1.9704692938103718</v>
      </c>
      <c r="E488" s="8">
        <v>9.9153045577615906</v>
      </c>
      <c r="F488" s="8">
        <v>9.6998268679822051</v>
      </c>
      <c r="G488" s="8">
        <v>9.9424158985319337</v>
      </c>
      <c r="H488" s="9" t="s">
        <v>29</v>
      </c>
      <c r="I488" s="10">
        <v>4202</v>
      </c>
      <c r="J488" s="10">
        <v>5976</v>
      </c>
      <c r="K488" s="10">
        <v>2094</v>
      </c>
      <c r="L488" s="10">
        <v>1956</v>
      </c>
      <c r="M488" s="10">
        <v>497</v>
      </c>
      <c r="N488" s="10">
        <v>3195</v>
      </c>
      <c r="O488" s="10">
        <v>5105</v>
      </c>
      <c r="P488" s="10">
        <v>3214</v>
      </c>
      <c r="Q488" s="10">
        <v>6069</v>
      </c>
      <c r="R488" s="10">
        <v>4934</v>
      </c>
      <c r="S488" s="10">
        <v>5324</v>
      </c>
      <c r="T488" s="10">
        <v>4092</v>
      </c>
      <c r="U488" s="10">
        <v>1139</v>
      </c>
      <c r="V488" s="10">
        <v>9937</v>
      </c>
      <c r="W488" s="10">
        <v>5172</v>
      </c>
      <c r="X488" s="10">
        <v>3150</v>
      </c>
      <c r="Y488" s="10">
        <v>6102</v>
      </c>
      <c r="Z488" s="10">
        <v>4093</v>
      </c>
      <c r="AA488" s="10">
        <v>3750</v>
      </c>
      <c r="AB488" s="10">
        <v>4720</v>
      </c>
      <c r="AC488" s="10">
        <v>4200</v>
      </c>
      <c r="AD488" s="10">
        <v>455</v>
      </c>
      <c r="AE488" s="10">
        <v>3655</v>
      </c>
      <c r="AF488" s="10">
        <v>8691</v>
      </c>
      <c r="AG488" s="10">
        <v>3248</v>
      </c>
      <c r="AH488" s="10">
        <v>4603</v>
      </c>
      <c r="AI488" s="10">
        <v>3460</v>
      </c>
      <c r="AJ488" s="10">
        <v>878</v>
      </c>
      <c r="AK488" s="10">
        <v>9105</v>
      </c>
      <c r="AL488" s="10">
        <v>8849</v>
      </c>
      <c r="AM488" s="10">
        <v>5983</v>
      </c>
      <c r="AN488" s="10">
        <v>8313</v>
      </c>
      <c r="AO488" s="10">
        <v>3640</v>
      </c>
      <c r="AP488" s="10">
        <v>5336</v>
      </c>
      <c r="AQ488" s="10">
        <v>8489</v>
      </c>
      <c r="AR488" s="10">
        <v>9386</v>
      </c>
      <c r="AS488" s="10">
        <v>7691</v>
      </c>
      <c r="AT488" s="10">
        <v>1429</v>
      </c>
      <c r="AU488" s="10">
        <v>5503</v>
      </c>
      <c r="AV488" s="10">
        <v>64</v>
      </c>
      <c r="AW488" s="10">
        <v>6358</v>
      </c>
      <c r="AX488" s="10">
        <v>9261</v>
      </c>
      <c r="AY488" s="10">
        <v>7695</v>
      </c>
      <c r="AZ488" s="10">
        <v>7204</v>
      </c>
      <c r="BA488" s="10">
        <v>9742</v>
      </c>
      <c r="BB488" s="10">
        <v>651</v>
      </c>
      <c r="BC488" s="10">
        <v>2410</v>
      </c>
      <c r="BD488" s="10">
        <v>4568</v>
      </c>
      <c r="BE488" s="10">
        <v>9875</v>
      </c>
      <c r="BF488" s="10">
        <v>2474</v>
      </c>
      <c r="BG488" s="10">
        <v>8276</v>
      </c>
      <c r="BH488" s="10">
        <v>4086</v>
      </c>
      <c r="BI488" s="10">
        <v>9780</v>
      </c>
      <c r="BJ488" s="10">
        <v>7845</v>
      </c>
      <c r="BK488" s="10">
        <v>8529</v>
      </c>
      <c r="BL488" s="10">
        <v>4242</v>
      </c>
      <c r="BM488" s="10">
        <v>7998</v>
      </c>
      <c r="BN488" s="10">
        <v>4719</v>
      </c>
      <c r="BO488" s="10">
        <v>838</v>
      </c>
      <c r="BP488" s="10">
        <v>911</v>
      </c>
      <c r="BQ488" s="10">
        <v>2308</v>
      </c>
      <c r="BR488" s="10">
        <v>2367</v>
      </c>
      <c r="BS488" s="10">
        <v>7239</v>
      </c>
      <c r="BT488" s="10">
        <v>8722</v>
      </c>
      <c r="BU488" s="10">
        <v>153</v>
      </c>
      <c r="BV488" s="10">
        <v>5110</v>
      </c>
      <c r="BW488" s="10">
        <v>6987</v>
      </c>
      <c r="BX488" s="10">
        <v>8823</v>
      </c>
      <c r="BY488" s="10">
        <v>4929</v>
      </c>
      <c r="BZ488" s="10">
        <v>7922</v>
      </c>
      <c r="CA488" s="10">
        <v>2883</v>
      </c>
      <c r="CB488" s="10">
        <v>9008</v>
      </c>
      <c r="CC488" s="10">
        <v>8016</v>
      </c>
      <c r="CD488" s="10">
        <v>2260</v>
      </c>
      <c r="CE488" s="10">
        <v>7950</v>
      </c>
      <c r="CF488" s="10">
        <v>2673</v>
      </c>
      <c r="CG488" s="10">
        <v>9346</v>
      </c>
      <c r="CH488" s="10">
        <v>4798</v>
      </c>
      <c r="CI488" s="10">
        <v>6072</v>
      </c>
      <c r="CJ488" s="10">
        <v>5883</v>
      </c>
      <c r="CK488" s="10">
        <v>6575</v>
      </c>
      <c r="CL488" s="10">
        <v>5676</v>
      </c>
      <c r="CM488" s="10">
        <v>7090</v>
      </c>
      <c r="CN488" s="10">
        <v>6911</v>
      </c>
      <c r="CO488" s="10">
        <v>1053</v>
      </c>
      <c r="CP488" s="10">
        <v>588</v>
      </c>
      <c r="CQ488" s="10">
        <v>316</v>
      </c>
      <c r="CR488" s="10">
        <v>6261</v>
      </c>
      <c r="CS488" s="10">
        <v>5871</v>
      </c>
      <c r="CT488" s="10">
        <v>393</v>
      </c>
      <c r="CU488" s="10">
        <v>1195</v>
      </c>
      <c r="CV488" s="10">
        <v>2463</v>
      </c>
      <c r="CW488" s="10">
        <v>5231</v>
      </c>
      <c r="CX488" s="10">
        <v>4885</v>
      </c>
      <c r="CY488" s="10">
        <v>3924</v>
      </c>
      <c r="CZ488" s="10">
        <v>9144</v>
      </c>
      <c r="DA488" s="10">
        <v>5733</v>
      </c>
      <c r="DB488" s="10">
        <v>7679</v>
      </c>
      <c r="DC488" s="10">
        <v>4047</v>
      </c>
      <c r="DD488" s="10">
        <v>5752</v>
      </c>
    </row>
    <row r="489" spans="1:108" x14ac:dyDescent="0.25">
      <c r="H489" s="11" t="s">
        <v>0</v>
      </c>
      <c r="I489" s="12">
        <v>-12.505758082002254</v>
      </c>
      <c r="J489" s="12">
        <v>1.3077697236558388</v>
      </c>
      <c r="K489" s="12">
        <v>2.0209725273410961</v>
      </c>
      <c r="L489" s="12">
        <v>-3.0466694744260119</v>
      </c>
      <c r="M489" s="12">
        <v>5.1631411070003672</v>
      </c>
      <c r="N489" s="12">
        <v>-2.3436227306799231</v>
      </c>
      <c r="O489" s="12">
        <v>13.228353705327894</v>
      </c>
      <c r="P489" s="12">
        <v>4.4153583661307101</v>
      </c>
      <c r="Q489" s="12">
        <v>7.9232885850178016</v>
      </c>
      <c r="R489" s="12">
        <v>0.99299165391357547</v>
      </c>
      <c r="S489" s="12">
        <v>0.16519579694999037</v>
      </c>
      <c r="T489" s="12">
        <v>-2.4739580618354573</v>
      </c>
      <c r="U489" s="12">
        <v>-12.645074867018662</v>
      </c>
      <c r="V489" s="12">
        <v>3.6703331696017423</v>
      </c>
      <c r="W489" s="12">
        <v>-4.4514714378067932</v>
      </c>
      <c r="X489" s="12">
        <v>1.3096254202193103</v>
      </c>
      <c r="Y489" s="12">
        <v>7.6288178855103528</v>
      </c>
      <c r="Z489" s="12">
        <v>-1.4332329591829005</v>
      </c>
      <c r="AA489" s="12">
        <v>2.0345570361026488</v>
      </c>
      <c r="AB489" s="12">
        <v>-3.0105844007795217</v>
      </c>
      <c r="AC489" s="12">
        <v>1.01892602096934</v>
      </c>
      <c r="AD489" s="12">
        <v>1.5356555462270836</v>
      </c>
      <c r="AE489" s="12">
        <v>3.656444298334907</v>
      </c>
      <c r="AF489" s="12">
        <v>11.780632533389781</v>
      </c>
      <c r="AG489" s="12">
        <v>-0.99737768734650523</v>
      </c>
      <c r="AH489" s="12">
        <v>0.17393867511472857</v>
      </c>
      <c r="AI489" s="12">
        <v>-3.929863372843061</v>
      </c>
      <c r="AJ489" s="12">
        <v>-7.992801487832244</v>
      </c>
      <c r="AK489" s="12">
        <v>-0.30148473085098765</v>
      </c>
      <c r="AL489" s="12">
        <v>1.2799337730338121</v>
      </c>
      <c r="AM489" s="12">
        <v>3.824712601021667</v>
      </c>
      <c r="AN489" s="12">
        <v>0.26373333758789647</v>
      </c>
      <c r="AO489" s="12">
        <v>3.0603269329783607</v>
      </c>
      <c r="AP489" s="12">
        <v>2.7272772257864379</v>
      </c>
      <c r="AQ489" s="12">
        <v>-1.8170810225893557</v>
      </c>
      <c r="AR489" s="12">
        <v>1.7432631740745701</v>
      </c>
      <c r="AS489" s="12">
        <v>0.64598474989190147</v>
      </c>
      <c r="AT489" s="12">
        <v>-6.8853022740926608</v>
      </c>
      <c r="AU489" s="12">
        <v>-0.93931515502220608</v>
      </c>
      <c r="AV489" s="12">
        <v>1.4500615508282428</v>
      </c>
      <c r="AW489" s="12">
        <v>6.9730496560502351</v>
      </c>
      <c r="AX489" s="12">
        <v>0.13880940415792209</v>
      </c>
      <c r="AY489" s="12">
        <v>-3.2467448100639524</v>
      </c>
      <c r="AZ489" s="12">
        <v>3.5869434359095154</v>
      </c>
      <c r="BA489" s="12">
        <v>3.2624842451017382</v>
      </c>
      <c r="BB489" s="12">
        <v>-6.7567424198550396</v>
      </c>
      <c r="BC489" s="12">
        <v>-1.4371045625935095</v>
      </c>
      <c r="BD489" s="12">
        <v>-5.4642178265355078E-2</v>
      </c>
      <c r="BE489" s="12">
        <v>4.8597817194970299</v>
      </c>
      <c r="BF489" s="12">
        <v>-6.5463993290900362</v>
      </c>
      <c r="BG489" s="12">
        <v>7.3015114317498586</v>
      </c>
      <c r="BH489" s="12">
        <v>1.0462718034016005</v>
      </c>
      <c r="BI489" s="12">
        <v>6.0425511984330278</v>
      </c>
      <c r="BJ489" s="12">
        <v>-5.6432082503682661</v>
      </c>
      <c r="BK489" s="12">
        <v>-4.6595915307015954</v>
      </c>
      <c r="BL489" s="12">
        <v>2.0160376159885076</v>
      </c>
      <c r="BM489" s="12">
        <v>1.4160309255962498</v>
      </c>
      <c r="BN489" s="12">
        <v>5.3840916574489146</v>
      </c>
      <c r="BO489" s="12">
        <v>0.91519622613462093</v>
      </c>
      <c r="BP489" s="12">
        <v>2.7081690695897178</v>
      </c>
      <c r="BQ489" s="12">
        <v>1.2382163313470089</v>
      </c>
      <c r="BR489" s="12">
        <v>1.9492006277379614</v>
      </c>
      <c r="BS489" s="12">
        <v>-7.7131453594080712</v>
      </c>
      <c r="BT489" s="12">
        <v>2.2992125247063027</v>
      </c>
      <c r="BU489" s="12">
        <v>-0.99394269947374614</v>
      </c>
      <c r="BV489" s="12">
        <v>2.9090864349647254</v>
      </c>
      <c r="BW489" s="12">
        <v>-6.0989553889635477</v>
      </c>
      <c r="BX489" s="12">
        <v>-2.7404010631967601</v>
      </c>
      <c r="BY489" s="12">
        <v>-4.588097568784721</v>
      </c>
      <c r="BZ489" s="12">
        <v>-4.793936000336644</v>
      </c>
      <c r="CA489" s="12">
        <v>4.507992378782947</v>
      </c>
      <c r="CB489" s="12">
        <v>-10.198254940230383</v>
      </c>
      <c r="CC489" s="12">
        <v>5.9097027578194172</v>
      </c>
      <c r="CD489" s="12">
        <v>-8.6641507607641071</v>
      </c>
      <c r="CE489" s="12">
        <v>-3.0390325320175422</v>
      </c>
      <c r="CF489" s="12">
        <v>-0.18514665183010884</v>
      </c>
      <c r="CG489" s="12">
        <v>-7.3349250395170618</v>
      </c>
      <c r="CH489" s="12">
        <v>-11.396107453132789</v>
      </c>
      <c r="CI489" s="12">
        <v>-0.25858682414806655</v>
      </c>
      <c r="CJ489" s="12">
        <v>5.1415393431078948</v>
      </c>
      <c r="CK489" s="12">
        <v>1.2018999817517748</v>
      </c>
      <c r="CL489" s="12">
        <v>-3.0419263398170711</v>
      </c>
      <c r="CM489" s="12">
        <v>1.2748108194126648</v>
      </c>
      <c r="CN489" s="12">
        <v>3.0278174446070852E-2</v>
      </c>
      <c r="CO489" s="12">
        <v>-6.0680927618058895</v>
      </c>
      <c r="CP489" s="12">
        <v>0.68606638085577554</v>
      </c>
      <c r="CQ489" s="12">
        <v>-0.74382660266977363</v>
      </c>
      <c r="CR489" s="12">
        <v>-1.1762351674535403</v>
      </c>
      <c r="CS489" s="12">
        <v>-2.7919064759415702</v>
      </c>
      <c r="CT489" s="12">
        <v>-3.1458713614732092</v>
      </c>
      <c r="CU489" s="12">
        <v>-9.9772557749184418</v>
      </c>
      <c r="CV489" s="12">
        <v>-7.4488186436015766</v>
      </c>
      <c r="CW489" s="12">
        <v>3.6707841644556822</v>
      </c>
      <c r="CX489" s="12">
        <v>-2.0908102122123804</v>
      </c>
      <c r="CY489" s="12">
        <v>-3.9206271988811192</v>
      </c>
      <c r="CZ489" s="12">
        <v>5.7990854652509007</v>
      </c>
      <c r="DA489" s="12">
        <v>-6.1415695951619913</v>
      </c>
      <c r="DB489" s="12">
        <v>-0.43116609546284962</v>
      </c>
      <c r="DC489" s="12">
        <v>-5.3249959412837278</v>
      </c>
      <c r="DD489" s="12">
        <v>-0.68348513549540357</v>
      </c>
    </row>
    <row r="490" spans="1:108" x14ac:dyDescent="0.25">
      <c r="H490" s="11" t="s">
        <v>2</v>
      </c>
      <c r="I490" s="12">
        <v>-16.587250326554077</v>
      </c>
      <c r="J490" s="12">
        <v>12.294996314708262</v>
      </c>
      <c r="K490" s="12">
        <v>16.139503391835632</v>
      </c>
      <c r="L490" s="12">
        <v>4.1926854486347596</v>
      </c>
      <c r="M490" s="12">
        <v>20.05490146309949</v>
      </c>
      <c r="N490" s="12">
        <v>4.6990101932502988</v>
      </c>
      <c r="O490" s="12">
        <v>35.545940021107469</v>
      </c>
      <c r="P490" s="12">
        <v>19.222008826694026</v>
      </c>
      <c r="Q490" s="12">
        <v>25.339480982969661</v>
      </c>
      <c r="R490" s="12">
        <v>12.696837874586025</v>
      </c>
      <c r="S490" s="12">
        <v>11.259830412124822</v>
      </c>
      <c r="T490" s="12">
        <v>5.970645254079459</v>
      </c>
      <c r="U490" s="12">
        <v>-15.202344302575312</v>
      </c>
      <c r="V490" s="12">
        <v>14.757441552249849</v>
      </c>
      <c r="W490" s="12">
        <v>2.166925081976288</v>
      </c>
      <c r="X490" s="12">
        <v>12.38903861885292</v>
      </c>
      <c r="Y490" s="12">
        <v>24.709747907261427</v>
      </c>
      <c r="Z490" s="12">
        <v>7.4068236562342396</v>
      </c>
      <c r="AA490" s="12">
        <v>12.586264943088327</v>
      </c>
      <c r="AB490" s="12">
        <v>4.3818231201455999</v>
      </c>
      <c r="AC490" s="12">
        <v>10.414785093316496</v>
      </c>
      <c r="AD490" s="12">
        <v>12.126477424458699</v>
      </c>
      <c r="AE490" s="12">
        <v>16.192488626790535</v>
      </c>
      <c r="AF490" s="12">
        <v>32.142815145437169</v>
      </c>
      <c r="AG490" s="12">
        <v>8.2372809795067852</v>
      </c>
      <c r="AH490" s="12">
        <v>9.8770319647313407</v>
      </c>
      <c r="AI490" s="12">
        <v>2.1204902190069514</v>
      </c>
      <c r="AJ490" s="12">
        <v>-6.9906768120408165</v>
      </c>
      <c r="AK490" s="12">
        <v>8.0678877559000277</v>
      </c>
      <c r="AL490" s="12">
        <v>10.70385073525896</v>
      </c>
      <c r="AM490" s="12">
        <v>16.928073224762034</v>
      </c>
      <c r="AN490" s="12">
        <v>8.8306063429565196</v>
      </c>
      <c r="AO490" s="12">
        <v>14.142873443697445</v>
      </c>
      <c r="AP490" s="12">
        <v>16.114847999874165</v>
      </c>
      <c r="AQ490" s="12">
        <v>7.7289793339952668</v>
      </c>
      <c r="AR490" s="12">
        <v>12.968469347191208</v>
      </c>
      <c r="AS490" s="12">
        <v>10.631020736166409</v>
      </c>
      <c r="AT490" s="12">
        <v>-4.3930483201946524</v>
      </c>
      <c r="AU490" s="12">
        <v>8.1511711701890928</v>
      </c>
      <c r="AV490" s="12">
        <v>13.635706541177084</v>
      </c>
      <c r="AW490" s="12">
        <v>24.082852705170563</v>
      </c>
      <c r="AX490" s="12">
        <v>10.820483129541538</v>
      </c>
      <c r="AY490" s="12">
        <v>3.8050969172243181</v>
      </c>
      <c r="AZ490" s="12">
        <v>16.173475480015586</v>
      </c>
      <c r="BA490" s="12">
        <v>17.50513857194948</v>
      </c>
      <c r="BB490" s="12">
        <v>-2.8897462742415825</v>
      </c>
      <c r="BC490" s="12">
        <v>8.2029147595603344</v>
      </c>
      <c r="BD490" s="12">
        <v>10.636315463576956</v>
      </c>
      <c r="BE490" s="12">
        <v>17.793930650600618</v>
      </c>
      <c r="BF490" s="12">
        <v>-5.2976256048039048</v>
      </c>
      <c r="BG490" s="12">
        <v>25.855969069068326</v>
      </c>
      <c r="BH490" s="12">
        <v>12.224904430311661</v>
      </c>
      <c r="BI490" s="12">
        <v>23.888637699667623</v>
      </c>
      <c r="BJ490" s="12">
        <v>-1.2104354067661602</v>
      </c>
      <c r="BK490" s="12">
        <v>-0.11080609203219871</v>
      </c>
      <c r="BL490" s="12">
        <v>13.378491482765988</v>
      </c>
      <c r="BM490" s="12">
        <v>13.379535857586724</v>
      </c>
      <c r="BN490" s="12">
        <v>21.06196854718533</v>
      </c>
      <c r="BO490" s="12">
        <v>10.008488118008239</v>
      </c>
      <c r="BP490" s="12">
        <v>15.313698041153643</v>
      </c>
      <c r="BQ490" s="12">
        <v>12.650455152313643</v>
      </c>
      <c r="BR490" s="12">
        <v>15.46550694092951</v>
      </c>
      <c r="BS490" s="12">
        <v>-5.4376212911513937</v>
      </c>
      <c r="BT490" s="12">
        <v>14.801869723691254</v>
      </c>
      <c r="BU490" s="12">
        <v>6.9625844682559164</v>
      </c>
      <c r="BV490" s="12">
        <v>17.01663966325426</v>
      </c>
      <c r="BW490" s="12">
        <v>-2.2393177342996302</v>
      </c>
      <c r="BX490" s="12">
        <v>5.7184057244052555</v>
      </c>
      <c r="BY490" s="12">
        <v>0.20508401347263328</v>
      </c>
      <c r="BZ490" s="12">
        <v>-0.27336719696346246</v>
      </c>
      <c r="CA490" s="12">
        <v>18.192979427763213</v>
      </c>
      <c r="CB490" s="12">
        <v>-9.4713440700268396</v>
      </c>
      <c r="CC490" s="12">
        <v>21.551397722078665</v>
      </c>
      <c r="CD490" s="12">
        <v>-6.2849607247062576</v>
      </c>
      <c r="CE490" s="12">
        <v>2.851580092889058</v>
      </c>
      <c r="CF490" s="12">
        <v>10.941695371007777</v>
      </c>
      <c r="CG490" s="12">
        <v>-4.175078355861169</v>
      </c>
      <c r="CH490" s="12">
        <v>-11.285454243082668</v>
      </c>
      <c r="CI490" s="12">
        <v>8.6783091053714596</v>
      </c>
      <c r="CJ490" s="12">
        <v>21.655314859876672</v>
      </c>
      <c r="CK490" s="12">
        <v>12.310192405578297</v>
      </c>
      <c r="CL490" s="12">
        <v>5.1022447355581377</v>
      </c>
      <c r="CM490" s="12">
        <v>12.27609403093618</v>
      </c>
      <c r="CN490" s="12">
        <v>10.169261924263198</v>
      </c>
      <c r="CO490" s="12">
        <v>-1.7357402698676878</v>
      </c>
      <c r="CP490" s="12">
        <v>11.506315713485392</v>
      </c>
      <c r="CQ490" s="12">
        <v>8.661587222529155</v>
      </c>
      <c r="CR490" s="12">
        <v>8.7759434595169097</v>
      </c>
      <c r="CS490" s="12">
        <v>3.5465875047161268</v>
      </c>
      <c r="CT490" s="12">
        <v>4.693516293387999</v>
      </c>
      <c r="CU490" s="12">
        <v>-10.766105881535943</v>
      </c>
      <c r="CV490" s="12">
        <v>-3.8732397223857253</v>
      </c>
      <c r="CW490" s="12">
        <v>17.001485061443837</v>
      </c>
      <c r="CX490" s="12">
        <v>7.0682367189647604</v>
      </c>
      <c r="CY490" s="12">
        <v>3.6276098351236108</v>
      </c>
      <c r="CZ490" s="12">
        <v>21.376821969534237</v>
      </c>
      <c r="DA490" s="12">
        <v>-1.0850576002048842</v>
      </c>
      <c r="DB490" s="12">
        <v>8.9290047662245691</v>
      </c>
      <c r="DC490" s="12">
        <v>-0.51296071948798561</v>
      </c>
      <c r="DD490" s="12">
        <v>7.1696478259964627</v>
      </c>
    </row>
    <row r="491" spans="1:108" x14ac:dyDescent="0.25">
      <c r="A491" s="2">
        <v>164</v>
      </c>
      <c r="B491" s="8">
        <v>2.04349183667237</v>
      </c>
      <c r="C491" s="8">
        <v>2.025349749271554</v>
      </c>
      <c r="D491" s="8">
        <v>2.0268405264494693</v>
      </c>
      <c r="E491" s="8">
        <v>9.77133285173913</v>
      </c>
      <c r="F491" s="8">
        <v>9.8626865455109662</v>
      </c>
      <c r="G491" s="8">
        <v>9.9494088304682649</v>
      </c>
      <c r="H491" s="9" t="s">
        <v>29</v>
      </c>
      <c r="I491" s="10">
        <v>2956</v>
      </c>
      <c r="J491" s="10">
        <v>9684</v>
      </c>
      <c r="K491" s="10">
        <v>8746</v>
      </c>
      <c r="L491" s="10">
        <v>5315</v>
      </c>
      <c r="M491" s="10">
        <v>9696</v>
      </c>
      <c r="N491" s="10">
        <v>6883</v>
      </c>
      <c r="O491" s="10">
        <v>650</v>
      </c>
      <c r="P491" s="10">
        <v>571</v>
      </c>
      <c r="Q491" s="10">
        <v>7248</v>
      </c>
      <c r="R491" s="10">
        <v>6764</v>
      </c>
      <c r="S491" s="10">
        <v>7647</v>
      </c>
      <c r="T491" s="10">
        <v>9859</v>
      </c>
      <c r="U491" s="10">
        <v>2477</v>
      </c>
      <c r="V491" s="10">
        <v>1471</v>
      </c>
      <c r="W491" s="10">
        <v>3365</v>
      </c>
      <c r="X491" s="10">
        <v>4174</v>
      </c>
      <c r="Y491" s="10">
        <v>6348</v>
      </c>
      <c r="Z491" s="10">
        <v>7989</v>
      </c>
      <c r="AA491" s="10">
        <v>4245</v>
      </c>
      <c r="AB491" s="10">
        <v>5808</v>
      </c>
      <c r="AC491" s="10">
        <v>4004</v>
      </c>
      <c r="AD491" s="10">
        <v>8609</v>
      </c>
      <c r="AE491" s="10">
        <v>211</v>
      </c>
      <c r="AF491" s="10">
        <v>2937</v>
      </c>
      <c r="AG491" s="10">
        <v>9519</v>
      </c>
      <c r="AH491" s="10">
        <v>4487</v>
      </c>
      <c r="AI491" s="10">
        <v>1456</v>
      </c>
      <c r="AJ491" s="10">
        <v>9373</v>
      </c>
      <c r="AK491" s="10">
        <v>1051</v>
      </c>
      <c r="AL491" s="10">
        <v>5250</v>
      </c>
      <c r="AM491" s="10">
        <v>8790</v>
      </c>
      <c r="AN491" s="10">
        <v>137</v>
      </c>
      <c r="AO491" s="10">
        <v>3225</v>
      </c>
      <c r="AP491" s="10">
        <v>8581</v>
      </c>
      <c r="AQ491" s="10">
        <v>9672</v>
      </c>
      <c r="AR491" s="10">
        <v>5750</v>
      </c>
      <c r="AS491" s="10">
        <v>2269</v>
      </c>
      <c r="AT491" s="10">
        <v>4345</v>
      </c>
      <c r="AU491" s="10">
        <v>5131</v>
      </c>
      <c r="AV491" s="10">
        <v>4951</v>
      </c>
      <c r="AW491" s="10">
        <v>3506</v>
      </c>
      <c r="AX491" s="10">
        <v>93</v>
      </c>
      <c r="AY491" s="10">
        <v>3392</v>
      </c>
      <c r="AZ491" s="10">
        <v>3261</v>
      </c>
      <c r="BA491" s="10">
        <v>1936</v>
      </c>
      <c r="BB491" s="10">
        <v>4846</v>
      </c>
      <c r="BC491" s="10">
        <v>2994</v>
      </c>
      <c r="BD491" s="10">
        <v>4699</v>
      </c>
      <c r="BE491" s="10">
        <v>7475</v>
      </c>
      <c r="BF491" s="10">
        <v>560</v>
      </c>
      <c r="BG491" s="10">
        <v>7684</v>
      </c>
      <c r="BH491" s="10">
        <v>6354</v>
      </c>
      <c r="BI491" s="10">
        <v>6255</v>
      </c>
      <c r="BJ491" s="10">
        <v>3782</v>
      </c>
      <c r="BK491" s="10">
        <v>6473</v>
      </c>
      <c r="BL491" s="10">
        <v>8093</v>
      </c>
      <c r="BM491" s="10">
        <v>1039</v>
      </c>
      <c r="BN491" s="10">
        <v>3778</v>
      </c>
      <c r="BO491" s="10">
        <v>3327</v>
      </c>
      <c r="BP491" s="10">
        <v>5844</v>
      </c>
      <c r="BQ491" s="10">
        <v>5243</v>
      </c>
      <c r="BR491" s="10">
        <v>5634</v>
      </c>
      <c r="BS491" s="10">
        <v>9762</v>
      </c>
      <c r="BT491" s="10">
        <v>9272</v>
      </c>
      <c r="BU491" s="10">
        <v>7469</v>
      </c>
      <c r="BV491" s="10">
        <v>235</v>
      </c>
      <c r="BW491" s="10">
        <v>9506</v>
      </c>
      <c r="BX491" s="10">
        <v>5513</v>
      </c>
      <c r="BY491" s="10">
        <v>4632</v>
      </c>
      <c r="BZ491" s="10">
        <v>8424</v>
      </c>
      <c r="CA491" s="10">
        <v>7522</v>
      </c>
      <c r="CB491" s="10">
        <v>4397</v>
      </c>
      <c r="CC491" s="10">
        <v>9529</v>
      </c>
      <c r="CD491" s="10">
        <v>1839</v>
      </c>
      <c r="CE491" s="10">
        <v>4834</v>
      </c>
      <c r="CF491" s="10">
        <v>8970</v>
      </c>
      <c r="CG491" s="10">
        <v>3632</v>
      </c>
      <c r="CH491" s="10">
        <v>1703</v>
      </c>
      <c r="CI491" s="10">
        <v>5378</v>
      </c>
      <c r="CJ491" s="10">
        <v>3174</v>
      </c>
      <c r="CK491" s="10">
        <v>9918</v>
      </c>
      <c r="CL491" s="10">
        <v>298</v>
      </c>
      <c r="CM491" s="10">
        <v>3543</v>
      </c>
      <c r="CN491" s="10">
        <v>2755</v>
      </c>
      <c r="CO491" s="10">
        <v>1696</v>
      </c>
      <c r="CP491" s="10">
        <v>4599</v>
      </c>
      <c r="CQ491" s="10">
        <v>2672</v>
      </c>
      <c r="CR491" s="10">
        <v>912</v>
      </c>
      <c r="CS491" s="10">
        <v>6059</v>
      </c>
      <c r="CT491" s="10">
        <v>2051</v>
      </c>
      <c r="CU491" s="10">
        <v>9038</v>
      </c>
      <c r="CV491" s="10">
        <v>5686</v>
      </c>
      <c r="CW491" s="10">
        <v>5910</v>
      </c>
      <c r="CX491" s="10">
        <v>4236</v>
      </c>
      <c r="CY491" s="10">
        <v>1480</v>
      </c>
      <c r="CZ491" s="10">
        <v>6055</v>
      </c>
      <c r="DA491" s="10">
        <v>1319</v>
      </c>
      <c r="DB491" s="10">
        <v>3278</v>
      </c>
      <c r="DC491" s="10">
        <v>7473</v>
      </c>
      <c r="DD491" s="10">
        <v>1767</v>
      </c>
    </row>
    <row r="492" spans="1:108" x14ac:dyDescent="0.25">
      <c r="H492" s="11" t="s">
        <v>0</v>
      </c>
      <c r="I492" s="12">
        <v>-8.8725071127846729</v>
      </c>
      <c r="J492" s="12">
        <v>-2.9847860178754733</v>
      </c>
      <c r="K492" s="12">
        <v>-1.9278598817309136</v>
      </c>
      <c r="L492" s="12">
        <v>-13.462893035802816</v>
      </c>
      <c r="M492" s="12">
        <v>-1.791586162436182</v>
      </c>
      <c r="N492" s="12">
        <v>-6.2451560306038694</v>
      </c>
      <c r="O492" s="12">
        <v>-2.3992633695351393</v>
      </c>
      <c r="P492" s="12">
        <v>-3.0853115042123855</v>
      </c>
      <c r="Q492" s="12">
        <v>-0.49569732675973804</v>
      </c>
      <c r="R492" s="12">
        <v>-1.1309231514333724</v>
      </c>
      <c r="S492" s="12">
        <v>3.0611546418160844</v>
      </c>
      <c r="T492" s="12">
        <v>3.0658540526301974</v>
      </c>
      <c r="U492" s="12">
        <v>-0.66923584451567886</v>
      </c>
      <c r="V492" s="12">
        <v>3.1258223659225699</v>
      </c>
      <c r="W492" s="12">
        <v>-5.6371648505800742</v>
      </c>
      <c r="X492" s="12">
        <v>6.4487965467652684</v>
      </c>
      <c r="Y492" s="12">
        <v>3.0596644880252697</v>
      </c>
      <c r="Z492" s="12">
        <v>-3.157607843584846</v>
      </c>
      <c r="AA492" s="12">
        <v>-3.0177837217755163</v>
      </c>
      <c r="AB492" s="12">
        <v>-6.7851576927686219</v>
      </c>
      <c r="AC492" s="12">
        <v>6.403607453011797</v>
      </c>
      <c r="AD492" s="12">
        <v>-3.3991049368400579</v>
      </c>
      <c r="AE492" s="12">
        <v>12.409440491741019</v>
      </c>
      <c r="AF492" s="12">
        <v>4.8450598242931928</v>
      </c>
      <c r="AG492" s="12">
        <v>3.4551923112584477</v>
      </c>
      <c r="AH492" s="12">
        <v>-5.2170779064249206</v>
      </c>
      <c r="AI492" s="12">
        <v>-0.30098438931401533</v>
      </c>
      <c r="AJ492" s="12">
        <v>3.0096380088173111</v>
      </c>
      <c r="AK492" s="12">
        <v>-6.6696576770758611</v>
      </c>
      <c r="AL492" s="12">
        <v>2.4528698173149079</v>
      </c>
      <c r="AM492" s="12">
        <v>2.0804381658023665</v>
      </c>
      <c r="AN492" s="12">
        <v>-0.54508328093128444</v>
      </c>
      <c r="AO492" s="12">
        <v>6.7284342813720457</v>
      </c>
      <c r="AP492" s="12">
        <v>2.4061719566167437</v>
      </c>
      <c r="AQ492" s="12">
        <v>7.4963286828355444E-2</v>
      </c>
      <c r="AR492" s="12">
        <v>-5.7364857924551593</v>
      </c>
      <c r="AS492" s="12">
        <v>11.163203543048358</v>
      </c>
      <c r="AT492" s="12">
        <v>9.0303849841558659</v>
      </c>
      <c r="AU492" s="12">
        <v>9.4881828380489281</v>
      </c>
      <c r="AV492" s="12">
        <v>1.4335694184587866</v>
      </c>
      <c r="AW492" s="12">
        <v>-1.5671322404129386</v>
      </c>
      <c r="AX492" s="12">
        <v>-1.5104413008425883</v>
      </c>
      <c r="AY492" s="12">
        <v>1.2534020142160796</v>
      </c>
      <c r="AZ492" s="12">
        <v>2.8733564383153682</v>
      </c>
      <c r="BA492" s="12">
        <v>2.1447322368790296</v>
      </c>
      <c r="BB492" s="12">
        <v>-0.22085281688138886</v>
      </c>
      <c r="BC492" s="12">
        <v>6.4538561585992138</v>
      </c>
      <c r="BD492" s="12">
        <v>-3.3527117203175654</v>
      </c>
      <c r="BE492" s="12">
        <v>-1.5707614527063607</v>
      </c>
      <c r="BF492" s="12">
        <v>9.0395578290720521E-2</v>
      </c>
      <c r="BG492" s="12">
        <v>6.6360484150595953</v>
      </c>
      <c r="BH492" s="12">
        <v>1.8736408134475142</v>
      </c>
      <c r="BI492" s="12">
        <v>3.6313465021843867</v>
      </c>
      <c r="BJ492" s="12">
        <v>6.1432834421172711</v>
      </c>
      <c r="BK492" s="12">
        <v>-2.0009930797866624</v>
      </c>
      <c r="BL492" s="12">
        <v>-1.2221635068645749</v>
      </c>
      <c r="BM492" s="12">
        <v>3.3018487696920289</v>
      </c>
      <c r="BN492" s="12">
        <v>-4.0381215636967047</v>
      </c>
      <c r="BO492" s="12">
        <v>2.3926310317221375</v>
      </c>
      <c r="BP492" s="12">
        <v>-3.9132418226445287</v>
      </c>
      <c r="BQ492" s="12">
        <v>-4.1162370534417878</v>
      </c>
      <c r="BR492" s="12">
        <v>-3.6790501361645163</v>
      </c>
      <c r="BS492" s="12">
        <v>1.9758578563390163</v>
      </c>
      <c r="BT492" s="12">
        <v>6.1693770913086823</v>
      </c>
      <c r="BU492" s="12">
        <v>-5.1426629462494331</v>
      </c>
      <c r="BV492" s="12">
        <v>8.4869054462196818</v>
      </c>
      <c r="BW492" s="12">
        <v>-4.4641512269084069</v>
      </c>
      <c r="BX492" s="12">
        <v>5.4534978888033248</v>
      </c>
      <c r="BY492" s="12">
        <v>12.452230840116265</v>
      </c>
      <c r="BZ492" s="12">
        <v>-6.5956421387973982</v>
      </c>
      <c r="CA492" s="12">
        <v>6.4166815563597517</v>
      </c>
      <c r="CB492" s="12">
        <v>4.3879662776662425</v>
      </c>
      <c r="CC492" s="12">
        <v>-3.8400614741539982</v>
      </c>
      <c r="CD492" s="12">
        <v>-4.3090891354204262</v>
      </c>
      <c r="CE492" s="12">
        <v>1.6347881918300942</v>
      </c>
      <c r="CF492" s="12">
        <v>-1.041248221783065</v>
      </c>
      <c r="CG492" s="12">
        <v>2.8975668896874129</v>
      </c>
      <c r="CH492" s="12">
        <v>-4.5449614130809741E-3</v>
      </c>
      <c r="CI492" s="12">
        <v>1.7930884467561543</v>
      </c>
      <c r="CJ492" s="12">
        <v>-1.5251568946361793</v>
      </c>
      <c r="CK492" s="12">
        <v>7.4074051295311563</v>
      </c>
      <c r="CL492" s="12">
        <v>-3.7926796823442115</v>
      </c>
      <c r="CM492" s="12">
        <v>1.9176722528507308</v>
      </c>
      <c r="CN492" s="12">
        <v>-6.7231304309520281</v>
      </c>
      <c r="CO492" s="12">
        <v>2.4196971367435784</v>
      </c>
      <c r="CP492" s="12">
        <v>0.96462304736623816</v>
      </c>
      <c r="CQ492" s="12">
        <v>-4.9207402742868265</v>
      </c>
      <c r="CR492" s="12">
        <v>0.58470181425204515</v>
      </c>
      <c r="CS492" s="12">
        <v>3.7613874592976297</v>
      </c>
      <c r="CT492" s="12">
        <v>1.5446664501038077</v>
      </c>
      <c r="CU492" s="12">
        <v>4.5069074290681748</v>
      </c>
      <c r="CV492" s="12">
        <v>-4.3167115931247295</v>
      </c>
      <c r="CW492" s="12">
        <v>5.5451268255882313</v>
      </c>
      <c r="CX492" s="12">
        <v>-11.903583447898958</v>
      </c>
      <c r="CY492" s="12">
        <v>-0.49981234211849379</v>
      </c>
      <c r="CZ492" s="12">
        <v>2.7267524103144232</v>
      </c>
      <c r="DA492" s="12">
        <v>5.4232528636287487</v>
      </c>
      <c r="DB492" s="12">
        <v>1.6330600696717892</v>
      </c>
      <c r="DC492" s="12">
        <v>1.0849402872383684</v>
      </c>
      <c r="DD492" s="12">
        <v>6.4618767800246353</v>
      </c>
    </row>
    <row r="493" spans="1:108" x14ac:dyDescent="0.25">
      <c r="H493" s="11" t="s">
        <v>2</v>
      </c>
      <c r="I493" s="12">
        <v>-9.2928159735887057</v>
      </c>
      <c r="J493" s="12">
        <v>3.4111869962190444</v>
      </c>
      <c r="K493" s="12">
        <v>5.3175934612160862</v>
      </c>
      <c r="L493" s="12">
        <v>-17.040423383185743</v>
      </c>
      <c r="M493" s="12">
        <v>6.1368137538178402</v>
      </c>
      <c r="N493" s="12">
        <v>-3.1110626232631966</v>
      </c>
      <c r="O493" s="12">
        <v>4.9690470905105419</v>
      </c>
      <c r="P493" s="12">
        <v>4.0489798425206827</v>
      </c>
      <c r="Q493" s="12">
        <v>7.4606493682119037</v>
      </c>
      <c r="R493" s="12">
        <v>7.2312162425979478</v>
      </c>
      <c r="S493" s="12">
        <v>15.578772190442876</v>
      </c>
      <c r="T493" s="12">
        <v>16.348808197802533</v>
      </c>
      <c r="U493" s="12">
        <v>7.6457830944573324</v>
      </c>
      <c r="V493" s="12">
        <v>15.589172000491914</v>
      </c>
      <c r="W493" s="12">
        <v>-0.86044357127519266</v>
      </c>
      <c r="X493" s="12">
        <v>24.37665186716136</v>
      </c>
      <c r="Y493" s="12">
        <v>16.858295639505343</v>
      </c>
      <c r="Z493" s="12">
        <v>3.8769025523767899</v>
      </c>
      <c r="AA493" s="12">
        <v>2.1375347954390094</v>
      </c>
      <c r="AB493" s="12">
        <v>-2.9251585921295007</v>
      </c>
      <c r="AC493" s="12">
        <v>22.106417221959028</v>
      </c>
      <c r="AD493" s="12">
        <v>4.8548611893969422</v>
      </c>
      <c r="AE493" s="12">
        <v>36.117404924150414</v>
      </c>
      <c r="AF493" s="12">
        <v>19.865096127891167</v>
      </c>
      <c r="AG493" s="12">
        <v>13.91216516706041</v>
      </c>
      <c r="AH493" s="12">
        <v>0.42692339358987963</v>
      </c>
      <c r="AI493" s="12">
        <v>8.5915750313218844</v>
      </c>
      <c r="AJ493" s="12">
        <v>16.000438438747949</v>
      </c>
      <c r="AK493" s="12">
        <v>-2.0211245496491275</v>
      </c>
      <c r="AL493" s="12">
        <v>15.249719187167603</v>
      </c>
      <c r="AM493" s="12">
        <v>15.674659700863279</v>
      </c>
      <c r="AN493" s="12">
        <v>8.2921648838564863</v>
      </c>
      <c r="AO493" s="12">
        <v>23.855335045606655</v>
      </c>
      <c r="AP493" s="12">
        <v>14.838560627777181</v>
      </c>
      <c r="AQ493" s="12">
        <v>10.164538168163398</v>
      </c>
      <c r="AR493" s="12">
        <v>-2.3213688247787849</v>
      </c>
      <c r="AS493" s="12">
        <v>33.397620714202127</v>
      </c>
      <c r="AT493" s="12">
        <v>27.204094311027127</v>
      </c>
      <c r="AU493" s="12">
        <v>29.025877941765966</v>
      </c>
      <c r="AV493" s="12">
        <v>12.691988754778073</v>
      </c>
      <c r="AW493" s="12">
        <v>6.5022861649864403</v>
      </c>
      <c r="AX493" s="12">
        <v>5.3591496577241262</v>
      </c>
      <c r="AY493" s="12">
        <v>13.263306468083414</v>
      </c>
      <c r="AZ493" s="12">
        <v>15.314069092861308</v>
      </c>
      <c r="BA493" s="12">
        <v>14.056389493519369</v>
      </c>
      <c r="BB493" s="12">
        <v>11.416925762777954</v>
      </c>
      <c r="BC493" s="12">
        <v>22.621584097339291</v>
      </c>
      <c r="BD493" s="12">
        <v>3.6606295677318914</v>
      </c>
      <c r="BE493" s="12">
        <v>6.4907177502895292</v>
      </c>
      <c r="BF493" s="12">
        <v>8.7500486206211505</v>
      </c>
      <c r="BG493" s="12">
        <v>23.711656196235058</v>
      </c>
      <c r="BH493" s="12">
        <v>12.504831836297639</v>
      </c>
      <c r="BI493" s="12">
        <v>16.449030770884054</v>
      </c>
      <c r="BJ493" s="12">
        <v>23.945023367282559</v>
      </c>
      <c r="BK493" s="12">
        <v>4.2820701816174811</v>
      </c>
      <c r="BL493" s="12">
        <v>8.4961753456577025</v>
      </c>
      <c r="BM493" s="12">
        <v>15.582215574718322</v>
      </c>
      <c r="BN493" s="12">
        <v>0.94932961118252668</v>
      </c>
      <c r="BO493" s="12">
        <v>14.291876819576103</v>
      </c>
      <c r="BP493" s="12">
        <v>4.6072636665227122</v>
      </c>
      <c r="BQ493" s="12">
        <v>1.7314943126026601</v>
      </c>
      <c r="BR493" s="12">
        <v>4.3948499821669778</v>
      </c>
      <c r="BS493" s="12">
        <v>13.580716290910905</v>
      </c>
      <c r="BT493" s="12">
        <v>21.82542152593517</v>
      </c>
      <c r="BU493" s="12">
        <v>-0.40538825993139371</v>
      </c>
      <c r="BV493" s="12">
        <v>29.857004066304047</v>
      </c>
      <c r="BW493" s="12">
        <v>0.21002386473589096</v>
      </c>
      <c r="BX493" s="12">
        <v>19.839003085522499</v>
      </c>
      <c r="BY493" s="12">
        <v>35.741031132095401</v>
      </c>
      <c r="BZ493" s="12">
        <v>-3.0749426068425025</v>
      </c>
      <c r="CA493" s="12">
        <v>22.753910434284741</v>
      </c>
      <c r="CB493" s="12">
        <v>19.042079267649328</v>
      </c>
      <c r="CC493" s="12">
        <v>1.9777200185739341</v>
      </c>
      <c r="CD493" s="12">
        <v>1.7664988704338074</v>
      </c>
      <c r="CE493" s="12">
        <v>15.272935396909702</v>
      </c>
      <c r="CF493" s="12">
        <v>8.3410576161255481</v>
      </c>
      <c r="CG493" s="12">
        <v>14.841070765492208</v>
      </c>
      <c r="CH493" s="12">
        <v>10.439162030253911</v>
      </c>
      <c r="CI493" s="12">
        <v>14.231683885354949</v>
      </c>
      <c r="CJ493" s="12">
        <v>7.2968984601114713</v>
      </c>
      <c r="CK493" s="12">
        <v>24.854883417958352</v>
      </c>
      <c r="CL493" s="12">
        <v>1.0769579739273099</v>
      </c>
      <c r="CM493" s="12">
        <v>15.55238941137312</v>
      </c>
      <c r="CN493" s="12">
        <v>-4.0619185513720604</v>
      </c>
      <c r="CO493" s="12">
        <v>12.775266852715363</v>
      </c>
      <c r="CP493" s="12">
        <v>12.32822948102493</v>
      </c>
      <c r="CQ493" s="12">
        <v>-0.20782238348626364</v>
      </c>
      <c r="CR493" s="12">
        <v>9.8217281354828891</v>
      </c>
      <c r="CS493" s="12">
        <v>16.046476405470177</v>
      </c>
      <c r="CT493" s="12">
        <v>14.03795884867985</v>
      </c>
      <c r="CU493" s="12">
        <v>20.483388344126254</v>
      </c>
      <c r="CV493" s="12">
        <v>0.58228358170925509</v>
      </c>
      <c r="CW493" s="12">
        <v>20.223981326182113</v>
      </c>
      <c r="CX493" s="12">
        <v>-12.968510566922964</v>
      </c>
      <c r="CY493" s="12">
        <v>8.4112724704842545</v>
      </c>
      <c r="CZ493" s="12">
        <v>15.481025937606436</v>
      </c>
      <c r="DA493" s="12">
        <v>21.014106224598855</v>
      </c>
      <c r="DB493" s="12">
        <v>13.883032071846355</v>
      </c>
      <c r="DC493" s="12">
        <v>12.640871651428853</v>
      </c>
      <c r="DD493" s="12">
        <v>23.700642471994133</v>
      </c>
    </row>
    <row r="494" spans="1:108" x14ac:dyDescent="0.25">
      <c r="A494" s="2">
        <v>165</v>
      </c>
      <c r="B494" s="8">
        <v>2.03459600736445</v>
      </c>
      <c r="C494" s="8">
        <v>2.0194213623467951</v>
      </c>
      <c r="D494" s="8">
        <v>2.0376059761396959</v>
      </c>
      <c r="E494" s="8">
        <v>10.031901181262478</v>
      </c>
      <c r="F494" s="8">
        <v>9.8574658166347717</v>
      </c>
      <c r="G494" s="8">
        <v>9.9351054528350673</v>
      </c>
      <c r="H494" s="9" t="s">
        <v>29</v>
      </c>
      <c r="I494" s="10">
        <v>8023</v>
      </c>
      <c r="J494" s="10">
        <v>1559</v>
      </c>
      <c r="K494" s="10">
        <v>7297</v>
      </c>
      <c r="L494" s="10">
        <v>9539</v>
      </c>
      <c r="M494" s="10">
        <v>3799</v>
      </c>
      <c r="N494" s="10">
        <v>2893</v>
      </c>
      <c r="O494" s="10">
        <v>1979</v>
      </c>
      <c r="P494" s="10">
        <v>6220</v>
      </c>
      <c r="Q494" s="10">
        <v>5106</v>
      </c>
      <c r="R494" s="10">
        <v>7645</v>
      </c>
      <c r="S494" s="10">
        <v>211</v>
      </c>
      <c r="T494" s="10">
        <v>4316</v>
      </c>
      <c r="U494" s="10">
        <v>4584</v>
      </c>
      <c r="V494" s="10">
        <v>9743</v>
      </c>
      <c r="W494" s="10">
        <v>5949</v>
      </c>
      <c r="X494" s="10">
        <v>1903</v>
      </c>
      <c r="Y494" s="10">
        <v>2314</v>
      </c>
      <c r="Z494" s="10">
        <v>7906</v>
      </c>
      <c r="AA494" s="10">
        <v>7694</v>
      </c>
      <c r="AB494" s="10">
        <v>3318</v>
      </c>
      <c r="AC494" s="10">
        <v>552</v>
      </c>
      <c r="AD494" s="10">
        <v>5158</v>
      </c>
      <c r="AE494" s="10">
        <v>4126</v>
      </c>
      <c r="AF494" s="10">
        <v>7371</v>
      </c>
      <c r="AG494" s="10">
        <v>4876</v>
      </c>
      <c r="AH494" s="10">
        <v>9241</v>
      </c>
      <c r="AI494" s="10">
        <v>5605</v>
      </c>
      <c r="AJ494" s="10">
        <v>7178</v>
      </c>
      <c r="AK494" s="10">
        <v>9115</v>
      </c>
      <c r="AL494" s="10">
        <v>4999</v>
      </c>
      <c r="AM494" s="10">
        <v>9198</v>
      </c>
      <c r="AN494" s="10">
        <v>935</v>
      </c>
      <c r="AO494" s="10">
        <v>9731</v>
      </c>
      <c r="AP494" s="10">
        <v>3081</v>
      </c>
      <c r="AQ494" s="10">
        <v>8543</v>
      </c>
      <c r="AR494" s="10">
        <v>7606</v>
      </c>
      <c r="AS494" s="10">
        <v>6214</v>
      </c>
      <c r="AT494" s="10">
        <v>3966</v>
      </c>
      <c r="AU494" s="10">
        <v>5605</v>
      </c>
      <c r="AV494" s="10">
        <v>772</v>
      </c>
      <c r="AW494" s="10">
        <v>6396</v>
      </c>
      <c r="AX494" s="10">
        <v>1675</v>
      </c>
      <c r="AY494" s="10">
        <v>2073</v>
      </c>
      <c r="AZ494" s="10">
        <v>97</v>
      </c>
      <c r="BA494" s="10">
        <v>1534</v>
      </c>
      <c r="BB494" s="10">
        <v>9486</v>
      </c>
      <c r="BC494" s="10">
        <v>3122</v>
      </c>
      <c r="BD494" s="10">
        <v>7908</v>
      </c>
      <c r="BE494" s="10">
        <v>8989</v>
      </c>
      <c r="BF494" s="10">
        <v>5062</v>
      </c>
      <c r="BG494" s="10">
        <v>9403</v>
      </c>
      <c r="BH494" s="10">
        <v>4851</v>
      </c>
      <c r="BI494" s="10">
        <v>9189</v>
      </c>
      <c r="BJ494" s="10">
        <v>9906</v>
      </c>
      <c r="BK494" s="10">
        <v>2630</v>
      </c>
      <c r="BL494" s="10">
        <v>3122</v>
      </c>
      <c r="BM494" s="10">
        <v>5779</v>
      </c>
      <c r="BN494" s="10">
        <v>3730</v>
      </c>
      <c r="BO494" s="10">
        <v>6308</v>
      </c>
      <c r="BP494" s="10">
        <v>7548</v>
      </c>
      <c r="BQ494" s="10">
        <v>2640</v>
      </c>
      <c r="BR494" s="10">
        <v>2313</v>
      </c>
      <c r="BS494" s="10">
        <v>6223</v>
      </c>
      <c r="BT494" s="10">
        <v>9045</v>
      </c>
      <c r="BU494" s="10">
        <v>4501</v>
      </c>
      <c r="BV494" s="10">
        <v>1208</v>
      </c>
      <c r="BW494" s="10">
        <v>7957</v>
      </c>
      <c r="BX494" s="10">
        <v>5139</v>
      </c>
      <c r="BY494" s="10">
        <v>5732</v>
      </c>
      <c r="BZ494" s="10">
        <v>2393</v>
      </c>
      <c r="CA494" s="10">
        <v>1919</v>
      </c>
      <c r="CB494" s="10">
        <v>2337</v>
      </c>
      <c r="CC494" s="10">
        <v>6018</v>
      </c>
      <c r="CD494" s="10">
        <v>6718</v>
      </c>
      <c r="CE494" s="10">
        <v>287</v>
      </c>
      <c r="CF494" s="10">
        <v>3235</v>
      </c>
      <c r="CG494" s="10">
        <v>2461</v>
      </c>
      <c r="CH494" s="10">
        <v>4871</v>
      </c>
      <c r="CI494" s="10">
        <v>8600</v>
      </c>
      <c r="CJ494" s="10">
        <v>5232</v>
      </c>
      <c r="CK494" s="10">
        <v>6471</v>
      </c>
      <c r="CL494" s="10">
        <v>3470</v>
      </c>
      <c r="CM494" s="10">
        <v>7845</v>
      </c>
      <c r="CN494" s="10">
        <v>4128</v>
      </c>
      <c r="CO494" s="10">
        <v>5214</v>
      </c>
      <c r="CP494" s="10">
        <v>1725</v>
      </c>
      <c r="CQ494" s="10">
        <v>2875</v>
      </c>
      <c r="CR494" s="10">
        <v>8374</v>
      </c>
      <c r="CS494" s="10">
        <v>1719</v>
      </c>
      <c r="CT494" s="10">
        <v>4836</v>
      </c>
      <c r="CU494" s="10">
        <v>8014</v>
      </c>
      <c r="CV494" s="10">
        <v>1448</v>
      </c>
      <c r="CW494" s="10">
        <v>7853</v>
      </c>
      <c r="CX494" s="10">
        <v>8100</v>
      </c>
      <c r="CY494" s="10">
        <v>8383</v>
      </c>
      <c r="CZ494" s="10">
        <v>246</v>
      </c>
      <c r="DA494" s="10">
        <v>1078</v>
      </c>
      <c r="DB494" s="10">
        <v>3194</v>
      </c>
      <c r="DC494" s="10">
        <v>616</v>
      </c>
      <c r="DD494" s="10">
        <v>8795</v>
      </c>
    </row>
    <row r="495" spans="1:108" x14ac:dyDescent="0.25">
      <c r="H495" s="11" t="s">
        <v>0</v>
      </c>
      <c r="I495" s="12">
        <v>0.74960068501769184</v>
      </c>
      <c r="J495" s="12">
        <v>2.9550745134263257</v>
      </c>
      <c r="K495" s="12">
        <v>-2.2635326298999865</v>
      </c>
      <c r="L495" s="12">
        <v>-4.1547062141280602</v>
      </c>
      <c r="M495" s="12">
        <v>-9.9261019079691773E-2</v>
      </c>
      <c r="N495" s="12">
        <v>-0.95322144763443817</v>
      </c>
      <c r="O495" s="12">
        <v>-7.8338649140288643</v>
      </c>
      <c r="P495" s="12">
        <v>1.00171645638284</v>
      </c>
      <c r="Q495" s="12">
        <v>3.2670732064549997</v>
      </c>
      <c r="R495" s="12">
        <v>-6.8807127400964543</v>
      </c>
      <c r="S495" s="12">
        <v>12.409440491741019</v>
      </c>
      <c r="T495" s="12">
        <v>1.8276296930337423</v>
      </c>
      <c r="U495" s="12">
        <v>0.14251617689373353</v>
      </c>
      <c r="V495" s="12">
        <v>-8.526819740247559</v>
      </c>
      <c r="W495" s="12">
        <v>-1.4699496616966601</v>
      </c>
      <c r="X495" s="12">
        <v>3.6318890425818191</v>
      </c>
      <c r="Y495" s="12">
        <v>-0.12290963137530574</v>
      </c>
      <c r="Z495" s="12">
        <v>3.6122519469736152</v>
      </c>
      <c r="AA495" s="12">
        <v>-0.99973484080281949</v>
      </c>
      <c r="AB495" s="12">
        <v>3.274886980829204</v>
      </c>
      <c r="AC495" s="12">
        <v>-10.354948256755595</v>
      </c>
      <c r="AD495" s="12">
        <v>0.87049761442412299</v>
      </c>
      <c r="AE495" s="12">
        <v>1.8421321288810515</v>
      </c>
      <c r="AF495" s="12">
        <v>-3.6969415863809578</v>
      </c>
      <c r="AG495" s="12">
        <v>1.5082100108975167</v>
      </c>
      <c r="AH495" s="12">
        <v>1.1812723564261793</v>
      </c>
      <c r="AI495" s="12">
        <v>3.1684034175226916E-2</v>
      </c>
      <c r="AJ495" s="12">
        <v>4.411637776952019</v>
      </c>
      <c r="AK495" s="12">
        <v>-4.390853175102178</v>
      </c>
      <c r="AL495" s="12">
        <v>-2.2260677579872077</v>
      </c>
      <c r="AM495" s="12">
        <v>4.6766671297639322</v>
      </c>
      <c r="AN495" s="12">
        <v>0.63684569085951526</v>
      </c>
      <c r="AO495" s="12">
        <v>-2.6662152719117591</v>
      </c>
      <c r="AP495" s="12">
        <v>-4.5698815255396905</v>
      </c>
      <c r="AQ495" s="12">
        <v>0.5533519616341751</v>
      </c>
      <c r="AR495" s="12">
        <v>4.5296278084024317</v>
      </c>
      <c r="AS495" s="12">
        <v>-5.5051586200601701</v>
      </c>
      <c r="AT495" s="12">
        <v>-0.26769376135560191</v>
      </c>
      <c r="AU495" s="12">
        <v>3.1684034175226916E-2</v>
      </c>
      <c r="AV495" s="12">
        <v>-1.0659606452487986</v>
      </c>
      <c r="AW495" s="12">
        <v>-4.3236410334945017</v>
      </c>
      <c r="AX495" s="12">
        <v>-1.7762357565558404</v>
      </c>
      <c r="AY495" s="12">
        <v>-2.7197600349052586</v>
      </c>
      <c r="AZ495" s="12">
        <v>1.127757475555726</v>
      </c>
      <c r="BA495" s="12">
        <v>-1.6920615887449073</v>
      </c>
      <c r="BB495" s="12">
        <v>-6.6046053856322162</v>
      </c>
      <c r="BC495" s="12">
        <v>6.0927676220069236</v>
      </c>
      <c r="BD495" s="12">
        <v>1.3870684598940946</v>
      </c>
      <c r="BE495" s="12">
        <v>2.820562606369128</v>
      </c>
      <c r="BF495" s="12">
        <v>2.8444168756665</v>
      </c>
      <c r="BG495" s="12">
        <v>3.5404490691205166</v>
      </c>
      <c r="BH495" s="12">
        <v>-0.9386014879092176</v>
      </c>
      <c r="BI495" s="12">
        <v>3.7265206544252423</v>
      </c>
      <c r="BJ495" s="12">
        <v>-2.6189802583834867</v>
      </c>
      <c r="BK495" s="12">
        <v>3.2158686010519775</v>
      </c>
      <c r="BL495" s="12">
        <v>6.0927676220069236</v>
      </c>
      <c r="BM495" s="12">
        <v>0.17179963021466538</v>
      </c>
      <c r="BN495" s="12">
        <v>0.81261826222714317</v>
      </c>
      <c r="BO495" s="12">
        <v>3.7546728953992314</v>
      </c>
      <c r="BP495" s="12">
        <v>3.4558565120439635</v>
      </c>
      <c r="BQ495" s="12">
        <v>-3.4053846419781486</v>
      </c>
      <c r="BR495" s="12">
        <v>2.6324135925941765</v>
      </c>
      <c r="BS495" s="12">
        <v>-0.31947181658235013</v>
      </c>
      <c r="BT495" s="12">
        <v>0.75463105251128848</v>
      </c>
      <c r="BU495" s="12">
        <v>1.8523772240578138</v>
      </c>
      <c r="BV495" s="12">
        <v>-4.750422801971296</v>
      </c>
      <c r="BW495" s="12">
        <v>-4.6244131851216173</v>
      </c>
      <c r="BX495" s="12">
        <v>7.9211428811985467</v>
      </c>
      <c r="BY495" s="12">
        <v>3.598511649838942</v>
      </c>
      <c r="BZ495" s="12">
        <v>4.9299051833421048</v>
      </c>
      <c r="CA495" s="12">
        <v>2.6845029132224676</v>
      </c>
      <c r="CB495" s="12">
        <v>5.1096395378750978</v>
      </c>
      <c r="CC495" s="12">
        <v>-1.5271684867733772</v>
      </c>
      <c r="CD495" s="12">
        <v>2.0079383363840129</v>
      </c>
      <c r="CE495" s="12">
        <v>-1.6895629543101962</v>
      </c>
      <c r="CF495" s="12">
        <v>-6.3665597317162543</v>
      </c>
      <c r="CG495" s="12">
        <v>-5.0115805017088721</v>
      </c>
      <c r="CH495" s="12">
        <v>-3.0689838056095713</v>
      </c>
      <c r="CI495" s="12">
        <v>1.6899986789299815</v>
      </c>
      <c r="CJ495" s="12">
        <v>-4.7850266596191009</v>
      </c>
      <c r="CK495" s="12">
        <v>2.0006305302064775</v>
      </c>
      <c r="CL495" s="12">
        <v>-1.0710475422572205</v>
      </c>
      <c r="CM495" s="12">
        <v>-5.6432082503682661</v>
      </c>
      <c r="CN495" s="12">
        <v>7.6278207884693803</v>
      </c>
      <c r="CO495" s="12">
        <v>-7.8359878899357565</v>
      </c>
      <c r="CP495" s="12">
        <v>-2.9234894587327904</v>
      </c>
      <c r="CQ495" s="12">
        <v>7.3880141865065418</v>
      </c>
      <c r="CR495" s="12">
        <v>7.2343122903765567</v>
      </c>
      <c r="CS495" s="12">
        <v>4.2442840613787967</v>
      </c>
      <c r="CT495" s="12">
        <v>-9.5913265263233488E-2</v>
      </c>
      <c r="CU495" s="12">
        <v>1.5679911808616547</v>
      </c>
      <c r="CV495" s="12">
        <v>8.1685565790833188</v>
      </c>
      <c r="CW495" s="12">
        <v>-2.9503733461203447</v>
      </c>
      <c r="CX495" s="12">
        <v>1.0289932086825146</v>
      </c>
      <c r="CY495" s="12">
        <v>-1.7570598686159036</v>
      </c>
      <c r="CZ495" s="12">
        <v>-3.1731581211085695E-3</v>
      </c>
      <c r="DA495" s="12">
        <v>3.3595359666531843</v>
      </c>
      <c r="DB495" s="12">
        <v>-4.2809569399926497</v>
      </c>
      <c r="DC495" s="12">
        <v>-7.7923556976384076E-2</v>
      </c>
      <c r="DD495" s="12">
        <v>-2.0839247474509874</v>
      </c>
    </row>
    <row r="496" spans="1:108" x14ac:dyDescent="0.25">
      <c r="H496" s="11" t="s">
        <v>2</v>
      </c>
      <c r="I496" s="12">
        <v>11.108793091967785</v>
      </c>
      <c r="J496" s="12">
        <v>17.628904476198137</v>
      </c>
      <c r="K496" s="12">
        <v>4.0260296188891047</v>
      </c>
      <c r="L496" s="12">
        <v>1.4168958459989978</v>
      </c>
      <c r="M496" s="12">
        <v>9.1205310884323509</v>
      </c>
      <c r="N496" s="12">
        <v>7.1752106373839091</v>
      </c>
      <c r="O496" s="12">
        <v>-4.1185303612958881</v>
      </c>
      <c r="P496" s="12">
        <v>11.811402773163586</v>
      </c>
      <c r="Q496" s="12">
        <v>15.970371449865269</v>
      </c>
      <c r="R496" s="12">
        <v>-2.923925389922557</v>
      </c>
      <c r="S496" s="12">
        <v>36.117404924150414</v>
      </c>
      <c r="T496" s="12">
        <v>13.742108787441394</v>
      </c>
      <c r="U496" s="12">
        <v>8.7131736030859379</v>
      </c>
      <c r="V496" s="12">
        <v>-7.0739972171901568</v>
      </c>
      <c r="W496" s="12">
        <v>8.6163828382541467</v>
      </c>
      <c r="X496" s="12">
        <v>18.539744807256707</v>
      </c>
      <c r="Y496" s="12">
        <v>10.163479654797207</v>
      </c>
      <c r="Z496" s="12">
        <v>16.573051884761703</v>
      </c>
      <c r="AA496" s="12">
        <v>4.9975890395786919</v>
      </c>
      <c r="AB496" s="12">
        <v>18.153167384331951</v>
      </c>
      <c r="AC496" s="12">
        <v>-10.465307984691684</v>
      </c>
      <c r="AD496" s="12">
        <v>8.99185001262307</v>
      </c>
      <c r="AE496" s="12">
        <v>12.953719710168183</v>
      </c>
      <c r="AF496" s="12">
        <v>2.4471999126349746</v>
      </c>
      <c r="AG496" s="12">
        <v>13.49511355752688</v>
      </c>
      <c r="AH496" s="12">
        <v>11.977166407383784</v>
      </c>
      <c r="AI496" s="12">
        <v>9.1268829223651178</v>
      </c>
      <c r="AJ496" s="12">
        <v>19.647514293028735</v>
      </c>
      <c r="AK496" s="12">
        <v>2.5422349284819505</v>
      </c>
      <c r="AL496" s="12">
        <v>5.481258859399369</v>
      </c>
      <c r="AM496" s="12">
        <v>19.769345566129964</v>
      </c>
      <c r="AN496" s="12">
        <v>12.350047429404892</v>
      </c>
      <c r="AO496" s="12">
        <v>4.4646217684314227</v>
      </c>
      <c r="AP496" s="12">
        <v>-1.2042964113457462</v>
      </c>
      <c r="AQ496" s="12">
        <v>12.011493980161967</v>
      </c>
      <c r="AR496" s="12">
        <v>18.05154959781877</v>
      </c>
      <c r="AS496" s="12">
        <v>-0.62954006043486421</v>
      </c>
      <c r="AT496" s="12">
        <v>8.228649476580717</v>
      </c>
      <c r="AU496" s="12">
        <v>9.1268829223651178</v>
      </c>
      <c r="AV496" s="12">
        <v>8.2683702653613569</v>
      </c>
      <c r="AW496" s="12">
        <v>0.70693803402470823</v>
      </c>
      <c r="AX496" s="12">
        <v>4.8455138644629887</v>
      </c>
      <c r="AY496" s="12">
        <v>4.3928034826555722</v>
      </c>
      <c r="AZ496" s="12">
        <v>12.631969347353968</v>
      </c>
      <c r="BA496" s="12">
        <v>7.5012273604610131</v>
      </c>
      <c r="BB496" s="12">
        <v>-3.9974930826982336</v>
      </c>
      <c r="BC496" s="12">
        <v>22.26108187582815</v>
      </c>
      <c r="BD496" s="12">
        <v>13.04276818703803</v>
      </c>
      <c r="BE496" s="12">
        <v>14.970145573244938</v>
      </c>
      <c r="BF496" s="12">
        <v>14.288180469482221</v>
      </c>
      <c r="BG496" s="12">
        <v>16.128911614529287</v>
      </c>
      <c r="BH496" s="12">
        <v>9.2964653606231931</v>
      </c>
      <c r="BI496" s="12">
        <v>17.715333432408631</v>
      </c>
      <c r="BJ496" s="12">
        <v>4.5865893099493</v>
      </c>
      <c r="BK496" s="12">
        <v>16.892652111830689</v>
      </c>
      <c r="BL496" s="12">
        <v>22.26108187582815</v>
      </c>
      <c r="BM496" s="12">
        <v>11.686633709384774</v>
      </c>
      <c r="BN496" s="12">
        <v>9.8281157934104275</v>
      </c>
      <c r="BO496" s="12">
        <v>18.932343488352661</v>
      </c>
      <c r="BP496" s="12">
        <v>15.748073326371786</v>
      </c>
      <c r="BQ496" s="12">
        <v>2.007899661768938</v>
      </c>
      <c r="BR496" s="12">
        <v>15.373271603731586</v>
      </c>
      <c r="BS496" s="12">
        <v>8.7892604476716336</v>
      </c>
      <c r="BT496" s="12">
        <v>11.874437040300325</v>
      </c>
      <c r="BU496" s="12">
        <v>13.667951452260711</v>
      </c>
      <c r="BV496" s="12">
        <v>-3.3351237985524085E-2</v>
      </c>
      <c r="BW496" s="12">
        <v>0.44314195377033583</v>
      </c>
      <c r="BX496" s="12">
        <v>27.499745156376765</v>
      </c>
      <c r="BY496" s="12">
        <v>16.79319169572355</v>
      </c>
      <c r="BZ496" s="12">
        <v>18.868105017898952</v>
      </c>
      <c r="CA496" s="12">
        <v>15.939502195485446</v>
      </c>
      <c r="CB496" s="12">
        <v>19.151802310118669</v>
      </c>
      <c r="CC496" s="12">
        <v>7.43371856190151</v>
      </c>
      <c r="CD496" s="12">
        <v>12.223097982246193</v>
      </c>
      <c r="CE496" s="12">
        <v>7.5854584231442486</v>
      </c>
      <c r="CF496" s="12">
        <v>-1.5837545420800854</v>
      </c>
      <c r="CG496" s="12">
        <v>-0.44116320773211781</v>
      </c>
      <c r="CH496" s="12">
        <v>4.03403594769315</v>
      </c>
      <c r="CI496" s="12">
        <v>14.159866897973101</v>
      </c>
      <c r="CJ496" s="12">
        <v>-0.32173253668561552</v>
      </c>
      <c r="CK496" s="12">
        <v>12.728967037509843</v>
      </c>
      <c r="CL496" s="12">
        <v>7.8917493952237612</v>
      </c>
      <c r="CM496" s="12">
        <v>-1.2104354067661602</v>
      </c>
      <c r="CN496" s="12">
        <v>25.951608457280866</v>
      </c>
      <c r="CO496" s="12">
        <v>-7.3607746243080099</v>
      </c>
      <c r="CP496" s="12">
        <v>4.0417779104360356</v>
      </c>
      <c r="CQ496" s="12">
        <v>23.700572631527535</v>
      </c>
      <c r="CR496" s="12">
        <v>26.479710025354482</v>
      </c>
      <c r="CS496" s="12">
        <v>19.746458406810483</v>
      </c>
      <c r="CT496" s="12">
        <v>11.001911905081077</v>
      </c>
      <c r="CU496" s="12">
        <v>12.807664892919441</v>
      </c>
      <c r="CV496" s="12">
        <v>26.673791658521932</v>
      </c>
      <c r="CW496" s="12">
        <v>3.4219776137473756</v>
      </c>
      <c r="CX496" s="12">
        <v>13.324186092151137</v>
      </c>
      <c r="CY496" s="12">
        <v>6.1704974141070545</v>
      </c>
      <c r="CZ496" s="12">
        <v>12.386326357784366</v>
      </c>
      <c r="DA496" s="12">
        <v>17.571496544090884</v>
      </c>
      <c r="DB496" s="12">
        <v>1.3051975321890001</v>
      </c>
      <c r="DC496" s="12">
        <v>8.7979481492139318</v>
      </c>
      <c r="DD496" s="12">
        <v>5.0596174250358521</v>
      </c>
    </row>
    <row r="497" spans="1:108" x14ac:dyDescent="0.25">
      <c r="A497" s="2">
        <v>166</v>
      </c>
      <c r="B497" s="8">
        <v>1.9747028186580953</v>
      </c>
      <c r="C497" s="8">
        <v>1.9780723330594243</v>
      </c>
      <c r="D497" s="8">
        <v>1.9863672718470191</v>
      </c>
      <c r="E497" s="8">
        <v>10.1766569692802</v>
      </c>
      <c r="F497" s="8">
        <v>10.233219905178103</v>
      </c>
      <c r="G497" s="8">
        <v>10.073336475545053</v>
      </c>
      <c r="H497" s="9" t="s">
        <v>29</v>
      </c>
      <c r="I497" s="10">
        <v>5090</v>
      </c>
      <c r="J497" s="10">
        <v>6432</v>
      </c>
      <c r="K497" s="10">
        <v>5154</v>
      </c>
      <c r="L497" s="10">
        <v>7388</v>
      </c>
      <c r="M497" s="10">
        <v>6234</v>
      </c>
      <c r="N497" s="10">
        <v>4316</v>
      </c>
      <c r="O497" s="10">
        <v>4286</v>
      </c>
      <c r="P497" s="10">
        <v>6912</v>
      </c>
      <c r="Q497" s="10">
        <v>4176</v>
      </c>
      <c r="R497" s="10">
        <v>5132</v>
      </c>
      <c r="S497" s="10">
        <v>1474</v>
      </c>
      <c r="T497" s="10">
        <v>7038</v>
      </c>
      <c r="U497" s="10">
        <v>9975</v>
      </c>
      <c r="V497" s="10">
        <v>3682</v>
      </c>
      <c r="W497" s="10">
        <v>6330</v>
      </c>
      <c r="X497" s="10">
        <v>9613</v>
      </c>
      <c r="Y497" s="10">
        <v>3334</v>
      </c>
      <c r="Z497" s="10">
        <v>6903</v>
      </c>
      <c r="AA497" s="10">
        <v>4142</v>
      </c>
      <c r="AB497" s="10">
        <v>2567</v>
      </c>
      <c r="AC497" s="10">
        <v>1036</v>
      </c>
      <c r="AD497" s="10">
        <v>4208</v>
      </c>
      <c r="AE497" s="10">
        <v>730</v>
      </c>
      <c r="AF497" s="10">
        <v>4359</v>
      </c>
      <c r="AG497" s="10">
        <v>9085</v>
      </c>
      <c r="AH497" s="10">
        <v>5567</v>
      </c>
      <c r="AI497" s="10">
        <v>3987</v>
      </c>
      <c r="AJ497" s="10">
        <v>5109</v>
      </c>
      <c r="AK497" s="10">
        <v>107</v>
      </c>
      <c r="AL497" s="10">
        <v>3252</v>
      </c>
      <c r="AM497" s="10">
        <v>723</v>
      </c>
      <c r="AN497" s="10">
        <v>1276</v>
      </c>
      <c r="AO497" s="10">
        <v>3355</v>
      </c>
      <c r="AP497" s="10">
        <v>9593</v>
      </c>
      <c r="AQ497" s="10">
        <v>6517</v>
      </c>
      <c r="AR497" s="10">
        <v>5983</v>
      </c>
      <c r="AS497" s="10">
        <v>1386</v>
      </c>
      <c r="AT497" s="10">
        <v>1412</v>
      </c>
      <c r="AU497" s="10">
        <v>2943</v>
      </c>
      <c r="AV497" s="10">
        <v>514</v>
      </c>
      <c r="AW497" s="10">
        <v>9513</v>
      </c>
      <c r="AX497" s="10">
        <v>781</v>
      </c>
      <c r="AY497" s="10">
        <v>8081</v>
      </c>
      <c r="AZ497" s="10">
        <v>7557</v>
      </c>
      <c r="BA497" s="10">
        <v>5001</v>
      </c>
      <c r="BB497" s="10">
        <v>7701</v>
      </c>
      <c r="BC497" s="10">
        <v>2099</v>
      </c>
      <c r="BD497" s="10">
        <v>3099</v>
      </c>
      <c r="BE497" s="10">
        <v>5696</v>
      </c>
      <c r="BF497" s="10">
        <v>3241</v>
      </c>
      <c r="BG497" s="10">
        <v>418</v>
      </c>
      <c r="BH497" s="10">
        <v>5631</v>
      </c>
      <c r="BI497" s="10">
        <v>8172</v>
      </c>
      <c r="BJ497" s="10">
        <v>2943</v>
      </c>
      <c r="BK497" s="10">
        <v>2263</v>
      </c>
      <c r="BL497" s="10">
        <v>9088</v>
      </c>
      <c r="BM497" s="10">
        <v>8842</v>
      </c>
      <c r="BN497" s="10">
        <v>4804</v>
      </c>
      <c r="BO497" s="10">
        <v>4545</v>
      </c>
      <c r="BP497" s="10">
        <v>5198</v>
      </c>
      <c r="BQ497" s="10">
        <v>5431</v>
      </c>
      <c r="BR497" s="10">
        <v>2764</v>
      </c>
      <c r="BS497" s="10">
        <v>3797</v>
      </c>
      <c r="BT497" s="10">
        <v>399</v>
      </c>
      <c r="BU497" s="10">
        <v>6742</v>
      </c>
      <c r="BV497" s="10">
        <v>3388</v>
      </c>
      <c r="BW497" s="10">
        <v>5663</v>
      </c>
      <c r="BX497" s="10">
        <v>9629</v>
      </c>
      <c r="BY497" s="10">
        <v>7998</v>
      </c>
      <c r="BZ497" s="10">
        <v>5858</v>
      </c>
      <c r="CA497" s="10">
        <v>9910</v>
      </c>
      <c r="CB497" s="10">
        <v>7198</v>
      </c>
      <c r="CC497" s="10">
        <v>3105</v>
      </c>
      <c r="CD497" s="10">
        <v>3921</v>
      </c>
      <c r="CE497" s="10">
        <v>1986</v>
      </c>
      <c r="CF497" s="10">
        <v>1020</v>
      </c>
      <c r="CG497" s="10">
        <v>8243</v>
      </c>
      <c r="CH497" s="10">
        <v>4606</v>
      </c>
      <c r="CI497" s="10">
        <v>9485</v>
      </c>
      <c r="CJ497" s="10">
        <v>9869</v>
      </c>
      <c r="CK497" s="10">
        <v>517</v>
      </c>
      <c r="CL497" s="10">
        <v>1470</v>
      </c>
      <c r="CM497" s="10">
        <v>8696</v>
      </c>
      <c r="CN497" s="10">
        <v>9091</v>
      </c>
      <c r="CO497" s="10">
        <v>3461</v>
      </c>
      <c r="CP497" s="10">
        <v>4450</v>
      </c>
      <c r="CQ497" s="10">
        <v>3603</v>
      </c>
      <c r="CR497" s="10">
        <v>4751</v>
      </c>
      <c r="CS497" s="10">
        <v>7181</v>
      </c>
      <c r="CT497" s="10">
        <v>6001</v>
      </c>
      <c r="CU497" s="10">
        <v>8756</v>
      </c>
      <c r="CV497" s="10">
        <v>1869</v>
      </c>
      <c r="CW497" s="10">
        <v>3615</v>
      </c>
      <c r="CX497" s="10">
        <v>275</v>
      </c>
      <c r="CY497" s="10">
        <v>9889</v>
      </c>
      <c r="CZ497" s="10">
        <v>5120</v>
      </c>
      <c r="DA497" s="10">
        <v>8377</v>
      </c>
      <c r="DB497" s="10">
        <v>3189</v>
      </c>
      <c r="DC497" s="10">
        <v>9043</v>
      </c>
      <c r="DD497" s="10">
        <v>8841</v>
      </c>
    </row>
    <row r="498" spans="1:108" x14ac:dyDescent="0.25">
      <c r="H498" s="11" t="s">
        <v>0</v>
      </c>
      <c r="I498" s="12">
        <v>-1.3278292313144919</v>
      </c>
      <c r="J498" s="12">
        <v>3.7193566905590991</v>
      </c>
      <c r="K498" s="12">
        <v>-3.9116722398384822</v>
      </c>
      <c r="L498" s="12">
        <v>2.6683480460807623</v>
      </c>
      <c r="M498" s="12">
        <v>-5.2171720228638332</v>
      </c>
      <c r="N498" s="12">
        <v>1.8276296930337423</v>
      </c>
      <c r="O498" s="12">
        <v>-0.15633929381780096</v>
      </c>
      <c r="P498" s="12">
        <v>7.3622253094487835</v>
      </c>
      <c r="Q498" s="12">
        <v>-1.9701350346242315</v>
      </c>
      <c r="R498" s="12">
        <v>8.9415487049906854</v>
      </c>
      <c r="S498" s="12">
        <v>-0.4722295657273437</v>
      </c>
      <c r="T498" s="12">
        <v>6.6982145873592227</v>
      </c>
      <c r="U498" s="12">
        <v>-0.41394958337610965</v>
      </c>
      <c r="V498" s="12">
        <v>2.9531700391947853</v>
      </c>
      <c r="W498" s="12">
        <v>-4.6280950812868209</v>
      </c>
      <c r="X498" s="12">
        <v>1.0677975906952406</v>
      </c>
      <c r="Y498" s="12">
        <v>-3.6622682213089002</v>
      </c>
      <c r="Z498" s="12">
        <v>-8.4848031508944359</v>
      </c>
      <c r="AA498" s="12">
        <v>-3.5979216003164289</v>
      </c>
      <c r="AB498" s="12">
        <v>-4.0699561087273315</v>
      </c>
      <c r="AC498" s="12">
        <v>-2.4971718251191892</v>
      </c>
      <c r="AD498" s="12">
        <v>-0.48527242515100444</v>
      </c>
      <c r="AE498" s="12">
        <v>-5.6795101856446939</v>
      </c>
      <c r="AF498" s="12">
        <v>-2.5437868801942418</v>
      </c>
      <c r="AG498" s="12">
        <v>8.1657736075570782</v>
      </c>
      <c r="AH498" s="12">
        <v>-4.8651453012507604</v>
      </c>
      <c r="AI498" s="12">
        <v>-1.2141495864181415</v>
      </c>
      <c r="AJ498" s="12">
        <v>1.4467404238115775</v>
      </c>
      <c r="AK498" s="12">
        <v>-1.139502775614555</v>
      </c>
      <c r="AL498" s="12">
        <v>6.6630370879485525</v>
      </c>
      <c r="AM498" s="12">
        <v>1.124372596737562</v>
      </c>
      <c r="AN498" s="12">
        <v>-1.030659494843114</v>
      </c>
      <c r="AO498" s="12">
        <v>4.6111729853688335</v>
      </c>
      <c r="AP498" s="12">
        <v>1.0084475036467841</v>
      </c>
      <c r="AQ498" s="12">
        <v>-3.6065752741437356</v>
      </c>
      <c r="AR498" s="12">
        <v>3.824712601021667</v>
      </c>
      <c r="AS498" s="12">
        <v>-6.3227366960856513</v>
      </c>
      <c r="AT498" s="12">
        <v>1.6158791734833704</v>
      </c>
      <c r="AU498" s="12">
        <v>0.97934385670383728</v>
      </c>
      <c r="AV498" s="12">
        <v>-4.3140212841631245</v>
      </c>
      <c r="AW498" s="12">
        <v>4.7956933840568956</v>
      </c>
      <c r="AX498" s="12">
        <v>-3.7234957588780881</v>
      </c>
      <c r="AY498" s="12">
        <v>-0.24571342030055313</v>
      </c>
      <c r="AZ498" s="12">
        <v>2.5565206169822021</v>
      </c>
      <c r="BA498" s="12">
        <v>-2.7271775383075489</v>
      </c>
      <c r="BB498" s="12">
        <v>-1.2474802952993218</v>
      </c>
      <c r="BC498" s="12">
        <v>-9.2992998927306978</v>
      </c>
      <c r="BD498" s="12">
        <v>2.4433818253233341</v>
      </c>
      <c r="BE498" s="12">
        <v>-5.3339657676473848</v>
      </c>
      <c r="BF498" s="12">
        <v>0.51229543217408602</v>
      </c>
      <c r="BG498" s="12">
        <v>-2.2455132219591896</v>
      </c>
      <c r="BH498" s="12">
        <v>-6.1010538925995945</v>
      </c>
      <c r="BI498" s="12">
        <v>3.9583202105425981</v>
      </c>
      <c r="BJ498" s="12">
        <v>0.97934385670383728</v>
      </c>
      <c r="BK498" s="12">
        <v>-3.3776489946644519</v>
      </c>
      <c r="BL498" s="12">
        <v>3.4030291147735507</v>
      </c>
      <c r="BM498" s="12">
        <v>1.3336375308768276</v>
      </c>
      <c r="BN498" s="12">
        <v>-15.243607315966701</v>
      </c>
      <c r="BO498" s="12">
        <v>0.98953840148733263</v>
      </c>
      <c r="BP498" s="12">
        <v>-7.7660430257620146</v>
      </c>
      <c r="BQ498" s="12">
        <v>5.0996713399810609</v>
      </c>
      <c r="BR498" s="12">
        <v>5.736328355137613</v>
      </c>
      <c r="BS498" s="12">
        <v>-2.6275269350957542</v>
      </c>
      <c r="BT498" s="12">
        <v>-4.3354497151780551</v>
      </c>
      <c r="BU498" s="12">
        <v>-10.559348757047541</v>
      </c>
      <c r="BV498" s="12">
        <v>2.1328876586715984</v>
      </c>
      <c r="BW498" s="12">
        <v>9.9430350862657306</v>
      </c>
      <c r="BX498" s="12">
        <v>1.5571348215546799</v>
      </c>
      <c r="BY498" s="12">
        <v>1.4160309255962498</v>
      </c>
      <c r="BZ498" s="12">
        <v>-3.7155979855430035</v>
      </c>
      <c r="CA498" s="12">
        <v>1.9547298040950656</v>
      </c>
      <c r="CB498" s="12">
        <v>0.22550066744848846</v>
      </c>
      <c r="CC498" s="12">
        <v>2.3195719947977249</v>
      </c>
      <c r="CD498" s="12">
        <v>1.1635958771520363</v>
      </c>
      <c r="CE498" s="12">
        <v>7.2172713872572656</v>
      </c>
      <c r="CF498" s="12">
        <v>0.46311820112348623</v>
      </c>
      <c r="CG498" s="12">
        <v>2.2324128594959998</v>
      </c>
      <c r="CH498" s="12">
        <v>5.192912647389792E-2</v>
      </c>
      <c r="CI498" s="12">
        <v>-7.1284450507478461</v>
      </c>
      <c r="CJ498" s="12">
        <v>4.4253790804249347</v>
      </c>
      <c r="CK498" s="12">
        <v>-6.4927783665058723</v>
      </c>
      <c r="CL498" s="12">
        <v>-4.8396150462358039</v>
      </c>
      <c r="CM498" s="12">
        <v>-4.9573151959374506</v>
      </c>
      <c r="CN498" s="12">
        <v>3.486991148545187</v>
      </c>
      <c r="CO498" s="12">
        <v>-8.5320709249935849</v>
      </c>
      <c r="CP498" s="12">
        <v>1.6118588313054034</v>
      </c>
      <c r="CQ498" s="12">
        <v>-4.0844902340976681</v>
      </c>
      <c r="CR498" s="12">
        <v>7.3944028143097071</v>
      </c>
      <c r="CS498" s="12">
        <v>-7.63889581697783</v>
      </c>
      <c r="CT498" s="12">
        <v>-6.4508138226460357E-2</v>
      </c>
      <c r="CU498" s="12">
        <v>0.71910133740466176</v>
      </c>
      <c r="CV498" s="12">
        <v>-1.5879310003591334</v>
      </c>
      <c r="CW498" s="12">
        <v>1.1659368641849572</v>
      </c>
      <c r="CX498" s="12">
        <v>-3.4478145328751859</v>
      </c>
      <c r="CY498" s="12">
        <v>5.4063298784625538</v>
      </c>
      <c r="CZ498" s="12">
        <v>0.17980466841053327</v>
      </c>
      <c r="DA498" s="12">
        <v>1.0206638985929319</v>
      </c>
      <c r="DB498" s="12">
        <v>-1.647607657458781</v>
      </c>
      <c r="DC498" s="12">
        <v>3.625492062755336</v>
      </c>
      <c r="DD498" s="12">
        <v>7.3406004475965414</v>
      </c>
    </row>
    <row r="499" spans="1:108" x14ac:dyDescent="0.25">
      <c r="H499" s="11" t="s">
        <v>2</v>
      </c>
      <c r="I499" s="12">
        <v>7.4492592258866575</v>
      </c>
      <c r="J499" s="12">
        <v>16.01170063019266</v>
      </c>
      <c r="K499" s="12">
        <v>2.2872035012105285</v>
      </c>
      <c r="L499" s="12">
        <v>16.860555006690653</v>
      </c>
      <c r="M499" s="12">
        <v>0.12923348732197337</v>
      </c>
      <c r="N499" s="12">
        <v>13.742108787441394</v>
      </c>
      <c r="O499" s="12">
        <v>9.7689785740813626</v>
      </c>
      <c r="P499" s="12">
        <v>25.899187525370888</v>
      </c>
      <c r="Q499" s="12">
        <v>7.5794244341392734</v>
      </c>
      <c r="R499" s="12">
        <v>27.821305300422374</v>
      </c>
      <c r="S499" s="12">
        <v>9.282510772489946</v>
      </c>
      <c r="T499" s="12">
        <v>23.63445087547337</v>
      </c>
      <c r="U499" s="12">
        <v>9.3477717545366943</v>
      </c>
      <c r="V499" s="12">
        <v>15.825328497735898</v>
      </c>
      <c r="W499" s="12">
        <v>0.39822235874867423</v>
      </c>
      <c r="X499" s="12">
        <v>10.182014893324343</v>
      </c>
      <c r="Y499" s="12">
        <v>2.3489339291419959</v>
      </c>
      <c r="Z499" s="12">
        <v>-5.8606786625285601</v>
      </c>
      <c r="AA499" s="12">
        <v>2.9567549493214695</v>
      </c>
      <c r="AB499" s="12">
        <v>2.588359297776202</v>
      </c>
      <c r="AC499" s="12">
        <v>4.6689904032480127</v>
      </c>
      <c r="AD499" s="12">
        <v>8.7664789693906719</v>
      </c>
      <c r="AE499" s="12">
        <v>0.51000793645458042</v>
      </c>
      <c r="AF499" s="12">
        <v>4.9561934069213454</v>
      </c>
      <c r="AG499" s="12">
        <v>26.087474725968331</v>
      </c>
      <c r="AH499" s="12">
        <v>3.07203852327885E-2</v>
      </c>
      <c r="AI499" s="12">
        <v>9.7801497660716858</v>
      </c>
      <c r="AJ499" s="12">
        <v>13.80061738650574</v>
      </c>
      <c r="AK499" s="12">
        <v>7.9025155228477519</v>
      </c>
      <c r="AL499" s="12">
        <v>23.675066944399799</v>
      </c>
      <c r="AM499" s="12">
        <v>12.570019824778374</v>
      </c>
      <c r="AN499" s="12">
        <v>8.7944061977269286</v>
      </c>
      <c r="AO499" s="12">
        <v>18.532672733730983</v>
      </c>
      <c r="AP499" s="12">
        <v>12.632600550341898</v>
      </c>
      <c r="AQ499" s="12">
        <v>4.0333685905094274</v>
      </c>
      <c r="AR499" s="12">
        <v>16.928073224762034</v>
      </c>
      <c r="AS499" s="12">
        <v>-1.3862638102308686</v>
      </c>
      <c r="AT499" s="12">
        <v>15.570707578027029</v>
      </c>
      <c r="AU499" s="12">
        <v>12.188937874670863</v>
      </c>
      <c r="AV499" s="12">
        <v>0.3593693810809786</v>
      </c>
      <c r="AW499" s="12">
        <v>18.64844805538409</v>
      </c>
      <c r="AX499" s="12">
        <v>3.7176228932506494</v>
      </c>
      <c r="AY499" s="12">
        <v>8.8677571112378306</v>
      </c>
      <c r="AZ499" s="12">
        <v>16.550428252161364</v>
      </c>
      <c r="BA499" s="12">
        <v>5.0681348592485236</v>
      </c>
      <c r="BB499" s="12">
        <v>6.0218602619890262</v>
      </c>
      <c r="BC499" s="12">
        <v>-9.4802350734435787</v>
      </c>
      <c r="BD499" s="12">
        <v>14.54904325956131</v>
      </c>
      <c r="BE499" s="12">
        <v>-1.2814426109301307</v>
      </c>
      <c r="BF499" s="12">
        <v>12.360961216519907</v>
      </c>
      <c r="BG499" s="12">
        <v>4.943508295009396</v>
      </c>
      <c r="BH499" s="12">
        <v>-2.0512328991018598</v>
      </c>
      <c r="BI499" s="12">
        <v>17.572033561025133</v>
      </c>
      <c r="BJ499" s="12">
        <v>12.188937874670863</v>
      </c>
      <c r="BK499" s="12">
        <v>3.012308341233314</v>
      </c>
      <c r="BL499" s="12">
        <v>15.575401405906566</v>
      </c>
      <c r="BM499" s="12">
        <v>13.351409802189325</v>
      </c>
      <c r="BN499" s="12">
        <v>-22.292711600587733</v>
      </c>
      <c r="BO499" s="12">
        <v>11.749554047126168</v>
      </c>
      <c r="BP499" s="12">
        <v>-5.0681250557885047</v>
      </c>
      <c r="BQ499" s="12">
        <v>19.441491458978991</v>
      </c>
      <c r="BR499" s="12">
        <v>20.439362262134807</v>
      </c>
      <c r="BS499" s="12">
        <v>4.2186605332260196</v>
      </c>
      <c r="BT499" s="12">
        <v>0.93943332560289927</v>
      </c>
      <c r="BU499" s="12">
        <v>-11.021365897305417</v>
      </c>
      <c r="BV499" s="12">
        <v>13.288622266445898</v>
      </c>
      <c r="BW499" s="12">
        <v>30.629144034431608</v>
      </c>
      <c r="BX499" s="12">
        <v>12.791419459237003</v>
      </c>
      <c r="BY499" s="12">
        <v>13.379535857586724</v>
      </c>
      <c r="BZ499" s="12">
        <v>3.2430774072500115</v>
      </c>
      <c r="CA499" s="12">
        <v>14.399714227596183</v>
      </c>
      <c r="CB499" s="12">
        <v>10.408062879209769</v>
      </c>
      <c r="CC499" s="12">
        <v>13.145129562300433</v>
      </c>
      <c r="CD499" s="12">
        <v>14.619657145791187</v>
      </c>
      <c r="CE499" s="12">
        <v>23.734149148405741</v>
      </c>
      <c r="CF499" s="12">
        <v>11.390229287220786</v>
      </c>
      <c r="CG499" s="12">
        <v>14.478787294517304</v>
      </c>
      <c r="CH499" s="12">
        <v>10.791859080078973</v>
      </c>
      <c r="CI499" s="12">
        <v>-4.967480963199387</v>
      </c>
      <c r="CJ499" s="12">
        <v>18.702925521031538</v>
      </c>
      <c r="CK499" s="12">
        <v>-2.4580943449436301</v>
      </c>
      <c r="CL499" s="12">
        <v>0.55776279153046282</v>
      </c>
      <c r="CM499" s="12">
        <v>-0.48018537833543073</v>
      </c>
      <c r="CN499" s="12">
        <v>14.625141017404523</v>
      </c>
      <c r="CO499" s="12">
        <v>-6.5077018392448167</v>
      </c>
      <c r="CP499" s="12">
        <v>13.896675544224671</v>
      </c>
      <c r="CQ499" s="12">
        <v>1.1355340509298135</v>
      </c>
      <c r="CR499" s="12">
        <v>23.032954161874095</v>
      </c>
      <c r="CS499" s="12">
        <v>-4.3031304029896376</v>
      </c>
      <c r="CT499" s="12">
        <v>9.4447449598823123</v>
      </c>
      <c r="CU499" s="12">
        <v>12.309048120872033</v>
      </c>
      <c r="CV499" s="12">
        <v>7.6407840028189931</v>
      </c>
      <c r="CW499" s="12">
        <v>12.197900930901747</v>
      </c>
      <c r="CX499" s="12">
        <v>5.2692947325952639</v>
      </c>
      <c r="CY499" s="12">
        <v>22.560217936700553</v>
      </c>
      <c r="CZ499" s="12">
        <v>8.4833483924576818</v>
      </c>
      <c r="DA499" s="12">
        <v>12.588039315133527</v>
      </c>
      <c r="DB499" s="12">
        <v>4.8771810024847486</v>
      </c>
      <c r="DC499" s="12">
        <v>16.890548351208452</v>
      </c>
      <c r="DD499" s="12">
        <v>25.283784261157827</v>
      </c>
    </row>
    <row r="500" spans="1:108" x14ac:dyDescent="0.25">
      <c r="A500" s="2">
        <v>167</v>
      </c>
      <c r="B500" s="8">
        <v>1.9964185688444278</v>
      </c>
      <c r="C500" s="8">
        <v>2.0155651854817198</v>
      </c>
      <c r="D500" s="8">
        <v>2.0201261192485171</v>
      </c>
      <c r="E500" s="8">
        <v>10.116479145558042</v>
      </c>
      <c r="F500" s="8">
        <v>10.106575913513476</v>
      </c>
      <c r="G500" s="8">
        <v>10.084791708592675</v>
      </c>
      <c r="H500" s="9" t="s">
        <v>29</v>
      </c>
      <c r="I500" s="10">
        <v>205</v>
      </c>
      <c r="J500" s="10">
        <v>1673</v>
      </c>
      <c r="K500" s="10">
        <v>5449</v>
      </c>
      <c r="L500" s="10">
        <v>5305</v>
      </c>
      <c r="M500" s="10">
        <v>3953</v>
      </c>
      <c r="N500" s="10">
        <v>146</v>
      </c>
      <c r="O500" s="10">
        <v>390</v>
      </c>
      <c r="P500" s="10">
        <v>5607</v>
      </c>
      <c r="Q500" s="10">
        <v>6715</v>
      </c>
      <c r="R500" s="10">
        <v>9211</v>
      </c>
      <c r="S500" s="10">
        <v>2054</v>
      </c>
      <c r="T500" s="10">
        <v>6625</v>
      </c>
      <c r="U500" s="10">
        <v>7115</v>
      </c>
      <c r="V500" s="10">
        <v>4402</v>
      </c>
      <c r="W500" s="10">
        <v>8186</v>
      </c>
      <c r="X500" s="10">
        <v>7890</v>
      </c>
      <c r="Y500" s="10">
        <v>1421</v>
      </c>
      <c r="Z500" s="10">
        <v>2863</v>
      </c>
      <c r="AA500" s="10">
        <v>3725</v>
      </c>
      <c r="AB500" s="10">
        <v>8921</v>
      </c>
      <c r="AC500" s="10">
        <v>3081</v>
      </c>
      <c r="AD500" s="10">
        <v>1617</v>
      </c>
      <c r="AE500" s="10">
        <v>7731</v>
      </c>
      <c r="AF500" s="10">
        <v>2406</v>
      </c>
      <c r="AG500" s="10">
        <v>4118</v>
      </c>
      <c r="AH500" s="10">
        <v>6831</v>
      </c>
      <c r="AI500" s="10">
        <v>1983</v>
      </c>
      <c r="AJ500" s="10">
        <v>8355</v>
      </c>
      <c r="AK500" s="10">
        <v>371</v>
      </c>
      <c r="AL500" s="10">
        <v>7047</v>
      </c>
      <c r="AM500" s="10">
        <v>4967</v>
      </c>
      <c r="AN500" s="10">
        <v>4039</v>
      </c>
      <c r="AO500" s="10">
        <v>4916</v>
      </c>
      <c r="AP500" s="10">
        <v>3906</v>
      </c>
      <c r="AQ500" s="10">
        <v>2262</v>
      </c>
      <c r="AR500" s="10">
        <v>4970</v>
      </c>
      <c r="AS500" s="10">
        <v>6156</v>
      </c>
      <c r="AT500" s="10">
        <v>777</v>
      </c>
      <c r="AU500" s="10">
        <v>4580</v>
      </c>
      <c r="AV500" s="10">
        <v>1445</v>
      </c>
      <c r="AW500" s="10">
        <v>2510</v>
      </c>
      <c r="AX500" s="10">
        <v>2365</v>
      </c>
      <c r="AY500" s="10">
        <v>7654</v>
      </c>
      <c r="AZ500" s="10">
        <v>5162</v>
      </c>
      <c r="BA500" s="10">
        <v>7316</v>
      </c>
      <c r="BB500" s="10">
        <v>2207</v>
      </c>
      <c r="BC500" s="10">
        <v>1802</v>
      </c>
      <c r="BD500" s="10">
        <v>6273</v>
      </c>
      <c r="BE500" s="10">
        <v>1591</v>
      </c>
      <c r="BF500" s="10">
        <v>6835</v>
      </c>
      <c r="BG500" s="10">
        <v>4931</v>
      </c>
      <c r="BH500" s="10">
        <v>3858</v>
      </c>
      <c r="BI500" s="10">
        <v>450</v>
      </c>
      <c r="BJ500" s="10">
        <v>6919</v>
      </c>
      <c r="BK500" s="10">
        <v>5652</v>
      </c>
      <c r="BL500" s="10">
        <v>9748</v>
      </c>
      <c r="BM500" s="10">
        <v>4426</v>
      </c>
      <c r="BN500" s="10">
        <v>7161</v>
      </c>
      <c r="BO500" s="10">
        <v>4927</v>
      </c>
      <c r="BP500" s="10">
        <v>8876</v>
      </c>
      <c r="BQ500" s="10">
        <v>1855</v>
      </c>
      <c r="BR500" s="10">
        <v>3496</v>
      </c>
      <c r="BS500" s="10">
        <v>5039</v>
      </c>
      <c r="BT500" s="10">
        <v>9162</v>
      </c>
      <c r="BU500" s="10">
        <v>5752</v>
      </c>
      <c r="BV500" s="10">
        <v>4128</v>
      </c>
      <c r="BW500" s="10">
        <v>8731</v>
      </c>
      <c r="BX500" s="10">
        <v>210</v>
      </c>
      <c r="BY500" s="10">
        <v>6674</v>
      </c>
      <c r="BZ500" s="10">
        <v>6499</v>
      </c>
      <c r="CA500" s="10">
        <v>6546</v>
      </c>
      <c r="CB500" s="10">
        <v>3630</v>
      </c>
      <c r="CC500" s="10">
        <v>9620</v>
      </c>
      <c r="CD500" s="10">
        <v>8244</v>
      </c>
      <c r="CE500" s="10">
        <v>7220</v>
      </c>
      <c r="CF500" s="10">
        <v>6528</v>
      </c>
      <c r="CG500" s="10">
        <v>9762</v>
      </c>
      <c r="CH500" s="10">
        <v>8028</v>
      </c>
      <c r="CI500" s="10">
        <v>598</v>
      </c>
      <c r="CJ500" s="10">
        <v>754</v>
      </c>
      <c r="CK500" s="10">
        <v>1075</v>
      </c>
      <c r="CL500" s="10">
        <v>5539</v>
      </c>
      <c r="CM500" s="10">
        <v>5158</v>
      </c>
      <c r="CN500" s="10">
        <v>2707</v>
      </c>
      <c r="CO500" s="10">
        <v>3943</v>
      </c>
      <c r="CP500" s="10">
        <v>3545</v>
      </c>
      <c r="CQ500" s="10">
        <v>5692</v>
      </c>
      <c r="CR500" s="10">
        <v>8568</v>
      </c>
      <c r="CS500" s="10">
        <v>9543</v>
      </c>
      <c r="CT500" s="10">
        <v>1824</v>
      </c>
      <c r="CU500" s="10">
        <v>5802</v>
      </c>
      <c r="CV500" s="10">
        <v>1078</v>
      </c>
      <c r="CW500" s="10">
        <v>8032</v>
      </c>
      <c r="CX500" s="10">
        <v>3067</v>
      </c>
      <c r="CY500" s="10">
        <v>4809</v>
      </c>
      <c r="CZ500" s="10">
        <v>6521</v>
      </c>
      <c r="DA500" s="10">
        <v>4680</v>
      </c>
      <c r="DB500" s="10">
        <v>9405</v>
      </c>
      <c r="DC500" s="10">
        <v>3132</v>
      </c>
      <c r="DD500" s="10">
        <v>1691</v>
      </c>
    </row>
    <row r="501" spans="1:108" x14ac:dyDescent="0.25">
      <c r="H501" s="11" t="s">
        <v>0</v>
      </c>
      <c r="I501" s="12">
        <v>-3.1507984254801906</v>
      </c>
      <c r="J501" s="12">
        <v>4.2406307935132999</v>
      </c>
      <c r="K501" s="12">
        <v>6.238372216750677</v>
      </c>
      <c r="L501" s="12">
        <v>8.1799451398296323</v>
      </c>
      <c r="M501" s="12">
        <v>2.8167325585545915</v>
      </c>
      <c r="N501" s="12">
        <v>-0.53824102304045462</v>
      </c>
      <c r="O501" s="12">
        <v>-7.8156704075192096E-3</v>
      </c>
      <c r="P501" s="12">
        <v>-1.0308592837699437</v>
      </c>
      <c r="Q501" s="12">
        <v>-8.0337636122003229</v>
      </c>
      <c r="R501" s="12">
        <v>1.2140804829842176</v>
      </c>
      <c r="S501" s="12">
        <v>9.4879942827481134</v>
      </c>
      <c r="T501" s="12">
        <v>2.2394682934671026</v>
      </c>
      <c r="U501" s="12">
        <v>4.4510904377325176</v>
      </c>
      <c r="V501" s="12">
        <v>5.1421978462685285</v>
      </c>
      <c r="W501" s="12">
        <v>-1.3281806559041576</v>
      </c>
      <c r="X501" s="12">
        <v>3.5039729762158607</v>
      </c>
      <c r="Y501" s="12">
        <v>-2.1088288742964161</v>
      </c>
      <c r="Z501" s="12">
        <v>-6.7602838478434313</v>
      </c>
      <c r="AA501" s="12">
        <v>-5.2857442666001999</v>
      </c>
      <c r="AB501" s="12">
        <v>-2.9602089930872557</v>
      </c>
      <c r="AC501" s="12">
        <v>-1.7688164592820685</v>
      </c>
      <c r="AD501" s="12">
        <v>3.9884340895533885</v>
      </c>
      <c r="AE501" s="12">
        <v>-6.6576558171627038</v>
      </c>
      <c r="AF501" s="12">
        <v>-5.8992452703050793</v>
      </c>
      <c r="AG501" s="12">
        <v>10.010881124272576</v>
      </c>
      <c r="AH501" s="12">
        <v>2.4152441280229091</v>
      </c>
      <c r="AI501" s="12">
        <v>4.2399491862902279</v>
      </c>
      <c r="AJ501" s="12">
        <v>-2.7591875727130888</v>
      </c>
      <c r="AK501" s="12">
        <v>-0.80843621248228215</v>
      </c>
      <c r="AL501" s="12">
        <v>-5.2481737675256115</v>
      </c>
      <c r="AM501" s="12">
        <v>8.3094363312267792</v>
      </c>
      <c r="AN501" s="12">
        <v>3.9287611360275418</v>
      </c>
      <c r="AO501" s="12">
        <v>3.201425322321672</v>
      </c>
      <c r="AP501" s="12">
        <v>2.2352113405520884</v>
      </c>
      <c r="AQ501" s="12">
        <v>-4.5625951683028401</v>
      </c>
      <c r="AR501" s="12">
        <v>-1.1905513110954655</v>
      </c>
      <c r="AS501" s="12">
        <v>-5.2151166704939271</v>
      </c>
      <c r="AT501" s="12">
        <v>-4.4193957186825426</v>
      </c>
      <c r="AU501" s="12">
        <v>-3.1972121028161112E-2</v>
      </c>
      <c r="AV501" s="12">
        <v>-4.9416564340558882</v>
      </c>
      <c r="AW501" s="12">
        <v>-2.6566166634203867</v>
      </c>
      <c r="AX501" s="12">
        <v>-5.1553962152732247</v>
      </c>
      <c r="AY501" s="12">
        <v>-4.6866732114670873</v>
      </c>
      <c r="AZ501" s="12">
        <v>-5.1296510355963667</v>
      </c>
      <c r="BA501" s="12">
        <v>-1.6631255246231837</v>
      </c>
      <c r="BB501" s="12">
        <v>-4.7378830006015908</v>
      </c>
      <c r="BC501" s="12">
        <v>-8.5701273488746068</v>
      </c>
      <c r="BD501" s="12">
        <v>-4.8551821128241777</v>
      </c>
      <c r="BE501" s="12">
        <v>6.6357066854552871</v>
      </c>
      <c r="BF501" s="12">
        <v>4.2881647123421791</v>
      </c>
      <c r="BG501" s="12">
        <v>11.599008933688479</v>
      </c>
      <c r="BH501" s="12">
        <v>-2.1539070050538967</v>
      </c>
      <c r="BI501" s="12">
        <v>-3.1170124057816113</v>
      </c>
      <c r="BJ501" s="12">
        <v>-8.4073628739897881</v>
      </c>
      <c r="BK501" s="12">
        <v>-0.1971368053003128</v>
      </c>
      <c r="BL501" s="12">
        <v>-4.2039179804526716</v>
      </c>
      <c r="BM501" s="12">
        <v>1.5582702582768562</v>
      </c>
      <c r="BN501" s="12">
        <v>0.58224562818310144</v>
      </c>
      <c r="BO501" s="12">
        <v>-4.5865107630485955</v>
      </c>
      <c r="BP501" s="12">
        <v>0.92452520747772859</v>
      </c>
      <c r="BQ501" s="12">
        <v>-10.221095601622485</v>
      </c>
      <c r="BR501" s="12">
        <v>-4.06127096783782</v>
      </c>
      <c r="BS501" s="12">
        <v>3.2190695289663003</v>
      </c>
      <c r="BT501" s="12">
        <v>-5.5468179925353764</v>
      </c>
      <c r="BU501" s="12">
        <v>3.787414492372581</v>
      </c>
      <c r="BV501" s="12">
        <v>-0.51274454638555644</v>
      </c>
      <c r="BW501" s="12">
        <v>4.2932155491961659</v>
      </c>
      <c r="BX501" s="12">
        <v>-0.51245661196358128</v>
      </c>
      <c r="BY501" s="12">
        <v>3.1358899386341554</v>
      </c>
      <c r="BZ501" s="12">
        <v>-0.17114971331313236</v>
      </c>
      <c r="CA501" s="12">
        <v>1.1659471149325176</v>
      </c>
      <c r="CB501" s="12">
        <v>5.0986772430104432</v>
      </c>
      <c r="CC501" s="12">
        <v>8.1055294998827296</v>
      </c>
      <c r="CD501" s="12">
        <v>-1.1969237421153827</v>
      </c>
      <c r="CE501" s="12">
        <v>2.3160582689574931</v>
      </c>
      <c r="CF501" s="12">
        <v>-2.070220526142557</v>
      </c>
      <c r="CG501" s="12">
        <v>-2.2337096365571045</v>
      </c>
      <c r="CH501" s="12">
        <v>-6.176881822992871</v>
      </c>
      <c r="CI501" s="12">
        <v>5.2173754366988954</v>
      </c>
      <c r="CJ501" s="12">
        <v>-3.9328067611700659</v>
      </c>
      <c r="CK501" s="12">
        <v>-0.56748354581747085</v>
      </c>
      <c r="CL501" s="12">
        <v>5.6690057974549299</v>
      </c>
      <c r="CM501" s="12">
        <v>8.0778070427582698</v>
      </c>
      <c r="CN501" s="12">
        <v>0.78908298195740623</v>
      </c>
      <c r="CO501" s="12">
        <v>5.3995695803613462</v>
      </c>
      <c r="CP501" s="12">
        <v>-0.95529993215825348</v>
      </c>
      <c r="CQ501" s="12">
        <v>-4.489837710197305</v>
      </c>
      <c r="CR501" s="12">
        <v>-6.2018107448598023</v>
      </c>
      <c r="CS501" s="12">
        <v>-0.94613211362082117</v>
      </c>
      <c r="CT501" s="12">
        <v>-2.2550712972963773</v>
      </c>
      <c r="CU501" s="12">
        <v>-13.27602158191149</v>
      </c>
      <c r="CV501" s="12">
        <v>-4.6104721117913225</v>
      </c>
      <c r="CW501" s="12">
        <v>-4.3747487159494831</v>
      </c>
      <c r="CX501" s="12">
        <v>3.150581735699403</v>
      </c>
      <c r="CY501" s="12">
        <v>-7.6659889574187714</v>
      </c>
      <c r="CZ501" s="12">
        <v>5.3699951086915076</v>
      </c>
      <c r="DA501" s="12">
        <v>-3.803018830829596</v>
      </c>
      <c r="DB501" s="12">
        <v>-13.311489045922688</v>
      </c>
      <c r="DC501" s="12">
        <v>2.027123908217336</v>
      </c>
      <c r="DD501" s="12">
        <v>5.9292730063666532</v>
      </c>
    </row>
    <row r="502" spans="1:108" x14ac:dyDescent="0.25">
      <c r="H502" s="11" t="s">
        <v>2</v>
      </c>
      <c r="I502" s="12">
        <v>3.6841865077992817</v>
      </c>
      <c r="J502" s="12">
        <v>17.675202799774208</v>
      </c>
      <c r="K502" s="12">
        <v>22.048551032415713</v>
      </c>
      <c r="L502" s="12">
        <v>23.995468242047135</v>
      </c>
      <c r="M502" s="12">
        <v>15.787194548483281</v>
      </c>
      <c r="N502" s="12">
        <v>8.7013622826088231</v>
      </c>
      <c r="O502" s="12">
        <v>9.8262102555850799</v>
      </c>
      <c r="P502" s="12">
        <v>7.7033429940778024</v>
      </c>
      <c r="Q502" s="12">
        <v>-6.6882360002132639</v>
      </c>
      <c r="R502" s="12">
        <v>14.563430827670002</v>
      </c>
      <c r="S502" s="12">
        <v>27.980677056888499</v>
      </c>
      <c r="T502" s="12">
        <v>13.785289518030165</v>
      </c>
      <c r="U502" s="12">
        <v>19.352478812005629</v>
      </c>
      <c r="V502" s="12">
        <v>22.195727362112351</v>
      </c>
      <c r="W502" s="12">
        <v>8.3275825604305176</v>
      </c>
      <c r="X502" s="12">
        <v>15.45910369842335</v>
      </c>
      <c r="Y502" s="12">
        <v>4.9455607612777799</v>
      </c>
      <c r="Z502" s="12">
        <v>-2.2810772324972675</v>
      </c>
      <c r="AA502" s="12">
        <v>-0.23578561352001787</v>
      </c>
      <c r="AB502" s="12">
        <v>4.8858519459614413</v>
      </c>
      <c r="AC502" s="12">
        <v>6.9999053860958478</v>
      </c>
      <c r="AD502" s="12">
        <v>16.521901956960821</v>
      </c>
      <c r="AE502" s="12">
        <v>-4.2255590719051419</v>
      </c>
      <c r="AF502" s="12">
        <v>-2.5894644273934193</v>
      </c>
      <c r="AG502" s="12">
        <v>31.265134759889225</v>
      </c>
      <c r="AH502" s="12">
        <v>14.539286912971564</v>
      </c>
      <c r="AI502" s="12">
        <v>19.102474797062253</v>
      </c>
      <c r="AJ502" s="12">
        <v>5.2274124841194061</v>
      </c>
      <c r="AK502" s="12">
        <v>8.185964039401064</v>
      </c>
      <c r="AL502" s="12">
        <v>-0.22697112851911644</v>
      </c>
      <c r="AM502" s="12">
        <v>26.309619159908529</v>
      </c>
      <c r="AN502" s="12">
        <v>16.423465723632667</v>
      </c>
      <c r="AO502" s="12">
        <v>16.936239424836909</v>
      </c>
      <c r="AP502" s="12">
        <v>14.073608189025142</v>
      </c>
      <c r="AQ502" s="12">
        <v>-5.5550094381779158E-2</v>
      </c>
      <c r="AR502" s="12">
        <v>7.3726178032692635</v>
      </c>
      <c r="AS502" s="12">
        <v>-1.9080861119264094</v>
      </c>
      <c r="AT502" s="12">
        <v>1.0473815883915203</v>
      </c>
      <c r="AU502" s="12">
        <v>10.420946315909561</v>
      </c>
      <c r="AV502" s="12">
        <v>-0.44745537672867752</v>
      </c>
      <c r="AW502" s="12">
        <v>4.2231691879534861</v>
      </c>
      <c r="AX502" s="12">
        <v>0.33990775195954237</v>
      </c>
      <c r="AY502" s="12">
        <v>1.2011893943258491</v>
      </c>
      <c r="AZ502" s="12">
        <v>-2.0027308892892211</v>
      </c>
      <c r="BA502" s="12">
        <v>6.126102017417093</v>
      </c>
      <c r="BB502" s="12">
        <v>0.47479254378986224</v>
      </c>
      <c r="BC502" s="12">
        <v>-7.5445313397351308</v>
      </c>
      <c r="BD502" s="12">
        <v>1.7311483987677272</v>
      </c>
      <c r="BE502" s="12">
        <v>23.452881567110708</v>
      </c>
      <c r="BF502" s="12">
        <v>17.680403465385734</v>
      </c>
      <c r="BG502" s="12">
        <v>32.145890758631936</v>
      </c>
      <c r="BH502" s="12">
        <v>6.0732833447038459</v>
      </c>
      <c r="BI502" s="12">
        <v>2.5816461450207568</v>
      </c>
      <c r="BJ502" s="12">
        <v>-6.4266093146646925</v>
      </c>
      <c r="BK502" s="12">
        <v>8.2120760715661714</v>
      </c>
      <c r="BL502" s="12">
        <v>3.0652538706476218E-2</v>
      </c>
      <c r="BM502" s="12">
        <v>13.832468359988441</v>
      </c>
      <c r="BN502" s="12">
        <v>11.840798545440451</v>
      </c>
      <c r="BO502" s="12">
        <v>1.4952765767296743</v>
      </c>
      <c r="BP502" s="12">
        <v>11.765706409163219</v>
      </c>
      <c r="BQ502" s="12">
        <v>-10.74079610164752</v>
      </c>
      <c r="BR502" s="12">
        <v>3.3825365795212643</v>
      </c>
      <c r="BS502" s="12">
        <v>16.25974460764278</v>
      </c>
      <c r="BT502" s="12">
        <v>-3.2092938062730414</v>
      </c>
      <c r="BU502" s="12">
        <v>16.010267731652998</v>
      </c>
      <c r="BV502" s="12">
        <v>10.838034110620811</v>
      </c>
      <c r="BW502" s="12">
        <v>17.500056154605154</v>
      </c>
      <c r="BX502" s="12">
        <v>9.6846465761278839</v>
      </c>
      <c r="BY502" s="12">
        <v>17.93019553538997</v>
      </c>
      <c r="BZ502" s="12">
        <v>10.547725683528929</v>
      </c>
      <c r="CA502" s="12">
        <v>12.746644201238738</v>
      </c>
      <c r="CB502" s="12">
        <v>19.976376015775088</v>
      </c>
      <c r="CC502" s="12">
        <v>24.88969762674186</v>
      </c>
      <c r="CD502" s="12">
        <v>5.6167584802497137</v>
      </c>
      <c r="CE502" s="12">
        <v>13.309030405744931</v>
      </c>
      <c r="CF502" s="12">
        <v>4.9583805715515989</v>
      </c>
      <c r="CG502" s="12">
        <v>5.5260307858993567</v>
      </c>
      <c r="CH502" s="12">
        <v>-2.1053436190725998</v>
      </c>
      <c r="CI502" s="12">
        <v>21.513917772555722</v>
      </c>
      <c r="CJ502" s="12">
        <v>1.1946160776082624</v>
      </c>
      <c r="CK502" s="12">
        <v>9.2677193701428475</v>
      </c>
      <c r="CL502" s="12">
        <v>20.764058630821825</v>
      </c>
      <c r="CM502" s="12">
        <v>26.228450260206305</v>
      </c>
      <c r="CN502" s="12">
        <v>12.263336190072391</v>
      </c>
      <c r="CO502" s="12">
        <v>20.237566472817125</v>
      </c>
      <c r="CP502" s="12">
        <v>8.4562622813324708</v>
      </c>
      <c r="CQ502" s="12">
        <v>0.27752554524998596</v>
      </c>
      <c r="CR502" s="12">
        <v>-2.3092117622873505</v>
      </c>
      <c r="CS502" s="12">
        <v>8.2334468105515501</v>
      </c>
      <c r="CT502" s="12">
        <v>5.6528520416326087</v>
      </c>
      <c r="CU502" s="12">
        <v>-15.780900987234372</v>
      </c>
      <c r="CV502" s="12">
        <v>0.96851039289946483</v>
      </c>
      <c r="CW502" s="12">
        <v>0.44985105494139466</v>
      </c>
      <c r="CX502" s="12">
        <v>17.719904433209951</v>
      </c>
      <c r="CY502" s="12">
        <v>-4.4884415289224657</v>
      </c>
      <c r="CZ502" s="12">
        <v>20.353344717337503</v>
      </c>
      <c r="DA502" s="12">
        <v>4.9853678078284407</v>
      </c>
      <c r="DB502" s="12">
        <v>-13.868184546613527</v>
      </c>
      <c r="DC502" s="12">
        <v>14.137087690553427</v>
      </c>
      <c r="DD502" s="12">
        <v>20.376250758842083</v>
      </c>
    </row>
    <row r="503" spans="1:108" x14ac:dyDescent="0.25">
      <c r="A503" s="2">
        <v>168</v>
      </c>
      <c r="B503" s="8">
        <f t="shared" ref="B503" ca="1" si="9">_xlfn.COVARIANCE.P(OFFSET(I504,0,0,1,20),OFFSET(I505,0,0,1,20))/_xlfn.VAR.P(OFFSET(I504,0,0,1,20))</f>
        <v>1.9973328403639259</v>
      </c>
      <c r="C503" s="8">
        <f t="shared" ref="C503" ca="1" si="10">_xlfn.COVARIANCE.P(OFFSET(I504,0,0,1,50),OFFSET(I505,0,0,1,50))/_xlfn.VAR.P(OFFSET(I504,0,0,1,50))</f>
        <v>1.9744619773031307</v>
      </c>
      <c r="D503" s="8">
        <f t="shared" ref="D503" ca="1" si="11">_xlfn.COVARIANCE.P(OFFSET(I504,0,0,1,100),OFFSET(I505,0,0,1,100))/_xlfn.VAR.P(OFFSET(I504,0,0,1,100))</f>
        <v>2.0036270959122824</v>
      </c>
      <c r="E503" s="8">
        <f t="shared" ref="E503" ca="1" si="12">AVERAGE(OFFSET(I505,0,0,1,20))-AVERAGE(OFFSET(I504,0,0,1,20))*B503</f>
        <v>9.9631321622189226</v>
      </c>
      <c r="F503" s="8">
        <f t="shared" ref="F503" ca="1" si="13">AVERAGE(OFFSET(I505,0,0,1,50))-AVERAGE(OFFSET(I504,0,0,1,50))*C503</f>
        <v>9.8901493570696069</v>
      </c>
      <c r="G503" s="8">
        <f t="shared" ref="G503" ca="1" si="14">AVERAGE(OFFSET(I505,0,0,1,100))-AVERAGE(OFFSET(I504,0,0,1,100))*D503</f>
        <v>10.090836836013564</v>
      </c>
      <c r="H503" s="9" t="s">
        <v>29</v>
      </c>
      <c r="I503" s="10">
        <v>4212</v>
      </c>
      <c r="J503" s="10">
        <v>8641</v>
      </c>
      <c r="K503" s="10">
        <v>8016</v>
      </c>
      <c r="L503" s="10">
        <v>7774</v>
      </c>
      <c r="M503" s="10">
        <v>4946</v>
      </c>
      <c r="N503" s="10">
        <v>3701</v>
      </c>
      <c r="O503" s="10">
        <v>2769</v>
      </c>
      <c r="P503" s="10">
        <v>9739</v>
      </c>
      <c r="Q503" s="10">
        <v>7752</v>
      </c>
      <c r="R503" s="10">
        <v>6293</v>
      </c>
      <c r="S503" s="10">
        <v>3198</v>
      </c>
      <c r="T503" s="10">
        <v>4945</v>
      </c>
      <c r="U503" s="10">
        <v>2403</v>
      </c>
      <c r="V503" s="10">
        <v>6956</v>
      </c>
      <c r="W503" s="10">
        <v>9513</v>
      </c>
      <c r="X503" s="10">
        <v>2242</v>
      </c>
      <c r="Y503" s="10">
        <v>4459</v>
      </c>
      <c r="Z503" s="10">
        <v>7221</v>
      </c>
      <c r="AA503" s="10">
        <v>8568</v>
      </c>
      <c r="AB503" s="10">
        <v>9302</v>
      </c>
      <c r="AC503" s="10">
        <v>6037</v>
      </c>
      <c r="AD503" s="10">
        <v>6549</v>
      </c>
      <c r="AE503" s="10">
        <v>9770</v>
      </c>
      <c r="AF503" s="10">
        <v>1338</v>
      </c>
      <c r="AG503" s="10">
        <v>9449</v>
      </c>
      <c r="AH503" s="10">
        <v>1568</v>
      </c>
      <c r="AI503" s="10">
        <v>9936</v>
      </c>
      <c r="AJ503" s="10">
        <v>4239</v>
      </c>
      <c r="AK503" s="10">
        <v>1250</v>
      </c>
      <c r="AL503" s="10">
        <v>9624</v>
      </c>
      <c r="AM503" s="10">
        <v>6104</v>
      </c>
      <c r="AN503" s="10">
        <v>4300</v>
      </c>
      <c r="AO503" s="10">
        <v>6650</v>
      </c>
      <c r="AP503" s="10">
        <v>340</v>
      </c>
      <c r="AQ503" s="10">
        <v>7703</v>
      </c>
      <c r="AR503" s="10">
        <v>9288</v>
      </c>
      <c r="AS503" s="10">
        <v>5462</v>
      </c>
      <c r="AT503" s="10">
        <v>2103</v>
      </c>
      <c r="AU503" s="10">
        <v>1303</v>
      </c>
      <c r="AV503" s="10">
        <v>7034</v>
      </c>
      <c r="AW503" s="10">
        <v>600</v>
      </c>
      <c r="AX503" s="10">
        <v>3674</v>
      </c>
      <c r="AY503" s="10">
        <v>1328</v>
      </c>
      <c r="AZ503" s="10">
        <v>7136</v>
      </c>
      <c r="BA503" s="10">
        <v>1232</v>
      </c>
      <c r="BB503" s="10">
        <v>2706</v>
      </c>
      <c r="BC503" s="10">
        <v>8180</v>
      </c>
      <c r="BD503" s="10">
        <v>9866</v>
      </c>
      <c r="BE503" s="10">
        <v>6373</v>
      </c>
      <c r="BF503" s="10">
        <v>329</v>
      </c>
      <c r="BG503" s="10">
        <v>3227</v>
      </c>
      <c r="BH503" s="10">
        <v>5514</v>
      </c>
      <c r="BI503" s="10">
        <v>7409</v>
      </c>
      <c r="BJ503" s="10">
        <v>2387</v>
      </c>
      <c r="BK503" s="10">
        <v>7152</v>
      </c>
      <c r="BL503" s="10">
        <v>8112</v>
      </c>
      <c r="BM503" s="10">
        <v>4964</v>
      </c>
      <c r="BN503" s="10">
        <v>4976</v>
      </c>
      <c r="BO503" s="10">
        <v>1749</v>
      </c>
      <c r="BP503" s="10">
        <v>61</v>
      </c>
      <c r="BQ503" s="10">
        <v>2152</v>
      </c>
      <c r="BR503" s="10">
        <v>9199</v>
      </c>
      <c r="BS503" s="10">
        <v>7434</v>
      </c>
      <c r="BT503" s="10">
        <v>4908</v>
      </c>
      <c r="BU503" s="10">
        <v>1134</v>
      </c>
      <c r="BV503" s="10">
        <v>4369</v>
      </c>
      <c r="BW503" s="10">
        <v>3963</v>
      </c>
      <c r="BX503" s="10">
        <v>9863</v>
      </c>
      <c r="BY503" s="10">
        <v>8590</v>
      </c>
      <c r="BZ503" s="10">
        <v>6950</v>
      </c>
      <c r="CA503" s="10">
        <v>7989</v>
      </c>
      <c r="CB503" s="10">
        <v>9163</v>
      </c>
      <c r="CC503" s="10">
        <v>1103</v>
      </c>
      <c r="CD503" s="10">
        <v>3809</v>
      </c>
      <c r="CE503" s="10">
        <v>2394</v>
      </c>
      <c r="CF503" s="10">
        <v>638</v>
      </c>
      <c r="CG503" s="10">
        <v>5037</v>
      </c>
      <c r="CH503" s="10">
        <v>7383</v>
      </c>
      <c r="CI503" s="10">
        <v>365</v>
      </c>
      <c r="CJ503" s="10">
        <v>5149</v>
      </c>
      <c r="CK503" s="10">
        <v>8992</v>
      </c>
      <c r="CL503" s="10">
        <v>1574</v>
      </c>
      <c r="CM503" s="10">
        <v>1158</v>
      </c>
      <c r="CN503" s="10">
        <v>2493</v>
      </c>
      <c r="CO503" s="10">
        <v>8868</v>
      </c>
      <c r="CP503" s="10">
        <v>1449</v>
      </c>
      <c r="CQ503" s="10">
        <v>3941</v>
      </c>
      <c r="CR503" s="10">
        <v>2640</v>
      </c>
      <c r="CS503" s="10">
        <v>1257</v>
      </c>
      <c r="CT503" s="10">
        <v>5408</v>
      </c>
      <c r="CU503" s="10">
        <v>7764</v>
      </c>
      <c r="CV503" s="10">
        <v>5597</v>
      </c>
      <c r="CW503" s="10">
        <v>690</v>
      </c>
      <c r="CX503" s="10">
        <v>6681</v>
      </c>
      <c r="CY503" s="10">
        <v>1717</v>
      </c>
      <c r="CZ503" s="10">
        <v>9069</v>
      </c>
      <c r="DA503" s="10">
        <v>2544</v>
      </c>
      <c r="DB503" s="10">
        <v>9712</v>
      </c>
      <c r="DC503" s="10">
        <v>4157</v>
      </c>
      <c r="DD503" s="10">
        <v>3589</v>
      </c>
    </row>
    <row r="504" spans="1:108" x14ac:dyDescent="0.25">
      <c r="H504" s="11" t="s">
        <v>0</v>
      </c>
      <c r="I504" s="12">
        <v>6.187881958136435</v>
      </c>
      <c r="J504" s="12">
        <v>-6.119206809958083</v>
      </c>
      <c r="K504" s="12">
        <v>-7.3720508337900172</v>
      </c>
      <c r="L504" s="12">
        <v>-4.1778453413727004</v>
      </c>
      <c r="M504" s="12">
        <v>-6.1595174875545942</v>
      </c>
      <c r="N504" s="12">
        <v>2.933181607459491</v>
      </c>
      <c r="O504" s="12">
        <v>4.253790624841379</v>
      </c>
      <c r="P504" s="12">
        <v>3.3821827983421837</v>
      </c>
      <c r="Q504" s="12">
        <v>-3.0348699088367637</v>
      </c>
      <c r="R504" s="12">
        <v>-0.97912601882003003</v>
      </c>
      <c r="S504" s="12">
        <v>-4.4131416170658389</v>
      </c>
      <c r="T504" s="12">
        <v>-5.2615100809887583</v>
      </c>
      <c r="U504" s="12">
        <v>5.4324630532199789</v>
      </c>
      <c r="V504" s="12">
        <v>3.0365385044432429</v>
      </c>
      <c r="W504" s="12">
        <v>-1.1450592625035081</v>
      </c>
      <c r="X504" s="12">
        <v>1.9311784267911094</v>
      </c>
      <c r="Y504" s="12">
        <v>7.7254218481350794</v>
      </c>
      <c r="Z504" s="12">
        <v>-4.7021473934031279</v>
      </c>
      <c r="AA504" s="12">
        <v>-6.2018107448598023</v>
      </c>
      <c r="AB504" s="12">
        <v>-4.4655393914345929</v>
      </c>
      <c r="AC504" s="12">
        <v>-1.0794967196128593</v>
      </c>
      <c r="AD504" s="12">
        <v>-0.86541390695752196</v>
      </c>
      <c r="AE504" s="12">
        <v>-7.2077411786206476</v>
      </c>
      <c r="AF504" s="12">
        <v>-7.6981031370589807</v>
      </c>
      <c r="AG504" s="12">
        <v>-4.7313160383172583</v>
      </c>
      <c r="AH504" s="12">
        <v>3.8269232572971696</v>
      </c>
      <c r="AI504" s="12">
        <v>-2.1608327439508543</v>
      </c>
      <c r="AJ504" s="12">
        <v>-0.92356204182354573</v>
      </c>
      <c r="AK504" s="12">
        <v>1.724274188372882</v>
      </c>
      <c r="AL504" s="12">
        <v>3.4188532730993817</v>
      </c>
      <c r="AM504" s="12">
        <v>-2.5629033022438792</v>
      </c>
      <c r="AN504" s="12">
        <v>0.76138369679712903</v>
      </c>
      <c r="AO504" s="12">
        <v>-3.199003185717844</v>
      </c>
      <c r="AP504" s="12">
        <v>8.4991724517050464</v>
      </c>
      <c r="AQ504" s="12">
        <v>1.4027611377412386</v>
      </c>
      <c r="AR504" s="12">
        <v>2.3304548105505769</v>
      </c>
      <c r="AS504" s="12">
        <v>-6.2696275315038044</v>
      </c>
      <c r="AT504" s="12">
        <v>0.33259960870850669</v>
      </c>
      <c r="AU504" s="12">
        <v>7.1438699300625306</v>
      </c>
      <c r="AV504" s="12">
        <v>-6.1267544939777405</v>
      </c>
      <c r="AW504" s="12">
        <v>5.5503578438690395</v>
      </c>
      <c r="AX504" s="12">
        <v>-5.4445146561183844</v>
      </c>
      <c r="AY504" s="12">
        <v>5.3032748593824373</v>
      </c>
      <c r="AZ504" s="12">
        <v>3.1866211155637321</v>
      </c>
      <c r="BA504" s="12">
        <v>-2.3314678118909571</v>
      </c>
      <c r="BB504" s="12">
        <v>2.2174008214067649</v>
      </c>
      <c r="BC504" s="12">
        <v>-0.99327923112726535</v>
      </c>
      <c r="BD504" s="12">
        <v>-1.3157891330519369</v>
      </c>
      <c r="BE504" s="12">
        <v>-11.480077933308285</v>
      </c>
      <c r="BF504" s="12">
        <v>2.5868508976273574</v>
      </c>
      <c r="BG504" s="12">
        <v>-0.61848420441034602</v>
      </c>
      <c r="BH504" s="12">
        <v>-1.6699566114479292</v>
      </c>
      <c r="BI504" s="12">
        <v>4.6047149772323746</v>
      </c>
      <c r="BJ504" s="12">
        <v>-1.8406763795283982</v>
      </c>
      <c r="BK504" s="12">
        <v>6.0136934225161962</v>
      </c>
      <c r="BL504" s="12">
        <v>0.59642566080631632</v>
      </c>
      <c r="BM504" s="12">
        <v>4.5291392340754637</v>
      </c>
      <c r="BN504" s="12">
        <v>-1.4177931981516754</v>
      </c>
      <c r="BO504" s="12">
        <v>-3.8143859811594556</v>
      </c>
      <c r="BP504" s="12">
        <v>1.8065542753924879</v>
      </c>
      <c r="BQ504" s="12">
        <v>9.5532318224799901</v>
      </c>
      <c r="BR504" s="12">
        <v>1.7598591480830135</v>
      </c>
      <c r="BS504" s="12">
        <v>6.0018446379146759</v>
      </c>
      <c r="BT504" s="12">
        <v>-6.2389793146732746</v>
      </c>
      <c r="BU504" s="12">
        <v>-4.3055963420454919</v>
      </c>
      <c r="BV504" s="12">
        <v>-0.76580482445464959</v>
      </c>
      <c r="BW504" s="12">
        <v>2.3161629507903609</v>
      </c>
      <c r="BX504" s="12">
        <v>8.4131658247895036</v>
      </c>
      <c r="BY504" s="12">
        <v>-7.8990860602242101</v>
      </c>
      <c r="BZ504" s="12">
        <v>6.8337636451083883</v>
      </c>
      <c r="CA504" s="12">
        <v>0.80965265083605953</v>
      </c>
      <c r="CB504" s="12">
        <v>-7.8080698413582343</v>
      </c>
      <c r="CC504" s="12">
        <v>-8.8144658925206834</v>
      </c>
      <c r="CD504" s="12">
        <v>5.3441368886917129</v>
      </c>
      <c r="CE504" s="12">
        <v>-4.9343475095406095</v>
      </c>
      <c r="CF504" s="12">
        <v>0.32317536563969473</v>
      </c>
      <c r="CG504" s="12">
        <v>-1.2491903482071585</v>
      </c>
      <c r="CH504" s="12">
        <v>-2.985802232412567</v>
      </c>
      <c r="CI504" s="12">
        <v>-9.9699123592258285</v>
      </c>
      <c r="CJ504" s="12">
        <v>-3.3738312091035887E-2</v>
      </c>
      <c r="CK504" s="12">
        <v>-2.6685084620948625</v>
      </c>
      <c r="CL504" s="12">
        <v>-14.00329999012552</v>
      </c>
      <c r="CM504" s="12">
        <v>-0.85580640596360669</v>
      </c>
      <c r="CN504" s="12">
        <v>-15.07510093167496</v>
      </c>
      <c r="CO504" s="12">
        <v>-3.2952057543164877</v>
      </c>
      <c r="CP504" s="12">
        <v>-2.3584935614241238</v>
      </c>
      <c r="CQ504" s="12">
        <v>-1.6818203931286244</v>
      </c>
      <c r="CR504" s="12">
        <v>4.134873982686285</v>
      </c>
      <c r="CS504" s="12">
        <v>8.5852975835278826</v>
      </c>
      <c r="CT504" s="12">
        <v>1.8888952294171035</v>
      </c>
      <c r="CU504" s="12">
        <v>2.3395559163164856</v>
      </c>
      <c r="CV504" s="12">
        <v>-12.422502264976064</v>
      </c>
      <c r="CW504" s="12">
        <v>10.412295878190195</v>
      </c>
      <c r="CX504" s="12">
        <v>3.8709602489552033</v>
      </c>
      <c r="CY504" s="12">
        <v>-1.8451355175301725</v>
      </c>
      <c r="CZ504" s="12">
        <v>-7.0029405826457545</v>
      </c>
      <c r="DA504" s="12">
        <v>2.5856537753126165</v>
      </c>
      <c r="DB504" s="12">
        <v>-7.4515711748281893E-2</v>
      </c>
      <c r="DC504" s="12">
        <v>8.876314614593575</v>
      </c>
      <c r="DD504" s="12">
        <v>2.571484369419462</v>
      </c>
    </row>
    <row r="505" spans="1:108" x14ac:dyDescent="0.25">
      <c r="H505" s="11" t="s">
        <v>2</v>
      </c>
      <c r="I505" s="12">
        <v>23.223021853119707</v>
      </c>
      <c r="J505" s="12">
        <v>-3.7220075144555902</v>
      </c>
      <c r="K505" s="12">
        <v>-5.660092965667582</v>
      </c>
      <c r="L505" s="12">
        <v>2.1785076013689126</v>
      </c>
      <c r="M505" s="12">
        <v>-0.93543219662219546</v>
      </c>
      <c r="N505" s="12">
        <v>16.047867192230434</v>
      </c>
      <c r="O505" s="12">
        <v>18.249938037037158</v>
      </c>
      <c r="P505" s="12">
        <v>16.014838133451626</v>
      </c>
      <c r="Q505" s="12">
        <v>2.3908951400728369</v>
      </c>
      <c r="R505" s="12">
        <v>7.9071892296964208</v>
      </c>
      <c r="S505" s="12">
        <v>0.65600575469585343</v>
      </c>
      <c r="T505" s="12">
        <v>-7.5943159464470222E-2</v>
      </c>
      <c r="U505" s="12">
        <v>20.884238659632491</v>
      </c>
      <c r="V505" s="12">
        <v>15.715405420711512</v>
      </c>
      <c r="W505" s="12">
        <v>8.5227863611944699</v>
      </c>
      <c r="X505" s="12">
        <v>14.352873988705019</v>
      </c>
      <c r="Y505" s="12">
        <v>24.728446193720753</v>
      </c>
      <c r="Z505" s="12">
        <v>0.95280336179225411</v>
      </c>
      <c r="AA505" s="12">
        <v>-2.3092117622873505</v>
      </c>
      <c r="AB505" s="12">
        <v>1.8932157131558454</v>
      </c>
      <c r="AC505" s="12">
        <v>7.1826518723248256</v>
      </c>
      <c r="AD505" s="12">
        <v>9.0990452679074352</v>
      </c>
      <c r="AE505" s="12">
        <v>-5.4965491161754159</v>
      </c>
      <c r="AF505" s="12">
        <v>-5.7244890614841566</v>
      </c>
      <c r="AG505" s="12">
        <v>1.8075217470384874E-2</v>
      </c>
      <c r="AH505" s="12">
        <v>18.242655210131005</v>
      </c>
      <c r="AI505" s="12">
        <v>4.8907728870859524</v>
      </c>
      <c r="AJ505" s="12">
        <v>8.0310584677764378</v>
      </c>
      <c r="AK505" s="12">
        <v>12.906595981234412</v>
      </c>
      <c r="AL505" s="12">
        <v>17.393917136431451</v>
      </c>
      <c r="AM505" s="12">
        <v>7.2280150653609958</v>
      </c>
      <c r="AN505" s="12">
        <v>11.492715484372757</v>
      </c>
      <c r="AO505" s="12">
        <v>3.9951115987016284</v>
      </c>
      <c r="AP505" s="12">
        <v>26.627464996169763</v>
      </c>
      <c r="AQ505" s="12">
        <v>12.485794197713135</v>
      </c>
      <c r="AR505" s="12">
        <v>13.692914594092359</v>
      </c>
      <c r="AS505" s="12">
        <v>-2.8363666543381867</v>
      </c>
      <c r="AT505" s="12">
        <v>9.1922652270787975</v>
      </c>
      <c r="AU505" s="12">
        <v>23.136063061731939</v>
      </c>
      <c r="AV505" s="12">
        <v>-0.74897903862194637</v>
      </c>
      <c r="AW505" s="12">
        <v>22.883104241198609</v>
      </c>
      <c r="AX505" s="12">
        <v>-0.21786400691483987</v>
      </c>
      <c r="AY505" s="12">
        <v>18.387558009250839</v>
      </c>
      <c r="AZ505" s="12">
        <v>14.864265312260642</v>
      </c>
      <c r="BA505" s="12">
        <v>5.9698665081519477</v>
      </c>
      <c r="BB505" s="12">
        <v>15.032226180999576</v>
      </c>
      <c r="BC505" s="12">
        <v>7.8063133151909021</v>
      </c>
      <c r="BD505" s="12">
        <v>5.9050808107482649</v>
      </c>
      <c r="BE505" s="12">
        <v>-12.622039909652621</v>
      </c>
      <c r="BF505" s="12">
        <v>15.066661889198794</v>
      </c>
      <c r="BG505" s="12">
        <v>10.185322669686347</v>
      </c>
      <c r="BH505" s="12">
        <v>7.1101160959411338</v>
      </c>
      <c r="BI505" s="12">
        <v>20.788947014690002</v>
      </c>
      <c r="BJ505" s="12">
        <v>6.8017844538692325</v>
      </c>
      <c r="BK505" s="12">
        <v>22.515396805857776</v>
      </c>
      <c r="BL505" s="12">
        <v>9.7939432976777461</v>
      </c>
      <c r="BM505" s="12">
        <v>19.319704030846179</v>
      </c>
      <c r="BN505" s="12">
        <v>9.0424638405795292</v>
      </c>
      <c r="BO505" s="12">
        <v>1.8657952205603721</v>
      </c>
      <c r="BP505" s="12">
        <v>14.202705761635439</v>
      </c>
      <c r="BQ505" s="12">
        <v>28.79543068852071</v>
      </c>
      <c r="BR505" s="12">
        <v>14.240066902689803</v>
      </c>
      <c r="BS505" s="12">
        <v>21.40455984318211</v>
      </c>
      <c r="BT505" s="12">
        <v>-2.2154548289545337</v>
      </c>
      <c r="BU505" s="12">
        <v>0.62765223738608333</v>
      </c>
      <c r="BV505" s="12">
        <v>9.9034105514596131</v>
      </c>
      <c r="BW505" s="12">
        <v>13.14849288584484</v>
      </c>
      <c r="BX505" s="12">
        <v>26.788821247205345</v>
      </c>
      <c r="BY505" s="12">
        <v>-4.8741653524313584</v>
      </c>
      <c r="BZ505" s="12">
        <v>23.327429802537004</v>
      </c>
      <c r="CA505" s="12">
        <v>12.777813892029975</v>
      </c>
      <c r="CB505" s="12">
        <v>-6.1383322356883037</v>
      </c>
      <c r="CC505" s="12">
        <v>-7.5240091046434623</v>
      </c>
      <c r="CD505" s="12">
        <v>19.31389864489439</v>
      </c>
      <c r="CE505" s="12">
        <v>-0.52832866669245759</v>
      </c>
      <c r="CF505" s="12">
        <v>11.435399649954563</v>
      </c>
      <c r="CG505" s="12">
        <v>6.6464265757255143</v>
      </c>
      <c r="CH505" s="12">
        <v>2.3764716858778283</v>
      </c>
      <c r="CI505" s="12">
        <v>-8.3489415586182769</v>
      </c>
      <c r="CJ505" s="12">
        <v>10.419838563452039</v>
      </c>
      <c r="CK505" s="12">
        <v>5.7404697023989124</v>
      </c>
      <c r="CL505" s="12">
        <v>-17.800751440244973</v>
      </c>
      <c r="CM505" s="12">
        <v>9.865655918841739</v>
      </c>
      <c r="CN505" s="12">
        <v>-21.411256150382115</v>
      </c>
      <c r="CO505" s="12">
        <v>2.3729084204859756</v>
      </c>
      <c r="CP505" s="12">
        <v>5.0983088546925917</v>
      </c>
      <c r="CQ505" s="12">
        <v>6.721654279656101</v>
      </c>
      <c r="CR505" s="12">
        <v>19.429295976242894</v>
      </c>
      <c r="CS505" s="12">
        <v>27.2889751714692</v>
      </c>
      <c r="CT505" s="12">
        <v>14.10528037974521</v>
      </c>
      <c r="CU505" s="12">
        <v>15.198673562981201</v>
      </c>
      <c r="CV505" s="12">
        <v>-14.444182491244694</v>
      </c>
      <c r="CW505" s="12">
        <v>32.751479284058924</v>
      </c>
      <c r="CX505" s="12">
        <v>17.983616402884479</v>
      </c>
      <c r="CY505" s="12">
        <v>6.8352560526564661</v>
      </c>
      <c r="CZ505" s="12">
        <v>-4.4692905469269979</v>
      </c>
      <c r="DA505" s="12">
        <v>16.535676010365766</v>
      </c>
      <c r="DB505" s="12">
        <v>11.353341867685753</v>
      </c>
      <c r="DC505" s="12">
        <v>27.896054473910841</v>
      </c>
      <c r="DD505" s="12">
        <v>16.258755085668497</v>
      </c>
    </row>
    <row r="506" spans="1:108" x14ac:dyDescent="0.25">
      <c r="A506" s="2">
        <v>169</v>
      </c>
      <c r="B506" s="8">
        <f t="shared" ref="B506" ca="1" si="15">_xlfn.COVARIANCE.P(OFFSET(I507,0,0,1,20),OFFSET(I508,0,0,1,20))/_xlfn.VAR.P(OFFSET(I507,0,0,1,20))</f>
        <v>2.0187813637791963</v>
      </c>
      <c r="C506" s="8">
        <f t="shared" ref="C506" ca="1" si="16">_xlfn.COVARIANCE.P(OFFSET(I507,0,0,1,50),OFFSET(I508,0,0,1,50))/_xlfn.VAR.P(OFFSET(I507,0,0,1,50))</f>
        <v>1.9650696577753488</v>
      </c>
      <c r="D506" s="8">
        <f t="shared" ref="D506" ca="1" si="17">_xlfn.COVARIANCE.P(OFFSET(I507,0,0,1,100),OFFSET(I508,0,0,1,100))/_xlfn.VAR.P(OFFSET(I507,0,0,1,100))</f>
        <v>1.9644685697295952</v>
      </c>
      <c r="E506" s="8">
        <f t="shared" ref="E506" ca="1" si="18">AVERAGE(OFFSET(I508,0,0,1,20))-AVERAGE(OFFSET(I507,0,0,1,20))*B506</f>
        <v>10.431846194780945</v>
      </c>
      <c r="F506" s="8">
        <f t="shared" ref="F506" ca="1" si="19">AVERAGE(OFFSET(I508,0,0,1,50))-AVERAGE(OFFSET(I507,0,0,1,50))*C506</f>
        <v>10.320511442431743</v>
      </c>
      <c r="G506" s="8">
        <f t="shared" ref="G506" ca="1" si="20">AVERAGE(OFFSET(I508,0,0,1,100))-AVERAGE(OFFSET(I507,0,0,1,100))*D506</f>
        <v>10.119181789911913</v>
      </c>
      <c r="H506" s="9" t="s">
        <v>29</v>
      </c>
      <c r="I506" s="10">
        <v>3397</v>
      </c>
      <c r="J506" s="10">
        <v>2260</v>
      </c>
      <c r="K506" s="10">
        <v>1880</v>
      </c>
      <c r="L506" s="10">
        <v>1759</v>
      </c>
      <c r="M506" s="10">
        <v>1843</v>
      </c>
      <c r="N506" s="10">
        <v>3855</v>
      </c>
      <c r="O506" s="10">
        <v>7947</v>
      </c>
      <c r="P506" s="10">
        <v>9391</v>
      </c>
      <c r="Q506" s="10">
        <v>8517</v>
      </c>
      <c r="R506" s="10">
        <v>2640</v>
      </c>
      <c r="S506" s="10">
        <v>572</v>
      </c>
      <c r="T506" s="10">
        <v>9255</v>
      </c>
      <c r="U506" s="10">
        <v>6462</v>
      </c>
      <c r="V506" s="10">
        <v>2546</v>
      </c>
      <c r="W506" s="10">
        <v>9955</v>
      </c>
      <c r="X506" s="10">
        <v>5032</v>
      </c>
      <c r="Y506" s="10">
        <v>3989</v>
      </c>
      <c r="Z506" s="10">
        <v>1372</v>
      </c>
      <c r="AA506" s="10">
        <v>6247</v>
      </c>
      <c r="AB506" s="10">
        <v>9385</v>
      </c>
      <c r="AC506" s="10">
        <v>7706</v>
      </c>
      <c r="AD506" s="10">
        <v>5528</v>
      </c>
      <c r="AE506" s="10">
        <v>7529</v>
      </c>
      <c r="AF506" s="10">
        <v>7290</v>
      </c>
      <c r="AG506" s="10">
        <v>3838</v>
      </c>
      <c r="AH506" s="10">
        <v>1512</v>
      </c>
      <c r="AI506" s="10">
        <v>1442</v>
      </c>
      <c r="AJ506" s="10">
        <v>4247</v>
      </c>
      <c r="AK506" s="10">
        <v>7777</v>
      </c>
      <c r="AL506" s="10">
        <v>7626</v>
      </c>
      <c r="AM506" s="10">
        <v>3466</v>
      </c>
      <c r="AN506" s="10">
        <v>1406</v>
      </c>
      <c r="AO506" s="10">
        <v>5071</v>
      </c>
      <c r="AP506" s="10">
        <v>9751</v>
      </c>
      <c r="AQ506" s="10">
        <v>9765</v>
      </c>
      <c r="AR506" s="10">
        <v>5069</v>
      </c>
      <c r="AS506" s="10">
        <v>5150</v>
      </c>
      <c r="AT506" s="10">
        <v>9977</v>
      </c>
      <c r="AU506" s="10">
        <v>5064</v>
      </c>
      <c r="AV506" s="10">
        <v>1034</v>
      </c>
      <c r="AW506" s="10">
        <v>8364</v>
      </c>
      <c r="AX506" s="10">
        <v>2074</v>
      </c>
      <c r="AY506" s="10">
        <v>5659</v>
      </c>
      <c r="AZ506" s="10">
        <v>2498</v>
      </c>
      <c r="BA506" s="10">
        <v>9786</v>
      </c>
      <c r="BB506" s="10">
        <v>5116</v>
      </c>
      <c r="BC506" s="10">
        <v>6570</v>
      </c>
      <c r="BD506" s="10">
        <v>8345</v>
      </c>
      <c r="BE506" s="10">
        <v>155</v>
      </c>
      <c r="BF506" s="10">
        <v>3932</v>
      </c>
      <c r="BG506" s="10">
        <v>3501</v>
      </c>
      <c r="BH506" s="10">
        <v>6167</v>
      </c>
      <c r="BI506" s="10">
        <v>3313</v>
      </c>
      <c r="BJ506" s="10">
        <v>737</v>
      </c>
      <c r="BK506" s="10">
        <v>86</v>
      </c>
      <c r="BL506" s="10">
        <v>5661</v>
      </c>
      <c r="BM506" s="10">
        <v>2564</v>
      </c>
      <c r="BN506" s="10">
        <v>6663</v>
      </c>
      <c r="BO506" s="10">
        <v>1760</v>
      </c>
      <c r="BP506" s="10">
        <v>6368</v>
      </c>
      <c r="BQ506" s="10">
        <v>103</v>
      </c>
      <c r="BR506" s="10">
        <v>2650</v>
      </c>
      <c r="BS506" s="10">
        <v>1432</v>
      </c>
      <c r="BT506" s="10">
        <v>5483</v>
      </c>
      <c r="BU506" s="10">
        <v>1890</v>
      </c>
      <c r="BV506" s="10">
        <v>9727</v>
      </c>
      <c r="BW506" s="10">
        <v>7531</v>
      </c>
      <c r="BX506" s="10">
        <v>7576</v>
      </c>
      <c r="BY506" s="10">
        <v>7351</v>
      </c>
      <c r="BZ506" s="10">
        <v>2004</v>
      </c>
      <c r="CA506" s="10">
        <v>9278</v>
      </c>
      <c r="CB506" s="10">
        <v>6628</v>
      </c>
      <c r="CC506" s="10">
        <v>7000</v>
      </c>
      <c r="CD506" s="10">
        <v>2476</v>
      </c>
      <c r="CE506" s="10">
        <v>3983</v>
      </c>
      <c r="CF506" s="10">
        <v>2895</v>
      </c>
      <c r="CG506" s="10">
        <v>758</v>
      </c>
      <c r="CH506" s="10">
        <v>8888</v>
      </c>
      <c r="CI506" s="10">
        <v>9374</v>
      </c>
      <c r="CJ506" s="10">
        <v>2814</v>
      </c>
      <c r="CK506" s="10">
        <v>4405</v>
      </c>
      <c r="CL506" s="10">
        <v>9154</v>
      </c>
      <c r="CM506" s="10">
        <v>3728</v>
      </c>
      <c r="CN506" s="10">
        <v>8512</v>
      </c>
      <c r="CO506" s="10">
        <v>9086</v>
      </c>
      <c r="CP506" s="10">
        <v>1136</v>
      </c>
      <c r="CQ506" s="10">
        <v>8623</v>
      </c>
      <c r="CR506" s="10">
        <v>4720</v>
      </c>
      <c r="CS506" s="10">
        <v>9707</v>
      </c>
      <c r="CT506" s="10">
        <v>7650</v>
      </c>
      <c r="CU506" s="10">
        <v>2818</v>
      </c>
      <c r="CV506" s="10">
        <v>4353</v>
      </c>
      <c r="CW506" s="10">
        <v>4026</v>
      </c>
      <c r="CX506" s="10">
        <v>9343</v>
      </c>
      <c r="CY506" s="10">
        <v>1087</v>
      </c>
      <c r="CZ506" s="10">
        <v>4325</v>
      </c>
      <c r="DA506" s="10">
        <v>9241</v>
      </c>
      <c r="DB506" s="10">
        <v>7864</v>
      </c>
      <c r="DC506" s="10">
        <v>5832</v>
      </c>
      <c r="DD506" s="10">
        <v>4414</v>
      </c>
    </row>
    <row r="507" spans="1:108" x14ac:dyDescent="0.25">
      <c r="H507" s="11" t="s">
        <v>0</v>
      </c>
      <c r="I507" s="12">
        <v>-7.7877230179880028</v>
      </c>
      <c r="J507" s="12">
        <v>0.18768528308369739</v>
      </c>
      <c r="K507" s="12">
        <v>8.423711847335845</v>
      </c>
      <c r="L507" s="12">
        <v>-6.7607589077692518</v>
      </c>
      <c r="M507" s="12">
        <v>-1.3047050405029772</v>
      </c>
      <c r="N507" s="12">
        <v>2.7271243265144323</v>
      </c>
      <c r="O507" s="12">
        <v>6.022190861507176</v>
      </c>
      <c r="P507" s="12">
        <v>6.5620327413759707</v>
      </c>
      <c r="Q507" s="12">
        <v>0.36337482025929463</v>
      </c>
      <c r="R507" s="12">
        <v>4.134873982686285</v>
      </c>
      <c r="S507" s="12">
        <v>1.8907687230762948</v>
      </c>
      <c r="T507" s="12">
        <v>4.9563284625633184</v>
      </c>
      <c r="U507" s="12">
        <v>-9.1120656636074724</v>
      </c>
      <c r="V507" s="12">
        <v>0.69907501653906223</v>
      </c>
      <c r="W507" s="12">
        <v>-10.47385940900085</v>
      </c>
      <c r="X507" s="12">
        <v>4.4475245068311882</v>
      </c>
      <c r="Y507" s="12">
        <v>1.517771855532726</v>
      </c>
      <c r="Z507" s="12">
        <v>5.5418331983568692</v>
      </c>
      <c r="AA507" s="12">
        <v>-0.32993401988480131</v>
      </c>
      <c r="AB507" s="12">
        <v>5.5187933014166148</v>
      </c>
      <c r="AC507" s="12">
        <v>6.2371195357890521</v>
      </c>
      <c r="AD507" s="12">
        <v>-4.8773638895307849</v>
      </c>
      <c r="AE507" s="12">
        <v>-1.2822213653534216</v>
      </c>
      <c r="AF507" s="12">
        <v>-0.43329124483080511</v>
      </c>
      <c r="AG507" s="12">
        <v>10.200654710709466</v>
      </c>
      <c r="AH507" s="12">
        <v>-2.1111974547152745</v>
      </c>
      <c r="AI507" s="12">
        <v>-2.2982604387516528</v>
      </c>
      <c r="AJ507" s="12">
        <v>-1.4104064400815273</v>
      </c>
      <c r="AK507" s="12">
        <v>9.2653309531934891</v>
      </c>
      <c r="AL507" s="12">
        <v>-0.65175978270608736</v>
      </c>
      <c r="AM507" s="12">
        <v>2.4963878037398066</v>
      </c>
      <c r="AN507" s="12">
        <v>-3.6607573649097649</v>
      </c>
      <c r="AO507" s="12">
        <v>-9.237900154090454</v>
      </c>
      <c r="AP507" s="12">
        <v>-0.51593629633156279</v>
      </c>
      <c r="AQ507" s="12">
        <v>-5.7822525243518985</v>
      </c>
      <c r="AR507" s="12">
        <v>2.4428090202659982</v>
      </c>
      <c r="AS507" s="12">
        <v>-0.5665659379124075</v>
      </c>
      <c r="AT507" s="12">
        <v>-4.5741404497462499</v>
      </c>
      <c r="AU507" s="12">
        <v>3.7746005490033823</v>
      </c>
      <c r="AV507" s="12">
        <v>1.2095213823296311</v>
      </c>
      <c r="AW507" s="12">
        <v>-2.0003431208829237</v>
      </c>
      <c r="AX507" s="12">
        <v>-4.2964846871255746</v>
      </c>
      <c r="AY507" s="12">
        <v>4.7016733153304999</v>
      </c>
      <c r="AZ507" s="12">
        <v>2.0897240589249924</v>
      </c>
      <c r="BA507" s="12">
        <v>9.5143933171640125</v>
      </c>
      <c r="BB507" s="12">
        <v>-0.38065503537741935</v>
      </c>
      <c r="BC507" s="12">
        <v>6.8528486613557194</v>
      </c>
      <c r="BD507" s="12">
        <v>2.247872406703689</v>
      </c>
      <c r="BE507" s="12">
        <v>-8.7036628279786328</v>
      </c>
      <c r="BF507" s="12">
        <v>5.6074532384827123</v>
      </c>
      <c r="BG507" s="12">
        <v>1.1246754285560838</v>
      </c>
      <c r="BH507" s="12">
        <v>3.1996539803577608</v>
      </c>
      <c r="BI507" s="12">
        <v>2.9530545661142504</v>
      </c>
      <c r="BJ507" s="12">
        <v>-3.6747669390337112</v>
      </c>
      <c r="BK507" s="12">
        <v>0.99630262827952065</v>
      </c>
      <c r="BL507" s="12">
        <v>-3.100470906459444</v>
      </c>
      <c r="BM507" s="12">
        <v>3.1299423408049876</v>
      </c>
      <c r="BN507" s="12">
        <v>-0.18991680443346257</v>
      </c>
      <c r="BO507" s="12">
        <v>2.6994394590788389</v>
      </c>
      <c r="BP507" s="12">
        <v>-9.7764226134154111</v>
      </c>
      <c r="BQ507" s="12">
        <v>5.0340669441579529</v>
      </c>
      <c r="BR507" s="12">
        <v>6.0092770925564478</v>
      </c>
      <c r="BS507" s="12">
        <v>-0.26136781040524021</v>
      </c>
      <c r="BT507" s="12">
        <v>2.991883350078913</v>
      </c>
      <c r="BU507" s="12">
        <v>5.3898555792972891</v>
      </c>
      <c r="BV507" s="12">
        <v>11.473201782859411</v>
      </c>
      <c r="BW507" s="12">
        <v>-8.8539810942921218</v>
      </c>
      <c r="BX507" s="12">
        <v>-0.83949058773154728</v>
      </c>
      <c r="BY507" s="12">
        <v>-4.3297430929689646</v>
      </c>
      <c r="BZ507" s="12">
        <v>-5.054093360309464</v>
      </c>
      <c r="CA507" s="12">
        <v>0.9450418847441846</v>
      </c>
      <c r="CB507" s="12">
        <v>3.433264826420988</v>
      </c>
      <c r="CC507" s="12">
        <v>-0.68239660967993276</v>
      </c>
      <c r="CD507" s="12">
        <v>1.294908552778395</v>
      </c>
      <c r="CE507" s="12">
        <v>4.0460312294864895</v>
      </c>
      <c r="CF507" s="12">
        <v>-1.1915151332461884</v>
      </c>
      <c r="CG507" s="12">
        <v>1.1802367698065943</v>
      </c>
      <c r="CH507" s="12">
        <v>-0.16340392641420382</v>
      </c>
      <c r="CI507" s="12">
        <v>3.5005347119582346</v>
      </c>
      <c r="CJ507" s="12">
        <v>4.0157192484798365</v>
      </c>
      <c r="CK507" s="12">
        <v>-0.42725467351219859</v>
      </c>
      <c r="CL507" s="12">
        <v>-5.0670118666053385</v>
      </c>
      <c r="CM507" s="12">
        <v>-3.1636029985267844</v>
      </c>
      <c r="CN507" s="12">
        <v>5.384033641510074</v>
      </c>
      <c r="CO507" s="12">
        <v>0.84053005264201208</v>
      </c>
      <c r="CP507" s="12">
        <v>-0.56213582281454033</v>
      </c>
      <c r="CQ507" s="12">
        <v>-3.845556268368556</v>
      </c>
      <c r="CR507" s="12">
        <v>6.4437818086138314</v>
      </c>
      <c r="CS507" s="12">
        <v>6.5806472463315409</v>
      </c>
      <c r="CT507" s="12">
        <v>-4.4182823325171663</v>
      </c>
      <c r="CU507" s="12">
        <v>1.1294433475890064</v>
      </c>
      <c r="CV507" s="12">
        <v>6.9055326094736804</v>
      </c>
      <c r="CW507" s="12">
        <v>0.16017947207982758</v>
      </c>
      <c r="CX507" s="12">
        <v>6.021005523289757</v>
      </c>
      <c r="CY507" s="12">
        <v>-5.4360542576726267</v>
      </c>
      <c r="CZ507" s="12">
        <v>-2.9569123105331863</v>
      </c>
      <c r="DA507" s="12">
        <v>4.0622840204490176</v>
      </c>
      <c r="DB507" s="12">
        <v>-6.7073983574284766</v>
      </c>
      <c r="DC507" s="12">
        <v>4.6480140695694461</v>
      </c>
      <c r="DD507" s="12">
        <v>7.7156811723761685</v>
      </c>
    </row>
    <row r="508" spans="1:108" x14ac:dyDescent="0.25">
      <c r="H508" s="11" t="s">
        <v>2</v>
      </c>
      <c r="I508" s="12">
        <v>-4.8142592697945821</v>
      </c>
      <c r="J508" s="12">
        <v>11.482806637705263</v>
      </c>
      <c r="K508" s="12">
        <v>26.504555036938136</v>
      </c>
      <c r="L508" s="12">
        <v>-2.7859655043354148</v>
      </c>
      <c r="M508" s="12">
        <v>7.1190291084432449</v>
      </c>
      <c r="N508" s="12">
        <v>15.847661974319902</v>
      </c>
      <c r="O508" s="12">
        <v>21.848245690747895</v>
      </c>
      <c r="P508" s="12">
        <v>24.847397757848217</v>
      </c>
      <c r="Q508" s="12">
        <v>9.9076326875627387</v>
      </c>
      <c r="R508" s="12">
        <v>19.429295976242894</v>
      </c>
      <c r="S508" s="12">
        <v>15.778940544299717</v>
      </c>
      <c r="T508" s="12">
        <v>20.46931146105285</v>
      </c>
      <c r="U508" s="12">
        <v>-6.6171847643803856</v>
      </c>
      <c r="V508" s="12">
        <v>10.162771397013071</v>
      </c>
      <c r="W508" s="12">
        <v>-11.835804438254913</v>
      </c>
      <c r="X508" s="12">
        <v>20.368602633909926</v>
      </c>
      <c r="Y508" s="12">
        <v>13.528838445802245</v>
      </c>
      <c r="Z508" s="12">
        <v>21.760303032316678</v>
      </c>
      <c r="AA508" s="12">
        <v>8.5765810670873908</v>
      </c>
      <c r="AB508" s="12">
        <v>21.82974117260337</v>
      </c>
      <c r="AC508" s="12">
        <v>22.463877395292634</v>
      </c>
      <c r="AD508" s="12">
        <v>0.56906019481367531</v>
      </c>
      <c r="AE508" s="12">
        <v>8.1465707154721745</v>
      </c>
      <c r="AF508" s="12">
        <v>7.2557919897082996</v>
      </c>
      <c r="AG508" s="12">
        <v>30.569257135206986</v>
      </c>
      <c r="AH508" s="12">
        <v>5.8190580319815775</v>
      </c>
      <c r="AI508" s="12">
        <v>4.0497080680751543</v>
      </c>
      <c r="AJ508" s="12">
        <v>8.8307014956044014</v>
      </c>
      <c r="AK508" s="12">
        <v>27.957637338654667</v>
      </c>
      <c r="AL508" s="12">
        <v>9.2212074758903455</v>
      </c>
      <c r="AM508" s="12">
        <v>14.000718871553541</v>
      </c>
      <c r="AN508" s="12">
        <v>3.0879716763644729</v>
      </c>
      <c r="AO508" s="12">
        <v>-6.2904623405365552</v>
      </c>
      <c r="AP508" s="12">
        <v>10.651618044738543</v>
      </c>
      <c r="AQ508" s="12">
        <v>-0.60701241837647446</v>
      </c>
      <c r="AR508" s="12">
        <v>13.96836903495711</v>
      </c>
      <c r="AS508" s="12">
        <v>9.9968764815818254</v>
      </c>
      <c r="AT508" s="12">
        <v>0.91407634253702008</v>
      </c>
      <c r="AU508" s="12">
        <v>17.472524616856592</v>
      </c>
      <c r="AV508" s="12">
        <v>13.587626341624993</v>
      </c>
      <c r="AW508" s="12">
        <v>3.8430470610176988</v>
      </c>
      <c r="AX508" s="12">
        <v>3.2128004106681627</v>
      </c>
      <c r="AY508" s="12">
        <v>17.806133309268173</v>
      </c>
      <c r="AZ508" s="12">
        <v>12.863665270618084</v>
      </c>
      <c r="BA508" s="12">
        <v>30.42003838660974</v>
      </c>
      <c r="BB508" s="12">
        <v>10.101131020513664</v>
      </c>
      <c r="BC508" s="12">
        <v>24.384513293915997</v>
      </c>
      <c r="BD508" s="12">
        <v>13.699493864705909</v>
      </c>
      <c r="BE508" s="12">
        <v>-5.2964983252059632</v>
      </c>
      <c r="BF508" s="12">
        <v>20.994358204929423</v>
      </c>
      <c r="BG508" s="12">
        <v>12.967272620207293</v>
      </c>
      <c r="BH508" s="12">
        <v>16.056656198341368</v>
      </c>
      <c r="BI508" s="12">
        <v>13.818563633971083</v>
      </c>
      <c r="BJ508" s="12">
        <v>1.990057109497211</v>
      </c>
      <c r="BK508" s="12">
        <v>10.783213892261772</v>
      </c>
      <c r="BL508" s="12">
        <v>2.8575065493718084</v>
      </c>
      <c r="BM508" s="12">
        <v>15.341915504655928</v>
      </c>
      <c r="BN508" s="12">
        <v>11.148706593120419</v>
      </c>
      <c r="BO508" s="12">
        <v>16.079924275592951</v>
      </c>
      <c r="BP508" s="12">
        <v>-8.2017747964012599</v>
      </c>
      <c r="BQ508" s="12">
        <v>20.684740097851893</v>
      </c>
      <c r="BR508" s="12">
        <v>21.789761710626337</v>
      </c>
      <c r="BS508" s="12">
        <v>10.693966049708726</v>
      </c>
      <c r="BT508" s="12">
        <v>16.832535527056255</v>
      </c>
      <c r="BU508" s="12">
        <v>20.392219469651156</v>
      </c>
      <c r="BV508" s="12">
        <v>33.06146814609022</v>
      </c>
      <c r="BW508" s="12">
        <v>-8.2403915458654424</v>
      </c>
      <c r="BX508" s="12">
        <v>8.1661933160812143</v>
      </c>
      <c r="BY508" s="12">
        <v>1.5647429056241018</v>
      </c>
      <c r="BZ508" s="12">
        <v>-0.47870906859411899</v>
      </c>
      <c r="CA508" s="12">
        <v>11.29371569408428</v>
      </c>
      <c r="CB508" s="12">
        <v>14.927279671146467</v>
      </c>
      <c r="CC508" s="12">
        <v>7.9770425158307727</v>
      </c>
      <c r="CD508" s="12">
        <v>10.526009749323098</v>
      </c>
      <c r="CE508" s="12">
        <v>20.17753938931013</v>
      </c>
      <c r="CF508" s="12">
        <v>6.7882757309833304</v>
      </c>
      <c r="CG508" s="12">
        <v>11.671411356728207</v>
      </c>
      <c r="CH508" s="12">
        <v>8.5647365101743596</v>
      </c>
      <c r="CI508" s="12">
        <v>16.818674167909911</v>
      </c>
      <c r="CJ508" s="12">
        <v>16.921035442874381</v>
      </c>
      <c r="CK508" s="12">
        <v>9.8031985676639888</v>
      </c>
      <c r="CL508" s="12">
        <v>-0.16056028403608344</v>
      </c>
      <c r="CM508" s="12">
        <v>4.3002651984072626</v>
      </c>
      <c r="CN508" s="12">
        <v>20.50320750311737</v>
      </c>
      <c r="CO508" s="12">
        <v>12.856209158262759</v>
      </c>
      <c r="CP508" s="12">
        <v>8.5773960919370431</v>
      </c>
      <c r="CQ508" s="12">
        <v>3.7241046502609283</v>
      </c>
      <c r="CR508" s="12">
        <v>25.051889657114028</v>
      </c>
      <c r="CS508" s="12">
        <v>22.890013550010746</v>
      </c>
      <c r="CT508" s="12">
        <v>0.7679345174198845</v>
      </c>
      <c r="CU508" s="12">
        <v>11.583179411619643</v>
      </c>
      <c r="CV508" s="12">
        <v>22.54799396801678</v>
      </c>
      <c r="CW508" s="12">
        <v>10.575664733022418</v>
      </c>
      <c r="CX508" s="12">
        <v>20.291825047998312</v>
      </c>
      <c r="CY508" s="12">
        <v>-0.2671930121097934</v>
      </c>
      <c r="CZ508" s="12">
        <v>4.5586690990650567</v>
      </c>
      <c r="DA508" s="12">
        <v>16.935896323650503</v>
      </c>
      <c r="DB508" s="12">
        <v>-3.0962363557986063</v>
      </c>
      <c r="DC508" s="12">
        <v>20.101874059699757</v>
      </c>
      <c r="DD508" s="12">
        <v>25.053327206364614</v>
      </c>
    </row>
    <row r="509" spans="1:108" x14ac:dyDescent="0.25">
      <c r="A509" s="2">
        <v>170</v>
      </c>
      <c r="B509" s="8">
        <f t="shared" ref="B509" ca="1" si="21">_xlfn.COVARIANCE.P(OFFSET(I510,0,0,1,20),OFFSET(I511,0,0,1,20))/_xlfn.VAR.P(OFFSET(I510,0,0,1,20))</f>
        <v>2.0038335119829971</v>
      </c>
      <c r="C509" s="8">
        <f t="shared" ref="C509" ca="1" si="22">_xlfn.COVARIANCE.P(OFFSET(I510,0,0,1,50),OFFSET(I511,0,0,1,50))/_xlfn.VAR.P(OFFSET(I510,0,0,1,50))</f>
        <v>1.9831591316517998</v>
      </c>
      <c r="D509" s="8">
        <f t="shared" ref="D509" ca="1" si="23">_xlfn.COVARIANCE.P(OFFSET(I510,0,0,1,100),OFFSET(I511,0,0,1,100))/_xlfn.VAR.P(OFFSET(I510,0,0,1,100))</f>
        <v>2.0057693686904337</v>
      </c>
      <c r="E509" s="8">
        <f t="shared" ref="E509" ca="1" si="24">AVERAGE(OFFSET(I511,0,0,1,20))-AVERAGE(OFFSET(I510,0,0,1,20))*B509</f>
        <v>10.056309325579967</v>
      </c>
      <c r="F509" s="8">
        <f t="shared" ref="F509" ca="1" si="25">AVERAGE(OFFSET(I511,0,0,1,50))-AVERAGE(OFFSET(I510,0,0,1,50))*C509</f>
        <v>10.136982427721817</v>
      </c>
      <c r="G509" s="8">
        <f t="shared" ref="G509" ca="1" si="26">AVERAGE(OFFSET(I511,0,0,1,100))-AVERAGE(OFFSET(I510,0,0,1,100))*D509</f>
        <v>10.016773817996585</v>
      </c>
      <c r="H509" s="9" t="s">
        <v>29</v>
      </c>
      <c r="I509" s="10">
        <v>3133</v>
      </c>
      <c r="J509" s="10">
        <v>151</v>
      </c>
      <c r="K509" s="10">
        <v>6674</v>
      </c>
      <c r="L509" s="10">
        <v>6225</v>
      </c>
      <c r="M509" s="10">
        <v>6968</v>
      </c>
      <c r="N509" s="10">
        <v>4538</v>
      </c>
      <c r="O509" s="10">
        <v>5692</v>
      </c>
      <c r="P509" s="10">
        <v>2605</v>
      </c>
      <c r="Q509" s="10">
        <v>622</v>
      </c>
      <c r="R509" s="10">
        <v>1057</v>
      </c>
      <c r="S509" s="10">
        <v>1644</v>
      </c>
      <c r="T509" s="10">
        <v>5670</v>
      </c>
      <c r="U509" s="10">
        <v>5874</v>
      </c>
      <c r="V509" s="10">
        <v>3581</v>
      </c>
      <c r="W509" s="10">
        <v>4015</v>
      </c>
      <c r="X509" s="10">
        <v>4378</v>
      </c>
      <c r="Y509" s="10">
        <v>2512</v>
      </c>
      <c r="Z509" s="10">
        <v>2408</v>
      </c>
      <c r="AA509" s="10">
        <v>5317</v>
      </c>
      <c r="AB509" s="10">
        <v>1405</v>
      </c>
      <c r="AC509" s="10">
        <v>7111</v>
      </c>
      <c r="AD509" s="10">
        <v>8594</v>
      </c>
      <c r="AE509" s="10">
        <v>3031</v>
      </c>
      <c r="AF509" s="10">
        <v>3001</v>
      </c>
      <c r="AG509" s="10">
        <v>3948</v>
      </c>
      <c r="AH509" s="10">
        <v>3785</v>
      </c>
      <c r="AI509" s="10">
        <v>7573</v>
      </c>
      <c r="AJ509" s="10">
        <v>7194</v>
      </c>
      <c r="AK509" s="10">
        <v>7399</v>
      </c>
      <c r="AL509" s="10">
        <v>6903</v>
      </c>
      <c r="AM509" s="10">
        <v>3803</v>
      </c>
      <c r="AN509" s="10">
        <v>5453</v>
      </c>
      <c r="AO509" s="10">
        <v>4317</v>
      </c>
      <c r="AP509" s="10">
        <v>5748</v>
      </c>
      <c r="AQ509" s="10">
        <v>773</v>
      </c>
      <c r="AR509" s="10">
        <v>7440</v>
      </c>
      <c r="AS509" s="10">
        <v>894</v>
      </c>
      <c r="AT509" s="10">
        <v>3490</v>
      </c>
      <c r="AU509" s="10">
        <v>4692</v>
      </c>
      <c r="AV509" s="10">
        <v>1619</v>
      </c>
      <c r="AW509" s="10">
        <v>5088</v>
      </c>
      <c r="AX509" s="10">
        <v>9768</v>
      </c>
      <c r="AY509" s="10">
        <v>7128</v>
      </c>
      <c r="AZ509" s="10">
        <v>3855</v>
      </c>
      <c r="BA509" s="10">
        <v>7920</v>
      </c>
      <c r="BB509" s="10">
        <v>4247</v>
      </c>
      <c r="BC509" s="10">
        <v>1584</v>
      </c>
      <c r="BD509" s="10">
        <v>1456</v>
      </c>
      <c r="BE509" s="10">
        <v>4881</v>
      </c>
      <c r="BF509" s="10">
        <v>7837</v>
      </c>
      <c r="BG509" s="10">
        <v>1390</v>
      </c>
      <c r="BH509" s="10">
        <v>900</v>
      </c>
      <c r="BI509" s="10">
        <v>8785</v>
      </c>
      <c r="BJ509" s="10">
        <v>8008</v>
      </c>
      <c r="BK509" s="10">
        <v>4142</v>
      </c>
      <c r="BL509" s="10">
        <v>6964</v>
      </c>
      <c r="BM509" s="10">
        <v>489</v>
      </c>
      <c r="BN509" s="10">
        <v>9913</v>
      </c>
      <c r="BO509" s="10">
        <v>3142</v>
      </c>
      <c r="BP509" s="10">
        <v>2581</v>
      </c>
      <c r="BQ509" s="10">
        <v>5614</v>
      </c>
      <c r="BR509" s="10">
        <v>4044</v>
      </c>
      <c r="BS509" s="10">
        <v>7128</v>
      </c>
      <c r="BT509" s="10">
        <v>4041</v>
      </c>
      <c r="BU509" s="10">
        <v>6026</v>
      </c>
      <c r="BV509" s="10">
        <v>1914</v>
      </c>
      <c r="BW509" s="10">
        <v>2763</v>
      </c>
      <c r="BX509" s="10">
        <v>2708</v>
      </c>
      <c r="BY509" s="10">
        <v>3966</v>
      </c>
      <c r="BZ509" s="10">
        <v>4070</v>
      </c>
      <c r="CA509" s="10">
        <v>3308</v>
      </c>
      <c r="CB509" s="10">
        <v>8210</v>
      </c>
      <c r="CC509" s="10">
        <v>4552</v>
      </c>
      <c r="CD509" s="10">
        <v>7417</v>
      </c>
      <c r="CE509" s="10">
        <v>5101</v>
      </c>
      <c r="CF509" s="10">
        <v>8045</v>
      </c>
      <c r="CG509" s="10">
        <v>9257</v>
      </c>
      <c r="CH509" s="10">
        <v>4807</v>
      </c>
      <c r="CI509" s="10">
        <v>324</v>
      </c>
      <c r="CJ509" s="10">
        <v>8601</v>
      </c>
      <c r="CK509" s="10">
        <v>9699</v>
      </c>
      <c r="CL509" s="10">
        <v>8004</v>
      </c>
      <c r="CM509" s="10">
        <v>6474</v>
      </c>
      <c r="CN509" s="10">
        <v>2750</v>
      </c>
      <c r="CO509" s="10">
        <v>5880</v>
      </c>
      <c r="CP509" s="10">
        <v>5600</v>
      </c>
      <c r="CQ509" s="10">
        <v>9084</v>
      </c>
      <c r="CR509" s="10">
        <v>5107</v>
      </c>
      <c r="CS509" s="10">
        <v>656</v>
      </c>
      <c r="CT509" s="10">
        <v>4474</v>
      </c>
      <c r="CU509" s="10">
        <v>2600</v>
      </c>
      <c r="CV509" s="10">
        <v>6292</v>
      </c>
      <c r="CW509" s="10">
        <v>3782</v>
      </c>
      <c r="CX509" s="10">
        <v>6065</v>
      </c>
      <c r="CY509" s="10">
        <v>9482</v>
      </c>
      <c r="CZ509" s="10">
        <v>1934</v>
      </c>
      <c r="DA509" s="10">
        <v>8840</v>
      </c>
      <c r="DB509" s="10">
        <v>6861</v>
      </c>
      <c r="DC509" s="10">
        <v>9766</v>
      </c>
      <c r="DD509" s="10">
        <v>8812</v>
      </c>
    </row>
    <row r="510" spans="1:108" x14ac:dyDescent="0.25">
      <c r="H510" s="11" t="s">
        <v>0</v>
      </c>
      <c r="I510" s="12">
        <v>-4.651608539709625</v>
      </c>
      <c r="J510" s="12">
        <v>-5.0167654096886372</v>
      </c>
      <c r="K510" s="12">
        <v>3.1358899386341554</v>
      </c>
      <c r="L510" s="12">
        <v>4.18788138544285</v>
      </c>
      <c r="M510" s="12">
        <v>-8.5260699644860178</v>
      </c>
      <c r="N510" s="12">
        <v>-10.861927912294956</v>
      </c>
      <c r="O510" s="12">
        <v>-4.489837710197305</v>
      </c>
      <c r="P510" s="12">
        <v>-5.5371845958633106</v>
      </c>
      <c r="Q510" s="12">
        <v>-0.45750239275825522</v>
      </c>
      <c r="R510" s="12">
        <v>-7.6482384782435853</v>
      </c>
      <c r="S510" s="12">
        <v>-0.8289793361221427</v>
      </c>
      <c r="T510" s="12">
        <v>2.1594545930894951</v>
      </c>
      <c r="U510" s="12">
        <v>-7.546562984871489</v>
      </c>
      <c r="V510" s="12">
        <v>2.469418485763184</v>
      </c>
      <c r="W510" s="12">
        <v>5.5594282164908222</v>
      </c>
      <c r="X510" s="12">
        <v>-0.14722698358904995</v>
      </c>
      <c r="Y510" s="12">
        <v>3.1192955572353891</v>
      </c>
      <c r="Z510" s="12">
        <v>2.3026935278172527</v>
      </c>
      <c r="AA510" s="12">
        <v>-3.7106667108091611</v>
      </c>
      <c r="AB510" s="12">
        <v>3.6535004571950562</v>
      </c>
      <c r="AC510" s="12">
        <v>-9.2444048244012027</v>
      </c>
      <c r="AD510" s="12">
        <v>-2.6394467675878945</v>
      </c>
      <c r="AE510" s="12">
        <v>-3.092400112398602</v>
      </c>
      <c r="AF510" s="12">
        <v>-4.2329118166171664</v>
      </c>
      <c r="AG510" s="12">
        <v>3.8827159439287131</v>
      </c>
      <c r="AH510" s="12">
        <v>5.0151590184303743</v>
      </c>
      <c r="AI510" s="12">
        <v>-4.2065220728779398</v>
      </c>
      <c r="AJ510" s="12">
        <v>-4.8455741136033064</v>
      </c>
      <c r="AK510" s="12">
        <v>-3.5873005336885666</v>
      </c>
      <c r="AL510" s="12">
        <v>9.0316150013100636</v>
      </c>
      <c r="AM510" s="12">
        <v>-3.3130900175860112</v>
      </c>
      <c r="AN510" s="12">
        <v>-1.301678157354589</v>
      </c>
      <c r="AO510" s="12">
        <v>-8.3323350571734949</v>
      </c>
      <c r="AP510" s="12">
        <v>-9.3559615190261258</v>
      </c>
      <c r="AQ510" s="12">
        <v>4.0580549025486121</v>
      </c>
      <c r="AR510" s="12">
        <v>-5.4678493237367185</v>
      </c>
      <c r="AS510" s="12">
        <v>7.6020583421249839</v>
      </c>
      <c r="AT510" s="12">
        <v>-2.7666495135691576</v>
      </c>
      <c r="AU510" s="12">
        <v>0.91079297912046997</v>
      </c>
      <c r="AV510" s="12">
        <v>-1.0301781966682717</v>
      </c>
      <c r="AW510" s="12">
        <v>-0.33412967650631276</v>
      </c>
      <c r="AX510" s="12">
        <v>-3.5078187801755609</v>
      </c>
      <c r="AY510" s="12">
        <v>2.4422456155152363</v>
      </c>
      <c r="AZ510" s="12">
        <v>2.7271243265144323</v>
      </c>
      <c r="BA510" s="12">
        <v>6.351837781453483</v>
      </c>
      <c r="BB510" s="12">
        <v>-1.4104064400815273</v>
      </c>
      <c r="BC510" s="12">
        <v>6.340194281361244</v>
      </c>
      <c r="BD510" s="12">
        <v>-1.4598375841726583</v>
      </c>
      <c r="BE510" s="12">
        <v>-6.3436998724837874</v>
      </c>
      <c r="BF510" s="12">
        <v>2.4411518346367123</v>
      </c>
      <c r="BG510" s="12">
        <v>-0.56909171658401325</v>
      </c>
      <c r="BH510" s="12">
        <v>-0.33882592417551383</v>
      </c>
      <c r="BI510" s="12">
        <v>-3.6349017052537995</v>
      </c>
      <c r="BJ510" s="12">
        <v>-6.2499498420265951</v>
      </c>
      <c r="BK510" s="12">
        <v>-4.3586216285752313</v>
      </c>
      <c r="BL510" s="12">
        <v>-1.0701185132457995</v>
      </c>
      <c r="BM510" s="12">
        <v>0.23250336420005482</v>
      </c>
      <c r="BN510" s="12">
        <v>2.9195013981499858</v>
      </c>
      <c r="BO510" s="12">
        <v>6.888590486803511</v>
      </c>
      <c r="BP510" s="12">
        <v>-1.6863043821360173</v>
      </c>
      <c r="BQ510" s="12">
        <v>6.3069647897595562</v>
      </c>
      <c r="BR510" s="12">
        <v>2.8372230935631588</v>
      </c>
      <c r="BS510" s="12">
        <v>2.4422456155152363</v>
      </c>
      <c r="BT510" s="12">
        <v>-6.6571253941797419</v>
      </c>
      <c r="BU510" s="12">
        <v>-4.3564698088211191</v>
      </c>
      <c r="BV510" s="12">
        <v>7.0223199387846311E-2</v>
      </c>
      <c r="BW510" s="12">
        <v>5.1539607426802156</v>
      </c>
      <c r="BX510" s="12">
        <v>1.408116844290817</v>
      </c>
      <c r="BY510" s="12">
        <v>13.217466066500558</v>
      </c>
      <c r="BZ510" s="12">
        <v>-4.0703907430741584</v>
      </c>
      <c r="CA510" s="12">
        <v>-7.0494267171053533</v>
      </c>
      <c r="CB510" s="12">
        <v>-2.7012374683035079</v>
      </c>
      <c r="CC510" s="12">
        <v>-4.0256586320261771</v>
      </c>
      <c r="CD510" s="12">
        <v>-2.667485581870765</v>
      </c>
      <c r="CE510" s="12">
        <v>-2.8762193623639427</v>
      </c>
      <c r="CF510" s="12">
        <v>-7.5846998949724114</v>
      </c>
      <c r="CG510" s="12">
        <v>1.9669063830718598</v>
      </c>
      <c r="CH510" s="12">
        <v>2.4385260599198393</v>
      </c>
      <c r="CI510" s="12">
        <v>2.8687110494989332</v>
      </c>
      <c r="CJ510" s="12">
        <v>-4.7766863459312034</v>
      </c>
      <c r="CK510" s="12">
        <v>-4.2759828554473867</v>
      </c>
      <c r="CL510" s="12">
        <v>2.8035795100238525</v>
      </c>
      <c r="CM510" s="12">
        <v>4.6356295395462519</v>
      </c>
      <c r="CN510" s="12">
        <v>0.41181482548956894</v>
      </c>
      <c r="CO510" s="12">
        <v>1.1123691595993603</v>
      </c>
      <c r="CP510" s="12">
        <v>-0.90272141621916613</v>
      </c>
      <c r="CQ510" s="12">
        <v>0.54825596285848044</v>
      </c>
      <c r="CR510" s="12">
        <v>6.1383355167129885</v>
      </c>
      <c r="CS510" s="12">
        <v>8.3460705539086817</v>
      </c>
      <c r="CT510" s="12">
        <v>0.66701505046731269</v>
      </c>
      <c r="CU510" s="12">
        <v>-7.08584486738871</v>
      </c>
      <c r="CV510" s="12">
        <v>-2.7379568656434339</v>
      </c>
      <c r="CW510" s="12">
        <v>-3.5809852414030678</v>
      </c>
      <c r="CX510" s="12">
        <v>-1.8562321940317541</v>
      </c>
      <c r="CY510" s="12">
        <v>-0.70457385678844831</v>
      </c>
      <c r="CZ510" s="12">
        <v>11.454193329416197</v>
      </c>
      <c r="DA510" s="12">
        <v>-0.35833539746721199</v>
      </c>
      <c r="DB510" s="12">
        <v>-9.1451764873918169</v>
      </c>
      <c r="DC510" s="12">
        <v>4.673013473558056</v>
      </c>
      <c r="DD510" s="12">
        <v>0.97718631379351195</v>
      </c>
    </row>
    <row r="511" spans="1:108" x14ac:dyDescent="0.25">
      <c r="H511" s="11" t="s">
        <v>2</v>
      </c>
      <c r="I511" s="12">
        <v>1.7522357443767533</v>
      </c>
      <c r="J511" s="12">
        <v>1.6567176946430684</v>
      </c>
      <c r="K511" s="12">
        <v>17.93019553538997</v>
      </c>
      <c r="L511" s="12">
        <v>17.256026893697694</v>
      </c>
      <c r="M511" s="12">
        <v>-7.7641269136187541</v>
      </c>
      <c r="N511" s="12">
        <v>-11.4918210136015</v>
      </c>
      <c r="O511" s="12">
        <v>0.27752554524998596</v>
      </c>
      <c r="P511" s="12">
        <v>-0.3165555173463267</v>
      </c>
      <c r="Q511" s="12">
        <v>9.2150962439426429</v>
      </c>
      <c r="R511" s="12">
        <v>-5.9130044659076653</v>
      </c>
      <c r="S511" s="12">
        <v>8.3096300760748871</v>
      </c>
      <c r="T511" s="12">
        <v>14.62632374890565</v>
      </c>
      <c r="U511" s="12">
        <v>-5.981997907990821</v>
      </c>
      <c r="V511" s="12">
        <v>16.042623976585837</v>
      </c>
      <c r="W511" s="12">
        <v>20.611747309768624</v>
      </c>
      <c r="X511" s="12">
        <v>7.5161697555077156</v>
      </c>
      <c r="Y511" s="12">
        <v>16.13163899529691</v>
      </c>
      <c r="Z511" s="12">
        <v>15.107999508232949</v>
      </c>
      <c r="AA511" s="12">
        <v>3.1947144537553376</v>
      </c>
      <c r="AB511" s="12">
        <v>17.169155734790735</v>
      </c>
      <c r="AC511" s="12">
        <v>-9.2198008200293735</v>
      </c>
      <c r="AD511" s="12">
        <v>5.5248072019808259</v>
      </c>
      <c r="AE511" s="12">
        <v>3.9513824562097501</v>
      </c>
      <c r="AF511" s="12">
        <v>2.1514752385563112</v>
      </c>
      <c r="AG511" s="12">
        <v>16.546006444136442</v>
      </c>
      <c r="AH511" s="12">
        <v>17.794959525902748</v>
      </c>
      <c r="AI511" s="12">
        <v>3.2687035792359564</v>
      </c>
      <c r="AJ511" s="12">
        <v>0.63682684921350918</v>
      </c>
      <c r="AK511" s="12">
        <v>5.9652563399345437</v>
      </c>
      <c r="AL511" s="12">
        <v>27.625511003338787</v>
      </c>
      <c r="AM511" s="12">
        <v>2.0574203858735327</v>
      </c>
      <c r="AN511" s="12">
        <v>9.425757299816631</v>
      </c>
      <c r="AO511" s="12">
        <v>-7.5081353250520202</v>
      </c>
      <c r="AP511" s="12">
        <v>-8.5340865873360165</v>
      </c>
      <c r="AQ511" s="12">
        <v>19.042819949266441</v>
      </c>
      <c r="AR511" s="12">
        <v>-0.763233628912934</v>
      </c>
      <c r="AS511" s="12">
        <v>25.172913804405372</v>
      </c>
      <c r="AT511" s="12">
        <v>5.3591233358283619</v>
      </c>
      <c r="AU511" s="12">
        <v>13.85347304029699</v>
      </c>
      <c r="AV511" s="12">
        <v>6.6158042102408139</v>
      </c>
      <c r="AW511" s="12">
        <v>10.115433195873608</v>
      </c>
      <c r="AX511" s="12">
        <v>2.8267949378741415</v>
      </c>
      <c r="AY511" s="12">
        <v>14.807756850824697</v>
      </c>
      <c r="AZ511" s="12">
        <v>15.847661974319902</v>
      </c>
      <c r="BA511" s="12">
        <v>23.760546494977692</v>
      </c>
      <c r="BB511" s="12">
        <v>8.8307014956044014</v>
      </c>
      <c r="BC511" s="12">
        <v>21.261351530832695</v>
      </c>
      <c r="BD511" s="12">
        <v>6.1017339801464852</v>
      </c>
      <c r="BE511" s="12">
        <v>-2.5385648393446134</v>
      </c>
      <c r="BF511" s="12">
        <v>15.515182070976445</v>
      </c>
      <c r="BG511" s="12">
        <v>9.7805057263487942</v>
      </c>
      <c r="BH511" s="12">
        <v>7.1718013699758227</v>
      </c>
      <c r="BI511" s="12">
        <v>2.0063955338943282</v>
      </c>
      <c r="BJ511" s="12">
        <v>-2.952324656693782</v>
      </c>
      <c r="BK511" s="12">
        <v>-0.54188123772008767</v>
      </c>
      <c r="BL511" s="12">
        <v>7.9087796186896897</v>
      </c>
      <c r="BM511" s="12">
        <v>9.5775728595784653</v>
      </c>
      <c r="BN511" s="12">
        <v>15.918976555546397</v>
      </c>
      <c r="BO511" s="12">
        <v>24.740654255620964</v>
      </c>
      <c r="BP511" s="12">
        <v>7.2307301972276861</v>
      </c>
      <c r="BQ511" s="12">
        <v>22.106391950892601</v>
      </c>
      <c r="BR511" s="12">
        <v>13.625321187491966</v>
      </c>
      <c r="BS511" s="12">
        <v>14.807756850824697</v>
      </c>
      <c r="BT511" s="12">
        <v>-3.0992774060636492</v>
      </c>
      <c r="BU511" s="12">
        <v>2.8037769878715491</v>
      </c>
      <c r="BV511" s="12">
        <v>11.78323574373208</v>
      </c>
      <c r="BW511" s="12">
        <v>20.290838098999004</v>
      </c>
      <c r="BX511" s="12">
        <v>10.969825029341326</v>
      </c>
      <c r="BY511" s="12">
        <v>36.315700483330389</v>
      </c>
      <c r="BZ511" s="12">
        <v>0.46323902624520419</v>
      </c>
      <c r="CA511" s="12">
        <v>-4.9838833022176807</v>
      </c>
      <c r="CB511" s="12">
        <v>5.0333832322381333</v>
      </c>
      <c r="CC511" s="12">
        <v>2.4480006002720769</v>
      </c>
      <c r="CD511" s="12">
        <v>4.8162000137104659</v>
      </c>
      <c r="CE511" s="12">
        <v>3.9020672950992883</v>
      </c>
      <c r="CF511" s="12">
        <v>-6.4277649134285166</v>
      </c>
      <c r="CG511" s="12">
        <v>14.152336177258556</v>
      </c>
      <c r="CH511" s="12">
        <v>14.125247518562176</v>
      </c>
      <c r="CI511" s="12">
        <v>15.981292930180659</v>
      </c>
      <c r="CJ511" s="12">
        <v>-0.41542844651922739</v>
      </c>
      <c r="CK511" s="12">
        <v>0.50763287836105997</v>
      </c>
      <c r="CL511" s="12">
        <v>15.167742428706637</v>
      </c>
      <c r="CM511" s="12">
        <v>18.845756623293752</v>
      </c>
      <c r="CN511" s="12">
        <v>11.592700403491559</v>
      </c>
      <c r="CO511" s="12">
        <v>11.021985916698307</v>
      </c>
      <c r="CP511" s="12">
        <v>9.7850372177580081</v>
      </c>
      <c r="CQ511" s="12">
        <v>11.137664913364892</v>
      </c>
      <c r="CR511" s="12">
        <v>22.165015337537689</v>
      </c>
      <c r="CS511" s="12">
        <v>26.391697287013066</v>
      </c>
      <c r="CT511" s="12">
        <v>11.005492901772792</v>
      </c>
      <c r="CU511" s="12">
        <v>-4.0614465573713456</v>
      </c>
      <c r="CV511" s="12">
        <v>4.944870522435644</v>
      </c>
      <c r="CW511" s="12">
        <v>2.7627849651237986</v>
      </c>
      <c r="CX511" s="12">
        <v>6.2130968822344377</v>
      </c>
      <c r="CY511" s="12">
        <v>8.5152966767735379</v>
      </c>
      <c r="CZ511" s="12">
        <v>35.414066643803878</v>
      </c>
      <c r="DA511" s="12">
        <v>8.939871809387256</v>
      </c>
      <c r="DB511" s="12">
        <v>-7.868467902936537</v>
      </c>
      <c r="DC511" s="12">
        <v>20.060217843150461</v>
      </c>
      <c r="DD511" s="12">
        <v>11.792030193994187</v>
      </c>
    </row>
    <row r="512" spans="1:108" x14ac:dyDescent="0.25">
      <c r="A512" s="2">
        <v>171</v>
      </c>
      <c r="B512" s="8">
        <f t="shared" ref="B512" ca="1" si="27">_xlfn.COVARIANCE.P(OFFSET(I513,0,0,1,20),OFFSET(I514,0,0,1,20))/_xlfn.VAR.P(OFFSET(I513,0,0,1,20))</f>
        <v>2.0520367276630238</v>
      </c>
      <c r="C512" s="8">
        <f t="shared" ref="C512" ca="1" si="28">_xlfn.COVARIANCE.P(OFFSET(I513,0,0,1,50),OFFSET(I514,0,0,1,50))/_xlfn.VAR.P(OFFSET(I513,0,0,1,50))</f>
        <v>2.02088558527198</v>
      </c>
      <c r="D512" s="8">
        <f t="shared" ref="D512" ca="1" si="29">_xlfn.COVARIANCE.P(OFFSET(I513,0,0,1,100),OFFSET(I514,0,0,1,100))/_xlfn.VAR.P(OFFSET(I513,0,0,1,100))</f>
        <v>2.0091827985671475</v>
      </c>
      <c r="E512" s="8">
        <f t="shared" ref="E512" ca="1" si="30">AVERAGE(OFFSET(I514,0,0,1,20))-AVERAGE(OFFSET(I513,0,0,1,20))*B512</f>
        <v>10.12109698611058</v>
      </c>
      <c r="F512" s="8">
        <f t="shared" ref="F512" ca="1" si="31">AVERAGE(OFFSET(I514,0,0,1,50))-AVERAGE(OFFSET(I513,0,0,1,50))*C512</f>
        <v>10.0291675330957</v>
      </c>
      <c r="G512" s="8">
        <f t="shared" ref="G512" ca="1" si="32">AVERAGE(OFFSET(I514,0,0,1,100))-AVERAGE(OFFSET(I513,0,0,1,100))*D512</f>
        <v>9.9567002393748485</v>
      </c>
      <c r="H512" s="9" t="s">
        <v>29</v>
      </c>
      <c r="I512" s="10">
        <v>5546</v>
      </c>
      <c r="J512" s="10">
        <v>6336</v>
      </c>
      <c r="K512" s="10">
        <v>9147</v>
      </c>
      <c r="L512" s="10">
        <v>9348</v>
      </c>
      <c r="M512" s="10">
        <v>5598</v>
      </c>
      <c r="N512" s="10">
        <v>5723</v>
      </c>
      <c r="O512" s="10">
        <v>8794</v>
      </c>
      <c r="P512" s="10">
        <v>6168</v>
      </c>
      <c r="Q512" s="10">
        <v>3680</v>
      </c>
      <c r="R512" s="10">
        <v>6143</v>
      </c>
      <c r="S512" s="10">
        <v>4712</v>
      </c>
      <c r="T512" s="10">
        <v>336</v>
      </c>
      <c r="U512" s="10">
        <v>5668</v>
      </c>
      <c r="V512" s="10">
        <v>9978</v>
      </c>
      <c r="W512" s="10">
        <v>3661</v>
      </c>
      <c r="X512" s="10">
        <v>7038</v>
      </c>
      <c r="Y512" s="10">
        <v>9847</v>
      </c>
      <c r="Z512" s="10">
        <v>2827</v>
      </c>
      <c r="AA512" s="10">
        <v>1568</v>
      </c>
      <c r="AB512" s="10">
        <v>8612</v>
      </c>
      <c r="AC512" s="10">
        <v>3987</v>
      </c>
      <c r="AD512" s="10">
        <v>9543</v>
      </c>
      <c r="AE512" s="10">
        <v>9870</v>
      </c>
      <c r="AF512" s="10">
        <v>9484</v>
      </c>
      <c r="AG512" s="10">
        <v>483</v>
      </c>
      <c r="AH512" s="10">
        <v>4091</v>
      </c>
      <c r="AI512" s="10">
        <v>3440</v>
      </c>
      <c r="AJ512" s="10">
        <v>7413</v>
      </c>
      <c r="AK512" s="10">
        <v>4436</v>
      </c>
      <c r="AL512" s="10">
        <v>7846</v>
      </c>
      <c r="AM512" s="10">
        <v>1354</v>
      </c>
      <c r="AN512" s="10">
        <v>7156</v>
      </c>
      <c r="AO512" s="10">
        <v>8358</v>
      </c>
      <c r="AP512" s="10">
        <v>2679</v>
      </c>
      <c r="AQ512" s="10">
        <v>8656</v>
      </c>
      <c r="AR512" s="10">
        <v>2741</v>
      </c>
      <c r="AS512" s="10">
        <v>3721</v>
      </c>
      <c r="AT512" s="10">
        <v>5798</v>
      </c>
      <c r="AU512" s="10">
        <v>3415</v>
      </c>
      <c r="AV512" s="10">
        <v>2062</v>
      </c>
      <c r="AW512" s="10">
        <v>802</v>
      </c>
      <c r="AX512" s="10">
        <v>5309</v>
      </c>
      <c r="AY512" s="10">
        <v>4805</v>
      </c>
      <c r="AZ512" s="10">
        <v>1242</v>
      </c>
      <c r="BA512" s="10">
        <v>3099</v>
      </c>
      <c r="BB512" s="10">
        <v>2750</v>
      </c>
      <c r="BC512" s="10">
        <v>1303</v>
      </c>
      <c r="BD512" s="10">
        <v>7898</v>
      </c>
      <c r="BE512" s="10">
        <v>7928</v>
      </c>
      <c r="BF512" s="10">
        <v>7144</v>
      </c>
      <c r="BG512" s="10">
        <v>1610</v>
      </c>
      <c r="BH512" s="10">
        <v>7934</v>
      </c>
      <c r="BI512" s="10">
        <v>5623</v>
      </c>
      <c r="BJ512" s="10">
        <v>1761</v>
      </c>
      <c r="BK512" s="10">
        <v>9429</v>
      </c>
      <c r="BL512" s="10">
        <v>1859</v>
      </c>
      <c r="BM512" s="10">
        <v>2926</v>
      </c>
      <c r="BN512" s="10">
        <v>2874</v>
      </c>
      <c r="BO512" s="10">
        <v>3818</v>
      </c>
      <c r="BP512" s="10">
        <v>1392</v>
      </c>
      <c r="BQ512" s="10">
        <v>9855</v>
      </c>
      <c r="BR512" s="10">
        <v>8727</v>
      </c>
      <c r="BS512" s="10">
        <v>4691</v>
      </c>
      <c r="BT512" s="10">
        <v>4831</v>
      </c>
      <c r="BU512" s="10">
        <v>2749</v>
      </c>
      <c r="BV512" s="10">
        <v>4465</v>
      </c>
      <c r="BW512" s="10">
        <v>9155</v>
      </c>
      <c r="BX512" s="10">
        <v>1468</v>
      </c>
      <c r="BY512" s="10">
        <v>4208</v>
      </c>
      <c r="BZ512" s="10">
        <v>939</v>
      </c>
      <c r="CA512" s="10">
        <v>4188</v>
      </c>
      <c r="CB512" s="10">
        <v>3469</v>
      </c>
      <c r="CC512" s="10">
        <v>9274</v>
      </c>
      <c r="CD512" s="10">
        <v>447</v>
      </c>
      <c r="CE512" s="10">
        <v>8519</v>
      </c>
      <c r="CF512" s="10">
        <v>3944</v>
      </c>
      <c r="CG512" s="10">
        <v>8916</v>
      </c>
      <c r="CH512" s="10">
        <v>5606</v>
      </c>
      <c r="CI512" s="10">
        <v>3097</v>
      </c>
      <c r="CJ512" s="10">
        <v>1639</v>
      </c>
      <c r="CK512" s="10">
        <v>6396</v>
      </c>
      <c r="CL512" s="10">
        <v>4212</v>
      </c>
      <c r="CM512" s="10">
        <v>9940</v>
      </c>
      <c r="CN512" s="10">
        <v>2284</v>
      </c>
      <c r="CO512" s="10">
        <v>7334</v>
      </c>
      <c r="CP512" s="10">
        <v>5243</v>
      </c>
      <c r="CQ512" s="10">
        <v>4212</v>
      </c>
      <c r="CR512" s="10">
        <v>9658</v>
      </c>
      <c r="CS512" s="10">
        <v>6723</v>
      </c>
      <c r="CT512" s="10">
        <v>1747</v>
      </c>
      <c r="CU512" s="10">
        <v>6480</v>
      </c>
      <c r="CV512" s="10">
        <v>225</v>
      </c>
      <c r="CW512" s="10">
        <v>4381</v>
      </c>
      <c r="CX512" s="10">
        <v>3605</v>
      </c>
      <c r="CY512" s="10">
        <v>1159</v>
      </c>
      <c r="CZ512" s="10">
        <v>3845</v>
      </c>
      <c r="DA512" s="10">
        <v>6624</v>
      </c>
      <c r="DB512" s="10">
        <v>875</v>
      </c>
      <c r="DC512" s="10">
        <v>9401</v>
      </c>
      <c r="DD512" s="10">
        <v>7755</v>
      </c>
    </row>
    <row r="513" spans="1:108" x14ac:dyDescent="0.25">
      <c r="H513" s="11" t="s">
        <v>0</v>
      </c>
      <c r="I513" s="12">
        <v>-0.760264549760723</v>
      </c>
      <c r="J513" s="12">
        <v>-2.4945939351113298</v>
      </c>
      <c r="K513" s="12">
        <v>7.7286010809040562</v>
      </c>
      <c r="L513" s="12">
        <v>5.1627080163491845</v>
      </c>
      <c r="M513" s="12">
        <v>-0.31518282557665456</v>
      </c>
      <c r="N513" s="12">
        <v>2.2816743486631403</v>
      </c>
      <c r="O513" s="12">
        <v>-2.5995275884199787</v>
      </c>
      <c r="P513" s="12">
        <v>-2.9922355811997319</v>
      </c>
      <c r="Q513" s="12">
        <v>-4.0039815882744207E-3</v>
      </c>
      <c r="R513" s="12">
        <v>-3.014138458273993</v>
      </c>
      <c r="S513" s="12">
        <v>4.8173328893483678</v>
      </c>
      <c r="T513" s="12">
        <v>-1.5604698518345239</v>
      </c>
      <c r="U513" s="12">
        <v>-7.3462457172812279</v>
      </c>
      <c r="V513" s="12">
        <v>-10.037276087065019</v>
      </c>
      <c r="W513" s="12">
        <v>-8.259171120863801</v>
      </c>
      <c r="X513" s="12">
        <v>4.4425755913250287</v>
      </c>
      <c r="Y513" s="12">
        <v>-6.6116292491404813</v>
      </c>
      <c r="Z513" s="12">
        <v>-0.93003347845331397</v>
      </c>
      <c r="AA513" s="12">
        <v>3.8269232572971696</v>
      </c>
      <c r="AB513" s="12">
        <v>-5.0847097174481153</v>
      </c>
      <c r="AC513" s="12">
        <v>6.5090729534172151</v>
      </c>
      <c r="AD513" s="12">
        <v>-0.94613211362082117</v>
      </c>
      <c r="AE513" s="12">
        <v>2.9494810668273255</v>
      </c>
      <c r="AF513" s="12">
        <v>6.5745564211232024</v>
      </c>
      <c r="AG513" s="12">
        <v>-0.31198134022369695</v>
      </c>
      <c r="AH513" s="12">
        <v>0.21851199229971832</v>
      </c>
      <c r="AI513" s="12">
        <v>-13.58483682396858</v>
      </c>
      <c r="AJ513" s="12">
        <v>4.2793547077251439</v>
      </c>
      <c r="AK513" s="12">
        <v>4.5552655687815538</v>
      </c>
      <c r="AL513" s="12">
        <v>3.3340388140874095</v>
      </c>
      <c r="AM513" s="12">
        <v>-1.7281624973058838</v>
      </c>
      <c r="AN513" s="12">
        <v>-0.11039489994935101</v>
      </c>
      <c r="AO513" s="12">
        <v>-2.9567432830191658</v>
      </c>
      <c r="AP513" s="12">
        <v>-1.8196170909858587</v>
      </c>
      <c r="AQ513" s="12">
        <v>1.4111241514743846</v>
      </c>
      <c r="AR513" s="12">
        <v>1.8251863148475687</v>
      </c>
      <c r="AS513" s="12">
        <v>3.9971359918062883</v>
      </c>
      <c r="AT513" s="12">
        <v>9.0641090393329975</v>
      </c>
      <c r="AU513" s="12">
        <v>-9.4252505218170199</v>
      </c>
      <c r="AV513" s="12">
        <v>3.530244166434005</v>
      </c>
      <c r="AW513" s="12">
        <v>-5.6935219982756422</v>
      </c>
      <c r="AX513" s="12">
        <v>-0.25051375548827093</v>
      </c>
      <c r="AY513" s="12">
        <v>-0.84944071477611471</v>
      </c>
      <c r="AZ513" s="12">
        <v>-4.1337591300399144</v>
      </c>
      <c r="BA513" s="12">
        <v>10.677307605318516</v>
      </c>
      <c r="BB513" s="12">
        <v>0.41181482548956894</v>
      </c>
      <c r="BC513" s="12">
        <v>7.1438699300625306</v>
      </c>
      <c r="BD513" s="12">
        <v>2.9437634155502552</v>
      </c>
      <c r="BE513" s="12">
        <v>-0.8458804310532676</v>
      </c>
      <c r="BF513" s="12">
        <v>5.4877552273753682</v>
      </c>
      <c r="BG513" s="12">
        <v>3.3413284651655077</v>
      </c>
      <c r="BH513" s="12">
        <v>2.3432899362099482</v>
      </c>
      <c r="BI513" s="12">
        <v>8.9656672661840116</v>
      </c>
      <c r="BJ513" s="12">
        <v>1.7607976370772231</v>
      </c>
      <c r="BK513" s="12">
        <v>5.9535542789174043</v>
      </c>
      <c r="BL513" s="12">
        <v>4.5699021011918308</v>
      </c>
      <c r="BM513" s="12">
        <v>-11.627048858386706</v>
      </c>
      <c r="BN513" s="12">
        <v>9.4093986528874254</v>
      </c>
      <c r="BO513" s="12">
        <v>3.711963851544728</v>
      </c>
      <c r="BP513" s="12">
        <v>1.5709394197445283</v>
      </c>
      <c r="BQ513" s="12">
        <v>-7.5644088244150467</v>
      </c>
      <c r="BR513" s="12">
        <v>-1.2680362099812073</v>
      </c>
      <c r="BS513" s="12">
        <v>7.3647228934797093</v>
      </c>
      <c r="BT513" s="12">
        <v>3.3292682680865808</v>
      </c>
      <c r="BU513" s="12">
        <v>-1.4986122288801194</v>
      </c>
      <c r="BV513" s="12">
        <v>-2.4198455668042262</v>
      </c>
      <c r="BW513" s="12">
        <v>-1.9605857750556721</v>
      </c>
      <c r="BX513" s="12">
        <v>0.37094987138540064</v>
      </c>
      <c r="BY513" s="12">
        <v>-10.823764741351056</v>
      </c>
      <c r="BZ513" s="12">
        <v>-6.9862098929190219</v>
      </c>
      <c r="CA513" s="12">
        <v>6.8556450167824368</v>
      </c>
      <c r="CB513" s="12">
        <v>7.2453002918212208</v>
      </c>
      <c r="CC513" s="12">
        <v>-2.4897147675671545</v>
      </c>
      <c r="CD513" s="12">
        <v>14.012812292216308</v>
      </c>
      <c r="CE513" s="12">
        <v>0.58610253927245048</v>
      </c>
      <c r="CF513" s="12">
        <v>-3.1394934450138279</v>
      </c>
      <c r="CG513" s="12">
        <v>3.9442026032911501</v>
      </c>
      <c r="CH513" s="12">
        <v>2.9186687636168389</v>
      </c>
      <c r="CI513" s="12">
        <v>10.158843612131976</v>
      </c>
      <c r="CJ513" s="12">
        <v>4.9814973566369645</v>
      </c>
      <c r="CK513" s="12">
        <v>-0.24171780085841202</v>
      </c>
      <c r="CL513" s="12">
        <v>6.187881958136435</v>
      </c>
      <c r="CM513" s="12">
        <v>-3.8414168403989764</v>
      </c>
      <c r="CN513" s="12">
        <v>-2.9942297461971359</v>
      </c>
      <c r="CO513" s="12">
        <v>3.6234721114447628</v>
      </c>
      <c r="CP513" s="12">
        <v>5.4200991594945798</v>
      </c>
      <c r="CQ513" s="12">
        <v>6.187881958136435</v>
      </c>
      <c r="CR513" s="12">
        <v>2.2449197705954567</v>
      </c>
      <c r="CS513" s="12">
        <v>-2.9917818534181007</v>
      </c>
      <c r="CT513" s="12">
        <v>-5.8963578926166873</v>
      </c>
      <c r="CU513" s="12">
        <v>-0.74900091876298225</v>
      </c>
      <c r="CV513" s="12">
        <v>-8.294560683332314</v>
      </c>
      <c r="CW513" s="12">
        <v>-8.3185402885811222</v>
      </c>
      <c r="CX513" s="12">
        <v>-5.6582725919325156</v>
      </c>
      <c r="CY513" s="12">
        <v>2.0332694762124626</v>
      </c>
      <c r="CZ513" s="12">
        <v>-0.34335496711229513</v>
      </c>
      <c r="DA513" s="12">
        <v>3.0869644284444719</v>
      </c>
      <c r="DB513" s="12">
        <v>0.62221063593944959</v>
      </c>
      <c r="DC513" s="12">
        <v>-5.5174139256171761</v>
      </c>
      <c r="DD513" s="12">
        <v>-2.1313899173917688</v>
      </c>
    </row>
    <row r="514" spans="1:108" x14ac:dyDescent="0.25">
      <c r="H514" s="11" t="s">
        <v>2</v>
      </c>
      <c r="I514" s="12">
        <v>7.3125968100716179</v>
      </c>
      <c r="J514" s="12">
        <v>5.3052336796534956</v>
      </c>
      <c r="K514" s="12">
        <v>26.88043556503543</v>
      </c>
      <c r="L514" s="12">
        <v>20.628181766809355</v>
      </c>
      <c r="M514" s="12">
        <v>9.0320444024395421</v>
      </c>
      <c r="N514" s="12">
        <v>14.849829450890971</v>
      </c>
      <c r="O514" s="12">
        <v>6.1998271024645728</v>
      </c>
      <c r="P514" s="12">
        <v>3.1469550127525383</v>
      </c>
      <c r="Q514" s="12">
        <v>10.605406922447425</v>
      </c>
      <c r="R514" s="12">
        <v>4.0171344796567734</v>
      </c>
      <c r="S514" s="12">
        <v>19.684037682742755</v>
      </c>
      <c r="T514" s="12">
        <v>6.5095745859917438</v>
      </c>
      <c r="U514" s="12">
        <v>-4.0833672461750909</v>
      </c>
      <c r="V514" s="12">
        <v>-11.176924515379257</v>
      </c>
      <c r="W514" s="12">
        <v>-6.0421137021534923</v>
      </c>
      <c r="X514" s="12">
        <v>18.563706536266412</v>
      </c>
      <c r="Y514" s="12">
        <v>-3.2114186057125722</v>
      </c>
      <c r="Z514" s="12">
        <v>8.5275636602521399</v>
      </c>
      <c r="AA514" s="12">
        <v>18.242655210131005</v>
      </c>
      <c r="AB514" s="12">
        <v>-1.3046079438219407</v>
      </c>
      <c r="AC514" s="12">
        <v>24.374390377635798</v>
      </c>
      <c r="AD514" s="12">
        <v>8.2334468105515501</v>
      </c>
      <c r="AE514" s="12">
        <v>16.480363501195196</v>
      </c>
      <c r="AF514" s="12">
        <v>22.305367129041599</v>
      </c>
      <c r="AG514" s="12">
        <v>9.4349118096481597</v>
      </c>
      <c r="AH514" s="12">
        <v>10.49374269602594</v>
      </c>
      <c r="AI514" s="12">
        <v>-17.343578784658423</v>
      </c>
      <c r="AJ514" s="12">
        <v>17.951689231682476</v>
      </c>
      <c r="AK514" s="12">
        <v>19.740629941621659</v>
      </c>
      <c r="AL514" s="12">
        <v>16.681700599170309</v>
      </c>
      <c r="AM514" s="12">
        <v>6.4325885316451998</v>
      </c>
      <c r="AN514" s="12">
        <v>10.561013850997396</v>
      </c>
      <c r="AO514" s="12">
        <v>3.66068528686294</v>
      </c>
      <c r="AP514" s="12">
        <v>5.7368267024069421</v>
      </c>
      <c r="AQ514" s="12">
        <v>13.566606022998085</v>
      </c>
      <c r="AR514" s="12">
        <v>13.766670282396033</v>
      </c>
      <c r="AS514" s="12">
        <v>15.898449762002048</v>
      </c>
      <c r="AT514" s="12">
        <v>28.468256785670373</v>
      </c>
      <c r="AU514" s="12">
        <v>-7.9344356728534233</v>
      </c>
      <c r="AV514" s="12">
        <v>17.113225303566452</v>
      </c>
      <c r="AW514" s="12">
        <v>-1.1232304683210159</v>
      </c>
      <c r="AX514" s="12">
        <v>11.100313453366546</v>
      </c>
      <c r="AY514" s="12">
        <v>6.5847073805648577</v>
      </c>
      <c r="AZ514" s="12">
        <v>0.74016870615436714</v>
      </c>
      <c r="BA514" s="12">
        <v>31.918470507734451</v>
      </c>
      <c r="BB514" s="12">
        <v>11.592700403491559</v>
      </c>
      <c r="BC514" s="12">
        <v>23.136063061731939</v>
      </c>
      <c r="BD514" s="12">
        <v>15.48568005744575</v>
      </c>
      <c r="BE514" s="12">
        <v>7.7524178488958855</v>
      </c>
      <c r="BF514" s="12">
        <v>22.152833160953655</v>
      </c>
      <c r="BG514" s="12">
        <v>15.080089245007615</v>
      </c>
      <c r="BH514" s="12">
        <v>14.842420813109822</v>
      </c>
      <c r="BI514" s="12">
        <v>27.323920479350061</v>
      </c>
      <c r="BJ514" s="12">
        <v>11.881368755870252</v>
      </c>
      <c r="BK514" s="12">
        <v>21.991493088438734</v>
      </c>
      <c r="BL514" s="12">
        <v>19.195062496347859</v>
      </c>
      <c r="BM514" s="12">
        <v>-14.487784339999473</v>
      </c>
      <c r="BN514" s="12">
        <v>30.209327541164466</v>
      </c>
      <c r="BO514" s="12">
        <v>14.934314691272162</v>
      </c>
      <c r="BP514" s="12">
        <v>13.627609452560032</v>
      </c>
      <c r="BQ514" s="12">
        <v>-5.1538229796546808</v>
      </c>
      <c r="BR514" s="12">
        <v>7.7619662202515247</v>
      </c>
      <c r="BS514" s="12">
        <v>24.822179378643632</v>
      </c>
      <c r="BT514" s="12">
        <v>15.817663318062806</v>
      </c>
      <c r="BU514" s="12">
        <v>6.4168575712532485</v>
      </c>
      <c r="BV514" s="12">
        <v>8.283711368983198</v>
      </c>
      <c r="BW514" s="12">
        <v>5.3211084992431141</v>
      </c>
      <c r="BX514" s="12">
        <v>10.117208814244249</v>
      </c>
      <c r="BY514" s="12">
        <v>-11.723030048862427</v>
      </c>
      <c r="BZ514" s="12">
        <v>-4.3830339321853877</v>
      </c>
      <c r="CA514" s="12">
        <v>23.411720095537898</v>
      </c>
      <c r="CB514" s="12">
        <v>24.171718756864927</v>
      </c>
      <c r="CC514" s="12">
        <v>6.3288238783167534</v>
      </c>
      <c r="CD514" s="12">
        <v>37.986042647834829</v>
      </c>
      <c r="CE514" s="12">
        <v>12.912558661819482</v>
      </c>
      <c r="CF514" s="12">
        <v>4.2133658614274427</v>
      </c>
      <c r="CG514" s="12">
        <v>16.607977583612705</v>
      </c>
      <c r="CH514" s="12">
        <v>14.959230085880989</v>
      </c>
      <c r="CI514" s="12">
        <v>30.773519127529202</v>
      </c>
      <c r="CJ514" s="12">
        <v>20.296319155424701</v>
      </c>
      <c r="CK514" s="12">
        <v>8.5011789525540689</v>
      </c>
      <c r="CL514" s="12">
        <v>23.223021853119707</v>
      </c>
      <c r="CM514" s="12">
        <v>1.8736722061836284</v>
      </c>
      <c r="CN514" s="12">
        <v>5.4079389098120512</v>
      </c>
      <c r="CO514" s="12">
        <v>17.160049453532679</v>
      </c>
      <c r="CP514" s="12">
        <v>19.936434938397127</v>
      </c>
      <c r="CQ514" s="12">
        <v>23.223021853119707</v>
      </c>
      <c r="CR514" s="12">
        <v>14.193641117954236</v>
      </c>
      <c r="CS514" s="12">
        <v>3.632272055884624</v>
      </c>
      <c r="CT514" s="12">
        <v>-2.6135932624576115</v>
      </c>
      <c r="CU514" s="12">
        <v>7.331625679393956</v>
      </c>
      <c r="CV514" s="12">
        <v>-7.0664144600477128</v>
      </c>
      <c r="CW514" s="12">
        <v>-5.7794090221676422</v>
      </c>
      <c r="CX514" s="12">
        <v>-1.6583055921376391</v>
      </c>
      <c r="CY514" s="12">
        <v>13.777617258387345</v>
      </c>
      <c r="CZ514" s="12">
        <v>7.7473664850600974</v>
      </c>
      <c r="DA514" s="12">
        <v>17.041578355544381</v>
      </c>
      <c r="DB514" s="12">
        <v>11.383020192610759</v>
      </c>
      <c r="DC514" s="12">
        <v>4.6178479190754018E-2</v>
      </c>
      <c r="DD514" s="12">
        <v>5.6338886062151516</v>
      </c>
    </row>
    <row r="515" spans="1:108" x14ac:dyDescent="0.25">
      <c r="A515" s="2">
        <v>172</v>
      </c>
      <c r="B515" s="8">
        <f t="shared" ref="B515" ca="1" si="33">_xlfn.COVARIANCE.P(OFFSET(I516,0,0,1,20),OFFSET(I517,0,0,1,20))/_xlfn.VAR.P(OFFSET(I516,0,0,1,20))</f>
        <v>1.9886438939953437</v>
      </c>
      <c r="C515" s="8">
        <f t="shared" ref="C515" ca="1" si="34">_xlfn.COVARIANCE.P(OFFSET(I516,0,0,1,50),OFFSET(I517,0,0,1,50))/_xlfn.VAR.P(OFFSET(I516,0,0,1,50))</f>
        <v>1.9684537381237026</v>
      </c>
      <c r="D515" s="8">
        <f t="shared" ref="D515" ca="1" si="35">_xlfn.COVARIANCE.P(OFFSET(I516,0,0,1,100),OFFSET(I517,0,0,1,100))/_xlfn.VAR.P(OFFSET(I516,0,0,1,100))</f>
        <v>1.9901353609320571</v>
      </c>
      <c r="E515" s="8">
        <f t="shared" ref="E515" ca="1" si="36">AVERAGE(OFFSET(I517,0,0,1,20))-AVERAGE(OFFSET(I516,0,0,1,20))*B515</f>
        <v>9.73797704753642</v>
      </c>
      <c r="F515" s="8">
        <f t="shared" ref="F515" ca="1" si="37">AVERAGE(OFFSET(I517,0,0,1,50))-AVERAGE(OFFSET(I516,0,0,1,50))*C515</f>
        <v>9.769941316994645</v>
      </c>
      <c r="G515" s="8">
        <f t="shared" ref="G515" ca="1" si="38">AVERAGE(OFFSET(I517,0,0,1,100))-AVERAGE(OFFSET(I516,0,0,1,100))*D515</f>
        <v>9.9169158178277748</v>
      </c>
      <c r="H515" s="9" t="s">
        <v>29</v>
      </c>
      <c r="I515" s="10">
        <v>2350</v>
      </c>
      <c r="J515" s="10">
        <v>1972</v>
      </c>
      <c r="K515" s="10">
        <v>8076</v>
      </c>
      <c r="L515" s="10">
        <v>6295</v>
      </c>
      <c r="M515" s="10">
        <v>9263</v>
      </c>
      <c r="N515" s="10">
        <v>8797</v>
      </c>
      <c r="O515" s="10">
        <v>9404</v>
      </c>
      <c r="P515" s="10">
        <v>6424</v>
      </c>
      <c r="Q515" s="10">
        <v>5124</v>
      </c>
      <c r="R515" s="10">
        <v>8735</v>
      </c>
      <c r="S515" s="10">
        <v>4873</v>
      </c>
      <c r="T515" s="10">
        <v>7765</v>
      </c>
      <c r="U515" s="10">
        <v>8035</v>
      </c>
      <c r="V515" s="10">
        <v>1709</v>
      </c>
      <c r="W515" s="10">
        <v>2963</v>
      </c>
      <c r="X515" s="10">
        <v>1492</v>
      </c>
      <c r="Y515" s="10">
        <v>9924</v>
      </c>
      <c r="Z515" s="10">
        <v>474</v>
      </c>
      <c r="AA515" s="10">
        <v>4614</v>
      </c>
      <c r="AB515" s="10">
        <v>943</v>
      </c>
      <c r="AC515" s="10">
        <v>3011</v>
      </c>
      <c r="AD515" s="10">
        <v>1107</v>
      </c>
      <c r="AE515" s="10">
        <v>7860</v>
      </c>
      <c r="AF515" s="10">
        <v>5878</v>
      </c>
      <c r="AG515" s="10">
        <v>9986</v>
      </c>
      <c r="AH515" s="10">
        <v>8652</v>
      </c>
      <c r="AI515" s="10">
        <v>5465</v>
      </c>
      <c r="AJ515" s="10">
        <v>6611</v>
      </c>
      <c r="AK515" s="10">
        <v>3034</v>
      </c>
      <c r="AL515" s="10">
        <v>9009</v>
      </c>
      <c r="AM515" s="10">
        <v>1795</v>
      </c>
      <c r="AN515" s="10">
        <v>9785</v>
      </c>
      <c r="AO515" s="10">
        <v>857</v>
      </c>
      <c r="AP515" s="10">
        <v>2360</v>
      </c>
      <c r="AQ515" s="10">
        <v>1498</v>
      </c>
      <c r="AR515" s="10">
        <v>7694</v>
      </c>
      <c r="AS515" s="10">
        <v>826</v>
      </c>
      <c r="AT515" s="10">
        <v>1851</v>
      </c>
      <c r="AU515" s="10">
        <v>1288</v>
      </c>
      <c r="AV515" s="10">
        <v>4193</v>
      </c>
      <c r="AW515" s="10">
        <v>3341</v>
      </c>
      <c r="AX515" s="10">
        <v>6952</v>
      </c>
      <c r="AY515" s="10">
        <v>8948</v>
      </c>
      <c r="AZ515" s="10">
        <v>53</v>
      </c>
      <c r="BA515" s="10">
        <v>3700</v>
      </c>
      <c r="BB515" s="10">
        <v>905</v>
      </c>
      <c r="BC515" s="10">
        <v>9497</v>
      </c>
      <c r="BD515" s="10">
        <v>852</v>
      </c>
      <c r="BE515" s="10">
        <v>1053</v>
      </c>
      <c r="BF515" s="10">
        <v>8170</v>
      </c>
      <c r="BG515" s="10">
        <v>9872</v>
      </c>
      <c r="BH515" s="10">
        <v>9391</v>
      </c>
      <c r="BI515" s="10">
        <v>6774</v>
      </c>
      <c r="BJ515" s="10">
        <v>6852</v>
      </c>
      <c r="BK515" s="10">
        <v>7428</v>
      </c>
      <c r="BL515" s="10">
        <v>1357</v>
      </c>
      <c r="BM515" s="10">
        <v>7951</v>
      </c>
      <c r="BN515" s="10">
        <v>1058</v>
      </c>
      <c r="BO515" s="10">
        <v>2299</v>
      </c>
      <c r="BP515" s="10">
        <v>1751</v>
      </c>
      <c r="BQ515" s="10">
        <v>1256</v>
      </c>
      <c r="BR515" s="10">
        <v>1877</v>
      </c>
      <c r="BS515" s="10">
        <v>4887</v>
      </c>
      <c r="BT515" s="10">
        <v>2911</v>
      </c>
      <c r="BU515" s="10">
        <v>9402</v>
      </c>
      <c r="BV515" s="10">
        <v>363</v>
      </c>
      <c r="BW515" s="10">
        <v>5497</v>
      </c>
      <c r="BX515" s="10">
        <v>1332</v>
      </c>
      <c r="BY515" s="10">
        <v>9903</v>
      </c>
      <c r="BZ515" s="10">
        <v>7117</v>
      </c>
      <c r="CA515" s="10">
        <v>7841</v>
      </c>
      <c r="CB515" s="10">
        <v>8730</v>
      </c>
      <c r="CC515" s="10">
        <v>8800</v>
      </c>
      <c r="CD515" s="10">
        <v>2004</v>
      </c>
      <c r="CE515" s="10">
        <v>6104</v>
      </c>
      <c r="CF515" s="10">
        <v>4748</v>
      </c>
      <c r="CG515" s="10">
        <v>2434</v>
      </c>
      <c r="CH515" s="10">
        <v>953</v>
      </c>
      <c r="CI515" s="10">
        <v>4891</v>
      </c>
      <c r="CJ515" s="10">
        <v>6778</v>
      </c>
      <c r="CK515" s="10">
        <v>6653</v>
      </c>
      <c r="CL515" s="10">
        <v>9837</v>
      </c>
      <c r="CM515" s="10">
        <v>9704</v>
      </c>
      <c r="CN515" s="10">
        <v>702</v>
      </c>
      <c r="CO515" s="10">
        <v>1831</v>
      </c>
      <c r="CP515" s="10">
        <v>5123</v>
      </c>
      <c r="CQ515" s="10">
        <v>5837</v>
      </c>
      <c r="CR515" s="10">
        <v>577</v>
      </c>
      <c r="CS515" s="10">
        <v>7810</v>
      </c>
      <c r="CT515" s="10">
        <v>6267</v>
      </c>
      <c r="CU515" s="10">
        <v>7924</v>
      </c>
      <c r="CV515" s="10">
        <v>4041</v>
      </c>
      <c r="CW515" s="10">
        <v>1920</v>
      </c>
      <c r="CX515" s="10">
        <v>4723</v>
      </c>
      <c r="CY515" s="10">
        <v>5673</v>
      </c>
      <c r="CZ515" s="10">
        <v>3479</v>
      </c>
      <c r="DA515" s="10">
        <v>3845</v>
      </c>
      <c r="DB515" s="10">
        <v>2525</v>
      </c>
      <c r="DC515" s="10">
        <v>1603</v>
      </c>
      <c r="DD515" s="10">
        <v>6410</v>
      </c>
    </row>
    <row r="516" spans="1:108" x14ac:dyDescent="0.25">
      <c r="H516" s="11" t="s">
        <v>0</v>
      </c>
      <c r="I516" s="12">
        <v>8.418605188636608</v>
      </c>
      <c r="J516" s="12">
        <v>-3.0478687766336594</v>
      </c>
      <c r="K516" s="12">
        <v>7.2509754294184656</v>
      </c>
      <c r="L516" s="12">
        <v>-1.4210929902691958</v>
      </c>
      <c r="M516" s="12">
        <v>3.4470873152270221</v>
      </c>
      <c r="N516" s="12">
        <v>3.085213711548445</v>
      </c>
      <c r="O516" s="12">
        <v>-10.188014869777737</v>
      </c>
      <c r="P516" s="12">
        <v>-2.0860051374875392</v>
      </c>
      <c r="Q516" s="12">
        <v>1.615312242364032</v>
      </c>
      <c r="R516" s="12">
        <v>1.0251761525486727</v>
      </c>
      <c r="S516" s="12">
        <v>5.928802838125411</v>
      </c>
      <c r="T516" s="12">
        <v>1.4570757732212334</v>
      </c>
      <c r="U516" s="12">
        <v>-9.2954457492805531</v>
      </c>
      <c r="V516" s="12">
        <v>3.9460567634380999</v>
      </c>
      <c r="W516" s="12">
        <v>-8.257103462466576</v>
      </c>
      <c r="X516" s="12">
        <v>-9.2387068421530554</v>
      </c>
      <c r="Y516" s="12">
        <v>-5.0511547176396787</v>
      </c>
      <c r="Z516" s="12">
        <v>-1.68917959545269</v>
      </c>
      <c r="AA516" s="12">
        <v>-4.6084675819159857</v>
      </c>
      <c r="AB516" s="12">
        <v>7.3329662970910654</v>
      </c>
      <c r="AC516" s="12">
        <v>2.6581568701170903</v>
      </c>
      <c r="AD516" s="12">
        <v>-4.504676204827704</v>
      </c>
      <c r="AE516" s="12">
        <v>-1.2370512185287874</v>
      </c>
      <c r="AF516" s="12">
        <v>0.13774821275069693</v>
      </c>
      <c r="AG516" s="12">
        <v>1.0636090341605025</v>
      </c>
      <c r="AH516" s="12">
        <v>-1.3087092361804356</v>
      </c>
      <c r="AI516" s="12">
        <v>0.11890443745738855</v>
      </c>
      <c r="AJ516" s="12">
        <v>3.8585279874896901</v>
      </c>
      <c r="AK516" s="12">
        <v>3.7847073476123501</v>
      </c>
      <c r="AL516" s="12">
        <v>5.4915936221047144</v>
      </c>
      <c r="AM516" s="12">
        <v>-2.7813883177094159</v>
      </c>
      <c r="AN516" s="12">
        <v>-2.3116641910398701</v>
      </c>
      <c r="AO516" s="12">
        <v>-13.363834790541592</v>
      </c>
      <c r="AP516" s="12">
        <v>6.1307427725092465</v>
      </c>
      <c r="AQ516" s="12">
        <v>-0.88821736427497633</v>
      </c>
      <c r="AR516" s="12">
        <v>-0.22924826041187521</v>
      </c>
      <c r="AS516" s="12">
        <v>-6.3657371563587386</v>
      </c>
      <c r="AT516" s="12">
        <v>3.6437215153898626</v>
      </c>
      <c r="AU516" s="12">
        <v>-3.2477569339573527</v>
      </c>
      <c r="AV516" s="12">
        <v>-0.96322898101528598</v>
      </c>
      <c r="AW516" s="12">
        <v>-7.9138773434308032</v>
      </c>
      <c r="AX516" s="12">
        <v>3.0085476025297124</v>
      </c>
      <c r="AY516" s="12">
        <v>-6.2248795186813179</v>
      </c>
      <c r="AZ516" s="12">
        <v>-3.8445942953585539</v>
      </c>
      <c r="BA516" s="12">
        <v>-3.8289472041308219</v>
      </c>
      <c r="BB516" s="12">
        <v>-4.9528205818022881</v>
      </c>
      <c r="BC516" s="12">
        <v>3.453962867490636</v>
      </c>
      <c r="BD516" s="12">
        <v>0.70222289815871375</v>
      </c>
      <c r="BE516" s="12">
        <v>9.3008734504610988</v>
      </c>
      <c r="BF516" s="12">
        <v>-0.82272260361956029</v>
      </c>
      <c r="BG516" s="12">
        <v>-3.4271141743212512</v>
      </c>
      <c r="BH516" s="12">
        <v>6.5620327413759707</v>
      </c>
      <c r="BI516" s="12">
        <v>6.4239920990883146</v>
      </c>
      <c r="BJ516" s="12">
        <v>7.6608694669497446</v>
      </c>
      <c r="BK516" s="12">
        <v>5.1842024494813117</v>
      </c>
      <c r="BL516" s="12">
        <v>-7.1567311342837217</v>
      </c>
      <c r="BM516" s="12">
        <v>2.2662385130959386</v>
      </c>
      <c r="BN516" s="12">
        <v>3.443432267614166</v>
      </c>
      <c r="BO516" s="12">
        <v>-1.8995113104028671</v>
      </c>
      <c r="BP516" s="12">
        <v>9.9618354766046409</v>
      </c>
      <c r="BQ516" s="12">
        <v>3.0987918747379877</v>
      </c>
      <c r="BR516" s="12">
        <v>6.8966241732113094</v>
      </c>
      <c r="BS516" s="12">
        <v>0.91177141867293476</v>
      </c>
      <c r="BT516" s="12">
        <v>-6.4033823367924771</v>
      </c>
      <c r="BU516" s="12">
        <v>2.1440090507866154</v>
      </c>
      <c r="BV516" s="12">
        <v>-4.0319123314925625</v>
      </c>
      <c r="BW516" s="12">
        <v>0.34686661265756014</v>
      </c>
      <c r="BX516" s="12">
        <v>-1.3709722474028956</v>
      </c>
      <c r="BY516" s="12">
        <v>-6.1987895578723506</v>
      </c>
      <c r="BZ516" s="12">
        <v>0.38160325607529466</v>
      </c>
      <c r="CA516" s="12">
        <v>-5.6965093660430446</v>
      </c>
      <c r="CB516" s="12">
        <v>-5.6108760547420484</v>
      </c>
      <c r="CC516" s="12">
        <v>-5.0189095074544117</v>
      </c>
      <c r="CD516" s="12">
        <v>-5.054093360309464</v>
      </c>
      <c r="CE516" s="12">
        <v>-2.5629033022438792</v>
      </c>
      <c r="CF516" s="12">
        <v>-8.3746550130932712E-3</v>
      </c>
      <c r="CG516" s="12">
        <v>-2.5588046948504042</v>
      </c>
      <c r="CH516" s="12">
        <v>-1.7603102078534458</v>
      </c>
      <c r="CI516" s="12">
        <v>-1.6839556463398559</v>
      </c>
      <c r="CJ516" s="12">
        <v>1.8950527678269431</v>
      </c>
      <c r="CK516" s="12">
        <v>6.3778106645695249</v>
      </c>
      <c r="CL516" s="12">
        <v>0.92151258419764326</v>
      </c>
      <c r="CM516" s="12">
        <v>2.6780800997277625</v>
      </c>
      <c r="CN516" s="12">
        <v>1.1025263552467752</v>
      </c>
      <c r="CO516" s="12">
        <v>-10.493767711840453</v>
      </c>
      <c r="CP516" s="12">
        <v>3.4132336442674154</v>
      </c>
      <c r="CQ516" s="12">
        <v>-3.4876828046556971</v>
      </c>
      <c r="CR516" s="12">
        <v>-3.4611883158261616</v>
      </c>
      <c r="CS516" s="12">
        <v>2.6349176480993415</v>
      </c>
      <c r="CT516" s="12">
        <v>11.05253088520702</v>
      </c>
      <c r="CU516" s="12">
        <v>6.5569021243513053</v>
      </c>
      <c r="CV516" s="12">
        <v>-6.6571253941797419</v>
      </c>
      <c r="CW516" s="12">
        <v>-2.8117344024563806</v>
      </c>
      <c r="CX516" s="12">
        <v>1.9109509631490897</v>
      </c>
      <c r="CY516" s="12">
        <v>-4.28037400274712</v>
      </c>
      <c r="CZ516" s="12">
        <v>-5.5694426267398454</v>
      </c>
      <c r="DA516" s="12">
        <v>-0.34335496711229513</v>
      </c>
      <c r="DB516" s="12">
        <v>4.0279339097871905</v>
      </c>
      <c r="DC516" s="12">
        <v>-2.3128032205348177</v>
      </c>
      <c r="DD516" s="12">
        <v>-3.1238400810260183</v>
      </c>
    </row>
    <row r="517" spans="1:108" x14ac:dyDescent="0.25">
      <c r="H517" s="11" t="s">
        <v>2</v>
      </c>
      <c r="I517" s="12">
        <v>26.96216787552255</v>
      </c>
      <c r="J517" s="12">
        <v>3.4871693479440395</v>
      </c>
      <c r="K517" s="12">
        <v>24.00491742581001</v>
      </c>
      <c r="L517" s="12">
        <v>6.7599863483127569</v>
      </c>
      <c r="M517" s="12">
        <v>17.310039467372906</v>
      </c>
      <c r="N517" s="12">
        <v>16.258544573095566</v>
      </c>
      <c r="O517" s="12">
        <v>-10.632654719952583</v>
      </c>
      <c r="P517" s="12">
        <v>4.6065850488293059</v>
      </c>
      <c r="Q517" s="12">
        <v>10.706848223647157</v>
      </c>
      <c r="R517" s="12">
        <v>12.41848478348825</v>
      </c>
      <c r="S517" s="12">
        <v>21.328444206622962</v>
      </c>
      <c r="T517" s="12">
        <v>13.444441011574991</v>
      </c>
      <c r="U517" s="12">
        <v>-10.018561896736628</v>
      </c>
      <c r="V517" s="12">
        <v>17.373371029969192</v>
      </c>
      <c r="W517" s="12">
        <v>-4.7946958602648557</v>
      </c>
      <c r="X517" s="12">
        <v>-8.2842784054041712</v>
      </c>
      <c r="Y517" s="12">
        <v>-0.60349964286371816</v>
      </c>
      <c r="Z517" s="12">
        <v>5.2293004985165084</v>
      </c>
      <c r="AA517" s="12">
        <v>1.8777676849526408</v>
      </c>
      <c r="AB517" s="12">
        <v>24.702812354798805</v>
      </c>
      <c r="AC517" s="12">
        <v>14.78047476668732</v>
      </c>
      <c r="AD517" s="12">
        <v>1.4894627159372569</v>
      </c>
      <c r="AE517" s="12">
        <v>7.1164177539540949</v>
      </c>
      <c r="AF517" s="12">
        <v>9.436102587917043</v>
      </c>
      <c r="AG517" s="12">
        <v>12.67786107512724</v>
      </c>
      <c r="AH517" s="12">
        <v>9.9126368309915058</v>
      </c>
      <c r="AI517" s="12">
        <v>9.292725743220748</v>
      </c>
      <c r="AJ517" s="12">
        <v>18.39502535171464</v>
      </c>
      <c r="AK517" s="12">
        <v>15.703701383370628</v>
      </c>
      <c r="AL517" s="12">
        <v>20.383473168052941</v>
      </c>
      <c r="AM517" s="12">
        <v>3.8211056256796478</v>
      </c>
      <c r="AN517" s="12">
        <v>4.2463400683127306</v>
      </c>
      <c r="AO517" s="12">
        <v>-17.134015292912746</v>
      </c>
      <c r="AP517" s="12">
        <v>20.483877975319288</v>
      </c>
      <c r="AQ517" s="12">
        <v>9.1978776900181991</v>
      </c>
      <c r="AR517" s="12">
        <v>9.9850069102975016</v>
      </c>
      <c r="AS517" s="12">
        <v>-4.0426491223539438</v>
      </c>
      <c r="AT517" s="12">
        <v>16.7291604785994</v>
      </c>
      <c r="AU517" s="12">
        <v>2.3472343705090677</v>
      </c>
      <c r="AV517" s="12">
        <v>8.5535827196537912</v>
      </c>
      <c r="AW517" s="12">
        <v>-6.3948731292704544</v>
      </c>
      <c r="AX517" s="12">
        <v>14.889858879162086</v>
      </c>
      <c r="AY517" s="12">
        <v>-0.33238633047268307</v>
      </c>
      <c r="AZ517" s="12">
        <v>2.2287985219874509</v>
      </c>
      <c r="BA517" s="12">
        <v>1.6134206704015766</v>
      </c>
      <c r="BB517" s="12">
        <v>-1.3590618420245532E-2</v>
      </c>
      <c r="BC517" s="12">
        <v>16.915641688485159</v>
      </c>
      <c r="BD517" s="12">
        <v>11.884893726360863</v>
      </c>
      <c r="BE517" s="12">
        <v>27.179999249466437</v>
      </c>
      <c r="BF517" s="12">
        <v>10.424193595354062</v>
      </c>
      <c r="BG517" s="12">
        <v>2.3128285086418328</v>
      </c>
      <c r="BH517" s="12">
        <v>24.847397757848217</v>
      </c>
      <c r="BI517" s="12">
        <v>22.805734251190238</v>
      </c>
      <c r="BJ517" s="12">
        <v>25.679743967658098</v>
      </c>
      <c r="BK517" s="12">
        <v>19.838758563438123</v>
      </c>
      <c r="BL517" s="12">
        <v>-3.7854485410400911</v>
      </c>
      <c r="BM517" s="12">
        <v>16.560551051969892</v>
      </c>
      <c r="BN517" s="12">
        <v>17.481850785650497</v>
      </c>
      <c r="BO517" s="12">
        <v>7.7315540788658801</v>
      </c>
      <c r="BP517" s="12">
        <v>29.671132245649002</v>
      </c>
      <c r="BQ517" s="12">
        <v>16.36857173351714</v>
      </c>
      <c r="BR517" s="12">
        <v>24.386292161035488</v>
      </c>
      <c r="BS517" s="12">
        <v>11.259847829908441</v>
      </c>
      <c r="BT517" s="12">
        <v>-4.6787650470785866</v>
      </c>
      <c r="BU517" s="12">
        <v>14.456897785244283</v>
      </c>
      <c r="BV517" s="12">
        <v>3.0568766054893981</v>
      </c>
      <c r="BW517" s="12">
        <v>11.924496381208989</v>
      </c>
      <c r="BX517" s="12">
        <v>7.0934675753147536</v>
      </c>
      <c r="BY517" s="12">
        <v>-2.7876610995357765</v>
      </c>
      <c r="BZ517" s="12">
        <v>10.163992872576889</v>
      </c>
      <c r="CA517" s="12">
        <v>-1.3419214963403188</v>
      </c>
      <c r="CB517" s="12">
        <v>-2.5177039539001873</v>
      </c>
      <c r="CC517" s="12">
        <v>-7.3734423654968378E-2</v>
      </c>
      <c r="CD517" s="12">
        <v>-0.47870906859411899</v>
      </c>
      <c r="CE517" s="12">
        <v>7.2280150653609958</v>
      </c>
      <c r="CF517" s="12">
        <v>11.978849853401391</v>
      </c>
      <c r="CG517" s="12">
        <v>5.3532189097442231</v>
      </c>
      <c r="CH517" s="12">
        <v>6.5778586831892829</v>
      </c>
      <c r="CI517" s="12">
        <v>8.0495602440447982</v>
      </c>
      <c r="CJ517" s="12">
        <v>14.775477767528789</v>
      </c>
      <c r="CK517" s="12">
        <v>21.056850157617241</v>
      </c>
      <c r="CL517" s="12">
        <v>12.536902638089037</v>
      </c>
      <c r="CM517" s="12">
        <v>14.109823717017282</v>
      </c>
      <c r="CN517" s="12">
        <v>12.178699399019626</v>
      </c>
      <c r="CO517" s="12">
        <v>-10.990702728523759</v>
      </c>
      <c r="CP517" s="12">
        <v>16.823871779608723</v>
      </c>
      <c r="CQ517" s="12">
        <v>1.1346426059459374</v>
      </c>
      <c r="CR517" s="12">
        <v>3.3606508693344197</v>
      </c>
      <c r="CS517" s="12">
        <v>14.980836495710944</v>
      </c>
      <c r="CT517" s="12">
        <v>31.503957020033393</v>
      </c>
      <c r="CU517" s="12">
        <v>23.589170511273746</v>
      </c>
      <c r="CV517" s="12">
        <v>-3.0992774060636492</v>
      </c>
      <c r="CW517" s="12">
        <v>3.5968206965152008</v>
      </c>
      <c r="CX517" s="12">
        <v>11.749878138471495</v>
      </c>
      <c r="CY517" s="12">
        <v>1.4455910111551662</v>
      </c>
      <c r="CZ517" s="12">
        <v>-2.2313118424658507</v>
      </c>
      <c r="DA517" s="12">
        <v>7.7473664850600974</v>
      </c>
      <c r="DB517" s="12">
        <v>17.789842941473104</v>
      </c>
      <c r="DC517" s="12">
        <v>7.116637881406298</v>
      </c>
      <c r="DD517" s="12">
        <v>3.9329495509227637</v>
      </c>
    </row>
    <row r="518" spans="1:108" x14ac:dyDescent="0.25">
      <c r="A518" s="2">
        <v>173</v>
      </c>
      <c r="B518" s="8">
        <f t="shared" ref="B518" ca="1" si="39">_xlfn.COVARIANCE.P(OFFSET(I519,0,0,1,20),OFFSET(I520,0,0,1,20))/_xlfn.VAR.P(OFFSET(I519,0,0,1,20))</f>
        <v>1.9915624627583</v>
      </c>
      <c r="C518" s="8">
        <f t="shared" ref="C518" ca="1" si="40">_xlfn.COVARIANCE.P(OFFSET(I519,0,0,1,50),OFFSET(I520,0,0,1,50))/_xlfn.VAR.P(OFFSET(I519,0,0,1,50))</f>
        <v>1.9751924966533656</v>
      </c>
      <c r="D518" s="8">
        <f t="shared" ref="D518" ca="1" si="41">_xlfn.COVARIANCE.P(OFFSET(I519,0,0,1,100),OFFSET(I520,0,0,1,100))/_xlfn.VAR.P(OFFSET(I519,0,0,1,100))</f>
        <v>1.9916527704421989</v>
      </c>
      <c r="E518" s="8">
        <f t="shared" ref="E518" ca="1" si="42">AVERAGE(OFFSET(I520,0,0,1,20))-AVERAGE(OFFSET(I519,0,0,1,20))*B518</f>
        <v>9.8921451472531885</v>
      </c>
      <c r="F518" s="8">
        <f t="shared" ref="F518" ca="1" si="43">AVERAGE(OFFSET(I520,0,0,1,50))-AVERAGE(OFFSET(I519,0,0,1,50))*C518</f>
        <v>9.9509903941773441</v>
      </c>
      <c r="G518" s="8">
        <f t="shared" ref="G518" ca="1" si="44">AVERAGE(OFFSET(I520,0,0,1,100))-AVERAGE(OFFSET(I519,0,0,1,100))*D518</f>
        <v>9.8918967542741658</v>
      </c>
      <c r="H518" s="9" t="s">
        <v>29</v>
      </c>
      <c r="I518" s="10">
        <v>3457</v>
      </c>
      <c r="J518" s="10">
        <v>6057</v>
      </c>
      <c r="K518" s="10">
        <v>2117</v>
      </c>
      <c r="L518" s="10">
        <v>1154</v>
      </c>
      <c r="M518" s="10">
        <v>2619</v>
      </c>
      <c r="N518" s="10">
        <v>7583</v>
      </c>
      <c r="O518" s="10">
        <v>1011</v>
      </c>
      <c r="P518" s="10">
        <v>8614</v>
      </c>
      <c r="Q518" s="10">
        <v>8934</v>
      </c>
      <c r="R518" s="10">
        <v>6456</v>
      </c>
      <c r="S518" s="10">
        <v>2434</v>
      </c>
      <c r="T518" s="10">
        <v>1022</v>
      </c>
      <c r="U518" s="10">
        <v>5482</v>
      </c>
      <c r="V518" s="10">
        <v>3236</v>
      </c>
      <c r="W518" s="10">
        <v>9252</v>
      </c>
      <c r="X518" s="10">
        <v>586</v>
      </c>
      <c r="Y518" s="10">
        <v>1915</v>
      </c>
      <c r="Z518" s="10">
        <v>2631</v>
      </c>
      <c r="AA518" s="10">
        <v>1838</v>
      </c>
      <c r="AB518" s="10">
        <v>1475</v>
      </c>
      <c r="AC518" s="10">
        <v>6259</v>
      </c>
      <c r="AD518" s="10">
        <v>518</v>
      </c>
      <c r="AE518" s="10">
        <v>8571</v>
      </c>
      <c r="AF518" s="10">
        <v>5786</v>
      </c>
      <c r="AG518" s="10">
        <v>3106</v>
      </c>
      <c r="AH518" s="10">
        <v>7063</v>
      </c>
      <c r="AI518" s="10">
        <v>9313</v>
      </c>
      <c r="AJ518" s="10">
        <v>4853</v>
      </c>
      <c r="AK518" s="10">
        <v>5330</v>
      </c>
      <c r="AL518" s="10">
        <v>5570</v>
      </c>
      <c r="AM518" s="10">
        <v>7438</v>
      </c>
      <c r="AN518" s="10">
        <v>6480</v>
      </c>
      <c r="AO518" s="10">
        <v>3577</v>
      </c>
      <c r="AP518" s="10">
        <v>2427</v>
      </c>
      <c r="AQ518" s="10">
        <v>5550</v>
      </c>
      <c r="AR518" s="10">
        <v>5048</v>
      </c>
      <c r="AS518" s="10">
        <v>2240</v>
      </c>
      <c r="AT518" s="10">
        <v>6128</v>
      </c>
      <c r="AU518" s="10">
        <v>7320</v>
      </c>
      <c r="AV518" s="10">
        <v>158</v>
      </c>
      <c r="AW518" s="10">
        <v>1989</v>
      </c>
      <c r="AX518" s="10">
        <v>519</v>
      </c>
      <c r="AY518" s="10">
        <v>1968</v>
      </c>
      <c r="AZ518" s="10">
        <v>6388</v>
      </c>
      <c r="BA518" s="10">
        <v>9535</v>
      </c>
      <c r="BB518" s="10">
        <v>7875</v>
      </c>
      <c r="BC518" s="10">
        <v>5093</v>
      </c>
      <c r="BD518" s="10">
        <v>1870</v>
      </c>
      <c r="BE518" s="10">
        <v>1131</v>
      </c>
      <c r="BF518" s="10">
        <v>6547</v>
      </c>
      <c r="BG518" s="10">
        <v>8237</v>
      </c>
      <c r="BH518" s="10">
        <v>2764</v>
      </c>
      <c r="BI518" s="10">
        <v>1273</v>
      </c>
      <c r="BJ518" s="10">
        <v>6931</v>
      </c>
      <c r="BK518" s="10">
        <v>3238</v>
      </c>
      <c r="BL518" s="10">
        <v>7381</v>
      </c>
      <c r="BM518" s="10">
        <v>2989</v>
      </c>
      <c r="BN518" s="10">
        <v>2125</v>
      </c>
      <c r="BO518" s="10">
        <v>9323</v>
      </c>
      <c r="BP518" s="10">
        <v>8214</v>
      </c>
      <c r="BQ518" s="10">
        <v>3022</v>
      </c>
      <c r="BR518" s="10">
        <v>7152</v>
      </c>
      <c r="BS518" s="10">
        <v>5749</v>
      </c>
      <c r="BT518" s="10">
        <v>738</v>
      </c>
      <c r="BU518" s="10">
        <v>130</v>
      </c>
      <c r="BV518" s="10">
        <v>8272</v>
      </c>
      <c r="BW518" s="10">
        <v>4789</v>
      </c>
      <c r="BX518" s="10">
        <v>2578</v>
      </c>
      <c r="BY518" s="10">
        <v>5233</v>
      </c>
      <c r="BZ518" s="10">
        <v>5389</v>
      </c>
      <c r="CA518" s="10">
        <v>4395</v>
      </c>
      <c r="CB518" s="10">
        <v>1323</v>
      </c>
      <c r="CC518" s="10">
        <v>6734</v>
      </c>
      <c r="CD518" s="10">
        <v>9611</v>
      </c>
      <c r="CE518" s="10">
        <v>401</v>
      </c>
      <c r="CF518" s="10">
        <v>6443</v>
      </c>
      <c r="CG518" s="10">
        <v>8909</v>
      </c>
      <c r="CH518" s="10">
        <v>8435</v>
      </c>
      <c r="CI518" s="10">
        <v>2854</v>
      </c>
      <c r="CJ518" s="10">
        <v>3207</v>
      </c>
      <c r="CK518" s="10">
        <v>7992</v>
      </c>
      <c r="CL518" s="10">
        <v>905</v>
      </c>
      <c r="CM518" s="10">
        <v>4280</v>
      </c>
      <c r="CN518" s="10">
        <v>2356</v>
      </c>
      <c r="CO518" s="10">
        <v>4844</v>
      </c>
      <c r="CP518" s="10">
        <v>4877</v>
      </c>
      <c r="CQ518" s="10">
        <v>1169</v>
      </c>
      <c r="CR518" s="10">
        <v>5001</v>
      </c>
      <c r="CS518" s="10">
        <v>5649</v>
      </c>
      <c r="CT518" s="10">
        <v>84</v>
      </c>
      <c r="CU518" s="10">
        <v>2783</v>
      </c>
      <c r="CV518" s="10">
        <v>7188</v>
      </c>
      <c r="CW518" s="10">
        <v>2298</v>
      </c>
      <c r="CX518" s="10">
        <v>1568</v>
      </c>
      <c r="CY518" s="10">
        <v>7334</v>
      </c>
      <c r="CZ518" s="10">
        <v>8677</v>
      </c>
      <c r="DA518" s="10">
        <v>6050</v>
      </c>
      <c r="DB518" s="10">
        <v>5888</v>
      </c>
      <c r="DC518" s="10">
        <v>3180</v>
      </c>
      <c r="DD518" s="10">
        <v>1182</v>
      </c>
    </row>
    <row r="519" spans="1:108" x14ac:dyDescent="0.25">
      <c r="H519" s="11" t="s">
        <v>0</v>
      </c>
      <c r="I519" s="12">
        <v>-7.6958296307807359</v>
      </c>
      <c r="J519" s="12">
        <v>-12.724099297454778</v>
      </c>
      <c r="K519" s="12">
        <v>1.6429531003312956</v>
      </c>
      <c r="L519" s="12">
        <v>-0.29733615033960015</v>
      </c>
      <c r="M519" s="12">
        <v>2.5472393860196125</v>
      </c>
      <c r="N519" s="12">
        <v>-3.4671500088008349</v>
      </c>
      <c r="O519" s="12">
        <v>-1.8311201277270504</v>
      </c>
      <c r="P519" s="12">
        <v>-4.1107533534820906</v>
      </c>
      <c r="Q519" s="12">
        <v>-0.49528843384240412</v>
      </c>
      <c r="R519" s="12">
        <v>-5.401959917561447</v>
      </c>
      <c r="S519" s="12">
        <v>-2.5588046948504042</v>
      </c>
      <c r="T519" s="12">
        <v>1.6337544748046615</v>
      </c>
      <c r="U519" s="12">
        <v>9.7806758037713095</v>
      </c>
      <c r="V519" s="12">
        <v>5.6748682219258288</v>
      </c>
      <c r="W519" s="12">
        <v>-0.86219110060234838</v>
      </c>
      <c r="X519" s="12">
        <v>2.3354901364795162</v>
      </c>
      <c r="Y519" s="12">
        <v>-4.3376024639545028</v>
      </c>
      <c r="Z519" s="12">
        <v>3.8820886739431932</v>
      </c>
      <c r="AA519" s="12">
        <v>2.6673353303067642</v>
      </c>
      <c r="AB519" s="12">
        <v>-1.008791005732447</v>
      </c>
      <c r="AC519" s="12">
        <v>1.1274665647283513</v>
      </c>
      <c r="AD519" s="12">
        <v>4.8225797623915492</v>
      </c>
      <c r="AE519" s="12">
        <v>3.0439729791012122</v>
      </c>
      <c r="AF519" s="12">
        <v>-0.46748388108575778</v>
      </c>
      <c r="AG519" s="12">
        <v>4.1743985281107525</v>
      </c>
      <c r="AH519" s="12">
        <v>-12.411911197302953</v>
      </c>
      <c r="AI519" s="12">
        <v>4.1678730239399817</v>
      </c>
      <c r="AJ519" s="12">
        <v>-3.2774479424533527</v>
      </c>
      <c r="AK519" s="12">
        <v>-3.3150422956119687</v>
      </c>
      <c r="AL519" s="12">
        <v>-0.86694214809453884</v>
      </c>
      <c r="AM519" s="12">
        <v>4.2551350066030391</v>
      </c>
      <c r="AN519" s="12">
        <v>-0.74900091876298225</v>
      </c>
      <c r="AO519" s="12">
        <v>2.3464535806300493</v>
      </c>
      <c r="AP519" s="12">
        <v>-11.364290557811875</v>
      </c>
      <c r="AQ519" s="12">
        <v>0.13080055590407788</v>
      </c>
      <c r="AR519" s="12">
        <v>1.191623404606251</v>
      </c>
      <c r="AS519" s="12">
        <v>-1.8667782160868511</v>
      </c>
      <c r="AT519" s="12">
        <v>-1.5328755866166941</v>
      </c>
      <c r="AU519" s="12">
        <v>4.3876412110106209</v>
      </c>
      <c r="AV519" s="12">
        <v>2.5310966635165566</v>
      </c>
      <c r="AW519" s="12">
        <v>2.0486433629210814</v>
      </c>
      <c r="AX519" s="12">
        <v>6.0972632503628859</v>
      </c>
      <c r="AY519" s="12">
        <v>5.946244462211542</v>
      </c>
      <c r="AZ519" s="12">
        <v>0.21628360505118113</v>
      </c>
      <c r="BA519" s="12">
        <v>-0.29868351562817053</v>
      </c>
      <c r="BB519" s="12">
        <v>-0.99353105838786659</v>
      </c>
      <c r="BC519" s="12">
        <v>2.8151490342791123</v>
      </c>
      <c r="BD519" s="12">
        <v>-10.583424587634839</v>
      </c>
      <c r="BE519" s="12">
        <v>6.9834049146540123</v>
      </c>
      <c r="BF519" s="12">
        <v>3.3375361159996428</v>
      </c>
      <c r="BG519" s="12">
        <v>-5.6260627554087677</v>
      </c>
      <c r="BH519" s="12">
        <v>-0.13988448966081379</v>
      </c>
      <c r="BI519" s="12">
        <v>0.78210662229079675</v>
      </c>
      <c r="BJ519" s="12">
        <v>6.3354109803506198</v>
      </c>
      <c r="BK519" s="12">
        <v>-2.689766065946761</v>
      </c>
      <c r="BL519" s="12">
        <v>1.6771595486440793</v>
      </c>
      <c r="BM519" s="12">
        <v>4.0620596523489798</v>
      </c>
      <c r="BN519" s="12">
        <v>0.98760305466903886</v>
      </c>
      <c r="BO519" s="12">
        <v>2.0320952444007108</v>
      </c>
      <c r="BP519" s="12">
        <v>-1.6010136222866453</v>
      </c>
      <c r="BQ519" s="12">
        <v>-3.1196568027053266</v>
      </c>
      <c r="BR519" s="12">
        <v>6.0136934225161962</v>
      </c>
      <c r="BS519" s="12">
        <v>-0.38282249065913543</v>
      </c>
      <c r="BT519" s="12">
        <v>4.6056841437290883</v>
      </c>
      <c r="BU519" s="12">
        <v>1.2376679163916195</v>
      </c>
      <c r="BV519" s="12">
        <v>3.5464427883531648</v>
      </c>
      <c r="BW519" s="12">
        <v>-0.15109397278625114</v>
      </c>
      <c r="BX519" s="12">
        <v>-3.765862986363512</v>
      </c>
      <c r="BY519" s="12">
        <v>-6.1872129473906687</v>
      </c>
      <c r="BZ519" s="12">
        <v>0.43081500822737434</v>
      </c>
      <c r="CA519" s="12">
        <v>-1.0962362041505367</v>
      </c>
      <c r="CB519" s="12">
        <v>3.7066829833736694</v>
      </c>
      <c r="CC519" s="12">
        <v>-1.0272039489091913</v>
      </c>
      <c r="CD519" s="12">
        <v>1.0269248438161629</v>
      </c>
      <c r="CE519" s="12">
        <v>-2.3009758992219078</v>
      </c>
      <c r="CF519" s="12">
        <v>-4.7988510045901336</v>
      </c>
      <c r="CG519" s="12">
        <v>3.0438483576709063</v>
      </c>
      <c r="CH519" s="12">
        <v>7.9619539595649291</v>
      </c>
      <c r="CI519" s="12">
        <v>-0.33937343584788149</v>
      </c>
      <c r="CJ519" s="12">
        <v>2.027251219402312</v>
      </c>
      <c r="CK519" s="12">
        <v>-6.6972729361452252</v>
      </c>
      <c r="CL519" s="12">
        <v>-4.9528205818022881</v>
      </c>
      <c r="CM519" s="12">
        <v>8.9263331766100595</v>
      </c>
      <c r="CN519" s="12">
        <v>-1.8748053142058057</v>
      </c>
      <c r="CO519" s="12">
        <v>6.0245273811163305</v>
      </c>
      <c r="CP519" s="12">
        <v>-0.25287022016822025</v>
      </c>
      <c r="CQ519" s="12">
        <v>-1.2475602174545495</v>
      </c>
      <c r="CR519" s="12">
        <v>4.0767270466310193E-2</v>
      </c>
      <c r="CS519" s="12">
        <v>8.3313015720529471</v>
      </c>
      <c r="CT519" s="12">
        <v>-7.3045752744962531</v>
      </c>
      <c r="CU519" s="12">
        <v>-0.46364095590944671</v>
      </c>
      <c r="CV519" s="12">
        <v>4.0517839675819847</v>
      </c>
      <c r="CW519" s="12">
        <v>1.7676859085034127</v>
      </c>
      <c r="CX519" s="12">
        <v>3.8269232572971696</v>
      </c>
      <c r="CY519" s="12">
        <v>3.6234721114447628</v>
      </c>
      <c r="CZ519" s="12">
        <v>5.0401473696417733</v>
      </c>
      <c r="DA519" s="12">
        <v>-0.68598194273010549</v>
      </c>
      <c r="DB519" s="12">
        <v>-1.0395479379801116</v>
      </c>
      <c r="DC519" s="12">
        <v>-11.273343508397646</v>
      </c>
      <c r="DD519" s="12">
        <v>2.407975733511269</v>
      </c>
    </row>
    <row r="520" spans="1:108" x14ac:dyDescent="0.25">
      <c r="H520" s="11" t="s">
        <v>2</v>
      </c>
      <c r="I520" s="12">
        <v>-4.7888576556189966</v>
      </c>
      <c r="J520" s="12">
        <v>-14.730336803159597</v>
      </c>
      <c r="K520" s="12">
        <v>13.699375394796455</v>
      </c>
      <c r="L520" s="12">
        <v>8.954067137934592</v>
      </c>
      <c r="M520" s="12">
        <v>14.485844605731224</v>
      </c>
      <c r="N520" s="12">
        <v>3.3214304005766118</v>
      </c>
      <c r="O520" s="12">
        <v>5.7015029530216044</v>
      </c>
      <c r="P520" s="12">
        <v>0.6599544688970429</v>
      </c>
      <c r="Q520" s="12">
        <v>8.6260632783404372</v>
      </c>
      <c r="R520" s="12">
        <v>-1.3505243622868688</v>
      </c>
      <c r="S520" s="12">
        <v>5.3532189097442231</v>
      </c>
      <c r="T520" s="12">
        <v>13.797732862477559</v>
      </c>
      <c r="U520" s="12">
        <v>29.464753298947475</v>
      </c>
      <c r="V520" s="12">
        <v>21.069077930011215</v>
      </c>
      <c r="W520" s="12">
        <v>6.058671520497275</v>
      </c>
      <c r="X520" s="12">
        <v>13.829848965579098</v>
      </c>
      <c r="Y520" s="12">
        <v>1.2763696366450767</v>
      </c>
      <c r="Z520" s="12">
        <v>18.280668298501922</v>
      </c>
      <c r="AA520" s="12">
        <v>17.091006290160703</v>
      </c>
      <c r="AB520" s="12">
        <v>7.9134055153133556</v>
      </c>
      <c r="AC520" s="12">
        <v>12.704324909383796</v>
      </c>
      <c r="AD520" s="12">
        <v>19.516762154497094</v>
      </c>
      <c r="AE520" s="12">
        <v>16.209397746237876</v>
      </c>
      <c r="AF520" s="12">
        <v>9.3679888944271266</v>
      </c>
      <c r="AG520" s="12">
        <v>18.439019785300545</v>
      </c>
      <c r="AH520" s="12">
        <v>-14.908367503429593</v>
      </c>
      <c r="AI520" s="12">
        <v>18.90043096874323</v>
      </c>
      <c r="AJ520" s="12">
        <v>4.9667021979202506</v>
      </c>
      <c r="AK520" s="12">
        <v>4.1868078380492779</v>
      </c>
      <c r="AL520" s="12">
        <v>8.854366622881459</v>
      </c>
      <c r="AM520" s="12">
        <v>15.524202290520522</v>
      </c>
      <c r="AN520" s="12">
        <v>7.331625679393956</v>
      </c>
      <c r="AO520" s="12">
        <v>13.778748901134193</v>
      </c>
      <c r="AP520" s="12">
        <v>-12.652655888288233</v>
      </c>
      <c r="AQ520" s="12">
        <v>11.228603850379574</v>
      </c>
      <c r="AR520" s="12">
        <v>12.971755702410535</v>
      </c>
      <c r="AS520" s="12">
        <v>5.4978930405057023</v>
      </c>
      <c r="AT520" s="12">
        <v>7.2151613993270463</v>
      </c>
      <c r="AU520" s="12">
        <v>17.375725191058468</v>
      </c>
      <c r="AV520" s="12">
        <v>14.380901168343575</v>
      </c>
      <c r="AW520" s="12">
        <v>14.24691371536626</v>
      </c>
      <c r="AX520" s="12">
        <v>22.998584236617727</v>
      </c>
      <c r="AY520" s="12">
        <v>22.059478867269149</v>
      </c>
      <c r="AZ520" s="12">
        <v>10.619514344511625</v>
      </c>
      <c r="BA520" s="12">
        <v>10.699626034722916</v>
      </c>
      <c r="BB520" s="12">
        <v>8.1238305430842956</v>
      </c>
      <c r="BC520" s="12">
        <v>16.681699584877364</v>
      </c>
      <c r="BD520" s="12">
        <v>-11.127002029273202</v>
      </c>
      <c r="BE520" s="12">
        <v>23.56034661279315</v>
      </c>
      <c r="BF520" s="12">
        <v>14.690859916913595</v>
      </c>
      <c r="BG520" s="12">
        <v>-3.0460087017132862</v>
      </c>
      <c r="BH520" s="12">
        <v>9.4388565436145182</v>
      </c>
      <c r="BI520" s="12">
        <v>11.664527858414996</v>
      </c>
      <c r="BJ520" s="12">
        <v>22.692970334385361</v>
      </c>
      <c r="BK520" s="12">
        <v>6.2965984374758941</v>
      </c>
      <c r="BL520" s="12">
        <v>13.871645665182053</v>
      </c>
      <c r="BM520" s="12">
        <v>16.249210681496894</v>
      </c>
      <c r="BN520" s="12">
        <v>11.676155634979855</v>
      </c>
      <c r="BO520" s="12">
        <v>13.892034411345501</v>
      </c>
      <c r="BP520" s="12">
        <v>6.1120525769769376</v>
      </c>
      <c r="BQ520" s="12">
        <v>4.8519157131305013</v>
      </c>
      <c r="BR520" s="12">
        <v>22.515396805857776</v>
      </c>
      <c r="BS520" s="12">
        <v>8.6971669000786545</v>
      </c>
      <c r="BT520" s="12">
        <v>18.941510612236563</v>
      </c>
      <c r="BU520" s="12">
        <v>11.914043364462032</v>
      </c>
      <c r="BV520" s="12">
        <v>16.927801479648604</v>
      </c>
      <c r="BW520" s="12">
        <v>10.509545537322305</v>
      </c>
      <c r="BX520" s="12">
        <v>1.8891076613296245</v>
      </c>
      <c r="BY520" s="12">
        <v>-2.8154299895348185</v>
      </c>
      <c r="BZ520" s="12">
        <v>11.258309150390392</v>
      </c>
      <c r="CA520" s="12">
        <v>7.1570588673139888</v>
      </c>
      <c r="CB520" s="12">
        <v>17.809881472568982</v>
      </c>
      <c r="CC520" s="12">
        <v>8.0315338979259963</v>
      </c>
      <c r="CD520" s="12">
        <v>12.022126375720472</v>
      </c>
      <c r="CE520" s="12">
        <v>5.5542069933703972</v>
      </c>
      <c r="CF520" s="12">
        <v>0.25556496072254042</v>
      </c>
      <c r="CG520" s="12">
        <v>16.646800411177953</v>
      </c>
      <c r="CH520" s="12">
        <v>26.014861950070042</v>
      </c>
      <c r="CI520" s="12">
        <v>9.0761087678709433</v>
      </c>
      <c r="CJ520" s="12">
        <v>13.958035552580849</v>
      </c>
      <c r="CK520" s="12">
        <v>-4.0547016652949051</v>
      </c>
      <c r="CL520" s="12">
        <v>-1.3590618420245532E-2</v>
      </c>
      <c r="CM520" s="12">
        <v>25.82856054852919</v>
      </c>
      <c r="CN520" s="12">
        <v>6.5327783766098717</v>
      </c>
      <c r="CO520" s="12">
        <v>23.077884378797329</v>
      </c>
      <c r="CP520" s="12">
        <v>8.3578684972319159</v>
      </c>
      <c r="CQ520" s="12">
        <v>8.2737613746900482</v>
      </c>
      <c r="CR520" s="12">
        <v>11.422072720087742</v>
      </c>
      <c r="CS520" s="12">
        <v>25.339528853125426</v>
      </c>
      <c r="CT520" s="12">
        <v>-5.502515038124443</v>
      </c>
      <c r="CU520" s="12">
        <v>6.2432890584828824</v>
      </c>
      <c r="CV520" s="12">
        <v>19.423152706752909</v>
      </c>
      <c r="CW520" s="12">
        <v>12.731172072475706</v>
      </c>
      <c r="CX520" s="12">
        <v>18.242655210131005</v>
      </c>
      <c r="CY520" s="12">
        <v>17.160049453532679</v>
      </c>
      <c r="CZ520" s="12">
        <v>20.999547223966026</v>
      </c>
      <c r="DA520" s="12">
        <v>8.5861831062922782</v>
      </c>
      <c r="DB520" s="12">
        <v>7.8250768012650829</v>
      </c>
      <c r="DC520" s="12">
        <v>-13.229349074971765</v>
      </c>
      <c r="DD520" s="12">
        <v>13.083457038161979</v>
      </c>
    </row>
    <row r="521" spans="1:108" x14ac:dyDescent="0.25">
      <c r="A521" s="2">
        <v>174</v>
      </c>
      <c r="B521" s="8">
        <f t="shared" ref="B521" ca="1" si="45">_xlfn.COVARIANCE.P(OFFSET(I522,0,0,1,20),OFFSET(I523,0,0,1,20))/_xlfn.VAR.P(OFFSET(I522,0,0,1,20))</f>
        <v>2.0469060401298784</v>
      </c>
      <c r="C521" s="8">
        <f t="shared" ref="C521" ca="1" si="46">_xlfn.COVARIANCE.P(OFFSET(I522,0,0,1,50),OFFSET(I523,0,0,1,50))/_xlfn.VAR.P(OFFSET(I522,0,0,1,50))</f>
        <v>1.9840068297527595</v>
      </c>
      <c r="D521" s="8">
        <f t="shared" ref="D521" ca="1" si="47">_xlfn.COVARIANCE.P(OFFSET(I522,0,0,1,100),OFFSET(I523,0,0,1,100))/_xlfn.VAR.P(OFFSET(I522,0,0,1,100))</f>
        <v>1.9875621340572065</v>
      </c>
      <c r="E521" s="8">
        <f t="shared" ref="E521" ca="1" si="48">AVERAGE(OFFSET(I523,0,0,1,20))-AVERAGE(OFFSET(I522,0,0,1,20))*B521</f>
        <v>9.9125133742686149</v>
      </c>
      <c r="F521" s="8">
        <f t="shared" ref="F521" ca="1" si="49">AVERAGE(OFFSET(I523,0,0,1,50))-AVERAGE(OFFSET(I522,0,0,1,50))*C521</f>
        <v>9.9452156999394248</v>
      </c>
      <c r="G521" s="8">
        <f t="shared" ref="G521" ca="1" si="50">AVERAGE(OFFSET(I523,0,0,1,100))-AVERAGE(OFFSET(I522,0,0,1,100))*D521</f>
        <v>10.037814692349157</v>
      </c>
      <c r="H521" s="9" t="s">
        <v>29</v>
      </c>
      <c r="I521" s="10">
        <v>6795</v>
      </c>
      <c r="J521" s="10">
        <v>4644</v>
      </c>
      <c r="K521" s="10">
        <v>792</v>
      </c>
      <c r="L521" s="10">
        <v>8852</v>
      </c>
      <c r="M521" s="10">
        <v>9714</v>
      </c>
      <c r="N521" s="10">
        <v>7046</v>
      </c>
      <c r="O521" s="10">
        <v>9204</v>
      </c>
      <c r="P521" s="10">
        <v>9179</v>
      </c>
      <c r="Q521" s="10">
        <v>4667</v>
      </c>
      <c r="R521" s="10">
        <v>6241</v>
      </c>
      <c r="S521" s="10">
        <v>1463</v>
      </c>
      <c r="T521" s="10">
        <v>1355</v>
      </c>
      <c r="U521" s="10">
        <v>5370</v>
      </c>
      <c r="V521" s="10">
        <v>6445</v>
      </c>
      <c r="W521" s="10">
        <v>6584</v>
      </c>
      <c r="X521" s="10">
        <v>4399</v>
      </c>
      <c r="Y521" s="10">
        <v>559</v>
      </c>
      <c r="Z521" s="10">
        <v>4179</v>
      </c>
      <c r="AA521" s="10">
        <v>8195</v>
      </c>
      <c r="AB521" s="10">
        <v>3456</v>
      </c>
      <c r="AC521" s="10">
        <v>4795</v>
      </c>
      <c r="AD521" s="10">
        <v>7690</v>
      </c>
      <c r="AE521" s="10">
        <v>9962</v>
      </c>
      <c r="AF521" s="10">
        <v>6098</v>
      </c>
      <c r="AG521" s="10">
        <v>7306</v>
      </c>
      <c r="AH521" s="10">
        <v>7210</v>
      </c>
      <c r="AI521" s="10">
        <v>3717</v>
      </c>
      <c r="AJ521" s="10">
        <v>870</v>
      </c>
      <c r="AK521" s="10">
        <v>5455</v>
      </c>
      <c r="AL521" s="10">
        <v>7975</v>
      </c>
      <c r="AM521" s="10">
        <v>283</v>
      </c>
      <c r="AN521" s="10">
        <v>3419</v>
      </c>
      <c r="AO521" s="10">
        <v>5215</v>
      </c>
      <c r="AP521" s="10">
        <v>5014</v>
      </c>
      <c r="AQ521" s="10">
        <v>5180</v>
      </c>
      <c r="AR521" s="10">
        <v>8699</v>
      </c>
      <c r="AS521" s="10">
        <v>9886</v>
      </c>
      <c r="AT521" s="10">
        <v>2043</v>
      </c>
      <c r="AU521" s="10">
        <v>2314</v>
      </c>
      <c r="AV521" s="10">
        <v>7663</v>
      </c>
      <c r="AW521" s="10">
        <v>845</v>
      </c>
      <c r="AX521" s="10">
        <v>7783</v>
      </c>
      <c r="AY521" s="10">
        <v>8332</v>
      </c>
      <c r="AZ521" s="10">
        <v>2975</v>
      </c>
      <c r="BA521" s="10">
        <v>8276</v>
      </c>
      <c r="BB521" s="10">
        <v>7733</v>
      </c>
      <c r="BC521" s="10">
        <v>4210</v>
      </c>
      <c r="BD521" s="10">
        <v>2656</v>
      </c>
      <c r="BE521" s="10">
        <v>8322</v>
      </c>
      <c r="BF521" s="10">
        <v>7949</v>
      </c>
      <c r="BG521" s="10">
        <v>9864</v>
      </c>
      <c r="BH521" s="10">
        <v>8820</v>
      </c>
      <c r="BI521" s="10">
        <v>6164</v>
      </c>
      <c r="BJ521" s="10">
        <v>5883</v>
      </c>
      <c r="BK521" s="10">
        <v>7592</v>
      </c>
      <c r="BL521" s="10">
        <v>9193</v>
      </c>
      <c r="BM521" s="10">
        <v>3024</v>
      </c>
      <c r="BN521" s="10">
        <v>9845</v>
      </c>
      <c r="BO521" s="10">
        <v>3595</v>
      </c>
      <c r="BP521" s="10">
        <v>526</v>
      </c>
      <c r="BQ521" s="10">
        <v>1665</v>
      </c>
      <c r="BR521" s="10">
        <v>1320</v>
      </c>
      <c r="BS521" s="10">
        <v>3044</v>
      </c>
      <c r="BT521" s="10">
        <v>3057</v>
      </c>
      <c r="BU521" s="10">
        <v>9946</v>
      </c>
      <c r="BV521" s="10">
        <v>7394</v>
      </c>
      <c r="BW521" s="10">
        <v>6937</v>
      </c>
      <c r="BX521" s="10">
        <v>1459</v>
      </c>
      <c r="BY521" s="10">
        <v>3150</v>
      </c>
      <c r="BZ521" s="10">
        <v>6460</v>
      </c>
      <c r="CA521" s="10">
        <v>8716</v>
      </c>
      <c r="CB521" s="10">
        <v>2895</v>
      </c>
      <c r="CC521" s="10">
        <v>8075</v>
      </c>
      <c r="CD521" s="10">
        <v>4945</v>
      </c>
      <c r="CE521" s="10">
        <v>3092</v>
      </c>
      <c r="CF521" s="10">
        <v>3724</v>
      </c>
      <c r="CG521" s="10">
        <v>3251</v>
      </c>
      <c r="CH521" s="10">
        <v>499</v>
      </c>
      <c r="CI521" s="10">
        <v>6151</v>
      </c>
      <c r="CJ521" s="10">
        <v>5326</v>
      </c>
      <c r="CK521" s="10">
        <v>867</v>
      </c>
      <c r="CL521" s="10">
        <v>2642</v>
      </c>
      <c r="CM521" s="10">
        <v>6318</v>
      </c>
      <c r="CN521" s="10">
        <v>4029</v>
      </c>
      <c r="CO521" s="10">
        <v>2518</v>
      </c>
      <c r="CP521" s="10">
        <v>6720</v>
      </c>
      <c r="CQ521" s="10">
        <v>2786</v>
      </c>
      <c r="CR521" s="10">
        <v>276</v>
      </c>
      <c r="CS521" s="10">
        <v>7849</v>
      </c>
      <c r="CT521" s="10">
        <v>5170</v>
      </c>
      <c r="CU521" s="10">
        <v>484</v>
      </c>
      <c r="CV521" s="10">
        <v>9836</v>
      </c>
      <c r="CW521" s="10">
        <v>4052</v>
      </c>
      <c r="CX521" s="10">
        <v>9768</v>
      </c>
      <c r="CY521" s="10">
        <v>5794</v>
      </c>
      <c r="CZ521" s="10">
        <v>2291</v>
      </c>
      <c r="DA521" s="10">
        <v>4762</v>
      </c>
      <c r="DB521" s="10">
        <v>3511</v>
      </c>
      <c r="DC521" s="10">
        <v>8819</v>
      </c>
      <c r="DD521" s="10">
        <v>9108</v>
      </c>
    </row>
    <row r="522" spans="1:108" x14ac:dyDescent="0.25">
      <c r="H522" s="11" t="s">
        <v>0</v>
      </c>
      <c r="I522" s="12">
        <v>-3.4615512514069673</v>
      </c>
      <c r="J522" s="12">
        <v>-10.328463793855875</v>
      </c>
      <c r="K522" s="12">
        <v>0.17017992837098792</v>
      </c>
      <c r="L522" s="12">
        <v>1.3058299673630187</v>
      </c>
      <c r="M522" s="12">
        <v>-4.2294067908804625</v>
      </c>
      <c r="N522" s="12">
        <v>-2.7406157391437653</v>
      </c>
      <c r="O522" s="12">
        <v>2.3324770189970061</v>
      </c>
      <c r="P522" s="12">
        <v>-5.5173545473997629</v>
      </c>
      <c r="Q522" s="12">
        <v>-9.5024941670266025E-2</v>
      </c>
      <c r="R522" s="12">
        <v>11.148861728843949</v>
      </c>
      <c r="S522" s="12">
        <v>0.50660064840197683</v>
      </c>
      <c r="T522" s="12">
        <v>-3.0572259230424064</v>
      </c>
      <c r="U522" s="12">
        <v>2.4422490214415511</v>
      </c>
      <c r="V522" s="12">
        <v>2.0041926248556963</v>
      </c>
      <c r="W522" s="12">
        <v>-0.25053201004137438</v>
      </c>
      <c r="X522" s="12">
        <v>-1.8384606570512299</v>
      </c>
      <c r="Y522" s="12">
        <v>1.9342141534408301</v>
      </c>
      <c r="Z522" s="12">
        <v>-2.5829257091354932E-2</v>
      </c>
      <c r="AA522" s="12">
        <v>11.26864773830148</v>
      </c>
      <c r="AB522" s="12">
        <v>4.1337281889139907</v>
      </c>
      <c r="AC522" s="12">
        <v>-2.0715128510971743</v>
      </c>
      <c r="AD522" s="12">
        <v>-1.3320864050831072</v>
      </c>
      <c r="AE522" s="12">
        <v>6.3126083813526543</v>
      </c>
      <c r="AF522" s="12">
        <v>3.1871669879947824</v>
      </c>
      <c r="AG522" s="12">
        <v>-2.6196360874783071</v>
      </c>
      <c r="AH522" s="12">
        <v>2.2020645066434779</v>
      </c>
      <c r="AI522" s="12">
        <v>-0.97144355163766394</v>
      </c>
      <c r="AJ522" s="12">
        <v>-2.558896652628357</v>
      </c>
      <c r="AK522" s="12">
        <v>-6.3005581361243355</v>
      </c>
      <c r="AL522" s="12">
        <v>4.7038055235170253</v>
      </c>
      <c r="AM522" s="12">
        <v>-8.4668091565789485</v>
      </c>
      <c r="AN522" s="12">
        <v>6.1530806041711141</v>
      </c>
      <c r="AO522" s="12">
        <v>4.509790424954093</v>
      </c>
      <c r="AP522" s="12">
        <v>-3.1348757111815235</v>
      </c>
      <c r="AQ522" s="12">
        <v>-2.2713095052883934</v>
      </c>
      <c r="AR522" s="12">
        <v>11.924540902198974</v>
      </c>
      <c r="AS522" s="12">
        <v>-2.109917058741285</v>
      </c>
      <c r="AT522" s="12">
        <v>-3.4207563175766458</v>
      </c>
      <c r="AU522" s="12">
        <v>-8.3934453715675392</v>
      </c>
      <c r="AV522" s="12">
        <v>0.27301433206774406</v>
      </c>
      <c r="AW522" s="12">
        <v>-4.3139651812704134</v>
      </c>
      <c r="AX522" s="12">
        <v>-0.20327125391070872</v>
      </c>
      <c r="AY522" s="12">
        <v>4.538195551399645</v>
      </c>
      <c r="AZ522" s="12">
        <v>0.29598788536402887</v>
      </c>
      <c r="BA522" s="12">
        <v>-6.084810811765621</v>
      </c>
      <c r="BB522" s="12">
        <v>2.8182887035008326</v>
      </c>
      <c r="BC522" s="12">
        <v>7.5908127238462653</v>
      </c>
      <c r="BD522" s="12">
        <v>2.5909257969228583</v>
      </c>
      <c r="BE522" s="12">
        <v>8.5763945902440994</v>
      </c>
      <c r="BF522" s="12">
        <v>0.15595559835462697</v>
      </c>
      <c r="BG522" s="12">
        <v>-1.8401454942280584</v>
      </c>
      <c r="BH522" s="12">
        <v>-6.5271298312391144</v>
      </c>
      <c r="BI522" s="12">
        <v>3.9299713096492788</v>
      </c>
      <c r="BJ522" s="12">
        <v>-4.0748287260806473</v>
      </c>
      <c r="BK522" s="12">
        <v>5.8622368246081171</v>
      </c>
      <c r="BL522" s="12">
        <v>9.1508372065744155</v>
      </c>
      <c r="BM522" s="12">
        <v>1.3856191792678374</v>
      </c>
      <c r="BN522" s="12">
        <v>1.7274600938845488</v>
      </c>
      <c r="BO522" s="12">
        <v>-1.5940043633944703</v>
      </c>
      <c r="BP522" s="12">
        <v>5.0121328510340408</v>
      </c>
      <c r="BQ522" s="12">
        <v>3.5077644532173879</v>
      </c>
      <c r="BR522" s="12">
        <v>2.0290701454869526</v>
      </c>
      <c r="BS522" s="12">
        <v>-8.3229656218817318</v>
      </c>
      <c r="BT522" s="12">
        <v>-0.38539882542177661</v>
      </c>
      <c r="BU522" s="12">
        <v>-2.0258706906233765</v>
      </c>
      <c r="BV522" s="12">
        <v>7.1581374271030356</v>
      </c>
      <c r="BW522" s="12">
        <v>-1.2623464998239653</v>
      </c>
      <c r="BX522" s="12">
        <v>-2.1954457809992207</v>
      </c>
      <c r="BY522" s="12">
        <v>-2.1447964268186235</v>
      </c>
      <c r="BZ522" s="12">
        <v>3.1490443309772349</v>
      </c>
      <c r="CA522" s="12">
        <v>2.5477736221064773</v>
      </c>
      <c r="CB522" s="12">
        <v>-1.1915151332461884</v>
      </c>
      <c r="CC522" s="12">
        <v>-6.3983635944592478</v>
      </c>
      <c r="CD522" s="12">
        <v>-5.2615100809887583</v>
      </c>
      <c r="CE522" s="12">
        <v>1.0627649455674413</v>
      </c>
      <c r="CF522" s="12">
        <v>6.9075253110623747</v>
      </c>
      <c r="CG522" s="12">
        <v>-6.4843698105583982</v>
      </c>
      <c r="CH522" s="12">
        <v>-3.1412660224410183</v>
      </c>
      <c r="CI522" s="12">
        <v>0.68438142773083477</v>
      </c>
      <c r="CJ522" s="12">
        <v>-10.809310791688283</v>
      </c>
      <c r="CK522" s="12">
        <v>0.46326423239049885</v>
      </c>
      <c r="CL522" s="12">
        <v>-0.32326773761807559</v>
      </c>
      <c r="CM522" s="12">
        <v>-8.0906624669083733</v>
      </c>
      <c r="CN522" s="12">
        <v>2.7006834653666756</v>
      </c>
      <c r="CO522" s="12">
        <v>4.1821559502831684</v>
      </c>
      <c r="CP522" s="12">
        <v>1.6378461732462695</v>
      </c>
      <c r="CQ522" s="12">
        <v>-3.2997498171435886</v>
      </c>
      <c r="CR522" s="12">
        <v>8.6042435836112947</v>
      </c>
      <c r="CS522" s="12">
        <v>-8.7783489172808995</v>
      </c>
      <c r="CT522" s="12">
        <v>-1.9433840554240123</v>
      </c>
      <c r="CU522" s="12">
        <v>-0.66187386343733057</v>
      </c>
      <c r="CV522" s="12">
        <v>0.86314156079644988</v>
      </c>
      <c r="CW522" s="12">
        <v>-0.28232349319513378</v>
      </c>
      <c r="CX522" s="12">
        <v>-3.5078187801755609</v>
      </c>
      <c r="CY522" s="12">
        <v>9.3001852948406274</v>
      </c>
      <c r="CZ522" s="12">
        <v>-6.1557086828727501</v>
      </c>
      <c r="DA522" s="12">
        <v>0.86042424007803275</v>
      </c>
      <c r="DB522" s="12">
        <v>11.260950099155529</v>
      </c>
      <c r="DC522" s="12">
        <v>-5.6550485739832714</v>
      </c>
      <c r="DD522" s="12">
        <v>11.27203370513435</v>
      </c>
    </row>
    <row r="523" spans="1:108" x14ac:dyDescent="0.25">
      <c r="H523" s="11" t="s">
        <v>2</v>
      </c>
      <c r="I523" s="12">
        <v>2.8851966031128566</v>
      </c>
      <c r="J523" s="12">
        <v>-11.082427178095426</v>
      </c>
      <c r="K523" s="12">
        <v>8.7857151869964802</v>
      </c>
      <c r="L523" s="12">
        <v>13.352532433116025</v>
      </c>
      <c r="M523" s="12">
        <v>1.5129690742150335</v>
      </c>
      <c r="N523" s="12">
        <v>5.1376869674133907</v>
      </c>
      <c r="O523" s="12">
        <v>12.745532729787929</v>
      </c>
      <c r="P523" s="12">
        <v>-0.36690490853565361</v>
      </c>
      <c r="Q523" s="12">
        <v>9.4071610467937692</v>
      </c>
      <c r="R523" s="12">
        <v>33.187560333806793</v>
      </c>
      <c r="S523" s="12">
        <v>11.556272422529981</v>
      </c>
      <c r="T523" s="12">
        <v>3.0239435985994669</v>
      </c>
      <c r="U523" s="12">
        <v>14.572116088890201</v>
      </c>
      <c r="V523" s="12">
        <v>13.565209611827713</v>
      </c>
      <c r="W523" s="12">
        <v>10.072110801238864</v>
      </c>
      <c r="X523" s="12">
        <v>4.875645584928689</v>
      </c>
      <c r="Y523" s="12">
        <v>15.398123889480679</v>
      </c>
      <c r="Z523" s="12">
        <v>10.033398031254325</v>
      </c>
      <c r="AA523" s="12">
        <v>33.555830911142557</v>
      </c>
      <c r="AB523" s="12">
        <v>17.705108920935132</v>
      </c>
      <c r="AC523" s="12">
        <v>6.3368003554376235</v>
      </c>
      <c r="AD523" s="12">
        <v>6.4843130649453897</v>
      </c>
      <c r="AE523" s="12">
        <v>22.431017911132706</v>
      </c>
      <c r="AF523" s="12">
        <v>15.752119308455816</v>
      </c>
      <c r="AG523" s="12">
        <v>5.5680621446564391</v>
      </c>
      <c r="AH523" s="12">
        <v>15.470346255388524</v>
      </c>
      <c r="AI523" s="12">
        <v>8.5229919293991419</v>
      </c>
      <c r="AJ523" s="12">
        <v>5.7195862787150231</v>
      </c>
      <c r="AK523" s="12">
        <v>-1.9286012089843403</v>
      </c>
      <c r="AL523" s="12">
        <v>17.850178981938459</v>
      </c>
      <c r="AM523" s="12">
        <v>-7.8408676032791602</v>
      </c>
      <c r="AN523" s="12">
        <v>21.660437763216883</v>
      </c>
      <c r="AO523" s="12">
        <v>17.161167089609027</v>
      </c>
      <c r="AP523" s="12">
        <v>3.8336180969170175</v>
      </c>
      <c r="AQ523" s="12">
        <v>6.0576539189556744</v>
      </c>
      <c r="AR523" s="12">
        <v>33.15899240990516</v>
      </c>
      <c r="AS523" s="12">
        <v>5.413598379008346</v>
      </c>
      <c r="AT523" s="12">
        <v>4.3116298316499471</v>
      </c>
      <c r="AU523" s="12">
        <v>-8.2473710258720985</v>
      </c>
      <c r="AV523" s="12">
        <v>11.390206373356063</v>
      </c>
      <c r="AW523" s="12">
        <v>2.599350489440988</v>
      </c>
      <c r="AX523" s="12">
        <v>10.286916871716397</v>
      </c>
      <c r="AY523" s="12">
        <v>19.257689340409637</v>
      </c>
      <c r="AZ523" s="12">
        <v>10.744002929103946</v>
      </c>
      <c r="BA523" s="12">
        <v>-1.5757001999910505</v>
      </c>
      <c r="BB523" s="12">
        <v>13.783193730834594</v>
      </c>
      <c r="BC523" s="12">
        <v>24.684107256516075</v>
      </c>
      <c r="BD523" s="12">
        <v>13.890891765774409</v>
      </c>
      <c r="BE523" s="12">
        <v>27.201788867411075</v>
      </c>
      <c r="BF523" s="12">
        <v>11.647199035369763</v>
      </c>
      <c r="BG523" s="12">
        <v>6.1020821824035476</v>
      </c>
      <c r="BH523" s="12">
        <v>-2.3407267897109683</v>
      </c>
      <c r="BI523" s="12">
        <v>18.441233620849776</v>
      </c>
      <c r="BJ523" s="12">
        <v>2.1553384409131331</v>
      </c>
      <c r="BK523" s="12">
        <v>22.604672678313595</v>
      </c>
      <c r="BL523" s="12">
        <v>28.702709341922432</v>
      </c>
      <c r="BM523" s="12">
        <v>14.398297094051381</v>
      </c>
      <c r="BN523" s="12">
        <v>13.071478217878298</v>
      </c>
      <c r="BO523" s="12">
        <v>7.3262699321413427</v>
      </c>
      <c r="BP523" s="12">
        <v>20.036533414978795</v>
      </c>
      <c r="BQ523" s="12">
        <v>16.76935984750946</v>
      </c>
      <c r="BR523" s="12">
        <v>13.350402847774358</v>
      </c>
      <c r="BS523" s="12">
        <v>-7.2760627827786379</v>
      </c>
      <c r="BT523" s="12">
        <v>10.154752525905907</v>
      </c>
      <c r="BU523" s="12">
        <v>6.9373261798822652</v>
      </c>
      <c r="BV523" s="12">
        <v>24.618183776160052</v>
      </c>
      <c r="BW523" s="12">
        <v>6.1123423504347931</v>
      </c>
      <c r="BX523" s="12">
        <v>5.6680602860479867</v>
      </c>
      <c r="BY523" s="12">
        <v>4.7227779982050704</v>
      </c>
      <c r="BZ523" s="12">
        <v>17.008426582401665</v>
      </c>
      <c r="CA523" s="12">
        <v>15.988522785044374</v>
      </c>
      <c r="CB523" s="12">
        <v>6.7882757309833304</v>
      </c>
      <c r="CC523" s="12">
        <v>-3.1420921113016771</v>
      </c>
      <c r="CD523" s="12">
        <v>-7.5943159464470222E-2</v>
      </c>
      <c r="CE523" s="12">
        <v>11.44961165488553</v>
      </c>
      <c r="CF523" s="12">
        <v>25.202072397884812</v>
      </c>
      <c r="CG523" s="12">
        <v>-3.0516366234069165</v>
      </c>
      <c r="CH523" s="12">
        <v>3.3326524796437473</v>
      </c>
      <c r="CI523" s="12">
        <v>11.423373323790255</v>
      </c>
      <c r="CJ523" s="12">
        <v>-9.7995320698294659</v>
      </c>
      <c r="CK523" s="12">
        <v>10.425955348133305</v>
      </c>
      <c r="CL523" s="12">
        <v>8.5692874694192334</v>
      </c>
      <c r="CM523" s="12">
        <v>-5.3576649818492363</v>
      </c>
      <c r="CN523" s="12">
        <v>15.645928384341092</v>
      </c>
      <c r="CO523" s="12">
        <v>20.322555805446225</v>
      </c>
      <c r="CP523" s="12">
        <v>11.842024987821432</v>
      </c>
      <c r="CQ523" s="12">
        <v>4.9887988369879572</v>
      </c>
      <c r="CR523" s="12">
        <v>26.490275075462353</v>
      </c>
      <c r="CS523" s="12">
        <v>-6.6662532816103131</v>
      </c>
      <c r="CT523" s="12">
        <v>5.2461491061261452</v>
      </c>
      <c r="CU523" s="12">
        <v>8.2186983550425463</v>
      </c>
      <c r="CV523" s="12">
        <v>12.443628128108372</v>
      </c>
      <c r="CW523" s="12">
        <v>10.07194479377408</v>
      </c>
      <c r="CX523" s="12">
        <v>2.8267949378741415</v>
      </c>
      <c r="CY523" s="12">
        <v>28.197984867855638</v>
      </c>
      <c r="CZ523" s="12">
        <v>-2.8819377802308375</v>
      </c>
      <c r="DA523" s="12">
        <v>11.420729958848673</v>
      </c>
      <c r="DB523" s="12">
        <v>31.580678000325985</v>
      </c>
      <c r="DC523" s="12">
        <v>-1.0363804588248717</v>
      </c>
      <c r="DD523" s="12">
        <v>33.322456393952159</v>
      </c>
    </row>
    <row r="524" spans="1:108" x14ac:dyDescent="0.25">
      <c r="A524" s="2">
        <v>175</v>
      </c>
      <c r="B524" s="8">
        <f t="shared" ref="B524" ca="1" si="51">_xlfn.COVARIANCE.P(OFFSET(I525,0,0,1,20),OFFSET(I526,0,0,1,20))/_xlfn.VAR.P(OFFSET(I525,0,0,1,20))</f>
        <v>2.0001742135710008</v>
      </c>
      <c r="C524" s="8">
        <f t="shared" ref="C524" ca="1" si="52">_xlfn.COVARIANCE.P(OFFSET(I525,0,0,1,50),OFFSET(I526,0,0,1,50))/_xlfn.VAR.P(OFFSET(I525,0,0,1,50))</f>
        <v>1.996582973488455</v>
      </c>
      <c r="D524" s="8">
        <f t="shared" ref="D524" ca="1" si="53">_xlfn.COVARIANCE.P(OFFSET(I525,0,0,1,100),OFFSET(I526,0,0,1,100))/_xlfn.VAR.P(OFFSET(I525,0,0,1,100))</f>
        <v>2.0108818084677731</v>
      </c>
      <c r="E524" s="8">
        <f t="shared" ref="E524" ca="1" si="54">AVERAGE(OFFSET(I526,0,0,1,20))-AVERAGE(OFFSET(I525,0,0,1,20))*B524</f>
        <v>10.287905883309271</v>
      </c>
      <c r="F524" s="8">
        <f t="shared" ref="F524" ca="1" si="55">AVERAGE(OFFSET(I526,0,0,1,50))-AVERAGE(OFFSET(I525,0,0,1,50))*C524</f>
        <v>10.128603382418856</v>
      </c>
      <c r="G524" s="8">
        <f t="shared" ref="G524" ca="1" si="56">AVERAGE(OFFSET(I526,0,0,1,100))-AVERAGE(OFFSET(I525,0,0,1,100))*D524</f>
        <v>9.9962709091764257</v>
      </c>
      <c r="H524" s="9" t="s">
        <v>29</v>
      </c>
      <c r="I524" s="10">
        <v>6499</v>
      </c>
      <c r="J524" s="10">
        <v>4845</v>
      </c>
      <c r="K524" s="10">
        <v>2133</v>
      </c>
      <c r="L524" s="10">
        <v>1724</v>
      </c>
      <c r="M524" s="10">
        <v>286</v>
      </c>
      <c r="N524" s="10">
        <v>8388</v>
      </c>
      <c r="O524" s="10">
        <v>7240</v>
      </c>
      <c r="P524" s="10">
        <v>6010</v>
      </c>
      <c r="Q524" s="10">
        <v>6754</v>
      </c>
      <c r="R524" s="10">
        <v>4606</v>
      </c>
      <c r="S524" s="10">
        <v>3398</v>
      </c>
      <c r="T524" s="10">
        <v>3860</v>
      </c>
      <c r="U524" s="10">
        <v>3198</v>
      </c>
      <c r="V524" s="10">
        <v>855</v>
      </c>
      <c r="W524" s="10">
        <v>8493</v>
      </c>
      <c r="X524" s="10">
        <v>96</v>
      </c>
      <c r="Y524" s="10">
        <v>863</v>
      </c>
      <c r="Z524" s="10">
        <v>3015</v>
      </c>
      <c r="AA524" s="10">
        <v>6023</v>
      </c>
      <c r="AB524" s="10">
        <v>1553</v>
      </c>
      <c r="AC524" s="10">
        <v>8606</v>
      </c>
      <c r="AD524" s="10">
        <v>4882</v>
      </c>
      <c r="AE524" s="10">
        <v>8764</v>
      </c>
      <c r="AF524" s="10">
        <v>9407</v>
      </c>
      <c r="AG524" s="10">
        <v>1492</v>
      </c>
      <c r="AH524" s="10">
        <v>2058</v>
      </c>
      <c r="AI524" s="10">
        <v>5695</v>
      </c>
      <c r="AJ524" s="10">
        <v>1541</v>
      </c>
      <c r="AK524" s="10">
        <v>3250</v>
      </c>
      <c r="AL524" s="10">
        <v>3356</v>
      </c>
      <c r="AM524" s="10">
        <v>1616</v>
      </c>
      <c r="AN524" s="10">
        <v>2115</v>
      </c>
      <c r="AO524" s="10">
        <v>9332</v>
      </c>
      <c r="AP524" s="10">
        <v>4785</v>
      </c>
      <c r="AQ524" s="10">
        <v>8597</v>
      </c>
      <c r="AR524" s="10">
        <v>8934</v>
      </c>
      <c r="AS524" s="10">
        <v>2592</v>
      </c>
      <c r="AT524" s="10">
        <v>8116</v>
      </c>
      <c r="AU524" s="10">
        <v>7219</v>
      </c>
      <c r="AV524" s="10">
        <v>3004</v>
      </c>
      <c r="AW524" s="10">
        <v>4777</v>
      </c>
      <c r="AX524" s="10">
        <v>7797</v>
      </c>
      <c r="AY524" s="10">
        <v>707</v>
      </c>
      <c r="AZ524" s="10">
        <v>4935</v>
      </c>
      <c r="BA524" s="10">
        <v>4184</v>
      </c>
      <c r="BB524" s="10">
        <v>53</v>
      </c>
      <c r="BC524" s="10">
        <v>3872</v>
      </c>
      <c r="BD524" s="10">
        <v>4960</v>
      </c>
      <c r="BE524" s="10">
        <v>4333</v>
      </c>
      <c r="BF524" s="10">
        <v>3419</v>
      </c>
      <c r="BG524" s="10">
        <v>8240</v>
      </c>
      <c r="BH524" s="10">
        <v>4708</v>
      </c>
      <c r="BI524" s="10">
        <v>965</v>
      </c>
      <c r="BJ524" s="10">
        <v>9079</v>
      </c>
      <c r="BK524" s="10">
        <v>2825</v>
      </c>
      <c r="BL524" s="10">
        <v>9303</v>
      </c>
      <c r="BM524" s="10">
        <v>8451</v>
      </c>
      <c r="BN524" s="10">
        <v>6449</v>
      </c>
      <c r="BO524" s="10">
        <v>2952</v>
      </c>
      <c r="BP524" s="10">
        <v>8833</v>
      </c>
      <c r="BQ524" s="10">
        <v>2869</v>
      </c>
      <c r="BR524" s="10">
        <v>9857</v>
      </c>
      <c r="BS524" s="10">
        <v>8140</v>
      </c>
      <c r="BT524" s="10">
        <v>1931</v>
      </c>
      <c r="BU524" s="10">
        <v>7064</v>
      </c>
      <c r="BV524" s="10">
        <v>8550</v>
      </c>
      <c r="BW524" s="10">
        <v>341</v>
      </c>
      <c r="BX524" s="10">
        <v>3863</v>
      </c>
      <c r="BY524" s="10">
        <v>4172</v>
      </c>
      <c r="BZ524" s="10">
        <v>1988</v>
      </c>
      <c r="CA524" s="10">
        <v>6823</v>
      </c>
      <c r="CB524" s="10">
        <v>226</v>
      </c>
      <c r="CC524" s="10">
        <v>7309</v>
      </c>
      <c r="CD524" s="10">
        <v>2582</v>
      </c>
      <c r="CE524" s="10">
        <v>8637</v>
      </c>
      <c r="CF524" s="10">
        <v>1514</v>
      </c>
      <c r="CG524" s="10">
        <v>6987</v>
      </c>
      <c r="CH524" s="10">
        <v>7077</v>
      </c>
      <c r="CI524" s="10">
        <v>6758</v>
      </c>
      <c r="CJ524" s="10">
        <v>3787</v>
      </c>
      <c r="CK524" s="10">
        <v>2196</v>
      </c>
      <c r="CL524" s="10">
        <v>1077</v>
      </c>
      <c r="CM524" s="10">
        <v>6269</v>
      </c>
      <c r="CN524" s="10">
        <v>9959</v>
      </c>
      <c r="CO524" s="10">
        <v>7033</v>
      </c>
      <c r="CP524" s="10">
        <v>2430</v>
      </c>
      <c r="CQ524" s="10">
        <v>8559</v>
      </c>
      <c r="CR524" s="10">
        <v>3376</v>
      </c>
      <c r="CS524" s="10">
        <v>4327</v>
      </c>
      <c r="CT524" s="10">
        <v>2803</v>
      </c>
      <c r="CU524" s="10">
        <v>7801</v>
      </c>
      <c r="CV524" s="10">
        <v>616</v>
      </c>
      <c r="CW524" s="10">
        <v>1934</v>
      </c>
      <c r="CX524" s="10">
        <v>8246</v>
      </c>
      <c r="CY524" s="10">
        <v>7859</v>
      </c>
      <c r="CZ524" s="10">
        <v>3625</v>
      </c>
      <c r="DA524" s="10">
        <v>179</v>
      </c>
      <c r="DB524" s="10">
        <v>8685</v>
      </c>
      <c r="DC524" s="10">
        <v>4584</v>
      </c>
      <c r="DD524" s="10">
        <v>2649</v>
      </c>
    </row>
    <row r="525" spans="1:108" x14ac:dyDescent="0.25">
      <c r="H525" s="11" t="s">
        <v>0</v>
      </c>
      <c r="I525" s="12">
        <v>-0.17114971331313236</v>
      </c>
      <c r="J525" s="12">
        <v>-0.27374910995496493</v>
      </c>
      <c r="K525" s="12">
        <v>1.9984841271478684</v>
      </c>
      <c r="L525" s="12">
        <v>10.754293295665891</v>
      </c>
      <c r="M525" s="12">
        <v>5.9459849392668236</v>
      </c>
      <c r="N525" s="12">
        <v>1.6470899003826549</v>
      </c>
      <c r="O525" s="12">
        <v>-4.0216878990923668</v>
      </c>
      <c r="P525" s="12">
        <v>9.4662426591883868</v>
      </c>
      <c r="Q525" s="12">
        <v>1.8555293301684885</v>
      </c>
      <c r="R525" s="12">
        <v>2.5184283299579588</v>
      </c>
      <c r="S525" s="12">
        <v>5.6054424482312184</v>
      </c>
      <c r="T525" s="12">
        <v>-3.9224040970126159</v>
      </c>
      <c r="U525" s="12">
        <v>-4.4131416170658389</v>
      </c>
      <c r="V525" s="12">
        <v>11.100108672560205</v>
      </c>
      <c r="W525" s="12">
        <v>-2.1559322400155971</v>
      </c>
      <c r="X525" s="12">
        <v>-1.7189752942802181</v>
      </c>
      <c r="Y525" s="12">
        <v>-1.5339931073684441</v>
      </c>
      <c r="Z525" s="12">
        <v>0.74465471888329759</v>
      </c>
      <c r="AA525" s="12">
        <v>5.5119045329882148</v>
      </c>
      <c r="AB525" s="12">
        <v>-5.0075500184629318</v>
      </c>
      <c r="AC525" s="12">
        <v>3.0610679868196278</v>
      </c>
      <c r="AD525" s="12">
        <v>8.142296143725936</v>
      </c>
      <c r="AE525" s="12">
        <v>-11.399489273663132</v>
      </c>
      <c r="AF525" s="12">
        <v>1.6954812576892511</v>
      </c>
      <c r="AG525" s="12">
        <v>-9.2387068421530554</v>
      </c>
      <c r="AH525" s="12">
        <v>-0.14868320239460514</v>
      </c>
      <c r="AI525" s="12">
        <v>-1.1450474434343645</v>
      </c>
      <c r="AJ525" s="12">
        <v>6.3614589580953718</v>
      </c>
      <c r="AK525" s="12">
        <v>-3.5066387991473524</v>
      </c>
      <c r="AL525" s="12">
        <v>0.23138308043447336</v>
      </c>
      <c r="AM525" s="12">
        <v>-6.1230444079385435</v>
      </c>
      <c r="AN525" s="12">
        <v>7.0494137735296379E-3</v>
      </c>
      <c r="AO525" s="12">
        <v>-2.5666766032512189</v>
      </c>
      <c r="AP525" s="12">
        <v>2.353544200621863</v>
      </c>
      <c r="AQ525" s="12">
        <v>-6.1990682705499642</v>
      </c>
      <c r="AR525" s="12">
        <v>-0.49528843384240412</v>
      </c>
      <c r="AS525" s="12">
        <v>13.453730605431131</v>
      </c>
      <c r="AT525" s="12">
        <v>0.61212264782807213</v>
      </c>
      <c r="AU525" s="12">
        <v>3.7700383507550446</v>
      </c>
      <c r="AV525" s="12">
        <v>-3.7682458803040744</v>
      </c>
      <c r="AW525" s="12">
        <v>3.6907888749866213</v>
      </c>
      <c r="AX525" s="12">
        <v>3.4442552001979898</v>
      </c>
      <c r="AY525" s="12">
        <v>-5.7462828240451094</v>
      </c>
      <c r="AZ525" s="12">
        <v>1.3816361173314458</v>
      </c>
      <c r="BA525" s="12">
        <v>-1.1999791792574031</v>
      </c>
      <c r="BB525" s="12">
        <v>-3.8445942953585539</v>
      </c>
      <c r="BC525" s="12">
        <v>4.2168184968659732</v>
      </c>
      <c r="BD525" s="12">
        <v>-0.21392775462539915</v>
      </c>
      <c r="BE525" s="12">
        <v>-9.5877056568945314</v>
      </c>
      <c r="BF525" s="12">
        <v>6.1530806041711141</v>
      </c>
      <c r="BG525" s="12">
        <v>3.9894125893158803</v>
      </c>
      <c r="BH525" s="12">
        <v>-1.2419512879002783</v>
      </c>
      <c r="BI525" s="12">
        <v>-0.23146697676546232</v>
      </c>
      <c r="BJ525" s="12">
        <v>2.4989389881236432</v>
      </c>
      <c r="BK525" s="12">
        <v>-3.5594458933886877</v>
      </c>
      <c r="BL525" s="12">
        <v>1.58451136128601</v>
      </c>
      <c r="BM525" s="12">
        <v>-0.23179194798157526</v>
      </c>
      <c r="BN525" s="12">
        <v>-4.1250660054672856</v>
      </c>
      <c r="BO525" s="12">
        <v>5.3319264415042289</v>
      </c>
      <c r="BP525" s="12">
        <v>4.5462468464106305</v>
      </c>
      <c r="BQ525" s="12">
        <v>-2.424259954846701</v>
      </c>
      <c r="BR525" s="12">
        <v>-6.6227758104160959</v>
      </c>
      <c r="BS525" s="12">
        <v>2.5571034498450027</v>
      </c>
      <c r="BT525" s="12">
        <v>-1.8547388201477253</v>
      </c>
      <c r="BU525" s="12">
        <v>-1.5389896240760077</v>
      </c>
      <c r="BV525" s="12">
        <v>-3.1773007112361409</v>
      </c>
      <c r="BW525" s="12">
        <v>5.3571230353297095</v>
      </c>
      <c r="BX525" s="12">
        <v>-1.4731203896622627</v>
      </c>
      <c r="BY525" s="12">
        <v>4.5075993336136202</v>
      </c>
      <c r="BZ525" s="12">
        <v>-9.1233340611928195</v>
      </c>
      <c r="CA525" s="12">
        <v>-3.7599470578386507</v>
      </c>
      <c r="CB525" s="12">
        <v>5.30893685340601</v>
      </c>
      <c r="CC525" s="12">
        <v>1.9220977359988123</v>
      </c>
      <c r="CD525" s="12">
        <v>-1.3192786419038507</v>
      </c>
      <c r="CE525" s="12">
        <v>0.76893824193757521</v>
      </c>
      <c r="CF525" s="12">
        <v>-5.5110619318670286</v>
      </c>
      <c r="CG525" s="12">
        <v>3.808839865910608</v>
      </c>
      <c r="CH525" s="12">
        <v>-8.6048393718579934</v>
      </c>
      <c r="CI525" s="12">
        <v>6.1907285157323351</v>
      </c>
      <c r="CJ525" s="12">
        <v>2.261800076221665</v>
      </c>
      <c r="CK525" s="12">
        <v>7.8602381443573872</v>
      </c>
      <c r="CL525" s="12">
        <v>0.47794246402269025</v>
      </c>
      <c r="CM525" s="12">
        <v>0.91046806575811545</v>
      </c>
      <c r="CN525" s="12">
        <v>4.5112698010179209</v>
      </c>
      <c r="CO525" s="12">
        <v>1.8051605156876602</v>
      </c>
      <c r="CP525" s="12">
        <v>-2.1393518311742357</v>
      </c>
      <c r="CQ525" s="12">
        <v>1.7423917060166139</v>
      </c>
      <c r="CR525" s="12">
        <v>1.3757708908468582</v>
      </c>
      <c r="CS525" s="12">
        <v>-1.6655468932028394</v>
      </c>
      <c r="CT525" s="12">
        <v>-2.1977831109198571</v>
      </c>
      <c r="CU525" s="12">
        <v>-6.0993960869822637</v>
      </c>
      <c r="CV525" s="12">
        <v>-8.5068885448098026</v>
      </c>
      <c r="CW525" s="12">
        <v>11.454193329416197</v>
      </c>
      <c r="CX525" s="12">
        <v>-0.42627502386778843</v>
      </c>
      <c r="CY525" s="12">
        <v>-1.371832258917276</v>
      </c>
      <c r="CZ525" s="12">
        <v>-3.9775991057819433</v>
      </c>
      <c r="DA525" s="12">
        <v>-0.41277599858072284</v>
      </c>
      <c r="DB525" s="12">
        <v>-2.618084387005335</v>
      </c>
      <c r="DC525" s="12">
        <v>1.3391148812221436</v>
      </c>
      <c r="DD525" s="12">
        <v>2.5462253237008703</v>
      </c>
    </row>
    <row r="526" spans="1:108" x14ac:dyDescent="0.25">
      <c r="H526" s="11" t="s">
        <v>2</v>
      </c>
      <c r="I526" s="12">
        <v>10.547725683528929</v>
      </c>
      <c r="J526" s="12">
        <v>8.5542968879655881</v>
      </c>
      <c r="K526" s="12">
        <v>13.701848477249827</v>
      </c>
      <c r="L526" s="12">
        <v>30.758331114457853</v>
      </c>
      <c r="M526" s="12">
        <v>22.778089283744936</v>
      </c>
      <c r="N526" s="12">
        <v>13.476952732238747</v>
      </c>
      <c r="O526" s="12">
        <v>2.420168639482533</v>
      </c>
      <c r="P526" s="12">
        <v>28.296177240334391</v>
      </c>
      <c r="Q526" s="12">
        <v>11.958152657890567</v>
      </c>
      <c r="R526" s="12">
        <v>14.415832681831173</v>
      </c>
      <c r="S526" s="12">
        <v>20.613152657714309</v>
      </c>
      <c r="T526" s="12">
        <v>1.91216501168832</v>
      </c>
      <c r="U526" s="12">
        <v>0.65600575469585343</v>
      </c>
      <c r="V526" s="12">
        <v>33.478441668581944</v>
      </c>
      <c r="W526" s="12">
        <v>7.7393025031997595</v>
      </c>
      <c r="X526" s="12">
        <v>7.5174408886519055</v>
      </c>
      <c r="Y526" s="12">
        <v>8.1102274156536307</v>
      </c>
      <c r="Z526" s="12">
        <v>11.015565249206874</v>
      </c>
      <c r="AA526" s="12">
        <v>25.117815230195664</v>
      </c>
      <c r="AB526" s="12">
        <v>0.55549659689191755</v>
      </c>
      <c r="AC526" s="12">
        <v>15.456735438710396</v>
      </c>
      <c r="AD526" s="12">
        <v>26.142397013670873</v>
      </c>
      <c r="AE526" s="12">
        <v>-12.23205678320579</v>
      </c>
      <c r="AF526" s="12">
        <v>12.10948739424091</v>
      </c>
      <c r="AG526" s="12">
        <v>-8.2842784054041712</v>
      </c>
      <c r="AH526" s="12">
        <v>10.72781115142039</v>
      </c>
      <c r="AI526" s="12">
        <v>7.9978716687487719</v>
      </c>
      <c r="AJ526" s="12">
        <v>24.353864618816125</v>
      </c>
      <c r="AK526" s="12">
        <v>4.0191822147283229</v>
      </c>
      <c r="AL526" s="12">
        <v>9.0204863561784787</v>
      </c>
      <c r="AM526" s="12">
        <v>-2.4997422770877038</v>
      </c>
      <c r="AN526" s="12">
        <v>10.3176277296457</v>
      </c>
      <c r="AO526" s="12">
        <v>4.3846549279219698</v>
      </c>
      <c r="AP526" s="12">
        <v>14.215928220434579</v>
      </c>
      <c r="AQ526" s="12">
        <v>-1.8604732264119122</v>
      </c>
      <c r="AR526" s="12">
        <v>8.6260632783404372</v>
      </c>
      <c r="AS526" s="12">
        <v>37.802350178732681</v>
      </c>
      <c r="AT526" s="12">
        <v>10.048716601595956</v>
      </c>
      <c r="AU526" s="12">
        <v>18.751431939375951</v>
      </c>
      <c r="AV526" s="12">
        <v>3.0509588133340522</v>
      </c>
      <c r="AW526" s="12">
        <v>16.669722235907638</v>
      </c>
      <c r="AX526" s="12">
        <v>15.440520905163265</v>
      </c>
      <c r="AY526" s="12">
        <v>-2.5207914048785649</v>
      </c>
      <c r="AZ526" s="12">
        <v>12.653979607438492</v>
      </c>
      <c r="BA526" s="12">
        <v>8.8208438744988626</v>
      </c>
      <c r="BB526" s="12">
        <v>2.2287985219874509</v>
      </c>
      <c r="BC526" s="12">
        <v>18.407698611389332</v>
      </c>
      <c r="BD526" s="12">
        <v>10.143797868266706</v>
      </c>
      <c r="BE526" s="12">
        <v>-8.2984946520345773</v>
      </c>
      <c r="BF526" s="12">
        <v>21.660437763216883</v>
      </c>
      <c r="BG526" s="12">
        <v>18.233574830273067</v>
      </c>
      <c r="BH526" s="12">
        <v>6.28607763990279</v>
      </c>
      <c r="BI526" s="12">
        <v>9.5673934295799956</v>
      </c>
      <c r="BJ526" s="12">
        <v>14.923547769880503</v>
      </c>
      <c r="BK526" s="12">
        <v>3.1880589390139518</v>
      </c>
      <c r="BL526" s="12">
        <v>15.481772410421858</v>
      </c>
      <c r="BM526" s="12">
        <v>9.054746743690492</v>
      </c>
      <c r="BN526" s="12">
        <v>0.79602221522944794</v>
      </c>
      <c r="BO526" s="12">
        <v>18.567336014397164</v>
      </c>
      <c r="BP526" s="12">
        <v>18.469004277202959</v>
      </c>
      <c r="BQ526" s="12">
        <v>5.938092347205866</v>
      </c>
      <c r="BR526" s="12">
        <v>-2.6194877253506168</v>
      </c>
      <c r="BS526" s="12">
        <v>14.996436152349997</v>
      </c>
      <c r="BT526" s="12">
        <v>6.9167529389114479</v>
      </c>
      <c r="BU526" s="12">
        <v>6.8441292785616756</v>
      </c>
      <c r="BV526" s="12">
        <v>2.1596832364789673</v>
      </c>
      <c r="BW526" s="12">
        <v>20.906526484628277</v>
      </c>
      <c r="BX526" s="12">
        <v>6.8742109221497234</v>
      </c>
      <c r="BY526" s="12">
        <v>16.517541917887957</v>
      </c>
      <c r="BZ526" s="12">
        <v>-9.131060849357203</v>
      </c>
      <c r="CA526" s="12">
        <v>2.326221430258097</v>
      </c>
      <c r="CB526" s="12">
        <v>20.738912890505766</v>
      </c>
      <c r="CC526" s="12">
        <v>13.238930439196888</v>
      </c>
      <c r="CD526" s="12">
        <v>6.4910813657461066</v>
      </c>
      <c r="CE526" s="12">
        <v>11.258812749764546</v>
      </c>
      <c r="CF526" s="12">
        <v>-0.77292039465681506</v>
      </c>
      <c r="CG526" s="12">
        <v>18.748647976628874</v>
      </c>
      <c r="CH526" s="12">
        <v>-7.1228715060300996</v>
      </c>
      <c r="CI526" s="12">
        <v>24.366879777675567</v>
      </c>
      <c r="CJ526" s="12">
        <v>15.057486306902627</v>
      </c>
      <c r="CK526" s="12">
        <v>24.782740627174118</v>
      </c>
      <c r="CL526" s="12">
        <v>11.894926035450158</v>
      </c>
      <c r="CM526" s="12">
        <v>11.944061454463483</v>
      </c>
      <c r="CN526" s="12">
        <v>18.40446800734037</v>
      </c>
      <c r="CO526" s="12">
        <v>13.549629326875655</v>
      </c>
      <c r="CP526" s="12">
        <v>5.9213934876262506</v>
      </c>
      <c r="CQ526" s="12">
        <v>10.767295356656494</v>
      </c>
      <c r="CR526" s="12">
        <v>12.426374745929648</v>
      </c>
      <c r="CS526" s="12">
        <v>5.7217765247232357</v>
      </c>
      <c r="CT526" s="12">
        <v>6.3105081198915052</v>
      </c>
      <c r="CU526" s="12">
        <v>-1.9882167703014111</v>
      </c>
      <c r="CV526" s="12">
        <v>-8.0006009080433067</v>
      </c>
      <c r="CW526" s="12">
        <v>35.414066643803878</v>
      </c>
      <c r="CX526" s="12">
        <v>9.1284266502519902</v>
      </c>
      <c r="CY526" s="12">
        <v>7.8664888914445852</v>
      </c>
      <c r="CZ526" s="12">
        <v>1.6978663071418205</v>
      </c>
      <c r="DA526" s="12">
        <v>9.5449182505354386</v>
      </c>
      <c r="DB526" s="12">
        <v>4.4723547565604704</v>
      </c>
      <c r="DC526" s="12">
        <v>11.732261136497748</v>
      </c>
      <c r="DD526" s="12">
        <v>14.584264993123151</v>
      </c>
    </row>
    <row r="527" spans="1:108" x14ac:dyDescent="0.25">
      <c r="A527" s="2">
        <v>176</v>
      </c>
      <c r="B527" s="8">
        <f t="shared" ref="B527" ca="1" si="57">_xlfn.COVARIANCE.P(OFFSET(I528,0,0,1,20),OFFSET(I529,0,0,1,20))/_xlfn.VAR.P(OFFSET(I528,0,0,1,20))</f>
        <v>2.0086782100965523</v>
      </c>
      <c r="C527" s="8">
        <f t="shared" ref="C527" ca="1" si="58">_xlfn.COVARIANCE.P(OFFSET(I528,0,0,1,50),OFFSET(I529,0,0,1,50))/_xlfn.VAR.P(OFFSET(I528,0,0,1,50))</f>
        <v>2.0375599974599274</v>
      </c>
      <c r="D527" s="8">
        <f t="shared" ref="D527" ca="1" si="59">_xlfn.COVARIANCE.P(OFFSET(I528,0,0,1,100),OFFSET(I529,0,0,1,100))/_xlfn.VAR.P(OFFSET(I528,0,0,1,100))</f>
        <v>2.0328227004403727</v>
      </c>
      <c r="E527" s="8">
        <f t="shared" ref="E527" ca="1" si="60">AVERAGE(OFFSET(I529,0,0,1,20))-AVERAGE(OFFSET(I528,0,0,1,20))*B527</f>
        <v>9.63197875096626</v>
      </c>
      <c r="F527" s="8">
        <f t="shared" ref="F527" ca="1" si="61">AVERAGE(OFFSET(I529,0,0,1,50))-AVERAGE(OFFSET(I528,0,0,1,50))*C527</f>
        <v>9.779866579934513</v>
      </c>
      <c r="G527" s="8">
        <f t="shared" ref="G527" ca="1" si="62">AVERAGE(OFFSET(I529,0,0,1,100))-AVERAGE(OFFSET(I528,0,0,1,100))*D527</f>
        <v>9.8611988778276523</v>
      </c>
      <c r="H527" s="9" t="s">
        <v>29</v>
      </c>
      <c r="I527" s="10">
        <v>2497</v>
      </c>
      <c r="J527" s="10">
        <v>6492</v>
      </c>
      <c r="K527" s="10">
        <v>6507</v>
      </c>
      <c r="L527" s="10">
        <v>4646</v>
      </c>
      <c r="M527" s="10">
        <v>1062</v>
      </c>
      <c r="N527" s="10">
        <v>4652</v>
      </c>
      <c r="O527" s="10">
        <v>8432</v>
      </c>
      <c r="P527" s="10">
        <v>548</v>
      </c>
      <c r="Q527" s="10">
        <v>2924</v>
      </c>
      <c r="R527" s="10">
        <v>8370</v>
      </c>
      <c r="S527" s="10">
        <v>4234</v>
      </c>
      <c r="T527" s="10">
        <v>6121</v>
      </c>
      <c r="U527" s="10">
        <v>1136</v>
      </c>
      <c r="V527" s="10">
        <v>6245</v>
      </c>
      <c r="W527" s="10">
        <v>5855</v>
      </c>
      <c r="X527" s="10">
        <v>9464</v>
      </c>
      <c r="Y527" s="10">
        <v>2618</v>
      </c>
      <c r="Z527" s="10">
        <v>2704</v>
      </c>
      <c r="AA527" s="10">
        <v>7803</v>
      </c>
      <c r="AB527" s="10">
        <v>538</v>
      </c>
      <c r="AC527" s="10">
        <v>625</v>
      </c>
      <c r="AD527" s="10">
        <v>9214</v>
      </c>
      <c r="AE527" s="10">
        <v>6397</v>
      </c>
      <c r="AF527" s="10">
        <v>8394</v>
      </c>
      <c r="AG527" s="10">
        <v>8799</v>
      </c>
      <c r="AH527" s="10">
        <v>1048</v>
      </c>
      <c r="AI527" s="10">
        <v>9292</v>
      </c>
      <c r="AJ527" s="10">
        <v>326</v>
      </c>
      <c r="AK527" s="10">
        <v>7810</v>
      </c>
      <c r="AL527" s="10">
        <v>7083</v>
      </c>
      <c r="AM527" s="10">
        <v>3097</v>
      </c>
      <c r="AN527" s="10">
        <v>3601</v>
      </c>
      <c r="AO527" s="10">
        <v>624</v>
      </c>
      <c r="AP527" s="10">
        <v>6041</v>
      </c>
      <c r="AQ527" s="10">
        <v>5337</v>
      </c>
      <c r="AR527" s="10">
        <v>1299</v>
      </c>
      <c r="AS527" s="10">
        <v>3228</v>
      </c>
      <c r="AT527" s="10">
        <v>4009</v>
      </c>
      <c r="AU527" s="10">
        <v>4725</v>
      </c>
      <c r="AV527" s="10">
        <v>8293</v>
      </c>
      <c r="AW527" s="10">
        <v>6037</v>
      </c>
      <c r="AX527" s="10">
        <v>5661</v>
      </c>
      <c r="AY527" s="10">
        <v>6648</v>
      </c>
      <c r="AZ527" s="10">
        <v>939</v>
      </c>
      <c r="BA527" s="10">
        <v>9341</v>
      </c>
      <c r="BB527" s="10">
        <v>278</v>
      </c>
      <c r="BC527" s="10">
        <v>5446</v>
      </c>
      <c r="BD527" s="10">
        <v>8348</v>
      </c>
      <c r="BE527" s="10">
        <v>2869</v>
      </c>
      <c r="BF527" s="10">
        <v>2991</v>
      </c>
      <c r="BG527" s="10">
        <v>3611</v>
      </c>
      <c r="BH527" s="10">
        <v>7210</v>
      </c>
      <c r="BI527" s="10">
        <v>5141</v>
      </c>
      <c r="BJ527" s="10">
        <v>6953</v>
      </c>
      <c r="BK527" s="10">
        <v>6917</v>
      </c>
      <c r="BL527" s="10">
        <v>3959</v>
      </c>
      <c r="BM527" s="10">
        <v>8571</v>
      </c>
      <c r="BN527" s="10">
        <v>3279</v>
      </c>
      <c r="BO527" s="10">
        <v>8830</v>
      </c>
      <c r="BP527" s="10">
        <v>5009</v>
      </c>
      <c r="BQ527" s="10">
        <v>5506</v>
      </c>
      <c r="BR527" s="10">
        <v>1112</v>
      </c>
      <c r="BS527" s="10">
        <v>3844</v>
      </c>
      <c r="BT527" s="10">
        <v>2549</v>
      </c>
      <c r="BU527" s="10">
        <v>854</v>
      </c>
      <c r="BV527" s="10">
        <v>5420</v>
      </c>
      <c r="BW527" s="10">
        <v>4536</v>
      </c>
      <c r="BX527" s="10">
        <v>2864</v>
      </c>
      <c r="BY527" s="10">
        <v>4600</v>
      </c>
      <c r="BZ527" s="10">
        <v>6831</v>
      </c>
      <c r="CA527" s="10">
        <v>1736</v>
      </c>
      <c r="CB527" s="10">
        <v>5462</v>
      </c>
      <c r="CC527" s="10">
        <v>6783</v>
      </c>
      <c r="CD527" s="10">
        <v>8266</v>
      </c>
      <c r="CE527" s="10">
        <v>8861</v>
      </c>
      <c r="CF527" s="10">
        <v>3007</v>
      </c>
      <c r="CG527" s="10">
        <v>8561</v>
      </c>
      <c r="CH527" s="10">
        <v>7263</v>
      </c>
      <c r="CI527" s="10">
        <v>5978</v>
      </c>
      <c r="CJ527" s="10">
        <v>3541</v>
      </c>
      <c r="CK527" s="10">
        <v>9142</v>
      </c>
      <c r="CL527" s="10">
        <v>6427</v>
      </c>
      <c r="CM527" s="10">
        <v>2091</v>
      </c>
      <c r="CN527" s="10">
        <v>2662</v>
      </c>
      <c r="CO527" s="10">
        <v>9327</v>
      </c>
      <c r="CP527" s="10">
        <v>5286</v>
      </c>
      <c r="CQ527" s="10">
        <v>3714</v>
      </c>
      <c r="CR527" s="10">
        <v>4777</v>
      </c>
      <c r="CS527" s="10">
        <v>3293</v>
      </c>
      <c r="CT527" s="10">
        <v>8507</v>
      </c>
      <c r="CU527" s="10">
        <v>5969</v>
      </c>
      <c r="CV527" s="10">
        <v>9278</v>
      </c>
      <c r="CW527" s="10">
        <v>6709</v>
      </c>
      <c r="CX527" s="10">
        <v>9136</v>
      </c>
      <c r="CY527" s="10">
        <v>5589</v>
      </c>
      <c r="CZ527" s="10">
        <v>6622</v>
      </c>
      <c r="DA527" s="10">
        <v>3921</v>
      </c>
      <c r="DB527" s="10">
        <v>2233</v>
      </c>
      <c r="DC527" s="10">
        <v>4061</v>
      </c>
      <c r="DD527" s="10">
        <v>5997</v>
      </c>
    </row>
    <row r="528" spans="1:108" x14ac:dyDescent="0.25">
      <c r="H528" s="11" t="s">
        <v>0</v>
      </c>
      <c r="I528" s="12">
        <v>1.8767751367207575</v>
      </c>
      <c r="J528" s="12">
        <v>0.10934809357686809</v>
      </c>
      <c r="K528" s="12">
        <v>1.2387296280638758</v>
      </c>
      <c r="L528" s="12">
        <v>3.9780085302815058</v>
      </c>
      <c r="M528" s="12">
        <v>-0.69760279014364279</v>
      </c>
      <c r="N528" s="12">
        <v>-9.1190411696363274</v>
      </c>
      <c r="O528" s="12">
        <v>2.0269351598807566</v>
      </c>
      <c r="P528" s="12">
        <v>4.52187240553857</v>
      </c>
      <c r="Q528" s="12">
        <v>3.7575350419166114</v>
      </c>
      <c r="R528" s="12">
        <v>4.8635639614028641</v>
      </c>
      <c r="S528" s="12">
        <v>3.2272249982987793</v>
      </c>
      <c r="T528" s="12">
        <v>6.1851944750275329</v>
      </c>
      <c r="U528" s="12">
        <v>-0.56213582281454033</v>
      </c>
      <c r="V528" s="12">
        <v>5.0641136495338914</v>
      </c>
      <c r="W528" s="12">
        <v>-1.2954349225099056</v>
      </c>
      <c r="X528" s="12">
        <v>-1.7766821777890933</v>
      </c>
      <c r="Y528" s="12">
        <v>-1.6843402292267793</v>
      </c>
      <c r="Z528" s="12">
        <v>0.59954018472358728</v>
      </c>
      <c r="AA528" s="12">
        <v>0.54269015824019307</v>
      </c>
      <c r="AB528" s="12">
        <v>-6.9353251091351931</v>
      </c>
      <c r="AC528" s="12">
        <v>-2.3055082351150364</v>
      </c>
      <c r="AD528" s="12">
        <v>-5.0969959844603352</v>
      </c>
      <c r="AE528" s="12">
        <v>6.3243057737456523</v>
      </c>
      <c r="AF528" s="12">
        <v>11.083326225338999</v>
      </c>
      <c r="AG528" s="12">
        <v>4.2333997666105843</v>
      </c>
      <c r="AH528" s="12">
        <v>7.6501938285519078</v>
      </c>
      <c r="AI528" s="12">
        <v>10.74215234915795</v>
      </c>
      <c r="AJ528" s="12">
        <v>-1.851668248285169</v>
      </c>
      <c r="AK528" s="12">
        <v>2.6349176480993415</v>
      </c>
      <c r="AL528" s="12">
        <v>-7.0659700209819327</v>
      </c>
      <c r="AM528" s="12">
        <v>10.158843612131976</v>
      </c>
      <c r="AN528" s="12">
        <v>-1.1191418302701819</v>
      </c>
      <c r="AO528" s="12">
        <v>3.6918897392064713</v>
      </c>
      <c r="AP528" s="12">
        <v>-0.47234081653488136</v>
      </c>
      <c r="AQ528" s="12">
        <v>-7.5048301835825217</v>
      </c>
      <c r="AR528" s="12">
        <v>7.2971002066338571</v>
      </c>
      <c r="AS528" s="12">
        <v>4.3513780241463719E-3</v>
      </c>
      <c r="AT528" s="12">
        <v>2.5572668285204707</v>
      </c>
      <c r="AU528" s="12">
        <v>-0.98391916234700005</v>
      </c>
      <c r="AV528" s="12">
        <v>-2.7971284425237646</v>
      </c>
      <c r="AW528" s="12">
        <v>-1.0794967196128593</v>
      </c>
      <c r="AX528" s="12">
        <v>-3.100470906459444</v>
      </c>
      <c r="AY528" s="12">
        <v>4.179125245289895</v>
      </c>
      <c r="AZ528" s="12">
        <v>-6.9862098929190219</v>
      </c>
      <c r="BA528" s="12">
        <v>5.1916223005407405</v>
      </c>
      <c r="BB528" s="12">
        <v>-4.4836075132388222</v>
      </c>
      <c r="BC528" s="12">
        <v>-1.8805674452628927</v>
      </c>
      <c r="BD528" s="12">
        <v>-11.561195105902794</v>
      </c>
      <c r="BE528" s="12">
        <v>-2.424259954846701</v>
      </c>
      <c r="BF528" s="12">
        <v>-9.8975272502372569</v>
      </c>
      <c r="BG528" s="12">
        <v>3.1804023080954118</v>
      </c>
      <c r="BH528" s="12">
        <v>2.2020645066434779</v>
      </c>
      <c r="BI528" s="12">
        <v>-7.4581230662310851</v>
      </c>
      <c r="BJ528" s="12">
        <v>-0.24698647260213447</v>
      </c>
      <c r="BK528" s="12">
        <v>-6.5684597382028667</v>
      </c>
      <c r="BL528" s="12">
        <v>1.7237051325633748</v>
      </c>
      <c r="BM528" s="12">
        <v>3.0439729791012122</v>
      </c>
      <c r="BN528" s="12">
        <v>-6.8334046469065912</v>
      </c>
      <c r="BO528" s="12">
        <v>1.4011439263743877</v>
      </c>
      <c r="BP528" s="12">
        <v>-6.6425046775958316</v>
      </c>
      <c r="BQ528" s="12">
        <v>-0.90720619814746106</v>
      </c>
      <c r="BR528" s="12">
        <v>2.555225831565993</v>
      </c>
      <c r="BS528" s="12">
        <v>-3.3401490115576848</v>
      </c>
      <c r="BT528" s="12">
        <v>-1.3889178690665906</v>
      </c>
      <c r="BU528" s="12">
        <v>-2.1778394277720436</v>
      </c>
      <c r="BV528" s="12">
        <v>4.5137642885940812</v>
      </c>
      <c r="BW528" s="12">
        <v>5.5218960897889859</v>
      </c>
      <c r="BX528" s="12">
        <v>-1.7025775522259825</v>
      </c>
      <c r="BY528" s="12">
        <v>-8.1624767768442408E-2</v>
      </c>
      <c r="BZ528" s="12">
        <v>2.4152441280229091</v>
      </c>
      <c r="CA528" s="12">
        <v>4.3614943976197749</v>
      </c>
      <c r="CB528" s="12">
        <v>-6.2696275315038044</v>
      </c>
      <c r="CC528" s="12">
        <v>-6.9400024522763735</v>
      </c>
      <c r="CD528" s="12">
        <v>-8.1543056264677318</v>
      </c>
      <c r="CE528" s="12">
        <v>3.1925034178784442</v>
      </c>
      <c r="CF528" s="12">
        <v>-5.3005790477244439</v>
      </c>
      <c r="CG528" s="12">
        <v>5.2105790949704875</v>
      </c>
      <c r="CH528" s="12">
        <v>1.3741161378723419</v>
      </c>
      <c r="CI528" s="12">
        <v>-5.2406703487577913</v>
      </c>
      <c r="CJ528" s="12">
        <v>5.0099956713707625</v>
      </c>
      <c r="CK528" s="12">
        <v>-2.4012697198300295</v>
      </c>
      <c r="CL528" s="12">
        <v>3.5484663500742721</v>
      </c>
      <c r="CM528" s="12">
        <v>10.186704006844211</v>
      </c>
      <c r="CN528" s="12">
        <v>4.2515877473851571</v>
      </c>
      <c r="CO528" s="12">
        <v>-3.7282630253946376</v>
      </c>
      <c r="CP528" s="12">
        <v>-4.5436679406161931</v>
      </c>
      <c r="CQ528" s="12">
        <v>2.3409024112616987</v>
      </c>
      <c r="CR528" s="12">
        <v>3.6907888749866213</v>
      </c>
      <c r="CS528" s="12">
        <v>0.744314336076632</v>
      </c>
      <c r="CT528" s="12">
        <v>-1.9539359968314716</v>
      </c>
      <c r="CU528" s="12">
        <v>2.1745881255113071</v>
      </c>
      <c r="CV528" s="12">
        <v>0.9450418847441846</v>
      </c>
      <c r="CW528" s="12">
        <v>-0.46393209090834919</v>
      </c>
      <c r="CX528" s="12">
        <v>-5.9421518215434368</v>
      </c>
      <c r="CY528" s="12">
        <v>-3.6837527498961817</v>
      </c>
      <c r="CZ528" s="12">
        <v>1.1518352601615063</v>
      </c>
      <c r="DA528" s="12">
        <v>-5.1362335834257253</v>
      </c>
      <c r="DB528" s="12">
        <v>4.5848373467778618</v>
      </c>
      <c r="DC528" s="12">
        <v>-3.3060919927681653</v>
      </c>
      <c r="DD528" s="12">
        <v>-8.8204856993989065</v>
      </c>
    </row>
    <row r="529" spans="1:108" x14ac:dyDescent="0.25">
      <c r="H529" s="11" t="s">
        <v>2</v>
      </c>
      <c r="I529" s="12">
        <v>12.988075120148919</v>
      </c>
      <c r="J529" s="12">
        <v>10.072476485234217</v>
      </c>
      <c r="K529" s="12">
        <v>12.317977677171623</v>
      </c>
      <c r="L529" s="12">
        <v>17.269722388710438</v>
      </c>
      <c r="M529" s="12">
        <v>7.5241198613671605</v>
      </c>
      <c r="N529" s="12">
        <v>-9.774880523953378</v>
      </c>
      <c r="O529" s="12">
        <v>13.401721579310959</v>
      </c>
      <c r="P529" s="12">
        <v>19.326462806409602</v>
      </c>
      <c r="Q529" s="12">
        <v>17.700751208335056</v>
      </c>
      <c r="R529" s="12">
        <v>17.52030414436101</v>
      </c>
      <c r="S529" s="12">
        <v>17.155344191837951</v>
      </c>
      <c r="T529" s="12">
        <v>21.642941415442156</v>
      </c>
      <c r="U529" s="12">
        <v>8.5773960919370431</v>
      </c>
      <c r="V529" s="12">
        <v>19.993261528071137</v>
      </c>
      <c r="W529" s="12">
        <v>7.6303324254317282</v>
      </c>
      <c r="X529" s="12">
        <v>6.4900133793944681</v>
      </c>
      <c r="Y529" s="12">
        <v>6.2722979269860613</v>
      </c>
      <c r="Z529" s="12">
        <v>11.607000948094059</v>
      </c>
      <c r="AA529" s="12">
        <v>10.621657346325822</v>
      </c>
      <c r="AB529" s="12">
        <v>-3.7172970617149228</v>
      </c>
      <c r="AC529" s="12">
        <v>4.7258919406720494</v>
      </c>
      <c r="AD529" s="12">
        <v>-0.8373392304454621</v>
      </c>
      <c r="AE529" s="12">
        <v>24.206554088388323</v>
      </c>
      <c r="AF529" s="12">
        <v>32.555556632665606</v>
      </c>
      <c r="AG529" s="12">
        <v>18.26355941674877</v>
      </c>
      <c r="AH529" s="12">
        <v>25.370940608625983</v>
      </c>
      <c r="AI529" s="12">
        <v>31.707054582811377</v>
      </c>
      <c r="AJ529" s="12">
        <v>5.671643782111917</v>
      </c>
      <c r="AK529" s="12">
        <v>14.980836495710944</v>
      </c>
      <c r="AL529" s="12">
        <v>-3.4827296766352487</v>
      </c>
      <c r="AM529" s="12">
        <v>30.773519127529202</v>
      </c>
      <c r="AN529" s="12">
        <v>6.360324128945722</v>
      </c>
      <c r="AO529" s="12">
        <v>18.048740651233253</v>
      </c>
      <c r="AP529" s="12">
        <v>8.5773172103912838</v>
      </c>
      <c r="AQ529" s="12">
        <v>-3.6072194502186647</v>
      </c>
      <c r="AR529" s="12">
        <v>26.14764782245835</v>
      </c>
      <c r="AS529" s="12">
        <v>9.984071540179384</v>
      </c>
      <c r="AT529" s="12">
        <v>14.417505144829079</v>
      </c>
      <c r="AU529" s="12">
        <v>7.2575397063338443</v>
      </c>
      <c r="AV529" s="12">
        <v>4.5308665511611057</v>
      </c>
      <c r="AW529" s="12">
        <v>7.1826518723248256</v>
      </c>
      <c r="AX529" s="12">
        <v>2.8575065493718084</v>
      </c>
      <c r="AY529" s="12">
        <v>18.176900001887699</v>
      </c>
      <c r="AZ529" s="12">
        <v>-4.3830339321853877</v>
      </c>
      <c r="BA529" s="12">
        <v>19.923502607421671</v>
      </c>
      <c r="BB529" s="12">
        <v>0.4983272577156086</v>
      </c>
      <c r="BC529" s="12">
        <v>6.3948788022680567</v>
      </c>
      <c r="BD529" s="12">
        <v>-13.428540283694961</v>
      </c>
      <c r="BE529" s="12">
        <v>5.938092347205866</v>
      </c>
      <c r="BF529" s="12">
        <v>-11.530701501780179</v>
      </c>
      <c r="BG529" s="12">
        <v>14.567385993409832</v>
      </c>
      <c r="BH529" s="12">
        <v>15.470346255388524</v>
      </c>
      <c r="BI529" s="12">
        <v>-5.2213946026941684</v>
      </c>
      <c r="BJ529" s="12">
        <v>9.420873739245609</v>
      </c>
      <c r="BK529" s="12">
        <v>-5.150572477448887</v>
      </c>
      <c r="BL529" s="12">
        <v>12.997786819843123</v>
      </c>
      <c r="BM529" s="12">
        <v>16.209397746237876</v>
      </c>
      <c r="BN529" s="12">
        <v>-5.1250646690744315</v>
      </c>
      <c r="BO529" s="12">
        <v>13.710443278288022</v>
      </c>
      <c r="BP529" s="12">
        <v>-3.7696750072316347</v>
      </c>
      <c r="BQ529" s="12">
        <v>7.0041620781303253</v>
      </c>
      <c r="BR529" s="12">
        <v>15.222315723540008</v>
      </c>
      <c r="BS529" s="12">
        <v>3.7273725912599236</v>
      </c>
      <c r="BT529" s="12">
        <v>7.6397360906581477</v>
      </c>
      <c r="BU529" s="12">
        <v>5.6501845038424889</v>
      </c>
      <c r="BV529" s="12">
        <v>19.345643170816423</v>
      </c>
      <c r="BW529" s="12">
        <v>20.662640058021264</v>
      </c>
      <c r="BX529" s="12">
        <v>7.9630704645953054</v>
      </c>
      <c r="BY529" s="12">
        <v>9.5922408752622239</v>
      </c>
      <c r="BZ529" s="12">
        <v>14.539286912971564</v>
      </c>
      <c r="CA529" s="12">
        <v>19.074040558321702</v>
      </c>
      <c r="CB529" s="12">
        <v>-2.8363666543381867</v>
      </c>
      <c r="CC529" s="12">
        <v>-4.1067839611871797</v>
      </c>
      <c r="CD529" s="12">
        <v>-6.5532905369906942</v>
      </c>
      <c r="CE529" s="12">
        <v>15.647756037271272</v>
      </c>
      <c r="CF529" s="12">
        <v>-0.64386819437887921</v>
      </c>
      <c r="CG529" s="12">
        <v>21.33644851408798</v>
      </c>
      <c r="CH529" s="12">
        <v>11.748792329675148</v>
      </c>
      <c r="CI529" s="12">
        <v>-1.1917206813323358</v>
      </c>
      <c r="CJ529" s="12">
        <v>20.008883108421823</v>
      </c>
      <c r="CK529" s="12">
        <v>4.5381880903945557</v>
      </c>
      <c r="CL529" s="12">
        <v>17.347129919540158</v>
      </c>
      <c r="CM529" s="12">
        <v>31.256575736573101</v>
      </c>
      <c r="CN529" s="12">
        <v>17.200913945155932</v>
      </c>
      <c r="CO529" s="12">
        <v>4.302993723693346</v>
      </c>
      <c r="CP529" s="12">
        <v>-0.11179336538643647</v>
      </c>
      <c r="CQ529" s="12">
        <v>16.658852722856768</v>
      </c>
      <c r="CR529" s="12">
        <v>16.669722235907638</v>
      </c>
      <c r="CS529" s="12">
        <v>11.836837970159435</v>
      </c>
      <c r="CT529" s="12">
        <v>8.2101085260976525</v>
      </c>
      <c r="CU529" s="12">
        <v>15.051306247473185</v>
      </c>
      <c r="CV529" s="12">
        <v>11.29371569408428</v>
      </c>
      <c r="CW529" s="12">
        <v>7.3886340725553454</v>
      </c>
      <c r="CX529" s="12">
        <v>-2.536063603298039</v>
      </c>
      <c r="CY529" s="12">
        <v>1.5900912743054818</v>
      </c>
      <c r="CZ529" s="12">
        <v>14.348350653713643</v>
      </c>
      <c r="DA529" s="12">
        <v>-1.7824923054379536</v>
      </c>
      <c r="DB529" s="12">
        <v>17.66733705043233</v>
      </c>
      <c r="DC529" s="12">
        <v>4.5169932342025874</v>
      </c>
      <c r="DD529" s="12">
        <v>-6.1574995000178596</v>
      </c>
    </row>
    <row r="530" spans="1:108" x14ac:dyDescent="0.25">
      <c r="A530" s="2">
        <v>177</v>
      </c>
      <c r="B530" s="8">
        <f t="shared" ref="B530" ca="1" si="63">_xlfn.COVARIANCE.P(OFFSET(I531,0,0,1,20),OFFSET(I532,0,0,1,20))/_xlfn.VAR.P(OFFSET(I531,0,0,1,20))</f>
        <v>2.0272158353036747</v>
      </c>
      <c r="C530" s="8">
        <f t="shared" ref="C530" ca="1" si="64">_xlfn.COVARIANCE.P(OFFSET(I531,0,0,1,50),OFFSET(I532,0,0,1,50))/_xlfn.VAR.P(OFFSET(I531,0,0,1,50))</f>
        <v>2.0057217687322058</v>
      </c>
      <c r="D530" s="8">
        <f t="shared" ref="D530" ca="1" si="65">_xlfn.COVARIANCE.P(OFFSET(I531,0,0,1,100),OFFSET(I532,0,0,1,100))/_xlfn.VAR.P(OFFSET(I531,0,0,1,100))</f>
        <v>1.9992204226376165</v>
      </c>
      <c r="E530" s="8">
        <f t="shared" ref="E530" ca="1" si="66">AVERAGE(OFFSET(I532,0,0,1,20))-AVERAGE(OFFSET(I531,0,0,1,20))*B530</f>
        <v>9.9939880456648655</v>
      </c>
      <c r="F530" s="8">
        <f t="shared" ref="F530" ca="1" si="67">AVERAGE(OFFSET(I532,0,0,1,50))-AVERAGE(OFFSET(I531,0,0,1,50))*C530</f>
        <v>10.175375132074892</v>
      </c>
      <c r="G530" s="8">
        <f t="shared" ref="G530" ca="1" si="68">AVERAGE(OFFSET(I532,0,0,1,100))-AVERAGE(OFFSET(I531,0,0,1,100))*D530</f>
        <v>10.061491072394123</v>
      </c>
      <c r="H530" s="9" t="s">
        <v>29</v>
      </c>
      <c r="I530" s="10">
        <v>1344</v>
      </c>
      <c r="J530" s="10">
        <v>4901</v>
      </c>
      <c r="K530" s="10">
        <v>4069</v>
      </c>
      <c r="L530" s="10">
        <v>4245</v>
      </c>
      <c r="M530" s="10">
        <v>6444</v>
      </c>
      <c r="N530" s="10">
        <v>653</v>
      </c>
      <c r="O530" s="10">
        <v>1509</v>
      </c>
      <c r="P530" s="10">
        <v>3037</v>
      </c>
      <c r="Q530" s="10">
        <v>2592</v>
      </c>
      <c r="R530" s="10">
        <v>258</v>
      </c>
      <c r="S530" s="10">
        <v>8826</v>
      </c>
      <c r="T530" s="10">
        <v>9617</v>
      </c>
      <c r="U530" s="10">
        <v>1336</v>
      </c>
      <c r="V530" s="10">
        <v>4955</v>
      </c>
      <c r="W530" s="10">
        <v>7408</v>
      </c>
      <c r="X530" s="10">
        <v>1703</v>
      </c>
      <c r="Y530" s="10">
        <v>9631</v>
      </c>
      <c r="Z530" s="10">
        <v>5526</v>
      </c>
      <c r="AA530" s="10">
        <v>7010</v>
      </c>
      <c r="AB530" s="10">
        <v>51</v>
      </c>
      <c r="AC530" s="10">
        <v>8100</v>
      </c>
      <c r="AD530" s="10">
        <v>8220</v>
      </c>
      <c r="AE530" s="10">
        <v>5578</v>
      </c>
      <c r="AF530" s="10">
        <v>2590</v>
      </c>
      <c r="AG530" s="10">
        <v>1470</v>
      </c>
      <c r="AH530" s="10">
        <v>1303</v>
      </c>
      <c r="AI530" s="10">
        <v>991</v>
      </c>
      <c r="AJ530" s="10">
        <v>9211</v>
      </c>
      <c r="AK530" s="10">
        <v>6006</v>
      </c>
      <c r="AL530" s="10">
        <v>3995</v>
      </c>
      <c r="AM530" s="10">
        <v>9181</v>
      </c>
      <c r="AN530" s="10">
        <v>5816</v>
      </c>
      <c r="AO530" s="10">
        <v>1455</v>
      </c>
      <c r="AP530" s="10">
        <v>4207</v>
      </c>
      <c r="AQ530" s="10">
        <v>6564</v>
      </c>
      <c r="AR530" s="10">
        <v>8598</v>
      </c>
      <c r="AS530" s="10">
        <v>750</v>
      </c>
      <c r="AT530" s="10">
        <v>520</v>
      </c>
      <c r="AU530" s="10">
        <v>5473</v>
      </c>
      <c r="AV530" s="10">
        <v>5920</v>
      </c>
      <c r="AW530" s="10">
        <v>5991</v>
      </c>
      <c r="AX530" s="10">
        <v>4133</v>
      </c>
      <c r="AY530" s="10">
        <v>4917</v>
      </c>
      <c r="AZ530" s="10">
        <v>3031</v>
      </c>
      <c r="BA530" s="10">
        <v>7104</v>
      </c>
      <c r="BB530" s="10">
        <v>4900</v>
      </c>
      <c r="BC530" s="10">
        <v>3333</v>
      </c>
      <c r="BD530" s="10">
        <v>1548</v>
      </c>
      <c r="BE530" s="10">
        <v>7915</v>
      </c>
      <c r="BF530" s="10">
        <v>2079</v>
      </c>
      <c r="BG530" s="10">
        <v>2412</v>
      </c>
      <c r="BH530" s="10">
        <v>719</v>
      </c>
      <c r="BI530" s="10">
        <v>8783</v>
      </c>
      <c r="BJ530" s="10">
        <v>9027</v>
      </c>
      <c r="BK530" s="10">
        <v>9174</v>
      </c>
      <c r="BL530" s="10">
        <v>4880</v>
      </c>
      <c r="BM530" s="10">
        <v>6955</v>
      </c>
      <c r="BN530" s="10">
        <v>4057</v>
      </c>
      <c r="BO530" s="10">
        <v>1584</v>
      </c>
      <c r="BP530" s="10">
        <v>4735</v>
      </c>
      <c r="BQ530" s="10">
        <v>1938</v>
      </c>
      <c r="BR530" s="10">
        <v>9278</v>
      </c>
      <c r="BS530" s="10">
        <v>7891</v>
      </c>
      <c r="BT530" s="10">
        <v>9378</v>
      </c>
      <c r="BU530" s="10">
        <v>7049</v>
      </c>
      <c r="BV530" s="10">
        <v>980</v>
      </c>
      <c r="BW530" s="10">
        <v>3744</v>
      </c>
      <c r="BX530" s="10">
        <v>5687</v>
      </c>
      <c r="BY530" s="10">
        <v>3984</v>
      </c>
      <c r="BZ530" s="10">
        <v>6044</v>
      </c>
      <c r="CA530" s="10">
        <v>6591</v>
      </c>
      <c r="CB530" s="10">
        <v>1573</v>
      </c>
      <c r="CC530" s="10">
        <v>1354</v>
      </c>
      <c r="CD530" s="10">
        <v>7581</v>
      </c>
      <c r="CE530" s="10">
        <v>2490</v>
      </c>
      <c r="CF530" s="10">
        <v>171</v>
      </c>
      <c r="CG530" s="10">
        <v>5004</v>
      </c>
      <c r="CH530" s="10">
        <v>8411</v>
      </c>
      <c r="CI530" s="10">
        <v>5630</v>
      </c>
      <c r="CJ530" s="10">
        <v>3508</v>
      </c>
      <c r="CK530" s="10">
        <v>262</v>
      </c>
      <c r="CL530" s="10">
        <v>498</v>
      </c>
      <c r="CM530" s="10">
        <v>7403</v>
      </c>
      <c r="CN530" s="10">
        <v>21</v>
      </c>
      <c r="CO530" s="10">
        <v>6173</v>
      </c>
      <c r="CP530" s="10">
        <v>9526</v>
      </c>
      <c r="CQ530" s="10">
        <v>3306</v>
      </c>
      <c r="CR530" s="10">
        <v>3731</v>
      </c>
      <c r="CS530" s="10">
        <v>630</v>
      </c>
      <c r="CT530" s="10">
        <v>2712</v>
      </c>
      <c r="CU530" s="10">
        <v>2421</v>
      </c>
      <c r="CV530" s="10">
        <v>935</v>
      </c>
      <c r="CW530" s="10">
        <v>4839</v>
      </c>
      <c r="CX530" s="10">
        <v>8658</v>
      </c>
      <c r="CY530" s="10">
        <v>5248</v>
      </c>
      <c r="CZ530" s="10">
        <v>2906</v>
      </c>
      <c r="DA530" s="10">
        <v>7787</v>
      </c>
      <c r="DB530" s="10">
        <v>9344</v>
      </c>
      <c r="DC530" s="10">
        <v>792</v>
      </c>
      <c r="DD530" s="10">
        <v>1424</v>
      </c>
    </row>
    <row r="531" spans="1:108" x14ac:dyDescent="0.25">
      <c r="H531" s="11" t="s">
        <v>0</v>
      </c>
      <c r="I531" s="12">
        <v>7.0419074076849881</v>
      </c>
      <c r="J531" s="12">
        <v>-2.6795828433417546</v>
      </c>
      <c r="K531" s="12">
        <v>-5.8111510995128368</v>
      </c>
      <c r="L531" s="12">
        <v>-3.2408213304525262</v>
      </c>
      <c r="M531" s="12">
        <v>-2.0525637706064237</v>
      </c>
      <c r="N531" s="12">
        <v>-3.0285266098634516</v>
      </c>
      <c r="O531" s="12">
        <v>-7.9235958434670417</v>
      </c>
      <c r="P531" s="12">
        <v>-10.823648080514959</v>
      </c>
      <c r="Q531" s="12">
        <v>13.453730605431131</v>
      </c>
      <c r="R531" s="12">
        <v>-6.2197572377646129</v>
      </c>
      <c r="S531" s="12">
        <v>-3.3948514297815161E-2</v>
      </c>
      <c r="T531" s="12">
        <v>-2.5175994950450886</v>
      </c>
      <c r="U531" s="12">
        <v>3.5476387458692353</v>
      </c>
      <c r="V531" s="12">
        <v>-5.0301153712140581</v>
      </c>
      <c r="W531" s="12">
        <v>-4.7612614176158252E-2</v>
      </c>
      <c r="X531" s="12">
        <v>-5.6900105736476139</v>
      </c>
      <c r="Y531" s="12">
        <v>-1.6307515063268017</v>
      </c>
      <c r="Z531" s="12">
        <v>-6.1832343773240197</v>
      </c>
      <c r="AA531" s="12">
        <v>-5.8291764574451843</v>
      </c>
      <c r="AB531" s="12">
        <v>-5.7657995356375071</v>
      </c>
      <c r="AC531" s="12">
        <v>-4.8349872771979587</v>
      </c>
      <c r="AD531" s="12">
        <v>-0.84946054091386436</v>
      </c>
      <c r="AE531" s="12">
        <v>-4.7092735247862612</v>
      </c>
      <c r="AF531" s="12">
        <v>-4.284378842915892</v>
      </c>
      <c r="AG531" s="12">
        <v>-2.2674626090347085</v>
      </c>
      <c r="AH531" s="12">
        <v>7.1438699300625306</v>
      </c>
      <c r="AI531" s="12">
        <v>-5.5842113620343978</v>
      </c>
      <c r="AJ531" s="12">
        <v>1.2140804829842176</v>
      </c>
      <c r="AK531" s="12">
        <v>4.897408196267774</v>
      </c>
      <c r="AL531" s="12">
        <v>4.6192521036189147</v>
      </c>
      <c r="AM531" s="12">
        <v>4.8066954601430627</v>
      </c>
      <c r="AN531" s="12">
        <v>3.2192849776892385</v>
      </c>
      <c r="AO531" s="12">
        <v>-0.77368090954270574</v>
      </c>
      <c r="AP531" s="12">
        <v>5.0130249084966874</v>
      </c>
      <c r="AQ531" s="12">
        <v>4.0123879052354603</v>
      </c>
      <c r="AR531" s="12">
        <v>7.1614771843484792</v>
      </c>
      <c r="AS531" s="12">
        <v>-1.2499762382253556</v>
      </c>
      <c r="AT531" s="12">
        <v>6.8439322726967848</v>
      </c>
      <c r="AU531" s="12">
        <v>-7.5480048414975158</v>
      </c>
      <c r="AV531" s="12">
        <v>5.7523088477471562</v>
      </c>
      <c r="AW531" s="12">
        <v>2.6514479952003418</v>
      </c>
      <c r="AX531" s="12">
        <v>10.127115912354313</v>
      </c>
      <c r="AY531" s="12">
        <v>5.2543658662671868</v>
      </c>
      <c r="AZ531" s="12">
        <v>-3.092400112398602</v>
      </c>
      <c r="BA531" s="12">
        <v>2.6350497080334385</v>
      </c>
      <c r="BB531" s="12">
        <v>-9.8419177217397361E-2</v>
      </c>
      <c r="BC531" s="12">
        <v>4.2402245185219325</v>
      </c>
      <c r="BD531" s="12">
        <v>-1.5560503259280731</v>
      </c>
      <c r="BE531" s="12">
        <v>-3.3193956941127309</v>
      </c>
      <c r="BF531" s="12">
        <v>-10.177278126548966</v>
      </c>
      <c r="BG531" s="12">
        <v>-0.31353222847930601</v>
      </c>
      <c r="BH531" s="12">
        <v>12.521632698438836</v>
      </c>
      <c r="BI531" s="12">
        <v>1.2024993069666063</v>
      </c>
      <c r="BJ531" s="12">
        <v>-4.8116546528161486</v>
      </c>
      <c r="BK531" s="12">
        <v>-6.8702852908712053</v>
      </c>
      <c r="BL531" s="12">
        <v>-8.061661026767581</v>
      </c>
      <c r="BM531" s="12">
        <v>1.3048285820656511</v>
      </c>
      <c r="BN531" s="12">
        <v>-1.2986546472338398</v>
      </c>
      <c r="BO531" s="12">
        <v>6.340194281361244</v>
      </c>
      <c r="BP531" s="12">
        <v>5.5737059908842701</v>
      </c>
      <c r="BQ531" s="12">
        <v>-2.5845464137536762</v>
      </c>
      <c r="BR531" s="12">
        <v>0.9450418847441846</v>
      </c>
      <c r="BS531" s="12">
        <v>6.8747895237668928</v>
      </c>
      <c r="BT531" s="12">
        <v>0.46334920718333505</v>
      </c>
      <c r="BU531" s="12">
        <v>13.663671305453773</v>
      </c>
      <c r="BV531" s="12">
        <v>-4.1143336977259288</v>
      </c>
      <c r="BW531" s="12">
        <v>5.6945059672606337</v>
      </c>
      <c r="BX531" s="12">
        <v>3.0051133910641199</v>
      </c>
      <c r="BY531" s="12">
        <v>-0.31749405528872576</v>
      </c>
      <c r="BZ531" s="12">
        <v>-0.78076014730685539</v>
      </c>
      <c r="CA531" s="12">
        <v>-1.9498685110952196</v>
      </c>
      <c r="CB531" s="12">
        <v>-2.7097488308877073</v>
      </c>
      <c r="CC531" s="12">
        <v>-1.7281624973058838</v>
      </c>
      <c r="CD531" s="12">
        <v>-0.61152253983637683</v>
      </c>
      <c r="CE531" s="12">
        <v>-1.2054760423659829</v>
      </c>
      <c r="CF531" s="12">
        <v>-1.1901062368953736</v>
      </c>
      <c r="CG531" s="12">
        <v>3.8952677423889344</v>
      </c>
      <c r="CH531" s="12">
        <v>-1.6305777956755916</v>
      </c>
      <c r="CI531" s="12">
        <v>1.1287485481744028</v>
      </c>
      <c r="CJ531" s="12">
        <v>3.1796874527763914</v>
      </c>
      <c r="CK531" s="12">
        <v>-5.8234711700067194</v>
      </c>
      <c r="CL531" s="12">
        <v>4.9831068216169694</v>
      </c>
      <c r="CM531" s="12">
        <v>-4.1997840258749681</v>
      </c>
      <c r="CN531" s="12">
        <v>6.9398658465160672</v>
      </c>
      <c r="CO531" s="12">
        <v>-11.310113229616457</v>
      </c>
      <c r="CP531" s="12">
        <v>-5.4342886422058747</v>
      </c>
      <c r="CQ531" s="12">
        <v>6.044139945130925</v>
      </c>
      <c r="CR531" s="12">
        <v>-6.9854218934640047</v>
      </c>
      <c r="CS531" s="12">
        <v>-0.96210131444296187</v>
      </c>
      <c r="CT531" s="12">
        <v>2.5592803457725681</v>
      </c>
      <c r="CU531" s="12">
        <v>-0.70004685380288345</v>
      </c>
      <c r="CV531" s="12">
        <v>-6.9117313757833267</v>
      </c>
      <c r="CW531" s="12">
        <v>-0.25206089263779907</v>
      </c>
      <c r="CX531" s="12">
        <v>4.1110105868568718</v>
      </c>
      <c r="CY531" s="12">
        <v>-2.8380306341438071</v>
      </c>
      <c r="CZ531" s="12">
        <v>6.7241548729375786</v>
      </c>
      <c r="DA531" s="12">
        <v>-6.7711281266893799</v>
      </c>
      <c r="DB531" s="12">
        <v>-0.79768186746205239</v>
      </c>
      <c r="DC531" s="12">
        <v>0.17017992837098792</v>
      </c>
      <c r="DD531" s="12">
        <v>7.0172444199402797</v>
      </c>
    </row>
    <row r="532" spans="1:108" x14ac:dyDescent="0.25">
      <c r="H532" s="11" t="s">
        <v>2</v>
      </c>
      <c r="I532" s="12">
        <v>24.394279746433163</v>
      </c>
      <c r="J532" s="12">
        <v>5.2522236207234059</v>
      </c>
      <c r="K532" s="12">
        <v>-2.5596548243814308</v>
      </c>
      <c r="L532" s="12">
        <v>2.5464196615592103</v>
      </c>
      <c r="M532" s="12">
        <v>5.8767378862088968</v>
      </c>
      <c r="N532" s="12">
        <v>3.1108374548054352</v>
      </c>
      <c r="O532" s="12">
        <v>-4.469673853732389</v>
      </c>
      <c r="P532" s="12">
        <v>-13.25318336138727</v>
      </c>
      <c r="Q532" s="12">
        <v>37.802350178732681</v>
      </c>
      <c r="R532" s="12">
        <v>-0.70340165350924866</v>
      </c>
      <c r="S532" s="12">
        <v>9.4377377569958618</v>
      </c>
      <c r="T532" s="12">
        <v>4.1434346146515253</v>
      </c>
      <c r="U532" s="12">
        <v>16.61663425079653</v>
      </c>
      <c r="V532" s="12">
        <v>2.0521808555327494</v>
      </c>
      <c r="W532" s="12">
        <v>9.2615871128490301</v>
      </c>
      <c r="X532" s="12">
        <v>-2.087896560974563</v>
      </c>
      <c r="Y532" s="12">
        <v>6.6833264200061793</v>
      </c>
      <c r="Z532" s="12">
        <v>-3.5287617333287722</v>
      </c>
      <c r="AA532" s="12">
        <v>-0.40956590973466378</v>
      </c>
      <c r="AB532" s="12">
        <v>-2.5885244980577764</v>
      </c>
      <c r="AC532" s="12">
        <v>1.2191316853817205</v>
      </c>
      <c r="AD532" s="12">
        <v>6.7552451797167814</v>
      </c>
      <c r="AE532" s="12">
        <v>1.8519301195011935</v>
      </c>
      <c r="AF532" s="12">
        <v>1.7959608211636</v>
      </c>
      <c r="AG532" s="12">
        <v>5.7768352280838746</v>
      </c>
      <c r="AH532" s="12">
        <v>23.136063061731939</v>
      </c>
      <c r="AI532" s="12">
        <v>0.82269236894698516</v>
      </c>
      <c r="AJ532" s="12">
        <v>14.563430827670002</v>
      </c>
      <c r="AK532" s="12">
        <v>19.426029992757112</v>
      </c>
      <c r="AL532" s="12">
        <v>19.890055967334412</v>
      </c>
      <c r="AM532" s="12">
        <v>20.211224190110176</v>
      </c>
      <c r="AN532" s="12">
        <v>16.057881520446365</v>
      </c>
      <c r="AO532" s="12">
        <v>8.8659253112104448</v>
      </c>
      <c r="AP532" s="12">
        <v>22.461166934786483</v>
      </c>
      <c r="AQ532" s="12">
        <v>15.846854641246278</v>
      </c>
      <c r="AR532" s="12">
        <v>24.133383025929099</v>
      </c>
      <c r="AS532" s="12">
        <v>7.2997103325132846</v>
      </c>
      <c r="AT532" s="12">
        <v>22.868296153705383</v>
      </c>
      <c r="AU532" s="12">
        <v>-4.8477421813369306</v>
      </c>
      <c r="AV532" s="12">
        <v>23.785944493367019</v>
      </c>
      <c r="AW532" s="12">
        <v>16.230137630915983</v>
      </c>
      <c r="AX532" s="12">
        <v>30.310491195109709</v>
      </c>
      <c r="AY532" s="12">
        <v>20.470065705607766</v>
      </c>
      <c r="AZ532" s="12">
        <v>3.9513824562097501</v>
      </c>
      <c r="BA532" s="12">
        <v>16.149771688145766</v>
      </c>
      <c r="BB532" s="12">
        <v>9.5694139856100087</v>
      </c>
      <c r="BC532" s="12">
        <v>18.809403266893131</v>
      </c>
      <c r="BD532" s="12">
        <v>8.5196347894388342</v>
      </c>
      <c r="BE532" s="12">
        <v>2.7846548800940987</v>
      </c>
      <c r="BF532" s="12">
        <v>-10.08005207257052</v>
      </c>
      <c r="BG532" s="12">
        <v>9.7552865490872964</v>
      </c>
      <c r="BH532" s="12">
        <v>33.597733755626194</v>
      </c>
      <c r="BI532" s="12">
        <v>10.979805639371117</v>
      </c>
      <c r="BJ532" s="12">
        <v>1.342503261342108</v>
      </c>
      <c r="BK532" s="12">
        <v>-4.4876354494141282</v>
      </c>
      <c r="BL532" s="12">
        <v>-6.471494370034069</v>
      </c>
      <c r="BM532" s="12">
        <v>13.233328557404802</v>
      </c>
      <c r="BN532" s="12">
        <v>7.0268664899185138</v>
      </c>
      <c r="BO532" s="12">
        <v>21.261351530832695</v>
      </c>
      <c r="BP532" s="12">
        <v>21.414443668313965</v>
      </c>
      <c r="BQ532" s="12">
        <v>5.4288088964194543</v>
      </c>
      <c r="BR532" s="12">
        <v>11.29371569408428</v>
      </c>
      <c r="BS532" s="12">
        <v>23.469678808722961</v>
      </c>
      <c r="BT532" s="12">
        <v>11.677205258416903</v>
      </c>
      <c r="BU532" s="12">
        <v>37.455471150484286</v>
      </c>
      <c r="BV532" s="12">
        <v>1.3260791071174156</v>
      </c>
      <c r="BW532" s="12">
        <v>21.797526367292868</v>
      </c>
      <c r="BX532" s="12">
        <v>15.455649614421375</v>
      </c>
      <c r="BY532" s="12">
        <v>9.7033533178183298</v>
      </c>
      <c r="BZ532" s="12">
        <v>9.1455242133242987</v>
      </c>
      <c r="CA532" s="12">
        <v>3.7975671332231733</v>
      </c>
      <c r="CB532" s="12">
        <v>4.0570923212041201</v>
      </c>
      <c r="CC532" s="12">
        <v>6.4325885316451998</v>
      </c>
      <c r="CD532" s="12">
        <v>8.0645595853445915</v>
      </c>
      <c r="CE532" s="12">
        <v>8.4743517483950299</v>
      </c>
      <c r="CF532" s="12">
        <v>8.8458244514693245</v>
      </c>
      <c r="CG532" s="12">
        <v>16.671872325905088</v>
      </c>
      <c r="CH532" s="12">
        <v>6.1064535846923924</v>
      </c>
      <c r="CI532" s="12">
        <v>13.026992291914995</v>
      </c>
      <c r="CJ532" s="12">
        <v>15.445012327273865</v>
      </c>
      <c r="CK532" s="12">
        <v>-3.0252026239570444</v>
      </c>
      <c r="CL532" s="12">
        <v>21.460031507298524</v>
      </c>
      <c r="CM532" s="12">
        <v>1.9405838832444908</v>
      </c>
      <c r="CN532" s="12">
        <v>23.266046261434269</v>
      </c>
      <c r="CO532" s="12">
        <v>-12.621423270743961</v>
      </c>
      <c r="CP532" s="12">
        <v>-2.2209875862489246</v>
      </c>
      <c r="CQ532" s="12">
        <v>23.135579206601854</v>
      </c>
      <c r="CR532" s="12">
        <v>-2.8109273022465175</v>
      </c>
      <c r="CS532" s="12">
        <v>9.2912524495525037</v>
      </c>
      <c r="CT532" s="12">
        <v>15.026220953403399</v>
      </c>
      <c r="CU532" s="12">
        <v>8.5286240257312986</v>
      </c>
      <c r="CV532" s="12">
        <v>-4.218475328065705</v>
      </c>
      <c r="CW532" s="12">
        <v>10.401284900616071</v>
      </c>
      <c r="CX532" s="12">
        <v>18.241073039601947</v>
      </c>
      <c r="CY532" s="12">
        <v>5.8536570713097014</v>
      </c>
      <c r="CZ532" s="12">
        <v>22.680630946860134</v>
      </c>
      <c r="DA532" s="12">
        <v>-3.3870310751892965</v>
      </c>
      <c r="DB532" s="12">
        <v>8.5651361111796422</v>
      </c>
      <c r="DC532" s="12">
        <v>8.7857151869964802</v>
      </c>
      <c r="DD532" s="12">
        <v>25.645823423349206</v>
      </c>
    </row>
    <row r="533" spans="1:108" x14ac:dyDescent="0.25">
      <c r="A533" s="2">
        <v>178</v>
      </c>
      <c r="B533" s="8">
        <f t="shared" ref="B533" ca="1" si="69">_xlfn.COVARIANCE.P(OFFSET(I534,0,0,1,20),OFFSET(I535,0,0,1,20))/_xlfn.VAR.P(OFFSET(I534,0,0,1,20))</f>
        <v>1.9279163161940485</v>
      </c>
      <c r="C533" s="8">
        <f t="shared" ref="C533" ca="1" si="70">_xlfn.COVARIANCE.P(OFFSET(I534,0,0,1,50),OFFSET(I535,0,0,1,50))/_xlfn.VAR.P(OFFSET(I534,0,0,1,50))</f>
        <v>2.0099583226603635</v>
      </c>
      <c r="D533" s="8">
        <f t="shared" ref="D533" ca="1" si="71">_xlfn.COVARIANCE.P(OFFSET(I534,0,0,1,100),OFFSET(I535,0,0,1,100))/_xlfn.VAR.P(OFFSET(I534,0,0,1,100))</f>
        <v>2.0028826197213152</v>
      </c>
      <c r="E533" s="8">
        <f t="shared" ref="E533" ca="1" si="72">AVERAGE(OFFSET(I535,0,0,1,20))-AVERAGE(OFFSET(I534,0,0,1,20))*B533</f>
        <v>10.32400049225436</v>
      </c>
      <c r="F533" s="8">
        <f t="shared" ref="F533" ca="1" si="73">AVERAGE(OFFSET(I535,0,0,1,50))-AVERAGE(OFFSET(I534,0,0,1,50))*C533</f>
        <v>9.9194980788619489</v>
      </c>
      <c r="G533" s="8">
        <f t="shared" ref="G533" ca="1" si="74">AVERAGE(OFFSET(I535,0,0,1,100))-AVERAGE(OFFSET(I534,0,0,1,100))*D533</f>
        <v>9.8636311595830755</v>
      </c>
      <c r="H533" s="9" t="s">
        <v>29</v>
      </c>
      <c r="I533" s="10">
        <v>196</v>
      </c>
      <c r="J533" s="10">
        <v>8477</v>
      </c>
      <c r="K533" s="10">
        <v>9638</v>
      </c>
      <c r="L533" s="10">
        <v>1684</v>
      </c>
      <c r="M533" s="10">
        <v>5570</v>
      </c>
      <c r="N533" s="10">
        <v>9470</v>
      </c>
      <c r="O533" s="10">
        <v>1148</v>
      </c>
      <c r="P533" s="10">
        <v>9448</v>
      </c>
      <c r="Q533" s="10">
        <v>8811</v>
      </c>
      <c r="R533" s="10">
        <v>2963</v>
      </c>
      <c r="S533" s="10">
        <v>9739</v>
      </c>
      <c r="T533" s="10">
        <v>4350</v>
      </c>
      <c r="U533" s="10">
        <v>7047</v>
      </c>
      <c r="V533" s="10">
        <v>9518</v>
      </c>
      <c r="W533" s="10">
        <v>7031</v>
      </c>
      <c r="X533" s="10">
        <v>196</v>
      </c>
      <c r="Y533" s="10">
        <v>9513</v>
      </c>
      <c r="Z533" s="10">
        <v>6400</v>
      </c>
      <c r="AA533" s="10">
        <v>415</v>
      </c>
      <c r="AB533" s="10">
        <v>6579</v>
      </c>
      <c r="AC533" s="10">
        <v>541</v>
      </c>
      <c r="AD533" s="10">
        <v>4698</v>
      </c>
      <c r="AE533" s="10">
        <v>2254</v>
      </c>
      <c r="AF533" s="10">
        <v>6882</v>
      </c>
      <c r="AG533" s="10">
        <v>1570</v>
      </c>
      <c r="AH533" s="10">
        <v>8917</v>
      </c>
      <c r="AI533" s="10">
        <v>951</v>
      </c>
      <c r="AJ533" s="10">
        <v>6427</v>
      </c>
      <c r="AK533" s="10">
        <v>5169</v>
      </c>
      <c r="AL533" s="10">
        <v>7044</v>
      </c>
      <c r="AM533" s="10">
        <v>6142</v>
      </c>
      <c r="AN533" s="10">
        <v>2946</v>
      </c>
      <c r="AO533" s="10">
        <v>9363</v>
      </c>
      <c r="AP533" s="10">
        <v>4714</v>
      </c>
      <c r="AQ533" s="10">
        <v>149</v>
      </c>
      <c r="AR533" s="10">
        <v>4538</v>
      </c>
      <c r="AS533" s="10">
        <v>4230</v>
      </c>
      <c r="AT533" s="10">
        <v>25</v>
      </c>
      <c r="AU533" s="10">
        <v>307</v>
      </c>
      <c r="AV533" s="10">
        <v>2452</v>
      </c>
      <c r="AW533" s="10">
        <v>8516</v>
      </c>
      <c r="AX533" s="10">
        <v>1320</v>
      </c>
      <c r="AY533" s="10">
        <v>6031</v>
      </c>
      <c r="AZ533" s="10">
        <v>2448</v>
      </c>
      <c r="BA533" s="10">
        <v>626</v>
      </c>
      <c r="BB533" s="10">
        <v>976</v>
      </c>
      <c r="BC533" s="10">
        <v>4655</v>
      </c>
      <c r="BD533" s="10">
        <v>8213</v>
      </c>
      <c r="BE533" s="10">
        <v>3697</v>
      </c>
      <c r="BF533" s="10">
        <v>3703</v>
      </c>
      <c r="BG533" s="10">
        <v>6823</v>
      </c>
      <c r="BH533" s="10">
        <v>7096</v>
      </c>
      <c r="BI533" s="10">
        <v>7405</v>
      </c>
      <c r="BJ533" s="10">
        <v>953</v>
      </c>
      <c r="BK533" s="10">
        <v>6301</v>
      </c>
      <c r="BL533" s="10">
        <v>6219</v>
      </c>
      <c r="BM533" s="10">
        <v>740</v>
      </c>
      <c r="BN533" s="10">
        <v>4939</v>
      </c>
      <c r="BO533" s="10">
        <v>101</v>
      </c>
      <c r="BP533" s="10">
        <v>8143</v>
      </c>
      <c r="BQ533" s="10">
        <v>3537</v>
      </c>
      <c r="BR533" s="10">
        <v>8880</v>
      </c>
      <c r="BS533" s="10">
        <v>7130</v>
      </c>
      <c r="BT533" s="10">
        <v>8097</v>
      </c>
      <c r="BU533" s="10">
        <v>953</v>
      </c>
      <c r="BV533" s="10">
        <v>5955</v>
      </c>
      <c r="BW533" s="10">
        <v>747</v>
      </c>
      <c r="BX533" s="10">
        <v>6552</v>
      </c>
      <c r="BY533" s="10">
        <v>6022</v>
      </c>
      <c r="BZ533" s="10">
        <v>2847</v>
      </c>
      <c r="CA533" s="10">
        <v>9247</v>
      </c>
      <c r="CB533" s="10">
        <v>9588</v>
      </c>
      <c r="CC533" s="10">
        <v>6125</v>
      </c>
      <c r="CD533" s="10">
        <v>7624</v>
      </c>
      <c r="CE533" s="10">
        <v>8362</v>
      </c>
      <c r="CF533" s="10">
        <v>1975</v>
      </c>
      <c r="CG533" s="10">
        <v>6065</v>
      </c>
      <c r="CH533" s="10">
        <v>8107</v>
      </c>
      <c r="CI533" s="10">
        <v>2500</v>
      </c>
      <c r="CJ533" s="10">
        <v>5274</v>
      </c>
      <c r="CK533" s="10">
        <v>7925</v>
      </c>
      <c r="CL533" s="10">
        <v>8443</v>
      </c>
      <c r="CM533" s="10">
        <v>9260</v>
      </c>
      <c r="CN533" s="10">
        <v>4775</v>
      </c>
      <c r="CO533" s="10">
        <v>4226</v>
      </c>
      <c r="CP533" s="10">
        <v>2365</v>
      </c>
      <c r="CQ533" s="10">
        <v>1127</v>
      </c>
      <c r="CR533" s="10">
        <v>6784</v>
      </c>
      <c r="CS533" s="10">
        <v>8801</v>
      </c>
      <c r="CT533" s="10">
        <v>9382</v>
      </c>
      <c r="CU533" s="10">
        <v>2027</v>
      </c>
      <c r="CV533" s="10">
        <v>4972</v>
      </c>
      <c r="CW533" s="10">
        <v>1332</v>
      </c>
      <c r="CX533" s="10">
        <v>3937</v>
      </c>
      <c r="CY533" s="10">
        <v>454</v>
      </c>
      <c r="CZ533" s="10">
        <v>180</v>
      </c>
      <c r="DA533" s="10">
        <v>5987</v>
      </c>
      <c r="DB533" s="10">
        <v>1562</v>
      </c>
      <c r="DC533" s="10">
        <v>7041</v>
      </c>
      <c r="DD533" s="10">
        <v>2575</v>
      </c>
    </row>
    <row r="534" spans="1:108" x14ac:dyDescent="0.25">
      <c r="H534" s="11" t="s">
        <v>0</v>
      </c>
      <c r="I534" s="12">
        <v>5.2906907974076756</v>
      </c>
      <c r="J534" s="12">
        <v>1.1089129029468512</v>
      </c>
      <c r="K534" s="12">
        <v>-2.690042168062003</v>
      </c>
      <c r="L534" s="12">
        <v>9.6291575449840359</v>
      </c>
      <c r="M534" s="12">
        <v>-0.86694214809453884</v>
      </c>
      <c r="N534" s="12">
        <v>13.173401324775231</v>
      </c>
      <c r="O534" s="12">
        <v>-3.9372632971153636</v>
      </c>
      <c r="P534" s="12">
        <v>-5.4780679482003016</v>
      </c>
      <c r="Q534" s="12">
        <v>0.84508632967436137</v>
      </c>
      <c r="R534" s="12">
        <v>-8.257103462466576</v>
      </c>
      <c r="S534" s="12">
        <v>3.3821827983421837</v>
      </c>
      <c r="T534" s="12">
        <v>5.7713116550285273</v>
      </c>
      <c r="U534" s="12">
        <v>-5.2481737675256115</v>
      </c>
      <c r="V534" s="12">
        <v>-2.339103801975706</v>
      </c>
      <c r="W534" s="12">
        <v>2.0149519018728248</v>
      </c>
      <c r="X534" s="12">
        <v>5.2906907974076756</v>
      </c>
      <c r="Y534" s="12">
        <v>-1.1450592625035081</v>
      </c>
      <c r="Z534" s="12">
        <v>-8.3236241266101931</v>
      </c>
      <c r="AA534" s="12">
        <v>-1.8885202562523786</v>
      </c>
      <c r="AB534" s="12">
        <v>2.2818356945115656</v>
      </c>
      <c r="AC534" s="12">
        <v>-0.34301544529845374</v>
      </c>
      <c r="AD534" s="12">
        <v>2.5098521706749439</v>
      </c>
      <c r="AE534" s="12">
        <v>6.8557963581256063</v>
      </c>
      <c r="AF534" s="12">
        <v>2.2761665305146912</v>
      </c>
      <c r="AG534" s="12">
        <v>0.46956013901032312</v>
      </c>
      <c r="AH534" s="12">
        <v>5.5915847589125569</v>
      </c>
      <c r="AI534" s="12">
        <v>4.5964976434000953</v>
      </c>
      <c r="AJ534" s="12">
        <v>3.5484663500742721</v>
      </c>
      <c r="AK534" s="12">
        <v>0.60168464388586562</v>
      </c>
      <c r="AL534" s="12">
        <v>-4.3169626529282237</v>
      </c>
      <c r="AM534" s="12">
        <v>6.8991256880098026</v>
      </c>
      <c r="AN534" s="12">
        <v>3.2937956992510404</v>
      </c>
      <c r="AO534" s="12">
        <v>4.8189432755203576</v>
      </c>
      <c r="AP534" s="12">
        <v>0.57216408541899588</v>
      </c>
      <c r="AQ534" s="12">
        <v>-1.4965354140398852</v>
      </c>
      <c r="AR534" s="12">
        <v>-10.861927912294956</v>
      </c>
      <c r="AS534" s="12">
        <v>0.75167188142733987</v>
      </c>
      <c r="AT534" s="12">
        <v>-4.2844136520630567</v>
      </c>
      <c r="AU534" s="12">
        <v>-3.579273268230549</v>
      </c>
      <c r="AV534" s="12">
        <v>4.8598612303758699</v>
      </c>
      <c r="AW534" s="12">
        <v>-12.231998489427982</v>
      </c>
      <c r="AX534" s="12">
        <v>2.0290701454869526</v>
      </c>
      <c r="AY534" s="12">
        <v>-3.2893999866650345</v>
      </c>
      <c r="AZ534" s="12">
        <v>-8.9926703875997411</v>
      </c>
      <c r="BA534" s="12">
        <v>2.2730062159046733</v>
      </c>
      <c r="BB534" s="12">
        <v>-6.4781842915346584</v>
      </c>
      <c r="BC534" s="12">
        <v>2.2683008145597334</v>
      </c>
      <c r="BD534" s="12">
        <v>-5.1400023509612272</v>
      </c>
      <c r="BE534" s="12">
        <v>5.5134502765119411</v>
      </c>
      <c r="BF534" s="12">
        <v>7.3597374415597416</v>
      </c>
      <c r="BG534" s="12">
        <v>-3.7599470578386507</v>
      </c>
      <c r="BH534" s="12">
        <v>8.8526066258549196E-2</v>
      </c>
      <c r="BI534" s="12">
        <v>9.2154756502477309</v>
      </c>
      <c r="BJ534" s="12">
        <v>-1.7603102078534458</v>
      </c>
      <c r="BK534" s="12">
        <v>-5.9548443377341806</v>
      </c>
      <c r="BL534" s="12">
        <v>1.0201114731655403</v>
      </c>
      <c r="BM534" s="12">
        <v>2.2723634670529878</v>
      </c>
      <c r="BN534" s="12">
        <v>-0.7676118374467864</v>
      </c>
      <c r="BO534" s="12">
        <v>9.0439238687200536</v>
      </c>
      <c r="BP534" s="12">
        <v>-9.3280373796724447</v>
      </c>
      <c r="BQ534" s="12">
        <v>1.4284829107450616</v>
      </c>
      <c r="BR534" s="12">
        <v>3.6706584883203677</v>
      </c>
      <c r="BS534" s="12">
        <v>4.0025520550461273</v>
      </c>
      <c r="BT534" s="12">
        <v>-4.2140260284684334</v>
      </c>
      <c r="BU534" s="12">
        <v>-1.7603102078534458</v>
      </c>
      <c r="BV534" s="12">
        <v>0.81769586517671877</v>
      </c>
      <c r="BW534" s="12">
        <v>1.005170085393061</v>
      </c>
      <c r="BX534" s="12">
        <v>-4.1075469334390355</v>
      </c>
      <c r="BY534" s="12">
        <v>2.9111659426314911</v>
      </c>
      <c r="BZ534" s="12">
        <v>1.5170886884862045</v>
      </c>
      <c r="CA534" s="12">
        <v>-9.5896362960929391</v>
      </c>
      <c r="CB534" s="12">
        <v>-1.0545108712369025</v>
      </c>
      <c r="CC534" s="12">
        <v>5.3696939546201881</v>
      </c>
      <c r="CD534" s="12">
        <v>-4.6101574707306874</v>
      </c>
      <c r="CE534" s="12">
        <v>-5.9908318378974347E-2</v>
      </c>
      <c r="CF534" s="12">
        <v>-2.5074136632251114</v>
      </c>
      <c r="CG534" s="12">
        <v>-1.8562321940317541</v>
      </c>
      <c r="CH534" s="12">
        <v>-1.6529156989669278</v>
      </c>
      <c r="CI534" s="12">
        <v>-5.9673276101943689</v>
      </c>
      <c r="CJ534" s="12">
        <v>-8.7783372643011575</v>
      </c>
      <c r="CK534" s="12">
        <v>1.073407792443247</v>
      </c>
      <c r="CL534" s="12">
        <v>6.289424686491909</v>
      </c>
      <c r="CM534" s="12">
        <v>-3.9178499296793339</v>
      </c>
      <c r="CN534" s="12">
        <v>-2.3744503966502246</v>
      </c>
      <c r="CO534" s="12">
        <v>-4.1408146649652098</v>
      </c>
      <c r="CP534" s="12">
        <v>-5.1553962152732247</v>
      </c>
      <c r="CQ534" s="12">
        <v>1.7545744487792645</v>
      </c>
      <c r="CR534" s="12">
        <v>-4.9085331818911468</v>
      </c>
      <c r="CS534" s="12">
        <v>3.7263851661650231</v>
      </c>
      <c r="CT534" s="12">
        <v>-8.936477880616904E-2</v>
      </c>
      <c r="CU534" s="12">
        <v>-3.5477586675478556</v>
      </c>
      <c r="CV534" s="12">
        <v>5.563178123582972</v>
      </c>
      <c r="CW534" s="12">
        <v>-1.3709722474028956</v>
      </c>
      <c r="CX534" s="12">
        <v>-0.61737030135667192</v>
      </c>
      <c r="CY534" s="12">
        <v>-1.890782934144561</v>
      </c>
      <c r="CZ534" s="12">
        <v>-6.2380732143037418</v>
      </c>
      <c r="DA534" s="12">
        <v>1.2304364903679303</v>
      </c>
      <c r="DB534" s="12">
        <v>1.437812563097467</v>
      </c>
      <c r="DC534" s="12">
        <v>-1.361502268592313</v>
      </c>
      <c r="DD534" s="12">
        <v>6.0459374467484626</v>
      </c>
    </row>
    <row r="535" spans="1:108" x14ac:dyDescent="0.25">
      <c r="H535" s="11" t="s">
        <v>2</v>
      </c>
      <c r="I535" s="12">
        <v>19.734323298016609</v>
      </c>
      <c r="J535" s="12">
        <v>14.697642992115043</v>
      </c>
      <c r="K535" s="12">
        <v>5.6915816062836102</v>
      </c>
      <c r="L535" s="12">
        <v>28.605101335557237</v>
      </c>
      <c r="M535" s="12">
        <v>8.854366622881459</v>
      </c>
      <c r="N535" s="12">
        <v>36.563042413740682</v>
      </c>
      <c r="O535" s="12">
        <v>1.0374965303390951</v>
      </c>
      <c r="P535" s="12">
        <v>1.7454974019959959</v>
      </c>
      <c r="Q535" s="12">
        <v>11.317299869144968</v>
      </c>
      <c r="R535" s="12">
        <v>-4.7946958602648557</v>
      </c>
      <c r="S535" s="12">
        <v>16.014838133451626</v>
      </c>
      <c r="T535" s="12">
        <v>21.698570714306108</v>
      </c>
      <c r="U535" s="12">
        <v>-0.22697112851911644</v>
      </c>
      <c r="V535" s="12">
        <v>7.064836350346722</v>
      </c>
      <c r="W535" s="12">
        <v>13.590895806624001</v>
      </c>
      <c r="X535" s="12">
        <v>19.734323298016609</v>
      </c>
      <c r="Y535" s="12">
        <v>8.5227863611944699</v>
      </c>
      <c r="Z535" s="12">
        <v>-7.8403981454351097</v>
      </c>
      <c r="AA535" s="12">
        <v>7.3125531491335138</v>
      </c>
      <c r="AB535" s="12">
        <v>13.764610084652078</v>
      </c>
      <c r="AC535" s="12">
        <v>8.007188378052474</v>
      </c>
      <c r="AD535" s="12">
        <v>14.585625653017658</v>
      </c>
      <c r="AE535" s="12">
        <v>23.979834183743929</v>
      </c>
      <c r="AF535" s="12">
        <v>14.927375449105497</v>
      </c>
      <c r="AG535" s="12">
        <v>9.0527663859023981</v>
      </c>
      <c r="AH535" s="12">
        <v>20.782554075666404</v>
      </c>
      <c r="AI535" s="12">
        <v>19.593476519824858</v>
      </c>
      <c r="AJ535" s="12">
        <v>17.347129919540158</v>
      </c>
      <c r="AK535" s="12">
        <v>11.073504473125443</v>
      </c>
      <c r="AL535" s="12">
        <v>0.58586390712635072</v>
      </c>
      <c r="AM535" s="12">
        <v>23.993531693608222</v>
      </c>
      <c r="AN535" s="12">
        <v>17.159694076884296</v>
      </c>
      <c r="AO535" s="12">
        <v>20.067510350855169</v>
      </c>
      <c r="AP535" s="12">
        <v>10.737334118798872</v>
      </c>
      <c r="AQ535" s="12">
        <v>7.7918418209401654</v>
      </c>
      <c r="AR535" s="12">
        <v>-11.4918210136015</v>
      </c>
      <c r="AS535" s="12">
        <v>9.8370441166014491</v>
      </c>
      <c r="AT535" s="12">
        <v>-0.23018855042092556</v>
      </c>
      <c r="AU535" s="12">
        <v>2.1491802187599109</v>
      </c>
      <c r="AV535" s="12">
        <v>19.815315178904786</v>
      </c>
      <c r="AW535" s="12">
        <v>-15.81807333884556</v>
      </c>
      <c r="AX535" s="12">
        <v>13.350402847774358</v>
      </c>
      <c r="AY535" s="12">
        <v>2.3234783913901906</v>
      </c>
      <c r="AZ535" s="12">
        <v>-9.6974872360480262</v>
      </c>
      <c r="BA535" s="12">
        <v>14.812212343497539</v>
      </c>
      <c r="BB535" s="12">
        <v>-2.6849910022466963</v>
      </c>
      <c r="BC535" s="12">
        <v>13.359489933019317</v>
      </c>
      <c r="BD535" s="12">
        <v>-0.15517624942393432</v>
      </c>
      <c r="BE535" s="12">
        <v>21.722838129515566</v>
      </c>
      <c r="BF535" s="12">
        <v>25.433368891143427</v>
      </c>
      <c r="BG535" s="12">
        <v>2.326221430258097</v>
      </c>
      <c r="BH535" s="12">
        <v>8.4817393102529763</v>
      </c>
      <c r="BI535" s="12">
        <v>29.863476522289314</v>
      </c>
      <c r="BJ535" s="12">
        <v>6.5778586831892829</v>
      </c>
      <c r="BK535" s="12">
        <v>-1.4113787193154075</v>
      </c>
      <c r="BL535" s="12">
        <v>12.300753027282431</v>
      </c>
      <c r="BM535" s="12">
        <v>12.979858478515103</v>
      </c>
      <c r="BN535" s="12">
        <v>9.6037071555235816</v>
      </c>
      <c r="BO535" s="12">
        <v>25.977090015045274</v>
      </c>
      <c r="BP535" s="12">
        <v>-9.2532809487644165</v>
      </c>
      <c r="BQ535" s="12">
        <v>11.72096365070753</v>
      </c>
      <c r="BR535" s="12">
        <v>19.681514479442999</v>
      </c>
      <c r="BS535" s="12">
        <v>17.119980601461389</v>
      </c>
      <c r="BT535" s="12">
        <v>1.5985971820116684</v>
      </c>
      <c r="BU535" s="12">
        <v>6.5778586831892829</v>
      </c>
      <c r="BV535" s="12">
        <v>10.644830976934555</v>
      </c>
      <c r="BW535" s="12">
        <v>11.087240821568914</v>
      </c>
      <c r="BX535" s="12">
        <v>1.663000896323523</v>
      </c>
      <c r="BY535" s="12">
        <v>16.588742525708007</v>
      </c>
      <c r="BZ535" s="12">
        <v>12.646291899919477</v>
      </c>
      <c r="CA535" s="12">
        <v>-9.5656563050845662</v>
      </c>
      <c r="CB535" s="12">
        <v>8.1935810857861817</v>
      </c>
      <c r="CC535" s="12">
        <v>19.865114920215706</v>
      </c>
      <c r="CD535" s="12">
        <v>-9.8289436180647116E-2</v>
      </c>
      <c r="CE535" s="12">
        <v>10.365036400842421</v>
      </c>
      <c r="CF535" s="12">
        <v>3.724198395459088</v>
      </c>
      <c r="CG535" s="12">
        <v>6.2130968822344377</v>
      </c>
      <c r="CH535" s="12">
        <v>6.3003350138201464</v>
      </c>
      <c r="CI535" s="12">
        <v>-1.9169639882290379</v>
      </c>
      <c r="CJ535" s="12">
        <v>-6.0637260993194024</v>
      </c>
      <c r="CK535" s="12">
        <v>12.870081231101205</v>
      </c>
      <c r="CL535" s="12">
        <v>24.025313497263646</v>
      </c>
      <c r="CM535" s="12">
        <v>1.4741932775611912</v>
      </c>
      <c r="CN535" s="12">
        <v>5.2376557089269902</v>
      </c>
      <c r="CO535" s="12">
        <v>1.6538129451673271</v>
      </c>
      <c r="CP535" s="12">
        <v>0.33990775195954237</v>
      </c>
      <c r="CQ535" s="12">
        <v>13.810097201531736</v>
      </c>
      <c r="CR535" s="12">
        <v>-0.24014591789697998</v>
      </c>
      <c r="CS535" s="12">
        <v>15.89763218136885</v>
      </c>
      <c r="CT535" s="12">
        <v>8.8542516863698015</v>
      </c>
      <c r="CU535" s="12">
        <v>-7.006286655804006E-2</v>
      </c>
      <c r="CV535" s="12">
        <v>21.290656415994814</v>
      </c>
      <c r="CW535" s="12">
        <v>7.0934675753147536</v>
      </c>
      <c r="CX535" s="12">
        <v>8.6157285216051811</v>
      </c>
      <c r="CY535" s="12">
        <v>6.142675642320782</v>
      </c>
      <c r="CZ535" s="12">
        <v>-1.3747715396391964</v>
      </c>
      <c r="DA535" s="12">
        <v>12.662139186252636</v>
      </c>
      <c r="DB535" s="12">
        <v>13.33134233319281</v>
      </c>
      <c r="DC535" s="12">
        <v>6.1652702664739518</v>
      </c>
      <c r="DD535" s="12">
        <v>20.899887416174831</v>
      </c>
    </row>
    <row r="536" spans="1:108" x14ac:dyDescent="0.25">
      <c r="A536" s="2">
        <v>179</v>
      </c>
      <c r="B536" s="8">
        <f t="shared" ref="B536" ca="1" si="75">_xlfn.COVARIANCE.P(OFFSET(I537,0,0,1,20),OFFSET(I538,0,0,1,20))/_xlfn.VAR.P(OFFSET(I537,0,0,1,20))</f>
        <v>1.9380606315979445</v>
      </c>
      <c r="C536" s="8">
        <f t="shared" ref="C536" ca="1" si="76">_xlfn.COVARIANCE.P(OFFSET(I537,0,0,1,50),OFFSET(I538,0,0,1,50))/_xlfn.VAR.P(OFFSET(I537,0,0,1,50))</f>
        <v>1.9488198521716482</v>
      </c>
      <c r="D536" s="8">
        <f t="shared" ref="D536" ca="1" si="77">_xlfn.COVARIANCE.P(OFFSET(I537,0,0,1,100),OFFSET(I538,0,0,1,100))/_xlfn.VAR.P(OFFSET(I537,0,0,1,100))</f>
        <v>1.9906608812019544</v>
      </c>
      <c r="E536" s="8">
        <f t="shared" ref="E536" ca="1" si="78">AVERAGE(OFFSET(I538,0,0,1,20))-AVERAGE(OFFSET(I537,0,0,1,20))*B536</f>
        <v>9.8097134467174207</v>
      </c>
      <c r="F536" s="8">
        <f t="shared" ref="F536" ca="1" si="79">AVERAGE(OFFSET(I538,0,0,1,50))-AVERAGE(OFFSET(I537,0,0,1,50))*C536</f>
        <v>9.8677083098553631</v>
      </c>
      <c r="G536" s="8">
        <f t="shared" ref="G536" ca="1" si="80">AVERAGE(OFFSET(I538,0,0,1,100))-AVERAGE(OFFSET(I537,0,0,1,100))*D536</f>
        <v>9.8825873712978112</v>
      </c>
      <c r="H536" s="9" t="s">
        <v>29</v>
      </c>
      <c r="I536" s="10">
        <v>2480</v>
      </c>
      <c r="J536" s="10">
        <v>3174</v>
      </c>
      <c r="K536" s="10">
        <v>3717</v>
      </c>
      <c r="L536" s="10">
        <v>2435</v>
      </c>
      <c r="M536" s="10">
        <v>9494</v>
      </c>
      <c r="N536" s="10">
        <v>2861</v>
      </c>
      <c r="O536" s="10">
        <v>367</v>
      </c>
      <c r="P536" s="10">
        <v>5614</v>
      </c>
      <c r="Q536" s="10">
        <v>4828</v>
      </c>
      <c r="R536" s="10">
        <v>9708</v>
      </c>
      <c r="S536" s="10">
        <v>8138</v>
      </c>
      <c r="T536" s="10">
        <v>6087</v>
      </c>
      <c r="U536" s="10">
        <v>2417</v>
      </c>
      <c r="V536" s="10">
        <v>6330</v>
      </c>
      <c r="W536" s="10">
        <v>8614</v>
      </c>
      <c r="X536" s="10">
        <v>6776</v>
      </c>
      <c r="Y536" s="10">
        <v>8961</v>
      </c>
      <c r="Z536" s="10">
        <v>9043</v>
      </c>
      <c r="AA536" s="10">
        <v>5810</v>
      </c>
      <c r="AB536" s="10">
        <v>9616</v>
      </c>
      <c r="AC536" s="10">
        <v>6152</v>
      </c>
      <c r="AD536" s="10">
        <v>313</v>
      </c>
      <c r="AE536" s="10">
        <v>8596</v>
      </c>
      <c r="AF536" s="10">
        <v>8642</v>
      </c>
      <c r="AG536" s="10">
        <v>4364</v>
      </c>
      <c r="AH536" s="10">
        <v>2698</v>
      </c>
      <c r="AI536" s="10">
        <v>2588</v>
      </c>
      <c r="AJ536" s="10">
        <v>371</v>
      </c>
      <c r="AK536" s="10">
        <v>5871</v>
      </c>
      <c r="AL536" s="10">
        <v>4848</v>
      </c>
      <c r="AM536" s="10">
        <v>1385</v>
      </c>
      <c r="AN536" s="10">
        <v>7624</v>
      </c>
      <c r="AO536" s="10">
        <v>5530</v>
      </c>
      <c r="AP536" s="10">
        <v>5159</v>
      </c>
      <c r="AQ536" s="10">
        <v>1028</v>
      </c>
      <c r="AR536" s="10">
        <v>391</v>
      </c>
      <c r="AS536" s="10">
        <v>3598</v>
      </c>
      <c r="AT536" s="10">
        <v>3231</v>
      </c>
      <c r="AU536" s="10">
        <v>266</v>
      </c>
      <c r="AV536" s="10">
        <v>8053</v>
      </c>
      <c r="AW536" s="10">
        <v>5210</v>
      </c>
      <c r="AX536" s="10">
        <v>7881</v>
      </c>
      <c r="AY536" s="10">
        <v>3894</v>
      </c>
      <c r="AZ536" s="10">
        <v>2276</v>
      </c>
      <c r="BA536" s="10">
        <v>4132</v>
      </c>
      <c r="BB536" s="10">
        <v>5469</v>
      </c>
      <c r="BC536" s="10">
        <v>6724</v>
      </c>
      <c r="BD536" s="10">
        <v>4781</v>
      </c>
      <c r="BE536" s="10">
        <v>7442</v>
      </c>
      <c r="BF536" s="10">
        <v>8792</v>
      </c>
      <c r="BG536" s="10">
        <v>7565</v>
      </c>
      <c r="BH536" s="10">
        <v>5653</v>
      </c>
      <c r="BI536" s="10">
        <v>44</v>
      </c>
      <c r="BJ536" s="10">
        <v>177</v>
      </c>
      <c r="BK536" s="10">
        <v>4103</v>
      </c>
      <c r="BL536" s="10">
        <v>5837</v>
      </c>
      <c r="BM536" s="10">
        <v>5196</v>
      </c>
      <c r="BN536" s="10">
        <v>5642</v>
      </c>
      <c r="BO536" s="10">
        <v>5896</v>
      </c>
      <c r="BP536" s="10">
        <v>8044</v>
      </c>
      <c r="BQ536" s="10">
        <v>6082</v>
      </c>
      <c r="BR536" s="10">
        <v>1113</v>
      </c>
      <c r="BS536" s="10">
        <v>43</v>
      </c>
      <c r="BT536" s="10">
        <v>3735</v>
      </c>
      <c r="BU536" s="10">
        <v>8139</v>
      </c>
      <c r="BV536" s="10">
        <v>8090</v>
      </c>
      <c r="BW536" s="10">
        <v>2057</v>
      </c>
      <c r="BX536" s="10">
        <v>7216</v>
      </c>
      <c r="BY536" s="10">
        <v>3603</v>
      </c>
      <c r="BZ536" s="10">
        <v>1888</v>
      </c>
      <c r="CA536" s="10">
        <v>5521</v>
      </c>
      <c r="CB536" s="10">
        <v>9801</v>
      </c>
      <c r="CC536" s="10">
        <v>6190</v>
      </c>
      <c r="CD536" s="10">
        <v>7896</v>
      </c>
      <c r="CE536" s="10">
        <v>8008</v>
      </c>
      <c r="CF536" s="10">
        <v>479</v>
      </c>
      <c r="CG536" s="10">
        <v>1383</v>
      </c>
      <c r="CH536" s="10">
        <v>9522</v>
      </c>
      <c r="CI536" s="10">
        <v>2247</v>
      </c>
      <c r="CJ536" s="10">
        <v>949</v>
      </c>
      <c r="CK536" s="10">
        <v>4214</v>
      </c>
      <c r="CL536" s="10">
        <v>5902</v>
      </c>
      <c r="CM536" s="10">
        <v>6286</v>
      </c>
      <c r="CN536" s="10">
        <v>2598</v>
      </c>
      <c r="CO536" s="10">
        <v>4814</v>
      </c>
      <c r="CP536" s="10">
        <v>4259</v>
      </c>
      <c r="CQ536" s="10">
        <v>8131</v>
      </c>
      <c r="CR536" s="10">
        <v>7815</v>
      </c>
      <c r="CS536" s="10">
        <v>9847</v>
      </c>
      <c r="CT536" s="10">
        <v>3640</v>
      </c>
      <c r="CU536" s="10">
        <v>7552</v>
      </c>
      <c r="CV536" s="10">
        <v>1148</v>
      </c>
      <c r="CW536" s="10">
        <v>9946</v>
      </c>
      <c r="CX536" s="10">
        <v>8176</v>
      </c>
      <c r="CY536" s="10">
        <v>7089</v>
      </c>
      <c r="CZ536" s="10">
        <v>2775</v>
      </c>
      <c r="DA536" s="10">
        <v>3932</v>
      </c>
      <c r="DB536" s="10">
        <v>5829</v>
      </c>
      <c r="DC536" s="10">
        <v>9547</v>
      </c>
      <c r="DD536" s="10">
        <v>4478</v>
      </c>
    </row>
    <row r="537" spans="1:108" x14ac:dyDescent="0.25">
      <c r="H537" s="11" t="s">
        <v>0</v>
      </c>
      <c r="I537" s="12">
        <v>2.8338287270538358</v>
      </c>
      <c r="J537" s="12">
        <v>-0.25139192936294097</v>
      </c>
      <c r="K537" s="12">
        <v>-0.97144355163766394</v>
      </c>
      <c r="L537" s="12">
        <v>3.1450815364102906</v>
      </c>
      <c r="M537" s="12">
        <v>1.3992507705287283</v>
      </c>
      <c r="N537" s="12">
        <v>0.5007731194327012</v>
      </c>
      <c r="O537" s="12">
        <v>-1.2886672198247615</v>
      </c>
      <c r="P537" s="12">
        <v>6.3069647897595562</v>
      </c>
      <c r="Q537" s="12">
        <v>3.257790107949174</v>
      </c>
      <c r="R537" s="12">
        <v>3.0233263978220593</v>
      </c>
      <c r="S537" s="12">
        <v>-2.6186850625502887</v>
      </c>
      <c r="T537" s="12">
        <v>-7.7775599977957111</v>
      </c>
      <c r="U537" s="12">
        <v>-5.4628007385737165</v>
      </c>
      <c r="V537" s="12">
        <v>0.87086211882416942</v>
      </c>
      <c r="W537" s="12">
        <v>-4.1107533534820906</v>
      </c>
      <c r="X537" s="12">
        <v>2.1953211702728592</v>
      </c>
      <c r="Y537" s="12">
        <v>-1.9156143481258894</v>
      </c>
      <c r="Z537" s="12">
        <v>2.3619198045857677</v>
      </c>
      <c r="AA537" s="12">
        <v>-10.77467362592288</v>
      </c>
      <c r="AB537" s="12">
        <v>-4.87181209849276</v>
      </c>
      <c r="AC537" s="12">
        <v>3.4374671353784199</v>
      </c>
      <c r="AD537" s="12">
        <v>-5.5248992467318816</v>
      </c>
      <c r="AE537" s="12">
        <v>-8.9594750359923854</v>
      </c>
      <c r="AF537" s="12">
        <v>-4.349631194937837</v>
      </c>
      <c r="AG537" s="12">
        <v>-4.5173106207762963</v>
      </c>
      <c r="AH537" s="12">
        <v>4.9911622520577783</v>
      </c>
      <c r="AI537" s="12">
        <v>2.166437391003889</v>
      </c>
      <c r="AJ537" s="12">
        <v>-0.80843621248228215</v>
      </c>
      <c r="AK537" s="12">
        <v>10.019589053781427</v>
      </c>
      <c r="AL537" s="12">
        <v>-1.0584569428983612</v>
      </c>
      <c r="AM537" s="12">
        <v>-5.8890662616801093</v>
      </c>
      <c r="AN537" s="12">
        <v>-4.6101574707306874</v>
      </c>
      <c r="AO537" s="12">
        <v>0.41640253861652016</v>
      </c>
      <c r="AP537" s="12">
        <v>6.1616952573912274</v>
      </c>
      <c r="AQ537" s="12">
        <v>-4.0292193089021007</v>
      </c>
      <c r="AR537" s="12">
        <v>1.2438363218736446</v>
      </c>
      <c r="AS537" s="12">
        <v>2.4045143881157323</v>
      </c>
      <c r="AT537" s="12">
        <v>-0.36303330429786684</v>
      </c>
      <c r="AU537" s="12">
        <v>4.6348723838007135</v>
      </c>
      <c r="AV537" s="12">
        <v>0.91591449074781328</v>
      </c>
      <c r="AW537" s="12">
        <v>-3.0754001232821708</v>
      </c>
      <c r="AX537" s="12">
        <v>-1.269883817343032</v>
      </c>
      <c r="AY537" s="12">
        <v>-9.8100060817699557</v>
      </c>
      <c r="AZ537" s="12">
        <v>5.4592586289011056</v>
      </c>
      <c r="BA537" s="12">
        <v>-1.6055651763327901</v>
      </c>
      <c r="BB537" s="12">
        <v>-7.8974410391230432</v>
      </c>
      <c r="BC537" s="12">
        <v>5.5154403627410939</v>
      </c>
      <c r="BD537" s="12">
        <v>6.5897036317907887</v>
      </c>
      <c r="BE537" s="12">
        <v>3.1824611953529063</v>
      </c>
      <c r="BF537" s="12">
        <v>-4.9699206674804625E-2</v>
      </c>
      <c r="BG537" s="12">
        <v>-5.0838432167813705</v>
      </c>
      <c r="BH537" s="12">
        <v>1.3674362476851312</v>
      </c>
      <c r="BI537" s="12">
        <v>-13.118436264043645</v>
      </c>
      <c r="BJ537" s="12">
        <v>-2.9277094662220722</v>
      </c>
      <c r="BK537" s="12">
        <v>0.7470809664871898</v>
      </c>
      <c r="BL537" s="12">
        <v>-3.4876828046556971</v>
      </c>
      <c r="BM537" s="12">
        <v>-0.58147930012953342</v>
      </c>
      <c r="BN537" s="12">
        <v>4.4685718953865437E-2</v>
      </c>
      <c r="BO537" s="12">
        <v>-8.3667164686193587</v>
      </c>
      <c r="BP537" s="12">
        <v>0.67144168985624653</v>
      </c>
      <c r="BQ537" s="12">
        <v>-0.33630780033319174</v>
      </c>
      <c r="BR537" s="12">
        <v>-0.99303473793000552</v>
      </c>
      <c r="BS537" s="12">
        <v>-2.3466269202542267</v>
      </c>
      <c r="BT537" s="12">
        <v>9.6754757187090075</v>
      </c>
      <c r="BU537" s="12">
        <v>-0.58734117714241418</v>
      </c>
      <c r="BV537" s="12">
        <v>6.3193725305739337</v>
      </c>
      <c r="BW537" s="12">
        <v>-0.10075105648404735</v>
      </c>
      <c r="BX537" s="12">
        <v>-8.0765803189272116</v>
      </c>
      <c r="BY537" s="12">
        <v>8.7357903584766365</v>
      </c>
      <c r="BZ537" s="12">
        <v>2.2507804973601306</v>
      </c>
      <c r="CA537" s="12">
        <v>-4.9551778912609841</v>
      </c>
      <c r="CB537" s="12">
        <v>1.9935445299146597</v>
      </c>
      <c r="CC537" s="12">
        <v>2.0649166159814065</v>
      </c>
      <c r="CD537" s="12">
        <v>7.1503922386370338</v>
      </c>
      <c r="CE537" s="12">
        <v>-6.2499498420265951</v>
      </c>
      <c r="CF537" s="12">
        <v>-6.0575696427684154</v>
      </c>
      <c r="CG537" s="12">
        <v>6.3993643342973474</v>
      </c>
      <c r="CH537" s="12">
        <v>-3.3262730538316281</v>
      </c>
      <c r="CI537" s="12">
        <v>-0.80071092434225721</v>
      </c>
      <c r="CJ537" s="12">
        <v>3.3653736569179431</v>
      </c>
      <c r="CK537" s="12">
        <v>-8.6703315606936719</v>
      </c>
      <c r="CL537" s="12">
        <v>-5.6580598783776086</v>
      </c>
      <c r="CM537" s="12">
        <v>-5.3509152556056474</v>
      </c>
      <c r="CN537" s="12">
        <v>-0.70957434309809919</v>
      </c>
      <c r="CO537" s="12">
        <v>5.2347810822788174</v>
      </c>
      <c r="CP537" s="12">
        <v>1.204659970919894</v>
      </c>
      <c r="CQ537" s="12">
        <v>2.9574937860919661</v>
      </c>
      <c r="CR537" s="12">
        <v>-6.647543110234194</v>
      </c>
      <c r="CS537" s="12">
        <v>-6.6116292491404813</v>
      </c>
      <c r="CT537" s="12">
        <v>-5.7652504079286917</v>
      </c>
      <c r="CU537" s="12">
        <v>-2.104537993706487</v>
      </c>
      <c r="CV537" s="12">
        <v>-3.9372632971153636</v>
      </c>
      <c r="CW537" s="12">
        <v>-2.0258706906233765</v>
      </c>
      <c r="CX537" s="12">
        <v>-4.7210042366598595</v>
      </c>
      <c r="CY537" s="12">
        <v>-13.284768291600527</v>
      </c>
      <c r="CZ537" s="12">
        <v>11.636786265495058</v>
      </c>
      <c r="DA537" s="12">
        <v>5.6074532384827123</v>
      </c>
      <c r="DB537" s="12">
        <v>-2.9269236823256968</v>
      </c>
      <c r="DC537" s="12">
        <v>1.1814863274067804</v>
      </c>
      <c r="DD537" s="12">
        <v>0.25837027727984579</v>
      </c>
    </row>
    <row r="538" spans="1:108" x14ac:dyDescent="0.25">
      <c r="H538" s="11" t="s">
        <v>2</v>
      </c>
      <c r="I538" s="12">
        <v>14.975538778787815</v>
      </c>
      <c r="J538" s="12">
        <v>9.7835302881365127</v>
      </c>
      <c r="K538" s="12">
        <v>8.5229919293991419</v>
      </c>
      <c r="L538" s="12">
        <v>16.525839047855431</v>
      </c>
      <c r="M538" s="12">
        <v>12.377793213438659</v>
      </c>
      <c r="N538" s="12">
        <v>10.928011862198545</v>
      </c>
      <c r="O538" s="12">
        <v>8.514502209980332</v>
      </c>
      <c r="P538" s="12">
        <v>22.106391950892601</v>
      </c>
      <c r="Q538" s="12">
        <v>15.612517125358876</v>
      </c>
      <c r="R538" s="12">
        <v>14.664511353588894</v>
      </c>
      <c r="S538" s="12">
        <v>5.870923545955371</v>
      </c>
      <c r="T538" s="12">
        <v>-5.0447678666528617</v>
      </c>
      <c r="U538" s="12">
        <v>0.16028117555665244</v>
      </c>
      <c r="V538" s="12">
        <v>9.8011545346891253</v>
      </c>
      <c r="W538" s="12">
        <v>0.6599544688970429</v>
      </c>
      <c r="X538" s="12">
        <v>14.116180599223638</v>
      </c>
      <c r="Y538" s="12">
        <v>5.0688393860208727</v>
      </c>
      <c r="Z538" s="12">
        <v>14.971212848783434</v>
      </c>
      <c r="AA538" s="12">
        <v>-12.405318543072466</v>
      </c>
      <c r="AB538" s="12">
        <v>1.5639499957760403</v>
      </c>
      <c r="AC538" s="12">
        <v>17.124948858082579</v>
      </c>
      <c r="AD538" s="12">
        <v>-0.55977034537201575</v>
      </c>
      <c r="AE538" s="12">
        <v>-5.8383984906845736</v>
      </c>
      <c r="AF538" s="12">
        <v>0.7518837929567459</v>
      </c>
      <c r="AG538" s="12">
        <v>0.51632906612105156</v>
      </c>
      <c r="AH538" s="12">
        <v>21.267789912781332</v>
      </c>
      <c r="AI538" s="12">
        <v>14.143080415300263</v>
      </c>
      <c r="AJ538" s="12">
        <v>8.185964039401064</v>
      </c>
      <c r="AK538" s="12">
        <v>29.639534985131309</v>
      </c>
      <c r="AL538" s="12">
        <v>8.1021692729624579</v>
      </c>
      <c r="AM538" s="12">
        <v>-2.596360811215809</v>
      </c>
      <c r="AN538" s="12">
        <v>-9.8289436180647116E-2</v>
      </c>
      <c r="AO538" s="12">
        <v>10.346730257896978</v>
      </c>
      <c r="AP538" s="12">
        <v>22.442376110844769</v>
      </c>
      <c r="AQ538" s="12">
        <v>3.2145535381240249</v>
      </c>
      <c r="AR538" s="12">
        <v>14.297312823964399</v>
      </c>
      <c r="AS538" s="12">
        <v>15.921633689091225</v>
      </c>
      <c r="AT538" s="12">
        <v>7.6934874755119278</v>
      </c>
      <c r="AU538" s="12">
        <v>17.723884826069597</v>
      </c>
      <c r="AV538" s="12">
        <v>12.17238062097764</v>
      </c>
      <c r="AW538" s="12">
        <v>6.4972475268276089</v>
      </c>
      <c r="AX538" s="12">
        <v>6.5956064656129643</v>
      </c>
      <c r="AY538" s="12">
        <v>-10.389967506888791</v>
      </c>
      <c r="AZ538" s="12">
        <v>18.95355606946141</v>
      </c>
      <c r="BA538" s="12">
        <v>6.1847395104592282</v>
      </c>
      <c r="BB538" s="12">
        <v>-5.9611181069131485</v>
      </c>
      <c r="BC538" s="12">
        <v>19.378080242295688</v>
      </c>
      <c r="BD538" s="12">
        <v>22.326568031090833</v>
      </c>
      <c r="BE538" s="12">
        <v>16.639710905812581</v>
      </c>
      <c r="BF538" s="12">
        <v>9.347234713083072</v>
      </c>
      <c r="BG538" s="12">
        <v>0.25115288064092123</v>
      </c>
      <c r="BH538" s="12">
        <v>12.713943980094674</v>
      </c>
      <c r="BI538" s="12">
        <v>-16.988444509387875</v>
      </c>
      <c r="BJ538" s="12">
        <v>5.0865129615486371</v>
      </c>
      <c r="BK538" s="12">
        <v>10.536962117837</v>
      </c>
      <c r="BL538" s="12">
        <v>1.1346426059459374</v>
      </c>
      <c r="BM538" s="12">
        <v>7.7441755524340063</v>
      </c>
      <c r="BN538" s="12">
        <v>9.1444903381159417</v>
      </c>
      <c r="BO538" s="12">
        <v>-7.5876812045202326</v>
      </c>
      <c r="BP538" s="12">
        <v>12.338463970164506</v>
      </c>
      <c r="BQ538" s="12">
        <v>9.4147800730627047</v>
      </c>
      <c r="BR538" s="12">
        <v>7.8684997822508924</v>
      </c>
      <c r="BS538" s="12">
        <v>5.3661786991815053</v>
      </c>
      <c r="BT538" s="12">
        <v>29.016404127458351</v>
      </c>
      <c r="BU538" s="12">
        <v>9.3356734743239418</v>
      </c>
      <c r="BV538" s="12">
        <v>22.079919880054621</v>
      </c>
      <c r="BW538" s="12">
        <v>10.035268130104432</v>
      </c>
      <c r="BX538" s="12">
        <v>-6.1308164071688429</v>
      </c>
      <c r="BY538" s="12">
        <v>26.899018849978294</v>
      </c>
      <c r="BZ538" s="12">
        <v>14.385472861172493</v>
      </c>
      <c r="CA538" s="12">
        <v>-1.6422286589818276</v>
      </c>
      <c r="CB538" s="12">
        <v>14.046538219354018</v>
      </c>
      <c r="CC538" s="12">
        <v>14.73219959122801</v>
      </c>
      <c r="CD538" s="12">
        <v>23.758109072670592</v>
      </c>
      <c r="CE538" s="12">
        <v>-2.952324656693782</v>
      </c>
      <c r="CF538" s="12">
        <v>-2.3133496097863584</v>
      </c>
      <c r="CG538" s="12">
        <v>23.329544098636607</v>
      </c>
      <c r="CH538" s="12">
        <v>2.9006703067724917</v>
      </c>
      <c r="CI538" s="12">
        <v>10.613111160815086</v>
      </c>
      <c r="CJ538" s="12">
        <v>17.287746531755097</v>
      </c>
      <c r="CK538" s="12">
        <v>-7.9025006541455323</v>
      </c>
      <c r="CL538" s="12">
        <v>-0.72922924636712649</v>
      </c>
      <c r="CM538" s="12">
        <v>0.40587338657701899</v>
      </c>
      <c r="CN538" s="12">
        <v>8.6671096380260781</v>
      </c>
      <c r="CO538" s="12">
        <v>20.979514601381808</v>
      </c>
      <c r="CP538" s="12">
        <v>12.283511136669302</v>
      </c>
      <c r="CQ538" s="12">
        <v>14.088303913433373</v>
      </c>
      <c r="CR538" s="12">
        <v>-3.6271331040499581</v>
      </c>
      <c r="CS538" s="12">
        <v>-3.2114186057125722</v>
      </c>
      <c r="CT538" s="12">
        <v>-2.4904667738093802</v>
      </c>
      <c r="CU538" s="12">
        <v>5.8681129157080525</v>
      </c>
      <c r="CV538" s="12">
        <v>1.0374965303390951</v>
      </c>
      <c r="CW538" s="12">
        <v>6.9373261798822652</v>
      </c>
      <c r="CX538" s="12">
        <v>1.3142700461674337</v>
      </c>
      <c r="CY538" s="12">
        <v>-17.485057732415495</v>
      </c>
      <c r="CZ538" s="12">
        <v>33.886528444924075</v>
      </c>
      <c r="DA538" s="12">
        <v>20.994358204929423</v>
      </c>
      <c r="DB538" s="12">
        <v>4.7607812649208885</v>
      </c>
      <c r="DC538" s="12">
        <v>12.809591942935477</v>
      </c>
      <c r="DD538" s="12">
        <v>9.6557288866680011</v>
      </c>
    </row>
    <row r="539" spans="1:108" x14ac:dyDescent="0.25">
      <c r="A539" s="2">
        <v>180</v>
      </c>
      <c r="B539" s="8">
        <f t="shared" ref="B539" ca="1" si="81">_xlfn.COVARIANCE.P(OFFSET(I540,0,0,1,20),OFFSET(I541,0,0,1,20))/_xlfn.VAR.P(OFFSET(I540,0,0,1,20))</f>
        <v>1.962059638006076</v>
      </c>
      <c r="C539" s="8">
        <f t="shared" ref="C539" ca="1" si="82">_xlfn.COVARIANCE.P(OFFSET(I540,0,0,1,50),OFFSET(I541,0,0,1,50))/_xlfn.VAR.P(OFFSET(I540,0,0,1,50))</f>
        <v>1.9832687439020675</v>
      </c>
      <c r="D539" s="8">
        <f t="shared" ref="D539" ca="1" si="83">_xlfn.COVARIANCE.P(OFFSET(I540,0,0,1,100),OFFSET(I541,0,0,1,100))/_xlfn.VAR.P(OFFSET(I540,0,0,1,100))</f>
        <v>2.0092168957336063</v>
      </c>
      <c r="E539" s="8">
        <f t="shared" ref="E539" ca="1" si="84">AVERAGE(OFFSET(I541,0,0,1,20))-AVERAGE(OFFSET(I540,0,0,1,20))*B539</f>
        <v>9.9045989813090216</v>
      </c>
      <c r="F539" s="8">
        <f t="shared" ref="F539" ca="1" si="85">AVERAGE(OFFSET(I541,0,0,1,50))-AVERAGE(OFFSET(I540,0,0,1,50))*C539</f>
        <v>9.8656570100635737</v>
      </c>
      <c r="G539" s="8">
        <f t="shared" ref="G539" ca="1" si="86">AVERAGE(OFFSET(I541,0,0,1,100))-AVERAGE(OFFSET(I540,0,0,1,100))*D539</f>
        <v>9.758531511853251</v>
      </c>
      <c r="H539" s="9" t="s">
        <v>29</v>
      </c>
      <c r="I539" s="10">
        <v>1542</v>
      </c>
      <c r="J539" s="10">
        <v>1280</v>
      </c>
      <c r="K539" s="10">
        <v>6978</v>
      </c>
      <c r="L539" s="10">
        <v>949</v>
      </c>
      <c r="M539" s="10">
        <v>8469</v>
      </c>
      <c r="N539" s="10">
        <v>4914</v>
      </c>
      <c r="O539" s="10">
        <v>5746</v>
      </c>
      <c r="P539" s="10">
        <v>6394</v>
      </c>
      <c r="Q539" s="10">
        <v>4598</v>
      </c>
      <c r="R539" s="10">
        <v>1600</v>
      </c>
      <c r="S539" s="10">
        <v>303</v>
      </c>
      <c r="T539" s="10">
        <v>5046</v>
      </c>
      <c r="U539" s="10">
        <v>9671</v>
      </c>
      <c r="V539" s="10">
        <v>8640</v>
      </c>
      <c r="W539" s="10">
        <v>7476</v>
      </c>
      <c r="X539" s="10">
        <v>725</v>
      </c>
      <c r="Y539" s="10">
        <v>6321</v>
      </c>
      <c r="Z539" s="10">
        <v>7907</v>
      </c>
      <c r="AA539" s="10">
        <v>1579</v>
      </c>
      <c r="AB539" s="10">
        <v>4562</v>
      </c>
      <c r="AC539" s="10">
        <v>6125</v>
      </c>
      <c r="AD539" s="10">
        <v>9336</v>
      </c>
      <c r="AE539" s="10">
        <v>9324</v>
      </c>
      <c r="AF539" s="10">
        <v>3299</v>
      </c>
      <c r="AG539" s="10">
        <v>1091</v>
      </c>
      <c r="AH539" s="10">
        <v>3874</v>
      </c>
      <c r="AI539" s="10">
        <v>1264</v>
      </c>
      <c r="AJ539" s="10">
        <v>4437</v>
      </c>
      <c r="AK539" s="10">
        <v>7431</v>
      </c>
      <c r="AL539" s="10">
        <v>2140</v>
      </c>
      <c r="AM539" s="10">
        <v>8534</v>
      </c>
      <c r="AN539" s="10">
        <v>6063</v>
      </c>
      <c r="AO539" s="10">
        <v>5291</v>
      </c>
      <c r="AP539" s="10">
        <v>2324</v>
      </c>
      <c r="AQ539" s="10">
        <v>1260</v>
      </c>
      <c r="AR539" s="10">
        <v>68</v>
      </c>
      <c r="AS539" s="10">
        <v>149</v>
      </c>
      <c r="AT539" s="10">
        <v>4618</v>
      </c>
      <c r="AU539" s="10">
        <v>8462</v>
      </c>
      <c r="AV539" s="10">
        <v>5833</v>
      </c>
      <c r="AW539" s="10">
        <v>2742</v>
      </c>
      <c r="AX539" s="10">
        <v>6146</v>
      </c>
      <c r="AY539" s="10">
        <v>2667</v>
      </c>
      <c r="AZ539" s="10">
        <v>1434</v>
      </c>
      <c r="BA539" s="10">
        <v>4462</v>
      </c>
      <c r="BB539" s="10">
        <v>4426</v>
      </c>
      <c r="BC539" s="10">
        <v>2456</v>
      </c>
      <c r="BD539" s="10">
        <v>3248</v>
      </c>
      <c r="BE539" s="10">
        <v>9092</v>
      </c>
      <c r="BF539" s="10">
        <v>9736</v>
      </c>
      <c r="BG539" s="10">
        <v>99</v>
      </c>
      <c r="BH539" s="10">
        <v>312</v>
      </c>
      <c r="BI539" s="10">
        <v>4604</v>
      </c>
      <c r="BJ539" s="10">
        <v>4711</v>
      </c>
      <c r="BK539" s="10">
        <v>622</v>
      </c>
      <c r="BL539" s="10">
        <v>1516</v>
      </c>
      <c r="BM539" s="10">
        <v>2910</v>
      </c>
      <c r="BN539" s="10">
        <v>4651</v>
      </c>
      <c r="BO539" s="10">
        <v>6703</v>
      </c>
      <c r="BP539" s="10">
        <v>9850</v>
      </c>
      <c r="BQ539" s="10">
        <v>9445</v>
      </c>
      <c r="BR539" s="10">
        <v>1446</v>
      </c>
      <c r="BS539" s="10">
        <v>2380</v>
      </c>
      <c r="BT539" s="10">
        <v>5683</v>
      </c>
      <c r="BU539" s="10">
        <v>7127</v>
      </c>
      <c r="BV539" s="10">
        <v>3418</v>
      </c>
      <c r="BW539" s="10">
        <v>2665</v>
      </c>
      <c r="BX539" s="10">
        <v>5837</v>
      </c>
      <c r="BY539" s="10">
        <v>718</v>
      </c>
      <c r="BZ539" s="10">
        <v>2707</v>
      </c>
      <c r="CA539" s="10">
        <v>2468</v>
      </c>
      <c r="CB539" s="10">
        <v>7547</v>
      </c>
      <c r="CC539" s="10">
        <v>6256</v>
      </c>
      <c r="CD539" s="10">
        <v>7247</v>
      </c>
      <c r="CE539" s="10">
        <v>6514</v>
      </c>
      <c r="CF539" s="10">
        <v>6695</v>
      </c>
      <c r="CG539" s="10">
        <v>4738</v>
      </c>
      <c r="CH539" s="10">
        <v>5418</v>
      </c>
      <c r="CI539" s="10">
        <v>3568</v>
      </c>
      <c r="CJ539" s="10">
        <v>823</v>
      </c>
      <c r="CK539" s="10">
        <v>5868</v>
      </c>
      <c r="CL539" s="10">
        <v>9902</v>
      </c>
      <c r="CM539" s="10">
        <v>248</v>
      </c>
      <c r="CN539" s="10">
        <v>7087</v>
      </c>
      <c r="CO539" s="10">
        <v>4041</v>
      </c>
      <c r="CP539" s="10">
        <v>8473</v>
      </c>
      <c r="CQ539" s="10">
        <v>8437</v>
      </c>
      <c r="CR539" s="10">
        <v>198</v>
      </c>
      <c r="CS539" s="10">
        <v>4960</v>
      </c>
      <c r="CT539" s="10">
        <v>9897</v>
      </c>
      <c r="CU539" s="10">
        <v>263</v>
      </c>
      <c r="CV539" s="10">
        <v>9374</v>
      </c>
      <c r="CW539" s="10">
        <v>4647</v>
      </c>
      <c r="CX539" s="10">
        <v>6546</v>
      </c>
      <c r="CY539" s="10">
        <v>522</v>
      </c>
      <c r="CZ539" s="10">
        <v>1616</v>
      </c>
      <c r="DA539" s="10">
        <v>3535</v>
      </c>
      <c r="DB539" s="10">
        <v>7027</v>
      </c>
      <c r="DC539" s="10">
        <v>9124</v>
      </c>
      <c r="DD539" s="10">
        <v>6973</v>
      </c>
    </row>
    <row r="540" spans="1:108" x14ac:dyDescent="0.25">
      <c r="H540" s="11" t="s">
        <v>0</v>
      </c>
      <c r="I540" s="12">
        <v>0.57347149403943587</v>
      </c>
      <c r="J540" s="12">
        <v>0.4259358842101274</v>
      </c>
      <c r="K540" s="12">
        <v>-6.2962215399115387</v>
      </c>
      <c r="L540" s="12">
        <v>3.3653736569179431</v>
      </c>
      <c r="M540" s="12">
        <v>-2.8783988390826969</v>
      </c>
      <c r="N540" s="12">
        <v>0.80001920594237597</v>
      </c>
      <c r="O540" s="12">
        <v>-6.1608107888827837</v>
      </c>
      <c r="P540" s="12">
        <v>4.4404118673016582</v>
      </c>
      <c r="Q540" s="12">
        <v>-6.3477764711641269</v>
      </c>
      <c r="R540" s="12">
        <v>-8.883083933276934</v>
      </c>
      <c r="S540" s="12">
        <v>6.9564751711731185</v>
      </c>
      <c r="T540" s="12">
        <v>2.9320396125436732</v>
      </c>
      <c r="U540" s="12">
        <v>-3.5763447444378875</v>
      </c>
      <c r="V540" s="12">
        <v>2.0229478555901541</v>
      </c>
      <c r="W540" s="12">
        <v>2.4849567464879714</v>
      </c>
      <c r="X540" s="12">
        <v>0.13739550620552884</v>
      </c>
      <c r="Y540" s="12">
        <v>5.6369638605210177</v>
      </c>
      <c r="Z540" s="12">
        <v>-0.15050865223580295</v>
      </c>
      <c r="AA540" s="12">
        <v>-0.97108829351315551</v>
      </c>
      <c r="AB540" s="12">
        <v>6.8796546618111867</v>
      </c>
      <c r="AC540" s="12">
        <v>5.3696939546201881</v>
      </c>
      <c r="AD540" s="12">
        <v>1.8592002911187875</v>
      </c>
      <c r="AE540" s="12">
        <v>3.2622121670525681</v>
      </c>
      <c r="AF540" s="12">
        <v>2.7350917075031007</v>
      </c>
      <c r="AG540" s="12">
        <v>-0.16429416349081205</v>
      </c>
      <c r="AH540" s="12">
        <v>-7.130455763636272</v>
      </c>
      <c r="AI540" s="12">
        <v>-0.28790262387943627</v>
      </c>
      <c r="AJ540" s="12">
        <v>1.4143126817664318</v>
      </c>
      <c r="AK540" s="12">
        <v>-2.8886989666080884</v>
      </c>
      <c r="AL540" s="12">
        <v>8.1077508592465826</v>
      </c>
      <c r="AM540" s="12">
        <v>-1.558897527629703</v>
      </c>
      <c r="AN540" s="12">
        <v>0.8463199755496621</v>
      </c>
      <c r="AO540" s="12">
        <v>11.410080611227968</v>
      </c>
      <c r="AP540" s="12">
        <v>-0.1713660025257033</v>
      </c>
      <c r="AQ540" s="12">
        <v>2.8056779943302939</v>
      </c>
      <c r="AR540" s="12">
        <v>7.5352347348894106</v>
      </c>
      <c r="AS540" s="12">
        <v>-1.4965354140398852</v>
      </c>
      <c r="AT540" s="12">
        <v>0.5022464467607165</v>
      </c>
      <c r="AU540" s="12">
        <v>0.73548643467584507</v>
      </c>
      <c r="AV540" s="12">
        <v>2.5314550560525078</v>
      </c>
      <c r="AW540" s="12">
        <v>1.1660409522127742</v>
      </c>
      <c r="AX540" s="12">
        <v>7.4082145741627965</v>
      </c>
      <c r="AY540" s="12">
        <v>-3.8620526711653671</v>
      </c>
      <c r="AZ540" s="12">
        <v>-3.1557754676607135</v>
      </c>
      <c r="BA540" s="12">
        <v>-0.90329534359318098</v>
      </c>
      <c r="BB540" s="12">
        <v>1.5582702582768562</v>
      </c>
      <c r="BC540" s="12">
        <v>-0.41362121828073228</v>
      </c>
      <c r="BD540" s="12">
        <v>-3.2409899390123615</v>
      </c>
      <c r="BE540" s="12">
        <v>-9.4718729154736874</v>
      </c>
      <c r="BF540" s="12">
        <v>-0.41671827945152429</v>
      </c>
      <c r="BG540" s="12">
        <v>-7.8477156419791374</v>
      </c>
      <c r="BH540" s="12">
        <v>3.2908670464638989</v>
      </c>
      <c r="BI540" s="12">
        <v>-2.2651527678701919</v>
      </c>
      <c r="BJ540" s="12">
        <v>9.2591148382435247</v>
      </c>
      <c r="BK540" s="12">
        <v>-0.45750239275825522</v>
      </c>
      <c r="BL540" s="12">
        <v>-2.6592464567171472</v>
      </c>
      <c r="BM540" s="12">
        <v>-3.6017870961384562</v>
      </c>
      <c r="BN540" s="12">
        <v>8.4473404501820042</v>
      </c>
      <c r="BO540" s="12">
        <v>-12.803713337717021</v>
      </c>
      <c r="BP540" s="12">
        <v>-2.2744596479864629</v>
      </c>
      <c r="BQ540" s="12">
        <v>-6.3382815602304534</v>
      </c>
      <c r="BR540" s="12">
        <v>-1.419687815579799</v>
      </c>
      <c r="BS540" s="12">
        <v>-5.9529331801395315</v>
      </c>
      <c r="BT540" s="12">
        <v>-6.5860835935673991</v>
      </c>
      <c r="BU540" s="12">
        <v>-8.3513044841290789</v>
      </c>
      <c r="BV540" s="12">
        <v>-3.5692621729109448</v>
      </c>
      <c r="BW540" s="12">
        <v>16.549787295438886</v>
      </c>
      <c r="BX540" s="12">
        <v>-3.4876828046556971</v>
      </c>
      <c r="BY540" s="12">
        <v>0.91099170582335876</v>
      </c>
      <c r="BZ540" s="12">
        <v>0.78908298195740623</v>
      </c>
      <c r="CA540" s="12">
        <v>-0.63925407782626364</v>
      </c>
      <c r="CB540" s="12">
        <v>-2.7360114878311648</v>
      </c>
      <c r="CC540" s="12">
        <v>-4.1739781330258809</v>
      </c>
      <c r="CD540" s="12">
        <v>-6.4792563212354022</v>
      </c>
      <c r="CE540" s="12">
        <v>1.0621713558928176</v>
      </c>
      <c r="CF540" s="12">
        <v>-1.1846621204805214</v>
      </c>
      <c r="CG540" s="12">
        <v>-4.3776464532244859</v>
      </c>
      <c r="CH540" s="12">
        <v>0.76801524240535868</v>
      </c>
      <c r="CI540" s="12">
        <v>-6.4330969373634481</v>
      </c>
      <c r="CJ540" s="12">
        <v>-3.3098829081177779</v>
      </c>
      <c r="CK540" s="12">
        <v>6.6944848676114157</v>
      </c>
      <c r="CL540" s="12">
        <v>4.1987462939484166</v>
      </c>
      <c r="CM540" s="12">
        <v>-8.561973760185527</v>
      </c>
      <c r="CN540" s="12">
        <v>6.70563054859754</v>
      </c>
      <c r="CO540" s="12">
        <v>-6.6571253941797419</v>
      </c>
      <c r="CP540" s="12">
        <v>13.501786493335503</v>
      </c>
      <c r="CQ540" s="12">
        <v>5.6727702967408158</v>
      </c>
      <c r="CR540" s="12">
        <v>3.0209217587603998</v>
      </c>
      <c r="CS540" s="12">
        <v>-0.21392775462539915</v>
      </c>
      <c r="CT540" s="12">
        <v>-2.0410231745100642</v>
      </c>
      <c r="CU540" s="12">
        <v>2.3404768342247597</v>
      </c>
      <c r="CV540" s="12">
        <v>3.5005347119582346</v>
      </c>
      <c r="CW540" s="12">
        <v>2.2842966159318947</v>
      </c>
      <c r="CX540" s="12">
        <v>1.1659471149325176</v>
      </c>
      <c r="CY540" s="12">
        <v>-6.2781984845848537</v>
      </c>
      <c r="CZ540" s="12">
        <v>-6.1230444079385435</v>
      </c>
      <c r="DA540" s="12">
        <v>4.8545382483603365</v>
      </c>
      <c r="DB540" s="12">
        <v>-2.5803381737369757</v>
      </c>
      <c r="DC540" s="12">
        <v>7.5427373760888825</v>
      </c>
      <c r="DD540" s="12">
        <v>3.6697768466016232</v>
      </c>
    </row>
    <row r="541" spans="1:108" x14ac:dyDescent="0.25">
      <c r="H541" s="11" t="s">
        <v>2</v>
      </c>
      <c r="I541" s="12">
        <v>10.511971580259994</v>
      </c>
      <c r="J541" s="12">
        <v>11.322048861833117</v>
      </c>
      <c r="K541" s="12">
        <v>-2.1211786312515377</v>
      </c>
      <c r="L541" s="12">
        <v>17.287746531755097</v>
      </c>
      <c r="M541" s="12">
        <v>4.3314305178971475</v>
      </c>
      <c r="N541" s="12">
        <v>10.752779746740343</v>
      </c>
      <c r="O541" s="12">
        <v>-0.68300326073026896</v>
      </c>
      <c r="P541" s="12">
        <v>18.455985051474972</v>
      </c>
      <c r="Q541" s="12">
        <v>-2.2880725339210071</v>
      </c>
      <c r="R541" s="12">
        <v>-8.3267775810922533</v>
      </c>
      <c r="S541" s="12">
        <v>23.897367102691952</v>
      </c>
      <c r="T541" s="12">
        <v>16.20923288906042</v>
      </c>
      <c r="U541" s="12">
        <v>2.896899956194309</v>
      </c>
      <c r="V541" s="12">
        <v>13.855159907993659</v>
      </c>
      <c r="W541" s="12">
        <v>14.837749338283993</v>
      </c>
      <c r="X541" s="12">
        <v>10.164212267669187</v>
      </c>
      <c r="Y541" s="12">
        <v>21.205037702599732</v>
      </c>
      <c r="Z541" s="12">
        <v>9.1268808756091033</v>
      </c>
      <c r="AA541" s="12">
        <v>6.3264150728396071</v>
      </c>
      <c r="AB541" s="12">
        <v>23.060128065915119</v>
      </c>
      <c r="AC541" s="12">
        <v>19.865114920215706</v>
      </c>
      <c r="AD541" s="12">
        <v>12.186398908238537</v>
      </c>
      <c r="AE541" s="12">
        <v>18.374850053978076</v>
      </c>
      <c r="AF541" s="12">
        <v>15.263835298374193</v>
      </c>
      <c r="AG541" s="12">
        <v>7.970930025647033</v>
      </c>
      <c r="AH541" s="12">
        <v>-4.309805976624272</v>
      </c>
      <c r="AI541" s="12">
        <v>9.4465433762001627</v>
      </c>
      <c r="AJ541" s="12">
        <v>10.799197311100068</v>
      </c>
      <c r="AK541" s="12">
        <v>3.8174158470276227</v>
      </c>
      <c r="AL541" s="12">
        <v>24.555202439431874</v>
      </c>
      <c r="AM541" s="12">
        <v>6.6149302666384102</v>
      </c>
      <c r="AN541" s="12">
        <v>10.127070441478633</v>
      </c>
      <c r="AO541" s="12">
        <v>33.634050092777791</v>
      </c>
      <c r="AP541" s="12">
        <v>8.3962607323746319</v>
      </c>
      <c r="AQ541" s="12">
        <v>14.687381274692147</v>
      </c>
      <c r="AR541" s="12">
        <v>25.509447639862636</v>
      </c>
      <c r="AS541" s="12">
        <v>7.7918418209401654</v>
      </c>
      <c r="AT541" s="12">
        <v>10.703822339646763</v>
      </c>
      <c r="AU541" s="12">
        <v>10.931914544847487</v>
      </c>
      <c r="AV541" s="12">
        <v>16.497303450911083</v>
      </c>
      <c r="AW541" s="12">
        <v>12.424779110703922</v>
      </c>
      <c r="AX541" s="12">
        <v>25.933717091534209</v>
      </c>
      <c r="AY541" s="12">
        <v>2.1661423323922167</v>
      </c>
      <c r="AZ541" s="12">
        <v>5.0661990200505391</v>
      </c>
      <c r="BA541" s="12">
        <v>7.1222054216378412</v>
      </c>
      <c r="BB541" s="12">
        <v>13.832468359988441</v>
      </c>
      <c r="BC541" s="12">
        <v>8.7611313143799361</v>
      </c>
      <c r="BD541" s="12">
        <v>3.8866362989788388</v>
      </c>
      <c r="BE541" s="12">
        <v>-8.4767569558910232</v>
      </c>
      <c r="BF541" s="12">
        <v>9.4068103270498966</v>
      </c>
      <c r="BG541" s="12">
        <v>-7.1209713726697661</v>
      </c>
      <c r="BH541" s="12">
        <v>17.228053878242378</v>
      </c>
      <c r="BI541" s="12">
        <v>4.0981642166619316</v>
      </c>
      <c r="BJ541" s="12">
        <v>29.690973590887808</v>
      </c>
      <c r="BK541" s="12">
        <v>9.2150962439426429</v>
      </c>
      <c r="BL541" s="12">
        <v>5.9799100260423472</v>
      </c>
      <c r="BM541" s="12">
        <v>1.4502431707857097</v>
      </c>
      <c r="BN541" s="12">
        <v>26.25857856513694</v>
      </c>
      <c r="BO541" s="12">
        <v>-15.358839195573927</v>
      </c>
      <c r="BP541" s="12">
        <v>6.3419600993907537</v>
      </c>
      <c r="BQ541" s="12">
        <v>-0.36451818384223333</v>
      </c>
      <c r="BR541" s="12">
        <v>6.3919220278365447</v>
      </c>
      <c r="BS541" s="12">
        <v>-2.3655353269486832</v>
      </c>
      <c r="BT541" s="12">
        <v>-2.8436401008163359</v>
      </c>
      <c r="BU541" s="12">
        <v>-6.8063018237583623</v>
      </c>
      <c r="BV541" s="12">
        <v>1.2133741934631048</v>
      </c>
      <c r="BW541" s="12">
        <v>42.317065913544731</v>
      </c>
      <c r="BX541" s="12">
        <v>1.1346426059459374</v>
      </c>
      <c r="BY541" s="12">
        <v>12.549199454762871</v>
      </c>
      <c r="BZ541" s="12">
        <v>12.263336190072391</v>
      </c>
      <c r="CA541" s="12">
        <v>6.6908506792121329</v>
      </c>
      <c r="CB541" s="12">
        <v>3.5250730810133972</v>
      </c>
      <c r="CC541" s="12">
        <v>0.28006747900797868</v>
      </c>
      <c r="CD541" s="12">
        <v>-4.7864850441178737</v>
      </c>
      <c r="CE541" s="12">
        <v>11.692853412869383</v>
      </c>
      <c r="CF541" s="12">
        <v>8.0256301181624146</v>
      </c>
      <c r="CG541" s="12">
        <v>0.27623779469761867</v>
      </c>
      <c r="CH541" s="12">
        <v>11.800973464325953</v>
      </c>
      <c r="CI541" s="12">
        <v>-2.4407234738162962</v>
      </c>
      <c r="CJ541" s="12">
        <v>2.0868476320116685</v>
      </c>
      <c r="CK541" s="12">
        <v>20.979273632951227</v>
      </c>
      <c r="CL541" s="12">
        <v>19.261070412920599</v>
      </c>
      <c r="CM541" s="12">
        <v>-9.2212401920140632</v>
      </c>
      <c r="CN541" s="12">
        <v>24.626475093627025</v>
      </c>
      <c r="CO541" s="12">
        <v>-3.0992774060636492</v>
      </c>
      <c r="CP541" s="12">
        <v>36.533818159278056</v>
      </c>
      <c r="CQ541" s="12">
        <v>22.485840218400373</v>
      </c>
      <c r="CR541" s="12">
        <v>15.699038068992975</v>
      </c>
      <c r="CS541" s="12">
        <v>10.143797868266706</v>
      </c>
      <c r="CT541" s="12">
        <v>5.014808409769989</v>
      </c>
      <c r="CU541" s="12">
        <v>14.253324830506619</v>
      </c>
      <c r="CV541" s="12">
        <v>16.818674167909911</v>
      </c>
      <c r="CW541" s="12">
        <v>13.663178239588612</v>
      </c>
      <c r="CX541" s="12">
        <v>12.746644201238738</v>
      </c>
      <c r="CY541" s="12">
        <v>-3.3561799088006188</v>
      </c>
      <c r="CZ541" s="12">
        <v>-2.4997422770877038</v>
      </c>
      <c r="DA541" s="12">
        <v>19.779943648973791</v>
      </c>
      <c r="DB541" s="12">
        <v>3.4269983159174302</v>
      </c>
      <c r="DC541" s="12">
        <v>23.893211105406138</v>
      </c>
      <c r="DD541" s="12">
        <v>17.095644175431577</v>
      </c>
    </row>
    <row r="542" spans="1:108" x14ac:dyDescent="0.25">
      <c r="A542" s="2">
        <v>181</v>
      </c>
      <c r="B542" s="8">
        <f t="shared" ref="B542" ca="1" si="87">_xlfn.COVARIANCE.P(OFFSET(I543,0,0,1,20),OFFSET(I544,0,0,1,20))/_xlfn.VAR.P(OFFSET(I543,0,0,1,20))</f>
        <v>2.0494070613851041</v>
      </c>
      <c r="C542" s="8">
        <f t="shared" ref="C542" ca="1" si="88">_xlfn.COVARIANCE.P(OFFSET(I543,0,0,1,50),OFFSET(I544,0,0,1,50))/_xlfn.VAR.P(OFFSET(I543,0,0,1,50))</f>
        <v>1.9482956905313855</v>
      </c>
      <c r="D542" s="8">
        <f t="shared" ref="D542" ca="1" si="89">_xlfn.COVARIANCE.P(OFFSET(I543,0,0,1,100),OFFSET(I544,0,0,1,100))/_xlfn.VAR.P(OFFSET(I543,0,0,1,100))</f>
        <v>1.9869823593209228</v>
      </c>
      <c r="E542" s="8">
        <f t="shared" ref="E542" ca="1" si="90">AVERAGE(OFFSET(I544,0,0,1,20))-AVERAGE(OFFSET(I543,0,0,1,20))*B542</f>
        <v>9.8721604124827067</v>
      </c>
      <c r="F542" s="8">
        <f t="shared" ref="F542" ca="1" si="91">AVERAGE(OFFSET(I544,0,0,1,50))-AVERAGE(OFFSET(I543,0,0,1,50))*C542</f>
        <v>10.137868526541034</v>
      </c>
      <c r="G542" s="8">
        <f t="shared" ref="G542" ca="1" si="92">AVERAGE(OFFSET(I544,0,0,1,100))-AVERAGE(OFFSET(I543,0,0,1,100))*D542</f>
        <v>10.023794673660701</v>
      </c>
      <c r="H542" s="9" t="s">
        <v>29</v>
      </c>
      <c r="I542" s="10">
        <v>3837</v>
      </c>
      <c r="J542" s="10">
        <v>2069</v>
      </c>
      <c r="K542" s="10">
        <v>4521</v>
      </c>
      <c r="L542" s="10">
        <v>4494</v>
      </c>
      <c r="M542" s="10">
        <v>5687</v>
      </c>
      <c r="N542" s="10">
        <v>1545</v>
      </c>
      <c r="O542" s="10">
        <v>5447</v>
      </c>
      <c r="P542" s="10">
        <v>7264</v>
      </c>
      <c r="Q542" s="10">
        <v>1498</v>
      </c>
      <c r="R542" s="10">
        <v>1659</v>
      </c>
      <c r="S542" s="10">
        <v>8001</v>
      </c>
      <c r="T542" s="10">
        <v>1886</v>
      </c>
      <c r="U542" s="10">
        <v>4925</v>
      </c>
      <c r="V542" s="10">
        <v>3466</v>
      </c>
      <c r="W542" s="10">
        <v>7496</v>
      </c>
      <c r="X542" s="10">
        <v>6764</v>
      </c>
      <c r="Y542" s="10">
        <v>8597</v>
      </c>
      <c r="Z542" s="10">
        <v>8420</v>
      </c>
      <c r="AA542" s="10">
        <v>5564</v>
      </c>
      <c r="AB542" s="10">
        <v>9587</v>
      </c>
      <c r="AC542" s="10">
        <v>3057</v>
      </c>
      <c r="AD542" s="10">
        <v>5622</v>
      </c>
      <c r="AE542" s="10">
        <v>5284</v>
      </c>
      <c r="AF542" s="10">
        <v>3562</v>
      </c>
      <c r="AG542" s="10">
        <v>3541</v>
      </c>
      <c r="AH542" s="10">
        <v>2469</v>
      </c>
      <c r="AI542" s="10">
        <v>104</v>
      </c>
      <c r="AJ542" s="10">
        <v>5830</v>
      </c>
      <c r="AK542" s="10">
        <v>190</v>
      </c>
      <c r="AL542" s="10">
        <v>6502</v>
      </c>
      <c r="AM542" s="10">
        <v>6075</v>
      </c>
      <c r="AN542" s="10">
        <v>1874</v>
      </c>
      <c r="AO542" s="10">
        <v>5009</v>
      </c>
      <c r="AP542" s="10">
        <v>8875</v>
      </c>
      <c r="AQ542" s="10">
        <v>3777</v>
      </c>
      <c r="AR542" s="10">
        <v>2591</v>
      </c>
      <c r="AS542" s="10">
        <v>3039</v>
      </c>
      <c r="AT542" s="10">
        <v>7094</v>
      </c>
      <c r="AU542" s="10">
        <v>2567</v>
      </c>
      <c r="AV542" s="10">
        <v>2512</v>
      </c>
      <c r="AW542" s="10">
        <v>7311</v>
      </c>
      <c r="AX542" s="10">
        <v>8341</v>
      </c>
      <c r="AY542" s="10">
        <v>4988</v>
      </c>
      <c r="AZ542" s="10">
        <v>7249</v>
      </c>
      <c r="BA542" s="10">
        <v>5508</v>
      </c>
      <c r="BB542" s="10">
        <v>2925</v>
      </c>
      <c r="BC542" s="10">
        <v>4282</v>
      </c>
      <c r="BD542" s="10">
        <v>4101</v>
      </c>
      <c r="BE542" s="10">
        <v>7987</v>
      </c>
      <c r="BF542" s="10">
        <v>2574</v>
      </c>
      <c r="BG542" s="10">
        <v>7624</v>
      </c>
      <c r="BH542" s="10">
        <v>5655</v>
      </c>
      <c r="BI542" s="10">
        <v>4099</v>
      </c>
      <c r="BJ542" s="10">
        <v>8963</v>
      </c>
      <c r="BK542" s="10">
        <v>4871</v>
      </c>
      <c r="BL542" s="10">
        <v>3137</v>
      </c>
      <c r="BM542" s="10">
        <v>7984</v>
      </c>
      <c r="BN542" s="10">
        <v>5285</v>
      </c>
      <c r="BO542" s="10">
        <v>4231</v>
      </c>
      <c r="BP542" s="10">
        <v>6792</v>
      </c>
      <c r="BQ542" s="10">
        <v>67</v>
      </c>
      <c r="BR542" s="10">
        <v>26</v>
      </c>
      <c r="BS542" s="10">
        <v>2988</v>
      </c>
      <c r="BT542" s="10">
        <v>2331</v>
      </c>
      <c r="BU542" s="10">
        <v>4659</v>
      </c>
      <c r="BV542" s="10">
        <v>8463</v>
      </c>
      <c r="BW542" s="10">
        <v>6531</v>
      </c>
      <c r="BX542" s="10">
        <v>7006</v>
      </c>
      <c r="BY542" s="10">
        <v>1928</v>
      </c>
      <c r="BZ542" s="10">
        <v>2745</v>
      </c>
      <c r="CA542" s="10">
        <v>7430</v>
      </c>
      <c r="CB542" s="10">
        <v>7555</v>
      </c>
      <c r="CC542" s="10">
        <v>3018</v>
      </c>
      <c r="CD542" s="10">
        <v>5419</v>
      </c>
      <c r="CE542" s="10">
        <v>1885</v>
      </c>
      <c r="CF542" s="10">
        <v>7911</v>
      </c>
      <c r="CG542" s="10">
        <v>1507</v>
      </c>
      <c r="CH542" s="10">
        <v>7154</v>
      </c>
      <c r="CI542" s="10">
        <v>3132</v>
      </c>
      <c r="CJ542" s="10">
        <v>9520</v>
      </c>
      <c r="CK542" s="10">
        <v>8555</v>
      </c>
      <c r="CL542" s="10">
        <v>9944</v>
      </c>
      <c r="CM542" s="10">
        <v>8705</v>
      </c>
      <c r="CN542" s="10">
        <v>1069</v>
      </c>
      <c r="CO542" s="10">
        <v>3316</v>
      </c>
      <c r="CP542" s="10">
        <v>6245</v>
      </c>
      <c r="CQ542" s="10">
        <v>3084</v>
      </c>
      <c r="CR542" s="10">
        <v>7720</v>
      </c>
      <c r="CS542" s="10">
        <v>2104</v>
      </c>
      <c r="CT542" s="10">
        <v>6049</v>
      </c>
      <c r="CU542" s="10">
        <v>6344</v>
      </c>
      <c r="CV542" s="10">
        <v>2527</v>
      </c>
      <c r="CW542" s="10">
        <v>1693</v>
      </c>
      <c r="CX542" s="10">
        <v>8311</v>
      </c>
      <c r="CY542" s="10">
        <v>1895</v>
      </c>
      <c r="CZ542" s="10">
        <v>2749</v>
      </c>
      <c r="DA542" s="10">
        <v>8117</v>
      </c>
      <c r="DB542" s="10">
        <v>5603</v>
      </c>
      <c r="DC542" s="10">
        <v>5125</v>
      </c>
      <c r="DD542" s="10">
        <v>7721</v>
      </c>
    </row>
    <row r="543" spans="1:108" x14ac:dyDescent="0.25">
      <c r="H543" s="11" t="s">
        <v>0</v>
      </c>
      <c r="I543" s="12">
        <v>-2.9688443504116564</v>
      </c>
      <c r="J543" s="12">
        <v>6.2214937869219593</v>
      </c>
      <c r="K543" s="12">
        <v>8.8203982881659933</v>
      </c>
      <c r="L543" s="12">
        <v>3.1434307743356364</v>
      </c>
      <c r="M543" s="12">
        <v>3.0051133910641199</v>
      </c>
      <c r="N543" s="12">
        <v>3.1345301572476094</v>
      </c>
      <c r="O543" s="12">
        <v>2.4516196077196715</v>
      </c>
      <c r="P543" s="12">
        <v>10.988803794425859</v>
      </c>
      <c r="Q543" s="12">
        <v>-0.88821736427497633</v>
      </c>
      <c r="R543" s="12">
        <v>-3.7743248553883069</v>
      </c>
      <c r="S543" s="12">
        <v>2.1558593592155866</v>
      </c>
      <c r="T543" s="12">
        <v>0.10662937196677146</v>
      </c>
      <c r="U543" s="12">
        <v>3.8029196148294147</v>
      </c>
      <c r="V543" s="12">
        <v>2.4963878037398066</v>
      </c>
      <c r="W543" s="12">
        <v>-4.526034746718028</v>
      </c>
      <c r="X543" s="12">
        <v>6.3121013331567069</v>
      </c>
      <c r="Y543" s="12">
        <v>-6.1990682705499642</v>
      </c>
      <c r="Z543" s="12">
        <v>7.4375643557816229</v>
      </c>
      <c r="AA543" s="12">
        <v>2.0571520282480966</v>
      </c>
      <c r="AB543" s="12">
        <v>-4.2692556309136753</v>
      </c>
      <c r="AC543" s="12">
        <v>-0.38539882542177661</v>
      </c>
      <c r="AD543" s="12">
        <v>8.2546698051170093</v>
      </c>
      <c r="AE543" s="12">
        <v>4.5875035275008784</v>
      </c>
      <c r="AF543" s="12">
        <v>-12.858687220695355</v>
      </c>
      <c r="AG543" s="12">
        <v>5.0099956713707625</v>
      </c>
      <c r="AH543" s="12">
        <v>-4.3592333247313286</v>
      </c>
      <c r="AI543" s="12">
        <v>-0.82085708373462118</v>
      </c>
      <c r="AJ543" s="12">
        <v>-4.2496214986856442</v>
      </c>
      <c r="AK543" s="12">
        <v>1.7636123687835412</v>
      </c>
      <c r="AL543" s="12">
        <v>8.1714200496344436</v>
      </c>
      <c r="AM543" s="12">
        <v>-2.5477968538564495</v>
      </c>
      <c r="AN543" s="12">
        <v>-1.7619955768507385</v>
      </c>
      <c r="AO543" s="12">
        <v>-6.6425046775958316</v>
      </c>
      <c r="AP543" s="12">
        <v>3.0720659214561188</v>
      </c>
      <c r="AQ543" s="12">
        <v>4.7187036748478075</v>
      </c>
      <c r="AR543" s="12">
        <v>1.4968257372709495</v>
      </c>
      <c r="AS543" s="12">
        <v>-8.2534246211833384</v>
      </c>
      <c r="AT543" s="12">
        <v>5.2231167437013255</v>
      </c>
      <c r="AU543" s="12">
        <v>-5.4813666082642234</v>
      </c>
      <c r="AV543" s="12">
        <v>3.1192955572353891</v>
      </c>
      <c r="AW543" s="12">
        <v>6.271130740409566</v>
      </c>
      <c r="AX543" s="12">
        <v>2.9476738280179555</v>
      </c>
      <c r="AY543" s="12">
        <v>2.9015329778775234</v>
      </c>
      <c r="AZ543" s="12">
        <v>-6.6795304527329966</v>
      </c>
      <c r="BA543" s="12">
        <v>3.2097645058109263</v>
      </c>
      <c r="BB543" s="12">
        <v>4.3803509648128287</v>
      </c>
      <c r="BC543" s="12">
        <v>-2.9035495977069936</v>
      </c>
      <c r="BD543" s="12">
        <v>-0.68377587162564879</v>
      </c>
      <c r="BE543" s="12">
        <v>3.5357386930136507</v>
      </c>
      <c r="BF543" s="12">
        <v>8.0219631827382205</v>
      </c>
      <c r="BG543" s="12">
        <v>-4.6101574707306874</v>
      </c>
      <c r="BH543" s="12">
        <v>2.6844911896707799</v>
      </c>
      <c r="BI543" s="12">
        <v>0.38506190327549045</v>
      </c>
      <c r="BJ543" s="12">
        <v>4.2646905027131403</v>
      </c>
      <c r="BK543" s="12">
        <v>-3.9949490167248705</v>
      </c>
      <c r="BL543" s="12">
        <v>8.8321670484348562</v>
      </c>
      <c r="BM543" s="12">
        <v>-1.632239715055773</v>
      </c>
      <c r="BN543" s="12">
        <v>-0.2241245092509927</v>
      </c>
      <c r="BO543" s="12">
        <v>-7.2471294566215594</v>
      </c>
      <c r="BP543" s="12">
        <v>-10.476321474037</v>
      </c>
      <c r="BQ543" s="12">
        <v>0.53605633882624537</v>
      </c>
      <c r="BR543" s="12">
        <v>0.14732104207717245</v>
      </c>
      <c r="BS543" s="12">
        <v>-1.2989152055110207</v>
      </c>
      <c r="BT543" s="12">
        <v>-1.9561561999830563</v>
      </c>
      <c r="BU543" s="12">
        <v>-3.5298879097311646</v>
      </c>
      <c r="BV543" s="12">
        <v>-4.0005802258192249</v>
      </c>
      <c r="BW543" s="12">
        <v>-4.8339172454048329</v>
      </c>
      <c r="BX543" s="12">
        <v>3.8689101539717194</v>
      </c>
      <c r="BY543" s="12">
        <v>-1.7737105509257176</v>
      </c>
      <c r="BZ543" s="12">
        <v>2.6269466764640601</v>
      </c>
      <c r="CA543" s="12">
        <v>5.4521759504069456</v>
      </c>
      <c r="CB543" s="12">
        <v>-0.4381429527562839</v>
      </c>
      <c r="CC543" s="12">
        <v>5.0506812329700326</v>
      </c>
      <c r="CD543" s="12">
        <v>-1.3287907857761621</v>
      </c>
      <c r="CE543" s="12">
        <v>1.5614803963690749</v>
      </c>
      <c r="CF543" s="12">
        <v>0.13053307097913447</v>
      </c>
      <c r="CG543" s="12">
        <v>2.4332122815676502</v>
      </c>
      <c r="CH543" s="12">
        <v>0.12431545192661622</v>
      </c>
      <c r="CI543" s="12">
        <v>2.027123908217336</v>
      </c>
      <c r="CJ543" s="12">
        <v>-3.73269294734604</v>
      </c>
      <c r="CK543" s="12">
        <v>-7.4889384702860458</v>
      </c>
      <c r="CL543" s="12">
        <v>-11.139776861063098</v>
      </c>
      <c r="CM543" s="12">
        <v>-5.4925201691556804</v>
      </c>
      <c r="CN543" s="12">
        <v>-2.7749220390961793</v>
      </c>
      <c r="CO543" s="12">
        <v>-2.1498021590006737</v>
      </c>
      <c r="CP543" s="12">
        <v>5.0641136495338914</v>
      </c>
      <c r="CQ543" s="12">
        <v>2.5245957007426121</v>
      </c>
      <c r="CR543" s="12">
        <v>-0.85406658620724552</v>
      </c>
      <c r="CS543" s="12">
        <v>4.919462216786453</v>
      </c>
      <c r="CT543" s="12">
        <v>-6.0738969476830027</v>
      </c>
      <c r="CU543" s="12">
        <v>-10.175443655796494</v>
      </c>
      <c r="CV543" s="12">
        <v>7.6950878735601371</v>
      </c>
      <c r="CW543" s="12">
        <v>-5.9836460744215003</v>
      </c>
      <c r="CX543" s="12">
        <v>-0.61950509458935454</v>
      </c>
      <c r="CY543" s="12">
        <v>7.0611005798621509</v>
      </c>
      <c r="CZ543" s="12">
        <v>-1.4986122288801194</v>
      </c>
      <c r="DA543" s="12">
        <v>0.20009979260247618</v>
      </c>
      <c r="DB543" s="12">
        <v>-2.9779894544707823</v>
      </c>
      <c r="DC543" s="12">
        <v>-10.475610389476536</v>
      </c>
      <c r="DD543" s="12">
        <v>0.12619998043445171</v>
      </c>
    </row>
    <row r="544" spans="1:108" x14ac:dyDescent="0.25">
      <c r="H544" s="11" t="s">
        <v>2</v>
      </c>
      <c r="I544" s="12">
        <v>5.0689995753562878</v>
      </c>
      <c r="J544" s="12">
        <v>23.151324945895254</v>
      </c>
      <c r="K544" s="12">
        <v>27.004834871449599</v>
      </c>
      <c r="L544" s="12">
        <v>15.182309979480902</v>
      </c>
      <c r="M544" s="12">
        <v>15.455649614421375</v>
      </c>
      <c r="N544" s="12">
        <v>15.456394094487937</v>
      </c>
      <c r="O544" s="12">
        <v>15.739175046648766</v>
      </c>
      <c r="P544" s="12">
        <v>33.550199934367605</v>
      </c>
      <c r="Q544" s="12">
        <v>9.1978776900181991</v>
      </c>
      <c r="R544" s="12">
        <v>2.3595920223755842</v>
      </c>
      <c r="S544" s="12">
        <v>13.725222915126164</v>
      </c>
      <c r="T544" s="12">
        <v>9.4172554286878185</v>
      </c>
      <c r="U544" s="12">
        <v>17.243502205210362</v>
      </c>
      <c r="V544" s="12">
        <v>14.000718871553541</v>
      </c>
      <c r="W544" s="12">
        <v>-0.82308959295055595</v>
      </c>
      <c r="X544" s="12">
        <v>23.477942139021074</v>
      </c>
      <c r="Y544" s="12">
        <v>-1.8604732264119122</v>
      </c>
      <c r="Z544" s="12">
        <v>25.556807518843222</v>
      </c>
      <c r="AA544" s="12">
        <v>14.4901349368344</v>
      </c>
      <c r="AB544" s="12">
        <v>1.0173331267496271</v>
      </c>
      <c r="AC544" s="12">
        <v>10.154752525905907</v>
      </c>
      <c r="AD544" s="12">
        <v>24.572060406526536</v>
      </c>
      <c r="AE544" s="12">
        <v>18.966318837132423</v>
      </c>
      <c r="AF544" s="12">
        <v>-13.408655102321486</v>
      </c>
      <c r="AG544" s="12">
        <v>20.008883108421823</v>
      </c>
      <c r="AH544" s="12">
        <v>2.4629577088391752</v>
      </c>
      <c r="AI544" s="12">
        <v>7.9051843545190907</v>
      </c>
      <c r="AJ544" s="12">
        <v>1.5938249710622339</v>
      </c>
      <c r="AK544" s="12">
        <v>12.510196235244694</v>
      </c>
      <c r="AL544" s="12">
        <v>26.129094818975592</v>
      </c>
      <c r="AM544" s="12">
        <v>5.1323372421930777</v>
      </c>
      <c r="AN544" s="12">
        <v>8.2872893291456915</v>
      </c>
      <c r="AO544" s="12">
        <v>-3.7696750072316347</v>
      </c>
      <c r="AP544" s="12">
        <v>16.447616948753979</v>
      </c>
      <c r="AQ544" s="12">
        <v>21.139495595017127</v>
      </c>
      <c r="AR544" s="12">
        <v>13.057211672483239</v>
      </c>
      <c r="AS544" s="12">
        <v>-5.0407999747697572</v>
      </c>
      <c r="AT544" s="12">
        <v>20.971594335277704</v>
      </c>
      <c r="AU544" s="12">
        <v>-1.3154742050030348</v>
      </c>
      <c r="AV544" s="12">
        <v>16.13163899529691</v>
      </c>
      <c r="AW544" s="12">
        <v>21.889923989050995</v>
      </c>
      <c r="AX544" s="12">
        <v>15.28268646282185</v>
      </c>
      <c r="AY544" s="12">
        <v>15.118166241656436</v>
      </c>
      <c r="AZ544" s="12">
        <v>-2.2570190270583708</v>
      </c>
      <c r="BA544" s="12">
        <v>16.377463447196146</v>
      </c>
      <c r="BB544" s="12">
        <v>18.115358494688671</v>
      </c>
      <c r="BC544" s="12">
        <v>4.6148242815750029</v>
      </c>
      <c r="BD544" s="12">
        <v>8.6957182197835046</v>
      </c>
      <c r="BE544" s="12">
        <v>17.744448729478975</v>
      </c>
      <c r="BF544" s="12">
        <v>25.067942571985313</v>
      </c>
      <c r="BG544" s="12">
        <v>-9.8289436180647116E-2</v>
      </c>
      <c r="BH544" s="12">
        <v>16.150819167910861</v>
      </c>
      <c r="BI544" s="12">
        <v>10.853396549569171</v>
      </c>
      <c r="BJ544" s="12">
        <v>18.712547933876461</v>
      </c>
      <c r="BK544" s="12">
        <v>1.8534549692698761</v>
      </c>
      <c r="BL544" s="12">
        <v>28.3160300352042</v>
      </c>
      <c r="BM544" s="12">
        <v>6.4610641061535734</v>
      </c>
      <c r="BN544" s="12">
        <v>9.8463184986388157</v>
      </c>
      <c r="BO544" s="12">
        <v>-4.8373390828503799</v>
      </c>
      <c r="BP544" s="12">
        <v>-12.348481675231104</v>
      </c>
      <c r="BQ544" s="12">
        <v>11.237579434205108</v>
      </c>
      <c r="BR544" s="12">
        <v>10.813282317360862</v>
      </c>
      <c r="BS544" s="12">
        <v>7.5740549177720782</v>
      </c>
      <c r="BT544" s="12">
        <v>6.4739439632406448</v>
      </c>
      <c r="BU544" s="12">
        <v>3.7730479989695755</v>
      </c>
      <c r="BV544" s="12">
        <v>2.570101802720127</v>
      </c>
      <c r="BW544" s="12">
        <v>-2.110053418767329</v>
      </c>
      <c r="BX544" s="12">
        <v>16.173460211287939</v>
      </c>
      <c r="BY544" s="12">
        <v>6.1086988876369031</v>
      </c>
      <c r="BZ544" s="12">
        <v>15.972490968342814</v>
      </c>
      <c r="CA544" s="12">
        <v>21.894971046622935</v>
      </c>
      <c r="CB544" s="12">
        <v>9.0095007038215336</v>
      </c>
      <c r="CC544" s="12">
        <v>20.478743873401253</v>
      </c>
      <c r="CD544" s="12">
        <v>7.6493021599687143</v>
      </c>
      <c r="CE544" s="12">
        <v>13.76543525292549</v>
      </c>
      <c r="CF544" s="12">
        <v>9.552848267473097</v>
      </c>
      <c r="CG544" s="12">
        <v>13.52266571824812</v>
      </c>
      <c r="CH544" s="12">
        <v>9.1500636299861302</v>
      </c>
      <c r="CI544" s="12">
        <v>14.137087690553427</v>
      </c>
      <c r="CJ544" s="12">
        <v>2.5685369925710289</v>
      </c>
      <c r="CK544" s="12">
        <v>-4.8410915356014055</v>
      </c>
      <c r="CL544" s="12">
        <v>-11.330902016724691</v>
      </c>
      <c r="CM544" s="12">
        <v>-0.91979500164802197</v>
      </c>
      <c r="CN544" s="12">
        <v>5.1654503931895137</v>
      </c>
      <c r="CO544" s="12">
        <v>6.5725139486400499</v>
      </c>
      <c r="CP544" s="12">
        <v>19.993261528071137</v>
      </c>
      <c r="CQ544" s="12">
        <v>13.649678994192159</v>
      </c>
      <c r="CR544" s="12">
        <v>8.542995697711417</v>
      </c>
      <c r="CS544" s="12">
        <v>18.967057630938502</v>
      </c>
      <c r="CT544" s="12">
        <v>-3.4289206601454847</v>
      </c>
      <c r="CU544" s="12">
        <v>-11.464175031941998</v>
      </c>
      <c r="CV544" s="12">
        <v>25.184898544290487</v>
      </c>
      <c r="CW544" s="12">
        <v>-2.0077992778008031</v>
      </c>
      <c r="CX544" s="12">
        <v>10.522502405537754</v>
      </c>
      <c r="CY544" s="12">
        <v>24.273659894431798</v>
      </c>
      <c r="CZ544" s="12">
        <v>6.4168575712532485</v>
      </c>
      <c r="DA544" s="12">
        <v>12.003193349780174</v>
      </c>
      <c r="DB544" s="12">
        <v>3.7587188295675986</v>
      </c>
      <c r="DC544" s="12">
        <v>-10.513665955344715</v>
      </c>
      <c r="DD544" s="12">
        <v>10.513566241132763</v>
      </c>
    </row>
    <row r="545" spans="1:108" x14ac:dyDescent="0.25">
      <c r="A545" s="2">
        <v>182</v>
      </c>
      <c r="B545" s="8">
        <f t="shared" ref="B545" ca="1" si="93">_xlfn.COVARIANCE.P(OFFSET(I546,0,0,1,20),OFFSET(I547,0,0,1,20))/_xlfn.VAR.P(OFFSET(I546,0,0,1,20))</f>
        <v>1.9373717552306333</v>
      </c>
      <c r="C545" s="8">
        <f t="shared" ref="C545" ca="1" si="94">_xlfn.COVARIANCE.P(OFFSET(I546,0,0,1,50),OFFSET(I547,0,0,1,50))/_xlfn.VAR.P(OFFSET(I546,0,0,1,50))</f>
        <v>2.0068674880938704</v>
      </c>
      <c r="D545" s="8">
        <f t="shared" ref="D545" ca="1" si="95">_xlfn.COVARIANCE.P(OFFSET(I546,0,0,1,100),OFFSET(I547,0,0,1,100))/_xlfn.VAR.P(OFFSET(I546,0,0,1,100))</f>
        <v>1.9564885399178022</v>
      </c>
      <c r="E545" s="8">
        <f t="shared" ref="E545" ca="1" si="96">AVERAGE(OFFSET(I547,0,0,1,20))-AVERAGE(OFFSET(I546,0,0,1,20))*B545</f>
        <v>9.8877265438981645</v>
      </c>
      <c r="F545" s="8">
        <f t="shared" ref="F545" ca="1" si="97">AVERAGE(OFFSET(I547,0,0,1,50))-AVERAGE(OFFSET(I546,0,0,1,50))*C545</f>
        <v>9.8293505606498446</v>
      </c>
      <c r="G545" s="8">
        <f t="shared" ref="G545" ca="1" si="98">AVERAGE(OFFSET(I547,0,0,1,100))-AVERAGE(OFFSET(I546,0,0,1,100))*D545</f>
        <v>9.8311585496099347</v>
      </c>
      <c r="H545" s="9" t="s">
        <v>29</v>
      </c>
      <c r="I545" s="10">
        <v>7768</v>
      </c>
      <c r="J545" s="10">
        <v>1447</v>
      </c>
      <c r="K545" s="10">
        <v>3362</v>
      </c>
      <c r="L545" s="10">
        <v>9343</v>
      </c>
      <c r="M545" s="10">
        <v>7206</v>
      </c>
      <c r="N545" s="10">
        <v>4269</v>
      </c>
      <c r="O545" s="10">
        <v>6426</v>
      </c>
      <c r="P545" s="10">
        <v>3185</v>
      </c>
      <c r="Q545" s="10">
        <v>2532</v>
      </c>
      <c r="R545" s="10">
        <v>4738</v>
      </c>
      <c r="S545" s="10">
        <v>5337</v>
      </c>
      <c r="T545" s="10">
        <v>6249</v>
      </c>
      <c r="U545" s="10">
        <v>4952</v>
      </c>
      <c r="V545" s="10">
        <v>3158</v>
      </c>
      <c r="W545" s="10">
        <v>8214</v>
      </c>
      <c r="X545" s="10">
        <v>4607</v>
      </c>
      <c r="Y545" s="10">
        <v>5466</v>
      </c>
      <c r="Z545" s="10">
        <v>5927</v>
      </c>
      <c r="AA545" s="10">
        <v>3582</v>
      </c>
      <c r="AB545" s="10">
        <v>6772</v>
      </c>
      <c r="AC545" s="10">
        <v>5424</v>
      </c>
      <c r="AD545" s="10">
        <v>4005</v>
      </c>
      <c r="AE545" s="10">
        <v>9679</v>
      </c>
      <c r="AF545" s="10">
        <v>8350</v>
      </c>
      <c r="AG545" s="10">
        <v>358</v>
      </c>
      <c r="AH545" s="10">
        <v>7540</v>
      </c>
      <c r="AI545" s="10">
        <v>297</v>
      </c>
      <c r="AJ545" s="10">
        <v>2386</v>
      </c>
      <c r="AK545" s="10">
        <v>7783</v>
      </c>
      <c r="AL545" s="10">
        <v>3737</v>
      </c>
      <c r="AM545" s="10">
        <v>1960</v>
      </c>
      <c r="AN545" s="10">
        <v>3539</v>
      </c>
      <c r="AO545" s="10">
        <v>4404</v>
      </c>
      <c r="AP545" s="10">
        <v>9744</v>
      </c>
      <c r="AQ545" s="10">
        <v>5263</v>
      </c>
      <c r="AR545" s="10">
        <v>702</v>
      </c>
      <c r="AS545" s="10">
        <v>7888</v>
      </c>
      <c r="AT545" s="10">
        <v>2791</v>
      </c>
      <c r="AU545" s="10">
        <v>3068</v>
      </c>
      <c r="AV545" s="10">
        <v>1269</v>
      </c>
      <c r="AW545" s="10">
        <v>2673</v>
      </c>
      <c r="AX545" s="10">
        <v>2848</v>
      </c>
      <c r="AY545" s="10">
        <v>52</v>
      </c>
      <c r="AZ545" s="10">
        <v>4987</v>
      </c>
      <c r="BA545" s="10">
        <v>6278</v>
      </c>
      <c r="BB545" s="10">
        <v>9669</v>
      </c>
      <c r="BC545" s="10">
        <v>32</v>
      </c>
      <c r="BD545" s="10">
        <v>8595</v>
      </c>
      <c r="BE545" s="10">
        <v>1968</v>
      </c>
      <c r="BF545" s="10">
        <v>9430</v>
      </c>
      <c r="BG545" s="10">
        <v>7290</v>
      </c>
      <c r="BH545" s="10">
        <v>5165</v>
      </c>
      <c r="BI545" s="10">
        <v>8358</v>
      </c>
      <c r="BJ545" s="10">
        <v>5032</v>
      </c>
      <c r="BK545" s="10">
        <v>1040</v>
      </c>
      <c r="BL545" s="10">
        <v>8679</v>
      </c>
      <c r="BM545" s="10">
        <v>2186</v>
      </c>
      <c r="BN545" s="10">
        <v>3630</v>
      </c>
      <c r="BO545" s="10">
        <v>9979</v>
      </c>
      <c r="BP545" s="10">
        <v>6221</v>
      </c>
      <c r="BQ545" s="10">
        <v>4489</v>
      </c>
      <c r="BR545" s="10">
        <v>9238</v>
      </c>
      <c r="BS545" s="10">
        <v>3992</v>
      </c>
      <c r="BT545" s="10">
        <v>1274</v>
      </c>
      <c r="BU545" s="10">
        <v>2295</v>
      </c>
      <c r="BV545" s="10">
        <v>7931</v>
      </c>
      <c r="BW545" s="10">
        <v>5720</v>
      </c>
      <c r="BX545" s="10">
        <v>3345</v>
      </c>
      <c r="BY545" s="10">
        <v>1271</v>
      </c>
      <c r="BZ545" s="10">
        <v>5786</v>
      </c>
      <c r="CA545" s="10">
        <v>6389</v>
      </c>
      <c r="CB545" s="10">
        <v>8109</v>
      </c>
      <c r="CC545" s="10">
        <v>1277</v>
      </c>
      <c r="CD545" s="10">
        <v>3210</v>
      </c>
      <c r="CE545" s="10">
        <v>1964</v>
      </c>
      <c r="CF545" s="10">
        <v>8381</v>
      </c>
      <c r="CG545" s="10">
        <v>9170</v>
      </c>
      <c r="CH545" s="10">
        <v>7849</v>
      </c>
      <c r="CI545" s="10">
        <v>3185</v>
      </c>
      <c r="CJ545" s="10">
        <v>9202</v>
      </c>
      <c r="CK545" s="10">
        <v>4438</v>
      </c>
      <c r="CL545" s="10">
        <v>4717</v>
      </c>
      <c r="CM545" s="10">
        <v>3673</v>
      </c>
      <c r="CN545" s="10">
        <v>3076</v>
      </c>
      <c r="CO545" s="10">
        <v>203</v>
      </c>
      <c r="CP545" s="10">
        <v>3300</v>
      </c>
      <c r="CQ545" s="10">
        <v>862</v>
      </c>
      <c r="CR545" s="10">
        <v>8109</v>
      </c>
      <c r="CS545" s="10">
        <v>7375</v>
      </c>
      <c r="CT545" s="10">
        <v>1994</v>
      </c>
      <c r="CU545" s="10">
        <v>6293</v>
      </c>
      <c r="CV545" s="10">
        <v>5665</v>
      </c>
      <c r="CW545" s="10">
        <v>1005</v>
      </c>
      <c r="CX545" s="10">
        <v>2962</v>
      </c>
      <c r="CY545" s="10">
        <v>762</v>
      </c>
      <c r="CZ545" s="10">
        <v>893</v>
      </c>
      <c r="DA545" s="10">
        <v>2843</v>
      </c>
      <c r="DB545" s="10">
        <v>7532</v>
      </c>
      <c r="DC545" s="10">
        <v>2767</v>
      </c>
      <c r="DD545" s="10">
        <v>7237</v>
      </c>
    </row>
    <row r="546" spans="1:108" x14ac:dyDescent="0.25">
      <c r="H546" s="11" t="s">
        <v>0</v>
      </c>
      <c r="I546" s="12">
        <v>4.120151424376389</v>
      </c>
      <c r="J546" s="12">
        <v>2.8891801025741066</v>
      </c>
      <c r="K546" s="12">
        <v>7.9722604666786436</v>
      </c>
      <c r="L546" s="12">
        <v>6.021005523289757</v>
      </c>
      <c r="M546" s="12">
        <v>-0.80601955533792236</v>
      </c>
      <c r="N546" s="12">
        <v>0.32984615609264134</v>
      </c>
      <c r="O546" s="12">
        <v>-4.1977196750925376</v>
      </c>
      <c r="P546" s="12">
        <v>8.0338300433456897</v>
      </c>
      <c r="Q546" s="12">
        <v>-1.9134998364666733</v>
      </c>
      <c r="R546" s="12">
        <v>-4.3776464532244859</v>
      </c>
      <c r="S546" s="12">
        <v>-7.5048301835825217</v>
      </c>
      <c r="T546" s="12">
        <v>-2.2651908063457955</v>
      </c>
      <c r="U546" s="12">
        <v>3.5706329086904813</v>
      </c>
      <c r="V546" s="12">
        <v>-4.4369035736335318</v>
      </c>
      <c r="W546" s="12">
        <v>-1.6010136222866453</v>
      </c>
      <c r="X546" s="12">
        <v>2.3009090479544052</v>
      </c>
      <c r="Y546" s="12">
        <v>0.815309384699478</v>
      </c>
      <c r="Z546" s="12">
        <v>-4.0631173818973938</v>
      </c>
      <c r="AA546" s="12">
        <v>9.8068276263494347</v>
      </c>
      <c r="AB546" s="12">
        <v>5.0603551485070586</v>
      </c>
      <c r="AC546" s="12">
        <v>2.3064545357953246</v>
      </c>
      <c r="AD546" s="12">
        <v>5.7943065363714972</v>
      </c>
      <c r="AE546" s="12">
        <v>-2.1538039050136826</v>
      </c>
      <c r="AF546" s="12">
        <v>-2.9258073181465836</v>
      </c>
      <c r="AG546" s="12">
        <v>4.9255741091783065</v>
      </c>
      <c r="AH546" s="12">
        <v>5.8010438466580725</v>
      </c>
      <c r="AI546" s="12">
        <v>-3.2693297227555624</v>
      </c>
      <c r="AJ546" s="12">
        <v>4.0081289235312862</v>
      </c>
      <c r="AK546" s="12">
        <v>-0.20327125391070872</v>
      </c>
      <c r="AL546" s="12">
        <v>-3.4368558576581307</v>
      </c>
      <c r="AM546" s="12">
        <v>1.9155366175872599</v>
      </c>
      <c r="AN546" s="12">
        <v>6.0952154240670815</v>
      </c>
      <c r="AO546" s="12">
        <v>-1.785531900162308</v>
      </c>
      <c r="AP546" s="12">
        <v>7.4720182103114583</v>
      </c>
      <c r="AQ546" s="12">
        <v>3.8924742653163218</v>
      </c>
      <c r="AR546" s="12">
        <v>1.1025263552467752</v>
      </c>
      <c r="AS546" s="12">
        <v>0.94340848704109082</v>
      </c>
      <c r="AT546" s="12">
        <v>0.19103562016604436</v>
      </c>
      <c r="AU546" s="12">
        <v>-3.2111611507730697</v>
      </c>
      <c r="AV546" s="12">
        <v>4.5315299766673762</v>
      </c>
      <c r="AW546" s="12">
        <v>-13.191477126495307</v>
      </c>
      <c r="AX546" s="12">
        <v>4.666102935453079</v>
      </c>
      <c r="AY546" s="12">
        <v>8.7530659413408802</v>
      </c>
      <c r="AZ546" s="12">
        <v>5.8675376075101351</v>
      </c>
      <c r="BA546" s="12">
        <v>9.8717991512548426</v>
      </c>
      <c r="BB546" s="12">
        <v>0.21449186158852021</v>
      </c>
      <c r="BC546" s="12">
        <v>0.37552673172219447</v>
      </c>
      <c r="BD546" s="12">
        <v>-5.3793130274617962</v>
      </c>
      <c r="BE546" s="12">
        <v>5.946244462211542</v>
      </c>
      <c r="BF546" s="12">
        <v>2.4426827725370663</v>
      </c>
      <c r="BG546" s="12">
        <v>-0.43329124483080511</v>
      </c>
      <c r="BH546" s="12">
        <v>-1.1502423842647576</v>
      </c>
      <c r="BI546" s="12">
        <v>-2.9567432830191658</v>
      </c>
      <c r="BJ546" s="12">
        <v>4.4475245068311882</v>
      </c>
      <c r="BK546" s="12">
        <v>-0.70878565728131204</v>
      </c>
      <c r="BL546" s="12">
        <v>2.0368869084931092</v>
      </c>
      <c r="BM546" s="12">
        <v>0.30169225569097924</v>
      </c>
      <c r="BN546" s="12">
        <v>5.0986772430104432</v>
      </c>
      <c r="BO546" s="12">
        <v>-1.408708821427552</v>
      </c>
      <c r="BP546" s="12">
        <v>0.56791993371153937</v>
      </c>
      <c r="BQ546" s="12">
        <v>1.899327291158647</v>
      </c>
      <c r="BR546" s="12">
        <v>-3.7236224025071598</v>
      </c>
      <c r="BS546" s="12">
        <v>2.4359638598340418</v>
      </c>
      <c r="BT546" s="12">
        <v>-6.3560118012329836</v>
      </c>
      <c r="BU546" s="12">
        <v>-9.4494300318953395E-2</v>
      </c>
      <c r="BV546" s="12">
        <v>-5.7757972639757549</v>
      </c>
      <c r="BW546" s="12">
        <v>-1.1054327385895573</v>
      </c>
      <c r="BX546" s="12">
        <v>-1.0870620554301422</v>
      </c>
      <c r="BY546" s="12">
        <v>1.9818602986761693</v>
      </c>
      <c r="BZ546" s="12">
        <v>-0.46748388108575778</v>
      </c>
      <c r="CA546" s="12">
        <v>3.5729959766094699</v>
      </c>
      <c r="CB546" s="12">
        <v>12.139193105042963</v>
      </c>
      <c r="CC546" s="12">
        <v>4.9415691855600201</v>
      </c>
      <c r="CD546" s="12">
        <v>1.0201375552140306</v>
      </c>
      <c r="CE546" s="12">
        <v>2.2980572830916088</v>
      </c>
      <c r="CF546" s="12">
        <v>11.270678569517809</v>
      </c>
      <c r="CG546" s="12">
        <v>-4.82823797963104</v>
      </c>
      <c r="CH546" s="12">
        <v>-8.7783489172808995</v>
      </c>
      <c r="CI546" s="12">
        <v>8.0338300433456897</v>
      </c>
      <c r="CJ546" s="12">
        <v>0.80261189823474299</v>
      </c>
      <c r="CK546" s="12">
        <v>-2.4715354875585356</v>
      </c>
      <c r="CL546" s="12">
        <v>1.3031740775175629</v>
      </c>
      <c r="CM546" s="12">
        <v>0.15386151322107269</v>
      </c>
      <c r="CN546" s="12">
        <v>8.382648115382672</v>
      </c>
      <c r="CO546" s="12">
        <v>4.058670928980102</v>
      </c>
      <c r="CP546" s="12">
        <v>-4.4409981256289015</v>
      </c>
      <c r="CQ546" s="12">
        <v>0.71056848118947724</v>
      </c>
      <c r="CR546" s="12">
        <v>12.139193105042963</v>
      </c>
      <c r="CS546" s="12">
        <v>1.6515285436880429</v>
      </c>
      <c r="CT546" s="12">
        <v>4.2067172731955242</v>
      </c>
      <c r="CU546" s="12">
        <v>-0.97912601882003003</v>
      </c>
      <c r="CV546" s="12">
        <v>3.4045356158992055</v>
      </c>
      <c r="CW546" s="12">
        <v>1.0707915666831779E-2</v>
      </c>
      <c r="CX546" s="12">
        <v>-3.0318238974882004</v>
      </c>
      <c r="CY546" s="12">
        <v>-3.985056922949346</v>
      </c>
      <c r="CZ546" s="12">
        <v>4.2656100007229529</v>
      </c>
      <c r="DA546" s="12">
        <v>-0.42716054854072405</v>
      </c>
      <c r="DB546" s="12">
        <v>-1.5334400425574097</v>
      </c>
      <c r="DC546" s="12">
        <v>2.1810221300303088</v>
      </c>
      <c r="DD546" s="12">
        <v>-7.0343368456710254</v>
      </c>
    </row>
    <row r="547" spans="1:108" x14ac:dyDescent="0.25">
      <c r="H547" s="11" t="s">
        <v>2</v>
      </c>
      <c r="I547" s="12">
        <v>19.543891164994925</v>
      </c>
      <c r="J547" s="12">
        <v>15.654825602126438</v>
      </c>
      <c r="K547" s="12">
        <v>25.810736253236733</v>
      </c>
      <c r="L547" s="12">
        <v>20.291825047998312</v>
      </c>
      <c r="M547" s="12">
        <v>6.8904337935900042</v>
      </c>
      <c r="N547" s="12">
        <v>10.495046017490651</v>
      </c>
      <c r="O547" s="12">
        <v>2.9917620030457401</v>
      </c>
      <c r="P547" s="12">
        <v>25.185303387261911</v>
      </c>
      <c r="Q547" s="12">
        <v>5.5477722529736013</v>
      </c>
      <c r="R547" s="12">
        <v>0.27623779469761867</v>
      </c>
      <c r="S547" s="12">
        <v>-3.6072194502186647</v>
      </c>
      <c r="T547" s="12">
        <v>4.8881101607924524</v>
      </c>
      <c r="U547" s="12">
        <v>16.424162939185191</v>
      </c>
      <c r="V547" s="12">
        <v>2.8389322338310361</v>
      </c>
      <c r="W547" s="12">
        <v>6.1120525769769376</v>
      </c>
      <c r="X547" s="12">
        <v>14.074064692591818</v>
      </c>
      <c r="Y547" s="12">
        <v>12.068812546819215</v>
      </c>
      <c r="Z547" s="12">
        <v>1.1005078975124958</v>
      </c>
      <c r="AA547" s="12">
        <v>29.327440276924605</v>
      </c>
      <c r="AB547" s="12">
        <v>20.111385859763139</v>
      </c>
      <c r="AC547" s="12">
        <v>15.274209350350867</v>
      </c>
      <c r="AD547" s="12">
        <v>20.25150420962515</v>
      </c>
      <c r="AE547" s="12">
        <v>7.0378709729411959</v>
      </c>
      <c r="AF547" s="12">
        <v>3.9094761187039206</v>
      </c>
      <c r="AG547" s="12">
        <v>20.053535280473508</v>
      </c>
      <c r="AH547" s="12">
        <v>20.734808725629222</v>
      </c>
      <c r="AI547" s="12">
        <v>2.9101222137989069</v>
      </c>
      <c r="AJ547" s="12">
        <v>17.11049347060041</v>
      </c>
      <c r="AK547" s="12">
        <v>10.286916871716397</v>
      </c>
      <c r="AL547" s="12">
        <v>1.9838681752397254</v>
      </c>
      <c r="AM547" s="12">
        <v>14.459217072295655</v>
      </c>
      <c r="AN547" s="12">
        <v>21.675866497709475</v>
      </c>
      <c r="AO547" s="12">
        <v>6.8124663386664768</v>
      </c>
      <c r="AP547" s="12">
        <v>27.888171689499512</v>
      </c>
      <c r="AQ547" s="12">
        <v>17.3008808187077</v>
      </c>
      <c r="AR547" s="12">
        <v>12.178699399019626</v>
      </c>
      <c r="AS547" s="12">
        <v>12.501313311456483</v>
      </c>
      <c r="AT547" s="12">
        <v>10.510362045434507</v>
      </c>
      <c r="AU547" s="12">
        <v>2.7261213155004946</v>
      </c>
      <c r="AV547" s="12">
        <v>20.179979047827235</v>
      </c>
      <c r="AW547" s="12">
        <v>-18.522141014593288</v>
      </c>
      <c r="AX547" s="12">
        <v>17.550896893537477</v>
      </c>
      <c r="AY547" s="12">
        <v>27.474457013119036</v>
      </c>
      <c r="AZ547" s="12">
        <v>21.792200766474011</v>
      </c>
      <c r="BA547" s="12">
        <v>29.660548116838964</v>
      </c>
      <c r="BB547" s="12">
        <v>9.616441835688553</v>
      </c>
      <c r="BC547" s="12">
        <v>9.1740959107863933</v>
      </c>
      <c r="BD547" s="12">
        <v>3.8613133679232914E-2</v>
      </c>
      <c r="BE547" s="12">
        <v>22.059478867269149</v>
      </c>
      <c r="BF547" s="12">
        <v>13.929761856657656</v>
      </c>
      <c r="BG547" s="12">
        <v>7.2557919897082996</v>
      </c>
      <c r="BH547" s="12">
        <v>8.963643156262421</v>
      </c>
      <c r="BI547" s="12">
        <v>3.66068528686294</v>
      </c>
      <c r="BJ547" s="12">
        <v>20.368602633909926</v>
      </c>
      <c r="BK547" s="12">
        <v>9.386383351434521</v>
      </c>
      <c r="BL547" s="12">
        <v>12.070256470018734</v>
      </c>
      <c r="BM547" s="12">
        <v>10.225815947542516</v>
      </c>
      <c r="BN547" s="12">
        <v>19.976376015775088</v>
      </c>
      <c r="BO547" s="12">
        <v>6.7912814657244009</v>
      </c>
      <c r="BP547" s="12">
        <v>9.6366057532616765</v>
      </c>
      <c r="BQ547" s="12">
        <v>14.29707366128093</v>
      </c>
      <c r="BR547" s="12">
        <v>2.5240101276942073</v>
      </c>
      <c r="BS547" s="12">
        <v>14.578991740951215</v>
      </c>
      <c r="BT547" s="12">
        <v>-1.0654823416794212</v>
      </c>
      <c r="BU547" s="12">
        <v>9.4716859519928835</v>
      </c>
      <c r="BV547" s="12">
        <v>-1.0317784722032664</v>
      </c>
      <c r="BW547" s="12">
        <v>7.7140541270969765</v>
      </c>
      <c r="BX547" s="12">
        <v>6.43500951636336</v>
      </c>
      <c r="BY547" s="12">
        <v>14.007476417549242</v>
      </c>
      <c r="BZ547" s="12">
        <v>9.3679888944271266</v>
      </c>
      <c r="CA547" s="12">
        <v>17.072047260119863</v>
      </c>
      <c r="CB547" s="12">
        <v>33.033108272122973</v>
      </c>
      <c r="CC547" s="12">
        <v>20.782030632169132</v>
      </c>
      <c r="CD547" s="12">
        <v>11.943347124460834</v>
      </c>
      <c r="CE547" s="12">
        <v>13.567620613553547</v>
      </c>
      <c r="CF547" s="12">
        <v>29.946561120514453</v>
      </c>
      <c r="CG547" s="12">
        <v>0.61791815013438822</v>
      </c>
      <c r="CH547" s="12">
        <v>-6.6662532816103131</v>
      </c>
      <c r="CI547" s="12">
        <v>25.185303387261911</v>
      </c>
      <c r="CJ547" s="12">
        <v>10.938577665759992</v>
      </c>
      <c r="CK547" s="12">
        <v>5.7761825715228285</v>
      </c>
      <c r="CL547" s="12">
        <v>12.039776068440137</v>
      </c>
      <c r="CM547" s="12">
        <v>7.5577517900551925</v>
      </c>
      <c r="CN547" s="12">
        <v>28.093577000398767</v>
      </c>
      <c r="CO547" s="12">
        <v>16.618163967241284</v>
      </c>
      <c r="CP547" s="12">
        <v>1.4423097772963342</v>
      </c>
      <c r="CQ547" s="12">
        <v>10.854814965673716</v>
      </c>
      <c r="CR547" s="12">
        <v>33.033108272122973</v>
      </c>
      <c r="CS547" s="12">
        <v>12.957084266386158</v>
      </c>
      <c r="CT547" s="12">
        <v>16.963904819052146</v>
      </c>
      <c r="CU547" s="12">
        <v>7.9071892296964208</v>
      </c>
      <c r="CV547" s="12">
        <v>15.207186306409623</v>
      </c>
      <c r="CW547" s="12">
        <v>10.304298786091946</v>
      </c>
      <c r="CX547" s="12">
        <v>4.4425526495222432</v>
      </c>
      <c r="CY547" s="12">
        <v>2.5738165827737371</v>
      </c>
      <c r="CZ547" s="12">
        <v>17.235910029557054</v>
      </c>
      <c r="DA547" s="12">
        <v>6.7676340376477313</v>
      </c>
      <c r="DB547" s="12">
        <v>8.5785669107241826</v>
      </c>
      <c r="DC547" s="12">
        <v>14.744589038772325</v>
      </c>
      <c r="DD547" s="12">
        <v>-2.8696796958686752</v>
      </c>
    </row>
    <row r="548" spans="1:108" x14ac:dyDescent="0.25">
      <c r="A548" s="2">
        <v>183</v>
      </c>
      <c r="B548" s="8">
        <f t="shared" ref="B548" ca="1" si="99">_xlfn.COVARIANCE.P(OFFSET(I549,0,0,1,20),OFFSET(I550,0,0,1,20))/_xlfn.VAR.P(OFFSET(I549,0,0,1,20))</f>
        <v>2.0596133800247944</v>
      </c>
      <c r="C548" s="8">
        <f t="shared" ref="C548" ca="1" si="100">_xlfn.COVARIANCE.P(OFFSET(I549,0,0,1,50),OFFSET(I550,0,0,1,50))/_xlfn.VAR.P(OFFSET(I549,0,0,1,50))</f>
        <v>2.0320720236727201</v>
      </c>
      <c r="D548" s="8">
        <f t="shared" ref="D548" ca="1" si="101">_xlfn.COVARIANCE.P(OFFSET(I549,0,0,1,100),OFFSET(I550,0,0,1,100))/_xlfn.VAR.P(OFFSET(I549,0,0,1,100))</f>
        <v>2.0090132151750386</v>
      </c>
      <c r="E548" s="8">
        <f t="shared" ref="E548" ca="1" si="102">AVERAGE(OFFSET(I550,0,0,1,20))-AVERAGE(OFFSET(I549,0,0,1,20))*B548</f>
        <v>9.6747097165001588</v>
      </c>
      <c r="F548" s="8">
        <f t="shared" ref="F548" ca="1" si="103">AVERAGE(OFFSET(I550,0,0,1,50))-AVERAGE(OFFSET(I549,0,0,1,50))*C548</f>
        <v>9.9205169584528399</v>
      </c>
      <c r="G548" s="8">
        <f t="shared" ref="G548" ca="1" si="104">AVERAGE(OFFSET(I550,0,0,1,100))-AVERAGE(OFFSET(I549,0,0,1,100))*D548</f>
        <v>9.9867437024639667</v>
      </c>
      <c r="H548" s="9" t="s">
        <v>29</v>
      </c>
      <c r="I548" s="10">
        <v>8806</v>
      </c>
      <c r="J548" s="10">
        <v>7115</v>
      </c>
      <c r="K548" s="10">
        <v>25</v>
      </c>
      <c r="L548" s="10">
        <v>3818</v>
      </c>
      <c r="M548" s="10">
        <v>6641</v>
      </c>
      <c r="N548" s="10">
        <v>9975</v>
      </c>
      <c r="O548" s="10">
        <v>2437</v>
      </c>
      <c r="P548" s="10">
        <v>2776</v>
      </c>
      <c r="Q548" s="10">
        <v>6540</v>
      </c>
      <c r="R548" s="10">
        <v>3002</v>
      </c>
      <c r="S548" s="10">
        <v>6101</v>
      </c>
      <c r="T548" s="10">
        <v>5436</v>
      </c>
      <c r="U548" s="10">
        <v>4624</v>
      </c>
      <c r="V548" s="10">
        <v>1458</v>
      </c>
      <c r="W548" s="10">
        <v>2732</v>
      </c>
      <c r="X548" s="10">
        <v>685</v>
      </c>
      <c r="Y548" s="10">
        <v>9373</v>
      </c>
      <c r="Z548" s="10">
        <v>253</v>
      </c>
      <c r="AA548" s="10">
        <v>4013</v>
      </c>
      <c r="AB548" s="10">
        <v>7875</v>
      </c>
      <c r="AC548" s="10">
        <v>704</v>
      </c>
      <c r="AD548" s="10">
        <v>8080</v>
      </c>
      <c r="AE548" s="10">
        <v>5139</v>
      </c>
      <c r="AF548" s="10">
        <v>8578</v>
      </c>
      <c r="AG548" s="10">
        <v>4597</v>
      </c>
      <c r="AH548" s="10">
        <v>1969</v>
      </c>
      <c r="AI548" s="10">
        <v>8483</v>
      </c>
      <c r="AJ548" s="10">
        <v>1313</v>
      </c>
      <c r="AK548" s="10">
        <v>1703</v>
      </c>
      <c r="AL548" s="10">
        <v>3436</v>
      </c>
      <c r="AM548" s="10">
        <v>6603</v>
      </c>
      <c r="AN548" s="10">
        <v>4324</v>
      </c>
      <c r="AO548" s="10">
        <v>3250</v>
      </c>
      <c r="AP548" s="10">
        <v>5052</v>
      </c>
      <c r="AQ548" s="10">
        <v>6781</v>
      </c>
      <c r="AR548" s="10">
        <v>1181</v>
      </c>
      <c r="AS548" s="10">
        <v>3477</v>
      </c>
      <c r="AT548" s="10">
        <v>8367</v>
      </c>
      <c r="AU548" s="10">
        <v>3623</v>
      </c>
      <c r="AV548" s="10">
        <v>2839</v>
      </c>
      <c r="AW548" s="10">
        <v>2273</v>
      </c>
      <c r="AX548" s="10">
        <v>7341</v>
      </c>
      <c r="AY548" s="10">
        <v>9535</v>
      </c>
      <c r="AZ548" s="10">
        <v>8274</v>
      </c>
      <c r="BA548" s="10">
        <v>9031</v>
      </c>
      <c r="BB548" s="10">
        <v>7665</v>
      </c>
      <c r="BC548" s="10">
        <v>7456</v>
      </c>
      <c r="BD548" s="10">
        <v>1331</v>
      </c>
      <c r="BE548" s="10">
        <v>2230</v>
      </c>
      <c r="BF548" s="10">
        <v>6114</v>
      </c>
      <c r="BG548" s="10">
        <v>1144</v>
      </c>
      <c r="BH548" s="10">
        <v>3232</v>
      </c>
      <c r="BI548" s="10">
        <v>2772</v>
      </c>
      <c r="BJ548" s="10">
        <v>9809</v>
      </c>
      <c r="BK548" s="10">
        <v>8793</v>
      </c>
      <c r="BL548" s="10">
        <v>7939</v>
      </c>
      <c r="BM548" s="10">
        <v>4290</v>
      </c>
      <c r="BN548" s="10">
        <v>3264</v>
      </c>
      <c r="BO548" s="10">
        <v>4415</v>
      </c>
      <c r="BP548" s="10">
        <v>6853</v>
      </c>
      <c r="BQ548" s="10">
        <v>6867</v>
      </c>
      <c r="BR548" s="10">
        <v>8330</v>
      </c>
      <c r="BS548" s="10">
        <v>5005</v>
      </c>
      <c r="BT548" s="10">
        <v>34</v>
      </c>
      <c r="BU548" s="10">
        <v>4819</v>
      </c>
      <c r="BV548" s="10">
        <v>7338</v>
      </c>
      <c r="BW548" s="10">
        <v>1740</v>
      </c>
      <c r="BX548" s="10">
        <v>5684</v>
      </c>
      <c r="BY548" s="10">
        <v>1818</v>
      </c>
      <c r="BZ548" s="10">
        <v>9410</v>
      </c>
      <c r="CA548" s="10">
        <v>4121</v>
      </c>
      <c r="CB548" s="10">
        <v>8196</v>
      </c>
      <c r="CC548" s="10">
        <v>6188</v>
      </c>
      <c r="CD548" s="10">
        <v>3537</v>
      </c>
      <c r="CE548" s="10">
        <v>3500</v>
      </c>
      <c r="CF548" s="10">
        <v>1207</v>
      </c>
      <c r="CG548" s="10">
        <v>3260</v>
      </c>
      <c r="CH548" s="10">
        <v>3480</v>
      </c>
      <c r="CI548" s="10">
        <v>6617</v>
      </c>
      <c r="CJ548" s="10">
        <v>5717</v>
      </c>
      <c r="CK548" s="10">
        <v>7260</v>
      </c>
      <c r="CL548" s="10">
        <v>7744</v>
      </c>
      <c r="CM548" s="10">
        <v>1980</v>
      </c>
      <c r="CN548" s="10">
        <v>8205</v>
      </c>
      <c r="CO548" s="10">
        <v>2304</v>
      </c>
      <c r="CP548" s="10">
        <v>7832</v>
      </c>
      <c r="CQ548" s="10">
        <v>9866</v>
      </c>
      <c r="CR548" s="10">
        <v>7633</v>
      </c>
      <c r="CS548" s="10">
        <v>6547</v>
      </c>
      <c r="CT548" s="10">
        <v>3829</v>
      </c>
      <c r="CU548" s="10">
        <v>4344</v>
      </c>
      <c r="CV548" s="10">
        <v>6433</v>
      </c>
      <c r="CW548" s="10">
        <v>4518</v>
      </c>
      <c r="CX548" s="10">
        <v>958</v>
      </c>
      <c r="CY548" s="10">
        <v>5579</v>
      </c>
      <c r="CZ548" s="10">
        <v>4226</v>
      </c>
      <c r="DA548" s="10">
        <v>4816</v>
      </c>
      <c r="DB548" s="10">
        <v>1560</v>
      </c>
      <c r="DC548" s="10">
        <v>338</v>
      </c>
      <c r="DD548" s="10">
        <v>8157</v>
      </c>
    </row>
    <row r="549" spans="1:108" x14ac:dyDescent="0.25">
      <c r="H549" s="11" t="s">
        <v>0</v>
      </c>
      <c r="I549" s="12">
        <v>-3.4218641710892062</v>
      </c>
      <c r="J549" s="12">
        <v>4.4510904377325176</v>
      </c>
      <c r="K549" s="12">
        <v>-4.2844136520630567</v>
      </c>
      <c r="L549" s="12">
        <v>3.711963851544728</v>
      </c>
      <c r="M549" s="12">
        <v>1.1008779792408987</v>
      </c>
      <c r="N549" s="12">
        <v>3.4246781479759081</v>
      </c>
      <c r="O549" s="12">
        <v>2.5483429825940163</v>
      </c>
      <c r="P549" s="12">
        <v>3.9303944219234417</v>
      </c>
      <c r="Q549" s="12">
        <v>1.3743574467688588</v>
      </c>
      <c r="R549" s="12">
        <v>-3.2695919086578797</v>
      </c>
      <c r="S549" s="12">
        <v>-3.096453537052458</v>
      </c>
      <c r="T549" s="12">
        <v>-1.7704477886130034</v>
      </c>
      <c r="U549" s="12">
        <v>7.0025060065406191</v>
      </c>
      <c r="V549" s="12">
        <v>-7.0849028954999245</v>
      </c>
      <c r="W549" s="12">
        <v>-0.98736234666545042</v>
      </c>
      <c r="X549" s="12">
        <v>0.54509222054165851</v>
      </c>
      <c r="Y549" s="12">
        <v>-9.1882454414865169</v>
      </c>
      <c r="Z549" s="12">
        <v>-1.1574769448039037</v>
      </c>
      <c r="AA549" s="12">
        <v>1.5570491003628355</v>
      </c>
      <c r="AB549" s="12">
        <v>-0.99353105838786659</v>
      </c>
      <c r="AC549" s="12">
        <v>-0.216170952337082</v>
      </c>
      <c r="AD549" s="12">
        <v>-4.5384524537769773</v>
      </c>
      <c r="AE549" s="12">
        <v>-2.3167475091099812</v>
      </c>
      <c r="AF549" s="12">
        <v>-4.3270162753954864</v>
      </c>
      <c r="AG549" s="12">
        <v>-3.1455106471109207</v>
      </c>
      <c r="AH549" s="12">
        <v>7.2262061820242387</v>
      </c>
      <c r="AI549" s="12">
        <v>-2.8353828725203605</v>
      </c>
      <c r="AJ549" s="12">
        <v>0.43933631660787476</v>
      </c>
      <c r="AK549" s="12">
        <v>-5.6900105736476139</v>
      </c>
      <c r="AL549" s="12">
        <v>-5.1121576907601929</v>
      </c>
      <c r="AM549" s="12">
        <v>-2.0996170989785807</v>
      </c>
      <c r="AN549" s="12">
        <v>-9.3050051565511858</v>
      </c>
      <c r="AO549" s="12">
        <v>-3.5066387991473524</v>
      </c>
      <c r="AP549" s="12">
        <v>2.2607259525071406</v>
      </c>
      <c r="AQ549" s="12">
        <v>0.91521640940578197</v>
      </c>
      <c r="AR549" s="12">
        <v>-2.1228262583257891</v>
      </c>
      <c r="AS549" s="12">
        <v>-2.2899809569688321</v>
      </c>
      <c r="AT549" s="12">
        <v>-1.4103650226757105</v>
      </c>
      <c r="AU549" s="12">
        <v>-3.0089109939425738</v>
      </c>
      <c r="AV549" s="12">
        <v>-0.95983557788209894</v>
      </c>
      <c r="AW549" s="12">
        <v>1.8825636701949491</v>
      </c>
      <c r="AX549" s="12">
        <v>-6.3800513911019117</v>
      </c>
      <c r="AY549" s="12">
        <v>-0.29868351562817053</v>
      </c>
      <c r="AZ549" s="12">
        <v>-2.4702931680046665</v>
      </c>
      <c r="BA549" s="12">
        <v>-7.2857211584920627</v>
      </c>
      <c r="BB549" s="12">
        <v>-4.2837714854983435</v>
      </c>
      <c r="BC549" s="12">
        <v>0.29182031739850833</v>
      </c>
      <c r="BD549" s="12">
        <v>-9.0155606926020385E-2</v>
      </c>
      <c r="BE549" s="12">
        <v>4.2106166438784456</v>
      </c>
      <c r="BF549" s="12">
        <v>7.5204775095906493</v>
      </c>
      <c r="BG549" s="12">
        <v>1.6337978574783782</v>
      </c>
      <c r="BH549" s="12">
        <v>0.5076032830703906</v>
      </c>
      <c r="BI549" s="12">
        <v>8.138493480044021</v>
      </c>
      <c r="BJ549" s="12">
        <v>3.0691450180129589</v>
      </c>
      <c r="BK549" s="12">
        <v>-0.63838669100370005</v>
      </c>
      <c r="BL549" s="12">
        <v>4.6071756279342129</v>
      </c>
      <c r="BM549" s="12">
        <v>0.61860695962744394</v>
      </c>
      <c r="BN549" s="12">
        <v>-8.5206449896789707</v>
      </c>
      <c r="BO549" s="12">
        <v>4.9580982984531508</v>
      </c>
      <c r="BP549" s="12">
        <v>7.0182312513957914</v>
      </c>
      <c r="BQ549" s="12">
        <v>-1.3227486797510581</v>
      </c>
      <c r="BR549" s="12">
        <v>0.37508183799924344</v>
      </c>
      <c r="BS549" s="12">
        <v>3.6982693722640061</v>
      </c>
      <c r="BT549" s="12">
        <v>-5.4114001217683434</v>
      </c>
      <c r="BU549" s="12">
        <v>-6.3133552864441285</v>
      </c>
      <c r="BV549" s="12">
        <v>-0.20513739687724825</v>
      </c>
      <c r="BW549" s="12">
        <v>2.1990254938694642</v>
      </c>
      <c r="BX549" s="12">
        <v>9.4677056164662421</v>
      </c>
      <c r="BY549" s="12">
        <v>-5.9228402891882004</v>
      </c>
      <c r="BZ549" s="12">
        <v>3.9052636611410785</v>
      </c>
      <c r="CA549" s="12">
        <v>7.202162715520477</v>
      </c>
      <c r="CB549" s="12">
        <v>-3.7447578121057719</v>
      </c>
      <c r="CC549" s="12">
        <v>-1.5025379357112052</v>
      </c>
      <c r="CD549" s="12">
        <v>1.4284829107450616</v>
      </c>
      <c r="CE549" s="12">
        <v>-2.7466475162033017</v>
      </c>
      <c r="CF549" s="12">
        <v>-3.8254724866837164</v>
      </c>
      <c r="CG549" s="12">
        <v>3.6193025447869638</v>
      </c>
      <c r="CH549" s="12">
        <v>-0.6768876623386666</v>
      </c>
      <c r="CI549" s="12">
        <v>4.5373357944720558</v>
      </c>
      <c r="CJ549" s="12">
        <v>1.4561179834778171</v>
      </c>
      <c r="CK549" s="12">
        <v>-8.9354125768929347</v>
      </c>
      <c r="CL549" s="12">
        <v>1.5891708891490708</v>
      </c>
      <c r="CM549" s="12">
        <v>-5.5650294616505924</v>
      </c>
      <c r="CN549" s="12">
        <v>4.2212422714612332</v>
      </c>
      <c r="CO549" s="12">
        <v>6.5834111861658259E-2</v>
      </c>
      <c r="CP549" s="12">
        <v>0.93094910801991515</v>
      </c>
      <c r="CQ549" s="12">
        <v>-1.3157891330519369</v>
      </c>
      <c r="CR549" s="12">
        <v>1.4081937414340671</v>
      </c>
      <c r="CS549" s="12">
        <v>3.3375361159996428</v>
      </c>
      <c r="CT549" s="12">
        <v>1.7631347903589467</v>
      </c>
      <c r="CU549" s="12">
        <v>1.4258738902023445</v>
      </c>
      <c r="CV549" s="12">
        <v>-5.1827512843987638</v>
      </c>
      <c r="CW549" s="12">
        <v>3.645284281961001</v>
      </c>
      <c r="CX549" s="12">
        <v>-4.9559064476448409</v>
      </c>
      <c r="CY549" s="12">
        <v>-0.32969649761534747</v>
      </c>
      <c r="CZ549" s="12">
        <v>-4.1408146649652098</v>
      </c>
      <c r="DA549" s="12">
        <v>-3.9608527954069723</v>
      </c>
      <c r="DB549" s="12">
        <v>-0.13869417425809391</v>
      </c>
      <c r="DC549" s="12">
        <v>8.163763795562982</v>
      </c>
      <c r="DD549" s="12">
        <v>1.0891304561323898</v>
      </c>
    </row>
    <row r="550" spans="1:108" x14ac:dyDescent="0.25">
      <c r="H550" s="11" t="s">
        <v>2</v>
      </c>
      <c r="I550" s="12">
        <v>3.1716863630664482</v>
      </c>
      <c r="J550" s="12">
        <v>19.352478812005629</v>
      </c>
      <c r="K550" s="12">
        <v>-0.23018855042092556</v>
      </c>
      <c r="L550" s="12">
        <v>14.934314691272162</v>
      </c>
      <c r="M550" s="12">
        <v>11.091040823393859</v>
      </c>
      <c r="N550" s="12">
        <v>18.420191421022153</v>
      </c>
      <c r="O550" s="12">
        <v>16.028748500177681</v>
      </c>
      <c r="P550" s="12">
        <v>16.537044765776859</v>
      </c>
      <c r="Q550" s="12">
        <v>13.359805235485606</v>
      </c>
      <c r="R550" s="12">
        <v>2.672627964453131</v>
      </c>
      <c r="S550" s="12">
        <v>3.2430070507649402</v>
      </c>
      <c r="T550" s="12">
        <v>4.6957082537361403</v>
      </c>
      <c r="U550" s="12">
        <v>25.704420607773624</v>
      </c>
      <c r="V550" s="12">
        <v>-4.447859314610545</v>
      </c>
      <c r="W550" s="12">
        <v>6.8234594932164221</v>
      </c>
      <c r="X550" s="12">
        <v>9.5714347296001243</v>
      </c>
      <c r="Y550" s="12">
        <v>-7.7630581270698782</v>
      </c>
      <c r="Z550" s="12">
        <v>6.6488655690441938</v>
      </c>
      <c r="AA550" s="12">
        <v>14.006453111619562</v>
      </c>
      <c r="AB550" s="12">
        <v>8.1238305430842956</v>
      </c>
      <c r="AC550" s="12">
        <v>9.511482069830409</v>
      </c>
      <c r="AD550" s="12">
        <v>1.0114840666853007</v>
      </c>
      <c r="AE550" s="12">
        <v>4.7122457515594336</v>
      </c>
      <c r="AF550" s="12">
        <v>2.1782678698630642</v>
      </c>
      <c r="AG550" s="12">
        <v>3.6951702507765809</v>
      </c>
      <c r="AH550" s="12">
        <v>25.871729106846544</v>
      </c>
      <c r="AI550" s="12">
        <v>4.2911681060677473</v>
      </c>
      <c r="AJ550" s="12">
        <v>9.9671259607164231</v>
      </c>
      <c r="AK550" s="12">
        <v>-2.087896560974563</v>
      </c>
      <c r="AL550" s="12">
        <v>-0.85769241348102443</v>
      </c>
      <c r="AM550" s="12">
        <v>6.7967288874701763</v>
      </c>
      <c r="AN550" s="12">
        <v>-7.8604150965939192</v>
      </c>
      <c r="AO550" s="12">
        <v>4.0191822147283229</v>
      </c>
      <c r="AP550" s="12">
        <v>16.208017946874833</v>
      </c>
      <c r="AQ550" s="12">
        <v>11.925094464808605</v>
      </c>
      <c r="AR550" s="12">
        <v>4.5948937942189279</v>
      </c>
      <c r="AS550" s="12">
        <v>5.7810510431661841</v>
      </c>
      <c r="AT550" s="12">
        <v>5.859129054793808</v>
      </c>
      <c r="AU550" s="12">
        <v>3.6065071998729157</v>
      </c>
      <c r="AV550" s="12">
        <v>9.368525188795962</v>
      </c>
      <c r="AW550" s="12">
        <v>12.456756326210778</v>
      </c>
      <c r="AX550" s="12">
        <v>-2.4023270845490603</v>
      </c>
      <c r="AY550" s="12">
        <v>10.699626034722916</v>
      </c>
      <c r="AZ550" s="12">
        <v>4.3608420255779903</v>
      </c>
      <c r="BA550" s="12">
        <v>-5.3005000124264194</v>
      </c>
      <c r="BB550" s="12">
        <v>1.4957367112394935</v>
      </c>
      <c r="BC550" s="12">
        <v>10.352946731026208</v>
      </c>
      <c r="BD550" s="12">
        <v>9.8983354930943364</v>
      </c>
      <c r="BE550" s="12">
        <v>17.839702936375875</v>
      </c>
      <c r="BF550" s="12">
        <v>25.230693149865075</v>
      </c>
      <c r="BG550" s="12">
        <v>13.259609513198924</v>
      </c>
      <c r="BH550" s="12">
        <v>11.275492022466855</v>
      </c>
      <c r="BI550" s="12">
        <v>26.938334755196188</v>
      </c>
      <c r="BJ550" s="12">
        <v>16.033956447147364</v>
      </c>
      <c r="BK550" s="12">
        <v>9.9984162370243279</v>
      </c>
      <c r="BL550" s="12">
        <v>20.350597290832653</v>
      </c>
      <c r="BM550" s="12">
        <v>12.877445862105606</v>
      </c>
      <c r="BN550" s="12">
        <v>-6.2328690390180981</v>
      </c>
      <c r="BO550" s="12">
        <v>19.951106643231856</v>
      </c>
      <c r="BP550" s="12">
        <v>23.96090178000544</v>
      </c>
      <c r="BQ550" s="12">
        <v>5.9206322015761099</v>
      </c>
      <c r="BR550" s="12">
        <v>10.754865320996423</v>
      </c>
      <c r="BS550" s="12">
        <v>19.486292449561613</v>
      </c>
      <c r="BT550" s="12">
        <v>0.1191182010519577</v>
      </c>
      <c r="BU550" s="12">
        <v>-1.9844096479064854</v>
      </c>
      <c r="BV550" s="12">
        <v>10.38481295062947</v>
      </c>
      <c r="BW550" s="12">
        <v>15.879332687376635</v>
      </c>
      <c r="BX550" s="12">
        <v>29.612487636041159</v>
      </c>
      <c r="BY550" s="12">
        <v>-1.3414477864242065</v>
      </c>
      <c r="BZ550" s="12">
        <v>15.52428409979839</v>
      </c>
      <c r="CA550" s="12">
        <v>25.531080951060755</v>
      </c>
      <c r="CB550" s="12">
        <v>1.1492106744161323</v>
      </c>
      <c r="CC550" s="12">
        <v>8.3619342520403137</v>
      </c>
      <c r="CD550" s="12">
        <v>11.72096365070753</v>
      </c>
      <c r="CE550" s="12">
        <v>3.6274785273095191</v>
      </c>
      <c r="CF550" s="12">
        <v>1.987611105169437</v>
      </c>
      <c r="CG550" s="12">
        <v>16.44770919399577</v>
      </c>
      <c r="CH550" s="12">
        <v>8.0029723212917627</v>
      </c>
      <c r="CI550" s="12">
        <v>18.567716862234665</v>
      </c>
      <c r="CJ550" s="12">
        <v>12.002022361714348</v>
      </c>
      <c r="CK550" s="12">
        <v>-7.1174648435331207</v>
      </c>
      <c r="CL550" s="12">
        <v>14.037382852650692</v>
      </c>
      <c r="CM550" s="12">
        <v>-0.6837177109107383</v>
      </c>
      <c r="CN550" s="12">
        <v>20.419023886062362</v>
      </c>
      <c r="CO550" s="12">
        <v>7.2427377120843648</v>
      </c>
      <c r="CP550" s="12">
        <v>11.335837265366127</v>
      </c>
      <c r="CQ550" s="12">
        <v>5.9050808107482649</v>
      </c>
      <c r="CR550" s="12">
        <v>12.707955693010202</v>
      </c>
      <c r="CS550" s="12">
        <v>14.690859916913595</v>
      </c>
      <c r="CT550" s="12">
        <v>13.509360526642579</v>
      </c>
      <c r="CU550" s="12">
        <v>14.015467710011769</v>
      </c>
      <c r="CV550" s="12">
        <v>0.71896020683453998</v>
      </c>
      <c r="CW550" s="12">
        <v>16.128802980129265</v>
      </c>
      <c r="CX550" s="12">
        <v>-2.9469439929709351E-3</v>
      </c>
      <c r="CY550" s="12">
        <v>10.182036913158402</v>
      </c>
      <c r="CZ550" s="12">
        <v>1.6538129451673271</v>
      </c>
      <c r="DA550" s="12">
        <v>3.8890190184069962</v>
      </c>
      <c r="DB550" s="12">
        <v>8.2818685759141975</v>
      </c>
      <c r="DC550" s="12">
        <v>25.872168220911483</v>
      </c>
      <c r="DD550" s="12">
        <v>12.587864371142125</v>
      </c>
    </row>
    <row r="551" spans="1:108" x14ac:dyDescent="0.25">
      <c r="A551" s="2">
        <v>184</v>
      </c>
      <c r="B551" s="8">
        <f t="shared" ref="B551" ca="1" si="105">_xlfn.COVARIANCE.P(OFFSET(I552,0,0,1,20),OFFSET(I553,0,0,1,20))/_xlfn.VAR.P(OFFSET(I552,0,0,1,20))</f>
        <v>1.9771463203199873</v>
      </c>
      <c r="C551" s="8">
        <f t="shared" ref="C551" ca="1" si="106">_xlfn.COVARIANCE.P(OFFSET(I552,0,0,1,50),OFFSET(I553,0,0,1,50))/_xlfn.VAR.P(OFFSET(I552,0,0,1,50))</f>
        <v>1.9775764884793041</v>
      </c>
      <c r="D551" s="8">
        <f t="shared" ref="D551" ca="1" si="107">_xlfn.COVARIANCE.P(OFFSET(I552,0,0,1,100),OFFSET(I553,0,0,1,100))/_xlfn.VAR.P(OFFSET(I552,0,0,1,100))</f>
        <v>2.018020475724799</v>
      </c>
      <c r="E551" s="8">
        <f t="shared" ref="E551" ca="1" si="108">AVERAGE(OFFSET(I553,0,0,1,20))-AVERAGE(OFFSET(I552,0,0,1,20))*B551</f>
        <v>10.190427148022048</v>
      </c>
      <c r="F551" s="8">
        <f t="shared" ref="F551" ca="1" si="109">AVERAGE(OFFSET(I553,0,0,1,50))-AVERAGE(OFFSET(I552,0,0,1,50))*C551</f>
        <v>9.9446973036605399</v>
      </c>
      <c r="G551" s="8">
        <f t="shared" ref="G551" ca="1" si="110">AVERAGE(OFFSET(I553,0,0,1,100))-AVERAGE(OFFSET(I552,0,0,1,100))*D551</f>
        <v>10.036980003461776</v>
      </c>
      <c r="H551" s="9" t="s">
        <v>29</v>
      </c>
      <c r="I551" s="10">
        <v>2110</v>
      </c>
      <c r="J551" s="10">
        <v>5748</v>
      </c>
      <c r="K551" s="10">
        <v>1484</v>
      </c>
      <c r="L551" s="10">
        <v>2481</v>
      </c>
      <c r="M551" s="10">
        <v>8339</v>
      </c>
      <c r="N551" s="10">
        <v>9429</v>
      </c>
      <c r="O551" s="10">
        <v>531</v>
      </c>
      <c r="P551" s="10">
        <v>7696</v>
      </c>
      <c r="Q551" s="10">
        <v>5405</v>
      </c>
      <c r="R551" s="10">
        <v>6840</v>
      </c>
      <c r="S551" s="10">
        <v>4942</v>
      </c>
      <c r="T551" s="10">
        <v>1500</v>
      </c>
      <c r="U551" s="10">
        <v>9722</v>
      </c>
      <c r="V551" s="10">
        <v>6029</v>
      </c>
      <c r="W551" s="10">
        <v>8003</v>
      </c>
      <c r="X551" s="10">
        <v>346</v>
      </c>
      <c r="Y551" s="10">
        <v>4453</v>
      </c>
      <c r="Z551" s="10">
        <v>4899</v>
      </c>
      <c r="AA551" s="10">
        <v>5714</v>
      </c>
      <c r="AB551" s="10">
        <v>9934</v>
      </c>
      <c r="AC551" s="10">
        <v>9316</v>
      </c>
      <c r="AD551" s="10">
        <v>8199</v>
      </c>
      <c r="AE551" s="10">
        <v>3135</v>
      </c>
      <c r="AF551" s="10">
        <v>6793</v>
      </c>
      <c r="AG551" s="10">
        <v>2337</v>
      </c>
      <c r="AH551" s="10">
        <v>7650</v>
      </c>
      <c r="AI551" s="10">
        <v>2763</v>
      </c>
      <c r="AJ551" s="10">
        <v>9532</v>
      </c>
      <c r="AK551" s="10">
        <v>737</v>
      </c>
      <c r="AL551" s="10">
        <v>5301</v>
      </c>
      <c r="AM551" s="10">
        <v>8699</v>
      </c>
      <c r="AN551" s="10">
        <v>5798</v>
      </c>
      <c r="AO551" s="10">
        <v>1125</v>
      </c>
      <c r="AP551" s="10">
        <v>8942</v>
      </c>
      <c r="AQ551" s="10">
        <v>8327</v>
      </c>
      <c r="AR551" s="10">
        <v>4976</v>
      </c>
      <c r="AS551" s="10">
        <v>3832</v>
      </c>
      <c r="AT551" s="10">
        <v>9374</v>
      </c>
      <c r="AU551" s="10">
        <v>7204</v>
      </c>
      <c r="AV551" s="10">
        <v>7641</v>
      </c>
      <c r="AW551" s="10">
        <v>6310</v>
      </c>
      <c r="AX551" s="10">
        <v>3038</v>
      </c>
      <c r="AY551" s="10">
        <v>2402</v>
      </c>
      <c r="AZ551" s="10">
        <v>751</v>
      </c>
      <c r="BA551" s="10">
        <v>5923</v>
      </c>
      <c r="BB551" s="10">
        <v>3759</v>
      </c>
      <c r="BC551" s="10">
        <v>6379</v>
      </c>
      <c r="BD551" s="10">
        <v>6346</v>
      </c>
      <c r="BE551" s="10">
        <v>3456</v>
      </c>
      <c r="BF551" s="10">
        <v>6091</v>
      </c>
      <c r="BG551" s="10">
        <v>6656</v>
      </c>
      <c r="BH551" s="10">
        <v>8612</v>
      </c>
      <c r="BI551" s="10">
        <v>3101</v>
      </c>
      <c r="BJ551" s="10">
        <v>2995</v>
      </c>
      <c r="BK551" s="10">
        <v>2121</v>
      </c>
      <c r="BL551" s="10">
        <v>5518</v>
      </c>
      <c r="BM551" s="10">
        <v>1396</v>
      </c>
      <c r="BN551" s="10">
        <v>2900</v>
      </c>
      <c r="BO551" s="10">
        <v>3876</v>
      </c>
      <c r="BP551" s="10">
        <v>7877</v>
      </c>
      <c r="BQ551" s="10">
        <v>3286</v>
      </c>
      <c r="BR551" s="10">
        <v>9292</v>
      </c>
      <c r="BS551" s="10">
        <v>328</v>
      </c>
      <c r="BT551" s="10">
        <v>4705</v>
      </c>
      <c r="BU551" s="10">
        <v>739</v>
      </c>
      <c r="BV551" s="10">
        <v>3208</v>
      </c>
      <c r="BW551" s="10">
        <v>8765</v>
      </c>
      <c r="BX551" s="10">
        <v>2155</v>
      </c>
      <c r="BY551" s="10">
        <v>5814</v>
      </c>
      <c r="BZ551" s="10">
        <v>6725</v>
      </c>
      <c r="CA551" s="10">
        <v>1769</v>
      </c>
      <c r="CB551" s="10">
        <v>269</v>
      </c>
      <c r="CC551" s="10">
        <v>6179</v>
      </c>
      <c r="CD551" s="10">
        <v>4706</v>
      </c>
      <c r="CE551" s="10">
        <v>1929</v>
      </c>
      <c r="CF551" s="10">
        <v>9765</v>
      </c>
      <c r="CG551" s="10">
        <v>2994</v>
      </c>
      <c r="CH551" s="10">
        <v>6669</v>
      </c>
      <c r="CI551" s="10">
        <v>797</v>
      </c>
      <c r="CJ551" s="10">
        <v>7708</v>
      </c>
      <c r="CK551" s="10">
        <v>6304</v>
      </c>
      <c r="CL551" s="10">
        <v>8047</v>
      </c>
      <c r="CM551" s="10">
        <v>4762</v>
      </c>
      <c r="CN551" s="10">
        <v>8513</v>
      </c>
      <c r="CO551" s="10">
        <v>2693</v>
      </c>
      <c r="CP551" s="10">
        <v>1292</v>
      </c>
      <c r="CQ551" s="10">
        <v>286</v>
      </c>
      <c r="CR551" s="10">
        <v>5064</v>
      </c>
      <c r="CS551" s="10">
        <v>1474</v>
      </c>
      <c r="CT551" s="10">
        <v>8648</v>
      </c>
      <c r="CU551" s="10">
        <v>5884</v>
      </c>
      <c r="CV551" s="10">
        <v>193</v>
      </c>
      <c r="CW551" s="10">
        <v>7482</v>
      </c>
      <c r="CX551" s="10">
        <v>7176</v>
      </c>
      <c r="CY551" s="10">
        <v>3430</v>
      </c>
      <c r="CZ551" s="10">
        <v>4268</v>
      </c>
      <c r="DA551" s="10">
        <v>8821</v>
      </c>
      <c r="DB551" s="10">
        <v>7666</v>
      </c>
      <c r="DC551" s="10">
        <v>1715</v>
      </c>
      <c r="DD551" s="10">
        <v>7280</v>
      </c>
    </row>
    <row r="552" spans="1:108" x14ac:dyDescent="0.25">
      <c r="H552" s="11" t="s">
        <v>0</v>
      </c>
      <c r="I552" s="12">
        <v>1.5297498557283302</v>
      </c>
      <c r="J552" s="12">
        <v>-9.3559615190261258</v>
      </c>
      <c r="K552" s="12">
        <v>-1.1577798458232105</v>
      </c>
      <c r="L552" s="12">
        <v>-1.7030592117778507</v>
      </c>
      <c r="M552" s="12">
        <v>4.8437791042560905</v>
      </c>
      <c r="N552" s="12">
        <v>5.9535542789174043</v>
      </c>
      <c r="O552" s="12">
        <v>-1.7406465762267442</v>
      </c>
      <c r="P552" s="12">
        <v>5.6471120574151579</v>
      </c>
      <c r="Q552" s="12">
        <v>-1.590706870430818</v>
      </c>
      <c r="R552" s="12">
        <v>2.2379768664203352</v>
      </c>
      <c r="S552" s="12">
        <v>-1.9022886940704431</v>
      </c>
      <c r="T552" s="12">
        <v>7.1037236759736082</v>
      </c>
      <c r="U552" s="12">
        <v>-1.9326029644557257</v>
      </c>
      <c r="V552" s="12">
        <v>-3.1045051191816713</v>
      </c>
      <c r="W552" s="12">
        <v>11.672898069935162</v>
      </c>
      <c r="X552" s="12">
        <v>0.36359105871275887</v>
      </c>
      <c r="Y552" s="12">
        <v>8.09305032387282</v>
      </c>
      <c r="Z552" s="12">
        <v>-9.377397526227627</v>
      </c>
      <c r="AA552" s="12">
        <v>-3.174971404945909</v>
      </c>
      <c r="AB552" s="12">
        <v>4.8921897444881344</v>
      </c>
      <c r="AC552" s="12">
        <v>-2.3276314503330688</v>
      </c>
      <c r="AD552" s="12">
        <v>-5.3406982947523209</v>
      </c>
      <c r="AE552" s="12">
        <v>-0.44895339383414523</v>
      </c>
      <c r="AF552" s="12">
        <v>-4.9226255192663952</v>
      </c>
      <c r="AG552" s="12">
        <v>0.32053149311929252</v>
      </c>
      <c r="AH552" s="12">
        <v>-4.4182823325171663</v>
      </c>
      <c r="AI552" s="12">
        <v>5.1539607426802156</v>
      </c>
      <c r="AJ552" s="12">
        <v>6.2330593184193797</v>
      </c>
      <c r="AK552" s="12">
        <v>-3.6747669390337112</v>
      </c>
      <c r="AL552" s="12">
        <v>-3.9023660693182505</v>
      </c>
      <c r="AM552" s="12">
        <v>11.924540902198974</v>
      </c>
      <c r="AN552" s="12">
        <v>9.0641090393329975</v>
      </c>
      <c r="AO552" s="12">
        <v>8.559212441879648</v>
      </c>
      <c r="AP552" s="12">
        <v>-0.13807689774890589</v>
      </c>
      <c r="AQ552" s="12">
        <v>-4.4700767267748285</v>
      </c>
      <c r="AR552" s="12">
        <v>-1.4177931981516754</v>
      </c>
      <c r="AS552" s="12">
        <v>-11.913155165946021</v>
      </c>
      <c r="AT552" s="12">
        <v>3.5005347119582346</v>
      </c>
      <c r="AU552" s="12">
        <v>6.3438406635777644</v>
      </c>
      <c r="AV552" s="12">
        <v>-2.7408132215250207</v>
      </c>
      <c r="AW552" s="12">
        <v>2.3575118480020021</v>
      </c>
      <c r="AX552" s="12">
        <v>-3.0793805633459872</v>
      </c>
      <c r="AY552" s="12">
        <v>1.6212823666118634</v>
      </c>
      <c r="AZ552" s="12">
        <v>-2.3651543023150632</v>
      </c>
      <c r="BA552" s="12">
        <v>3.8642397222006046</v>
      </c>
      <c r="BB552" s="12">
        <v>-1.8262593730978061</v>
      </c>
      <c r="BC552" s="12">
        <v>1.6029040208970295</v>
      </c>
      <c r="BD552" s="12">
        <v>-3.8791450911260679</v>
      </c>
      <c r="BE552" s="12">
        <v>4.1337281889139907</v>
      </c>
      <c r="BF552" s="12">
        <v>-4.944775394898099</v>
      </c>
      <c r="BG552" s="12">
        <v>0.42572595502089527</v>
      </c>
      <c r="BH552" s="12">
        <v>-5.0847097174481153</v>
      </c>
      <c r="BI552" s="12">
        <v>-0.92235064895737195</v>
      </c>
      <c r="BJ552" s="12">
        <v>-2.1134851685607714</v>
      </c>
      <c r="BK552" s="12">
        <v>0.95558340028316213</v>
      </c>
      <c r="BL552" s="12">
        <v>-2.3118313781203299</v>
      </c>
      <c r="BM552" s="12">
        <v>5.994116762786299</v>
      </c>
      <c r="BN552" s="12">
        <v>10.188914491963203</v>
      </c>
      <c r="BO552" s="12">
        <v>4.0224393237729652</v>
      </c>
      <c r="BP552" s="12">
        <v>-5.7384978734802425</v>
      </c>
      <c r="BQ552" s="12">
        <v>-7.3309719795310047</v>
      </c>
      <c r="BR552" s="12">
        <v>10.74215234915795</v>
      </c>
      <c r="BS552" s="12">
        <v>-7.5622371434862048</v>
      </c>
      <c r="BT552" s="12">
        <v>3.5317033483034099</v>
      </c>
      <c r="BU552" s="12">
        <v>8.5625359550113238</v>
      </c>
      <c r="BV552" s="12">
        <v>10.843564337209239</v>
      </c>
      <c r="BW552" s="12">
        <v>1.0899556534827861</v>
      </c>
      <c r="BX552" s="12">
        <v>-4.4636023075906293</v>
      </c>
      <c r="BY552" s="12">
        <v>-2.1787954763821982</v>
      </c>
      <c r="BZ552" s="12">
        <v>7.1243077484184649</v>
      </c>
      <c r="CA552" s="12">
        <v>5.9398326047139758</v>
      </c>
      <c r="CB552" s="12">
        <v>2.0232717238742604</v>
      </c>
      <c r="CC552" s="12">
        <v>-2.5780517796065645</v>
      </c>
      <c r="CD552" s="12">
        <v>-16.410683278805873</v>
      </c>
      <c r="CE552" s="12">
        <v>4.5090283154602986</v>
      </c>
      <c r="CF552" s="12">
        <v>-5.7822525243518985</v>
      </c>
      <c r="CG552" s="12">
        <v>-0.20117564400761634</v>
      </c>
      <c r="CH552" s="12">
        <v>2.5645790940407065</v>
      </c>
      <c r="CI552" s="12">
        <v>-11.084899222508289</v>
      </c>
      <c r="CJ552" s="12">
        <v>-0.55685750829146419</v>
      </c>
      <c r="CK552" s="12">
        <v>5.9495484035178006</v>
      </c>
      <c r="CL552" s="12">
        <v>-9.2569445803429229</v>
      </c>
      <c r="CM552" s="12">
        <v>0.86042424007803275</v>
      </c>
      <c r="CN552" s="12">
        <v>-8.9757500005002608</v>
      </c>
      <c r="CO552" s="12">
        <v>-7.4971197108660235</v>
      </c>
      <c r="CP552" s="12">
        <v>7.4222977860305681</v>
      </c>
      <c r="CQ552" s="12">
        <v>5.9459849392668236</v>
      </c>
      <c r="CR552" s="12">
        <v>3.7746005490033823</v>
      </c>
      <c r="CS552" s="12">
        <v>4.4854488545337725</v>
      </c>
      <c r="CT552" s="12">
        <v>16.800559451823386</v>
      </c>
      <c r="CU552" s="12">
        <v>4.0826790452451416</v>
      </c>
      <c r="CV552" s="12">
        <v>5.0551563253530416</v>
      </c>
      <c r="CW552" s="12">
        <v>-11.216108044669433</v>
      </c>
      <c r="CX552" s="12">
        <v>-8.0710111361310801</v>
      </c>
      <c r="CY552" s="12">
        <v>6.0914961141504262</v>
      </c>
      <c r="CZ552" s="12">
        <v>-1.361910388125507</v>
      </c>
      <c r="DA552" s="12">
        <v>-1.4866685723516235</v>
      </c>
      <c r="DB552" s="12">
        <v>1.3724437633432898</v>
      </c>
      <c r="DC552" s="12">
        <v>-6.1247661924166135</v>
      </c>
      <c r="DD552" s="12">
        <v>-6.2487926192476708</v>
      </c>
    </row>
    <row r="553" spans="1:108" x14ac:dyDescent="0.25">
      <c r="H553" s="11" t="s">
        <v>2</v>
      </c>
      <c r="I553" s="12">
        <v>12.407510855752598</v>
      </c>
      <c r="J553" s="12">
        <v>-8.5340865873360165</v>
      </c>
      <c r="K553" s="12">
        <v>10.650406188638048</v>
      </c>
      <c r="L553" s="12">
        <v>6.5593741575049247</v>
      </c>
      <c r="M553" s="12">
        <v>19.041452110266942</v>
      </c>
      <c r="N553" s="12">
        <v>21.991493088438734</v>
      </c>
      <c r="O553" s="12">
        <v>5.8792378779867729</v>
      </c>
      <c r="P553" s="12">
        <v>21.51596590408742</v>
      </c>
      <c r="Q553" s="12">
        <v>7.1694387377781643</v>
      </c>
      <c r="R553" s="12">
        <v>15.131342460930618</v>
      </c>
      <c r="S553" s="12">
        <v>5.900267232800104</v>
      </c>
      <c r="T553" s="12">
        <v>24.579374736333239</v>
      </c>
      <c r="U553" s="12">
        <v>6.7507959009230509</v>
      </c>
      <c r="V553" s="12">
        <v>3.2972268763216372</v>
      </c>
      <c r="W553" s="12">
        <v>32.755794548766175</v>
      </c>
      <c r="X553" s="12">
        <v>9.8924759388507972</v>
      </c>
      <c r="Y553" s="12">
        <v>26.581912426446227</v>
      </c>
      <c r="Z553" s="12">
        <v>-8.0967329018750149</v>
      </c>
      <c r="AA553" s="12">
        <v>4.0839354471915943</v>
      </c>
      <c r="AB553" s="12">
        <v>20.4514523515356</v>
      </c>
      <c r="AC553" s="12">
        <v>4.9054509498387278</v>
      </c>
      <c r="AD553" s="12">
        <v>0.64386117812133037</v>
      </c>
      <c r="AE553" s="12">
        <v>7.6623830875117811</v>
      </c>
      <c r="AF553" s="12">
        <v>1.2263298383471324</v>
      </c>
      <c r="AG553" s="12">
        <v>10.705548209731019</v>
      </c>
      <c r="AH553" s="12">
        <v>0.7679345174198845</v>
      </c>
      <c r="AI553" s="12">
        <v>20.290838098999004</v>
      </c>
      <c r="AJ553" s="12">
        <v>21.235105791849694</v>
      </c>
      <c r="AK553" s="12">
        <v>1.990057109497211</v>
      </c>
      <c r="AL553" s="12">
        <v>2.4792118034304997</v>
      </c>
      <c r="AM553" s="12">
        <v>33.15899240990516</v>
      </c>
      <c r="AN553" s="12">
        <v>28.468256785670373</v>
      </c>
      <c r="AO553" s="12">
        <v>27.849685139468868</v>
      </c>
      <c r="AP553" s="12">
        <v>9.3355839505321132</v>
      </c>
      <c r="AQ553" s="12">
        <v>-0.44370795467905366</v>
      </c>
      <c r="AR553" s="12">
        <v>9.0424638405795292</v>
      </c>
      <c r="AS553" s="12">
        <v>-13.477121782327764</v>
      </c>
      <c r="AT553" s="12">
        <v>16.818674167909911</v>
      </c>
      <c r="AU553" s="12">
        <v>20.591466052153745</v>
      </c>
      <c r="AV553" s="12">
        <v>3.2783121630041352</v>
      </c>
      <c r="AW553" s="12">
        <v>14.463657737561411</v>
      </c>
      <c r="AX553" s="12">
        <v>3.1908573836508349</v>
      </c>
      <c r="AY553" s="12">
        <v>12.622673714196312</v>
      </c>
      <c r="AZ553" s="12">
        <v>5.7368448761375799</v>
      </c>
      <c r="BA553" s="12">
        <v>17.853667724958704</v>
      </c>
      <c r="BB553" s="12">
        <v>7.3623817299878906</v>
      </c>
      <c r="BC553" s="12">
        <v>12.763644166490302</v>
      </c>
      <c r="BD553" s="12">
        <v>2.8858550525046627</v>
      </c>
      <c r="BE553" s="12">
        <v>17.705108920935132</v>
      </c>
      <c r="BF553" s="12">
        <v>-2.0055947676568855</v>
      </c>
      <c r="BG553" s="12">
        <v>10.309394998648481</v>
      </c>
      <c r="BH553" s="12">
        <v>-1.3046079438219407</v>
      </c>
      <c r="BI553" s="12">
        <v>7.9061644804947866</v>
      </c>
      <c r="BJ553" s="12">
        <v>5.5524539973453928</v>
      </c>
      <c r="BK553" s="12">
        <v>11.429349032928297</v>
      </c>
      <c r="BL553" s="12">
        <v>7.2920976815819287</v>
      </c>
      <c r="BM553" s="12">
        <v>23.396326082795266</v>
      </c>
      <c r="BN553" s="12">
        <v>32.172777146409942</v>
      </c>
      <c r="BO553" s="12">
        <v>17.472687654797319</v>
      </c>
      <c r="BP553" s="12">
        <v>-2.3239056777264469</v>
      </c>
      <c r="BQ553" s="12">
        <v>-4.5164153435502881</v>
      </c>
      <c r="BR553" s="12">
        <v>31.707054582811377</v>
      </c>
      <c r="BS553" s="12">
        <v>-5.8427499076966081</v>
      </c>
      <c r="BT553" s="12">
        <v>16.699459934597797</v>
      </c>
      <c r="BU553" s="12">
        <v>28.798513350727006</v>
      </c>
      <c r="BV553" s="12">
        <v>31.976145082137794</v>
      </c>
      <c r="BW553" s="12">
        <v>14.131667723574685</v>
      </c>
      <c r="BX553" s="12">
        <v>0.4423379802174956</v>
      </c>
      <c r="BY553" s="12">
        <v>6.0383235289008486</v>
      </c>
      <c r="BZ553" s="12">
        <v>26.004656627300207</v>
      </c>
      <c r="CA553" s="12">
        <v>22.029501317964481</v>
      </c>
      <c r="CB553" s="12">
        <v>13.775875051901473</v>
      </c>
      <c r="CC553" s="12">
        <v>4.5280508325893498</v>
      </c>
      <c r="CD553" s="12">
        <v>-23.875740051171789</v>
      </c>
      <c r="CE553" s="12">
        <v>17.070378176221261</v>
      </c>
      <c r="CF553" s="12">
        <v>-0.60701241837647446</v>
      </c>
      <c r="CG553" s="12">
        <v>10.801496456534622</v>
      </c>
      <c r="CH553" s="12">
        <v>15.52743706460196</v>
      </c>
      <c r="CI553" s="12">
        <v>-12.693398910147561</v>
      </c>
      <c r="CJ553" s="12">
        <v>10.323825815105648</v>
      </c>
      <c r="CK553" s="12">
        <v>21.717178671663419</v>
      </c>
      <c r="CL553" s="12">
        <v>-8.4375704197798633</v>
      </c>
      <c r="CM553" s="12">
        <v>11.420729958848673</v>
      </c>
      <c r="CN553" s="12">
        <v>-9.8901540620987021</v>
      </c>
      <c r="CO553" s="12">
        <v>-5.5082368491368179</v>
      </c>
      <c r="CP553" s="12">
        <v>24.870127954990998</v>
      </c>
      <c r="CQ553" s="12">
        <v>22.778089283744936</v>
      </c>
      <c r="CR553" s="12">
        <v>17.472524616856592</v>
      </c>
      <c r="CS553" s="12">
        <v>19.278743022420461</v>
      </c>
      <c r="CT553" s="12">
        <v>43.721744222327601</v>
      </c>
      <c r="CU553" s="12">
        <v>17.460671545426568</v>
      </c>
      <c r="CV553" s="12">
        <v>20.050690629886358</v>
      </c>
      <c r="CW553" s="12">
        <v>-11.386890858715372</v>
      </c>
      <c r="CX553" s="12">
        <v>-6.7772073948113372</v>
      </c>
      <c r="CY553" s="12">
        <v>23.033653983805848</v>
      </c>
      <c r="CZ553" s="12">
        <v>7.8492339106266495</v>
      </c>
      <c r="DA553" s="12">
        <v>7.1812193378356284</v>
      </c>
      <c r="DB553" s="12">
        <v>13.800863378841941</v>
      </c>
      <c r="DC553" s="12">
        <v>-0.54197928308928711</v>
      </c>
      <c r="DD553" s="12">
        <v>-3.3345447645328878</v>
      </c>
    </row>
    <row r="554" spans="1:108" x14ac:dyDescent="0.25">
      <c r="A554" s="2">
        <v>185</v>
      </c>
      <c r="B554" s="8">
        <f t="shared" ref="B554" ca="1" si="111">_xlfn.COVARIANCE.P(OFFSET(I555,0,0,1,20),OFFSET(I556,0,0,1,20))/_xlfn.VAR.P(OFFSET(I555,0,0,1,20))</f>
        <v>2.0532850078880731</v>
      </c>
      <c r="C554" s="8">
        <f t="shared" ref="C554" ca="1" si="112">_xlfn.COVARIANCE.P(OFFSET(I555,0,0,1,50),OFFSET(I556,0,0,1,50))/_xlfn.VAR.P(OFFSET(I555,0,0,1,50))</f>
        <v>2.0387842534909613</v>
      </c>
      <c r="D554" s="8">
        <f t="shared" ref="D554" ca="1" si="113">_xlfn.COVARIANCE.P(OFFSET(I555,0,0,1,100),OFFSET(I556,0,0,1,100))/_xlfn.VAR.P(OFFSET(I555,0,0,1,100))</f>
        <v>2.0291642576563924</v>
      </c>
      <c r="E554" s="8">
        <f t="shared" ref="E554" ca="1" si="114">AVERAGE(OFFSET(I556,0,0,1,20))-AVERAGE(OFFSET(I555,0,0,1,20))*B554</f>
        <v>9.862237535217961</v>
      </c>
      <c r="F554" s="8">
        <f t="shared" ref="F554" ca="1" si="115">AVERAGE(OFFSET(I556,0,0,1,50))-AVERAGE(OFFSET(I555,0,0,1,50))*C554</f>
        <v>9.9409660622103218</v>
      </c>
      <c r="G554" s="8">
        <f t="shared" ref="G554" ca="1" si="116">AVERAGE(OFFSET(I556,0,0,1,100))-AVERAGE(OFFSET(I555,0,0,1,100))*D554</f>
        <v>10.074587137356744</v>
      </c>
      <c r="H554" s="9" t="s">
        <v>29</v>
      </c>
      <c r="I554" s="10">
        <v>3654</v>
      </c>
      <c r="J554" s="10">
        <v>5710</v>
      </c>
      <c r="K554" s="10">
        <v>7561</v>
      </c>
      <c r="L554" s="10">
        <v>4638</v>
      </c>
      <c r="M554" s="10">
        <v>5574</v>
      </c>
      <c r="N554" s="10">
        <v>5863</v>
      </c>
      <c r="O554" s="10">
        <v>4907</v>
      </c>
      <c r="P554" s="10">
        <v>2302</v>
      </c>
      <c r="Q554" s="10">
        <v>8356</v>
      </c>
      <c r="R554" s="10">
        <v>8852</v>
      </c>
      <c r="S554" s="10">
        <v>8592</v>
      </c>
      <c r="T554" s="10">
        <v>4187</v>
      </c>
      <c r="U554" s="10">
        <v>1611</v>
      </c>
      <c r="V554" s="10">
        <v>169</v>
      </c>
      <c r="W554" s="10">
        <v>7966</v>
      </c>
      <c r="X554" s="10">
        <v>5969</v>
      </c>
      <c r="Y554" s="10">
        <v>302</v>
      </c>
      <c r="Z554" s="10">
        <v>5439</v>
      </c>
      <c r="AA554" s="10">
        <v>6581</v>
      </c>
      <c r="AB554" s="10">
        <v>1795</v>
      </c>
      <c r="AC554" s="10">
        <v>4323</v>
      </c>
      <c r="AD554" s="10">
        <v>4428</v>
      </c>
      <c r="AE554" s="10">
        <v>6101</v>
      </c>
      <c r="AF554" s="10">
        <v>2966</v>
      </c>
      <c r="AG554" s="10">
        <v>2082</v>
      </c>
      <c r="AH554" s="10">
        <v>6873</v>
      </c>
      <c r="AI554" s="10">
        <v>8804</v>
      </c>
      <c r="AJ554" s="10">
        <v>9096</v>
      </c>
      <c r="AK554" s="10">
        <v>8889</v>
      </c>
      <c r="AL554" s="10">
        <v>9083</v>
      </c>
      <c r="AM554" s="10">
        <v>2030</v>
      </c>
      <c r="AN554" s="10">
        <v>2896</v>
      </c>
      <c r="AO554" s="10">
        <v>8821</v>
      </c>
      <c r="AP554" s="10">
        <v>3473</v>
      </c>
      <c r="AQ554" s="10">
        <v>5889</v>
      </c>
      <c r="AR554" s="10">
        <v>3898</v>
      </c>
      <c r="AS554" s="10">
        <v>5250</v>
      </c>
      <c r="AT554" s="10">
        <v>7419</v>
      </c>
      <c r="AU554" s="10">
        <v>656</v>
      </c>
      <c r="AV554" s="10">
        <v>2141</v>
      </c>
      <c r="AW554" s="10">
        <v>7555</v>
      </c>
      <c r="AX554" s="10">
        <v>3927</v>
      </c>
      <c r="AY554" s="10">
        <v>7913</v>
      </c>
      <c r="AZ554" s="10">
        <v>408</v>
      </c>
      <c r="BA554" s="10">
        <v>3497</v>
      </c>
      <c r="BB554" s="10">
        <v>3415</v>
      </c>
      <c r="BC554" s="10">
        <v>6455</v>
      </c>
      <c r="BD554" s="10">
        <v>2576</v>
      </c>
      <c r="BE554" s="10">
        <v>6942</v>
      </c>
      <c r="BF554" s="10">
        <v>9587</v>
      </c>
      <c r="BG554" s="10">
        <v>4335</v>
      </c>
      <c r="BH554" s="10">
        <v>937</v>
      </c>
      <c r="BI554" s="10">
        <v>4281</v>
      </c>
      <c r="BJ554" s="10">
        <v>7811</v>
      </c>
      <c r="BK554" s="10">
        <v>865</v>
      </c>
      <c r="BL554" s="10">
        <v>7055</v>
      </c>
      <c r="BM554" s="10">
        <v>5340</v>
      </c>
      <c r="BN554" s="10">
        <v>5787</v>
      </c>
      <c r="BO554" s="10">
        <v>3180</v>
      </c>
      <c r="BP554" s="10">
        <v>4034</v>
      </c>
      <c r="BQ554" s="10">
        <v>2057</v>
      </c>
      <c r="BR554" s="10">
        <v>9855</v>
      </c>
      <c r="BS554" s="10">
        <v>4732</v>
      </c>
      <c r="BT554" s="10">
        <v>796</v>
      </c>
      <c r="BU554" s="10">
        <v>9996</v>
      </c>
      <c r="BV554" s="10">
        <v>478</v>
      </c>
      <c r="BW554" s="10">
        <v>806</v>
      </c>
      <c r="BX554" s="10">
        <v>6590</v>
      </c>
      <c r="BY554" s="10">
        <v>8874</v>
      </c>
      <c r="BZ554" s="10">
        <v>8653</v>
      </c>
      <c r="CA554" s="10">
        <v>275</v>
      </c>
      <c r="CB554" s="10">
        <v>7237</v>
      </c>
      <c r="CC554" s="10">
        <v>7909</v>
      </c>
      <c r="CD554" s="10">
        <v>5957</v>
      </c>
      <c r="CE554" s="10">
        <v>5267</v>
      </c>
      <c r="CF554" s="10">
        <v>6762</v>
      </c>
      <c r="CG554" s="10">
        <v>361</v>
      </c>
      <c r="CH554" s="10">
        <v>1726</v>
      </c>
      <c r="CI554" s="10">
        <v>5441</v>
      </c>
      <c r="CJ554" s="10">
        <v>5028</v>
      </c>
      <c r="CK554" s="10">
        <v>8419</v>
      </c>
      <c r="CL554" s="10">
        <v>5152</v>
      </c>
      <c r="CM554" s="10">
        <v>7874</v>
      </c>
      <c r="CN554" s="10">
        <v>7363</v>
      </c>
      <c r="CO554" s="10">
        <v>3872</v>
      </c>
      <c r="CP554" s="10">
        <v>7379</v>
      </c>
      <c r="CQ554" s="10">
        <v>7113</v>
      </c>
      <c r="CR554" s="10">
        <v>6127</v>
      </c>
      <c r="CS554" s="10">
        <v>2581</v>
      </c>
      <c r="CT554" s="10">
        <v>6108</v>
      </c>
      <c r="CU554" s="10">
        <v>7686</v>
      </c>
      <c r="CV554" s="10">
        <v>6328</v>
      </c>
      <c r="CW554" s="10">
        <v>4616</v>
      </c>
      <c r="CX554" s="10">
        <v>8177</v>
      </c>
      <c r="CY554" s="10">
        <v>9382</v>
      </c>
      <c r="CZ554" s="10">
        <v>6929</v>
      </c>
      <c r="DA554" s="10">
        <v>8711</v>
      </c>
      <c r="DB554" s="10">
        <v>2326</v>
      </c>
      <c r="DC554" s="10">
        <v>7471</v>
      </c>
      <c r="DD554" s="10">
        <v>4205</v>
      </c>
    </row>
    <row r="555" spans="1:108" x14ac:dyDescent="0.25">
      <c r="H555" s="11" t="s">
        <v>0</v>
      </c>
      <c r="I555" s="12">
        <v>-2.895663100568556</v>
      </c>
      <c r="J555" s="12">
        <v>-0.32750682710193801</v>
      </c>
      <c r="K555" s="12">
        <v>-4.4545098406434818</v>
      </c>
      <c r="L555" s="12">
        <v>5.6761482031205066</v>
      </c>
      <c r="M555" s="12">
        <v>-3.1983921481552438</v>
      </c>
      <c r="N555" s="12">
        <v>-0.87154422190828296</v>
      </c>
      <c r="O555" s="12">
        <v>-12.735970623818753</v>
      </c>
      <c r="P555" s="12">
        <v>-5.2480055338505194</v>
      </c>
      <c r="Q555" s="12">
        <v>3.9452574641388498</v>
      </c>
      <c r="R555" s="12">
        <v>1.3058299673630187</v>
      </c>
      <c r="S555" s="12">
        <v>4.6673301687402589</v>
      </c>
      <c r="T555" s="12">
        <v>-5.8795740257249642</v>
      </c>
      <c r="U555" s="12">
        <v>4.894662064950265</v>
      </c>
      <c r="V555" s="12">
        <v>9.7072986546731013</v>
      </c>
      <c r="W555" s="12">
        <v>-7.5674251493526921</v>
      </c>
      <c r="X555" s="12">
        <v>2.1745881255113071</v>
      </c>
      <c r="Y555" s="12">
        <v>5.3762208345808569</v>
      </c>
      <c r="Z555" s="12">
        <v>-2.228025557126835</v>
      </c>
      <c r="AA555" s="12">
        <v>3.3004996739216423</v>
      </c>
      <c r="AB555" s="12">
        <v>-2.7813883177094159</v>
      </c>
      <c r="AC555" s="12">
        <v>2.8042837142148476</v>
      </c>
      <c r="AD555" s="12">
        <v>0.5884705564697208</v>
      </c>
      <c r="AE555" s="12">
        <v>-3.096453537052458</v>
      </c>
      <c r="AF555" s="12">
        <v>-2.6891270079244691</v>
      </c>
      <c r="AG555" s="12">
        <v>-6.4143583703319829</v>
      </c>
      <c r="AH555" s="12">
        <v>-10.71929316307531</v>
      </c>
      <c r="AI555" s="12">
        <v>-0.33502815135709862</v>
      </c>
      <c r="AJ555" s="12">
        <v>5.4206819918121951</v>
      </c>
      <c r="AK555" s="12">
        <v>-1.0847470589143398</v>
      </c>
      <c r="AL555" s="12">
        <v>3.9593204218233078</v>
      </c>
      <c r="AM555" s="12">
        <v>0.96501396505041415</v>
      </c>
      <c r="AN555" s="12">
        <v>-1.4327532530909035</v>
      </c>
      <c r="AO555" s="12">
        <v>-1.4866685723516235</v>
      </c>
      <c r="AP555" s="12">
        <v>6.5023362399871418</v>
      </c>
      <c r="AQ555" s="12">
        <v>-2.2316403523636903</v>
      </c>
      <c r="AR555" s="12">
        <v>-5.4533212641545408</v>
      </c>
      <c r="AS555" s="12">
        <v>-4.8557338417521407</v>
      </c>
      <c r="AT555" s="12">
        <v>0.6984111436174627</v>
      </c>
      <c r="AU555" s="12">
        <v>8.3460705539086817</v>
      </c>
      <c r="AV555" s="12">
        <v>4.2459958869313539</v>
      </c>
      <c r="AW555" s="12">
        <v>-0.4381429527562839</v>
      </c>
      <c r="AX555" s="12">
        <v>10.691486481422498</v>
      </c>
      <c r="AY555" s="12">
        <v>9.3954989738670172</v>
      </c>
      <c r="AZ555" s="12">
        <v>-1.7404361897891638</v>
      </c>
      <c r="BA555" s="12">
        <v>6.7446468465706744</v>
      </c>
      <c r="BB555" s="12">
        <v>-9.4252505218170199</v>
      </c>
      <c r="BC555" s="12">
        <v>2.4789308052585857</v>
      </c>
      <c r="BD555" s="12">
        <v>2.5254546263680533</v>
      </c>
      <c r="BE555" s="12">
        <v>-0.19544748139644796</v>
      </c>
      <c r="BF555" s="12">
        <v>-4.2692556309136753</v>
      </c>
      <c r="BG555" s="12">
        <v>-4.7867321380266254</v>
      </c>
      <c r="BH555" s="12">
        <v>0.57040145415660604</v>
      </c>
      <c r="BI555" s="12">
        <v>-6.3945400349598867</v>
      </c>
      <c r="BJ555" s="12">
        <v>5.0572086143549786</v>
      </c>
      <c r="BK555" s="12">
        <v>-0.90965886401517693</v>
      </c>
      <c r="BL555" s="12">
        <v>5.1251714507175814</v>
      </c>
      <c r="BM555" s="12">
        <v>1.5580123431158899</v>
      </c>
      <c r="BN555" s="12">
        <v>-5.880553967421708</v>
      </c>
      <c r="BO555" s="12">
        <v>-11.273343508397646</v>
      </c>
      <c r="BP555" s="12">
        <v>0.86188408701748431</v>
      </c>
      <c r="BQ555" s="12">
        <v>-0.10075105648404735</v>
      </c>
      <c r="BR555" s="12">
        <v>-7.5644088244150467</v>
      </c>
      <c r="BS555" s="12">
        <v>3.5665827217896258</v>
      </c>
      <c r="BT555" s="12">
        <v>10.826760048755231</v>
      </c>
      <c r="BU555" s="12">
        <v>7.1591325021112464</v>
      </c>
      <c r="BV555" s="12">
        <v>-5.7264362444678945</v>
      </c>
      <c r="BW555" s="12">
        <v>-5.6730394433737619</v>
      </c>
      <c r="BX555" s="12">
        <v>5.5990905612950783</v>
      </c>
      <c r="BY555" s="12">
        <v>5.7200477205265257</v>
      </c>
      <c r="BZ555" s="12">
        <v>-2.3585661243447062</v>
      </c>
      <c r="CA555" s="12">
        <v>5.5913091022834337E-2</v>
      </c>
      <c r="CB555" s="12">
        <v>-7.0343368456710254</v>
      </c>
      <c r="CC555" s="12">
        <v>-2.6589903218686133</v>
      </c>
      <c r="CD555" s="12">
        <v>2.9327532939932208</v>
      </c>
      <c r="CE555" s="12">
        <v>-2.5452368544034192</v>
      </c>
      <c r="CF555" s="12">
        <v>-17.994325637147224</v>
      </c>
      <c r="CG555" s="12">
        <v>3.2633960980676813</v>
      </c>
      <c r="CH555" s="12">
        <v>-0.86296670635784156</v>
      </c>
      <c r="CI555" s="12">
        <v>-1.9021689671178088</v>
      </c>
      <c r="CJ555" s="12">
        <v>-4.1037484460829976</v>
      </c>
      <c r="CK555" s="12">
        <v>3.865746843213639</v>
      </c>
      <c r="CL555" s="12">
        <v>-6.8586626291403761</v>
      </c>
      <c r="CM555" s="12">
        <v>0.33429902425433622</v>
      </c>
      <c r="CN555" s="12">
        <v>-2.5170928270567843</v>
      </c>
      <c r="CO555" s="12">
        <v>4.2168184968659732</v>
      </c>
      <c r="CP555" s="12">
        <v>0.75549966105940025</v>
      </c>
      <c r="CQ555" s="12">
        <v>7.8705316130191774</v>
      </c>
      <c r="CR555" s="12">
        <v>0.96376065783982001</v>
      </c>
      <c r="CS555" s="12">
        <v>-1.6863043821360173</v>
      </c>
      <c r="CT555" s="12">
        <v>-6.7351198917730448</v>
      </c>
      <c r="CU555" s="12">
        <v>4.7985181961440734E-2</v>
      </c>
      <c r="CV555" s="12">
        <v>4.0773526333832049</v>
      </c>
      <c r="CW555" s="12">
        <v>2.6948870717931266</v>
      </c>
      <c r="CX555" s="12">
        <v>3.2712983302723675</v>
      </c>
      <c r="CY555" s="12">
        <v>-8.936477880616904E-2</v>
      </c>
      <c r="CZ555" s="12">
        <v>9.8698054547251743</v>
      </c>
      <c r="DA555" s="12">
        <v>-2.3608507659875686</v>
      </c>
      <c r="DB555" s="12">
        <v>1.2406217257369776</v>
      </c>
      <c r="DC555" s="12">
        <v>-1.2089954969277408</v>
      </c>
      <c r="DD555" s="12">
        <v>-0.41106223197237035</v>
      </c>
    </row>
    <row r="556" spans="1:108" x14ac:dyDescent="0.25">
      <c r="H556" s="11" t="s">
        <v>2</v>
      </c>
      <c r="I556" s="12">
        <v>5.4807277730876631</v>
      </c>
      <c r="J556" s="12">
        <v>8.6031670438154482</v>
      </c>
      <c r="K556" s="12">
        <v>1.8119973349121659</v>
      </c>
      <c r="L556" s="12">
        <v>20.864670452851922</v>
      </c>
      <c r="M556" s="12">
        <v>3.7782690833957124</v>
      </c>
      <c r="N556" s="12">
        <v>8.5110743590070239</v>
      </c>
      <c r="O556" s="12">
        <v>-16.075865553497589</v>
      </c>
      <c r="P556" s="12">
        <v>-1.6753765552304918</v>
      </c>
      <c r="Q556" s="12">
        <v>18.834936728570202</v>
      </c>
      <c r="R556" s="12">
        <v>13.352532433116025</v>
      </c>
      <c r="S556" s="12">
        <v>18.055429679099511</v>
      </c>
      <c r="T556" s="12">
        <v>-2.4637191018081701</v>
      </c>
      <c r="U556" s="12">
        <v>18.949015462560816</v>
      </c>
      <c r="V556" s="12">
        <v>31.057891415623391</v>
      </c>
      <c r="W556" s="12">
        <v>-6.7592737818025199</v>
      </c>
      <c r="X556" s="12">
        <v>15.051306247473185</v>
      </c>
      <c r="Y556" s="12">
        <v>18.98830135120555</v>
      </c>
      <c r="Z556" s="12">
        <v>4.465722973895045</v>
      </c>
      <c r="AA556" s="12">
        <v>17.932033329641929</v>
      </c>
      <c r="AB556" s="12">
        <v>3.8211056256796478</v>
      </c>
      <c r="AC556" s="12">
        <v>15.724526699037845</v>
      </c>
      <c r="AD556" s="12">
        <v>10.21414938601634</v>
      </c>
      <c r="AE556" s="12">
        <v>3.2430070507649402</v>
      </c>
      <c r="AF556" s="12">
        <v>4.6127993649600239</v>
      </c>
      <c r="AG556" s="12">
        <v>-3.1031558384628757</v>
      </c>
      <c r="AH556" s="12">
        <v>-11.406536916438045</v>
      </c>
      <c r="AI556" s="12">
        <v>9.3564534858783031</v>
      </c>
      <c r="AJ556" s="12">
        <v>22.258921501329553</v>
      </c>
      <c r="AK556" s="12">
        <v>5.4419921397178275</v>
      </c>
      <c r="AL556" s="12">
        <v>17.462823869580905</v>
      </c>
      <c r="AM556" s="12">
        <v>10.178654764168904</v>
      </c>
      <c r="AN556" s="12">
        <v>7.92252253499207</v>
      </c>
      <c r="AO556" s="12">
        <v>7.1812193378356284</v>
      </c>
      <c r="AP556" s="12">
        <v>23.023209762321795</v>
      </c>
      <c r="AQ556" s="12">
        <v>5.1731237886325694</v>
      </c>
      <c r="AR556" s="12">
        <v>-0.71650510024467973</v>
      </c>
      <c r="AS556" s="12">
        <v>1.1300167096274638</v>
      </c>
      <c r="AT556" s="12">
        <v>10.564324684584131</v>
      </c>
      <c r="AU556" s="12">
        <v>26.391697287013066</v>
      </c>
      <c r="AV556" s="12">
        <v>20.675958255301055</v>
      </c>
      <c r="AW556" s="12">
        <v>9.0095007038215336</v>
      </c>
      <c r="AX556" s="12">
        <v>31.499802929200474</v>
      </c>
      <c r="AY556" s="12">
        <v>28.649523123643654</v>
      </c>
      <c r="AZ556" s="12">
        <v>6.6261226257338395</v>
      </c>
      <c r="BA556" s="12">
        <v>26.044436478416362</v>
      </c>
      <c r="BB556" s="12">
        <v>-7.9344356728534233</v>
      </c>
      <c r="BC556" s="12">
        <v>15.021992046191363</v>
      </c>
      <c r="BD556" s="12">
        <v>15.219118515579737</v>
      </c>
      <c r="BE556" s="12">
        <v>8.7907928191216644</v>
      </c>
      <c r="BF556" s="12">
        <v>1.0173331267496271</v>
      </c>
      <c r="BG556" s="12">
        <v>1.1222511086401876E-2</v>
      </c>
      <c r="BH556" s="12">
        <v>11.63152147303896</v>
      </c>
      <c r="BI556" s="12">
        <v>-2.3149291137558348</v>
      </c>
      <c r="BJ556" s="12">
        <v>20.582909115743227</v>
      </c>
      <c r="BK556" s="12">
        <v>8.2216715432521994</v>
      </c>
      <c r="BL556" s="12">
        <v>19.906232426738615</v>
      </c>
      <c r="BM556" s="12">
        <v>12.82030263580285</v>
      </c>
      <c r="BN556" s="12">
        <v>-1.7896205246709207</v>
      </c>
      <c r="BO556" s="12">
        <v>-13.229349074971765</v>
      </c>
      <c r="BP556" s="12">
        <v>11.658374284253888</v>
      </c>
      <c r="BQ556" s="12">
        <v>10.035268130104432</v>
      </c>
      <c r="BR556" s="12">
        <v>-5.1538229796546808</v>
      </c>
      <c r="BS556" s="12">
        <v>18.1574496275156</v>
      </c>
      <c r="BT556" s="12">
        <v>33.742451733843538</v>
      </c>
      <c r="BU556" s="12">
        <v>25.027378050537113</v>
      </c>
      <c r="BV556" s="12">
        <v>-0.4896301266780746</v>
      </c>
      <c r="BW556" s="12">
        <v>-1.2844439484236321</v>
      </c>
      <c r="BX556" s="12">
        <v>20.688980822965849</v>
      </c>
      <c r="BY556" s="12">
        <v>21.977939842373271</v>
      </c>
      <c r="BZ556" s="12">
        <v>6.6147306201365703</v>
      </c>
      <c r="CA556" s="12">
        <v>10.929675169875061</v>
      </c>
      <c r="CB556" s="12">
        <v>-2.8696796958686752</v>
      </c>
      <c r="CC556" s="12">
        <v>6.213452072450723</v>
      </c>
      <c r="CD556" s="12">
        <v>15.827351617194063</v>
      </c>
      <c r="CE556" s="12">
        <v>5.8170397232308417</v>
      </c>
      <c r="CF556" s="12">
        <v>-28.068618910177978</v>
      </c>
      <c r="CG556" s="12">
        <v>17.692879939138841</v>
      </c>
      <c r="CH556" s="12">
        <v>9.5242505333210961</v>
      </c>
      <c r="CI556" s="12">
        <v>6.7162740335980935</v>
      </c>
      <c r="CJ556" s="12">
        <v>0.5262801148368792</v>
      </c>
      <c r="CK556" s="12">
        <v>17.538246023348364</v>
      </c>
      <c r="CL556" s="12">
        <v>-3.3960348480683038</v>
      </c>
      <c r="CM556" s="12">
        <v>11.099060577991601</v>
      </c>
      <c r="CN556" s="12">
        <v>4.7510410125670619</v>
      </c>
      <c r="CO556" s="12">
        <v>18.407698611389332</v>
      </c>
      <c r="CP556" s="12">
        <v>11.435059161923331</v>
      </c>
      <c r="CQ556" s="12">
        <v>24.235584918772304</v>
      </c>
      <c r="CR556" s="12">
        <v>11.905188045764389</v>
      </c>
      <c r="CS556" s="12">
        <v>7.2307301972276861</v>
      </c>
      <c r="CT556" s="12">
        <v>-1.0477044971569529</v>
      </c>
      <c r="CU556" s="12">
        <v>8.8253284964363452</v>
      </c>
      <c r="CV556" s="12">
        <v>18.484499950151143</v>
      </c>
      <c r="CW556" s="12">
        <v>16.509470931221198</v>
      </c>
      <c r="CX556" s="12">
        <v>15.947401753756962</v>
      </c>
      <c r="CY556" s="12">
        <v>8.8542516863698015</v>
      </c>
      <c r="CZ556" s="12">
        <v>29.19416961194916</v>
      </c>
      <c r="DA556" s="12">
        <v>4.7547181163584868</v>
      </c>
      <c r="DB556" s="12">
        <v>13.098996802337467</v>
      </c>
      <c r="DC556" s="12">
        <v>6.9790775064758996</v>
      </c>
      <c r="DD556" s="12">
        <v>9.6639859409908144</v>
      </c>
    </row>
    <row r="557" spans="1:108" x14ac:dyDescent="0.25">
      <c r="A557" s="2">
        <v>186</v>
      </c>
      <c r="B557" s="8">
        <f t="shared" ref="B557" ca="1" si="117">_xlfn.COVARIANCE.P(OFFSET(I558,0,0,1,20),OFFSET(I559,0,0,1,20))/_xlfn.VAR.P(OFFSET(I558,0,0,1,20))</f>
        <v>2.0147332726704157</v>
      </c>
      <c r="C557" s="8">
        <f t="shared" ref="C557" ca="1" si="118">_xlfn.COVARIANCE.P(OFFSET(I558,0,0,1,50),OFFSET(I559,0,0,1,50))/_xlfn.VAR.P(OFFSET(I558,0,0,1,50))</f>
        <v>1.9835928108600125</v>
      </c>
      <c r="D557" s="8">
        <f t="shared" ref="D557" ca="1" si="119">_xlfn.COVARIANCE.P(OFFSET(I558,0,0,1,100),OFFSET(I559,0,0,1,100))/_xlfn.VAR.P(OFFSET(I558,0,0,1,100))</f>
        <v>1.9923347818349955</v>
      </c>
      <c r="E557" s="8">
        <f t="shared" ref="E557" ca="1" si="120">AVERAGE(OFFSET(I559,0,0,1,20))-AVERAGE(OFFSET(I558,0,0,1,20))*B557</f>
        <v>10.160929440152319</v>
      </c>
      <c r="F557" s="8">
        <f t="shared" ref="F557" ca="1" si="121">AVERAGE(OFFSET(I559,0,0,1,50))-AVERAGE(OFFSET(I558,0,0,1,50))*C557</f>
        <v>9.9559660914321455</v>
      </c>
      <c r="G557" s="8">
        <f t="shared" ref="G557" ca="1" si="122">AVERAGE(OFFSET(I559,0,0,1,100))-AVERAGE(OFFSET(I558,0,0,1,100))*D557</f>
        <v>9.9443302954842228</v>
      </c>
      <c r="H557" s="9" t="s">
        <v>29</v>
      </c>
      <c r="I557" s="10">
        <v>8811</v>
      </c>
      <c r="J557" s="10">
        <v>8671</v>
      </c>
      <c r="K557" s="10">
        <v>1396</v>
      </c>
      <c r="L557" s="10">
        <v>5951</v>
      </c>
      <c r="M557" s="10">
        <v>3812</v>
      </c>
      <c r="N557" s="10">
        <v>9398</v>
      </c>
      <c r="O557" s="10">
        <v>9838</v>
      </c>
      <c r="P557" s="10">
        <v>6658</v>
      </c>
      <c r="Q557" s="10">
        <v>7399</v>
      </c>
      <c r="R557" s="10">
        <v>4054</v>
      </c>
      <c r="S557" s="10">
        <v>1131</v>
      </c>
      <c r="T557" s="10">
        <v>1177</v>
      </c>
      <c r="U557" s="10">
        <v>4985</v>
      </c>
      <c r="V557" s="10">
        <v>8914</v>
      </c>
      <c r="W557" s="10">
        <v>7753</v>
      </c>
      <c r="X557" s="10">
        <v>8593</v>
      </c>
      <c r="Y557" s="10">
        <v>4683</v>
      </c>
      <c r="Z557" s="10">
        <v>4666</v>
      </c>
      <c r="AA557" s="10">
        <v>4082</v>
      </c>
      <c r="AB557" s="10">
        <v>2529</v>
      </c>
      <c r="AC557" s="10">
        <v>3675</v>
      </c>
      <c r="AD557" s="10">
        <v>6388</v>
      </c>
      <c r="AE557" s="10">
        <v>4439</v>
      </c>
      <c r="AF557" s="10">
        <v>2132</v>
      </c>
      <c r="AG557" s="10">
        <v>4243</v>
      </c>
      <c r="AH557" s="10">
        <v>3361</v>
      </c>
      <c r="AI557" s="10">
        <v>9578</v>
      </c>
      <c r="AJ557" s="10">
        <v>2681</v>
      </c>
      <c r="AK557" s="10">
        <v>6855</v>
      </c>
      <c r="AL557" s="10">
        <v>6739</v>
      </c>
      <c r="AM557" s="10">
        <v>8396</v>
      </c>
      <c r="AN557" s="10">
        <v>1566</v>
      </c>
      <c r="AO557" s="10">
        <v>2026</v>
      </c>
      <c r="AP557" s="10">
        <v>107</v>
      </c>
      <c r="AQ557" s="10">
        <v>2017</v>
      </c>
      <c r="AR557" s="10">
        <v>360</v>
      </c>
      <c r="AS557" s="10">
        <v>9677</v>
      </c>
      <c r="AT557" s="10">
        <v>5674</v>
      </c>
      <c r="AU557" s="10">
        <v>7367</v>
      </c>
      <c r="AV557" s="10">
        <v>2593</v>
      </c>
      <c r="AW557" s="10">
        <v>4293</v>
      </c>
      <c r="AX557" s="10">
        <v>4467</v>
      </c>
      <c r="AY557" s="10">
        <v>3764</v>
      </c>
      <c r="AZ557" s="10">
        <v>3075</v>
      </c>
      <c r="BA557" s="10">
        <v>3880</v>
      </c>
      <c r="BB557" s="10">
        <v>8547</v>
      </c>
      <c r="BC557" s="10">
        <v>8698</v>
      </c>
      <c r="BD557" s="10">
        <v>4310</v>
      </c>
      <c r="BE557" s="10">
        <v>6670</v>
      </c>
      <c r="BF557" s="10">
        <v>148</v>
      </c>
      <c r="BG557" s="10">
        <v>3204</v>
      </c>
      <c r="BH557" s="10">
        <v>7531</v>
      </c>
      <c r="BI557" s="10">
        <v>6536</v>
      </c>
      <c r="BJ557" s="10">
        <v>1091</v>
      </c>
      <c r="BK557" s="10">
        <v>3667</v>
      </c>
      <c r="BL557" s="10">
        <v>5841</v>
      </c>
      <c r="BM557" s="10">
        <v>3529</v>
      </c>
      <c r="BN557" s="10">
        <v>3623</v>
      </c>
      <c r="BO557" s="10">
        <v>7092</v>
      </c>
      <c r="BP557" s="10">
        <v>3305</v>
      </c>
      <c r="BQ557" s="10">
        <v>6357</v>
      </c>
      <c r="BR557" s="10">
        <v>9297</v>
      </c>
      <c r="BS557" s="10">
        <v>2883</v>
      </c>
      <c r="BT557" s="10">
        <v>8805</v>
      </c>
      <c r="BU557" s="10">
        <v>8187</v>
      </c>
      <c r="BV557" s="10">
        <v>6856</v>
      </c>
      <c r="BW557" s="10">
        <v>6139</v>
      </c>
      <c r="BX557" s="10">
        <v>8184</v>
      </c>
      <c r="BY557" s="10">
        <v>3774</v>
      </c>
      <c r="BZ557" s="10">
        <v>7441</v>
      </c>
      <c r="CA557" s="10">
        <v>6623</v>
      </c>
      <c r="CB557" s="10">
        <v>2014</v>
      </c>
      <c r="CC557" s="10">
        <v>4899</v>
      </c>
      <c r="CD557" s="10">
        <v>2857</v>
      </c>
      <c r="CE557" s="10">
        <v>676</v>
      </c>
      <c r="CF557" s="10">
        <v>8629</v>
      </c>
      <c r="CG557" s="10">
        <v>2854</v>
      </c>
      <c r="CH557" s="10">
        <v>4855</v>
      </c>
      <c r="CI557" s="10">
        <v>1791</v>
      </c>
      <c r="CJ557" s="10">
        <v>5961</v>
      </c>
      <c r="CK557" s="10">
        <v>2598</v>
      </c>
      <c r="CL557" s="10">
        <v>6870</v>
      </c>
      <c r="CM557" s="10">
        <v>7523</v>
      </c>
      <c r="CN557" s="10">
        <v>6148</v>
      </c>
      <c r="CO557" s="10">
        <v>269</v>
      </c>
      <c r="CP557" s="10">
        <v>3049</v>
      </c>
      <c r="CQ557" s="10">
        <v>4088</v>
      </c>
      <c r="CR557" s="10">
        <v>906</v>
      </c>
      <c r="CS557" s="10">
        <v>490</v>
      </c>
      <c r="CT557" s="10">
        <v>2482</v>
      </c>
      <c r="CU557" s="10">
        <v>4436</v>
      </c>
      <c r="CV557" s="10">
        <v>3886</v>
      </c>
      <c r="CW557" s="10">
        <v>5376</v>
      </c>
      <c r="CX557" s="10">
        <v>6726</v>
      </c>
      <c r="CY557" s="10">
        <v>2426</v>
      </c>
      <c r="CZ557" s="10">
        <v>4261</v>
      </c>
      <c r="DA557" s="10">
        <v>9574</v>
      </c>
      <c r="DB557" s="10">
        <v>125</v>
      </c>
      <c r="DC557" s="10">
        <v>8448</v>
      </c>
      <c r="DD557" s="10">
        <v>1508</v>
      </c>
    </row>
    <row r="558" spans="1:108" x14ac:dyDescent="0.25">
      <c r="H558" s="11" t="s">
        <v>0</v>
      </c>
      <c r="I558" s="12">
        <v>0.84508632967436137</v>
      </c>
      <c r="J558" s="12">
        <v>8.3233361020756629</v>
      </c>
      <c r="K558" s="12">
        <v>5.994116762786299</v>
      </c>
      <c r="L558" s="12">
        <v>2.0207844487077957</v>
      </c>
      <c r="M558" s="12">
        <v>6.8907286693194418</v>
      </c>
      <c r="N558" s="12">
        <v>-6.2331882181664202</v>
      </c>
      <c r="O558" s="12">
        <v>-10.538216998493589</v>
      </c>
      <c r="P558" s="12">
        <v>-7.1669532959891207</v>
      </c>
      <c r="Q558" s="12">
        <v>-3.5873005336885666</v>
      </c>
      <c r="R558" s="12">
        <v>-10.218837196242035</v>
      </c>
      <c r="S558" s="12">
        <v>6.9834049146540123</v>
      </c>
      <c r="T558" s="12">
        <v>5.2659705608334137</v>
      </c>
      <c r="U558" s="12">
        <v>1.311507181113261</v>
      </c>
      <c r="V558" s="12">
        <v>9.1627566022919105E-2</v>
      </c>
      <c r="W558" s="12">
        <v>2.7729355074846778</v>
      </c>
      <c r="X558" s="12">
        <v>-5.0497284439443657</v>
      </c>
      <c r="Y558" s="12">
        <v>5.0936329502318252</v>
      </c>
      <c r="Z558" s="12">
        <v>-9.3454506852715031</v>
      </c>
      <c r="AA558" s="12">
        <v>-3.0992760043000045</v>
      </c>
      <c r="AB558" s="12">
        <v>4.4097661300944706</v>
      </c>
      <c r="AC558" s="12">
        <v>3.2020339630448835</v>
      </c>
      <c r="AD558" s="12">
        <v>0.21628360505118113</v>
      </c>
      <c r="AE558" s="12">
        <v>-4.5779605209926943</v>
      </c>
      <c r="AF558" s="12">
        <v>-6.4112389684436888</v>
      </c>
      <c r="AG558" s="12">
        <v>2.6551259844942523</v>
      </c>
      <c r="AH558" s="12">
        <v>0.50476287421596466</v>
      </c>
      <c r="AI558" s="12">
        <v>-2.0584104811645618</v>
      </c>
      <c r="AJ558" s="12">
        <v>3.9199006790306852</v>
      </c>
      <c r="AK558" s="12">
        <v>-5.4382764573212325</v>
      </c>
      <c r="AL558" s="12">
        <v>2.2631180315696069</v>
      </c>
      <c r="AM558" s="12">
        <v>-7.7705596807935819</v>
      </c>
      <c r="AN558" s="12">
        <v>-2.3171997446255785</v>
      </c>
      <c r="AO558" s="12">
        <v>-2.58436905067486</v>
      </c>
      <c r="AP558" s="12">
        <v>9.6994760084684373</v>
      </c>
      <c r="AQ558" s="12">
        <v>-2.4900336919671395</v>
      </c>
      <c r="AR558" s="12">
        <v>-0.27038810939775815</v>
      </c>
      <c r="AS558" s="12">
        <v>-4.0091024082378706</v>
      </c>
      <c r="AT558" s="12">
        <v>-0.60971634424862542</v>
      </c>
      <c r="AU558" s="12">
        <v>3.1669363296446917</v>
      </c>
      <c r="AV558" s="12">
        <v>1.0076207763030003</v>
      </c>
      <c r="AW558" s="12">
        <v>-4.1416100815168786</v>
      </c>
      <c r="AX558" s="12">
        <v>-1.6895025829143251</v>
      </c>
      <c r="AY558" s="12">
        <v>4.5511387708595654</v>
      </c>
      <c r="AZ558" s="12">
        <v>-10.002799511996763</v>
      </c>
      <c r="BA558" s="12">
        <v>-5.7058089180804572</v>
      </c>
      <c r="BB558" s="12">
        <v>5.9975659918678614</v>
      </c>
      <c r="BC558" s="12">
        <v>3.9440080885054574</v>
      </c>
      <c r="BD558" s="12">
        <v>8.6546397844125416</v>
      </c>
      <c r="BE558" s="12">
        <v>-4.6079342193992225</v>
      </c>
      <c r="BF558" s="12">
        <v>7.5343876401057654</v>
      </c>
      <c r="BG558" s="12">
        <v>3.3253544790286438</v>
      </c>
      <c r="BH558" s="12">
        <v>-8.8539810942921218</v>
      </c>
      <c r="BI558" s="12">
        <v>-1.5983761616094672</v>
      </c>
      <c r="BJ558" s="12">
        <v>-0.16429416349081205</v>
      </c>
      <c r="BK558" s="12">
        <v>-2.1143507068270067</v>
      </c>
      <c r="BL558" s="12">
        <v>6.6386763352044751</v>
      </c>
      <c r="BM558" s="12">
        <v>-3.9588753605811435</v>
      </c>
      <c r="BN558" s="12">
        <v>-3.0089109939425738</v>
      </c>
      <c r="BO558" s="12">
        <v>-5.3072651959752264</v>
      </c>
      <c r="BP558" s="12">
        <v>6.7771818795894596</v>
      </c>
      <c r="BQ558" s="12">
        <v>-3.3202963439097957</v>
      </c>
      <c r="BR558" s="12">
        <v>-8.970008602798444</v>
      </c>
      <c r="BS558" s="12">
        <v>4.4303801398595564</v>
      </c>
      <c r="BT558" s="12">
        <v>2.1746401198366145</v>
      </c>
      <c r="BU558" s="12">
        <v>9.0862159026566545</v>
      </c>
      <c r="BV558" s="12">
        <v>-7.4672812524826071</v>
      </c>
      <c r="BW558" s="12">
        <v>-10.87070218721645</v>
      </c>
      <c r="BX558" s="12">
        <v>0.99832401221464218</v>
      </c>
      <c r="BY558" s="12">
        <v>2.9334227007489848</v>
      </c>
      <c r="BZ558" s="12">
        <v>-1.8479093783273128</v>
      </c>
      <c r="CA558" s="12">
        <v>-6.647558809484801</v>
      </c>
      <c r="CB558" s="12">
        <v>4.672524970808686</v>
      </c>
      <c r="CC558" s="12">
        <v>-9.377397526227627</v>
      </c>
      <c r="CD558" s="12">
        <v>-2.3892642384575695</v>
      </c>
      <c r="CE558" s="12">
        <v>-0.26177624892997542</v>
      </c>
      <c r="CF558" s="12">
        <v>1.4141509644246959</v>
      </c>
      <c r="CG558" s="12">
        <v>-0.33937343584788149</v>
      </c>
      <c r="CH558" s="12">
        <v>1.1625077313834011</v>
      </c>
      <c r="CI558" s="12">
        <v>-2.432336131315084</v>
      </c>
      <c r="CJ558" s="12">
        <v>-3.2787314092684716</v>
      </c>
      <c r="CK558" s="12">
        <v>-0.70957434309809919</v>
      </c>
      <c r="CL558" s="12">
        <v>3.9562290836008347</v>
      </c>
      <c r="CM558" s="12">
        <v>-0.13938130517382183</v>
      </c>
      <c r="CN558" s="12">
        <v>-3.1220942962866154</v>
      </c>
      <c r="CO558" s="12">
        <v>2.0232717238742604</v>
      </c>
      <c r="CP558" s="12">
        <v>-7.1413417640649346</v>
      </c>
      <c r="CQ558" s="12">
        <v>-3.3820740412246852</v>
      </c>
      <c r="CR558" s="12">
        <v>-1.0908562643612909</v>
      </c>
      <c r="CS558" s="12">
        <v>-0.14559581500419205</v>
      </c>
      <c r="CT558" s="12">
        <v>4.0258825219766941</v>
      </c>
      <c r="CU558" s="12">
        <v>4.5552655687815538</v>
      </c>
      <c r="CV558" s="12">
        <v>-6.5714274664881611E-2</v>
      </c>
      <c r="CW558" s="12">
        <v>7.3897684080151294</v>
      </c>
      <c r="CX558" s="12">
        <v>-7.9922072335974423</v>
      </c>
      <c r="CY558" s="12">
        <v>-5.3436507684511376</v>
      </c>
      <c r="CZ558" s="12">
        <v>8.7004556066232137</v>
      </c>
      <c r="DA558" s="12">
        <v>-5.6738287781985894</v>
      </c>
      <c r="DB558" s="12">
        <v>0.13491229600098648</v>
      </c>
      <c r="DC558" s="12">
        <v>5.4167917993298742</v>
      </c>
      <c r="DD558" s="12">
        <v>2.8776272712269133</v>
      </c>
    </row>
    <row r="559" spans="1:108" x14ac:dyDescent="0.25">
      <c r="H559" s="11" t="s">
        <v>2</v>
      </c>
      <c r="I559" s="12">
        <v>11.317299869144968</v>
      </c>
      <c r="J559" s="12">
        <v>27.019038987851221</v>
      </c>
      <c r="K559" s="12">
        <v>23.396326082795266</v>
      </c>
      <c r="L559" s="12">
        <v>12.956127291163682</v>
      </c>
      <c r="M559" s="12">
        <v>24.173298205305713</v>
      </c>
      <c r="N559" s="12">
        <v>-2.6818037855293739</v>
      </c>
      <c r="O559" s="12">
        <v>-11.257354659780544</v>
      </c>
      <c r="P559" s="12">
        <v>-5.4805532286333252</v>
      </c>
      <c r="Q559" s="12">
        <v>5.9652563399345437</v>
      </c>
      <c r="R559" s="12">
        <v>-9.8389696049358566</v>
      </c>
      <c r="S559" s="12">
        <v>23.56034661279315</v>
      </c>
      <c r="T559" s="12">
        <v>19.753804130915174</v>
      </c>
      <c r="U559" s="12">
        <v>14.534431969705004</v>
      </c>
      <c r="V559" s="12">
        <v>9.2216391712072863</v>
      </c>
      <c r="W559" s="12">
        <v>14.987423486848764</v>
      </c>
      <c r="X559" s="12">
        <v>0.21806918357396582</v>
      </c>
      <c r="Y559" s="12">
        <v>20.930175290368631</v>
      </c>
      <c r="Z559" s="12">
        <v>-8.753912210594132</v>
      </c>
      <c r="AA559" s="12">
        <v>2.8336610553477231</v>
      </c>
      <c r="AB559" s="12">
        <v>19.815031894341619</v>
      </c>
      <c r="AC559" s="12">
        <v>15.556723568694528</v>
      </c>
      <c r="AD559" s="12">
        <v>10.619514344511625</v>
      </c>
      <c r="AE559" s="12">
        <v>0.64236313107686416</v>
      </c>
      <c r="AF559" s="12">
        <v>-1.4843713718271463</v>
      </c>
      <c r="AG559" s="12">
        <v>16.491864302372093</v>
      </c>
      <c r="AH559" s="12">
        <v>9.9080114897491463</v>
      </c>
      <c r="AI559" s="12">
        <v>6.0390679976583295</v>
      </c>
      <c r="AJ559" s="12">
        <v>17.540247094948317</v>
      </c>
      <c r="AK559" s="12">
        <v>-0.56320284052680092</v>
      </c>
      <c r="AL559" s="12">
        <v>13.008444463390113</v>
      </c>
      <c r="AM559" s="12">
        <v>-4.5718987015148205</v>
      </c>
      <c r="AN559" s="12">
        <v>5.1469922208783982</v>
      </c>
      <c r="AO559" s="12">
        <v>3.4460477765163606</v>
      </c>
      <c r="AP559" s="12">
        <v>29.517679364619209</v>
      </c>
      <c r="AQ559" s="12">
        <v>3.9219456229996834</v>
      </c>
      <c r="AR559" s="12">
        <v>8.4599023904795096</v>
      </c>
      <c r="AS559" s="12">
        <v>3.5055501072592654</v>
      </c>
      <c r="AT559" s="12">
        <v>7.8599149584891945</v>
      </c>
      <c r="AU559" s="12">
        <v>16.430029236681658</v>
      </c>
      <c r="AV559" s="12">
        <v>10.456516705867156</v>
      </c>
      <c r="AW559" s="12">
        <v>1.2580221156621343</v>
      </c>
      <c r="AX559" s="12">
        <v>8.1317512336321887</v>
      </c>
      <c r="AY559" s="12">
        <v>20.133994891878718</v>
      </c>
      <c r="AZ559" s="12">
        <v>-9.7195905796105677</v>
      </c>
      <c r="BA559" s="12">
        <v>-2.0557643609883982</v>
      </c>
      <c r="BB559" s="12">
        <v>21.69716379324948</v>
      </c>
      <c r="BC559" s="12">
        <v>16.449531334684185</v>
      </c>
      <c r="BD559" s="12">
        <v>26.644634475023135</v>
      </c>
      <c r="BE559" s="12">
        <v>1.0059753614240996</v>
      </c>
      <c r="BF559" s="12">
        <v>24.65077103014379</v>
      </c>
      <c r="BG559" s="12">
        <v>16.48175472930491</v>
      </c>
      <c r="BH559" s="12">
        <v>-8.2403915458654424</v>
      </c>
      <c r="BI559" s="12">
        <v>7.2992478664646523</v>
      </c>
      <c r="BJ559" s="12">
        <v>7.970930025647033</v>
      </c>
      <c r="BK559" s="12">
        <v>4.9548810891386941</v>
      </c>
      <c r="BL559" s="12">
        <v>24.413724679334507</v>
      </c>
      <c r="BM559" s="12">
        <v>2.1233945439130606</v>
      </c>
      <c r="BN559" s="12">
        <v>3.6065071998729157</v>
      </c>
      <c r="BO559" s="12">
        <v>-1.463536949650456</v>
      </c>
      <c r="BP559" s="12">
        <v>24.363689185155859</v>
      </c>
      <c r="BQ559" s="12">
        <v>1.862163498197108</v>
      </c>
      <c r="BR559" s="12">
        <v>-7.6669981322674081</v>
      </c>
      <c r="BS559" s="12">
        <v>19.118453547744224</v>
      </c>
      <c r="BT559" s="12">
        <v>15.863000111345636</v>
      </c>
      <c r="BU559" s="12">
        <v>27.968076428831292</v>
      </c>
      <c r="BV559" s="12">
        <v>-4.864862657471976</v>
      </c>
      <c r="BW559" s="12">
        <v>-11.876016087437531</v>
      </c>
      <c r="BX559" s="12">
        <v>12.696462590084687</v>
      </c>
      <c r="BY559" s="12">
        <v>15.684955539237034</v>
      </c>
      <c r="BZ559" s="12">
        <v>4.338013620167585</v>
      </c>
      <c r="CA559" s="12">
        <v>-1.1591174567580991</v>
      </c>
      <c r="CB559" s="12">
        <v>19.561434584821399</v>
      </c>
      <c r="CC559" s="12">
        <v>-8.0967329018750149</v>
      </c>
      <c r="CD559" s="12">
        <v>5.6831112491569229</v>
      </c>
      <c r="CE559" s="12">
        <v>9.3676416070746722</v>
      </c>
      <c r="CF559" s="12">
        <v>11.696328261028725</v>
      </c>
      <c r="CG559" s="12">
        <v>9.0761087678709433</v>
      </c>
      <c r="CH559" s="12">
        <v>11.708593186056431</v>
      </c>
      <c r="CI559" s="12">
        <v>5.2939630983789172</v>
      </c>
      <c r="CJ559" s="12">
        <v>3.6827281660441447</v>
      </c>
      <c r="CK559" s="12">
        <v>8.6671096380260781</v>
      </c>
      <c r="CL559" s="12">
        <v>15.612646172653719</v>
      </c>
      <c r="CM559" s="12">
        <v>9.7520784139685137</v>
      </c>
      <c r="CN559" s="12">
        <v>1.4252266616958345</v>
      </c>
      <c r="CO559" s="12">
        <v>13.775875051901473</v>
      </c>
      <c r="CP559" s="12">
        <v>-5.497092593134564</v>
      </c>
      <c r="CQ559" s="12">
        <v>2.9904006575088569</v>
      </c>
      <c r="CR559" s="12">
        <v>7.417173582106221</v>
      </c>
      <c r="CS559" s="12">
        <v>9.8285658078406648</v>
      </c>
      <c r="CT559" s="12">
        <v>16.701095186592323</v>
      </c>
      <c r="CU559" s="12">
        <v>19.740629941621659</v>
      </c>
      <c r="CV559" s="12">
        <v>10.219396500273083</v>
      </c>
      <c r="CW559" s="12">
        <v>24.390721806225681</v>
      </c>
      <c r="CX559" s="12">
        <v>-4.8876025097357196</v>
      </c>
      <c r="CY559" s="12">
        <v>-0.17148313267137683</v>
      </c>
      <c r="CZ559" s="12">
        <v>28.121528468068412</v>
      </c>
      <c r="DA559" s="12">
        <v>-0.3644153330428539</v>
      </c>
      <c r="DB559" s="12">
        <v>11.015463509576973</v>
      </c>
      <c r="DC559" s="12">
        <v>20.890722775218993</v>
      </c>
      <c r="DD559" s="12">
        <v>17.069225006805695</v>
      </c>
    </row>
    <row r="560" spans="1:108" x14ac:dyDescent="0.25">
      <c r="A560" s="2">
        <v>187</v>
      </c>
      <c r="B560" s="8">
        <f t="shared" ref="B560" ca="1" si="123">_xlfn.COVARIANCE.P(OFFSET(I561,0,0,1,20),OFFSET(I562,0,0,1,20))/_xlfn.VAR.P(OFFSET(I561,0,0,1,20))</f>
        <v>1.9976107654651016</v>
      </c>
      <c r="C560" s="8">
        <f t="shared" ref="C560" ca="1" si="124">_xlfn.COVARIANCE.P(OFFSET(I561,0,0,1,50),OFFSET(I562,0,0,1,50))/_xlfn.VAR.P(OFFSET(I561,0,0,1,50))</f>
        <v>2.0209539324302317</v>
      </c>
      <c r="D560" s="8">
        <f t="shared" ref="D560" ca="1" si="125">_xlfn.COVARIANCE.P(OFFSET(I561,0,0,1,100),OFFSET(I562,0,0,1,100))/_xlfn.VAR.P(OFFSET(I561,0,0,1,100))</f>
        <v>1.988614102642174</v>
      </c>
      <c r="E560" s="8">
        <f t="shared" ref="E560" ca="1" si="126">AVERAGE(OFFSET(I562,0,0,1,20))-AVERAGE(OFFSET(I561,0,0,1,20))*B560</f>
        <v>9.942898134123455</v>
      </c>
      <c r="F560" s="8">
        <f t="shared" ref="F560" ca="1" si="127">AVERAGE(OFFSET(I562,0,0,1,50))-AVERAGE(OFFSET(I561,0,0,1,50))*C560</f>
        <v>9.8047194250132002</v>
      </c>
      <c r="G560" s="8">
        <f t="shared" ref="G560" ca="1" si="128">AVERAGE(OFFSET(I562,0,0,1,100))-AVERAGE(OFFSET(I561,0,0,1,100))*D560</f>
        <v>9.8957531042855802</v>
      </c>
      <c r="H560" s="9" t="s">
        <v>29</v>
      </c>
      <c r="I560" s="10">
        <v>7809</v>
      </c>
      <c r="J560" s="10">
        <v>39</v>
      </c>
      <c r="K560" s="10">
        <v>5108</v>
      </c>
      <c r="L560" s="10">
        <v>6295</v>
      </c>
      <c r="M560" s="10">
        <v>5454</v>
      </c>
      <c r="N560" s="10">
        <v>5041</v>
      </c>
      <c r="O560" s="10">
        <v>9114</v>
      </c>
      <c r="P560" s="10">
        <v>4640</v>
      </c>
      <c r="Q560" s="10">
        <v>7692</v>
      </c>
      <c r="R560" s="10">
        <v>8685</v>
      </c>
      <c r="S560" s="10">
        <v>4130</v>
      </c>
      <c r="T560" s="10">
        <v>729</v>
      </c>
      <c r="U560" s="10">
        <v>6818</v>
      </c>
      <c r="V560" s="10">
        <v>2905</v>
      </c>
      <c r="W560" s="10">
        <v>2204</v>
      </c>
      <c r="X560" s="10">
        <v>7795</v>
      </c>
      <c r="Y560" s="10">
        <v>3500</v>
      </c>
      <c r="Z560" s="10">
        <v>8418</v>
      </c>
      <c r="AA560" s="10">
        <v>9524</v>
      </c>
      <c r="AB560" s="10">
        <v>84</v>
      </c>
      <c r="AC560" s="10">
        <v>9856</v>
      </c>
      <c r="AD560" s="10">
        <v>5728</v>
      </c>
      <c r="AE560" s="10">
        <v>304</v>
      </c>
      <c r="AF560" s="10">
        <v>1950</v>
      </c>
      <c r="AG560" s="10">
        <v>8877</v>
      </c>
      <c r="AH560" s="10">
        <v>972</v>
      </c>
      <c r="AI560" s="10">
        <v>468</v>
      </c>
      <c r="AJ560" s="10">
        <v>7024</v>
      </c>
      <c r="AK560" s="10">
        <v>350</v>
      </c>
      <c r="AL560" s="10">
        <v>9737</v>
      </c>
      <c r="AM560" s="10">
        <v>5695</v>
      </c>
      <c r="AN560" s="10">
        <v>1671</v>
      </c>
      <c r="AO560" s="10">
        <v>7769</v>
      </c>
      <c r="AP560" s="10">
        <v>8025</v>
      </c>
      <c r="AQ560" s="10">
        <v>1388</v>
      </c>
      <c r="AR560" s="10">
        <v>7111</v>
      </c>
      <c r="AS560" s="10">
        <v>9869</v>
      </c>
      <c r="AT560" s="10">
        <v>3784</v>
      </c>
      <c r="AU560" s="10">
        <v>3980</v>
      </c>
      <c r="AV560" s="10">
        <v>4797</v>
      </c>
      <c r="AW560" s="10">
        <v>910</v>
      </c>
      <c r="AX560" s="10">
        <v>4614</v>
      </c>
      <c r="AY560" s="10">
        <v>612</v>
      </c>
      <c r="AZ560" s="10">
        <v>210</v>
      </c>
      <c r="BA560" s="10">
        <v>3784</v>
      </c>
      <c r="BB560" s="10">
        <v>1756</v>
      </c>
      <c r="BC560" s="10">
        <v>4322</v>
      </c>
      <c r="BD560" s="10">
        <v>213</v>
      </c>
      <c r="BE560" s="10">
        <v>4235</v>
      </c>
      <c r="BF560" s="10">
        <v>2360</v>
      </c>
      <c r="BG560" s="10">
        <v>4620</v>
      </c>
      <c r="BH560" s="10">
        <v>88</v>
      </c>
      <c r="BI560" s="10">
        <v>9338</v>
      </c>
      <c r="BJ560" s="10">
        <v>3324</v>
      </c>
      <c r="BK560" s="10">
        <v>5719</v>
      </c>
      <c r="BL560" s="10">
        <v>352</v>
      </c>
      <c r="BM560" s="10">
        <v>1279</v>
      </c>
      <c r="BN560" s="10">
        <v>3660</v>
      </c>
      <c r="BO560" s="10">
        <v>8137</v>
      </c>
      <c r="BP560" s="10">
        <v>2636</v>
      </c>
      <c r="BQ560" s="10">
        <v>2061</v>
      </c>
      <c r="BR560" s="10">
        <v>5340</v>
      </c>
      <c r="BS560" s="10">
        <v>1621</v>
      </c>
      <c r="BT560" s="10">
        <v>9383</v>
      </c>
      <c r="BU560" s="10">
        <v>4592</v>
      </c>
      <c r="BV560" s="10">
        <v>4097</v>
      </c>
      <c r="BW560" s="10">
        <v>7329</v>
      </c>
      <c r="BX560" s="10">
        <v>8998</v>
      </c>
      <c r="BY560" s="10">
        <v>4789</v>
      </c>
      <c r="BZ560" s="10">
        <v>8266</v>
      </c>
      <c r="CA560" s="10">
        <v>4243</v>
      </c>
      <c r="CB560" s="10">
        <v>5321</v>
      </c>
      <c r="CC560" s="10">
        <v>5790</v>
      </c>
      <c r="CD560" s="10">
        <v>6779</v>
      </c>
      <c r="CE560" s="10">
        <v>6514</v>
      </c>
      <c r="CF560" s="10">
        <v>8049</v>
      </c>
      <c r="CG560" s="10">
        <v>839</v>
      </c>
      <c r="CH560" s="10">
        <v>3755</v>
      </c>
      <c r="CI560" s="10">
        <v>1488</v>
      </c>
      <c r="CJ560" s="10">
        <v>8045</v>
      </c>
      <c r="CK560" s="10">
        <v>8627</v>
      </c>
      <c r="CL560" s="10">
        <v>9099</v>
      </c>
      <c r="CM560" s="10">
        <v>6585</v>
      </c>
      <c r="CN560" s="10">
        <v>6313</v>
      </c>
      <c r="CO560" s="10">
        <v>8828</v>
      </c>
      <c r="CP560" s="10">
        <v>9986</v>
      </c>
      <c r="CQ560" s="10">
        <v>9258</v>
      </c>
      <c r="CR560" s="10">
        <v>7887</v>
      </c>
      <c r="CS560" s="10">
        <v>8336</v>
      </c>
      <c r="CT560" s="10">
        <v>1356</v>
      </c>
      <c r="CU560" s="10">
        <v>2911</v>
      </c>
      <c r="CV560" s="10">
        <v>1793</v>
      </c>
      <c r="CW560" s="10">
        <v>3496</v>
      </c>
      <c r="CX560" s="10">
        <v>8784</v>
      </c>
      <c r="CY560" s="10">
        <v>9306</v>
      </c>
      <c r="CZ560" s="10">
        <v>3562</v>
      </c>
      <c r="DA560" s="10">
        <v>1193</v>
      </c>
      <c r="DB560" s="10">
        <v>8130</v>
      </c>
      <c r="DC560" s="10">
        <v>9417</v>
      </c>
      <c r="DD560" s="10">
        <v>3688</v>
      </c>
    </row>
    <row r="561" spans="1:108" x14ac:dyDescent="0.25">
      <c r="H561" s="11" t="s">
        <v>0</v>
      </c>
      <c r="I561" s="12">
        <v>4.0039344367551433</v>
      </c>
      <c r="J561" s="12">
        <v>1.1644424276547207</v>
      </c>
      <c r="K561" s="12">
        <v>-3.1172315598839662</v>
      </c>
      <c r="L561" s="12">
        <v>-1.4210929902691958</v>
      </c>
      <c r="M561" s="12">
        <v>1.8382878699312564</v>
      </c>
      <c r="N561" s="12">
        <v>-5.0578841234767813</v>
      </c>
      <c r="O561" s="12">
        <v>5.2303386679522248</v>
      </c>
      <c r="P561" s="12">
        <v>-11.591364531553179</v>
      </c>
      <c r="Q561" s="12">
        <v>7.7893537245340303</v>
      </c>
      <c r="R561" s="12">
        <v>-2.618084387005335</v>
      </c>
      <c r="S561" s="12">
        <v>-0.2702361736515001</v>
      </c>
      <c r="T561" s="12">
        <v>0.52292631578767856</v>
      </c>
      <c r="U561" s="12">
        <v>-2.0479854733113365</v>
      </c>
      <c r="V561" s="12">
        <v>0.4755222252581276</v>
      </c>
      <c r="W561" s="12">
        <v>5.3494557983262494</v>
      </c>
      <c r="X561" s="12">
        <v>0.84967815401394309</v>
      </c>
      <c r="Y561" s="12">
        <v>-2.7466475162033017</v>
      </c>
      <c r="Z561" s="12">
        <v>-1.3608730884243883</v>
      </c>
      <c r="AA561" s="12">
        <v>-3.3772391176675374</v>
      </c>
      <c r="AB561" s="12">
        <v>-7.3045752744962531</v>
      </c>
      <c r="AC561" s="12">
        <v>-13.983606705955438</v>
      </c>
      <c r="AD561" s="12">
        <v>0.99388742553579967</v>
      </c>
      <c r="AE561" s="12">
        <v>-1.2223532163845334</v>
      </c>
      <c r="AF561" s="12">
        <v>-3.8344915829012532E-2</v>
      </c>
      <c r="AG561" s="12">
        <v>3.4228192568125775</v>
      </c>
      <c r="AH561" s="12">
        <v>-0.70203785569012767</v>
      </c>
      <c r="AI561" s="12">
        <v>-0.89165956108110833</v>
      </c>
      <c r="AJ561" s="12">
        <v>0.63254171946396254</v>
      </c>
      <c r="AK561" s="12">
        <v>-8.9088394586193793</v>
      </c>
      <c r="AL561" s="12">
        <v>-2.541782851831548</v>
      </c>
      <c r="AM561" s="12">
        <v>-1.1450474434343645</v>
      </c>
      <c r="AN561" s="12">
        <v>3.8650898501603321</v>
      </c>
      <c r="AO561" s="12">
        <v>-13.588812251825095</v>
      </c>
      <c r="AP561" s="12">
        <v>3.5083553320163081</v>
      </c>
      <c r="AQ561" s="12">
        <v>-0.33292474194319244</v>
      </c>
      <c r="AR561" s="12">
        <v>-9.2444048244012027</v>
      </c>
      <c r="AS561" s="12">
        <v>7.2057634805942854</v>
      </c>
      <c r="AT561" s="12">
        <v>-2.2192245793016476</v>
      </c>
      <c r="AU561" s="12">
        <v>-2.7521286159537079</v>
      </c>
      <c r="AV561" s="12">
        <v>0.44783514975899474</v>
      </c>
      <c r="AW561" s="12">
        <v>-2.49917100813528</v>
      </c>
      <c r="AX561" s="12">
        <v>-4.6084675819159857</v>
      </c>
      <c r="AY561" s="12">
        <v>8.7988591656975075</v>
      </c>
      <c r="AZ561" s="12">
        <v>-0.51245661196358128</v>
      </c>
      <c r="BA561" s="12">
        <v>-2.2192245793016476</v>
      </c>
      <c r="BB561" s="12">
        <v>2.0508576999228905</v>
      </c>
      <c r="BC561" s="12">
        <v>-1.6666558508429252</v>
      </c>
      <c r="BD561" s="12">
        <v>1.9875310411857474</v>
      </c>
      <c r="BE561" s="12">
        <v>2.1720480985481361</v>
      </c>
      <c r="BF561" s="12">
        <v>6.1307427725092465</v>
      </c>
      <c r="BG561" s="12">
        <v>-3.8645738800132685</v>
      </c>
      <c r="BH561" s="12">
        <v>5.1896414254377419</v>
      </c>
      <c r="BI561" s="12">
        <v>-3.2240964678914139</v>
      </c>
      <c r="BJ561" s="12">
        <v>-4.3195676423501093</v>
      </c>
      <c r="BK561" s="12">
        <v>-0.59770494635560667</v>
      </c>
      <c r="BL561" s="12">
        <v>-4.2847563329707592</v>
      </c>
      <c r="BM561" s="12">
        <v>0.70575635826433547</v>
      </c>
      <c r="BN561" s="12">
        <v>-8.3304943758319379</v>
      </c>
      <c r="BO561" s="12">
        <v>3.5237751098501366</v>
      </c>
      <c r="BP561" s="12">
        <v>4.87924754337085</v>
      </c>
      <c r="BQ561" s="12">
        <v>3.2670141414868397</v>
      </c>
      <c r="BR561" s="12">
        <v>1.5580123431158899</v>
      </c>
      <c r="BS561" s="12">
        <v>0.94818132318384107</v>
      </c>
      <c r="BT561" s="12">
        <v>3.7664902039583987</v>
      </c>
      <c r="BU561" s="12">
        <v>5.5934855713761724</v>
      </c>
      <c r="BV561" s="12">
        <v>7.1469716636911791</v>
      </c>
      <c r="BW561" s="12">
        <v>-0.71382780611914221</v>
      </c>
      <c r="BX561" s="12">
        <v>1.1669452635586834</v>
      </c>
      <c r="BY561" s="12">
        <v>-0.15109397278625114</v>
      </c>
      <c r="BZ561" s="12">
        <v>-8.1543056264677318</v>
      </c>
      <c r="CA561" s="12">
        <v>2.6551259844942523</v>
      </c>
      <c r="CB561" s="12">
        <v>2.3532911344948464</v>
      </c>
      <c r="CC561" s="12">
        <v>2.1122639156994221</v>
      </c>
      <c r="CD561" s="12">
        <v>-4.7179705824146794</v>
      </c>
      <c r="CE561" s="12">
        <v>1.0621713558928176</v>
      </c>
      <c r="CF561" s="12">
        <v>-1.7225278615287389</v>
      </c>
      <c r="CG561" s="12">
        <v>-0.53965511335209204</v>
      </c>
      <c r="CH561" s="12">
        <v>3.3202874786679359</v>
      </c>
      <c r="CI561" s="12">
        <v>8.0858553585430553</v>
      </c>
      <c r="CJ561" s="12">
        <v>-7.5846998949724114</v>
      </c>
      <c r="CK561" s="12">
        <v>3.1626668570709162</v>
      </c>
      <c r="CL561" s="12">
        <v>-2.2093732629257876</v>
      </c>
      <c r="CM561" s="12">
        <v>1.8001957038691851</v>
      </c>
      <c r="CN561" s="12">
        <v>4.0869635077015314</v>
      </c>
      <c r="CO561" s="12">
        <v>6.9788325068725854</v>
      </c>
      <c r="CP561" s="12">
        <v>1.0636090341605025</v>
      </c>
      <c r="CQ561" s="12">
        <v>7.5926314982329135</v>
      </c>
      <c r="CR561" s="12">
        <v>4.9196347119220309</v>
      </c>
      <c r="CS561" s="12">
        <v>-0.78798233150499508</v>
      </c>
      <c r="CT561" s="12">
        <v>4.9876617447066147</v>
      </c>
      <c r="CU561" s="12">
        <v>-6.4033823367924771</v>
      </c>
      <c r="CV561" s="12">
        <v>7.6260482965871554E-2</v>
      </c>
      <c r="CW561" s="12">
        <v>-4.06127096783782</v>
      </c>
      <c r="CX561" s="12">
        <v>-1.3278582014316898</v>
      </c>
      <c r="CY561" s="12">
        <v>-0.65240080567103464</v>
      </c>
      <c r="CZ561" s="12">
        <v>-12.858687220695355</v>
      </c>
      <c r="DA561" s="12">
        <v>-4.3508701884546204</v>
      </c>
      <c r="DB561" s="12">
        <v>3.6881841722125213</v>
      </c>
      <c r="DC561" s="12">
        <v>-3.7136577648071043</v>
      </c>
      <c r="DD561" s="12">
        <v>1.838740992199118</v>
      </c>
    </row>
    <row r="562" spans="1:108" x14ac:dyDescent="0.25">
      <c r="H562" s="11" t="s">
        <v>2</v>
      </c>
      <c r="I562" s="12">
        <v>18.124293180411232</v>
      </c>
      <c r="J562" s="12">
        <v>14.797612144738569</v>
      </c>
      <c r="K562" s="12">
        <v>5.8535597295902768</v>
      </c>
      <c r="L562" s="12">
        <v>6.7599863483127569</v>
      </c>
      <c r="M562" s="12">
        <v>14.647783803350073</v>
      </c>
      <c r="N562" s="12">
        <v>-0.20540519548556527</v>
      </c>
      <c r="O562" s="12">
        <v>19.176969213094058</v>
      </c>
      <c r="P562" s="12">
        <v>-13.799287596019948</v>
      </c>
      <c r="Q562" s="12">
        <v>24.578216515695154</v>
      </c>
      <c r="R562" s="12">
        <v>4.4723547565604704</v>
      </c>
      <c r="S562" s="12">
        <v>9.271180540776065</v>
      </c>
      <c r="T562" s="12">
        <v>11.459266221287697</v>
      </c>
      <c r="U562" s="12">
        <v>5.4691391390756889</v>
      </c>
      <c r="V562" s="12">
        <v>11.117091122197076</v>
      </c>
      <c r="W562" s="12">
        <v>20.028561006636082</v>
      </c>
      <c r="X562" s="12">
        <v>10.80398504201856</v>
      </c>
      <c r="Y562" s="12">
        <v>3.6274785273095191</v>
      </c>
      <c r="Z562" s="12">
        <v>8.2740784966293628</v>
      </c>
      <c r="AA562" s="12">
        <v>2.5577723806272927</v>
      </c>
      <c r="AB562" s="12">
        <v>-5.502515038124443</v>
      </c>
      <c r="AC562" s="12">
        <v>-19.127568616929178</v>
      </c>
      <c r="AD562" s="12">
        <v>12.108560343236991</v>
      </c>
      <c r="AE562" s="12">
        <v>5.9891518318107657</v>
      </c>
      <c r="AF562" s="12">
        <v>10.751776991522387</v>
      </c>
      <c r="AG562" s="12">
        <v>15.378893080175697</v>
      </c>
      <c r="AH562" s="12">
        <v>9.1784373236026475</v>
      </c>
      <c r="AI562" s="12">
        <v>7.0766238415619274</v>
      </c>
      <c r="AJ562" s="12">
        <v>12.289729939925682</v>
      </c>
      <c r="AK562" s="12">
        <v>-8.5761853017477776</v>
      </c>
      <c r="AL562" s="12">
        <v>4.0428281975922458</v>
      </c>
      <c r="AM562" s="12">
        <v>7.9978716687487719</v>
      </c>
      <c r="AN562" s="12">
        <v>16.622214942115189</v>
      </c>
      <c r="AO562" s="12">
        <v>-18.040802162152936</v>
      </c>
      <c r="AP562" s="12">
        <v>17.14874790679913</v>
      </c>
      <c r="AQ562" s="12">
        <v>8.5530148784617719</v>
      </c>
      <c r="AR562" s="12">
        <v>-9.2198008200293735</v>
      </c>
      <c r="AS562" s="12">
        <v>26.026964062372226</v>
      </c>
      <c r="AT562" s="12">
        <v>4.2949317487334149</v>
      </c>
      <c r="AU562" s="12">
        <v>3.86468427560991</v>
      </c>
      <c r="AV562" s="12">
        <v>9.7349649087250647</v>
      </c>
      <c r="AW562" s="12">
        <v>4.5852555976425498</v>
      </c>
      <c r="AX562" s="12">
        <v>1.8777676849526408</v>
      </c>
      <c r="AY562" s="12">
        <v>27.219722639446811</v>
      </c>
      <c r="AZ562" s="12">
        <v>9.6846465761278839</v>
      </c>
      <c r="BA562" s="12">
        <v>4.2949317487334149</v>
      </c>
      <c r="BB562" s="12">
        <v>13.814098319461472</v>
      </c>
      <c r="BC562" s="12">
        <v>8.5802512612391055</v>
      </c>
      <c r="BD562" s="12">
        <v>13.312657447894912</v>
      </c>
      <c r="BE562" s="12">
        <v>14.804792364822481</v>
      </c>
      <c r="BF562" s="12">
        <v>20.483877975319288</v>
      </c>
      <c r="BG562" s="12">
        <v>3.862550158194463</v>
      </c>
      <c r="BH562" s="12">
        <v>21.298011045097482</v>
      </c>
      <c r="BI562" s="12">
        <v>3.802856632677146</v>
      </c>
      <c r="BJ562" s="12">
        <v>2.2701953039039995</v>
      </c>
      <c r="BK562" s="12">
        <v>8.1550762133877068</v>
      </c>
      <c r="BL562" s="12">
        <v>2.309722708311285</v>
      </c>
      <c r="BM562" s="12">
        <v>11.480064443894808</v>
      </c>
      <c r="BN562" s="12">
        <v>-5.9186914267445436</v>
      </c>
      <c r="BO562" s="12">
        <v>18.184054526400232</v>
      </c>
      <c r="BP562" s="12">
        <v>20.778798545136098</v>
      </c>
      <c r="BQ562" s="12">
        <v>15.623658218724419</v>
      </c>
      <c r="BR562" s="12">
        <v>12.82030263580285</v>
      </c>
      <c r="BS562" s="12">
        <v>11.713260739548137</v>
      </c>
      <c r="BT562" s="12">
        <v>16.603702656295226</v>
      </c>
      <c r="BU562" s="12">
        <v>21.756594301069409</v>
      </c>
      <c r="BV562" s="12">
        <v>25.009187159363663</v>
      </c>
      <c r="BW562" s="12">
        <v>8.6423244017436449</v>
      </c>
      <c r="BX562" s="12">
        <v>11.176185751048202</v>
      </c>
      <c r="BY562" s="12">
        <v>10.509545537322305</v>
      </c>
      <c r="BZ562" s="12">
        <v>-6.5532905369906942</v>
      </c>
      <c r="CA562" s="12">
        <v>16.491864302372093</v>
      </c>
      <c r="CB562" s="12">
        <v>16.199005910088175</v>
      </c>
      <c r="CC562" s="12">
        <v>12.930144185977515</v>
      </c>
      <c r="CD562" s="12">
        <v>0.83958793403382459</v>
      </c>
      <c r="CE562" s="12">
        <v>11.692853412869383</v>
      </c>
      <c r="CF562" s="12">
        <v>7.2862039035240613</v>
      </c>
      <c r="CG562" s="12">
        <v>9.471482832627597</v>
      </c>
      <c r="CH562" s="12">
        <v>17.658197928389423</v>
      </c>
      <c r="CI562" s="12">
        <v>24.931700289114463</v>
      </c>
      <c r="CJ562" s="12">
        <v>-6.4277649134285166</v>
      </c>
      <c r="CK562" s="12">
        <v>16.018514148772013</v>
      </c>
      <c r="CL562" s="12">
        <v>6.0570714347652306</v>
      </c>
      <c r="CM562" s="12">
        <v>13.06735500291002</v>
      </c>
      <c r="CN562" s="12">
        <v>16.20970715553608</v>
      </c>
      <c r="CO562" s="12">
        <v>23.14491857593304</v>
      </c>
      <c r="CP562" s="12">
        <v>12.67786107512724</v>
      </c>
      <c r="CQ562" s="12">
        <v>25.592600344760147</v>
      </c>
      <c r="CR562" s="12">
        <v>19.6973940199011</v>
      </c>
      <c r="CS562" s="12">
        <v>8.332809456045732</v>
      </c>
      <c r="CT562" s="12">
        <v>19.164016649233304</v>
      </c>
      <c r="CU562" s="12">
        <v>-4.6787650470785866</v>
      </c>
      <c r="CV562" s="12">
        <v>9.7957751056367002</v>
      </c>
      <c r="CW562" s="12">
        <v>3.3825365795212643</v>
      </c>
      <c r="CX562" s="12">
        <v>7.3075716777878874</v>
      </c>
      <c r="CY562" s="12">
        <v>6.2490036895632004</v>
      </c>
      <c r="CZ562" s="12">
        <v>-13.408655102321486</v>
      </c>
      <c r="DA562" s="12">
        <v>2.6559780985545824</v>
      </c>
      <c r="DB562" s="12">
        <v>16.876196787356371</v>
      </c>
      <c r="DC562" s="12">
        <v>3.0047505467672231</v>
      </c>
      <c r="DD562" s="12">
        <v>10.7097650692788</v>
      </c>
    </row>
    <row r="563" spans="1:108" x14ac:dyDescent="0.25">
      <c r="A563" s="2">
        <v>188</v>
      </c>
      <c r="B563" s="8">
        <f t="shared" ref="B563" ca="1" si="129">_xlfn.COVARIANCE.P(OFFSET(I564,0,0,1,20),OFFSET(I565,0,0,1,20))/_xlfn.VAR.P(OFFSET(I564,0,0,1,20))</f>
        <v>2.000082577341197</v>
      </c>
      <c r="C563" s="8">
        <f t="shared" ref="C563" ca="1" si="130">_xlfn.COVARIANCE.P(OFFSET(I564,0,0,1,50),OFFSET(I565,0,0,1,50))/_xlfn.VAR.P(OFFSET(I564,0,0,1,50))</f>
        <v>1.9927056689767533</v>
      </c>
      <c r="D563" s="8">
        <f t="shared" ref="D563" ca="1" si="131">_xlfn.COVARIANCE.P(OFFSET(I564,0,0,1,100),OFFSET(I565,0,0,1,100))/_xlfn.VAR.P(OFFSET(I564,0,0,1,100))</f>
        <v>2.0152874376233925</v>
      </c>
      <c r="E563" s="8">
        <f t="shared" ref="E563" ca="1" si="132">AVERAGE(OFFSET(I565,0,0,1,20))-AVERAGE(OFFSET(I564,0,0,1,20))*B563</f>
        <v>10.466539488999009</v>
      </c>
      <c r="F563" s="8">
        <f t="shared" ref="F563" ca="1" si="133">AVERAGE(OFFSET(I565,0,0,1,50))-AVERAGE(OFFSET(I564,0,0,1,50))*C563</f>
        <v>10.263247297307649</v>
      </c>
      <c r="G563" s="8">
        <f t="shared" ref="G563" ca="1" si="134">AVERAGE(OFFSET(I565,0,0,1,100))-AVERAGE(OFFSET(I564,0,0,1,100))*D563</f>
        <v>10.15329307950279</v>
      </c>
      <c r="H563" s="9" t="s">
        <v>29</v>
      </c>
      <c r="I563" s="10">
        <v>2140</v>
      </c>
      <c r="J563" s="10">
        <v>7056</v>
      </c>
      <c r="K563" s="10">
        <v>7490</v>
      </c>
      <c r="L563" s="10">
        <v>1022</v>
      </c>
      <c r="M563" s="10">
        <v>2377</v>
      </c>
      <c r="N563" s="10">
        <v>9572</v>
      </c>
      <c r="O563" s="10">
        <v>517</v>
      </c>
      <c r="P563" s="10">
        <v>9243</v>
      </c>
      <c r="Q563" s="10">
        <v>9525</v>
      </c>
      <c r="R563" s="10">
        <v>6981</v>
      </c>
      <c r="S563" s="10">
        <v>4535</v>
      </c>
      <c r="T563" s="10">
        <v>1233</v>
      </c>
      <c r="U563" s="10">
        <v>5904</v>
      </c>
      <c r="V563" s="10">
        <v>2370</v>
      </c>
      <c r="W563" s="10">
        <v>2993</v>
      </c>
      <c r="X563" s="10">
        <v>2785</v>
      </c>
      <c r="Y563" s="10">
        <v>7954</v>
      </c>
      <c r="Z563" s="10">
        <v>7184</v>
      </c>
      <c r="AA563" s="10">
        <v>3771</v>
      </c>
      <c r="AB563" s="10">
        <v>9587</v>
      </c>
      <c r="AC563" s="10">
        <v>2932</v>
      </c>
      <c r="AD563" s="10">
        <v>7301</v>
      </c>
      <c r="AE563" s="10">
        <v>5434</v>
      </c>
      <c r="AF563" s="10">
        <v>6676</v>
      </c>
      <c r="AG563" s="10">
        <v>443</v>
      </c>
      <c r="AH563" s="10">
        <v>8759</v>
      </c>
      <c r="AI563" s="10">
        <v>2694</v>
      </c>
      <c r="AJ563" s="10">
        <v>1000</v>
      </c>
      <c r="AK563" s="10">
        <v>7903</v>
      </c>
      <c r="AL563" s="10">
        <v>2172</v>
      </c>
      <c r="AM563" s="10">
        <v>6389</v>
      </c>
      <c r="AN563" s="10">
        <v>7525</v>
      </c>
      <c r="AO563" s="10">
        <v>2447</v>
      </c>
      <c r="AP563" s="10">
        <v>5701</v>
      </c>
      <c r="AQ563" s="10">
        <v>7010</v>
      </c>
      <c r="AR563" s="10">
        <v>6022</v>
      </c>
      <c r="AS563" s="10">
        <v>6883</v>
      </c>
      <c r="AT563" s="10">
        <v>8540</v>
      </c>
      <c r="AU563" s="10">
        <v>8998</v>
      </c>
      <c r="AV563" s="10">
        <v>4414</v>
      </c>
      <c r="AW563" s="10">
        <v>6963</v>
      </c>
      <c r="AX563" s="10">
        <v>303</v>
      </c>
      <c r="AY563" s="10">
        <v>3240</v>
      </c>
      <c r="AZ563" s="10">
        <v>6263</v>
      </c>
      <c r="BA563" s="10">
        <v>9753</v>
      </c>
      <c r="BB563" s="10">
        <v>3327</v>
      </c>
      <c r="BC563" s="10">
        <v>2249</v>
      </c>
      <c r="BD563" s="10">
        <v>5105</v>
      </c>
      <c r="BE563" s="10">
        <v>6075</v>
      </c>
      <c r="BF563" s="10">
        <v>7783</v>
      </c>
      <c r="BG563" s="10">
        <v>6581</v>
      </c>
      <c r="BH563" s="10">
        <v>2404</v>
      </c>
      <c r="BI563" s="10">
        <v>805</v>
      </c>
      <c r="BJ563" s="10">
        <v>7595</v>
      </c>
      <c r="BK563" s="10">
        <v>2749</v>
      </c>
      <c r="BL563" s="10">
        <v>9869</v>
      </c>
      <c r="BM563" s="10">
        <v>5387</v>
      </c>
      <c r="BN563" s="10">
        <v>9059</v>
      </c>
      <c r="BO563" s="10">
        <v>5727</v>
      </c>
      <c r="BP563" s="10">
        <v>7424</v>
      </c>
      <c r="BQ563" s="10">
        <v>7147</v>
      </c>
      <c r="BR563" s="10">
        <v>4824</v>
      </c>
      <c r="BS563" s="10">
        <v>9048</v>
      </c>
      <c r="BT563" s="10">
        <v>6471</v>
      </c>
      <c r="BU563" s="10">
        <v>3842</v>
      </c>
      <c r="BV563" s="10">
        <v>4948</v>
      </c>
      <c r="BW563" s="10">
        <v>6675</v>
      </c>
      <c r="BX563" s="10">
        <v>3103</v>
      </c>
      <c r="BY563" s="10">
        <v>3477</v>
      </c>
      <c r="BZ563" s="10">
        <v>9777</v>
      </c>
      <c r="CA563" s="10">
        <v>9355</v>
      </c>
      <c r="CB563" s="10">
        <v>2489</v>
      </c>
      <c r="CC563" s="10">
        <v>4153</v>
      </c>
      <c r="CD563" s="10">
        <v>3122</v>
      </c>
      <c r="CE563" s="10">
        <v>8845</v>
      </c>
      <c r="CF563" s="10">
        <v>3572</v>
      </c>
      <c r="CG563" s="10">
        <v>5810</v>
      </c>
      <c r="CH563" s="10">
        <v>1599</v>
      </c>
      <c r="CI563" s="10">
        <v>6815</v>
      </c>
      <c r="CJ563" s="10">
        <v>1492</v>
      </c>
      <c r="CK563" s="10">
        <v>5769</v>
      </c>
      <c r="CL563" s="10">
        <v>1477</v>
      </c>
      <c r="CM563" s="10">
        <v>1674</v>
      </c>
      <c r="CN563" s="10">
        <v>1411</v>
      </c>
      <c r="CO563" s="10">
        <v>4049</v>
      </c>
      <c r="CP563" s="10">
        <v>5933</v>
      </c>
      <c r="CQ563" s="10">
        <v>1571</v>
      </c>
      <c r="CR563" s="10">
        <v>9442</v>
      </c>
      <c r="CS563" s="10">
        <v>222</v>
      </c>
      <c r="CT563" s="10">
        <v>3598</v>
      </c>
      <c r="CU563" s="10">
        <v>7293</v>
      </c>
      <c r="CV563" s="10">
        <v>6960</v>
      </c>
      <c r="CW563" s="10">
        <v>1399</v>
      </c>
      <c r="CX563" s="10">
        <v>5206</v>
      </c>
      <c r="CY563" s="10">
        <v>5634</v>
      </c>
      <c r="CZ563" s="10">
        <v>3966</v>
      </c>
      <c r="DA563" s="10">
        <v>5956</v>
      </c>
      <c r="DB563" s="10">
        <v>9848</v>
      </c>
      <c r="DC563" s="10">
        <v>1525</v>
      </c>
      <c r="DD563" s="10">
        <v>2952</v>
      </c>
    </row>
    <row r="564" spans="1:108" x14ac:dyDescent="0.25">
      <c r="H564" s="11" t="s">
        <v>0</v>
      </c>
      <c r="I564" s="12">
        <v>8.1077508592465826</v>
      </c>
      <c r="J564" s="12">
        <v>11.819839453030225</v>
      </c>
      <c r="K564" s="12">
        <v>-3.2732009815563057</v>
      </c>
      <c r="L564" s="12">
        <v>1.6337544748046615</v>
      </c>
      <c r="M564" s="12">
        <v>-3.1572896018455539</v>
      </c>
      <c r="N564" s="12">
        <v>-9.0644846467101274</v>
      </c>
      <c r="O564" s="12">
        <v>10.762112592486346</v>
      </c>
      <c r="P564" s="12">
        <v>3.9510798432078142</v>
      </c>
      <c r="Q564" s="12">
        <v>-6.8302975301939206</v>
      </c>
      <c r="R564" s="12">
        <v>-0.81006637919231217</v>
      </c>
      <c r="S564" s="12">
        <v>-4.1735411317140132</v>
      </c>
      <c r="T564" s="12">
        <v>3.8641277289526594</v>
      </c>
      <c r="U564" s="12">
        <v>1.559805345369309</v>
      </c>
      <c r="V564" s="12">
        <v>7.6765852565849286</v>
      </c>
      <c r="W564" s="12">
        <v>-5.7620624268223679</v>
      </c>
      <c r="X564" s="12">
        <v>6.9798037123116217</v>
      </c>
      <c r="Y564" s="12">
        <v>-1.2733897492803683</v>
      </c>
      <c r="Z564" s="12">
        <v>-1.7122982041615726</v>
      </c>
      <c r="AA564" s="12">
        <v>2.2538758491299644</v>
      </c>
      <c r="AB564" s="12">
        <v>-4.2692556309136753</v>
      </c>
      <c r="AC564" s="12">
        <v>1.1540543566751105</v>
      </c>
      <c r="AD564" s="12">
        <v>-0.95725202869987225</v>
      </c>
      <c r="AE564" s="12">
        <v>-2.0587017912066194</v>
      </c>
      <c r="AF564" s="12">
        <v>-4.3753031700566636</v>
      </c>
      <c r="AG564" s="12">
        <v>-1.4757772876020252</v>
      </c>
      <c r="AH564" s="12">
        <v>-4.2451986112503892</v>
      </c>
      <c r="AI564" s="12">
        <v>4.9501855091844973E-2</v>
      </c>
      <c r="AJ564" s="12">
        <v>1.5829047540447387</v>
      </c>
      <c r="AK564" s="12">
        <v>-3.3993653982944116</v>
      </c>
      <c r="AL564" s="12">
        <v>-7.1025757590980483</v>
      </c>
      <c r="AM564" s="12">
        <v>3.5729959766094699</v>
      </c>
      <c r="AN564" s="12">
        <v>-2.7272272079892632</v>
      </c>
      <c r="AO564" s="12">
        <v>2.6601566569212967</v>
      </c>
      <c r="AP564" s="12">
        <v>-1.3444988538484761</v>
      </c>
      <c r="AQ564" s="12">
        <v>-5.8291764574451843</v>
      </c>
      <c r="AR564" s="12">
        <v>2.9111659426314911</v>
      </c>
      <c r="AS564" s="12">
        <v>-3.4221060710854885</v>
      </c>
      <c r="AT564" s="12">
        <v>1.9032379407825477</v>
      </c>
      <c r="AU564" s="12">
        <v>1.1669452635586834</v>
      </c>
      <c r="AV564" s="12">
        <v>7.7156811723761685</v>
      </c>
      <c r="AW564" s="12">
        <v>5.9681618289762772</v>
      </c>
      <c r="AX564" s="12">
        <v>6.9564751711731185</v>
      </c>
      <c r="AY564" s="12">
        <v>-2.551574353289729</v>
      </c>
      <c r="AZ564" s="12">
        <v>-2.6887766821265662</v>
      </c>
      <c r="BA564" s="12">
        <v>3.5156871483117818</v>
      </c>
      <c r="BB564" s="12">
        <v>-2.7631058666040111</v>
      </c>
      <c r="BC564" s="12">
        <v>8.9734742406385699</v>
      </c>
      <c r="BD564" s="12">
        <v>7.5002138503942337</v>
      </c>
      <c r="BE564" s="12">
        <v>-2.5477968538564495</v>
      </c>
      <c r="BF564" s="12">
        <v>-0.20327125391070872</v>
      </c>
      <c r="BG564" s="12">
        <v>3.3004996739216423</v>
      </c>
      <c r="BH564" s="12">
        <v>-5.4961233250816051</v>
      </c>
      <c r="BI564" s="12">
        <v>2.0071359695981519</v>
      </c>
      <c r="BJ564" s="12">
        <v>3.7825599916110377</v>
      </c>
      <c r="BK564" s="12">
        <v>-1.4986122288801194</v>
      </c>
      <c r="BL564" s="12">
        <v>7.2057634805942854</v>
      </c>
      <c r="BM564" s="12">
        <v>1.3405807030710126</v>
      </c>
      <c r="BN564" s="12">
        <v>1.4512033507920499</v>
      </c>
      <c r="BO564" s="12">
        <v>-14.241055106445454</v>
      </c>
      <c r="BP564" s="12">
        <v>-1.4462660822847009</v>
      </c>
      <c r="BQ564" s="12">
        <v>-4.352789583581874</v>
      </c>
      <c r="BR564" s="12">
        <v>5.4890294077582871</v>
      </c>
      <c r="BS564" s="12">
        <v>-1.9441833506627979</v>
      </c>
      <c r="BT564" s="12">
        <v>5.5785583674021009</v>
      </c>
      <c r="BU564" s="12">
        <v>-1.0859286100026735</v>
      </c>
      <c r="BV564" s="12">
        <v>-1.1033654028258582</v>
      </c>
      <c r="BW564" s="12">
        <v>0.93251372952099132</v>
      </c>
      <c r="BX564" s="12">
        <v>0.81029811747800384</v>
      </c>
      <c r="BY564" s="12">
        <v>-2.2899809569688321</v>
      </c>
      <c r="BZ564" s="12">
        <v>-1.727616466097686</v>
      </c>
      <c r="CA564" s="12">
        <v>7.7873387174466053</v>
      </c>
      <c r="CB564" s="12">
        <v>-9.7137779904598442</v>
      </c>
      <c r="CC564" s="12">
        <v>-0.55581207724651882</v>
      </c>
      <c r="CD564" s="12">
        <v>1.3427482775613899E-2</v>
      </c>
      <c r="CE564" s="12">
        <v>-0.90707461703016823</v>
      </c>
      <c r="CF564" s="12">
        <v>3.3408994606415394</v>
      </c>
      <c r="CG564" s="12">
        <v>-10.77467362592288</v>
      </c>
      <c r="CH564" s="12">
        <v>0.80547143973602298</v>
      </c>
      <c r="CI564" s="12">
        <v>1.6307092577635776</v>
      </c>
      <c r="CJ564" s="12">
        <v>-9.2387068421530554</v>
      </c>
      <c r="CK564" s="12">
        <v>2.6101191511424271</v>
      </c>
      <c r="CL564" s="12">
        <v>-6.4858673192121312</v>
      </c>
      <c r="CM564" s="12">
        <v>10.845998050880606</v>
      </c>
      <c r="CN564" s="12">
        <v>-0.67776632013242399</v>
      </c>
      <c r="CO564" s="12">
        <v>1.1234587655845005</v>
      </c>
      <c r="CP564" s="12">
        <v>1.552405553704691</v>
      </c>
      <c r="CQ564" s="12">
        <v>-2.9527620469583846</v>
      </c>
      <c r="CR564" s="12">
        <v>1.3102236588540035</v>
      </c>
      <c r="CS564" s="12">
        <v>-3.2424711476936183</v>
      </c>
      <c r="CT564" s="12">
        <v>2.4045143881157323</v>
      </c>
      <c r="CU564" s="12">
        <v>3.053570235939687</v>
      </c>
      <c r="CV564" s="12">
        <v>-5.1864341000328151</v>
      </c>
      <c r="CW564" s="12">
        <v>-2.2220891646163032</v>
      </c>
      <c r="CX564" s="12">
        <v>-3.4067118740874163</v>
      </c>
      <c r="CY564" s="12">
        <v>3.5634375426797549</v>
      </c>
      <c r="CZ564" s="12">
        <v>13.217466066500558</v>
      </c>
      <c r="DA564" s="12">
        <v>2.0417738649646382</v>
      </c>
      <c r="DB564" s="12">
        <v>6.6667718604214619</v>
      </c>
      <c r="DC564" s="12">
        <v>-1.0664646620154854</v>
      </c>
      <c r="DD564" s="12">
        <v>5.3319264415042289</v>
      </c>
    </row>
    <row r="565" spans="1:108" x14ac:dyDescent="0.25">
      <c r="H565" s="11" t="s">
        <v>2</v>
      </c>
      <c r="I565" s="12">
        <v>24.555202439431874</v>
      </c>
      <c r="J565" s="12">
        <v>34.035785844882746</v>
      </c>
      <c r="K565" s="12">
        <v>4.1094600930260974</v>
      </c>
      <c r="L565" s="12">
        <v>13.797732862477559</v>
      </c>
      <c r="M565" s="12">
        <v>2.8764057422474636</v>
      </c>
      <c r="N565" s="12">
        <v>-7.7855571730649231</v>
      </c>
      <c r="O565" s="12">
        <v>32.229812670996623</v>
      </c>
      <c r="P565" s="12">
        <v>18.83879092603318</v>
      </c>
      <c r="Q565" s="12">
        <v>-2.6101497879978233</v>
      </c>
      <c r="R565" s="12">
        <v>7.7034590728058561</v>
      </c>
      <c r="S565" s="12">
        <v>4.4719093429250041</v>
      </c>
      <c r="T565" s="12">
        <v>20.172428978972889</v>
      </c>
      <c r="U565" s="12">
        <v>13.453621926748081</v>
      </c>
      <c r="V565" s="12">
        <v>25.855815255486899</v>
      </c>
      <c r="W565" s="12">
        <v>-2.9381263750081161</v>
      </c>
      <c r="X565" s="12">
        <v>24.318049460611764</v>
      </c>
      <c r="Y565" s="12">
        <v>9.0675392521488511</v>
      </c>
      <c r="Z565" s="12">
        <v>7.0089177758768857</v>
      </c>
      <c r="AA565" s="12">
        <v>15.719565759143528</v>
      </c>
      <c r="AB565" s="12">
        <v>1.0173331267496271</v>
      </c>
      <c r="AC565" s="12">
        <v>13.728835936016187</v>
      </c>
      <c r="AD565" s="12">
        <v>8.1854232765596056</v>
      </c>
      <c r="AE565" s="12">
        <v>6.3957441001300852</v>
      </c>
      <c r="AF565" s="12">
        <v>1.0282193945372462</v>
      </c>
      <c r="AG565" s="12">
        <v>6.813580394866336</v>
      </c>
      <c r="AH565" s="12">
        <v>3.2137276784972575</v>
      </c>
      <c r="AI565" s="12">
        <v>10.839927256093429</v>
      </c>
      <c r="AJ565" s="12">
        <v>13.305131634430486</v>
      </c>
      <c r="AK565" s="12">
        <v>1.735306086224677</v>
      </c>
      <c r="AL565" s="12">
        <v>-5.2266482068593909</v>
      </c>
      <c r="AM565" s="12">
        <v>17.072047260119863</v>
      </c>
      <c r="AN565" s="12">
        <v>5.32407622034893</v>
      </c>
      <c r="AO565" s="12">
        <v>14.792037656910999</v>
      </c>
      <c r="AP565" s="12">
        <v>6.9882918451837774</v>
      </c>
      <c r="AQ565" s="12">
        <v>-0.40956590973466378</v>
      </c>
      <c r="AR565" s="12">
        <v>16.588742525708007</v>
      </c>
      <c r="AS565" s="12">
        <v>2.7856962704362567</v>
      </c>
      <c r="AT565" s="12">
        <v>14.791488238728677</v>
      </c>
      <c r="AU565" s="12">
        <v>11.176185751048202</v>
      </c>
      <c r="AV565" s="12">
        <v>25.053327206364614</v>
      </c>
      <c r="AW565" s="12">
        <v>21.891088182492009</v>
      </c>
      <c r="AX565" s="12">
        <v>23.897367102691952</v>
      </c>
      <c r="AY565" s="12">
        <v>4.4840995312285195</v>
      </c>
      <c r="AZ565" s="12">
        <v>5.7466461424384532</v>
      </c>
      <c r="BA565" s="12">
        <v>17.050406521148876</v>
      </c>
      <c r="BB565" s="12">
        <v>4.4278788780425185</v>
      </c>
      <c r="BC565" s="12">
        <v>27.123182272168219</v>
      </c>
      <c r="BD565" s="12">
        <v>25.295194530412605</v>
      </c>
      <c r="BE565" s="12">
        <v>5.1323372421930777</v>
      </c>
      <c r="BF565" s="12">
        <v>10.286916871716397</v>
      </c>
      <c r="BG565" s="12">
        <v>17.932033329641929</v>
      </c>
      <c r="BH565" s="12">
        <v>-3.1689970004984782</v>
      </c>
      <c r="BI565" s="12">
        <v>15.563722586784527</v>
      </c>
      <c r="BJ565" s="12">
        <v>18.723979169752788</v>
      </c>
      <c r="BK565" s="12">
        <v>6.4168575712532485</v>
      </c>
      <c r="BL565" s="12">
        <v>26.026964062372226</v>
      </c>
      <c r="BM565" s="12">
        <v>13.245279700238164</v>
      </c>
      <c r="BN565" s="12">
        <v>12.79269911981012</v>
      </c>
      <c r="BO565" s="12">
        <v>-19.489926673921225</v>
      </c>
      <c r="BP565" s="12">
        <v>8.5525970569909031</v>
      </c>
      <c r="BQ565" s="12">
        <v>1.6143548291516938</v>
      </c>
      <c r="BR565" s="12">
        <v>22.100818075494836</v>
      </c>
      <c r="BS565" s="12">
        <v>8.0558769366511012</v>
      </c>
      <c r="BT565" s="12">
        <v>21.456223549042221</v>
      </c>
      <c r="BU565" s="12">
        <v>6.8322060633077939</v>
      </c>
      <c r="BV565" s="12">
        <v>7.8838677720970081</v>
      </c>
      <c r="BW565" s="12">
        <v>10.156577708599311</v>
      </c>
      <c r="BX565" s="12">
        <v>10.609475509393937</v>
      </c>
      <c r="BY565" s="12">
        <v>5.7810510431661841</v>
      </c>
      <c r="BZ565" s="12">
        <v>6.168227091511211</v>
      </c>
      <c r="CA565" s="12">
        <v>25.73020410354162</v>
      </c>
      <c r="CB565" s="12">
        <v>-9.8861616773516126</v>
      </c>
      <c r="CC565" s="12">
        <v>9.4977092218187771</v>
      </c>
      <c r="CD565" s="12">
        <v>10.245906850776462</v>
      </c>
      <c r="CE565" s="12">
        <v>9.6682486678322181</v>
      </c>
      <c r="CF565" s="12">
        <v>17.762810191114308</v>
      </c>
      <c r="CG565" s="12">
        <v>-12.405318543072466</v>
      </c>
      <c r="CH565" s="12">
        <v>12.961115173190453</v>
      </c>
      <c r="CI565" s="12">
        <v>12.04950976065032</v>
      </c>
      <c r="CJ565" s="12">
        <v>-8.2842784054041712</v>
      </c>
      <c r="CK565" s="12">
        <v>12.538114189095275</v>
      </c>
      <c r="CL565" s="12">
        <v>-3.3518267967115656</v>
      </c>
      <c r="CM565" s="12">
        <v>32.451636724028845</v>
      </c>
      <c r="CN565" s="12">
        <v>8.3174813525865456</v>
      </c>
      <c r="CO565" s="12">
        <v>11.273562624962137</v>
      </c>
      <c r="CP565" s="12">
        <v>13.491647715394285</v>
      </c>
      <c r="CQ565" s="12">
        <v>5.4081410462584385</v>
      </c>
      <c r="CR565" s="12">
        <v>11.998211540033923</v>
      </c>
      <c r="CS565" s="12">
        <v>3.9112529895527541</v>
      </c>
      <c r="CT565" s="12">
        <v>15.921633689091225</v>
      </c>
      <c r="CU565" s="12">
        <v>14.001932771750365</v>
      </c>
      <c r="CV565" s="12">
        <v>1.7012183801272656</v>
      </c>
      <c r="CW565" s="12">
        <v>5.186125415313402</v>
      </c>
      <c r="CX565" s="12">
        <v>3.9420751092220208</v>
      </c>
      <c r="CY565" s="12">
        <v>16.202589312036334</v>
      </c>
      <c r="CZ565" s="12">
        <v>36.315700483330389</v>
      </c>
      <c r="DA565" s="12">
        <v>14.382327548658708</v>
      </c>
      <c r="DB565" s="12">
        <v>25.328759746847652</v>
      </c>
      <c r="DC565" s="12">
        <v>5.855664533232587</v>
      </c>
      <c r="DD565" s="12">
        <v>18.567336014397164</v>
      </c>
    </row>
    <row r="566" spans="1:108" x14ac:dyDescent="0.25">
      <c r="A566" s="2">
        <v>189</v>
      </c>
      <c r="B566" s="8">
        <f t="shared" ref="B566" ca="1" si="135">_xlfn.COVARIANCE.P(OFFSET(I567,0,0,1,20),OFFSET(I568,0,0,1,20))/_xlfn.VAR.P(OFFSET(I567,0,0,1,20))</f>
        <v>1.8788867573858745</v>
      </c>
      <c r="C566" s="8">
        <f t="shared" ref="C566" ca="1" si="136">_xlfn.COVARIANCE.P(OFFSET(I567,0,0,1,50),OFFSET(I568,0,0,1,50))/_xlfn.VAR.P(OFFSET(I567,0,0,1,50))</f>
        <v>2.0133576278286074</v>
      </c>
      <c r="D566" s="8">
        <f t="shared" ref="D566" ca="1" si="137">_xlfn.COVARIANCE.P(OFFSET(I567,0,0,1,100),OFFSET(I568,0,0,1,100))/_xlfn.VAR.P(OFFSET(I567,0,0,1,100))</f>
        <v>2.0105346429557054</v>
      </c>
      <c r="E566" s="8">
        <f t="shared" ref="E566" ca="1" si="138">AVERAGE(OFFSET(I568,0,0,1,20))-AVERAGE(OFFSET(I567,0,0,1,20))*B566</f>
        <v>9.896424674048145</v>
      </c>
      <c r="F566" s="8">
        <f t="shared" ref="F566" ca="1" si="139">AVERAGE(OFFSET(I568,0,0,1,50))-AVERAGE(OFFSET(I567,0,0,1,50))*C566</f>
        <v>10.041356317715486</v>
      </c>
      <c r="G566" s="8">
        <f t="shared" ref="G566" ca="1" si="140">AVERAGE(OFFSET(I568,0,0,1,100))-AVERAGE(OFFSET(I567,0,0,1,100))*D566</f>
        <v>10.202360436412933</v>
      </c>
      <c r="H566" s="9" t="s">
        <v>29</v>
      </c>
      <c r="I566" s="10">
        <v>16</v>
      </c>
      <c r="J566" s="10">
        <v>5998</v>
      </c>
      <c r="K566" s="10">
        <v>3059</v>
      </c>
      <c r="L566" s="10">
        <v>8076</v>
      </c>
      <c r="M566" s="10">
        <v>5664</v>
      </c>
      <c r="N566" s="10">
        <v>5984</v>
      </c>
      <c r="O566" s="10">
        <v>3311</v>
      </c>
      <c r="P566" s="10">
        <v>8610</v>
      </c>
      <c r="Q566" s="10">
        <v>6955</v>
      </c>
      <c r="R566" s="10">
        <v>1403</v>
      </c>
      <c r="S566" s="10">
        <v>3557</v>
      </c>
      <c r="T566" s="10">
        <v>4410</v>
      </c>
      <c r="U566" s="10">
        <v>9005</v>
      </c>
      <c r="V566" s="10">
        <v>9671</v>
      </c>
      <c r="W566" s="10">
        <v>4028</v>
      </c>
      <c r="X566" s="10">
        <v>9531</v>
      </c>
      <c r="Y566" s="10">
        <v>184</v>
      </c>
      <c r="Z566" s="10">
        <v>3250</v>
      </c>
      <c r="AA566" s="10">
        <v>1028</v>
      </c>
      <c r="AB566" s="10">
        <v>123</v>
      </c>
      <c r="AC566" s="10">
        <v>8978</v>
      </c>
      <c r="AD566" s="10">
        <v>2168</v>
      </c>
      <c r="AE566" s="10">
        <v>9292</v>
      </c>
      <c r="AF566" s="10">
        <v>8390</v>
      </c>
      <c r="AG566" s="10">
        <v>5438</v>
      </c>
      <c r="AH566" s="10">
        <v>2455</v>
      </c>
      <c r="AI566" s="10">
        <v>2354</v>
      </c>
      <c r="AJ566" s="10">
        <v>8767</v>
      </c>
      <c r="AK566" s="10">
        <v>5454</v>
      </c>
      <c r="AL566" s="10">
        <v>357</v>
      </c>
      <c r="AM566" s="10">
        <v>4602</v>
      </c>
      <c r="AN566" s="10">
        <v>6103</v>
      </c>
      <c r="AO566" s="10">
        <v>4389</v>
      </c>
      <c r="AP566" s="10">
        <v>6609</v>
      </c>
      <c r="AQ566" s="10">
        <v>5996</v>
      </c>
      <c r="AR566" s="10">
        <v>3132</v>
      </c>
      <c r="AS566" s="10">
        <v>5052</v>
      </c>
      <c r="AT566" s="10">
        <v>3273</v>
      </c>
      <c r="AU566" s="10">
        <v>9312</v>
      </c>
      <c r="AV566" s="10">
        <v>8543</v>
      </c>
      <c r="AW566" s="10">
        <v>8573</v>
      </c>
      <c r="AX566" s="10">
        <v>6451</v>
      </c>
      <c r="AY566" s="10">
        <v>1265</v>
      </c>
      <c r="AZ566" s="10">
        <v>6274</v>
      </c>
      <c r="BA566" s="10">
        <v>8758</v>
      </c>
      <c r="BB566" s="10">
        <v>8461</v>
      </c>
      <c r="BC566" s="10">
        <v>1517</v>
      </c>
      <c r="BD566" s="10">
        <v>4296</v>
      </c>
      <c r="BE566" s="10">
        <v>577</v>
      </c>
      <c r="BF566" s="10">
        <v>694</v>
      </c>
      <c r="BG566" s="10">
        <v>989</v>
      </c>
      <c r="BH566" s="10">
        <v>928</v>
      </c>
      <c r="BI566" s="10">
        <v>4648</v>
      </c>
      <c r="BJ566" s="10">
        <v>1040</v>
      </c>
      <c r="BK566" s="10">
        <v>2964</v>
      </c>
      <c r="BL566" s="10">
        <v>9586</v>
      </c>
      <c r="BM566" s="10">
        <v>9849</v>
      </c>
      <c r="BN566" s="10">
        <v>7553</v>
      </c>
      <c r="BO566" s="10">
        <v>2271</v>
      </c>
      <c r="BP566" s="10">
        <v>674</v>
      </c>
      <c r="BQ566" s="10">
        <v>6903</v>
      </c>
      <c r="BR566" s="10">
        <v>77</v>
      </c>
      <c r="BS566" s="10">
        <v>1806</v>
      </c>
      <c r="BT566" s="10">
        <v>1984</v>
      </c>
      <c r="BU566" s="10">
        <v>1189</v>
      </c>
      <c r="BV566" s="10">
        <v>756</v>
      </c>
      <c r="BW566" s="10">
        <v>2028</v>
      </c>
      <c r="BX566" s="10">
        <v>6850</v>
      </c>
      <c r="BY566" s="10">
        <v>8625</v>
      </c>
      <c r="BZ566" s="10">
        <v>3260</v>
      </c>
      <c r="CA566" s="10">
        <v>9794</v>
      </c>
      <c r="CB566" s="10">
        <v>8195</v>
      </c>
      <c r="CC566" s="10">
        <v>2458</v>
      </c>
      <c r="CD566" s="10">
        <v>7190</v>
      </c>
      <c r="CE566" s="10">
        <v>5236</v>
      </c>
      <c r="CF566" s="10">
        <v>3437</v>
      </c>
      <c r="CG566" s="10">
        <v>8495</v>
      </c>
      <c r="CH566" s="10">
        <v>3220</v>
      </c>
      <c r="CI566" s="10">
        <v>626</v>
      </c>
      <c r="CJ566" s="10">
        <v>4680</v>
      </c>
      <c r="CK566" s="10">
        <v>7675</v>
      </c>
      <c r="CL566" s="10">
        <v>4905</v>
      </c>
      <c r="CM566" s="10">
        <v>7401</v>
      </c>
      <c r="CN566" s="10">
        <v>800</v>
      </c>
      <c r="CO566" s="10">
        <v>7501</v>
      </c>
      <c r="CP566" s="10">
        <v>4156</v>
      </c>
      <c r="CQ566" s="10">
        <v>1758</v>
      </c>
      <c r="CR566" s="10">
        <v>2761</v>
      </c>
      <c r="CS566" s="10">
        <v>4636</v>
      </c>
      <c r="CT566" s="10">
        <v>1187</v>
      </c>
      <c r="CU566" s="10">
        <v>1046</v>
      </c>
      <c r="CV566" s="10">
        <v>1672</v>
      </c>
      <c r="CW566" s="10">
        <v>2466</v>
      </c>
      <c r="CX566" s="10">
        <v>6725</v>
      </c>
      <c r="CY566" s="10">
        <v>5275</v>
      </c>
      <c r="CZ566" s="10">
        <v>888</v>
      </c>
      <c r="DA566" s="10">
        <v>40</v>
      </c>
      <c r="DB566" s="10">
        <v>9750</v>
      </c>
      <c r="DC566" s="10">
        <v>4591</v>
      </c>
      <c r="DD566" s="10">
        <v>6970</v>
      </c>
    </row>
    <row r="567" spans="1:108" x14ac:dyDescent="0.25">
      <c r="H567" s="11" t="s">
        <v>0</v>
      </c>
      <c r="I567" s="12">
        <v>7.5079366160144945</v>
      </c>
      <c r="J567" s="12">
        <v>3.8931459875516312</v>
      </c>
      <c r="K567" s="12">
        <v>0.68930196171627489</v>
      </c>
      <c r="L567" s="12">
        <v>7.2509754294184656</v>
      </c>
      <c r="M567" s="12">
        <v>-5.044071093390496</v>
      </c>
      <c r="N567" s="12">
        <v>-3.6086967689203031</v>
      </c>
      <c r="O567" s="12">
        <v>-3.0698302305072828E-2</v>
      </c>
      <c r="P567" s="12">
        <v>-6.8255000186444299</v>
      </c>
      <c r="Q567" s="12">
        <v>1.3048285820656511</v>
      </c>
      <c r="R567" s="12">
        <v>-4.9798049577415897</v>
      </c>
      <c r="S567" s="12">
        <v>2.9800600500759797</v>
      </c>
      <c r="T567" s="12">
        <v>-0.20823720296426484</v>
      </c>
      <c r="U567" s="12">
        <v>3.6116531881241327</v>
      </c>
      <c r="V567" s="12">
        <v>-3.5763447444378875</v>
      </c>
      <c r="W567" s="12">
        <v>1.1141443054721403</v>
      </c>
      <c r="X567" s="12">
        <v>-2.2914073976599516</v>
      </c>
      <c r="Y567" s="12">
        <v>1.2457536997519467</v>
      </c>
      <c r="Z567" s="12">
        <v>-3.5066387991473524</v>
      </c>
      <c r="AA567" s="12">
        <v>-4.0292193089021007</v>
      </c>
      <c r="AB567" s="12">
        <v>-1.2826933130306248</v>
      </c>
      <c r="AC567" s="12">
        <v>-1.3098809457407969</v>
      </c>
      <c r="AD567" s="12">
        <v>1.2059001127333941</v>
      </c>
      <c r="AE567" s="12">
        <v>10.74215234915795</v>
      </c>
      <c r="AF567" s="12">
        <v>-7.7109322570755392</v>
      </c>
      <c r="AG567" s="12">
        <v>3.931305548820498</v>
      </c>
      <c r="AH567" s="12">
        <v>-8.7594468972638548</v>
      </c>
      <c r="AI567" s="12">
        <v>0.82335728591815538</v>
      </c>
      <c r="AJ567" s="12">
        <v>2.4408484783139888</v>
      </c>
      <c r="AK567" s="12">
        <v>1.8382878699312564</v>
      </c>
      <c r="AL567" s="12">
        <v>-4.6312237697700107</v>
      </c>
      <c r="AM567" s="12">
        <v>6.3484740461892546</v>
      </c>
      <c r="AN567" s="12">
        <v>2.4148308002099688</v>
      </c>
      <c r="AO567" s="12">
        <v>-1.5525937017211811</v>
      </c>
      <c r="AP567" s="12">
        <v>-3.9167919385928078</v>
      </c>
      <c r="AQ567" s="12">
        <v>4.4906352679736097</v>
      </c>
      <c r="AR567" s="12">
        <v>2.027123908217336</v>
      </c>
      <c r="AS567" s="12">
        <v>2.2607259525071406</v>
      </c>
      <c r="AT567" s="12">
        <v>-5.5193948569555449</v>
      </c>
      <c r="AU567" s="12">
        <v>-3.2549406079757182</v>
      </c>
      <c r="AV567" s="12">
        <v>2.0063233811087109</v>
      </c>
      <c r="AW567" s="12">
        <v>5.2634250247456347</v>
      </c>
      <c r="AX567" s="12">
        <v>1.9870882737029527</v>
      </c>
      <c r="AY567" s="12">
        <v>-5.8804882198906538</v>
      </c>
      <c r="AZ567" s="12">
        <v>-2.6983136087017896</v>
      </c>
      <c r="BA567" s="12">
        <v>-2.2562273920240368</v>
      </c>
      <c r="BB567" s="12">
        <v>-3.4729658510714505</v>
      </c>
      <c r="BC567" s="12">
        <v>12.3106017859137</v>
      </c>
      <c r="BD567" s="12">
        <v>-4.4656335932811633</v>
      </c>
      <c r="BE567" s="12">
        <v>-3.4611883158261616</v>
      </c>
      <c r="BF567" s="12">
        <v>-4.0773957363871194</v>
      </c>
      <c r="BG567" s="12">
        <v>6.6727457788112057</v>
      </c>
      <c r="BH567" s="12">
        <v>9.1517563403857274</v>
      </c>
      <c r="BI567" s="12">
        <v>4.8263509296261056</v>
      </c>
      <c r="BJ567" s="12">
        <v>-0.70878565728131204</v>
      </c>
      <c r="BK567" s="12">
        <v>-1.7727643313483508</v>
      </c>
      <c r="BL567" s="12">
        <v>8.4229903396342287</v>
      </c>
      <c r="BM567" s="12">
        <v>-3.559272050689033</v>
      </c>
      <c r="BN567" s="12">
        <v>3.6822502645756123</v>
      </c>
      <c r="BO567" s="12">
        <v>7.139968422587474</v>
      </c>
      <c r="BP567" s="12">
        <v>2.9072541325118268</v>
      </c>
      <c r="BQ567" s="12">
        <v>9.0316150013100636</v>
      </c>
      <c r="BR567" s="12">
        <v>1.8844969115777153</v>
      </c>
      <c r="BS567" s="12">
        <v>-2.7165851749494867</v>
      </c>
      <c r="BT567" s="12">
        <v>0.53789437036262899</v>
      </c>
      <c r="BU567" s="12">
        <v>5.6607387040827284</v>
      </c>
      <c r="BV567" s="12">
        <v>3.1095790270401311</v>
      </c>
      <c r="BW567" s="12">
        <v>-0.9299468260549425</v>
      </c>
      <c r="BX567" s="12">
        <v>-3.4515798448814605</v>
      </c>
      <c r="BY567" s="12">
        <v>-13.214707098307446</v>
      </c>
      <c r="BZ567" s="12">
        <v>3.6193025447869638</v>
      </c>
      <c r="CA567" s="12">
        <v>0.54734639788757211</v>
      </c>
      <c r="CB567" s="12">
        <v>11.26864773830148</v>
      </c>
      <c r="CC567" s="12">
        <v>4.0514544025883188</v>
      </c>
      <c r="CD567" s="12">
        <v>10.903289745595385</v>
      </c>
      <c r="CE567" s="12">
        <v>6.4272683147619798</v>
      </c>
      <c r="CF567" s="12">
        <v>-1.2112838392140005E-2</v>
      </c>
      <c r="CG567" s="12">
        <v>0.49105186099806858</v>
      </c>
      <c r="CH567" s="12">
        <v>-2.1400010277941988</v>
      </c>
      <c r="CI567" s="12">
        <v>2.2730062159046733</v>
      </c>
      <c r="CJ567" s="12">
        <v>-3.803018830829596</v>
      </c>
      <c r="CK567" s="12">
        <v>8.5919809627409087</v>
      </c>
      <c r="CL567" s="12">
        <v>-1.6363600069211759</v>
      </c>
      <c r="CM567" s="12">
        <v>-0.56994517857533777</v>
      </c>
      <c r="CN567" s="12">
        <v>-1.7807232118962326</v>
      </c>
      <c r="CO567" s="12">
        <v>1.7130791627189321</v>
      </c>
      <c r="CP567" s="12">
        <v>-4.593584387279563</v>
      </c>
      <c r="CQ567" s="12">
        <v>-5.1129487550495822</v>
      </c>
      <c r="CR567" s="12">
        <v>-7.2562228314800539</v>
      </c>
      <c r="CS567" s="12">
        <v>-11.442920859589741</v>
      </c>
      <c r="CT567" s="12">
        <v>-8.3507298485670081</v>
      </c>
      <c r="CU567" s="12">
        <v>-7.709650061313682</v>
      </c>
      <c r="CV567" s="12">
        <v>-8.9899821665148423</v>
      </c>
      <c r="CW567" s="12">
        <v>-4.1100395111837953</v>
      </c>
      <c r="CX567" s="12">
        <v>7.1243077484184649</v>
      </c>
      <c r="CY567" s="12">
        <v>8.1801082342393343</v>
      </c>
      <c r="CZ567" s="12">
        <v>5.5244406143297553</v>
      </c>
      <c r="DA567" s="12">
        <v>-6.0869846085994546</v>
      </c>
      <c r="DB567" s="12">
        <v>0.97012598624177793</v>
      </c>
      <c r="DC567" s="12">
        <v>-2.1367393623195325</v>
      </c>
      <c r="DD567" s="12">
        <v>1.3780039016151924</v>
      </c>
    </row>
    <row r="568" spans="1:108" x14ac:dyDescent="0.25">
      <c r="H568" s="11" t="s">
        <v>2</v>
      </c>
      <c r="I568" s="12">
        <v>23.238160963883818</v>
      </c>
      <c r="J568" s="12">
        <v>17.145564660748516</v>
      </c>
      <c r="K568" s="12">
        <v>10.936682762078755</v>
      </c>
      <c r="L568" s="12">
        <v>24.00491742581001</v>
      </c>
      <c r="M568" s="12">
        <v>1.4129546481439643</v>
      </c>
      <c r="N568" s="12">
        <v>2.1038701862313367</v>
      </c>
      <c r="O568" s="12">
        <v>10.180172453631434</v>
      </c>
      <c r="P568" s="12">
        <v>-3.2711959315121644</v>
      </c>
      <c r="Q568" s="12">
        <v>13.233328557404802</v>
      </c>
      <c r="R568" s="12">
        <v>-0.50166858997911579</v>
      </c>
      <c r="S568" s="12">
        <v>15.010955699547416</v>
      </c>
      <c r="T568" s="12">
        <v>9.8879818171418421</v>
      </c>
      <c r="U568" s="12">
        <v>17.427297858496047</v>
      </c>
      <c r="V568" s="12">
        <v>2.896899956194309</v>
      </c>
      <c r="W568" s="12">
        <v>10.660243975861134</v>
      </c>
      <c r="X568" s="12">
        <v>5.3329776235434858</v>
      </c>
      <c r="Y568" s="12">
        <v>12.496442893390848</v>
      </c>
      <c r="Z568" s="12">
        <v>4.0191822147283229</v>
      </c>
      <c r="AA568" s="12">
        <v>3.2145535381240249</v>
      </c>
      <c r="AB568" s="12">
        <v>7.6288487226215231</v>
      </c>
      <c r="AC568" s="12">
        <v>6.9470353920332677</v>
      </c>
      <c r="AD568" s="12">
        <v>13.154006885476942</v>
      </c>
      <c r="AE568" s="12">
        <v>31.707054582811377</v>
      </c>
      <c r="AF568" s="12">
        <v>-6.3283586192659413</v>
      </c>
      <c r="AG568" s="12">
        <v>17.755819471486102</v>
      </c>
      <c r="AH568" s="12">
        <v>-8.1554461596108503</v>
      </c>
      <c r="AI568" s="12">
        <v>12.016020472495315</v>
      </c>
      <c r="AJ568" s="12">
        <v>16.757096942196398</v>
      </c>
      <c r="AK568" s="12">
        <v>14.647783803350073</v>
      </c>
      <c r="AL568" s="12">
        <v>1.5655680356438659</v>
      </c>
      <c r="AM568" s="12">
        <v>20.908969235576642</v>
      </c>
      <c r="AN568" s="12">
        <v>13.660446928511467</v>
      </c>
      <c r="AO568" s="12">
        <v>8.389821114276371</v>
      </c>
      <c r="AP568" s="12">
        <v>1.7402095997408147</v>
      </c>
      <c r="AQ568" s="12">
        <v>18.917661617134179</v>
      </c>
      <c r="AR568" s="12">
        <v>14.137087690553427</v>
      </c>
      <c r="AS568" s="12">
        <v>16.208017946874833</v>
      </c>
      <c r="AT568" s="12">
        <v>-2.7454762761722105</v>
      </c>
      <c r="AU568" s="12">
        <v>4.646117512762669</v>
      </c>
      <c r="AV568" s="12">
        <v>14.666028644300674</v>
      </c>
      <c r="AW568" s="12">
        <v>21.04904516549238</v>
      </c>
      <c r="AX568" s="12">
        <v>15.256019360896332</v>
      </c>
      <c r="AY568" s="12">
        <v>-3.6832732117980713</v>
      </c>
      <c r="AZ568" s="12">
        <v>3.2019321741244138</v>
      </c>
      <c r="BA568" s="12">
        <v>5.1216369729989557</v>
      </c>
      <c r="BB568" s="12">
        <v>3.2023354209234807</v>
      </c>
      <c r="BC568" s="12">
        <v>36.091291233172882</v>
      </c>
      <c r="BD568" s="12">
        <v>1.6597070065374493</v>
      </c>
      <c r="BE568" s="12">
        <v>3.3606508693344197</v>
      </c>
      <c r="BF568" s="12">
        <v>1.7154334857341889</v>
      </c>
      <c r="BG568" s="12">
        <v>23.778083415983058</v>
      </c>
      <c r="BH568" s="12">
        <v>29.770619293549224</v>
      </c>
      <c r="BI568" s="12">
        <v>18.87206249273126</v>
      </c>
      <c r="BJ568" s="12">
        <v>9.386383351434521</v>
      </c>
      <c r="BK568" s="12">
        <v>6.7482564082721703</v>
      </c>
      <c r="BL568" s="12">
        <v>26.319198373971023</v>
      </c>
      <c r="BM568" s="12">
        <v>5.1394195415571335</v>
      </c>
      <c r="BN568" s="12">
        <v>17.187234247798578</v>
      </c>
      <c r="BO568" s="12">
        <v>24.429791787336587</v>
      </c>
      <c r="BP568" s="12">
        <v>16.03448144660797</v>
      </c>
      <c r="BQ568" s="12">
        <v>27.625511003338787</v>
      </c>
      <c r="BR568" s="12">
        <v>13.508771283632003</v>
      </c>
      <c r="BS568" s="12">
        <v>5.4697984473322254</v>
      </c>
      <c r="BT568" s="12">
        <v>11.069311389044504</v>
      </c>
      <c r="BU568" s="12">
        <v>22.26342190469185</v>
      </c>
      <c r="BV568" s="12">
        <v>15.199424742208155</v>
      </c>
      <c r="BW568" s="12">
        <v>9.0724707847743868</v>
      </c>
      <c r="BX568" s="12">
        <v>4.7804028517827604</v>
      </c>
      <c r="BY568" s="12">
        <v>-14.922798742057218</v>
      </c>
      <c r="BZ568" s="12">
        <v>16.44770919399577</v>
      </c>
      <c r="CA568" s="12">
        <v>9.7883970069342077</v>
      </c>
      <c r="CB568" s="12">
        <v>33.555830911142557</v>
      </c>
      <c r="CC568" s="12">
        <v>18.414019809977439</v>
      </c>
      <c r="CD568" s="12">
        <v>32.621747205606702</v>
      </c>
      <c r="CE568" s="12">
        <v>23.31432980247514</v>
      </c>
      <c r="CF568" s="12">
        <v>10.922030435030955</v>
      </c>
      <c r="CG568" s="12">
        <v>10.942885018203272</v>
      </c>
      <c r="CH568" s="12">
        <v>5.1827131973955094</v>
      </c>
      <c r="CI568" s="12">
        <v>14.812212343497539</v>
      </c>
      <c r="CJ568" s="12">
        <v>4.9853678078284407</v>
      </c>
      <c r="CK568" s="12">
        <v>26.80661358618319</v>
      </c>
      <c r="CL568" s="12">
        <v>6.981139402637309</v>
      </c>
      <c r="CM568" s="12">
        <v>8.9619852974783392</v>
      </c>
      <c r="CN568" s="12">
        <v>7.9879142249178106</v>
      </c>
      <c r="CO568" s="12">
        <v>14.86074961432673</v>
      </c>
      <c r="CP568" s="12">
        <v>0.47710716073393999</v>
      </c>
      <c r="CQ568" s="12">
        <v>0.31285027237594576</v>
      </c>
      <c r="CR568" s="12">
        <v>-3.8854595005424466</v>
      </c>
      <c r="CS568" s="12">
        <v>-14.13579541627289</v>
      </c>
      <c r="CT568" s="12">
        <v>-4.5146232244199096</v>
      </c>
      <c r="CU568" s="12">
        <v>-6.0689753906104444</v>
      </c>
      <c r="CV568" s="12">
        <v>-9.0613414782860229</v>
      </c>
      <c r="CW568" s="12">
        <v>0.48266043573270156</v>
      </c>
      <c r="CX568" s="12">
        <v>26.004656627300207</v>
      </c>
      <c r="CY568" s="12">
        <v>27.452642716227704</v>
      </c>
      <c r="CZ568" s="12">
        <v>22.478367008230354</v>
      </c>
      <c r="DA568" s="12">
        <v>-2.9272695302482021</v>
      </c>
      <c r="DB568" s="12">
        <v>12.104521923705629</v>
      </c>
      <c r="DC568" s="12">
        <v>6.5471633538996512</v>
      </c>
      <c r="DD568" s="12">
        <v>12.977820624276159</v>
      </c>
    </row>
    <row r="569" spans="1:108" x14ac:dyDescent="0.25">
      <c r="A569" s="2">
        <v>190</v>
      </c>
      <c r="B569" s="8">
        <f t="shared" ref="B569" ca="1" si="141">_xlfn.COVARIANCE.P(OFFSET(I570,0,0,1,20),OFFSET(I571,0,0,1,20))/_xlfn.VAR.P(OFFSET(I570,0,0,1,20))</f>
        <v>2.0506453979110977</v>
      </c>
      <c r="C569" s="8">
        <f t="shared" ref="C569" ca="1" si="142">_xlfn.COVARIANCE.P(OFFSET(I570,0,0,1,50),OFFSET(I571,0,0,1,50))/_xlfn.VAR.P(OFFSET(I570,0,0,1,50))</f>
        <v>2.0359884291734343</v>
      </c>
      <c r="D569" s="8">
        <f t="shared" ref="D569" ca="1" si="143">_xlfn.COVARIANCE.P(OFFSET(I570,0,0,1,100),OFFSET(I571,0,0,1,100))/_xlfn.VAR.P(OFFSET(I570,0,0,1,100))</f>
        <v>2.0120662688534185</v>
      </c>
      <c r="E569" s="8">
        <f t="shared" ref="E569" ca="1" si="144">AVERAGE(OFFSET(I571,0,0,1,20))-AVERAGE(OFFSET(I570,0,0,1,20))*B569</f>
        <v>9.7680224281719834</v>
      </c>
      <c r="F569" s="8">
        <f t="shared" ref="F569" ca="1" si="145">AVERAGE(OFFSET(I571,0,0,1,50))-AVERAGE(OFFSET(I570,0,0,1,50))*C569</f>
        <v>9.7773897125173477</v>
      </c>
      <c r="G569" s="8">
        <f t="shared" ref="G569" ca="1" si="146">AVERAGE(OFFSET(I571,0,0,1,100))-AVERAGE(OFFSET(I570,0,0,1,100))*D569</f>
        <v>9.8625918913381696</v>
      </c>
      <c r="H569" s="9" t="s">
        <v>29</v>
      </c>
      <c r="I569" s="10">
        <v>5798</v>
      </c>
      <c r="J569" s="10">
        <v>4115</v>
      </c>
      <c r="K569" s="10">
        <v>1168</v>
      </c>
      <c r="L569" s="10">
        <v>2620</v>
      </c>
      <c r="M569" s="10">
        <v>7484</v>
      </c>
      <c r="N569" s="10">
        <v>7413</v>
      </c>
      <c r="O569" s="10">
        <v>7972</v>
      </c>
      <c r="P569" s="10">
        <v>9822</v>
      </c>
      <c r="Q569" s="10">
        <v>7911</v>
      </c>
      <c r="R569" s="10">
        <v>7359</v>
      </c>
      <c r="S569" s="10">
        <v>4695</v>
      </c>
      <c r="T569" s="10">
        <v>2293</v>
      </c>
      <c r="U569" s="10">
        <v>4907</v>
      </c>
      <c r="V569" s="10">
        <v>8019</v>
      </c>
      <c r="W569" s="10">
        <v>165</v>
      </c>
      <c r="X569" s="10">
        <v>754</v>
      </c>
      <c r="Y569" s="10">
        <v>9144</v>
      </c>
      <c r="Z569" s="10">
        <v>6415</v>
      </c>
      <c r="AA569" s="10">
        <v>3125</v>
      </c>
      <c r="AB569" s="10">
        <v>9903</v>
      </c>
      <c r="AC569" s="10">
        <v>1791</v>
      </c>
      <c r="AD569" s="10">
        <v>3282</v>
      </c>
      <c r="AE569" s="10">
        <v>6397</v>
      </c>
      <c r="AF569" s="10">
        <v>493</v>
      </c>
      <c r="AG569" s="10">
        <v>3449</v>
      </c>
      <c r="AH569" s="10">
        <v>3845</v>
      </c>
      <c r="AI569" s="10">
        <v>8648</v>
      </c>
      <c r="AJ569" s="10">
        <v>9521</v>
      </c>
      <c r="AK569" s="10">
        <v>311</v>
      </c>
      <c r="AL569" s="10">
        <v>9531</v>
      </c>
      <c r="AM569" s="10">
        <v>8041</v>
      </c>
      <c r="AN569" s="10">
        <v>3643</v>
      </c>
      <c r="AO569" s="10">
        <v>9955</v>
      </c>
      <c r="AP569" s="10">
        <v>9874</v>
      </c>
      <c r="AQ569" s="10">
        <v>7154</v>
      </c>
      <c r="AR569" s="10">
        <v>3457</v>
      </c>
      <c r="AS569" s="10">
        <v>3195</v>
      </c>
      <c r="AT569" s="10">
        <v>385</v>
      </c>
      <c r="AU569" s="10">
        <v>8225</v>
      </c>
      <c r="AV569" s="10">
        <v>5574</v>
      </c>
      <c r="AW569" s="10">
        <v>4852</v>
      </c>
      <c r="AX569" s="10">
        <v>4942</v>
      </c>
      <c r="AY569" s="10">
        <v>7027</v>
      </c>
      <c r="AZ569" s="10">
        <v>411</v>
      </c>
      <c r="BA569" s="10">
        <v>5492</v>
      </c>
      <c r="BB569" s="10">
        <v>7355</v>
      </c>
      <c r="BC569" s="10">
        <v>3468</v>
      </c>
      <c r="BD569" s="10">
        <v>3776</v>
      </c>
      <c r="BE569" s="10">
        <v>9150</v>
      </c>
      <c r="BF569" s="10">
        <v>4151</v>
      </c>
      <c r="BG569" s="10">
        <v>82</v>
      </c>
      <c r="BH569" s="10">
        <v>9173</v>
      </c>
      <c r="BI569" s="10">
        <v>7465</v>
      </c>
      <c r="BJ569" s="10">
        <v>3246</v>
      </c>
      <c r="BK569" s="10">
        <v>6489</v>
      </c>
      <c r="BL569" s="10">
        <v>9408</v>
      </c>
      <c r="BM569" s="10">
        <v>7026</v>
      </c>
      <c r="BN569" s="10">
        <v>7282</v>
      </c>
      <c r="BO569" s="10">
        <v>7511</v>
      </c>
      <c r="BP569" s="10">
        <v>6658</v>
      </c>
      <c r="BQ569" s="10">
        <v>8810</v>
      </c>
      <c r="BR569" s="10">
        <v>2117</v>
      </c>
      <c r="BS569" s="10">
        <v>6762</v>
      </c>
      <c r="BT569" s="10">
        <v>8776</v>
      </c>
      <c r="BU569" s="10">
        <v>3274</v>
      </c>
      <c r="BV569" s="10">
        <v>9737</v>
      </c>
      <c r="BW569" s="10">
        <v>7624</v>
      </c>
      <c r="BX569" s="10">
        <v>7577</v>
      </c>
      <c r="BY569" s="10">
        <v>8971</v>
      </c>
      <c r="BZ569" s="10">
        <v>3377</v>
      </c>
      <c r="CA569" s="10">
        <v>7439</v>
      </c>
      <c r="CB569" s="10">
        <v>4126</v>
      </c>
      <c r="CC569" s="10">
        <v>9160</v>
      </c>
      <c r="CD569" s="10">
        <v>6688</v>
      </c>
      <c r="CE569" s="10">
        <v>4635</v>
      </c>
      <c r="CF569" s="10">
        <v>9849</v>
      </c>
      <c r="CG569" s="10">
        <v>1639</v>
      </c>
      <c r="CH569" s="10">
        <v>7613</v>
      </c>
      <c r="CI569" s="10">
        <v>7442</v>
      </c>
      <c r="CJ569" s="10">
        <v>8999</v>
      </c>
      <c r="CK569" s="10">
        <v>669</v>
      </c>
      <c r="CL569" s="10">
        <v>6763</v>
      </c>
      <c r="CM569" s="10">
        <v>4438</v>
      </c>
      <c r="CN569" s="10">
        <v>8025</v>
      </c>
      <c r="CO569" s="10">
        <v>5017</v>
      </c>
      <c r="CP569" s="10">
        <v>6444</v>
      </c>
      <c r="CQ569" s="10">
        <v>374</v>
      </c>
      <c r="CR569" s="10">
        <v>3151</v>
      </c>
      <c r="CS569" s="10">
        <v>1902</v>
      </c>
      <c r="CT569" s="10">
        <v>7514</v>
      </c>
      <c r="CU569" s="10">
        <v>8063</v>
      </c>
      <c r="CV569" s="10">
        <v>7606</v>
      </c>
      <c r="CW569" s="10">
        <v>6617</v>
      </c>
      <c r="CX569" s="10">
        <v>4698</v>
      </c>
      <c r="CY569" s="10">
        <v>9375</v>
      </c>
      <c r="CZ569" s="10">
        <v>2594</v>
      </c>
      <c r="DA569" s="10">
        <v>1814</v>
      </c>
      <c r="DB569" s="10">
        <v>5708</v>
      </c>
      <c r="DC569" s="10">
        <v>2711</v>
      </c>
      <c r="DD569" s="10">
        <v>3021</v>
      </c>
    </row>
    <row r="570" spans="1:108" x14ac:dyDescent="0.25">
      <c r="H570" s="11" t="s">
        <v>0</v>
      </c>
      <c r="I570" s="12">
        <v>9.0641090393329975</v>
      </c>
      <c r="J570" s="12">
        <v>6.9102392488234727</v>
      </c>
      <c r="K570" s="12">
        <v>-4.7676457695406711</v>
      </c>
      <c r="L570" s="12">
        <v>6.0983700906210911</v>
      </c>
      <c r="M570" s="12">
        <v>1.9545304216671109</v>
      </c>
      <c r="N570" s="12">
        <v>4.2793547077251439</v>
      </c>
      <c r="O570" s="12">
        <v>10.119757712157021</v>
      </c>
      <c r="P570" s="12">
        <v>-5.2665115903772239</v>
      </c>
      <c r="Q570" s="12">
        <v>0.13053307097913447</v>
      </c>
      <c r="R570" s="12">
        <v>-3.5989212126417618</v>
      </c>
      <c r="S570" s="12">
        <v>-9.1003253238256381</v>
      </c>
      <c r="T570" s="12">
        <v>-5.095247081855887</v>
      </c>
      <c r="U570" s="12">
        <v>-12.735970623818753</v>
      </c>
      <c r="V570" s="12">
        <v>5.5329582583434824</v>
      </c>
      <c r="W570" s="12">
        <v>-0.67973189366525189</v>
      </c>
      <c r="X570" s="12">
        <v>-3.9328067611700659</v>
      </c>
      <c r="Y570" s="12">
        <v>-1.1720856617472089</v>
      </c>
      <c r="Z570" s="12">
        <v>4.7554409449559483</v>
      </c>
      <c r="AA570" s="12">
        <v>9.6334646323063815</v>
      </c>
      <c r="AB570" s="12">
        <v>-6.1987895578723506</v>
      </c>
      <c r="AC570" s="12">
        <v>-2.432336131315084</v>
      </c>
      <c r="AD570" s="12">
        <v>2.9590653181777511</v>
      </c>
      <c r="AE570" s="12">
        <v>6.3243057737456523</v>
      </c>
      <c r="AF570" s="12">
        <v>1.3779180848603869</v>
      </c>
      <c r="AG570" s="12">
        <v>1.5473965319675864</v>
      </c>
      <c r="AH570" s="12">
        <v>-0.34335496711229513</v>
      </c>
      <c r="AI570" s="12">
        <v>16.800559451823386</v>
      </c>
      <c r="AJ570" s="12">
        <v>-1.8403374760305398</v>
      </c>
      <c r="AK570" s="12">
        <v>-10.575409639350815</v>
      </c>
      <c r="AL570" s="12">
        <v>-2.2914073976599516</v>
      </c>
      <c r="AM570" s="12">
        <v>1.5858608098525928</v>
      </c>
      <c r="AN570" s="12">
        <v>6.7667236289606336</v>
      </c>
      <c r="AO570" s="12">
        <v>-10.47385940900085</v>
      </c>
      <c r="AP570" s="12">
        <v>-2.4358563162374156</v>
      </c>
      <c r="AQ570" s="12">
        <v>0.12431545192661622</v>
      </c>
      <c r="AR570" s="12">
        <v>-7.6958296307807359</v>
      </c>
      <c r="AS570" s="12">
        <v>-4.0450342661912222</v>
      </c>
      <c r="AT570" s="12">
        <v>-1.6821535312705338</v>
      </c>
      <c r="AU570" s="12">
        <v>-0.95534719748452557</v>
      </c>
      <c r="AV570" s="12">
        <v>-3.1983921481552438</v>
      </c>
      <c r="AW570" s="12">
        <v>-3.8100172613120065</v>
      </c>
      <c r="AX570" s="12">
        <v>-1.9022886940704431</v>
      </c>
      <c r="AY570" s="12">
        <v>-2.5803381737369757</v>
      </c>
      <c r="AZ570" s="12">
        <v>-6.5339954294741247</v>
      </c>
      <c r="BA570" s="12">
        <v>5.6263938269289939</v>
      </c>
      <c r="BB570" s="12">
        <v>-2.1293271009928132</v>
      </c>
      <c r="BC570" s="12">
        <v>0.66642887686022756</v>
      </c>
      <c r="BD570" s="12">
        <v>5.6561464748077821</v>
      </c>
      <c r="BE570" s="12">
        <v>0.70869422541410054</v>
      </c>
      <c r="BF570" s="12">
        <v>5.1974707922233234</v>
      </c>
      <c r="BG570" s="12">
        <v>-9.3118571052753012</v>
      </c>
      <c r="BH570" s="12">
        <v>3.0947368184036828</v>
      </c>
      <c r="BI570" s="12">
        <v>3.175667704798423</v>
      </c>
      <c r="BJ570" s="12">
        <v>2.143734272991304</v>
      </c>
      <c r="BK570" s="12">
        <v>3.2464479601180707</v>
      </c>
      <c r="BL570" s="12">
        <v>7.7307565420795221</v>
      </c>
      <c r="BM570" s="12">
        <v>2.0072963714340868</v>
      </c>
      <c r="BN570" s="12">
        <v>-6.2989298596799657</v>
      </c>
      <c r="BO570" s="12">
        <v>-15.38163524831706</v>
      </c>
      <c r="BP570" s="12">
        <v>-7.1669532959891207</v>
      </c>
      <c r="BQ570" s="12">
        <v>1.5158315548422632</v>
      </c>
      <c r="BR570" s="12">
        <v>1.6429531003312956</v>
      </c>
      <c r="BS570" s="12">
        <v>-17.994325637147224</v>
      </c>
      <c r="BT570" s="12">
        <v>-10.755866572357341</v>
      </c>
      <c r="BU570" s="12">
        <v>8.8348465012688067</v>
      </c>
      <c r="BV570" s="12">
        <v>-2.541782851831548</v>
      </c>
      <c r="BW570" s="12">
        <v>-4.6101574707306874</v>
      </c>
      <c r="BX570" s="12">
        <v>-5.8256936618680157</v>
      </c>
      <c r="BY570" s="12">
        <v>-6.5506839846598908</v>
      </c>
      <c r="BZ570" s="12">
        <v>-5.4344600377237153</v>
      </c>
      <c r="CA570" s="12">
        <v>0.30715664028326384</v>
      </c>
      <c r="CB570" s="12">
        <v>-5.0433923268681289</v>
      </c>
      <c r="CC570" s="12">
        <v>3.5376293008933968</v>
      </c>
      <c r="CD570" s="12">
        <v>2.2500396599465438</v>
      </c>
      <c r="CE570" s="12">
        <v>2.5246239289472494</v>
      </c>
      <c r="CF570" s="12">
        <v>-3.559272050689033</v>
      </c>
      <c r="CG570" s="12">
        <v>4.9814973566369645</v>
      </c>
      <c r="CH570" s="12">
        <v>8.050771305168432</v>
      </c>
      <c r="CI570" s="12">
        <v>3.1824611953529063</v>
      </c>
      <c r="CJ570" s="12">
        <v>-0.26584095292239174</v>
      </c>
      <c r="CK570" s="12">
        <v>-1.7526867046201335</v>
      </c>
      <c r="CL570" s="12">
        <v>5.5928779111021534</v>
      </c>
      <c r="CM570" s="12">
        <v>-2.4715354875585356</v>
      </c>
      <c r="CN570" s="12">
        <v>3.5083553320163081</v>
      </c>
      <c r="CO570" s="12">
        <v>1.7514530120461642</v>
      </c>
      <c r="CP570" s="12">
        <v>-2.0525637706064237</v>
      </c>
      <c r="CQ570" s="12">
        <v>-1.8410904781178197</v>
      </c>
      <c r="CR570" s="12">
        <v>5.7419979617370887</v>
      </c>
      <c r="CS570" s="12">
        <v>-3.7229204137804572</v>
      </c>
      <c r="CT570" s="12">
        <v>2.4665229906347976</v>
      </c>
      <c r="CU570" s="12">
        <v>0.6426644801283582</v>
      </c>
      <c r="CV570" s="12">
        <v>1.4347652787022485</v>
      </c>
      <c r="CW570" s="12">
        <v>4.5373357944720558</v>
      </c>
      <c r="CX570" s="12">
        <v>2.5098521706749439</v>
      </c>
      <c r="CY570" s="12">
        <v>-5.2866919765785596</v>
      </c>
      <c r="CZ570" s="12">
        <v>2.1890109276355887E-2</v>
      </c>
      <c r="DA570" s="12">
        <v>7.9588338374413556</v>
      </c>
      <c r="DB570" s="12">
        <v>-10.033194233389215</v>
      </c>
      <c r="DC570" s="12">
        <v>-5.9988842963864384</v>
      </c>
      <c r="DD570" s="12">
        <v>-8.2166945916940541</v>
      </c>
    </row>
    <row r="571" spans="1:108" x14ac:dyDescent="0.25">
      <c r="H571" s="11" t="s">
        <v>2</v>
      </c>
      <c r="I571" s="12">
        <v>28.468256785670373</v>
      </c>
      <c r="J571" s="12">
        <v>25.049752368372783</v>
      </c>
      <c r="K571" s="12">
        <v>-1.2580408596310766E-2</v>
      </c>
      <c r="L571" s="12">
        <v>20.711292015738699</v>
      </c>
      <c r="M571" s="12">
        <v>14.648028887124067</v>
      </c>
      <c r="N571" s="12">
        <v>17.951689231682476</v>
      </c>
      <c r="O571" s="12">
        <v>29.869246686384642</v>
      </c>
      <c r="P571" s="12">
        <v>-1.9710431632657213</v>
      </c>
      <c r="Q571" s="12">
        <v>9.552848267473097</v>
      </c>
      <c r="R571" s="12">
        <v>3.2329454607621915</v>
      </c>
      <c r="S571" s="12">
        <v>-8.1243705388398055</v>
      </c>
      <c r="T571" s="12">
        <v>-1.5202834053376237</v>
      </c>
      <c r="U571" s="12">
        <v>-16.075865553497589</v>
      </c>
      <c r="V571" s="12">
        <v>21.424515973163192</v>
      </c>
      <c r="W571" s="12">
        <v>8.8644812845517063</v>
      </c>
      <c r="X571" s="12">
        <v>1.1946160776082624</v>
      </c>
      <c r="Y571" s="12">
        <v>6.149352680658863</v>
      </c>
      <c r="Z571" s="12">
        <v>21.391608800573106</v>
      </c>
      <c r="AA571" s="12">
        <v>29.505427322072709</v>
      </c>
      <c r="AB571" s="12">
        <v>-2.7876610995357765</v>
      </c>
      <c r="AC571" s="12">
        <v>5.2939630983789172</v>
      </c>
      <c r="AD571" s="12">
        <v>14.372911157707678</v>
      </c>
      <c r="AE571" s="12">
        <v>24.206554088388323</v>
      </c>
      <c r="AF571" s="12">
        <v>11.131642896762726</v>
      </c>
      <c r="AG571" s="12">
        <v>12.026987736930606</v>
      </c>
      <c r="AH571" s="12">
        <v>7.7473664850600974</v>
      </c>
      <c r="AI571" s="12">
        <v>43.721744222327601</v>
      </c>
      <c r="AJ571" s="12">
        <v>4.4744148797582319</v>
      </c>
      <c r="AK571" s="12">
        <v>-13.196435556137361</v>
      </c>
      <c r="AL571" s="12">
        <v>5.3329776235434858</v>
      </c>
      <c r="AM571" s="12">
        <v>13.055014569272357</v>
      </c>
      <c r="AN571" s="12">
        <v>22.587485025414583</v>
      </c>
      <c r="AO571" s="12">
        <v>-11.835804438254913</v>
      </c>
      <c r="AP571" s="12">
        <v>4.268289884425001</v>
      </c>
      <c r="AQ571" s="12">
        <v>9.1500636299861302</v>
      </c>
      <c r="AR571" s="12">
        <v>-4.7888576556189966</v>
      </c>
      <c r="AS571" s="12">
        <v>2.3866698762587562</v>
      </c>
      <c r="AT571" s="12">
        <v>7.0782134129307215</v>
      </c>
      <c r="AU571" s="12">
        <v>7.6633494798835606</v>
      </c>
      <c r="AV571" s="12">
        <v>3.7782690833957124</v>
      </c>
      <c r="AW571" s="12">
        <v>3.9183710240162353</v>
      </c>
      <c r="AX571" s="12">
        <v>5.900267232800104</v>
      </c>
      <c r="AY571" s="12">
        <v>3.4269983159174302</v>
      </c>
      <c r="AZ571" s="12">
        <v>-1.8954449813485283</v>
      </c>
      <c r="BA571" s="12">
        <v>21.201960919749524</v>
      </c>
      <c r="BB571" s="12">
        <v>6.3508333500169067</v>
      </c>
      <c r="BC571" s="12">
        <v>12.517323935959041</v>
      </c>
      <c r="BD571" s="12">
        <v>22.246808535854449</v>
      </c>
      <c r="BE571" s="12">
        <v>11.273673748917547</v>
      </c>
      <c r="BF571" s="12">
        <v>20.513574714451298</v>
      </c>
      <c r="BG571" s="12">
        <v>-8.7169759192914302</v>
      </c>
      <c r="BH571" s="12">
        <v>17.34874471158313</v>
      </c>
      <c r="BI571" s="12">
        <v>16.332218439381496</v>
      </c>
      <c r="BJ571" s="12">
        <v>14.463799820673991</v>
      </c>
      <c r="BK571" s="12">
        <v>15.430557520036956</v>
      </c>
      <c r="BL571" s="12">
        <v>24.99800774587754</v>
      </c>
      <c r="BM571" s="12">
        <v>11.566799656239414</v>
      </c>
      <c r="BN571" s="12">
        <v>-3.4874933094361942</v>
      </c>
      <c r="BO571" s="12">
        <v>-18.942614246693864</v>
      </c>
      <c r="BP571" s="12">
        <v>-5.4805532286333252</v>
      </c>
      <c r="BQ571" s="12">
        <v>12.481035218478331</v>
      </c>
      <c r="BR571" s="12">
        <v>13.699375394796455</v>
      </c>
      <c r="BS571" s="12">
        <v>-28.068618910177978</v>
      </c>
      <c r="BT571" s="12">
        <v>-12.374311964532984</v>
      </c>
      <c r="BU571" s="12">
        <v>26.523874215765513</v>
      </c>
      <c r="BV571" s="12">
        <v>4.0428281975922458</v>
      </c>
      <c r="BW571" s="12">
        <v>-9.8289436180647116E-2</v>
      </c>
      <c r="BX571" s="12">
        <v>-0.77521969488200038</v>
      </c>
      <c r="BY571" s="12">
        <v>-1.7980447717374373</v>
      </c>
      <c r="BZ571" s="12">
        <v>0.42710326957185507</v>
      </c>
      <c r="CA571" s="12">
        <v>10.210316928933576</v>
      </c>
      <c r="CB571" s="12">
        <v>-1.9491906933644521</v>
      </c>
      <c r="CC571" s="12">
        <v>16.87379291787288</v>
      </c>
      <c r="CD571" s="12">
        <v>13.481744773180314</v>
      </c>
      <c r="CE571" s="12">
        <v>13.010270226135722</v>
      </c>
      <c r="CF571" s="12">
        <v>5.1394195415571335</v>
      </c>
      <c r="CG571" s="12">
        <v>20.296319155424701</v>
      </c>
      <c r="CH571" s="12">
        <v>25.096455476225835</v>
      </c>
      <c r="CI571" s="12">
        <v>16.639710905812581</v>
      </c>
      <c r="CJ571" s="12">
        <v>8.733756211415983</v>
      </c>
      <c r="CK571" s="12">
        <v>8.255270103981875</v>
      </c>
      <c r="CL571" s="12">
        <v>22.624030193305465</v>
      </c>
      <c r="CM571" s="12">
        <v>5.7761825715228285</v>
      </c>
      <c r="CN571" s="12">
        <v>17.14874790679913</v>
      </c>
      <c r="CO571" s="12">
        <v>12.164785395472801</v>
      </c>
      <c r="CP571" s="12">
        <v>5.8767378862088968</v>
      </c>
      <c r="CQ571" s="12">
        <v>7.4249949771210479</v>
      </c>
      <c r="CR571" s="12">
        <v>21.177919171112901</v>
      </c>
      <c r="CS571" s="12">
        <v>3.6419064290041478</v>
      </c>
      <c r="CT571" s="12">
        <v>16.980641568371482</v>
      </c>
      <c r="CU571" s="12">
        <v>12.239720479581056</v>
      </c>
      <c r="CV571" s="12">
        <v>11.116719320832503</v>
      </c>
      <c r="CW571" s="12">
        <v>18.567716862234665</v>
      </c>
      <c r="CX571" s="12">
        <v>14.585625653017658</v>
      </c>
      <c r="CY571" s="12">
        <v>-1.409458618732168</v>
      </c>
      <c r="CZ571" s="12">
        <v>9.4535635868149761</v>
      </c>
      <c r="DA571" s="12">
        <v>27.326579303232535</v>
      </c>
      <c r="DB571" s="12">
        <v>-10.678703020607781</v>
      </c>
      <c r="DC571" s="12">
        <v>-0.18870674481181093</v>
      </c>
      <c r="DD571" s="12">
        <v>-5.7360730730142615</v>
      </c>
    </row>
    <row r="572" spans="1:108" x14ac:dyDescent="0.25">
      <c r="A572" s="2">
        <v>191</v>
      </c>
      <c r="B572" s="8">
        <f t="shared" ref="B572" ca="1" si="147">_xlfn.COVARIANCE.P(OFFSET(I573,0,0,1,20),OFFSET(I574,0,0,1,20))/_xlfn.VAR.P(OFFSET(I573,0,0,1,20))</f>
        <v>1.9897492320998273</v>
      </c>
      <c r="C572" s="8">
        <f t="shared" ref="C572" ca="1" si="148">_xlfn.COVARIANCE.P(OFFSET(I573,0,0,1,50),OFFSET(I574,0,0,1,50))/_xlfn.VAR.P(OFFSET(I573,0,0,1,50))</f>
        <v>2.0024979540592804</v>
      </c>
      <c r="D572" s="8">
        <f t="shared" ref="D572" ca="1" si="149">_xlfn.COVARIANCE.P(OFFSET(I573,0,0,1,100),OFFSET(I574,0,0,1,100))/_xlfn.VAR.P(OFFSET(I573,0,0,1,100))</f>
        <v>1.9937503276314941</v>
      </c>
      <c r="E572" s="8">
        <f t="shared" ref="E572" ca="1" si="150">AVERAGE(OFFSET(I574,0,0,1,20))-AVERAGE(OFFSET(I573,0,0,1,20))*B572</f>
        <v>10.168176837105143</v>
      </c>
      <c r="F572" s="8">
        <f t="shared" ref="F572" ca="1" si="151">AVERAGE(OFFSET(I574,0,0,1,50))-AVERAGE(OFFSET(I573,0,0,1,50))*C572</f>
        <v>10.011345986126065</v>
      </c>
      <c r="G572" s="8">
        <f t="shared" ref="G572" ca="1" si="152">AVERAGE(OFFSET(I574,0,0,1,100))-AVERAGE(OFFSET(I573,0,0,1,100))*D572</f>
        <v>10.008351681343832</v>
      </c>
      <c r="H572" s="9" t="s">
        <v>29</v>
      </c>
      <c r="I572" s="10">
        <v>9708</v>
      </c>
      <c r="J572" s="10">
        <v>8485</v>
      </c>
      <c r="K572" s="10">
        <v>1055</v>
      </c>
      <c r="L572" s="10">
        <v>8384</v>
      </c>
      <c r="M572" s="10">
        <v>4344</v>
      </c>
      <c r="N572" s="10">
        <v>7512</v>
      </c>
      <c r="O572" s="10">
        <v>324</v>
      </c>
      <c r="P572" s="10">
        <v>2726</v>
      </c>
      <c r="Q572" s="10">
        <v>7168</v>
      </c>
      <c r="R572" s="10">
        <v>6384</v>
      </c>
      <c r="S572" s="10">
        <v>1380</v>
      </c>
      <c r="T572" s="10">
        <v>2237</v>
      </c>
      <c r="U572" s="10">
        <v>4870</v>
      </c>
      <c r="V572" s="10">
        <v>9265</v>
      </c>
      <c r="W572" s="10">
        <v>9671</v>
      </c>
      <c r="X572" s="10">
        <v>4199</v>
      </c>
      <c r="Y572" s="10">
        <v>8025</v>
      </c>
      <c r="Z572" s="10">
        <v>6458</v>
      </c>
      <c r="AA572" s="10">
        <v>2878</v>
      </c>
      <c r="AB572" s="10">
        <v>9424</v>
      </c>
      <c r="AC572" s="10">
        <v>3977</v>
      </c>
      <c r="AD572" s="10">
        <v>6673</v>
      </c>
      <c r="AE572" s="10">
        <v>7207</v>
      </c>
      <c r="AF572" s="10">
        <v>9980</v>
      </c>
      <c r="AG572" s="10">
        <v>8167</v>
      </c>
      <c r="AH572" s="10">
        <v>966</v>
      </c>
      <c r="AI572" s="10">
        <v>5765</v>
      </c>
      <c r="AJ572" s="10">
        <v>1964</v>
      </c>
      <c r="AK572" s="10">
        <v>2447</v>
      </c>
      <c r="AL572" s="10">
        <v>7609</v>
      </c>
      <c r="AM572" s="10">
        <v>9700</v>
      </c>
      <c r="AN572" s="10">
        <v>6998</v>
      </c>
      <c r="AO572" s="10">
        <v>6874</v>
      </c>
      <c r="AP572" s="10">
        <v>1452</v>
      </c>
      <c r="AQ572" s="10">
        <v>9996</v>
      </c>
      <c r="AR572" s="10">
        <v>7952</v>
      </c>
      <c r="AS572" s="10">
        <v>3237</v>
      </c>
      <c r="AT572" s="10">
        <v>6393</v>
      </c>
      <c r="AU572" s="10">
        <v>8295</v>
      </c>
      <c r="AV572" s="10">
        <v>609</v>
      </c>
      <c r="AW572" s="10">
        <v>6706</v>
      </c>
      <c r="AX572" s="10">
        <v>1009</v>
      </c>
      <c r="AY572" s="10">
        <v>3716</v>
      </c>
      <c r="AZ572" s="10">
        <v>2919</v>
      </c>
      <c r="BA572" s="10">
        <v>5573</v>
      </c>
      <c r="BB572" s="10">
        <v>5392</v>
      </c>
      <c r="BC572" s="10">
        <v>9987</v>
      </c>
      <c r="BD572" s="10">
        <v>442</v>
      </c>
      <c r="BE572" s="10">
        <v>3324</v>
      </c>
      <c r="BF572" s="10">
        <v>3601</v>
      </c>
      <c r="BG572" s="10">
        <v>2715</v>
      </c>
      <c r="BH572" s="10">
        <v>5853</v>
      </c>
      <c r="BI572" s="10">
        <v>8422</v>
      </c>
      <c r="BJ572" s="10">
        <v>9264</v>
      </c>
      <c r="BK572" s="10">
        <v>8173</v>
      </c>
      <c r="BL572" s="10">
        <v>2013</v>
      </c>
      <c r="BM572" s="10">
        <v>2858</v>
      </c>
      <c r="BN572" s="10">
        <v>1439</v>
      </c>
      <c r="BO572" s="10">
        <v>2906</v>
      </c>
      <c r="BP572" s="10">
        <v>352</v>
      </c>
      <c r="BQ572" s="10">
        <v>1422</v>
      </c>
      <c r="BR572" s="10">
        <v>4806</v>
      </c>
      <c r="BS572" s="10">
        <v>3615</v>
      </c>
      <c r="BT572" s="10">
        <v>9859</v>
      </c>
      <c r="BU572" s="10">
        <v>200</v>
      </c>
      <c r="BV572" s="10">
        <v>8973</v>
      </c>
      <c r="BW572" s="10">
        <v>1764</v>
      </c>
      <c r="BX572" s="10">
        <v>6841</v>
      </c>
      <c r="BY572" s="10">
        <v>7587</v>
      </c>
      <c r="BZ572" s="10">
        <v>7682</v>
      </c>
      <c r="CA572" s="10">
        <v>6283</v>
      </c>
      <c r="CB572" s="10">
        <v>6676</v>
      </c>
      <c r="CC572" s="10">
        <v>6930</v>
      </c>
      <c r="CD572" s="10">
        <v>6663</v>
      </c>
      <c r="CE572" s="10">
        <v>3484</v>
      </c>
      <c r="CF572" s="10">
        <v>7526</v>
      </c>
      <c r="CG572" s="10">
        <v>9815</v>
      </c>
      <c r="CH572" s="10">
        <v>9955</v>
      </c>
      <c r="CI572" s="10">
        <v>8504</v>
      </c>
      <c r="CJ572" s="10">
        <v>3348</v>
      </c>
      <c r="CK572" s="10">
        <v>5255</v>
      </c>
      <c r="CL572" s="10">
        <v>4798</v>
      </c>
      <c r="CM572" s="10">
        <v>9017</v>
      </c>
      <c r="CN572" s="10">
        <v>1216</v>
      </c>
      <c r="CO572" s="10">
        <v>5556</v>
      </c>
      <c r="CP572" s="10">
        <v>1031</v>
      </c>
      <c r="CQ572" s="10">
        <v>7760</v>
      </c>
      <c r="CR572" s="10">
        <v>1356</v>
      </c>
      <c r="CS572" s="10">
        <v>4489</v>
      </c>
      <c r="CT572" s="10">
        <v>8583</v>
      </c>
      <c r="CU572" s="10">
        <v>9842</v>
      </c>
      <c r="CV572" s="10">
        <v>4403</v>
      </c>
      <c r="CW572" s="10">
        <v>7329</v>
      </c>
      <c r="CX572" s="10">
        <v>7231</v>
      </c>
      <c r="CY572" s="10">
        <v>8565</v>
      </c>
      <c r="CZ572" s="10">
        <v>3398</v>
      </c>
      <c r="DA572" s="10">
        <v>5467</v>
      </c>
      <c r="DB572" s="10">
        <v>5146</v>
      </c>
      <c r="DC572" s="10">
        <v>8515</v>
      </c>
      <c r="DD572" s="10">
        <v>5319</v>
      </c>
    </row>
    <row r="573" spans="1:108" x14ac:dyDescent="0.25">
      <c r="H573" s="11" t="s">
        <v>0</v>
      </c>
      <c r="I573" s="12">
        <v>3.0233263978220593</v>
      </c>
      <c r="J573" s="12">
        <v>4.5969260625366477</v>
      </c>
      <c r="K573" s="12">
        <v>-9.9019525562405715</v>
      </c>
      <c r="L573" s="12">
        <v>2.5235429236523865</v>
      </c>
      <c r="M573" s="12">
        <v>1.4258738902023445</v>
      </c>
      <c r="N573" s="12">
        <v>-1.8329487526726638</v>
      </c>
      <c r="O573" s="12">
        <v>2.8687110494989332</v>
      </c>
      <c r="P573" s="12">
        <v>2.894404717018543</v>
      </c>
      <c r="Q573" s="12">
        <v>-2.2790537860489404</v>
      </c>
      <c r="R573" s="12">
        <v>-4.5323497377302466</v>
      </c>
      <c r="S573" s="12">
        <v>-7.0684957549139993</v>
      </c>
      <c r="T573" s="12">
        <v>1.3442705878461083</v>
      </c>
      <c r="U573" s="12">
        <v>2.4389364986458282</v>
      </c>
      <c r="V573" s="12">
        <v>2.3710150653757789</v>
      </c>
      <c r="W573" s="12">
        <v>-3.5763447444378875</v>
      </c>
      <c r="X573" s="12">
        <v>-5.5511313782727871</v>
      </c>
      <c r="Y573" s="12">
        <v>3.5083553320163081</v>
      </c>
      <c r="Z573" s="12">
        <v>6.7133803820620361</v>
      </c>
      <c r="AA573" s="12">
        <v>-4.8625269522923791</v>
      </c>
      <c r="AB573" s="12">
        <v>6.6825496843066361</v>
      </c>
      <c r="AC573" s="12">
        <v>5.9991839895427663</v>
      </c>
      <c r="AD573" s="12">
        <v>1.1594956125684457</v>
      </c>
      <c r="AE573" s="12">
        <v>5.9982446775949221</v>
      </c>
      <c r="AF573" s="12">
        <v>-1.8071016547847618</v>
      </c>
      <c r="AG573" s="12">
        <v>12.287418114423218</v>
      </c>
      <c r="AH573" s="12">
        <v>-7.9816671527943601</v>
      </c>
      <c r="AI573" s="12">
        <v>-8.9108539164078486</v>
      </c>
      <c r="AJ573" s="12">
        <v>2.2980572830916088</v>
      </c>
      <c r="AK573" s="12">
        <v>2.6601566569212967</v>
      </c>
      <c r="AL573" s="12">
        <v>3.2441559469100327</v>
      </c>
      <c r="AM573" s="12">
        <v>-4.8139240453297152</v>
      </c>
      <c r="AN573" s="12">
        <v>1.3847245227629899</v>
      </c>
      <c r="AO573" s="12">
        <v>4.3249557976741286</v>
      </c>
      <c r="AP573" s="12">
        <v>4.0547634898763656</v>
      </c>
      <c r="AQ573" s="12">
        <v>7.1591325021112464</v>
      </c>
      <c r="AR573" s="12">
        <v>-0.80321549040029039</v>
      </c>
      <c r="AS573" s="12">
        <v>1.5811681247771037</v>
      </c>
      <c r="AT573" s="12">
        <v>-0.37101613864358368</v>
      </c>
      <c r="AU573" s="12">
        <v>7.239526706629841E-2</v>
      </c>
      <c r="AV573" s="12">
        <v>-2.7845219292453498</v>
      </c>
      <c r="AW573" s="12">
        <v>-5.7298022037547938</v>
      </c>
      <c r="AX573" s="12">
        <v>-3.6414984434740743</v>
      </c>
      <c r="AY573" s="12">
        <v>-12.775146710021721</v>
      </c>
      <c r="AZ573" s="12">
        <v>-12.279142517171415</v>
      </c>
      <c r="BA573" s="12">
        <v>-0.77847380177885828</v>
      </c>
      <c r="BB573" s="12">
        <v>1.301168773861642</v>
      </c>
      <c r="BC573" s="12">
        <v>-6.428553733668755</v>
      </c>
      <c r="BD573" s="12">
        <v>2.5329018001409294</v>
      </c>
      <c r="BE573" s="12">
        <v>-4.3195676423501093</v>
      </c>
      <c r="BF573" s="12">
        <v>-1.1191418302701819</v>
      </c>
      <c r="BG573" s="12">
        <v>-1.6553375547746834</v>
      </c>
      <c r="BH573" s="12">
        <v>0.15856650418650034</v>
      </c>
      <c r="BI573" s="12">
        <v>-4.1034319009837432</v>
      </c>
      <c r="BJ573" s="12">
        <v>-8.4743214623076195</v>
      </c>
      <c r="BK573" s="12">
        <v>4.8731638466903826</v>
      </c>
      <c r="BL573" s="12">
        <v>-3.667008425284898</v>
      </c>
      <c r="BM573" s="12">
        <v>-2.9166749895424795</v>
      </c>
      <c r="BN573" s="12">
        <v>-2.4984539940532127</v>
      </c>
      <c r="BO573" s="12">
        <v>6.7241548729375786</v>
      </c>
      <c r="BP573" s="12">
        <v>-4.2847563329707592</v>
      </c>
      <c r="BQ573" s="12">
        <v>5.804151160314114</v>
      </c>
      <c r="BR573" s="12">
        <v>2.9974749891273325</v>
      </c>
      <c r="BS573" s="12">
        <v>-0.87230159377412841</v>
      </c>
      <c r="BT573" s="12">
        <v>-4.2559325006917534</v>
      </c>
      <c r="BU573" s="12">
        <v>9.9639269717415185E-2</v>
      </c>
      <c r="BV573" s="12">
        <v>1.8072486633906115</v>
      </c>
      <c r="BW573" s="12">
        <v>-6.8407880828404792</v>
      </c>
      <c r="BX573" s="12">
        <v>-1.04249718348205</v>
      </c>
      <c r="BY573" s="12">
        <v>9.2284275668993807</v>
      </c>
      <c r="BZ573" s="12">
        <v>-3.3894304316563204</v>
      </c>
      <c r="CA573" s="12">
        <v>-8.991954097743287</v>
      </c>
      <c r="CB573" s="12">
        <v>-4.3753031700566636</v>
      </c>
      <c r="CC573" s="12">
        <v>-3.6304046538949093</v>
      </c>
      <c r="CD573" s="12">
        <v>-0.18991680443346257</v>
      </c>
      <c r="CE573" s="12">
        <v>-0.18571257031320762</v>
      </c>
      <c r="CF573" s="12">
        <v>-4.9407729050424809</v>
      </c>
      <c r="CG573" s="12">
        <v>7.4166603914167393</v>
      </c>
      <c r="CH573" s="12">
        <v>-10.47385940900085</v>
      </c>
      <c r="CI573" s="12">
        <v>-3.1374425799219092</v>
      </c>
      <c r="CJ573" s="12">
        <v>-0.54478586946039098</v>
      </c>
      <c r="CK573" s="12">
        <v>-0.66366869730213374</v>
      </c>
      <c r="CL573" s="12">
        <v>-0.64952971747072208</v>
      </c>
      <c r="CM573" s="12">
        <v>-0.86159326329430308</v>
      </c>
      <c r="CN573" s="12">
        <v>-1.3456620789186848</v>
      </c>
      <c r="CO573" s="12">
        <v>-1.4345571486733231</v>
      </c>
      <c r="CP573" s="12">
        <v>1.6766941930449564</v>
      </c>
      <c r="CQ573" s="12">
        <v>5.1311061533025875</v>
      </c>
      <c r="CR573" s="12">
        <v>4.9876617447066147</v>
      </c>
      <c r="CS573" s="12">
        <v>1.899327291158647</v>
      </c>
      <c r="CT573" s="12">
        <v>-3.5356711345140504</v>
      </c>
      <c r="CU573" s="12">
        <v>-7.5169510329087643</v>
      </c>
      <c r="CV573" s="12">
        <v>5.0175633029560043</v>
      </c>
      <c r="CW573" s="12">
        <v>-0.71382780611914221</v>
      </c>
      <c r="CX573" s="12">
        <v>3.3068060405039468</v>
      </c>
      <c r="CY573" s="12">
        <v>5.5965543416486252</v>
      </c>
      <c r="CZ573" s="12">
        <v>5.6054424482312184</v>
      </c>
      <c r="DA573" s="12">
        <v>0.30991257546659479</v>
      </c>
      <c r="DB573" s="12">
        <v>-8.807549659121805E-2</v>
      </c>
      <c r="DC573" s="12">
        <v>0.40187023855941106</v>
      </c>
      <c r="DD573" s="12">
        <v>3.8207254225715559</v>
      </c>
    </row>
    <row r="574" spans="1:108" x14ac:dyDescent="0.25">
      <c r="H574" s="11" t="s">
        <v>2</v>
      </c>
      <c r="I574" s="12">
        <v>14.664511353588894</v>
      </c>
      <c r="J574" s="12">
        <v>20.333223179840921</v>
      </c>
      <c r="K574" s="12">
        <v>-10.584463189930373</v>
      </c>
      <c r="L574" s="12">
        <v>12.66263774762529</v>
      </c>
      <c r="M574" s="12">
        <v>14.015467710011769</v>
      </c>
      <c r="N574" s="12">
        <v>6.539353165516121</v>
      </c>
      <c r="O574" s="12">
        <v>15.981292930180659</v>
      </c>
      <c r="P574" s="12">
        <v>15.702878526731604</v>
      </c>
      <c r="Q574" s="12">
        <v>5.4610280311504038</v>
      </c>
      <c r="R574" s="12">
        <v>0.93598132149418767</v>
      </c>
      <c r="S574" s="12">
        <v>-2.1400922726408833</v>
      </c>
      <c r="T574" s="12">
        <v>14.547338587355641</v>
      </c>
      <c r="U574" s="12">
        <v>15.916498403455567</v>
      </c>
      <c r="V574" s="12">
        <v>15.176353691588922</v>
      </c>
      <c r="W574" s="12">
        <v>2.896899956194309</v>
      </c>
      <c r="X574" s="12">
        <v>-1.0258835931566741</v>
      </c>
      <c r="Y574" s="12">
        <v>17.14874790679913</v>
      </c>
      <c r="Z574" s="12">
        <v>22.945022972152401</v>
      </c>
      <c r="AA574" s="12">
        <v>9.3098762915825639E-2</v>
      </c>
      <c r="AB574" s="12">
        <v>23.658557292516534</v>
      </c>
      <c r="AC574" s="12">
        <v>22.290067660559156</v>
      </c>
      <c r="AD574" s="12">
        <v>9.5978690711683825</v>
      </c>
      <c r="AE574" s="12">
        <v>23.13791508866279</v>
      </c>
      <c r="AF574" s="12">
        <v>4.9844863650501861</v>
      </c>
      <c r="AG574" s="12">
        <v>36.235158942627407</v>
      </c>
      <c r="AH574" s="12">
        <v>-5.5650913636810992</v>
      </c>
      <c r="AI574" s="12">
        <v>-8.3750843668584309</v>
      </c>
      <c r="AJ574" s="12">
        <v>13.567620613553547</v>
      </c>
      <c r="AK574" s="12">
        <v>14.792037656910999</v>
      </c>
      <c r="AL574" s="12">
        <v>15.549299415951701</v>
      </c>
      <c r="AM574" s="12">
        <v>1.2344797564086294</v>
      </c>
      <c r="AN574" s="12">
        <v>13.677314790757229</v>
      </c>
      <c r="AO574" s="12">
        <v>17.275397828423237</v>
      </c>
      <c r="AP574" s="12">
        <v>18.541574497761889</v>
      </c>
      <c r="AQ574" s="12">
        <v>25.027378050537113</v>
      </c>
      <c r="AR574" s="12">
        <v>8.0452826806382234</v>
      </c>
      <c r="AS574" s="12">
        <v>13.480317573129721</v>
      </c>
      <c r="AT574" s="12">
        <v>10.651430663086487</v>
      </c>
      <c r="AU574" s="12">
        <v>8.6714840131888842</v>
      </c>
      <c r="AV574" s="12">
        <v>3.6427782315013517</v>
      </c>
      <c r="AW574" s="12">
        <v>-0.57934969882494702</v>
      </c>
      <c r="AX574" s="12">
        <v>1.4492261835155951</v>
      </c>
      <c r="AY574" s="12">
        <v>-15.48732620704634</v>
      </c>
      <c r="AZ574" s="12">
        <v>-13.905169286392361</v>
      </c>
      <c r="BA574" s="12">
        <v>10.551036627434019</v>
      </c>
      <c r="BB574" s="12">
        <v>12.295781032212822</v>
      </c>
      <c r="BC574" s="12">
        <v>-2.9615809246414826</v>
      </c>
      <c r="BD574" s="12">
        <v>13.741349221871511</v>
      </c>
      <c r="BE574" s="12">
        <v>2.2701953039039995</v>
      </c>
      <c r="BF574" s="12">
        <v>6.360324128945722</v>
      </c>
      <c r="BG574" s="12">
        <v>6.4596203453355372</v>
      </c>
      <c r="BH574" s="12">
        <v>10.742041943095829</v>
      </c>
      <c r="BI574" s="12">
        <v>0.4915501848185897</v>
      </c>
      <c r="BJ574" s="12">
        <v>-7.0729160965447768</v>
      </c>
      <c r="BK574" s="12">
        <v>20.450464752544686</v>
      </c>
      <c r="BL574" s="12">
        <v>5.0074323916148771</v>
      </c>
      <c r="BM574" s="12">
        <v>3.5169160289760608</v>
      </c>
      <c r="BN574" s="12">
        <v>6.0127238419443643</v>
      </c>
      <c r="BO574" s="12">
        <v>22.680630946860134</v>
      </c>
      <c r="BP574" s="12">
        <v>2.309722708311285</v>
      </c>
      <c r="BQ574" s="12">
        <v>22.40690701768256</v>
      </c>
      <c r="BR574" s="12">
        <v>16.79684422468705</v>
      </c>
      <c r="BS574" s="12">
        <v>8.595475775972389</v>
      </c>
      <c r="BT574" s="12">
        <v>2.4163049891143027</v>
      </c>
      <c r="BU574" s="12">
        <v>9.5520545295099613</v>
      </c>
      <c r="BV574" s="12">
        <v>13.843976984096507</v>
      </c>
      <c r="BW574" s="12">
        <v>-4.6246150366912211</v>
      </c>
      <c r="BX574" s="12">
        <v>8.5556543134657836</v>
      </c>
      <c r="BY574" s="12">
        <v>27.121928440946977</v>
      </c>
      <c r="BZ574" s="12">
        <v>3.1087921956027889</v>
      </c>
      <c r="CA574" s="12">
        <v>-7.6479598814978678</v>
      </c>
      <c r="CB574" s="12">
        <v>1.0282193945372462</v>
      </c>
      <c r="CC574" s="12">
        <v>4.0262845996519747</v>
      </c>
      <c r="CD574" s="12">
        <v>11.148706593120419</v>
      </c>
      <c r="CE574" s="12">
        <v>8.138635478815214</v>
      </c>
      <c r="CF574" s="12">
        <v>-0.62406122360080729</v>
      </c>
      <c r="CG574" s="12">
        <v>24.073864817450911</v>
      </c>
      <c r="CH574" s="12">
        <v>-11.835804438254913</v>
      </c>
      <c r="CI574" s="12">
        <v>4.3958288317290179</v>
      </c>
      <c r="CJ574" s="12">
        <v>8.9263259229702072</v>
      </c>
      <c r="CK574" s="12">
        <v>8.9591141507889205</v>
      </c>
      <c r="CL574" s="12">
        <v>8.0994601005714308</v>
      </c>
      <c r="CM574" s="12">
        <v>8.3379720871995424</v>
      </c>
      <c r="CN574" s="12">
        <v>6.5066826766218799</v>
      </c>
      <c r="CO574" s="12">
        <v>7.7457191183298182</v>
      </c>
      <c r="CP574" s="12">
        <v>13.762898989073545</v>
      </c>
      <c r="CQ574" s="12">
        <v>19.764809923208151</v>
      </c>
      <c r="CR574" s="12">
        <v>19.164016649233304</v>
      </c>
      <c r="CS574" s="12">
        <v>14.29707366128093</v>
      </c>
      <c r="CT574" s="12">
        <v>2.0893067167925725</v>
      </c>
      <c r="CU574" s="12">
        <v>-5.1649007779554248</v>
      </c>
      <c r="CV574" s="12">
        <v>19.910674968519572</v>
      </c>
      <c r="CW574" s="12">
        <v>8.6423244017436449</v>
      </c>
      <c r="CX574" s="12">
        <v>16.31870299617951</v>
      </c>
      <c r="CY574" s="12">
        <v>21.1132425731839</v>
      </c>
      <c r="CZ574" s="12">
        <v>20.613152657714309</v>
      </c>
      <c r="DA574" s="12">
        <v>10.592699126920467</v>
      </c>
      <c r="DB574" s="12">
        <v>10.488153626960397</v>
      </c>
      <c r="DC574" s="12">
        <v>10.699682445735295</v>
      </c>
      <c r="DD574" s="12">
        <v>17.773017054322956</v>
      </c>
    </row>
    <row r="575" spans="1:108" x14ac:dyDescent="0.25">
      <c r="A575" s="2">
        <v>192</v>
      </c>
      <c r="B575" s="8">
        <f t="shared" ref="B575" ca="1" si="153">_xlfn.COVARIANCE.P(OFFSET(I576,0,0,1,20),OFFSET(I577,0,0,1,20))/_xlfn.VAR.P(OFFSET(I576,0,0,1,20))</f>
        <v>1.956904494521591</v>
      </c>
      <c r="C575" s="8">
        <f t="shared" ref="C575" ca="1" si="154">_xlfn.COVARIANCE.P(OFFSET(I576,0,0,1,50),OFFSET(I577,0,0,1,50))/_xlfn.VAR.P(OFFSET(I576,0,0,1,50))</f>
        <v>1.996444138049992</v>
      </c>
      <c r="D575" s="8">
        <f t="shared" ref="D575" ca="1" si="155">_xlfn.COVARIANCE.P(OFFSET(I576,0,0,1,100),OFFSET(I577,0,0,1,100))/_xlfn.VAR.P(OFFSET(I576,0,0,1,100))</f>
        <v>1.9929033145159374</v>
      </c>
      <c r="E575" s="8">
        <f t="shared" ref="E575" ca="1" si="156">AVERAGE(OFFSET(I577,0,0,1,20))-AVERAGE(OFFSET(I576,0,0,1,20))*B575</f>
        <v>9.6534616233570336</v>
      </c>
      <c r="F575" s="8">
        <f t="shared" ref="F575" ca="1" si="157">AVERAGE(OFFSET(I577,0,0,1,50))-AVERAGE(OFFSET(I576,0,0,1,50))*C575</f>
        <v>9.8065111709691148</v>
      </c>
      <c r="G575" s="8">
        <f t="shared" ref="G575" ca="1" si="158">AVERAGE(OFFSET(I577,0,0,1,100))-AVERAGE(OFFSET(I576,0,0,1,100))*D575</f>
        <v>9.9880898379129306</v>
      </c>
      <c r="H575" s="9" t="s">
        <v>29</v>
      </c>
      <c r="I575" s="10">
        <v>3809</v>
      </c>
      <c r="J575" s="10">
        <v>5406</v>
      </c>
      <c r="K575" s="10">
        <v>8908</v>
      </c>
      <c r="L575" s="10">
        <v>6575</v>
      </c>
      <c r="M575" s="10">
        <v>3613</v>
      </c>
      <c r="N575" s="10">
        <v>230</v>
      </c>
      <c r="O575" s="10">
        <v>5840</v>
      </c>
      <c r="P575" s="10">
        <v>6008</v>
      </c>
      <c r="Q575" s="10">
        <v>1968</v>
      </c>
      <c r="R575" s="10">
        <v>8125</v>
      </c>
      <c r="S575" s="10">
        <v>2201</v>
      </c>
      <c r="T575" s="10">
        <v>7278</v>
      </c>
      <c r="U575" s="10">
        <v>1951</v>
      </c>
      <c r="V575" s="10">
        <v>5846</v>
      </c>
      <c r="W575" s="10">
        <v>8700</v>
      </c>
      <c r="X575" s="10">
        <v>5590</v>
      </c>
      <c r="Y575" s="10">
        <v>9607</v>
      </c>
      <c r="Z575" s="10">
        <v>5693</v>
      </c>
      <c r="AA575" s="10">
        <v>3604</v>
      </c>
      <c r="AB575" s="10">
        <v>4226</v>
      </c>
      <c r="AC575" s="10">
        <v>1009</v>
      </c>
      <c r="AD575" s="10">
        <v>517</v>
      </c>
      <c r="AE575" s="10">
        <v>9334</v>
      </c>
      <c r="AF575" s="10">
        <v>5973</v>
      </c>
      <c r="AG575" s="10">
        <v>8892</v>
      </c>
      <c r="AH575" s="10">
        <v>9783</v>
      </c>
      <c r="AI575" s="10">
        <v>646</v>
      </c>
      <c r="AJ575" s="10">
        <v>3086</v>
      </c>
      <c r="AK575" s="10">
        <v>490</v>
      </c>
      <c r="AL575" s="10">
        <v>7392</v>
      </c>
      <c r="AM575" s="10">
        <v>8850</v>
      </c>
      <c r="AN575" s="10">
        <v>6595</v>
      </c>
      <c r="AO575" s="10">
        <v>1728</v>
      </c>
      <c r="AP575" s="10">
        <v>9647</v>
      </c>
      <c r="AQ575" s="10">
        <v>586</v>
      </c>
      <c r="AR575" s="10">
        <v>4368</v>
      </c>
      <c r="AS575" s="10">
        <v>863</v>
      </c>
      <c r="AT575" s="10">
        <v>6468</v>
      </c>
      <c r="AU575" s="10">
        <v>2944</v>
      </c>
      <c r="AV575" s="10">
        <v>2472</v>
      </c>
      <c r="AW575" s="10">
        <v>4551</v>
      </c>
      <c r="AX575" s="10">
        <v>4051</v>
      </c>
      <c r="AY575" s="10">
        <v>2741</v>
      </c>
      <c r="AZ575" s="10">
        <v>8582</v>
      </c>
      <c r="BA575" s="10">
        <v>89</v>
      </c>
      <c r="BB575" s="10">
        <v>411</v>
      </c>
      <c r="BC575" s="10">
        <v>990</v>
      </c>
      <c r="BD575" s="10">
        <v>8472</v>
      </c>
      <c r="BE575" s="10">
        <v>3681</v>
      </c>
      <c r="BF575" s="10">
        <v>6731</v>
      </c>
      <c r="BG575" s="10">
        <v>256</v>
      </c>
      <c r="BH575" s="10">
        <v>4821</v>
      </c>
      <c r="BI575" s="10">
        <v>6740</v>
      </c>
      <c r="BJ575" s="10">
        <v>883</v>
      </c>
      <c r="BK575" s="10">
        <v>8833</v>
      </c>
      <c r="BL575" s="10">
        <v>1356</v>
      </c>
      <c r="BM575" s="10">
        <v>2743</v>
      </c>
      <c r="BN575" s="10">
        <v>5437</v>
      </c>
      <c r="BO575" s="10">
        <v>1612</v>
      </c>
      <c r="BP575" s="10">
        <v>7008</v>
      </c>
      <c r="BQ575" s="10">
        <v>1647</v>
      </c>
      <c r="BR575" s="10">
        <v>4359</v>
      </c>
      <c r="BS575" s="10">
        <v>4815</v>
      </c>
      <c r="BT575" s="10">
        <v>8105</v>
      </c>
      <c r="BU575" s="10">
        <v>8004</v>
      </c>
      <c r="BV575" s="10">
        <v>7140</v>
      </c>
      <c r="BW575" s="10">
        <v>5476</v>
      </c>
      <c r="BX575" s="10">
        <v>4690</v>
      </c>
      <c r="BY575" s="10">
        <v>9802</v>
      </c>
      <c r="BZ575" s="10">
        <v>6097</v>
      </c>
      <c r="CA575" s="10">
        <v>8542</v>
      </c>
      <c r="CB575" s="10">
        <v>5109</v>
      </c>
      <c r="CC575" s="10">
        <v>5940</v>
      </c>
      <c r="CD575" s="10">
        <v>718</v>
      </c>
      <c r="CE575" s="10">
        <v>8148</v>
      </c>
      <c r="CF575" s="10">
        <v>7327</v>
      </c>
      <c r="CG575" s="10">
        <v>8515</v>
      </c>
      <c r="CH575" s="10">
        <v>5760</v>
      </c>
      <c r="CI575" s="10">
        <v>9875</v>
      </c>
      <c r="CJ575" s="10">
        <v>9703</v>
      </c>
      <c r="CK575" s="10">
        <v>330</v>
      </c>
      <c r="CL575" s="10">
        <v>8723</v>
      </c>
      <c r="CM575" s="10">
        <v>7712</v>
      </c>
      <c r="CN575" s="10">
        <v>2710</v>
      </c>
      <c r="CO575" s="10">
        <v>2113</v>
      </c>
      <c r="CP575" s="10">
        <v>2683</v>
      </c>
      <c r="CQ575" s="10">
        <v>3433</v>
      </c>
      <c r="CR575" s="10">
        <v>1770</v>
      </c>
      <c r="CS575" s="10">
        <v>8475</v>
      </c>
      <c r="CT575" s="10">
        <v>8441</v>
      </c>
      <c r="CU575" s="10">
        <v>5550</v>
      </c>
      <c r="CV575" s="10">
        <v>5429</v>
      </c>
      <c r="CW575" s="10">
        <v>5354</v>
      </c>
      <c r="CX575" s="10">
        <v>7543</v>
      </c>
      <c r="CY575" s="10">
        <v>4282</v>
      </c>
      <c r="CZ575" s="10">
        <v>5537</v>
      </c>
      <c r="DA575" s="10">
        <v>4460</v>
      </c>
      <c r="DB575" s="10">
        <v>5620</v>
      </c>
      <c r="DC575" s="10">
        <v>6023</v>
      </c>
      <c r="DD575" s="10">
        <v>5395</v>
      </c>
    </row>
    <row r="576" spans="1:108" x14ac:dyDescent="0.25">
      <c r="H576" s="11" t="s">
        <v>0</v>
      </c>
      <c r="I576" s="12">
        <v>5.3441368886917129</v>
      </c>
      <c r="J576" s="12">
        <v>1.9223758744826613</v>
      </c>
      <c r="K576" s="12">
        <v>-3.7683025725339525</v>
      </c>
      <c r="L576" s="12">
        <v>-0.861379676979529</v>
      </c>
      <c r="M576" s="12">
        <v>2.3594680948092814</v>
      </c>
      <c r="N576" s="12">
        <v>0.74210200308695196</v>
      </c>
      <c r="O576" s="12">
        <v>-5.6755879482074789</v>
      </c>
      <c r="P576" s="12">
        <v>-1.1026931870185266</v>
      </c>
      <c r="Q576" s="12">
        <v>5.946244462211542</v>
      </c>
      <c r="R576" s="12">
        <v>0.83779892872521411</v>
      </c>
      <c r="S576" s="12">
        <v>9.2380929333124904</v>
      </c>
      <c r="T576" s="12">
        <v>-3.4836109674642142</v>
      </c>
      <c r="U576" s="12">
        <v>3.8527678435062711</v>
      </c>
      <c r="V576" s="12">
        <v>3.7640235277387313</v>
      </c>
      <c r="W576" s="12">
        <v>8.3258211204917565</v>
      </c>
      <c r="X576" s="12">
        <v>-2.1659966860595086</v>
      </c>
      <c r="Y576" s="12">
        <v>0.90408305532297073</v>
      </c>
      <c r="Z576" s="12">
        <v>-5.0020943316577204</v>
      </c>
      <c r="AA576" s="12">
        <v>5.2272452108099676</v>
      </c>
      <c r="AB576" s="12">
        <v>-4.1408146649652098</v>
      </c>
      <c r="AC576" s="12">
        <v>-3.6414984434740743</v>
      </c>
      <c r="AD576" s="12">
        <v>10.762112592486346</v>
      </c>
      <c r="AE576" s="12">
        <v>-5.1261568646975384</v>
      </c>
      <c r="AF576" s="12">
        <v>-1.5827245553285705</v>
      </c>
      <c r="AG576" s="12">
        <v>-9.301712421955731</v>
      </c>
      <c r="AH576" s="12">
        <v>1.6046995823401355</v>
      </c>
      <c r="AI576" s="12">
        <v>-3.8171831757492298</v>
      </c>
      <c r="AJ576" s="12">
        <v>0.24638018232078063</v>
      </c>
      <c r="AK576" s="12">
        <v>-0.14559581500419205</v>
      </c>
      <c r="AL576" s="12">
        <v>-6.7238133417819324</v>
      </c>
      <c r="AM576" s="12">
        <v>-2.3016712054410817</v>
      </c>
      <c r="AN576" s="12">
        <v>1.2365181462657135</v>
      </c>
      <c r="AO576" s="12">
        <v>4.962757265634111</v>
      </c>
      <c r="AP576" s="12">
        <v>-6.0208474748934808</v>
      </c>
      <c r="AQ576" s="12">
        <v>2.3354901364795162</v>
      </c>
      <c r="AR576" s="12">
        <v>-0.94537112928422928</v>
      </c>
      <c r="AS576" s="12">
        <v>-1.5339931073684441</v>
      </c>
      <c r="AT576" s="12">
        <v>4.4857066143536528</v>
      </c>
      <c r="AU576" s="12">
        <v>-6.4004500889022609</v>
      </c>
      <c r="AV576" s="12">
        <v>-2.6240053330357926</v>
      </c>
      <c r="AW576" s="12">
        <v>-3.3897121790774558</v>
      </c>
      <c r="AX576" s="12">
        <v>7.9478255115416863</v>
      </c>
      <c r="AY576" s="12">
        <v>1.8251863148475687</v>
      </c>
      <c r="AZ576" s="12">
        <v>-3.8923712949515337</v>
      </c>
      <c r="BA576" s="12">
        <v>-4.8599979765222585</v>
      </c>
      <c r="BB576" s="12">
        <v>-6.5339954294741247</v>
      </c>
      <c r="BC576" s="12">
        <v>-5.4265484042187033</v>
      </c>
      <c r="BD576" s="12">
        <v>7.1335802931986612</v>
      </c>
      <c r="BE576" s="12">
        <v>-2.435350434410962</v>
      </c>
      <c r="BF576" s="12">
        <v>-3.2185562330590693</v>
      </c>
      <c r="BG576" s="12">
        <v>0.82826278535642395</v>
      </c>
      <c r="BH576" s="12">
        <v>-0.31869136383037466</v>
      </c>
      <c r="BI576" s="12">
        <v>-3.5717906176816823</v>
      </c>
      <c r="BJ576" s="12">
        <v>4.4981422198625349</v>
      </c>
      <c r="BK576" s="12">
        <v>4.5462468464106305</v>
      </c>
      <c r="BL576" s="12">
        <v>4.9876617447066147</v>
      </c>
      <c r="BM576" s="12">
        <v>3.2072036051008879</v>
      </c>
      <c r="BN576" s="12">
        <v>6.2786761948694938</v>
      </c>
      <c r="BO576" s="12">
        <v>-2.2725496773867411</v>
      </c>
      <c r="BP576" s="12">
        <v>1.191081258514485</v>
      </c>
      <c r="BQ576" s="12">
        <v>4.5066810177696812</v>
      </c>
      <c r="BR576" s="12">
        <v>-2.6701094608637281</v>
      </c>
      <c r="BS576" s="12">
        <v>-3.386039520899486</v>
      </c>
      <c r="BT576" s="12">
        <v>-3.8202226593864088</v>
      </c>
      <c r="BU576" s="12">
        <v>2.8035795100238525</v>
      </c>
      <c r="BV576" s="12">
        <v>-1.2046506926996949</v>
      </c>
      <c r="BW576" s="12">
        <v>0.89545543570027064</v>
      </c>
      <c r="BX576" s="12">
        <v>5.7114594836993469</v>
      </c>
      <c r="BY576" s="12">
        <v>7.7992651377459596</v>
      </c>
      <c r="BZ576" s="12">
        <v>-3.8594362852309194</v>
      </c>
      <c r="CA576" s="12">
        <v>-1.3378720193503735</v>
      </c>
      <c r="CB576" s="12">
        <v>4.064266375479674</v>
      </c>
      <c r="CC576" s="12">
        <v>9.5328163465856193</v>
      </c>
      <c r="CD576" s="12">
        <v>0.91099170582335876</v>
      </c>
      <c r="CE576" s="12">
        <v>3.1963221942901674</v>
      </c>
      <c r="CF576" s="12">
        <v>-5.5673093235491393</v>
      </c>
      <c r="CG576" s="12">
        <v>0.40187023855941106</v>
      </c>
      <c r="CH576" s="12">
        <v>-10.339900515947145</v>
      </c>
      <c r="CI576" s="12">
        <v>2.7346083547379898</v>
      </c>
      <c r="CJ576" s="12">
        <v>-3.5928018652955545</v>
      </c>
      <c r="CK576" s="12">
        <v>5.9537511325900407</v>
      </c>
      <c r="CL576" s="12">
        <v>1.9005461308158207</v>
      </c>
      <c r="CM576" s="12">
        <v>5.9702765982594777</v>
      </c>
      <c r="CN576" s="12">
        <v>7.9645233422565003</v>
      </c>
      <c r="CO576" s="12">
        <v>-3.7846700818712837</v>
      </c>
      <c r="CP576" s="12">
        <v>-4.2304698154446205</v>
      </c>
      <c r="CQ576" s="12">
        <v>-3.0913652447440865</v>
      </c>
      <c r="CR576" s="12">
        <v>0.13495002605119408</v>
      </c>
      <c r="CS576" s="12">
        <v>5.1296419387694172</v>
      </c>
      <c r="CT576" s="12">
        <v>-12.994863314646031</v>
      </c>
      <c r="CU576" s="12">
        <v>0.13080055590407788</v>
      </c>
      <c r="CV576" s="12">
        <v>-2.327350976513852</v>
      </c>
      <c r="CW576" s="12">
        <v>2.9618836641157471</v>
      </c>
      <c r="CX576" s="12">
        <v>-1.0508057312707073</v>
      </c>
      <c r="CY576" s="12">
        <v>-2.9035495977069936</v>
      </c>
      <c r="CZ576" s="12">
        <v>-8.5882422898551152</v>
      </c>
      <c r="DA576" s="12">
        <v>0.39292968904120718</v>
      </c>
      <c r="DB576" s="12">
        <v>-0.94131115730708326</v>
      </c>
      <c r="DC576" s="12">
        <v>5.5119045329882148</v>
      </c>
      <c r="DD576" s="12">
        <v>-0.65121826149494155</v>
      </c>
    </row>
    <row r="577" spans="1:108" x14ac:dyDescent="0.25">
      <c r="H577" s="11" t="s">
        <v>2</v>
      </c>
      <c r="I577" s="12">
        <v>19.31389864489439</v>
      </c>
      <c r="J577" s="12">
        <v>12.359132345596382</v>
      </c>
      <c r="K577" s="12">
        <v>0.60819245070101191</v>
      </c>
      <c r="L577" s="12">
        <v>9.7302789805254477</v>
      </c>
      <c r="M577" s="12">
        <v>16.686765573025834</v>
      </c>
      <c r="N577" s="12">
        <v>12.115082243962121</v>
      </c>
      <c r="O577" s="12">
        <v>-1.2014532469850125</v>
      </c>
      <c r="P577" s="12">
        <v>6.5448860261390021</v>
      </c>
      <c r="Q577" s="12">
        <v>22.059478867269149</v>
      </c>
      <c r="R577" s="12">
        <v>11.393385879500487</v>
      </c>
      <c r="S577" s="12">
        <v>27.500130126696309</v>
      </c>
      <c r="T577" s="12">
        <v>1.9390385442329228</v>
      </c>
      <c r="U577" s="12">
        <v>16.595401235507069</v>
      </c>
      <c r="V577" s="12">
        <v>16.782126530988005</v>
      </c>
      <c r="W577" s="12">
        <v>25.995165347040558</v>
      </c>
      <c r="X577" s="12">
        <v>6.1497503943661513</v>
      </c>
      <c r="Y577" s="12">
        <v>11.257714450863991</v>
      </c>
      <c r="Z577" s="12">
        <v>7.4747860924703022E-2</v>
      </c>
      <c r="AA577" s="12">
        <v>19.079592543873844</v>
      </c>
      <c r="AB577" s="12">
        <v>1.6538129451673271</v>
      </c>
      <c r="AC577" s="12">
        <v>1.4492261835155951</v>
      </c>
      <c r="AD577" s="12">
        <v>32.229812670996623</v>
      </c>
      <c r="AE577" s="12">
        <v>-0.84473787084972296</v>
      </c>
      <c r="AF577" s="12">
        <v>7.6112336178774029</v>
      </c>
      <c r="AG577" s="12">
        <v>-9.3893648942039754</v>
      </c>
      <c r="AH577" s="12">
        <v>12.111144268403208</v>
      </c>
      <c r="AI577" s="12">
        <v>2.0117450637080401</v>
      </c>
      <c r="AJ577" s="12">
        <v>10.158967468821647</v>
      </c>
      <c r="AK577" s="12">
        <v>9.8285658078406648</v>
      </c>
      <c r="AL577" s="12">
        <v>-3.6364558541235064</v>
      </c>
      <c r="AM577" s="12">
        <v>5.7220088420340467</v>
      </c>
      <c r="AN577" s="12">
        <v>11.923026252738826</v>
      </c>
      <c r="AO577" s="12">
        <v>20.859973928504161</v>
      </c>
      <c r="AP577" s="12">
        <v>-3.4941603469372806</v>
      </c>
      <c r="AQ577" s="12">
        <v>13.829848965579098</v>
      </c>
      <c r="AR577" s="12">
        <v>8.6080133456902779</v>
      </c>
      <c r="AS577" s="12">
        <v>8.1102274156536307</v>
      </c>
      <c r="AT577" s="12">
        <v>18.906887910515934</v>
      </c>
      <c r="AU577" s="12">
        <v>-3.5993340805474157</v>
      </c>
      <c r="AV577" s="12">
        <v>5.104193795907098</v>
      </c>
      <c r="AW577" s="12">
        <v>3.4645030358844324</v>
      </c>
      <c r="AX577" s="12">
        <v>25.530315163520061</v>
      </c>
      <c r="AY577" s="12">
        <v>13.766670282396033</v>
      </c>
      <c r="AZ577" s="12">
        <v>3.5926044761204583</v>
      </c>
      <c r="BA577" s="12">
        <v>-0.3936475311093327</v>
      </c>
      <c r="BB577" s="12">
        <v>-1.8954449813485283</v>
      </c>
      <c r="BC577" s="12">
        <v>-1.7241273326225839</v>
      </c>
      <c r="BD577" s="12">
        <v>24.272413048521425</v>
      </c>
      <c r="BE577" s="12">
        <v>6.0900982591682418</v>
      </c>
      <c r="BF577" s="12">
        <v>3.3027433346973289</v>
      </c>
      <c r="BG577" s="12">
        <v>12.974236004952177</v>
      </c>
      <c r="BH577" s="12">
        <v>8.7364180542927166</v>
      </c>
      <c r="BI577" s="12">
        <v>1.934979683819386</v>
      </c>
      <c r="BJ577" s="12">
        <v>18.538357934910803</v>
      </c>
      <c r="BK577" s="12">
        <v>18.469004277202959</v>
      </c>
      <c r="BL577" s="12">
        <v>19.164016649233304</v>
      </c>
      <c r="BM577" s="12">
        <v>17.7598112754619</v>
      </c>
      <c r="BN577" s="12">
        <v>23.506184768191588</v>
      </c>
      <c r="BO577" s="12">
        <v>6.040112872986648</v>
      </c>
      <c r="BP577" s="12">
        <v>11.444799094804482</v>
      </c>
      <c r="BQ577" s="12">
        <v>19.160092610422883</v>
      </c>
      <c r="BR577" s="12">
        <v>6.0363536048768314</v>
      </c>
      <c r="BS577" s="12">
        <v>2.6090363648144099</v>
      </c>
      <c r="BT577" s="12">
        <v>1.2524016912667686</v>
      </c>
      <c r="BU577" s="12">
        <v>15.167742428706637</v>
      </c>
      <c r="BV577" s="12">
        <v>6.4667400844779079</v>
      </c>
      <c r="BW577" s="12">
        <v>12.237952982419371</v>
      </c>
      <c r="BX577" s="12">
        <v>20.620021819609889</v>
      </c>
      <c r="BY577" s="12">
        <v>25.831041998933809</v>
      </c>
      <c r="BZ577" s="12">
        <v>1.6741432473298463</v>
      </c>
      <c r="CA577" s="12">
        <v>6.2530390945524461</v>
      </c>
      <c r="CB577" s="12">
        <v>19.334261489572988</v>
      </c>
      <c r="CC577" s="12">
        <v>28.252269387484482</v>
      </c>
      <c r="CD577" s="12">
        <v>12.549199454762871</v>
      </c>
      <c r="CE577" s="12">
        <v>16.56964765183476</v>
      </c>
      <c r="CF577" s="12">
        <v>-1.0147035295478866</v>
      </c>
      <c r="CG577" s="12">
        <v>10.699682445735295</v>
      </c>
      <c r="CH577" s="12">
        <v>-11.496336374000197</v>
      </c>
      <c r="CI577" s="12">
        <v>16.51276616317773</v>
      </c>
      <c r="CJ577" s="12">
        <v>3.6977055092249822</v>
      </c>
      <c r="CK577" s="12">
        <v>21.476177528829872</v>
      </c>
      <c r="CL577" s="12">
        <v>15.230117987597366</v>
      </c>
      <c r="CM577" s="12">
        <v>21.547923396907635</v>
      </c>
      <c r="CN577" s="12">
        <v>25.334476574396771</v>
      </c>
      <c r="CO577" s="12">
        <v>3.6737178276353664</v>
      </c>
      <c r="CP577" s="12">
        <v>2.1837131695610656</v>
      </c>
      <c r="CQ577" s="12">
        <v>3.5246600267755541</v>
      </c>
      <c r="CR577" s="12">
        <v>9.78101845200516</v>
      </c>
      <c r="CS577" s="12">
        <v>20.443784823121572</v>
      </c>
      <c r="CT577" s="12">
        <v>-14.796763885062123</v>
      </c>
      <c r="CU577" s="12">
        <v>11.228603850379574</v>
      </c>
      <c r="CV577" s="12">
        <v>6.2839274160827232</v>
      </c>
      <c r="CW577" s="12">
        <v>14.752092608930321</v>
      </c>
      <c r="CX577" s="12">
        <v>9.2013812451030041</v>
      </c>
      <c r="CY577" s="12">
        <v>4.6148242815750029</v>
      </c>
      <c r="CZ577" s="12">
        <v>-5.3153310569084713</v>
      </c>
      <c r="DA577" s="12">
        <v>10.721950970464588</v>
      </c>
      <c r="DB577" s="12">
        <v>7.5191742796717733</v>
      </c>
      <c r="DC577" s="12">
        <v>25.117815230195664</v>
      </c>
      <c r="DD577" s="12">
        <v>8.1602894061668394</v>
      </c>
    </row>
    <row r="578" spans="1:108" x14ac:dyDescent="0.25">
      <c r="A578" s="2">
        <v>193</v>
      </c>
      <c r="B578" s="8">
        <f t="shared" ref="B578" ca="1" si="159">_xlfn.COVARIANCE.P(OFFSET(I579,0,0,1,20),OFFSET(I580,0,0,1,20))/_xlfn.VAR.P(OFFSET(I579,0,0,1,20))</f>
        <v>1.9971249364706289</v>
      </c>
      <c r="C578" s="8">
        <f t="shared" ref="C578" ca="1" si="160">_xlfn.COVARIANCE.P(OFFSET(I579,0,0,1,50),OFFSET(I580,0,0,1,50))/_xlfn.VAR.P(OFFSET(I579,0,0,1,50))</f>
        <v>2.0271947559042416</v>
      </c>
      <c r="D578" s="8">
        <f t="shared" ref="D578" ca="1" si="161">_xlfn.COVARIANCE.P(OFFSET(I579,0,0,1,100),OFFSET(I580,0,0,1,100))/_xlfn.VAR.P(OFFSET(I579,0,0,1,100))</f>
        <v>2.0101229814971551</v>
      </c>
      <c r="E578" s="8">
        <f t="shared" ref="E578" ca="1" si="162">AVERAGE(OFFSET(I580,0,0,1,20))-AVERAGE(OFFSET(I579,0,0,1,20))*B578</f>
        <v>10.133114211297119</v>
      </c>
      <c r="F578" s="8">
        <f t="shared" ref="F578" ca="1" si="163">AVERAGE(OFFSET(I580,0,0,1,50))-AVERAGE(OFFSET(I579,0,0,1,50))*C578</f>
        <v>10.038407539454754</v>
      </c>
      <c r="G578" s="8">
        <f t="shared" ref="G578" ca="1" si="164">AVERAGE(OFFSET(I580,0,0,1,100))-AVERAGE(OFFSET(I579,0,0,1,100))*D578</f>
        <v>10.156785260921685</v>
      </c>
      <c r="H578" s="9" t="s">
        <v>29</v>
      </c>
      <c r="I578" s="10">
        <v>989</v>
      </c>
      <c r="J578" s="10">
        <v>3654</v>
      </c>
      <c r="K578" s="10">
        <v>2489</v>
      </c>
      <c r="L578" s="10">
        <v>4971</v>
      </c>
      <c r="M578" s="10">
        <v>5983</v>
      </c>
      <c r="N578" s="10">
        <v>6616</v>
      </c>
      <c r="O578" s="10">
        <v>8691</v>
      </c>
      <c r="P578" s="10">
        <v>5494</v>
      </c>
      <c r="Q578" s="10">
        <v>2827</v>
      </c>
      <c r="R578" s="10">
        <v>9409</v>
      </c>
      <c r="S578" s="10">
        <v>567</v>
      </c>
      <c r="T578" s="10">
        <v>4714</v>
      </c>
      <c r="U578" s="10">
        <v>2320</v>
      </c>
      <c r="V578" s="10">
        <v>3158</v>
      </c>
      <c r="W578" s="10">
        <v>4508</v>
      </c>
      <c r="X578" s="10">
        <v>8594</v>
      </c>
      <c r="Y578" s="10">
        <v>9131</v>
      </c>
      <c r="Z578" s="10">
        <v>9961</v>
      </c>
      <c r="AA578" s="10">
        <v>2103</v>
      </c>
      <c r="AB578" s="10">
        <v>7516</v>
      </c>
      <c r="AC578" s="10">
        <v>967</v>
      </c>
      <c r="AD578" s="10">
        <v>9876</v>
      </c>
      <c r="AE578" s="10">
        <v>5867</v>
      </c>
      <c r="AF578" s="10">
        <v>1974</v>
      </c>
      <c r="AG578" s="10">
        <v>1886</v>
      </c>
      <c r="AH578" s="10">
        <v>69</v>
      </c>
      <c r="AI578" s="10">
        <v>2455</v>
      </c>
      <c r="AJ578" s="10">
        <v>417</v>
      </c>
      <c r="AK578" s="10">
        <v>6978</v>
      </c>
      <c r="AL578" s="10">
        <v>3936</v>
      </c>
      <c r="AM578" s="10">
        <v>4564</v>
      </c>
      <c r="AN578" s="10">
        <v>965</v>
      </c>
      <c r="AO578" s="10">
        <v>1580</v>
      </c>
      <c r="AP578" s="10">
        <v>9695</v>
      </c>
      <c r="AQ578" s="10">
        <v>879</v>
      </c>
      <c r="AR578" s="10">
        <v>634</v>
      </c>
      <c r="AS578" s="10">
        <v>239</v>
      </c>
      <c r="AT578" s="10">
        <v>9786</v>
      </c>
      <c r="AU578" s="10">
        <v>5926</v>
      </c>
      <c r="AV578" s="10">
        <v>6573</v>
      </c>
      <c r="AW578" s="10">
        <v>4562</v>
      </c>
      <c r="AX578" s="10">
        <v>5653</v>
      </c>
      <c r="AY578" s="10">
        <v>724</v>
      </c>
      <c r="AZ578" s="10">
        <v>3477</v>
      </c>
      <c r="BA578" s="10">
        <v>9906</v>
      </c>
      <c r="BB578" s="10">
        <v>1093</v>
      </c>
      <c r="BC578" s="10">
        <v>6427</v>
      </c>
      <c r="BD578" s="10">
        <v>7500</v>
      </c>
      <c r="BE578" s="10">
        <v>7899</v>
      </c>
      <c r="BF578" s="10">
        <v>9524</v>
      </c>
      <c r="BG578" s="10">
        <v>1277</v>
      </c>
      <c r="BH578" s="10">
        <v>8888</v>
      </c>
      <c r="BI578" s="10">
        <v>1619</v>
      </c>
      <c r="BJ578" s="10">
        <v>8872</v>
      </c>
      <c r="BK578" s="10">
        <v>5467</v>
      </c>
      <c r="BL578" s="10">
        <v>1332</v>
      </c>
      <c r="BM578" s="10">
        <v>2115</v>
      </c>
      <c r="BN578" s="10">
        <v>5272</v>
      </c>
      <c r="BO578" s="10">
        <v>7555</v>
      </c>
      <c r="BP578" s="10">
        <v>3490</v>
      </c>
      <c r="BQ578" s="10">
        <v>5230</v>
      </c>
      <c r="BR578" s="10">
        <v>7760</v>
      </c>
      <c r="BS578" s="10">
        <v>450</v>
      </c>
      <c r="BT578" s="10">
        <v>6873</v>
      </c>
      <c r="BU578" s="10">
        <v>8957</v>
      </c>
      <c r="BV578" s="10">
        <v>6054</v>
      </c>
      <c r="BW578" s="10">
        <v>7237</v>
      </c>
      <c r="BX578" s="10">
        <v>8132</v>
      </c>
      <c r="BY578" s="10">
        <v>6217</v>
      </c>
      <c r="BZ578" s="10">
        <v>7791</v>
      </c>
      <c r="CA578" s="10">
        <v>4994</v>
      </c>
      <c r="CB578" s="10">
        <v>6527</v>
      </c>
      <c r="CC578" s="10">
        <v>8395</v>
      </c>
      <c r="CD578" s="10">
        <v>9724</v>
      </c>
      <c r="CE578" s="10">
        <v>6650</v>
      </c>
      <c r="CF578" s="10">
        <v>6846</v>
      </c>
      <c r="CG578" s="10">
        <v>4408</v>
      </c>
      <c r="CH578" s="10">
        <v>6373</v>
      </c>
      <c r="CI578" s="10">
        <v>2166</v>
      </c>
      <c r="CJ578" s="10">
        <v>4398</v>
      </c>
      <c r="CK578" s="10">
        <v>3393</v>
      </c>
      <c r="CL578" s="10">
        <v>4570</v>
      </c>
      <c r="CM578" s="10">
        <v>7058</v>
      </c>
      <c r="CN578" s="10">
        <v>1938</v>
      </c>
      <c r="CO578" s="10">
        <v>2567</v>
      </c>
      <c r="CP578" s="10">
        <v>662</v>
      </c>
      <c r="CQ578" s="10">
        <v>8455</v>
      </c>
      <c r="CR578" s="10">
        <v>1472</v>
      </c>
      <c r="CS578" s="10">
        <v>9234</v>
      </c>
      <c r="CT578" s="10">
        <v>6448</v>
      </c>
      <c r="CU578" s="10">
        <v>3484</v>
      </c>
      <c r="CV578" s="10">
        <v>8081</v>
      </c>
      <c r="CW578" s="10">
        <v>4846</v>
      </c>
      <c r="CX578" s="10">
        <v>8043</v>
      </c>
      <c r="CY578" s="10">
        <v>6246</v>
      </c>
      <c r="CZ578" s="10">
        <v>4268</v>
      </c>
      <c r="DA578" s="10">
        <v>972</v>
      </c>
      <c r="DB578" s="10">
        <v>1981</v>
      </c>
      <c r="DC578" s="10">
        <v>1126</v>
      </c>
      <c r="DD578" s="10">
        <v>6194</v>
      </c>
    </row>
    <row r="579" spans="1:108" x14ac:dyDescent="0.25">
      <c r="H579" s="11" t="s">
        <v>0</v>
      </c>
      <c r="I579" s="12">
        <v>6.6727457788112057</v>
      </c>
      <c r="J579" s="12">
        <v>-2.895663100568556</v>
      </c>
      <c r="K579" s="12">
        <v>-9.7137779904598442</v>
      </c>
      <c r="L579" s="12">
        <v>1.2133290093841043</v>
      </c>
      <c r="M579" s="12">
        <v>4.084680161444382</v>
      </c>
      <c r="N579" s="12">
        <v>12.389246950525601</v>
      </c>
      <c r="O579" s="12">
        <v>-7.9291293537400804</v>
      </c>
      <c r="P579" s="12">
        <v>-7.4208454106328849</v>
      </c>
      <c r="Q579" s="12">
        <v>-0.93003347845331397</v>
      </c>
      <c r="R579" s="12">
        <v>-3.5150787734291256</v>
      </c>
      <c r="S579" s="12">
        <v>-0.28293756426764133</v>
      </c>
      <c r="T579" s="12">
        <v>0.57216408541899588</v>
      </c>
      <c r="U579" s="12">
        <v>1.711785512487666</v>
      </c>
      <c r="V579" s="12">
        <v>-4.4369035736335318</v>
      </c>
      <c r="W579" s="12">
        <v>5.9698711568792993</v>
      </c>
      <c r="X579" s="12">
        <v>-2.6394467675878945</v>
      </c>
      <c r="Y579" s="12">
        <v>2.6058297884502455</v>
      </c>
      <c r="Z579" s="12">
        <v>-0.22934379251060227</v>
      </c>
      <c r="AA579" s="12">
        <v>0.33259960870850669</v>
      </c>
      <c r="AB579" s="12">
        <v>7.3381502367171197E-2</v>
      </c>
      <c r="AC579" s="12">
        <v>4.6368790999750411</v>
      </c>
      <c r="AD579" s="12">
        <v>-4.6008395370395494</v>
      </c>
      <c r="AE579" s="12">
        <v>1.5216221216734784</v>
      </c>
      <c r="AF579" s="12">
        <v>-0.96686836748304517</v>
      </c>
      <c r="AG579" s="12">
        <v>0.10662937196677146</v>
      </c>
      <c r="AH579" s="12">
        <v>0.1111317556627517</v>
      </c>
      <c r="AI579" s="12">
        <v>-8.7594468972638548</v>
      </c>
      <c r="AJ579" s="12">
        <v>1.3321174050107936</v>
      </c>
      <c r="AK579" s="12">
        <v>-6.2962215399115387</v>
      </c>
      <c r="AL579" s="12">
        <v>-6.8699025190231691</v>
      </c>
      <c r="AM579" s="12">
        <v>-0.17022162662590531</v>
      </c>
      <c r="AN579" s="12">
        <v>-0.23146697676546232</v>
      </c>
      <c r="AO579" s="12">
        <v>-5.0603133715740567</v>
      </c>
      <c r="AP579" s="12">
        <v>4.631546310740835</v>
      </c>
      <c r="AQ579" s="12">
        <v>8.8304287971758448</v>
      </c>
      <c r="AR579" s="12">
        <v>5.5253693749125565</v>
      </c>
      <c r="AS579" s="12">
        <v>7.0159216895712788</v>
      </c>
      <c r="AT579" s="12">
        <v>9.5143933171640125</v>
      </c>
      <c r="AU579" s="12">
        <v>1.8845336973075026</v>
      </c>
      <c r="AV579" s="12">
        <v>-6.3207682142373294</v>
      </c>
      <c r="AW579" s="12">
        <v>6.8796546618111867</v>
      </c>
      <c r="AX579" s="12">
        <v>1.3674362476851312</v>
      </c>
      <c r="AY579" s="12">
        <v>2.0641893193610419</v>
      </c>
      <c r="AZ579" s="12">
        <v>-2.2899809569688321</v>
      </c>
      <c r="BA579" s="12">
        <v>-0.6177562389336545</v>
      </c>
      <c r="BB579" s="12">
        <v>-3.1140811036371394</v>
      </c>
      <c r="BC579" s="12">
        <v>3.5484663500742721</v>
      </c>
      <c r="BD579" s="12">
        <v>-6.6945084002056765</v>
      </c>
      <c r="BE579" s="12">
        <v>-1.8557589878117264</v>
      </c>
      <c r="BF579" s="12">
        <v>-3.3772391176675374</v>
      </c>
      <c r="BG579" s="12">
        <v>4.9415691855600201</v>
      </c>
      <c r="BH579" s="12">
        <v>-0.16340392641420382</v>
      </c>
      <c r="BI579" s="12">
        <v>-1.0301781966682717</v>
      </c>
      <c r="BJ579" s="12">
        <v>10.462678488914081</v>
      </c>
      <c r="BK579" s="12">
        <v>0.30991257546659479</v>
      </c>
      <c r="BL579" s="12">
        <v>-1.3709722474028956</v>
      </c>
      <c r="BM579" s="12">
        <v>7.0494137735296379E-3</v>
      </c>
      <c r="BN579" s="12">
        <v>-10.28006699046326</v>
      </c>
      <c r="BO579" s="12">
        <v>-0.4381429527562839</v>
      </c>
      <c r="BP579" s="12">
        <v>-2.7666495135691576</v>
      </c>
      <c r="BQ579" s="12">
        <v>-3.7798323485533185</v>
      </c>
      <c r="BR579" s="12">
        <v>5.1311061533025875</v>
      </c>
      <c r="BS579" s="12">
        <v>-3.1170124057816113</v>
      </c>
      <c r="BT579" s="12">
        <v>-10.71929316307531</v>
      </c>
      <c r="BU579" s="12">
        <v>-1.666840193345672</v>
      </c>
      <c r="BV579" s="12">
        <v>-4.9315723131499549</v>
      </c>
      <c r="BW579" s="12">
        <v>-7.0343368456710254</v>
      </c>
      <c r="BX579" s="12">
        <v>-3.9637599290830923</v>
      </c>
      <c r="BY579" s="12">
        <v>5.9296545797581866</v>
      </c>
      <c r="BZ579" s="12">
        <v>-0.86365940436855482</v>
      </c>
      <c r="CA579" s="12">
        <v>1.8844817261379476</v>
      </c>
      <c r="CB579" s="12">
        <v>2.1828427345043897</v>
      </c>
      <c r="CC579" s="12">
        <v>8.1729768455619194</v>
      </c>
      <c r="CD579" s="12">
        <v>-3.0339296928709603</v>
      </c>
      <c r="CE579" s="12">
        <v>-3.199003185717844</v>
      </c>
      <c r="CF579" s="12">
        <v>1.7214072152318063</v>
      </c>
      <c r="CG579" s="12">
        <v>0.48575829497308476</v>
      </c>
      <c r="CH579" s="12">
        <v>-11.480077933308285</v>
      </c>
      <c r="CI579" s="12">
        <v>-11.55274093855714</v>
      </c>
      <c r="CJ579" s="12">
        <v>0.37090585402113524</v>
      </c>
      <c r="CK579" s="12">
        <v>2.0371911775109623</v>
      </c>
      <c r="CL579" s="12">
        <v>6.7332412398738084</v>
      </c>
      <c r="CM579" s="12">
        <v>6.3241124140615224</v>
      </c>
      <c r="CN579" s="12">
        <v>-2.5845464137536762</v>
      </c>
      <c r="CO579" s="12">
        <v>-5.4813666082642234</v>
      </c>
      <c r="CP579" s="12">
        <v>1.0400374921028404</v>
      </c>
      <c r="CQ579" s="12">
        <v>-4.9828208893483072</v>
      </c>
      <c r="CR579" s="12">
        <v>4.7907130761232271</v>
      </c>
      <c r="CS579" s="12">
        <v>5.592803846833176</v>
      </c>
      <c r="CT579" s="12">
        <v>10.716640075116768</v>
      </c>
      <c r="CU579" s="12">
        <v>-0.18571257031320762</v>
      </c>
      <c r="CV579" s="12">
        <v>4.4142325942194729</v>
      </c>
      <c r="CW579" s="12">
        <v>-0.39392124163332348</v>
      </c>
      <c r="CX579" s="12">
        <v>2.6048677456572822</v>
      </c>
      <c r="CY579" s="12">
        <v>2.7534506002370285</v>
      </c>
      <c r="CZ579" s="12">
        <v>-1.361910388125507</v>
      </c>
      <c r="DA579" s="12">
        <v>-0.70203785569012767</v>
      </c>
      <c r="DB579" s="12">
        <v>-2.1998148588586082</v>
      </c>
      <c r="DC579" s="12">
        <v>-3.0568451250745783</v>
      </c>
      <c r="DD579" s="12">
        <v>-0.83401358257258695</v>
      </c>
    </row>
    <row r="580" spans="1:108" x14ac:dyDescent="0.25">
      <c r="H580" s="11" t="s">
        <v>2</v>
      </c>
      <c r="I580" s="12">
        <v>23.778083415983058</v>
      </c>
      <c r="J580" s="12">
        <v>5.4807277730876631</v>
      </c>
      <c r="K580" s="12">
        <v>-9.8861616773516126</v>
      </c>
      <c r="L580" s="12">
        <v>13.613753186513508</v>
      </c>
      <c r="M580" s="12">
        <v>18.19310055235475</v>
      </c>
      <c r="N580" s="12">
        <v>34.193826790216207</v>
      </c>
      <c r="O580" s="12">
        <v>-6.9861437141034894</v>
      </c>
      <c r="P580" s="12">
        <v>-5.1410791251570611</v>
      </c>
      <c r="Q580" s="12">
        <v>8.5275636602521399</v>
      </c>
      <c r="R580" s="12">
        <v>2.4637789376964268</v>
      </c>
      <c r="S580" s="12">
        <v>10.272272008217891</v>
      </c>
      <c r="T580" s="12">
        <v>10.737334118798872</v>
      </c>
      <c r="U580" s="12">
        <v>12.944511272238977</v>
      </c>
      <c r="V580" s="12">
        <v>2.8389322338310361</v>
      </c>
      <c r="W580" s="12">
        <v>22.161244302477314</v>
      </c>
      <c r="X580" s="12">
        <v>5.5248072019808259</v>
      </c>
      <c r="Y580" s="12">
        <v>14.378013914379768</v>
      </c>
      <c r="Z580" s="12">
        <v>10.904213571332283</v>
      </c>
      <c r="AA580" s="12">
        <v>9.1922652270787975</v>
      </c>
      <c r="AB580" s="12">
        <v>10.748744989939679</v>
      </c>
      <c r="AC580" s="12">
        <v>19.404797151854329</v>
      </c>
      <c r="AD580" s="12">
        <v>-0.48432635617557307</v>
      </c>
      <c r="AE580" s="12">
        <v>13.609046140480178</v>
      </c>
      <c r="AF580" s="12">
        <v>8.9060106784319668</v>
      </c>
      <c r="AG580" s="12">
        <v>9.4172554286878185</v>
      </c>
      <c r="AH580" s="12">
        <v>10.498056616226554</v>
      </c>
      <c r="AI580" s="12">
        <v>-8.1554461596108503</v>
      </c>
      <c r="AJ580" s="12">
        <v>12.86022437788902</v>
      </c>
      <c r="AK580" s="12">
        <v>-2.1211786312515377</v>
      </c>
      <c r="AL580" s="12">
        <v>-4.9812945729643294</v>
      </c>
      <c r="AM580" s="12">
        <v>10.885052392606827</v>
      </c>
      <c r="AN580" s="12">
        <v>9.5673934295799956</v>
      </c>
      <c r="AO580" s="12">
        <v>-1.247728824063143</v>
      </c>
      <c r="AP580" s="12">
        <v>18.565784944151513</v>
      </c>
      <c r="AQ580" s="12">
        <v>28.156101822857305</v>
      </c>
      <c r="AR580" s="12">
        <v>21.253569704138926</v>
      </c>
      <c r="AS580" s="12">
        <v>24.616890180627308</v>
      </c>
      <c r="AT580" s="12">
        <v>30.42003838660974</v>
      </c>
      <c r="AU580" s="12">
        <v>13.010558287897819</v>
      </c>
      <c r="AV580" s="12">
        <v>-2.3972049423442559</v>
      </c>
      <c r="AW580" s="12">
        <v>23.060128065915119</v>
      </c>
      <c r="AX580" s="12">
        <v>12.713943980094674</v>
      </c>
      <c r="AY580" s="12">
        <v>13.69438399497872</v>
      </c>
      <c r="AZ580" s="12">
        <v>5.7810510431661841</v>
      </c>
      <c r="BA580" s="12">
        <v>7.8719170170032076</v>
      </c>
      <c r="BB580" s="12">
        <v>4.3606745106981828</v>
      </c>
      <c r="BC580" s="12">
        <v>17.347129919540158</v>
      </c>
      <c r="BD580" s="12">
        <v>-3.5353343073381711</v>
      </c>
      <c r="BE580" s="12">
        <v>7.0288400620593707</v>
      </c>
      <c r="BF580" s="12">
        <v>2.5577723806272927</v>
      </c>
      <c r="BG580" s="12">
        <v>20.782030632169132</v>
      </c>
      <c r="BH580" s="12">
        <v>8.5647365101743596</v>
      </c>
      <c r="BI580" s="12">
        <v>6.6158042102408139</v>
      </c>
      <c r="BJ580" s="12">
        <v>30.595328049532373</v>
      </c>
      <c r="BK580" s="12">
        <v>10.592699126920467</v>
      </c>
      <c r="BL580" s="12">
        <v>7.0934675753147536</v>
      </c>
      <c r="BM580" s="12">
        <v>10.3176277296457</v>
      </c>
      <c r="BN580" s="12">
        <v>-9.9191766819909581</v>
      </c>
      <c r="BO580" s="12">
        <v>9.0095007038215336</v>
      </c>
      <c r="BP580" s="12">
        <v>5.3591233358283619</v>
      </c>
      <c r="BQ580" s="12">
        <v>4.1073056391854585</v>
      </c>
      <c r="BR580" s="12">
        <v>19.764809923208151</v>
      </c>
      <c r="BS580" s="12">
        <v>2.5816461450207568</v>
      </c>
      <c r="BT580" s="12">
        <v>-11.406536916438045</v>
      </c>
      <c r="BU580" s="12">
        <v>6.7445772358549876</v>
      </c>
      <c r="BV580" s="12">
        <v>2.0310940560895392</v>
      </c>
      <c r="BW580" s="12">
        <v>-2.8696796958686752</v>
      </c>
      <c r="BX580" s="12">
        <v>1.7517124722776112</v>
      </c>
      <c r="BY580" s="12">
        <v>23.306023483632075</v>
      </c>
      <c r="BZ580" s="12">
        <v>9.8723883305432079</v>
      </c>
      <c r="CA580" s="12">
        <v>15.231742216526118</v>
      </c>
      <c r="CB580" s="12">
        <v>14.204684612729622</v>
      </c>
      <c r="CC580" s="12">
        <v>26.592680208587801</v>
      </c>
      <c r="CD580" s="12">
        <v>4.4516446067824944</v>
      </c>
      <c r="CE580" s="12">
        <v>3.9951115987016284</v>
      </c>
      <c r="CF580" s="12">
        <v>13.765320497298839</v>
      </c>
      <c r="CG580" s="12">
        <v>10.435087424612881</v>
      </c>
      <c r="CH580" s="12">
        <v>-12.622039909652621</v>
      </c>
      <c r="CI580" s="12">
        <v>-14.184166682004802</v>
      </c>
      <c r="CJ580" s="12">
        <v>10.408017532902885</v>
      </c>
      <c r="CK580" s="12">
        <v>14.233401155102886</v>
      </c>
      <c r="CL580" s="12">
        <v>23.985835916362394</v>
      </c>
      <c r="CM580" s="12">
        <v>23.066917699432388</v>
      </c>
      <c r="CN580" s="12">
        <v>5.4288088964194543</v>
      </c>
      <c r="CO580" s="12">
        <v>-1.3154742050030348</v>
      </c>
      <c r="CP580" s="12">
        <v>13.498522801488168</v>
      </c>
      <c r="CQ580" s="12">
        <v>0.98843697986338408</v>
      </c>
      <c r="CR580" s="12">
        <v>17.978540680261727</v>
      </c>
      <c r="CS580" s="12">
        <v>20.247693909978711</v>
      </c>
      <c r="CT580" s="12">
        <v>32.677026264511113</v>
      </c>
      <c r="CU580" s="12">
        <v>8.138635478815214</v>
      </c>
      <c r="CV580" s="12">
        <v>18.452384217616988</v>
      </c>
      <c r="CW580" s="12">
        <v>9.8652934537613</v>
      </c>
      <c r="CX580" s="12">
        <v>16.462080115028144</v>
      </c>
      <c r="CY580" s="12">
        <v>15.965363363105842</v>
      </c>
      <c r="CZ580" s="12">
        <v>7.8492339106266495</v>
      </c>
      <c r="DA580" s="12">
        <v>9.1784373236026475</v>
      </c>
      <c r="DB580" s="12">
        <v>6.7410960142107568</v>
      </c>
      <c r="DC580" s="12">
        <v>4.4555273107549231</v>
      </c>
      <c r="DD580" s="12">
        <v>9.4514794608535375</v>
      </c>
    </row>
    <row r="581" spans="1:108" x14ac:dyDescent="0.25">
      <c r="A581" s="2">
        <v>194</v>
      </c>
      <c r="B581" s="8">
        <f t="shared" ref="B581" ca="1" si="165">_xlfn.COVARIANCE.P(OFFSET(I582,0,0,1,20),OFFSET(I583,0,0,1,20))/_xlfn.VAR.P(OFFSET(I582,0,0,1,20))</f>
        <v>1.950107366509267</v>
      </c>
      <c r="C581" s="8">
        <f t="shared" ref="C581" ca="1" si="166">_xlfn.COVARIANCE.P(OFFSET(I582,0,0,1,50),OFFSET(I583,0,0,1,50))/_xlfn.VAR.P(OFFSET(I582,0,0,1,50))</f>
        <v>2.0028799421922616</v>
      </c>
      <c r="D581" s="8">
        <f t="shared" ref="D581" ca="1" si="167">_xlfn.COVARIANCE.P(OFFSET(I582,0,0,1,100),OFFSET(I583,0,0,1,100))/_xlfn.VAR.P(OFFSET(I582,0,0,1,100))</f>
        <v>1.9986348383800667</v>
      </c>
      <c r="E581" s="8">
        <f t="shared" ref="E581" ca="1" si="168">AVERAGE(OFFSET(I583,0,0,1,20))-AVERAGE(OFFSET(I582,0,0,1,20))*B581</f>
        <v>10.08359886307867</v>
      </c>
      <c r="F581" s="8">
        <f t="shared" ref="F581" ca="1" si="169">AVERAGE(OFFSET(I583,0,0,1,50))-AVERAGE(OFFSET(I582,0,0,1,50))*C581</f>
        <v>10.07656907605681</v>
      </c>
      <c r="G581" s="8">
        <f t="shared" ref="G581" ca="1" si="170">AVERAGE(OFFSET(I583,0,0,1,100))-AVERAGE(OFFSET(I582,0,0,1,100))*D581</f>
        <v>9.944934891092954</v>
      </c>
      <c r="H581" s="9" t="s">
        <v>29</v>
      </c>
      <c r="I581" s="10">
        <v>3165</v>
      </c>
      <c r="J581" s="10">
        <v>7226</v>
      </c>
      <c r="K581" s="10">
        <v>5202</v>
      </c>
      <c r="L581" s="10">
        <v>9571</v>
      </c>
      <c r="M581" s="10">
        <v>9615</v>
      </c>
      <c r="N581" s="10">
        <v>2212</v>
      </c>
      <c r="O581" s="10">
        <v>9457</v>
      </c>
      <c r="P581" s="10">
        <v>3885</v>
      </c>
      <c r="Q581" s="10">
        <v>9443</v>
      </c>
      <c r="R581" s="10">
        <v>6855</v>
      </c>
      <c r="S581" s="10">
        <v>8092</v>
      </c>
      <c r="T581" s="10">
        <v>9432</v>
      </c>
      <c r="U581" s="10">
        <v>5208</v>
      </c>
      <c r="V581" s="10">
        <v>5844</v>
      </c>
      <c r="W581" s="10">
        <v>9471</v>
      </c>
      <c r="X581" s="10">
        <v>7640</v>
      </c>
      <c r="Y581" s="10">
        <v>2933</v>
      </c>
      <c r="Z581" s="10">
        <v>1028</v>
      </c>
      <c r="AA581" s="10">
        <v>7744</v>
      </c>
      <c r="AB581" s="10">
        <v>1587</v>
      </c>
      <c r="AC581" s="10">
        <v>282</v>
      </c>
      <c r="AD581" s="10">
        <v>4530</v>
      </c>
      <c r="AE581" s="10">
        <v>9743</v>
      </c>
      <c r="AF581" s="10">
        <v>1750</v>
      </c>
      <c r="AG581" s="10">
        <v>6457</v>
      </c>
      <c r="AH581" s="10">
        <v>4210</v>
      </c>
      <c r="AI581" s="10">
        <v>5020</v>
      </c>
      <c r="AJ581" s="10">
        <v>1477</v>
      </c>
      <c r="AK581" s="10">
        <v>9537</v>
      </c>
      <c r="AL581" s="10">
        <v>1543</v>
      </c>
      <c r="AM581" s="10">
        <v>9005</v>
      </c>
      <c r="AN581" s="10">
        <v>5387</v>
      </c>
      <c r="AO581" s="10">
        <v>3245</v>
      </c>
      <c r="AP581" s="10">
        <v>2033</v>
      </c>
      <c r="AQ581" s="10">
        <v>2938</v>
      </c>
      <c r="AR581" s="10">
        <v>4051</v>
      </c>
      <c r="AS581" s="10">
        <v>2957</v>
      </c>
      <c r="AT581" s="10">
        <v>7861</v>
      </c>
      <c r="AU581" s="10">
        <v>3343</v>
      </c>
      <c r="AV581" s="10">
        <v>1214</v>
      </c>
      <c r="AW581" s="10">
        <v>3924</v>
      </c>
      <c r="AX581" s="10">
        <v>8126</v>
      </c>
      <c r="AY581" s="10">
        <v>7387</v>
      </c>
      <c r="AZ581" s="10">
        <v>4761</v>
      </c>
      <c r="BA581" s="10">
        <v>3064</v>
      </c>
      <c r="BB581" s="10">
        <v>859</v>
      </c>
      <c r="BC581" s="10">
        <v>2904</v>
      </c>
      <c r="BD581" s="10">
        <v>5938</v>
      </c>
      <c r="BE581" s="10">
        <v>256</v>
      </c>
      <c r="BF581" s="10">
        <v>5338</v>
      </c>
      <c r="BG581" s="10">
        <v>377</v>
      </c>
      <c r="BH581" s="10">
        <v>6841</v>
      </c>
      <c r="BI581" s="10">
        <v>6953</v>
      </c>
      <c r="BJ581" s="10">
        <v>7247</v>
      </c>
      <c r="BK581" s="10">
        <v>437</v>
      </c>
      <c r="BL581" s="10">
        <v>7950</v>
      </c>
      <c r="BM581" s="10">
        <v>7440</v>
      </c>
      <c r="BN581" s="10">
        <v>3573</v>
      </c>
      <c r="BO581" s="10">
        <v>168</v>
      </c>
      <c r="BP581" s="10">
        <v>7763</v>
      </c>
      <c r="BQ581" s="10">
        <v>6927</v>
      </c>
      <c r="BR581" s="10">
        <v>2129</v>
      </c>
      <c r="BS581" s="10">
        <v>3102</v>
      </c>
      <c r="BT581" s="10">
        <v>1202</v>
      </c>
      <c r="BU581" s="10">
        <v>1826</v>
      </c>
      <c r="BV581" s="10">
        <v>7609</v>
      </c>
      <c r="BW581" s="10">
        <v>6838</v>
      </c>
      <c r="BX581" s="10">
        <v>7254</v>
      </c>
      <c r="BY581" s="10">
        <v>88</v>
      </c>
      <c r="BZ581" s="10">
        <v>6420</v>
      </c>
      <c r="CA581" s="10">
        <v>7623</v>
      </c>
      <c r="CB581" s="10">
        <v>9281</v>
      </c>
      <c r="CC581" s="10">
        <v>2629</v>
      </c>
      <c r="CD581" s="10">
        <v>520</v>
      </c>
      <c r="CE581" s="10">
        <v>4192</v>
      </c>
      <c r="CF581" s="10">
        <v>7788</v>
      </c>
      <c r="CG581" s="10">
        <v>7875</v>
      </c>
      <c r="CH581" s="10">
        <v>7943</v>
      </c>
      <c r="CI581" s="10">
        <v>6220</v>
      </c>
      <c r="CJ581" s="10">
        <v>494</v>
      </c>
      <c r="CK581" s="10">
        <v>2112</v>
      </c>
      <c r="CL581" s="10">
        <v>1412</v>
      </c>
      <c r="CM581" s="10">
        <v>9025</v>
      </c>
      <c r="CN581" s="10">
        <v>4164</v>
      </c>
      <c r="CO581" s="10">
        <v>3719</v>
      </c>
      <c r="CP581" s="10">
        <v>7581</v>
      </c>
      <c r="CQ581" s="10">
        <v>112</v>
      </c>
      <c r="CR581" s="10">
        <v>5829</v>
      </c>
      <c r="CS581" s="10">
        <v>6134</v>
      </c>
      <c r="CT581" s="10">
        <v>4244</v>
      </c>
      <c r="CU581" s="10">
        <v>2582</v>
      </c>
      <c r="CV581" s="10">
        <v>808</v>
      </c>
      <c r="CW581" s="10">
        <v>9842</v>
      </c>
      <c r="CX581" s="10">
        <v>1276</v>
      </c>
      <c r="CY581" s="10">
        <v>5911</v>
      </c>
      <c r="CZ581" s="10">
        <v>2456</v>
      </c>
      <c r="DA581" s="10">
        <v>9867</v>
      </c>
      <c r="DB581" s="10">
        <v>9032</v>
      </c>
      <c r="DC581" s="10">
        <v>9943</v>
      </c>
      <c r="DD581" s="10">
        <v>193</v>
      </c>
    </row>
    <row r="582" spans="1:108" x14ac:dyDescent="0.25">
      <c r="H582" s="11" t="s">
        <v>0</v>
      </c>
      <c r="I582" s="12">
        <v>3.161191977294016</v>
      </c>
      <c r="J582" s="12">
        <v>-2.4560317162444649</v>
      </c>
      <c r="K582" s="12">
        <v>-0.99590437609636939</v>
      </c>
      <c r="L582" s="12">
        <v>2.4617699494596614</v>
      </c>
      <c r="M582" s="12">
        <v>2.8982594960274231</v>
      </c>
      <c r="N582" s="12">
        <v>8.0303445903510724</v>
      </c>
      <c r="O582" s="12">
        <v>-12.650259823193384</v>
      </c>
      <c r="P582" s="12">
        <v>1.8614700324920457</v>
      </c>
      <c r="Q582" s="12">
        <v>-7.7684609649523999</v>
      </c>
      <c r="R582" s="12">
        <v>-5.4382764573212325</v>
      </c>
      <c r="S582" s="12">
        <v>-6.6801021065716357</v>
      </c>
      <c r="T582" s="12">
        <v>-2.660616759330003</v>
      </c>
      <c r="U582" s="12">
        <v>4.9033960617236296</v>
      </c>
      <c r="V582" s="12">
        <v>-18.460703466586722</v>
      </c>
      <c r="W582" s="12">
        <v>0.23738279300167137</v>
      </c>
      <c r="X582" s="12">
        <v>-4.9423166489118886</v>
      </c>
      <c r="Y582" s="12">
        <v>-2.497153046042131</v>
      </c>
      <c r="Z582" s="12">
        <v>-4.0292193089021007</v>
      </c>
      <c r="AA582" s="12">
        <v>1.5891708891490708</v>
      </c>
      <c r="AB582" s="12">
        <v>1.9278541884352909</v>
      </c>
      <c r="AC582" s="12">
        <v>8.2109159735327566</v>
      </c>
      <c r="AD582" s="12">
        <v>3.9369312065874222</v>
      </c>
      <c r="AE582" s="12">
        <v>1.7843604606421484</v>
      </c>
      <c r="AF582" s="12">
        <v>-11.951343810239337</v>
      </c>
      <c r="AG582" s="12">
        <v>6.652779102863132</v>
      </c>
      <c r="AH582" s="12">
        <v>7.5908127238462653</v>
      </c>
      <c r="AI582" s="12">
        <v>-8.1220522846067418</v>
      </c>
      <c r="AJ582" s="12">
        <v>-6.4858673192121312</v>
      </c>
      <c r="AK582" s="12">
        <v>-12.515804020253773</v>
      </c>
      <c r="AL582" s="12">
        <v>4.2731972054423641</v>
      </c>
      <c r="AM582" s="12">
        <v>3.6116531881241327</v>
      </c>
      <c r="AN582" s="12">
        <v>1.3405807030710126</v>
      </c>
      <c r="AO582" s="12">
        <v>-0.11096014843184135</v>
      </c>
      <c r="AP582" s="12">
        <v>9.3386014647207389</v>
      </c>
      <c r="AQ582" s="12">
        <v>7.7467035134270201</v>
      </c>
      <c r="AR582" s="12">
        <v>7.9478255115416863</v>
      </c>
      <c r="AS582" s="12">
        <v>-3.8242592662885566</v>
      </c>
      <c r="AT582" s="12">
        <v>2.3612094037791032</v>
      </c>
      <c r="AU582" s="12">
        <v>8.435168431491828</v>
      </c>
      <c r="AV582" s="12">
        <v>-4.8221945256513549E-2</v>
      </c>
      <c r="AW582" s="12">
        <v>0.8180077894279485</v>
      </c>
      <c r="AX582" s="12">
        <v>2.4403594107079436</v>
      </c>
      <c r="AY582" s="12">
        <v>-0.94635519447703165</v>
      </c>
      <c r="AZ582" s="12">
        <v>10.354887008043059</v>
      </c>
      <c r="BA582" s="12">
        <v>-1.873987441616729</v>
      </c>
      <c r="BB582" s="12">
        <v>-2.5853387581397742</v>
      </c>
      <c r="BC582" s="12">
        <v>0.44965542228545574</v>
      </c>
      <c r="BD582" s="12">
        <v>-1.7935766621116309</v>
      </c>
      <c r="BE582" s="12">
        <v>0.82826278535642395</v>
      </c>
      <c r="BF582" s="12">
        <v>3.3081204329024114</v>
      </c>
      <c r="BG582" s="12">
        <v>-5.6071869930181348</v>
      </c>
      <c r="BH582" s="12">
        <v>-1.04249718348205</v>
      </c>
      <c r="BI582" s="12">
        <v>-0.24698647260213447</v>
      </c>
      <c r="BJ582" s="12">
        <v>-6.4792563212354022</v>
      </c>
      <c r="BK582" s="12">
        <v>-6.4556613305671098</v>
      </c>
      <c r="BL582" s="12">
        <v>-0.56903782919394064</v>
      </c>
      <c r="BM582" s="12">
        <v>-5.4678493237367185</v>
      </c>
      <c r="BN582" s="12">
        <v>5.0691879937027835</v>
      </c>
      <c r="BO582" s="12">
        <v>-2.950942008355721</v>
      </c>
      <c r="BP582" s="12">
        <v>2.6787998499530024</v>
      </c>
      <c r="BQ582" s="12">
        <v>8.4219940605610297</v>
      </c>
      <c r="BR582" s="12">
        <v>5.1076385936396935</v>
      </c>
      <c r="BS582" s="12">
        <v>1.6638775792964662</v>
      </c>
      <c r="BT582" s="12">
        <v>-0.9622775899272713</v>
      </c>
      <c r="BU582" s="12">
        <v>-1.0768792189754519</v>
      </c>
      <c r="BV582" s="12">
        <v>3.2441559469100327</v>
      </c>
      <c r="BW582" s="12">
        <v>2.5077253433769799</v>
      </c>
      <c r="BX582" s="12">
        <v>-4.0322213659073984</v>
      </c>
      <c r="BY582" s="12">
        <v>5.1896414254377419</v>
      </c>
      <c r="BZ582" s="12">
        <v>12.281122589427349</v>
      </c>
      <c r="CA582" s="12">
        <v>7.0899016335631337</v>
      </c>
      <c r="CB582" s="12">
        <v>-4.1572203785764685</v>
      </c>
      <c r="CC582" s="12">
        <v>8.6385280585334314</v>
      </c>
      <c r="CD582" s="12">
        <v>6.8439322726967848</v>
      </c>
      <c r="CE582" s="12">
        <v>-6.0017650615541109</v>
      </c>
      <c r="CF582" s="12">
        <v>-1.8504692583325673</v>
      </c>
      <c r="CG582" s="12">
        <v>-0.99353105838786659</v>
      </c>
      <c r="CH582" s="12">
        <v>4.0734220190090245</v>
      </c>
      <c r="CI582" s="12">
        <v>-9.1777647605061858</v>
      </c>
      <c r="CJ582" s="12">
        <v>-4.2819697676359425</v>
      </c>
      <c r="CK582" s="12">
        <v>1.9894503291786247</v>
      </c>
      <c r="CL582" s="12">
        <v>-0.64231426184460827</v>
      </c>
      <c r="CM582" s="12">
        <v>-6.3287618121105904</v>
      </c>
      <c r="CN582" s="12">
        <v>0.67377055553559229</v>
      </c>
      <c r="CO582" s="12">
        <v>-5.3349120023358623</v>
      </c>
      <c r="CP582" s="12">
        <v>-0.61152253983637683</v>
      </c>
      <c r="CQ582" s="12">
        <v>-9.614926227644137</v>
      </c>
      <c r="CR582" s="12">
        <v>-2.9269236823256968</v>
      </c>
      <c r="CS582" s="12">
        <v>-4.7655596707612569</v>
      </c>
      <c r="CT582" s="12">
        <v>-5.0989553270171246</v>
      </c>
      <c r="CU582" s="12">
        <v>-1.3192786419038507</v>
      </c>
      <c r="CV582" s="12">
        <v>-2.6002460629247652</v>
      </c>
      <c r="CW582" s="12">
        <v>-7.5169510329087643</v>
      </c>
      <c r="CX582" s="12">
        <v>0.33431483494562309</v>
      </c>
      <c r="CY582" s="12">
        <v>-9.5122290646303842</v>
      </c>
      <c r="CZ582" s="12">
        <v>-0.41362121828073228</v>
      </c>
      <c r="DA582" s="12">
        <v>-3.7931011918707753</v>
      </c>
      <c r="DB582" s="12">
        <v>1.7600308516752228</v>
      </c>
      <c r="DC582" s="12">
        <v>-0.66026214563557328</v>
      </c>
      <c r="DD582" s="12">
        <v>5.0551563253530416</v>
      </c>
    </row>
    <row r="583" spans="1:108" x14ac:dyDescent="0.25">
      <c r="H583" s="11" t="s">
        <v>2</v>
      </c>
      <c r="I583" s="12">
        <v>15.856964964032439</v>
      </c>
      <c r="J583" s="12">
        <v>5.0407951203315324</v>
      </c>
      <c r="K583" s="12">
        <v>9.3366768703541645</v>
      </c>
      <c r="L583" s="12">
        <v>13.556071598511195</v>
      </c>
      <c r="M583" s="12">
        <v>14.81199021646075</v>
      </c>
      <c r="N583" s="12">
        <v>26.69221036914815</v>
      </c>
      <c r="O583" s="12">
        <v>-14.349960541403124</v>
      </c>
      <c r="P583" s="12">
        <v>14.110068427688597</v>
      </c>
      <c r="Q583" s="12">
        <v>-6.9149315910151135</v>
      </c>
      <c r="R583" s="12">
        <v>-0.56320284052680092</v>
      </c>
      <c r="S583" s="12">
        <v>-3.3665086287251973</v>
      </c>
      <c r="T583" s="12">
        <v>5.6012697200408885</v>
      </c>
      <c r="U583" s="12">
        <v>21.18321402464861</v>
      </c>
      <c r="V583" s="12">
        <v>-25.05123625765307</v>
      </c>
      <c r="W583" s="12">
        <v>9.1378761220335889</v>
      </c>
      <c r="X583" s="12">
        <v>1.0256906928948986</v>
      </c>
      <c r="Y583" s="12">
        <v>4.2282243725942488</v>
      </c>
      <c r="Z583" s="12">
        <v>3.2145535381240249</v>
      </c>
      <c r="AA583" s="12">
        <v>14.037382852650692</v>
      </c>
      <c r="AB583" s="12">
        <v>13.139372482712773</v>
      </c>
      <c r="AC583" s="12">
        <v>27.578401980288447</v>
      </c>
      <c r="AD583" s="12">
        <v>17.682012763222016</v>
      </c>
      <c r="AE583" s="12">
        <v>14.532012602382631</v>
      </c>
      <c r="AF583" s="12">
        <v>-14.291927026603341</v>
      </c>
      <c r="AG583" s="12">
        <v>22.798392060130077</v>
      </c>
      <c r="AH583" s="12">
        <v>24.684107256516075</v>
      </c>
      <c r="AI583" s="12">
        <v>-6.7959311820931791</v>
      </c>
      <c r="AJ583" s="12">
        <v>-3.3518267967115656</v>
      </c>
      <c r="AK583" s="12">
        <v>-17.548763251307623</v>
      </c>
      <c r="AL583" s="12">
        <v>21.244128379869981</v>
      </c>
      <c r="AM583" s="12">
        <v>17.427297858496047</v>
      </c>
      <c r="AN583" s="12">
        <v>13.245279700238164</v>
      </c>
      <c r="AO583" s="12">
        <v>10.948875454285588</v>
      </c>
      <c r="AP583" s="12">
        <v>27.128829041041136</v>
      </c>
      <c r="AQ583" s="12">
        <v>26.415707126307179</v>
      </c>
      <c r="AR583" s="12">
        <v>25.530315163520061</v>
      </c>
      <c r="AS583" s="12">
        <v>2.341271249524298</v>
      </c>
      <c r="AT583" s="12">
        <v>14.735709117155251</v>
      </c>
      <c r="AU583" s="12">
        <v>26.583671610752784</v>
      </c>
      <c r="AV583" s="12">
        <v>9.2432320056131907</v>
      </c>
      <c r="AW583" s="12">
        <v>10.715004614038065</v>
      </c>
      <c r="AX583" s="12">
        <v>14.999191036621303</v>
      </c>
      <c r="AY583" s="12">
        <v>9.3178047469450167</v>
      </c>
      <c r="AZ583" s="12">
        <v>31.025606603297799</v>
      </c>
      <c r="BA583" s="12">
        <v>5.8243232122964104</v>
      </c>
      <c r="BB583" s="12">
        <v>4.5014243434290409</v>
      </c>
      <c r="BC583" s="12">
        <v>8.9347682635361654</v>
      </c>
      <c r="BD583" s="12">
        <v>7.150822666929062</v>
      </c>
      <c r="BE583" s="12">
        <v>12.974236004952177</v>
      </c>
      <c r="BF583" s="12">
        <v>16.855108579915562</v>
      </c>
      <c r="BG583" s="12">
        <v>-0.25502704835577061</v>
      </c>
      <c r="BH583" s="12">
        <v>8.5556543134657836</v>
      </c>
      <c r="BI583" s="12">
        <v>9.420873739245609</v>
      </c>
      <c r="BJ583" s="12">
        <v>-4.7864850441178737</v>
      </c>
      <c r="BK583" s="12">
        <v>-3.7173559343791229</v>
      </c>
      <c r="BL583" s="12">
        <v>9.1126671043661656</v>
      </c>
      <c r="BM583" s="12">
        <v>-0.763233628912934</v>
      </c>
      <c r="BN583" s="12">
        <v>21.329037927966699</v>
      </c>
      <c r="BO583" s="12">
        <v>3.3558676034094508</v>
      </c>
      <c r="BP583" s="12">
        <v>14.744340614666813</v>
      </c>
      <c r="BQ583" s="12">
        <v>27.790474326882617</v>
      </c>
      <c r="BR583" s="12">
        <v>19.41912380361596</v>
      </c>
      <c r="BS583" s="12">
        <v>13.850848256879983</v>
      </c>
      <c r="BT583" s="12">
        <v>8.527395464822721</v>
      </c>
      <c r="BU583" s="12">
        <v>8.7557589731878291</v>
      </c>
      <c r="BV583" s="12">
        <v>15.549299415951701</v>
      </c>
      <c r="BW583" s="12">
        <v>14.18643628875032</v>
      </c>
      <c r="BX583" s="12">
        <v>3.7821374463696089</v>
      </c>
      <c r="BY583" s="12">
        <v>21.298011045097482</v>
      </c>
      <c r="BZ583" s="12">
        <v>33.470170086726853</v>
      </c>
      <c r="CA583" s="12">
        <v>24.314941748256196</v>
      </c>
      <c r="CB583" s="12">
        <v>2.6205534825503185</v>
      </c>
      <c r="CC583" s="12">
        <v>26.488475163713723</v>
      </c>
      <c r="CD583" s="12">
        <v>22.868296153705383</v>
      </c>
      <c r="CE583" s="12">
        <v>-2.0307568748923774</v>
      </c>
      <c r="CF583" s="12">
        <v>6.2631977364727547</v>
      </c>
      <c r="CG583" s="12">
        <v>8.1238305430842956</v>
      </c>
      <c r="CH583" s="12">
        <v>17.211043317659936</v>
      </c>
      <c r="CI583" s="12">
        <v>-7.9520781840162682</v>
      </c>
      <c r="CJ583" s="12">
        <v>0.69360960594754706</v>
      </c>
      <c r="CK583" s="12">
        <v>12.618304349839704</v>
      </c>
      <c r="CL583" s="12">
        <v>7.2637975338732375</v>
      </c>
      <c r="CM583" s="12">
        <v>-4.654378866388555</v>
      </c>
      <c r="CN583" s="12">
        <v>10.842109022892181</v>
      </c>
      <c r="CO583" s="12">
        <v>1.0767520278532119</v>
      </c>
      <c r="CP583" s="12">
        <v>8.0645595853445915</v>
      </c>
      <c r="CQ583" s="12">
        <v>-10.336910865696176</v>
      </c>
      <c r="CR583" s="12">
        <v>4.7607812649208885</v>
      </c>
      <c r="CS583" s="12">
        <v>-1.1773926687358689</v>
      </c>
      <c r="CT583" s="12">
        <v>-4.4702973459800815E-2</v>
      </c>
      <c r="CU583" s="12">
        <v>6.4910813657461066</v>
      </c>
      <c r="CV583" s="12">
        <v>3.5553508393143431</v>
      </c>
      <c r="CW583" s="12">
        <v>-5.1649007779554248</v>
      </c>
      <c r="CX583" s="12">
        <v>10.07572723711211</v>
      </c>
      <c r="CY583" s="12">
        <v>-7.8123916236718394</v>
      </c>
      <c r="CZ583" s="12">
        <v>8.7611313143799361</v>
      </c>
      <c r="DA583" s="12">
        <v>2.0048616036853488</v>
      </c>
      <c r="DB583" s="12">
        <v>13.888380568377487</v>
      </c>
      <c r="DC583" s="12">
        <v>8.4900728894659494</v>
      </c>
      <c r="DD583" s="12">
        <v>20.050690629886358</v>
      </c>
    </row>
    <row r="584" spans="1:108" x14ac:dyDescent="0.25">
      <c r="A584" s="2">
        <v>195</v>
      </c>
      <c r="B584" s="8">
        <f t="shared" ref="B584" ca="1" si="171">_xlfn.COVARIANCE.P(OFFSET(I585,0,0,1,20),OFFSET(I586,0,0,1,20))/_xlfn.VAR.P(OFFSET(I585,0,0,1,20))</f>
        <v>2.0059033226768865</v>
      </c>
      <c r="C584" s="8">
        <f t="shared" ref="C584" ca="1" si="172">_xlfn.COVARIANCE.P(OFFSET(I585,0,0,1,50),OFFSET(I586,0,0,1,50))/_xlfn.VAR.P(OFFSET(I585,0,0,1,50))</f>
        <v>1.9836002525796719</v>
      </c>
      <c r="D584" s="8">
        <f t="shared" ref="D584" ca="1" si="173">_xlfn.COVARIANCE.P(OFFSET(I585,0,0,1,100),OFFSET(I586,0,0,1,100))/_xlfn.VAR.P(OFFSET(I585,0,0,1,100))</f>
        <v>1.9882661354488669</v>
      </c>
      <c r="E584" s="8">
        <f t="shared" ref="E584" ca="1" si="174">AVERAGE(OFFSET(I586,0,0,1,20))-AVERAGE(OFFSET(I585,0,0,1,20))*B584</f>
        <v>9.954819301336304</v>
      </c>
      <c r="F584" s="8">
        <f t="shared" ref="F584" ca="1" si="175">AVERAGE(OFFSET(I586,0,0,1,50))-AVERAGE(OFFSET(I585,0,0,1,50))*C584</f>
        <v>10.194454414972329</v>
      </c>
      <c r="G584" s="8">
        <f t="shared" ref="G584" ca="1" si="176">AVERAGE(OFFSET(I586,0,0,1,100))-AVERAGE(OFFSET(I585,0,0,1,100))*D584</f>
        <v>10.039955198022508</v>
      </c>
      <c r="H584" s="9" t="s">
        <v>29</v>
      </c>
      <c r="I584" s="10">
        <v>1194</v>
      </c>
      <c r="J584" s="10">
        <v>8269</v>
      </c>
      <c r="K584" s="10">
        <v>7778</v>
      </c>
      <c r="L584" s="10">
        <v>480</v>
      </c>
      <c r="M584" s="10">
        <v>4673</v>
      </c>
      <c r="N584" s="10">
        <v>2255</v>
      </c>
      <c r="O584" s="10">
        <v>519</v>
      </c>
      <c r="P584" s="10">
        <v>2056</v>
      </c>
      <c r="Q584" s="10">
        <v>3191</v>
      </c>
      <c r="R584" s="10">
        <v>6974</v>
      </c>
      <c r="S584" s="10">
        <v>8</v>
      </c>
      <c r="T584" s="10">
        <v>4955</v>
      </c>
      <c r="U584" s="10">
        <v>3075</v>
      </c>
      <c r="V584" s="10">
        <v>8678</v>
      </c>
      <c r="W584" s="10">
        <v>429</v>
      </c>
      <c r="X584" s="10">
        <v>1324</v>
      </c>
      <c r="Y584" s="10">
        <v>7558</v>
      </c>
      <c r="Z584" s="10">
        <v>253</v>
      </c>
      <c r="AA584" s="10">
        <v>212</v>
      </c>
      <c r="AB584" s="10">
        <v>2069</v>
      </c>
      <c r="AC584" s="10">
        <v>9998</v>
      </c>
      <c r="AD584" s="10">
        <v>8038</v>
      </c>
      <c r="AE584" s="10">
        <v>9298</v>
      </c>
      <c r="AF584" s="10">
        <v>7501</v>
      </c>
      <c r="AG584" s="10">
        <v>7502</v>
      </c>
      <c r="AH584" s="10">
        <v>1214</v>
      </c>
      <c r="AI584" s="10">
        <v>513</v>
      </c>
      <c r="AJ584" s="10">
        <v>1687</v>
      </c>
      <c r="AK584" s="10">
        <v>3995</v>
      </c>
      <c r="AL584" s="10">
        <v>3023</v>
      </c>
      <c r="AM584" s="10">
        <v>6036</v>
      </c>
      <c r="AN584" s="10">
        <v>155</v>
      </c>
      <c r="AO584" s="10">
        <v>2398</v>
      </c>
      <c r="AP584" s="10">
        <v>2222</v>
      </c>
      <c r="AQ584" s="10">
        <v>6526</v>
      </c>
      <c r="AR584" s="10">
        <v>5859</v>
      </c>
      <c r="AS584" s="10">
        <v>8439</v>
      </c>
      <c r="AT584" s="10">
        <v>5894</v>
      </c>
      <c r="AU584" s="10">
        <v>7323</v>
      </c>
      <c r="AV584" s="10">
        <v>8715</v>
      </c>
      <c r="AW584" s="10">
        <v>7729</v>
      </c>
      <c r="AX584" s="10">
        <v>2873</v>
      </c>
      <c r="AY584" s="10">
        <v>6136</v>
      </c>
      <c r="AZ584" s="10">
        <v>8887</v>
      </c>
      <c r="BA584" s="10">
        <v>5051</v>
      </c>
      <c r="BB584" s="10">
        <v>8021</v>
      </c>
      <c r="BC584" s="10">
        <v>9287</v>
      </c>
      <c r="BD584" s="10">
        <v>6642</v>
      </c>
      <c r="BE584" s="10">
        <v>6371</v>
      </c>
      <c r="BF584" s="10">
        <v>1036</v>
      </c>
      <c r="BG584" s="10">
        <v>7229</v>
      </c>
      <c r="BH584" s="10">
        <v>3670</v>
      </c>
      <c r="BI584" s="10">
        <v>6704</v>
      </c>
      <c r="BJ584" s="10">
        <v>3975</v>
      </c>
      <c r="BK584" s="10">
        <v>8783</v>
      </c>
      <c r="BL584" s="10">
        <v>9892</v>
      </c>
      <c r="BM584" s="10">
        <v>1319</v>
      </c>
      <c r="BN584" s="10">
        <v>3791</v>
      </c>
      <c r="BO584" s="10">
        <v>498</v>
      </c>
      <c r="BP584" s="10">
        <v>8312</v>
      </c>
      <c r="BQ584" s="10">
        <v>7172</v>
      </c>
      <c r="BR584" s="10">
        <v>5716</v>
      </c>
      <c r="BS584" s="10">
        <v>9431</v>
      </c>
      <c r="BT584" s="10">
        <v>3444</v>
      </c>
      <c r="BU584" s="10">
        <v>5657</v>
      </c>
      <c r="BV584" s="10">
        <v>3130</v>
      </c>
      <c r="BW584" s="10">
        <v>2656</v>
      </c>
      <c r="BX584" s="10">
        <v>322</v>
      </c>
      <c r="BY584" s="10">
        <v>7865</v>
      </c>
      <c r="BZ584" s="10">
        <v>3636</v>
      </c>
      <c r="CA584" s="10">
        <v>136</v>
      </c>
      <c r="CB584" s="10">
        <v>3113</v>
      </c>
      <c r="CC584" s="10">
        <v>8055</v>
      </c>
      <c r="CD584" s="10">
        <v>4854</v>
      </c>
      <c r="CE584" s="10">
        <v>478</v>
      </c>
      <c r="CF584" s="10">
        <v>1686</v>
      </c>
      <c r="CG584" s="10">
        <v>3388</v>
      </c>
      <c r="CH584" s="10">
        <v>8329</v>
      </c>
      <c r="CI584" s="10">
        <v>7521</v>
      </c>
      <c r="CJ584" s="10">
        <v>6418</v>
      </c>
      <c r="CK584" s="10">
        <v>1995</v>
      </c>
      <c r="CL584" s="10">
        <v>6521</v>
      </c>
      <c r="CM584" s="10">
        <v>8222</v>
      </c>
      <c r="CN584" s="10">
        <v>8001</v>
      </c>
      <c r="CO584" s="10">
        <v>7847</v>
      </c>
      <c r="CP584" s="10">
        <v>5910</v>
      </c>
      <c r="CQ584" s="10">
        <v>3084</v>
      </c>
      <c r="CR584" s="10">
        <v>6545</v>
      </c>
      <c r="CS584" s="10">
        <v>2833</v>
      </c>
      <c r="CT584" s="10">
        <v>4776</v>
      </c>
      <c r="CU584" s="10">
        <v>7320</v>
      </c>
      <c r="CV584" s="10">
        <v>7296</v>
      </c>
      <c r="CW584" s="10">
        <v>3587</v>
      </c>
      <c r="CX584" s="10">
        <v>6079</v>
      </c>
      <c r="CY584" s="10">
        <v>6329</v>
      </c>
      <c r="CZ584" s="10">
        <v>8317</v>
      </c>
      <c r="DA584" s="10">
        <v>2077</v>
      </c>
      <c r="DB584" s="10">
        <v>3860</v>
      </c>
      <c r="DC584" s="10">
        <v>2216</v>
      </c>
      <c r="DD584" s="10">
        <v>2038</v>
      </c>
    </row>
    <row r="585" spans="1:108" x14ac:dyDescent="0.25">
      <c r="H585" s="11" t="s">
        <v>0</v>
      </c>
      <c r="I585" s="12">
        <v>6.8658470740261093</v>
      </c>
      <c r="J585" s="12">
        <v>-2.5738980552462056</v>
      </c>
      <c r="K585" s="12">
        <v>1.2382970526132233</v>
      </c>
      <c r="L585" s="12">
        <v>1.7362232211151718</v>
      </c>
      <c r="M585" s="12">
        <v>5.7523127860914878</v>
      </c>
      <c r="N585" s="12">
        <v>6.064139260226856</v>
      </c>
      <c r="O585" s="12">
        <v>6.0972632503628859</v>
      </c>
      <c r="P585" s="12">
        <v>5.3520112625553917</v>
      </c>
      <c r="Q585" s="12">
        <v>-2.1081445190616019</v>
      </c>
      <c r="R585" s="12">
        <v>-5.4743181201862976</v>
      </c>
      <c r="S585" s="12">
        <v>-2.3254812404476364</v>
      </c>
      <c r="T585" s="12">
        <v>-5.0301153712140581</v>
      </c>
      <c r="U585" s="12">
        <v>-10.002799511996763</v>
      </c>
      <c r="V585" s="12">
        <v>-7.9688090709843449</v>
      </c>
      <c r="W585" s="12">
        <v>-8.6510926616969908</v>
      </c>
      <c r="X585" s="12">
        <v>-7.0382051032187709</v>
      </c>
      <c r="Y585" s="12">
        <v>6.2483677352559654</v>
      </c>
      <c r="Z585" s="12">
        <v>-1.1574769448039037</v>
      </c>
      <c r="AA585" s="12">
        <v>1.4094270264071143</v>
      </c>
      <c r="AB585" s="12">
        <v>6.2214937869219593</v>
      </c>
      <c r="AC585" s="12">
        <v>0.81975639587111093</v>
      </c>
      <c r="AD585" s="12">
        <v>8.404428710061433</v>
      </c>
      <c r="AE585" s="12">
        <v>-7.2867640988920188</v>
      </c>
      <c r="AF585" s="12">
        <v>1.7130791627189321</v>
      </c>
      <c r="AG585" s="12">
        <v>-2.5304819795962743</v>
      </c>
      <c r="AH585" s="12">
        <v>-4.8221945256513549E-2</v>
      </c>
      <c r="AI585" s="12">
        <v>-2.855025850640514</v>
      </c>
      <c r="AJ585" s="12">
        <v>-2.3654366209525008</v>
      </c>
      <c r="AK585" s="12">
        <v>4.6192521036189147</v>
      </c>
      <c r="AL585" s="12">
        <v>3.325595698799773</v>
      </c>
      <c r="AM585" s="12">
        <v>-3.5010968550055193</v>
      </c>
      <c r="AN585" s="12">
        <v>-8.7036628279786328</v>
      </c>
      <c r="AO585" s="12">
        <v>-0.76331439759577913</v>
      </c>
      <c r="AP585" s="12">
        <v>-1.7268595223304168</v>
      </c>
      <c r="AQ585" s="12">
        <v>2.000442071299418</v>
      </c>
      <c r="AR585" s="12">
        <v>-0.71944407084101047</v>
      </c>
      <c r="AS585" s="12">
        <v>-3.7603473581689562</v>
      </c>
      <c r="AT585" s="12">
        <v>-4.6687082235902002</v>
      </c>
      <c r="AU585" s="12">
        <v>-1.2416572409234512</v>
      </c>
      <c r="AV585" s="12">
        <v>-6.1599578605887215</v>
      </c>
      <c r="AW585" s="12">
        <v>3.3414677828567036</v>
      </c>
      <c r="AX585" s="12">
        <v>-1.098795566657444</v>
      </c>
      <c r="AY585" s="12">
        <v>-4.5162288920552038</v>
      </c>
      <c r="AZ585" s="12">
        <v>0.1034859359118305</v>
      </c>
      <c r="BA585" s="12">
        <v>6.7659659044595042</v>
      </c>
      <c r="BB585" s="12">
        <v>-6.1015514739987866</v>
      </c>
      <c r="BC585" s="12">
        <v>4.1822370511219091</v>
      </c>
      <c r="BD585" s="12">
        <v>8.4749273648103589</v>
      </c>
      <c r="BE585" s="12">
        <v>3.2655916477071352</v>
      </c>
      <c r="BF585" s="12">
        <v>-1.6887607721578561</v>
      </c>
      <c r="BG585" s="12">
        <v>-0.93806266785335257</v>
      </c>
      <c r="BH585" s="12">
        <v>-5.1873997299062538</v>
      </c>
      <c r="BI585" s="12">
        <v>-6.5102842459568624</v>
      </c>
      <c r="BJ585" s="12">
        <v>6.1878471398337798</v>
      </c>
      <c r="BK585" s="12">
        <v>1.2024993069666063</v>
      </c>
      <c r="BL585" s="12">
        <v>1.3264117181672497</v>
      </c>
      <c r="BM585" s="12">
        <v>-7.2463888086462074</v>
      </c>
      <c r="BN585" s="12">
        <v>0.42488244432307615</v>
      </c>
      <c r="BO585" s="12">
        <v>4.9831068216169694</v>
      </c>
      <c r="BP585" s="12">
        <v>-8.3697831936100382</v>
      </c>
      <c r="BQ585" s="12">
        <v>7.387343360387356</v>
      </c>
      <c r="BR585" s="12">
        <v>13.990595886421888</v>
      </c>
      <c r="BS585" s="12">
        <v>-2.9594359379106914</v>
      </c>
      <c r="BT585" s="12">
        <v>7.5436077002444168</v>
      </c>
      <c r="BU585" s="12">
        <v>3.1031209364171919</v>
      </c>
      <c r="BV585" s="12">
        <v>-8.4350893042138324</v>
      </c>
      <c r="BW585" s="12">
        <v>2.5909257969228583</v>
      </c>
      <c r="BX585" s="12">
        <v>2.6498282391780332</v>
      </c>
      <c r="BY585" s="12">
        <v>2.7920620759902297</v>
      </c>
      <c r="BZ585" s="12">
        <v>-2.8605932220699473E-2</v>
      </c>
      <c r="CA585" s="12">
        <v>-8.0742081893403856</v>
      </c>
      <c r="CB585" s="12">
        <v>3.5592670902107507E-2</v>
      </c>
      <c r="CC585" s="12">
        <v>5.2267702639888469</v>
      </c>
      <c r="CD585" s="12">
        <v>0.9094921431197116</v>
      </c>
      <c r="CE585" s="12">
        <v>-5.7264362444678945</v>
      </c>
      <c r="CF585" s="12">
        <v>-1.0119957059582183</v>
      </c>
      <c r="CG585" s="12">
        <v>-0.2439870138400147</v>
      </c>
      <c r="CH585" s="12">
        <v>-3.4559520987798087</v>
      </c>
      <c r="CI585" s="12">
        <v>10.533805887717236</v>
      </c>
      <c r="CJ585" s="12">
        <v>-1.3134846752369072</v>
      </c>
      <c r="CK585" s="12">
        <v>-1.5324345029413871</v>
      </c>
      <c r="CL585" s="12">
        <v>5.3699951086915076</v>
      </c>
      <c r="CM585" s="12">
        <v>8.8744592171795595</v>
      </c>
      <c r="CN585" s="12">
        <v>2.1558593592155866</v>
      </c>
      <c r="CO585" s="12">
        <v>5.9498626544778963</v>
      </c>
      <c r="CP585" s="12">
        <v>-8.4063804956439956</v>
      </c>
      <c r="CQ585" s="12">
        <v>2.5245957007426121</v>
      </c>
      <c r="CR585" s="12">
        <v>-2.7250478285162409</v>
      </c>
      <c r="CS585" s="12">
        <v>-2.368589638981129</v>
      </c>
      <c r="CT585" s="12">
        <v>2.5010481345313149</v>
      </c>
      <c r="CU585" s="12">
        <v>4.3876412110106209</v>
      </c>
      <c r="CV585" s="12">
        <v>3.8247926485841148</v>
      </c>
      <c r="CW585" s="12">
        <v>-0.25208417664408445</v>
      </c>
      <c r="CX585" s="12">
        <v>3.1662193129956524</v>
      </c>
      <c r="CY585" s="12">
        <v>10.71586595101024</v>
      </c>
      <c r="CZ585" s="12">
        <v>-9.2989187542713037</v>
      </c>
      <c r="DA585" s="12">
        <v>-5.6052390137993591</v>
      </c>
      <c r="DB585" s="12">
        <v>-3.9224040970126159</v>
      </c>
      <c r="DC585" s="12">
        <v>-1.604836269017843</v>
      </c>
      <c r="DD585" s="12">
        <v>-7.4148353491667791</v>
      </c>
    </row>
    <row r="586" spans="1:108" x14ac:dyDescent="0.25">
      <c r="H586" s="11" t="s">
        <v>2</v>
      </c>
      <c r="I586" s="12">
        <v>23.332687275731733</v>
      </c>
      <c r="J586" s="12">
        <v>5.975275444586809</v>
      </c>
      <c r="K586" s="12">
        <v>13.439120014440087</v>
      </c>
      <c r="L586" s="12">
        <v>12.988857007190031</v>
      </c>
      <c r="M586" s="12">
        <v>18.823934471386373</v>
      </c>
      <c r="N586" s="12">
        <v>23.034209726406949</v>
      </c>
      <c r="O586" s="12">
        <v>22.998584236617727</v>
      </c>
      <c r="P586" s="12">
        <v>20.804475133516878</v>
      </c>
      <c r="Q586" s="12">
        <v>3.5811138083624785</v>
      </c>
      <c r="R586" s="12">
        <v>-1.6169417779447977</v>
      </c>
      <c r="S586" s="12">
        <v>7.0363988358848557</v>
      </c>
      <c r="T586" s="12">
        <v>2.0521808555327494</v>
      </c>
      <c r="U586" s="12">
        <v>-9.7195905796105677</v>
      </c>
      <c r="V586" s="12">
        <v>-4.5624119514434422</v>
      </c>
      <c r="W586" s="12">
        <v>-11.258987744168346</v>
      </c>
      <c r="X586" s="12">
        <v>-3.0044428627925113</v>
      </c>
      <c r="Y586" s="12">
        <v>22.992386128063348</v>
      </c>
      <c r="Z586" s="12">
        <v>6.6488655690441938</v>
      </c>
      <c r="AA586" s="12">
        <v>11.677878190851194</v>
      </c>
      <c r="AB586" s="12">
        <v>23.151324945895254</v>
      </c>
      <c r="AC586" s="12">
        <v>11.394387148342874</v>
      </c>
      <c r="AD586" s="12">
        <v>26.23188372270673</v>
      </c>
      <c r="AE586" s="12">
        <v>-4.401734763159598</v>
      </c>
      <c r="AF586" s="12">
        <v>14.86074961432673</v>
      </c>
      <c r="AG586" s="12">
        <v>4.417262216563806</v>
      </c>
      <c r="AH586" s="12">
        <v>9.2432320056131907</v>
      </c>
      <c r="AI586" s="12">
        <v>4.8709139296049724</v>
      </c>
      <c r="AJ586" s="12">
        <v>4.6109045419982451</v>
      </c>
      <c r="AK586" s="12">
        <v>19.890055967334412</v>
      </c>
      <c r="AL586" s="12">
        <v>16.055649251330941</v>
      </c>
      <c r="AM586" s="12">
        <v>4.2313117861587024</v>
      </c>
      <c r="AN586" s="12">
        <v>-5.2964983252059632</v>
      </c>
      <c r="AO586" s="12">
        <v>9.8202286061855073</v>
      </c>
      <c r="AP586" s="12">
        <v>6.3552495298401981</v>
      </c>
      <c r="AQ586" s="12">
        <v>12.785133776157975</v>
      </c>
      <c r="AR586" s="12">
        <v>9.4125658509206378</v>
      </c>
      <c r="AS586" s="12">
        <v>2.9197819627900863</v>
      </c>
      <c r="AT586" s="12">
        <v>1.9263515512645404</v>
      </c>
      <c r="AU586" s="12">
        <v>9.1985350750802102</v>
      </c>
      <c r="AV586" s="12">
        <v>-1.3861476560698855</v>
      </c>
      <c r="AW586" s="12">
        <v>18.032150245652144</v>
      </c>
      <c r="AX586" s="12">
        <v>8.6141149004864399</v>
      </c>
      <c r="AY586" s="12">
        <v>0.98305301817360424</v>
      </c>
      <c r="AZ586" s="12">
        <v>9.967863581854262</v>
      </c>
      <c r="BA586" s="12">
        <v>23.516797628726593</v>
      </c>
      <c r="BB586" s="12">
        <v>-3.145955413037103</v>
      </c>
      <c r="BC586" s="12">
        <v>18.37833570983473</v>
      </c>
      <c r="BD586" s="12">
        <v>27.845528887852016</v>
      </c>
      <c r="BE586" s="12">
        <v>16.773234525725695</v>
      </c>
      <c r="BF586" s="12">
        <v>7.4090395580923936</v>
      </c>
      <c r="BG586" s="12">
        <v>7.6155686591200942</v>
      </c>
      <c r="BH586" s="12">
        <v>0.473018950951273</v>
      </c>
      <c r="BI586" s="12">
        <v>-6.0066963581794877</v>
      </c>
      <c r="BJ586" s="12">
        <v>23.421133758370445</v>
      </c>
      <c r="BK586" s="12">
        <v>10.979805639371117</v>
      </c>
      <c r="BL586" s="12">
        <v>11.587018967987779</v>
      </c>
      <c r="BM586" s="12">
        <v>-5.5580362527794875</v>
      </c>
      <c r="BN586" s="12">
        <v>11.984817193551647</v>
      </c>
      <c r="BO586" s="12">
        <v>21.460031507298524</v>
      </c>
      <c r="BP586" s="12">
        <v>-6.6056938033542707</v>
      </c>
      <c r="BQ586" s="12">
        <v>24.918832572783003</v>
      </c>
      <c r="BR586" s="12">
        <v>38.751025153006303</v>
      </c>
      <c r="BS586" s="12">
        <v>3.026883940633232</v>
      </c>
      <c r="BT586" s="12">
        <v>24.932985316936435</v>
      </c>
      <c r="BU586" s="12">
        <v>15.957520783070873</v>
      </c>
      <c r="BV586" s="12">
        <v>-7.0369650463689641</v>
      </c>
      <c r="BW586" s="12">
        <v>13.890891765774409</v>
      </c>
      <c r="BX586" s="12">
        <v>16.340163263501804</v>
      </c>
      <c r="BY586" s="12">
        <v>15.260379717679779</v>
      </c>
      <c r="BZ586" s="12">
        <v>10.093423269785687</v>
      </c>
      <c r="CA586" s="12">
        <v>-6.3516270354262279</v>
      </c>
      <c r="CB586" s="12">
        <v>10.275220575789783</v>
      </c>
      <c r="CC586" s="12">
        <v>19.230904219181511</v>
      </c>
      <c r="CD586" s="12">
        <v>9.9489133155231499</v>
      </c>
      <c r="CE586" s="12">
        <v>-0.4896301266780746</v>
      </c>
      <c r="CF586" s="12">
        <v>9.1419996389678975</v>
      </c>
      <c r="CG586" s="12">
        <v>10.469190524136398</v>
      </c>
      <c r="CH586" s="12">
        <v>2.2743663391106406</v>
      </c>
      <c r="CI586" s="12">
        <v>29.925445046466447</v>
      </c>
      <c r="CJ586" s="12">
        <v>8.5099500558572458</v>
      </c>
      <c r="CK586" s="12">
        <v>8.2702806826585871</v>
      </c>
      <c r="CL586" s="12">
        <v>20.353344717337503</v>
      </c>
      <c r="CM586" s="12">
        <v>28.435187318202495</v>
      </c>
      <c r="CN586" s="12">
        <v>13.725222915126164</v>
      </c>
      <c r="CO586" s="12">
        <v>20.856828540103169</v>
      </c>
      <c r="CP586" s="12">
        <v>-7.9969797793245343</v>
      </c>
      <c r="CQ586" s="12">
        <v>13.649678994192159</v>
      </c>
      <c r="CR586" s="12">
        <v>3.948481155119699</v>
      </c>
      <c r="CS586" s="12">
        <v>6.1347679593421223</v>
      </c>
      <c r="CT586" s="12">
        <v>15.396992485832831</v>
      </c>
      <c r="CU586" s="12">
        <v>17.375725191058468</v>
      </c>
      <c r="CV586" s="12">
        <v>18.960924787547444</v>
      </c>
      <c r="CW586" s="12">
        <v>8.7473956499292651</v>
      </c>
      <c r="CX586" s="12">
        <v>16.103749941312334</v>
      </c>
      <c r="CY586" s="12">
        <v>30.201985375850288</v>
      </c>
      <c r="CZ586" s="12">
        <v>-8.2835882600841693</v>
      </c>
      <c r="DA586" s="12">
        <v>0.95195873010865339</v>
      </c>
      <c r="DB586" s="12">
        <v>1.91216501168832</v>
      </c>
      <c r="DC586" s="12">
        <v>6.5644369793022541</v>
      </c>
      <c r="DD586" s="12">
        <v>-4.2961932033338064</v>
      </c>
    </row>
    <row r="587" spans="1:108" x14ac:dyDescent="0.25">
      <c r="A587" s="2">
        <v>196</v>
      </c>
      <c r="B587" s="8">
        <f t="shared" ref="B587" ca="1" si="177">_xlfn.COVARIANCE.P(OFFSET(I588,0,0,1,20),OFFSET(I589,0,0,1,20))/_xlfn.VAR.P(OFFSET(I588,0,0,1,20))</f>
        <v>1.9151286550079014</v>
      </c>
      <c r="C587" s="8">
        <f t="shared" ref="C587" ca="1" si="178">_xlfn.COVARIANCE.P(OFFSET(I588,0,0,1,50),OFFSET(I589,0,0,1,50))/_xlfn.VAR.P(OFFSET(I588,0,0,1,50))</f>
        <v>2.0265914955353148</v>
      </c>
      <c r="D587" s="8">
        <f t="shared" ref="D587" ca="1" si="179">_xlfn.COVARIANCE.P(OFFSET(I588,0,0,1,100),OFFSET(I589,0,0,1,100))/_xlfn.VAR.P(OFFSET(I588,0,0,1,100))</f>
        <v>2.0201214230023199</v>
      </c>
      <c r="E587" s="8">
        <f t="shared" ref="E587" ca="1" si="180">AVERAGE(OFFSET(I589,0,0,1,20))-AVERAGE(OFFSET(I588,0,0,1,20))*B587</f>
        <v>10.000741285579155</v>
      </c>
      <c r="F587" s="8">
        <f t="shared" ref="F587" ca="1" si="181">AVERAGE(OFFSET(I589,0,0,1,50))-AVERAGE(OFFSET(I588,0,0,1,50))*C587</f>
        <v>10.194276606140246</v>
      </c>
      <c r="G587" s="8">
        <f t="shared" ref="G587" ca="1" si="182">AVERAGE(OFFSET(I589,0,0,1,100))-AVERAGE(OFFSET(I588,0,0,1,100))*D587</f>
        <v>10.089762709344807</v>
      </c>
      <c r="H587" s="9" t="s">
        <v>29</v>
      </c>
      <c r="I587" s="10">
        <v>9954</v>
      </c>
      <c r="J587" s="10">
        <v>2110</v>
      </c>
      <c r="K587" s="10">
        <v>1463</v>
      </c>
      <c r="L587" s="10">
        <v>7610</v>
      </c>
      <c r="M587" s="10">
        <v>528</v>
      </c>
      <c r="N587" s="10">
        <v>6170</v>
      </c>
      <c r="O587" s="10">
        <v>5266</v>
      </c>
      <c r="P587" s="10">
        <v>6588</v>
      </c>
      <c r="Q587" s="10">
        <v>3586</v>
      </c>
      <c r="R587" s="10">
        <v>4016</v>
      </c>
      <c r="S587" s="10">
        <v>4080</v>
      </c>
      <c r="T587" s="10">
        <v>6668</v>
      </c>
      <c r="U587" s="10">
        <v>6613</v>
      </c>
      <c r="V587" s="10">
        <v>5084</v>
      </c>
      <c r="W587" s="10">
        <v>691</v>
      </c>
      <c r="X587" s="10">
        <v>9115</v>
      </c>
      <c r="Y587" s="10">
        <v>751</v>
      </c>
      <c r="Z587" s="10">
        <v>5463</v>
      </c>
      <c r="AA587" s="10">
        <v>674</v>
      </c>
      <c r="AB587" s="10">
        <v>2643</v>
      </c>
      <c r="AC587" s="10">
        <v>7126</v>
      </c>
      <c r="AD587" s="10">
        <v>2602</v>
      </c>
      <c r="AE587" s="10">
        <v>165</v>
      </c>
      <c r="AF587" s="10">
        <v>5591</v>
      </c>
      <c r="AG587" s="10">
        <v>4558</v>
      </c>
      <c r="AH587" s="10">
        <v>9047</v>
      </c>
      <c r="AI587" s="10">
        <v>2699</v>
      </c>
      <c r="AJ587" s="10">
        <v>4997</v>
      </c>
      <c r="AK587" s="10">
        <v>4807</v>
      </c>
      <c r="AL587" s="10">
        <v>7104</v>
      </c>
      <c r="AM587" s="10">
        <v>7503</v>
      </c>
      <c r="AN587" s="10">
        <v>6833</v>
      </c>
      <c r="AO587" s="10">
        <v>7951</v>
      </c>
      <c r="AP587" s="10">
        <v>2317</v>
      </c>
      <c r="AQ587" s="10">
        <v>9154</v>
      </c>
      <c r="AR587" s="10">
        <v>7035</v>
      </c>
      <c r="AS587" s="10">
        <v>7586</v>
      </c>
      <c r="AT587" s="10">
        <v>4715</v>
      </c>
      <c r="AU587" s="10">
        <v>720</v>
      </c>
      <c r="AV587" s="10">
        <v>3526</v>
      </c>
      <c r="AW587" s="10">
        <v>2378</v>
      </c>
      <c r="AX587" s="10">
        <v>8064</v>
      </c>
      <c r="AY587" s="10">
        <v>3193</v>
      </c>
      <c r="AZ587" s="10">
        <v>3144</v>
      </c>
      <c r="BA587" s="10">
        <v>3266</v>
      </c>
      <c r="BB587" s="10">
        <v>9233</v>
      </c>
      <c r="BC587" s="10">
        <v>5080</v>
      </c>
      <c r="BD587" s="10">
        <v>9744</v>
      </c>
      <c r="BE587" s="10">
        <v>7028</v>
      </c>
      <c r="BF587" s="10">
        <v>7920</v>
      </c>
      <c r="BG587" s="10">
        <v>2686</v>
      </c>
      <c r="BH587" s="10">
        <v>3798</v>
      </c>
      <c r="BI587" s="10">
        <v>6781</v>
      </c>
      <c r="BJ587" s="10">
        <v>8053</v>
      </c>
      <c r="BK587" s="10">
        <v>1976</v>
      </c>
      <c r="BL587" s="10">
        <v>4982</v>
      </c>
      <c r="BM587" s="10">
        <v>743</v>
      </c>
      <c r="BN587" s="10">
        <v>824</v>
      </c>
      <c r="BO587" s="10">
        <v>5933</v>
      </c>
      <c r="BP587" s="10">
        <v>8098</v>
      </c>
      <c r="BQ587" s="10">
        <v>6176</v>
      </c>
      <c r="BR587" s="10">
        <v>7712</v>
      </c>
      <c r="BS587" s="10">
        <v>5855</v>
      </c>
      <c r="BT587" s="10">
        <v>9814</v>
      </c>
      <c r="BU587" s="10">
        <v>8512</v>
      </c>
      <c r="BV587" s="10">
        <v>2424</v>
      </c>
      <c r="BW587" s="10">
        <v>1112</v>
      </c>
      <c r="BX587" s="10">
        <v>7129</v>
      </c>
      <c r="BY587" s="10">
        <v>921</v>
      </c>
      <c r="BZ587" s="10">
        <v>799</v>
      </c>
      <c r="CA587" s="10">
        <v>5707</v>
      </c>
      <c r="CB587" s="10">
        <v>4119</v>
      </c>
      <c r="CC587" s="10">
        <v>5050</v>
      </c>
      <c r="CD587" s="10">
        <v>4559</v>
      </c>
      <c r="CE587" s="10">
        <v>2794</v>
      </c>
      <c r="CF587" s="10">
        <v>5138</v>
      </c>
      <c r="CG587" s="10">
        <v>4155</v>
      </c>
      <c r="CH587" s="10">
        <v>391</v>
      </c>
      <c r="CI587" s="10">
        <v>4539</v>
      </c>
      <c r="CJ587" s="10">
        <v>2850</v>
      </c>
      <c r="CK587" s="10">
        <v>718</v>
      </c>
      <c r="CL587" s="10">
        <v>5927</v>
      </c>
      <c r="CM587" s="10">
        <v>1302</v>
      </c>
      <c r="CN587" s="10">
        <v>7494</v>
      </c>
      <c r="CO587" s="10">
        <v>9045</v>
      </c>
      <c r="CP587" s="10">
        <v>5235</v>
      </c>
      <c r="CQ587" s="10">
        <v>9305</v>
      </c>
      <c r="CR587" s="10">
        <v>4713</v>
      </c>
      <c r="CS587" s="10">
        <v>7146</v>
      </c>
      <c r="CT587" s="10">
        <v>253</v>
      </c>
      <c r="CU587" s="10">
        <v>2229</v>
      </c>
      <c r="CV587" s="10">
        <v>1342</v>
      </c>
      <c r="CW587" s="10">
        <v>3023</v>
      </c>
      <c r="CX587" s="10">
        <v>6275</v>
      </c>
      <c r="CY587" s="10">
        <v>3138</v>
      </c>
      <c r="CZ587" s="10">
        <v>8796</v>
      </c>
      <c r="DA587" s="10">
        <v>2684</v>
      </c>
      <c r="DB587" s="10">
        <v>384</v>
      </c>
      <c r="DC587" s="10">
        <v>1428</v>
      </c>
      <c r="DD587" s="10">
        <v>2259</v>
      </c>
    </row>
    <row r="588" spans="1:108" x14ac:dyDescent="0.25">
      <c r="H588" s="11" t="s">
        <v>0</v>
      </c>
      <c r="I588" s="12">
        <v>-5.9842751571673194</v>
      </c>
      <c r="J588" s="12">
        <v>1.5297498557283302</v>
      </c>
      <c r="K588" s="12">
        <v>0.50660064840197683</v>
      </c>
      <c r="L588" s="12">
        <v>-4.6933223695130879</v>
      </c>
      <c r="M588" s="12">
        <v>0.75356375527572594</v>
      </c>
      <c r="N588" s="12">
        <v>-7.8204796093351536</v>
      </c>
      <c r="O588" s="12">
        <v>2.5861095708236581</v>
      </c>
      <c r="P588" s="12">
        <v>-2.1461066752588391</v>
      </c>
      <c r="Q588" s="12">
        <v>-1.2006180736852496</v>
      </c>
      <c r="R588" s="12">
        <v>10.004875538460512</v>
      </c>
      <c r="S588" s="12">
        <v>-5.2833374666912336</v>
      </c>
      <c r="T588" s="12">
        <v>5.817132765928875</v>
      </c>
      <c r="U588" s="12">
        <v>3.0468915233292577</v>
      </c>
      <c r="V588" s="12">
        <v>0.83736418098771981</v>
      </c>
      <c r="W588" s="12">
        <v>1.720664200815861</v>
      </c>
      <c r="X588" s="12">
        <v>-5.2668029994247254</v>
      </c>
      <c r="Y588" s="12">
        <v>-2.3651543023150632</v>
      </c>
      <c r="Z588" s="12">
        <v>0.77536960067935645</v>
      </c>
      <c r="AA588" s="12">
        <v>2.9072541325118268</v>
      </c>
      <c r="AB588" s="12">
        <v>0.4701308367699335</v>
      </c>
      <c r="AC588" s="12">
        <v>4.295320355925881</v>
      </c>
      <c r="AD588" s="12">
        <v>-0.46056620874496568</v>
      </c>
      <c r="AE588" s="12">
        <v>-0.67973189366525189</v>
      </c>
      <c r="AF588" s="12">
        <v>5.5692304156797059</v>
      </c>
      <c r="AG588" s="12">
        <v>4.925867602605134</v>
      </c>
      <c r="AH588" s="12">
        <v>3.425162639857215</v>
      </c>
      <c r="AI588" s="12">
        <v>-4.0969147088620126</v>
      </c>
      <c r="AJ588" s="12">
        <v>4.1227300613366333</v>
      </c>
      <c r="AK588" s="12">
        <v>2.4385260599198393</v>
      </c>
      <c r="AL588" s="12">
        <v>2.6350497080334385</v>
      </c>
      <c r="AM588" s="12">
        <v>-3.6602544989775487</v>
      </c>
      <c r="AN588" s="12">
        <v>3.7631359320908944</v>
      </c>
      <c r="AO588" s="12">
        <v>2.2662385130959386</v>
      </c>
      <c r="AP588" s="12">
        <v>-7.0539869007956764</v>
      </c>
      <c r="AQ588" s="12">
        <v>-5.0670118666053385</v>
      </c>
      <c r="AR588" s="12">
        <v>9.2688408906849311</v>
      </c>
      <c r="AS588" s="12">
        <v>6.8477810451688548</v>
      </c>
      <c r="AT588" s="12">
        <v>5.9627715328979463</v>
      </c>
      <c r="AU588" s="12">
        <v>-2.1526819440601006</v>
      </c>
      <c r="AV588" s="12">
        <v>7.8091663744087114</v>
      </c>
      <c r="AW588" s="12">
        <v>1.2118697159065723</v>
      </c>
      <c r="AX588" s="12">
        <v>-5.5516492161295439</v>
      </c>
      <c r="AY588" s="12">
        <v>-3.0598457999258741</v>
      </c>
      <c r="AZ588" s="12">
        <v>5.3696030881350421</v>
      </c>
      <c r="BA588" s="12">
        <v>9.005990790805761</v>
      </c>
      <c r="BB588" s="12">
        <v>5.6213147851579395</v>
      </c>
      <c r="BC588" s="12">
        <v>-4.8139637821978019</v>
      </c>
      <c r="BD588" s="12">
        <v>7.4720182103114583</v>
      </c>
      <c r="BE588" s="12">
        <v>-8.4395184889204629</v>
      </c>
      <c r="BF588" s="12">
        <v>6.351837781453483</v>
      </c>
      <c r="BG588" s="12">
        <v>7.692878282048019</v>
      </c>
      <c r="BH588" s="12">
        <v>-5.6153565769390879</v>
      </c>
      <c r="BI588" s="12">
        <v>0.91521640940578197</v>
      </c>
      <c r="BJ588" s="12">
        <v>0.91591449074781328</v>
      </c>
      <c r="BK588" s="12">
        <v>1.7366800245862497</v>
      </c>
      <c r="BL588" s="12">
        <v>-1.7903893842884269</v>
      </c>
      <c r="BM588" s="12">
        <v>-2.354713194450452</v>
      </c>
      <c r="BN588" s="12">
        <v>3.7569067594539227</v>
      </c>
      <c r="BO588" s="12">
        <v>1.552405553704691</v>
      </c>
      <c r="BP588" s="12">
        <v>4.4372981249520578</v>
      </c>
      <c r="BQ588" s="12">
        <v>0.14352320118975603</v>
      </c>
      <c r="BR588" s="12">
        <v>5.9702765982594777</v>
      </c>
      <c r="BS588" s="12">
        <v>-1.2954349225099056</v>
      </c>
      <c r="BT588" s="12">
        <v>2.0562890673407757</v>
      </c>
      <c r="BU588" s="12">
        <v>5.384033641510074</v>
      </c>
      <c r="BV588" s="12">
        <v>-1.9947288448903111</v>
      </c>
      <c r="BW588" s="12">
        <v>2.555225831565993</v>
      </c>
      <c r="BX588" s="12">
        <v>-3.2413944937375403</v>
      </c>
      <c r="BY588" s="12">
        <v>-1.4396424245485204</v>
      </c>
      <c r="BZ588" s="12">
        <v>1.4057990663826623</v>
      </c>
      <c r="CA588" s="12">
        <v>0.9776482349113631</v>
      </c>
      <c r="CB588" s="12">
        <v>3.7718412919921755</v>
      </c>
      <c r="CC588" s="12">
        <v>1.9682175475798451</v>
      </c>
      <c r="CD588" s="12">
        <v>-0.33918423990443919</v>
      </c>
      <c r="CE588" s="12">
        <v>7.6991681058538819E-2</v>
      </c>
      <c r="CF588" s="12">
        <v>10.634252529021841</v>
      </c>
      <c r="CG588" s="12">
        <v>3.4161653561487242</v>
      </c>
      <c r="CH588" s="12">
        <v>1.2438363218736446</v>
      </c>
      <c r="CI588" s="12">
        <v>7.4383993328857088</v>
      </c>
      <c r="CJ588" s="12">
        <v>11.678960137759017</v>
      </c>
      <c r="CK588" s="12">
        <v>0.91099170582335876</v>
      </c>
      <c r="CL588" s="12">
        <v>-4.0631173818973938</v>
      </c>
      <c r="CM588" s="12">
        <v>1.0581271926732301</v>
      </c>
      <c r="CN588" s="12">
        <v>2.0186239061116398</v>
      </c>
      <c r="CO588" s="12">
        <v>-4.6380004052299775</v>
      </c>
      <c r="CP588" s="12">
        <v>3.3517876042030625</v>
      </c>
      <c r="CQ588" s="12">
        <v>1.7507194753850364</v>
      </c>
      <c r="CR588" s="12">
        <v>-1.9612119665249403</v>
      </c>
      <c r="CS588" s="12">
        <v>-2.359745435959971</v>
      </c>
      <c r="CT588" s="12">
        <v>-1.1574769448039037</v>
      </c>
      <c r="CU588" s="12">
        <v>-0.27253682629846743</v>
      </c>
      <c r="CV588" s="12">
        <v>0.27235622367253964</v>
      </c>
      <c r="CW588" s="12">
        <v>3.325595698799773</v>
      </c>
      <c r="CX588" s="12">
        <v>8.6547634214428211</v>
      </c>
      <c r="CY588" s="12">
        <v>-7.8501233479481805</v>
      </c>
      <c r="CZ588" s="12">
        <v>-0.44354479433594779</v>
      </c>
      <c r="DA588" s="12">
        <v>-1.2529469745624864</v>
      </c>
      <c r="DB588" s="12">
        <v>-3.3077638074694926</v>
      </c>
      <c r="DC588" s="12">
        <v>5.0525155001549171</v>
      </c>
      <c r="DD588" s="12">
        <v>-0.29627508202471892</v>
      </c>
    </row>
    <row r="589" spans="1:108" x14ac:dyDescent="0.25">
      <c r="H589" s="11" t="s">
        <v>2</v>
      </c>
      <c r="I589" s="12">
        <v>-1.9649413930362187</v>
      </c>
      <c r="J589" s="12">
        <v>12.407510855752598</v>
      </c>
      <c r="K589" s="12">
        <v>11.556272422529981</v>
      </c>
      <c r="L589" s="12">
        <v>0.29522053511317242</v>
      </c>
      <c r="M589" s="12">
        <v>12.662052205120482</v>
      </c>
      <c r="N589" s="12">
        <v>-4.4420998841578392</v>
      </c>
      <c r="O589" s="12">
        <v>15.54048524316897</v>
      </c>
      <c r="P589" s="12">
        <v>7.0256523779458959</v>
      </c>
      <c r="Q589" s="12">
        <v>5.5721826949461812</v>
      </c>
      <c r="R589" s="12">
        <v>29.227722831281298</v>
      </c>
      <c r="S589" s="12">
        <v>0.79078457709936179</v>
      </c>
      <c r="T589" s="12">
        <v>20.771289078548538</v>
      </c>
      <c r="U589" s="12">
        <v>14.706903251748276</v>
      </c>
      <c r="V589" s="12">
        <v>11.672032572139686</v>
      </c>
      <c r="W589" s="12">
        <v>12.407769874261554</v>
      </c>
      <c r="X589" s="12">
        <v>-1.0935869741833988</v>
      </c>
      <c r="Y589" s="12">
        <v>5.7368448761375799</v>
      </c>
      <c r="Z589" s="12">
        <v>12.233009967885531</v>
      </c>
      <c r="AA589" s="12">
        <v>16.03448144660797</v>
      </c>
      <c r="AB589" s="12">
        <v>11.589342765199699</v>
      </c>
      <c r="AC589" s="12">
        <v>17.887090084644292</v>
      </c>
      <c r="AD589" s="12">
        <v>7.767343954838597</v>
      </c>
      <c r="AE589" s="12">
        <v>8.8644812845517063</v>
      </c>
      <c r="AF589" s="12">
        <v>22.1110753973607</v>
      </c>
      <c r="AG589" s="12">
        <v>19.53459884432251</v>
      </c>
      <c r="AH589" s="12">
        <v>17.531174582126486</v>
      </c>
      <c r="AI589" s="12">
        <v>2.3658684560448853</v>
      </c>
      <c r="AJ589" s="12">
        <v>19.503874879106434</v>
      </c>
      <c r="AK589" s="12">
        <v>14.125247518562176</v>
      </c>
      <c r="AL589" s="12">
        <v>16.149771688145766</v>
      </c>
      <c r="AM589" s="12">
        <v>3.8856467800720336</v>
      </c>
      <c r="AN589" s="12">
        <v>18.21984780220351</v>
      </c>
      <c r="AO589" s="12">
        <v>16.560551051969892</v>
      </c>
      <c r="AP589" s="12">
        <v>-4.5302317014530908</v>
      </c>
      <c r="AQ589" s="12">
        <v>-0.16056028403608344</v>
      </c>
      <c r="AR589" s="12">
        <v>28.823939399027278</v>
      </c>
      <c r="AS589" s="12">
        <v>23.962201229990445</v>
      </c>
      <c r="AT589" s="12">
        <v>22.343757620543119</v>
      </c>
      <c r="AU589" s="12">
        <v>6.373137956338911</v>
      </c>
      <c r="AV589" s="12">
        <v>27.773648828879711</v>
      </c>
      <c r="AW589" s="12">
        <v>12.673717357613951</v>
      </c>
      <c r="AX589" s="12">
        <v>-1.5355129942934078</v>
      </c>
      <c r="AY589" s="12">
        <v>4.336995500220012</v>
      </c>
      <c r="AZ589" s="12">
        <v>20.176014170491062</v>
      </c>
      <c r="BA589" s="12">
        <v>28.026398919402563</v>
      </c>
      <c r="BB589" s="12">
        <v>21.118770403261344</v>
      </c>
      <c r="BC589" s="12">
        <v>-0.84994942134867846</v>
      </c>
      <c r="BD589" s="12">
        <v>27.888171689499512</v>
      </c>
      <c r="BE589" s="12">
        <v>-7.3419737579107727</v>
      </c>
      <c r="BF589" s="12">
        <v>23.760546494977692</v>
      </c>
      <c r="BG589" s="12">
        <v>24.808815753050052</v>
      </c>
      <c r="BH589" s="12">
        <v>-1.4281441227191236</v>
      </c>
      <c r="BI589" s="12">
        <v>11.925094464808605</v>
      </c>
      <c r="BJ589" s="12">
        <v>12.17238062097764</v>
      </c>
      <c r="BK589" s="12">
        <v>13.065012105538704</v>
      </c>
      <c r="BL589" s="12">
        <v>6.5594683424033846</v>
      </c>
      <c r="BM589" s="12">
        <v>6.2692509419357414</v>
      </c>
      <c r="BN589" s="12">
        <v>18.672645901464417</v>
      </c>
      <c r="BO589" s="12">
        <v>13.491647715394285</v>
      </c>
      <c r="BP589" s="12">
        <v>18.774659251792688</v>
      </c>
      <c r="BQ589" s="12">
        <v>10.850881783431598</v>
      </c>
      <c r="BR589" s="12">
        <v>21.547923396907635</v>
      </c>
      <c r="BS589" s="12">
        <v>7.6303324254317282</v>
      </c>
      <c r="BT589" s="12">
        <v>15.111582500580402</v>
      </c>
      <c r="BU589" s="12">
        <v>20.50320750311737</v>
      </c>
      <c r="BV589" s="12">
        <v>5.3215544036214819</v>
      </c>
      <c r="BW589" s="12">
        <v>15.222315723540008</v>
      </c>
      <c r="BX589" s="12">
        <v>3.9122614553463579</v>
      </c>
      <c r="BY589" s="12">
        <v>6.3988223359495882</v>
      </c>
      <c r="BZ589" s="12">
        <v>12.438696496225829</v>
      </c>
      <c r="CA589" s="12">
        <v>12.760840482794237</v>
      </c>
      <c r="CB589" s="12">
        <v>18.547114781576603</v>
      </c>
      <c r="CC589" s="12">
        <v>15.173227528492209</v>
      </c>
      <c r="CD589" s="12">
        <v>10.282154750037972</v>
      </c>
      <c r="CE589" s="12">
        <v>8.9954961553209838</v>
      </c>
      <c r="CF589" s="12">
        <v>30.926945322712562</v>
      </c>
      <c r="CG589" s="12">
        <v>17.038208242096299</v>
      </c>
      <c r="CH589" s="12">
        <v>14.297312823964399</v>
      </c>
      <c r="CI589" s="12">
        <v>25.975047691091785</v>
      </c>
      <c r="CJ589" s="12">
        <v>32.079494459830705</v>
      </c>
      <c r="CK589" s="12">
        <v>12.549199454762871</v>
      </c>
      <c r="CL589" s="12">
        <v>1.1005078975124958</v>
      </c>
      <c r="CM589" s="12">
        <v>11.286272476997741</v>
      </c>
      <c r="CN589" s="12">
        <v>12.587552008737905</v>
      </c>
      <c r="CO589" s="12">
        <v>1.9911723015693576</v>
      </c>
      <c r="CP589" s="12">
        <v>17.471150657856821</v>
      </c>
      <c r="CQ589" s="12">
        <v>12.98425041475681</v>
      </c>
      <c r="CR589" s="12">
        <v>5.9426854000881502</v>
      </c>
      <c r="CS589" s="12">
        <v>4.2691075454450553</v>
      </c>
      <c r="CT589" s="12">
        <v>6.6488655690441938</v>
      </c>
      <c r="CU589" s="12">
        <v>10.136486220734826</v>
      </c>
      <c r="CV589" s="12">
        <v>10.564326700423047</v>
      </c>
      <c r="CW589" s="12">
        <v>16.055649251330941</v>
      </c>
      <c r="CX589" s="12">
        <v>26.888513065618366</v>
      </c>
      <c r="CY589" s="12">
        <v>-7.0712750300728562</v>
      </c>
      <c r="CZ589" s="12">
        <v>8.6619016794065526</v>
      </c>
      <c r="DA589" s="12">
        <v>4.983861985132938</v>
      </c>
      <c r="DB589" s="12">
        <v>3.6900420686959299</v>
      </c>
      <c r="DC589" s="12">
        <v>21.266807644223366</v>
      </c>
      <c r="DD589" s="12">
        <v>9.7283610254633217</v>
      </c>
    </row>
    <row r="590" spans="1:108" x14ac:dyDescent="0.25">
      <c r="A590" s="2">
        <v>197</v>
      </c>
      <c r="B590" s="8">
        <f t="shared" ref="B590" ca="1" si="183">_xlfn.COVARIANCE.P(OFFSET(I591,0,0,1,20),OFFSET(I592,0,0,1,20))/_xlfn.VAR.P(OFFSET(I591,0,0,1,20))</f>
        <v>1.8643564940785746</v>
      </c>
      <c r="C590" s="8">
        <f t="shared" ref="C590" ca="1" si="184">_xlfn.COVARIANCE.P(OFFSET(I591,0,0,1,50),OFFSET(I592,0,0,1,50))/_xlfn.VAR.P(OFFSET(I591,0,0,1,50))</f>
        <v>1.9228029047979767</v>
      </c>
      <c r="D590" s="8">
        <f t="shared" ref="D590" ca="1" si="185">_xlfn.COVARIANCE.P(OFFSET(I591,0,0,1,100),OFFSET(I592,0,0,1,100))/_xlfn.VAR.P(OFFSET(I591,0,0,1,100))</f>
        <v>1.9771263720957379</v>
      </c>
      <c r="E590" s="8">
        <f t="shared" ref="E590" ca="1" si="186">AVERAGE(OFFSET(I592,0,0,1,20))-AVERAGE(OFFSET(I591,0,0,1,20))*B590</f>
        <v>9.8472488517105639</v>
      </c>
      <c r="F590" s="8">
        <f t="shared" ref="F590" ca="1" si="187">AVERAGE(OFFSET(I592,0,0,1,50))-AVERAGE(OFFSET(I591,0,0,1,50))*C590</f>
        <v>9.7215221596111441</v>
      </c>
      <c r="G590" s="8">
        <f t="shared" ref="G590" ca="1" si="188">AVERAGE(OFFSET(I592,0,0,1,100))-AVERAGE(OFFSET(I591,0,0,1,100))*D590</f>
        <v>9.8300663858743071</v>
      </c>
      <c r="H590" s="9" t="s">
        <v>29</v>
      </c>
      <c r="I590" s="10">
        <v>8398</v>
      </c>
      <c r="J590" s="10">
        <v>2846</v>
      </c>
      <c r="K590" s="10">
        <v>7162</v>
      </c>
      <c r="L590" s="10">
        <v>4306</v>
      </c>
      <c r="M590" s="10">
        <v>8541</v>
      </c>
      <c r="N590" s="10">
        <v>2262</v>
      </c>
      <c r="O590" s="10">
        <v>4945</v>
      </c>
      <c r="P590" s="10">
        <v>5088</v>
      </c>
      <c r="Q590" s="10">
        <v>1842</v>
      </c>
      <c r="R590" s="10">
        <v>9835</v>
      </c>
      <c r="S590" s="10">
        <v>8619</v>
      </c>
      <c r="T590" s="10">
        <v>8138</v>
      </c>
      <c r="U590" s="10">
        <v>6793</v>
      </c>
      <c r="V590" s="10">
        <v>3659</v>
      </c>
      <c r="W590" s="10">
        <v>428</v>
      </c>
      <c r="X590" s="10">
        <v>347</v>
      </c>
      <c r="Y590" s="10">
        <v>4766</v>
      </c>
      <c r="Z590" s="10">
        <v>8524</v>
      </c>
      <c r="AA590" s="10">
        <v>3950</v>
      </c>
      <c r="AB590" s="10">
        <v>4698</v>
      </c>
      <c r="AC590" s="10">
        <v>5848</v>
      </c>
      <c r="AD590" s="10">
        <v>7840</v>
      </c>
      <c r="AE590" s="10">
        <v>8547</v>
      </c>
      <c r="AF590" s="10">
        <v>2858</v>
      </c>
      <c r="AG590" s="10">
        <v>9627</v>
      </c>
      <c r="AH590" s="10">
        <v>3850</v>
      </c>
      <c r="AI590" s="10">
        <v>962</v>
      </c>
      <c r="AJ590" s="10">
        <v>449</v>
      </c>
      <c r="AK590" s="10">
        <v>577</v>
      </c>
      <c r="AL590" s="10">
        <v>9345</v>
      </c>
      <c r="AM590" s="10">
        <v>7214</v>
      </c>
      <c r="AN590" s="10">
        <v>2437</v>
      </c>
      <c r="AO590" s="10">
        <v>2397</v>
      </c>
      <c r="AP590" s="10">
        <v>880</v>
      </c>
      <c r="AQ590" s="10">
        <v>753</v>
      </c>
      <c r="AR590" s="10">
        <v>6653</v>
      </c>
      <c r="AS590" s="10">
        <v>3809</v>
      </c>
      <c r="AT590" s="10">
        <v>8781</v>
      </c>
      <c r="AU590" s="10">
        <v>674</v>
      </c>
      <c r="AV590" s="10">
        <v>5288</v>
      </c>
      <c r="AW590" s="10">
        <v>5049</v>
      </c>
      <c r="AX590" s="10">
        <v>1704</v>
      </c>
      <c r="AY590" s="10">
        <v>5838</v>
      </c>
      <c r="AZ590" s="10">
        <v>2137</v>
      </c>
      <c r="BA590" s="10">
        <v>5439</v>
      </c>
      <c r="BB590" s="10">
        <v>1805</v>
      </c>
      <c r="BC590" s="10">
        <v>4875</v>
      </c>
      <c r="BD590" s="10">
        <v>2809</v>
      </c>
      <c r="BE590" s="10">
        <v>6914</v>
      </c>
      <c r="BF590" s="10">
        <v>8675</v>
      </c>
      <c r="BG590" s="10">
        <v>9287</v>
      </c>
      <c r="BH590" s="10">
        <v>7957</v>
      </c>
      <c r="BI590" s="10">
        <v>6256</v>
      </c>
      <c r="BJ590" s="10">
        <v>257</v>
      </c>
      <c r="BK590" s="10">
        <v>3015</v>
      </c>
      <c r="BL590" s="10">
        <v>7107</v>
      </c>
      <c r="BM590" s="10">
        <v>2104</v>
      </c>
      <c r="BN590" s="10">
        <v>8036</v>
      </c>
      <c r="BO590" s="10">
        <v>8795</v>
      </c>
      <c r="BP590" s="10">
        <v>4656</v>
      </c>
      <c r="BQ590" s="10">
        <v>9876</v>
      </c>
      <c r="BR590" s="10">
        <v>3929</v>
      </c>
      <c r="BS590" s="10">
        <v>2753</v>
      </c>
      <c r="BT590" s="10">
        <v>4321</v>
      </c>
      <c r="BU590" s="10">
        <v>8502</v>
      </c>
      <c r="BV590" s="10">
        <v>8420</v>
      </c>
      <c r="BW590" s="10">
        <v>3984</v>
      </c>
      <c r="BX590" s="10">
        <v>50</v>
      </c>
      <c r="BY590" s="10">
        <v>9462</v>
      </c>
      <c r="BZ590" s="10">
        <v>4489</v>
      </c>
      <c r="CA590" s="10">
        <v>9276</v>
      </c>
      <c r="CB590" s="10">
        <v>451</v>
      </c>
      <c r="CC590" s="10">
        <v>4067</v>
      </c>
      <c r="CD590" s="10">
        <v>3033</v>
      </c>
      <c r="CE590" s="10">
        <v>2364</v>
      </c>
      <c r="CF590" s="10">
        <v>1055</v>
      </c>
      <c r="CG590" s="10">
        <v>323</v>
      </c>
      <c r="CH590" s="10">
        <v>4911</v>
      </c>
      <c r="CI590" s="10">
        <v>6254</v>
      </c>
      <c r="CJ590" s="10">
        <v>3143</v>
      </c>
      <c r="CK590" s="10">
        <v>5630</v>
      </c>
      <c r="CL590" s="10">
        <v>602</v>
      </c>
      <c r="CM590" s="10">
        <v>4636</v>
      </c>
      <c r="CN590" s="10">
        <v>8737</v>
      </c>
      <c r="CO590" s="10">
        <v>65</v>
      </c>
      <c r="CP590" s="10">
        <v>1488</v>
      </c>
      <c r="CQ590" s="10">
        <v>4827</v>
      </c>
      <c r="CR590" s="10">
        <v>9113</v>
      </c>
      <c r="CS590" s="10">
        <v>740</v>
      </c>
      <c r="CT590" s="10">
        <v>4021</v>
      </c>
      <c r="CU590" s="10">
        <v>9122</v>
      </c>
      <c r="CV590" s="10">
        <v>1417</v>
      </c>
      <c r="CW590" s="10">
        <v>5180</v>
      </c>
      <c r="CX590" s="10">
        <v>4860</v>
      </c>
      <c r="CY590" s="10">
        <v>6478</v>
      </c>
      <c r="CZ590" s="10">
        <v>535</v>
      </c>
      <c r="DA590" s="10">
        <v>7821</v>
      </c>
      <c r="DB590" s="10">
        <v>4574</v>
      </c>
      <c r="DC590" s="10">
        <v>5729</v>
      </c>
      <c r="DD590" s="10">
        <v>339</v>
      </c>
    </row>
    <row r="591" spans="1:108" x14ac:dyDescent="0.25">
      <c r="H591" s="11" t="s">
        <v>0</v>
      </c>
      <c r="I591" s="12">
        <v>4.2317163690680202</v>
      </c>
      <c r="J591" s="12">
        <v>2.5930428042297327</v>
      </c>
      <c r="K591" s="12">
        <v>-4.438812936581515</v>
      </c>
      <c r="L591" s="12">
        <v>-6.4490783327002248</v>
      </c>
      <c r="M591" s="12">
        <v>5.0839370074739065</v>
      </c>
      <c r="N591" s="12">
        <v>-4.5625951683028401</v>
      </c>
      <c r="O591" s="12">
        <v>-5.2615100809887583</v>
      </c>
      <c r="P591" s="12">
        <v>-0.33412967650631276</v>
      </c>
      <c r="Q591" s="12">
        <v>-3.4751371921654961</v>
      </c>
      <c r="R591" s="12">
        <v>-4.6700971165306457</v>
      </c>
      <c r="S591" s="12">
        <v>1.00403251032671</v>
      </c>
      <c r="T591" s="12">
        <v>-2.6186850625502887</v>
      </c>
      <c r="U591" s="12">
        <v>-4.9226255192663952</v>
      </c>
      <c r="V591" s="12">
        <v>9.0494315639957961</v>
      </c>
      <c r="W591" s="12">
        <v>2.8000707396045916</v>
      </c>
      <c r="X591" s="12">
        <v>8.1543410176326372</v>
      </c>
      <c r="Y591" s="12">
        <v>-1.7177092125282722</v>
      </c>
      <c r="Z591" s="12">
        <v>0.48890857517256037</v>
      </c>
      <c r="AA591" s="12">
        <v>-8.5315632231376775</v>
      </c>
      <c r="AB591" s="12">
        <v>2.5098521706749439</v>
      </c>
      <c r="AC591" s="12">
        <v>3.4210666880579566</v>
      </c>
      <c r="AD591" s="12">
        <v>-3.5460358119515463</v>
      </c>
      <c r="AE591" s="12">
        <v>5.9975659918678614</v>
      </c>
      <c r="AF591" s="12">
        <v>-2.9166749895424795</v>
      </c>
      <c r="AG591" s="12">
        <v>3.5935438609314208</v>
      </c>
      <c r="AH591" s="12">
        <v>3.5387830890125187</v>
      </c>
      <c r="AI591" s="12">
        <v>-0.21581278326035275</v>
      </c>
      <c r="AJ591" s="12">
        <v>2.7288061976277596</v>
      </c>
      <c r="AK591" s="12">
        <v>-3.4611883158261616</v>
      </c>
      <c r="AL591" s="12">
        <v>7.7582535795266283</v>
      </c>
      <c r="AM591" s="12">
        <v>-2.4786325512371912</v>
      </c>
      <c r="AN591" s="12">
        <v>2.5483429825940163</v>
      </c>
      <c r="AO591" s="12">
        <v>4.6992033337596322</v>
      </c>
      <c r="AP591" s="12">
        <v>-1.0463213876414788</v>
      </c>
      <c r="AQ591" s="12">
        <v>-7.2466103053148903</v>
      </c>
      <c r="AR591" s="12">
        <v>6.3778106645695249</v>
      </c>
      <c r="AS591" s="12">
        <v>5.3441368886917129</v>
      </c>
      <c r="AT591" s="12">
        <v>-3.2867629301213768</v>
      </c>
      <c r="AU591" s="12">
        <v>2.9072541325118268</v>
      </c>
      <c r="AV591" s="12">
        <v>-7.9837585952316905</v>
      </c>
      <c r="AW591" s="12">
        <v>1.8581486395067559</v>
      </c>
      <c r="AX591" s="12">
        <v>-0.85484488998164565</v>
      </c>
      <c r="AY591" s="12">
        <v>-7.6536375850530902</v>
      </c>
      <c r="AZ591" s="12">
        <v>0.64646103738452254</v>
      </c>
      <c r="BA591" s="12">
        <v>-2.228025557126835</v>
      </c>
      <c r="BB591" s="12">
        <v>-5.1234012441280639</v>
      </c>
      <c r="BC591" s="12">
        <v>-5.4932264346739359</v>
      </c>
      <c r="BD591" s="12">
        <v>-0.73299809145531913</v>
      </c>
      <c r="BE591" s="12">
        <v>-4.338706232143597</v>
      </c>
      <c r="BF591" s="12">
        <v>2.9609679592111942</v>
      </c>
      <c r="BG591" s="12">
        <v>4.1822370511219091</v>
      </c>
      <c r="BH591" s="12">
        <v>8.5796650387288516</v>
      </c>
      <c r="BI591" s="12">
        <v>-4.1739781330258809</v>
      </c>
      <c r="BJ591" s="12">
        <v>0.57738941313144632</v>
      </c>
      <c r="BK591" s="12">
        <v>0.74465471888329759</v>
      </c>
      <c r="BL591" s="12">
        <v>1.0210453133583481</v>
      </c>
      <c r="BM591" s="12">
        <v>4.919462216786453</v>
      </c>
      <c r="BN591" s="12">
        <v>2.1827825181983753</v>
      </c>
      <c r="BO591" s="12">
        <v>3.8530948259125593</v>
      </c>
      <c r="BP591" s="12">
        <v>2.680854350784156</v>
      </c>
      <c r="BQ591" s="12">
        <v>-4.6008395370395494</v>
      </c>
      <c r="BR591" s="12">
        <v>-4.8555930523541493</v>
      </c>
      <c r="BS591" s="12">
        <v>-3.296663711512211</v>
      </c>
      <c r="BT591" s="12">
        <v>-3.425791204600563</v>
      </c>
      <c r="BU591" s="12">
        <v>6.2808811816043688</v>
      </c>
      <c r="BV591" s="12">
        <v>7.4375643557816229</v>
      </c>
      <c r="BW591" s="12">
        <v>-0.31749405528872576</v>
      </c>
      <c r="BX591" s="12">
        <v>1.1070795812178438</v>
      </c>
      <c r="BY591" s="12">
        <v>-6.4351993586857699</v>
      </c>
      <c r="BZ591" s="12">
        <v>1.899327291158647</v>
      </c>
      <c r="CA591" s="12">
        <v>5.2337627467448495</v>
      </c>
      <c r="CB591" s="12">
        <v>5.2484166457865555</v>
      </c>
      <c r="CC591" s="12">
        <v>5.6188507378779686</v>
      </c>
      <c r="CD591" s="12">
        <v>3.3478793162892106</v>
      </c>
      <c r="CE591" s="12">
        <v>-5.7660140711007575</v>
      </c>
      <c r="CF591" s="12">
        <v>-9.9019525562405715</v>
      </c>
      <c r="CG591" s="12">
        <v>-2.5373821764340754</v>
      </c>
      <c r="CH591" s="12">
        <v>-4.2884386654584699</v>
      </c>
      <c r="CI591" s="12">
        <v>-10.811395948260669</v>
      </c>
      <c r="CJ591" s="12">
        <v>-8.0566106697582907</v>
      </c>
      <c r="CK591" s="12">
        <v>1.1287485481744028</v>
      </c>
      <c r="CL591" s="12">
        <v>-1.5620227285813475</v>
      </c>
      <c r="CM591" s="12">
        <v>-11.442920859589741</v>
      </c>
      <c r="CN591" s="12">
        <v>0.52163751609437492</v>
      </c>
      <c r="CO591" s="12">
        <v>-5.3953800497296314</v>
      </c>
      <c r="CP591" s="12">
        <v>8.0858553585430553</v>
      </c>
      <c r="CQ591" s="12">
        <v>-5.4043693845483087</v>
      </c>
      <c r="CR591" s="12">
        <v>6.8368340382426505</v>
      </c>
      <c r="CS591" s="12">
        <v>2.2723634670529878</v>
      </c>
      <c r="CT591" s="12">
        <v>-1.1398613353044487</v>
      </c>
      <c r="CU591" s="12">
        <v>5.9979969949506788</v>
      </c>
      <c r="CV591" s="12">
        <v>-3.8118789023082793</v>
      </c>
      <c r="CW591" s="12">
        <v>-2.2713095052883934</v>
      </c>
      <c r="CX591" s="12">
        <v>-5.2305396190946247</v>
      </c>
      <c r="CY591" s="12">
        <v>-10.44884472898868</v>
      </c>
      <c r="CZ591" s="12">
        <v>0.19435530678340249</v>
      </c>
      <c r="DA591" s="12">
        <v>7.721506372496477</v>
      </c>
      <c r="DB591" s="12">
        <v>-5.8086725254987286</v>
      </c>
      <c r="DC591" s="12">
        <v>0.34142660065571107</v>
      </c>
      <c r="DD591" s="12">
        <v>-0.89290659045010412</v>
      </c>
    </row>
    <row r="592" spans="1:108" x14ac:dyDescent="0.25">
      <c r="H592" s="11" t="s">
        <v>2</v>
      </c>
      <c r="I592" s="12">
        <v>17.055555964759282</v>
      </c>
      <c r="J592" s="12">
        <v>15.064919246878631</v>
      </c>
      <c r="K592" s="12">
        <v>1.6228305739317057</v>
      </c>
      <c r="L592" s="12">
        <v>-1.2922149664580374</v>
      </c>
      <c r="M592" s="12">
        <v>18.577541142945957</v>
      </c>
      <c r="N592" s="12">
        <v>-5.5550094381779158E-2</v>
      </c>
      <c r="O592" s="12">
        <v>-7.5943159464470222E-2</v>
      </c>
      <c r="P592" s="12">
        <v>10.115433195873608</v>
      </c>
      <c r="Q592" s="12">
        <v>2.7895948334403982</v>
      </c>
      <c r="R592" s="12">
        <v>1.5963470445190304</v>
      </c>
      <c r="S592" s="12">
        <v>11.1713987678427</v>
      </c>
      <c r="T592" s="12">
        <v>5.870923545955371</v>
      </c>
      <c r="U592" s="12">
        <v>1.2263298383471324</v>
      </c>
      <c r="V592" s="12">
        <v>26.021246325049255</v>
      </c>
      <c r="W592" s="12">
        <v>16.11396263532232</v>
      </c>
      <c r="X592" s="12">
        <v>25.493281153024487</v>
      </c>
      <c r="Y592" s="12">
        <v>5.7040248388166317</v>
      </c>
      <c r="Z592" s="12">
        <v>11.751992257751109</v>
      </c>
      <c r="AA592" s="12">
        <v>-7.0244294065468234</v>
      </c>
      <c r="AB592" s="12">
        <v>14.585625653017658</v>
      </c>
      <c r="AC592" s="12">
        <v>16.874967544567653</v>
      </c>
      <c r="AD592" s="12">
        <v>1.7648992958367637</v>
      </c>
      <c r="AE592" s="12">
        <v>21.69716379324948</v>
      </c>
      <c r="AF592" s="12">
        <v>3.5169160289760608</v>
      </c>
      <c r="AG592" s="12">
        <v>16.094656052252656</v>
      </c>
      <c r="AH592" s="12">
        <v>17.708369497956269</v>
      </c>
      <c r="AI592" s="12">
        <v>8.4093837353436829</v>
      </c>
      <c r="AJ592" s="12">
        <v>14.964953404306822</v>
      </c>
      <c r="AK592" s="12">
        <v>3.3606508693344197</v>
      </c>
      <c r="AL592" s="12">
        <v>24.971199996237367</v>
      </c>
      <c r="AM592" s="12">
        <v>5.2485865546675461</v>
      </c>
      <c r="AN592" s="12">
        <v>16.028748500177681</v>
      </c>
      <c r="AO592" s="12">
        <v>17.634727018099742</v>
      </c>
      <c r="AP592" s="12">
        <v>7.645521302499497</v>
      </c>
      <c r="AQ592" s="12">
        <v>-3.9555858614408872</v>
      </c>
      <c r="AR592" s="12">
        <v>21.056850157617241</v>
      </c>
      <c r="AS592" s="12">
        <v>19.31389864489439</v>
      </c>
      <c r="AT592" s="12">
        <v>3.6936083984698307</v>
      </c>
      <c r="AU592" s="12">
        <v>16.03448144660797</v>
      </c>
      <c r="AV592" s="12">
        <v>-6.9214393544928177</v>
      </c>
      <c r="AW592" s="12">
        <v>12.995222585265651</v>
      </c>
      <c r="AX592" s="12">
        <v>7.0538603589682021</v>
      </c>
      <c r="AY592" s="12">
        <v>-5.5198383874196821</v>
      </c>
      <c r="AZ592" s="12">
        <v>12.094479342863639</v>
      </c>
      <c r="BA592" s="12">
        <v>4.465722973895045</v>
      </c>
      <c r="BB592" s="12">
        <v>-0.20127991734417905</v>
      </c>
      <c r="BC592" s="12">
        <v>-2.1211276678068622</v>
      </c>
      <c r="BD592" s="12">
        <v>8.7045014260550548</v>
      </c>
      <c r="BE592" s="12">
        <v>1.47161790840261</v>
      </c>
      <c r="BF592" s="12">
        <v>16.272283818283789</v>
      </c>
      <c r="BG592" s="12">
        <v>18.37833570983473</v>
      </c>
      <c r="BH592" s="12">
        <v>26.722129510565281</v>
      </c>
      <c r="BI592" s="12">
        <v>0.28006747900797868</v>
      </c>
      <c r="BJ592" s="12">
        <v>12.236886287433563</v>
      </c>
      <c r="BK592" s="12">
        <v>11.015565249206874</v>
      </c>
      <c r="BL592" s="12">
        <v>14.053884398356246</v>
      </c>
      <c r="BM592" s="12">
        <v>18.967057630938502</v>
      </c>
      <c r="BN592" s="12">
        <v>14.757312952421021</v>
      </c>
      <c r="BO592" s="12">
        <v>17.459766675268842</v>
      </c>
      <c r="BP592" s="12">
        <v>15.674205500163191</v>
      </c>
      <c r="BQ592" s="12">
        <v>-0.48432635617557307</v>
      </c>
      <c r="BR592" s="12">
        <v>-0.59559994561926499</v>
      </c>
      <c r="BS592" s="12">
        <v>4.2838613817108921</v>
      </c>
      <c r="BT592" s="12">
        <v>3.9155188633091331</v>
      </c>
      <c r="BU592" s="12">
        <v>21.547797014857117</v>
      </c>
      <c r="BV592" s="12">
        <v>25.556807518843222</v>
      </c>
      <c r="BW592" s="12">
        <v>9.7033533178183298</v>
      </c>
      <c r="BX592" s="12">
        <v>12.67902235547643</v>
      </c>
      <c r="BY592" s="12">
        <v>-2.8908682895444451</v>
      </c>
      <c r="BZ592" s="12">
        <v>14.29707366128093</v>
      </c>
      <c r="CA592" s="12">
        <v>20.159881438739625</v>
      </c>
      <c r="CB592" s="12">
        <v>20.136485852018613</v>
      </c>
      <c r="CC592" s="12">
        <v>21.426436742815412</v>
      </c>
      <c r="CD592" s="12">
        <v>18.470355691898732</v>
      </c>
      <c r="CE592" s="12">
        <v>-2.6580371125030036</v>
      </c>
      <c r="CF592" s="12">
        <v>-10.584463189930373</v>
      </c>
      <c r="CG592" s="12">
        <v>4.749779140337151</v>
      </c>
      <c r="CH592" s="12">
        <v>1.5066129358835909</v>
      </c>
      <c r="CI592" s="12">
        <v>-11.588277266222736</v>
      </c>
      <c r="CJ592" s="12">
        <v>-6.5303171970542389</v>
      </c>
      <c r="CK592" s="12">
        <v>13.026992291914995</v>
      </c>
      <c r="CL592" s="12">
        <v>6.0015434073253493</v>
      </c>
      <c r="CM592" s="12">
        <v>-14.13579541627289</v>
      </c>
      <c r="CN592" s="12">
        <v>12.073936377137365</v>
      </c>
      <c r="CO592" s="12">
        <v>-3.2581569769601595</v>
      </c>
      <c r="CP592" s="12">
        <v>24.931700289114463</v>
      </c>
      <c r="CQ592" s="12">
        <v>-0.85998370395996615</v>
      </c>
      <c r="CR592" s="12">
        <v>24.162748592910066</v>
      </c>
      <c r="CS592" s="12">
        <v>12.979858478515103</v>
      </c>
      <c r="CT592" s="12">
        <v>7.0495661106498142</v>
      </c>
      <c r="CU592" s="12">
        <v>22.038734736348243</v>
      </c>
      <c r="CV592" s="12">
        <v>2.1745946184056963</v>
      </c>
      <c r="CW592" s="12">
        <v>6.0576539189556744</v>
      </c>
      <c r="CX592" s="12">
        <v>1.7164061392136163</v>
      </c>
      <c r="CY592" s="12">
        <v>-10.634173292907473</v>
      </c>
      <c r="CZ592" s="12">
        <v>10.348199782832099</v>
      </c>
      <c r="DA592" s="12">
        <v>24.895084220235276</v>
      </c>
      <c r="DB592" s="12">
        <v>-1.0920409730370402</v>
      </c>
      <c r="DC592" s="12">
        <v>10.979284560586489</v>
      </c>
      <c r="DD592" s="12">
        <v>7.8223038638313129</v>
      </c>
    </row>
    <row r="593" spans="1:108" x14ac:dyDescent="0.25">
      <c r="A593" s="2">
        <v>198</v>
      </c>
      <c r="B593" s="8">
        <f t="shared" ref="B593" ca="1" si="189">_xlfn.COVARIANCE.P(OFFSET(I594,0,0,1,20),OFFSET(I595,0,0,1,20))/_xlfn.VAR.P(OFFSET(I594,0,0,1,20))</f>
        <v>1.9838051398611474</v>
      </c>
      <c r="C593" s="8">
        <f t="shared" ref="C593" ca="1" si="190">_xlfn.COVARIANCE.P(OFFSET(I594,0,0,1,50),OFFSET(I595,0,0,1,50))/_xlfn.VAR.P(OFFSET(I594,0,0,1,50))</f>
        <v>1.9879761227067916</v>
      </c>
      <c r="D593" s="8">
        <f t="shared" ref="D593" ca="1" si="191">_xlfn.COVARIANCE.P(OFFSET(I594,0,0,1,100),OFFSET(I595,0,0,1,100))/_xlfn.VAR.P(OFFSET(I594,0,0,1,100))</f>
        <v>1.9916845800196916</v>
      </c>
      <c r="E593" s="8">
        <f t="shared" ref="E593" ca="1" si="192">AVERAGE(OFFSET(I595,0,0,1,20))-AVERAGE(OFFSET(I594,0,0,1,20))*B593</f>
        <v>10.166820374766726</v>
      </c>
      <c r="F593" s="8">
        <f t="shared" ref="F593" ca="1" si="193">AVERAGE(OFFSET(I595,0,0,1,50))-AVERAGE(OFFSET(I594,0,0,1,50))*C593</f>
        <v>10.087499650942084</v>
      </c>
      <c r="G593" s="8">
        <f t="shared" ref="G593" ca="1" si="194">AVERAGE(OFFSET(I595,0,0,1,100))-AVERAGE(OFFSET(I594,0,0,1,100))*D593</f>
        <v>10.138895959102742</v>
      </c>
      <c r="H593" s="9" t="s">
        <v>29</v>
      </c>
      <c r="I593" s="10">
        <v>2305</v>
      </c>
      <c r="J593" s="10">
        <v>741</v>
      </c>
      <c r="K593" s="10">
        <v>7076</v>
      </c>
      <c r="L593" s="10">
        <v>3128</v>
      </c>
      <c r="M593" s="10">
        <v>517</v>
      </c>
      <c r="N593" s="10">
        <v>9984</v>
      </c>
      <c r="O593" s="10">
        <v>8226</v>
      </c>
      <c r="P593" s="10">
        <v>6151</v>
      </c>
      <c r="Q593" s="10">
        <v>3256</v>
      </c>
      <c r="R593" s="10">
        <v>5698</v>
      </c>
      <c r="S593" s="10">
        <v>4449</v>
      </c>
      <c r="T593" s="10">
        <v>8371</v>
      </c>
      <c r="U593" s="10">
        <v>9090</v>
      </c>
      <c r="V593" s="10">
        <v>5454</v>
      </c>
      <c r="W593" s="10">
        <v>3026</v>
      </c>
      <c r="X593" s="10">
        <v>4927</v>
      </c>
      <c r="Y593" s="10">
        <v>14</v>
      </c>
      <c r="Z593" s="10">
        <v>7650</v>
      </c>
      <c r="AA593" s="10">
        <v>4030</v>
      </c>
      <c r="AB593" s="10">
        <v>9601</v>
      </c>
      <c r="AC593" s="10">
        <v>509</v>
      </c>
      <c r="AD593" s="10">
        <v>7317</v>
      </c>
      <c r="AE593" s="10">
        <v>277</v>
      </c>
      <c r="AF593" s="10">
        <v>1227</v>
      </c>
      <c r="AG593" s="10">
        <v>8559</v>
      </c>
      <c r="AH593" s="10">
        <v>9185</v>
      </c>
      <c r="AI593" s="10">
        <v>1325</v>
      </c>
      <c r="AJ593" s="10">
        <v>4919</v>
      </c>
      <c r="AK593" s="10">
        <v>3652</v>
      </c>
      <c r="AL593" s="10">
        <v>407</v>
      </c>
      <c r="AM593" s="10">
        <v>7454</v>
      </c>
      <c r="AN593" s="10">
        <v>2863</v>
      </c>
      <c r="AO593" s="10">
        <v>4257</v>
      </c>
      <c r="AP593" s="10">
        <v>382</v>
      </c>
      <c r="AQ593" s="10">
        <v>4815</v>
      </c>
      <c r="AR593" s="10">
        <v>9560</v>
      </c>
      <c r="AS593" s="10">
        <v>567</v>
      </c>
      <c r="AT593" s="10">
        <v>6038</v>
      </c>
      <c r="AU593" s="10">
        <v>9464</v>
      </c>
      <c r="AV593" s="10">
        <v>6422</v>
      </c>
      <c r="AW593" s="10">
        <v>5851</v>
      </c>
      <c r="AX593" s="10">
        <v>6940</v>
      </c>
      <c r="AY593" s="10">
        <v>9737</v>
      </c>
      <c r="AZ593" s="10">
        <v>7663</v>
      </c>
      <c r="BA593" s="10">
        <v>5174</v>
      </c>
      <c r="BB593" s="10">
        <v>8542</v>
      </c>
      <c r="BC593" s="10">
        <v>6115</v>
      </c>
      <c r="BD593" s="10">
        <v>1025</v>
      </c>
      <c r="BE593" s="10">
        <v>5901</v>
      </c>
      <c r="BF593" s="10">
        <v>734</v>
      </c>
      <c r="BG593" s="10">
        <v>5212</v>
      </c>
      <c r="BH593" s="10">
        <v>522</v>
      </c>
      <c r="BI593" s="10">
        <v>4614</v>
      </c>
      <c r="BJ593" s="10">
        <v>6496</v>
      </c>
      <c r="BK593" s="10">
        <v>5303</v>
      </c>
      <c r="BL593" s="10">
        <v>6017</v>
      </c>
      <c r="BM593" s="10">
        <v>1325</v>
      </c>
      <c r="BN593" s="10">
        <v>8706</v>
      </c>
      <c r="BO593" s="10">
        <v>7154</v>
      </c>
      <c r="BP593" s="10">
        <v>5494</v>
      </c>
      <c r="BQ593" s="10">
        <v>7885</v>
      </c>
      <c r="BR593" s="10">
        <v>1063</v>
      </c>
      <c r="BS593" s="10">
        <v>2242</v>
      </c>
      <c r="BT593" s="10">
        <v>9001</v>
      </c>
      <c r="BU593" s="10">
        <v>5855</v>
      </c>
      <c r="BV593" s="10">
        <v>7221</v>
      </c>
      <c r="BW593" s="10">
        <v>6104</v>
      </c>
      <c r="BX593" s="10">
        <v>2413</v>
      </c>
      <c r="BY593" s="10">
        <v>4488</v>
      </c>
      <c r="BZ593" s="10">
        <v>8319</v>
      </c>
      <c r="CA593" s="10">
        <v>2395</v>
      </c>
      <c r="CB593" s="10">
        <v>4980</v>
      </c>
      <c r="CC593" s="10">
        <v>2714</v>
      </c>
      <c r="CD593" s="10">
        <v>9993</v>
      </c>
      <c r="CE593" s="10">
        <v>64</v>
      </c>
      <c r="CF593" s="10">
        <v>3754</v>
      </c>
      <c r="CG593" s="10">
        <v>4163</v>
      </c>
      <c r="CH593" s="10">
        <v>5120</v>
      </c>
      <c r="CI593" s="10">
        <v>2546</v>
      </c>
      <c r="CJ593" s="10">
        <v>1558</v>
      </c>
      <c r="CK593" s="10">
        <v>3177</v>
      </c>
      <c r="CL593" s="10">
        <v>7047</v>
      </c>
      <c r="CM593" s="10">
        <v>8503</v>
      </c>
      <c r="CN593" s="10">
        <v>9000</v>
      </c>
      <c r="CO593" s="10">
        <v>6298</v>
      </c>
      <c r="CP593" s="10">
        <v>7670</v>
      </c>
      <c r="CQ593" s="10">
        <v>3069</v>
      </c>
      <c r="CR593" s="10">
        <v>4368</v>
      </c>
      <c r="CS593" s="10">
        <v>8507</v>
      </c>
      <c r="CT593" s="10">
        <v>7798</v>
      </c>
      <c r="CU593" s="10">
        <v>4208</v>
      </c>
      <c r="CV593" s="10">
        <v>5102</v>
      </c>
      <c r="CW593" s="10">
        <v>9056</v>
      </c>
      <c r="CX593" s="10">
        <v>730</v>
      </c>
      <c r="CY593" s="10">
        <v>1895</v>
      </c>
      <c r="CZ593" s="10">
        <v>559</v>
      </c>
      <c r="DA593" s="10">
        <v>5895</v>
      </c>
      <c r="DB593" s="10">
        <v>3260</v>
      </c>
      <c r="DC593" s="10">
        <v>8542</v>
      </c>
      <c r="DD593" s="10">
        <v>3002</v>
      </c>
    </row>
    <row r="594" spans="1:108" x14ac:dyDescent="0.25">
      <c r="H594" s="11" t="s">
        <v>0</v>
      </c>
      <c r="I594" s="12">
        <v>1.3285527988631882</v>
      </c>
      <c r="J594" s="12">
        <v>6.6587891419167384</v>
      </c>
      <c r="K594" s="12">
        <v>2.1384746504956249</v>
      </c>
      <c r="L594" s="12">
        <v>2.9088574329827734</v>
      </c>
      <c r="M594" s="12">
        <v>10.762112592486346</v>
      </c>
      <c r="N594" s="12">
        <v>-10.640605976878721</v>
      </c>
      <c r="O594" s="12">
        <v>-4.1111055630336519</v>
      </c>
      <c r="P594" s="12">
        <v>0.68438142773083477</v>
      </c>
      <c r="Q594" s="12">
        <v>-1.172197217842446</v>
      </c>
      <c r="R594" s="12">
        <v>-4.842329486945955</v>
      </c>
      <c r="S594" s="12">
        <v>2.5566816593506463</v>
      </c>
      <c r="T594" s="12">
        <v>3.5767120912178241</v>
      </c>
      <c r="U594" s="12">
        <v>3.8085296934725692</v>
      </c>
      <c r="V594" s="12">
        <v>1.8382878699312564</v>
      </c>
      <c r="W594" s="12">
        <v>-5.904285475102423</v>
      </c>
      <c r="X594" s="12">
        <v>-4.5865107630485955</v>
      </c>
      <c r="Y594" s="12">
        <v>-3.6610963968701955</v>
      </c>
      <c r="Z594" s="12">
        <v>-4.4182823325171663</v>
      </c>
      <c r="AA594" s="12">
        <v>3.618486434740842E-3</v>
      </c>
      <c r="AB594" s="12">
        <v>-4.0378789485152016</v>
      </c>
      <c r="AC594" s="12">
        <v>0.36154953916969296</v>
      </c>
      <c r="AD594" s="12">
        <v>0.81352892508638663</v>
      </c>
      <c r="AE594" s="12">
        <v>-2.8027375990926324</v>
      </c>
      <c r="AF594" s="12">
        <v>-1.6721071368914884</v>
      </c>
      <c r="AG594" s="12">
        <v>1.7423917060166139</v>
      </c>
      <c r="AH594" s="12">
        <v>-1.1907460085706389</v>
      </c>
      <c r="AI594" s="12">
        <v>2.2846820490842914</v>
      </c>
      <c r="AJ594" s="12">
        <v>3.8655948681063124</v>
      </c>
      <c r="AK594" s="12">
        <v>-6.0280575642455414</v>
      </c>
      <c r="AL594" s="12">
        <v>2.9659779879467321</v>
      </c>
      <c r="AM594" s="12">
        <v>2.2268467929110667</v>
      </c>
      <c r="AN594" s="12">
        <v>-6.7602838478434313</v>
      </c>
      <c r="AO594" s="12">
        <v>-6.5713330452909036</v>
      </c>
      <c r="AP594" s="12">
        <v>0.87838976882006836</v>
      </c>
      <c r="AQ594" s="12">
        <v>-3.386039520899486</v>
      </c>
      <c r="AR594" s="12">
        <v>5.1106718216756422</v>
      </c>
      <c r="AS594" s="12">
        <v>-0.28293756426764133</v>
      </c>
      <c r="AT594" s="12">
        <v>-0.61603162543566226</v>
      </c>
      <c r="AU594" s="12">
        <v>-1.7766821777890933</v>
      </c>
      <c r="AV594" s="12">
        <v>-0.2276241603494619</v>
      </c>
      <c r="AW594" s="12">
        <v>3.7688864268588067</v>
      </c>
      <c r="AX594" s="12">
        <v>-2.673953979337953</v>
      </c>
      <c r="AY594" s="12">
        <v>-2.541782851831548</v>
      </c>
      <c r="AZ594" s="12">
        <v>0.27301433206774406</v>
      </c>
      <c r="BA594" s="12">
        <v>6.0062494415585004</v>
      </c>
      <c r="BB594" s="12">
        <v>-1.3378720193503735</v>
      </c>
      <c r="BC594" s="12">
        <v>-2.6803044360417552</v>
      </c>
      <c r="BD594" s="12">
        <v>0.90704799671282255</v>
      </c>
      <c r="BE594" s="12">
        <v>-3.8074508697202845</v>
      </c>
      <c r="BF594" s="12">
        <v>-1.4092034813975083</v>
      </c>
      <c r="BG594" s="12">
        <v>8.474494568119205</v>
      </c>
      <c r="BH594" s="12">
        <v>-6.2781984845848537</v>
      </c>
      <c r="BI594" s="12">
        <v>-4.6084675819159857</v>
      </c>
      <c r="BJ594" s="12">
        <v>-1.0107486037792144</v>
      </c>
      <c r="BK594" s="12">
        <v>5.3556220701831156</v>
      </c>
      <c r="BL594" s="12">
        <v>1.4179629077666083</v>
      </c>
      <c r="BM594" s="12">
        <v>2.2846820490842914</v>
      </c>
      <c r="BN594" s="12">
        <v>-9.1062089294389068</v>
      </c>
      <c r="BO594" s="12">
        <v>0.12431545192661622</v>
      </c>
      <c r="BP594" s="12">
        <v>-7.4208454106328849</v>
      </c>
      <c r="BQ594" s="12">
        <v>-2.4001075050442462</v>
      </c>
      <c r="BR594" s="12">
        <v>3.5429433133442521</v>
      </c>
      <c r="BS594" s="12">
        <v>1.9311784267911094</v>
      </c>
      <c r="BT594" s="12">
        <v>-8.6911216222246104</v>
      </c>
      <c r="BU594" s="12">
        <v>-1.2954349225099056</v>
      </c>
      <c r="BV594" s="12">
        <v>-4.7021473934031279</v>
      </c>
      <c r="BW594" s="12">
        <v>-2.5629033022438792</v>
      </c>
      <c r="BX594" s="12">
        <v>7.8994897432877647</v>
      </c>
      <c r="BY594" s="12">
        <v>6.8969171705720269</v>
      </c>
      <c r="BZ594" s="12">
        <v>1.9867432266890825</v>
      </c>
      <c r="CA594" s="12">
        <v>13.820952969165546</v>
      </c>
      <c r="CB594" s="12">
        <v>-5.5105732651886754</v>
      </c>
      <c r="CC594" s="12">
        <v>2.6683540858550674</v>
      </c>
      <c r="CD594" s="12">
        <v>3.2030916522389239</v>
      </c>
      <c r="CE594" s="12">
        <v>18.942169854305053</v>
      </c>
      <c r="CF594" s="12">
        <v>-2.0549943219776692</v>
      </c>
      <c r="CG594" s="12">
        <v>5.8143137270631859</v>
      </c>
      <c r="CH594" s="12">
        <v>-4.046472692135028</v>
      </c>
      <c r="CI594" s="12">
        <v>0.69907501653906223</v>
      </c>
      <c r="CJ594" s="12">
        <v>-1.0174589109906271</v>
      </c>
      <c r="CK594" s="12">
        <v>0.3669476514769357</v>
      </c>
      <c r="CL594" s="12">
        <v>-5.2481737675256115</v>
      </c>
      <c r="CM594" s="12">
        <v>5.360991709827716</v>
      </c>
      <c r="CN594" s="12">
        <v>-3.8009119067960118</v>
      </c>
      <c r="CO594" s="12">
        <v>5.9715973714433161</v>
      </c>
      <c r="CP594" s="12">
        <v>5.6271464835934886</v>
      </c>
      <c r="CQ594" s="12">
        <v>5.6772742777267169</v>
      </c>
      <c r="CR594" s="12">
        <v>-0.94537112928422928</v>
      </c>
      <c r="CS594" s="12">
        <v>-1.9539359968314716</v>
      </c>
      <c r="CT594" s="12">
        <v>-11.883578780971632</v>
      </c>
      <c r="CU594" s="12">
        <v>-10.823764741351056</v>
      </c>
      <c r="CV594" s="12">
        <v>-2.8564638533231985</v>
      </c>
      <c r="CW594" s="12">
        <v>3.4398439640369598</v>
      </c>
      <c r="CX594" s="12">
        <v>6.7934313872684742E-3</v>
      </c>
      <c r="CY594" s="12">
        <v>7.0611005798621509</v>
      </c>
      <c r="CZ594" s="12">
        <v>1.9342141534408301</v>
      </c>
      <c r="DA594" s="12">
        <v>-0.5618331445583743</v>
      </c>
      <c r="DB594" s="12">
        <v>3.6193025447869638</v>
      </c>
      <c r="DC594" s="12">
        <v>-1.3378720193503735</v>
      </c>
      <c r="DD594" s="12">
        <v>-3.2695919086578797</v>
      </c>
    </row>
    <row r="595" spans="1:108" x14ac:dyDescent="0.25">
      <c r="H595" s="11" t="s">
        <v>2</v>
      </c>
      <c r="I595" s="12">
        <v>11.436545644640065</v>
      </c>
      <c r="J595" s="12">
        <v>21.660370440060294</v>
      </c>
      <c r="K595" s="12">
        <v>12.610605504815856</v>
      </c>
      <c r="L595" s="12">
        <v>16.795196003865723</v>
      </c>
      <c r="M595" s="12">
        <v>32.229812670996623</v>
      </c>
      <c r="N595" s="12">
        <v>-10.728505559864104</v>
      </c>
      <c r="O595" s="12">
        <v>2.6763327205989844</v>
      </c>
      <c r="P595" s="12">
        <v>11.423373323790255</v>
      </c>
      <c r="Q595" s="12">
        <v>10.685884138149429</v>
      </c>
      <c r="R595" s="12">
        <v>-0.46223454448322143</v>
      </c>
      <c r="S595" s="12">
        <v>16.810506053631137</v>
      </c>
      <c r="T595" s="12">
        <v>17.598989900216164</v>
      </c>
      <c r="U595" s="12">
        <v>17.28979579611018</v>
      </c>
      <c r="V595" s="12">
        <v>14.647783803350073</v>
      </c>
      <c r="W595" s="12">
        <v>-1.6593984669914745</v>
      </c>
      <c r="X595" s="12">
        <v>1.4952765767296743</v>
      </c>
      <c r="Y595" s="12">
        <v>1.8871281069271926</v>
      </c>
      <c r="Z595" s="12">
        <v>0.7679345174198845</v>
      </c>
      <c r="AA595" s="12">
        <v>9.9200366498072743</v>
      </c>
      <c r="AB595" s="12">
        <v>2.1475196109523114</v>
      </c>
      <c r="AC595" s="12">
        <v>8.901587211299173</v>
      </c>
      <c r="AD595" s="12">
        <v>10.303392363099</v>
      </c>
      <c r="AE595" s="12">
        <v>4.0975221560682709</v>
      </c>
      <c r="AF595" s="12">
        <v>6.2385222167983239</v>
      </c>
      <c r="AG595" s="12">
        <v>10.767295356656494</v>
      </c>
      <c r="AH595" s="12">
        <v>8.2924315671961448</v>
      </c>
      <c r="AI595" s="12">
        <v>14.321464805141202</v>
      </c>
      <c r="AJ595" s="12">
        <v>19.216769709208997</v>
      </c>
      <c r="AK595" s="12">
        <v>-2.4526446491006491</v>
      </c>
      <c r="AL595" s="12">
        <v>17.527037319661058</v>
      </c>
      <c r="AM595" s="12">
        <v>15.519064041367356</v>
      </c>
      <c r="AN595" s="12">
        <v>-2.2810772324972675</v>
      </c>
      <c r="AO595" s="12">
        <v>-1.3569822367086835</v>
      </c>
      <c r="AP595" s="12">
        <v>12.722975403192695</v>
      </c>
      <c r="AQ595" s="12">
        <v>2.6090363648144099</v>
      </c>
      <c r="AR595" s="12">
        <v>20.743563439119988</v>
      </c>
      <c r="AS595" s="12">
        <v>10.272272008217891</v>
      </c>
      <c r="AT595" s="12">
        <v>7.4767040959111704</v>
      </c>
      <c r="AU595" s="12">
        <v>6.4900133793944681</v>
      </c>
      <c r="AV595" s="12">
        <v>8.184290168964548</v>
      </c>
      <c r="AW595" s="12">
        <v>18.301328179584445</v>
      </c>
      <c r="AX595" s="12">
        <v>4.9907456125841891</v>
      </c>
      <c r="AY595" s="12">
        <v>4.0428281975922458</v>
      </c>
      <c r="AZ595" s="12">
        <v>11.390206373356063</v>
      </c>
      <c r="BA595" s="12">
        <v>22.509252903159886</v>
      </c>
      <c r="BB595" s="12">
        <v>6.2530390945524461</v>
      </c>
      <c r="BC595" s="12">
        <v>4.9770192073875368</v>
      </c>
      <c r="BD595" s="12">
        <v>10.939246004296402</v>
      </c>
      <c r="BE595" s="12">
        <v>3.5022345254814464</v>
      </c>
      <c r="BF595" s="12">
        <v>7.5642237123808309</v>
      </c>
      <c r="BG595" s="12">
        <v>28.159432612060083</v>
      </c>
      <c r="BH595" s="12">
        <v>-3.3561799088006188</v>
      </c>
      <c r="BI595" s="12">
        <v>1.8777676849526408</v>
      </c>
      <c r="BJ595" s="12">
        <v>6.8370105809890838</v>
      </c>
      <c r="BK595" s="12">
        <v>20.277238426700876</v>
      </c>
      <c r="BL595" s="12">
        <v>11.048465249045421</v>
      </c>
      <c r="BM595" s="12">
        <v>14.321464805141202</v>
      </c>
      <c r="BN595" s="12">
        <v>-8.445115380582223</v>
      </c>
      <c r="BO595" s="12">
        <v>9.1500636299861302</v>
      </c>
      <c r="BP595" s="12">
        <v>-5.1410791251570611</v>
      </c>
      <c r="BQ595" s="12">
        <v>5.2588717423024702</v>
      </c>
      <c r="BR595" s="12">
        <v>18.669150444682231</v>
      </c>
      <c r="BS595" s="12">
        <v>14.352873988705019</v>
      </c>
      <c r="BT595" s="12">
        <v>-7.3495267843424816</v>
      </c>
      <c r="BU595" s="12">
        <v>7.6303324254317282</v>
      </c>
      <c r="BV595" s="12">
        <v>0.95280336179225411</v>
      </c>
      <c r="BW595" s="12">
        <v>7.2280150653609958</v>
      </c>
      <c r="BX595" s="12">
        <v>27.633427911203519</v>
      </c>
      <c r="BY595" s="12">
        <v>23.962791854040361</v>
      </c>
      <c r="BZ595" s="12">
        <v>13.755719235340772</v>
      </c>
      <c r="CA595" s="12">
        <v>38.616417792292602</v>
      </c>
      <c r="CB595" s="12">
        <v>-0.43942681149787055</v>
      </c>
      <c r="CC595" s="12">
        <v>16.36603312165126</v>
      </c>
      <c r="CD595" s="12">
        <v>17.007844318292676</v>
      </c>
      <c r="CE595" s="12">
        <v>47.474854696883291</v>
      </c>
      <c r="CF595" s="12">
        <v>5.918696285295181</v>
      </c>
      <c r="CG595" s="12">
        <v>20.326299403102389</v>
      </c>
      <c r="CH595" s="12">
        <v>2.4347000970837911</v>
      </c>
      <c r="CI595" s="12">
        <v>10.162771397013071</v>
      </c>
      <c r="CJ595" s="12">
        <v>10.722102523398544</v>
      </c>
      <c r="CK595" s="12">
        <v>10.556035145352437</v>
      </c>
      <c r="CL595" s="12">
        <v>-0.22697112851911644</v>
      </c>
      <c r="CM595" s="12">
        <v>20.461066829520121</v>
      </c>
      <c r="CN595" s="12">
        <v>2.3866062529391114</v>
      </c>
      <c r="CO595" s="12">
        <v>22.394387199973011</v>
      </c>
      <c r="CP595" s="12">
        <v>19.294243299822476</v>
      </c>
      <c r="CQ595" s="12">
        <v>20.893770391046285</v>
      </c>
      <c r="CR595" s="12">
        <v>8.6080133456902779</v>
      </c>
      <c r="CS595" s="12">
        <v>8.2101085260976525</v>
      </c>
      <c r="CT595" s="12">
        <v>-12.133465590647528</v>
      </c>
      <c r="CU595" s="12">
        <v>-11.723030048862427</v>
      </c>
      <c r="CV595" s="12">
        <v>3.4339144255439122</v>
      </c>
      <c r="CW595" s="12">
        <v>17.585880606157552</v>
      </c>
      <c r="CX595" s="12">
        <v>11.484172862504243</v>
      </c>
      <c r="CY595" s="12">
        <v>24.273659894431798</v>
      </c>
      <c r="CZ595" s="12">
        <v>15.398123889480679</v>
      </c>
      <c r="DA595" s="12">
        <v>9.0587515304383466</v>
      </c>
      <c r="DB595" s="12">
        <v>16.44770919399577</v>
      </c>
      <c r="DC595" s="12">
        <v>6.2530390945524461</v>
      </c>
      <c r="DD595" s="12">
        <v>2.672627964453131</v>
      </c>
    </row>
    <row r="596" spans="1:108" x14ac:dyDescent="0.25">
      <c r="A596" s="2">
        <v>199</v>
      </c>
      <c r="B596" s="8">
        <f t="shared" ref="B596" ca="1" si="195">_xlfn.COVARIANCE.P(OFFSET(I597,0,0,1,20),OFFSET(I598,0,0,1,20))/_xlfn.VAR.P(OFFSET(I597,0,0,1,20))</f>
        <v>2.0020586184038316</v>
      </c>
      <c r="C596" s="8">
        <f t="shared" ref="C596" ca="1" si="196">_xlfn.COVARIANCE.P(OFFSET(I597,0,0,1,50),OFFSET(I598,0,0,1,50))/_xlfn.VAR.P(OFFSET(I597,0,0,1,50))</f>
        <v>2.0027258999210562</v>
      </c>
      <c r="D596" s="8">
        <f t="shared" ref="D596" ca="1" si="197">_xlfn.COVARIANCE.P(OFFSET(I597,0,0,1,100),OFFSET(I598,0,0,1,100))/_xlfn.VAR.P(OFFSET(I597,0,0,1,100))</f>
        <v>2.0038952156387757</v>
      </c>
      <c r="E596" s="8">
        <f t="shared" ref="E596" ca="1" si="198">AVERAGE(OFFSET(I598,0,0,1,20))-AVERAGE(OFFSET(I597,0,0,1,20))*B596</f>
        <v>10.002209765700124</v>
      </c>
      <c r="F596" s="8">
        <f t="shared" ref="F596" ca="1" si="199">AVERAGE(OFFSET(I598,0,0,1,50))-AVERAGE(OFFSET(I597,0,0,1,50))*C596</f>
        <v>10.003213409332426</v>
      </c>
      <c r="G596" s="8">
        <f t="shared" ref="G596" ca="1" si="200">AVERAGE(OFFSET(I598,0,0,1,100))-AVERAGE(OFFSET(I597,0,0,1,100))*D596</f>
        <v>9.9912933684683232</v>
      </c>
      <c r="H596" s="9" t="s">
        <v>29</v>
      </c>
      <c r="I596" s="10">
        <v>197</v>
      </c>
      <c r="J596" s="10">
        <v>2633</v>
      </c>
      <c r="K596" s="10">
        <v>9303</v>
      </c>
      <c r="L596" s="10">
        <v>3771</v>
      </c>
      <c r="M596" s="10">
        <v>9243</v>
      </c>
      <c r="N596" s="10">
        <v>3148</v>
      </c>
      <c r="O596" s="10">
        <v>453</v>
      </c>
      <c r="P596" s="10">
        <v>9107</v>
      </c>
      <c r="Q596" s="10">
        <v>5805</v>
      </c>
      <c r="R596" s="10">
        <v>7628</v>
      </c>
      <c r="S596" s="10">
        <v>3878</v>
      </c>
      <c r="T596" s="10">
        <v>8213</v>
      </c>
      <c r="U596" s="10">
        <v>6129</v>
      </c>
      <c r="V596" s="10">
        <v>588</v>
      </c>
      <c r="W596" s="10">
        <v>1848</v>
      </c>
      <c r="X596" s="10">
        <v>2184</v>
      </c>
      <c r="Y596" s="10">
        <v>6154</v>
      </c>
      <c r="Z596" s="10">
        <v>4188</v>
      </c>
      <c r="AA596" s="10">
        <v>1642</v>
      </c>
      <c r="AB596" s="10">
        <v>994</v>
      </c>
      <c r="AC596" s="10">
        <v>6213</v>
      </c>
      <c r="AD596" s="10">
        <v>1827</v>
      </c>
      <c r="AE596" s="10">
        <v>558</v>
      </c>
      <c r="AF596" s="10">
        <v>4722</v>
      </c>
      <c r="AG596" s="10">
        <v>8636</v>
      </c>
      <c r="AH596" s="10">
        <v>1993</v>
      </c>
      <c r="AI596" s="10">
        <v>4382</v>
      </c>
      <c r="AJ596" s="10">
        <v>1114</v>
      </c>
      <c r="AK596" s="10">
        <v>753</v>
      </c>
      <c r="AL596" s="10">
        <v>8296</v>
      </c>
      <c r="AM596" s="10">
        <v>6451</v>
      </c>
      <c r="AN596" s="10">
        <v>6575</v>
      </c>
      <c r="AO596" s="10">
        <v>8579</v>
      </c>
      <c r="AP596" s="10">
        <v>2364</v>
      </c>
      <c r="AQ596" s="10">
        <v>3930</v>
      </c>
      <c r="AR596" s="10">
        <v>2496</v>
      </c>
      <c r="AS596" s="10">
        <v>8426</v>
      </c>
      <c r="AT596" s="10">
        <v>563</v>
      </c>
      <c r="AU596" s="10">
        <v>7366</v>
      </c>
      <c r="AV596" s="10">
        <v>3985</v>
      </c>
      <c r="AW596" s="10">
        <v>5208</v>
      </c>
      <c r="AX596" s="10">
        <v>4690</v>
      </c>
      <c r="AY596" s="10">
        <v>696</v>
      </c>
      <c r="AZ596" s="10">
        <v>7731</v>
      </c>
      <c r="BA596" s="10">
        <v>6895</v>
      </c>
      <c r="BB596" s="10">
        <v>718</v>
      </c>
      <c r="BC596" s="10">
        <v>3488</v>
      </c>
      <c r="BD596" s="10">
        <v>5957</v>
      </c>
      <c r="BE596" s="10">
        <v>244</v>
      </c>
      <c r="BF596" s="10">
        <v>8166</v>
      </c>
      <c r="BG596" s="10">
        <v>4393</v>
      </c>
      <c r="BH596" s="10">
        <v>4377</v>
      </c>
      <c r="BI596" s="10">
        <v>3928</v>
      </c>
      <c r="BJ596" s="10">
        <v>7114</v>
      </c>
      <c r="BK596" s="10">
        <v>7590</v>
      </c>
      <c r="BL596" s="10">
        <v>4649</v>
      </c>
      <c r="BM596" s="10">
        <v>4562</v>
      </c>
      <c r="BN596" s="10">
        <v>4943</v>
      </c>
      <c r="BO596" s="10">
        <v>8333</v>
      </c>
      <c r="BP596" s="10">
        <v>5281</v>
      </c>
      <c r="BQ596" s="10">
        <v>7870</v>
      </c>
      <c r="BR596" s="10">
        <v>9194</v>
      </c>
      <c r="BS596" s="10">
        <v>9754</v>
      </c>
      <c r="BT596" s="10">
        <v>8564</v>
      </c>
      <c r="BU596" s="10">
        <v>9919</v>
      </c>
      <c r="BV596" s="10">
        <v>1754</v>
      </c>
      <c r="BW596" s="10">
        <v>4234</v>
      </c>
      <c r="BX596" s="10">
        <v>199</v>
      </c>
      <c r="BY596" s="10">
        <v>6166</v>
      </c>
      <c r="BZ596" s="10">
        <v>6815</v>
      </c>
      <c r="CA596" s="10">
        <v>4447</v>
      </c>
      <c r="CB596" s="10">
        <v>1718</v>
      </c>
      <c r="CC596" s="10">
        <v>9413</v>
      </c>
      <c r="CD596" s="10">
        <v>7680</v>
      </c>
      <c r="CE596" s="10">
        <v>7497</v>
      </c>
      <c r="CF596" s="10">
        <v>1732</v>
      </c>
      <c r="CG596" s="10">
        <v>1309</v>
      </c>
      <c r="CH596" s="10">
        <v>8995</v>
      </c>
      <c r="CI596" s="10">
        <v>8978</v>
      </c>
      <c r="CJ596" s="10">
        <v>1330</v>
      </c>
      <c r="CK596" s="10">
        <v>4698</v>
      </c>
      <c r="CL596" s="10">
        <v>601</v>
      </c>
      <c r="CM596" s="10">
        <v>6220</v>
      </c>
      <c r="CN596" s="10">
        <v>1512</v>
      </c>
      <c r="CO596" s="10">
        <v>2604</v>
      </c>
      <c r="CP596" s="10">
        <v>6808</v>
      </c>
      <c r="CQ596" s="10">
        <v>6808</v>
      </c>
      <c r="CR596" s="10">
        <v>5439</v>
      </c>
      <c r="CS596" s="10">
        <v>5704</v>
      </c>
      <c r="CT596" s="10">
        <v>7732</v>
      </c>
      <c r="CU596" s="10">
        <v>6111</v>
      </c>
      <c r="CV596" s="10">
        <v>3783</v>
      </c>
      <c r="CW596" s="10">
        <v>3728</v>
      </c>
      <c r="CX596" s="10">
        <v>3037</v>
      </c>
      <c r="CY596" s="10">
        <v>7249</v>
      </c>
      <c r="CZ596" s="10">
        <v>2407</v>
      </c>
      <c r="DA596" s="10">
        <v>6013</v>
      </c>
      <c r="DB596" s="10">
        <v>744</v>
      </c>
      <c r="DC596" s="10">
        <v>8538</v>
      </c>
      <c r="DD596" s="10">
        <v>7547</v>
      </c>
    </row>
    <row r="597" spans="1:108" x14ac:dyDescent="0.25">
      <c r="H597" s="11" t="s">
        <v>0</v>
      </c>
      <c r="I597" s="12">
        <v>-2.368642864100956</v>
      </c>
      <c r="J597" s="12">
        <v>2.719371893843979</v>
      </c>
      <c r="K597" s="12">
        <v>1.58451136128601</v>
      </c>
      <c r="L597" s="12">
        <v>2.2538758491299644</v>
      </c>
      <c r="M597" s="12">
        <v>3.9510798432078142</v>
      </c>
      <c r="N597" s="12">
        <v>11.236809953997685</v>
      </c>
      <c r="O597" s="12">
        <v>-2.2683619536044128</v>
      </c>
      <c r="P597" s="12">
        <v>-0.46632717942195123</v>
      </c>
      <c r="Q597" s="12">
        <v>-3.3299068017179696</v>
      </c>
      <c r="R597" s="12">
        <v>1.4105768625674235</v>
      </c>
      <c r="S597" s="12">
        <v>-4.1783707207948977</v>
      </c>
      <c r="T597" s="12">
        <v>-5.1400023509612272</v>
      </c>
      <c r="U597" s="12">
        <v>-1.6964066899098686</v>
      </c>
      <c r="V597" s="12">
        <v>-4.5658916145162758</v>
      </c>
      <c r="W597" s="12">
        <v>-4.5106334523752158</v>
      </c>
      <c r="X597" s="12">
        <v>-1.4256357620631812</v>
      </c>
      <c r="Y597" s="12">
        <v>-4.7908074606052153</v>
      </c>
      <c r="Z597" s="12">
        <v>6.8556450167824368</v>
      </c>
      <c r="AA597" s="12">
        <v>-2.5010402582809395</v>
      </c>
      <c r="AB597" s="12">
        <v>-2.3661716660207119</v>
      </c>
      <c r="AC597" s="12">
        <v>-12.335471739928739</v>
      </c>
      <c r="AD597" s="12">
        <v>9.376894186894738</v>
      </c>
      <c r="AE597" s="12">
        <v>-1.1243310693110382</v>
      </c>
      <c r="AF597" s="12">
        <v>-7.9731016986063139</v>
      </c>
      <c r="AG597" s="12">
        <v>3.0193090291045928</v>
      </c>
      <c r="AH597" s="12">
        <v>0.84345888609686526</v>
      </c>
      <c r="AI597" s="12">
        <v>1.6895407033952798</v>
      </c>
      <c r="AJ597" s="12">
        <v>-5.1833846603083611</v>
      </c>
      <c r="AK597" s="12">
        <v>-7.2466103053148903</v>
      </c>
      <c r="AL597" s="12">
        <v>5.9652350001656966</v>
      </c>
      <c r="AM597" s="12">
        <v>1.9870882737029527</v>
      </c>
      <c r="AN597" s="12">
        <v>-0.861379676979529</v>
      </c>
      <c r="AO597" s="12">
        <v>11.303550092341887</v>
      </c>
      <c r="AP597" s="12">
        <v>-5.7660140711007575</v>
      </c>
      <c r="AQ597" s="12">
        <v>-1.0367989483578446</v>
      </c>
      <c r="AR597" s="12">
        <v>-3.6921004793196182</v>
      </c>
      <c r="AS597" s="12">
        <v>1.5242165544265542</v>
      </c>
      <c r="AT597" s="12">
        <v>-4.1589055458209101</v>
      </c>
      <c r="AU597" s="12">
        <v>0.72979226683487086</v>
      </c>
      <c r="AV597" s="12">
        <v>2.7790880973761363</v>
      </c>
      <c r="AW597" s="12">
        <v>4.9033960617236296</v>
      </c>
      <c r="AX597" s="12">
        <v>5.7114594836993469</v>
      </c>
      <c r="AY597" s="12">
        <v>0.1281106474052307</v>
      </c>
      <c r="AZ597" s="12">
        <v>-6.6576558171627038</v>
      </c>
      <c r="BA597" s="12">
        <v>-1.0472360988685567</v>
      </c>
      <c r="BB597" s="12">
        <v>0.91099170582335876</v>
      </c>
      <c r="BC597" s="12">
        <v>9.7383427975093486</v>
      </c>
      <c r="BD597" s="12">
        <v>2.9327532939932208</v>
      </c>
      <c r="BE597" s="12">
        <v>-4.5657921799737098</v>
      </c>
      <c r="BF597" s="12">
        <v>1.6225661493128196</v>
      </c>
      <c r="BG597" s="12">
        <v>-1.6718731775685167</v>
      </c>
      <c r="BH597" s="12">
        <v>0.14011929559809763</v>
      </c>
      <c r="BI597" s="12">
        <v>6.7626502078644171</v>
      </c>
      <c r="BJ597" s="12">
        <v>-6.874954511385317</v>
      </c>
      <c r="BK597" s="12">
        <v>6.7693730837850241</v>
      </c>
      <c r="BL597" s="12">
        <v>-6.3488026199195593</v>
      </c>
      <c r="BM597" s="12">
        <v>6.8796546618111867</v>
      </c>
      <c r="BN597" s="12">
        <v>-7.0179413429781263</v>
      </c>
      <c r="BO597" s="12">
        <v>3.2993658065229461</v>
      </c>
      <c r="BP597" s="12">
        <v>3.0997149337772356</v>
      </c>
      <c r="BQ597" s="12">
        <v>-0.21165288862917767</v>
      </c>
      <c r="BR597" s="12">
        <v>-0.76120739399562631</v>
      </c>
      <c r="BS597" s="12">
        <v>-9.626433807929395</v>
      </c>
      <c r="BT597" s="12">
        <v>2.3512446609353916</v>
      </c>
      <c r="BU597" s="12">
        <v>-3.7985478145078408</v>
      </c>
      <c r="BV597" s="12">
        <v>8.3607233161952141</v>
      </c>
      <c r="BW597" s="12">
        <v>3.2272249982987793</v>
      </c>
      <c r="BX597" s="12">
        <v>3.3652597246556564</v>
      </c>
      <c r="BY597" s="12">
        <v>3.0478901302735126</v>
      </c>
      <c r="BZ597" s="12">
        <v>1.6307092577635776</v>
      </c>
      <c r="CA597" s="12">
        <v>-1.1565152093855511</v>
      </c>
      <c r="CB597" s="12">
        <v>-0.53679685284573642</v>
      </c>
      <c r="CC597" s="12">
        <v>-2.8998864108684015</v>
      </c>
      <c r="CD597" s="12">
        <v>-1.2610451749401987</v>
      </c>
      <c r="CE597" s="12">
        <v>1.8842981192936972</v>
      </c>
      <c r="CF597" s="12">
        <v>-5.098466151143505</v>
      </c>
      <c r="CG597" s="12">
        <v>-0.74412955954611104</v>
      </c>
      <c r="CH597" s="12">
        <v>4.3725495868423296</v>
      </c>
      <c r="CI597" s="12">
        <v>-1.3098809457407969</v>
      </c>
      <c r="CJ597" s="12">
        <v>-3.6946448158258001</v>
      </c>
      <c r="CK597" s="12">
        <v>2.5098521706749439</v>
      </c>
      <c r="CL597" s="12">
        <v>0.81495147087610353</v>
      </c>
      <c r="CM597" s="12">
        <v>-9.1777647605061858</v>
      </c>
      <c r="CN597" s="12">
        <v>-2.1111974547152745</v>
      </c>
      <c r="CO597" s="12">
        <v>-5.1881663372126194</v>
      </c>
      <c r="CP597" s="12">
        <v>4.0115587901745684</v>
      </c>
      <c r="CQ597" s="12">
        <v>4.0115587901745684</v>
      </c>
      <c r="CR597" s="12">
        <v>-2.228025557126835</v>
      </c>
      <c r="CS597" s="12">
        <v>6.225933529811444</v>
      </c>
      <c r="CT597" s="12">
        <v>3.5183910470177899</v>
      </c>
      <c r="CU597" s="12">
        <v>1.3775468039260379</v>
      </c>
      <c r="CV597" s="12">
        <v>-2.3530650823555903</v>
      </c>
      <c r="CW597" s="12">
        <v>-3.1636029985267844</v>
      </c>
      <c r="CX597" s="12">
        <v>-10.823648080514959</v>
      </c>
      <c r="CY597" s="12">
        <v>-6.6795304527329966</v>
      </c>
      <c r="CZ597" s="12">
        <v>-7.8336201551342999</v>
      </c>
      <c r="DA597" s="12">
        <v>-0.84061047525461408</v>
      </c>
      <c r="DB597" s="12">
        <v>9.2453822982889857</v>
      </c>
      <c r="DC597" s="12">
        <v>-4.5563945830436436</v>
      </c>
      <c r="DD597" s="12">
        <v>-2.7360114878311648</v>
      </c>
    </row>
    <row r="598" spans="1:108" x14ac:dyDescent="0.25">
      <c r="H598" s="11" t="s">
        <v>2</v>
      </c>
      <c r="I598" s="12">
        <v>3.3322065267907188</v>
      </c>
      <c r="J598" s="12">
        <v>12.468492220257858</v>
      </c>
      <c r="K598" s="12">
        <v>15.481772410421858</v>
      </c>
      <c r="L598" s="12">
        <v>15.719565759143528</v>
      </c>
      <c r="M598" s="12">
        <v>18.83879092603318</v>
      </c>
      <c r="N598" s="12">
        <v>32.302553253695429</v>
      </c>
      <c r="O598" s="12">
        <v>4.6316878254446197</v>
      </c>
      <c r="P598" s="12">
        <v>9.3232056718715128</v>
      </c>
      <c r="Q598" s="12">
        <v>4.1022773346466579</v>
      </c>
      <c r="R598" s="12">
        <v>13.311555819658482</v>
      </c>
      <c r="S598" s="12">
        <v>1.3862013793100452</v>
      </c>
      <c r="T598" s="12">
        <v>-0.15517624942393432</v>
      </c>
      <c r="U598" s="12">
        <v>7.9367631504972191</v>
      </c>
      <c r="V598" s="12">
        <v>1.7867890331926728</v>
      </c>
      <c r="W598" s="12">
        <v>0.49679373799510029</v>
      </c>
      <c r="X598" s="12">
        <v>6.4361010257929498</v>
      </c>
      <c r="Y598" s="12">
        <v>0.64771734177588802</v>
      </c>
      <c r="Z598" s="12">
        <v>23.411720095537898</v>
      </c>
      <c r="AA598" s="12">
        <v>5.137034298666487</v>
      </c>
      <c r="AB598" s="12">
        <v>4.2357325881625405</v>
      </c>
      <c r="AC598" s="12">
        <v>-14.111409277092005</v>
      </c>
      <c r="AD598" s="12">
        <v>29.292239278571994</v>
      </c>
      <c r="AE598" s="12">
        <v>7.3560330788441091</v>
      </c>
      <c r="AF598" s="12">
        <v>-6.8450217967040876</v>
      </c>
      <c r="AG598" s="12">
        <v>16.901341722042439</v>
      </c>
      <c r="AH598" s="12">
        <v>11.820287071840943</v>
      </c>
      <c r="AI598" s="12">
        <v>14.750852694621294</v>
      </c>
      <c r="AJ598" s="12">
        <v>0.81526335299874408</v>
      </c>
      <c r="AK598" s="12">
        <v>-3.9555858614408872</v>
      </c>
      <c r="AL598" s="12">
        <v>21.88935712786801</v>
      </c>
      <c r="AM598" s="12">
        <v>15.256019360896332</v>
      </c>
      <c r="AN598" s="12">
        <v>9.7302789805254477</v>
      </c>
      <c r="AO598" s="12">
        <v>32.724593963773934</v>
      </c>
      <c r="AP598" s="12">
        <v>-2.6580371125030036</v>
      </c>
      <c r="AQ598" s="12">
        <v>8.6936323608492394</v>
      </c>
      <c r="AR598" s="12">
        <v>4.2411074522031775</v>
      </c>
      <c r="AS598" s="12">
        <v>11.76236153825991</v>
      </c>
      <c r="AT598" s="12">
        <v>2.1417331821270715</v>
      </c>
      <c r="AU598" s="12">
        <v>9.2130168764544109</v>
      </c>
      <c r="AV598" s="12">
        <v>16.300135714559655</v>
      </c>
      <c r="AW598" s="12">
        <v>21.18321402464861</v>
      </c>
      <c r="AX598" s="12">
        <v>20.620021819609889</v>
      </c>
      <c r="AY598" s="12">
        <v>9.4867844555973999</v>
      </c>
      <c r="AZ598" s="12">
        <v>-4.2255590719051419</v>
      </c>
      <c r="BA598" s="12">
        <v>7.4845924449753012</v>
      </c>
      <c r="BB598" s="12">
        <v>12.549199454762871</v>
      </c>
      <c r="BC598" s="12">
        <v>28.54200647840505</v>
      </c>
      <c r="BD598" s="12">
        <v>15.827351617194063</v>
      </c>
      <c r="BE598" s="12">
        <v>-0.63093907866296162</v>
      </c>
      <c r="BF598" s="12">
        <v>10.998808744341131</v>
      </c>
      <c r="BG598" s="12">
        <v>5.7627201203840892</v>
      </c>
      <c r="BH598" s="12">
        <v>10.17042174737246</v>
      </c>
      <c r="BI598" s="12">
        <v>23.330254207073526</v>
      </c>
      <c r="BJ598" s="12">
        <v>-3.099953859419776</v>
      </c>
      <c r="BK598" s="12">
        <v>23.360302523950335</v>
      </c>
      <c r="BL598" s="12">
        <v>-2.3050857515696723</v>
      </c>
      <c r="BM598" s="12">
        <v>23.060128065915119</v>
      </c>
      <c r="BN598" s="12">
        <v>-4.9494177214755561</v>
      </c>
      <c r="BO598" s="12">
        <v>17.279165944541742</v>
      </c>
      <c r="BP598" s="12">
        <v>15.543422999236448</v>
      </c>
      <c r="BQ598" s="12">
        <v>9.4143629154659738</v>
      </c>
      <c r="BR598" s="12">
        <v>8.9972668507285807</v>
      </c>
      <c r="BS598" s="12">
        <v>-8.9678728922081774</v>
      </c>
      <c r="BT598" s="12">
        <v>14.980137875503937</v>
      </c>
      <c r="BU598" s="12">
        <v>1.1737841145194816</v>
      </c>
      <c r="BV598" s="12">
        <v>26.443847814729871</v>
      </c>
      <c r="BW598" s="12">
        <v>17.155344191837951</v>
      </c>
      <c r="BX598" s="12">
        <v>17.180912971555948</v>
      </c>
      <c r="BY598" s="12">
        <v>17.628133344297943</v>
      </c>
      <c r="BZ598" s="12">
        <v>12.04950976065032</v>
      </c>
      <c r="CA598" s="12">
        <v>8.3690458805747241</v>
      </c>
      <c r="CB598" s="12">
        <v>8.1125689309430342</v>
      </c>
      <c r="CC598" s="12">
        <v>4.4085915979283854</v>
      </c>
      <c r="CD598" s="12">
        <v>7.4287516535670317</v>
      </c>
      <c r="CE598" s="12">
        <v>13.304326445594196</v>
      </c>
      <c r="CF598" s="12">
        <v>-0.43697744407057859</v>
      </c>
      <c r="CG598" s="12">
        <v>7.274368658389621</v>
      </c>
      <c r="CH598" s="12">
        <v>18.755720325145781</v>
      </c>
      <c r="CI598" s="12">
        <v>6.9470353920332677</v>
      </c>
      <c r="CJ598" s="12">
        <v>4.2361329115497046</v>
      </c>
      <c r="CK598" s="12">
        <v>14.585625653017658</v>
      </c>
      <c r="CL598" s="12">
        <v>10.906421812224863</v>
      </c>
      <c r="CM598" s="12">
        <v>-7.9520781840162682</v>
      </c>
      <c r="CN598" s="12">
        <v>5.8190580319815775</v>
      </c>
      <c r="CO598" s="12">
        <v>-0.69561833522921845</v>
      </c>
      <c r="CP598" s="12">
        <v>19.45759402604499</v>
      </c>
      <c r="CQ598" s="12">
        <v>19.45759402604499</v>
      </c>
      <c r="CR598" s="12">
        <v>4.465722973895045</v>
      </c>
      <c r="CS598" s="12">
        <v>21.313919785830155</v>
      </c>
      <c r="CT598" s="12">
        <v>17.426081926264501</v>
      </c>
      <c r="CU598" s="12">
        <v>11.304576760141336</v>
      </c>
      <c r="CV598" s="12">
        <v>5.6215487005744498</v>
      </c>
      <c r="CW598" s="12">
        <v>4.3002651984072626</v>
      </c>
      <c r="CX598" s="12">
        <v>-13.25318336138727</v>
      </c>
      <c r="CY598" s="12">
        <v>-2.2570190270583708</v>
      </c>
      <c r="CZ598" s="12">
        <v>-4.3236697234187984</v>
      </c>
      <c r="DA598" s="12">
        <v>8.9281019627884444</v>
      </c>
      <c r="DB598" s="12">
        <v>29.411100556711876</v>
      </c>
      <c r="DC598" s="12">
        <v>0.6238653185605203</v>
      </c>
      <c r="DD598" s="12">
        <v>3.5250730810133972</v>
      </c>
    </row>
    <row r="599" spans="1:108" x14ac:dyDescent="0.25">
      <c r="A599" s="2">
        <v>200</v>
      </c>
      <c r="B599" s="8">
        <f t="shared" ref="B599" ca="1" si="201">_xlfn.COVARIANCE.P(OFFSET(I600,0,0,1,20),OFFSET(I601,0,0,1,20))/_xlfn.VAR.P(OFFSET(I600,0,0,1,20))</f>
        <v>1.974246984081053</v>
      </c>
      <c r="C599" s="8">
        <f t="shared" ref="C599" ca="1" si="202">_xlfn.COVARIANCE.P(OFFSET(I600,0,0,1,50),OFFSET(I601,0,0,1,50))/_xlfn.VAR.P(OFFSET(I600,0,0,1,50))</f>
        <v>1.9865082165247598</v>
      </c>
      <c r="D599" s="8">
        <f t="shared" ref="D599" ca="1" si="203">_xlfn.COVARIANCE.P(OFFSET(I600,0,0,1,100),OFFSET(I601,0,0,1,100))/_xlfn.VAR.P(OFFSET(I600,0,0,1,100))</f>
        <v>1.980429829250435</v>
      </c>
      <c r="E599" s="8">
        <f t="shared" ref="E599" ca="1" si="204">AVERAGE(OFFSET(I601,0,0,1,20))-AVERAGE(OFFSET(I600,0,0,1,20))*B599</f>
        <v>10.142236534942896</v>
      </c>
      <c r="F599" s="8">
        <f t="shared" ref="F599" ca="1" si="205">AVERAGE(OFFSET(I601,0,0,1,50))-AVERAGE(OFFSET(I600,0,0,1,50))*C599</f>
        <v>10.018462872859716</v>
      </c>
      <c r="G599" s="8">
        <f t="shared" ref="G599" ca="1" si="206">AVERAGE(OFFSET(I601,0,0,1,100))-AVERAGE(OFFSET(I600,0,0,1,100))*D599</f>
        <v>10.014964206781295</v>
      </c>
      <c r="H599" s="9" t="s">
        <v>29</v>
      </c>
      <c r="I599" s="10">
        <v>3105</v>
      </c>
      <c r="J599" s="10">
        <v>4684</v>
      </c>
      <c r="K599" s="10">
        <v>4612</v>
      </c>
      <c r="L599" s="10">
        <v>2782</v>
      </c>
      <c r="M599" s="10">
        <v>4282</v>
      </c>
      <c r="N599" s="10">
        <v>3796</v>
      </c>
      <c r="O599" s="10">
        <v>7759</v>
      </c>
      <c r="P599" s="10">
        <v>3595</v>
      </c>
      <c r="Q599" s="10">
        <v>7988</v>
      </c>
      <c r="R599" s="10">
        <v>5087</v>
      </c>
      <c r="S599" s="10">
        <v>3630</v>
      </c>
      <c r="T599" s="10">
        <v>4531</v>
      </c>
      <c r="U599" s="10">
        <v>2515</v>
      </c>
      <c r="V599" s="10">
        <v>8114</v>
      </c>
      <c r="W599" s="10">
        <v>413</v>
      </c>
      <c r="X599" s="10">
        <v>6868</v>
      </c>
      <c r="Y599" s="10">
        <v>3825</v>
      </c>
      <c r="Z599" s="10">
        <v>8278</v>
      </c>
      <c r="AA599" s="10">
        <v>400</v>
      </c>
      <c r="AB599" s="10">
        <v>1903</v>
      </c>
      <c r="AC599" s="10">
        <v>6476</v>
      </c>
      <c r="AD599" s="10">
        <v>1488</v>
      </c>
      <c r="AE599" s="10">
        <v>8567</v>
      </c>
      <c r="AF599" s="10">
        <v>1869</v>
      </c>
      <c r="AG599" s="10">
        <v>5380</v>
      </c>
      <c r="AH599" s="10">
        <v>6846</v>
      </c>
      <c r="AI599" s="10">
        <v>1607</v>
      </c>
      <c r="AJ599" s="10">
        <v>5775</v>
      </c>
      <c r="AK599" s="10">
        <v>1304</v>
      </c>
      <c r="AL599" s="10">
        <v>8132</v>
      </c>
      <c r="AM599" s="10">
        <v>2952</v>
      </c>
      <c r="AN599" s="10">
        <v>1664</v>
      </c>
      <c r="AO599" s="10">
        <v>5175</v>
      </c>
      <c r="AP599" s="10">
        <v>2284</v>
      </c>
      <c r="AQ599" s="10">
        <v>510</v>
      </c>
      <c r="AR599" s="10">
        <v>2768</v>
      </c>
      <c r="AS599" s="10">
        <v>4969</v>
      </c>
      <c r="AT599" s="10">
        <v>3215</v>
      </c>
      <c r="AU599" s="10">
        <v>3526</v>
      </c>
      <c r="AV599" s="10">
        <v>9258</v>
      </c>
      <c r="AW599" s="10">
        <v>718</v>
      </c>
      <c r="AX599" s="10">
        <v>3862</v>
      </c>
      <c r="AY599" s="10">
        <v>5733</v>
      </c>
      <c r="AZ599" s="10">
        <v>2891</v>
      </c>
      <c r="BA599" s="10">
        <v>6182</v>
      </c>
      <c r="BB599" s="10">
        <v>9441</v>
      </c>
      <c r="BC599" s="10">
        <v>2329</v>
      </c>
      <c r="BD599" s="10">
        <v>1886</v>
      </c>
      <c r="BE599" s="10">
        <v>5297</v>
      </c>
      <c r="BF599" s="10">
        <v>7098</v>
      </c>
      <c r="BG599" s="10">
        <v>1449</v>
      </c>
      <c r="BH599" s="10">
        <v>876</v>
      </c>
      <c r="BI599" s="10">
        <v>2912</v>
      </c>
      <c r="BJ599" s="10">
        <v>5108</v>
      </c>
      <c r="BK599" s="10">
        <v>7303</v>
      </c>
      <c r="BL599" s="10">
        <v>9306</v>
      </c>
      <c r="BM599" s="10">
        <v>4627</v>
      </c>
      <c r="BN599" s="10">
        <v>5029</v>
      </c>
      <c r="BO599" s="10">
        <v>3640</v>
      </c>
      <c r="BP599" s="10">
        <v>130</v>
      </c>
      <c r="BQ599" s="10">
        <v>6264</v>
      </c>
      <c r="BR599" s="10">
        <v>4777</v>
      </c>
      <c r="BS599" s="10">
        <v>4606</v>
      </c>
      <c r="BT599" s="10">
        <v>8565</v>
      </c>
      <c r="BU599" s="10">
        <v>3493</v>
      </c>
      <c r="BV599" s="10">
        <v>2597</v>
      </c>
      <c r="BW599" s="10">
        <v>3171</v>
      </c>
      <c r="BX599" s="10">
        <v>4155</v>
      </c>
      <c r="BY599" s="10">
        <v>6676</v>
      </c>
      <c r="BZ599" s="10">
        <v>814</v>
      </c>
      <c r="CA599" s="10">
        <v>7416</v>
      </c>
      <c r="CB599" s="10">
        <v>4424</v>
      </c>
      <c r="CC599" s="10">
        <v>4503</v>
      </c>
      <c r="CD599" s="10">
        <v>9324</v>
      </c>
      <c r="CE599" s="10">
        <v>6346</v>
      </c>
      <c r="CF599" s="10">
        <v>9304</v>
      </c>
      <c r="CG599" s="10">
        <v>8314</v>
      </c>
      <c r="CH599" s="10">
        <v>8576</v>
      </c>
      <c r="CI599" s="10">
        <v>3435</v>
      </c>
      <c r="CJ599" s="10">
        <v>7536</v>
      </c>
      <c r="CK599" s="10">
        <v>2603</v>
      </c>
      <c r="CL599" s="10">
        <v>1234</v>
      </c>
      <c r="CM599" s="10">
        <v>2951</v>
      </c>
      <c r="CN599" s="10">
        <v>4827</v>
      </c>
      <c r="CO599" s="10">
        <v>3163</v>
      </c>
      <c r="CP599" s="10">
        <v>5571</v>
      </c>
      <c r="CQ599" s="10">
        <v>4215</v>
      </c>
      <c r="CR599" s="10">
        <v>5751</v>
      </c>
      <c r="CS599" s="10">
        <v>8171</v>
      </c>
      <c r="CT599" s="10">
        <v>3407</v>
      </c>
      <c r="CU599" s="10">
        <v>714</v>
      </c>
      <c r="CV599" s="10">
        <v>5615</v>
      </c>
      <c r="CW599" s="10">
        <v>9747</v>
      </c>
      <c r="CX599" s="10">
        <v>3324</v>
      </c>
      <c r="CY599" s="10">
        <v>6264</v>
      </c>
      <c r="CZ599" s="10">
        <v>2258</v>
      </c>
      <c r="DA599" s="10">
        <v>1532</v>
      </c>
      <c r="DB599" s="10">
        <v>8978</v>
      </c>
      <c r="DC599" s="10">
        <v>3506</v>
      </c>
      <c r="DD599" s="10">
        <v>1936</v>
      </c>
    </row>
    <row r="600" spans="1:108" x14ac:dyDescent="0.25">
      <c r="H600" s="11" t="s">
        <v>0</v>
      </c>
      <c r="I600" s="12">
        <v>3.9031642662921531</v>
      </c>
      <c r="J600" s="12">
        <v>3.1180902248431144</v>
      </c>
      <c r="K600" s="12">
        <v>1.0074450739275815</v>
      </c>
      <c r="L600" s="12">
        <v>-9.559975972506189</v>
      </c>
      <c r="M600" s="12">
        <v>-2.9035495977069936</v>
      </c>
      <c r="N600" s="12">
        <v>-1.5551888862817187</v>
      </c>
      <c r="O600" s="12">
        <v>-3.8541239769202305</v>
      </c>
      <c r="P600" s="12">
        <v>-1.5940043633944703</v>
      </c>
      <c r="Q600" s="12">
        <v>10.633887385084464</v>
      </c>
      <c r="R600" s="12">
        <v>-1.6019061334143454</v>
      </c>
      <c r="S600" s="12">
        <v>5.0986772430104432</v>
      </c>
      <c r="T600" s="12">
        <v>-3.8890085043926321</v>
      </c>
      <c r="U600" s="12">
        <v>-0.8048824100981038</v>
      </c>
      <c r="V600" s="12">
        <v>1.7451335068660925</v>
      </c>
      <c r="W600" s="12">
        <v>1.6265964781035736</v>
      </c>
      <c r="X600" s="12">
        <v>0.38932835081571582</v>
      </c>
      <c r="Y600" s="12">
        <v>-4.1230866753535116</v>
      </c>
      <c r="Z600" s="12">
        <v>-2.2801022760707665</v>
      </c>
      <c r="AA600" s="12">
        <v>11.64009105936975</v>
      </c>
      <c r="AB600" s="12">
        <v>2.4155385183872484</v>
      </c>
      <c r="AC600" s="12">
        <v>2.1609521067825583</v>
      </c>
      <c r="AD600" s="12">
        <v>8.0858553585430553</v>
      </c>
      <c r="AE600" s="12">
        <v>-4.1606076275194352</v>
      </c>
      <c r="AF600" s="12">
        <v>-7.4592535618611135</v>
      </c>
      <c r="AG600" s="12">
        <v>4.5144141592201077</v>
      </c>
      <c r="AH600" s="12">
        <v>1.7214072152318063</v>
      </c>
      <c r="AI600" s="12">
        <v>6.4174755552090357</v>
      </c>
      <c r="AJ600" s="12">
        <v>-1.062011992549047</v>
      </c>
      <c r="AK600" s="12">
        <v>9.0901021091271907</v>
      </c>
      <c r="AL600" s="12">
        <v>-3.9637599290830923</v>
      </c>
      <c r="AM600" s="12">
        <v>5.3319264415042289</v>
      </c>
      <c r="AN600" s="12">
        <v>0.14476916106199636</v>
      </c>
      <c r="AO600" s="12">
        <v>8.2705560766450521</v>
      </c>
      <c r="AP600" s="12">
        <v>-2.9942297461971359</v>
      </c>
      <c r="AQ600" s="12">
        <v>-1.2088785384929557</v>
      </c>
      <c r="AR600" s="12">
        <v>-15.615837642503827</v>
      </c>
      <c r="AS600" s="12">
        <v>-2.6854134456328369</v>
      </c>
      <c r="AT600" s="12">
        <v>-2.6651247776829146</v>
      </c>
      <c r="AU600" s="12">
        <v>7.8091663744087114</v>
      </c>
      <c r="AV600" s="12">
        <v>7.5926314982329135</v>
      </c>
      <c r="AW600" s="12">
        <v>0.91099170582335876</v>
      </c>
      <c r="AX600" s="12">
        <v>-6.9342118810294444</v>
      </c>
      <c r="AY600" s="12">
        <v>8.7138558558363126</v>
      </c>
      <c r="AZ600" s="12">
        <v>2.018056569076248</v>
      </c>
      <c r="BA600" s="12">
        <v>8.6951673004534431</v>
      </c>
      <c r="BB600" s="12">
        <v>-11.984680863396378</v>
      </c>
      <c r="BC600" s="12">
        <v>2.1061657110427907</v>
      </c>
      <c r="BD600" s="12">
        <v>0.10662937196677146</v>
      </c>
      <c r="BE600" s="12">
        <v>2.7405684311049288</v>
      </c>
      <c r="BF600" s="12">
        <v>5.5011478382102847</v>
      </c>
      <c r="BG600" s="12">
        <v>-2.3584935614241238</v>
      </c>
      <c r="BH600" s="12">
        <v>-10.731437334868559</v>
      </c>
      <c r="BI600" s="12">
        <v>0.29592663715673084</v>
      </c>
      <c r="BJ600" s="12">
        <v>-3.1172315598839662</v>
      </c>
      <c r="BK600" s="12">
        <v>-3.3157664836669931</v>
      </c>
      <c r="BL600" s="12">
        <v>-0.65240080567103464</v>
      </c>
      <c r="BM600" s="12">
        <v>-6.3129195400737004</v>
      </c>
      <c r="BN600" s="12">
        <v>1.8002011637196276</v>
      </c>
      <c r="BO600" s="12">
        <v>-5.7652504079286917</v>
      </c>
      <c r="BP600" s="12">
        <v>1.2376679163916195</v>
      </c>
      <c r="BQ600" s="12">
        <v>-7.9833325448272561</v>
      </c>
      <c r="BR600" s="12">
        <v>3.6907888749866213</v>
      </c>
      <c r="BS600" s="12">
        <v>2.5184283299579588</v>
      </c>
      <c r="BT600" s="12">
        <v>5.5965543416486252</v>
      </c>
      <c r="BU600" s="12">
        <v>2.7728108181588995</v>
      </c>
      <c r="BV600" s="12">
        <v>2.7404888452602671</v>
      </c>
      <c r="BW600" s="12">
        <v>1.8920948406101512</v>
      </c>
      <c r="BX600" s="12">
        <v>3.4161653561487242</v>
      </c>
      <c r="BY600" s="12">
        <v>-4.3753031700566636</v>
      </c>
      <c r="BZ600" s="12">
        <v>3.4049943338243542</v>
      </c>
      <c r="CA600" s="12">
        <v>-3.4072371251431681</v>
      </c>
      <c r="CB600" s="12">
        <v>4.5702876714097709</v>
      </c>
      <c r="CC600" s="12">
        <v>-5.3972333205406908</v>
      </c>
      <c r="CD600" s="12">
        <v>3.2622121670525681</v>
      </c>
      <c r="CE600" s="12">
        <v>-3.8791450911260679</v>
      </c>
      <c r="CF600" s="12">
        <v>-4.0470776405728053</v>
      </c>
      <c r="CG600" s="12">
        <v>1.4971532889491905E-2</v>
      </c>
      <c r="CH600" s="12">
        <v>-2.9648991403419473</v>
      </c>
      <c r="CI600" s="12">
        <v>7.7375706412942726</v>
      </c>
      <c r="CJ600" s="12">
        <v>-3.1346206268665493</v>
      </c>
      <c r="CK600" s="12">
        <v>2.7705309481665137</v>
      </c>
      <c r="CL600" s="12">
        <v>-2.6348511009050202</v>
      </c>
      <c r="CM600" s="12">
        <v>1.6841119359451455</v>
      </c>
      <c r="CN600" s="12">
        <v>-5.4043693845483087</v>
      </c>
      <c r="CO600" s="12">
        <v>-3.9764473894150996</v>
      </c>
      <c r="CP600" s="12">
        <v>7.2403644030583454</v>
      </c>
      <c r="CQ600" s="12">
        <v>2.3083414605010821</v>
      </c>
      <c r="CR600" s="12">
        <v>-4.9854270355444266</v>
      </c>
      <c r="CS600" s="12">
        <v>-0.93631536828047091</v>
      </c>
      <c r="CT600" s="12">
        <v>-4.5351797505528788</v>
      </c>
      <c r="CU600" s="12">
        <v>-7.5538716800316097</v>
      </c>
      <c r="CV600" s="12">
        <v>-10.751076791599658</v>
      </c>
      <c r="CW600" s="12">
        <v>-0.14421682361496671</v>
      </c>
      <c r="CX600" s="12">
        <v>-4.3195676423501093</v>
      </c>
      <c r="CY600" s="12">
        <v>-7.9833325448272561</v>
      </c>
      <c r="CZ600" s="12">
        <v>-2.9927832152270457</v>
      </c>
      <c r="DA600" s="12">
        <v>-1.7633198328127668</v>
      </c>
      <c r="DB600" s="12">
        <v>-1.3098809457407969</v>
      </c>
      <c r="DC600" s="12">
        <v>6.8195201402026893</v>
      </c>
      <c r="DD600" s="12">
        <v>-1.6253444294999118</v>
      </c>
    </row>
    <row r="601" spans="1:108" x14ac:dyDescent="0.25">
      <c r="H601" s="11" t="s">
        <v>2</v>
      </c>
      <c r="I601" s="12">
        <v>18.730667507306759</v>
      </c>
      <c r="J601" s="12">
        <v>14.474775333775124</v>
      </c>
      <c r="K601" s="12">
        <v>13.187120588370297</v>
      </c>
      <c r="L601" s="12">
        <v>-8.5600711777179601</v>
      </c>
      <c r="M601" s="12">
        <v>4.6148242815750029</v>
      </c>
      <c r="N601" s="12">
        <v>6.6111790549378648</v>
      </c>
      <c r="O601" s="12">
        <v>2.2009827935096271</v>
      </c>
      <c r="P601" s="12">
        <v>7.3262699321413427</v>
      </c>
      <c r="Q601" s="12">
        <v>31.099443373576353</v>
      </c>
      <c r="R601" s="12">
        <v>6.2505492923888024</v>
      </c>
      <c r="S601" s="12">
        <v>19.976376015775088</v>
      </c>
      <c r="T601" s="12">
        <v>1.5010198047892949</v>
      </c>
      <c r="U601" s="12">
        <v>7.317581526992921</v>
      </c>
      <c r="V601" s="12">
        <v>12.467219099418037</v>
      </c>
      <c r="W601" s="12">
        <v>12.678345285753926</v>
      </c>
      <c r="X601" s="12">
        <v>12.371131413963262</v>
      </c>
      <c r="Y601" s="12">
        <v>2.8780040064317869</v>
      </c>
      <c r="Z601" s="12">
        <v>6.3981998698768745</v>
      </c>
      <c r="AA601" s="12">
        <v>33.221569165831333</v>
      </c>
      <c r="AB601" s="12">
        <v>16.681399589836552</v>
      </c>
      <c r="AC601" s="12">
        <v>12.233355210429258</v>
      </c>
      <c r="AD601" s="12">
        <v>24.931700289114463</v>
      </c>
      <c r="AE601" s="12">
        <v>3.1168155540600182</v>
      </c>
      <c r="AF601" s="12">
        <v>-4.4409653529673472</v>
      </c>
      <c r="AG601" s="12">
        <v>19.638366788256931</v>
      </c>
      <c r="AH601" s="12">
        <v>13.765320497298839</v>
      </c>
      <c r="AI601" s="12">
        <v>22.016155768405351</v>
      </c>
      <c r="AJ601" s="12">
        <v>7.1763117654384212</v>
      </c>
      <c r="AK601" s="12">
        <v>28.418510366907519</v>
      </c>
      <c r="AL601" s="12">
        <v>1.7517124722776112</v>
      </c>
      <c r="AM601" s="12">
        <v>18.567336014397164</v>
      </c>
      <c r="AN601" s="12">
        <v>9.7649517526959535</v>
      </c>
      <c r="AO601" s="12">
        <v>25.109117437244876</v>
      </c>
      <c r="AP601" s="12">
        <v>5.4079389098120512</v>
      </c>
      <c r="AQ601" s="12">
        <v>9.1502779206283105</v>
      </c>
      <c r="AR601" s="12">
        <v>-22.361817866465433</v>
      </c>
      <c r="AS601" s="12">
        <v>5.8810506389579533</v>
      </c>
      <c r="AT601" s="12">
        <v>3.8948857864160935</v>
      </c>
      <c r="AU601" s="12">
        <v>27.773648828879711</v>
      </c>
      <c r="AV601" s="12">
        <v>25.592600344760147</v>
      </c>
      <c r="AW601" s="12">
        <v>12.549199454762871</v>
      </c>
      <c r="AX601" s="12">
        <v>-5.3888636603669671</v>
      </c>
      <c r="AY601" s="12">
        <v>26.861737990219776</v>
      </c>
      <c r="AZ601" s="12">
        <v>15.581722895546839</v>
      </c>
      <c r="BA601" s="12">
        <v>28.140664216597372</v>
      </c>
      <c r="BB601" s="12">
        <v>-13.151934949699189</v>
      </c>
      <c r="BC601" s="12">
        <v>12.80530689232992</v>
      </c>
      <c r="BD601" s="12">
        <v>9.4172554286878185</v>
      </c>
      <c r="BE601" s="12">
        <v>14.109143788059363</v>
      </c>
      <c r="BF601" s="12">
        <v>21.857055308687681</v>
      </c>
      <c r="BG601" s="12">
        <v>5.0983088546925917</v>
      </c>
      <c r="BH601" s="12">
        <v>-11.758642562224017</v>
      </c>
      <c r="BI601" s="12">
        <v>11.375477880105647</v>
      </c>
      <c r="BJ601" s="12">
        <v>5.8535597295902768</v>
      </c>
      <c r="BK601" s="12">
        <v>3.3433693845262935</v>
      </c>
      <c r="BL601" s="12">
        <v>6.2490036895632004</v>
      </c>
      <c r="BM601" s="12">
        <v>-1.8864942951007948</v>
      </c>
      <c r="BN601" s="12">
        <v>14.0157669881903</v>
      </c>
      <c r="BO601" s="12">
        <v>-2.4904667738093802</v>
      </c>
      <c r="BP601" s="12">
        <v>11.914043364462032</v>
      </c>
      <c r="BQ601" s="12">
        <v>-4.887491652459774</v>
      </c>
      <c r="BR601" s="12">
        <v>16.669722235907638</v>
      </c>
      <c r="BS601" s="12">
        <v>14.415832681831173</v>
      </c>
      <c r="BT601" s="12">
        <v>21.1132425731839</v>
      </c>
      <c r="BU601" s="12">
        <v>14.939927536497438</v>
      </c>
      <c r="BV601" s="12">
        <v>13.578429341574441</v>
      </c>
      <c r="BW601" s="12">
        <v>11.847669245311824</v>
      </c>
      <c r="BX601" s="12">
        <v>17.038208242096299</v>
      </c>
      <c r="BY601" s="12">
        <v>1.0282193945372462</v>
      </c>
      <c r="BZ601" s="12">
        <v>15.987273670159112</v>
      </c>
      <c r="CA601" s="12">
        <v>3.8858408481623639</v>
      </c>
      <c r="CB601" s="12">
        <v>18.024009977512478</v>
      </c>
      <c r="CC601" s="12">
        <v>-1.318617127551065</v>
      </c>
      <c r="CD601" s="12">
        <v>18.374850053978076</v>
      </c>
      <c r="CE601" s="12">
        <v>2.8858550525046627</v>
      </c>
      <c r="CF601" s="12">
        <v>3.3386216168834224</v>
      </c>
      <c r="CG601" s="12">
        <v>7.8749155642957449</v>
      </c>
      <c r="CH601" s="12">
        <v>3.338057008468073</v>
      </c>
      <c r="CI601" s="12">
        <v>25.882159131331953</v>
      </c>
      <c r="CJ601" s="12">
        <v>4.0025548093730707</v>
      </c>
      <c r="CK601" s="12">
        <v>15.175095104134769</v>
      </c>
      <c r="CL601" s="12">
        <v>4.2876638334409485</v>
      </c>
      <c r="CM601" s="12">
        <v>13.647547033780807</v>
      </c>
      <c r="CN601" s="12">
        <v>-0.85998370395996615</v>
      </c>
      <c r="CO601" s="12">
        <v>2.6506548242137509</v>
      </c>
      <c r="CP601" s="12">
        <v>25.561456909118867</v>
      </c>
      <c r="CQ601" s="12">
        <v>14.045463511621358</v>
      </c>
      <c r="CR601" s="12">
        <v>0.12426681917925425</v>
      </c>
      <c r="CS601" s="12">
        <v>9.4286322157825282</v>
      </c>
      <c r="CT601" s="12">
        <v>0.13181663432926327</v>
      </c>
      <c r="CU601" s="12">
        <v>-5.9743829842355307</v>
      </c>
      <c r="CV601" s="12">
        <v>-10.807347471074706</v>
      </c>
      <c r="CW601" s="12">
        <v>10.079487963418156</v>
      </c>
      <c r="CX601" s="12">
        <v>2.2701953039039995</v>
      </c>
      <c r="CY601" s="12">
        <v>-4.887491652459774</v>
      </c>
      <c r="CZ601" s="12">
        <v>6.373827482107731</v>
      </c>
      <c r="DA601" s="12">
        <v>6.4298478323458381</v>
      </c>
      <c r="DB601" s="12">
        <v>6.9470353920332677</v>
      </c>
      <c r="DC601" s="12">
        <v>24.969102664930517</v>
      </c>
      <c r="DD601" s="12">
        <v>7.0565254193595299</v>
      </c>
    </row>
    <row r="602" spans="1:108" x14ac:dyDescent="0.25">
      <c r="A602" s="2">
        <v>201</v>
      </c>
      <c r="B602" s="8">
        <f t="shared" ref="B602" ca="1" si="207">_xlfn.COVARIANCE.P(OFFSET(I603,0,0,1,20),OFFSET(I604,0,0,1,20))/_xlfn.VAR.P(OFFSET(I603,0,0,1,20))</f>
        <v>2.002591772223973</v>
      </c>
      <c r="C602" s="8">
        <f t="shared" ref="C602" ca="1" si="208">_xlfn.COVARIANCE.P(OFFSET(I603,0,0,1,50),OFFSET(I604,0,0,1,50))/_xlfn.VAR.P(OFFSET(I603,0,0,1,50))</f>
        <v>2.0290721189552268</v>
      </c>
      <c r="D602" s="8">
        <f t="shared" ref="D602" ca="1" si="209">_xlfn.COVARIANCE.P(OFFSET(I603,0,0,1,100),OFFSET(I604,0,0,1,100))/_xlfn.VAR.P(OFFSET(I603,0,0,1,100))</f>
        <v>2.0127470463264308</v>
      </c>
      <c r="E602" s="8">
        <f t="shared" ref="E602" ca="1" si="210">AVERAGE(OFFSET(I604,0,0,1,20))-AVERAGE(OFFSET(I603,0,0,1,20))*B602</f>
        <v>9.9790624244022403</v>
      </c>
      <c r="F602" s="8">
        <f t="shared" ref="F602" ca="1" si="211">AVERAGE(OFFSET(I604,0,0,1,50))-AVERAGE(OFFSET(I603,0,0,1,50))*C602</f>
        <v>9.7326875737437746</v>
      </c>
      <c r="G602" s="8">
        <f t="shared" ref="G602" ca="1" si="212">AVERAGE(OFFSET(I604,0,0,1,100))-AVERAGE(OFFSET(I603,0,0,1,100))*D602</f>
        <v>9.9065697203559644</v>
      </c>
      <c r="H602" s="9" t="s">
        <v>29</v>
      </c>
      <c r="I602" s="10">
        <v>8306</v>
      </c>
      <c r="J602" s="10">
        <v>6601</v>
      </c>
      <c r="K602" s="10">
        <v>1556</v>
      </c>
      <c r="L602" s="10">
        <v>1656</v>
      </c>
      <c r="M602" s="10">
        <v>2690</v>
      </c>
      <c r="N602" s="10">
        <v>7801</v>
      </c>
      <c r="O602" s="10">
        <v>5240</v>
      </c>
      <c r="P602" s="10">
        <v>430</v>
      </c>
      <c r="Q602" s="10">
        <v>3972</v>
      </c>
      <c r="R602" s="10">
        <v>1904</v>
      </c>
      <c r="S602" s="10">
        <v>9260</v>
      </c>
      <c r="T602" s="10">
        <v>7153</v>
      </c>
      <c r="U602" s="10">
        <v>1869</v>
      </c>
      <c r="V602" s="10">
        <v>9161</v>
      </c>
      <c r="W602" s="10">
        <v>5980</v>
      </c>
      <c r="X602" s="10">
        <v>120</v>
      </c>
      <c r="Y602" s="10">
        <v>2932</v>
      </c>
      <c r="Z602" s="10">
        <v>4260</v>
      </c>
      <c r="AA602" s="10">
        <v>9062</v>
      </c>
      <c r="AB602" s="10">
        <v>287</v>
      </c>
      <c r="AC602" s="10">
        <v>1154</v>
      </c>
      <c r="AD602" s="10">
        <v>5743</v>
      </c>
      <c r="AE602" s="10">
        <v>1082</v>
      </c>
      <c r="AF602" s="10">
        <v>4363</v>
      </c>
      <c r="AG602" s="10">
        <v>8531</v>
      </c>
      <c r="AH602" s="10">
        <v>9587</v>
      </c>
      <c r="AI602" s="10">
        <v>6551</v>
      </c>
      <c r="AJ602" s="10">
        <v>3521</v>
      </c>
      <c r="AK602" s="10">
        <v>5617</v>
      </c>
      <c r="AL602" s="10">
        <v>8927</v>
      </c>
      <c r="AM602" s="10">
        <v>9155</v>
      </c>
      <c r="AN602" s="10">
        <v>4783</v>
      </c>
      <c r="AO602" s="10">
        <v>3488</v>
      </c>
      <c r="AP602" s="10">
        <v>4882</v>
      </c>
      <c r="AQ602" s="10">
        <v>9215</v>
      </c>
      <c r="AR602" s="10">
        <v>3031</v>
      </c>
      <c r="AS602" s="10">
        <v>7638</v>
      </c>
      <c r="AT602" s="10">
        <v>3880</v>
      </c>
      <c r="AU602" s="10">
        <v>3887</v>
      </c>
      <c r="AV602" s="10">
        <v>9616</v>
      </c>
      <c r="AW602" s="10">
        <v>2747</v>
      </c>
      <c r="AX602" s="10">
        <v>2743</v>
      </c>
      <c r="AY602" s="10">
        <v>8776</v>
      </c>
      <c r="AZ602" s="10">
        <v>5791</v>
      </c>
      <c r="BA602" s="10">
        <v>2245</v>
      </c>
      <c r="BB602" s="10">
        <v>6032</v>
      </c>
      <c r="BC602" s="10">
        <v>5254</v>
      </c>
      <c r="BD602" s="10">
        <v>6476</v>
      </c>
      <c r="BE602" s="10">
        <v>7721</v>
      </c>
      <c r="BF602" s="10">
        <v>7769</v>
      </c>
      <c r="BG602" s="10">
        <v>8880</v>
      </c>
      <c r="BH602" s="10">
        <v>6697</v>
      </c>
      <c r="BI602" s="10">
        <v>2398</v>
      </c>
      <c r="BJ602" s="10">
        <v>1896</v>
      </c>
      <c r="BK602" s="10">
        <v>6541</v>
      </c>
      <c r="BL602" s="10">
        <v>4925</v>
      </c>
      <c r="BM602" s="10">
        <v>3908</v>
      </c>
      <c r="BN602" s="10">
        <v>9050</v>
      </c>
      <c r="BO602" s="10">
        <v>4885</v>
      </c>
      <c r="BP602" s="10">
        <v>4325</v>
      </c>
      <c r="BQ602" s="10">
        <v>2911</v>
      </c>
      <c r="BR602" s="10">
        <v>3067</v>
      </c>
      <c r="BS602" s="10">
        <v>7959</v>
      </c>
      <c r="BT602" s="10">
        <v>483</v>
      </c>
      <c r="BU602" s="10">
        <v>7762</v>
      </c>
      <c r="BV602" s="10">
        <v>8793</v>
      </c>
      <c r="BW602" s="10">
        <v>898</v>
      </c>
      <c r="BX602" s="10">
        <v>1454</v>
      </c>
      <c r="BY602" s="10">
        <v>979</v>
      </c>
      <c r="BZ602" s="10">
        <v>8937</v>
      </c>
      <c r="CA602" s="10">
        <v>8127</v>
      </c>
      <c r="CB602" s="10">
        <v>2306</v>
      </c>
      <c r="CC602" s="10">
        <v>5764</v>
      </c>
      <c r="CD602" s="10">
        <v>7788</v>
      </c>
      <c r="CE602" s="10">
        <v>4712</v>
      </c>
      <c r="CF602" s="10">
        <v>8185</v>
      </c>
      <c r="CG602" s="10">
        <v>3474</v>
      </c>
      <c r="CH602" s="10">
        <v>4980</v>
      </c>
      <c r="CI602" s="10">
        <v>8840</v>
      </c>
      <c r="CJ602" s="10">
        <v>6569</v>
      </c>
      <c r="CK602" s="10">
        <v>6233</v>
      </c>
      <c r="CL602" s="10">
        <v>2443</v>
      </c>
      <c r="CM602" s="10">
        <v>8977</v>
      </c>
      <c r="CN602" s="10">
        <v>6540</v>
      </c>
      <c r="CO602" s="10">
        <v>5622</v>
      </c>
      <c r="CP602" s="10">
        <v>3963</v>
      </c>
      <c r="CQ602" s="10">
        <v>5065</v>
      </c>
      <c r="CR602" s="10">
        <v>6206</v>
      </c>
      <c r="CS602" s="10">
        <v>708</v>
      </c>
      <c r="CT602" s="10">
        <v>3260</v>
      </c>
      <c r="CU602" s="10">
        <v>161</v>
      </c>
      <c r="CV602" s="10">
        <v>1390</v>
      </c>
      <c r="CW602" s="10">
        <v>1554</v>
      </c>
      <c r="CX602" s="10">
        <v>9481</v>
      </c>
      <c r="CY602" s="10">
        <v>8078</v>
      </c>
      <c r="CZ602" s="10">
        <v>3288</v>
      </c>
      <c r="DA602" s="10">
        <v>5699</v>
      </c>
      <c r="DB602" s="10">
        <v>9197</v>
      </c>
      <c r="DC602" s="10">
        <v>7860</v>
      </c>
      <c r="DD602" s="10">
        <v>2047</v>
      </c>
    </row>
    <row r="603" spans="1:108" x14ac:dyDescent="0.25">
      <c r="H603" s="11" t="s">
        <v>0</v>
      </c>
      <c r="I603" s="12">
        <v>3.054683607126627</v>
      </c>
      <c r="J603" s="12">
        <v>-5.8611647616947282</v>
      </c>
      <c r="K603" s="12">
        <v>7.6663775290582592</v>
      </c>
      <c r="L603" s="12">
        <v>-5.9498811389810466</v>
      </c>
      <c r="M603" s="12">
        <v>5.4765466559792495</v>
      </c>
      <c r="N603" s="12">
        <v>-6.0993960869822637</v>
      </c>
      <c r="O603" s="12">
        <v>4.0110615098974742</v>
      </c>
      <c r="P603" s="12">
        <v>8.5260006865042204</v>
      </c>
      <c r="Q603" s="12">
        <v>5.4024364093869366</v>
      </c>
      <c r="R603" s="12">
        <v>0.97596861133095381</v>
      </c>
      <c r="S603" s="12">
        <v>-3.9178499296793339</v>
      </c>
      <c r="T603" s="12">
        <v>2.7330356804304143</v>
      </c>
      <c r="U603" s="12">
        <v>-7.4592535618611135</v>
      </c>
      <c r="V603" s="12">
        <v>-1.951185200230924</v>
      </c>
      <c r="W603" s="12">
        <v>-1.3274499500740728</v>
      </c>
      <c r="X603" s="12">
        <v>-6.4070576507552897</v>
      </c>
      <c r="Y603" s="12">
        <v>1.1540543566751105</v>
      </c>
      <c r="Z603" s="12">
        <v>11.059296572265385</v>
      </c>
      <c r="AA603" s="12">
        <v>1.9609560672646085</v>
      </c>
      <c r="AB603" s="12">
        <v>-4.5757953749906441</v>
      </c>
      <c r="AC603" s="12">
        <v>-0.29733615033960015</v>
      </c>
      <c r="AD603" s="12">
        <v>1.9225936637569601</v>
      </c>
      <c r="AE603" s="12">
        <v>6.3462238964099207</v>
      </c>
      <c r="AF603" s="12">
        <v>-1.6618862177113476</v>
      </c>
      <c r="AG603" s="12">
        <v>0.37464731992410616</v>
      </c>
      <c r="AH603" s="12">
        <v>-4.2692556309136753</v>
      </c>
      <c r="AI603" s="12">
        <v>-3.3137449811592283</v>
      </c>
      <c r="AJ603" s="12">
        <v>-9.7695879123383378</v>
      </c>
      <c r="AK603" s="12">
        <v>2.7764540289599058</v>
      </c>
      <c r="AL603" s="12">
        <v>-6.6817608259008043</v>
      </c>
      <c r="AM603" s="12">
        <v>-1.9605857750556721</v>
      </c>
      <c r="AN603" s="12">
        <v>-4.6755082596801198</v>
      </c>
      <c r="AO603" s="12">
        <v>9.7383427975093486</v>
      </c>
      <c r="AP603" s="12">
        <v>8.142296143725936</v>
      </c>
      <c r="AQ603" s="12">
        <v>9.3461109400295783E-2</v>
      </c>
      <c r="AR603" s="12">
        <v>-3.092400112398602</v>
      </c>
      <c r="AS603" s="12">
        <v>-8.7957683118188186</v>
      </c>
      <c r="AT603" s="12">
        <v>-5.7058089180804572</v>
      </c>
      <c r="AU603" s="12">
        <v>3.5832335193804359</v>
      </c>
      <c r="AV603" s="12">
        <v>-4.87181209849276</v>
      </c>
      <c r="AW603" s="12">
        <v>8.3136535498102919</v>
      </c>
      <c r="AX603" s="12">
        <v>3.2072036051008879</v>
      </c>
      <c r="AY603" s="12">
        <v>-10.755866572357341</v>
      </c>
      <c r="AZ603" s="12">
        <v>-5.7428687582317117</v>
      </c>
      <c r="BA603" s="12">
        <v>3.509114135768427</v>
      </c>
      <c r="BB603" s="12">
        <v>-2.1036103430923263</v>
      </c>
      <c r="BC603" s="12">
        <v>3.0470667487545193</v>
      </c>
      <c r="BD603" s="12">
        <v>2.1609521067825583</v>
      </c>
      <c r="BE603" s="12">
        <v>0.12619998043445171</v>
      </c>
      <c r="BF603" s="12">
        <v>-13.588812251825095</v>
      </c>
      <c r="BG603" s="12">
        <v>3.6706584883203677</v>
      </c>
      <c r="BH603" s="12">
        <v>6.4728030136401262</v>
      </c>
      <c r="BI603" s="12">
        <v>-0.76331439759577913</v>
      </c>
      <c r="BJ603" s="12">
        <v>0.44789760941210127</v>
      </c>
      <c r="BK603" s="12">
        <v>-1.7367777327113496</v>
      </c>
      <c r="BL603" s="12">
        <v>3.8029196148294147</v>
      </c>
      <c r="BM603" s="12">
        <v>2.7681740660077283</v>
      </c>
      <c r="BN603" s="12">
        <v>-2.6664266893560584</v>
      </c>
      <c r="BO603" s="12">
        <v>-4.739959840987086</v>
      </c>
      <c r="BP603" s="12">
        <v>-2.9569123105331863</v>
      </c>
      <c r="BQ603" s="12">
        <v>-6.4033823367924771</v>
      </c>
      <c r="BR603" s="12">
        <v>3.150581735699403</v>
      </c>
      <c r="BS603" s="12">
        <v>1.7658883111473578</v>
      </c>
      <c r="BT603" s="12">
        <v>-0.31198134022369695</v>
      </c>
      <c r="BU603" s="12">
        <v>-6.1275883365977011</v>
      </c>
      <c r="BV603" s="12">
        <v>-0.63838669100370005</v>
      </c>
      <c r="BW603" s="12">
        <v>-3.5714728460245442</v>
      </c>
      <c r="BX603" s="12">
        <v>7.2235589821708457</v>
      </c>
      <c r="BY603" s="12">
        <v>-1.2676463431648868</v>
      </c>
      <c r="BZ603" s="12">
        <v>5.8462814647490386</v>
      </c>
      <c r="CA603" s="12">
        <v>-4.311256225949478</v>
      </c>
      <c r="CB603" s="12">
        <v>-5.010480694762891</v>
      </c>
      <c r="CC603" s="12">
        <v>0.2436930256416697</v>
      </c>
      <c r="CD603" s="12">
        <v>-1.8504692583325673</v>
      </c>
      <c r="CE603" s="12">
        <v>4.8173328893483678</v>
      </c>
      <c r="CF603" s="12">
        <v>-0.41234065846719281</v>
      </c>
      <c r="CG603" s="12">
        <v>11.547457778814296</v>
      </c>
      <c r="CH603" s="12">
        <v>-5.5105732651886754</v>
      </c>
      <c r="CI603" s="12">
        <v>-0.35833539746721199</v>
      </c>
      <c r="CJ603" s="12">
        <v>-7.4069214682040139</v>
      </c>
      <c r="CK603" s="12">
        <v>-8.5077760557970645</v>
      </c>
      <c r="CL603" s="12">
        <v>0.97038783016694641</v>
      </c>
      <c r="CM603" s="12">
        <v>-7.0427298062638908</v>
      </c>
      <c r="CN603" s="12">
        <v>1.3743574467688588</v>
      </c>
      <c r="CO603" s="12">
        <v>8.2546698051170093</v>
      </c>
      <c r="CP603" s="12">
        <v>2.3161629507903609</v>
      </c>
      <c r="CQ603" s="12">
        <v>-1.9506587109051685</v>
      </c>
      <c r="CR603" s="12">
        <v>-0.51378145140175224</v>
      </c>
      <c r="CS603" s="12">
        <v>3.0328732935912939</v>
      </c>
      <c r="CT603" s="12">
        <v>3.6193025447869638</v>
      </c>
      <c r="CU603" s="12">
        <v>-1.9669978758859092</v>
      </c>
      <c r="CV603" s="12">
        <v>-0.56909171658401325</v>
      </c>
      <c r="CW603" s="12">
        <v>-0.56199087558754302</v>
      </c>
      <c r="CX603" s="12">
        <v>-2.0634166906330647</v>
      </c>
      <c r="CY603" s="12">
        <v>8.5427267255936243</v>
      </c>
      <c r="CZ603" s="12">
        <v>-4.1300561723191027</v>
      </c>
      <c r="DA603" s="12">
        <v>-3.5026969535474219E-2</v>
      </c>
      <c r="DB603" s="12">
        <v>0.63244159418334389</v>
      </c>
      <c r="DC603" s="12">
        <v>-1.2370512185287874</v>
      </c>
      <c r="DD603" s="12">
        <v>7.7774044149855905</v>
      </c>
    </row>
    <row r="604" spans="1:108" x14ac:dyDescent="0.25">
      <c r="H604" s="11" t="s">
        <v>2</v>
      </c>
      <c r="I604" s="12">
        <v>16.427197159800286</v>
      </c>
      <c r="J604" s="12">
        <v>-3.1849234116892853</v>
      </c>
      <c r="K604" s="12">
        <v>24.975471364733306</v>
      </c>
      <c r="L604" s="12">
        <v>-0.56551215091209484</v>
      </c>
      <c r="M604" s="12">
        <v>22.166477123292637</v>
      </c>
      <c r="N604" s="12">
        <v>-1.9882167703014111</v>
      </c>
      <c r="O604" s="12">
        <v>16.01829257883394</v>
      </c>
      <c r="P604" s="12">
        <v>26.099296006536896</v>
      </c>
      <c r="Q604" s="12">
        <v>20.631495871132906</v>
      </c>
      <c r="R604" s="12">
        <v>11.655408020724906</v>
      </c>
      <c r="S604" s="12">
        <v>1.4741932775611912</v>
      </c>
      <c r="T604" s="12">
        <v>16.059273521456149</v>
      </c>
      <c r="U604" s="12">
        <v>-4.4409653529673472</v>
      </c>
      <c r="V604" s="12">
        <v>7.2643461548584272</v>
      </c>
      <c r="W604" s="12">
        <v>7.7332949193151608</v>
      </c>
      <c r="X604" s="12">
        <v>-3.2316932666668148</v>
      </c>
      <c r="Y604" s="12">
        <v>13.728835936016187</v>
      </c>
      <c r="Z604" s="12">
        <v>32.777461141961417</v>
      </c>
      <c r="AA604" s="12">
        <v>13.403559938016418</v>
      </c>
      <c r="AB604" s="12">
        <v>-0.4573196144891627</v>
      </c>
      <c r="AC604" s="12">
        <v>8.954067137934592</v>
      </c>
      <c r="AD604" s="12">
        <v>14.352622555992884</v>
      </c>
      <c r="AE604" s="12">
        <v>23.127634538973052</v>
      </c>
      <c r="AF604" s="12">
        <v>5.4082299417364457</v>
      </c>
      <c r="AG604" s="12">
        <v>11.211172103308838</v>
      </c>
      <c r="AH604" s="12">
        <v>1.0173331267496271</v>
      </c>
      <c r="AI604" s="12">
        <v>2.9694373208146256</v>
      </c>
      <c r="AJ604" s="12">
        <v>-10.677687016244436</v>
      </c>
      <c r="AK604" s="12">
        <v>13.942124295591608</v>
      </c>
      <c r="AL604" s="12">
        <v>-5.2782598573655353</v>
      </c>
      <c r="AM604" s="12">
        <v>5.3211084992431141</v>
      </c>
      <c r="AN604" s="12">
        <v>-0.79511371109897122</v>
      </c>
      <c r="AO604" s="12">
        <v>28.54200647840505</v>
      </c>
      <c r="AP604" s="12">
        <v>26.142397013670873</v>
      </c>
      <c r="AQ604" s="12">
        <v>12.051263989217365</v>
      </c>
      <c r="AR604" s="12">
        <v>3.9513824562097501</v>
      </c>
      <c r="AS604" s="12">
        <v>-8.8099017877038488</v>
      </c>
      <c r="AT604" s="12">
        <v>-2.0557643609883982</v>
      </c>
      <c r="AU604" s="12">
        <v>17.660577366673248</v>
      </c>
      <c r="AV604" s="12">
        <v>1.5639499957760403</v>
      </c>
      <c r="AW604" s="12">
        <v>26.557537738862131</v>
      </c>
      <c r="AX604" s="12">
        <v>17.7598112754619</v>
      </c>
      <c r="AY604" s="12">
        <v>-12.374311964532984</v>
      </c>
      <c r="AZ604" s="12">
        <v>-2.4938703069693542</v>
      </c>
      <c r="BA604" s="12">
        <v>15.636897004960131</v>
      </c>
      <c r="BB604" s="12">
        <v>5.7256777980433302</v>
      </c>
      <c r="BC604" s="12">
        <v>14.283815400954643</v>
      </c>
      <c r="BD604" s="12">
        <v>12.233355210429258</v>
      </c>
      <c r="BE604" s="12">
        <v>10.513566241132763</v>
      </c>
      <c r="BF604" s="12">
        <v>-18.040802162152936</v>
      </c>
      <c r="BG604" s="12">
        <v>19.681514479442999</v>
      </c>
      <c r="BH604" s="12">
        <v>21.18515716989657</v>
      </c>
      <c r="BI604" s="12">
        <v>9.8202286061855073</v>
      </c>
      <c r="BJ604" s="12">
        <v>11.043955199882589</v>
      </c>
      <c r="BK604" s="12">
        <v>6.1237254858300254</v>
      </c>
      <c r="BL604" s="12">
        <v>17.243502205210362</v>
      </c>
      <c r="BM604" s="12">
        <v>15.684096779116622</v>
      </c>
      <c r="BN604" s="12">
        <v>4.1387973482415328</v>
      </c>
      <c r="BO604" s="12">
        <v>-0.51119447446084032</v>
      </c>
      <c r="BP604" s="12">
        <v>4.5586690990650567</v>
      </c>
      <c r="BQ604" s="12">
        <v>-4.6787650470785866</v>
      </c>
      <c r="BR604" s="12">
        <v>17.719904433209951</v>
      </c>
      <c r="BS604" s="12">
        <v>11.231327807336447</v>
      </c>
      <c r="BT604" s="12">
        <v>9.4349118096481597</v>
      </c>
      <c r="BU604" s="12">
        <v>-3.0000948115185344</v>
      </c>
      <c r="BV604" s="12">
        <v>9.9984162370243279</v>
      </c>
      <c r="BW604" s="12">
        <v>3.7519830361479221</v>
      </c>
      <c r="BX604" s="12">
        <v>24.965511863860179</v>
      </c>
      <c r="BY604" s="12">
        <v>8.3225828030590812</v>
      </c>
      <c r="BZ604" s="12">
        <v>22.513263415714277</v>
      </c>
      <c r="CA604" s="12">
        <v>1.5579634372164621</v>
      </c>
      <c r="CB604" s="12">
        <v>-0.91245638619128155</v>
      </c>
      <c r="CC604" s="12">
        <v>10.1877749650872</v>
      </c>
      <c r="CD604" s="12">
        <v>6.2631977364727547</v>
      </c>
      <c r="CE604" s="12">
        <v>19.684037682742755</v>
      </c>
      <c r="CF604" s="12">
        <v>10.460558627855185</v>
      </c>
      <c r="CG604" s="12">
        <v>32.956711949281988</v>
      </c>
      <c r="CH604" s="12">
        <v>-0.43942681149787055</v>
      </c>
      <c r="CI604" s="12">
        <v>8.939871809387256</v>
      </c>
      <c r="CJ604" s="12">
        <v>-4.6072271027507634</v>
      </c>
      <c r="CK604" s="12">
        <v>-6.6790716362959817</v>
      </c>
      <c r="CL604" s="12">
        <v>11.223764788921525</v>
      </c>
      <c r="CM604" s="12">
        <v>-2.3009819222241541</v>
      </c>
      <c r="CN604" s="12">
        <v>13.359805235485606</v>
      </c>
      <c r="CO604" s="12">
        <v>24.572060406526536</v>
      </c>
      <c r="CP604" s="12">
        <v>13.14849288584484</v>
      </c>
      <c r="CQ604" s="12">
        <v>5.8967576144744598</v>
      </c>
      <c r="CR604" s="12">
        <v>9.5483526385493747</v>
      </c>
      <c r="CS604" s="12">
        <v>16.692451709302368</v>
      </c>
      <c r="CT604" s="12">
        <v>16.44770919399577</v>
      </c>
      <c r="CU604" s="12">
        <v>6.3850113229985102</v>
      </c>
      <c r="CV604" s="12">
        <v>9.7805057263487942</v>
      </c>
      <c r="CW604" s="12">
        <v>8.74240332687876</v>
      </c>
      <c r="CX604" s="12">
        <v>5.1371319496197732</v>
      </c>
      <c r="CY604" s="12">
        <v>26.980094643074686</v>
      </c>
      <c r="CZ604" s="12">
        <v>2.9011008308749027</v>
      </c>
      <c r="DA604" s="12">
        <v>11.224022468832837</v>
      </c>
      <c r="DB604" s="12">
        <v>12.385059870560225</v>
      </c>
      <c r="DC604" s="12">
        <v>7.1164177539540949</v>
      </c>
      <c r="DD604" s="12">
        <v>25.914994544819791</v>
      </c>
    </row>
    <row r="605" spans="1:108" x14ac:dyDescent="0.25">
      <c r="A605" s="2">
        <v>202</v>
      </c>
      <c r="B605" s="8">
        <f t="shared" ref="B605" ca="1" si="213">_xlfn.COVARIANCE.P(OFFSET(I606,0,0,1,20),OFFSET(I607,0,0,1,20))/_xlfn.VAR.P(OFFSET(I606,0,0,1,20))</f>
        <v>2.0006741976857931</v>
      </c>
      <c r="C605" s="8">
        <f t="shared" ref="C605" ca="1" si="214">_xlfn.COVARIANCE.P(OFFSET(I606,0,0,1,50),OFFSET(I607,0,0,1,50))/_xlfn.VAR.P(OFFSET(I606,0,0,1,50))</f>
        <v>2.0142492316076481</v>
      </c>
      <c r="D605" s="8">
        <f t="shared" ref="D605" ca="1" si="215">_xlfn.COVARIANCE.P(OFFSET(I606,0,0,1,100),OFFSET(I607,0,0,1,100))/_xlfn.VAR.P(OFFSET(I606,0,0,1,100))</f>
        <v>1.9966848054205917</v>
      </c>
      <c r="E605" s="8">
        <f t="shared" ref="E605" ca="1" si="216">AVERAGE(OFFSET(I607,0,0,1,20))-AVERAGE(OFFSET(I606,0,0,1,20))*B605</f>
        <v>9.7570668439709394</v>
      </c>
      <c r="F605" s="8">
        <f t="shared" ref="F605" ca="1" si="217">AVERAGE(OFFSET(I607,0,0,1,50))-AVERAGE(OFFSET(I606,0,0,1,50))*C605</f>
        <v>9.9057673512724307</v>
      </c>
      <c r="G605" s="8">
        <f t="shared" ref="G605" ca="1" si="218">AVERAGE(OFFSET(I607,0,0,1,100))-AVERAGE(OFFSET(I606,0,0,1,100))*D605</f>
        <v>9.8769908791182246</v>
      </c>
      <c r="H605" s="9" t="s">
        <v>29</v>
      </c>
      <c r="I605" s="10">
        <v>5952</v>
      </c>
      <c r="J605" s="10">
        <v>2604</v>
      </c>
      <c r="K605" s="10">
        <v>6187</v>
      </c>
      <c r="L605" s="10">
        <v>1992</v>
      </c>
      <c r="M605" s="10">
        <v>5618</v>
      </c>
      <c r="N605" s="10">
        <v>3783</v>
      </c>
      <c r="O605" s="10">
        <v>2199</v>
      </c>
      <c r="P605" s="10">
        <v>1218</v>
      </c>
      <c r="Q605" s="10">
        <v>198</v>
      </c>
      <c r="R605" s="10">
        <v>6678</v>
      </c>
      <c r="S605" s="10">
        <v>7378</v>
      </c>
      <c r="T605" s="10">
        <v>9654</v>
      </c>
      <c r="U605" s="10">
        <v>1171</v>
      </c>
      <c r="V605" s="10">
        <v>6226</v>
      </c>
      <c r="W605" s="10">
        <v>4883</v>
      </c>
      <c r="X605" s="10">
        <v>1258</v>
      </c>
      <c r="Y605" s="10">
        <v>1563</v>
      </c>
      <c r="Z605" s="10">
        <v>9857</v>
      </c>
      <c r="AA605" s="10">
        <v>9255</v>
      </c>
      <c r="AB605" s="10">
        <v>2534</v>
      </c>
      <c r="AC605" s="10">
        <v>2207</v>
      </c>
      <c r="AD605" s="10">
        <v>5205</v>
      </c>
      <c r="AE605" s="10">
        <v>931</v>
      </c>
      <c r="AF605" s="10">
        <v>8525</v>
      </c>
      <c r="AG605" s="10">
        <v>9951</v>
      </c>
      <c r="AH605" s="10">
        <v>8740</v>
      </c>
      <c r="AI605" s="10">
        <v>5865</v>
      </c>
      <c r="AJ605" s="10">
        <v>9082</v>
      </c>
      <c r="AK605" s="10">
        <v>1158</v>
      </c>
      <c r="AL605" s="10">
        <v>5852</v>
      </c>
      <c r="AM605" s="10">
        <v>2686</v>
      </c>
      <c r="AN605" s="10">
        <v>7605</v>
      </c>
      <c r="AO605" s="10">
        <v>6402</v>
      </c>
      <c r="AP605" s="10">
        <v>8986</v>
      </c>
      <c r="AQ605" s="10">
        <v>5321</v>
      </c>
      <c r="AR605" s="10">
        <v>1219</v>
      </c>
      <c r="AS605" s="10">
        <v>7588</v>
      </c>
      <c r="AT605" s="10">
        <v>5905</v>
      </c>
      <c r="AU605" s="10">
        <v>4795</v>
      </c>
      <c r="AV605" s="10">
        <v>7169</v>
      </c>
      <c r="AW605" s="10">
        <v>9382</v>
      </c>
      <c r="AX605" s="10">
        <v>7093</v>
      </c>
      <c r="AY605" s="10">
        <v>7103</v>
      </c>
      <c r="AZ605" s="10">
        <v>6071</v>
      </c>
      <c r="BA605" s="10">
        <v>7661</v>
      </c>
      <c r="BB605" s="10">
        <v>5195</v>
      </c>
      <c r="BC605" s="10">
        <v>2486</v>
      </c>
      <c r="BD605" s="10">
        <v>3322</v>
      </c>
      <c r="BE605" s="10">
        <v>9866</v>
      </c>
      <c r="BF605" s="10">
        <v>6596</v>
      </c>
      <c r="BG605" s="10">
        <v>548</v>
      </c>
      <c r="BH605" s="10">
        <v>1352</v>
      </c>
      <c r="BI605" s="10">
        <v>747</v>
      </c>
      <c r="BJ605" s="10">
        <v>6537</v>
      </c>
      <c r="BK605" s="10">
        <v>663</v>
      </c>
      <c r="BL605" s="10">
        <v>1224</v>
      </c>
      <c r="BM605" s="10">
        <v>9566</v>
      </c>
      <c r="BN605" s="10">
        <v>9150</v>
      </c>
      <c r="BO605" s="10">
        <v>8300</v>
      </c>
      <c r="BP605" s="10">
        <v>4686</v>
      </c>
      <c r="BQ605" s="10">
        <v>1001</v>
      </c>
      <c r="BR605" s="10">
        <v>8132</v>
      </c>
      <c r="BS605" s="10">
        <v>7264</v>
      </c>
      <c r="BT605" s="10">
        <v>5213</v>
      </c>
      <c r="BU605" s="10">
        <v>1100</v>
      </c>
      <c r="BV605" s="10">
        <v>8616</v>
      </c>
      <c r="BW605" s="10">
        <v>8434</v>
      </c>
      <c r="BX605" s="10">
        <v>9244</v>
      </c>
      <c r="BY605" s="10">
        <v>3214</v>
      </c>
      <c r="BZ605" s="10">
        <v>4336</v>
      </c>
      <c r="CA605" s="10">
        <v>7822</v>
      </c>
      <c r="CB605" s="10">
        <v>6480</v>
      </c>
      <c r="CC605" s="10">
        <v>869</v>
      </c>
      <c r="CD605" s="10">
        <v>7823</v>
      </c>
      <c r="CE605" s="10">
        <v>6169</v>
      </c>
      <c r="CF605" s="10">
        <v>9283</v>
      </c>
      <c r="CG605" s="10">
        <v>7422</v>
      </c>
      <c r="CH605" s="10">
        <v>2382</v>
      </c>
      <c r="CI605" s="10">
        <v>5041</v>
      </c>
      <c r="CJ605" s="10">
        <v>5127</v>
      </c>
      <c r="CK605" s="10">
        <v>6088</v>
      </c>
      <c r="CL605" s="10">
        <v>677</v>
      </c>
      <c r="CM605" s="10">
        <v>302</v>
      </c>
      <c r="CN605" s="10">
        <v>5156</v>
      </c>
      <c r="CO605" s="10">
        <v>3344</v>
      </c>
      <c r="CP605" s="10">
        <v>5433</v>
      </c>
      <c r="CQ605" s="10">
        <v>7356</v>
      </c>
      <c r="CR605" s="10">
        <v>2689</v>
      </c>
      <c r="CS605" s="10">
        <v>1078</v>
      </c>
      <c r="CT605" s="10">
        <v>107</v>
      </c>
      <c r="CU605" s="10">
        <v>5781</v>
      </c>
      <c r="CV605" s="10">
        <v>4427</v>
      </c>
      <c r="CW605" s="10">
        <v>28</v>
      </c>
      <c r="CX605" s="10">
        <v>5814</v>
      </c>
      <c r="CY605" s="10">
        <v>3471</v>
      </c>
      <c r="CZ605" s="10">
        <v>9810</v>
      </c>
      <c r="DA605" s="10">
        <v>4821</v>
      </c>
      <c r="DB605" s="10">
        <v>2988</v>
      </c>
      <c r="DC605" s="10">
        <v>2827</v>
      </c>
      <c r="DD605" s="10">
        <v>8873</v>
      </c>
    </row>
    <row r="606" spans="1:108" x14ac:dyDescent="0.25">
      <c r="H606" s="11" t="s">
        <v>0</v>
      </c>
      <c r="I606" s="12">
        <v>5.0651429434410424</v>
      </c>
      <c r="J606" s="12">
        <v>-5.1881663372126194</v>
      </c>
      <c r="K606" s="12">
        <v>-2.0761450253660301</v>
      </c>
      <c r="L606" s="12">
        <v>0.19170684786362788</v>
      </c>
      <c r="M606" s="12">
        <v>-1.3579595238555318</v>
      </c>
      <c r="N606" s="12">
        <v>-2.3530650823555903</v>
      </c>
      <c r="O606" s="12">
        <v>2.9560658656333945</v>
      </c>
      <c r="P606" s="12">
        <v>7.6417471963006554</v>
      </c>
      <c r="Q606" s="12">
        <v>3.0209217587603998</v>
      </c>
      <c r="R606" s="12">
        <v>0.20130269310017557</v>
      </c>
      <c r="S606" s="12">
        <v>4.4433522718249687</v>
      </c>
      <c r="T606" s="12">
        <v>0.96461538552415704</v>
      </c>
      <c r="U606" s="12">
        <v>4.0642215647255417</v>
      </c>
      <c r="V606" s="12">
        <v>-3.7367977780934423</v>
      </c>
      <c r="W606" s="12">
        <v>1.3543896568826441</v>
      </c>
      <c r="X606" s="12">
        <v>1.8540475068985005</v>
      </c>
      <c r="Y606" s="12">
        <v>1.6728442461493163</v>
      </c>
      <c r="Z606" s="12">
        <v>-6.6227758104160959</v>
      </c>
      <c r="AA606" s="12">
        <v>4.9563284625633184</v>
      </c>
      <c r="AB606" s="12">
        <v>4.4533077263810954</v>
      </c>
      <c r="AC606" s="12">
        <v>-4.7378830006015908</v>
      </c>
      <c r="AD606" s="12">
        <v>6.2126348839969294</v>
      </c>
      <c r="AE606" s="12">
        <v>1.8776806458045523</v>
      </c>
      <c r="AF606" s="12">
        <v>11.05584419711608</v>
      </c>
      <c r="AG606" s="12">
        <v>7.4370739195124571</v>
      </c>
      <c r="AH606" s="12">
        <v>0.99203243093985483</v>
      </c>
      <c r="AI606" s="12">
        <v>-6.8924969559889968</v>
      </c>
      <c r="AJ606" s="12">
        <v>5.7969355255759423</v>
      </c>
      <c r="AK606" s="12">
        <v>-0.85580640596360669</v>
      </c>
      <c r="AL606" s="12">
        <v>0.17724903134378034</v>
      </c>
      <c r="AM606" s="12">
        <v>7.692878282048019</v>
      </c>
      <c r="AN606" s="12">
        <v>-0.63118793193145728</v>
      </c>
      <c r="AO606" s="12">
        <v>1.0583609837869836</v>
      </c>
      <c r="AP606" s="12">
        <v>8.3068921435162721</v>
      </c>
      <c r="AQ606" s="12">
        <v>2.3532911344948464</v>
      </c>
      <c r="AR606" s="12">
        <v>-6.1214837873137675</v>
      </c>
      <c r="AS606" s="12">
        <v>6.7150873660309394</v>
      </c>
      <c r="AT606" s="12">
        <v>4.9259925014388175</v>
      </c>
      <c r="AU606" s="12">
        <v>-2.0715128510971743</v>
      </c>
      <c r="AV606" s="12">
        <v>-2.5706463298863342</v>
      </c>
      <c r="AW606" s="12">
        <v>-8.936477880616904E-2</v>
      </c>
      <c r="AX606" s="12">
        <v>-2.0473653540493801</v>
      </c>
      <c r="AY606" s="12">
        <v>-3.7255298891704767</v>
      </c>
      <c r="AZ606" s="12">
        <v>-3.7781793565371631</v>
      </c>
      <c r="BA606" s="12">
        <v>-3.5777199485110174</v>
      </c>
      <c r="BB606" s="12">
        <v>1.8462468422934541</v>
      </c>
      <c r="BC606" s="12">
        <v>4.2023438886443589</v>
      </c>
      <c r="BD606" s="12">
        <v>-2.7099766337799833</v>
      </c>
      <c r="BE606" s="12">
        <v>-1.3157891330519369</v>
      </c>
      <c r="BF606" s="12">
        <v>6.4851595282441865</v>
      </c>
      <c r="BG606" s="12">
        <v>4.52187240553857</v>
      </c>
      <c r="BH606" s="12">
        <v>2.0925940946264041</v>
      </c>
      <c r="BI606" s="12">
        <v>1.005170085393061</v>
      </c>
      <c r="BJ606" s="12">
        <v>-7.7545591615350169</v>
      </c>
      <c r="BK606" s="12">
        <v>-0.98503290676855548</v>
      </c>
      <c r="BL606" s="12">
        <v>-3.0909782896600895</v>
      </c>
      <c r="BM606" s="12">
        <v>14.727270352727398</v>
      </c>
      <c r="BN606" s="12">
        <v>0.70869422541410054</v>
      </c>
      <c r="BO606" s="12">
        <v>-5.1854685812739625</v>
      </c>
      <c r="BP606" s="12">
        <v>-6.0153694262460888</v>
      </c>
      <c r="BQ606" s="12">
        <v>-0.7461658256014615</v>
      </c>
      <c r="BR606" s="12">
        <v>-3.9637599290830923</v>
      </c>
      <c r="BS606" s="12">
        <v>10.988803794425859</v>
      </c>
      <c r="BT606" s="12">
        <v>2.2649142894740084</v>
      </c>
      <c r="BU606" s="12">
        <v>-5.0306009808702061</v>
      </c>
      <c r="BV606" s="12">
        <v>-2.5122803614050349</v>
      </c>
      <c r="BW606" s="12">
        <v>-4.6773351367850928</v>
      </c>
      <c r="BX606" s="12">
        <v>5.1612011877099304</v>
      </c>
      <c r="BY606" s="12">
        <v>6.4013556386621042</v>
      </c>
      <c r="BZ606" s="12">
        <v>1.4864977002097723</v>
      </c>
      <c r="CA606" s="12">
        <v>-10.025868259350057</v>
      </c>
      <c r="CB606" s="12">
        <v>-0.74900091876298225</v>
      </c>
      <c r="CC606" s="12">
        <v>-3.6647339458347936</v>
      </c>
      <c r="CD606" s="12">
        <v>5.5520571974067217</v>
      </c>
      <c r="CE606" s="12">
        <v>-6.1506094994200478</v>
      </c>
      <c r="CF606" s="12">
        <v>4.6195191627766192</v>
      </c>
      <c r="CG606" s="12">
        <v>-8.0868936555429425</v>
      </c>
      <c r="CH606" s="12">
        <v>-8.2430888804148967</v>
      </c>
      <c r="CI606" s="12">
        <v>-5.0578841234767813</v>
      </c>
      <c r="CJ606" s="12">
        <v>-7.5174397638845258</v>
      </c>
      <c r="CK606" s="12">
        <v>-6.6663272099817137</v>
      </c>
      <c r="CL606" s="12">
        <v>3.3324213594613807</v>
      </c>
      <c r="CM606" s="12">
        <v>5.3762208345808569</v>
      </c>
      <c r="CN606" s="12">
        <v>11.370592982143506</v>
      </c>
      <c r="CO606" s="12">
        <v>10.416937276683235</v>
      </c>
      <c r="CP606" s="12">
        <v>-5.8952995989774752</v>
      </c>
      <c r="CQ606" s="12">
        <v>-0.48330695346525065</v>
      </c>
      <c r="CR606" s="12">
        <v>3.9349577656101973</v>
      </c>
      <c r="CS606" s="12">
        <v>-4.6104721117913225</v>
      </c>
      <c r="CT606" s="12">
        <v>9.6994760084684373</v>
      </c>
      <c r="CU606" s="12">
        <v>-8.1328869422416226</v>
      </c>
      <c r="CV606" s="12">
        <v>-4.5964772003379819</v>
      </c>
      <c r="CW606" s="12">
        <v>-6.0064401272709658</v>
      </c>
      <c r="CX606" s="12">
        <v>-2.1787954763821982</v>
      </c>
      <c r="CY606" s="12">
        <v>5.1182047861025275</v>
      </c>
      <c r="CZ606" s="12">
        <v>-1.9337928310875176</v>
      </c>
      <c r="DA606" s="12">
        <v>-0.31869136383037466</v>
      </c>
      <c r="DB606" s="12">
        <v>-1.2989152055110207</v>
      </c>
      <c r="DC606" s="12">
        <v>-0.93003347845331397</v>
      </c>
      <c r="DD606" s="12">
        <v>3.8028477462817452</v>
      </c>
    </row>
    <row r="607" spans="1:108" x14ac:dyDescent="0.25">
      <c r="H607" s="11" t="s">
        <v>2</v>
      </c>
      <c r="I607" s="12">
        <v>21.372117052414087</v>
      </c>
      <c r="J607" s="12">
        <v>-0.69561833522921845</v>
      </c>
      <c r="K607" s="12">
        <v>6.7908344434489285</v>
      </c>
      <c r="L607" s="12">
        <v>10.513617917344741</v>
      </c>
      <c r="M607" s="12">
        <v>6.3506951678609518</v>
      </c>
      <c r="N607" s="12">
        <v>5.6215487005744498</v>
      </c>
      <c r="O607" s="12">
        <v>15.522599984721557</v>
      </c>
      <c r="P607" s="12">
        <v>25.430101687890218</v>
      </c>
      <c r="Q607" s="12">
        <v>15.699038068992975</v>
      </c>
      <c r="R607" s="12">
        <v>8.0973352530938101</v>
      </c>
      <c r="S607" s="12">
        <v>18.935256262540264</v>
      </c>
      <c r="T607" s="12">
        <v>11.369480473816427</v>
      </c>
      <c r="U607" s="12">
        <v>17.707828773658232</v>
      </c>
      <c r="V607" s="12">
        <v>2.7098650211792328</v>
      </c>
      <c r="W607" s="12">
        <v>11.43285229353936</v>
      </c>
      <c r="X607" s="12">
        <v>13.184860815991936</v>
      </c>
      <c r="Y607" s="12">
        <v>11.329261248868924</v>
      </c>
      <c r="Z607" s="12">
        <v>-2.6194877253506168</v>
      </c>
      <c r="AA607" s="12">
        <v>20.46931146105285</v>
      </c>
      <c r="AB607" s="12">
        <v>18.944506128757762</v>
      </c>
      <c r="AC607" s="12">
        <v>0.47479254378986224</v>
      </c>
      <c r="AD607" s="12">
        <v>22.284240791128965</v>
      </c>
      <c r="AE607" s="12">
        <v>13.272852492413362</v>
      </c>
      <c r="AF607" s="12">
        <v>32.312090130295431</v>
      </c>
      <c r="AG607" s="12">
        <v>26.115346878962402</v>
      </c>
      <c r="AH607" s="12">
        <v>9.5120357927635339</v>
      </c>
      <c r="AI607" s="12">
        <v>-2.5446944793075459</v>
      </c>
      <c r="AJ607" s="12">
        <v>22.62963515996498</v>
      </c>
      <c r="AK607" s="12">
        <v>9.865655918841739</v>
      </c>
      <c r="AL607" s="12">
        <v>12.376297305243732</v>
      </c>
      <c r="AM607" s="12">
        <v>24.808815753050052</v>
      </c>
      <c r="AN607" s="12">
        <v>8.7496774556806489</v>
      </c>
      <c r="AO607" s="12">
        <v>13.355458212557808</v>
      </c>
      <c r="AP607" s="12">
        <v>27.180854129238135</v>
      </c>
      <c r="AQ607" s="12">
        <v>16.199005910088175</v>
      </c>
      <c r="AR607" s="12">
        <v>-3.1162976461293432</v>
      </c>
      <c r="AS607" s="12">
        <v>22.065227530031017</v>
      </c>
      <c r="AT607" s="12">
        <v>20.869600950836769</v>
      </c>
      <c r="AU607" s="12">
        <v>6.3368003554376235</v>
      </c>
      <c r="AV607" s="12">
        <v>5.1780879107756803</v>
      </c>
      <c r="AW607" s="12">
        <v>8.8542516863698015</v>
      </c>
      <c r="AX607" s="12">
        <v>7.0458281970988121</v>
      </c>
      <c r="AY607" s="12">
        <v>3.982847547066203</v>
      </c>
      <c r="AZ607" s="12">
        <v>1.4845817060051139</v>
      </c>
      <c r="BA607" s="12">
        <v>1.7727265238875036</v>
      </c>
      <c r="BB607" s="12">
        <v>13.278006968795452</v>
      </c>
      <c r="BC607" s="12">
        <v>19.282879470970492</v>
      </c>
      <c r="BD607" s="12">
        <v>1.6249777067978406</v>
      </c>
      <c r="BE607" s="12">
        <v>5.9050808107482649</v>
      </c>
      <c r="BF607" s="12">
        <v>21.816946792627402</v>
      </c>
      <c r="BG607" s="12">
        <v>19.326462806409602</v>
      </c>
      <c r="BH607" s="12">
        <v>15.118238868985861</v>
      </c>
      <c r="BI607" s="12">
        <v>11.087240821568914</v>
      </c>
      <c r="BJ607" s="12">
        <v>-5.0349475201470852</v>
      </c>
      <c r="BK607" s="12">
        <v>7.4158453785387293</v>
      </c>
      <c r="BL607" s="12">
        <v>2.901893400953814</v>
      </c>
      <c r="BM607" s="12">
        <v>38.843685067668687</v>
      </c>
      <c r="BN607" s="12">
        <v>11.273673748917547</v>
      </c>
      <c r="BO607" s="12">
        <v>-0.51160429226985904</v>
      </c>
      <c r="BP607" s="12">
        <v>-2.7119492423625648</v>
      </c>
      <c r="BQ607" s="12">
        <v>7.758465298598523</v>
      </c>
      <c r="BR607" s="12">
        <v>1.7517124722776112</v>
      </c>
      <c r="BS607" s="12">
        <v>33.550199934367605</v>
      </c>
      <c r="BT607" s="12">
        <v>14.755774496840733</v>
      </c>
      <c r="BU607" s="12">
        <v>0.37873341731438798</v>
      </c>
      <c r="BV607" s="12">
        <v>2.7436165994964528</v>
      </c>
      <c r="BW607" s="12">
        <v>1.7623430876692114</v>
      </c>
      <c r="BX607" s="12">
        <v>21.301312683573684</v>
      </c>
      <c r="BY607" s="12">
        <v>22.384033876514245</v>
      </c>
      <c r="BZ607" s="12">
        <v>13.589993908788211</v>
      </c>
      <c r="CA607" s="12">
        <v>-10.704357546281132</v>
      </c>
      <c r="CB607" s="12">
        <v>7.331625679393956</v>
      </c>
      <c r="CC607" s="12">
        <v>2.4810502395580434</v>
      </c>
      <c r="CD607" s="12">
        <v>19.510712592832199</v>
      </c>
      <c r="CE607" s="12">
        <v>-2.8844688038746371</v>
      </c>
      <c r="CF607" s="12">
        <v>18.507605908171932</v>
      </c>
      <c r="CG607" s="12">
        <v>-7.6265169442122325</v>
      </c>
      <c r="CH607" s="12">
        <v>-6.5314475608211495</v>
      </c>
      <c r="CI607" s="12">
        <v>-0.20540519548556527</v>
      </c>
      <c r="CJ607" s="12">
        <v>-4.7772295306902617</v>
      </c>
      <c r="CK607" s="12">
        <v>-3.4094936093292758</v>
      </c>
      <c r="CL607" s="12">
        <v>18.26003560616428</v>
      </c>
      <c r="CM607" s="12">
        <v>18.98830135120555</v>
      </c>
      <c r="CN607" s="12">
        <v>32.052996328009783</v>
      </c>
      <c r="CO607" s="12">
        <v>29.624877596894429</v>
      </c>
      <c r="CP607" s="12">
        <v>-2.9871383732959544</v>
      </c>
      <c r="CQ607" s="12">
        <v>10.055736646307031</v>
      </c>
      <c r="CR607" s="12">
        <v>17.062781752416893</v>
      </c>
      <c r="CS607" s="12">
        <v>0.96851039289946483</v>
      </c>
      <c r="CT607" s="12">
        <v>29.517679364619209</v>
      </c>
      <c r="CU607" s="12">
        <v>-5.1903235602885509</v>
      </c>
      <c r="CV607" s="12">
        <v>0.65646691007202085</v>
      </c>
      <c r="CW607" s="12">
        <v>-2.2176470837469653E-2</v>
      </c>
      <c r="CX607" s="12">
        <v>6.0383235289008486</v>
      </c>
      <c r="CY607" s="12">
        <v>19.582334741870124</v>
      </c>
      <c r="CZ607" s="12">
        <v>6.5782227925292149</v>
      </c>
      <c r="DA607" s="12">
        <v>8.7364180542927166</v>
      </c>
      <c r="DB607" s="12">
        <v>7.5740549177720782</v>
      </c>
      <c r="DC607" s="12">
        <v>8.5275636602521399</v>
      </c>
      <c r="DD607" s="12">
        <v>16.211285287567488</v>
      </c>
    </row>
    <row r="608" spans="1:108" x14ac:dyDescent="0.25">
      <c r="A608" s="2">
        <v>203</v>
      </c>
      <c r="B608" s="8">
        <f t="shared" ref="B608" ca="1" si="219">_xlfn.COVARIANCE.P(OFFSET(I609,0,0,1,20),OFFSET(I610,0,0,1,20))/_xlfn.VAR.P(OFFSET(I609,0,0,1,20))</f>
        <v>2.0101913197130332</v>
      </c>
      <c r="C608" s="8">
        <f t="shared" ref="C608" ca="1" si="220">_xlfn.COVARIANCE.P(OFFSET(I609,0,0,1,50),OFFSET(I610,0,0,1,50))/_xlfn.VAR.P(OFFSET(I609,0,0,1,50))</f>
        <v>2.0101051784608899</v>
      </c>
      <c r="D608" s="8">
        <f t="shared" ref="D608" ca="1" si="221">_xlfn.COVARIANCE.P(OFFSET(I609,0,0,1,100),OFFSET(I610,0,0,1,100))/_xlfn.VAR.P(OFFSET(I609,0,0,1,100))</f>
        <v>1.9900802509075419</v>
      </c>
      <c r="E608" s="8">
        <f t="shared" ref="E608" ca="1" si="222">AVERAGE(OFFSET(I610,0,0,1,20))-AVERAGE(OFFSET(I609,0,0,1,20))*B608</f>
        <v>9.9652084262825618</v>
      </c>
      <c r="F608" s="8">
        <f t="shared" ref="F608" ca="1" si="223">AVERAGE(OFFSET(I610,0,0,1,50))-AVERAGE(OFFSET(I609,0,0,1,50))*C608</f>
        <v>9.7456906426065668</v>
      </c>
      <c r="G608" s="8">
        <f t="shared" ref="G608" ca="1" si="224">AVERAGE(OFFSET(I610,0,0,1,100))-AVERAGE(OFFSET(I609,0,0,1,100))*D608</f>
        <v>9.8881516101677818</v>
      </c>
      <c r="H608" s="9" t="s">
        <v>29</v>
      </c>
      <c r="I608" s="10">
        <v>8384</v>
      </c>
      <c r="J608" s="10">
        <v>3600</v>
      </c>
      <c r="K608" s="10">
        <v>728</v>
      </c>
      <c r="L608" s="10">
        <v>2406</v>
      </c>
      <c r="M608" s="10">
        <v>5970</v>
      </c>
      <c r="N608" s="10">
        <v>2865</v>
      </c>
      <c r="O608" s="10">
        <v>9438</v>
      </c>
      <c r="P608" s="10">
        <v>3690</v>
      </c>
      <c r="Q608" s="10">
        <v>7890</v>
      </c>
      <c r="R608" s="10">
        <v>1996</v>
      </c>
      <c r="S608" s="10">
        <v>2542</v>
      </c>
      <c r="T608" s="10">
        <v>304</v>
      </c>
      <c r="U608" s="10">
        <v>5047</v>
      </c>
      <c r="V608" s="10">
        <v>8202</v>
      </c>
      <c r="W608" s="10">
        <v>5091</v>
      </c>
      <c r="X608" s="10">
        <v>1950</v>
      </c>
      <c r="Y608" s="10">
        <v>5271</v>
      </c>
      <c r="Z608" s="10">
        <v>3302</v>
      </c>
      <c r="AA608" s="10">
        <v>6536</v>
      </c>
      <c r="AB608" s="10">
        <v>524</v>
      </c>
      <c r="AC608" s="10">
        <v>8128</v>
      </c>
      <c r="AD608" s="10">
        <v>2950</v>
      </c>
      <c r="AE608" s="10">
        <v>8813</v>
      </c>
      <c r="AF608" s="10">
        <v>8641</v>
      </c>
      <c r="AG608" s="10">
        <v>8045</v>
      </c>
      <c r="AH608" s="10">
        <v>7862</v>
      </c>
      <c r="AI608" s="10">
        <v>7857</v>
      </c>
      <c r="AJ608" s="10">
        <v>2674</v>
      </c>
      <c r="AK608" s="10">
        <v>8549</v>
      </c>
      <c r="AL608" s="10">
        <v>3286</v>
      </c>
      <c r="AM608" s="10">
        <v>4894</v>
      </c>
      <c r="AN608" s="10">
        <v>3309</v>
      </c>
      <c r="AO608" s="10">
        <v>697</v>
      </c>
      <c r="AP608" s="10">
        <v>8451</v>
      </c>
      <c r="AQ608" s="10">
        <v>7776</v>
      </c>
      <c r="AR608" s="10">
        <v>1921</v>
      </c>
      <c r="AS608" s="10">
        <v>3322</v>
      </c>
      <c r="AT608" s="10">
        <v>9579</v>
      </c>
      <c r="AU608" s="10">
        <v>2647</v>
      </c>
      <c r="AV608" s="10">
        <v>8388</v>
      </c>
      <c r="AW608" s="10">
        <v>9469</v>
      </c>
      <c r="AX608" s="10">
        <v>4565</v>
      </c>
      <c r="AY608" s="10">
        <v>4199</v>
      </c>
      <c r="AZ608" s="10">
        <v>9021</v>
      </c>
      <c r="BA608" s="10">
        <v>6507</v>
      </c>
      <c r="BB608" s="10">
        <v>9812</v>
      </c>
      <c r="BC608" s="10">
        <v>6521</v>
      </c>
      <c r="BD608" s="10">
        <v>7858</v>
      </c>
      <c r="BE608" s="10">
        <v>8812</v>
      </c>
      <c r="BF608" s="10">
        <v>3160</v>
      </c>
      <c r="BG608" s="10">
        <v>8296</v>
      </c>
      <c r="BH608" s="10">
        <v>5044</v>
      </c>
      <c r="BI608" s="10">
        <v>1521</v>
      </c>
      <c r="BJ608" s="10">
        <v>519</v>
      </c>
      <c r="BK608" s="10">
        <v>4680</v>
      </c>
      <c r="BL608" s="10">
        <v>4029</v>
      </c>
      <c r="BM608" s="10">
        <v>3514</v>
      </c>
      <c r="BN608" s="10">
        <v>4461</v>
      </c>
      <c r="BO608" s="10">
        <v>4653</v>
      </c>
      <c r="BP608" s="10">
        <v>6630</v>
      </c>
      <c r="BQ608" s="10">
        <v>7016</v>
      </c>
      <c r="BR608" s="10">
        <v>680</v>
      </c>
      <c r="BS608" s="10">
        <v>352</v>
      </c>
      <c r="BT608" s="10">
        <v>8207</v>
      </c>
      <c r="BU608" s="10">
        <v>445</v>
      </c>
      <c r="BV608" s="10">
        <v>7183</v>
      </c>
      <c r="BW608" s="10">
        <v>9836</v>
      </c>
      <c r="BX608" s="10">
        <v>5685</v>
      </c>
      <c r="BY608" s="10">
        <v>894</v>
      </c>
      <c r="BZ608" s="10">
        <v>4319</v>
      </c>
      <c r="CA608" s="10">
        <v>1181</v>
      </c>
      <c r="CB608" s="10">
        <v>9730</v>
      </c>
      <c r="CC608" s="10">
        <v>4636</v>
      </c>
      <c r="CD608" s="10">
        <v>5228</v>
      </c>
      <c r="CE608" s="10">
        <v>5861</v>
      </c>
      <c r="CF608" s="10">
        <v>8269</v>
      </c>
      <c r="CG608" s="10">
        <v>2358</v>
      </c>
      <c r="CH608" s="10">
        <v>5622</v>
      </c>
      <c r="CI608" s="10">
        <v>6095</v>
      </c>
      <c r="CJ608" s="10">
        <v>8590</v>
      </c>
      <c r="CK608" s="10">
        <v>7680</v>
      </c>
      <c r="CL608" s="10">
        <v>288</v>
      </c>
      <c r="CM608" s="10">
        <v>3215</v>
      </c>
      <c r="CN608" s="10">
        <v>9855</v>
      </c>
      <c r="CO608" s="10">
        <v>5749</v>
      </c>
      <c r="CP608" s="10">
        <v>9227</v>
      </c>
      <c r="CQ608" s="10">
        <v>581</v>
      </c>
      <c r="CR608" s="10">
        <v>5638</v>
      </c>
      <c r="CS608" s="10">
        <v>9043</v>
      </c>
      <c r="CT608" s="10">
        <v>8755</v>
      </c>
      <c r="CU608" s="10">
        <v>3684</v>
      </c>
      <c r="CV608" s="10">
        <v>1128</v>
      </c>
      <c r="CW608" s="10">
        <v>615</v>
      </c>
      <c r="CX608" s="10">
        <v>6329</v>
      </c>
      <c r="CY608" s="10">
        <v>480</v>
      </c>
      <c r="CZ608" s="10">
        <v>9840</v>
      </c>
      <c r="DA608" s="10">
        <v>5122</v>
      </c>
      <c r="DB608" s="10">
        <v>8833</v>
      </c>
      <c r="DC608" s="10">
        <v>671</v>
      </c>
      <c r="DD608" s="10">
        <v>2490</v>
      </c>
    </row>
    <row r="609" spans="1:108" x14ac:dyDescent="0.25">
      <c r="H609" s="11" t="s">
        <v>0</v>
      </c>
      <c r="I609" s="12">
        <v>2.5235429236523865</v>
      </c>
      <c r="J609" s="12">
        <v>-6.9682458528063069</v>
      </c>
      <c r="K609" s="12">
        <v>-4.7697913376355645</v>
      </c>
      <c r="L609" s="12">
        <v>-5.8992452703050793</v>
      </c>
      <c r="M609" s="12">
        <v>1.0854236636604691</v>
      </c>
      <c r="N609" s="12">
        <v>5.9406825297303936</v>
      </c>
      <c r="O609" s="12">
        <v>1.3915838465751793</v>
      </c>
      <c r="P609" s="12">
        <v>-7.2281788526949864</v>
      </c>
      <c r="Q609" s="12">
        <v>3.5039729762158607</v>
      </c>
      <c r="R609" s="12">
        <v>0.41089026481339191</v>
      </c>
      <c r="S609" s="12">
        <v>-1.5820857617933495</v>
      </c>
      <c r="T609" s="12">
        <v>-1.2223532163845334</v>
      </c>
      <c r="U609" s="12">
        <v>-1.8438573641417744</v>
      </c>
      <c r="V609" s="12">
        <v>-3.2277842806382351</v>
      </c>
      <c r="W609" s="12">
        <v>-1.2282513651840956</v>
      </c>
      <c r="X609" s="12">
        <v>-3.8344915829012532E-2</v>
      </c>
      <c r="Y609" s="12">
        <v>-7.8969510792385815</v>
      </c>
      <c r="Z609" s="12">
        <v>7.1172150583442004</v>
      </c>
      <c r="AA609" s="12">
        <v>-1.5983761616094672</v>
      </c>
      <c r="AB609" s="12">
        <v>-0.48949253342452559</v>
      </c>
      <c r="AC609" s="12">
        <v>13.077432418441957</v>
      </c>
      <c r="AD609" s="12">
        <v>0.22926051161045155</v>
      </c>
      <c r="AE609" s="12">
        <v>-10.780577509615345</v>
      </c>
      <c r="AF609" s="12">
        <v>-6.119206809958083</v>
      </c>
      <c r="AG609" s="12">
        <v>-7.5846998949724114</v>
      </c>
      <c r="AH609" s="12">
        <v>0.20793294505912605</v>
      </c>
      <c r="AI609" s="12">
        <v>2.2878240433567938</v>
      </c>
      <c r="AJ609" s="12">
        <v>2.1480368530156562</v>
      </c>
      <c r="AK609" s="12">
        <v>0.40391891138783692</v>
      </c>
      <c r="AL609" s="12">
        <v>-7.3309719795310047</v>
      </c>
      <c r="AM609" s="12">
        <v>-4.1902558503694918</v>
      </c>
      <c r="AN609" s="12">
        <v>0.82163109194386907</v>
      </c>
      <c r="AO609" s="12">
        <v>0.27311904757077837</v>
      </c>
      <c r="AP609" s="12">
        <v>-0.23179194798157526</v>
      </c>
      <c r="AQ609" s="12">
        <v>-1.8812578663688238</v>
      </c>
      <c r="AR609" s="12">
        <v>2.2517374427253083</v>
      </c>
      <c r="AS609" s="12">
        <v>-2.7099766337799833</v>
      </c>
      <c r="AT609" s="12">
        <v>7.3488001520786037</v>
      </c>
      <c r="AU609" s="12">
        <v>-7.8274846917519163</v>
      </c>
      <c r="AV609" s="12">
        <v>1.6470899003826549</v>
      </c>
      <c r="AW609" s="12">
        <v>3.7159720766070654</v>
      </c>
      <c r="AX609" s="12">
        <v>0.43813045600170486</v>
      </c>
      <c r="AY609" s="12">
        <v>-5.5511313782727871</v>
      </c>
      <c r="AZ609" s="12">
        <v>-3.4793312183410481</v>
      </c>
      <c r="BA609" s="12">
        <v>1.2387296280638758</v>
      </c>
      <c r="BB609" s="12">
        <v>-5.8929314930306065</v>
      </c>
      <c r="BC609" s="12">
        <v>5.3699951086915076</v>
      </c>
      <c r="BD609" s="12">
        <v>4.8223395924494401</v>
      </c>
      <c r="BE609" s="12">
        <v>0.97718631379351195</v>
      </c>
      <c r="BF609" s="12">
        <v>-10.674764672766681</v>
      </c>
      <c r="BG609" s="12">
        <v>5.9652350001656966</v>
      </c>
      <c r="BH609" s="12">
        <v>8.7502833303918615E-2</v>
      </c>
      <c r="BI609" s="12">
        <v>6.1416693551992267</v>
      </c>
      <c r="BJ609" s="12">
        <v>6.0972632503628859</v>
      </c>
      <c r="BK609" s="12">
        <v>-3.803018830829596</v>
      </c>
      <c r="BL609" s="12">
        <v>2.7006834653666756</v>
      </c>
      <c r="BM609" s="12">
        <v>-6.434053980211214</v>
      </c>
      <c r="BN609" s="12">
        <v>-3.0526704416481416</v>
      </c>
      <c r="BO609" s="12">
        <v>0.47731196001684972</v>
      </c>
      <c r="BP609" s="12">
        <v>11.01709755531909</v>
      </c>
      <c r="BQ609" s="12">
        <v>-2.099726849615942</v>
      </c>
      <c r="BR609" s="12">
        <v>-3.9143126838971467</v>
      </c>
      <c r="BS609" s="12">
        <v>-4.2847563329707592</v>
      </c>
      <c r="BT609" s="12">
        <v>-4.6904274302726741</v>
      </c>
      <c r="BU609" s="12">
        <v>5.7471305745915489</v>
      </c>
      <c r="BV609" s="12">
        <v>-2.6919800124505198</v>
      </c>
      <c r="BW609" s="12">
        <v>0.86314156079644988</v>
      </c>
      <c r="BX609" s="12">
        <v>0.60018315451482251</v>
      </c>
      <c r="BY609" s="12">
        <v>7.6020583421249839</v>
      </c>
      <c r="BZ609" s="12">
        <v>5.3923815080961948</v>
      </c>
      <c r="CA609" s="12">
        <v>-2.1228262583257891</v>
      </c>
      <c r="CB609" s="12">
        <v>-3.6975474685957748</v>
      </c>
      <c r="CC609" s="12">
        <v>-11.442920859589741</v>
      </c>
      <c r="CD609" s="12">
        <v>9.4604344614914524</v>
      </c>
      <c r="CE609" s="12">
        <v>1.2759706259698524</v>
      </c>
      <c r="CF609" s="12">
        <v>-2.5738980552462056</v>
      </c>
      <c r="CG609" s="12">
        <v>1.2608041581908804</v>
      </c>
      <c r="CH609" s="12">
        <v>8.2546698051170093</v>
      </c>
      <c r="CI609" s="12">
        <v>-5.8797326821905918</v>
      </c>
      <c r="CJ609" s="12">
        <v>-7.8990860602242101</v>
      </c>
      <c r="CK609" s="12">
        <v>-1.2610451749401987</v>
      </c>
      <c r="CL609" s="12">
        <v>-4.5095473946250078</v>
      </c>
      <c r="CM609" s="12">
        <v>-2.6651247776829146</v>
      </c>
      <c r="CN609" s="12">
        <v>-7.5644088244150467</v>
      </c>
      <c r="CO609" s="12">
        <v>-0.38282249065913543</v>
      </c>
      <c r="CP609" s="12">
        <v>1.6326791317757157</v>
      </c>
      <c r="CQ609" s="12">
        <v>0.79287622711389139</v>
      </c>
      <c r="CR609" s="12">
        <v>-0.40461169962349841</v>
      </c>
      <c r="CS609" s="12">
        <v>2.3619198045857677</v>
      </c>
      <c r="CT609" s="12">
        <v>0.97522873721687042</v>
      </c>
      <c r="CU609" s="12">
        <v>-10.166283352960722</v>
      </c>
      <c r="CV609" s="12">
        <v>3.3333481397605933</v>
      </c>
      <c r="CW609" s="12">
        <v>0.65600613400945407</v>
      </c>
      <c r="CX609" s="12">
        <v>10.71586595101024</v>
      </c>
      <c r="CY609" s="12">
        <v>1.7362232211151718</v>
      </c>
      <c r="CZ609" s="12">
        <v>-2.7451923738461295</v>
      </c>
      <c r="DA609" s="12">
        <v>3.4241316236009247</v>
      </c>
      <c r="DB609" s="12">
        <v>4.5462468464106305</v>
      </c>
      <c r="DC609" s="12">
        <v>0.9650025098295878</v>
      </c>
      <c r="DD609" s="12">
        <v>-1.2054760423659829</v>
      </c>
    </row>
    <row r="610" spans="1:108" x14ac:dyDescent="0.25">
      <c r="H610" s="11" t="s">
        <v>2</v>
      </c>
      <c r="I610" s="12">
        <v>12.66263774762529</v>
      </c>
      <c r="J610" s="12">
        <v>-2.0091260514610223</v>
      </c>
      <c r="K610" s="12">
        <v>-0.46732402346794943</v>
      </c>
      <c r="L610" s="12">
        <v>-2.5894644273934193</v>
      </c>
      <c r="M610" s="12">
        <v>12.25607973819746</v>
      </c>
      <c r="N610" s="12">
        <v>22.297957630496004</v>
      </c>
      <c r="O610" s="12">
        <v>14.593252347699181</v>
      </c>
      <c r="P610" s="12">
        <v>-4.0188063010171584</v>
      </c>
      <c r="Q610" s="12">
        <v>15.45910369842335</v>
      </c>
      <c r="R610" s="12">
        <v>11.350660606437492</v>
      </c>
      <c r="S610" s="12">
        <v>5.788540234936864</v>
      </c>
      <c r="T610" s="12">
        <v>5.9891518318107657</v>
      </c>
      <c r="U610" s="12">
        <v>6.9624026686588847</v>
      </c>
      <c r="V610" s="12">
        <v>2.5821345411407441</v>
      </c>
      <c r="W610" s="12">
        <v>8.3285890341297577</v>
      </c>
      <c r="X610" s="12">
        <v>10.751776991522387</v>
      </c>
      <c r="Y610" s="12">
        <v>-6.5890375101805061</v>
      </c>
      <c r="Z610" s="12">
        <v>25.361152155841403</v>
      </c>
      <c r="AA610" s="12">
        <v>7.2992478664646523</v>
      </c>
      <c r="AB610" s="12">
        <v>9.0315370286196668</v>
      </c>
      <c r="AC610" s="12">
        <v>36.088955730683246</v>
      </c>
      <c r="AD610" s="12">
        <v>10.846430888353844</v>
      </c>
      <c r="AE610" s="12">
        <v>-11.834746268269669</v>
      </c>
      <c r="AF610" s="12">
        <v>-3.7220075144555902</v>
      </c>
      <c r="AG610" s="12">
        <v>-6.4277649134285166</v>
      </c>
      <c r="AH610" s="12">
        <v>10.055311067829525</v>
      </c>
      <c r="AI610" s="12">
        <v>14.38198813106855</v>
      </c>
      <c r="AJ610" s="12">
        <v>13.603366406314901</v>
      </c>
      <c r="AK610" s="12">
        <v>10.071720029081021</v>
      </c>
      <c r="AL610" s="12">
        <v>-4.5164153435502881</v>
      </c>
      <c r="AM610" s="12">
        <v>1.8612675908702283</v>
      </c>
      <c r="AN610" s="12">
        <v>13.09591602221402</v>
      </c>
      <c r="AO610" s="12">
        <v>10.22967443138387</v>
      </c>
      <c r="AP610" s="12">
        <v>9.054746743690492</v>
      </c>
      <c r="AQ610" s="12">
        <v>7.5803372576175825</v>
      </c>
      <c r="AR610" s="12">
        <v>14.179039435535538</v>
      </c>
      <c r="AS610" s="12">
        <v>1.6249777067978406</v>
      </c>
      <c r="AT610" s="12">
        <v>22.462707991852845</v>
      </c>
      <c r="AU610" s="12">
        <v>-7.0006990517825898</v>
      </c>
      <c r="AV610" s="12">
        <v>13.476952732238747</v>
      </c>
      <c r="AW610" s="12">
        <v>17.473592291441552</v>
      </c>
      <c r="AX610" s="12">
        <v>12.265230830755449</v>
      </c>
      <c r="AY610" s="12">
        <v>-1.0258835931566741</v>
      </c>
      <c r="AZ610" s="12">
        <v>1.9819981805759508</v>
      </c>
      <c r="BA610" s="12">
        <v>12.317977677171623</v>
      </c>
      <c r="BB610" s="12">
        <v>-2.4809236018788625</v>
      </c>
      <c r="BC610" s="12">
        <v>20.353344717337503</v>
      </c>
      <c r="BD610" s="12">
        <v>17.877241861472278</v>
      </c>
      <c r="BE610" s="12">
        <v>11.792030193994187</v>
      </c>
      <c r="BF610" s="12">
        <v>-11.947389907163556</v>
      </c>
      <c r="BG610" s="12">
        <v>21.88935712786801</v>
      </c>
      <c r="BH610" s="12">
        <v>10.020116446476159</v>
      </c>
      <c r="BI610" s="12">
        <v>22.901353581774401</v>
      </c>
      <c r="BJ610" s="12">
        <v>22.998584236617727</v>
      </c>
      <c r="BK610" s="12">
        <v>4.9853678078284407</v>
      </c>
      <c r="BL610" s="12">
        <v>15.645928384341092</v>
      </c>
      <c r="BM610" s="12">
        <v>-1.3977449176462315</v>
      </c>
      <c r="BN610" s="12">
        <v>4.5832946638832039</v>
      </c>
      <c r="BO610" s="12">
        <v>10.233404176254872</v>
      </c>
      <c r="BP610" s="12">
        <v>30.010269255544564</v>
      </c>
      <c r="BQ610" s="12">
        <v>4.7654375894903298</v>
      </c>
      <c r="BR610" s="12">
        <v>2.8806281353104608</v>
      </c>
      <c r="BS610" s="12">
        <v>2.309722708311285</v>
      </c>
      <c r="BT610" s="12">
        <v>1.227091219987603</v>
      </c>
      <c r="BU610" s="12">
        <v>23.716140982499979</v>
      </c>
      <c r="BV610" s="12">
        <v>4.1559986161161824</v>
      </c>
      <c r="BW610" s="12">
        <v>12.443628128108372</v>
      </c>
      <c r="BX610" s="12">
        <v>10.967835247780888</v>
      </c>
      <c r="BY610" s="12">
        <v>25.172913804405372</v>
      </c>
      <c r="BZ610" s="12">
        <v>21.489223671605004</v>
      </c>
      <c r="CA610" s="12">
        <v>4.5948937942189279</v>
      </c>
      <c r="CB610" s="12">
        <v>3.0084387415772627</v>
      </c>
      <c r="CC610" s="12">
        <v>-14.13579541627289</v>
      </c>
      <c r="CD610" s="12">
        <v>28.724093212282977</v>
      </c>
      <c r="CE610" s="12">
        <v>12.651336238466437</v>
      </c>
      <c r="CF610" s="12">
        <v>5.975275444586809</v>
      </c>
      <c r="CG610" s="12">
        <v>12.047147729871089</v>
      </c>
      <c r="CH610" s="12">
        <v>24.572060406526536</v>
      </c>
      <c r="CI610" s="12">
        <v>-2.687076800862978</v>
      </c>
      <c r="CJ610" s="12">
        <v>-4.8741653524313584</v>
      </c>
      <c r="CK610" s="12">
        <v>7.4287516535670317</v>
      </c>
      <c r="CL610" s="12">
        <v>-0.46924220158362728</v>
      </c>
      <c r="CM610" s="12">
        <v>3.8948857864160935</v>
      </c>
      <c r="CN610" s="12">
        <v>-5.1538229796546808</v>
      </c>
      <c r="CO610" s="12">
        <v>8.6971669000786545</v>
      </c>
      <c r="CP610" s="12">
        <v>13.966455444724355</v>
      </c>
      <c r="CQ610" s="12">
        <v>10.879554633060769</v>
      </c>
      <c r="CR610" s="12">
        <v>9.1968708322592079</v>
      </c>
      <c r="CS610" s="12">
        <v>14.971212848783434</v>
      </c>
      <c r="CT610" s="12">
        <v>11.763321702936704</v>
      </c>
      <c r="CU610" s="12">
        <v>-9.9462432600608235</v>
      </c>
      <c r="CV610" s="12">
        <v>17.142125532172653</v>
      </c>
      <c r="CW610" s="12">
        <v>11.805836576102381</v>
      </c>
      <c r="CX610" s="12">
        <v>30.201985375850288</v>
      </c>
      <c r="CY610" s="12">
        <v>12.988857007190031</v>
      </c>
      <c r="CZ610" s="12">
        <v>5.5542312218048835</v>
      </c>
      <c r="DA610" s="12">
        <v>16.74911540396263</v>
      </c>
      <c r="DB610" s="12">
        <v>18.469004277202959</v>
      </c>
      <c r="DC610" s="12">
        <v>12.120936428211206</v>
      </c>
      <c r="DD610" s="12">
        <v>8.4743517483950299</v>
      </c>
    </row>
    <row r="611" spans="1:108" x14ac:dyDescent="0.25">
      <c r="A611" s="2">
        <v>204</v>
      </c>
      <c r="B611" s="8">
        <f t="shared" ref="B611" ca="1" si="225">_xlfn.COVARIANCE.P(OFFSET(I612,0,0,1,20),OFFSET(I613,0,0,1,20))/_xlfn.VAR.P(OFFSET(I612,0,0,1,20))</f>
        <v>1.9902322242429058</v>
      </c>
      <c r="C611" s="8">
        <f t="shared" ref="C611" ca="1" si="226">_xlfn.COVARIANCE.P(OFFSET(I612,0,0,1,50),OFFSET(I613,0,0,1,50))/_xlfn.VAR.P(OFFSET(I612,0,0,1,50))</f>
        <v>1.9824834012067387</v>
      </c>
      <c r="D611" s="8">
        <f t="shared" ref="D611" ca="1" si="227">_xlfn.COVARIANCE.P(OFFSET(I612,0,0,1,100),OFFSET(I613,0,0,1,100))/_xlfn.VAR.P(OFFSET(I612,0,0,1,100))</f>
        <v>2.0034468256793367</v>
      </c>
      <c r="E611" s="8">
        <f t="shared" ref="E611" ca="1" si="228">AVERAGE(OFFSET(I613,0,0,1,20))-AVERAGE(OFFSET(I612,0,0,1,20))*B611</f>
        <v>10.139760255421193</v>
      </c>
      <c r="F611" s="8">
        <f t="shared" ref="F611" ca="1" si="229">AVERAGE(OFFSET(I613,0,0,1,50))-AVERAGE(OFFSET(I612,0,0,1,50))*C611</f>
        <v>10.02443561633179</v>
      </c>
      <c r="G611" s="8">
        <f t="shared" ref="G611" ca="1" si="230">AVERAGE(OFFSET(I613,0,0,1,100))-AVERAGE(OFFSET(I612,0,0,1,100))*D611</f>
        <v>10.081292224221174</v>
      </c>
      <c r="H611" s="9" t="s">
        <v>29</v>
      </c>
      <c r="I611" s="10">
        <v>3772</v>
      </c>
      <c r="J611" s="10">
        <v>7388</v>
      </c>
      <c r="K611" s="10">
        <v>8853</v>
      </c>
      <c r="L611" s="10">
        <v>4093</v>
      </c>
      <c r="M611" s="10">
        <v>617</v>
      </c>
      <c r="N611" s="10">
        <v>7511</v>
      </c>
      <c r="O611" s="10">
        <v>8639</v>
      </c>
      <c r="P611" s="10">
        <v>9980</v>
      </c>
      <c r="Q611" s="10">
        <v>4666</v>
      </c>
      <c r="R611" s="10">
        <v>9920</v>
      </c>
      <c r="S611" s="10">
        <v>5512</v>
      </c>
      <c r="T611" s="10">
        <v>9680</v>
      </c>
      <c r="U611" s="10">
        <v>2496</v>
      </c>
      <c r="V611" s="10">
        <v>6998</v>
      </c>
      <c r="W611" s="10">
        <v>3585</v>
      </c>
      <c r="X611" s="10">
        <v>620</v>
      </c>
      <c r="Y611" s="10">
        <v>6021</v>
      </c>
      <c r="Z611" s="10">
        <v>3915</v>
      </c>
      <c r="AA611" s="10">
        <v>508</v>
      </c>
      <c r="AB611" s="10">
        <v>2109</v>
      </c>
      <c r="AC611" s="10">
        <v>4830</v>
      </c>
      <c r="AD611" s="10">
        <v>5964</v>
      </c>
      <c r="AE611" s="10">
        <v>4322</v>
      </c>
      <c r="AF611" s="10">
        <v>2702</v>
      </c>
      <c r="AG611" s="10">
        <v>3405</v>
      </c>
      <c r="AH611" s="10">
        <v>7846</v>
      </c>
      <c r="AI611" s="10">
        <v>4699</v>
      </c>
      <c r="AJ611" s="10">
        <v>9309</v>
      </c>
      <c r="AK611" s="10">
        <v>2531</v>
      </c>
      <c r="AL611" s="10">
        <v>818</v>
      </c>
      <c r="AM611" s="10">
        <v>749</v>
      </c>
      <c r="AN611" s="10">
        <v>6304</v>
      </c>
      <c r="AO611" s="10">
        <v>9112</v>
      </c>
      <c r="AP611" s="10">
        <v>5144</v>
      </c>
      <c r="AQ611" s="10">
        <v>7131</v>
      </c>
      <c r="AR611" s="10">
        <v>2280</v>
      </c>
      <c r="AS611" s="10">
        <v>7421</v>
      </c>
      <c r="AT611" s="10">
        <v>4618</v>
      </c>
      <c r="AU611" s="10">
        <v>8659</v>
      </c>
      <c r="AV611" s="10">
        <v>8385</v>
      </c>
      <c r="AW611" s="10">
        <v>4254</v>
      </c>
      <c r="AX611" s="10">
        <v>2171</v>
      </c>
      <c r="AY611" s="10">
        <v>378</v>
      </c>
      <c r="AZ611" s="10">
        <v>7608</v>
      </c>
      <c r="BA611" s="10">
        <v>1441</v>
      </c>
      <c r="BB611" s="10">
        <v>6198</v>
      </c>
      <c r="BC611" s="10">
        <v>4521</v>
      </c>
      <c r="BD611" s="10">
        <v>7931</v>
      </c>
      <c r="BE611" s="10">
        <v>916</v>
      </c>
      <c r="BF611" s="10">
        <v>4808</v>
      </c>
      <c r="BG611" s="10">
        <v>7420</v>
      </c>
      <c r="BH611" s="10">
        <v>3193</v>
      </c>
      <c r="BI611" s="10">
        <v>2615</v>
      </c>
      <c r="BJ611" s="10">
        <v>1177</v>
      </c>
      <c r="BK611" s="10">
        <v>2332</v>
      </c>
      <c r="BL611" s="10">
        <v>848</v>
      </c>
      <c r="BM611" s="10">
        <v>8216</v>
      </c>
      <c r="BN611" s="10">
        <v>6989</v>
      </c>
      <c r="BO611" s="10">
        <v>9173</v>
      </c>
      <c r="BP611" s="10">
        <v>9353</v>
      </c>
      <c r="BQ611" s="10">
        <v>9747</v>
      </c>
      <c r="BR611" s="10">
        <v>8983</v>
      </c>
      <c r="BS611" s="10">
        <v>7166</v>
      </c>
      <c r="BT611" s="10">
        <v>8979</v>
      </c>
      <c r="BU611" s="10">
        <v>7866</v>
      </c>
      <c r="BV611" s="10">
        <v>7506</v>
      </c>
      <c r="BW611" s="10">
        <v>5097</v>
      </c>
      <c r="BX611" s="10">
        <v>7023</v>
      </c>
      <c r="BY611" s="10">
        <v>7609</v>
      </c>
      <c r="BZ611" s="10">
        <v>2069</v>
      </c>
      <c r="CA611" s="10">
        <v>1156</v>
      </c>
      <c r="CB611" s="10">
        <v>8204</v>
      </c>
      <c r="CC611" s="10">
        <v>5656</v>
      </c>
      <c r="CD611" s="10">
        <v>3521</v>
      </c>
      <c r="CE611" s="10">
        <v>2098</v>
      </c>
      <c r="CF611" s="10">
        <v>8379</v>
      </c>
      <c r="CG611" s="10">
        <v>7166</v>
      </c>
      <c r="CH611" s="10">
        <v>2059</v>
      </c>
      <c r="CI611" s="10">
        <v>7402</v>
      </c>
      <c r="CJ611" s="10">
        <v>3088</v>
      </c>
      <c r="CK611" s="10">
        <v>6839</v>
      </c>
      <c r="CL611" s="10">
        <v>5038</v>
      </c>
      <c r="CM611" s="10">
        <v>5432</v>
      </c>
      <c r="CN611" s="10">
        <v>8137</v>
      </c>
      <c r="CO611" s="10">
        <v>5692</v>
      </c>
      <c r="CP611" s="10">
        <v>4972</v>
      </c>
      <c r="CQ611" s="10">
        <v>7631</v>
      </c>
      <c r="CR611" s="10">
        <v>1974</v>
      </c>
      <c r="CS611" s="10">
        <v>7568</v>
      </c>
      <c r="CT611" s="10">
        <v>55</v>
      </c>
      <c r="CU611" s="10">
        <v>5103</v>
      </c>
      <c r="CV611" s="10">
        <v>8874</v>
      </c>
      <c r="CW611" s="10">
        <v>363</v>
      </c>
      <c r="CX611" s="10">
        <v>763</v>
      </c>
      <c r="CY611" s="10">
        <v>1367</v>
      </c>
      <c r="CZ611" s="10">
        <v>9832</v>
      </c>
      <c r="DA611" s="10">
        <v>3911</v>
      </c>
      <c r="DB611" s="10">
        <v>39</v>
      </c>
      <c r="DC611" s="10">
        <v>1774</v>
      </c>
      <c r="DD611" s="10">
        <v>8257</v>
      </c>
    </row>
    <row r="612" spans="1:108" x14ac:dyDescent="0.25">
      <c r="H612" s="11" t="s">
        <v>0</v>
      </c>
      <c r="I612" s="12">
        <v>-4.5391227002047998</v>
      </c>
      <c r="J612" s="12">
        <v>6.0991845321511597</v>
      </c>
      <c r="K612" s="12">
        <v>4.5819906481507502</v>
      </c>
      <c r="L612" s="12">
        <v>0.94061874149934233</v>
      </c>
      <c r="M612" s="12">
        <v>-1.0077190140352921</v>
      </c>
      <c r="N612" s="12">
        <v>-15.38163524831706</v>
      </c>
      <c r="O612" s="12">
        <v>-7.9103227727065093</v>
      </c>
      <c r="P612" s="12">
        <v>-1.8071016547847618</v>
      </c>
      <c r="Q612" s="12">
        <v>-9.3454506852715031</v>
      </c>
      <c r="R612" s="12">
        <v>5.8702972139486391</v>
      </c>
      <c r="S612" s="12">
        <v>4.6400841868287799</v>
      </c>
      <c r="T612" s="12">
        <v>4.8987359022550816</v>
      </c>
      <c r="U612" s="12">
        <v>-3.6921004793196182</v>
      </c>
      <c r="V612" s="12">
        <v>1.3847245227629899</v>
      </c>
      <c r="W612" s="12">
        <v>4.3946761840337532</v>
      </c>
      <c r="X612" s="12">
        <v>-1.3179762336439373</v>
      </c>
      <c r="Y612" s="12">
        <v>-8.2796596554091053</v>
      </c>
      <c r="Z612" s="12">
        <v>-1.6486462682088887</v>
      </c>
      <c r="AA612" s="12">
        <v>4.0751714251592395</v>
      </c>
      <c r="AB612" s="12">
        <v>-7.0990200063624522</v>
      </c>
      <c r="AC612" s="12">
        <v>10.685586517199944</v>
      </c>
      <c r="AD612" s="12">
        <v>2.3026758729964349</v>
      </c>
      <c r="AE612" s="12">
        <v>-1.6666558508429252</v>
      </c>
      <c r="AF612" s="12">
        <v>2.1151626854356893</v>
      </c>
      <c r="AG612" s="12">
        <v>-4.7220667783555079</v>
      </c>
      <c r="AH612" s="12">
        <v>3.3340388140874095</v>
      </c>
      <c r="AI612" s="12">
        <v>-0.63148280672194623</v>
      </c>
      <c r="AJ612" s="12">
        <v>0.8677516769211141</v>
      </c>
      <c r="AK612" s="12">
        <v>5.325584132447684</v>
      </c>
      <c r="AL612" s="12">
        <v>4.5500777415979014E-2</v>
      </c>
      <c r="AM612" s="12">
        <v>3.4337664964940018</v>
      </c>
      <c r="AN612" s="12">
        <v>5.9495484035178006</v>
      </c>
      <c r="AO612" s="12">
        <v>4.6753262211340223</v>
      </c>
      <c r="AP612" s="12">
        <v>1.4448917942256081</v>
      </c>
      <c r="AQ612" s="12">
        <v>0.22118564494238624</v>
      </c>
      <c r="AR612" s="12">
        <v>2.6620184638570645</v>
      </c>
      <c r="AS612" s="12">
        <v>-4.6832642500019448</v>
      </c>
      <c r="AT612" s="12">
        <v>0.5022464467607165</v>
      </c>
      <c r="AU612" s="12">
        <v>-13.850641779269788</v>
      </c>
      <c r="AV612" s="12">
        <v>1.216230887036323</v>
      </c>
      <c r="AW612" s="12">
        <v>0.63993024102335938</v>
      </c>
      <c r="AX612" s="12">
        <v>1.5979800240280344</v>
      </c>
      <c r="AY612" s="12">
        <v>0.98207807076957376</v>
      </c>
      <c r="AZ612" s="12">
        <v>-4.3989462225181297</v>
      </c>
      <c r="BA612" s="12">
        <v>-3.1903660773748079</v>
      </c>
      <c r="BB612" s="12">
        <v>3.3954707779079318</v>
      </c>
      <c r="BC612" s="12">
        <v>8.8203982881659933</v>
      </c>
      <c r="BD612" s="12">
        <v>-5.7757972639757549</v>
      </c>
      <c r="BE612" s="12">
        <v>5.2019800117988062</v>
      </c>
      <c r="BF612" s="12">
        <v>-5.0071255171185864</v>
      </c>
      <c r="BG612" s="12">
        <v>2.8171399292467041</v>
      </c>
      <c r="BH612" s="12">
        <v>-3.0598457999258741</v>
      </c>
      <c r="BI612" s="12">
        <v>0.16454516152542792</v>
      </c>
      <c r="BJ612" s="12">
        <v>5.2659705608334137</v>
      </c>
      <c r="BK612" s="12">
        <v>3.6492814301417358</v>
      </c>
      <c r="BL612" s="12">
        <v>-2.5132338155406098</v>
      </c>
      <c r="BM612" s="12">
        <v>8.9229528335954118</v>
      </c>
      <c r="BN612" s="12">
        <v>-8.0740779580220856</v>
      </c>
      <c r="BO612" s="12">
        <v>3.0947368184036828</v>
      </c>
      <c r="BP612" s="12">
        <v>3.0472918015548106E-2</v>
      </c>
      <c r="BQ612" s="12">
        <v>-0.14421682361496671</v>
      </c>
      <c r="BR612" s="12">
        <v>3.3954794210028352</v>
      </c>
      <c r="BS612" s="12">
        <v>-6.9026375961628013</v>
      </c>
      <c r="BT612" s="12">
        <v>-0.29273781610099076</v>
      </c>
      <c r="BU612" s="12">
        <v>-4.9260975931608781</v>
      </c>
      <c r="BV612" s="12">
        <v>7.2417953752084285</v>
      </c>
      <c r="BW612" s="12">
        <v>0.70438587585134671</v>
      </c>
      <c r="BX612" s="12">
        <v>-4.1717762479077365</v>
      </c>
      <c r="BY612" s="12">
        <v>3.2441559469100327</v>
      </c>
      <c r="BZ612" s="12">
        <v>6.2214937869219593</v>
      </c>
      <c r="CA612" s="12">
        <v>0.56283716250504578</v>
      </c>
      <c r="CB612" s="12">
        <v>-2.0322306161546808</v>
      </c>
      <c r="CC612" s="12">
        <v>6.6818630039614302</v>
      </c>
      <c r="CD612" s="12">
        <v>-9.7695879123383378</v>
      </c>
      <c r="CE612" s="12">
        <v>1.2016927814400498</v>
      </c>
      <c r="CF612" s="12">
        <v>-0.90148772705264424</v>
      </c>
      <c r="CG612" s="12">
        <v>-6.9026375961628013</v>
      </c>
      <c r="CH612" s="12">
        <v>2.1550313097107998</v>
      </c>
      <c r="CI612" s="12">
        <v>-2.5193836251485955</v>
      </c>
      <c r="CJ612" s="12">
        <v>5.0370886353725783</v>
      </c>
      <c r="CK612" s="12">
        <v>2.0488901955339189</v>
      </c>
      <c r="CL612" s="12">
        <v>0.74490608218278487</v>
      </c>
      <c r="CM612" s="12">
        <v>2.9607969103402274</v>
      </c>
      <c r="CN612" s="12">
        <v>3.5237751098501366</v>
      </c>
      <c r="CO612" s="12">
        <v>-4.489837710197305</v>
      </c>
      <c r="CP612" s="12">
        <v>5.563178123582972</v>
      </c>
      <c r="CQ612" s="12">
        <v>7.6638227163950869</v>
      </c>
      <c r="CR612" s="12">
        <v>-0.96686836748304517</v>
      </c>
      <c r="CS612" s="12">
        <v>-5.8832394579228424</v>
      </c>
      <c r="CT612" s="12">
        <v>-0.76972242215248454</v>
      </c>
      <c r="CU612" s="12">
        <v>0.28782016849344166</v>
      </c>
      <c r="CV612" s="12">
        <v>5.7200477205265257</v>
      </c>
      <c r="CW612" s="12">
        <v>-4.0319123314925625</v>
      </c>
      <c r="CX612" s="12">
        <v>-7.3772064578111864</v>
      </c>
      <c r="CY612" s="12">
        <v>0.67034483090509012</v>
      </c>
      <c r="CZ612" s="12">
        <v>1.1707153402990771</v>
      </c>
      <c r="DA612" s="12">
        <v>-3.2171748806645568</v>
      </c>
      <c r="DB612" s="12">
        <v>1.1644424276547207</v>
      </c>
      <c r="DC612" s="12">
        <v>4.2066639647446138</v>
      </c>
      <c r="DD612" s="12">
        <v>9.5451644534100772</v>
      </c>
    </row>
    <row r="613" spans="1:108" x14ac:dyDescent="0.25">
      <c r="H613" s="11" t="s">
        <v>2</v>
      </c>
      <c r="I613" s="12">
        <v>1.1183849628421674</v>
      </c>
      <c r="J613" s="12">
        <v>22.41829008165173</v>
      </c>
      <c r="K613" s="12">
        <v>21.3242663107598</v>
      </c>
      <c r="L613" s="12">
        <v>12.528233388315064</v>
      </c>
      <c r="M613" s="12">
        <v>9.1147086900498184</v>
      </c>
      <c r="N613" s="12">
        <v>-18.942614246693864</v>
      </c>
      <c r="O613" s="12">
        <v>-7.5289940371072293</v>
      </c>
      <c r="P613" s="12">
        <v>4.9844863650501861</v>
      </c>
      <c r="Q613" s="12">
        <v>-8.753912210594132</v>
      </c>
      <c r="R613" s="12">
        <v>21.303890765192769</v>
      </c>
      <c r="S613" s="12">
        <v>18.077179467828451</v>
      </c>
      <c r="T613" s="12">
        <v>19.845606425200288</v>
      </c>
      <c r="U613" s="12">
        <v>4.2411074522031775</v>
      </c>
      <c r="V613" s="12">
        <v>13.677314790757229</v>
      </c>
      <c r="W613" s="12">
        <v>18.081117159366755</v>
      </c>
      <c r="X613" s="12">
        <v>7.6332304013322982</v>
      </c>
      <c r="Y613" s="12">
        <v>-7.1243544835133319</v>
      </c>
      <c r="Z613" s="12">
        <v>7.2167588646575256</v>
      </c>
      <c r="AA613" s="12">
        <v>18.178427812242589</v>
      </c>
      <c r="AB613" s="12">
        <v>-4.6388717376071824</v>
      </c>
      <c r="AC613" s="12">
        <v>32.160139783247182</v>
      </c>
      <c r="AD613" s="12">
        <v>14.018813594763529</v>
      </c>
      <c r="AE613" s="12">
        <v>8.5802512612391055</v>
      </c>
      <c r="AF613" s="12">
        <v>13.550452582702738</v>
      </c>
      <c r="AG613" s="12">
        <v>-3.6109273525404384E-2</v>
      </c>
      <c r="AH613" s="12">
        <v>16.681700599170309</v>
      </c>
      <c r="AI613" s="12">
        <v>10.958256438189322</v>
      </c>
      <c r="AJ613" s="12">
        <v>10.034780600748268</v>
      </c>
      <c r="AK613" s="12">
        <v>20.09866741871561</v>
      </c>
      <c r="AL613" s="12">
        <v>9.3379043516287918</v>
      </c>
      <c r="AM613" s="12">
        <v>18.490379985137498</v>
      </c>
      <c r="AN613" s="12">
        <v>21.717178671663419</v>
      </c>
      <c r="AO613" s="12">
        <v>21.020110518784591</v>
      </c>
      <c r="AP613" s="12">
        <v>12.353152982062356</v>
      </c>
      <c r="AQ613" s="12">
        <v>8.8394999794557627</v>
      </c>
      <c r="AR613" s="12">
        <v>14.330019490010844</v>
      </c>
      <c r="AS613" s="12">
        <v>1.3807248536866421</v>
      </c>
      <c r="AT613" s="12">
        <v>10.703822339646763</v>
      </c>
      <c r="AU613" s="12">
        <v>-17.028530645822425</v>
      </c>
      <c r="AV613" s="12">
        <v>12.430964115692504</v>
      </c>
      <c r="AW613" s="12">
        <v>11.673717117965635</v>
      </c>
      <c r="AX613" s="12">
        <v>12.840932661468267</v>
      </c>
      <c r="AY613" s="12">
        <v>11.127635145482628</v>
      </c>
      <c r="AZ613" s="12">
        <v>6.9207029365477846E-2</v>
      </c>
      <c r="BA613" s="12">
        <v>2.8970080786255545</v>
      </c>
      <c r="BB613" s="12">
        <v>16.613657050346134</v>
      </c>
      <c r="BC613" s="12">
        <v>27.004834871449599</v>
      </c>
      <c r="BD613" s="12">
        <v>-1.0317784722032664</v>
      </c>
      <c r="BE613" s="12">
        <v>19.80475509589305</v>
      </c>
      <c r="BF613" s="12">
        <v>0.60878528913559737</v>
      </c>
      <c r="BG613" s="12">
        <v>16.764952315540597</v>
      </c>
      <c r="BH613" s="12">
        <v>4.336995500220012</v>
      </c>
      <c r="BI613" s="12">
        <v>8.8144585312294712</v>
      </c>
      <c r="BJ613" s="12">
        <v>19.753804130915174</v>
      </c>
      <c r="BK613" s="12">
        <v>18.196047112597313</v>
      </c>
      <c r="BL613" s="12">
        <v>5.5195516292678954</v>
      </c>
      <c r="BM613" s="12">
        <v>29.378998274347417</v>
      </c>
      <c r="BN613" s="12">
        <v>-5.1335335306007757</v>
      </c>
      <c r="BO613" s="12">
        <v>17.34874471158313</v>
      </c>
      <c r="BP613" s="12">
        <v>9.4772731766647116</v>
      </c>
      <c r="BQ613" s="12">
        <v>10.079487963418156</v>
      </c>
      <c r="BR613" s="12">
        <v>16.36710010998565</v>
      </c>
      <c r="BS613" s="12">
        <v>-4.4819517432270475</v>
      </c>
      <c r="BT613" s="12">
        <v>9.6093265361908173</v>
      </c>
      <c r="BU613" s="12">
        <v>-1.1220664342825866</v>
      </c>
      <c r="BV613" s="12">
        <v>23.763493980031679</v>
      </c>
      <c r="BW613" s="12">
        <v>8.3633942089079465</v>
      </c>
      <c r="BX613" s="12">
        <v>1.4598190572325231</v>
      </c>
      <c r="BY613" s="12">
        <v>15.549299415951701</v>
      </c>
      <c r="BZ613" s="12">
        <v>23.151324945895254</v>
      </c>
      <c r="CA613" s="12">
        <v>12.117115385341561</v>
      </c>
      <c r="CB613" s="12">
        <v>5.989270096235022</v>
      </c>
      <c r="CC613" s="12">
        <v>24.536992888620226</v>
      </c>
      <c r="CD613" s="12">
        <v>-10.677687016244436</v>
      </c>
      <c r="CE613" s="12">
        <v>12.22767567837146</v>
      </c>
      <c r="CF613" s="12">
        <v>8.1805183625634239</v>
      </c>
      <c r="CG613" s="12">
        <v>-4.4819517432270475</v>
      </c>
      <c r="CH613" s="12">
        <v>14.677496669028097</v>
      </c>
      <c r="CI613" s="12">
        <v>5.8351689616208589</v>
      </c>
      <c r="CJ613" s="12">
        <v>19.67678866657246</v>
      </c>
      <c r="CK613" s="12">
        <v>12.47992242798958</v>
      </c>
      <c r="CL613" s="12">
        <v>12.338848768973747</v>
      </c>
      <c r="CM613" s="12">
        <v>15.238785879244359</v>
      </c>
      <c r="CN613" s="12">
        <v>18.184054526400232</v>
      </c>
      <c r="CO613" s="12">
        <v>0.27752554524998596</v>
      </c>
      <c r="CP613" s="12">
        <v>21.290656415994814</v>
      </c>
      <c r="CQ613" s="12">
        <v>27.244806454708716</v>
      </c>
      <c r="CR613" s="12">
        <v>8.9060106784319668</v>
      </c>
      <c r="CS613" s="12">
        <v>-8.4660503845634949E-3</v>
      </c>
      <c r="CT613" s="12">
        <v>8.4888068766512514</v>
      </c>
      <c r="CU613" s="12">
        <v>11.109290519060341</v>
      </c>
      <c r="CV613" s="12">
        <v>21.977939842373271</v>
      </c>
      <c r="CW613" s="12">
        <v>3.0568766054893981</v>
      </c>
      <c r="CX613" s="12">
        <v>-5.2457217919808974</v>
      </c>
      <c r="CY613" s="12">
        <v>12.808605936416997</v>
      </c>
      <c r="CZ613" s="12">
        <v>12.176525737576778</v>
      </c>
      <c r="DA613" s="12">
        <v>3.8203959910313166</v>
      </c>
      <c r="DB613" s="12">
        <v>14.797612144738569</v>
      </c>
      <c r="DC613" s="12">
        <v>17.842745037040554</v>
      </c>
      <c r="DD613" s="12">
        <v>28.291030571523766</v>
      </c>
    </row>
    <row r="614" spans="1:108" x14ac:dyDescent="0.25">
      <c r="A614" s="2">
        <v>205</v>
      </c>
      <c r="B614" s="8">
        <f t="shared" ref="B614" ca="1" si="231">_xlfn.COVARIANCE.P(OFFSET(I615,0,0,1,20),OFFSET(I616,0,0,1,20))/_xlfn.VAR.P(OFFSET(I615,0,0,1,20))</f>
        <v>2.0162381719880411</v>
      </c>
      <c r="C614" s="8">
        <f t="shared" ref="C614" ca="1" si="232">_xlfn.COVARIANCE.P(OFFSET(I615,0,0,1,50),OFFSET(I616,0,0,1,50))/_xlfn.VAR.P(OFFSET(I615,0,0,1,50))</f>
        <v>2.0047966174454568</v>
      </c>
      <c r="D614" s="8">
        <f t="shared" ref="D614" ca="1" si="233">_xlfn.COVARIANCE.P(OFFSET(I615,0,0,1,100),OFFSET(I616,0,0,1,100))/_xlfn.VAR.P(OFFSET(I615,0,0,1,100))</f>
        <v>1.9947671905748805</v>
      </c>
      <c r="E614" s="8">
        <f t="shared" ref="E614" ca="1" si="234">AVERAGE(OFFSET(I616,0,0,1,20))-AVERAGE(OFFSET(I615,0,0,1,20))*B614</f>
        <v>10.007058505295426</v>
      </c>
      <c r="F614" s="8">
        <f t="shared" ref="F614" ca="1" si="235">AVERAGE(OFFSET(I616,0,0,1,50))-AVERAGE(OFFSET(I615,0,0,1,50))*C614</f>
        <v>10.063336201107896</v>
      </c>
      <c r="G614" s="8">
        <f t="shared" ref="G614" ca="1" si="236">AVERAGE(OFFSET(I616,0,0,1,100))-AVERAGE(OFFSET(I615,0,0,1,100))*D614</f>
        <v>9.9383434043859467</v>
      </c>
      <c r="H614" s="9" t="s">
        <v>29</v>
      </c>
      <c r="I614" s="10">
        <v>3169</v>
      </c>
      <c r="J614" s="10">
        <v>5846</v>
      </c>
      <c r="K614" s="10">
        <v>966</v>
      </c>
      <c r="L614" s="10">
        <v>789</v>
      </c>
      <c r="M614" s="10">
        <v>8286</v>
      </c>
      <c r="N614" s="10">
        <v>2193</v>
      </c>
      <c r="O614" s="10">
        <v>6281</v>
      </c>
      <c r="P614" s="10">
        <v>8381</v>
      </c>
      <c r="Q614" s="10">
        <v>6868</v>
      </c>
      <c r="R614" s="10">
        <v>8598</v>
      </c>
      <c r="S614" s="10">
        <v>4394</v>
      </c>
      <c r="T614" s="10">
        <v>4983</v>
      </c>
      <c r="U614" s="10">
        <v>2992</v>
      </c>
      <c r="V614" s="10">
        <v>4524</v>
      </c>
      <c r="W614" s="10">
        <v>4046</v>
      </c>
      <c r="X614" s="10">
        <v>5896</v>
      </c>
      <c r="Y614" s="10">
        <v>7688</v>
      </c>
      <c r="Z614" s="10">
        <v>6444</v>
      </c>
      <c r="AA614" s="10">
        <v>4956</v>
      </c>
      <c r="AB614" s="10">
        <v>9129</v>
      </c>
      <c r="AC614" s="10">
        <v>6869</v>
      </c>
      <c r="AD614" s="10">
        <v>9499</v>
      </c>
      <c r="AE614" s="10">
        <v>8491</v>
      </c>
      <c r="AF614" s="10">
        <v>6968</v>
      </c>
      <c r="AG614" s="10">
        <v>4485</v>
      </c>
      <c r="AH614" s="10">
        <v>8357</v>
      </c>
      <c r="AI614" s="10">
        <v>8128</v>
      </c>
      <c r="AJ614" s="10">
        <v>160</v>
      </c>
      <c r="AK614" s="10">
        <v>629</v>
      </c>
      <c r="AL614" s="10">
        <v>8627</v>
      </c>
      <c r="AM614" s="10">
        <v>4088</v>
      </c>
      <c r="AN614" s="10">
        <v>2380</v>
      </c>
      <c r="AO614" s="10">
        <v>462</v>
      </c>
      <c r="AP614" s="10">
        <v>1575</v>
      </c>
      <c r="AQ614" s="10">
        <v>591</v>
      </c>
      <c r="AR614" s="10">
        <v>3829</v>
      </c>
      <c r="AS614" s="10">
        <v>8988</v>
      </c>
      <c r="AT614" s="10">
        <v>1506</v>
      </c>
      <c r="AU614" s="10">
        <v>5114</v>
      </c>
      <c r="AV614" s="10">
        <v>8471</v>
      </c>
      <c r="AW614" s="10">
        <v>2247</v>
      </c>
      <c r="AX614" s="10">
        <v>3457</v>
      </c>
      <c r="AY614" s="10">
        <v>7777</v>
      </c>
      <c r="AZ614" s="10">
        <v>1527</v>
      </c>
      <c r="BA614" s="10">
        <v>277</v>
      </c>
      <c r="BB614" s="10">
        <v>9902</v>
      </c>
      <c r="BC614" s="10">
        <v>4616</v>
      </c>
      <c r="BD614" s="10">
        <v>7415</v>
      </c>
      <c r="BE614" s="10">
        <v>6070</v>
      </c>
      <c r="BF614" s="10">
        <v>6284</v>
      </c>
      <c r="BG614" s="10">
        <v>3683</v>
      </c>
      <c r="BH614" s="10">
        <v>5870</v>
      </c>
      <c r="BI614" s="10">
        <v>5959</v>
      </c>
      <c r="BJ614" s="10">
        <v>3673</v>
      </c>
      <c r="BK614" s="10">
        <v>5369</v>
      </c>
      <c r="BL614" s="10">
        <v>4276</v>
      </c>
      <c r="BM614" s="10">
        <v>8022</v>
      </c>
      <c r="BN614" s="10">
        <v>7303</v>
      </c>
      <c r="BO614" s="10">
        <v>613</v>
      </c>
      <c r="BP614" s="10">
        <v>4867</v>
      </c>
      <c r="BQ614" s="10">
        <v>1360</v>
      </c>
      <c r="BR614" s="10">
        <v>7451</v>
      </c>
      <c r="BS614" s="10">
        <v>707</v>
      </c>
      <c r="BT614" s="10">
        <v>1586</v>
      </c>
      <c r="BU614" s="10">
        <v>7113</v>
      </c>
      <c r="BV614" s="10">
        <v>2773</v>
      </c>
      <c r="BW614" s="10">
        <v>4296</v>
      </c>
      <c r="BX614" s="10">
        <v>6553</v>
      </c>
      <c r="BY614" s="10">
        <v>1116</v>
      </c>
      <c r="BZ614" s="10">
        <v>9490</v>
      </c>
      <c r="CA614" s="10">
        <v>5064</v>
      </c>
      <c r="CB614" s="10">
        <v>3531</v>
      </c>
      <c r="CC614" s="10">
        <v>2800</v>
      </c>
      <c r="CD614" s="10">
        <v>5036</v>
      </c>
      <c r="CE614" s="10">
        <v>2138</v>
      </c>
      <c r="CF614" s="10">
        <v>1733</v>
      </c>
      <c r="CG614" s="10">
        <v>7512</v>
      </c>
      <c r="CH614" s="10">
        <v>5976</v>
      </c>
      <c r="CI614" s="10">
        <v>5199</v>
      </c>
      <c r="CJ614" s="10">
        <v>7599</v>
      </c>
      <c r="CK614" s="10">
        <v>9595</v>
      </c>
      <c r="CL614" s="10">
        <v>5020</v>
      </c>
      <c r="CM614" s="10">
        <v>5324</v>
      </c>
      <c r="CN614" s="10">
        <v>3017</v>
      </c>
      <c r="CO614" s="10">
        <v>5997</v>
      </c>
      <c r="CP614" s="10">
        <v>2486</v>
      </c>
      <c r="CQ614" s="10">
        <v>6266</v>
      </c>
      <c r="CR614" s="10">
        <v>5888</v>
      </c>
      <c r="CS614" s="10">
        <v>4477</v>
      </c>
      <c r="CT614" s="10">
        <v>5335</v>
      </c>
      <c r="CU614" s="10">
        <v>228</v>
      </c>
      <c r="CV614" s="10">
        <v>5885</v>
      </c>
      <c r="CW614" s="10">
        <v>2574</v>
      </c>
      <c r="CX614" s="10">
        <v>5749</v>
      </c>
      <c r="CY614" s="10">
        <v>1431</v>
      </c>
      <c r="CZ614" s="10">
        <v>4597</v>
      </c>
      <c r="DA614" s="10">
        <v>6601</v>
      </c>
      <c r="DB614" s="10">
        <v>2545</v>
      </c>
      <c r="DC614" s="10">
        <v>5040</v>
      </c>
      <c r="DD614" s="10">
        <v>4179</v>
      </c>
    </row>
    <row r="615" spans="1:108" x14ac:dyDescent="0.25">
      <c r="H615" s="11" t="s">
        <v>0</v>
      </c>
      <c r="I615" s="12">
        <v>1.9864607208138849</v>
      </c>
      <c r="J615" s="12">
        <v>3.7640235277387313</v>
      </c>
      <c r="K615" s="12">
        <v>-7.9816671527943601</v>
      </c>
      <c r="L615" s="12">
        <v>-2.883970165851673</v>
      </c>
      <c r="M615" s="12">
        <v>-12.187303407153911</v>
      </c>
      <c r="N615" s="12">
        <v>16.671851092067357</v>
      </c>
      <c r="O615" s="12">
        <v>0.35325281473204234</v>
      </c>
      <c r="P615" s="12">
        <v>11.270678569517809</v>
      </c>
      <c r="Q615" s="12">
        <v>0.38932835081571582</v>
      </c>
      <c r="R615" s="12">
        <v>7.1614771843484792</v>
      </c>
      <c r="S615" s="12">
        <v>-6.6748161343395118</v>
      </c>
      <c r="T615" s="12">
        <v>5.3521289021007608</v>
      </c>
      <c r="U615" s="12">
        <v>2.0082279603953572</v>
      </c>
      <c r="V615" s="12">
        <v>-7.0956200511057315</v>
      </c>
      <c r="W615" s="12">
        <v>-3.6454828777039818</v>
      </c>
      <c r="X615" s="12">
        <v>-8.3667164686193587</v>
      </c>
      <c r="Y615" s="12">
        <v>1.342056035558431</v>
      </c>
      <c r="Z615" s="12">
        <v>-2.0525637706064237</v>
      </c>
      <c r="AA615" s="12">
        <v>6.5160110308807102</v>
      </c>
      <c r="AB615" s="12">
        <v>-6.9546606786037728</v>
      </c>
      <c r="AC615" s="12">
        <v>-0.94044876311338277</v>
      </c>
      <c r="AD615" s="12">
        <v>-1.637487007656049</v>
      </c>
      <c r="AE615" s="12">
        <v>0.8882905659525413</v>
      </c>
      <c r="AF615" s="12">
        <v>-8.5260699644860178</v>
      </c>
      <c r="AG615" s="12">
        <v>-6.8221493083071731</v>
      </c>
      <c r="AH615" s="12">
        <v>-0.6495132905937846</v>
      </c>
      <c r="AI615" s="12">
        <v>13.077432418441957</v>
      </c>
      <c r="AJ615" s="12">
        <v>-4.5499900184527569</v>
      </c>
      <c r="AK615" s="12">
        <v>-4.7965728677182344</v>
      </c>
      <c r="AL615" s="12">
        <v>3.1626668570709162</v>
      </c>
      <c r="AM615" s="12">
        <v>-3.3820740412246852</v>
      </c>
      <c r="AN615" s="12">
        <v>-5.9529331801395315</v>
      </c>
      <c r="AO615" s="12">
        <v>-0.86832703861775939</v>
      </c>
      <c r="AP615" s="12">
        <v>1.6899572133896332</v>
      </c>
      <c r="AQ615" s="12">
        <v>-4.3493040554078961</v>
      </c>
      <c r="AR615" s="12">
        <v>1.7631347903589467</v>
      </c>
      <c r="AS615" s="12">
        <v>-5.1622417029676848</v>
      </c>
      <c r="AT615" s="12">
        <v>7.9157594180228488</v>
      </c>
      <c r="AU615" s="12">
        <v>-0.84941206760217491</v>
      </c>
      <c r="AV615" s="12">
        <v>-1.8335171084703841</v>
      </c>
      <c r="AW615" s="12">
        <v>-0.80071092434225721</v>
      </c>
      <c r="AX615" s="12">
        <v>-7.6958296307807359</v>
      </c>
      <c r="AY615" s="12">
        <v>9.2653309531934891</v>
      </c>
      <c r="AZ615" s="12">
        <v>-2.4231177321471895</v>
      </c>
      <c r="BA615" s="12">
        <v>-2.8027375990926324</v>
      </c>
      <c r="BB615" s="12">
        <v>4.1987462939484166</v>
      </c>
      <c r="BC615" s="12">
        <v>2.6948870717931266</v>
      </c>
      <c r="BD615" s="12">
        <v>4.5086981444953178</v>
      </c>
      <c r="BE615" s="12">
        <v>1.8698814705055051</v>
      </c>
      <c r="BF615" s="12">
        <v>-10.006187135787703</v>
      </c>
      <c r="BG615" s="12">
        <v>-4.4418039844486117</v>
      </c>
      <c r="BH615" s="12">
        <v>-0.20683587586327032</v>
      </c>
      <c r="BI615" s="12">
        <v>-1.2356005911857166</v>
      </c>
      <c r="BJ615" s="12">
        <v>0.15386151322107269</v>
      </c>
      <c r="BK615" s="12">
        <v>-0.54304543929644333</v>
      </c>
      <c r="BL615" s="12">
        <v>-5.8903475807525165</v>
      </c>
      <c r="BM615" s="12">
        <v>11.058233270045289</v>
      </c>
      <c r="BN615" s="12">
        <v>-3.3157664836669931</v>
      </c>
      <c r="BO615" s="12">
        <v>-2.7076699598096505</v>
      </c>
      <c r="BP615" s="12">
        <v>-4.4841912099631855</v>
      </c>
      <c r="BQ615" s="12">
        <v>6.062367768659839</v>
      </c>
      <c r="BR615" s="12">
        <v>-7.3106028954989677</v>
      </c>
      <c r="BS615" s="12">
        <v>-5.7462828240451094</v>
      </c>
      <c r="BT615" s="12">
        <v>-5.143412677504422</v>
      </c>
      <c r="BU615" s="12">
        <v>7.8705316130191774</v>
      </c>
      <c r="BV615" s="12">
        <v>-0.77877119690799812</v>
      </c>
      <c r="BW615" s="12">
        <v>-4.4656335932811633</v>
      </c>
      <c r="BX615" s="12">
        <v>-7.8062932889668355</v>
      </c>
      <c r="BY615" s="12">
        <v>9.236324773584343</v>
      </c>
      <c r="BZ615" s="12">
        <v>-2.6450403104964124</v>
      </c>
      <c r="CA615" s="12">
        <v>3.7746005490033823</v>
      </c>
      <c r="CB615" s="12">
        <v>0.7612783286975523</v>
      </c>
      <c r="CC615" s="12">
        <v>-5.261605622999955</v>
      </c>
      <c r="CD615" s="12">
        <v>-3.4808824592378378</v>
      </c>
      <c r="CE615" s="12">
        <v>1.0274554083348977</v>
      </c>
      <c r="CF615" s="12">
        <v>4.9732990766108696</v>
      </c>
      <c r="CG615" s="12">
        <v>-1.8329487526726638</v>
      </c>
      <c r="CH615" s="12">
        <v>0.45541425639779137</v>
      </c>
      <c r="CI615" s="12">
        <v>-4.7669144792706479</v>
      </c>
      <c r="CJ615" s="12">
        <v>-0.90612376477917256</v>
      </c>
      <c r="CK615" s="12">
        <v>0.17044533049590746</v>
      </c>
      <c r="CL615" s="12">
        <v>-8.1220522846067418</v>
      </c>
      <c r="CM615" s="12">
        <v>-0.76139468042280001</v>
      </c>
      <c r="CN615" s="12">
        <v>3.0921035041356202</v>
      </c>
      <c r="CO615" s="12">
        <v>-8.8204856993989065</v>
      </c>
      <c r="CP615" s="12">
        <v>4.2023438886443589</v>
      </c>
      <c r="CQ615" s="12">
        <v>-1.4432809483345743</v>
      </c>
      <c r="CR615" s="12">
        <v>-1.0395479379801116</v>
      </c>
      <c r="CS615" s="12">
        <v>3.8273084163536959</v>
      </c>
      <c r="CT615" s="12">
        <v>1.0682029012691068</v>
      </c>
      <c r="CU615" s="12">
        <v>6.0691182346501922</v>
      </c>
      <c r="CV615" s="12">
        <v>4.2288080235048184</v>
      </c>
      <c r="CW615" s="12">
        <v>8.0219631827382205</v>
      </c>
      <c r="CX615" s="12">
        <v>-0.38282249065913543</v>
      </c>
      <c r="CY615" s="12">
        <v>-0.79723591633505531</v>
      </c>
      <c r="CZ615" s="12">
        <v>-3.1455106471109207</v>
      </c>
      <c r="DA615" s="12">
        <v>-5.8611647616947282</v>
      </c>
      <c r="DB615" s="12">
        <v>-7.0439996143992847</v>
      </c>
      <c r="DC615" s="12">
        <v>5.6836009435825137</v>
      </c>
      <c r="DD615" s="12">
        <v>-2.5829257091354932E-2</v>
      </c>
    </row>
    <row r="616" spans="1:108" x14ac:dyDescent="0.25">
      <c r="H616" s="11" t="s">
        <v>2</v>
      </c>
      <c r="I616" s="12">
        <v>14.46431943240818</v>
      </c>
      <c r="J616" s="12">
        <v>16.782126530988005</v>
      </c>
      <c r="K616" s="12">
        <v>-5.5650913636810992</v>
      </c>
      <c r="L616" s="12">
        <v>5.1551819221529369</v>
      </c>
      <c r="M616" s="12">
        <v>-15.043673162272391</v>
      </c>
      <c r="N616" s="12">
        <v>44.810321744386684</v>
      </c>
      <c r="O616" s="12">
        <v>10.633621997879452</v>
      </c>
      <c r="P616" s="12">
        <v>29.946561120514453</v>
      </c>
      <c r="Q616" s="12">
        <v>12.371131413963262</v>
      </c>
      <c r="R616" s="12">
        <v>24.133383025929099</v>
      </c>
      <c r="S616" s="12">
        <v>-3.7553210292861086</v>
      </c>
      <c r="T616" s="12">
        <v>21.616982627038357</v>
      </c>
      <c r="U616" s="12">
        <v>14.617584075074941</v>
      </c>
      <c r="V616" s="12">
        <v>-4.5166268051119625</v>
      </c>
      <c r="W616" s="12">
        <v>2.6468569123978209</v>
      </c>
      <c r="X616" s="12">
        <v>-7.5876812045202326</v>
      </c>
      <c r="Y616" s="12">
        <v>12.906023069168629</v>
      </c>
      <c r="Z616" s="12">
        <v>5.8767378862088968</v>
      </c>
      <c r="AA616" s="12">
        <v>22.938773159818691</v>
      </c>
      <c r="AB616" s="12">
        <v>-4.3613318302122934</v>
      </c>
      <c r="AC616" s="12">
        <v>7.6539698895325827</v>
      </c>
      <c r="AD616" s="12">
        <v>7.7796219677552703</v>
      </c>
      <c r="AE616" s="12">
        <v>10.011297639467118</v>
      </c>
      <c r="AF616" s="12">
        <v>-7.7641269136187541</v>
      </c>
      <c r="AG616" s="12">
        <v>-4.04507646031169</v>
      </c>
      <c r="AH616" s="12">
        <v>7.8878583939748896</v>
      </c>
      <c r="AI616" s="12">
        <v>36.088955730683246</v>
      </c>
      <c r="AJ616" s="12">
        <v>2.2700447521973901</v>
      </c>
      <c r="AK616" s="12">
        <v>-0.58277799130587371</v>
      </c>
      <c r="AL616" s="12">
        <v>16.018514148772013</v>
      </c>
      <c r="AM616" s="12">
        <v>2.9904006575088569</v>
      </c>
      <c r="AN616" s="12">
        <v>-2.3655353269486832</v>
      </c>
      <c r="AO616" s="12">
        <v>8.4812946124805499</v>
      </c>
      <c r="AP616" s="12">
        <v>13.150964484810832</v>
      </c>
      <c r="AQ616" s="12">
        <v>1.8534448830437777</v>
      </c>
      <c r="AR616" s="12">
        <v>13.509360526642579</v>
      </c>
      <c r="AS616" s="12">
        <v>1.9578262727407396</v>
      </c>
      <c r="AT616" s="12">
        <v>25.655687463181156</v>
      </c>
      <c r="AU616" s="12">
        <v>8.0152361587174177</v>
      </c>
      <c r="AV616" s="12">
        <v>5.3486682743036287</v>
      </c>
      <c r="AW616" s="12">
        <v>10.613111160815086</v>
      </c>
      <c r="AX616" s="12">
        <v>-4.7888576556189966</v>
      </c>
      <c r="AY616" s="12">
        <v>27.957637338654667</v>
      </c>
      <c r="AZ616" s="12">
        <v>5.1898161399146581</v>
      </c>
      <c r="BA616" s="12">
        <v>4.0975221560682709</v>
      </c>
      <c r="BB616" s="12">
        <v>19.261070412920599</v>
      </c>
      <c r="BC616" s="12">
        <v>16.509470931221198</v>
      </c>
      <c r="BD616" s="12">
        <v>20.364533480395576</v>
      </c>
      <c r="BE616" s="12">
        <v>13.499523092032712</v>
      </c>
      <c r="BF616" s="12">
        <v>-9.7201273673305053</v>
      </c>
      <c r="BG616" s="12">
        <v>2.7608186495096332E-2</v>
      </c>
      <c r="BH616" s="12">
        <v>7.9069394547448244</v>
      </c>
      <c r="BI616" s="12">
        <v>8.8978100097568227</v>
      </c>
      <c r="BJ616" s="12">
        <v>7.5577517900551925</v>
      </c>
      <c r="BK616" s="12">
        <v>8.8589047925449673</v>
      </c>
      <c r="BL616" s="12">
        <v>-2.40051809771143</v>
      </c>
      <c r="BM616" s="12">
        <v>32.47099274375109</v>
      </c>
      <c r="BN616" s="12">
        <v>3.3433693845262935</v>
      </c>
      <c r="BO616" s="12">
        <v>5.4087786454312621</v>
      </c>
      <c r="BP616" s="12">
        <v>-0.34781539289879837</v>
      </c>
      <c r="BQ616" s="12">
        <v>21.185877383652315</v>
      </c>
      <c r="BR616" s="12">
        <v>-3.8166409415726235</v>
      </c>
      <c r="BS616" s="12">
        <v>-2.5207914048785649</v>
      </c>
      <c r="BT616" s="12">
        <v>-0.72462713337678752</v>
      </c>
      <c r="BU616" s="12">
        <v>24.235584918772304</v>
      </c>
      <c r="BV616" s="12">
        <v>8.5426991861508395</v>
      </c>
      <c r="BW616" s="12">
        <v>1.6597070065374493</v>
      </c>
      <c r="BX616" s="12">
        <v>-5.3987747740778147</v>
      </c>
      <c r="BY616" s="12">
        <v>28.901149479369959</v>
      </c>
      <c r="BZ616" s="12">
        <v>6.0280982978868369</v>
      </c>
      <c r="CA616" s="12">
        <v>17.472524616856592</v>
      </c>
      <c r="CB616" s="12">
        <v>10.332416367212144</v>
      </c>
      <c r="CC616" s="12">
        <v>0.2248162357434158</v>
      </c>
      <c r="CD616" s="12">
        <v>2.1703269683761897</v>
      </c>
      <c r="CE616" s="12">
        <v>11.004009277989363</v>
      </c>
      <c r="CF616" s="12">
        <v>19.253115228632822</v>
      </c>
      <c r="CG616" s="12">
        <v>6.539353165516121</v>
      </c>
      <c r="CH616" s="12">
        <v>10.666744575458811</v>
      </c>
      <c r="CI616" s="12">
        <v>-0.34004360086989605</v>
      </c>
      <c r="CJ616" s="12">
        <v>9.4725280143142587</v>
      </c>
      <c r="CK616" s="12">
        <v>10.425715827015456</v>
      </c>
      <c r="CL616" s="12">
        <v>-6.7959311820931791</v>
      </c>
      <c r="CM616" s="12">
        <v>9.0329534180826716</v>
      </c>
      <c r="CN616" s="12">
        <v>15.879096002551005</v>
      </c>
      <c r="CO616" s="12">
        <v>-6.1574995000178596</v>
      </c>
      <c r="CP616" s="12">
        <v>19.282879470970492</v>
      </c>
      <c r="CQ616" s="12">
        <v>7.1126570653986931</v>
      </c>
      <c r="CR616" s="12">
        <v>7.8250768012650829</v>
      </c>
      <c r="CS616" s="12">
        <v>17.101321401270049</v>
      </c>
      <c r="CT616" s="12">
        <v>10.772748623744009</v>
      </c>
      <c r="CU616" s="12">
        <v>23.041682801216858</v>
      </c>
      <c r="CV616" s="12">
        <v>17.707471200686985</v>
      </c>
      <c r="CW616" s="12">
        <v>25.067942571985313</v>
      </c>
      <c r="CX616" s="12">
        <v>8.6971669000786545</v>
      </c>
      <c r="CY616" s="12">
        <v>9.1183451147588332</v>
      </c>
      <c r="CZ616" s="12">
        <v>3.6951702507765809</v>
      </c>
      <c r="DA616" s="12">
        <v>-3.1849234116892853</v>
      </c>
      <c r="DB616" s="12">
        <v>-3.2855602090303635</v>
      </c>
      <c r="DC616" s="12">
        <v>21.725426398473143</v>
      </c>
      <c r="DD616" s="12">
        <v>10.033398031254325</v>
      </c>
    </row>
    <row r="617" spans="1:108" x14ac:dyDescent="0.25">
      <c r="A617" s="2">
        <v>206</v>
      </c>
      <c r="B617" s="8">
        <f t="shared" ref="B617" ca="1" si="237">_xlfn.COVARIANCE.P(OFFSET(I618,0,0,1,20),OFFSET(I619,0,0,1,20))/_xlfn.VAR.P(OFFSET(I618,0,0,1,20))</f>
        <v>1.970636918468551</v>
      </c>
      <c r="C617" s="8">
        <f t="shared" ref="C617" ca="1" si="238">_xlfn.COVARIANCE.P(OFFSET(I618,0,0,1,50),OFFSET(I619,0,0,1,50))/_xlfn.VAR.P(OFFSET(I618,0,0,1,50))</f>
        <v>1.950723794019575</v>
      </c>
      <c r="D617" s="8">
        <f t="shared" ref="D617" ca="1" si="239">_xlfn.COVARIANCE.P(OFFSET(I618,0,0,1,100),OFFSET(I619,0,0,1,100))/_xlfn.VAR.P(OFFSET(I618,0,0,1,100))</f>
        <v>1.9834705687296972</v>
      </c>
      <c r="E617" s="8">
        <f t="shared" ref="E617" ca="1" si="240">AVERAGE(OFFSET(I619,0,0,1,20))-AVERAGE(OFFSET(I618,0,0,1,20))*B617</f>
        <v>10.427910719681179</v>
      </c>
      <c r="F617" s="8">
        <f t="shared" ref="F617" ca="1" si="241">AVERAGE(OFFSET(I619,0,0,1,50))-AVERAGE(OFFSET(I618,0,0,1,50))*C617</f>
        <v>10.221044725671408</v>
      </c>
      <c r="G617" s="8">
        <f t="shared" ref="G617" ca="1" si="242">AVERAGE(OFFSET(I619,0,0,1,100))-AVERAGE(OFFSET(I618,0,0,1,100))*D617</f>
        <v>10.029877358855421</v>
      </c>
      <c r="H617" s="9" t="s">
        <v>29</v>
      </c>
      <c r="I617" s="10">
        <v>2084</v>
      </c>
      <c r="J617" s="10">
        <v>6179</v>
      </c>
      <c r="K617" s="10">
        <v>5830</v>
      </c>
      <c r="L617" s="10">
        <v>5523</v>
      </c>
      <c r="M617" s="10">
        <v>4955</v>
      </c>
      <c r="N617" s="10">
        <v>8960</v>
      </c>
      <c r="O617" s="10">
        <v>4864</v>
      </c>
      <c r="P617" s="10">
        <v>3011</v>
      </c>
      <c r="Q617" s="10">
        <v>7652</v>
      </c>
      <c r="R617" s="10">
        <v>8085</v>
      </c>
      <c r="S617" s="10">
        <v>3666</v>
      </c>
      <c r="T617" s="10">
        <v>5989</v>
      </c>
      <c r="U617" s="10">
        <v>3530</v>
      </c>
      <c r="V617" s="10">
        <v>3184</v>
      </c>
      <c r="W617" s="10">
        <v>264</v>
      </c>
      <c r="X617" s="10">
        <v>4666</v>
      </c>
      <c r="Y617" s="10">
        <v>5640</v>
      </c>
      <c r="Z617" s="10">
        <v>9540</v>
      </c>
      <c r="AA617" s="10">
        <v>6994</v>
      </c>
      <c r="AB617" s="10">
        <v>9572</v>
      </c>
      <c r="AC617" s="10">
        <v>9008</v>
      </c>
      <c r="AD617" s="10">
        <v>9343</v>
      </c>
      <c r="AE617" s="10">
        <v>6340</v>
      </c>
      <c r="AF617" s="10">
        <v>8836</v>
      </c>
      <c r="AG617" s="10">
        <v>7918</v>
      </c>
      <c r="AH617" s="10">
        <v>6198</v>
      </c>
      <c r="AI617" s="10">
        <v>8299</v>
      </c>
      <c r="AJ617" s="10">
        <v>9576</v>
      </c>
      <c r="AK617" s="10">
        <v>6392</v>
      </c>
      <c r="AL617" s="10">
        <v>6570</v>
      </c>
      <c r="AM617" s="10">
        <v>2638</v>
      </c>
      <c r="AN617" s="10">
        <v>8813</v>
      </c>
      <c r="AO617" s="10">
        <v>942</v>
      </c>
      <c r="AP617" s="10">
        <v>5150</v>
      </c>
      <c r="AQ617" s="10">
        <v>1568</v>
      </c>
      <c r="AR617" s="10">
        <v>8962</v>
      </c>
      <c r="AS617" s="10">
        <v>9033</v>
      </c>
      <c r="AT617" s="10">
        <v>8139</v>
      </c>
      <c r="AU617" s="10">
        <v>955</v>
      </c>
      <c r="AV617" s="10">
        <v>7203</v>
      </c>
      <c r="AW617" s="10">
        <v>2490</v>
      </c>
      <c r="AX617" s="10">
        <v>2244</v>
      </c>
      <c r="AY617" s="10">
        <v>472</v>
      </c>
      <c r="AZ617" s="10">
        <v>4268</v>
      </c>
      <c r="BA617" s="10">
        <v>3914</v>
      </c>
      <c r="BB617" s="10">
        <v>9221</v>
      </c>
      <c r="BC617" s="10">
        <v>1321</v>
      </c>
      <c r="BD617" s="10">
        <v>9196</v>
      </c>
      <c r="BE617" s="10">
        <v>3787</v>
      </c>
      <c r="BF617" s="10">
        <v>1535</v>
      </c>
      <c r="BG617" s="10">
        <v>8310</v>
      </c>
      <c r="BH617" s="10">
        <v>6281</v>
      </c>
      <c r="BI617" s="10">
        <v>1381</v>
      </c>
      <c r="BJ617" s="10">
        <v>6769</v>
      </c>
      <c r="BK617" s="10">
        <v>9703</v>
      </c>
      <c r="BL617" s="10">
        <v>3100</v>
      </c>
      <c r="BM617" s="10">
        <v>1151</v>
      </c>
      <c r="BN617" s="10">
        <v>3299</v>
      </c>
      <c r="BO617" s="10">
        <v>685</v>
      </c>
      <c r="BP617" s="10">
        <v>7106</v>
      </c>
      <c r="BQ617" s="10">
        <v>7004</v>
      </c>
      <c r="BR617" s="10">
        <v>4138</v>
      </c>
      <c r="BS617" s="10">
        <v>6497</v>
      </c>
      <c r="BT617" s="10">
        <v>5108</v>
      </c>
      <c r="BU617" s="10">
        <v>6438</v>
      </c>
      <c r="BV617" s="10">
        <v>235</v>
      </c>
      <c r="BW617" s="10">
        <v>9294</v>
      </c>
      <c r="BX617" s="10">
        <v>8746</v>
      </c>
      <c r="BY617" s="10">
        <v>4558</v>
      </c>
      <c r="BZ617" s="10">
        <v>5146</v>
      </c>
      <c r="CA617" s="10">
        <v>4922</v>
      </c>
      <c r="CB617" s="10">
        <v>4616</v>
      </c>
      <c r="CC617" s="10">
        <v>2007</v>
      </c>
      <c r="CD617" s="10">
        <v>36</v>
      </c>
      <c r="CE617" s="10">
        <v>5890</v>
      </c>
      <c r="CF617" s="10">
        <v>4046</v>
      </c>
      <c r="CG617" s="10">
        <v>1642</v>
      </c>
      <c r="CH617" s="10">
        <v>4272</v>
      </c>
      <c r="CI617" s="10">
        <v>648</v>
      </c>
      <c r="CJ617" s="10">
        <v>920</v>
      </c>
      <c r="CK617" s="10">
        <v>2032</v>
      </c>
      <c r="CL617" s="10">
        <v>7121</v>
      </c>
      <c r="CM617" s="10">
        <v>6552</v>
      </c>
      <c r="CN617" s="10">
        <v>878</v>
      </c>
      <c r="CO617" s="10">
        <v>8849</v>
      </c>
      <c r="CP617" s="10">
        <v>9176</v>
      </c>
      <c r="CQ617" s="10">
        <v>5566</v>
      </c>
      <c r="CR617" s="10">
        <v>6376</v>
      </c>
      <c r="CS617" s="10">
        <v>4155</v>
      </c>
      <c r="CT617" s="10">
        <v>756</v>
      </c>
      <c r="CU617" s="10">
        <v>380</v>
      </c>
      <c r="CV617" s="10">
        <v>9489</v>
      </c>
      <c r="CW617" s="10">
        <v>4358</v>
      </c>
      <c r="CX617" s="10">
        <v>9312</v>
      </c>
      <c r="CY617" s="10">
        <v>7664</v>
      </c>
      <c r="CZ617" s="10">
        <v>6095</v>
      </c>
      <c r="DA617" s="10">
        <v>8794</v>
      </c>
      <c r="DB617" s="10">
        <v>8015</v>
      </c>
      <c r="DC617" s="10">
        <v>659</v>
      </c>
      <c r="DD617" s="10">
        <v>2243</v>
      </c>
    </row>
    <row r="618" spans="1:108" x14ac:dyDescent="0.25">
      <c r="H618" s="11" t="s">
        <v>0</v>
      </c>
      <c r="I618" s="12">
        <v>-4.4468980665520332</v>
      </c>
      <c r="J618" s="12">
        <v>-2.5780517796065645</v>
      </c>
      <c r="K618" s="12">
        <v>-4.2496214986856442</v>
      </c>
      <c r="L618" s="12">
        <v>7.6347993368455764</v>
      </c>
      <c r="M618" s="12">
        <v>-5.0301153712140581</v>
      </c>
      <c r="N618" s="12">
        <v>-0.25233333951297443</v>
      </c>
      <c r="O618" s="12">
        <v>6.3594115452807891</v>
      </c>
      <c r="P618" s="12">
        <v>2.6581568701170903</v>
      </c>
      <c r="Q618" s="12">
        <v>-7.082929197247787</v>
      </c>
      <c r="R618" s="12">
        <v>2.2488775479529783</v>
      </c>
      <c r="S618" s="12">
        <v>-0.94378420601541391</v>
      </c>
      <c r="T618" s="12">
        <v>2.349625541979171</v>
      </c>
      <c r="U618" s="12">
        <v>9.5375130779273078</v>
      </c>
      <c r="V618" s="12">
        <v>1.0956923383934207</v>
      </c>
      <c r="W618" s="12">
        <v>-1.5906046936681024</v>
      </c>
      <c r="X618" s="12">
        <v>-9.3454506852715031</v>
      </c>
      <c r="Y618" s="12">
        <v>2.5487072661923369</v>
      </c>
      <c r="Z618" s="12">
        <v>1.8655174713824145</v>
      </c>
      <c r="AA618" s="12">
        <v>-3.0945987227565848</v>
      </c>
      <c r="AB618" s="12">
        <v>-9.0644846467101274</v>
      </c>
      <c r="AC618" s="12">
        <v>4.5264304213788806</v>
      </c>
      <c r="AD618" s="12">
        <v>6.021005523289757</v>
      </c>
      <c r="AE618" s="12">
        <v>3.7771801067247934</v>
      </c>
      <c r="AF618" s="12">
        <v>4.6427069040427273</v>
      </c>
      <c r="AG618" s="12">
        <v>9.397590361351174</v>
      </c>
      <c r="AH618" s="12">
        <v>3.3954707779079318</v>
      </c>
      <c r="AI618" s="12">
        <v>3.6506849275577928</v>
      </c>
      <c r="AJ618" s="12">
        <v>11.796081716015987</v>
      </c>
      <c r="AK618" s="12">
        <v>0.80048715932495873</v>
      </c>
      <c r="AL618" s="12">
        <v>6.8528486613557194</v>
      </c>
      <c r="AM618" s="12">
        <v>3.6636776220878096</v>
      </c>
      <c r="AN618" s="12">
        <v>-10.780577509615345</v>
      </c>
      <c r="AO618" s="12">
        <v>3.1882087179400993</v>
      </c>
      <c r="AP618" s="12">
        <v>-0.5665659379124075</v>
      </c>
      <c r="AQ618" s="12">
        <v>3.8269232572971696</v>
      </c>
      <c r="AR618" s="12">
        <v>-2.726769503884277</v>
      </c>
      <c r="AS618" s="12">
        <v>-3.6722072631366141</v>
      </c>
      <c r="AT618" s="12">
        <v>-0.58734117714241418</v>
      </c>
      <c r="AU618" s="12">
        <v>1.3148591565199161</v>
      </c>
      <c r="AV618" s="12">
        <v>4.1835625807554857</v>
      </c>
      <c r="AW618" s="12">
        <v>-1.2054760423659829</v>
      </c>
      <c r="AX618" s="12">
        <v>-0.62471665483170069</v>
      </c>
      <c r="AY618" s="12">
        <v>-3.1580473032651248</v>
      </c>
      <c r="AZ618" s="12">
        <v>-1.361910388125507</v>
      </c>
      <c r="BA618" s="12">
        <v>0.16104178296147736</v>
      </c>
      <c r="BB618" s="12">
        <v>-4.0925816441190648</v>
      </c>
      <c r="BC618" s="12">
        <v>-1.770800094638052</v>
      </c>
      <c r="BD618" s="12">
        <v>-8.9684625650251864</v>
      </c>
      <c r="BE618" s="12">
        <v>2.261800076221665</v>
      </c>
      <c r="BF618" s="12">
        <v>5.2547149674391767</v>
      </c>
      <c r="BG618" s="12">
        <v>2.9992290212971593</v>
      </c>
      <c r="BH618" s="12">
        <v>0.35325281473204234</v>
      </c>
      <c r="BI618" s="12">
        <v>-1.6208021797204994</v>
      </c>
      <c r="BJ618" s="12">
        <v>5.8795030765759453</v>
      </c>
      <c r="BK618" s="12">
        <v>-3.5928018652955545</v>
      </c>
      <c r="BL618" s="12">
        <v>0.24013576547251125</v>
      </c>
      <c r="BM618" s="12">
        <v>0.73710578897325851</v>
      </c>
      <c r="BN618" s="12">
        <v>2.7350917075031007</v>
      </c>
      <c r="BO618" s="12">
        <v>0.54509222054165851</v>
      </c>
      <c r="BP618" s="12">
        <v>-0.42005019110930653</v>
      </c>
      <c r="BQ618" s="12">
        <v>1.9592389695582211</v>
      </c>
      <c r="BR618" s="12">
        <v>-9.4325911979246957</v>
      </c>
      <c r="BS618" s="12">
        <v>-2.5247248432994422</v>
      </c>
      <c r="BT618" s="12">
        <v>-3.1172315598839662</v>
      </c>
      <c r="BU618" s="12">
        <v>-7.2875278975060356</v>
      </c>
      <c r="BV618" s="12">
        <v>0.98449027705913195</v>
      </c>
      <c r="BW618" s="12">
        <v>-6.2013315274321146</v>
      </c>
      <c r="BX618" s="12">
        <v>3.1714233058474623</v>
      </c>
      <c r="BY618" s="12">
        <v>4.925867602605134</v>
      </c>
      <c r="BZ618" s="12">
        <v>-8.807549659121805E-2</v>
      </c>
      <c r="CA618" s="12">
        <v>0.39818371241351652</v>
      </c>
      <c r="CB618" s="12">
        <v>2.6948870717931266</v>
      </c>
      <c r="CC618" s="12">
        <v>-4.2941638372448354</v>
      </c>
      <c r="CD618" s="12">
        <v>6.7269367185972673</v>
      </c>
      <c r="CE618" s="12">
        <v>0.67691940906010883</v>
      </c>
      <c r="CF618" s="12">
        <v>-3.6454828777039818</v>
      </c>
      <c r="CG618" s="12">
        <v>-2.5010402582809395</v>
      </c>
      <c r="CH618" s="12">
        <v>2.7016022065626606</v>
      </c>
      <c r="CI618" s="12">
        <v>8.0495392881998313</v>
      </c>
      <c r="CJ618" s="12">
        <v>1.1510632065753803</v>
      </c>
      <c r="CK618" s="12">
        <v>-0.33823333645151421</v>
      </c>
      <c r="CL618" s="12">
        <v>-4.2824806689109476</v>
      </c>
      <c r="CM618" s="12">
        <v>-4.1075469334390355</v>
      </c>
      <c r="CN618" s="12">
        <v>-0.7506978674621696</v>
      </c>
      <c r="CO618" s="12">
        <v>-3.7571380086266011</v>
      </c>
      <c r="CP618" s="12">
        <v>-2.9064263939793382</v>
      </c>
      <c r="CQ618" s="12">
        <v>9.5166356797257219</v>
      </c>
      <c r="CR618" s="12">
        <v>8.05881650388495</v>
      </c>
      <c r="CS618" s="12">
        <v>3.4161653561487242</v>
      </c>
      <c r="CT618" s="12">
        <v>3.1095790270401311</v>
      </c>
      <c r="CU618" s="12">
        <v>5.9384038161195267</v>
      </c>
      <c r="CV618" s="12">
        <v>2.7827752698887327</v>
      </c>
      <c r="CW618" s="12">
        <v>-10.110437664695118</v>
      </c>
      <c r="CX618" s="12">
        <v>-3.2549406079757182</v>
      </c>
      <c r="CY618" s="12">
        <v>-7.9327152261868417</v>
      </c>
      <c r="CZ618" s="12">
        <v>-5.8797326821905918</v>
      </c>
      <c r="DA618" s="12">
        <v>-2.5995275884199787</v>
      </c>
      <c r="DB618" s="12">
        <v>-5.8367968519691447</v>
      </c>
      <c r="DC618" s="12">
        <v>9.5964823006492654</v>
      </c>
      <c r="DD618" s="12">
        <v>-3.9043240263872554</v>
      </c>
    </row>
    <row r="619" spans="1:108" x14ac:dyDescent="0.25">
      <c r="H619" s="11" t="s">
        <v>2</v>
      </c>
      <c r="I619" s="12">
        <v>1.8713385360835479</v>
      </c>
      <c r="J619" s="12">
        <v>4.5280508325893498</v>
      </c>
      <c r="K619" s="12">
        <v>1.5938249710622339</v>
      </c>
      <c r="L619" s="12">
        <v>23.62577283368881</v>
      </c>
      <c r="M619" s="12">
        <v>2.0521808555327494</v>
      </c>
      <c r="N619" s="12">
        <v>10.208199239650749</v>
      </c>
      <c r="O619" s="12">
        <v>23.62356116120181</v>
      </c>
      <c r="P619" s="12">
        <v>14.78047476668732</v>
      </c>
      <c r="Q619" s="12">
        <v>-3.9636682599139772</v>
      </c>
      <c r="R619" s="12">
        <v>15.743013159046848</v>
      </c>
      <c r="S619" s="12">
        <v>6.7753314451228102</v>
      </c>
      <c r="T619" s="12">
        <v>16.365841065488524</v>
      </c>
      <c r="U619" s="12">
        <v>29.534750980570454</v>
      </c>
      <c r="V619" s="12">
        <v>12.078066275027268</v>
      </c>
      <c r="W619" s="12">
        <v>8.2760911202526835</v>
      </c>
      <c r="X619" s="12">
        <v>-8.753912210594132</v>
      </c>
      <c r="Y619" s="12">
        <v>15.279053497486153</v>
      </c>
      <c r="Z619" s="12">
        <v>14.526492632762066</v>
      </c>
      <c r="AA619" s="12">
        <v>5.7723348829518137</v>
      </c>
      <c r="AB619" s="12">
        <v>-7.7855571730649231</v>
      </c>
      <c r="AC619" s="12">
        <v>19.737448629068172</v>
      </c>
      <c r="AD619" s="12">
        <v>20.291825047998312</v>
      </c>
      <c r="AE619" s="12">
        <v>18.5002935879142</v>
      </c>
      <c r="AF619" s="12">
        <v>18.837513234500442</v>
      </c>
      <c r="AG619" s="12">
        <v>28.58538309528825</v>
      </c>
      <c r="AH619" s="12">
        <v>16.613657050346134</v>
      </c>
      <c r="AI619" s="12">
        <v>16.549165942188942</v>
      </c>
      <c r="AJ619" s="12">
        <v>32.984529343228836</v>
      </c>
      <c r="AK619" s="12">
        <v>10.229871126373812</v>
      </c>
      <c r="AL619" s="12">
        <v>24.384513293915997</v>
      </c>
      <c r="AM619" s="12">
        <v>15.925523568406065</v>
      </c>
      <c r="AN619" s="12">
        <v>-11.834746268269669</v>
      </c>
      <c r="AO619" s="12">
        <v>15.494568769651348</v>
      </c>
      <c r="AP619" s="12">
        <v>9.9968764815818254</v>
      </c>
      <c r="AQ619" s="12">
        <v>18.242655210131005</v>
      </c>
      <c r="AR619" s="12">
        <v>5.8742920279144526</v>
      </c>
      <c r="AS619" s="12">
        <v>2.232178189542835</v>
      </c>
      <c r="AT619" s="12">
        <v>9.3356734743239418</v>
      </c>
      <c r="AU619" s="12">
        <v>13.162701250736101</v>
      </c>
      <c r="AV619" s="12">
        <v>18.612638785928471</v>
      </c>
      <c r="AW619" s="12">
        <v>8.4743517483950299</v>
      </c>
      <c r="AX619" s="12">
        <v>8.5083138008804706</v>
      </c>
      <c r="AY619" s="12">
        <v>2.5424869255196421</v>
      </c>
      <c r="AZ619" s="12">
        <v>7.8492339106266495</v>
      </c>
      <c r="BA619" s="12">
        <v>9.9150678246191841</v>
      </c>
      <c r="BB619" s="12">
        <v>0.96849449897165496</v>
      </c>
      <c r="BC619" s="12">
        <v>8.6509392093731954</v>
      </c>
      <c r="BD619" s="12">
        <v>-6.2514062650269224</v>
      </c>
      <c r="BE619" s="12">
        <v>15.057486306902627</v>
      </c>
      <c r="BF619" s="12">
        <v>19.717133754457826</v>
      </c>
      <c r="BG619" s="12">
        <v>15.354231877913575</v>
      </c>
      <c r="BH619" s="12">
        <v>10.633621997879452</v>
      </c>
      <c r="BI619" s="12">
        <v>6.0058338362428998</v>
      </c>
      <c r="BJ619" s="12">
        <v>21.813438633751545</v>
      </c>
      <c r="BK619" s="12">
        <v>3.6977055092249822</v>
      </c>
      <c r="BL619" s="12">
        <v>9.2223718508594104</v>
      </c>
      <c r="BM619" s="12">
        <v>10.150062680945139</v>
      </c>
      <c r="BN619" s="12">
        <v>15.263835298374193</v>
      </c>
      <c r="BO619" s="12">
        <v>9.5714347296001243</v>
      </c>
      <c r="BP619" s="12">
        <v>10.957406551932644</v>
      </c>
      <c r="BQ619" s="12">
        <v>12.133594270993804</v>
      </c>
      <c r="BR619" s="12">
        <v>-9.7285730927990901</v>
      </c>
      <c r="BS619" s="12">
        <v>5.0221391761913337</v>
      </c>
      <c r="BT619" s="12">
        <v>5.8535597295902768</v>
      </c>
      <c r="BU619" s="12">
        <v>-5.0999786768783428</v>
      </c>
      <c r="BV619" s="12">
        <v>10.859170713793205</v>
      </c>
      <c r="BW619" s="12">
        <v>-1.7278457259404774</v>
      </c>
      <c r="BX619" s="12">
        <v>16.924876297914135</v>
      </c>
      <c r="BY619" s="12">
        <v>19.53459884432251</v>
      </c>
      <c r="BZ619" s="12">
        <v>10.488153626960397</v>
      </c>
      <c r="CA619" s="12">
        <v>10.341096218422647</v>
      </c>
      <c r="CB619" s="12">
        <v>16.509470931221198</v>
      </c>
      <c r="CC619" s="12">
        <v>0.81380096567787219</v>
      </c>
      <c r="CD619" s="12">
        <v>21.679919546677461</v>
      </c>
      <c r="CE619" s="12">
        <v>11.424101696019484</v>
      </c>
      <c r="CF619" s="12">
        <v>2.6468569123978209</v>
      </c>
      <c r="CG619" s="12">
        <v>5.137034298666487</v>
      </c>
      <c r="CH619" s="12">
        <v>14.477666225938165</v>
      </c>
      <c r="CI619" s="12">
        <v>28.645162819436358</v>
      </c>
      <c r="CJ619" s="12">
        <v>13.33558993437893</v>
      </c>
      <c r="CK619" s="12">
        <v>7.8630935575149667</v>
      </c>
      <c r="CL619" s="12">
        <v>0.96639664296644834</v>
      </c>
      <c r="CM619" s="12">
        <v>1.663000896323523</v>
      </c>
      <c r="CN619" s="12">
        <v>8.7055158072261722</v>
      </c>
      <c r="CO619" s="12">
        <v>2.5319985298655459</v>
      </c>
      <c r="CP619" s="12">
        <v>4.4104101329676979</v>
      </c>
      <c r="CQ619" s="12">
        <v>29.350831065069794</v>
      </c>
      <c r="CR619" s="12">
        <v>24.599286015989357</v>
      </c>
      <c r="CS619" s="12">
        <v>17.038208242096299</v>
      </c>
      <c r="CT619" s="12">
        <v>15.199424742208155</v>
      </c>
      <c r="CU619" s="12">
        <v>22.107943202182138</v>
      </c>
      <c r="CV619" s="12">
        <v>15.458649193142319</v>
      </c>
      <c r="CW619" s="12">
        <v>-9.4176944555303699</v>
      </c>
      <c r="CX619" s="12">
        <v>4.646117512762669</v>
      </c>
      <c r="CY619" s="12">
        <v>-8.4526756652271331</v>
      </c>
      <c r="CZ619" s="12">
        <v>-2.687076800862978</v>
      </c>
      <c r="DA619" s="12">
        <v>6.1998271024645728</v>
      </c>
      <c r="DB619" s="12">
        <v>-3.3240802979889152</v>
      </c>
      <c r="DC619" s="12">
        <v>29.667048456212928</v>
      </c>
      <c r="DD619" s="12">
        <v>2.4855842256488661</v>
      </c>
    </row>
    <row r="620" spans="1:108" x14ac:dyDescent="0.25">
      <c r="A620" s="2">
        <v>207</v>
      </c>
      <c r="B620" s="8">
        <f t="shared" ref="B620" ca="1" si="243">_xlfn.COVARIANCE.P(OFFSET(I621,0,0,1,20),OFFSET(I622,0,0,1,20))/_xlfn.VAR.P(OFFSET(I621,0,0,1,20))</f>
        <v>1.9818985135843319</v>
      </c>
      <c r="C620" s="8">
        <f t="shared" ref="C620" ca="1" si="244">_xlfn.COVARIANCE.P(OFFSET(I621,0,0,1,50),OFFSET(I622,0,0,1,50))/_xlfn.VAR.P(OFFSET(I621,0,0,1,50))</f>
        <v>1.9851664585973228</v>
      </c>
      <c r="D620" s="8">
        <f t="shared" ref="D620" ca="1" si="245">_xlfn.COVARIANCE.P(OFFSET(I621,0,0,1,100),OFFSET(I622,0,0,1,100))/_xlfn.VAR.P(OFFSET(I621,0,0,1,100))</f>
        <v>2.0080172529983327</v>
      </c>
      <c r="E620" s="8">
        <f t="shared" ref="E620" ca="1" si="246">AVERAGE(OFFSET(I622,0,0,1,20))-AVERAGE(OFFSET(I621,0,0,1,20))*B620</f>
        <v>10.414698922416747</v>
      </c>
      <c r="F620" s="8">
        <f t="shared" ref="F620" ca="1" si="247">AVERAGE(OFFSET(I622,0,0,1,50))-AVERAGE(OFFSET(I621,0,0,1,50))*C620</f>
        <v>10.3591444108432</v>
      </c>
      <c r="G620" s="8">
        <f t="shared" ref="G620" ca="1" si="248">AVERAGE(OFFSET(I622,0,0,1,100))-AVERAGE(OFFSET(I621,0,0,1,100))*D620</f>
        <v>10.23512012648035</v>
      </c>
      <c r="H620" s="9" t="s">
        <v>29</v>
      </c>
      <c r="I620" s="10">
        <v>1737</v>
      </c>
      <c r="J620" s="10">
        <v>192</v>
      </c>
      <c r="K620" s="10">
        <v>9820</v>
      </c>
      <c r="L620" s="10">
        <v>2575</v>
      </c>
      <c r="M620" s="10">
        <v>4899</v>
      </c>
      <c r="N620" s="10">
        <v>9760</v>
      </c>
      <c r="O620" s="10">
        <v>5090</v>
      </c>
      <c r="P620" s="10">
        <v>8574</v>
      </c>
      <c r="Q620" s="10">
        <v>155</v>
      </c>
      <c r="R620" s="10">
        <v>4918</v>
      </c>
      <c r="S620" s="10">
        <v>8474</v>
      </c>
      <c r="T620" s="10">
        <v>8356</v>
      </c>
      <c r="U620" s="10">
        <v>6639</v>
      </c>
      <c r="V620" s="10">
        <v>3502</v>
      </c>
      <c r="W620" s="10">
        <v>1599</v>
      </c>
      <c r="X620" s="10">
        <v>1207</v>
      </c>
      <c r="Y620" s="10">
        <v>6407</v>
      </c>
      <c r="Z620" s="10">
        <v>5880</v>
      </c>
      <c r="AA620" s="10">
        <v>1849</v>
      </c>
      <c r="AB620" s="10">
        <v>2737</v>
      </c>
      <c r="AC620" s="10">
        <v>267</v>
      </c>
      <c r="AD620" s="10">
        <v>3268</v>
      </c>
      <c r="AE620" s="10">
        <v>2128</v>
      </c>
      <c r="AF620" s="10">
        <v>7804</v>
      </c>
      <c r="AG620" s="10">
        <v>1177</v>
      </c>
      <c r="AH620" s="10">
        <v>7698</v>
      </c>
      <c r="AI620" s="10">
        <v>627</v>
      </c>
      <c r="AJ620" s="10">
        <v>500</v>
      </c>
      <c r="AK620" s="10">
        <v>7952</v>
      </c>
      <c r="AL620" s="10">
        <v>7829</v>
      </c>
      <c r="AM620" s="10">
        <v>3213</v>
      </c>
      <c r="AN620" s="10">
        <v>4326</v>
      </c>
      <c r="AO620" s="10">
        <v>7999</v>
      </c>
      <c r="AP620" s="10">
        <v>1762</v>
      </c>
      <c r="AQ620" s="10">
        <v>3742</v>
      </c>
      <c r="AR620" s="10">
        <v>2022</v>
      </c>
      <c r="AS620" s="10">
        <v>6882</v>
      </c>
      <c r="AT620" s="10">
        <v>5336</v>
      </c>
      <c r="AU620" s="10">
        <v>8924</v>
      </c>
      <c r="AV620" s="10">
        <v>2201</v>
      </c>
      <c r="AW620" s="10">
        <v>9413</v>
      </c>
      <c r="AX620" s="10">
        <v>7801</v>
      </c>
      <c r="AY620" s="10">
        <v>6002</v>
      </c>
      <c r="AZ620" s="10">
        <v>7493</v>
      </c>
      <c r="BA620" s="10">
        <v>3385</v>
      </c>
      <c r="BB620" s="10">
        <v>7897</v>
      </c>
      <c r="BC620" s="10">
        <v>922</v>
      </c>
      <c r="BD620" s="10">
        <v>9130</v>
      </c>
      <c r="BE620" s="10">
        <v>3575</v>
      </c>
      <c r="BF620" s="10">
        <v>4830</v>
      </c>
      <c r="BG620" s="10">
        <v>9219</v>
      </c>
      <c r="BH620" s="10">
        <v>4934</v>
      </c>
      <c r="BI620" s="10">
        <v>6220</v>
      </c>
      <c r="BJ620" s="10">
        <v>7135</v>
      </c>
      <c r="BK620" s="10">
        <v>9711</v>
      </c>
      <c r="BL620" s="10">
        <v>3000</v>
      </c>
      <c r="BM620" s="10">
        <v>8943</v>
      </c>
      <c r="BN620" s="10">
        <v>6342</v>
      </c>
      <c r="BO620" s="10">
        <v>9858</v>
      </c>
      <c r="BP620" s="10">
        <v>3409</v>
      </c>
      <c r="BQ620" s="10">
        <v>1299</v>
      </c>
      <c r="BR620" s="10">
        <v>4743</v>
      </c>
      <c r="BS620" s="10">
        <v>4904</v>
      </c>
      <c r="BT620" s="10">
        <v>9239</v>
      </c>
      <c r="BU620" s="10">
        <v>4171</v>
      </c>
      <c r="BV620" s="10">
        <v>3510</v>
      </c>
      <c r="BW620" s="10">
        <v>9378</v>
      </c>
      <c r="BX620" s="10">
        <v>7126</v>
      </c>
      <c r="BY620" s="10">
        <v>2535</v>
      </c>
      <c r="BZ620" s="10">
        <v>3</v>
      </c>
      <c r="CA620" s="10">
        <v>9706</v>
      </c>
      <c r="CB620" s="10">
        <v>8057</v>
      </c>
      <c r="CC620" s="10">
        <v>7269</v>
      </c>
      <c r="CD620" s="10">
        <v>3460</v>
      </c>
      <c r="CE620" s="10">
        <v>820</v>
      </c>
      <c r="CF620" s="10">
        <v>2724</v>
      </c>
      <c r="CG620" s="10">
        <v>2512</v>
      </c>
      <c r="CH620" s="10">
        <v>8562</v>
      </c>
      <c r="CI620" s="10">
        <v>5515</v>
      </c>
      <c r="CJ620" s="10">
        <v>2036</v>
      </c>
      <c r="CK620" s="10">
        <v>3803</v>
      </c>
      <c r="CL620" s="10">
        <v>5351</v>
      </c>
      <c r="CM620" s="10">
        <v>5108</v>
      </c>
      <c r="CN620" s="10">
        <v>9866</v>
      </c>
      <c r="CO620" s="10">
        <v>436</v>
      </c>
      <c r="CP620" s="10">
        <v>4661</v>
      </c>
      <c r="CQ620" s="10">
        <v>2592</v>
      </c>
      <c r="CR620" s="10">
        <v>9858</v>
      </c>
      <c r="CS620" s="10">
        <v>5360</v>
      </c>
      <c r="CT620" s="10">
        <v>5944</v>
      </c>
      <c r="CU620" s="10">
        <v>7874</v>
      </c>
      <c r="CV620" s="10">
        <v>4123</v>
      </c>
      <c r="CW620" s="10">
        <v>2522</v>
      </c>
      <c r="CX620" s="10">
        <v>1422</v>
      </c>
      <c r="CY620" s="10">
        <v>5000</v>
      </c>
      <c r="CZ620" s="10">
        <v>2297</v>
      </c>
      <c r="DA620" s="10">
        <v>4431</v>
      </c>
      <c r="DB620" s="10">
        <v>4489</v>
      </c>
      <c r="DC620" s="10">
        <v>3520</v>
      </c>
      <c r="DD620" s="10">
        <v>5532</v>
      </c>
    </row>
    <row r="621" spans="1:108" x14ac:dyDescent="0.25">
      <c r="H621" s="11" t="s">
        <v>0</v>
      </c>
      <c r="I621" s="12">
        <v>4.9157177659727287</v>
      </c>
      <c r="J621" s="12">
        <v>-1.133023417709655</v>
      </c>
      <c r="K621" s="12">
        <v>3.9479792489182945</v>
      </c>
      <c r="L621" s="12">
        <v>6.0459374467484626</v>
      </c>
      <c r="M621" s="12">
        <v>-9.377397526227627</v>
      </c>
      <c r="N621" s="12">
        <v>1.1161245312492676</v>
      </c>
      <c r="O621" s="12">
        <v>6.0650910654865573</v>
      </c>
      <c r="P621" s="12">
        <v>-5.2707413229762263</v>
      </c>
      <c r="Q621" s="12">
        <v>-8.7036628279786328</v>
      </c>
      <c r="R621" s="12">
        <v>-4.2382945506712124</v>
      </c>
      <c r="S621" s="12">
        <v>-11.005367036652565</v>
      </c>
      <c r="T621" s="12">
        <v>3.9452574641388498</v>
      </c>
      <c r="U621" s="12">
        <v>3.6305042629336279</v>
      </c>
      <c r="V621" s="12">
        <v>-1.1179096813209517</v>
      </c>
      <c r="W621" s="12">
        <v>0.80547143973602298</v>
      </c>
      <c r="X621" s="12">
        <v>-3.8254724866837164</v>
      </c>
      <c r="Y621" s="12">
        <v>10.232847143048113</v>
      </c>
      <c r="Z621" s="12">
        <v>1.1123691595993603</v>
      </c>
      <c r="AA621" s="12">
        <v>-7.8505218133371102</v>
      </c>
      <c r="AB621" s="12">
        <v>5.0105718183039452</v>
      </c>
      <c r="AC621" s="12">
        <v>-5.2572113456067875</v>
      </c>
      <c r="AD621" s="12">
        <v>0.50652443763502553</v>
      </c>
      <c r="AE621" s="12">
        <v>4.0290250109827248</v>
      </c>
      <c r="AF621" s="12">
        <v>5.9610691144044159</v>
      </c>
      <c r="AG621" s="12">
        <v>5.2659705608334137</v>
      </c>
      <c r="AH621" s="12">
        <v>-2.063749055426285</v>
      </c>
      <c r="AI621" s="12">
        <v>5.6158425942816672</v>
      </c>
      <c r="AJ621" s="12">
        <v>-2.2924080276734733</v>
      </c>
      <c r="AK621" s="12">
        <v>-0.80321549040029039</v>
      </c>
      <c r="AL621" s="12">
        <v>-0.36915969473792248</v>
      </c>
      <c r="AM621" s="12">
        <v>5.1349639415918791</v>
      </c>
      <c r="AN621" s="12">
        <v>-0.9835684950853929</v>
      </c>
      <c r="AO621" s="12">
        <v>-2.7917224933611036</v>
      </c>
      <c r="AP621" s="12">
        <v>-4.5752499864865372</v>
      </c>
      <c r="AQ621" s="12">
        <v>-6.0901861340639236</v>
      </c>
      <c r="AR621" s="12">
        <v>-0.96305391466890455</v>
      </c>
      <c r="AS621" s="12">
        <v>2.2761665305146912</v>
      </c>
      <c r="AT621" s="12">
        <v>4.2978417455480518</v>
      </c>
      <c r="AU621" s="12">
        <v>1.7974664629567259</v>
      </c>
      <c r="AV621" s="12">
        <v>9.2380929333124904</v>
      </c>
      <c r="AW621" s="12">
        <v>-2.8998864108684015</v>
      </c>
      <c r="AX621" s="12">
        <v>-6.0993960869822637</v>
      </c>
      <c r="AY621" s="12">
        <v>-4.9665621570827954</v>
      </c>
      <c r="AZ621" s="12">
        <v>-5.8689951747438229</v>
      </c>
      <c r="BA621" s="12">
        <v>5.0813405296680001</v>
      </c>
      <c r="BB621" s="12">
        <v>6.6789963066186688</v>
      </c>
      <c r="BC621" s="12">
        <v>3.6966654360263411</v>
      </c>
      <c r="BD621" s="12">
        <v>-2.4580572327477892</v>
      </c>
      <c r="BE621" s="12">
        <v>-1.5349777151409749</v>
      </c>
      <c r="BF621" s="12">
        <v>10.685586517199944</v>
      </c>
      <c r="BG621" s="12">
        <v>-6.1276529435199967</v>
      </c>
      <c r="BH621" s="12">
        <v>0.1359242491227772</v>
      </c>
      <c r="BI621" s="12">
        <v>-9.1777647605061858</v>
      </c>
      <c r="BJ621" s="12">
        <v>1.0673359819789834</v>
      </c>
      <c r="BK621" s="12">
        <v>-3.5398926079510913</v>
      </c>
      <c r="BL621" s="12">
        <v>-3.1135875364884598</v>
      </c>
      <c r="BM621" s="12">
        <v>-7.4515998522886919</v>
      </c>
      <c r="BN621" s="12">
        <v>4.3394604460399542</v>
      </c>
      <c r="BO621" s="12">
        <v>1.4753932723001393</v>
      </c>
      <c r="BP621" s="12">
        <v>-5.8764405669513229</v>
      </c>
      <c r="BQ621" s="12">
        <v>7.2971002066338571</v>
      </c>
      <c r="BR621" s="12">
        <v>3.1502955468853888</v>
      </c>
      <c r="BS621" s="12">
        <v>-4.0371707137243282</v>
      </c>
      <c r="BT621" s="12">
        <v>1.7523208460780715</v>
      </c>
      <c r="BU621" s="12">
        <v>-0.34236075688983153</v>
      </c>
      <c r="BV621" s="12">
        <v>4.6152541174061126</v>
      </c>
      <c r="BW621" s="12">
        <v>0.46334920718333505</v>
      </c>
      <c r="BX621" s="12">
        <v>4.295320355925881</v>
      </c>
      <c r="BY621" s="12">
        <v>-3.4416187655336401</v>
      </c>
      <c r="BZ621" s="12">
        <v>0.76619607556566516</v>
      </c>
      <c r="CA621" s="12">
        <v>-1.2873410983962774</v>
      </c>
      <c r="CB621" s="12">
        <v>-7.5193705577113166</v>
      </c>
      <c r="CC621" s="12">
        <v>-5.216915502840842</v>
      </c>
      <c r="CD621" s="12">
        <v>1.4186055971062723</v>
      </c>
      <c r="CE621" s="12">
        <v>0.2098743526665966</v>
      </c>
      <c r="CF621" s="12">
        <v>-0.52172568575258327</v>
      </c>
      <c r="CG621" s="12">
        <v>3.1192955572353891</v>
      </c>
      <c r="CH621" s="12">
        <v>2.1239587349548694</v>
      </c>
      <c r="CI621" s="12">
        <v>1.3787082177742569</v>
      </c>
      <c r="CJ621" s="12">
        <v>-6.0849708540772021</v>
      </c>
      <c r="CK621" s="12">
        <v>-3.3130900175860112</v>
      </c>
      <c r="CL621" s="12">
        <v>-0.53047510747244475</v>
      </c>
      <c r="CM621" s="12">
        <v>-3.1172315598839662</v>
      </c>
      <c r="CN621" s="12">
        <v>-1.3157891330519369</v>
      </c>
      <c r="CO621" s="12">
        <v>-0.7580430321150986</v>
      </c>
      <c r="CP621" s="12">
        <v>3.4910768558324157</v>
      </c>
      <c r="CQ621" s="12">
        <v>13.453730605431131</v>
      </c>
      <c r="CR621" s="12">
        <v>1.4753932723001393</v>
      </c>
      <c r="CS621" s="12">
        <v>4.2398049646475702</v>
      </c>
      <c r="CT621" s="12">
        <v>4.654352928102826</v>
      </c>
      <c r="CU621" s="12">
        <v>0.33429902425433622</v>
      </c>
      <c r="CV621" s="12">
        <v>-9.0296277053963721</v>
      </c>
      <c r="CW621" s="12">
        <v>0.32067625793435944</v>
      </c>
      <c r="CX621" s="12">
        <v>5.804151160314114</v>
      </c>
      <c r="CY621" s="12">
        <v>-10.758842040122367</v>
      </c>
      <c r="CZ621" s="12">
        <v>0.28802539183808545</v>
      </c>
      <c r="DA621" s="12">
        <v>-8.439885067319409</v>
      </c>
      <c r="DB621" s="12">
        <v>1.899327291158647</v>
      </c>
      <c r="DC621" s="12">
        <v>7.7596327975851054</v>
      </c>
      <c r="DD621" s="12">
        <v>3.304228476518309</v>
      </c>
    </row>
    <row r="622" spans="1:108" x14ac:dyDescent="0.25">
      <c r="H622" s="11" t="s">
        <v>2</v>
      </c>
      <c r="I622" s="12">
        <v>21.282315308646623</v>
      </c>
      <c r="J622" s="12">
        <v>7.6646478207424948</v>
      </c>
      <c r="K622" s="12">
        <v>18.725351505758265</v>
      </c>
      <c r="L622" s="12">
        <v>20.899887416174831</v>
      </c>
      <c r="M622" s="12">
        <v>-8.0967329018750149</v>
      </c>
      <c r="N622" s="12">
        <v>14.562024941979203</v>
      </c>
      <c r="O622" s="12">
        <v>22.247091221033106</v>
      </c>
      <c r="P622" s="12">
        <v>0.39317534165209334</v>
      </c>
      <c r="Q622" s="12">
        <v>-5.2964983252059632</v>
      </c>
      <c r="R622" s="12">
        <v>0.568381016058366</v>
      </c>
      <c r="S622" s="12">
        <v>-11.554881250886197</v>
      </c>
      <c r="T622" s="12">
        <v>18.834936728570202</v>
      </c>
      <c r="U622" s="12">
        <v>18.212337675514302</v>
      </c>
      <c r="V622" s="12">
        <v>8.2064231787440622</v>
      </c>
      <c r="W622" s="12">
        <v>12.961115173190453</v>
      </c>
      <c r="X622" s="12">
        <v>1.987611105169437</v>
      </c>
      <c r="Y622" s="12">
        <v>30.707414809612324</v>
      </c>
      <c r="Z622" s="12">
        <v>11.021985916698307</v>
      </c>
      <c r="AA622" s="12">
        <v>-5.8576457985063337</v>
      </c>
      <c r="AB622" s="12">
        <v>19.539078194487558</v>
      </c>
      <c r="AC622" s="12">
        <v>-1.0453272308973416E-3</v>
      </c>
      <c r="AD622" s="12">
        <v>12.019333238312088</v>
      </c>
      <c r="AE622" s="12">
        <v>18.316056562723535</v>
      </c>
      <c r="AF622" s="12">
        <v>21.780346081799003</v>
      </c>
      <c r="AG622" s="12">
        <v>19.753804130915174</v>
      </c>
      <c r="AH622" s="12">
        <v>6.1322842035348266</v>
      </c>
      <c r="AI622" s="12">
        <v>23.446459364552911</v>
      </c>
      <c r="AJ622" s="12">
        <v>6.6531061515957175</v>
      </c>
      <c r="AK622" s="12">
        <v>8.0452826806382234</v>
      </c>
      <c r="AL622" s="12">
        <v>11.897854898053632</v>
      </c>
      <c r="AM622" s="12">
        <v>19.105603769069628</v>
      </c>
      <c r="AN622" s="12">
        <v>8.2778715983033049</v>
      </c>
      <c r="AO622" s="12">
        <v>5.5375613191589919</v>
      </c>
      <c r="AP622" s="12">
        <v>0.62236251290516342</v>
      </c>
      <c r="AQ622" s="12">
        <v>-3.0920628965214529</v>
      </c>
      <c r="AR622" s="12">
        <v>7.9864211441628701</v>
      </c>
      <c r="AS622" s="12">
        <v>14.927375449105497</v>
      </c>
      <c r="AT622" s="12">
        <v>19.531277028675639</v>
      </c>
      <c r="AU622" s="12">
        <v>13.647295256245092</v>
      </c>
      <c r="AV622" s="12">
        <v>27.500130126696309</v>
      </c>
      <c r="AW622" s="12">
        <v>4.4085915979283854</v>
      </c>
      <c r="AX622" s="12">
        <v>-1.9882167703014111</v>
      </c>
      <c r="AY622" s="12">
        <v>0.99257255044579695</v>
      </c>
      <c r="AZ622" s="12">
        <v>-0.61787050868697357</v>
      </c>
      <c r="BA622" s="12">
        <v>20.698215666758287</v>
      </c>
      <c r="BB622" s="12">
        <v>23.664950810545339</v>
      </c>
      <c r="BC622" s="12">
        <v>17.854569711241975</v>
      </c>
      <c r="BD622" s="12">
        <v>4.7292323956994471</v>
      </c>
      <c r="BE622" s="12">
        <v>5.8510837897420451</v>
      </c>
      <c r="BF622" s="12">
        <v>32.160139783247182</v>
      </c>
      <c r="BG622" s="12">
        <v>-1.5033181274563518</v>
      </c>
      <c r="BH622" s="12">
        <v>11.837584159209518</v>
      </c>
      <c r="BI622" s="12">
        <v>-7.9520781840162682</v>
      </c>
      <c r="BJ622" s="12">
        <v>12.169800276397648</v>
      </c>
      <c r="BK622" s="12">
        <v>2.2999058861710551</v>
      </c>
      <c r="BL622" s="12">
        <v>3.7522547069379195</v>
      </c>
      <c r="BM622" s="12">
        <v>-5.9064592809016521</v>
      </c>
      <c r="BN622" s="12">
        <v>17.802224694075161</v>
      </c>
      <c r="BO622" s="12">
        <v>14.037187585287239</v>
      </c>
      <c r="BP622" s="12">
        <v>-0.27356202853457323</v>
      </c>
      <c r="BQ622" s="12">
        <v>26.14764782245835</v>
      </c>
      <c r="BR622" s="12">
        <v>14.992528150808962</v>
      </c>
      <c r="BS622" s="12">
        <v>2.650541416282997</v>
      </c>
      <c r="BT622" s="12">
        <v>13.714058097631481</v>
      </c>
      <c r="BU622" s="12">
        <v>10.708624299136387</v>
      </c>
      <c r="BV622" s="12">
        <v>20.072533100198061</v>
      </c>
      <c r="BW622" s="12">
        <v>11.677205258416903</v>
      </c>
      <c r="BX622" s="12">
        <v>17.887090084644292</v>
      </c>
      <c r="BY622" s="12">
        <v>4.8095127435243503</v>
      </c>
      <c r="BZ622" s="12">
        <v>9.7894503582888444</v>
      </c>
      <c r="CA622" s="12">
        <v>8.0656293773154069</v>
      </c>
      <c r="CB622" s="12">
        <v>-6.2000918478604419</v>
      </c>
      <c r="CC622" s="12">
        <v>-1.8687472763275061</v>
      </c>
      <c r="CD622" s="12">
        <v>12.928810312384831</v>
      </c>
      <c r="CE622" s="12">
        <v>8.4420414323374171</v>
      </c>
      <c r="CF622" s="12">
        <v>8.053706749374351</v>
      </c>
      <c r="CG622" s="12">
        <v>16.13163899529691</v>
      </c>
      <c r="CH622" s="12">
        <v>14.480053269751778</v>
      </c>
      <c r="CI622" s="12">
        <v>13.324735261815704</v>
      </c>
      <c r="CJ622" s="12">
        <v>-2.721843850906029</v>
      </c>
      <c r="CK622" s="12">
        <v>2.0574203858735327</v>
      </c>
      <c r="CL622" s="12">
        <v>10.931822289869887</v>
      </c>
      <c r="CM622" s="12">
        <v>5.8535597295902768</v>
      </c>
      <c r="CN622" s="12">
        <v>5.9050808107482649</v>
      </c>
      <c r="CO622" s="12">
        <v>9.4096918942973815</v>
      </c>
      <c r="CP622" s="12">
        <v>16.99761119894665</v>
      </c>
      <c r="CQ622" s="12">
        <v>37.802350178732681</v>
      </c>
      <c r="CR622" s="12">
        <v>14.037187585287239</v>
      </c>
      <c r="CS622" s="12">
        <v>17.777520987322649</v>
      </c>
      <c r="CT622" s="12">
        <v>19.504382527471844</v>
      </c>
      <c r="CU622" s="12">
        <v>11.099060577991601</v>
      </c>
      <c r="CV622" s="12">
        <v>-8.169430833294717</v>
      </c>
      <c r="CW622" s="12">
        <v>11.280457979162557</v>
      </c>
      <c r="CX622" s="12">
        <v>22.40690701768256</v>
      </c>
      <c r="CY622" s="12">
        <v>-11.6925800217277</v>
      </c>
      <c r="CZ622" s="12">
        <v>10.900801059456192</v>
      </c>
      <c r="DA622" s="12">
        <v>-8.2723474495206091</v>
      </c>
      <c r="DB622" s="12">
        <v>14.29707366128093</v>
      </c>
      <c r="DC622" s="12">
        <v>24.916824007014441</v>
      </c>
      <c r="DD622" s="12">
        <v>16.627460177777341</v>
      </c>
    </row>
    <row r="623" spans="1:108" x14ac:dyDescent="0.25">
      <c r="A623" s="2">
        <v>208</v>
      </c>
      <c r="B623" s="8">
        <f t="shared" ref="B623" ca="1" si="249">_xlfn.COVARIANCE.P(OFFSET(I624,0,0,1,20),OFFSET(I625,0,0,1,20))/_xlfn.VAR.P(OFFSET(I624,0,0,1,20))</f>
        <v>1.9651910620236828</v>
      </c>
      <c r="C623" s="8">
        <f t="shared" ref="C623" ca="1" si="250">_xlfn.COVARIANCE.P(OFFSET(I624,0,0,1,50),OFFSET(I625,0,0,1,50))/_xlfn.VAR.P(OFFSET(I624,0,0,1,50))</f>
        <v>1.9988067851563858</v>
      </c>
      <c r="D623" s="8">
        <f t="shared" ref="D623" ca="1" si="251">_xlfn.COVARIANCE.P(OFFSET(I624,0,0,1,100),OFFSET(I625,0,0,1,100))/_xlfn.VAR.P(OFFSET(I624,0,0,1,100))</f>
        <v>1.9869370554990311</v>
      </c>
      <c r="E623" s="8">
        <f t="shared" ref="E623" ca="1" si="252">AVERAGE(OFFSET(I625,0,0,1,20))-AVERAGE(OFFSET(I624,0,0,1,20))*B623</f>
        <v>9.6378779090536693</v>
      </c>
      <c r="F623" s="8">
        <f t="shared" ref="F623" ca="1" si="253">AVERAGE(OFFSET(I625,0,0,1,50))-AVERAGE(OFFSET(I624,0,0,1,50))*C623</f>
        <v>9.8438364547113739</v>
      </c>
      <c r="G623" s="8">
        <f t="shared" ref="G623" ca="1" si="254">AVERAGE(OFFSET(I625,0,0,1,100))-AVERAGE(OFFSET(I624,0,0,1,100))*D623</f>
        <v>9.787498495513173</v>
      </c>
      <c r="H623" s="9" t="s">
        <v>29</v>
      </c>
      <c r="I623" s="10">
        <v>6443</v>
      </c>
      <c r="J623" s="10">
        <v>4499</v>
      </c>
      <c r="K623" s="10">
        <v>4412</v>
      </c>
      <c r="L623" s="10">
        <v>8288</v>
      </c>
      <c r="M623" s="10">
        <v>5873</v>
      </c>
      <c r="N623" s="10">
        <v>7581</v>
      </c>
      <c r="O623" s="10">
        <v>38</v>
      </c>
      <c r="P623" s="10">
        <v>8194</v>
      </c>
      <c r="Q623" s="10">
        <v>1088</v>
      </c>
      <c r="R623" s="10">
        <v>4510</v>
      </c>
      <c r="S623" s="10">
        <v>4925</v>
      </c>
      <c r="T623" s="10">
        <v>5848</v>
      </c>
      <c r="U623" s="10">
        <v>3641</v>
      </c>
      <c r="V623" s="10">
        <v>6628</v>
      </c>
      <c r="W623" s="10">
        <v>8588</v>
      </c>
      <c r="X623" s="10">
        <v>2153</v>
      </c>
      <c r="Y623" s="10">
        <v>3064</v>
      </c>
      <c r="Z623" s="10">
        <v>950</v>
      </c>
      <c r="AA623" s="10">
        <v>1461</v>
      </c>
      <c r="AB623" s="10">
        <v>9407</v>
      </c>
      <c r="AC623" s="10">
        <v>3513</v>
      </c>
      <c r="AD623" s="10">
        <v>1267</v>
      </c>
      <c r="AE623" s="10">
        <v>7015</v>
      </c>
      <c r="AF623" s="10">
        <v>8706</v>
      </c>
      <c r="AG623" s="10">
        <v>9817</v>
      </c>
      <c r="AH623" s="10">
        <v>7955</v>
      </c>
      <c r="AI623" s="10">
        <v>6093</v>
      </c>
      <c r="AJ623" s="10">
        <v>1801</v>
      </c>
      <c r="AK623" s="10">
        <v>5466</v>
      </c>
      <c r="AL623" s="10">
        <v>5598</v>
      </c>
      <c r="AM623" s="10">
        <v>9859</v>
      </c>
      <c r="AN623" s="10">
        <v>8140</v>
      </c>
      <c r="AO623" s="10">
        <v>2030</v>
      </c>
      <c r="AP623" s="10">
        <v>7743</v>
      </c>
      <c r="AQ623" s="10">
        <v>8195</v>
      </c>
      <c r="AR623" s="10">
        <v>8551</v>
      </c>
      <c r="AS623" s="10">
        <v>897</v>
      </c>
      <c r="AT623" s="10">
        <v>9821</v>
      </c>
      <c r="AU623" s="10">
        <v>7345</v>
      </c>
      <c r="AV623" s="10">
        <v>4962</v>
      </c>
      <c r="AW623" s="10">
        <v>4063</v>
      </c>
      <c r="AX623" s="10">
        <v>5570</v>
      </c>
      <c r="AY623" s="10">
        <v>4044</v>
      </c>
      <c r="AZ623" s="10">
        <v>8931</v>
      </c>
      <c r="BA623" s="10">
        <v>4976</v>
      </c>
      <c r="BB623" s="10">
        <v>3254</v>
      </c>
      <c r="BC623" s="10">
        <v>3549</v>
      </c>
      <c r="BD623" s="10">
        <v>6128</v>
      </c>
      <c r="BE623" s="10">
        <v>5762</v>
      </c>
      <c r="BF623" s="10">
        <v>4348</v>
      </c>
      <c r="BG623" s="10">
        <v>3838</v>
      </c>
      <c r="BH623" s="10">
        <v>4891</v>
      </c>
      <c r="BI623" s="10">
        <v>2052</v>
      </c>
      <c r="BJ623" s="10">
        <v>3312</v>
      </c>
      <c r="BK623" s="10">
        <v>108</v>
      </c>
      <c r="BL623" s="10">
        <v>4730</v>
      </c>
      <c r="BM623" s="10">
        <v>6590</v>
      </c>
      <c r="BN623" s="10">
        <v>3534</v>
      </c>
      <c r="BO623" s="10">
        <v>4049</v>
      </c>
      <c r="BP623" s="10">
        <v>7507</v>
      </c>
      <c r="BQ623" s="10">
        <v>8629</v>
      </c>
      <c r="BR623" s="10">
        <v>7510</v>
      </c>
      <c r="BS623" s="10">
        <v>6912</v>
      </c>
      <c r="BT623" s="10">
        <v>182</v>
      </c>
      <c r="BU623" s="10">
        <v>5219</v>
      </c>
      <c r="BV623" s="10">
        <v>9521</v>
      </c>
      <c r="BW623" s="10">
        <v>2105</v>
      </c>
      <c r="BX623" s="10">
        <v>2643</v>
      </c>
      <c r="BY623" s="10">
        <v>8677</v>
      </c>
      <c r="BZ623" s="10">
        <v>7976</v>
      </c>
      <c r="CA623" s="10">
        <v>4493</v>
      </c>
      <c r="CB623" s="10">
        <v>8049</v>
      </c>
      <c r="CC623" s="10">
        <v>2664</v>
      </c>
      <c r="CD623" s="10">
        <v>237</v>
      </c>
      <c r="CE623" s="10">
        <v>7211</v>
      </c>
      <c r="CF623" s="10">
        <v>7702</v>
      </c>
      <c r="CG623" s="10">
        <v>8281</v>
      </c>
      <c r="CH623" s="10">
        <v>4180</v>
      </c>
      <c r="CI623" s="10">
        <v>6518</v>
      </c>
      <c r="CJ623" s="10">
        <v>2770</v>
      </c>
      <c r="CK623" s="10">
        <v>990</v>
      </c>
      <c r="CL623" s="10">
        <v>8267</v>
      </c>
      <c r="CM623" s="10">
        <v>2966</v>
      </c>
      <c r="CN623" s="10">
        <v>1076</v>
      </c>
      <c r="CO623" s="10">
        <v>2414</v>
      </c>
      <c r="CP623" s="10">
        <v>6250</v>
      </c>
      <c r="CQ623" s="10">
        <v>1303</v>
      </c>
      <c r="CR623" s="10">
        <v>2913</v>
      </c>
      <c r="CS623" s="10">
        <v>8808</v>
      </c>
      <c r="CT623" s="10">
        <v>3816</v>
      </c>
      <c r="CU623" s="10">
        <v>1374</v>
      </c>
      <c r="CV623" s="10">
        <v>980</v>
      </c>
      <c r="CW623" s="10">
        <v>5340</v>
      </c>
      <c r="CX623" s="10">
        <v>3008</v>
      </c>
      <c r="CY623" s="10">
        <v>9502</v>
      </c>
      <c r="CZ623" s="10">
        <v>4707</v>
      </c>
      <c r="DA623" s="10">
        <v>5376</v>
      </c>
      <c r="DB623" s="10">
        <v>5552</v>
      </c>
      <c r="DC623" s="10">
        <v>2200</v>
      </c>
      <c r="DD623" s="10">
        <v>2686</v>
      </c>
    </row>
    <row r="624" spans="1:108" x14ac:dyDescent="0.25">
      <c r="H624" s="11" t="s">
        <v>0</v>
      </c>
      <c r="I624" s="12">
        <v>-4.7988510045901336</v>
      </c>
      <c r="J624" s="12">
        <v>-4.4295669097827703</v>
      </c>
      <c r="K624" s="12">
        <v>-5.4128625790527725</v>
      </c>
      <c r="L624" s="12">
        <v>-3.8234941623480574</v>
      </c>
      <c r="M624" s="12">
        <v>-2.5894882195052125</v>
      </c>
      <c r="N624" s="12">
        <v>-0.61152253983637683</v>
      </c>
      <c r="O624" s="12">
        <v>-1.4159057976049509</v>
      </c>
      <c r="P624" s="12">
        <v>3.2665995857380454</v>
      </c>
      <c r="Q624" s="12">
        <v>4.2972589478056067</v>
      </c>
      <c r="R624" s="12">
        <v>7.6591641772277255</v>
      </c>
      <c r="S624" s="12">
        <v>3.8029196148294147</v>
      </c>
      <c r="T624" s="12">
        <v>3.4210666880579566</v>
      </c>
      <c r="U624" s="12">
        <v>-5.9119666201514978</v>
      </c>
      <c r="V624" s="12">
        <v>3.433264826420988</v>
      </c>
      <c r="W624" s="12">
        <v>0.57194439843161005</v>
      </c>
      <c r="X624" s="12">
        <v>-1.5495010255022879</v>
      </c>
      <c r="Y624" s="12">
        <v>-1.873987441616729</v>
      </c>
      <c r="Z624" s="12">
        <v>-7.7683057679882692</v>
      </c>
      <c r="AA624" s="12">
        <v>-7.7932564360945209</v>
      </c>
      <c r="AB624" s="12">
        <v>1.6954812576892511</v>
      </c>
      <c r="AC624" s="12">
        <v>-1.6170056292448873</v>
      </c>
      <c r="AD624" s="12">
        <v>-4.8871846098684593</v>
      </c>
      <c r="AE624" s="12">
        <v>3.1110837347529854</v>
      </c>
      <c r="AF624" s="12">
        <v>-9.1062089294389068</v>
      </c>
      <c r="AG624" s="12">
        <v>1.635226898860938</v>
      </c>
      <c r="AH624" s="12">
        <v>0.73459712666423194</v>
      </c>
      <c r="AI624" s="12">
        <v>10.511299058835133</v>
      </c>
      <c r="AJ624" s="12">
        <v>6.0482320681861452</v>
      </c>
      <c r="AK624" s="12">
        <v>0.815309384699478</v>
      </c>
      <c r="AL624" s="12">
        <v>-0.31518282557665456</v>
      </c>
      <c r="AM624" s="12">
        <v>-4.2559325006917534</v>
      </c>
      <c r="AN624" s="12">
        <v>2.5571034498450027</v>
      </c>
      <c r="AO624" s="12">
        <v>0.96501396505041415</v>
      </c>
      <c r="AP624" s="12">
        <v>9.573218897567207</v>
      </c>
      <c r="AQ624" s="12">
        <v>11.26864773830148</v>
      </c>
      <c r="AR624" s="12">
        <v>0.84503625155182505</v>
      </c>
      <c r="AS624" s="12">
        <v>-0.70108197204341582</v>
      </c>
      <c r="AT624" s="12">
        <v>6.5562882478801523</v>
      </c>
      <c r="AU624" s="12">
        <v>-9.3359383706676518</v>
      </c>
      <c r="AV624" s="12">
        <v>-5.5270329656591235</v>
      </c>
      <c r="AW624" s="12">
        <v>-8.9402481158462539</v>
      </c>
      <c r="AX624" s="12">
        <v>-0.86694214809453884</v>
      </c>
      <c r="AY624" s="12">
        <v>2.8372230935631588</v>
      </c>
      <c r="AZ624" s="12">
        <v>1.8644010314362367</v>
      </c>
      <c r="BA624" s="12">
        <v>-1.4177931981516754</v>
      </c>
      <c r="BB624" s="12">
        <v>2.9650429019889977</v>
      </c>
      <c r="BC624" s="12">
        <v>2.6921204535818739</v>
      </c>
      <c r="BD624" s="12">
        <v>-1.5328755866166941</v>
      </c>
      <c r="BE624" s="12">
        <v>-2.8321587639548849</v>
      </c>
      <c r="BF624" s="12">
        <v>-5.875789942812788</v>
      </c>
      <c r="BG624" s="12">
        <v>10.200654710709466</v>
      </c>
      <c r="BH624" s="12">
        <v>-1.6839556463398559</v>
      </c>
      <c r="BI624" s="12">
        <v>-0.98047158974942317</v>
      </c>
      <c r="BJ624" s="12">
        <v>-1.205711339944753</v>
      </c>
      <c r="BK624" s="12">
        <v>-6.5753941968348864</v>
      </c>
      <c r="BL624" s="12">
        <v>7.9608664685305106</v>
      </c>
      <c r="BM624" s="12">
        <v>5.5990905612950783</v>
      </c>
      <c r="BN624" s="12">
        <v>-7.937790800997333</v>
      </c>
      <c r="BO624" s="12">
        <v>1.1234587655845005</v>
      </c>
      <c r="BP624" s="12">
        <v>4.1818508898721838</v>
      </c>
      <c r="BQ624" s="12">
        <v>1.4141509644246959</v>
      </c>
      <c r="BR624" s="12">
        <v>-6.9717467542510745</v>
      </c>
      <c r="BS624" s="12">
        <v>4.4208513982465654</v>
      </c>
      <c r="BT624" s="12">
        <v>-3.7637841121684752</v>
      </c>
      <c r="BU624" s="12">
        <v>10.634038173560905</v>
      </c>
      <c r="BV624" s="12">
        <v>-1.8403374760305398</v>
      </c>
      <c r="BW624" s="12">
        <v>-1.3073488115108491</v>
      </c>
      <c r="BX624" s="12">
        <v>0.4701308367699335</v>
      </c>
      <c r="BY624" s="12">
        <v>5.0401473696417733</v>
      </c>
      <c r="BZ624" s="12">
        <v>2.338786259216401</v>
      </c>
      <c r="CA624" s="12">
        <v>-5.7328263943274358</v>
      </c>
      <c r="CB624" s="12">
        <v>-1.7225278615287389</v>
      </c>
      <c r="CC624" s="12">
        <v>-0.66683253188282399</v>
      </c>
      <c r="CD624" s="12">
        <v>2.8248694454271988</v>
      </c>
      <c r="CE624" s="12">
        <v>-0.84162183919315969</v>
      </c>
      <c r="CF624" s="12">
        <v>-3.1862663155280528</v>
      </c>
      <c r="CG624" s="12">
        <v>5.2996651135578343</v>
      </c>
      <c r="CH624" s="12">
        <v>3.098313489072706</v>
      </c>
      <c r="CI624" s="12">
        <v>3.0691818460536506</v>
      </c>
      <c r="CJ624" s="12">
        <v>0.72062161257256174</v>
      </c>
      <c r="CK624" s="12">
        <v>-5.4265484042187033</v>
      </c>
      <c r="CL624" s="12">
        <v>-9.0073185498588835</v>
      </c>
      <c r="CM624" s="12">
        <v>-2.6891270079244691</v>
      </c>
      <c r="CN624" s="12">
        <v>-8.5661019975564141</v>
      </c>
      <c r="CO624" s="12">
        <v>-8.8867537901476332</v>
      </c>
      <c r="CP624" s="12">
        <v>-6.2058670910621663</v>
      </c>
      <c r="CQ624" s="12">
        <v>7.1438699300625306</v>
      </c>
      <c r="CR624" s="12">
        <v>9.915905959989967</v>
      </c>
      <c r="CS624" s="12">
        <v>8.4660793204954459</v>
      </c>
      <c r="CT624" s="12">
        <v>-5.3276669163664394</v>
      </c>
      <c r="CU624" s="12">
        <v>-5.6864028108510434</v>
      </c>
      <c r="CV624" s="12">
        <v>-4.1143336977259288</v>
      </c>
      <c r="CW624" s="12">
        <v>1.5580123431158899</v>
      </c>
      <c r="CX624" s="12">
        <v>-0.41914484996281448</v>
      </c>
      <c r="CY624" s="12">
        <v>-0.48922500412134146</v>
      </c>
      <c r="CZ624" s="12">
        <v>-2.8256705805802209</v>
      </c>
      <c r="DA624" s="12">
        <v>7.3897684080151294</v>
      </c>
      <c r="DB624" s="12">
        <v>1.0378776634146321</v>
      </c>
      <c r="DC624" s="12">
        <v>1.5515331189248884</v>
      </c>
      <c r="DD624" s="12">
        <v>7.692878282048019</v>
      </c>
    </row>
    <row r="625" spans="1:108" x14ac:dyDescent="0.25">
      <c r="H625" s="11" t="s">
        <v>2</v>
      </c>
      <c r="I625" s="12">
        <v>0.25556496072254042</v>
      </c>
      <c r="J625" s="12">
        <v>2.2260219982770542</v>
      </c>
      <c r="K625" s="12">
        <v>-0.54500684503171581</v>
      </c>
      <c r="L625" s="12">
        <v>1.9212680063717804</v>
      </c>
      <c r="M625" s="12">
        <v>5.7457367379392945</v>
      </c>
      <c r="N625" s="12">
        <v>8.0645595853445915</v>
      </c>
      <c r="O625" s="12">
        <v>8.2746955559490427</v>
      </c>
      <c r="P625" s="12">
        <v>17.139574475269882</v>
      </c>
      <c r="Q625" s="12">
        <v>15.403834878029485</v>
      </c>
      <c r="R625" s="12">
        <v>26.542214787631345</v>
      </c>
      <c r="S625" s="12">
        <v>17.243502205210362</v>
      </c>
      <c r="T625" s="12">
        <v>16.874967544567653</v>
      </c>
      <c r="U625" s="12">
        <v>-2.8874582109483367</v>
      </c>
      <c r="V625" s="12">
        <v>14.927279671146467</v>
      </c>
      <c r="W625" s="12">
        <v>9.7611146126479422</v>
      </c>
      <c r="X625" s="12">
        <v>6.9928640871763452</v>
      </c>
      <c r="Y625" s="12">
        <v>5.8243232122964104</v>
      </c>
      <c r="Z625" s="12">
        <v>-5.7538884359792277</v>
      </c>
      <c r="AA625" s="12">
        <v>-6.3348196929715455</v>
      </c>
      <c r="AB625" s="12">
        <v>12.10948739424091</v>
      </c>
      <c r="AC625" s="12">
        <v>5.7094076241458245</v>
      </c>
      <c r="AD625" s="12">
        <v>-0.93832609789110943</v>
      </c>
      <c r="AE625" s="12">
        <v>17.380110214555629</v>
      </c>
      <c r="AF625" s="12">
        <v>-8.445115380582223</v>
      </c>
      <c r="AG625" s="12">
        <v>12.862098927577435</v>
      </c>
      <c r="AH625" s="12">
        <v>10.985294630472952</v>
      </c>
      <c r="AI625" s="12">
        <v>30.835742185441504</v>
      </c>
      <c r="AJ625" s="12">
        <v>22.549472834118053</v>
      </c>
      <c r="AK625" s="12">
        <v>12.068812546819215</v>
      </c>
      <c r="AL625" s="12">
        <v>9.0320444024395421</v>
      </c>
      <c r="AM625" s="12">
        <v>2.4163049891143027</v>
      </c>
      <c r="AN625" s="12">
        <v>14.996436152349997</v>
      </c>
      <c r="AO625" s="12">
        <v>10.178654764168904</v>
      </c>
      <c r="AP625" s="12">
        <v>28.136881142252527</v>
      </c>
      <c r="AQ625" s="12">
        <v>33.555830911142557</v>
      </c>
      <c r="AR625" s="12">
        <v>11.682018996498586</v>
      </c>
      <c r="AS625" s="12">
        <v>7.7174664809539664</v>
      </c>
      <c r="AT625" s="12">
        <v>23.14663988194199</v>
      </c>
      <c r="AU625" s="12">
        <v>-8.2086520720589018</v>
      </c>
      <c r="AV625" s="12">
        <v>-1.2367354853771571</v>
      </c>
      <c r="AW625" s="12">
        <v>-7.9921138498085877</v>
      </c>
      <c r="AX625" s="12">
        <v>8.854366622881459</v>
      </c>
      <c r="AY625" s="12">
        <v>13.625321187491966</v>
      </c>
      <c r="AZ625" s="12">
        <v>14.601531511855839</v>
      </c>
      <c r="BA625" s="12">
        <v>9.0424638405795292</v>
      </c>
      <c r="BB625" s="12">
        <v>15.623436458108426</v>
      </c>
      <c r="BC625" s="12">
        <v>17.213905408005655</v>
      </c>
      <c r="BD625" s="12">
        <v>7.2151613993270463</v>
      </c>
      <c r="BE625" s="12">
        <v>3.5088676672773946</v>
      </c>
      <c r="BF625" s="12">
        <v>-1.822029011580421</v>
      </c>
      <c r="BG625" s="12">
        <v>30.569257135206986</v>
      </c>
      <c r="BH625" s="12">
        <v>8.0495602440447982</v>
      </c>
      <c r="BI625" s="12">
        <v>9.1120852886531072</v>
      </c>
      <c r="BJ625" s="12">
        <v>8.3900430199531897</v>
      </c>
      <c r="BK625" s="12">
        <v>-1.675153463940019</v>
      </c>
      <c r="BL625" s="12">
        <v>24.532434565829121</v>
      </c>
      <c r="BM625" s="12">
        <v>20.688980822965849</v>
      </c>
      <c r="BN625" s="12">
        <v>-5.5695940484047384</v>
      </c>
      <c r="BO625" s="12">
        <v>11.273562624962137</v>
      </c>
      <c r="BP625" s="12">
        <v>16.944422459438119</v>
      </c>
      <c r="BQ625" s="12">
        <v>11.696328261028725</v>
      </c>
      <c r="BR625" s="12">
        <v>-3.8121813762183412</v>
      </c>
      <c r="BS625" s="12">
        <v>16.944277892263312</v>
      </c>
      <c r="BT625" s="12">
        <v>2.8533936352259377</v>
      </c>
      <c r="BU625" s="12">
        <v>30.289135203362253</v>
      </c>
      <c r="BV625" s="12">
        <v>4.4744148797582319</v>
      </c>
      <c r="BW625" s="12">
        <v>7.539941795081889</v>
      </c>
      <c r="BX625" s="12">
        <v>11.589342765199699</v>
      </c>
      <c r="BY625" s="12">
        <v>20.999547223966026</v>
      </c>
      <c r="BZ625" s="12">
        <v>14.269345270711344</v>
      </c>
      <c r="CA625" s="12">
        <v>-3.4120776921800191</v>
      </c>
      <c r="CB625" s="12">
        <v>7.2862039035240613</v>
      </c>
      <c r="CC625" s="12">
        <v>7.8049082895217374</v>
      </c>
      <c r="CD625" s="12">
        <v>14.926403554774026</v>
      </c>
      <c r="CE625" s="12">
        <v>7.6296173877880245</v>
      </c>
      <c r="CF625" s="12">
        <v>4.5849770933407443</v>
      </c>
      <c r="CG625" s="12">
        <v>21.568889927760583</v>
      </c>
      <c r="CH625" s="12">
        <v>16.481275546300438</v>
      </c>
      <c r="CI625" s="12">
        <v>14.981895942608514</v>
      </c>
      <c r="CJ625" s="12">
        <v>11.551830673526714</v>
      </c>
      <c r="CK625" s="12">
        <v>-1.7241273326225839</v>
      </c>
      <c r="CL625" s="12">
        <v>-8.3493535369438536</v>
      </c>
      <c r="CM625" s="12">
        <v>4.6127993649600239</v>
      </c>
      <c r="CN625" s="12">
        <v>-7.7754283705538398</v>
      </c>
      <c r="CO625" s="12">
        <v>-9.8587433533926419</v>
      </c>
      <c r="CP625" s="12">
        <v>-3.2029086071663477</v>
      </c>
      <c r="CQ625" s="12">
        <v>23.136063061731939</v>
      </c>
      <c r="CR625" s="12">
        <v>29.799906627260423</v>
      </c>
      <c r="CS625" s="12">
        <v>26.68621415656742</v>
      </c>
      <c r="CT625" s="12">
        <v>-0.61768604317533204</v>
      </c>
      <c r="CU625" s="12">
        <v>-9.0884006289359887E-2</v>
      </c>
      <c r="CV625" s="12">
        <v>1.3260791071174156</v>
      </c>
      <c r="CW625" s="12">
        <v>12.82030263580285</v>
      </c>
      <c r="CX625" s="12">
        <v>9.6335913020775354</v>
      </c>
      <c r="CY625" s="12">
        <v>9.6360572804594895</v>
      </c>
      <c r="CZ625" s="12">
        <v>4.1768835861987279</v>
      </c>
      <c r="DA625" s="12">
        <v>24.390721806225681</v>
      </c>
      <c r="DB625" s="12">
        <v>12.32575900851849</v>
      </c>
      <c r="DC625" s="12">
        <v>10.468961735895446</v>
      </c>
      <c r="DD625" s="12">
        <v>24.808815753050052</v>
      </c>
    </row>
    <row r="626" spans="1:108" x14ac:dyDescent="0.25">
      <c r="A626" s="2">
        <v>209</v>
      </c>
      <c r="B626" s="8">
        <f t="shared" ref="B626" ca="1" si="255">_xlfn.COVARIANCE.P(OFFSET(I627,0,0,1,20),OFFSET(I628,0,0,1,20))/_xlfn.VAR.P(OFFSET(I627,0,0,1,20))</f>
        <v>2.0153904791599948</v>
      </c>
      <c r="C626" s="8">
        <f t="shared" ref="C626" ca="1" si="256">_xlfn.COVARIANCE.P(OFFSET(I627,0,0,1,50),OFFSET(I628,0,0,1,50))/_xlfn.VAR.P(OFFSET(I627,0,0,1,50))</f>
        <v>1.978103610168557</v>
      </c>
      <c r="D626" s="8">
        <f t="shared" ref="D626" ca="1" si="257">_xlfn.COVARIANCE.P(OFFSET(I627,0,0,1,100),OFFSET(I628,0,0,1,100))/_xlfn.VAR.P(OFFSET(I627,0,0,1,100))</f>
        <v>1.9820228508753002</v>
      </c>
      <c r="E626" s="8">
        <f t="shared" ref="E626" ca="1" si="258">AVERAGE(OFFSET(I628,0,0,1,20))-AVERAGE(OFFSET(I627,0,0,1,20))*B626</f>
        <v>9.9287502508248071</v>
      </c>
      <c r="F626" s="8">
        <f t="shared" ref="F626" ca="1" si="259">AVERAGE(OFFSET(I628,0,0,1,50))-AVERAGE(OFFSET(I627,0,0,1,50))*C626</f>
        <v>10.090991748718501</v>
      </c>
      <c r="G626" s="8">
        <f t="shared" ref="G626" ca="1" si="260">AVERAGE(OFFSET(I628,0,0,1,100))-AVERAGE(OFFSET(I627,0,0,1,100))*D626</f>
        <v>10.036212184947578</v>
      </c>
      <c r="H626" s="9" t="s">
        <v>29</v>
      </c>
      <c r="I626" s="10">
        <v>7236</v>
      </c>
      <c r="J626" s="10">
        <v>303</v>
      </c>
      <c r="K626" s="10">
        <v>6957</v>
      </c>
      <c r="L626" s="10">
        <v>652</v>
      </c>
      <c r="M626" s="10">
        <v>7846</v>
      </c>
      <c r="N626" s="10">
        <v>2638</v>
      </c>
      <c r="O626" s="10">
        <v>8643</v>
      </c>
      <c r="P626" s="10">
        <v>9722</v>
      </c>
      <c r="Q626" s="10">
        <v>982</v>
      </c>
      <c r="R626" s="10">
        <v>4110</v>
      </c>
      <c r="S626" s="10">
        <v>3986</v>
      </c>
      <c r="T626" s="10">
        <v>1029</v>
      </c>
      <c r="U626" s="10">
        <v>700</v>
      </c>
      <c r="V626" s="10">
        <v>5755</v>
      </c>
      <c r="W626" s="10">
        <v>1716</v>
      </c>
      <c r="X626" s="10">
        <v>5836</v>
      </c>
      <c r="Y626" s="10">
        <v>9902</v>
      </c>
      <c r="Z626" s="10">
        <v>8778</v>
      </c>
      <c r="AA626" s="10">
        <v>2901</v>
      </c>
      <c r="AB626" s="10">
        <v>5813</v>
      </c>
      <c r="AC626" s="10">
        <v>9451</v>
      </c>
      <c r="AD626" s="10">
        <v>8749</v>
      </c>
      <c r="AE626" s="10">
        <v>8931</v>
      </c>
      <c r="AF626" s="10">
        <v>9101</v>
      </c>
      <c r="AG626" s="10">
        <v>5298</v>
      </c>
      <c r="AH626" s="10">
        <v>6498</v>
      </c>
      <c r="AI626" s="10">
        <v>2926</v>
      </c>
      <c r="AJ626" s="10">
        <v>4528</v>
      </c>
      <c r="AK626" s="10">
        <v>9042</v>
      </c>
      <c r="AL626" s="10">
        <v>5711</v>
      </c>
      <c r="AM626" s="10">
        <v>9796</v>
      </c>
      <c r="AN626" s="10">
        <v>3291</v>
      </c>
      <c r="AO626" s="10">
        <v>4813</v>
      </c>
      <c r="AP626" s="10">
        <v>9406</v>
      </c>
      <c r="AQ626" s="10">
        <v>9864</v>
      </c>
      <c r="AR626" s="10">
        <v>5220</v>
      </c>
      <c r="AS626" s="10">
        <v>6912</v>
      </c>
      <c r="AT626" s="10">
        <v>2607</v>
      </c>
      <c r="AU626" s="10">
        <v>6945</v>
      </c>
      <c r="AV626" s="10">
        <v>5932</v>
      </c>
      <c r="AW626" s="10">
        <v>6588</v>
      </c>
      <c r="AX626" s="10">
        <v>2352</v>
      </c>
      <c r="AY626" s="10">
        <v>228</v>
      </c>
      <c r="AZ626" s="10">
        <v>5481</v>
      </c>
      <c r="BA626" s="10">
        <v>9518</v>
      </c>
      <c r="BB626" s="10">
        <v>3062</v>
      </c>
      <c r="BC626" s="10">
        <v>1292</v>
      </c>
      <c r="BD626" s="10">
        <v>6484</v>
      </c>
      <c r="BE626" s="10">
        <v>4705</v>
      </c>
      <c r="BF626" s="10">
        <v>7333</v>
      </c>
      <c r="BG626" s="10">
        <v>886</v>
      </c>
      <c r="BH626" s="10">
        <v>7372</v>
      </c>
      <c r="BI626" s="10">
        <v>8068</v>
      </c>
      <c r="BJ626" s="10">
        <v>746</v>
      </c>
      <c r="BK626" s="10">
        <v>997</v>
      </c>
      <c r="BL626" s="10">
        <v>9149</v>
      </c>
      <c r="BM626" s="10">
        <v>2488</v>
      </c>
      <c r="BN626" s="10">
        <v>1350</v>
      </c>
      <c r="BO626" s="10">
        <v>9983</v>
      </c>
      <c r="BP626" s="10">
        <v>5109</v>
      </c>
      <c r="BQ626" s="10">
        <v>6872</v>
      </c>
      <c r="BR626" s="10">
        <v>3387</v>
      </c>
      <c r="BS626" s="10">
        <v>8001</v>
      </c>
      <c r="BT626" s="10">
        <v>1552</v>
      </c>
      <c r="BU626" s="10">
        <v>6159</v>
      </c>
      <c r="BV626" s="10">
        <v>2429</v>
      </c>
      <c r="BW626" s="10">
        <v>2372</v>
      </c>
      <c r="BX626" s="10">
        <v>2922</v>
      </c>
      <c r="BY626" s="10">
        <v>6180</v>
      </c>
      <c r="BZ626" s="10">
        <v>2191</v>
      </c>
      <c r="CA626" s="10">
        <v>4538</v>
      </c>
      <c r="CB626" s="10">
        <v>6931</v>
      </c>
      <c r="CC626" s="10">
        <v>5157</v>
      </c>
      <c r="CD626" s="10">
        <v>8405</v>
      </c>
      <c r="CE626" s="10">
        <v>8989</v>
      </c>
      <c r="CF626" s="10">
        <v>6163</v>
      </c>
      <c r="CG626" s="10">
        <v>6792</v>
      </c>
      <c r="CH626" s="10">
        <v>3349</v>
      </c>
      <c r="CI626" s="10">
        <v>9267</v>
      </c>
      <c r="CJ626" s="10">
        <v>90</v>
      </c>
      <c r="CK626" s="10">
        <v>1820</v>
      </c>
      <c r="CL626" s="10">
        <v>4548</v>
      </c>
      <c r="CM626" s="10">
        <v>9366</v>
      </c>
      <c r="CN626" s="10">
        <v>1834</v>
      </c>
      <c r="CO626" s="10">
        <v>2979</v>
      </c>
      <c r="CP626" s="10">
        <v>4556</v>
      </c>
      <c r="CQ626" s="10">
        <v>750</v>
      </c>
      <c r="CR626" s="10">
        <v>2920</v>
      </c>
      <c r="CS626" s="10">
        <v>3796</v>
      </c>
      <c r="CT626" s="10">
        <v>8903</v>
      </c>
      <c r="CU626" s="10">
        <v>2176</v>
      </c>
      <c r="CV626" s="10">
        <v>8456</v>
      </c>
      <c r="CW626" s="10">
        <v>9624</v>
      </c>
      <c r="CX626" s="10">
        <v>2349</v>
      </c>
      <c r="CY626" s="10">
        <v>9931</v>
      </c>
      <c r="CZ626" s="10">
        <v>5278</v>
      </c>
      <c r="DA626" s="10">
        <v>8947</v>
      </c>
      <c r="DB626" s="10">
        <v>3216</v>
      </c>
      <c r="DC626" s="10">
        <v>3484</v>
      </c>
      <c r="DD626" s="10">
        <v>2083</v>
      </c>
    </row>
    <row r="627" spans="1:108" x14ac:dyDescent="0.25">
      <c r="H627" s="11" t="s">
        <v>0</v>
      </c>
      <c r="I627" s="12">
        <v>3.6183117097334931</v>
      </c>
      <c r="J627" s="12">
        <v>6.9564751711731185</v>
      </c>
      <c r="K627" s="12">
        <v>2.6177650998470865</v>
      </c>
      <c r="L627" s="12">
        <v>-7.5302399117739647</v>
      </c>
      <c r="M627" s="12">
        <v>3.3340388140874095</v>
      </c>
      <c r="N627" s="12">
        <v>3.6636776220878096</v>
      </c>
      <c r="O627" s="12">
        <v>12.852028814709326</v>
      </c>
      <c r="P627" s="12">
        <v>-1.9326029644557257</v>
      </c>
      <c r="Q627" s="12">
        <v>5.6188790958659842</v>
      </c>
      <c r="R627" s="12">
        <v>4.6114485007390087</v>
      </c>
      <c r="S627" s="12">
        <v>0.11578060336311412</v>
      </c>
      <c r="T627" s="12">
        <v>-4.1260204317281266</v>
      </c>
      <c r="U627" s="12">
        <v>3.0941785540928524</v>
      </c>
      <c r="V627" s="12">
        <v>-3.9972848032438089</v>
      </c>
      <c r="W627" s="12">
        <v>7.0153984757197598</v>
      </c>
      <c r="X627" s="12">
        <v>4.653646619197171</v>
      </c>
      <c r="Y627" s="12">
        <v>4.1987462939484166</v>
      </c>
      <c r="Z627" s="12">
        <v>2.5646748463049569</v>
      </c>
      <c r="AA627" s="12">
        <v>-0.45816904064057395</v>
      </c>
      <c r="AB627" s="12">
        <v>-0.33305099463696092</v>
      </c>
      <c r="AC627" s="12">
        <v>3.2643870644926554</v>
      </c>
      <c r="AD627" s="12">
        <v>4.2970384076817068</v>
      </c>
      <c r="AE627" s="12">
        <v>1.8644010314362367</v>
      </c>
      <c r="AF627" s="12">
        <v>-5.1313769779519989</v>
      </c>
      <c r="AG627" s="12">
        <v>-6.4697824131610666</v>
      </c>
      <c r="AH627" s="12">
        <v>0.36442183037167292</v>
      </c>
      <c r="AI627" s="12">
        <v>-11.627048858386706</v>
      </c>
      <c r="AJ627" s="12">
        <v>-0.58995345332988014</v>
      </c>
      <c r="AK627" s="12">
        <v>4.852311411768186</v>
      </c>
      <c r="AL627" s="12">
        <v>-5.7497750708592941</v>
      </c>
      <c r="AM627" s="12">
        <v>8.5951484457014278</v>
      </c>
      <c r="AN627" s="12">
        <v>-2.6969297862904762</v>
      </c>
      <c r="AO627" s="12">
        <v>-2.6211756743840544</v>
      </c>
      <c r="AP627" s="12">
        <v>-0.2671381294579816</v>
      </c>
      <c r="AQ627" s="12">
        <v>-1.8401454942280584</v>
      </c>
      <c r="AR627" s="12">
        <v>-15.698840869839126</v>
      </c>
      <c r="AS627" s="12">
        <v>4.4208513982465654</v>
      </c>
      <c r="AT627" s="12">
        <v>5.5865491767270301</v>
      </c>
      <c r="AU627" s="12">
        <v>-5.5534426114254574</v>
      </c>
      <c r="AV627" s="12">
        <v>0.72181416318822955</v>
      </c>
      <c r="AW627" s="12">
        <v>-2.1461066752588391</v>
      </c>
      <c r="AX627" s="12">
        <v>0.84833758666915005</v>
      </c>
      <c r="AY627" s="12">
        <v>6.0691182346501922</v>
      </c>
      <c r="AZ627" s="12">
        <v>-6.7307801851226889</v>
      </c>
      <c r="BA627" s="12">
        <v>-2.339103801975706</v>
      </c>
      <c r="BB627" s="12">
        <v>-4.2895204075756688</v>
      </c>
      <c r="BC627" s="12">
        <v>7.4222977860305681</v>
      </c>
      <c r="BD627" s="12">
        <v>9.1357606165565848</v>
      </c>
      <c r="BE627" s="12">
        <v>3.5317033483034099</v>
      </c>
      <c r="BF627" s="12">
        <v>1.6429156313869191</v>
      </c>
      <c r="BG627" s="12">
        <v>-4.2900970304193757</v>
      </c>
      <c r="BH627" s="12">
        <v>1.518476808512367</v>
      </c>
      <c r="BI627" s="12">
        <v>2.9826438918289826</v>
      </c>
      <c r="BJ627" s="12">
        <v>-3.1451304066681258</v>
      </c>
      <c r="BK627" s="12">
        <v>-2.02066417196564</v>
      </c>
      <c r="BL627" s="12">
        <v>2.6981228815977344E-2</v>
      </c>
      <c r="BM627" s="12">
        <v>2.8704652736724783</v>
      </c>
      <c r="BN627" s="12">
        <v>-3.856140297985422</v>
      </c>
      <c r="BO627" s="12">
        <v>0.11932564803147469</v>
      </c>
      <c r="BP627" s="12">
        <v>4.064266375479674</v>
      </c>
      <c r="BQ627" s="12">
        <v>-0.70918430347096539</v>
      </c>
      <c r="BR627" s="12">
        <v>-9.440940263278673</v>
      </c>
      <c r="BS627" s="12">
        <v>2.1558593592155866</v>
      </c>
      <c r="BT627" s="12">
        <v>2.1899566958380383</v>
      </c>
      <c r="BU627" s="12">
        <v>8.7453275471899961</v>
      </c>
      <c r="BV627" s="12">
        <v>4.4852000695315848</v>
      </c>
      <c r="BW627" s="12">
        <v>3.6884393316947368</v>
      </c>
      <c r="BX627" s="12">
        <v>6.0204405556751617</v>
      </c>
      <c r="BY627" s="12">
        <v>-1.999965786967852</v>
      </c>
      <c r="BZ627" s="12">
        <v>6.331796965978751</v>
      </c>
      <c r="CA627" s="12">
        <v>-10.861927912294956</v>
      </c>
      <c r="CB627" s="12">
        <v>6.3354109803506198</v>
      </c>
      <c r="CC627" s="12">
        <v>5.7281354676189187</v>
      </c>
      <c r="CD627" s="12">
        <v>0.93690638492156875</v>
      </c>
      <c r="CE627" s="12">
        <v>-4.777517922193141</v>
      </c>
      <c r="CF627" s="12">
        <v>-4.9126552496350158</v>
      </c>
      <c r="CG627" s="12">
        <v>-10.476321474037</v>
      </c>
      <c r="CH627" s="12">
        <v>2.9985035863770277</v>
      </c>
      <c r="CI627" s="12">
        <v>2.4141681307797835</v>
      </c>
      <c r="CJ627" s="12">
        <v>-0.568175799215213</v>
      </c>
      <c r="CK627" s="12">
        <v>-0.30680496926048978</v>
      </c>
      <c r="CL627" s="12">
        <v>-1.6569705840980147</v>
      </c>
      <c r="CM627" s="12">
        <v>0.1278750012674118</v>
      </c>
      <c r="CN627" s="12">
        <v>-6.4153331243759162</v>
      </c>
      <c r="CO627" s="12">
        <v>7.550057198933649E-2</v>
      </c>
      <c r="CP627" s="12">
        <v>-2.8775066511563714</v>
      </c>
      <c r="CQ627" s="12">
        <v>-1.2499762382253556</v>
      </c>
      <c r="CR627" s="12">
        <v>1.1767700506321446</v>
      </c>
      <c r="CS627" s="12">
        <v>-1.5551888862817187</v>
      </c>
      <c r="CT627" s="12">
        <v>-12.941209022995807</v>
      </c>
      <c r="CU627" s="12">
        <v>0.82873997611639449</v>
      </c>
      <c r="CV627" s="12">
        <v>1.8647051893186144</v>
      </c>
      <c r="CW627" s="12">
        <v>3.4188532730993817</v>
      </c>
      <c r="CX627" s="12">
        <v>7.4925622608669334E-2</v>
      </c>
      <c r="CY627" s="12">
        <v>-0.26365467788450908</v>
      </c>
      <c r="CZ627" s="12">
        <v>-2.7982471161093492</v>
      </c>
      <c r="DA627" s="12">
        <v>0.26303047572839111</v>
      </c>
      <c r="DB627" s="12">
        <v>1.5916511723746571</v>
      </c>
      <c r="DC627" s="12">
        <v>-0.18571257031320762</v>
      </c>
      <c r="DD627" s="12">
        <v>-1.0102193043787708</v>
      </c>
    </row>
    <row r="628" spans="1:108" x14ac:dyDescent="0.25">
      <c r="H628" s="11" t="s">
        <v>2</v>
      </c>
      <c r="I628" s="12">
        <v>16.145600408099448</v>
      </c>
      <c r="J628" s="12">
        <v>23.897367102691952</v>
      </c>
      <c r="K628" s="12">
        <v>14.94717121101686</v>
      </c>
      <c r="L628" s="12">
        <v>-5.061382508262378</v>
      </c>
      <c r="M628" s="12">
        <v>16.681700599170309</v>
      </c>
      <c r="N628" s="12">
        <v>15.925523568406065</v>
      </c>
      <c r="O628" s="12">
        <v>36.750799032784393</v>
      </c>
      <c r="P628" s="12">
        <v>6.7507959009230509</v>
      </c>
      <c r="Q628" s="12">
        <v>20.977612214799997</v>
      </c>
      <c r="R628" s="12">
        <v>19.952223105278474</v>
      </c>
      <c r="S628" s="12">
        <v>11.12772455632714</v>
      </c>
      <c r="T628" s="12">
        <v>1.3466601859260217</v>
      </c>
      <c r="U628" s="12">
        <v>15.609818037559094</v>
      </c>
      <c r="V628" s="12">
        <v>2.7345216009764739</v>
      </c>
      <c r="W628" s="12">
        <v>24.485562485193778</v>
      </c>
      <c r="X628" s="12">
        <v>18.796542460983403</v>
      </c>
      <c r="Y628" s="12">
        <v>19.261070412920599</v>
      </c>
      <c r="Z628" s="12">
        <v>14.526745604645301</v>
      </c>
      <c r="AA628" s="12">
        <v>9.063469152296701</v>
      </c>
      <c r="AB628" s="12">
        <v>8.4470812596605054</v>
      </c>
      <c r="AC628" s="12">
        <v>17.428828190239805</v>
      </c>
      <c r="AD628" s="12">
        <v>17.383668262957706</v>
      </c>
      <c r="AE628" s="12">
        <v>14.601531511855839</v>
      </c>
      <c r="AF628" s="12">
        <v>2.3097356373257272E-2</v>
      </c>
      <c r="AG628" s="12">
        <v>-0.10982080524775517</v>
      </c>
      <c r="AH628" s="12">
        <v>9.9821464803452606</v>
      </c>
      <c r="AI628" s="12">
        <v>-14.487784339999473</v>
      </c>
      <c r="AJ628" s="12">
        <v>8.3473502880575161</v>
      </c>
      <c r="AK628" s="12">
        <v>18.952710987714255</v>
      </c>
      <c r="AL628" s="12">
        <v>-1.2602804411376713</v>
      </c>
      <c r="AM628" s="12">
        <v>26.886874413037752</v>
      </c>
      <c r="AN628" s="12">
        <v>5.5200656034440918</v>
      </c>
      <c r="AO628" s="12">
        <v>5.3304652693372683</v>
      </c>
      <c r="AP628" s="12">
        <v>8.7853182780846009</v>
      </c>
      <c r="AQ628" s="12">
        <v>6.1020821824035476</v>
      </c>
      <c r="AR628" s="12">
        <v>-22.312589993537117</v>
      </c>
      <c r="AS628" s="12">
        <v>16.944277892263312</v>
      </c>
      <c r="AT628" s="12">
        <v>22.348080665912345</v>
      </c>
      <c r="AU628" s="12">
        <v>-0.32500743039391211</v>
      </c>
      <c r="AV628" s="12">
        <v>13.851533261278323</v>
      </c>
      <c r="AW628" s="12">
        <v>7.0256523779458959</v>
      </c>
      <c r="AX628" s="12">
        <v>11.290409177672052</v>
      </c>
      <c r="AY628" s="12">
        <v>23.041682801216858</v>
      </c>
      <c r="AZ628" s="12">
        <v>-2.6929826115546991</v>
      </c>
      <c r="BA628" s="12">
        <v>7.064836350346722</v>
      </c>
      <c r="BB628" s="12">
        <v>1.8298331508945509</v>
      </c>
      <c r="BC628" s="12">
        <v>24.870127954990998</v>
      </c>
      <c r="BD628" s="12">
        <v>26.550812378541828</v>
      </c>
      <c r="BE628" s="12">
        <v>16.699459934597797</v>
      </c>
      <c r="BF628" s="12">
        <v>12.54262607683842</v>
      </c>
      <c r="BG628" s="12">
        <v>2.4211097319589738</v>
      </c>
      <c r="BH628" s="12">
        <v>12.432263113738875</v>
      </c>
      <c r="BI628" s="12">
        <v>14.79334108039752</v>
      </c>
      <c r="BJ628" s="12">
        <v>3.5981128595569207</v>
      </c>
      <c r="BK628" s="12">
        <v>8.2086270660603553</v>
      </c>
      <c r="BL628" s="12">
        <v>10.073947706647049</v>
      </c>
      <c r="BM628" s="12">
        <v>16.934728619542103</v>
      </c>
      <c r="BN628" s="12">
        <v>1.307370919009283</v>
      </c>
      <c r="BO628" s="12">
        <v>9.624545734896369</v>
      </c>
      <c r="BP628" s="12">
        <v>19.334261489572988</v>
      </c>
      <c r="BQ628" s="12">
        <v>8.0050885027943099</v>
      </c>
      <c r="BR628" s="12">
        <v>-10.838603928140168</v>
      </c>
      <c r="BS628" s="12">
        <v>13.725222915126164</v>
      </c>
      <c r="BT628" s="12">
        <v>13.479910663055929</v>
      </c>
      <c r="BU628" s="12">
        <v>27.165959461095319</v>
      </c>
      <c r="BV628" s="12">
        <v>18.397413343643823</v>
      </c>
      <c r="BW628" s="12">
        <v>18.250502350706238</v>
      </c>
      <c r="BX628" s="12">
        <v>22.975707308415569</v>
      </c>
      <c r="BY628" s="12">
        <v>7.0388248402529889</v>
      </c>
      <c r="BZ628" s="12">
        <v>21.206257901580134</v>
      </c>
      <c r="CA628" s="12">
        <v>-11.4918210136015</v>
      </c>
      <c r="CB628" s="12">
        <v>22.692970334385361</v>
      </c>
      <c r="CC628" s="12">
        <v>22.08080066633557</v>
      </c>
      <c r="CD628" s="12">
        <v>12.990987065150897</v>
      </c>
      <c r="CE628" s="12">
        <v>0.95075089048467953</v>
      </c>
      <c r="CF628" s="12">
        <v>0.42185935681986819</v>
      </c>
      <c r="CG628" s="12">
        <v>-12.348481675231104</v>
      </c>
      <c r="CH628" s="12">
        <v>14.442785595172104</v>
      </c>
      <c r="CI628" s="12">
        <v>15.552161621216348</v>
      </c>
      <c r="CJ628" s="12">
        <v>7.8958823515450591</v>
      </c>
      <c r="CK628" s="12">
        <v>9.5146991005694996</v>
      </c>
      <c r="CL628" s="12">
        <v>6.2994282652001665</v>
      </c>
      <c r="CM628" s="12">
        <v>11.113396941420138</v>
      </c>
      <c r="CN628" s="12">
        <v>-1.6583944916606033</v>
      </c>
      <c r="CO628" s="12">
        <v>11.940124625391963</v>
      </c>
      <c r="CP628" s="12">
        <v>5.3192474250901363</v>
      </c>
      <c r="CQ628" s="12">
        <v>7.2997103325132846</v>
      </c>
      <c r="CR628" s="12">
        <v>12.044632904838473</v>
      </c>
      <c r="CS628" s="12">
        <v>6.6111790549378648</v>
      </c>
      <c r="CT628" s="12">
        <v>-14.330261335746215</v>
      </c>
      <c r="CU628" s="12">
        <v>11.342307285585022</v>
      </c>
      <c r="CV628" s="12">
        <v>14.663235229817502</v>
      </c>
      <c r="CW628" s="12">
        <v>17.393917136431451</v>
      </c>
      <c r="CX628" s="12">
        <v>7.095198648478636</v>
      </c>
      <c r="CY628" s="12">
        <v>8.7944918157675271</v>
      </c>
      <c r="CZ628" s="12">
        <v>7.4186561621743863</v>
      </c>
      <c r="DA628" s="12">
        <v>9.4284388771502599</v>
      </c>
      <c r="DB628" s="12">
        <v>13.337250453452034</v>
      </c>
      <c r="DC628" s="12">
        <v>8.138635478815214</v>
      </c>
      <c r="DD628" s="12">
        <v>5.8264134257191849</v>
      </c>
    </row>
    <row r="629" spans="1:108" x14ac:dyDescent="0.25">
      <c r="A629" s="2">
        <v>210</v>
      </c>
      <c r="B629" s="8">
        <f t="shared" ref="B629" ca="1" si="261">_xlfn.COVARIANCE.P(OFFSET(I630,0,0,1,20),OFFSET(I631,0,0,1,20))/_xlfn.VAR.P(OFFSET(I630,0,0,1,20))</f>
        <v>2.0391357120908138</v>
      </c>
      <c r="C629" s="8">
        <f t="shared" ref="C629" ca="1" si="262">_xlfn.COVARIANCE.P(OFFSET(I630,0,0,1,50),OFFSET(I631,0,0,1,50))/_xlfn.VAR.P(OFFSET(I630,0,0,1,50))</f>
        <v>1.9696905781784868</v>
      </c>
      <c r="D629" s="8">
        <f t="shared" ref="D629" ca="1" si="263">_xlfn.COVARIANCE.P(OFFSET(I630,0,0,1,100),OFFSET(I631,0,0,1,100))/_xlfn.VAR.P(OFFSET(I630,0,0,1,100))</f>
        <v>1.9543021723526266</v>
      </c>
      <c r="E629" s="8">
        <f t="shared" ref="E629" ca="1" si="264">AVERAGE(OFFSET(I631,0,0,1,20))-AVERAGE(OFFSET(I630,0,0,1,20))*B629</f>
        <v>10.140234288972872</v>
      </c>
      <c r="F629" s="8">
        <f t="shared" ref="F629" ca="1" si="265">AVERAGE(OFFSET(I631,0,0,1,50))-AVERAGE(OFFSET(I630,0,0,1,50))*C629</f>
        <v>10.089591813640471</v>
      </c>
      <c r="G629" s="8">
        <f t="shared" ref="G629" ca="1" si="266">AVERAGE(OFFSET(I631,0,0,1,100))-AVERAGE(OFFSET(I630,0,0,1,100))*D629</f>
        <v>9.9944854806744043</v>
      </c>
      <c r="H629" s="9" t="s">
        <v>29</v>
      </c>
      <c r="I629" s="10">
        <v>6272</v>
      </c>
      <c r="J629" s="10">
        <v>6003</v>
      </c>
      <c r="K629" s="10">
        <v>6614</v>
      </c>
      <c r="L629" s="10">
        <v>3128</v>
      </c>
      <c r="M629" s="10">
        <v>2854</v>
      </c>
      <c r="N629" s="10">
        <v>1762</v>
      </c>
      <c r="O629" s="10">
        <v>4948</v>
      </c>
      <c r="P629" s="10">
        <v>5286</v>
      </c>
      <c r="Q629" s="10">
        <v>547</v>
      </c>
      <c r="R629" s="10">
        <v>2580</v>
      </c>
      <c r="S629" s="10">
        <v>7176</v>
      </c>
      <c r="T629" s="10">
        <v>1340</v>
      </c>
      <c r="U629" s="10">
        <v>6325</v>
      </c>
      <c r="V629" s="10">
        <v>9762</v>
      </c>
      <c r="W629" s="10">
        <v>2570</v>
      </c>
      <c r="X629" s="10">
        <v>6325</v>
      </c>
      <c r="Y629" s="10">
        <v>4189</v>
      </c>
      <c r="Z629" s="10">
        <v>3177</v>
      </c>
      <c r="AA629" s="10">
        <v>7532</v>
      </c>
      <c r="AB629" s="10">
        <v>4242</v>
      </c>
      <c r="AC629" s="10">
        <v>7713</v>
      </c>
      <c r="AD629" s="10">
        <v>3297</v>
      </c>
      <c r="AE629" s="10">
        <v>2882</v>
      </c>
      <c r="AF629" s="10">
        <v>3562</v>
      </c>
      <c r="AG629" s="10">
        <v>6020</v>
      </c>
      <c r="AH629" s="10">
        <v>9908</v>
      </c>
      <c r="AI629" s="10">
        <v>2965</v>
      </c>
      <c r="AJ629" s="10">
        <v>4718</v>
      </c>
      <c r="AK629" s="10">
        <v>115</v>
      </c>
      <c r="AL629" s="10">
        <v>5828</v>
      </c>
      <c r="AM629" s="10">
        <v>3067</v>
      </c>
      <c r="AN629" s="10">
        <v>6976</v>
      </c>
      <c r="AO629" s="10">
        <v>1473</v>
      </c>
      <c r="AP629" s="10">
        <v>1927</v>
      </c>
      <c r="AQ629" s="10">
        <v>7088</v>
      </c>
      <c r="AR629" s="10">
        <v>3643</v>
      </c>
      <c r="AS629" s="10">
        <v>8408</v>
      </c>
      <c r="AT629" s="10">
        <v>8040</v>
      </c>
      <c r="AU629" s="10">
        <v>2875</v>
      </c>
      <c r="AV629" s="10">
        <v>3993</v>
      </c>
      <c r="AW629" s="10">
        <v>3433</v>
      </c>
      <c r="AX629" s="10">
        <v>8756</v>
      </c>
      <c r="AY629" s="10">
        <v>4437</v>
      </c>
      <c r="AZ629" s="10">
        <v>2788</v>
      </c>
      <c r="BA629" s="10">
        <v>8590</v>
      </c>
      <c r="BB629" s="10">
        <v>966</v>
      </c>
      <c r="BC629" s="10">
        <v>8820</v>
      </c>
      <c r="BD629" s="10">
        <v>1460</v>
      </c>
      <c r="BE629" s="10">
        <v>6061</v>
      </c>
      <c r="BF629" s="10">
        <v>6446</v>
      </c>
      <c r="BG629" s="10">
        <v>1057</v>
      </c>
      <c r="BH629" s="10">
        <v>8907</v>
      </c>
      <c r="BI629" s="10">
        <v>9945</v>
      </c>
      <c r="BJ629" s="10">
        <v>6336</v>
      </c>
      <c r="BK629" s="10">
        <v>6675</v>
      </c>
      <c r="BL629" s="10">
        <v>4519</v>
      </c>
      <c r="BM629" s="10">
        <v>8584</v>
      </c>
      <c r="BN629" s="10">
        <v>5109</v>
      </c>
      <c r="BO629" s="10">
        <v>7051</v>
      </c>
      <c r="BP629" s="10">
        <v>3794</v>
      </c>
      <c r="BQ629" s="10">
        <v>5766</v>
      </c>
      <c r="BR629" s="10">
        <v>242</v>
      </c>
      <c r="BS629" s="10">
        <v>7632</v>
      </c>
      <c r="BT629" s="10">
        <v>173</v>
      </c>
      <c r="BU629" s="10">
        <v>8930</v>
      </c>
      <c r="BV629" s="10">
        <v>1853</v>
      </c>
      <c r="BW629" s="10">
        <v>4455</v>
      </c>
      <c r="BX629" s="10">
        <v>5603</v>
      </c>
      <c r="BY629" s="10">
        <v>2646</v>
      </c>
      <c r="BZ629" s="10">
        <v>8583</v>
      </c>
      <c r="CA629" s="10">
        <v>4178</v>
      </c>
      <c r="CB629" s="10">
        <v>1283</v>
      </c>
      <c r="CC629" s="10">
        <v>6530</v>
      </c>
      <c r="CD629" s="10">
        <v>5959</v>
      </c>
      <c r="CE629" s="10">
        <v>3606</v>
      </c>
      <c r="CF629" s="10">
        <v>3267</v>
      </c>
      <c r="CG629" s="10">
        <v>8211</v>
      </c>
      <c r="CH629" s="10">
        <v>5103</v>
      </c>
      <c r="CI629" s="10">
        <v>3639</v>
      </c>
      <c r="CJ629" s="10">
        <v>3156</v>
      </c>
      <c r="CK629" s="10">
        <v>7305</v>
      </c>
      <c r="CL629" s="10">
        <v>8556</v>
      </c>
      <c r="CM629" s="10">
        <v>6889</v>
      </c>
      <c r="CN629" s="10">
        <v>4827</v>
      </c>
      <c r="CO629" s="10">
        <v>4064</v>
      </c>
      <c r="CP629" s="10">
        <v>1604</v>
      </c>
      <c r="CQ629" s="10">
        <v>698</v>
      </c>
      <c r="CR629" s="10">
        <v>3122</v>
      </c>
      <c r="CS629" s="10">
        <v>3613</v>
      </c>
      <c r="CT629" s="10">
        <v>9532</v>
      </c>
      <c r="CU629" s="10">
        <v>333</v>
      </c>
      <c r="CV629" s="10">
        <v>3282</v>
      </c>
      <c r="CW629" s="10">
        <v>5940</v>
      </c>
      <c r="CX629" s="10">
        <v>7148</v>
      </c>
      <c r="CY629" s="10">
        <v>4676</v>
      </c>
      <c r="CZ629" s="10">
        <v>2953</v>
      </c>
      <c r="DA629" s="10">
        <v>70</v>
      </c>
      <c r="DB629" s="10">
        <v>8742</v>
      </c>
      <c r="DC629" s="10">
        <v>8165</v>
      </c>
      <c r="DD629" s="10">
        <v>8673</v>
      </c>
    </row>
    <row r="630" spans="1:108" x14ac:dyDescent="0.25">
      <c r="H630" s="11" t="s">
        <v>0</v>
      </c>
      <c r="I630" s="12">
        <v>7.9144956367709831</v>
      </c>
      <c r="J630" s="12">
        <v>-3.38149473722107</v>
      </c>
      <c r="K630" s="12">
        <v>7.5131267955354506</v>
      </c>
      <c r="L630" s="12">
        <v>2.9088574329827734</v>
      </c>
      <c r="M630" s="12">
        <v>-0.33937343584788149</v>
      </c>
      <c r="N630" s="12">
        <v>-4.5752499864865372</v>
      </c>
      <c r="O630" s="12">
        <v>-1.1033654028258582</v>
      </c>
      <c r="P630" s="12">
        <v>-4.5436679406161931</v>
      </c>
      <c r="Q630" s="12">
        <v>-1.5999329643348266</v>
      </c>
      <c r="R630" s="12">
        <v>-0.16709295845217784</v>
      </c>
      <c r="S630" s="12">
        <v>-8.0710111361310801</v>
      </c>
      <c r="T630" s="12">
        <v>-6.1832684900331909</v>
      </c>
      <c r="U630" s="12">
        <v>-13.980085873153625</v>
      </c>
      <c r="V630" s="12">
        <v>-2.2337096365571045</v>
      </c>
      <c r="W630" s="12">
        <v>6.1030582615732882</v>
      </c>
      <c r="X630" s="12">
        <v>-13.980085873153625</v>
      </c>
      <c r="Y630" s="12">
        <v>-0.35288632181176038</v>
      </c>
      <c r="Z630" s="12">
        <v>0.3669476514769357</v>
      </c>
      <c r="AA630" s="12">
        <v>-1.5334400425574097</v>
      </c>
      <c r="AB630" s="12">
        <v>2.2771159298877635</v>
      </c>
      <c r="AC630" s="12">
        <v>-1.7854064974820947</v>
      </c>
      <c r="AD630" s="12">
        <v>7.5272298014225978</v>
      </c>
      <c r="AE630" s="12">
        <v>-0.39054233814981576</v>
      </c>
      <c r="AF630" s="12">
        <v>-12.858687220695355</v>
      </c>
      <c r="AG630" s="12">
        <v>8.2201379573394036</v>
      </c>
      <c r="AH630" s="12">
        <v>-4.1591608353997236</v>
      </c>
      <c r="AI630" s="12">
        <v>-5.6987953630995509</v>
      </c>
      <c r="AJ630" s="12">
        <v>-1.3683530123256133</v>
      </c>
      <c r="AK630" s="12">
        <v>1.3022035442178557</v>
      </c>
      <c r="AL630" s="12">
        <v>1.6593979762713282</v>
      </c>
      <c r="AM630" s="12">
        <v>3.150581735699403</v>
      </c>
      <c r="AN630" s="12">
        <v>5.8671055737169118</v>
      </c>
      <c r="AO630" s="12">
        <v>-8.3106373995011076</v>
      </c>
      <c r="AP630" s="12">
        <v>6.0255227640907263</v>
      </c>
      <c r="AQ630" s="12">
        <v>-2.4431401076248753</v>
      </c>
      <c r="AR630" s="12">
        <v>6.7667236289606336</v>
      </c>
      <c r="AS630" s="12">
        <v>1.1307544066223174</v>
      </c>
      <c r="AT630" s="12">
        <v>3.0249979849031465</v>
      </c>
      <c r="AU630" s="12">
        <v>-4.7203583696187863</v>
      </c>
      <c r="AV630" s="12">
        <v>4.9319479875012263E-2</v>
      </c>
      <c r="AW630" s="12">
        <v>-3.0913652447440865</v>
      </c>
      <c r="AX630" s="12">
        <v>4.247180597068744</v>
      </c>
      <c r="AY630" s="12">
        <v>1.4143126817664318</v>
      </c>
      <c r="AZ630" s="12">
        <v>-4.306710724683354</v>
      </c>
      <c r="BA630" s="12">
        <v>-7.8990860602242101</v>
      </c>
      <c r="BB630" s="12">
        <v>-7.9816671527943601</v>
      </c>
      <c r="BC630" s="12">
        <v>-6.5271298312391144</v>
      </c>
      <c r="BD630" s="12">
        <v>-3.8733070294827705</v>
      </c>
      <c r="BE630" s="12">
        <v>0.64944509578837173</v>
      </c>
      <c r="BF630" s="12">
        <v>-4.2495454780123563</v>
      </c>
      <c r="BG630" s="12">
        <v>-7.6482384782435853</v>
      </c>
      <c r="BH630" s="12">
        <v>8.2303375858767982</v>
      </c>
      <c r="BI630" s="12">
        <v>1.953623891478711</v>
      </c>
      <c r="BJ630" s="12">
        <v>-2.4945939351113298</v>
      </c>
      <c r="BK630" s="12">
        <v>0.93251372952099132</v>
      </c>
      <c r="BL630" s="12">
        <v>3.0557525882069445</v>
      </c>
      <c r="BM630" s="12">
        <v>1.0390000349954192</v>
      </c>
      <c r="BN630" s="12">
        <v>4.064266375479674</v>
      </c>
      <c r="BO630" s="12">
        <v>-0.71375896563073726</v>
      </c>
      <c r="BP630" s="12">
        <v>-3.0076501175465142</v>
      </c>
      <c r="BQ630" s="12">
        <v>3.2524655992911344</v>
      </c>
      <c r="BR630" s="12">
        <v>-1.6463561132277666</v>
      </c>
      <c r="BS630" s="12">
        <v>3.2159611627849713</v>
      </c>
      <c r="BT630" s="12">
        <v>-3.2532833978143456</v>
      </c>
      <c r="BU630" s="12">
        <v>-5.3340060337497217</v>
      </c>
      <c r="BV630" s="12">
        <v>-8.7242273525846716</v>
      </c>
      <c r="BW630" s="12">
        <v>-3.4145141848375453</v>
      </c>
      <c r="BX630" s="12">
        <v>-2.9779894544707823</v>
      </c>
      <c r="BY630" s="12">
        <v>10.192940379087842</v>
      </c>
      <c r="BZ630" s="12">
        <v>-3.5356711345140504</v>
      </c>
      <c r="CA630" s="12">
        <v>1.2398883405021761</v>
      </c>
      <c r="CB630" s="12">
        <v>0.38358877724506968</v>
      </c>
      <c r="CC630" s="12">
        <v>-5.4848461609255317</v>
      </c>
      <c r="CD630" s="12">
        <v>-1.2356005911857166</v>
      </c>
      <c r="CE630" s="12">
        <v>14.474317178138222</v>
      </c>
      <c r="CF630" s="12">
        <v>-3.9943947637688266</v>
      </c>
      <c r="CG630" s="12">
        <v>2.5818162743802171</v>
      </c>
      <c r="CH630" s="12">
        <v>0.28782016849344166</v>
      </c>
      <c r="CI630" s="12">
        <v>-6.0347266309437479</v>
      </c>
      <c r="CJ630" s="12">
        <v>2.3399670856918147</v>
      </c>
      <c r="CK630" s="12">
        <v>5.1258871394761298</v>
      </c>
      <c r="CL630" s="12">
        <v>0.81988116804448552</v>
      </c>
      <c r="CM630" s="12">
        <v>-10.736231276769114</v>
      </c>
      <c r="CN630" s="12">
        <v>-5.4043693845483087</v>
      </c>
      <c r="CO630" s="12">
        <v>1.254807956025926</v>
      </c>
      <c r="CP630" s="12">
        <v>-5.5758159733372175</v>
      </c>
      <c r="CQ630" s="12">
        <v>-1.521512518255719</v>
      </c>
      <c r="CR630" s="12">
        <v>1.3427482775613899E-2</v>
      </c>
      <c r="CS630" s="12">
        <v>2.3594680948092814</v>
      </c>
      <c r="CT630" s="12">
        <v>6.2330593184193797</v>
      </c>
      <c r="CU630" s="12">
        <v>8.4079949026995546</v>
      </c>
      <c r="CV630" s="12">
        <v>2.9590653181777511</v>
      </c>
      <c r="CW630" s="12">
        <v>9.5328163465856193</v>
      </c>
      <c r="CX630" s="12">
        <v>1.20172628977088</v>
      </c>
      <c r="CY630" s="12">
        <v>-4.3039838128687773E-2</v>
      </c>
      <c r="CZ630" s="12">
        <v>5.8258550811628407</v>
      </c>
      <c r="DA630" s="12">
        <v>4.2702064835229363</v>
      </c>
      <c r="DB630" s="12">
        <v>-6.8420883958224987</v>
      </c>
      <c r="DC630" s="12">
        <v>2.7252967302658671</v>
      </c>
      <c r="DD630" s="12">
        <v>-5.0553079249240289E-2</v>
      </c>
    </row>
    <row r="631" spans="1:108" x14ac:dyDescent="0.25">
      <c r="H631" s="11" t="s">
        <v>2</v>
      </c>
      <c r="I631" s="12">
        <v>24.92595321740869</v>
      </c>
      <c r="J631" s="12">
        <v>4.9282094016883295</v>
      </c>
      <c r="K631" s="12">
        <v>26.061424412243532</v>
      </c>
      <c r="L631" s="12">
        <v>16.795196003865723</v>
      </c>
      <c r="M631" s="12">
        <v>9.0761087678709433</v>
      </c>
      <c r="N631" s="12">
        <v>0.62236251290516342</v>
      </c>
      <c r="O631" s="12">
        <v>7.8838677720970081</v>
      </c>
      <c r="P631" s="12">
        <v>-0.11179336538643647</v>
      </c>
      <c r="Q631" s="12">
        <v>7.9856276726602156</v>
      </c>
      <c r="R631" s="12">
        <v>11.572332601565227</v>
      </c>
      <c r="S631" s="12">
        <v>-6.7772073948113372</v>
      </c>
      <c r="T631" s="12">
        <v>-3.8943113178646334</v>
      </c>
      <c r="U631" s="12">
        <v>-18.454152553061935</v>
      </c>
      <c r="V631" s="12">
        <v>5.5260307858993567</v>
      </c>
      <c r="W631" s="12">
        <v>21.814376718803462</v>
      </c>
      <c r="X631" s="12">
        <v>-18.454152553061935</v>
      </c>
      <c r="Y631" s="12">
        <v>8.8430008952436427</v>
      </c>
      <c r="Z631" s="12">
        <v>10.556035145352437</v>
      </c>
      <c r="AA631" s="12">
        <v>8.5785669107241826</v>
      </c>
      <c r="AB631" s="12">
        <v>14.036857863889114</v>
      </c>
      <c r="AC631" s="12">
        <v>6.9324303145074548</v>
      </c>
      <c r="AD631" s="12">
        <v>24.740066912500261</v>
      </c>
      <c r="AE631" s="12">
        <v>10.013382843122404</v>
      </c>
      <c r="AF631" s="12">
        <v>-13.408655102321486</v>
      </c>
      <c r="AG631" s="12">
        <v>24.415586761250722</v>
      </c>
      <c r="AH631" s="12">
        <v>3.1223203887115165</v>
      </c>
      <c r="AI631" s="12">
        <v>-1.6513529378622707</v>
      </c>
      <c r="AJ631" s="12">
        <v>7.8113313847715178</v>
      </c>
      <c r="AK631" s="12">
        <v>12.079716645625705</v>
      </c>
      <c r="AL631" s="12">
        <v>15.279214742838823</v>
      </c>
      <c r="AM631" s="12">
        <v>17.719904433209951</v>
      </c>
      <c r="AN631" s="12">
        <v>21.619339969948296</v>
      </c>
      <c r="AO631" s="12">
        <v>-5.9587564720266712</v>
      </c>
      <c r="AP631" s="12">
        <v>22.599243889151786</v>
      </c>
      <c r="AQ631" s="12">
        <v>4.5357295408063978</v>
      </c>
      <c r="AR631" s="12">
        <v>22.587485025414583</v>
      </c>
      <c r="AS631" s="12">
        <v>11.831531926877982</v>
      </c>
      <c r="AT631" s="12">
        <v>15.679399637668739</v>
      </c>
      <c r="AU631" s="12">
        <v>1.7155980664293764</v>
      </c>
      <c r="AV631" s="12">
        <v>10.244043797147917</v>
      </c>
      <c r="AW631" s="12">
        <v>3.5246600267755541</v>
      </c>
      <c r="AX631" s="12">
        <v>18.595179978043774</v>
      </c>
      <c r="AY631" s="12">
        <v>10.799197311100068</v>
      </c>
      <c r="AZ631" s="12">
        <v>0.93195656108979552</v>
      </c>
      <c r="BA631" s="12">
        <v>-4.8741653524313584</v>
      </c>
      <c r="BB631" s="12">
        <v>-5.5650913636810992</v>
      </c>
      <c r="BC631" s="12">
        <v>-2.3407267897109683</v>
      </c>
      <c r="BD631" s="12">
        <v>2.1907372606975422</v>
      </c>
      <c r="BE631" s="12">
        <v>11.257805370781981</v>
      </c>
      <c r="BF631" s="12">
        <v>1.2854347796136494</v>
      </c>
      <c r="BG631" s="12">
        <v>-5.9130044659076653</v>
      </c>
      <c r="BH631" s="12">
        <v>25.134085917064191</v>
      </c>
      <c r="BI631" s="12">
        <v>14.084994843494655</v>
      </c>
      <c r="BJ631" s="12">
        <v>5.3052336796534956</v>
      </c>
      <c r="BK631" s="12">
        <v>10.156577708599311</v>
      </c>
      <c r="BL631" s="12">
        <v>17.040674654044672</v>
      </c>
      <c r="BM631" s="12">
        <v>13.962769826812199</v>
      </c>
      <c r="BN631" s="12">
        <v>19.334261489572988</v>
      </c>
      <c r="BO631" s="12">
        <v>9.3071920959300289</v>
      </c>
      <c r="BP631" s="12">
        <v>3.1881049463863458</v>
      </c>
      <c r="BQ631" s="12">
        <v>16.498398434420032</v>
      </c>
      <c r="BR631" s="12">
        <v>6.3443079995761051</v>
      </c>
      <c r="BS631" s="12">
        <v>16.195081595612315</v>
      </c>
      <c r="BT631" s="12">
        <v>3.7400771581433814</v>
      </c>
      <c r="BU631" s="12">
        <v>0.64442291307814026</v>
      </c>
      <c r="BV631" s="12">
        <v>-5.5935313518348497</v>
      </c>
      <c r="BW631" s="12">
        <v>2.8447428954863794</v>
      </c>
      <c r="BX631" s="12">
        <v>3.7587188295675986</v>
      </c>
      <c r="BY631" s="12">
        <v>28.998272455302008</v>
      </c>
      <c r="BZ631" s="12">
        <v>2.0893067167925725</v>
      </c>
      <c r="CA631" s="12">
        <v>11.499964763775012</v>
      </c>
      <c r="CB631" s="12">
        <v>11.830391512178942</v>
      </c>
      <c r="CC631" s="12">
        <v>-0.42981087569874865</v>
      </c>
      <c r="CD631" s="12">
        <v>8.8978100097568227</v>
      </c>
      <c r="CE631" s="12">
        <v>36.921930531908259</v>
      </c>
      <c r="CF631" s="12">
        <v>1.4245122694924444</v>
      </c>
      <c r="CG631" s="12">
        <v>14.012510528593467</v>
      </c>
      <c r="CH631" s="12">
        <v>11.109290519060341</v>
      </c>
      <c r="CI631" s="12">
        <v>-0.5984523624816025</v>
      </c>
      <c r="CJ631" s="12">
        <v>15.116054945604899</v>
      </c>
      <c r="CK631" s="12">
        <v>19.793556191741853</v>
      </c>
      <c r="CL631" s="12">
        <v>12.925936098630356</v>
      </c>
      <c r="CM631" s="12">
        <v>-11.31446289975009</v>
      </c>
      <c r="CN631" s="12">
        <v>-0.85998370395996615</v>
      </c>
      <c r="CO631" s="12">
        <v>10.961431105764943</v>
      </c>
      <c r="CP631" s="12">
        <v>-2.9889465978919034</v>
      </c>
      <c r="CQ631" s="12">
        <v>7.011100733687659</v>
      </c>
      <c r="CR631" s="12">
        <v>10.245906850776462</v>
      </c>
      <c r="CS631" s="12">
        <v>16.686765573025834</v>
      </c>
      <c r="CT631" s="12">
        <v>21.235105791849694</v>
      </c>
      <c r="CU631" s="12">
        <v>26.725712718470483</v>
      </c>
      <c r="CV631" s="12">
        <v>14.372911157707678</v>
      </c>
      <c r="CW631" s="12">
        <v>28.252269387484482</v>
      </c>
      <c r="CX631" s="12">
        <v>12.845428848890569</v>
      </c>
      <c r="CY631" s="12">
        <v>9.5789110847481194</v>
      </c>
      <c r="CZ631" s="12">
        <v>22.432433294988055</v>
      </c>
      <c r="DA631" s="12">
        <v>18.411060091446199</v>
      </c>
      <c r="DB631" s="12">
        <v>-4.6182576979104137</v>
      </c>
      <c r="DC631" s="12">
        <v>13.949771726319653</v>
      </c>
      <c r="DD631" s="12">
        <v>9.1602510202872942</v>
      </c>
    </row>
    <row r="632" spans="1:108" x14ac:dyDescent="0.25">
      <c r="A632" s="2">
        <v>211</v>
      </c>
      <c r="B632" s="8">
        <f t="shared" ref="B632" ca="1" si="267">_xlfn.COVARIANCE.P(OFFSET(I633,0,0,1,20),OFFSET(I634,0,0,1,20))/_xlfn.VAR.P(OFFSET(I633,0,0,1,20))</f>
        <v>2.0133974697252728</v>
      </c>
      <c r="C632" s="8">
        <f t="shared" ref="C632" ca="1" si="268">_xlfn.COVARIANCE.P(OFFSET(I633,0,0,1,50),OFFSET(I634,0,0,1,50))/_xlfn.VAR.P(OFFSET(I633,0,0,1,50))</f>
        <v>1.9802847519998268</v>
      </c>
      <c r="D632" s="8">
        <f t="shared" ref="D632" ca="1" si="269">_xlfn.COVARIANCE.P(OFFSET(I633,0,0,1,100),OFFSET(I634,0,0,1,100))/_xlfn.VAR.P(OFFSET(I633,0,0,1,100))</f>
        <v>1.9873671243049233</v>
      </c>
      <c r="E632" s="8">
        <f t="shared" ref="E632" ca="1" si="270">AVERAGE(OFFSET(I634,0,0,1,20))-AVERAGE(OFFSET(I633,0,0,1,20))*B632</f>
        <v>10.392322689809424</v>
      </c>
      <c r="F632" s="8">
        <f t="shared" ref="F632" ca="1" si="271">AVERAGE(OFFSET(I634,0,0,1,50))-AVERAGE(OFFSET(I633,0,0,1,50))*C632</f>
        <v>10.251077155623269</v>
      </c>
      <c r="G632" s="8">
        <f t="shared" ref="G632" ca="1" si="272">AVERAGE(OFFSET(I634,0,0,1,100))-AVERAGE(OFFSET(I633,0,0,1,100))*D632</f>
        <v>10.144535154157273</v>
      </c>
      <c r="H632" s="9" t="s">
        <v>29</v>
      </c>
      <c r="I632" s="10">
        <v>8701</v>
      </c>
      <c r="J632" s="10">
        <v>4259</v>
      </c>
      <c r="K632" s="10">
        <v>4790</v>
      </c>
      <c r="L632" s="10">
        <v>8248</v>
      </c>
      <c r="M632" s="10">
        <v>6828</v>
      </c>
      <c r="N632" s="10">
        <v>2505</v>
      </c>
      <c r="O632" s="10">
        <v>9033</v>
      </c>
      <c r="P632" s="10">
        <v>4115</v>
      </c>
      <c r="Q632" s="10">
        <v>6967</v>
      </c>
      <c r="R632" s="10">
        <v>3935</v>
      </c>
      <c r="S632" s="10">
        <v>1369</v>
      </c>
      <c r="T632" s="10">
        <v>6285</v>
      </c>
      <c r="U632" s="10">
        <v>5072</v>
      </c>
      <c r="V632" s="10">
        <v>5909</v>
      </c>
      <c r="W632" s="10">
        <v>8321</v>
      </c>
      <c r="X632" s="10">
        <v>9672</v>
      </c>
      <c r="Y632" s="10">
        <v>1019</v>
      </c>
      <c r="Z632" s="10">
        <v>5729</v>
      </c>
      <c r="AA632" s="10">
        <v>5242</v>
      </c>
      <c r="AB632" s="10">
        <v>2822</v>
      </c>
      <c r="AC632" s="10">
        <v>694</v>
      </c>
      <c r="AD632" s="10">
        <v>5649</v>
      </c>
      <c r="AE632" s="10">
        <v>2703</v>
      </c>
      <c r="AF632" s="10">
        <v>8005</v>
      </c>
      <c r="AG632" s="10">
        <v>9001</v>
      </c>
      <c r="AH632" s="10">
        <v>4822</v>
      </c>
      <c r="AI632" s="10">
        <v>4757</v>
      </c>
      <c r="AJ632" s="10">
        <v>3949</v>
      </c>
      <c r="AK632" s="10">
        <v>3763</v>
      </c>
      <c r="AL632" s="10">
        <v>4146</v>
      </c>
      <c r="AM632" s="10">
        <v>3168</v>
      </c>
      <c r="AN632" s="10">
        <v>497</v>
      </c>
      <c r="AO632" s="10">
        <v>1814</v>
      </c>
      <c r="AP632" s="10">
        <v>7006</v>
      </c>
      <c r="AQ632" s="10">
        <v>2081</v>
      </c>
      <c r="AR632" s="10">
        <v>3659</v>
      </c>
      <c r="AS632" s="10">
        <v>7790</v>
      </c>
      <c r="AT632" s="10">
        <v>6674</v>
      </c>
      <c r="AU632" s="10">
        <v>4848</v>
      </c>
      <c r="AV632" s="10">
        <v>628</v>
      </c>
      <c r="AW632" s="10">
        <v>4672</v>
      </c>
      <c r="AX632" s="10">
        <v>7431</v>
      </c>
      <c r="AY632" s="10">
        <v>8393</v>
      </c>
      <c r="AZ632" s="10">
        <v>4750</v>
      </c>
      <c r="BA632" s="10">
        <v>1233</v>
      </c>
      <c r="BB632" s="10">
        <v>6354</v>
      </c>
      <c r="BC632" s="10">
        <v>8989</v>
      </c>
      <c r="BD632" s="10">
        <v>7535</v>
      </c>
      <c r="BE632" s="10">
        <v>4647</v>
      </c>
      <c r="BF632" s="10">
        <v>5917</v>
      </c>
      <c r="BG632" s="10">
        <v>204</v>
      </c>
      <c r="BH632" s="10">
        <v>1445</v>
      </c>
      <c r="BI632" s="10">
        <v>46</v>
      </c>
      <c r="BJ632" s="10">
        <v>9367</v>
      </c>
      <c r="BK632" s="10">
        <v>8170</v>
      </c>
      <c r="BL632" s="10">
        <v>22</v>
      </c>
      <c r="BM632" s="10">
        <v>3744</v>
      </c>
      <c r="BN632" s="10">
        <v>206</v>
      </c>
      <c r="BO632" s="10">
        <v>2189</v>
      </c>
      <c r="BP632" s="10">
        <v>113</v>
      </c>
      <c r="BQ632" s="10">
        <v>475</v>
      </c>
      <c r="BR632" s="10">
        <v>448</v>
      </c>
      <c r="BS632" s="10">
        <v>6327</v>
      </c>
      <c r="BT632" s="10">
        <v>339</v>
      </c>
      <c r="BU632" s="10">
        <v>6475</v>
      </c>
      <c r="BV632" s="10">
        <v>8739</v>
      </c>
      <c r="BW632" s="10">
        <v>66</v>
      </c>
      <c r="BX632" s="10">
        <v>4680</v>
      </c>
      <c r="BY632" s="10">
        <v>9326</v>
      </c>
      <c r="BZ632" s="10">
        <v>3151</v>
      </c>
      <c r="CA632" s="10">
        <v>1997</v>
      </c>
      <c r="CB632" s="10">
        <v>9944</v>
      </c>
      <c r="CC632" s="10">
        <v>2312</v>
      </c>
      <c r="CD632" s="10">
        <v>6748</v>
      </c>
      <c r="CE632" s="10">
        <v>6854</v>
      </c>
      <c r="CF632" s="10">
        <v>5384</v>
      </c>
      <c r="CG632" s="10">
        <v>3135</v>
      </c>
      <c r="CH632" s="10">
        <v>4354</v>
      </c>
      <c r="CI632" s="10">
        <v>2189</v>
      </c>
      <c r="CJ632" s="10">
        <v>2627</v>
      </c>
      <c r="CK632" s="10">
        <v>995</v>
      </c>
      <c r="CL632" s="10">
        <v>2002</v>
      </c>
      <c r="CM632" s="10">
        <v>1674</v>
      </c>
      <c r="CN632" s="10">
        <v>675</v>
      </c>
      <c r="CO632" s="10">
        <v>3483</v>
      </c>
      <c r="CP632" s="10">
        <v>1200</v>
      </c>
      <c r="CQ632" s="10">
        <v>7747</v>
      </c>
      <c r="CR632" s="10">
        <v>2069</v>
      </c>
      <c r="CS632" s="10">
        <v>8393</v>
      </c>
      <c r="CT632" s="10">
        <v>7850</v>
      </c>
      <c r="CU632" s="10">
        <v>2532</v>
      </c>
      <c r="CV632" s="10">
        <v>8466</v>
      </c>
      <c r="CW632" s="10">
        <v>557</v>
      </c>
      <c r="CX632" s="10">
        <v>6970</v>
      </c>
      <c r="CY632" s="10">
        <v>2250</v>
      </c>
      <c r="CZ632" s="10">
        <v>6690</v>
      </c>
      <c r="DA632" s="10">
        <v>8283</v>
      </c>
      <c r="DB632" s="10">
        <v>8593</v>
      </c>
      <c r="DC632" s="10">
        <v>2536</v>
      </c>
      <c r="DD632" s="10">
        <v>9409</v>
      </c>
    </row>
    <row r="633" spans="1:108" x14ac:dyDescent="0.25">
      <c r="H633" s="11" t="s">
        <v>0</v>
      </c>
      <c r="I633" s="12">
        <v>-1.7666212233524616</v>
      </c>
      <c r="J633" s="12">
        <v>1.204659970919894</v>
      </c>
      <c r="K633" s="12">
        <v>5.2290863477802665</v>
      </c>
      <c r="L633" s="12">
        <v>-1.7721461536364769</v>
      </c>
      <c r="M633" s="12">
        <v>1.6233092009125403</v>
      </c>
      <c r="N633" s="12">
        <v>-5.5626991363155973</v>
      </c>
      <c r="O633" s="12">
        <v>-3.6722072631366141</v>
      </c>
      <c r="P633" s="12">
        <v>6.9102392488234727</v>
      </c>
      <c r="Q633" s="12">
        <v>7.3341301931920686</v>
      </c>
      <c r="R633" s="12">
        <v>-4.1194733679644511</v>
      </c>
      <c r="S633" s="12">
        <v>-5.176806728277576</v>
      </c>
      <c r="T633" s="12">
        <v>1.246190590390299</v>
      </c>
      <c r="U633" s="12">
        <v>4.6230250703201268</v>
      </c>
      <c r="V633" s="12">
        <v>-5.053751799985128</v>
      </c>
      <c r="W633" s="12">
        <v>-1.3661199969411846</v>
      </c>
      <c r="X633" s="12">
        <v>-6.2141896131246828</v>
      </c>
      <c r="Y633" s="12">
        <v>-8.3141746654138178</v>
      </c>
      <c r="Z633" s="12">
        <v>0.34142660065571107</v>
      </c>
      <c r="AA633" s="12">
        <v>-1.3005500657904561</v>
      </c>
      <c r="AB633" s="12">
        <v>0.93233242129471927</v>
      </c>
      <c r="AC633" s="12">
        <v>-4.0773957363871194</v>
      </c>
      <c r="AD633" s="12">
        <v>8.3313015720529471</v>
      </c>
      <c r="AE633" s="12">
        <v>4.7367572090421701</v>
      </c>
      <c r="AF633" s="12">
        <v>6.4351311504773747</v>
      </c>
      <c r="AG633" s="12">
        <v>-8.6911216222246104</v>
      </c>
      <c r="AH633" s="12">
        <v>-6.9724071381203876</v>
      </c>
      <c r="AI633" s="12">
        <v>-5.981907959058228</v>
      </c>
      <c r="AJ633" s="12">
        <v>3.0579125789059001</v>
      </c>
      <c r="AK633" s="12">
        <v>-1.1190649608773171</v>
      </c>
      <c r="AL633" s="12">
        <v>-3.2956798066892916</v>
      </c>
      <c r="AM633" s="12">
        <v>4.5255534290300563</v>
      </c>
      <c r="AN633" s="12">
        <v>3.8163734898381385</v>
      </c>
      <c r="AO633" s="12">
        <v>7.9588338374413556</v>
      </c>
      <c r="AP633" s="12">
        <v>3.8689101539717194</v>
      </c>
      <c r="AQ633" s="12">
        <v>5.5069553461331902</v>
      </c>
      <c r="AR633" s="12">
        <v>9.0494315639957961</v>
      </c>
      <c r="AS633" s="12">
        <v>8.5212708983760628</v>
      </c>
      <c r="AT633" s="12">
        <v>3.1358899386341554</v>
      </c>
      <c r="AU633" s="12">
        <v>-1.0584569428983612</v>
      </c>
      <c r="AV633" s="12">
        <v>5.1793805986454551</v>
      </c>
      <c r="AW633" s="12">
        <v>-2.7039404541501884</v>
      </c>
      <c r="AX633" s="12">
        <v>-2.8886989666080884</v>
      </c>
      <c r="AY633" s="12">
        <v>-5.5549940983984687</v>
      </c>
      <c r="AZ633" s="12">
        <v>6.9199033843287436</v>
      </c>
      <c r="BA633" s="12">
        <v>3.8641277289526594</v>
      </c>
      <c r="BB633" s="12">
        <v>2.6363235212104912</v>
      </c>
      <c r="BC633" s="12">
        <v>-4.777517922193141</v>
      </c>
      <c r="BD633" s="12">
        <v>-2.154599640011571</v>
      </c>
      <c r="BE633" s="12">
        <v>2.2842966159318947</v>
      </c>
      <c r="BF633" s="12">
        <v>-3.7136653898771921</v>
      </c>
      <c r="BG633" s="12">
        <v>-2.6145289222817074</v>
      </c>
      <c r="BH633" s="12">
        <v>-4.9416564340558882</v>
      </c>
      <c r="BI633" s="12">
        <v>2.6865197068701137</v>
      </c>
      <c r="BJ633" s="12">
        <v>4.8816920488548361E-2</v>
      </c>
      <c r="BK633" s="12">
        <v>-0.82272260361956029</v>
      </c>
      <c r="BL633" s="12">
        <v>-6.3301036904905139</v>
      </c>
      <c r="BM633" s="12">
        <v>5.6945059672606337</v>
      </c>
      <c r="BN633" s="12">
        <v>4.9610188328381515</v>
      </c>
      <c r="BO633" s="12">
        <v>1.1924927632486253</v>
      </c>
      <c r="BP633" s="12">
        <v>9.1832104060818533</v>
      </c>
      <c r="BQ633" s="12">
        <v>-2.9438756555294319</v>
      </c>
      <c r="BR633" s="12">
        <v>-9.1904762850731121</v>
      </c>
      <c r="BS633" s="12">
        <v>-0.44840668011679341</v>
      </c>
      <c r="BT633" s="12">
        <v>-0.89290659045010412</v>
      </c>
      <c r="BU633" s="12">
        <v>9.3240433641188698</v>
      </c>
      <c r="BV633" s="12">
        <v>-4.8211968868161321</v>
      </c>
      <c r="BW633" s="12">
        <v>4.3516093944680999E-2</v>
      </c>
      <c r="BX633" s="12">
        <v>-3.803018830829596</v>
      </c>
      <c r="BY633" s="12">
        <v>-1.1895309011598154</v>
      </c>
      <c r="BZ633" s="12">
        <v>5.7419979617370887</v>
      </c>
      <c r="CA633" s="12">
        <v>6.0511611355063009</v>
      </c>
      <c r="CB633" s="12">
        <v>-11.139776861063098</v>
      </c>
      <c r="CC633" s="12">
        <v>-2.6775924278155361</v>
      </c>
      <c r="CD633" s="12">
        <v>2.3045242803353516</v>
      </c>
      <c r="CE633" s="12">
        <v>1.0182086185923462</v>
      </c>
      <c r="CF633" s="12">
        <v>4.5419596811265333</v>
      </c>
      <c r="CG633" s="12">
        <v>-0.44895339383414523</v>
      </c>
      <c r="CH633" s="12">
        <v>8.6415389662866104</v>
      </c>
      <c r="CI633" s="12">
        <v>1.1924927632486253</v>
      </c>
      <c r="CJ633" s="12">
        <v>-8.846789297684106</v>
      </c>
      <c r="CK633" s="12">
        <v>-8.4531993103792455</v>
      </c>
      <c r="CL633" s="12">
        <v>-0.84817280583646182</v>
      </c>
      <c r="CM633" s="12">
        <v>10.845998050880606</v>
      </c>
      <c r="CN633" s="12">
        <v>-9.0637475901011619</v>
      </c>
      <c r="CO633" s="12">
        <v>-6.9572051060353344</v>
      </c>
      <c r="CP633" s="12">
        <v>11.120022899965093</v>
      </c>
      <c r="CQ633" s="12">
        <v>0.90276517497463526</v>
      </c>
      <c r="CR633" s="12">
        <v>6.2214937869219593</v>
      </c>
      <c r="CS633" s="12">
        <v>-5.5549940983984687</v>
      </c>
      <c r="CT633" s="12">
        <v>1.734426012574465</v>
      </c>
      <c r="CU633" s="12">
        <v>-1.9134998364666733</v>
      </c>
      <c r="CV633" s="12">
        <v>0.88718018973736945</v>
      </c>
      <c r="CW633" s="12">
        <v>9.6090367989216059</v>
      </c>
      <c r="CX633" s="12">
        <v>1.3780039016151924</v>
      </c>
      <c r="CY633" s="12">
        <v>3.0720019724658698</v>
      </c>
      <c r="CZ633" s="12">
        <v>-4.452689457607991</v>
      </c>
      <c r="DA633" s="12">
        <v>7.1280758413691405</v>
      </c>
      <c r="DB633" s="12">
        <v>-5.0497284439443657</v>
      </c>
      <c r="DC633" s="12">
        <v>-7.0116642086650307</v>
      </c>
      <c r="DD633" s="12">
        <v>-3.5150787734291256</v>
      </c>
    </row>
    <row r="634" spans="1:108" x14ac:dyDescent="0.25">
      <c r="H634" s="11" t="s">
        <v>2</v>
      </c>
      <c r="I634" s="12">
        <v>7.477124747630393</v>
      </c>
      <c r="J634" s="12">
        <v>12.283511136669302</v>
      </c>
      <c r="K634" s="12">
        <v>20.565561559973826</v>
      </c>
      <c r="L634" s="12">
        <v>8.9606136897585031</v>
      </c>
      <c r="M634" s="12">
        <v>15.347483191768132</v>
      </c>
      <c r="N634" s="12">
        <v>-1.7445330277906688</v>
      </c>
      <c r="O634" s="12">
        <v>2.232178189542835</v>
      </c>
      <c r="P634" s="12">
        <v>25.049752368372783</v>
      </c>
      <c r="Q634" s="12">
        <v>24.808648793416953</v>
      </c>
      <c r="R634" s="12">
        <v>1.5884322859238504</v>
      </c>
      <c r="S634" s="12">
        <v>5.3153618084558152E-2</v>
      </c>
      <c r="T634" s="12">
        <v>12.995971554529097</v>
      </c>
      <c r="U634" s="12">
        <v>18.702210896037155</v>
      </c>
      <c r="V634" s="12">
        <v>0.1516201883042318</v>
      </c>
      <c r="W634" s="12">
        <v>7.6465603551643406</v>
      </c>
      <c r="X634" s="12">
        <v>-2.4110645020993156</v>
      </c>
      <c r="Y634" s="12">
        <v>-5.8998576825891158</v>
      </c>
      <c r="Z634" s="12">
        <v>10.979284560586489</v>
      </c>
      <c r="AA634" s="12">
        <v>8.0444344785363082</v>
      </c>
      <c r="AB634" s="12">
        <v>11.067408130284351</v>
      </c>
      <c r="AC634" s="12">
        <v>1.7154334857341889</v>
      </c>
      <c r="AD634" s="12">
        <v>25.339528853125426</v>
      </c>
      <c r="AE634" s="12">
        <v>19.845690731114466</v>
      </c>
      <c r="AF634" s="12">
        <v>23.877478606899608</v>
      </c>
      <c r="AG634" s="12">
        <v>-7.3495267843424816</v>
      </c>
      <c r="AH634" s="12">
        <v>-5.2497592939826614</v>
      </c>
      <c r="AI634" s="12">
        <v>1.859280154069304</v>
      </c>
      <c r="AJ634" s="12">
        <v>17.1660661642407</v>
      </c>
      <c r="AK634" s="12">
        <v>8.1265835011256105</v>
      </c>
      <c r="AL634" s="12">
        <v>3.5892917600335474</v>
      </c>
      <c r="AM634" s="12">
        <v>19.092849555791371</v>
      </c>
      <c r="AN634" s="12">
        <v>17.592306594952905</v>
      </c>
      <c r="AO634" s="12">
        <v>27.326579303232535</v>
      </c>
      <c r="AP634" s="12">
        <v>16.173460211287939</v>
      </c>
      <c r="AQ634" s="12">
        <v>21.035095103508358</v>
      </c>
      <c r="AR634" s="12">
        <v>26.021246325049255</v>
      </c>
      <c r="AS634" s="12">
        <v>27.324253445391143</v>
      </c>
      <c r="AT634" s="12">
        <v>17.93019553538997</v>
      </c>
      <c r="AU634" s="12">
        <v>8.1021692729624579</v>
      </c>
      <c r="AV634" s="12">
        <v>20.263740108298318</v>
      </c>
      <c r="AW634" s="12">
        <v>3.1818270366144255</v>
      </c>
      <c r="AX634" s="12">
        <v>3.8174158470276227</v>
      </c>
      <c r="AY634" s="12">
        <v>0.6902420876640547</v>
      </c>
      <c r="AZ634" s="12">
        <v>24.03907099705707</v>
      </c>
      <c r="BA634" s="12">
        <v>20.172428978972889</v>
      </c>
      <c r="BB634" s="12">
        <v>14.570365661451609</v>
      </c>
      <c r="BC634" s="12">
        <v>0.95075089048467953</v>
      </c>
      <c r="BD634" s="12">
        <v>5.519952393816169</v>
      </c>
      <c r="BE634" s="12">
        <v>13.663178239588612</v>
      </c>
      <c r="BF634" s="12">
        <v>1.7642557149111386</v>
      </c>
      <c r="BG634" s="12">
        <v>4.1628134299204094</v>
      </c>
      <c r="BH634" s="12">
        <v>-0.44745537672867752</v>
      </c>
      <c r="BI634" s="12">
        <v>15.275656247637492</v>
      </c>
      <c r="BJ634" s="12">
        <v>10.312235386812162</v>
      </c>
      <c r="BK634" s="12">
        <v>10.424193595354062</v>
      </c>
      <c r="BL634" s="12">
        <v>-1.9233127212778625</v>
      </c>
      <c r="BM634" s="12">
        <v>21.797526367292868</v>
      </c>
      <c r="BN634" s="12">
        <v>20.439940661285448</v>
      </c>
      <c r="BO634" s="12">
        <v>11.234883139527742</v>
      </c>
      <c r="BP634" s="12">
        <v>27.913585192191238</v>
      </c>
      <c r="BQ634" s="12">
        <v>3.0602178874445007</v>
      </c>
      <c r="BR634" s="12">
        <v>-8.2427506278115228</v>
      </c>
      <c r="BS634" s="12">
        <v>7.9204943622086148</v>
      </c>
      <c r="BT634" s="12">
        <v>7.8223038638313129</v>
      </c>
      <c r="BU634" s="12">
        <v>27.802376204826945</v>
      </c>
      <c r="BV634" s="12">
        <v>1.0863878853524778</v>
      </c>
      <c r="BW634" s="12">
        <v>11.084633092948373</v>
      </c>
      <c r="BX634" s="12">
        <v>4.9853678078284407</v>
      </c>
      <c r="BY634" s="12">
        <v>8.143822030492835</v>
      </c>
      <c r="BZ634" s="12">
        <v>21.177919171112901</v>
      </c>
      <c r="CA634" s="12">
        <v>22.338272325451467</v>
      </c>
      <c r="CB634" s="12">
        <v>-11.330902016724691</v>
      </c>
      <c r="CC634" s="12">
        <v>6.0671570403082615</v>
      </c>
      <c r="CD634" s="12">
        <v>14.280214626253429</v>
      </c>
      <c r="CE634" s="12">
        <v>11.175662239923156</v>
      </c>
      <c r="CF634" s="12">
        <v>18.146728239035848</v>
      </c>
      <c r="CG634" s="12">
        <v>7.6623830875117811</v>
      </c>
      <c r="CH634" s="12">
        <v>27.684667255234388</v>
      </c>
      <c r="CI634" s="12">
        <v>11.234883139527742</v>
      </c>
      <c r="CJ634" s="12">
        <v>-8.1986895848840398</v>
      </c>
      <c r="CK634" s="12">
        <v>-7.2963889738452563</v>
      </c>
      <c r="CL634" s="12">
        <v>9.5716883051865143</v>
      </c>
      <c r="CM634" s="12">
        <v>32.451636724028845</v>
      </c>
      <c r="CN634" s="12">
        <v>-8.1189439338058644</v>
      </c>
      <c r="CO634" s="12">
        <v>-4.2597801027432567</v>
      </c>
      <c r="CP634" s="12">
        <v>33.216194226475189</v>
      </c>
      <c r="CQ634" s="12">
        <v>12.59947717991275</v>
      </c>
      <c r="CR634" s="12">
        <v>23.151324945895254</v>
      </c>
      <c r="CS634" s="12">
        <v>0.6902420876640547</v>
      </c>
      <c r="CT634" s="12">
        <v>11.838634403114082</v>
      </c>
      <c r="CU634" s="12">
        <v>5.5477722529736013</v>
      </c>
      <c r="CV634" s="12">
        <v>11.357563443484803</v>
      </c>
      <c r="CW634" s="12">
        <v>29.660556750863137</v>
      </c>
      <c r="CX634" s="12">
        <v>12.977820624276159</v>
      </c>
      <c r="CY634" s="12">
        <v>16.114807675252173</v>
      </c>
      <c r="CZ634" s="12">
        <v>1.2681517288588187</v>
      </c>
      <c r="DA634" s="12">
        <v>23.552972940344162</v>
      </c>
      <c r="DB634" s="12">
        <v>0.21806918357396582</v>
      </c>
      <c r="DC634" s="12">
        <v>-4.8747099615168263</v>
      </c>
      <c r="DD634" s="12">
        <v>2.4637789376964268</v>
      </c>
    </row>
    <row r="635" spans="1:108" x14ac:dyDescent="0.25">
      <c r="A635" s="2">
        <v>212</v>
      </c>
      <c r="B635" s="8">
        <f t="shared" ref="B635" ca="1" si="273">_xlfn.COVARIANCE.P(OFFSET(I636,0,0,1,20),OFFSET(I637,0,0,1,20))/_xlfn.VAR.P(OFFSET(I636,0,0,1,20))</f>
        <v>2.0309496763819497</v>
      </c>
      <c r="C635" s="8">
        <f t="shared" ref="C635" ca="1" si="274">_xlfn.COVARIANCE.P(OFFSET(I636,0,0,1,50),OFFSET(I637,0,0,1,50))/_xlfn.VAR.P(OFFSET(I636,0,0,1,50))</f>
        <v>2.0056716642638754</v>
      </c>
      <c r="D635" s="8">
        <f t="shared" ref="D635" ca="1" si="275">_xlfn.COVARIANCE.P(OFFSET(I636,0,0,1,100),OFFSET(I637,0,0,1,100))/_xlfn.VAR.P(OFFSET(I636,0,0,1,100))</f>
        <v>2.0021558508635291</v>
      </c>
      <c r="E635" s="8">
        <f t="shared" ref="E635" ca="1" si="276">AVERAGE(OFFSET(I637,0,0,1,20))-AVERAGE(OFFSET(I636,0,0,1,20))*B635</f>
        <v>9.9764304412968947</v>
      </c>
      <c r="F635" s="8">
        <f t="shared" ref="F635" ca="1" si="277">AVERAGE(OFFSET(I637,0,0,1,50))-AVERAGE(OFFSET(I636,0,0,1,50))*C635</f>
        <v>10.090949709183436</v>
      </c>
      <c r="G635" s="8">
        <f t="shared" ref="G635" ca="1" si="278">AVERAGE(OFFSET(I637,0,0,1,100))-AVERAGE(OFFSET(I636,0,0,1,100))*D635</f>
        <v>10.088255696958555</v>
      </c>
      <c r="H635" s="9" t="s">
        <v>29</v>
      </c>
      <c r="I635" s="10">
        <v>2524</v>
      </c>
      <c r="J635" s="10">
        <v>3183</v>
      </c>
      <c r="K635" s="10">
        <v>3578</v>
      </c>
      <c r="L635" s="10">
        <v>12</v>
      </c>
      <c r="M635" s="10">
        <v>4661</v>
      </c>
      <c r="N635" s="10">
        <v>4324</v>
      </c>
      <c r="O635" s="10">
        <v>137</v>
      </c>
      <c r="P635" s="10">
        <v>3038</v>
      </c>
      <c r="Q635" s="10">
        <v>2157</v>
      </c>
      <c r="R635" s="10">
        <v>8628</v>
      </c>
      <c r="S635" s="10">
        <v>5506</v>
      </c>
      <c r="T635" s="10">
        <v>8018</v>
      </c>
      <c r="U635" s="10">
        <v>150</v>
      </c>
      <c r="V635" s="10">
        <v>3216</v>
      </c>
      <c r="W635" s="10">
        <v>208</v>
      </c>
      <c r="X635" s="10">
        <v>527</v>
      </c>
      <c r="Y635" s="10">
        <v>9440</v>
      </c>
      <c r="Z635" s="10">
        <v>1436</v>
      </c>
      <c r="AA635" s="10">
        <v>5775</v>
      </c>
      <c r="AB635" s="10">
        <v>6244</v>
      </c>
      <c r="AC635" s="10">
        <v>2810</v>
      </c>
      <c r="AD635" s="10">
        <v>8524</v>
      </c>
      <c r="AE635" s="10">
        <v>6314</v>
      </c>
      <c r="AF635" s="10">
        <v>8900</v>
      </c>
      <c r="AG635" s="10">
        <v>908</v>
      </c>
      <c r="AH635" s="10">
        <v>1490</v>
      </c>
      <c r="AI635" s="10">
        <v>8108</v>
      </c>
      <c r="AJ635" s="10">
        <v>3242</v>
      </c>
      <c r="AK635" s="10">
        <v>5503</v>
      </c>
      <c r="AL635" s="10">
        <v>1697</v>
      </c>
      <c r="AM635" s="10">
        <v>7962</v>
      </c>
      <c r="AN635" s="10">
        <v>243</v>
      </c>
      <c r="AO635" s="10">
        <v>5095</v>
      </c>
      <c r="AP635" s="10">
        <v>8061</v>
      </c>
      <c r="AQ635" s="10">
        <v>6136</v>
      </c>
      <c r="AR635" s="10">
        <v>7323</v>
      </c>
      <c r="AS635" s="10">
        <v>2</v>
      </c>
      <c r="AT635" s="10">
        <v>1417</v>
      </c>
      <c r="AU635" s="10">
        <v>1653</v>
      </c>
      <c r="AV635" s="10">
        <v>4476</v>
      </c>
      <c r="AW635" s="10">
        <v>7398</v>
      </c>
      <c r="AX635" s="10">
        <v>1156</v>
      </c>
      <c r="AY635" s="10">
        <v>8208</v>
      </c>
      <c r="AZ635" s="10">
        <v>5164</v>
      </c>
      <c r="BA635" s="10">
        <v>8215</v>
      </c>
      <c r="BB635" s="10">
        <v>3144</v>
      </c>
      <c r="BC635" s="10">
        <v>7134</v>
      </c>
      <c r="BD635" s="10">
        <v>6071</v>
      </c>
      <c r="BE635" s="10">
        <v>1765</v>
      </c>
      <c r="BF635" s="10">
        <v>2702</v>
      </c>
      <c r="BG635" s="10">
        <v>5308</v>
      </c>
      <c r="BH635" s="10">
        <v>915</v>
      </c>
      <c r="BI635" s="10">
        <v>7057</v>
      </c>
      <c r="BJ635" s="10">
        <v>1405</v>
      </c>
      <c r="BK635" s="10">
        <v>3057</v>
      </c>
      <c r="BL635" s="10">
        <v>6051</v>
      </c>
      <c r="BM635" s="10">
        <v>7533</v>
      </c>
      <c r="BN635" s="10">
        <v>9874</v>
      </c>
      <c r="BO635" s="10">
        <v>3899</v>
      </c>
      <c r="BP635" s="10">
        <v>1534</v>
      </c>
      <c r="BQ635" s="10">
        <v>9652</v>
      </c>
      <c r="BR635" s="10">
        <v>1945</v>
      </c>
      <c r="BS635" s="10">
        <v>5325</v>
      </c>
      <c r="BT635" s="10">
        <v>5548</v>
      </c>
      <c r="BU635" s="10">
        <v>5982</v>
      </c>
      <c r="BV635" s="10">
        <v>8850</v>
      </c>
      <c r="BW635" s="10">
        <v>2044</v>
      </c>
      <c r="BX635" s="10">
        <v>4033</v>
      </c>
      <c r="BY635" s="10">
        <v>1516</v>
      </c>
      <c r="BZ635" s="10">
        <v>1819</v>
      </c>
      <c r="CA635" s="10">
        <v>8112</v>
      </c>
      <c r="CB635" s="10">
        <v>5377</v>
      </c>
      <c r="CC635" s="10">
        <v>6518</v>
      </c>
      <c r="CD635" s="10">
        <v>1495</v>
      </c>
      <c r="CE635" s="10">
        <v>731</v>
      </c>
      <c r="CF635" s="10">
        <v>5060</v>
      </c>
      <c r="CG635" s="10">
        <v>9322</v>
      </c>
      <c r="CH635" s="10">
        <v>8859</v>
      </c>
      <c r="CI635" s="10">
        <v>5227</v>
      </c>
      <c r="CJ635" s="10">
        <v>5011</v>
      </c>
      <c r="CK635" s="10">
        <v>694</v>
      </c>
      <c r="CL635" s="10">
        <v>5174</v>
      </c>
      <c r="CM635" s="10">
        <v>3228</v>
      </c>
      <c r="CN635" s="10">
        <v>2170</v>
      </c>
      <c r="CO635" s="10">
        <v>1637</v>
      </c>
      <c r="CP635" s="10">
        <v>2300</v>
      </c>
      <c r="CQ635" s="10">
        <v>2114</v>
      </c>
      <c r="CR635" s="10">
        <v>1866</v>
      </c>
      <c r="CS635" s="10">
        <v>9222</v>
      </c>
      <c r="CT635" s="10">
        <v>4414</v>
      </c>
      <c r="CU635" s="10">
        <v>8402</v>
      </c>
      <c r="CV635" s="10">
        <v>708</v>
      </c>
      <c r="CW635" s="10">
        <v>6658</v>
      </c>
      <c r="CX635" s="10">
        <v>9935</v>
      </c>
      <c r="CY635" s="10">
        <v>7123</v>
      </c>
      <c r="CZ635" s="10">
        <v>3149</v>
      </c>
      <c r="DA635" s="10">
        <v>7326</v>
      </c>
      <c r="DB635" s="10">
        <v>4785</v>
      </c>
      <c r="DC635" s="10">
        <v>7264</v>
      </c>
      <c r="DD635" s="10">
        <v>5492</v>
      </c>
    </row>
    <row r="636" spans="1:108" x14ac:dyDescent="0.25">
      <c r="H636" s="11" t="s">
        <v>0</v>
      </c>
      <c r="I636" s="12">
        <v>-5.7542280257846593E-2</v>
      </c>
      <c r="J636" s="12">
        <v>-8.0902230557134693</v>
      </c>
      <c r="K636" s="12">
        <v>4.4675609261710427</v>
      </c>
      <c r="L636" s="12">
        <v>-4.6564146989890194</v>
      </c>
      <c r="M636" s="12">
        <v>3.4910768558324157</v>
      </c>
      <c r="N636" s="12">
        <v>-9.3050051565511858</v>
      </c>
      <c r="O636" s="12">
        <v>-4.2860805329491436</v>
      </c>
      <c r="P636" s="12">
        <v>-3.0793805633459872</v>
      </c>
      <c r="Q636" s="12">
        <v>12.412208843394394</v>
      </c>
      <c r="R636" s="12">
        <v>10.277301779111983</v>
      </c>
      <c r="S636" s="12">
        <v>-0.90720619814746106</v>
      </c>
      <c r="T636" s="12">
        <v>-0.11860695204142707</v>
      </c>
      <c r="U636" s="12">
        <v>-11.363112675857305</v>
      </c>
      <c r="V636" s="12">
        <v>1.5916511723746571</v>
      </c>
      <c r="W636" s="12">
        <v>3.6558759768509939E-2</v>
      </c>
      <c r="X636" s="12">
        <v>-8.3527360918862623</v>
      </c>
      <c r="Y636" s="12">
        <v>1.3662531415100141</v>
      </c>
      <c r="Z636" s="12">
        <v>-0.10535015789973455</v>
      </c>
      <c r="AA636" s="12">
        <v>-1.062011992549047</v>
      </c>
      <c r="AB636" s="12">
        <v>5.8512319702648163</v>
      </c>
      <c r="AC636" s="12">
        <v>-5.0758940479500332</v>
      </c>
      <c r="AD636" s="12">
        <v>0.48890857517256037</v>
      </c>
      <c r="AE636" s="12">
        <v>12.495805217806041</v>
      </c>
      <c r="AF636" s="12">
        <v>2.8719378766446679</v>
      </c>
      <c r="AG636" s="12">
        <v>9.4192694859854225</v>
      </c>
      <c r="AH636" s="12">
        <v>3.378271652285036</v>
      </c>
      <c r="AI636" s="12">
        <v>-1.4751677853369658</v>
      </c>
      <c r="AJ636" s="12">
        <v>-0.2499820864426425</v>
      </c>
      <c r="AK636" s="12">
        <v>7.8871083506313466</v>
      </c>
      <c r="AL636" s="12">
        <v>7.1361257710858723</v>
      </c>
      <c r="AM636" s="12">
        <v>-0.20397186372362863</v>
      </c>
      <c r="AN636" s="12">
        <v>0.67084564634292132</v>
      </c>
      <c r="AO636" s="12">
        <v>-6.8147255282739891</v>
      </c>
      <c r="AP636" s="12">
        <v>-2.232432179932236</v>
      </c>
      <c r="AQ636" s="12">
        <v>-4.5162288920552038</v>
      </c>
      <c r="AR636" s="12">
        <v>-1.2416572409234512</v>
      </c>
      <c r="AS636" s="12">
        <v>-10.388862374493161</v>
      </c>
      <c r="AT636" s="12">
        <v>-3.8118789023082793</v>
      </c>
      <c r="AU636" s="12">
        <v>3.6673748633296865</v>
      </c>
      <c r="AV636" s="12">
        <v>1.2369872870970486</v>
      </c>
      <c r="AW636" s="12">
        <v>3.1440569789568018</v>
      </c>
      <c r="AX636" s="12">
        <v>0.56283716250504578</v>
      </c>
      <c r="AY636" s="12">
        <v>6.2011996691355336</v>
      </c>
      <c r="AZ636" s="12">
        <v>2.9324550211702558</v>
      </c>
      <c r="BA636" s="12">
        <v>-3.745128928143115</v>
      </c>
      <c r="BB636" s="12">
        <v>5.3696030881350421</v>
      </c>
      <c r="BC636" s="12">
        <v>-1.0239265549867915</v>
      </c>
      <c r="BD636" s="12">
        <v>-3.7781793565371631</v>
      </c>
      <c r="BE636" s="12">
        <v>4.9792750701309538</v>
      </c>
      <c r="BF636" s="12">
        <v>2.1151626854356893</v>
      </c>
      <c r="BG636" s="12">
        <v>-0.17540961357986826</v>
      </c>
      <c r="BH636" s="12">
        <v>-3.8384701715683183</v>
      </c>
      <c r="BI636" s="12">
        <v>-3.3750320140715271</v>
      </c>
      <c r="BJ636" s="12">
        <v>3.6535004571950562</v>
      </c>
      <c r="BK636" s="12">
        <v>-0.38539882542177661</v>
      </c>
      <c r="BL636" s="12">
        <v>-5.8655875550088865</v>
      </c>
      <c r="BM636" s="12">
        <v>-2.8189946840758418</v>
      </c>
      <c r="BN636" s="12">
        <v>-2.4358563162374156</v>
      </c>
      <c r="BO636" s="12">
        <v>-3.4747521334390754</v>
      </c>
      <c r="BP636" s="12">
        <v>-10.10517562819064</v>
      </c>
      <c r="BQ636" s="12">
        <v>2.9948885501207871</v>
      </c>
      <c r="BR636" s="12">
        <v>-6.1116321245591099</v>
      </c>
      <c r="BS636" s="12">
        <v>-1.3157009294672721</v>
      </c>
      <c r="BT636" s="12">
        <v>-1.531123767311406</v>
      </c>
      <c r="BU636" s="12">
        <v>3.6548298406846986</v>
      </c>
      <c r="BV636" s="12">
        <v>-2.3016712054410817</v>
      </c>
      <c r="BW636" s="12">
        <v>0.73807156495465231</v>
      </c>
      <c r="BX636" s="12">
        <v>1.0904372390450876</v>
      </c>
      <c r="BY636" s="12">
        <v>-2.6592464567171472</v>
      </c>
      <c r="BZ636" s="12">
        <v>6.2471942040604542</v>
      </c>
      <c r="CA636" s="12">
        <v>0.59642566080631632</v>
      </c>
      <c r="CB636" s="12">
        <v>-1.1743734083463393</v>
      </c>
      <c r="CC636" s="12">
        <v>3.0691818460536506</v>
      </c>
      <c r="CD636" s="12">
        <v>0.80423161777106067</v>
      </c>
      <c r="CE636" s="12">
        <v>-9.5084120712527547</v>
      </c>
      <c r="CF636" s="12">
        <v>2.8179579067788856</v>
      </c>
      <c r="CG636" s="12">
        <v>-2.2229450490115719</v>
      </c>
      <c r="CH636" s="12">
        <v>-14.353385078053094</v>
      </c>
      <c r="CI636" s="12">
        <v>-0.88021286027504253</v>
      </c>
      <c r="CJ636" s="12">
        <v>1.2929234117587363</v>
      </c>
      <c r="CK636" s="12">
        <v>-4.0773957363871194</v>
      </c>
      <c r="CL636" s="12">
        <v>6.0062494415585004</v>
      </c>
      <c r="CM636" s="12">
        <v>4.3513780241463719E-3</v>
      </c>
      <c r="CN636" s="12">
        <v>-2.7614310156380717E-2</v>
      </c>
      <c r="CO636" s="12">
        <v>-6.1063280049227222</v>
      </c>
      <c r="CP636" s="12">
        <v>-3.5869176394081896</v>
      </c>
      <c r="CQ636" s="12">
        <v>3.3020639428564778</v>
      </c>
      <c r="CR636" s="12">
        <v>-6.2085162576859378</v>
      </c>
      <c r="CS636" s="12">
        <v>-5.0820007067438633</v>
      </c>
      <c r="CT636" s="12">
        <v>7.7156811723761685</v>
      </c>
      <c r="CU636" s="12">
        <v>-4.552012950348419</v>
      </c>
      <c r="CV636" s="12">
        <v>3.0328732935912939</v>
      </c>
      <c r="CW636" s="12">
        <v>-7.1669532959891207</v>
      </c>
      <c r="CX636" s="12">
        <v>0.61149114435123542</v>
      </c>
      <c r="CY636" s="12">
        <v>3.9415541524093878</v>
      </c>
      <c r="CZ636" s="12">
        <v>3.1711437014288055</v>
      </c>
      <c r="DA636" s="12">
        <v>7.6220696762306481</v>
      </c>
      <c r="DB636" s="12">
        <v>2.353544200621863</v>
      </c>
      <c r="DC636" s="12">
        <v>10.988803794425859</v>
      </c>
      <c r="DD636" s="12">
        <v>5.6263938269289939</v>
      </c>
    </row>
    <row r="637" spans="1:108" x14ac:dyDescent="0.25">
      <c r="H637" s="11" t="s">
        <v>2</v>
      </c>
      <c r="I637" s="12">
        <v>9.1616448976474825</v>
      </c>
      <c r="J637" s="12">
        <v>-7.4323379883389702</v>
      </c>
      <c r="K637" s="12">
        <v>19.161906090394513</v>
      </c>
      <c r="L637" s="12">
        <v>-0.83767982084351233</v>
      </c>
      <c r="M637" s="12">
        <v>16.99761119894665</v>
      </c>
      <c r="N637" s="12">
        <v>-7.8604150965939192</v>
      </c>
      <c r="O637" s="12">
        <v>2.427793496556371</v>
      </c>
      <c r="P637" s="12">
        <v>3.1908573836508349</v>
      </c>
      <c r="Q637" s="12">
        <v>34.297458405146543</v>
      </c>
      <c r="R637" s="12">
        <v>29.74473995590834</v>
      </c>
      <c r="S637" s="12">
        <v>7.0041620781303253</v>
      </c>
      <c r="T637" s="12">
        <v>11.366653854047769</v>
      </c>
      <c r="U637" s="12">
        <v>-14.678712342592087</v>
      </c>
      <c r="V637" s="12">
        <v>13.337250453452034</v>
      </c>
      <c r="W637" s="12">
        <v>12.536781675431413</v>
      </c>
      <c r="X637" s="12">
        <v>-6.8604000263862703</v>
      </c>
      <c r="Y637" s="12">
        <v>13.979719430165801</v>
      </c>
      <c r="Z637" s="12">
        <v>10.675035772850718</v>
      </c>
      <c r="AA637" s="12">
        <v>7.1763117654384212</v>
      </c>
      <c r="AB637" s="12">
        <v>21.992587532372781</v>
      </c>
      <c r="AC637" s="12">
        <v>0.62204496272332965</v>
      </c>
      <c r="AD637" s="12">
        <v>11.751992257751109</v>
      </c>
      <c r="AE637" s="12">
        <v>35.696263062578019</v>
      </c>
      <c r="AF637" s="12">
        <v>15.917958632144774</v>
      </c>
      <c r="AG637" s="12">
        <v>28.347099380393121</v>
      </c>
      <c r="AH637" s="12">
        <v>18.024978330157079</v>
      </c>
      <c r="AI637" s="12">
        <v>8.4223684056109462</v>
      </c>
      <c r="AJ637" s="12">
        <v>9.4813164658658948</v>
      </c>
      <c r="AK637" s="12">
        <v>26.012289770975947</v>
      </c>
      <c r="AL637" s="12">
        <v>25.689946924145431</v>
      </c>
      <c r="AM637" s="12">
        <v>8.8862438813340994</v>
      </c>
      <c r="AN637" s="12">
        <v>10.062648450982843</v>
      </c>
      <c r="AO637" s="12">
        <v>-1.4862531744196983</v>
      </c>
      <c r="AP637" s="12">
        <v>6.9376599159478092</v>
      </c>
      <c r="AQ637" s="12">
        <v>0.98305301817360424</v>
      </c>
      <c r="AR637" s="12">
        <v>9.1985350750802102</v>
      </c>
      <c r="AS637" s="12">
        <v>-10.153112169753937</v>
      </c>
      <c r="AT637" s="12">
        <v>2.1745946184056963</v>
      </c>
      <c r="AU637" s="12">
        <v>18.687419588102507</v>
      </c>
      <c r="AV637" s="12">
        <v>9.8439340626469605</v>
      </c>
      <c r="AW637" s="12">
        <v>15.51776432913625</v>
      </c>
      <c r="AX637" s="12">
        <v>12.117115385341561</v>
      </c>
      <c r="AY637" s="12">
        <v>22.206840451476769</v>
      </c>
      <c r="AZ637" s="12">
        <v>16.118827471534306</v>
      </c>
      <c r="BA637" s="12">
        <v>2.4409321750770818</v>
      </c>
      <c r="BB637" s="12">
        <v>20.176014170491062</v>
      </c>
      <c r="BC637" s="12">
        <v>7.1246068456391214</v>
      </c>
      <c r="BD637" s="12">
        <v>1.4845817060051139</v>
      </c>
      <c r="BE637" s="12">
        <v>19.649833893399236</v>
      </c>
      <c r="BF637" s="12">
        <v>13.550452582702738</v>
      </c>
      <c r="BG637" s="12">
        <v>9.6283442012201785</v>
      </c>
      <c r="BH637" s="12">
        <v>1.6585769822319194</v>
      </c>
      <c r="BI637" s="12">
        <v>4.2652798532973781</v>
      </c>
      <c r="BJ637" s="12">
        <v>17.169155734790735</v>
      </c>
      <c r="BK637" s="12">
        <v>10.154752525905907</v>
      </c>
      <c r="BL637" s="12">
        <v>-1.3813405552872691</v>
      </c>
      <c r="BM637" s="12">
        <v>3.5914740385906585</v>
      </c>
      <c r="BN637" s="12">
        <v>4.268289884425001</v>
      </c>
      <c r="BO637" s="12">
        <v>3.7304432909728371</v>
      </c>
      <c r="BP637" s="12">
        <v>-9.8833995383736042</v>
      </c>
      <c r="BQ637" s="12">
        <v>14.742681394999336</v>
      </c>
      <c r="BR637" s="12">
        <v>-0.69198553647059535</v>
      </c>
      <c r="BS637" s="12">
        <v>10.034847934150855</v>
      </c>
      <c r="BT637" s="12">
        <v>5.775990286854924</v>
      </c>
      <c r="BU637" s="12">
        <v>16.933329150873888</v>
      </c>
      <c r="BV637" s="12">
        <v>5.7220088420340467</v>
      </c>
      <c r="BW637" s="12">
        <v>12.204806511295153</v>
      </c>
      <c r="BX637" s="12">
        <v>12.601758650579583</v>
      </c>
      <c r="BY637" s="12">
        <v>5.9799100260423472</v>
      </c>
      <c r="BZ637" s="12">
        <v>22.882041167419871</v>
      </c>
      <c r="CA637" s="12">
        <v>9.7939432976777461</v>
      </c>
      <c r="CB637" s="12">
        <v>8.0776113929101054</v>
      </c>
      <c r="CC637" s="12">
        <v>14.981895942608514</v>
      </c>
      <c r="CD637" s="12">
        <v>10.987241092651859</v>
      </c>
      <c r="CE637" s="12">
        <v>-7.7236501925114887</v>
      </c>
      <c r="CF637" s="12">
        <v>16.188120045793966</v>
      </c>
      <c r="CG637" s="12">
        <v>7.4371513558559208</v>
      </c>
      <c r="CH637" s="12">
        <v>-18.268662467783571</v>
      </c>
      <c r="CI637" s="12">
        <v>7.8573674491435161</v>
      </c>
      <c r="CJ637" s="12">
        <v>11.657401445799694</v>
      </c>
      <c r="CK637" s="12">
        <v>1.7154334857341889</v>
      </c>
      <c r="CL637" s="12">
        <v>22.509252903159886</v>
      </c>
      <c r="CM637" s="12">
        <v>9.984071540179384</v>
      </c>
      <c r="CN637" s="12">
        <v>9.1729400015410878</v>
      </c>
      <c r="CO637" s="12">
        <v>-3.528403174802631</v>
      </c>
      <c r="CP637" s="12">
        <v>2.1029418517177998</v>
      </c>
      <c r="CQ637" s="12">
        <v>15.893429800852592</v>
      </c>
      <c r="CR637" s="12">
        <v>-1.7204906505356761</v>
      </c>
      <c r="CS637" s="12">
        <v>-0.3942438256278421</v>
      </c>
      <c r="CT637" s="12">
        <v>25.053327206364614</v>
      </c>
      <c r="CU637" s="12">
        <v>0.81910673186235639</v>
      </c>
      <c r="CV637" s="12">
        <v>16.692451709302368</v>
      </c>
      <c r="CW637" s="12">
        <v>-5.4805532286333252</v>
      </c>
      <c r="CX637" s="12">
        <v>10.253690480066631</v>
      </c>
      <c r="CY637" s="12">
        <v>17.756593322746021</v>
      </c>
      <c r="CZ637" s="12">
        <v>17.427291195878322</v>
      </c>
      <c r="DA637" s="12">
        <v>26.538902069912837</v>
      </c>
      <c r="DB637" s="12">
        <v>14.215928220434579</v>
      </c>
      <c r="DC637" s="12">
        <v>33.550199934367605</v>
      </c>
      <c r="DD637" s="12">
        <v>21.201960919749524</v>
      </c>
    </row>
    <row r="638" spans="1:108" x14ac:dyDescent="0.25">
      <c r="A638" s="2">
        <v>213</v>
      </c>
      <c r="B638" s="8">
        <f t="shared" ref="B638" ca="1" si="279">_xlfn.COVARIANCE.P(OFFSET(I639,0,0,1,20),OFFSET(I640,0,0,1,20))/_xlfn.VAR.P(OFFSET(I639,0,0,1,20))</f>
        <v>2.0048570820892939</v>
      </c>
      <c r="C638" s="8">
        <f t="shared" ref="C638" ca="1" si="280">_xlfn.COVARIANCE.P(OFFSET(I639,0,0,1,50),OFFSET(I640,0,0,1,50))/_xlfn.VAR.P(OFFSET(I639,0,0,1,50))</f>
        <v>1.9901934150839811</v>
      </c>
      <c r="D638" s="8">
        <f t="shared" ref="D638" ca="1" si="281">_xlfn.COVARIANCE.P(OFFSET(I639,0,0,1,100),OFFSET(I640,0,0,1,100))/_xlfn.VAR.P(OFFSET(I639,0,0,1,100))</f>
        <v>1.9825852381883975</v>
      </c>
      <c r="E638" s="8">
        <f t="shared" ref="E638" ca="1" si="282">AVERAGE(OFFSET(I640,0,0,1,20))-AVERAGE(OFFSET(I639,0,0,1,20))*B638</f>
        <v>9.8136584117603274</v>
      </c>
      <c r="F638" s="8">
        <f t="shared" ref="F638" ca="1" si="283">AVERAGE(OFFSET(I640,0,0,1,50))-AVERAGE(OFFSET(I639,0,0,1,50))*C638</f>
        <v>9.9438855077497497</v>
      </c>
      <c r="G638" s="8">
        <f t="shared" ref="G638" ca="1" si="284">AVERAGE(OFFSET(I640,0,0,1,100))-AVERAGE(OFFSET(I639,0,0,1,100))*D638</f>
        <v>9.9886803327836802</v>
      </c>
      <c r="H638" s="9" t="s">
        <v>29</v>
      </c>
      <c r="I638" s="10">
        <v>2993</v>
      </c>
      <c r="J638" s="10">
        <v>1537</v>
      </c>
      <c r="K638" s="10">
        <v>4784</v>
      </c>
      <c r="L638" s="10">
        <v>2411</v>
      </c>
      <c r="M638" s="10">
        <v>8660</v>
      </c>
      <c r="N638" s="10">
        <v>6654</v>
      </c>
      <c r="O638" s="10">
        <v>3483</v>
      </c>
      <c r="P638" s="10">
        <v>7028</v>
      </c>
      <c r="Q638" s="10">
        <v>7579</v>
      </c>
      <c r="R638" s="10">
        <v>8675</v>
      </c>
      <c r="S638" s="10">
        <v>8920</v>
      </c>
      <c r="T638" s="10">
        <v>5669</v>
      </c>
      <c r="U638" s="10">
        <v>2080</v>
      </c>
      <c r="V638" s="10">
        <v>4230</v>
      </c>
      <c r="W638" s="10">
        <v>4445</v>
      </c>
      <c r="X638" s="10">
        <v>5627</v>
      </c>
      <c r="Y638" s="10">
        <v>3189</v>
      </c>
      <c r="Z638" s="10">
        <v>7857</v>
      </c>
      <c r="AA638" s="10">
        <v>2997</v>
      </c>
      <c r="AB638" s="10">
        <v>1997</v>
      </c>
      <c r="AC638" s="10">
        <v>8956</v>
      </c>
      <c r="AD638" s="10">
        <v>5597</v>
      </c>
      <c r="AE638" s="10">
        <v>8876</v>
      </c>
      <c r="AF638" s="10">
        <v>6976</v>
      </c>
      <c r="AG638" s="10">
        <v>8891</v>
      </c>
      <c r="AH638" s="10">
        <v>5286</v>
      </c>
      <c r="AI638" s="10">
        <v>8390</v>
      </c>
      <c r="AJ638" s="10">
        <v>8595</v>
      </c>
      <c r="AK638" s="10">
        <v>5034</v>
      </c>
      <c r="AL638" s="10">
        <v>4669</v>
      </c>
      <c r="AM638" s="10">
        <v>9062</v>
      </c>
      <c r="AN638" s="10">
        <v>8628</v>
      </c>
      <c r="AO638" s="10">
        <v>2271</v>
      </c>
      <c r="AP638" s="10">
        <v>6565</v>
      </c>
      <c r="AQ638" s="10">
        <v>2810</v>
      </c>
      <c r="AR638" s="10">
        <v>7290</v>
      </c>
      <c r="AS638" s="10">
        <v>4290</v>
      </c>
      <c r="AT638" s="10">
        <v>3626</v>
      </c>
      <c r="AU638" s="10">
        <v>3521</v>
      </c>
      <c r="AV638" s="10">
        <v>9697</v>
      </c>
      <c r="AW638" s="10">
        <v>6874</v>
      </c>
      <c r="AX638" s="10">
        <v>3377</v>
      </c>
      <c r="AY638" s="10">
        <v>2586</v>
      </c>
      <c r="AZ638" s="10">
        <v>2525</v>
      </c>
      <c r="BA638" s="10">
        <v>7993</v>
      </c>
      <c r="BB638" s="10">
        <v>1320</v>
      </c>
      <c r="BC638" s="10">
        <v>1305</v>
      </c>
      <c r="BD638" s="10">
        <v>6204</v>
      </c>
      <c r="BE638" s="10">
        <v>5362</v>
      </c>
      <c r="BF638" s="10">
        <v>3198</v>
      </c>
      <c r="BG638" s="10">
        <v>8667</v>
      </c>
      <c r="BH638" s="10">
        <v>8261</v>
      </c>
      <c r="BI638" s="10">
        <v>588</v>
      </c>
      <c r="BJ638" s="10">
        <v>9172</v>
      </c>
      <c r="BK638" s="10">
        <v>6451</v>
      </c>
      <c r="BL638" s="10">
        <v>1043</v>
      </c>
      <c r="BM638" s="10">
        <v>5647</v>
      </c>
      <c r="BN638" s="10">
        <v>3684</v>
      </c>
      <c r="BO638" s="10">
        <v>50</v>
      </c>
      <c r="BP638" s="10">
        <v>1969</v>
      </c>
      <c r="BQ638" s="10">
        <v>6617</v>
      </c>
      <c r="BR638" s="10">
        <v>2948</v>
      </c>
      <c r="BS638" s="10">
        <v>3643</v>
      </c>
      <c r="BT638" s="10">
        <v>6057</v>
      </c>
      <c r="BU638" s="10">
        <v>5033</v>
      </c>
      <c r="BV638" s="10">
        <v>2390</v>
      </c>
      <c r="BW638" s="10">
        <v>498</v>
      </c>
      <c r="BX638" s="10">
        <v>4012</v>
      </c>
      <c r="BY638" s="10">
        <v>2324</v>
      </c>
      <c r="BZ638" s="10">
        <v>1784</v>
      </c>
      <c r="CA638" s="10">
        <v>9556</v>
      </c>
      <c r="CB638" s="10">
        <v>1676</v>
      </c>
      <c r="CC638" s="10">
        <v>433</v>
      </c>
      <c r="CD638" s="10">
        <v>6203</v>
      </c>
      <c r="CE638" s="10">
        <v>6098</v>
      </c>
      <c r="CF638" s="10">
        <v>9157</v>
      </c>
      <c r="CG638" s="10">
        <v>9909</v>
      </c>
      <c r="CH638" s="10">
        <v>303</v>
      </c>
      <c r="CI638" s="10">
        <v>6347</v>
      </c>
      <c r="CJ638" s="10">
        <v>3756</v>
      </c>
      <c r="CK638" s="10">
        <v>6385</v>
      </c>
      <c r="CL638" s="10">
        <v>8558</v>
      </c>
      <c r="CM638" s="10">
        <v>6830</v>
      </c>
      <c r="CN638" s="10">
        <v>5073</v>
      </c>
      <c r="CO638" s="10">
        <v>7464</v>
      </c>
      <c r="CP638" s="10">
        <v>2062</v>
      </c>
      <c r="CQ638" s="10">
        <v>5378</v>
      </c>
      <c r="CR638" s="10">
        <v>2694</v>
      </c>
      <c r="CS638" s="10">
        <v>4089</v>
      </c>
      <c r="CT638" s="10">
        <v>9045</v>
      </c>
      <c r="CU638" s="10">
        <v>4549</v>
      </c>
      <c r="CV638" s="10">
        <v>3225</v>
      </c>
      <c r="CW638" s="10">
        <v>3383</v>
      </c>
      <c r="CX638" s="10">
        <v>4498</v>
      </c>
      <c r="CY638" s="10">
        <v>6121</v>
      </c>
      <c r="CZ638" s="10">
        <v>8260</v>
      </c>
      <c r="DA638" s="10">
        <v>6832</v>
      </c>
      <c r="DB638" s="10">
        <v>6413</v>
      </c>
      <c r="DC638" s="10">
        <v>3587</v>
      </c>
      <c r="DD638" s="10">
        <v>3776</v>
      </c>
    </row>
    <row r="639" spans="1:108" x14ac:dyDescent="0.25">
      <c r="H639" s="11" t="s">
        <v>0</v>
      </c>
      <c r="I639" s="12">
        <v>-5.7620624268223679</v>
      </c>
      <c r="J639" s="12">
        <v>5.8101784136257955</v>
      </c>
      <c r="K639" s="12">
        <v>-0.53057166080340656</v>
      </c>
      <c r="L639" s="12">
        <v>8.9427832695990066</v>
      </c>
      <c r="M639" s="12">
        <v>2.0352347418469297</v>
      </c>
      <c r="N639" s="12">
        <v>9.7872180543592595</v>
      </c>
      <c r="O639" s="12">
        <v>-6.9572051060353344</v>
      </c>
      <c r="P639" s="12">
        <v>-8.4395184889204629</v>
      </c>
      <c r="Q639" s="12">
        <v>-4.1335314709919428</v>
      </c>
      <c r="R639" s="12">
        <v>2.9609679592111942</v>
      </c>
      <c r="S639" s="12">
        <v>9.5198190694818479</v>
      </c>
      <c r="T639" s="12">
        <v>-4.3625214646136738</v>
      </c>
      <c r="U639" s="12">
        <v>0.10634850312654978</v>
      </c>
      <c r="V639" s="12">
        <v>0.75167188142733987</v>
      </c>
      <c r="W639" s="12">
        <v>-5.2263627697438384</v>
      </c>
      <c r="X639" s="12">
        <v>-1.035029956628341</v>
      </c>
      <c r="Y639" s="12">
        <v>-1.5990422172492269</v>
      </c>
      <c r="Z639" s="12">
        <v>2.2878240433567938</v>
      </c>
      <c r="AA639" s="12">
        <v>1.0173723869359426</v>
      </c>
      <c r="AB639" s="12">
        <v>6.0511611355063009</v>
      </c>
      <c r="AC639" s="12">
        <v>-7.8205485809046751</v>
      </c>
      <c r="AD639" s="12">
        <v>-12.422502264976064</v>
      </c>
      <c r="AE639" s="12">
        <v>0.92452520747772859</v>
      </c>
      <c r="AF639" s="12">
        <v>5.8671055737169118</v>
      </c>
      <c r="AG639" s="12">
        <v>-2.1486624949961555</v>
      </c>
      <c r="AH639" s="12">
        <v>-4.5436679406161931</v>
      </c>
      <c r="AI639" s="12">
        <v>-7.7109322570755392</v>
      </c>
      <c r="AJ639" s="12">
        <v>-5.3793130274617962</v>
      </c>
      <c r="AK639" s="12">
        <v>-4.4053025176750484</v>
      </c>
      <c r="AL639" s="12">
        <v>1.6439477199372661</v>
      </c>
      <c r="AM639" s="12">
        <v>1.9609560672646085</v>
      </c>
      <c r="AN639" s="12">
        <v>10.277301779111983</v>
      </c>
      <c r="AO639" s="12">
        <v>7.139968422587474</v>
      </c>
      <c r="AP639" s="12">
        <v>-3.7956990397241737</v>
      </c>
      <c r="AQ639" s="12">
        <v>-5.0758940479500332</v>
      </c>
      <c r="AR639" s="12">
        <v>-0.43329124483080511</v>
      </c>
      <c r="AS639" s="12">
        <v>0.61860695962744394</v>
      </c>
      <c r="AT639" s="12">
        <v>6.9577313848203568</v>
      </c>
      <c r="AU639" s="12">
        <v>-9.7695879123383378</v>
      </c>
      <c r="AV639" s="12">
        <v>6.8321002280732346</v>
      </c>
      <c r="AW639" s="12">
        <v>4.3249557976741286</v>
      </c>
      <c r="AX639" s="12">
        <v>-5.4344600377237153</v>
      </c>
      <c r="AY639" s="12">
        <v>-4.8664421987865243</v>
      </c>
      <c r="AZ639" s="12">
        <v>4.0279339097871905</v>
      </c>
      <c r="BA639" s="12">
        <v>-5.5979315693867351</v>
      </c>
      <c r="BB639" s="12">
        <v>2.0290701454869526</v>
      </c>
      <c r="BC639" s="12">
        <v>7.5916274045397047</v>
      </c>
      <c r="BD639" s="12">
        <v>-0.29654852194293235</v>
      </c>
      <c r="BE639" s="12">
        <v>-6.1561157263090998</v>
      </c>
      <c r="BF639" s="12">
        <v>-4.4131416170658389</v>
      </c>
      <c r="BG639" s="12">
        <v>6.9274052871766418</v>
      </c>
      <c r="BH639" s="12">
        <v>-7.3203955538835466</v>
      </c>
      <c r="BI639" s="12">
        <v>-4.5658916145162758</v>
      </c>
      <c r="BJ639" s="12">
        <v>5.794685857165998</v>
      </c>
      <c r="BK639" s="12">
        <v>1.9870882737029527</v>
      </c>
      <c r="BL639" s="12">
        <v>0.68798960795544029</v>
      </c>
      <c r="BM639" s="12">
        <v>3.2838851835432763</v>
      </c>
      <c r="BN639" s="12">
        <v>-10.166283352960722</v>
      </c>
      <c r="BO639" s="12">
        <v>1.1070795812178438</v>
      </c>
      <c r="BP639" s="12">
        <v>7.2262061820242387</v>
      </c>
      <c r="BQ639" s="12">
        <v>4.5373357944720558</v>
      </c>
      <c r="BR639" s="12">
        <v>-3.8104284398142898</v>
      </c>
      <c r="BS639" s="12">
        <v>6.7667236289606336</v>
      </c>
      <c r="BT639" s="12">
        <v>-12.724099297454778</v>
      </c>
      <c r="BU639" s="12">
        <v>7.3012151880125842</v>
      </c>
      <c r="BV639" s="12">
        <v>-0.96738585991114967</v>
      </c>
      <c r="BW639" s="12">
        <v>4.9831068216169694</v>
      </c>
      <c r="BX639" s="12">
        <v>-3.2543049525203207</v>
      </c>
      <c r="BY639" s="12">
        <v>-0.1713660025257033</v>
      </c>
      <c r="BZ639" s="12">
        <v>-4.3164183128080369</v>
      </c>
      <c r="CA639" s="12">
        <v>3.4141202706820728</v>
      </c>
      <c r="CB639" s="12">
        <v>4.2214018307635621</v>
      </c>
      <c r="CC639" s="12">
        <v>-4.8646496061882951</v>
      </c>
      <c r="CD639" s="12">
        <v>-9.3383544429692265</v>
      </c>
      <c r="CE639" s="12">
        <v>3.1871669879947824</v>
      </c>
      <c r="CF639" s="12">
        <v>1.4437351391892081</v>
      </c>
      <c r="CG639" s="12">
        <v>-1.1204643613811753</v>
      </c>
      <c r="CH639" s="12">
        <v>6.9564751711731185</v>
      </c>
      <c r="CI639" s="12">
        <v>-0.89581326592482513</v>
      </c>
      <c r="CJ639" s="12">
        <v>0.53290920733108671</v>
      </c>
      <c r="CK639" s="12">
        <v>-6.5664333319113908</v>
      </c>
      <c r="CL639" s="12">
        <v>-6.2889303444330267</v>
      </c>
      <c r="CM639" s="12">
        <v>7.3618613480860944</v>
      </c>
      <c r="CN639" s="12">
        <v>5.3848197232388912</v>
      </c>
      <c r="CO639" s="12">
        <v>2.6846144125503053</v>
      </c>
      <c r="CP639" s="12">
        <v>3.530244166434005</v>
      </c>
      <c r="CQ639" s="12">
        <v>6.4058213020283583</v>
      </c>
      <c r="CR639" s="12">
        <v>4.9501855091844973E-2</v>
      </c>
      <c r="CS639" s="12">
        <v>8.4076995405481441</v>
      </c>
      <c r="CT639" s="12">
        <v>-4.6380004052299775</v>
      </c>
      <c r="CU639" s="12">
        <v>0.998729639108069</v>
      </c>
      <c r="CV639" s="12">
        <v>-7.5073756714687239</v>
      </c>
      <c r="CW639" s="12">
        <v>3.5428713656045945</v>
      </c>
      <c r="CX639" s="12">
        <v>-14.929410600946138</v>
      </c>
      <c r="CY639" s="12">
        <v>6.1851944750275329</v>
      </c>
      <c r="CZ639" s="12">
        <v>0.9977046710106442</v>
      </c>
      <c r="DA639" s="12">
        <v>-5.1197366687337773</v>
      </c>
      <c r="DB639" s="12">
        <v>-1.5608851860624705E-2</v>
      </c>
      <c r="DC639" s="12">
        <v>-0.25208417664408445</v>
      </c>
      <c r="DD639" s="12">
        <v>5.6561464748077821</v>
      </c>
    </row>
    <row r="640" spans="1:108" x14ac:dyDescent="0.25">
      <c r="H640" s="11" t="s">
        <v>2</v>
      </c>
      <c r="I640" s="12">
        <v>-2.9381263750081161</v>
      </c>
      <c r="J640" s="12">
        <v>20.846956992136381</v>
      </c>
      <c r="K640" s="12">
        <v>9.7217081285298885</v>
      </c>
      <c r="L640" s="12">
        <v>27.584581374443356</v>
      </c>
      <c r="M640" s="12">
        <v>13.799443932674196</v>
      </c>
      <c r="N640" s="12">
        <v>29.137087707529421</v>
      </c>
      <c r="O640" s="12">
        <v>-4.2597801027432567</v>
      </c>
      <c r="P640" s="12">
        <v>-7.3419737579107727</v>
      </c>
      <c r="Q640" s="12">
        <v>2.5637795459520794</v>
      </c>
      <c r="R640" s="12">
        <v>16.272283818283789</v>
      </c>
      <c r="S640" s="12">
        <v>28.839461514387448</v>
      </c>
      <c r="T640" s="12">
        <v>0.63772563318308728</v>
      </c>
      <c r="U640" s="12">
        <v>9.7788066218745566</v>
      </c>
      <c r="V640" s="12">
        <v>9.8370441166014491</v>
      </c>
      <c r="W640" s="12">
        <v>-0.43860061371139847</v>
      </c>
      <c r="X640" s="12">
        <v>8.4897885823907515</v>
      </c>
      <c r="Y640" s="12">
        <v>6.6213141152023569</v>
      </c>
      <c r="Z640" s="12">
        <v>14.38198813106855</v>
      </c>
      <c r="AA640" s="12">
        <v>12.905393792174667</v>
      </c>
      <c r="AB640" s="12">
        <v>22.338272325451467</v>
      </c>
      <c r="AC640" s="12">
        <v>-4.6562019029105928</v>
      </c>
      <c r="AD640" s="12">
        <v>-14.444182491244694</v>
      </c>
      <c r="AE640" s="12">
        <v>11.765706409163219</v>
      </c>
      <c r="AF640" s="12">
        <v>21.619339969948296</v>
      </c>
      <c r="AG640" s="12">
        <v>5.8350443251609736</v>
      </c>
      <c r="AH640" s="12">
        <v>-0.11179336538643647</v>
      </c>
      <c r="AI640" s="12">
        <v>-6.3283586192659413</v>
      </c>
      <c r="AJ640" s="12">
        <v>3.8613133679232914E-2</v>
      </c>
      <c r="AK640" s="12">
        <v>1.6940028631638593</v>
      </c>
      <c r="AL640" s="12">
        <v>14.0318660326718</v>
      </c>
      <c r="AM640" s="12">
        <v>13.403559938016418</v>
      </c>
      <c r="AN640" s="12">
        <v>29.74473995590834</v>
      </c>
      <c r="AO640" s="12">
        <v>24.429791787336587</v>
      </c>
      <c r="AP640" s="12">
        <v>4.1939964832492835</v>
      </c>
      <c r="AQ640" s="12">
        <v>0.62204496272332965</v>
      </c>
      <c r="AR640" s="12">
        <v>7.2557919897082996</v>
      </c>
      <c r="AS640" s="12">
        <v>12.877445862105606</v>
      </c>
      <c r="AT640" s="12">
        <v>25.190179686533661</v>
      </c>
      <c r="AU640" s="12">
        <v>-10.677687016244436</v>
      </c>
      <c r="AV640" s="12">
        <v>22.569090955208747</v>
      </c>
      <c r="AW640" s="12">
        <v>17.275397828423237</v>
      </c>
      <c r="AX640" s="12">
        <v>0.42710326957185507</v>
      </c>
      <c r="AY640" s="12">
        <v>-1.3890692779038156</v>
      </c>
      <c r="AZ640" s="12">
        <v>17.789842941473104</v>
      </c>
      <c r="BA640" s="12">
        <v>4.2761191925113184E-2</v>
      </c>
      <c r="BB640" s="12">
        <v>13.350402847774358</v>
      </c>
      <c r="BC640" s="12">
        <v>26.254633297425407</v>
      </c>
      <c r="BD640" s="12">
        <v>9.8868988318967617</v>
      </c>
      <c r="BE640" s="12">
        <v>-2.4439517538615059</v>
      </c>
      <c r="BF640" s="12">
        <v>0.65600575469585343</v>
      </c>
      <c r="BG640" s="12">
        <v>22.474099478026641</v>
      </c>
      <c r="BH640" s="12">
        <v>-3.2100656526016511</v>
      </c>
      <c r="BI640" s="12">
        <v>1.7867890331926728</v>
      </c>
      <c r="BJ640" s="12">
        <v>19.765004354705248</v>
      </c>
      <c r="BK640" s="12">
        <v>15.256019360896332</v>
      </c>
      <c r="BL640" s="12">
        <v>11.871615590593915</v>
      </c>
      <c r="BM640" s="12">
        <v>19.567526786381311</v>
      </c>
      <c r="BN640" s="12">
        <v>-9.9462432600608235</v>
      </c>
      <c r="BO640" s="12">
        <v>12.67902235547643</v>
      </c>
      <c r="BP640" s="12">
        <v>25.871729106846544</v>
      </c>
      <c r="BQ640" s="12">
        <v>18.567716862234665</v>
      </c>
      <c r="BR640" s="12">
        <v>1.9969697002266888</v>
      </c>
      <c r="BS640" s="12">
        <v>22.587485025414583</v>
      </c>
      <c r="BT640" s="12">
        <v>-14.730336803159597</v>
      </c>
      <c r="BU640" s="12">
        <v>22.56438829503497</v>
      </c>
      <c r="BV640" s="12">
        <v>7.8595687086012349</v>
      </c>
      <c r="BW640" s="12">
        <v>21.460031507298524</v>
      </c>
      <c r="BX640" s="12">
        <v>1.3611984782808024</v>
      </c>
      <c r="BY640" s="12">
        <v>8.3962607323746319</v>
      </c>
      <c r="BZ640" s="12">
        <v>1.9632746973688893</v>
      </c>
      <c r="CA640" s="12">
        <v>16.332899368825501</v>
      </c>
      <c r="CB640" s="12">
        <v>18.643553524319557</v>
      </c>
      <c r="CC640" s="12">
        <v>0.4805815082218835</v>
      </c>
      <c r="CD640" s="12">
        <v>-8.4172305086943062</v>
      </c>
      <c r="CE640" s="12">
        <v>15.752119308455816</v>
      </c>
      <c r="CF640" s="12">
        <v>12.469532865423677</v>
      </c>
      <c r="CG640" s="12">
        <v>7.2277616542054357</v>
      </c>
      <c r="CH640" s="12">
        <v>23.897367102691952</v>
      </c>
      <c r="CI640" s="12">
        <v>9.6137331028114907</v>
      </c>
      <c r="CJ640" s="12">
        <v>10.938642836894896</v>
      </c>
      <c r="CK640" s="12">
        <v>-4.6643163544240291</v>
      </c>
      <c r="CL640" s="12">
        <v>-3.245948827454173</v>
      </c>
      <c r="CM640" s="12">
        <v>25.141622980191748</v>
      </c>
      <c r="CN640" s="12">
        <v>20.290280996833825</v>
      </c>
      <c r="CO640" s="12">
        <v>15.199059199101736</v>
      </c>
      <c r="CP640" s="12">
        <v>17.113225303566452</v>
      </c>
      <c r="CQ640" s="12">
        <v>22.252785483119983</v>
      </c>
      <c r="CR640" s="12">
        <v>10.839927256093429</v>
      </c>
      <c r="CS640" s="12">
        <v>26.024760086047621</v>
      </c>
      <c r="CT640" s="12">
        <v>1.9911723015693576</v>
      </c>
      <c r="CU640" s="12">
        <v>14.144490446104882</v>
      </c>
      <c r="CV640" s="12">
        <v>-3.7042156098503427</v>
      </c>
      <c r="CW640" s="12">
        <v>18.482759789388137</v>
      </c>
      <c r="CX640" s="12">
        <v>-20.378708680823742</v>
      </c>
      <c r="CY640" s="12">
        <v>21.642941415442156</v>
      </c>
      <c r="CZ640" s="12">
        <v>10.551359627141936</v>
      </c>
      <c r="DA640" s="12">
        <v>0.11800454560498203</v>
      </c>
      <c r="DB640" s="12">
        <v>9.1816613139162513</v>
      </c>
      <c r="DC640" s="12">
        <v>8.7473956499292651</v>
      </c>
      <c r="DD640" s="12">
        <v>22.246808535854449</v>
      </c>
    </row>
    <row r="641" spans="1:108" x14ac:dyDescent="0.25">
      <c r="A641" s="2">
        <v>214</v>
      </c>
      <c r="B641" s="8">
        <f t="shared" ref="B641" ca="1" si="285">_xlfn.COVARIANCE.P(OFFSET(I642,0,0,1,20),OFFSET(I643,0,0,1,20))/_xlfn.VAR.P(OFFSET(I642,0,0,1,20))</f>
        <v>2.0215298740713101</v>
      </c>
      <c r="C641" s="8">
        <f t="shared" ref="C641" ca="1" si="286">_xlfn.COVARIANCE.P(OFFSET(I642,0,0,1,50),OFFSET(I643,0,0,1,50))/_xlfn.VAR.P(OFFSET(I642,0,0,1,50))</f>
        <v>1.9992108726729543</v>
      </c>
      <c r="D641" s="8">
        <f t="shared" ref="D641" ca="1" si="287">_xlfn.COVARIANCE.P(OFFSET(I642,0,0,1,100),OFFSET(I643,0,0,1,100))/_xlfn.VAR.P(OFFSET(I642,0,0,1,100))</f>
        <v>1.985406026813439</v>
      </c>
      <c r="E641" s="8">
        <f t="shared" ref="E641" ca="1" si="288">AVERAGE(OFFSET(I643,0,0,1,20))-AVERAGE(OFFSET(I642,0,0,1,20))*B641</f>
        <v>9.7587310876869502</v>
      </c>
      <c r="F641" s="8">
        <f t="shared" ref="F641" ca="1" si="289">AVERAGE(OFFSET(I643,0,0,1,50))-AVERAGE(OFFSET(I642,0,0,1,50))*C641</f>
        <v>9.8664585114294727</v>
      </c>
      <c r="G641" s="8">
        <f t="shared" ref="G641" ca="1" si="290">AVERAGE(OFFSET(I643,0,0,1,100))-AVERAGE(OFFSET(I642,0,0,1,100))*D641</f>
        <v>9.9562286275068477</v>
      </c>
      <c r="H641" s="9" t="s">
        <v>29</v>
      </c>
      <c r="I641" s="10">
        <v>7591</v>
      </c>
      <c r="J641" s="10">
        <v>8665</v>
      </c>
      <c r="K641" s="10">
        <v>8693</v>
      </c>
      <c r="L641" s="10">
        <v>6713</v>
      </c>
      <c r="M641" s="10">
        <v>6722</v>
      </c>
      <c r="N641" s="10">
        <v>6834</v>
      </c>
      <c r="O641" s="10">
        <v>8783</v>
      </c>
      <c r="P641" s="10">
        <v>6069</v>
      </c>
      <c r="Q641" s="10">
        <v>2735</v>
      </c>
      <c r="R641" s="10">
        <v>5801</v>
      </c>
      <c r="S641" s="10">
        <v>5915</v>
      </c>
      <c r="T641" s="10">
        <v>7981</v>
      </c>
      <c r="U641" s="10">
        <v>1386</v>
      </c>
      <c r="V641" s="10">
        <v>5950</v>
      </c>
      <c r="W641" s="10">
        <v>3964</v>
      </c>
      <c r="X641" s="10">
        <v>2265</v>
      </c>
      <c r="Y641" s="10">
        <v>6489</v>
      </c>
      <c r="Z641" s="10">
        <v>6552</v>
      </c>
      <c r="AA641" s="10">
        <v>8459</v>
      </c>
      <c r="AB641" s="10">
        <v>1220</v>
      </c>
      <c r="AC641" s="10">
        <v>132</v>
      </c>
      <c r="AD641" s="10">
        <v>883</v>
      </c>
      <c r="AE641" s="10">
        <v>1448</v>
      </c>
      <c r="AF641" s="10">
        <v>9945</v>
      </c>
      <c r="AG641" s="10">
        <v>3628</v>
      </c>
      <c r="AH641" s="10">
        <v>8236</v>
      </c>
      <c r="AI641" s="10">
        <v>6899</v>
      </c>
      <c r="AJ641" s="10">
        <v>1822</v>
      </c>
      <c r="AK641" s="10">
        <v>9932</v>
      </c>
      <c r="AL641" s="10">
        <v>5487</v>
      </c>
      <c r="AM641" s="10">
        <v>4416</v>
      </c>
      <c r="AN641" s="10">
        <v>8000</v>
      </c>
      <c r="AO641" s="10">
        <v>4778</v>
      </c>
      <c r="AP641" s="10">
        <v>198</v>
      </c>
      <c r="AQ641" s="10">
        <v>1243</v>
      </c>
      <c r="AR641" s="10">
        <v>5386</v>
      </c>
      <c r="AS641" s="10">
        <v>1588</v>
      </c>
      <c r="AT641" s="10">
        <v>6739</v>
      </c>
      <c r="AU641" s="10">
        <v>6809</v>
      </c>
      <c r="AV641" s="10">
        <v>366</v>
      </c>
      <c r="AW641" s="10">
        <v>651</v>
      </c>
      <c r="AX641" s="10">
        <v>7494</v>
      </c>
      <c r="AY641" s="10">
        <v>9644</v>
      </c>
      <c r="AZ641" s="10">
        <v>3669</v>
      </c>
      <c r="BA641" s="10">
        <v>9629</v>
      </c>
      <c r="BB641" s="10">
        <v>64</v>
      </c>
      <c r="BC641" s="10">
        <v>569</v>
      </c>
      <c r="BD641" s="10">
        <v>6448</v>
      </c>
      <c r="BE641" s="10">
        <v>2224</v>
      </c>
      <c r="BF641" s="10">
        <v>9105</v>
      </c>
      <c r="BG641" s="10">
        <v>7490</v>
      </c>
      <c r="BH641" s="10">
        <v>4771</v>
      </c>
      <c r="BI641" s="10">
        <v>5579</v>
      </c>
      <c r="BJ641" s="10">
        <v>698</v>
      </c>
      <c r="BK641" s="10">
        <v>1345</v>
      </c>
      <c r="BL641" s="10">
        <v>142</v>
      </c>
      <c r="BM641" s="10">
        <v>3738</v>
      </c>
      <c r="BN641" s="10">
        <v>9532</v>
      </c>
      <c r="BO641" s="10">
        <v>2353</v>
      </c>
      <c r="BP641" s="10">
        <v>1047</v>
      </c>
      <c r="BQ641" s="10">
        <v>6984</v>
      </c>
      <c r="BR641" s="10">
        <v>2211</v>
      </c>
      <c r="BS641" s="10">
        <v>1669</v>
      </c>
      <c r="BT641" s="10">
        <v>4428</v>
      </c>
      <c r="BU641" s="10">
        <v>267</v>
      </c>
      <c r="BV641" s="10">
        <v>4863</v>
      </c>
      <c r="BW641" s="10">
        <v>5138</v>
      </c>
      <c r="BX641" s="10">
        <v>6533</v>
      </c>
      <c r="BY641" s="10">
        <v>5135</v>
      </c>
      <c r="BZ641" s="10">
        <v>6029</v>
      </c>
      <c r="CA641" s="10">
        <v>8777</v>
      </c>
      <c r="CB641" s="10">
        <v>5981</v>
      </c>
      <c r="CC641" s="10">
        <v>6771</v>
      </c>
      <c r="CD641" s="10">
        <v>7735</v>
      </c>
      <c r="CE641" s="10">
        <v>1746</v>
      </c>
      <c r="CF641" s="10">
        <v>8139</v>
      </c>
      <c r="CG641" s="10">
        <v>3051</v>
      </c>
      <c r="CH641" s="10">
        <v>3514</v>
      </c>
      <c r="CI641" s="10">
        <v>4142</v>
      </c>
      <c r="CJ641" s="10">
        <v>794</v>
      </c>
      <c r="CK641" s="10">
        <v>2909</v>
      </c>
      <c r="CL641" s="10">
        <v>5016</v>
      </c>
      <c r="CM641" s="10">
        <v>4920</v>
      </c>
      <c r="CN641" s="10">
        <v>7365</v>
      </c>
      <c r="CO641" s="10">
        <v>1509</v>
      </c>
      <c r="CP641" s="10">
        <v>3459</v>
      </c>
      <c r="CQ641" s="10">
        <v>1030</v>
      </c>
      <c r="CR641" s="10">
        <v>6608</v>
      </c>
      <c r="CS641" s="10">
        <v>6652</v>
      </c>
      <c r="CT641" s="10">
        <v>9803</v>
      </c>
      <c r="CU641" s="10">
        <v>6707</v>
      </c>
      <c r="CV641" s="10">
        <v>3647</v>
      </c>
      <c r="CW641" s="10">
        <v>514</v>
      </c>
      <c r="CX641" s="10">
        <v>1415</v>
      </c>
      <c r="CY641" s="10">
        <v>6056</v>
      </c>
      <c r="CZ641" s="10">
        <v>3081</v>
      </c>
      <c r="DA641" s="10">
        <v>6712</v>
      </c>
      <c r="DB641" s="10">
        <v>9442</v>
      </c>
      <c r="DC641" s="10">
        <v>9372</v>
      </c>
      <c r="DD641" s="10">
        <v>558</v>
      </c>
    </row>
    <row r="642" spans="1:108" x14ac:dyDescent="0.25">
      <c r="H642" s="11" t="s">
        <v>0</v>
      </c>
      <c r="I642" s="12">
        <v>-4.8655386004712344</v>
      </c>
      <c r="J642" s="12">
        <v>-2.5771411461854381</v>
      </c>
      <c r="K642" s="12">
        <v>-1.3903755031451408</v>
      </c>
      <c r="L642" s="12">
        <v>8.3758036467011081</v>
      </c>
      <c r="M642" s="12">
        <v>-1.0002742262448161</v>
      </c>
      <c r="N642" s="12">
        <v>5.8192261466533335</v>
      </c>
      <c r="O642" s="12">
        <v>1.2024993069666063</v>
      </c>
      <c r="P642" s="12">
        <v>6.4082892778162135</v>
      </c>
      <c r="Q642" s="12">
        <v>4.2896416268320865E-2</v>
      </c>
      <c r="R642" s="12">
        <v>13.988859803503747</v>
      </c>
      <c r="S642" s="12">
        <v>-2.9141857971326934</v>
      </c>
      <c r="T642" s="12">
        <v>-8.0468772523934504</v>
      </c>
      <c r="U642" s="12">
        <v>7.445747030666432</v>
      </c>
      <c r="V642" s="12">
        <v>-2.4165046896212803</v>
      </c>
      <c r="W642" s="12">
        <v>8.0276542941185589</v>
      </c>
      <c r="X642" s="12">
        <v>-0.88226943166581762</v>
      </c>
      <c r="Y642" s="12">
        <v>3.2464479601180707</v>
      </c>
      <c r="Z642" s="12">
        <v>-4.1075469334390355</v>
      </c>
      <c r="AA642" s="12">
        <v>-1.5129818229551222</v>
      </c>
      <c r="AB642" s="12">
        <v>-5.5789435461539156</v>
      </c>
      <c r="AC642" s="12">
        <v>1.1535415162260862</v>
      </c>
      <c r="AD642" s="12">
        <v>4.4981422198625349</v>
      </c>
      <c r="AE642" s="12">
        <v>-8.5900490259220028</v>
      </c>
      <c r="AF642" s="12">
        <v>1.953623891478711</v>
      </c>
      <c r="AG642" s="12">
        <v>-3.1737538452486191</v>
      </c>
      <c r="AH642" s="12">
        <v>3.987591068922725</v>
      </c>
      <c r="AI642" s="12">
        <v>-0.63148374753048675</v>
      </c>
      <c r="AJ642" s="12">
        <v>-11.293545836544105</v>
      </c>
      <c r="AK642" s="12">
        <v>-6.152139193637451</v>
      </c>
      <c r="AL642" s="12">
        <v>7.5310050441138934</v>
      </c>
      <c r="AM642" s="12">
        <v>-5.9159023608608194</v>
      </c>
      <c r="AN642" s="12">
        <v>-3.961296103940144</v>
      </c>
      <c r="AO642" s="12">
        <v>1.6360101053755898</v>
      </c>
      <c r="AP642" s="12">
        <v>3.0209217587603998</v>
      </c>
      <c r="AQ642" s="12">
        <v>6.9759077492325652</v>
      </c>
      <c r="AR642" s="12">
        <v>-6.2651548848862424</v>
      </c>
      <c r="AS642" s="12">
        <v>2.3784090734002432</v>
      </c>
      <c r="AT642" s="12">
        <v>2.2631180315696069</v>
      </c>
      <c r="AU642" s="12">
        <v>-3.3988806187156753</v>
      </c>
      <c r="AV642" s="12">
        <v>-2.8299167823176665</v>
      </c>
      <c r="AW642" s="12">
        <v>-4.8106140847430199</v>
      </c>
      <c r="AX642" s="12">
        <v>2.0186239061116398</v>
      </c>
      <c r="AY642" s="12">
        <v>-3.8533701919237218</v>
      </c>
      <c r="AZ642" s="12">
        <v>-7.2624848865887612</v>
      </c>
      <c r="BA642" s="12">
        <v>-3.4967244993313735</v>
      </c>
      <c r="BB642" s="12">
        <v>18.942169854305053</v>
      </c>
      <c r="BC642" s="12">
        <v>-6.388772088919894</v>
      </c>
      <c r="BD642" s="12">
        <v>10.716640075116768</v>
      </c>
      <c r="BE642" s="12">
        <v>-14.154219007871278</v>
      </c>
      <c r="BF642" s="12">
        <v>-3.1387077657561151</v>
      </c>
      <c r="BG642" s="12">
        <v>-3.2732009815563057</v>
      </c>
      <c r="BH642" s="12">
        <v>-1.0541758418461173</v>
      </c>
      <c r="BI642" s="12">
        <v>-0.32969649761534747</v>
      </c>
      <c r="BJ642" s="12">
        <v>-1.521512518255719</v>
      </c>
      <c r="BK642" s="12">
        <v>12.021620682920473</v>
      </c>
      <c r="BL642" s="12">
        <v>-9.3345085793777685</v>
      </c>
      <c r="BM642" s="12">
        <v>-0.78147506661724386</v>
      </c>
      <c r="BN642" s="12">
        <v>6.2330593184193797</v>
      </c>
      <c r="BO642" s="12">
        <v>5.3821549499308796</v>
      </c>
      <c r="BP642" s="12">
        <v>-8.8471056162682462</v>
      </c>
      <c r="BQ642" s="12">
        <v>-4.3890656964174486</v>
      </c>
      <c r="BR642" s="12">
        <v>3.7409977107488945</v>
      </c>
      <c r="BS642" s="12">
        <v>-0.1853920803437204</v>
      </c>
      <c r="BT642" s="12">
        <v>0.5884705564697208</v>
      </c>
      <c r="BU642" s="12">
        <v>-5.2572113456067875</v>
      </c>
      <c r="BV642" s="12">
        <v>-3.9833905549768156</v>
      </c>
      <c r="BW642" s="12">
        <v>10.634252529021841</v>
      </c>
      <c r="BX642" s="12">
        <v>7.1996841766075494</v>
      </c>
      <c r="BY642" s="12">
        <v>1.4197283082435874</v>
      </c>
      <c r="BZ642" s="12">
        <v>-3.1045051191816713</v>
      </c>
      <c r="CA642" s="12">
        <v>6.976925243187064E-2</v>
      </c>
      <c r="CB642" s="12">
        <v>3.8151624416302554</v>
      </c>
      <c r="CC642" s="12">
        <v>0.77429764271764967</v>
      </c>
      <c r="CD642" s="12">
        <v>1.5825466549403986</v>
      </c>
      <c r="CE642" s="12">
        <v>4.8757450936150741</v>
      </c>
      <c r="CF642" s="12">
        <v>-0.58734117714241418</v>
      </c>
      <c r="CG642" s="12">
        <v>11.096747653600437</v>
      </c>
      <c r="CH642" s="12">
        <v>-6.434053980211214</v>
      </c>
      <c r="CI642" s="12">
        <v>-4.3586216285752313</v>
      </c>
      <c r="CJ642" s="12">
        <v>-1.8958363711437101</v>
      </c>
      <c r="CK642" s="12">
        <v>-2.3579310272150029</v>
      </c>
      <c r="CL642" s="12">
        <v>2.7932510308357541</v>
      </c>
      <c r="CM642" s="12">
        <v>-0.27840195171132059</v>
      </c>
      <c r="CN642" s="12">
        <v>-1.9010507958835587</v>
      </c>
      <c r="CO642" s="12">
        <v>-7.9235958434670417</v>
      </c>
      <c r="CP642" s="12">
        <v>-2.7373440461344152</v>
      </c>
      <c r="CQ642" s="12">
        <v>-3.7277771265551052</v>
      </c>
      <c r="CR642" s="12">
        <v>-4.9736013677420985</v>
      </c>
      <c r="CS642" s="12">
        <v>2.0858317986563963</v>
      </c>
      <c r="CT642" s="12">
        <v>1.8975424041812283</v>
      </c>
      <c r="CU642" s="12">
        <v>4.5897988283892772</v>
      </c>
      <c r="CV642" s="12">
        <v>0.65974424209404925</v>
      </c>
      <c r="CW642" s="12">
        <v>6.5170950315916212</v>
      </c>
      <c r="CX642" s="12">
        <v>-9.8338246043694131</v>
      </c>
      <c r="CY642" s="12">
        <v>8.4059057428808579</v>
      </c>
      <c r="CZ642" s="12">
        <v>-1.7688164592820685</v>
      </c>
      <c r="DA642" s="12">
        <v>-4.4237125599088882</v>
      </c>
      <c r="DB642" s="12">
        <v>1.3102236588540035</v>
      </c>
      <c r="DC642" s="12">
        <v>-0.2646427358829106</v>
      </c>
      <c r="DD642" s="12">
        <v>-1.1243310693110382</v>
      </c>
    </row>
    <row r="643" spans="1:108" x14ac:dyDescent="0.25">
      <c r="H643" s="11" t="s">
        <v>2</v>
      </c>
      <c r="I643" s="12">
        <v>-0.83244724383839142</v>
      </c>
      <c r="J643" s="12">
        <v>5.1902005056856897</v>
      </c>
      <c r="K643" s="12">
        <v>5.9976139108340512</v>
      </c>
      <c r="L643" s="12">
        <v>27.233078999422546</v>
      </c>
      <c r="M643" s="12">
        <v>6.4643138930738289</v>
      </c>
      <c r="N643" s="12">
        <v>21.731065926715235</v>
      </c>
      <c r="O643" s="12">
        <v>10.979805639371117</v>
      </c>
      <c r="P643" s="12">
        <v>23.199175264039191</v>
      </c>
      <c r="Q643" s="12">
        <v>10.96828817389593</v>
      </c>
      <c r="R643" s="12">
        <v>37.954361673845298</v>
      </c>
      <c r="S643" s="12">
        <v>3.658435014316205</v>
      </c>
      <c r="T643" s="12">
        <v>-4.5768234951901867</v>
      </c>
      <c r="U643" s="12">
        <v>24.584917406630598</v>
      </c>
      <c r="V643" s="12">
        <v>6.2242007410402431</v>
      </c>
      <c r="W643" s="12">
        <v>27.333871800173853</v>
      </c>
      <c r="X643" s="12">
        <v>6.7202224716598655</v>
      </c>
      <c r="Y643" s="12">
        <v>15.430557520036956</v>
      </c>
      <c r="Z643" s="12">
        <v>1.663000896323523</v>
      </c>
      <c r="AA643" s="12">
        <v>5.540730785976379</v>
      </c>
      <c r="AB643" s="12">
        <v>-1.3456098698369954</v>
      </c>
      <c r="AC643" s="12">
        <v>13.134867048037083</v>
      </c>
      <c r="AD643" s="12">
        <v>18.538357934910803</v>
      </c>
      <c r="AE643" s="12">
        <v>-5.3651159436804798</v>
      </c>
      <c r="AF643" s="12">
        <v>14.084994843494655</v>
      </c>
      <c r="AG643" s="12">
        <v>4.180594455643714</v>
      </c>
      <c r="AH643" s="12">
        <v>17.590357962018885</v>
      </c>
      <c r="AI643" s="12">
        <v>8.0852131987252847</v>
      </c>
      <c r="AJ643" s="12">
        <v>-12.89887364538578</v>
      </c>
      <c r="AK643" s="12">
        <v>-3.328473214666019</v>
      </c>
      <c r="AL643" s="12">
        <v>26.623772983253204</v>
      </c>
      <c r="AM643" s="12">
        <v>-1.0913059142125086</v>
      </c>
      <c r="AN643" s="12">
        <v>2.7883926736613218</v>
      </c>
      <c r="AO643" s="12">
        <v>13.168141813997845</v>
      </c>
      <c r="AP643" s="12">
        <v>15.699038068992975</v>
      </c>
      <c r="AQ643" s="12">
        <v>23.032747508486661</v>
      </c>
      <c r="AR643" s="12">
        <v>-2.6259367913504779</v>
      </c>
      <c r="AS643" s="12">
        <v>14.727911833151213</v>
      </c>
      <c r="AT643" s="12">
        <v>13.008444463390113</v>
      </c>
      <c r="AU643" s="12">
        <v>3.8007493219615633</v>
      </c>
      <c r="AV643" s="12">
        <v>2.7666518998903085</v>
      </c>
      <c r="AW643" s="12">
        <v>-0.14055384857046793</v>
      </c>
      <c r="AX643" s="12">
        <v>12.587552008737905</v>
      </c>
      <c r="AY643" s="12">
        <v>2.3934620400370239</v>
      </c>
      <c r="AZ643" s="12">
        <v>-4.1356161598632442</v>
      </c>
      <c r="BA643" s="12">
        <v>1.7034973098389319</v>
      </c>
      <c r="BB643" s="12">
        <v>47.474854696883291</v>
      </c>
      <c r="BC643" s="12">
        <v>-3.0789347760791199</v>
      </c>
      <c r="BD643" s="12">
        <v>32.677026264511113</v>
      </c>
      <c r="BE643" s="12">
        <v>-17.983120141533323</v>
      </c>
      <c r="BF643" s="12">
        <v>3.8392998910311182</v>
      </c>
      <c r="BG643" s="12">
        <v>4.1094600930260974</v>
      </c>
      <c r="BH643" s="12">
        <v>6.1616407989299304</v>
      </c>
      <c r="BI643" s="12">
        <v>10.182036913158402</v>
      </c>
      <c r="BJ643" s="12">
        <v>7.011100733687659</v>
      </c>
      <c r="BK643" s="12">
        <v>34.638403538641342</v>
      </c>
      <c r="BL643" s="12">
        <v>-8.6333179202387278</v>
      </c>
      <c r="BM643" s="12">
        <v>9.2411181782561904</v>
      </c>
      <c r="BN643" s="12">
        <v>21.235105791849694</v>
      </c>
      <c r="BO643" s="12">
        <v>20.388964401417056</v>
      </c>
      <c r="BP643" s="12">
        <v>-7.5582536545374621</v>
      </c>
      <c r="BQ643" s="12">
        <v>2.6778409743641429</v>
      </c>
      <c r="BR643" s="12">
        <v>17.191690629364132</v>
      </c>
      <c r="BS643" s="12">
        <v>11.016829911243345</v>
      </c>
      <c r="BT643" s="12">
        <v>10.21414938601634</v>
      </c>
      <c r="BU643" s="12">
        <v>-1.0453272308973416E-3</v>
      </c>
      <c r="BV643" s="12">
        <v>1.2141995210127603</v>
      </c>
      <c r="BW643" s="12">
        <v>30.926945322712562</v>
      </c>
      <c r="BX643" s="12">
        <v>24.0764103587452</v>
      </c>
      <c r="BY643" s="12">
        <v>13.058282390086752</v>
      </c>
      <c r="BZ643" s="12">
        <v>3.2972268763216372</v>
      </c>
      <c r="CA643" s="12">
        <v>9.6967585832918779</v>
      </c>
      <c r="CB643" s="12">
        <v>17.208839830416377</v>
      </c>
      <c r="CC643" s="12">
        <v>14.540155941650433</v>
      </c>
      <c r="CD643" s="12">
        <v>13.634710199124648</v>
      </c>
      <c r="CE643" s="12">
        <v>20.769112495027652</v>
      </c>
      <c r="CF643" s="12">
        <v>9.3356734743239418</v>
      </c>
      <c r="CG643" s="12">
        <v>31.994708727813315</v>
      </c>
      <c r="CH643" s="12">
        <v>-1.3977449176462315</v>
      </c>
      <c r="CI643" s="12">
        <v>-0.54188123772008767</v>
      </c>
      <c r="CJ643" s="12">
        <v>5.2930026690245304</v>
      </c>
      <c r="CK643" s="12">
        <v>5.8941005394492025</v>
      </c>
      <c r="CL643" s="12">
        <v>15.316125636314313</v>
      </c>
      <c r="CM643" s="12">
        <v>8.3200430555930591</v>
      </c>
      <c r="CN643" s="12">
        <v>8.5784556683650361</v>
      </c>
      <c r="CO643" s="12">
        <v>-4.469673853732389</v>
      </c>
      <c r="CP643" s="12">
        <v>6.1462467159695251</v>
      </c>
      <c r="CQ643" s="12">
        <v>2.1789658001829224</v>
      </c>
      <c r="CR643" s="12">
        <v>0.75981233041078489</v>
      </c>
      <c r="CS643" s="12">
        <v>16.083840114230412</v>
      </c>
      <c r="CT643" s="12">
        <v>13.098474823424965</v>
      </c>
      <c r="CU643" s="12">
        <v>17.750501475113218</v>
      </c>
      <c r="CV643" s="12">
        <v>10.003341045958402</v>
      </c>
      <c r="CW643" s="12">
        <v>23.213793703091532</v>
      </c>
      <c r="CX643" s="12">
        <v>-10.883117810980634</v>
      </c>
      <c r="CY643" s="12">
        <v>24.402471962264752</v>
      </c>
      <c r="CZ643" s="12">
        <v>6.9999053860958478</v>
      </c>
      <c r="DA643" s="12">
        <v>0.33374433682639604</v>
      </c>
      <c r="DB643" s="12">
        <v>11.998211540033923</v>
      </c>
      <c r="DC643" s="12">
        <v>10.42827090938998</v>
      </c>
      <c r="DD643" s="12">
        <v>7.3560330788441091</v>
      </c>
    </row>
    <row r="644" spans="1:108" x14ac:dyDescent="0.25">
      <c r="A644" s="2">
        <v>215</v>
      </c>
      <c r="B644" s="8">
        <f t="shared" ref="B644" ca="1" si="291">_xlfn.COVARIANCE.P(OFFSET(I645,0,0,1,20),OFFSET(I646,0,0,1,20))/_xlfn.VAR.P(OFFSET(I645,0,0,1,20))</f>
        <v>2.0404778249807003</v>
      </c>
      <c r="C644" s="8">
        <f t="shared" ref="C644" ca="1" si="292">_xlfn.COVARIANCE.P(OFFSET(I645,0,0,1,50),OFFSET(I646,0,0,1,50))/_xlfn.VAR.P(OFFSET(I645,0,0,1,50))</f>
        <v>2.0074674325331143</v>
      </c>
      <c r="D644" s="8">
        <f t="shared" ref="D644" ca="1" si="293">_xlfn.COVARIANCE.P(OFFSET(I645,0,0,1,100),OFFSET(I646,0,0,1,100))/_xlfn.VAR.P(OFFSET(I645,0,0,1,100))</f>
        <v>2.0068984770976654</v>
      </c>
      <c r="E644" s="8">
        <f t="shared" ref="E644" ca="1" si="294">AVERAGE(OFFSET(I646,0,0,1,20))-AVERAGE(OFFSET(I645,0,0,1,20))*B644</f>
        <v>10.434066974498833</v>
      </c>
      <c r="F644" s="8">
        <f t="shared" ref="F644" ca="1" si="295">AVERAGE(OFFSET(I646,0,0,1,50))-AVERAGE(OFFSET(I645,0,0,1,50))*C644</f>
        <v>10.158173081319285</v>
      </c>
      <c r="G644" s="8">
        <f t="shared" ref="G644" ca="1" si="296">AVERAGE(OFFSET(I646,0,0,1,100))-AVERAGE(OFFSET(I645,0,0,1,100))*D644</f>
        <v>10.097342891429864</v>
      </c>
      <c r="H644" s="9" t="s">
        <v>29</v>
      </c>
      <c r="I644" s="10">
        <v>3971</v>
      </c>
      <c r="J644" s="10">
        <v>2373</v>
      </c>
      <c r="K644" s="10">
        <v>5210</v>
      </c>
      <c r="L644" s="10">
        <v>7590</v>
      </c>
      <c r="M644" s="10">
        <v>4029</v>
      </c>
      <c r="N644" s="10">
        <v>5491</v>
      </c>
      <c r="O644" s="10">
        <v>1653</v>
      </c>
      <c r="P644" s="10">
        <v>165</v>
      </c>
      <c r="Q644" s="10">
        <v>1396</v>
      </c>
      <c r="R644" s="10">
        <v>7585</v>
      </c>
      <c r="S644" s="10">
        <v>7749</v>
      </c>
      <c r="T644" s="10">
        <v>2694</v>
      </c>
      <c r="U644" s="10">
        <v>7175</v>
      </c>
      <c r="V644" s="10">
        <v>519</v>
      </c>
      <c r="W644" s="10">
        <v>3661</v>
      </c>
      <c r="X644" s="10">
        <v>4560</v>
      </c>
      <c r="Y644" s="10">
        <v>1550</v>
      </c>
      <c r="Z644" s="10">
        <v>3627</v>
      </c>
      <c r="AA644" s="10">
        <v>5863</v>
      </c>
      <c r="AB644" s="10">
        <v>361</v>
      </c>
      <c r="AC644" s="10">
        <v>5269</v>
      </c>
      <c r="AD644" s="10">
        <v>6506</v>
      </c>
      <c r="AE644" s="10">
        <v>327</v>
      </c>
      <c r="AF644" s="10">
        <v>5935</v>
      </c>
      <c r="AG644" s="10">
        <v>5561</v>
      </c>
      <c r="AH644" s="10">
        <v>1669</v>
      </c>
      <c r="AI644" s="10">
        <v>3576</v>
      </c>
      <c r="AJ644" s="10">
        <v>5452</v>
      </c>
      <c r="AK644" s="10">
        <v>2261</v>
      </c>
      <c r="AL644" s="10">
        <v>317</v>
      </c>
      <c r="AM644" s="10">
        <v>6644</v>
      </c>
      <c r="AN644" s="10">
        <v>7979</v>
      </c>
      <c r="AO644" s="10">
        <v>2190</v>
      </c>
      <c r="AP644" s="10">
        <v>8098</v>
      </c>
      <c r="AQ644" s="10">
        <v>9235</v>
      </c>
      <c r="AR644" s="10">
        <v>8822</v>
      </c>
      <c r="AS644" s="10">
        <v>2764</v>
      </c>
      <c r="AT644" s="10">
        <v>8690</v>
      </c>
      <c r="AU644" s="10">
        <v>5071</v>
      </c>
      <c r="AV644" s="10">
        <v>1029</v>
      </c>
      <c r="AW644" s="10">
        <v>1858</v>
      </c>
      <c r="AX644" s="10">
        <v>7248</v>
      </c>
      <c r="AY644" s="10">
        <v>1288</v>
      </c>
      <c r="AZ644" s="10">
        <v>1151</v>
      </c>
      <c r="BA644" s="10">
        <v>5265</v>
      </c>
      <c r="BB644" s="10">
        <v>6694</v>
      </c>
      <c r="BC644" s="10">
        <v>2044</v>
      </c>
      <c r="BD644" s="10">
        <v>761</v>
      </c>
      <c r="BE644" s="10">
        <v>9417</v>
      </c>
      <c r="BF644" s="10">
        <v>2544</v>
      </c>
      <c r="BG644" s="10">
        <v>3967</v>
      </c>
      <c r="BH644" s="10">
        <v>5372</v>
      </c>
      <c r="BI644" s="10">
        <v>3380</v>
      </c>
      <c r="BJ644" s="10">
        <v>4770</v>
      </c>
      <c r="BK644" s="10">
        <v>3796</v>
      </c>
      <c r="BL644" s="10">
        <v>925</v>
      </c>
      <c r="BM644" s="10">
        <v>909</v>
      </c>
      <c r="BN644" s="10">
        <v>7269</v>
      </c>
      <c r="BO644" s="10">
        <v>6097</v>
      </c>
      <c r="BP644" s="10">
        <v>4857</v>
      </c>
      <c r="BQ644" s="10">
        <v>7492</v>
      </c>
      <c r="BR644" s="10">
        <v>1464</v>
      </c>
      <c r="BS644" s="10">
        <v>5436</v>
      </c>
      <c r="BT644" s="10">
        <v>5916</v>
      </c>
      <c r="BU644" s="10">
        <v>1271</v>
      </c>
      <c r="BV644" s="10">
        <v>4806</v>
      </c>
      <c r="BW644" s="10">
        <v>7760</v>
      </c>
      <c r="BX644" s="10">
        <v>8493</v>
      </c>
      <c r="BY644" s="10">
        <v>1274</v>
      </c>
      <c r="BZ644" s="10">
        <v>9196</v>
      </c>
      <c r="CA644" s="10">
        <v>642</v>
      </c>
      <c r="CB644" s="10">
        <v>2115</v>
      </c>
      <c r="CC644" s="10">
        <v>2313</v>
      </c>
      <c r="CD644" s="10">
        <v>5969</v>
      </c>
      <c r="CE644" s="10">
        <v>137</v>
      </c>
      <c r="CF644" s="10">
        <v>5383</v>
      </c>
      <c r="CG644" s="10">
        <v>3947</v>
      </c>
      <c r="CH644" s="10">
        <v>8405</v>
      </c>
      <c r="CI644" s="10">
        <v>3381</v>
      </c>
      <c r="CJ644" s="10">
        <v>4571</v>
      </c>
      <c r="CK644" s="10">
        <v>977</v>
      </c>
      <c r="CL644" s="10">
        <v>4494</v>
      </c>
      <c r="CM644" s="10">
        <v>8410</v>
      </c>
      <c r="CN644" s="10">
        <v>55</v>
      </c>
      <c r="CO644" s="10">
        <v>2406</v>
      </c>
      <c r="CP644" s="10">
        <v>59</v>
      </c>
      <c r="CQ644" s="10">
        <v>3097</v>
      </c>
      <c r="CR644" s="10">
        <v>4978</v>
      </c>
      <c r="CS644" s="10">
        <v>6397</v>
      </c>
      <c r="CT644" s="10">
        <v>7995</v>
      </c>
      <c r="CU644" s="10">
        <v>1769</v>
      </c>
      <c r="CV644" s="10">
        <v>977</v>
      </c>
      <c r="CW644" s="10">
        <v>1202</v>
      </c>
      <c r="CX644" s="10">
        <v>8401</v>
      </c>
      <c r="CY644" s="10">
        <v>7245</v>
      </c>
      <c r="CZ644" s="10">
        <v>9570</v>
      </c>
      <c r="DA644" s="10">
        <v>623</v>
      </c>
      <c r="DB644" s="10">
        <v>9536</v>
      </c>
      <c r="DC644" s="10">
        <v>5817</v>
      </c>
      <c r="DD644" s="10">
        <v>8024</v>
      </c>
    </row>
    <row r="645" spans="1:108" x14ac:dyDescent="0.25">
      <c r="H645" s="11" t="s">
        <v>0</v>
      </c>
      <c r="I645" s="12">
        <v>3.4469517654930026</v>
      </c>
      <c r="J645" s="12">
        <v>-0.99757167998822616</v>
      </c>
      <c r="K645" s="12">
        <v>-3.0754001232821708</v>
      </c>
      <c r="L645" s="12">
        <v>6.7693730837850241</v>
      </c>
      <c r="M645" s="12">
        <v>2.7006834653666756</v>
      </c>
      <c r="N645" s="12">
        <v>-1.8454292796598459</v>
      </c>
      <c r="O645" s="12">
        <v>3.6673748633296865</v>
      </c>
      <c r="P645" s="12">
        <v>-0.67973189366525189</v>
      </c>
      <c r="Q645" s="12">
        <v>5.994116762786299</v>
      </c>
      <c r="R645" s="12">
        <v>1.5453602530933297</v>
      </c>
      <c r="S645" s="12">
        <v>-3.4618354737674437</v>
      </c>
      <c r="T645" s="12">
        <v>4.9501855091844973E-2</v>
      </c>
      <c r="U645" s="12">
        <v>-5.1081413376396343</v>
      </c>
      <c r="V645" s="12">
        <v>6.0972632503628859</v>
      </c>
      <c r="W645" s="12">
        <v>-8.259171120863801</v>
      </c>
      <c r="X645" s="12">
        <v>0.33228850595235848</v>
      </c>
      <c r="Y645" s="12">
        <v>-5.8843600960031797</v>
      </c>
      <c r="Z645" s="12">
        <v>4.9017640289982261</v>
      </c>
      <c r="AA645" s="12">
        <v>-0.87154422190828296</v>
      </c>
      <c r="AB645" s="12">
        <v>3.2633960980676813</v>
      </c>
      <c r="AC645" s="12">
        <v>-5.0348861793026334</v>
      </c>
      <c r="AD645" s="12">
        <v>-3.9013466390008755</v>
      </c>
      <c r="AE645" s="12">
        <v>2.253449339958161</v>
      </c>
      <c r="AF645" s="12">
        <v>-3.7941879788597803</v>
      </c>
      <c r="AG645" s="12">
        <v>1.5647018563662196</v>
      </c>
      <c r="AH645" s="12">
        <v>-0.1853920803437204</v>
      </c>
      <c r="AI645" s="12">
        <v>-12.53462582365438</v>
      </c>
      <c r="AJ645" s="12">
        <v>0.5493521729916867</v>
      </c>
      <c r="AK645" s="12">
        <v>2.8225923402412958</v>
      </c>
      <c r="AL645" s="12">
        <v>0.37280034992087352</v>
      </c>
      <c r="AM645" s="12">
        <v>2.2601531073363916</v>
      </c>
      <c r="AN645" s="12">
        <v>-2.9725961190437871</v>
      </c>
      <c r="AO645" s="12">
        <v>0.28780720500416823</v>
      </c>
      <c r="AP645" s="12">
        <v>4.4372981249520578</v>
      </c>
      <c r="AQ645" s="12">
        <v>9.7770188329354593</v>
      </c>
      <c r="AR645" s="12">
        <v>10.932211777771082</v>
      </c>
      <c r="AS645" s="12">
        <v>-0.13988448966081379</v>
      </c>
      <c r="AT645" s="12">
        <v>-0.90676885276083041</v>
      </c>
      <c r="AU645" s="12">
        <v>-9.237900154090454</v>
      </c>
      <c r="AV645" s="12">
        <v>-4.1260204317281266</v>
      </c>
      <c r="AW645" s="12">
        <v>-6.1774748726774611</v>
      </c>
      <c r="AX645" s="12">
        <v>1.8423329317969552</v>
      </c>
      <c r="AY645" s="12">
        <v>-3.2477569339573527</v>
      </c>
      <c r="AZ645" s="12">
        <v>0.73710578897325851</v>
      </c>
      <c r="BA645" s="12">
        <v>-0.82275261702220726</v>
      </c>
      <c r="BB645" s="12">
        <v>-0.45180593936856517</v>
      </c>
      <c r="BC645" s="12">
        <v>0.73807156495465231</v>
      </c>
      <c r="BD645" s="12">
        <v>-3.4007009722352102</v>
      </c>
      <c r="BE645" s="12">
        <v>-3.7136577648071043</v>
      </c>
      <c r="BF645" s="12">
        <v>2.5856537753126165</v>
      </c>
      <c r="BG645" s="12">
        <v>4.0553570999067103</v>
      </c>
      <c r="BH645" s="12">
        <v>2.7933031818037546</v>
      </c>
      <c r="BI645" s="12">
        <v>4.1009200274833981</v>
      </c>
      <c r="BJ645" s="12">
        <v>-7.0031772861909509</v>
      </c>
      <c r="BK645" s="12">
        <v>-1.5551888862817187</v>
      </c>
      <c r="BL645" s="12">
        <v>8.8346114134181808E-2</v>
      </c>
      <c r="BM645" s="12">
        <v>-9.3592350206366763</v>
      </c>
      <c r="BN645" s="12">
        <v>-5.216915502840842</v>
      </c>
      <c r="BO645" s="12">
        <v>-3.8594362852309194</v>
      </c>
      <c r="BP645" s="12">
        <v>2.6503323054609895</v>
      </c>
      <c r="BQ645" s="12">
        <v>-1.8943530435958404</v>
      </c>
      <c r="BR645" s="12">
        <v>-1.4076803634256307</v>
      </c>
      <c r="BS645" s="12">
        <v>-1.7704477886130034</v>
      </c>
      <c r="BT645" s="12">
        <v>-2.7505653313648137</v>
      </c>
      <c r="BU645" s="12">
        <v>1.9818602986761693</v>
      </c>
      <c r="BV645" s="12">
        <v>2.9974749891273325</v>
      </c>
      <c r="BW645" s="12">
        <v>5.1311061533025875</v>
      </c>
      <c r="BX645" s="12">
        <v>-2.1559322400155971</v>
      </c>
      <c r="BY645" s="12">
        <v>-6.3560118012329836</v>
      </c>
      <c r="BZ645" s="12">
        <v>-8.9684625650251864</v>
      </c>
      <c r="CA645" s="12">
        <v>0.39103147471239802</v>
      </c>
      <c r="CB645" s="12">
        <v>7.0494137735296379E-3</v>
      </c>
      <c r="CC645" s="12">
        <v>-2.8308627737463885</v>
      </c>
      <c r="CD645" s="12">
        <v>2.1745881255113071</v>
      </c>
      <c r="CE645" s="12">
        <v>-4.2860805329491436</v>
      </c>
      <c r="CF645" s="12">
        <v>2.2241366324098748</v>
      </c>
      <c r="CG645" s="12">
        <v>8.0665986088365553</v>
      </c>
      <c r="CH645" s="12">
        <v>0.93690638492156875</v>
      </c>
      <c r="CI645" s="12">
        <v>0.31446928429149862</v>
      </c>
      <c r="CJ645" s="12">
        <v>-3.988167919860337</v>
      </c>
      <c r="CK645" s="12">
        <v>-1.3904046936690433</v>
      </c>
      <c r="CL645" s="12">
        <v>3.1434307743356364</v>
      </c>
      <c r="CM645" s="12">
        <v>11.616965389694581</v>
      </c>
      <c r="CN645" s="12">
        <v>-0.76972242215248454</v>
      </c>
      <c r="CO645" s="12">
        <v>-5.8992452703050793</v>
      </c>
      <c r="CP645" s="12">
        <v>-8.6907698365365299E-2</v>
      </c>
      <c r="CQ645" s="12">
        <v>10.158843612131976</v>
      </c>
      <c r="CR645" s="12">
        <v>2.1613626451439134</v>
      </c>
      <c r="CS645" s="12">
        <v>6.3243057737456523</v>
      </c>
      <c r="CT645" s="12">
        <v>-0.68431376668697719</v>
      </c>
      <c r="CU645" s="12">
        <v>5.9398326047139758</v>
      </c>
      <c r="CV645" s="12">
        <v>-1.3904046936690433</v>
      </c>
      <c r="CW645" s="12">
        <v>-0.9622775899272713</v>
      </c>
      <c r="CX645" s="12">
        <v>0.32873805826224489</v>
      </c>
      <c r="CY645" s="12">
        <v>0.86557780626902114</v>
      </c>
      <c r="CZ645" s="12">
        <v>8.460689714969579</v>
      </c>
      <c r="DA645" s="12">
        <v>7.080813925844085</v>
      </c>
      <c r="DB645" s="12">
        <v>-4.7702856910643243</v>
      </c>
      <c r="DC645" s="12">
        <v>10.071864636730535</v>
      </c>
      <c r="DD645" s="12">
        <v>1.5022941654378286</v>
      </c>
    </row>
    <row r="646" spans="1:108" x14ac:dyDescent="0.25">
      <c r="H646" s="11" t="s">
        <v>2</v>
      </c>
      <c r="I646" s="12">
        <v>17.287881911325709</v>
      </c>
      <c r="J646" s="12">
        <v>8.3929402858749924</v>
      </c>
      <c r="K646" s="12">
        <v>6.4972475268276089</v>
      </c>
      <c r="L646" s="12">
        <v>23.360302523950335</v>
      </c>
      <c r="M646" s="12">
        <v>15.645928384341092</v>
      </c>
      <c r="N646" s="12">
        <v>5.4631274413631141</v>
      </c>
      <c r="O646" s="12">
        <v>18.687419588102507</v>
      </c>
      <c r="P646" s="12">
        <v>8.8644812845517063</v>
      </c>
      <c r="Q646" s="12">
        <v>23.396326082795266</v>
      </c>
      <c r="R646" s="12">
        <v>12.990216561696203</v>
      </c>
      <c r="S646" s="12">
        <v>4.1418066737311348</v>
      </c>
      <c r="T646" s="12">
        <v>10.839927256093429</v>
      </c>
      <c r="U646" s="12">
        <v>-1.5513236433756703</v>
      </c>
      <c r="V646" s="12">
        <v>22.998584236617727</v>
      </c>
      <c r="W646" s="12">
        <v>-6.0421137021534923</v>
      </c>
      <c r="X646" s="12">
        <v>10.548058989999699</v>
      </c>
      <c r="Y646" s="12">
        <v>-1.8532478888361577</v>
      </c>
      <c r="Z646" s="12">
        <v>20.327096712526025</v>
      </c>
      <c r="AA646" s="12">
        <v>8.5110743590070239</v>
      </c>
      <c r="AB646" s="12">
        <v>17.692879939138841</v>
      </c>
      <c r="AC646" s="12">
        <v>-0.40950669315508925</v>
      </c>
      <c r="AD646" s="12">
        <v>1.5423231036665626</v>
      </c>
      <c r="AE646" s="12">
        <v>12.829995691109596</v>
      </c>
      <c r="AF646" s="12">
        <v>2.7657858742954349</v>
      </c>
      <c r="AG646" s="12">
        <v>14.840159865537435</v>
      </c>
      <c r="AH646" s="12">
        <v>11.016829911243345</v>
      </c>
      <c r="AI646" s="12">
        <v>-15.832201987077532</v>
      </c>
      <c r="AJ646" s="12">
        <v>10.738657852664627</v>
      </c>
      <c r="AK646" s="12">
        <v>16.49679295544869</v>
      </c>
      <c r="AL646" s="12">
        <v>11.002382175388636</v>
      </c>
      <c r="AM646" s="12">
        <v>13.446091110255143</v>
      </c>
      <c r="AN646" s="12">
        <v>3.3412213600177711</v>
      </c>
      <c r="AO646" s="12">
        <v>11.084886000973825</v>
      </c>
      <c r="AP646" s="12">
        <v>18.774659251792688</v>
      </c>
      <c r="AQ646" s="12">
        <v>30.008753819934554</v>
      </c>
      <c r="AR646" s="12">
        <v>30.755228372469229</v>
      </c>
      <c r="AS646" s="12">
        <v>9.4388565436145182</v>
      </c>
      <c r="AT646" s="12">
        <v>9.5823716485776913</v>
      </c>
      <c r="AU646" s="12">
        <v>-6.2904623405365552</v>
      </c>
      <c r="AV646" s="12">
        <v>1.3466601859260217</v>
      </c>
      <c r="AW646" s="12">
        <v>-1.6549110013957375</v>
      </c>
      <c r="AX646" s="12">
        <v>12.772324184240968</v>
      </c>
      <c r="AY646" s="12">
        <v>2.3472343705090677</v>
      </c>
      <c r="AZ646" s="12">
        <v>10.150062680945139</v>
      </c>
      <c r="BA646" s="12">
        <v>8.4156094530250769</v>
      </c>
      <c r="BB646" s="12">
        <v>7.1635807758133954</v>
      </c>
      <c r="BC646" s="12">
        <v>12.204806511295153</v>
      </c>
      <c r="BD646" s="12">
        <v>2.4053690209124881</v>
      </c>
      <c r="BE646" s="12">
        <v>3.0047505467672231</v>
      </c>
      <c r="BF646" s="12">
        <v>16.535676010365766</v>
      </c>
      <c r="BG646" s="12">
        <v>19.443491161392075</v>
      </c>
      <c r="BH646" s="12">
        <v>15.816323930736166</v>
      </c>
      <c r="BI646" s="12">
        <v>19.495338837324343</v>
      </c>
      <c r="BJ646" s="12">
        <v>-3.5611098532019376</v>
      </c>
      <c r="BK646" s="12">
        <v>6.6111790549378648</v>
      </c>
      <c r="BL646" s="12">
        <v>9.4234218291987979</v>
      </c>
      <c r="BM646" s="12">
        <v>-9.3644337427733788</v>
      </c>
      <c r="BN646" s="12">
        <v>-1.8687472763275061</v>
      </c>
      <c r="BO646" s="12">
        <v>1.6741432473298463</v>
      </c>
      <c r="BP646" s="12">
        <v>14.314674972314833</v>
      </c>
      <c r="BQ646" s="12">
        <v>5.7264738017090355</v>
      </c>
      <c r="BR646" s="12">
        <v>7.7835439478100419</v>
      </c>
      <c r="BS646" s="12">
        <v>4.6957082537361403</v>
      </c>
      <c r="BT646" s="12">
        <v>4.3958070657660198</v>
      </c>
      <c r="BU646" s="12">
        <v>14.007476417549242</v>
      </c>
      <c r="BV646" s="12">
        <v>16.79684422468705</v>
      </c>
      <c r="BW646" s="12">
        <v>19.764809923208151</v>
      </c>
      <c r="BX646" s="12">
        <v>7.7393025031997595</v>
      </c>
      <c r="BY646" s="12">
        <v>-1.0654823416794212</v>
      </c>
      <c r="BZ646" s="12">
        <v>-6.2514062650269224</v>
      </c>
      <c r="CA646" s="12">
        <v>11.469049095426488</v>
      </c>
      <c r="CB646" s="12">
        <v>10.3176277296457</v>
      </c>
      <c r="CC646" s="12">
        <v>3.6320135999548695</v>
      </c>
      <c r="CD646" s="12">
        <v>15.051306247473185</v>
      </c>
      <c r="CE646" s="12">
        <v>2.427793496556371</v>
      </c>
      <c r="CF646" s="12">
        <v>13.083372574616597</v>
      </c>
      <c r="CG646" s="12">
        <v>25.216566278463432</v>
      </c>
      <c r="CH646" s="12">
        <v>12.990987065150897</v>
      </c>
      <c r="CI646" s="12">
        <v>10.167686461785092</v>
      </c>
      <c r="CJ646" s="12">
        <v>0.67541088441311325</v>
      </c>
      <c r="CK646" s="12">
        <v>6.8381710594954939</v>
      </c>
      <c r="CL646" s="12">
        <v>15.182309979480902</v>
      </c>
      <c r="CM646" s="12">
        <v>32.465588236104679</v>
      </c>
      <c r="CN646" s="12">
        <v>8.4888068766512514</v>
      </c>
      <c r="CO646" s="12">
        <v>-2.5894644273934193</v>
      </c>
      <c r="CP646" s="12">
        <v>9.2793329078931013</v>
      </c>
      <c r="CQ646" s="12">
        <v>30.773519127529202</v>
      </c>
      <c r="CR646" s="12">
        <v>15.532907924618879</v>
      </c>
      <c r="CS646" s="12">
        <v>24.206554088388323</v>
      </c>
      <c r="CT646" s="12">
        <v>8.5543423631031619</v>
      </c>
      <c r="CU646" s="12">
        <v>22.029501317964481</v>
      </c>
      <c r="CV646" s="12">
        <v>6.8381710594954939</v>
      </c>
      <c r="CW646" s="12">
        <v>8.527395464822721</v>
      </c>
      <c r="CX646" s="12">
        <v>11.558007582630912</v>
      </c>
      <c r="CY646" s="12">
        <v>12.111429899469014</v>
      </c>
      <c r="CZ646" s="12">
        <v>27.240698181629639</v>
      </c>
      <c r="DA646" s="12">
        <v>22.892781525132033</v>
      </c>
      <c r="DB646" s="12">
        <v>-0.94823372236859083</v>
      </c>
      <c r="DC646" s="12">
        <v>30.767151570556095</v>
      </c>
      <c r="DD646" s="12">
        <v>14.078757649954817</v>
      </c>
    </row>
    <row r="647" spans="1:108" x14ac:dyDescent="0.25">
      <c r="A647" s="2">
        <v>216</v>
      </c>
      <c r="B647" s="8">
        <f t="shared" ref="B647" ca="1" si="297">_xlfn.COVARIANCE.P(OFFSET(I648,0,0,1,20),OFFSET(I649,0,0,1,20))/_xlfn.VAR.P(OFFSET(I648,0,0,1,20))</f>
        <v>2.0393378259417503</v>
      </c>
      <c r="C647" s="8">
        <f t="shared" ref="C647" ca="1" si="298">_xlfn.COVARIANCE.P(OFFSET(I648,0,0,1,50),OFFSET(I649,0,0,1,50))/_xlfn.VAR.P(OFFSET(I648,0,0,1,50))</f>
        <v>2.0135037614026787</v>
      </c>
      <c r="D647" s="8">
        <f t="shared" ref="D647" ca="1" si="299">_xlfn.COVARIANCE.P(OFFSET(I648,0,0,1,100),OFFSET(I649,0,0,1,100))/_xlfn.VAR.P(OFFSET(I648,0,0,1,100))</f>
        <v>2.010487668930669</v>
      </c>
      <c r="E647" s="8">
        <f t="shared" ref="E647" ca="1" si="300">AVERAGE(OFFSET(I649,0,0,1,20))-AVERAGE(OFFSET(I648,0,0,1,20))*B647</f>
        <v>10.017241572900145</v>
      </c>
      <c r="F647" s="8">
        <f t="shared" ref="F647" ca="1" si="301">AVERAGE(OFFSET(I649,0,0,1,50))-AVERAGE(OFFSET(I648,0,0,1,50))*C647</f>
        <v>10.150613429428722</v>
      </c>
      <c r="G647" s="8">
        <f t="shared" ref="G647" ca="1" si="302">AVERAGE(OFFSET(I649,0,0,1,100))-AVERAGE(OFFSET(I648,0,0,1,100))*D647</f>
        <v>10.100815501387221</v>
      </c>
      <c r="H647" s="9" t="s">
        <v>29</v>
      </c>
      <c r="I647" s="10">
        <v>4383</v>
      </c>
      <c r="J647" s="10">
        <v>2341</v>
      </c>
      <c r="K647" s="10">
        <v>2812</v>
      </c>
      <c r="L647" s="10">
        <v>9645</v>
      </c>
      <c r="M647" s="10">
        <v>4614</v>
      </c>
      <c r="N647" s="10">
        <v>3135</v>
      </c>
      <c r="O647" s="10">
        <v>4824</v>
      </c>
      <c r="P647" s="10">
        <v>7056</v>
      </c>
      <c r="Q647" s="10">
        <v>3569</v>
      </c>
      <c r="R647" s="10">
        <v>2278</v>
      </c>
      <c r="S647" s="10">
        <v>7226</v>
      </c>
      <c r="T647" s="10">
        <v>9804</v>
      </c>
      <c r="U647" s="10">
        <v>7171</v>
      </c>
      <c r="V647" s="10">
        <v>1287</v>
      </c>
      <c r="W647" s="10">
        <v>1565</v>
      </c>
      <c r="X647" s="10">
        <v>7129</v>
      </c>
      <c r="Y647" s="10">
        <v>7380</v>
      </c>
      <c r="Z647" s="10">
        <v>5753</v>
      </c>
      <c r="AA647" s="10">
        <v>9760</v>
      </c>
      <c r="AB647" s="10">
        <v>1111</v>
      </c>
      <c r="AC647" s="10">
        <v>922</v>
      </c>
      <c r="AD647" s="10">
        <v>4175</v>
      </c>
      <c r="AE647" s="10">
        <v>3230</v>
      </c>
      <c r="AF647" s="10">
        <v>1649</v>
      </c>
      <c r="AG647" s="10">
        <v>3922</v>
      </c>
      <c r="AH647" s="10">
        <v>9518</v>
      </c>
      <c r="AI647" s="10">
        <v>1348</v>
      </c>
      <c r="AJ647" s="10">
        <v>3883</v>
      </c>
      <c r="AK647" s="10">
        <v>3707</v>
      </c>
      <c r="AL647" s="10">
        <v>7320</v>
      </c>
      <c r="AM647" s="10">
        <v>8773</v>
      </c>
      <c r="AN647" s="10">
        <v>2946</v>
      </c>
      <c r="AO647" s="10">
        <v>7099</v>
      </c>
      <c r="AP647" s="10">
        <v>6161</v>
      </c>
      <c r="AQ647" s="10">
        <v>4825</v>
      </c>
      <c r="AR647" s="10">
        <v>5420</v>
      </c>
      <c r="AS647" s="10">
        <v>4770</v>
      </c>
      <c r="AT647" s="10">
        <v>2636</v>
      </c>
      <c r="AU647" s="10">
        <v>1280</v>
      </c>
      <c r="AV647" s="10">
        <v>1146</v>
      </c>
      <c r="AW647" s="10">
        <v>8409</v>
      </c>
      <c r="AX647" s="10">
        <v>8953</v>
      </c>
      <c r="AY647" s="10">
        <v>1408</v>
      </c>
      <c r="AZ647" s="10">
        <v>7752</v>
      </c>
      <c r="BA647" s="10">
        <v>4192</v>
      </c>
      <c r="BB647" s="10">
        <v>9068</v>
      </c>
      <c r="BC647" s="10">
        <v>8262</v>
      </c>
      <c r="BD647" s="10">
        <v>9109</v>
      </c>
      <c r="BE647" s="10">
        <v>6772</v>
      </c>
      <c r="BF647" s="10">
        <v>8236</v>
      </c>
      <c r="BG647" s="10">
        <v>2573</v>
      </c>
      <c r="BH647" s="10">
        <v>8611</v>
      </c>
      <c r="BI647" s="10">
        <v>1664</v>
      </c>
      <c r="BJ647" s="10">
        <v>5845</v>
      </c>
      <c r="BK647" s="10">
        <v>5781</v>
      </c>
      <c r="BL647" s="10">
        <v>2230</v>
      </c>
      <c r="BM647" s="10">
        <v>6453</v>
      </c>
      <c r="BN647" s="10">
        <v>1957</v>
      </c>
      <c r="BO647" s="10">
        <v>3273</v>
      </c>
      <c r="BP647" s="10">
        <v>5106</v>
      </c>
      <c r="BQ647" s="10">
        <v>1689</v>
      </c>
      <c r="BR647" s="10">
        <v>7872</v>
      </c>
      <c r="BS647" s="10">
        <v>6604</v>
      </c>
      <c r="BT647" s="10">
        <v>5682</v>
      </c>
      <c r="BU647" s="10">
        <v>2962</v>
      </c>
      <c r="BV647" s="10">
        <v>8862</v>
      </c>
      <c r="BW647" s="10">
        <v>5175</v>
      </c>
      <c r="BX647" s="10">
        <v>9923</v>
      </c>
      <c r="BY647" s="10">
        <v>1121</v>
      </c>
      <c r="BZ647" s="10">
        <v>7127</v>
      </c>
      <c r="CA647" s="10">
        <v>1474</v>
      </c>
      <c r="CB647" s="10">
        <v>1254</v>
      </c>
      <c r="CC647" s="10">
        <v>2342</v>
      </c>
      <c r="CD647" s="10">
        <v>4005</v>
      </c>
      <c r="CE647" s="10">
        <v>7376</v>
      </c>
      <c r="CF647" s="10">
        <v>3758</v>
      </c>
      <c r="CG647" s="10">
        <v>3727</v>
      </c>
      <c r="CH647" s="10">
        <v>5196</v>
      </c>
      <c r="CI647" s="10">
        <v>987</v>
      </c>
      <c r="CJ647" s="10">
        <v>2667</v>
      </c>
      <c r="CK647" s="10">
        <v>7325</v>
      </c>
      <c r="CL647" s="10">
        <v>191</v>
      </c>
      <c r="CM647" s="10">
        <v>5544</v>
      </c>
      <c r="CN647" s="10">
        <v>3936</v>
      </c>
      <c r="CO647" s="10">
        <v>8767</v>
      </c>
      <c r="CP647" s="10">
        <v>3261</v>
      </c>
      <c r="CQ647" s="10">
        <v>5476</v>
      </c>
      <c r="CR647" s="10">
        <v>2310</v>
      </c>
      <c r="CS647" s="10">
        <v>3473</v>
      </c>
      <c r="CT647" s="10">
        <v>3145</v>
      </c>
      <c r="CU647" s="10">
        <v>4764</v>
      </c>
      <c r="CV647" s="10">
        <v>6867</v>
      </c>
      <c r="CW647" s="10">
        <v>5514</v>
      </c>
      <c r="CX647" s="10">
        <v>538</v>
      </c>
      <c r="CY647" s="10">
        <v>2918</v>
      </c>
      <c r="CZ647" s="10">
        <v>7120</v>
      </c>
      <c r="DA647" s="10">
        <v>5002</v>
      </c>
      <c r="DB647" s="10">
        <v>147</v>
      </c>
      <c r="DC647" s="10">
        <v>335</v>
      </c>
      <c r="DD647" s="10">
        <v>4205</v>
      </c>
    </row>
    <row r="648" spans="1:108" x14ac:dyDescent="0.25">
      <c r="H648" s="11" t="s">
        <v>0</v>
      </c>
      <c r="I648" s="12">
        <v>-1.6143316196044606</v>
      </c>
      <c r="J648" s="12">
        <v>-0.72467658474298435</v>
      </c>
      <c r="K648" s="12">
        <v>-5.1249276984927601</v>
      </c>
      <c r="L648" s="12">
        <v>-3.7941316423346985</v>
      </c>
      <c r="M648" s="12">
        <v>-4.6084675819159857</v>
      </c>
      <c r="N648" s="12">
        <v>-0.44895339383414523</v>
      </c>
      <c r="O648" s="12">
        <v>5.4890294077582871</v>
      </c>
      <c r="P648" s="12">
        <v>11.819839453030225</v>
      </c>
      <c r="Q648" s="12">
        <v>-12.564610896822465</v>
      </c>
      <c r="R648" s="12">
        <v>1.4426170088741395</v>
      </c>
      <c r="S648" s="12">
        <v>-2.4560317162444649</v>
      </c>
      <c r="T648" s="12">
        <v>-4.2050149943677937</v>
      </c>
      <c r="U648" s="12">
        <v>1.918587989743036</v>
      </c>
      <c r="V648" s="12">
        <v>-0.2176321971514476</v>
      </c>
      <c r="W648" s="12">
        <v>-2.842623853518023</v>
      </c>
      <c r="X648" s="12">
        <v>-3.2413944937375403</v>
      </c>
      <c r="Y648" s="12">
        <v>0.51030546081608497</v>
      </c>
      <c r="Z648" s="12">
        <v>1.6732878446795381</v>
      </c>
      <c r="AA648" s="12">
        <v>1.1161245312492676</v>
      </c>
      <c r="AB648" s="12">
        <v>5.0463959859435388</v>
      </c>
      <c r="AC648" s="12">
        <v>3.6966654360263411</v>
      </c>
      <c r="AD648" s="12">
        <v>-8.4522358038342542</v>
      </c>
      <c r="AE648" s="12">
        <v>-6.5284482876191667</v>
      </c>
      <c r="AF648" s="12">
        <v>3.2611506344617238</v>
      </c>
      <c r="AG648" s="12">
        <v>-2.6011292245139184</v>
      </c>
      <c r="AH648" s="12">
        <v>-2.339103801975706</v>
      </c>
      <c r="AI648" s="12">
        <v>0.80344042733055232</v>
      </c>
      <c r="AJ648" s="12">
        <v>0.81218245262651656</v>
      </c>
      <c r="AK648" s="12">
        <v>-5.5924873614496837</v>
      </c>
      <c r="AL648" s="12">
        <v>4.3876412110106209</v>
      </c>
      <c r="AM648" s="12">
        <v>-8.6344445548555093</v>
      </c>
      <c r="AN648" s="12">
        <v>3.2937956992510404</v>
      </c>
      <c r="AO648" s="12">
        <v>7.0177727683178398E-2</v>
      </c>
      <c r="AP648" s="12">
        <v>5.6614210707438044</v>
      </c>
      <c r="AQ648" s="12">
        <v>3.0239339269705505</v>
      </c>
      <c r="AR648" s="12">
        <v>4.5137642885940812</v>
      </c>
      <c r="AS648" s="12">
        <v>-7.0031772861909509</v>
      </c>
      <c r="AT648" s="12">
        <v>4.87924754337085</v>
      </c>
      <c r="AU648" s="12">
        <v>0.4259358842101274</v>
      </c>
      <c r="AV648" s="12">
        <v>1.9662153191471496</v>
      </c>
      <c r="AW648" s="12">
        <v>-2.1685563353158797</v>
      </c>
      <c r="AX648" s="12">
        <v>4.1887639821284184</v>
      </c>
      <c r="AY648" s="12">
        <v>4.3059991584710335</v>
      </c>
      <c r="AZ648" s="12">
        <v>-3.0348699088367637</v>
      </c>
      <c r="BA648" s="12">
        <v>-6.0017650615541109</v>
      </c>
      <c r="BB648" s="12">
        <v>7.3435997439723177</v>
      </c>
      <c r="BC648" s="12">
        <v>3.8868365853298386</v>
      </c>
      <c r="BD648" s="12">
        <v>5.6713141479734634</v>
      </c>
      <c r="BE648" s="12">
        <v>5.0603551485070586</v>
      </c>
      <c r="BF648" s="12">
        <v>3.987591068922725</v>
      </c>
      <c r="BG648" s="12">
        <v>-6.8508165187850567</v>
      </c>
      <c r="BH648" s="12">
        <v>-3.5996335547697922</v>
      </c>
      <c r="BI648" s="12">
        <v>0.14476916106199636</v>
      </c>
      <c r="BJ648" s="12">
        <v>0.205718860830573</v>
      </c>
      <c r="BK648" s="12">
        <v>-8.1328869422416226</v>
      </c>
      <c r="BL648" s="12">
        <v>4.2106166438784456</v>
      </c>
      <c r="BM648" s="12">
        <v>6.2193725821134569</v>
      </c>
      <c r="BN648" s="12">
        <v>-4.6296864674368816</v>
      </c>
      <c r="BO648" s="12">
        <v>-5.5193948569555449</v>
      </c>
      <c r="BP648" s="12">
        <v>0.77276149570722097</v>
      </c>
      <c r="BQ648" s="12">
        <v>0.83718322444089033</v>
      </c>
      <c r="BR648" s="12">
        <v>-9.447584917534412</v>
      </c>
      <c r="BS648" s="12">
        <v>-1.9199379638760763</v>
      </c>
      <c r="BT648" s="12">
        <v>-1.4322215200540136</v>
      </c>
      <c r="BU648" s="12">
        <v>-3.0318238974882004</v>
      </c>
      <c r="BV648" s="12">
        <v>3.4743454161828593</v>
      </c>
      <c r="BW648" s="12">
        <v>8.2705560766450521</v>
      </c>
      <c r="BX648" s="12">
        <v>-2.9972084073469647</v>
      </c>
      <c r="BY648" s="12">
        <v>7.2083464436522116</v>
      </c>
      <c r="BZ648" s="12">
        <v>-8.3513044841290789</v>
      </c>
      <c r="CA648" s="12">
        <v>4.4854488545337725</v>
      </c>
      <c r="CB648" s="12">
        <v>-6.0906927986747501</v>
      </c>
      <c r="CC648" s="12">
        <v>2.8337855416681546</v>
      </c>
      <c r="CD648" s="12">
        <v>5.7943065363714972</v>
      </c>
      <c r="CE648" s="12">
        <v>2.8643085033287869</v>
      </c>
      <c r="CF648" s="12">
        <v>10.00855641415775</v>
      </c>
      <c r="CG648" s="12">
        <v>-4.5288131904711291</v>
      </c>
      <c r="CH648" s="12">
        <v>-0.58147930012953342</v>
      </c>
      <c r="CI648" s="12">
        <v>2.8155811420687531</v>
      </c>
      <c r="CJ648" s="12">
        <v>-3.8620526711653671</v>
      </c>
      <c r="CK648" s="12">
        <v>1.7305640685084231</v>
      </c>
      <c r="CL648" s="12">
        <v>6.9576452926099996</v>
      </c>
      <c r="CM648" s="12">
        <v>2.2293917553012257</v>
      </c>
      <c r="CN648" s="12">
        <v>-6.8699025190231691</v>
      </c>
      <c r="CO648" s="12">
        <v>2.4408484783139888</v>
      </c>
      <c r="CP648" s="12">
        <v>-2.3016954754849466</v>
      </c>
      <c r="CQ648" s="12">
        <v>0.89545543570027064</v>
      </c>
      <c r="CR648" s="12">
        <v>-5.8623134854029777</v>
      </c>
      <c r="CS648" s="12">
        <v>6.5023362399871418</v>
      </c>
      <c r="CT648" s="12">
        <v>0.87799435658396097</v>
      </c>
      <c r="CU648" s="12">
        <v>0.36480300446670727</v>
      </c>
      <c r="CV648" s="12">
        <v>-1.3227486797510581</v>
      </c>
      <c r="CW648" s="12">
        <v>-1.6699566114479292</v>
      </c>
      <c r="CX648" s="12">
        <v>-6.9353251091351931</v>
      </c>
      <c r="CY648" s="12">
        <v>-2.4280256675100946</v>
      </c>
      <c r="CZ648" s="12">
        <v>4.4185433466227373</v>
      </c>
      <c r="DA648" s="12">
        <v>-0.54782814776369659</v>
      </c>
      <c r="DB648" s="12">
        <v>-1.6221476268737154</v>
      </c>
      <c r="DC648" s="12">
        <v>-6.21875565611154</v>
      </c>
      <c r="DD648" s="12">
        <v>-0.41106223197237035</v>
      </c>
    </row>
    <row r="649" spans="1:108" x14ac:dyDescent="0.25">
      <c r="H649" s="11" t="s">
        <v>2</v>
      </c>
      <c r="I649" s="12">
        <v>4.8675951121947181</v>
      </c>
      <c r="J649" s="12">
        <v>6.478603746701058</v>
      </c>
      <c r="K649" s="12">
        <v>-1.6712027428721181</v>
      </c>
      <c r="L649" s="12">
        <v>4.2772119451868083</v>
      </c>
      <c r="M649" s="12">
        <v>1.8777676849526408</v>
      </c>
      <c r="N649" s="12">
        <v>7.6623830875117811</v>
      </c>
      <c r="O649" s="12">
        <v>22.100818075494836</v>
      </c>
      <c r="P649" s="12">
        <v>34.035785844882746</v>
      </c>
      <c r="Q649" s="12">
        <v>-15.956261979893965</v>
      </c>
      <c r="R649" s="12">
        <v>14.670304166213132</v>
      </c>
      <c r="S649" s="12">
        <v>5.0407951203315324</v>
      </c>
      <c r="T649" s="12">
        <v>1.5944906272367962</v>
      </c>
      <c r="U649" s="12">
        <v>12.967672263245611</v>
      </c>
      <c r="V649" s="12">
        <v>10.520177978162321</v>
      </c>
      <c r="W649" s="12">
        <v>4.8411600228934732</v>
      </c>
      <c r="X649" s="12">
        <v>3.9122614553463579</v>
      </c>
      <c r="Y649" s="12">
        <v>9.843417767411637</v>
      </c>
      <c r="Z649" s="12">
        <v>13.023472461660482</v>
      </c>
      <c r="AA649" s="12">
        <v>14.562024941979203</v>
      </c>
      <c r="AB649" s="12">
        <v>19.538564986120541</v>
      </c>
      <c r="AC649" s="12">
        <v>17.854569711241975</v>
      </c>
      <c r="AD649" s="12">
        <v>-6.5108640011520578</v>
      </c>
      <c r="AE649" s="12">
        <v>-1.8362878345971676</v>
      </c>
      <c r="AF649" s="12">
        <v>17.498100333581924</v>
      </c>
      <c r="AG649" s="12">
        <v>5.0499584324684506</v>
      </c>
      <c r="AH649" s="12">
        <v>7.064836350346722</v>
      </c>
      <c r="AI649" s="12">
        <v>12.068285838588139</v>
      </c>
      <c r="AJ649" s="12">
        <v>11.592212892833404</v>
      </c>
      <c r="AK649" s="12">
        <v>-0.75585101913098995</v>
      </c>
      <c r="AL649" s="12">
        <v>17.375725191058468</v>
      </c>
      <c r="AM649" s="12">
        <v>-6.6595003287957928</v>
      </c>
      <c r="AN649" s="12">
        <v>17.159694076884296</v>
      </c>
      <c r="AO649" s="12">
        <v>9.0839169944414095</v>
      </c>
      <c r="AP649" s="12">
        <v>21.948442966412895</v>
      </c>
      <c r="AQ649" s="12">
        <v>15.555797978905007</v>
      </c>
      <c r="AR649" s="12">
        <v>19.345643170816423</v>
      </c>
      <c r="AS649" s="12">
        <v>-3.5611098532019376</v>
      </c>
      <c r="AT649" s="12">
        <v>20.778798545136098</v>
      </c>
      <c r="AU649" s="12">
        <v>11.322048861833117</v>
      </c>
      <c r="AV649" s="12">
        <v>13.2978857573922</v>
      </c>
      <c r="AW649" s="12">
        <v>6.1624050976190468</v>
      </c>
      <c r="AX649" s="12">
        <v>19.418569073904038</v>
      </c>
      <c r="AY649" s="12">
        <v>18.57012384372981</v>
      </c>
      <c r="AZ649" s="12">
        <v>2.3908951400728369</v>
      </c>
      <c r="BA649" s="12">
        <v>-2.0307568748923774</v>
      </c>
      <c r="BB649" s="12">
        <v>25.11969188652764</v>
      </c>
      <c r="BC649" s="12">
        <v>18.485121839890972</v>
      </c>
      <c r="BD649" s="12">
        <v>22.049735741730963</v>
      </c>
      <c r="BE649" s="12">
        <v>20.111385859763139</v>
      </c>
      <c r="BF649" s="12">
        <v>17.590357962018885</v>
      </c>
      <c r="BG649" s="12">
        <v>-3.8151727830378186</v>
      </c>
      <c r="BH649" s="12">
        <v>4.5097415486902488</v>
      </c>
      <c r="BI649" s="12">
        <v>9.7649517526959535</v>
      </c>
      <c r="BJ649" s="12">
        <v>10.887236940336686</v>
      </c>
      <c r="BK649" s="12">
        <v>-5.1903235602885509</v>
      </c>
      <c r="BL649" s="12">
        <v>17.839702936375875</v>
      </c>
      <c r="BM649" s="12">
        <v>22.1822285552709</v>
      </c>
      <c r="BN649" s="12">
        <v>-0.36823119175822638</v>
      </c>
      <c r="BO649" s="12">
        <v>-2.7454762761722105</v>
      </c>
      <c r="BP649" s="12">
        <v>10.445696398531595</v>
      </c>
      <c r="BQ649" s="12">
        <v>11.623967835241391</v>
      </c>
      <c r="BR649" s="12">
        <v>-7.8948270303098562</v>
      </c>
      <c r="BS649" s="12">
        <v>5.7787817998071285</v>
      </c>
      <c r="BT649" s="12">
        <v>8.1683205170228863</v>
      </c>
      <c r="BU649" s="12">
        <v>4.4425526495222432</v>
      </c>
      <c r="BV649" s="12">
        <v>17.616765234913846</v>
      </c>
      <c r="BW649" s="12">
        <v>25.109117437244876</v>
      </c>
      <c r="BX649" s="12">
        <v>5.7968848609068626</v>
      </c>
      <c r="BY649" s="12">
        <v>24.837935916887293</v>
      </c>
      <c r="BZ649" s="12">
        <v>-6.8063018237583623</v>
      </c>
      <c r="CA649" s="12">
        <v>19.278743022420461</v>
      </c>
      <c r="CB649" s="12">
        <v>-2.3154169186930171</v>
      </c>
      <c r="CC649" s="12">
        <v>15.087992271288806</v>
      </c>
      <c r="CD649" s="12">
        <v>20.25150420962515</v>
      </c>
      <c r="CE649" s="12">
        <v>15.485459193244708</v>
      </c>
      <c r="CF649" s="12">
        <v>31.776525309568608</v>
      </c>
      <c r="CG649" s="12">
        <v>1.0687461243892609</v>
      </c>
      <c r="CH649" s="12">
        <v>7.7441755524340063</v>
      </c>
      <c r="CI649" s="12">
        <v>17.055308873353976</v>
      </c>
      <c r="CJ649" s="12">
        <v>2.1661423323922167</v>
      </c>
      <c r="CK649" s="12">
        <v>13.052290024968292</v>
      </c>
      <c r="CL649" s="12">
        <v>23.99709316421832</v>
      </c>
      <c r="CM649" s="12">
        <v>16.134402339510139</v>
      </c>
      <c r="CN649" s="12">
        <v>-4.9812945729643294</v>
      </c>
      <c r="CO649" s="12">
        <v>16.757096942196398</v>
      </c>
      <c r="CP649" s="12">
        <v>4.2167870317867635</v>
      </c>
      <c r="CQ649" s="12">
        <v>12.237952982419371</v>
      </c>
      <c r="CR649" s="12">
        <v>0.24054667357206161</v>
      </c>
      <c r="CS649" s="12">
        <v>23.023209762321795</v>
      </c>
      <c r="CT649" s="12">
        <v>11.651773606396588</v>
      </c>
      <c r="CU649" s="12">
        <v>10.110032596237597</v>
      </c>
      <c r="CV649" s="12">
        <v>5.9206322015761099</v>
      </c>
      <c r="CW649" s="12">
        <v>7.1101160959411338</v>
      </c>
      <c r="CX649" s="12">
        <v>-3.7172970617149228</v>
      </c>
      <c r="CY649" s="12">
        <v>4.1233848044934565</v>
      </c>
      <c r="CZ649" s="12">
        <v>19.620699252057221</v>
      </c>
      <c r="DA649" s="12">
        <v>8.8757092021771058</v>
      </c>
      <c r="DB649" s="12">
        <v>6.448175859945465</v>
      </c>
      <c r="DC649" s="12">
        <v>-3.155606193261125</v>
      </c>
      <c r="DD649" s="12">
        <v>9.6639859409908144</v>
      </c>
    </row>
    <row r="650" spans="1:108" x14ac:dyDescent="0.25">
      <c r="A650" s="2">
        <v>217</v>
      </c>
      <c r="B650" s="8">
        <f t="shared" ref="B650" ca="1" si="303">_xlfn.COVARIANCE.P(OFFSET(I651,0,0,1,20),OFFSET(I652,0,0,1,20))/_xlfn.VAR.P(OFFSET(I651,0,0,1,20))</f>
        <v>2.0070831843538364</v>
      </c>
      <c r="C650" s="8">
        <f t="shared" ref="C650" ca="1" si="304">_xlfn.COVARIANCE.P(OFFSET(I651,0,0,1,50),OFFSET(I652,0,0,1,50))/_xlfn.VAR.P(OFFSET(I651,0,0,1,50))</f>
        <v>1.9867025608626858</v>
      </c>
      <c r="D650" s="8">
        <f t="shared" ref="D650" ca="1" si="305">_xlfn.COVARIANCE.P(OFFSET(I651,0,0,1,100),OFFSET(I652,0,0,1,100))/_xlfn.VAR.P(OFFSET(I651,0,0,1,100))</f>
        <v>2.0077895408445507</v>
      </c>
      <c r="E650" s="8">
        <f t="shared" ref="E650" ca="1" si="306">AVERAGE(OFFSET(I652,0,0,1,20))-AVERAGE(OFFSET(I651,0,0,1,20))*B650</f>
        <v>10.06511784399947</v>
      </c>
      <c r="F650" s="8">
        <f t="shared" ref="F650" ca="1" si="307">AVERAGE(OFFSET(I652,0,0,1,50))-AVERAGE(OFFSET(I651,0,0,1,50))*C650</f>
        <v>9.9813162869087471</v>
      </c>
      <c r="G650" s="8">
        <f t="shared" ref="G650" ca="1" si="308">AVERAGE(OFFSET(I652,0,0,1,100))-AVERAGE(OFFSET(I651,0,0,1,100))*D650</f>
        <v>10.16971614533988</v>
      </c>
      <c r="H650" s="9" t="s">
        <v>29</v>
      </c>
      <c r="I650" s="10">
        <v>8028</v>
      </c>
      <c r="J650" s="10">
        <v>9939</v>
      </c>
      <c r="K650" s="10">
        <v>3495</v>
      </c>
      <c r="L650" s="10">
        <v>335</v>
      </c>
      <c r="M650" s="10">
        <v>148</v>
      </c>
      <c r="N650" s="10">
        <v>8870</v>
      </c>
      <c r="O650" s="10">
        <v>3935</v>
      </c>
      <c r="P650" s="10">
        <v>5582</v>
      </c>
      <c r="Q650" s="10">
        <v>6133</v>
      </c>
      <c r="R650" s="10">
        <v>6137</v>
      </c>
      <c r="S650" s="10">
        <v>9674</v>
      </c>
      <c r="T650" s="10">
        <v>1793</v>
      </c>
      <c r="U650" s="10">
        <v>8989</v>
      </c>
      <c r="V650" s="10">
        <v>6745</v>
      </c>
      <c r="W650" s="10">
        <v>577</v>
      </c>
      <c r="X650" s="10">
        <v>5761</v>
      </c>
      <c r="Y650" s="10">
        <v>4163</v>
      </c>
      <c r="Z650" s="10">
        <v>7605</v>
      </c>
      <c r="AA650" s="10">
        <v>4547</v>
      </c>
      <c r="AB650" s="10">
        <v>5266</v>
      </c>
      <c r="AC650" s="10">
        <v>4483</v>
      </c>
      <c r="AD650" s="10">
        <v>8888</v>
      </c>
      <c r="AE650" s="10">
        <v>462</v>
      </c>
      <c r="AF650" s="10">
        <v>2671</v>
      </c>
      <c r="AG650" s="10">
        <v>8717</v>
      </c>
      <c r="AH650" s="10">
        <v>9039</v>
      </c>
      <c r="AI650" s="10">
        <v>2167</v>
      </c>
      <c r="AJ650" s="10">
        <v>7197</v>
      </c>
      <c r="AK650" s="10">
        <v>6660</v>
      </c>
      <c r="AL650" s="10">
        <v>8697</v>
      </c>
      <c r="AM650" s="10">
        <v>8456</v>
      </c>
      <c r="AN650" s="10">
        <v>5934</v>
      </c>
      <c r="AO650" s="10">
        <v>2713</v>
      </c>
      <c r="AP650" s="10">
        <v>1219</v>
      </c>
      <c r="AQ650" s="10">
        <v>2073</v>
      </c>
      <c r="AR650" s="10">
        <v>8916</v>
      </c>
      <c r="AS650" s="10">
        <v>5094</v>
      </c>
      <c r="AT650" s="10">
        <v>1114</v>
      </c>
      <c r="AU650" s="10">
        <v>5145</v>
      </c>
      <c r="AV650" s="10">
        <v>4407</v>
      </c>
      <c r="AW650" s="10">
        <v>4410</v>
      </c>
      <c r="AX650" s="10">
        <v>4595</v>
      </c>
      <c r="AY650" s="10">
        <v>9261</v>
      </c>
      <c r="AZ650" s="10">
        <v>3518</v>
      </c>
      <c r="BA650" s="10">
        <v>1409</v>
      </c>
      <c r="BB650" s="10">
        <v>2400</v>
      </c>
      <c r="BC650" s="10">
        <v>1704</v>
      </c>
      <c r="BD650" s="10">
        <v>1130</v>
      </c>
      <c r="BE650" s="10">
        <v>6069</v>
      </c>
      <c r="BF650" s="10">
        <v>3577</v>
      </c>
      <c r="BG650" s="10">
        <v>8218</v>
      </c>
      <c r="BH650" s="10">
        <v>5276</v>
      </c>
      <c r="BI650" s="10">
        <v>3758</v>
      </c>
      <c r="BJ650" s="10">
        <v>8030</v>
      </c>
      <c r="BK650" s="10">
        <v>8435</v>
      </c>
      <c r="BL650" s="10">
        <v>1361</v>
      </c>
      <c r="BM650" s="10">
        <v>9311</v>
      </c>
      <c r="BN650" s="10">
        <v>6207</v>
      </c>
      <c r="BO650" s="10">
        <v>3233</v>
      </c>
      <c r="BP650" s="10">
        <v>360</v>
      </c>
      <c r="BQ650" s="10">
        <v>5840</v>
      </c>
      <c r="BR650" s="10">
        <v>4372</v>
      </c>
      <c r="BS650" s="10">
        <v>2852</v>
      </c>
      <c r="BT650" s="10">
        <v>7123</v>
      </c>
      <c r="BU650" s="10">
        <v>18</v>
      </c>
      <c r="BV650" s="10">
        <v>6389</v>
      </c>
      <c r="BW650" s="10">
        <v>2959</v>
      </c>
      <c r="BX650" s="10">
        <v>7826</v>
      </c>
      <c r="BY650" s="10">
        <v>7059</v>
      </c>
      <c r="BZ650" s="10">
        <v>568</v>
      </c>
      <c r="CA650" s="10">
        <v>3739</v>
      </c>
      <c r="CB650" s="10">
        <v>5115</v>
      </c>
      <c r="CC650" s="10">
        <v>8618</v>
      </c>
      <c r="CD650" s="10">
        <v>2452</v>
      </c>
      <c r="CE650" s="10">
        <v>689</v>
      </c>
      <c r="CF650" s="10">
        <v>5867</v>
      </c>
      <c r="CG650" s="10">
        <v>2224</v>
      </c>
      <c r="CH650" s="10">
        <v>1257</v>
      </c>
      <c r="CI650" s="10">
        <v>7301</v>
      </c>
      <c r="CJ650" s="10">
        <v>5694</v>
      </c>
      <c r="CK650" s="10">
        <v>7998</v>
      </c>
      <c r="CL650" s="10">
        <v>811</v>
      </c>
      <c r="CM650" s="10">
        <v>9975</v>
      </c>
      <c r="CN650" s="10">
        <v>6047</v>
      </c>
      <c r="CO650" s="10">
        <v>4106</v>
      </c>
      <c r="CP650" s="10">
        <v>3514</v>
      </c>
      <c r="CQ650" s="10">
        <v>1471</v>
      </c>
      <c r="CR650" s="10">
        <v>1682</v>
      </c>
      <c r="CS650" s="10">
        <v>7307</v>
      </c>
      <c r="CT650" s="10">
        <v>5900</v>
      </c>
      <c r="CU650" s="10">
        <v>6820</v>
      </c>
      <c r="CV650" s="10">
        <v>6097</v>
      </c>
      <c r="CW650" s="10">
        <v>1919</v>
      </c>
      <c r="CX650" s="10">
        <v>5651</v>
      </c>
      <c r="CY650" s="10">
        <v>7537</v>
      </c>
      <c r="CZ650" s="10">
        <v>9668</v>
      </c>
      <c r="DA650" s="10">
        <v>206</v>
      </c>
      <c r="DB650" s="10">
        <v>4598</v>
      </c>
      <c r="DC650" s="10">
        <v>8216</v>
      </c>
      <c r="DD650" s="10">
        <v>2147</v>
      </c>
    </row>
    <row r="651" spans="1:108" x14ac:dyDescent="0.25">
      <c r="H651" s="11" t="s">
        <v>0</v>
      </c>
      <c r="I651" s="12">
        <v>-6.176881822992871</v>
      </c>
      <c r="J651" s="12">
        <v>-5.7811150779611964</v>
      </c>
      <c r="K651" s="12">
        <v>-1.5094180940165223</v>
      </c>
      <c r="L651" s="12">
        <v>-6.21875565611154</v>
      </c>
      <c r="M651" s="12">
        <v>7.5343876401057654</v>
      </c>
      <c r="N651" s="12">
        <v>-1.6091050735139225</v>
      </c>
      <c r="O651" s="12">
        <v>-4.1194733679644511</v>
      </c>
      <c r="P651" s="12">
        <v>-1.2833642633335551</v>
      </c>
      <c r="Q651" s="12">
        <v>7.4830416685691912</v>
      </c>
      <c r="R651" s="12">
        <v>6.9928148362177813</v>
      </c>
      <c r="S651" s="12">
        <v>2.4396126847580666</v>
      </c>
      <c r="T651" s="12">
        <v>7.6260482965871554E-2</v>
      </c>
      <c r="U651" s="12">
        <v>-4.777517922193141</v>
      </c>
      <c r="V651" s="12">
        <v>-4.1648872196558617</v>
      </c>
      <c r="W651" s="12">
        <v>-3.4611883158261616</v>
      </c>
      <c r="X651" s="12">
        <v>-1.4842047320157907</v>
      </c>
      <c r="Y651" s="12">
        <v>5.8143137270631859</v>
      </c>
      <c r="Z651" s="12">
        <v>-0.63118793193145728</v>
      </c>
      <c r="AA651" s="12">
        <v>0.31892951020693183</v>
      </c>
      <c r="AB651" s="12">
        <v>2.5861095708236581</v>
      </c>
      <c r="AC651" s="12">
        <v>-0.69811371781061493</v>
      </c>
      <c r="AD651" s="12">
        <v>-0.16340392641420382</v>
      </c>
      <c r="AE651" s="12">
        <v>-0.86832703861775939</v>
      </c>
      <c r="AF651" s="12">
        <v>-3.4485430030341924</v>
      </c>
      <c r="AG651" s="12">
        <v>3.5192887064084366</v>
      </c>
      <c r="AH651" s="12">
        <v>-7.5618613157804422</v>
      </c>
      <c r="AI651" s="12">
        <v>1.078268960060031</v>
      </c>
      <c r="AJ651" s="12">
        <v>0.42087829302653568</v>
      </c>
      <c r="AK651" s="12">
        <v>0.29264129262430849</v>
      </c>
      <c r="AL651" s="12">
        <v>6.5717723632020251</v>
      </c>
      <c r="AM651" s="12">
        <v>1.8647051893186144</v>
      </c>
      <c r="AN651" s="12">
        <v>1.3156646180249547</v>
      </c>
      <c r="AO651" s="12">
        <v>-2.3636410618358155</v>
      </c>
      <c r="AP651" s="12">
        <v>-6.1214837873137675</v>
      </c>
      <c r="AQ651" s="12">
        <v>0.21374225842003022</v>
      </c>
      <c r="AR651" s="12">
        <v>3.9442026032911501</v>
      </c>
      <c r="AS651" s="12">
        <v>-4.1599921594870164</v>
      </c>
      <c r="AT651" s="12">
        <v>-5.1833846603083611</v>
      </c>
      <c r="AU651" s="12">
        <v>6.1740495747419342</v>
      </c>
      <c r="AV651" s="12">
        <v>-2.682060137411455</v>
      </c>
      <c r="AW651" s="12">
        <v>-0.20823720296426484</v>
      </c>
      <c r="AX651" s="12">
        <v>2.9561562586293872</v>
      </c>
      <c r="AY651" s="12">
        <v>-10.096682457583073</v>
      </c>
      <c r="AZ651" s="12">
        <v>-5.2628257321189507</v>
      </c>
      <c r="BA651" s="12">
        <v>-5.5893101995312708</v>
      </c>
      <c r="BB651" s="12">
        <v>11.413695287028244</v>
      </c>
      <c r="BC651" s="12">
        <v>-0.85484488998164565</v>
      </c>
      <c r="BD651" s="12">
        <v>-3.8530702944895041</v>
      </c>
      <c r="BE651" s="12">
        <v>6.4082892778162135</v>
      </c>
      <c r="BF651" s="12">
        <v>2.3464535806300493</v>
      </c>
      <c r="BG651" s="12">
        <v>-8.0922518566811075</v>
      </c>
      <c r="BH651" s="12">
        <v>-6.7104298183006367E-2</v>
      </c>
      <c r="BI651" s="12">
        <v>10.00855641415775</v>
      </c>
      <c r="BJ651" s="12">
        <v>2.0530834544048968</v>
      </c>
      <c r="BK651" s="12">
        <v>7.9619539595649291</v>
      </c>
      <c r="BL651" s="12">
        <v>-8.2841709944524524</v>
      </c>
      <c r="BM651" s="12">
        <v>4.848278832575053</v>
      </c>
      <c r="BN651" s="12">
        <v>3.1714232381348593</v>
      </c>
      <c r="BO651" s="12">
        <v>-4.1180091821926919</v>
      </c>
      <c r="BP651" s="12">
        <v>-0.27038810939775815</v>
      </c>
      <c r="BQ651" s="12">
        <v>-5.6755879482074789</v>
      </c>
      <c r="BR651" s="12">
        <v>-0.3319444961435844</v>
      </c>
      <c r="BS651" s="12">
        <v>1.7707189947594337</v>
      </c>
      <c r="BT651" s="12">
        <v>3.9415541524093878</v>
      </c>
      <c r="BU651" s="12">
        <v>-3.5301113999516982</v>
      </c>
      <c r="BV651" s="12">
        <v>3.5729959766094699</v>
      </c>
      <c r="BW651" s="12">
        <v>0.20796027589289515</v>
      </c>
      <c r="BX651" s="12">
        <v>-0.59735395226257904</v>
      </c>
      <c r="BY651" s="12">
        <v>-8.0298010050619126</v>
      </c>
      <c r="BZ651" s="12">
        <v>9.2584236398921167</v>
      </c>
      <c r="CA651" s="12">
        <v>0.47911821707898766</v>
      </c>
      <c r="CB651" s="12">
        <v>-0.55113732163245022</v>
      </c>
      <c r="CC651" s="12">
        <v>-5.5390290429363267</v>
      </c>
      <c r="CD651" s="12">
        <v>4.8598612303758699</v>
      </c>
      <c r="CE651" s="12">
        <v>-4.3334192137382086</v>
      </c>
      <c r="CF651" s="12">
        <v>1.5216221216734784</v>
      </c>
      <c r="CG651" s="12">
        <v>-14.154219007871278</v>
      </c>
      <c r="CH651" s="12">
        <v>8.5852975835278826</v>
      </c>
      <c r="CI651" s="12">
        <v>-0.95725202869987225</v>
      </c>
      <c r="CJ651" s="12">
        <v>-1.1620141792041896</v>
      </c>
      <c r="CK651" s="12">
        <v>-3.4862262591982311</v>
      </c>
      <c r="CL651" s="12">
        <v>8.7193101006031899</v>
      </c>
      <c r="CM651" s="12">
        <v>3.4246781479759081</v>
      </c>
      <c r="CN651" s="12">
        <v>-7.1894734392306772</v>
      </c>
      <c r="CO651" s="12">
        <v>6.5091519123931132</v>
      </c>
      <c r="CP651" s="12">
        <v>-6.434053980211214</v>
      </c>
      <c r="CQ651" s="12">
        <v>-0.11299105353608696</v>
      </c>
      <c r="CR651" s="12">
        <v>-10.16836892284163</v>
      </c>
      <c r="CS651" s="12">
        <v>-0.84295707403069786</v>
      </c>
      <c r="CT651" s="12">
        <v>3.8222092917163382</v>
      </c>
      <c r="CU651" s="12">
        <v>-0.25717872778598738</v>
      </c>
      <c r="CV651" s="12">
        <v>-3.8594362852309194</v>
      </c>
      <c r="CW651" s="12">
        <v>-10.081349370293257</v>
      </c>
      <c r="CX651" s="12">
        <v>-0.26416342734079618</v>
      </c>
      <c r="CY651" s="12">
        <v>3.0520524626790757</v>
      </c>
      <c r="CZ651" s="12">
        <v>2.0360907127829924</v>
      </c>
      <c r="DA651" s="12">
        <v>4.9610188328381515</v>
      </c>
      <c r="DB651" s="12">
        <v>-6.3477764711641269</v>
      </c>
      <c r="DC651" s="12">
        <v>8.9229528335954118</v>
      </c>
      <c r="DD651" s="12">
        <v>-6.6414030092962406</v>
      </c>
    </row>
    <row r="652" spans="1:108" x14ac:dyDescent="0.25">
      <c r="H652" s="11" t="s">
        <v>2</v>
      </c>
      <c r="I652" s="12">
        <v>-2.1053436190725998</v>
      </c>
      <c r="J652" s="12">
        <v>-1.3781555072115403</v>
      </c>
      <c r="K652" s="12">
        <v>7.5726152446358705</v>
      </c>
      <c r="L652" s="12">
        <v>-3.155606193261125</v>
      </c>
      <c r="M652" s="12">
        <v>24.65077103014379</v>
      </c>
      <c r="N652" s="12">
        <v>4.7255950248952141</v>
      </c>
      <c r="O652" s="12">
        <v>1.5884322859238504</v>
      </c>
      <c r="P652" s="12">
        <v>6.4405080179001537</v>
      </c>
      <c r="Q652" s="12">
        <v>25.686312531478375</v>
      </c>
      <c r="R652" s="12">
        <v>25.428344772167453</v>
      </c>
      <c r="S652" s="12">
        <v>15.239611428448681</v>
      </c>
      <c r="T652" s="12">
        <v>9.7957751056367002</v>
      </c>
      <c r="U652" s="12">
        <v>0.95075089048467953</v>
      </c>
      <c r="V652" s="12">
        <v>2.9911048250185432</v>
      </c>
      <c r="W652" s="12">
        <v>3.3606508693344197</v>
      </c>
      <c r="X652" s="12">
        <v>8.1541544783120781</v>
      </c>
      <c r="Y652" s="12">
        <v>20.326299403102389</v>
      </c>
      <c r="Z652" s="12">
        <v>8.7496774556806489</v>
      </c>
      <c r="AA652" s="12">
        <v>10.74065035925611</v>
      </c>
      <c r="AB652" s="12">
        <v>15.54048524316897</v>
      </c>
      <c r="AC652" s="12">
        <v>7.5293758019150578</v>
      </c>
      <c r="AD652" s="12">
        <v>8.5647365101743596</v>
      </c>
      <c r="AE652" s="12">
        <v>8.4812946124805499</v>
      </c>
      <c r="AF652" s="12">
        <v>2.8338426584846466</v>
      </c>
      <c r="AG652" s="12">
        <v>18.698656853927396</v>
      </c>
      <c r="AH652" s="12">
        <v>-4.131899065066821</v>
      </c>
      <c r="AI652" s="12">
        <v>13.519567913002907</v>
      </c>
      <c r="AJ652" s="12">
        <v>11.750488404583306</v>
      </c>
      <c r="AK652" s="12">
        <v>9.2533179430581924</v>
      </c>
      <c r="AL652" s="12">
        <v>22.197833461573005</v>
      </c>
      <c r="AM652" s="12">
        <v>14.663235229817502</v>
      </c>
      <c r="AN652" s="12">
        <v>12.950994048887615</v>
      </c>
      <c r="AO652" s="12">
        <v>6.4257332670996323</v>
      </c>
      <c r="AP652" s="12">
        <v>-3.1162976461293432</v>
      </c>
      <c r="AQ652" s="12">
        <v>9.6105036950801885</v>
      </c>
      <c r="AR652" s="12">
        <v>16.607977583612705</v>
      </c>
      <c r="AS652" s="12">
        <v>2.0040236712863542</v>
      </c>
      <c r="AT652" s="12">
        <v>0.81526335299874408</v>
      </c>
      <c r="AU652" s="12">
        <v>21.568026205780367</v>
      </c>
      <c r="AV652" s="12">
        <v>3.9322960348057587</v>
      </c>
      <c r="AW652" s="12">
        <v>9.8879818171418421</v>
      </c>
      <c r="AX652" s="12">
        <v>13.083351712640576</v>
      </c>
      <c r="AY652" s="12">
        <v>-10.400841749657243</v>
      </c>
      <c r="AZ652" s="12">
        <v>2.7500304449166904</v>
      </c>
      <c r="BA652" s="12">
        <v>-2.9849487201303297</v>
      </c>
      <c r="BB652" s="12">
        <v>33.918659536854001</v>
      </c>
      <c r="BC652" s="12">
        <v>7.0538603589682021</v>
      </c>
      <c r="BD652" s="12">
        <v>2.4298888061225918</v>
      </c>
      <c r="BE652" s="12">
        <v>23.199175264039191</v>
      </c>
      <c r="BF652" s="12">
        <v>13.778748901134193</v>
      </c>
      <c r="BG652" s="12">
        <v>-4.7000247858696511</v>
      </c>
      <c r="BH652" s="12">
        <v>9.6345885486841389</v>
      </c>
      <c r="BI652" s="12">
        <v>31.776525309568608</v>
      </c>
      <c r="BJ652" s="12">
        <v>15.781589051995581</v>
      </c>
      <c r="BK652" s="12">
        <v>26.014861950070042</v>
      </c>
      <c r="BL652" s="12">
        <v>-6.414829758771841</v>
      </c>
      <c r="BM652" s="12">
        <v>18.950532451226568</v>
      </c>
      <c r="BN652" s="12">
        <v>16.373409772217755</v>
      </c>
      <c r="BO652" s="12">
        <v>1.5307961148769857</v>
      </c>
      <c r="BP652" s="12">
        <v>8.4599023904795096</v>
      </c>
      <c r="BQ652" s="12">
        <v>-1.2014532469850125</v>
      </c>
      <c r="BR652" s="12">
        <v>10.966263999450698</v>
      </c>
      <c r="BS652" s="12">
        <v>14.636202692184469</v>
      </c>
      <c r="BT652" s="12">
        <v>17.756593322746021</v>
      </c>
      <c r="BU652" s="12">
        <v>3.196023601750726</v>
      </c>
      <c r="BV652" s="12">
        <v>17.072047260119863</v>
      </c>
      <c r="BW652" s="12">
        <v>10.004081058143234</v>
      </c>
      <c r="BX652" s="12">
        <v>11.192563639052722</v>
      </c>
      <c r="BY652" s="12">
        <v>-6.879129600817131</v>
      </c>
      <c r="BZ652" s="12">
        <v>29.685002998933893</v>
      </c>
      <c r="CA652" s="12">
        <v>11.192404463056885</v>
      </c>
      <c r="CB652" s="12">
        <v>9.7053520405066873</v>
      </c>
      <c r="CC652" s="12">
        <v>1.1331363415535196</v>
      </c>
      <c r="CD652" s="12">
        <v>19.815315178904786</v>
      </c>
      <c r="CE652" s="12">
        <v>2.510105725381842</v>
      </c>
      <c r="CF652" s="12">
        <v>13.609046140480178</v>
      </c>
      <c r="CG652" s="12">
        <v>-17.983120141533323</v>
      </c>
      <c r="CH652" s="12">
        <v>27.2889751714692</v>
      </c>
      <c r="CI652" s="12">
        <v>8.1854232765596056</v>
      </c>
      <c r="CJ652" s="12">
        <v>6.7076441209416204</v>
      </c>
      <c r="CK652" s="12">
        <v>2.4300655219235776</v>
      </c>
      <c r="CL652" s="12">
        <v>27.393016954886853</v>
      </c>
      <c r="CM652" s="12">
        <v>18.420191421022153</v>
      </c>
      <c r="CN652" s="12">
        <v>-5.4813654023627478</v>
      </c>
      <c r="CO652" s="12">
        <v>23.441664166716691</v>
      </c>
      <c r="CP652" s="12">
        <v>-1.3977449176462315</v>
      </c>
      <c r="CQ652" s="12">
        <v>10.118236499318048</v>
      </c>
      <c r="CR652" s="12">
        <v>-10.740295231102181</v>
      </c>
      <c r="CS652" s="12">
        <v>9.9310273777010725</v>
      </c>
      <c r="CT652" s="12">
        <v>16.375238174123467</v>
      </c>
      <c r="CU652" s="12">
        <v>8.0665045553780903</v>
      </c>
      <c r="CV652" s="12">
        <v>1.6741432473298463</v>
      </c>
      <c r="CW652" s="12">
        <v>-10.375018655059153</v>
      </c>
      <c r="CX652" s="12">
        <v>10.79493299444766</v>
      </c>
      <c r="CY652" s="12">
        <v>16.704845236898862</v>
      </c>
      <c r="CZ652" s="12">
        <v>14.284315525214573</v>
      </c>
      <c r="DA652" s="12">
        <v>20.439940661285448</v>
      </c>
      <c r="DB652" s="12">
        <v>-2.2880725339210071</v>
      </c>
      <c r="DC652" s="12">
        <v>29.378998274347417</v>
      </c>
      <c r="DD652" s="12">
        <v>-3.1757104505723763</v>
      </c>
    </row>
    <row r="653" spans="1:108" x14ac:dyDescent="0.25">
      <c r="A653" s="2">
        <v>218</v>
      </c>
      <c r="B653" s="8">
        <f t="shared" ref="B653" ca="1" si="309">_xlfn.COVARIANCE.P(OFFSET(I654,0,0,1,20),OFFSET(I655,0,0,1,20))/_xlfn.VAR.P(OFFSET(I654,0,0,1,20))</f>
        <v>1.970899936705433</v>
      </c>
      <c r="C653" s="8">
        <f t="shared" ref="C653" ca="1" si="310">_xlfn.COVARIANCE.P(OFFSET(I654,0,0,1,50),OFFSET(I655,0,0,1,50))/_xlfn.VAR.P(OFFSET(I654,0,0,1,50))</f>
        <v>1.9687850349673213</v>
      </c>
      <c r="D653" s="8">
        <f t="shared" ref="D653" ca="1" si="311">_xlfn.COVARIANCE.P(OFFSET(I654,0,0,1,100),OFFSET(I655,0,0,1,100))/_xlfn.VAR.P(OFFSET(I654,0,0,1,100))</f>
        <v>2.0018537602722235</v>
      </c>
      <c r="E653" s="8">
        <f t="shared" ref="E653" ca="1" si="312">AVERAGE(OFFSET(I655,0,0,1,20))-AVERAGE(OFFSET(I654,0,0,1,20))*B653</f>
        <v>9.6001078563658009</v>
      </c>
      <c r="F653" s="8">
        <f t="shared" ref="F653" ca="1" si="313">AVERAGE(OFFSET(I655,0,0,1,50))-AVERAGE(OFFSET(I654,0,0,1,50))*C653</f>
        <v>10.02048336463983</v>
      </c>
      <c r="G653" s="8">
        <f t="shared" ref="G653" ca="1" si="314">AVERAGE(OFFSET(I655,0,0,1,100))-AVERAGE(OFFSET(I654,0,0,1,100))*D653</f>
        <v>9.9757198674509446</v>
      </c>
      <c r="H653" s="9" t="s">
        <v>29</v>
      </c>
      <c r="I653" s="10">
        <v>9011</v>
      </c>
      <c r="J653" s="10">
        <v>5770</v>
      </c>
      <c r="K653" s="10">
        <v>2020</v>
      </c>
      <c r="L653" s="10">
        <v>3308</v>
      </c>
      <c r="M653" s="10">
        <v>2590</v>
      </c>
      <c r="N653" s="10">
        <v>4591</v>
      </c>
      <c r="O653" s="10">
        <v>6673</v>
      </c>
      <c r="P653" s="10">
        <v>9296</v>
      </c>
      <c r="Q653" s="10">
        <v>2129</v>
      </c>
      <c r="R653" s="10">
        <v>6362</v>
      </c>
      <c r="S653" s="10">
        <v>901</v>
      </c>
      <c r="T653" s="10">
        <v>5025</v>
      </c>
      <c r="U653" s="10">
        <v>2190</v>
      </c>
      <c r="V653" s="10">
        <v>6277</v>
      </c>
      <c r="W653" s="10">
        <v>2963</v>
      </c>
      <c r="X653" s="10">
        <v>2386</v>
      </c>
      <c r="Y653" s="10">
        <v>232</v>
      </c>
      <c r="Z653" s="10">
        <v>9229</v>
      </c>
      <c r="AA653" s="10">
        <v>4346</v>
      </c>
      <c r="AB653" s="10">
        <v>5709</v>
      </c>
      <c r="AC653" s="10">
        <v>5558</v>
      </c>
      <c r="AD653" s="10">
        <v>5571</v>
      </c>
      <c r="AE653" s="10">
        <v>8640</v>
      </c>
      <c r="AF653" s="10">
        <v>7884</v>
      </c>
      <c r="AG653" s="10">
        <v>4257</v>
      </c>
      <c r="AH653" s="10">
        <v>5063</v>
      </c>
      <c r="AI653" s="10">
        <v>4542</v>
      </c>
      <c r="AJ653" s="10">
        <v>7078</v>
      </c>
      <c r="AK653" s="10">
        <v>3589</v>
      </c>
      <c r="AL653" s="10">
        <v>6615</v>
      </c>
      <c r="AM653" s="10">
        <v>9944</v>
      </c>
      <c r="AN653" s="10">
        <v>4010</v>
      </c>
      <c r="AO653" s="10">
        <v>4846</v>
      </c>
      <c r="AP653" s="10">
        <v>2427</v>
      </c>
      <c r="AQ653" s="10">
        <v>2008</v>
      </c>
      <c r="AR653" s="10">
        <v>7842</v>
      </c>
      <c r="AS653" s="10">
        <v>4134</v>
      </c>
      <c r="AT653" s="10">
        <v>8532</v>
      </c>
      <c r="AU653" s="10">
        <v>5826</v>
      </c>
      <c r="AV653" s="10">
        <v>2688</v>
      </c>
      <c r="AW653" s="10">
        <v>7629</v>
      </c>
      <c r="AX653" s="10">
        <v>7052</v>
      </c>
      <c r="AY653" s="10">
        <v>2202</v>
      </c>
      <c r="AZ653" s="10">
        <v>6121</v>
      </c>
      <c r="BA653" s="10">
        <v>9272</v>
      </c>
      <c r="BB653" s="10">
        <v>3221</v>
      </c>
      <c r="BC653" s="10">
        <v>4264</v>
      </c>
      <c r="BD653" s="10">
        <v>4551</v>
      </c>
      <c r="BE653" s="10">
        <v>7747</v>
      </c>
      <c r="BF653" s="10">
        <v>1461</v>
      </c>
      <c r="BG653" s="10">
        <v>1605</v>
      </c>
      <c r="BH653" s="10">
        <v>4573</v>
      </c>
      <c r="BI653" s="10">
        <v>3533</v>
      </c>
      <c r="BJ653" s="10">
        <v>8092</v>
      </c>
      <c r="BK653" s="10">
        <v>1239</v>
      </c>
      <c r="BL653" s="10">
        <v>4674</v>
      </c>
      <c r="BM653" s="10">
        <v>6208</v>
      </c>
      <c r="BN653" s="10">
        <v>1009</v>
      </c>
      <c r="BO653" s="10">
        <v>6440</v>
      </c>
      <c r="BP653" s="10">
        <v>4082</v>
      </c>
      <c r="BQ653" s="10">
        <v>9103</v>
      </c>
      <c r="BR653" s="10">
        <v>2171</v>
      </c>
      <c r="BS653" s="10">
        <v>3031</v>
      </c>
      <c r="BT653" s="10">
        <v>548</v>
      </c>
      <c r="BU653" s="10">
        <v>906</v>
      </c>
      <c r="BV653" s="10">
        <v>459</v>
      </c>
      <c r="BW653" s="10">
        <v>558</v>
      </c>
      <c r="BX653" s="10">
        <v>7606</v>
      </c>
      <c r="BY653" s="10">
        <v>4136</v>
      </c>
      <c r="BZ653" s="10">
        <v>583</v>
      </c>
      <c r="CA653" s="10">
        <v>166</v>
      </c>
      <c r="CB653" s="10">
        <v>8945</v>
      </c>
      <c r="CC653" s="10">
        <v>9915</v>
      </c>
      <c r="CD653" s="10">
        <v>4034</v>
      </c>
      <c r="CE653" s="10">
        <v>1461</v>
      </c>
      <c r="CF653" s="10">
        <v>4842</v>
      </c>
      <c r="CG653" s="10">
        <v>9678</v>
      </c>
      <c r="CH653" s="10">
        <v>1078</v>
      </c>
      <c r="CI653" s="10">
        <v>6853</v>
      </c>
      <c r="CJ653" s="10">
        <v>4278</v>
      </c>
      <c r="CK653" s="10">
        <v>6065</v>
      </c>
      <c r="CL653" s="10">
        <v>7839</v>
      </c>
      <c r="CM653" s="10">
        <v>6490</v>
      </c>
      <c r="CN653" s="10">
        <v>8678</v>
      </c>
      <c r="CO653" s="10">
        <v>8846</v>
      </c>
      <c r="CP653" s="10">
        <v>2422</v>
      </c>
      <c r="CQ653" s="10">
        <v>8389</v>
      </c>
      <c r="CR653" s="10">
        <v>4779</v>
      </c>
      <c r="CS653" s="10">
        <v>2916</v>
      </c>
      <c r="CT653" s="10">
        <v>1418</v>
      </c>
      <c r="CU653" s="10">
        <v>4625</v>
      </c>
      <c r="CV653" s="10">
        <v>4116</v>
      </c>
      <c r="CW653" s="10">
        <v>5422</v>
      </c>
      <c r="CX653" s="10">
        <v>7563</v>
      </c>
      <c r="CY653" s="10">
        <v>5134</v>
      </c>
      <c r="CZ653" s="10">
        <v>8635</v>
      </c>
      <c r="DA653" s="10">
        <v>1230</v>
      </c>
      <c r="DB653" s="10">
        <v>6055</v>
      </c>
      <c r="DC653" s="10">
        <v>5492</v>
      </c>
      <c r="DD653" s="10">
        <v>7080</v>
      </c>
    </row>
    <row r="654" spans="1:108" x14ac:dyDescent="0.25">
      <c r="H654" s="11" t="s">
        <v>0</v>
      </c>
      <c r="I654" s="12">
        <v>-3.5957537877438761</v>
      </c>
      <c r="J654" s="12">
        <v>4.3189397857648766</v>
      </c>
      <c r="K654" s="12">
        <v>-17.955351324540132</v>
      </c>
      <c r="L654" s="12">
        <v>-7.0494267171053533</v>
      </c>
      <c r="M654" s="12">
        <v>-4.284378842915892</v>
      </c>
      <c r="N654" s="12">
        <v>-2.1367393623195325</v>
      </c>
      <c r="O654" s="12">
        <v>1.1594956125684457</v>
      </c>
      <c r="P654" s="12">
        <v>1.4283086664963982</v>
      </c>
      <c r="Q654" s="12">
        <v>5.1076385936396935</v>
      </c>
      <c r="R654" s="12">
        <v>0.11276880463011188</v>
      </c>
      <c r="S654" s="12">
        <v>4.8621202392050336</v>
      </c>
      <c r="T654" s="12">
        <v>5.8958522120700065</v>
      </c>
      <c r="U654" s="12">
        <v>0.28780720500416823</v>
      </c>
      <c r="V654" s="12">
        <v>6.6800868503278732</v>
      </c>
      <c r="W654" s="12">
        <v>-8.257103462466576</v>
      </c>
      <c r="X654" s="12">
        <v>4.0081289235312862</v>
      </c>
      <c r="Y654" s="12">
        <v>5.1981465070516197</v>
      </c>
      <c r="Z654" s="12">
        <v>-12.348948949840111</v>
      </c>
      <c r="AA654" s="12">
        <v>-1.6212716451325693</v>
      </c>
      <c r="AB654" s="12">
        <v>-2.0557966305159407</v>
      </c>
      <c r="AC654" s="12">
        <v>-0.31409450618802948</v>
      </c>
      <c r="AD654" s="12">
        <v>7.2403644030583454</v>
      </c>
      <c r="AE654" s="12">
        <v>2.0229478555901541</v>
      </c>
      <c r="AF654" s="12">
        <v>-3.4523874299350812</v>
      </c>
      <c r="AG654" s="12">
        <v>-6.5713330452909036</v>
      </c>
      <c r="AH654" s="12">
        <v>4.3749513336465036</v>
      </c>
      <c r="AI654" s="12">
        <v>10.09931644984036</v>
      </c>
      <c r="AJ654" s="12">
        <v>-3.5048754347325728</v>
      </c>
      <c r="AK654" s="12">
        <v>2.571484369419462</v>
      </c>
      <c r="AL654" s="12">
        <v>4.7194166958131527</v>
      </c>
      <c r="AM654" s="12">
        <v>-11.139776861063098</v>
      </c>
      <c r="AN654" s="12">
        <v>-2.5487557925587296</v>
      </c>
      <c r="AO654" s="12">
        <v>-0.39392124163332348</v>
      </c>
      <c r="AP654" s="12">
        <v>-11.364290557811875</v>
      </c>
      <c r="AQ654" s="12">
        <v>5.3916573426146552</v>
      </c>
      <c r="AR654" s="12">
        <v>0.57711324043833823</v>
      </c>
      <c r="AS654" s="12">
        <v>0.68919891508313569</v>
      </c>
      <c r="AT654" s="12">
        <v>5.8013224666760008</v>
      </c>
      <c r="AU654" s="12">
        <v>-2.0563243220771295</v>
      </c>
      <c r="AV654" s="12">
        <v>2.3250878046759835</v>
      </c>
      <c r="AW654" s="12">
        <v>3.3973141558709514</v>
      </c>
      <c r="AX654" s="12">
        <v>11.182727622907873</v>
      </c>
      <c r="AY654" s="12">
        <v>-0.28164026117184204</v>
      </c>
      <c r="AZ654" s="12">
        <v>6.1851944750275329</v>
      </c>
      <c r="BA654" s="12">
        <v>-3.4169742241199645</v>
      </c>
      <c r="BB654" s="12">
        <v>0.5859001984675315</v>
      </c>
      <c r="BC654" s="12">
        <v>-9.4070283878688823</v>
      </c>
      <c r="BD654" s="12">
        <v>-3.3897121790774558</v>
      </c>
      <c r="BE654" s="12">
        <v>0.90276517497463526</v>
      </c>
      <c r="BF654" s="12">
        <v>-7.7932564360945209</v>
      </c>
      <c r="BG654" s="12">
        <v>1.2245247638671597</v>
      </c>
      <c r="BH654" s="12">
        <v>-0.21397179543831313</v>
      </c>
      <c r="BI654" s="12">
        <v>2.6161989233888066</v>
      </c>
      <c r="BJ654" s="12">
        <v>-6.6801021065716357</v>
      </c>
      <c r="BK654" s="12">
        <v>-5.6991917048190919</v>
      </c>
      <c r="BL654" s="12">
        <v>6.3489098385408438</v>
      </c>
      <c r="BM654" s="12">
        <v>1.5925445381424304</v>
      </c>
      <c r="BN654" s="12">
        <v>-3.6414984434740743</v>
      </c>
      <c r="BO654" s="12">
        <v>2.4849880626635237</v>
      </c>
      <c r="BP654" s="12">
        <v>-3.0992760043000045</v>
      </c>
      <c r="BQ654" s="12">
        <v>-0.54108562215798695</v>
      </c>
      <c r="BR654" s="12">
        <v>1.5979800240280344</v>
      </c>
      <c r="BS654" s="12">
        <v>-3.092400112398602</v>
      </c>
      <c r="BT654" s="12">
        <v>4.52187240553857</v>
      </c>
      <c r="BU654" s="12">
        <v>-1.0908562643612909</v>
      </c>
      <c r="BV654" s="12">
        <v>2.0785826895732469</v>
      </c>
      <c r="BW654" s="12">
        <v>-1.1243310693110382</v>
      </c>
      <c r="BX654" s="12">
        <v>1.4347652787022485</v>
      </c>
      <c r="BY654" s="12">
        <v>-0.49090236519146185</v>
      </c>
      <c r="BZ654" s="12">
        <v>7.6920092604616084</v>
      </c>
      <c r="CA654" s="12">
        <v>6.0311943410592948</v>
      </c>
      <c r="CB654" s="12">
        <v>-3.2335058286427194</v>
      </c>
      <c r="CC654" s="12">
        <v>-1.5111570401426746</v>
      </c>
      <c r="CD654" s="12">
        <v>0.86188408701748431</v>
      </c>
      <c r="CE654" s="12">
        <v>-7.7932564360945209</v>
      </c>
      <c r="CF654" s="12">
        <v>8.9998478568588673</v>
      </c>
      <c r="CG654" s="12">
        <v>-3.0162344681070108</v>
      </c>
      <c r="CH654" s="12">
        <v>-4.6104721117913225</v>
      </c>
      <c r="CI654" s="12">
        <v>7.0182312513957914</v>
      </c>
      <c r="CJ654" s="12">
        <v>2.3370062354758643</v>
      </c>
      <c r="CK654" s="12">
        <v>-1.8562321940317541</v>
      </c>
      <c r="CL654" s="12">
        <v>-6.5346243534037143</v>
      </c>
      <c r="CM654" s="12">
        <v>4.2460972377499289</v>
      </c>
      <c r="CN654" s="12">
        <v>-7.9688090709843449</v>
      </c>
      <c r="CO654" s="12">
        <v>4.3099306660205947</v>
      </c>
      <c r="CP654" s="12">
        <v>-8.3423155797247836E-2</v>
      </c>
      <c r="CQ654" s="12">
        <v>-5.7683535670256312</v>
      </c>
      <c r="CR654" s="12">
        <v>-4.2535089544350919</v>
      </c>
      <c r="CS654" s="12">
        <v>2.1966125600899931</v>
      </c>
      <c r="CT654" s="12">
        <v>4.123395130200052</v>
      </c>
      <c r="CU654" s="12">
        <v>0.95172178987674494</v>
      </c>
      <c r="CV654" s="12">
        <v>-7.6046811431857622</v>
      </c>
      <c r="CW654" s="12">
        <v>6.3725596564695932</v>
      </c>
      <c r="CX654" s="12">
        <v>-13.445765736765853</v>
      </c>
      <c r="CY654" s="12">
        <v>1.5350438557525468</v>
      </c>
      <c r="CZ654" s="12">
        <v>4.4564640878026305</v>
      </c>
      <c r="DA654" s="12">
        <v>-10.49528433125009</v>
      </c>
      <c r="DB654" s="12">
        <v>-5.0604812857967509</v>
      </c>
      <c r="DC654" s="12">
        <v>5.6263938269289939</v>
      </c>
      <c r="DD654" s="12">
        <v>-2.6023488536759771</v>
      </c>
    </row>
    <row r="655" spans="1:108" x14ac:dyDescent="0.25">
      <c r="H655" s="11" t="s">
        <v>2</v>
      </c>
      <c r="I655" s="12">
        <v>3.9722209008696083</v>
      </c>
      <c r="J655" s="12">
        <v>17.72300962379008</v>
      </c>
      <c r="K655" s="12">
        <v>-27.835537551121117</v>
      </c>
      <c r="L655" s="12">
        <v>-4.9838833022176807</v>
      </c>
      <c r="M655" s="12">
        <v>1.7959608211636</v>
      </c>
      <c r="N655" s="12">
        <v>6.5471633538996512</v>
      </c>
      <c r="O655" s="12">
        <v>9.5978690711683825</v>
      </c>
      <c r="P655" s="12">
        <v>11.261312295176438</v>
      </c>
      <c r="Q655" s="12">
        <v>19.41912380361596</v>
      </c>
      <c r="R655" s="12">
        <v>11.225122638717931</v>
      </c>
      <c r="S655" s="12">
        <v>19.654060285675151</v>
      </c>
      <c r="T655" s="12">
        <v>20.95654524840127</v>
      </c>
      <c r="U655" s="12">
        <v>11.084886000973825</v>
      </c>
      <c r="V655" s="12">
        <v>21.819247451801136</v>
      </c>
      <c r="W655" s="12">
        <v>-4.7946958602648557</v>
      </c>
      <c r="X655" s="12">
        <v>17.11049347060041</v>
      </c>
      <c r="Y655" s="12">
        <v>20.374345998382616</v>
      </c>
      <c r="Z655" s="12">
        <v>-14.299332574848986</v>
      </c>
      <c r="AA655" s="12">
        <v>6.4175688366493384</v>
      </c>
      <c r="AB655" s="12">
        <v>5.0548666418097241</v>
      </c>
      <c r="AC655" s="12">
        <v>11.705668564644078</v>
      </c>
      <c r="AD655" s="12">
        <v>25.561456909118867</v>
      </c>
      <c r="AE655" s="12">
        <v>13.855159907993659</v>
      </c>
      <c r="AF655" s="12">
        <v>3.1765385065475105</v>
      </c>
      <c r="AG655" s="12">
        <v>-1.3569822367086835</v>
      </c>
      <c r="AH655" s="12">
        <v>19.253046627244519</v>
      </c>
      <c r="AI655" s="12">
        <v>29.28879741693838</v>
      </c>
      <c r="AJ655" s="12">
        <v>4.2154729468361509</v>
      </c>
      <c r="AK655" s="12">
        <v>16.258755085668497</v>
      </c>
      <c r="AL655" s="12">
        <v>19.286761393794606</v>
      </c>
      <c r="AM655" s="12">
        <v>-11.330902016724691</v>
      </c>
      <c r="AN655" s="12">
        <v>4.5889541455493603</v>
      </c>
      <c r="AO655" s="12">
        <v>9.8652934537613</v>
      </c>
      <c r="AP655" s="12">
        <v>-12.652655888288233</v>
      </c>
      <c r="AQ655" s="12">
        <v>21.341335637932421</v>
      </c>
      <c r="AR655" s="12">
        <v>11.895744174891927</v>
      </c>
      <c r="AS655" s="12">
        <v>9.9371047280900644</v>
      </c>
      <c r="AT655" s="12">
        <v>21.801189073781625</v>
      </c>
      <c r="AU655" s="12">
        <v>7.2218494042137102</v>
      </c>
      <c r="AV655" s="12">
        <v>14.22057736585054</v>
      </c>
      <c r="AW655" s="12">
        <v>16.31777836456267</v>
      </c>
      <c r="AX655" s="12">
        <v>31.688953918588741</v>
      </c>
      <c r="AY655" s="12">
        <v>9.8697788309204277</v>
      </c>
      <c r="AZ655" s="12">
        <v>21.642941415442156</v>
      </c>
      <c r="BA655" s="12">
        <v>3.2228008484708841</v>
      </c>
      <c r="BB655" s="12">
        <v>11.381558024087838</v>
      </c>
      <c r="BC655" s="12">
        <v>-8.1324522029653217</v>
      </c>
      <c r="BD655" s="12">
        <v>3.4645030358844324</v>
      </c>
      <c r="BE655" s="12">
        <v>12.59947717991275</v>
      </c>
      <c r="BF655" s="12">
        <v>-6.3348196929715455</v>
      </c>
      <c r="BG655" s="12">
        <v>11.850729638351565</v>
      </c>
      <c r="BH655" s="12">
        <v>10.616756647500857</v>
      </c>
      <c r="BI655" s="12">
        <v>16.6561546198703</v>
      </c>
      <c r="BJ655" s="12">
        <v>-3.3665086287251973</v>
      </c>
      <c r="BK655" s="12">
        <v>-1.9227798470366704</v>
      </c>
      <c r="BL655" s="12">
        <v>23.012404653904621</v>
      </c>
      <c r="BM655" s="12">
        <v>12.143908143973423</v>
      </c>
      <c r="BN655" s="12">
        <v>1.4492261835155951</v>
      </c>
      <c r="BO655" s="12">
        <v>15.449798172306444</v>
      </c>
      <c r="BP655" s="12">
        <v>2.8336610553477231</v>
      </c>
      <c r="BQ655" s="12">
        <v>8.9116961119705582</v>
      </c>
      <c r="BR655" s="12">
        <v>12.840932661468267</v>
      </c>
      <c r="BS655" s="12">
        <v>3.9513824562097501</v>
      </c>
      <c r="BT655" s="12">
        <v>19.326462806409602</v>
      </c>
      <c r="BU655" s="12">
        <v>7.417173582106221</v>
      </c>
      <c r="BV655" s="12">
        <v>14.190142163174293</v>
      </c>
      <c r="BW655" s="12">
        <v>7.3560330788441091</v>
      </c>
      <c r="BX655" s="12">
        <v>11.116719320832503</v>
      </c>
      <c r="BY655" s="12">
        <v>9.8872701808714947</v>
      </c>
      <c r="BZ655" s="12">
        <v>26.780871794777791</v>
      </c>
      <c r="CA655" s="12">
        <v>22.643647756338318</v>
      </c>
      <c r="CB655" s="12">
        <v>2.9798567360281565</v>
      </c>
      <c r="CC655" s="12">
        <v>6.5353868036308933</v>
      </c>
      <c r="CD655" s="12">
        <v>11.658374284253888</v>
      </c>
      <c r="CE655" s="12">
        <v>-6.3348196929715455</v>
      </c>
      <c r="CF655" s="12">
        <v>29.404511851481505</v>
      </c>
      <c r="CG655" s="12">
        <v>5.2748460908636092</v>
      </c>
      <c r="CH655" s="12">
        <v>0.96851039289946483</v>
      </c>
      <c r="CI655" s="12">
        <v>23.96090178000544</v>
      </c>
      <c r="CJ655" s="12">
        <v>14.06083635994456</v>
      </c>
      <c r="CK655" s="12">
        <v>6.2130968822344377</v>
      </c>
      <c r="CL655" s="12">
        <v>-4.1418070785674548</v>
      </c>
      <c r="CM655" s="12">
        <v>18.511485881207573</v>
      </c>
      <c r="CN655" s="12">
        <v>-4.5624119514434422</v>
      </c>
      <c r="CO655" s="12">
        <v>19.573963764879167</v>
      </c>
      <c r="CP655" s="12">
        <v>10.014287621434775</v>
      </c>
      <c r="CQ655" s="12">
        <v>-2.4930344355928202</v>
      </c>
      <c r="CR655" s="12">
        <v>0.47566803553873083</v>
      </c>
      <c r="CS655" s="12">
        <v>14.047995168887528</v>
      </c>
      <c r="CT655" s="12">
        <v>18.299490510371523</v>
      </c>
      <c r="CU655" s="12">
        <v>11.893229396241635</v>
      </c>
      <c r="CV655" s="12">
        <v>-6.6797660303835302</v>
      </c>
      <c r="CW655" s="12">
        <v>23.626667645578664</v>
      </c>
      <c r="CX655" s="12">
        <v>-16.448302529454146</v>
      </c>
      <c r="CY655" s="12">
        <v>13.501348903754693</v>
      </c>
      <c r="CZ655" s="12">
        <v>17.209312681944084</v>
      </c>
      <c r="DA655" s="12">
        <v>-11.630089724813789</v>
      </c>
      <c r="DB655" s="12">
        <v>0.22817879144844322</v>
      </c>
      <c r="DC655" s="12">
        <v>21.201960919749524</v>
      </c>
      <c r="DD655" s="12">
        <v>3.7187531127861648</v>
      </c>
    </row>
    <row r="656" spans="1:108" x14ac:dyDescent="0.25">
      <c r="A656" s="2">
        <v>219</v>
      </c>
      <c r="B656" s="8">
        <f t="shared" ref="B656" ca="1" si="315">_xlfn.COVARIANCE.P(OFFSET(I657,0,0,1,20),OFFSET(I658,0,0,1,20))/_xlfn.VAR.P(OFFSET(I657,0,0,1,20))</f>
        <v>1.9208930163645801</v>
      </c>
      <c r="C656" s="8">
        <f t="shared" ref="C656" ca="1" si="316">_xlfn.COVARIANCE.P(OFFSET(I657,0,0,1,50),OFFSET(I658,0,0,1,50))/_xlfn.VAR.P(OFFSET(I657,0,0,1,50))</f>
        <v>1.9891868787711953</v>
      </c>
      <c r="D656" s="8">
        <f t="shared" ref="D656" ca="1" si="317">_xlfn.COVARIANCE.P(OFFSET(I657,0,0,1,100),OFFSET(I658,0,0,1,100))/_xlfn.VAR.P(OFFSET(I657,0,0,1,100))</f>
        <v>1.9988233183646908</v>
      </c>
      <c r="E656" s="8">
        <f t="shared" ref="E656" ca="1" si="318">AVERAGE(OFFSET(I658,0,0,1,20))-AVERAGE(OFFSET(I657,0,0,1,20))*B656</f>
        <v>10.606488207734026</v>
      </c>
      <c r="F656" s="8">
        <f t="shared" ref="F656" ca="1" si="319">AVERAGE(OFFSET(I658,0,0,1,50))-AVERAGE(OFFSET(I657,0,0,1,50))*C656</f>
        <v>10.328976891261183</v>
      </c>
      <c r="G656" s="8">
        <f t="shared" ref="G656" ca="1" si="320">AVERAGE(OFFSET(I658,0,0,1,100))-AVERAGE(OFFSET(I657,0,0,1,100))*D656</f>
        <v>10.278793947031778</v>
      </c>
      <c r="H656" s="9" t="s">
        <v>29</v>
      </c>
      <c r="I656" s="10">
        <v>3278</v>
      </c>
      <c r="J656" s="10">
        <v>8481</v>
      </c>
      <c r="K656" s="10">
        <v>9014</v>
      </c>
      <c r="L656" s="10">
        <v>436</v>
      </c>
      <c r="M656" s="10">
        <v>4978</v>
      </c>
      <c r="N656" s="10">
        <v>154</v>
      </c>
      <c r="O656" s="10">
        <v>145</v>
      </c>
      <c r="P656" s="10">
        <v>364</v>
      </c>
      <c r="Q656" s="10">
        <v>8895</v>
      </c>
      <c r="R656" s="10">
        <v>1940</v>
      </c>
      <c r="S656" s="10">
        <v>8618</v>
      </c>
      <c r="T656" s="10">
        <v>9956</v>
      </c>
      <c r="U656" s="10">
        <v>8013</v>
      </c>
      <c r="V656" s="10">
        <v>7868</v>
      </c>
      <c r="W656" s="10">
        <v>3542</v>
      </c>
      <c r="X656" s="10">
        <v>259</v>
      </c>
      <c r="Y656" s="10">
        <v>3757</v>
      </c>
      <c r="Z656" s="10">
        <v>9396</v>
      </c>
      <c r="AA656" s="10">
        <v>1049</v>
      </c>
      <c r="AB656" s="10">
        <v>3714</v>
      </c>
      <c r="AC656" s="10">
        <v>3163</v>
      </c>
      <c r="AD656" s="10">
        <v>1647</v>
      </c>
      <c r="AE656" s="10">
        <v>913</v>
      </c>
      <c r="AF656" s="10">
        <v>2671</v>
      </c>
      <c r="AG656" s="10">
        <v>1673</v>
      </c>
      <c r="AH656" s="10">
        <v>4205</v>
      </c>
      <c r="AI656" s="10">
        <v>3066</v>
      </c>
      <c r="AJ656" s="10">
        <v>6834</v>
      </c>
      <c r="AK656" s="10">
        <v>2767</v>
      </c>
      <c r="AL656" s="10">
        <v>8365</v>
      </c>
      <c r="AM656" s="10">
        <v>1940</v>
      </c>
      <c r="AN656" s="10">
        <v>9541</v>
      </c>
      <c r="AO656" s="10">
        <v>3961</v>
      </c>
      <c r="AP656" s="10">
        <v>3894</v>
      </c>
      <c r="AQ656" s="10">
        <v>3252</v>
      </c>
      <c r="AR656" s="10">
        <v>7650</v>
      </c>
      <c r="AS656" s="10">
        <v>1740</v>
      </c>
      <c r="AT656" s="10">
        <v>771</v>
      </c>
      <c r="AU656" s="10">
        <v>997</v>
      </c>
      <c r="AV656" s="10">
        <v>8884</v>
      </c>
      <c r="AW656" s="10">
        <v>2712</v>
      </c>
      <c r="AX656" s="10">
        <v>9582</v>
      </c>
      <c r="AY656" s="10">
        <v>6997</v>
      </c>
      <c r="AZ656" s="10">
        <v>2885</v>
      </c>
      <c r="BA656" s="10">
        <v>8075</v>
      </c>
      <c r="BB656" s="10">
        <v>8045</v>
      </c>
      <c r="BC656" s="10">
        <v>367</v>
      </c>
      <c r="BD656" s="10">
        <v>4745</v>
      </c>
      <c r="BE656" s="10">
        <v>2752</v>
      </c>
      <c r="BF656" s="10">
        <v>8063</v>
      </c>
      <c r="BG656" s="10">
        <v>7993</v>
      </c>
      <c r="BH656" s="10">
        <v>8344</v>
      </c>
      <c r="BI656" s="10">
        <v>9764</v>
      </c>
      <c r="BJ656" s="10">
        <v>572</v>
      </c>
      <c r="BK656" s="10">
        <v>386</v>
      </c>
      <c r="BL656" s="10">
        <v>570</v>
      </c>
      <c r="BM656" s="10">
        <v>1278</v>
      </c>
      <c r="BN656" s="10">
        <v>6772</v>
      </c>
      <c r="BO656" s="10">
        <v>4131</v>
      </c>
      <c r="BP656" s="10">
        <v>7989</v>
      </c>
      <c r="BQ656" s="10">
        <v>2344</v>
      </c>
      <c r="BR656" s="10">
        <v>8403</v>
      </c>
      <c r="BS656" s="10">
        <v>8891</v>
      </c>
      <c r="BT656" s="10">
        <v>2661</v>
      </c>
      <c r="BU656" s="10">
        <v>8639</v>
      </c>
      <c r="BV656" s="10">
        <v>8732</v>
      </c>
      <c r="BW656" s="10">
        <v>4163</v>
      </c>
      <c r="BX656" s="10">
        <v>6273</v>
      </c>
      <c r="BY656" s="10">
        <v>3436</v>
      </c>
      <c r="BZ656" s="10">
        <v>2403</v>
      </c>
      <c r="CA656" s="10">
        <v>3093</v>
      </c>
      <c r="CB656" s="10">
        <v>4998</v>
      </c>
      <c r="CC656" s="10">
        <v>2325</v>
      </c>
      <c r="CD656" s="10">
        <v>7960</v>
      </c>
      <c r="CE656" s="10">
        <v>800</v>
      </c>
      <c r="CF656" s="10">
        <v>6090</v>
      </c>
      <c r="CG656" s="10">
        <v>9412</v>
      </c>
      <c r="CH656" s="10">
        <v>8385</v>
      </c>
      <c r="CI656" s="10">
        <v>9441</v>
      </c>
      <c r="CJ656" s="10">
        <v>1659</v>
      </c>
      <c r="CK656" s="10">
        <v>5936</v>
      </c>
      <c r="CL656" s="10">
        <v>6846</v>
      </c>
      <c r="CM656" s="10">
        <v>7015</v>
      </c>
      <c r="CN656" s="10">
        <v>2610</v>
      </c>
      <c r="CO656" s="10">
        <v>526</v>
      </c>
      <c r="CP656" s="10">
        <v>3811</v>
      </c>
      <c r="CQ656" s="10">
        <v>9657</v>
      </c>
      <c r="CR656" s="10">
        <v>4982</v>
      </c>
      <c r="CS656" s="10">
        <v>5329</v>
      </c>
      <c r="CT656" s="10">
        <v>5358</v>
      </c>
      <c r="CU656" s="10">
        <v>2796</v>
      </c>
      <c r="CV656" s="10">
        <v>3132</v>
      </c>
      <c r="CW656" s="10">
        <v>6014</v>
      </c>
      <c r="CX656" s="10">
        <v>7723</v>
      </c>
      <c r="CY656" s="10">
        <v>4069</v>
      </c>
      <c r="CZ656" s="10">
        <v>8253</v>
      </c>
      <c r="DA656" s="10">
        <v>8235</v>
      </c>
      <c r="DB656" s="10">
        <v>2421</v>
      </c>
      <c r="DC656" s="10">
        <v>3886</v>
      </c>
      <c r="DD656" s="10">
        <v>7899</v>
      </c>
    </row>
    <row r="657" spans="1:108" x14ac:dyDescent="0.25">
      <c r="H657" s="11" t="s">
        <v>0</v>
      </c>
      <c r="I657" s="12">
        <v>1.7232065665384797</v>
      </c>
      <c r="J657" s="12">
        <v>-5.9271415173915649</v>
      </c>
      <c r="K657" s="12">
        <v>-1.5622405747200874</v>
      </c>
      <c r="L657" s="12">
        <v>-0.7580430321150986</v>
      </c>
      <c r="M657" s="12">
        <v>2.1613626451439134</v>
      </c>
      <c r="N657" s="12">
        <v>0.63254531984039164</v>
      </c>
      <c r="O657" s="12">
        <v>5.4521086562944667</v>
      </c>
      <c r="P657" s="12">
        <v>-8.5228441417495429</v>
      </c>
      <c r="Q657" s="12">
        <v>1.4830417843955934</v>
      </c>
      <c r="R657" s="12">
        <v>1.8717029732520361</v>
      </c>
      <c r="S657" s="12">
        <v>-5.5390290429363267</v>
      </c>
      <c r="T657" s="12">
        <v>-7.7635253648375668</v>
      </c>
      <c r="U657" s="12">
        <v>3.6377754426877473</v>
      </c>
      <c r="V657" s="12">
        <v>2.5637618137087035</v>
      </c>
      <c r="W657" s="12">
        <v>4.0882735139831547</v>
      </c>
      <c r="X657" s="12">
        <v>5.8942556059548643</v>
      </c>
      <c r="Y657" s="12">
        <v>-0.73377717788045183</v>
      </c>
      <c r="Z657" s="12">
        <v>9.2683833937023152</v>
      </c>
      <c r="AA657" s="12">
        <v>-5.0164664026732817</v>
      </c>
      <c r="AB657" s="12">
        <v>2.3409024112616987</v>
      </c>
      <c r="AC657" s="12">
        <v>-3.9764473894150996</v>
      </c>
      <c r="AD657" s="12">
        <v>4.5066810177696812</v>
      </c>
      <c r="AE657" s="12">
        <v>-8.51770084023563</v>
      </c>
      <c r="AF657" s="12">
        <v>-3.4485430030341924</v>
      </c>
      <c r="AG657" s="12">
        <v>4.2406307935132999</v>
      </c>
      <c r="AH657" s="12">
        <v>-0.41106223197237035</v>
      </c>
      <c r="AI657" s="12">
        <v>0.24036642913818795</v>
      </c>
      <c r="AJ657" s="12">
        <v>5.8192261466533335</v>
      </c>
      <c r="AK657" s="12">
        <v>2.1810221300303088</v>
      </c>
      <c r="AL657" s="12">
        <v>3.2233816681947687</v>
      </c>
      <c r="AM657" s="12">
        <v>1.8717029732520361</v>
      </c>
      <c r="AN657" s="12">
        <v>-2.6600655902256287</v>
      </c>
      <c r="AO657" s="12">
        <v>-2.7483214845273367</v>
      </c>
      <c r="AP657" s="12">
        <v>-9.8100060817699557</v>
      </c>
      <c r="AQ657" s="12">
        <v>-0.84783649745615974</v>
      </c>
      <c r="AR657" s="12">
        <v>-4.4182823325171663</v>
      </c>
      <c r="AS657" s="12">
        <v>2.1990254938694642</v>
      </c>
      <c r="AT657" s="12">
        <v>1.4903432468517916</v>
      </c>
      <c r="AU657" s="12">
        <v>-2.02066417196564</v>
      </c>
      <c r="AV657" s="12">
        <v>3.7570233621068168</v>
      </c>
      <c r="AW657" s="12">
        <v>2.5592803457725681</v>
      </c>
      <c r="AX657" s="12">
        <v>2.9978871382816252</v>
      </c>
      <c r="AY657" s="12">
        <v>-0.92430407723902208</v>
      </c>
      <c r="AZ657" s="12">
        <v>-1.1836055303979585</v>
      </c>
      <c r="BA657" s="12">
        <v>-6.3983635944592478</v>
      </c>
      <c r="BB657" s="12">
        <v>-7.5846998949724114</v>
      </c>
      <c r="BC657" s="12">
        <v>-1.2886672198247615</v>
      </c>
      <c r="BD657" s="12">
        <v>1.2245372861394859</v>
      </c>
      <c r="BE657" s="12">
        <v>6.5614772310901834</v>
      </c>
      <c r="BF657" s="12">
        <v>0.6426644801283582</v>
      </c>
      <c r="BG657" s="12">
        <v>-5.5979315693867351</v>
      </c>
      <c r="BH657" s="12">
        <v>7.7543852875165609</v>
      </c>
      <c r="BI657" s="12">
        <v>4.0619350445700597</v>
      </c>
      <c r="BJ657" s="12">
        <v>1.8907687230762948</v>
      </c>
      <c r="BK657" s="12">
        <v>-2.0635751550249419</v>
      </c>
      <c r="BL657" s="12">
        <v>-1.8655920008934748</v>
      </c>
      <c r="BM657" s="12">
        <v>-0.12837536253050399</v>
      </c>
      <c r="BN657" s="12">
        <v>5.0603551485070586</v>
      </c>
      <c r="BO657" s="12">
        <v>-5.8650356238207468</v>
      </c>
      <c r="BP657" s="12">
        <v>0.80965265083605953</v>
      </c>
      <c r="BQ657" s="12">
        <v>-4.4082397187099893</v>
      </c>
      <c r="BR657" s="12">
        <v>-2.630000011301854</v>
      </c>
      <c r="BS657" s="12">
        <v>-2.1486624949961555</v>
      </c>
      <c r="BT657" s="12">
        <v>9.9203486637388245</v>
      </c>
      <c r="BU657" s="12">
        <v>-7.9103227727065093</v>
      </c>
      <c r="BV657" s="12">
        <v>4.5678878584867459E-2</v>
      </c>
      <c r="BW657" s="12">
        <v>5.8143137270631859</v>
      </c>
      <c r="BX657" s="12">
        <v>-4.8551821128241777</v>
      </c>
      <c r="BY657" s="12">
        <v>-5.1121576907601929</v>
      </c>
      <c r="BZ657" s="12">
        <v>5.4324630532199789</v>
      </c>
      <c r="CA657" s="12">
        <v>-1.9763016059633922</v>
      </c>
      <c r="CB657" s="12">
        <v>-8.4492055125544869</v>
      </c>
      <c r="CC657" s="12">
        <v>0.11319065242583837</v>
      </c>
      <c r="CD657" s="12">
        <v>-1.2037236365246342</v>
      </c>
      <c r="CE657" s="12">
        <v>-1.7807232118962326</v>
      </c>
      <c r="CF657" s="12">
        <v>-2.2669265725912662</v>
      </c>
      <c r="CG657" s="12">
        <v>2.6020694012454539</v>
      </c>
      <c r="CH657" s="12">
        <v>1.216230887036323</v>
      </c>
      <c r="CI657" s="12">
        <v>-11.984680863396378</v>
      </c>
      <c r="CJ657" s="12">
        <v>-3.7743248553883069</v>
      </c>
      <c r="CK657" s="12">
        <v>6.8891068449809776</v>
      </c>
      <c r="CL657" s="12">
        <v>1.7214072152318063</v>
      </c>
      <c r="CM657" s="12">
        <v>3.1110837347529854</v>
      </c>
      <c r="CN657" s="12">
        <v>-1.2481115122088529</v>
      </c>
      <c r="CO657" s="12">
        <v>5.0121328510340408</v>
      </c>
      <c r="CP657" s="12">
        <v>1.2658325517531566</v>
      </c>
      <c r="CQ657" s="12">
        <v>-6.1827407901162363</v>
      </c>
      <c r="CR657" s="12">
        <v>-1.7903893842884269</v>
      </c>
      <c r="CS657" s="12">
        <v>-2.0628159116915228</v>
      </c>
      <c r="CT657" s="12">
        <v>-0.10612116667917859</v>
      </c>
      <c r="CU657" s="12">
        <v>-7.3187281077911912</v>
      </c>
      <c r="CV657" s="12">
        <v>2.027123908217336</v>
      </c>
      <c r="CW657" s="12">
        <v>4.362344111729227</v>
      </c>
      <c r="CX657" s="12">
        <v>2.4327496250435048</v>
      </c>
      <c r="CY657" s="12">
        <v>-5.8111510995128368</v>
      </c>
      <c r="CZ657" s="12">
        <v>7.8105578008896561</v>
      </c>
      <c r="DA657" s="12">
        <v>7.4659789638776104</v>
      </c>
      <c r="DB657" s="12">
        <v>-0.70004685380288345</v>
      </c>
      <c r="DC657" s="12">
        <v>-6.5714274664881611E-2</v>
      </c>
      <c r="DD657" s="12">
        <v>-1.8557589878117264</v>
      </c>
    </row>
    <row r="658" spans="1:108" x14ac:dyDescent="0.25">
      <c r="H658" s="11" t="s">
        <v>2</v>
      </c>
      <c r="I658" s="12">
        <v>13.15823996804394</v>
      </c>
      <c r="J658" s="12">
        <v>-1.0172520513991743</v>
      </c>
      <c r="K658" s="12">
        <v>4.109061018500058</v>
      </c>
      <c r="L658" s="12">
        <v>9.4096918942973815</v>
      </c>
      <c r="M658" s="12">
        <v>15.532907924618879</v>
      </c>
      <c r="N658" s="12">
        <v>12.42833923318439</v>
      </c>
      <c r="O658" s="12">
        <v>20.708673682788394</v>
      </c>
      <c r="P658" s="12">
        <v>-5.5658911298832763</v>
      </c>
      <c r="Q658" s="12">
        <v>13.402494910191939</v>
      </c>
      <c r="R658" s="12">
        <v>13.506488793718704</v>
      </c>
      <c r="S658" s="12">
        <v>1.1331363415535196</v>
      </c>
      <c r="T658" s="12">
        <v>-4.7696088430137067</v>
      </c>
      <c r="U658" s="12">
        <v>16.214567029689196</v>
      </c>
      <c r="V658" s="12">
        <v>15.240873018100732</v>
      </c>
      <c r="W658" s="12">
        <v>19.627099612948403</v>
      </c>
      <c r="X658" s="12">
        <v>22.229218542006482</v>
      </c>
      <c r="Y658" s="12">
        <v>9.4340044497193585</v>
      </c>
      <c r="Z658" s="12">
        <v>28.669042377856854</v>
      </c>
      <c r="AA658" s="12">
        <v>2.1895180284771678</v>
      </c>
      <c r="AB658" s="12">
        <v>16.658852722856768</v>
      </c>
      <c r="AC658" s="12">
        <v>2.6506548242137509</v>
      </c>
      <c r="AD658" s="12">
        <v>19.160092610422883</v>
      </c>
      <c r="AE658" s="12">
        <v>-8.1729156087842973</v>
      </c>
      <c r="AF658" s="12">
        <v>2.8338426584846466</v>
      </c>
      <c r="AG658" s="12">
        <v>17.675202799774208</v>
      </c>
      <c r="AH658" s="12">
        <v>9.6639859409908144</v>
      </c>
      <c r="AI658" s="12">
        <v>10.22894069315012</v>
      </c>
      <c r="AJ658" s="12">
        <v>21.731065926715235</v>
      </c>
      <c r="AK658" s="12">
        <v>14.744589038772325</v>
      </c>
      <c r="AL658" s="12">
        <v>15.234111405728234</v>
      </c>
      <c r="AM658" s="12">
        <v>13.506488793718704</v>
      </c>
      <c r="AN658" s="12">
        <v>5.5597466836515999</v>
      </c>
      <c r="AO658" s="12">
        <v>5.9044548152218734</v>
      </c>
      <c r="AP658" s="12">
        <v>-10.389967506888791</v>
      </c>
      <c r="AQ658" s="12">
        <v>9.9837516312843189</v>
      </c>
      <c r="AR658" s="12">
        <v>0.7679345174198845</v>
      </c>
      <c r="AS658" s="12">
        <v>15.879332687376635</v>
      </c>
      <c r="AT658" s="12">
        <v>13.784826030693051</v>
      </c>
      <c r="AU658" s="12">
        <v>8.2086270660603553</v>
      </c>
      <c r="AV658" s="12">
        <v>18.004748355837652</v>
      </c>
      <c r="AW658" s="12">
        <v>15.026220953403399</v>
      </c>
      <c r="AX658" s="12">
        <v>15.298253290044856</v>
      </c>
      <c r="AY658" s="12">
        <v>7.5699830503246703</v>
      </c>
      <c r="AZ658" s="12">
        <v>7.3356735342001596</v>
      </c>
      <c r="BA658" s="12">
        <v>-3.1420921113016771</v>
      </c>
      <c r="BB658" s="12">
        <v>-6.4277649134285166</v>
      </c>
      <c r="BC658" s="12">
        <v>8.514502209980332</v>
      </c>
      <c r="BD658" s="12">
        <v>12.362828085603695</v>
      </c>
      <c r="BE658" s="12">
        <v>23.634745852629251</v>
      </c>
      <c r="BF658" s="12">
        <v>12.239720479581056</v>
      </c>
      <c r="BG658" s="12">
        <v>4.2761191925113184E-2</v>
      </c>
      <c r="BH658" s="12">
        <v>27.60434319838188</v>
      </c>
      <c r="BI658" s="12">
        <v>18.558632832196224</v>
      </c>
      <c r="BJ658" s="12">
        <v>15.778940544299717</v>
      </c>
      <c r="BK658" s="12">
        <v>5.7628913784572458</v>
      </c>
      <c r="BL658" s="12">
        <v>5.9548324676245956</v>
      </c>
      <c r="BM658" s="12">
        <v>8.2727741760765277</v>
      </c>
      <c r="BN658" s="12">
        <v>20.111385859763139</v>
      </c>
      <c r="BO658" s="12">
        <v>-1.302864656956666</v>
      </c>
      <c r="BP658" s="12">
        <v>12.777813892029975</v>
      </c>
      <c r="BQ658" s="12">
        <v>0.96263597595231509</v>
      </c>
      <c r="BR658" s="12">
        <v>5.4970724977852257</v>
      </c>
      <c r="BS658" s="12">
        <v>5.8350443251609736</v>
      </c>
      <c r="BT658" s="12">
        <v>31.514141269829366</v>
      </c>
      <c r="BU658" s="12">
        <v>-7.5289940371072293</v>
      </c>
      <c r="BV658" s="12">
        <v>10.857644122582382</v>
      </c>
      <c r="BW658" s="12">
        <v>20.326299403102389</v>
      </c>
      <c r="BX658" s="12">
        <v>1.7311483987677272</v>
      </c>
      <c r="BY658" s="12">
        <v>-0.85769241348102443</v>
      </c>
      <c r="BZ658" s="12">
        <v>20.884238659632491</v>
      </c>
      <c r="CA658" s="12">
        <v>6.4310883635933953</v>
      </c>
      <c r="CB658" s="12">
        <v>-6.1283601465498556</v>
      </c>
      <c r="CC658" s="12">
        <v>10.991397136030926</v>
      </c>
      <c r="CD658" s="12">
        <v>8.4479486627426414</v>
      </c>
      <c r="CE658" s="12">
        <v>7.9879142249178106</v>
      </c>
      <c r="CF658" s="12">
        <v>5.5514672804072385</v>
      </c>
      <c r="CG658" s="12">
        <v>13.38166758316391</v>
      </c>
      <c r="CH658" s="12">
        <v>12.430964115692504</v>
      </c>
      <c r="CI658" s="12">
        <v>-13.151934949699189</v>
      </c>
      <c r="CJ658" s="12">
        <v>2.3595920223755842</v>
      </c>
      <c r="CK658" s="12">
        <v>22.951339581579596</v>
      </c>
      <c r="CL658" s="12">
        <v>13.765320497298839</v>
      </c>
      <c r="CM658" s="12">
        <v>17.380110214555629</v>
      </c>
      <c r="CN658" s="12">
        <v>6.324837744690738</v>
      </c>
      <c r="CO658" s="12">
        <v>20.036533414978795</v>
      </c>
      <c r="CP658" s="12">
        <v>12.202229115266547</v>
      </c>
      <c r="CQ658" s="12">
        <v>-1.7871443033625263</v>
      </c>
      <c r="CR658" s="12">
        <v>6.5594683424033846</v>
      </c>
      <c r="CS658" s="12">
        <v>5.8864028954655341</v>
      </c>
      <c r="CT658" s="12">
        <v>11.378822443827048</v>
      </c>
      <c r="CU658" s="12">
        <v>-3.8714757450845978</v>
      </c>
      <c r="CV658" s="12">
        <v>14.137087690553427</v>
      </c>
      <c r="CW658" s="12">
        <v>18.779809383066247</v>
      </c>
      <c r="CX658" s="12">
        <v>13.067756917394004</v>
      </c>
      <c r="CY658" s="12">
        <v>-2.5596548243814308</v>
      </c>
      <c r="CZ658" s="12">
        <v>25.409816604388379</v>
      </c>
      <c r="DA658" s="12">
        <v>26.167265116833775</v>
      </c>
      <c r="DB658" s="12">
        <v>8.5286240257312986</v>
      </c>
      <c r="DC658" s="12">
        <v>10.219396500273083</v>
      </c>
      <c r="DD658" s="12">
        <v>7.0288400620593707</v>
      </c>
    </row>
    <row r="659" spans="1:108" x14ac:dyDescent="0.25">
      <c r="A659" s="2">
        <v>220</v>
      </c>
      <c r="B659" s="8">
        <f t="shared" ref="B659" ca="1" si="321">_xlfn.COVARIANCE.P(OFFSET(I660,0,0,1,20),OFFSET(I661,0,0,1,20))/_xlfn.VAR.P(OFFSET(I660,0,0,1,20))</f>
        <v>2.0610632604972858</v>
      </c>
      <c r="C659" s="8">
        <f t="shared" ref="C659" ca="1" si="322">_xlfn.COVARIANCE.P(OFFSET(I660,0,0,1,50),OFFSET(I661,0,0,1,50))/_xlfn.VAR.P(OFFSET(I660,0,0,1,50))</f>
        <v>1.9992877392946566</v>
      </c>
      <c r="D659" s="8">
        <f t="shared" ref="D659" ca="1" si="323">_xlfn.COVARIANCE.P(OFFSET(I660,0,0,1,100),OFFSET(I661,0,0,1,100))/_xlfn.VAR.P(OFFSET(I660,0,0,1,100))</f>
        <v>1.9820306367015235</v>
      </c>
      <c r="E659" s="8">
        <f t="shared" ref="E659" ca="1" si="324">AVERAGE(OFFSET(I661,0,0,1,20))-AVERAGE(OFFSET(I660,0,0,1,20))*B659</f>
        <v>9.6170298319704184</v>
      </c>
      <c r="F659" s="8">
        <f t="shared" ref="F659" ca="1" si="325">AVERAGE(OFFSET(I661,0,0,1,50))-AVERAGE(OFFSET(I660,0,0,1,50))*C659</f>
        <v>9.9248095500411964</v>
      </c>
      <c r="G659" s="8">
        <f t="shared" ref="G659" ca="1" si="326">AVERAGE(OFFSET(I661,0,0,1,100))-AVERAGE(OFFSET(I660,0,0,1,100))*D659</f>
        <v>9.9143053917302488</v>
      </c>
      <c r="H659" s="9" t="s">
        <v>29</v>
      </c>
      <c r="I659" s="10">
        <v>8107</v>
      </c>
      <c r="J659" s="10">
        <v>7113</v>
      </c>
      <c r="K659" s="10">
        <v>9353</v>
      </c>
      <c r="L659" s="10">
        <v>4641</v>
      </c>
      <c r="M659" s="10">
        <v>5133</v>
      </c>
      <c r="N659" s="10">
        <v>3551</v>
      </c>
      <c r="O659" s="10">
        <v>5383</v>
      </c>
      <c r="P659" s="10">
        <v>2052</v>
      </c>
      <c r="Q659" s="10">
        <v>1920</v>
      </c>
      <c r="R659" s="10">
        <v>4711</v>
      </c>
      <c r="S659" s="10">
        <v>9252</v>
      </c>
      <c r="T659" s="10">
        <v>7860</v>
      </c>
      <c r="U659" s="10">
        <v>4742</v>
      </c>
      <c r="V659" s="10">
        <v>5835</v>
      </c>
      <c r="W659" s="10">
        <v>5255</v>
      </c>
      <c r="X659" s="10">
        <v>2527</v>
      </c>
      <c r="Y659" s="10">
        <v>9653</v>
      </c>
      <c r="Z659" s="10">
        <v>3505</v>
      </c>
      <c r="AA659" s="10">
        <v>3492</v>
      </c>
      <c r="AB659" s="10">
        <v>8866</v>
      </c>
      <c r="AC659" s="10">
        <v>5846</v>
      </c>
      <c r="AD659" s="10">
        <v>5426</v>
      </c>
      <c r="AE659" s="10">
        <v>6248</v>
      </c>
      <c r="AF659" s="10">
        <v>765</v>
      </c>
      <c r="AG659" s="10">
        <v>1351</v>
      </c>
      <c r="AH659" s="10">
        <v>868</v>
      </c>
      <c r="AI659" s="10">
        <v>3642</v>
      </c>
      <c r="AJ659" s="10">
        <v>5979</v>
      </c>
      <c r="AK659" s="10">
        <v>8988</v>
      </c>
      <c r="AL659" s="10">
        <v>5217</v>
      </c>
      <c r="AM659" s="10">
        <v>4925</v>
      </c>
      <c r="AN659" s="10">
        <v>1651</v>
      </c>
      <c r="AO659" s="10">
        <v>1854</v>
      </c>
      <c r="AP659" s="10">
        <v>48</v>
      </c>
      <c r="AQ659" s="10">
        <v>1837</v>
      </c>
      <c r="AR659" s="10">
        <v>5400</v>
      </c>
      <c r="AS659" s="10">
        <v>766</v>
      </c>
      <c r="AT659" s="10">
        <v>2216</v>
      </c>
      <c r="AU659" s="10">
        <v>6675</v>
      </c>
      <c r="AV659" s="10">
        <v>5775</v>
      </c>
      <c r="AW659" s="10">
        <v>2499</v>
      </c>
      <c r="AX659" s="10">
        <v>6598</v>
      </c>
      <c r="AY659" s="10">
        <v>2936</v>
      </c>
      <c r="AZ659" s="10">
        <v>5700</v>
      </c>
      <c r="BA659" s="10">
        <v>5403</v>
      </c>
      <c r="BB659" s="10">
        <v>2469</v>
      </c>
      <c r="BC659" s="10">
        <v>6012</v>
      </c>
      <c r="BD659" s="10">
        <v>7896</v>
      </c>
      <c r="BE659" s="10">
        <v>9561</v>
      </c>
      <c r="BF659" s="10">
        <v>2587</v>
      </c>
      <c r="BG659" s="10">
        <v>598</v>
      </c>
      <c r="BH659" s="10">
        <v>3673</v>
      </c>
      <c r="BI659" s="10">
        <v>6466</v>
      </c>
      <c r="BJ659" s="10">
        <v>7382</v>
      </c>
      <c r="BK659" s="10">
        <v>3220</v>
      </c>
      <c r="BL659" s="10">
        <v>6952</v>
      </c>
      <c r="BM659" s="10">
        <v>6923</v>
      </c>
      <c r="BN659" s="10">
        <v>5575</v>
      </c>
      <c r="BO659" s="10">
        <v>2581</v>
      </c>
      <c r="BP659" s="10">
        <v>8429</v>
      </c>
      <c r="BQ659" s="10">
        <v>406</v>
      </c>
      <c r="BR659" s="10">
        <v>9213</v>
      </c>
      <c r="BS659" s="10">
        <v>4786</v>
      </c>
      <c r="BT659" s="10">
        <v>951</v>
      </c>
      <c r="BU659" s="10">
        <v>9581</v>
      </c>
      <c r="BV659" s="10">
        <v>1124</v>
      </c>
      <c r="BW659" s="10">
        <v>5538</v>
      </c>
      <c r="BX659" s="10">
        <v>3470</v>
      </c>
      <c r="BY659" s="10">
        <v>8720</v>
      </c>
      <c r="BZ659" s="10">
        <v>1994</v>
      </c>
      <c r="CA659" s="10">
        <v>3869</v>
      </c>
      <c r="CB659" s="10">
        <v>8884</v>
      </c>
      <c r="CC659" s="10">
        <v>5044</v>
      </c>
      <c r="CD659" s="10">
        <v>1223</v>
      </c>
      <c r="CE659" s="10">
        <v>890</v>
      </c>
      <c r="CF659" s="10">
        <v>4963</v>
      </c>
      <c r="CG659" s="10">
        <v>939</v>
      </c>
      <c r="CH659" s="10">
        <v>5601</v>
      </c>
      <c r="CI659" s="10">
        <v>5752</v>
      </c>
      <c r="CJ659" s="10">
        <v>2489</v>
      </c>
      <c r="CK659" s="10">
        <v>9850</v>
      </c>
      <c r="CL659" s="10">
        <v>8042</v>
      </c>
      <c r="CM659" s="10">
        <v>1177</v>
      </c>
      <c r="CN659" s="10">
        <v>6530</v>
      </c>
      <c r="CO659" s="10">
        <v>5430</v>
      </c>
      <c r="CP659" s="10">
        <v>7489</v>
      </c>
      <c r="CQ659" s="10">
        <v>2878</v>
      </c>
      <c r="CR659" s="10">
        <v>1083</v>
      </c>
      <c r="CS659" s="10">
        <v>3970</v>
      </c>
      <c r="CT659" s="10">
        <v>1501</v>
      </c>
      <c r="CU659" s="10">
        <v>3747</v>
      </c>
      <c r="CV659" s="10">
        <v>2075</v>
      </c>
      <c r="CW659" s="10">
        <v>3933</v>
      </c>
      <c r="CX659" s="10">
        <v>2898</v>
      </c>
      <c r="CY659" s="10">
        <v>5271</v>
      </c>
      <c r="CZ659" s="10">
        <v>519</v>
      </c>
      <c r="DA659" s="10">
        <v>9629</v>
      </c>
      <c r="DB659" s="10">
        <v>8755</v>
      </c>
      <c r="DC659" s="10">
        <v>2152</v>
      </c>
      <c r="DD659" s="10">
        <v>9323</v>
      </c>
    </row>
    <row r="660" spans="1:108" x14ac:dyDescent="0.25">
      <c r="H660" s="11" t="s">
        <v>0</v>
      </c>
      <c r="I660" s="12">
        <v>-1.6529156989669278</v>
      </c>
      <c r="J660" s="12">
        <v>7.8705316130191774</v>
      </c>
      <c r="K660" s="12">
        <v>3.0472918015548106E-2</v>
      </c>
      <c r="L660" s="12">
        <v>-6.234814724165286</v>
      </c>
      <c r="M660" s="12">
        <v>-3.8308461261200444</v>
      </c>
      <c r="N660" s="12">
        <v>1.1465247128777059</v>
      </c>
      <c r="O660" s="12">
        <v>2.2241366324098748</v>
      </c>
      <c r="P660" s="12">
        <v>-0.98047158974942317</v>
      </c>
      <c r="Q660" s="12">
        <v>-2.8117344024563806</v>
      </c>
      <c r="R660" s="12">
        <v>9.2591148382435247</v>
      </c>
      <c r="S660" s="12">
        <v>-0.86219110060234838</v>
      </c>
      <c r="T660" s="12">
        <v>-1.2370512185287874</v>
      </c>
      <c r="U660" s="12">
        <v>-5.6459845879420403</v>
      </c>
      <c r="V660" s="12">
        <v>4.7249225126493082</v>
      </c>
      <c r="W660" s="12">
        <v>-0.66366869730213374</v>
      </c>
      <c r="X660" s="12">
        <v>7.6950878735601371</v>
      </c>
      <c r="Y660" s="12">
        <v>10.818344812541094</v>
      </c>
      <c r="Z660" s="12">
        <v>2.2030093192966933</v>
      </c>
      <c r="AA660" s="12">
        <v>-1.1228246464259353</v>
      </c>
      <c r="AB660" s="12">
        <v>-4.6190831177892964</v>
      </c>
      <c r="AC660" s="12">
        <v>3.7640235277387313</v>
      </c>
      <c r="AD660" s="12">
        <v>-7.6416533044948762</v>
      </c>
      <c r="AE660" s="12">
        <v>-4.9448877351478533</v>
      </c>
      <c r="AF660" s="12">
        <v>2.0904225337466116</v>
      </c>
      <c r="AG660" s="12">
        <v>-1.7331180046872228</v>
      </c>
      <c r="AH660" s="12">
        <v>-6.3889999991325377</v>
      </c>
      <c r="AI660" s="12">
        <v>-4.0251272254867301</v>
      </c>
      <c r="AJ660" s="12">
        <v>-3.261848273434909</v>
      </c>
      <c r="AK660" s="12">
        <v>-5.1622417029676848</v>
      </c>
      <c r="AL660" s="12">
        <v>5.6160700826686414</v>
      </c>
      <c r="AM660" s="12">
        <v>3.8029196148294147</v>
      </c>
      <c r="AN660" s="12">
        <v>-9.9570119282504468</v>
      </c>
      <c r="AO660" s="12">
        <v>-6.511346680701287</v>
      </c>
      <c r="AP660" s="12">
        <v>-6.2545309714594932</v>
      </c>
      <c r="AQ660" s="12">
        <v>7.730723892775627</v>
      </c>
      <c r="AR660" s="12">
        <v>3.453128967886502</v>
      </c>
      <c r="AS660" s="12">
        <v>2.007465931537209</v>
      </c>
      <c r="AT660" s="12">
        <v>-1.604836269017843</v>
      </c>
      <c r="AU660" s="12">
        <v>0.93251372952099132</v>
      </c>
      <c r="AV660" s="12">
        <v>-1.062011992549047</v>
      </c>
      <c r="AW660" s="12">
        <v>-4.2985628014480817</v>
      </c>
      <c r="AX660" s="12">
        <v>-2.12839751004964</v>
      </c>
      <c r="AY660" s="12">
        <v>4.1793810724010019</v>
      </c>
      <c r="AZ660" s="12">
        <v>-1.5046664251930393</v>
      </c>
      <c r="BA660" s="12">
        <v>-0.72798176623570365</v>
      </c>
      <c r="BB660" s="12">
        <v>-4.3592333247313286</v>
      </c>
      <c r="BC660" s="12">
        <v>-2.8109278229851284</v>
      </c>
      <c r="BD660" s="12">
        <v>7.1503922386370338</v>
      </c>
      <c r="BE660" s="12">
        <v>-3.1776929014978723</v>
      </c>
      <c r="BF660" s="12">
        <v>1.3995409332351954</v>
      </c>
      <c r="BG660" s="12">
        <v>5.2173754366988954</v>
      </c>
      <c r="BH660" s="12">
        <v>0.15386151322107269</v>
      </c>
      <c r="BI660" s="12">
        <v>12.139550466607012</v>
      </c>
      <c r="BJ660" s="12">
        <v>1.2747486099709873</v>
      </c>
      <c r="BK660" s="12">
        <v>-2.1400010277941988</v>
      </c>
      <c r="BL660" s="12">
        <v>3.0085476025297124</v>
      </c>
      <c r="BM660" s="12">
        <v>1.4677074745975509</v>
      </c>
      <c r="BN660" s="12">
        <v>3.6815539311589571</v>
      </c>
      <c r="BO660" s="12">
        <v>-1.6863043821360173</v>
      </c>
      <c r="BP660" s="12">
        <v>-7.8046068530053381</v>
      </c>
      <c r="BQ660" s="12">
        <v>0.92651576048865181</v>
      </c>
      <c r="BR660" s="12">
        <v>-5.5543656011357614</v>
      </c>
      <c r="BS660" s="12">
        <v>-6.5455610489985663</v>
      </c>
      <c r="BT660" s="12">
        <v>4.5964976434000953</v>
      </c>
      <c r="BU660" s="12">
        <v>7.048688668385747</v>
      </c>
      <c r="BV660" s="12">
        <v>-0.74157705401401075</v>
      </c>
      <c r="BW660" s="12">
        <v>-0.19325143335335884</v>
      </c>
      <c r="BX660" s="12">
        <v>2.1794652925231279</v>
      </c>
      <c r="BY660" s="12">
        <v>-1.0205393337374911</v>
      </c>
      <c r="BZ660" s="12">
        <v>4.2067172731955242</v>
      </c>
      <c r="CA660" s="12">
        <v>5.3797777002147251</v>
      </c>
      <c r="CB660" s="12">
        <v>3.7570233621068168</v>
      </c>
      <c r="CC660" s="12">
        <v>8.7502833303918615E-2</v>
      </c>
      <c r="CD660" s="12">
        <v>-8.1599718645191857</v>
      </c>
      <c r="CE660" s="12">
        <v>5.5496964017078163</v>
      </c>
      <c r="CF660" s="12">
        <v>2.2022985338379391</v>
      </c>
      <c r="CG660" s="12">
        <v>-6.9862098929190219</v>
      </c>
      <c r="CH660" s="12">
        <v>2.0905295158803399</v>
      </c>
      <c r="CI660" s="12">
        <v>3.787414492372581</v>
      </c>
      <c r="CJ660" s="12">
        <v>-9.7137779904598442</v>
      </c>
      <c r="CK660" s="12">
        <v>-2.2744596479864629</v>
      </c>
      <c r="CL660" s="12">
        <v>-2.2297809037823861</v>
      </c>
      <c r="CM660" s="12">
        <v>5.2659705608334137</v>
      </c>
      <c r="CN660" s="12">
        <v>-5.4848461609255317</v>
      </c>
      <c r="CO660" s="12">
        <v>2.7856549418055558</v>
      </c>
      <c r="CP660" s="12">
        <v>-0.14442918045364478</v>
      </c>
      <c r="CQ660" s="12">
        <v>-4.8625269522923791</v>
      </c>
      <c r="CR660" s="12">
        <v>-8.8029192146377859</v>
      </c>
      <c r="CS660" s="12">
        <v>-4.7677351081748807</v>
      </c>
      <c r="CT660" s="12">
        <v>4.825932398379587</v>
      </c>
      <c r="CU660" s="12">
        <v>10.0541167782429</v>
      </c>
      <c r="CV660" s="12">
        <v>-0.55599486065652159</v>
      </c>
      <c r="CW660" s="12">
        <v>-6.6865335467376248</v>
      </c>
      <c r="CX660" s="12">
        <v>11.672665744104382</v>
      </c>
      <c r="CY660" s="12">
        <v>-7.8969510792385815</v>
      </c>
      <c r="CZ660" s="12">
        <v>6.0972632503628859</v>
      </c>
      <c r="DA660" s="12">
        <v>-3.4967244993313735</v>
      </c>
      <c r="DB660" s="12">
        <v>0.97522873721687042</v>
      </c>
      <c r="DC660" s="12">
        <v>9.5532318224799901</v>
      </c>
      <c r="DD660" s="12">
        <v>2.0320952444007108</v>
      </c>
    </row>
    <row r="661" spans="1:108" x14ac:dyDescent="0.25">
      <c r="H661" s="11" t="s">
        <v>2</v>
      </c>
      <c r="I661" s="12">
        <v>6.3003350138201464</v>
      </c>
      <c r="J661" s="12">
        <v>24.235584918772304</v>
      </c>
      <c r="K661" s="12">
        <v>9.4772731766647116</v>
      </c>
      <c r="L661" s="12">
        <v>-2.1092130621045184</v>
      </c>
      <c r="M661" s="12">
        <v>1.9795807006790025</v>
      </c>
      <c r="N661" s="12">
        <v>11.233950139190753</v>
      </c>
      <c r="O661" s="12">
        <v>13.083372574616597</v>
      </c>
      <c r="P661" s="12">
        <v>9.1120852886531072</v>
      </c>
      <c r="Q661" s="12">
        <v>3.5968206965152008</v>
      </c>
      <c r="R661" s="12">
        <v>29.690973590887808</v>
      </c>
      <c r="S661" s="12">
        <v>6.058671520497275</v>
      </c>
      <c r="T661" s="12">
        <v>7.1164177539540949</v>
      </c>
      <c r="U661" s="12">
        <v>-1.4738591646372021</v>
      </c>
      <c r="V661" s="12">
        <v>20.956884327132695</v>
      </c>
      <c r="W661" s="12">
        <v>8.9591141507889205</v>
      </c>
      <c r="X661" s="12">
        <v>25.184898544290487</v>
      </c>
      <c r="Y661" s="12">
        <v>32.82070997689339</v>
      </c>
      <c r="Z661" s="12">
        <v>13.645684125693075</v>
      </c>
      <c r="AA661" s="12">
        <v>6.6793547450011976</v>
      </c>
      <c r="AB661" s="12">
        <v>-0.59094780000161307</v>
      </c>
      <c r="AC661" s="12">
        <v>16.782126530988005</v>
      </c>
      <c r="AD661" s="12">
        <v>-5.7606515822419846</v>
      </c>
      <c r="AE661" s="12">
        <v>0.72615408066809028</v>
      </c>
      <c r="AF661" s="12">
        <v>15.460735386680206</v>
      </c>
      <c r="AG661" s="12">
        <v>6.5692105985853972</v>
      </c>
      <c r="AH661" s="12">
        <v>-2.6870634505943447</v>
      </c>
      <c r="AI661" s="12">
        <v>1.6741317201655812</v>
      </c>
      <c r="AJ661" s="12">
        <v>3.4308199272408073</v>
      </c>
      <c r="AK661" s="12">
        <v>1.9578262727407396</v>
      </c>
      <c r="AL661" s="12">
        <v>21.189021255112525</v>
      </c>
      <c r="AM661" s="12">
        <v>17.243502205210362</v>
      </c>
      <c r="AN661" s="12">
        <v>-9.8921233327403719</v>
      </c>
      <c r="AO661" s="12">
        <v>-1.836684191851099</v>
      </c>
      <c r="AP661" s="12">
        <v>-2.6688662424223386</v>
      </c>
      <c r="AQ661" s="12">
        <v>25.257461909291063</v>
      </c>
      <c r="AR661" s="12">
        <v>18.574824653728179</v>
      </c>
      <c r="AS661" s="12">
        <v>13.598451737091926</v>
      </c>
      <c r="AT661" s="12">
        <v>6.5644369793022541</v>
      </c>
      <c r="AU661" s="12">
        <v>10.156577708599311</v>
      </c>
      <c r="AV661" s="12">
        <v>7.1763117654384212</v>
      </c>
      <c r="AW661" s="12">
        <v>1.3200184653087743</v>
      </c>
      <c r="AX661" s="12">
        <v>5.6081570232601239</v>
      </c>
      <c r="AY661" s="12">
        <v>19.329865301684666</v>
      </c>
      <c r="AZ661" s="12">
        <v>7.7264698856854048</v>
      </c>
      <c r="BA661" s="12">
        <v>8.5995589109741619</v>
      </c>
      <c r="BB661" s="12">
        <v>2.4629577088391752</v>
      </c>
      <c r="BC661" s="12">
        <v>4.5633943827755408</v>
      </c>
      <c r="BD661" s="12">
        <v>23.758109072670592</v>
      </c>
      <c r="BE661" s="12">
        <v>3.259544203548737</v>
      </c>
      <c r="BF661" s="12">
        <v>11.91625476887352</v>
      </c>
      <c r="BG661" s="12">
        <v>21.513917772555722</v>
      </c>
      <c r="BH661" s="12">
        <v>7.5577517900551925</v>
      </c>
      <c r="BI661" s="12">
        <v>32.867035130649512</v>
      </c>
      <c r="BJ661" s="12">
        <v>13.448862892497138</v>
      </c>
      <c r="BK661" s="12">
        <v>5.1827131973955094</v>
      </c>
      <c r="BL661" s="12">
        <v>14.889858879162086</v>
      </c>
      <c r="BM661" s="12">
        <v>13.816730875679081</v>
      </c>
      <c r="BN661" s="12">
        <v>18.520550272893168</v>
      </c>
      <c r="BO661" s="12">
        <v>7.2307301972276861</v>
      </c>
      <c r="BP661" s="12">
        <v>-3.7361594936969915</v>
      </c>
      <c r="BQ661" s="12">
        <v>12.529317536855432</v>
      </c>
      <c r="BR661" s="12">
        <v>-0.52691627690276166</v>
      </c>
      <c r="BS661" s="12">
        <v>-1.3943010455491434</v>
      </c>
      <c r="BT661" s="12">
        <v>19.593476519824858</v>
      </c>
      <c r="BU661" s="12">
        <v>23.480686619504596</v>
      </c>
      <c r="BV661" s="12">
        <v>8.3805386555038108</v>
      </c>
      <c r="BW661" s="12">
        <v>8.7496434800520131</v>
      </c>
      <c r="BX661" s="12">
        <v>14.638334967501889</v>
      </c>
      <c r="BY661" s="12">
        <v>7.4370241868636544</v>
      </c>
      <c r="BZ661" s="12">
        <v>16.963904819052146</v>
      </c>
      <c r="CA661" s="12">
        <v>20.131917656047865</v>
      </c>
      <c r="CB661" s="12">
        <v>18.004748355837652</v>
      </c>
      <c r="CC661" s="12">
        <v>10.020116446476159</v>
      </c>
      <c r="CD661" s="12">
        <v>-4.8772753135571492</v>
      </c>
      <c r="CE661" s="12">
        <v>20.625543417429331</v>
      </c>
      <c r="CF661" s="12">
        <v>16.173749609017385</v>
      </c>
      <c r="CG661" s="12">
        <v>-4.3830339321853877</v>
      </c>
      <c r="CH661" s="12">
        <v>12.789745828305124</v>
      </c>
      <c r="CI661" s="12">
        <v>16.010267731652998</v>
      </c>
      <c r="CJ661" s="12">
        <v>-9.8861616773516126</v>
      </c>
      <c r="CK661" s="12">
        <v>6.3419600993907537</v>
      </c>
      <c r="CL661" s="12">
        <v>5.1654663258687128</v>
      </c>
      <c r="CM661" s="12">
        <v>19.753804130915174</v>
      </c>
      <c r="CN661" s="12">
        <v>-0.42981087569874865</v>
      </c>
      <c r="CO661" s="12">
        <v>14.696809220456794</v>
      </c>
      <c r="CP661" s="12">
        <v>9.2042710185752767</v>
      </c>
      <c r="CQ661" s="12">
        <v>9.3098762915825639E-2</v>
      </c>
      <c r="CR661" s="12">
        <v>-7.7206147261775033</v>
      </c>
      <c r="CS661" s="12">
        <v>1.257444165791179</v>
      </c>
      <c r="CT661" s="12">
        <v>20.807997915533928</v>
      </c>
      <c r="CU661" s="12">
        <v>28.529032451514315</v>
      </c>
      <c r="CV661" s="12">
        <v>8.6755525227634767</v>
      </c>
      <c r="CW661" s="12">
        <v>-5.1593431489360331</v>
      </c>
      <c r="CX661" s="12">
        <v>34.088202090119829</v>
      </c>
      <c r="CY661" s="12">
        <v>-6.5890375101805061</v>
      </c>
      <c r="CZ661" s="12">
        <v>22.998584236617727</v>
      </c>
      <c r="DA661" s="12">
        <v>1.7034973098389319</v>
      </c>
      <c r="DB661" s="12">
        <v>11.763321702936704</v>
      </c>
      <c r="DC661" s="12">
        <v>28.79543068852071</v>
      </c>
      <c r="DD661" s="12">
        <v>13.892034411345501</v>
      </c>
    </row>
    <row r="662" spans="1:108" x14ac:dyDescent="0.25">
      <c r="A662" s="2">
        <v>221</v>
      </c>
      <c r="B662" s="8">
        <f t="shared" ref="B662" ca="1" si="327">_xlfn.COVARIANCE.P(OFFSET(I663,0,0,1,20),OFFSET(I664,0,0,1,20))/_xlfn.VAR.P(OFFSET(I663,0,0,1,20))</f>
        <v>2.0238843959594659</v>
      </c>
      <c r="C662" s="8">
        <f t="shared" ref="C662" ca="1" si="328">_xlfn.COVARIANCE.P(OFFSET(I663,0,0,1,50),OFFSET(I664,0,0,1,50))/_xlfn.VAR.P(OFFSET(I663,0,0,1,50))</f>
        <v>1.9448370288586523</v>
      </c>
      <c r="D662" s="8">
        <f t="shared" ref="D662" ca="1" si="329">_xlfn.COVARIANCE.P(OFFSET(I663,0,0,1,100),OFFSET(I664,0,0,1,100))/_xlfn.VAR.P(OFFSET(I663,0,0,1,100))</f>
        <v>1.9734940196878656</v>
      </c>
      <c r="E662" s="8">
        <f t="shared" ref="E662" ca="1" si="330">AVERAGE(OFFSET(I664,0,0,1,20))-AVERAGE(OFFSET(I663,0,0,1,20))*B662</f>
        <v>10.379899689903008</v>
      </c>
      <c r="F662" s="8">
        <f t="shared" ref="F662" ca="1" si="331">AVERAGE(OFFSET(I664,0,0,1,50))-AVERAGE(OFFSET(I663,0,0,1,50))*C662</f>
        <v>10.329516357363588</v>
      </c>
      <c r="G662" s="8">
        <f t="shared" ref="G662" ca="1" si="332">AVERAGE(OFFSET(I664,0,0,1,100))-AVERAGE(OFFSET(I663,0,0,1,100))*D662</f>
        <v>10.328192171723591</v>
      </c>
      <c r="H662" s="9" t="s">
        <v>29</v>
      </c>
      <c r="I662" s="10">
        <v>1578</v>
      </c>
      <c r="J662" s="10">
        <v>7762</v>
      </c>
      <c r="K662" s="10">
        <v>7905</v>
      </c>
      <c r="L662" s="10">
        <v>7457</v>
      </c>
      <c r="M662" s="10">
        <v>8178</v>
      </c>
      <c r="N662" s="10">
        <v>4742</v>
      </c>
      <c r="O662" s="10">
        <v>6730</v>
      </c>
      <c r="P662" s="10">
        <v>7871</v>
      </c>
      <c r="Q662" s="10">
        <v>858</v>
      </c>
      <c r="R662" s="10">
        <v>4699</v>
      </c>
      <c r="S662" s="10">
        <v>334</v>
      </c>
      <c r="T662" s="10">
        <v>4580</v>
      </c>
      <c r="U662" s="10">
        <v>9636</v>
      </c>
      <c r="V662" s="10">
        <v>4332</v>
      </c>
      <c r="W662" s="10">
        <v>6983</v>
      </c>
      <c r="X662" s="10">
        <v>2306</v>
      </c>
      <c r="Y662" s="10">
        <v>5542</v>
      </c>
      <c r="Z662" s="10">
        <v>7013</v>
      </c>
      <c r="AA662" s="10">
        <v>1296</v>
      </c>
      <c r="AB662" s="10">
        <v>284</v>
      </c>
      <c r="AC662" s="10">
        <v>109</v>
      </c>
      <c r="AD662" s="10">
        <v>5764</v>
      </c>
      <c r="AE662" s="10">
        <v>6339</v>
      </c>
      <c r="AF662" s="10">
        <v>7149</v>
      </c>
      <c r="AG662" s="10">
        <v>5209</v>
      </c>
      <c r="AH662" s="10">
        <v>848</v>
      </c>
      <c r="AI662" s="10">
        <v>6589</v>
      </c>
      <c r="AJ662" s="10">
        <v>7899</v>
      </c>
      <c r="AK662" s="10">
        <v>436</v>
      </c>
      <c r="AL662" s="10">
        <v>8181</v>
      </c>
      <c r="AM662" s="10">
        <v>8416</v>
      </c>
      <c r="AN662" s="10">
        <v>4326</v>
      </c>
      <c r="AO662" s="10">
        <v>8552</v>
      </c>
      <c r="AP662" s="10">
        <v>1735</v>
      </c>
      <c r="AQ662" s="10">
        <v>5349</v>
      </c>
      <c r="AR662" s="10">
        <v>1739</v>
      </c>
      <c r="AS662" s="10">
        <v>4752</v>
      </c>
      <c r="AT662" s="10">
        <v>4172</v>
      </c>
      <c r="AU662" s="10">
        <v>4757</v>
      </c>
      <c r="AV662" s="10">
        <v>178</v>
      </c>
      <c r="AW662" s="10">
        <v>4976</v>
      </c>
      <c r="AX662" s="10">
        <v>9657</v>
      </c>
      <c r="AY662" s="10">
        <v>5409</v>
      </c>
      <c r="AZ662" s="10">
        <v>9</v>
      </c>
      <c r="BA662" s="10">
        <v>9395</v>
      </c>
      <c r="BB662" s="10">
        <v>6457</v>
      </c>
      <c r="BC662" s="10">
        <v>4234</v>
      </c>
      <c r="BD662" s="10">
        <v>9447</v>
      </c>
      <c r="BE662" s="10">
        <v>1873</v>
      </c>
      <c r="BF662" s="10">
        <v>8994</v>
      </c>
      <c r="BG662" s="10">
        <v>5262</v>
      </c>
      <c r="BH662" s="10">
        <v>5678</v>
      </c>
      <c r="BI662" s="10">
        <v>690</v>
      </c>
      <c r="BJ662" s="10">
        <v>7948</v>
      </c>
      <c r="BK662" s="10">
        <v>748</v>
      </c>
      <c r="BL662" s="10">
        <v>1596</v>
      </c>
      <c r="BM662" s="10">
        <v>8085</v>
      </c>
      <c r="BN662" s="10">
        <v>8337</v>
      </c>
      <c r="BO662" s="10">
        <v>6369</v>
      </c>
      <c r="BP662" s="10">
        <v>3603</v>
      </c>
      <c r="BQ662" s="10">
        <v>3853</v>
      </c>
      <c r="BR662" s="10">
        <v>6980</v>
      </c>
      <c r="BS662" s="10">
        <v>8101</v>
      </c>
      <c r="BT662" s="10">
        <v>1603</v>
      </c>
      <c r="BU662" s="10">
        <v>5278</v>
      </c>
      <c r="BV662" s="10">
        <v>234</v>
      </c>
      <c r="BW662" s="10">
        <v>9843</v>
      </c>
      <c r="BX662" s="10">
        <v>3593</v>
      </c>
      <c r="BY662" s="10">
        <v>9189</v>
      </c>
      <c r="BZ662" s="10">
        <v>1506</v>
      </c>
      <c r="CA662" s="10">
        <v>3075</v>
      </c>
      <c r="CB662" s="10">
        <v>3720</v>
      </c>
      <c r="CC662" s="10">
        <v>3651</v>
      </c>
      <c r="CD662" s="10">
        <v>7224</v>
      </c>
      <c r="CE662" s="10">
        <v>653</v>
      </c>
      <c r="CF662" s="10">
        <v>5048</v>
      </c>
      <c r="CG662" s="10">
        <v>5512</v>
      </c>
      <c r="CH662" s="10">
        <v>2336</v>
      </c>
      <c r="CI662" s="10">
        <v>995</v>
      </c>
      <c r="CJ662" s="10">
        <v>1219</v>
      </c>
      <c r="CK662" s="10">
        <v>1713</v>
      </c>
      <c r="CL662" s="10">
        <v>9460</v>
      </c>
      <c r="CM662" s="10">
        <v>7719</v>
      </c>
      <c r="CN662" s="10">
        <v>8888</v>
      </c>
      <c r="CO662" s="10">
        <v>1938</v>
      </c>
      <c r="CP662" s="10">
        <v>1248</v>
      </c>
      <c r="CQ662" s="10">
        <v>3348</v>
      </c>
      <c r="CR662" s="10">
        <v>3659</v>
      </c>
      <c r="CS662" s="10">
        <v>2069</v>
      </c>
      <c r="CT662" s="10">
        <v>7263</v>
      </c>
      <c r="CU662" s="10">
        <v>8185</v>
      </c>
      <c r="CV662" s="10">
        <v>8006</v>
      </c>
      <c r="CW662" s="10">
        <v>5351</v>
      </c>
      <c r="CX662" s="10">
        <v>8028</v>
      </c>
      <c r="CY662" s="10">
        <v>6419</v>
      </c>
      <c r="CZ662" s="10">
        <v>1654</v>
      </c>
      <c r="DA662" s="10">
        <v>9082</v>
      </c>
      <c r="DB662" s="10">
        <v>2247</v>
      </c>
      <c r="DC662" s="10">
        <v>7156</v>
      </c>
      <c r="DD662" s="10">
        <v>5115</v>
      </c>
    </row>
    <row r="663" spans="1:108" x14ac:dyDescent="0.25">
      <c r="H663" s="11" t="s">
        <v>0</v>
      </c>
      <c r="I663" s="12">
        <v>4.3211538372447142</v>
      </c>
      <c r="J663" s="12">
        <v>-6.1275883365977011</v>
      </c>
      <c r="K663" s="12">
        <v>-3.9092185730547286</v>
      </c>
      <c r="L663" s="12">
        <v>0.56063504567809164</v>
      </c>
      <c r="M663" s="12">
        <v>-5.8098977037312967</v>
      </c>
      <c r="N663" s="12">
        <v>-5.6459845879420403</v>
      </c>
      <c r="O663" s="12">
        <v>2.5297571181536442</v>
      </c>
      <c r="P663" s="12">
        <v>10.806366887920209</v>
      </c>
      <c r="Q663" s="12">
        <v>1.4909494628719391</v>
      </c>
      <c r="R663" s="12">
        <v>-0.63148280672194623</v>
      </c>
      <c r="S663" s="12">
        <v>-3.116984737682249</v>
      </c>
      <c r="T663" s="12">
        <v>-3.1972121028161112E-2</v>
      </c>
      <c r="U663" s="12">
        <v>-2.6162100148126051</v>
      </c>
      <c r="V663" s="12">
        <v>-2.638018343460566</v>
      </c>
      <c r="W663" s="12">
        <v>3.8168154690778651</v>
      </c>
      <c r="X663" s="12">
        <v>-5.010480694762891</v>
      </c>
      <c r="Y663" s="12">
        <v>-4.4096835035429827</v>
      </c>
      <c r="Z663" s="12">
        <v>-5.8627253121097214</v>
      </c>
      <c r="AA663" s="12">
        <v>4.5727856364523038</v>
      </c>
      <c r="AB663" s="12">
        <v>0.72107800470571726</v>
      </c>
      <c r="AC663" s="12">
        <v>3.7324712780957601</v>
      </c>
      <c r="AD663" s="12">
        <v>0.2436930256416697</v>
      </c>
      <c r="AE663" s="12">
        <v>2.1175241009255346</v>
      </c>
      <c r="AF663" s="12">
        <v>1.8715324971364784</v>
      </c>
      <c r="AG663" s="12">
        <v>3.1309008446155677</v>
      </c>
      <c r="AH663" s="12">
        <v>-2.5132338155406098</v>
      </c>
      <c r="AI663" s="12">
        <v>6.7441230577232059</v>
      </c>
      <c r="AJ663" s="12">
        <v>-1.8557589878117264</v>
      </c>
      <c r="AK663" s="12">
        <v>-0.7580430321150986</v>
      </c>
      <c r="AL663" s="12">
        <v>0.62415256022961618</v>
      </c>
      <c r="AM663" s="12">
        <v>0.66020562884987299</v>
      </c>
      <c r="AN663" s="12">
        <v>-0.9835684950853929</v>
      </c>
      <c r="AO663" s="12">
        <v>3.8396921423058195</v>
      </c>
      <c r="AP663" s="12">
        <v>0.58084593749627389</v>
      </c>
      <c r="AQ663" s="12">
        <v>-1.6244521274369459</v>
      </c>
      <c r="AR663" s="12">
        <v>-0.91470155504676298</v>
      </c>
      <c r="AS663" s="12">
        <v>-1.1621113359703532</v>
      </c>
      <c r="AT663" s="12">
        <v>4.5075993336136202</v>
      </c>
      <c r="AU663" s="12">
        <v>-5.981907959058228</v>
      </c>
      <c r="AV663" s="12">
        <v>-2.3738158094366089</v>
      </c>
      <c r="AW663" s="12">
        <v>-1.4177931981516754</v>
      </c>
      <c r="AX663" s="12">
        <v>-6.1827407901162363</v>
      </c>
      <c r="AY663" s="12">
        <v>-2.7221696621400588</v>
      </c>
      <c r="AZ663" s="12">
        <v>2.4662268152139739</v>
      </c>
      <c r="BA663" s="12">
        <v>-7.825526136416638</v>
      </c>
      <c r="BB663" s="12">
        <v>6.652779102863132</v>
      </c>
      <c r="BC663" s="12">
        <v>3.2272249982987793</v>
      </c>
      <c r="BD663" s="12">
        <v>-5.0113383873902242</v>
      </c>
      <c r="BE663" s="12">
        <v>2.0972812844518653</v>
      </c>
      <c r="BF663" s="12">
        <v>-5.3496534697693825E-2</v>
      </c>
      <c r="BG663" s="12">
        <v>0.18019950959835407</v>
      </c>
      <c r="BH663" s="12">
        <v>-10.621505190103917</v>
      </c>
      <c r="BI663" s="12">
        <v>10.412295878190195</v>
      </c>
      <c r="BJ663" s="12">
        <v>-2.0597708531213175</v>
      </c>
      <c r="BK663" s="12">
        <v>-2.2796472999773774</v>
      </c>
      <c r="BL663" s="12">
        <v>-1.2242086213928833</v>
      </c>
      <c r="BM663" s="12">
        <v>2.2488775479529783</v>
      </c>
      <c r="BN663" s="12">
        <v>-12.789885366598551</v>
      </c>
      <c r="BO663" s="12">
        <v>-3.7045089739435473</v>
      </c>
      <c r="BP663" s="12">
        <v>8.7357903584766365</v>
      </c>
      <c r="BQ663" s="12">
        <v>-4.2304102522648908</v>
      </c>
      <c r="BR663" s="12">
        <v>4.3766615264030957</v>
      </c>
      <c r="BS663" s="12">
        <v>1.5645417877215251</v>
      </c>
      <c r="BT663" s="12">
        <v>-2.3128032205348177</v>
      </c>
      <c r="BU663" s="12">
        <v>-2.7982471161093492</v>
      </c>
      <c r="BV663" s="12">
        <v>-4.8185738908512503</v>
      </c>
      <c r="BW663" s="12">
        <v>-3.6014457563929243</v>
      </c>
      <c r="BX663" s="12">
        <v>-1.2439365986861151</v>
      </c>
      <c r="BY663" s="12">
        <v>0.72000588616284011</v>
      </c>
      <c r="BZ663" s="12">
        <v>7.9157594180228488</v>
      </c>
      <c r="CA663" s="12">
        <v>-10.002799511996763</v>
      </c>
      <c r="CB663" s="12">
        <v>-5.5431039754740237</v>
      </c>
      <c r="CC663" s="12">
        <v>11.686746562445602</v>
      </c>
      <c r="CD663" s="12">
        <v>0.35912673883887419</v>
      </c>
      <c r="CE663" s="12">
        <v>-3.0285266098634516</v>
      </c>
      <c r="CF663" s="12">
        <v>1.191623404606251</v>
      </c>
      <c r="CG663" s="12">
        <v>4.6400841868287799</v>
      </c>
      <c r="CH663" s="12">
        <v>0.14720701704267325</v>
      </c>
      <c r="CI663" s="12">
        <v>-8.4531993103792455</v>
      </c>
      <c r="CJ663" s="12">
        <v>-6.1214837873137675</v>
      </c>
      <c r="CK663" s="12">
        <v>0.50768612578832872</v>
      </c>
      <c r="CL663" s="12">
        <v>0.77908631877670487</v>
      </c>
      <c r="CM663" s="12">
        <v>4.6046395340543658</v>
      </c>
      <c r="CN663" s="12">
        <v>-0.16340392641420382</v>
      </c>
      <c r="CO663" s="12">
        <v>-2.5845464137536762</v>
      </c>
      <c r="CP663" s="12">
        <v>-7.2200799925928427</v>
      </c>
      <c r="CQ663" s="12">
        <v>-0.54478586946039098</v>
      </c>
      <c r="CR663" s="12">
        <v>9.0494315639957961</v>
      </c>
      <c r="CS663" s="12">
        <v>6.2214937869219593</v>
      </c>
      <c r="CT663" s="12">
        <v>1.3741161378723419</v>
      </c>
      <c r="CU663" s="12">
        <v>-0.41234065846719281</v>
      </c>
      <c r="CV663" s="12">
        <v>-0.30971855270715021</v>
      </c>
      <c r="CW663" s="12">
        <v>-0.53047510747244475</v>
      </c>
      <c r="CX663" s="12">
        <v>-6.176881822992871</v>
      </c>
      <c r="CY663" s="12">
        <v>-3.8566056483476698</v>
      </c>
      <c r="CZ663" s="12">
        <v>0.23703324276503487</v>
      </c>
      <c r="DA663" s="12">
        <v>5.7969355255759423</v>
      </c>
      <c r="DB663" s="12">
        <v>-0.80071092434225721</v>
      </c>
      <c r="DC663" s="12">
        <v>-0.11039489994935101</v>
      </c>
      <c r="DD663" s="12">
        <v>-0.55113732163245022</v>
      </c>
    </row>
    <row r="664" spans="1:108" x14ac:dyDescent="0.25">
      <c r="H664" s="11" t="s">
        <v>2</v>
      </c>
      <c r="I664" s="12">
        <v>16.828846913820204</v>
      </c>
      <c r="J664" s="12">
        <v>-3.0000948115185344</v>
      </c>
      <c r="K664" s="12">
        <v>1.9206742626659186</v>
      </c>
      <c r="L664" s="12">
        <v>11.665924505739351</v>
      </c>
      <c r="M664" s="12">
        <v>3.6415021976946793E-2</v>
      </c>
      <c r="N664" s="12">
        <v>-1.4738591646372021</v>
      </c>
      <c r="O664" s="12">
        <v>15.0090810405448</v>
      </c>
      <c r="P664" s="12">
        <v>31.175475909364593</v>
      </c>
      <c r="Q664" s="12">
        <v>14.118342148408374</v>
      </c>
      <c r="R664" s="12">
        <v>10.958256438189322</v>
      </c>
      <c r="S664" s="12">
        <v>2.9111093950641411</v>
      </c>
      <c r="T664" s="12">
        <v>10.420946315909561</v>
      </c>
      <c r="U664" s="12">
        <v>6.1273289143118443</v>
      </c>
      <c r="V664" s="12">
        <v>6.3275055782191396</v>
      </c>
      <c r="W664" s="12">
        <v>19.963757416462006</v>
      </c>
      <c r="X664" s="12">
        <v>-0.91245638619128155</v>
      </c>
      <c r="Y664" s="12">
        <v>2.350919493394291</v>
      </c>
      <c r="Z664" s="12">
        <v>-3.5391409623829748</v>
      </c>
      <c r="AA664" s="12">
        <v>20.00159299770376</v>
      </c>
      <c r="AB664" s="12">
        <v>12.320145491951967</v>
      </c>
      <c r="AC664" s="12">
        <v>18.126058901034419</v>
      </c>
      <c r="AD664" s="12">
        <v>10.1877749650872</v>
      </c>
      <c r="AE664" s="12">
        <v>15.176126584373188</v>
      </c>
      <c r="AF664" s="12">
        <v>12.605948743921067</v>
      </c>
      <c r="AG664" s="12">
        <v>15.630635678553581</v>
      </c>
      <c r="AH664" s="12">
        <v>5.5195516292678954</v>
      </c>
      <c r="AI664" s="12">
        <v>24.418937320180529</v>
      </c>
      <c r="AJ664" s="12">
        <v>7.0288400620593707</v>
      </c>
      <c r="AK664" s="12">
        <v>9.4096918942973815</v>
      </c>
      <c r="AL664" s="12">
        <v>10.581392743723223</v>
      </c>
      <c r="AM664" s="12">
        <v>12.478026744345446</v>
      </c>
      <c r="AN664" s="12">
        <v>8.2778715983033049</v>
      </c>
      <c r="AO664" s="12">
        <v>17.015775350701787</v>
      </c>
      <c r="AP664" s="12">
        <v>10.949975879199485</v>
      </c>
      <c r="AQ664" s="12">
        <v>7.4157885020625836</v>
      </c>
      <c r="AR664" s="12">
        <v>7.4532565806657889</v>
      </c>
      <c r="AS664" s="12">
        <v>8.3631198226802077</v>
      </c>
      <c r="AT664" s="12">
        <v>16.517541917887957</v>
      </c>
      <c r="AU664" s="12">
        <v>1.859280154069304</v>
      </c>
      <c r="AV664" s="12">
        <v>6.8572972942941135</v>
      </c>
      <c r="AW664" s="12">
        <v>9.0424638405795292</v>
      </c>
      <c r="AX664" s="12">
        <v>-1.7871443033625263</v>
      </c>
      <c r="AY664" s="12">
        <v>4.2685724007189032</v>
      </c>
      <c r="AZ664" s="12">
        <v>14.994086946802831</v>
      </c>
      <c r="BA664" s="12">
        <v>-4.6658269469932092</v>
      </c>
      <c r="BB664" s="12">
        <v>22.798392060130077</v>
      </c>
      <c r="BC664" s="12">
        <v>17.155344191837951</v>
      </c>
      <c r="BD664" s="12">
        <v>-0.25353173284048847</v>
      </c>
      <c r="BE664" s="12">
        <v>14.510585713912571</v>
      </c>
      <c r="BF664" s="12">
        <v>10.454710089050819</v>
      </c>
      <c r="BG664" s="12">
        <v>10.985167276995224</v>
      </c>
      <c r="BH664" s="12">
        <v>-9.5325224511609576</v>
      </c>
      <c r="BI664" s="12">
        <v>32.751479284058924</v>
      </c>
      <c r="BJ664" s="12">
        <v>6.3657937498325214</v>
      </c>
      <c r="BK664" s="12">
        <v>5.5712200066181241</v>
      </c>
      <c r="BL664" s="12">
        <v>8.2754968982357369</v>
      </c>
      <c r="BM664" s="12">
        <v>15.743013159046848</v>
      </c>
      <c r="BN664" s="12">
        <v>-15.436871227562063</v>
      </c>
      <c r="BO664" s="12">
        <v>3.7258360007833282</v>
      </c>
      <c r="BP664" s="12">
        <v>26.899018849978294</v>
      </c>
      <c r="BQ664" s="12">
        <v>1.6651699823000365</v>
      </c>
      <c r="BR664" s="12">
        <v>18.88887858868133</v>
      </c>
      <c r="BS664" s="12">
        <v>12.995437558708675</v>
      </c>
      <c r="BT664" s="12">
        <v>7.116637881406298</v>
      </c>
      <c r="BU664" s="12">
        <v>7.4186561621743863</v>
      </c>
      <c r="BV664" s="12">
        <v>0.47991837468140891</v>
      </c>
      <c r="BW664" s="12">
        <v>1.7309928906486314</v>
      </c>
      <c r="BX664" s="12">
        <v>6.742206416246872</v>
      </c>
      <c r="BY664" s="12">
        <v>11.873439913857245</v>
      </c>
      <c r="BZ664" s="12">
        <v>25.655687463181156</v>
      </c>
      <c r="CA664" s="12">
        <v>-9.7195905796105677</v>
      </c>
      <c r="CB664" s="12">
        <v>1.6651368558505477</v>
      </c>
      <c r="CC664" s="12">
        <v>34.404744748402535</v>
      </c>
      <c r="CD664" s="12">
        <v>10.39661775535161</v>
      </c>
      <c r="CE664" s="12">
        <v>3.1108374548054352</v>
      </c>
      <c r="CF664" s="12">
        <v>12.971755702410535</v>
      </c>
      <c r="CG664" s="12">
        <v>18.077179467828451</v>
      </c>
      <c r="CH664" s="12">
        <v>9.3490591345066836</v>
      </c>
      <c r="CI664" s="12">
        <v>-7.2963889738452563</v>
      </c>
      <c r="CJ664" s="12">
        <v>-3.1162976461293432</v>
      </c>
      <c r="CK664" s="12">
        <v>12.32685798477762</v>
      </c>
      <c r="CL664" s="12">
        <v>13.683636396840642</v>
      </c>
      <c r="CM664" s="12">
        <v>18.962044729781468</v>
      </c>
      <c r="CN664" s="12">
        <v>8.5647365101743596</v>
      </c>
      <c r="CO664" s="12">
        <v>5.4288088964194543</v>
      </c>
      <c r="CP664" s="12">
        <v>-5.2645456801883128</v>
      </c>
      <c r="CQ664" s="12">
        <v>8.9263259229702072</v>
      </c>
      <c r="CR664" s="12">
        <v>26.021246325049255</v>
      </c>
      <c r="CS664" s="12">
        <v>23.151324945895254</v>
      </c>
      <c r="CT664" s="12">
        <v>11.748792329675148</v>
      </c>
      <c r="CU664" s="12">
        <v>10.460558627855185</v>
      </c>
      <c r="CV664" s="12">
        <v>8.0200549869697344</v>
      </c>
      <c r="CW664" s="12">
        <v>10.931822289869887</v>
      </c>
      <c r="CX664" s="12">
        <v>-2.1053436190725998</v>
      </c>
      <c r="CY664" s="12">
        <v>0.9863816998995294</v>
      </c>
      <c r="CZ664" s="12">
        <v>10.75916547498267</v>
      </c>
      <c r="DA664" s="12">
        <v>22.62963515996498</v>
      </c>
      <c r="DB664" s="12">
        <v>10.613111160815086</v>
      </c>
      <c r="DC664" s="12">
        <v>10.561013850997396</v>
      </c>
      <c r="DD664" s="12">
        <v>9.7053520405066873</v>
      </c>
    </row>
    <row r="665" spans="1:108" x14ac:dyDescent="0.25">
      <c r="A665" s="2">
        <v>222</v>
      </c>
      <c r="B665" s="8">
        <f t="shared" ref="B665" ca="1" si="333">_xlfn.COVARIANCE.P(OFFSET(I666,0,0,1,20),OFFSET(I667,0,0,1,20))/_xlfn.VAR.P(OFFSET(I666,0,0,1,20))</f>
        <v>1.9869283314603743</v>
      </c>
      <c r="C665" s="8">
        <f t="shared" ref="C665" ca="1" si="334">_xlfn.COVARIANCE.P(OFFSET(I666,0,0,1,50),OFFSET(I667,0,0,1,50))/_xlfn.VAR.P(OFFSET(I666,0,0,1,50))</f>
        <v>2.0324172330066546</v>
      </c>
      <c r="D665" s="8">
        <f t="shared" ref="D665" ca="1" si="335">_xlfn.COVARIANCE.P(OFFSET(I666,0,0,1,100),OFFSET(I667,0,0,1,100))/_xlfn.VAR.P(OFFSET(I666,0,0,1,100))</f>
        <v>2.0350685428631019</v>
      </c>
      <c r="E665" s="8">
        <f t="shared" ref="E665" ca="1" si="336">AVERAGE(OFFSET(I667,0,0,1,20))-AVERAGE(OFFSET(I666,0,0,1,20))*B665</f>
        <v>10.223098164130471</v>
      </c>
      <c r="F665" s="8">
        <f t="shared" ref="F665" ca="1" si="337">AVERAGE(OFFSET(I667,0,0,1,50))-AVERAGE(OFFSET(I666,0,0,1,50))*C665</f>
        <v>10.317571702755261</v>
      </c>
      <c r="G665" s="8">
        <f t="shared" ref="G665" ca="1" si="338">AVERAGE(OFFSET(I667,0,0,1,100))-AVERAGE(OFFSET(I666,0,0,1,100))*D665</f>
        <v>10.082187818305195</v>
      </c>
      <c r="H665" s="9" t="s">
        <v>29</v>
      </c>
      <c r="I665" s="10">
        <v>562</v>
      </c>
      <c r="J665" s="10">
        <v>775</v>
      </c>
      <c r="K665" s="10">
        <v>7070</v>
      </c>
      <c r="L665" s="10">
        <v>6360</v>
      </c>
      <c r="M665" s="10">
        <v>3316</v>
      </c>
      <c r="N665" s="10">
        <v>8865</v>
      </c>
      <c r="O665" s="10">
        <v>5339</v>
      </c>
      <c r="P665" s="10">
        <v>7294</v>
      </c>
      <c r="Q665" s="10">
        <v>6947</v>
      </c>
      <c r="R665" s="10">
        <v>4184</v>
      </c>
      <c r="S665" s="10">
        <v>8665</v>
      </c>
      <c r="T665" s="10">
        <v>4452</v>
      </c>
      <c r="U665" s="10">
        <v>1333</v>
      </c>
      <c r="V665" s="10">
        <v>7384</v>
      </c>
      <c r="W665" s="10">
        <v>6242</v>
      </c>
      <c r="X665" s="10">
        <v>8929</v>
      </c>
      <c r="Y665" s="10">
        <v>1911</v>
      </c>
      <c r="Z665" s="10">
        <v>8660</v>
      </c>
      <c r="AA665" s="10">
        <v>3448</v>
      </c>
      <c r="AB665" s="10">
        <v>59</v>
      </c>
      <c r="AC665" s="10">
        <v>8386</v>
      </c>
      <c r="AD665" s="10">
        <v>4484</v>
      </c>
      <c r="AE665" s="10">
        <v>2406</v>
      </c>
      <c r="AF665" s="10">
        <v>4900</v>
      </c>
      <c r="AG665" s="10">
        <v>1568</v>
      </c>
      <c r="AH665" s="10">
        <v>1969</v>
      </c>
      <c r="AI665" s="10">
        <v>1664</v>
      </c>
      <c r="AJ665" s="10">
        <v>8164</v>
      </c>
      <c r="AK665" s="10">
        <v>5222</v>
      </c>
      <c r="AL665" s="10">
        <v>7399</v>
      </c>
      <c r="AM665" s="10">
        <v>6087</v>
      </c>
      <c r="AN665" s="10">
        <v>305</v>
      </c>
      <c r="AO665" s="10">
        <v>8641</v>
      </c>
      <c r="AP665" s="10">
        <v>169</v>
      </c>
      <c r="AQ665" s="10">
        <v>4889</v>
      </c>
      <c r="AR665" s="10">
        <v>3705</v>
      </c>
      <c r="AS665" s="10">
        <v>9357</v>
      </c>
      <c r="AT665" s="10">
        <v>6580</v>
      </c>
      <c r="AU665" s="10">
        <v>9572</v>
      </c>
      <c r="AV665" s="10">
        <v>3576</v>
      </c>
      <c r="AW665" s="10">
        <v>2393</v>
      </c>
      <c r="AX665" s="10">
        <v>5852</v>
      </c>
      <c r="AY665" s="10">
        <v>5643</v>
      </c>
      <c r="AZ665" s="10">
        <v>6004</v>
      </c>
      <c r="BA665" s="10">
        <v>5837</v>
      </c>
      <c r="BB665" s="10">
        <v>3904</v>
      </c>
      <c r="BC665" s="10">
        <v>5812</v>
      </c>
      <c r="BD665" s="10">
        <v>3654</v>
      </c>
      <c r="BE665" s="10">
        <v>7949</v>
      </c>
      <c r="BF665" s="10">
        <v>6303</v>
      </c>
      <c r="BG665" s="10">
        <v>4996</v>
      </c>
      <c r="BH665" s="10">
        <v>8169</v>
      </c>
      <c r="BI665" s="10">
        <v>6078</v>
      </c>
      <c r="BJ665" s="10">
        <v>5889</v>
      </c>
      <c r="BK665" s="10">
        <v>6387</v>
      </c>
      <c r="BL665" s="10">
        <v>2740</v>
      </c>
      <c r="BM665" s="10">
        <v>5245</v>
      </c>
      <c r="BN665" s="10">
        <v>3094</v>
      </c>
      <c r="BO665" s="10">
        <v>1578</v>
      </c>
      <c r="BP665" s="10">
        <v>4630</v>
      </c>
      <c r="BQ665" s="10">
        <v>5002</v>
      </c>
      <c r="BR665" s="10">
        <v>9102</v>
      </c>
      <c r="BS665" s="10">
        <v>2952</v>
      </c>
      <c r="BT665" s="10">
        <v>9423</v>
      </c>
      <c r="BU665" s="10">
        <v>9557</v>
      </c>
      <c r="BV665" s="10">
        <v>2091</v>
      </c>
      <c r="BW665" s="10">
        <v>8057</v>
      </c>
      <c r="BX665" s="10">
        <v>9841</v>
      </c>
      <c r="BY665" s="10">
        <v>8398</v>
      </c>
      <c r="BZ665" s="10">
        <v>7716</v>
      </c>
      <c r="CA665" s="10">
        <v>589</v>
      </c>
      <c r="CB665" s="10">
        <v>5899</v>
      </c>
      <c r="CC665" s="10">
        <v>5049</v>
      </c>
      <c r="CD665" s="10">
        <v>8733</v>
      </c>
      <c r="CE665" s="10">
        <v>9261</v>
      </c>
      <c r="CF665" s="10">
        <v>1586</v>
      </c>
      <c r="CG665" s="10">
        <v>6124</v>
      </c>
      <c r="CH665" s="10">
        <v>8550</v>
      </c>
      <c r="CI665" s="10">
        <v>7911</v>
      </c>
      <c r="CJ665" s="10">
        <v>7415</v>
      </c>
      <c r="CK665" s="10">
        <v>4659</v>
      </c>
      <c r="CL665" s="10">
        <v>2319</v>
      </c>
      <c r="CM665" s="10">
        <v>7140</v>
      </c>
      <c r="CN665" s="10">
        <v>267</v>
      </c>
      <c r="CO665" s="10">
        <v>2991</v>
      </c>
      <c r="CP665" s="10">
        <v>2715</v>
      </c>
      <c r="CQ665" s="10">
        <v>5376</v>
      </c>
      <c r="CR665" s="10">
        <v>8488</v>
      </c>
      <c r="CS665" s="10">
        <v>8276</v>
      </c>
      <c r="CT665" s="10">
        <v>1151</v>
      </c>
      <c r="CU665" s="10">
        <v>188</v>
      </c>
      <c r="CV665" s="10">
        <v>5483</v>
      </c>
      <c r="CW665" s="10">
        <v>8374</v>
      </c>
      <c r="CX665" s="10">
        <v>5150</v>
      </c>
      <c r="CY665" s="10">
        <v>4801</v>
      </c>
      <c r="CZ665" s="10">
        <v>5535</v>
      </c>
      <c r="DA665" s="10">
        <v>9556</v>
      </c>
      <c r="DB665" s="10">
        <v>8100</v>
      </c>
      <c r="DC665" s="10">
        <v>3679</v>
      </c>
      <c r="DD665" s="10">
        <v>2798</v>
      </c>
    </row>
    <row r="666" spans="1:108" x14ac:dyDescent="0.25">
      <c r="H666" s="11" t="s">
        <v>0</v>
      </c>
      <c r="I666" s="12">
        <v>-6.2747737541514494</v>
      </c>
      <c r="J666" s="12">
        <v>9.0092671530076327</v>
      </c>
      <c r="K666" s="12">
        <v>-5.9435527059254323</v>
      </c>
      <c r="L666" s="12">
        <v>-1.4123432484862073</v>
      </c>
      <c r="M666" s="12">
        <v>-2.1498021590006737</v>
      </c>
      <c r="N666" s="12">
        <v>12.361609820377135</v>
      </c>
      <c r="O666" s="12">
        <v>-0.74762513521120733</v>
      </c>
      <c r="P666" s="12">
        <v>-0.27496621332165549</v>
      </c>
      <c r="Q666" s="12">
        <v>-0.67250670192423379</v>
      </c>
      <c r="R666" s="12">
        <v>-1.1999791792574031</v>
      </c>
      <c r="S666" s="12">
        <v>-2.5771411461854381</v>
      </c>
      <c r="T666" s="12">
        <v>6.9693485952267107</v>
      </c>
      <c r="U666" s="12">
        <v>2.6591658362976349</v>
      </c>
      <c r="V666" s="12">
        <v>5.4985959293826649</v>
      </c>
      <c r="W666" s="12">
        <v>-2.2705965779339001</v>
      </c>
      <c r="X666" s="12">
        <v>-5.107113375602065</v>
      </c>
      <c r="Y666" s="12">
        <v>-3.5768691080458233</v>
      </c>
      <c r="Z666" s="12">
        <v>2.0352347418469297</v>
      </c>
      <c r="AA666" s="12">
        <v>2.4690414834883319</v>
      </c>
      <c r="AB666" s="12">
        <v>-8.6907698365365299E-2</v>
      </c>
      <c r="AC666" s="12">
        <v>4.4499338865856899</v>
      </c>
      <c r="AD666" s="12">
        <v>2.949552037001737</v>
      </c>
      <c r="AE666" s="12">
        <v>-5.8992452703050793</v>
      </c>
      <c r="AF666" s="12">
        <v>-9.8419177217397361E-2</v>
      </c>
      <c r="AG666" s="12">
        <v>3.8269232572971696</v>
      </c>
      <c r="AH666" s="12">
        <v>7.2262061820242387</v>
      </c>
      <c r="AI666" s="12">
        <v>0.14476916106199636</v>
      </c>
      <c r="AJ666" s="12">
        <v>-2.5589770406973433</v>
      </c>
      <c r="AK666" s="12">
        <v>5.2137590756025896</v>
      </c>
      <c r="AL666" s="12">
        <v>-3.5873005336885666</v>
      </c>
      <c r="AM666" s="12">
        <v>-7.7775599977957111</v>
      </c>
      <c r="AN666" s="12">
        <v>-1.0840484901448477</v>
      </c>
      <c r="AO666" s="12">
        <v>-6.119206809958083</v>
      </c>
      <c r="AP666" s="12">
        <v>9.7072986546731013</v>
      </c>
      <c r="AQ666" s="12">
        <v>1.2451293428828663</v>
      </c>
      <c r="AR666" s="12">
        <v>6.0697407493262485</v>
      </c>
      <c r="AS666" s="12">
        <v>-6.3398569975736576</v>
      </c>
      <c r="AT666" s="12">
        <v>1.6595907798817799</v>
      </c>
      <c r="AU666" s="12">
        <v>-9.0644846467101274</v>
      </c>
      <c r="AV666" s="12">
        <v>-12.53462582365438</v>
      </c>
      <c r="AW666" s="12">
        <v>-5.6668125539385237</v>
      </c>
      <c r="AX666" s="12">
        <v>0.17724903134378034</v>
      </c>
      <c r="AY666" s="12">
        <v>7.8157828186679525</v>
      </c>
      <c r="AZ666" s="12">
        <v>5.6378846112239911</v>
      </c>
      <c r="BA666" s="12">
        <v>-3.4876828046556971</v>
      </c>
      <c r="BB666" s="12">
        <v>-1.1140524211030614</v>
      </c>
      <c r="BC666" s="12">
        <v>-0.47570428286243349</v>
      </c>
      <c r="BD666" s="12">
        <v>-2.895663100568556</v>
      </c>
      <c r="BE666" s="12">
        <v>0.15595559835462697</v>
      </c>
      <c r="BF666" s="12">
        <v>3.0151134372878414</v>
      </c>
      <c r="BG666" s="12">
        <v>-0.74002449907221723</v>
      </c>
      <c r="BH666" s="12">
        <v>5.4341051243080507</v>
      </c>
      <c r="BI666" s="12">
        <v>3.0698628514513002</v>
      </c>
      <c r="BJ666" s="12">
        <v>-2.2316403523636903</v>
      </c>
      <c r="BK666" s="12">
        <v>0.16256427508536789</v>
      </c>
      <c r="BL666" s="12">
        <v>6.0574817068692699</v>
      </c>
      <c r="BM666" s="12">
        <v>0.16587665462057991</v>
      </c>
      <c r="BN666" s="12">
        <v>2.315318147287825</v>
      </c>
      <c r="BO666" s="12">
        <v>4.3211538372447142</v>
      </c>
      <c r="BP666" s="12">
        <v>7.7182729652328952</v>
      </c>
      <c r="BQ666" s="12">
        <v>-0.54782814776369659</v>
      </c>
      <c r="BR666" s="12">
        <v>3.3588597659784094</v>
      </c>
      <c r="BS666" s="12">
        <v>5.3319264415042289</v>
      </c>
      <c r="BT666" s="12">
        <v>3.8469382702829051</v>
      </c>
      <c r="BU666" s="12">
        <v>6.3624408547905276</v>
      </c>
      <c r="BV666" s="12">
        <v>10.186704006844211</v>
      </c>
      <c r="BW666" s="12">
        <v>-7.5193705577113166</v>
      </c>
      <c r="BX666" s="12">
        <v>6.0017108275448292</v>
      </c>
      <c r="BY666" s="12">
        <v>4.2317163690680202</v>
      </c>
      <c r="BZ666" s="12">
        <v>1.7636231118611512</v>
      </c>
      <c r="CA666" s="12">
        <v>-3.3742590272631316</v>
      </c>
      <c r="CB666" s="12">
        <v>-1.862928537373215</v>
      </c>
      <c r="CC666" s="12">
        <v>1.8581486395067559</v>
      </c>
      <c r="CD666" s="12">
        <v>3.238200726620128</v>
      </c>
      <c r="CE666" s="12">
        <v>-10.096682457583073</v>
      </c>
      <c r="CF666" s="12">
        <v>-5.143412677504422</v>
      </c>
      <c r="CG666" s="12">
        <v>6.4886648091779726</v>
      </c>
      <c r="CH666" s="12">
        <v>-3.1773007112361409</v>
      </c>
      <c r="CI666" s="12">
        <v>0.13053307097913447</v>
      </c>
      <c r="CJ666" s="12">
        <v>4.5086981444953178</v>
      </c>
      <c r="CK666" s="12">
        <v>-3.5298879097311646</v>
      </c>
      <c r="CL666" s="12">
        <v>-3.7744947349794544</v>
      </c>
      <c r="CM666" s="12">
        <v>-1.2046506926996949</v>
      </c>
      <c r="CN666" s="12">
        <v>-5.2572113456067875</v>
      </c>
      <c r="CO666" s="12">
        <v>-9.8975272502372569</v>
      </c>
      <c r="CP666" s="12">
        <v>-1.6553375547746834</v>
      </c>
      <c r="CQ666" s="12">
        <v>7.3897684080151294</v>
      </c>
      <c r="CR666" s="12">
        <v>2.2507677646580464</v>
      </c>
      <c r="CS666" s="12">
        <v>-6.084810811765621</v>
      </c>
      <c r="CT666" s="12">
        <v>0.73710578897325851</v>
      </c>
      <c r="CU666" s="12">
        <v>-2.2037275804436041</v>
      </c>
      <c r="CV666" s="12">
        <v>2.991883350078913</v>
      </c>
      <c r="CW666" s="12">
        <v>3.6464186991386258</v>
      </c>
      <c r="CX666" s="12">
        <v>-0.5665659379124075</v>
      </c>
      <c r="CY666" s="12">
        <v>-6.0891776606354266</v>
      </c>
      <c r="CZ666" s="12">
        <v>-5.8409236269806977</v>
      </c>
      <c r="DA666" s="12">
        <v>3.4141202706820728</v>
      </c>
      <c r="DB666" s="12">
        <v>-4.8349872771979587</v>
      </c>
      <c r="DC666" s="12">
        <v>2.4808871723278596</v>
      </c>
      <c r="DD666" s="12">
        <v>2.7885895536696244</v>
      </c>
    </row>
    <row r="667" spans="1:108" x14ac:dyDescent="0.25">
      <c r="H667" s="11" t="s">
        <v>2</v>
      </c>
      <c r="I667" s="12">
        <v>-2.8405004715345967</v>
      </c>
      <c r="J667" s="12">
        <v>28.016053828942532</v>
      </c>
      <c r="K667" s="12">
        <v>-1.9127058054116328</v>
      </c>
      <c r="L667" s="12">
        <v>6.6702904243012675</v>
      </c>
      <c r="M667" s="12">
        <v>6.5725139486400499</v>
      </c>
      <c r="N667" s="12">
        <v>34.326266662423066</v>
      </c>
      <c r="O667" s="12">
        <v>8.04274996208731</v>
      </c>
      <c r="P667" s="12">
        <v>9.6934314384983704</v>
      </c>
      <c r="Q667" s="12">
        <v>8.5872902252692871</v>
      </c>
      <c r="R667" s="12">
        <v>8.8208438744988626</v>
      </c>
      <c r="S667" s="12">
        <v>5.1902005056856897</v>
      </c>
      <c r="T667" s="12">
        <v>24.109494435235444</v>
      </c>
      <c r="U667" s="12">
        <v>16.372087405359288</v>
      </c>
      <c r="V667" s="12">
        <v>21.587039146975979</v>
      </c>
      <c r="W667" s="12">
        <v>4.9097033770609135</v>
      </c>
      <c r="X667" s="12">
        <v>-0.23024918178799961</v>
      </c>
      <c r="Y667" s="12">
        <v>5.0664856221149357</v>
      </c>
      <c r="Z667" s="12">
        <v>13.799443932674196</v>
      </c>
      <c r="AA667" s="12">
        <v>15.704534935038549</v>
      </c>
      <c r="AB667" s="12">
        <v>9.2793329078931013</v>
      </c>
      <c r="AC667" s="12">
        <v>18.503854163082963</v>
      </c>
      <c r="AD667" s="12">
        <v>14.623050524851132</v>
      </c>
      <c r="AE667" s="12">
        <v>-2.5894644273934193</v>
      </c>
      <c r="AF667" s="12">
        <v>9.5694139856100087</v>
      </c>
      <c r="AG667" s="12">
        <v>18.242655210131005</v>
      </c>
      <c r="AH667" s="12">
        <v>25.871729106846544</v>
      </c>
      <c r="AI667" s="12">
        <v>9.7649517526959535</v>
      </c>
      <c r="AJ667" s="12">
        <v>5.8401097341065071</v>
      </c>
      <c r="AK667" s="12">
        <v>20.623543245394739</v>
      </c>
      <c r="AL667" s="12">
        <v>5.9652563399345437</v>
      </c>
      <c r="AM667" s="12">
        <v>-5.0447678666528617</v>
      </c>
      <c r="AN667" s="12">
        <v>8.0954399682088916</v>
      </c>
      <c r="AO667" s="12">
        <v>-3.7220075144555902</v>
      </c>
      <c r="AP667" s="12">
        <v>31.057891415623391</v>
      </c>
      <c r="AQ667" s="12">
        <v>13.253216023046173</v>
      </c>
      <c r="AR667" s="12">
        <v>21.887346406629604</v>
      </c>
      <c r="AS667" s="12">
        <v>-2.4851559998808073</v>
      </c>
      <c r="AT667" s="12">
        <v>13.159817259297368</v>
      </c>
      <c r="AU667" s="12">
        <v>-7.7855571730649231</v>
      </c>
      <c r="AV667" s="12">
        <v>-15.832201987077532</v>
      </c>
      <c r="AW667" s="12">
        <v>-1.1799056790448081</v>
      </c>
      <c r="AX667" s="12">
        <v>12.376297305243732</v>
      </c>
      <c r="AY667" s="12">
        <v>27.035464613342331</v>
      </c>
      <c r="AZ667" s="12">
        <v>22.498972884048552</v>
      </c>
      <c r="BA667" s="12">
        <v>1.1346426059459374</v>
      </c>
      <c r="BB667" s="12">
        <v>8.6731137917838268</v>
      </c>
      <c r="BC667" s="12">
        <v>9.0334785791206009</v>
      </c>
      <c r="BD667" s="12">
        <v>5.4807277730876631</v>
      </c>
      <c r="BE667" s="12">
        <v>11.647199035369763</v>
      </c>
      <c r="BF667" s="12">
        <v>16.991123731928571</v>
      </c>
      <c r="BG667" s="12">
        <v>10.478290618273633</v>
      </c>
      <c r="BH667" s="12">
        <v>20.754896687851087</v>
      </c>
      <c r="BI667" s="12">
        <v>16.825587619980045</v>
      </c>
      <c r="BJ667" s="12">
        <v>5.1731237886325694</v>
      </c>
      <c r="BK667" s="12">
        <v>10.361501968723728</v>
      </c>
      <c r="BL667" s="12">
        <v>22.797984736013131</v>
      </c>
      <c r="BM667" s="12">
        <v>10.834305057889384</v>
      </c>
      <c r="BN667" s="12">
        <v>16.891399951354309</v>
      </c>
      <c r="BO667" s="12">
        <v>16.828846913820204</v>
      </c>
      <c r="BP667" s="12">
        <v>25.156058691542682</v>
      </c>
      <c r="BQ667" s="12">
        <v>8.8757092021771058</v>
      </c>
      <c r="BR667" s="12">
        <v>14.842892547847224</v>
      </c>
      <c r="BS667" s="12">
        <v>18.567336014397164</v>
      </c>
      <c r="BT667" s="12">
        <v>17.957396506992076</v>
      </c>
      <c r="BU667" s="12">
        <v>22.406834195486589</v>
      </c>
      <c r="BV667" s="12">
        <v>31.256575736573101</v>
      </c>
      <c r="BW667" s="12">
        <v>-6.2000918478604419</v>
      </c>
      <c r="BX667" s="12">
        <v>22.70161406300668</v>
      </c>
      <c r="BY667" s="12">
        <v>17.055555964759282</v>
      </c>
      <c r="BZ667" s="12">
        <v>13.910686210332866</v>
      </c>
      <c r="CA667" s="12">
        <v>2.0380788926025115</v>
      </c>
      <c r="CB667" s="12">
        <v>6.2810165271791565</v>
      </c>
      <c r="CC667" s="12">
        <v>12.995222585265651</v>
      </c>
      <c r="CD667" s="12">
        <v>17.199436470532536</v>
      </c>
      <c r="CE667" s="12">
        <v>-10.400841749657243</v>
      </c>
      <c r="CF667" s="12">
        <v>-0.72462713337678752</v>
      </c>
      <c r="CG667" s="12">
        <v>23.510938778259813</v>
      </c>
      <c r="CH667" s="12">
        <v>2.1596832364789673</v>
      </c>
      <c r="CI667" s="12">
        <v>9.552848267473097</v>
      </c>
      <c r="CJ667" s="12">
        <v>20.364533480395576</v>
      </c>
      <c r="CK667" s="12">
        <v>3.7730479989695755</v>
      </c>
      <c r="CL667" s="12">
        <v>-0.11784422216695578</v>
      </c>
      <c r="CM667" s="12">
        <v>6.4667400844779079</v>
      </c>
      <c r="CN667" s="12">
        <v>-1.0453272308973416E-3</v>
      </c>
      <c r="CO667" s="12">
        <v>-11.530701501780179</v>
      </c>
      <c r="CP667" s="12">
        <v>6.4596203453355372</v>
      </c>
      <c r="CQ667" s="12">
        <v>24.390721806225681</v>
      </c>
      <c r="CR667" s="12">
        <v>15.800933703956437</v>
      </c>
      <c r="CS667" s="12">
        <v>-1.5757001999910505</v>
      </c>
      <c r="CT667" s="12">
        <v>10.150062680945139</v>
      </c>
      <c r="CU667" s="12">
        <v>6.042617723400987</v>
      </c>
      <c r="CV667" s="12">
        <v>16.832535527056255</v>
      </c>
      <c r="CW667" s="12">
        <v>16.796851678705885</v>
      </c>
      <c r="CX667" s="12">
        <v>9.9968764815818254</v>
      </c>
      <c r="CY667" s="12">
        <v>-3.4309813893158219</v>
      </c>
      <c r="CZ667" s="12">
        <v>-2.1859481851758145</v>
      </c>
      <c r="DA667" s="12">
        <v>16.332899368825501</v>
      </c>
      <c r="DB667" s="12">
        <v>1.2191316853817205</v>
      </c>
      <c r="DC667" s="12">
        <v>14.179127306174415</v>
      </c>
      <c r="DD667" s="12">
        <v>16.459294292022122</v>
      </c>
    </row>
    <row r="668" spans="1:108" x14ac:dyDescent="0.25">
      <c r="A668" s="2">
        <v>223</v>
      </c>
      <c r="B668" s="8">
        <f t="shared" ref="B668" ca="1" si="339">_xlfn.COVARIANCE.P(OFFSET(I669,0,0,1,20),OFFSET(I670,0,0,1,20))/_xlfn.VAR.P(OFFSET(I669,0,0,1,20))</f>
        <v>2.0245902395478543</v>
      </c>
      <c r="C668" s="8">
        <f t="shared" ref="C668" ca="1" si="340">_xlfn.COVARIANCE.P(OFFSET(I669,0,0,1,50),OFFSET(I670,0,0,1,50))/_xlfn.VAR.P(OFFSET(I669,0,0,1,50))</f>
        <v>2.0045237181926141</v>
      </c>
      <c r="D668" s="8">
        <f t="shared" ref="D668" ca="1" si="341">_xlfn.COVARIANCE.P(OFFSET(I669,0,0,1,100),OFFSET(I670,0,0,1,100))/_xlfn.VAR.P(OFFSET(I669,0,0,1,100))</f>
        <v>1.9954115566121742</v>
      </c>
      <c r="E668" s="8">
        <f t="shared" ref="E668" ca="1" si="342">AVERAGE(OFFSET(I670,0,0,1,20))-AVERAGE(OFFSET(I669,0,0,1,20))*B668</f>
        <v>9.9888688602146019</v>
      </c>
      <c r="F668" s="8">
        <f t="shared" ref="F668" ca="1" si="343">AVERAGE(OFFSET(I670,0,0,1,50))-AVERAGE(OFFSET(I669,0,0,1,50))*C668</f>
        <v>9.801190795667301</v>
      </c>
      <c r="G668" s="8">
        <f t="shared" ref="G668" ca="1" si="344">AVERAGE(OFFSET(I670,0,0,1,100))-AVERAGE(OFFSET(I669,0,0,1,100))*D668</f>
        <v>9.9374333485432587</v>
      </c>
      <c r="H668" s="9" t="s">
        <v>29</v>
      </c>
      <c r="I668" s="10">
        <v>4789</v>
      </c>
      <c r="J668" s="10">
        <v>6163</v>
      </c>
      <c r="K668" s="10">
        <v>3228</v>
      </c>
      <c r="L668" s="10">
        <v>5404</v>
      </c>
      <c r="M668" s="10">
        <v>9857</v>
      </c>
      <c r="N668" s="10">
        <v>5766</v>
      </c>
      <c r="O668" s="10">
        <v>9870</v>
      </c>
      <c r="P668" s="10">
        <v>8895</v>
      </c>
      <c r="Q668" s="10">
        <v>2812</v>
      </c>
      <c r="R668" s="10">
        <v>9648</v>
      </c>
      <c r="S668" s="10">
        <v>2766</v>
      </c>
      <c r="T668" s="10">
        <v>3212</v>
      </c>
      <c r="U668" s="10">
        <v>6428</v>
      </c>
      <c r="V668" s="10">
        <v>6849</v>
      </c>
      <c r="W668" s="10">
        <v>1782</v>
      </c>
      <c r="X668" s="10">
        <v>125</v>
      </c>
      <c r="Y668" s="10">
        <v>4218</v>
      </c>
      <c r="Z668" s="10">
        <v>1917</v>
      </c>
      <c r="AA668" s="10">
        <v>3793</v>
      </c>
      <c r="AB668" s="10">
        <v>3513</v>
      </c>
      <c r="AC668" s="10">
        <v>5106</v>
      </c>
      <c r="AD668" s="10">
        <v>3604</v>
      </c>
      <c r="AE668" s="10">
        <v>4617</v>
      </c>
      <c r="AF668" s="10">
        <v>7928</v>
      </c>
      <c r="AG668" s="10">
        <v>8403</v>
      </c>
      <c r="AH668" s="10">
        <v>2858</v>
      </c>
      <c r="AI668" s="10">
        <v>1020</v>
      </c>
      <c r="AJ668" s="10">
        <v>3277</v>
      </c>
      <c r="AK668" s="10">
        <v>6285</v>
      </c>
      <c r="AL668" s="10">
        <v>1861</v>
      </c>
      <c r="AM668" s="10">
        <v>3375</v>
      </c>
      <c r="AN668" s="10">
        <v>4929</v>
      </c>
      <c r="AO668" s="10">
        <v>1521</v>
      </c>
      <c r="AP668" s="10">
        <v>3349</v>
      </c>
      <c r="AQ668" s="10">
        <v>5131</v>
      </c>
      <c r="AR668" s="10">
        <v>307</v>
      </c>
      <c r="AS668" s="10">
        <v>8615</v>
      </c>
      <c r="AT668" s="10">
        <v>1519</v>
      </c>
      <c r="AU668" s="10">
        <v>9446</v>
      </c>
      <c r="AV668" s="10">
        <v>3247</v>
      </c>
      <c r="AW668" s="10">
        <v>5708</v>
      </c>
      <c r="AX668" s="10">
        <v>2172</v>
      </c>
      <c r="AY668" s="10">
        <v>5178</v>
      </c>
      <c r="AZ668" s="10">
        <v>6431</v>
      </c>
      <c r="BA668" s="10">
        <v>9306</v>
      </c>
      <c r="BB668" s="10">
        <v>2705</v>
      </c>
      <c r="BC668" s="10">
        <v>19</v>
      </c>
      <c r="BD668" s="10">
        <v>2412</v>
      </c>
      <c r="BE668" s="10">
        <v>6729</v>
      </c>
      <c r="BF668" s="10">
        <v>6598</v>
      </c>
      <c r="BG668" s="10">
        <v>8381</v>
      </c>
      <c r="BH668" s="10">
        <v>7745</v>
      </c>
      <c r="BI668" s="10">
        <v>7619</v>
      </c>
      <c r="BJ668" s="10">
        <v>5656</v>
      </c>
      <c r="BK668" s="10">
        <v>6324</v>
      </c>
      <c r="BL668" s="10">
        <v>3120</v>
      </c>
      <c r="BM668" s="10">
        <v>5169</v>
      </c>
      <c r="BN668" s="10">
        <v>4553</v>
      </c>
      <c r="BO668" s="10">
        <v>9272</v>
      </c>
      <c r="BP668" s="10">
        <v>6361</v>
      </c>
      <c r="BQ668" s="10">
        <v>2039</v>
      </c>
      <c r="BR668" s="10">
        <v>63</v>
      </c>
      <c r="BS668" s="10">
        <v>674</v>
      </c>
      <c r="BT668" s="10">
        <v>3050</v>
      </c>
      <c r="BU668" s="10">
        <v>4905</v>
      </c>
      <c r="BV668" s="10">
        <v>5559</v>
      </c>
      <c r="BW668" s="10">
        <v>1086</v>
      </c>
      <c r="BX668" s="10">
        <v>3266</v>
      </c>
      <c r="BY668" s="10">
        <v>3313</v>
      </c>
      <c r="BZ668" s="10">
        <v>6631</v>
      </c>
      <c r="CA668" s="10">
        <v>8824</v>
      </c>
      <c r="CB668" s="10">
        <v>605</v>
      </c>
      <c r="CC668" s="10">
        <v>8511</v>
      </c>
      <c r="CD668" s="10">
        <v>1154</v>
      </c>
      <c r="CE668" s="10">
        <v>4895</v>
      </c>
      <c r="CF668" s="10">
        <v>3959</v>
      </c>
      <c r="CG668" s="10">
        <v>6899</v>
      </c>
      <c r="CH668" s="10">
        <v>2142</v>
      </c>
      <c r="CI668" s="10">
        <v>1440</v>
      </c>
      <c r="CJ668" s="10">
        <v>8545</v>
      </c>
      <c r="CK668" s="10">
        <v>8911</v>
      </c>
      <c r="CL668" s="10">
        <v>8029</v>
      </c>
      <c r="CM668" s="10">
        <v>4031</v>
      </c>
      <c r="CN668" s="10">
        <v>3756</v>
      </c>
      <c r="CO668" s="10">
        <v>3827</v>
      </c>
      <c r="CP668" s="10">
        <v>6463</v>
      </c>
      <c r="CQ668" s="10">
        <v>4465</v>
      </c>
      <c r="CR668" s="10">
        <v>5034</v>
      </c>
      <c r="CS668" s="10">
        <v>619</v>
      </c>
      <c r="CT668" s="10">
        <v>8991</v>
      </c>
      <c r="CU668" s="10">
        <v>2880</v>
      </c>
      <c r="CV668" s="10">
        <v>2821</v>
      </c>
      <c r="CW668" s="10">
        <v>5452</v>
      </c>
      <c r="CX668" s="10">
        <v>8601</v>
      </c>
      <c r="CY668" s="10">
        <v>7556</v>
      </c>
      <c r="CZ668" s="10">
        <v>109</v>
      </c>
      <c r="DA668" s="10">
        <v>8394</v>
      </c>
      <c r="DB668" s="10">
        <v>7202</v>
      </c>
      <c r="DC668" s="10">
        <v>4629</v>
      </c>
      <c r="DD668" s="10">
        <v>3035</v>
      </c>
    </row>
    <row r="669" spans="1:108" x14ac:dyDescent="0.25">
      <c r="H669" s="11" t="s">
        <v>0</v>
      </c>
      <c r="I669" s="12">
        <v>-0.15109397278625114</v>
      </c>
      <c r="J669" s="12">
        <v>-4.9126552496350158</v>
      </c>
      <c r="K669" s="12">
        <v>4.3513780241463719E-3</v>
      </c>
      <c r="L669" s="12">
        <v>3.2302113396157619</v>
      </c>
      <c r="M669" s="12">
        <v>-6.6227758104160959</v>
      </c>
      <c r="N669" s="12">
        <v>3.2524655992911344</v>
      </c>
      <c r="O669" s="12">
        <v>2.9494810668273255</v>
      </c>
      <c r="P669" s="12">
        <v>1.4830417843955934</v>
      </c>
      <c r="Q669" s="12">
        <v>-5.1249276984927601</v>
      </c>
      <c r="R669" s="12">
        <v>11.601689223360374</v>
      </c>
      <c r="S669" s="12">
        <v>-9.13208312222345E-2</v>
      </c>
      <c r="T669" s="12">
        <v>6.4470421884214115</v>
      </c>
      <c r="U669" s="12">
        <v>-5.1758989950523109</v>
      </c>
      <c r="V669" s="12">
        <v>3.3284508833442317</v>
      </c>
      <c r="W669" s="12">
        <v>-1.1242362332730433</v>
      </c>
      <c r="X669" s="12">
        <v>0.13491229600098648</v>
      </c>
      <c r="Y669" s="12">
        <v>5.3527886750804825</v>
      </c>
      <c r="Z669" s="12">
        <v>-8.1124446618522157</v>
      </c>
      <c r="AA669" s="12">
        <v>3.0276382933388897</v>
      </c>
      <c r="AB669" s="12">
        <v>-1.6170056292448873</v>
      </c>
      <c r="AC669" s="12">
        <v>0.77276149570722097</v>
      </c>
      <c r="AD669" s="12">
        <v>5.2272452108099676</v>
      </c>
      <c r="AE669" s="12">
        <v>-9.639774836206696</v>
      </c>
      <c r="AF669" s="12">
        <v>-0.8458804310532676</v>
      </c>
      <c r="AG669" s="12">
        <v>-2.630000011301854</v>
      </c>
      <c r="AH669" s="12">
        <v>-2.9166749895424795</v>
      </c>
      <c r="AI669" s="12">
        <v>4.7508748833361434</v>
      </c>
      <c r="AJ669" s="12">
        <v>-5.3828746306627462</v>
      </c>
      <c r="AK669" s="12">
        <v>1.246190590390299</v>
      </c>
      <c r="AL669" s="12">
        <v>-3.5241492691970433</v>
      </c>
      <c r="AM669" s="12">
        <v>-0.89103662282173901</v>
      </c>
      <c r="AN669" s="12">
        <v>5.6213511874317028</v>
      </c>
      <c r="AO669" s="12">
        <v>6.1416693551992267</v>
      </c>
      <c r="AP669" s="12">
        <v>2.9985035863770277</v>
      </c>
      <c r="AQ669" s="12">
        <v>3.3303576096677983</v>
      </c>
      <c r="AR669" s="12">
        <v>-3.579273268230549</v>
      </c>
      <c r="AS669" s="12">
        <v>-1.5489451052546843</v>
      </c>
      <c r="AT669" s="12">
        <v>-5.6770817215397154</v>
      </c>
      <c r="AU669" s="12">
        <v>4.246653111222658</v>
      </c>
      <c r="AV669" s="12">
        <v>-2.2752649402281349</v>
      </c>
      <c r="AW669" s="12">
        <v>-10.033194233389215</v>
      </c>
      <c r="AX669" s="12">
        <v>-7.1025757590980483</v>
      </c>
      <c r="AY669" s="12">
        <v>-0.25918339200127416</v>
      </c>
      <c r="AZ669" s="12">
        <v>-8.7699737570399829</v>
      </c>
      <c r="BA669" s="12">
        <v>-0.65240080567103464</v>
      </c>
      <c r="BB669" s="12">
        <v>9.0712577630424693</v>
      </c>
      <c r="BC669" s="12">
        <v>2.2363334556405121</v>
      </c>
      <c r="BD669" s="12">
        <v>-0.31353222847930601</v>
      </c>
      <c r="BE669" s="12">
        <v>-3.8957183136552915</v>
      </c>
      <c r="BF669" s="12">
        <v>-2.12839751004964</v>
      </c>
      <c r="BG669" s="12">
        <v>11.270678569517809</v>
      </c>
      <c r="BH669" s="12">
        <v>3.835852642536504</v>
      </c>
      <c r="BI669" s="12">
        <v>9.6937090928289305</v>
      </c>
      <c r="BJ669" s="12">
        <v>6.6818630039614302</v>
      </c>
      <c r="BK669" s="12">
        <v>-9.7734348411953462</v>
      </c>
      <c r="BL669" s="12">
        <v>-3.4141340000599962</v>
      </c>
      <c r="BM669" s="12">
        <v>0.60168464388586562</v>
      </c>
      <c r="BN669" s="12">
        <v>1.5913188732336037</v>
      </c>
      <c r="BO669" s="12">
        <v>-3.4169742241199645</v>
      </c>
      <c r="BP669" s="12">
        <v>1.0658296398896094</v>
      </c>
      <c r="BQ669" s="12">
        <v>2.0775076234706047</v>
      </c>
      <c r="BR669" s="12">
        <v>6.6820016472955901</v>
      </c>
      <c r="BS669" s="12">
        <v>2.9072541325118268</v>
      </c>
      <c r="BT669" s="12">
        <v>-0.47962393326897224</v>
      </c>
      <c r="BU669" s="12">
        <v>-1.6363600069211759</v>
      </c>
      <c r="BV669" s="12">
        <v>-13.447117489366667</v>
      </c>
      <c r="BW669" s="12">
        <v>4.0714450335289767</v>
      </c>
      <c r="BX669" s="12">
        <v>9.005990790805761</v>
      </c>
      <c r="BY669" s="12">
        <v>2.9530545661142504</v>
      </c>
      <c r="BZ669" s="12">
        <v>5.5832352502947957</v>
      </c>
      <c r="CA669" s="12">
        <v>0.888996167699033</v>
      </c>
      <c r="CB669" s="12">
        <v>-1.2154457631238029</v>
      </c>
      <c r="CC669" s="12">
        <v>1.6043439361454803</v>
      </c>
      <c r="CD669" s="12">
        <v>-0.29733615033960015</v>
      </c>
      <c r="CE669" s="12">
        <v>3.1718580344918683</v>
      </c>
      <c r="CF669" s="12">
        <v>1.7237051325633748</v>
      </c>
      <c r="CG669" s="12">
        <v>-0.63148374753048675</v>
      </c>
      <c r="CH669" s="12">
        <v>6.0252074895782677</v>
      </c>
      <c r="CI669" s="12">
        <v>0.42191141240437469</v>
      </c>
      <c r="CJ669" s="12">
        <v>2.188529348992645</v>
      </c>
      <c r="CK669" s="12">
        <v>-6.399342917927175</v>
      </c>
      <c r="CL669" s="12">
        <v>-6.4987266257392093</v>
      </c>
      <c r="CM669" s="12">
        <v>12.500281239598186</v>
      </c>
      <c r="CN669" s="12">
        <v>0.53290920733108671</v>
      </c>
      <c r="CO669" s="12">
        <v>-7.576557884956479</v>
      </c>
      <c r="CP669" s="12">
        <v>-1.6407501801537674</v>
      </c>
      <c r="CQ669" s="12">
        <v>-2.4198455668042262</v>
      </c>
      <c r="CR669" s="12">
        <v>-4.4053025176750484</v>
      </c>
      <c r="CS669" s="12">
        <v>-2.0540601053609984</v>
      </c>
      <c r="CT669" s="12">
        <v>-2.1288258831532456</v>
      </c>
      <c r="CU669" s="12">
        <v>-3.9892553361928207</v>
      </c>
      <c r="CV669" s="12">
        <v>1.6995557445336944</v>
      </c>
      <c r="CW669" s="12">
        <v>0.5493521729916867</v>
      </c>
      <c r="CX669" s="12">
        <v>-4.7766863459312034</v>
      </c>
      <c r="CY669" s="12">
        <v>2.2313201056214376</v>
      </c>
      <c r="CZ669" s="12">
        <v>3.7324712780957601</v>
      </c>
      <c r="DA669" s="12">
        <v>11.083326225338999</v>
      </c>
      <c r="DB669" s="12">
        <v>1.5407119780055782</v>
      </c>
      <c r="DC669" s="12">
        <v>-6.9376886256021866</v>
      </c>
      <c r="DD669" s="12">
        <v>4.3720239400833485</v>
      </c>
    </row>
    <row r="670" spans="1:108" x14ac:dyDescent="0.25">
      <c r="H670" s="11" t="s">
        <v>2</v>
      </c>
      <c r="I670" s="12">
        <v>10.509545537322305</v>
      </c>
      <c r="J670" s="12">
        <v>0.42185935681986819</v>
      </c>
      <c r="K670" s="12">
        <v>9.984071540179384</v>
      </c>
      <c r="L670" s="12">
        <v>15.21311276736504</v>
      </c>
      <c r="M670" s="12">
        <v>-2.6194877253506168</v>
      </c>
      <c r="N670" s="12">
        <v>16.498398434420032</v>
      </c>
      <c r="O670" s="12">
        <v>16.480363501195196</v>
      </c>
      <c r="P670" s="12">
        <v>13.402494910191939</v>
      </c>
      <c r="Q670" s="12">
        <v>-1.6712027428721181</v>
      </c>
      <c r="R670" s="12">
        <v>33.561936763235167</v>
      </c>
      <c r="S670" s="12">
        <v>13.251506929769391</v>
      </c>
      <c r="T670" s="12">
        <v>22.457082138937043</v>
      </c>
      <c r="U670" s="12">
        <v>-1.186226956741536</v>
      </c>
      <c r="V670" s="12">
        <v>16.557890323230289</v>
      </c>
      <c r="W670" s="12">
        <v>6.0740565337976591</v>
      </c>
      <c r="X670" s="12">
        <v>11.015463509576973</v>
      </c>
      <c r="Y670" s="12">
        <v>20.287839409781903</v>
      </c>
      <c r="Z670" s="12">
        <v>-6.6268696168111934</v>
      </c>
      <c r="AA670" s="12">
        <v>16.409326303667438</v>
      </c>
      <c r="AB670" s="12">
        <v>5.7094076241458245</v>
      </c>
      <c r="AC670" s="12">
        <v>10.445696398531595</v>
      </c>
      <c r="AD670" s="12">
        <v>19.079592543873844</v>
      </c>
      <c r="AE670" s="12">
        <v>-9.8675906636639734</v>
      </c>
      <c r="AF670" s="12">
        <v>7.7524178488958855</v>
      </c>
      <c r="AG670" s="12">
        <v>5.4970724977852257</v>
      </c>
      <c r="AH670" s="12">
        <v>3.5169160289760608</v>
      </c>
      <c r="AI670" s="12">
        <v>17.907985122634305</v>
      </c>
      <c r="AJ670" s="12">
        <v>-0.77855787220743422</v>
      </c>
      <c r="AK670" s="12">
        <v>12.995971554529097</v>
      </c>
      <c r="AL670" s="12">
        <v>3.4461822874052865</v>
      </c>
      <c r="AM670" s="12">
        <v>8.6744602382821601</v>
      </c>
      <c r="AN670" s="12">
        <v>20.338042904076545</v>
      </c>
      <c r="AO670" s="12">
        <v>22.901353581774401</v>
      </c>
      <c r="AP670" s="12">
        <v>14.442785595172104</v>
      </c>
      <c r="AQ670" s="12">
        <v>17.248571863181731</v>
      </c>
      <c r="AR670" s="12">
        <v>2.1491802187599109</v>
      </c>
      <c r="AS670" s="12">
        <v>6.9207741352399275</v>
      </c>
      <c r="AT670" s="12">
        <v>-2.7901334104956721</v>
      </c>
      <c r="AU670" s="12">
        <v>18.373013085200178</v>
      </c>
      <c r="AV670" s="12">
        <v>6.2578595378746016</v>
      </c>
      <c r="AW670" s="12">
        <v>-10.678703020607781</v>
      </c>
      <c r="AX670" s="12">
        <v>-5.2266482068593909</v>
      </c>
      <c r="AY670" s="12">
        <v>9.835121731993695</v>
      </c>
      <c r="AZ670" s="12">
        <v>-6.8338401660447552</v>
      </c>
      <c r="BA670" s="12">
        <v>6.2490036895632004</v>
      </c>
      <c r="BB670" s="12">
        <v>27.231822988851551</v>
      </c>
      <c r="BC670" s="12">
        <v>15.156910608229044</v>
      </c>
      <c r="BD670" s="12">
        <v>9.7552865490872964</v>
      </c>
      <c r="BE670" s="12">
        <v>1.5503432898546867</v>
      </c>
      <c r="BF670" s="12">
        <v>5.6081570232601239</v>
      </c>
      <c r="BG670" s="12">
        <v>29.946561120514453</v>
      </c>
      <c r="BH670" s="12">
        <v>18.790088332411607</v>
      </c>
      <c r="BI670" s="12">
        <v>29.901749589567853</v>
      </c>
      <c r="BJ670" s="12">
        <v>24.536992888620226</v>
      </c>
      <c r="BK670" s="12">
        <v>-9.8039173946308367</v>
      </c>
      <c r="BL670" s="12">
        <v>2.1780598108058085</v>
      </c>
      <c r="BM670" s="12">
        <v>11.073504473125443</v>
      </c>
      <c r="BN670" s="12">
        <v>14.179631678526107</v>
      </c>
      <c r="BO670" s="12">
        <v>3.2228008484708841</v>
      </c>
      <c r="BP670" s="12">
        <v>13.034273361612208</v>
      </c>
      <c r="BQ670" s="12">
        <v>13.785007164059392</v>
      </c>
      <c r="BR670" s="12">
        <v>23.014078892170598</v>
      </c>
      <c r="BS670" s="12">
        <v>16.03448144660797</v>
      </c>
      <c r="BT670" s="12">
        <v>9.9028613542489943</v>
      </c>
      <c r="BU670" s="12">
        <v>6.981139402637309</v>
      </c>
      <c r="BV670" s="12">
        <v>-16.564642620782873</v>
      </c>
      <c r="BW670" s="12">
        <v>18.159701423084549</v>
      </c>
      <c r="BX670" s="12">
        <v>28.026398919402563</v>
      </c>
      <c r="BY670" s="12">
        <v>13.818563633971083</v>
      </c>
      <c r="BZ670" s="12">
        <v>20.161718101892912</v>
      </c>
      <c r="CA670" s="12">
        <v>13.190865273596096</v>
      </c>
      <c r="CB670" s="12">
        <v>8.9055764356141189</v>
      </c>
      <c r="CC670" s="12">
        <v>13.781290455172138</v>
      </c>
      <c r="CD670" s="12">
        <v>8.954067137934592</v>
      </c>
      <c r="CE670" s="12">
        <v>16.055649559218995</v>
      </c>
      <c r="CF670" s="12">
        <v>12.997786819843123</v>
      </c>
      <c r="CG670" s="12">
        <v>8.0852131987252847</v>
      </c>
      <c r="CH670" s="12">
        <v>23.505250240229845</v>
      </c>
      <c r="CI670" s="12">
        <v>7.795896749823557</v>
      </c>
      <c r="CJ670" s="12">
        <v>12.620202923980854</v>
      </c>
      <c r="CK670" s="12">
        <v>-5.4659071954491285</v>
      </c>
      <c r="CL670" s="12">
        <v>-1.5311126685488023</v>
      </c>
      <c r="CM670" s="12">
        <v>35.606411845231975</v>
      </c>
      <c r="CN670" s="12">
        <v>10.938642836894896</v>
      </c>
      <c r="CO670" s="12">
        <v>-3.8112890575438194</v>
      </c>
      <c r="CP670" s="12">
        <v>5.7374672700229405</v>
      </c>
      <c r="CQ670" s="12">
        <v>8.283711368983198</v>
      </c>
      <c r="CR670" s="12">
        <v>1.6940028631638593</v>
      </c>
      <c r="CS670" s="12">
        <v>6.8261857846407716</v>
      </c>
      <c r="CT670" s="12">
        <v>4.7610523935104192</v>
      </c>
      <c r="CU670" s="12">
        <v>3.9972647361688121</v>
      </c>
      <c r="CV670" s="12">
        <v>13.70526168257503</v>
      </c>
      <c r="CW670" s="12">
        <v>10.738657852664627</v>
      </c>
      <c r="CX670" s="12">
        <v>-0.41542844651922739</v>
      </c>
      <c r="CY670" s="12">
        <v>15.725475772418884</v>
      </c>
      <c r="CZ670" s="12">
        <v>18.126058901034419</v>
      </c>
      <c r="DA670" s="12">
        <v>32.555556632665606</v>
      </c>
      <c r="DB670" s="12">
        <v>11.893460907513459</v>
      </c>
      <c r="DC670" s="12">
        <v>-3.0460019435186196</v>
      </c>
      <c r="DD670" s="12">
        <v>19.380760000615076</v>
      </c>
    </row>
    <row r="671" spans="1:108" x14ac:dyDescent="0.25">
      <c r="A671" s="2">
        <v>224</v>
      </c>
      <c r="B671" s="8">
        <f t="shared" ref="B671" ca="1" si="345">_xlfn.COVARIANCE.P(OFFSET(I672,0,0,1,20),OFFSET(I673,0,0,1,20))/_xlfn.VAR.P(OFFSET(I672,0,0,1,20))</f>
        <v>1.994964503626425</v>
      </c>
      <c r="C671" s="8">
        <f t="shared" ref="C671" ca="1" si="346">_xlfn.COVARIANCE.P(OFFSET(I672,0,0,1,50),OFFSET(I673,0,0,1,50))/_xlfn.VAR.P(OFFSET(I672,0,0,1,50))</f>
        <v>1.9517909968875968</v>
      </c>
      <c r="D671" s="8">
        <f t="shared" ref="D671" ca="1" si="347">_xlfn.COVARIANCE.P(OFFSET(I672,0,0,1,100),OFFSET(I673,0,0,1,100))/_xlfn.VAR.P(OFFSET(I672,0,0,1,100))</f>
        <v>1.9533394821804724</v>
      </c>
      <c r="E671" s="8">
        <f t="shared" ref="E671" ca="1" si="348">AVERAGE(OFFSET(I673,0,0,1,20))-AVERAGE(OFFSET(I672,0,0,1,20))*B671</f>
        <v>9.6913828753096745</v>
      </c>
      <c r="F671" s="8">
        <f t="shared" ref="F671" ca="1" si="349">AVERAGE(OFFSET(I673,0,0,1,50))-AVERAGE(OFFSET(I672,0,0,1,50))*C671</f>
        <v>9.9523650988144503</v>
      </c>
      <c r="G671" s="8">
        <f t="shared" ref="G671" ca="1" si="350">AVERAGE(OFFSET(I673,0,0,1,100))-AVERAGE(OFFSET(I672,0,0,1,100))*D671</f>
        <v>9.9843529633364021</v>
      </c>
      <c r="H671" s="9" t="s">
        <v>29</v>
      </c>
      <c r="I671" s="10">
        <v>900</v>
      </c>
      <c r="J671" s="10">
        <v>7732</v>
      </c>
      <c r="K671" s="10">
        <v>6977</v>
      </c>
      <c r="L671" s="10">
        <v>1886</v>
      </c>
      <c r="M671" s="10">
        <v>9366</v>
      </c>
      <c r="N671" s="10">
        <v>9713</v>
      </c>
      <c r="O671" s="10">
        <v>2724</v>
      </c>
      <c r="P671" s="10">
        <v>6617</v>
      </c>
      <c r="Q671" s="10">
        <v>9824</v>
      </c>
      <c r="R671" s="10">
        <v>7950</v>
      </c>
      <c r="S671" s="10">
        <v>3916</v>
      </c>
      <c r="T671" s="10">
        <v>9010</v>
      </c>
      <c r="U671" s="10">
        <v>6495</v>
      </c>
      <c r="V671" s="10">
        <v>8758</v>
      </c>
      <c r="W671" s="10">
        <v>7757</v>
      </c>
      <c r="X671" s="10">
        <v>3828</v>
      </c>
      <c r="Y671" s="10">
        <v>8459</v>
      </c>
      <c r="Z671" s="10">
        <v>3309</v>
      </c>
      <c r="AA671" s="10">
        <v>4795</v>
      </c>
      <c r="AB671" s="10">
        <v>2250</v>
      </c>
      <c r="AC671" s="10">
        <v>1663</v>
      </c>
      <c r="AD671" s="10">
        <v>1901</v>
      </c>
      <c r="AE671" s="10">
        <v>3314</v>
      </c>
      <c r="AF671" s="10">
        <v>7474</v>
      </c>
      <c r="AG671" s="10">
        <v>6802</v>
      </c>
      <c r="AH671" s="10">
        <v>23</v>
      </c>
      <c r="AI671" s="10">
        <v>2925</v>
      </c>
      <c r="AJ671" s="10">
        <v>6845</v>
      </c>
      <c r="AK671" s="10">
        <v>2105</v>
      </c>
      <c r="AL671" s="10">
        <v>1981</v>
      </c>
      <c r="AM671" s="10">
        <v>1478</v>
      </c>
      <c r="AN671" s="10">
        <v>2863</v>
      </c>
      <c r="AO671" s="10">
        <v>3650</v>
      </c>
      <c r="AP671" s="10">
        <v>1925</v>
      </c>
      <c r="AQ671" s="10">
        <v>2438</v>
      </c>
      <c r="AR671" s="10">
        <v>6617</v>
      </c>
      <c r="AS671" s="10">
        <v>6779</v>
      </c>
      <c r="AT671" s="10">
        <v>1652</v>
      </c>
      <c r="AU671" s="10">
        <v>5931</v>
      </c>
      <c r="AV671" s="10">
        <v>8829</v>
      </c>
      <c r="AW671" s="10">
        <v>4228</v>
      </c>
      <c r="AX671" s="10">
        <v>8622</v>
      </c>
      <c r="AY671" s="10">
        <v>5209</v>
      </c>
      <c r="AZ671" s="10">
        <v>1915</v>
      </c>
      <c r="BA671" s="10">
        <v>3225</v>
      </c>
      <c r="BB671" s="10">
        <v>2055</v>
      </c>
      <c r="BC671" s="10">
        <v>1753</v>
      </c>
      <c r="BD671" s="10">
        <v>9672</v>
      </c>
      <c r="BE671" s="10">
        <v>6466</v>
      </c>
      <c r="BF671" s="10">
        <v>2449</v>
      </c>
      <c r="BG671" s="10">
        <v>4827</v>
      </c>
      <c r="BH671" s="10">
        <v>9587</v>
      </c>
      <c r="BI671" s="10">
        <v>8846</v>
      </c>
      <c r="BJ671" s="10">
        <v>2337</v>
      </c>
      <c r="BK671" s="10">
        <v>3635</v>
      </c>
      <c r="BL671" s="10">
        <v>8254</v>
      </c>
      <c r="BM671" s="10">
        <v>8098</v>
      </c>
      <c r="BN671" s="10">
        <v>7757</v>
      </c>
      <c r="BO671" s="10">
        <v>5583</v>
      </c>
      <c r="BP671" s="10">
        <v>9734</v>
      </c>
      <c r="BQ671" s="10">
        <v>8537</v>
      </c>
      <c r="BR671" s="10">
        <v>5269</v>
      </c>
      <c r="BS671" s="10">
        <v>409</v>
      </c>
      <c r="BT671" s="10">
        <v>9726</v>
      </c>
      <c r="BU671" s="10">
        <v>6845</v>
      </c>
      <c r="BV671" s="10">
        <v>5761</v>
      </c>
      <c r="BW671" s="10">
        <v>408</v>
      </c>
      <c r="BX671" s="10">
        <v>1854</v>
      </c>
      <c r="BY671" s="10">
        <v>1313</v>
      </c>
      <c r="BZ671" s="10">
        <v>7849</v>
      </c>
      <c r="CA671" s="10">
        <v>8923</v>
      </c>
      <c r="CB671" s="10">
        <v>3897</v>
      </c>
      <c r="CC671" s="10">
        <v>1790</v>
      </c>
      <c r="CD671" s="10">
        <v>2151</v>
      </c>
      <c r="CE671" s="10">
        <v>4556</v>
      </c>
      <c r="CF671" s="10">
        <v>9908</v>
      </c>
      <c r="CG671" s="10">
        <v>9749</v>
      </c>
      <c r="CH671" s="10">
        <v>8822</v>
      </c>
      <c r="CI671" s="10">
        <v>8113</v>
      </c>
      <c r="CJ671" s="10">
        <v>5267</v>
      </c>
      <c r="CK671" s="10">
        <v>8859</v>
      </c>
      <c r="CL671" s="10">
        <v>2277</v>
      </c>
      <c r="CM671" s="10">
        <v>533</v>
      </c>
      <c r="CN671" s="10">
        <v>8222</v>
      </c>
      <c r="CO671" s="10">
        <v>6806</v>
      </c>
      <c r="CP671" s="10">
        <v>362</v>
      </c>
      <c r="CQ671" s="10">
        <v>6613</v>
      </c>
      <c r="CR671" s="10">
        <v>2443</v>
      </c>
      <c r="CS671" s="10">
        <v>2536</v>
      </c>
      <c r="CT671" s="10">
        <v>357</v>
      </c>
      <c r="CU671" s="10">
        <v>6084</v>
      </c>
      <c r="CV671" s="10">
        <v>438</v>
      </c>
      <c r="CW671" s="10">
        <v>1734</v>
      </c>
      <c r="CX671" s="10">
        <v>2588</v>
      </c>
      <c r="CY671" s="10">
        <v>3865</v>
      </c>
      <c r="CZ671" s="10">
        <v>4439</v>
      </c>
      <c r="DA671" s="10">
        <v>8704</v>
      </c>
      <c r="DB671" s="10">
        <v>65</v>
      </c>
      <c r="DC671" s="10">
        <v>2707</v>
      </c>
      <c r="DD671" s="10">
        <v>4653</v>
      </c>
    </row>
    <row r="672" spans="1:108" x14ac:dyDescent="0.25">
      <c r="H672" s="11" t="s">
        <v>0</v>
      </c>
      <c r="I672" s="12">
        <v>-0.33882592417551383</v>
      </c>
      <c r="J672" s="12">
        <v>3.5183910470177899</v>
      </c>
      <c r="K672" s="12">
        <v>0.26315297036101093</v>
      </c>
      <c r="L672" s="12">
        <v>0.10662937196677146</v>
      </c>
      <c r="M672" s="12">
        <v>0.1278750012674118</v>
      </c>
      <c r="N672" s="12">
        <v>0.58629394660095391</v>
      </c>
      <c r="O672" s="12">
        <v>-0.52172568575258327</v>
      </c>
      <c r="P672" s="12">
        <v>4.5373357944720558</v>
      </c>
      <c r="Q672" s="12">
        <v>1.3195111390880725</v>
      </c>
      <c r="R672" s="12">
        <v>-0.56903782919394064</v>
      </c>
      <c r="S672" s="12">
        <v>10.142786663275158</v>
      </c>
      <c r="T672" s="12">
        <v>9.5584598832399728</v>
      </c>
      <c r="U672" s="12">
        <v>6.4886035278726863</v>
      </c>
      <c r="V672" s="12">
        <v>-2.2562273920240368</v>
      </c>
      <c r="W672" s="12">
        <v>10.860712348903272</v>
      </c>
      <c r="X672" s="12">
        <v>1.6287734249009183</v>
      </c>
      <c r="Y672" s="12">
        <v>-1.5129818229551222</v>
      </c>
      <c r="Z672" s="12">
        <v>0.82163109194386907</v>
      </c>
      <c r="AA672" s="12">
        <v>-2.0715128510971743</v>
      </c>
      <c r="AB672" s="12">
        <v>3.0720019724658698</v>
      </c>
      <c r="AC672" s="12">
        <v>-0.39438913719183954</v>
      </c>
      <c r="AD672" s="12">
        <v>8.7952963948994203</v>
      </c>
      <c r="AE672" s="12">
        <v>-1.6476217901967569</v>
      </c>
      <c r="AF672" s="12">
        <v>-2.3295416176644443</v>
      </c>
      <c r="AG672" s="12">
        <v>-6.2989032482138061</v>
      </c>
      <c r="AH672" s="12">
        <v>1.3655669055526078</v>
      </c>
      <c r="AI672" s="12">
        <v>4.3803509648128287</v>
      </c>
      <c r="AJ672" s="12">
        <v>1.0466941108835592</v>
      </c>
      <c r="AK672" s="12">
        <v>-1.3073488115108491</v>
      </c>
      <c r="AL672" s="12">
        <v>-2.1998148588586082</v>
      </c>
      <c r="AM672" s="12">
        <v>-1.6688354497305737</v>
      </c>
      <c r="AN672" s="12">
        <v>-6.7602838478434313</v>
      </c>
      <c r="AO672" s="12">
        <v>10.877823263084466</v>
      </c>
      <c r="AP672" s="12">
        <v>1.1902014538584407</v>
      </c>
      <c r="AQ672" s="12">
        <v>-1.5667732563576013</v>
      </c>
      <c r="AR672" s="12">
        <v>4.5373357944720558</v>
      </c>
      <c r="AS672" s="12">
        <v>-4.7179705824146794</v>
      </c>
      <c r="AT672" s="12">
        <v>-3.6379057036644733</v>
      </c>
      <c r="AU672" s="12">
        <v>-4.2362885097449059</v>
      </c>
      <c r="AV672" s="12">
        <v>1.9125706077681346</v>
      </c>
      <c r="AW672" s="12">
        <v>-2.098366736854353</v>
      </c>
      <c r="AX672" s="12">
        <v>11.726731000803031</v>
      </c>
      <c r="AY672" s="12">
        <v>3.1309008446155677</v>
      </c>
      <c r="AZ672" s="12">
        <v>-4.3376024639545028</v>
      </c>
      <c r="BA672" s="12">
        <v>-7.5073756714687239</v>
      </c>
      <c r="BB672" s="12">
        <v>-7.8794571100338544</v>
      </c>
      <c r="BC672" s="12">
        <v>3.3298215312067962</v>
      </c>
      <c r="BD672" s="12">
        <v>-6.2141896131246828</v>
      </c>
      <c r="BE672" s="12">
        <v>12.139550466607012</v>
      </c>
      <c r="BF672" s="12">
        <v>-3.4275392836617247</v>
      </c>
      <c r="BG672" s="12">
        <v>-5.4043693845483087</v>
      </c>
      <c r="BH672" s="12">
        <v>-4.2692556309136753</v>
      </c>
      <c r="BI672" s="12">
        <v>4.3099306660205947</v>
      </c>
      <c r="BJ672" s="12">
        <v>0.32053149311929252</v>
      </c>
      <c r="BK672" s="12">
        <v>3.1983714360505129</v>
      </c>
      <c r="BL672" s="12">
        <v>-5.9298604865519504</v>
      </c>
      <c r="BM672" s="12">
        <v>4.4372981249520578</v>
      </c>
      <c r="BN672" s="12">
        <v>10.860712348903272</v>
      </c>
      <c r="BO672" s="12">
        <v>-7.9536062754638968</v>
      </c>
      <c r="BP672" s="12">
        <v>-3.8067075033266922</v>
      </c>
      <c r="BQ672" s="12">
        <v>6.0588469649720436</v>
      </c>
      <c r="BR672" s="12">
        <v>-5.0348861793026334</v>
      </c>
      <c r="BS672" s="12">
        <v>1.5235915060686849</v>
      </c>
      <c r="BT672" s="12">
        <v>2.6757044928870188</v>
      </c>
      <c r="BU672" s="12">
        <v>1.0466941108835592</v>
      </c>
      <c r="BV672" s="12">
        <v>-1.4842047320157907</v>
      </c>
      <c r="BW672" s="12">
        <v>-1.7404361897891638</v>
      </c>
      <c r="BX672" s="12">
        <v>-6.511346680701287</v>
      </c>
      <c r="BY672" s="12">
        <v>0.43933631660787476</v>
      </c>
      <c r="BZ672" s="12">
        <v>-8.7783489172808995</v>
      </c>
      <c r="CA672" s="12">
        <v>0.66040165088786973</v>
      </c>
      <c r="CB672" s="12">
        <v>16.074086837654036</v>
      </c>
      <c r="CC672" s="12">
        <v>0.54781112134295074</v>
      </c>
      <c r="CD672" s="12">
        <v>4.8629925044948417</v>
      </c>
      <c r="CE672" s="12">
        <v>-2.8775066511563714</v>
      </c>
      <c r="CF672" s="12">
        <v>-4.1591608353997236</v>
      </c>
      <c r="CG672" s="12">
        <v>0.73332041293420791</v>
      </c>
      <c r="CH672" s="12">
        <v>10.932211777771082</v>
      </c>
      <c r="CI672" s="12">
        <v>2.5048681781681772</v>
      </c>
      <c r="CJ672" s="12">
        <v>-2.5452368544034192</v>
      </c>
      <c r="CK672" s="12">
        <v>-14.353385078053094</v>
      </c>
      <c r="CL672" s="12">
        <v>1.5650213315302279</v>
      </c>
      <c r="CM672" s="12">
        <v>0.70169648543026264</v>
      </c>
      <c r="CN672" s="12">
        <v>8.8744592171795595</v>
      </c>
      <c r="CO672" s="12">
        <v>2.1929810894496962</v>
      </c>
      <c r="CP672" s="12">
        <v>3.8504756051930196</v>
      </c>
      <c r="CQ672" s="12">
        <v>3.0468915233292577</v>
      </c>
      <c r="CR672" s="12">
        <v>0.97038783016694641</v>
      </c>
      <c r="CS672" s="12">
        <v>-7.0116642086650307</v>
      </c>
      <c r="CT672" s="12">
        <v>-4.6312237697700107</v>
      </c>
      <c r="CU672" s="12">
        <v>-1.9102178800408567E-2</v>
      </c>
      <c r="CV672" s="12">
        <v>9.9957602173868683</v>
      </c>
      <c r="CW672" s="12">
        <v>1.5483683397533154</v>
      </c>
      <c r="CX672" s="12">
        <v>2.166437391003889</v>
      </c>
      <c r="CY672" s="12">
        <v>-3.9712813788059242</v>
      </c>
      <c r="CZ672" s="12">
        <v>-4.5779605209926943</v>
      </c>
      <c r="DA672" s="12">
        <v>-2.7605330278991005</v>
      </c>
      <c r="DB672" s="12">
        <v>-5.3953800497296314</v>
      </c>
      <c r="DC672" s="12">
        <v>0.78908298195740623</v>
      </c>
      <c r="DD672" s="12">
        <v>0.47731196001684972</v>
      </c>
    </row>
    <row r="673" spans="1:108" x14ac:dyDescent="0.25">
      <c r="H673" s="11" t="s">
        <v>2</v>
      </c>
      <c r="I673" s="12">
        <v>7.1718013699758227</v>
      </c>
      <c r="J673" s="12">
        <v>17.426081926264501</v>
      </c>
      <c r="K673" s="12">
        <v>8.4778378081354955</v>
      </c>
      <c r="L673" s="12">
        <v>9.4172554286878185</v>
      </c>
      <c r="M673" s="12">
        <v>11.113396941420138</v>
      </c>
      <c r="N673" s="12">
        <v>12.015307152339044</v>
      </c>
      <c r="O673" s="12">
        <v>8.053706749374351</v>
      </c>
      <c r="P673" s="12">
        <v>18.567716862234665</v>
      </c>
      <c r="Q673" s="12">
        <v>13.063998772269549</v>
      </c>
      <c r="R673" s="12">
        <v>9.1126671043661656</v>
      </c>
      <c r="S673" s="12">
        <v>30.625469818984534</v>
      </c>
      <c r="T673" s="12">
        <v>26.605713704294438</v>
      </c>
      <c r="U673" s="12">
        <v>22.537434057842525</v>
      </c>
      <c r="V673" s="12">
        <v>5.1216369729989557</v>
      </c>
      <c r="W673" s="12">
        <v>32.137926200179457</v>
      </c>
      <c r="X673" s="12">
        <v>12.584711541304708</v>
      </c>
      <c r="Y673" s="12">
        <v>5.540730785976379</v>
      </c>
      <c r="Z673" s="12">
        <v>13.09591602221402</v>
      </c>
      <c r="AA673" s="12">
        <v>6.3368003554376235</v>
      </c>
      <c r="AB673" s="12">
        <v>16.114807675252173</v>
      </c>
      <c r="AC673" s="12">
        <v>9.3323453481817449</v>
      </c>
      <c r="AD673" s="12">
        <v>27.392706064922358</v>
      </c>
      <c r="AE673" s="12">
        <v>7.2092181009157494</v>
      </c>
      <c r="AF673" s="12">
        <v>6.1249634714377672</v>
      </c>
      <c r="AG673" s="12">
        <v>-2.8897896194778991</v>
      </c>
      <c r="AH673" s="12">
        <v>11.350542095006189</v>
      </c>
      <c r="AI673" s="12">
        <v>18.115358494688671</v>
      </c>
      <c r="AJ673" s="12">
        <v>13.374604050400563</v>
      </c>
      <c r="AK673" s="12">
        <v>7.539941795081889</v>
      </c>
      <c r="AL673" s="12">
        <v>6.7410960142107568</v>
      </c>
      <c r="AM673" s="12">
        <v>6.8805185159824633</v>
      </c>
      <c r="AN673" s="12">
        <v>-2.2810772324972675</v>
      </c>
      <c r="AO673" s="12">
        <v>31.849788676508805</v>
      </c>
      <c r="AP673" s="12">
        <v>11.192628058709788</v>
      </c>
      <c r="AQ673" s="12">
        <v>6.9973558156501801</v>
      </c>
      <c r="AR673" s="12">
        <v>18.567716862234665</v>
      </c>
      <c r="AS673" s="12">
        <v>0.83958793403382459</v>
      </c>
      <c r="AT673" s="12">
        <v>3.3489268890268225</v>
      </c>
      <c r="AU673" s="12">
        <v>0.45811985006247125</v>
      </c>
      <c r="AV673" s="12">
        <v>15.291080381326305</v>
      </c>
      <c r="AW673" s="12">
        <v>6.3206216353728326</v>
      </c>
      <c r="AX673" s="12">
        <v>33.132038709037218</v>
      </c>
      <c r="AY673" s="12">
        <v>15.630635678553581</v>
      </c>
      <c r="AZ673" s="12">
        <v>1.2763696366450767</v>
      </c>
      <c r="BA673" s="12">
        <v>-3.7042156098503427</v>
      </c>
      <c r="BB673" s="12">
        <v>-5.7776429806227005</v>
      </c>
      <c r="BC673" s="12">
        <v>16.714369009327907</v>
      </c>
      <c r="BD673" s="12">
        <v>-2.4110645020993156</v>
      </c>
      <c r="BE673" s="12">
        <v>32.867035130649512</v>
      </c>
      <c r="BF673" s="12">
        <v>2.9194582072733635</v>
      </c>
      <c r="BG673" s="12">
        <v>-0.85998370395996615</v>
      </c>
      <c r="BH673" s="12">
        <v>1.0173331267496271</v>
      </c>
      <c r="BI673" s="12">
        <v>19.573963764879167</v>
      </c>
      <c r="BJ673" s="12">
        <v>10.705548209731019</v>
      </c>
      <c r="BK673" s="12">
        <v>17.399898298857767</v>
      </c>
      <c r="BL673" s="12">
        <v>-0.38121820043820498</v>
      </c>
      <c r="BM673" s="12">
        <v>18.774659251792688</v>
      </c>
      <c r="BN673" s="12">
        <v>32.137926200179457</v>
      </c>
      <c r="BO673" s="12">
        <v>-4.0024768171830942</v>
      </c>
      <c r="BP673" s="12">
        <v>1.7593951538818813</v>
      </c>
      <c r="BQ673" s="12">
        <v>22.625142154223589</v>
      </c>
      <c r="BR673" s="12">
        <v>-0.40950669315508925</v>
      </c>
      <c r="BS673" s="12">
        <v>13.580522486013175</v>
      </c>
      <c r="BT673" s="12">
        <v>14.662251845839037</v>
      </c>
      <c r="BU673" s="12">
        <v>13.374604050400563</v>
      </c>
      <c r="BV673" s="12">
        <v>8.1541544783120781</v>
      </c>
      <c r="BW673" s="12">
        <v>6.6261226257338395</v>
      </c>
      <c r="BX673" s="12">
        <v>-1.836684191851099</v>
      </c>
      <c r="BY673" s="12">
        <v>9.9671259607164231</v>
      </c>
      <c r="BZ673" s="12">
        <v>-6.6662532816103131</v>
      </c>
      <c r="CA673" s="12">
        <v>11.886122024365125</v>
      </c>
      <c r="CB673" s="12">
        <v>40.672326368525518</v>
      </c>
      <c r="CC673" s="12">
        <v>11.487797894027727</v>
      </c>
      <c r="CD673" s="12">
        <v>20.627416368941464</v>
      </c>
      <c r="CE673" s="12">
        <v>5.3192474250901363</v>
      </c>
      <c r="CF673" s="12">
        <v>3.1223203887115165</v>
      </c>
      <c r="CG673" s="12">
        <v>11.079488974369301</v>
      </c>
      <c r="CH673" s="12">
        <v>30.755228372469229</v>
      </c>
      <c r="CI673" s="12">
        <v>14.970611729638755</v>
      </c>
      <c r="CJ673" s="12">
        <v>5.8170397232308417</v>
      </c>
      <c r="CK673" s="12">
        <v>-18.268662467783571</v>
      </c>
      <c r="CL673" s="12">
        <v>11.852118499768226</v>
      </c>
      <c r="CM673" s="12">
        <v>10.287581061791888</v>
      </c>
      <c r="CN673" s="12">
        <v>28.435187318202495</v>
      </c>
      <c r="CO673" s="12">
        <v>13.472296406972431</v>
      </c>
      <c r="CP673" s="12">
        <v>16.414460586693412</v>
      </c>
      <c r="CQ673" s="12">
        <v>14.706903251748276</v>
      </c>
      <c r="CR673" s="12">
        <v>11.223764788921525</v>
      </c>
      <c r="CS673" s="12">
        <v>-4.8747099615168263</v>
      </c>
      <c r="CT673" s="12">
        <v>1.5655680356438659</v>
      </c>
      <c r="CU673" s="12">
        <v>9.3685382267400445</v>
      </c>
      <c r="CV673" s="12">
        <v>29.358285734166937</v>
      </c>
      <c r="CW673" s="12">
        <v>13.251089771370699</v>
      </c>
      <c r="CX673" s="12">
        <v>14.143080415300263</v>
      </c>
      <c r="CY673" s="12">
        <v>2.9551732793527838</v>
      </c>
      <c r="CZ673" s="12">
        <v>0.64236313107686416</v>
      </c>
      <c r="DA673" s="12">
        <v>3.2768849927263943</v>
      </c>
      <c r="DB673" s="12">
        <v>-3.2581569769601595</v>
      </c>
      <c r="DC673" s="12">
        <v>12.263336190072391</v>
      </c>
      <c r="DD673" s="12">
        <v>10.233404176254872</v>
      </c>
    </row>
    <row r="674" spans="1:108" x14ac:dyDescent="0.25">
      <c r="A674" s="2">
        <v>225</v>
      </c>
      <c r="B674" s="8">
        <f t="shared" ref="B674" ca="1" si="351">_xlfn.COVARIANCE.P(OFFSET(I675,0,0,1,20),OFFSET(I676,0,0,1,20))/_xlfn.VAR.P(OFFSET(I675,0,0,1,20))</f>
        <v>2.0062174397455292</v>
      </c>
      <c r="C674" s="8">
        <f t="shared" ref="C674" ca="1" si="352">_xlfn.COVARIANCE.P(OFFSET(I675,0,0,1,50),OFFSET(I676,0,0,1,50))/_xlfn.VAR.P(OFFSET(I675,0,0,1,50))</f>
        <v>2.014897592046065</v>
      </c>
      <c r="D674" s="8">
        <f t="shared" ref="D674" ca="1" si="353">_xlfn.COVARIANCE.P(OFFSET(I675,0,0,1,100),OFFSET(I676,0,0,1,100))/_xlfn.VAR.P(OFFSET(I675,0,0,1,100))</f>
        <v>1.9967628054117488</v>
      </c>
      <c r="E674" s="8">
        <f t="shared" ref="E674" ca="1" si="354">AVERAGE(OFFSET(I676,0,0,1,20))-AVERAGE(OFFSET(I675,0,0,1,20))*B674</f>
        <v>10.068224859221299</v>
      </c>
      <c r="F674" s="8">
        <f t="shared" ref="F674" ca="1" si="355">AVERAGE(OFFSET(I676,0,0,1,50))-AVERAGE(OFFSET(I675,0,0,1,50))*C674</f>
        <v>10.167107913146319</v>
      </c>
      <c r="G674" s="8">
        <f t="shared" ref="G674" ca="1" si="356">AVERAGE(OFFSET(I676,0,0,1,100))-AVERAGE(OFFSET(I675,0,0,1,100))*D674</f>
        <v>10.055669508334436</v>
      </c>
      <c r="H674" s="9" t="s">
        <v>29</v>
      </c>
      <c r="I674" s="10">
        <v>1077</v>
      </c>
      <c r="J674" s="10">
        <v>3174</v>
      </c>
      <c r="K674" s="10">
        <v>5947</v>
      </c>
      <c r="L674" s="10">
        <v>7872</v>
      </c>
      <c r="M674" s="10">
        <v>9643</v>
      </c>
      <c r="N674" s="10">
        <v>5978</v>
      </c>
      <c r="O674" s="10">
        <v>4871</v>
      </c>
      <c r="P674" s="10">
        <v>8240</v>
      </c>
      <c r="Q674" s="10">
        <v>4540</v>
      </c>
      <c r="R674" s="10">
        <v>4601</v>
      </c>
      <c r="S674" s="10">
        <v>6794</v>
      </c>
      <c r="T674" s="10">
        <v>6721</v>
      </c>
      <c r="U674" s="10">
        <v>3409</v>
      </c>
      <c r="V674" s="10">
        <v>2914</v>
      </c>
      <c r="W674" s="10">
        <v>7347</v>
      </c>
      <c r="X674" s="10">
        <v>6890</v>
      </c>
      <c r="Y674" s="10">
        <v>7343</v>
      </c>
      <c r="Z674" s="10">
        <v>8174</v>
      </c>
      <c r="AA674" s="10">
        <v>7469</v>
      </c>
      <c r="AB674" s="10">
        <v>6182</v>
      </c>
      <c r="AC674" s="10">
        <v>4620</v>
      </c>
      <c r="AD674" s="10">
        <v>597</v>
      </c>
      <c r="AE674" s="10">
        <v>8730</v>
      </c>
      <c r="AF674" s="10">
        <v>3505</v>
      </c>
      <c r="AG674" s="10">
        <v>1185</v>
      </c>
      <c r="AH674" s="10">
        <v>2479</v>
      </c>
      <c r="AI674" s="10">
        <v>2949</v>
      </c>
      <c r="AJ674" s="10">
        <v>1164</v>
      </c>
      <c r="AK674" s="10">
        <v>2734</v>
      </c>
      <c r="AL674" s="10">
        <v>2275</v>
      </c>
      <c r="AM674" s="10">
        <v>2945</v>
      </c>
      <c r="AN674" s="10">
        <v>2522</v>
      </c>
      <c r="AO674" s="10">
        <v>5779</v>
      </c>
      <c r="AP674" s="10">
        <v>7341</v>
      </c>
      <c r="AQ674" s="10">
        <v>1639</v>
      </c>
      <c r="AR674" s="10">
        <v>8778</v>
      </c>
      <c r="AS674" s="10">
        <v>7424</v>
      </c>
      <c r="AT674" s="10">
        <v>8277</v>
      </c>
      <c r="AU674" s="10">
        <v>8960</v>
      </c>
      <c r="AV674" s="10">
        <v>4786</v>
      </c>
      <c r="AW674" s="10">
        <v>3685</v>
      </c>
      <c r="AX674" s="10">
        <v>8710</v>
      </c>
      <c r="AY674" s="10">
        <v>5118</v>
      </c>
      <c r="AZ674" s="10">
        <v>2817</v>
      </c>
      <c r="BA674" s="10">
        <v>6514</v>
      </c>
      <c r="BB674" s="10">
        <v>1444</v>
      </c>
      <c r="BC674" s="10">
        <v>2995</v>
      </c>
      <c r="BD674" s="10">
        <v>4843</v>
      </c>
      <c r="BE674" s="10">
        <v>9744</v>
      </c>
      <c r="BF674" s="10">
        <v>4309</v>
      </c>
      <c r="BG674" s="10">
        <v>3105</v>
      </c>
      <c r="BH674" s="10">
        <v>959</v>
      </c>
      <c r="BI674" s="10">
        <v>6578</v>
      </c>
      <c r="BJ674" s="10">
        <v>1019</v>
      </c>
      <c r="BK674" s="10">
        <v>4498</v>
      </c>
      <c r="BL674" s="10">
        <v>9532</v>
      </c>
      <c r="BM674" s="10">
        <v>7022</v>
      </c>
      <c r="BN674" s="10">
        <v>7553</v>
      </c>
      <c r="BO674" s="10">
        <v>3770</v>
      </c>
      <c r="BP674" s="10">
        <v>4947</v>
      </c>
      <c r="BQ674" s="10">
        <v>5553</v>
      </c>
      <c r="BR674" s="10">
        <v>9801</v>
      </c>
      <c r="BS674" s="10">
        <v>6490</v>
      </c>
      <c r="BT674" s="10">
        <v>8249</v>
      </c>
      <c r="BU674" s="10">
        <v>3397</v>
      </c>
      <c r="BV674" s="10">
        <v>5243</v>
      </c>
      <c r="BW674" s="10">
        <v>1940</v>
      </c>
      <c r="BX674" s="10">
        <v>573</v>
      </c>
      <c r="BY674" s="10">
        <v>7837</v>
      </c>
      <c r="BZ674" s="10">
        <v>1391</v>
      </c>
      <c r="CA674" s="10">
        <v>3398</v>
      </c>
      <c r="CB674" s="10">
        <v>2488</v>
      </c>
      <c r="CC674" s="10">
        <v>7005</v>
      </c>
      <c r="CD674" s="10">
        <v>4770</v>
      </c>
      <c r="CE674" s="10">
        <v>5356</v>
      </c>
      <c r="CF674" s="10">
        <v>7793</v>
      </c>
      <c r="CG674" s="10">
        <v>2165</v>
      </c>
      <c r="CH674" s="10">
        <v>857</v>
      </c>
      <c r="CI674" s="10">
        <v>2574</v>
      </c>
      <c r="CJ674" s="10">
        <v>1621</v>
      </c>
      <c r="CK674" s="10">
        <v>6755</v>
      </c>
      <c r="CL674" s="10">
        <v>9392</v>
      </c>
      <c r="CM674" s="10">
        <v>3491</v>
      </c>
      <c r="CN674" s="10">
        <v>3378</v>
      </c>
      <c r="CO674" s="10">
        <v>3495</v>
      </c>
      <c r="CP674" s="10">
        <v>9356</v>
      </c>
      <c r="CQ674" s="10">
        <v>7379</v>
      </c>
      <c r="CR674" s="10">
        <v>9601</v>
      </c>
      <c r="CS674" s="10">
        <v>7135</v>
      </c>
      <c r="CT674" s="10">
        <v>5762</v>
      </c>
      <c r="CU674" s="10">
        <v>2241</v>
      </c>
      <c r="CV674" s="10">
        <v>3136</v>
      </c>
      <c r="CW674" s="10">
        <v>2854</v>
      </c>
      <c r="CX674" s="10">
        <v>703</v>
      </c>
      <c r="CY674" s="10">
        <v>7710</v>
      </c>
      <c r="CZ674" s="10">
        <v>909</v>
      </c>
      <c r="DA674" s="10">
        <v>6996</v>
      </c>
      <c r="DB674" s="10">
        <v>7238</v>
      </c>
      <c r="DC674" s="10">
        <v>4178</v>
      </c>
      <c r="DD674" s="10">
        <v>9913</v>
      </c>
    </row>
    <row r="675" spans="1:108" x14ac:dyDescent="0.25">
      <c r="H675" s="11" t="s">
        <v>0</v>
      </c>
      <c r="I675" s="12">
        <v>0.47794246402269025</v>
      </c>
      <c r="J675" s="12">
        <v>-0.25139192936294097</v>
      </c>
      <c r="K675" s="12">
        <v>-4.6305624693955805</v>
      </c>
      <c r="L675" s="12">
        <v>-9.447584917534412</v>
      </c>
      <c r="M675" s="12">
        <v>-3.0379941620597544</v>
      </c>
      <c r="N675" s="12">
        <v>-5.2406703487577913</v>
      </c>
      <c r="O675" s="12">
        <v>-3.9949490167248705</v>
      </c>
      <c r="P675" s="12">
        <v>3.9894125893158803</v>
      </c>
      <c r="Q675" s="12">
        <v>3.0495690307863748</v>
      </c>
      <c r="R675" s="12">
        <v>-2.7794613754190833</v>
      </c>
      <c r="S675" s="12">
        <v>-3.9963543612307797</v>
      </c>
      <c r="T675" s="12">
        <v>-9.2944499636794689</v>
      </c>
      <c r="U675" s="12">
        <v>-5.8764405669513229</v>
      </c>
      <c r="V675" s="12">
        <v>-2.4059930098241167</v>
      </c>
      <c r="W675" s="12">
        <v>10.296907905020428</v>
      </c>
      <c r="X675" s="12">
        <v>1.1940793931179901</v>
      </c>
      <c r="Y675" s="12">
        <v>-3.784716868208621</v>
      </c>
      <c r="Z675" s="12">
        <v>-11.56872327125993</v>
      </c>
      <c r="AA675" s="12">
        <v>-3.4802517708803293</v>
      </c>
      <c r="AB675" s="12">
        <v>8.6951673004534431</v>
      </c>
      <c r="AC675" s="12">
        <v>-3.8645738800132685</v>
      </c>
      <c r="AD675" s="12">
        <v>-3.1268492626022377</v>
      </c>
      <c r="AE675" s="12">
        <v>-5.6108760547420484</v>
      </c>
      <c r="AF675" s="12">
        <v>2.2030093192966933</v>
      </c>
      <c r="AG675" s="12">
        <v>-1.8452706796894704</v>
      </c>
      <c r="AH675" s="12">
        <v>-1.8001866141633251</v>
      </c>
      <c r="AI675" s="12">
        <v>-6.4736450617116059</v>
      </c>
      <c r="AJ675" s="12">
        <v>-7.3010804094802362</v>
      </c>
      <c r="AK675" s="12">
        <v>0.55517530376366286</v>
      </c>
      <c r="AL675" s="12">
        <v>4.6278122894414659</v>
      </c>
      <c r="AM675" s="12">
        <v>2.3875633531410507</v>
      </c>
      <c r="AN675" s="12">
        <v>0.32067625793435944</v>
      </c>
      <c r="AO675" s="12">
        <v>-3.8988913183878089</v>
      </c>
      <c r="AP675" s="12">
        <v>-6.3800513911019117</v>
      </c>
      <c r="AQ675" s="12">
        <v>4.9814973566369645</v>
      </c>
      <c r="AR675" s="12">
        <v>2.5646748463049569</v>
      </c>
      <c r="AS675" s="12">
        <v>-1.4462660822847009</v>
      </c>
      <c r="AT675" s="12">
        <v>-2.3036677893974504</v>
      </c>
      <c r="AU675" s="12">
        <v>-0.25233333951297443</v>
      </c>
      <c r="AV675" s="12">
        <v>-6.5455610489985663</v>
      </c>
      <c r="AW675" s="12">
        <v>-3.1986582723532635</v>
      </c>
      <c r="AX675" s="12">
        <v>1.5722971799902123</v>
      </c>
      <c r="AY675" s="12">
        <v>-4.0969568881944927</v>
      </c>
      <c r="AZ675" s="12">
        <v>1.2598742789534887</v>
      </c>
      <c r="BA675" s="12">
        <v>1.0621713558928176</v>
      </c>
      <c r="BB675" s="12">
        <v>-6.722888178512326</v>
      </c>
      <c r="BC675" s="12">
        <v>-2.1134851685607714</v>
      </c>
      <c r="BD675" s="12">
        <v>-0.2501530767950475</v>
      </c>
      <c r="BE675" s="12">
        <v>7.4720182103114583</v>
      </c>
      <c r="BF675" s="12">
        <v>-3.1444044093730406</v>
      </c>
      <c r="BG675" s="12">
        <v>3.9031642662921531</v>
      </c>
      <c r="BH675" s="12">
        <v>2.8700015934864771</v>
      </c>
      <c r="BI675" s="12">
        <v>-4.4513525613926745</v>
      </c>
      <c r="BJ675" s="12">
        <v>-8.3141746654138178</v>
      </c>
      <c r="BK675" s="12">
        <v>-14.929410600946138</v>
      </c>
      <c r="BL675" s="12">
        <v>6.2330593184193797</v>
      </c>
      <c r="BM675" s="12">
        <v>3.2881575318846479</v>
      </c>
      <c r="BN675" s="12">
        <v>3.6822502645756123</v>
      </c>
      <c r="BO675" s="12">
        <v>-1.8850916066521326</v>
      </c>
      <c r="BP675" s="12">
        <v>2.3739067008603967</v>
      </c>
      <c r="BQ675" s="12">
        <v>6.1925885569600911</v>
      </c>
      <c r="BR675" s="12">
        <v>1.9935445299146597</v>
      </c>
      <c r="BS675" s="12">
        <v>4.2460972377499289</v>
      </c>
      <c r="BT675" s="12">
        <v>-10.767409560422372</v>
      </c>
      <c r="BU675" s="12">
        <v>-7.7877230179880028</v>
      </c>
      <c r="BV675" s="12">
        <v>5.4200991594945798</v>
      </c>
      <c r="BW675" s="12">
        <v>1.8717029732520361</v>
      </c>
      <c r="BX675" s="12">
        <v>-7.6404297136292811</v>
      </c>
      <c r="BY675" s="12">
        <v>2.4411518346367123</v>
      </c>
      <c r="BZ675" s="12">
        <v>7.9285882307078248</v>
      </c>
      <c r="CA675" s="12">
        <v>5.6054424482312184</v>
      </c>
      <c r="CB675" s="12">
        <v>2.8704652736724783</v>
      </c>
      <c r="CC675" s="12">
        <v>0.11346671579459547</v>
      </c>
      <c r="CD675" s="12">
        <v>-7.0031772861909509</v>
      </c>
      <c r="CE675" s="12">
        <v>8.1444293456435783</v>
      </c>
      <c r="CF675" s="12">
        <v>3.8078388698437045</v>
      </c>
      <c r="CG675" s="12">
        <v>1.5271499196343306</v>
      </c>
      <c r="CH675" s="12">
        <v>-13.363834790541592</v>
      </c>
      <c r="CI675" s="12">
        <v>8.0219631827382205</v>
      </c>
      <c r="CJ675" s="12">
        <v>0.94818132318384107</v>
      </c>
      <c r="CK675" s="12">
        <v>4.1779529466051928</v>
      </c>
      <c r="CL675" s="12">
        <v>-2.0273343256034879</v>
      </c>
      <c r="CM675" s="12">
        <v>8.8286530081083114</v>
      </c>
      <c r="CN675" s="12">
        <v>-1.8194096585912936</v>
      </c>
      <c r="CO675" s="12">
        <v>-1.5094180940165223</v>
      </c>
      <c r="CP675" s="12">
        <v>-3.665907415943745</v>
      </c>
      <c r="CQ675" s="12">
        <v>0.75549966105940025</v>
      </c>
      <c r="CR675" s="12">
        <v>-4.0378789485152016</v>
      </c>
      <c r="CS675" s="12">
        <v>1.0673359819789834</v>
      </c>
      <c r="CT675" s="12">
        <v>-2.8321587639548849</v>
      </c>
      <c r="CU675" s="12">
        <v>-2.770922316609266</v>
      </c>
      <c r="CV675" s="12">
        <v>-7.0007035378587359</v>
      </c>
      <c r="CW675" s="12">
        <v>-0.33937343584788149</v>
      </c>
      <c r="CX675" s="12">
        <v>7.3005798712842243</v>
      </c>
      <c r="CY675" s="12">
        <v>4.3175755085002967</v>
      </c>
      <c r="CZ675" s="12">
        <v>-9.3592350206366763</v>
      </c>
      <c r="DA675" s="12">
        <v>-1.1012034174015906</v>
      </c>
      <c r="DB675" s="12">
        <v>-5.3271578136623852</v>
      </c>
      <c r="DC675" s="12">
        <v>1.2398883405021761</v>
      </c>
      <c r="DD675" s="12">
        <v>2.9195013981499858</v>
      </c>
    </row>
    <row r="676" spans="1:108" x14ac:dyDescent="0.25">
      <c r="H676" s="11" t="s">
        <v>2</v>
      </c>
      <c r="I676" s="12">
        <v>11.894926035450158</v>
      </c>
      <c r="J676" s="12">
        <v>9.7835302881365127</v>
      </c>
      <c r="K676" s="12">
        <v>2.2148653371236904</v>
      </c>
      <c r="L676" s="12">
        <v>-7.8948270303098562</v>
      </c>
      <c r="M676" s="12">
        <v>2.4405407870868667</v>
      </c>
      <c r="N676" s="12">
        <v>-1.1917206813323358</v>
      </c>
      <c r="O676" s="12">
        <v>1.8534549692698761</v>
      </c>
      <c r="P676" s="12">
        <v>18.233574830273067</v>
      </c>
      <c r="Q676" s="12">
        <v>16.142291182433087</v>
      </c>
      <c r="R676" s="12">
        <v>5.7387641272408727</v>
      </c>
      <c r="S676" s="12">
        <v>1.7163958331816458</v>
      </c>
      <c r="T676" s="12">
        <v>-9.4562744005132053</v>
      </c>
      <c r="U676" s="12">
        <v>-0.27356202853457323</v>
      </c>
      <c r="V676" s="12">
        <v>5.6857476992742164</v>
      </c>
      <c r="W676" s="12">
        <v>30.786171906744645</v>
      </c>
      <c r="X676" s="12">
        <v>11.679352514760705</v>
      </c>
      <c r="Y676" s="12">
        <v>0.14959907011947271</v>
      </c>
      <c r="Z676" s="12">
        <v>-12.286512706755738</v>
      </c>
      <c r="AA676" s="12">
        <v>1.5729144746280719</v>
      </c>
      <c r="AB676" s="12">
        <v>28.140664216597372</v>
      </c>
      <c r="AC676" s="12">
        <v>3.862550158194463</v>
      </c>
      <c r="AD676" s="12">
        <v>5.3954692605400805</v>
      </c>
      <c r="AE676" s="12">
        <v>-2.5177039539001873</v>
      </c>
      <c r="AF676" s="12">
        <v>13.645684125693075</v>
      </c>
      <c r="AG676" s="12">
        <v>6.9184364031469823</v>
      </c>
      <c r="AH676" s="12">
        <v>5.7201016843472852</v>
      </c>
      <c r="AI676" s="12">
        <v>-3.1764779238891667</v>
      </c>
      <c r="AJ676" s="12">
        <v>-5.1752536689655591</v>
      </c>
      <c r="AK676" s="12">
        <v>10.704443225158428</v>
      </c>
      <c r="AL676" s="12">
        <v>19.05747082135008</v>
      </c>
      <c r="AM676" s="12">
        <v>13.568469530264901</v>
      </c>
      <c r="AN676" s="12">
        <v>11.280457979162557</v>
      </c>
      <c r="AO676" s="12">
        <v>4.2464954497413974</v>
      </c>
      <c r="AP676" s="12">
        <v>-2.4023270845490603</v>
      </c>
      <c r="AQ676" s="12">
        <v>20.296319155424701</v>
      </c>
      <c r="AR676" s="12">
        <v>14.526745604645301</v>
      </c>
      <c r="AS676" s="12">
        <v>8.5525970569909031</v>
      </c>
      <c r="AT676" s="12">
        <v>5.6311709002848689</v>
      </c>
      <c r="AU676" s="12">
        <v>10.208199239650749</v>
      </c>
      <c r="AV676" s="12">
        <v>-1.3943010455491434</v>
      </c>
      <c r="AW676" s="12">
        <v>2.4183646192384218</v>
      </c>
      <c r="AX676" s="12">
        <v>13.670588965829127</v>
      </c>
      <c r="AY676" s="12">
        <v>1.5352398994495433</v>
      </c>
      <c r="AZ676" s="12">
        <v>12.184462899960547</v>
      </c>
      <c r="BA676" s="12">
        <v>11.692853412869383</v>
      </c>
      <c r="BB676" s="12">
        <v>-3.5000375159484092</v>
      </c>
      <c r="BC676" s="12">
        <v>5.5524539973453928</v>
      </c>
      <c r="BD676" s="12">
        <v>9.8628690692562628</v>
      </c>
      <c r="BE676" s="12">
        <v>27.888171689499512</v>
      </c>
      <c r="BF676" s="12">
        <v>3.0177103202367781</v>
      </c>
      <c r="BG676" s="12">
        <v>18.730667507306759</v>
      </c>
      <c r="BH676" s="12">
        <v>15.412613003438732</v>
      </c>
      <c r="BI676" s="12">
        <v>0.79569545011343434</v>
      </c>
      <c r="BJ676" s="12">
        <v>-5.8998576825891158</v>
      </c>
      <c r="BK676" s="12">
        <v>-20.378708680823742</v>
      </c>
      <c r="BL676" s="12">
        <v>21.235105791849694</v>
      </c>
      <c r="BM676" s="12">
        <v>16.162282388900874</v>
      </c>
      <c r="BN676" s="12">
        <v>17.187234247798578</v>
      </c>
      <c r="BO676" s="12">
        <v>7.5517521236916449</v>
      </c>
      <c r="BP676" s="12">
        <v>16.492430304278979</v>
      </c>
      <c r="BQ676" s="12">
        <v>21.141301111636476</v>
      </c>
      <c r="BR676" s="12">
        <v>14.046538219354018</v>
      </c>
      <c r="BS676" s="12">
        <v>18.511485881207573</v>
      </c>
      <c r="BT676" s="12">
        <v>-12.630280981036565</v>
      </c>
      <c r="BU676" s="12">
        <v>-4.8142592697945821</v>
      </c>
      <c r="BV676" s="12">
        <v>19.936434938397127</v>
      </c>
      <c r="BW676" s="12">
        <v>13.506488793718704</v>
      </c>
      <c r="BX676" s="12">
        <v>-5.7766740693232261</v>
      </c>
      <c r="BY676" s="12">
        <v>15.515182070976445</v>
      </c>
      <c r="BZ676" s="12">
        <v>25.816720189669116</v>
      </c>
      <c r="CA676" s="12">
        <v>20.613152657714309</v>
      </c>
      <c r="CB676" s="12">
        <v>16.934728619542103</v>
      </c>
      <c r="CC676" s="12">
        <v>9.4490574307082831</v>
      </c>
      <c r="CD676" s="12">
        <v>-3.5611098532019376</v>
      </c>
      <c r="CE676" s="12">
        <v>26.112522022968669</v>
      </c>
      <c r="CF676" s="12">
        <v>18.112193725275663</v>
      </c>
      <c r="CG676" s="12">
        <v>10.533240651594305</v>
      </c>
      <c r="CH676" s="12">
        <v>-17.134015292912746</v>
      </c>
      <c r="CI676" s="12">
        <v>25.067942571985313</v>
      </c>
      <c r="CJ676" s="12">
        <v>11.713260739548137</v>
      </c>
      <c r="CK676" s="12">
        <v>19.850719656987085</v>
      </c>
      <c r="CL676" s="12">
        <v>7.9652934212980586</v>
      </c>
      <c r="CM676" s="12">
        <v>28.203319087425001</v>
      </c>
      <c r="CN676" s="12">
        <v>4.7837826466662277</v>
      </c>
      <c r="CO676" s="12">
        <v>7.5726152446358705</v>
      </c>
      <c r="CP676" s="12">
        <v>2.6426705436758988</v>
      </c>
      <c r="CQ676" s="12">
        <v>11.435059161923331</v>
      </c>
      <c r="CR676" s="12">
        <v>2.1475196109523114</v>
      </c>
      <c r="CS676" s="12">
        <v>12.169800276397648</v>
      </c>
      <c r="CT676" s="12">
        <v>3.5088676672773946</v>
      </c>
      <c r="CU676" s="12">
        <v>3.8691998761265425</v>
      </c>
      <c r="CV676" s="12">
        <v>-2.4316143215676655</v>
      </c>
      <c r="CW676" s="12">
        <v>9.0761087678709433</v>
      </c>
      <c r="CX676" s="12">
        <v>23.971454667722629</v>
      </c>
      <c r="CY676" s="12">
        <v>18.623889904337602</v>
      </c>
      <c r="CZ676" s="12">
        <v>-9.3644337427733788</v>
      </c>
      <c r="DA676" s="12">
        <v>9.1469137187798975</v>
      </c>
      <c r="DB676" s="12">
        <v>7.807029361780915E-2</v>
      </c>
      <c r="DC676" s="12">
        <v>11.499964763775012</v>
      </c>
      <c r="DD676" s="12">
        <v>15.918976555546397</v>
      </c>
    </row>
    <row r="677" spans="1:108" x14ac:dyDescent="0.25">
      <c r="A677" s="2">
        <v>226</v>
      </c>
      <c r="B677" s="8">
        <f t="shared" ref="B677" ca="1" si="357">_xlfn.COVARIANCE.P(OFFSET(I678,0,0,1,20),OFFSET(I679,0,0,1,20))/_xlfn.VAR.P(OFFSET(I678,0,0,1,20))</f>
        <v>2.0099485375676562</v>
      </c>
      <c r="C677" s="8">
        <f t="shared" ref="C677" ca="1" si="358">_xlfn.COVARIANCE.P(OFFSET(I678,0,0,1,50),OFFSET(I679,0,0,1,50))/_xlfn.VAR.P(OFFSET(I678,0,0,1,50))</f>
        <v>2.0024214693669857</v>
      </c>
      <c r="D677" s="8">
        <f t="shared" ref="D677" ca="1" si="359">_xlfn.COVARIANCE.P(OFFSET(I678,0,0,1,100),OFFSET(I679,0,0,1,100))/_xlfn.VAR.P(OFFSET(I678,0,0,1,100))</f>
        <v>1.9899806664835902</v>
      </c>
      <c r="E677" s="8">
        <f t="shared" ref="E677" ca="1" si="360">AVERAGE(OFFSET(I679,0,0,1,20))-AVERAGE(OFFSET(I678,0,0,1,20))*B677</f>
        <v>10.134659490313711</v>
      </c>
      <c r="F677" s="8">
        <f t="shared" ref="F677" ca="1" si="361">AVERAGE(OFFSET(I679,0,0,1,50))-AVERAGE(OFFSET(I678,0,0,1,50))*C677</f>
        <v>10.2014618950698</v>
      </c>
      <c r="G677" s="8">
        <f t="shared" ref="G677" ca="1" si="362">AVERAGE(OFFSET(I679,0,0,1,100))-AVERAGE(OFFSET(I678,0,0,1,100))*D677</f>
        <v>10.075601695287734</v>
      </c>
      <c r="H677" s="9" t="s">
        <v>29</v>
      </c>
      <c r="I677" s="10">
        <v>8909</v>
      </c>
      <c r="J677" s="10">
        <v>596</v>
      </c>
      <c r="K677" s="10">
        <v>9494</v>
      </c>
      <c r="L677" s="10">
        <v>7399</v>
      </c>
      <c r="M677" s="10">
        <v>1643</v>
      </c>
      <c r="N677" s="10">
        <v>2115</v>
      </c>
      <c r="O677" s="10">
        <v>9260</v>
      </c>
      <c r="P677" s="10">
        <v>5388</v>
      </c>
      <c r="Q677" s="10">
        <v>9186</v>
      </c>
      <c r="R677" s="10">
        <v>8409</v>
      </c>
      <c r="S677" s="10">
        <v>9571</v>
      </c>
      <c r="T677" s="10">
        <v>2479</v>
      </c>
      <c r="U677" s="10">
        <v>4576</v>
      </c>
      <c r="V677" s="10">
        <v>1756</v>
      </c>
      <c r="W677" s="10">
        <v>8413</v>
      </c>
      <c r="X677" s="10">
        <v>4772</v>
      </c>
      <c r="Y677" s="10">
        <v>527</v>
      </c>
      <c r="Z677" s="10">
        <v>4305</v>
      </c>
      <c r="AA677" s="10">
        <v>9146</v>
      </c>
      <c r="AB677" s="10">
        <v>8847</v>
      </c>
      <c r="AC677" s="10">
        <v>2130</v>
      </c>
      <c r="AD677" s="10">
        <v>232</v>
      </c>
      <c r="AE677" s="10">
        <v>1945</v>
      </c>
      <c r="AF677" s="10">
        <v>2317</v>
      </c>
      <c r="AG677" s="10">
        <v>1714</v>
      </c>
      <c r="AH677" s="10">
        <v>1018</v>
      </c>
      <c r="AI677" s="10">
        <v>4447</v>
      </c>
      <c r="AJ677" s="10">
        <v>6219</v>
      </c>
      <c r="AK677" s="10">
        <v>2477</v>
      </c>
      <c r="AL677" s="10">
        <v>3861</v>
      </c>
      <c r="AM677" s="10">
        <v>3996</v>
      </c>
      <c r="AN677" s="10">
        <v>2220</v>
      </c>
      <c r="AO677" s="10">
        <v>5149</v>
      </c>
      <c r="AP677" s="10">
        <v>3430</v>
      </c>
      <c r="AQ677" s="10">
        <v>6421</v>
      </c>
      <c r="AR677" s="10">
        <v>2050</v>
      </c>
      <c r="AS677" s="10">
        <v>9316</v>
      </c>
      <c r="AT677" s="10">
        <v>4678</v>
      </c>
      <c r="AU677" s="10">
        <v>19</v>
      </c>
      <c r="AV677" s="10">
        <v>8670</v>
      </c>
      <c r="AW677" s="10">
        <v>219</v>
      </c>
      <c r="AX677" s="10">
        <v>3783</v>
      </c>
      <c r="AY677" s="10">
        <v>1857</v>
      </c>
      <c r="AZ677" s="10">
        <v>4088</v>
      </c>
      <c r="BA677" s="10">
        <v>8560</v>
      </c>
      <c r="BB677" s="10">
        <v>1703</v>
      </c>
      <c r="BC677" s="10">
        <v>1882</v>
      </c>
      <c r="BD677" s="10">
        <v>6280</v>
      </c>
      <c r="BE677" s="10">
        <v>7185</v>
      </c>
      <c r="BF677" s="10">
        <v>9627</v>
      </c>
      <c r="BG677" s="10">
        <v>9599</v>
      </c>
      <c r="BH677" s="10">
        <v>1580</v>
      </c>
      <c r="BI677" s="10">
        <v>6974</v>
      </c>
      <c r="BJ677" s="10">
        <v>7071</v>
      </c>
      <c r="BK677" s="10">
        <v>7765</v>
      </c>
      <c r="BL677" s="10">
        <v>6965</v>
      </c>
      <c r="BM677" s="10">
        <v>1636</v>
      </c>
      <c r="BN677" s="10">
        <v>3937</v>
      </c>
      <c r="BO677" s="10">
        <v>1676</v>
      </c>
      <c r="BP677" s="10">
        <v>4946</v>
      </c>
      <c r="BQ677" s="10">
        <v>7483</v>
      </c>
      <c r="BR677" s="10">
        <v>8234</v>
      </c>
      <c r="BS677" s="10">
        <v>3446</v>
      </c>
      <c r="BT677" s="10">
        <v>4376</v>
      </c>
      <c r="BU677" s="10">
        <v>5103</v>
      </c>
      <c r="BV677" s="10">
        <v>8575</v>
      </c>
      <c r="BW677" s="10">
        <v>7615</v>
      </c>
      <c r="BX677" s="10">
        <v>2669</v>
      </c>
      <c r="BY677" s="10">
        <v>322</v>
      </c>
      <c r="BZ677" s="10">
        <v>8204</v>
      </c>
      <c r="CA677" s="10">
        <v>7690</v>
      </c>
      <c r="CB677" s="10">
        <v>7922</v>
      </c>
      <c r="CC677" s="10">
        <v>8597</v>
      </c>
      <c r="CD677" s="10">
        <v>103</v>
      </c>
      <c r="CE677" s="10">
        <v>9332</v>
      </c>
      <c r="CF677" s="10">
        <v>5253</v>
      </c>
      <c r="CG677" s="10">
        <v>9916</v>
      </c>
      <c r="CH677" s="10">
        <v>9703</v>
      </c>
      <c r="CI677" s="10">
        <v>570</v>
      </c>
      <c r="CJ677" s="10">
        <v>5895</v>
      </c>
      <c r="CK677" s="10">
        <v>938</v>
      </c>
      <c r="CL677" s="10">
        <v>671</v>
      </c>
      <c r="CM677" s="10">
        <v>6389</v>
      </c>
      <c r="CN677" s="10">
        <v>8607</v>
      </c>
      <c r="CO677" s="10">
        <v>380</v>
      </c>
      <c r="CP677" s="10">
        <v>850</v>
      </c>
      <c r="CQ677" s="10">
        <v>2406</v>
      </c>
      <c r="CR677" s="10">
        <v>8530</v>
      </c>
      <c r="CS677" s="10">
        <v>61</v>
      </c>
      <c r="CT677" s="10">
        <v>6158</v>
      </c>
      <c r="CU677" s="10">
        <v>671</v>
      </c>
      <c r="CV677" s="10">
        <v>3452</v>
      </c>
      <c r="CW677" s="10">
        <v>5058</v>
      </c>
      <c r="CX677" s="10">
        <v>9982</v>
      </c>
      <c r="CY677" s="10">
        <v>5102</v>
      </c>
      <c r="CZ677" s="10">
        <v>1190</v>
      </c>
      <c r="DA677" s="10">
        <v>9178</v>
      </c>
      <c r="DB677" s="10">
        <v>9378</v>
      </c>
      <c r="DC677" s="10">
        <v>3314</v>
      </c>
      <c r="DD677" s="10">
        <v>9638</v>
      </c>
    </row>
    <row r="678" spans="1:108" x14ac:dyDescent="0.25">
      <c r="H678" s="11" t="s">
        <v>0</v>
      </c>
      <c r="I678" s="12">
        <v>3.0438483576709063</v>
      </c>
      <c r="J678" s="12">
        <v>-5.5193089156479935</v>
      </c>
      <c r="K678" s="12">
        <v>1.3992507705287283</v>
      </c>
      <c r="L678" s="12">
        <v>-3.5873005336885666</v>
      </c>
      <c r="M678" s="12">
        <v>6.0544988574065914E-2</v>
      </c>
      <c r="N678" s="12">
        <v>7.0494137735296379E-3</v>
      </c>
      <c r="O678" s="12">
        <v>-3.9178499296793339</v>
      </c>
      <c r="P678" s="12">
        <v>9.4107026511362832</v>
      </c>
      <c r="Q678" s="12">
        <v>-2.6853994673727586</v>
      </c>
      <c r="R678" s="12">
        <v>-2.1685563353158797</v>
      </c>
      <c r="S678" s="12">
        <v>2.4617699494596614</v>
      </c>
      <c r="T678" s="12">
        <v>-1.8001866141633251</v>
      </c>
      <c r="U678" s="12">
        <v>-3.6760087389979952</v>
      </c>
      <c r="V678" s="12">
        <v>2.0508576999228905</v>
      </c>
      <c r="W678" s="12">
        <v>3.9320752828189693</v>
      </c>
      <c r="X678" s="12">
        <v>-7.8770300401576163</v>
      </c>
      <c r="Y678" s="12">
        <v>-8.3527360918862623</v>
      </c>
      <c r="Z678" s="12">
        <v>6.1471244513908785E-2</v>
      </c>
      <c r="AA678" s="12">
        <v>6.2018911338926905</v>
      </c>
      <c r="AB678" s="12">
        <v>3.0140869117475755</v>
      </c>
      <c r="AC678" s="12">
        <v>-3.7827248554986364</v>
      </c>
      <c r="AD678" s="12">
        <v>5.1981465070516197</v>
      </c>
      <c r="AE678" s="12">
        <v>-6.1116321245591099</v>
      </c>
      <c r="AF678" s="12">
        <v>-7.0539869007956764</v>
      </c>
      <c r="AG678" s="12">
        <v>8.8356989214370696</v>
      </c>
      <c r="AH678" s="12">
        <v>-6.7295181423197477</v>
      </c>
      <c r="AI678" s="12">
        <v>-1.1565152093855511</v>
      </c>
      <c r="AJ678" s="12">
        <v>1.0201114731655403</v>
      </c>
      <c r="AK678" s="12">
        <v>10.708423695863463</v>
      </c>
      <c r="AL678" s="12">
        <v>2.4278787529358676</v>
      </c>
      <c r="AM678" s="12">
        <v>-4.971438259640756</v>
      </c>
      <c r="AN678" s="12">
        <v>6.0157309977929714</v>
      </c>
      <c r="AO678" s="12">
        <v>-3.3738312091035887E-2</v>
      </c>
      <c r="AP678" s="12">
        <v>6.0914961141504262</v>
      </c>
      <c r="AQ678" s="12">
        <v>2.5726153999326709</v>
      </c>
      <c r="AR678" s="12">
        <v>-0.5332076578108178</v>
      </c>
      <c r="AS678" s="12">
        <v>-2.3276314503330688</v>
      </c>
      <c r="AT678" s="12">
        <v>1.7310145235589673</v>
      </c>
      <c r="AU678" s="12">
        <v>2.2363334556405121</v>
      </c>
      <c r="AV678" s="12">
        <v>-3.8039351370117318</v>
      </c>
      <c r="AW678" s="12">
        <v>-0.2674004933453708</v>
      </c>
      <c r="AX678" s="12">
        <v>-2.3530650823555903</v>
      </c>
      <c r="AY678" s="12">
        <v>2.2183967102098023</v>
      </c>
      <c r="AZ678" s="12">
        <v>-3.3820740412246852</v>
      </c>
      <c r="BA678" s="12">
        <v>-4.3295045241139336</v>
      </c>
      <c r="BB678" s="12">
        <v>-5.6900105736476139</v>
      </c>
      <c r="BC678" s="12">
        <v>5.3160993754650949</v>
      </c>
      <c r="BD678" s="12">
        <v>6.6481824652353882</v>
      </c>
      <c r="BE678" s="12">
        <v>4.1333520808718207</v>
      </c>
      <c r="BF678" s="12">
        <v>3.5935438609314208</v>
      </c>
      <c r="BG678" s="12">
        <v>0.26751358587238078</v>
      </c>
      <c r="BH678" s="12">
        <v>-5.0603133715740567</v>
      </c>
      <c r="BI678" s="12">
        <v>-5.4743181201862976</v>
      </c>
      <c r="BJ678" s="12">
        <v>-4.3171628075580468</v>
      </c>
      <c r="BK678" s="12">
        <v>1.4570757732212334</v>
      </c>
      <c r="BL678" s="12">
        <v>6.5713740429140799</v>
      </c>
      <c r="BM678" s="12">
        <v>3.630604761970313</v>
      </c>
      <c r="BN678" s="12">
        <v>-0.61737030135667192</v>
      </c>
      <c r="BO678" s="12">
        <v>4.2214018307635621</v>
      </c>
      <c r="BP678" s="12">
        <v>-6.1595174875545942</v>
      </c>
      <c r="BQ678" s="12">
        <v>0.24057945686702598</v>
      </c>
      <c r="BR678" s="12">
        <v>-5.8182592151349244</v>
      </c>
      <c r="BS678" s="12">
        <v>-6.1790487771599913</v>
      </c>
      <c r="BT678" s="12">
        <v>-7.2649278961534938</v>
      </c>
      <c r="BU678" s="12">
        <v>0.28782016849344166</v>
      </c>
      <c r="BV678" s="12">
        <v>-2.5192635797635661</v>
      </c>
      <c r="BW678" s="12">
        <v>-4.3884335547171611</v>
      </c>
      <c r="BX678" s="12">
        <v>1.1418949760065342</v>
      </c>
      <c r="BY678" s="12">
        <v>2.6498282391780332</v>
      </c>
      <c r="BZ678" s="12">
        <v>-2.0322306161546808</v>
      </c>
      <c r="CA678" s="12">
        <v>-1.3320864050831072</v>
      </c>
      <c r="CB678" s="12">
        <v>7.925059678052572E-2</v>
      </c>
      <c r="CC678" s="12">
        <v>-6.1990682705499642</v>
      </c>
      <c r="CD678" s="12">
        <v>5.0340669441579529</v>
      </c>
      <c r="CE678" s="12">
        <v>-2.5666766032512189</v>
      </c>
      <c r="CF678" s="12">
        <v>6.0634294792385699</v>
      </c>
      <c r="CG678" s="12">
        <v>2.0031375475846729</v>
      </c>
      <c r="CH678" s="12">
        <v>-3.5928018652955545</v>
      </c>
      <c r="CI678" s="12">
        <v>-1.8655920008934748</v>
      </c>
      <c r="CJ678" s="12">
        <v>-0.5618331445583743</v>
      </c>
      <c r="CK678" s="12">
        <v>2.4179162908582219</v>
      </c>
      <c r="CL678" s="12">
        <v>0.9650025098295878</v>
      </c>
      <c r="CM678" s="12">
        <v>3.5729959766094699</v>
      </c>
      <c r="CN678" s="12">
        <v>-5.2067106913429226</v>
      </c>
      <c r="CO678" s="12">
        <v>5.9384038161195267</v>
      </c>
      <c r="CP678" s="12">
        <v>7.0186733646557471</v>
      </c>
      <c r="CQ678" s="12">
        <v>-5.8992452703050793</v>
      </c>
      <c r="CR678" s="12">
        <v>-14.640785748049163</v>
      </c>
      <c r="CS678" s="12">
        <v>1.8065542753924879</v>
      </c>
      <c r="CT678" s="12">
        <v>1.2525660715145859</v>
      </c>
      <c r="CU678" s="12">
        <v>0.9650025098295878</v>
      </c>
      <c r="CV678" s="12">
        <v>1.1119632506870727</v>
      </c>
      <c r="CW678" s="12">
        <v>5.7110916242078913</v>
      </c>
      <c r="CX678" s="12">
        <v>-3.4755072853729385</v>
      </c>
      <c r="CY678" s="12">
        <v>-2.8564638533231985</v>
      </c>
      <c r="CZ678" s="12">
        <v>-7.37498015897485</v>
      </c>
      <c r="DA678" s="12">
        <v>3.199425398018886</v>
      </c>
      <c r="DB678" s="12">
        <v>0.46334920718333505</v>
      </c>
      <c r="DC678" s="12">
        <v>-1.6476217901967569</v>
      </c>
      <c r="DD678" s="12">
        <v>-2.690042168062003</v>
      </c>
    </row>
    <row r="679" spans="1:108" x14ac:dyDescent="0.25">
      <c r="H679" s="11" t="s">
        <v>2</v>
      </c>
      <c r="I679" s="12">
        <v>16.646800411177953</v>
      </c>
      <c r="J679" s="12">
        <v>-1.5739951905708629</v>
      </c>
      <c r="K679" s="12">
        <v>12.377793213438659</v>
      </c>
      <c r="L679" s="12">
        <v>5.9652563399345437</v>
      </c>
      <c r="M679" s="12">
        <v>9.6385996177222086</v>
      </c>
      <c r="N679" s="12">
        <v>10.3176277296457</v>
      </c>
      <c r="O679" s="12">
        <v>1.4741932775611912</v>
      </c>
      <c r="P679" s="12">
        <v>29.482197933372905</v>
      </c>
      <c r="Q679" s="12">
        <v>5.5084631008994167</v>
      </c>
      <c r="R679" s="12">
        <v>6.1624050976190468</v>
      </c>
      <c r="S679" s="12">
        <v>13.556071598511195</v>
      </c>
      <c r="T679" s="12">
        <v>5.7201016843472852</v>
      </c>
      <c r="U679" s="12">
        <v>2.9989850830938836</v>
      </c>
      <c r="V679" s="12">
        <v>13.814098319461472</v>
      </c>
      <c r="W679" s="12">
        <v>18.302847048003294</v>
      </c>
      <c r="X679" s="12">
        <v>-5.8075500812000351</v>
      </c>
      <c r="Y679" s="12">
        <v>-6.8604000263862703</v>
      </c>
      <c r="Z679" s="12">
        <v>9.1128944780584984</v>
      </c>
      <c r="AA679" s="12">
        <v>22.65767524316189</v>
      </c>
      <c r="AB679" s="12">
        <v>17.23846877438972</v>
      </c>
      <c r="AC679" s="12">
        <v>1.9491087752113105</v>
      </c>
      <c r="AD679" s="12">
        <v>20.374345998382616</v>
      </c>
      <c r="AE679" s="12">
        <v>-0.69198553647059535</v>
      </c>
      <c r="AF679" s="12">
        <v>-4.5302317014530908</v>
      </c>
      <c r="AG679" s="12">
        <v>29.23824365053143</v>
      </c>
      <c r="AH679" s="12">
        <v>-2.2720008372015892</v>
      </c>
      <c r="AI679" s="12">
        <v>8.3690458805747241</v>
      </c>
      <c r="AJ679" s="12">
        <v>12.300753027282431</v>
      </c>
      <c r="AK679" s="12">
        <v>31.652644209485814</v>
      </c>
      <c r="AL679" s="12">
        <v>14.396365750620737</v>
      </c>
      <c r="AM679" s="12">
        <v>2.581344044048802</v>
      </c>
      <c r="AN679" s="12">
        <v>21.803133244125849</v>
      </c>
      <c r="AO679" s="12">
        <v>10.419838563452039</v>
      </c>
      <c r="AP679" s="12">
        <v>23.033653983805848</v>
      </c>
      <c r="AQ679" s="12">
        <v>16.337010214122177</v>
      </c>
      <c r="AR679" s="12">
        <v>7.8722438917299851</v>
      </c>
      <c r="AS679" s="12">
        <v>4.9054509498387278</v>
      </c>
      <c r="AT679" s="12">
        <v>13.028493694868455</v>
      </c>
      <c r="AU679" s="12">
        <v>15.156910608229044</v>
      </c>
      <c r="AV679" s="12">
        <v>3.3608930177472192</v>
      </c>
      <c r="AW679" s="12">
        <v>10.926319429050846</v>
      </c>
      <c r="AX679" s="12">
        <v>5.6215487005744498</v>
      </c>
      <c r="AY679" s="12">
        <v>12.565252614619366</v>
      </c>
      <c r="AZ679" s="12">
        <v>2.9904006575088569</v>
      </c>
      <c r="BA679" s="12">
        <v>0.85546074666919425</v>
      </c>
      <c r="BB679" s="12">
        <v>-2.087896560974563</v>
      </c>
      <c r="BC679" s="12">
        <v>20.782368587484438</v>
      </c>
      <c r="BD679" s="12">
        <v>24.239430504605696</v>
      </c>
      <c r="BE679" s="12">
        <v>18.647434869290844</v>
      </c>
      <c r="BF679" s="12">
        <v>16.094656052252656</v>
      </c>
      <c r="BG679" s="12">
        <v>11.677308599449111</v>
      </c>
      <c r="BH679" s="12">
        <v>-1.247728824063143</v>
      </c>
      <c r="BI679" s="12">
        <v>-1.6169417779447977</v>
      </c>
      <c r="BJ679" s="12">
        <v>1.0922177126319044</v>
      </c>
      <c r="BK679" s="12">
        <v>13.444441011574991</v>
      </c>
      <c r="BL679" s="12">
        <v>21.782453105147614</v>
      </c>
      <c r="BM679" s="12">
        <v>16.268385478665859</v>
      </c>
      <c r="BN679" s="12">
        <v>8.6157285216051811</v>
      </c>
      <c r="BO679" s="12">
        <v>18.643553524319557</v>
      </c>
      <c r="BP679" s="12">
        <v>-0.93543219662219546</v>
      </c>
      <c r="BQ679" s="12">
        <v>11.588143909141964</v>
      </c>
      <c r="BR679" s="12">
        <v>-1.8040692769618176</v>
      </c>
      <c r="BS679" s="12">
        <v>-2.9477286016097022</v>
      </c>
      <c r="BT679" s="12">
        <v>-4.3695199235085607</v>
      </c>
      <c r="BU679" s="12">
        <v>11.109290519060341</v>
      </c>
      <c r="BV679" s="12">
        <v>3.2020190043323957</v>
      </c>
      <c r="BW679" s="12">
        <v>0.75959716882625972</v>
      </c>
      <c r="BX679" s="12">
        <v>11.807790595197389</v>
      </c>
      <c r="BY679" s="12">
        <v>16.340163263501804</v>
      </c>
      <c r="BZ679" s="12">
        <v>5.989270096235022</v>
      </c>
      <c r="CA679" s="12">
        <v>6.4843130649453897</v>
      </c>
      <c r="CB679" s="12">
        <v>10.350347187236952</v>
      </c>
      <c r="CC679" s="12">
        <v>-1.8604732264119122</v>
      </c>
      <c r="CD679" s="12">
        <v>20.684740097851893</v>
      </c>
      <c r="CE679" s="12">
        <v>4.3846549279219698</v>
      </c>
      <c r="CF679" s="12">
        <v>19.698841323007809</v>
      </c>
      <c r="CG679" s="12">
        <v>15.699040704428111</v>
      </c>
      <c r="CH679" s="12">
        <v>3.6977055092249822</v>
      </c>
      <c r="CI679" s="12">
        <v>5.9548324676245956</v>
      </c>
      <c r="CJ679" s="12">
        <v>9.0587515304383466</v>
      </c>
      <c r="CK679" s="12">
        <v>15.213838870148258</v>
      </c>
      <c r="CL679" s="12">
        <v>12.120936428211206</v>
      </c>
      <c r="CM679" s="12">
        <v>17.072047260119863</v>
      </c>
      <c r="CN679" s="12">
        <v>-1.8847285789353394</v>
      </c>
      <c r="CO679" s="12">
        <v>22.107943202182138</v>
      </c>
      <c r="CP679" s="12">
        <v>23.611998562605852</v>
      </c>
      <c r="CQ679" s="12">
        <v>-2.5894644273934193</v>
      </c>
      <c r="CR679" s="12">
        <v>-16.724291938411383</v>
      </c>
      <c r="CS679" s="12">
        <v>14.202705761635439</v>
      </c>
      <c r="CT679" s="12">
        <v>12.962338856520825</v>
      </c>
      <c r="CU679" s="12">
        <v>12.120936428211206</v>
      </c>
      <c r="CV679" s="12">
        <v>12.870569295568915</v>
      </c>
      <c r="CW679" s="12">
        <v>21.216437599700271</v>
      </c>
      <c r="CX679" s="12">
        <v>1.5018382221404944</v>
      </c>
      <c r="CY679" s="12">
        <v>3.4339144255439122</v>
      </c>
      <c r="CZ679" s="12">
        <v>-5.564742977698474</v>
      </c>
      <c r="DA679" s="12">
        <v>14.660910237469766</v>
      </c>
      <c r="DB679" s="12">
        <v>11.677205258416903</v>
      </c>
      <c r="DC679" s="12">
        <v>7.2092181009157494</v>
      </c>
      <c r="DD679" s="12">
        <v>5.6915816062836102</v>
      </c>
    </row>
    <row r="680" spans="1:108" x14ac:dyDescent="0.25">
      <c r="A680" s="2">
        <v>227</v>
      </c>
      <c r="B680" s="8">
        <f t="shared" ref="B680" ca="1" si="363">_xlfn.COVARIANCE.P(OFFSET(I681,0,0,1,20),OFFSET(I682,0,0,1,20))/_xlfn.VAR.P(OFFSET(I681,0,0,1,20))</f>
        <v>2.0268891668006517</v>
      </c>
      <c r="C680" s="8">
        <f t="shared" ref="C680" ca="1" si="364">_xlfn.COVARIANCE.P(OFFSET(I681,0,0,1,50),OFFSET(I682,0,0,1,50))/_xlfn.VAR.P(OFFSET(I681,0,0,1,50))</f>
        <v>1.9550827399269552</v>
      </c>
      <c r="D680" s="8">
        <f t="shared" ref="D680" ca="1" si="365">_xlfn.COVARIANCE.P(OFFSET(I681,0,0,1,100),OFFSET(I682,0,0,1,100))/_xlfn.VAR.P(OFFSET(I681,0,0,1,100))</f>
        <v>1.9841371134183643</v>
      </c>
      <c r="E680" s="8">
        <f t="shared" ref="E680" ca="1" si="366">AVERAGE(OFFSET(I682,0,0,1,20))-AVERAGE(OFFSET(I681,0,0,1,20))*B680</f>
        <v>9.570129980097235</v>
      </c>
      <c r="F680" s="8">
        <f t="shared" ref="F680" ca="1" si="367">AVERAGE(OFFSET(I682,0,0,1,50))-AVERAGE(OFFSET(I681,0,0,1,50))*C680</f>
        <v>9.8723619157363309</v>
      </c>
      <c r="G680" s="8">
        <f t="shared" ref="G680" ca="1" si="368">AVERAGE(OFFSET(I682,0,0,1,100))-AVERAGE(OFFSET(I681,0,0,1,100))*D680</f>
        <v>9.967671548397476</v>
      </c>
      <c r="H680" s="9" t="s">
        <v>29</v>
      </c>
      <c r="I680" s="10">
        <v>8458</v>
      </c>
      <c r="J680" s="10">
        <v>8039</v>
      </c>
      <c r="K680" s="10">
        <v>8232</v>
      </c>
      <c r="L680" s="10">
        <v>8867</v>
      </c>
      <c r="M680" s="10">
        <v>2945</v>
      </c>
      <c r="N680" s="10">
        <v>8513</v>
      </c>
      <c r="O680" s="10">
        <v>2297</v>
      </c>
      <c r="P680" s="10">
        <v>4416</v>
      </c>
      <c r="Q680" s="10">
        <v>2748</v>
      </c>
      <c r="R680" s="10">
        <v>7527</v>
      </c>
      <c r="S680" s="10">
        <v>5809</v>
      </c>
      <c r="T680" s="10">
        <v>5162</v>
      </c>
      <c r="U680" s="10">
        <v>2086</v>
      </c>
      <c r="V680" s="10">
        <v>6113</v>
      </c>
      <c r="W680" s="10">
        <v>7401</v>
      </c>
      <c r="X680" s="10">
        <v>5705</v>
      </c>
      <c r="Y680" s="10">
        <v>4739</v>
      </c>
      <c r="Z680" s="10">
        <v>787</v>
      </c>
      <c r="AA680" s="10">
        <v>8512</v>
      </c>
      <c r="AB680" s="10">
        <v>1725</v>
      </c>
      <c r="AC680" s="10">
        <v>9563</v>
      </c>
      <c r="AD680" s="10">
        <v>8909</v>
      </c>
      <c r="AE680" s="10">
        <v>8418</v>
      </c>
      <c r="AF680" s="10">
        <v>8227</v>
      </c>
      <c r="AG680" s="10">
        <v>9390</v>
      </c>
      <c r="AH680" s="10">
        <v>8390</v>
      </c>
      <c r="AI680" s="10">
        <v>6562</v>
      </c>
      <c r="AJ680" s="10">
        <v>2106</v>
      </c>
      <c r="AK680" s="10">
        <v>9801</v>
      </c>
      <c r="AL680" s="10">
        <v>7112</v>
      </c>
      <c r="AM680" s="10">
        <v>9038</v>
      </c>
      <c r="AN680" s="10">
        <v>2112</v>
      </c>
      <c r="AO680" s="10">
        <v>8699</v>
      </c>
      <c r="AP680" s="10">
        <v>9070</v>
      </c>
      <c r="AQ680" s="10">
        <v>3453</v>
      </c>
      <c r="AR680" s="10">
        <v>4459</v>
      </c>
      <c r="AS680" s="10">
        <v>7097</v>
      </c>
      <c r="AT680" s="10">
        <v>1135</v>
      </c>
      <c r="AU680" s="10">
        <v>4743</v>
      </c>
      <c r="AV680" s="10">
        <v>804</v>
      </c>
      <c r="AW680" s="10">
        <v>1078</v>
      </c>
      <c r="AX680" s="10">
        <v>6220</v>
      </c>
      <c r="AY680" s="10">
        <v>8115</v>
      </c>
      <c r="AZ680" s="10">
        <v>5274</v>
      </c>
      <c r="BA680" s="10">
        <v>3182</v>
      </c>
      <c r="BB680" s="10">
        <v>1068</v>
      </c>
      <c r="BC680" s="10">
        <v>6188</v>
      </c>
      <c r="BD680" s="10">
        <v>2671</v>
      </c>
      <c r="BE680" s="10">
        <v>8825</v>
      </c>
      <c r="BF680" s="10">
        <v>2826</v>
      </c>
      <c r="BG680" s="10">
        <v>2348</v>
      </c>
      <c r="BH680" s="10">
        <v>2580</v>
      </c>
      <c r="BI680" s="10">
        <v>7327</v>
      </c>
      <c r="BJ680" s="10">
        <v>1498</v>
      </c>
      <c r="BK680" s="10">
        <v>2072</v>
      </c>
      <c r="BL680" s="10">
        <v>1887</v>
      </c>
      <c r="BM680" s="10">
        <v>1957</v>
      </c>
      <c r="BN680" s="10">
        <v>1720</v>
      </c>
      <c r="BO680" s="10">
        <v>2175</v>
      </c>
      <c r="BP680" s="10">
        <v>884</v>
      </c>
      <c r="BQ680" s="10">
        <v>5737</v>
      </c>
      <c r="BR680" s="10">
        <v>8351</v>
      </c>
      <c r="BS680" s="10">
        <v>7218</v>
      </c>
      <c r="BT680" s="10">
        <v>8588</v>
      </c>
      <c r="BU680" s="10">
        <v>4717</v>
      </c>
      <c r="BV680" s="10">
        <v>5737</v>
      </c>
      <c r="BW680" s="10">
        <v>2501</v>
      </c>
      <c r="BX680" s="10">
        <v>8123</v>
      </c>
      <c r="BY680" s="10">
        <v>2367</v>
      </c>
      <c r="BZ680" s="10">
        <v>7093</v>
      </c>
      <c r="CA680" s="10">
        <v>2454</v>
      </c>
      <c r="CB680" s="10">
        <v>2540</v>
      </c>
      <c r="CC680" s="10">
        <v>8326</v>
      </c>
      <c r="CD680" s="10">
        <v>2954</v>
      </c>
      <c r="CE680" s="10">
        <v>4149</v>
      </c>
      <c r="CF680" s="10">
        <v>4055</v>
      </c>
      <c r="CG680" s="10">
        <v>4616</v>
      </c>
      <c r="CH680" s="10">
        <v>9418</v>
      </c>
      <c r="CI680" s="10">
        <v>120</v>
      </c>
      <c r="CJ680" s="10">
        <v>1676</v>
      </c>
      <c r="CK680" s="10">
        <v>8831</v>
      </c>
      <c r="CL680" s="10">
        <v>1948</v>
      </c>
      <c r="CM680" s="10">
        <v>2189</v>
      </c>
      <c r="CN680" s="10">
        <v>2108</v>
      </c>
      <c r="CO680" s="10">
        <v>9192</v>
      </c>
      <c r="CP680" s="10">
        <v>8069</v>
      </c>
      <c r="CQ680" s="10">
        <v>7303</v>
      </c>
      <c r="CR680" s="10">
        <v>8319</v>
      </c>
      <c r="CS680" s="10">
        <v>5583</v>
      </c>
      <c r="CT680" s="10">
        <v>920</v>
      </c>
      <c r="CU680" s="10">
        <v>3196</v>
      </c>
      <c r="CV680" s="10">
        <v>6290</v>
      </c>
      <c r="CW680" s="10">
        <v>548</v>
      </c>
      <c r="CX680" s="10">
        <v>5499</v>
      </c>
      <c r="CY680" s="10">
        <v>1520</v>
      </c>
      <c r="CZ680" s="10">
        <v>5067</v>
      </c>
      <c r="DA680" s="10">
        <v>745</v>
      </c>
      <c r="DB680" s="10">
        <v>3945</v>
      </c>
      <c r="DC680" s="10">
        <v>4156</v>
      </c>
      <c r="DD680" s="10">
        <v>8651</v>
      </c>
    </row>
    <row r="681" spans="1:108" x14ac:dyDescent="0.25">
      <c r="H681" s="11" t="s">
        <v>0</v>
      </c>
      <c r="I681" s="12">
        <v>6.2488699404516552</v>
      </c>
      <c r="J681" s="12">
        <v>-6.9881684076511528</v>
      </c>
      <c r="K681" s="12">
        <v>-5.626945542331824</v>
      </c>
      <c r="L681" s="12">
        <v>-4.7401998414831468</v>
      </c>
      <c r="M681" s="12">
        <v>2.3875633531410507</v>
      </c>
      <c r="N681" s="12">
        <v>-8.9757500005002608</v>
      </c>
      <c r="O681" s="12">
        <v>0.28802539183808545</v>
      </c>
      <c r="P681" s="12">
        <v>-5.9159023608608194</v>
      </c>
      <c r="Q681" s="12">
        <v>-0.79878907905970953</v>
      </c>
      <c r="R681" s="12">
        <v>7.6333774901260369</v>
      </c>
      <c r="S681" s="12">
        <v>-3.1831075703400638</v>
      </c>
      <c r="T681" s="12">
        <v>-5.1296510355963667</v>
      </c>
      <c r="U681" s="12">
        <v>9.3407529980252217</v>
      </c>
      <c r="V681" s="12">
        <v>1.9196732301537387</v>
      </c>
      <c r="W681" s="12">
        <v>-0.56994517857533777</v>
      </c>
      <c r="X681" s="12">
        <v>1.7131674216585127</v>
      </c>
      <c r="Y681" s="12">
        <v>2.9901767741627321</v>
      </c>
      <c r="Z681" s="12">
        <v>4.1106832132896551</v>
      </c>
      <c r="AA681" s="12">
        <v>5.384033641510074</v>
      </c>
      <c r="AB681" s="12">
        <v>-0.13259158629959125</v>
      </c>
      <c r="AC681" s="12">
        <v>4.2054689052906813</v>
      </c>
      <c r="AD681" s="12">
        <v>3.0438483576709063</v>
      </c>
      <c r="AE681" s="12">
        <v>-1.3608730884243883</v>
      </c>
      <c r="AF681" s="12">
        <v>-7.0642242842360776</v>
      </c>
      <c r="AG681" s="12">
        <v>-7.5837844221316004</v>
      </c>
      <c r="AH681" s="12">
        <v>-7.7109322570755392</v>
      </c>
      <c r="AI681" s="12">
        <v>9.6281274794942195</v>
      </c>
      <c r="AJ681" s="12">
        <v>0.59527625328222988</v>
      </c>
      <c r="AK681" s="12">
        <v>1.9935445299146597</v>
      </c>
      <c r="AL681" s="12">
        <v>6.1606632189762127</v>
      </c>
      <c r="AM681" s="12">
        <v>1.5032314750377742</v>
      </c>
      <c r="AN681" s="12">
        <v>1.9894503291786247</v>
      </c>
      <c r="AO681" s="12">
        <v>11.924540902198974</v>
      </c>
      <c r="AP681" s="12">
        <v>-6.1806416228785004</v>
      </c>
      <c r="AQ681" s="12">
        <v>-4.0130393768597115</v>
      </c>
      <c r="AR681" s="12">
        <v>7.7254218481350794</v>
      </c>
      <c r="AS681" s="12">
        <v>2.8354037195326756</v>
      </c>
      <c r="AT681" s="12">
        <v>3.5108215292759142</v>
      </c>
      <c r="AU681" s="12">
        <v>3.1502955468853888</v>
      </c>
      <c r="AV681" s="12">
        <v>-7.9796155602795151</v>
      </c>
      <c r="AW681" s="12">
        <v>-4.6104721117913225</v>
      </c>
      <c r="AX681" s="12">
        <v>-9.1777647605061858</v>
      </c>
      <c r="AY681" s="12">
        <v>-2.9251182805406071</v>
      </c>
      <c r="AZ681" s="12">
        <v>-8.7783372643011575</v>
      </c>
      <c r="BA681" s="12">
        <v>8.6666240668654582E-2</v>
      </c>
      <c r="BB681" s="12">
        <v>1.4407930235223507</v>
      </c>
      <c r="BC681" s="12">
        <v>-1.5025379357112052</v>
      </c>
      <c r="BD681" s="12">
        <v>-3.4485430030341924</v>
      </c>
      <c r="BE681" s="12">
        <v>-2.2473540742047509</v>
      </c>
      <c r="BF681" s="12">
        <v>7.8887078958047576</v>
      </c>
      <c r="BG681" s="12">
        <v>-0.49540001223750191</v>
      </c>
      <c r="BH681" s="12">
        <v>-0.16709295845217784</v>
      </c>
      <c r="BI681" s="12">
        <v>-5.5673093235491393</v>
      </c>
      <c r="BJ681" s="12">
        <v>-0.88821736427497633</v>
      </c>
      <c r="BK681" s="12">
        <v>8.7700190920546408</v>
      </c>
      <c r="BL681" s="12">
        <v>3.1632138675687549</v>
      </c>
      <c r="BM681" s="12">
        <v>-4.6296864674368816</v>
      </c>
      <c r="BN681" s="12">
        <v>8.2458901454069871</v>
      </c>
      <c r="BO681" s="12">
        <v>4.50085530560525</v>
      </c>
      <c r="BP681" s="12">
        <v>-2.4646959831038791</v>
      </c>
      <c r="BQ681" s="12">
        <v>-8.4882991263996601</v>
      </c>
      <c r="BR681" s="12">
        <v>-3.9026929739204537</v>
      </c>
      <c r="BS681" s="12">
        <v>-2.5315231182895346</v>
      </c>
      <c r="BT681" s="12">
        <v>0.57194439843161005</v>
      </c>
      <c r="BU681" s="12">
        <v>1.3031740775175629</v>
      </c>
      <c r="BV681" s="12">
        <v>-8.4882991263996601</v>
      </c>
      <c r="BW681" s="12">
        <v>1.325857370145116</v>
      </c>
      <c r="BX681" s="12">
        <v>2.2059217886513531</v>
      </c>
      <c r="BY681" s="12">
        <v>-5.4023449474001968</v>
      </c>
      <c r="BZ681" s="12">
        <v>-2.0473653540493801</v>
      </c>
      <c r="CA681" s="12">
        <v>-0.90268073608239541</v>
      </c>
      <c r="CB681" s="12">
        <v>-3.4536249377430517</v>
      </c>
      <c r="CC681" s="12">
        <v>-7.0385353355405345</v>
      </c>
      <c r="CD681" s="12">
        <v>-9.5957182530127501</v>
      </c>
      <c r="CE681" s="12">
        <v>-0.26773502763005502</v>
      </c>
      <c r="CF681" s="12">
        <v>2.9376332085709453</v>
      </c>
      <c r="CG681" s="12">
        <v>2.6948870717931266</v>
      </c>
      <c r="CH681" s="12">
        <v>-3.5958316428998782</v>
      </c>
      <c r="CI681" s="12">
        <v>-6.4070576507552897</v>
      </c>
      <c r="CJ681" s="12">
        <v>4.2214018307635621</v>
      </c>
      <c r="CK681" s="12">
        <v>-6.9760717414435192</v>
      </c>
      <c r="CL681" s="12">
        <v>0.43724371886159269</v>
      </c>
      <c r="CM681" s="12">
        <v>1.1924927632486253</v>
      </c>
      <c r="CN681" s="12">
        <v>-4.8285581008611542</v>
      </c>
      <c r="CO681" s="12">
        <v>3.8517950841689426</v>
      </c>
      <c r="CP681" s="12">
        <v>-2.5902160452935172</v>
      </c>
      <c r="CQ681" s="12">
        <v>-3.3157664836669931</v>
      </c>
      <c r="CR681" s="12">
        <v>1.9867432266890825</v>
      </c>
      <c r="CS681" s="12">
        <v>-7.9536062754638968</v>
      </c>
      <c r="CT681" s="12">
        <v>1.1510632065753803</v>
      </c>
      <c r="CU681" s="12">
        <v>3.0641917069623603</v>
      </c>
      <c r="CV681" s="12">
        <v>-6.9767720865686886</v>
      </c>
      <c r="CW681" s="12">
        <v>4.52187240553857</v>
      </c>
      <c r="CX681" s="12">
        <v>8.9756986361459372</v>
      </c>
      <c r="CY681" s="12">
        <v>4.0580372953286545</v>
      </c>
      <c r="CZ681" s="12">
        <v>-0.57552988476600386</v>
      </c>
      <c r="DA681" s="12">
        <v>2.7057833623354162</v>
      </c>
      <c r="DB681" s="12">
        <v>-1.8274076834449802</v>
      </c>
      <c r="DC681" s="12">
        <v>-4.593584387279563</v>
      </c>
      <c r="DD681" s="12">
        <v>0.6199808696130148</v>
      </c>
    </row>
    <row r="682" spans="1:108" x14ac:dyDescent="0.25">
      <c r="H682" s="11" t="s">
        <v>2</v>
      </c>
      <c r="I682" s="12">
        <v>21.686196264946076</v>
      </c>
      <c r="J682" s="12">
        <v>-5.3542501352881064</v>
      </c>
      <c r="K682" s="12">
        <v>-1.8573337880075163</v>
      </c>
      <c r="L682" s="12">
        <v>0.51965908189288335</v>
      </c>
      <c r="M682" s="12">
        <v>13.568469530264901</v>
      </c>
      <c r="N682" s="12">
        <v>-9.8901540620987021</v>
      </c>
      <c r="O682" s="12">
        <v>10.900801059456192</v>
      </c>
      <c r="P682" s="12">
        <v>-1.0913059142125086</v>
      </c>
      <c r="Q682" s="12">
        <v>7.3682439961669024</v>
      </c>
      <c r="R682" s="12">
        <v>23.637281128514807</v>
      </c>
      <c r="S682" s="12">
        <v>2.6376964816102486</v>
      </c>
      <c r="T682" s="12">
        <v>-2.0027308892892211</v>
      </c>
      <c r="U682" s="12">
        <v>28.231607603853792</v>
      </c>
      <c r="V682" s="12">
        <v>15.015289293558792</v>
      </c>
      <c r="W682" s="12">
        <v>8.9619852974783392</v>
      </c>
      <c r="X682" s="12">
        <v>14.937515409837024</v>
      </c>
      <c r="Y682" s="12">
        <v>14.529665216716072</v>
      </c>
      <c r="Z682" s="12">
        <v>18.292665790994295</v>
      </c>
      <c r="AA682" s="12">
        <v>20.50320750311737</v>
      </c>
      <c r="AB682" s="12">
        <v>10.717433759997773</v>
      </c>
      <c r="AC682" s="12">
        <v>18.841550101976296</v>
      </c>
      <c r="AD682" s="12">
        <v>16.646800411177953</v>
      </c>
      <c r="AE682" s="12">
        <v>8.2740784966293628</v>
      </c>
      <c r="AF682" s="12">
        <v>-4.6536143190251273</v>
      </c>
      <c r="AG682" s="12">
        <v>-4.0132769130145691</v>
      </c>
      <c r="AH682" s="12">
        <v>-6.3283586192659413</v>
      </c>
      <c r="AI682" s="12">
        <v>27.882956037442302</v>
      </c>
      <c r="AJ682" s="12">
        <v>11.412847513503749</v>
      </c>
      <c r="AK682" s="12">
        <v>14.046538219354018</v>
      </c>
      <c r="AL682" s="12">
        <v>20.939679901418042</v>
      </c>
      <c r="AM682" s="12">
        <v>13.228532960664365</v>
      </c>
      <c r="AN682" s="12">
        <v>12.618304349839704</v>
      </c>
      <c r="AO682" s="12">
        <v>33.15899240990516</v>
      </c>
      <c r="AP682" s="12">
        <v>-2.7340123955278646</v>
      </c>
      <c r="AQ682" s="12">
        <v>1.8468174067246108</v>
      </c>
      <c r="AR682" s="12">
        <v>24.728446193720753</v>
      </c>
      <c r="AS682" s="12">
        <v>17.320701079543653</v>
      </c>
      <c r="AT682" s="12">
        <v>17.338826237875306</v>
      </c>
      <c r="AU682" s="12">
        <v>14.992528150808962</v>
      </c>
      <c r="AV682" s="12">
        <v>-4.0978527945756671</v>
      </c>
      <c r="AW682" s="12">
        <v>0.96851039289946483</v>
      </c>
      <c r="AX682" s="12">
        <v>-7.9520781840162682</v>
      </c>
      <c r="AY682" s="12">
        <v>5.3787881795231236</v>
      </c>
      <c r="AZ682" s="12">
        <v>-6.0637260993194024</v>
      </c>
      <c r="BA682" s="12">
        <v>10.153639251485899</v>
      </c>
      <c r="BB682" s="12">
        <v>12.957098929870941</v>
      </c>
      <c r="BC682" s="12">
        <v>8.3619342520403137</v>
      </c>
      <c r="BD682" s="12">
        <v>2.8338426584846466</v>
      </c>
      <c r="BE682" s="12">
        <v>6.2428414545842621</v>
      </c>
      <c r="BF682" s="12">
        <v>24.395392011743617</v>
      </c>
      <c r="BG682" s="12">
        <v>9.6233153128827933</v>
      </c>
      <c r="BH682" s="12">
        <v>11.572332601565227</v>
      </c>
      <c r="BI682" s="12">
        <v>-1.0147035295478866</v>
      </c>
      <c r="BJ682" s="12">
        <v>9.1978776900181991</v>
      </c>
      <c r="BK682" s="12">
        <v>28.041575081028537</v>
      </c>
      <c r="BL682" s="12">
        <v>15.683956814163141</v>
      </c>
      <c r="BM682" s="12">
        <v>-0.36823119175822638</v>
      </c>
      <c r="BN682" s="12">
        <v>26.560355154818382</v>
      </c>
      <c r="BO682" s="12">
        <v>18.974530421204133</v>
      </c>
      <c r="BP682" s="12">
        <v>4.1402177775210482</v>
      </c>
      <c r="BQ682" s="12">
        <v>-6.7564610194566583</v>
      </c>
      <c r="BR682" s="12">
        <v>2.7915819721349062</v>
      </c>
      <c r="BS682" s="12">
        <v>4.315734603320899</v>
      </c>
      <c r="BT682" s="12">
        <v>9.7611146126479422</v>
      </c>
      <c r="BU682" s="12">
        <v>12.039776068440137</v>
      </c>
      <c r="BV682" s="12">
        <v>-6.7564610194566583</v>
      </c>
      <c r="BW682" s="12">
        <v>14.099494385968603</v>
      </c>
      <c r="BX682" s="12">
        <v>14.746135825391427</v>
      </c>
      <c r="BY682" s="12">
        <v>-0.44434411904638293</v>
      </c>
      <c r="BZ682" s="12">
        <v>7.0458281970988121</v>
      </c>
      <c r="CA682" s="12">
        <v>7.9964343545232506</v>
      </c>
      <c r="CB682" s="12">
        <v>3.317158926735146</v>
      </c>
      <c r="CC682" s="12">
        <v>-5.3820182912177881</v>
      </c>
      <c r="CD682" s="12">
        <v>-8.9312505316783124</v>
      </c>
      <c r="CE682" s="12">
        <v>8.9972766480503825</v>
      </c>
      <c r="CF682" s="12">
        <v>16.863777983088198</v>
      </c>
      <c r="CG682" s="12">
        <v>16.509470931221198</v>
      </c>
      <c r="CH682" s="12">
        <v>2.5570803697248761</v>
      </c>
      <c r="CI682" s="12">
        <v>-3.2316932666668148</v>
      </c>
      <c r="CJ682" s="12">
        <v>18.643553524319557</v>
      </c>
      <c r="CK682" s="12">
        <v>-4.0128755880099058</v>
      </c>
      <c r="CL682" s="12">
        <v>12.396711290038258</v>
      </c>
      <c r="CM682" s="12">
        <v>11.234883139527742</v>
      </c>
      <c r="CN682" s="12">
        <v>-0.15976983924803345</v>
      </c>
      <c r="CO682" s="12">
        <v>18.710165692801297</v>
      </c>
      <c r="CP682" s="12">
        <v>3.5258108442065383</v>
      </c>
      <c r="CQ682" s="12">
        <v>3.3433693845262935</v>
      </c>
      <c r="CR682" s="12">
        <v>13.755719235340772</v>
      </c>
      <c r="CS682" s="12">
        <v>-4.0024768171830942</v>
      </c>
      <c r="CT682" s="12">
        <v>13.33558993437893</v>
      </c>
      <c r="CU682" s="12">
        <v>15.816386617451295</v>
      </c>
      <c r="CV682" s="12">
        <v>-4.5068867603878147</v>
      </c>
      <c r="CW682" s="12">
        <v>19.326462806409602</v>
      </c>
      <c r="CX682" s="12">
        <v>28.107681196707198</v>
      </c>
      <c r="CY682" s="12">
        <v>20.372772682112846</v>
      </c>
      <c r="CZ682" s="12">
        <v>8.3240829269842216</v>
      </c>
      <c r="DA682" s="12">
        <v>13.93508352292319</v>
      </c>
      <c r="DB682" s="12">
        <v>5.2204357877147247</v>
      </c>
      <c r="DC682" s="12">
        <v>0.47710716073393999</v>
      </c>
      <c r="DD682" s="12">
        <v>10.911236280892181</v>
      </c>
    </row>
    <row r="683" spans="1:108" x14ac:dyDescent="0.25">
      <c r="A683" s="2">
        <v>228</v>
      </c>
      <c r="B683" s="8">
        <f t="shared" ref="B683" ca="1" si="369">_xlfn.COVARIANCE.P(OFFSET(I684,0,0,1,20),OFFSET(I685,0,0,1,20))/_xlfn.VAR.P(OFFSET(I684,0,0,1,20))</f>
        <v>2.0081789937816121</v>
      </c>
      <c r="C683" s="8">
        <f t="shared" ref="C683" ca="1" si="370">_xlfn.COVARIANCE.P(OFFSET(I684,0,0,1,50),OFFSET(I685,0,0,1,50))/_xlfn.VAR.P(OFFSET(I684,0,0,1,50))</f>
        <v>2.0233102293713299</v>
      </c>
      <c r="D683" s="8">
        <f t="shared" ref="D683" ca="1" si="371">_xlfn.COVARIANCE.P(OFFSET(I684,0,0,1,100),OFFSET(I685,0,0,1,100))/_xlfn.VAR.P(OFFSET(I684,0,0,1,100))</f>
        <v>2.0345340147757147</v>
      </c>
      <c r="E683" s="8">
        <f t="shared" ref="E683" ca="1" si="372">AVERAGE(OFFSET(I685,0,0,1,20))-AVERAGE(OFFSET(I684,0,0,1,20))*B683</f>
        <v>9.8770842678354036</v>
      </c>
      <c r="F683" s="8">
        <f t="shared" ref="F683" ca="1" si="373">AVERAGE(OFFSET(I685,0,0,1,50))-AVERAGE(OFFSET(I684,0,0,1,50))*C683</f>
        <v>9.9585292798885821</v>
      </c>
      <c r="G683" s="8">
        <f t="shared" ref="G683" ca="1" si="374">AVERAGE(OFFSET(I685,0,0,1,100))-AVERAGE(OFFSET(I684,0,0,1,100))*D683</f>
        <v>9.9088607375399143</v>
      </c>
      <c r="H683" s="9" t="s">
        <v>29</v>
      </c>
      <c r="I683" s="10">
        <v>8065</v>
      </c>
      <c r="J683" s="10">
        <v>4772</v>
      </c>
      <c r="K683" s="10">
        <v>239</v>
      </c>
      <c r="L683" s="10">
        <v>3087</v>
      </c>
      <c r="M683" s="10">
        <v>2932</v>
      </c>
      <c r="N683" s="10">
        <v>4338</v>
      </c>
      <c r="O683" s="10">
        <v>6632</v>
      </c>
      <c r="P683" s="10">
        <v>8192</v>
      </c>
      <c r="Q683" s="10">
        <v>8972</v>
      </c>
      <c r="R683" s="10">
        <v>8651</v>
      </c>
      <c r="S683" s="10">
        <v>640</v>
      </c>
      <c r="T683" s="10">
        <v>1486</v>
      </c>
      <c r="U683" s="10">
        <v>3643</v>
      </c>
      <c r="V683" s="10">
        <v>7508</v>
      </c>
      <c r="W683" s="10">
        <v>9035</v>
      </c>
      <c r="X683" s="10">
        <v>8138</v>
      </c>
      <c r="Y683" s="10">
        <v>7502</v>
      </c>
      <c r="Z683" s="10">
        <v>2832</v>
      </c>
      <c r="AA683" s="10">
        <v>8188</v>
      </c>
      <c r="AB683" s="10">
        <v>4546</v>
      </c>
      <c r="AC683" s="10">
        <v>7373</v>
      </c>
      <c r="AD683" s="10">
        <v>3953</v>
      </c>
      <c r="AE683" s="10">
        <v>4285</v>
      </c>
      <c r="AF683" s="10">
        <v>3327</v>
      </c>
      <c r="AG683" s="10">
        <v>9188</v>
      </c>
      <c r="AH683" s="10">
        <v>5006</v>
      </c>
      <c r="AI683" s="10">
        <v>3548</v>
      </c>
      <c r="AJ683" s="10">
        <v>6839</v>
      </c>
      <c r="AK683" s="10">
        <v>8847</v>
      </c>
      <c r="AL683" s="10">
        <v>9747</v>
      </c>
      <c r="AM683" s="10">
        <v>1935</v>
      </c>
      <c r="AN683" s="10">
        <v>9197</v>
      </c>
      <c r="AO683" s="10">
        <v>522</v>
      </c>
      <c r="AP683" s="10">
        <v>9709</v>
      </c>
      <c r="AQ683" s="10">
        <v>5600</v>
      </c>
      <c r="AR683" s="10">
        <v>102</v>
      </c>
      <c r="AS683" s="10">
        <v>1250</v>
      </c>
      <c r="AT683" s="10">
        <v>1470</v>
      </c>
      <c r="AU683" s="10">
        <v>8066</v>
      </c>
      <c r="AV683" s="10">
        <v>851</v>
      </c>
      <c r="AW683" s="10">
        <v>6059</v>
      </c>
      <c r="AX683" s="10">
        <v>8616</v>
      </c>
      <c r="AY683" s="10">
        <v>4264</v>
      </c>
      <c r="AZ683" s="10">
        <v>305</v>
      </c>
      <c r="BA683" s="10">
        <v>7152</v>
      </c>
      <c r="BB683" s="10">
        <v>7290</v>
      </c>
      <c r="BC683" s="10">
        <v>4062</v>
      </c>
      <c r="BD683" s="10">
        <v>1168</v>
      </c>
      <c r="BE683" s="10">
        <v>3548</v>
      </c>
      <c r="BF683" s="10">
        <v>4204</v>
      </c>
      <c r="BG683" s="10">
        <v>8100</v>
      </c>
      <c r="BH683" s="10">
        <v>6676</v>
      </c>
      <c r="BI683" s="10">
        <v>8471</v>
      </c>
      <c r="BJ683" s="10">
        <v>830</v>
      </c>
      <c r="BK683" s="10">
        <v>7339</v>
      </c>
      <c r="BL683" s="10">
        <v>1933</v>
      </c>
      <c r="BM683" s="10">
        <v>2068</v>
      </c>
      <c r="BN683" s="10">
        <v>2141</v>
      </c>
      <c r="BO683" s="10">
        <v>9442</v>
      </c>
      <c r="BP683" s="10">
        <v>6733</v>
      </c>
      <c r="BQ683" s="10">
        <v>596</v>
      </c>
      <c r="BR683" s="10">
        <v>2158</v>
      </c>
      <c r="BS683" s="10">
        <v>3103</v>
      </c>
      <c r="BT683" s="10">
        <v>5484</v>
      </c>
      <c r="BU683" s="10">
        <v>2886</v>
      </c>
      <c r="BV683" s="10">
        <v>1519</v>
      </c>
      <c r="BW683" s="10">
        <v>4386</v>
      </c>
      <c r="BX683" s="10">
        <v>7625</v>
      </c>
      <c r="BY683" s="10">
        <v>6424</v>
      </c>
      <c r="BZ683" s="10">
        <v>6183</v>
      </c>
      <c r="CA683" s="10">
        <v>3042</v>
      </c>
      <c r="CB683" s="10">
        <v>3516</v>
      </c>
      <c r="CC683" s="10">
        <v>1874</v>
      </c>
      <c r="CD683" s="10">
        <v>6080</v>
      </c>
      <c r="CE683" s="10">
        <v>8830</v>
      </c>
      <c r="CF683" s="10">
        <v>321</v>
      </c>
      <c r="CG683" s="10">
        <v>7525</v>
      </c>
      <c r="CH683" s="10">
        <v>1353</v>
      </c>
      <c r="CI683" s="10">
        <v>2448</v>
      </c>
      <c r="CJ683" s="10">
        <v>8316</v>
      </c>
      <c r="CK683" s="10">
        <v>8571</v>
      </c>
      <c r="CL683" s="10">
        <v>9119</v>
      </c>
      <c r="CM683" s="10">
        <v>3706</v>
      </c>
      <c r="CN683" s="10">
        <v>2034</v>
      </c>
      <c r="CO683" s="10">
        <v>6088</v>
      </c>
      <c r="CP683" s="10">
        <v>9721</v>
      </c>
      <c r="CQ683" s="10">
        <v>437</v>
      </c>
      <c r="CR683" s="10">
        <v>3310</v>
      </c>
      <c r="CS683" s="10">
        <v>248</v>
      </c>
      <c r="CT683" s="10">
        <v>5808</v>
      </c>
      <c r="CU683" s="10">
        <v>7093</v>
      </c>
      <c r="CV683" s="10">
        <v>5771</v>
      </c>
      <c r="CW683" s="10">
        <v>3365</v>
      </c>
      <c r="CX683" s="10">
        <v>8207</v>
      </c>
      <c r="CY683" s="10">
        <v>8812</v>
      </c>
      <c r="CZ683" s="10">
        <v>8595</v>
      </c>
      <c r="DA683" s="10">
        <v>7026</v>
      </c>
      <c r="DB683" s="10">
        <v>2727</v>
      </c>
      <c r="DC683" s="10">
        <v>5368</v>
      </c>
      <c r="DD683" s="10">
        <v>1364</v>
      </c>
    </row>
    <row r="684" spans="1:108" x14ac:dyDescent="0.25">
      <c r="H684" s="11" t="s">
        <v>0</v>
      </c>
      <c r="I684" s="12">
        <v>8.117412288603564</v>
      </c>
      <c r="J684" s="12">
        <v>-7.8770300401576163</v>
      </c>
      <c r="K684" s="12">
        <v>7.0159216895712788</v>
      </c>
      <c r="L684" s="12">
        <v>-1.7317162701699949</v>
      </c>
      <c r="M684" s="12">
        <v>1.1540543566751105</v>
      </c>
      <c r="N684" s="12">
        <v>-0.95940595606204759</v>
      </c>
      <c r="O684" s="12">
        <v>1.384030140928473</v>
      </c>
      <c r="P684" s="12">
        <v>-13.468688385722707</v>
      </c>
      <c r="Q684" s="12">
        <v>-1.5115105942791132</v>
      </c>
      <c r="R684" s="12">
        <v>0.6199808696130148</v>
      </c>
      <c r="S684" s="12">
        <v>-0.92479532904783612</v>
      </c>
      <c r="T684" s="12">
        <v>7.1190488194717636</v>
      </c>
      <c r="U684" s="12">
        <v>6.7667236289606336</v>
      </c>
      <c r="V684" s="12">
        <v>0.80372882072826135</v>
      </c>
      <c r="W684" s="12">
        <v>10.678672209096671</v>
      </c>
      <c r="X684" s="12">
        <v>-2.6186850625502887</v>
      </c>
      <c r="Y684" s="12">
        <v>-2.5304819795962743</v>
      </c>
      <c r="Z684" s="12">
        <v>-3.2746119186316807</v>
      </c>
      <c r="AA684" s="12">
        <v>4.6021354785283428</v>
      </c>
      <c r="AB684" s="12">
        <v>-6.8579521662633356</v>
      </c>
      <c r="AC684" s="12">
        <v>-5.5159434312565772</v>
      </c>
      <c r="AD684" s="12">
        <v>2.8167325585545915</v>
      </c>
      <c r="AE684" s="12">
        <v>-3.5725965241571442</v>
      </c>
      <c r="AF684" s="12">
        <v>-2.7631058666040111</v>
      </c>
      <c r="AG684" s="12">
        <v>1.480745705494678</v>
      </c>
      <c r="AH684" s="12">
        <v>-6.1311150302959083</v>
      </c>
      <c r="AI684" s="12">
        <v>0.98528008448313875</v>
      </c>
      <c r="AJ684" s="12">
        <v>2.0488901955339189</v>
      </c>
      <c r="AK684" s="12">
        <v>3.0140869117475755</v>
      </c>
      <c r="AL684" s="12">
        <v>-0.14421682361496671</v>
      </c>
      <c r="AM684" s="12">
        <v>1.6536449135990769</v>
      </c>
      <c r="AN684" s="12">
        <v>0.63244159418334389</v>
      </c>
      <c r="AO684" s="12">
        <v>-6.2781984845848537</v>
      </c>
      <c r="AP684" s="12">
        <v>4.8610120741550595</v>
      </c>
      <c r="AQ684" s="12">
        <v>-0.90272141621916613</v>
      </c>
      <c r="AR684" s="12">
        <v>0.41309613073036289</v>
      </c>
      <c r="AS684" s="12">
        <v>1.724274188372882</v>
      </c>
      <c r="AT684" s="12">
        <v>-2.2674626090347085</v>
      </c>
      <c r="AU684" s="12">
        <v>2.6499132358828503</v>
      </c>
      <c r="AV684" s="12">
        <v>0.21564714600889492</v>
      </c>
      <c r="AW684" s="12">
        <v>-1.8247517976617458</v>
      </c>
      <c r="AX684" s="12">
        <v>-2.5122803614050349</v>
      </c>
      <c r="AY684" s="12">
        <v>-9.4070283878688823</v>
      </c>
      <c r="AZ684" s="12">
        <v>-1.0840484901448477</v>
      </c>
      <c r="BA684" s="12">
        <v>6.0136934225161962</v>
      </c>
      <c r="BB684" s="12">
        <v>-0.43329124483080511</v>
      </c>
      <c r="BC684" s="12">
        <v>1.0760362393295722</v>
      </c>
      <c r="BD684" s="12">
        <v>-4.7676457695406711</v>
      </c>
      <c r="BE684" s="12">
        <v>0.98528008448313875</v>
      </c>
      <c r="BF684" s="12">
        <v>-12.011677466939263</v>
      </c>
      <c r="BG684" s="12">
        <v>-4.8349872771979587</v>
      </c>
      <c r="BH684" s="12">
        <v>-4.3753031700566636</v>
      </c>
      <c r="BI684" s="12">
        <v>-1.8335171084703841</v>
      </c>
      <c r="BJ684" s="12">
        <v>-1.1380149244911946</v>
      </c>
      <c r="BK684" s="12">
        <v>7.7715891354483908</v>
      </c>
      <c r="BL684" s="12">
        <v>2.1652802816762712E-2</v>
      </c>
      <c r="BM684" s="12">
        <v>4.5786576464781197</v>
      </c>
      <c r="BN684" s="12">
        <v>4.2459958869313539</v>
      </c>
      <c r="BO684" s="12">
        <v>1.3102236588540035</v>
      </c>
      <c r="BP684" s="12">
        <v>9.8613636400934315</v>
      </c>
      <c r="BQ684" s="12">
        <v>-5.5193089156479935</v>
      </c>
      <c r="BR684" s="12">
        <v>2.5868621530298097</v>
      </c>
      <c r="BS684" s="12">
        <v>0.81029811747800384</v>
      </c>
      <c r="BT684" s="12">
        <v>-5.7628869868473211</v>
      </c>
      <c r="BU684" s="12">
        <v>-1.6010353329223903</v>
      </c>
      <c r="BV684" s="12">
        <v>-5.6770817215397154</v>
      </c>
      <c r="BW684" s="12">
        <v>1.9868007056730348</v>
      </c>
      <c r="BX684" s="12">
        <v>4.8567184247113531</v>
      </c>
      <c r="BY684" s="12">
        <v>-2.0860051374875392</v>
      </c>
      <c r="BZ684" s="12">
        <v>0.50160892084353104</v>
      </c>
      <c r="CA684" s="12">
        <v>4.7819414305547356</v>
      </c>
      <c r="CB684" s="12">
        <v>3.1066790842953274</v>
      </c>
      <c r="CC684" s="12">
        <v>-1.7619955768507385</v>
      </c>
      <c r="CD684" s="12">
        <v>-9.3564199302158517</v>
      </c>
      <c r="CE684" s="12">
        <v>1.4011439263743877</v>
      </c>
      <c r="CF684" s="12">
        <v>6.1294796916886094</v>
      </c>
      <c r="CG684" s="12">
        <v>-2.7272272079892632</v>
      </c>
      <c r="CH684" s="12">
        <v>1.1943837282620544</v>
      </c>
      <c r="CI684" s="12">
        <v>-8.9926703875997411</v>
      </c>
      <c r="CJ684" s="12">
        <v>-6.0924423105019017</v>
      </c>
      <c r="CK684" s="12">
        <v>3.0439729791012122</v>
      </c>
      <c r="CL684" s="12">
        <v>-0.88599312179172296</v>
      </c>
      <c r="CM684" s="12">
        <v>4.5375307991977252</v>
      </c>
      <c r="CN684" s="12">
        <v>3.2394124753368132</v>
      </c>
      <c r="CO684" s="12">
        <v>-6.6663272099817137</v>
      </c>
      <c r="CP684" s="12">
        <v>1.8515513698563821</v>
      </c>
      <c r="CQ684" s="12">
        <v>-6.4556613305671098</v>
      </c>
      <c r="CR684" s="12">
        <v>1.3488755370042573</v>
      </c>
      <c r="CS684" s="12">
        <v>-8.561973760185527</v>
      </c>
      <c r="CT684" s="12">
        <v>1.4441670755718106</v>
      </c>
      <c r="CU684" s="12">
        <v>-2.0473653540493801</v>
      </c>
      <c r="CV684" s="12">
        <v>-0.85465045657791328</v>
      </c>
      <c r="CW684" s="12">
        <v>6.1643772350540864</v>
      </c>
      <c r="CX684" s="12">
        <v>-4.6904274302726741</v>
      </c>
      <c r="CY684" s="12">
        <v>0.97718631379351195</v>
      </c>
      <c r="CZ684" s="12">
        <v>-5.3793130274617962</v>
      </c>
      <c r="DA684" s="12">
        <v>2.0072963714340868</v>
      </c>
      <c r="DB684" s="12">
        <v>6.5939419206214653</v>
      </c>
      <c r="DC684" s="12">
        <v>1.7266112625431771</v>
      </c>
      <c r="DD684" s="12">
        <v>-2.6073000424875792</v>
      </c>
    </row>
    <row r="685" spans="1:108" x14ac:dyDescent="0.25">
      <c r="H685" s="11" t="s">
        <v>2</v>
      </c>
      <c r="I685" s="12">
        <v>26.770815049385476</v>
      </c>
      <c r="J685" s="12">
        <v>-5.8075500812000351</v>
      </c>
      <c r="K685" s="12">
        <v>24.616890180627308</v>
      </c>
      <c r="L685" s="12">
        <v>7.3214547269589092</v>
      </c>
      <c r="M685" s="12">
        <v>13.728835936016187</v>
      </c>
      <c r="N685" s="12">
        <v>7.6239626964291913</v>
      </c>
      <c r="O685" s="12">
        <v>11.421624158052765</v>
      </c>
      <c r="P685" s="12">
        <v>-17.292746839769727</v>
      </c>
      <c r="Q685" s="12">
        <v>4.5456453538298867</v>
      </c>
      <c r="R685" s="12">
        <v>10.911236280892181</v>
      </c>
      <c r="S685" s="12">
        <v>7.5745346736239707</v>
      </c>
      <c r="T685" s="12">
        <v>24.144911151304921</v>
      </c>
      <c r="U685" s="12">
        <v>22.587485025414583</v>
      </c>
      <c r="V685" s="12">
        <v>13.413932543913527</v>
      </c>
      <c r="W685" s="12">
        <v>30.98878812704891</v>
      </c>
      <c r="X685" s="12">
        <v>5.870923545955371</v>
      </c>
      <c r="Y685" s="12">
        <v>4.417262216563806</v>
      </c>
      <c r="Z685" s="12">
        <v>3.07308971345434</v>
      </c>
      <c r="AA685" s="12">
        <v>18.562774931437165</v>
      </c>
      <c r="AB685" s="12">
        <v>-3.8653035068253443</v>
      </c>
      <c r="AC685" s="12">
        <v>-0.42594673579391673</v>
      </c>
      <c r="AD685" s="12">
        <v>15.787194548483281</v>
      </c>
      <c r="AE685" s="12">
        <v>1.8825318357760732</v>
      </c>
      <c r="AF685" s="12">
        <v>4.4278788780425185</v>
      </c>
      <c r="AG685" s="12">
        <v>12.990320672961371</v>
      </c>
      <c r="AH685" s="12">
        <v>-1.2374318855180688</v>
      </c>
      <c r="AI685" s="12">
        <v>13.896599204640706</v>
      </c>
      <c r="AJ685" s="12">
        <v>12.47992242798958</v>
      </c>
      <c r="AK685" s="12">
        <v>17.23846877438972</v>
      </c>
      <c r="AL685" s="12">
        <v>10.079487963418156</v>
      </c>
      <c r="AM685" s="12">
        <v>13.822192647898079</v>
      </c>
      <c r="AN685" s="12">
        <v>12.385059870560225</v>
      </c>
      <c r="AO685" s="12">
        <v>-3.3561799088006188</v>
      </c>
      <c r="AP685" s="12">
        <v>19.142695965895353</v>
      </c>
      <c r="AQ685" s="12">
        <v>9.7850372177580081</v>
      </c>
      <c r="AR685" s="12">
        <v>10.226924783914361</v>
      </c>
      <c r="AS685" s="12">
        <v>12.906595981234412</v>
      </c>
      <c r="AT685" s="12">
        <v>5.7768352280838746</v>
      </c>
      <c r="AU685" s="12">
        <v>15.891290080740312</v>
      </c>
      <c r="AV685" s="12">
        <v>10.289384494905384</v>
      </c>
      <c r="AW685" s="12">
        <v>5.7178796617812049</v>
      </c>
      <c r="AX685" s="12">
        <v>2.7436165994964528</v>
      </c>
      <c r="AY685" s="12">
        <v>-8.1324522029653217</v>
      </c>
      <c r="AZ685" s="12">
        <v>8.0954399682088916</v>
      </c>
      <c r="BA685" s="12">
        <v>22.515396805857776</v>
      </c>
      <c r="BB685" s="12">
        <v>7.2557919897082996</v>
      </c>
      <c r="BC685" s="12">
        <v>11.171452687792028</v>
      </c>
      <c r="BD685" s="12">
        <v>-1.2580408596310766E-2</v>
      </c>
      <c r="BE685" s="12">
        <v>13.896599204640706</v>
      </c>
      <c r="BF685" s="12">
        <v>-15.524442586259864</v>
      </c>
      <c r="BG685" s="12">
        <v>1.2191316853817205</v>
      </c>
      <c r="BH685" s="12">
        <v>1.0282193945372462</v>
      </c>
      <c r="BI685" s="12">
        <v>5.3486682743036287</v>
      </c>
      <c r="BJ685" s="12">
        <v>6.0129055894150056</v>
      </c>
      <c r="BK685" s="12">
        <v>25.674655122168925</v>
      </c>
      <c r="BL685" s="12">
        <v>8.173097177758013</v>
      </c>
      <c r="BM685" s="12">
        <v>19.534812172922553</v>
      </c>
      <c r="BN685" s="12">
        <v>20.675958255301055</v>
      </c>
      <c r="BO685" s="12">
        <v>11.998211540033923</v>
      </c>
      <c r="BP685" s="12">
        <v>29.904077843327741</v>
      </c>
      <c r="BQ685" s="12">
        <v>-1.5739951905708629</v>
      </c>
      <c r="BR685" s="12">
        <v>15.784298755999119</v>
      </c>
      <c r="BS685" s="12">
        <v>10.609475509393937</v>
      </c>
      <c r="BT685" s="12">
        <v>-1.4014746122951631</v>
      </c>
      <c r="BU685" s="12">
        <v>6.3706837390253064</v>
      </c>
      <c r="BV685" s="12">
        <v>-2.7901334104956721</v>
      </c>
      <c r="BW685" s="12">
        <v>13.68297435066145</v>
      </c>
      <c r="BX685" s="12">
        <v>18.793800902610919</v>
      </c>
      <c r="BY685" s="12">
        <v>4.6065850488293059</v>
      </c>
      <c r="BZ685" s="12">
        <v>12.259450327576969</v>
      </c>
      <c r="CA685" s="12">
        <v>19.828202410388474</v>
      </c>
      <c r="CB685" s="12">
        <v>16.334309918747696</v>
      </c>
      <c r="CC685" s="12">
        <v>8.2872893291456915</v>
      </c>
      <c r="CD685" s="12">
        <v>-7.2659132268663456</v>
      </c>
      <c r="CE685" s="12">
        <v>13.710443278288022</v>
      </c>
      <c r="CF685" s="12">
        <v>24.37781408269106</v>
      </c>
      <c r="CG685" s="12">
        <v>5.32407622034893</v>
      </c>
      <c r="CH685" s="12">
        <v>12.432039397155458</v>
      </c>
      <c r="CI685" s="12">
        <v>-9.6974872360480262</v>
      </c>
      <c r="CJ685" s="12">
        <v>-3.7417473301780566</v>
      </c>
      <c r="CK685" s="12">
        <v>16.209397746237876</v>
      </c>
      <c r="CL685" s="12">
        <v>7.8128614673737911</v>
      </c>
      <c r="CM685" s="12">
        <v>18.588493883296092</v>
      </c>
      <c r="CN685" s="12">
        <v>17.320198697083207</v>
      </c>
      <c r="CO685" s="12">
        <v>-3.4094936093292758</v>
      </c>
      <c r="CP685" s="12">
        <v>13.501561171381413</v>
      </c>
      <c r="CQ685" s="12">
        <v>-3.7173559343791229</v>
      </c>
      <c r="CR685" s="12">
        <v>13.278327398527711</v>
      </c>
      <c r="CS685" s="12">
        <v>-9.2212401920140632</v>
      </c>
      <c r="CT685" s="12">
        <v>12.266516659769753</v>
      </c>
      <c r="CU685" s="12">
        <v>7.0458281970988121</v>
      </c>
      <c r="CV685" s="12">
        <v>7.3766037801460715</v>
      </c>
      <c r="CW685" s="12">
        <v>22.04183005035755</v>
      </c>
      <c r="CX685" s="12">
        <v>1.227091219987603</v>
      </c>
      <c r="CY685" s="12">
        <v>11.792030193994187</v>
      </c>
      <c r="CZ685" s="12">
        <v>3.8613133679232914E-2</v>
      </c>
      <c r="DA685" s="12">
        <v>11.566799656239414</v>
      </c>
      <c r="DB685" s="12">
        <v>22.694489978344681</v>
      </c>
      <c r="DC685" s="12">
        <v>12.558262536342351</v>
      </c>
      <c r="DD685" s="12">
        <v>4.171772492271729</v>
      </c>
    </row>
    <row r="686" spans="1:108" x14ac:dyDescent="0.25">
      <c r="A686" s="2">
        <v>229</v>
      </c>
      <c r="B686" s="8">
        <f t="shared" ref="B686" ca="1" si="375">_xlfn.COVARIANCE.P(OFFSET(I687,0,0,1,20),OFFSET(I688,0,0,1,20))/_xlfn.VAR.P(OFFSET(I687,0,0,1,20))</f>
        <v>2.0295349476737279</v>
      </c>
      <c r="C686" s="8">
        <f t="shared" ref="C686" ca="1" si="376">_xlfn.COVARIANCE.P(OFFSET(I687,0,0,1,50),OFFSET(I688,0,0,1,50))/_xlfn.VAR.P(OFFSET(I687,0,0,1,50))</f>
        <v>1.9971843613976539</v>
      </c>
      <c r="D686" s="8">
        <f t="shared" ref="D686" ca="1" si="377">_xlfn.COVARIANCE.P(OFFSET(I687,0,0,1,100),OFFSET(I688,0,0,1,100))/_xlfn.VAR.P(OFFSET(I687,0,0,1,100))</f>
        <v>1.9957345474701875</v>
      </c>
      <c r="E686" s="8">
        <f t="shared" ref="E686" ca="1" si="378">AVERAGE(OFFSET(I688,0,0,1,20))-AVERAGE(OFFSET(I687,0,0,1,20))*B686</f>
        <v>10.050077744632175</v>
      </c>
      <c r="F686" s="8">
        <f t="shared" ref="F686" ca="1" si="379">AVERAGE(OFFSET(I688,0,0,1,50))-AVERAGE(OFFSET(I687,0,0,1,50))*C686</f>
        <v>10.109350297386301</v>
      </c>
      <c r="G686" s="8">
        <f t="shared" ref="G686" ca="1" si="380">AVERAGE(OFFSET(I688,0,0,1,100))-AVERAGE(OFFSET(I687,0,0,1,100))*D686</f>
        <v>10.109117557193686</v>
      </c>
      <c r="H686" s="9" t="s">
        <v>29</v>
      </c>
      <c r="I686" s="10">
        <v>2522</v>
      </c>
      <c r="J686" s="10">
        <v>576</v>
      </c>
      <c r="K686" s="10">
        <v>5218</v>
      </c>
      <c r="L686" s="10">
        <v>1132</v>
      </c>
      <c r="M686" s="10">
        <v>2247</v>
      </c>
      <c r="N686" s="10">
        <v>2459</v>
      </c>
      <c r="O686" s="10">
        <v>3141</v>
      </c>
      <c r="P686" s="10">
        <v>1736</v>
      </c>
      <c r="Q686" s="10">
        <v>7004</v>
      </c>
      <c r="R686" s="10">
        <v>8458</v>
      </c>
      <c r="S686" s="10">
        <v>9243</v>
      </c>
      <c r="T686" s="10">
        <v>9653</v>
      </c>
      <c r="U686" s="10">
        <v>7365</v>
      </c>
      <c r="V686" s="10">
        <v>5873</v>
      </c>
      <c r="W686" s="10">
        <v>9511</v>
      </c>
      <c r="X686" s="10">
        <v>4902</v>
      </c>
      <c r="Y686" s="10">
        <v>1477</v>
      </c>
      <c r="Z686" s="10">
        <v>6861</v>
      </c>
      <c r="AA686" s="10">
        <v>7313</v>
      </c>
      <c r="AB686" s="10">
        <v>1325</v>
      </c>
      <c r="AC686" s="10">
        <v>3487</v>
      </c>
      <c r="AD686" s="10">
        <v>6451</v>
      </c>
      <c r="AE686" s="10">
        <v>7556</v>
      </c>
      <c r="AF686" s="10">
        <v>3148</v>
      </c>
      <c r="AG686" s="10">
        <v>7988</v>
      </c>
      <c r="AH686" s="10">
        <v>5944</v>
      </c>
      <c r="AI686" s="10">
        <v>9343</v>
      </c>
      <c r="AJ686" s="10">
        <v>5037</v>
      </c>
      <c r="AK686" s="10">
        <v>3532</v>
      </c>
      <c r="AL686" s="10">
        <v>5091</v>
      </c>
      <c r="AM686" s="10">
        <v>6513</v>
      </c>
      <c r="AN686" s="10">
        <v>7239</v>
      </c>
      <c r="AO686" s="10">
        <v>9303</v>
      </c>
      <c r="AP686" s="10">
        <v>3297</v>
      </c>
      <c r="AQ686" s="10">
        <v>8407</v>
      </c>
      <c r="AR686" s="10">
        <v>1798</v>
      </c>
      <c r="AS686" s="10">
        <v>8392</v>
      </c>
      <c r="AT686" s="10">
        <v>267</v>
      </c>
      <c r="AU686" s="10">
        <v>3502</v>
      </c>
      <c r="AV686" s="10">
        <v>9585</v>
      </c>
      <c r="AW686" s="10">
        <v>9272</v>
      </c>
      <c r="AX686" s="10">
        <v>2338</v>
      </c>
      <c r="AY686" s="10">
        <v>5453</v>
      </c>
      <c r="AZ686" s="10">
        <v>6133</v>
      </c>
      <c r="BA686" s="10">
        <v>5639</v>
      </c>
      <c r="BB686" s="10">
        <v>8137</v>
      </c>
      <c r="BC686" s="10">
        <v>4678</v>
      </c>
      <c r="BD686" s="10">
        <v>9673</v>
      </c>
      <c r="BE686" s="10">
        <v>2210</v>
      </c>
      <c r="BF686" s="10">
        <v>5449</v>
      </c>
      <c r="BG686" s="10">
        <v>9345</v>
      </c>
      <c r="BH686" s="10">
        <v>7608</v>
      </c>
      <c r="BI686" s="10">
        <v>2214</v>
      </c>
      <c r="BJ686" s="10">
        <v>7744</v>
      </c>
      <c r="BK686" s="10">
        <v>6904</v>
      </c>
      <c r="BL686" s="10">
        <v>2593</v>
      </c>
      <c r="BM686" s="10">
        <v>9621</v>
      </c>
      <c r="BN686" s="10">
        <v>807</v>
      </c>
      <c r="BO686" s="10">
        <v>1266</v>
      </c>
      <c r="BP686" s="10">
        <v>6060</v>
      </c>
      <c r="BQ686" s="10">
        <v>2012</v>
      </c>
      <c r="BR686" s="10">
        <v>1869</v>
      </c>
      <c r="BS686" s="10">
        <v>9049</v>
      </c>
      <c r="BT686" s="10">
        <v>8237</v>
      </c>
      <c r="BU686" s="10">
        <v>7973</v>
      </c>
      <c r="BV686" s="10">
        <v>4481</v>
      </c>
      <c r="BW686" s="10">
        <v>7076</v>
      </c>
      <c r="BX686" s="10">
        <v>7170</v>
      </c>
      <c r="BY686" s="10">
        <v>6959</v>
      </c>
      <c r="BZ686" s="10">
        <v>3391</v>
      </c>
      <c r="CA686" s="10">
        <v>3340</v>
      </c>
      <c r="CB686" s="10">
        <v>5524</v>
      </c>
      <c r="CC686" s="10">
        <v>5351</v>
      </c>
      <c r="CD686" s="10">
        <v>1597</v>
      </c>
      <c r="CE686" s="10">
        <v>204</v>
      </c>
      <c r="CF686" s="10">
        <v>8393</v>
      </c>
      <c r="CG686" s="10">
        <v>3169</v>
      </c>
      <c r="CH686" s="10">
        <v>5653</v>
      </c>
      <c r="CI686" s="10">
        <v>5535</v>
      </c>
      <c r="CJ686" s="10">
        <v>3139</v>
      </c>
      <c r="CK686" s="10">
        <v>34</v>
      </c>
      <c r="CL686" s="10">
        <v>3733</v>
      </c>
      <c r="CM686" s="10">
        <v>5227</v>
      </c>
      <c r="CN686" s="10">
        <v>5461</v>
      </c>
      <c r="CO686" s="10">
        <v>9706</v>
      </c>
      <c r="CP686" s="10">
        <v>7094</v>
      </c>
      <c r="CQ686" s="10">
        <v>3076</v>
      </c>
      <c r="CR686" s="10">
        <v>4106</v>
      </c>
      <c r="CS686" s="10">
        <v>5317</v>
      </c>
      <c r="CT686" s="10">
        <v>7603</v>
      </c>
      <c r="CU686" s="10">
        <v>3503</v>
      </c>
      <c r="CV686" s="10">
        <v>517</v>
      </c>
      <c r="CW686" s="10">
        <v>2201</v>
      </c>
      <c r="CX686" s="10">
        <v>293</v>
      </c>
      <c r="CY686" s="10">
        <v>7410</v>
      </c>
      <c r="CZ686" s="10">
        <v>2721</v>
      </c>
      <c r="DA686" s="10">
        <v>7280</v>
      </c>
      <c r="DB686" s="10">
        <v>3234</v>
      </c>
      <c r="DC686" s="10">
        <v>6946</v>
      </c>
      <c r="DD686" s="10">
        <v>3702</v>
      </c>
    </row>
    <row r="687" spans="1:108" x14ac:dyDescent="0.25">
      <c r="H687" s="11" t="s">
        <v>0</v>
      </c>
      <c r="I687" s="12">
        <v>0.32067625793435944</v>
      </c>
      <c r="J687" s="12">
        <v>-1.1388596919198257</v>
      </c>
      <c r="K687" s="12">
        <v>5.4181289232975685</v>
      </c>
      <c r="L687" s="12">
        <v>-3.8334611108534049</v>
      </c>
      <c r="M687" s="12">
        <v>-0.80071092434225721</v>
      </c>
      <c r="N687" s="12">
        <v>2.8820043007117775</v>
      </c>
      <c r="O687" s="12">
        <v>3.8536840320773891</v>
      </c>
      <c r="P687" s="12">
        <v>4.3614943976197749</v>
      </c>
      <c r="Q687" s="12">
        <v>1.9592389695582211</v>
      </c>
      <c r="R687" s="12">
        <v>6.2488699404516552</v>
      </c>
      <c r="S687" s="12">
        <v>3.9510798432078142</v>
      </c>
      <c r="T687" s="12">
        <v>10.818344812541094</v>
      </c>
      <c r="U687" s="12">
        <v>-1.9010507958835587</v>
      </c>
      <c r="V687" s="12">
        <v>-2.5894882195052125</v>
      </c>
      <c r="W687" s="12">
        <v>-0.63433949356652497</v>
      </c>
      <c r="X687" s="12">
        <v>-4.5108622278061521</v>
      </c>
      <c r="Y687" s="12">
        <v>-6.4858673192121312</v>
      </c>
      <c r="Z687" s="12">
        <v>-9.1451764873918169</v>
      </c>
      <c r="AA687" s="12">
        <v>-9.4917496756139723</v>
      </c>
      <c r="AB687" s="12">
        <v>2.2846820490842914</v>
      </c>
      <c r="AC687" s="12">
        <v>8.1430505909263946</v>
      </c>
      <c r="AD687" s="12">
        <v>1.9870882737029527</v>
      </c>
      <c r="AE687" s="12">
        <v>2.2313201056214376</v>
      </c>
      <c r="AF687" s="12">
        <v>11.236809953997685</v>
      </c>
      <c r="AG687" s="12">
        <v>10.633887385084464</v>
      </c>
      <c r="AH687" s="12">
        <v>4.654352928102826</v>
      </c>
      <c r="AI687" s="12">
        <v>6.021005523289757</v>
      </c>
      <c r="AJ687" s="12">
        <v>-1.2491903482071585</v>
      </c>
      <c r="AK687" s="12">
        <v>14.198241711389155</v>
      </c>
      <c r="AL687" s="12">
        <v>-1.2282513651840956</v>
      </c>
      <c r="AM687" s="12">
        <v>1.413942051195781</v>
      </c>
      <c r="AN687" s="12">
        <v>-0.64442208221522357</v>
      </c>
      <c r="AO687" s="12">
        <v>1.58451136128601</v>
      </c>
      <c r="AP687" s="12">
        <v>7.5272298014225978</v>
      </c>
      <c r="AQ687" s="12">
        <v>-3.0351598396809001</v>
      </c>
      <c r="AR687" s="12">
        <v>0.25013193821978191</v>
      </c>
      <c r="AS687" s="12">
        <v>-2.7272616072517577</v>
      </c>
      <c r="AT687" s="12">
        <v>-5.2572113456067875</v>
      </c>
      <c r="AU687" s="12">
        <v>-1.1179096813209517</v>
      </c>
      <c r="AV687" s="12">
        <v>1.2066815773953183</v>
      </c>
      <c r="AW687" s="12">
        <v>-3.4169742241199645</v>
      </c>
      <c r="AX687" s="12">
        <v>-5.6883293319001176</v>
      </c>
      <c r="AY687" s="12">
        <v>-1.301678157354589</v>
      </c>
      <c r="AZ687" s="12">
        <v>7.4830416685691912</v>
      </c>
      <c r="BA687" s="12">
        <v>-4.1919478311659493</v>
      </c>
      <c r="BB687" s="12">
        <v>3.5237751098501366</v>
      </c>
      <c r="BC687" s="12">
        <v>1.7310145235589673</v>
      </c>
      <c r="BD687" s="12">
        <v>-0.18605421701087099</v>
      </c>
      <c r="BE687" s="12">
        <v>0.58850078280193441</v>
      </c>
      <c r="BF687" s="12">
        <v>6.238372216750677</v>
      </c>
      <c r="BG687" s="12">
        <v>7.7582535795266283</v>
      </c>
      <c r="BH687" s="12">
        <v>-4.3989462225181297</v>
      </c>
      <c r="BI687" s="12">
        <v>-1.5580331411387642</v>
      </c>
      <c r="BJ687" s="12">
        <v>1.5891708891490708</v>
      </c>
      <c r="BK687" s="12">
        <v>-6.0974283276571226</v>
      </c>
      <c r="BL687" s="12">
        <v>1.0076207763030003</v>
      </c>
      <c r="BM687" s="12">
        <v>2.243439307520033</v>
      </c>
      <c r="BN687" s="12">
        <v>-8.7015825783058069</v>
      </c>
      <c r="BO687" s="12">
        <v>8.1332378381043533</v>
      </c>
      <c r="BP687" s="12">
        <v>-2.2711995445830859</v>
      </c>
      <c r="BQ687" s="12">
        <v>8.0522015108259417</v>
      </c>
      <c r="BR687" s="12">
        <v>-7.4592535618611135</v>
      </c>
      <c r="BS687" s="12">
        <v>9.446665857575594</v>
      </c>
      <c r="BT687" s="12">
        <v>-5.6260627554087677</v>
      </c>
      <c r="BU687" s="12">
        <v>-9.6073539126722629</v>
      </c>
      <c r="BV687" s="12">
        <v>1.7582268401505567</v>
      </c>
      <c r="BW687" s="12">
        <v>2.1384746504956249</v>
      </c>
      <c r="BX687" s="12">
        <v>3.7044744835203263</v>
      </c>
      <c r="BY687" s="12">
        <v>-3.5173500924577694</v>
      </c>
      <c r="BZ687" s="12">
        <v>1.6097139750251499</v>
      </c>
      <c r="CA687" s="12">
        <v>-5.6822423522100118</v>
      </c>
      <c r="CB687" s="12">
        <v>-6.1899375988310155</v>
      </c>
      <c r="CC687" s="12">
        <v>-0.53047510747244475</v>
      </c>
      <c r="CD687" s="12">
        <v>0.92801233635465263</v>
      </c>
      <c r="CE687" s="12">
        <v>-2.6145289222817074</v>
      </c>
      <c r="CF687" s="12">
        <v>-5.5549940983984687</v>
      </c>
      <c r="CG687" s="12">
        <v>1.9864607208138849</v>
      </c>
      <c r="CH687" s="12">
        <v>1.3674362476851312</v>
      </c>
      <c r="CI687" s="12">
        <v>-5.8409236269806977</v>
      </c>
      <c r="CJ687" s="12">
        <v>13.010188922695413</v>
      </c>
      <c r="CK687" s="12">
        <v>-5.4114001217683434</v>
      </c>
      <c r="CL687" s="12">
        <v>-3.357480326390156</v>
      </c>
      <c r="CM687" s="12">
        <v>-0.88021286027504253</v>
      </c>
      <c r="CN687" s="12">
        <v>-5.2939620947294399</v>
      </c>
      <c r="CO687" s="12">
        <v>-1.2873410983962774</v>
      </c>
      <c r="CP687" s="12">
        <v>5.2231167437013255</v>
      </c>
      <c r="CQ687" s="12">
        <v>8.382648115382672</v>
      </c>
      <c r="CR687" s="12">
        <v>6.5091519123931132</v>
      </c>
      <c r="CS687" s="12">
        <v>-3.7106667108091611</v>
      </c>
      <c r="CT687" s="12">
        <v>6.0335543037468087</v>
      </c>
      <c r="CU687" s="12">
        <v>7.6070477463065655</v>
      </c>
      <c r="CV687" s="12">
        <v>10.762112592486346</v>
      </c>
      <c r="CW687" s="12">
        <v>9.2380929333124904</v>
      </c>
      <c r="CX687" s="12">
        <v>-2.8656242944641424</v>
      </c>
      <c r="CY687" s="12">
        <v>-4.4012274143731762</v>
      </c>
      <c r="CZ687" s="12">
        <v>-1.1862761077897304</v>
      </c>
      <c r="DA687" s="12">
        <v>-6.2487926192476708</v>
      </c>
      <c r="DB687" s="12">
        <v>-8.9167524325064331</v>
      </c>
      <c r="DC687" s="12">
        <v>-4.9775348634106624</v>
      </c>
      <c r="DD687" s="12">
        <v>0.75640610664180585</v>
      </c>
    </row>
    <row r="688" spans="1:108" x14ac:dyDescent="0.25">
      <c r="H688" s="11" t="s">
        <v>2</v>
      </c>
      <c r="I688" s="12">
        <v>11.280457979162557</v>
      </c>
      <c r="J688" s="12">
        <v>7.2315664704969542</v>
      </c>
      <c r="K688" s="12">
        <v>19.99622441916247</v>
      </c>
      <c r="L688" s="12">
        <v>2.4729000495514692</v>
      </c>
      <c r="M688" s="12">
        <v>10.613111160815086</v>
      </c>
      <c r="N688" s="12">
        <v>15.533453613168474</v>
      </c>
      <c r="O688" s="12">
        <v>16.321811165670901</v>
      </c>
      <c r="P688" s="12">
        <v>19.074040558321702</v>
      </c>
      <c r="Q688" s="12">
        <v>12.133594270993804</v>
      </c>
      <c r="R688" s="12">
        <v>21.686196264946076</v>
      </c>
      <c r="S688" s="12">
        <v>18.83879092603318</v>
      </c>
      <c r="T688" s="12">
        <v>32.82070997689339</v>
      </c>
      <c r="U688" s="12">
        <v>8.5784556683650361</v>
      </c>
      <c r="V688" s="12">
        <v>5.7457367379392945</v>
      </c>
      <c r="W688" s="12">
        <v>9.8796854162635181</v>
      </c>
      <c r="X688" s="12">
        <v>0.56107004949993033</v>
      </c>
      <c r="Y688" s="12">
        <v>-3.3518267967115656</v>
      </c>
      <c r="Z688" s="12">
        <v>-7.868467902936537</v>
      </c>
      <c r="AA688" s="12">
        <v>-11.687874220394757</v>
      </c>
      <c r="AB688" s="12">
        <v>14.321464805141202</v>
      </c>
      <c r="AC688" s="12">
        <v>27.070885693800147</v>
      </c>
      <c r="AD688" s="12">
        <v>15.256019360896332</v>
      </c>
      <c r="AE688" s="12">
        <v>15.725475772418884</v>
      </c>
      <c r="AF688" s="12">
        <v>32.302553253695429</v>
      </c>
      <c r="AG688" s="12">
        <v>31.099443373576353</v>
      </c>
      <c r="AH688" s="12">
        <v>19.504382527471844</v>
      </c>
      <c r="AI688" s="12">
        <v>20.291825047998312</v>
      </c>
      <c r="AJ688" s="12">
        <v>6.6464265757255143</v>
      </c>
      <c r="AK688" s="12">
        <v>37.387218202759676</v>
      </c>
      <c r="AL688" s="12">
        <v>8.3285890341297577</v>
      </c>
      <c r="AM688" s="12">
        <v>12.08473115050522</v>
      </c>
      <c r="AN688" s="12">
        <v>9.1144702600290621</v>
      </c>
      <c r="AO688" s="12">
        <v>15.481772410421858</v>
      </c>
      <c r="AP688" s="12">
        <v>24.740066912500261</v>
      </c>
      <c r="AQ688" s="12">
        <v>3.8768067399809736</v>
      </c>
      <c r="AR688" s="12">
        <v>10.146404542390318</v>
      </c>
      <c r="AS688" s="12">
        <v>3.982227404392968</v>
      </c>
      <c r="AT688" s="12">
        <v>-1.0453272308973416E-3</v>
      </c>
      <c r="AU688" s="12">
        <v>8.2064231787440622</v>
      </c>
      <c r="AV688" s="12">
        <v>13.357702667628956</v>
      </c>
      <c r="AW688" s="12">
        <v>3.2228008484708841</v>
      </c>
      <c r="AX688" s="12">
        <v>-1.9273906599915152</v>
      </c>
      <c r="AY688" s="12">
        <v>9.425757299816631</v>
      </c>
      <c r="AZ688" s="12">
        <v>25.686312531478375</v>
      </c>
      <c r="BA688" s="12">
        <v>2.139983585074126</v>
      </c>
      <c r="BB688" s="12">
        <v>18.184054526400232</v>
      </c>
      <c r="BC688" s="12">
        <v>13.028493694868455</v>
      </c>
      <c r="BD688" s="12">
        <v>8.5480946893244276</v>
      </c>
      <c r="BE688" s="12">
        <v>10.502725124857584</v>
      </c>
      <c r="BF688" s="12">
        <v>22.048551032415713</v>
      </c>
      <c r="BG688" s="12">
        <v>24.971199996237367</v>
      </c>
      <c r="BH688" s="12">
        <v>6.9207029365477846E-2</v>
      </c>
      <c r="BI688" s="12">
        <v>7.9784569965984549</v>
      </c>
      <c r="BJ688" s="12">
        <v>14.037382852650692</v>
      </c>
      <c r="BK688" s="12">
        <v>-2.4097103920227663</v>
      </c>
      <c r="BL688" s="12">
        <v>10.456516705867156</v>
      </c>
      <c r="BM688" s="12">
        <v>14.196312933886082</v>
      </c>
      <c r="BN688" s="12">
        <v>-5.9069881132730337</v>
      </c>
      <c r="BO688" s="12">
        <v>24.841349336720889</v>
      </c>
      <c r="BP688" s="12">
        <v>5.3086171190069322</v>
      </c>
      <c r="BQ688" s="12">
        <v>26.371992206835337</v>
      </c>
      <c r="BR688" s="12">
        <v>-4.4409653529673472</v>
      </c>
      <c r="BS688" s="12">
        <v>30.119123450809113</v>
      </c>
      <c r="BT688" s="12">
        <v>-3.0460087017132862</v>
      </c>
      <c r="BU688" s="12">
        <v>-9.6971833663527658</v>
      </c>
      <c r="BV688" s="12">
        <v>13.228131238820774</v>
      </c>
      <c r="BW688" s="12">
        <v>12.610605504815856</v>
      </c>
      <c r="BX688" s="12">
        <v>18.276277850046128</v>
      </c>
      <c r="BY688" s="12">
        <v>4.534179994393317</v>
      </c>
      <c r="BZ688" s="12">
        <v>13.169024869353571</v>
      </c>
      <c r="CA688" s="12">
        <v>-0.7694984374237801</v>
      </c>
      <c r="CB688" s="12">
        <v>-2.9960361433213869</v>
      </c>
      <c r="CC688" s="12">
        <v>10.931822289869887</v>
      </c>
      <c r="CD688" s="12">
        <v>12.580906356194291</v>
      </c>
      <c r="CE688" s="12">
        <v>4.1628134299204094</v>
      </c>
      <c r="CF688" s="12">
        <v>0.6902420876640547</v>
      </c>
      <c r="CG688" s="12">
        <v>14.46431943240818</v>
      </c>
      <c r="CH688" s="12">
        <v>12.713943980094674</v>
      </c>
      <c r="CI688" s="12">
        <v>-2.1859481851758145</v>
      </c>
      <c r="CJ688" s="12">
        <v>35.07719762919892</v>
      </c>
      <c r="CK688" s="12">
        <v>0.1191182010519577</v>
      </c>
      <c r="CL688" s="12">
        <v>4.9489469224595055</v>
      </c>
      <c r="CM688" s="12">
        <v>7.8573674491435161</v>
      </c>
      <c r="CN688" s="12">
        <v>-0.41093826257651012</v>
      </c>
      <c r="CO688" s="12">
        <v>8.0656293773154069</v>
      </c>
      <c r="CP688" s="12">
        <v>20.971594335277704</v>
      </c>
      <c r="CQ688" s="12">
        <v>28.093577000398767</v>
      </c>
      <c r="CR688" s="12">
        <v>23.441664166716691</v>
      </c>
      <c r="CS688" s="12">
        <v>3.1947144537553376</v>
      </c>
      <c r="CT688" s="12">
        <v>21.353242686548448</v>
      </c>
      <c r="CU688" s="12">
        <v>25.805238012937842</v>
      </c>
      <c r="CV688" s="12">
        <v>32.229812670996623</v>
      </c>
      <c r="CW688" s="12">
        <v>27.500130126696309</v>
      </c>
      <c r="CX688" s="12">
        <v>3.7859613756474872</v>
      </c>
      <c r="CY688" s="12">
        <v>1.3921944994849886</v>
      </c>
      <c r="CZ688" s="12">
        <v>7.6403614280392294</v>
      </c>
      <c r="DA688" s="12">
        <v>-3.3345447645328878</v>
      </c>
      <c r="DB688" s="12">
        <v>-8.934484700367415</v>
      </c>
      <c r="DC688" s="12">
        <v>0.70297320800839835</v>
      </c>
      <c r="DD688" s="12">
        <v>11.731586122524298</v>
      </c>
    </row>
    <row r="689" spans="1:108" x14ac:dyDescent="0.25">
      <c r="A689" s="2">
        <v>230</v>
      </c>
      <c r="B689" s="8">
        <f t="shared" ref="B689" ca="1" si="381">_xlfn.COVARIANCE.P(OFFSET(I690,0,0,1,20),OFFSET(I691,0,0,1,20))/_xlfn.VAR.P(OFFSET(I690,0,0,1,20))</f>
        <v>1.9412437146718837</v>
      </c>
      <c r="C689" s="8">
        <f t="shared" ref="C689" ca="1" si="382">_xlfn.COVARIANCE.P(OFFSET(I690,0,0,1,50),OFFSET(I691,0,0,1,50))/_xlfn.VAR.P(OFFSET(I690,0,0,1,50))</f>
        <v>1.9520059330477575</v>
      </c>
      <c r="D689" s="8">
        <f t="shared" ref="D689" ca="1" si="383">_xlfn.COVARIANCE.P(OFFSET(I690,0,0,1,100),OFFSET(I691,0,0,1,100))/_xlfn.VAR.P(OFFSET(I690,0,0,1,100))</f>
        <v>1.9532738797688554</v>
      </c>
      <c r="E689" s="8">
        <f t="shared" ref="E689" ca="1" si="384">AVERAGE(OFFSET(I691,0,0,1,20))-AVERAGE(OFFSET(I690,0,0,1,20))*B689</f>
        <v>10.000366630400361</v>
      </c>
      <c r="F689" s="8">
        <f t="shared" ref="F689" ca="1" si="385">AVERAGE(OFFSET(I691,0,0,1,50))-AVERAGE(OFFSET(I690,0,0,1,50))*C689</f>
        <v>10.116244086738691</v>
      </c>
      <c r="G689" s="8">
        <f t="shared" ref="G689" ca="1" si="386">AVERAGE(OFFSET(I691,0,0,1,100))-AVERAGE(OFFSET(I690,0,0,1,100))*D689</f>
        <v>10.051063641237343</v>
      </c>
      <c r="H689" s="9" t="s">
        <v>29</v>
      </c>
      <c r="I689" s="10">
        <v>6228</v>
      </c>
      <c r="J689" s="10">
        <v>7346</v>
      </c>
      <c r="K689" s="10">
        <v>962</v>
      </c>
      <c r="L689" s="10">
        <v>9114</v>
      </c>
      <c r="M689" s="10">
        <v>6251</v>
      </c>
      <c r="N689" s="10">
        <v>1870</v>
      </c>
      <c r="O689" s="10">
        <v>3203</v>
      </c>
      <c r="P689" s="10">
        <v>8161</v>
      </c>
      <c r="Q689" s="10">
        <v>1726</v>
      </c>
      <c r="R689" s="10">
        <v>8618</v>
      </c>
      <c r="S689" s="10">
        <v>2095</v>
      </c>
      <c r="T689" s="10">
        <v>933</v>
      </c>
      <c r="U689" s="10">
        <v>874</v>
      </c>
      <c r="V689" s="10">
        <v>3106</v>
      </c>
      <c r="W689" s="10">
        <v>1435</v>
      </c>
      <c r="X689" s="10">
        <v>7994</v>
      </c>
      <c r="Y689" s="10">
        <v>294</v>
      </c>
      <c r="Z689" s="10">
        <v>7567</v>
      </c>
      <c r="AA689" s="10">
        <v>2250</v>
      </c>
      <c r="AB689" s="10">
        <v>9695</v>
      </c>
      <c r="AC689" s="10">
        <v>985</v>
      </c>
      <c r="AD689" s="10">
        <v>5612</v>
      </c>
      <c r="AE689" s="10">
        <v>8799</v>
      </c>
      <c r="AF689" s="10">
        <v>3204</v>
      </c>
      <c r="AG689" s="10">
        <v>3232</v>
      </c>
      <c r="AH689" s="10">
        <v>2653</v>
      </c>
      <c r="AI689" s="10">
        <v>3951</v>
      </c>
      <c r="AJ689" s="10">
        <v>8404</v>
      </c>
      <c r="AK689" s="10">
        <v>141</v>
      </c>
      <c r="AL689" s="10">
        <v>8700</v>
      </c>
      <c r="AM689" s="10">
        <v>3662</v>
      </c>
      <c r="AN689" s="10">
        <v>6295</v>
      </c>
      <c r="AO689" s="10">
        <v>4267</v>
      </c>
      <c r="AP689" s="10">
        <v>3628</v>
      </c>
      <c r="AQ689" s="10">
        <v>3560</v>
      </c>
      <c r="AR689" s="10">
        <v>626</v>
      </c>
      <c r="AS689" s="10">
        <v>6894</v>
      </c>
      <c r="AT689" s="10">
        <v>8557</v>
      </c>
      <c r="AU689" s="10">
        <v>5938</v>
      </c>
      <c r="AV689" s="10">
        <v>465</v>
      </c>
      <c r="AW689" s="10">
        <v>1238</v>
      </c>
      <c r="AX689" s="10">
        <v>688</v>
      </c>
      <c r="AY689" s="10">
        <v>2492</v>
      </c>
      <c r="AZ689" s="10">
        <v>720</v>
      </c>
      <c r="BA689" s="10">
        <v>3560</v>
      </c>
      <c r="BB689" s="10">
        <v>2618</v>
      </c>
      <c r="BC689" s="10">
        <v>6854</v>
      </c>
      <c r="BD689" s="10">
        <v>1470</v>
      </c>
      <c r="BE689" s="10">
        <v>8807</v>
      </c>
      <c r="BF689" s="10">
        <v>2163</v>
      </c>
      <c r="BG689" s="10">
        <v>5689</v>
      </c>
      <c r="BH689" s="10">
        <v>5333</v>
      </c>
      <c r="BI689" s="10">
        <v>4374</v>
      </c>
      <c r="BJ689" s="10">
        <v>8733</v>
      </c>
      <c r="BK689" s="10">
        <v>5521</v>
      </c>
      <c r="BL689" s="10">
        <v>2361</v>
      </c>
      <c r="BM689" s="10">
        <v>4281</v>
      </c>
      <c r="BN689" s="10">
        <v>3568</v>
      </c>
      <c r="BO689" s="10">
        <v>7025</v>
      </c>
      <c r="BP689" s="10">
        <v>1419</v>
      </c>
      <c r="BQ689" s="10">
        <v>2340</v>
      </c>
      <c r="BR689" s="10">
        <v>7516</v>
      </c>
      <c r="BS689" s="10">
        <v>5596</v>
      </c>
      <c r="BT689" s="10">
        <v>2098</v>
      </c>
      <c r="BU689" s="10">
        <v>9983</v>
      </c>
      <c r="BV689" s="10">
        <v>6125</v>
      </c>
      <c r="BW689" s="10">
        <v>5710</v>
      </c>
      <c r="BX689" s="10">
        <v>4637</v>
      </c>
      <c r="BY689" s="10">
        <v>1598</v>
      </c>
      <c r="BZ689" s="10">
        <v>887</v>
      </c>
      <c r="CA689" s="10">
        <v>1795</v>
      </c>
      <c r="CB689" s="10">
        <v>5952</v>
      </c>
      <c r="CC689" s="10">
        <v>1701</v>
      </c>
      <c r="CD689" s="10">
        <v>3504</v>
      </c>
      <c r="CE689" s="10">
        <v>9863</v>
      </c>
      <c r="CF689" s="10">
        <v>4809</v>
      </c>
      <c r="CG689" s="10">
        <v>30</v>
      </c>
      <c r="CH689" s="10">
        <v>5873</v>
      </c>
      <c r="CI689" s="10">
        <v>5160</v>
      </c>
      <c r="CJ689" s="10">
        <v>9164</v>
      </c>
      <c r="CK689" s="10">
        <v>2748</v>
      </c>
      <c r="CL689" s="10">
        <v>3877</v>
      </c>
      <c r="CM689" s="10">
        <v>1441</v>
      </c>
      <c r="CN689" s="10">
        <v>3546</v>
      </c>
      <c r="CO689" s="10">
        <v>2549</v>
      </c>
      <c r="CP689" s="10">
        <v>6000</v>
      </c>
      <c r="CQ689" s="10">
        <v>609</v>
      </c>
      <c r="CR689" s="10">
        <v>8268</v>
      </c>
      <c r="CS689" s="10">
        <v>2571</v>
      </c>
      <c r="CT689" s="10">
        <v>840</v>
      </c>
      <c r="CU689" s="10">
        <v>1655</v>
      </c>
      <c r="CV689" s="10">
        <v>1009</v>
      </c>
      <c r="CW689" s="10">
        <v>6406</v>
      </c>
      <c r="CX689" s="10">
        <v>5326</v>
      </c>
      <c r="CY689" s="10">
        <v>8386</v>
      </c>
      <c r="CZ689" s="10">
        <v>8687</v>
      </c>
      <c r="DA689" s="10">
        <v>4318</v>
      </c>
      <c r="DB689" s="10">
        <v>2296</v>
      </c>
      <c r="DC689" s="10">
        <v>9845</v>
      </c>
      <c r="DD689" s="10">
        <v>7412</v>
      </c>
    </row>
    <row r="690" spans="1:108" x14ac:dyDescent="0.25">
      <c r="H690" s="11" t="s">
        <v>0</v>
      </c>
      <c r="I690" s="12">
        <v>-0.29238671354633117</v>
      </c>
      <c r="J690" s="12">
        <v>-8.4727834108557776</v>
      </c>
      <c r="K690" s="12">
        <v>-0.21581278326035275</v>
      </c>
      <c r="L690" s="12">
        <v>5.2303386679522248</v>
      </c>
      <c r="M690" s="12">
        <v>3.299079702223561</v>
      </c>
      <c r="N690" s="12">
        <v>-10.583424587634839</v>
      </c>
      <c r="O690" s="12">
        <v>-3.3173983003889376</v>
      </c>
      <c r="P690" s="12">
        <v>1.9356415843452828</v>
      </c>
      <c r="Q690" s="12">
        <v>-0.86296670635784156</v>
      </c>
      <c r="R690" s="12">
        <v>-5.5390290429363267</v>
      </c>
      <c r="S690" s="12">
        <v>-8.4954046264534959</v>
      </c>
      <c r="T690" s="12">
        <v>-1.8846055863454434</v>
      </c>
      <c r="U690" s="12">
        <v>7.4070344196472053</v>
      </c>
      <c r="V690" s="12">
        <v>4.1743985281107525</v>
      </c>
      <c r="W690" s="12">
        <v>-2.8174030413806554</v>
      </c>
      <c r="X690" s="12">
        <v>0.65796523096424708</v>
      </c>
      <c r="Y690" s="12">
        <v>7.2216644709939821</v>
      </c>
      <c r="Z690" s="12">
        <v>-6.2572008191088173</v>
      </c>
      <c r="AA690" s="12">
        <v>3.0720019724658698</v>
      </c>
      <c r="AB690" s="12">
        <v>4.631546310740835</v>
      </c>
      <c r="AC690" s="12">
        <v>-6.4687157624532183</v>
      </c>
      <c r="AD690" s="12">
        <v>8.4744038130645158</v>
      </c>
      <c r="AE690" s="12">
        <v>4.2333997666105843</v>
      </c>
      <c r="AF690" s="12">
        <v>3.3253544790286438</v>
      </c>
      <c r="AG690" s="12">
        <v>0.5076032830703906</v>
      </c>
      <c r="AH690" s="12">
        <v>3.3945784847894411</v>
      </c>
      <c r="AI690" s="12">
        <v>0.94238842222526753</v>
      </c>
      <c r="AJ690" s="12">
        <v>1.7651109475032225</v>
      </c>
      <c r="AK690" s="12">
        <v>-5.5835603924946584</v>
      </c>
      <c r="AL690" s="12">
        <v>8.3258211204917565</v>
      </c>
      <c r="AM690" s="12">
        <v>-11.953837304297675</v>
      </c>
      <c r="AN690" s="12">
        <v>-1.4210929902691958</v>
      </c>
      <c r="AO690" s="12">
        <v>-4.9365537538369155</v>
      </c>
      <c r="AP690" s="12">
        <v>-3.1737538452486191</v>
      </c>
      <c r="AQ690" s="12">
        <v>-5.3793307790590861</v>
      </c>
      <c r="AR690" s="12">
        <v>2.2730062159046733</v>
      </c>
      <c r="AS690" s="12">
        <v>2.2688534052670519</v>
      </c>
      <c r="AT690" s="12">
        <v>-4.3860512684767619</v>
      </c>
      <c r="AU690" s="12">
        <v>-1.7935766621116309</v>
      </c>
      <c r="AV690" s="12">
        <v>3.4744861563101015</v>
      </c>
      <c r="AW690" s="12">
        <v>-6.0970991104997685</v>
      </c>
      <c r="AX690" s="12">
        <v>-9.529273789892484E-2</v>
      </c>
      <c r="AY690" s="12">
        <v>-1.8321901767410602</v>
      </c>
      <c r="AZ690" s="12">
        <v>-2.1526819440601006</v>
      </c>
      <c r="BA690" s="12">
        <v>-5.3793307790590861</v>
      </c>
      <c r="BB690" s="12">
        <v>-1.6843402292267793</v>
      </c>
      <c r="BC690" s="12">
        <v>1.0182086185923462</v>
      </c>
      <c r="BD690" s="12">
        <v>-2.2674626090347085</v>
      </c>
      <c r="BE690" s="12">
        <v>-6.6190602183322937</v>
      </c>
      <c r="BF690" s="12">
        <v>4.3396786634296287</v>
      </c>
      <c r="BG690" s="12">
        <v>-6.3651255887699136</v>
      </c>
      <c r="BH690" s="12">
        <v>2.5989476627362054</v>
      </c>
      <c r="BI690" s="12">
        <v>0.30176893786839859</v>
      </c>
      <c r="BJ690" s="12">
        <v>3.238200726620128</v>
      </c>
      <c r="BK690" s="12">
        <v>-4.9551778912609841</v>
      </c>
      <c r="BL690" s="12">
        <v>5.0516759469318</v>
      </c>
      <c r="BM690" s="12">
        <v>-6.3945400349598867</v>
      </c>
      <c r="BN690" s="12">
        <v>-6.4330969373634481</v>
      </c>
      <c r="BO690" s="12">
        <v>-5.2086545825292108</v>
      </c>
      <c r="BP690" s="12">
        <v>-1.6766751340683859</v>
      </c>
      <c r="BQ690" s="12">
        <v>-10.466708915942132</v>
      </c>
      <c r="BR690" s="12">
        <v>7.3381502367171197E-2</v>
      </c>
      <c r="BS690" s="12">
        <v>-1.4012688417495931</v>
      </c>
      <c r="BT690" s="12">
        <v>1.2016927814400498</v>
      </c>
      <c r="BU690" s="12">
        <v>0.11932564803147469</v>
      </c>
      <c r="BV690" s="12">
        <v>5.3696939546201881</v>
      </c>
      <c r="BW690" s="12">
        <v>-0.32750682710193801</v>
      </c>
      <c r="BX690" s="12">
        <v>-1.606797148348404</v>
      </c>
      <c r="BY690" s="12">
        <v>3.259630727148763</v>
      </c>
      <c r="BZ690" s="12">
        <v>2.6823084219280631</v>
      </c>
      <c r="CA690" s="12">
        <v>-2.7813883177094159</v>
      </c>
      <c r="CB690" s="12">
        <v>5.0651429434410424</v>
      </c>
      <c r="CC690" s="12">
        <v>-2.0264113092963094</v>
      </c>
      <c r="CD690" s="12">
        <v>1.9009169434437501</v>
      </c>
      <c r="CE690" s="12">
        <v>8.4131658247895036</v>
      </c>
      <c r="CF690" s="12">
        <v>-7.6659889574187714</v>
      </c>
      <c r="CG690" s="12">
        <v>-0.71925737040963456</v>
      </c>
      <c r="CH690" s="12">
        <v>-2.5894882195052125</v>
      </c>
      <c r="CI690" s="12">
        <v>-1.0601016205324258</v>
      </c>
      <c r="CJ690" s="12">
        <v>-1.9993826041365996</v>
      </c>
      <c r="CK690" s="12">
        <v>-0.79878907905970953</v>
      </c>
      <c r="CL690" s="12">
        <v>1.0702311128928836</v>
      </c>
      <c r="CM690" s="12">
        <v>-3.1903660773748079</v>
      </c>
      <c r="CN690" s="12">
        <v>-2.7860521090203672</v>
      </c>
      <c r="CO690" s="12">
        <v>-1.3889178690665906</v>
      </c>
      <c r="CP690" s="12">
        <v>2.2922383030153219</v>
      </c>
      <c r="CQ690" s="12">
        <v>-2.7845219292453498</v>
      </c>
      <c r="CR690" s="12">
        <v>6.1482289999611082</v>
      </c>
      <c r="CS690" s="12">
        <v>11.626062692804602</v>
      </c>
      <c r="CT690" s="12">
        <v>-2.6995010845177791</v>
      </c>
      <c r="CU690" s="12">
        <v>-2.703724143361887</v>
      </c>
      <c r="CV690" s="12">
        <v>-3.6414984434740743</v>
      </c>
      <c r="CW690" s="12">
        <v>0.16232751833177816</v>
      </c>
      <c r="CX690" s="12">
        <v>-10.809310791688283</v>
      </c>
      <c r="CY690" s="12">
        <v>4.4499338865856899</v>
      </c>
      <c r="CZ690" s="12">
        <v>2.3561403719902403</v>
      </c>
      <c r="DA690" s="12">
        <v>-6.2440082152798526</v>
      </c>
      <c r="DB690" s="12">
        <v>0.88470251566005065</v>
      </c>
      <c r="DC690" s="12">
        <v>1.7274600938845488</v>
      </c>
      <c r="DD690" s="12">
        <v>0.97113367218172819</v>
      </c>
    </row>
    <row r="691" spans="1:108" x14ac:dyDescent="0.25">
      <c r="H691" s="11" t="s">
        <v>2</v>
      </c>
      <c r="I691" s="12">
        <v>10.584602582252352</v>
      </c>
      <c r="J691" s="12">
        <v>-8.9148434228609439</v>
      </c>
      <c r="K691" s="12">
        <v>8.4093837353436829</v>
      </c>
      <c r="L691" s="12">
        <v>19.176969213094058</v>
      </c>
      <c r="M691" s="12">
        <v>15.630802867744508</v>
      </c>
      <c r="N691" s="12">
        <v>-11.127002029273202</v>
      </c>
      <c r="O691" s="12">
        <v>4.1647836182379434</v>
      </c>
      <c r="P691" s="12">
        <v>13.928363278260447</v>
      </c>
      <c r="Q691" s="12">
        <v>9.5242505333210961</v>
      </c>
      <c r="R691" s="12">
        <v>1.1331363415535196</v>
      </c>
      <c r="S691" s="12">
        <v>-5.3396999282164561</v>
      </c>
      <c r="T691" s="12">
        <v>7.6660370971786582</v>
      </c>
      <c r="U691" s="12">
        <v>24.648043792151391</v>
      </c>
      <c r="V691" s="12">
        <v>18.439019785300545</v>
      </c>
      <c r="W691" s="12">
        <v>3.3149256676943311</v>
      </c>
      <c r="X691" s="12">
        <v>11.113260927785911</v>
      </c>
      <c r="Y691" s="12">
        <v>23.871641358919632</v>
      </c>
      <c r="Z691" s="12">
        <v>-2.4617163164920677</v>
      </c>
      <c r="AA691" s="12">
        <v>16.114807675252173</v>
      </c>
      <c r="AB691" s="12">
        <v>18.565784944151513</v>
      </c>
      <c r="AC691" s="12">
        <v>-2.8073272232513862</v>
      </c>
      <c r="AD691" s="12">
        <v>27.932848482515883</v>
      </c>
      <c r="AE691" s="12">
        <v>18.26355941674877</v>
      </c>
      <c r="AF691" s="12">
        <v>16.48175472930491</v>
      </c>
      <c r="AG691" s="12">
        <v>11.275492022466855</v>
      </c>
      <c r="AH691" s="12">
        <v>16.959464757946353</v>
      </c>
      <c r="AI691" s="12">
        <v>11.181751796237938</v>
      </c>
      <c r="AJ691" s="12">
        <v>11.228926850159421</v>
      </c>
      <c r="AK691" s="12">
        <v>-0.22990717437626018</v>
      </c>
      <c r="AL691" s="12">
        <v>25.995165347040558</v>
      </c>
      <c r="AM691" s="12">
        <v>-14.091573244443696</v>
      </c>
      <c r="AN691" s="12">
        <v>6.7599863483127569</v>
      </c>
      <c r="AO691" s="12">
        <v>0.75809867012593113</v>
      </c>
      <c r="AP691" s="12">
        <v>4.180594455643714</v>
      </c>
      <c r="AQ691" s="12">
        <v>-0.18988807394802754</v>
      </c>
      <c r="AR691" s="12">
        <v>14.812212343497539</v>
      </c>
      <c r="AS691" s="12">
        <v>15.891532537843643</v>
      </c>
      <c r="AT691" s="12">
        <v>2.9729750598427769</v>
      </c>
      <c r="AU691" s="12">
        <v>7.150822666929062</v>
      </c>
      <c r="AV691" s="12">
        <v>16.81266325463622</v>
      </c>
      <c r="AW691" s="12">
        <v>-0.11986699652980937</v>
      </c>
      <c r="AX691" s="12">
        <v>10.953285326660749</v>
      </c>
      <c r="AY691" s="12">
        <v>5.6362681432922397</v>
      </c>
      <c r="AZ691" s="12">
        <v>6.373137956338911</v>
      </c>
      <c r="BA691" s="12">
        <v>-0.18988807394802754</v>
      </c>
      <c r="BB691" s="12">
        <v>6.2722979269860613</v>
      </c>
      <c r="BC691" s="12">
        <v>11.175662239923156</v>
      </c>
      <c r="BD691" s="12">
        <v>5.7768352280838746</v>
      </c>
      <c r="BE691" s="12">
        <v>-3.6001076593820884</v>
      </c>
      <c r="BF691" s="12">
        <v>19.596595802458268</v>
      </c>
      <c r="BG691" s="12">
        <v>-1.9622964521611119</v>
      </c>
      <c r="BH691" s="12">
        <v>14.254424408524722</v>
      </c>
      <c r="BI691" s="12">
        <v>10.1895603105669</v>
      </c>
      <c r="BJ691" s="12">
        <v>17.199436470532536</v>
      </c>
      <c r="BK691" s="12">
        <v>-1.6422286589818276</v>
      </c>
      <c r="BL691" s="12">
        <v>18.451721535316121</v>
      </c>
      <c r="BM691" s="12">
        <v>-2.3149291137558348</v>
      </c>
      <c r="BN691" s="12">
        <v>-2.4407234738162962</v>
      </c>
      <c r="BO691" s="12">
        <v>-0.30280493523750657</v>
      </c>
      <c r="BP691" s="12">
        <v>6.1212399956070893</v>
      </c>
      <c r="BQ691" s="12">
        <v>-11.050149944778333</v>
      </c>
      <c r="BR691" s="12">
        <v>10.748744989939679</v>
      </c>
      <c r="BS691" s="12">
        <v>7.1568367229477525</v>
      </c>
      <c r="BT691" s="12">
        <v>12.22767567837146</v>
      </c>
      <c r="BU691" s="12">
        <v>9.624545734896369</v>
      </c>
      <c r="BV691" s="12">
        <v>19.865114920215706</v>
      </c>
      <c r="BW691" s="12">
        <v>8.6031670438154482</v>
      </c>
      <c r="BX691" s="12">
        <v>7.2627008581993886</v>
      </c>
      <c r="BY691" s="12">
        <v>16.03481908995969</v>
      </c>
      <c r="BZ691" s="12">
        <v>15.035634375785934</v>
      </c>
      <c r="CA691" s="12">
        <v>3.8211056256796478</v>
      </c>
      <c r="CB691" s="12">
        <v>21.372117052414087</v>
      </c>
      <c r="CC691" s="12">
        <v>6.6825374836374021</v>
      </c>
      <c r="CD691" s="12">
        <v>13.43848802948737</v>
      </c>
      <c r="CE691" s="12">
        <v>26.788821247205345</v>
      </c>
      <c r="CF691" s="12">
        <v>-4.4884415289224657</v>
      </c>
      <c r="CG691" s="12">
        <v>7.598799796791246</v>
      </c>
      <c r="CH691" s="12">
        <v>5.7457367379392945</v>
      </c>
      <c r="CI691" s="12">
        <v>7.5875191777759161</v>
      </c>
      <c r="CJ691" s="12">
        <v>6.2507909850501049</v>
      </c>
      <c r="CK691" s="12">
        <v>7.3682439961669024</v>
      </c>
      <c r="CL691" s="12">
        <v>12.179280970929902</v>
      </c>
      <c r="CM691" s="12">
        <v>2.8970080786255545</v>
      </c>
      <c r="CN691" s="12">
        <v>5.198381205607471</v>
      </c>
      <c r="CO691" s="12">
        <v>7.6397360906581477</v>
      </c>
      <c r="CP691" s="12">
        <v>14.198448855869614</v>
      </c>
      <c r="CQ691" s="12">
        <v>3.6427782315013517</v>
      </c>
      <c r="CR691" s="12">
        <v>22.259548833173806</v>
      </c>
      <c r="CS691" s="12">
        <v>33.305417284004143</v>
      </c>
      <c r="CT691" s="12">
        <v>6.4326654923781668</v>
      </c>
      <c r="CU691" s="12">
        <v>4.8431744812360575</v>
      </c>
      <c r="CV691" s="12">
        <v>1.4492261835155951</v>
      </c>
      <c r="CW691" s="12">
        <v>11.185283901362011</v>
      </c>
      <c r="CX691" s="12">
        <v>-9.7995320698294659</v>
      </c>
      <c r="CY691" s="12">
        <v>18.503854163082963</v>
      </c>
      <c r="CZ691" s="12">
        <v>15.160582320957745</v>
      </c>
      <c r="DA691" s="12">
        <v>-1.607532914797577</v>
      </c>
      <c r="DB691" s="12">
        <v>12.819809096377982</v>
      </c>
      <c r="DC691" s="12">
        <v>13.071478217878298</v>
      </c>
      <c r="DD691" s="12">
        <v>12.508843424893861</v>
      </c>
    </row>
    <row r="692" spans="1:108" x14ac:dyDescent="0.25">
      <c r="A692" s="2">
        <v>231</v>
      </c>
      <c r="B692" s="8">
        <f t="shared" ref="B692" ca="1" si="387">_xlfn.COVARIANCE.P(OFFSET(I693,0,0,1,20),OFFSET(I694,0,0,1,20))/_xlfn.VAR.P(OFFSET(I693,0,0,1,20))</f>
        <v>2.0298304864072931</v>
      </c>
      <c r="C692" s="8">
        <f t="shared" ref="C692" ca="1" si="388">_xlfn.COVARIANCE.P(OFFSET(I693,0,0,1,50),OFFSET(I694,0,0,1,50))/_xlfn.VAR.P(OFFSET(I693,0,0,1,50))</f>
        <v>2.0253417648333407</v>
      </c>
      <c r="D692" s="8">
        <f t="shared" ref="D692" ca="1" si="389">_xlfn.COVARIANCE.P(OFFSET(I693,0,0,1,100),OFFSET(I694,0,0,1,100))/_xlfn.VAR.P(OFFSET(I693,0,0,1,100))</f>
        <v>2.003263754847159</v>
      </c>
      <c r="E692" s="8">
        <f t="shared" ref="E692" ca="1" si="390">AVERAGE(OFFSET(I694,0,0,1,20))-AVERAGE(OFFSET(I693,0,0,1,20))*B692</f>
        <v>9.8522130941832025</v>
      </c>
      <c r="F692" s="8">
        <f t="shared" ref="F692" ca="1" si="391">AVERAGE(OFFSET(I694,0,0,1,50))-AVERAGE(OFFSET(I693,0,0,1,50))*C692</f>
        <v>10.091271760241023</v>
      </c>
      <c r="G692" s="8">
        <f t="shared" ref="G692" ca="1" si="392">AVERAGE(OFFSET(I694,0,0,1,100))-AVERAGE(OFFSET(I693,0,0,1,100))*D692</f>
        <v>10.073542350511046</v>
      </c>
      <c r="H692" s="9" t="s">
        <v>29</v>
      </c>
      <c r="I692" s="10">
        <v>2212</v>
      </c>
      <c r="J692" s="10">
        <v>7860</v>
      </c>
      <c r="K692" s="10">
        <v>7903</v>
      </c>
      <c r="L692" s="10">
        <v>2981</v>
      </c>
      <c r="M692" s="10">
        <v>4628</v>
      </c>
      <c r="N692" s="10">
        <v>6747</v>
      </c>
      <c r="O692" s="10">
        <v>7569</v>
      </c>
      <c r="P692" s="10">
        <v>9526</v>
      </c>
      <c r="Q692" s="10">
        <v>5023</v>
      </c>
      <c r="R692" s="10">
        <v>8681</v>
      </c>
      <c r="S692" s="10">
        <v>2719</v>
      </c>
      <c r="T692" s="10">
        <v>7750</v>
      </c>
      <c r="U692" s="10">
        <v>2013</v>
      </c>
      <c r="V692" s="10">
        <v>5595</v>
      </c>
      <c r="W692" s="10">
        <v>8302</v>
      </c>
      <c r="X692" s="10">
        <v>9056</v>
      </c>
      <c r="Y692" s="10">
        <v>947</v>
      </c>
      <c r="Z692" s="10">
        <v>8850</v>
      </c>
      <c r="AA692" s="10">
        <v>266</v>
      </c>
      <c r="AB692" s="10">
        <v>8252</v>
      </c>
      <c r="AC692" s="10">
        <v>9203</v>
      </c>
      <c r="AD692" s="10">
        <v>973</v>
      </c>
      <c r="AE692" s="10">
        <v>70</v>
      </c>
      <c r="AF692" s="10">
        <v>7549</v>
      </c>
      <c r="AG692" s="10">
        <v>3937</v>
      </c>
      <c r="AH692" s="10">
        <v>600</v>
      </c>
      <c r="AI692" s="10">
        <v>2646</v>
      </c>
      <c r="AJ692" s="10">
        <v>799</v>
      </c>
      <c r="AK692" s="10">
        <v>2551</v>
      </c>
      <c r="AL692" s="10">
        <v>1250</v>
      </c>
      <c r="AM692" s="10">
        <v>1175</v>
      </c>
      <c r="AN692" s="10">
        <v>1275</v>
      </c>
      <c r="AO692" s="10">
        <v>7256</v>
      </c>
      <c r="AP692" s="10">
        <v>3848</v>
      </c>
      <c r="AQ692" s="10">
        <v>2759</v>
      </c>
      <c r="AR692" s="10">
        <v>4955</v>
      </c>
      <c r="AS692" s="10">
        <v>7866</v>
      </c>
      <c r="AT692" s="10">
        <v>2793</v>
      </c>
      <c r="AU692" s="10">
        <v>925</v>
      </c>
      <c r="AV692" s="10">
        <v>2034</v>
      </c>
      <c r="AW692" s="10">
        <v>2623</v>
      </c>
      <c r="AX692" s="10">
        <v>407</v>
      </c>
      <c r="AY692" s="10">
        <v>2839</v>
      </c>
      <c r="AZ692" s="10">
        <v>6809</v>
      </c>
      <c r="BA692" s="10">
        <v>3525</v>
      </c>
      <c r="BB692" s="10">
        <v>5602</v>
      </c>
      <c r="BC692" s="10">
        <v>640</v>
      </c>
      <c r="BD692" s="10">
        <v>659</v>
      </c>
      <c r="BE692" s="10">
        <v>7406</v>
      </c>
      <c r="BF692" s="10">
        <v>5688</v>
      </c>
      <c r="BG692" s="10">
        <v>9622</v>
      </c>
      <c r="BH692" s="10">
        <v>1599</v>
      </c>
      <c r="BI692" s="10">
        <v>7276</v>
      </c>
      <c r="BJ692" s="10">
        <v>6325</v>
      </c>
      <c r="BK692" s="10">
        <v>2770</v>
      </c>
      <c r="BL692" s="10">
        <v>5893</v>
      </c>
      <c r="BM692" s="10">
        <v>4544</v>
      </c>
      <c r="BN692" s="10">
        <v>3809</v>
      </c>
      <c r="BO692" s="10">
        <v>4835</v>
      </c>
      <c r="BP692" s="10">
        <v>6231</v>
      </c>
      <c r="BQ692" s="10">
        <v>2956</v>
      </c>
      <c r="BR692" s="10">
        <v>6736</v>
      </c>
      <c r="BS692" s="10">
        <v>30</v>
      </c>
      <c r="BT692" s="10">
        <v>8559</v>
      </c>
      <c r="BU692" s="10">
        <v>8941</v>
      </c>
      <c r="BV692" s="10">
        <v>8863</v>
      </c>
      <c r="BW692" s="10">
        <v>2752</v>
      </c>
      <c r="BX692" s="10">
        <v>201</v>
      </c>
      <c r="BY692" s="10">
        <v>8643</v>
      </c>
      <c r="BZ692" s="10">
        <v>9543</v>
      </c>
      <c r="CA692" s="10">
        <v>2503</v>
      </c>
      <c r="CB692" s="10">
        <v>3236</v>
      </c>
      <c r="CC692" s="10">
        <v>6376</v>
      </c>
      <c r="CD692" s="10">
        <v>8964</v>
      </c>
      <c r="CE692" s="10">
        <v>4223</v>
      </c>
      <c r="CF692" s="10">
        <v>2950</v>
      </c>
      <c r="CG692" s="10">
        <v>1215</v>
      </c>
      <c r="CH692" s="10">
        <v>4419</v>
      </c>
      <c r="CI692" s="10">
        <v>4832</v>
      </c>
      <c r="CJ692" s="10">
        <v>5622</v>
      </c>
      <c r="CK692" s="10">
        <v>8253</v>
      </c>
      <c r="CL692" s="10">
        <v>7816</v>
      </c>
      <c r="CM692" s="10">
        <v>1238</v>
      </c>
      <c r="CN692" s="10">
        <v>6922</v>
      </c>
      <c r="CO692" s="10">
        <v>8746</v>
      </c>
      <c r="CP692" s="10">
        <v>307</v>
      </c>
      <c r="CQ692" s="10">
        <v>9053</v>
      </c>
      <c r="CR692" s="10">
        <v>4770</v>
      </c>
      <c r="CS692" s="10">
        <v>1918</v>
      </c>
      <c r="CT692" s="10">
        <v>2717</v>
      </c>
      <c r="CU692" s="10">
        <v>2689</v>
      </c>
      <c r="CV692" s="10">
        <v>2770</v>
      </c>
      <c r="CW692" s="10">
        <v>8018</v>
      </c>
      <c r="CX692" s="10">
        <v>141</v>
      </c>
      <c r="CY692" s="10">
        <v>3145</v>
      </c>
      <c r="CZ692" s="10">
        <v>4537</v>
      </c>
      <c r="DA692" s="10">
        <v>5601</v>
      </c>
      <c r="DB692" s="10">
        <v>4917</v>
      </c>
      <c r="DC692" s="10">
        <v>3383</v>
      </c>
      <c r="DD692" s="10">
        <v>1505</v>
      </c>
    </row>
    <row r="693" spans="1:108" x14ac:dyDescent="0.25">
      <c r="H693" s="11" t="s">
        <v>0</v>
      </c>
      <c r="I693" s="12">
        <v>8.0303445903510724</v>
      </c>
      <c r="J693" s="12">
        <v>-1.2370512185287874</v>
      </c>
      <c r="K693" s="12">
        <v>-3.3993653982944116</v>
      </c>
      <c r="L693" s="12">
        <v>-6.8750426065019816</v>
      </c>
      <c r="M693" s="12">
        <v>2.8022927059667624</v>
      </c>
      <c r="N693" s="12">
        <v>-7.0760297510709647</v>
      </c>
      <c r="O693" s="12">
        <v>2.0009187950950378</v>
      </c>
      <c r="P693" s="12">
        <v>-5.4342886422058747</v>
      </c>
      <c r="Q693" s="12">
        <v>2.06817775930966</v>
      </c>
      <c r="R693" s="12">
        <v>-0.86185290201123821</v>
      </c>
      <c r="S693" s="12">
        <v>-6.9120954236894194</v>
      </c>
      <c r="T693" s="12">
        <v>-9.6496159013467313</v>
      </c>
      <c r="U693" s="12">
        <v>-3.667008425284898</v>
      </c>
      <c r="V693" s="12">
        <v>-2.1526357647273895</v>
      </c>
      <c r="W693" s="12">
        <v>7.553884223025797</v>
      </c>
      <c r="X693" s="12">
        <v>3.4398439640369598</v>
      </c>
      <c r="Y693" s="12">
        <v>4.0923502088832286</v>
      </c>
      <c r="Z693" s="12">
        <v>-2.3016712054410817</v>
      </c>
      <c r="AA693" s="12">
        <v>4.6348723838007135</v>
      </c>
      <c r="AB693" s="12">
        <v>1.7925364426304431</v>
      </c>
      <c r="AC693" s="12">
        <v>5.2733376321779009</v>
      </c>
      <c r="AD693" s="12">
        <v>-5.708491359844742</v>
      </c>
      <c r="AE693" s="12">
        <v>4.2702064835229363</v>
      </c>
      <c r="AF693" s="12">
        <v>1.1293289821478683</v>
      </c>
      <c r="AG693" s="12">
        <v>-0.61737030135667192</v>
      </c>
      <c r="AH693" s="12">
        <v>5.5503578438690395</v>
      </c>
      <c r="AI693" s="12">
        <v>10.192940379087842</v>
      </c>
      <c r="AJ693" s="12">
        <v>1.4057990663826623</v>
      </c>
      <c r="AK693" s="12">
        <v>-0.76672911303317215</v>
      </c>
      <c r="AL693" s="12">
        <v>1.724274188372882</v>
      </c>
      <c r="AM693" s="12">
        <v>-1.0439472426842284</v>
      </c>
      <c r="AN693" s="12">
        <v>2.0255676737226307</v>
      </c>
      <c r="AO693" s="12">
        <v>4.8296819787056746</v>
      </c>
      <c r="AP693" s="12">
        <v>-3.7870314341487377</v>
      </c>
      <c r="AQ693" s="12">
        <v>3.9622592580623488</v>
      </c>
      <c r="AR693" s="12">
        <v>-5.0301153712140581</v>
      </c>
      <c r="AS693" s="12">
        <v>-4.9260975931608781</v>
      </c>
      <c r="AT693" s="12">
        <v>4.3497578287891612</v>
      </c>
      <c r="AU693" s="12">
        <v>8.8346114134181808E-2</v>
      </c>
      <c r="AV693" s="12">
        <v>3.2394124753368132</v>
      </c>
      <c r="AW693" s="12">
        <v>-5.2300609298660037</v>
      </c>
      <c r="AX693" s="12">
        <v>2.9659779879467321</v>
      </c>
      <c r="AY693" s="12">
        <v>-0.95983557788209894</v>
      </c>
      <c r="AZ693" s="12">
        <v>-3.3988806187156753</v>
      </c>
      <c r="BA693" s="12">
        <v>1.4809417596312455</v>
      </c>
      <c r="BB693" s="12">
        <v>3.7589301791787486</v>
      </c>
      <c r="BC693" s="12">
        <v>-0.92479532904783612</v>
      </c>
      <c r="BD693" s="12">
        <v>9.5964823006492654</v>
      </c>
      <c r="BE693" s="12">
        <v>0.70570372441245321</v>
      </c>
      <c r="BF693" s="12">
        <v>4.2801418298818747</v>
      </c>
      <c r="BG693" s="12">
        <v>8.4175255329586989</v>
      </c>
      <c r="BH693" s="12">
        <v>0.80547143973602298</v>
      </c>
      <c r="BI693" s="12">
        <v>-2.0182970984988406</v>
      </c>
      <c r="BJ693" s="12">
        <v>-13.980085873153625</v>
      </c>
      <c r="BK693" s="12">
        <v>0.72062161257256174</v>
      </c>
      <c r="BL693" s="12">
        <v>1.4129266704211454</v>
      </c>
      <c r="BM693" s="12">
        <v>1.5518577479648696</v>
      </c>
      <c r="BN693" s="12">
        <v>5.3441368886917129</v>
      </c>
      <c r="BO693" s="12">
        <v>4.7629951369237622</v>
      </c>
      <c r="BP693" s="12">
        <v>-4.9316732884560928</v>
      </c>
      <c r="BQ693" s="12">
        <v>-9.0082297470994508</v>
      </c>
      <c r="BR693" s="12">
        <v>-7.9898799121625855E-2</v>
      </c>
      <c r="BS693" s="12">
        <v>-0.71925737040963456</v>
      </c>
      <c r="BT693" s="12">
        <v>1.7423917060166139</v>
      </c>
      <c r="BU693" s="12">
        <v>-4.4042603406228338</v>
      </c>
      <c r="BV693" s="12">
        <v>-9.6172854848696829</v>
      </c>
      <c r="BW693" s="12">
        <v>6.5614772310901834</v>
      </c>
      <c r="BX693" s="12">
        <v>-10.818540051369725</v>
      </c>
      <c r="BY693" s="12">
        <v>12.852028814709326</v>
      </c>
      <c r="BZ693" s="12">
        <v>-0.94613211362082117</v>
      </c>
      <c r="CA693" s="12">
        <v>-0.74741316908481803</v>
      </c>
      <c r="CB693" s="12">
        <v>5.6748682219258288</v>
      </c>
      <c r="CC693" s="12">
        <v>8.05881650388495</v>
      </c>
      <c r="CD693" s="12">
        <v>0.49772700173518597</v>
      </c>
      <c r="CE693" s="12">
        <v>-7.9680204102649421</v>
      </c>
      <c r="CF693" s="12">
        <v>0.22926051161045155</v>
      </c>
      <c r="CG693" s="12">
        <v>0.46684001122711977</v>
      </c>
      <c r="CH693" s="12">
        <v>1.7653883394441827</v>
      </c>
      <c r="CI693" s="12">
        <v>0.15306334636220376</v>
      </c>
      <c r="CJ693" s="12">
        <v>8.2546698051170093</v>
      </c>
      <c r="CK693" s="12">
        <v>7.8105578008896561</v>
      </c>
      <c r="CL693" s="12">
        <v>8.0300289995328296</v>
      </c>
      <c r="CM693" s="12">
        <v>-6.0970991104997685</v>
      </c>
      <c r="CN693" s="12">
        <v>0.52497237249808493</v>
      </c>
      <c r="CO693" s="12">
        <v>3.1714233058474623</v>
      </c>
      <c r="CP693" s="12">
        <v>-3.579273268230549</v>
      </c>
      <c r="CQ693" s="12">
        <v>-1.4691240709923865</v>
      </c>
      <c r="CR693" s="12">
        <v>-7.0031772861909509</v>
      </c>
      <c r="CS693" s="12">
        <v>-2.1440975219616978</v>
      </c>
      <c r="CT693" s="12">
        <v>1.4963218131019658</v>
      </c>
      <c r="CU693" s="12">
        <v>3.9349577656101973</v>
      </c>
      <c r="CV693" s="12">
        <v>0.72062161257256174</v>
      </c>
      <c r="CW693" s="12">
        <v>-0.11860695204142707</v>
      </c>
      <c r="CX693" s="12">
        <v>-5.5835603924946584</v>
      </c>
      <c r="CY693" s="12">
        <v>0.87799435658396097</v>
      </c>
      <c r="CZ693" s="12">
        <v>4.9078742049963848</v>
      </c>
      <c r="DA693" s="12">
        <v>2.0905295158803399</v>
      </c>
      <c r="DB693" s="12">
        <v>5.2543658662671868</v>
      </c>
      <c r="DC693" s="12">
        <v>3.5428713656045945</v>
      </c>
      <c r="DD693" s="12">
        <v>-5.6712321286009901</v>
      </c>
    </row>
    <row r="694" spans="1:108" x14ac:dyDescent="0.25">
      <c r="H694" s="11" t="s">
        <v>2</v>
      </c>
      <c r="I694" s="12">
        <v>26.69221036914815</v>
      </c>
      <c r="J694" s="12">
        <v>7.1164177539540949</v>
      </c>
      <c r="K694" s="12">
        <v>1.735306086224677</v>
      </c>
      <c r="L694" s="12">
        <v>-4.9114242695970658</v>
      </c>
      <c r="M694" s="12">
        <v>15.015855237407333</v>
      </c>
      <c r="N694" s="12">
        <v>-6.1683827710307497</v>
      </c>
      <c r="O694" s="12">
        <v>13.762161722106431</v>
      </c>
      <c r="P694" s="12">
        <v>-2.2209875862489246</v>
      </c>
      <c r="Q694" s="12">
        <v>13.818262677735495</v>
      </c>
      <c r="R694" s="12">
        <v>10.155400250776662</v>
      </c>
      <c r="S694" s="12">
        <v>-4.5760648720793462</v>
      </c>
      <c r="T694" s="12">
        <v>-8.7142336330451311</v>
      </c>
      <c r="U694" s="12">
        <v>5.0074323916148771</v>
      </c>
      <c r="V694" s="12">
        <v>6.2341509907824015</v>
      </c>
      <c r="W694" s="12">
        <v>24.814588568865457</v>
      </c>
      <c r="X694" s="12">
        <v>17.585880606157552</v>
      </c>
      <c r="Y694" s="12">
        <v>17.862123198902207</v>
      </c>
      <c r="Z694" s="12">
        <v>5.7220088420340467</v>
      </c>
      <c r="AA694" s="12">
        <v>17.723884826069597</v>
      </c>
      <c r="AB694" s="12">
        <v>13.694485424093735</v>
      </c>
      <c r="AC694" s="12">
        <v>22.8725246356775</v>
      </c>
      <c r="AD694" s="12">
        <v>-1.7071080893640083</v>
      </c>
      <c r="AE694" s="12">
        <v>18.411060091446199</v>
      </c>
      <c r="AF694" s="12">
        <v>12.938891434105596</v>
      </c>
      <c r="AG694" s="12">
        <v>8.6157285216051811</v>
      </c>
      <c r="AH694" s="12">
        <v>22.883104241198609</v>
      </c>
      <c r="AI694" s="12">
        <v>28.998272455302008</v>
      </c>
      <c r="AJ694" s="12">
        <v>12.438696496225829</v>
      </c>
      <c r="AK694" s="12">
        <v>8.959606899185653</v>
      </c>
      <c r="AL694" s="12">
        <v>12.906595981234412</v>
      </c>
      <c r="AM694" s="12">
        <v>6.3410610672409451</v>
      </c>
      <c r="AN694" s="12">
        <v>15.452931845773008</v>
      </c>
      <c r="AO694" s="12">
        <v>19.52049950438591</v>
      </c>
      <c r="AP694" s="12">
        <v>4.4720737283218135</v>
      </c>
      <c r="AQ694" s="12">
        <v>18.286821920776621</v>
      </c>
      <c r="AR694" s="12">
        <v>2.0521808555327494</v>
      </c>
      <c r="AS694" s="12">
        <v>-1.1220664342825866</v>
      </c>
      <c r="AT694" s="12">
        <v>19.783240535774691</v>
      </c>
      <c r="AU694" s="12">
        <v>9.4234218291987979</v>
      </c>
      <c r="AV694" s="12">
        <v>17.320198697083207</v>
      </c>
      <c r="AW694" s="12">
        <v>-0.96236297911757551</v>
      </c>
      <c r="AX694" s="12">
        <v>17.527037319661058</v>
      </c>
      <c r="AY694" s="12">
        <v>9.368525188795962</v>
      </c>
      <c r="AZ694" s="12">
        <v>3.8007493219615633</v>
      </c>
      <c r="BA694" s="12">
        <v>11.981108893658963</v>
      </c>
      <c r="BB694" s="12">
        <v>18.035768918539805</v>
      </c>
      <c r="BC694" s="12">
        <v>7.5745346736239707</v>
      </c>
      <c r="BD694" s="12">
        <v>29.667048456212928</v>
      </c>
      <c r="BE694" s="12">
        <v>12.79774920467568</v>
      </c>
      <c r="BF694" s="12">
        <v>16.786688104547498</v>
      </c>
      <c r="BG694" s="12">
        <v>28.608575916014804</v>
      </c>
      <c r="BH694" s="12">
        <v>12.961115173190453</v>
      </c>
      <c r="BI694" s="12">
        <v>5.5156102112661811</v>
      </c>
      <c r="BJ694" s="12">
        <v>-18.454152553061935</v>
      </c>
      <c r="BK694" s="12">
        <v>11.551830673526714</v>
      </c>
      <c r="BL694" s="12">
        <v>13.585379090288308</v>
      </c>
      <c r="BM694" s="12">
        <v>13.444359549997797</v>
      </c>
      <c r="BN694" s="12">
        <v>19.31389864489439</v>
      </c>
      <c r="BO694" s="12">
        <v>21.382472291077363</v>
      </c>
      <c r="BP694" s="12">
        <v>1.1769841928368476</v>
      </c>
      <c r="BQ694" s="12">
        <v>-7.3857517584862675</v>
      </c>
      <c r="BR694" s="12">
        <v>10.132565210924374</v>
      </c>
      <c r="BS694" s="12">
        <v>7.598799796791246</v>
      </c>
      <c r="BT694" s="12">
        <v>10.767295356656494</v>
      </c>
      <c r="BU694" s="12">
        <v>0.59112057232869664</v>
      </c>
      <c r="BV694" s="12">
        <v>-9.483467661970419</v>
      </c>
      <c r="BW694" s="12">
        <v>23.634745852629251</v>
      </c>
      <c r="BX694" s="12">
        <v>-11.734927697825009</v>
      </c>
      <c r="BY694" s="12">
        <v>36.750799032784393</v>
      </c>
      <c r="BZ694" s="12">
        <v>8.2334468105515501</v>
      </c>
      <c r="CA694" s="12">
        <v>9.9150891477998648</v>
      </c>
      <c r="CB694" s="12">
        <v>21.069077930011215</v>
      </c>
      <c r="CC694" s="12">
        <v>24.599286015989357</v>
      </c>
      <c r="CD694" s="12">
        <v>11.638676214341237</v>
      </c>
      <c r="CE694" s="12">
        <v>-5.5399338231222544</v>
      </c>
      <c r="CF694" s="12">
        <v>10.846430888353844</v>
      </c>
      <c r="CG694" s="12">
        <v>9.4686096248036069</v>
      </c>
      <c r="CH694" s="12">
        <v>14.319587393270028</v>
      </c>
      <c r="CI694" s="12">
        <v>8.7454153018780829</v>
      </c>
      <c r="CJ694" s="12">
        <v>24.572060406526536</v>
      </c>
      <c r="CK694" s="12">
        <v>25.409816604388379</v>
      </c>
      <c r="CL694" s="12">
        <v>26.116589986885941</v>
      </c>
      <c r="CM694" s="12">
        <v>-0.11986699652980937</v>
      </c>
      <c r="CN694" s="12">
        <v>10.833264195842979</v>
      </c>
      <c r="CO694" s="12">
        <v>16.924876297914135</v>
      </c>
      <c r="CP694" s="12">
        <v>2.1491802187599109</v>
      </c>
      <c r="CQ694" s="12">
        <v>7.1370042552329256</v>
      </c>
      <c r="CR694" s="12">
        <v>-3.5611098532019376</v>
      </c>
      <c r="CS694" s="12">
        <v>5.2732299334345214</v>
      </c>
      <c r="CT694" s="12">
        <v>13.863735376207334</v>
      </c>
      <c r="CU694" s="12">
        <v>17.062781752416893</v>
      </c>
      <c r="CV694" s="12">
        <v>11.551830673526714</v>
      </c>
      <c r="CW694" s="12">
        <v>11.366653854047769</v>
      </c>
      <c r="CX694" s="12">
        <v>-0.22990717437626018</v>
      </c>
      <c r="CY694" s="12">
        <v>11.651773606396588</v>
      </c>
      <c r="CZ694" s="12">
        <v>18.736476215387857</v>
      </c>
      <c r="DA694" s="12">
        <v>12.789745828305124</v>
      </c>
      <c r="DB694" s="12">
        <v>20.470065705607766</v>
      </c>
      <c r="DC694" s="12">
        <v>18.482759789388137</v>
      </c>
      <c r="DD694" s="12">
        <v>-1.9947709955702884</v>
      </c>
    </row>
    <row r="695" spans="1:108" x14ac:dyDescent="0.25">
      <c r="A695" s="2">
        <v>232</v>
      </c>
      <c r="B695" s="8">
        <f t="shared" ref="B695" ca="1" si="393">_xlfn.COVARIANCE.P(OFFSET(I696,0,0,1,20),OFFSET(I697,0,0,1,20))/_xlfn.VAR.P(OFFSET(I696,0,0,1,20))</f>
        <v>1.9793881567727898</v>
      </c>
      <c r="C695" s="8">
        <f t="shared" ref="C695" ca="1" si="394">_xlfn.COVARIANCE.P(OFFSET(I696,0,0,1,50),OFFSET(I697,0,0,1,50))/_xlfn.VAR.P(OFFSET(I696,0,0,1,50))</f>
        <v>1.987518886010514</v>
      </c>
      <c r="D695" s="8">
        <f t="shared" ref="D695" ca="1" si="395">_xlfn.COVARIANCE.P(OFFSET(I696,0,0,1,100),OFFSET(I697,0,0,1,100))/_xlfn.VAR.P(OFFSET(I696,0,0,1,100))</f>
        <v>1.985901746020015</v>
      </c>
      <c r="E695" s="8">
        <f t="shared" ref="E695" ca="1" si="396">AVERAGE(OFFSET(I697,0,0,1,20))-AVERAGE(OFFSET(I696,0,0,1,20))*B695</f>
        <v>10.219702558988951</v>
      </c>
      <c r="F695" s="8">
        <f t="shared" ref="F695" ca="1" si="397">AVERAGE(OFFSET(I697,0,0,1,50))-AVERAGE(OFFSET(I696,0,0,1,50))*C695</f>
        <v>10.225804825325497</v>
      </c>
      <c r="G695" s="8">
        <f t="shared" ref="G695" ca="1" si="398">AVERAGE(OFFSET(I697,0,0,1,100))-AVERAGE(OFFSET(I696,0,0,1,100))*D695</f>
        <v>10.047864223859571</v>
      </c>
      <c r="H695" s="9" t="s">
        <v>29</v>
      </c>
      <c r="I695" s="10">
        <v>5190</v>
      </c>
      <c r="J695" s="10">
        <v>5701</v>
      </c>
      <c r="K695" s="10">
        <v>1581</v>
      </c>
      <c r="L695" s="10">
        <v>2973</v>
      </c>
      <c r="M695" s="10">
        <v>8701</v>
      </c>
      <c r="N695" s="10">
        <v>6299</v>
      </c>
      <c r="O695" s="10">
        <v>4940</v>
      </c>
      <c r="P695" s="10">
        <v>1901</v>
      </c>
      <c r="Q695" s="10">
        <v>2037</v>
      </c>
      <c r="R695" s="10">
        <v>5742</v>
      </c>
      <c r="S695" s="10">
        <v>9057</v>
      </c>
      <c r="T695" s="10">
        <v>6589</v>
      </c>
      <c r="U695" s="10">
        <v>584</v>
      </c>
      <c r="V695" s="10">
        <v>5819</v>
      </c>
      <c r="W695" s="10">
        <v>3782</v>
      </c>
      <c r="X695" s="10">
        <v>5812</v>
      </c>
      <c r="Y695" s="10">
        <v>3853</v>
      </c>
      <c r="Z695" s="10">
        <v>5381</v>
      </c>
      <c r="AA695" s="10">
        <v>2480</v>
      </c>
      <c r="AB695" s="10">
        <v>7616</v>
      </c>
      <c r="AC695" s="10">
        <v>8902</v>
      </c>
      <c r="AD695" s="10">
        <v>4610</v>
      </c>
      <c r="AE695" s="10">
        <v>674</v>
      </c>
      <c r="AF695" s="10">
        <v>3802</v>
      </c>
      <c r="AG695" s="10">
        <v>4094</v>
      </c>
      <c r="AH695" s="10">
        <v>2245</v>
      </c>
      <c r="AI695" s="10">
        <v>6411</v>
      </c>
      <c r="AJ695" s="10">
        <v>2928</v>
      </c>
      <c r="AK695" s="10">
        <v>8016</v>
      </c>
      <c r="AL695" s="10">
        <v>1092</v>
      </c>
      <c r="AM695" s="10">
        <v>222</v>
      </c>
      <c r="AN695" s="10">
        <v>6557</v>
      </c>
      <c r="AO695" s="10">
        <v>848</v>
      </c>
      <c r="AP695" s="10">
        <v>9061</v>
      </c>
      <c r="AQ695" s="10">
        <v>2533</v>
      </c>
      <c r="AR695" s="10">
        <v>7496</v>
      </c>
      <c r="AS695" s="10">
        <v>2584</v>
      </c>
      <c r="AT695" s="10">
        <v>5148</v>
      </c>
      <c r="AU695" s="10">
        <v>1374</v>
      </c>
      <c r="AV695" s="10">
        <v>1284</v>
      </c>
      <c r="AW695" s="10">
        <v>2949</v>
      </c>
      <c r="AX695" s="10">
        <v>4802</v>
      </c>
      <c r="AY695" s="10">
        <v>9167</v>
      </c>
      <c r="AZ695" s="10">
        <v>1510</v>
      </c>
      <c r="BA695" s="10">
        <v>7010</v>
      </c>
      <c r="BB695" s="10">
        <v>1712</v>
      </c>
      <c r="BC695" s="10">
        <v>4696</v>
      </c>
      <c r="BD695" s="10">
        <v>5963</v>
      </c>
      <c r="BE695" s="10">
        <v>8423</v>
      </c>
      <c r="BF695" s="10">
        <v>5961</v>
      </c>
      <c r="BG695" s="10">
        <v>7784</v>
      </c>
      <c r="BH695" s="10">
        <v>1388</v>
      </c>
      <c r="BI695" s="10">
        <v>6262</v>
      </c>
      <c r="BJ695" s="10">
        <v>4556</v>
      </c>
      <c r="BK695" s="10">
        <v>3896</v>
      </c>
      <c r="BL695" s="10">
        <v>521</v>
      </c>
      <c r="BM695" s="10">
        <v>2598</v>
      </c>
      <c r="BN695" s="10">
        <v>4534</v>
      </c>
      <c r="BO695" s="10">
        <v>9338</v>
      </c>
      <c r="BP695" s="10">
        <v>4892</v>
      </c>
      <c r="BQ695" s="10">
        <v>9282</v>
      </c>
      <c r="BR695" s="10">
        <v>995</v>
      </c>
      <c r="BS695" s="10">
        <v>3669</v>
      </c>
      <c r="BT695" s="10">
        <v>4140</v>
      </c>
      <c r="BU695" s="10">
        <v>3993</v>
      </c>
      <c r="BV695" s="10">
        <v>5610</v>
      </c>
      <c r="BW695" s="10">
        <v>8987</v>
      </c>
      <c r="BX695" s="10">
        <v>614</v>
      </c>
      <c r="BY695" s="10">
        <v>6198</v>
      </c>
      <c r="BZ695" s="10">
        <v>2834</v>
      </c>
      <c r="CA695" s="10">
        <v>6170</v>
      </c>
      <c r="CB695" s="10">
        <v>8096</v>
      </c>
      <c r="CC695" s="10">
        <v>9352</v>
      </c>
      <c r="CD695" s="10">
        <v>2557</v>
      </c>
      <c r="CE695" s="10">
        <v>7762</v>
      </c>
      <c r="CF695" s="10">
        <v>4735</v>
      </c>
      <c r="CG695" s="10">
        <v>4913</v>
      </c>
      <c r="CH695" s="10">
        <v>1079</v>
      </c>
      <c r="CI695" s="10">
        <v>542</v>
      </c>
      <c r="CJ695" s="10">
        <v>5890</v>
      </c>
      <c r="CK695" s="10">
        <v>2442</v>
      </c>
      <c r="CL695" s="10">
        <v>8654</v>
      </c>
      <c r="CM695" s="10">
        <v>9775</v>
      </c>
      <c r="CN695" s="10">
        <v>9806</v>
      </c>
      <c r="CO695" s="10">
        <v>8491</v>
      </c>
      <c r="CP695" s="10">
        <v>8661</v>
      </c>
      <c r="CQ695" s="10">
        <v>4368</v>
      </c>
      <c r="CR695" s="10">
        <v>6617</v>
      </c>
      <c r="CS695" s="10">
        <v>6189</v>
      </c>
      <c r="CT695" s="10">
        <v>9135</v>
      </c>
      <c r="CU695" s="10">
        <v>6342</v>
      </c>
      <c r="CV695" s="10">
        <v>1992</v>
      </c>
      <c r="CW695" s="10">
        <v>889</v>
      </c>
      <c r="CX695" s="10">
        <v>7619</v>
      </c>
      <c r="CY695" s="10">
        <v>9572</v>
      </c>
      <c r="CZ695" s="10">
        <v>7478</v>
      </c>
      <c r="DA695" s="10">
        <v>678</v>
      </c>
      <c r="DB695" s="10">
        <v>8537</v>
      </c>
      <c r="DC695" s="10">
        <v>8642</v>
      </c>
      <c r="DD695" s="10">
        <v>5260</v>
      </c>
    </row>
    <row r="696" spans="1:108" x14ac:dyDescent="0.25">
      <c r="H696" s="11" t="s">
        <v>0</v>
      </c>
      <c r="I696" s="12">
        <v>3.7119734405007865</v>
      </c>
      <c r="J696" s="12">
        <v>-1.3444988538484761</v>
      </c>
      <c r="K696" s="12">
        <v>2.321548351577793</v>
      </c>
      <c r="L696" s="12">
        <v>-4.5384664829940116</v>
      </c>
      <c r="M696" s="12">
        <v>-1.7666212233524616</v>
      </c>
      <c r="N696" s="12">
        <v>-4.4906607504371436</v>
      </c>
      <c r="O696" s="12">
        <v>1.618719267780286</v>
      </c>
      <c r="P696" s="12">
        <v>8.7952963948994203</v>
      </c>
      <c r="Q696" s="12">
        <v>1.4076456576652214</v>
      </c>
      <c r="R696" s="12">
        <v>2.1738790158607819</v>
      </c>
      <c r="S696" s="12">
        <v>-1.5862134679481432</v>
      </c>
      <c r="T696" s="12">
        <v>6.7441230577232059</v>
      </c>
      <c r="U696" s="12">
        <v>2.6386057694167193</v>
      </c>
      <c r="V696" s="12">
        <v>-8.4244594838497058</v>
      </c>
      <c r="W696" s="12">
        <v>-3.5809852414030678</v>
      </c>
      <c r="X696" s="12">
        <v>-0.47570428286243349</v>
      </c>
      <c r="Y696" s="12">
        <v>-4.2304102522648908</v>
      </c>
      <c r="Z696" s="12">
        <v>-3.9833324787623758</v>
      </c>
      <c r="AA696" s="12">
        <v>2.8338287270538358</v>
      </c>
      <c r="AB696" s="12">
        <v>10.631306984168251</v>
      </c>
      <c r="AC696" s="12">
        <v>-6.8020714345212614</v>
      </c>
      <c r="AD696" s="12">
        <v>-9.8806795209532439</v>
      </c>
      <c r="AE696" s="12">
        <v>2.9072541325118268</v>
      </c>
      <c r="AF696" s="12">
        <v>-2.8353848759609281</v>
      </c>
      <c r="AG696" s="12">
        <v>-2.166492658333155</v>
      </c>
      <c r="AH696" s="12">
        <v>3.509114135768427</v>
      </c>
      <c r="AI696" s="12">
        <v>-0.49801520848226027</v>
      </c>
      <c r="AJ696" s="12">
        <v>5.6571956776822105</v>
      </c>
      <c r="AK696" s="12">
        <v>-7.3720508337900172</v>
      </c>
      <c r="AL696" s="12">
        <v>2.7089305841674722</v>
      </c>
      <c r="AM696" s="12">
        <v>-3.2424711476936183</v>
      </c>
      <c r="AN696" s="12">
        <v>-3.9466151989106817</v>
      </c>
      <c r="AO696" s="12">
        <v>-2.5132338155406098</v>
      </c>
      <c r="AP696" s="12">
        <v>-4.1318482292398357</v>
      </c>
      <c r="AQ696" s="12">
        <v>-2.5330046816686935</v>
      </c>
      <c r="AR696" s="12">
        <v>-4.526034746718028</v>
      </c>
      <c r="AS696" s="12">
        <v>0.53572720670269858</v>
      </c>
      <c r="AT696" s="12">
        <v>-2.2522512646366031</v>
      </c>
      <c r="AU696" s="12">
        <v>-5.6864028108510434</v>
      </c>
      <c r="AV696" s="12">
        <v>2.0326791451488884</v>
      </c>
      <c r="AW696" s="12">
        <v>-6.4736450617116059</v>
      </c>
      <c r="AX696" s="12">
        <v>3.4055629406524899</v>
      </c>
      <c r="AY696" s="12">
        <v>4.4147116931339525</v>
      </c>
      <c r="AZ696" s="12">
        <v>6.4111032419674538</v>
      </c>
      <c r="BA696" s="12">
        <v>-5.8291764574451843</v>
      </c>
      <c r="BB696" s="12">
        <v>-0.8867388500274076</v>
      </c>
      <c r="BC696" s="12">
        <v>7.8028006799708951</v>
      </c>
      <c r="BD696" s="12">
        <v>4.3998068119482978</v>
      </c>
      <c r="BE696" s="12">
        <v>-3.1456606655539927</v>
      </c>
      <c r="BF696" s="12">
        <v>-3.2787314092684716</v>
      </c>
      <c r="BG696" s="12">
        <v>-0.45683262054577412</v>
      </c>
      <c r="BH696" s="12">
        <v>-0.33292474194319244</v>
      </c>
      <c r="BI696" s="12">
        <v>0.80984104119220912</v>
      </c>
      <c r="BJ696" s="12">
        <v>-2.8775066511563714</v>
      </c>
      <c r="BK696" s="12">
        <v>8.4898290696517336</v>
      </c>
      <c r="BL696" s="12">
        <v>14.487487427768793</v>
      </c>
      <c r="BM696" s="12">
        <v>-0.70957434309809919</v>
      </c>
      <c r="BN696" s="12">
        <v>-3.2005717714222657</v>
      </c>
      <c r="BO696" s="12">
        <v>-3.2240964678914139</v>
      </c>
      <c r="BP696" s="12">
        <v>-1.3289889039353948</v>
      </c>
      <c r="BQ696" s="12">
        <v>9.6429927041716237</v>
      </c>
      <c r="BR696" s="12">
        <v>-8.4531993103792455</v>
      </c>
      <c r="BS696" s="12">
        <v>-7.2624848865887612</v>
      </c>
      <c r="BT696" s="12">
        <v>-4.7455274463923249</v>
      </c>
      <c r="BU696" s="12">
        <v>4.9319479875012263E-2</v>
      </c>
      <c r="BV696" s="12">
        <v>3.3942530983604344</v>
      </c>
      <c r="BW696" s="12">
        <v>3.934909249630048</v>
      </c>
      <c r="BX696" s="12">
        <v>-7.56393657525095</v>
      </c>
      <c r="BY696" s="12">
        <v>3.3954707779079318</v>
      </c>
      <c r="BZ696" s="12">
        <v>9.2475295457401074</v>
      </c>
      <c r="CA696" s="12">
        <v>-7.8204796093351536</v>
      </c>
      <c r="CB696" s="12">
        <v>8.8452706318509886</v>
      </c>
      <c r="CC696" s="12">
        <v>-3.1548459831349049</v>
      </c>
      <c r="CD696" s="12">
        <v>-13.483993179828577</v>
      </c>
      <c r="CE696" s="12">
        <v>-6.1275883365977011</v>
      </c>
      <c r="CF696" s="12">
        <v>5.5737059908842701</v>
      </c>
      <c r="CG696" s="12">
        <v>-1.5887323377261244</v>
      </c>
      <c r="CH696" s="12">
        <v>-3.794637413997624</v>
      </c>
      <c r="CI696" s="12">
        <v>2.9012506163978364</v>
      </c>
      <c r="CJ696" s="12">
        <v>0.67691940906010883</v>
      </c>
      <c r="CK696" s="12">
        <v>7.5842019365107181</v>
      </c>
      <c r="CL696" s="12">
        <v>2.7784547074696682</v>
      </c>
      <c r="CM696" s="12">
        <v>-2.3031569779347576</v>
      </c>
      <c r="CN696" s="12">
        <v>3.6367673850342612</v>
      </c>
      <c r="CO696" s="12">
        <v>0.8882905659525413</v>
      </c>
      <c r="CP696" s="12">
        <v>-5.1120760955918376</v>
      </c>
      <c r="CQ696" s="12">
        <v>-0.94537112928422928</v>
      </c>
      <c r="CR696" s="12">
        <v>4.5373357944720558</v>
      </c>
      <c r="CS696" s="12">
        <v>1.1966122430246156</v>
      </c>
      <c r="CT696" s="12">
        <v>-0.5592091937697008</v>
      </c>
      <c r="CU696" s="12">
        <v>4.3394604460399542</v>
      </c>
      <c r="CV696" s="12">
        <v>0.19170684786362788</v>
      </c>
      <c r="CW696" s="12">
        <v>-6.0433181490778765</v>
      </c>
      <c r="CX696" s="12">
        <v>9.6937090928289305</v>
      </c>
      <c r="CY696" s="12">
        <v>-9.0644846467101274</v>
      </c>
      <c r="CZ696" s="12">
        <v>-0.80262711701720946</v>
      </c>
      <c r="DA696" s="12">
        <v>5.3318246457642609</v>
      </c>
      <c r="DB696" s="12">
        <v>6.0588469649720436</v>
      </c>
      <c r="DC696" s="12">
        <v>-4.349631194937837</v>
      </c>
      <c r="DD696" s="12">
        <v>-3.7598946354242808</v>
      </c>
    </row>
    <row r="697" spans="1:108" x14ac:dyDescent="0.25">
      <c r="H697" s="11" t="s">
        <v>2</v>
      </c>
      <c r="I697" s="12">
        <v>17.423246352587572</v>
      </c>
      <c r="J697" s="12">
        <v>6.9882918451837774</v>
      </c>
      <c r="K697" s="12">
        <v>14.801083274740627</v>
      </c>
      <c r="L697" s="12">
        <v>1.3693898991160864</v>
      </c>
      <c r="M697" s="12">
        <v>7.477124747630393</v>
      </c>
      <c r="N697" s="12">
        <v>1.4011905046173512</v>
      </c>
      <c r="O697" s="12">
        <v>12.835028198548763</v>
      </c>
      <c r="P697" s="12">
        <v>27.392706064922358</v>
      </c>
      <c r="Q697" s="12">
        <v>12.511563035025739</v>
      </c>
      <c r="R697" s="12">
        <v>14.871064948222612</v>
      </c>
      <c r="S697" s="12">
        <v>6.9405531343423021</v>
      </c>
      <c r="T697" s="12">
        <v>24.418937320180529</v>
      </c>
      <c r="U697" s="12">
        <v>16.571451079357963</v>
      </c>
      <c r="V697" s="12">
        <v>-6.0924927946748451</v>
      </c>
      <c r="W697" s="12">
        <v>2.7627849651237986</v>
      </c>
      <c r="X697" s="12">
        <v>9.0334785791206009</v>
      </c>
      <c r="Y697" s="12">
        <v>1.6651699823000365</v>
      </c>
      <c r="Z697" s="12">
        <v>2.5143009450121263</v>
      </c>
      <c r="AA697" s="12">
        <v>14.975538778787815</v>
      </c>
      <c r="AB697" s="12">
        <v>31.270503648726947</v>
      </c>
      <c r="AC697" s="12">
        <v>-2.9677483410266512</v>
      </c>
      <c r="AD697" s="12">
        <v>-8.3320730552048214</v>
      </c>
      <c r="AE697" s="12">
        <v>16.03448144660797</v>
      </c>
      <c r="AF697" s="12">
        <v>4.0657731052620827</v>
      </c>
      <c r="AG697" s="12">
        <v>5.0823900865160798</v>
      </c>
      <c r="AH697" s="12">
        <v>15.636897004960131</v>
      </c>
      <c r="AI697" s="12">
        <v>8.3351366337582959</v>
      </c>
      <c r="AJ697" s="12">
        <v>21.227010291983991</v>
      </c>
      <c r="AK697" s="12">
        <v>-5.660092965667582</v>
      </c>
      <c r="AL697" s="12">
        <v>14.283321439289633</v>
      </c>
      <c r="AM697" s="12">
        <v>3.9112529895527541</v>
      </c>
      <c r="AN697" s="12">
        <v>3.5134384929953733</v>
      </c>
      <c r="AO697" s="12">
        <v>5.5195516292678954</v>
      </c>
      <c r="AP697" s="12">
        <v>1.9413602280156481</v>
      </c>
      <c r="AQ697" s="12">
        <v>4.4952444112511047</v>
      </c>
      <c r="AR697" s="12">
        <v>-0.82308959295055595</v>
      </c>
      <c r="AS697" s="12">
        <v>11.398319954767173</v>
      </c>
      <c r="AT697" s="12">
        <v>6.6456097784245181</v>
      </c>
      <c r="AU697" s="12">
        <v>-9.0884006289359887E-2</v>
      </c>
      <c r="AV697" s="12">
        <v>14.231577480346214</v>
      </c>
      <c r="AW697" s="12">
        <v>-3.1764779238891667</v>
      </c>
      <c r="AX697" s="12">
        <v>17.678453887974481</v>
      </c>
      <c r="AY697" s="12">
        <v>19.553993657813869</v>
      </c>
      <c r="AZ697" s="12">
        <v>22.140977768017816</v>
      </c>
      <c r="BA697" s="12">
        <v>-0.40956590973466378</v>
      </c>
      <c r="BB697" s="12">
        <v>9.4456089783171251</v>
      </c>
      <c r="BC697" s="12">
        <v>27.44757020892359</v>
      </c>
      <c r="BD697" s="12">
        <v>20.265541758756008</v>
      </c>
      <c r="BE697" s="12">
        <v>3.8844363092251997</v>
      </c>
      <c r="BF697" s="12">
        <v>3.6827281660441447</v>
      </c>
      <c r="BG697" s="12">
        <v>9.3861693484801325</v>
      </c>
      <c r="BH697" s="12">
        <v>8.5530148784617719</v>
      </c>
      <c r="BI697" s="12">
        <v>10.178252367068627</v>
      </c>
      <c r="BJ697" s="12">
        <v>5.3192474250901363</v>
      </c>
      <c r="BK697" s="12">
        <v>27.219383794693975</v>
      </c>
      <c r="BL697" s="12">
        <v>37.766396158481058</v>
      </c>
      <c r="BM697" s="12">
        <v>8.6671096380260781</v>
      </c>
      <c r="BN697" s="12">
        <v>3.680557633999181</v>
      </c>
      <c r="BO697" s="12">
        <v>3.802856632677146</v>
      </c>
      <c r="BP697" s="12">
        <v>5.2279562089657361</v>
      </c>
      <c r="BQ697" s="12">
        <v>28.914218608453037</v>
      </c>
      <c r="BR697" s="12">
        <v>-7.2963889738452563</v>
      </c>
      <c r="BS697" s="12">
        <v>-4.1356161598632442</v>
      </c>
      <c r="BT697" s="12">
        <v>-0.86612637892379452</v>
      </c>
      <c r="BU697" s="12">
        <v>10.244043797147917</v>
      </c>
      <c r="BV697" s="12">
        <v>17.996708976718896</v>
      </c>
      <c r="BW697" s="12">
        <v>17.971271643493115</v>
      </c>
      <c r="BX697" s="12">
        <v>-4.8872678055237779</v>
      </c>
      <c r="BY697" s="12">
        <v>16.613657050346134</v>
      </c>
      <c r="BZ697" s="12">
        <v>29.420925084765781</v>
      </c>
      <c r="CA697" s="12">
        <v>-4.4420998841578392</v>
      </c>
      <c r="CB697" s="12">
        <v>27.942721096181636</v>
      </c>
      <c r="CC697" s="12">
        <v>4.5153452073053542</v>
      </c>
      <c r="CD697" s="12">
        <v>-17.64697677707051</v>
      </c>
      <c r="CE697" s="12">
        <v>-3.0000948115185344</v>
      </c>
      <c r="CF697" s="12">
        <v>21.414443668313965</v>
      </c>
      <c r="CG697" s="12">
        <v>9.0716218564269013</v>
      </c>
      <c r="CH697" s="12">
        <v>2.1345738337221256</v>
      </c>
      <c r="CI697" s="12">
        <v>15.19369465155502</v>
      </c>
      <c r="CJ697" s="12">
        <v>11.424101696019484</v>
      </c>
      <c r="CK697" s="12">
        <v>24.812203903836171</v>
      </c>
      <c r="CL697" s="12">
        <v>14.644071527765185</v>
      </c>
      <c r="CM697" s="12">
        <v>4.6052180174038115</v>
      </c>
      <c r="CN697" s="12">
        <v>16.469700209062438</v>
      </c>
      <c r="CO697" s="12">
        <v>10.011297639467118</v>
      </c>
      <c r="CP697" s="12">
        <v>0.46580605636804084</v>
      </c>
      <c r="CQ697" s="12">
        <v>8.6080133456902779</v>
      </c>
      <c r="CR697" s="12">
        <v>18.567716862234665</v>
      </c>
      <c r="CS697" s="12">
        <v>12.276960170296412</v>
      </c>
      <c r="CT697" s="12">
        <v>8.0215816723941682</v>
      </c>
      <c r="CU697" s="12">
        <v>17.802224694075161</v>
      </c>
      <c r="CV697" s="12">
        <v>10.513617917344741</v>
      </c>
      <c r="CW697" s="12">
        <v>-2.4015173283388735</v>
      </c>
      <c r="CX697" s="12">
        <v>29.901749589567853</v>
      </c>
      <c r="CY697" s="12">
        <v>-7.7855571730649231</v>
      </c>
      <c r="CZ697" s="12">
        <v>8.2659934718496046</v>
      </c>
      <c r="DA697" s="12">
        <v>19.282177541103898</v>
      </c>
      <c r="DB697" s="12">
        <v>22.625142154223589</v>
      </c>
      <c r="DC697" s="12">
        <v>0.7518837929567459</v>
      </c>
      <c r="DD697" s="12">
        <v>2.8349229232754953</v>
      </c>
    </row>
    <row r="698" spans="1:108" x14ac:dyDescent="0.25">
      <c r="A698" s="2">
        <v>233</v>
      </c>
      <c r="B698" s="8">
        <f t="shared" ref="B698" ca="1" si="399">_xlfn.COVARIANCE.P(OFFSET(I699,0,0,1,20),OFFSET(I700,0,0,1,20))/_xlfn.VAR.P(OFFSET(I699,0,0,1,20))</f>
        <v>2.0655462298956597</v>
      </c>
      <c r="C698" s="8">
        <f t="shared" ref="C698" ca="1" si="400">_xlfn.COVARIANCE.P(OFFSET(I699,0,0,1,50),OFFSET(I700,0,0,1,50))/_xlfn.VAR.P(OFFSET(I699,0,0,1,50))</f>
        <v>2.0666996080122746</v>
      </c>
      <c r="D698" s="8">
        <f t="shared" ref="D698" ca="1" si="401">_xlfn.COVARIANCE.P(OFFSET(I699,0,0,1,100),OFFSET(I700,0,0,1,100))/_xlfn.VAR.P(OFFSET(I699,0,0,1,100))</f>
        <v>2.0441487250559285</v>
      </c>
      <c r="E698" s="8">
        <f t="shared" ref="E698" ca="1" si="402">AVERAGE(OFFSET(I700,0,0,1,20))-AVERAGE(OFFSET(I699,0,0,1,20))*B698</f>
        <v>10.026190022157721</v>
      </c>
      <c r="F698" s="8">
        <f t="shared" ref="F698" ca="1" si="403">AVERAGE(OFFSET(I700,0,0,1,50))-AVERAGE(OFFSET(I699,0,0,1,50))*C698</f>
        <v>10.024496266465247</v>
      </c>
      <c r="G698" s="8">
        <f t="shared" ref="G698" ca="1" si="404">AVERAGE(OFFSET(I700,0,0,1,100))-AVERAGE(OFFSET(I699,0,0,1,100))*D698</f>
        <v>10.029537438095446</v>
      </c>
      <c r="H698" s="9" t="s">
        <v>29</v>
      </c>
      <c r="I698" s="10">
        <v>9844</v>
      </c>
      <c r="J698" s="10">
        <v>3842</v>
      </c>
      <c r="K698" s="10">
        <v>456</v>
      </c>
      <c r="L698" s="10">
        <v>5251</v>
      </c>
      <c r="M698" s="10">
        <v>8234</v>
      </c>
      <c r="N698" s="10">
        <v>6195</v>
      </c>
      <c r="O698" s="10">
        <v>171</v>
      </c>
      <c r="P698" s="10">
        <v>7882</v>
      </c>
      <c r="Q698" s="10">
        <v>9175</v>
      </c>
      <c r="R698" s="10">
        <v>1482</v>
      </c>
      <c r="S698" s="10">
        <v>3926</v>
      </c>
      <c r="T698" s="10">
        <v>1378</v>
      </c>
      <c r="U698" s="10">
        <v>8479</v>
      </c>
      <c r="V698" s="10">
        <v>8942</v>
      </c>
      <c r="W698" s="10">
        <v>2343</v>
      </c>
      <c r="X698" s="10">
        <v>2590</v>
      </c>
      <c r="Y698" s="10">
        <v>6509</v>
      </c>
      <c r="Z698" s="10">
        <v>3962</v>
      </c>
      <c r="AA698" s="10">
        <v>1792</v>
      </c>
      <c r="AB698" s="10">
        <v>2423</v>
      </c>
      <c r="AC698" s="10">
        <v>169</v>
      </c>
      <c r="AD698" s="10">
        <v>2395</v>
      </c>
      <c r="AE698" s="10">
        <v>8893</v>
      </c>
      <c r="AF698" s="10">
        <v>1390</v>
      </c>
      <c r="AG698" s="10">
        <v>8042</v>
      </c>
      <c r="AH698" s="10">
        <v>1590</v>
      </c>
      <c r="AI698" s="10">
        <v>3646</v>
      </c>
      <c r="AJ698" s="10">
        <v>1676</v>
      </c>
      <c r="AK698" s="10">
        <v>2558</v>
      </c>
      <c r="AL698" s="10">
        <v>4346</v>
      </c>
      <c r="AM698" s="10">
        <v>5286</v>
      </c>
      <c r="AN698" s="10">
        <v>9439</v>
      </c>
      <c r="AO698" s="10">
        <v>5303</v>
      </c>
      <c r="AP698" s="10">
        <v>5786</v>
      </c>
      <c r="AQ698" s="10">
        <v>8150</v>
      </c>
      <c r="AR698" s="10">
        <v>2843</v>
      </c>
      <c r="AS698" s="10">
        <v>2414</v>
      </c>
      <c r="AT698" s="10">
        <v>9241</v>
      </c>
      <c r="AU698" s="10">
        <v>933</v>
      </c>
      <c r="AV698" s="10">
        <v>6178</v>
      </c>
      <c r="AW698" s="10">
        <v>1367</v>
      </c>
      <c r="AX698" s="10">
        <v>1325</v>
      </c>
      <c r="AY698" s="10">
        <v>8048</v>
      </c>
      <c r="AZ698" s="10">
        <v>6530</v>
      </c>
      <c r="BA698" s="10">
        <v>9003</v>
      </c>
      <c r="BB698" s="10">
        <v>7346</v>
      </c>
      <c r="BC698" s="10">
        <v>7910</v>
      </c>
      <c r="BD698" s="10">
        <v>6253</v>
      </c>
      <c r="BE698" s="10">
        <v>9685</v>
      </c>
      <c r="BF698" s="10">
        <v>4753</v>
      </c>
      <c r="BG698" s="10">
        <v>4719</v>
      </c>
      <c r="BH698" s="10">
        <v>4243</v>
      </c>
      <c r="BI698" s="10">
        <v>2724</v>
      </c>
      <c r="BJ698" s="10">
        <v>5136</v>
      </c>
      <c r="BK698" s="10">
        <v>6345</v>
      </c>
      <c r="BL698" s="10">
        <v>7102</v>
      </c>
      <c r="BM698" s="10">
        <v>6622</v>
      </c>
      <c r="BN698" s="10">
        <v>7901</v>
      </c>
      <c r="BO698" s="10">
        <v>1966</v>
      </c>
      <c r="BP698" s="10">
        <v>233</v>
      </c>
      <c r="BQ698" s="10">
        <v>6678</v>
      </c>
      <c r="BR698" s="10">
        <v>3667</v>
      </c>
      <c r="BS698" s="10">
        <v>8430</v>
      </c>
      <c r="BT698" s="10">
        <v>6609</v>
      </c>
      <c r="BU698" s="10">
        <v>6069</v>
      </c>
      <c r="BV698" s="10">
        <v>7812</v>
      </c>
      <c r="BW698" s="10">
        <v>8126</v>
      </c>
      <c r="BX698" s="10">
        <v>6665</v>
      </c>
      <c r="BY698" s="10">
        <v>3834</v>
      </c>
      <c r="BZ698" s="10">
        <v>6814</v>
      </c>
      <c r="CA698" s="10">
        <v>6740</v>
      </c>
      <c r="CB698" s="10">
        <v>7162</v>
      </c>
      <c r="CC698" s="10">
        <v>8556</v>
      </c>
      <c r="CD698" s="10">
        <v>6569</v>
      </c>
      <c r="CE698" s="10">
        <v>5925</v>
      </c>
      <c r="CF698" s="10">
        <v>6681</v>
      </c>
      <c r="CG698" s="10">
        <v>8164</v>
      </c>
      <c r="CH698" s="10">
        <v>1720</v>
      </c>
      <c r="CI698" s="10">
        <v>6305</v>
      </c>
      <c r="CJ698" s="10">
        <v>7324</v>
      </c>
      <c r="CK698" s="10">
        <v>2853</v>
      </c>
      <c r="CL698" s="10">
        <v>4233</v>
      </c>
      <c r="CM698" s="10">
        <v>1650</v>
      </c>
      <c r="CN698" s="10">
        <v>4246</v>
      </c>
      <c r="CO698" s="10">
        <v>3461</v>
      </c>
      <c r="CP698" s="10">
        <v>5049</v>
      </c>
      <c r="CQ698" s="10">
        <v>6943</v>
      </c>
      <c r="CR698" s="10">
        <v>7361</v>
      </c>
      <c r="CS698" s="10">
        <v>8231</v>
      </c>
      <c r="CT698" s="10">
        <v>6345</v>
      </c>
      <c r="CU698" s="10">
        <v>4663</v>
      </c>
      <c r="CV698" s="10">
        <v>4916</v>
      </c>
      <c r="CW698" s="10">
        <v>6756</v>
      </c>
      <c r="CX698" s="10">
        <v>5060</v>
      </c>
      <c r="CY698" s="10">
        <v>5766</v>
      </c>
      <c r="CZ698" s="10">
        <v>586</v>
      </c>
      <c r="DA698" s="10">
        <v>333</v>
      </c>
      <c r="DB698" s="10">
        <v>8209</v>
      </c>
      <c r="DC698" s="10">
        <v>7968</v>
      </c>
      <c r="DD698" s="10">
        <v>1438</v>
      </c>
    </row>
    <row r="699" spans="1:108" x14ac:dyDescent="0.25">
      <c r="H699" s="11" t="s">
        <v>0</v>
      </c>
      <c r="I699" s="12">
        <v>-7.6074277626285376</v>
      </c>
      <c r="J699" s="12">
        <v>-1.0859286100026735</v>
      </c>
      <c r="K699" s="12">
        <v>-1.5093616347232817</v>
      </c>
      <c r="L699" s="12">
        <v>7.4525266443046423</v>
      </c>
      <c r="M699" s="12">
        <v>-5.8182592151349244</v>
      </c>
      <c r="N699" s="12">
        <v>-5.1068929838852313</v>
      </c>
      <c r="O699" s="12">
        <v>-1.1901062368953736</v>
      </c>
      <c r="P699" s="12">
        <v>2.5557066774570165</v>
      </c>
      <c r="Q699" s="12">
        <v>8.7561637495812903</v>
      </c>
      <c r="R699" s="12">
        <v>-2.0656396718276766</v>
      </c>
      <c r="S699" s="12">
        <v>3.405126222535388</v>
      </c>
      <c r="T699" s="12">
        <v>-5.1727794604227899</v>
      </c>
      <c r="U699" s="12">
        <v>-5.0556306886004876</v>
      </c>
      <c r="V699" s="12">
        <v>-0.13807689774890589</v>
      </c>
      <c r="W699" s="12">
        <v>-0.94547444919385115</v>
      </c>
      <c r="X699" s="12">
        <v>-4.284378842915892</v>
      </c>
      <c r="Y699" s="12">
        <v>1.0121132063191123</v>
      </c>
      <c r="Z699" s="12">
        <v>-9.9916350068595996</v>
      </c>
      <c r="AA699" s="12">
        <v>-4.4695158469165648</v>
      </c>
      <c r="AB699" s="12">
        <v>-9.3996161509446754</v>
      </c>
      <c r="AC699" s="12">
        <v>9.7072986546731013</v>
      </c>
      <c r="AD699" s="12">
        <v>13.820952969165546</v>
      </c>
      <c r="AE699" s="12">
        <v>-2.2337184576025955</v>
      </c>
      <c r="AF699" s="12">
        <v>-0.56909171658401325</v>
      </c>
      <c r="AG699" s="12">
        <v>-2.2297809037823861</v>
      </c>
      <c r="AH699" s="12">
        <v>-4.5058575026523124E-3</v>
      </c>
      <c r="AI699" s="12">
        <v>-0.81504952699352196</v>
      </c>
      <c r="AJ699" s="12">
        <v>4.2214018307635621</v>
      </c>
      <c r="AK699" s="12">
        <v>-5.9177741800639616</v>
      </c>
      <c r="AL699" s="12">
        <v>-1.6212716451325693</v>
      </c>
      <c r="AM699" s="12">
        <v>-4.5436679406161931</v>
      </c>
      <c r="AN699" s="12">
        <v>1.2643277953329708</v>
      </c>
      <c r="AO699" s="12">
        <v>5.3556220701831156</v>
      </c>
      <c r="AP699" s="12">
        <v>-0.46748388108575778</v>
      </c>
      <c r="AQ699" s="12">
        <v>3.8243060716854766</v>
      </c>
      <c r="AR699" s="12">
        <v>-0.42716054854072405</v>
      </c>
      <c r="AS699" s="12">
        <v>-8.8867537901476332</v>
      </c>
      <c r="AT699" s="12">
        <v>4.0622840204490176</v>
      </c>
      <c r="AU699" s="12">
        <v>-1.8846055863454434</v>
      </c>
      <c r="AV699" s="12">
        <v>0.88939371827824909</v>
      </c>
      <c r="AW699" s="12">
        <v>0.67034483090509012</v>
      </c>
      <c r="AX699" s="12">
        <v>2.2846820490842914</v>
      </c>
      <c r="AY699" s="12">
        <v>-6.1837814149523869</v>
      </c>
      <c r="AZ699" s="12">
        <v>-5.4848461609255317</v>
      </c>
      <c r="BA699" s="12">
        <v>1.0734244278759375</v>
      </c>
      <c r="BB699" s="12">
        <v>-8.4727834108557776</v>
      </c>
      <c r="BC699" s="12">
        <v>11.713450894479481</v>
      </c>
      <c r="BD699" s="12">
        <v>-4.2967496888710164</v>
      </c>
      <c r="BE699" s="12">
        <v>-0.35003901217283018</v>
      </c>
      <c r="BF699" s="12">
        <v>3.2690621385034997</v>
      </c>
      <c r="BG699" s="12">
        <v>2.2890727807169862</v>
      </c>
      <c r="BH699" s="12">
        <v>2.6551259844942523</v>
      </c>
      <c r="BI699" s="12">
        <v>-0.52172568575258327</v>
      </c>
      <c r="BJ699" s="12">
        <v>4.8550413811534439</v>
      </c>
      <c r="BK699" s="12">
        <v>10.449683879461428</v>
      </c>
      <c r="BL699" s="12">
        <v>-1.1555257953036024</v>
      </c>
      <c r="BM699" s="12">
        <v>1.1518352601615063</v>
      </c>
      <c r="BN699" s="12">
        <v>-1.6058909085727199E-2</v>
      </c>
      <c r="BO699" s="12">
        <v>10.018805621360018</v>
      </c>
      <c r="BP699" s="12">
        <v>-3.5193390836443506</v>
      </c>
      <c r="BQ699" s="12">
        <v>0.20130269310017557</v>
      </c>
      <c r="BR699" s="12">
        <v>-2.1143507068270067</v>
      </c>
      <c r="BS699" s="12">
        <v>6.274468911614103</v>
      </c>
      <c r="BT699" s="12">
        <v>-3.9167919385928078</v>
      </c>
      <c r="BU699" s="12">
        <v>6.4082892778162135</v>
      </c>
      <c r="BV699" s="12">
        <v>6.9855484278999782</v>
      </c>
      <c r="BW699" s="12">
        <v>2.4403594107079436</v>
      </c>
      <c r="BX699" s="12">
        <v>2.6449900716629919</v>
      </c>
      <c r="BY699" s="12">
        <v>-9.5614072611872967</v>
      </c>
      <c r="BZ699" s="12">
        <v>-4.2869570340219356</v>
      </c>
      <c r="CA699" s="12">
        <v>-3.5717906176816823</v>
      </c>
      <c r="CB699" s="12">
        <v>-4.438812936581515</v>
      </c>
      <c r="CC699" s="12">
        <v>0.81988116804448552</v>
      </c>
      <c r="CD699" s="12">
        <v>-7.4069214682040139</v>
      </c>
      <c r="CE699" s="12">
        <v>1.2707698839464674</v>
      </c>
      <c r="CF699" s="12">
        <v>3.8709602489552033</v>
      </c>
      <c r="CG699" s="12">
        <v>-2.5589770406973433</v>
      </c>
      <c r="CH699" s="12">
        <v>8.2458901454069871</v>
      </c>
      <c r="CI699" s="12">
        <v>2.5935403253073162</v>
      </c>
      <c r="CJ699" s="12">
        <v>0.31972982085787649</v>
      </c>
      <c r="CK699" s="12">
        <v>-3.3669314984964434</v>
      </c>
      <c r="CL699" s="12">
        <v>5.1004993772553338</v>
      </c>
      <c r="CM699" s="12">
        <v>-4.5580851906096411</v>
      </c>
      <c r="CN699" s="12">
        <v>6.9468092547893949</v>
      </c>
      <c r="CO699" s="12">
        <v>-8.9133644405308079</v>
      </c>
      <c r="CP699" s="12">
        <v>1.8581486395067559</v>
      </c>
      <c r="CQ699" s="12">
        <v>-4.0426649060929627</v>
      </c>
      <c r="CR699" s="12">
        <v>-3.576188001426881</v>
      </c>
      <c r="CS699" s="12">
        <v>-1.1500502589818604</v>
      </c>
      <c r="CT699" s="12">
        <v>10.449683879461428</v>
      </c>
      <c r="CU699" s="12">
        <v>0.62768147894848025</v>
      </c>
      <c r="CV699" s="12">
        <v>3.201425322321672</v>
      </c>
      <c r="CW699" s="12">
        <v>5.3510464507619186</v>
      </c>
      <c r="CX699" s="12">
        <v>2.8179579067788856</v>
      </c>
      <c r="CY699" s="12">
        <v>3.2524655992911344</v>
      </c>
      <c r="CZ699" s="12">
        <v>2.3354901364795162</v>
      </c>
      <c r="DA699" s="12">
        <v>8.4079949026995546</v>
      </c>
      <c r="DB699" s="12">
        <v>-0.77348408965860971</v>
      </c>
      <c r="DC699" s="12">
        <v>3.6514363148040552</v>
      </c>
      <c r="DD699" s="12">
        <v>-1.1380536835712387</v>
      </c>
    </row>
    <row r="700" spans="1:108" x14ac:dyDescent="0.25">
      <c r="H700" s="11" t="s">
        <v>2</v>
      </c>
      <c r="I700" s="12">
        <v>-4.1736763250220523</v>
      </c>
      <c r="J700" s="12">
        <v>6.8322060633077939</v>
      </c>
      <c r="K700" s="12">
        <v>5.5082191515681327</v>
      </c>
      <c r="L700" s="12">
        <v>25.884780832778308</v>
      </c>
      <c r="M700" s="12">
        <v>-1.8040692769618176</v>
      </c>
      <c r="N700" s="12">
        <v>-1.0626689216251028</v>
      </c>
      <c r="O700" s="12">
        <v>8.8458244514693245</v>
      </c>
      <c r="P700" s="12">
        <v>14.887619540971086</v>
      </c>
      <c r="Q700" s="12">
        <v>28.016002891302797</v>
      </c>
      <c r="R700" s="12">
        <v>6.6401825185782384</v>
      </c>
      <c r="S700" s="12">
        <v>17.811990193639556</v>
      </c>
      <c r="T700" s="12">
        <v>-1.4371707423156881</v>
      </c>
      <c r="U700" s="12">
        <v>-0.5956213059006964</v>
      </c>
      <c r="V700" s="12">
        <v>9.3355839505321132</v>
      </c>
      <c r="W700" s="12">
        <v>8.4702715132813466</v>
      </c>
      <c r="X700" s="12">
        <v>1.7959608211636</v>
      </c>
      <c r="Y700" s="12">
        <v>12.144620582709004</v>
      </c>
      <c r="Z700" s="12">
        <v>-9.9671758768502983</v>
      </c>
      <c r="AA700" s="12">
        <v>-0.90888591615218606</v>
      </c>
      <c r="AB700" s="12">
        <v>-9.6834174814547804</v>
      </c>
      <c r="AC700" s="12">
        <v>31.057891415623391</v>
      </c>
      <c r="AD700" s="12">
        <v>38.616417792292602</v>
      </c>
      <c r="AE700" s="12">
        <v>6.7115247722745366</v>
      </c>
      <c r="AF700" s="12">
        <v>9.7805057263487942</v>
      </c>
      <c r="AG700" s="12">
        <v>5.1654663258687128</v>
      </c>
      <c r="AH700" s="12">
        <v>10.586474245376341</v>
      </c>
      <c r="AI700" s="12">
        <v>6.6326503758642916</v>
      </c>
      <c r="AJ700" s="12">
        <v>18.643553524319557</v>
      </c>
      <c r="AK700" s="12">
        <v>-0.31549499961323679</v>
      </c>
      <c r="AL700" s="12">
        <v>6.4175688366493384</v>
      </c>
      <c r="AM700" s="12">
        <v>-0.11179336538643647</v>
      </c>
      <c r="AN700" s="12">
        <v>12.425578368269187</v>
      </c>
      <c r="AO700" s="12">
        <v>20.277238426700876</v>
      </c>
      <c r="AP700" s="12">
        <v>9.3679888944271266</v>
      </c>
      <c r="AQ700" s="12">
        <v>19.224726429179171</v>
      </c>
      <c r="AR700" s="12">
        <v>6.7676340376477313</v>
      </c>
      <c r="AS700" s="12">
        <v>-9.8587433533926419</v>
      </c>
      <c r="AT700" s="12">
        <v>16.935896323650503</v>
      </c>
      <c r="AU700" s="12">
        <v>7.6660370971786582</v>
      </c>
      <c r="AV700" s="12">
        <v>11.850849827789215</v>
      </c>
      <c r="AW700" s="12">
        <v>12.808605936416997</v>
      </c>
      <c r="AX700" s="12">
        <v>14.321464805141202</v>
      </c>
      <c r="AY700" s="12">
        <v>-0.86275793509759091</v>
      </c>
      <c r="AZ700" s="12">
        <v>-0.42981087569874865</v>
      </c>
      <c r="BA700" s="12">
        <v>12.014183058236757</v>
      </c>
      <c r="BB700" s="12">
        <v>-8.9148434228609439</v>
      </c>
      <c r="BC700" s="12">
        <v>34.642903881754691</v>
      </c>
      <c r="BD700" s="12">
        <v>1.0971081771580731</v>
      </c>
      <c r="BE700" s="12">
        <v>9.1988022507280647</v>
      </c>
      <c r="BF700" s="12">
        <v>14.989554888642964</v>
      </c>
      <c r="BG700" s="12">
        <v>14.586869849052096</v>
      </c>
      <c r="BH700" s="12">
        <v>16.491864302372093</v>
      </c>
      <c r="BI700" s="12">
        <v>8.053706749374351</v>
      </c>
      <c r="BJ700" s="12">
        <v>21.135716989030939</v>
      </c>
      <c r="BK700" s="12">
        <v>29.966581239044974</v>
      </c>
      <c r="BL700" s="12">
        <v>8.3308110831909943</v>
      </c>
      <c r="BM700" s="12">
        <v>14.348350653713643</v>
      </c>
      <c r="BN700" s="12">
        <v>8.7554026697278022</v>
      </c>
      <c r="BO700" s="12">
        <v>30.919868230219031</v>
      </c>
      <c r="BP700" s="12">
        <v>2.6339143807268215</v>
      </c>
      <c r="BQ700" s="12">
        <v>8.0973352530938101</v>
      </c>
      <c r="BR700" s="12">
        <v>4.9548810891386941</v>
      </c>
      <c r="BS700" s="12">
        <v>22.943186862911165</v>
      </c>
      <c r="BT700" s="12">
        <v>1.7402095997408147</v>
      </c>
      <c r="BU700" s="12">
        <v>23.199175264039191</v>
      </c>
      <c r="BV700" s="12">
        <v>23.665120961899071</v>
      </c>
      <c r="BW700" s="12">
        <v>14.999191036621303</v>
      </c>
      <c r="BX700" s="12">
        <v>15.324531173042722</v>
      </c>
      <c r="BY700" s="12">
        <v>-10.552316053866537</v>
      </c>
      <c r="BZ700" s="12">
        <v>3.9954902044142746</v>
      </c>
      <c r="CA700" s="12">
        <v>1.934979683819386</v>
      </c>
      <c r="CB700" s="12">
        <v>1.6228305739317057</v>
      </c>
      <c r="CC700" s="12">
        <v>12.925936098630356</v>
      </c>
      <c r="CD700" s="12">
        <v>-4.6072271027507634</v>
      </c>
      <c r="CE700" s="12">
        <v>11.837926124850988</v>
      </c>
      <c r="CF700" s="12">
        <v>17.983616402884479</v>
      </c>
      <c r="CG700" s="12">
        <v>5.8401097341065071</v>
      </c>
      <c r="CH700" s="12">
        <v>26.560355154818382</v>
      </c>
      <c r="CI700" s="12">
        <v>15.840035326711183</v>
      </c>
      <c r="CJ700" s="12">
        <v>9.4382685589765831</v>
      </c>
      <c r="CK700" s="12">
        <v>3.1813218635884577</v>
      </c>
      <c r="CL700" s="12">
        <v>22.113428028766158</v>
      </c>
      <c r="CM700" s="12">
        <v>1.4749783287255012</v>
      </c>
      <c r="CN700" s="12">
        <v>25.207484188547873</v>
      </c>
      <c r="CO700" s="12">
        <v>-8.0420864544122814</v>
      </c>
      <c r="CP700" s="12">
        <v>12.995222585265651</v>
      </c>
      <c r="CQ700" s="12">
        <v>1.1260051107299693</v>
      </c>
      <c r="CR700" s="12">
        <v>4.7961609120410422</v>
      </c>
      <c r="CS700" s="12">
        <v>8.497476020799219</v>
      </c>
      <c r="CT700" s="12">
        <v>29.966581239044974</v>
      </c>
      <c r="CU700" s="12">
        <v>11.912805286879188</v>
      </c>
      <c r="CV700" s="12">
        <v>16.936239424836909</v>
      </c>
      <c r="CW700" s="12">
        <v>19.912183890059772</v>
      </c>
      <c r="CX700" s="12">
        <v>16.188120045793966</v>
      </c>
      <c r="CY700" s="12">
        <v>16.498398434420032</v>
      </c>
      <c r="CZ700" s="12">
        <v>13.829848965579098</v>
      </c>
      <c r="DA700" s="12">
        <v>26.725712718470483</v>
      </c>
      <c r="DB700" s="12">
        <v>8.5173502003169546</v>
      </c>
      <c r="DC700" s="12">
        <v>17.584941404177275</v>
      </c>
      <c r="DD700" s="12">
        <v>6.4111145102297078</v>
      </c>
    </row>
    <row r="701" spans="1:108" x14ac:dyDescent="0.25">
      <c r="A701" s="2">
        <v>234</v>
      </c>
      <c r="B701" s="8">
        <f t="shared" ref="B701" ca="1" si="405">_xlfn.COVARIANCE.P(OFFSET(I702,0,0,1,20),OFFSET(I703,0,0,1,20))/_xlfn.VAR.P(OFFSET(I702,0,0,1,20))</f>
        <v>2.0391460438595774</v>
      </c>
      <c r="C701" s="8">
        <f t="shared" ref="C701" ca="1" si="406">_xlfn.COVARIANCE.P(OFFSET(I702,0,0,1,50),OFFSET(I703,0,0,1,50))/_xlfn.VAR.P(OFFSET(I702,0,0,1,50))</f>
        <v>2.0258595818209884</v>
      </c>
      <c r="D701" s="8">
        <f t="shared" ref="D701" ca="1" si="407">_xlfn.COVARIANCE.P(OFFSET(I702,0,0,1,100),OFFSET(I703,0,0,1,100))/_xlfn.VAR.P(OFFSET(I702,0,0,1,100))</f>
        <v>1.9992426777067824</v>
      </c>
      <c r="E701" s="8">
        <f t="shared" ref="E701" ca="1" si="408">AVERAGE(OFFSET(I703,0,0,1,20))-AVERAGE(OFFSET(I702,0,0,1,20))*B701</f>
        <v>9.9112231061757274</v>
      </c>
      <c r="F701" s="8">
        <f t="shared" ref="F701" ca="1" si="409">AVERAGE(OFFSET(I703,0,0,1,50))-AVERAGE(OFFSET(I702,0,0,1,50))*C701</f>
        <v>9.8742789201289529</v>
      </c>
      <c r="G701" s="8">
        <f t="shared" ref="G701" ca="1" si="410">AVERAGE(OFFSET(I703,0,0,1,100))-AVERAGE(OFFSET(I702,0,0,1,100))*D701</f>
        <v>10.064360589182792</v>
      </c>
      <c r="H701" s="9" t="s">
        <v>29</v>
      </c>
      <c r="I701" s="10">
        <v>3785</v>
      </c>
      <c r="J701" s="10">
        <v>8917</v>
      </c>
      <c r="K701" s="10">
        <v>1282</v>
      </c>
      <c r="L701" s="10">
        <v>1674</v>
      </c>
      <c r="M701" s="10">
        <v>6471</v>
      </c>
      <c r="N701" s="10">
        <v>7050</v>
      </c>
      <c r="O701" s="10">
        <v>643</v>
      </c>
      <c r="P701" s="10">
        <v>5227</v>
      </c>
      <c r="Q701" s="10">
        <v>3283</v>
      </c>
      <c r="R701" s="10">
        <v>6107</v>
      </c>
      <c r="S701" s="10">
        <v>8291</v>
      </c>
      <c r="T701" s="10">
        <v>9722</v>
      </c>
      <c r="U701" s="10">
        <v>6131</v>
      </c>
      <c r="V701" s="10">
        <v>2637</v>
      </c>
      <c r="W701" s="10">
        <v>9540</v>
      </c>
      <c r="X701" s="10">
        <v>72</v>
      </c>
      <c r="Y701" s="10">
        <v>8010</v>
      </c>
      <c r="Z701" s="10">
        <v>231</v>
      </c>
      <c r="AA701" s="10">
        <v>824</v>
      </c>
      <c r="AB701" s="10">
        <v>579</v>
      </c>
      <c r="AC701" s="10">
        <v>7083</v>
      </c>
      <c r="AD701" s="10">
        <v>5019</v>
      </c>
      <c r="AE701" s="10">
        <v>254</v>
      </c>
      <c r="AF701" s="10">
        <v>2443</v>
      </c>
      <c r="AG701" s="10">
        <v>9533</v>
      </c>
      <c r="AH701" s="10">
        <v>5019</v>
      </c>
      <c r="AI701" s="10">
        <v>8708</v>
      </c>
      <c r="AJ701" s="10">
        <v>3742</v>
      </c>
      <c r="AK701" s="10">
        <v>8874</v>
      </c>
      <c r="AL701" s="10">
        <v>8196</v>
      </c>
      <c r="AM701" s="10">
        <v>4067</v>
      </c>
      <c r="AN701" s="10">
        <v>1479</v>
      </c>
      <c r="AO701" s="10">
        <v>289</v>
      </c>
      <c r="AP701" s="10">
        <v>2430</v>
      </c>
      <c r="AQ701" s="10">
        <v>909</v>
      </c>
      <c r="AR701" s="10">
        <v>1598</v>
      </c>
      <c r="AS701" s="10">
        <v>8033</v>
      </c>
      <c r="AT701" s="10">
        <v>9606</v>
      </c>
      <c r="AU701" s="10">
        <v>9358</v>
      </c>
      <c r="AV701" s="10">
        <v>1241</v>
      </c>
      <c r="AW701" s="10">
        <v>2296</v>
      </c>
      <c r="AX701" s="10">
        <v>8290</v>
      </c>
      <c r="AY701" s="10">
        <v>8268</v>
      </c>
      <c r="AZ701" s="10">
        <v>3388</v>
      </c>
      <c r="BA701" s="10">
        <v>5899</v>
      </c>
      <c r="BB701" s="10">
        <v>4681</v>
      </c>
      <c r="BC701" s="10">
        <v>7212</v>
      </c>
      <c r="BD701" s="10">
        <v>7619</v>
      </c>
      <c r="BE701" s="10">
        <v>4607</v>
      </c>
      <c r="BF701" s="10">
        <v>2282</v>
      </c>
      <c r="BG701" s="10">
        <v>4853</v>
      </c>
      <c r="BH701" s="10">
        <v>2631</v>
      </c>
      <c r="BI701" s="10">
        <v>9452</v>
      </c>
      <c r="BJ701" s="10">
        <v>75</v>
      </c>
      <c r="BK701" s="10">
        <v>2954</v>
      </c>
      <c r="BL701" s="10">
        <v>2662</v>
      </c>
      <c r="BM701" s="10">
        <v>310</v>
      </c>
      <c r="BN701" s="10">
        <v>6387</v>
      </c>
      <c r="BO701" s="10">
        <v>8049</v>
      </c>
      <c r="BP701" s="10">
        <v>8960</v>
      </c>
      <c r="BQ701" s="10">
        <v>2014</v>
      </c>
      <c r="BR701" s="10">
        <v>8522</v>
      </c>
      <c r="BS701" s="10">
        <v>8323</v>
      </c>
      <c r="BT701" s="10">
        <v>1719</v>
      </c>
      <c r="BU701" s="10">
        <v>9954</v>
      </c>
      <c r="BV701" s="10">
        <v>2761</v>
      </c>
      <c r="BW701" s="10">
        <v>7590</v>
      </c>
      <c r="BX701" s="10">
        <v>1323</v>
      </c>
      <c r="BY701" s="10">
        <v>6596</v>
      </c>
      <c r="BZ701" s="10">
        <v>2569</v>
      </c>
      <c r="CA701" s="10">
        <v>4186</v>
      </c>
      <c r="CB701" s="10">
        <v>2703</v>
      </c>
      <c r="CC701" s="10">
        <v>6382</v>
      </c>
      <c r="CD701" s="10">
        <v>7885</v>
      </c>
      <c r="CE701" s="10">
        <v>643</v>
      </c>
      <c r="CF701" s="10">
        <v>474</v>
      </c>
      <c r="CG701" s="10">
        <v>4324</v>
      </c>
      <c r="CH701" s="10">
        <v>2541</v>
      </c>
      <c r="CI701" s="10">
        <v>3961</v>
      </c>
      <c r="CJ701" s="10">
        <v>4659</v>
      </c>
      <c r="CK701" s="10">
        <v>2095</v>
      </c>
      <c r="CL701" s="10">
        <v>375</v>
      </c>
      <c r="CM701" s="10">
        <v>7050</v>
      </c>
      <c r="CN701" s="10">
        <v>9886</v>
      </c>
      <c r="CO701" s="10">
        <v>4090</v>
      </c>
      <c r="CP701" s="10">
        <v>5758</v>
      </c>
      <c r="CQ701" s="10">
        <v>4395</v>
      </c>
      <c r="CR701" s="10">
        <v>1033</v>
      </c>
      <c r="CS701" s="10">
        <v>9634</v>
      </c>
      <c r="CT701" s="10">
        <v>1074</v>
      </c>
      <c r="CU701" s="10">
        <v>4329</v>
      </c>
      <c r="CV701" s="10">
        <v>4947</v>
      </c>
      <c r="CW701" s="10">
        <v>6155</v>
      </c>
      <c r="CX701" s="10">
        <v>7623</v>
      </c>
      <c r="CY701" s="10">
        <v>8000</v>
      </c>
      <c r="CZ701" s="10">
        <v>7903</v>
      </c>
      <c r="DA701" s="10">
        <v>7862</v>
      </c>
      <c r="DB701" s="10">
        <v>6450</v>
      </c>
      <c r="DC701" s="10">
        <v>9263</v>
      </c>
      <c r="DD701" s="10">
        <v>3117</v>
      </c>
    </row>
    <row r="702" spans="1:108" x14ac:dyDescent="0.25">
      <c r="H702" s="11" t="s">
        <v>0</v>
      </c>
      <c r="I702" s="12">
        <v>5.0151590184303743</v>
      </c>
      <c r="J702" s="12">
        <v>5.5915847589125569</v>
      </c>
      <c r="K702" s="12">
        <v>-6.8241367129097892</v>
      </c>
      <c r="L702" s="12">
        <v>10.845998050880606</v>
      </c>
      <c r="M702" s="12">
        <v>5.5785583674021009</v>
      </c>
      <c r="N702" s="12">
        <v>7.4782173512648695</v>
      </c>
      <c r="O702" s="12">
        <v>3.5349577722789056</v>
      </c>
      <c r="P702" s="12">
        <v>-0.88021286027504253</v>
      </c>
      <c r="Q702" s="12">
        <v>3.4874479158998986</v>
      </c>
      <c r="R702" s="12">
        <v>1.1105776491878556</v>
      </c>
      <c r="S702" s="12">
        <v>6.2638184744223526</v>
      </c>
      <c r="T702" s="12">
        <v>-1.9326029644557257</v>
      </c>
      <c r="U702" s="12">
        <v>2.6651057359758914</v>
      </c>
      <c r="V702" s="12">
        <v>8.1412764542261389</v>
      </c>
      <c r="W702" s="12">
        <v>1.8655174713824145</v>
      </c>
      <c r="X702" s="12">
        <v>-2.8334092924073202</v>
      </c>
      <c r="Y702" s="12">
        <v>-2.1957924781851275</v>
      </c>
      <c r="Z702" s="12">
        <v>6.0363186690725756</v>
      </c>
      <c r="AA702" s="12">
        <v>3.7569067594539227</v>
      </c>
      <c r="AB702" s="12">
        <v>-1.185868375157396</v>
      </c>
      <c r="AC702" s="12">
        <v>-7.0659700209819327</v>
      </c>
      <c r="AD702" s="12">
        <v>7.8070297068820205</v>
      </c>
      <c r="AE702" s="12">
        <v>2.105733279563454</v>
      </c>
      <c r="AF702" s="12">
        <v>0.97038783016694641</v>
      </c>
      <c r="AG702" s="12">
        <v>-3.5084235850338743</v>
      </c>
      <c r="AH702" s="12">
        <v>7.8070297068820205</v>
      </c>
      <c r="AI702" s="12">
        <v>-5.2242249789005175</v>
      </c>
      <c r="AJ702" s="12">
        <v>-6.0901861340639236</v>
      </c>
      <c r="AK702" s="12">
        <v>5.7200477205265257</v>
      </c>
      <c r="AL702" s="12">
        <v>-3.7447578121057719</v>
      </c>
      <c r="AM702" s="12">
        <v>5.6188507378779686</v>
      </c>
      <c r="AN702" s="12">
        <v>-1.7242493560896044</v>
      </c>
      <c r="AO702" s="12">
        <v>3.8487994317504981</v>
      </c>
      <c r="AP702" s="12">
        <v>-2.1393518311742357</v>
      </c>
      <c r="AQ702" s="12">
        <v>-9.3592350206366763</v>
      </c>
      <c r="AR702" s="12">
        <v>3.259630727148763</v>
      </c>
      <c r="AS702" s="12">
        <v>7.7524742588926596</v>
      </c>
      <c r="AT702" s="12">
        <v>2.5957229622304605</v>
      </c>
      <c r="AU702" s="12">
        <v>5.0861586908572196</v>
      </c>
      <c r="AV702" s="12">
        <v>7.4048061926781887</v>
      </c>
      <c r="AW702" s="12">
        <v>0.88470251566005065</v>
      </c>
      <c r="AX702" s="12">
        <v>1.5580970765165101</v>
      </c>
      <c r="AY702" s="12">
        <v>6.1482289999611082</v>
      </c>
      <c r="AZ702" s="12">
        <v>-0.2439870138400147</v>
      </c>
      <c r="BA702" s="12">
        <v>-1.862928537373215</v>
      </c>
      <c r="BB702" s="12">
        <v>3.435829320254558</v>
      </c>
      <c r="BC702" s="12">
        <v>-0.44327354013057679</v>
      </c>
      <c r="BD702" s="12">
        <v>9.6937090928289305</v>
      </c>
      <c r="BE702" s="12">
        <v>2.3009090479544052</v>
      </c>
      <c r="BF702" s="12">
        <v>-0.83145677760059222</v>
      </c>
      <c r="BG702" s="12">
        <v>-3.2774479424533527</v>
      </c>
      <c r="BH702" s="12">
        <v>3.8820886739431932</v>
      </c>
      <c r="BI702" s="12">
        <v>-12.423077823929825</v>
      </c>
      <c r="BJ702" s="12">
        <v>-13.079810102118582</v>
      </c>
      <c r="BK702" s="12">
        <v>-9.5957182530127501</v>
      </c>
      <c r="BL702" s="12">
        <v>4.2515877473851571</v>
      </c>
      <c r="BM702" s="12">
        <v>8.7974853231891164</v>
      </c>
      <c r="BN702" s="12">
        <v>0.16256427508536789</v>
      </c>
      <c r="BO702" s="12">
        <v>-1.7225278615287389</v>
      </c>
      <c r="BP702" s="12">
        <v>-0.25233333951297443</v>
      </c>
      <c r="BQ702" s="12">
        <v>4.672524970808686</v>
      </c>
      <c r="BR702" s="12">
        <v>-8.8177708607179603</v>
      </c>
      <c r="BS702" s="12">
        <v>3.5804514319583873</v>
      </c>
      <c r="BT702" s="12">
        <v>-9.1024419281653959</v>
      </c>
      <c r="BU702" s="12">
        <v>-5.9842751571673194</v>
      </c>
      <c r="BV702" s="12">
        <v>-7.2562228314800539</v>
      </c>
      <c r="BW702" s="12">
        <v>6.7693730837850241</v>
      </c>
      <c r="BX702" s="12">
        <v>3.7066829833736694</v>
      </c>
      <c r="BY702" s="12">
        <v>6.4851595282441865</v>
      </c>
      <c r="BZ702" s="12">
        <v>-2.8940760307490319</v>
      </c>
      <c r="CA702" s="12">
        <v>2.2684147142455418</v>
      </c>
      <c r="CB702" s="12">
        <v>4.7367572090421701</v>
      </c>
      <c r="CC702" s="12">
        <v>-3.568667963282822</v>
      </c>
      <c r="CD702" s="12">
        <v>-2.4001075050442462</v>
      </c>
      <c r="CE702" s="12">
        <v>3.5349577722789056</v>
      </c>
      <c r="CF702" s="12">
        <v>-1.68917959545269</v>
      </c>
      <c r="CG702" s="12">
        <v>-9.3050051565511858</v>
      </c>
      <c r="CH702" s="12">
        <v>6.3253807462994818</v>
      </c>
      <c r="CI702" s="12">
        <v>-2.7483214845273367</v>
      </c>
      <c r="CJ702" s="12">
        <v>-3.5298879097311646</v>
      </c>
      <c r="CK702" s="12">
        <v>-8.4954046264534959</v>
      </c>
      <c r="CL702" s="12">
        <v>-2.5546550877823497</v>
      </c>
      <c r="CM702" s="12">
        <v>7.4782173512648695</v>
      </c>
      <c r="CN702" s="12">
        <v>-2.109917058741285</v>
      </c>
      <c r="CO702" s="12">
        <v>9.1323489400836255</v>
      </c>
      <c r="CP702" s="12">
        <v>-1.5759729844739345</v>
      </c>
      <c r="CQ702" s="12">
        <v>-1.0962362041505367</v>
      </c>
      <c r="CR702" s="12">
        <v>2.3137094096515991</v>
      </c>
      <c r="CS702" s="12">
        <v>-5.8445027580410951</v>
      </c>
      <c r="CT702" s="12">
        <v>-7.9089108947590354</v>
      </c>
      <c r="CU702" s="12">
        <v>1.2939555578748205</v>
      </c>
      <c r="CV702" s="12">
        <v>2.3739067008603967</v>
      </c>
      <c r="CW702" s="12">
        <v>1.9931729631326589</v>
      </c>
      <c r="CX702" s="12">
        <v>7.0899016335631337</v>
      </c>
      <c r="CY702" s="12">
        <v>-3.961296103940144</v>
      </c>
      <c r="CZ702" s="12">
        <v>-3.3993653982944116</v>
      </c>
      <c r="DA702" s="12">
        <v>0.20793294505912605</v>
      </c>
      <c r="DB702" s="12">
        <v>9.4340120809371353</v>
      </c>
      <c r="DC702" s="12">
        <v>3.4470873152270221</v>
      </c>
      <c r="DD702" s="12">
        <v>-8.759988271467428</v>
      </c>
    </row>
    <row r="703" spans="1:108" x14ac:dyDescent="0.25">
      <c r="H703" s="11" t="s">
        <v>2</v>
      </c>
      <c r="I703" s="12">
        <v>17.794959525902748</v>
      </c>
      <c r="J703" s="12">
        <v>20.782554075666404</v>
      </c>
      <c r="K703" s="12">
        <v>-3.8191973251357028</v>
      </c>
      <c r="L703" s="12">
        <v>32.451636724028845</v>
      </c>
      <c r="M703" s="12">
        <v>21.456223549042221</v>
      </c>
      <c r="N703" s="12">
        <v>24.372266975558027</v>
      </c>
      <c r="O703" s="12">
        <v>17.985586568745276</v>
      </c>
      <c r="P703" s="12">
        <v>7.8573674491435161</v>
      </c>
      <c r="Q703" s="12">
        <v>17.439978228935523</v>
      </c>
      <c r="R703" s="12">
        <v>12.436419656791337</v>
      </c>
      <c r="S703" s="12">
        <v>21.432164887585511</v>
      </c>
      <c r="T703" s="12">
        <v>6.7507959009230509</v>
      </c>
      <c r="U703" s="12">
        <v>15.254846277182775</v>
      </c>
      <c r="V703" s="12">
        <v>28.194952777841713</v>
      </c>
      <c r="W703" s="12">
        <v>14.526492632762066</v>
      </c>
      <c r="X703" s="12">
        <v>4.5193766350089835</v>
      </c>
      <c r="Y703" s="12">
        <v>5.3560479027920449</v>
      </c>
      <c r="Z703" s="12">
        <v>22.275725947010788</v>
      </c>
      <c r="AA703" s="12">
        <v>18.672645901464417</v>
      </c>
      <c r="AB703" s="12">
        <v>5.6958270825518493</v>
      </c>
      <c r="AC703" s="12">
        <v>-3.4827296766352487</v>
      </c>
      <c r="AD703" s="12">
        <v>25.354464976325691</v>
      </c>
      <c r="AE703" s="12">
        <v>14.460317774717472</v>
      </c>
      <c r="AF703" s="12">
        <v>11.223764788921525</v>
      </c>
      <c r="AG703" s="12">
        <v>2.7843475176450689</v>
      </c>
      <c r="AH703" s="12">
        <v>25.354464976325691</v>
      </c>
      <c r="AI703" s="12">
        <v>-1.6122035476226202</v>
      </c>
      <c r="AJ703" s="12">
        <v>-3.0920628965214529</v>
      </c>
      <c r="AK703" s="12">
        <v>21.977939842373271</v>
      </c>
      <c r="AL703" s="12">
        <v>1.1492106744161323</v>
      </c>
      <c r="AM703" s="12">
        <v>21.426436742815412</v>
      </c>
      <c r="AN703" s="12">
        <v>7.9259611866038542</v>
      </c>
      <c r="AO703" s="12">
        <v>16.807356848224607</v>
      </c>
      <c r="AP703" s="12">
        <v>5.9213934876262506</v>
      </c>
      <c r="AQ703" s="12">
        <v>-9.3644337427733788</v>
      </c>
      <c r="AR703" s="12">
        <v>16.03481908995969</v>
      </c>
      <c r="AS703" s="12">
        <v>25.285335752159348</v>
      </c>
      <c r="AT703" s="12">
        <v>15.253489720869585</v>
      </c>
      <c r="AU703" s="12">
        <v>19.773307310814392</v>
      </c>
      <c r="AV703" s="12">
        <v>24.02896155820828</v>
      </c>
      <c r="AW703" s="12">
        <v>12.819809096377982</v>
      </c>
      <c r="AX703" s="12">
        <v>13.601301153786006</v>
      </c>
      <c r="AY703" s="12">
        <v>22.259548833173806</v>
      </c>
      <c r="AZ703" s="12">
        <v>10.469190524136398</v>
      </c>
      <c r="BA703" s="12">
        <v>6.2810165271791565</v>
      </c>
      <c r="BB703" s="12">
        <v>16.247745838709324</v>
      </c>
      <c r="BC703" s="12">
        <v>9.3493462023325478</v>
      </c>
      <c r="BD703" s="12">
        <v>29.901749589567853</v>
      </c>
      <c r="BE703" s="12">
        <v>14.074064692591818</v>
      </c>
      <c r="BF703" s="12">
        <v>7.1380165247199647</v>
      </c>
      <c r="BG703" s="12">
        <v>4.9667021979202506</v>
      </c>
      <c r="BH703" s="12">
        <v>18.280668298501922</v>
      </c>
      <c r="BI703" s="12">
        <v>-14.123957789242299</v>
      </c>
      <c r="BJ703" s="12">
        <v>-15.655625968493037</v>
      </c>
      <c r="BK703" s="12">
        <v>-8.9312505316783124</v>
      </c>
      <c r="BL703" s="12">
        <v>17.200913945155932</v>
      </c>
      <c r="BM703" s="12">
        <v>29.202386571619193</v>
      </c>
      <c r="BN703" s="12">
        <v>10.361501968723728</v>
      </c>
      <c r="BO703" s="12">
        <v>7.2862039035240613</v>
      </c>
      <c r="BP703" s="12">
        <v>10.208199239650749</v>
      </c>
      <c r="BQ703" s="12">
        <v>19.561434584821399</v>
      </c>
      <c r="BR703" s="12">
        <v>-6.6886651884405497</v>
      </c>
      <c r="BS703" s="12">
        <v>17.537337210468653</v>
      </c>
      <c r="BT703" s="12">
        <v>-8.6783215523407815</v>
      </c>
      <c r="BU703" s="12">
        <v>-1.9649413930362187</v>
      </c>
      <c r="BV703" s="12">
        <v>-3.8854595005424466</v>
      </c>
      <c r="BW703" s="12">
        <v>23.360302523950335</v>
      </c>
      <c r="BX703" s="12">
        <v>17.809881472568982</v>
      </c>
      <c r="BY703" s="12">
        <v>21.816946792627402</v>
      </c>
      <c r="BZ703" s="12">
        <v>4.7034434889796373</v>
      </c>
      <c r="CA703" s="12">
        <v>15.097134357539998</v>
      </c>
      <c r="CB703" s="12">
        <v>19.845690731114466</v>
      </c>
      <c r="CC703" s="12">
        <v>2.3096899306190681</v>
      </c>
      <c r="CD703" s="12">
        <v>5.2588717423024702</v>
      </c>
      <c r="CE703" s="12">
        <v>17.985586568745276</v>
      </c>
      <c r="CF703" s="12">
        <v>5.2293004985165084</v>
      </c>
      <c r="CG703" s="12">
        <v>-7.8604150965939192</v>
      </c>
      <c r="CH703" s="12">
        <v>22.671143650099559</v>
      </c>
      <c r="CI703" s="12">
        <v>5.9044548152218734</v>
      </c>
      <c r="CJ703" s="12">
        <v>3.7730479989695755</v>
      </c>
      <c r="CK703" s="12">
        <v>-5.3396999282164561</v>
      </c>
      <c r="CL703" s="12">
        <v>4.0963815587216885</v>
      </c>
      <c r="CM703" s="12">
        <v>24.372266975558027</v>
      </c>
      <c r="CN703" s="12">
        <v>5.413598379008346</v>
      </c>
      <c r="CO703" s="12">
        <v>26.981260105029232</v>
      </c>
      <c r="CP703" s="12">
        <v>5.9509455215594116</v>
      </c>
      <c r="CQ703" s="12">
        <v>7.1570588673139888</v>
      </c>
      <c r="CR703" s="12">
        <v>16.064158841926716</v>
      </c>
      <c r="CS703" s="12">
        <v>-2.4827589409136923</v>
      </c>
      <c r="CT703" s="12">
        <v>-5.2994079136768066</v>
      </c>
      <c r="CU703" s="12">
        <v>12.237534477402063</v>
      </c>
      <c r="CV703" s="12">
        <v>16.492430304278979</v>
      </c>
      <c r="CW703" s="12">
        <v>15.983394311101538</v>
      </c>
      <c r="CX703" s="12">
        <v>24.314941748256196</v>
      </c>
      <c r="CY703" s="12">
        <v>2.7883926736613218</v>
      </c>
      <c r="CZ703" s="12">
        <v>1.735306086224677</v>
      </c>
      <c r="DA703" s="12">
        <v>10.055311067829525</v>
      </c>
      <c r="DB703" s="12">
        <v>29.859260618676629</v>
      </c>
      <c r="DC703" s="12">
        <v>17.310039467372906</v>
      </c>
      <c r="DD703" s="12">
        <v>-8.9408319104533263</v>
      </c>
    </row>
    <row r="704" spans="1:108" x14ac:dyDescent="0.25">
      <c r="A704" s="2">
        <v>235</v>
      </c>
      <c r="B704" s="8">
        <f t="shared" ref="B704" ca="1" si="411">_xlfn.COVARIANCE.P(OFFSET(I705,0,0,1,20),OFFSET(I706,0,0,1,20))/_xlfn.VAR.P(OFFSET(I705,0,0,1,20))</f>
        <v>1.9947770285368249</v>
      </c>
      <c r="C704" s="8">
        <f t="shared" ref="C704" ca="1" si="412">_xlfn.COVARIANCE.P(OFFSET(I705,0,0,1,50),OFFSET(I706,0,0,1,50))/_xlfn.VAR.P(OFFSET(I705,0,0,1,50))</f>
        <v>1.9710866229226054</v>
      </c>
      <c r="D704" s="8">
        <f t="shared" ref="D704" ca="1" si="413">_xlfn.COVARIANCE.P(OFFSET(I705,0,0,1,100),OFFSET(I706,0,0,1,100))/_xlfn.VAR.P(OFFSET(I705,0,0,1,100))</f>
        <v>1.9641830767408897</v>
      </c>
      <c r="E704" s="8">
        <f t="shared" ref="E704" ca="1" si="414">AVERAGE(OFFSET(I706,0,0,1,20))-AVERAGE(OFFSET(I705,0,0,1,20))*B704</f>
        <v>9.9825321888650791</v>
      </c>
      <c r="F704" s="8">
        <f t="shared" ref="F704" ca="1" si="415">AVERAGE(OFFSET(I706,0,0,1,50))-AVERAGE(OFFSET(I705,0,0,1,50))*C704</f>
        <v>9.9850754342705486</v>
      </c>
      <c r="G704" s="8">
        <f t="shared" ref="G704" ca="1" si="416">AVERAGE(OFFSET(I706,0,0,1,100))-AVERAGE(OFFSET(I705,0,0,1,100))*D704</f>
        <v>10.032848998916645</v>
      </c>
      <c r="H704" s="9" t="s">
        <v>29</v>
      </c>
      <c r="I704" s="10">
        <v>991</v>
      </c>
      <c r="J704" s="10">
        <v>1885</v>
      </c>
      <c r="K704" s="10">
        <v>4670</v>
      </c>
      <c r="L704" s="10">
        <v>1848</v>
      </c>
      <c r="M704" s="10">
        <v>4571</v>
      </c>
      <c r="N704" s="10">
        <v>3428</v>
      </c>
      <c r="O704" s="10">
        <v>7467</v>
      </c>
      <c r="P704" s="10">
        <v>9465</v>
      </c>
      <c r="Q704" s="10">
        <v>4485</v>
      </c>
      <c r="R704" s="10">
        <v>2208</v>
      </c>
      <c r="S704" s="10">
        <v>2033</v>
      </c>
      <c r="T704" s="10">
        <v>7895</v>
      </c>
      <c r="U704" s="10">
        <v>5630</v>
      </c>
      <c r="V704" s="10">
        <v>5554</v>
      </c>
      <c r="W704" s="10">
        <v>6710</v>
      </c>
      <c r="X704" s="10">
        <v>826</v>
      </c>
      <c r="Y704" s="10">
        <v>4456</v>
      </c>
      <c r="Z704" s="10">
        <v>9754</v>
      </c>
      <c r="AA704" s="10">
        <v>1742</v>
      </c>
      <c r="AB704" s="10">
        <v>7879</v>
      </c>
      <c r="AC704" s="10">
        <v>1727</v>
      </c>
      <c r="AD704" s="10">
        <v>4618</v>
      </c>
      <c r="AE704" s="10">
        <v>7656</v>
      </c>
      <c r="AF704" s="10">
        <v>1854</v>
      </c>
      <c r="AG704" s="10">
        <v>8433</v>
      </c>
      <c r="AH704" s="10">
        <v>2270</v>
      </c>
      <c r="AI704" s="10">
        <v>1182</v>
      </c>
      <c r="AJ704" s="10">
        <v>8760</v>
      </c>
      <c r="AK704" s="10">
        <v>3208</v>
      </c>
      <c r="AL704" s="10">
        <v>9796</v>
      </c>
      <c r="AM704" s="10">
        <v>4893</v>
      </c>
      <c r="AN704" s="10">
        <v>8732</v>
      </c>
      <c r="AO704" s="10">
        <v>1810</v>
      </c>
      <c r="AP704" s="10">
        <v>1860</v>
      </c>
      <c r="AQ704" s="10">
        <v>9748</v>
      </c>
      <c r="AR704" s="10">
        <v>6600</v>
      </c>
      <c r="AS704" s="10">
        <v>6283</v>
      </c>
      <c r="AT704" s="10">
        <v>5453</v>
      </c>
      <c r="AU704" s="10">
        <v>6353</v>
      </c>
      <c r="AV704" s="10">
        <v>8731</v>
      </c>
      <c r="AW704" s="10">
        <v>5949</v>
      </c>
      <c r="AX704" s="10">
        <v>980</v>
      </c>
      <c r="AY704" s="10">
        <v>3926</v>
      </c>
      <c r="AZ704" s="10">
        <v>6467</v>
      </c>
      <c r="BA704" s="10">
        <v>3622</v>
      </c>
      <c r="BB704" s="10">
        <v>4373</v>
      </c>
      <c r="BC704" s="10">
        <v>9123</v>
      </c>
      <c r="BD704" s="10">
        <v>3158</v>
      </c>
      <c r="BE704" s="10">
        <v>5302</v>
      </c>
      <c r="BF704" s="10">
        <v>9199</v>
      </c>
      <c r="BG704" s="10">
        <v>2077</v>
      </c>
      <c r="BH704" s="10">
        <v>2814</v>
      </c>
      <c r="BI704" s="10">
        <v>6968</v>
      </c>
      <c r="BJ704" s="10">
        <v>9916</v>
      </c>
      <c r="BK704" s="10">
        <v>3537</v>
      </c>
      <c r="BL704" s="10">
        <v>8745</v>
      </c>
      <c r="BM704" s="10">
        <v>2894</v>
      </c>
      <c r="BN704" s="10">
        <v>7529</v>
      </c>
      <c r="BO704" s="10">
        <v>5844</v>
      </c>
      <c r="BP704" s="10">
        <v>2284</v>
      </c>
      <c r="BQ704" s="10">
        <v>6067</v>
      </c>
      <c r="BR704" s="10">
        <v>9109</v>
      </c>
      <c r="BS704" s="10">
        <v>2560</v>
      </c>
      <c r="BT704" s="10">
        <v>1556</v>
      </c>
      <c r="BU704" s="10">
        <v>5129</v>
      </c>
      <c r="BV704" s="10">
        <v>6914</v>
      </c>
      <c r="BW704" s="10">
        <v>4637</v>
      </c>
      <c r="BX704" s="10">
        <v>2474</v>
      </c>
      <c r="BY704" s="10">
        <v>1914</v>
      </c>
      <c r="BZ704" s="10">
        <v>2637</v>
      </c>
      <c r="CA704" s="10">
        <v>4643</v>
      </c>
      <c r="CB704" s="10">
        <v>6193</v>
      </c>
      <c r="CC704" s="10">
        <v>3837</v>
      </c>
      <c r="CD704" s="10">
        <v>6455</v>
      </c>
      <c r="CE704" s="10">
        <v>9598</v>
      </c>
      <c r="CF704" s="10">
        <v>595</v>
      </c>
      <c r="CG704" s="10">
        <v>2075</v>
      </c>
      <c r="CH704" s="10">
        <v>1606</v>
      </c>
      <c r="CI704" s="10">
        <v>151</v>
      </c>
      <c r="CJ704" s="10">
        <v>5583</v>
      </c>
      <c r="CK704" s="10">
        <v>5362</v>
      </c>
      <c r="CL704" s="10">
        <v>2122</v>
      </c>
      <c r="CM704" s="10">
        <v>6091</v>
      </c>
      <c r="CN704" s="10">
        <v>9331</v>
      </c>
      <c r="CO704" s="10">
        <v>2443</v>
      </c>
      <c r="CP704" s="10">
        <v>6364</v>
      </c>
      <c r="CQ704" s="10">
        <v>6154</v>
      </c>
      <c r="CR704" s="10">
        <v>671</v>
      </c>
      <c r="CS704" s="10">
        <v>5389</v>
      </c>
      <c r="CT704" s="10">
        <v>7994</v>
      </c>
      <c r="CU704" s="10">
        <v>957</v>
      </c>
      <c r="CV704" s="10">
        <v>8052</v>
      </c>
      <c r="CW704" s="10">
        <v>4791</v>
      </c>
      <c r="CX704" s="10">
        <v>7883</v>
      </c>
      <c r="CY704" s="10">
        <v>1066</v>
      </c>
      <c r="CZ704" s="10">
        <v>1524</v>
      </c>
      <c r="DA704" s="10">
        <v>409</v>
      </c>
      <c r="DB704" s="10">
        <v>7902</v>
      </c>
      <c r="DC704" s="10">
        <v>6596</v>
      </c>
      <c r="DD704" s="10">
        <v>3267</v>
      </c>
    </row>
    <row r="705" spans="1:108" x14ac:dyDescent="0.25">
      <c r="H705" s="11" t="s">
        <v>0</v>
      </c>
      <c r="I705" s="12">
        <v>-5.5842113620343978</v>
      </c>
      <c r="J705" s="12">
        <v>1.5614803963690749</v>
      </c>
      <c r="K705" s="12">
        <v>-3.3555423915678624</v>
      </c>
      <c r="L705" s="12">
        <v>-4.5106334523752158</v>
      </c>
      <c r="M705" s="12">
        <v>-3.988167919860337</v>
      </c>
      <c r="N705" s="12">
        <v>-2.2503457586267377</v>
      </c>
      <c r="O705" s="12">
        <v>-5.1990421068752433</v>
      </c>
      <c r="P705" s="12">
        <v>-5.7059219057859458</v>
      </c>
      <c r="Q705" s="12">
        <v>-6.8221493083071731</v>
      </c>
      <c r="R705" s="12">
        <v>-4.8245690164007868</v>
      </c>
      <c r="S705" s="12">
        <v>9.3386014647207389</v>
      </c>
      <c r="T705" s="12">
        <v>9.8224933946249937</v>
      </c>
      <c r="U705" s="12">
        <v>1.1287485481744028</v>
      </c>
      <c r="V705" s="12">
        <v>-0.83870089342608323</v>
      </c>
      <c r="W705" s="12">
        <v>-4.967910019239099</v>
      </c>
      <c r="X705" s="12">
        <v>-6.3657371563587386</v>
      </c>
      <c r="Y705" s="12">
        <v>-8.6756461153395072</v>
      </c>
      <c r="Z705" s="12">
        <v>-9.626433807929395</v>
      </c>
      <c r="AA705" s="12">
        <v>-5.6315088867872296</v>
      </c>
      <c r="AB705" s="12">
        <v>7.0245636321015201</v>
      </c>
      <c r="AC705" s="12">
        <v>-0.92094330927429002</v>
      </c>
      <c r="AD705" s="12">
        <v>0.5022464467607165</v>
      </c>
      <c r="AE705" s="12">
        <v>-4.4722174223755857</v>
      </c>
      <c r="AF705" s="12">
        <v>-6.511346680701287</v>
      </c>
      <c r="AG705" s="12">
        <v>-7.9861428084868944</v>
      </c>
      <c r="AH705" s="12">
        <v>8.3533829017038368</v>
      </c>
      <c r="AI705" s="12">
        <v>2.407975733511269</v>
      </c>
      <c r="AJ705" s="12">
        <v>-4.4449309402057278</v>
      </c>
      <c r="AK705" s="12">
        <v>10.843564337209239</v>
      </c>
      <c r="AL705" s="12">
        <v>8.5951484457014278</v>
      </c>
      <c r="AM705" s="12">
        <v>1.6413061798624677</v>
      </c>
      <c r="AN705" s="12">
        <v>4.5678878584867459E-2</v>
      </c>
      <c r="AO705" s="12">
        <v>-4.633680518589089</v>
      </c>
      <c r="AP705" s="12">
        <v>-3.2314796245492472</v>
      </c>
      <c r="AQ705" s="12">
        <v>-4.2039179804526716</v>
      </c>
      <c r="AR705" s="12">
        <v>5.4086459211888904</v>
      </c>
      <c r="AS705" s="12">
        <v>-8.991954097743287</v>
      </c>
      <c r="AT705" s="12">
        <v>-1.301678157354589</v>
      </c>
      <c r="AU705" s="12">
        <v>-1.9218100617316158</v>
      </c>
      <c r="AV705" s="12">
        <v>4.2932155491961659</v>
      </c>
      <c r="AW705" s="12">
        <v>4.7474130536407646</v>
      </c>
      <c r="AX705" s="12">
        <v>-4.1143336977259288</v>
      </c>
      <c r="AY705" s="12">
        <v>3.405126222535388</v>
      </c>
      <c r="AZ705" s="12">
        <v>-0.42498754728893129</v>
      </c>
      <c r="BA705" s="12">
        <v>11.053225275057182</v>
      </c>
      <c r="BB705" s="12">
        <v>1.1188384020963402</v>
      </c>
      <c r="BC705" s="12">
        <v>-0.21711328751357947</v>
      </c>
      <c r="BD705" s="12">
        <v>-4.4369035736335318</v>
      </c>
      <c r="BE705" s="12">
        <v>1.51195290648512</v>
      </c>
      <c r="BF705" s="12">
        <v>1.7598591480830135</v>
      </c>
      <c r="BG705" s="12">
        <v>-5.6052390137993591</v>
      </c>
      <c r="BH705" s="12">
        <v>4.0157192484798365</v>
      </c>
      <c r="BI705" s="12">
        <v>-8.5260699644860178</v>
      </c>
      <c r="BJ705" s="12">
        <v>2.0031375475846729</v>
      </c>
      <c r="BK705" s="12">
        <v>1.4284829107450616</v>
      </c>
      <c r="BL705" s="12">
        <v>-5.3827325034078601</v>
      </c>
      <c r="BM705" s="12">
        <v>3.8663189160013407</v>
      </c>
      <c r="BN705" s="12">
        <v>-1.2822213653534216</v>
      </c>
      <c r="BO705" s="12">
        <v>-18.460703466586722</v>
      </c>
      <c r="BP705" s="12">
        <v>-2.9942297461971359</v>
      </c>
      <c r="BQ705" s="12">
        <v>1.7703542711526621</v>
      </c>
      <c r="BR705" s="12">
        <v>5.6713141479734634</v>
      </c>
      <c r="BS705" s="12">
        <v>-10.539394795259117</v>
      </c>
      <c r="BT705" s="12">
        <v>7.6663775290582592</v>
      </c>
      <c r="BU705" s="12">
        <v>-1.3393588521360436</v>
      </c>
      <c r="BV705" s="12">
        <v>-4.338706232143597</v>
      </c>
      <c r="BW705" s="12">
        <v>-1.606797148348404</v>
      </c>
      <c r="BX705" s="12">
        <v>-4.5669068401331616</v>
      </c>
      <c r="BY705" s="12">
        <v>7.0223199387846311E-2</v>
      </c>
      <c r="BZ705" s="12">
        <v>8.1412764542261389</v>
      </c>
      <c r="CA705" s="12">
        <v>3.1789344688711734</v>
      </c>
      <c r="CB705" s="12">
        <v>-3.8697415411557441</v>
      </c>
      <c r="CC705" s="12">
        <v>-2.9688443504116564</v>
      </c>
      <c r="CD705" s="12">
        <v>2.4789308052585857</v>
      </c>
      <c r="CE705" s="12">
        <v>-1.6562628195147546</v>
      </c>
      <c r="CF705" s="12">
        <v>3.8523303264945028</v>
      </c>
      <c r="CG705" s="12">
        <v>-0.55599486065652159</v>
      </c>
      <c r="CH705" s="12">
        <v>2.2926142044312163</v>
      </c>
      <c r="CI705" s="12">
        <v>-5.0167654096886372</v>
      </c>
      <c r="CJ705" s="12">
        <v>-7.9536062754638968</v>
      </c>
      <c r="CK705" s="12">
        <v>-6.1561157263090998</v>
      </c>
      <c r="CL705" s="12">
        <v>-9.7414274419088969</v>
      </c>
      <c r="CM705" s="12">
        <v>-4.944775394898099</v>
      </c>
      <c r="CN705" s="12">
        <v>-0.33242807998167817</v>
      </c>
      <c r="CO705" s="12">
        <v>0.97038783016694641</v>
      </c>
      <c r="CP705" s="12">
        <v>-5.7595860921688233</v>
      </c>
      <c r="CQ705" s="12">
        <v>-4.7908074606052153</v>
      </c>
      <c r="CR705" s="12">
        <v>0.9650025098295878</v>
      </c>
      <c r="CS705" s="12">
        <v>0.43081500822737434</v>
      </c>
      <c r="CT705" s="12">
        <v>0.65796523096424708</v>
      </c>
      <c r="CU705" s="12">
        <v>-2.1754133153308639</v>
      </c>
      <c r="CV705" s="12">
        <v>3.4102002328133558</v>
      </c>
      <c r="CW705" s="12">
        <v>5.0373753824144076</v>
      </c>
      <c r="CX705" s="12">
        <v>-0.78734132671650514</v>
      </c>
      <c r="CY705" s="12">
        <v>-0.61803700009074813</v>
      </c>
      <c r="CZ705" s="12">
        <v>3.7043652231334088</v>
      </c>
      <c r="DA705" s="12">
        <v>1.5235915060686849</v>
      </c>
      <c r="DB705" s="12">
        <v>5.0826200041233509</v>
      </c>
      <c r="DC705" s="12">
        <v>6.4851595282441865</v>
      </c>
      <c r="DD705" s="12">
        <v>-3.9943947637688266</v>
      </c>
    </row>
    <row r="706" spans="1:108" x14ac:dyDescent="0.25">
      <c r="H706" s="11" t="s">
        <v>2</v>
      </c>
      <c r="I706" s="12">
        <v>0.82269236894698516</v>
      </c>
      <c r="J706" s="12">
        <v>13.76543525292549</v>
      </c>
      <c r="K706" s="12">
        <v>4.1638046056357298</v>
      </c>
      <c r="L706" s="12">
        <v>0.49679373799510029</v>
      </c>
      <c r="M706" s="12">
        <v>0.67541088441311325</v>
      </c>
      <c r="N706" s="12">
        <v>5.761864592187214</v>
      </c>
      <c r="O706" s="12">
        <v>-0.71703434689451351</v>
      </c>
      <c r="P706" s="12">
        <v>-1.9784411825437846</v>
      </c>
      <c r="Q706" s="12">
        <v>-4.04507646031169</v>
      </c>
      <c r="R706" s="12">
        <v>0.74731757320755532</v>
      </c>
      <c r="S706" s="12">
        <v>27.128829041041136</v>
      </c>
      <c r="T706" s="12">
        <v>29.653364232882979</v>
      </c>
      <c r="U706" s="12">
        <v>13.026992291914995</v>
      </c>
      <c r="V706" s="12">
        <v>8.955754977834756</v>
      </c>
      <c r="W706" s="12">
        <v>-1.7779435014145171</v>
      </c>
      <c r="X706" s="12">
        <v>-4.0426491223539438</v>
      </c>
      <c r="Y706" s="12">
        <v>-6.4945467184008523</v>
      </c>
      <c r="Z706" s="12">
        <v>-8.9678728922081774</v>
      </c>
      <c r="AA706" s="12">
        <v>-1.0378683179641821</v>
      </c>
      <c r="AB706" s="12">
        <v>24.830935133236274</v>
      </c>
      <c r="AC706" s="12">
        <v>7.1680484481050186</v>
      </c>
      <c r="AD706" s="12">
        <v>10.703822339646763</v>
      </c>
      <c r="AE706" s="12">
        <v>2.6229895957002314</v>
      </c>
      <c r="AF706" s="12">
        <v>-1.836684191851099</v>
      </c>
      <c r="AG706" s="12">
        <v>-4.5339237701441037</v>
      </c>
      <c r="AH706" s="12">
        <v>25.960731211263187</v>
      </c>
      <c r="AI706" s="12">
        <v>13.083457038161979</v>
      </c>
      <c r="AJ706" s="12">
        <v>-0.52051450532447463</v>
      </c>
      <c r="AK706" s="12">
        <v>31.976145082137794</v>
      </c>
      <c r="AL706" s="12">
        <v>26.886874413037752</v>
      </c>
      <c r="AM706" s="12">
        <v>13.734761046993077</v>
      </c>
      <c r="AN706" s="12">
        <v>10.857644122582382</v>
      </c>
      <c r="AO706" s="12">
        <v>-1.1210228102113085</v>
      </c>
      <c r="AP706" s="12">
        <v>3.4587070168089111</v>
      </c>
      <c r="AQ706" s="12">
        <v>3.0652538706476218E-2</v>
      </c>
      <c r="AR706" s="12">
        <v>20.898396221187294</v>
      </c>
      <c r="AS706" s="12">
        <v>-7.6479598814978678</v>
      </c>
      <c r="AT706" s="12">
        <v>9.425757299816631</v>
      </c>
      <c r="AU706" s="12">
        <v>6.737733342655952</v>
      </c>
      <c r="AV706" s="12">
        <v>17.500056154605154</v>
      </c>
      <c r="AW706" s="12">
        <v>18.382193384088456</v>
      </c>
      <c r="AX706" s="12">
        <v>1.3260791071174156</v>
      </c>
      <c r="AY706" s="12">
        <v>17.811990193639556</v>
      </c>
      <c r="AZ706" s="12">
        <v>9.4253650017650177</v>
      </c>
      <c r="BA706" s="12">
        <v>31.107137652645523</v>
      </c>
      <c r="BB706" s="12">
        <v>13.020283923024893</v>
      </c>
      <c r="BC706" s="12">
        <v>10.151936886240367</v>
      </c>
      <c r="BD706" s="12">
        <v>2.8389322338310361</v>
      </c>
      <c r="BE706" s="12">
        <v>12.606062710476584</v>
      </c>
      <c r="BF706" s="12">
        <v>14.240066902689803</v>
      </c>
      <c r="BG706" s="12">
        <v>0.95195873010865339</v>
      </c>
      <c r="BH706" s="12">
        <v>16.921035442874381</v>
      </c>
      <c r="BI706" s="12">
        <v>-7.7641269136187541</v>
      </c>
      <c r="BJ706" s="12">
        <v>15.699040704428111</v>
      </c>
      <c r="BK706" s="12">
        <v>11.72096365070753</v>
      </c>
      <c r="BL706" s="12">
        <v>-0.3735260512894707</v>
      </c>
      <c r="BM706" s="12">
        <v>18.49913641238977</v>
      </c>
      <c r="BN706" s="12">
        <v>8.1465707154721745</v>
      </c>
      <c r="BO706" s="12">
        <v>-25.05123625765307</v>
      </c>
      <c r="BP706" s="12">
        <v>5.4079389098120512</v>
      </c>
      <c r="BQ706" s="12">
        <v>12.98041716632382</v>
      </c>
      <c r="BR706" s="12">
        <v>22.049735741730963</v>
      </c>
      <c r="BS706" s="12">
        <v>-11.99600649484368</v>
      </c>
      <c r="BT706" s="12">
        <v>24.975471364733306</v>
      </c>
      <c r="BU706" s="12">
        <v>7.1584524638505949</v>
      </c>
      <c r="BV706" s="12">
        <v>1.47161790840261</v>
      </c>
      <c r="BW706" s="12">
        <v>7.2627008581993886</v>
      </c>
      <c r="BX706" s="12">
        <v>1.7595085831562003</v>
      </c>
      <c r="BY706" s="12">
        <v>11.78323574373208</v>
      </c>
      <c r="BZ706" s="12">
        <v>28.194952777841713</v>
      </c>
      <c r="CA706" s="12">
        <v>16.920943697980306</v>
      </c>
      <c r="CB706" s="12">
        <v>1.410761071151581</v>
      </c>
      <c r="CC706" s="12">
        <v>5.0689995753562878</v>
      </c>
      <c r="CD706" s="12">
        <v>15.021992046191363</v>
      </c>
      <c r="CE706" s="12">
        <v>5.81857383815621</v>
      </c>
      <c r="CF706" s="12">
        <v>16.789137159796773</v>
      </c>
      <c r="CG706" s="12">
        <v>8.6755525227634767</v>
      </c>
      <c r="CH706" s="12">
        <v>14.784399929187515</v>
      </c>
      <c r="CI706" s="12">
        <v>1.6567176946430684</v>
      </c>
      <c r="CJ706" s="12">
        <v>-4.0024768171830942</v>
      </c>
      <c r="CK706" s="12">
        <v>-2.4439517538615059</v>
      </c>
      <c r="CL706" s="12">
        <v>-8.1754408280781092</v>
      </c>
      <c r="CM706" s="12">
        <v>-2.0055947676568855</v>
      </c>
      <c r="CN706" s="12">
        <v>9.8129206274700298</v>
      </c>
      <c r="CO706" s="12">
        <v>11.223764788921525</v>
      </c>
      <c r="CP706" s="12">
        <v>-2.1210374407283075</v>
      </c>
      <c r="CQ706" s="12">
        <v>0.64771734177588802</v>
      </c>
      <c r="CR706" s="12">
        <v>12.120936428211206</v>
      </c>
      <c r="CS706" s="12">
        <v>11.258309150390392</v>
      </c>
      <c r="CT706" s="12">
        <v>11.113260927785911</v>
      </c>
      <c r="CU706" s="12">
        <v>5.8333229010816705</v>
      </c>
      <c r="CV706" s="12">
        <v>17.02016559318233</v>
      </c>
      <c r="CW706" s="12">
        <v>18.00463106207658</v>
      </c>
      <c r="CX706" s="12">
        <v>5.6168176738287947</v>
      </c>
      <c r="CY706" s="12">
        <v>9.2740086416920207</v>
      </c>
      <c r="CZ706" s="12">
        <v>17.868217504556029</v>
      </c>
      <c r="DA706" s="12">
        <v>13.580522486013175</v>
      </c>
      <c r="DB706" s="12">
        <v>19.820999316328077</v>
      </c>
      <c r="DC706" s="12">
        <v>21.816946792627402</v>
      </c>
      <c r="DD706" s="12">
        <v>1.4245122694924444</v>
      </c>
    </row>
    <row r="707" spans="1:108" x14ac:dyDescent="0.25">
      <c r="A707" s="2">
        <v>236</v>
      </c>
      <c r="B707" s="8">
        <f t="shared" ref="B707" ca="1" si="417">_xlfn.COVARIANCE.P(OFFSET(I708,0,0,1,20),OFFSET(I709,0,0,1,20))/_xlfn.VAR.P(OFFSET(I708,0,0,1,20))</f>
        <v>2.0329981839893776</v>
      </c>
      <c r="C707" s="8">
        <f t="shared" ref="C707" ca="1" si="418">_xlfn.COVARIANCE.P(OFFSET(I708,0,0,1,50),OFFSET(I709,0,0,1,50))/_xlfn.VAR.P(OFFSET(I708,0,0,1,50))</f>
        <v>2.0187893027109314</v>
      </c>
      <c r="D707" s="8">
        <f t="shared" ref="D707" ca="1" si="419">_xlfn.COVARIANCE.P(OFFSET(I708,0,0,1,100),OFFSET(I709,0,0,1,100))/_xlfn.VAR.P(OFFSET(I708,0,0,1,100))</f>
        <v>2.0163869988063774</v>
      </c>
      <c r="E707" s="8">
        <f t="shared" ref="E707" ca="1" si="420">AVERAGE(OFFSET(I709,0,0,1,20))-AVERAGE(OFFSET(I708,0,0,1,20))*B707</f>
        <v>9.7949045531179681</v>
      </c>
      <c r="F707" s="8">
        <f t="shared" ref="F707" ca="1" si="421">AVERAGE(OFFSET(I709,0,0,1,50))-AVERAGE(OFFSET(I708,0,0,1,50))*C707</f>
        <v>9.8500915710727046</v>
      </c>
      <c r="G707" s="8">
        <f t="shared" ref="G707" ca="1" si="422">AVERAGE(OFFSET(I709,0,0,1,100))-AVERAGE(OFFSET(I708,0,0,1,100))*D707</f>
        <v>9.9497275413700095</v>
      </c>
      <c r="H707" s="9" t="s">
        <v>29</v>
      </c>
      <c r="I707" s="10">
        <v>3793</v>
      </c>
      <c r="J707" s="10">
        <v>1799</v>
      </c>
      <c r="K707" s="10">
        <v>6414</v>
      </c>
      <c r="L707" s="10">
        <v>3927</v>
      </c>
      <c r="M707" s="10">
        <v>6869</v>
      </c>
      <c r="N707" s="10">
        <v>4804</v>
      </c>
      <c r="O707" s="10">
        <v>9588</v>
      </c>
      <c r="P707" s="10">
        <v>6587</v>
      </c>
      <c r="Q707" s="10">
        <v>5170</v>
      </c>
      <c r="R707" s="10">
        <v>8232</v>
      </c>
      <c r="S707" s="10">
        <v>245</v>
      </c>
      <c r="T707" s="10">
        <v>8305</v>
      </c>
      <c r="U707" s="10">
        <v>3010</v>
      </c>
      <c r="V707" s="10">
        <v>1381</v>
      </c>
      <c r="W707" s="10">
        <v>7148</v>
      </c>
      <c r="X707" s="10">
        <v>4291</v>
      </c>
      <c r="Y707" s="10">
        <v>8965</v>
      </c>
      <c r="Z707" s="10">
        <v>1109</v>
      </c>
      <c r="AA707" s="10">
        <v>2213</v>
      </c>
      <c r="AB707" s="10">
        <v>4507</v>
      </c>
      <c r="AC707" s="10">
        <v>3829</v>
      </c>
      <c r="AD707" s="10">
        <v>6514</v>
      </c>
      <c r="AE707" s="10">
        <v>6823</v>
      </c>
      <c r="AF707" s="10">
        <v>9380</v>
      </c>
      <c r="AG707" s="10">
        <v>8626</v>
      </c>
      <c r="AH707" s="10">
        <v>5280</v>
      </c>
      <c r="AI707" s="10">
        <v>9608</v>
      </c>
      <c r="AJ707" s="10">
        <v>66</v>
      </c>
      <c r="AK707" s="10">
        <v>4997</v>
      </c>
      <c r="AL707" s="10">
        <v>8558</v>
      </c>
      <c r="AM707" s="10">
        <v>272</v>
      </c>
      <c r="AN707" s="10">
        <v>4919</v>
      </c>
      <c r="AO707" s="10">
        <v>1771</v>
      </c>
      <c r="AP707" s="10">
        <v>6113</v>
      </c>
      <c r="AQ707" s="10">
        <v>6686</v>
      </c>
      <c r="AR707" s="10">
        <v>1281</v>
      </c>
      <c r="AS707" s="10">
        <v>1953</v>
      </c>
      <c r="AT707" s="10">
        <v>3654</v>
      </c>
      <c r="AU707" s="10">
        <v>4179</v>
      </c>
      <c r="AV707" s="10">
        <v>3940</v>
      </c>
      <c r="AW707" s="10">
        <v>767</v>
      </c>
      <c r="AX707" s="10">
        <v>3541</v>
      </c>
      <c r="AY707" s="10">
        <v>9271</v>
      </c>
      <c r="AZ707" s="10">
        <v>9296</v>
      </c>
      <c r="BA707" s="10">
        <v>5502</v>
      </c>
      <c r="BB707" s="10">
        <v>8382</v>
      </c>
      <c r="BC707" s="10">
        <v>4770</v>
      </c>
      <c r="BD707" s="10">
        <v>8332</v>
      </c>
      <c r="BE707" s="10">
        <v>4778</v>
      </c>
      <c r="BF707" s="10">
        <v>1181</v>
      </c>
      <c r="BG707" s="10">
        <v>8255</v>
      </c>
      <c r="BH707" s="10">
        <v>9286</v>
      </c>
      <c r="BI707" s="10">
        <v>4657</v>
      </c>
      <c r="BJ707" s="10">
        <v>2503</v>
      </c>
      <c r="BK707" s="10">
        <v>627</v>
      </c>
      <c r="BL707" s="10">
        <v>1255</v>
      </c>
      <c r="BM707" s="10">
        <v>5097</v>
      </c>
      <c r="BN707" s="10">
        <v>1251</v>
      </c>
      <c r="BO707" s="10">
        <v>6008</v>
      </c>
      <c r="BP707" s="10">
        <v>1750</v>
      </c>
      <c r="BQ707" s="10">
        <v>9737</v>
      </c>
      <c r="BR707" s="10">
        <v>7967</v>
      </c>
      <c r="BS707" s="10">
        <v>3513</v>
      </c>
      <c r="BT707" s="10">
        <v>2872</v>
      </c>
      <c r="BU707" s="10">
        <v>4841</v>
      </c>
      <c r="BV707" s="10">
        <v>4570</v>
      </c>
      <c r="BW707" s="10">
        <v>5492</v>
      </c>
      <c r="BX707" s="10">
        <v>1052</v>
      </c>
      <c r="BY707" s="10">
        <v>5238</v>
      </c>
      <c r="BZ707" s="10">
        <v>133</v>
      </c>
      <c r="CA707" s="10">
        <v>3512</v>
      </c>
      <c r="CB707" s="10">
        <v>1100</v>
      </c>
      <c r="CC707" s="10">
        <v>3539</v>
      </c>
      <c r="CD707" s="10">
        <v>8105</v>
      </c>
      <c r="CE707" s="10">
        <v>4693</v>
      </c>
      <c r="CF707" s="10">
        <v>5872</v>
      </c>
      <c r="CG707" s="10">
        <v>157</v>
      </c>
      <c r="CH707" s="10">
        <v>2615</v>
      </c>
      <c r="CI707" s="10">
        <v>2986</v>
      </c>
      <c r="CJ707" s="10">
        <v>9268</v>
      </c>
      <c r="CK707" s="10">
        <v>5849</v>
      </c>
      <c r="CL707" s="10">
        <v>6679</v>
      </c>
      <c r="CM707" s="10">
        <v>2976</v>
      </c>
      <c r="CN707" s="10">
        <v>3886</v>
      </c>
      <c r="CO707" s="10">
        <v>2587</v>
      </c>
      <c r="CP707" s="10">
        <v>3660</v>
      </c>
      <c r="CQ707" s="10">
        <v>3136</v>
      </c>
      <c r="CR707" s="10">
        <v>705</v>
      </c>
      <c r="CS707" s="10">
        <v>3385</v>
      </c>
      <c r="CT707" s="10">
        <v>5063</v>
      </c>
      <c r="CU707" s="10">
        <v>7974</v>
      </c>
      <c r="CV707" s="10">
        <v>3672</v>
      </c>
      <c r="CW707" s="10">
        <v>2173</v>
      </c>
      <c r="CX707" s="10">
        <v>5239</v>
      </c>
      <c r="CY707" s="10">
        <v>487</v>
      </c>
      <c r="CZ707" s="10">
        <v>1713</v>
      </c>
      <c r="DA707" s="10">
        <v>2887</v>
      </c>
      <c r="DB707" s="10">
        <v>2543</v>
      </c>
      <c r="DC707" s="10">
        <v>5444</v>
      </c>
      <c r="DD707" s="10">
        <v>1598</v>
      </c>
    </row>
    <row r="708" spans="1:108" x14ac:dyDescent="0.25">
      <c r="H708" s="11" t="s">
        <v>0</v>
      </c>
      <c r="I708" s="12">
        <v>3.0276382933388897</v>
      </c>
      <c r="J708" s="12">
        <v>0.48505860108359977</v>
      </c>
      <c r="K708" s="12">
        <v>9.3337615754275323</v>
      </c>
      <c r="L708" s="12">
        <v>10.691486481422498</v>
      </c>
      <c r="M708" s="12">
        <v>-0.94044876311338277</v>
      </c>
      <c r="N708" s="12">
        <v>8.4757896454250297</v>
      </c>
      <c r="O708" s="12">
        <v>-1.0545108712369025</v>
      </c>
      <c r="P708" s="12">
        <v>2.2004713877158304</v>
      </c>
      <c r="Q708" s="12">
        <v>-1.9433840554240123</v>
      </c>
      <c r="R708" s="12">
        <v>-5.626945542331824</v>
      </c>
      <c r="S708" s="12">
        <v>3.8985242753951015</v>
      </c>
      <c r="T708" s="12">
        <v>3.8175422528123901</v>
      </c>
      <c r="U708" s="12">
        <v>4.323265656297786</v>
      </c>
      <c r="V708" s="12">
        <v>-1.6208021797204994</v>
      </c>
      <c r="W708" s="12">
        <v>1.20172628977088</v>
      </c>
      <c r="X708" s="12">
        <v>-10.410746725593093</v>
      </c>
      <c r="Y708" s="12">
        <v>2.3344895997092836</v>
      </c>
      <c r="Z708" s="12">
        <v>-1.0650480630266554</v>
      </c>
      <c r="AA708" s="12">
        <v>-1.7341268416066349</v>
      </c>
      <c r="AB708" s="12">
        <v>5.5091247606069258</v>
      </c>
      <c r="AC708" s="12">
        <v>1.7631347903589467</v>
      </c>
      <c r="AD708" s="12">
        <v>1.0621713558928176</v>
      </c>
      <c r="AE708" s="12">
        <v>-3.7599470578386507</v>
      </c>
      <c r="AF708" s="12">
        <v>9.1900813073521679</v>
      </c>
      <c r="AG708" s="12">
        <v>3.0808689378257665</v>
      </c>
      <c r="AH708" s="12">
        <v>2.6696075251832978</v>
      </c>
      <c r="AI708" s="12">
        <v>7.8127175052048976</v>
      </c>
      <c r="AJ708" s="12">
        <v>4.3516093944680999E-2</v>
      </c>
      <c r="AK708" s="12">
        <v>4.1227300613366333</v>
      </c>
      <c r="AL708" s="12">
        <v>-6.2889303444330267</v>
      </c>
      <c r="AM708" s="12">
        <v>-3.9214407298823066</v>
      </c>
      <c r="AN708" s="12">
        <v>3.8655948681063124</v>
      </c>
      <c r="AO708" s="12">
        <v>-3.6347706547578378</v>
      </c>
      <c r="AP708" s="12">
        <v>1.9196732301537387</v>
      </c>
      <c r="AQ708" s="12">
        <v>-6.9110739724806329</v>
      </c>
      <c r="AR708" s="12">
        <v>1.5502027971078534</v>
      </c>
      <c r="AS708" s="12">
        <v>4.8392114939760216</v>
      </c>
      <c r="AT708" s="12">
        <v>-2.895663100568556</v>
      </c>
      <c r="AU708" s="12">
        <v>-2.5829257091354932E-2</v>
      </c>
      <c r="AV708" s="12">
        <v>7.6119945082274345</v>
      </c>
      <c r="AW708" s="12">
        <v>6.2969198709531184</v>
      </c>
      <c r="AX708" s="12">
        <v>5.0099956713707625</v>
      </c>
      <c r="AY708" s="12">
        <v>3.6097853987095379</v>
      </c>
      <c r="AZ708" s="12">
        <v>1.4283086664963982</v>
      </c>
      <c r="BA708" s="12">
        <v>-4.6611174436791591</v>
      </c>
      <c r="BB708" s="12">
        <v>-2.2404885872628282</v>
      </c>
      <c r="BC708" s="12">
        <v>-7.0031772861909509</v>
      </c>
      <c r="BD708" s="12">
        <v>4.538195551399645</v>
      </c>
      <c r="BE708" s="12">
        <v>1.6360101053755898</v>
      </c>
      <c r="BF708" s="12">
        <v>-2.1228262583257891</v>
      </c>
      <c r="BG708" s="12">
        <v>-1.8314355681432439</v>
      </c>
      <c r="BH708" s="12">
        <v>-5.9970429499417834</v>
      </c>
      <c r="BI708" s="12">
        <v>7.6542858655440247</v>
      </c>
      <c r="BJ708" s="12">
        <v>-0.74741316908481803</v>
      </c>
      <c r="BK708" s="12">
        <v>5.6158425942816672</v>
      </c>
      <c r="BL708" s="12">
        <v>-5.7360673918732461</v>
      </c>
      <c r="BM708" s="12">
        <v>0.70438587585134671</v>
      </c>
      <c r="BN708" s="12">
        <v>0.89778862640542911</v>
      </c>
      <c r="BO708" s="12">
        <v>-1.1026931870185266</v>
      </c>
      <c r="BP708" s="12">
        <v>-11.951343810239337</v>
      </c>
      <c r="BQ708" s="12">
        <v>-2.541782851831548</v>
      </c>
      <c r="BR708" s="12">
        <v>3.003971912369372</v>
      </c>
      <c r="BS708" s="12">
        <v>-1.6170056292448873</v>
      </c>
      <c r="BT708" s="12">
        <v>-5.5811229746462621</v>
      </c>
      <c r="BU708" s="12">
        <v>0.74689270493346949</v>
      </c>
      <c r="BV708" s="12">
        <v>6.7332412398738084</v>
      </c>
      <c r="BW708" s="12">
        <v>5.6263938269289939</v>
      </c>
      <c r="BX708" s="12">
        <v>1.0576485474629802</v>
      </c>
      <c r="BY708" s="12">
        <v>6.4966939879252195</v>
      </c>
      <c r="BZ708" s="12">
        <v>-5.5172698713693533</v>
      </c>
      <c r="CA708" s="12">
        <v>-7.3551069408568548</v>
      </c>
      <c r="CB708" s="12">
        <v>-5.0306009808702061</v>
      </c>
      <c r="CC708" s="12">
        <v>6.0952154240670815</v>
      </c>
      <c r="CD708" s="12">
        <v>-3.8202226593864088</v>
      </c>
      <c r="CE708" s="12">
        <v>-7.1927365722802685</v>
      </c>
      <c r="CF708" s="12">
        <v>-5.1514356381522735</v>
      </c>
      <c r="CG708" s="12">
        <v>4.0328785119800052</v>
      </c>
      <c r="CH708" s="12">
        <v>0.16454516152542792</v>
      </c>
      <c r="CI708" s="12">
        <v>-3.260651952142001</v>
      </c>
      <c r="CJ708" s="12">
        <v>9.5310683430705581</v>
      </c>
      <c r="CK708" s="12">
        <v>-2.1994652979207721</v>
      </c>
      <c r="CL708" s="12">
        <v>-5.9970387142302881</v>
      </c>
      <c r="CM708" s="12">
        <v>3.357188468142116</v>
      </c>
      <c r="CN708" s="12">
        <v>-6.5714274664881611E-2</v>
      </c>
      <c r="CO708" s="12">
        <v>1.3995409332351954</v>
      </c>
      <c r="CP708" s="12">
        <v>-8.3304943758319379</v>
      </c>
      <c r="CQ708" s="12">
        <v>-7.0007035378587359</v>
      </c>
      <c r="CR708" s="12">
        <v>1.368871394773195</v>
      </c>
      <c r="CS708" s="12">
        <v>5.0813405296680001</v>
      </c>
      <c r="CT708" s="12">
        <v>4.3749513336465036</v>
      </c>
      <c r="CU708" s="12">
        <v>1.3341386935833732</v>
      </c>
      <c r="CV708" s="12">
        <v>5.8164830446110392</v>
      </c>
      <c r="CW708" s="12">
        <v>-4.5527063910159438</v>
      </c>
      <c r="CX708" s="12">
        <v>5.8215044191839436</v>
      </c>
      <c r="CY708" s="12">
        <v>-1.7859945763601683</v>
      </c>
      <c r="CZ708" s="12">
        <v>0.50768612578832872</v>
      </c>
      <c r="DA708" s="12">
        <v>-1.0482672650609806</v>
      </c>
      <c r="DB708" s="12">
        <v>0.5738796194566117</v>
      </c>
      <c r="DC708" s="12">
        <v>5.6332495485458374</v>
      </c>
      <c r="DD708" s="12">
        <v>3.259630727148763</v>
      </c>
    </row>
    <row r="709" spans="1:108" x14ac:dyDescent="0.25">
      <c r="H709" s="11" t="s">
        <v>2</v>
      </c>
      <c r="I709" s="12">
        <v>16.409326303667438</v>
      </c>
      <c r="J709" s="12">
        <v>10.945874877292569</v>
      </c>
      <c r="K709" s="12">
        <v>28.653509767874681</v>
      </c>
      <c r="L709" s="12">
        <v>31.499802929200474</v>
      </c>
      <c r="M709" s="12">
        <v>7.6539698895325827</v>
      </c>
      <c r="N709" s="12">
        <v>27.688783984145939</v>
      </c>
      <c r="O709" s="12">
        <v>8.1935810857861817</v>
      </c>
      <c r="P709" s="12">
        <v>12.828311915083445</v>
      </c>
      <c r="Q709" s="12">
        <v>5.2461491061261452</v>
      </c>
      <c r="R709" s="12">
        <v>-1.8573337880075163</v>
      </c>
      <c r="S709" s="12">
        <v>17.539305445440167</v>
      </c>
      <c r="T709" s="12">
        <v>17.558516269518723</v>
      </c>
      <c r="U709" s="12">
        <v>18.331780302776252</v>
      </c>
      <c r="V709" s="12">
        <v>6.0058338362428998</v>
      </c>
      <c r="W709" s="12">
        <v>12.845428848890569</v>
      </c>
      <c r="X709" s="12">
        <v>-10.696450255692008</v>
      </c>
      <c r="Y709" s="12">
        <v>12.568446386443139</v>
      </c>
      <c r="Z709" s="12">
        <v>9.0090494337075331</v>
      </c>
      <c r="AA709" s="12">
        <v>5.835523579763807</v>
      </c>
      <c r="AB709" s="12">
        <v>22.464151149178768</v>
      </c>
      <c r="AC709" s="12">
        <v>13.509360526642579</v>
      </c>
      <c r="AD709" s="12">
        <v>11.692853412869383</v>
      </c>
      <c r="AE709" s="12">
        <v>2.326221430258097</v>
      </c>
      <c r="AF709" s="12">
        <v>28.332260149197037</v>
      </c>
      <c r="AG709" s="12">
        <v>15.722787615261865</v>
      </c>
      <c r="AH709" s="12">
        <v>14.212183635480116</v>
      </c>
      <c r="AI709" s="12">
        <v>24.823466079946911</v>
      </c>
      <c r="AJ709" s="12">
        <v>11.084633092948373</v>
      </c>
      <c r="AK709" s="12">
        <v>19.503874879106434</v>
      </c>
      <c r="AL709" s="12">
        <v>-3.245948827454173</v>
      </c>
      <c r="AM709" s="12">
        <v>2.1352699977105973</v>
      </c>
      <c r="AN709" s="12">
        <v>19.216769709208997</v>
      </c>
      <c r="AO709" s="12">
        <v>3.2802755924699625</v>
      </c>
      <c r="AP709" s="12">
        <v>15.015289293558792</v>
      </c>
      <c r="AQ709" s="12">
        <v>-3.9366412601864149</v>
      </c>
      <c r="AR709" s="12">
        <v>12.100145154965995</v>
      </c>
      <c r="AS709" s="12">
        <v>19.815391938608379</v>
      </c>
      <c r="AT709" s="12">
        <v>5.4807277730876631</v>
      </c>
      <c r="AU709" s="12">
        <v>10.033398031254325</v>
      </c>
      <c r="AV709" s="12">
        <v>24.773665226547713</v>
      </c>
      <c r="AW709" s="12">
        <v>23.862507045833876</v>
      </c>
      <c r="AX709" s="12">
        <v>20.008883108421823</v>
      </c>
      <c r="AY709" s="12">
        <v>15.569256794350999</v>
      </c>
      <c r="AZ709" s="12">
        <v>11.261312295176438</v>
      </c>
      <c r="BA709" s="12">
        <v>1.0692396080611908</v>
      </c>
      <c r="BB709" s="12">
        <v>2.7686058024625346</v>
      </c>
      <c r="BC709" s="12">
        <v>-3.5611098532019376</v>
      </c>
      <c r="BD709" s="12">
        <v>19.257689340409637</v>
      </c>
      <c r="BE709" s="12">
        <v>13.168141813997845</v>
      </c>
      <c r="BF709" s="12">
        <v>4.5948937942189279</v>
      </c>
      <c r="BG709" s="12">
        <v>8.1888280773253648</v>
      </c>
      <c r="BH709" s="12">
        <v>-2.2891819398102675</v>
      </c>
      <c r="BI709" s="12">
        <v>24.089883712605307</v>
      </c>
      <c r="BJ709" s="12">
        <v>9.9150891477998648</v>
      </c>
      <c r="BK709" s="12">
        <v>23.446459364552911</v>
      </c>
      <c r="BL709" s="12">
        <v>-2.9483136265891545</v>
      </c>
      <c r="BM709" s="12">
        <v>8.3633942089079465</v>
      </c>
      <c r="BN709" s="12">
        <v>12.823583216928546</v>
      </c>
      <c r="BO709" s="12">
        <v>6.5448860261390021</v>
      </c>
      <c r="BP709" s="12">
        <v>-14.291927026603341</v>
      </c>
      <c r="BQ709" s="12">
        <v>4.0428281975922458</v>
      </c>
      <c r="BR709" s="12">
        <v>17.874220275721292</v>
      </c>
      <c r="BS709" s="12">
        <v>5.7094076241458245</v>
      </c>
      <c r="BT709" s="12">
        <v>-0.66057726171498443</v>
      </c>
      <c r="BU709" s="12">
        <v>11.722856771032669</v>
      </c>
      <c r="BV709" s="12">
        <v>23.985835916362394</v>
      </c>
      <c r="BW709" s="12">
        <v>21.201960919749524</v>
      </c>
      <c r="BX709" s="12">
        <v>12.706299049015225</v>
      </c>
      <c r="BY709" s="12">
        <v>22.727418505364657</v>
      </c>
      <c r="BZ709" s="12">
        <v>-0.18533321313906159</v>
      </c>
      <c r="CA709" s="12">
        <v>-6.0089962189870345</v>
      </c>
      <c r="CB709" s="12">
        <v>0.37873341731438798</v>
      </c>
      <c r="CC709" s="12">
        <v>21.675866497709475</v>
      </c>
      <c r="CD709" s="12">
        <v>1.2524016912667686</v>
      </c>
      <c r="CE709" s="12">
        <v>-3.7892863020808116</v>
      </c>
      <c r="CF709" s="12">
        <v>-2.3869256402782657</v>
      </c>
      <c r="CG709" s="12">
        <v>19.347764271771194</v>
      </c>
      <c r="CH709" s="12">
        <v>8.8144585312294712</v>
      </c>
      <c r="CI709" s="12">
        <v>3.1864438439197964</v>
      </c>
      <c r="CJ709" s="12">
        <v>30.034643779392084</v>
      </c>
      <c r="CK709" s="12">
        <v>6.7694962668226584</v>
      </c>
      <c r="CL709" s="12">
        <v>-1.8730588140709628</v>
      </c>
      <c r="CM709" s="12">
        <v>17.162392274723391</v>
      </c>
      <c r="CN709" s="12">
        <v>10.219396500273083</v>
      </c>
      <c r="CO709" s="12">
        <v>11.91625476887352</v>
      </c>
      <c r="CP709" s="12">
        <v>-5.9186914267445436</v>
      </c>
      <c r="CQ709" s="12">
        <v>-2.4316143215676655</v>
      </c>
      <c r="CR709" s="12">
        <v>14.55001204621782</v>
      </c>
      <c r="CS709" s="12">
        <v>20.698215666758287</v>
      </c>
      <c r="CT709" s="12">
        <v>19.253046627244519</v>
      </c>
      <c r="CU709" s="12">
        <v>11.607319617056374</v>
      </c>
      <c r="CV709" s="12">
        <v>20.552559468572738</v>
      </c>
      <c r="CW709" s="12">
        <v>-2.6456656138244883E-2</v>
      </c>
      <c r="CX709" s="12">
        <v>20.616801493027122</v>
      </c>
      <c r="CY709" s="12">
        <v>6.2439066549198117</v>
      </c>
      <c r="CZ709" s="12">
        <v>12.32685798477762</v>
      </c>
      <c r="DA709" s="12">
        <v>9.4634683993031601</v>
      </c>
      <c r="DB709" s="12">
        <v>11.312867862808694</v>
      </c>
      <c r="DC709" s="12">
        <v>21.185253848067404</v>
      </c>
      <c r="DD709" s="12">
        <v>16.03481908995969</v>
      </c>
    </row>
    <row r="710" spans="1:108" x14ac:dyDescent="0.25">
      <c r="A710" s="2">
        <v>237</v>
      </c>
      <c r="B710" s="8">
        <f t="shared" ref="B710" ca="1" si="423">_xlfn.COVARIANCE.P(OFFSET(I711,0,0,1,20),OFFSET(I712,0,0,1,20))/_xlfn.VAR.P(OFFSET(I711,0,0,1,20))</f>
        <v>2.0351661366018168</v>
      </c>
      <c r="C710" s="8">
        <f t="shared" ref="C710" ca="1" si="424">_xlfn.COVARIANCE.P(OFFSET(I711,0,0,1,50),OFFSET(I712,0,0,1,50))/_xlfn.VAR.P(OFFSET(I711,0,0,1,50))</f>
        <v>2.0305212678976252</v>
      </c>
      <c r="D710" s="8">
        <f t="shared" ref="D710" ca="1" si="425">_xlfn.COVARIANCE.P(OFFSET(I711,0,0,1,100),OFFSET(I712,0,0,1,100))/_xlfn.VAR.P(OFFSET(I711,0,0,1,100))</f>
        <v>2.0040317450594647</v>
      </c>
      <c r="E710" s="8">
        <f t="shared" ref="E710" ca="1" si="426">AVERAGE(OFFSET(I712,0,0,1,20))-AVERAGE(OFFSET(I711,0,0,1,20))*B710</f>
        <v>10.333975389509272</v>
      </c>
      <c r="F710" s="8">
        <f t="shared" ref="F710" ca="1" si="427">AVERAGE(OFFSET(I712,0,0,1,50))-AVERAGE(OFFSET(I711,0,0,1,50))*C710</f>
        <v>10.1533014201471</v>
      </c>
      <c r="G710" s="8">
        <f t="shared" ref="G710" ca="1" si="428">AVERAGE(OFFSET(I712,0,0,1,100))-AVERAGE(OFFSET(I711,0,0,1,100))*D710</f>
        <v>10.121170846769552</v>
      </c>
      <c r="H710" s="9" t="s">
        <v>29</v>
      </c>
      <c r="I710" s="10">
        <v>4711</v>
      </c>
      <c r="J710" s="10">
        <v>2616</v>
      </c>
      <c r="K710" s="10">
        <v>6788</v>
      </c>
      <c r="L710" s="10">
        <v>6400</v>
      </c>
      <c r="M710" s="10">
        <v>7222</v>
      </c>
      <c r="N710" s="10">
        <v>7933</v>
      </c>
      <c r="O710" s="10">
        <v>483</v>
      </c>
      <c r="P710" s="10">
        <v>751</v>
      </c>
      <c r="Q710" s="10">
        <v>389</v>
      </c>
      <c r="R710" s="10">
        <v>7941</v>
      </c>
      <c r="S710" s="10">
        <v>8094</v>
      </c>
      <c r="T710" s="10">
        <v>1903</v>
      </c>
      <c r="U710" s="10">
        <v>4224</v>
      </c>
      <c r="V710" s="10">
        <v>1176</v>
      </c>
      <c r="W710" s="10">
        <v>7030</v>
      </c>
      <c r="X710" s="10">
        <v>8834</v>
      </c>
      <c r="Y710" s="10">
        <v>3979</v>
      </c>
      <c r="Z710" s="10">
        <v>3488</v>
      </c>
      <c r="AA710" s="10">
        <v>4256</v>
      </c>
      <c r="AB710" s="10">
        <v>6094</v>
      </c>
      <c r="AC710" s="10">
        <v>5529</v>
      </c>
      <c r="AD710" s="10">
        <v>5957</v>
      </c>
      <c r="AE710" s="10">
        <v>9318</v>
      </c>
      <c r="AF710" s="10">
        <v>8381</v>
      </c>
      <c r="AG710" s="10">
        <v>9056</v>
      </c>
      <c r="AH710" s="10">
        <v>3404</v>
      </c>
      <c r="AI710" s="10">
        <v>330</v>
      </c>
      <c r="AJ710" s="10">
        <v>7321</v>
      </c>
      <c r="AK710" s="10">
        <v>8780</v>
      </c>
      <c r="AL710" s="10">
        <v>3454</v>
      </c>
      <c r="AM710" s="10">
        <v>4270</v>
      </c>
      <c r="AN710" s="10">
        <v>4608</v>
      </c>
      <c r="AO710" s="10">
        <v>1710</v>
      </c>
      <c r="AP710" s="10">
        <v>1011</v>
      </c>
      <c r="AQ710" s="10">
        <v>9812</v>
      </c>
      <c r="AR710" s="10">
        <v>1343</v>
      </c>
      <c r="AS710" s="10">
        <v>3036</v>
      </c>
      <c r="AT710" s="10">
        <v>5725</v>
      </c>
      <c r="AU710" s="10">
        <v>5228</v>
      </c>
      <c r="AV710" s="10">
        <v>8782</v>
      </c>
      <c r="AW710" s="10">
        <v>7783</v>
      </c>
      <c r="AX710" s="10">
        <v>1596</v>
      </c>
      <c r="AY710" s="10">
        <v>1848</v>
      </c>
      <c r="AZ710" s="10">
        <v>162</v>
      </c>
      <c r="BA710" s="10">
        <v>9506</v>
      </c>
      <c r="BB710" s="10">
        <v>7636</v>
      </c>
      <c r="BC710" s="10">
        <v>2303</v>
      </c>
      <c r="BD710" s="10">
        <v>2573</v>
      </c>
      <c r="BE710" s="10">
        <v>4704</v>
      </c>
      <c r="BF710" s="10">
        <v>2481</v>
      </c>
      <c r="BG710" s="10">
        <v>6853</v>
      </c>
      <c r="BH710" s="10">
        <v>6688</v>
      </c>
      <c r="BI710" s="10">
        <v>7710</v>
      </c>
      <c r="BJ710" s="10">
        <v>3964</v>
      </c>
      <c r="BK710" s="10">
        <v>8475</v>
      </c>
      <c r="BL710" s="10">
        <v>3548</v>
      </c>
      <c r="BM710" s="10">
        <v>6125</v>
      </c>
      <c r="BN710" s="10">
        <v>9412</v>
      </c>
      <c r="BO710" s="10">
        <v>5696</v>
      </c>
      <c r="BP710" s="10">
        <v>5919</v>
      </c>
      <c r="BQ710" s="10">
        <v>2355</v>
      </c>
      <c r="BR710" s="10">
        <v>1892</v>
      </c>
      <c r="BS710" s="10">
        <v>5507</v>
      </c>
      <c r="BT710" s="10">
        <v>3535</v>
      </c>
      <c r="BU710" s="10">
        <v>3941</v>
      </c>
      <c r="BV710" s="10">
        <v>5668</v>
      </c>
      <c r="BW710" s="10">
        <v>7181</v>
      </c>
      <c r="BX710" s="10">
        <v>298</v>
      </c>
      <c r="BY710" s="10">
        <v>22</v>
      </c>
      <c r="BZ710" s="10">
        <v>1863</v>
      </c>
      <c r="CA710" s="10">
        <v>8504</v>
      </c>
      <c r="CB710" s="10">
        <v>260</v>
      </c>
      <c r="CC710" s="10">
        <v>8571</v>
      </c>
      <c r="CD710" s="10">
        <v>2793</v>
      </c>
      <c r="CE710" s="10">
        <v>5702</v>
      </c>
      <c r="CF710" s="10">
        <v>5028</v>
      </c>
      <c r="CG710" s="10">
        <v>2399</v>
      </c>
      <c r="CH710" s="10">
        <v>2071</v>
      </c>
      <c r="CI710" s="10">
        <v>5994</v>
      </c>
      <c r="CJ710" s="10">
        <v>3758</v>
      </c>
      <c r="CK710" s="10">
        <v>3561</v>
      </c>
      <c r="CL710" s="10">
        <v>674</v>
      </c>
      <c r="CM710" s="10">
        <v>9722</v>
      </c>
      <c r="CN710" s="10">
        <v>663</v>
      </c>
      <c r="CO710" s="10">
        <v>3328</v>
      </c>
      <c r="CP710" s="10">
        <v>2664</v>
      </c>
      <c r="CQ710" s="10">
        <v>5105</v>
      </c>
      <c r="CR710" s="10">
        <v>464</v>
      </c>
      <c r="CS710" s="10">
        <v>3222</v>
      </c>
      <c r="CT710" s="10">
        <v>6759</v>
      </c>
      <c r="CU710" s="10">
        <v>1316</v>
      </c>
      <c r="CV710" s="10">
        <v>8251</v>
      </c>
      <c r="CW710" s="10">
        <v>5003</v>
      </c>
      <c r="CX710" s="10">
        <v>7344</v>
      </c>
      <c r="CY710" s="10">
        <v>314</v>
      </c>
      <c r="CZ710" s="10">
        <v>9793</v>
      </c>
      <c r="DA710" s="10">
        <v>5176</v>
      </c>
      <c r="DB710" s="10">
        <v>8651</v>
      </c>
      <c r="DC710" s="10">
        <v>2094</v>
      </c>
      <c r="DD710" s="10">
        <v>7058</v>
      </c>
    </row>
    <row r="711" spans="1:108" x14ac:dyDescent="0.25">
      <c r="H711" s="11" t="s">
        <v>0</v>
      </c>
      <c r="I711" s="12">
        <v>9.2591148382435247</v>
      </c>
      <c r="J711" s="12">
        <v>-2.3927616329116317</v>
      </c>
      <c r="K711" s="12">
        <v>-3.4741822795459965</v>
      </c>
      <c r="L711" s="12">
        <v>-8.3236241266101931</v>
      </c>
      <c r="M711" s="12">
        <v>2.7251098730616334</v>
      </c>
      <c r="N711" s="12">
        <v>3.7894708977692435</v>
      </c>
      <c r="O711" s="12">
        <v>-0.31198134022369695</v>
      </c>
      <c r="P711" s="12">
        <v>-2.3651543023150632</v>
      </c>
      <c r="Q711" s="12">
        <v>6.4223608354857999</v>
      </c>
      <c r="R711" s="12">
        <v>0.45100261201206782</v>
      </c>
      <c r="S711" s="12">
        <v>-13.389288089306168</v>
      </c>
      <c r="T711" s="12">
        <v>2.4155385183872484</v>
      </c>
      <c r="U711" s="12">
        <v>-6.9865938049820686</v>
      </c>
      <c r="V711" s="12">
        <v>-0.31625281209078598</v>
      </c>
      <c r="W711" s="12">
        <v>-6.1715348396952061</v>
      </c>
      <c r="X711" s="12">
        <v>7.4118997233482844</v>
      </c>
      <c r="Y711" s="12">
        <v>2.8936998468267694</v>
      </c>
      <c r="Z711" s="12">
        <v>9.7383427975093486</v>
      </c>
      <c r="AA711" s="12">
        <v>1.0490419403125246</v>
      </c>
      <c r="AB711" s="12">
        <v>2.7905414270916191</v>
      </c>
      <c r="AC711" s="12">
        <v>2.0132165550731917</v>
      </c>
      <c r="AD711" s="12">
        <v>2.9327532939932208</v>
      </c>
      <c r="AE711" s="12">
        <v>12.488570883549212</v>
      </c>
      <c r="AF711" s="12">
        <v>11.270678569517809</v>
      </c>
      <c r="AG711" s="12">
        <v>3.4398439640369598</v>
      </c>
      <c r="AH711" s="12">
        <v>-2.0302272168636004</v>
      </c>
      <c r="AI711" s="12">
        <v>5.9537511325900407</v>
      </c>
      <c r="AJ711" s="12">
        <v>2.6051169410718078</v>
      </c>
      <c r="AK711" s="12">
        <v>0.72249641180147273</v>
      </c>
      <c r="AL711" s="12">
        <v>-1.1569590787670538</v>
      </c>
      <c r="AM711" s="12">
        <v>-8.1250499362318855</v>
      </c>
      <c r="AN711" s="12">
        <v>0.21506830707253299</v>
      </c>
      <c r="AO711" s="12">
        <v>-8.2468161789913879</v>
      </c>
      <c r="AP711" s="12">
        <v>-1.8311201277270504</v>
      </c>
      <c r="AQ711" s="12">
        <v>-5.8929314930306065</v>
      </c>
      <c r="AR711" s="12">
        <v>-0.47706833883575284</v>
      </c>
      <c r="AS711" s="12">
        <v>3.5368733597766173</v>
      </c>
      <c r="AT711" s="12">
        <v>-1.9717715933243329</v>
      </c>
      <c r="AU711" s="12">
        <v>9.4604344614914524</v>
      </c>
      <c r="AV711" s="12">
        <v>8.1649673703574912</v>
      </c>
      <c r="AW711" s="12">
        <v>-0.20327125391070872</v>
      </c>
      <c r="AX711" s="12">
        <v>-1.2242086213928833</v>
      </c>
      <c r="AY711" s="12">
        <v>-4.5106334523752158</v>
      </c>
      <c r="AZ711" s="12">
        <v>-1.09693604921079</v>
      </c>
      <c r="BA711" s="12">
        <v>0.9524229077367129</v>
      </c>
      <c r="BB711" s="12">
        <v>5.3772627598249825</v>
      </c>
      <c r="BC711" s="12">
        <v>-2.3258477731331215</v>
      </c>
      <c r="BD711" s="12">
        <v>-6.8508165187850567</v>
      </c>
      <c r="BE711" s="12">
        <v>2.2618231210470925</v>
      </c>
      <c r="BF711" s="12">
        <v>-1.7030592117778507</v>
      </c>
      <c r="BG711" s="12">
        <v>7.0182312513957914</v>
      </c>
      <c r="BH711" s="12">
        <v>2.2500396599465438</v>
      </c>
      <c r="BI711" s="12">
        <v>4.3175755085002967</v>
      </c>
      <c r="BJ711" s="12">
        <v>8.0276542941185589</v>
      </c>
      <c r="BK711" s="12">
        <v>5.1296419387694172</v>
      </c>
      <c r="BL711" s="12">
        <v>0.98528008448313875</v>
      </c>
      <c r="BM711" s="12">
        <v>5.3696939546201881</v>
      </c>
      <c r="BN711" s="12">
        <v>2.6020694012454539</v>
      </c>
      <c r="BO711" s="12">
        <v>-0.99046620631008209</v>
      </c>
      <c r="BP711" s="12">
        <v>-1.3666153813081472</v>
      </c>
      <c r="BQ711" s="12">
        <v>-0.12102295134812509</v>
      </c>
      <c r="BR711" s="12">
        <v>-4.4732033362304646</v>
      </c>
      <c r="BS711" s="12">
        <v>-1.2183357039438183</v>
      </c>
      <c r="BT711" s="12">
        <v>4.8545382483603365</v>
      </c>
      <c r="BU711" s="12">
        <v>-1.6818203931286244</v>
      </c>
      <c r="BV711" s="12">
        <v>-7.3462457172812279</v>
      </c>
      <c r="BW711" s="12">
        <v>-1.3510575822665241</v>
      </c>
      <c r="BX711" s="12">
        <v>1.7973979754228155</v>
      </c>
      <c r="BY711" s="12">
        <v>-6.3301036904905139</v>
      </c>
      <c r="BZ711" s="12">
        <v>5.5411544435677031</v>
      </c>
      <c r="CA711" s="12">
        <v>-3.1374425799219092</v>
      </c>
      <c r="CB711" s="12">
        <v>4.7293454745875527</v>
      </c>
      <c r="CC711" s="12">
        <v>3.0439729791012122</v>
      </c>
      <c r="CD711" s="12">
        <v>4.3497578287891612</v>
      </c>
      <c r="CE711" s="12">
        <v>4.1217962417364991</v>
      </c>
      <c r="CF711" s="12">
        <v>-4.1037484460829976</v>
      </c>
      <c r="CG711" s="12">
        <v>5.8970769943599173</v>
      </c>
      <c r="CH711" s="12">
        <v>5.4442243503560519</v>
      </c>
      <c r="CI711" s="12">
        <v>-7.9148436085618812</v>
      </c>
      <c r="CJ711" s="12">
        <v>10.00855641415775</v>
      </c>
      <c r="CK711" s="12">
        <v>-8.2584624536391509</v>
      </c>
      <c r="CL711" s="12">
        <v>2.9072541325118268</v>
      </c>
      <c r="CM711" s="12">
        <v>-1.9326029644557257</v>
      </c>
      <c r="CN711" s="12">
        <v>-0.98503290676855548</v>
      </c>
      <c r="CO711" s="12">
        <v>2.5310186543030131</v>
      </c>
      <c r="CP711" s="12">
        <v>-0.66683253188282399</v>
      </c>
      <c r="CQ711" s="12">
        <v>7.5002138503942337</v>
      </c>
      <c r="CR711" s="12">
        <v>7.3399061204133549</v>
      </c>
      <c r="CS711" s="12">
        <v>2.8298754528303331</v>
      </c>
      <c r="CT711" s="12">
        <v>-0.48234515731179828</v>
      </c>
      <c r="CU711" s="12">
        <v>-2.4890560519388889</v>
      </c>
      <c r="CV711" s="12">
        <v>-4.556426395824535</v>
      </c>
      <c r="CW711" s="12">
        <v>4.6036228593981132</v>
      </c>
      <c r="CX711" s="12">
        <v>9.4906458423686306</v>
      </c>
      <c r="CY711" s="12">
        <v>3.0782093551593648</v>
      </c>
      <c r="CZ711" s="12">
        <v>2.532544230633595</v>
      </c>
      <c r="DA711" s="12">
        <v>2.7377375226418899</v>
      </c>
      <c r="DB711" s="12">
        <v>0.6199808696130148</v>
      </c>
      <c r="DC711" s="12">
        <v>0.71151137361577943</v>
      </c>
      <c r="DD711" s="12">
        <v>6.3241124140615224</v>
      </c>
    </row>
    <row r="712" spans="1:108" x14ac:dyDescent="0.25">
      <c r="H712" s="11" t="s">
        <v>2</v>
      </c>
      <c r="I712" s="12">
        <v>29.690973590887808</v>
      </c>
      <c r="J712" s="12">
        <v>7.4405332581363357</v>
      </c>
      <c r="K712" s="12">
        <v>2.2636722734637456</v>
      </c>
      <c r="L712" s="12">
        <v>-7.8403981454351097</v>
      </c>
      <c r="M712" s="12">
        <v>14.877996112900288</v>
      </c>
      <c r="N712" s="12">
        <v>19.661141578547149</v>
      </c>
      <c r="O712" s="12">
        <v>9.4349118096481597</v>
      </c>
      <c r="P712" s="12">
        <v>5.7368448761375799</v>
      </c>
      <c r="Q712" s="12">
        <v>23.513917811872521</v>
      </c>
      <c r="R712" s="12">
        <v>11.17971084636156</v>
      </c>
      <c r="S712" s="12">
        <v>-17.382071470655848</v>
      </c>
      <c r="T712" s="12">
        <v>16.681399589836552</v>
      </c>
      <c r="U712" s="12">
        <v>-3.339421132886069</v>
      </c>
      <c r="V712" s="12">
        <v>11.474547887839257</v>
      </c>
      <c r="W712" s="12">
        <v>-2.3586047468443079</v>
      </c>
      <c r="X712" s="12">
        <v>25.216686039257183</v>
      </c>
      <c r="Y712" s="12">
        <v>16.805092212535946</v>
      </c>
      <c r="Z712" s="12">
        <v>28.54200647840505</v>
      </c>
      <c r="AA712" s="12">
        <v>12.621464321231841</v>
      </c>
      <c r="AB712" s="12">
        <v>13.071987377421145</v>
      </c>
      <c r="AC712" s="12">
        <v>12.237926082424869</v>
      </c>
      <c r="AD712" s="12">
        <v>15.827351617194063</v>
      </c>
      <c r="AE712" s="12">
        <v>35.790897524517653</v>
      </c>
      <c r="AF712" s="12">
        <v>29.946561120514453</v>
      </c>
      <c r="AG712" s="12">
        <v>17.585880606157552</v>
      </c>
      <c r="AH712" s="12">
        <v>5.718801720180358</v>
      </c>
      <c r="AI712" s="12">
        <v>21.476177528829872</v>
      </c>
      <c r="AJ712" s="12">
        <v>15.471661874247213</v>
      </c>
      <c r="AK712" s="12">
        <v>12.832751632941385</v>
      </c>
      <c r="AL712" s="12">
        <v>7.6049921318196168</v>
      </c>
      <c r="AM712" s="12">
        <v>-7.3562308681564073</v>
      </c>
      <c r="AN712" s="12">
        <v>10.736543960247849</v>
      </c>
      <c r="AO712" s="12">
        <v>-6.6522116716330038</v>
      </c>
      <c r="AP712" s="12">
        <v>5.7015029530216044</v>
      </c>
      <c r="AQ712" s="12">
        <v>-2.4809236018788625</v>
      </c>
      <c r="AR712" s="12">
        <v>9.4898411786444843</v>
      </c>
      <c r="AS712" s="12">
        <v>19.35083255134705</v>
      </c>
      <c r="AT712" s="12">
        <v>5.5063311288778962</v>
      </c>
      <c r="AU712" s="12">
        <v>28.724093212282977</v>
      </c>
      <c r="AV712" s="12">
        <v>28.580672656637358</v>
      </c>
      <c r="AW712" s="12">
        <v>10.286916871716397</v>
      </c>
      <c r="AX712" s="12">
        <v>8.2754968982357369</v>
      </c>
      <c r="AY712" s="12">
        <v>0.49679373799510029</v>
      </c>
      <c r="AZ712" s="12">
        <v>8.0194791856108285</v>
      </c>
      <c r="BA712" s="12">
        <v>11.488842160510432</v>
      </c>
      <c r="BB712" s="12">
        <v>21.104246333491322</v>
      </c>
      <c r="BC712" s="12">
        <v>5.5719678858118291</v>
      </c>
      <c r="BD712" s="12">
        <v>-3.8151727830378186</v>
      </c>
      <c r="BE712" s="12">
        <v>15.101906250267243</v>
      </c>
      <c r="BF712" s="12">
        <v>6.5593741575049247</v>
      </c>
      <c r="BG712" s="12">
        <v>23.96090178000544</v>
      </c>
      <c r="BH712" s="12">
        <v>13.481744773180314</v>
      </c>
      <c r="BI712" s="12">
        <v>18.623889904337602</v>
      </c>
      <c r="BJ712" s="12">
        <v>27.333871800173853</v>
      </c>
      <c r="BK712" s="12">
        <v>20.443784823121572</v>
      </c>
      <c r="BL712" s="12">
        <v>13.896599204640706</v>
      </c>
      <c r="BM712" s="12">
        <v>19.865114920215706</v>
      </c>
      <c r="BN712" s="12">
        <v>13.38166758316391</v>
      </c>
      <c r="BO712" s="12">
        <v>8.1840075982122915</v>
      </c>
      <c r="BP712" s="12">
        <v>7.5739398784240377</v>
      </c>
      <c r="BQ712" s="12">
        <v>10.18735590082153</v>
      </c>
      <c r="BR712" s="12">
        <v>1.2435285830665186</v>
      </c>
      <c r="BS712" s="12">
        <v>8.9807679208880558</v>
      </c>
      <c r="BT712" s="12">
        <v>19.779943648973791</v>
      </c>
      <c r="BU712" s="12">
        <v>6.721654279656101</v>
      </c>
      <c r="BV712" s="12">
        <v>-4.0833672461750909</v>
      </c>
      <c r="BW712" s="12">
        <v>7.2935013784414178</v>
      </c>
      <c r="BX712" s="12">
        <v>12.673966763741213</v>
      </c>
      <c r="BY712" s="12">
        <v>-1.9233127212778625</v>
      </c>
      <c r="BZ712" s="12">
        <v>20.287685639689617</v>
      </c>
      <c r="CA712" s="12">
        <v>4.3958288317290179</v>
      </c>
      <c r="CB712" s="12">
        <v>19.935405076046703</v>
      </c>
      <c r="CC712" s="12">
        <v>16.209397746237876</v>
      </c>
      <c r="CD712" s="12">
        <v>19.783240535774691</v>
      </c>
      <c r="CE712" s="12">
        <v>18.296853191338723</v>
      </c>
      <c r="CF712" s="12">
        <v>0.5262801148368792</v>
      </c>
      <c r="CG712" s="12">
        <v>20.128349445987254</v>
      </c>
      <c r="CH712" s="12">
        <v>20.619928128036591</v>
      </c>
      <c r="CI712" s="12">
        <v>-5.6534421226067746</v>
      </c>
      <c r="CJ712" s="12">
        <v>31.776525309568608</v>
      </c>
      <c r="CK712" s="12">
        <v>-5.1282262684396098</v>
      </c>
      <c r="CL712" s="12">
        <v>16.03448144660797</v>
      </c>
      <c r="CM712" s="12">
        <v>6.7507959009230509</v>
      </c>
      <c r="CN712" s="12">
        <v>7.4158453785387293</v>
      </c>
      <c r="CO712" s="12">
        <v>14.767782161776909</v>
      </c>
      <c r="CP712" s="12">
        <v>7.8049082895217374</v>
      </c>
      <c r="CQ712" s="12">
        <v>25.295194530412605</v>
      </c>
      <c r="CR712" s="12">
        <v>23.651320536865697</v>
      </c>
      <c r="CS712" s="12">
        <v>14.810262904364954</v>
      </c>
      <c r="CT712" s="12">
        <v>10.834740349721027</v>
      </c>
      <c r="CU712" s="12">
        <v>5.8873286564247129</v>
      </c>
      <c r="CV712" s="12">
        <v>1.5267875416079359</v>
      </c>
      <c r="CW712" s="12">
        <v>18.733341957331596</v>
      </c>
      <c r="CX712" s="12">
        <v>29.616059735403951</v>
      </c>
      <c r="CY712" s="12">
        <v>15.329153501863223</v>
      </c>
      <c r="CZ712" s="12">
        <v>15.492123766737285</v>
      </c>
      <c r="DA712" s="12">
        <v>13.781568231396927</v>
      </c>
      <c r="DB712" s="12">
        <v>10.911236280892181</v>
      </c>
      <c r="DC712" s="12">
        <v>12.075178310880991</v>
      </c>
      <c r="DD712" s="12">
        <v>23.066917699432388</v>
      </c>
    </row>
    <row r="713" spans="1:108" x14ac:dyDescent="0.25">
      <c r="A713" s="2">
        <v>238</v>
      </c>
      <c r="B713" s="8">
        <f t="shared" ref="B713" ca="1" si="429">_xlfn.COVARIANCE.P(OFFSET(I714,0,0,1,20),OFFSET(I715,0,0,1,20))/_xlfn.VAR.P(OFFSET(I714,0,0,1,20))</f>
        <v>1.9387994562728159</v>
      </c>
      <c r="C713" s="8">
        <f t="shared" ref="C713" ca="1" si="430">_xlfn.COVARIANCE.P(OFFSET(I714,0,0,1,50),OFFSET(I715,0,0,1,50))/_xlfn.VAR.P(OFFSET(I714,0,0,1,50))</f>
        <v>1.9862531512487478</v>
      </c>
      <c r="D713" s="8">
        <f t="shared" ref="D713" ca="1" si="431">_xlfn.COVARIANCE.P(OFFSET(I714,0,0,1,100),OFFSET(I715,0,0,1,100))/_xlfn.VAR.P(OFFSET(I714,0,0,1,100))</f>
        <v>2.0123976209855878</v>
      </c>
      <c r="E713" s="8">
        <f t="shared" ref="E713" ca="1" si="432">AVERAGE(OFFSET(I715,0,0,1,20))-AVERAGE(OFFSET(I714,0,0,1,20))*B713</f>
        <v>10.06131277025945</v>
      </c>
      <c r="F713" s="8">
        <f t="shared" ref="F713" ca="1" si="433">AVERAGE(OFFSET(I715,0,0,1,50))-AVERAGE(OFFSET(I714,0,0,1,50))*C713</f>
        <v>9.9622668356437885</v>
      </c>
      <c r="G713" s="8">
        <f t="shared" ref="G713" ca="1" si="434">AVERAGE(OFFSET(I715,0,0,1,100))-AVERAGE(OFFSET(I714,0,0,1,100))*D713</f>
        <v>10.034177095197986</v>
      </c>
      <c r="H713" s="9" t="s">
        <v>29</v>
      </c>
      <c r="I713" s="10">
        <v>9742</v>
      </c>
      <c r="J713" s="10">
        <v>4298</v>
      </c>
      <c r="K713" s="10">
        <v>3086</v>
      </c>
      <c r="L713" s="10">
        <v>6585</v>
      </c>
      <c r="M713" s="10">
        <v>8384</v>
      </c>
      <c r="N713" s="10">
        <v>721</v>
      </c>
      <c r="O713" s="10">
        <v>4657</v>
      </c>
      <c r="P713" s="10">
        <v>5964</v>
      </c>
      <c r="Q713" s="10">
        <v>3928</v>
      </c>
      <c r="R713" s="10">
        <v>6015</v>
      </c>
      <c r="S713" s="10">
        <v>7996</v>
      </c>
      <c r="T713" s="10">
        <v>1618</v>
      </c>
      <c r="U713" s="10">
        <v>9869</v>
      </c>
      <c r="V713" s="10">
        <v>1597</v>
      </c>
      <c r="W713" s="10">
        <v>2585</v>
      </c>
      <c r="X713" s="10">
        <v>352</v>
      </c>
      <c r="Y713" s="10">
        <v>2432</v>
      </c>
      <c r="Z713" s="10">
        <v>5531</v>
      </c>
      <c r="AA713" s="10">
        <v>104</v>
      </c>
      <c r="AB713" s="10">
        <v>6203</v>
      </c>
      <c r="AC713" s="10">
        <v>7347</v>
      </c>
      <c r="AD713" s="10">
        <v>5032</v>
      </c>
      <c r="AE713" s="10">
        <v>7786</v>
      </c>
      <c r="AF713" s="10">
        <v>5725</v>
      </c>
      <c r="AG713" s="10">
        <v>7348</v>
      </c>
      <c r="AH713" s="10">
        <v>3236</v>
      </c>
      <c r="AI713" s="10">
        <v>2405</v>
      </c>
      <c r="AJ713" s="10">
        <v>2817</v>
      </c>
      <c r="AK713" s="10">
        <v>2750</v>
      </c>
      <c r="AL713" s="10">
        <v>5134</v>
      </c>
      <c r="AM713" s="10">
        <v>7723</v>
      </c>
      <c r="AN713" s="10">
        <v>747</v>
      </c>
      <c r="AO713" s="10">
        <v>3637</v>
      </c>
      <c r="AP713" s="10">
        <v>9899</v>
      </c>
      <c r="AQ713" s="10">
        <v>5832</v>
      </c>
      <c r="AR713" s="10">
        <v>1136</v>
      </c>
      <c r="AS713" s="10">
        <v>9937</v>
      </c>
      <c r="AT713" s="10">
        <v>1083</v>
      </c>
      <c r="AU713" s="10">
        <v>2477</v>
      </c>
      <c r="AV713" s="10">
        <v>8271</v>
      </c>
      <c r="AW713" s="10">
        <v>5916</v>
      </c>
      <c r="AX713" s="10">
        <v>9986</v>
      </c>
      <c r="AY713" s="10">
        <v>3253</v>
      </c>
      <c r="AZ713" s="10">
        <v>9709</v>
      </c>
      <c r="BA713" s="10">
        <v>5669</v>
      </c>
      <c r="BB713" s="10">
        <v>9572</v>
      </c>
      <c r="BC713" s="10">
        <v>7599</v>
      </c>
      <c r="BD713" s="10">
        <v>8375</v>
      </c>
      <c r="BE713" s="10">
        <v>7574</v>
      </c>
      <c r="BF713" s="10">
        <v>8870</v>
      </c>
      <c r="BG713" s="10">
        <v>1753</v>
      </c>
      <c r="BH713" s="10">
        <v>5162</v>
      </c>
      <c r="BI713" s="10">
        <v>956</v>
      </c>
      <c r="BJ713" s="10">
        <v>9070</v>
      </c>
      <c r="BK713" s="10">
        <v>7962</v>
      </c>
      <c r="BL713" s="10">
        <v>162</v>
      </c>
      <c r="BM713" s="10">
        <v>8027</v>
      </c>
      <c r="BN713" s="10">
        <v>8832</v>
      </c>
      <c r="BO713" s="10">
        <v>5201</v>
      </c>
      <c r="BP713" s="10">
        <v>8375</v>
      </c>
      <c r="BQ713" s="10">
        <v>6755</v>
      </c>
      <c r="BR713" s="10">
        <v>1660</v>
      </c>
      <c r="BS713" s="10">
        <v>7131</v>
      </c>
      <c r="BT713" s="10">
        <v>2599</v>
      </c>
      <c r="BU713" s="10">
        <v>6087</v>
      </c>
      <c r="BV713" s="10">
        <v>9295</v>
      </c>
      <c r="BW713" s="10">
        <v>5123</v>
      </c>
      <c r="BX713" s="10">
        <v>9637</v>
      </c>
      <c r="BY713" s="10">
        <v>176</v>
      </c>
      <c r="BZ713" s="10">
        <v>1360</v>
      </c>
      <c r="CA713" s="10">
        <v>3702</v>
      </c>
      <c r="CB713" s="10">
        <v>505</v>
      </c>
      <c r="CC713" s="10">
        <v>4935</v>
      </c>
      <c r="CD713" s="10">
        <v>989</v>
      </c>
      <c r="CE713" s="10">
        <v>9378</v>
      </c>
      <c r="CF713" s="10">
        <v>1588</v>
      </c>
      <c r="CG713" s="10">
        <v>4737</v>
      </c>
      <c r="CH713" s="10">
        <v>7357</v>
      </c>
      <c r="CI713" s="10">
        <v>8816</v>
      </c>
      <c r="CJ713" s="10">
        <v>9697</v>
      </c>
      <c r="CK713" s="10">
        <v>9941</v>
      </c>
      <c r="CL713" s="10">
        <v>629</v>
      </c>
      <c r="CM713" s="10">
        <v>5945</v>
      </c>
      <c r="CN713" s="10">
        <v>4629</v>
      </c>
      <c r="CO713" s="10">
        <v>7752</v>
      </c>
      <c r="CP713" s="10">
        <v>9606</v>
      </c>
      <c r="CQ713" s="10">
        <v>3655</v>
      </c>
      <c r="CR713" s="10">
        <v>8877</v>
      </c>
      <c r="CS713" s="10">
        <v>1924</v>
      </c>
      <c r="CT713" s="10">
        <v>3989</v>
      </c>
      <c r="CU713" s="10">
        <v>3671</v>
      </c>
      <c r="CV713" s="10">
        <v>5855</v>
      </c>
      <c r="CW713" s="10">
        <v>3320</v>
      </c>
      <c r="CX713" s="10">
        <v>9950</v>
      </c>
      <c r="CY713" s="10">
        <v>1317</v>
      </c>
      <c r="CZ713" s="10">
        <v>2112</v>
      </c>
      <c r="DA713" s="10">
        <v>1623</v>
      </c>
      <c r="DB713" s="10">
        <v>7859</v>
      </c>
      <c r="DC713" s="10">
        <v>2332</v>
      </c>
      <c r="DD713" s="10">
        <v>7173</v>
      </c>
    </row>
    <row r="714" spans="1:108" x14ac:dyDescent="0.25">
      <c r="H714" s="11" t="s">
        <v>0</v>
      </c>
      <c r="I714" s="12">
        <v>-4.3696223781606864</v>
      </c>
      <c r="J714" s="12">
        <v>6.9331575198214495</v>
      </c>
      <c r="K714" s="12">
        <v>0.24638018232078063</v>
      </c>
      <c r="L714" s="12">
        <v>1.8001957038691851</v>
      </c>
      <c r="M714" s="12">
        <v>2.5235429236523865</v>
      </c>
      <c r="N714" s="12">
        <v>0.99166854560428619</v>
      </c>
      <c r="O714" s="12">
        <v>7.6542858655440247</v>
      </c>
      <c r="P714" s="12">
        <v>2.3026758729964349</v>
      </c>
      <c r="Q714" s="12">
        <v>6.7626502078644171</v>
      </c>
      <c r="R714" s="12">
        <v>-0.7131967344131106</v>
      </c>
      <c r="S714" s="12">
        <v>4.9894253350436371</v>
      </c>
      <c r="T714" s="12">
        <v>-10.713916541983897</v>
      </c>
      <c r="U714" s="12">
        <v>7.2057634805942854</v>
      </c>
      <c r="V714" s="12">
        <v>0.92801233635465263</v>
      </c>
      <c r="W714" s="12">
        <v>2.6797016575616386</v>
      </c>
      <c r="X714" s="12">
        <v>-4.2847563329707592</v>
      </c>
      <c r="Y714" s="12">
        <v>-2.0677207553380268</v>
      </c>
      <c r="Z714" s="12">
        <v>-0.79617472785482202</v>
      </c>
      <c r="AA714" s="12">
        <v>-0.82085708373462118</v>
      </c>
      <c r="AB714" s="12">
        <v>-9.3383544429692265</v>
      </c>
      <c r="AC714" s="12">
        <v>10.296907905020428</v>
      </c>
      <c r="AD714" s="12">
        <v>4.4475245068311882</v>
      </c>
      <c r="AE714" s="12">
        <v>-9.6502700704250195</v>
      </c>
      <c r="AF714" s="12">
        <v>-1.9717715933243329</v>
      </c>
      <c r="AG714" s="12">
        <v>3.4676259979655293</v>
      </c>
      <c r="AH714" s="12">
        <v>5.6748682219258288</v>
      </c>
      <c r="AI714" s="12">
        <v>-4.681759823754108</v>
      </c>
      <c r="AJ714" s="12">
        <v>1.2598742789534887</v>
      </c>
      <c r="AK714" s="12">
        <v>0.41181482548956894</v>
      </c>
      <c r="AL714" s="12">
        <v>1.5350438557525468</v>
      </c>
      <c r="AM714" s="12">
        <v>2.4327496250435048</v>
      </c>
      <c r="AN714" s="12">
        <v>1.005170085393061</v>
      </c>
      <c r="AO714" s="12">
        <v>-2.246931020152934</v>
      </c>
      <c r="AP714" s="12">
        <v>-7.7949135264861216</v>
      </c>
      <c r="AQ714" s="12">
        <v>4.6480140695694461</v>
      </c>
      <c r="AR714" s="12">
        <v>-0.56213582281454033</v>
      </c>
      <c r="AS714" s="12">
        <v>-4.8341618502680337</v>
      </c>
      <c r="AT714" s="12">
        <v>-8.8029192146377859</v>
      </c>
      <c r="AU714" s="12">
        <v>10.708423695863463</v>
      </c>
      <c r="AV714" s="12">
        <v>7.3151940631888293</v>
      </c>
      <c r="AW714" s="12">
        <v>-2.7505653313648137</v>
      </c>
      <c r="AX714" s="12">
        <v>1.0636090341605025</v>
      </c>
      <c r="AY714" s="12">
        <v>4.3197769395038241</v>
      </c>
      <c r="AZ714" s="12">
        <v>4.8610120741550595</v>
      </c>
      <c r="BA714" s="12">
        <v>-4.3625214646136738</v>
      </c>
      <c r="BB714" s="12">
        <v>-9.0644846467101274</v>
      </c>
      <c r="BC714" s="12">
        <v>-0.90612376477917256</v>
      </c>
      <c r="BD714" s="12">
        <v>13.205933558355794</v>
      </c>
      <c r="BE714" s="12">
        <v>-6.6165258761277554</v>
      </c>
      <c r="BF714" s="12">
        <v>-1.6091050735139225</v>
      </c>
      <c r="BG714" s="12">
        <v>3.3298215312067962</v>
      </c>
      <c r="BH714" s="12">
        <v>-5.1296510355963667</v>
      </c>
      <c r="BI714" s="12">
        <v>6.0456479142687503</v>
      </c>
      <c r="BJ714" s="12">
        <v>-6.1806416228785004</v>
      </c>
      <c r="BK714" s="12">
        <v>-0.20397186372362863</v>
      </c>
      <c r="BL714" s="12">
        <v>-1.09693604921079</v>
      </c>
      <c r="BM714" s="12">
        <v>0.51471501633695793</v>
      </c>
      <c r="BN714" s="12">
        <v>-9.0193982608841914</v>
      </c>
      <c r="BO714" s="12">
        <v>8.0519344169453397</v>
      </c>
      <c r="BP714" s="12">
        <v>13.205933558355794</v>
      </c>
      <c r="BQ714" s="12">
        <v>4.1779529466051928</v>
      </c>
      <c r="BR714" s="12">
        <v>10.883940052451402</v>
      </c>
      <c r="BS714" s="12">
        <v>0.22118564494238624</v>
      </c>
      <c r="BT714" s="12">
        <v>-4.9689910899513219</v>
      </c>
      <c r="BU714" s="12">
        <v>-7.7775599977957111</v>
      </c>
      <c r="BV714" s="12">
        <v>-2.6886722412639457</v>
      </c>
      <c r="BW714" s="12">
        <v>3.4132336442674154</v>
      </c>
      <c r="BX714" s="12">
        <v>6.3415377918493743</v>
      </c>
      <c r="BY714" s="12">
        <v>9.3423748408228704</v>
      </c>
      <c r="BZ714" s="12">
        <v>6.062367768659839</v>
      </c>
      <c r="CA714" s="12">
        <v>0.75640610664180585</v>
      </c>
      <c r="CB714" s="12">
        <v>6.3997176012398027</v>
      </c>
      <c r="CC714" s="12">
        <v>1.3816361173314458</v>
      </c>
      <c r="CD714" s="12">
        <v>6.6727457788112057</v>
      </c>
      <c r="CE714" s="12">
        <v>0.46334920718333505</v>
      </c>
      <c r="CF714" s="12">
        <v>2.3784090734002432</v>
      </c>
      <c r="CG714" s="12">
        <v>9.0932664930227283</v>
      </c>
      <c r="CH714" s="12">
        <v>3.9165114712349962</v>
      </c>
      <c r="CI714" s="12">
        <v>2.7807019034297813</v>
      </c>
      <c r="CJ714" s="12">
        <v>6.8321002280732346</v>
      </c>
      <c r="CK714" s="12">
        <v>-4.0193497017050852</v>
      </c>
      <c r="CL714" s="12">
        <v>-4.7965728677182344</v>
      </c>
      <c r="CM714" s="12">
        <v>8.250548742392148</v>
      </c>
      <c r="CN714" s="12">
        <v>-6.9376886256021866</v>
      </c>
      <c r="CO714" s="12">
        <v>-3.0348699088367637</v>
      </c>
      <c r="CP714" s="12">
        <v>2.5957229622304605</v>
      </c>
      <c r="CQ714" s="12">
        <v>3.416573364643952</v>
      </c>
      <c r="CR714" s="12">
        <v>3.4228192568125775</v>
      </c>
      <c r="CS714" s="12">
        <v>-8.8611332972473669</v>
      </c>
      <c r="CT714" s="12">
        <v>1.517771855532726</v>
      </c>
      <c r="CU714" s="12">
        <v>-4.6124820826775901</v>
      </c>
      <c r="CV714" s="12">
        <v>-1.2954349225099056</v>
      </c>
      <c r="CW714" s="12">
        <v>-9.5273307727555725</v>
      </c>
      <c r="CX714" s="12">
        <v>7.2428909157316745</v>
      </c>
      <c r="CY714" s="12">
        <v>6.1550791899570712</v>
      </c>
      <c r="CZ714" s="12">
        <v>1.9894503291786247</v>
      </c>
      <c r="DA714" s="12">
        <v>6.6403862630528082E-2</v>
      </c>
      <c r="DB714" s="12">
        <v>-1.371832258917276</v>
      </c>
      <c r="DC714" s="12">
        <v>3.6492814301417358</v>
      </c>
      <c r="DD714" s="12">
        <v>3.7348117856996383</v>
      </c>
    </row>
    <row r="715" spans="1:108" x14ac:dyDescent="0.25">
      <c r="H715" s="11" t="s">
        <v>2</v>
      </c>
      <c r="I715" s="12">
        <v>1.1006720496921691</v>
      </c>
      <c r="J715" s="12">
        <v>23.32838432522604</v>
      </c>
      <c r="K715" s="12">
        <v>10.158967468821647</v>
      </c>
      <c r="L715" s="12">
        <v>13.06735500291002</v>
      </c>
      <c r="M715" s="12">
        <v>12.66263774762529</v>
      </c>
      <c r="N715" s="12">
        <v>13.67544182497638</v>
      </c>
      <c r="O715" s="12">
        <v>24.089883712605307</v>
      </c>
      <c r="P715" s="12">
        <v>14.018813594763529</v>
      </c>
      <c r="Q715" s="12">
        <v>23.330254207073526</v>
      </c>
      <c r="R715" s="12">
        <v>8.8432499264528204</v>
      </c>
      <c r="S715" s="12">
        <v>18.146703563183536</v>
      </c>
      <c r="T715" s="12">
        <v>-10.906883148934751</v>
      </c>
      <c r="U715" s="12">
        <v>26.026964062372226</v>
      </c>
      <c r="V715" s="12">
        <v>12.580906356194291</v>
      </c>
      <c r="W715" s="12">
        <v>15.921734402807596</v>
      </c>
      <c r="X715" s="12">
        <v>2.309722708311285</v>
      </c>
      <c r="Y715" s="12">
        <v>6.4249256598136064</v>
      </c>
      <c r="Z715" s="12">
        <v>10.055215814938885</v>
      </c>
      <c r="AA715" s="12">
        <v>7.9051843545190907</v>
      </c>
      <c r="AB715" s="12">
        <v>-8.4172305086943062</v>
      </c>
      <c r="AC715" s="12">
        <v>30.786171906744645</v>
      </c>
      <c r="AD715" s="12">
        <v>20.368602633909926</v>
      </c>
      <c r="AE715" s="12">
        <v>-10.454730885500197</v>
      </c>
      <c r="AF715" s="12">
        <v>5.5063311288778962</v>
      </c>
      <c r="AG715" s="12">
        <v>16.467749848043873</v>
      </c>
      <c r="AH715" s="12">
        <v>21.069077930011215</v>
      </c>
      <c r="AI715" s="12">
        <v>1.9280850901311786</v>
      </c>
      <c r="AJ715" s="12">
        <v>12.184462899960547</v>
      </c>
      <c r="AK715" s="12">
        <v>11.592700403491559</v>
      </c>
      <c r="AL715" s="12">
        <v>13.501348903754693</v>
      </c>
      <c r="AM715" s="12">
        <v>13.067756917394004</v>
      </c>
      <c r="AN715" s="12">
        <v>11.087240821568914</v>
      </c>
      <c r="AO715" s="12">
        <v>5.5141042632477282</v>
      </c>
      <c r="AP715" s="12">
        <v>-5.647147388345183</v>
      </c>
      <c r="AQ715" s="12">
        <v>20.101874059699757</v>
      </c>
      <c r="AR715" s="12">
        <v>8.5773960919370431</v>
      </c>
      <c r="AS715" s="12">
        <v>0.49285848055619108</v>
      </c>
      <c r="AT715" s="12">
        <v>-7.7206147261775033</v>
      </c>
      <c r="AU715" s="12">
        <v>31.652644209485814</v>
      </c>
      <c r="AV715" s="12">
        <v>22.949780796263511</v>
      </c>
      <c r="AW715" s="12">
        <v>4.3958070657660198</v>
      </c>
      <c r="AX715" s="12">
        <v>12.67786107512724</v>
      </c>
      <c r="AY715" s="12">
        <v>18.42729310184118</v>
      </c>
      <c r="AZ715" s="12">
        <v>19.142695965895353</v>
      </c>
      <c r="BA715" s="12">
        <v>0.63772563318308728</v>
      </c>
      <c r="BB715" s="12">
        <v>-7.7855571730649231</v>
      </c>
      <c r="BC715" s="12">
        <v>9.4725280143142587</v>
      </c>
      <c r="BD715" s="12">
        <v>37.120839840244251</v>
      </c>
      <c r="BE715" s="12">
        <v>-2.9378360664006533</v>
      </c>
      <c r="BF715" s="12">
        <v>4.7255950248952141</v>
      </c>
      <c r="BG715" s="12">
        <v>16.714369009327907</v>
      </c>
      <c r="BH715" s="12">
        <v>-2.0027308892892211</v>
      </c>
      <c r="BI715" s="12">
        <v>23.243250343002163</v>
      </c>
      <c r="BJ715" s="12">
        <v>-2.7340123955278646</v>
      </c>
      <c r="BK715" s="12">
        <v>8.8862438813340994</v>
      </c>
      <c r="BL715" s="12">
        <v>8.0194791856108285</v>
      </c>
      <c r="BM715" s="12">
        <v>10.655431513064478</v>
      </c>
      <c r="BN715" s="12">
        <v>-9.2866640481086655</v>
      </c>
      <c r="BO715" s="12">
        <v>27.012012819277249</v>
      </c>
      <c r="BP715" s="12">
        <v>37.120839840244251</v>
      </c>
      <c r="BQ715" s="12">
        <v>19.850719656987085</v>
      </c>
      <c r="BR715" s="12">
        <v>33.711619407647383</v>
      </c>
      <c r="BS715" s="12">
        <v>8.8394999794557627</v>
      </c>
      <c r="BT715" s="12">
        <v>1.3528937041367148</v>
      </c>
      <c r="BU715" s="12">
        <v>-5.0447678666528617</v>
      </c>
      <c r="BV715" s="12">
        <v>3.9465516734492376</v>
      </c>
      <c r="BW715" s="12">
        <v>16.823871779608723</v>
      </c>
      <c r="BX715" s="12">
        <v>24.78508452986225</v>
      </c>
      <c r="BY715" s="12">
        <v>28.970926210062288</v>
      </c>
      <c r="BZ715" s="12">
        <v>21.185877383652315</v>
      </c>
      <c r="CA715" s="12">
        <v>11.731586122524298</v>
      </c>
      <c r="CB715" s="12">
        <v>22.375198658472037</v>
      </c>
      <c r="CC715" s="12">
        <v>12.653979607438492</v>
      </c>
      <c r="CD715" s="12">
        <v>23.778083415983058</v>
      </c>
      <c r="CE715" s="12">
        <v>11.677205258416903</v>
      </c>
      <c r="CF715" s="12">
        <v>14.727911833151213</v>
      </c>
      <c r="CG715" s="12">
        <v>28.625366642048601</v>
      </c>
      <c r="CH715" s="12">
        <v>17.941461823854347</v>
      </c>
      <c r="CI715" s="12">
        <v>17.341710606792898</v>
      </c>
      <c r="CJ715" s="12">
        <v>22.569090955208747</v>
      </c>
      <c r="CK715" s="12">
        <v>2.6805447726229357</v>
      </c>
      <c r="CL715" s="12">
        <v>-0.58277799130587371</v>
      </c>
      <c r="CM715" s="12">
        <v>26.51626047568103</v>
      </c>
      <c r="CN715" s="12">
        <v>-3.0460019435186196</v>
      </c>
      <c r="CO715" s="12">
        <v>2.3908951400728369</v>
      </c>
      <c r="CP715" s="12">
        <v>15.253489720869585</v>
      </c>
      <c r="CQ715" s="12">
        <v>17.570673449952764</v>
      </c>
      <c r="CR715" s="12">
        <v>15.378893080175697</v>
      </c>
      <c r="CS715" s="12">
        <v>-7.5840478635150914</v>
      </c>
      <c r="CT715" s="12">
        <v>13.528838445802245</v>
      </c>
      <c r="CU715" s="12">
        <v>1.8579412530503405</v>
      </c>
      <c r="CV715" s="12">
        <v>7.6303324254317282</v>
      </c>
      <c r="CW715" s="12">
        <v>-8.9388632108871882</v>
      </c>
      <c r="CX715" s="12">
        <v>22.019973316226864</v>
      </c>
      <c r="CY715" s="12">
        <v>24.379072458682209</v>
      </c>
      <c r="CZ715" s="12">
        <v>12.618304349839704</v>
      </c>
      <c r="DA715" s="12">
        <v>11.602181370025084</v>
      </c>
      <c r="DB715" s="12">
        <v>7.8664888914445852</v>
      </c>
      <c r="DC715" s="12">
        <v>18.196047112597313</v>
      </c>
      <c r="DD715" s="12">
        <v>17.558835538008331</v>
      </c>
    </row>
    <row r="716" spans="1:108" x14ac:dyDescent="0.25">
      <c r="A716" s="2">
        <v>239</v>
      </c>
      <c r="B716" s="8">
        <f t="shared" ref="B716" ca="1" si="435">_xlfn.COVARIANCE.P(OFFSET(I717,0,0,1,20),OFFSET(I718,0,0,1,20))/_xlfn.VAR.P(OFFSET(I717,0,0,1,20))</f>
        <v>2.0560447163272384</v>
      </c>
      <c r="C716" s="8">
        <f t="shared" ref="C716" ca="1" si="436">_xlfn.COVARIANCE.P(OFFSET(I717,0,0,1,50),OFFSET(I718,0,0,1,50))/_xlfn.VAR.P(OFFSET(I717,0,0,1,50))</f>
        <v>2.023048619420424</v>
      </c>
      <c r="D716" s="8">
        <f t="shared" ref="D716" ca="1" si="437">_xlfn.COVARIANCE.P(OFFSET(I717,0,0,1,100),OFFSET(I718,0,0,1,100))/_xlfn.VAR.P(OFFSET(I717,0,0,1,100))</f>
        <v>2.0071386491979535</v>
      </c>
      <c r="E716" s="8">
        <f t="shared" ref="E716" ca="1" si="438">AVERAGE(OFFSET(I718,0,0,1,20))-AVERAGE(OFFSET(I717,0,0,1,20))*B716</f>
        <v>9.8696024290276672</v>
      </c>
      <c r="F716" s="8">
        <f t="shared" ref="F716" ca="1" si="439">AVERAGE(OFFSET(I718,0,0,1,50))-AVERAGE(OFFSET(I717,0,0,1,50))*C716</f>
        <v>9.9123600866632913</v>
      </c>
      <c r="G716" s="8">
        <f t="shared" ref="G716" ca="1" si="440">AVERAGE(OFFSET(I718,0,0,1,100))-AVERAGE(OFFSET(I717,0,0,1,100))*D716</f>
        <v>9.9545491435868634</v>
      </c>
      <c r="H716" s="9" t="s">
        <v>29</v>
      </c>
      <c r="I716" s="10">
        <v>5914</v>
      </c>
      <c r="J716" s="10">
        <v>7433</v>
      </c>
      <c r="K716" s="10">
        <v>7659</v>
      </c>
      <c r="L716" s="10">
        <v>8919</v>
      </c>
      <c r="M716" s="10">
        <v>4453</v>
      </c>
      <c r="N716" s="10">
        <v>6619</v>
      </c>
      <c r="O716" s="10">
        <v>3145</v>
      </c>
      <c r="P716" s="10">
        <v>6514</v>
      </c>
      <c r="Q716" s="10">
        <v>30</v>
      </c>
      <c r="R716" s="10">
        <v>1786</v>
      </c>
      <c r="S716" s="10">
        <v>5002</v>
      </c>
      <c r="T716" s="10">
        <v>1296</v>
      </c>
      <c r="U716" s="10">
        <v>2472</v>
      </c>
      <c r="V716" s="10">
        <v>5686</v>
      </c>
      <c r="W716" s="10">
        <v>1233</v>
      </c>
      <c r="X716" s="10">
        <v>3120</v>
      </c>
      <c r="Y716" s="10">
        <v>5343</v>
      </c>
      <c r="Z716" s="10">
        <v>4284</v>
      </c>
      <c r="AA716" s="10">
        <v>8404</v>
      </c>
      <c r="AB716" s="10">
        <v>8506</v>
      </c>
      <c r="AC716" s="10">
        <v>7309</v>
      </c>
      <c r="AD716" s="10">
        <v>9680</v>
      </c>
      <c r="AE716" s="10">
        <v>4812</v>
      </c>
      <c r="AF716" s="10">
        <v>9236</v>
      </c>
      <c r="AG716" s="10">
        <v>4657</v>
      </c>
      <c r="AH716" s="10">
        <v>9250</v>
      </c>
      <c r="AI716" s="10">
        <v>1028</v>
      </c>
      <c r="AJ716" s="10">
        <v>1043</v>
      </c>
      <c r="AK716" s="10">
        <v>1399</v>
      </c>
      <c r="AL716" s="10">
        <v>3277</v>
      </c>
      <c r="AM716" s="10">
        <v>2267</v>
      </c>
      <c r="AN716" s="10">
        <v>4561</v>
      </c>
      <c r="AO716" s="10">
        <v>1739</v>
      </c>
      <c r="AP716" s="10">
        <v>3633</v>
      </c>
      <c r="AQ716" s="10">
        <v>1336</v>
      </c>
      <c r="AR716" s="10">
        <v>692</v>
      </c>
      <c r="AS716" s="10">
        <v>2272</v>
      </c>
      <c r="AT716" s="10">
        <v>1276</v>
      </c>
      <c r="AU716" s="10">
        <v>807</v>
      </c>
      <c r="AV716" s="10">
        <v>4433</v>
      </c>
      <c r="AW716" s="10">
        <v>5421</v>
      </c>
      <c r="AX716" s="10">
        <v>3917</v>
      </c>
      <c r="AY716" s="10">
        <v>4661</v>
      </c>
      <c r="AZ716" s="10">
        <v>464</v>
      </c>
      <c r="BA716" s="10">
        <v>6898</v>
      </c>
      <c r="BB716" s="10">
        <v>7168</v>
      </c>
      <c r="BC716" s="10">
        <v>1429</v>
      </c>
      <c r="BD716" s="10">
        <v>7528</v>
      </c>
      <c r="BE716" s="10">
        <v>9624</v>
      </c>
      <c r="BF716" s="10">
        <v>8844</v>
      </c>
      <c r="BG716" s="10">
        <v>288</v>
      </c>
      <c r="BH716" s="10">
        <v>4489</v>
      </c>
      <c r="BI716" s="10">
        <v>7350</v>
      </c>
      <c r="BJ716" s="10">
        <v>1809</v>
      </c>
      <c r="BK716" s="10">
        <v>5308</v>
      </c>
      <c r="BL716" s="10">
        <v>8185</v>
      </c>
      <c r="BM716" s="10">
        <v>7852</v>
      </c>
      <c r="BN716" s="10">
        <v>1970</v>
      </c>
      <c r="BO716" s="10">
        <v>816</v>
      </c>
      <c r="BP716" s="10">
        <v>8683</v>
      </c>
      <c r="BQ716" s="10">
        <v>8189</v>
      </c>
      <c r="BR716" s="10">
        <v>7809</v>
      </c>
      <c r="BS716" s="10">
        <v>605</v>
      </c>
      <c r="BT716" s="10">
        <v>3392</v>
      </c>
      <c r="BU716" s="10">
        <v>5277</v>
      </c>
      <c r="BV716" s="10">
        <v>638</v>
      </c>
      <c r="BW716" s="10">
        <v>8412</v>
      </c>
      <c r="BX716" s="10">
        <v>3711</v>
      </c>
      <c r="BY716" s="10">
        <v>5757</v>
      </c>
      <c r="BZ716" s="10">
        <v>6195</v>
      </c>
      <c r="CA716" s="10">
        <v>5837</v>
      </c>
      <c r="CB716" s="10">
        <v>3354</v>
      </c>
      <c r="CC716" s="10">
        <v>2281</v>
      </c>
      <c r="CD716" s="10">
        <v>7655</v>
      </c>
      <c r="CE716" s="10">
        <v>8409</v>
      </c>
      <c r="CF716" s="10">
        <v>6051</v>
      </c>
      <c r="CG716" s="10">
        <v>7898</v>
      </c>
      <c r="CH716" s="10">
        <v>5641</v>
      </c>
      <c r="CI716" s="10">
        <v>779</v>
      </c>
      <c r="CJ716" s="10">
        <v>2080</v>
      </c>
      <c r="CK716" s="10">
        <v>1788</v>
      </c>
      <c r="CL716" s="10">
        <v>1825</v>
      </c>
      <c r="CM716" s="10">
        <v>2029</v>
      </c>
      <c r="CN716" s="10">
        <v>7728</v>
      </c>
      <c r="CO716" s="10">
        <v>6618</v>
      </c>
      <c r="CP716" s="10">
        <v>3662</v>
      </c>
      <c r="CQ716" s="10">
        <v>8517</v>
      </c>
      <c r="CR716" s="10">
        <v>5345</v>
      </c>
      <c r="CS716" s="10">
        <v>8253</v>
      </c>
      <c r="CT716" s="10">
        <v>6326</v>
      </c>
      <c r="CU716" s="10">
        <v>1696</v>
      </c>
      <c r="CV716" s="10">
        <v>3122</v>
      </c>
      <c r="CW716" s="10">
        <v>6377</v>
      </c>
      <c r="CX716" s="10">
        <v>7670</v>
      </c>
      <c r="CY716" s="10">
        <v>6530</v>
      </c>
      <c r="CZ716" s="10">
        <v>2191</v>
      </c>
      <c r="DA716" s="10">
        <v>3053</v>
      </c>
      <c r="DB716" s="10">
        <v>9966</v>
      </c>
      <c r="DC716" s="10">
        <v>9951</v>
      </c>
      <c r="DD716" s="10">
        <v>3628</v>
      </c>
    </row>
    <row r="717" spans="1:108" x14ac:dyDescent="0.25">
      <c r="H717" s="11" t="s">
        <v>0</v>
      </c>
      <c r="I717" s="12">
        <v>-0.7269888918245293</v>
      </c>
      <c r="J717" s="12">
        <v>5.0174266573608044</v>
      </c>
      <c r="K717" s="12">
        <v>-3.2738748515105947</v>
      </c>
      <c r="L717" s="12">
        <v>-1.1823055665743298</v>
      </c>
      <c r="M717" s="12">
        <v>8.09305032387282</v>
      </c>
      <c r="N717" s="12">
        <v>1.9297022973597408E-2</v>
      </c>
      <c r="O717" s="12">
        <v>0.87799435658396097</v>
      </c>
      <c r="P717" s="12">
        <v>1.0621713558928176</v>
      </c>
      <c r="Q717" s="12">
        <v>-0.71925737040963456</v>
      </c>
      <c r="R717" s="12">
        <v>-8.1835298329369603</v>
      </c>
      <c r="S717" s="12">
        <v>-0.54782814776369659</v>
      </c>
      <c r="T717" s="12">
        <v>4.5727856364523038</v>
      </c>
      <c r="U717" s="12">
        <v>-2.6240053330357926</v>
      </c>
      <c r="V717" s="12">
        <v>4.6263402508144615</v>
      </c>
      <c r="W717" s="12">
        <v>3.8641277289526594</v>
      </c>
      <c r="X717" s="12">
        <v>-3.4141340000599962</v>
      </c>
      <c r="Y717" s="12">
        <v>-1.7171099085465182</v>
      </c>
      <c r="Z717" s="12">
        <v>1.8439005426922028</v>
      </c>
      <c r="AA717" s="12">
        <v>1.7651109475032225</v>
      </c>
      <c r="AB717" s="12">
        <v>14.550693364115139</v>
      </c>
      <c r="AC717" s="12">
        <v>1.9220977359988123</v>
      </c>
      <c r="AD717" s="12">
        <v>4.8987359022550816</v>
      </c>
      <c r="AE717" s="12">
        <v>-6.739825158547462</v>
      </c>
      <c r="AF717" s="12">
        <v>5.7887094143709206</v>
      </c>
      <c r="AG717" s="12">
        <v>7.6542858655440247</v>
      </c>
      <c r="AH717" s="12">
        <v>-10.989070640609086</v>
      </c>
      <c r="AI717" s="12">
        <v>-4.0292193089021007</v>
      </c>
      <c r="AJ717" s="12">
        <v>0.68798960795544029</v>
      </c>
      <c r="AK717" s="12">
        <v>-2.2220891646163032</v>
      </c>
      <c r="AL717" s="12">
        <v>-5.3828746306627462</v>
      </c>
      <c r="AM717" s="12">
        <v>6.7037290544623032</v>
      </c>
      <c r="AN717" s="12">
        <v>5.5851802734105895</v>
      </c>
      <c r="AO717" s="12">
        <v>-0.91470155504676298</v>
      </c>
      <c r="AP717" s="12">
        <v>0.61006224286936284</v>
      </c>
      <c r="AQ717" s="12">
        <v>3.5476387458692353</v>
      </c>
      <c r="AR717" s="12">
        <v>2.7198835645702779</v>
      </c>
      <c r="AS717" s="12">
        <v>-6.686561271820044</v>
      </c>
      <c r="AT717" s="12">
        <v>0.33431483494562309</v>
      </c>
      <c r="AU717" s="12">
        <v>-8.7015825783058069</v>
      </c>
      <c r="AV717" s="12">
        <v>-5.0137262765889066</v>
      </c>
      <c r="AW717" s="12">
        <v>5.098815905200178</v>
      </c>
      <c r="AX717" s="12">
        <v>1.6737682614651899</v>
      </c>
      <c r="AY717" s="12">
        <v>3.4910768558324157</v>
      </c>
      <c r="AZ717" s="12">
        <v>7.3399061204133549</v>
      </c>
      <c r="BA717" s="12">
        <v>-0.74929517964365955</v>
      </c>
      <c r="BB717" s="12">
        <v>-2.2790537860489404</v>
      </c>
      <c r="BC717" s="12">
        <v>1.0645597184005386</v>
      </c>
      <c r="BD717" s="12">
        <v>0.29460703266887056</v>
      </c>
      <c r="BE717" s="12">
        <v>3.4188532730993817</v>
      </c>
      <c r="BF717" s="12">
        <v>9.7602877479597012</v>
      </c>
      <c r="BG717" s="12">
        <v>-4.5095473946250078</v>
      </c>
      <c r="BH717" s="12">
        <v>1.899327291158647</v>
      </c>
      <c r="BI717" s="12">
        <v>-3.2725312204306594</v>
      </c>
      <c r="BJ717" s="12">
        <v>6.2265575293766249</v>
      </c>
      <c r="BK717" s="12">
        <v>-0.17540961357986826</v>
      </c>
      <c r="BL717" s="12">
        <v>-0.41234065846719281</v>
      </c>
      <c r="BM717" s="12">
        <v>-1.8286711525766139</v>
      </c>
      <c r="BN717" s="12">
        <v>-1.4415711143340892</v>
      </c>
      <c r="BO717" s="12">
        <v>-3.1115003478858085</v>
      </c>
      <c r="BP717" s="12">
        <v>4.2285579733796181</v>
      </c>
      <c r="BQ717" s="12">
        <v>-8.0053033941831426</v>
      </c>
      <c r="BR717" s="12">
        <v>4.0039344367551433</v>
      </c>
      <c r="BS717" s="12">
        <v>-1.2154457631238029</v>
      </c>
      <c r="BT717" s="12">
        <v>5.1755809340551</v>
      </c>
      <c r="BU717" s="12">
        <v>4.8130758591915441</v>
      </c>
      <c r="BV717" s="12">
        <v>0.32317536563969473</v>
      </c>
      <c r="BW717" s="12">
        <v>-5.3130032606881796</v>
      </c>
      <c r="BX717" s="12">
        <v>-2.0209595882540628E-2</v>
      </c>
      <c r="BY717" s="12">
        <v>7.2928810855717536</v>
      </c>
      <c r="BZ717" s="12">
        <v>-5.1068929838852313</v>
      </c>
      <c r="CA717" s="12">
        <v>-3.4876828046556971</v>
      </c>
      <c r="CB717" s="12">
        <v>-4.9235647170445525</v>
      </c>
      <c r="CC717" s="12">
        <v>1.9916480125457604E-3</v>
      </c>
      <c r="CD717" s="12">
        <v>9.8210328097181243</v>
      </c>
      <c r="CE717" s="12">
        <v>-2.1685563353158797</v>
      </c>
      <c r="CF717" s="12">
        <v>-5.8655875550088865</v>
      </c>
      <c r="CG717" s="12">
        <v>2.9437634155502552</v>
      </c>
      <c r="CH717" s="12">
        <v>-6.3025230444476099</v>
      </c>
      <c r="CI717" s="12">
        <v>2.5015671069483201</v>
      </c>
      <c r="CJ717" s="12">
        <v>0.10634850312654978</v>
      </c>
      <c r="CK717" s="12">
        <v>2.1826850420499735</v>
      </c>
      <c r="CL717" s="12">
        <v>1.3699450149836454</v>
      </c>
      <c r="CM717" s="12">
        <v>7.8676375312302147</v>
      </c>
      <c r="CN717" s="12">
        <v>-4.7014726089478165</v>
      </c>
      <c r="CO717" s="12">
        <v>-2.243898405501537</v>
      </c>
      <c r="CP717" s="12">
        <v>-11.953837304297675</v>
      </c>
      <c r="CQ717" s="12">
        <v>0.36337482025929463</v>
      </c>
      <c r="CR717" s="12">
        <v>-6.2099529347408815</v>
      </c>
      <c r="CS717" s="12">
        <v>7.8105578008896561</v>
      </c>
      <c r="CT717" s="12">
        <v>-2.7294855081597214</v>
      </c>
      <c r="CU717" s="12">
        <v>0.40129355516427234</v>
      </c>
      <c r="CV717" s="12">
        <v>1.3427482775613899E-2</v>
      </c>
      <c r="CW717" s="12">
        <v>-0.89800079383448972</v>
      </c>
      <c r="CX717" s="12">
        <v>5.6271464835934886</v>
      </c>
      <c r="CY717" s="12">
        <v>-5.4848461609255317</v>
      </c>
      <c r="CZ717" s="12">
        <v>6.331796965978751</v>
      </c>
      <c r="DA717" s="12">
        <v>-5.3651529273878271</v>
      </c>
      <c r="DB717" s="12">
        <v>6.1181456951870015</v>
      </c>
      <c r="DC717" s="12">
        <v>7.4370739195124571</v>
      </c>
      <c r="DD717" s="12">
        <v>-3.1737538452486191</v>
      </c>
    </row>
    <row r="718" spans="1:108" x14ac:dyDescent="0.25">
      <c r="H718" s="11" t="s">
        <v>2</v>
      </c>
      <c r="I718" s="12">
        <v>7.0514385835112536</v>
      </c>
      <c r="J718" s="12">
        <v>19.725682875925258</v>
      </c>
      <c r="K718" s="12">
        <v>4.005716626495329</v>
      </c>
      <c r="L718" s="12">
        <v>7.6072318831532</v>
      </c>
      <c r="M718" s="12">
        <v>26.581912426446227</v>
      </c>
      <c r="N718" s="12">
        <v>9.7114332616882812</v>
      </c>
      <c r="O718" s="12">
        <v>11.651773606396588</v>
      </c>
      <c r="P718" s="12">
        <v>11.692853412869383</v>
      </c>
      <c r="Q718" s="12">
        <v>7.598799796791246</v>
      </c>
      <c r="R718" s="12">
        <v>-7.127148983945105</v>
      </c>
      <c r="S718" s="12">
        <v>8.8757092021771058</v>
      </c>
      <c r="T718" s="12">
        <v>20.00159299770376</v>
      </c>
      <c r="U718" s="12">
        <v>5.104193795907098</v>
      </c>
      <c r="V718" s="12">
        <v>21.265844603979161</v>
      </c>
      <c r="W718" s="12">
        <v>20.172428978972889</v>
      </c>
      <c r="X718" s="12">
        <v>2.1780598108058085</v>
      </c>
      <c r="Y718" s="12">
        <v>6.3040662998085484</v>
      </c>
      <c r="Z718" s="12">
        <v>14.268613002681558</v>
      </c>
      <c r="AA718" s="12">
        <v>11.228926850159421</v>
      </c>
      <c r="AB718" s="12">
        <v>38.64033341108275</v>
      </c>
      <c r="AC718" s="12">
        <v>13.238930439196888</v>
      </c>
      <c r="AD718" s="12">
        <v>19.845606425200288</v>
      </c>
      <c r="AE718" s="12">
        <v>-4.7207288521233002</v>
      </c>
      <c r="AF718" s="12">
        <v>21.304206944090044</v>
      </c>
      <c r="AG718" s="12">
        <v>24.089883712605307</v>
      </c>
      <c r="AH718" s="12">
        <v>-12.439564577964294</v>
      </c>
      <c r="AI718" s="12">
        <v>3.2145535381240249</v>
      </c>
      <c r="AJ718" s="12">
        <v>11.871615590593915</v>
      </c>
      <c r="AK718" s="12">
        <v>5.186125415313402</v>
      </c>
      <c r="AL718" s="12">
        <v>-0.77855787220743422</v>
      </c>
      <c r="AM718" s="12">
        <v>24.070686178310211</v>
      </c>
      <c r="AN718" s="12">
        <v>21.008956501543544</v>
      </c>
      <c r="AO718" s="12">
        <v>7.4532565806657889</v>
      </c>
      <c r="AP718" s="12">
        <v>11.583406822589208</v>
      </c>
      <c r="AQ718" s="12">
        <v>16.61663425079653</v>
      </c>
      <c r="AR718" s="12">
        <v>14.527928219248857</v>
      </c>
      <c r="AS718" s="12">
        <v>-4.5603378523987583</v>
      </c>
      <c r="AT718" s="12">
        <v>10.07572723711211</v>
      </c>
      <c r="AU718" s="12">
        <v>-5.9069881132730337</v>
      </c>
      <c r="AV718" s="12">
        <v>-0.21301150527407878</v>
      </c>
      <c r="AW718" s="12">
        <v>19.322191580588346</v>
      </c>
      <c r="AX718" s="12">
        <v>11.822377833818198</v>
      </c>
      <c r="AY718" s="12">
        <v>16.99761119894665</v>
      </c>
      <c r="AZ718" s="12">
        <v>23.651320536865697</v>
      </c>
      <c r="BA718" s="12">
        <v>8.8212044259463394</v>
      </c>
      <c r="BB718" s="12">
        <v>5.4610280311504038</v>
      </c>
      <c r="BC718" s="12">
        <v>13.958487276994223</v>
      </c>
      <c r="BD718" s="12">
        <v>11.263187102138298</v>
      </c>
      <c r="BE718" s="12">
        <v>17.393917136431451</v>
      </c>
      <c r="BF718" s="12">
        <v>31.485880348960912</v>
      </c>
      <c r="BG718" s="12">
        <v>-0.46924220158362728</v>
      </c>
      <c r="BH718" s="12">
        <v>14.29707366128093</v>
      </c>
      <c r="BI718" s="12">
        <v>4.1209172721095468</v>
      </c>
      <c r="BJ718" s="12">
        <v>23.532267383316192</v>
      </c>
      <c r="BK718" s="12">
        <v>9.6283442012201785</v>
      </c>
      <c r="BL718" s="12">
        <v>10.460558627855185</v>
      </c>
      <c r="BM718" s="12">
        <v>5.9992684491691666</v>
      </c>
      <c r="BN718" s="12">
        <v>6.8227656658698796</v>
      </c>
      <c r="BO718" s="12">
        <v>3.1918340709198088</v>
      </c>
      <c r="BP718" s="12">
        <v>18.116429312218088</v>
      </c>
      <c r="BQ718" s="12">
        <v>-6.2014829694710878</v>
      </c>
      <c r="BR718" s="12">
        <v>18.124293180411232</v>
      </c>
      <c r="BS718" s="12">
        <v>8.9055764356141189</v>
      </c>
      <c r="BT718" s="12">
        <v>19.908536694994392</v>
      </c>
      <c r="BU718" s="12">
        <v>21.365530075772568</v>
      </c>
      <c r="BV718" s="12">
        <v>11.435399649954563</v>
      </c>
      <c r="BW718" s="12">
        <v>0.61761785251433676</v>
      </c>
      <c r="BX718" s="12">
        <v>7.8667822993571388</v>
      </c>
      <c r="BY718" s="12">
        <v>23.864510715774411</v>
      </c>
      <c r="BZ718" s="12">
        <v>-1.0626689216251028</v>
      </c>
      <c r="CA718" s="12">
        <v>1.1346426059459374</v>
      </c>
      <c r="CB718" s="12">
        <v>1.8889502794020157</v>
      </c>
      <c r="CC718" s="12">
        <v>11.431446318638294</v>
      </c>
      <c r="CD718" s="12">
        <v>29.072987945916452</v>
      </c>
      <c r="CE718" s="12">
        <v>6.1624050976190468</v>
      </c>
      <c r="CF718" s="12">
        <v>-1.3813405552872691</v>
      </c>
      <c r="CG718" s="12">
        <v>15.48568005744575</v>
      </c>
      <c r="CH718" s="12">
        <v>-4.4823999749400656</v>
      </c>
      <c r="CI718" s="12">
        <v>14.92294496667818</v>
      </c>
      <c r="CJ718" s="12">
        <v>9.7788066218745566</v>
      </c>
      <c r="CK718" s="12">
        <v>15.151781703626453</v>
      </c>
      <c r="CL718" s="12">
        <v>11.176336478240511</v>
      </c>
      <c r="CM718" s="12">
        <v>26.503769370192011</v>
      </c>
      <c r="CN718" s="12">
        <v>1.4752691521386763</v>
      </c>
      <c r="CO718" s="12">
        <v>4.7981697764550217</v>
      </c>
      <c r="CP718" s="12">
        <v>-14.091573244443696</v>
      </c>
      <c r="CQ718" s="12">
        <v>9.9076326875627387</v>
      </c>
      <c r="CR718" s="12">
        <v>-1.4010713893008298</v>
      </c>
      <c r="CS718" s="12">
        <v>25.409816604388379</v>
      </c>
      <c r="CT718" s="12">
        <v>4.4341211991384597</v>
      </c>
      <c r="CU718" s="12">
        <v>10.13851625879394</v>
      </c>
      <c r="CV718" s="12">
        <v>10.245906850776462</v>
      </c>
      <c r="CW718" s="12">
        <v>8.1062976230901107</v>
      </c>
      <c r="CX718" s="12">
        <v>19.294243299822476</v>
      </c>
      <c r="CY718" s="12">
        <v>-0.42981087569874865</v>
      </c>
      <c r="CZ718" s="12">
        <v>21.206257901580134</v>
      </c>
      <c r="DA718" s="12">
        <v>-6.9095661944198805E-2</v>
      </c>
      <c r="DB718" s="12">
        <v>22.309325736150232</v>
      </c>
      <c r="DC718" s="12">
        <v>26.115346878962402</v>
      </c>
      <c r="DD718" s="12">
        <v>4.180594455643714</v>
      </c>
    </row>
    <row r="719" spans="1:108" x14ac:dyDescent="0.25">
      <c r="A719" s="2">
        <v>240</v>
      </c>
      <c r="B719" s="8">
        <f t="shared" ref="B719" ca="1" si="441">_xlfn.COVARIANCE.P(OFFSET(I720,0,0,1,20),OFFSET(I721,0,0,1,20))/_xlfn.VAR.P(OFFSET(I720,0,0,1,20))</f>
        <v>1.8866817397814786</v>
      </c>
      <c r="C719" s="8">
        <f t="shared" ref="C719" ca="1" si="442">_xlfn.COVARIANCE.P(OFFSET(I720,0,0,1,50),OFFSET(I721,0,0,1,50))/_xlfn.VAR.P(OFFSET(I720,0,0,1,50))</f>
        <v>1.984884016650839</v>
      </c>
      <c r="D719" s="8">
        <f t="shared" ref="D719" ca="1" si="443">_xlfn.COVARIANCE.P(OFFSET(I720,0,0,1,100),OFFSET(I721,0,0,1,100))/_xlfn.VAR.P(OFFSET(I720,0,0,1,100))</f>
        <v>2.0264610471240454</v>
      </c>
      <c r="E719" s="8">
        <f t="shared" ref="E719" ca="1" si="444">AVERAGE(OFFSET(I721,0,0,1,20))-AVERAGE(OFFSET(I720,0,0,1,20))*B719</f>
        <v>9.8165141725945659</v>
      </c>
      <c r="F719" s="8">
        <f t="shared" ref="F719" ca="1" si="445">AVERAGE(OFFSET(I721,0,0,1,50))-AVERAGE(OFFSET(I720,0,0,1,50))*C719</f>
        <v>10.076569761264754</v>
      </c>
      <c r="G719" s="8">
        <f t="shared" ref="G719" ca="1" si="446">AVERAGE(OFFSET(I721,0,0,1,100))-AVERAGE(OFFSET(I720,0,0,1,100))*D719</f>
        <v>10.129139536868848</v>
      </c>
      <c r="H719" s="9" t="s">
        <v>29</v>
      </c>
      <c r="I719" s="10">
        <v>8418</v>
      </c>
      <c r="J719" s="10">
        <v>800</v>
      </c>
      <c r="K719" s="10">
        <v>5180</v>
      </c>
      <c r="L719" s="10">
        <v>1619</v>
      </c>
      <c r="M719" s="10">
        <v>3961</v>
      </c>
      <c r="N719" s="10">
        <v>8890</v>
      </c>
      <c r="O719" s="10">
        <v>3653</v>
      </c>
      <c r="P719" s="10">
        <v>6712</v>
      </c>
      <c r="Q719" s="10">
        <v>3021</v>
      </c>
      <c r="R719" s="10">
        <v>7996</v>
      </c>
      <c r="S719" s="10">
        <v>8653</v>
      </c>
      <c r="T719" s="10">
        <v>9373</v>
      </c>
      <c r="U719" s="10">
        <v>5257</v>
      </c>
      <c r="V719" s="10">
        <v>3551</v>
      </c>
      <c r="W719" s="10">
        <v>9023</v>
      </c>
      <c r="X719" s="10">
        <v>212</v>
      </c>
      <c r="Y719" s="10">
        <v>6370</v>
      </c>
      <c r="Z719" s="10">
        <v>3091</v>
      </c>
      <c r="AA719" s="10">
        <v>3992</v>
      </c>
      <c r="AB719" s="10">
        <v>5874</v>
      </c>
      <c r="AC719" s="10">
        <v>1766</v>
      </c>
      <c r="AD719" s="10">
        <v>6390</v>
      </c>
      <c r="AE719" s="10">
        <v>3939</v>
      </c>
      <c r="AF719" s="10">
        <v>6325</v>
      </c>
      <c r="AG719" s="10">
        <v>8519</v>
      </c>
      <c r="AH719" s="10">
        <v>8422</v>
      </c>
      <c r="AI719" s="10">
        <v>3058</v>
      </c>
      <c r="AJ719" s="10">
        <v>1805</v>
      </c>
      <c r="AK719" s="10">
        <v>9161</v>
      </c>
      <c r="AL719" s="10">
        <v>984</v>
      </c>
      <c r="AM719" s="10">
        <v>1459</v>
      </c>
      <c r="AN719" s="10">
        <v>166</v>
      </c>
      <c r="AO719" s="10">
        <v>9838</v>
      </c>
      <c r="AP719" s="10">
        <v>6050</v>
      </c>
      <c r="AQ719" s="10">
        <v>6531</v>
      </c>
      <c r="AR719" s="10">
        <v>3787</v>
      </c>
      <c r="AS719" s="10">
        <v>1917</v>
      </c>
      <c r="AT719" s="10">
        <v>5776</v>
      </c>
      <c r="AU719" s="10">
        <v>1448</v>
      </c>
      <c r="AV719" s="10">
        <v>6760</v>
      </c>
      <c r="AW719" s="10">
        <v>2723</v>
      </c>
      <c r="AX719" s="10">
        <v>2883</v>
      </c>
      <c r="AY719" s="10">
        <v>9626</v>
      </c>
      <c r="AZ719" s="10">
        <v>2974</v>
      </c>
      <c r="BA719" s="10">
        <v>4613</v>
      </c>
      <c r="BB719" s="10">
        <v>8087</v>
      </c>
      <c r="BC719" s="10">
        <v>1581</v>
      </c>
      <c r="BD719" s="10">
        <v>5901</v>
      </c>
      <c r="BE719" s="10">
        <v>4501</v>
      </c>
      <c r="BF719" s="10">
        <v>9099</v>
      </c>
      <c r="BG719" s="10">
        <v>6505</v>
      </c>
      <c r="BH719" s="10">
        <v>7696</v>
      </c>
      <c r="BI719" s="10">
        <v>5472</v>
      </c>
      <c r="BJ719" s="10">
        <v>943</v>
      </c>
      <c r="BK719" s="10">
        <v>5131</v>
      </c>
      <c r="BL719" s="10">
        <v>6051</v>
      </c>
      <c r="BM719" s="10">
        <v>6091</v>
      </c>
      <c r="BN719" s="10">
        <v>4497</v>
      </c>
      <c r="BO719" s="10">
        <v>8171</v>
      </c>
      <c r="BP719" s="10">
        <v>5457</v>
      </c>
      <c r="BQ719" s="10">
        <v>5136</v>
      </c>
      <c r="BR719" s="10">
        <v>3744</v>
      </c>
      <c r="BS719" s="10">
        <v>5590</v>
      </c>
      <c r="BT719" s="10">
        <v>2366</v>
      </c>
      <c r="BU719" s="10">
        <v>7475</v>
      </c>
      <c r="BV719" s="10">
        <v>8716</v>
      </c>
      <c r="BW719" s="10">
        <v>7559</v>
      </c>
      <c r="BX719" s="10">
        <v>5937</v>
      </c>
      <c r="BY719" s="10">
        <v>2512</v>
      </c>
      <c r="BZ719" s="10">
        <v>4948</v>
      </c>
      <c r="CA719" s="10">
        <v>2383</v>
      </c>
      <c r="CB719" s="10">
        <v>2817</v>
      </c>
      <c r="CC719" s="10">
        <v>852</v>
      </c>
      <c r="CD719" s="10">
        <v>1369</v>
      </c>
      <c r="CE719" s="10">
        <v>517</v>
      </c>
      <c r="CF719" s="10">
        <v>3758</v>
      </c>
      <c r="CG719" s="10">
        <v>8610</v>
      </c>
      <c r="CH719" s="10">
        <v>4132</v>
      </c>
      <c r="CI719" s="10">
        <v>4187</v>
      </c>
      <c r="CJ719" s="10">
        <v>4728</v>
      </c>
      <c r="CK719" s="10">
        <v>8194</v>
      </c>
      <c r="CL719" s="10">
        <v>6031</v>
      </c>
      <c r="CM719" s="10">
        <v>3386</v>
      </c>
      <c r="CN719" s="10">
        <v>6552</v>
      </c>
      <c r="CO719" s="10">
        <v>5544</v>
      </c>
      <c r="CP719" s="10">
        <v>5653</v>
      </c>
      <c r="CQ719" s="10">
        <v>8519</v>
      </c>
      <c r="CR719" s="10">
        <v>4877</v>
      </c>
      <c r="CS719" s="10">
        <v>7615</v>
      </c>
      <c r="CT719" s="10">
        <v>6708</v>
      </c>
      <c r="CU719" s="10">
        <v>837</v>
      </c>
      <c r="CV719" s="10">
        <v>5693</v>
      </c>
      <c r="CW719" s="10">
        <v>4140</v>
      </c>
      <c r="CX719" s="10">
        <v>3907</v>
      </c>
      <c r="CY719" s="10">
        <v>6731</v>
      </c>
      <c r="CZ719" s="10">
        <v>8032</v>
      </c>
      <c r="DA719" s="10">
        <v>1634</v>
      </c>
      <c r="DB719" s="10">
        <v>6008</v>
      </c>
      <c r="DC719" s="10">
        <v>134</v>
      </c>
      <c r="DD719" s="10">
        <v>3526</v>
      </c>
    </row>
    <row r="720" spans="1:108" x14ac:dyDescent="0.25">
      <c r="H720" s="11" t="s">
        <v>0</v>
      </c>
      <c r="I720" s="12">
        <v>-1.3608730884243883</v>
      </c>
      <c r="J720" s="12">
        <v>-1.7807232118962326</v>
      </c>
      <c r="K720" s="12">
        <v>-2.2713095052883934</v>
      </c>
      <c r="L720" s="12">
        <v>-1.0301781966682717</v>
      </c>
      <c r="M720" s="12">
        <v>-2.7483214845273367</v>
      </c>
      <c r="N720" s="12">
        <v>2.169909300654191</v>
      </c>
      <c r="O720" s="12">
        <v>-1.0136643798703007</v>
      </c>
      <c r="P720" s="12">
        <v>-4.4237125599088882</v>
      </c>
      <c r="Q720" s="12">
        <v>-8.2166945916940541</v>
      </c>
      <c r="R720" s="12">
        <v>4.9894253350436371</v>
      </c>
      <c r="S720" s="12">
        <v>-2.3585661243447062</v>
      </c>
      <c r="T720" s="12">
        <v>-9.1882454414865169</v>
      </c>
      <c r="U720" s="12">
        <v>0.39898050300411242</v>
      </c>
      <c r="V720" s="12">
        <v>1.1465247128777059</v>
      </c>
      <c r="W720" s="12">
        <v>-2.325495973995785</v>
      </c>
      <c r="X720" s="12">
        <v>1.4094270264071143</v>
      </c>
      <c r="Y720" s="12">
        <v>-0.5865667944534233</v>
      </c>
      <c r="Z720" s="12">
        <v>0.2432281951454526</v>
      </c>
      <c r="AA720" s="12">
        <v>2.4359638598340418</v>
      </c>
      <c r="AB720" s="12">
        <v>-7.546562984871489</v>
      </c>
      <c r="AC720" s="12">
        <v>9.9649007166433261</v>
      </c>
      <c r="AD720" s="12">
        <v>-5.4626893885703245</v>
      </c>
      <c r="AE720" s="12">
        <v>0.3330965854299292</v>
      </c>
      <c r="AF720" s="12">
        <v>-13.980085873153625</v>
      </c>
      <c r="AG720" s="12">
        <v>0.58610253927245048</v>
      </c>
      <c r="AH720" s="12">
        <v>-4.1034319009837432</v>
      </c>
      <c r="AI720" s="12">
        <v>7.4300677949541711</v>
      </c>
      <c r="AJ720" s="12">
        <v>-5.1234012441280639</v>
      </c>
      <c r="AK720" s="12">
        <v>-1.951185200230924</v>
      </c>
      <c r="AL720" s="12">
        <v>2.0935900816127035</v>
      </c>
      <c r="AM720" s="12">
        <v>-2.1954457809992207</v>
      </c>
      <c r="AN720" s="12">
        <v>6.0311943410592948</v>
      </c>
      <c r="AO720" s="12">
        <v>-10.538216998493589</v>
      </c>
      <c r="AP720" s="12">
        <v>-0.68598194273010549</v>
      </c>
      <c r="AQ720" s="12">
        <v>-4.8339172454048329</v>
      </c>
      <c r="AR720" s="12">
        <v>2.261800076221665</v>
      </c>
      <c r="AS720" s="12">
        <v>-8.1124446618522157</v>
      </c>
      <c r="AT720" s="12">
        <v>7.560578968168409</v>
      </c>
      <c r="AU720" s="12">
        <v>-8.5900490259220028</v>
      </c>
      <c r="AV720" s="12">
        <v>8.2378178381950491</v>
      </c>
      <c r="AW720" s="12">
        <v>-3.4984952596241561</v>
      </c>
      <c r="AX720" s="12">
        <v>4.4303801398595564</v>
      </c>
      <c r="AY720" s="12">
        <v>2.3985840826190272</v>
      </c>
      <c r="AZ720" s="12">
        <v>-8.1438134071399997</v>
      </c>
      <c r="BA720" s="12">
        <v>-1.8677028261520754</v>
      </c>
      <c r="BB720" s="12">
        <v>-2.3344077732931789</v>
      </c>
      <c r="BC720" s="12">
        <v>2.321548351577793</v>
      </c>
      <c r="BD720" s="12">
        <v>-3.8074508697202845</v>
      </c>
      <c r="BE720" s="12">
        <v>3.7521883375223473</v>
      </c>
      <c r="BF720" s="12">
        <v>-2.2093732629257876</v>
      </c>
      <c r="BG720" s="12">
        <v>3.8215299906280054</v>
      </c>
      <c r="BH720" s="12">
        <v>5.6471120574151579</v>
      </c>
      <c r="BI720" s="12">
        <v>4.4042437807169552</v>
      </c>
      <c r="BJ720" s="12">
        <v>7.3329662970910654</v>
      </c>
      <c r="BK720" s="12">
        <v>3.3303576096677983</v>
      </c>
      <c r="BL720" s="12">
        <v>-5.8655875550088865</v>
      </c>
      <c r="BM720" s="12">
        <v>-4.944775394898099</v>
      </c>
      <c r="BN720" s="12">
        <v>-1.0570619431179544</v>
      </c>
      <c r="BO720" s="12">
        <v>-0.93631536828047091</v>
      </c>
      <c r="BP720" s="12">
        <v>2.2217894922398052</v>
      </c>
      <c r="BQ720" s="12">
        <v>4.8550413811534439</v>
      </c>
      <c r="BR720" s="12">
        <v>5.6945059672606337</v>
      </c>
      <c r="BS720" s="12">
        <v>-2.1659966860595086</v>
      </c>
      <c r="BT720" s="12">
        <v>7.4611687932439663</v>
      </c>
      <c r="BU720" s="12">
        <v>-1.5712942204964284</v>
      </c>
      <c r="BV720" s="12">
        <v>2.5477736221064773</v>
      </c>
      <c r="BW720" s="12">
        <v>-9.5782008402884227</v>
      </c>
      <c r="BX720" s="12">
        <v>-1.9943701627566899</v>
      </c>
      <c r="BY720" s="12">
        <v>3.1192955572353891</v>
      </c>
      <c r="BZ720" s="12">
        <v>-1.1033654028258582</v>
      </c>
      <c r="CA720" s="12">
        <v>0.46217864743763193</v>
      </c>
      <c r="CB720" s="12">
        <v>1.2598742789534887</v>
      </c>
      <c r="CC720" s="12">
        <v>0.70222289815871375</v>
      </c>
      <c r="CD720" s="12">
        <v>-5.176806728277576</v>
      </c>
      <c r="CE720" s="12">
        <v>10.762112592486346</v>
      </c>
      <c r="CF720" s="12">
        <v>10.00855641415775</v>
      </c>
      <c r="CG720" s="12">
        <v>-6.8255000186444299</v>
      </c>
      <c r="CH720" s="12">
        <v>-1.6055651763327901</v>
      </c>
      <c r="CI720" s="12">
        <v>-5.8795740257249642</v>
      </c>
      <c r="CJ720" s="12">
        <v>-2.5269036742176576</v>
      </c>
      <c r="CK720" s="12">
        <v>3.2665995857380454</v>
      </c>
      <c r="CL720" s="12">
        <v>-3.2893999866650345</v>
      </c>
      <c r="CM720" s="12">
        <v>-5.7845748977942266</v>
      </c>
      <c r="CN720" s="12">
        <v>-4.1075469334390355</v>
      </c>
      <c r="CO720" s="12">
        <v>2.2293917553012257</v>
      </c>
      <c r="CP720" s="12">
        <v>1.3674362476851312</v>
      </c>
      <c r="CQ720" s="12">
        <v>0.58610253927245048</v>
      </c>
      <c r="CR720" s="12">
        <v>-0.25287022016822025</v>
      </c>
      <c r="CS720" s="12">
        <v>-4.3884335547171611</v>
      </c>
      <c r="CT720" s="12">
        <v>-5.4543858147209825</v>
      </c>
      <c r="CU720" s="12">
        <v>1.2293083089277534</v>
      </c>
      <c r="CV720" s="12">
        <v>-5.0020943316577204</v>
      </c>
      <c r="CW720" s="12">
        <v>-4.7455274463923249</v>
      </c>
      <c r="CX720" s="12">
        <v>6.2383894396375936</v>
      </c>
      <c r="CY720" s="12">
        <v>-3.2185562330590693</v>
      </c>
      <c r="CZ720" s="12">
        <v>-4.3747487159494831</v>
      </c>
      <c r="DA720" s="12">
        <v>-2.043512355524677</v>
      </c>
      <c r="DB720" s="12">
        <v>-1.1026931870185266</v>
      </c>
      <c r="DC720" s="12">
        <v>0.28540554429846055</v>
      </c>
      <c r="DD720" s="12">
        <v>7.8091663744087114</v>
      </c>
    </row>
    <row r="721" spans="1:108" x14ac:dyDescent="0.25">
      <c r="H721" s="11" t="s">
        <v>2</v>
      </c>
      <c r="I721" s="12">
        <v>8.2740784966293628</v>
      </c>
      <c r="J721" s="12">
        <v>7.9879142249178106</v>
      </c>
      <c r="K721" s="12">
        <v>6.0576539189556744</v>
      </c>
      <c r="L721" s="12">
        <v>6.6158042102408139</v>
      </c>
      <c r="M721" s="12">
        <v>5.9044548152218734</v>
      </c>
      <c r="N721" s="12">
        <v>13.555515671277176</v>
      </c>
      <c r="O721" s="12">
        <v>8.9664335608440222</v>
      </c>
      <c r="P721" s="12">
        <v>0.33374433682639604</v>
      </c>
      <c r="Q721" s="12">
        <v>-5.7360730730142615</v>
      </c>
      <c r="R721" s="12">
        <v>18.146703563183536</v>
      </c>
      <c r="S721" s="12">
        <v>6.6147306201365703</v>
      </c>
      <c r="T721" s="12">
        <v>-7.7630581270698782</v>
      </c>
      <c r="U721" s="12">
        <v>9.7304977948390778</v>
      </c>
      <c r="V721" s="12">
        <v>11.233950139190753</v>
      </c>
      <c r="W721" s="12">
        <v>5.2221507146987296</v>
      </c>
      <c r="X721" s="12">
        <v>11.677878190851194</v>
      </c>
      <c r="Y721" s="12">
        <v>9.5173965095637207</v>
      </c>
      <c r="Z721" s="12">
        <v>10.911298316177957</v>
      </c>
      <c r="AA721" s="12">
        <v>14.578991740951215</v>
      </c>
      <c r="AB721" s="12">
        <v>-5.981997907990821</v>
      </c>
      <c r="AC721" s="12">
        <v>29.056823834092782</v>
      </c>
      <c r="AD721" s="12">
        <v>-1.2625131828533223</v>
      </c>
      <c r="AE721" s="12">
        <v>10.351661201161383</v>
      </c>
      <c r="AF721" s="12">
        <v>-18.454152553061935</v>
      </c>
      <c r="AG721" s="12">
        <v>12.912558661819482</v>
      </c>
      <c r="AH721" s="12">
        <v>0.4915501848185897</v>
      </c>
      <c r="AI721" s="12">
        <v>23.672856117433593</v>
      </c>
      <c r="AJ721" s="12">
        <v>-0.20127991734417905</v>
      </c>
      <c r="AK721" s="12">
        <v>7.2643461548584272</v>
      </c>
      <c r="AL721" s="12">
        <v>15.233284405339905</v>
      </c>
      <c r="AM721" s="12">
        <v>5.6680602860479867</v>
      </c>
      <c r="AN721" s="12">
        <v>22.643647756338318</v>
      </c>
      <c r="AO721" s="12">
        <v>-11.257354659780544</v>
      </c>
      <c r="AP721" s="12">
        <v>8.5861831062922782</v>
      </c>
      <c r="AQ721" s="12">
        <v>-2.110053418767329</v>
      </c>
      <c r="AR721" s="12">
        <v>15.057486306902627</v>
      </c>
      <c r="AS721" s="12">
        <v>-6.6268696168111934</v>
      </c>
      <c r="AT721" s="12">
        <v>26.342646106424088</v>
      </c>
      <c r="AU721" s="12">
        <v>-5.3651159436804798</v>
      </c>
      <c r="AV721" s="12">
        <v>26.929858225494392</v>
      </c>
      <c r="AW721" s="12">
        <v>5.8997600909454482</v>
      </c>
      <c r="AX721" s="12">
        <v>19.118453547744224</v>
      </c>
      <c r="AY721" s="12">
        <v>13.58186719141845</v>
      </c>
      <c r="AZ721" s="12">
        <v>-6.4941831050081236</v>
      </c>
      <c r="BA721" s="12">
        <v>7.4450928690270786</v>
      </c>
      <c r="BB721" s="12">
        <v>4.0283590181835613</v>
      </c>
      <c r="BC721" s="12">
        <v>14.801083274740627</v>
      </c>
      <c r="BD721" s="12">
        <v>3.5022345254814464</v>
      </c>
      <c r="BE721" s="12">
        <v>17.858269327750385</v>
      </c>
      <c r="BF721" s="12">
        <v>6.0570714347652306</v>
      </c>
      <c r="BG721" s="12">
        <v>17.302437912193177</v>
      </c>
      <c r="BH721" s="12">
        <v>21.51596590408742</v>
      </c>
      <c r="BI721" s="12">
        <v>18.39799498358639</v>
      </c>
      <c r="BJ721" s="12">
        <v>24.702812354798805</v>
      </c>
      <c r="BK721" s="12">
        <v>17.248571863181731</v>
      </c>
      <c r="BL721" s="12">
        <v>-1.3813405552872691</v>
      </c>
      <c r="BM721" s="12">
        <v>-2.0055947676568855</v>
      </c>
      <c r="BN721" s="12">
        <v>9.4267079600777848</v>
      </c>
      <c r="BO721" s="12">
        <v>9.4286322157825282</v>
      </c>
      <c r="BP721" s="12">
        <v>14.978674326466026</v>
      </c>
      <c r="BQ721" s="12">
        <v>21.135716989030939</v>
      </c>
      <c r="BR721" s="12">
        <v>21.797526367292868</v>
      </c>
      <c r="BS721" s="12">
        <v>6.1497503943661513</v>
      </c>
      <c r="BT721" s="12">
        <v>24.655670873850287</v>
      </c>
      <c r="BU721" s="12">
        <v>7.3129207878031517</v>
      </c>
      <c r="BV721" s="12">
        <v>15.988522785044374</v>
      </c>
      <c r="BW721" s="12">
        <v>-10.759757639502228</v>
      </c>
      <c r="BX721" s="12">
        <v>6.8304604523780981</v>
      </c>
      <c r="BY721" s="12">
        <v>16.13163899529691</v>
      </c>
      <c r="BZ721" s="12">
        <v>7.8838677720970081</v>
      </c>
      <c r="CA721" s="12">
        <v>11.395710459338066</v>
      </c>
      <c r="CB721" s="12">
        <v>12.184462899960547</v>
      </c>
      <c r="CC721" s="12">
        <v>11.884893726360863</v>
      </c>
      <c r="CD721" s="12">
        <v>5.3153618084558152E-2</v>
      </c>
      <c r="CE721" s="12">
        <v>32.229812670996623</v>
      </c>
      <c r="CF721" s="12">
        <v>31.776525309568608</v>
      </c>
      <c r="CG721" s="12">
        <v>-3.2711959315121644</v>
      </c>
      <c r="CH721" s="12">
        <v>6.1847395104592282</v>
      </c>
      <c r="CI721" s="12">
        <v>-2.4637191018081701</v>
      </c>
      <c r="CJ721" s="12">
        <v>5.3945951938802148</v>
      </c>
      <c r="CK721" s="12">
        <v>17.139574475269882</v>
      </c>
      <c r="CL721" s="12">
        <v>2.3234783913901906</v>
      </c>
      <c r="CM721" s="12">
        <v>-0.23144531918420563</v>
      </c>
      <c r="CN721" s="12">
        <v>1.663000896323523</v>
      </c>
      <c r="CO721" s="12">
        <v>16.134402339510139</v>
      </c>
      <c r="CP721" s="12">
        <v>12.713943980094674</v>
      </c>
      <c r="CQ721" s="12">
        <v>12.912558661819482</v>
      </c>
      <c r="CR721" s="12">
        <v>8.3578684972319159</v>
      </c>
      <c r="CS721" s="12">
        <v>0.75959716882625972</v>
      </c>
      <c r="CT721" s="12">
        <v>-1.7818678133026755</v>
      </c>
      <c r="CU721" s="12">
        <v>12.548819717814053</v>
      </c>
      <c r="CV721" s="12">
        <v>7.4747860924703022E-2</v>
      </c>
      <c r="CW721" s="12">
        <v>-0.86612637892379452</v>
      </c>
      <c r="CX721" s="12">
        <v>21.416484473640253</v>
      </c>
      <c r="CY721" s="12">
        <v>3.3027433346973289</v>
      </c>
      <c r="CZ721" s="12">
        <v>0.44985105494139466</v>
      </c>
      <c r="DA721" s="12">
        <v>7.8592257349580779</v>
      </c>
      <c r="DB721" s="12">
        <v>6.5448860261390021</v>
      </c>
      <c r="DC721" s="12">
        <v>8.6355582416963816</v>
      </c>
      <c r="DD721" s="12">
        <v>27.773648828879711</v>
      </c>
    </row>
    <row r="722" spans="1:108" x14ac:dyDescent="0.25">
      <c r="A722" s="2">
        <v>241</v>
      </c>
      <c r="B722" s="8">
        <f t="shared" ref="B722" ca="1" si="447">_xlfn.COVARIANCE.P(OFFSET(I723,0,0,1,20),OFFSET(I724,0,0,1,20))/_xlfn.VAR.P(OFFSET(I723,0,0,1,20))</f>
        <v>1.8694314915079904</v>
      </c>
      <c r="C722" s="8">
        <f t="shared" ref="C722" ca="1" si="448">_xlfn.COVARIANCE.P(OFFSET(I723,0,0,1,50),OFFSET(I724,0,0,1,50))/_xlfn.VAR.P(OFFSET(I723,0,0,1,50))</f>
        <v>1.9714942248661222</v>
      </c>
      <c r="D722" s="8">
        <f t="shared" ref="D722" ca="1" si="449">_xlfn.COVARIANCE.P(OFFSET(I723,0,0,1,100),OFFSET(I724,0,0,1,100))/_xlfn.VAR.P(OFFSET(I723,0,0,1,100))</f>
        <v>1.9743248790659564</v>
      </c>
      <c r="E722" s="8">
        <f t="shared" ref="E722" ca="1" si="450">AVERAGE(OFFSET(I724,0,0,1,20))-AVERAGE(OFFSET(I723,0,0,1,20))*B722</f>
        <v>9.813462217128631</v>
      </c>
      <c r="F722" s="8">
        <f t="shared" ref="F722" ca="1" si="451">AVERAGE(OFFSET(I724,0,0,1,50))-AVERAGE(OFFSET(I723,0,0,1,50))*C722</f>
        <v>9.7649224819530875</v>
      </c>
      <c r="G722" s="8">
        <f t="shared" ref="G722" ca="1" si="452">AVERAGE(OFFSET(I724,0,0,1,100))-AVERAGE(OFFSET(I723,0,0,1,100))*D722</f>
        <v>9.8428075203571499</v>
      </c>
      <c r="H722" s="9" t="s">
        <v>29</v>
      </c>
      <c r="I722" s="10">
        <v>540</v>
      </c>
      <c r="J722" s="10">
        <v>5900</v>
      </c>
      <c r="K722" s="10">
        <v>1650</v>
      </c>
      <c r="L722" s="10">
        <v>2363</v>
      </c>
      <c r="M722" s="10">
        <v>7</v>
      </c>
      <c r="N722" s="10">
        <v>9926</v>
      </c>
      <c r="O722" s="10">
        <v>8647</v>
      </c>
      <c r="P722" s="10">
        <v>4977</v>
      </c>
      <c r="Q722" s="10">
        <v>3377</v>
      </c>
      <c r="R722" s="10">
        <v>1093</v>
      </c>
      <c r="S722" s="10">
        <v>7130</v>
      </c>
      <c r="T722" s="10">
        <v>2065</v>
      </c>
      <c r="U722" s="10">
        <v>6887</v>
      </c>
      <c r="V722" s="10">
        <v>6784</v>
      </c>
      <c r="W722" s="10">
        <v>7259</v>
      </c>
      <c r="X722" s="10">
        <v>9280</v>
      </c>
      <c r="Y722" s="10">
        <v>5673</v>
      </c>
      <c r="Z722" s="10">
        <v>9204</v>
      </c>
      <c r="AA722" s="10">
        <v>101</v>
      </c>
      <c r="AB722" s="10">
        <v>3963</v>
      </c>
      <c r="AC722" s="10">
        <v>8500</v>
      </c>
      <c r="AD722" s="10">
        <v>4100</v>
      </c>
      <c r="AE722" s="10">
        <v>2344</v>
      </c>
      <c r="AF722" s="10">
        <v>9866</v>
      </c>
      <c r="AG722" s="10">
        <v>2087</v>
      </c>
      <c r="AH722" s="10">
        <v>9243</v>
      </c>
      <c r="AI722" s="10">
        <v>2328</v>
      </c>
      <c r="AJ722" s="10">
        <v>2265</v>
      </c>
      <c r="AK722" s="10">
        <v>363</v>
      </c>
      <c r="AL722" s="10">
        <v>6470</v>
      </c>
      <c r="AM722" s="10">
        <v>2316</v>
      </c>
      <c r="AN722" s="10">
        <v>3792</v>
      </c>
      <c r="AO722" s="10">
        <v>6089</v>
      </c>
      <c r="AP722" s="10">
        <v>4680</v>
      </c>
      <c r="AQ722" s="10">
        <v>5587</v>
      </c>
      <c r="AR722" s="10">
        <v>4804</v>
      </c>
      <c r="AS722" s="10">
        <v>548</v>
      </c>
      <c r="AT722" s="10">
        <v>6278</v>
      </c>
      <c r="AU722" s="10">
        <v>6752</v>
      </c>
      <c r="AV722" s="10">
        <v>5395</v>
      </c>
      <c r="AW722" s="10">
        <v>1242</v>
      </c>
      <c r="AX722" s="10">
        <v>3306</v>
      </c>
      <c r="AY722" s="10">
        <v>6252</v>
      </c>
      <c r="AZ722" s="10">
        <v>9388</v>
      </c>
      <c r="BA722" s="10">
        <v>3893</v>
      </c>
      <c r="BB722" s="10">
        <v>3736</v>
      </c>
      <c r="BC722" s="10">
        <v>6262</v>
      </c>
      <c r="BD722" s="10">
        <v>1991</v>
      </c>
      <c r="BE722" s="10">
        <v>7852</v>
      </c>
      <c r="BF722" s="10">
        <v>1848</v>
      </c>
      <c r="BG722" s="10">
        <v>8213</v>
      </c>
      <c r="BH722" s="10">
        <v>3809</v>
      </c>
      <c r="BI722" s="10">
        <v>3838</v>
      </c>
      <c r="BJ722" s="10">
        <v>7571</v>
      </c>
      <c r="BK722" s="10">
        <v>3625</v>
      </c>
      <c r="BL722" s="10">
        <v>8553</v>
      </c>
      <c r="BM722" s="10">
        <v>652</v>
      </c>
      <c r="BN722" s="10">
        <v>5248</v>
      </c>
      <c r="BO722" s="10">
        <v>9977</v>
      </c>
      <c r="BP722" s="10">
        <v>5995</v>
      </c>
      <c r="BQ722" s="10">
        <v>6395</v>
      </c>
      <c r="BR722" s="10">
        <v>9634</v>
      </c>
      <c r="BS722" s="10">
        <v>3061</v>
      </c>
      <c r="BT722" s="10">
        <v>14</v>
      </c>
      <c r="BU722" s="10">
        <v>6933</v>
      </c>
      <c r="BV722" s="10">
        <v>8976</v>
      </c>
      <c r="BW722" s="10">
        <v>2456</v>
      </c>
      <c r="BX722" s="10">
        <v>4221</v>
      </c>
      <c r="BY722" s="10">
        <v>3959</v>
      </c>
      <c r="BZ722" s="10">
        <v>9076</v>
      </c>
      <c r="CA722" s="10">
        <v>1540</v>
      </c>
      <c r="CB722" s="10">
        <v>3065</v>
      </c>
      <c r="CC722" s="10">
        <v>1612</v>
      </c>
      <c r="CD722" s="10">
        <v>7128</v>
      </c>
      <c r="CE722" s="10">
        <v>8683</v>
      </c>
      <c r="CF722" s="10">
        <v>7017</v>
      </c>
      <c r="CG722" s="10">
        <v>4860</v>
      </c>
      <c r="CH722" s="10">
        <v>9899</v>
      </c>
      <c r="CI722" s="10">
        <v>3354</v>
      </c>
      <c r="CJ722" s="10">
        <v>3130</v>
      </c>
      <c r="CK722" s="10">
        <v>2378</v>
      </c>
      <c r="CL722" s="10">
        <v>4730</v>
      </c>
      <c r="CM722" s="10">
        <v>6262</v>
      </c>
      <c r="CN722" s="10">
        <v>3329</v>
      </c>
      <c r="CO722" s="10">
        <v>4860</v>
      </c>
      <c r="CP722" s="10">
        <v>7789</v>
      </c>
      <c r="CQ722" s="10">
        <v>4198</v>
      </c>
      <c r="CR722" s="10">
        <v>6094</v>
      </c>
      <c r="CS722" s="10">
        <v>5465</v>
      </c>
      <c r="CT722" s="10">
        <v>3304</v>
      </c>
      <c r="CU722" s="10">
        <v>1057</v>
      </c>
      <c r="CV722" s="10">
        <v>2488</v>
      </c>
      <c r="CW722" s="10">
        <v>459</v>
      </c>
      <c r="CX722" s="10">
        <v>4783</v>
      </c>
      <c r="CY722" s="10">
        <v>9433</v>
      </c>
      <c r="CZ722" s="10">
        <v>4112</v>
      </c>
      <c r="DA722" s="10">
        <v>494</v>
      </c>
      <c r="DB722" s="10">
        <v>6140</v>
      </c>
      <c r="DC722" s="10">
        <v>5884</v>
      </c>
      <c r="DD722" s="10">
        <v>4908</v>
      </c>
    </row>
    <row r="723" spans="1:108" x14ac:dyDescent="0.25">
      <c r="H723" s="11" t="s">
        <v>0</v>
      </c>
      <c r="I723" s="12">
        <v>-0.24888624383936819</v>
      </c>
      <c r="J723" s="12">
        <v>3.8222092917163382</v>
      </c>
      <c r="K723" s="12">
        <v>-4.5580851906096411</v>
      </c>
      <c r="L723" s="12">
        <v>-6.8687866531883941</v>
      </c>
      <c r="M723" s="12">
        <v>3.7089401212101656</v>
      </c>
      <c r="N723" s="12">
        <v>-6.8987971979896114</v>
      </c>
      <c r="O723" s="12">
        <v>2.3686598561760643</v>
      </c>
      <c r="P723" s="12">
        <v>3.7977487664675018</v>
      </c>
      <c r="Q723" s="12">
        <v>-5.4344600377237153</v>
      </c>
      <c r="R723" s="12">
        <v>-3.1140811036371394</v>
      </c>
      <c r="S723" s="12">
        <v>4.0025520550461273</v>
      </c>
      <c r="T723" s="12">
        <v>-3.6914922745876817</v>
      </c>
      <c r="U723" s="12">
        <v>-0.22299805486722679</v>
      </c>
      <c r="V723" s="12">
        <v>-4.9085331818911468</v>
      </c>
      <c r="W723" s="12">
        <v>-1.174022071316891</v>
      </c>
      <c r="X723" s="12">
        <v>1.7202024791041559</v>
      </c>
      <c r="Y723" s="12">
        <v>-4.28037400274712</v>
      </c>
      <c r="Z723" s="12">
        <v>2.3324770189970061</v>
      </c>
      <c r="AA723" s="12">
        <v>9.0439238687200536</v>
      </c>
      <c r="AB723" s="12">
        <v>2.3161629507903609</v>
      </c>
      <c r="AC723" s="12">
        <v>3.8750656653012627</v>
      </c>
      <c r="AD723" s="12">
        <v>5.0686790300817943</v>
      </c>
      <c r="AE723" s="12">
        <v>-4.4082397187099893</v>
      </c>
      <c r="AF723" s="12">
        <v>-1.3157891330519369</v>
      </c>
      <c r="AG723" s="12">
        <v>-10.993403097562705</v>
      </c>
      <c r="AH723" s="12">
        <v>3.9510798432078142</v>
      </c>
      <c r="AI723" s="12">
        <v>5.2273487290960139</v>
      </c>
      <c r="AJ723" s="12">
        <v>-0.88226943166581762</v>
      </c>
      <c r="AK723" s="12">
        <v>-4.0319123314925625</v>
      </c>
      <c r="AL723" s="12">
        <v>-6.3109451244780406</v>
      </c>
      <c r="AM723" s="12">
        <v>5.7056991040175999</v>
      </c>
      <c r="AN723" s="12">
        <v>1.7697227464185517</v>
      </c>
      <c r="AO723" s="12">
        <v>-3.0839770770333952</v>
      </c>
      <c r="AP723" s="12">
        <v>-3.803018830829596</v>
      </c>
      <c r="AQ723" s="12">
        <v>-4.2515724419565037</v>
      </c>
      <c r="AR723" s="12">
        <v>8.4757896454250297</v>
      </c>
      <c r="AS723" s="12">
        <v>4.52187240553857</v>
      </c>
      <c r="AT723" s="12">
        <v>9.8717991512548426</v>
      </c>
      <c r="AU723" s="12">
        <v>-5.6155520387542719</v>
      </c>
      <c r="AV723" s="12">
        <v>-0.65121826149494155</v>
      </c>
      <c r="AW723" s="12">
        <v>-4.1337591300399144</v>
      </c>
      <c r="AX723" s="12">
        <v>6.044139945130925</v>
      </c>
      <c r="AY723" s="12">
        <v>-0.9570881180589853</v>
      </c>
      <c r="AZ723" s="12">
        <v>-4.3904395440266111</v>
      </c>
      <c r="BA723" s="12">
        <v>5.4334989249214605</v>
      </c>
      <c r="BB723" s="12">
        <v>-10.662192050992697</v>
      </c>
      <c r="BC723" s="12">
        <v>0.80984104119220912</v>
      </c>
      <c r="BD723" s="12">
        <v>3.2352713847711749</v>
      </c>
      <c r="BE723" s="12">
        <v>-1.8286711525766139</v>
      </c>
      <c r="BF723" s="12">
        <v>-4.5106334523752158</v>
      </c>
      <c r="BG723" s="12">
        <v>-5.1400023509612272</v>
      </c>
      <c r="BH723" s="12">
        <v>5.3441368886917129</v>
      </c>
      <c r="BI723" s="12">
        <v>10.200654710709466</v>
      </c>
      <c r="BJ723" s="12">
        <v>-6.5239478022090935</v>
      </c>
      <c r="BK723" s="12">
        <v>-3.9775991057819433</v>
      </c>
      <c r="BL723" s="12">
        <v>-4.6804824512743419</v>
      </c>
      <c r="BM723" s="12">
        <v>-7.5302399117739647</v>
      </c>
      <c r="BN723" s="12">
        <v>-2.8380306341438071</v>
      </c>
      <c r="BO723" s="12">
        <v>-4.5741404497462499</v>
      </c>
      <c r="BP723" s="12">
        <v>1.9822409461693613</v>
      </c>
      <c r="BQ723" s="12">
        <v>1.1934661071822492</v>
      </c>
      <c r="BR723" s="12">
        <v>-5.8445027580410951</v>
      </c>
      <c r="BS723" s="12">
        <v>3.7583887900203621</v>
      </c>
      <c r="BT723" s="12">
        <v>-3.6610963968701955</v>
      </c>
      <c r="BU723" s="12">
        <v>-0.45413951958518056</v>
      </c>
      <c r="BV723" s="12">
        <v>-2.327821763230169</v>
      </c>
      <c r="BW723" s="12">
        <v>-0.41362121828073228</v>
      </c>
      <c r="BX723" s="12">
        <v>-1.6825475363693656</v>
      </c>
      <c r="BY723" s="12">
        <v>1.7237051325633748</v>
      </c>
      <c r="BZ723" s="12">
        <v>6.0989588611280166</v>
      </c>
      <c r="CA723" s="12">
        <v>5.0168764388384215</v>
      </c>
      <c r="CB723" s="12">
        <v>-1.3334406225433786</v>
      </c>
      <c r="CC723" s="12">
        <v>-2.2725496773867411</v>
      </c>
      <c r="CD723" s="12">
        <v>2.4422456155152363</v>
      </c>
      <c r="CE723" s="12">
        <v>4.2285579733796181</v>
      </c>
      <c r="CF723" s="12">
        <v>2.072872655804006</v>
      </c>
      <c r="CG723" s="12">
        <v>-5.2305396190946247</v>
      </c>
      <c r="CH723" s="12">
        <v>-7.7949135264861216</v>
      </c>
      <c r="CI723" s="12">
        <v>-4.9235647170445525</v>
      </c>
      <c r="CJ723" s="12">
        <v>-8.4350893042138324</v>
      </c>
      <c r="CK723" s="12">
        <v>1.2118697159065723</v>
      </c>
      <c r="CL723" s="12">
        <v>7.9608664685305106</v>
      </c>
      <c r="CM723" s="12">
        <v>0.80984104119220912</v>
      </c>
      <c r="CN723" s="12">
        <v>2.8634798217258535</v>
      </c>
      <c r="CO723" s="12">
        <v>-5.2305396190946247</v>
      </c>
      <c r="CP723" s="12">
        <v>-0.81671139563742767</v>
      </c>
      <c r="CQ723" s="12">
        <v>8.5079233405690218</v>
      </c>
      <c r="CR723" s="12">
        <v>2.7905414270916191</v>
      </c>
      <c r="CS723" s="12">
        <v>0.11890443745738855</v>
      </c>
      <c r="CT723" s="12">
        <v>9.9052097435732041</v>
      </c>
      <c r="CU723" s="12">
        <v>-7.6482384782435853</v>
      </c>
      <c r="CV723" s="12">
        <v>2.8704652736724783</v>
      </c>
      <c r="CW723" s="12">
        <v>2.0785826895732469</v>
      </c>
      <c r="CX723" s="12">
        <v>-4.6755082596801198</v>
      </c>
      <c r="CY723" s="12">
        <v>-0.35932709783864819</v>
      </c>
      <c r="CZ723" s="12">
        <v>2.9134361899851209</v>
      </c>
      <c r="DA723" s="12">
        <v>-4.2819697676359425</v>
      </c>
      <c r="DB723" s="12">
        <v>8.9377553270045436</v>
      </c>
      <c r="DC723" s="12">
        <v>4.0826790452451416</v>
      </c>
      <c r="DD723" s="12">
        <v>-6.2389793146732746</v>
      </c>
    </row>
    <row r="724" spans="1:108" x14ac:dyDescent="0.25">
      <c r="H724" s="11" t="s">
        <v>2</v>
      </c>
      <c r="I724" s="12">
        <v>10.42591948000844</v>
      </c>
      <c r="J724" s="12">
        <v>16.375238174123467</v>
      </c>
      <c r="K724" s="12">
        <v>1.4749783287255012</v>
      </c>
      <c r="L724" s="12">
        <v>-3.9870215773139623</v>
      </c>
      <c r="M724" s="12">
        <v>18.169675194145299</v>
      </c>
      <c r="N724" s="12">
        <v>-4.0462836863599314</v>
      </c>
      <c r="O724" s="12">
        <v>14.976946164443728</v>
      </c>
      <c r="P724" s="12">
        <v>17.072889737307985</v>
      </c>
      <c r="Q724" s="12">
        <v>0.42710326957185507</v>
      </c>
      <c r="R724" s="12">
        <v>4.3606745106981828</v>
      </c>
      <c r="S724" s="12">
        <v>17.119980601461389</v>
      </c>
      <c r="T724" s="12">
        <v>4.1742923122311382</v>
      </c>
      <c r="U724" s="12">
        <v>9.0779580415316072</v>
      </c>
      <c r="V724" s="12">
        <v>-0.24014591789697998</v>
      </c>
      <c r="W724" s="12">
        <v>8.6077323739043088</v>
      </c>
      <c r="X724" s="12">
        <v>13.469426227852878</v>
      </c>
      <c r="Y724" s="12">
        <v>1.4455910111551662</v>
      </c>
      <c r="Z724" s="12">
        <v>12.745532729787929</v>
      </c>
      <c r="AA724" s="12">
        <v>25.977090015045274</v>
      </c>
      <c r="AB724" s="12">
        <v>13.14849288584484</v>
      </c>
      <c r="AC724" s="12">
        <v>15.449022363851407</v>
      </c>
      <c r="AD724" s="12">
        <v>20.599686135789899</v>
      </c>
      <c r="AE724" s="12">
        <v>0.96263597595231509</v>
      </c>
      <c r="AF724" s="12">
        <v>5.9050808107482649</v>
      </c>
      <c r="AG724" s="12">
        <v>-12.091371140788567</v>
      </c>
      <c r="AH724" s="12">
        <v>18.83879092603318</v>
      </c>
      <c r="AI724" s="12">
        <v>19.95138851673477</v>
      </c>
      <c r="AJ724" s="12">
        <v>6.7202224716598655</v>
      </c>
      <c r="AK724" s="12">
        <v>3.0568766054893981</v>
      </c>
      <c r="AL724" s="12">
        <v>-2.0186110126505143</v>
      </c>
      <c r="AM724" s="12">
        <v>21.136131618520235</v>
      </c>
      <c r="AN724" s="12">
        <v>12.642091902596075</v>
      </c>
      <c r="AO724" s="12">
        <v>3.4892528851042202</v>
      </c>
      <c r="AP724" s="12">
        <v>4.9853678078284407</v>
      </c>
      <c r="AQ724" s="12">
        <v>-2.9453175533125098E-2</v>
      </c>
      <c r="AR724" s="12">
        <v>27.688783984145939</v>
      </c>
      <c r="AS724" s="12">
        <v>19.326462806409602</v>
      </c>
      <c r="AT724" s="12">
        <v>29.660548116838964</v>
      </c>
      <c r="AU724" s="12">
        <v>-3.4886370414367942</v>
      </c>
      <c r="AV724" s="12">
        <v>8.1602894061668394</v>
      </c>
      <c r="AW724" s="12">
        <v>0.74016870615436714</v>
      </c>
      <c r="AX724" s="12">
        <v>23.135579206601854</v>
      </c>
      <c r="AY724" s="12">
        <v>6.1625249426291706</v>
      </c>
      <c r="AZ724" s="12">
        <v>1.079378829060482</v>
      </c>
      <c r="BA724" s="12">
        <v>21.767671463925051</v>
      </c>
      <c r="BB724" s="12">
        <v>-10.688645040957867</v>
      </c>
      <c r="BC724" s="12">
        <v>10.178252367068627</v>
      </c>
      <c r="BD724" s="12">
        <v>15.857231513078959</v>
      </c>
      <c r="BE724" s="12">
        <v>5.9992684491691666</v>
      </c>
      <c r="BF724" s="12">
        <v>0.49679373799510029</v>
      </c>
      <c r="BG724" s="12">
        <v>-0.15517624942393432</v>
      </c>
      <c r="BH724" s="12">
        <v>19.31389864489439</v>
      </c>
      <c r="BI724" s="12">
        <v>30.569257135206986</v>
      </c>
      <c r="BJ724" s="12">
        <v>-2.2636357749199325</v>
      </c>
      <c r="BK724" s="12">
        <v>1.6978663071418205</v>
      </c>
      <c r="BL724" s="12">
        <v>0.33736080669275104</v>
      </c>
      <c r="BM724" s="12">
        <v>-5.061382508262378</v>
      </c>
      <c r="BN724" s="12">
        <v>5.8536570713097014</v>
      </c>
      <c r="BO724" s="12">
        <v>0.91407634253702008</v>
      </c>
      <c r="BP724" s="12">
        <v>13.911546983985868</v>
      </c>
      <c r="BQ724" s="12">
        <v>12.629724589653186</v>
      </c>
      <c r="BR724" s="12">
        <v>-2.4827589409136923</v>
      </c>
      <c r="BS724" s="12">
        <v>18.632670141097268</v>
      </c>
      <c r="BT724" s="12">
        <v>1.8871281069271926</v>
      </c>
      <c r="BU724" s="12">
        <v>7.5704322568794851</v>
      </c>
      <c r="BV724" s="12">
        <v>5.3596283085621303</v>
      </c>
      <c r="BW724" s="12">
        <v>8.7611313143799361</v>
      </c>
      <c r="BX724" s="12">
        <v>8.2664638487252251</v>
      </c>
      <c r="BY724" s="12">
        <v>12.997786819843123</v>
      </c>
      <c r="BZ724" s="12">
        <v>22.442054660918888</v>
      </c>
      <c r="CA724" s="12">
        <v>20.760393014348431</v>
      </c>
      <c r="CB724" s="12">
        <v>7.7036900268035531</v>
      </c>
      <c r="CC724" s="12">
        <v>6.040112872986648</v>
      </c>
      <c r="CD724" s="12">
        <v>14.807756850824697</v>
      </c>
      <c r="CE724" s="12">
        <v>18.116429312218088</v>
      </c>
      <c r="CF724" s="12">
        <v>14.752240741113678</v>
      </c>
      <c r="CG724" s="12">
        <v>1.7164061392136163</v>
      </c>
      <c r="CH724" s="12">
        <v>-5.647147388345183</v>
      </c>
      <c r="CI724" s="12">
        <v>1.8889502794020157</v>
      </c>
      <c r="CJ724" s="12">
        <v>-7.0369650463689641</v>
      </c>
      <c r="CK724" s="12">
        <v>12.673717357613951</v>
      </c>
      <c r="CL724" s="12">
        <v>24.532434565829121</v>
      </c>
      <c r="CM724" s="12">
        <v>10.178252367068627</v>
      </c>
      <c r="CN724" s="12">
        <v>15.149771143872897</v>
      </c>
      <c r="CO724" s="12">
        <v>1.7164061392136163</v>
      </c>
      <c r="CP724" s="12">
        <v>7.495483507637605</v>
      </c>
      <c r="CQ724" s="12">
        <v>26.552248888338607</v>
      </c>
      <c r="CR724" s="12">
        <v>13.071987377421145</v>
      </c>
      <c r="CS724" s="12">
        <v>9.292725743220748</v>
      </c>
      <c r="CT724" s="12">
        <v>29.565677843344439</v>
      </c>
      <c r="CU724" s="12">
        <v>-5.9130044659076653</v>
      </c>
      <c r="CV724" s="12">
        <v>16.934728619542103</v>
      </c>
      <c r="CW724" s="12">
        <v>14.190142163174293</v>
      </c>
      <c r="CX724" s="12">
        <v>-0.79511371109897122</v>
      </c>
      <c r="CY724" s="12">
        <v>6.5506381744720699</v>
      </c>
      <c r="CZ724" s="12">
        <v>15.721223113275654</v>
      </c>
      <c r="DA724" s="12">
        <v>0.69360960594754706</v>
      </c>
      <c r="DB724" s="12">
        <v>29.548459586513946</v>
      </c>
      <c r="DC724" s="12">
        <v>17.460671545426568</v>
      </c>
      <c r="DD724" s="12">
        <v>-2.2154548289545337</v>
      </c>
    </row>
    <row r="725" spans="1:108" x14ac:dyDescent="0.25">
      <c r="A725" s="2">
        <v>242</v>
      </c>
      <c r="B725" s="8">
        <f t="shared" ref="B725" ca="1" si="453">_xlfn.COVARIANCE.P(OFFSET(I726,0,0,1,20),OFFSET(I727,0,0,1,20))/_xlfn.VAR.P(OFFSET(I726,0,0,1,20))</f>
        <v>1.9976433884668963</v>
      </c>
      <c r="C725" s="8">
        <f t="shared" ref="C725" ca="1" si="454">_xlfn.COVARIANCE.P(OFFSET(I726,0,0,1,50),OFFSET(I727,0,0,1,50))/_xlfn.VAR.P(OFFSET(I726,0,0,1,50))</f>
        <v>2.0367005134988188</v>
      </c>
      <c r="D725" s="8">
        <f t="shared" ref="D725" ca="1" si="455">_xlfn.COVARIANCE.P(OFFSET(I726,0,0,1,100),OFFSET(I727,0,0,1,100))/_xlfn.VAR.P(OFFSET(I726,0,0,1,100))</f>
        <v>2.0398233798198504</v>
      </c>
      <c r="E725" s="8">
        <f t="shared" ref="E725" ca="1" si="456">AVERAGE(OFFSET(I727,0,0,1,20))-AVERAGE(OFFSET(I726,0,0,1,20))*B725</f>
        <v>9.904898900862328</v>
      </c>
      <c r="F725" s="8">
        <f t="shared" ref="F725" ca="1" si="457">AVERAGE(OFFSET(I727,0,0,1,50))-AVERAGE(OFFSET(I726,0,0,1,50))*C725</f>
        <v>9.9731079346586231</v>
      </c>
      <c r="G725" s="8">
        <f t="shared" ref="G725" ca="1" si="458">AVERAGE(OFFSET(I727,0,0,1,100))-AVERAGE(OFFSET(I726,0,0,1,100))*D725</f>
        <v>9.9465357331824187</v>
      </c>
      <c r="H725" s="9" t="s">
        <v>29</v>
      </c>
      <c r="I725" s="10">
        <v>4900</v>
      </c>
      <c r="J725" s="10">
        <v>8162</v>
      </c>
      <c r="K725" s="10">
        <v>4886</v>
      </c>
      <c r="L725" s="10">
        <v>2658</v>
      </c>
      <c r="M725" s="10">
        <v>8863</v>
      </c>
      <c r="N725" s="10">
        <v>3384</v>
      </c>
      <c r="O725" s="10">
        <v>6305</v>
      </c>
      <c r="P725" s="10">
        <v>2148</v>
      </c>
      <c r="Q725" s="10">
        <v>9274</v>
      </c>
      <c r="R725" s="10">
        <v>9379</v>
      </c>
      <c r="S725" s="10">
        <v>3574</v>
      </c>
      <c r="T725" s="10">
        <v>7416</v>
      </c>
      <c r="U725" s="10">
        <v>694</v>
      </c>
      <c r="V725" s="10">
        <v>4060</v>
      </c>
      <c r="W725" s="10">
        <v>2331</v>
      </c>
      <c r="X725" s="10">
        <v>7883</v>
      </c>
      <c r="Y725" s="10">
        <v>646</v>
      </c>
      <c r="Z725" s="10">
        <v>5534</v>
      </c>
      <c r="AA725" s="10">
        <v>6943</v>
      </c>
      <c r="AB725" s="10">
        <v>6949</v>
      </c>
      <c r="AC725" s="10">
        <v>5172</v>
      </c>
      <c r="AD725" s="10">
        <v>7145</v>
      </c>
      <c r="AE725" s="10">
        <v>3725</v>
      </c>
      <c r="AF725" s="10">
        <v>3846</v>
      </c>
      <c r="AG725" s="10">
        <v>2214</v>
      </c>
      <c r="AH725" s="10">
        <v>4050</v>
      </c>
      <c r="AI725" s="10">
        <v>2097</v>
      </c>
      <c r="AJ725" s="10">
        <v>5350</v>
      </c>
      <c r="AK725" s="10">
        <v>6614</v>
      </c>
      <c r="AL725" s="10">
        <v>3286</v>
      </c>
      <c r="AM725" s="10">
        <v>1526</v>
      </c>
      <c r="AN725" s="10">
        <v>1387</v>
      </c>
      <c r="AO725" s="10">
        <v>8120</v>
      </c>
      <c r="AP725" s="10">
        <v>8841</v>
      </c>
      <c r="AQ725" s="10">
        <v>7506</v>
      </c>
      <c r="AR725" s="10">
        <v>183</v>
      </c>
      <c r="AS725" s="10">
        <v>3107</v>
      </c>
      <c r="AT725" s="10">
        <v>4788</v>
      </c>
      <c r="AU725" s="10">
        <v>9907</v>
      </c>
      <c r="AV725" s="10">
        <v>5181</v>
      </c>
      <c r="AW725" s="10">
        <v>5212</v>
      </c>
      <c r="AX725" s="10">
        <v>617</v>
      </c>
      <c r="AY725" s="10">
        <v>2939</v>
      </c>
      <c r="AZ725" s="10">
        <v>5876</v>
      </c>
      <c r="BA725" s="10">
        <v>4297</v>
      </c>
      <c r="BB725" s="10">
        <v>9764</v>
      </c>
      <c r="BC725" s="10">
        <v>5075</v>
      </c>
      <c r="BD725" s="10">
        <v>8195</v>
      </c>
      <c r="BE725" s="10">
        <v>3480</v>
      </c>
      <c r="BF725" s="10">
        <v>8930</v>
      </c>
      <c r="BG725" s="10">
        <v>770</v>
      </c>
      <c r="BH725" s="10">
        <v>7463</v>
      </c>
      <c r="BI725" s="10">
        <v>8606</v>
      </c>
      <c r="BJ725" s="10">
        <v>7662</v>
      </c>
      <c r="BK725" s="10">
        <v>5466</v>
      </c>
      <c r="BL725" s="10">
        <v>9661</v>
      </c>
      <c r="BM725" s="10">
        <v>4207</v>
      </c>
      <c r="BN725" s="10">
        <v>2025</v>
      </c>
      <c r="BO725" s="10">
        <v>2563</v>
      </c>
      <c r="BP725" s="10">
        <v>2075</v>
      </c>
      <c r="BQ725" s="10">
        <v>3734</v>
      </c>
      <c r="BR725" s="10">
        <v>4988</v>
      </c>
      <c r="BS725" s="10">
        <v>2978</v>
      </c>
      <c r="BT725" s="10">
        <v>5597</v>
      </c>
      <c r="BU725" s="10">
        <v>9225</v>
      </c>
      <c r="BV725" s="10">
        <v>4109</v>
      </c>
      <c r="BW725" s="10">
        <v>781</v>
      </c>
      <c r="BX725" s="10">
        <v>5954</v>
      </c>
      <c r="BY725" s="10">
        <v>27</v>
      </c>
      <c r="BZ725" s="10">
        <v>4812</v>
      </c>
      <c r="CA725" s="10">
        <v>9436</v>
      </c>
      <c r="CB725" s="10">
        <v>1527</v>
      </c>
      <c r="CC725" s="10">
        <v>9892</v>
      </c>
      <c r="CD725" s="10">
        <v>9571</v>
      </c>
      <c r="CE725" s="10">
        <v>2494</v>
      </c>
      <c r="CF725" s="10">
        <v>5237</v>
      </c>
      <c r="CG725" s="10">
        <v>9762</v>
      </c>
      <c r="CH725" s="10">
        <v>1125</v>
      </c>
      <c r="CI725" s="10">
        <v>2673</v>
      </c>
      <c r="CJ725" s="10">
        <v>9107</v>
      </c>
      <c r="CK725" s="10">
        <v>8790</v>
      </c>
      <c r="CL725" s="10">
        <v>8313</v>
      </c>
      <c r="CM725" s="10">
        <v>5976</v>
      </c>
      <c r="CN725" s="10">
        <v>5591</v>
      </c>
      <c r="CO725" s="10">
        <v>1093</v>
      </c>
      <c r="CP725" s="10">
        <v>1664</v>
      </c>
      <c r="CQ725" s="10">
        <v>36</v>
      </c>
      <c r="CR725" s="10">
        <v>9307</v>
      </c>
      <c r="CS725" s="10">
        <v>4259</v>
      </c>
      <c r="CT725" s="10">
        <v>4812</v>
      </c>
      <c r="CU725" s="10">
        <v>8284</v>
      </c>
      <c r="CV725" s="10">
        <v>259</v>
      </c>
      <c r="CW725" s="10">
        <v>9795</v>
      </c>
      <c r="CX725" s="10">
        <v>6910</v>
      </c>
      <c r="CY725" s="10">
        <v>9916</v>
      </c>
      <c r="CZ725" s="10">
        <v>9088</v>
      </c>
      <c r="DA725" s="10">
        <v>8736</v>
      </c>
      <c r="DB725" s="10">
        <v>453</v>
      </c>
      <c r="DC725" s="10">
        <v>3492</v>
      </c>
      <c r="DD725" s="10">
        <v>669</v>
      </c>
    </row>
    <row r="726" spans="1:108" x14ac:dyDescent="0.25">
      <c r="H726" s="11" t="s">
        <v>0</v>
      </c>
      <c r="I726" s="12">
        <v>-9.8419177217397361E-2</v>
      </c>
      <c r="J726" s="12">
        <v>-1.6133855847436995</v>
      </c>
      <c r="K726" s="12">
        <v>4.6226277421401942</v>
      </c>
      <c r="L726" s="12">
        <v>3.3917416932760625</v>
      </c>
      <c r="M726" s="12">
        <v>-9.6172854848696829</v>
      </c>
      <c r="N726" s="12">
        <v>-1.3019153191015029</v>
      </c>
      <c r="O726" s="12">
        <v>2.5935403253073162</v>
      </c>
      <c r="P726" s="12">
        <v>6.1623572369752875</v>
      </c>
      <c r="Q726" s="12">
        <v>-2.4897147675671545</v>
      </c>
      <c r="R726" s="12">
        <v>6.1187802264929658</v>
      </c>
      <c r="S726" s="12">
        <v>10.125671169570341</v>
      </c>
      <c r="T726" s="12">
        <v>-3.4072371251431681</v>
      </c>
      <c r="U726" s="12">
        <v>-4.0773957363871194</v>
      </c>
      <c r="V726" s="12">
        <v>3.7495587641291763</v>
      </c>
      <c r="W726" s="12">
        <v>-1.9561561999830563</v>
      </c>
      <c r="X726" s="12">
        <v>-0.78734132671650514</v>
      </c>
      <c r="Y726" s="12">
        <v>-3.8171831757492298</v>
      </c>
      <c r="Z726" s="12">
        <v>4.4466146020168065</v>
      </c>
      <c r="AA726" s="12">
        <v>-4.0426649060929627</v>
      </c>
      <c r="AB726" s="12">
        <v>-5.1069235642832131</v>
      </c>
      <c r="AC726" s="12">
        <v>-2.4256676861040276</v>
      </c>
      <c r="AD726" s="12">
        <v>-3.0107487047122881</v>
      </c>
      <c r="AE726" s="12">
        <v>-5.2857442666001999</v>
      </c>
      <c r="AF726" s="12">
        <v>-4.2460095731799399</v>
      </c>
      <c r="AG726" s="12">
        <v>-1.5580331411387642</v>
      </c>
      <c r="AH726" s="12">
        <v>4.0761389010449536</v>
      </c>
      <c r="AI726" s="12">
        <v>3.5418798005705781</v>
      </c>
      <c r="AJ726" s="12">
        <v>2.2885286331587036</v>
      </c>
      <c r="AK726" s="12">
        <v>7.5131267955354506</v>
      </c>
      <c r="AL726" s="12">
        <v>-7.3309719795310047</v>
      </c>
      <c r="AM726" s="12">
        <v>-2.1358951732437754</v>
      </c>
      <c r="AN726" s="12">
        <v>-1.2650552836256959</v>
      </c>
      <c r="AO726" s="12">
        <v>-0.75015881538847462</v>
      </c>
      <c r="AP726" s="12">
        <v>0.25799599804477413</v>
      </c>
      <c r="AQ726" s="12">
        <v>7.2417953752084285</v>
      </c>
      <c r="AR726" s="12">
        <v>-1.6196232185588235</v>
      </c>
      <c r="AS726" s="12">
        <v>0.96517493558012402</v>
      </c>
      <c r="AT726" s="12">
        <v>5.0225228519011313</v>
      </c>
      <c r="AU726" s="12">
        <v>5.6436261972663635</v>
      </c>
      <c r="AV726" s="12">
        <v>-6.3105143654253704</v>
      </c>
      <c r="AW726" s="12">
        <v>8.474494568119205</v>
      </c>
      <c r="AX726" s="12">
        <v>-1.0077190140352921</v>
      </c>
      <c r="AY726" s="12">
        <v>2.7142642692913519</v>
      </c>
      <c r="AZ726" s="12">
        <v>12.594901306697079</v>
      </c>
      <c r="BA726" s="12">
        <v>-5.2889247314840926</v>
      </c>
      <c r="BB726" s="12">
        <v>4.0619350445700597</v>
      </c>
      <c r="BC726" s="12">
        <v>-9.9198751183860807</v>
      </c>
      <c r="BD726" s="12">
        <v>11.26864773830148</v>
      </c>
      <c r="BE726" s="12">
        <v>-0.6768876623386666</v>
      </c>
      <c r="BF726" s="12">
        <v>-5.3340060337497217</v>
      </c>
      <c r="BG726" s="12">
        <v>4.4034476426959097</v>
      </c>
      <c r="BH726" s="12">
        <v>5.9859702628602438</v>
      </c>
      <c r="BI726" s="12">
        <v>3.0610679868196278</v>
      </c>
      <c r="BJ726" s="12">
        <v>-2.586299269644754</v>
      </c>
      <c r="BK726" s="12">
        <v>0.815309384699478</v>
      </c>
      <c r="BL726" s="12">
        <v>-11.45349084144619</v>
      </c>
      <c r="BM726" s="12">
        <v>5.0130249084966874</v>
      </c>
      <c r="BN726" s="12">
        <v>4.8569297845727348</v>
      </c>
      <c r="BO726" s="12">
        <v>-1.8132956094742811</v>
      </c>
      <c r="BP726" s="12">
        <v>-0.55599486065652159</v>
      </c>
      <c r="BQ726" s="12">
        <v>2.9675890961466287</v>
      </c>
      <c r="BR726" s="12">
        <v>2.9015329778775234</v>
      </c>
      <c r="BS726" s="12">
        <v>5.3485609783368311</v>
      </c>
      <c r="BT726" s="12">
        <v>-12.422502264976064</v>
      </c>
      <c r="BU726" s="12">
        <v>-7.7883459233492154</v>
      </c>
      <c r="BV726" s="12">
        <v>9.8101289110005769</v>
      </c>
      <c r="BW726" s="12">
        <v>-0.53360011445709798</v>
      </c>
      <c r="BX726" s="12">
        <v>-5.3606656877662573</v>
      </c>
      <c r="BY726" s="12">
        <v>1.3540984095260615</v>
      </c>
      <c r="BZ726" s="12">
        <v>-6.739825158547462</v>
      </c>
      <c r="CA726" s="12">
        <v>-5.1411104745181078</v>
      </c>
      <c r="CB726" s="12">
        <v>-2.4231177321471895</v>
      </c>
      <c r="CC726" s="12">
        <v>1.3264117181672497</v>
      </c>
      <c r="CD726" s="12">
        <v>2.4617699494596614</v>
      </c>
      <c r="CE726" s="12">
        <v>3.40777996351239</v>
      </c>
      <c r="CF726" s="12">
        <v>8.1060119619830857</v>
      </c>
      <c r="CG726" s="12">
        <v>-2.2337096365571045</v>
      </c>
      <c r="CH726" s="12">
        <v>8.559212441879648</v>
      </c>
      <c r="CI726" s="12">
        <v>-13.191477126495307</v>
      </c>
      <c r="CJ726" s="12">
        <v>-0.46632717942195123</v>
      </c>
      <c r="CK726" s="12">
        <v>-5.4989007667921985</v>
      </c>
      <c r="CL726" s="12">
        <v>4.5058609605611117</v>
      </c>
      <c r="CM726" s="12">
        <v>0.45541425639779137</v>
      </c>
      <c r="CN726" s="12">
        <v>5.5692304156797059</v>
      </c>
      <c r="CO726" s="12">
        <v>-3.1140811036371394</v>
      </c>
      <c r="CP726" s="12">
        <v>0.14476916106199636</v>
      </c>
      <c r="CQ726" s="12">
        <v>6.7269367185972673</v>
      </c>
      <c r="CR726" s="12">
        <v>-6.4332937327119737</v>
      </c>
      <c r="CS726" s="12">
        <v>1.204659970919894</v>
      </c>
      <c r="CT726" s="12">
        <v>-6.739825158547462</v>
      </c>
      <c r="CU726" s="12">
        <v>-5.7360791302976217</v>
      </c>
      <c r="CV726" s="12">
        <v>5.8942556059548643</v>
      </c>
      <c r="CW726" s="12">
        <v>4.7388520269428689</v>
      </c>
      <c r="CX726" s="12">
        <v>1.0902367062306575</v>
      </c>
      <c r="CY726" s="12">
        <v>2.0031375475846729</v>
      </c>
      <c r="CZ726" s="12">
        <v>9.1514820861413551</v>
      </c>
      <c r="DA726" s="12">
        <v>-5.4841062730089405</v>
      </c>
      <c r="DB726" s="12">
        <v>-2.2683619536044128</v>
      </c>
      <c r="DC726" s="12">
        <v>-1.1228246464259353</v>
      </c>
      <c r="DD726" s="12">
        <v>-1.7526867046201335</v>
      </c>
    </row>
    <row r="727" spans="1:108" x14ac:dyDescent="0.25">
      <c r="H727" s="11" t="s">
        <v>2</v>
      </c>
      <c r="I727" s="12">
        <v>9.5694139856100087</v>
      </c>
      <c r="J727" s="12">
        <v>7.2885711455346893</v>
      </c>
      <c r="K727" s="12">
        <v>19.36365253561171</v>
      </c>
      <c r="L727" s="12">
        <v>13.204942087376201</v>
      </c>
      <c r="M727" s="12">
        <v>-9.483467661970419</v>
      </c>
      <c r="N727" s="12">
        <v>6.5220512366004204</v>
      </c>
      <c r="O727" s="12">
        <v>15.840035326711183</v>
      </c>
      <c r="P727" s="12">
        <v>24.726607760713886</v>
      </c>
      <c r="Q727" s="12">
        <v>6.3288238783167534</v>
      </c>
      <c r="R727" s="12">
        <v>22.501495116965515</v>
      </c>
      <c r="S727" s="12">
        <v>29.51065337103644</v>
      </c>
      <c r="T727" s="12">
        <v>3.8858408481623639</v>
      </c>
      <c r="U727" s="12">
        <v>1.7154334857341889</v>
      </c>
      <c r="V727" s="12">
        <v>17.668062612979895</v>
      </c>
      <c r="W727" s="12">
        <v>6.4739439632406448</v>
      </c>
      <c r="X727" s="12">
        <v>5.6168176738287947</v>
      </c>
      <c r="Y727" s="12">
        <v>2.0117450637080401</v>
      </c>
      <c r="Z727" s="12">
        <v>19.125812674008998</v>
      </c>
      <c r="AA727" s="12">
        <v>1.1260051107299693</v>
      </c>
      <c r="AB727" s="12">
        <v>0.88525356121345555</v>
      </c>
      <c r="AC727" s="12">
        <v>2.2832091181785699</v>
      </c>
      <c r="AD727" s="12">
        <v>2.8042106200487535</v>
      </c>
      <c r="AE727" s="12">
        <v>-0.23578561352001787</v>
      </c>
      <c r="AF727" s="12">
        <v>2.045503809771636</v>
      </c>
      <c r="AG727" s="12">
        <v>7.9784569965984549</v>
      </c>
      <c r="AH727" s="12">
        <v>19.337071147202103</v>
      </c>
      <c r="AI727" s="12">
        <v>18.353076999118215</v>
      </c>
      <c r="AJ727" s="12">
        <v>12.932857232233049</v>
      </c>
      <c r="AK727" s="12">
        <v>26.061424412243532</v>
      </c>
      <c r="AL727" s="12">
        <v>-4.5164153435502881</v>
      </c>
      <c r="AM727" s="12">
        <v>3.3590769197733974</v>
      </c>
      <c r="AN727" s="12">
        <v>7.6165066226541835</v>
      </c>
      <c r="AO727" s="12">
        <v>7.9695661224184002</v>
      </c>
      <c r="AP727" s="12">
        <v>10.894621565595592</v>
      </c>
      <c r="AQ727" s="12">
        <v>23.763493980031679</v>
      </c>
      <c r="AR727" s="12">
        <v>5.9950408202685859</v>
      </c>
      <c r="AS727" s="12">
        <v>10.434733877856518</v>
      </c>
      <c r="AT727" s="12">
        <v>20.588073376355723</v>
      </c>
      <c r="AU727" s="12">
        <v>22.096723492294661</v>
      </c>
      <c r="AV727" s="12">
        <v>-2.1076819908416664</v>
      </c>
      <c r="AW727" s="12">
        <v>28.159432612060083</v>
      </c>
      <c r="AX727" s="12">
        <v>9.1147086900498184</v>
      </c>
      <c r="AY727" s="12">
        <v>16.894325913543362</v>
      </c>
      <c r="AZ727" s="12">
        <v>35.608763518117811</v>
      </c>
      <c r="BA727" s="12">
        <v>-2.799782578685369</v>
      </c>
      <c r="BB727" s="12">
        <v>18.558632832196224</v>
      </c>
      <c r="BC727" s="12">
        <v>-9.0819468481282932</v>
      </c>
      <c r="BD727" s="12">
        <v>33.555830911142557</v>
      </c>
      <c r="BE727" s="12">
        <v>8.0029723212917627</v>
      </c>
      <c r="BF727" s="12">
        <v>0.64442291307814026</v>
      </c>
      <c r="BG727" s="12">
        <v>19.319221991713643</v>
      </c>
      <c r="BH727" s="12">
        <v>22.194100538156725</v>
      </c>
      <c r="BI727" s="12">
        <v>15.456735438710396</v>
      </c>
      <c r="BJ727" s="12">
        <v>4.0477513973198986</v>
      </c>
      <c r="BK727" s="12">
        <v>12.068812546819215</v>
      </c>
      <c r="BL727" s="12">
        <v>-16.159782051951652</v>
      </c>
      <c r="BM727" s="12">
        <v>22.461166934786483</v>
      </c>
      <c r="BN727" s="12">
        <v>18.616558273863834</v>
      </c>
      <c r="BO727" s="12">
        <v>7.5511082254880293</v>
      </c>
      <c r="BP727" s="12">
        <v>8.6755525227634767</v>
      </c>
      <c r="BQ727" s="12">
        <v>14.820370811267892</v>
      </c>
      <c r="BR727" s="12">
        <v>15.118166241656436</v>
      </c>
      <c r="BS727" s="12">
        <v>21.11526696388901</v>
      </c>
      <c r="BT727" s="12">
        <v>-14.444182491244694</v>
      </c>
      <c r="BU727" s="12">
        <v>-4.5182702740268041</v>
      </c>
      <c r="BV727" s="12">
        <v>28.611238806001282</v>
      </c>
      <c r="BW727" s="12">
        <v>9.2560844271235112</v>
      </c>
      <c r="BX727" s="12">
        <v>0.5543698554266856</v>
      </c>
      <c r="BY727" s="12">
        <v>12.946345934834314</v>
      </c>
      <c r="BZ727" s="12">
        <v>-4.7207288521233002</v>
      </c>
      <c r="CA727" s="12">
        <v>-0.16025445629755944</v>
      </c>
      <c r="CB727" s="12">
        <v>5.1898161399146581</v>
      </c>
      <c r="CC727" s="12">
        <v>11.587018967987779</v>
      </c>
      <c r="CD727" s="12">
        <v>13.556071598511195</v>
      </c>
      <c r="CE727" s="12">
        <v>17.159831248235349</v>
      </c>
      <c r="CF727" s="12">
        <v>26.652282385664869</v>
      </c>
      <c r="CG727" s="12">
        <v>5.5260307858993567</v>
      </c>
      <c r="CH727" s="12">
        <v>27.849685139468868</v>
      </c>
      <c r="CI727" s="12">
        <v>-18.522141014593288</v>
      </c>
      <c r="CJ727" s="12">
        <v>9.3232056718715128</v>
      </c>
      <c r="CK727" s="12">
        <v>-2.5804520912104625</v>
      </c>
      <c r="CL727" s="12">
        <v>18.638256765622916</v>
      </c>
      <c r="CM727" s="12">
        <v>10.666744575458811</v>
      </c>
      <c r="CN727" s="12">
        <v>22.1110753973607</v>
      </c>
      <c r="CO727" s="12">
        <v>4.3606745106981828</v>
      </c>
      <c r="CP727" s="12">
        <v>9.7649517526959535</v>
      </c>
      <c r="CQ727" s="12">
        <v>21.679919546677461</v>
      </c>
      <c r="CR727" s="12">
        <v>-1.0012221624177293</v>
      </c>
      <c r="CS727" s="12">
        <v>12.283511136669302</v>
      </c>
      <c r="CT727" s="12">
        <v>-4.7207288521233002</v>
      </c>
      <c r="CU727" s="12">
        <v>-1.5104189132920196</v>
      </c>
      <c r="CV727" s="12">
        <v>22.229218542006482</v>
      </c>
      <c r="CW727" s="12">
        <v>20.588620300078283</v>
      </c>
      <c r="CX727" s="12">
        <v>12.106212312164665</v>
      </c>
      <c r="CY727" s="12">
        <v>15.699040704428111</v>
      </c>
      <c r="CZ727" s="12">
        <v>28.363547657926024</v>
      </c>
      <c r="DA727" s="12">
        <v>-1.2673376796944438</v>
      </c>
      <c r="DB727" s="12">
        <v>4.6316878254446197</v>
      </c>
      <c r="DC727" s="12">
        <v>6.6793547450011976</v>
      </c>
      <c r="DD727" s="12">
        <v>8.255270103981875</v>
      </c>
    </row>
    <row r="728" spans="1:108" x14ac:dyDescent="0.25">
      <c r="A728" s="2">
        <v>243</v>
      </c>
      <c r="B728" s="8">
        <f t="shared" ref="B728" ca="1" si="459">_xlfn.COVARIANCE.P(OFFSET(I729,0,0,1,20),OFFSET(I730,0,0,1,20))/_xlfn.VAR.P(OFFSET(I729,0,0,1,20))</f>
        <v>1.9445794050685938</v>
      </c>
      <c r="C728" s="8">
        <f t="shared" ref="C728" ca="1" si="460">_xlfn.COVARIANCE.P(OFFSET(I729,0,0,1,50),OFFSET(I730,0,0,1,50))/_xlfn.VAR.P(OFFSET(I729,0,0,1,50))</f>
        <v>1.9960660634884029</v>
      </c>
      <c r="D728" s="8">
        <f t="shared" ref="D728" ca="1" si="461">_xlfn.COVARIANCE.P(OFFSET(I729,0,0,1,100),OFFSET(I730,0,0,1,100))/_xlfn.VAR.P(OFFSET(I729,0,0,1,100))</f>
        <v>2.0002777159206833</v>
      </c>
      <c r="E728" s="8">
        <f t="shared" ref="E728" ca="1" si="462">AVERAGE(OFFSET(I730,0,0,1,20))-AVERAGE(OFFSET(I729,0,0,1,20))*B728</f>
        <v>9.7416976564031028</v>
      </c>
      <c r="F728" s="8">
        <f t="shared" ref="F728" ca="1" si="463">AVERAGE(OFFSET(I730,0,0,1,50))-AVERAGE(OFFSET(I729,0,0,1,50))*C728</f>
        <v>9.9752411200870093</v>
      </c>
      <c r="G728" s="8">
        <f t="shared" ref="G728" ca="1" si="464">AVERAGE(OFFSET(I730,0,0,1,100))-AVERAGE(OFFSET(I729,0,0,1,100))*D728</f>
        <v>10.074422087212282</v>
      </c>
      <c r="H728" s="9" t="s">
        <v>29</v>
      </c>
      <c r="I728" s="10">
        <v>7401</v>
      </c>
      <c r="J728" s="10">
        <v>8189</v>
      </c>
      <c r="K728" s="10">
        <v>583</v>
      </c>
      <c r="L728" s="10">
        <v>8509</v>
      </c>
      <c r="M728" s="10">
        <v>6359</v>
      </c>
      <c r="N728" s="10">
        <v>6000</v>
      </c>
      <c r="O728" s="10">
        <v>9271</v>
      </c>
      <c r="P728" s="10">
        <v>2136</v>
      </c>
      <c r="Q728" s="10">
        <v>6907</v>
      </c>
      <c r="R728" s="10">
        <v>5410</v>
      </c>
      <c r="S728" s="10">
        <v>7620</v>
      </c>
      <c r="T728" s="10">
        <v>7813</v>
      </c>
      <c r="U728" s="10">
        <v>571</v>
      </c>
      <c r="V728" s="10">
        <v>5183</v>
      </c>
      <c r="W728" s="10">
        <v>4793</v>
      </c>
      <c r="X728" s="10">
        <v>1341</v>
      </c>
      <c r="Y728" s="10">
        <v>9688</v>
      </c>
      <c r="Z728" s="10">
        <v>8637</v>
      </c>
      <c r="AA728" s="10">
        <v>4187</v>
      </c>
      <c r="AB728" s="10">
        <v>9219</v>
      </c>
      <c r="AC728" s="10">
        <v>2221</v>
      </c>
      <c r="AD728" s="10">
        <v>4106</v>
      </c>
      <c r="AE728" s="10">
        <v>6694</v>
      </c>
      <c r="AF728" s="10">
        <v>3602</v>
      </c>
      <c r="AG728" s="10">
        <v>6952</v>
      </c>
      <c r="AH728" s="10">
        <v>4468</v>
      </c>
      <c r="AI728" s="10">
        <v>2571</v>
      </c>
      <c r="AJ728" s="10">
        <v>178</v>
      </c>
      <c r="AK728" s="10">
        <v>1835</v>
      </c>
      <c r="AL728" s="10">
        <v>3683</v>
      </c>
      <c r="AM728" s="10">
        <v>7451</v>
      </c>
      <c r="AN728" s="10">
        <v>3090</v>
      </c>
      <c r="AO728" s="10">
        <v>7050</v>
      </c>
      <c r="AP728" s="10">
        <v>5130</v>
      </c>
      <c r="AQ728" s="10">
        <v>3249</v>
      </c>
      <c r="AR728" s="10">
        <v>2136</v>
      </c>
      <c r="AS728" s="10">
        <v>4284</v>
      </c>
      <c r="AT728" s="10">
        <v>2887</v>
      </c>
      <c r="AU728" s="10">
        <v>5834</v>
      </c>
      <c r="AV728" s="10">
        <v>2087</v>
      </c>
      <c r="AW728" s="10">
        <v>9701</v>
      </c>
      <c r="AX728" s="10">
        <v>5505</v>
      </c>
      <c r="AY728" s="10">
        <v>6003</v>
      </c>
      <c r="AZ728" s="10">
        <v>6862</v>
      </c>
      <c r="BA728" s="10">
        <v>6032</v>
      </c>
      <c r="BB728" s="10">
        <v>2714</v>
      </c>
      <c r="BC728" s="10">
        <v>1222</v>
      </c>
      <c r="BD728" s="10">
        <v>6323</v>
      </c>
      <c r="BE728" s="10">
        <v>3422</v>
      </c>
      <c r="BF728" s="10">
        <v>8201</v>
      </c>
      <c r="BG728" s="10">
        <v>2376</v>
      </c>
      <c r="BH728" s="10">
        <v>881</v>
      </c>
      <c r="BI728" s="10">
        <v>7399</v>
      </c>
      <c r="BJ728" s="10">
        <v>6886</v>
      </c>
      <c r="BK728" s="10">
        <v>9569</v>
      </c>
      <c r="BL728" s="10">
        <v>909</v>
      </c>
      <c r="BM728" s="10">
        <v>2540</v>
      </c>
      <c r="BN728" s="10">
        <v>6892</v>
      </c>
      <c r="BO728" s="10">
        <v>8752</v>
      </c>
      <c r="BP728" s="10">
        <v>6883</v>
      </c>
      <c r="BQ728" s="10">
        <v>7272</v>
      </c>
      <c r="BR728" s="10">
        <v>6809</v>
      </c>
      <c r="BS728" s="10">
        <v>9407</v>
      </c>
      <c r="BT728" s="10">
        <v>4998</v>
      </c>
      <c r="BU728" s="10">
        <v>9837</v>
      </c>
      <c r="BV728" s="10">
        <v>8279</v>
      </c>
      <c r="BW728" s="10">
        <v>9734</v>
      </c>
      <c r="BX728" s="10">
        <v>1358</v>
      </c>
      <c r="BY728" s="10">
        <v>6844</v>
      </c>
      <c r="BZ728" s="10">
        <v>9896</v>
      </c>
      <c r="CA728" s="10">
        <v>4277</v>
      </c>
      <c r="CB728" s="10">
        <v>762</v>
      </c>
      <c r="CC728" s="10">
        <v>6008</v>
      </c>
      <c r="CD728" s="10">
        <v>2023</v>
      </c>
      <c r="CE728" s="10">
        <v>7209</v>
      </c>
      <c r="CF728" s="10">
        <v>4512</v>
      </c>
      <c r="CG728" s="10">
        <v>61</v>
      </c>
      <c r="CH728" s="10">
        <v>802</v>
      </c>
      <c r="CI728" s="10">
        <v>2985</v>
      </c>
      <c r="CJ728" s="10">
        <v>4301</v>
      </c>
      <c r="CK728" s="10">
        <v>7454</v>
      </c>
      <c r="CL728" s="10">
        <v>8157</v>
      </c>
      <c r="CM728" s="10">
        <v>9642</v>
      </c>
      <c r="CN728" s="10">
        <v>4742</v>
      </c>
      <c r="CO728" s="10">
        <v>5002</v>
      </c>
      <c r="CP728" s="10">
        <v>7041</v>
      </c>
      <c r="CQ728" s="10">
        <v>5110</v>
      </c>
      <c r="CR728" s="10">
        <v>9461</v>
      </c>
      <c r="CS728" s="10">
        <v>2661</v>
      </c>
      <c r="CT728" s="10">
        <v>9967</v>
      </c>
      <c r="CU728" s="10">
        <v>7778</v>
      </c>
      <c r="CV728" s="10">
        <v>1458</v>
      </c>
      <c r="CW728" s="10">
        <v>1801</v>
      </c>
      <c r="CX728" s="10">
        <v>1517</v>
      </c>
      <c r="CY728" s="10">
        <v>4477</v>
      </c>
      <c r="CZ728" s="10">
        <v>1455</v>
      </c>
      <c r="DA728" s="10">
        <v>7602</v>
      </c>
      <c r="DB728" s="10">
        <v>136</v>
      </c>
      <c r="DC728" s="10">
        <v>4724</v>
      </c>
      <c r="DD728" s="10">
        <v>1651</v>
      </c>
    </row>
    <row r="729" spans="1:108" x14ac:dyDescent="0.25">
      <c r="H729" s="11" t="s">
        <v>0</v>
      </c>
      <c r="I729" s="12">
        <v>-0.56994517857533777</v>
      </c>
      <c r="J729" s="12">
        <v>-8.0053033941831426</v>
      </c>
      <c r="K729" s="12">
        <v>7.6920092604616084</v>
      </c>
      <c r="L729" s="12">
        <v>4.0082827370477307</v>
      </c>
      <c r="M729" s="12">
        <v>-2.9363925383781071</v>
      </c>
      <c r="N729" s="12">
        <v>2.2922383030153219</v>
      </c>
      <c r="O729" s="12">
        <v>3.6097853987095379</v>
      </c>
      <c r="P729" s="12">
        <v>0.87993992486166561</v>
      </c>
      <c r="Q729" s="12">
        <v>0.97469075418261841</v>
      </c>
      <c r="R729" s="12">
        <v>3.2737782616802442</v>
      </c>
      <c r="S729" s="12">
        <v>-7.6437891338148045</v>
      </c>
      <c r="T729" s="12">
        <v>-2.66536311089139</v>
      </c>
      <c r="U729" s="12">
        <v>-3.2609140892102002</v>
      </c>
      <c r="V729" s="12">
        <v>-0.51697897825065964</v>
      </c>
      <c r="W729" s="12">
        <v>-7.3988258348980382</v>
      </c>
      <c r="X729" s="12">
        <v>-0.58855539106605193</v>
      </c>
      <c r="Y729" s="12">
        <v>0.89652895403091792</v>
      </c>
      <c r="Z729" s="12">
        <v>0.76893824193757521</v>
      </c>
      <c r="AA729" s="12">
        <v>-5.8795740257249642</v>
      </c>
      <c r="AB729" s="12">
        <v>-6.1276529435199967</v>
      </c>
      <c r="AC729" s="12">
        <v>-1.675975751595185</v>
      </c>
      <c r="AD729" s="12">
        <v>6.5091519123931132</v>
      </c>
      <c r="AE729" s="12">
        <v>-0.45180593936856517</v>
      </c>
      <c r="AF729" s="12">
        <v>0.94820406180274364</v>
      </c>
      <c r="AG729" s="12">
        <v>3.0085476025297124</v>
      </c>
      <c r="AH729" s="12">
        <v>3.8108194504291557</v>
      </c>
      <c r="AI729" s="12">
        <v>11.626062692804602</v>
      </c>
      <c r="AJ729" s="12">
        <v>-2.3738158094366089</v>
      </c>
      <c r="AK729" s="12">
        <v>-6.5790472670781332E-5</v>
      </c>
      <c r="AL729" s="12">
        <v>-4.4418039844486117</v>
      </c>
      <c r="AM729" s="12">
        <v>-7.3106028954989677</v>
      </c>
      <c r="AN729" s="12">
        <v>1.5570933685210306</v>
      </c>
      <c r="AO729" s="12">
        <v>7.4782173512648695</v>
      </c>
      <c r="AP729" s="12">
        <v>-6.276597925914384</v>
      </c>
      <c r="AQ729" s="12">
        <v>-0.54164022831876713</v>
      </c>
      <c r="AR729" s="12">
        <v>0.87993992486166561</v>
      </c>
      <c r="AS729" s="12">
        <v>1.8439005426922028</v>
      </c>
      <c r="AT729" s="12">
        <v>-1.0482672650609806</v>
      </c>
      <c r="AU729" s="12">
        <v>7.240490681566131</v>
      </c>
      <c r="AV729" s="12">
        <v>-10.993403097562705</v>
      </c>
      <c r="AW729" s="12">
        <v>-8.0318383860677507</v>
      </c>
      <c r="AX729" s="12">
        <v>1.5157653532312505</v>
      </c>
      <c r="AY729" s="12">
        <v>-3.38149473722107</v>
      </c>
      <c r="AZ729" s="12">
        <v>9.3995395095252192</v>
      </c>
      <c r="BA729" s="12">
        <v>-2.1036103430923263</v>
      </c>
      <c r="BB729" s="12">
        <v>2.6683540858550674</v>
      </c>
      <c r="BC729" s="12">
        <v>-4.0473860195937643</v>
      </c>
      <c r="BD729" s="12">
        <v>-1.2085157094895791</v>
      </c>
      <c r="BE729" s="12">
        <v>2.0260695777302993</v>
      </c>
      <c r="BF729" s="12">
        <v>4.43129101092424</v>
      </c>
      <c r="BG729" s="12">
        <v>3.1234497671021879</v>
      </c>
      <c r="BH729" s="12">
        <v>1.2027954432767196</v>
      </c>
      <c r="BI729" s="12">
        <v>-3.5873005336885666</v>
      </c>
      <c r="BJ729" s="12">
        <v>3.0881992565974343</v>
      </c>
      <c r="BK729" s="12">
        <v>7.7463094172915099</v>
      </c>
      <c r="BL729" s="12">
        <v>-9.3592350206366763</v>
      </c>
      <c r="BM729" s="12">
        <v>-3.4536249377430517</v>
      </c>
      <c r="BN729" s="12">
        <v>7.1738289963208829E-2</v>
      </c>
      <c r="BO729" s="12">
        <v>3.3961228498286293</v>
      </c>
      <c r="BP729" s="12">
        <v>-3.4221060710854885</v>
      </c>
      <c r="BQ729" s="12">
        <v>-0.40771586305599961</v>
      </c>
      <c r="BR729" s="12">
        <v>-3.3988806187156753</v>
      </c>
      <c r="BS729" s="12">
        <v>1.6954812576892511</v>
      </c>
      <c r="BT729" s="12">
        <v>-8.4492055125544869</v>
      </c>
      <c r="BU729" s="12">
        <v>0.92151258419764326</v>
      </c>
      <c r="BV729" s="12">
        <v>1.5331690741203521</v>
      </c>
      <c r="BW729" s="12">
        <v>-3.8067075033266922</v>
      </c>
      <c r="BX729" s="12">
        <v>8.1901285688324741</v>
      </c>
      <c r="BY729" s="12">
        <v>-0.79229477585560149</v>
      </c>
      <c r="BZ729" s="12">
        <v>11.888202145745968</v>
      </c>
      <c r="CA729" s="12">
        <v>-1.4467315883942942</v>
      </c>
      <c r="CB729" s="12">
        <v>-3.985056922949346</v>
      </c>
      <c r="CC729" s="12">
        <v>-1.1026931870185266</v>
      </c>
      <c r="CD729" s="12">
        <v>2.9905334057163624</v>
      </c>
      <c r="CE729" s="12">
        <v>4.1763891004466567</v>
      </c>
      <c r="CF729" s="12">
        <v>-3.3470144363041614</v>
      </c>
      <c r="CG729" s="12">
        <v>1.8065542753924879</v>
      </c>
      <c r="CH729" s="12">
        <v>-5.6935219982756422</v>
      </c>
      <c r="CI729" s="12">
        <v>10.642630565142763</v>
      </c>
      <c r="CJ729" s="12">
        <v>-0.77145255470054686</v>
      </c>
      <c r="CK729" s="12">
        <v>2.2268467929110667</v>
      </c>
      <c r="CL729" s="12">
        <v>1.0891304561323898</v>
      </c>
      <c r="CM729" s="12">
        <v>2.9017971686514561</v>
      </c>
      <c r="CN729" s="12">
        <v>-5.6459845879420403</v>
      </c>
      <c r="CO729" s="12">
        <v>-0.54782814776369659</v>
      </c>
      <c r="CP729" s="12">
        <v>-1.361502268592313</v>
      </c>
      <c r="CQ729" s="12">
        <v>-1.6151881070876386</v>
      </c>
      <c r="CR729" s="12">
        <v>-0.19732276678043645</v>
      </c>
      <c r="CS729" s="12">
        <v>9.9203486637388245</v>
      </c>
      <c r="CT729" s="12">
        <v>-8.0470509685536626</v>
      </c>
      <c r="CU729" s="12">
        <v>1.2382970526132233</v>
      </c>
      <c r="CV729" s="12">
        <v>-7.0849028954999245</v>
      </c>
      <c r="CW729" s="12">
        <v>6.0482320681861452</v>
      </c>
      <c r="CX729" s="12">
        <v>12.3106017859137</v>
      </c>
      <c r="CY729" s="12">
        <v>3.8273084163536959</v>
      </c>
      <c r="CZ729" s="12">
        <v>-0.77368090954270574</v>
      </c>
      <c r="DA729" s="12">
        <v>-6.6046397676480968</v>
      </c>
      <c r="DB729" s="12">
        <v>-8.0742081893403856</v>
      </c>
      <c r="DC729" s="12">
        <v>4.3761661058118948</v>
      </c>
      <c r="DD729" s="12">
        <v>-9.9570119282504468</v>
      </c>
    </row>
    <row r="730" spans="1:108" x14ac:dyDescent="0.25">
      <c r="H730" s="11" t="s">
        <v>2</v>
      </c>
      <c r="I730" s="12">
        <v>8.9619852974783392</v>
      </c>
      <c r="J730" s="12">
        <v>-6.2014829694710878</v>
      </c>
      <c r="K730" s="12">
        <v>26.780871794777791</v>
      </c>
      <c r="L730" s="12">
        <v>17.951612154053763</v>
      </c>
      <c r="M730" s="12">
        <v>4.602346934946139</v>
      </c>
      <c r="N730" s="12">
        <v>14.198448855869614</v>
      </c>
      <c r="O730" s="12">
        <v>15.569256794350999</v>
      </c>
      <c r="P730" s="12">
        <v>10.549764101962207</v>
      </c>
      <c r="Q730" s="12">
        <v>11.106256826236436</v>
      </c>
      <c r="R730" s="12">
        <v>16.265683513671188</v>
      </c>
      <c r="S730" s="12">
        <v>-4.303980082166313</v>
      </c>
      <c r="T730" s="12">
        <v>5.2187028742652437</v>
      </c>
      <c r="U730" s="12">
        <v>3.5199641796277983</v>
      </c>
      <c r="V730" s="12">
        <v>7.2835705544094296</v>
      </c>
      <c r="W730" s="12">
        <v>-3.724399968093036</v>
      </c>
      <c r="X730" s="12">
        <v>7.4678822509713809</v>
      </c>
      <c r="Y730" s="12">
        <v>11.076244976534202</v>
      </c>
      <c r="Z730" s="12">
        <v>11.258812749764546</v>
      </c>
      <c r="AA730" s="12">
        <v>-2.4637191018081701</v>
      </c>
      <c r="AB730" s="12">
        <v>-1.5033181274563518</v>
      </c>
      <c r="AC730" s="12">
        <v>7.1279452340564529</v>
      </c>
      <c r="AD730" s="12">
        <v>23.441664166716691</v>
      </c>
      <c r="AE730" s="12">
        <v>7.1635807758133954</v>
      </c>
      <c r="AF730" s="12">
        <v>10.276782458876735</v>
      </c>
      <c r="AG730" s="12">
        <v>14.889858879162086</v>
      </c>
      <c r="AH730" s="12">
        <v>17.947727460117683</v>
      </c>
      <c r="AI730" s="12">
        <v>33.305417284004143</v>
      </c>
      <c r="AJ730" s="12">
        <v>6.8572972942941135</v>
      </c>
      <c r="AK730" s="12">
        <v>11.17693706061525</v>
      </c>
      <c r="AL730" s="12">
        <v>2.7608186495096332E-2</v>
      </c>
      <c r="AM730" s="12">
        <v>-3.8166409415726235</v>
      </c>
      <c r="AN730" s="12">
        <v>13.973662045870338</v>
      </c>
      <c r="AO730" s="12">
        <v>24.372266975558027</v>
      </c>
      <c r="AP730" s="12">
        <v>-2.9303177670484466</v>
      </c>
      <c r="AQ730" s="12">
        <v>9.7779084359250987</v>
      </c>
      <c r="AR730" s="12">
        <v>10.549764101962207</v>
      </c>
      <c r="AS730" s="12">
        <v>14.268613002681558</v>
      </c>
      <c r="AT730" s="12">
        <v>9.4634683993031601</v>
      </c>
      <c r="AU730" s="12">
        <v>24.372071346487751</v>
      </c>
      <c r="AV730" s="12">
        <v>-12.091371140788567</v>
      </c>
      <c r="AW730" s="12">
        <v>-6.2882308549712862</v>
      </c>
      <c r="AX730" s="12">
        <v>12.547112465498929</v>
      </c>
      <c r="AY730" s="12">
        <v>4.9282094016883295</v>
      </c>
      <c r="AZ730" s="12">
        <v>31.998307739032562</v>
      </c>
      <c r="BA730" s="12">
        <v>5.7256777980433302</v>
      </c>
      <c r="BB730" s="12">
        <v>16.36603312165126</v>
      </c>
      <c r="BC730" s="12">
        <v>2.7248499023440793</v>
      </c>
      <c r="BD730" s="12">
        <v>6.3036296292801044</v>
      </c>
      <c r="BE730" s="12">
        <v>12.650605545812247</v>
      </c>
      <c r="BF730" s="12">
        <v>17.796047311030371</v>
      </c>
      <c r="BG730" s="12">
        <v>14.716243609942468</v>
      </c>
      <c r="BH730" s="12">
        <v>13.217852500471903</v>
      </c>
      <c r="BI730" s="12">
        <v>5.9652563399345437</v>
      </c>
      <c r="BJ730" s="12">
        <v>17.520238977179726</v>
      </c>
      <c r="BK730" s="12">
        <v>24.323017614878832</v>
      </c>
      <c r="BL730" s="12">
        <v>-9.3644337427733788</v>
      </c>
      <c r="BM730" s="12">
        <v>3.317158926735146</v>
      </c>
      <c r="BN730" s="12">
        <v>11.726212880292916</v>
      </c>
      <c r="BO730" s="12">
        <v>16.151473420396673</v>
      </c>
      <c r="BP730" s="12">
        <v>2.7856962704362567</v>
      </c>
      <c r="BQ730" s="12">
        <v>9.4262674738595003</v>
      </c>
      <c r="BR730" s="12">
        <v>3.8007493219615633</v>
      </c>
      <c r="BS730" s="12">
        <v>12.10948739424091</v>
      </c>
      <c r="BT730" s="12">
        <v>-6.1283601465498556</v>
      </c>
      <c r="BU730" s="12">
        <v>12.536902638089037</v>
      </c>
      <c r="BV730" s="12">
        <v>14.285072243288147</v>
      </c>
      <c r="BW730" s="12">
        <v>1.7593951538818813</v>
      </c>
      <c r="BX730" s="12">
        <v>27.925107395283359</v>
      </c>
      <c r="BY730" s="12">
        <v>8.5476725891213849</v>
      </c>
      <c r="BZ730" s="12">
        <v>32.34739910126153</v>
      </c>
      <c r="CA730" s="12">
        <v>6.9786149057813702</v>
      </c>
      <c r="CB730" s="12">
        <v>2.5738165827737371</v>
      </c>
      <c r="CC730" s="12">
        <v>6.5448860261390021</v>
      </c>
      <c r="CD730" s="12">
        <v>16.061782460641169</v>
      </c>
      <c r="CE730" s="12">
        <v>17.830799700026514</v>
      </c>
      <c r="CF730" s="12">
        <v>2.6430690134033563</v>
      </c>
      <c r="CG730" s="12">
        <v>14.202705761635439</v>
      </c>
      <c r="CH730" s="12">
        <v>-1.1232304683210159</v>
      </c>
      <c r="CI730" s="12">
        <v>31.624149074835689</v>
      </c>
      <c r="CJ730" s="12">
        <v>9.8846181813242193</v>
      </c>
      <c r="CK730" s="12">
        <v>15.519064041367356</v>
      </c>
      <c r="CL730" s="12">
        <v>12.587864371142125</v>
      </c>
      <c r="CM730" s="12">
        <v>14.265562989260129</v>
      </c>
      <c r="CN730" s="12">
        <v>-1.4738591646372021</v>
      </c>
      <c r="CO730" s="12">
        <v>8.8757092021771058</v>
      </c>
      <c r="CP730" s="12">
        <v>6.1652702664739518</v>
      </c>
      <c r="CQ730" s="12">
        <v>5.7085190129752075</v>
      </c>
      <c r="CR730" s="12">
        <v>11.644968872487279</v>
      </c>
      <c r="CS730" s="12">
        <v>31.514141269829366</v>
      </c>
      <c r="CT730" s="12">
        <v>-6.0457765576979829</v>
      </c>
      <c r="CU730" s="12">
        <v>13.439120014440087</v>
      </c>
      <c r="CV730" s="12">
        <v>-4.447859314610545</v>
      </c>
      <c r="CW730" s="12">
        <v>22.549472834118053</v>
      </c>
      <c r="CX730" s="12">
        <v>36.091291233172882</v>
      </c>
      <c r="CY730" s="12">
        <v>17.101321401270049</v>
      </c>
      <c r="CZ730" s="12">
        <v>8.8659253112104448</v>
      </c>
      <c r="DA730" s="12">
        <v>-2.1489819403076744</v>
      </c>
      <c r="DB730" s="12">
        <v>-6.3516270354262279</v>
      </c>
      <c r="DC730" s="12">
        <v>17.438950964170221</v>
      </c>
      <c r="DD730" s="12">
        <v>-9.8921233327403719</v>
      </c>
    </row>
    <row r="731" spans="1:108" x14ac:dyDescent="0.25">
      <c r="A731" s="2">
        <v>244</v>
      </c>
      <c r="B731" s="8">
        <f t="shared" ref="B731" ca="1" si="465">_xlfn.COVARIANCE.P(OFFSET(I732,0,0,1,20),OFFSET(I733,0,0,1,20))/_xlfn.VAR.P(OFFSET(I732,0,0,1,20))</f>
        <v>1.9322263518531728</v>
      </c>
      <c r="C731" s="8">
        <f t="shared" ref="C731" ca="1" si="466">_xlfn.COVARIANCE.P(OFFSET(I732,0,0,1,50),OFFSET(I733,0,0,1,50))/_xlfn.VAR.P(OFFSET(I732,0,0,1,50))</f>
        <v>1.9946603908941871</v>
      </c>
      <c r="D731" s="8">
        <f t="shared" ref="D731" ca="1" si="467">_xlfn.COVARIANCE.P(OFFSET(I732,0,0,1,100),OFFSET(I733,0,0,1,100))/_xlfn.VAR.P(OFFSET(I732,0,0,1,100))</f>
        <v>2.0021248870141743</v>
      </c>
      <c r="E731" s="8">
        <f t="shared" ref="E731" ca="1" si="468">AVERAGE(OFFSET(I733,0,0,1,20))-AVERAGE(OFFSET(I732,0,0,1,20))*B731</f>
        <v>10.171264800100074</v>
      </c>
      <c r="F731" s="8">
        <f t="shared" ref="F731" ca="1" si="469">AVERAGE(OFFSET(I733,0,0,1,50))-AVERAGE(OFFSET(I732,0,0,1,50))*C731</f>
        <v>9.9849261126902533</v>
      </c>
      <c r="G731" s="8">
        <f t="shared" ref="G731" ca="1" si="470">AVERAGE(OFFSET(I733,0,0,1,100))-AVERAGE(OFFSET(I732,0,0,1,100))*D731</f>
        <v>9.9401039540775589</v>
      </c>
      <c r="H731" s="9" t="s">
        <v>29</v>
      </c>
      <c r="I731" s="10">
        <v>8256</v>
      </c>
      <c r="J731" s="10">
        <v>2561</v>
      </c>
      <c r="K731" s="10">
        <v>4325</v>
      </c>
      <c r="L731" s="10">
        <v>2433</v>
      </c>
      <c r="M731" s="10">
        <v>4596</v>
      </c>
      <c r="N731" s="10">
        <v>7500</v>
      </c>
      <c r="O731" s="10">
        <v>7233</v>
      </c>
      <c r="P731" s="10">
        <v>9370</v>
      </c>
      <c r="Q731" s="10">
        <v>2706</v>
      </c>
      <c r="R731" s="10">
        <v>2254</v>
      </c>
      <c r="S731" s="10">
        <v>9176</v>
      </c>
      <c r="T731" s="10">
        <v>1687</v>
      </c>
      <c r="U731" s="10">
        <v>7703</v>
      </c>
      <c r="V731" s="10">
        <v>2334</v>
      </c>
      <c r="W731" s="10">
        <v>7890</v>
      </c>
      <c r="X731" s="10">
        <v>3285</v>
      </c>
      <c r="Y731" s="10">
        <v>6555</v>
      </c>
      <c r="Z731" s="10">
        <v>9492</v>
      </c>
      <c r="AA731" s="10">
        <v>6745</v>
      </c>
      <c r="AB731" s="10">
        <v>7448</v>
      </c>
      <c r="AC731" s="10">
        <v>6393</v>
      </c>
      <c r="AD731" s="10">
        <v>2316</v>
      </c>
      <c r="AE731" s="10">
        <v>540</v>
      </c>
      <c r="AF731" s="10">
        <v>8214</v>
      </c>
      <c r="AG731" s="10">
        <v>3374</v>
      </c>
      <c r="AH731" s="10">
        <v>2766</v>
      </c>
      <c r="AI731" s="10">
        <v>9565</v>
      </c>
      <c r="AJ731" s="10">
        <v>3739</v>
      </c>
      <c r="AK731" s="10">
        <v>9494</v>
      </c>
      <c r="AL731" s="10">
        <v>972</v>
      </c>
      <c r="AM731" s="10">
        <v>4774</v>
      </c>
      <c r="AN731" s="10">
        <v>2301</v>
      </c>
      <c r="AO731" s="10">
        <v>1847</v>
      </c>
      <c r="AP731" s="10">
        <v>3327</v>
      </c>
      <c r="AQ731" s="10">
        <v>8569</v>
      </c>
      <c r="AR731" s="10">
        <v>3764</v>
      </c>
      <c r="AS731" s="10">
        <v>6278</v>
      </c>
      <c r="AT731" s="10">
        <v>7026</v>
      </c>
      <c r="AU731" s="10">
        <v>3100</v>
      </c>
      <c r="AV731" s="10">
        <v>1030</v>
      </c>
      <c r="AW731" s="10">
        <v>4760</v>
      </c>
      <c r="AX731" s="10">
        <v>8295</v>
      </c>
      <c r="AY731" s="10">
        <v>7804</v>
      </c>
      <c r="AZ731" s="10">
        <v>8616</v>
      </c>
      <c r="BA731" s="10">
        <v>7928</v>
      </c>
      <c r="BB731" s="10">
        <v>609</v>
      </c>
      <c r="BC731" s="10">
        <v>9464</v>
      </c>
      <c r="BD731" s="10">
        <v>8993</v>
      </c>
      <c r="BE731" s="10">
        <v>4437</v>
      </c>
      <c r="BF731" s="10">
        <v>3957</v>
      </c>
      <c r="BG731" s="10">
        <v>1882</v>
      </c>
      <c r="BH731" s="10">
        <v>4391</v>
      </c>
      <c r="BI731" s="10">
        <v>2170</v>
      </c>
      <c r="BJ731" s="10">
        <v>2425</v>
      </c>
      <c r="BK731" s="10">
        <v>3423</v>
      </c>
      <c r="BL731" s="10">
        <v>1995</v>
      </c>
      <c r="BM731" s="10">
        <v>8253</v>
      </c>
      <c r="BN731" s="10">
        <v>3171</v>
      </c>
      <c r="BO731" s="10">
        <v>3135</v>
      </c>
      <c r="BP731" s="10">
        <v>526</v>
      </c>
      <c r="BQ731" s="10">
        <v>3320</v>
      </c>
      <c r="BR731" s="10">
        <v>547</v>
      </c>
      <c r="BS731" s="10">
        <v>1290</v>
      </c>
      <c r="BT731" s="10">
        <v>797</v>
      </c>
      <c r="BU731" s="10">
        <v>3485</v>
      </c>
      <c r="BV731" s="10">
        <v>4262</v>
      </c>
      <c r="BW731" s="10">
        <v>7235</v>
      </c>
      <c r="BX731" s="10">
        <v>4518</v>
      </c>
      <c r="BY731" s="10">
        <v>3915</v>
      </c>
      <c r="BZ731" s="10">
        <v>3447</v>
      </c>
      <c r="CA731" s="10">
        <v>2472</v>
      </c>
      <c r="CB731" s="10">
        <v>9899</v>
      </c>
      <c r="CC731" s="10">
        <v>2058</v>
      </c>
      <c r="CD731" s="10">
        <v>6255</v>
      </c>
      <c r="CE731" s="10">
        <v>1107</v>
      </c>
      <c r="CF731" s="10">
        <v>3223</v>
      </c>
      <c r="CG731" s="10">
        <v>4091</v>
      </c>
      <c r="CH731" s="10">
        <v>5485</v>
      </c>
      <c r="CI731" s="10">
        <v>4767</v>
      </c>
      <c r="CJ731" s="10">
        <v>3128</v>
      </c>
      <c r="CK731" s="10">
        <v>6190</v>
      </c>
      <c r="CL731" s="10">
        <v>7418</v>
      </c>
      <c r="CM731" s="10">
        <v>7993</v>
      </c>
      <c r="CN731" s="10">
        <v>1460</v>
      </c>
      <c r="CO731" s="10">
        <v>327</v>
      </c>
      <c r="CP731" s="10">
        <v>5406</v>
      </c>
      <c r="CQ731" s="10">
        <v>6753</v>
      </c>
      <c r="CR731" s="10">
        <v>2859</v>
      </c>
      <c r="CS731" s="10">
        <v>1951</v>
      </c>
      <c r="CT731" s="10">
        <v>3523</v>
      </c>
      <c r="CU731" s="10">
        <v>4418</v>
      </c>
      <c r="CV731" s="10">
        <v>5484</v>
      </c>
      <c r="CW731" s="10">
        <v>6275</v>
      </c>
      <c r="CX731" s="10">
        <v>813</v>
      </c>
      <c r="CY731" s="10">
        <v>4058</v>
      </c>
      <c r="CZ731" s="10">
        <v>566</v>
      </c>
      <c r="DA731" s="10">
        <v>5654</v>
      </c>
      <c r="DB731" s="10">
        <v>4497</v>
      </c>
      <c r="DC731" s="10">
        <v>3434</v>
      </c>
      <c r="DD731" s="10">
        <v>403</v>
      </c>
    </row>
    <row r="732" spans="1:108" x14ac:dyDescent="0.25">
      <c r="H732" s="11" t="s">
        <v>0</v>
      </c>
      <c r="I732" s="12">
        <v>5.1514904719114174</v>
      </c>
      <c r="J732" s="12">
        <v>4.0763234700133708</v>
      </c>
      <c r="K732" s="12">
        <v>-2.9569123105331863</v>
      </c>
      <c r="L732" s="12">
        <v>2.3006827872044564</v>
      </c>
      <c r="M732" s="12">
        <v>0.46985530141581211</v>
      </c>
      <c r="N732" s="12">
        <v>-6.6945084002056765</v>
      </c>
      <c r="O732" s="12">
        <v>2.1476794457800281</v>
      </c>
      <c r="P732" s="12">
        <v>2.5394201818049522</v>
      </c>
      <c r="Q732" s="12">
        <v>2.2174008214067649</v>
      </c>
      <c r="R732" s="12">
        <v>6.8557963581256063</v>
      </c>
      <c r="S732" s="12">
        <v>-2.9064263939793382</v>
      </c>
      <c r="T732" s="12">
        <v>-2.3654366209525008</v>
      </c>
      <c r="U732" s="12">
        <v>1.4027611377412386</v>
      </c>
      <c r="V732" s="12">
        <v>7.1918990006089887</v>
      </c>
      <c r="W732" s="12">
        <v>3.5039729762158607</v>
      </c>
      <c r="X732" s="12">
        <v>-6.0787422679492034</v>
      </c>
      <c r="Y732" s="12">
        <v>2.7636158228123791E-3</v>
      </c>
      <c r="Z732" s="12">
        <v>7.6252642963794752</v>
      </c>
      <c r="AA732" s="12">
        <v>-4.1648872196558617</v>
      </c>
      <c r="AB732" s="12">
        <v>-0.68971187154773339</v>
      </c>
      <c r="AC732" s="12">
        <v>-0.37101613864358368</v>
      </c>
      <c r="AD732" s="12">
        <v>5.7056991040175999</v>
      </c>
      <c r="AE732" s="12">
        <v>-0.24888624383936819</v>
      </c>
      <c r="AF732" s="12">
        <v>-1.6010136222866453</v>
      </c>
      <c r="AG732" s="12">
        <v>2.081226885355937</v>
      </c>
      <c r="AH732" s="12">
        <v>-9.13208312222345E-2</v>
      </c>
      <c r="AI732" s="12">
        <v>3.1350225049536125</v>
      </c>
      <c r="AJ732" s="12">
        <v>0.47911821707898766</v>
      </c>
      <c r="AK732" s="12">
        <v>1.3992507705287283</v>
      </c>
      <c r="AL732" s="12">
        <v>-0.70203785569012767</v>
      </c>
      <c r="AM732" s="12">
        <v>-2.8765149938434749</v>
      </c>
      <c r="AN732" s="12">
        <v>4.8445765044897522</v>
      </c>
      <c r="AO732" s="12">
        <v>-6.2465954990207662</v>
      </c>
      <c r="AP732" s="12">
        <v>-2.7631058666040111</v>
      </c>
      <c r="AQ732" s="12">
        <v>8.243891009800862</v>
      </c>
      <c r="AR732" s="12">
        <v>4.5511387708595654</v>
      </c>
      <c r="AS732" s="12">
        <v>9.8717991512548426</v>
      </c>
      <c r="AT732" s="12">
        <v>2.0072963714340868</v>
      </c>
      <c r="AU732" s="12">
        <v>0.24013576547251125</v>
      </c>
      <c r="AV732" s="12">
        <v>-3.7277771265551052</v>
      </c>
      <c r="AW732" s="12">
        <v>6.42318833451501</v>
      </c>
      <c r="AX732" s="12">
        <v>7.239526706629841E-2</v>
      </c>
      <c r="AY732" s="12">
        <v>5.9610691144044159</v>
      </c>
      <c r="AZ732" s="12">
        <v>-2.5122803614050349</v>
      </c>
      <c r="BA732" s="12">
        <v>-0.8458804310532676</v>
      </c>
      <c r="BB732" s="12">
        <v>-2.7845219292453498</v>
      </c>
      <c r="BC732" s="12">
        <v>-1.7766821777890933</v>
      </c>
      <c r="BD732" s="12">
        <v>4.3856735834925784</v>
      </c>
      <c r="BE732" s="12">
        <v>1.4143126817664318</v>
      </c>
      <c r="BF732" s="12">
        <v>-0.68873969574333693</v>
      </c>
      <c r="BG732" s="12">
        <v>5.3160993754650949</v>
      </c>
      <c r="BH732" s="12">
        <v>5.2284453549916146</v>
      </c>
      <c r="BI732" s="12">
        <v>-2.7614310156380717E-2</v>
      </c>
      <c r="BJ732" s="12">
        <v>0.24216749487188366</v>
      </c>
      <c r="BK732" s="12">
        <v>0.65153017567067995</v>
      </c>
      <c r="BL732" s="12">
        <v>-1.5324345029413871</v>
      </c>
      <c r="BM732" s="12">
        <v>7.8105578008896561</v>
      </c>
      <c r="BN732" s="12">
        <v>1.8920948406101512</v>
      </c>
      <c r="BO732" s="12">
        <v>-0.44895339383414523</v>
      </c>
      <c r="BP732" s="12">
        <v>5.0121328510340408</v>
      </c>
      <c r="BQ732" s="12">
        <v>-9.5273307727555725</v>
      </c>
      <c r="BR732" s="12">
        <v>-1.5999329643348266</v>
      </c>
      <c r="BS732" s="12">
        <v>-6.2347290184612696</v>
      </c>
      <c r="BT732" s="12">
        <v>-11.084899222508289</v>
      </c>
      <c r="BU732" s="12">
        <v>4.3127835582310259E-2</v>
      </c>
      <c r="BV732" s="12">
        <v>-1.9265619744782592</v>
      </c>
      <c r="BW732" s="12">
        <v>-0.72624090079241554</v>
      </c>
      <c r="BX732" s="12">
        <v>3.645284281961001</v>
      </c>
      <c r="BY732" s="12">
        <v>-1.6486462682088887</v>
      </c>
      <c r="BZ732" s="12">
        <v>-0.26538923686919047</v>
      </c>
      <c r="CA732" s="12">
        <v>-2.6240053330357926</v>
      </c>
      <c r="CB732" s="12">
        <v>-7.7949135264861216</v>
      </c>
      <c r="CC732" s="12">
        <v>-0.14868320239460514</v>
      </c>
      <c r="CD732" s="12">
        <v>-5.9724541829365396</v>
      </c>
      <c r="CE732" s="12">
        <v>-4.504676204827704</v>
      </c>
      <c r="CF732" s="12">
        <v>-3.1855762184046217</v>
      </c>
      <c r="CG732" s="12">
        <v>0.21851199229971832</v>
      </c>
      <c r="CH732" s="12">
        <v>1.002062618798786</v>
      </c>
      <c r="CI732" s="12">
        <v>1.6803020852948169</v>
      </c>
      <c r="CJ732" s="12">
        <v>2.9088574329827734</v>
      </c>
      <c r="CK732" s="12">
        <v>2.0649166159814065</v>
      </c>
      <c r="CL732" s="12">
        <v>-4.0602111025684327</v>
      </c>
      <c r="CM732" s="12">
        <v>-5.5979315693867351</v>
      </c>
      <c r="CN732" s="12">
        <v>-3.8733070294827705</v>
      </c>
      <c r="CO732" s="12">
        <v>2.253449339958161</v>
      </c>
      <c r="CP732" s="12">
        <v>1.9223758744826613</v>
      </c>
      <c r="CQ732" s="12">
        <v>4.3352328120960397</v>
      </c>
      <c r="CR732" s="12">
        <v>-1.6616782760892965</v>
      </c>
      <c r="CS732" s="12">
        <v>3.8527678435062711</v>
      </c>
      <c r="CT732" s="12">
        <v>-2.3242034403036147</v>
      </c>
      <c r="CU732" s="12">
        <v>-3.1759342525530605</v>
      </c>
      <c r="CV732" s="12">
        <v>-5.7628869868473211</v>
      </c>
      <c r="CW732" s="12">
        <v>8.6547634214428211</v>
      </c>
      <c r="CX732" s="12">
        <v>1.7207358024319483</v>
      </c>
      <c r="CY732" s="12">
        <v>8.1043736695716291</v>
      </c>
      <c r="CZ732" s="12">
        <v>-3.8960449805217263</v>
      </c>
      <c r="DA732" s="12">
        <v>-2.4549660783019975</v>
      </c>
      <c r="DB732" s="12">
        <v>-1.0570619431179544</v>
      </c>
      <c r="DC732" s="12">
        <v>3.2230701937597401</v>
      </c>
      <c r="DD732" s="12">
        <v>3.3729160323023639</v>
      </c>
    </row>
    <row r="733" spans="1:108" x14ac:dyDescent="0.25">
      <c r="H733" s="11" t="s">
        <v>2</v>
      </c>
      <c r="I733" s="12">
        <v>19.560734238744182</v>
      </c>
      <c r="J733" s="12">
        <v>19.107246181029478</v>
      </c>
      <c r="K733" s="12">
        <v>4.5586690990650567</v>
      </c>
      <c r="L733" s="12">
        <v>14.771242545903668</v>
      </c>
      <c r="M733" s="12">
        <v>10.827304768560888</v>
      </c>
      <c r="N733" s="12">
        <v>-3.5353343073381711</v>
      </c>
      <c r="O733" s="12">
        <v>15.310888291403945</v>
      </c>
      <c r="P733" s="12">
        <v>15.604338924321578</v>
      </c>
      <c r="Q733" s="12">
        <v>15.032226180999576</v>
      </c>
      <c r="R733" s="12">
        <v>23.979834183743929</v>
      </c>
      <c r="S733" s="12">
        <v>4.4104101329676979</v>
      </c>
      <c r="T733" s="12">
        <v>4.6109045419982451</v>
      </c>
      <c r="U733" s="12">
        <v>12.485794197713135</v>
      </c>
      <c r="V733" s="12">
        <v>23.974657987351641</v>
      </c>
      <c r="W733" s="12">
        <v>15.45910369842335</v>
      </c>
      <c r="X733" s="12">
        <v>-1.5857606407238793</v>
      </c>
      <c r="Y733" s="12">
        <v>11.950305959973033</v>
      </c>
      <c r="Z733" s="12">
        <v>23.795531334676944</v>
      </c>
      <c r="AA733" s="12">
        <v>2.9911048250185432</v>
      </c>
      <c r="AB733" s="12">
        <v>8.0431558415451043</v>
      </c>
      <c r="AC733" s="12">
        <v>10.651430663086487</v>
      </c>
      <c r="AD733" s="12">
        <v>21.136131618520235</v>
      </c>
      <c r="AE733" s="12">
        <v>10.42591948000844</v>
      </c>
      <c r="AF733" s="12">
        <v>6.1120525769769376</v>
      </c>
      <c r="AG733" s="12">
        <v>15.544772833192832</v>
      </c>
      <c r="AH733" s="12">
        <v>13.251506929769391</v>
      </c>
      <c r="AI733" s="12">
        <v>15.850149082212432</v>
      </c>
      <c r="AJ733" s="12">
        <v>11.192404463056885</v>
      </c>
      <c r="AK733" s="12">
        <v>12.377793213438659</v>
      </c>
      <c r="AL733" s="12">
        <v>9.1784373236026475</v>
      </c>
      <c r="AM733" s="12">
        <v>3.4867400226359897</v>
      </c>
      <c r="AN733" s="12">
        <v>20.04383949340826</v>
      </c>
      <c r="AO733" s="12">
        <v>-2.8077669575724995</v>
      </c>
      <c r="AP733" s="12">
        <v>4.4278788780425185</v>
      </c>
      <c r="AQ733" s="12">
        <v>27.528747736422822</v>
      </c>
      <c r="AR733" s="12">
        <v>20.133994891878718</v>
      </c>
      <c r="AS733" s="12">
        <v>29.660548116838964</v>
      </c>
      <c r="AT733" s="12">
        <v>11.566799656239414</v>
      </c>
      <c r="AU733" s="12">
        <v>9.2223718508594104</v>
      </c>
      <c r="AV733" s="12">
        <v>2.1789658001829224</v>
      </c>
      <c r="AW733" s="12">
        <v>22.440276679260005</v>
      </c>
      <c r="AX733" s="12">
        <v>8.6714840131888842</v>
      </c>
      <c r="AY733" s="12">
        <v>21.780346081799003</v>
      </c>
      <c r="AZ733" s="12">
        <v>2.7436165994964528</v>
      </c>
      <c r="BA733" s="12">
        <v>7.7524178488958855</v>
      </c>
      <c r="BB733" s="12">
        <v>3.6427782315013517</v>
      </c>
      <c r="BC733" s="12">
        <v>6.4900133793944681</v>
      </c>
      <c r="BD733" s="12">
        <v>18.982503739445601</v>
      </c>
      <c r="BE733" s="12">
        <v>10.799197311100068</v>
      </c>
      <c r="BF733" s="12">
        <v>9.5606976910344095</v>
      </c>
      <c r="BG733" s="12">
        <v>20.782368587484438</v>
      </c>
      <c r="BH733" s="12">
        <v>20.88028946621084</v>
      </c>
      <c r="BI733" s="12">
        <v>9.1729400015410878</v>
      </c>
      <c r="BJ733" s="12">
        <v>9.2866150732911912</v>
      </c>
      <c r="BK733" s="12">
        <v>10.926118204233163</v>
      </c>
      <c r="BL733" s="12">
        <v>8.2702806826585871</v>
      </c>
      <c r="BM733" s="12">
        <v>25.409816604388379</v>
      </c>
      <c r="BN733" s="12">
        <v>11.847669245311824</v>
      </c>
      <c r="BO733" s="12">
        <v>7.6623830875117811</v>
      </c>
      <c r="BP733" s="12">
        <v>20.036533414978795</v>
      </c>
      <c r="BQ733" s="12">
        <v>-8.9388632108871882</v>
      </c>
      <c r="BR733" s="12">
        <v>7.9856276726602156</v>
      </c>
      <c r="BS733" s="12">
        <v>-3.5745398430247937</v>
      </c>
      <c r="BT733" s="12">
        <v>-12.693398910147561</v>
      </c>
      <c r="BU733" s="12">
        <v>9.9488554318240396</v>
      </c>
      <c r="BV733" s="12">
        <v>6.6886919214809577</v>
      </c>
      <c r="BW733" s="12">
        <v>7.2323340522427895</v>
      </c>
      <c r="BX733" s="12">
        <v>16.128802980129265</v>
      </c>
      <c r="BY733" s="12">
        <v>7.2167588646575256</v>
      </c>
      <c r="BZ733" s="12">
        <v>10.555723591110842</v>
      </c>
      <c r="CA733" s="12">
        <v>5.104193795907098</v>
      </c>
      <c r="CB733" s="12">
        <v>-5.647147388345183</v>
      </c>
      <c r="CC733" s="12">
        <v>10.72781115142039</v>
      </c>
      <c r="CD733" s="12">
        <v>-1.5516633900373318</v>
      </c>
      <c r="CE733" s="12">
        <v>1.4894627159372569</v>
      </c>
      <c r="CF733" s="12">
        <v>3.7918960269897899</v>
      </c>
      <c r="CG733" s="12">
        <v>10.49374269602594</v>
      </c>
      <c r="CH733" s="12">
        <v>11.775260652055188</v>
      </c>
      <c r="CI733" s="12">
        <v>13.274901675554172</v>
      </c>
      <c r="CJ733" s="12">
        <v>16.795196003865723</v>
      </c>
      <c r="CK733" s="12">
        <v>14.73219959122801</v>
      </c>
      <c r="CL733" s="12">
        <v>2.0642345381294613</v>
      </c>
      <c r="CM733" s="12">
        <v>4.2761191925113184E-2</v>
      </c>
      <c r="CN733" s="12">
        <v>2.1907372606975422</v>
      </c>
      <c r="CO733" s="12">
        <v>12.829995691109596</v>
      </c>
      <c r="CP733" s="12">
        <v>12.359132345596382</v>
      </c>
      <c r="CQ733" s="12">
        <v>18.74666672728538</v>
      </c>
      <c r="CR733" s="12">
        <v>5.3344573905344266</v>
      </c>
      <c r="CS733" s="12">
        <v>16.595401235507069</v>
      </c>
      <c r="CT733" s="12">
        <v>4.7060100770547111</v>
      </c>
      <c r="CU733" s="12">
        <v>2.9447452352290115</v>
      </c>
      <c r="CV733" s="12">
        <v>-1.4014746122951631</v>
      </c>
      <c r="CW733" s="12">
        <v>26.888513065618366</v>
      </c>
      <c r="CX733" s="12">
        <v>12.717104608656502</v>
      </c>
      <c r="CY733" s="12">
        <v>28.613496695410522</v>
      </c>
      <c r="CZ733" s="12">
        <v>1.1491261081404214</v>
      </c>
      <c r="DA733" s="12">
        <v>4.2876199029249298</v>
      </c>
      <c r="DB733" s="12">
        <v>9.4267079600777848</v>
      </c>
      <c r="DC733" s="12">
        <v>16.6522434932332</v>
      </c>
      <c r="DD733" s="12">
        <v>17.241773678742437</v>
      </c>
    </row>
    <row r="734" spans="1:108" x14ac:dyDescent="0.25">
      <c r="A734" s="2">
        <v>245</v>
      </c>
      <c r="B734" s="8">
        <f t="shared" ref="B734" ca="1" si="471">_xlfn.COVARIANCE.P(OFFSET(I735,0,0,1,20),OFFSET(I736,0,0,1,20))/_xlfn.VAR.P(OFFSET(I735,0,0,1,20))</f>
        <v>2.0389402073248015</v>
      </c>
      <c r="C734" s="8">
        <f t="shared" ref="C734" ca="1" si="472">_xlfn.COVARIANCE.P(OFFSET(I735,0,0,1,50),OFFSET(I736,0,0,1,50))/_xlfn.VAR.P(OFFSET(I735,0,0,1,50))</f>
        <v>2.0107390744797278</v>
      </c>
      <c r="D734" s="8">
        <f t="shared" ref="D734" ca="1" si="473">_xlfn.COVARIANCE.P(OFFSET(I735,0,0,1,100),OFFSET(I736,0,0,1,100))/_xlfn.VAR.P(OFFSET(I735,0,0,1,100))</f>
        <v>2.0113076114514241</v>
      </c>
      <c r="E734" s="8">
        <f t="shared" ref="E734" ca="1" si="474">AVERAGE(OFFSET(I736,0,0,1,20))-AVERAGE(OFFSET(I735,0,0,1,20))*B734</f>
        <v>10.093686342760245</v>
      </c>
      <c r="F734" s="8">
        <f t="shared" ref="F734" ca="1" si="475">AVERAGE(OFFSET(I736,0,0,1,50))-AVERAGE(OFFSET(I735,0,0,1,50))*C734</f>
        <v>10.217454077355852</v>
      </c>
      <c r="G734" s="8">
        <f t="shared" ref="G734" ca="1" si="476">AVERAGE(OFFSET(I736,0,0,1,100))-AVERAGE(OFFSET(I735,0,0,1,100))*D734</f>
        <v>10.075091828201142</v>
      </c>
      <c r="H734" s="9" t="s">
        <v>29</v>
      </c>
      <c r="I734" s="10">
        <v>7916</v>
      </c>
      <c r="J734" s="10">
        <v>9525</v>
      </c>
      <c r="K734" s="10">
        <v>8326</v>
      </c>
      <c r="L734" s="10">
        <v>2929</v>
      </c>
      <c r="M734" s="10">
        <v>1538</v>
      </c>
      <c r="N734" s="10">
        <v>6298</v>
      </c>
      <c r="O734" s="10">
        <v>8067</v>
      </c>
      <c r="P734" s="10">
        <v>9779</v>
      </c>
      <c r="Q734" s="10">
        <v>9643</v>
      </c>
      <c r="R734" s="10">
        <v>9542</v>
      </c>
      <c r="S734" s="10">
        <v>6795</v>
      </c>
      <c r="T734" s="10">
        <v>9378</v>
      </c>
      <c r="U734" s="10">
        <v>9045</v>
      </c>
      <c r="V734" s="10">
        <v>9485</v>
      </c>
      <c r="W734" s="10">
        <v>7453</v>
      </c>
      <c r="X734" s="10">
        <v>5658</v>
      </c>
      <c r="Y734" s="10">
        <v>6002</v>
      </c>
      <c r="Z734" s="10">
        <v>3153</v>
      </c>
      <c r="AA734" s="10">
        <v>1017</v>
      </c>
      <c r="AB734" s="10">
        <v>3196</v>
      </c>
      <c r="AC734" s="10">
        <v>6203</v>
      </c>
      <c r="AD734" s="10">
        <v>4452</v>
      </c>
      <c r="AE734" s="10">
        <v>3454</v>
      </c>
      <c r="AF734" s="10">
        <v>1753</v>
      </c>
      <c r="AG734" s="10">
        <v>8586</v>
      </c>
      <c r="AH734" s="10">
        <v>1375</v>
      </c>
      <c r="AI734" s="10">
        <v>2258</v>
      </c>
      <c r="AJ734" s="10">
        <v>9026</v>
      </c>
      <c r="AK734" s="10">
        <v>6407</v>
      </c>
      <c r="AL734" s="10">
        <v>3711</v>
      </c>
      <c r="AM734" s="10">
        <v>5413</v>
      </c>
      <c r="AN734" s="10">
        <v>2168</v>
      </c>
      <c r="AO734" s="10">
        <v>778</v>
      </c>
      <c r="AP734" s="10">
        <v>2886</v>
      </c>
      <c r="AQ734" s="10">
        <v>7314</v>
      </c>
      <c r="AR734" s="10">
        <v>3564</v>
      </c>
      <c r="AS734" s="10">
        <v>9104</v>
      </c>
      <c r="AT734" s="10">
        <v>2465</v>
      </c>
      <c r="AU734" s="10">
        <v>704</v>
      </c>
      <c r="AV734" s="10">
        <v>5841</v>
      </c>
      <c r="AW734" s="10">
        <v>1494</v>
      </c>
      <c r="AX734" s="10">
        <v>5671</v>
      </c>
      <c r="AY734" s="10">
        <v>6405</v>
      </c>
      <c r="AZ734" s="10">
        <v>987</v>
      </c>
      <c r="BA734" s="10">
        <v>2274</v>
      </c>
      <c r="BB734" s="10">
        <v>3947</v>
      </c>
      <c r="BC734" s="10">
        <v>5953</v>
      </c>
      <c r="BD734" s="10">
        <v>169</v>
      </c>
      <c r="BE734" s="10">
        <v>8187</v>
      </c>
      <c r="BF734" s="10">
        <v>2581</v>
      </c>
      <c r="BG734" s="10">
        <v>6436</v>
      </c>
      <c r="BH734" s="10">
        <v>387</v>
      </c>
      <c r="BI734" s="10">
        <v>3987</v>
      </c>
      <c r="BJ734" s="10">
        <v>7463</v>
      </c>
      <c r="BK734" s="10">
        <v>6716</v>
      </c>
      <c r="BL734" s="10">
        <v>6576</v>
      </c>
      <c r="BM734" s="10">
        <v>3657</v>
      </c>
      <c r="BN734" s="10">
        <v>9370</v>
      </c>
      <c r="BO734" s="10">
        <v>4345</v>
      </c>
      <c r="BP734" s="10">
        <v>3672</v>
      </c>
      <c r="BQ734" s="10">
        <v>5642</v>
      </c>
      <c r="BR734" s="10">
        <v>7300</v>
      </c>
      <c r="BS734" s="10">
        <v>2815</v>
      </c>
      <c r="BT734" s="10">
        <v>3786</v>
      </c>
      <c r="BU734" s="10">
        <v>4996</v>
      </c>
      <c r="BV734" s="10">
        <v>9991</v>
      </c>
      <c r="BW734" s="10">
        <v>2337</v>
      </c>
      <c r="BX734" s="10">
        <v>6198</v>
      </c>
      <c r="BY734" s="10">
        <v>9125</v>
      </c>
      <c r="BZ734" s="10">
        <v>6683</v>
      </c>
      <c r="CA734" s="10">
        <v>3117</v>
      </c>
      <c r="CB734" s="10">
        <v>7681</v>
      </c>
      <c r="CC734" s="10">
        <v>9154</v>
      </c>
      <c r="CD734" s="10">
        <v>8949</v>
      </c>
      <c r="CE734" s="10">
        <v>476</v>
      </c>
      <c r="CF734" s="10">
        <v>2250</v>
      </c>
      <c r="CG734" s="10">
        <v>2958</v>
      </c>
      <c r="CH734" s="10">
        <v>1110</v>
      </c>
      <c r="CI734" s="10">
        <v>9564</v>
      </c>
      <c r="CJ734" s="10">
        <v>1144</v>
      </c>
      <c r="CK734" s="10">
        <v>8687</v>
      </c>
      <c r="CL734" s="10">
        <v>2917</v>
      </c>
      <c r="CM734" s="10">
        <v>4423</v>
      </c>
      <c r="CN734" s="10">
        <v>5923</v>
      </c>
      <c r="CO734" s="10">
        <v>845</v>
      </c>
      <c r="CP734" s="10">
        <v>5157</v>
      </c>
      <c r="CQ734" s="10">
        <v>9925</v>
      </c>
      <c r="CR734" s="10">
        <v>4637</v>
      </c>
      <c r="CS734" s="10">
        <v>4082</v>
      </c>
      <c r="CT734" s="10">
        <v>7647</v>
      </c>
      <c r="CU734" s="10">
        <v>90</v>
      </c>
      <c r="CV734" s="10">
        <v>4558</v>
      </c>
      <c r="CW734" s="10">
        <v>4639</v>
      </c>
      <c r="CX734" s="10">
        <v>1811</v>
      </c>
      <c r="CY734" s="10">
        <v>1806</v>
      </c>
      <c r="CZ734" s="10">
        <v>1810</v>
      </c>
      <c r="DA734" s="10">
        <v>1530</v>
      </c>
      <c r="DB734" s="10">
        <v>366</v>
      </c>
      <c r="DC734" s="10">
        <v>1706</v>
      </c>
      <c r="DD734" s="10">
        <v>9353</v>
      </c>
    </row>
    <row r="735" spans="1:108" x14ac:dyDescent="0.25">
      <c r="H735" s="11" t="s">
        <v>0</v>
      </c>
      <c r="I735" s="12">
        <v>5.0718076784124255</v>
      </c>
      <c r="J735" s="12">
        <v>-6.8302975301939206</v>
      </c>
      <c r="K735" s="12">
        <v>-7.0385353355405345</v>
      </c>
      <c r="L735" s="12">
        <v>7.6781425491979451</v>
      </c>
      <c r="M735" s="12">
        <v>-2.585096939540251</v>
      </c>
      <c r="N735" s="12">
        <v>5.9715973714433161</v>
      </c>
      <c r="O735" s="12">
        <v>-0.17309938442956369</v>
      </c>
      <c r="P735" s="12">
        <v>-0.35114993135296801</v>
      </c>
      <c r="Q735" s="12">
        <v>-3.0379941620597544</v>
      </c>
      <c r="R735" s="12">
        <v>-5.9710305377422834</v>
      </c>
      <c r="S735" s="12">
        <v>-3.4615512514069673</v>
      </c>
      <c r="T735" s="12">
        <v>0.46334920718333505</v>
      </c>
      <c r="U735" s="12">
        <v>-4.6380004052299775</v>
      </c>
      <c r="V735" s="12">
        <v>3.0672793959825793</v>
      </c>
      <c r="W735" s="12">
        <v>1.7033829347176335</v>
      </c>
      <c r="X735" s="12">
        <v>-7.5724079516762366</v>
      </c>
      <c r="Y735" s="12">
        <v>-4.9665621570827954</v>
      </c>
      <c r="Z735" s="12">
        <v>1.6580118585991235</v>
      </c>
      <c r="AA735" s="12">
        <v>0.82010600104858067</v>
      </c>
      <c r="AB735" s="12">
        <v>3.0641917069623603</v>
      </c>
      <c r="AC735" s="12">
        <v>-9.3383544429692265</v>
      </c>
      <c r="AD735" s="12">
        <v>6.9693485952267107</v>
      </c>
      <c r="AE735" s="12">
        <v>-1.1569590787670538</v>
      </c>
      <c r="AF735" s="12">
        <v>3.3298215312067962</v>
      </c>
      <c r="AG735" s="12">
        <v>-1.8832781137707899</v>
      </c>
      <c r="AH735" s="12">
        <v>-4.9695357203278938</v>
      </c>
      <c r="AI735" s="12">
        <v>-2.9927832152270457</v>
      </c>
      <c r="AJ735" s="12">
        <v>3.731184251573457</v>
      </c>
      <c r="AK735" s="12">
        <v>10.232847143048113</v>
      </c>
      <c r="AL735" s="12">
        <v>-2.0209595882540628E-2</v>
      </c>
      <c r="AM735" s="12">
        <v>-5.3936783882433801</v>
      </c>
      <c r="AN735" s="12">
        <v>1.2059001127333941</v>
      </c>
      <c r="AO735" s="12">
        <v>-9.8508200783078053</v>
      </c>
      <c r="AP735" s="12">
        <v>-1.6010353329223903</v>
      </c>
      <c r="AQ735" s="12">
        <v>1.4438108369038569</v>
      </c>
      <c r="AR735" s="12">
        <v>-3.6985650033820838</v>
      </c>
      <c r="AS735" s="12">
        <v>4.5519160627180986</v>
      </c>
      <c r="AT735" s="12">
        <v>2.9821220213055994</v>
      </c>
      <c r="AU735" s="12">
        <v>-0.216170952337082</v>
      </c>
      <c r="AV735" s="12">
        <v>6.6386763352044751</v>
      </c>
      <c r="AW735" s="12">
        <v>-7.0531407539056286</v>
      </c>
      <c r="AX735" s="12">
        <v>6.6790066674799746</v>
      </c>
      <c r="AY735" s="12">
        <v>-2.6437955080818147</v>
      </c>
      <c r="AZ735" s="12">
        <v>2.8155811420687531</v>
      </c>
      <c r="BA735" s="12">
        <v>-2.6784476582752159</v>
      </c>
      <c r="BB735" s="12">
        <v>8.0665986088365553</v>
      </c>
      <c r="BC735" s="12">
        <v>-0.51473113825632122</v>
      </c>
      <c r="BD735" s="12">
        <v>9.7072986546731013</v>
      </c>
      <c r="BE735" s="12">
        <v>9.0862159026566545</v>
      </c>
      <c r="BF735" s="12">
        <v>-1.6863043821360173</v>
      </c>
      <c r="BG735" s="12">
        <v>-3.4583285455029058</v>
      </c>
      <c r="BH735" s="12">
        <v>-4.6635768699764952</v>
      </c>
      <c r="BI735" s="12">
        <v>6.5090729534172151</v>
      </c>
      <c r="BJ735" s="12">
        <v>5.9859702628602438</v>
      </c>
      <c r="BK735" s="12">
        <v>0.86379496424217361</v>
      </c>
      <c r="BL735" s="12">
        <v>2.0669688389134109</v>
      </c>
      <c r="BM735" s="12">
        <v>2.4429729975436536</v>
      </c>
      <c r="BN735" s="12">
        <v>2.5394201818049522</v>
      </c>
      <c r="BO735" s="12">
        <v>6.307462758279808</v>
      </c>
      <c r="BP735" s="12">
        <v>5.8164830446110392</v>
      </c>
      <c r="BQ735" s="12">
        <v>4.4685718953865437E-2</v>
      </c>
      <c r="BR735" s="12">
        <v>1.959313059035229</v>
      </c>
      <c r="BS735" s="12">
        <v>0.22622673884652744</v>
      </c>
      <c r="BT735" s="12">
        <v>0.25818592064789009</v>
      </c>
      <c r="BU735" s="12">
        <v>-0.74002449907221723</v>
      </c>
      <c r="BV735" s="12">
        <v>-2.7581565094179377</v>
      </c>
      <c r="BW735" s="12">
        <v>0.32053149311929252</v>
      </c>
      <c r="BX735" s="12">
        <v>3.3954707779079318</v>
      </c>
      <c r="BY735" s="12">
        <v>-3.4643709087650891</v>
      </c>
      <c r="BZ735" s="12">
        <v>-4.0770586210413988</v>
      </c>
      <c r="CA735" s="12">
        <v>-8.759988271467428</v>
      </c>
      <c r="CB735" s="12">
        <v>-0.11423396457303545</v>
      </c>
      <c r="CC735" s="12">
        <v>-5.0670118666053385</v>
      </c>
      <c r="CD735" s="12">
        <v>2.4593212323316376</v>
      </c>
      <c r="CE735" s="12">
        <v>-2.999006595726434</v>
      </c>
      <c r="CF735" s="12">
        <v>3.0720019724658698</v>
      </c>
      <c r="CG735" s="12">
        <v>-1.3138960155214243</v>
      </c>
      <c r="CH735" s="12">
        <v>-5.3518962473920517</v>
      </c>
      <c r="CI735" s="12">
        <v>-3.2663413971679294</v>
      </c>
      <c r="CJ735" s="12">
        <v>1.6337978574783782</v>
      </c>
      <c r="CK735" s="12">
        <v>2.3561403719902403</v>
      </c>
      <c r="CL735" s="12">
        <v>-10.398958562719109</v>
      </c>
      <c r="CM735" s="12">
        <v>4.7907279299593428</v>
      </c>
      <c r="CN735" s="12">
        <v>3.8642397222006046</v>
      </c>
      <c r="CO735" s="12">
        <v>-4.3139651812704134</v>
      </c>
      <c r="CP735" s="12">
        <v>5.7281354676189187</v>
      </c>
      <c r="CQ735" s="12">
        <v>0.65983906414745497</v>
      </c>
      <c r="CR735" s="12">
        <v>-1.606797148348404</v>
      </c>
      <c r="CS735" s="12">
        <v>-3.0992760043000045</v>
      </c>
      <c r="CT735" s="12">
        <v>1.2630511102918385</v>
      </c>
      <c r="CU735" s="12">
        <v>-0.568175799215213</v>
      </c>
      <c r="CV735" s="12">
        <v>4.925867602605134</v>
      </c>
      <c r="CW735" s="12">
        <v>-9.2828702198046038</v>
      </c>
      <c r="CX735" s="12">
        <v>3.4074420119049762</v>
      </c>
      <c r="CY735" s="12">
        <v>-2.7165851749494867</v>
      </c>
      <c r="CZ735" s="12">
        <v>-4.633680518589089</v>
      </c>
      <c r="DA735" s="12">
        <v>5.332847486150917</v>
      </c>
      <c r="DB735" s="12">
        <v>-2.8299167823176665</v>
      </c>
      <c r="DC735" s="12">
        <v>-6.8186266924333649</v>
      </c>
      <c r="DD735" s="12">
        <v>3.0472918015548106E-2</v>
      </c>
    </row>
    <row r="736" spans="1:108" x14ac:dyDescent="0.25">
      <c r="H736" s="11" t="s">
        <v>2</v>
      </c>
      <c r="I736" s="12">
        <v>19.404077057420601</v>
      </c>
      <c r="J736" s="12">
        <v>-2.6101497879978233</v>
      </c>
      <c r="K736" s="12">
        <v>-5.3820182912177881</v>
      </c>
      <c r="L736" s="12">
        <v>26.431773154668797</v>
      </c>
      <c r="M736" s="12">
        <v>4.0313635100406815</v>
      </c>
      <c r="N736" s="12">
        <v>22.394387199973011</v>
      </c>
      <c r="O736" s="12">
        <v>10.869610918605977</v>
      </c>
      <c r="P736" s="12">
        <v>8.276069294577713</v>
      </c>
      <c r="Q736" s="12">
        <v>2.4405407870868667</v>
      </c>
      <c r="R736" s="12">
        <v>-2.0017372752514242</v>
      </c>
      <c r="S736" s="12">
        <v>2.8851966031128566</v>
      </c>
      <c r="T736" s="12">
        <v>11.677205258416903</v>
      </c>
      <c r="U736" s="12">
        <v>1.9911723015693576</v>
      </c>
      <c r="V736" s="12">
        <v>16.314985375747888</v>
      </c>
      <c r="W736" s="12">
        <v>13.760102643529146</v>
      </c>
      <c r="X736" s="12">
        <v>-5.9255079775211481</v>
      </c>
      <c r="Y736" s="12">
        <v>0.99257255044579695</v>
      </c>
      <c r="Z736" s="12">
        <v>14.360472103787949</v>
      </c>
      <c r="AA736" s="12">
        <v>11.224548747300169</v>
      </c>
      <c r="AB736" s="12">
        <v>15.816386617451295</v>
      </c>
      <c r="AC736" s="12">
        <v>-8.4172305086943062</v>
      </c>
      <c r="AD736" s="12">
        <v>24.109494435235444</v>
      </c>
      <c r="AE736" s="12">
        <v>7.6049921318196168</v>
      </c>
      <c r="AF736" s="12">
        <v>16.714369009327907</v>
      </c>
      <c r="AG736" s="12">
        <v>5.4148234884847888</v>
      </c>
      <c r="AH736" s="12">
        <v>1.2197050675511512</v>
      </c>
      <c r="AI736" s="12">
        <v>6.373827482107731</v>
      </c>
      <c r="AJ736" s="12">
        <v>17.124025043824009</v>
      </c>
      <c r="AK736" s="12">
        <v>30.707414809612324</v>
      </c>
      <c r="AL736" s="12">
        <v>7.8667822993571388</v>
      </c>
      <c r="AM736" s="12">
        <v>-1.3524001534183774</v>
      </c>
      <c r="AN736" s="12">
        <v>13.154006885476942</v>
      </c>
      <c r="AO736" s="12">
        <v>-9.4165852573037547</v>
      </c>
      <c r="AP736" s="12">
        <v>6.3706837390253064</v>
      </c>
      <c r="AQ736" s="12">
        <v>12.402897265198284</v>
      </c>
      <c r="AR736" s="12">
        <v>2.7204952857289828</v>
      </c>
      <c r="AS736" s="12">
        <v>20.612875441986393</v>
      </c>
      <c r="AT736" s="12">
        <v>18.166754105959729</v>
      </c>
      <c r="AU736" s="12">
        <v>9.511482069830409</v>
      </c>
      <c r="AV736" s="12">
        <v>24.413724679334507</v>
      </c>
      <c r="AW736" s="12">
        <v>-2.6085652411407985</v>
      </c>
      <c r="AX736" s="12">
        <v>22.322733150761024</v>
      </c>
      <c r="AY736" s="12">
        <v>5.8765753057709098</v>
      </c>
      <c r="AZ736" s="12">
        <v>17.055308873353976</v>
      </c>
      <c r="BA736" s="12">
        <v>4.2601593778819433</v>
      </c>
      <c r="BB736" s="12">
        <v>25.216566278463432</v>
      </c>
      <c r="BC736" s="12">
        <v>9.5189204039367148</v>
      </c>
      <c r="BD736" s="12">
        <v>31.057891415623391</v>
      </c>
      <c r="BE736" s="12">
        <v>27.968076428831292</v>
      </c>
      <c r="BF736" s="12">
        <v>7.2307301972276861</v>
      </c>
      <c r="BG736" s="12">
        <v>3.9126747020645354</v>
      </c>
      <c r="BH736" s="12">
        <v>1.3076434340034986</v>
      </c>
      <c r="BI736" s="12">
        <v>24.374390377635798</v>
      </c>
      <c r="BJ736" s="12">
        <v>22.194100538156725</v>
      </c>
      <c r="BK736" s="12">
        <v>13.167776851755988</v>
      </c>
      <c r="BL736" s="12">
        <v>14.608006905921052</v>
      </c>
      <c r="BM736" s="12">
        <v>14.137308706702788</v>
      </c>
      <c r="BN736" s="12">
        <v>15.604338924321578</v>
      </c>
      <c r="BO736" s="12">
        <v>25.40824176844751</v>
      </c>
      <c r="BP736" s="12">
        <v>20.552559468572738</v>
      </c>
      <c r="BQ736" s="12">
        <v>9.1444903381159417</v>
      </c>
      <c r="BR736" s="12">
        <v>13.548602549359133</v>
      </c>
      <c r="BS736" s="12">
        <v>10.998596937535931</v>
      </c>
      <c r="BT736" s="12">
        <v>9.5896251866388678</v>
      </c>
      <c r="BU736" s="12">
        <v>10.478290618273633</v>
      </c>
      <c r="BV736" s="12">
        <v>4.5357942679117169</v>
      </c>
      <c r="BW736" s="12">
        <v>10.705548209731019</v>
      </c>
      <c r="BX736" s="12">
        <v>16.613657050346134</v>
      </c>
      <c r="BY736" s="12">
        <v>1.9662287331144115</v>
      </c>
      <c r="BZ736" s="12">
        <v>1.1870271793572758</v>
      </c>
      <c r="CA736" s="12">
        <v>-8.9408319104533263</v>
      </c>
      <c r="CB736" s="12">
        <v>7.6191241585660592</v>
      </c>
      <c r="CC736" s="12">
        <v>-0.16056028403608344</v>
      </c>
      <c r="CD736" s="12">
        <v>12.986676489869517</v>
      </c>
      <c r="CE736" s="12">
        <v>2.8228110395712473</v>
      </c>
      <c r="CF736" s="12">
        <v>16.114807675252173</v>
      </c>
      <c r="CG736" s="12">
        <v>9.1543320971702933</v>
      </c>
      <c r="CH736" s="12">
        <v>-1.4229101551032033</v>
      </c>
      <c r="CI736" s="12">
        <v>3.8130305448234014</v>
      </c>
      <c r="CJ736" s="12">
        <v>13.259609513198924</v>
      </c>
      <c r="CK736" s="12">
        <v>15.160582320957745</v>
      </c>
      <c r="CL736" s="12">
        <v>-10.463994705946973</v>
      </c>
      <c r="CM736" s="12">
        <v>17.50264605172007</v>
      </c>
      <c r="CN736" s="12">
        <v>17.853667724958704</v>
      </c>
      <c r="CO736" s="12">
        <v>2.599350489440988</v>
      </c>
      <c r="CP736" s="12">
        <v>22.08080066633557</v>
      </c>
      <c r="CQ736" s="12">
        <v>12.63265904228958</v>
      </c>
      <c r="CR736" s="12">
        <v>7.2627008581993886</v>
      </c>
      <c r="CS736" s="12">
        <v>2.8336610553477231</v>
      </c>
      <c r="CT736" s="12">
        <v>13.642682355874166</v>
      </c>
      <c r="CU736" s="12">
        <v>7.8958823515450591</v>
      </c>
      <c r="CV736" s="12">
        <v>19.53459884432251</v>
      </c>
      <c r="CW736" s="12">
        <v>-6.9473799115723427</v>
      </c>
      <c r="CX736" s="12">
        <v>15.776195110361463</v>
      </c>
      <c r="CY736" s="12">
        <v>5.4697984473322254</v>
      </c>
      <c r="CZ736" s="12">
        <v>-1.1210228102113085</v>
      </c>
      <c r="DA736" s="12">
        <v>19.147684110706074</v>
      </c>
      <c r="DB736" s="12">
        <v>2.7666518998903085</v>
      </c>
      <c r="DC736" s="12">
        <v>-3.9897071636195056</v>
      </c>
      <c r="DD736" s="12">
        <v>9.4772731766647116</v>
      </c>
    </row>
    <row r="737" spans="1:108" x14ac:dyDescent="0.25">
      <c r="A737" s="2">
        <v>246</v>
      </c>
      <c r="B737" s="8">
        <f t="shared" ref="B737" ca="1" si="477">_xlfn.COVARIANCE.P(OFFSET(I738,0,0,1,20),OFFSET(I739,0,0,1,20))/_xlfn.VAR.P(OFFSET(I738,0,0,1,20))</f>
        <v>1.9622688285912211</v>
      </c>
      <c r="C737" s="8">
        <f t="shared" ref="C737" ca="1" si="478">_xlfn.COVARIANCE.P(OFFSET(I738,0,0,1,50),OFFSET(I739,0,0,1,50))/_xlfn.VAR.P(OFFSET(I738,0,0,1,50))</f>
        <v>2.0018090037823137</v>
      </c>
      <c r="D737" s="8">
        <f t="shared" ref="D737" ca="1" si="479">_xlfn.COVARIANCE.P(OFFSET(I738,0,0,1,100),OFFSET(I739,0,0,1,100))/_xlfn.VAR.P(OFFSET(I738,0,0,1,100))</f>
        <v>1.9932534599440257</v>
      </c>
      <c r="E737" s="8">
        <f t="shared" ref="E737" ca="1" si="480">AVERAGE(OFFSET(I739,0,0,1,20))-AVERAGE(OFFSET(I738,0,0,1,20))*B737</f>
        <v>9.9669953836846172</v>
      </c>
      <c r="F737" s="8">
        <f t="shared" ref="F737" ca="1" si="481">AVERAGE(OFFSET(I739,0,0,1,50))-AVERAGE(OFFSET(I738,0,0,1,50))*C737</f>
        <v>9.9183786624856491</v>
      </c>
      <c r="G737" s="8">
        <f t="shared" ref="G737" ca="1" si="482">AVERAGE(OFFSET(I739,0,0,1,100))-AVERAGE(OFFSET(I738,0,0,1,100))*D737</f>
        <v>9.9896542690645624</v>
      </c>
      <c r="H737" s="9" t="s">
        <v>29</v>
      </c>
      <c r="I737" s="10">
        <v>8331</v>
      </c>
      <c r="J737" s="10">
        <v>7265</v>
      </c>
      <c r="K737" s="10">
        <v>8309</v>
      </c>
      <c r="L737" s="10">
        <v>9438</v>
      </c>
      <c r="M737" s="10">
        <v>178</v>
      </c>
      <c r="N737" s="10">
        <v>1624</v>
      </c>
      <c r="O737" s="10">
        <v>6006</v>
      </c>
      <c r="P737" s="10">
        <v>3356</v>
      </c>
      <c r="Q737" s="10">
        <v>192</v>
      </c>
      <c r="R737" s="10">
        <v>5880</v>
      </c>
      <c r="S737" s="10">
        <v>9002</v>
      </c>
      <c r="T737" s="10">
        <v>3812</v>
      </c>
      <c r="U737" s="10">
        <v>2847</v>
      </c>
      <c r="V737" s="10">
        <v>4234</v>
      </c>
      <c r="W737" s="10">
        <v>7390</v>
      </c>
      <c r="X737" s="10">
        <v>426</v>
      </c>
      <c r="Y737" s="10">
        <v>1158</v>
      </c>
      <c r="Z737" s="10">
        <v>4742</v>
      </c>
      <c r="AA737" s="10">
        <v>9715</v>
      </c>
      <c r="AB737" s="10">
        <v>7720</v>
      </c>
      <c r="AC737" s="10">
        <v>1541</v>
      </c>
      <c r="AD737" s="10">
        <v>8329</v>
      </c>
      <c r="AE737" s="10">
        <v>939</v>
      </c>
      <c r="AF737" s="10">
        <v>9414</v>
      </c>
      <c r="AG737" s="10">
        <v>5642</v>
      </c>
      <c r="AH737" s="10">
        <v>9519</v>
      </c>
      <c r="AI737" s="10">
        <v>5735</v>
      </c>
      <c r="AJ737" s="10">
        <v>7785</v>
      </c>
      <c r="AK737" s="10">
        <v>571</v>
      </c>
      <c r="AL737" s="10">
        <v>711</v>
      </c>
      <c r="AM737" s="10">
        <v>8204</v>
      </c>
      <c r="AN737" s="10">
        <v>1510</v>
      </c>
      <c r="AO737" s="10">
        <v>1297</v>
      </c>
      <c r="AP737" s="10">
        <v>4827</v>
      </c>
      <c r="AQ737" s="10">
        <v>2995</v>
      </c>
      <c r="AR737" s="10">
        <v>2904</v>
      </c>
      <c r="AS737" s="10">
        <v>7747</v>
      </c>
      <c r="AT737" s="10">
        <v>6260</v>
      </c>
      <c r="AU737" s="10">
        <v>9421</v>
      </c>
      <c r="AV737" s="10">
        <v>7905</v>
      </c>
      <c r="AW737" s="10">
        <v>6923</v>
      </c>
      <c r="AX737" s="10">
        <v>3656</v>
      </c>
      <c r="AY737" s="10">
        <v>1261</v>
      </c>
      <c r="AZ737" s="10">
        <v>771</v>
      </c>
      <c r="BA737" s="10">
        <v>3166</v>
      </c>
      <c r="BB737" s="10">
        <v>6514</v>
      </c>
      <c r="BC737" s="10">
        <v>8242</v>
      </c>
      <c r="BD737" s="10">
        <v>1707</v>
      </c>
      <c r="BE737" s="10">
        <v>1380</v>
      </c>
      <c r="BF737" s="10">
        <v>5952</v>
      </c>
      <c r="BG737" s="10">
        <v>6912</v>
      </c>
      <c r="BH737" s="10">
        <v>5887</v>
      </c>
      <c r="BI737" s="10">
        <v>1947</v>
      </c>
      <c r="BJ737" s="10">
        <v>7503</v>
      </c>
      <c r="BK737" s="10">
        <v>2215</v>
      </c>
      <c r="BL737" s="10">
        <v>3974</v>
      </c>
      <c r="BM737" s="10">
        <v>4732</v>
      </c>
      <c r="BN737" s="10">
        <v>6730</v>
      </c>
      <c r="BO737" s="10">
        <v>1135</v>
      </c>
      <c r="BP737" s="10">
        <v>5096</v>
      </c>
      <c r="BQ737" s="10">
        <v>1733</v>
      </c>
      <c r="BR737" s="10">
        <v>8667</v>
      </c>
      <c r="BS737" s="10">
        <v>4010</v>
      </c>
      <c r="BT737" s="10">
        <v>8084</v>
      </c>
      <c r="BU737" s="10">
        <v>8413</v>
      </c>
      <c r="BV737" s="10">
        <v>5773</v>
      </c>
      <c r="BW737" s="10">
        <v>6066</v>
      </c>
      <c r="BX737" s="10">
        <v>2235</v>
      </c>
      <c r="BY737" s="10">
        <v>6018</v>
      </c>
      <c r="BZ737" s="10">
        <v>5944</v>
      </c>
      <c r="CA737" s="10">
        <v>2180</v>
      </c>
      <c r="CB737" s="10">
        <v>4320</v>
      </c>
      <c r="CC737" s="10">
        <v>7763</v>
      </c>
      <c r="CD737" s="10">
        <v>4876</v>
      </c>
      <c r="CE737" s="10">
        <v>9936</v>
      </c>
      <c r="CF737" s="10">
        <v>6624</v>
      </c>
      <c r="CG737" s="10">
        <v>9311</v>
      </c>
      <c r="CH737" s="10">
        <v>3216</v>
      </c>
      <c r="CI737" s="10">
        <v>1640</v>
      </c>
      <c r="CJ737" s="10">
        <v>8108</v>
      </c>
      <c r="CK737" s="10">
        <v>9927</v>
      </c>
      <c r="CL737" s="10">
        <v>9334</v>
      </c>
      <c r="CM737" s="10">
        <v>8741</v>
      </c>
      <c r="CN737" s="10">
        <v>4770</v>
      </c>
      <c r="CO737" s="10">
        <v>1183</v>
      </c>
      <c r="CP737" s="10">
        <v>8375</v>
      </c>
      <c r="CQ737" s="10">
        <v>2244</v>
      </c>
      <c r="CR737" s="10">
        <v>5059</v>
      </c>
      <c r="CS737" s="10">
        <v>501</v>
      </c>
      <c r="CT737" s="10">
        <v>885</v>
      </c>
      <c r="CU737" s="10">
        <v>7505</v>
      </c>
      <c r="CV737" s="10">
        <v>682</v>
      </c>
      <c r="CW737" s="10">
        <v>5348</v>
      </c>
      <c r="CX737" s="10">
        <v>994</v>
      </c>
      <c r="CY737" s="10">
        <v>1067</v>
      </c>
      <c r="CZ737" s="10">
        <v>2432</v>
      </c>
      <c r="DA737" s="10">
        <v>2303</v>
      </c>
      <c r="DB737" s="10">
        <v>591</v>
      </c>
      <c r="DC737" s="10">
        <v>8936</v>
      </c>
      <c r="DD737" s="10">
        <v>6950</v>
      </c>
    </row>
    <row r="738" spans="1:108" x14ac:dyDescent="0.25">
      <c r="H738" s="11" t="s">
        <v>0</v>
      </c>
      <c r="I738" s="12">
        <v>3.4397434342901008</v>
      </c>
      <c r="J738" s="12">
        <v>0.61172056116354978</v>
      </c>
      <c r="K738" s="12">
        <v>-7.4170233923875983</v>
      </c>
      <c r="L738" s="12">
        <v>1.3915838465751793</v>
      </c>
      <c r="M738" s="12">
        <v>-2.3738158094366089</v>
      </c>
      <c r="N738" s="12">
        <v>-1.0826930125063092</v>
      </c>
      <c r="O738" s="12">
        <v>4.897408196267774</v>
      </c>
      <c r="P738" s="12">
        <v>0.23138308043447336</v>
      </c>
      <c r="Q738" s="12">
        <v>-1.133023417709655</v>
      </c>
      <c r="R738" s="12">
        <v>1.1123691595993603</v>
      </c>
      <c r="S738" s="12">
        <v>2.9971294668600184</v>
      </c>
      <c r="T738" s="12">
        <v>6.8907286693194418</v>
      </c>
      <c r="U738" s="12">
        <v>1.5170886884862045</v>
      </c>
      <c r="V738" s="12">
        <v>3.2272249982987793</v>
      </c>
      <c r="W738" s="12">
        <v>1.3091329643444012</v>
      </c>
      <c r="X738" s="12">
        <v>10.414585310447972</v>
      </c>
      <c r="Y738" s="12">
        <v>-0.85580640596360669</v>
      </c>
      <c r="Z738" s="12">
        <v>-5.6459845879420403</v>
      </c>
      <c r="AA738" s="12">
        <v>1.7378102274107321</v>
      </c>
      <c r="AB738" s="12">
        <v>-0.85406658620724552</v>
      </c>
      <c r="AC738" s="12">
        <v>6.3614589580953718</v>
      </c>
      <c r="AD738" s="12">
        <v>-3.4559520987798087</v>
      </c>
      <c r="AE738" s="12">
        <v>-6.9862098929190219</v>
      </c>
      <c r="AF738" s="12">
        <v>4.6450159541774223</v>
      </c>
      <c r="AG738" s="12">
        <v>4.4685718953865437E-2</v>
      </c>
      <c r="AH738" s="12">
        <v>0.65062249746587852</v>
      </c>
      <c r="AI738" s="12">
        <v>-0.13382265397197809</v>
      </c>
      <c r="AJ738" s="12">
        <v>-2.6564900227528536</v>
      </c>
      <c r="AK738" s="12">
        <v>-3.2609140892102002</v>
      </c>
      <c r="AL738" s="12">
        <v>5.8893882876861889</v>
      </c>
      <c r="AM738" s="12">
        <v>-2.0322306161546808</v>
      </c>
      <c r="AN738" s="12">
        <v>6.4111032419674538</v>
      </c>
      <c r="AO738" s="12">
        <v>-5.7777363491566174</v>
      </c>
      <c r="AP738" s="12">
        <v>-5.4043693845483087</v>
      </c>
      <c r="AQ738" s="12">
        <v>-2.1134851685607714</v>
      </c>
      <c r="AR738" s="12">
        <v>0.44965542228545574</v>
      </c>
      <c r="AS738" s="12">
        <v>0.90276517497463526</v>
      </c>
      <c r="AT738" s="12">
        <v>-5.1013405827847915</v>
      </c>
      <c r="AU738" s="12">
        <v>-3.4419097129320066</v>
      </c>
      <c r="AV738" s="12">
        <v>-3.9092185730547286</v>
      </c>
      <c r="AW738" s="12">
        <v>1.4677074745975509</v>
      </c>
      <c r="AX738" s="12">
        <v>3.3275531095423903</v>
      </c>
      <c r="AY738" s="12">
        <v>0.26318125274271265</v>
      </c>
      <c r="AZ738" s="12">
        <v>1.4903432468517916</v>
      </c>
      <c r="BA738" s="12">
        <v>-1.0002008111011311</v>
      </c>
      <c r="BB738" s="12">
        <v>1.0621713558928176</v>
      </c>
      <c r="BC738" s="12">
        <v>-4.5038227898971126</v>
      </c>
      <c r="BD738" s="12">
        <v>-1.8818942050740288</v>
      </c>
      <c r="BE738" s="12">
        <v>-7.0684957549139993</v>
      </c>
      <c r="BF738" s="12">
        <v>5.0651429434410424</v>
      </c>
      <c r="BG738" s="12">
        <v>4.4208513982465654</v>
      </c>
      <c r="BH738" s="12">
        <v>-0.88336341695021414</v>
      </c>
      <c r="BI738" s="12">
        <v>-6.2163600627208648</v>
      </c>
      <c r="BJ738" s="12">
        <v>-3.6602544989775487</v>
      </c>
      <c r="BK738" s="12">
        <v>3.0181715373194913</v>
      </c>
      <c r="BL738" s="12">
        <v>4.0321767582906141</v>
      </c>
      <c r="BM738" s="12">
        <v>3.5665827217896258</v>
      </c>
      <c r="BN738" s="12">
        <v>2.5297571181536442</v>
      </c>
      <c r="BO738" s="12">
        <v>3.5108215292759142</v>
      </c>
      <c r="BP738" s="12">
        <v>2.4401382767314348</v>
      </c>
      <c r="BQ738" s="12">
        <v>4.9732990766108696</v>
      </c>
      <c r="BR738" s="12">
        <v>6.9274052871766418</v>
      </c>
      <c r="BS738" s="12">
        <v>-2.5487557925587296</v>
      </c>
      <c r="BT738" s="12">
        <v>2.6230763825404275</v>
      </c>
      <c r="BU738" s="12">
        <v>3.9320752828189693</v>
      </c>
      <c r="BV738" s="12">
        <v>5.211784001079284</v>
      </c>
      <c r="BW738" s="12">
        <v>5.5420224256941619</v>
      </c>
      <c r="BX738" s="12">
        <v>0.11476932832002937</v>
      </c>
      <c r="BY738" s="12">
        <v>-4.9942717640740444</v>
      </c>
      <c r="BZ738" s="12">
        <v>4.654352928102826</v>
      </c>
      <c r="CA738" s="12">
        <v>5.9568900529132707</v>
      </c>
      <c r="CB738" s="12">
        <v>-1.8769556806779764</v>
      </c>
      <c r="CC738" s="12">
        <v>2.6787998499530024</v>
      </c>
      <c r="CD738" s="12">
        <v>0.83197586570442961</v>
      </c>
      <c r="CE738" s="12">
        <v>-2.1608327439508543</v>
      </c>
      <c r="CF738" s="12">
        <v>3.0869644284444719</v>
      </c>
      <c r="CG738" s="12">
        <v>4.848278832575053</v>
      </c>
      <c r="CH738" s="12">
        <v>1.5916511723746571</v>
      </c>
      <c r="CI738" s="12">
        <v>3.4454271145598674</v>
      </c>
      <c r="CJ738" s="12">
        <v>-1.4751677853369658</v>
      </c>
      <c r="CK738" s="12">
        <v>-0.4775098514513757</v>
      </c>
      <c r="CL738" s="12">
        <v>-5.1261568646975384</v>
      </c>
      <c r="CM738" s="12">
        <v>-0.24098523629883539</v>
      </c>
      <c r="CN738" s="12">
        <v>-7.0031772861909509</v>
      </c>
      <c r="CO738" s="12">
        <v>1.2565388637710453</v>
      </c>
      <c r="CP738" s="12">
        <v>13.205933558355794</v>
      </c>
      <c r="CQ738" s="12">
        <v>-0.62471665483170069</v>
      </c>
      <c r="CR738" s="12">
        <v>-2.9925572634425541</v>
      </c>
      <c r="CS738" s="12">
        <v>5.0529371606298117</v>
      </c>
      <c r="CT738" s="12">
        <v>1.9499525243006131</v>
      </c>
      <c r="CU738" s="12">
        <v>-1.5451608337227047</v>
      </c>
      <c r="CV738" s="12">
        <v>1.6691806998035643</v>
      </c>
      <c r="CW738" s="12">
        <v>-3.5676414837435555</v>
      </c>
      <c r="CX738" s="12">
        <v>-2.3661716660207119</v>
      </c>
      <c r="CY738" s="12">
        <v>7.4603951081711912</v>
      </c>
      <c r="CZ738" s="12">
        <v>-2.0677207553380268</v>
      </c>
      <c r="DA738" s="12">
        <v>-2.3258477731331215</v>
      </c>
      <c r="DB738" s="12">
        <v>-4.3493040554078961</v>
      </c>
      <c r="DC738" s="12">
        <v>-2.041560058879071</v>
      </c>
      <c r="DD738" s="12">
        <v>6.8337636451083883</v>
      </c>
    </row>
    <row r="739" spans="1:108" x14ac:dyDescent="0.25">
      <c r="H739" s="11" t="s">
        <v>2</v>
      </c>
      <c r="I739" s="12">
        <v>17.449130277970369</v>
      </c>
      <c r="J739" s="12">
        <v>10.062464238045553</v>
      </c>
      <c r="K739" s="12">
        <v>-6.0248836906598431</v>
      </c>
      <c r="L739" s="12">
        <v>14.593252347699181</v>
      </c>
      <c r="M739" s="12">
        <v>6.8572972942941135</v>
      </c>
      <c r="N739" s="12">
        <v>7.5251320330100597</v>
      </c>
      <c r="O739" s="12">
        <v>19.426029992757112</v>
      </c>
      <c r="P739" s="12">
        <v>9.0204863561784787</v>
      </c>
      <c r="Q739" s="12">
        <v>7.6646478207424948</v>
      </c>
      <c r="R739" s="12">
        <v>11.021985916698307</v>
      </c>
      <c r="S739" s="12">
        <v>15.399772565061687</v>
      </c>
      <c r="T739" s="12">
        <v>24.173298205305713</v>
      </c>
      <c r="U739" s="12">
        <v>12.646291899919477</v>
      </c>
      <c r="V739" s="12">
        <v>17.155344191837951</v>
      </c>
      <c r="W739" s="12">
        <v>12.275439709584893</v>
      </c>
      <c r="X739" s="12">
        <v>28.739838569734605</v>
      </c>
      <c r="Y739" s="12">
        <v>9.865655918841739</v>
      </c>
      <c r="Z739" s="12">
        <v>-1.4738591646372021</v>
      </c>
      <c r="AA739" s="12">
        <v>14.480277720280107</v>
      </c>
      <c r="AB739" s="12">
        <v>8.542995697711417</v>
      </c>
      <c r="AC739" s="12">
        <v>24.353864618816125</v>
      </c>
      <c r="AD739" s="12">
        <v>2.2743663391106406</v>
      </c>
      <c r="AE739" s="12">
        <v>-4.3830339321853877</v>
      </c>
      <c r="AF739" s="12">
        <v>18.030520237260045</v>
      </c>
      <c r="AG739" s="12">
        <v>9.1444903381159417</v>
      </c>
      <c r="AH739" s="12">
        <v>11.621997485007666</v>
      </c>
      <c r="AI739" s="12">
        <v>8.9634347230199403</v>
      </c>
      <c r="AJ739" s="12">
        <v>5.082372435998443</v>
      </c>
      <c r="AK739" s="12">
        <v>3.5199641796277983</v>
      </c>
      <c r="AL739" s="12">
        <v>22.253812039878131</v>
      </c>
      <c r="AM739" s="12">
        <v>5.989270096235022</v>
      </c>
      <c r="AN739" s="12">
        <v>22.140977768017816</v>
      </c>
      <c r="AO739" s="12">
        <v>-1.361089734876751</v>
      </c>
      <c r="AP739" s="12">
        <v>-0.85998370395996615</v>
      </c>
      <c r="AQ739" s="12">
        <v>5.5524539973453928</v>
      </c>
      <c r="AR739" s="12">
        <v>8.9347682635361654</v>
      </c>
      <c r="AS739" s="12">
        <v>12.59947717991275</v>
      </c>
      <c r="AT739" s="12">
        <v>-1.1596830847203905</v>
      </c>
      <c r="AU739" s="12">
        <v>3.5850382207462816</v>
      </c>
      <c r="AV739" s="12">
        <v>1.9206742626659186</v>
      </c>
      <c r="AW739" s="12">
        <v>13.816730875679081</v>
      </c>
      <c r="AX739" s="12">
        <v>16.887554960283921</v>
      </c>
      <c r="AY739" s="12">
        <v>9.7055597450687987</v>
      </c>
      <c r="AZ739" s="12">
        <v>13.784826030693051</v>
      </c>
      <c r="BA739" s="12">
        <v>6.7611760686537821</v>
      </c>
      <c r="BB739" s="12">
        <v>11.692853412869383</v>
      </c>
      <c r="BC739" s="12">
        <v>-0.60870640965770417</v>
      </c>
      <c r="BD739" s="12">
        <v>6.4785088972997915</v>
      </c>
      <c r="BE739" s="12">
        <v>-2.1400922726408833</v>
      </c>
      <c r="BF739" s="12">
        <v>21.372117052414087</v>
      </c>
      <c r="BG739" s="12">
        <v>16.944277892263312</v>
      </c>
      <c r="BH739" s="12">
        <v>6.6888066402074475</v>
      </c>
      <c r="BI739" s="12">
        <v>-2.4792789608706065</v>
      </c>
      <c r="BJ739" s="12">
        <v>3.8856467800720336</v>
      </c>
      <c r="BK739" s="12">
        <v>15.833623432349421</v>
      </c>
      <c r="BL739" s="12">
        <v>20.439488614125096</v>
      </c>
      <c r="BM739" s="12">
        <v>18.1574496275156</v>
      </c>
      <c r="BN739" s="12">
        <v>15.0090810405448</v>
      </c>
      <c r="BO739" s="12">
        <v>17.338826237875306</v>
      </c>
      <c r="BP739" s="12">
        <v>15.172027610954915</v>
      </c>
      <c r="BQ739" s="12">
        <v>19.253115228632822</v>
      </c>
      <c r="BR739" s="12">
        <v>22.474099478026641</v>
      </c>
      <c r="BS739" s="12">
        <v>4.5889541455493603</v>
      </c>
      <c r="BT739" s="12">
        <v>14.736014088456873</v>
      </c>
      <c r="BU739" s="12">
        <v>18.302847048003294</v>
      </c>
      <c r="BV739" s="12">
        <v>19.481518096846251</v>
      </c>
      <c r="BW739" s="12">
        <v>20.314733137988171</v>
      </c>
      <c r="BX739" s="12">
        <v>10.691786567978847</v>
      </c>
      <c r="BY739" s="12">
        <v>0.86663926634418154</v>
      </c>
      <c r="BZ739" s="12">
        <v>19.504382527471844</v>
      </c>
      <c r="CA739" s="12">
        <v>23.964541295191335</v>
      </c>
      <c r="CB739" s="12">
        <v>7.9469568213628587</v>
      </c>
      <c r="CC739" s="12">
        <v>14.744340614666813</v>
      </c>
      <c r="CD739" s="12">
        <v>11.513297587757163</v>
      </c>
      <c r="CE739" s="12">
        <v>4.8907728870859524</v>
      </c>
      <c r="CF739" s="12">
        <v>17.041578355544381</v>
      </c>
      <c r="CG739" s="12">
        <v>18.950532451226568</v>
      </c>
      <c r="CH739" s="12">
        <v>13.337250453452034</v>
      </c>
      <c r="CI739" s="12">
        <v>17.800874159987124</v>
      </c>
      <c r="CJ739" s="12">
        <v>8.4223684056109462</v>
      </c>
      <c r="CK739" s="12">
        <v>8.0080795771085391</v>
      </c>
      <c r="CL739" s="12">
        <v>-0.84473787084972296</v>
      </c>
      <c r="CM739" s="12">
        <v>10.814500086115654</v>
      </c>
      <c r="CN739" s="12">
        <v>-3.5611098532019376</v>
      </c>
      <c r="CO739" s="12">
        <v>11.627541543708675</v>
      </c>
      <c r="CP739" s="12">
        <v>37.120839840244251</v>
      </c>
      <c r="CQ739" s="12">
        <v>8.5083138008804706</v>
      </c>
      <c r="CR739" s="12">
        <v>3.8257510919708801</v>
      </c>
      <c r="CS739" s="12">
        <v>19.696276665617805</v>
      </c>
      <c r="CT739" s="12">
        <v>15.981163294222002</v>
      </c>
      <c r="CU739" s="12">
        <v>7.4721530842361004</v>
      </c>
      <c r="CV739" s="12">
        <v>11.430382959953818</v>
      </c>
      <c r="CW739" s="12">
        <v>4.0008101636587856</v>
      </c>
      <c r="CX739" s="12">
        <v>4.2357325881625405</v>
      </c>
      <c r="CY739" s="12">
        <v>24.468700645853847</v>
      </c>
      <c r="CZ739" s="12">
        <v>6.4249256598136064</v>
      </c>
      <c r="DA739" s="12">
        <v>5.5719678858118291</v>
      </c>
      <c r="DB739" s="12">
        <v>1.8534448830437777</v>
      </c>
      <c r="DC739" s="12">
        <v>4.5163485616818484</v>
      </c>
      <c r="DD739" s="12">
        <v>23.327429802537004</v>
      </c>
    </row>
    <row r="740" spans="1:108" x14ac:dyDescent="0.25">
      <c r="A740" s="2">
        <v>247</v>
      </c>
      <c r="B740" s="8">
        <f t="shared" ref="B740" ca="1" si="483">_xlfn.COVARIANCE.P(OFFSET(I741,0,0,1,20),OFFSET(I742,0,0,1,20))/_xlfn.VAR.P(OFFSET(I741,0,0,1,20))</f>
        <v>1.9708023767359366</v>
      </c>
      <c r="C740" s="8">
        <f t="shared" ref="C740" ca="1" si="484">_xlfn.COVARIANCE.P(OFFSET(I741,0,0,1,50),OFFSET(I742,0,0,1,50))/_xlfn.VAR.P(OFFSET(I741,0,0,1,50))</f>
        <v>2.0174175633766382</v>
      </c>
      <c r="D740" s="8">
        <f t="shared" ref="D740" ca="1" si="485">_xlfn.COVARIANCE.P(OFFSET(I741,0,0,1,100),OFFSET(I742,0,0,1,100))/_xlfn.VAR.P(OFFSET(I741,0,0,1,100))</f>
        <v>2.0167373655103469</v>
      </c>
      <c r="E740" s="8">
        <f t="shared" ref="E740" ca="1" si="486">AVERAGE(OFFSET(I742,0,0,1,20))-AVERAGE(OFFSET(I741,0,0,1,20))*B740</f>
        <v>10.080117527297887</v>
      </c>
      <c r="F740" s="8">
        <f t="shared" ref="F740" ca="1" si="487">AVERAGE(OFFSET(I742,0,0,1,50))-AVERAGE(OFFSET(I741,0,0,1,50))*C740</f>
        <v>10.011592551658591</v>
      </c>
      <c r="G740" s="8">
        <f t="shared" ref="G740" ca="1" si="488">AVERAGE(OFFSET(I742,0,0,1,100))-AVERAGE(OFFSET(I741,0,0,1,100))*D740</f>
        <v>9.9520657669355383</v>
      </c>
      <c r="H740" s="9" t="s">
        <v>29</v>
      </c>
      <c r="I740" s="10">
        <v>4026</v>
      </c>
      <c r="J740" s="10">
        <v>3491</v>
      </c>
      <c r="K740" s="10">
        <v>4071</v>
      </c>
      <c r="L740" s="10">
        <v>7701</v>
      </c>
      <c r="M740" s="10">
        <v>3356</v>
      </c>
      <c r="N740" s="10">
        <v>9065</v>
      </c>
      <c r="O740" s="10">
        <v>411</v>
      </c>
      <c r="P740" s="10">
        <v>9260</v>
      </c>
      <c r="Q740" s="10">
        <v>642</v>
      </c>
      <c r="R740" s="10">
        <v>2699</v>
      </c>
      <c r="S740" s="10">
        <v>3707</v>
      </c>
      <c r="T740" s="10">
        <v>7236</v>
      </c>
      <c r="U740" s="10">
        <v>5049</v>
      </c>
      <c r="V740" s="10">
        <v>7161</v>
      </c>
      <c r="W740" s="10">
        <v>7497</v>
      </c>
      <c r="X740" s="10">
        <v>7796</v>
      </c>
      <c r="Y740" s="10">
        <v>8213</v>
      </c>
      <c r="Z740" s="10">
        <v>9475</v>
      </c>
      <c r="AA740" s="10">
        <v>9670</v>
      </c>
      <c r="AB740" s="10">
        <v>5701</v>
      </c>
      <c r="AC740" s="10">
        <v>2258</v>
      </c>
      <c r="AD740" s="10">
        <v>9065</v>
      </c>
      <c r="AE740" s="10">
        <v>2029</v>
      </c>
      <c r="AF740" s="10">
        <v>6197</v>
      </c>
      <c r="AG740" s="10">
        <v>571</v>
      </c>
      <c r="AH740" s="10">
        <v>4087</v>
      </c>
      <c r="AI740" s="10">
        <v>7414</v>
      </c>
      <c r="AJ740" s="10">
        <v>792</v>
      </c>
      <c r="AK740" s="10">
        <v>9359</v>
      </c>
      <c r="AL740" s="10">
        <v>2770</v>
      </c>
      <c r="AM740" s="10">
        <v>1368</v>
      </c>
      <c r="AN740" s="10">
        <v>9680</v>
      </c>
      <c r="AO740" s="10">
        <v>3343</v>
      </c>
      <c r="AP740" s="10">
        <v>9747</v>
      </c>
      <c r="AQ740" s="10">
        <v>1325</v>
      </c>
      <c r="AR740" s="10">
        <v>6917</v>
      </c>
      <c r="AS740" s="10">
        <v>2693</v>
      </c>
      <c r="AT740" s="10">
        <v>3682</v>
      </c>
      <c r="AU740" s="10">
        <v>7789</v>
      </c>
      <c r="AV740" s="10">
        <v>7896</v>
      </c>
      <c r="AW740" s="10">
        <v>4554</v>
      </c>
      <c r="AX740" s="10">
        <v>8504</v>
      </c>
      <c r="AY740" s="10">
        <v>636</v>
      </c>
      <c r="AZ740" s="10">
        <v>1564</v>
      </c>
      <c r="BA740" s="10">
        <v>8799</v>
      </c>
      <c r="BB740" s="10">
        <v>4118</v>
      </c>
      <c r="BC740" s="10">
        <v>1838</v>
      </c>
      <c r="BD740" s="10">
        <v>6715</v>
      </c>
      <c r="BE740" s="10">
        <v>2186</v>
      </c>
      <c r="BF740" s="10">
        <v>7571</v>
      </c>
      <c r="BG740" s="10">
        <v>5540</v>
      </c>
      <c r="BH740" s="10">
        <v>3298</v>
      </c>
      <c r="BI740" s="10">
        <v>6368</v>
      </c>
      <c r="BJ740" s="10">
        <v>3863</v>
      </c>
      <c r="BK740" s="10">
        <v>1278</v>
      </c>
      <c r="BL740" s="10">
        <v>2160</v>
      </c>
      <c r="BM740" s="10">
        <v>1367</v>
      </c>
      <c r="BN740" s="10">
        <v>301</v>
      </c>
      <c r="BO740" s="10">
        <v>1800</v>
      </c>
      <c r="BP740" s="10">
        <v>8107</v>
      </c>
      <c r="BQ740" s="10">
        <v>3091</v>
      </c>
      <c r="BR740" s="10">
        <v>9503</v>
      </c>
      <c r="BS740" s="10">
        <v>4201</v>
      </c>
      <c r="BT740" s="10">
        <v>8956</v>
      </c>
      <c r="BU740" s="10">
        <v>6751</v>
      </c>
      <c r="BV740" s="10">
        <v>8525</v>
      </c>
      <c r="BW740" s="10">
        <v>2081</v>
      </c>
      <c r="BX740" s="10">
        <v>204</v>
      </c>
      <c r="BY740" s="10">
        <v>6075</v>
      </c>
      <c r="BZ740" s="10">
        <v>1902</v>
      </c>
      <c r="CA740" s="10">
        <v>5769</v>
      </c>
      <c r="CB740" s="10">
        <v>7255</v>
      </c>
      <c r="CC740" s="10">
        <v>6381</v>
      </c>
      <c r="CD740" s="10">
        <v>1113</v>
      </c>
      <c r="CE740" s="10">
        <v>8554</v>
      </c>
      <c r="CF740" s="10">
        <v>5541</v>
      </c>
      <c r="CG740" s="10">
        <v>999</v>
      </c>
      <c r="CH740" s="10">
        <v>5663</v>
      </c>
      <c r="CI740" s="10">
        <v>4875</v>
      </c>
      <c r="CJ740" s="10">
        <v>4722</v>
      </c>
      <c r="CK740" s="10">
        <v>5468</v>
      </c>
      <c r="CL740" s="10">
        <v>154</v>
      </c>
      <c r="CM740" s="10">
        <v>2894</v>
      </c>
      <c r="CN740" s="10">
        <v>6510</v>
      </c>
      <c r="CO740" s="10">
        <v>1100</v>
      </c>
      <c r="CP740" s="10">
        <v>7362</v>
      </c>
      <c r="CQ740" s="10">
        <v>6333</v>
      </c>
      <c r="CR740" s="10">
        <v>6166</v>
      </c>
      <c r="CS740" s="10">
        <v>6584</v>
      </c>
      <c r="CT740" s="10">
        <v>8946</v>
      </c>
      <c r="CU740" s="10">
        <v>1221</v>
      </c>
      <c r="CV740" s="10">
        <v>652</v>
      </c>
      <c r="CW740" s="10">
        <v>523</v>
      </c>
      <c r="CX740" s="10">
        <v>8238</v>
      </c>
      <c r="CY740" s="10">
        <v>8651</v>
      </c>
      <c r="CZ740" s="10">
        <v>6993</v>
      </c>
      <c r="DA740" s="10">
        <v>1000</v>
      </c>
      <c r="DB740" s="10">
        <v>1281</v>
      </c>
      <c r="DC740" s="10">
        <v>8242</v>
      </c>
      <c r="DD740" s="10">
        <v>7440</v>
      </c>
    </row>
    <row r="741" spans="1:108" x14ac:dyDescent="0.25">
      <c r="H741" s="11" t="s">
        <v>0</v>
      </c>
      <c r="I741" s="12">
        <v>0.16017947207982758</v>
      </c>
      <c r="J741" s="12">
        <v>8.8286530081083114</v>
      </c>
      <c r="K741" s="12">
        <v>-0.59643835111291821</v>
      </c>
      <c r="L741" s="12">
        <v>8.3682222417590388</v>
      </c>
      <c r="M741" s="12">
        <v>0.23138308043447336</v>
      </c>
      <c r="N741" s="12">
        <v>-0.29216337953837151</v>
      </c>
      <c r="O741" s="12">
        <v>-6.5339954294741247</v>
      </c>
      <c r="P741" s="12">
        <v>-3.9178499296793339</v>
      </c>
      <c r="Q741" s="12">
        <v>0.39103147471239802</v>
      </c>
      <c r="R741" s="12">
        <v>-4.0969147088620126</v>
      </c>
      <c r="S741" s="12">
        <v>-5.5924873614496837</v>
      </c>
      <c r="T741" s="12">
        <v>3.6183117097334931</v>
      </c>
      <c r="U741" s="12">
        <v>1.8581486395067559</v>
      </c>
      <c r="V741" s="12">
        <v>0.58224562818310144</v>
      </c>
      <c r="W741" s="12">
        <v>1.8842981192936972</v>
      </c>
      <c r="X741" s="12">
        <v>-1.7670451752802239</v>
      </c>
      <c r="Y741" s="12">
        <v>-5.1400023509612272</v>
      </c>
      <c r="Z741" s="12">
        <v>6.2575483374694061</v>
      </c>
      <c r="AA741" s="12">
        <v>9.9379437692041908</v>
      </c>
      <c r="AB741" s="12">
        <v>-1.3444988538484761</v>
      </c>
      <c r="AC741" s="12">
        <v>-2.9927832152270457</v>
      </c>
      <c r="AD741" s="12">
        <v>-0.29216337953837151</v>
      </c>
      <c r="AE741" s="12">
        <v>7.8676375312302147</v>
      </c>
      <c r="AF741" s="12">
        <v>-5.5115953977614272</v>
      </c>
      <c r="AG741" s="12">
        <v>-3.2609140892102002</v>
      </c>
      <c r="AH741" s="12">
        <v>5.4632223286800086</v>
      </c>
      <c r="AI741" s="12">
        <v>7.8530482721528667</v>
      </c>
      <c r="AJ741" s="12">
        <v>0.17017992837098792</v>
      </c>
      <c r="AK741" s="12">
        <v>-1.7675093874322576</v>
      </c>
      <c r="AL741" s="12">
        <v>0.72062161257256174</v>
      </c>
      <c r="AM741" s="12">
        <v>5.1817829700075535</v>
      </c>
      <c r="AN741" s="12">
        <v>4.8987359022550816</v>
      </c>
      <c r="AO741" s="12">
        <v>8.435168431491828</v>
      </c>
      <c r="AP741" s="12">
        <v>-0.14421682361496671</v>
      </c>
      <c r="AQ741" s="12">
        <v>2.2846820490842914</v>
      </c>
      <c r="AR741" s="12">
        <v>-6.5684597382028667</v>
      </c>
      <c r="AS741" s="12">
        <v>-7.4971197108660235</v>
      </c>
      <c r="AT741" s="12">
        <v>-2.2981917322911016</v>
      </c>
      <c r="AU741" s="12">
        <v>-0.81671139563742767</v>
      </c>
      <c r="AV741" s="12">
        <v>7.1503922386370338</v>
      </c>
      <c r="AW741" s="12">
        <v>3.9179469601581469</v>
      </c>
      <c r="AX741" s="12">
        <v>-3.1374425799219092</v>
      </c>
      <c r="AY741" s="12">
        <v>-5.0333328147098815</v>
      </c>
      <c r="AZ741" s="12">
        <v>7.5906457368592317</v>
      </c>
      <c r="BA741" s="12">
        <v>4.2333997666105843</v>
      </c>
      <c r="BB741" s="12">
        <v>10.010881124272576</v>
      </c>
      <c r="BC741" s="12">
        <v>2.6673353303067642</v>
      </c>
      <c r="BD741" s="12">
        <v>-8.0337636122003229</v>
      </c>
      <c r="BE741" s="12">
        <v>0.30169225569097924</v>
      </c>
      <c r="BF741" s="12">
        <v>-6.5239478022090935</v>
      </c>
      <c r="BG741" s="12">
        <v>0.51585386402350109</v>
      </c>
      <c r="BH741" s="12">
        <v>-1.0960610004135578</v>
      </c>
      <c r="BI741" s="12">
        <v>-9.7764226134154111</v>
      </c>
      <c r="BJ741" s="12">
        <v>-1.4731203896622627</v>
      </c>
      <c r="BK741" s="12">
        <v>-0.12837536253050399</v>
      </c>
      <c r="BL741" s="12">
        <v>-8.9214851043627004</v>
      </c>
      <c r="BM741" s="12">
        <v>0.67034483090509012</v>
      </c>
      <c r="BN741" s="12">
        <v>-5.3352499121323538</v>
      </c>
      <c r="BO741" s="12">
        <v>-5.9432762491543798</v>
      </c>
      <c r="BP741" s="12">
        <v>-1.6529156989669278</v>
      </c>
      <c r="BQ741" s="12">
        <v>0.2432281951454526</v>
      </c>
      <c r="BR741" s="12">
        <v>-8.0539166150896406</v>
      </c>
      <c r="BS741" s="12">
        <v>-0.345421263058871</v>
      </c>
      <c r="BT741" s="12">
        <v>-7.8205485809046751</v>
      </c>
      <c r="BU741" s="12">
        <v>0.77043672453873513</v>
      </c>
      <c r="BV741" s="12">
        <v>11.05584419711608</v>
      </c>
      <c r="BW741" s="12">
        <v>5.5069553461331902</v>
      </c>
      <c r="BX741" s="12">
        <v>-2.6145289222817074</v>
      </c>
      <c r="BY741" s="12">
        <v>-2.5477968538564495</v>
      </c>
      <c r="BZ741" s="12">
        <v>-3.7229204137804572</v>
      </c>
      <c r="CA741" s="12">
        <v>2.6101191511424271</v>
      </c>
      <c r="CB741" s="12">
        <v>3.391010773377416</v>
      </c>
      <c r="CC741" s="12">
        <v>-1.3993139757901352</v>
      </c>
      <c r="CD741" s="12">
        <v>-0.99303473793000552</v>
      </c>
      <c r="CE741" s="12">
        <v>-1.5096652125893324</v>
      </c>
      <c r="CF741" s="12">
        <v>-2.4301213255701724</v>
      </c>
      <c r="CG741" s="12">
        <v>6.0753528701368618</v>
      </c>
      <c r="CH741" s="12">
        <v>2.4388864268354418</v>
      </c>
      <c r="CI741" s="12">
        <v>-5.4932264346739359</v>
      </c>
      <c r="CJ741" s="12">
        <v>-7.9731016986063139</v>
      </c>
      <c r="CK741" s="12">
        <v>7.291644252919742E-2</v>
      </c>
      <c r="CL741" s="12">
        <v>0.63254531984039164</v>
      </c>
      <c r="CM741" s="12">
        <v>3.8663189160013407</v>
      </c>
      <c r="CN741" s="12">
        <v>7.8960075043202291</v>
      </c>
      <c r="CO741" s="12">
        <v>-5.0306009808702061</v>
      </c>
      <c r="CP741" s="12">
        <v>1.4349239923659984</v>
      </c>
      <c r="CQ741" s="12">
        <v>-5.2420785415772739</v>
      </c>
      <c r="CR741" s="12">
        <v>3.0478901302735126</v>
      </c>
      <c r="CS741" s="12">
        <v>-0.25053201004137438</v>
      </c>
      <c r="CT741" s="12">
        <v>-4.3751167912059943</v>
      </c>
      <c r="CU741" s="12">
        <v>6.6538107431062805</v>
      </c>
      <c r="CV741" s="12">
        <v>-7.5302399117739647</v>
      </c>
      <c r="CW741" s="12">
        <v>2.1312808161661874</v>
      </c>
      <c r="CX741" s="12">
        <v>-2.6895909669705338</v>
      </c>
      <c r="CY741" s="12">
        <v>0.6199808696130148</v>
      </c>
      <c r="CZ741" s="12">
        <v>6.4174440127103383</v>
      </c>
      <c r="DA741" s="12">
        <v>1.5829047540447387</v>
      </c>
      <c r="DB741" s="12">
        <v>1.5502027971078534</v>
      </c>
      <c r="DC741" s="12">
        <v>-4.5038227898971126</v>
      </c>
      <c r="DD741" s="12">
        <v>-5.4678493237367185</v>
      </c>
    </row>
    <row r="742" spans="1:108" x14ac:dyDescent="0.25">
      <c r="H742" s="11" t="s">
        <v>2</v>
      </c>
      <c r="I742" s="12">
        <v>10.575664733022418</v>
      </c>
      <c r="J742" s="12">
        <v>28.203319087425001</v>
      </c>
      <c r="K742" s="12">
        <v>10.297256434096317</v>
      </c>
      <c r="L742" s="12">
        <v>27.06356130094715</v>
      </c>
      <c r="M742" s="12">
        <v>9.0204863561784787</v>
      </c>
      <c r="N742" s="12">
        <v>10.573726279669343</v>
      </c>
      <c r="O742" s="12">
        <v>-1.8954449813485283</v>
      </c>
      <c r="P742" s="12">
        <v>1.4741932775611912</v>
      </c>
      <c r="Q742" s="12">
        <v>11.469049095426488</v>
      </c>
      <c r="R742" s="12">
        <v>2.3658684560448853</v>
      </c>
      <c r="S742" s="12">
        <v>-0.75585101913098995</v>
      </c>
      <c r="T742" s="12">
        <v>16.145600408099448</v>
      </c>
      <c r="U742" s="12">
        <v>12.995222585265651</v>
      </c>
      <c r="V742" s="12">
        <v>11.840798545440451</v>
      </c>
      <c r="W742" s="12">
        <v>13.304326445594196</v>
      </c>
      <c r="X742" s="12">
        <v>5.6387812350118214</v>
      </c>
      <c r="Y742" s="12">
        <v>-0.15517624942393432</v>
      </c>
      <c r="Z742" s="12">
        <v>21.898293716718374</v>
      </c>
      <c r="AA742" s="12">
        <v>29.852725541613765</v>
      </c>
      <c r="AB742" s="12">
        <v>6.9882918451837774</v>
      </c>
      <c r="AC742" s="12">
        <v>6.373827482107731</v>
      </c>
      <c r="AD742" s="12">
        <v>10.573726279669343</v>
      </c>
      <c r="AE742" s="12">
        <v>26.503769370192011</v>
      </c>
      <c r="AF742" s="12">
        <v>-2.6728039672971229</v>
      </c>
      <c r="AG742" s="12">
        <v>3.5199641796277983</v>
      </c>
      <c r="AH742" s="12">
        <v>19.737656164119109</v>
      </c>
      <c r="AI742" s="12">
        <v>26.623984587876244</v>
      </c>
      <c r="AJ742" s="12">
        <v>8.7857151869964802</v>
      </c>
      <c r="AK742" s="12">
        <v>7.7600585151294386</v>
      </c>
      <c r="AL742" s="12">
        <v>11.551830673526714</v>
      </c>
      <c r="AM742" s="12">
        <v>20.279785696462287</v>
      </c>
      <c r="AN742" s="12">
        <v>19.845606425200288</v>
      </c>
      <c r="AO742" s="12">
        <v>26.583671610752784</v>
      </c>
      <c r="AP742" s="12">
        <v>10.079487963418156</v>
      </c>
      <c r="AQ742" s="12">
        <v>14.321464805141202</v>
      </c>
      <c r="AR742" s="12">
        <v>-5.150572477448887</v>
      </c>
      <c r="AS742" s="12">
        <v>-5.5082368491368179</v>
      </c>
      <c r="AT742" s="12">
        <v>4.9225228404965984</v>
      </c>
      <c r="AU742" s="12">
        <v>7.495483507637605</v>
      </c>
      <c r="AV742" s="12">
        <v>23.758109072670592</v>
      </c>
      <c r="AW742" s="12">
        <v>16.930762631552625</v>
      </c>
      <c r="AX742" s="12">
        <v>4.3958288317290179</v>
      </c>
      <c r="AY742" s="12">
        <v>-0.57364000514841984</v>
      </c>
      <c r="AZ742" s="12">
        <v>25.715611723904303</v>
      </c>
      <c r="BA742" s="12">
        <v>18.26355941674877</v>
      </c>
      <c r="BB742" s="12">
        <v>31.265134759889225</v>
      </c>
      <c r="BC742" s="12">
        <v>17.091006290160703</v>
      </c>
      <c r="BD742" s="12">
        <v>-6.6882360002132639</v>
      </c>
      <c r="BE742" s="12">
        <v>10.225815947542516</v>
      </c>
      <c r="BF742" s="12">
        <v>-2.2636357749199325</v>
      </c>
      <c r="BG742" s="12">
        <v>10.643054989084762</v>
      </c>
      <c r="BH742" s="12">
        <v>7.9175142719843707</v>
      </c>
      <c r="BI742" s="12">
        <v>-8.2017747964012599</v>
      </c>
      <c r="BJ742" s="12">
        <v>6.8742109221497234</v>
      </c>
      <c r="BK742" s="12">
        <v>8.2727741760765277</v>
      </c>
      <c r="BL742" s="12">
        <v>-8.2858723996368333</v>
      </c>
      <c r="BM742" s="12">
        <v>12.808605936416997</v>
      </c>
      <c r="BN742" s="12">
        <v>-1.7774687744099913</v>
      </c>
      <c r="BO742" s="12">
        <v>-2.1253480000218725</v>
      </c>
      <c r="BP742" s="12">
        <v>6.3003350138201464</v>
      </c>
      <c r="BQ742" s="12">
        <v>10.911298316177957</v>
      </c>
      <c r="BR742" s="12">
        <v>-5.8852259966246159</v>
      </c>
      <c r="BS742" s="12">
        <v>9.2656536557152549</v>
      </c>
      <c r="BT742" s="12">
        <v>-4.6562019029105928</v>
      </c>
      <c r="BU742" s="12">
        <v>10.712925411654565</v>
      </c>
      <c r="BV742" s="12">
        <v>32.312090130295431</v>
      </c>
      <c r="BW742" s="12">
        <v>21.035095103508358</v>
      </c>
      <c r="BX742" s="12">
        <v>4.1628134299204094</v>
      </c>
      <c r="BY742" s="12">
        <v>5.1323372421930777</v>
      </c>
      <c r="BZ742" s="12">
        <v>3.6419064290041478</v>
      </c>
      <c r="CA742" s="12">
        <v>12.538114189095275</v>
      </c>
      <c r="CB742" s="12">
        <v>15.681269781941015</v>
      </c>
      <c r="CC742" s="12">
        <v>5.6883894318826416</v>
      </c>
      <c r="CD742" s="12">
        <v>7.8684997822508924</v>
      </c>
      <c r="CE742" s="12">
        <v>8.7074434775473506</v>
      </c>
      <c r="CF742" s="12">
        <v>4.7071192650012366</v>
      </c>
      <c r="CG742" s="12">
        <v>22.327509275483369</v>
      </c>
      <c r="CH742" s="12">
        <v>15.365937255345399</v>
      </c>
      <c r="CI742" s="12">
        <v>-2.1211276678068622</v>
      </c>
      <c r="CJ742" s="12">
        <v>-6.8450217967040876</v>
      </c>
      <c r="CK742" s="12">
        <v>9.9498096774865985</v>
      </c>
      <c r="CL742" s="12">
        <v>12.42833923318439</v>
      </c>
      <c r="CM742" s="12">
        <v>18.49913641238977</v>
      </c>
      <c r="CN742" s="12">
        <v>24.692182771552865</v>
      </c>
      <c r="CO742" s="12">
        <v>0.37873341731438798</v>
      </c>
      <c r="CP742" s="12">
        <v>13.822358645024318</v>
      </c>
      <c r="CQ742" s="12">
        <v>-2.1812026547595562</v>
      </c>
      <c r="CR742" s="12">
        <v>17.628133344297943</v>
      </c>
      <c r="CS742" s="12">
        <v>10.072110801238864</v>
      </c>
      <c r="CT742" s="12">
        <v>1.121435454655382</v>
      </c>
      <c r="CU742" s="12">
        <v>24.177244949108971</v>
      </c>
      <c r="CV742" s="12">
        <v>-5.061382508262378</v>
      </c>
      <c r="CW742" s="12">
        <v>11.732994481825271</v>
      </c>
      <c r="CX742" s="12">
        <v>4.2650106625167137</v>
      </c>
      <c r="CY742" s="12">
        <v>10.911236280892181</v>
      </c>
      <c r="CZ742" s="12">
        <v>24.127358849064695</v>
      </c>
      <c r="DA742" s="12">
        <v>13.305131634430486</v>
      </c>
      <c r="DB742" s="12">
        <v>12.100145154965995</v>
      </c>
      <c r="DC742" s="12">
        <v>-0.60870640965770417</v>
      </c>
      <c r="DD742" s="12">
        <v>-0.763233628912934</v>
      </c>
    </row>
    <row r="743" spans="1:108" x14ac:dyDescent="0.25">
      <c r="A743" s="2">
        <v>248</v>
      </c>
      <c r="B743" s="8">
        <f t="shared" ref="B743" ca="1" si="489">_xlfn.COVARIANCE.P(OFFSET(I744,0,0,1,20),OFFSET(I745,0,0,1,20))/_xlfn.VAR.P(OFFSET(I744,0,0,1,20))</f>
        <v>2.0835942972387116</v>
      </c>
      <c r="C743" s="8">
        <f t="shared" ref="C743" ca="1" si="490">_xlfn.COVARIANCE.P(OFFSET(I744,0,0,1,50),OFFSET(I745,0,0,1,50))/_xlfn.VAR.P(OFFSET(I744,0,0,1,50))</f>
        <v>2.0221879253514374</v>
      </c>
      <c r="D743" s="8">
        <f t="shared" ref="D743" ca="1" si="491">_xlfn.COVARIANCE.P(OFFSET(I744,0,0,1,100),OFFSET(I745,0,0,1,100))/_xlfn.VAR.P(OFFSET(I744,0,0,1,100))</f>
        <v>2.027153743205</v>
      </c>
      <c r="E743" s="8">
        <f t="shared" ref="E743" ca="1" si="492">AVERAGE(OFFSET(I745,0,0,1,20))-AVERAGE(OFFSET(I744,0,0,1,20))*B743</f>
        <v>10.14343477730397</v>
      </c>
      <c r="F743" s="8">
        <f t="shared" ref="F743" ca="1" si="493">AVERAGE(OFFSET(I745,0,0,1,50))-AVERAGE(OFFSET(I744,0,0,1,50))*C743</f>
        <v>9.9669344482249329</v>
      </c>
      <c r="G743" s="8">
        <f t="shared" ref="G743" ca="1" si="494">AVERAGE(OFFSET(I745,0,0,1,100))-AVERAGE(OFFSET(I744,0,0,1,100))*D743</f>
        <v>9.9756761236624403</v>
      </c>
      <c r="H743" s="9" t="s">
        <v>29</v>
      </c>
      <c r="I743" s="10">
        <v>4151</v>
      </c>
      <c r="J743" s="10">
        <v>1891</v>
      </c>
      <c r="K743" s="10">
        <v>2109</v>
      </c>
      <c r="L743" s="10">
        <v>1779</v>
      </c>
      <c r="M743" s="10">
        <v>5190</v>
      </c>
      <c r="N743" s="10">
        <v>9413</v>
      </c>
      <c r="O743" s="10">
        <v>5865</v>
      </c>
      <c r="P743" s="10">
        <v>1640</v>
      </c>
      <c r="Q743" s="10">
        <v>9251</v>
      </c>
      <c r="R743" s="10">
        <v>9794</v>
      </c>
      <c r="S743" s="10">
        <v>4947</v>
      </c>
      <c r="T743" s="10">
        <v>4619</v>
      </c>
      <c r="U743" s="10">
        <v>536</v>
      </c>
      <c r="V743" s="10">
        <v>8383</v>
      </c>
      <c r="W743" s="10">
        <v>3232</v>
      </c>
      <c r="X743" s="10">
        <v>7757</v>
      </c>
      <c r="Y743" s="10">
        <v>1785</v>
      </c>
      <c r="Z743" s="10">
        <v>8035</v>
      </c>
      <c r="AA743" s="10">
        <v>987</v>
      </c>
      <c r="AB743" s="10">
        <v>8035</v>
      </c>
      <c r="AC743" s="10">
        <v>3561</v>
      </c>
      <c r="AD743" s="10">
        <v>7762</v>
      </c>
      <c r="AE743" s="10">
        <v>5367</v>
      </c>
      <c r="AF743" s="10">
        <v>1655</v>
      </c>
      <c r="AG743" s="10">
        <v>3776</v>
      </c>
      <c r="AH743" s="10">
        <v>8078</v>
      </c>
      <c r="AI743" s="10">
        <v>3477</v>
      </c>
      <c r="AJ743" s="10">
        <v>5558</v>
      </c>
      <c r="AK743" s="10">
        <v>7564</v>
      </c>
      <c r="AL743" s="10">
        <v>3798</v>
      </c>
      <c r="AM743" s="10">
        <v>4429</v>
      </c>
      <c r="AN743" s="10">
        <v>6031</v>
      </c>
      <c r="AO743" s="10">
        <v>1072</v>
      </c>
      <c r="AP743" s="10">
        <v>8321</v>
      </c>
      <c r="AQ743" s="10">
        <v>3115</v>
      </c>
      <c r="AR743" s="10">
        <v>5814</v>
      </c>
      <c r="AS743" s="10">
        <v>1054</v>
      </c>
      <c r="AT743" s="10">
        <v>6494</v>
      </c>
      <c r="AU743" s="10">
        <v>8674</v>
      </c>
      <c r="AV743" s="10">
        <v>5290</v>
      </c>
      <c r="AW743" s="10">
        <v>68</v>
      </c>
      <c r="AX743" s="10">
        <v>8374</v>
      </c>
      <c r="AY743" s="10">
        <v>5394</v>
      </c>
      <c r="AZ743" s="10">
        <v>1045</v>
      </c>
      <c r="BA743" s="10">
        <v>7254</v>
      </c>
      <c r="BB743" s="10">
        <v>5840</v>
      </c>
      <c r="BC743" s="10">
        <v>2588</v>
      </c>
      <c r="BD743" s="10">
        <v>2103</v>
      </c>
      <c r="BE743" s="10">
        <v>451</v>
      </c>
      <c r="BF743" s="10">
        <v>1080</v>
      </c>
      <c r="BG743" s="10">
        <v>3736</v>
      </c>
      <c r="BH743" s="10">
        <v>7655</v>
      </c>
      <c r="BI743" s="10">
        <v>7923</v>
      </c>
      <c r="BJ743" s="10">
        <v>496</v>
      </c>
      <c r="BK743" s="10">
        <v>9316</v>
      </c>
      <c r="BL743" s="10">
        <v>6180</v>
      </c>
      <c r="BM743" s="10">
        <v>8663</v>
      </c>
      <c r="BN743" s="10">
        <v>9303</v>
      </c>
      <c r="BO743" s="10">
        <v>562</v>
      </c>
      <c r="BP743" s="10">
        <v>4955</v>
      </c>
      <c r="BQ743" s="10">
        <v>4732</v>
      </c>
      <c r="BR743" s="10">
        <v>293</v>
      </c>
      <c r="BS743" s="10">
        <v>1257</v>
      </c>
      <c r="BT743" s="10">
        <v>3197</v>
      </c>
      <c r="BU743" s="10">
        <v>4938</v>
      </c>
      <c r="BV743" s="10">
        <v>3173</v>
      </c>
      <c r="BW743" s="10">
        <v>279</v>
      </c>
      <c r="BX743" s="10">
        <v>8080</v>
      </c>
      <c r="BY743" s="10">
        <v>3742</v>
      </c>
      <c r="BZ743" s="10">
        <v>105</v>
      </c>
      <c r="CA743" s="10">
        <v>2767</v>
      </c>
      <c r="CB743" s="10">
        <v>8541</v>
      </c>
      <c r="CC743" s="10">
        <v>3894</v>
      </c>
      <c r="CD743" s="10">
        <v>1408</v>
      </c>
      <c r="CE743" s="10">
        <v>7767</v>
      </c>
      <c r="CF743" s="10">
        <v>4126</v>
      </c>
      <c r="CG743" s="10">
        <v>3051</v>
      </c>
      <c r="CH743" s="10">
        <v>3617</v>
      </c>
      <c r="CI743" s="10">
        <v>4280</v>
      </c>
      <c r="CJ743" s="10">
        <v>6862</v>
      </c>
      <c r="CK743" s="10">
        <v>2282</v>
      </c>
      <c r="CL743" s="10">
        <v>9488</v>
      </c>
      <c r="CM743" s="10">
        <v>7966</v>
      </c>
      <c r="CN743" s="10">
        <v>3589</v>
      </c>
      <c r="CO743" s="10">
        <v>4313</v>
      </c>
      <c r="CP743" s="10">
        <v>5400</v>
      </c>
      <c r="CQ743" s="10">
        <v>2006</v>
      </c>
      <c r="CR743" s="10">
        <v>2697</v>
      </c>
      <c r="CS743" s="10">
        <v>2537</v>
      </c>
      <c r="CT743" s="10">
        <v>8612</v>
      </c>
      <c r="CU743" s="10">
        <v>9543</v>
      </c>
      <c r="CV743" s="10">
        <v>6041</v>
      </c>
      <c r="CW743" s="10">
        <v>6883</v>
      </c>
      <c r="CX743" s="10">
        <v>4520</v>
      </c>
      <c r="CY743" s="10">
        <v>5489</v>
      </c>
      <c r="CZ743" s="10">
        <v>1737</v>
      </c>
      <c r="DA743" s="10">
        <v>6755</v>
      </c>
      <c r="DB743" s="10">
        <v>7890</v>
      </c>
      <c r="DC743" s="10">
        <v>4191</v>
      </c>
      <c r="DD743" s="10">
        <v>4324</v>
      </c>
    </row>
    <row r="744" spans="1:108" x14ac:dyDescent="0.25">
      <c r="H744" s="11" t="s">
        <v>0</v>
      </c>
      <c r="I744" s="12">
        <v>5.1974707922233234</v>
      </c>
      <c r="J744" s="12">
        <v>-0.45296806840047266</v>
      </c>
      <c r="K744" s="12">
        <v>-7.0990200063624522</v>
      </c>
      <c r="L744" s="12">
        <v>2.3379310608000563</v>
      </c>
      <c r="M744" s="12">
        <v>3.7119734405007865</v>
      </c>
      <c r="N744" s="12">
        <v>-2.8998864108684015</v>
      </c>
      <c r="O744" s="12">
        <v>-6.8924969559889968</v>
      </c>
      <c r="P744" s="12">
        <v>3.4454271145598674</v>
      </c>
      <c r="Q744" s="12">
        <v>-5.194128857780723</v>
      </c>
      <c r="R744" s="12">
        <v>0.54734639788757211</v>
      </c>
      <c r="S744" s="12">
        <v>2.3739067008603967</v>
      </c>
      <c r="T744" s="12">
        <v>-0.92783143038456017</v>
      </c>
      <c r="U744" s="12">
        <v>-2.6731945267112449</v>
      </c>
      <c r="V744" s="12">
        <v>-10.354497468319558</v>
      </c>
      <c r="W744" s="12">
        <v>0.5076032830703906</v>
      </c>
      <c r="X744" s="12">
        <v>10.860712348903272</v>
      </c>
      <c r="Y744" s="12">
        <v>2.7539001814450521</v>
      </c>
      <c r="Z744" s="12">
        <v>-9.2954457492805531</v>
      </c>
      <c r="AA744" s="12">
        <v>2.8155811420687531</v>
      </c>
      <c r="AB744" s="12">
        <v>-9.2954457492805531</v>
      </c>
      <c r="AC744" s="12">
        <v>-8.2584624536391509</v>
      </c>
      <c r="AD744" s="12">
        <v>-6.1275883365977011</v>
      </c>
      <c r="AE744" s="12">
        <v>7.7915894865066138</v>
      </c>
      <c r="AF744" s="12">
        <v>-2.703724143361887</v>
      </c>
      <c r="AG744" s="12">
        <v>5.6561464748077821</v>
      </c>
      <c r="AH744" s="12">
        <v>8.5427267255936243</v>
      </c>
      <c r="AI744" s="12">
        <v>-2.2899809569688321</v>
      </c>
      <c r="AJ744" s="12">
        <v>-0.31409450618802948</v>
      </c>
      <c r="AK744" s="12">
        <v>1.4678612284367381</v>
      </c>
      <c r="AL744" s="12">
        <v>-5.6153565769390879</v>
      </c>
      <c r="AM744" s="12">
        <v>0.69638795589348934</v>
      </c>
      <c r="AN744" s="12">
        <v>-3.2893999866650345</v>
      </c>
      <c r="AO744" s="12">
        <v>7.4356595465734818</v>
      </c>
      <c r="AP744" s="12">
        <v>-1.3661199969411846</v>
      </c>
      <c r="AQ744" s="12">
        <v>2.7173671084792277</v>
      </c>
      <c r="AR744" s="12">
        <v>-2.1787954763821982</v>
      </c>
      <c r="AS744" s="12">
        <v>3.3792201028338527</v>
      </c>
      <c r="AT744" s="12">
        <v>-0.77094925441496187</v>
      </c>
      <c r="AU744" s="12">
        <v>0.92193396464168509</v>
      </c>
      <c r="AV744" s="12">
        <v>5.5698287877101347</v>
      </c>
      <c r="AW744" s="12">
        <v>7.5352347348894106</v>
      </c>
      <c r="AX744" s="12">
        <v>3.6464186991386258</v>
      </c>
      <c r="AY744" s="12">
        <v>-7.2040033508498391</v>
      </c>
      <c r="AZ744" s="12">
        <v>6.2056190381358345</v>
      </c>
      <c r="BA744" s="12">
        <v>-4.0322213659073984</v>
      </c>
      <c r="BB744" s="12">
        <v>-5.6755879482074789</v>
      </c>
      <c r="BC744" s="12">
        <v>2.166437391003889</v>
      </c>
      <c r="BD744" s="12">
        <v>0.33259960870850669</v>
      </c>
      <c r="BE744" s="12">
        <v>5.2484166457865555</v>
      </c>
      <c r="BF744" s="12">
        <v>3.6539033759200241</v>
      </c>
      <c r="BG744" s="12">
        <v>-10.662192050992697</v>
      </c>
      <c r="BH744" s="12">
        <v>9.8210328097181243</v>
      </c>
      <c r="BI744" s="12">
        <v>-2.2240449784976746</v>
      </c>
      <c r="BJ744" s="12">
        <v>-5.853458794340753</v>
      </c>
      <c r="BK744" s="12">
        <v>-2.3276314503330688</v>
      </c>
      <c r="BL744" s="12">
        <v>-1.999965786967852</v>
      </c>
      <c r="BM744" s="12">
        <v>9.8620205979756861</v>
      </c>
      <c r="BN744" s="12">
        <v>1.58451136128601</v>
      </c>
      <c r="BO744" s="12">
        <v>-6.2747737541514494</v>
      </c>
      <c r="BP744" s="12">
        <v>-5.0301153712140581</v>
      </c>
      <c r="BQ744" s="12">
        <v>3.5665827217896258</v>
      </c>
      <c r="BR744" s="12">
        <v>-2.8656242944641424</v>
      </c>
      <c r="BS744" s="12">
        <v>8.5852975835278826</v>
      </c>
      <c r="BT744" s="12">
        <v>-5.622542866071524</v>
      </c>
      <c r="BU744" s="12">
        <v>2.3407141284937119</v>
      </c>
      <c r="BV744" s="12">
        <v>6.0094578411188238</v>
      </c>
      <c r="BW744" s="12">
        <v>2.9011578349407396</v>
      </c>
      <c r="BX744" s="12">
        <v>-4.5384524537769773</v>
      </c>
      <c r="BY744" s="12">
        <v>-6.0901861340639236</v>
      </c>
      <c r="BZ744" s="12">
        <v>3.9808565819624366</v>
      </c>
      <c r="CA744" s="12">
        <v>2.1810221300303088</v>
      </c>
      <c r="CB744" s="12">
        <v>5.0839370074739065</v>
      </c>
      <c r="CC744" s="12">
        <v>-9.8100060817699557</v>
      </c>
      <c r="CD744" s="12">
        <v>4.3059991584710335</v>
      </c>
      <c r="CE744" s="12">
        <v>-8.2832461279684981</v>
      </c>
      <c r="CF744" s="12">
        <v>-5.0433923268681289</v>
      </c>
      <c r="CG744" s="12">
        <v>11.096747653600437</v>
      </c>
      <c r="CH744" s="12">
        <v>2.9920808999165427</v>
      </c>
      <c r="CI744" s="12">
        <v>8.9263331766100595</v>
      </c>
      <c r="CJ744" s="12">
        <v>9.3995395095252192</v>
      </c>
      <c r="CK744" s="12">
        <v>-0.83145677760059222</v>
      </c>
      <c r="CL744" s="12">
        <v>0.10419778468616586</v>
      </c>
      <c r="CM744" s="12">
        <v>-7.5674251493526921</v>
      </c>
      <c r="CN744" s="12">
        <v>2.571484369419462</v>
      </c>
      <c r="CO744" s="12">
        <v>3.8604808740440126</v>
      </c>
      <c r="CP744" s="12">
        <v>3.453128967886502</v>
      </c>
      <c r="CQ744" s="12">
        <v>-2.2195773708843261</v>
      </c>
      <c r="CR744" s="12">
        <v>-5.5012421287002367</v>
      </c>
      <c r="CS744" s="12">
        <v>-6.2210800978055705</v>
      </c>
      <c r="CT744" s="12">
        <v>-5.0847097174481153</v>
      </c>
      <c r="CU744" s="12">
        <v>-0.94613211362082117</v>
      </c>
      <c r="CV744" s="12">
        <v>-0.47234081653488136</v>
      </c>
      <c r="CW744" s="12">
        <v>-3.4221060710854885</v>
      </c>
      <c r="CX744" s="12">
        <v>-4.9244500660467743E-3</v>
      </c>
      <c r="CY744" s="12">
        <v>-0.72007536339686884</v>
      </c>
      <c r="CZ744" s="12">
        <v>4.9157177659727287</v>
      </c>
      <c r="DA744" s="12">
        <v>4.1779529466051928</v>
      </c>
      <c r="DB744" s="12">
        <v>3.5039729762158607</v>
      </c>
      <c r="DC744" s="12">
        <v>2.7762010017776144</v>
      </c>
      <c r="DD744" s="12">
        <v>-9.3050051565511858</v>
      </c>
    </row>
    <row r="745" spans="1:108" x14ac:dyDescent="0.25">
      <c r="H745" s="11" t="s">
        <v>2</v>
      </c>
      <c r="I745" s="12">
        <v>20.513574714451298</v>
      </c>
      <c r="J745" s="12">
        <v>8.8594786524412594</v>
      </c>
      <c r="K745" s="12">
        <v>-4.6388717376071824</v>
      </c>
      <c r="L745" s="12">
        <v>16.725585746308745</v>
      </c>
      <c r="M745" s="12">
        <v>17.423246352587572</v>
      </c>
      <c r="N745" s="12">
        <v>4.4085915979283854</v>
      </c>
      <c r="O745" s="12">
        <v>-2.5446944793075459</v>
      </c>
      <c r="P745" s="12">
        <v>17.800874159987124</v>
      </c>
      <c r="Q745" s="12">
        <v>-1.0021949201805822</v>
      </c>
      <c r="R745" s="12">
        <v>9.7883970069342077</v>
      </c>
      <c r="S745" s="12">
        <v>16.492430304278979</v>
      </c>
      <c r="T745" s="12">
        <v>6.9928549047684303</v>
      </c>
      <c r="U745" s="12">
        <v>5.9683182165224702</v>
      </c>
      <c r="V745" s="12">
        <v>-11.635560065552143</v>
      </c>
      <c r="W745" s="12">
        <v>11.275492022466855</v>
      </c>
      <c r="X745" s="12">
        <v>32.137926200179457</v>
      </c>
      <c r="Y745" s="12">
        <v>14.502489316206244</v>
      </c>
      <c r="Z745" s="12">
        <v>-10.018561896736628</v>
      </c>
      <c r="AA745" s="12">
        <v>17.055308873353976</v>
      </c>
      <c r="AB745" s="12">
        <v>-10.018561896736628</v>
      </c>
      <c r="AC745" s="12">
        <v>-5.1282262684396098</v>
      </c>
      <c r="AD745" s="12">
        <v>-3.0000948115185344</v>
      </c>
      <c r="AE745" s="12">
        <v>23.666541308480916</v>
      </c>
      <c r="AF745" s="12">
        <v>4.8431744812360575</v>
      </c>
      <c r="AG745" s="12">
        <v>22.246808535854449</v>
      </c>
      <c r="AH745" s="12">
        <v>26.980094643074686</v>
      </c>
      <c r="AI745" s="12">
        <v>5.7810510431661841</v>
      </c>
      <c r="AJ745" s="12">
        <v>11.705668564644078</v>
      </c>
      <c r="AK745" s="12">
        <v>13.027437802883822</v>
      </c>
      <c r="AL745" s="12">
        <v>-1.4281441227191236</v>
      </c>
      <c r="AM745" s="12">
        <v>10.516819982797458</v>
      </c>
      <c r="AN745" s="12">
        <v>2.3234783913901906</v>
      </c>
      <c r="AO745" s="12">
        <v>23.174648835177205</v>
      </c>
      <c r="AP745" s="12">
        <v>7.6465603551643406</v>
      </c>
      <c r="AQ745" s="12">
        <v>17.086377268283361</v>
      </c>
      <c r="AR745" s="12">
        <v>6.0383235289008486</v>
      </c>
      <c r="AS745" s="12">
        <v>16.382076248687426</v>
      </c>
      <c r="AT745" s="12">
        <v>9.8881032868824157</v>
      </c>
      <c r="AU745" s="12">
        <v>12.022603106001425</v>
      </c>
      <c r="AV745" s="12">
        <v>19.943873298982879</v>
      </c>
      <c r="AW745" s="12">
        <v>25.509447639862636</v>
      </c>
      <c r="AX745" s="12">
        <v>16.796851678705885</v>
      </c>
      <c r="AY745" s="12">
        <v>-7.7601723330732213</v>
      </c>
      <c r="AZ745" s="12">
        <v>22.953050006448024</v>
      </c>
      <c r="BA745" s="12">
        <v>3.7821374463696089</v>
      </c>
      <c r="BB745" s="12">
        <v>-1.2014532469850125</v>
      </c>
      <c r="BC745" s="12">
        <v>14.143080415300263</v>
      </c>
      <c r="BD745" s="12">
        <v>9.1922652270787975</v>
      </c>
      <c r="BE745" s="12">
        <v>20.136485852018613</v>
      </c>
      <c r="BF745" s="12">
        <v>16.265604888937496</v>
      </c>
      <c r="BG745" s="12">
        <v>-10.688645040957867</v>
      </c>
      <c r="BH745" s="12">
        <v>29.072987945916452</v>
      </c>
      <c r="BI745" s="12">
        <v>3.7617411639247917</v>
      </c>
      <c r="BJ745" s="12">
        <v>-1.6015932495820369</v>
      </c>
      <c r="BK745" s="12">
        <v>4.9054509498387278</v>
      </c>
      <c r="BL745" s="12">
        <v>7.0388248402529889</v>
      </c>
      <c r="BM745" s="12">
        <v>31.334317504931622</v>
      </c>
      <c r="BN745" s="12">
        <v>15.481772410421858</v>
      </c>
      <c r="BO745" s="12">
        <v>-2.8405004715345967</v>
      </c>
      <c r="BP745" s="12">
        <v>2.0521808555327494</v>
      </c>
      <c r="BQ745" s="12">
        <v>18.1574496275156</v>
      </c>
      <c r="BR745" s="12">
        <v>3.7859613756474872</v>
      </c>
      <c r="BS745" s="12">
        <v>27.2889751714692</v>
      </c>
      <c r="BT745" s="12">
        <v>-0.37166120477531106</v>
      </c>
      <c r="BU745" s="12">
        <v>15.296546882975468</v>
      </c>
      <c r="BV745" s="12">
        <v>21.587748003173143</v>
      </c>
      <c r="BW745" s="12">
        <v>13.319408859280705</v>
      </c>
      <c r="BX745" s="12">
        <v>1.0114840666853007</v>
      </c>
      <c r="BY745" s="12">
        <v>-3.0920628965214529</v>
      </c>
      <c r="BZ745" s="12">
        <v>19.704636383250222</v>
      </c>
      <c r="CA745" s="12">
        <v>14.744589038772325</v>
      </c>
      <c r="CB745" s="12">
        <v>18.577541142945957</v>
      </c>
      <c r="CC745" s="12">
        <v>-10.389967506888791</v>
      </c>
      <c r="CD745" s="12">
        <v>18.57012384372981</v>
      </c>
      <c r="CE745" s="12">
        <v>-7.3554398858375309</v>
      </c>
      <c r="CF745" s="12">
        <v>-1.9491906933644521</v>
      </c>
      <c r="CG745" s="12">
        <v>31.994708727813315</v>
      </c>
      <c r="CH745" s="12">
        <v>16.299172430649765</v>
      </c>
      <c r="CI745" s="12">
        <v>25.82856054852919</v>
      </c>
      <c r="CJ745" s="12">
        <v>31.998307739032562</v>
      </c>
      <c r="CK745" s="12">
        <v>7.1380165247199647</v>
      </c>
      <c r="CL745" s="12">
        <v>10.196230399034087</v>
      </c>
      <c r="CM745" s="12">
        <v>-6.7592737818025199</v>
      </c>
      <c r="CN745" s="12">
        <v>16.258755085668497</v>
      </c>
      <c r="CO745" s="12">
        <v>16.570170263341975</v>
      </c>
      <c r="CP745" s="12">
        <v>18.574824653728179</v>
      </c>
      <c r="CQ745" s="12">
        <v>6.1805989383516664</v>
      </c>
      <c r="CR745" s="12">
        <v>-0.13623811098599203</v>
      </c>
      <c r="CS745" s="12">
        <v>-1.9600830065343731</v>
      </c>
      <c r="CT745" s="12">
        <v>-1.3046079438219407</v>
      </c>
      <c r="CU745" s="12">
        <v>8.2334468105515501</v>
      </c>
      <c r="CV745" s="12">
        <v>8.5773172103912838</v>
      </c>
      <c r="CW745" s="12">
        <v>2.7856962704362567</v>
      </c>
      <c r="CX745" s="12">
        <v>9.1707942563233704</v>
      </c>
      <c r="CY745" s="12">
        <v>6.4770892516862677</v>
      </c>
      <c r="CZ745" s="12">
        <v>21.282315308646623</v>
      </c>
      <c r="DA745" s="12">
        <v>19.850719656987085</v>
      </c>
      <c r="DB745" s="12">
        <v>15.45910369842335</v>
      </c>
      <c r="DC745" s="12">
        <v>15.108375671718093</v>
      </c>
      <c r="DD745" s="12">
        <v>-7.8604150965939192</v>
      </c>
    </row>
    <row r="746" spans="1:108" x14ac:dyDescent="0.25">
      <c r="A746" s="2">
        <v>249</v>
      </c>
      <c r="B746" s="8">
        <f t="shared" ref="B746" ca="1" si="495">_xlfn.COVARIANCE.P(OFFSET(I747,0,0,1,20),OFFSET(I748,0,0,1,20))/_xlfn.VAR.P(OFFSET(I747,0,0,1,20))</f>
        <v>2.1071326963930872</v>
      </c>
      <c r="C746" s="8">
        <f t="shared" ref="C746" ca="1" si="496">_xlfn.COVARIANCE.P(OFFSET(I747,0,0,1,50),OFFSET(I748,0,0,1,50))/_xlfn.VAR.P(OFFSET(I747,0,0,1,50))</f>
        <v>2.097404450941811</v>
      </c>
      <c r="D746" s="8">
        <f t="shared" ref="D746" ca="1" si="497">_xlfn.COVARIANCE.P(OFFSET(I747,0,0,1,100),OFFSET(I748,0,0,1,100))/_xlfn.VAR.P(OFFSET(I747,0,0,1,100))</f>
        <v>2.0295183613571348</v>
      </c>
      <c r="E746" s="8">
        <f t="shared" ref="E746" ca="1" si="498">AVERAGE(OFFSET(I748,0,0,1,20))-AVERAGE(OFFSET(I747,0,0,1,20))*B746</f>
        <v>10.137388319006515</v>
      </c>
      <c r="F746" s="8">
        <f t="shared" ref="F746" ca="1" si="499">AVERAGE(OFFSET(I748,0,0,1,50))-AVERAGE(OFFSET(I747,0,0,1,50))*C746</f>
        <v>10.121499591366051</v>
      </c>
      <c r="G746" s="8">
        <f t="shared" ref="G746" ca="1" si="500">AVERAGE(OFFSET(I748,0,0,1,100))-AVERAGE(OFFSET(I747,0,0,1,100))*D746</f>
        <v>9.9812725594527318</v>
      </c>
      <c r="H746" s="9" t="s">
        <v>29</v>
      </c>
      <c r="I746" s="10">
        <v>5177</v>
      </c>
      <c r="J746" s="10">
        <v>6646</v>
      </c>
      <c r="K746" s="10">
        <v>5818</v>
      </c>
      <c r="L746" s="10">
        <v>9897</v>
      </c>
      <c r="M746" s="10">
        <v>8911</v>
      </c>
      <c r="N746" s="10">
        <v>367</v>
      </c>
      <c r="O746" s="10">
        <v>8716</v>
      </c>
      <c r="P746" s="10">
        <v>7980</v>
      </c>
      <c r="Q746" s="10">
        <v>6399</v>
      </c>
      <c r="R746" s="10">
        <v>2364</v>
      </c>
      <c r="S746" s="10">
        <v>4383</v>
      </c>
      <c r="T746" s="10">
        <v>5937</v>
      </c>
      <c r="U746" s="10">
        <v>222</v>
      </c>
      <c r="V746" s="10">
        <v>7599</v>
      </c>
      <c r="W746" s="10">
        <v>4465</v>
      </c>
      <c r="X746" s="10">
        <v>5183</v>
      </c>
      <c r="Y746" s="10">
        <v>4087</v>
      </c>
      <c r="Z746" s="10">
        <v>6134</v>
      </c>
      <c r="AA746" s="10">
        <v>5786</v>
      </c>
      <c r="AB746" s="10">
        <v>3762</v>
      </c>
      <c r="AC746" s="10">
        <v>9933</v>
      </c>
      <c r="AD746" s="10">
        <v>4240</v>
      </c>
      <c r="AE746" s="10">
        <v>2369</v>
      </c>
      <c r="AF746" s="10">
        <v>1738</v>
      </c>
      <c r="AG746" s="10">
        <v>5828</v>
      </c>
      <c r="AH746" s="10">
        <v>527</v>
      </c>
      <c r="AI746" s="10">
        <v>4519</v>
      </c>
      <c r="AJ746" s="10">
        <v>1148</v>
      </c>
      <c r="AK746" s="10">
        <v>9353</v>
      </c>
      <c r="AL746" s="10">
        <v>8718</v>
      </c>
      <c r="AM746" s="10">
        <v>3616</v>
      </c>
      <c r="AN746" s="10">
        <v>7469</v>
      </c>
      <c r="AO746" s="10">
        <v>1145</v>
      </c>
      <c r="AP746" s="10">
        <v>6357</v>
      </c>
      <c r="AQ746" s="10">
        <v>7517</v>
      </c>
      <c r="AR746" s="10">
        <v>6901</v>
      </c>
      <c r="AS746" s="10">
        <v>4598</v>
      </c>
      <c r="AT746" s="10">
        <v>1346</v>
      </c>
      <c r="AU746" s="10">
        <v>8135</v>
      </c>
      <c r="AV746" s="10">
        <v>3472</v>
      </c>
      <c r="AW746" s="10">
        <v>3707</v>
      </c>
      <c r="AX746" s="10">
        <v>2581</v>
      </c>
      <c r="AY746" s="10">
        <v>4107</v>
      </c>
      <c r="AZ746" s="10">
        <v>4582</v>
      </c>
      <c r="BA746" s="10">
        <v>7997</v>
      </c>
      <c r="BB746" s="10">
        <v>9855</v>
      </c>
      <c r="BC746" s="10">
        <v>693</v>
      </c>
      <c r="BD746" s="10">
        <v>5112</v>
      </c>
      <c r="BE746" s="10">
        <v>5052</v>
      </c>
      <c r="BF746" s="10">
        <v>5929</v>
      </c>
      <c r="BG746" s="10">
        <v>8767</v>
      </c>
      <c r="BH746" s="10">
        <v>5394</v>
      </c>
      <c r="BI746" s="10">
        <v>88</v>
      </c>
      <c r="BJ746" s="10">
        <v>481</v>
      </c>
      <c r="BK746" s="10">
        <v>8307</v>
      </c>
      <c r="BL746" s="10">
        <v>5184</v>
      </c>
      <c r="BM746" s="10">
        <v>1906</v>
      </c>
      <c r="BN746" s="10">
        <v>4956</v>
      </c>
      <c r="BO746" s="10">
        <v>6245</v>
      </c>
      <c r="BP746" s="10">
        <v>1617</v>
      </c>
      <c r="BQ746" s="10">
        <v>9568</v>
      </c>
      <c r="BR746" s="10">
        <v>2346</v>
      </c>
      <c r="BS746" s="10">
        <v>418</v>
      </c>
      <c r="BT746" s="10">
        <v>2294</v>
      </c>
      <c r="BU746" s="10">
        <v>1809</v>
      </c>
      <c r="BV746" s="10">
        <v>575</v>
      </c>
      <c r="BW746" s="10">
        <v>1213</v>
      </c>
      <c r="BX746" s="10">
        <v>9082</v>
      </c>
      <c r="BY746" s="10">
        <v>1488</v>
      </c>
      <c r="BZ746" s="10">
        <v>6861</v>
      </c>
      <c r="CA746" s="10">
        <v>294</v>
      </c>
      <c r="CB746" s="10">
        <v>2594</v>
      </c>
      <c r="CC746" s="10">
        <v>881</v>
      </c>
      <c r="CD746" s="10">
        <v>8568</v>
      </c>
      <c r="CE746" s="10">
        <v>6902</v>
      </c>
      <c r="CF746" s="10">
        <v>6075</v>
      </c>
      <c r="CG746" s="10">
        <v>8904</v>
      </c>
      <c r="CH746" s="10">
        <v>8731</v>
      </c>
      <c r="CI746" s="10">
        <v>2021</v>
      </c>
      <c r="CJ746" s="10">
        <v>3242</v>
      </c>
      <c r="CK746" s="10">
        <v>2910</v>
      </c>
      <c r="CL746" s="10">
        <v>853</v>
      </c>
      <c r="CM746" s="10">
        <v>5866</v>
      </c>
      <c r="CN746" s="10">
        <v>73</v>
      </c>
      <c r="CO746" s="10">
        <v>7000</v>
      </c>
      <c r="CP746" s="10">
        <v>9836</v>
      </c>
      <c r="CQ746" s="10">
        <v>8226</v>
      </c>
      <c r="CR746" s="10">
        <v>4377</v>
      </c>
      <c r="CS746" s="10">
        <v>3873</v>
      </c>
      <c r="CT746" s="10">
        <v>7941</v>
      </c>
      <c r="CU746" s="10">
        <v>4258</v>
      </c>
      <c r="CV746" s="10">
        <v>1042</v>
      </c>
      <c r="CW746" s="10">
        <v>8147</v>
      </c>
      <c r="CX746" s="10">
        <v>9553</v>
      </c>
      <c r="CY746" s="10">
        <v>7294</v>
      </c>
      <c r="CZ746" s="10">
        <v>5844</v>
      </c>
      <c r="DA746" s="10">
        <v>5222</v>
      </c>
      <c r="DB746" s="10">
        <v>9277</v>
      </c>
      <c r="DC746" s="10">
        <v>9050</v>
      </c>
      <c r="DD746" s="10">
        <v>9454</v>
      </c>
    </row>
    <row r="747" spans="1:108" x14ac:dyDescent="0.25">
      <c r="H747" s="11" t="s">
        <v>0</v>
      </c>
      <c r="I747" s="12">
        <v>3.685962836043374</v>
      </c>
      <c r="J747" s="12">
        <v>12.788838797766385</v>
      </c>
      <c r="K747" s="12">
        <v>-2.5817635142302322</v>
      </c>
      <c r="L747" s="12">
        <v>-2.0410231745100642</v>
      </c>
      <c r="M747" s="12">
        <v>-6.399342917927175</v>
      </c>
      <c r="N747" s="12">
        <v>-1.2886672198247615</v>
      </c>
      <c r="O747" s="12">
        <v>2.5477736221064773</v>
      </c>
      <c r="P747" s="12">
        <v>0.82599090174761791</v>
      </c>
      <c r="Q747" s="12">
        <v>-3.8788522871957731</v>
      </c>
      <c r="R747" s="12">
        <v>-5.7660140711007575</v>
      </c>
      <c r="S747" s="12">
        <v>-1.6143316196044606</v>
      </c>
      <c r="T747" s="12">
        <v>-1.9943701627566899</v>
      </c>
      <c r="U747" s="12">
        <v>-3.2424711476936183</v>
      </c>
      <c r="V747" s="12">
        <v>-0.90612376477917256</v>
      </c>
      <c r="W747" s="12">
        <v>-2.4198455668042262</v>
      </c>
      <c r="X747" s="12">
        <v>-0.51697897825065964</v>
      </c>
      <c r="Y747" s="12">
        <v>5.4632223286800086</v>
      </c>
      <c r="Z747" s="12">
        <v>-4.7655596707612569</v>
      </c>
      <c r="AA747" s="12">
        <v>-0.46748388108575778</v>
      </c>
      <c r="AB747" s="12">
        <v>5.3596903802902656</v>
      </c>
      <c r="AC747" s="12">
        <v>10.815839893533294</v>
      </c>
      <c r="AD747" s="12">
        <v>3.4672193616836182</v>
      </c>
      <c r="AE747" s="12">
        <v>-3.1018231300388415</v>
      </c>
      <c r="AF747" s="12">
        <v>5.4775408960082705</v>
      </c>
      <c r="AG747" s="12">
        <v>1.6593979762713282</v>
      </c>
      <c r="AH747" s="12">
        <v>-8.3527360918862623</v>
      </c>
      <c r="AI747" s="12">
        <v>3.0557525882069445</v>
      </c>
      <c r="AJ747" s="12">
        <v>-3.9372632971153636</v>
      </c>
      <c r="AK747" s="12">
        <v>3.0472918015548106E-2</v>
      </c>
      <c r="AL747" s="12">
        <v>-1.4185075304037333</v>
      </c>
      <c r="AM747" s="12">
        <v>4.3012769232589374</v>
      </c>
      <c r="AN747" s="12">
        <v>-3.4802517708803293</v>
      </c>
      <c r="AO747" s="12">
        <v>3.9584963851550796</v>
      </c>
      <c r="AP747" s="12">
        <v>-3.3202963439097957</v>
      </c>
      <c r="AQ747" s="12">
        <v>2.1997628716789914</v>
      </c>
      <c r="AR747" s="12">
        <v>-2.6876366497269459</v>
      </c>
      <c r="AS747" s="12">
        <v>-6.3477764711641269</v>
      </c>
      <c r="AT747" s="12">
        <v>3.6523315180085607</v>
      </c>
      <c r="AU747" s="12">
        <v>5.1619934857788898</v>
      </c>
      <c r="AV747" s="12">
        <v>8.7039043248551629</v>
      </c>
      <c r="AW747" s="12">
        <v>-5.5924873614496837</v>
      </c>
      <c r="AX747" s="12">
        <v>-1.6863043821360173</v>
      </c>
      <c r="AY747" s="12">
        <v>3.4074571428545193</v>
      </c>
      <c r="AZ747" s="12">
        <v>-6.2731357503302476</v>
      </c>
      <c r="BA747" s="12">
        <v>10.311323483198668</v>
      </c>
      <c r="BB747" s="12">
        <v>-7.5644088244150467</v>
      </c>
      <c r="BC747" s="12">
        <v>0.10567025207655972</v>
      </c>
      <c r="BD747" s="12">
        <v>-0.88647399213835731</v>
      </c>
      <c r="BE747" s="12">
        <v>2.2607259525071406</v>
      </c>
      <c r="BF747" s="12">
        <v>-4.3604079353133871</v>
      </c>
      <c r="BG747" s="12">
        <v>2.4408484783139888</v>
      </c>
      <c r="BH747" s="12">
        <v>-7.2040033508498391</v>
      </c>
      <c r="BI747" s="12">
        <v>5.1896414254377419</v>
      </c>
      <c r="BJ747" s="12">
        <v>5.0518930532642958</v>
      </c>
      <c r="BK747" s="12">
        <v>-3.2808270729390183</v>
      </c>
      <c r="BL747" s="12">
        <v>1.6729985588969711</v>
      </c>
      <c r="BM747" s="12">
        <v>10.333140763074255</v>
      </c>
      <c r="BN747" s="12">
        <v>6.5160110308807102</v>
      </c>
      <c r="BO747" s="12">
        <v>5.0641136495338914</v>
      </c>
      <c r="BP747" s="12">
        <v>3.9884340895533885</v>
      </c>
      <c r="BQ747" s="12">
        <v>-2.9917622372760837</v>
      </c>
      <c r="BR747" s="12">
        <v>5.6389862852940409</v>
      </c>
      <c r="BS747" s="12">
        <v>-2.3358194301655781</v>
      </c>
      <c r="BT747" s="12">
        <v>11.712158036779527</v>
      </c>
      <c r="BU747" s="12">
        <v>6.2265575293766249</v>
      </c>
      <c r="BV747" s="12">
        <v>-1.5434496882271178</v>
      </c>
      <c r="BW747" s="12">
        <v>-0.46678156888789202</v>
      </c>
      <c r="BX747" s="12">
        <v>5.7969355255759423</v>
      </c>
      <c r="BY747" s="12">
        <v>8.0858553585430553</v>
      </c>
      <c r="BZ747" s="12">
        <v>-9.1451764873918169</v>
      </c>
      <c r="CA747" s="12">
        <v>7.2216644709939821</v>
      </c>
      <c r="CB747" s="12">
        <v>2.1890109276355887E-2</v>
      </c>
      <c r="CC747" s="12">
        <v>1.2027954432767196</v>
      </c>
      <c r="CD747" s="12">
        <v>-6.2018107448598023</v>
      </c>
      <c r="CE747" s="12">
        <v>-3.4269374987206507</v>
      </c>
      <c r="CF747" s="12">
        <v>-2.5477968538564495</v>
      </c>
      <c r="CG747" s="12">
        <v>2.3217730374336027</v>
      </c>
      <c r="CH747" s="12">
        <v>4.2932155491961659</v>
      </c>
      <c r="CI747" s="12">
        <v>-5.9887726003216235</v>
      </c>
      <c r="CJ747" s="12">
        <v>-0.2499820864426425</v>
      </c>
      <c r="CK747" s="12">
        <v>-3.6017870961384562</v>
      </c>
      <c r="CL747" s="12">
        <v>-6.2491659792131387</v>
      </c>
      <c r="CM747" s="12">
        <v>-1.2673694234347468</v>
      </c>
      <c r="CN747" s="12">
        <v>7.532984871800366</v>
      </c>
      <c r="CO747" s="12">
        <v>-0.68239660967993276</v>
      </c>
      <c r="CP747" s="12">
        <v>0.86314156079644988</v>
      </c>
      <c r="CQ747" s="12">
        <v>-4.1111055630336519</v>
      </c>
      <c r="CR747" s="12">
        <v>0.14011929559809763</v>
      </c>
      <c r="CS747" s="12">
        <v>-1.0325049192718816</v>
      </c>
      <c r="CT747" s="12">
        <v>0.45100261201206782</v>
      </c>
      <c r="CU747" s="12">
        <v>-5.6064046013022129</v>
      </c>
      <c r="CV747" s="12">
        <v>5.3685015079515388</v>
      </c>
      <c r="CW747" s="12">
        <v>12.217418764780568</v>
      </c>
      <c r="CX747" s="12">
        <v>-3.4079104849099591</v>
      </c>
      <c r="CY747" s="12">
        <v>-0.27496621332165549</v>
      </c>
      <c r="CZ747" s="12">
        <v>-18.460703466586722</v>
      </c>
      <c r="DA747" s="12">
        <v>5.2137590756025896</v>
      </c>
      <c r="DB747" s="12">
        <v>-3.404697424147404</v>
      </c>
      <c r="DC747" s="12">
        <v>-2.6664266893560584</v>
      </c>
      <c r="DD747" s="12">
        <v>9.9710887510413931E-2</v>
      </c>
    </row>
    <row r="748" spans="1:108" x14ac:dyDescent="0.25">
      <c r="H748" s="11" t="s">
        <v>2</v>
      </c>
      <c r="I748" s="12">
        <v>17.724580619293636</v>
      </c>
      <c r="J748" s="12">
        <v>36.668276560352602</v>
      </c>
      <c r="K748" s="12">
        <v>4.2638933994904029</v>
      </c>
      <c r="L748" s="12">
        <v>5.014808409769989</v>
      </c>
      <c r="M748" s="12">
        <v>-5.4659071954491285</v>
      </c>
      <c r="N748" s="12">
        <v>8.514502209980332</v>
      </c>
      <c r="O748" s="12">
        <v>15.988522785044374</v>
      </c>
      <c r="P748" s="12">
        <v>13.166324812378342</v>
      </c>
      <c r="Q748" s="12">
        <v>3.5181475490671925</v>
      </c>
      <c r="R748" s="12">
        <v>-2.6580371125030036</v>
      </c>
      <c r="S748" s="12">
        <v>4.8675951121947181</v>
      </c>
      <c r="T748" s="12">
        <v>6.8304604523780981</v>
      </c>
      <c r="U748" s="12">
        <v>3.9112529895527541</v>
      </c>
      <c r="V748" s="12">
        <v>9.4725280143142587</v>
      </c>
      <c r="W748" s="12">
        <v>8.283711368983198</v>
      </c>
      <c r="X748" s="12">
        <v>7.2835705544094296</v>
      </c>
      <c r="Y748" s="12">
        <v>19.737656164119109</v>
      </c>
      <c r="Z748" s="12">
        <v>-1.1773926687358689</v>
      </c>
      <c r="AA748" s="12">
        <v>9.3679888944271266</v>
      </c>
      <c r="AB748" s="12">
        <v>22.240013966507348</v>
      </c>
      <c r="AC748" s="12">
        <v>32.786845518678028</v>
      </c>
      <c r="AD748" s="12">
        <v>17.713399556771549</v>
      </c>
      <c r="AE748" s="12">
        <v>3.833565301477404</v>
      </c>
      <c r="AF748" s="12">
        <v>21.16835293965098</v>
      </c>
      <c r="AG748" s="12">
        <v>15.279214742838823</v>
      </c>
      <c r="AH748" s="12">
        <v>-6.8604000263862703</v>
      </c>
      <c r="AI748" s="12">
        <v>17.040674654044672</v>
      </c>
      <c r="AJ748" s="12">
        <v>1.0374965303390951</v>
      </c>
      <c r="AK748" s="12">
        <v>9.4772731766647116</v>
      </c>
      <c r="AL748" s="12">
        <v>6.8182022081752098</v>
      </c>
      <c r="AM748" s="12">
        <v>19.826786151744415</v>
      </c>
      <c r="AN748" s="12">
        <v>1.5729144746280719</v>
      </c>
      <c r="AO748" s="12">
        <v>18.540498585129789</v>
      </c>
      <c r="AP748" s="12">
        <v>1.862163498197108</v>
      </c>
      <c r="AQ748" s="12">
        <v>14.558031439557636</v>
      </c>
      <c r="AR748" s="12">
        <v>3.8415502187203403</v>
      </c>
      <c r="AS748" s="12">
        <v>-2.2880725339210071</v>
      </c>
      <c r="AT748" s="12">
        <v>17.508442201991389</v>
      </c>
      <c r="AU748" s="12">
        <v>19.769802699040632</v>
      </c>
      <c r="AV748" s="12">
        <v>27.819402941481599</v>
      </c>
      <c r="AW748" s="12">
        <v>-0.75585101913098995</v>
      </c>
      <c r="AX748" s="12">
        <v>7.2307301972276861</v>
      </c>
      <c r="AY748" s="12">
        <v>17.816062922175242</v>
      </c>
      <c r="AZ748" s="12">
        <v>-4.0116673461758472</v>
      </c>
      <c r="BA748" s="12">
        <v>31.486739261118874</v>
      </c>
      <c r="BB748" s="12">
        <v>-5.1538229796546808</v>
      </c>
      <c r="BC748" s="12">
        <v>10.742112505280545</v>
      </c>
      <c r="BD748" s="12">
        <v>7.7791360008946189</v>
      </c>
      <c r="BE748" s="12">
        <v>16.208017946874833</v>
      </c>
      <c r="BF748" s="12">
        <v>0.80023116622379042</v>
      </c>
      <c r="BG748" s="12">
        <v>16.757096942196398</v>
      </c>
      <c r="BH748" s="12">
        <v>-7.7601723330732213</v>
      </c>
      <c r="BI748" s="12">
        <v>21.298011045097482</v>
      </c>
      <c r="BJ748" s="12">
        <v>19.200211947272201</v>
      </c>
      <c r="BK748" s="12">
        <v>4.203682850744527</v>
      </c>
      <c r="BL748" s="12">
        <v>14.559497956917191</v>
      </c>
      <c r="BM748" s="12">
        <v>30.445592137984768</v>
      </c>
      <c r="BN748" s="12">
        <v>22.938773159818691</v>
      </c>
      <c r="BO748" s="12">
        <v>19.993261528071137</v>
      </c>
      <c r="BP748" s="12">
        <v>16.521901956960821</v>
      </c>
      <c r="BQ748" s="12">
        <v>1.6684841853705059</v>
      </c>
      <c r="BR748" s="12">
        <v>20.494439732150326</v>
      </c>
      <c r="BS748" s="12">
        <v>5.7419212023966981</v>
      </c>
      <c r="BT748" s="12">
        <v>32.054713229049241</v>
      </c>
      <c r="BU748" s="12">
        <v>23.532267383316192</v>
      </c>
      <c r="BV748" s="12">
        <v>7.8436115231388568</v>
      </c>
      <c r="BW748" s="12">
        <v>9.0319728123010368</v>
      </c>
      <c r="BX748" s="12">
        <v>22.62963515996498</v>
      </c>
      <c r="BY748" s="12">
        <v>24.931700289114463</v>
      </c>
      <c r="BZ748" s="12">
        <v>-7.868467902936537</v>
      </c>
      <c r="CA748" s="12">
        <v>23.871641358919632</v>
      </c>
      <c r="CB748" s="12">
        <v>9.4535635868149761</v>
      </c>
      <c r="CC748" s="12">
        <v>13.217852500471903</v>
      </c>
      <c r="CD748" s="12">
        <v>-2.3092117622873505</v>
      </c>
      <c r="CE748" s="12">
        <v>4.5472014946093875</v>
      </c>
      <c r="CF748" s="12">
        <v>5.1323372421930777</v>
      </c>
      <c r="CG748" s="12">
        <v>13.471113018158873</v>
      </c>
      <c r="CH748" s="12">
        <v>17.500056154605154</v>
      </c>
      <c r="CI748" s="12">
        <v>-2.6778834582855477</v>
      </c>
      <c r="CJ748" s="12">
        <v>9.4813164658658948</v>
      </c>
      <c r="CK748" s="12">
        <v>1.4502431707857097</v>
      </c>
      <c r="CL748" s="12">
        <v>-1.4070813055981932</v>
      </c>
      <c r="CM748" s="12">
        <v>6.3343113652197456</v>
      </c>
      <c r="CN748" s="12">
        <v>27.224979274546804</v>
      </c>
      <c r="CO748" s="12">
        <v>7.9770425158307727</v>
      </c>
      <c r="CP748" s="12">
        <v>12.443628128108372</v>
      </c>
      <c r="CQ748" s="12">
        <v>2.6763327205989844</v>
      </c>
      <c r="CR748" s="12">
        <v>10.17042174737246</v>
      </c>
      <c r="CS748" s="12">
        <v>7.3063944808444248</v>
      </c>
      <c r="CT748" s="12">
        <v>11.17971084636156</v>
      </c>
      <c r="CU748" s="12">
        <v>-1.7207847565174508</v>
      </c>
      <c r="CV748" s="12">
        <v>19.80154020527522</v>
      </c>
      <c r="CW748" s="12">
        <v>33.334516333812125</v>
      </c>
      <c r="CX748" s="12">
        <v>1.0435268565437843</v>
      </c>
      <c r="CY748" s="12">
        <v>9.6934314384983704</v>
      </c>
      <c r="CZ748" s="12">
        <v>-25.05123625765307</v>
      </c>
      <c r="DA748" s="12">
        <v>20.623543245394739</v>
      </c>
      <c r="DB748" s="12">
        <v>1.6156177658292228</v>
      </c>
      <c r="DC748" s="12">
        <v>4.1387973482415328</v>
      </c>
      <c r="DD748" s="12">
        <v>11.027563106121928</v>
      </c>
    </row>
    <row r="749" spans="1:108" x14ac:dyDescent="0.25">
      <c r="A749" s="2">
        <v>250</v>
      </c>
      <c r="B749" s="8">
        <f t="shared" ref="B749" ca="1" si="501">_xlfn.COVARIANCE.P(OFFSET(I750,0,0,1,20),OFFSET(I751,0,0,1,20))/_xlfn.VAR.P(OFFSET(I750,0,0,1,20))</f>
        <v>1.9975497093225478</v>
      </c>
      <c r="C749" s="8">
        <f t="shared" ref="C749" ca="1" si="502">_xlfn.COVARIANCE.P(OFFSET(I750,0,0,1,50),OFFSET(I751,0,0,1,50))/_xlfn.VAR.P(OFFSET(I750,0,0,1,50))</f>
        <v>1.9938708983386053</v>
      </c>
      <c r="D749" s="8">
        <f t="shared" ref="D749" ca="1" si="503">_xlfn.COVARIANCE.P(OFFSET(I750,0,0,1,100),OFFSET(I751,0,0,1,100))/_xlfn.VAR.P(OFFSET(I750,0,0,1,100))</f>
        <v>1.9796688852335258</v>
      </c>
      <c r="E749" s="8">
        <f t="shared" ref="E749" ca="1" si="504">AVERAGE(OFFSET(I751,0,0,1,20))-AVERAGE(OFFSET(I750,0,0,1,20))*B749</f>
        <v>9.8927285667926199</v>
      </c>
      <c r="F749" s="8">
        <f t="shared" ref="F749" ca="1" si="505">AVERAGE(OFFSET(I751,0,0,1,50))-AVERAGE(OFFSET(I750,0,0,1,50))*C749</f>
        <v>9.7616254120272448</v>
      </c>
      <c r="G749" s="8">
        <f t="shared" ref="G749" ca="1" si="506">AVERAGE(OFFSET(I751,0,0,1,100))-AVERAGE(OFFSET(I750,0,0,1,100))*D749</f>
        <v>9.7477787867072294</v>
      </c>
      <c r="H749" s="9" t="s">
        <v>29</v>
      </c>
      <c r="I749" s="10">
        <v>7472</v>
      </c>
      <c r="J749" s="10">
        <v>2184</v>
      </c>
      <c r="K749" s="10">
        <v>7161</v>
      </c>
      <c r="L749" s="10">
        <v>8102</v>
      </c>
      <c r="M749" s="10">
        <v>4365</v>
      </c>
      <c r="N749" s="10">
        <v>8798</v>
      </c>
      <c r="O749" s="10">
        <v>271</v>
      </c>
      <c r="P749" s="10">
        <v>168</v>
      </c>
      <c r="Q749" s="10">
        <v>5015</v>
      </c>
      <c r="R749" s="10">
        <v>1835</v>
      </c>
      <c r="S749" s="10">
        <v>7933</v>
      </c>
      <c r="T749" s="10">
        <v>3191</v>
      </c>
      <c r="U749" s="10">
        <v>3853</v>
      </c>
      <c r="V749" s="10">
        <v>9022</v>
      </c>
      <c r="W749" s="10">
        <v>6797</v>
      </c>
      <c r="X749" s="10">
        <v>232</v>
      </c>
      <c r="Y749" s="10">
        <v>3488</v>
      </c>
      <c r="Z749" s="10">
        <v>4396</v>
      </c>
      <c r="AA749" s="10">
        <v>9980</v>
      </c>
      <c r="AB749" s="10">
        <v>3898</v>
      </c>
      <c r="AC749" s="10">
        <v>1529</v>
      </c>
      <c r="AD749" s="10">
        <v>2571</v>
      </c>
      <c r="AE749" s="10">
        <v>9812</v>
      </c>
      <c r="AF749" s="10">
        <v>9074</v>
      </c>
      <c r="AG749" s="10">
        <v>2841</v>
      </c>
      <c r="AH749" s="10">
        <v>2700</v>
      </c>
      <c r="AI749" s="10">
        <v>6722</v>
      </c>
      <c r="AJ749" s="10">
        <v>8318</v>
      </c>
      <c r="AK749" s="10">
        <v>491</v>
      </c>
      <c r="AL749" s="10">
        <v>2245</v>
      </c>
      <c r="AM749" s="10">
        <v>4592</v>
      </c>
      <c r="AN749" s="10">
        <v>9195</v>
      </c>
      <c r="AO749" s="10">
        <v>7970</v>
      </c>
      <c r="AP749" s="10">
        <v>3049</v>
      </c>
      <c r="AQ749" s="10">
        <v>6178</v>
      </c>
      <c r="AR749" s="10">
        <v>7815</v>
      </c>
      <c r="AS749" s="10">
        <v>8551</v>
      </c>
      <c r="AT749" s="10">
        <v>5794</v>
      </c>
      <c r="AU749" s="10">
        <v>4040</v>
      </c>
      <c r="AV749" s="10">
        <v>8962</v>
      </c>
      <c r="AW749" s="10">
        <v>4186</v>
      </c>
      <c r="AX749" s="10">
        <v>1456</v>
      </c>
      <c r="AY749" s="10">
        <v>1267</v>
      </c>
      <c r="AZ749" s="10">
        <v>1761</v>
      </c>
      <c r="BA749" s="10">
        <v>5738</v>
      </c>
      <c r="BB749" s="10">
        <v>1032</v>
      </c>
      <c r="BC749" s="10">
        <v>3285</v>
      </c>
      <c r="BD749" s="10">
        <v>9465</v>
      </c>
      <c r="BE749" s="10">
        <v>5464</v>
      </c>
      <c r="BF749" s="10">
        <v>1363</v>
      </c>
      <c r="BG749" s="10">
        <v>7640</v>
      </c>
      <c r="BH749" s="10">
        <v>6012</v>
      </c>
      <c r="BI749" s="10">
        <v>3049</v>
      </c>
      <c r="BJ749" s="10">
        <v>3544</v>
      </c>
      <c r="BK749" s="10">
        <v>5832</v>
      </c>
      <c r="BL749" s="10">
        <v>7341</v>
      </c>
      <c r="BM749" s="10">
        <v>6072</v>
      </c>
      <c r="BN749" s="10">
        <v>6900</v>
      </c>
      <c r="BO749" s="10">
        <v>8434</v>
      </c>
      <c r="BP749" s="10">
        <v>2630</v>
      </c>
      <c r="BQ749" s="10">
        <v>9151</v>
      </c>
      <c r="BR749" s="10">
        <v>6261</v>
      </c>
      <c r="BS749" s="10">
        <v>270</v>
      </c>
      <c r="BT749" s="10">
        <v>9864</v>
      </c>
      <c r="BU749" s="10">
        <v>4052</v>
      </c>
      <c r="BV749" s="10">
        <v>5176</v>
      </c>
      <c r="BW749" s="10">
        <v>7973</v>
      </c>
      <c r="BX749" s="10">
        <v>7850</v>
      </c>
      <c r="BY749" s="10">
        <v>8018</v>
      </c>
      <c r="BZ749" s="10">
        <v>3089</v>
      </c>
      <c r="CA749" s="10">
        <v>4022</v>
      </c>
      <c r="CB749" s="10">
        <v>2429</v>
      </c>
      <c r="CC749" s="10">
        <v>5095</v>
      </c>
      <c r="CD749" s="10">
        <v>3924</v>
      </c>
      <c r="CE749" s="10">
        <v>7857</v>
      </c>
      <c r="CF749" s="10">
        <v>6150</v>
      </c>
      <c r="CG749" s="10">
        <v>1286</v>
      </c>
      <c r="CH749" s="10">
        <v>3126</v>
      </c>
      <c r="CI749" s="10">
        <v>1415</v>
      </c>
      <c r="CJ749" s="10">
        <v>7164</v>
      </c>
      <c r="CK749" s="10">
        <v>4929</v>
      </c>
      <c r="CL749" s="10">
        <v>9296</v>
      </c>
      <c r="CM749" s="10">
        <v>327</v>
      </c>
      <c r="CN749" s="10">
        <v>5954</v>
      </c>
      <c r="CO749" s="10">
        <v>5593</v>
      </c>
      <c r="CP749" s="10">
        <v>8981</v>
      </c>
      <c r="CQ749" s="10">
        <v>6174</v>
      </c>
      <c r="CR749" s="10">
        <v>6772</v>
      </c>
      <c r="CS749" s="10">
        <v>9463</v>
      </c>
      <c r="CT749" s="10">
        <v>8544</v>
      </c>
      <c r="CU749" s="10">
        <v>9981</v>
      </c>
      <c r="CV749" s="10">
        <v>9629</v>
      </c>
      <c r="CW749" s="10">
        <v>4503</v>
      </c>
      <c r="CX749" s="10">
        <v>7753</v>
      </c>
      <c r="CY749" s="10">
        <v>4153</v>
      </c>
      <c r="CZ749" s="10">
        <v>3575</v>
      </c>
      <c r="DA749" s="10">
        <v>4054</v>
      </c>
      <c r="DB749" s="10">
        <v>6854</v>
      </c>
      <c r="DC749" s="10">
        <v>5378</v>
      </c>
      <c r="DD749" s="10">
        <v>2645</v>
      </c>
    </row>
    <row r="750" spans="1:108" x14ac:dyDescent="0.25">
      <c r="H750" s="11" t="s">
        <v>0</v>
      </c>
      <c r="I750" s="12">
        <v>-11.53087862791071</v>
      </c>
      <c r="J750" s="12">
        <v>-1.4256357620631812</v>
      </c>
      <c r="K750" s="12">
        <v>0.58224562818310144</v>
      </c>
      <c r="L750" s="12">
        <v>9.0132843995421226</v>
      </c>
      <c r="M750" s="12">
        <v>8.7032574725019636</v>
      </c>
      <c r="N750" s="12">
        <v>-4.9549727557337793</v>
      </c>
      <c r="O750" s="12">
        <v>2.8949111777813337</v>
      </c>
      <c r="P750" s="12">
        <v>-2.950942008355721</v>
      </c>
      <c r="Q750" s="12">
        <v>-2.8917379256700864</v>
      </c>
      <c r="R750" s="12">
        <v>-6.5790472670781332E-5</v>
      </c>
      <c r="S750" s="12">
        <v>3.7894708977692435</v>
      </c>
      <c r="T750" s="12">
        <v>-2.1081445190616019</v>
      </c>
      <c r="U750" s="12">
        <v>-4.2304102522648908</v>
      </c>
      <c r="V750" s="12">
        <v>0.1960260489128508</v>
      </c>
      <c r="W750" s="12">
        <v>-1.1194251481743962</v>
      </c>
      <c r="X750" s="12">
        <v>5.1981465070516197</v>
      </c>
      <c r="Y750" s="12">
        <v>9.7383427975093486</v>
      </c>
      <c r="Z750" s="12">
        <v>3.1705660641394059E-2</v>
      </c>
      <c r="AA750" s="12">
        <v>-1.8071016547847618</v>
      </c>
      <c r="AB750" s="12">
        <v>-5.4533212641545408</v>
      </c>
      <c r="AC750" s="12">
        <v>-3.5944266804165919</v>
      </c>
      <c r="AD750" s="12">
        <v>11.626062692804602</v>
      </c>
      <c r="AE750" s="12">
        <v>-5.8929314930306065</v>
      </c>
      <c r="AF750" s="12">
        <v>6.686930941857776</v>
      </c>
      <c r="AG750" s="12">
        <v>-8.2338024275247825</v>
      </c>
      <c r="AH750" s="12">
        <v>-7.5491004589493489</v>
      </c>
      <c r="AI750" s="12">
        <v>-1.0002742262448161</v>
      </c>
      <c r="AJ750" s="12">
        <v>0.20961332226467941</v>
      </c>
      <c r="AK750" s="12">
        <v>-3.0419066956876932</v>
      </c>
      <c r="AL750" s="12">
        <v>3.509114135768427</v>
      </c>
      <c r="AM750" s="12">
        <v>5.5934855713761724</v>
      </c>
      <c r="AN750" s="12">
        <v>6.0431737963407368</v>
      </c>
      <c r="AO750" s="12">
        <v>3.6130505050964863</v>
      </c>
      <c r="AP750" s="12">
        <v>-7.1413417640649346</v>
      </c>
      <c r="AQ750" s="12">
        <v>0.88939371827824909</v>
      </c>
      <c r="AR750" s="12">
        <v>-6.647543110234194</v>
      </c>
      <c r="AS750" s="12">
        <v>0.84503625155182505</v>
      </c>
      <c r="AT750" s="12">
        <v>9.3001852948406274</v>
      </c>
      <c r="AU750" s="12">
        <v>0.93087707482392712</v>
      </c>
      <c r="AV750" s="12">
        <v>-2.726769503884277</v>
      </c>
      <c r="AW750" s="12">
        <v>2.2684147142455418</v>
      </c>
      <c r="AX750" s="12">
        <v>-1.4598375841726583</v>
      </c>
      <c r="AY750" s="12">
        <v>-4.8871846098684593</v>
      </c>
      <c r="AZ750" s="12">
        <v>1.7607976370772231</v>
      </c>
      <c r="BA750" s="12">
        <v>-0.17690130981120042</v>
      </c>
      <c r="BB750" s="12">
        <v>-1.1515285481163253</v>
      </c>
      <c r="BC750" s="12">
        <v>-6.0787422679492034</v>
      </c>
      <c r="BD750" s="12">
        <v>-5.7059219057859458</v>
      </c>
      <c r="BE750" s="12">
        <v>1.1977242143769846</v>
      </c>
      <c r="BF750" s="12">
        <v>-1.0642229265708587</v>
      </c>
      <c r="BG750" s="12">
        <v>-4.9423166489118886</v>
      </c>
      <c r="BH750" s="12">
        <v>-2.8109278229851284</v>
      </c>
      <c r="BI750" s="12">
        <v>-7.1413417640649346</v>
      </c>
      <c r="BJ750" s="12">
        <v>-2.9460627292698165</v>
      </c>
      <c r="BK750" s="12">
        <v>4.6480140695694461</v>
      </c>
      <c r="BL750" s="12">
        <v>-6.3800513911019117</v>
      </c>
      <c r="BM750" s="12">
        <v>0.19769465439340667</v>
      </c>
      <c r="BN750" s="12">
        <v>0.69181535061367683</v>
      </c>
      <c r="BO750" s="12">
        <v>-4.6773351367850928</v>
      </c>
      <c r="BP750" s="12">
        <v>-3.8298271281081271</v>
      </c>
      <c r="BQ750" s="12">
        <v>-10.991890648129612</v>
      </c>
      <c r="BR750" s="12">
        <v>1.2173495644597019</v>
      </c>
      <c r="BS750" s="12">
        <v>-3.5665337162933541</v>
      </c>
      <c r="BT750" s="12">
        <v>-1.8401454942280584</v>
      </c>
      <c r="BU750" s="12">
        <v>-0.28232349319513378</v>
      </c>
      <c r="BV750" s="12">
        <v>2.7377375226418899</v>
      </c>
      <c r="BW750" s="12">
        <v>-9.6073539126722629</v>
      </c>
      <c r="BX750" s="12">
        <v>1.734426012574465</v>
      </c>
      <c r="BY750" s="12">
        <v>-0.11860695204142707</v>
      </c>
      <c r="BZ750" s="12">
        <v>-5.2088050271197597</v>
      </c>
      <c r="CA750" s="12">
        <v>3.1068254513232434</v>
      </c>
      <c r="CB750" s="12">
        <v>4.4852000695315848</v>
      </c>
      <c r="CC750" s="12">
        <v>-6.8147255282739891</v>
      </c>
      <c r="CD750" s="12">
        <v>0.8180077894279485</v>
      </c>
      <c r="CE750" s="12">
        <v>2.2878240433567938</v>
      </c>
      <c r="CF750" s="12">
        <v>-2.0336638771952176</v>
      </c>
      <c r="CG750" s="12">
        <v>-2.6260947806867745</v>
      </c>
      <c r="CH750" s="12">
        <v>-5.1861617153616031</v>
      </c>
      <c r="CI750" s="12">
        <v>-9.8338246043694131</v>
      </c>
      <c r="CJ750" s="12">
        <v>5.8862661826540492</v>
      </c>
      <c r="CK750" s="12">
        <v>5.6213511874317028</v>
      </c>
      <c r="CL750" s="12">
        <v>1.4283086664963982</v>
      </c>
      <c r="CM750" s="12">
        <v>2.253449339958161</v>
      </c>
      <c r="CN750" s="12">
        <v>-5.3606656877662573</v>
      </c>
      <c r="CO750" s="12">
        <v>-4.3578387035752826</v>
      </c>
      <c r="CP750" s="12">
        <v>-0.27789158962971799</v>
      </c>
      <c r="CQ750" s="12">
        <v>2.3600124742808979</v>
      </c>
      <c r="CR750" s="12">
        <v>5.0603551485070586</v>
      </c>
      <c r="CS750" s="12">
        <v>-7.295225672895076</v>
      </c>
      <c r="CT750" s="12">
        <v>-1.5250139314709299</v>
      </c>
      <c r="CU750" s="12">
        <v>9.2185406953511659</v>
      </c>
      <c r="CV750" s="12">
        <v>-3.4967244993313735</v>
      </c>
      <c r="CW750" s="12">
        <v>-5.3972333205406908</v>
      </c>
      <c r="CX750" s="12">
        <v>2.7729355074846778</v>
      </c>
      <c r="CY750" s="12">
        <v>-0.55581207724651882</v>
      </c>
      <c r="CZ750" s="12">
        <v>-1.5349777151409749</v>
      </c>
      <c r="DA750" s="12">
        <v>-10.218837196242035</v>
      </c>
      <c r="DB750" s="12">
        <v>1.0182086185923462</v>
      </c>
      <c r="DC750" s="12">
        <v>6.4058213020283583</v>
      </c>
      <c r="DD750" s="12">
        <v>-0.59004214357310525</v>
      </c>
    </row>
    <row r="751" spans="1:108" x14ac:dyDescent="0.25">
      <c r="H751" s="11" t="s">
        <v>2</v>
      </c>
      <c r="I751" s="12">
        <v>-12.603300686746364</v>
      </c>
      <c r="J751" s="12">
        <v>6.4361010257929498</v>
      </c>
      <c r="K751" s="12">
        <v>11.840798545440451</v>
      </c>
      <c r="L751" s="12">
        <v>27.419990478790389</v>
      </c>
      <c r="M751" s="12">
        <v>28.220431698398489</v>
      </c>
      <c r="N751" s="12">
        <v>0.32137408596320599</v>
      </c>
      <c r="O751" s="12">
        <v>14.724735465744551</v>
      </c>
      <c r="P751" s="12">
        <v>3.3558676034094508</v>
      </c>
      <c r="Q751" s="12">
        <v>4.3219161990042441</v>
      </c>
      <c r="R751" s="12">
        <v>11.17693706061525</v>
      </c>
      <c r="S751" s="12">
        <v>19.661141578547149</v>
      </c>
      <c r="T751" s="12">
        <v>3.5811138083624785</v>
      </c>
      <c r="U751" s="12">
        <v>1.6651699823000365</v>
      </c>
      <c r="V751" s="12">
        <v>8.9965656054514085</v>
      </c>
      <c r="W751" s="12">
        <v>8.5665699818709147</v>
      </c>
      <c r="X751" s="12">
        <v>20.374345998382616</v>
      </c>
      <c r="Y751" s="12">
        <v>28.54200647840505</v>
      </c>
      <c r="Z751" s="12">
        <v>10.330231287535387</v>
      </c>
      <c r="AA751" s="12">
        <v>4.9844863650501861</v>
      </c>
      <c r="AB751" s="12">
        <v>-0.71650510024467973</v>
      </c>
      <c r="AC751" s="12">
        <v>3.4222431252837495</v>
      </c>
      <c r="AD751" s="12">
        <v>33.305417284004143</v>
      </c>
      <c r="AE751" s="12">
        <v>-2.4809236018788625</v>
      </c>
      <c r="AF751" s="12">
        <v>22.25048004367828</v>
      </c>
      <c r="AG751" s="12">
        <v>-5.3111402117416642</v>
      </c>
      <c r="AH751" s="12">
        <v>-4.535582855254126</v>
      </c>
      <c r="AI751" s="12">
        <v>6.4643138930738289</v>
      </c>
      <c r="AJ751" s="12">
        <v>10.826129608089849</v>
      </c>
      <c r="AK751" s="12">
        <v>2.0101703097024108</v>
      </c>
      <c r="AL751" s="12">
        <v>15.636897004960131</v>
      </c>
      <c r="AM751" s="12">
        <v>21.756594301069409</v>
      </c>
      <c r="AN751" s="12">
        <v>21.897451720025693</v>
      </c>
      <c r="AO751" s="12">
        <v>17.025002791478677</v>
      </c>
      <c r="AP751" s="12">
        <v>-5.497092593134564</v>
      </c>
      <c r="AQ751" s="12">
        <v>11.850849827789215</v>
      </c>
      <c r="AR751" s="12">
        <v>-3.6271331040499581</v>
      </c>
      <c r="AS751" s="12">
        <v>11.682018996498586</v>
      </c>
      <c r="AT751" s="12">
        <v>28.197984867855638</v>
      </c>
      <c r="AU751" s="12">
        <v>11.239291189111105</v>
      </c>
      <c r="AV751" s="12">
        <v>5.8742920279144526</v>
      </c>
      <c r="AW751" s="12">
        <v>15.097134357539998</v>
      </c>
      <c r="AX751" s="12">
        <v>6.1017339801464852</v>
      </c>
      <c r="AY751" s="12">
        <v>-0.93832609789110943</v>
      </c>
      <c r="AZ751" s="12">
        <v>11.881368755870252</v>
      </c>
      <c r="BA751" s="12">
        <v>9.2262681522986476</v>
      </c>
      <c r="BB751" s="12">
        <v>7.3595974796540204</v>
      </c>
      <c r="BC751" s="12">
        <v>-1.5857606407238793</v>
      </c>
      <c r="BD751" s="12">
        <v>-1.9784411825437846</v>
      </c>
      <c r="BE751" s="12">
        <v>12.941610847606244</v>
      </c>
      <c r="BF751" s="12">
        <v>6.4437415969071097</v>
      </c>
      <c r="BG751" s="12">
        <v>1.0256906928948986</v>
      </c>
      <c r="BH751" s="12">
        <v>4.5633943827755408</v>
      </c>
      <c r="BI751" s="12">
        <v>-5.497092593134564</v>
      </c>
      <c r="BJ751" s="12">
        <v>3.9181855813645239</v>
      </c>
      <c r="BK751" s="12">
        <v>20.101874059699757</v>
      </c>
      <c r="BL751" s="12">
        <v>-2.4023270845490603</v>
      </c>
      <c r="BM751" s="12">
        <v>8.7685346278173917</v>
      </c>
      <c r="BN751" s="12">
        <v>9.9755810057832282</v>
      </c>
      <c r="BO751" s="12">
        <v>1.7623430876692114</v>
      </c>
      <c r="BP751" s="12">
        <v>2.1550387794535522</v>
      </c>
      <c r="BQ751" s="12">
        <v>-12.85370571098416</v>
      </c>
      <c r="BR751" s="12">
        <v>11.751141966933668</v>
      </c>
      <c r="BS751" s="12">
        <v>1.8086066858895369</v>
      </c>
      <c r="BT751" s="12">
        <v>6.1020821824035476</v>
      </c>
      <c r="BU751" s="12">
        <v>10.07194479377408</v>
      </c>
      <c r="BV751" s="12">
        <v>13.781568231396927</v>
      </c>
      <c r="BW751" s="12">
        <v>-9.6971833663527658</v>
      </c>
      <c r="BX751" s="12">
        <v>11.838634403114082</v>
      </c>
      <c r="BY751" s="12">
        <v>11.366653854047769</v>
      </c>
      <c r="BZ751" s="12">
        <v>0.2785547586172531</v>
      </c>
      <c r="CA751" s="12">
        <v>16.17532057850509</v>
      </c>
      <c r="CB751" s="12">
        <v>18.397413343643823</v>
      </c>
      <c r="CC751" s="12">
        <v>-1.4862531744196983</v>
      </c>
      <c r="CD751" s="12">
        <v>10.715004614038065</v>
      </c>
      <c r="CE751" s="12">
        <v>14.38198813106855</v>
      </c>
      <c r="CF751" s="12">
        <v>7.4997398493363328</v>
      </c>
      <c r="CG751" s="12">
        <v>5.0680244221521242</v>
      </c>
      <c r="CH751" s="12">
        <v>-1.0738893185743319</v>
      </c>
      <c r="CI751" s="12">
        <v>-10.883117810980634</v>
      </c>
      <c r="CJ751" s="12">
        <v>21.520693263967495</v>
      </c>
      <c r="CK751" s="12">
        <v>20.338042904076545</v>
      </c>
      <c r="CL751" s="12">
        <v>11.261312295176438</v>
      </c>
      <c r="CM751" s="12">
        <v>12.829995691109596</v>
      </c>
      <c r="CN751" s="12">
        <v>0.5543698554266856</v>
      </c>
      <c r="CO751" s="12">
        <v>-0.69111339974812269</v>
      </c>
      <c r="CP751" s="12">
        <v>11.167145946738971</v>
      </c>
      <c r="CQ751" s="12">
        <v>14.227131832566428</v>
      </c>
      <c r="CR751" s="12">
        <v>20.111385859763139</v>
      </c>
      <c r="CS751" s="12">
        <v>-3.5128122629558631</v>
      </c>
      <c r="CT751" s="12">
        <v>6.7317601624052905</v>
      </c>
      <c r="CU751" s="12">
        <v>28.363504177627771</v>
      </c>
      <c r="CV751" s="12">
        <v>1.7034973098389319</v>
      </c>
      <c r="CW751" s="12">
        <v>-1.318617127551065</v>
      </c>
      <c r="CX751" s="12">
        <v>14.987423486848764</v>
      </c>
      <c r="CY751" s="12">
        <v>9.4977092218187771</v>
      </c>
      <c r="CZ751" s="12">
        <v>5.8510837897420451</v>
      </c>
      <c r="DA751" s="12">
        <v>-9.8389696049358566</v>
      </c>
      <c r="DB751" s="12">
        <v>11.175662239923156</v>
      </c>
      <c r="DC751" s="12">
        <v>22.252785483119983</v>
      </c>
      <c r="DD751" s="12">
        <v>8.3918700986184263</v>
      </c>
    </row>
    <row r="752" spans="1:108" x14ac:dyDescent="0.25">
      <c r="A752" s="2">
        <v>251</v>
      </c>
      <c r="B752" s="8">
        <f t="shared" ref="B752" ca="1" si="507">_xlfn.COVARIANCE.P(OFFSET(I753,0,0,1,20),OFFSET(I754,0,0,1,20))/_xlfn.VAR.P(OFFSET(I753,0,0,1,20))</f>
        <v>2.0476331590962187</v>
      </c>
      <c r="C752" s="8">
        <f t="shared" ref="C752" ca="1" si="508">_xlfn.COVARIANCE.P(OFFSET(I753,0,0,1,50),OFFSET(I754,0,0,1,50))/_xlfn.VAR.P(OFFSET(I753,0,0,1,50))</f>
        <v>2.0163867646933054</v>
      </c>
      <c r="D752" s="8">
        <f t="shared" ref="D752" ca="1" si="509">_xlfn.COVARIANCE.P(OFFSET(I753,0,0,1,100),OFFSET(I754,0,0,1,100))/_xlfn.VAR.P(OFFSET(I753,0,0,1,100))</f>
        <v>2.0043991358251012</v>
      </c>
      <c r="E752" s="8">
        <f t="shared" ref="E752" ca="1" si="510">AVERAGE(OFFSET(I754,0,0,1,20))-AVERAGE(OFFSET(I753,0,0,1,20))*B752</f>
        <v>9.8162775180466291</v>
      </c>
      <c r="F752" s="8">
        <f t="shared" ref="F752" ca="1" si="511">AVERAGE(OFFSET(I754,0,0,1,50))-AVERAGE(OFFSET(I753,0,0,1,50))*C752</f>
        <v>9.9207151352891341</v>
      </c>
      <c r="G752" s="8">
        <f t="shared" ref="G752" ca="1" si="512">AVERAGE(OFFSET(I754,0,0,1,100))-AVERAGE(OFFSET(I753,0,0,1,100))*D752</f>
        <v>9.9616082144808118</v>
      </c>
      <c r="H752" s="9" t="s">
        <v>29</v>
      </c>
      <c r="I752" s="10">
        <v>6189</v>
      </c>
      <c r="J752" s="10">
        <v>1687</v>
      </c>
      <c r="K752" s="10">
        <v>1762</v>
      </c>
      <c r="L752" s="10">
        <v>2667</v>
      </c>
      <c r="M752" s="10">
        <v>4156</v>
      </c>
      <c r="N752" s="10">
        <v>6516</v>
      </c>
      <c r="O752" s="10">
        <v>7124</v>
      </c>
      <c r="P752" s="10">
        <v>7745</v>
      </c>
      <c r="Q752" s="10">
        <v>799</v>
      </c>
      <c r="R752" s="10">
        <v>3389</v>
      </c>
      <c r="S752" s="10">
        <v>1408</v>
      </c>
      <c r="T752" s="10">
        <v>7817</v>
      </c>
      <c r="U752" s="10">
        <v>8633</v>
      </c>
      <c r="V752" s="10">
        <v>9596</v>
      </c>
      <c r="W752" s="10">
        <v>9952</v>
      </c>
      <c r="X752" s="10">
        <v>935</v>
      </c>
      <c r="Y752" s="10">
        <v>3560</v>
      </c>
      <c r="Z752" s="10">
        <v>3371</v>
      </c>
      <c r="AA752" s="10">
        <v>5973</v>
      </c>
      <c r="AB752" s="10">
        <v>7624</v>
      </c>
      <c r="AC752" s="10">
        <v>4272</v>
      </c>
      <c r="AD752" s="10">
        <v>7388</v>
      </c>
      <c r="AE752" s="10">
        <v>9378</v>
      </c>
      <c r="AF752" s="10">
        <v>5147</v>
      </c>
      <c r="AG752" s="10">
        <v>5981</v>
      </c>
      <c r="AH752" s="10">
        <v>9644</v>
      </c>
      <c r="AI752" s="10">
        <v>408</v>
      </c>
      <c r="AJ752" s="10">
        <v>2349</v>
      </c>
      <c r="AK752" s="10">
        <v>2260</v>
      </c>
      <c r="AL752" s="10">
        <v>3930</v>
      </c>
      <c r="AM752" s="10">
        <v>4970</v>
      </c>
      <c r="AN752" s="10">
        <v>259</v>
      </c>
      <c r="AO752" s="10">
        <v>3656</v>
      </c>
      <c r="AP752" s="10">
        <v>1818</v>
      </c>
      <c r="AQ752" s="10">
        <v>3050</v>
      </c>
      <c r="AR752" s="10">
        <v>40</v>
      </c>
      <c r="AS752" s="10">
        <v>4094</v>
      </c>
      <c r="AT752" s="10">
        <v>9249</v>
      </c>
      <c r="AU752" s="10">
        <v>2872</v>
      </c>
      <c r="AV752" s="10">
        <v>719</v>
      </c>
      <c r="AW752" s="10">
        <v>6256</v>
      </c>
      <c r="AX752" s="10">
        <v>4050</v>
      </c>
      <c r="AY752" s="10">
        <v>4944</v>
      </c>
      <c r="AZ752" s="10">
        <v>2948</v>
      </c>
      <c r="BA752" s="10">
        <v>1316</v>
      </c>
      <c r="BB752" s="10">
        <v>1412</v>
      </c>
      <c r="BC752" s="10">
        <v>4446</v>
      </c>
      <c r="BD752" s="10">
        <v>5362</v>
      </c>
      <c r="BE752" s="10">
        <v>3195</v>
      </c>
      <c r="BF752" s="10">
        <v>1776</v>
      </c>
      <c r="BG752" s="10">
        <v>5363</v>
      </c>
      <c r="BH752" s="10">
        <v>902</v>
      </c>
      <c r="BI752" s="10">
        <v>7696</v>
      </c>
      <c r="BJ752" s="10">
        <v>2982</v>
      </c>
      <c r="BK752" s="10">
        <v>2671</v>
      </c>
      <c r="BL752" s="10">
        <v>2420</v>
      </c>
      <c r="BM752" s="10">
        <v>2917</v>
      </c>
      <c r="BN752" s="10">
        <v>3971</v>
      </c>
      <c r="BO752" s="10">
        <v>8519</v>
      </c>
      <c r="BP752" s="10">
        <v>7668</v>
      </c>
      <c r="BQ752" s="10">
        <v>1323</v>
      </c>
      <c r="BR752" s="10">
        <v>4235</v>
      </c>
      <c r="BS752" s="10">
        <v>6943</v>
      </c>
      <c r="BT752" s="10">
        <v>7065</v>
      </c>
      <c r="BU752" s="10">
        <v>1831</v>
      </c>
      <c r="BV752" s="10">
        <v>3417</v>
      </c>
      <c r="BW752" s="10">
        <v>5645</v>
      </c>
      <c r="BX752" s="10">
        <v>4248</v>
      </c>
      <c r="BY752" s="10">
        <v>5203</v>
      </c>
      <c r="BZ752" s="10">
        <v>9611</v>
      </c>
      <c r="CA752" s="10">
        <v>469</v>
      </c>
      <c r="CB752" s="10">
        <v>4550</v>
      </c>
      <c r="CC752" s="10">
        <v>5775</v>
      </c>
      <c r="CD752" s="10">
        <v>8514</v>
      </c>
      <c r="CE752" s="10">
        <v>3001</v>
      </c>
      <c r="CF752" s="10">
        <v>1956</v>
      </c>
      <c r="CG752" s="10">
        <v>6114</v>
      </c>
      <c r="CH752" s="10">
        <v>2339</v>
      </c>
      <c r="CI752" s="10">
        <v>5125</v>
      </c>
      <c r="CJ752" s="10">
        <v>7902</v>
      </c>
      <c r="CK752" s="10">
        <v>6909</v>
      </c>
      <c r="CL752" s="10">
        <v>3171</v>
      </c>
      <c r="CM752" s="10">
        <v>8414</v>
      </c>
      <c r="CN752" s="10">
        <v>1248</v>
      </c>
      <c r="CO752" s="10">
        <v>5545</v>
      </c>
      <c r="CP752" s="10">
        <v>6125</v>
      </c>
      <c r="CQ752" s="10">
        <v>385</v>
      </c>
      <c r="CR752" s="10">
        <v>8457</v>
      </c>
      <c r="CS752" s="10">
        <v>4576</v>
      </c>
      <c r="CT752" s="10">
        <v>5736</v>
      </c>
      <c r="CU752" s="10">
        <v>7320</v>
      </c>
      <c r="CV752" s="10">
        <v>6163</v>
      </c>
      <c r="CW752" s="10">
        <v>6247</v>
      </c>
      <c r="CX752" s="10">
        <v>9685</v>
      </c>
      <c r="CY752" s="10">
        <v>2767</v>
      </c>
      <c r="CZ752" s="10">
        <v>8112</v>
      </c>
      <c r="DA752" s="10">
        <v>9439</v>
      </c>
      <c r="DB752" s="10">
        <v>2261</v>
      </c>
      <c r="DC752" s="10">
        <v>2447</v>
      </c>
      <c r="DD752" s="10">
        <v>7157</v>
      </c>
    </row>
    <row r="753" spans="1:108" x14ac:dyDescent="0.25">
      <c r="H753" s="11" t="s">
        <v>0</v>
      </c>
      <c r="I753" s="12">
        <v>1.1966122430246156</v>
      </c>
      <c r="J753" s="12">
        <v>-2.3654366209525008</v>
      </c>
      <c r="K753" s="12">
        <v>-4.5752499864865372</v>
      </c>
      <c r="L753" s="12">
        <v>-3.8620526711653671</v>
      </c>
      <c r="M753" s="12">
        <v>-4.593584387279563</v>
      </c>
      <c r="N753" s="12">
        <v>-9.6969680446978384</v>
      </c>
      <c r="O753" s="12">
        <v>0.92195619172947452</v>
      </c>
      <c r="P753" s="12">
        <v>3.835852642536504</v>
      </c>
      <c r="Q753" s="12">
        <v>1.4057990663826623</v>
      </c>
      <c r="R753" s="12">
        <v>-0.90375596928043289</v>
      </c>
      <c r="S753" s="12">
        <v>4.3059991584710335</v>
      </c>
      <c r="T753" s="12">
        <v>3.9615990360447451</v>
      </c>
      <c r="U753" s="12">
        <v>5.5789236848443977</v>
      </c>
      <c r="V753" s="12">
        <v>-3.0974403725402153</v>
      </c>
      <c r="W753" s="12">
        <v>-10.714290081128873</v>
      </c>
      <c r="X753" s="12">
        <v>-6.9117313757833267</v>
      </c>
      <c r="Y753" s="12">
        <v>-5.3793307790590861</v>
      </c>
      <c r="Z753" s="12">
        <v>5.2844229122122286</v>
      </c>
      <c r="AA753" s="12">
        <v>-1.5827245553285705</v>
      </c>
      <c r="AB753" s="12">
        <v>-4.6101574707306874</v>
      </c>
      <c r="AC753" s="12">
        <v>2.7016022065626606</v>
      </c>
      <c r="AD753" s="12">
        <v>6.0991845321511597</v>
      </c>
      <c r="AE753" s="12">
        <v>0.46334920718333505</v>
      </c>
      <c r="AF753" s="12">
        <v>-2.0903028713739524</v>
      </c>
      <c r="AG753" s="12">
        <v>3.8151624416302554</v>
      </c>
      <c r="AH753" s="12">
        <v>-3.8533701919237218</v>
      </c>
      <c r="AI753" s="12">
        <v>-1.7404361897891638</v>
      </c>
      <c r="AJ753" s="12">
        <v>7.4925622608669334E-2</v>
      </c>
      <c r="AK753" s="12">
        <v>0.18768528308369739</v>
      </c>
      <c r="AL753" s="12">
        <v>-1.0367989483578446</v>
      </c>
      <c r="AM753" s="12">
        <v>-1.1905513110954655</v>
      </c>
      <c r="AN753" s="12">
        <v>5.8942556059548643</v>
      </c>
      <c r="AO753" s="12">
        <v>3.3275531095423903</v>
      </c>
      <c r="AP753" s="12">
        <v>-5.9228402891882004</v>
      </c>
      <c r="AQ753" s="12">
        <v>-0.47962393326897224</v>
      </c>
      <c r="AR753" s="12">
        <v>-6.0869846085994546</v>
      </c>
      <c r="AS753" s="12">
        <v>-2.166492658333155</v>
      </c>
      <c r="AT753" s="12">
        <v>-0.4771708504112942</v>
      </c>
      <c r="AU753" s="12">
        <v>-5.5811229746462621</v>
      </c>
      <c r="AV753" s="12">
        <v>12.521632698438836</v>
      </c>
      <c r="AW753" s="12">
        <v>-4.1739781330258809</v>
      </c>
      <c r="AX753" s="12">
        <v>4.0761389010449536</v>
      </c>
      <c r="AY753" s="12">
        <v>3.4515682266550303</v>
      </c>
      <c r="AZ753" s="12">
        <v>-3.8104284398142898</v>
      </c>
      <c r="BA753" s="12">
        <v>-2.4890560519388889</v>
      </c>
      <c r="BB753" s="12">
        <v>-0.64231426184460827</v>
      </c>
      <c r="BC753" s="12">
        <v>-8.9152092418419731</v>
      </c>
      <c r="BD753" s="12">
        <v>-6.1561157263090998</v>
      </c>
      <c r="BE753" s="12">
        <v>-4.0450342661912222</v>
      </c>
      <c r="BF753" s="12">
        <v>-0.91869797571563427</v>
      </c>
      <c r="BG753" s="12">
        <v>-10.257527495487995</v>
      </c>
      <c r="BH753" s="12">
        <v>5.044573034173732</v>
      </c>
      <c r="BI753" s="12">
        <v>5.6471120574151579</v>
      </c>
      <c r="BJ753" s="12">
        <v>3.8145488524079179</v>
      </c>
      <c r="BK753" s="12">
        <v>-3.4485430030341924</v>
      </c>
      <c r="BL753" s="12">
        <v>-3.9534519377320358</v>
      </c>
      <c r="BM753" s="12">
        <v>-10.398958562719109</v>
      </c>
      <c r="BN753" s="12">
        <v>3.4469517654930026</v>
      </c>
      <c r="BO753" s="12">
        <v>0.58610253927245048</v>
      </c>
      <c r="BP753" s="12">
        <v>4.4909942402754783</v>
      </c>
      <c r="BQ753" s="12">
        <v>3.7066829833736694</v>
      </c>
      <c r="BR753" s="12">
        <v>2.1720480985481361</v>
      </c>
      <c r="BS753" s="12">
        <v>-4.0426649060929627</v>
      </c>
      <c r="BT753" s="12">
        <v>-0.63736383499586147</v>
      </c>
      <c r="BU753" s="12">
        <v>-10.493767711840453</v>
      </c>
      <c r="BV753" s="12">
        <v>-8.5579333779878901</v>
      </c>
      <c r="BW753" s="12">
        <v>-3.4161594339533958</v>
      </c>
      <c r="BX753" s="12">
        <v>6.361359986616657</v>
      </c>
      <c r="BY753" s="12">
        <v>-1.8871763416432019</v>
      </c>
      <c r="BZ753" s="12">
        <v>1.0269248438161629</v>
      </c>
      <c r="CA753" s="12">
        <v>-2.1911477688894396</v>
      </c>
      <c r="CB753" s="12">
        <v>-2.4695809717940849</v>
      </c>
      <c r="CC753" s="12">
        <v>-1.062011992549047</v>
      </c>
      <c r="CD753" s="12">
        <v>0.5800657553736478</v>
      </c>
      <c r="CE753" s="12">
        <v>-4.2329118166171664</v>
      </c>
      <c r="CF753" s="12">
        <v>-1.0542759443897878</v>
      </c>
      <c r="CG753" s="12">
        <v>7.5204775095906493</v>
      </c>
      <c r="CH753" s="12">
        <v>7.383916817387445</v>
      </c>
      <c r="CI753" s="12">
        <v>-10.475610389476536</v>
      </c>
      <c r="CJ753" s="12">
        <v>5.0826200041233509</v>
      </c>
      <c r="CK753" s="12">
        <v>2.371255321993436</v>
      </c>
      <c r="CL753" s="12">
        <v>1.8920948406101512</v>
      </c>
      <c r="CM753" s="12">
        <v>7.3771454901372513</v>
      </c>
      <c r="CN753" s="12">
        <v>-7.2200799925928427</v>
      </c>
      <c r="CO753" s="12">
        <v>2.9110284608351651</v>
      </c>
      <c r="CP753" s="12">
        <v>5.3696939546201881</v>
      </c>
      <c r="CQ753" s="12">
        <v>-1.6821535312705338</v>
      </c>
      <c r="CR753" s="12">
        <v>-4.2980364856123261</v>
      </c>
      <c r="CS753" s="12">
        <v>-3.6760087389979952</v>
      </c>
      <c r="CT753" s="12">
        <v>-2.2969993506329196</v>
      </c>
      <c r="CU753" s="12">
        <v>4.3876412110106209</v>
      </c>
      <c r="CV753" s="12">
        <v>-4.9126552496350158</v>
      </c>
      <c r="CW753" s="12">
        <v>-0.32993401988480131</v>
      </c>
      <c r="CX753" s="12">
        <v>-0.35003901217283018</v>
      </c>
      <c r="CY753" s="12">
        <v>2.1810221300303088</v>
      </c>
      <c r="CZ753" s="12">
        <v>0.59642566080631632</v>
      </c>
      <c r="DA753" s="12">
        <v>1.2643277953329708</v>
      </c>
      <c r="DB753" s="12">
        <v>2.8225923402412958</v>
      </c>
      <c r="DC753" s="12">
        <v>2.6601566569212967</v>
      </c>
      <c r="DD753" s="12">
        <v>-1.1531295531394816</v>
      </c>
    </row>
    <row r="754" spans="1:108" x14ac:dyDescent="0.25">
      <c r="H754" s="11" t="s">
        <v>2</v>
      </c>
      <c r="I754" s="12">
        <v>12.276960170296412</v>
      </c>
      <c r="J754" s="12">
        <v>4.6109045419982451</v>
      </c>
      <c r="K754" s="12">
        <v>0.62236251290516342</v>
      </c>
      <c r="L754" s="12">
        <v>2.1661423323922167</v>
      </c>
      <c r="M754" s="12">
        <v>0.47710716073393999</v>
      </c>
      <c r="N754" s="12">
        <v>-11.055893584647869</v>
      </c>
      <c r="O754" s="12">
        <v>10.42811140713872</v>
      </c>
      <c r="P754" s="12">
        <v>18.790088332411607</v>
      </c>
      <c r="Q754" s="12">
        <v>12.438696496225829</v>
      </c>
      <c r="R754" s="12">
        <v>7.8135322631280539</v>
      </c>
      <c r="S754" s="12">
        <v>18.57012384372981</v>
      </c>
      <c r="T754" s="12">
        <v>18.44214534733344</v>
      </c>
      <c r="U754" s="12">
        <v>19.538254888709666</v>
      </c>
      <c r="V754" s="12">
        <v>3.9333866549356808</v>
      </c>
      <c r="W754" s="12">
        <v>-12.153334469721758</v>
      </c>
      <c r="X754" s="12">
        <v>-4.218475328065705</v>
      </c>
      <c r="Y754" s="12">
        <v>-0.18988807394802754</v>
      </c>
      <c r="Z754" s="12">
        <v>21.204458283155379</v>
      </c>
      <c r="AA754" s="12">
        <v>7.6112336178774029</v>
      </c>
      <c r="AB754" s="12">
        <v>-9.8289436180647116E-2</v>
      </c>
      <c r="AC754" s="12">
        <v>14.477666225938165</v>
      </c>
      <c r="AD754" s="12">
        <v>22.41829008165173</v>
      </c>
      <c r="AE754" s="12">
        <v>11.677205258416903</v>
      </c>
      <c r="AF754" s="12">
        <v>7.1028931581107599</v>
      </c>
      <c r="AG754" s="12">
        <v>17.208839830416377</v>
      </c>
      <c r="AH754" s="12">
        <v>2.3934620400370239</v>
      </c>
      <c r="AI754" s="12">
        <v>6.6261226257338395</v>
      </c>
      <c r="AJ754" s="12">
        <v>7.095198648478636</v>
      </c>
      <c r="AK754" s="12">
        <v>11.482806637705263</v>
      </c>
      <c r="AL754" s="12">
        <v>8.6936323608492394</v>
      </c>
      <c r="AM754" s="12">
        <v>7.3726178032692635</v>
      </c>
      <c r="AN754" s="12">
        <v>22.229218542006482</v>
      </c>
      <c r="AO754" s="12">
        <v>16.887554960283921</v>
      </c>
      <c r="AP754" s="12">
        <v>-1.3414477864242065</v>
      </c>
      <c r="AQ754" s="12">
        <v>9.9028613542489943</v>
      </c>
      <c r="AR754" s="12">
        <v>-2.9272695302482021</v>
      </c>
      <c r="AS754" s="12">
        <v>5.0823900865160798</v>
      </c>
      <c r="AT754" s="12">
        <v>9.6313860930259914</v>
      </c>
      <c r="AU754" s="12">
        <v>-0.66057726171498443</v>
      </c>
      <c r="AV754" s="12">
        <v>33.597733755626194</v>
      </c>
      <c r="AW754" s="12">
        <v>0.28006747900797868</v>
      </c>
      <c r="AX754" s="12">
        <v>19.337071147202103</v>
      </c>
      <c r="AY754" s="12">
        <v>17.934883612784976</v>
      </c>
      <c r="AZ754" s="12">
        <v>1.9969697002266888</v>
      </c>
      <c r="BA754" s="12">
        <v>5.8873286564247129</v>
      </c>
      <c r="BB754" s="12">
        <v>7.2637975338732375</v>
      </c>
      <c r="BC754" s="12">
        <v>-7.9519716787166548</v>
      </c>
      <c r="BD754" s="12">
        <v>-2.4439517538615059</v>
      </c>
      <c r="BE754" s="12">
        <v>2.3866698762587562</v>
      </c>
      <c r="BF754" s="12">
        <v>8.4214714818275134</v>
      </c>
      <c r="BG754" s="12">
        <v>-9.6973298383046824</v>
      </c>
      <c r="BH754" s="12">
        <v>19.162537989807472</v>
      </c>
      <c r="BI754" s="12">
        <v>21.51596590408742</v>
      </c>
      <c r="BJ754" s="12">
        <v>18.061235442513986</v>
      </c>
      <c r="BK754" s="12">
        <v>2.8338426584846466</v>
      </c>
      <c r="BL754" s="12">
        <v>3.6938807269244402</v>
      </c>
      <c r="BM754" s="12">
        <v>-10.463994705946973</v>
      </c>
      <c r="BN754" s="12">
        <v>17.287881911325709</v>
      </c>
      <c r="BO754" s="12">
        <v>12.912558661819482</v>
      </c>
      <c r="BP754" s="12">
        <v>19.951507257543959</v>
      </c>
      <c r="BQ754" s="12">
        <v>17.809881472568982</v>
      </c>
      <c r="BR754" s="12">
        <v>14.804792364822481</v>
      </c>
      <c r="BS754" s="12">
        <v>1.1260051107299693</v>
      </c>
      <c r="BT754" s="12">
        <v>8.5303251799449242</v>
      </c>
      <c r="BU754" s="12">
        <v>-10.990702728523759</v>
      </c>
      <c r="BV754" s="12">
        <v>-7.8680093527141599</v>
      </c>
      <c r="BW754" s="12">
        <v>2.5127313712971473</v>
      </c>
      <c r="BX754" s="12">
        <v>21.31359788513257</v>
      </c>
      <c r="BY754" s="12">
        <v>6.2765644500013495</v>
      </c>
      <c r="BZ754" s="12">
        <v>12.022126375720472</v>
      </c>
      <c r="CA754" s="12">
        <v>6.8741184406709825</v>
      </c>
      <c r="CB754" s="12">
        <v>4.5625892491182434</v>
      </c>
      <c r="CC754" s="12">
        <v>7.1763117654384212</v>
      </c>
      <c r="CD754" s="12">
        <v>10.775855172580014</v>
      </c>
      <c r="CE754" s="12">
        <v>2.1514752385563112</v>
      </c>
      <c r="CF754" s="12">
        <v>5.6374624663408026</v>
      </c>
      <c r="CG754" s="12">
        <v>25.230693149865075</v>
      </c>
      <c r="CH754" s="12">
        <v>27.156254645377281</v>
      </c>
      <c r="CI754" s="12">
        <v>-10.513665955344715</v>
      </c>
      <c r="CJ754" s="12">
        <v>19.820999316328077</v>
      </c>
      <c r="CK754" s="12">
        <v>14.631948542026946</v>
      </c>
      <c r="CL754" s="12">
        <v>11.847669245311824</v>
      </c>
      <c r="CM754" s="12">
        <v>24.51447617523116</v>
      </c>
      <c r="CN754" s="12">
        <v>-5.2645456801883128</v>
      </c>
      <c r="CO754" s="12">
        <v>17.202581812512676</v>
      </c>
      <c r="CP754" s="12">
        <v>19.865114920215706</v>
      </c>
      <c r="CQ754" s="12">
        <v>7.0782134129307215</v>
      </c>
      <c r="CR754" s="12">
        <v>2.3664624677555564</v>
      </c>
      <c r="CS754" s="12">
        <v>2.9989850830938836</v>
      </c>
      <c r="CT754" s="12">
        <v>5.3228485885021124</v>
      </c>
      <c r="CU754" s="12">
        <v>17.375725191058468</v>
      </c>
      <c r="CV754" s="12">
        <v>0.42185935681986819</v>
      </c>
      <c r="CW754" s="12">
        <v>8.5765810670873908</v>
      </c>
      <c r="CX754" s="12">
        <v>9.1988022507280647</v>
      </c>
      <c r="CY754" s="12">
        <v>14.744589038772325</v>
      </c>
      <c r="CZ754" s="12">
        <v>9.7939432976777461</v>
      </c>
      <c r="DA754" s="12">
        <v>12.425578368269187</v>
      </c>
      <c r="DB754" s="12">
        <v>16.49679295544869</v>
      </c>
      <c r="DC754" s="12">
        <v>14.792037656910999</v>
      </c>
      <c r="DD754" s="12">
        <v>9.0174313543586297</v>
      </c>
    </row>
    <row r="755" spans="1:108" x14ac:dyDescent="0.25">
      <c r="A755" s="2">
        <v>252</v>
      </c>
      <c r="B755" s="8">
        <f t="shared" ref="B755" ca="1" si="513">_xlfn.COVARIANCE.P(OFFSET(I756,0,0,1,20),OFFSET(I757,0,0,1,20))/_xlfn.VAR.P(OFFSET(I756,0,0,1,20))</f>
        <v>2.0559015015151125</v>
      </c>
      <c r="C755" s="8">
        <f t="shared" ref="C755" ca="1" si="514">_xlfn.COVARIANCE.P(OFFSET(I756,0,0,1,50),OFFSET(I757,0,0,1,50))/_xlfn.VAR.P(OFFSET(I756,0,0,1,50))</f>
        <v>2.0187930582790194</v>
      </c>
      <c r="D755" s="8">
        <f t="shared" ref="D755" ca="1" si="515">_xlfn.COVARIANCE.P(OFFSET(I756,0,0,1,100),OFFSET(I757,0,0,1,100))/_xlfn.VAR.P(OFFSET(I756,0,0,1,100))</f>
        <v>1.996898889561483</v>
      </c>
      <c r="E755" s="8">
        <f t="shared" ref="E755" ca="1" si="516">AVERAGE(OFFSET(I757,0,0,1,20))-AVERAGE(OFFSET(I756,0,0,1,20))*B755</f>
        <v>10.187558172163959</v>
      </c>
      <c r="F755" s="8">
        <f t="shared" ref="F755" ca="1" si="517">AVERAGE(OFFSET(I757,0,0,1,50))-AVERAGE(OFFSET(I756,0,0,1,50))*C755</f>
        <v>10.155895591947793</v>
      </c>
      <c r="G755" s="8">
        <f t="shared" ref="G755" ca="1" si="518">AVERAGE(OFFSET(I757,0,0,1,100))-AVERAGE(OFFSET(I756,0,0,1,100))*D755</f>
        <v>10.063445613479564</v>
      </c>
      <c r="H755" s="9" t="s">
        <v>29</v>
      </c>
      <c r="I755" s="10">
        <v>7516</v>
      </c>
      <c r="J755" s="10">
        <v>6679</v>
      </c>
      <c r="K755" s="10">
        <v>66</v>
      </c>
      <c r="L755" s="10">
        <v>8536</v>
      </c>
      <c r="M755" s="10">
        <v>8117</v>
      </c>
      <c r="N755" s="10">
        <v>896</v>
      </c>
      <c r="O755" s="10">
        <v>9710</v>
      </c>
      <c r="P755" s="10">
        <v>9951</v>
      </c>
      <c r="Q755" s="10">
        <v>2312</v>
      </c>
      <c r="R755" s="10">
        <v>9002</v>
      </c>
      <c r="S755" s="10">
        <v>891</v>
      </c>
      <c r="T755" s="10">
        <v>2521</v>
      </c>
      <c r="U755" s="10">
        <v>1722</v>
      </c>
      <c r="V755" s="10">
        <v>9142</v>
      </c>
      <c r="W755" s="10">
        <v>3352</v>
      </c>
      <c r="X755" s="10">
        <v>4783</v>
      </c>
      <c r="Y755" s="10">
        <v>4721</v>
      </c>
      <c r="Z755" s="10">
        <v>536</v>
      </c>
      <c r="AA755" s="10">
        <v>3389</v>
      </c>
      <c r="AB755" s="10">
        <v>5903</v>
      </c>
      <c r="AC755" s="10">
        <v>1819</v>
      </c>
      <c r="AD755" s="10">
        <v>8125</v>
      </c>
      <c r="AE755" s="10">
        <v>7899</v>
      </c>
      <c r="AF755" s="10">
        <v>6542</v>
      </c>
      <c r="AG755" s="10">
        <v>3839</v>
      </c>
      <c r="AH755" s="10">
        <v>9658</v>
      </c>
      <c r="AI755" s="10">
        <v>1918</v>
      </c>
      <c r="AJ755" s="10">
        <v>7171</v>
      </c>
      <c r="AK755" s="10">
        <v>2707</v>
      </c>
      <c r="AL755" s="10">
        <v>5962</v>
      </c>
      <c r="AM755" s="10">
        <v>2808</v>
      </c>
      <c r="AN755" s="10">
        <v>7496</v>
      </c>
      <c r="AO755" s="10">
        <v>4527</v>
      </c>
      <c r="AP755" s="10">
        <v>7220</v>
      </c>
      <c r="AQ755" s="10">
        <v>6321</v>
      </c>
      <c r="AR755" s="10">
        <v>7516</v>
      </c>
      <c r="AS755" s="10">
        <v>9981</v>
      </c>
      <c r="AT755" s="10">
        <v>6388</v>
      </c>
      <c r="AU755" s="10">
        <v>3112</v>
      </c>
      <c r="AV755" s="10">
        <v>4153</v>
      </c>
      <c r="AW755" s="10">
        <v>9552</v>
      </c>
      <c r="AX755" s="10">
        <v>3906</v>
      </c>
      <c r="AY755" s="10">
        <v>1780</v>
      </c>
      <c r="AZ755" s="10">
        <v>7483</v>
      </c>
      <c r="BA755" s="10">
        <v>9682</v>
      </c>
      <c r="BB755" s="10">
        <v>345</v>
      </c>
      <c r="BC755" s="10">
        <v>5692</v>
      </c>
      <c r="BD755" s="10">
        <v>36</v>
      </c>
      <c r="BE755" s="10">
        <v>2643</v>
      </c>
      <c r="BF755" s="10">
        <v>7983</v>
      </c>
      <c r="BG755" s="10">
        <v>6263</v>
      </c>
      <c r="BH755" s="10">
        <v>7604</v>
      </c>
      <c r="BI755" s="10">
        <v>5941</v>
      </c>
      <c r="BJ755" s="10">
        <v>2615</v>
      </c>
      <c r="BK755" s="10">
        <v>595</v>
      </c>
      <c r="BL755" s="10">
        <v>191</v>
      </c>
      <c r="BM755" s="10">
        <v>1519</v>
      </c>
      <c r="BN755" s="10">
        <v>8793</v>
      </c>
      <c r="BO755" s="10">
        <v>7433</v>
      </c>
      <c r="BP755" s="10">
        <v>5093</v>
      </c>
      <c r="BQ755" s="10">
        <v>6883</v>
      </c>
      <c r="BR755" s="10">
        <v>4043</v>
      </c>
      <c r="BS755" s="10">
        <v>5345</v>
      </c>
      <c r="BT755" s="10">
        <v>2149</v>
      </c>
      <c r="BU755" s="10">
        <v>2153</v>
      </c>
      <c r="BV755" s="10">
        <v>4602</v>
      </c>
      <c r="BW755" s="10">
        <v>8218</v>
      </c>
      <c r="BX755" s="10">
        <v>791</v>
      </c>
      <c r="BY755" s="10">
        <v>3478</v>
      </c>
      <c r="BZ755" s="10">
        <v>3167</v>
      </c>
      <c r="CA755" s="10">
        <v>2505</v>
      </c>
      <c r="CB755" s="10">
        <v>8029</v>
      </c>
      <c r="CC755" s="10">
        <v>8737</v>
      </c>
      <c r="CD755" s="10">
        <v>359</v>
      </c>
      <c r="CE755" s="10">
        <v>4248</v>
      </c>
      <c r="CF755" s="10">
        <v>8771</v>
      </c>
      <c r="CG755" s="10">
        <v>5734</v>
      </c>
      <c r="CH755" s="10">
        <v>6723</v>
      </c>
      <c r="CI755" s="10">
        <v>8829</v>
      </c>
      <c r="CJ755" s="10">
        <v>596</v>
      </c>
      <c r="CK755" s="10">
        <v>6336</v>
      </c>
      <c r="CL755" s="10">
        <v>8075</v>
      </c>
      <c r="CM755" s="10">
        <v>5953</v>
      </c>
      <c r="CN755" s="10">
        <v>2184</v>
      </c>
      <c r="CO755" s="10">
        <v>6276</v>
      </c>
      <c r="CP755" s="10">
        <v>4316</v>
      </c>
      <c r="CQ755" s="10">
        <v>6987</v>
      </c>
      <c r="CR755" s="10">
        <v>3450</v>
      </c>
      <c r="CS755" s="10">
        <v>1737</v>
      </c>
      <c r="CT755" s="10">
        <v>6980</v>
      </c>
      <c r="CU755" s="10">
        <v>1152</v>
      </c>
      <c r="CV755" s="10">
        <v>7353</v>
      </c>
      <c r="CW755" s="10">
        <v>3498</v>
      </c>
      <c r="CX755" s="10">
        <v>3171</v>
      </c>
      <c r="CY755" s="10">
        <v>6803</v>
      </c>
      <c r="CZ755" s="10">
        <v>2181</v>
      </c>
      <c r="DA755" s="10">
        <v>529</v>
      </c>
      <c r="DB755" s="10">
        <v>4318</v>
      </c>
      <c r="DC755" s="10">
        <v>4958</v>
      </c>
      <c r="DD755" s="10">
        <v>5596</v>
      </c>
    </row>
    <row r="756" spans="1:108" x14ac:dyDescent="0.25">
      <c r="H756" s="11" t="s">
        <v>0</v>
      </c>
      <c r="I756" s="12">
        <v>7.3381502367171197E-2</v>
      </c>
      <c r="J756" s="12">
        <v>-5.9970387142302881</v>
      </c>
      <c r="K756" s="12">
        <v>4.3516093944680999E-2</v>
      </c>
      <c r="L756" s="12">
        <v>4.9044866796777304</v>
      </c>
      <c r="M756" s="12">
        <v>0.20009979260247618</v>
      </c>
      <c r="N756" s="12">
        <v>0.39884460282496081</v>
      </c>
      <c r="O756" s="12">
        <v>2.1268030220052081</v>
      </c>
      <c r="P756" s="12">
        <v>7.4370739195124571</v>
      </c>
      <c r="Q756" s="12">
        <v>-2.6775924278155361</v>
      </c>
      <c r="R756" s="12">
        <v>2.9971294668600184</v>
      </c>
      <c r="S756" s="12">
        <v>2.3842358736605367</v>
      </c>
      <c r="T756" s="12">
        <v>-4.8197563661429532</v>
      </c>
      <c r="U756" s="12">
        <v>4.4802350700177831</v>
      </c>
      <c r="V756" s="12">
        <v>-2.4012697198300295</v>
      </c>
      <c r="W756" s="12">
        <v>4.4250327975717862</v>
      </c>
      <c r="X756" s="12">
        <v>-4.6755082596801198</v>
      </c>
      <c r="Y756" s="12">
        <v>-4.1394153964417697</v>
      </c>
      <c r="Z756" s="12">
        <v>-2.6731945267112449</v>
      </c>
      <c r="AA756" s="12">
        <v>-0.90375596928043289</v>
      </c>
      <c r="AB756" s="12">
        <v>-0.175097417770601</v>
      </c>
      <c r="AC756" s="12">
        <v>6.2471942040604542</v>
      </c>
      <c r="AD756" s="12">
        <v>0.83779892872521411</v>
      </c>
      <c r="AE756" s="12">
        <v>-1.8557589878117264</v>
      </c>
      <c r="AF756" s="12">
        <v>4.498088488178654</v>
      </c>
      <c r="AG756" s="12">
        <v>9.2875955467982489</v>
      </c>
      <c r="AH756" s="12">
        <v>2.2449197705954567</v>
      </c>
      <c r="AI756" s="12">
        <v>-2.1440975219616978</v>
      </c>
      <c r="AJ756" s="12">
        <v>1.918587989743036</v>
      </c>
      <c r="AK756" s="12">
        <v>0.78908298195740623</v>
      </c>
      <c r="AL756" s="12">
        <v>4.0739752381955805</v>
      </c>
      <c r="AM756" s="12">
        <v>3.6968137724174532</v>
      </c>
      <c r="AN756" s="12">
        <v>-4.526034746718028</v>
      </c>
      <c r="AO756" s="12">
        <v>-4.9282312321612309</v>
      </c>
      <c r="AP756" s="12">
        <v>2.3160582689574931</v>
      </c>
      <c r="AQ756" s="12">
        <v>5.6369638605210177</v>
      </c>
      <c r="AR756" s="12">
        <v>7.3381502367171197E-2</v>
      </c>
      <c r="AS756" s="12">
        <v>9.2185406953511659</v>
      </c>
      <c r="AT756" s="12">
        <v>0.21628360505118113</v>
      </c>
      <c r="AU756" s="12">
        <v>4.4518680329050007</v>
      </c>
      <c r="AV756" s="12">
        <v>-0.55581207724651882</v>
      </c>
      <c r="AW756" s="12">
        <v>2.2023252662988004</v>
      </c>
      <c r="AX756" s="12">
        <v>2.2352113405520884</v>
      </c>
      <c r="AY756" s="12">
        <v>0.42459754683240764</v>
      </c>
      <c r="AZ756" s="12">
        <v>0.24057945686702598</v>
      </c>
      <c r="BA756" s="12">
        <v>12.450523932294946</v>
      </c>
      <c r="BB756" s="12">
        <v>-6.2611061236934518</v>
      </c>
      <c r="BC756" s="12">
        <v>-4.489837710197305</v>
      </c>
      <c r="BD756" s="12">
        <v>6.7269367185972673</v>
      </c>
      <c r="BE756" s="12">
        <v>0.4701308367699335</v>
      </c>
      <c r="BF756" s="12">
        <v>-1.7846487421578026</v>
      </c>
      <c r="BG756" s="12">
        <v>-2.6887766821265662</v>
      </c>
      <c r="BH756" s="12">
        <v>5.3074905405510204</v>
      </c>
      <c r="BI756" s="12">
        <v>2.005825878131446</v>
      </c>
      <c r="BJ756" s="12">
        <v>0.16454516152542792</v>
      </c>
      <c r="BK756" s="12">
        <v>3.8523303264945028</v>
      </c>
      <c r="BL756" s="12">
        <v>6.9576452926099996</v>
      </c>
      <c r="BM756" s="12">
        <v>-5.6770817215397154</v>
      </c>
      <c r="BN756" s="12">
        <v>-0.63838669100370005</v>
      </c>
      <c r="BO756" s="12">
        <v>5.0174266573608044</v>
      </c>
      <c r="BP756" s="12">
        <v>2.8151490342791123</v>
      </c>
      <c r="BQ756" s="12">
        <v>-3.4221060710854885</v>
      </c>
      <c r="BR756" s="12">
        <v>-5.1012960778846068</v>
      </c>
      <c r="BS756" s="12">
        <v>-6.2099529347408815</v>
      </c>
      <c r="BT756" s="12">
        <v>-2.7473631438965245</v>
      </c>
      <c r="BU756" s="12">
        <v>-1.5495010255022879</v>
      </c>
      <c r="BV756" s="12">
        <v>6.3484740461892546</v>
      </c>
      <c r="BW756" s="12">
        <v>-8.0922518566811075</v>
      </c>
      <c r="BX756" s="12">
        <v>7.6501867852879979</v>
      </c>
      <c r="BY756" s="12">
        <v>0.46860617100356317</v>
      </c>
      <c r="BZ756" s="12">
        <v>7.9955443994825739</v>
      </c>
      <c r="CA756" s="12">
        <v>-5.5626991363155973</v>
      </c>
      <c r="CB756" s="12">
        <v>-6.4987266257392093</v>
      </c>
      <c r="CC756" s="12">
        <v>0.52163751609437492</v>
      </c>
      <c r="CD756" s="12">
        <v>4.6853098531519235</v>
      </c>
      <c r="CE756" s="12">
        <v>6.361359986616657</v>
      </c>
      <c r="CF756" s="12">
        <v>11.539609519929533</v>
      </c>
      <c r="CG756" s="12">
        <v>-8.2039491197066408</v>
      </c>
      <c r="CH756" s="12">
        <v>-2.9917818534181007</v>
      </c>
      <c r="CI756" s="12">
        <v>1.9125706077681346</v>
      </c>
      <c r="CJ756" s="12">
        <v>-5.5193089156479935</v>
      </c>
      <c r="CK756" s="12">
        <v>-2.4945939351113298</v>
      </c>
      <c r="CL756" s="12">
        <v>-6.3983635944592478</v>
      </c>
      <c r="CM756" s="12">
        <v>-0.51473113825632122</v>
      </c>
      <c r="CN756" s="12">
        <v>-1.4256357620631812</v>
      </c>
      <c r="CO756" s="12">
        <v>3.70335999996687</v>
      </c>
      <c r="CP756" s="12">
        <v>1.9870221684908844</v>
      </c>
      <c r="CQ756" s="12">
        <v>3.808839865910608</v>
      </c>
      <c r="CR756" s="12">
        <v>-7.2663337258093924E-3</v>
      </c>
      <c r="CS756" s="12">
        <v>4.9157177659727287</v>
      </c>
      <c r="CT756" s="12">
        <v>4.3766615264030957</v>
      </c>
      <c r="CU756" s="12">
        <v>-13.908714540936828</v>
      </c>
      <c r="CV756" s="12">
        <v>1.4202892198587009</v>
      </c>
      <c r="CW756" s="12">
        <v>5.2828458593744916</v>
      </c>
      <c r="CX756" s="12">
        <v>1.8920948406101512</v>
      </c>
      <c r="CY756" s="12">
        <v>5.6683117872371405</v>
      </c>
      <c r="CZ756" s="12">
        <v>-2.8907309569661532E-2</v>
      </c>
      <c r="DA756" s="12">
        <v>0.36302471641048378</v>
      </c>
      <c r="DB756" s="12">
        <v>-6.2440082152798526</v>
      </c>
      <c r="DC756" s="12">
        <v>-6.5024759455179701</v>
      </c>
      <c r="DD756" s="12">
        <v>-1.4012688417495931</v>
      </c>
    </row>
    <row r="757" spans="1:108" x14ac:dyDescent="0.25">
      <c r="H757" s="11" t="s">
        <v>2</v>
      </c>
      <c r="I757" s="12">
        <v>10.748744989939679</v>
      </c>
      <c r="J757" s="12">
        <v>-1.8730588140709628</v>
      </c>
      <c r="K757" s="12">
        <v>11.084633092948373</v>
      </c>
      <c r="L757" s="12">
        <v>21.212757481349421</v>
      </c>
      <c r="M757" s="12">
        <v>12.003193349780174</v>
      </c>
      <c r="N757" s="12">
        <v>10.718689692558488</v>
      </c>
      <c r="O757" s="12">
        <v>14.312237038035693</v>
      </c>
      <c r="P757" s="12">
        <v>26.115346878962402</v>
      </c>
      <c r="Q757" s="12">
        <v>6.0671570403082615</v>
      </c>
      <c r="R757" s="12">
        <v>15.399772565061687</v>
      </c>
      <c r="S757" s="12">
        <v>13.956326417481176</v>
      </c>
      <c r="T757" s="12">
        <v>-1.6905077066370424</v>
      </c>
      <c r="U757" s="12">
        <v>18.970838389770456</v>
      </c>
      <c r="V757" s="12">
        <v>4.5381880903945557</v>
      </c>
      <c r="W757" s="12">
        <v>18.387624946967055</v>
      </c>
      <c r="X757" s="12">
        <v>-0.79511371109897122</v>
      </c>
      <c r="Y757" s="12">
        <v>3.3765984597798369</v>
      </c>
      <c r="Z757" s="12">
        <v>5.9683182165224702</v>
      </c>
      <c r="AA757" s="12">
        <v>7.8135322631280539</v>
      </c>
      <c r="AB757" s="12">
        <v>9.5086652625182353</v>
      </c>
      <c r="AC757" s="12">
        <v>22.882041167419871</v>
      </c>
      <c r="AD757" s="12">
        <v>11.393385879500487</v>
      </c>
      <c r="AE757" s="12">
        <v>7.0288400620593707</v>
      </c>
      <c r="AF757" s="12">
        <v>22.207475088832759</v>
      </c>
      <c r="AG757" s="12">
        <v>27.917081891189802</v>
      </c>
      <c r="AH757" s="12">
        <v>14.193641117954236</v>
      </c>
      <c r="AI757" s="12">
        <v>5.2732299334345214</v>
      </c>
      <c r="AJ757" s="12">
        <v>12.967672263245611</v>
      </c>
      <c r="AK757" s="12">
        <v>12.263336190072391</v>
      </c>
      <c r="AL757" s="12">
        <v>19.786094361340965</v>
      </c>
      <c r="AM757" s="12">
        <v>16.123622372825547</v>
      </c>
      <c r="AN757" s="12">
        <v>-0.82308959295055595</v>
      </c>
      <c r="AO757" s="12">
        <v>1.9488687357502668</v>
      </c>
      <c r="AP757" s="12">
        <v>13.309030405744931</v>
      </c>
      <c r="AQ757" s="12">
        <v>21.205037702599732</v>
      </c>
      <c r="AR757" s="12">
        <v>10.748744989939679</v>
      </c>
      <c r="AS757" s="12">
        <v>28.363504177627771</v>
      </c>
      <c r="AT757" s="12">
        <v>10.619514344511625</v>
      </c>
      <c r="AU757" s="12">
        <v>20.104887811941982</v>
      </c>
      <c r="AV757" s="12">
        <v>9.4977092218187771</v>
      </c>
      <c r="AW757" s="12">
        <v>15.289560971636341</v>
      </c>
      <c r="AX757" s="12">
        <v>14.073608189025142</v>
      </c>
      <c r="AY757" s="12">
        <v>10.813661757491962</v>
      </c>
      <c r="AZ757" s="12">
        <v>11.588143909141964</v>
      </c>
      <c r="BA757" s="12">
        <v>35.532145902231072</v>
      </c>
      <c r="BB757" s="12">
        <v>-2.7578752985928805</v>
      </c>
      <c r="BC757" s="12">
        <v>0.27752554524998596</v>
      </c>
      <c r="BD757" s="12">
        <v>21.679919546677461</v>
      </c>
      <c r="BE757" s="12">
        <v>11.589342765199699</v>
      </c>
      <c r="BF757" s="12">
        <v>7.3428147675486901</v>
      </c>
      <c r="BG757" s="12">
        <v>5.7466461424384532</v>
      </c>
      <c r="BH757" s="12">
        <v>20.316874838661455</v>
      </c>
      <c r="BI757" s="12">
        <v>13.108146195773699</v>
      </c>
      <c r="BJ757" s="12">
        <v>8.8144585312294712</v>
      </c>
      <c r="BK757" s="12">
        <v>16.789137159796773</v>
      </c>
      <c r="BL757" s="12">
        <v>23.99709316421832</v>
      </c>
      <c r="BM757" s="12">
        <v>-2.7901334104956721</v>
      </c>
      <c r="BN757" s="12">
        <v>9.9984162370243279</v>
      </c>
      <c r="BO757" s="12">
        <v>19.725682875925258</v>
      </c>
      <c r="BP757" s="12">
        <v>16.681699584877364</v>
      </c>
      <c r="BQ757" s="12">
        <v>2.7856962704362567</v>
      </c>
      <c r="BR757" s="12">
        <v>-1.6506559413688213</v>
      </c>
      <c r="BS757" s="12">
        <v>-1.4010713893008298</v>
      </c>
      <c r="BT757" s="12">
        <v>4.5525090752862907</v>
      </c>
      <c r="BU757" s="12">
        <v>6.9928640871763452</v>
      </c>
      <c r="BV757" s="12">
        <v>20.908969235576642</v>
      </c>
      <c r="BW757" s="12">
        <v>-4.7000247858696511</v>
      </c>
      <c r="BX757" s="12">
        <v>25.286824413308402</v>
      </c>
      <c r="BY757" s="12">
        <v>8.5826740963712336</v>
      </c>
      <c r="BZ757" s="12">
        <v>26.74749716003117</v>
      </c>
      <c r="CA757" s="12">
        <v>-1.7445330277906688</v>
      </c>
      <c r="CB757" s="12">
        <v>-1.5311126685488023</v>
      </c>
      <c r="CC757" s="12">
        <v>12.073936377137365</v>
      </c>
      <c r="CD757" s="12">
        <v>18.281755286458299</v>
      </c>
      <c r="CE757" s="12">
        <v>21.31359788513257</v>
      </c>
      <c r="CF757" s="12">
        <v>32.777114702879395</v>
      </c>
      <c r="CG757" s="12">
        <v>-7.2862865459518682</v>
      </c>
      <c r="CH757" s="12">
        <v>3.632272055884624</v>
      </c>
      <c r="CI757" s="12">
        <v>15.291080381326305</v>
      </c>
      <c r="CJ757" s="12">
        <v>-1.5739951905708629</v>
      </c>
      <c r="CK757" s="12">
        <v>5.3052336796534956</v>
      </c>
      <c r="CL757" s="12">
        <v>-3.1420921113016771</v>
      </c>
      <c r="CM757" s="12">
        <v>9.5189204039367148</v>
      </c>
      <c r="CN757" s="12">
        <v>6.4361010257929498</v>
      </c>
      <c r="CO757" s="12">
        <v>19.224040666468159</v>
      </c>
      <c r="CP757" s="12">
        <v>13.560327925718841</v>
      </c>
      <c r="CQ757" s="12">
        <v>18.748647976628874</v>
      </c>
      <c r="CR757" s="12">
        <v>11.095167244869973</v>
      </c>
      <c r="CS757" s="12">
        <v>21.282315308646623</v>
      </c>
      <c r="CT757" s="12">
        <v>18.88887858868133</v>
      </c>
      <c r="CU757" s="12">
        <v>-16.874785452776948</v>
      </c>
      <c r="CV757" s="12">
        <v>12.858983899891319</v>
      </c>
      <c r="CW757" s="12">
        <v>20.515775329560821</v>
      </c>
      <c r="CX757" s="12">
        <v>11.847669245311824</v>
      </c>
      <c r="CY757" s="12">
        <v>21.161514883532938</v>
      </c>
      <c r="CZ757" s="12">
        <v>8.8651437607982224</v>
      </c>
      <c r="DA757" s="12">
        <v>10.290483166637996</v>
      </c>
      <c r="DB757" s="12">
        <v>-1.607532914797577</v>
      </c>
      <c r="DC757" s="12">
        <v>-3.131469298234284</v>
      </c>
      <c r="DD757" s="12">
        <v>7.1568367229477525</v>
      </c>
    </row>
    <row r="758" spans="1:108" x14ac:dyDescent="0.25">
      <c r="A758" s="2">
        <v>253</v>
      </c>
      <c r="B758" s="8">
        <f t="shared" ref="B758" ca="1" si="519">_xlfn.COVARIANCE.P(OFFSET(I759,0,0,1,20),OFFSET(I760,0,0,1,20))/_xlfn.VAR.P(OFFSET(I759,0,0,1,20))</f>
        <v>1.9954297450295095</v>
      </c>
      <c r="C758" s="8">
        <f t="shared" ref="C758" ca="1" si="520">_xlfn.COVARIANCE.P(OFFSET(I759,0,0,1,50),OFFSET(I760,0,0,1,50))/_xlfn.VAR.P(OFFSET(I759,0,0,1,50))</f>
        <v>1.9875777248825757</v>
      </c>
      <c r="D758" s="8">
        <f t="shared" ref="D758" ca="1" si="521">_xlfn.COVARIANCE.P(OFFSET(I759,0,0,1,100),OFFSET(I760,0,0,1,100))/_xlfn.VAR.P(OFFSET(I759,0,0,1,100))</f>
        <v>1.9798491425584761</v>
      </c>
      <c r="E758" s="8">
        <f t="shared" ref="E758" ca="1" si="522">AVERAGE(OFFSET(I760,0,0,1,20))-AVERAGE(OFFSET(I759,0,0,1,20))*B758</f>
        <v>10.340615353613744</v>
      </c>
      <c r="F758" s="8">
        <f t="shared" ref="F758" ca="1" si="523">AVERAGE(OFFSET(I760,0,0,1,50))-AVERAGE(OFFSET(I759,0,0,1,50))*C758</f>
        <v>10.048892834157744</v>
      </c>
      <c r="G758" s="8">
        <f t="shared" ref="G758" ca="1" si="524">AVERAGE(OFFSET(I760,0,0,1,100))-AVERAGE(OFFSET(I759,0,0,1,100))*D758</f>
        <v>9.9882677122342418</v>
      </c>
      <c r="H758" s="9" t="s">
        <v>29</v>
      </c>
      <c r="I758" s="10">
        <v>6771</v>
      </c>
      <c r="J758" s="10">
        <v>9328</v>
      </c>
      <c r="K758" s="10">
        <v>5967</v>
      </c>
      <c r="L758" s="10">
        <v>7522</v>
      </c>
      <c r="M758" s="10">
        <v>3116</v>
      </c>
      <c r="N758" s="10">
        <v>6636</v>
      </c>
      <c r="O758" s="10">
        <v>5397</v>
      </c>
      <c r="P758" s="10">
        <v>4695</v>
      </c>
      <c r="Q758" s="10">
        <v>2109</v>
      </c>
      <c r="R758" s="10">
        <v>10</v>
      </c>
      <c r="S758" s="10">
        <v>5834</v>
      </c>
      <c r="T758" s="10">
        <v>5590</v>
      </c>
      <c r="U758" s="10">
        <v>7210</v>
      </c>
      <c r="V758" s="10">
        <v>2349</v>
      </c>
      <c r="W758" s="10">
        <v>4559</v>
      </c>
      <c r="X758" s="10">
        <v>316</v>
      </c>
      <c r="Y758" s="10">
        <v>8288</v>
      </c>
      <c r="Z758" s="10">
        <v>5195</v>
      </c>
      <c r="AA758" s="10">
        <v>8840</v>
      </c>
      <c r="AB758" s="10">
        <v>8631</v>
      </c>
      <c r="AC758" s="10">
        <v>5001</v>
      </c>
      <c r="AD758" s="10">
        <v>2982</v>
      </c>
      <c r="AE758" s="10">
        <v>9428</v>
      </c>
      <c r="AF758" s="10">
        <v>8345</v>
      </c>
      <c r="AG758" s="10">
        <v>7316</v>
      </c>
      <c r="AH758" s="10">
        <v>7210</v>
      </c>
      <c r="AI758" s="10">
        <v>657</v>
      </c>
      <c r="AJ758" s="10">
        <v>5372</v>
      </c>
      <c r="AK758" s="10">
        <v>5743</v>
      </c>
      <c r="AL758" s="10">
        <v>790</v>
      </c>
      <c r="AM758" s="10">
        <v>618</v>
      </c>
      <c r="AN758" s="10">
        <v>726</v>
      </c>
      <c r="AO758" s="10">
        <v>24</v>
      </c>
      <c r="AP758" s="10">
        <v>8759</v>
      </c>
      <c r="AQ758" s="10">
        <v>3553</v>
      </c>
      <c r="AR758" s="10">
        <v>700</v>
      </c>
      <c r="AS758" s="10">
        <v>4279</v>
      </c>
      <c r="AT758" s="10">
        <v>504</v>
      </c>
      <c r="AU758" s="10">
        <v>1595</v>
      </c>
      <c r="AV758" s="10">
        <v>7780</v>
      </c>
      <c r="AW758" s="10">
        <v>5256</v>
      </c>
      <c r="AX758" s="10">
        <v>6748</v>
      </c>
      <c r="AY758" s="10">
        <v>132</v>
      </c>
      <c r="AZ758" s="10">
        <v>3052</v>
      </c>
      <c r="BA758" s="10">
        <v>4336</v>
      </c>
      <c r="BB758" s="10">
        <v>4126</v>
      </c>
      <c r="BC758" s="10">
        <v>2204</v>
      </c>
      <c r="BD758" s="10">
        <v>8054</v>
      </c>
      <c r="BE758" s="10">
        <v>1639</v>
      </c>
      <c r="BF758" s="10">
        <v>608</v>
      </c>
      <c r="BG758" s="10">
        <v>5779</v>
      </c>
      <c r="BH758" s="10">
        <v>5013</v>
      </c>
      <c r="BI758" s="10">
        <v>2065</v>
      </c>
      <c r="BJ758" s="10">
        <v>8318</v>
      </c>
      <c r="BK758" s="10">
        <v>4784</v>
      </c>
      <c r="BL758" s="10">
        <v>3950</v>
      </c>
      <c r="BM758" s="10">
        <v>5791</v>
      </c>
      <c r="BN758" s="10">
        <v>7525</v>
      </c>
      <c r="BO758" s="10">
        <v>5907</v>
      </c>
      <c r="BP758" s="10">
        <v>929</v>
      </c>
      <c r="BQ758" s="10">
        <v>3040</v>
      </c>
      <c r="BR758" s="10">
        <v>1045</v>
      </c>
      <c r="BS758" s="10">
        <v>7184</v>
      </c>
      <c r="BT758" s="10">
        <v>9739</v>
      </c>
      <c r="BU758" s="10">
        <v>4515</v>
      </c>
      <c r="BV758" s="10">
        <v>9459</v>
      </c>
      <c r="BW758" s="10">
        <v>1635</v>
      </c>
      <c r="BX758" s="10">
        <v>5797</v>
      </c>
      <c r="BY758" s="10">
        <v>4972</v>
      </c>
      <c r="BZ758" s="10">
        <v>8064</v>
      </c>
      <c r="CA758" s="10">
        <v>3594</v>
      </c>
      <c r="CB758" s="10">
        <v>179</v>
      </c>
      <c r="CC758" s="10">
        <v>5161</v>
      </c>
      <c r="CD758" s="10">
        <v>579</v>
      </c>
      <c r="CE758" s="10">
        <v>5760</v>
      </c>
      <c r="CF758" s="10">
        <v>1993</v>
      </c>
      <c r="CG758" s="10">
        <v>4721</v>
      </c>
      <c r="CH758" s="10">
        <v>9079</v>
      </c>
      <c r="CI758" s="10">
        <v>7014</v>
      </c>
      <c r="CJ758" s="10">
        <v>6329</v>
      </c>
      <c r="CK758" s="10">
        <v>7395</v>
      </c>
      <c r="CL758" s="10">
        <v>2368</v>
      </c>
      <c r="CM758" s="10">
        <v>1039</v>
      </c>
      <c r="CN758" s="10">
        <v>7532</v>
      </c>
      <c r="CO758" s="10">
        <v>5072</v>
      </c>
      <c r="CP758" s="10">
        <v>5066</v>
      </c>
      <c r="CQ758" s="10">
        <v>3947</v>
      </c>
      <c r="CR758" s="10">
        <v>273</v>
      </c>
      <c r="CS758" s="10">
        <v>4156</v>
      </c>
      <c r="CT758" s="10">
        <v>6859</v>
      </c>
      <c r="CU758" s="10">
        <v>7282</v>
      </c>
      <c r="CV758" s="10">
        <v>192</v>
      </c>
      <c r="CW758" s="10">
        <v>6530</v>
      </c>
      <c r="CX758" s="10">
        <v>7166</v>
      </c>
      <c r="CY758" s="10">
        <v>8187</v>
      </c>
      <c r="CZ758" s="10">
        <v>1413</v>
      </c>
      <c r="DA758" s="10">
        <v>1306</v>
      </c>
      <c r="DB758" s="10">
        <v>9429</v>
      </c>
      <c r="DC758" s="10">
        <v>6944</v>
      </c>
      <c r="DD758" s="10">
        <v>7819</v>
      </c>
    </row>
    <row r="759" spans="1:108" x14ac:dyDescent="0.25">
      <c r="H759" s="11" t="s">
        <v>0</v>
      </c>
      <c r="I759" s="12">
        <v>0.77429764271764967</v>
      </c>
      <c r="J759" s="12">
        <v>-16.223802838411135</v>
      </c>
      <c r="K759" s="12">
        <v>-1.566958746441816</v>
      </c>
      <c r="L759" s="12">
        <v>5.3834654384939329</v>
      </c>
      <c r="M759" s="12">
        <v>-7.3530493545063278</v>
      </c>
      <c r="N759" s="12">
        <v>6.6281372697901695</v>
      </c>
      <c r="O759" s="12">
        <v>2.3900983368388635</v>
      </c>
      <c r="P759" s="12">
        <v>-9.1003253238256381</v>
      </c>
      <c r="Q759" s="12">
        <v>-7.0990200063624522</v>
      </c>
      <c r="R759" s="12">
        <v>2.3107963764737511</v>
      </c>
      <c r="S759" s="12">
        <v>7.240490681566131</v>
      </c>
      <c r="T759" s="12">
        <v>-2.1659966860595086</v>
      </c>
      <c r="U759" s="12">
        <v>2.2020645066434779</v>
      </c>
      <c r="V759" s="12">
        <v>7.4925622608669334E-2</v>
      </c>
      <c r="W759" s="12">
        <v>-0.33918423990443919</v>
      </c>
      <c r="X759" s="12">
        <v>4.650490873429419</v>
      </c>
      <c r="Y759" s="12">
        <v>-3.8234941623480574</v>
      </c>
      <c r="Z759" s="12">
        <v>1.8462468422934541</v>
      </c>
      <c r="AA759" s="12">
        <v>-0.35833539746721199</v>
      </c>
      <c r="AB759" s="12">
        <v>2.2731301614466473</v>
      </c>
      <c r="AC759" s="12">
        <v>4.0767270466310193E-2</v>
      </c>
      <c r="AD759" s="12">
        <v>3.8145488524079179</v>
      </c>
      <c r="AE759" s="12">
        <v>-0.2365057794867452</v>
      </c>
      <c r="AF759" s="12">
        <v>2.247872406703689</v>
      </c>
      <c r="AG759" s="12">
        <v>-1.6631255246231837</v>
      </c>
      <c r="AH759" s="12">
        <v>2.2020645066434779</v>
      </c>
      <c r="AI759" s="12">
        <v>0.14034906564233426</v>
      </c>
      <c r="AJ759" s="12">
        <v>2.7933031818037546</v>
      </c>
      <c r="AK759" s="12">
        <v>1.9225936637569601</v>
      </c>
      <c r="AL759" s="12">
        <v>0.7975771716914779</v>
      </c>
      <c r="AM759" s="12">
        <v>-2.7287198381502087</v>
      </c>
      <c r="AN759" s="12">
        <v>3.5415884336434211</v>
      </c>
      <c r="AO759" s="12">
        <v>-1.532383667255381</v>
      </c>
      <c r="AP759" s="12">
        <v>-4.2451986112503892</v>
      </c>
      <c r="AQ759" s="12">
        <v>-8.0429245742204198</v>
      </c>
      <c r="AR759" s="12">
        <v>3.0941785540928524</v>
      </c>
      <c r="AS759" s="12">
        <v>4.8797155820300855</v>
      </c>
      <c r="AT759" s="12">
        <v>6.5841425115765881</v>
      </c>
      <c r="AU759" s="12">
        <v>6.2356799168212547</v>
      </c>
      <c r="AV759" s="12">
        <v>4.2237452713995491</v>
      </c>
      <c r="AW759" s="12">
        <v>7.0429976177998359</v>
      </c>
      <c r="AX759" s="12">
        <v>2.3045242803353516</v>
      </c>
      <c r="AY759" s="12">
        <v>1.1535415162260862</v>
      </c>
      <c r="AZ759" s="12">
        <v>-5.1599048157021663</v>
      </c>
      <c r="BA759" s="12">
        <v>1.4864977002097723</v>
      </c>
      <c r="BB759" s="12">
        <v>-5.0433923268681289</v>
      </c>
      <c r="BC759" s="12">
        <v>5.3494557983262494</v>
      </c>
      <c r="BD759" s="12">
        <v>3.9268695574334451</v>
      </c>
      <c r="BE759" s="12">
        <v>4.9814973566369645</v>
      </c>
      <c r="BF759" s="12">
        <v>0.11396268489097192</v>
      </c>
      <c r="BG759" s="12">
        <v>-3.8988913183878089</v>
      </c>
      <c r="BH759" s="12">
        <v>-4.4179905897612475</v>
      </c>
      <c r="BI759" s="12">
        <v>-3.6914922745876817</v>
      </c>
      <c r="BJ759" s="12">
        <v>0.20961332226467941</v>
      </c>
      <c r="BK759" s="12">
        <v>-0.53057166080340656</v>
      </c>
      <c r="BL759" s="12">
        <v>-8.5315632231376775</v>
      </c>
      <c r="BM759" s="12">
        <v>-5.7428687582317117</v>
      </c>
      <c r="BN759" s="12">
        <v>-2.7272272079892632</v>
      </c>
      <c r="BO759" s="12">
        <v>-8.0797209532634326</v>
      </c>
      <c r="BP759" s="12">
        <v>3.4779538699446153</v>
      </c>
      <c r="BQ759" s="12">
        <v>7.4775907260928184E-2</v>
      </c>
      <c r="BR759" s="12">
        <v>6.2056190381358345</v>
      </c>
      <c r="BS759" s="12">
        <v>-1.7122982041615726</v>
      </c>
      <c r="BT759" s="12">
        <v>3.3821827983421837</v>
      </c>
      <c r="BU759" s="12">
        <v>7.1727604744811835</v>
      </c>
      <c r="BV759" s="12">
        <v>-1.1730465912362302</v>
      </c>
      <c r="BW759" s="12">
        <v>5.6833922445176199</v>
      </c>
      <c r="BX759" s="12">
        <v>1.1048608531106892</v>
      </c>
      <c r="BY759" s="12">
        <v>5.563178123582972</v>
      </c>
      <c r="BZ759" s="12">
        <v>-5.5516492161295439</v>
      </c>
      <c r="CA759" s="12">
        <v>1.4985954033628204</v>
      </c>
      <c r="CB759" s="12">
        <v>-0.41277599858072284</v>
      </c>
      <c r="CC759" s="12">
        <v>-3.9068969934992825</v>
      </c>
      <c r="CD759" s="12">
        <v>-1.185868375157396</v>
      </c>
      <c r="CE759" s="12">
        <v>-10.339900515947145</v>
      </c>
      <c r="CF759" s="12">
        <v>0.84345888609686526</v>
      </c>
      <c r="CG759" s="12">
        <v>-4.1394153964417697</v>
      </c>
      <c r="CH759" s="12">
        <v>2.4989389881236432</v>
      </c>
      <c r="CI759" s="12">
        <v>3.4436423876008906</v>
      </c>
      <c r="CJ759" s="12">
        <v>10.71586595101024</v>
      </c>
      <c r="CK759" s="12">
        <v>6.6029823994717942</v>
      </c>
      <c r="CL759" s="12">
        <v>2.7265323468184577</v>
      </c>
      <c r="CM759" s="12">
        <v>14.737051589748496</v>
      </c>
      <c r="CN759" s="12">
        <v>-1.5334400425574097</v>
      </c>
      <c r="CO759" s="12">
        <v>4.6230250703201268</v>
      </c>
      <c r="CP759" s="12">
        <v>4.14601149651212</v>
      </c>
      <c r="CQ759" s="12">
        <v>8.0665986088365553</v>
      </c>
      <c r="CR759" s="12">
        <v>1.3543374546232267</v>
      </c>
      <c r="CS759" s="12">
        <v>-4.593584387279563</v>
      </c>
      <c r="CT759" s="12">
        <v>1.8285870986840851</v>
      </c>
      <c r="CU759" s="12">
        <v>-6.2989298596799657</v>
      </c>
      <c r="CV759" s="12">
        <v>-1.133023417709655</v>
      </c>
      <c r="CW759" s="12">
        <v>-5.4848461609255317</v>
      </c>
      <c r="CX759" s="12">
        <v>-6.9026375961628013</v>
      </c>
      <c r="CY759" s="12">
        <v>9.0862159026566545</v>
      </c>
      <c r="CZ759" s="12">
        <v>-8.6983820632379819E-2</v>
      </c>
      <c r="DA759" s="12">
        <v>3.406631239409327</v>
      </c>
      <c r="DB759" s="12">
        <v>5.9535542789174043</v>
      </c>
      <c r="DC759" s="12">
        <v>-10.05306344541069</v>
      </c>
      <c r="DD759" s="12">
        <v>-5.7345229048883253</v>
      </c>
    </row>
    <row r="760" spans="1:108" x14ac:dyDescent="0.25">
      <c r="H760" s="11" t="s">
        <v>2</v>
      </c>
      <c r="I760" s="12">
        <v>14.540155941650433</v>
      </c>
      <c r="J760" s="12">
        <v>-21.348401796616667</v>
      </c>
      <c r="K760" s="12">
        <v>8.4110269919332179</v>
      </c>
      <c r="L760" s="12">
        <v>20.916651564162439</v>
      </c>
      <c r="M760" s="12">
        <v>-3.9708850970403748</v>
      </c>
      <c r="N760" s="12">
        <v>23.296403865446486</v>
      </c>
      <c r="O760" s="12">
        <v>14.740929019258342</v>
      </c>
      <c r="P760" s="12">
        <v>-8.1243705388398055</v>
      </c>
      <c r="Q760" s="12">
        <v>-4.6388717376071824</v>
      </c>
      <c r="R760" s="12">
        <v>15.576452600001394</v>
      </c>
      <c r="S760" s="12">
        <v>24.372071346487751</v>
      </c>
      <c r="T760" s="12">
        <v>6.1497503943661513</v>
      </c>
      <c r="U760" s="12">
        <v>15.470346255388524</v>
      </c>
      <c r="V760" s="12">
        <v>7.095198648478636</v>
      </c>
      <c r="W760" s="12">
        <v>10.282154750037972</v>
      </c>
      <c r="X760" s="12">
        <v>21.82220915604648</v>
      </c>
      <c r="Y760" s="12">
        <v>1.9212680063717804</v>
      </c>
      <c r="Z760" s="12">
        <v>13.278006968795452</v>
      </c>
      <c r="AA760" s="12">
        <v>8.939871809387256</v>
      </c>
      <c r="AB760" s="12">
        <v>13.626306068565798</v>
      </c>
      <c r="AC760" s="12">
        <v>11.422072720087742</v>
      </c>
      <c r="AD760" s="12">
        <v>18.061235442513986</v>
      </c>
      <c r="AE760" s="12">
        <v>9.3293647978949128</v>
      </c>
      <c r="AF760" s="12">
        <v>13.699493864705909</v>
      </c>
      <c r="AG760" s="12">
        <v>6.126102017417093</v>
      </c>
      <c r="AH760" s="12">
        <v>15.470346255388524</v>
      </c>
      <c r="AI760" s="12">
        <v>11.680157658839137</v>
      </c>
      <c r="AJ760" s="12">
        <v>15.816323930736166</v>
      </c>
      <c r="AK760" s="12">
        <v>14.352622555992884</v>
      </c>
      <c r="AL760" s="12">
        <v>11.761268708918781</v>
      </c>
      <c r="AM760" s="12">
        <v>3.1319675577235637</v>
      </c>
      <c r="AN760" s="12">
        <v>16.993709312368811</v>
      </c>
      <c r="AO760" s="12">
        <v>6.5653004529620613</v>
      </c>
      <c r="AP760" s="12">
        <v>3.2137276784972575</v>
      </c>
      <c r="AQ760" s="12">
        <v>-5.318282016369297</v>
      </c>
      <c r="AR760" s="12">
        <v>15.609818037559094</v>
      </c>
      <c r="AS760" s="12">
        <v>19.568564845540799</v>
      </c>
      <c r="AT760" s="12">
        <v>24.153867777586242</v>
      </c>
      <c r="AU760" s="12">
        <v>21.938154391770624</v>
      </c>
      <c r="AV760" s="12">
        <v>16.966784655408158</v>
      </c>
      <c r="AW760" s="12">
        <v>22.033057792032913</v>
      </c>
      <c r="AX760" s="12">
        <v>14.280214626253429</v>
      </c>
      <c r="AY760" s="12">
        <v>13.134867048037083</v>
      </c>
      <c r="AZ760" s="12">
        <v>-2.3719637740822477</v>
      </c>
      <c r="BA760" s="12">
        <v>13.589993908788211</v>
      </c>
      <c r="BB760" s="12">
        <v>-1.9491906933644521</v>
      </c>
      <c r="BC760" s="12">
        <v>20.028561006636082</v>
      </c>
      <c r="BD760" s="12">
        <v>17.924581766419273</v>
      </c>
      <c r="BE760" s="12">
        <v>20.296319155424701</v>
      </c>
      <c r="BF760" s="12">
        <v>8.1704732554916504</v>
      </c>
      <c r="BG760" s="12">
        <v>4.2464954497413974</v>
      </c>
      <c r="BH760" s="12">
        <v>0.29510731739727203</v>
      </c>
      <c r="BI760" s="12">
        <v>4.1742923122311382</v>
      </c>
      <c r="BJ760" s="12">
        <v>10.826129608089849</v>
      </c>
      <c r="BK760" s="12">
        <v>9.7217081285298885</v>
      </c>
      <c r="BL760" s="12">
        <v>-7.0244294065468234</v>
      </c>
      <c r="BM760" s="12">
        <v>-2.4938703069693542</v>
      </c>
      <c r="BN760" s="12">
        <v>5.32407622034893</v>
      </c>
      <c r="BO760" s="12">
        <v>-6.1783395179541811</v>
      </c>
      <c r="BP760" s="12">
        <v>14.260593473593325</v>
      </c>
      <c r="BQ760" s="12">
        <v>10.913094119128765</v>
      </c>
      <c r="BR760" s="12">
        <v>22.953050006448024</v>
      </c>
      <c r="BS760" s="12">
        <v>7.0089177758768857</v>
      </c>
      <c r="BT760" s="12">
        <v>16.014838133451626</v>
      </c>
      <c r="BU760" s="12">
        <v>23.663566400385925</v>
      </c>
      <c r="BV760" s="12">
        <v>7.9909948998858971</v>
      </c>
      <c r="BW760" s="12">
        <v>21.098224166619818</v>
      </c>
      <c r="BX760" s="12">
        <v>12.171547916021433</v>
      </c>
      <c r="BY760" s="12">
        <v>21.290656415994814</v>
      </c>
      <c r="BZ760" s="12">
        <v>-1.5355129942934078</v>
      </c>
      <c r="CA760" s="12">
        <v>13.050298819012554</v>
      </c>
      <c r="CB760" s="12">
        <v>9.5449182505354386</v>
      </c>
      <c r="CC760" s="12">
        <v>1.7230966774899072</v>
      </c>
      <c r="CD760" s="12">
        <v>5.6958270825518493</v>
      </c>
      <c r="CE760" s="12">
        <v>-11.496336374000197</v>
      </c>
      <c r="CF760" s="12">
        <v>11.820287071840943</v>
      </c>
      <c r="CG760" s="12">
        <v>3.3765984597798369</v>
      </c>
      <c r="CH760" s="12">
        <v>14.923547769880503</v>
      </c>
      <c r="CI760" s="12">
        <v>15.441563763456594</v>
      </c>
      <c r="CJ760" s="12">
        <v>30.201985375850288</v>
      </c>
      <c r="CK760" s="12">
        <v>23.145631920941362</v>
      </c>
      <c r="CL760" s="12">
        <v>15.075130461649419</v>
      </c>
      <c r="CM760" s="12">
        <v>40.168276161330226</v>
      </c>
      <c r="CN760" s="12">
        <v>8.5785669107241826</v>
      </c>
      <c r="CO760" s="12">
        <v>18.702210896037155</v>
      </c>
      <c r="CP760" s="12">
        <v>18.034673912686053</v>
      </c>
      <c r="CQ760" s="12">
        <v>25.216566278463432</v>
      </c>
      <c r="CR760" s="12">
        <v>11.202974174239822</v>
      </c>
      <c r="CS760" s="12">
        <v>0.47710716073393999</v>
      </c>
      <c r="CT760" s="12">
        <v>15.074218582350351</v>
      </c>
      <c r="CU760" s="12">
        <v>-3.4874933094361942</v>
      </c>
      <c r="CV760" s="12">
        <v>7.6646478207424948</v>
      </c>
      <c r="CW760" s="12">
        <v>-0.42981087569874865</v>
      </c>
      <c r="CX760" s="12">
        <v>-4.4819517432270475</v>
      </c>
      <c r="CY760" s="12">
        <v>27.968076428831292</v>
      </c>
      <c r="CZ760" s="12">
        <v>10.024819093722609</v>
      </c>
      <c r="DA760" s="12">
        <v>15.731191733997749</v>
      </c>
      <c r="DB760" s="12">
        <v>21.991493088438734</v>
      </c>
      <c r="DC760" s="12">
        <v>-9.5988158670781072</v>
      </c>
      <c r="DD760" s="12">
        <v>-0.94000990317038713</v>
      </c>
    </row>
    <row r="761" spans="1:108" x14ac:dyDescent="0.25">
      <c r="A761" s="2">
        <v>254</v>
      </c>
      <c r="B761" s="8">
        <f t="shared" ref="B761" ca="1" si="525">_xlfn.COVARIANCE.P(OFFSET(I762,0,0,1,20),OFFSET(I763,0,0,1,20))/_xlfn.VAR.P(OFFSET(I762,0,0,1,20))</f>
        <v>1.9843259425398305</v>
      </c>
      <c r="C761" s="8">
        <f t="shared" ref="C761" ca="1" si="526">_xlfn.COVARIANCE.P(OFFSET(I762,0,0,1,50),OFFSET(I763,0,0,1,50))/_xlfn.VAR.P(OFFSET(I762,0,0,1,50))</f>
        <v>1.9575863770547193</v>
      </c>
      <c r="D761" s="8">
        <f t="shared" ref="D761" ca="1" si="527">_xlfn.COVARIANCE.P(OFFSET(I762,0,0,1,100),OFFSET(I763,0,0,1,100))/_xlfn.VAR.P(OFFSET(I762,0,0,1,100))</f>
        <v>1.9739845238795359</v>
      </c>
      <c r="E761" s="8">
        <f t="shared" ref="E761" ca="1" si="528">AVERAGE(OFFSET(I763,0,0,1,20))-AVERAGE(OFFSET(I762,0,0,1,20))*B761</f>
        <v>9.8843051478844028</v>
      </c>
      <c r="F761" s="8">
        <f t="shared" ref="F761" ca="1" si="529">AVERAGE(OFFSET(I763,0,0,1,50))-AVERAGE(OFFSET(I762,0,0,1,50))*C761</f>
        <v>9.8979385050817079</v>
      </c>
      <c r="G761" s="8">
        <f t="shared" ref="G761" ca="1" si="530">AVERAGE(OFFSET(I763,0,0,1,100))-AVERAGE(OFFSET(I762,0,0,1,100))*D761</f>
        <v>9.8627311540251128</v>
      </c>
      <c r="H761" s="9" t="s">
        <v>29</v>
      </c>
      <c r="I761" s="10">
        <v>7368</v>
      </c>
      <c r="J761" s="10">
        <v>7290</v>
      </c>
      <c r="K761" s="10">
        <v>7313</v>
      </c>
      <c r="L761" s="10">
        <v>9510</v>
      </c>
      <c r="M761" s="10">
        <v>9545</v>
      </c>
      <c r="N761" s="10">
        <v>5494</v>
      </c>
      <c r="O761" s="10">
        <v>6474</v>
      </c>
      <c r="P761" s="10">
        <v>1492</v>
      </c>
      <c r="Q761" s="10">
        <v>6019</v>
      </c>
      <c r="R761" s="10">
        <v>6039</v>
      </c>
      <c r="S761" s="10">
        <v>2461</v>
      </c>
      <c r="T761" s="10">
        <v>9155</v>
      </c>
      <c r="U761" s="10">
        <v>5329</v>
      </c>
      <c r="V761" s="10">
        <v>6520</v>
      </c>
      <c r="W761" s="10">
        <v>8115</v>
      </c>
      <c r="X761" s="10">
        <v>984</v>
      </c>
      <c r="Y761" s="10">
        <v>9526</v>
      </c>
      <c r="Z761" s="10">
        <v>933</v>
      </c>
      <c r="AA761" s="10">
        <v>9432</v>
      </c>
      <c r="AB761" s="10">
        <v>4784</v>
      </c>
      <c r="AC761" s="10">
        <v>4458</v>
      </c>
      <c r="AD761" s="10">
        <v>2963</v>
      </c>
      <c r="AE761" s="10">
        <v>4104</v>
      </c>
      <c r="AF761" s="10">
        <v>5665</v>
      </c>
      <c r="AG761" s="10">
        <v>7926</v>
      </c>
      <c r="AH761" s="10">
        <v>563</v>
      </c>
      <c r="AI761" s="10">
        <v>8725</v>
      </c>
      <c r="AJ761" s="10">
        <v>7081</v>
      </c>
      <c r="AK761" s="10">
        <v>503</v>
      </c>
      <c r="AL761" s="10">
        <v>6109</v>
      </c>
      <c r="AM761" s="10">
        <v>4523</v>
      </c>
      <c r="AN761" s="10">
        <v>2893</v>
      </c>
      <c r="AO761" s="10">
        <v>7599</v>
      </c>
      <c r="AP761" s="10">
        <v>9024</v>
      </c>
      <c r="AQ761" s="10">
        <v>4684</v>
      </c>
      <c r="AR761" s="10">
        <v>1397</v>
      </c>
      <c r="AS761" s="10">
        <v>2598</v>
      </c>
      <c r="AT761" s="10">
        <v>9041</v>
      </c>
      <c r="AU761" s="10">
        <v>1839</v>
      </c>
      <c r="AV761" s="10">
        <v>7230</v>
      </c>
      <c r="AW761" s="10">
        <v>7866</v>
      </c>
      <c r="AX761" s="10">
        <v>578</v>
      </c>
      <c r="AY761" s="10">
        <v>962</v>
      </c>
      <c r="AZ761" s="10">
        <v>158</v>
      </c>
      <c r="BA761" s="10">
        <v>6431</v>
      </c>
      <c r="BB761" s="10">
        <v>5562</v>
      </c>
      <c r="BC761" s="10">
        <v>3340</v>
      </c>
      <c r="BD761" s="10">
        <v>4002</v>
      </c>
      <c r="BE761" s="10">
        <v>6220</v>
      </c>
      <c r="BF761" s="10">
        <v>7091</v>
      </c>
      <c r="BG761" s="10">
        <v>2930</v>
      </c>
      <c r="BH761" s="10">
        <v>8115</v>
      </c>
      <c r="BI761" s="10">
        <v>9124</v>
      </c>
      <c r="BJ761" s="10">
        <v>7681</v>
      </c>
      <c r="BK761" s="10">
        <v>7262</v>
      </c>
      <c r="BL761" s="10">
        <v>3858</v>
      </c>
      <c r="BM761" s="10">
        <v>1628</v>
      </c>
      <c r="BN761" s="10">
        <v>8364</v>
      </c>
      <c r="BO761" s="10">
        <v>639</v>
      </c>
      <c r="BP761" s="10">
        <v>7777</v>
      </c>
      <c r="BQ761" s="10">
        <v>7965</v>
      </c>
      <c r="BR761" s="10">
        <v>9491</v>
      </c>
      <c r="BS761" s="10">
        <v>9794</v>
      </c>
      <c r="BT761" s="10">
        <v>8677</v>
      </c>
      <c r="BU761" s="10">
        <v>6558</v>
      </c>
      <c r="BV761" s="10">
        <v>3166</v>
      </c>
      <c r="BW761" s="10">
        <v>5128</v>
      </c>
      <c r="BX761" s="10">
        <v>3506</v>
      </c>
      <c r="BY761" s="10">
        <v>6071</v>
      </c>
      <c r="BZ761" s="10">
        <v>5771</v>
      </c>
      <c r="CA761" s="10">
        <v>4070</v>
      </c>
      <c r="CB761" s="10">
        <v>3835</v>
      </c>
      <c r="CC761" s="10">
        <v>1142</v>
      </c>
      <c r="CD761" s="10">
        <v>8250</v>
      </c>
      <c r="CE761" s="10">
        <v>610</v>
      </c>
      <c r="CF761" s="10">
        <v>7770</v>
      </c>
      <c r="CG761" s="10">
        <v>5856</v>
      </c>
      <c r="CH761" s="10">
        <v>2568</v>
      </c>
      <c r="CI761" s="10">
        <v>5297</v>
      </c>
      <c r="CJ761" s="10">
        <v>1143</v>
      </c>
      <c r="CK761" s="10">
        <v>3476</v>
      </c>
      <c r="CL761" s="10">
        <v>1711</v>
      </c>
      <c r="CM761" s="10">
        <v>3438</v>
      </c>
      <c r="CN761" s="10">
        <v>5250</v>
      </c>
      <c r="CO761" s="10">
        <v>9198</v>
      </c>
      <c r="CP761" s="10">
        <v>7856</v>
      </c>
      <c r="CQ761" s="10">
        <v>7259</v>
      </c>
      <c r="CR761" s="10">
        <v>1933</v>
      </c>
      <c r="CS761" s="10">
        <v>4660</v>
      </c>
      <c r="CT761" s="10">
        <v>8814</v>
      </c>
      <c r="CU761" s="10">
        <v>9593</v>
      </c>
      <c r="CV761" s="10">
        <v>9879</v>
      </c>
      <c r="CW761" s="10">
        <v>4890</v>
      </c>
      <c r="CX761" s="10">
        <v>8627</v>
      </c>
      <c r="CY761" s="10">
        <v>2125</v>
      </c>
      <c r="CZ761" s="10">
        <v>6422</v>
      </c>
      <c r="DA761" s="10">
        <v>1346</v>
      </c>
      <c r="DB761" s="10">
        <v>8234</v>
      </c>
      <c r="DC761" s="10">
        <v>9561</v>
      </c>
      <c r="DD761" s="10">
        <v>6129</v>
      </c>
    </row>
    <row r="762" spans="1:108" x14ac:dyDescent="0.25">
      <c r="H762" s="11" t="s">
        <v>0</v>
      </c>
      <c r="I762" s="12">
        <v>2.3019617525812102</v>
      </c>
      <c r="J762" s="12">
        <v>-0.43329124483080511</v>
      </c>
      <c r="K762" s="12">
        <v>-9.4917496756139723</v>
      </c>
      <c r="L762" s="12">
        <v>-9.1944681899750051</v>
      </c>
      <c r="M762" s="12">
        <v>5.2742016427523142</v>
      </c>
      <c r="N762" s="12">
        <v>-7.4208454106328849</v>
      </c>
      <c r="O762" s="12">
        <v>4.6356295395462519</v>
      </c>
      <c r="P762" s="12">
        <v>-9.2387068421530554</v>
      </c>
      <c r="Q762" s="12">
        <v>0.63135016104135122</v>
      </c>
      <c r="R762" s="12">
        <v>-3.0407028758302967</v>
      </c>
      <c r="S762" s="12">
        <v>-6.2913479290445302</v>
      </c>
      <c r="T762" s="12">
        <v>-1.9605857750556721</v>
      </c>
      <c r="U762" s="12">
        <v>-2.0628159116915228</v>
      </c>
      <c r="V762" s="12">
        <v>2.6444536858906136</v>
      </c>
      <c r="W762" s="12">
        <v>-2.9251182805406071</v>
      </c>
      <c r="X762" s="12">
        <v>2.0935900816127035</v>
      </c>
      <c r="Y762" s="12">
        <v>-5.4342886422058747</v>
      </c>
      <c r="Z762" s="12">
        <v>-1.8846055863454434</v>
      </c>
      <c r="AA762" s="12">
        <v>-2.660616759330003</v>
      </c>
      <c r="AB762" s="12">
        <v>-0.53057166080340656</v>
      </c>
      <c r="AC762" s="12">
        <v>5.1786039003184205</v>
      </c>
      <c r="AD762" s="12">
        <v>-8.257103462466576</v>
      </c>
      <c r="AE762" s="12">
        <v>7.3122032446801022</v>
      </c>
      <c r="AF762" s="12">
        <v>3.4045356158992055</v>
      </c>
      <c r="AG762" s="12">
        <v>2.5074823016021726</v>
      </c>
      <c r="AH762" s="12">
        <v>-4.1589055458209101</v>
      </c>
      <c r="AI762" s="12">
        <v>1.1129320933797584</v>
      </c>
      <c r="AJ762" s="12">
        <v>-1.8925983639398134</v>
      </c>
      <c r="AK762" s="12">
        <v>2.7976001645169122</v>
      </c>
      <c r="AL762" s="12">
        <v>-0.44009105859764136</v>
      </c>
      <c r="AM762" s="12">
        <v>4.331155238387824</v>
      </c>
      <c r="AN762" s="12">
        <v>-0.81807367918672169</v>
      </c>
      <c r="AO762" s="12">
        <v>-0.90612376477917256</v>
      </c>
      <c r="AP762" s="12">
        <v>7.1500017927039483</v>
      </c>
      <c r="AQ762" s="12">
        <v>3.1180902248431144</v>
      </c>
      <c r="AR762" s="12">
        <v>-3.4250757357013524</v>
      </c>
      <c r="AS762" s="12">
        <v>-0.70957434309809919</v>
      </c>
      <c r="AT762" s="12">
        <v>6.6836145334163879</v>
      </c>
      <c r="AU762" s="12">
        <v>-3.8536526106458995</v>
      </c>
      <c r="AV762" s="12">
        <v>-9.3143738661900226</v>
      </c>
      <c r="AW762" s="12">
        <v>-4.9260975931608781</v>
      </c>
      <c r="AX762" s="12">
        <v>5.8265894302724561</v>
      </c>
      <c r="AY762" s="12">
        <v>-0.21581278326035275</v>
      </c>
      <c r="AZ762" s="12">
        <v>2.5310966635165566</v>
      </c>
      <c r="BA762" s="12">
        <v>-8.7699737570399829</v>
      </c>
      <c r="BB762" s="12">
        <v>-0.19748178768460545</v>
      </c>
      <c r="BC762" s="12">
        <v>-5.6822423522100118</v>
      </c>
      <c r="BD762" s="12">
        <v>-4.0508058666709061</v>
      </c>
      <c r="BE762" s="12">
        <v>-9.1777647605061858</v>
      </c>
      <c r="BF762" s="12">
        <v>-3.587637550457357</v>
      </c>
      <c r="BG762" s="12">
        <v>-2.5846331653612657</v>
      </c>
      <c r="BH762" s="12">
        <v>-2.9251182805406071</v>
      </c>
      <c r="BI762" s="12">
        <v>7.5427373760888825</v>
      </c>
      <c r="BJ762" s="12">
        <v>-0.11423396457303545</v>
      </c>
      <c r="BK762" s="12">
        <v>-5.9031965749627009</v>
      </c>
      <c r="BL762" s="12">
        <v>-2.1539070050538967</v>
      </c>
      <c r="BM762" s="12">
        <v>4.6369946652556706</v>
      </c>
      <c r="BN762" s="12">
        <v>-2.0003431208829237</v>
      </c>
      <c r="BO762" s="12">
        <v>-4.069295314162896</v>
      </c>
      <c r="BP762" s="12">
        <v>9.2653309531934891</v>
      </c>
      <c r="BQ762" s="12">
        <v>-0.8468692588355281</v>
      </c>
      <c r="BR762" s="12">
        <v>-4.2242161506741631</v>
      </c>
      <c r="BS762" s="12">
        <v>0.54734639788757211</v>
      </c>
      <c r="BT762" s="12">
        <v>5.0401473696417733</v>
      </c>
      <c r="BU762" s="12">
        <v>5.4206770025382198</v>
      </c>
      <c r="BV762" s="12">
        <v>-1.0002008111011311</v>
      </c>
      <c r="BW762" s="12">
        <v>9.1862051161778577</v>
      </c>
      <c r="BX762" s="12">
        <v>6.8195201402026893</v>
      </c>
      <c r="BY762" s="12">
        <v>-3.7781793565371631</v>
      </c>
      <c r="BZ762" s="12">
        <v>-0.85465045657791328</v>
      </c>
      <c r="CA762" s="12">
        <v>-4.0703907430741584</v>
      </c>
      <c r="CB762" s="12">
        <v>-1.999116671641668</v>
      </c>
      <c r="CC762" s="12">
        <v>-0.41339515967648405</v>
      </c>
      <c r="CD762" s="12">
        <v>2.0194657171794583</v>
      </c>
      <c r="CE762" s="12">
        <v>-3.0470341064701638</v>
      </c>
      <c r="CF762" s="12">
        <v>-2.37263621424826</v>
      </c>
      <c r="CG762" s="12">
        <v>2.5190989185376527</v>
      </c>
      <c r="CH762" s="12">
        <v>6.3082931371721385</v>
      </c>
      <c r="CI762" s="12">
        <v>2.7405684311049288</v>
      </c>
      <c r="CJ762" s="12">
        <v>-0.74402555441865748</v>
      </c>
      <c r="CK762" s="12">
        <v>-1.1838238538164283</v>
      </c>
      <c r="CL762" s="12">
        <v>-4.6773600257619554</v>
      </c>
      <c r="CM762" s="12">
        <v>-11.39289931126636</v>
      </c>
      <c r="CN762" s="12">
        <v>-4.8557338417521407</v>
      </c>
      <c r="CO762" s="12">
        <v>-3.347261564254731</v>
      </c>
      <c r="CP762" s="12">
        <v>-4.239999295696105</v>
      </c>
      <c r="CQ762" s="12">
        <v>-1.174022071316891</v>
      </c>
      <c r="CR762" s="12">
        <v>2.1652802816762712E-2</v>
      </c>
      <c r="CS762" s="12">
        <v>-0.14211858298065244</v>
      </c>
      <c r="CT762" s="12">
        <v>4.1420786271848407</v>
      </c>
      <c r="CU762" s="12">
        <v>14.706708278899384</v>
      </c>
      <c r="CV762" s="12">
        <v>-1.0308983827402531</v>
      </c>
      <c r="CW762" s="12">
        <v>-3.3006321371708571</v>
      </c>
      <c r="CX762" s="12">
        <v>3.1626668570709162</v>
      </c>
      <c r="CY762" s="12">
        <v>0.98760305466903886</v>
      </c>
      <c r="CZ762" s="12">
        <v>-0.2276241603494619</v>
      </c>
      <c r="DA762" s="12">
        <v>3.6523315180085607</v>
      </c>
      <c r="DB762" s="12">
        <v>-5.8182592151349244</v>
      </c>
      <c r="DC762" s="12">
        <v>-3.1776929014978723</v>
      </c>
      <c r="DD762" s="12">
        <v>-1.6964066899098686</v>
      </c>
    </row>
    <row r="763" spans="1:108" x14ac:dyDescent="0.25">
      <c r="H763" s="11" t="s">
        <v>2</v>
      </c>
      <c r="I763" s="12">
        <v>13.436211449281149</v>
      </c>
      <c r="J763" s="12">
        <v>7.2557919897082996</v>
      </c>
      <c r="K763" s="12">
        <v>-11.687874220394757</v>
      </c>
      <c r="L763" s="12">
        <v>-7.5452235284150913</v>
      </c>
      <c r="M763" s="12">
        <v>18.341123570342894</v>
      </c>
      <c r="N763" s="12">
        <v>-5.1410791251570611</v>
      </c>
      <c r="O763" s="12">
        <v>18.845756623293752</v>
      </c>
      <c r="P763" s="12">
        <v>-8.2842784054041712</v>
      </c>
      <c r="Q763" s="12">
        <v>12.510054545757558</v>
      </c>
      <c r="R763" s="12">
        <v>4.452694304313729</v>
      </c>
      <c r="S763" s="12">
        <v>-1.6012626761680591</v>
      </c>
      <c r="T763" s="12">
        <v>5.3211084992431141</v>
      </c>
      <c r="U763" s="12">
        <v>5.8864028954655341</v>
      </c>
      <c r="V763" s="12">
        <v>15.244674021876714</v>
      </c>
      <c r="W763" s="12">
        <v>5.3787881795231236</v>
      </c>
      <c r="X763" s="12">
        <v>15.233284405339905</v>
      </c>
      <c r="Y763" s="12">
        <v>-2.2209875862489246</v>
      </c>
      <c r="Z763" s="12">
        <v>7.6660370971786582</v>
      </c>
      <c r="AA763" s="12">
        <v>5.6012697200408885</v>
      </c>
      <c r="AB763" s="12">
        <v>9.7217081285298885</v>
      </c>
      <c r="AC763" s="12">
        <v>21.617961908122659</v>
      </c>
      <c r="AD763" s="12">
        <v>-4.7946958602648557</v>
      </c>
      <c r="AE763" s="12">
        <v>24.453180137238942</v>
      </c>
      <c r="AF763" s="12">
        <v>15.207186306409623</v>
      </c>
      <c r="AG763" s="12">
        <v>15.940568397625565</v>
      </c>
      <c r="AH763" s="12">
        <v>2.1417331821270715</v>
      </c>
      <c r="AI763" s="12">
        <v>12.824224778285364</v>
      </c>
      <c r="AJ763" s="12">
        <v>5.5521312321422371</v>
      </c>
      <c r="AK763" s="12">
        <v>15.03390306422391</v>
      </c>
      <c r="AL763" s="12">
        <v>8.7613903990374045</v>
      </c>
      <c r="AM763" s="12">
        <v>17.487264052748746</v>
      </c>
      <c r="AN763" s="12">
        <v>8.2225426842852585</v>
      </c>
      <c r="AO763" s="12">
        <v>9.4725280143142587</v>
      </c>
      <c r="AP763" s="12">
        <v>24.180962210211646</v>
      </c>
      <c r="AQ763" s="12">
        <v>14.474775333775124</v>
      </c>
      <c r="AR763" s="12">
        <v>0.75019522711539821</v>
      </c>
      <c r="AS763" s="12">
        <v>8.6671096380260781</v>
      </c>
      <c r="AT763" s="12">
        <v>22.905875875755815</v>
      </c>
      <c r="AU763" s="12">
        <v>2.3457181336806379</v>
      </c>
      <c r="AV763" s="12">
        <v>-8.1018203858322195</v>
      </c>
      <c r="AW763" s="12">
        <v>-1.1220664342825866</v>
      </c>
      <c r="AX763" s="12">
        <v>21.599447602539502</v>
      </c>
      <c r="AY763" s="12">
        <v>8.4093837353436829</v>
      </c>
      <c r="AZ763" s="12">
        <v>14.380901168343575</v>
      </c>
      <c r="BA763" s="12">
        <v>-6.8338401660447552</v>
      </c>
      <c r="BB763" s="12">
        <v>10.865153891165132</v>
      </c>
      <c r="BC763" s="12">
        <v>-0.7694984374237801</v>
      </c>
      <c r="BD763" s="12">
        <v>3.2581037499303038</v>
      </c>
      <c r="BE763" s="12">
        <v>-7.9520781840162682</v>
      </c>
      <c r="BF763" s="12">
        <v>3.3582485462568412</v>
      </c>
      <c r="BG763" s="12">
        <v>6.9100498356814146</v>
      </c>
      <c r="BH763" s="12">
        <v>5.3787881795231236</v>
      </c>
      <c r="BI763" s="12">
        <v>23.893211105406138</v>
      </c>
      <c r="BJ763" s="12">
        <v>7.6191241585660592</v>
      </c>
      <c r="BK763" s="12">
        <v>-3.2732788604815957</v>
      </c>
      <c r="BL763" s="12">
        <v>6.0732833447038459</v>
      </c>
      <c r="BM763" s="12">
        <v>21.303725427785935</v>
      </c>
      <c r="BN763" s="12">
        <v>3.8430470610176988</v>
      </c>
      <c r="BO763" s="12">
        <v>0.36438227401337264</v>
      </c>
      <c r="BP763" s="12">
        <v>27.957637338654667</v>
      </c>
      <c r="BQ763" s="12">
        <v>7.6855455565730928</v>
      </c>
      <c r="BR763" s="12">
        <v>2.2837149537474746</v>
      </c>
      <c r="BS763" s="12">
        <v>9.7883970069342077</v>
      </c>
      <c r="BT763" s="12">
        <v>20.999547223966026</v>
      </c>
      <c r="BU763" s="12">
        <v>20.172052503699636</v>
      </c>
      <c r="BV763" s="12">
        <v>6.7611760686537821</v>
      </c>
      <c r="BW763" s="12">
        <v>27.460741819567076</v>
      </c>
      <c r="BX763" s="12">
        <v>24.969102664930517</v>
      </c>
      <c r="BY763" s="12">
        <v>1.4845817060051139</v>
      </c>
      <c r="BZ763" s="12">
        <v>7.3766037801460715</v>
      </c>
      <c r="CA763" s="12">
        <v>0.46323902624520419</v>
      </c>
      <c r="CB763" s="12">
        <v>5.2065033703513137</v>
      </c>
      <c r="CC763" s="12">
        <v>9.7187553219810283</v>
      </c>
      <c r="CD763" s="12">
        <v>14.555979576389788</v>
      </c>
      <c r="CE763" s="12">
        <v>3.3719373680398617</v>
      </c>
      <c r="CF763" s="12">
        <v>5.4715919022052004</v>
      </c>
      <c r="CG763" s="12">
        <v>14.764750205845587</v>
      </c>
      <c r="CH763" s="12">
        <v>22.707898304566051</v>
      </c>
      <c r="CI763" s="12">
        <v>14.109143788059363</v>
      </c>
      <c r="CJ763" s="12">
        <v>8.7406289871909433</v>
      </c>
      <c r="CK763" s="12">
        <v>8.7957541187038508</v>
      </c>
      <c r="CL763" s="12">
        <v>0.83329388416443928</v>
      </c>
      <c r="CM763" s="12">
        <v>-11.349698546830769</v>
      </c>
      <c r="CN763" s="12">
        <v>1.1300167096274638</v>
      </c>
      <c r="CO763" s="12">
        <v>2.7892725753098606</v>
      </c>
      <c r="CP763" s="12">
        <v>1.3761740299556307</v>
      </c>
      <c r="CQ763" s="12">
        <v>8.6077323739043088</v>
      </c>
      <c r="CR763" s="12">
        <v>8.173097177758013</v>
      </c>
      <c r="CS763" s="12">
        <v>9.9885748090499664</v>
      </c>
      <c r="CT763" s="12">
        <v>17.083685831776791</v>
      </c>
      <c r="CU763" s="12">
        <v>39.866438502138962</v>
      </c>
      <c r="CV763" s="12">
        <v>7.3832493855520527</v>
      </c>
      <c r="CW763" s="12">
        <v>3.440490488595167</v>
      </c>
      <c r="CX763" s="12">
        <v>16.018514148772013</v>
      </c>
      <c r="CY763" s="12">
        <v>11.676155634979855</v>
      </c>
      <c r="CZ763" s="12">
        <v>8.184290168964548</v>
      </c>
      <c r="DA763" s="12">
        <v>17.508442201991389</v>
      </c>
      <c r="DB763" s="12">
        <v>-1.8040692769618176</v>
      </c>
      <c r="DC763" s="12">
        <v>3.259544203548737</v>
      </c>
      <c r="DD763" s="12">
        <v>7.9367631504972191</v>
      </c>
    </row>
    <row r="764" spans="1:108" x14ac:dyDescent="0.25">
      <c r="A764" s="2">
        <v>255</v>
      </c>
      <c r="B764" s="8">
        <f t="shared" ref="B764" ca="1" si="531">_xlfn.COVARIANCE.P(OFFSET(I765,0,0,1,20),OFFSET(I766,0,0,1,20))/_xlfn.VAR.P(OFFSET(I765,0,0,1,20))</f>
        <v>2.0123036735584017</v>
      </c>
      <c r="C764" s="8">
        <f t="shared" ref="C764" ca="1" si="532">_xlfn.COVARIANCE.P(OFFSET(I765,0,0,1,50),OFFSET(I766,0,0,1,50))/_xlfn.VAR.P(OFFSET(I765,0,0,1,50))</f>
        <v>2.0281447445196439</v>
      </c>
      <c r="D764" s="8">
        <f t="shared" ref="D764" ca="1" si="533">_xlfn.COVARIANCE.P(OFFSET(I765,0,0,1,100),OFFSET(I766,0,0,1,100))/_xlfn.VAR.P(OFFSET(I765,0,0,1,100))</f>
        <v>2.0312913026109332</v>
      </c>
      <c r="E764" s="8">
        <f t="shared" ref="E764" ca="1" si="534">AVERAGE(OFFSET(I766,0,0,1,20))-AVERAGE(OFFSET(I765,0,0,1,20))*B764</f>
        <v>10.233097392027547</v>
      </c>
      <c r="F764" s="8">
        <f t="shared" ref="F764" ca="1" si="535">AVERAGE(OFFSET(I766,0,0,1,50))-AVERAGE(OFFSET(I765,0,0,1,50))*C764</f>
        <v>10.106278397804642</v>
      </c>
      <c r="G764" s="8">
        <f t="shared" ref="G764" ca="1" si="536">AVERAGE(OFFSET(I766,0,0,1,100))-AVERAGE(OFFSET(I765,0,0,1,100))*D764</f>
        <v>10.094518684786024</v>
      </c>
      <c r="H764" s="9" t="s">
        <v>29</v>
      </c>
      <c r="I764" s="10">
        <v>7128</v>
      </c>
      <c r="J764" s="10">
        <v>3386</v>
      </c>
      <c r="K764" s="10">
        <v>9062</v>
      </c>
      <c r="L764" s="10">
        <v>3850</v>
      </c>
      <c r="M764" s="10">
        <v>7331</v>
      </c>
      <c r="N764" s="10">
        <v>8936</v>
      </c>
      <c r="O764" s="10">
        <v>4936</v>
      </c>
      <c r="P764" s="10">
        <v>6799</v>
      </c>
      <c r="Q764" s="10">
        <v>5288</v>
      </c>
      <c r="R764" s="10">
        <v>5241</v>
      </c>
      <c r="S764" s="10">
        <v>4633</v>
      </c>
      <c r="T764" s="10">
        <v>4963</v>
      </c>
      <c r="U764" s="10">
        <v>508</v>
      </c>
      <c r="V764" s="10">
        <v>5761</v>
      </c>
      <c r="W764" s="10">
        <v>6023</v>
      </c>
      <c r="X764" s="10">
        <v>5145</v>
      </c>
      <c r="Y764" s="10">
        <v>2875</v>
      </c>
      <c r="Z764" s="10">
        <v>3952</v>
      </c>
      <c r="AA764" s="10">
        <v>3557</v>
      </c>
      <c r="AB764" s="10">
        <v>2683</v>
      </c>
      <c r="AC764" s="10">
        <v>6687</v>
      </c>
      <c r="AD764" s="10">
        <v>5005</v>
      </c>
      <c r="AE764" s="10">
        <v>2913</v>
      </c>
      <c r="AF764" s="10">
        <v>14</v>
      </c>
      <c r="AG764" s="10">
        <v>1645</v>
      </c>
      <c r="AH764" s="10">
        <v>2045</v>
      </c>
      <c r="AI764" s="10">
        <v>3353</v>
      </c>
      <c r="AJ764" s="10">
        <v>3094</v>
      </c>
      <c r="AK764" s="10">
        <v>8349</v>
      </c>
      <c r="AL764" s="10">
        <v>8799</v>
      </c>
      <c r="AM764" s="10">
        <v>8661</v>
      </c>
      <c r="AN764" s="10">
        <v>1718</v>
      </c>
      <c r="AO764" s="10">
        <v>3719</v>
      </c>
      <c r="AP764" s="10">
        <v>3070</v>
      </c>
      <c r="AQ764" s="10">
        <v>993</v>
      </c>
      <c r="AR764" s="10">
        <v>5736</v>
      </c>
      <c r="AS764" s="10">
        <v>508</v>
      </c>
      <c r="AT764" s="10">
        <v>1400</v>
      </c>
      <c r="AU764" s="10">
        <v>8773</v>
      </c>
      <c r="AV764" s="10">
        <v>8281</v>
      </c>
      <c r="AW764" s="10">
        <v>9091</v>
      </c>
      <c r="AX764" s="10">
        <v>6604</v>
      </c>
      <c r="AY764" s="10">
        <v>1701</v>
      </c>
      <c r="AZ764" s="10">
        <v>2110</v>
      </c>
      <c r="BA764" s="10">
        <v>3968</v>
      </c>
      <c r="BB764" s="10">
        <v>5132</v>
      </c>
      <c r="BC764" s="10">
        <v>3664</v>
      </c>
      <c r="BD764" s="10">
        <v>3977</v>
      </c>
      <c r="BE764" s="10">
        <v>5303</v>
      </c>
      <c r="BF764" s="10">
        <v>1313</v>
      </c>
      <c r="BG764" s="10">
        <v>1402</v>
      </c>
      <c r="BH764" s="10">
        <v>2313</v>
      </c>
      <c r="BI764" s="10">
        <v>7790</v>
      </c>
      <c r="BJ764" s="10">
        <v>6016</v>
      </c>
      <c r="BK764" s="10">
        <v>7059</v>
      </c>
      <c r="BL764" s="10">
        <v>9147</v>
      </c>
      <c r="BM764" s="10">
        <v>3890</v>
      </c>
      <c r="BN764" s="10">
        <v>3424</v>
      </c>
      <c r="BO764" s="10">
        <v>1217</v>
      </c>
      <c r="BP764" s="10">
        <v>1931</v>
      </c>
      <c r="BQ764" s="10">
        <v>6583</v>
      </c>
      <c r="BR764" s="10">
        <v>6096</v>
      </c>
      <c r="BS764" s="10">
        <v>3695</v>
      </c>
      <c r="BT764" s="10">
        <v>5376</v>
      </c>
      <c r="BU764" s="10">
        <v>7571</v>
      </c>
      <c r="BV764" s="10">
        <v>7686</v>
      </c>
      <c r="BW764" s="10">
        <v>8778</v>
      </c>
      <c r="BX764" s="10">
        <v>8730</v>
      </c>
      <c r="BY764" s="10">
        <v>990</v>
      </c>
      <c r="BZ764" s="10">
        <v>122</v>
      </c>
      <c r="CA764" s="10">
        <v>9830</v>
      </c>
      <c r="CB764" s="10">
        <v>8752</v>
      </c>
      <c r="CC764" s="10">
        <v>7305</v>
      </c>
      <c r="CD764" s="10">
        <v>8059</v>
      </c>
      <c r="CE764" s="10">
        <v>7887</v>
      </c>
      <c r="CF764" s="10">
        <v>1090</v>
      </c>
      <c r="CG764" s="10">
        <v>351</v>
      </c>
      <c r="CH764" s="10">
        <v>5336</v>
      </c>
      <c r="CI764" s="10">
        <v>6884</v>
      </c>
      <c r="CJ764" s="10">
        <v>119</v>
      </c>
      <c r="CK764" s="10">
        <v>9834</v>
      </c>
      <c r="CL764" s="10">
        <v>4462</v>
      </c>
      <c r="CM764" s="10">
        <v>1465</v>
      </c>
      <c r="CN764" s="10">
        <v>9820</v>
      </c>
      <c r="CO764" s="10">
        <v>2046</v>
      </c>
      <c r="CP764" s="10">
        <v>6517</v>
      </c>
      <c r="CQ764" s="10">
        <v>6893</v>
      </c>
      <c r="CR764" s="10">
        <v>7199</v>
      </c>
      <c r="CS764" s="10">
        <v>1405</v>
      </c>
      <c r="CT764" s="10">
        <v>211</v>
      </c>
      <c r="CU764" s="10">
        <v>888</v>
      </c>
      <c r="CV764" s="10">
        <v>4840</v>
      </c>
      <c r="CW764" s="10">
        <v>7835</v>
      </c>
      <c r="CX764" s="10">
        <v>482</v>
      </c>
      <c r="CY764" s="10">
        <v>1771</v>
      </c>
      <c r="CZ764" s="10">
        <v>6177</v>
      </c>
      <c r="DA764" s="10">
        <v>5444</v>
      </c>
      <c r="DB764" s="10">
        <v>1078</v>
      </c>
      <c r="DC764" s="10">
        <v>1048</v>
      </c>
      <c r="DD764" s="10">
        <v>9451</v>
      </c>
    </row>
    <row r="765" spans="1:108" x14ac:dyDescent="0.25">
      <c r="H765" s="11" t="s">
        <v>0</v>
      </c>
      <c r="I765" s="12">
        <v>2.4422456155152363</v>
      </c>
      <c r="J765" s="12">
        <v>-5.7845748977942266</v>
      </c>
      <c r="K765" s="12">
        <v>1.9609560672646085</v>
      </c>
      <c r="L765" s="12">
        <v>3.5387830890125187</v>
      </c>
      <c r="M765" s="12">
        <v>2.9273636349618402</v>
      </c>
      <c r="N765" s="12">
        <v>-2.041560058879071</v>
      </c>
      <c r="O765" s="12">
        <v>1.9148024121478375</v>
      </c>
      <c r="P765" s="12">
        <v>2.6014150026710454</v>
      </c>
      <c r="Q765" s="12">
        <v>-7.9837585952316905</v>
      </c>
      <c r="R765" s="12">
        <v>1.2733616360345013</v>
      </c>
      <c r="S765" s="12">
        <v>4.7347898546238429</v>
      </c>
      <c r="T765" s="12">
        <v>2.2022985338379391</v>
      </c>
      <c r="U765" s="12">
        <v>4.0751714251592395</v>
      </c>
      <c r="V765" s="12">
        <v>-1.4842047320157907</v>
      </c>
      <c r="W765" s="12">
        <v>5.5119045329882148</v>
      </c>
      <c r="X765" s="12">
        <v>6.1740495747419342</v>
      </c>
      <c r="Y765" s="12">
        <v>-4.7203583696187863</v>
      </c>
      <c r="Z765" s="12">
        <v>4.8303752062376413</v>
      </c>
      <c r="AA765" s="12">
        <v>2.9800600500759797</v>
      </c>
      <c r="AB765" s="12">
        <v>-4.2304698154446205</v>
      </c>
      <c r="AC765" s="12">
        <v>-3.1519519273696446</v>
      </c>
      <c r="AD765" s="12">
        <v>3.6982693722640061</v>
      </c>
      <c r="AE765" s="12">
        <v>9.915905959989967</v>
      </c>
      <c r="AF765" s="12">
        <v>-3.6610963968701955</v>
      </c>
      <c r="AG765" s="12">
        <v>-14.796740275836942</v>
      </c>
      <c r="AH765" s="12">
        <v>9.838351181221455</v>
      </c>
      <c r="AI765" s="12">
        <v>-0.44793191077835914</v>
      </c>
      <c r="AJ765" s="12">
        <v>2.315318147287825</v>
      </c>
      <c r="AK765" s="12">
        <v>-1.0446322524011418</v>
      </c>
      <c r="AL765" s="12">
        <v>4.2333997666105843</v>
      </c>
      <c r="AM765" s="12">
        <v>-5.1120760955918376</v>
      </c>
      <c r="AN765" s="12">
        <v>-0.53679685284573642</v>
      </c>
      <c r="AO765" s="12">
        <v>-5.3349120023358623</v>
      </c>
      <c r="AP765" s="12">
        <v>4.9927452001582262</v>
      </c>
      <c r="AQ765" s="12">
        <v>3.5500332136286787</v>
      </c>
      <c r="AR765" s="12">
        <v>-2.2969993506329196</v>
      </c>
      <c r="AS765" s="12">
        <v>4.0751714251592395</v>
      </c>
      <c r="AT765" s="12">
        <v>-0.83742304498782971</v>
      </c>
      <c r="AU765" s="12">
        <v>-8.6344445548555093</v>
      </c>
      <c r="AV765" s="12">
        <v>5.2996651135578343</v>
      </c>
      <c r="AW765" s="12">
        <v>5.9317046487827412</v>
      </c>
      <c r="AX765" s="12">
        <v>-1.9199379638760763</v>
      </c>
      <c r="AY765" s="12">
        <v>-2.0264113092963094</v>
      </c>
      <c r="AZ765" s="12">
        <v>1.5297498557283302</v>
      </c>
      <c r="BA765" s="12">
        <v>8.1757349731396687</v>
      </c>
      <c r="BB765" s="12">
        <v>6.0483442162201726</v>
      </c>
      <c r="BC765" s="12">
        <v>-6.4009290544783237</v>
      </c>
      <c r="BD765" s="12">
        <v>5.9991839895427663</v>
      </c>
      <c r="BE765" s="12">
        <v>5.3556220701831156</v>
      </c>
      <c r="BF765" s="12">
        <v>0.43933631660787476</v>
      </c>
      <c r="BG765" s="12">
        <v>-3.8335788875621359</v>
      </c>
      <c r="BH765" s="12">
        <v>-2.8308627737463885</v>
      </c>
      <c r="BI765" s="12">
        <v>8.5212708983760628</v>
      </c>
      <c r="BJ765" s="12">
        <v>0.54133616243831018</v>
      </c>
      <c r="BK765" s="12">
        <v>-8.0298010050619126</v>
      </c>
      <c r="BL765" s="12">
        <v>7.7286010809040562</v>
      </c>
      <c r="BM765" s="12">
        <v>6.570565371153096</v>
      </c>
      <c r="BN765" s="12">
        <v>4.2241940486461056</v>
      </c>
      <c r="BO765" s="12">
        <v>-7.977720424777254</v>
      </c>
      <c r="BP765" s="12">
        <v>-1.8547388201477253</v>
      </c>
      <c r="BQ765" s="12">
        <v>-3.543986155539038</v>
      </c>
      <c r="BR765" s="12">
        <v>-0.28759624944839834</v>
      </c>
      <c r="BS765" s="12">
        <v>5.5336066146793295</v>
      </c>
      <c r="BT765" s="12">
        <v>7.3897684080151294</v>
      </c>
      <c r="BU765" s="12">
        <v>-6.5239478022090935</v>
      </c>
      <c r="BV765" s="12">
        <v>4.7985181961440734E-2</v>
      </c>
      <c r="BW765" s="12">
        <v>2.5646748463049569</v>
      </c>
      <c r="BX765" s="12">
        <v>-5.6108760547420484</v>
      </c>
      <c r="BY765" s="12">
        <v>-5.4265484042187033</v>
      </c>
      <c r="BZ765" s="12">
        <v>-1.1577234530957561</v>
      </c>
      <c r="CA765" s="12">
        <v>-2.9221713699378418</v>
      </c>
      <c r="CB765" s="12">
        <v>3.3961228498286293</v>
      </c>
      <c r="CC765" s="12">
        <v>5.1258871394761298</v>
      </c>
      <c r="CD765" s="12">
        <v>-1.3472105450467295</v>
      </c>
      <c r="CE765" s="12">
        <v>4.9196347119220309</v>
      </c>
      <c r="CF765" s="12">
        <v>-11.469859079316464</v>
      </c>
      <c r="CG765" s="12">
        <v>11.101784595088924</v>
      </c>
      <c r="CH765" s="12">
        <v>4.2978417455480518</v>
      </c>
      <c r="CI765" s="12">
        <v>2.5810190704006688</v>
      </c>
      <c r="CJ765" s="12">
        <v>-4.2886872563295073</v>
      </c>
      <c r="CK765" s="12">
        <v>-2.8861940125528385</v>
      </c>
      <c r="CL765" s="12">
        <v>-0.90329534359318098</v>
      </c>
      <c r="CM765" s="12">
        <v>3.5728230084506429</v>
      </c>
      <c r="CN765" s="12">
        <v>3.9479792489182945</v>
      </c>
      <c r="CO765" s="12">
        <v>-8.719323267929715</v>
      </c>
      <c r="CP765" s="12">
        <v>-5.3387118583755306</v>
      </c>
      <c r="CQ765" s="12">
        <v>3.7554842689681522</v>
      </c>
      <c r="CR765" s="12">
        <v>-1.1586724268102957</v>
      </c>
      <c r="CS765" s="12">
        <v>3.6535004571950562</v>
      </c>
      <c r="CT765" s="12">
        <v>-3.4083259350332105</v>
      </c>
      <c r="CU765" s="12">
        <v>5.5244406143297553</v>
      </c>
      <c r="CV765" s="12">
        <v>3.9973403592116674</v>
      </c>
      <c r="CW765" s="12">
        <v>-0.30565715956047346</v>
      </c>
      <c r="CX765" s="12">
        <v>5.4743978822082404</v>
      </c>
      <c r="CY765" s="12">
        <v>-3.6347706547578378</v>
      </c>
      <c r="CZ765" s="12">
        <v>-7.896449579829464</v>
      </c>
      <c r="DA765" s="12">
        <v>5.6332495485458374</v>
      </c>
      <c r="DB765" s="12">
        <v>-4.6104721117913225</v>
      </c>
      <c r="DC765" s="12">
        <v>7.6501938285519078</v>
      </c>
      <c r="DD765" s="12">
        <v>3.2643870644926554</v>
      </c>
    </row>
    <row r="766" spans="1:108" x14ac:dyDescent="0.25">
      <c r="H766" s="11" t="s">
        <v>2</v>
      </c>
      <c r="I766" s="12">
        <v>14.807756850824697</v>
      </c>
      <c r="J766" s="12">
        <v>-0.23144531918420563</v>
      </c>
      <c r="K766" s="12">
        <v>13.403559938016418</v>
      </c>
      <c r="L766" s="12">
        <v>17.708369497956269</v>
      </c>
      <c r="M766" s="12">
        <v>15.386964731577363</v>
      </c>
      <c r="N766" s="12">
        <v>4.5163485616818484</v>
      </c>
      <c r="O766" s="12">
        <v>14.408322569085412</v>
      </c>
      <c r="P766" s="12">
        <v>14.966135798462577</v>
      </c>
      <c r="Q766" s="12">
        <v>-6.9214393544928177</v>
      </c>
      <c r="R766" s="12">
        <v>11.941460419349479</v>
      </c>
      <c r="S766" s="12">
        <v>20.005075936899836</v>
      </c>
      <c r="T766" s="12">
        <v>16.173749609017385</v>
      </c>
      <c r="U766" s="12">
        <v>18.178427812242589</v>
      </c>
      <c r="V766" s="12">
        <v>8.1541544783120781</v>
      </c>
      <c r="W766" s="12">
        <v>25.117815230195664</v>
      </c>
      <c r="X766" s="12">
        <v>21.568026205780367</v>
      </c>
      <c r="Y766" s="12">
        <v>1.7155980664293764</v>
      </c>
      <c r="Z766" s="12">
        <v>18.67112372948716</v>
      </c>
      <c r="AA766" s="12">
        <v>15.010955699547416</v>
      </c>
      <c r="AB766" s="12">
        <v>2.1837131695610656</v>
      </c>
      <c r="AC766" s="12">
        <v>3.0432138225748089</v>
      </c>
      <c r="AD766" s="12">
        <v>19.486292449561613</v>
      </c>
      <c r="AE766" s="12">
        <v>29.799906627260423</v>
      </c>
      <c r="AF766" s="12">
        <v>1.8871281069271926</v>
      </c>
      <c r="AG766" s="12">
        <v>-20.844389656847387</v>
      </c>
      <c r="AH766" s="12">
        <v>29.72160281250186</v>
      </c>
      <c r="AI766" s="12">
        <v>8.6271089248984065</v>
      </c>
      <c r="AJ766" s="12">
        <v>16.891399951354309</v>
      </c>
      <c r="AK766" s="12">
        <v>8.1665787683004911</v>
      </c>
      <c r="AL766" s="12">
        <v>18.26355941674877</v>
      </c>
      <c r="AM766" s="12">
        <v>0.46580605636804084</v>
      </c>
      <c r="AN766" s="12">
        <v>8.1125689309430342</v>
      </c>
      <c r="AO766" s="12">
        <v>1.0767520278532119</v>
      </c>
      <c r="AP766" s="12">
        <v>19.744350231479103</v>
      </c>
      <c r="AQ766" s="12">
        <v>17.104465674523947</v>
      </c>
      <c r="AR766" s="12">
        <v>5.3228485885021124</v>
      </c>
      <c r="AS766" s="12">
        <v>18.178427812242589</v>
      </c>
      <c r="AT766" s="12">
        <v>6.2227213495205094</v>
      </c>
      <c r="AU766" s="12">
        <v>-6.6595003287957928</v>
      </c>
      <c r="AV766" s="12">
        <v>21.568889927760583</v>
      </c>
      <c r="AW766" s="12">
        <v>23.436161308636002</v>
      </c>
      <c r="AX766" s="12">
        <v>5.7787817998071285</v>
      </c>
      <c r="AY766" s="12">
        <v>6.6825374836374021</v>
      </c>
      <c r="AZ766" s="12">
        <v>12.407510855752598</v>
      </c>
      <c r="BA766" s="12">
        <v>26.756011011374191</v>
      </c>
      <c r="BB766" s="12">
        <v>21.434544650416367</v>
      </c>
      <c r="BC766" s="12">
        <v>-3.1246544114831334</v>
      </c>
      <c r="BD766" s="12">
        <v>22.290067660559156</v>
      </c>
      <c r="BE766" s="12">
        <v>20.277238426700876</v>
      </c>
      <c r="BF766" s="12">
        <v>9.9671259607164231</v>
      </c>
      <c r="BG766" s="12">
        <v>2.6498841149535322</v>
      </c>
      <c r="BH766" s="12">
        <v>3.6320135999548695</v>
      </c>
      <c r="BI766" s="12">
        <v>27.324253445391143</v>
      </c>
      <c r="BJ766" s="12">
        <v>11.717288372056224</v>
      </c>
      <c r="BK766" s="12">
        <v>-6.879129600817131</v>
      </c>
      <c r="BL766" s="12">
        <v>26.88043556503543</v>
      </c>
      <c r="BM766" s="12">
        <v>23.180123877982716</v>
      </c>
      <c r="BN766" s="12">
        <v>17.313271579551138</v>
      </c>
      <c r="BO766" s="12">
        <v>-5.5332233910350839</v>
      </c>
      <c r="BP766" s="12">
        <v>6.9167529389114479</v>
      </c>
      <c r="BQ766" s="12">
        <v>3.2372133397669702</v>
      </c>
      <c r="BR766" s="12">
        <v>10.370968084764337</v>
      </c>
      <c r="BS766" s="12">
        <v>22.99381383190671</v>
      </c>
      <c r="BT766" s="12">
        <v>24.390721806225681</v>
      </c>
      <c r="BU766" s="12">
        <v>-2.2636357749199325</v>
      </c>
      <c r="BV766" s="12">
        <v>8.8253284964363452</v>
      </c>
      <c r="BW766" s="12">
        <v>14.526745604645301</v>
      </c>
      <c r="BX766" s="12">
        <v>-2.5177039539001873</v>
      </c>
      <c r="BY766" s="12">
        <v>-1.7241273326225839</v>
      </c>
      <c r="BZ766" s="12">
        <v>8.7978089817189495</v>
      </c>
      <c r="CA766" s="12">
        <v>3.6877485047411973</v>
      </c>
      <c r="CB766" s="12">
        <v>16.151473420396673</v>
      </c>
      <c r="CC766" s="12">
        <v>19.793556191741853</v>
      </c>
      <c r="CD766" s="12">
        <v>6.3406298789373166</v>
      </c>
      <c r="CE766" s="12">
        <v>19.6973940199011</v>
      </c>
      <c r="CF766" s="12">
        <v>-14.380484300117068</v>
      </c>
      <c r="CG766" s="12">
        <v>33.610242341147526</v>
      </c>
      <c r="CH766" s="12">
        <v>19.531277028675639</v>
      </c>
      <c r="CI766" s="12">
        <v>14.317270031724341</v>
      </c>
      <c r="CJ766" s="12">
        <v>2.2912239940389423</v>
      </c>
      <c r="CK766" s="12">
        <v>3.7061923273366784</v>
      </c>
      <c r="CL766" s="12">
        <v>7.1222054216378412</v>
      </c>
      <c r="CM766" s="12">
        <v>15.611597627797339</v>
      </c>
      <c r="CN766" s="12">
        <v>18.725351505758265</v>
      </c>
      <c r="CO766" s="12">
        <v>-7.220439258347974</v>
      </c>
      <c r="CP766" s="12">
        <v>-0.82589277405626405</v>
      </c>
      <c r="CQ766" s="12">
        <v>17.289551726350165</v>
      </c>
      <c r="CR766" s="12">
        <v>8.7557553031495985</v>
      </c>
      <c r="CS766" s="12">
        <v>17.169155734790735</v>
      </c>
      <c r="CT766" s="12">
        <v>3.3233399774872936</v>
      </c>
      <c r="CU766" s="12">
        <v>22.478367008230354</v>
      </c>
      <c r="CV766" s="12">
        <v>18.440485151550913</v>
      </c>
      <c r="CW766" s="12">
        <v>9.4273165321914494</v>
      </c>
      <c r="CX766" s="12">
        <v>21.89337520931997</v>
      </c>
      <c r="CY766" s="12">
        <v>3.2802755924699625</v>
      </c>
      <c r="CZ766" s="12">
        <v>-4.1534611511972104</v>
      </c>
      <c r="DA766" s="12">
        <v>21.185253848067404</v>
      </c>
      <c r="DB766" s="12">
        <v>0.96851039289946483</v>
      </c>
      <c r="DC766" s="12">
        <v>25.370940608625983</v>
      </c>
      <c r="DD766" s="12">
        <v>17.428828190239805</v>
      </c>
    </row>
    <row r="767" spans="1:108" x14ac:dyDescent="0.25">
      <c r="A767" s="2">
        <v>256</v>
      </c>
      <c r="B767" s="8">
        <f t="shared" ref="B767" ca="1" si="537">_xlfn.COVARIANCE.P(OFFSET(I768,0,0,1,20),OFFSET(I769,0,0,1,20))/_xlfn.VAR.P(OFFSET(I768,0,0,1,20))</f>
        <v>1.9264992405995964</v>
      </c>
      <c r="C767" s="8">
        <f t="shared" ref="C767" ca="1" si="538">_xlfn.COVARIANCE.P(OFFSET(I768,0,0,1,50),OFFSET(I769,0,0,1,50))/_xlfn.VAR.P(OFFSET(I768,0,0,1,50))</f>
        <v>1.9414279593435595</v>
      </c>
      <c r="D767" s="8">
        <f t="shared" ref="D767" ca="1" si="539">_xlfn.COVARIANCE.P(OFFSET(I768,0,0,1,100),OFFSET(I769,0,0,1,100))/_xlfn.VAR.P(OFFSET(I768,0,0,1,100))</f>
        <v>1.9800862990602497</v>
      </c>
      <c r="E767" s="8">
        <f t="shared" ref="E767" ca="1" si="540">AVERAGE(OFFSET(I769,0,0,1,20))-AVERAGE(OFFSET(I768,0,0,1,20))*B767</f>
        <v>10.141136448194818</v>
      </c>
      <c r="F767" s="8">
        <f t="shared" ref="F767" ca="1" si="541">AVERAGE(OFFSET(I769,0,0,1,50))-AVERAGE(OFFSET(I768,0,0,1,50))*C767</f>
        <v>9.67170710962918</v>
      </c>
      <c r="G767" s="8">
        <f t="shared" ref="G767" ca="1" si="542">AVERAGE(OFFSET(I769,0,0,1,100))-AVERAGE(OFFSET(I768,0,0,1,100))*D767</f>
        <v>9.905701160649345</v>
      </c>
      <c r="H767" s="9" t="s">
        <v>29</v>
      </c>
      <c r="I767" s="10">
        <v>2717</v>
      </c>
      <c r="J767" s="10">
        <v>4776</v>
      </c>
      <c r="K767" s="10">
        <v>5858</v>
      </c>
      <c r="L767" s="10">
        <v>1464</v>
      </c>
      <c r="M767" s="10">
        <v>8483</v>
      </c>
      <c r="N767" s="10">
        <v>5066</v>
      </c>
      <c r="O767" s="10">
        <v>2026</v>
      </c>
      <c r="P767" s="10">
        <v>3809</v>
      </c>
      <c r="Q767" s="10">
        <v>55</v>
      </c>
      <c r="R767" s="10">
        <v>3961</v>
      </c>
      <c r="S767" s="10">
        <v>8866</v>
      </c>
      <c r="T767" s="10">
        <v>1534</v>
      </c>
      <c r="U767" s="10">
        <v>3070</v>
      </c>
      <c r="V767" s="10">
        <v>6159</v>
      </c>
      <c r="W767" s="10">
        <v>485</v>
      </c>
      <c r="X767" s="10">
        <v>5816</v>
      </c>
      <c r="Y767" s="10">
        <v>7482</v>
      </c>
      <c r="Z767" s="10">
        <v>5149</v>
      </c>
      <c r="AA767" s="10">
        <v>1911</v>
      </c>
      <c r="AB767" s="10">
        <v>3369</v>
      </c>
      <c r="AC767" s="10">
        <v>6825</v>
      </c>
      <c r="AD767" s="10">
        <v>7070</v>
      </c>
      <c r="AE767" s="10">
        <v>3754</v>
      </c>
      <c r="AF767" s="10">
        <v>8560</v>
      </c>
      <c r="AG767" s="10">
        <v>4012</v>
      </c>
      <c r="AH767" s="10">
        <v>1971</v>
      </c>
      <c r="AI767" s="10">
        <v>1182</v>
      </c>
      <c r="AJ767" s="10">
        <v>6906</v>
      </c>
      <c r="AK767" s="10">
        <v>2575</v>
      </c>
      <c r="AL767" s="10">
        <v>4395</v>
      </c>
      <c r="AM767" s="10">
        <v>3700</v>
      </c>
      <c r="AN767" s="10">
        <v>8921</v>
      </c>
      <c r="AO767" s="10">
        <v>4079</v>
      </c>
      <c r="AP767" s="10">
        <v>2633</v>
      </c>
      <c r="AQ767" s="10">
        <v>9234</v>
      </c>
      <c r="AR767" s="10">
        <v>9112</v>
      </c>
      <c r="AS767" s="10">
        <v>2403</v>
      </c>
      <c r="AT767" s="10">
        <v>830</v>
      </c>
      <c r="AU767" s="10">
        <v>7854</v>
      </c>
      <c r="AV767" s="10">
        <v>2277</v>
      </c>
      <c r="AW767" s="10">
        <v>6764</v>
      </c>
      <c r="AX767" s="10">
        <v>7811</v>
      </c>
      <c r="AY767" s="10">
        <v>1526</v>
      </c>
      <c r="AZ767" s="10">
        <v>9516</v>
      </c>
      <c r="BA767" s="10">
        <v>1531</v>
      </c>
      <c r="BB767" s="10">
        <v>6790</v>
      </c>
      <c r="BC767" s="10">
        <v>9054</v>
      </c>
      <c r="BD767" s="10">
        <v>7145</v>
      </c>
      <c r="BE767" s="10">
        <v>6870</v>
      </c>
      <c r="BF767" s="10">
        <v>1028</v>
      </c>
      <c r="BG767" s="10">
        <v>3748</v>
      </c>
      <c r="BH767" s="10">
        <v>6156</v>
      </c>
      <c r="BI767" s="10">
        <v>1177</v>
      </c>
      <c r="BJ767" s="10">
        <v>3349</v>
      </c>
      <c r="BK767" s="10">
        <v>3294</v>
      </c>
      <c r="BL767" s="10">
        <v>7228</v>
      </c>
      <c r="BM767" s="10">
        <v>6544</v>
      </c>
      <c r="BN767" s="10">
        <v>6767</v>
      </c>
      <c r="BO767" s="10">
        <v>5088</v>
      </c>
      <c r="BP767" s="10">
        <v>9817</v>
      </c>
      <c r="BQ767" s="10">
        <v>6015</v>
      </c>
      <c r="BR767" s="10">
        <v>8848</v>
      </c>
      <c r="BS767" s="10">
        <v>1083</v>
      </c>
      <c r="BT767" s="10">
        <v>8288</v>
      </c>
      <c r="BU767" s="10">
        <v>200</v>
      </c>
      <c r="BV767" s="10">
        <v>9061</v>
      </c>
      <c r="BW767" s="10">
        <v>3213</v>
      </c>
      <c r="BX767" s="10">
        <v>5716</v>
      </c>
      <c r="BY767" s="10">
        <v>2907</v>
      </c>
      <c r="BZ767" s="10">
        <v>9015</v>
      </c>
      <c r="CA767" s="10">
        <v>4915</v>
      </c>
      <c r="CB767" s="10">
        <v>8338</v>
      </c>
      <c r="CC767" s="10">
        <v>4502</v>
      </c>
      <c r="CD767" s="10">
        <v>2339</v>
      </c>
      <c r="CE767" s="10">
        <v>7173</v>
      </c>
      <c r="CF767" s="10">
        <v>6695</v>
      </c>
      <c r="CG767" s="10">
        <v>5051</v>
      </c>
      <c r="CH767" s="10">
        <v>6209</v>
      </c>
      <c r="CI767" s="10">
        <v>7303</v>
      </c>
      <c r="CJ767" s="10">
        <v>8635</v>
      </c>
      <c r="CK767" s="10">
        <v>926</v>
      </c>
      <c r="CL767" s="10">
        <v>492</v>
      </c>
      <c r="CM767" s="10">
        <v>4789</v>
      </c>
      <c r="CN767" s="10">
        <v>6275</v>
      </c>
      <c r="CO767" s="10">
        <v>4003</v>
      </c>
      <c r="CP767" s="10">
        <v>4655</v>
      </c>
      <c r="CQ767" s="10">
        <v>8114</v>
      </c>
      <c r="CR767" s="10">
        <v>9589</v>
      </c>
      <c r="CS767" s="10">
        <v>23</v>
      </c>
      <c r="CT767" s="10">
        <v>5776</v>
      </c>
      <c r="CU767" s="10">
        <v>8251</v>
      </c>
      <c r="CV767" s="10">
        <v>5768</v>
      </c>
      <c r="CW767" s="10">
        <v>2391</v>
      </c>
      <c r="CX767" s="10">
        <v>1947</v>
      </c>
      <c r="CY767" s="10">
        <v>6745</v>
      </c>
      <c r="CZ767" s="10">
        <v>4269</v>
      </c>
      <c r="DA767" s="10">
        <v>3864</v>
      </c>
      <c r="DB767" s="10">
        <v>5017</v>
      </c>
      <c r="DC767" s="10">
        <v>8593</v>
      </c>
      <c r="DD767" s="10">
        <v>9136</v>
      </c>
    </row>
    <row r="768" spans="1:108" x14ac:dyDescent="0.25">
      <c r="H768" s="11" t="s">
        <v>0</v>
      </c>
      <c r="I768" s="12">
        <v>1.4963218131019658</v>
      </c>
      <c r="J768" s="12">
        <v>2.5010481345313149</v>
      </c>
      <c r="K768" s="12">
        <v>9.2278957681864586</v>
      </c>
      <c r="L768" s="12">
        <v>-1.4076803634256307</v>
      </c>
      <c r="M768" s="12">
        <v>-2.8353828725203605</v>
      </c>
      <c r="N768" s="12">
        <v>4.14601149651212</v>
      </c>
      <c r="O768" s="12">
        <v>-2.58436905067486</v>
      </c>
      <c r="P768" s="12">
        <v>5.3441368886917129</v>
      </c>
      <c r="Q768" s="12">
        <v>-0.76972242215248454</v>
      </c>
      <c r="R768" s="12">
        <v>-2.7483214845273367</v>
      </c>
      <c r="S768" s="12">
        <v>-4.6190831177892964</v>
      </c>
      <c r="T768" s="12">
        <v>-10.10517562819064</v>
      </c>
      <c r="U768" s="12">
        <v>4.9927452001582262</v>
      </c>
      <c r="V768" s="12">
        <v>8.7453275471899961</v>
      </c>
      <c r="W768" s="12">
        <v>-1.1023633626587321</v>
      </c>
      <c r="X768" s="12">
        <v>3.2192849776892385</v>
      </c>
      <c r="Y768" s="12">
        <v>-11.216108044669433</v>
      </c>
      <c r="Z768" s="12">
        <v>-3.3738312091035887E-2</v>
      </c>
      <c r="AA768" s="12">
        <v>-3.5768691080458233</v>
      </c>
      <c r="AB768" s="12">
        <v>-5.4639132361715914</v>
      </c>
      <c r="AC768" s="12">
        <v>-9.4952345472823492</v>
      </c>
      <c r="AD768" s="12">
        <v>-5.9435527059254323</v>
      </c>
      <c r="AE768" s="12">
        <v>-2.0549943219776692</v>
      </c>
      <c r="AF768" s="12">
        <v>-4.3295045241139336</v>
      </c>
      <c r="AG768" s="12">
        <v>-3.2543049525203207</v>
      </c>
      <c r="AH768" s="12">
        <v>3.6715255700546812</v>
      </c>
      <c r="AI768" s="12">
        <v>2.407975733511269</v>
      </c>
      <c r="AJ768" s="12">
        <v>0.89183695183136003</v>
      </c>
      <c r="AK768" s="12">
        <v>6.0459374467484626</v>
      </c>
      <c r="AL768" s="12">
        <v>-1.0962362041505367</v>
      </c>
      <c r="AM768" s="12">
        <v>-3.8289472041308219</v>
      </c>
      <c r="AN768" s="12">
        <v>-2.9602089930872557</v>
      </c>
      <c r="AO768" s="12">
        <v>-4.1464237238497592</v>
      </c>
      <c r="AP768" s="12">
        <v>2.719371893843979</v>
      </c>
      <c r="AQ768" s="12">
        <v>5.592803846833176</v>
      </c>
      <c r="AR768" s="12">
        <v>4.6753262211340223</v>
      </c>
      <c r="AS768" s="12">
        <v>5.4324630532199789</v>
      </c>
      <c r="AT768" s="12">
        <v>-1.1380149244911946</v>
      </c>
      <c r="AU768" s="12">
        <v>3.2077142636868512</v>
      </c>
      <c r="AV768" s="12">
        <v>1.5650213315302279</v>
      </c>
      <c r="AW768" s="12">
        <v>6.3121013331567069</v>
      </c>
      <c r="AX768" s="12">
        <v>5.0572086143549786</v>
      </c>
      <c r="AY768" s="12">
        <v>-2.1358951732437754</v>
      </c>
      <c r="AZ768" s="12">
        <v>3.4503019479175285</v>
      </c>
      <c r="BA768" s="12">
        <v>-1.0492679285295705</v>
      </c>
      <c r="BB768" s="12">
        <v>-2.4602325869414936</v>
      </c>
      <c r="BC768" s="12">
        <v>-1.6440693816641176</v>
      </c>
      <c r="BD768" s="12">
        <v>-3.0107487047122881</v>
      </c>
      <c r="BE768" s="12">
        <v>3.9562290836008347</v>
      </c>
      <c r="BF768" s="12">
        <v>-4.0292193089021007</v>
      </c>
      <c r="BG768" s="12">
        <v>9.0639214312674259</v>
      </c>
      <c r="BH768" s="12">
        <v>-5.2151166704939271</v>
      </c>
      <c r="BI768" s="12">
        <v>5.2659705608334137</v>
      </c>
      <c r="BJ768" s="12">
        <v>2.9985035863770277</v>
      </c>
      <c r="BK768" s="12">
        <v>6.0803663867116651</v>
      </c>
      <c r="BL768" s="12">
        <v>-0.57199261692320269</v>
      </c>
      <c r="BM768" s="12">
        <v>-2.0726663323692334</v>
      </c>
      <c r="BN768" s="12">
        <v>-2.8717690705824555</v>
      </c>
      <c r="BO768" s="12">
        <v>-0.33412967650631276</v>
      </c>
      <c r="BP768" s="12">
        <v>1.635226898860938</v>
      </c>
      <c r="BQ768" s="12">
        <v>-0.7131967344131106</v>
      </c>
      <c r="BR768" s="12">
        <v>-4.6417790205347149</v>
      </c>
      <c r="BS768" s="12">
        <v>-8.8029192146377859</v>
      </c>
      <c r="BT768" s="12">
        <v>-3.8234941623480574</v>
      </c>
      <c r="BU768" s="12">
        <v>9.9639269717415185E-2</v>
      </c>
      <c r="BV768" s="12">
        <v>-4.1318482292398357</v>
      </c>
      <c r="BW768" s="12">
        <v>5.1349639415918791</v>
      </c>
      <c r="BX768" s="12">
        <v>13.990595886421888</v>
      </c>
      <c r="BY768" s="12">
        <v>2.077431967783208</v>
      </c>
      <c r="BZ768" s="12">
        <v>-8.9061252000601971</v>
      </c>
      <c r="CA768" s="12">
        <v>-4.9634864453882965</v>
      </c>
      <c r="CB768" s="12">
        <v>-0.90171882929712122</v>
      </c>
      <c r="CC768" s="12">
        <v>1.934210692583491</v>
      </c>
      <c r="CD768" s="12">
        <v>7.383916817387445</v>
      </c>
      <c r="CE768" s="12">
        <v>3.7348117856996383</v>
      </c>
      <c r="CF768" s="12">
        <v>-1.1846621204805214</v>
      </c>
      <c r="CG768" s="12">
        <v>6.7659659044595042</v>
      </c>
      <c r="CH768" s="12">
        <v>-7.2850081434418401</v>
      </c>
      <c r="CI768" s="12">
        <v>-3.3157664836669931</v>
      </c>
      <c r="CJ768" s="12">
        <v>4.4564640878026305</v>
      </c>
      <c r="CK768" s="12">
        <v>-3.3564677339213222</v>
      </c>
      <c r="CL768" s="12">
        <v>-2.4977022354594727</v>
      </c>
      <c r="CM768" s="12">
        <v>-0.15109397278625114</v>
      </c>
      <c r="CN768" s="12">
        <v>8.6547634214428211</v>
      </c>
      <c r="CO768" s="12">
        <v>2.5032394791113557</v>
      </c>
      <c r="CP768" s="12">
        <v>2.2683008145597334</v>
      </c>
      <c r="CQ768" s="12">
        <v>1.7451335068660925</v>
      </c>
      <c r="CR768" s="12">
        <v>4.9929680345439715</v>
      </c>
      <c r="CS768" s="12">
        <v>1.3655669055526078</v>
      </c>
      <c r="CT768" s="12">
        <v>7.560578968168409</v>
      </c>
      <c r="CU768" s="12">
        <v>-4.556426395824535</v>
      </c>
      <c r="CV768" s="12">
        <v>3.2629897246327646</v>
      </c>
      <c r="CW768" s="12">
        <v>-10.208517603351661</v>
      </c>
      <c r="CX768" s="12">
        <v>-6.2163600627208648</v>
      </c>
      <c r="CY768" s="12">
        <v>-4.1648872196558617</v>
      </c>
      <c r="CZ768" s="12">
        <v>0.32984615609264134</v>
      </c>
      <c r="DA768" s="12">
        <v>4.057810954106861</v>
      </c>
      <c r="DB768" s="12">
        <v>1.7514530120461642</v>
      </c>
      <c r="DC768" s="12">
        <v>-5.0497284439443657</v>
      </c>
      <c r="DD768" s="12">
        <v>-5.9421518215434368</v>
      </c>
    </row>
    <row r="769" spans="1:108" x14ac:dyDescent="0.25">
      <c r="H769" s="11" t="s">
        <v>2</v>
      </c>
      <c r="I769" s="12">
        <v>13.863735376207334</v>
      </c>
      <c r="J769" s="12">
        <v>15.396992485832831</v>
      </c>
      <c r="K769" s="12">
        <v>27.837812019625943</v>
      </c>
      <c r="L769" s="12">
        <v>7.7835439478100419</v>
      </c>
      <c r="M769" s="12">
        <v>4.2911681060677473</v>
      </c>
      <c r="N769" s="12">
        <v>18.034673912686053</v>
      </c>
      <c r="O769" s="12">
        <v>3.4460477765163606</v>
      </c>
      <c r="P769" s="12">
        <v>19.31389864489439</v>
      </c>
      <c r="Q769" s="12">
        <v>8.4888068766512514</v>
      </c>
      <c r="R769" s="12">
        <v>5.9044548152218734</v>
      </c>
      <c r="S769" s="12">
        <v>-0.59094780000161307</v>
      </c>
      <c r="T769" s="12">
        <v>-9.8833995383736042</v>
      </c>
      <c r="U769" s="12">
        <v>19.744350231479103</v>
      </c>
      <c r="V769" s="12">
        <v>27.165959461095319</v>
      </c>
      <c r="W769" s="12">
        <v>8.3819261486044905</v>
      </c>
      <c r="X769" s="12">
        <v>16.057881520446365</v>
      </c>
      <c r="Y769" s="12">
        <v>-11.386890858715372</v>
      </c>
      <c r="Z769" s="12">
        <v>10.419838563452039</v>
      </c>
      <c r="AA769" s="12">
        <v>5.0664856221149357</v>
      </c>
      <c r="AB769" s="12">
        <v>0.40554816036212271</v>
      </c>
      <c r="AC769" s="12">
        <v>-8.9049224501909841</v>
      </c>
      <c r="AD769" s="12">
        <v>-1.9127058054116328</v>
      </c>
      <c r="AE769" s="12">
        <v>5.918696285295181</v>
      </c>
      <c r="AF769" s="12">
        <v>0.85546074666919425</v>
      </c>
      <c r="AG769" s="12">
        <v>1.3611984782808024</v>
      </c>
      <c r="AH769" s="12">
        <v>15.144639639554988</v>
      </c>
      <c r="AI769" s="12">
        <v>13.083457038161979</v>
      </c>
      <c r="AJ769" s="12">
        <v>11.359658524177549</v>
      </c>
      <c r="AK769" s="12">
        <v>20.899887416174831</v>
      </c>
      <c r="AL769" s="12">
        <v>7.1570588673139888</v>
      </c>
      <c r="AM769" s="12">
        <v>1.6134206704015766</v>
      </c>
      <c r="AN769" s="12">
        <v>4.8858519459614413</v>
      </c>
      <c r="AO769" s="12">
        <v>1.7920598777160472</v>
      </c>
      <c r="AP769" s="12">
        <v>12.468492220257858</v>
      </c>
      <c r="AQ769" s="12">
        <v>20.247693909978711</v>
      </c>
      <c r="AR769" s="12">
        <v>21.020110518784591</v>
      </c>
      <c r="AS769" s="12">
        <v>20.884238659632491</v>
      </c>
      <c r="AT769" s="12">
        <v>6.0129055894150056</v>
      </c>
      <c r="AU769" s="12">
        <v>15.444894788507632</v>
      </c>
      <c r="AV769" s="12">
        <v>11.852118499768226</v>
      </c>
      <c r="AW769" s="12">
        <v>23.477942139021074</v>
      </c>
      <c r="AX769" s="12">
        <v>20.582909115743227</v>
      </c>
      <c r="AY769" s="12">
        <v>3.3590769197733974</v>
      </c>
      <c r="AZ769" s="12">
        <v>15.727134707016388</v>
      </c>
      <c r="BA769" s="12">
        <v>9.6575022116813862</v>
      </c>
      <c r="BB769" s="12">
        <v>3.0866986488210655</v>
      </c>
      <c r="BC769" s="12">
        <v>6.6311980785068654</v>
      </c>
      <c r="BD769" s="12">
        <v>2.8042106200487535</v>
      </c>
      <c r="BE769" s="12">
        <v>15.612646172653719</v>
      </c>
      <c r="BF769" s="12">
        <v>3.2145535381240249</v>
      </c>
      <c r="BG769" s="12">
        <v>30.936579990670644</v>
      </c>
      <c r="BH769" s="12">
        <v>-1.9080861119264094</v>
      </c>
      <c r="BI769" s="12">
        <v>19.753804130915174</v>
      </c>
      <c r="BJ769" s="12">
        <v>14.442785595172104</v>
      </c>
      <c r="BK769" s="12">
        <v>21.233899219770112</v>
      </c>
      <c r="BL769" s="12">
        <v>7.2022322206166649</v>
      </c>
      <c r="BM769" s="12">
        <v>5.5414637741656625</v>
      </c>
      <c r="BN769" s="12">
        <v>4.1583891125225243</v>
      </c>
      <c r="BO769" s="12">
        <v>10.115433195873608</v>
      </c>
      <c r="BP769" s="12">
        <v>12.862098927577435</v>
      </c>
      <c r="BQ769" s="12">
        <v>8.8432499264528204</v>
      </c>
      <c r="BR769" s="12">
        <v>1.0209584846740205</v>
      </c>
      <c r="BS769" s="12">
        <v>-7.7206147261775033</v>
      </c>
      <c r="BT769" s="12">
        <v>1.9212680063717804</v>
      </c>
      <c r="BU769" s="12">
        <v>9.5520545295099613</v>
      </c>
      <c r="BV769" s="12">
        <v>1.9413602280156481</v>
      </c>
      <c r="BW769" s="12">
        <v>19.105603769069628</v>
      </c>
      <c r="BX769" s="12">
        <v>38.751025153006303</v>
      </c>
      <c r="BY769" s="12">
        <v>14.503393419894156</v>
      </c>
      <c r="BZ769" s="12">
        <v>-5.8624861969314628</v>
      </c>
      <c r="CA769" s="12">
        <v>-0.10806561055508693</v>
      </c>
      <c r="CB769" s="12">
        <v>8.788234819104888</v>
      </c>
      <c r="CC769" s="12">
        <v>13.317258486991395</v>
      </c>
      <c r="CD769" s="12">
        <v>27.156254645377281</v>
      </c>
      <c r="CE769" s="12">
        <v>17.558835538008331</v>
      </c>
      <c r="CF769" s="12">
        <v>8.0256301181624146</v>
      </c>
      <c r="CG769" s="12">
        <v>23.516797628726593</v>
      </c>
      <c r="CH769" s="12">
        <v>-4.1517394560760366</v>
      </c>
      <c r="CI769" s="12">
        <v>3.3433693845262935</v>
      </c>
      <c r="CJ769" s="12">
        <v>17.209312681944084</v>
      </c>
      <c r="CK769" s="12">
        <v>5.4168374539585038</v>
      </c>
      <c r="CL769" s="12">
        <v>6.6586849926015743</v>
      </c>
      <c r="CM769" s="12">
        <v>10.509545537322305</v>
      </c>
      <c r="CN769" s="12">
        <v>26.888513065618366</v>
      </c>
      <c r="CO769" s="12">
        <v>16.177654667457684</v>
      </c>
      <c r="CP769" s="12">
        <v>13.359489933019317</v>
      </c>
      <c r="CQ769" s="12">
        <v>12.467219099418037</v>
      </c>
      <c r="CR769" s="12">
        <v>21.107991626894815</v>
      </c>
      <c r="CS769" s="12">
        <v>11.350542095006189</v>
      </c>
      <c r="CT769" s="12">
        <v>26.342646106424088</v>
      </c>
      <c r="CU769" s="12">
        <v>1.5267875416079359</v>
      </c>
      <c r="CV769" s="12">
        <v>17.583131028667786</v>
      </c>
      <c r="CW769" s="12">
        <v>-10.312468178057074</v>
      </c>
      <c r="CX769" s="12">
        <v>-2.4792789608706065</v>
      </c>
      <c r="CY769" s="12">
        <v>2.9911048250185432</v>
      </c>
      <c r="CZ769" s="12">
        <v>10.495046017490651</v>
      </c>
      <c r="DA769" s="12">
        <v>20.162023374923873</v>
      </c>
      <c r="DB769" s="12">
        <v>12.164785395472801</v>
      </c>
      <c r="DC769" s="12">
        <v>0.21806918357396582</v>
      </c>
      <c r="DD769" s="12">
        <v>-2.536063603298039</v>
      </c>
    </row>
    <row r="770" spans="1:108" x14ac:dyDescent="0.25">
      <c r="A770" s="2">
        <v>257</v>
      </c>
      <c r="B770" s="8">
        <f t="shared" ref="B770" ca="1" si="543">_xlfn.COVARIANCE.P(OFFSET(I771,0,0,1,20),OFFSET(I772,0,0,1,20))/_xlfn.VAR.P(OFFSET(I771,0,0,1,20))</f>
        <v>1.9832097879047232</v>
      </c>
      <c r="C770" s="8">
        <f t="shared" ref="C770" ca="1" si="544">_xlfn.COVARIANCE.P(OFFSET(I771,0,0,1,50),OFFSET(I772,0,0,1,50))/_xlfn.VAR.P(OFFSET(I771,0,0,1,50))</f>
        <v>2.0110190542423196</v>
      </c>
      <c r="D770" s="8">
        <f t="shared" ref="D770" ca="1" si="545">_xlfn.COVARIANCE.P(OFFSET(I771,0,0,1,100),OFFSET(I772,0,0,1,100))/_xlfn.VAR.P(OFFSET(I771,0,0,1,100))</f>
        <v>1.9983063492072946</v>
      </c>
      <c r="E770" s="8">
        <f t="shared" ref="E770" ca="1" si="546">AVERAGE(OFFSET(I772,0,0,1,20))-AVERAGE(OFFSET(I771,0,0,1,20))*B770</f>
        <v>9.5393997302930309</v>
      </c>
      <c r="F770" s="8">
        <f t="shared" ref="F770" ca="1" si="547">AVERAGE(OFFSET(I772,0,0,1,50))-AVERAGE(OFFSET(I771,0,0,1,50))*C770</f>
        <v>9.8776495573479082</v>
      </c>
      <c r="G770" s="8">
        <f t="shared" ref="G770" ca="1" si="548">AVERAGE(OFFSET(I772,0,0,1,100))-AVERAGE(OFFSET(I771,0,0,1,100))*D770</f>
        <v>9.9446073903028758</v>
      </c>
      <c r="H770" s="9" t="s">
        <v>29</v>
      </c>
      <c r="I770" s="10">
        <v>3069</v>
      </c>
      <c r="J770" s="10">
        <v>1563</v>
      </c>
      <c r="K770" s="10">
        <v>1224</v>
      </c>
      <c r="L770" s="10">
        <v>6614</v>
      </c>
      <c r="M770" s="10">
        <v>9259</v>
      </c>
      <c r="N770" s="10">
        <v>2483</v>
      </c>
      <c r="O770" s="10">
        <v>1528</v>
      </c>
      <c r="P770" s="10">
        <v>405</v>
      </c>
      <c r="Q770" s="10">
        <v>1283</v>
      </c>
      <c r="R770" s="10">
        <v>9494</v>
      </c>
      <c r="S770" s="10">
        <v>319</v>
      </c>
      <c r="T770" s="10">
        <v>994</v>
      </c>
      <c r="U770" s="10">
        <v>2404</v>
      </c>
      <c r="V770" s="10">
        <v>3789</v>
      </c>
      <c r="W770" s="10">
        <v>7521</v>
      </c>
      <c r="X770" s="10">
        <v>3263</v>
      </c>
      <c r="Y770" s="10">
        <v>3657</v>
      </c>
      <c r="Z770" s="10">
        <v>3588</v>
      </c>
      <c r="AA770" s="10">
        <v>4092</v>
      </c>
      <c r="AB770" s="10">
        <v>7582</v>
      </c>
      <c r="AC770" s="10">
        <v>7669</v>
      </c>
      <c r="AD770" s="10">
        <v>5913</v>
      </c>
      <c r="AE770" s="10">
        <v>4463</v>
      </c>
      <c r="AF770" s="10">
        <v>2717</v>
      </c>
      <c r="AG770" s="10">
        <v>750</v>
      </c>
      <c r="AH770" s="10">
        <v>3476</v>
      </c>
      <c r="AI770" s="10">
        <v>8205</v>
      </c>
      <c r="AJ770" s="10">
        <v>1517</v>
      </c>
      <c r="AK770" s="10">
        <v>162</v>
      </c>
      <c r="AL770" s="10">
        <v>4623</v>
      </c>
      <c r="AM770" s="10">
        <v>3273</v>
      </c>
      <c r="AN770" s="10">
        <v>3450</v>
      </c>
      <c r="AO770" s="10">
        <v>3488</v>
      </c>
      <c r="AP770" s="10">
        <v>8883</v>
      </c>
      <c r="AQ770" s="10">
        <v>7753</v>
      </c>
      <c r="AR770" s="10">
        <v>8377</v>
      </c>
      <c r="AS770" s="10">
        <v>8825</v>
      </c>
      <c r="AT770" s="10">
        <v>2268</v>
      </c>
      <c r="AU770" s="10">
        <v>2554</v>
      </c>
      <c r="AV770" s="10">
        <v>4574</v>
      </c>
      <c r="AW770" s="10">
        <v>9158</v>
      </c>
      <c r="AX770" s="10">
        <v>3076</v>
      </c>
      <c r="AY770" s="10">
        <v>8525</v>
      </c>
      <c r="AZ770" s="10">
        <v>4864</v>
      </c>
      <c r="BA770" s="10">
        <v>126</v>
      </c>
      <c r="BB770" s="10">
        <v>4762</v>
      </c>
      <c r="BC770" s="10">
        <v>251</v>
      </c>
      <c r="BD770" s="10">
        <v>8595</v>
      </c>
      <c r="BE770" s="10">
        <v>8826</v>
      </c>
      <c r="BF770" s="10">
        <v>7999</v>
      </c>
      <c r="BG770" s="10">
        <v>3784</v>
      </c>
      <c r="BH770" s="10">
        <v>3932</v>
      </c>
      <c r="BI770" s="10">
        <v>7240</v>
      </c>
      <c r="BJ770" s="10">
        <v>966</v>
      </c>
      <c r="BK770" s="10">
        <v>5032</v>
      </c>
      <c r="BL770" s="10">
        <v>3130</v>
      </c>
      <c r="BM770" s="10">
        <v>3129</v>
      </c>
      <c r="BN770" s="10">
        <v>4925</v>
      </c>
      <c r="BO770" s="10">
        <v>2309</v>
      </c>
      <c r="BP770" s="10">
        <v>3700</v>
      </c>
      <c r="BQ770" s="10">
        <v>1459</v>
      </c>
      <c r="BR770" s="10">
        <v>2497</v>
      </c>
      <c r="BS770" s="10">
        <v>3414</v>
      </c>
      <c r="BT770" s="10">
        <v>7327</v>
      </c>
      <c r="BU770" s="10">
        <v>188</v>
      </c>
      <c r="BV770" s="10">
        <v>3355</v>
      </c>
      <c r="BW770" s="10">
        <v>4949</v>
      </c>
      <c r="BX770" s="10">
        <v>1846</v>
      </c>
      <c r="BY770" s="10">
        <v>4129</v>
      </c>
      <c r="BZ770" s="10">
        <v>5068</v>
      </c>
      <c r="CA770" s="10">
        <v>4367</v>
      </c>
      <c r="CB770" s="10">
        <v>7578</v>
      </c>
      <c r="CC770" s="10">
        <v>9041</v>
      </c>
      <c r="CD770" s="10">
        <v>7305</v>
      </c>
      <c r="CE770" s="10">
        <v>1416</v>
      </c>
      <c r="CF770" s="10">
        <v>1793</v>
      </c>
      <c r="CG770" s="10">
        <v>4372</v>
      </c>
      <c r="CH770" s="10">
        <v>8095</v>
      </c>
      <c r="CI770" s="10">
        <v>4705</v>
      </c>
      <c r="CJ770" s="10">
        <v>589</v>
      </c>
      <c r="CK770" s="10">
        <v>9902</v>
      </c>
      <c r="CL770" s="10">
        <v>3582</v>
      </c>
      <c r="CM770" s="10">
        <v>4342</v>
      </c>
      <c r="CN770" s="10">
        <v>5411</v>
      </c>
      <c r="CO770" s="10">
        <v>3371</v>
      </c>
      <c r="CP770" s="10">
        <v>8609</v>
      </c>
      <c r="CQ770" s="10">
        <v>791</v>
      </c>
      <c r="CR770" s="10">
        <v>4245</v>
      </c>
      <c r="CS770" s="10">
        <v>3889</v>
      </c>
      <c r="CT770" s="10">
        <v>5818</v>
      </c>
      <c r="CU770" s="10">
        <v>5903</v>
      </c>
      <c r="CV770" s="10">
        <v>5628</v>
      </c>
      <c r="CW770" s="10">
        <v>9910</v>
      </c>
      <c r="CX770" s="10">
        <v>1484</v>
      </c>
      <c r="CY770" s="10">
        <v>4235</v>
      </c>
      <c r="CZ770" s="10">
        <v>7338</v>
      </c>
      <c r="DA770" s="10">
        <v>1945</v>
      </c>
      <c r="DB770" s="10">
        <v>1500</v>
      </c>
      <c r="DC770" s="10">
        <v>3113</v>
      </c>
      <c r="DD770" s="10">
        <v>552</v>
      </c>
    </row>
    <row r="771" spans="1:108" x14ac:dyDescent="0.25">
      <c r="H771" s="11" t="s">
        <v>0</v>
      </c>
      <c r="I771" s="12">
        <v>5.6772742777267169</v>
      </c>
      <c r="J771" s="12">
        <v>1.6728442461493163</v>
      </c>
      <c r="K771" s="12">
        <v>-3.0909782896600895</v>
      </c>
      <c r="L771" s="12">
        <v>7.5131267955354506</v>
      </c>
      <c r="M771" s="12">
        <v>1.642232467835202</v>
      </c>
      <c r="N771" s="12">
        <v>6.5969591732550477</v>
      </c>
      <c r="O771" s="12">
        <v>-3.4314794595590499</v>
      </c>
      <c r="P771" s="12">
        <v>8.8570227355482309</v>
      </c>
      <c r="Q771" s="12">
        <v>0.38358877724506968</v>
      </c>
      <c r="R771" s="12">
        <v>1.3992507705287283</v>
      </c>
      <c r="S771" s="12">
        <v>5.2220877840658577</v>
      </c>
      <c r="T771" s="12">
        <v>-2.3661716660207119</v>
      </c>
      <c r="U771" s="12">
        <v>-5.4961233250816051</v>
      </c>
      <c r="V771" s="12">
        <v>-2.9076389540684087</v>
      </c>
      <c r="W771" s="12">
        <v>10.533805887717236</v>
      </c>
      <c r="X771" s="12">
        <v>-0.66200195445606169</v>
      </c>
      <c r="Y771" s="12">
        <v>2.4429729975436536</v>
      </c>
      <c r="Z771" s="12">
        <v>5.5768538390337277</v>
      </c>
      <c r="AA771" s="12">
        <v>5.8772569352820758</v>
      </c>
      <c r="AB771" s="12">
        <v>1.2447749171643001</v>
      </c>
      <c r="AC771" s="12">
        <v>-8.283536059212647</v>
      </c>
      <c r="AD771" s="12">
        <v>3.050521946436672</v>
      </c>
      <c r="AE771" s="12">
        <v>1.7241616391928911</v>
      </c>
      <c r="AF771" s="12">
        <v>1.4963218131019658</v>
      </c>
      <c r="AG771" s="12">
        <v>-1.2499762382253556</v>
      </c>
      <c r="AH771" s="12">
        <v>-1.1838238538164283</v>
      </c>
      <c r="AI771" s="12">
        <v>4.2212422714612332</v>
      </c>
      <c r="AJ771" s="12">
        <v>12.3106017859137</v>
      </c>
      <c r="AK771" s="12">
        <v>-1.09693604921079</v>
      </c>
      <c r="AL771" s="12">
        <v>-0.41448732561864382</v>
      </c>
      <c r="AM771" s="12">
        <v>-5.5193948569555449</v>
      </c>
      <c r="AN771" s="12">
        <v>-7.2663337258093924E-3</v>
      </c>
      <c r="AO771" s="12">
        <v>9.7383427975093486</v>
      </c>
      <c r="AP771" s="12">
        <v>14.203824371839469</v>
      </c>
      <c r="AQ771" s="12">
        <v>2.7729355074846778</v>
      </c>
      <c r="AR771" s="12">
        <v>-5.4591580243878735</v>
      </c>
      <c r="AS771" s="12">
        <v>-2.2473540742047509</v>
      </c>
      <c r="AT771" s="12">
        <v>12.096677432051514</v>
      </c>
      <c r="AU771" s="12">
        <v>7.2850477452596679E-2</v>
      </c>
      <c r="AV771" s="12">
        <v>-5.8086725254987286</v>
      </c>
      <c r="AW771" s="12">
        <v>-5.5119320068483004</v>
      </c>
      <c r="AX771" s="12">
        <v>8.382648115382672</v>
      </c>
      <c r="AY771" s="12">
        <v>11.05584419711608</v>
      </c>
      <c r="AZ771" s="12">
        <v>6.3594115452807891</v>
      </c>
      <c r="BA771" s="12">
        <v>1.3442552116111317</v>
      </c>
      <c r="BB771" s="12">
        <v>0.86042424007803275</v>
      </c>
      <c r="BC771" s="12">
        <v>3.1360724339473709</v>
      </c>
      <c r="BD771" s="12">
        <v>-5.3793130274617962</v>
      </c>
      <c r="BE771" s="12">
        <v>-3.3948514297815161E-2</v>
      </c>
      <c r="BF771" s="12">
        <v>-2.7917224933611036</v>
      </c>
      <c r="BG771" s="12">
        <v>-2.2192245793016476</v>
      </c>
      <c r="BH771" s="12">
        <v>5.6074532384827123</v>
      </c>
      <c r="BI771" s="12">
        <v>-4.0216878990923668</v>
      </c>
      <c r="BJ771" s="12">
        <v>-7.9816671527943601</v>
      </c>
      <c r="BK771" s="12">
        <v>4.4475245068311882</v>
      </c>
      <c r="BL771" s="12">
        <v>-8.4350893042138324</v>
      </c>
      <c r="BM771" s="12">
        <v>4.5463315944416651</v>
      </c>
      <c r="BN771" s="12">
        <v>3.8029196148294147</v>
      </c>
      <c r="BO771" s="12">
        <v>2.0299358113512089</v>
      </c>
      <c r="BP771" s="12">
        <v>-3.8289472041308219</v>
      </c>
      <c r="BQ771" s="12">
        <v>-2.1954457809992207</v>
      </c>
      <c r="BR771" s="12">
        <v>1.8767751367207575</v>
      </c>
      <c r="BS771" s="12">
        <v>-4.5504639979984276</v>
      </c>
      <c r="BT771" s="12">
        <v>-5.5673093235491393</v>
      </c>
      <c r="BU771" s="12">
        <v>-2.2037275804436041</v>
      </c>
      <c r="BV771" s="12">
        <v>-0.36943895199199889</v>
      </c>
      <c r="BW771" s="12">
        <v>-2.4532228066436237</v>
      </c>
      <c r="BX771" s="12">
        <v>1.6634056014221956</v>
      </c>
      <c r="BY771" s="12">
        <v>-0.4497586641956115</v>
      </c>
      <c r="BZ771" s="12">
        <v>-2.8378509314461735</v>
      </c>
      <c r="CA771" s="12">
        <v>-3.316146052161872</v>
      </c>
      <c r="CB771" s="12">
        <v>0.78396163131920538</v>
      </c>
      <c r="CC771" s="12">
        <v>6.6836145334163879</v>
      </c>
      <c r="CD771" s="12">
        <v>5.1258871394761298</v>
      </c>
      <c r="CE771" s="12">
        <v>-5.0823151797705552</v>
      </c>
      <c r="CF771" s="12">
        <v>7.6260482965871554E-2</v>
      </c>
      <c r="CG771" s="12">
        <v>-0.3319444961435844</v>
      </c>
      <c r="CH771" s="12">
        <v>2.383411126811144</v>
      </c>
      <c r="CI771" s="12">
        <v>3.5317033483034099</v>
      </c>
      <c r="CJ771" s="12">
        <v>-3.3742590272631316</v>
      </c>
      <c r="CK771" s="12">
        <v>4.1987462939484166</v>
      </c>
      <c r="CL771" s="12">
        <v>9.8068276263494347</v>
      </c>
      <c r="CM771" s="12">
        <v>-0.74619309596558048</v>
      </c>
      <c r="CN771" s="12">
        <v>7.42211551040318</v>
      </c>
      <c r="CO771" s="12">
        <v>5.2844229122122286</v>
      </c>
      <c r="CP771" s="12">
        <v>-5.1368506964258964</v>
      </c>
      <c r="CQ771" s="12">
        <v>7.6501867852879979</v>
      </c>
      <c r="CR771" s="12">
        <v>-3.2408213304525262</v>
      </c>
      <c r="CS771" s="12">
        <v>-0.9116447847509429</v>
      </c>
      <c r="CT771" s="12">
        <v>-2.5817635142302322</v>
      </c>
      <c r="CU771" s="12">
        <v>-0.175097417770601</v>
      </c>
      <c r="CV771" s="12">
        <v>-2.023011434916739</v>
      </c>
      <c r="CW771" s="12">
        <v>-6.2637358360936082</v>
      </c>
      <c r="CX771" s="12">
        <v>-1.1577798458232105</v>
      </c>
      <c r="CY771" s="12">
        <v>2.1720480985481361</v>
      </c>
      <c r="CZ771" s="12">
        <v>-0.20513739687724825</v>
      </c>
      <c r="DA771" s="12">
        <v>-6.1116321245591099</v>
      </c>
      <c r="DB771" s="12">
        <v>7.1037236759736082</v>
      </c>
      <c r="DC771" s="12">
        <v>3.5592670902107507E-2</v>
      </c>
      <c r="DD771" s="12">
        <v>-4.7894213191594606</v>
      </c>
    </row>
    <row r="772" spans="1:108" x14ac:dyDescent="0.25">
      <c r="H772" s="11" t="s">
        <v>2</v>
      </c>
      <c r="I772" s="12">
        <v>20.893770391046285</v>
      </c>
      <c r="J772" s="12">
        <v>11.329261248868924</v>
      </c>
      <c r="K772" s="12">
        <v>2.901893400953814</v>
      </c>
      <c r="L772" s="12">
        <v>26.061424412243532</v>
      </c>
      <c r="M772" s="12">
        <v>12.675526129835978</v>
      </c>
      <c r="N772" s="12">
        <v>23.148694025964687</v>
      </c>
      <c r="O772" s="12">
        <v>4.5533560935219048</v>
      </c>
      <c r="P772" s="12">
        <v>26.007814063770887</v>
      </c>
      <c r="Q772" s="12">
        <v>11.830391512178942</v>
      </c>
      <c r="R772" s="12">
        <v>12.377793213438659</v>
      </c>
      <c r="S772" s="12">
        <v>18.659179870808916</v>
      </c>
      <c r="T772" s="12">
        <v>4.2357325881625405</v>
      </c>
      <c r="U772" s="12">
        <v>-3.1689970004984782</v>
      </c>
      <c r="V772" s="12">
        <v>5.4773366536271144</v>
      </c>
      <c r="W772" s="12">
        <v>29.925445046466447</v>
      </c>
      <c r="X772" s="12">
        <v>7.8424188442445413</v>
      </c>
      <c r="Y772" s="12">
        <v>14.137308706702788</v>
      </c>
      <c r="Z772" s="12">
        <v>20.918293625098027</v>
      </c>
      <c r="AA772" s="12">
        <v>22.001012380943987</v>
      </c>
      <c r="AB772" s="12">
        <v>11.567793211165331</v>
      </c>
      <c r="AC772" s="12">
        <v>-6.151188703744606</v>
      </c>
      <c r="AD772" s="12">
        <v>14.437409737434336</v>
      </c>
      <c r="AE772" s="12">
        <v>13.84033002846642</v>
      </c>
      <c r="AF772" s="12">
        <v>13.863735376207334</v>
      </c>
      <c r="AG772" s="12">
        <v>7.2997103325132846</v>
      </c>
      <c r="AH772" s="12">
        <v>8.7957541187038508</v>
      </c>
      <c r="AI772" s="12">
        <v>20.419023886062362</v>
      </c>
      <c r="AJ772" s="12">
        <v>36.091291233172882</v>
      </c>
      <c r="AK772" s="12">
        <v>8.0194791856108285</v>
      </c>
      <c r="AL772" s="12">
        <v>8.7152326286792423</v>
      </c>
      <c r="AM772" s="12">
        <v>-2.7454762761722105</v>
      </c>
      <c r="AN772" s="12">
        <v>11.095167244869973</v>
      </c>
      <c r="AO772" s="12">
        <v>28.54200647840505</v>
      </c>
      <c r="AP772" s="12">
        <v>37.115808720374822</v>
      </c>
      <c r="AQ772" s="12">
        <v>14.987423486848764</v>
      </c>
      <c r="AR772" s="12">
        <v>-1.6909039336673726</v>
      </c>
      <c r="AS772" s="12">
        <v>6.2428414545842621</v>
      </c>
      <c r="AT772" s="12">
        <v>35.131313096891596</v>
      </c>
      <c r="AU772" s="12">
        <v>9.9897345396762347</v>
      </c>
      <c r="AV772" s="12">
        <v>-1.0920409730370402</v>
      </c>
      <c r="AW772" s="12">
        <v>-3.1077832703161263</v>
      </c>
      <c r="AX772" s="12">
        <v>28.093577000398767</v>
      </c>
      <c r="AY772" s="12">
        <v>32.312090130295431</v>
      </c>
      <c r="AZ772" s="12">
        <v>23.62356116120181</v>
      </c>
      <c r="BA772" s="12">
        <v>13.341875342394433</v>
      </c>
      <c r="BB772" s="12">
        <v>11.420729958848673</v>
      </c>
      <c r="BC772" s="12">
        <v>16.992528056289625</v>
      </c>
      <c r="BD772" s="12">
        <v>3.8613133679232914E-2</v>
      </c>
      <c r="BE772" s="12">
        <v>9.4377377569958618</v>
      </c>
      <c r="BF772" s="12">
        <v>5.5375613191589919</v>
      </c>
      <c r="BG772" s="12">
        <v>4.2949317487334149</v>
      </c>
      <c r="BH772" s="12">
        <v>20.994358204929423</v>
      </c>
      <c r="BI772" s="12">
        <v>2.420168639482533</v>
      </c>
      <c r="BJ772" s="12">
        <v>-5.5650913636810992</v>
      </c>
      <c r="BK772" s="12">
        <v>20.368602633909926</v>
      </c>
      <c r="BL772" s="12">
        <v>-7.0369650463689641</v>
      </c>
      <c r="BM772" s="12">
        <v>19.648647168307608</v>
      </c>
      <c r="BN772" s="12">
        <v>17.243502205210362</v>
      </c>
      <c r="BO772" s="12">
        <v>15.321887041981046</v>
      </c>
      <c r="BP772" s="12">
        <v>1.6134206704015766</v>
      </c>
      <c r="BQ772" s="12">
        <v>5.6680602860479867</v>
      </c>
      <c r="BR772" s="12">
        <v>12.988075120148919</v>
      </c>
      <c r="BS772" s="12">
        <v>-0.35872536899972052</v>
      </c>
      <c r="BT772" s="12">
        <v>-1.0147035295478866</v>
      </c>
      <c r="BU772" s="12">
        <v>6.042617723400987</v>
      </c>
      <c r="BV772" s="12">
        <v>9.0271022370002001</v>
      </c>
      <c r="BW772" s="12">
        <v>5.6053621641384073</v>
      </c>
      <c r="BX772" s="12">
        <v>11.967670782056793</v>
      </c>
      <c r="BY772" s="12">
        <v>7.9766224268796453</v>
      </c>
      <c r="BZ772" s="12">
        <v>4.5664399187333222</v>
      </c>
      <c r="CA772" s="12">
        <v>4.2581481180885969</v>
      </c>
      <c r="CB772" s="12">
        <v>11.188736122652081</v>
      </c>
      <c r="CC772" s="12">
        <v>22.905875875755815</v>
      </c>
      <c r="CD772" s="12">
        <v>19.793556191741853</v>
      </c>
      <c r="CE772" s="12">
        <v>1.9608429954592124</v>
      </c>
      <c r="CF772" s="12">
        <v>9.7957751056367002</v>
      </c>
      <c r="CG772" s="12">
        <v>10.966263999450698</v>
      </c>
      <c r="CH772" s="12">
        <v>12.747190223218785</v>
      </c>
      <c r="CI772" s="12">
        <v>16.699459934597797</v>
      </c>
      <c r="CJ772" s="12">
        <v>2.0380788926025115</v>
      </c>
      <c r="CK772" s="12">
        <v>19.261070412920599</v>
      </c>
      <c r="CL772" s="12">
        <v>29.327440276924605</v>
      </c>
      <c r="CM772" s="12">
        <v>8.5045883890216967</v>
      </c>
      <c r="CN772" s="12">
        <v>23.466817618198373</v>
      </c>
      <c r="CO772" s="12">
        <v>21.204458283155379</v>
      </c>
      <c r="CP772" s="12">
        <v>-0.98888988711046255</v>
      </c>
      <c r="CQ772" s="12">
        <v>25.286824413308402</v>
      </c>
      <c r="CR772" s="12">
        <v>2.5464196615592103</v>
      </c>
      <c r="CS772" s="12">
        <v>7.4540125555621444</v>
      </c>
      <c r="CT772" s="12">
        <v>4.2638933994904029</v>
      </c>
      <c r="CU772" s="12">
        <v>9.5086652625182353</v>
      </c>
      <c r="CV772" s="12">
        <v>4.7325316261828476</v>
      </c>
      <c r="CW772" s="12">
        <v>-3.4783147642206864</v>
      </c>
      <c r="CX772" s="12">
        <v>10.650406188638048</v>
      </c>
      <c r="CY772" s="12">
        <v>14.804792364822481</v>
      </c>
      <c r="CZ772" s="12">
        <v>10.38481295062947</v>
      </c>
      <c r="DA772" s="12">
        <v>-0.69198553647059535</v>
      </c>
      <c r="DB772" s="12">
        <v>24.579374736333239</v>
      </c>
      <c r="DC772" s="12">
        <v>10.275220575789783</v>
      </c>
      <c r="DD772" s="12">
        <v>1.5117902183616581</v>
      </c>
    </row>
    <row r="773" spans="1:108" x14ac:dyDescent="0.25">
      <c r="A773" s="2">
        <v>258</v>
      </c>
      <c r="B773" s="8">
        <f t="shared" ref="B773" ca="1" si="549">_xlfn.COVARIANCE.P(OFFSET(I774,0,0,1,20),OFFSET(I775,0,0,1,20))/_xlfn.VAR.P(OFFSET(I774,0,0,1,20))</f>
        <v>2.0309786938205141</v>
      </c>
      <c r="C773" s="8">
        <f t="shared" ref="C773" ca="1" si="550">_xlfn.COVARIANCE.P(OFFSET(I774,0,0,1,50),OFFSET(I775,0,0,1,50))/_xlfn.VAR.P(OFFSET(I774,0,0,1,50))</f>
        <v>2.009665845082627</v>
      </c>
      <c r="D773" s="8">
        <f t="shared" ref="D773" ca="1" si="551">_xlfn.COVARIANCE.P(OFFSET(I774,0,0,1,100),OFFSET(I775,0,0,1,100))/_xlfn.VAR.P(OFFSET(I774,0,0,1,100))</f>
        <v>1.9905743095523254</v>
      </c>
      <c r="E773" s="8">
        <f t="shared" ref="E773" ca="1" si="552">AVERAGE(OFFSET(I775,0,0,1,20))-AVERAGE(OFFSET(I774,0,0,1,20))*B773</f>
        <v>10.083169576769178</v>
      </c>
      <c r="F773" s="8">
        <f t="shared" ref="F773" ca="1" si="553">AVERAGE(OFFSET(I775,0,0,1,50))-AVERAGE(OFFSET(I774,0,0,1,50))*C773</f>
        <v>10.072249368611368</v>
      </c>
      <c r="G773" s="8">
        <f t="shared" ref="G773" ca="1" si="554">AVERAGE(OFFSET(I775,0,0,1,100))-AVERAGE(OFFSET(I774,0,0,1,100))*D773</f>
        <v>9.9932125193459118</v>
      </c>
      <c r="H773" s="9" t="s">
        <v>29</v>
      </c>
      <c r="I773" s="10">
        <v>3417</v>
      </c>
      <c r="J773" s="10">
        <v>3658</v>
      </c>
      <c r="K773" s="10">
        <v>894</v>
      </c>
      <c r="L773" s="10">
        <v>1750</v>
      </c>
      <c r="M773" s="10">
        <v>5251</v>
      </c>
      <c r="N773" s="10">
        <v>2486</v>
      </c>
      <c r="O773" s="10">
        <v>4213</v>
      </c>
      <c r="P773" s="10">
        <v>6086</v>
      </c>
      <c r="Q773" s="10">
        <v>1866</v>
      </c>
      <c r="R773" s="10">
        <v>9716</v>
      </c>
      <c r="S773" s="10">
        <v>1286</v>
      </c>
      <c r="T773" s="10">
        <v>8180</v>
      </c>
      <c r="U773" s="10">
        <v>2805</v>
      </c>
      <c r="V773" s="10">
        <v>7895</v>
      </c>
      <c r="W773" s="10">
        <v>2257</v>
      </c>
      <c r="X773" s="10">
        <v>1797</v>
      </c>
      <c r="Y773" s="10">
        <v>3400</v>
      </c>
      <c r="Z773" s="10">
        <v>8573</v>
      </c>
      <c r="AA773" s="10">
        <v>9115</v>
      </c>
      <c r="AB773" s="10">
        <v>674</v>
      </c>
      <c r="AC773" s="10">
        <v>3071</v>
      </c>
      <c r="AD773" s="10">
        <v>2261</v>
      </c>
      <c r="AE773" s="10">
        <v>5598</v>
      </c>
      <c r="AF773" s="10">
        <v>3511</v>
      </c>
      <c r="AG773" s="10">
        <v>3101</v>
      </c>
      <c r="AH773" s="10">
        <v>1893</v>
      </c>
      <c r="AI773" s="10">
        <v>9675</v>
      </c>
      <c r="AJ773" s="10">
        <v>9750</v>
      </c>
      <c r="AK773" s="10">
        <v>7515</v>
      </c>
      <c r="AL773" s="10">
        <v>6542</v>
      </c>
      <c r="AM773" s="10">
        <v>1439</v>
      </c>
      <c r="AN773" s="10">
        <v>1789</v>
      </c>
      <c r="AO773" s="10">
        <v>3463</v>
      </c>
      <c r="AP773" s="10">
        <v>4100</v>
      </c>
      <c r="AQ773" s="10">
        <v>4868</v>
      </c>
      <c r="AR773" s="10">
        <v>5877</v>
      </c>
      <c r="AS773" s="10">
        <v>5456</v>
      </c>
      <c r="AT773" s="10">
        <v>9821</v>
      </c>
      <c r="AU773" s="10">
        <v>7578</v>
      </c>
      <c r="AV773" s="10">
        <v>7109</v>
      </c>
      <c r="AW773" s="10">
        <v>6478</v>
      </c>
      <c r="AX773" s="10">
        <v>9669</v>
      </c>
      <c r="AY773" s="10">
        <v>3834</v>
      </c>
      <c r="AZ773" s="10">
        <v>1521</v>
      </c>
      <c r="BA773" s="10">
        <v>973</v>
      </c>
      <c r="BB773" s="10">
        <v>3625</v>
      </c>
      <c r="BC773" s="10">
        <v>7209</v>
      </c>
      <c r="BD773" s="10">
        <v>6032</v>
      </c>
      <c r="BE773" s="10">
        <v>4292</v>
      </c>
      <c r="BF773" s="10">
        <v>2275</v>
      </c>
      <c r="BG773" s="10">
        <v>1008</v>
      </c>
      <c r="BH773" s="10">
        <v>719</v>
      </c>
      <c r="BI773" s="10">
        <v>6962</v>
      </c>
      <c r="BJ773" s="10">
        <v>5014</v>
      </c>
      <c r="BK773" s="10">
        <v>3757</v>
      </c>
      <c r="BL773" s="10">
        <v>3176</v>
      </c>
      <c r="BM773" s="10">
        <v>3978</v>
      </c>
      <c r="BN773" s="10">
        <v>9290</v>
      </c>
      <c r="BO773" s="10">
        <v>3184</v>
      </c>
      <c r="BP773" s="10">
        <v>9601</v>
      </c>
      <c r="BQ773" s="10">
        <v>6256</v>
      </c>
      <c r="BR773" s="10">
        <v>9042</v>
      </c>
      <c r="BS773" s="10">
        <v>6620</v>
      </c>
      <c r="BT773" s="10">
        <v>4929</v>
      </c>
      <c r="BU773" s="10">
        <v>3908</v>
      </c>
      <c r="BV773" s="10">
        <v>4686</v>
      </c>
      <c r="BW773" s="10">
        <v>2188</v>
      </c>
      <c r="BX773" s="10">
        <v>7028</v>
      </c>
      <c r="BY773" s="10">
        <v>2980</v>
      </c>
      <c r="BZ773" s="10">
        <v>4633</v>
      </c>
      <c r="CA773" s="10">
        <v>2090</v>
      </c>
      <c r="CB773" s="10">
        <v>3084</v>
      </c>
      <c r="CC773" s="10">
        <v>4724</v>
      </c>
      <c r="CD773" s="10">
        <v>1924</v>
      </c>
      <c r="CE773" s="10">
        <v>596</v>
      </c>
      <c r="CF773" s="10">
        <v>2824</v>
      </c>
      <c r="CG773" s="10">
        <v>6575</v>
      </c>
      <c r="CH773" s="10">
        <v>5098</v>
      </c>
      <c r="CI773" s="10">
        <v>1367</v>
      </c>
      <c r="CJ773" s="10">
        <v>5228</v>
      </c>
      <c r="CK773" s="10">
        <v>2410</v>
      </c>
      <c r="CL773" s="10">
        <v>99</v>
      </c>
      <c r="CM773" s="10">
        <v>977</v>
      </c>
      <c r="CN773" s="10">
        <v>719</v>
      </c>
      <c r="CO773" s="10">
        <v>7254</v>
      </c>
      <c r="CP773" s="10">
        <v>9727</v>
      </c>
      <c r="CQ773" s="10">
        <v>5149</v>
      </c>
      <c r="CR773" s="10">
        <v>4579</v>
      </c>
      <c r="CS773" s="10">
        <v>3867</v>
      </c>
      <c r="CT773" s="10">
        <v>5784</v>
      </c>
      <c r="CU773" s="10">
        <v>6190</v>
      </c>
      <c r="CV773" s="10">
        <v>9863</v>
      </c>
      <c r="CW773" s="10">
        <v>211</v>
      </c>
      <c r="CX773" s="10">
        <v>5991</v>
      </c>
      <c r="CY773" s="10">
        <v>9280</v>
      </c>
      <c r="CZ773" s="10">
        <v>8389</v>
      </c>
      <c r="DA773" s="10">
        <v>7145</v>
      </c>
      <c r="DB773" s="10">
        <v>5900</v>
      </c>
      <c r="DC773" s="10">
        <v>2912</v>
      </c>
      <c r="DD773" s="10">
        <v>3696</v>
      </c>
    </row>
    <row r="774" spans="1:108" x14ac:dyDescent="0.25">
      <c r="H774" s="11" t="s">
        <v>0</v>
      </c>
      <c r="I774" s="12">
        <v>-8.5579333779878901</v>
      </c>
      <c r="J774" s="12">
        <v>-2.6813502300409868</v>
      </c>
      <c r="K774" s="12">
        <v>7.6020583421249839</v>
      </c>
      <c r="L774" s="12">
        <v>-11.951343810239337</v>
      </c>
      <c r="M774" s="12">
        <v>7.4525266443046423</v>
      </c>
      <c r="N774" s="12">
        <v>4.2023438886443589</v>
      </c>
      <c r="O774" s="12">
        <v>3.8103255413288144</v>
      </c>
      <c r="P774" s="12">
        <v>-0.71506335924847675</v>
      </c>
      <c r="Q774" s="12">
        <v>-6.2085162576859378</v>
      </c>
      <c r="R774" s="12">
        <v>-3.0772409612352241</v>
      </c>
      <c r="S774" s="12">
        <v>-2.6260947806867745</v>
      </c>
      <c r="T774" s="12">
        <v>-0.99327923112726535</v>
      </c>
      <c r="U774" s="12">
        <v>-10.607034630673782</v>
      </c>
      <c r="V774" s="12">
        <v>9.8224933946249937</v>
      </c>
      <c r="W774" s="12">
        <v>5.4650599134349021</v>
      </c>
      <c r="X774" s="12">
        <v>4.3217403439382975</v>
      </c>
      <c r="Y774" s="12">
        <v>3.01944434255349</v>
      </c>
      <c r="Z774" s="12">
        <v>5.2634250247456347</v>
      </c>
      <c r="AA774" s="12">
        <v>-5.2668029994247254</v>
      </c>
      <c r="AB774" s="12">
        <v>2.9072541325118268</v>
      </c>
      <c r="AC774" s="12">
        <v>-4.5754105267071639</v>
      </c>
      <c r="AD774" s="12">
        <v>2.8225923402412958</v>
      </c>
      <c r="AE774" s="12">
        <v>-0.31518282557665456</v>
      </c>
      <c r="AF774" s="12">
        <v>11.260950099155529</v>
      </c>
      <c r="AG774" s="12">
        <v>-0.92235064895737195</v>
      </c>
      <c r="AH774" s="12">
        <v>-7.0017763651122316</v>
      </c>
      <c r="AI774" s="12">
        <v>5.4227323098116482</v>
      </c>
      <c r="AJ774" s="12">
        <v>0.97012598624177793</v>
      </c>
      <c r="AK774" s="12">
        <v>-8.0935604789354176</v>
      </c>
      <c r="AL774" s="12">
        <v>4.498088488178654</v>
      </c>
      <c r="AM774" s="12">
        <v>-2.4984539940532127</v>
      </c>
      <c r="AN774" s="12">
        <v>5.1664715766453781</v>
      </c>
      <c r="AO774" s="12">
        <v>-1.0273011063209185</v>
      </c>
      <c r="AP774" s="12">
        <v>5.0686790300817943</v>
      </c>
      <c r="AQ774" s="12">
        <v>-6.9767716491004661</v>
      </c>
      <c r="AR774" s="12">
        <v>-2.4844274869596554</v>
      </c>
      <c r="AS774" s="12">
        <v>-5.3869161023964951</v>
      </c>
      <c r="AT774" s="12">
        <v>6.5562882478801523</v>
      </c>
      <c r="AU774" s="12">
        <v>0.78396163131920538</v>
      </c>
      <c r="AV774" s="12">
        <v>-4.4811916732555588</v>
      </c>
      <c r="AW774" s="12">
        <v>-10.44884472898868</v>
      </c>
      <c r="AX774" s="12">
        <v>0.21449186158852021</v>
      </c>
      <c r="AY774" s="12">
        <v>-9.5614072611872967</v>
      </c>
      <c r="AZ774" s="12">
        <v>6.1416693551992267</v>
      </c>
      <c r="BA774" s="12">
        <v>-5.708491359844742</v>
      </c>
      <c r="BB774" s="12">
        <v>-3.9775991057819433</v>
      </c>
      <c r="BC774" s="12">
        <v>4.1763891004466567</v>
      </c>
      <c r="BD774" s="12">
        <v>-2.1036103430923263</v>
      </c>
      <c r="BE774" s="12">
        <v>6.8681994432166267</v>
      </c>
      <c r="BF774" s="12">
        <v>4.6278122894414659</v>
      </c>
      <c r="BG774" s="12">
        <v>0.12071148802971292</v>
      </c>
      <c r="BH774" s="12">
        <v>12.521632698438836</v>
      </c>
      <c r="BI774" s="12">
        <v>9.5719489786566694</v>
      </c>
      <c r="BJ774" s="12">
        <v>-3.1348757111815235</v>
      </c>
      <c r="BK774" s="12">
        <v>-0.73377717788045183</v>
      </c>
      <c r="BL774" s="12">
        <v>-5.2710309262000843</v>
      </c>
      <c r="BM774" s="12">
        <v>5.285120050365343</v>
      </c>
      <c r="BN774" s="12">
        <v>-9.6725586609700507</v>
      </c>
      <c r="BO774" s="12">
        <v>1.0956923383934207</v>
      </c>
      <c r="BP774" s="12">
        <v>-4.0378789485152016</v>
      </c>
      <c r="BQ774" s="12">
        <v>-4.1739781330258809</v>
      </c>
      <c r="BR774" s="12">
        <v>4.852311411768186</v>
      </c>
      <c r="BS774" s="12">
        <v>-2.2792108079724063</v>
      </c>
      <c r="BT774" s="12">
        <v>5.6213511874317028</v>
      </c>
      <c r="BU774" s="12">
        <v>2.7681740660077283</v>
      </c>
      <c r="BV774" s="12">
        <v>-6.0153694262460888</v>
      </c>
      <c r="BW774" s="12">
        <v>-8.4126470986910173E-2</v>
      </c>
      <c r="BX774" s="12">
        <v>-8.4395184889204629</v>
      </c>
      <c r="BY774" s="12">
        <v>4.699918709499336</v>
      </c>
      <c r="BZ774" s="12">
        <v>4.7347898546238429</v>
      </c>
      <c r="CA774" s="12">
        <v>0.90045867119764822</v>
      </c>
      <c r="CB774" s="12">
        <v>2.5245957007426121</v>
      </c>
      <c r="CC774" s="12">
        <v>4.3761661058118948</v>
      </c>
      <c r="CD774" s="12">
        <v>-8.8611332972473669</v>
      </c>
      <c r="CE774" s="12">
        <v>-5.5193089156479935</v>
      </c>
      <c r="CF774" s="12">
        <v>1.7631851646418664</v>
      </c>
      <c r="CG774" s="12">
        <v>-0.861379676979529</v>
      </c>
      <c r="CH774" s="12">
        <v>-2.7565387038798979</v>
      </c>
      <c r="CI774" s="12">
        <v>0.67034483090509012</v>
      </c>
      <c r="CJ774" s="12">
        <v>9.4604344614914524</v>
      </c>
      <c r="CK774" s="12">
        <v>-2.6865189302189401</v>
      </c>
      <c r="CL774" s="12">
        <v>-7.8477156419791374</v>
      </c>
      <c r="CM774" s="12">
        <v>-1.3904046936690433</v>
      </c>
      <c r="CN774" s="12">
        <v>12.521632698438836</v>
      </c>
      <c r="CO774" s="12">
        <v>-4.0322213659073984</v>
      </c>
      <c r="CP774" s="12">
        <v>11.473201782859411</v>
      </c>
      <c r="CQ774" s="12">
        <v>-3.3738312091035887E-2</v>
      </c>
      <c r="CR774" s="12">
        <v>6.6349772499944564</v>
      </c>
      <c r="CS774" s="12">
        <v>2.2142468777678883</v>
      </c>
      <c r="CT774" s="12">
        <v>0.83961838970826652</v>
      </c>
      <c r="CU774" s="12">
        <v>2.0649166159814065</v>
      </c>
      <c r="CV774" s="12">
        <v>8.4131658247895036</v>
      </c>
      <c r="CW774" s="12">
        <v>-3.4083259350332105</v>
      </c>
      <c r="CX774" s="12">
        <v>2.6514479952003418</v>
      </c>
      <c r="CY774" s="12">
        <v>1.7202024791041559</v>
      </c>
      <c r="CZ774" s="12">
        <v>-5.7683535670256312</v>
      </c>
      <c r="DA774" s="12">
        <v>-3.0107487047122881</v>
      </c>
      <c r="DB774" s="12">
        <v>3.8222092917163382</v>
      </c>
      <c r="DC774" s="12">
        <v>0.29592663715673084</v>
      </c>
      <c r="DD774" s="12">
        <v>10.529954471031441</v>
      </c>
    </row>
    <row r="775" spans="1:108" x14ac:dyDescent="0.25">
      <c r="H775" s="11" t="s">
        <v>2</v>
      </c>
      <c r="I775" s="12">
        <v>-7.8680093527141599</v>
      </c>
      <c r="J775" s="12">
        <v>5.2626422228879433</v>
      </c>
      <c r="K775" s="12">
        <v>25.172913804405372</v>
      </c>
      <c r="L775" s="12">
        <v>-14.291927026603341</v>
      </c>
      <c r="M775" s="12">
        <v>25.884780832778308</v>
      </c>
      <c r="N775" s="12">
        <v>19.282879470970492</v>
      </c>
      <c r="O775" s="12">
        <v>16.235238519689002</v>
      </c>
      <c r="P775" s="12">
        <v>9.48801096657097</v>
      </c>
      <c r="Q775" s="12">
        <v>-1.7204906505356761</v>
      </c>
      <c r="R775" s="12">
        <v>2.9630785243793047</v>
      </c>
      <c r="S775" s="12">
        <v>5.0680244221521242</v>
      </c>
      <c r="T775" s="12">
        <v>7.8063133151909021</v>
      </c>
      <c r="U775" s="12">
        <v>-11.383705634840691</v>
      </c>
      <c r="V775" s="12">
        <v>29.653364232882979</v>
      </c>
      <c r="W775" s="12">
        <v>20.567034180557371</v>
      </c>
      <c r="X775" s="12">
        <v>19.755793425744304</v>
      </c>
      <c r="Y775" s="12">
        <v>16.198151689341898</v>
      </c>
      <c r="Z775" s="12">
        <v>21.04904516549238</v>
      </c>
      <c r="AA775" s="12">
        <v>-1.0935869741833988</v>
      </c>
      <c r="AB775" s="12">
        <v>16.03448144660797</v>
      </c>
      <c r="AC775" s="12">
        <v>3.7537706917670777E-3</v>
      </c>
      <c r="AD775" s="12">
        <v>16.49679295544869</v>
      </c>
      <c r="AE775" s="12">
        <v>9.0320444024395421</v>
      </c>
      <c r="AF775" s="12">
        <v>31.580678000325985</v>
      </c>
      <c r="AG775" s="12">
        <v>7.9061644804947866</v>
      </c>
      <c r="AH775" s="12">
        <v>-2.4529446412312783</v>
      </c>
      <c r="AI775" s="12">
        <v>20.202255122816265</v>
      </c>
      <c r="AJ775" s="12">
        <v>12.104521923705629</v>
      </c>
      <c r="AK775" s="12">
        <v>-5.6323890460837518</v>
      </c>
      <c r="AL775" s="12">
        <v>22.207475088832759</v>
      </c>
      <c r="AM775" s="12">
        <v>6.0127238419443643</v>
      </c>
      <c r="AN775" s="12">
        <v>20.752235776565037</v>
      </c>
      <c r="AO775" s="12">
        <v>10.269368549074102</v>
      </c>
      <c r="AP775" s="12">
        <v>20.599686135789899</v>
      </c>
      <c r="AQ775" s="12">
        <v>-4.6449329428437602</v>
      </c>
      <c r="AR775" s="12">
        <v>4.2985103705830614</v>
      </c>
      <c r="AS775" s="12">
        <v>-0.74079241778027838</v>
      </c>
      <c r="AT775" s="12">
        <v>23.14663988194199</v>
      </c>
      <c r="AU775" s="12">
        <v>11.188736122652081</v>
      </c>
      <c r="AV775" s="12">
        <v>2.1257399222528015</v>
      </c>
      <c r="AW775" s="12">
        <v>-10.634173292907473</v>
      </c>
      <c r="AX775" s="12">
        <v>9.616441835688553</v>
      </c>
      <c r="AY775" s="12">
        <v>-10.552316053866537</v>
      </c>
      <c r="AZ775" s="12">
        <v>22.901353581774401</v>
      </c>
      <c r="BA775" s="12">
        <v>-1.7071080893640083</v>
      </c>
      <c r="BB775" s="12">
        <v>1.6978663071418205</v>
      </c>
      <c r="BC775" s="12">
        <v>17.830799700026514</v>
      </c>
      <c r="BD775" s="12">
        <v>5.7256777980433302</v>
      </c>
      <c r="BE775" s="12">
        <v>21.455739355202894</v>
      </c>
      <c r="BF775" s="12">
        <v>19.05747082135008</v>
      </c>
      <c r="BG775" s="12">
        <v>10.349767348878798</v>
      </c>
      <c r="BH775" s="12">
        <v>33.597733755626194</v>
      </c>
      <c r="BI775" s="12">
        <v>27.865134568835046</v>
      </c>
      <c r="BJ775" s="12">
        <v>3.8336180969170175</v>
      </c>
      <c r="BK775" s="12">
        <v>9.4340044497193585</v>
      </c>
      <c r="BL775" s="12">
        <v>-0.19846190268176933</v>
      </c>
      <c r="BM775" s="12">
        <v>20.893874639821327</v>
      </c>
      <c r="BN775" s="12">
        <v>-8.3728662056625538</v>
      </c>
      <c r="BO775" s="12">
        <v>12.078066275027268</v>
      </c>
      <c r="BP775" s="12">
        <v>2.1475196109523114</v>
      </c>
      <c r="BQ775" s="12">
        <v>0.28006747900797868</v>
      </c>
      <c r="BR775" s="12">
        <v>18.952710987714255</v>
      </c>
      <c r="BS775" s="12">
        <v>5.5372870612864258</v>
      </c>
      <c r="BT775" s="12">
        <v>20.338042904076545</v>
      </c>
      <c r="BU775" s="12">
        <v>15.684096779116622</v>
      </c>
      <c r="BV775" s="12">
        <v>-2.7119492423625648</v>
      </c>
      <c r="BW775" s="12">
        <v>10.244196595875492</v>
      </c>
      <c r="BX775" s="12">
        <v>-7.3419737579107727</v>
      </c>
      <c r="BY775" s="12">
        <v>19.887052908158349</v>
      </c>
      <c r="BZ775" s="12">
        <v>20.005075936899836</v>
      </c>
      <c r="CA775" s="12">
        <v>11.545446842046564</v>
      </c>
      <c r="CB775" s="12">
        <v>13.649678994192159</v>
      </c>
      <c r="CC775" s="12">
        <v>17.438950964170221</v>
      </c>
      <c r="CD775" s="12">
        <v>-7.5840478635150914</v>
      </c>
      <c r="CE775" s="12">
        <v>-1.5739951905708629</v>
      </c>
      <c r="CF775" s="12">
        <v>13.590459531011883</v>
      </c>
      <c r="CG775" s="12">
        <v>9.7302789805254477</v>
      </c>
      <c r="CH775" s="12">
        <v>4.2171751013920806</v>
      </c>
      <c r="CI775" s="12">
        <v>12.808605936416997</v>
      </c>
      <c r="CJ775" s="12">
        <v>28.724093212282977</v>
      </c>
      <c r="CK775" s="12">
        <v>4.0388265420690264</v>
      </c>
      <c r="CL775" s="12">
        <v>-7.1209713726697661</v>
      </c>
      <c r="CM775" s="12">
        <v>6.8381710594954939</v>
      </c>
      <c r="CN775" s="12">
        <v>33.597733755626194</v>
      </c>
      <c r="CO775" s="12">
        <v>3.7821374463696089</v>
      </c>
      <c r="CP775" s="12">
        <v>33.06146814609022</v>
      </c>
      <c r="CQ775" s="12">
        <v>10.419838563452039</v>
      </c>
      <c r="CR775" s="12">
        <v>24.364177717487422</v>
      </c>
      <c r="CS775" s="12">
        <v>15.325554840560926</v>
      </c>
      <c r="CT775" s="12">
        <v>11.769628181176689</v>
      </c>
      <c r="CU775" s="12">
        <v>14.73219959122801</v>
      </c>
      <c r="CV775" s="12">
        <v>26.788821247205345</v>
      </c>
      <c r="CW775" s="12">
        <v>3.3233399774872936</v>
      </c>
      <c r="CX775" s="12">
        <v>16.230137630915983</v>
      </c>
      <c r="CY775" s="12">
        <v>13.469426227852878</v>
      </c>
      <c r="CZ775" s="12">
        <v>-2.4930344355928202</v>
      </c>
      <c r="DA775" s="12">
        <v>2.8042106200487535</v>
      </c>
      <c r="DB775" s="12">
        <v>16.375238174123467</v>
      </c>
      <c r="DC775" s="12">
        <v>11.375477880105647</v>
      </c>
      <c r="DD775" s="12">
        <v>30.007202928447374</v>
      </c>
    </row>
    <row r="776" spans="1:108" x14ac:dyDescent="0.25">
      <c r="A776" s="2">
        <v>259</v>
      </c>
      <c r="B776" s="8">
        <f t="shared" ref="B776" ca="1" si="555">_xlfn.COVARIANCE.P(OFFSET(I777,0,0,1,20),OFFSET(I778,0,0,1,20))/_xlfn.VAR.P(OFFSET(I777,0,0,1,20))</f>
        <v>2.017066532082354</v>
      </c>
      <c r="C776" s="8">
        <f t="shared" ref="C776" ca="1" si="556">_xlfn.COVARIANCE.P(OFFSET(I777,0,0,1,50),OFFSET(I778,0,0,1,50))/_xlfn.VAR.P(OFFSET(I777,0,0,1,50))</f>
        <v>2.0316570308931441</v>
      </c>
      <c r="D776" s="8">
        <f t="shared" ref="D776" ca="1" si="557">_xlfn.COVARIANCE.P(OFFSET(I777,0,0,1,100),OFFSET(I778,0,0,1,100))/_xlfn.VAR.P(OFFSET(I777,0,0,1,100))</f>
        <v>2.0097257399263597</v>
      </c>
      <c r="E776" s="8">
        <f t="shared" ref="E776" ca="1" si="558">AVERAGE(OFFSET(I778,0,0,1,20))-AVERAGE(OFFSET(I777,0,0,1,20))*B776</f>
        <v>9.7764122956433983</v>
      </c>
      <c r="F776" s="8">
        <f t="shared" ref="F776" ca="1" si="559">AVERAGE(OFFSET(I778,0,0,1,50))-AVERAGE(OFFSET(I777,0,0,1,50))*C776</f>
        <v>10.046502722093992</v>
      </c>
      <c r="G776" s="8">
        <f t="shared" ref="G776" ca="1" si="560">AVERAGE(OFFSET(I778,0,0,1,100))-AVERAGE(OFFSET(I777,0,0,1,100))*D776</f>
        <v>9.9516944321607586</v>
      </c>
      <c r="H776" s="9" t="s">
        <v>29</v>
      </c>
      <c r="I776" s="10">
        <v>7035</v>
      </c>
      <c r="J776" s="10">
        <v>9983</v>
      </c>
      <c r="K776" s="10">
        <v>629</v>
      </c>
      <c r="L776" s="10">
        <v>7455</v>
      </c>
      <c r="M776" s="10">
        <v>1124</v>
      </c>
      <c r="N776" s="10">
        <v>3544</v>
      </c>
      <c r="O776" s="10">
        <v>8022</v>
      </c>
      <c r="P776" s="10">
        <v>3416</v>
      </c>
      <c r="Q776" s="10">
        <v>523</v>
      </c>
      <c r="R776" s="10">
        <v>8415</v>
      </c>
      <c r="S776" s="10">
        <v>8231</v>
      </c>
      <c r="T776" s="10">
        <v>1910</v>
      </c>
      <c r="U776" s="10">
        <v>8970</v>
      </c>
      <c r="V776" s="10">
        <v>2033</v>
      </c>
      <c r="W776" s="10">
        <v>3430</v>
      </c>
      <c r="X776" s="10">
        <v>7536</v>
      </c>
      <c r="Y776" s="10">
        <v>9823</v>
      </c>
      <c r="Z776" s="10">
        <v>1925</v>
      </c>
      <c r="AA776" s="10">
        <v>7837</v>
      </c>
      <c r="AB776" s="10">
        <v>8943</v>
      </c>
      <c r="AC776" s="10">
        <v>4913</v>
      </c>
      <c r="AD776" s="10">
        <v>9756</v>
      </c>
      <c r="AE776" s="10">
        <v>3149</v>
      </c>
      <c r="AF776" s="10">
        <v>557</v>
      </c>
      <c r="AG776" s="10">
        <v>133</v>
      </c>
      <c r="AH776" s="10">
        <v>4749</v>
      </c>
      <c r="AI776" s="10">
        <v>3168</v>
      </c>
      <c r="AJ776" s="10">
        <v>6682</v>
      </c>
      <c r="AK776" s="10">
        <v>649</v>
      </c>
      <c r="AL776" s="10">
        <v>8196</v>
      </c>
      <c r="AM776" s="10">
        <v>9401</v>
      </c>
      <c r="AN776" s="10">
        <v>6542</v>
      </c>
      <c r="AO776" s="10">
        <v>1778</v>
      </c>
      <c r="AP776" s="10">
        <v>1011</v>
      </c>
      <c r="AQ776" s="10">
        <v>5145</v>
      </c>
      <c r="AR776" s="10">
        <v>7051</v>
      </c>
      <c r="AS776" s="10">
        <v>7866</v>
      </c>
      <c r="AT776" s="10">
        <v>6597</v>
      </c>
      <c r="AU776" s="10">
        <v>9043</v>
      </c>
      <c r="AV776" s="10">
        <v>5689</v>
      </c>
      <c r="AW776" s="10">
        <v>9071</v>
      </c>
      <c r="AX776" s="10">
        <v>6296</v>
      </c>
      <c r="AY776" s="10">
        <v>5251</v>
      </c>
      <c r="AZ776" s="10">
        <v>5971</v>
      </c>
      <c r="BA776" s="10">
        <v>1871</v>
      </c>
      <c r="BB776" s="10">
        <v>5483</v>
      </c>
      <c r="BC776" s="10">
        <v>4810</v>
      </c>
      <c r="BD776" s="10">
        <v>27</v>
      </c>
      <c r="BE776" s="10">
        <v>1707</v>
      </c>
      <c r="BF776" s="10">
        <v>3345</v>
      </c>
      <c r="BG776" s="10">
        <v>7540</v>
      </c>
      <c r="BH776" s="10">
        <v>34</v>
      </c>
      <c r="BI776" s="10">
        <v>1464</v>
      </c>
      <c r="BJ776" s="10">
        <v>9648</v>
      </c>
      <c r="BK776" s="10">
        <v>9291</v>
      </c>
      <c r="BL776" s="10">
        <v>9465</v>
      </c>
      <c r="BM776" s="10">
        <v>6967</v>
      </c>
      <c r="BN776" s="10">
        <v>9484</v>
      </c>
      <c r="BO776" s="10">
        <v>3648</v>
      </c>
      <c r="BP776" s="10">
        <v>2506</v>
      </c>
      <c r="BQ776" s="10">
        <v>5569</v>
      </c>
      <c r="BR776" s="10">
        <v>1046</v>
      </c>
      <c r="BS776" s="10">
        <v>9873</v>
      </c>
      <c r="BT776" s="10">
        <v>710</v>
      </c>
      <c r="BU776" s="10">
        <v>2628</v>
      </c>
      <c r="BV776" s="10">
        <v>699</v>
      </c>
      <c r="BW776" s="10">
        <v>3773</v>
      </c>
      <c r="BX776" s="10">
        <v>1649</v>
      </c>
      <c r="BY776" s="10">
        <v>3524</v>
      </c>
      <c r="BZ776" s="10">
        <v>5056</v>
      </c>
      <c r="CA776" s="10">
        <v>7270</v>
      </c>
      <c r="CB776" s="10">
        <v>6607</v>
      </c>
      <c r="CC776" s="10">
        <v>2439</v>
      </c>
      <c r="CD776" s="10">
        <v>8463</v>
      </c>
      <c r="CE776" s="10">
        <v>211</v>
      </c>
      <c r="CF776" s="10">
        <v>941</v>
      </c>
      <c r="CG776" s="10">
        <v>7408</v>
      </c>
      <c r="CH776" s="10">
        <v>936</v>
      </c>
      <c r="CI776" s="10">
        <v>9390</v>
      </c>
      <c r="CJ776" s="10">
        <v>1608</v>
      </c>
      <c r="CK776" s="10">
        <v>1180</v>
      </c>
      <c r="CL776" s="10">
        <v>1843</v>
      </c>
      <c r="CM776" s="10">
        <v>8814</v>
      </c>
      <c r="CN776" s="10">
        <v>245</v>
      </c>
      <c r="CO776" s="10">
        <v>64</v>
      </c>
      <c r="CP776" s="10">
        <v>3907</v>
      </c>
      <c r="CQ776" s="10">
        <v>4437</v>
      </c>
      <c r="CR776" s="10">
        <v>1817</v>
      </c>
      <c r="CS776" s="10">
        <v>5181</v>
      </c>
      <c r="CT776" s="10">
        <v>159</v>
      </c>
      <c r="CU776" s="10">
        <v>766</v>
      </c>
      <c r="CV776" s="10">
        <v>9606</v>
      </c>
      <c r="CW776" s="10">
        <v>6880</v>
      </c>
      <c r="CX776" s="10">
        <v>9899</v>
      </c>
      <c r="CY776" s="10">
        <v>5060</v>
      </c>
      <c r="CZ776" s="10">
        <v>2583</v>
      </c>
      <c r="DA776" s="10">
        <v>4261</v>
      </c>
      <c r="DB776" s="10">
        <v>8885</v>
      </c>
      <c r="DC776" s="10">
        <v>1592</v>
      </c>
      <c r="DD776" s="10">
        <v>5632</v>
      </c>
    </row>
    <row r="777" spans="1:108" x14ac:dyDescent="0.25">
      <c r="H777" s="11" t="s">
        <v>0</v>
      </c>
      <c r="I777" s="12">
        <v>9.2688408906849311</v>
      </c>
      <c r="J777" s="12">
        <v>0.11932564803147469</v>
      </c>
      <c r="K777" s="12">
        <v>-4.7965728677182344</v>
      </c>
      <c r="L777" s="12">
        <v>-0.59329841987519483</v>
      </c>
      <c r="M777" s="12">
        <v>-0.74157705401401075</v>
      </c>
      <c r="N777" s="12">
        <v>-2.9460627292698165</v>
      </c>
      <c r="O777" s="12">
        <v>11.058233270045289</v>
      </c>
      <c r="P777" s="12">
        <v>-4.1207504970166546</v>
      </c>
      <c r="Q777" s="12">
        <v>2.1312808161661874</v>
      </c>
      <c r="R777" s="12">
        <v>0.98088058504922415</v>
      </c>
      <c r="S777" s="12">
        <v>-1.1500502589818604</v>
      </c>
      <c r="T777" s="12">
        <v>-2.0819165645797248</v>
      </c>
      <c r="U777" s="12">
        <v>4.7986794323136062</v>
      </c>
      <c r="V777" s="12">
        <v>9.3386014647207389</v>
      </c>
      <c r="W777" s="12">
        <v>6.0914961141504262</v>
      </c>
      <c r="X777" s="12">
        <v>-3.1346206268665493</v>
      </c>
      <c r="Y777" s="12">
        <v>-3.3576458562178542</v>
      </c>
      <c r="Z777" s="12">
        <v>1.1902014538584407</v>
      </c>
      <c r="AA777" s="12">
        <v>2.4411518346367123</v>
      </c>
      <c r="AB777" s="12">
        <v>-7.4515998522886919</v>
      </c>
      <c r="AC777" s="12">
        <v>-1.5887323377261244</v>
      </c>
      <c r="AD777" s="12">
        <v>-7.692886723080071</v>
      </c>
      <c r="AE777" s="12">
        <v>3.1711437014288055</v>
      </c>
      <c r="AF777" s="12">
        <v>9.6090367989216059</v>
      </c>
      <c r="AG777" s="12">
        <v>-5.5172698713693533</v>
      </c>
      <c r="AH777" s="12">
        <v>-3.5227148929754453</v>
      </c>
      <c r="AI777" s="12">
        <v>4.5255534290300563</v>
      </c>
      <c r="AJ777" s="12">
        <v>3.6895929447513227</v>
      </c>
      <c r="AK777" s="12">
        <v>-0.66558216133016579</v>
      </c>
      <c r="AL777" s="12">
        <v>-3.7447578121057719</v>
      </c>
      <c r="AM777" s="12">
        <v>-5.5174139256171761</v>
      </c>
      <c r="AN777" s="12">
        <v>4.498088488178654</v>
      </c>
      <c r="AO777" s="12">
        <v>10.376818746133214</v>
      </c>
      <c r="AP777" s="12">
        <v>-1.8311201277270504</v>
      </c>
      <c r="AQ777" s="12">
        <v>6.1740495747419342</v>
      </c>
      <c r="AR777" s="12">
        <v>-0.71375896563073726</v>
      </c>
      <c r="AS777" s="12">
        <v>-4.9260975931608781</v>
      </c>
      <c r="AT777" s="12">
        <v>-1.1711422124434594</v>
      </c>
      <c r="AU777" s="12">
        <v>2.3619198045857677</v>
      </c>
      <c r="AV777" s="12">
        <v>-6.3651255887699136</v>
      </c>
      <c r="AW777" s="12">
        <v>4.9767425517357484</v>
      </c>
      <c r="AX777" s="12">
        <v>-1.7918967030267057</v>
      </c>
      <c r="AY777" s="12">
        <v>7.4525266443046423</v>
      </c>
      <c r="AZ777" s="12">
        <v>1.8755340497646671</v>
      </c>
      <c r="BA777" s="12">
        <v>3.3964949507184143</v>
      </c>
      <c r="BB777" s="12">
        <v>2.991883350078913</v>
      </c>
      <c r="BC777" s="12">
        <v>-3.7035940019634328</v>
      </c>
      <c r="BD777" s="12">
        <v>1.3540984095260615</v>
      </c>
      <c r="BE777" s="12">
        <v>-1.8818942050740288</v>
      </c>
      <c r="BF777" s="12">
        <v>-1.0870620554301422</v>
      </c>
      <c r="BG777" s="12">
        <v>5.8010438466580725</v>
      </c>
      <c r="BH777" s="12">
        <v>-5.4114001217683434</v>
      </c>
      <c r="BI777" s="12">
        <v>-1.4076803634256307</v>
      </c>
      <c r="BJ777" s="12">
        <v>11.601689223360374</v>
      </c>
      <c r="BK777" s="12">
        <v>7.275641642517698</v>
      </c>
      <c r="BL777" s="12">
        <v>-5.7059219057859458</v>
      </c>
      <c r="BM777" s="12">
        <v>7.3341301931920686</v>
      </c>
      <c r="BN777" s="12">
        <v>6.5745564211232024</v>
      </c>
      <c r="BO777" s="12">
        <v>11.065423169083372</v>
      </c>
      <c r="BP777" s="12">
        <v>3.6740749462889664</v>
      </c>
      <c r="BQ777" s="12">
        <v>6.6723338185389869</v>
      </c>
      <c r="BR777" s="12">
        <v>-7.709650061313682</v>
      </c>
      <c r="BS777" s="12">
        <v>-0.21070981492258095</v>
      </c>
      <c r="BT777" s="12">
        <v>1.4782857354028085</v>
      </c>
      <c r="BU777" s="12">
        <v>0.19420839134319454</v>
      </c>
      <c r="BV777" s="12">
        <v>2.0560024304711009</v>
      </c>
      <c r="BW777" s="12">
        <v>-1.7273183645103751</v>
      </c>
      <c r="BX777" s="12">
        <v>3.2611506344617238</v>
      </c>
      <c r="BY777" s="12">
        <v>-2.1293197843578389</v>
      </c>
      <c r="BZ777" s="12">
        <v>3.3112566757317552</v>
      </c>
      <c r="CA777" s="12">
        <v>5.2341098483579103</v>
      </c>
      <c r="CB777" s="12">
        <v>3.8730707821216743</v>
      </c>
      <c r="CC777" s="12">
        <v>-2.1789209093850497</v>
      </c>
      <c r="CD777" s="12">
        <v>-4.0005802258192249</v>
      </c>
      <c r="CE777" s="12">
        <v>-3.4083259350332105</v>
      </c>
      <c r="CF777" s="12">
        <v>-0.52763584955010412</v>
      </c>
      <c r="CG777" s="12">
        <v>-4.7612614176158252E-2</v>
      </c>
      <c r="CH777" s="12">
        <v>5.5126807098040356</v>
      </c>
      <c r="CI777" s="12">
        <v>-7.5837844221316004</v>
      </c>
      <c r="CJ777" s="12">
        <v>-3.1106540692497426</v>
      </c>
      <c r="CK777" s="12">
        <v>1.2411767065705541</v>
      </c>
      <c r="CL777" s="12">
        <v>-1.3047050405029772</v>
      </c>
      <c r="CM777" s="12">
        <v>4.1420786271848407</v>
      </c>
      <c r="CN777" s="12">
        <v>3.8985242753951015</v>
      </c>
      <c r="CO777" s="12">
        <v>18.942169854305053</v>
      </c>
      <c r="CP777" s="12">
        <v>6.2383894396375936</v>
      </c>
      <c r="CQ777" s="12">
        <v>1.4143126817664318</v>
      </c>
      <c r="CR777" s="12">
        <v>-4.6942575973351435</v>
      </c>
      <c r="CS777" s="12">
        <v>-6.3105143654253704</v>
      </c>
      <c r="CT777" s="12">
        <v>5.5384978635579589</v>
      </c>
      <c r="CU777" s="12">
        <v>2.007465931537209</v>
      </c>
      <c r="CV777" s="12">
        <v>2.5957229622304605</v>
      </c>
      <c r="CW777" s="12">
        <v>9.7072111707838893</v>
      </c>
      <c r="CX777" s="12">
        <v>-7.7949135264861216</v>
      </c>
      <c r="CY777" s="12">
        <v>2.8179579067788856</v>
      </c>
      <c r="CZ777" s="12">
        <v>2.3538057504509831</v>
      </c>
      <c r="DA777" s="12">
        <v>8.7004556066232137</v>
      </c>
      <c r="DB777" s="12">
        <v>-1.79542253169961</v>
      </c>
      <c r="DC777" s="12">
        <v>-2.9039738910913</v>
      </c>
      <c r="DD777" s="12">
        <v>-6.7394008937107337</v>
      </c>
    </row>
    <row r="778" spans="1:108" x14ac:dyDescent="0.25">
      <c r="H778" s="11" t="s">
        <v>2</v>
      </c>
      <c r="I778" s="12">
        <v>28.823939399027278</v>
      </c>
      <c r="J778" s="12">
        <v>9.624545734896369</v>
      </c>
      <c r="K778" s="12">
        <v>-0.58277799130587371</v>
      </c>
      <c r="L778" s="12">
        <v>10.220600525073253</v>
      </c>
      <c r="M778" s="12">
        <v>8.3805386555038108</v>
      </c>
      <c r="N778" s="12">
        <v>3.9181855813645239</v>
      </c>
      <c r="O778" s="12">
        <v>32.47099274375109</v>
      </c>
      <c r="P778" s="12">
        <v>1.0812209046961438</v>
      </c>
      <c r="Q778" s="12">
        <v>11.732994481825271</v>
      </c>
      <c r="R778" s="12">
        <v>11.552601458521085</v>
      </c>
      <c r="S778" s="12">
        <v>8.497476020799219</v>
      </c>
      <c r="T778" s="12">
        <v>6.6345867620443748</v>
      </c>
      <c r="U778" s="12">
        <v>19.691531085082097</v>
      </c>
      <c r="V778" s="12">
        <v>27.128829041041136</v>
      </c>
      <c r="W778" s="12">
        <v>23.033653983805848</v>
      </c>
      <c r="X778" s="12">
        <v>4.0025548093730707</v>
      </c>
      <c r="Y778" s="12">
        <v>2.8955075920664957</v>
      </c>
      <c r="Z778" s="12">
        <v>11.192628058709788</v>
      </c>
      <c r="AA778" s="12">
        <v>15.515182070976445</v>
      </c>
      <c r="AB778" s="12">
        <v>-5.9064592809016521</v>
      </c>
      <c r="AC778" s="12">
        <v>9.0716218564269013</v>
      </c>
      <c r="AD778" s="12">
        <v>-5.7881208495641765</v>
      </c>
      <c r="AE778" s="12">
        <v>17.427291195878322</v>
      </c>
      <c r="AF778" s="12">
        <v>29.660556750863137</v>
      </c>
      <c r="AG778" s="12">
        <v>-0.18533321313906159</v>
      </c>
      <c r="AH778" s="12">
        <v>3.204059647421003</v>
      </c>
      <c r="AI778" s="12">
        <v>19.092849555791371</v>
      </c>
      <c r="AJ778" s="12">
        <v>17.128916387765258</v>
      </c>
      <c r="AK778" s="12">
        <v>7.815172462237463</v>
      </c>
      <c r="AL778" s="12">
        <v>1.1492106744161323</v>
      </c>
      <c r="AM778" s="12">
        <v>4.6178479190754018E-2</v>
      </c>
      <c r="AN778" s="12">
        <v>22.207475088832759</v>
      </c>
      <c r="AO778" s="12">
        <v>31.464134031727177</v>
      </c>
      <c r="AP778" s="12">
        <v>5.7015029530216044</v>
      </c>
      <c r="AQ778" s="12">
        <v>21.568026205780367</v>
      </c>
      <c r="AR778" s="12">
        <v>9.3071920959300289</v>
      </c>
      <c r="AS778" s="12">
        <v>-1.1220664342825866</v>
      </c>
      <c r="AT778" s="12">
        <v>8.8238054897646769</v>
      </c>
      <c r="AU778" s="12">
        <v>14.971212848783434</v>
      </c>
      <c r="AV778" s="12">
        <v>-1.9622964521611119</v>
      </c>
      <c r="AW778" s="12">
        <v>20.819769476751471</v>
      </c>
      <c r="AX778" s="12">
        <v>5.078037790905289</v>
      </c>
      <c r="AY778" s="12">
        <v>25.884780832778308</v>
      </c>
      <c r="AZ778" s="12">
        <v>13.770618684746728</v>
      </c>
      <c r="BA778" s="12">
        <v>16.180440780827876</v>
      </c>
      <c r="BB778" s="12">
        <v>16.832535527056255</v>
      </c>
      <c r="BC778" s="12">
        <v>2.9693968043187544</v>
      </c>
      <c r="BD778" s="12">
        <v>12.946345934834314</v>
      </c>
      <c r="BE778" s="12">
        <v>6.4785088972997915</v>
      </c>
      <c r="BF778" s="12">
        <v>6.43500951636336</v>
      </c>
      <c r="BG778" s="12">
        <v>20.734808725629222</v>
      </c>
      <c r="BH778" s="12">
        <v>0.1191182010519577</v>
      </c>
      <c r="BI778" s="12">
        <v>7.7835439478100419</v>
      </c>
      <c r="BJ778" s="12">
        <v>33.561936763235167</v>
      </c>
      <c r="BK778" s="12">
        <v>25.596177509615888</v>
      </c>
      <c r="BL778" s="12">
        <v>-1.9784411825437846</v>
      </c>
      <c r="BM778" s="12">
        <v>24.808648793416953</v>
      </c>
      <c r="BN778" s="12">
        <v>22.305367129041599</v>
      </c>
      <c r="BO778" s="12">
        <v>32.760938822602078</v>
      </c>
      <c r="BP778" s="12">
        <v>17.978645296992575</v>
      </c>
      <c r="BQ778" s="12">
        <v>22.889465507456734</v>
      </c>
      <c r="BR778" s="12">
        <v>-6.0689753906104444</v>
      </c>
      <c r="BS778" s="12">
        <v>8.3545511817226501</v>
      </c>
      <c r="BT778" s="12">
        <v>12.722950456657781</v>
      </c>
      <c r="BU778" s="12">
        <v>10.452214184347104</v>
      </c>
      <c r="BV778" s="12">
        <v>15.950287538498696</v>
      </c>
      <c r="BW778" s="12">
        <v>6.1865517771622027</v>
      </c>
      <c r="BX778" s="12">
        <v>17.498100333581924</v>
      </c>
      <c r="BY778" s="12">
        <v>6.6238773159363848</v>
      </c>
      <c r="BZ778" s="12">
        <v>16.561581045429723</v>
      </c>
      <c r="CA778" s="12">
        <v>20.405771975042228</v>
      </c>
      <c r="CB778" s="12">
        <v>15.257496713588502</v>
      </c>
      <c r="CC778" s="12">
        <v>4.4763606226645534</v>
      </c>
      <c r="CD778" s="12">
        <v>2.570101802720127</v>
      </c>
      <c r="CE778" s="12">
        <v>3.3233399774872936</v>
      </c>
      <c r="CF778" s="12">
        <v>8.3801997941239694</v>
      </c>
      <c r="CG778" s="12">
        <v>9.2615871128490301</v>
      </c>
      <c r="CH778" s="12">
        <v>19.72232081667552</v>
      </c>
      <c r="CI778" s="12">
        <v>-4.0132769130145691</v>
      </c>
      <c r="CJ778" s="12">
        <v>3.8629534082568235</v>
      </c>
      <c r="CK778" s="12">
        <v>12.455954963696293</v>
      </c>
      <c r="CL778" s="12">
        <v>7.1190291084432449</v>
      </c>
      <c r="CM778" s="12">
        <v>17.083685831776791</v>
      </c>
      <c r="CN778" s="12">
        <v>17.539305445440167</v>
      </c>
      <c r="CO778" s="12">
        <v>47.474854696883291</v>
      </c>
      <c r="CP778" s="12">
        <v>21.416484473640253</v>
      </c>
      <c r="CQ778" s="12">
        <v>10.799197311100068</v>
      </c>
      <c r="CR778" s="12">
        <v>1.9119616968280484</v>
      </c>
      <c r="CS778" s="12">
        <v>-2.1076819908416664</v>
      </c>
      <c r="CT778" s="12">
        <v>21.362109854007667</v>
      </c>
      <c r="CU778" s="12">
        <v>13.598451737091926</v>
      </c>
      <c r="CV778" s="12">
        <v>15.253489720869585</v>
      </c>
      <c r="CW778" s="12">
        <v>29.9269993320369</v>
      </c>
      <c r="CX778" s="12">
        <v>-5.647147388345183</v>
      </c>
      <c r="CY778" s="12">
        <v>16.188120045793966</v>
      </c>
      <c r="CZ778" s="12">
        <v>13.754368506646848</v>
      </c>
      <c r="DA778" s="12">
        <v>28.121528468068412</v>
      </c>
      <c r="DB778" s="12">
        <v>5.6647099382447701</v>
      </c>
      <c r="DC778" s="12">
        <v>3.7422556940159892</v>
      </c>
      <c r="DD778" s="12">
        <v>-5.2122292228759832</v>
      </c>
    </row>
    <row r="779" spans="1:108" x14ac:dyDescent="0.25">
      <c r="A779" s="2">
        <v>260</v>
      </c>
      <c r="B779" s="8">
        <f t="shared" ref="B779" ca="1" si="561">_xlfn.COVARIANCE.P(OFFSET(I780,0,0,1,20),OFFSET(I781,0,0,1,20))/_xlfn.VAR.P(OFFSET(I780,0,0,1,20))</f>
        <v>1.9263340918857994</v>
      </c>
      <c r="C779" s="8">
        <f t="shared" ref="C779" ca="1" si="562">_xlfn.COVARIANCE.P(OFFSET(I780,0,0,1,50),OFFSET(I781,0,0,1,50))/_xlfn.VAR.P(OFFSET(I780,0,0,1,50))</f>
        <v>1.9539640747855249</v>
      </c>
      <c r="D779" s="8">
        <f t="shared" ref="D779" ca="1" si="563">_xlfn.COVARIANCE.P(OFFSET(I780,0,0,1,100),OFFSET(I781,0,0,1,100))/_xlfn.VAR.P(OFFSET(I780,0,0,1,100))</f>
        <v>1.9922796034140617</v>
      </c>
      <c r="E779" s="8">
        <f t="shared" ref="E779" ca="1" si="564">AVERAGE(OFFSET(I781,0,0,1,20))-AVERAGE(OFFSET(I780,0,0,1,20))*B779</f>
        <v>9.8867719560996541</v>
      </c>
      <c r="F779" s="8">
        <f t="shared" ref="F779" ca="1" si="565">AVERAGE(OFFSET(I781,0,0,1,50))-AVERAGE(OFFSET(I780,0,0,1,50))*C779</f>
        <v>10.121857584913196</v>
      </c>
      <c r="G779" s="8">
        <f t="shared" ref="G779" ca="1" si="566">AVERAGE(OFFSET(I781,0,0,1,100))-AVERAGE(OFFSET(I780,0,0,1,100))*D779</f>
        <v>10.023897794544199</v>
      </c>
      <c r="H779" s="9" t="s">
        <v>29</v>
      </c>
      <c r="I779" s="10">
        <v>9586</v>
      </c>
      <c r="J779" s="10">
        <v>2319</v>
      </c>
      <c r="K779" s="10">
        <v>4867</v>
      </c>
      <c r="L779" s="10">
        <v>2972</v>
      </c>
      <c r="M779" s="10">
        <v>5781</v>
      </c>
      <c r="N779" s="10">
        <v>946</v>
      </c>
      <c r="O779" s="10">
        <v>8945</v>
      </c>
      <c r="P779" s="10">
        <v>7800</v>
      </c>
      <c r="Q779" s="10">
        <v>5967</v>
      </c>
      <c r="R779" s="10">
        <v>7800</v>
      </c>
      <c r="S779" s="10">
        <v>9192</v>
      </c>
      <c r="T779" s="10">
        <v>53</v>
      </c>
      <c r="U779" s="10">
        <v>2733</v>
      </c>
      <c r="V779" s="10">
        <v>4994</v>
      </c>
      <c r="W779" s="10">
        <v>428</v>
      </c>
      <c r="X779" s="10">
        <v>3722</v>
      </c>
      <c r="Y779" s="10">
        <v>1940</v>
      </c>
      <c r="Z779" s="10">
        <v>5481</v>
      </c>
      <c r="AA779" s="10">
        <v>6445</v>
      </c>
      <c r="AB779" s="10">
        <v>2311</v>
      </c>
      <c r="AC779" s="10">
        <v>4816</v>
      </c>
      <c r="AD779" s="10">
        <v>8938</v>
      </c>
      <c r="AE779" s="10">
        <v>6375</v>
      </c>
      <c r="AF779" s="10">
        <v>7121</v>
      </c>
      <c r="AG779" s="10">
        <v>5317</v>
      </c>
      <c r="AH779" s="10">
        <v>4824</v>
      </c>
      <c r="AI779" s="10">
        <v>6832</v>
      </c>
      <c r="AJ779" s="10">
        <v>2562</v>
      </c>
      <c r="AK779" s="10">
        <v>5075</v>
      </c>
      <c r="AL779" s="10">
        <v>9497</v>
      </c>
      <c r="AM779" s="10">
        <v>4880</v>
      </c>
      <c r="AN779" s="10">
        <v>7671</v>
      </c>
      <c r="AO779" s="10">
        <v>5243</v>
      </c>
      <c r="AP779" s="10">
        <v>1833</v>
      </c>
      <c r="AQ779" s="10">
        <v>4938</v>
      </c>
      <c r="AR779" s="10">
        <v>7934</v>
      </c>
      <c r="AS779" s="10">
        <v>2670</v>
      </c>
      <c r="AT779" s="10">
        <v>956</v>
      </c>
      <c r="AU779" s="10">
        <v>6239</v>
      </c>
      <c r="AV779" s="10">
        <v>7367</v>
      </c>
      <c r="AW779" s="10">
        <v>113</v>
      </c>
      <c r="AX779" s="10">
        <v>3206</v>
      </c>
      <c r="AY779" s="10">
        <v>7115</v>
      </c>
      <c r="AZ779" s="10">
        <v>304</v>
      </c>
      <c r="BA779" s="10">
        <v>4006</v>
      </c>
      <c r="BB779" s="10">
        <v>1812</v>
      </c>
      <c r="BC779" s="10">
        <v>3457</v>
      </c>
      <c r="BD779" s="10">
        <v>6259</v>
      </c>
      <c r="BE779" s="10">
        <v>3821</v>
      </c>
      <c r="BF779" s="10">
        <v>8489</v>
      </c>
      <c r="BG779" s="10">
        <v>1228</v>
      </c>
      <c r="BH779" s="10">
        <v>8505</v>
      </c>
      <c r="BI779" s="10">
        <v>9060</v>
      </c>
      <c r="BJ779" s="10">
        <v>4275</v>
      </c>
      <c r="BK779" s="10">
        <v>9814</v>
      </c>
      <c r="BL779" s="10">
        <v>8024</v>
      </c>
      <c r="BM779" s="10">
        <v>6439</v>
      </c>
      <c r="BN779" s="10">
        <v>8244</v>
      </c>
      <c r="BO779" s="10">
        <v>2338</v>
      </c>
      <c r="BP779" s="10">
        <v>5991</v>
      </c>
      <c r="BQ779" s="10">
        <v>414</v>
      </c>
      <c r="BR779" s="10">
        <v>3313</v>
      </c>
      <c r="BS779" s="10">
        <v>9617</v>
      </c>
      <c r="BT779" s="10">
        <v>8271</v>
      </c>
      <c r="BU779" s="10">
        <v>7714</v>
      </c>
      <c r="BV779" s="10">
        <v>4010</v>
      </c>
      <c r="BW779" s="10">
        <v>5308</v>
      </c>
      <c r="BX779" s="10">
        <v>2100</v>
      </c>
      <c r="BY779" s="10">
        <v>1125</v>
      </c>
      <c r="BZ779" s="10">
        <v>8512</v>
      </c>
      <c r="CA779" s="10">
        <v>6371</v>
      </c>
      <c r="CB779" s="10">
        <v>4009</v>
      </c>
      <c r="CC779" s="10">
        <v>6031</v>
      </c>
      <c r="CD779" s="10">
        <v>6744</v>
      </c>
      <c r="CE779" s="10">
        <v>4152</v>
      </c>
      <c r="CF779" s="10">
        <v>2530</v>
      </c>
      <c r="CG779" s="10">
        <v>3610</v>
      </c>
      <c r="CH779" s="10">
        <v>4804</v>
      </c>
      <c r="CI779" s="10">
        <v>7704</v>
      </c>
      <c r="CJ779" s="10">
        <v>3412</v>
      </c>
      <c r="CK779" s="10">
        <v>1633</v>
      </c>
      <c r="CL779" s="10">
        <v>8531</v>
      </c>
      <c r="CM779" s="10">
        <v>7627</v>
      </c>
      <c r="CN779" s="10">
        <v>6052</v>
      </c>
      <c r="CO779" s="10">
        <v>1803</v>
      </c>
      <c r="CP779" s="10">
        <v>3673</v>
      </c>
      <c r="CQ779" s="10">
        <v>8380</v>
      </c>
      <c r="CR779" s="10">
        <v>225</v>
      </c>
      <c r="CS779" s="10">
        <v>2150</v>
      </c>
      <c r="CT779" s="10">
        <v>754</v>
      </c>
      <c r="CU779" s="10">
        <v>4493</v>
      </c>
      <c r="CV779" s="10">
        <v>188</v>
      </c>
      <c r="CW779" s="10">
        <v>6059</v>
      </c>
      <c r="CX779" s="10">
        <v>1939</v>
      </c>
      <c r="CY779" s="10">
        <v>3045</v>
      </c>
      <c r="CZ779" s="10">
        <v>1362</v>
      </c>
      <c r="DA779" s="10">
        <v>8049</v>
      </c>
      <c r="DB779" s="10">
        <v>8409</v>
      </c>
      <c r="DC779" s="10">
        <v>4768</v>
      </c>
      <c r="DD779" s="10">
        <v>8792</v>
      </c>
    </row>
    <row r="780" spans="1:108" x14ac:dyDescent="0.25">
      <c r="H780" s="11" t="s">
        <v>0</v>
      </c>
      <c r="I780" s="12">
        <v>8.4229903396342287</v>
      </c>
      <c r="J780" s="12">
        <v>-3.7744947349794544</v>
      </c>
      <c r="K780" s="12">
        <v>-4.4841912099631855</v>
      </c>
      <c r="L780" s="12">
        <v>6.190830295867241</v>
      </c>
      <c r="M780" s="12">
        <v>-8.1328869422416226</v>
      </c>
      <c r="N780" s="12">
        <v>-2.1287848795608522</v>
      </c>
      <c r="O780" s="12">
        <v>-3.2335058286427194</v>
      </c>
      <c r="P780" s="12">
        <v>-2.4369331634090008</v>
      </c>
      <c r="Q780" s="12">
        <v>-1.566958746441816</v>
      </c>
      <c r="R780" s="12">
        <v>-2.4369331634090008</v>
      </c>
      <c r="S780" s="12">
        <v>3.8517950841689426</v>
      </c>
      <c r="T780" s="12">
        <v>-3.8445942953585539</v>
      </c>
      <c r="U780" s="12">
        <v>-2.394193021182804</v>
      </c>
      <c r="V780" s="12">
        <v>1.8844817261379476</v>
      </c>
      <c r="W780" s="12">
        <v>2.8000707396045916</v>
      </c>
      <c r="X780" s="12">
        <v>4.9913388848711095</v>
      </c>
      <c r="Y780" s="12">
        <v>1.8717029732520361</v>
      </c>
      <c r="Z780" s="12">
        <v>-6.7307801851226889</v>
      </c>
      <c r="AA780" s="12">
        <v>2.0041926248556963</v>
      </c>
      <c r="AB780" s="12">
        <v>4.3864419237471699</v>
      </c>
      <c r="AC780" s="12">
        <v>-3.9608527954069723</v>
      </c>
      <c r="AD780" s="12">
        <v>1.0938719511584889</v>
      </c>
      <c r="AE780" s="12">
        <v>-4.0463304229701222</v>
      </c>
      <c r="AF780" s="12">
        <v>-4.2824806689109476</v>
      </c>
      <c r="AG780" s="12">
        <v>-3.7106667108091611</v>
      </c>
      <c r="AH780" s="12">
        <v>5.4890294077582871</v>
      </c>
      <c r="AI780" s="12">
        <v>-5.1197366687337773</v>
      </c>
      <c r="AJ780" s="12">
        <v>-5.0515886060930821</v>
      </c>
      <c r="AK780" s="12">
        <v>-9.9198751183860807</v>
      </c>
      <c r="AL780" s="12">
        <v>3.453962867490636</v>
      </c>
      <c r="AM780" s="12">
        <v>-8.061661026767581</v>
      </c>
      <c r="AN780" s="12">
        <v>-4.8961137916858712</v>
      </c>
      <c r="AO780" s="12">
        <v>5.4200991594945798</v>
      </c>
      <c r="AP780" s="12">
        <v>10.63825433452655</v>
      </c>
      <c r="AQ780" s="12">
        <v>2.3407141284937119</v>
      </c>
      <c r="AR780" s="12">
        <v>2.3432899362099482</v>
      </c>
      <c r="AS780" s="12">
        <v>-4.8577131454373816</v>
      </c>
      <c r="AT780" s="12">
        <v>6.0456479142687503</v>
      </c>
      <c r="AU780" s="12">
        <v>5.6650378538305537</v>
      </c>
      <c r="AV780" s="12">
        <v>3.1669363296446917</v>
      </c>
      <c r="AW780" s="12">
        <v>9.1832104060818533</v>
      </c>
      <c r="AX780" s="12">
        <v>2.1733565325632815</v>
      </c>
      <c r="AY780" s="12">
        <v>4.4510904377325176</v>
      </c>
      <c r="AZ780" s="12">
        <v>-1.2223532163845334</v>
      </c>
      <c r="BA780" s="12">
        <v>2.2155848472197865</v>
      </c>
      <c r="BB780" s="12">
        <v>4.3265666315503966</v>
      </c>
      <c r="BC780" s="12">
        <v>-7.6958296307807359</v>
      </c>
      <c r="BD780" s="12">
        <v>1.1274665647283513</v>
      </c>
      <c r="BE780" s="12">
        <v>0.58195265607479063</v>
      </c>
      <c r="BF780" s="12">
        <v>-0.22638952166585849</v>
      </c>
      <c r="BG780" s="12">
        <v>4.6881522581979507</v>
      </c>
      <c r="BH780" s="12">
        <v>2.1627759506937378</v>
      </c>
      <c r="BI780" s="12">
        <v>-2.2460954426986564</v>
      </c>
      <c r="BJ780" s="12">
        <v>2.0356559517778541</v>
      </c>
      <c r="BK780" s="12">
        <v>2.0562890673407757</v>
      </c>
      <c r="BL780" s="12">
        <v>1.5022941654378286</v>
      </c>
      <c r="BM780" s="12">
        <v>-3.4633705952037213</v>
      </c>
      <c r="BN780" s="12">
        <v>-1.1969237421153827</v>
      </c>
      <c r="BO780" s="12">
        <v>-5.6883293319001176</v>
      </c>
      <c r="BP780" s="12">
        <v>2.6514479952003418</v>
      </c>
      <c r="BQ780" s="12">
        <v>1.9177077964261493</v>
      </c>
      <c r="BR780" s="12">
        <v>2.9530545661142504</v>
      </c>
      <c r="BS780" s="12">
        <v>-2.5175994950450886</v>
      </c>
      <c r="BT780" s="12">
        <v>7.3151940631888293</v>
      </c>
      <c r="BU780" s="12">
        <v>3.0065506257454464</v>
      </c>
      <c r="BV780" s="12">
        <v>-2.5487557925587296</v>
      </c>
      <c r="BW780" s="12">
        <v>-0.17540961357986826</v>
      </c>
      <c r="BX780" s="12">
        <v>-0.87766198351193914</v>
      </c>
      <c r="BY780" s="12">
        <v>8.559212441879648</v>
      </c>
      <c r="BZ780" s="12">
        <v>5.384033641510074</v>
      </c>
      <c r="CA780" s="12">
        <v>3.2655916477071352</v>
      </c>
      <c r="CB780" s="12">
        <v>2.5572668285204707</v>
      </c>
      <c r="CC780" s="12">
        <v>-3.2893999866650345</v>
      </c>
      <c r="CD780" s="12">
        <v>4.0438274464339177</v>
      </c>
      <c r="CE780" s="12">
        <v>-4.3120399642485827</v>
      </c>
      <c r="CF780" s="12">
        <v>2.3603545484196737</v>
      </c>
      <c r="CG780" s="12">
        <v>4.2844611624804321</v>
      </c>
      <c r="CH780" s="12">
        <v>8.4757896454250297</v>
      </c>
      <c r="CI780" s="12">
        <v>-1.121013912847163</v>
      </c>
      <c r="CJ780" s="12">
        <v>-3.4664861165537655</v>
      </c>
      <c r="CK780" s="12">
        <v>-3.2913936490334557</v>
      </c>
      <c r="CL780" s="12">
        <v>0.37464731992410616</v>
      </c>
      <c r="CM780" s="12">
        <v>5.8733233409259391</v>
      </c>
      <c r="CN780" s="12">
        <v>5.6762283555873729</v>
      </c>
      <c r="CO780" s="12">
        <v>-9.4168866641168645</v>
      </c>
      <c r="CP780" s="12">
        <v>0.15386151322107269</v>
      </c>
      <c r="CQ780" s="12">
        <v>4.5708332975334152</v>
      </c>
      <c r="CR780" s="12">
        <v>-8.294560683332314</v>
      </c>
      <c r="CS780" s="12">
        <v>3.9297121092343668</v>
      </c>
      <c r="CT780" s="12">
        <v>-3.9328067611700659</v>
      </c>
      <c r="CU780" s="12">
        <v>-5.7328263943274358</v>
      </c>
      <c r="CV780" s="12">
        <v>-2.2037275804436041</v>
      </c>
      <c r="CW780" s="12">
        <v>-1.8247517976617458</v>
      </c>
      <c r="CX780" s="12">
        <v>-13.317228437013789</v>
      </c>
      <c r="CY780" s="12">
        <v>7.0814018145466608</v>
      </c>
      <c r="CZ780" s="12">
        <v>-0.20180888693940233</v>
      </c>
      <c r="DA780" s="12">
        <v>-1.7225278615287389</v>
      </c>
      <c r="DB780" s="12">
        <v>-2.1685563353158797</v>
      </c>
      <c r="DC780" s="12">
        <v>3.6537049829523642</v>
      </c>
      <c r="DD780" s="12">
        <v>-4.9699206674804625E-2</v>
      </c>
    </row>
    <row r="781" spans="1:108" x14ac:dyDescent="0.25">
      <c r="H781" s="11" t="s">
        <v>2</v>
      </c>
      <c r="I781" s="12">
        <v>26.319198373971023</v>
      </c>
      <c r="J781" s="12">
        <v>-0.11784422216695578</v>
      </c>
      <c r="K781" s="12">
        <v>-0.34781539289879837</v>
      </c>
      <c r="L781" s="12">
        <v>21.915795466085566</v>
      </c>
      <c r="M781" s="12">
        <v>-5.1903235602885509</v>
      </c>
      <c r="N781" s="12">
        <v>7.8517678882863091</v>
      </c>
      <c r="O781" s="12">
        <v>2.9798567360281565</v>
      </c>
      <c r="P781" s="12">
        <v>5.3375931424787959</v>
      </c>
      <c r="Q781" s="12">
        <v>8.4110269919332179</v>
      </c>
      <c r="R781" s="12">
        <v>5.3375931424787959</v>
      </c>
      <c r="S781" s="12">
        <v>18.710165692801297</v>
      </c>
      <c r="T781" s="12">
        <v>2.2287985219874509</v>
      </c>
      <c r="U781" s="12">
        <v>5.4597576414176228</v>
      </c>
      <c r="V781" s="12">
        <v>15.231742216526118</v>
      </c>
      <c r="W781" s="12">
        <v>16.11396263532232</v>
      </c>
      <c r="X781" s="12">
        <v>17.484983725762955</v>
      </c>
      <c r="Y781" s="12">
        <v>13.506488793718704</v>
      </c>
      <c r="Z781" s="12">
        <v>-2.6929826115546991</v>
      </c>
      <c r="AA781" s="12">
        <v>13.565209611827713</v>
      </c>
      <c r="AB781" s="12">
        <v>16.460321213833986</v>
      </c>
      <c r="AC781" s="12">
        <v>3.8890190184069962</v>
      </c>
      <c r="AD781" s="12">
        <v>12.879659223733917</v>
      </c>
      <c r="AE781" s="12">
        <v>3.0243973014980776</v>
      </c>
      <c r="AF781" s="12">
        <v>0.96639664296644834</v>
      </c>
      <c r="AG781" s="12">
        <v>3.1947144537553376</v>
      </c>
      <c r="AH781" s="12">
        <v>22.100818075494836</v>
      </c>
      <c r="AI781" s="12">
        <v>0.11800454560498203</v>
      </c>
      <c r="AJ781" s="12">
        <v>-0.92512637396610731</v>
      </c>
      <c r="AK781" s="12">
        <v>-9.0819468481282932</v>
      </c>
      <c r="AL781" s="12">
        <v>16.915641688485159</v>
      </c>
      <c r="AM781" s="12">
        <v>-6.471494370034069</v>
      </c>
      <c r="AN781" s="12">
        <v>1.8431107897286856</v>
      </c>
      <c r="AO781" s="12">
        <v>19.936434938397127</v>
      </c>
      <c r="AP781" s="12">
        <v>31.548960030076987</v>
      </c>
      <c r="AQ781" s="12">
        <v>15.296546882975468</v>
      </c>
      <c r="AR781" s="12">
        <v>14.842420813109822</v>
      </c>
      <c r="AS781" s="12">
        <v>1.7690080196662896</v>
      </c>
      <c r="AT781" s="12">
        <v>23.243250343002163</v>
      </c>
      <c r="AU781" s="12">
        <v>20.711898649929818</v>
      </c>
      <c r="AV781" s="12">
        <v>16.430029236681658</v>
      </c>
      <c r="AW781" s="12">
        <v>27.913585192191238</v>
      </c>
      <c r="AX781" s="12">
        <v>12.97360336345784</v>
      </c>
      <c r="AY781" s="12">
        <v>19.352478812005629</v>
      </c>
      <c r="AZ781" s="12">
        <v>5.9891518318107657</v>
      </c>
      <c r="BA781" s="12">
        <v>14.326116052918554</v>
      </c>
      <c r="BB781" s="12">
        <v>18.68617106940356</v>
      </c>
      <c r="BC781" s="12">
        <v>-4.7888576556189966</v>
      </c>
      <c r="BD781" s="12">
        <v>12.704324909383796</v>
      </c>
      <c r="BE781" s="12">
        <v>11.579841051942005</v>
      </c>
      <c r="BF781" s="12">
        <v>10.27990808177969</v>
      </c>
      <c r="BG781" s="12">
        <v>19.64196262293763</v>
      </c>
      <c r="BH781" s="12">
        <v>14.952560660887858</v>
      </c>
      <c r="BI781" s="12">
        <v>6.4308821493802446</v>
      </c>
      <c r="BJ781" s="12">
        <v>13.670376182774532</v>
      </c>
      <c r="BK781" s="12">
        <v>15.111582500580402</v>
      </c>
      <c r="BL781" s="12">
        <v>14.078757649954817</v>
      </c>
      <c r="BM781" s="12">
        <v>3.184252561926542</v>
      </c>
      <c r="BN781" s="12">
        <v>5.6167584802497137</v>
      </c>
      <c r="BO781" s="12">
        <v>-1.9273906599915152</v>
      </c>
      <c r="BP781" s="12">
        <v>16.230137630915983</v>
      </c>
      <c r="BQ781" s="12">
        <v>13.014781468082363</v>
      </c>
      <c r="BR781" s="12">
        <v>13.818563633971083</v>
      </c>
      <c r="BS781" s="12">
        <v>4.1434346146515253</v>
      </c>
      <c r="BT781" s="12">
        <v>22.949780796263511</v>
      </c>
      <c r="BU781" s="12">
        <v>16.943161757398709</v>
      </c>
      <c r="BV781" s="12">
        <v>4.5889541455493603</v>
      </c>
      <c r="BW781" s="12">
        <v>9.6283442012201785</v>
      </c>
      <c r="BX781" s="12">
        <v>6.7553670997578594</v>
      </c>
      <c r="BY781" s="12">
        <v>27.849685139468868</v>
      </c>
      <c r="BZ781" s="12">
        <v>20.50320750311737</v>
      </c>
      <c r="CA781" s="12">
        <v>16.773234525725695</v>
      </c>
      <c r="CB781" s="12">
        <v>14.417505144829079</v>
      </c>
      <c r="CC781" s="12">
        <v>2.3234783913901906</v>
      </c>
      <c r="CD781" s="12">
        <v>19.504039184889589</v>
      </c>
      <c r="CE781" s="12">
        <v>2.6148685526436624</v>
      </c>
      <c r="CF781" s="12">
        <v>12.817202267098187</v>
      </c>
      <c r="CG781" s="12">
        <v>19.815491832238965</v>
      </c>
      <c r="CH781" s="12">
        <v>27.688783984145939</v>
      </c>
      <c r="CI781" s="12">
        <v>9.8057976891913192</v>
      </c>
      <c r="CJ781" s="12">
        <v>2.9008602108096873</v>
      </c>
      <c r="CK781" s="12">
        <v>3.3091240461634723</v>
      </c>
      <c r="CL781" s="12">
        <v>11.211172103308838</v>
      </c>
      <c r="CM781" s="12">
        <v>22.373908764881211</v>
      </c>
      <c r="CN781" s="12">
        <v>21.163612357111166</v>
      </c>
      <c r="CO781" s="12">
        <v>-8.4321114656503937</v>
      </c>
      <c r="CP781" s="12">
        <v>7.5577517900551925</v>
      </c>
      <c r="CQ781" s="12">
        <v>19.338093885947089</v>
      </c>
      <c r="CR781" s="12">
        <v>-7.0664144600477128</v>
      </c>
      <c r="CS781" s="12">
        <v>17.64923615929489</v>
      </c>
      <c r="CT781" s="12">
        <v>1.1946160776082624</v>
      </c>
      <c r="CU781" s="12">
        <v>-3.4120776921800191</v>
      </c>
      <c r="CV781" s="12">
        <v>6.042617723400987</v>
      </c>
      <c r="CW781" s="12">
        <v>5.7178796617812049</v>
      </c>
      <c r="CX781" s="12">
        <v>-16.920805479316506</v>
      </c>
      <c r="CY781" s="12">
        <v>23.719276299282249</v>
      </c>
      <c r="CZ781" s="12">
        <v>9.0801875354652211</v>
      </c>
      <c r="DA781" s="12">
        <v>7.2862039035240613</v>
      </c>
      <c r="DB781" s="12">
        <v>6.1624050976190468</v>
      </c>
      <c r="DC781" s="12">
        <v>20.013644836976166</v>
      </c>
      <c r="DD781" s="12">
        <v>9.347234713083072</v>
      </c>
    </row>
    <row r="782" spans="1:108" x14ac:dyDescent="0.25">
      <c r="A782" s="2">
        <v>261</v>
      </c>
      <c r="B782" s="8">
        <f t="shared" ref="B782" ca="1" si="567">_xlfn.COVARIANCE.P(OFFSET(I783,0,0,1,20),OFFSET(I784,0,0,1,20))/_xlfn.VAR.P(OFFSET(I783,0,0,1,20))</f>
        <v>1.939820436036235</v>
      </c>
      <c r="C782" s="8">
        <f t="shared" ref="C782" ca="1" si="568">_xlfn.COVARIANCE.P(OFFSET(I783,0,0,1,50),OFFSET(I784,0,0,1,50))/_xlfn.VAR.P(OFFSET(I783,0,0,1,50))</f>
        <v>2.0001934173065972</v>
      </c>
      <c r="D782" s="8">
        <f t="shared" ref="D782" ca="1" si="569">_xlfn.COVARIANCE.P(OFFSET(I783,0,0,1,100),OFFSET(I784,0,0,1,100))/_xlfn.VAR.P(OFFSET(I783,0,0,1,100))</f>
        <v>2.0071772133515795</v>
      </c>
      <c r="E782" s="8">
        <f t="shared" ref="E782" ca="1" si="570">AVERAGE(OFFSET(I784,0,0,1,20))-AVERAGE(OFFSET(I783,0,0,1,20))*B782</f>
        <v>10.00843152496582</v>
      </c>
      <c r="F782" s="8">
        <f t="shared" ref="F782" ca="1" si="571">AVERAGE(OFFSET(I784,0,0,1,50))-AVERAGE(OFFSET(I783,0,0,1,50))*C782</f>
        <v>10.152586935885362</v>
      </c>
      <c r="G782" s="8">
        <f t="shared" ref="G782" ca="1" si="572">AVERAGE(OFFSET(I784,0,0,1,100))-AVERAGE(OFFSET(I783,0,0,1,100))*D782</f>
        <v>10.054765613791611</v>
      </c>
      <c r="H782" s="9" t="s">
        <v>29</v>
      </c>
      <c r="I782" s="10">
        <v>9630</v>
      </c>
      <c r="J782" s="10">
        <v>4254</v>
      </c>
      <c r="K782" s="10">
        <v>9466</v>
      </c>
      <c r="L782" s="10">
        <v>2712</v>
      </c>
      <c r="M782" s="10">
        <v>1676</v>
      </c>
      <c r="N782" s="10">
        <v>1052</v>
      </c>
      <c r="O782" s="10">
        <v>8437</v>
      </c>
      <c r="P782" s="10">
        <v>7775</v>
      </c>
      <c r="Q782" s="10">
        <v>1615</v>
      </c>
      <c r="R782" s="10">
        <v>2276</v>
      </c>
      <c r="S782" s="10">
        <v>3295</v>
      </c>
      <c r="T782" s="10">
        <v>6193</v>
      </c>
      <c r="U782" s="10">
        <v>3187</v>
      </c>
      <c r="V782" s="10">
        <v>2881</v>
      </c>
      <c r="W782" s="10">
        <v>9238</v>
      </c>
      <c r="X782" s="10">
        <v>8540</v>
      </c>
      <c r="Y782" s="10">
        <v>6251</v>
      </c>
      <c r="Z782" s="10">
        <v>6293</v>
      </c>
      <c r="AA782" s="10">
        <v>8240</v>
      </c>
      <c r="AB782" s="10">
        <v>9539</v>
      </c>
      <c r="AC782" s="10">
        <v>3062</v>
      </c>
      <c r="AD782" s="10">
        <v>2916</v>
      </c>
      <c r="AE782" s="10">
        <v>3657</v>
      </c>
      <c r="AF782" s="10">
        <v>6734</v>
      </c>
      <c r="AG782" s="10">
        <v>2501</v>
      </c>
      <c r="AH782" s="10">
        <v>5651</v>
      </c>
      <c r="AI782" s="10">
        <v>4994</v>
      </c>
      <c r="AJ782" s="10">
        <v>6872</v>
      </c>
      <c r="AK782" s="10">
        <v>28</v>
      </c>
      <c r="AL782" s="10">
        <v>5839</v>
      </c>
      <c r="AM782" s="10">
        <v>4453</v>
      </c>
      <c r="AN782" s="10">
        <v>5471</v>
      </c>
      <c r="AO782" s="10">
        <v>3897</v>
      </c>
      <c r="AP782" s="10">
        <v>328</v>
      </c>
      <c r="AQ782" s="10">
        <v>1230</v>
      </c>
      <c r="AR782" s="10">
        <v>5911</v>
      </c>
      <c r="AS782" s="10">
        <v>9422</v>
      </c>
      <c r="AT782" s="10">
        <v>7661</v>
      </c>
      <c r="AU782" s="10">
        <v>8064</v>
      </c>
      <c r="AV782" s="10">
        <v>8167</v>
      </c>
      <c r="AW782" s="10">
        <v>751</v>
      </c>
      <c r="AX782" s="10">
        <v>6356</v>
      </c>
      <c r="AY782" s="10">
        <v>9761</v>
      </c>
      <c r="AZ782" s="10">
        <v>1539</v>
      </c>
      <c r="BA782" s="10">
        <v>8449</v>
      </c>
      <c r="BB782" s="10">
        <v>727</v>
      </c>
      <c r="BC782" s="10">
        <v>6097</v>
      </c>
      <c r="BD782" s="10">
        <v>885</v>
      </c>
      <c r="BE782" s="10">
        <v>2728</v>
      </c>
      <c r="BF782" s="10">
        <v>705</v>
      </c>
      <c r="BG782" s="10">
        <v>6442</v>
      </c>
      <c r="BH782" s="10">
        <v>6615</v>
      </c>
      <c r="BI782" s="10">
        <v>4406</v>
      </c>
      <c r="BJ782" s="10">
        <v>5654</v>
      </c>
      <c r="BK782" s="10">
        <v>25</v>
      </c>
      <c r="BL782" s="10">
        <v>7151</v>
      </c>
      <c r="BM782" s="10">
        <v>5053</v>
      </c>
      <c r="BN782" s="10">
        <v>9298</v>
      </c>
      <c r="BO782" s="10">
        <v>984</v>
      </c>
      <c r="BP782" s="10">
        <v>1726</v>
      </c>
      <c r="BQ782" s="10">
        <v>8002</v>
      </c>
      <c r="BR782" s="10">
        <v>3234</v>
      </c>
      <c r="BS782" s="10">
        <v>9098</v>
      </c>
      <c r="BT782" s="10">
        <v>1752</v>
      </c>
      <c r="BU782" s="10">
        <v>1486</v>
      </c>
      <c r="BV782" s="10">
        <v>764</v>
      </c>
      <c r="BW782" s="10">
        <v>7855</v>
      </c>
      <c r="BX782" s="10">
        <v>6552</v>
      </c>
      <c r="BY782" s="10">
        <v>8030</v>
      </c>
      <c r="BZ782" s="10">
        <v>8923</v>
      </c>
      <c r="CA782" s="10">
        <v>3313</v>
      </c>
      <c r="CB782" s="10">
        <v>3341</v>
      </c>
      <c r="CC782" s="10">
        <v>5814</v>
      </c>
      <c r="CD782" s="10">
        <v>9361</v>
      </c>
      <c r="CE782" s="10">
        <v>2834</v>
      </c>
      <c r="CF782" s="10">
        <v>6111</v>
      </c>
      <c r="CG782" s="10">
        <v>3479</v>
      </c>
      <c r="CH782" s="10">
        <v>3828</v>
      </c>
      <c r="CI782" s="10">
        <v>1293</v>
      </c>
      <c r="CJ782" s="10">
        <v>3773</v>
      </c>
      <c r="CK782" s="10">
        <v>3822</v>
      </c>
      <c r="CL782" s="10">
        <v>4018</v>
      </c>
      <c r="CM782" s="10">
        <v>4577</v>
      </c>
      <c r="CN782" s="10">
        <v>1063</v>
      </c>
      <c r="CO782" s="10">
        <v>6101</v>
      </c>
      <c r="CP782" s="10">
        <v>7260</v>
      </c>
      <c r="CQ782" s="10">
        <v>1057</v>
      </c>
      <c r="CR782" s="10">
        <v>6764</v>
      </c>
      <c r="CS782" s="10">
        <v>1569</v>
      </c>
      <c r="CT782" s="10">
        <v>9543</v>
      </c>
      <c r="CU782" s="10">
        <v>2923</v>
      </c>
      <c r="CV782" s="10">
        <v>8665</v>
      </c>
      <c r="CW782" s="10">
        <v>838</v>
      </c>
      <c r="CX782" s="10">
        <v>1537</v>
      </c>
      <c r="CY782" s="10">
        <v>7968</v>
      </c>
      <c r="CZ782" s="10">
        <v>1125</v>
      </c>
      <c r="DA782" s="10">
        <v>2848</v>
      </c>
      <c r="DB782" s="10">
        <v>8103</v>
      </c>
      <c r="DC782" s="10">
        <v>3022</v>
      </c>
      <c r="DD782" s="10">
        <v>9757</v>
      </c>
    </row>
    <row r="783" spans="1:108" x14ac:dyDescent="0.25">
      <c r="H783" s="11" t="s">
        <v>0</v>
      </c>
      <c r="I783" s="12">
        <v>4.6119609257444303</v>
      </c>
      <c r="J783" s="12">
        <v>0.63993024102335938</v>
      </c>
      <c r="K783" s="12">
        <v>-4.4882533862959866</v>
      </c>
      <c r="L783" s="12">
        <v>2.5592803457725681</v>
      </c>
      <c r="M783" s="12">
        <v>4.2214018307635621</v>
      </c>
      <c r="N783" s="12">
        <v>1.0576485474629802</v>
      </c>
      <c r="O783" s="12">
        <v>5.6727702967408158</v>
      </c>
      <c r="P783" s="12">
        <v>-0.90351800053475084</v>
      </c>
      <c r="Q783" s="12">
        <v>-8.9526300280416926</v>
      </c>
      <c r="R783" s="12">
        <v>5.4592586289011056</v>
      </c>
      <c r="S783" s="12">
        <v>-2.5693129429275139</v>
      </c>
      <c r="T783" s="12">
        <v>-3.8697415411557441</v>
      </c>
      <c r="U783" s="12">
        <v>-1.0439736790460556</v>
      </c>
      <c r="V783" s="12">
        <v>-6.0419001687567757</v>
      </c>
      <c r="W783" s="12">
        <v>-3.7236224025071598</v>
      </c>
      <c r="X783" s="12">
        <v>1.9032379407825477</v>
      </c>
      <c r="Y783" s="12">
        <v>3.299079702223561</v>
      </c>
      <c r="Z783" s="12">
        <v>-0.97912601882003003</v>
      </c>
      <c r="AA783" s="12">
        <v>3.9894125893158803</v>
      </c>
      <c r="AB783" s="12">
        <v>4.1608903796314873</v>
      </c>
      <c r="AC783" s="12">
        <v>-4.2895204075756688</v>
      </c>
      <c r="AD783" s="12">
        <v>2.1966125600899931</v>
      </c>
      <c r="AE783" s="12">
        <v>2.4429729975436536</v>
      </c>
      <c r="AF783" s="12">
        <v>-1.0272039489091913</v>
      </c>
      <c r="AG783" s="12">
        <v>1.325857370145116</v>
      </c>
      <c r="AH783" s="12">
        <v>-0.26416342734079618</v>
      </c>
      <c r="AI783" s="12">
        <v>1.8844817261379476</v>
      </c>
      <c r="AJ783" s="12">
        <v>-0.70918430347096539</v>
      </c>
      <c r="AK783" s="12">
        <v>-6.0064401272709658</v>
      </c>
      <c r="AL783" s="12">
        <v>9.9599558991413453</v>
      </c>
      <c r="AM783" s="12">
        <v>8.09305032387282</v>
      </c>
      <c r="AN783" s="12">
        <v>0.87206635766478569</v>
      </c>
      <c r="AO783" s="12">
        <v>16.074086837654036</v>
      </c>
      <c r="AP783" s="12">
        <v>-7.5622371434862048</v>
      </c>
      <c r="AQ783" s="12">
        <v>-10.49528433125009</v>
      </c>
      <c r="AR783" s="12">
        <v>-9.5122290646303842</v>
      </c>
      <c r="AS783" s="12">
        <v>0.29148284861647272</v>
      </c>
      <c r="AT783" s="12">
        <v>-3.5777199485110174</v>
      </c>
      <c r="AU783" s="12">
        <v>-5.5516492161295439</v>
      </c>
      <c r="AV783" s="12">
        <v>12.287418114423218</v>
      </c>
      <c r="AW783" s="12">
        <v>-2.3651543023150632</v>
      </c>
      <c r="AX783" s="12">
        <v>7.2946555125256838</v>
      </c>
      <c r="AY783" s="12">
        <v>1.8199188538866018</v>
      </c>
      <c r="AZ783" s="12">
        <v>-1.7224964262409268</v>
      </c>
      <c r="BA783" s="12">
        <v>5.8094108740533876</v>
      </c>
      <c r="BB783" s="12">
        <v>-1.0750845400036817</v>
      </c>
      <c r="BC783" s="12">
        <v>-3.8594362852309194</v>
      </c>
      <c r="BD783" s="12">
        <v>1.9499525243006131</v>
      </c>
      <c r="BE783" s="12">
        <v>0.90234162665908912</v>
      </c>
      <c r="BF783" s="12">
        <v>1.368871394773195</v>
      </c>
      <c r="BG783" s="12">
        <v>-0.16303919746074982</v>
      </c>
      <c r="BH783" s="12">
        <v>4.7194166958131527</v>
      </c>
      <c r="BI783" s="12">
        <v>1.7673779958147209</v>
      </c>
      <c r="BJ783" s="12">
        <v>-2.4549660783019975</v>
      </c>
      <c r="BK783" s="12">
        <v>-4.2844136520630567</v>
      </c>
      <c r="BL783" s="12">
        <v>3.0966305392578146</v>
      </c>
      <c r="BM783" s="12">
        <v>0.39972908082946434</v>
      </c>
      <c r="BN783" s="12">
        <v>-7.2867640988920188</v>
      </c>
      <c r="BO783" s="12">
        <v>2.0935900816127035</v>
      </c>
      <c r="BP783" s="12">
        <v>-0.86296670635784156</v>
      </c>
      <c r="BQ783" s="12">
        <v>4.1519149206299808</v>
      </c>
      <c r="BR783" s="12">
        <v>-8.9167524325064331</v>
      </c>
      <c r="BS783" s="12">
        <v>-0.18974731758836835</v>
      </c>
      <c r="BT783" s="12">
        <v>6.5133663847919205</v>
      </c>
      <c r="BU783" s="12">
        <v>7.1190488194717636</v>
      </c>
      <c r="BV783" s="12">
        <v>2.5378125776840363</v>
      </c>
      <c r="BW783" s="12">
        <v>7.1333270553199277</v>
      </c>
      <c r="BX783" s="12">
        <v>-4.1075469334390355</v>
      </c>
      <c r="BY783" s="12">
        <v>2.0530834544048968</v>
      </c>
      <c r="BZ783" s="12">
        <v>0.66040165088786973</v>
      </c>
      <c r="CA783" s="12">
        <v>2.9530545661142504</v>
      </c>
      <c r="CB783" s="12">
        <v>-7.9138773434308032</v>
      </c>
      <c r="CC783" s="12">
        <v>-2.1787954763821982</v>
      </c>
      <c r="CD783" s="12">
        <v>0.27142410888151203</v>
      </c>
      <c r="CE783" s="12">
        <v>9.2475295457401074</v>
      </c>
      <c r="CF783" s="12">
        <v>1.3775468039260379</v>
      </c>
      <c r="CG783" s="12">
        <v>-5.5694426267398454</v>
      </c>
      <c r="CH783" s="12">
        <v>1.6287734249009183</v>
      </c>
      <c r="CI783" s="12">
        <v>-11.621691828280564</v>
      </c>
      <c r="CJ783" s="12">
        <v>-1.7273183645103751</v>
      </c>
      <c r="CK783" s="12">
        <v>-0.44438695780067461</v>
      </c>
      <c r="CL783" s="12">
        <v>4.9756351540790691</v>
      </c>
      <c r="CM783" s="12">
        <v>2.3144182819857657</v>
      </c>
      <c r="CN783" s="12">
        <v>3.5429433133442521</v>
      </c>
      <c r="CO783" s="12">
        <v>-3.096453537052458</v>
      </c>
      <c r="CP783" s="12">
        <v>-8.9354125768929347</v>
      </c>
      <c r="CQ783" s="12">
        <v>-7.6482384782435853</v>
      </c>
      <c r="CR783" s="12">
        <v>6.3121013331567069</v>
      </c>
      <c r="CS783" s="12">
        <v>2.465584353475986</v>
      </c>
      <c r="CT783" s="12">
        <v>-0.94613211362082117</v>
      </c>
      <c r="CU783" s="12">
        <v>-12.583303253252353</v>
      </c>
      <c r="CV783" s="12">
        <v>-2.5771411461854381</v>
      </c>
      <c r="CW783" s="12">
        <v>-3.9456993689333482</v>
      </c>
      <c r="CX783" s="12">
        <v>5.8101784136257955</v>
      </c>
      <c r="CY783" s="12">
        <v>3.6514363148040552</v>
      </c>
      <c r="CZ783" s="12">
        <v>8.559212441879648</v>
      </c>
      <c r="DA783" s="12">
        <v>4.666102935453079</v>
      </c>
      <c r="DB783" s="12">
        <v>-6.6750590525515365</v>
      </c>
      <c r="DC783" s="12">
        <v>-3.1196568027053266</v>
      </c>
      <c r="DD783" s="12">
        <v>-3.1761006638381319</v>
      </c>
    </row>
    <row r="784" spans="1:108" x14ac:dyDescent="0.25">
      <c r="H784" s="11" t="s">
        <v>2</v>
      </c>
      <c r="I784" s="12">
        <v>17.875623960117821</v>
      </c>
      <c r="J784" s="12">
        <v>11.673717117965635</v>
      </c>
      <c r="K784" s="12">
        <v>3.2658514470245668</v>
      </c>
      <c r="L784" s="12">
        <v>15.026220953403399</v>
      </c>
      <c r="M784" s="12">
        <v>18.643553524319557</v>
      </c>
      <c r="N784" s="12">
        <v>12.706299049015225</v>
      </c>
      <c r="O784" s="12">
        <v>22.485840218400373</v>
      </c>
      <c r="P784" s="12">
        <v>8.7182035674095406</v>
      </c>
      <c r="Q784" s="12">
        <v>-8.1914550661373902</v>
      </c>
      <c r="R784" s="12">
        <v>18.95355606946141</v>
      </c>
      <c r="S784" s="12">
        <v>5.3265508791975886</v>
      </c>
      <c r="T784" s="12">
        <v>1.410761071151581</v>
      </c>
      <c r="U784" s="12">
        <v>7.5540823462676761</v>
      </c>
      <c r="V784" s="12">
        <v>-1.9241138952925416</v>
      </c>
      <c r="W784" s="12">
        <v>2.5240101276942073</v>
      </c>
      <c r="X784" s="12">
        <v>14.791488238728677</v>
      </c>
      <c r="Y784" s="12">
        <v>15.630802867744508</v>
      </c>
      <c r="Z784" s="12">
        <v>7.9071892296964208</v>
      </c>
      <c r="AA784" s="12">
        <v>18.233574830273067</v>
      </c>
      <c r="AB784" s="12">
        <v>17.261394566423981</v>
      </c>
      <c r="AC784" s="12">
        <v>1.8298331508945509</v>
      </c>
      <c r="AD784" s="12">
        <v>14.047995168887528</v>
      </c>
      <c r="AE784" s="12">
        <v>14.137308706702788</v>
      </c>
      <c r="AF784" s="12">
        <v>8.0315338979259963</v>
      </c>
      <c r="AG784" s="12">
        <v>14.099494385968603</v>
      </c>
      <c r="AH784" s="12">
        <v>10.79493299444766</v>
      </c>
      <c r="AI784" s="12">
        <v>15.231742216526118</v>
      </c>
      <c r="AJ784" s="12">
        <v>8.0050885027943099</v>
      </c>
      <c r="AK784" s="12">
        <v>-2.2176470837469653E-2</v>
      </c>
      <c r="AL784" s="12">
        <v>30.299723514893962</v>
      </c>
      <c r="AM784" s="12">
        <v>26.581912426446227</v>
      </c>
      <c r="AN784" s="12">
        <v>11.44941630730573</v>
      </c>
      <c r="AO784" s="12">
        <v>40.672326368525518</v>
      </c>
      <c r="AP784" s="12">
        <v>-5.8427499076966081</v>
      </c>
      <c r="AQ784" s="12">
        <v>-11.630089724813789</v>
      </c>
      <c r="AR784" s="12">
        <v>-7.8123916236718394</v>
      </c>
      <c r="AS784" s="12">
        <v>9.9004839154874045</v>
      </c>
      <c r="AT784" s="12">
        <v>1.7727265238875036</v>
      </c>
      <c r="AU784" s="12">
        <v>-1.5355129942934078</v>
      </c>
      <c r="AV784" s="12">
        <v>36.235158942627407</v>
      </c>
      <c r="AW784" s="12">
        <v>5.7368448761375799</v>
      </c>
      <c r="AX784" s="12">
        <v>25.551002489243249</v>
      </c>
      <c r="AY784" s="12">
        <v>13.332121138653481</v>
      </c>
      <c r="AZ784" s="12">
        <v>6.3947401462361437</v>
      </c>
      <c r="BA784" s="12">
        <v>23.231133597715147</v>
      </c>
      <c r="BB784" s="12">
        <v>6.560966883687537</v>
      </c>
      <c r="BC784" s="12">
        <v>1.6741432473298463</v>
      </c>
      <c r="BD784" s="12">
        <v>15.981163294222002</v>
      </c>
      <c r="BE784" s="12">
        <v>11.617732603340487</v>
      </c>
      <c r="BF784" s="12">
        <v>14.55001204621782</v>
      </c>
      <c r="BG784" s="12">
        <v>9.4195964087051891</v>
      </c>
      <c r="BH784" s="12">
        <v>19.286761393794606</v>
      </c>
      <c r="BI784" s="12">
        <v>14.450282153202831</v>
      </c>
      <c r="BJ784" s="12">
        <v>4.2876199029249298</v>
      </c>
      <c r="BK784" s="12">
        <v>-0.23018855042092556</v>
      </c>
      <c r="BL784" s="12">
        <v>16.390429234676439</v>
      </c>
      <c r="BM784" s="12">
        <v>11.341025537106281</v>
      </c>
      <c r="BN784" s="12">
        <v>-4.401734763159598</v>
      </c>
      <c r="BO784" s="12">
        <v>15.233284405339905</v>
      </c>
      <c r="BP784" s="12">
        <v>9.5242505333210961</v>
      </c>
      <c r="BQ784" s="12">
        <v>18.003647291134012</v>
      </c>
      <c r="BR784" s="12">
        <v>-8.934484700367415</v>
      </c>
      <c r="BS784" s="12">
        <v>10.312778092974973</v>
      </c>
      <c r="BT784" s="12">
        <v>22.022988487618498</v>
      </c>
      <c r="BU784" s="12">
        <v>24.144911151304921</v>
      </c>
      <c r="BV784" s="12">
        <v>14.530219870554337</v>
      </c>
      <c r="BW784" s="12">
        <v>23.172800653354756</v>
      </c>
      <c r="BX784" s="12">
        <v>1.663000896323523</v>
      </c>
      <c r="BY784" s="12">
        <v>15.781589051995581</v>
      </c>
      <c r="BZ784" s="12">
        <v>11.886122024365125</v>
      </c>
      <c r="CA784" s="12">
        <v>13.818563633971083</v>
      </c>
      <c r="CB784" s="12">
        <v>-6.3948731292704544</v>
      </c>
      <c r="CC784" s="12">
        <v>6.0383235289008486</v>
      </c>
      <c r="CD784" s="12">
        <v>12.231753311601926</v>
      </c>
      <c r="CE784" s="12">
        <v>29.420925084765781</v>
      </c>
      <c r="CF784" s="12">
        <v>11.304576760141336</v>
      </c>
      <c r="CG784" s="12">
        <v>-2.2313118424658507</v>
      </c>
      <c r="CH784" s="12">
        <v>12.584711541304708</v>
      </c>
      <c r="CI784" s="12">
        <v>-13.098862427211323</v>
      </c>
      <c r="CJ784" s="12">
        <v>6.1865517771622027</v>
      </c>
      <c r="CK784" s="12">
        <v>9.509948057220317</v>
      </c>
      <c r="CL784" s="12">
        <v>20.077378110959881</v>
      </c>
      <c r="CM784" s="12">
        <v>13.11000536393809</v>
      </c>
      <c r="CN784" s="12">
        <v>18.669150444682231</v>
      </c>
      <c r="CO784" s="12">
        <v>3.2430070507649402</v>
      </c>
      <c r="CP784" s="12">
        <v>-7.1174648435331207</v>
      </c>
      <c r="CQ784" s="12">
        <v>-5.9130044659076653</v>
      </c>
      <c r="CR784" s="12">
        <v>23.477942139021074</v>
      </c>
      <c r="CS784" s="12">
        <v>13.799080485267881</v>
      </c>
      <c r="CT784" s="12">
        <v>8.2334468105515501</v>
      </c>
      <c r="CU784" s="12">
        <v>-15.678054698852907</v>
      </c>
      <c r="CV784" s="12">
        <v>5.1902005056856897</v>
      </c>
      <c r="CW784" s="12">
        <v>2.5268286906937929</v>
      </c>
      <c r="CX784" s="12">
        <v>20.846956992136381</v>
      </c>
      <c r="CY784" s="12">
        <v>17.584941404177275</v>
      </c>
      <c r="CZ784" s="12">
        <v>27.849685139468868</v>
      </c>
      <c r="DA784" s="12">
        <v>17.550896893537477</v>
      </c>
      <c r="DB784" s="12">
        <v>-4.9382082732033119</v>
      </c>
      <c r="DC784" s="12">
        <v>4.8519157131305013</v>
      </c>
      <c r="DD784" s="12">
        <v>6.4966653276774657</v>
      </c>
    </row>
    <row r="785" spans="1:108" x14ac:dyDescent="0.25">
      <c r="A785" s="2">
        <v>262</v>
      </c>
      <c r="B785" s="8">
        <f t="shared" ref="B785" ca="1" si="573">_xlfn.COVARIANCE.P(OFFSET(I786,0,0,1,20),OFFSET(I787,0,0,1,20))/_xlfn.VAR.P(OFFSET(I786,0,0,1,20))</f>
        <v>2.0115620152722684</v>
      </c>
      <c r="C785" s="8">
        <f t="shared" ref="C785" ca="1" si="574">_xlfn.COVARIANCE.P(OFFSET(I786,0,0,1,50),OFFSET(I787,0,0,1,50))/_xlfn.VAR.P(OFFSET(I786,0,0,1,50))</f>
        <v>2.0447352095158564</v>
      </c>
      <c r="D785" s="8">
        <f t="shared" ref="D785" ca="1" si="575">_xlfn.COVARIANCE.P(OFFSET(I786,0,0,1,100),OFFSET(I787,0,0,1,100))/_xlfn.VAR.P(OFFSET(I786,0,0,1,100))</f>
        <v>2.0071958375628212</v>
      </c>
      <c r="E785" s="8">
        <f t="shared" ref="E785" ca="1" si="576">AVERAGE(OFFSET(I787,0,0,1,20))-AVERAGE(OFFSET(I786,0,0,1,20))*B785</f>
        <v>10.038517152530433</v>
      </c>
      <c r="F785" s="8">
        <f t="shared" ref="F785" ca="1" si="577">AVERAGE(OFFSET(I787,0,0,1,50))-AVERAGE(OFFSET(I786,0,0,1,50))*C785</f>
        <v>10.010965750584996</v>
      </c>
      <c r="G785" s="8">
        <f t="shared" ref="G785" ca="1" si="578">AVERAGE(OFFSET(I787,0,0,1,100))-AVERAGE(OFFSET(I786,0,0,1,100))*D785</f>
        <v>9.970516542113943</v>
      </c>
      <c r="H785" s="9" t="s">
        <v>29</v>
      </c>
      <c r="I785" s="10">
        <v>9118</v>
      </c>
      <c r="J785" s="10">
        <v>4723</v>
      </c>
      <c r="K785" s="10">
        <v>6501</v>
      </c>
      <c r="L785" s="10">
        <v>5880</v>
      </c>
      <c r="M785" s="10">
        <v>5725</v>
      </c>
      <c r="N785" s="10">
        <v>5429</v>
      </c>
      <c r="O785" s="10">
        <v>3875</v>
      </c>
      <c r="P785" s="10">
        <v>2268</v>
      </c>
      <c r="Q785" s="10">
        <v>4959</v>
      </c>
      <c r="R785" s="10">
        <v>5969</v>
      </c>
      <c r="S785" s="10">
        <v>9432</v>
      </c>
      <c r="T785" s="10">
        <v>2772</v>
      </c>
      <c r="U785" s="10">
        <v>8746</v>
      </c>
      <c r="V785" s="10">
        <v>2606</v>
      </c>
      <c r="W785" s="10">
        <v>9731</v>
      </c>
      <c r="X785" s="10">
        <v>6196</v>
      </c>
      <c r="Y785" s="10">
        <v>5757</v>
      </c>
      <c r="Z785" s="10">
        <v>4024</v>
      </c>
      <c r="AA785" s="10">
        <v>8835</v>
      </c>
      <c r="AB785" s="10">
        <v>6643</v>
      </c>
      <c r="AC785" s="10">
        <v>8490</v>
      </c>
      <c r="AD785" s="10">
        <v>671</v>
      </c>
      <c r="AE785" s="10">
        <v>3267</v>
      </c>
      <c r="AF785" s="10">
        <v>8732</v>
      </c>
      <c r="AG785" s="10">
        <v>1236</v>
      </c>
      <c r="AH785" s="10">
        <v>5614</v>
      </c>
      <c r="AI785" s="10">
        <v>8847</v>
      </c>
      <c r="AJ785" s="10">
        <v>7646</v>
      </c>
      <c r="AK785" s="10">
        <v>4017</v>
      </c>
      <c r="AL785" s="10">
        <v>55</v>
      </c>
      <c r="AM785" s="10">
        <v>2934</v>
      </c>
      <c r="AN785" s="10">
        <v>546</v>
      </c>
      <c r="AO785" s="10">
        <v>9484</v>
      </c>
      <c r="AP785" s="10">
        <v>2577</v>
      </c>
      <c r="AQ785" s="10">
        <v>9194</v>
      </c>
      <c r="AR785" s="10">
        <v>7951</v>
      </c>
      <c r="AS785" s="10">
        <v>1197</v>
      </c>
      <c r="AT785" s="10">
        <v>7332</v>
      </c>
      <c r="AU785" s="10">
        <v>4613</v>
      </c>
      <c r="AV785" s="10">
        <v>884</v>
      </c>
      <c r="AW785" s="10">
        <v>4313</v>
      </c>
      <c r="AX785" s="10">
        <v>6670</v>
      </c>
      <c r="AY785" s="10">
        <v>2505</v>
      </c>
      <c r="AZ785" s="10">
        <v>3526</v>
      </c>
      <c r="BA785" s="10">
        <v>5213</v>
      </c>
      <c r="BB785" s="10">
        <v>6062</v>
      </c>
      <c r="BC785" s="10">
        <v>843</v>
      </c>
      <c r="BD785" s="10">
        <v>823</v>
      </c>
      <c r="BE785" s="10">
        <v>5853</v>
      </c>
      <c r="BF785" s="10">
        <v>4531</v>
      </c>
      <c r="BG785" s="10">
        <v>2326</v>
      </c>
      <c r="BH785" s="10">
        <v>277</v>
      </c>
      <c r="BI785" s="10">
        <v>5778</v>
      </c>
      <c r="BJ785" s="10">
        <v>8410</v>
      </c>
      <c r="BK785" s="10">
        <v>6256</v>
      </c>
      <c r="BL785" s="10">
        <v>8826</v>
      </c>
      <c r="BM785" s="10">
        <v>9518</v>
      </c>
      <c r="BN785" s="10">
        <v>7650</v>
      </c>
      <c r="BO785" s="10">
        <v>3807</v>
      </c>
      <c r="BP785" s="10">
        <v>3993</v>
      </c>
      <c r="BQ785" s="10">
        <v>9084</v>
      </c>
      <c r="BR785" s="10">
        <v>1536</v>
      </c>
      <c r="BS785" s="10">
        <v>3805</v>
      </c>
      <c r="BT785" s="10">
        <v>8589</v>
      </c>
      <c r="BU785" s="10">
        <v>8609</v>
      </c>
      <c r="BV785" s="10">
        <v>7287</v>
      </c>
      <c r="BW785" s="10">
        <v>7345</v>
      </c>
      <c r="BX785" s="10">
        <v>8606</v>
      </c>
      <c r="BY785" s="10">
        <v>5185</v>
      </c>
      <c r="BZ785" s="10">
        <v>4515</v>
      </c>
      <c r="CA785" s="10">
        <v>9978</v>
      </c>
      <c r="CB785" s="10">
        <v>5769</v>
      </c>
      <c r="CC785" s="10">
        <v>7517</v>
      </c>
      <c r="CD785" s="10">
        <v>818</v>
      </c>
      <c r="CE785" s="10">
        <v>3149</v>
      </c>
      <c r="CF785" s="10">
        <v>845</v>
      </c>
      <c r="CG785" s="10">
        <v>328</v>
      </c>
      <c r="CH785" s="10">
        <v>783</v>
      </c>
      <c r="CI785" s="10">
        <v>574</v>
      </c>
      <c r="CJ785" s="10">
        <v>1757</v>
      </c>
      <c r="CK785" s="10">
        <v>5331</v>
      </c>
      <c r="CL785" s="10">
        <v>7976</v>
      </c>
      <c r="CM785" s="10">
        <v>7406</v>
      </c>
      <c r="CN785" s="10">
        <v>2955</v>
      </c>
      <c r="CO785" s="10">
        <v>7719</v>
      </c>
      <c r="CP785" s="10">
        <v>8189</v>
      </c>
      <c r="CQ785" s="10">
        <v>7322</v>
      </c>
      <c r="CR785" s="10">
        <v>9023</v>
      </c>
      <c r="CS785" s="10">
        <v>8688</v>
      </c>
      <c r="CT785" s="10">
        <v>6285</v>
      </c>
      <c r="CU785" s="10">
        <v>1441</v>
      </c>
      <c r="CV785" s="10">
        <v>7960</v>
      </c>
      <c r="CW785" s="10">
        <v>3341</v>
      </c>
      <c r="CX785" s="10">
        <v>5326</v>
      </c>
      <c r="CY785" s="10">
        <v>8081</v>
      </c>
      <c r="CZ785" s="10">
        <v>293</v>
      </c>
      <c r="DA785" s="10">
        <v>9910</v>
      </c>
      <c r="DB785" s="10">
        <v>885</v>
      </c>
      <c r="DC785" s="10">
        <v>3696</v>
      </c>
      <c r="DD785" s="10">
        <v>123</v>
      </c>
    </row>
    <row r="786" spans="1:108" x14ac:dyDescent="0.25">
      <c r="H786" s="11" t="s">
        <v>0</v>
      </c>
      <c r="I786" s="12">
        <v>-0.53162816063938367</v>
      </c>
      <c r="J786" s="12">
        <v>1.9109509631490897</v>
      </c>
      <c r="K786" s="12">
        <v>-1.558525395400054</v>
      </c>
      <c r="L786" s="12">
        <v>1.1123691595993603</v>
      </c>
      <c r="M786" s="12">
        <v>-1.9717715933243329</v>
      </c>
      <c r="N786" s="12">
        <v>-2.327350976513852</v>
      </c>
      <c r="O786" s="12">
        <v>9.6193580536389017E-2</v>
      </c>
      <c r="P786" s="12">
        <v>12.096677432051514</v>
      </c>
      <c r="Q786" s="12">
        <v>0.64826155470337943</v>
      </c>
      <c r="R786" s="12">
        <v>2.1745881255113071</v>
      </c>
      <c r="S786" s="12">
        <v>-2.660616759330003</v>
      </c>
      <c r="T786" s="12">
        <v>8.138493480044021</v>
      </c>
      <c r="U786" s="12">
        <v>3.1714233058474623</v>
      </c>
      <c r="V786" s="12">
        <v>-11.216365717019436</v>
      </c>
      <c r="W786" s="12">
        <v>2.5322402103376236</v>
      </c>
      <c r="X786" s="12">
        <v>0.93488825348624416</v>
      </c>
      <c r="Y786" s="12">
        <v>7.2928810855717536</v>
      </c>
      <c r="Z786" s="12">
        <v>-3.3525242240022979</v>
      </c>
      <c r="AA786" s="12">
        <v>2.6913888236534964</v>
      </c>
      <c r="AB786" s="12">
        <v>-7.0872655932809039</v>
      </c>
      <c r="AC786" s="12">
        <v>-2.3215887265726423</v>
      </c>
      <c r="AD786" s="12">
        <v>0.9650025098295878</v>
      </c>
      <c r="AE786" s="12">
        <v>-3.9943947637688266</v>
      </c>
      <c r="AF786" s="12">
        <v>4.5678878584867459E-2</v>
      </c>
      <c r="AG786" s="12">
        <v>-0.19309715196168786</v>
      </c>
      <c r="AH786" s="12">
        <v>6.3069647897595562</v>
      </c>
      <c r="AI786" s="12">
        <v>3.0140869117475755</v>
      </c>
      <c r="AJ786" s="12">
        <v>-3.0458514795062905</v>
      </c>
      <c r="AK786" s="12">
        <v>4.2063715231047736</v>
      </c>
      <c r="AL786" s="12">
        <v>-0.76972242215248454</v>
      </c>
      <c r="AM786" s="12">
        <v>-1.8587306605916694</v>
      </c>
      <c r="AN786" s="12">
        <v>-5.5587080342009401</v>
      </c>
      <c r="AO786" s="12">
        <v>6.5745564211232024</v>
      </c>
      <c r="AP786" s="12">
        <v>-1.4668354501059186</v>
      </c>
      <c r="AQ786" s="12">
        <v>-0.76120739399562631</v>
      </c>
      <c r="AR786" s="12">
        <v>2.2662385130959386</v>
      </c>
      <c r="AS786" s="12">
        <v>1.2163908526966096</v>
      </c>
      <c r="AT786" s="12">
        <v>1.5155972491819278</v>
      </c>
      <c r="AU786" s="12">
        <v>-1.8677028261520754</v>
      </c>
      <c r="AV786" s="12">
        <v>-2.4646959831038791</v>
      </c>
      <c r="AW786" s="12">
        <v>3.8604808740440126</v>
      </c>
      <c r="AX786" s="12">
        <v>-4.6079342193992225</v>
      </c>
      <c r="AY786" s="12">
        <v>-5.5626991363155973</v>
      </c>
      <c r="AZ786" s="12">
        <v>7.8091663744087114</v>
      </c>
      <c r="BA786" s="12">
        <v>2.2649142894740084</v>
      </c>
      <c r="BB786" s="12">
        <v>2.4136022921902347</v>
      </c>
      <c r="BC786" s="12">
        <v>9.6764335031874111</v>
      </c>
      <c r="BD786" s="12">
        <v>-3.3098829081177779</v>
      </c>
      <c r="BE786" s="12">
        <v>0.15856650418650034</v>
      </c>
      <c r="BF786" s="12">
        <v>-3.8890085043926321</v>
      </c>
      <c r="BG786" s="12">
        <v>1.2406217257369776</v>
      </c>
      <c r="BH786" s="12">
        <v>-2.8027375990926324</v>
      </c>
      <c r="BI786" s="12">
        <v>1.2924872458739509</v>
      </c>
      <c r="BJ786" s="12">
        <v>11.616965389694581</v>
      </c>
      <c r="BK786" s="12">
        <v>-4.1739781330258809</v>
      </c>
      <c r="BL786" s="12">
        <v>-3.3948514297815161E-2</v>
      </c>
      <c r="BM786" s="12">
        <v>-2.339103801975706</v>
      </c>
      <c r="BN786" s="12">
        <v>-4.4182823325171663</v>
      </c>
      <c r="BO786" s="12">
        <v>3.6111489647845656</v>
      </c>
      <c r="BP786" s="12">
        <v>4.9319479875012263E-2</v>
      </c>
      <c r="BQ786" s="12">
        <v>0.54825596285848044</v>
      </c>
      <c r="BR786" s="12">
        <v>-11.504965677707649</v>
      </c>
      <c r="BS786" s="12">
        <v>-2.9748713635837021</v>
      </c>
      <c r="BT786" s="12">
        <v>-0.47531064323003608</v>
      </c>
      <c r="BU786" s="12">
        <v>-5.1368506964258964</v>
      </c>
      <c r="BV786" s="12">
        <v>6.5640142209515524</v>
      </c>
      <c r="BW786" s="12">
        <v>-9.3359383706676518</v>
      </c>
      <c r="BX786" s="12">
        <v>3.0610679868196278</v>
      </c>
      <c r="BY786" s="12">
        <v>1.8411951828934998</v>
      </c>
      <c r="BZ786" s="12">
        <v>7.1727604744811835</v>
      </c>
      <c r="CA786" s="12">
        <v>-10.037276087065019</v>
      </c>
      <c r="CB786" s="12">
        <v>2.6101191511424271</v>
      </c>
      <c r="CC786" s="12">
        <v>2.1997628716789914</v>
      </c>
      <c r="CD786" s="12">
        <v>4.5500777415979014E-2</v>
      </c>
      <c r="CE786" s="12">
        <v>3.1711437014288055</v>
      </c>
      <c r="CF786" s="12">
        <v>-4.3139651812704134</v>
      </c>
      <c r="CG786" s="12">
        <v>-7.5622371434862048</v>
      </c>
      <c r="CH786" s="12">
        <v>9.1789956159278923</v>
      </c>
      <c r="CI786" s="12">
        <v>1.6028119884186489</v>
      </c>
      <c r="CJ786" s="12">
        <v>-5.0890360046550542</v>
      </c>
      <c r="CK786" s="12">
        <v>7.7812034643822594</v>
      </c>
      <c r="CL786" s="12">
        <v>2.338786259216401</v>
      </c>
      <c r="CM786" s="12">
        <v>0.70570372441245321</v>
      </c>
      <c r="CN786" s="12">
        <v>-4.818584667256089</v>
      </c>
      <c r="CO786" s="12">
        <v>4.6046395340543658</v>
      </c>
      <c r="CP786" s="12">
        <v>-8.0053033941831426</v>
      </c>
      <c r="CQ786" s="12">
        <v>-3.2195408694437271</v>
      </c>
      <c r="CR786" s="12">
        <v>-2.325495973995785</v>
      </c>
      <c r="CS786" s="12">
        <v>9.5401792425086835</v>
      </c>
      <c r="CT786" s="12">
        <v>1.246190590390299</v>
      </c>
      <c r="CU786" s="12">
        <v>-3.1903660773748079</v>
      </c>
      <c r="CV786" s="12">
        <v>-1.2037236365246342</v>
      </c>
      <c r="CW786" s="12">
        <v>-7.9138773434308032</v>
      </c>
      <c r="CX786" s="12">
        <v>-10.809310791688283</v>
      </c>
      <c r="CY786" s="12">
        <v>4.4142325942194729</v>
      </c>
      <c r="CZ786" s="12">
        <v>-2.8656242944641424</v>
      </c>
      <c r="DA786" s="12">
        <v>-6.2637358360936082</v>
      </c>
      <c r="DB786" s="12">
        <v>1.9499525243006131</v>
      </c>
      <c r="DC786" s="12">
        <v>10.529954471031441</v>
      </c>
      <c r="DD786" s="12">
        <v>-1.2826933130306248</v>
      </c>
    </row>
    <row r="787" spans="1:108" x14ac:dyDescent="0.25">
      <c r="H787" s="11" t="s">
        <v>2</v>
      </c>
      <c r="I787" s="12">
        <v>7.9527818400078454</v>
      </c>
      <c r="J787" s="12">
        <v>11.749878138471495</v>
      </c>
      <c r="K787" s="12">
        <v>8.2113634080395954</v>
      </c>
      <c r="L787" s="12">
        <v>11.021985916698307</v>
      </c>
      <c r="M787" s="12">
        <v>5.5063311288778962</v>
      </c>
      <c r="N787" s="12">
        <v>6.2839274160827232</v>
      </c>
      <c r="O787" s="12">
        <v>11.214657195241408</v>
      </c>
      <c r="P787" s="12">
        <v>35.131313096891596</v>
      </c>
      <c r="Q787" s="12">
        <v>11.304551827361637</v>
      </c>
      <c r="R787" s="12">
        <v>15.051306247473185</v>
      </c>
      <c r="S787" s="12">
        <v>5.6012697200408885</v>
      </c>
      <c r="T787" s="12">
        <v>26.938334755196188</v>
      </c>
      <c r="U787" s="12">
        <v>16.924876297914135</v>
      </c>
      <c r="V787" s="12">
        <v>-12.461576417620799</v>
      </c>
      <c r="W787" s="12">
        <v>15.543137935641829</v>
      </c>
      <c r="X787" s="12">
        <v>9.4130889718236119</v>
      </c>
      <c r="Y787" s="12">
        <v>23.864510715774411</v>
      </c>
      <c r="Z787" s="12">
        <v>4.8781669556803484</v>
      </c>
      <c r="AA787" s="12">
        <v>16.011860401000625</v>
      </c>
      <c r="AB787" s="12">
        <v>-5.0429728213673135</v>
      </c>
      <c r="AC787" s="12">
        <v>5.192036215724591</v>
      </c>
      <c r="AD787" s="12">
        <v>12.120936428211206</v>
      </c>
      <c r="AE787" s="12">
        <v>1.4245122694924444</v>
      </c>
      <c r="AF787" s="12">
        <v>10.857644122582382</v>
      </c>
      <c r="AG787" s="12">
        <v>8.5474699345020113</v>
      </c>
      <c r="AH787" s="12">
        <v>22.106391950892601</v>
      </c>
      <c r="AI787" s="12">
        <v>17.23846877438972</v>
      </c>
      <c r="AJ787" s="12">
        <v>3.1867882999127253</v>
      </c>
      <c r="AK787" s="12">
        <v>17.940471856814462</v>
      </c>
      <c r="AL787" s="12">
        <v>8.4888068766512514</v>
      </c>
      <c r="AM787" s="12">
        <v>6.7899109209316197</v>
      </c>
      <c r="AN787" s="12">
        <v>-2.3503856845073741</v>
      </c>
      <c r="AO787" s="12">
        <v>22.305367129041599</v>
      </c>
      <c r="AP787" s="12">
        <v>5.7590971071261894</v>
      </c>
      <c r="AQ787" s="12">
        <v>8.9972668507285807</v>
      </c>
      <c r="AR787" s="12">
        <v>16.560551051969892</v>
      </c>
      <c r="AS787" s="12">
        <v>12.43568848767854</v>
      </c>
      <c r="AT787" s="12">
        <v>14.269682415649092</v>
      </c>
      <c r="AU787" s="12">
        <v>7.4450928690270786</v>
      </c>
      <c r="AV787" s="12">
        <v>4.1402177775210482</v>
      </c>
      <c r="AW787" s="12">
        <v>16.570170263341975</v>
      </c>
      <c r="AX787" s="12">
        <v>1.0059753614240996</v>
      </c>
      <c r="AY787" s="12">
        <v>-1.7445330277906688</v>
      </c>
      <c r="AZ787" s="12">
        <v>27.773648828879711</v>
      </c>
      <c r="BA787" s="12">
        <v>14.755774496840733</v>
      </c>
      <c r="BB787" s="12">
        <v>16.604824071110151</v>
      </c>
      <c r="BC787" s="12">
        <v>29.146526946741446</v>
      </c>
      <c r="BD787" s="12">
        <v>2.0868476320116685</v>
      </c>
      <c r="BE787" s="12">
        <v>10.742041943095829</v>
      </c>
      <c r="BF787" s="12">
        <v>1.5010198047892949</v>
      </c>
      <c r="BG787" s="12">
        <v>13.098996802337467</v>
      </c>
      <c r="BH787" s="12">
        <v>4.0975221560682709</v>
      </c>
      <c r="BI787" s="12">
        <v>13.210533511527244</v>
      </c>
      <c r="BJ787" s="12">
        <v>32.465588236104679</v>
      </c>
      <c r="BK787" s="12">
        <v>0.28006747900797868</v>
      </c>
      <c r="BL787" s="12">
        <v>9.4377377569958618</v>
      </c>
      <c r="BM787" s="12">
        <v>7.064836350346722</v>
      </c>
      <c r="BN787" s="12">
        <v>0.7679345174198845</v>
      </c>
      <c r="BO787" s="12">
        <v>15.307063609373497</v>
      </c>
      <c r="BP787" s="12">
        <v>10.244043797147917</v>
      </c>
      <c r="BQ787" s="12">
        <v>11.137664913364892</v>
      </c>
      <c r="BR787" s="12">
        <v>-13.294996761215</v>
      </c>
      <c r="BS787" s="12">
        <v>5.0804639777996234</v>
      </c>
      <c r="BT787" s="12">
        <v>9.9468804370498649</v>
      </c>
      <c r="BU787" s="12">
        <v>-0.98888988711046255</v>
      </c>
      <c r="BV787" s="12">
        <v>22.45061154852425</v>
      </c>
      <c r="BW787" s="12">
        <v>-8.2086520720589018</v>
      </c>
      <c r="BX787" s="12">
        <v>15.456735438710396</v>
      </c>
      <c r="BY787" s="12">
        <v>13.806794636959673</v>
      </c>
      <c r="BZ787" s="12">
        <v>23.663566400385925</v>
      </c>
      <c r="CA787" s="12">
        <v>-11.176924515379257</v>
      </c>
      <c r="CB787" s="12">
        <v>12.538114189095275</v>
      </c>
      <c r="CC787" s="12">
        <v>14.558031439557636</v>
      </c>
      <c r="CD787" s="12">
        <v>9.3379043516287918</v>
      </c>
      <c r="CE787" s="12">
        <v>17.427291195878322</v>
      </c>
      <c r="CF787" s="12">
        <v>2.599350489440988</v>
      </c>
      <c r="CG787" s="12">
        <v>-5.8427499076966081</v>
      </c>
      <c r="CH787" s="12">
        <v>29.389218035088835</v>
      </c>
      <c r="CI787" s="12">
        <v>13.571673571750232</v>
      </c>
      <c r="CJ787" s="12">
        <v>0.34127356833501243</v>
      </c>
      <c r="CK787" s="12">
        <v>24.932475744436729</v>
      </c>
      <c r="CL787" s="12">
        <v>14.269345270711344</v>
      </c>
      <c r="CM787" s="12">
        <v>12.79774920467568</v>
      </c>
      <c r="CN787" s="12">
        <v>-1.7638186406349945</v>
      </c>
      <c r="CO787" s="12">
        <v>18.962044729781468</v>
      </c>
      <c r="CP787" s="12">
        <v>-6.2014829694710878</v>
      </c>
      <c r="CQ787" s="12">
        <v>4.3174054091569971</v>
      </c>
      <c r="CR787" s="12">
        <v>5.2221507146987296</v>
      </c>
      <c r="CS787" s="12">
        <v>28.297000588468599</v>
      </c>
      <c r="CT787" s="12">
        <v>12.995971554529097</v>
      </c>
      <c r="CU787" s="12">
        <v>2.8970080786255545</v>
      </c>
      <c r="CV787" s="12">
        <v>8.4479486627426414</v>
      </c>
      <c r="CW787" s="12">
        <v>-6.3948731292704544</v>
      </c>
      <c r="CX787" s="12">
        <v>-9.7995320698294659</v>
      </c>
      <c r="CY787" s="12">
        <v>18.452384217616988</v>
      </c>
      <c r="CZ787" s="12">
        <v>3.7859613756474872</v>
      </c>
      <c r="DA787" s="12">
        <v>-3.4783147642206864</v>
      </c>
      <c r="DB787" s="12">
        <v>15.981163294222002</v>
      </c>
      <c r="DC787" s="12">
        <v>30.007202928447374</v>
      </c>
      <c r="DD787" s="12">
        <v>7.6288487226215231</v>
      </c>
    </row>
    <row r="788" spans="1:108" x14ac:dyDescent="0.25">
      <c r="A788" s="2">
        <v>263</v>
      </c>
      <c r="B788" s="8">
        <f t="shared" ref="B788" ca="1" si="579">_xlfn.COVARIANCE.P(OFFSET(I789,0,0,1,20),OFFSET(I790,0,0,1,20))/_xlfn.VAR.P(OFFSET(I789,0,0,1,20))</f>
        <v>1.9897180286142013</v>
      </c>
      <c r="C788" s="8">
        <f t="shared" ref="C788" ca="1" si="580">_xlfn.COVARIANCE.P(OFFSET(I789,0,0,1,50),OFFSET(I790,0,0,1,50))/_xlfn.VAR.P(OFFSET(I789,0,0,1,50))</f>
        <v>1.9977088567137633</v>
      </c>
      <c r="D788" s="8">
        <f t="shared" ref="D788" ca="1" si="581">_xlfn.COVARIANCE.P(OFFSET(I789,0,0,1,100),OFFSET(I790,0,0,1,100))/_xlfn.VAR.P(OFFSET(I789,0,0,1,100))</f>
        <v>1.9898541225421009</v>
      </c>
      <c r="E788" s="8">
        <f t="shared" ref="E788" ca="1" si="582">AVERAGE(OFFSET(I790,0,0,1,20))-AVERAGE(OFFSET(I789,0,0,1,20))*B788</f>
        <v>10.201947039766921</v>
      </c>
      <c r="F788" s="8">
        <f t="shared" ref="F788" ca="1" si="583">AVERAGE(OFFSET(I790,0,0,1,50))-AVERAGE(OFFSET(I789,0,0,1,50))*C788</f>
        <v>10.085073903728203</v>
      </c>
      <c r="G788" s="8">
        <f t="shared" ref="G788" ca="1" si="584">AVERAGE(OFFSET(I790,0,0,1,100))-AVERAGE(OFFSET(I789,0,0,1,100))*D788</f>
        <v>9.8930634788990126</v>
      </c>
      <c r="H788" s="9" t="s">
        <v>29</v>
      </c>
      <c r="I788" s="10">
        <v>6085</v>
      </c>
      <c r="J788" s="10">
        <v>8003</v>
      </c>
      <c r="K788" s="10">
        <v>7774</v>
      </c>
      <c r="L788" s="10">
        <v>1078</v>
      </c>
      <c r="M788" s="10">
        <v>343</v>
      </c>
      <c r="N788" s="10">
        <v>4492</v>
      </c>
      <c r="O788" s="10">
        <v>1588</v>
      </c>
      <c r="P788" s="10">
        <v>3435</v>
      </c>
      <c r="Q788" s="10">
        <v>6214</v>
      </c>
      <c r="R788" s="10">
        <v>618</v>
      </c>
      <c r="S788" s="10">
        <v>9677</v>
      </c>
      <c r="T788" s="10">
        <v>9340</v>
      </c>
      <c r="U788" s="10">
        <v>4902</v>
      </c>
      <c r="V788" s="10">
        <v>4246</v>
      </c>
      <c r="W788" s="10">
        <v>2547</v>
      </c>
      <c r="X788" s="10">
        <v>6808</v>
      </c>
      <c r="Y788" s="10">
        <v>2786</v>
      </c>
      <c r="Z788" s="10">
        <v>2385</v>
      </c>
      <c r="AA788" s="10">
        <v>9473</v>
      </c>
      <c r="AB788" s="10">
        <v>503</v>
      </c>
      <c r="AC788" s="10">
        <v>782</v>
      </c>
      <c r="AD788" s="10">
        <v>9030</v>
      </c>
      <c r="AE788" s="10">
        <v>2468</v>
      </c>
      <c r="AF788" s="10">
        <v>2160</v>
      </c>
      <c r="AG788" s="10">
        <v>4475</v>
      </c>
      <c r="AH788" s="10">
        <v>1616</v>
      </c>
      <c r="AI788" s="10">
        <v>2919</v>
      </c>
      <c r="AJ788" s="10">
        <v>6087</v>
      </c>
      <c r="AK788" s="10">
        <v>4579</v>
      </c>
      <c r="AL788" s="10">
        <v>1017</v>
      </c>
      <c r="AM788" s="10">
        <v>6492</v>
      </c>
      <c r="AN788" s="10">
        <v>1377</v>
      </c>
      <c r="AO788" s="10">
        <v>689</v>
      </c>
      <c r="AP788" s="10">
        <v>9627</v>
      </c>
      <c r="AQ788" s="10">
        <v>4025</v>
      </c>
      <c r="AR788" s="10">
        <v>7535</v>
      </c>
      <c r="AS788" s="10">
        <v>4409</v>
      </c>
      <c r="AT788" s="10">
        <v>1522</v>
      </c>
      <c r="AU788" s="10">
        <v>2138</v>
      </c>
      <c r="AV788" s="10">
        <v>115</v>
      </c>
      <c r="AW788" s="10">
        <v>7570</v>
      </c>
      <c r="AX788" s="10">
        <v>3337</v>
      </c>
      <c r="AY788" s="10">
        <v>4870</v>
      </c>
      <c r="AZ788" s="10">
        <v>4243</v>
      </c>
      <c r="BA788" s="10">
        <v>113</v>
      </c>
      <c r="BB788" s="10">
        <v>3446</v>
      </c>
      <c r="BC788" s="10">
        <v>9686</v>
      </c>
      <c r="BD788" s="10">
        <v>4912</v>
      </c>
      <c r="BE788" s="10">
        <v>4841</v>
      </c>
      <c r="BF788" s="10">
        <v>4495</v>
      </c>
      <c r="BG788" s="10">
        <v>9226</v>
      </c>
      <c r="BH788" s="10">
        <v>5865</v>
      </c>
      <c r="BI788" s="10">
        <v>4399</v>
      </c>
      <c r="BJ788" s="10">
        <v>1846</v>
      </c>
      <c r="BK788" s="10">
        <v>9409</v>
      </c>
      <c r="BL788" s="10">
        <v>1462</v>
      </c>
      <c r="BM788" s="10">
        <v>456</v>
      </c>
      <c r="BN788" s="10">
        <v>26</v>
      </c>
      <c r="BO788" s="10">
        <v>2415</v>
      </c>
      <c r="BP788" s="10">
        <v>9522</v>
      </c>
      <c r="BQ788" s="10">
        <v>3059</v>
      </c>
      <c r="BR788" s="10">
        <v>2117</v>
      </c>
      <c r="BS788" s="10">
        <v>8837</v>
      </c>
      <c r="BT788" s="10">
        <v>9407</v>
      </c>
      <c r="BU788" s="10">
        <v>1326</v>
      </c>
      <c r="BV788" s="10">
        <v>5145</v>
      </c>
      <c r="BW788" s="10">
        <v>1444</v>
      </c>
      <c r="BX788" s="10">
        <v>8057</v>
      </c>
      <c r="BY788" s="10">
        <v>1721</v>
      </c>
      <c r="BZ788" s="10">
        <v>4158</v>
      </c>
      <c r="CA788" s="10">
        <v>9708</v>
      </c>
      <c r="CB788" s="10">
        <v>8034</v>
      </c>
      <c r="CC788" s="10">
        <v>4346</v>
      </c>
      <c r="CD788" s="10">
        <v>5971</v>
      </c>
      <c r="CE788" s="10">
        <v>1977</v>
      </c>
      <c r="CF788" s="10">
        <v>173</v>
      </c>
      <c r="CG788" s="10">
        <v>5033</v>
      </c>
      <c r="CH788" s="10">
        <v>5903</v>
      </c>
      <c r="CI788" s="10">
        <v>7041</v>
      </c>
      <c r="CJ788" s="10">
        <v>30</v>
      </c>
      <c r="CK788" s="10">
        <v>6228</v>
      </c>
      <c r="CL788" s="10">
        <v>7731</v>
      </c>
      <c r="CM788" s="10">
        <v>1139</v>
      </c>
      <c r="CN788" s="10">
        <v>3367</v>
      </c>
      <c r="CO788" s="10">
        <v>4668</v>
      </c>
      <c r="CP788" s="10">
        <v>9048</v>
      </c>
      <c r="CQ788" s="10">
        <v>7992</v>
      </c>
      <c r="CR788" s="10">
        <v>8194</v>
      </c>
      <c r="CS788" s="10">
        <v>7045</v>
      </c>
      <c r="CT788" s="10">
        <v>6991</v>
      </c>
      <c r="CU788" s="10">
        <v>8976</v>
      </c>
      <c r="CV788" s="10">
        <v>7624</v>
      </c>
      <c r="CW788" s="10">
        <v>3543</v>
      </c>
      <c r="CX788" s="10">
        <v>6812</v>
      </c>
      <c r="CY788" s="10">
        <v>6885</v>
      </c>
      <c r="CZ788" s="10">
        <v>7440</v>
      </c>
      <c r="DA788" s="10">
        <v>8252</v>
      </c>
      <c r="DB788" s="10">
        <v>6466</v>
      </c>
      <c r="DC788" s="10">
        <v>9785</v>
      </c>
      <c r="DD788" s="10">
        <v>3208</v>
      </c>
    </row>
    <row r="789" spans="1:108" x14ac:dyDescent="0.25">
      <c r="H789" s="11" t="s">
        <v>0</v>
      </c>
      <c r="I789" s="12">
        <v>-1.8327908083644264</v>
      </c>
      <c r="J789" s="12">
        <v>11.672898069935162</v>
      </c>
      <c r="K789" s="12">
        <v>-4.1778453413727004</v>
      </c>
      <c r="L789" s="12">
        <v>-4.6104721117913225</v>
      </c>
      <c r="M789" s="12">
        <v>-4.2126924190257711</v>
      </c>
      <c r="N789" s="12">
        <v>-0.71190361816468251</v>
      </c>
      <c r="O789" s="12">
        <v>2.3784090734002432</v>
      </c>
      <c r="P789" s="12">
        <v>7.7375706412942726</v>
      </c>
      <c r="Q789" s="12">
        <v>1.8711008178241884</v>
      </c>
      <c r="R789" s="12">
        <v>-2.7287198381502087</v>
      </c>
      <c r="S789" s="12">
        <v>-4.0091024082378706</v>
      </c>
      <c r="T789" s="12">
        <v>0.25572472467355145</v>
      </c>
      <c r="U789" s="12">
        <v>-4.5108622278061521</v>
      </c>
      <c r="V789" s="12">
        <v>6.9468092547893949</v>
      </c>
      <c r="W789" s="12">
        <v>-6.7772990968769857</v>
      </c>
      <c r="X789" s="12">
        <v>4.0115587901745684</v>
      </c>
      <c r="Y789" s="12">
        <v>-3.2997498171435886</v>
      </c>
      <c r="Z789" s="12">
        <v>-1.701622232415307</v>
      </c>
      <c r="AA789" s="12">
        <v>3.1976377850718607E-2</v>
      </c>
      <c r="AB789" s="12">
        <v>2.7976001645169122</v>
      </c>
      <c r="AC789" s="12">
        <v>-1.1272343262223132</v>
      </c>
      <c r="AD789" s="12">
        <v>-5.2346648513151202</v>
      </c>
      <c r="AE789" s="12">
        <v>-0.63925407782626364</v>
      </c>
      <c r="AF789" s="12">
        <v>-8.9214851043627004</v>
      </c>
      <c r="AG789" s="12">
        <v>2.1459582331447749</v>
      </c>
      <c r="AH789" s="12">
        <v>-6.1230444079385435</v>
      </c>
      <c r="AI789" s="12">
        <v>-12.279142517171415</v>
      </c>
      <c r="AJ789" s="12">
        <v>-7.7775599977957111</v>
      </c>
      <c r="AK789" s="12">
        <v>6.6349772499944564</v>
      </c>
      <c r="AL789" s="12">
        <v>0.82010600104858067</v>
      </c>
      <c r="AM789" s="12">
        <v>0.10934809357686809</v>
      </c>
      <c r="AN789" s="12">
        <v>2.2658293272975834</v>
      </c>
      <c r="AO789" s="12">
        <v>-4.3334192137382086</v>
      </c>
      <c r="AP789" s="12">
        <v>3.5935438609314208</v>
      </c>
      <c r="AQ789" s="12">
        <v>-11.317098051581233</v>
      </c>
      <c r="AR789" s="12">
        <v>-2.154599640011571</v>
      </c>
      <c r="AS789" s="12">
        <v>-0.17456545973564863</v>
      </c>
      <c r="AT789" s="12">
        <v>9.7185537746080293</v>
      </c>
      <c r="AU789" s="12">
        <v>1.0274554083348977</v>
      </c>
      <c r="AV789" s="12">
        <v>1.3022035442178557</v>
      </c>
      <c r="AW789" s="12">
        <v>-5.3259534139714049</v>
      </c>
      <c r="AX789" s="12">
        <v>7.6356824298389983</v>
      </c>
      <c r="AY789" s="12">
        <v>2.4389364986458282</v>
      </c>
      <c r="AZ789" s="12">
        <v>2.6551259844942523</v>
      </c>
      <c r="BA789" s="12">
        <v>9.1832104060818533</v>
      </c>
      <c r="BB789" s="12">
        <v>-6.1790487771599913</v>
      </c>
      <c r="BC789" s="12">
        <v>-0.83943126341942853</v>
      </c>
      <c r="BD789" s="12">
        <v>0.44372936984324013</v>
      </c>
      <c r="BE789" s="12">
        <v>0.74689270493346949</v>
      </c>
      <c r="BF789" s="12">
        <v>3.3088276295310859</v>
      </c>
      <c r="BG789" s="12">
        <v>-2.2901973823914465</v>
      </c>
      <c r="BH789" s="12">
        <v>-6.8924969559889968</v>
      </c>
      <c r="BI789" s="12">
        <v>-1.8384606570512299</v>
      </c>
      <c r="BJ789" s="12">
        <v>1.6634056014221956</v>
      </c>
      <c r="BK789" s="12">
        <v>-3.5150787734291256</v>
      </c>
      <c r="BL789" s="12">
        <v>-2.1743236939025716</v>
      </c>
      <c r="BM789" s="12">
        <v>-1.5093616347232817</v>
      </c>
      <c r="BN789" s="12">
        <v>0.14732104207717245</v>
      </c>
      <c r="BO789" s="12">
        <v>2.4861236457101943</v>
      </c>
      <c r="BP789" s="12">
        <v>-3.3262730538316281</v>
      </c>
      <c r="BQ789" s="12">
        <v>0.68930196171627489</v>
      </c>
      <c r="BR789" s="12">
        <v>1.6429531003312956</v>
      </c>
      <c r="BS789" s="12">
        <v>10.615929077916197</v>
      </c>
      <c r="BT789" s="12">
        <v>1.6954812576892511</v>
      </c>
      <c r="BU789" s="12">
        <v>2.3939999383340766</v>
      </c>
      <c r="BV789" s="12">
        <v>6.1740495747419342</v>
      </c>
      <c r="BW789" s="12">
        <v>-6.722888178512326</v>
      </c>
      <c r="BX789" s="12">
        <v>-7.5193705577113166</v>
      </c>
      <c r="BY789" s="12">
        <v>2.4227426133408723</v>
      </c>
      <c r="BZ789" s="12">
        <v>-1.783801170735535</v>
      </c>
      <c r="CA789" s="12">
        <v>3.0233263978220593</v>
      </c>
      <c r="CB789" s="12">
        <v>8.1167139763819058</v>
      </c>
      <c r="CC789" s="12">
        <v>-1.6212716451325693</v>
      </c>
      <c r="CD789" s="12">
        <v>1.8755340497646671</v>
      </c>
      <c r="CE789" s="12">
        <v>-4.1365223557676103</v>
      </c>
      <c r="CF789" s="12">
        <v>-3.2532833978143456</v>
      </c>
      <c r="CG789" s="12">
        <v>7.3012151880125842</v>
      </c>
      <c r="CH789" s="12">
        <v>-0.175097417770601</v>
      </c>
      <c r="CI789" s="12">
        <v>-1.361502268592313</v>
      </c>
      <c r="CJ789" s="12">
        <v>-0.71925737040963456</v>
      </c>
      <c r="CK789" s="12">
        <v>-0.29238671354633117</v>
      </c>
      <c r="CL789" s="12">
        <v>-6.6576558171627038</v>
      </c>
      <c r="CM789" s="12">
        <v>-0.8503085130719259</v>
      </c>
      <c r="CN789" s="12">
        <v>3.7771159130866492</v>
      </c>
      <c r="CO789" s="12">
        <v>0.91136251077548236</v>
      </c>
      <c r="CP789" s="12">
        <v>-1.9441833506627979</v>
      </c>
      <c r="CQ789" s="12">
        <v>-6.6972729361452252</v>
      </c>
      <c r="CR789" s="12">
        <v>3.2665995857380454</v>
      </c>
      <c r="CS789" s="12">
        <v>-2.1685509511953835</v>
      </c>
      <c r="CT789" s="12">
        <v>5.9114030417984385</v>
      </c>
      <c r="CU789" s="12">
        <v>-2.327821763230169</v>
      </c>
      <c r="CV789" s="12">
        <v>-4.6101574707306874</v>
      </c>
      <c r="CW789" s="12">
        <v>-3.1376593284061229</v>
      </c>
      <c r="CX789" s="12">
        <v>-4.1011332510611016</v>
      </c>
      <c r="CY789" s="12">
        <v>3.9019048435223178</v>
      </c>
      <c r="CZ789" s="12">
        <v>-5.4678493237367185</v>
      </c>
      <c r="DA789" s="12">
        <v>1.7925364426304431</v>
      </c>
      <c r="DB789" s="12">
        <v>12.139550466607012</v>
      </c>
      <c r="DC789" s="12">
        <v>-2.3116641910398701</v>
      </c>
      <c r="DD789" s="12">
        <v>10.843564337209239</v>
      </c>
    </row>
    <row r="790" spans="1:108" x14ac:dyDescent="0.25">
      <c r="H790" s="11" t="s">
        <v>2</v>
      </c>
      <c r="I790" s="12">
        <v>7.1513210026850622</v>
      </c>
      <c r="J790" s="12">
        <v>32.755794548766175</v>
      </c>
      <c r="K790" s="12">
        <v>2.1785076013689126</v>
      </c>
      <c r="L790" s="12">
        <v>0.96851039289946483</v>
      </c>
      <c r="M790" s="12">
        <v>0.59490892256979144</v>
      </c>
      <c r="N790" s="12">
        <v>7.3722268262677133</v>
      </c>
      <c r="O790" s="12">
        <v>14.727911833151213</v>
      </c>
      <c r="P790" s="12">
        <v>25.882159131331953</v>
      </c>
      <c r="Q790" s="12">
        <v>13.580035203043396</v>
      </c>
      <c r="R790" s="12">
        <v>3.1319675577235637</v>
      </c>
      <c r="S790" s="12">
        <v>3.5055501072592654</v>
      </c>
      <c r="T790" s="12">
        <v>11.230074825469147</v>
      </c>
      <c r="U790" s="12">
        <v>0.56107004949993033</v>
      </c>
      <c r="V790" s="12">
        <v>25.207484188547873</v>
      </c>
      <c r="W790" s="12">
        <v>-2.2692976386214232</v>
      </c>
      <c r="X790" s="12">
        <v>19.45759402604499</v>
      </c>
      <c r="Y790" s="12">
        <v>4.9887988369879572</v>
      </c>
      <c r="Z790" s="12">
        <v>6.6767550749329221</v>
      </c>
      <c r="AA790" s="12">
        <v>9.573780500763295</v>
      </c>
      <c r="AB790" s="12">
        <v>15.03390306422391</v>
      </c>
      <c r="AC790" s="12">
        <v>6.2216673593213567</v>
      </c>
      <c r="AD790" s="12">
        <v>-0.54629027152436882</v>
      </c>
      <c r="AE790" s="12">
        <v>6.6908506792121329</v>
      </c>
      <c r="AF790" s="12">
        <v>-8.2858723996368333</v>
      </c>
      <c r="AG790" s="12">
        <v>15.429641998041928</v>
      </c>
      <c r="AH790" s="12">
        <v>-2.4997422770877038</v>
      </c>
      <c r="AI790" s="12">
        <v>-13.905169286392361</v>
      </c>
      <c r="AJ790" s="12">
        <v>-5.0447678666528617</v>
      </c>
      <c r="AK790" s="12">
        <v>24.364177717487422</v>
      </c>
      <c r="AL790" s="12">
        <v>11.224548747300169</v>
      </c>
      <c r="AM790" s="12">
        <v>10.072476485234217</v>
      </c>
      <c r="AN790" s="12">
        <v>15.377241048254977</v>
      </c>
      <c r="AO790" s="12">
        <v>2.510105725381842</v>
      </c>
      <c r="AP790" s="12">
        <v>16.094656052252656</v>
      </c>
      <c r="AQ790" s="12">
        <v>-11.9007468041307</v>
      </c>
      <c r="AR790" s="12">
        <v>5.519952393816169</v>
      </c>
      <c r="AS790" s="12">
        <v>9.2248690699447931</v>
      </c>
      <c r="AT790" s="12">
        <v>29.123147072669525</v>
      </c>
      <c r="AU790" s="12">
        <v>11.004009277989363</v>
      </c>
      <c r="AV790" s="12">
        <v>12.079716645625705</v>
      </c>
      <c r="AW790" s="12">
        <v>-1.9366602662836134</v>
      </c>
      <c r="AX790" s="12">
        <v>25.711793763353405</v>
      </c>
      <c r="AY790" s="12">
        <v>15.916498403455567</v>
      </c>
      <c r="AZ790" s="12">
        <v>16.491864302372093</v>
      </c>
      <c r="BA790" s="12">
        <v>27.913585192191238</v>
      </c>
      <c r="BB790" s="12">
        <v>-2.9477286016097022</v>
      </c>
      <c r="BC790" s="12">
        <v>9.8086362421038604</v>
      </c>
      <c r="BD790" s="12">
        <v>11.762902917246723</v>
      </c>
      <c r="BE790" s="12">
        <v>11.722856771032669</v>
      </c>
      <c r="BF790" s="12">
        <v>16.259493954943192</v>
      </c>
      <c r="BG790" s="12">
        <v>3.6564669564456951</v>
      </c>
      <c r="BH790" s="12">
        <v>-2.5446944793075459</v>
      </c>
      <c r="BI790" s="12">
        <v>4.875645584928689</v>
      </c>
      <c r="BJ790" s="12">
        <v>11.967670782056793</v>
      </c>
      <c r="BK790" s="12">
        <v>2.4637789376964268</v>
      </c>
      <c r="BL790" s="12">
        <v>8.0420358335196589</v>
      </c>
      <c r="BM790" s="12">
        <v>5.5082191515681327</v>
      </c>
      <c r="BN790" s="12">
        <v>10.813282317360862</v>
      </c>
      <c r="BO790" s="12">
        <v>15.25675649832629</v>
      </c>
      <c r="BP790" s="12">
        <v>2.9006703067724917</v>
      </c>
      <c r="BQ790" s="12">
        <v>10.936682762078755</v>
      </c>
      <c r="BR790" s="12">
        <v>13.699375394796455</v>
      </c>
      <c r="BS790" s="12">
        <v>31.673571942051023</v>
      </c>
      <c r="BT790" s="12">
        <v>12.10948739424091</v>
      </c>
      <c r="BU790" s="12">
        <v>13.516504168221708</v>
      </c>
      <c r="BV790" s="12">
        <v>21.568026205780367</v>
      </c>
      <c r="BW790" s="12">
        <v>-3.5000375159484092</v>
      </c>
      <c r="BX790" s="12">
        <v>-6.2000918478604419</v>
      </c>
      <c r="BY790" s="12">
        <v>16.98043658855163</v>
      </c>
      <c r="BZ790" s="12">
        <v>6.8928138701805235</v>
      </c>
      <c r="CA790" s="12">
        <v>14.664511353588894</v>
      </c>
      <c r="CB790" s="12">
        <v>26.248611937765983</v>
      </c>
      <c r="CC790" s="12">
        <v>6.4175688366493384</v>
      </c>
      <c r="CD790" s="12">
        <v>13.770618684746728</v>
      </c>
      <c r="CE790" s="12">
        <v>1.6547398067095092</v>
      </c>
      <c r="CF790" s="12">
        <v>3.7400771581433814</v>
      </c>
      <c r="CG790" s="12">
        <v>22.56438829503497</v>
      </c>
      <c r="CH790" s="12">
        <v>9.5086652625182353</v>
      </c>
      <c r="CI790" s="12">
        <v>6.1652702664739518</v>
      </c>
      <c r="CJ790" s="12">
        <v>7.598799796791246</v>
      </c>
      <c r="CK790" s="12">
        <v>10.584602582252352</v>
      </c>
      <c r="CL790" s="12">
        <v>-4.2255590719051419</v>
      </c>
      <c r="CM790" s="12">
        <v>6.4482401960052176</v>
      </c>
      <c r="CN790" s="12">
        <v>17.101051386500934</v>
      </c>
      <c r="CO790" s="12">
        <v>11.874866442885176</v>
      </c>
      <c r="CP790" s="12">
        <v>8.0558769366511012</v>
      </c>
      <c r="CQ790" s="12">
        <v>-4.0547016652949051</v>
      </c>
      <c r="CR790" s="12">
        <v>17.139574475269882</v>
      </c>
      <c r="CS790" s="12">
        <v>6.3446142129503373</v>
      </c>
      <c r="CT790" s="12">
        <v>22.120655098390269</v>
      </c>
      <c r="CU790" s="12">
        <v>5.3596283085621303</v>
      </c>
      <c r="CV790" s="12">
        <v>-9.8289436180647116E-2</v>
      </c>
      <c r="CW790" s="12">
        <v>4.3153424210083733</v>
      </c>
      <c r="CX790" s="12">
        <v>0.72387140102937209</v>
      </c>
      <c r="CY790" s="12">
        <v>15.281832582215801</v>
      </c>
      <c r="CZ790" s="12">
        <v>-0.763233628912934</v>
      </c>
      <c r="DA790" s="12">
        <v>13.694485424093735</v>
      </c>
      <c r="DB790" s="12">
        <v>32.867035130649512</v>
      </c>
      <c r="DC790" s="12">
        <v>4.2463400683127306</v>
      </c>
      <c r="DD790" s="12">
        <v>31.976145082137794</v>
      </c>
    </row>
    <row r="791" spans="1:108" x14ac:dyDescent="0.25">
      <c r="A791" s="2">
        <v>264</v>
      </c>
      <c r="B791" s="8">
        <f t="shared" ref="B791" ca="1" si="585">_xlfn.COVARIANCE.P(OFFSET(I792,0,0,1,20),OFFSET(I793,0,0,1,20))/_xlfn.VAR.P(OFFSET(I792,0,0,1,20))</f>
        <v>1.9401206115169713</v>
      </c>
      <c r="C791" s="8">
        <f t="shared" ref="C791" ca="1" si="586">_xlfn.COVARIANCE.P(OFFSET(I792,0,0,1,50),OFFSET(I793,0,0,1,50))/_xlfn.VAR.P(OFFSET(I792,0,0,1,50))</f>
        <v>1.9563199989265161</v>
      </c>
      <c r="D791" s="8">
        <f t="shared" ref="D791" ca="1" si="587">_xlfn.COVARIANCE.P(OFFSET(I792,0,0,1,100),OFFSET(I793,0,0,1,100))/_xlfn.VAR.P(OFFSET(I792,0,0,1,100))</f>
        <v>1.9809913807991655</v>
      </c>
      <c r="E791" s="8">
        <f t="shared" ref="E791" ca="1" si="588">AVERAGE(OFFSET(I793,0,0,1,20))-AVERAGE(OFFSET(I792,0,0,1,20))*B791</f>
        <v>9.9351938090029037</v>
      </c>
      <c r="F791" s="8">
        <f t="shared" ref="F791" ca="1" si="589">AVERAGE(OFFSET(I793,0,0,1,50))-AVERAGE(OFFSET(I792,0,0,1,50))*C791</f>
        <v>9.9133472379976091</v>
      </c>
      <c r="G791" s="8">
        <f t="shared" ref="G791" ca="1" si="590">AVERAGE(OFFSET(I793,0,0,1,100))-AVERAGE(OFFSET(I792,0,0,1,100))*D791</f>
        <v>9.9649987603458765</v>
      </c>
      <c r="H791" s="9" t="s">
        <v>29</v>
      </c>
      <c r="I791" s="10">
        <v>6948</v>
      </c>
      <c r="J791" s="10">
        <v>6114</v>
      </c>
      <c r="K791" s="10">
        <v>7646</v>
      </c>
      <c r="L791" s="10">
        <v>1044</v>
      </c>
      <c r="M791" s="10">
        <v>1712</v>
      </c>
      <c r="N791" s="10">
        <v>5783</v>
      </c>
      <c r="O791" s="10">
        <v>6240</v>
      </c>
      <c r="P791" s="10">
        <v>4496</v>
      </c>
      <c r="Q791" s="10">
        <v>4918</v>
      </c>
      <c r="R791" s="10">
        <v>7022</v>
      </c>
      <c r="S791" s="10">
        <v>5689</v>
      </c>
      <c r="T791" s="10">
        <v>6739</v>
      </c>
      <c r="U791" s="10">
        <v>2407</v>
      </c>
      <c r="V791" s="10">
        <v>4159</v>
      </c>
      <c r="W791" s="10">
        <v>2441</v>
      </c>
      <c r="X791" s="10">
        <v>993</v>
      </c>
      <c r="Y791" s="10">
        <v>170</v>
      </c>
      <c r="Z791" s="10">
        <v>9515</v>
      </c>
      <c r="AA791" s="10">
        <v>8003</v>
      </c>
      <c r="AB791" s="10">
        <v>5865</v>
      </c>
      <c r="AC791" s="10">
        <v>4781</v>
      </c>
      <c r="AD791" s="10">
        <v>1945</v>
      </c>
      <c r="AE791" s="10">
        <v>6804</v>
      </c>
      <c r="AF791" s="10">
        <v>4025</v>
      </c>
      <c r="AG791" s="10">
        <v>7129</v>
      </c>
      <c r="AH791" s="10">
        <v>9730</v>
      </c>
      <c r="AI791" s="10">
        <v>3493</v>
      </c>
      <c r="AJ791" s="10">
        <v>8581</v>
      </c>
      <c r="AK791" s="10">
        <v>3021</v>
      </c>
      <c r="AL791" s="10">
        <v>7166</v>
      </c>
      <c r="AM791" s="10">
        <v>5726</v>
      </c>
      <c r="AN791" s="10">
        <v>4906</v>
      </c>
      <c r="AO791" s="10">
        <v>1965</v>
      </c>
      <c r="AP791" s="10">
        <v>1786</v>
      </c>
      <c r="AQ791" s="10">
        <v>6156</v>
      </c>
      <c r="AR791" s="10">
        <v>7462</v>
      </c>
      <c r="AS791" s="10">
        <v>7950</v>
      </c>
      <c r="AT791" s="10">
        <v>9531</v>
      </c>
      <c r="AU791" s="10">
        <v>4422</v>
      </c>
      <c r="AV791" s="10">
        <v>9284</v>
      </c>
      <c r="AW791" s="10">
        <v>9991</v>
      </c>
      <c r="AX791" s="10">
        <v>4173</v>
      </c>
      <c r="AY791" s="10">
        <v>8584</v>
      </c>
      <c r="AZ791" s="10">
        <v>8644</v>
      </c>
      <c r="BA791" s="10">
        <v>8084</v>
      </c>
      <c r="BB791" s="10">
        <v>1738</v>
      </c>
      <c r="BC791" s="10">
        <v>6933</v>
      </c>
      <c r="BD791" s="10">
        <v>6388</v>
      </c>
      <c r="BE791" s="10">
        <v>4660</v>
      </c>
      <c r="BF791" s="10">
        <v>3936</v>
      </c>
      <c r="BG791" s="10">
        <v>8791</v>
      </c>
      <c r="BH791" s="10">
        <v>5204</v>
      </c>
      <c r="BI791" s="10">
        <v>5852</v>
      </c>
      <c r="BJ791" s="10">
        <v>704</v>
      </c>
      <c r="BK791" s="10">
        <v>9945</v>
      </c>
      <c r="BL791" s="10">
        <v>9021</v>
      </c>
      <c r="BM791" s="10">
        <v>6386</v>
      </c>
      <c r="BN791" s="10">
        <v>6958</v>
      </c>
      <c r="BO791" s="10">
        <v>2485</v>
      </c>
      <c r="BP791" s="10">
        <v>5925</v>
      </c>
      <c r="BQ791" s="10">
        <v>2657</v>
      </c>
      <c r="BR791" s="10">
        <v>967</v>
      </c>
      <c r="BS791" s="10">
        <v>279</v>
      </c>
      <c r="BT791" s="10">
        <v>136</v>
      </c>
      <c r="BU791" s="10">
        <v>2242</v>
      </c>
      <c r="BV791" s="10">
        <v>4336</v>
      </c>
      <c r="BW791" s="10">
        <v>6565</v>
      </c>
      <c r="BX791" s="10">
        <v>1486</v>
      </c>
      <c r="BY791" s="10">
        <v>2922</v>
      </c>
      <c r="BZ791" s="10">
        <v>2887</v>
      </c>
      <c r="CA791" s="10">
        <v>7222</v>
      </c>
      <c r="CB791" s="10">
        <v>2824</v>
      </c>
      <c r="CC791" s="10">
        <v>7036</v>
      </c>
      <c r="CD791" s="10">
        <v>2708</v>
      </c>
      <c r="CE791" s="10">
        <v>9316</v>
      </c>
      <c r="CF791" s="10">
        <v>640</v>
      </c>
      <c r="CG791" s="10">
        <v>9318</v>
      </c>
      <c r="CH791" s="10">
        <v>8329</v>
      </c>
      <c r="CI791" s="10">
        <v>2651</v>
      </c>
      <c r="CJ791" s="10">
        <v>3240</v>
      </c>
      <c r="CK791" s="10">
        <v>1868</v>
      </c>
      <c r="CL791" s="10">
        <v>1185</v>
      </c>
      <c r="CM791" s="10">
        <v>3096</v>
      </c>
      <c r="CN791" s="10">
        <v>9064</v>
      </c>
      <c r="CO791" s="10">
        <v>1754</v>
      </c>
      <c r="CP791" s="10">
        <v>2617</v>
      </c>
      <c r="CQ791" s="10">
        <v>1711</v>
      </c>
      <c r="CR791" s="10">
        <v>6860</v>
      </c>
      <c r="CS791" s="10">
        <v>3888</v>
      </c>
      <c r="CT791" s="10">
        <v>9020</v>
      </c>
      <c r="CU791" s="10">
        <v>8183</v>
      </c>
      <c r="CV791" s="10">
        <v>3669</v>
      </c>
      <c r="CW791" s="10">
        <v>1687</v>
      </c>
      <c r="CX791" s="10">
        <v>3040</v>
      </c>
      <c r="CY791" s="10">
        <v>7775</v>
      </c>
      <c r="CZ791" s="10">
        <v>7988</v>
      </c>
      <c r="DA791" s="10">
        <v>4084</v>
      </c>
      <c r="DB791" s="10">
        <v>9376</v>
      </c>
      <c r="DC791" s="10">
        <v>3839</v>
      </c>
      <c r="DD791" s="10">
        <v>4931</v>
      </c>
    </row>
    <row r="792" spans="1:108" x14ac:dyDescent="0.25">
      <c r="H792" s="11" t="s">
        <v>0</v>
      </c>
      <c r="I792" s="12">
        <v>-3.720022524840116</v>
      </c>
      <c r="J792" s="12">
        <v>7.5204775095906493</v>
      </c>
      <c r="K792" s="12">
        <v>-3.0458514795062905</v>
      </c>
      <c r="L792" s="12">
        <v>-9.0771720084994794</v>
      </c>
      <c r="M792" s="12">
        <v>-0.8867388500274076</v>
      </c>
      <c r="N792" s="12">
        <v>-7.1490905307627833E-2</v>
      </c>
      <c r="O792" s="12">
        <v>11.655986111673153</v>
      </c>
      <c r="P792" s="12">
        <v>-8.1809505153412854</v>
      </c>
      <c r="Q792" s="12">
        <v>-4.2382945506712124</v>
      </c>
      <c r="R792" s="12">
        <v>3.2881575318846479</v>
      </c>
      <c r="S792" s="12">
        <v>-6.3651255887699136</v>
      </c>
      <c r="T792" s="12">
        <v>2.2631180315696069</v>
      </c>
      <c r="U792" s="12">
        <v>-7.8336201551342999</v>
      </c>
      <c r="V792" s="12">
        <v>-3.804032399043638</v>
      </c>
      <c r="W792" s="12">
        <v>2.1533359195042796</v>
      </c>
      <c r="X792" s="12">
        <v>3.5500332136286787</v>
      </c>
      <c r="Y792" s="12">
        <v>0.18566958647281775</v>
      </c>
      <c r="Z792" s="12">
        <v>-8.4204478364423583</v>
      </c>
      <c r="AA792" s="12">
        <v>11.672898069935162</v>
      </c>
      <c r="AB792" s="12">
        <v>-6.8924969559889968</v>
      </c>
      <c r="AC792" s="12">
        <v>6.5897036317907887</v>
      </c>
      <c r="AD792" s="12">
        <v>-6.1116321245591099</v>
      </c>
      <c r="AE792" s="12">
        <v>5.7368243506637668</v>
      </c>
      <c r="AF792" s="12">
        <v>-11.317098051581233</v>
      </c>
      <c r="AG792" s="12">
        <v>-3.2413944937375403</v>
      </c>
      <c r="AH792" s="12">
        <v>-3.6975474685957748</v>
      </c>
      <c r="AI792" s="12">
        <v>2.7728108181588995</v>
      </c>
      <c r="AJ792" s="12">
        <v>3.3648713357639655</v>
      </c>
      <c r="AK792" s="12">
        <v>-8.2166945916940541</v>
      </c>
      <c r="AL792" s="12">
        <v>-6.9026375961628013</v>
      </c>
      <c r="AM792" s="12">
        <v>-3.7761245423542378</v>
      </c>
      <c r="AN792" s="12">
        <v>-2.4364050298892597</v>
      </c>
      <c r="AO792" s="12">
        <v>-0.10818145420019887</v>
      </c>
      <c r="AP792" s="12">
        <v>-8.1835298329369603</v>
      </c>
      <c r="AQ792" s="12">
        <v>-5.2151166704939271</v>
      </c>
      <c r="AR792" s="12">
        <v>-0.25782706067588135</v>
      </c>
      <c r="AS792" s="12">
        <v>-0.56903782919394064</v>
      </c>
      <c r="AT792" s="12">
        <v>-2.2914073976599516</v>
      </c>
      <c r="AU792" s="12">
        <v>-2.3004343472558366</v>
      </c>
      <c r="AV792" s="12">
        <v>-2.4222187290325321</v>
      </c>
      <c r="AW792" s="12">
        <v>-2.7581565094179377</v>
      </c>
      <c r="AX792" s="12">
        <v>1.365988674257379</v>
      </c>
      <c r="AY792" s="12">
        <v>1.0390000349954192</v>
      </c>
      <c r="AZ792" s="12">
        <v>6.1173054496215906</v>
      </c>
      <c r="BA792" s="12">
        <v>2.6230763825404275</v>
      </c>
      <c r="BB792" s="12">
        <v>5.4775408960082705</v>
      </c>
      <c r="BC792" s="12">
        <v>-0.45413951958518056</v>
      </c>
      <c r="BD792" s="12">
        <v>0.21628360505118113</v>
      </c>
      <c r="BE792" s="12">
        <v>-0.14211858298065244</v>
      </c>
      <c r="BF792" s="12">
        <v>-6.8699025190231691</v>
      </c>
      <c r="BG792" s="12">
        <v>-2.7902125777588536</v>
      </c>
      <c r="BH792" s="12">
        <v>7.9900244049721438</v>
      </c>
      <c r="BI792" s="12">
        <v>0.17724903134378034</v>
      </c>
      <c r="BJ792" s="12">
        <v>-0.216170952337082</v>
      </c>
      <c r="BK792" s="12">
        <v>1.953623891478711</v>
      </c>
      <c r="BL792" s="12">
        <v>-3.4793312183410481</v>
      </c>
      <c r="BM792" s="12">
        <v>-1.4743509304015998</v>
      </c>
      <c r="BN792" s="12">
        <v>0.92665040226798345</v>
      </c>
      <c r="BO792" s="12">
        <v>-0.27493682110823336</v>
      </c>
      <c r="BP792" s="12">
        <v>1.2707698839464674</v>
      </c>
      <c r="BQ792" s="12">
        <v>-2.4742666740022559</v>
      </c>
      <c r="BR792" s="12">
        <v>4.6368790999750411</v>
      </c>
      <c r="BS792" s="12">
        <v>2.9011578349407396</v>
      </c>
      <c r="BT792" s="12">
        <v>-8.0742081893403856</v>
      </c>
      <c r="BU792" s="12">
        <v>1.9311784267911094</v>
      </c>
      <c r="BV792" s="12">
        <v>1.4864977002097723</v>
      </c>
      <c r="BW792" s="12">
        <v>-3.7956990397241737</v>
      </c>
      <c r="BX792" s="12">
        <v>7.1190488194717636</v>
      </c>
      <c r="BY792" s="12">
        <v>6.0204405556751617</v>
      </c>
      <c r="BZ792" s="12">
        <v>-1.0482672650609806</v>
      </c>
      <c r="CA792" s="12">
        <v>2.7251098730616334</v>
      </c>
      <c r="CB792" s="12">
        <v>1.7631851646418664</v>
      </c>
      <c r="CC792" s="12">
        <v>1.1932650943992007</v>
      </c>
      <c r="CD792" s="12">
        <v>1.408116844290817</v>
      </c>
      <c r="CE792" s="12">
        <v>-2.3276314503330688</v>
      </c>
      <c r="CF792" s="12">
        <v>-0.92479532904783612</v>
      </c>
      <c r="CG792" s="12">
        <v>12.488570883549212</v>
      </c>
      <c r="CH792" s="12">
        <v>-3.4559520987798087</v>
      </c>
      <c r="CI792" s="12">
        <v>3.0841476234763636</v>
      </c>
      <c r="CJ792" s="12">
        <v>-2.551574353289729</v>
      </c>
      <c r="CK792" s="12">
        <v>-12.613223228744816</v>
      </c>
      <c r="CL792" s="12">
        <v>-1.8452706796894704</v>
      </c>
      <c r="CM792" s="12">
        <v>-0.82415085329202842</v>
      </c>
      <c r="CN792" s="12">
        <v>-1.5757110659490083</v>
      </c>
      <c r="CO792" s="12">
        <v>8.3607233161952141</v>
      </c>
      <c r="CP792" s="12">
        <v>2.1005630036093921</v>
      </c>
      <c r="CQ792" s="12">
        <v>-4.6773600257619554</v>
      </c>
      <c r="CR792" s="12">
        <v>-0.50420451945964651</v>
      </c>
      <c r="CS792" s="12">
        <v>-5.5768944080718494</v>
      </c>
      <c r="CT792" s="12">
        <v>-5.4676876941629979</v>
      </c>
      <c r="CU792" s="12">
        <v>9.8647998416354277</v>
      </c>
      <c r="CV792" s="12">
        <v>-7.2624848865887612</v>
      </c>
      <c r="CW792" s="12">
        <v>-2.3654366209525008</v>
      </c>
      <c r="CX792" s="12">
        <v>7.4775907260928184E-2</v>
      </c>
      <c r="CY792" s="12">
        <v>-0.90351800053475084</v>
      </c>
      <c r="CZ792" s="12">
        <v>10.633887385084464</v>
      </c>
      <c r="DA792" s="12">
        <v>3.7217719962454336</v>
      </c>
      <c r="DB792" s="12">
        <v>-4.4973489452239095</v>
      </c>
      <c r="DC792" s="12">
        <v>9.2875955467982489</v>
      </c>
      <c r="DD792" s="12">
        <v>11.599008933688479</v>
      </c>
    </row>
    <row r="793" spans="1:108" x14ac:dyDescent="0.25">
      <c r="H793" s="11" t="s">
        <v>2</v>
      </c>
      <c r="I793" s="12">
        <v>2.5271306465565972</v>
      </c>
      <c r="J793" s="12">
        <v>25.230693149865075</v>
      </c>
      <c r="K793" s="12">
        <v>3.1867882999127253</v>
      </c>
      <c r="L793" s="12">
        <v>-7.2569663684691372</v>
      </c>
      <c r="M793" s="12">
        <v>9.4456089783171251</v>
      </c>
      <c r="N793" s="12">
        <v>8.1391505125053065</v>
      </c>
      <c r="O793" s="12">
        <v>32.329172464540399</v>
      </c>
      <c r="P793" s="12">
        <v>-6.0900284905994519</v>
      </c>
      <c r="Q793" s="12">
        <v>0.568381016058366</v>
      </c>
      <c r="R793" s="12">
        <v>16.162282388900874</v>
      </c>
      <c r="S793" s="12">
        <v>-1.9622964521611119</v>
      </c>
      <c r="T793" s="12">
        <v>13.008444463390113</v>
      </c>
      <c r="U793" s="12">
        <v>-4.3236697234187984</v>
      </c>
      <c r="V793" s="12">
        <v>3.0423591272320594</v>
      </c>
      <c r="W793" s="12">
        <v>14.281365185825193</v>
      </c>
      <c r="X793" s="12">
        <v>17.104465674523947</v>
      </c>
      <c r="Y793" s="12">
        <v>11.500199119197637</v>
      </c>
      <c r="Z793" s="12">
        <v>-7.6810873737412164</v>
      </c>
      <c r="AA793" s="12">
        <v>32.755794548766175</v>
      </c>
      <c r="AB793" s="12">
        <v>-2.5446944793075459</v>
      </c>
      <c r="AC793" s="12">
        <v>22.326568031090833</v>
      </c>
      <c r="AD793" s="12">
        <v>-0.69198553647059535</v>
      </c>
      <c r="AE793" s="12">
        <v>20.160184196807997</v>
      </c>
      <c r="AF793" s="12">
        <v>-11.9007468041307</v>
      </c>
      <c r="AG793" s="12">
        <v>3.9122614553463579</v>
      </c>
      <c r="AH793" s="12">
        <v>3.0084387415772627</v>
      </c>
      <c r="AI793" s="12">
        <v>14.939927536497438</v>
      </c>
      <c r="AJ793" s="12">
        <v>16.401929714678943</v>
      </c>
      <c r="AK793" s="12">
        <v>-5.7360730730142615</v>
      </c>
      <c r="AL793" s="12">
        <v>-4.4819517432270475</v>
      </c>
      <c r="AM793" s="12">
        <v>2.8010957247156218</v>
      </c>
      <c r="AN793" s="12">
        <v>3.9578733109182362</v>
      </c>
      <c r="AO793" s="12">
        <v>9.7677513423865996</v>
      </c>
      <c r="AP793" s="12">
        <v>-7.127148983945105</v>
      </c>
      <c r="AQ793" s="12">
        <v>-1.9080861119264094</v>
      </c>
      <c r="AR793" s="12">
        <v>8.9705861020396291</v>
      </c>
      <c r="AS793" s="12">
        <v>9.1126671043661656</v>
      </c>
      <c r="AT793" s="12">
        <v>5.3329776235434858</v>
      </c>
      <c r="AU793" s="12">
        <v>6.6800374582584094</v>
      </c>
      <c r="AV793" s="12">
        <v>6.087836037835026</v>
      </c>
      <c r="AW793" s="12">
        <v>4.5357942679117169</v>
      </c>
      <c r="AX793" s="12">
        <v>12.343546166906886</v>
      </c>
      <c r="AY793" s="12">
        <v>13.962769826812199</v>
      </c>
      <c r="AZ793" s="12">
        <v>22.974430110365098</v>
      </c>
      <c r="BA793" s="12">
        <v>14.736014088456873</v>
      </c>
      <c r="BB793" s="12">
        <v>21.16835293965098</v>
      </c>
      <c r="BC793" s="12">
        <v>7.5704322568794851</v>
      </c>
      <c r="BD793" s="12">
        <v>10.619514344511625</v>
      </c>
      <c r="BE793" s="12">
        <v>9.9885748090499664</v>
      </c>
      <c r="BF793" s="12">
        <v>-4.9812945729643294</v>
      </c>
      <c r="BG793" s="12">
        <v>5.1767354953036193</v>
      </c>
      <c r="BH793" s="12">
        <v>26.960998886153103</v>
      </c>
      <c r="BI793" s="12">
        <v>12.376297305243732</v>
      </c>
      <c r="BJ793" s="12">
        <v>9.511482069830409</v>
      </c>
      <c r="BK793" s="12">
        <v>14.084994843494655</v>
      </c>
      <c r="BL793" s="12">
        <v>1.9819981805759508</v>
      </c>
      <c r="BM793" s="12">
        <v>6.3925135979846166</v>
      </c>
      <c r="BN793" s="12">
        <v>12.073249090922905</v>
      </c>
      <c r="BO793" s="12">
        <v>9.3679182661891272</v>
      </c>
      <c r="BP793" s="12">
        <v>11.837926124850988</v>
      </c>
      <c r="BQ793" s="12">
        <v>7.9544142540117724</v>
      </c>
      <c r="BR793" s="12">
        <v>19.404797151854329</v>
      </c>
      <c r="BS793" s="12">
        <v>13.319408859280705</v>
      </c>
      <c r="BT793" s="12">
        <v>-6.3516270354262279</v>
      </c>
      <c r="BU793" s="12">
        <v>14.352873988705019</v>
      </c>
      <c r="BV793" s="12">
        <v>13.589993908788211</v>
      </c>
      <c r="BW793" s="12">
        <v>4.1939964832492835</v>
      </c>
      <c r="BX793" s="12">
        <v>24.144911151304921</v>
      </c>
      <c r="BY793" s="12">
        <v>22.975707308415569</v>
      </c>
      <c r="BZ793" s="12">
        <v>9.4634683993031601</v>
      </c>
      <c r="CA793" s="12">
        <v>14.877996112900288</v>
      </c>
      <c r="CB793" s="12">
        <v>13.590459531011883</v>
      </c>
      <c r="CC793" s="12">
        <v>11.045647068409878</v>
      </c>
      <c r="CD793" s="12">
        <v>10.969825029341326</v>
      </c>
      <c r="CE793" s="12">
        <v>4.9054509498387278</v>
      </c>
      <c r="CF793" s="12">
        <v>7.5745346736239707</v>
      </c>
      <c r="CG793" s="12">
        <v>35.790897524517653</v>
      </c>
      <c r="CH793" s="12">
        <v>2.2743663391106406</v>
      </c>
      <c r="CI793" s="12">
        <v>17.621016175241884</v>
      </c>
      <c r="CJ793" s="12">
        <v>4.4840995312285195</v>
      </c>
      <c r="CK793" s="12">
        <v>-17.434233445256389</v>
      </c>
      <c r="CL793" s="12">
        <v>6.9184364031469823</v>
      </c>
      <c r="CM793" s="12">
        <v>8.3997587979919057</v>
      </c>
      <c r="CN793" s="12">
        <v>7.2030077289728256</v>
      </c>
      <c r="CO793" s="12">
        <v>26.443847814729871</v>
      </c>
      <c r="CP793" s="12">
        <v>13.407249087975359</v>
      </c>
      <c r="CQ793" s="12">
        <v>0.83329388416443928</v>
      </c>
      <c r="CR793" s="12">
        <v>7.7417172722564871</v>
      </c>
      <c r="CS793" s="12">
        <v>-1.5533501899572975</v>
      </c>
      <c r="CT793" s="12">
        <v>-0.14583331494450791</v>
      </c>
      <c r="CU793" s="12">
        <v>29.232886619547717</v>
      </c>
      <c r="CV793" s="12">
        <v>-4.1356161598632442</v>
      </c>
      <c r="CW793" s="12">
        <v>4.6109045419982451</v>
      </c>
      <c r="CX793" s="12">
        <v>10.913094119128765</v>
      </c>
      <c r="CY793" s="12">
        <v>8.7182035674095406</v>
      </c>
      <c r="CZ793" s="12">
        <v>31.099443373576353</v>
      </c>
      <c r="DA793" s="12">
        <v>17.282151959106361</v>
      </c>
      <c r="DB793" s="12">
        <v>0.54907181540810834</v>
      </c>
      <c r="DC793" s="12">
        <v>27.917081891189802</v>
      </c>
      <c r="DD793" s="12">
        <v>32.145890758631936</v>
      </c>
    </row>
    <row r="794" spans="1:108" x14ac:dyDescent="0.25">
      <c r="A794" s="2">
        <v>265</v>
      </c>
      <c r="B794" s="8">
        <f t="shared" ref="B794" ca="1" si="591">_xlfn.COVARIANCE.P(OFFSET(I795,0,0,1,20),OFFSET(I796,0,0,1,20))/_xlfn.VAR.P(OFFSET(I795,0,0,1,20))</f>
        <v>2.048652510668719</v>
      </c>
      <c r="C794" s="8">
        <f t="shared" ref="C794" ca="1" si="592">_xlfn.COVARIANCE.P(OFFSET(I795,0,0,1,50),OFFSET(I796,0,0,1,50))/_xlfn.VAR.P(OFFSET(I795,0,0,1,50))</f>
        <v>2.0163007249500269</v>
      </c>
      <c r="D794" s="8">
        <f t="shared" ref="D794" ca="1" si="593">_xlfn.COVARIANCE.P(OFFSET(I795,0,0,1,100),OFFSET(I796,0,0,1,100))/_xlfn.VAR.P(OFFSET(I795,0,0,1,100))</f>
        <v>2.0244217514184335</v>
      </c>
      <c r="E794" s="8">
        <f t="shared" ref="E794" ca="1" si="594">AVERAGE(OFFSET(I796,0,0,1,20))-AVERAGE(OFFSET(I795,0,0,1,20))*B794</f>
        <v>9.9715927208454627</v>
      </c>
      <c r="F794" s="8">
        <f t="shared" ref="F794" ca="1" si="595">AVERAGE(OFFSET(I796,0,0,1,50))-AVERAGE(OFFSET(I795,0,0,1,50))*C794</f>
        <v>10.016566861778054</v>
      </c>
      <c r="G794" s="8">
        <f t="shared" ref="G794" ca="1" si="596">AVERAGE(OFFSET(I796,0,0,1,100))-AVERAGE(OFFSET(I795,0,0,1,100))*D794</f>
        <v>10.009330080225833</v>
      </c>
      <c r="H794" s="9" t="s">
        <v>29</v>
      </c>
      <c r="I794" s="10">
        <v>8881</v>
      </c>
      <c r="J794" s="10">
        <v>8588</v>
      </c>
      <c r="K794" s="10">
        <v>2343</v>
      </c>
      <c r="L794" s="10">
        <v>1950</v>
      </c>
      <c r="M794" s="10">
        <v>9164</v>
      </c>
      <c r="N794" s="10">
        <v>91</v>
      </c>
      <c r="O794" s="10">
        <v>5523</v>
      </c>
      <c r="P794" s="10">
        <v>1461</v>
      </c>
      <c r="Q794" s="10">
        <v>4674</v>
      </c>
      <c r="R794" s="10">
        <v>8967</v>
      </c>
      <c r="S794" s="10">
        <v>1454</v>
      </c>
      <c r="T794" s="10">
        <v>4132</v>
      </c>
      <c r="U794" s="10">
        <v>6370</v>
      </c>
      <c r="V794" s="10">
        <v>4509</v>
      </c>
      <c r="W794" s="10">
        <v>8210</v>
      </c>
      <c r="X794" s="10">
        <v>2432</v>
      </c>
      <c r="Y794" s="10">
        <v>2017</v>
      </c>
      <c r="Z794" s="10">
        <v>6809</v>
      </c>
      <c r="AA794" s="10">
        <v>2344</v>
      </c>
      <c r="AB794" s="10">
        <v>2722</v>
      </c>
      <c r="AC794" s="10">
        <v>8544</v>
      </c>
      <c r="AD794" s="10">
        <v>2882</v>
      </c>
      <c r="AE794" s="10">
        <v>3663</v>
      </c>
      <c r="AF794" s="10">
        <v>9505</v>
      </c>
      <c r="AG794" s="10">
        <v>9261</v>
      </c>
      <c r="AH794" s="10">
        <v>6251</v>
      </c>
      <c r="AI794" s="10">
        <v>1548</v>
      </c>
      <c r="AJ794" s="10">
        <v>3193</v>
      </c>
      <c r="AK794" s="10">
        <v>936</v>
      </c>
      <c r="AL794" s="10">
        <v>5025</v>
      </c>
      <c r="AM794" s="10">
        <v>2614</v>
      </c>
      <c r="AN794" s="10">
        <v>7261</v>
      </c>
      <c r="AO794" s="10">
        <v>4678</v>
      </c>
      <c r="AP794" s="10">
        <v>5362</v>
      </c>
      <c r="AQ794" s="10">
        <v>856</v>
      </c>
      <c r="AR794" s="10">
        <v>4402</v>
      </c>
      <c r="AS794" s="10">
        <v>4567</v>
      </c>
      <c r="AT794" s="10">
        <v>9585</v>
      </c>
      <c r="AU794" s="10">
        <v>9588</v>
      </c>
      <c r="AV794" s="10">
        <v>396</v>
      </c>
      <c r="AW794" s="10">
        <v>4127</v>
      </c>
      <c r="AX794" s="10">
        <v>5412</v>
      </c>
      <c r="AY794" s="10">
        <v>2652</v>
      </c>
      <c r="AZ794" s="10">
        <v>8734</v>
      </c>
      <c r="BA794" s="10">
        <v>1463</v>
      </c>
      <c r="BB794" s="10">
        <v>8549</v>
      </c>
      <c r="BC794" s="10">
        <v>3192</v>
      </c>
      <c r="BD794" s="10">
        <v>9132</v>
      </c>
      <c r="BE794" s="10">
        <v>4851</v>
      </c>
      <c r="BF794" s="10">
        <v>3373</v>
      </c>
      <c r="BG794" s="10">
        <v>3189</v>
      </c>
      <c r="BH794" s="10">
        <v>272</v>
      </c>
      <c r="BI794" s="10">
        <v>9578</v>
      </c>
      <c r="BJ794" s="10">
        <v>454</v>
      </c>
      <c r="BK794" s="10">
        <v>875</v>
      </c>
      <c r="BL794" s="10">
        <v>1424</v>
      </c>
      <c r="BM794" s="10">
        <v>889</v>
      </c>
      <c r="BN794" s="10">
        <v>5620</v>
      </c>
      <c r="BO794" s="10">
        <v>1005</v>
      </c>
      <c r="BP794" s="10">
        <v>2288</v>
      </c>
      <c r="BQ794" s="10">
        <v>562</v>
      </c>
      <c r="BR794" s="10">
        <v>5644</v>
      </c>
      <c r="BS794" s="10">
        <v>863</v>
      </c>
      <c r="BT794" s="10">
        <v>6497</v>
      </c>
      <c r="BU794" s="10">
        <v>1653</v>
      </c>
      <c r="BV794" s="10">
        <v>2262</v>
      </c>
      <c r="BW794" s="10">
        <v>6557</v>
      </c>
      <c r="BX794" s="10">
        <v>5009</v>
      </c>
      <c r="BY794" s="10">
        <v>8711</v>
      </c>
      <c r="BZ794" s="10">
        <v>8118</v>
      </c>
      <c r="CA794" s="10">
        <v>854</v>
      </c>
      <c r="CB794" s="10">
        <v>4683</v>
      </c>
      <c r="CC794" s="10">
        <v>4192</v>
      </c>
      <c r="CD794" s="10">
        <v>8950</v>
      </c>
      <c r="CE794" s="10">
        <v>5313</v>
      </c>
      <c r="CF794" s="10">
        <v>9021</v>
      </c>
      <c r="CG794" s="10">
        <v>8080</v>
      </c>
      <c r="CH794" s="10">
        <v>1067</v>
      </c>
      <c r="CI794" s="10">
        <v>4890</v>
      </c>
      <c r="CJ794" s="10">
        <v>5755</v>
      </c>
      <c r="CK794" s="10">
        <v>5413</v>
      </c>
      <c r="CL794" s="10">
        <v>7149</v>
      </c>
      <c r="CM794" s="10">
        <v>8634</v>
      </c>
      <c r="CN794" s="10">
        <v>425</v>
      </c>
      <c r="CO794" s="10">
        <v>5372</v>
      </c>
      <c r="CP794" s="10">
        <v>3382</v>
      </c>
      <c r="CQ794" s="10">
        <v>4894</v>
      </c>
      <c r="CR794" s="10">
        <v>3784</v>
      </c>
      <c r="CS794" s="10">
        <v>3460</v>
      </c>
      <c r="CT794" s="10">
        <v>8332</v>
      </c>
      <c r="CU794" s="10">
        <v>3081</v>
      </c>
      <c r="CV794" s="10">
        <v>8047</v>
      </c>
      <c r="CW794" s="10">
        <v>5541</v>
      </c>
      <c r="CX794" s="10">
        <v>7750</v>
      </c>
      <c r="CY794" s="10">
        <v>8998</v>
      </c>
      <c r="CZ794" s="10">
        <v>6940</v>
      </c>
      <c r="DA794" s="10">
        <v>3123</v>
      </c>
      <c r="DB794" s="10">
        <v>861</v>
      </c>
      <c r="DC794" s="10">
        <v>2639</v>
      </c>
      <c r="DD794" s="10">
        <v>3495</v>
      </c>
    </row>
    <row r="795" spans="1:108" x14ac:dyDescent="0.25">
      <c r="H795" s="11" t="s">
        <v>0</v>
      </c>
      <c r="I795" s="12">
        <v>2.291769834718282</v>
      </c>
      <c r="J795" s="12">
        <v>0.57194439843161005</v>
      </c>
      <c r="K795" s="12">
        <v>-0.94547444919385115</v>
      </c>
      <c r="L795" s="12">
        <v>-3.8344915829012532E-2</v>
      </c>
      <c r="M795" s="12">
        <v>-1.9993826041365996</v>
      </c>
      <c r="N795" s="12">
        <v>-5.65720113581012E-2</v>
      </c>
      <c r="O795" s="12">
        <v>7.6347993368455764</v>
      </c>
      <c r="P795" s="12">
        <v>-7.7932564360945209</v>
      </c>
      <c r="Q795" s="12">
        <v>6.3489098385408438</v>
      </c>
      <c r="R795" s="12">
        <v>-1.2269683711709003</v>
      </c>
      <c r="S795" s="12">
        <v>7.2235589821708457</v>
      </c>
      <c r="T795" s="12">
        <v>-1.6055651763327901</v>
      </c>
      <c r="U795" s="12">
        <v>-0.5865667944534233</v>
      </c>
      <c r="V795" s="12">
        <v>-8.2236253201155289</v>
      </c>
      <c r="W795" s="12">
        <v>-2.7012374683035079</v>
      </c>
      <c r="X795" s="12">
        <v>-2.0677207553380268</v>
      </c>
      <c r="Y795" s="12">
        <v>-2.4900336919671395</v>
      </c>
      <c r="Z795" s="12">
        <v>-3.3988806187156753</v>
      </c>
      <c r="AA795" s="12">
        <v>-4.4082397187099893</v>
      </c>
      <c r="AB795" s="12">
        <v>-4.148155517757667</v>
      </c>
      <c r="AC795" s="12">
        <v>-1.5250139314709299</v>
      </c>
      <c r="AD795" s="12">
        <v>-0.39054233814981576</v>
      </c>
      <c r="AE795" s="12">
        <v>2.2600252664617719</v>
      </c>
      <c r="AF795" s="12">
        <v>-7.5679194485623604</v>
      </c>
      <c r="AG795" s="12">
        <v>-10.096682457583073</v>
      </c>
      <c r="AH795" s="12">
        <v>3.299079702223561</v>
      </c>
      <c r="AI795" s="12">
        <v>-1.5560503259280731</v>
      </c>
      <c r="AJ795" s="12">
        <v>-3.0598457999258741</v>
      </c>
      <c r="AK795" s="12">
        <v>5.5126807098040356</v>
      </c>
      <c r="AL795" s="12">
        <v>5.8958522120700065</v>
      </c>
      <c r="AM795" s="12">
        <v>-0.94891799211479178</v>
      </c>
      <c r="AN795" s="12">
        <v>-3.0556983136004408</v>
      </c>
      <c r="AO795" s="12">
        <v>1.7310145235589673</v>
      </c>
      <c r="AP795" s="12">
        <v>-6.1561157263090998</v>
      </c>
      <c r="AQ795" s="12">
        <v>5.6971088786671542</v>
      </c>
      <c r="AR795" s="12">
        <v>5.1421978462685285</v>
      </c>
      <c r="AS795" s="12">
        <v>0.33966368395881863</v>
      </c>
      <c r="AT795" s="12">
        <v>1.2066815773953183</v>
      </c>
      <c r="AU795" s="12">
        <v>-1.0545108712369025</v>
      </c>
      <c r="AV795" s="12">
        <v>7.6025797220564844</v>
      </c>
      <c r="AW795" s="12">
        <v>2.7469943390292024</v>
      </c>
      <c r="AX795" s="12">
        <v>5.4576600731644351</v>
      </c>
      <c r="AY795" s="12">
        <v>-3.1302660160227296</v>
      </c>
      <c r="AZ795" s="12">
        <v>9.644541704597561</v>
      </c>
      <c r="BA795" s="12">
        <v>0.50660064840197683</v>
      </c>
      <c r="BB795" s="12">
        <v>0.40391891138783692</v>
      </c>
      <c r="BC795" s="12">
        <v>2.4289273113501877</v>
      </c>
      <c r="BD795" s="12">
        <v>-4.0775684333924715</v>
      </c>
      <c r="BE795" s="12">
        <v>6.8558079690882723</v>
      </c>
      <c r="BF795" s="12">
        <v>-1.0051892744285869</v>
      </c>
      <c r="BG795" s="12">
        <v>-1.5990422172492269</v>
      </c>
      <c r="BH795" s="12">
        <v>-3.9214407298823066</v>
      </c>
      <c r="BI795" s="12">
        <v>-2.0584104811645618</v>
      </c>
      <c r="BJ795" s="12">
        <v>-1.890782934144561</v>
      </c>
      <c r="BK795" s="12">
        <v>0.62221063593944959</v>
      </c>
      <c r="BL795" s="12">
        <v>7.0172444199402797</v>
      </c>
      <c r="BM795" s="12">
        <v>-6.0433181490778765</v>
      </c>
      <c r="BN795" s="12">
        <v>-0.94131115730708326</v>
      </c>
      <c r="BO795" s="12">
        <v>1.0707915666831779E-2</v>
      </c>
      <c r="BP795" s="12">
        <v>4.6758581592936492</v>
      </c>
      <c r="BQ795" s="12">
        <v>-6.2747737541514494</v>
      </c>
      <c r="BR795" s="12">
        <v>3.4318577074245473</v>
      </c>
      <c r="BS795" s="12">
        <v>-1.5339931073684441</v>
      </c>
      <c r="BT795" s="12">
        <v>-2.5247248432994422</v>
      </c>
      <c r="BU795" s="12">
        <v>3.6673748633296865</v>
      </c>
      <c r="BV795" s="12">
        <v>-4.5625951683028401</v>
      </c>
      <c r="BW795" s="12">
        <v>-3.9466151989106817</v>
      </c>
      <c r="BX795" s="12">
        <v>-6.6425046775958316</v>
      </c>
      <c r="BY795" s="12">
        <v>-2.3608507659875686</v>
      </c>
      <c r="BZ795" s="12">
        <v>-6.4262826061703047</v>
      </c>
      <c r="CA795" s="12">
        <v>-2.1778394277720436</v>
      </c>
      <c r="CB795" s="12">
        <v>5.0936329502318252</v>
      </c>
      <c r="CC795" s="12">
        <v>-6.0017650615541109</v>
      </c>
      <c r="CD795" s="12">
        <v>8.6294034672584505</v>
      </c>
      <c r="CE795" s="12">
        <v>-4.2276502407035661</v>
      </c>
      <c r="CF795" s="12">
        <v>-3.4793312183410481</v>
      </c>
      <c r="CG795" s="12">
        <v>-4.5384524537769773</v>
      </c>
      <c r="CH795" s="12">
        <v>7.4603951081711912</v>
      </c>
      <c r="CI795" s="12">
        <v>-3.3006321371708571</v>
      </c>
      <c r="CJ795" s="12">
        <v>-3.9972848032438089</v>
      </c>
      <c r="CK795" s="12">
        <v>-5.3936783882433801</v>
      </c>
      <c r="CL795" s="12">
        <v>1.8715324971364784</v>
      </c>
      <c r="CM795" s="12">
        <v>-2.9477890588741156</v>
      </c>
      <c r="CN795" s="12">
        <v>0.51370418726777756</v>
      </c>
      <c r="CO795" s="12">
        <v>2.7933031818037546</v>
      </c>
      <c r="CP795" s="12">
        <v>3.5238678282301223</v>
      </c>
      <c r="CQ795" s="12">
        <v>-4.1902558503694918</v>
      </c>
      <c r="CR795" s="12">
        <v>-2.2192245793016476</v>
      </c>
      <c r="CS795" s="12">
        <v>1.4186055971062723</v>
      </c>
      <c r="CT795" s="12">
        <v>4.538195551399645</v>
      </c>
      <c r="CU795" s="12">
        <v>-1.7688164592820685</v>
      </c>
      <c r="CV795" s="12">
        <v>-9.2569445803429229</v>
      </c>
      <c r="CW795" s="12">
        <v>-2.4301213255701724</v>
      </c>
      <c r="CX795" s="12">
        <v>-9.6496159013467313</v>
      </c>
      <c r="CY795" s="12">
        <v>1.1669452635586834</v>
      </c>
      <c r="CZ795" s="12">
        <v>-2.673953979337953</v>
      </c>
      <c r="DA795" s="12">
        <v>-5.6962044013380009</v>
      </c>
      <c r="DB795" s="12">
        <v>-3.9876803898224589</v>
      </c>
      <c r="DC795" s="12">
        <v>14.509133592326837</v>
      </c>
      <c r="DD795" s="12">
        <v>-1.5094180940165223</v>
      </c>
    </row>
    <row r="796" spans="1:108" x14ac:dyDescent="0.25">
      <c r="H796" s="11" t="s">
        <v>2</v>
      </c>
      <c r="I796" s="12">
        <v>15.957553276459727</v>
      </c>
      <c r="J796" s="12">
        <v>9.7611146126479422</v>
      </c>
      <c r="K796" s="12">
        <v>8.4702715132813466</v>
      </c>
      <c r="L796" s="12">
        <v>10.751776991522387</v>
      </c>
      <c r="M796" s="12">
        <v>6.2507909850501049</v>
      </c>
      <c r="N796" s="12">
        <v>10.42346558449945</v>
      </c>
      <c r="O796" s="12">
        <v>23.62577283368881</v>
      </c>
      <c r="P796" s="12">
        <v>-6.3348196929715455</v>
      </c>
      <c r="Q796" s="12">
        <v>23.012404653904621</v>
      </c>
      <c r="R796" s="12">
        <v>7.4267481643684823</v>
      </c>
      <c r="S796" s="12">
        <v>24.965511863860179</v>
      </c>
      <c r="T796" s="12">
        <v>6.1847395104592282</v>
      </c>
      <c r="U796" s="12">
        <v>9.5173965095637207</v>
      </c>
      <c r="V796" s="12">
        <v>-8.6250787760356324</v>
      </c>
      <c r="W796" s="12">
        <v>5.0333832322381333</v>
      </c>
      <c r="X796" s="12">
        <v>6.4249256598136064</v>
      </c>
      <c r="Y796" s="12">
        <v>3.9219456229996834</v>
      </c>
      <c r="Z796" s="12">
        <v>3.8007493219615633</v>
      </c>
      <c r="AA796" s="12">
        <v>0.96263597595231509</v>
      </c>
      <c r="AB796" s="12">
        <v>1.8052730535605952</v>
      </c>
      <c r="AC796" s="12">
        <v>6.7317601624052905</v>
      </c>
      <c r="AD796" s="12">
        <v>10.013382843122404</v>
      </c>
      <c r="AE796" s="12">
        <v>14.57421423128477</v>
      </c>
      <c r="AF796" s="12">
        <v>-5.3077461076770405</v>
      </c>
      <c r="AG796" s="12">
        <v>-10.400841749657243</v>
      </c>
      <c r="AH796" s="12">
        <v>15.630802867744508</v>
      </c>
      <c r="AI796" s="12">
        <v>8.5196347894388342</v>
      </c>
      <c r="AJ796" s="12">
        <v>4.336995500220012</v>
      </c>
      <c r="AK796" s="12">
        <v>19.72232081667552</v>
      </c>
      <c r="AL796" s="12">
        <v>20.95654524840127</v>
      </c>
      <c r="AM796" s="12">
        <v>9.0394597972526736</v>
      </c>
      <c r="AN796" s="12">
        <v>3.0351453655679981</v>
      </c>
      <c r="AO796" s="12">
        <v>13.028493694868455</v>
      </c>
      <c r="AP796" s="12">
        <v>-2.4439517538615059</v>
      </c>
      <c r="AQ796" s="12">
        <v>20.410999428941725</v>
      </c>
      <c r="AR796" s="12">
        <v>22.195727362112351</v>
      </c>
      <c r="AS796" s="12">
        <v>11.678197356424588</v>
      </c>
      <c r="AT796" s="12">
        <v>13.357702667628956</v>
      </c>
      <c r="AU796" s="12">
        <v>8.1935810857861817</v>
      </c>
      <c r="AV796" s="12">
        <v>25.444948448331683</v>
      </c>
      <c r="AW796" s="12">
        <v>14.82916162268427</v>
      </c>
      <c r="AX796" s="12">
        <v>20.330621070127329</v>
      </c>
      <c r="AY796" s="12">
        <v>4.6636759479379322</v>
      </c>
      <c r="AZ796" s="12">
        <v>29.964137401990438</v>
      </c>
      <c r="BA796" s="12">
        <v>11.556272422529981</v>
      </c>
      <c r="BB796" s="12">
        <v>10.071720029081021</v>
      </c>
      <c r="BC796" s="12">
        <v>14.474616064762161</v>
      </c>
      <c r="BD796" s="12">
        <v>2.3985296987277276</v>
      </c>
      <c r="BE796" s="12">
        <v>24.917566252126797</v>
      </c>
      <c r="BF796" s="12">
        <v>6.6335129444630851</v>
      </c>
      <c r="BG796" s="12">
        <v>6.6213141152023569</v>
      </c>
      <c r="BH796" s="12">
        <v>2.1352699977105973</v>
      </c>
      <c r="BI796" s="12">
        <v>6.0390679976583295</v>
      </c>
      <c r="BJ796" s="12">
        <v>6.142675642320782</v>
      </c>
      <c r="BK796" s="12">
        <v>11.383020192610759</v>
      </c>
      <c r="BL796" s="12">
        <v>25.645823423349206</v>
      </c>
      <c r="BM796" s="12">
        <v>-2.4015173283388735</v>
      </c>
      <c r="BN796" s="12">
        <v>7.5191742796717733</v>
      </c>
      <c r="BO796" s="12">
        <v>10.304298786091946</v>
      </c>
      <c r="BP796" s="12">
        <v>18.40593535532695</v>
      </c>
      <c r="BQ796" s="12">
        <v>-2.8405004715345967</v>
      </c>
      <c r="BR796" s="12">
        <v>16.801322182550596</v>
      </c>
      <c r="BS796" s="12">
        <v>8.1102274156536307</v>
      </c>
      <c r="BT796" s="12">
        <v>5.0221391761913337</v>
      </c>
      <c r="BU796" s="12">
        <v>18.687419588102507</v>
      </c>
      <c r="BV796" s="12">
        <v>-5.5550094381779158E-2</v>
      </c>
      <c r="BW796" s="12">
        <v>3.5134384929953733</v>
      </c>
      <c r="BX796" s="12">
        <v>-3.7696750072316347</v>
      </c>
      <c r="BY796" s="12">
        <v>4.7547181163584868</v>
      </c>
      <c r="BZ796" s="12">
        <v>-6.3713848407455265</v>
      </c>
      <c r="CA796" s="12">
        <v>5.6501845038424889</v>
      </c>
      <c r="CB796" s="12">
        <v>20.930175290368631</v>
      </c>
      <c r="CC796" s="12">
        <v>-2.0307568748923774</v>
      </c>
      <c r="CD796" s="12">
        <v>27.288368058216893</v>
      </c>
      <c r="CE796" s="12">
        <v>2.3987137492140729</v>
      </c>
      <c r="CF796" s="12">
        <v>1.9819981805759508</v>
      </c>
      <c r="CG796" s="12">
        <v>1.0114840666853007</v>
      </c>
      <c r="CH796" s="12">
        <v>24.468700645853847</v>
      </c>
      <c r="CI796" s="12">
        <v>3.440490488595167</v>
      </c>
      <c r="CJ796" s="12">
        <v>2.7345216009764739</v>
      </c>
      <c r="CK796" s="12">
        <v>-1.3524001534183774</v>
      </c>
      <c r="CL796" s="12">
        <v>12.605948743921067</v>
      </c>
      <c r="CM796" s="12">
        <v>5.5985631298892971</v>
      </c>
      <c r="CN796" s="12">
        <v>12.094150657112026</v>
      </c>
      <c r="CO796" s="12">
        <v>15.816323930736166</v>
      </c>
      <c r="CP796" s="12">
        <v>16.580141668309512</v>
      </c>
      <c r="CQ796" s="12">
        <v>1.8612675908702283</v>
      </c>
      <c r="CR796" s="12">
        <v>4.2949317487334149</v>
      </c>
      <c r="CS796" s="12">
        <v>12.928810312384831</v>
      </c>
      <c r="CT796" s="12">
        <v>19.257689340409637</v>
      </c>
      <c r="CU796" s="12">
        <v>6.9999053860958478</v>
      </c>
      <c r="CV796" s="12">
        <v>-8.4375704197798633</v>
      </c>
      <c r="CW796" s="12">
        <v>4.7071192650012366</v>
      </c>
      <c r="CX796" s="12">
        <v>-8.7142336330451311</v>
      </c>
      <c r="CY796" s="12">
        <v>11.176185751048202</v>
      </c>
      <c r="CZ796" s="12">
        <v>4.9907456125841891</v>
      </c>
      <c r="DA796" s="12">
        <v>-1.0635363617570746</v>
      </c>
      <c r="DB796" s="12">
        <v>0.44841710113019562</v>
      </c>
      <c r="DC796" s="12">
        <v>39.357914827829759</v>
      </c>
      <c r="DD796" s="12">
        <v>7.5726152446358705</v>
      </c>
    </row>
    <row r="797" spans="1:108" x14ac:dyDescent="0.25">
      <c r="A797" s="2">
        <v>266</v>
      </c>
      <c r="B797" s="8">
        <f t="shared" ref="B797" ca="1" si="597">_xlfn.COVARIANCE.P(OFFSET(I798,0,0,1,20),OFFSET(I799,0,0,1,20))/_xlfn.VAR.P(OFFSET(I798,0,0,1,20))</f>
        <v>2.0310290758221776</v>
      </c>
      <c r="C797" s="8">
        <f t="shared" ref="C797" ca="1" si="598">_xlfn.COVARIANCE.P(OFFSET(I798,0,0,1,50),OFFSET(I799,0,0,1,50))/_xlfn.VAR.P(OFFSET(I798,0,0,1,50))</f>
        <v>2.0072564409070965</v>
      </c>
      <c r="D797" s="8">
        <f t="shared" ref="D797" ca="1" si="599">_xlfn.COVARIANCE.P(OFFSET(I798,0,0,1,100),OFFSET(I799,0,0,1,100))/_xlfn.VAR.P(OFFSET(I798,0,0,1,100))</f>
        <v>2.0111044004408907</v>
      </c>
      <c r="E797" s="8">
        <f t="shared" ref="E797" ca="1" si="600">AVERAGE(OFFSET(I799,0,0,1,20))-AVERAGE(OFFSET(I798,0,0,1,20))*B797</f>
        <v>10.084327700608466</v>
      </c>
      <c r="F797" s="8">
        <f t="shared" ref="F797" ca="1" si="601">AVERAGE(OFFSET(I799,0,0,1,50))-AVERAGE(OFFSET(I798,0,0,1,50))*C797</f>
        <v>9.8666277010474506</v>
      </c>
      <c r="G797" s="8">
        <f t="shared" ref="G797" ca="1" si="602">AVERAGE(OFFSET(I799,0,0,1,100))-AVERAGE(OFFSET(I798,0,0,1,100))*D797</f>
        <v>9.9353574194985086</v>
      </c>
      <c r="H797" s="9" t="s">
        <v>29</v>
      </c>
      <c r="I797" s="10">
        <v>6052</v>
      </c>
      <c r="J797" s="10">
        <v>6770</v>
      </c>
      <c r="K797" s="10">
        <v>474</v>
      </c>
      <c r="L797" s="10">
        <v>1821</v>
      </c>
      <c r="M797" s="10">
        <v>4000</v>
      </c>
      <c r="N797" s="10">
        <v>4063</v>
      </c>
      <c r="O797" s="10">
        <v>2587</v>
      </c>
      <c r="P797" s="10">
        <v>3777</v>
      </c>
      <c r="Q797" s="10">
        <v>6981</v>
      </c>
      <c r="R797" s="10">
        <v>3755</v>
      </c>
      <c r="S797" s="10">
        <v>5950</v>
      </c>
      <c r="T797" s="10">
        <v>3472</v>
      </c>
      <c r="U797" s="10">
        <v>2227</v>
      </c>
      <c r="V797" s="10">
        <v>5259</v>
      </c>
      <c r="W797" s="10">
        <v>2259</v>
      </c>
      <c r="X797" s="10">
        <v>4933</v>
      </c>
      <c r="Y797" s="10">
        <v>3390</v>
      </c>
      <c r="Z797" s="10">
        <v>4160</v>
      </c>
      <c r="AA797" s="10">
        <v>7330</v>
      </c>
      <c r="AB797" s="10">
        <v>1712</v>
      </c>
      <c r="AC797" s="10">
        <v>3510</v>
      </c>
      <c r="AD797" s="10">
        <v>8696</v>
      </c>
      <c r="AE797" s="10">
        <v>9756</v>
      </c>
      <c r="AF797" s="10">
        <v>8181</v>
      </c>
      <c r="AG797" s="10">
        <v>8391</v>
      </c>
      <c r="AH797" s="10">
        <v>3442</v>
      </c>
      <c r="AI797" s="10">
        <v>6624</v>
      </c>
      <c r="AJ797" s="10">
        <v>6290</v>
      </c>
      <c r="AK797" s="10">
        <v>994</v>
      </c>
      <c r="AL797" s="10">
        <v>8869</v>
      </c>
      <c r="AM797" s="10">
        <v>6703</v>
      </c>
      <c r="AN797" s="10">
        <v>254</v>
      </c>
      <c r="AO797" s="10">
        <v>9261</v>
      </c>
      <c r="AP797" s="10">
        <v>504</v>
      </c>
      <c r="AQ797" s="10">
        <v>776</v>
      </c>
      <c r="AR797" s="10">
        <v>3431</v>
      </c>
      <c r="AS797" s="10">
        <v>3058</v>
      </c>
      <c r="AT797" s="10">
        <v>7301</v>
      </c>
      <c r="AU797" s="10">
        <v>4572</v>
      </c>
      <c r="AV797" s="10">
        <v>3273</v>
      </c>
      <c r="AW797" s="10">
        <v>2830</v>
      </c>
      <c r="AX797" s="10">
        <v>5232</v>
      </c>
      <c r="AY797" s="10">
        <v>8703</v>
      </c>
      <c r="AZ797" s="10">
        <v>6765</v>
      </c>
      <c r="BA797" s="10">
        <v>2848</v>
      </c>
      <c r="BB797" s="10">
        <v>4940</v>
      </c>
      <c r="BC797" s="10">
        <v>1006</v>
      </c>
      <c r="BD797" s="10">
        <v>1650</v>
      </c>
      <c r="BE797" s="10">
        <v>1190</v>
      </c>
      <c r="BF797" s="10">
        <v>6799</v>
      </c>
      <c r="BG797" s="10">
        <v>6355</v>
      </c>
      <c r="BH797" s="10">
        <v>1559</v>
      </c>
      <c r="BI797" s="10">
        <v>4115</v>
      </c>
      <c r="BJ797" s="10">
        <v>4026</v>
      </c>
      <c r="BK797" s="10">
        <v>5261</v>
      </c>
      <c r="BL797" s="10">
        <v>5348</v>
      </c>
      <c r="BM797" s="10">
        <v>7282</v>
      </c>
      <c r="BN797" s="10">
        <v>3319</v>
      </c>
      <c r="BO797" s="10">
        <v>5190</v>
      </c>
      <c r="BP797" s="10">
        <v>2800</v>
      </c>
      <c r="BQ797" s="10">
        <v>8378</v>
      </c>
      <c r="BR797" s="10">
        <v>7758</v>
      </c>
      <c r="BS797" s="10">
        <v>2563</v>
      </c>
      <c r="BT797" s="10">
        <v>4040</v>
      </c>
      <c r="BU797" s="10">
        <v>8459</v>
      </c>
      <c r="BV797" s="10">
        <v>8326</v>
      </c>
      <c r="BW797" s="10">
        <v>8178</v>
      </c>
      <c r="BX797" s="10">
        <v>3086</v>
      </c>
      <c r="BY797" s="10">
        <v>2190</v>
      </c>
      <c r="BZ797" s="10">
        <v>4043</v>
      </c>
      <c r="CA797" s="10">
        <v>8939</v>
      </c>
      <c r="CB797" s="10">
        <v>5813</v>
      </c>
      <c r="CC797" s="10">
        <v>3842</v>
      </c>
      <c r="CD797" s="10">
        <v>9570</v>
      </c>
      <c r="CE797" s="10">
        <v>5221</v>
      </c>
      <c r="CF797" s="10">
        <v>5730</v>
      </c>
      <c r="CG797" s="10">
        <v>2819</v>
      </c>
      <c r="CH797" s="10">
        <v>7677</v>
      </c>
      <c r="CI797" s="10">
        <v>2918</v>
      </c>
      <c r="CJ797" s="10">
        <v>5455</v>
      </c>
      <c r="CK797" s="10">
        <v>5553</v>
      </c>
      <c r="CL797" s="10">
        <v>9592</v>
      </c>
      <c r="CM797" s="10">
        <v>2928</v>
      </c>
      <c r="CN797" s="10">
        <v>6182</v>
      </c>
      <c r="CO797" s="10">
        <v>3015</v>
      </c>
      <c r="CP797" s="10">
        <v>1533</v>
      </c>
      <c r="CQ797" s="10">
        <v>9602</v>
      </c>
      <c r="CR797" s="10">
        <v>9603</v>
      </c>
      <c r="CS797" s="10">
        <v>8923</v>
      </c>
      <c r="CT797" s="10">
        <v>5009</v>
      </c>
      <c r="CU797" s="10">
        <v>2302</v>
      </c>
      <c r="CV797" s="10">
        <v>2969</v>
      </c>
      <c r="CW797" s="10">
        <v>2740</v>
      </c>
      <c r="CX797" s="10">
        <v>318</v>
      </c>
      <c r="CY797" s="10">
        <v>3327</v>
      </c>
      <c r="CZ797" s="10">
        <v>4980</v>
      </c>
      <c r="DA797" s="10">
        <v>2302</v>
      </c>
      <c r="DB797" s="10">
        <v>8600</v>
      </c>
      <c r="DC797" s="10">
        <v>8479</v>
      </c>
      <c r="DD797" s="10">
        <v>6008</v>
      </c>
    </row>
    <row r="798" spans="1:108" x14ac:dyDescent="0.25">
      <c r="H798" s="11" t="s">
        <v>0</v>
      </c>
      <c r="I798" s="12">
        <v>5.6762283555873729</v>
      </c>
      <c r="J798" s="12">
        <v>-6.610913640304493</v>
      </c>
      <c r="K798" s="12">
        <v>-1.68917959545269</v>
      </c>
      <c r="L798" s="12">
        <v>-12.353658410547833</v>
      </c>
      <c r="M798" s="12">
        <v>1.9603995545125139</v>
      </c>
      <c r="N798" s="12">
        <v>-8.9402481158462539</v>
      </c>
      <c r="O798" s="12">
        <v>1.3995409332351954</v>
      </c>
      <c r="P798" s="12">
        <v>4.7187036748478075</v>
      </c>
      <c r="Q798" s="12">
        <v>-0.81006637919231217</v>
      </c>
      <c r="R798" s="12">
        <v>3.3202874786679359</v>
      </c>
      <c r="S798" s="12">
        <v>-2.4165046896212803</v>
      </c>
      <c r="T798" s="12">
        <v>8.7039043248551629</v>
      </c>
      <c r="U798" s="12">
        <v>-8.0928390556056122</v>
      </c>
      <c r="V798" s="12">
        <v>2.5959583964484221</v>
      </c>
      <c r="W798" s="12">
        <v>-0.29627508202471892</v>
      </c>
      <c r="X798" s="12">
        <v>-4.8339170330100787</v>
      </c>
      <c r="Y798" s="12">
        <v>6.2840931613218753</v>
      </c>
      <c r="Z798" s="12">
        <v>-0.69883995146636557</v>
      </c>
      <c r="AA798" s="12">
        <v>0.57933899595786709</v>
      </c>
      <c r="AB798" s="12">
        <v>-0.8867388500274076</v>
      </c>
      <c r="AC798" s="12">
        <v>4.6152541174061126</v>
      </c>
      <c r="AD798" s="12">
        <v>0.39157360426831811</v>
      </c>
      <c r="AE798" s="12">
        <v>-7.692886723080071</v>
      </c>
      <c r="AF798" s="12">
        <v>0.62415256022961618</v>
      </c>
      <c r="AG798" s="12">
        <v>2.6158664874367381</v>
      </c>
      <c r="AH798" s="12">
        <v>2.6018563245548911</v>
      </c>
      <c r="AI798" s="12">
        <v>3.0869644284444719</v>
      </c>
      <c r="AJ798" s="12">
        <v>-6.9767720865686886</v>
      </c>
      <c r="AK798" s="12">
        <v>-2.3661716660207119</v>
      </c>
      <c r="AL798" s="12">
        <v>3.840147125713909</v>
      </c>
      <c r="AM798" s="12">
        <v>-12.803713337717021</v>
      </c>
      <c r="AN798" s="12">
        <v>2.105733279563454</v>
      </c>
      <c r="AO798" s="12">
        <v>-10.096682457583073</v>
      </c>
      <c r="AP798" s="12">
        <v>6.5841425115765881</v>
      </c>
      <c r="AQ798" s="12">
        <v>5.1359780724694097</v>
      </c>
      <c r="AR798" s="12">
        <v>0.830430513052278</v>
      </c>
      <c r="AS798" s="12">
        <v>7.4300677949541711</v>
      </c>
      <c r="AT798" s="12">
        <v>-0.95725202869987225</v>
      </c>
      <c r="AU798" s="12">
        <v>1.2431436886729896</v>
      </c>
      <c r="AV798" s="12">
        <v>-5.5193948569555449</v>
      </c>
      <c r="AW798" s="12">
        <v>3.7364279983225757</v>
      </c>
      <c r="AX798" s="12">
        <v>4.4879425179793264</v>
      </c>
      <c r="AY798" s="12">
        <v>-1.4071898121761637</v>
      </c>
      <c r="AZ798" s="12">
        <v>4.7264620504140895</v>
      </c>
      <c r="BA798" s="12">
        <v>4.666102935453079</v>
      </c>
      <c r="BB798" s="12">
        <v>1.618719267780286</v>
      </c>
      <c r="BC798" s="12">
        <v>-6.0588184006099368</v>
      </c>
      <c r="BD798" s="12">
        <v>-4.5580851906096411</v>
      </c>
      <c r="BE798" s="12">
        <v>-7.37498015897485</v>
      </c>
      <c r="BF798" s="12">
        <v>2.6014150026710454</v>
      </c>
      <c r="BG798" s="12">
        <v>-4.8447453661675866</v>
      </c>
      <c r="BH798" s="12">
        <v>-1.5490537797485873</v>
      </c>
      <c r="BI798" s="12">
        <v>6.9102392488234727</v>
      </c>
      <c r="BJ798" s="12">
        <v>0.16017947207982758</v>
      </c>
      <c r="BK798" s="12">
        <v>4.6665915178771762</v>
      </c>
      <c r="BL798" s="12">
        <v>-3.5676414837435555</v>
      </c>
      <c r="BM798" s="12">
        <v>-6.2989298596799657</v>
      </c>
      <c r="BN798" s="12">
        <v>-4.3389064043574894</v>
      </c>
      <c r="BO798" s="12">
        <v>3.7119734405007865</v>
      </c>
      <c r="BP798" s="12">
        <v>-5.261605622999955</v>
      </c>
      <c r="BQ798" s="12">
        <v>-3.8982460900793301</v>
      </c>
      <c r="BR798" s="12">
        <v>2.7047476006638926</v>
      </c>
      <c r="BS798" s="12">
        <v>-1.8132956094742811</v>
      </c>
      <c r="BT798" s="12">
        <v>0.93087707482392712</v>
      </c>
      <c r="BU798" s="12">
        <v>-1.5129818229551222</v>
      </c>
      <c r="BV798" s="12">
        <v>-7.0385353355405345</v>
      </c>
      <c r="BW798" s="12">
        <v>-5.8098977037312967</v>
      </c>
      <c r="BX798" s="12">
        <v>0.24638018232078063</v>
      </c>
      <c r="BY798" s="12">
        <v>0.28780720500416823</v>
      </c>
      <c r="BZ798" s="12">
        <v>-5.1012960778846068</v>
      </c>
      <c r="CA798" s="12">
        <v>-5.5877425056748926</v>
      </c>
      <c r="CB798" s="12">
        <v>-0.33305099463696092</v>
      </c>
      <c r="CC798" s="12">
        <v>-1.0859286100026735</v>
      </c>
      <c r="CD798" s="12">
        <v>8.460689714969579</v>
      </c>
      <c r="CE798" s="12">
        <v>-4.5120321995959349</v>
      </c>
      <c r="CF798" s="12">
        <v>-8.902796198345861</v>
      </c>
      <c r="CG798" s="12">
        <v>2.4551736928527816</v>
      </c>
      <c r="CH798" s="12">
        <v>-7.7402976792480507</v>
      </c>
      <c r="CI798" s="12">
        <v>-2.4280256675100946</v>
      </c>
      <c r="CJ798" s="12">
        <v>-6.3005581361243355</v>
      </c>
      <c r="CK798" s="12">
        <v>6.1925885569600911</v>
      </c>
      <c r="CL798" s="12">
        <v>-5.5042679952586857</v>
      </c>
      <c r="CM798" s="12">
        <v>5.6571956776822105</v>
      </c>
      <c r="CN798" s="12">
        <v>8.6951673004534431</v>
      </c>
      <c r="CO798" s="12">
        <v>0.74465471888329759</v>
      </c>
      <c r="CP798" s="12">
        <v>-1.5294162130675435</v>
      </c>
      <c r="CQ798" s="12">
        <v>4.7057098846471277</v>
      </c>
      <c r="CR798" s="12">
        <v>-7.6963428669016496</v>
      </c>
      <c r="CS798" s="12">
        <v>0.66040165088786973</v>
      </c>
      <c r="CT798" s="12">
        <v>-6.6425046775958316</v>
      </c>
      <c r="CU798" s="12">
        <v>-5.2480055338505194</v>
      </c>
      <c r="CV798" s="12">
        <v>-1.3150836406190898</v>
      </c>
      <c r="CW798" s="12">
        <v>6.0574817068692699</v>
      </c>
      <c r="CX798" s="12">
        <v>-0.27152399158126389</v>
      </c>
      <c r="CY798" s="12">
        <v>-2.7631058666040111</v>
      </c>
      <c r="CZ798" s="12">
        <v>-5.5105732651886754</v>
      </c>
      <c r="DA798" s="12">
        <v>-5.2480055338505194</v>
      </c>
      <c r="DB798" s="12">
        <v>-3.6381684521960151</v>
      </c>
      <c r="DC798" s="12">
        <v>-5.0556306886004876</v>
      </c>
      <c r="DD798" s="12">
        <v>-1.1026931870185266</v>
      </c>
    </row>
    <row r="799" spans="1:108" x14ac:dyDescent="0.25">
      <c r="H799" s="11" t="s">
        <v>2</v>
      </c>
      <c r="I799" s="12">
        <v>21.163612357111166</v>
      </c>
      <c r="J799" s="12">
        <v>-1.4065599524140944</v>
      </c>
      <c r="K799" s="12">
        <v>5.2293004985165084</v>
      </c>
      <c r="L799" s="12">
        <v>-16.274660213283322</v>
      </c>
      <c r="M799" s="12">
        <v>14.647051307435648</v>
      </c>
      <c r="N799" s="12">
        <v>-7.9921138498085877</v>
      </c>
      <c r="O799" s="12">
        <v>11.91625476887352</v>
      </c>
      <c r="P799" s="12">
        <v>21.139495595017127</v>
      </c>
      <c r="Q799" s="12">
        <v>7.7034590728058561</v>
      </c>
      <c r="R799" s="12">
        <v>17.658197928389423</v>
      </c>
      <c r="S799" s="12">
        <v>6.2242007410402431</v>
      </c>
      <c r="T799" s="12">
        <v>27.819402941481599</v>
      </c>
      <c r="U799" s="12">
        <v>-7.4355825409428791</v>
      </c>
      <c r="V799" s="12">
        <v>13.768892065949871</v>
      </c>
      <c r="W799" s="12">
        <v>9.7283610254633217</v>
      </c>
      <c r="X799" s="12">
        <v>0.92554558848684787</v>
      </c>
      <c r="Y799" s="12">
        <v>21.248084713832334</v>
      </c>
      <c r="Z799" s="12">
        <v>9.3809543930026873</v>
      </c>
      <c r="AA799" s="12">
        <v>11.631123963263805</v>
      </c>
      <c r="AB799" s="12">
        <v>9.4456089783171251</v>
      </c>
      <c r="AC799" s="12">
        <v>20.072533100198061</v>
      </c>
      <c r="AD799" s="12">
        <v>10.836131650064011</v>
      </c>
      <c r="AE799" s="12">
        <v>-5.7881208495641765</v>
      </c>
      <c r="AF799" s="12">
        <v>10.581392743723223</v>
      </c>
      <c r="AG799" s="12">
        <v>14.880923055670852</v>
      </c>
      <c r="AH799" s="12">
        <v>14.497851965335801</v>
      </c>
      <c r="AI799" s="12">
        <v>17.041578355544381</v>
      </c>
      <c r="AJ799" s="12">
        <v>-4.5068867603878147</v>
      </c>
      <c r="AK799" s="12">
        <v>4.2357325881625405</v>
      </c>
      <c r="AL799" s="12">
        <v>17.454370753568643</v>
      </c>
      <c r="AM799" s="12">
        <v>-15.358839195573927</v>
      </c>
      <c r="AN799" s="12">
        <v>14.460317774717472</v>
      </c>
      <c r="AO799" s="12">
        <v>-10.400841749657243</v>
      </c>
      <c r="AP799" s="12">
        <v>24.153867777586242</v>
      </c>
      <c r="AQ799" s="12">
        <v>21.165960308578935</v>
      </c>
      <c r="AR799" s="12">
        <v>10.040034197285724</v>
      </c>
      <c r="AS799" s="12">
        <v>23.672856117433593</v>
      </c>
      <c r="AT799" s="12">
        <v>8.1854232765596056</v>
      </c>
      <c r="AU799" s="12">
        <v>10.310523071327818</v>
      </c>
      <c r="AV799" s="12">
        <v>-2.7454762761722105</v>
      </c>
      <c r="AW799" s="12">
        <v>17.553808864867449</v>
      </c>
      <c r="AX799" s="12">
        <v>18.266417282624403</v>
      </c>
      <c r="AY799" s="12">
        <v>8.9092535735444471</v>
      </c>
      <c r="AZ799" s="12">
        <v>18.378627815843736</v>
      </c>
      <c r="BA799" s="12">
        <v>17.550896893537477</v>
      </c>
      <c r="BB799" s="12">
        <v>12.835028198548763</v>
      </c>
      <c r="BC799" s="12">
        <v>-0.98030015419391781</v>
      </c>
      <c r="BD799" s="12">
        <v>1.4749783287255012</v>
      </c>
      <c r="BE799" s="12">
        <v>-5.564742977698474</v>
      </c>
      <c r="BF799" s="12">
        <v>14.966135798462577</v>
      </c>
      <c r="BG799" s="12">
        <v>0.31951284148224623</v>
      </c>
      <c r="BH799" s="12">
        <v>7.2625976450444707</v>
      </c>
      <c r="BI799" s="12">
        <v>25.049752368372783</v>
      </c>
      <c r="BJ799" s="12">
        <v>10.575664733022418</v>
      </c>
      <c r="BK799" s="12">
        <v>18.885697863276604</v>
      </c>
      <c r="BL799" s="12">
        <v>4.0008101636587856</v>
      </c>
      <c r="BM799" s="12">
        <v>-3.4874933094361942</v>
      </c>
      <c r="BN799" s="12">
        <v>1.4474809456178073</v>
      </c>
      <c r="BO799" s="12">
        <v>17.423246352587572</v>
      </c>
      <c r="BP799" s="12">
        <v>0.2248162357434158</v>
      </c>
      <c r="BQ799" s="12">
        <v>2.1905154622185923</v>
      </c>
      <c r="BR799" s="12">
        <v>14.549866139006847</v>
      </c>
      <c r="BS799" s="12">
        <v>7.5511082254880293</v>
      </c>
      <c r="BT799" s="12">
        <v>11.239291189111105</v>
      </c>
      <c r="BU799" s="12">
        <v>5.540730785976379</v>
      </c>
      <c r="BV799" s="12">
        <v>-5.3820182912177881</v>
      </c>
      <c r="BW799" s="12">
        <v>3.6415021976946793E-2</v>
      </c>
      <c r="BX799" s="12">
        <v>10.158967468821647</v>
      </c>
      <c r="BY799" s="12">
        <v>11.084886000973825</v>
      </c>
      <c r="BZ799" s="12">
        <v>-1.6506559413688213</v>
      </c>
      <c r="CA799" s="12">
        <v>-1.1510625993346122</v>
      </c>
      <c r="CB799" s="12">
        <v>8.4470812596605054</v>
      </c>
      <c r="CC799" s="12">
        <v>6.8322060633077939</v>
      </c>
      <c r="CD799" s="12">
        <v>27.240698181629639</v>
      </c>
      <c r="CE799" s="12">
        <v>-0.14861753886272577</v>
      </c>
      <c r="CF799" s="12">
        <v>-7.8088496514504531</v>
      </c>
      <c r="CG799" s="12">
        <v>14.973589515178821</v>
      </c>
      <c r="CH799" s="12">
        <v>-4.5284270895352972</v>
      </c>
      <c r="CI799" s="12">
        <v>4.1233848044934565</v>
      </c>
      <c r="CJ799" s="12">
        <v>-1.9286012089843403</v>
      </c>
      <c r="CK799" s="12">
        <v>21.141301111636476</v>
      </c>
      <c r="CL799" s="12">
        <v>-1.6688715074357465</v>
      </c>
      <c r="CM799" s="12">
        <v>21.227010291983991</v>
      </c>
      <c r="CN799" s="12">
        <v>28.140664216597372</v>
      </c>
      <c r="CO799" s="12">
        <v>11.015565249206874</v>
      </c>
      <c r="CP799" s="12">
        <v>7.0516122538393384</v>
      </c>
      <c r="CQ799" s="12">
        <v>20.783237376184154</v>
      </c>
      <c r="CR799" s="12">
        <v>-4.1123602214880028</v>
      </c>
      <c r="CS799" s="12">
        <v>11.886122024365125</v>
      </c>
      <c r="CT799" s="12">
        <v>-3.7696750072316347</v>
      </c>
      <c r="CU799" s="12">
        <v>-1.6753765552304918</v>
      </c>
      <c r="CV799" s="12">
        <v>8.8023877392657504</v>
      </c>
      <c r="CW799" s="12">
        <v>22.797984736013131</v>
      </c>
      <c r="CX799" s="12">
        <v>10.647155628787084</v>
      </c>
      <c r="CY799" s="12">
        <v>4.4278788780425185</v>
      </c>
      <c r="CZ799" s="12">
        <v>-0.43942681149787055</v>
      </c>
      <c r="DA799" s="12">
        <v>-1.6753765552304918</v>
      </c>
      <c r="DB799" s="12">
        <v>3.2916949138858658</v>
      </c>
      <c r="DC799" s="12">
        <v>-0.5956213059006964</v>
      </c>
      <c r="DD799" s="12">
        <v>6.5448860261390021</v>
      </c>
    </row>
    <row r="800" spans="1:108" x14ac:dyDescent="0.25">
      <c r="A800" s="2">
        <v>267</v>
      </c>
      <c r="B800" s="8">
        <f t="shared" ref="B800" ca="1" si="603">_xlfn.COVARIANCE.P(OFFSET(I801,0,0,1,20),OFFSET(I802,0,0,1,20))/_xlfn.VAR.P(OFFSET(I801,0,0,1,20))</f>
        <v>1.8802066236167712</v>
      </c>
      <c r="C800" s="8">
        <f t="shared" ref="C800" ca="1" si="604">_xlfn.COVARIANCE.P(OFFSET(I801,0,0,1,50),OFFSET(I802,0,0,1,50))/_xlfn.VAR.P(OFFSET(I801,0,0,1,50))</f>
        <v>1.9828619793381819</v>
      </c>
      <c r="D800" s="8">
        <f t="shared" ref="D800" ca="1" si="605">_xlfn.COVARIANCE.P(OFFSET(I801,0,0,1,100),OFFSET(I802,0,0,1,100))/_xlfn.VAR.P(OFFSET(I801,0,0,1,100))</f>
        <v>1.9979968753642969</v>
      </c>
      <c r="E800" s="8">
        <f t="shared" ref="E800" ca="1" si="606">AVERAGE(OFFSET(I802,0,0,1,20))-AVERAGE(OFFSET(I801,0,0,1,20))*B800</f>
        <v>10.290512044608436</v>
      </c>
      <c r="F800" s="8">
        <f t="shared" ref="F800" ca="1" si="607">AVERAGE(OFFSET(I802,0,0,1,50))-AVERAGE(OFFSET(I801,0,0,1,50))*C800</f>
        <v>10.132134896218163</v>
      </c>
      <c r="G800" s="8">
        <f t="shared" ref="G800" ca="1" si="608">AVERAGE(OFFSET(I802,0,0,1,100))-AVERAGE(OFFSET(I801,0,0,1,100))*D800</f>
        <v>10.05021921004327</v>
      </c>
      <c r="H800" s="9" t="s">
        <v>29</v>
      </c>
      <c r="I800" s="10">
        <v>4351</v>
      </c>
      <c r="J800" s="10">
        <v>1459</v>
      </c>
      <c r="K800" s="10">
        <v>3296</v>
      </c>
      <c r="L800" s="10">
        <v>9345</v>
      </c>
      <c r="M800" s="10">
        <v>5298</v>
      </c>
      <c r="N800" s="10">
        <v>7957</v>
      </c>
      <c r="O800" s="10">
        <v>4268</v>
      </c>
      <c r="P800" s="10">
        <v>3345</v>
      </c>
      <c r="Q800" s="10">
        <v>1484</v>
      </c>
      <c r="R800" s="10">
        <v>8201</v>
      </c>
      <c r="S800" s="10">
        <v>5866</v>
      </c>
      <c r="T800" s="10">
        <v>8618</v>
      </c>
      <c r="U800" s="10">
        <v>382</v>
      </c>
      <c r="V800" s="10">
        <v>4861</v>
      </c>
      <c r="W800" s="10">
        <v>7541</v>
      </c>
      <c r="X800" s="10">
        <v>4938</v>
      </c>
      <c r="Y800" s="10">
        <v>7549</v>
      </c>
      <c r="Z800" s="10">
        <v>233</v>
      </c>
      <c r="AA800" s="10">
        <v>2878</v>
      </c>
      <c r="AB800" s="10">
        <v>4670</v>
      </c>
      <c r="AC800" s="10">
        <v>5227</v>
      </c>
      <c r="AD800" s="10">
        <v>5765</v>
      </c>
      <c r="AE800" s="10">
        <v>6664</v>
      </c>
      <c r="AF800" s="10">
        <v>729</v>
      </c>
      <c r="AG800" s="10">
        <v>303</v>
      </c>
      <c r="AH800" s="10">
        <v>2937</v>
      </c>
      <c r="AI800" s="10">
        <v>4735</v>
      </c>
      <c r="AJ800" s="10">
        <v>9297</v>
      </c>
      <c r="AK800" s="10">
        <v>1219</v>
      </c>
      <c r="AL800" s="10">
        <v>9347</v>
      </c>
      <c r="AM800" s="10">
        <v>455</v>
      </c>
      <c r="AN800" s="10">
        <v>2828</v>
      </c>
      <c r="AO800" s="10">
        <v>9839</v>
      </c>
      <c r="AP800" s="10">
        <v>2001</v>
      </c>
      <c r="AQ800" s="10">
        <v>3374</v>
      </c>
      <c r="AR800" s="10">
        <v>3345</v>
      </c>
      <c r="AS800" s="10">
        <v>5648</v>
      </c>
      <c r="AT800" s="10">
        <v>4042</v>
      </c>
      <c r="AU800" s="10">
        <v>6366</v>
      </c>
      <c r="AV800" s="10">
        <v>7099</v>
      </c>
      <c r="AW800" s="10">
        <v>6277</v>
      </c>
      <c r="AX800" s="10">
        <v>5195</v>
      </c>
      <c r="AY800" s="10">
        <v>3035</v>
      </c>
      <c r="AZ800" s="10">
        <v>8922</v>
      </c>
      <c r="BA800" s="10">
        <v>9013</v>
      </c>
      <c r="BB800" s="10">
        <v>9493</v>
      </c>
      <c r="BC800" s="10">
        <v>9339</v>
      </c>
      <c r="BD800" s="10">
        <v>4408</v>
      </c>
      <c r="BE800" s="10">
        <v>8291</v>
      </c>
      <c r="BF800" s="10">
        <v>4756</v>
      </c>
      <c r="BG800" s="10">
        <v>7254</v>
      </c>
      <c r="BH800" s="10">
        <v>2314</v>
      </c>
      <c r="BI800" s="10">
        <v>547</v>
      </c>
      <c r="BJ800" s="10">
        <v>6218</v>
      </c>
      <c r="BK800" s="10">
        <v>3248</v>
      </c>
      <c r="BL800" s="10">
        <v>6763</v>
      </c>
      <c r="BM800" s="10">
        <v>6862</v>
      </c>
      <c r="BN800" s="10">
        <v>7753</v>
      </c>
      <c r="BO800" s="10">
        <v>5941</v>
      </c>
      <c r="BP800" s="10">
        <v>3429</v>
      </c>
      <c r="BQ800" s="10">
        <v>8463</v>
      </c>
      <c r="BR800" s="10">
        <v>8532</v>
      </c>
      <c r="BS800" s="10">
        <v>5474</v>
      </c>
      <c r="BT800" s="10">
        <v>3810</v>
      </c>
      <c r="BU800" s="10">
        <v>9627</v>
      </c>
      <c r="BV800" s="10">
        <v>3568</v>
      </c>
      <c r="BW800" s="10">
        <v>5351</v>
      </c>
      <c r="BX800" s="10">
        <v>2722</v>
      </c>
      <c r="BY800" s="10">
        <v>732</v>
      </c>
      <c r="BZ800" s="10">
        <v>9781</v>
      </c>
      <c r="CA800" s="10">
        <v>617</v>
      </c>
      <c r="CB800" s="10">
        <v>2444</v>
      </c>
      <c r="CC800" s="10">
        <v>2096</v>
      </c>
      <c r="CD800" s="10">
        <v>1980</v>
      </c>
      <c r="CE800" s="10">
        <v>5142</v>
      </c>
      <c r="CF800" s="10">
        <v>932</v>
      </c>
      <c r="CG800" s="10">
        <v>4542</v>
      </c>
      <c r="CH800" s="10">
        <v>6513</v>
      </c>
      <c r="CI800" s="10">
        <v>8</v>
      </c>
      <c r="CJ800" s="10">
        <v>6562</v>
      </c>
      <c r="CK800" s="10">
        <v>3426</v>
      </c>
      <c r="CL800" s="10">
        <v>4822</v>
      </c>
      <c r="CM800" s="10">
        <v>4291</v>
      </c>
      <c r="CN800" s="10">
        <v>2055</v>
      </c>
      <c r="CO800" s="10">
        <v>2217</v>
      </c>
      <c r="CP800" s="10">
        <v>225</v>
      </c>
      <c r="CQ800" s="10">
        <v>8066</v>
      </c>
      <c r="CR800" s="10">
        <v>424</v>
      </c>
      <c r="CS800" s="10">
        <v>1370</v>
      </c>
      <c r="CT800" s="10">
        <v>6903</v>
      </c>
      <c r="CU800" s="10">
        <v>8735</v>
      </c>
      <c r="CV800" s="10">
        <v>1752</v>
      </c>
      <c r="CW800" s="10">
        <v>4804</v>
      </c>
      <c r="CX800" s="10">
        <v>2284</v>
      </c>
      <c r="CY800" s="10">
        <v>3441</v>
      </c>
      <c r="CZ800" s="10">
        <v>4311</v>
      </c>
      <c r="DA800" s="10">
        <v>2647</v>
      </c>
      <c r="DB800" s="10">
        <v>4488</v>
      </c>
      <c r="DC800" s="10">
        <v>5785</v>
      </c>
      <c r="DD800" s="10">
        <v>8411</v>
      </c>
    </row>
    <row r="801" spans="1:108" x14ac:dyDescent="0.25">
      <c r="H801" s="11" t="s">
        <v>0</v>
      </c>
      <c r="I801" s="12">
        <v>-6.714754094182906</v>
      </c>
      <c r="J801" s="12">
        <v>-2.1954457809992207</v>
      </c>
      <c r="K801" s="12">
        <v>4.294558039515354</v>
      </c>
      <c r="L801" s="12">
        <v>7.7582535795266283</v>
      </c>
      <c r="M801" s="12">
        <v>-6.4697824131610666</v>
      </c>
      <c r="N801" s="12">
        <v>8.5796650387288516</v>
      </c>
      <c r="O801" s="12">
        <v>-1.361910388125507</v>
      </c>
      <c r="P801" s="12">
        <v>-1.0870620554301422</v>
      </c>
      <c r="Q801" s="12">
        <v>-1.1577798458232105</v>
      </c>
      <c r="R801" s="12">
        <v>4.43129101092424</v>
      </c>
      <c r="S801" s="12">
        <v>-1.2673694234347468</v>
      </c>
      <c r="T801" s="12">
        <v>-5.5390290429363267</v>
      </c>
      <c r="U801" s="12">
        <v>0.87838976882006836</v>
      </c>
      <c r="V801" s="12">
        <v>1.3106005597911414</v>
      </c>
      <c r="W801" s="12">
        <v>-7.5868820551841685</v>
      </c>
      <c r="X801" s="12">
        <v>2.3407141284937119</v>
      </c>
      <c r="Y801" s="12">
        <v>1.1293289821478683</v>
      </c>
      <c r="Z801" s="12">
        <v>-3.5193390836443506</v>
      </c>
      <c r="AA801" s="12">
        <v>-4.8625269522923791</v>
      </c>
      <c r="AB801" s="12">
        <v>-3.3555423915678624</v>
      </c>
      <c r="AC801" s="12">
        <v>-0.88021286027504253</v>
      </c>
      <c r="AD801" s="12">
        <v>-8.9108539164078486</v>
      </c>
      <c r="AE801" s="12">
        <v>-1.7175236332773125</v>
      </c>
      <c r="AF801" s="12">
        <v>0.52292631578767856</v>
      </c>
      <c r="AG801" s="12">
        <v>6.9564751711731185</v>
      </c>
      <c r="AH801" s="12">
        <v>-5.066579331888617</v>
      </c>
      <c r="AI801" s="12">
        <v>5.5737059908842701</v>
      </c>
      <c r="AJ801" s="12">
        <v>-8.970008602798444</v>
      </c>
      <c r="AK801" s="12">
        <v>-6.1214837873137675</v>
      </c>
      <c r="AL801" s="12">
        <v>5.6651600978255932</v>
      </c>
      <c r="AM801" s="12">
        <v>0.79543760583396395</v>
      </c>
      <c r="AN801" s="12">
        <v>-1.2458719347039484</v>
      </c>
      <c r="AO801" s="12">
        <v>7.9454595404070529</v>
      </c>
      <c r="AP801" s="12">
        <v>-1.1136567942681364</v>
      </c>
      <c r="AQ801" s="12">
        <v>2.081226885355937</v>
      </c>
      <c r="AR801" s="12">
        <v>-1.0870620554301422</v>
      </c>
      <c r="AS801" s="12">
        <v>1.3481267854485892</v>
      </c>
      <c r="AT801" s="12">
        <v>-3.0019229844587985</v>
      </c>
      <c r="AU801" s="12">
        <v>2.806516129929697</v>
      </c>
      <c r="AV801" s="12">
        <v>7.0177727683178398E-2</v>
      </c>
      <c r="AW801" s="12">
        <v>6.6800868503278732</v>
      </c>
      <c r="AX801" s="12">
        <v>1.8462468422934541</v>
      </c>
      <c r="AY801" s="12">
        <v>4.3720239400833485</v>
      </c>
      <c r="AZ801" s="12">
        <v>-7.5057289676926242</v>
      </c>
      <c r="BA801" s="12">
        <v>8.1453153870617854</v>
      </c>
      <c r="BB801" s="12">
        <v>-5.2030333679691427</v>
      </c>
      <c r="BC801" s="12">
        <v>4.9088786722308839</v>
      </c>
      <c r="BD801" s="12">
        <v>0.48575829497308476</v>
      </c>
      <c r="BE801" s="12">
        <v>6.2638184744223526</v>
      </c>
      <c r="BF801" s="12">
        <v>-5.4901540093702241</v>
      </c>
      <c r="BG801" s="12">
        <v>-4.0322213659073984</v>
      </c>
      <c r="BH801" s="12">
        <v>-8.3934453715675392</v>
      </c>
      <c r="BI801" s="12">
        <v>-1.5999329643348266</v>
      </c>
      <c r="BJ801" s="12">
        <v>3.4213183996551417</v>
      </c>
      <c r="BK801" s="12">
        <v>-3.2409899390123615</v>
      </c>
      <c r="BL801" s="12">
        <v>5.5928779111021534</v>
      </c>
      <c r="BM801" s="12">
        <v>9.3995395095252192</v>
      </c>
      <c r="BN801" s="12">
        <v>2.7729355074846778</v>
      </c>
      <c r="BO801" s="12">
        <v>2.005825878131446</v>
      </c>
      <c r="BP801" s="12">
        <v>2.0307734947448814</v>
      </c>
      <c r="BQ801" s="12">
        <v>-4.0005802258192249</v>
      </c>
      <c r="BR801" s="12">
        <v>5.8013224666760008</v>
      </c>
      <c r="BS801" s="12">
        <v>-2.3772383660316541</v>
      </c>
      <c r="BT801" s="12">
        <v>-0.15500702541451414</v>
      </c>
      <c r="BU801" s="12">
        <v>3.5935438609314208</v>
      </c>
      <c r="BV801" s="12">
        <v>-6.4330969373634481</v>
      </c>
      <c r="BW801" s="12">
        <v>-0.53047510747244475</v>
      </c>
      <c r="BX801" s="12">
        <v>-4.148155517757667</v>
      </c>
      <c r="BY801" s="12">
        <v>-11.889463325016735</v>
      </c>
      <c r="BZ801" s="12">
        <v>-15.038265688381669</v>
      </c>
      <c r="CA801" s="12">
        <v>-1.0077190140352921</v>
      </c>
      <c r="CB801" s="12">
        <v>-1.9107564460562745</v>
      </c>
      <c r="CC801" s="12">
        <v>2.2641550088880971</v>
      </c>
      <c r="CD801" s="12">
        <v>-5.5650294616505924</v>
      </c>
      <c r="CE801" s="12">
        <v>0.52958520798655195</v>
      </c>
      <c r="CF801" s="12">
        <v>-2.6240415767137821</v>
      </c>
      <c r="CG801" s="12">
        <v>10.09931644984036</v>
      </c>
      <c r="CH801" s="12">
        <v>1.413942051195781</v>
      </c>
      <c r="CI801" s="12">
        <v>-2.3254812404476364</v>
      </c>
      <c r="CJ801" s="12">
        <v>9.6281274794942195</v>
      </c>
      <c r="CK801" s="12">
        <v>5.0340841114386237</v>
      </c>
      <c r="CL801" s="12">
        <v>-6.9724071381203876</v>
      </c>
      <c r="CM801" s="12">
        <v>-10.410746725593093</v>
      </c>
      <c r="CN801" s="12">
        <v>-7.8794571100338544</v>
      </c>
      <c r="CO801" s="12">
        <v>-5.3499854190241516</v>
      </c>
      <c r="CP801" s="12">
        <v>-8.294560683332314</v>
      </c>
      <c r="CQ801" s="12">
        <v>2.6499132358828503</v>
      </c>
      <c r="CR801" s="12">
        <v>-3.4546701691152752</v>
      </c>
      <c r="CS801" s="12">
        <v>-2.784105879411876</v>
      </c>
      <c r="CT801" s="12">
        <v>9.0316150013100636</v>
      </c>
      <c r="CU801" s="12">
        <v>1.0251761525486727</v>
      </c>
      <c r="CV801" s="12">
        <v>6.5133663847919205</v>
      </c>
      <c r="CW801" s="12">
        <v>8.4757896454250297</v>
      </c>
      <c r="CX801" s="12">
        <v>-2.9942297461971359</v>
      </c>
      <c r="CY801" s="12">
        <v>2.2921028275753033</v>
      </c>
      <c r="CZ801" s="12">
        <v>-0.43622591958409784</v>
      </c>
      <c r="DA801" s="12">
        <v>-7.8274846917519163</v>
      </c>
      <c r="DB801" s="12">
        <v>6.8969171705720269</v>
      </c>
      <c r="DC801" s="12">
        <v>3.1129291059451263</v>
      </c>
      <c r="DD801" s="12">
        <v>-1.6305777956755916</v>
      </c>
    </row>
    <row r="802" spans="1:108" x14ac:dyDescent="0.25">
      <c r="H802" s="11" t="s">
        <v>2</v>
      </c>
      <c r="I802" s="12">
        <v>-2.7346163713407958</v>
      </c>
      <c r="J802" s="12">
        <v>5.6680602860479867</v>
      </c>
      <c r="K802" s="12">
        <v>17.916022094056739</v>
      </c>
      <c r="L802" s="12">
        <v>24.971199996237367</v>
      </c>
      <c r="M802" s="12">
        <v>-0.10982080524775517</v>
      </c>
      <c r="N802" s="12">
        <v>26.722129510565281</v>
      </c>
      <c r="O802" s="12">
        <v>7.8492339106266495</v>
      </c>
      <c r="P802" s="12">
        <v>6.43500951636336</v>
      </c>
      <c r="Q802" s="12">
        <v>10.650406188638048</v>
      </c>
      <c r="R802" s="12">
        <v>17.796047311030371</v>
      </c>
      <c r="S802" s="12">
        <v>6.3343113652197456</v>
      </c>
      <c r="T802" s="12">
        <v>1.1331363415535196</v>
      </c>
      <c r="U802" s="12">
        <v>12.722975403192695</v>
      </c>
      <c r="V802" s="12">
        <v>12.895368031005464</v>
      </c>
      <c r="W802" s="12">
        <v>-4.6303423684935954</v>
      </c>
      <c r="X802" s="12">
        <v>15.296546882975468</v>
      </c>
      <c r="Y802" s="12">
        <v>12.938891434105596</v>
      </c>
      <c r="Z802" s="12">
        <v>2.6339143807268215</v>
      </c>
      <c r="AA802" s="12">
        <v>9.3098762915825639E-2</v>
      </c>
      <c r="AB802" s="12">
        <v>4.1638046056357298</v>
      </c>
      <c r="AC802" s="12">
        <v>7.8573674491435161</v>
      </c>
      <c r="AD802" s="12">
        <v>-8.3750843668584309</v>
      </c>
      <c r="AE802" s="12">
        <v>6.740650430426915</v>
      </c>
      <c r="AF802" s="12">
        <v>11.459266221287697</v>
      </c>
      <c r="AG802" s="12">
        <v>23.897367102691952</v>
      </c>
      <c r="AH802" s="12">
        <v>-0.11192081795116673</v>
      </c>
      <c r="AI802" s="12">
        <v>21.414443668313965</v>
      </c>
      <c r="AJ802" s="12">
        <v>-7.6669981322674081</v>
      </c>
      <c r="AK802" s="12">
        <v>-3.1162976461293432</v>
      </c>
      <c r="AL802" s="12">
        <v>21.864546585111142</v>
      </c>
      <c r="AM802" s="12">
        <v>12.102460782286851</v>
      </c>
      <c r="AN802" s="12">
        <v>7.1346649158936675</v>
      </c>
      <c r="AO802" s="12">
        <v>27.406691484436671</v>
      </c>
      <c r="AP802" s="12">
        <v>10.2073716564165</v>
      </c>
      <c r="AQ802" s="12">
        <v>15.544772833192832</v>
      </c>
      <c r="AR802" s="12">
        <v>6.43500951636336</v>
      </c>
      <c r="AS802" s="12">
        <v>12.960012229399052</v>
      </c>
      <c r="AT802" s="12">
        <v>3.705004538998474</v>
      </c>
      <c r="AU802" s="12">
        <v>17.613626880555714</v>
      </c>
      <c r="AV802" s="12">
        <v>9.0839169944414095</v>
      </c>
      <c r="AW802" s="12">
        <v>21.819247451801136</v>
      </c>
      <c r="AX802" s="12">
        <v>13.278006968795452</v>
      </c>
      <c r="AY802" s="12">
        <v>19.380760000615076</v>
      </c>
      <c r="AZ802" s="12">
        <v>-4.9951283259714705</v>
      </c>
      <c r="BA802" s="12">
        <v>27.10698533439886</v>
      </c>
      <c r="BB802" s="12">
        <v>-1.8288491842840291</v>
      </c>
      <c r="BC802" s="12">
        <v>18.787539681638236</v>
      </c>
      <c r="BD802" s="12">
        <v>10.435087424612881</v>
      </c>
      <c r="BE802" s="12">
        <v>21.432164887585511</v>
      </c>
      <c r="BF802" s="12">
        <v>-2.1213773813434917</v>
      </c>
      <c r="BG802" s="12">
        <v>3.7821374463696089</v>
      </c>
      <c r="BH802" s="12">
        <v>-8.2473710258720985</v>
      </c>
      <c r="BI802" s="12">
        <v>7.9856276726602156</v>
      </c>
      <c r="BJ802" s="12">
        <v>15.791485738122201</v>
      </c>
      <c r="BK802" s="12">
        <v>3.8866362989788388</v>
      </c>
      <c r="BL802" s="12">
        <v>22.624030193305465</v>
      </c>
      <c r="BM802" s="12">
        <v>31.998307739032562</v>
      </c>
      <c r="BN802" s="12">
        <v>14.987423486848764</v>
      </c>
      <c r="BO802" s="12">
        <v>13.108146195773699</v>
      </c>
      <c r="BP802" s="12">
        <v>13.744479881590793</v>
      </c>
      <c r="BQ802" s="12">
        <v>2.570101802720127</v>
      </c>
      <c r="BR802" s="12">
        <v>21.801189073781625</v>
      </c>
      <c r="BS802" s="12">
        <v>3.8736402213415406</v>
      </c>
      <c r="BT802" s="12">
        <v>9.4966078962362861</v>
      </c>
      <c r="BU802" s="12">
        <v>16.094656052252656</v>
      </c>
      <c r="BV802" s="12">
        <v>-2.4407234738162962</v>
      </c>
      <c r="BW802" s="12">
        <v>10.931822289869887</v>
      </c>
      <c r="BX802" s="12">
        <v>1.8052730535605952</v>
      </c>
      <c r="BY802" s="12">
        <v>-13.773886507481667</v>
      </c>
      <c r="BZ802" s="12">
        <v>-19.903022860349068</v>
      </c>
      <c r="CA802" s="12">
        <v>9.1147086900498184</v>
      </c>
      <c r="CB802" s="12">
        <v>5.0320767346619277</v>
      </c>
      <c r="CC802" s="12">
        <v>15.346309206070897</v>
      </c>
      <c r="CD802" s="12">
        <v>-0.6837177109107383</v>
      </c>
      <c r="CE802" s="12">
        <v>9.2021925983296526</v>
      </c>
      <c r="CF802" s="12">
        <v>4.2059762289774767</v>
      </c>
      <c r="CG802" s="12">
        <v>29.28879741693838</v>
      </c>
      <c r="CH802" s="12">
        <v>12.08473115050522</v>
      </c>
      <c r="CI802" s="12">
        <v>7.0363988358848557</v>
      </c>
      <c r="CJ802" s="12">
        <v>27.882956037442302</v>
      </c>
      <c r="CK802" s="12">
        <v>18.219777846287265</v>
      </c>
      <c r="CL802" s="12">
        <v>-5.2497592939826614</v>
      </c>
      <c r="CM802" s="12">
        <v>-10.696450255692008</v>
      </c>
      <c r="CN802" s="12">
        <v>-5.7776429806227005</v>
      </c>
      <c r="CO802" s="12">
        <v>-1.3612037567084072</v>
      </c>
      <c r="CP802" s="12">
        <v>-7.0664144600477128</v>
      </c>
      <c r="CQ802" s="12">
        <v>15.891290080740312</v>
      </c>
      <c r="CR802" s="12">
        <v>3.3801767484477496</v>
      </c>
      <c r="CS802" s="12">
        <v>3.5830707838066793</v>
      </c>
      <c r="CT802" s="12">
        <v>27.625511003338787</v>
      </c>
      <c r="CU802" s="12">
        <v>12.41848478348825</v>
      </c>
      <c r="CV802" s="12">
        <v>22.022988487618498</v>
      </c>
      <c r="CW802" s="12">
        <v>27.688783984145939</v>
      </c>
      <c r="CX802" s="12">
        <v>5.4079389098120512</v>
      </c>
      <c r="CY802" s="12">
        <v>15.347272805041449</v>
      </c>
      <c r="CZ802" s="12">
        <v>9.4488726253510116</v>
      </c>
      <c r="DA802" s="12">
        <v>-7.0006990517825898</v>
      </c>
      <c r="DB802" s="12">
        <v>23.962791854040361</v>
      </c>
      <c r="DC802" s="12">
        <v>16.389896655311397</v>
      </c>
      <c r="DD802" s="12">
        <v>6.1064535846923924</v>
      </c>
    </row>
    <row r="803" spans="1:108" x14ac:dyDescent="0.25">
      <c r="A803" s="2">
        <v>268</v>
      </c>
      <c r="B803" s="8">
        <f t="shared" ref="B803" ca="1" si="609">_xlfn.COVARIANCE.P(OFFSET(I804,0,0,1,20),OFFSET(I805,0,0,1,20))/_xlfn.VAR.P(OFFSET(I804,0,0,1,20))</f>
        <v>2.0083356691352288</v>
      </c>
      <c r="C803" s="8">
        <f t="shared" ref="C803" ca="1" si="610">_xlfn.COVARIANCE.P(OFFSET(I804,0,0,1,50),OFFSET(I805,0,0,1,50))/_xlfn.VAR.P(OFFSET(I804,0,0,1,50))</f>
        <v>2.0032284833509735</v>
      </c>
      <c r="D803" s="8">
        <f t="shared" ref="D803" ca="1" si="611">_xlfn.COVARIANCE.P(OFFSET(I804,0,0,1,100),OFFSET(I805,0,0,1,100))/_xlfn.VAR.P(OFFSET(I804,0,0,1,100))</f>
        <v>2.0049104242362943</v>
      </c>
      <c r="E803" s="8">
        <f t="shared" ref="E803" ca="1" si="612">AVERAGE(OFFSET(I805,0,0,1,20))-AVERAGE(OFFSET(I804,0,0,1,20))*B803</f>
        <v>9.7613231727498597</v>
      </c>
      <c r="F803" s="8">
        <f t="shared" ref="F803" ca="1" si="613">AVERAGE(OFFSET(I805,0,0,1,50))-AVERAGE(OFFSET(I804,0,0,1,50))*C803</f>
        <v>9.7265942494180244</v>
      </c>
      <c r="G803" s="8">
        <f t="shared" ref="G803" ca="1" si="614">AVERAGE(OFFSET(I805,0,0,1,100))-AVERAGE(OFFSET(I804,0,0,1,100))*D803</f>
        <v>9.8114997379878304</v>
      </c>
      <c r="H803" s="9" t="s">
        <v>29</v>
      </c>
      <c r="I803" s="10">
        <v>8485</v>
      </c>
      <c r="J803" s="10">
        <v>3356</v>
      </c>
      <c r="K803" s="10">
        <v>879</v>
      </c>
      <c r="L803" s="10">
        <v>2195</v>
      </c>
      <c r="M803" s="10">
        <v>4761</v>
      </c>
      <c r="N803" s="10">
        <v>1062</v>
      </c>
      <c r="O803" s="10">
        <v>905</v>
      </c>
      <c r="P803" s="10">
        <v>5499</v>
      </c>
      <c r="Q803" s="10">
        <v>5694</v>
      </c>
      <c r="R803" s="10">
        <v>9987</v>
      </c>
      <c r="S803" s="10">
        <v>4949</v>
      </c>
      <c r="T803" s="10">
        <v>9281</v>
      </c>
      <c r="U803" s="10">
        <v>2641</v>
      </c>
      <c r="V803" s="10">
        <v>6092</v>
      </c>
      <c r="W803" s="10">
        <v>2157</v>
      </c>
      <c r="X803" s="10">
        <v>19</v>
      </c>
      <c r="Y803" s="10">
        <v>8502</v>
      </c>
      <c r="Z803" s="10">
        <v>2191</v>
      </c>
      <c r="AA803" s="10">
        <v>8015</v>
      </c>
      <c r="AB803" s="10">
        <v>973</v>
      </c>
      <c r="AC803" s="10">
        <v>2530</v>
      </c>
      <c r="AD803" s="10">
        <v>349</v>
      </c>
      <c r="AE803" s="10">
        <v>9855</v>
      </c>
      <c r="AF803" s="10">
        <v>2749</v>
      </c>
      <c r="AG803" s="10">
        <v>5834</v>
      </c>
      <c r="AH803" s="10">
        <v>1989</v>
      </c>
      <c r="AI803" s="10">
        <v>577</v>
      </c>
      <c r="AJ803" s="10">
        <v>3525</v>
      </c>
      <c r="AK803" s="10">
        <v>2500</v>
      </c>
      <c r="AL803" s="10">
        <v>8091</v>
      </c>
      <c r="AM803" s="10">
        <v>376</v>
      </c>
      <c r="AN803" s="10">
        <v>593</v>
      </c>
      <c r="AO803" s="10">
        <v>4596</v>
      </c>
      <c r="AP803" s="10">
        <v>2632</v>
      </c>
      <c r="AQ803" s="10">
        <v>3412</v>
      </c>
      <c r="AR803" s="10">
        <v>4297</v>
      </c>
      <c r="AS803" s="10">
        <v>9796</v>
      </c>
      <c r="AT803" s="10">
        <v>3127</v>
      </c>
      <c r="AU803" s="10">
        <v>7756</v>
      </c>
      <c r="AV803" s="10">
        <v>4513</v>
      </c>
      <c r="AW803" s="10">
        <v>2761</v>
      </c>
      <c r="AX803" s="10">
        <v>8808</v>
      </c>
      <c r="AY803" s="10">
        <v>7516</v>
      </c>
      <c r="AZ803" s="10">
        <v>9913</v>
      </c>
      <c r="BA803" s="10">
        <v>7324</v>
      </c>
      <c r="BB803" s="10">
        <v>9697</v>
      </c>
      <c r="BC803" s="10">
        <v>2705</v>
      </c>
      <c r="BD803" s="10">
        <v>9244</v>
      </c>
      <c r="BE803" s="10">
        <v>923</v>
      </c>
      <c r="BF803" s="10">
        <v>5916</v>
      </c>
      <c r="BG803" s="10">
        <v>9472</v>
      </c>
      <c r="BH803" s="10">
        <v>9834</v>
      </c>
      <c r="BI803" s="10">
        <v>8329</v>
      </c>
      <c r="BJ803" s="10">
        <v>4395</v>
      </c>
      <c r="BK803" s="10">
        <v>98</v>
      </c>
      <c r="BL803" s="10">
        <v>3399</v>
      </c>
      <c r="BM803" s="10">
        <v>588</v>
      </c>
      <c r="BN803" s="10">
        <v>1746</v>
      </c>
      <c r="BO803" s="10">
        <v>522</v>
      </c>
      <c r="BP803" s="10">
        <v>8699</v>
      </c>
      <c r="BQ803" s="10">
        <v>3285</v>
      </c>
      <c r="BR803" s="10">
        <v>1132</v>
      </c>
      <c r="BS803" s="10">
        <v>1733</v>
      </c>
      <c r="BT803" s="10">
        <v>4887</v>
      </c>
      <c r="BU803" s="10">
        <v>2577</v>
      </c>
      <c r="BV803" s="10">
        <v>2787</v>
      </c>
      <c r="BW803" s="10">
        <v>1133</v>
      </c>
      <c r="BX803" s="10">
        <v>5333</v>
      </c>
      <c r="BY803" s="10">
        <v>8507</v>
      </c>
      <c r="BZ803" s="10">
        <v>8096</v>
      </c>
      <c r="CA803" s="10">
        <v>7473</v>
      </c>
      <c r="CB803" s="10">
        <v>3512</v>
      </c>
      <c r="CC803" s="10">
        <v>6400</v>
      </c>
      <c r="CD803" s="10">
        <v>830</v>
      </c>
      <c r="CE803" s="10">
        <v>1253</v>
      </c>
      <c r="CF803" s="10">
        <v>2022</v>
      </c>
      <c r="CG803" s="10">
        <v>5078</v>
      </c>
      <c r="CH803" s="10">
        <v>1500</v>
      </c>
      <c r="CI803" s="10">
        <v>3309</v>
      </c>
      <c r="CJ803" s="10">
        <v>8339</v>
      </c>
      <c r="CK803" s="10">
        <v>394</v>
      </c>
      <c r="CL803" s="10">
        <v>2433</v>
      </c>
      <c r="CM803" s="10">
        <v>1540</v>
      </c>
      <c r="CN803" s="10">
        <v>4606</v>
      </c>
      <c r="CO803" s="10">
        <v>4232</v>
      </c>
      <c r="CP803" s="10">
        <v>7058</v>
      </c>
      <c r="CQ803" s="10">
        <v>9990</v>
      </c>
      <c r="CR803" s="10">
        <v>4576</v>
      </c>
      <c r="CS803" s="10">
        <v>7467</v>
      </c>
      <c r="CT803" s="10">
        <v>6096</v>
      </c>
      <c r="CU803" s="10">
        <v>1665</v>
      </c>
      <c r="CV803" s="10">
        <v>9037</v>
      </c>
      <c r="CW803" s="10">
        <v>9116</v>
      </c>
      <c r="CX803" s="10">
        <v>4905</v>
      </c>
      <c r="CY803" s="10">
        <v>4412</v>
      </c>
      <c r="CZ803" s="10">
        <v>276</v>
      </c>
      <c r="DA803" s="10">
        <v>2326</v>
      </c>
      <c r="DB803" s="10">
        <v>6419</v>
      </c>
      <c r="DC803" s="10">
        <v>1575</v>
      </c>
      <c r="DD803" s="10">
        <v>3515</v>
      </c>
    </row>
    <row r="804" spans="1:108" x14ac:dyDescent="0.25">
      <c r="H804" s="11" t="s">
        <v>0</v>
      </c>
      <c r="I804" s="12">
        <v>4.5969260625366477</v>
      </c>
      <c r="J804" s="12">
        <v>0.23138308043447336</v>
      </c>
      <c r="K804" s="12">
        <v>8.8304287971758448</v>
      </c>
      <c r="L804" s="12">
        <v>0.36219152653896408</v>
      </c>
      <c r="M804" s="12">
        <v>10.354887008043059</v>
      </c>
      <c r="N804" s="12">
        <v>-0.69760279014364279</v>
      </c>
      <c r="O804" s="12">
        <v>-4.9528205818022881</v>
      </c>
      <c r="P804" s="12">
        <v>8.9756986361459372</v>
      </c>
      <c r="Q804" s="12">
        <v>-1.1620141792041896</v>
      </c>
      <c r="R804" s="12">
        <v>-6.428553733668755</v>
      </c>
      <c r="S804" s="12">
        <v>-2.4532228066436237</v>
      </c>
      <c r="T804" s="12">
        <v>-4.1572203785764685</v>
      </c>
      <c r="U804" s="12">
        <v>-0.99543111944744467</v>
      </c>
      <c r="V804" s="12">
        <v>3.8937815630844481</v>
      </c>
      <c r="W804" s="12">
        <v>12.412208843394394</v>
      </c>
      <c r="X804" s="12">
        <v>2.2363334556405121</v>
      </c>
      <c r="Y804" s="12">
        <v>6.2808811816043688</v>
      </c>
      <c r="Z804" s="12">
        <v>6.331796965978751</v>
      </c>
      <c r="AA804" s="12">
        <v>-5.8367968519691447</v>
      </c>
      <c r="AB804" s="12">
        <v>-5.708491359844742</v>
      </c>
      <c r="AC804" s="12">
        <v>2.3603545484196737</v>
      </c>
      <c r="AD804" s="12">
        <v>3.3774717667602419</v>
      </c>
      <c r="AE804" s="12">
        <v>-7.5644088244150467</v>
      </c>
      <c r="AF804" s="12">
        <v>-1.4986122288801194</v>
      </c>
      <c r="AG804" s="12">
        <v>7.240490681566131</v>
      </c>
      <c r="AH804" s="12">
        <v>2.0486433629210814</v>
      </c>
      <c r="AI804" s="12">
        <v>-3.4611883158261616</v>
      </c>
      <c r="AJ804" s="12">
        <v>1.4809417596312455</v>
      </c>
      <c r="AK804" s="12">
        <v>-5.9673276101943689</v>
      </c>
      <c r="AL804" s="12">
        <v>5.7844024001253045</v>
      </c>
      <c r="AM804" s="12">
        <v>3.6807123605978775</v>
      </c>
      <c r="AN804" s="12">
        <v>0.52960147260472468</v>
      </c>
      <c r="AO804" s="12">
        <v>0.46985530141581211</v>
      </c>
      <c r="AP804" s="12">
        <v>1.7059426123175112</v>
      </c>
      <c r="AQ804" s="12">
        <v>-3.4664861165537655</v>
      </c>
      <c r="AR804" s="12">
        <v>-5.2889247314840926</v>
      </c>
      <c r="AS804" s="12">
        <v>8.5951484457014278</v>
      </c>
      <c r="AT804" s="12">
        <v>1.8997468037502014</v>
      </c>
      <c r="AU804" s="12">
        <v>4.6946692614277987</v>
      </c>
      <c r="AV804" s="12">
        <v>4.7547257531708382</v>
      </c>
      <c r="AW804" s="12">
        <v>-7.2562228314800539</v>
      </c>
      <c r="AX804" s="12">
        <v>8.4660793204954459</v>
      </c>
      <c r="AY804" s="12">
        <v>7.3381502367171197E-2</v>
      </c>
      <c r="AZ804" s="12">
        <v>2.9195013981499858</v>
      </c>
      <c r="BA804" s="12">
        <v>0.31972982085787649</v>
      </c>
      <c r="BB804" s="12">
        <v>6.8321002280732346</v>
      </c>
      <c r="BC804" s="12">
        <v>9.0712577630424693</v>
      </c>
      <c r="BD804" s="12">
        <v>5.1612011877099304</v>
      </c>
      <c r="BE804" s="12">
        <v>6.2962076753257019</v>
      </c>
      <c r="BF804" s="12">
        <v>-2.7505653313648137</v>
      </c>
      <c r="BG804" s="12">
        <v>0.87798443895160128</v>
      </c>
      <c r="BH804" s="12">
        <v>-2.8861940125528385</v>
      </c>
      <c r="BI804" s="12">
        <v>-3.4559520987798087</v>
      </c>
      <c r="BJ804" s="12">
        <v>-1.0962362041505367</v>
      </c>
      <c r="BK804" s="12">
        <v>5.2197202489730143</v>
      </c>
      <c r="BL804" s="12">
        <v>-3.607453102800112</v>
      </c>
      <c r="BM804" s="12">
        <v>-4.5658916145162758</v>
      </c>
      <c r="BN804" s="12">
        <v>4.8757450936150741</v>
      </c>
      <c r="BO804" s="12">
        <v>-6.2781984845848537</v>
      </c>
      <c r="BP804" s="12">
        <v>11.924540902198974</v>
      </c>
      <c r="BQ804" s="12">
        <v>-6.0787422679492034</v>
      </c>
      <c r="BR804" s="12">
        <v>-3.8334611108534049</v>
      </c>
      <c r="BS804" s="12">
        <v>4.9732990766108696</v>
      </c>
      <c r="BT804" s="12">
        <v>0.91177141867293476</v>
      </c>
      <c r="BU804" s="12">
        <v>-1.4668354501059186</v>
      </c>
      <c r="BV804" s="12">
        <v>-5.0676143959259985</v>
      </c>
      <c r="BW804" s="12">
        <v>-5.5208937803188114</v>
      </c>
      <c r="BX804" s="12">
        <v>2.5989476627362054</v>
      </c>
      <c r="BY804" s="12">
        <v>-1.9539359968314716</v>
      </c>
      <c r="BZ804" s="12">
        <v>8.8452706318509886</v>
      </c>
      <c r="CA804" s="12">
        <v>-10.954724009964584</v>
      </c>
      <c r="CB804" s="12">
        <v>-7.3551069408568548</v>
      </c>
      <c r="CC804" s="12">
        <v>-8.3236241266101931</v>
      </c>
      <c r="CD804" s="12">
        <v>-1.1380149244911946</v>
      </c>
      <c r="CE804" s="12">
        <v>7.2957419891674355</v>
      </c>
      <c r="CF804" s="12">
        <v>-0.96305391466890455</v>
      </c>
      <c r="CG804" s="12">
        <v>-6.4417644535811025</v>
      </c>
      <c r="CH804" s="12">
        <v>7.1037236759736082</v>
      </c>
      <c r="CI804" s="12">
        <v>0.82163109194386907</v>
      </c>
      <c r="CJ804" s="12">
        <v>4.8437791042560905</v>
      </c>
      <c r="CK804" s="12">
        <v>5.2681503891682055</v>
      </c>
      <c r="CL804" s="12">
        <v>2.3006827872044564</v>
      </c>
      <c r="CM804" s="12">
        <v>5.0168764388384215</v>
      </c>
      <c r="CN804" s="12">
        <v>2.5184283299579588</v>
      </c>
      <c r="CO804" s="12">
        <v>-5.455601231354855</v>
      </c>
      <c r="CP804" s="12">
        <v>6.3241124140615224</v>
      </c>
      <c r="CQ804" s="12">
        <v>-4.3631197480813224</v>
      </c>
      <c r="CR804" s="12">
        <v>-3.6760087389979952</v>
      </c>
      <c r="CS804" s="12">
        <v>-5.1990421068752433</v>
      </c>
      <c r="CT804" s="12">
        <v>-0.28759624944839834</v>
      </c>
      <c r="CU804" s="12">
        <v>3.5077644532173879</v>
      </c>
      <c r="CV804" s="12">
        <v>-5.9964455091641176</v>
      </c>
      <c r="CW804" s="12">
        <v>3.2694258575473407</v>
      </c>
      <c r="CX804" s="12">
        <v>-1.6363600069211759</v>
      </c>
      <c r="CY804" s="12">
        <v>-5.4128625790527725</v>
      </c>
      <c r="CZ804" s="12">
        <v>8.6042435836112947</v>
      </c>
      <c r="DA804" s="12">
        <v>1.2406217257369776</v>
      </c>
      <c r="DB804" s="12">
        <v>-3.8566056483476698</v>
      </c>
      <c r="DC804" s="12">
        <v>1.6899572133896332</v>
      </c>
      <c r="DD804" s="12">
        <v>5.8600406575180619</v>
      </c>
    </row>
    <row r="805" spans="1:108" x14ac:dyDescent="0.25">
      <c r="H805" s="11" t="s">
        <v>2</v>
      </c>
      <c r="I805" s="12">
        <v>20.333223179840921</v>
      </c>
      <c r="J805" s="12">
        <v>9.0204863561784787</v>
      </c>
      <c r="K805" s="12">
        <v>28.156101822857305</v>
      </c>
      <c r="L805" s="12">
        <v>10.924936896966946</v>
      </c>
      <c r="M805" s="12">
        <v>31.025606603297799</v>
      </c>
      <c r="N805" s="12">
        <v>7.5241198613671605</v>
      </c>
      <c r="O805" s="12">
        <v>-1.3590618420245532E-2</v>
      </c>
      <c r="P805" s="12">
        <v>28.107681196707198</v>
      </c>
      <c r="Q805" s="12">
        <v>6.7076441209416204</v>
      </c>
      <c r="R805" s="12">
        <v>-2.9615809246414826</v>
      </c>
      <c r="S805" s="12">
        <v>5.6053621641384073</v>
      </c>
      <c r="T805" s="12">
        <v>2.6205534825503185</v>
      </c>
      <c r="U805" s="12">
        <v>8.685868287633804</v>
      </c>
      <c r="V805" s="12">
        <v>16.809236828791285</v>
      </c>
      <c r="W805" s="12">
        <v>34.297458405146543</v>
      </c>
      <c r="X805" s="12">
        <v>15.156910608229044</v>
      </c>
      <c r="Y805" s="12">
        <v>21.547797014857117</v>
      </c>
      <c r="Z805" s="12">
        <v>21.206257901580134</v>
      </c>
      <c r="AA805" s="12">
        <v>-3.3240802979889152</v>
      </c>
      <c r="AB805" s="12">
        <v>-1.7071080893640083</v>
      </c>
      <c r="AC805" s="12">
        <v>12.817202267098187</v>
      </c>
      <c r="AD805" s="12">
        <v>14.642670895534931</v>
      </c>
      <c r="AE805" s="12">
        <v>-5.1538229796546808</v>
      </c>
      <c r="AF805" s="12">
        <v>6.4168575712532485</v>
      </c>
      <c r="AG805" s="12">
        <v>24.372071346487751</v>
      </c>
      <c r="AH805" s="12">
        <v>14.24691371536626</v>
      </c>
      <c r="AI805" s="12">
        <v>3.3606508693344197</v>
      </c>
      <c r="AJ805" s="12">
        <v>11.981108893658963</v>
      </c>
      <c r="AK805" s="12">
        <v>-1.9169639882290379</v>
      </c>
      <c r="AL805" s="12">
        <v>22.736428479991659</v>
      </c>
      <c r="AM805" s="12">
        <v>17.701436774645519</v>
      </c>
      <c r="AN805" s="12">
        <v>10.58309221560604</v>
      </c>
      <c r="AO805" s="12">
        <v>10.827304768560888</v>
      </c>
      <c r="AP805" s="12">
        <v>13.425828852006289</v>
      </c>
      <c r="AQ805" s="12">
        <v>2.9008602108096873</v>
      </c>
      <c r="AR805" s="12">
        <v>-2.799782578685369</v>
      </c>
      <c r="AS805" s="12">
        <v>26.886874413037752</v>
      </c>
      <c r="AT805" s="12">
        <v>13.81683946078936</v>
      </c>
      <c r="AU805" s="12">
        <v>18.349695829226906</v>
      </c>
      <c r="AV805" s="12">
        <v>19.921289323060282</v>
      </c>
      <c r="AW805" s="12">
        <v>-3.8854595005424466</v>
      </c>
      <c r="AX805" s="12">
        <v>26.68621415656742</v>
      </c>
      <c r="AY805" s="12">
        <v>10.748744989939679</v>
      </c>
      <c r="AZ805" s="12">
        <v>15.918976555546397</v>
      </c>
      <c r="BA805" s="12">
        <v>9.4382685589765831</v>
      </c>
      <c r="BB805" s="12">
        <v>22.569090955208747</v>
      </c>
      <c r="BC805" s="12">
        <v>27.231822988851551</v>
      </c>
      <c r="BD805" s="12">
        <v>21.301312683573684</v>
      </c>
      <c r="BE805" s="12">
        <v>22.59782469828788</v>
      </c>
      <c r="BF805" s="12">
        <v>4.3958070657660198</v>
      </c>
      <c r="BG805" s="12">
        <v>10.968515554654566</v>
      </c>
      <c r="BH805" s="12">
        <v>3.7061923273366784</v>
      </c>
      <c r="BI805" s="12">
        <v>2.2743663391106406</v>
      </c>
      <c r="BJ805" s="12">
        <v>7.1570588673139888</v>
      </c>
      <c r="BK805" s="12">
        <v>20.142941926187341</v>
      </c>
      <c r="BL805" s="12">
        <v>3.8632049511176687</v>
      </c>
      <c r="BM805" s="12">
        <v>1.7867890331926728</v>
      </c>
      <c r="BN805" s="12">
        <v>20.769112495027652</v>
      </c>
      <c r="BO805" s="12">
        <v>-3.3561799088006188</v>
      </c>
      <c r="BP805" s="12">
        <v>33.15899240990516</v>
      </c>
      <c r="BQ805" s="12">
        <v>-1.5857606407238793</v>
      </c>
      <c r="BR805" s="12">
        <v>2.4729000495514692</v>
      </c>
      <c r="BS805" s="12">
        <v>19.253115228632822</v>
      </c>
      <c r="BT805" s="12">
        <v>11.259847829908441</v>
      </c>
      <c r="BU805" s="12">
        <v>5.7590971071261894</v>
      </c>
      <c r="BV805" s="12">
        <v>-0.70908372279742082</v>
      </c>
      <c r="BW805" s="12">
        <v>-0.96565933364394263</v>
      </c>
      <c r="BX805" s="12">
        <v>14.254424408524722</v>
      </c>
      <c r="BY805" s="12">
        <v>8.2101085260976525</v>
      </c>
      <c r="BZ805" s="12">
        <v>27.942721096181636</v>
      </c>
      <c r="CA805" s="12">
        <v>-10.816907624209939</v>
      </c>
      <c r="CB805" s="12">
        <v>-6.0089962189870345</v>
      </c>
      <c r="CC805" s="12">
        <v>-7.8403981454351097</v>
      </c>
      <c r="CD805" s="12">
        <v>6.0129055894150056</v>
      </c>
      <c r="CE805" s="12">
        <v>24.88245677825044</v>
      </c>
      <c r="CF805" s="12">
        <v>7.9864211441628701</v>
      </c>
      <c r="CG805" s="12">
        <v>-2.7611558110024834</v>
      </c>
      <c r="CH805" s="12">
        <v>24.579374736333239</v>
      </c>
      <c r="CI805" s="12">
        <v>13.09591602221402</v>
      </c>
      <c r="CJ805" s="12">
        <v>19.041452110266942</v>
      </c>
      <c r="CK805" s="12">
        <v>21.073416019901774</v>
      </c>
      <c r="CL805" s="12">
        <v>14.771242545903668</v>
      </c>
      <c r="CM805" s="12">
        <v>20.760393014348431</v>
      </c>
      <c r="CN805" s="12">
        <v>14.415832681831173</v>
      </c>
      <c r="CO805" s="12">
        <v>-2.0293125510768082</v>
      </c>
      <c r="CP805" s="12">
        <v>23.066917699432388</v>
      </c>
      <c r="CQ805" s="12">
        <v>-0.45019679851832795</v>
      </c>
      <c r="CR805" s="12">
        <v>2.9989850830938836</v>
      </c>
      <c r="CS805" s="12">
        <v>-0.71703434689451351</v>
      </c>
      <c r="CT805" s="12">
        <v>10.370968084764337</v>
      </c>
      <c r="CU805" s="12">
        <v>16.76935984750946</v>
      </c>
      <c r="CV805" s="12">
        <v>-1.6724189183020144</v>
      </c>
      <c r="CW805" s="12">
        <v>17.281586655789447</v>
      </c>
      <c r="CX805" s="12">
        <v>6.981139402637309</v>
      </c>
      <c r="CY805" s="12">
        <v>-0.54500684503171581</v>
      </c>
      <c r="CZ805" s="12">
        <v>26.490275075462353</v>
      </c>
      <c r="DA805" s="12">
        <v>13.098996802337467</v>
      </c>
      <c r="DB805" s="12">
        <v>0.9863816998995294</v>
      </c>
      <c r="DC805" s="12">
        <v>13.150964484810832</v>
      </c>
      <c r="DD805" s="12">
        <v>21.611295217004422</v>
      </c>
    </row>
    <row r="806" spans="1:108" x14ac:dyDescent="0.25">
      <c r="A806" s="2">
        <v>269</v>
      </c>
      <c r="B806" s="8">
        <f t="shared" ref="B806" ca="1" si="615">_xlfn.COVARIANCE.P(OFFSET(I807,0,0,1,20),OFFSET(I808,0,0,1,20))/_xlfn.VAR.P(OFFSET(I807,0,0,1,20))</f>
        <v>1.8939815352402463</v>
      </c>
      <c r="C806" s="8">
        <f t="shared" ref="C806" ca="1" si="616">_xlfn.COVARIANCE.P(OFFSET(I807,0,0,1,50),OFFSET(I808,0,0,1,50))/_xlfn.VAR.P(OFFSET(I807,0,0,1,50))</f>
        <v>2.0058827854351047</v>
      </c>
      <c r="D806" s="8">
        <f t="shared" ref="D806" ca="1" si="617">_xlfn.COVARIANCE.P(OFFSET(I807,0,0,1,100),OFFSET(I808,0,0,1,100))/_xlfn.VAR.P(OFFSET(I807,0,0,1,100))</f>
        <v>2.0045623466359817</v>
      </c>
      <c r="E806" s="8">
        <f t="shared" ref="E806" ca="1" si="618">AVERAGE(OFFSET(I808,0,0,1,20))-AVERAGE(OFFSET(I807,0,0,1,20))*B806</f>
        <v>10.08759515731033</v>
      </c>
      <c r="F806" s="8">
        <f t="shared" ref="F806" ca="1" si="619">AVERAGE(OFFSET(I808,0,0,1,50))-AVERAGE(OFFSET(I807,0,0,1,50))*C806</f>
        <v>9.9065649488911145</v>
      </c>
      <c r="G806" s="8">
        <f t="shared" ref="G806" ca="1" si="620">AVERAGE(OFFSET(I808,0,0,1,100))-AVERAGE(OFFSET(I807,0,0,1,100))*D806</f>
        <v>9.9721717905917266</v>
      </c>
      <c r="H806" s="9" t="s">
        <v>29</v>
      </c>
      <c r="I806" s="10">
        <v>8188</v>
      </c>
      <c r="J806" s="10">
        <v>1726</v>
      </c>
      <c r="K806" s="10">
        <v>6087</v>
      </c>
      <c r="L806" s="10">
        <v>5239</v>
      </c>
      <c r="M806" s="10">
        <v>8505</v>
      </c>
      <c r="N806" s="10">
        <v>1029</v>
      </c>
      <c r="O806" s="10">
        <v>7943</v>
      </c>
      <c r="P806" s="10">
        <v>1084</v>
      </c>
      <c r="Q806" s="10">
        <v>2704</v>
      </c>
      <c r="R806" s="10">
        <v>3480</v>
      </c>
      <c r="S806" s="10">
        <v>9058</v>
      </c>
      <c r="T806" s="10">
        <v>3190</v>
      </c>
      <c r="U806" s="10">
        <v>2229</v>
      </c>
      <c r="V806" s="10">
        <v>2429</v>
      </c>
      <c r="W806" s="10">
        <v>3028</v>
      </c>
      <c r="X806" s="10">
        <v>2090</v>
      </c>
      <c r="Y806" s="10">
        <v>2233</v>
      </c>
      <c r="Z806" s="10">
        <v>464</v>
      </c>
      <c r="AA806" s="10">
        <v>7470</v>
      </c>
      <c r="AB806" s="10">
        <v>8512</v>
      </c>
      <c r="AC806" s="10">
        <v>6218</v>
      </c>
      <c r="AD806" s="10">
        <v>7234</v>
      </c>
      <c r="AE806" s="10">
        <v>8322</v>
      </c>
      <c r="AF806" s="10">
        <v>2348</v>
      </c>
      <c r="AG806" s="10">
        <v>7041</v>
      </c>
      <c r="AH806" s="10">
        <v>1647</v>
      </c>
      <c r="AI806" s="10">
        <v>5130</v>
      </c>
      <c r="AJ806" s="10">
        <v>1832</v>
      </c>
      <c r="AK806" s="10">
        <v>8402</v>
      </c>
      <c r="AL806" s="10">
        <v>6908</v>
      </c>
      <c r="AM806" s="10">
        <v>3723</v>
      </c>
      <c r="AN806" s="10">
        <v>9932</v>
      </c>
      <c r="AO806" s="10">
        <v>8858</v>
      </c>
      <c r="AP806" s="10">
        <v>4748</v>
      </c>
      <c r="AQ806" s="10">
        <v>3578</v>
      </c>
      <c r="AR806" s="10">
        <v>4499</v>
      </c>
      <c r="AS806" s="10">
        <v>8712</v>
      </c>
      <c r="AT806" s="10">
        <v>3631</v>
      </c>
      <c r="AU806" s="10">
        <v>9486</v>
      </c>
      <c r="AV806" s="10">
        <v>3576</v>
      </c>
      <c r="AW806" s="10">
        <v>5025</v>
      </c>
      <c r="AX806" s="10">
        <v>3257</v>
      </c>
      <c r="AY806" s="10">
        <v>2617</v>
      </c>
      <c r="AZ806" s="10">
        <v>5571</v>
      </c>
      <c r="BA806" s="10">
        <v>7882</v>
      </c>
      <c r="BB806" s="10">
        <v>4460</v>
      </c>
      <c r="BC806" s="10">
        <v>5579</v>
      </c>
      <c r="BD806" s="10">
        <v>2036</v>
      </c>
      <c r="BE806" s="10">
        <v>7738</v>
      </c>
      <c r="BF806" s="10">
        <v>6076</v>
      </c>
      <c r="BG806" s="10">
        <v>5881</v>
      </c>
      <c r="BH806" s="10">
        <v>9668</v>
      </c>
      <c r="BI806" s="10">
        <v>4777</v>
      </c>
      <c r="BJ806" s="10">
        <v>5818</v>
      </c>
      <c r="BK806" s="10">
        <v>8520</v>
      </c>
      <c r="BL806" s="10">
        <v>1705</v>
      </c>
      <c r="BM806" s="10">
        <v>7719</v>
      </c>
      <c r="BN806" s="10">
        <v>1285</v>
      </c>
      <c r="BO806" s="10">
        <v>5458</v>
      </c>
      <c r="BP806" s="10">
        <v>4789</v>
      </c>
      <c r="BQ806" s="10">
        <v>4093</v>
      </c>
      <c r="BR806" s="10">
        <v>974</v>
      </c>
      <c r="BS806" s="10">
        <v>3274</v>
      </c>
      <c r="BT806" s="10">
        <v>292</v>
      </c>
      <c r="BU806" s="10">
        <v>3090</v>
      </c>
      <c r="BV806" s="10">
        <v>2501</v>
      </c>
      <c r="BW806" s="10">
        <v>1593</v>
      </c>
      <c r="BX806" s="10">
        <v>2791</v>
      </c>
      <c r="BY806" s="10">
        <v>72</v>
      </c>
      <c r="BZ806" s="10">
        <v>5649</v>
      </c>
      <c r="CA806" s="10">
        <v>1920</v>
      </c>
      <c r="CB806" s="10">
        <v>245</v>
      </c>
      <c r="CC806" s="10">
        <v>6938</v>
      </c>
      <c r="CD806" s="10">
        <v>9718</v>
      </c>
      <c r="CE806" s="10">
        <v>2527</v>
      </c>
      <c r="CF806" s="10">
        <v>9798</v>
      </c>
      <c r="CG806" s="10">
        <v>8817</v>
      </c>
      <c r="CH806" s="10">
        <v>8917</v>
      </c>
      <c r="CI806" s="10">
        <v>2279</v>
      </c>
      <c r="CJ806" s="10">
        <v>6414</v>
      </c>
      <c r="CK806" s="10">
        <v>8045</v>
      </c>
      <c r="CL806" s="10">
        <v>5693</v>
      </c>
      <c r="CM806" s="10">
        <v>4813</v>
      </c>
      <c r="CN806" s="10">
        <v>2130</v>
      </c>
      <c r="CO806" s="10">
        <v>694</v>
      </c>
      <c r="CP806" s="10">
        <v>5445</v>
      </c>
      <c r="CQ806" s="10">
        <v>7799</v>
      </c>
      <c r="CR806" s="10">
        <v>3547</v>
      </c>
      <c r="CS806" s="10">
        <v>3003</v>
      </c>
      <c r="CT806" s="10">
        <v>8121</v>
      </c>
      <c r="CU806" s="10">
        <v>6971</v>
      </c>
      <c r="CV806" s="10">
        <v>3510</v>
      </c>
      <c r="CW806" s="10">
        <v>3161</v>
      </c>
      <c r="CX806" s="10">
        <v>9378</v>
      </c>
      <c r="CY806" s="10">
        <v>5503</v>
      </c>
      <c r="CZ806" s="10">
        <v>2084</v>
      </c>
      <c r="DA806" s="10">
        <v>2457</v>
      </c>
      <c r="DB806" s="10">
        <v>1121</v>
      </c>
      <c r="DC806" s="10">
        <v>7651</v>
      </c>
      <c r="DD806" s="10">
        <v>6180</v>
      </c>
    </row>
    <row r="807" spans="1:108" x14ac:dyDescent="0.25">
      <c r="H807" s="11" t="s">
        <v>0</v>
      </c>
      <c r="I807" s="12">
        <v>4.6021354785283428</v>
      </c>
      <c r="J807" s="12">
        <v>-0.86296670635784156</v>
      </c>
      <c r="K807" s="12">
        <v>-7.7775599977957111</v>
      </c>
      <c r="L807" s="12">
        <v>5.8215044191839436</v>
      </c>
      <c r="M807" s="12">
        <v>2.1627759506937378</v>
      </c>
      <c r="N807" s="12">
        <v>-4.1260204317281266</v>
      </c>
      <c r="O807" s="12">
        <v>4.0734220190090245</v>
      </c>
      <c r="P807" s="12">
        <v>2.4286966527091192</v>
      </c>
      <c r="Q807" s="12">
        <v>0.59954018472358728</v>
      </c>
      <c r="R807" s="12">
        <v>-0.6768876623386666</v>
      </c>
      <c r="S807" s="12">
        <v>3.9452306908342494</v>
      </c>
      <c r="T807" s="12">
        <v>1.9476863944983247</v>
      </c>
      <c r="U807" s="12">
        <v>-0.27253682629846743</v>
      </c>
      <c r="V807" s="12">
        <v>4.4852000695315848</v>
      </c>
      <c r="W807" s="12">
        <v>6.326857348488045</v>
      </c>
      <c r="X807" s="12">
        <v>0.90045867119764822</v>
      </c>
      <c r="Y807" s="12">
        <v>4.5848373467778618</v>
      </c>
      <c r="Z807" s="12">
        <v>7.3399061204133549</v>
      </c>
      <c r="AA807" s="12">
        <v>0.52841106786569458</v>
      </c>
      <c r="AB807" s="12">
        <v>5.384033641510074</v>
      </c>
      <c r="AC807" s="12">
        <v>3.4213183996551417</v>
      </c>
      <c r="AD807" s="12">
        <v>-8.7507640599843786</v>
      </c>
      <c r="AE807" s="12">
        <v>8.5763945902440994</v>
      </c>
      <c r="AF807" s="12">
        <v>-0.49540001223750191</v>
      </c>
      <c r="AG807" s="12">
        <v>-1.361502268592313</v>
      </c>
      <c r="AH807" s="12">
        <v>4.5066810177696812</v>
      </c>
      <c r="AI807" s="12">
        <v>-6.276597925914384</v>
      </c>
      <c r="AJ807" s="12">
        <v>-2.5214572420756975</v>
      </c>
      <c r="AK807" s="12">
        <v>-4.552012950348419</v>
      </c>
      <c r="AL807" s="12">
        <v>1.8472563749139514</v>
      </c>
      <c r="AM807" s="12">
        <v>-0.22858404508424612</v>
      </c>
      <c r="AN807" s="12">
        <v>-6.152139193637451</v>
      </c>
      <c r="AO807" s="12">
        <v>-6.1924944849630688</v>
      </c>
      <c r="AP807" s="12">
        <v>-8.3746550130932712E-3</v>
      </c>
      <c r="AQ807" s="12">
        <v>4.4675609261710427</v>
      </c>
      <c r="AR807" s="12">
        <v>-4.4295669097827703</v>
      </c>
      <c r="AS807" s="12">
        <v>5.8211357775442751</v>
      </c>
      <c r="AT807" s="12">
        <v>-4.1280107614255757</v>
      </c>
      <c r="AU807" s="12">
        <v>-7.9431561338695023</v>
      </c>
      <c r="AV807" s="12">
        <v>-12.53462582365438</v>
      </c>
      <c r="AW807" s="12">
        <v>5.8958522120700065</v>
      </c>
      <c r="AX807" s="12">
        <v>3.5498496169019593</v>
      </c>
      <c r="AY807" s="12">
        <v>2.1005630036093921</v>
      </c>
      <c r="AZ807" s="12">
        <v>7.2403644030583454</v>
      </c>
      <c r="BA807" s="12">
        <v>2.5557066774570165</v>
      </c>
      <c r="BB807" s="12">
        <v>0.39292968904120718</v>
      </c>
      <c r="BC807" s="12">
        <v>-0.32969649761534747</v>
      </c>
      <c r="BD807" s="12">
        <v>-6.0849708540772021</v>
      </c>
      <c r="BE807" s="12">
        <v>-6.9106725151566994</v>
      </c>
      <c r="BF807" s="12">
        <v>3.5231411252532183</v>
      </c>
      <c r="BG807" s="12">
        <v>-5.557637235040823</v>
      </c>
      <c r="BH807" s="12">
        <v>2.0360907127829924</v>
      </c>
      <c r="BI807" s="12">
        <v>3.6907888749866213</v>
      </c>
      <c r="BJ807" s="12">
        <v>-2.5817635142302322</v>
      </c>
      <c r="BK807" s="12">
        <v>2.3473578218906592</v>
      </c>
      <c r="BL807" s="12">
        <v>5.6051872670307992</v>
      </c>
      <c r="BM807" s="12">
        <v>4.6046395340543658</v>
      </c>
      <c r="BN807" s="12">
        <v>-3.8660626384075298</v>
      </c>
      <c r="BO807" s="12">
        <v>-2.7250652677669858</v>
      </c>
      <c r="BP807" s="12">
        <v>-0.15109397278625114</v>
      </c>
      <c r="BQ807" s="12">
        <v>0.94061874149934233</v>
      </c>
      <c r="BR807" s="12">
        <v>-2.1964082820546356</v>
      </c>
      <c r="BS807" s="12">
        <v>8.8348465012688067</v>
      </c>
      <c r="BT807" s="12">
        <v>-2.5301724569488364</v>
      </c>
      <c r="BU807" s="12">
        <v>1.5570933685210306</v>
      </c>
      <c r="BV807" s="12">
        <v>1.325857370145116</v>
      </c>
      <c r="BW807" s="12">
        <v>0.42393984639425941</v>
      </c>
      <c r="BX807" s="12">
        <v>0.19103562016604436</v>
      </c>
      <c r="BY807" s="12">
        <v>-2.8334092924073202</v>
      </c>
      <c r="BZ807" s="12">
        <v>8.3313015720529471</v>
      </c>
      <c r="CA807" s="12">
        <v>-2.8117344024563806</v>
      </c>
      <c r="CB807" s="12">
        <v>3.8985242753951015</v>
      </c>
      <c r="CC807" s="12">
        <v>2.0151381840310076</v>
      </c>
      <c r="CD807" s="12">
        <v>-5.2345530501703266</v>
      </c>
      <c r="CE807" s="12">
        <v>7.6950878735601371</v>
      </c>
      <c r="CF807" s="12">
        <v>4.9109212205723649</v>
      </c>
      <c r="CG807" s="12">
        <v>4.1457631178965233</v>
      </c>
      <c r="CH807" s="12">
        <v>5.5915847589125569</v>
      </c>
      <c r="CI807" s="12">
        <v>-0.73361800884941086</v>
      </c>
      <c r="CJ807" s="12">
        <v>9.3337615754275323</v>
      </c>
      <c r="CK807" s="12">
        <v>-7.5846998949724114</v>
      </c>
      <c r="CL807" s="12">
        <v>-5.0020943316577204</v>
      </c>
      <c r="CM807" s="12">
        <v>-2.6211756743840544</v>
      </c>
      <c r="CN807" s="12">
        <v>-3.7827248554986364</v>
      </c>
      <c r="CO807" s="12">
        <v>-4.0773957363871194</v>
      </c>
      <c r="CP807" s="12">
        <v>6.9425902787157376</v>
      </c>
      <c r="CQ807" s="12">
        <v>-12.025351190786363</v>
      </c>
      <c r="CR807" s="12">
        <v>-5.4224848831068702</v>
      </c>
      <c r="CS807" s="12">
        <v>-1.6210755327316961</v>
      </c>
      <c r="CT807" s="12">
        <v>-0.10152404348768526</v>
      </c>
      <c r="CU807" s="12">
        <v>-14.382569699818855</v>
      </c>
      <c r="CV807" s="12">
        <v>4.6152541174061126</v>
      </c>
      <c r="CW807" s="12">
        <v>4.1062729802286126</v>
      </c>
      <c r="CX807" s="12">
        <v>0.46334920718333505</v>
      </c>
      <c r="CY807" s="12">
        <v>7.8871083506313466</v>
      </c>
      <c r="CZ807" s="12">
        <v>-4.4468980665520332</v>
      </c>
      <c r="DA807" s="12">
        <v>-3.8649901800670987</v>
      </c>
      <c r="DB807" s="12">
        <v>7.2083464436522116</v>
      </c>
      <c r="DC807" s="12">
        <v>-7.5932100850371889</v>
      </c>
      <c r="DD807" s="12">
        <v>-1.999965786967852</v>
      </c>
    </row>
    <row r="808" spans="1:108" x14ac:dyDescent="0.25">
      <c r="H808" s="11" t="s">
        <v>2</v>
      </c>
      <c r="I808" s="12">
        <v>18.562774931437165</v>
      </c>
      <c r="J808" s="12">
        <v>9.5242505333210961</v>
      </c>
      <c r="K808" s="12">
        <v>-5.0447678666528617</v>
      </c>
      <c r="L808" s="12">
        <v>20.616801493027122</v>
      </c>
      <c r="M808" s="12">
        <v>14.952560660887858</v>
      </c>
      <c r="N808" s="12">
        <v>1.3466601859260217</v>
      </c>
      <c r="O808" s="12">
        <v>17.211043317659936</v>
      </c>
      <c r="P808" s="12">
        <v>13.912515859459328</v>
      </c>
      <c r="Q808" s="12">
        <v>11.607000948094059</v>
      </c>
      <c r="R808" s="12">
        <v>8.0029723212917627</v>
      </c>
      <c r="S808" s="12">
        <v>17.843350940614346</v>
      </c>
      <c r="T808" s="12">
        <v>15.009217629070221</v>
      </c>
      <c r="U808" s="12">
        <v>10.136486220734826</v>
      </c>
      <c r="V808" s="12">
        <v>18.397413343643823</v>
      </c>
      <c r="W808" s="12">
        <v>22.596357959229397</v>
      </c>
      <c r="X808" s="12">
        <v>11.545446842046564</v>
      </c>
      <c r="Y808" s="12">
        <v>17.66733705043233</v>
      </c>
      <c r="Z808" s="12">
        <v>23.651320536865697</v>
      </c>
      <c r="AA808" s="12">
        <v>12.148676096221934</v>
      </c>
      <c r="AB808" s="12">
        <v>20.50320750311737</v>
      </c>
      <c r="AC808" s="12">
        <v>15.791485738122201</v>
      </c>
      <c r="AD808" s="12">
        <v>-8.1186373693123954</v>
      </c>
      <c r="AE808" s="12">
        <v>27.201788867411075</v>
      </c>
      <c r="AF808" s="12">
        <v>9.6233153128827933</v>
      </c>
      <c r="AG808" s="12">
        <v>6.1652702664739518</v>
      </c>
      <c r="AH808" s="12">
        <v>19.160092610422883</v>
      </c>
      <c r="AI808" s="12">
        <v>-2.9303177670484466</v>
      </c>
      <c r="AJ808" s="12">
        <v>4.3363481506453265</v>
      </c>
      <c r="AK808" s="12">
        <v>0.81910673186235639</v>
      </c>
      <c r="AL808" s="12">
        <v>14.076817457628046</v>
      </c>
      <c r="AM808" s="12">
        <v>10.47978340038606</v>
      </c>
      <c r="AN808" s="12">
        <v>-3.328473214666019</v>
      </c>
      <c r="AO808" s="12">
        <v>-2.3960716553725638</v>
      </c>
      <c r="AP808" s="12">
        <v>11.978849853401391</v>
      </c>
      <c r="AQ808" s="12">
        <v>19.161906090394513</v>
      </c>
      <c r="AR808" s="12">
        <v>2.2260219982770542</v>
      </c>
      <c r="AS808" s="12">
        <v>21.45338041273488</v>
      </c>
      <c r="AT808" s="12">
        <v>-0.17386686787692907</v>
      </c>
      <c r="AU808" s="12">
        <v>-5.5166462258917148</v>
      </c>
      <c r="AV808" s="12">
        <v>-15.832201987077532</v>
      </c>
      <c r="AW808" s="12">
        <v>20.95654524840127</v>
      </c>
      <c r="AX808" s="12">
        <v>17.158982581615863</v>
      </c>
      <c r="AY808" s="12">
        <v>13.407249087975359</v>
      </c>
      <c r="AZ808" s="12">
        <v>25.561456909118867</v>
      </c>
      <c r="BA808" s="12">
        <v>14.887619540971086</v>
      </c>
      <c r="BB808" s="12">
        <v>10.721950970464588</v>
      </c>
      <c r="BC808" s="12">
        <v>10.182036913158402</v>
      </c>
      <c r="BD808" s="12">
        <v>-2.721843850906029</v>
      </c>
      <c r="BE808" s="12">
        <v>-4.5843778741907224</v>
      </c>
      <c r="BF808" s="12">
        <v>18.313510247374065</v>
      </c>
      <c r="BG808" s="12">
        <v>-1.5633341746114862</v>
      </c>
      <c r="BH808" s="12">
        <v>14.284315525214573</v>
      </c>
      <c r="BI808" s="12">
        <v>16.669722235907638</v>
      </c>
      <c r="BJ808" s="12">
        <v>4.2638933994904029</v>
      </c>
      <c r="BK808" s="12">
        <v>14.448830456097987</v>
      </c>
      <c r="BL808" s="12">
        <v>20.703122801243502</v>
      </c>
      <c r="BM808" s="12">
        <v>18.962044729781468</v>
      </c>
      <c r="BN808" s="12">
        <v>1.8456888116739327</v>
      </c>
      <c r="BO808" s="12">
        <v>5.4748979281303418</v>
      </c>
      <c r="BP808" s="12">
        <v>10.509545537322305</v>
      </c>
      <c r="BQ808" s="12">
        <v>12.528233388315064</v>
      </c>
      <c r="BR808" s="12">
        <v>5.3398946901433737</v>
      </c>
      <c r="BS808" s="12">
        <v>26.523874215765513</v>
      </c>
      <c r="BT808" s="12">
        <v>5.7063186989256511</v>
      </c>
      <c r="BU808" s="12">
        <v>13.973662045870338</v>
      </c>
      <c r="BV808" s="12">
        <v>14.099494385968603</v>
      </c>
      <c r="BW808" s="12">
        <v>10.38681115641616</v>
      </c>
      <c r="BX808" s="12">
        <v>10.510362045434507</v>
      </c>
      <c r="BY808" s="12">
        <v>4.5193766350089835</v>
      </c>
      <c r="BZ808" s="12">
        <v>25.339528853125426</v>
      </c>
      <c r="CA808" s="12">
        <v>3.5968206965152008</v>
      </c>
      <c r="CB808" s="12">
        <v>17.539305445440167</v>
      </c>
      <c r="CC808" s="12">
        <v>13.893667909351045</v>
      </c>
      <c r="CD808" s="12">
        <v>-0.6556222569578668</v>
      </c>
      <c r="CE808" s="12">
        <v>25.184898544290487</v>
      </c>
      <c r="CF808" s="12">
        <v>20.938106402586243</v>
      </c>
      <c r="CG808" s="12">
        <v>18.989451977313848</v>
      </c>
      <c r="CH808" s="12">
        <v>20.782554075666404</v>
      </c>
      <c r="CI808" s="12">
        <v>8.5249861592186988</v>
      </c>
      <c r="CJ808" s="12">
        <v>28.653509767874681</v>
      </c>
      <c r="CK808" s="12">
        <v>-6.4277649134285166</v>
      </c>
      <c r="CL808" s="12">
        <v>7.4747860924703022E-2</v>
      </c>
      <c r="CM808" s="12">
        <v>5.3304652693372683</v>
      </c>
      <c r="CN808" s="12">
        <v>1.9491087752113105</v>
      </c>
      <c r="CO808" s="12">
        <v>1.7154334857341889</v>
      </c>
      <c r="CP808" s="12">
        <v>22.727240408073129</v>
      </c>
      <c r="CQ808" s="12">
        <v>-15.321146769663365</v>
      </c>
      <c r="CR808" s="12">
        <v>1.1966480369434418</v>
      </c>
      <c r="CS808" s="12">
        <v>6.884008117699933</v>
      </c>
      <c r="CT808" s="12">
        <v>10.032515056882424</v>
      </c>
      <c r="CU808" s="12">
        <v>-20.049121823816073</v>
      </c>
      <c r="CV808" s="12">
        <v>20.072533100198061</v>
      </c>
      <c r="CW808" s="12">
        <v>17.876495225855809</v>
      </c>
      <c r="CX808" s="12">
        <v>11.677205258416903</v>
      </c>
      <c r="CY808" s="12">
        <v>26.012289770975947</v>
      </c>
      <c r="CZ808" s="12">
        <v>1.8713385360835479</v>
      </c>
      <c r="DA808" s="12">
        <v>3.6637620454527857</v>
      </c>
      <c r="DB808" s="12">
        <v>24.837935916887293</v>
      </c>
      <c r="DC808" s="12">
        <v>-5.3461778274152207</v>
      </c>
      <c r="DD808" s="12">
        <v>7.0388248402529889</v>
      </c>
    </row>
    <row r="809" spans="1:108" x14ac:dyDescent="0.25">
      <c r="A809" s="2">
        <v>270</v>
      </c>
      <c r="B809" s="8">
        <f t="shared" ref="B809" ca="1" si="621">_xlfn.COVARIANCE.P(OFFSET(I810,0,0,1,20),OFFSET(I811,0,0,1,20))/_xlfn.VAR.P(OFFSET(I810,0,0,1,20))</f>
        <v>1.9764941446682645</v>
      </c>
      <c r="C809" s="8">
        <f t="shared" ref="C809" ca="1" si="622">_xlfn.COVARIANCE.P(OFFSET(I810,0,0,1,50),OFFSET(I811,0,0,1,50))/_xlfn.VAR.P(OFFSET(I810,0,0,1,50))</f>
        <v>2.0412852567339597</v>
      </c>
      <c r="D809" s="8">
        <f t="shared" ref="D809" ca="1" si="623">_xlfn.COVARIANCE.P(OFFSET(I810,0,0,1,100),OFFSET(I811,0,0,1,100))/_xlfn.VAR.P(OFFSET(I810,0,0,1,100))</f>
        <v>2.0190994480682796</v>
      </c>
      <c r="E809" s="8">
        <f t="shared" ref="E809" ca="1" si="624">AVERAGE(OFFSET(I811,0,0,1,20))-AVERAGE(OFFSET(I810,0,0,1,20))*B809</f>
        <v>9.9080152813678293</v>
      </c>
      <c r="F809" s="8">
        <f t="shared" ref="F809" ca="1" si="625">AVERAGE(OFFSET(I811,0,0,1,50))-AVERAGE(OFFSET(I810,0,0,1,50))*C809</f>
        <v>10.003977224491841</v>
      </c>
      <c r="G809" s="8">
        <f t="shared" ref="G809" ca="1" si="626">AVERAGE(OFFSET(I811,0,0,1,100))-AVERAGE(OFFSET(I810,0,0,1,100))*D809</f>
        <v>10.03807653441771</v>
      </c>
      <c r="H809" s="9" t="s">
        <v>29</v>
      </c>
      <c r="I809" s="10">
        <v>9876</v>
      </c>
      <c r="J809" s="10">
        <v>1937</v>
      </c>
      <c r="K809" s="10">
        <v>8779</v>
      </c>
      <c r="L809" s="10">
        <v>1422</v>
      </c>
      <c r="M809" s="10">
        <v>5868</v>
      </c>
      <c r="N809" s="10">
        <v>9976</v>
      </c>
      <c r="O809" s="10">
        <v>1193</v>
      </c>
      <c r="P809" s="10">
        <v>1791</v>
      </c>
      <c r="Q809" s="10">
        <v>4355</v>
      </c>
      <c r="R809" s="10">
        <v>3665</v>
      </c>
      <c r="S809" s="10">
        <v>8341</v>
      </c>
      <c r="T809" s="10">
        <v>1786</v>
      </c>
      <c r="U809" s="10">
        <v>8808</v>
      </c>
      <c r="V809" s="10">
        <v>9507</v>
      </c>
      <c r="W809" s="10">
        <v>4928</v>
      </c>
      <c r="X809" s="10">
        <v>3607</v>
      </c>
      <c r="Y809" s="10">
        <v>3298</v>
      </c>
      <c r="Z809" s="10">
        <v>8014</v>
      </c>
      <c r="AA809" s="10">
        <v>4760</v>
      </c>
      <c r="AB809" s="10">
        <v>600</v>
      </c>
      <c r="AC809" s="10">
        <v>8140</v>
      </c>
      <c r="AD809" s="10">
        <v>1068</v>
      </c>
      <c r="AE809" s="10">
        <v>4517</v>
      </c>
      <c r="AF809" s="10">
        <v>2195</v>
      </c>
      <c r="AG809" s="10">
        <v>686</v>
      </c>
      <c r="AH809" s="10">
        <v>6439</v>
      </c>
      <c r="AI809" s="10">
        <v>6335</v>
      </c>
      <c r="AJ809" s="10">
        <v>9173</v>
      </c>
      <c r="AK809" s="10">
        <v>1994</v>
      </c>
      <c r="AL809" s="10">
        <v>8884</v>
      </c>
      <c r="AM809" s="10">
        <v>1545</v>
      </c>
      <c r="AN809" s="10">
        <v>7844</v>
      </c>
      <c r="AO809" s="10">
        <v>8306</v>
      </c>
      <c r="AP809" s="10">
        <v>1161</v>
      </c>
      <c r="AQ809" s="10">
        <v>3771</v>
      </c>
      <c r="AR809" s="10">
        <v>5981</v>
      </c>
      <c r="AS809" s="10">
        <v>2953</v>
      </c>
      <c r="AT809" s="10">
        <v>1233</v>
      </c>
      <c r="AU809" s="10">
        <v>1420</v>
      </c>
      <c r="AV809" s="10">
        <v>1174</v>
      </c>
      <c r="AW809" s="10">
        <v>2717</v>
      </c>
      <c r="AX809" s="10">
        <v>2929</v>
      </c>
      <c r="AY809" s="10">
        <v>9078</v>
      </c>
      <c r="AZ809" s="10">
        <v>3877</v>
      </c>
      <c r="BA809" s="10">
        <v>8403</v>
      </c>
      <c r="BB809" s="10">
        <v>7585</v>
      </c>
      <c r="BC809" s="10">
        <v>4987</v>
      </c>
      <c r="BD809" s="10">
        <v>285</v>
      </c>
      <c r="BE809" s="10">
        <v>8459</v>
      </c>
      <c r="BF809" s="10">
        <v>2386</v>
      </c>
      <c r="BG809" s="10">
        <v>4309</v>
      </c>
      <c r="BH809" s="10">
        <v>5939</v>
      </c>
      <c r="BI809" s="10">
        <v>4877</v>
      </c>
      <c r="BJ809" s="10">
        <v>5998</v>
      </c>
      <c r="BK809" s="10">
        <v>5870</v>
      </c>
      <c r="BL809" s="10">
        <v>9617</v>
      </c>
      <c r="BM809" s="10">
        <v>9130</v>
      </c>
      <c r="BN809" s="10">
        <v>4117</v>
      </c>
      <c r="BO809" s="10">
        <v>7805</v>
      </c>
      <c r="BP809" s="10">
        <v>9494</v>
      </c>
      <c r="BQ809" s="10">
        <v>3246</v>
      </c>
      <c r="BR809" s="10">
        <v>9181</v>
      </c>
      <c r="BS809" s="10">
        <v>6926</v>
      </c>
      <c r="BT809" s="10">
        <v>5531</v>
      </c>
      <c r="BU809" s="10">
        <v>5042</v>
      </c>
      <c r="BV809" s="10">
        <v>3681</v>
      </c>
      <c r="BW809" s="10">
        <v>611</v>
      </c>
      <c r="BX809" s="10">
        <v>2450</v>
      </c>
      <c r="BY809" s="10">
        <v>7857</v>
      </c>
      <c r="BZ809" s="10">
        <v>3034</v>
      </c>
      <c r="CA809" s="10">
        <v>1851</v>
      </c>
      <c r="CB809" s="10">
        <v>9378</v>
      </c>
      <c r="CC809" s="10">
        <v>5331</v>
      </c>
      <c r="CD809" s="10">
        <v>5830</v>
      </c>
      <c r="CE809" s="10">
        <v>6633</v>
      </c>
      <c r="CF809" s="10">
        <v>2063</v>
      </c>
      <c r="CG809" s="10">
        <v>3620</v>
      </c>
      <c r="CH809" s="10">
        <v>8507</v>
      </c>
      <c r="CI809" s="10">
        <v>4364</v>
      </c>
      <c r="CJ809" s="10">
        <v>3653</v>
      </c>
      <c r="CK809" s="10">
        <v>5698</v>
      </c>
      <c r="CL809" s="10">
        <v>7495</v>
      </c>
      <c r="CM809" s="10">
        <v>3324</v>
      </c>
      <c r="CN809" s="10">
        <v>1697</v>
      </c>
      <c r="CO809" s="10">
        <v>5280</v>
      </c>
      <c r="CP809" s="10">
        <v>1172</v>
      </c>
      <c r="CQ809" s="10">
        <v>4816</v>
      </c>
      <c r="CR809" s="10">
        <v>1391</v>
      </c>
      <c r="CS809" s="10">
        <v>6896</v>
      </c>
      <c r="CT809" s="10">
        <v>3261</v>
      </c>
      <c r="CU809" s="10">
        <v>2121</v>
      </c>
      <c r="CV809" s="10">
        <v>6772</v>
      </c>
      <c r="CW809" s="10">
        <v>9192</v>
      </c>
      <c r="CX809" s="10">
        <v>4886</v>
      </c>
      <c r="CY809" s="10">
        <v>2412</v>
      </c>
      <c r="CZ809" s="10">
        <v>5142</v>
      </c>
      <c r="DA809" s="10">
        <v>5249</v>
      </c>
      <c r="DB809" s="10">
        <v>6626</v>
      </c>
      <c r="DC809" s="10">
        <v>1375</v>
      </c>
      <c r="DD809" s="10">
        <v>5568</v>
      </c>
    </row>
    <row r="810" spans="1:108" x14ac:dyDescent="0.25">
      <c r="H810" s="11" t="s">
        <v>0</v>
      </c>
      <c r="I810" s="12">
        <v>-4.6008395370395494</v>
      </c>
      <c r="J810" s="12">
        <v>2.0964996040071333</v>
      </c>
      <c r="K810" s="12">
        <v>4.2868849047054809</v>
      </c>
      <c r="L810" s="12">
        <v>5.804151160314114</v>
      </c>
      <c r="M810" s="12">
        <v>6.6944848676114157</v>
      </c>
      <c r="N810" s="12">
        <v>-2.6906025971622989</v>
      </c>
      <c r="O810" s="12">
        <v>-4.3508701884546204</v>
      </c>
      <c r="P810" s="12">
        <v>-2.432336131315084</v>
      </c>
      <c r="Q810" s="12">
        <v>-6.4573128885203213</v>
      </c>
      <c r="R810" s="12">
        <v>3.6401044830112319</v>
      </c>
      <c r="S810" s="12">
        <v>2.9476738280179555</v>
      </c>
      <c r="T810" s="12">
        <v>-8.1835298329369603</v>
      </c>
      <c r="U810" s="12">
        <v>8.4660793204954459</v>
      </c>
      <c r="V810" s="12">
        <v>-0.88431554946786062</v>
      </c>
      <c r="W810" s="12">
        <v>1.2011738067285087</v>
      </c>
      <c r="X810" s="12">
        <v>-2.931337571789201</v>
      </c>
      <c r="Y810" s="12">
        <v>-1.0960610004135578</v>
      </c>
      <c r="Z810" s="12">
        <v>-2.279021585510395</v>
      </c>
      <c r="AA810" s="12">
        <v>6.42318833451501</v>
      </c>
      <c r="AB810" s="12">
        <v>5.5503578438690395</v>
      </c>
      <c r="AC810" s="12">
        <v>2.5571034498450027</v>
      </c>
      <c r="AD810" s="12">
        <v>1.4407930235223507</v>
      </c>
      <c r="AE810" s="12">
        <v>1.5869176302367152</v>
      </c>
      <c r="AF810" s="12">
        <v>0.36219152653896408</v>
      </c>
      <c r="AG810" s="12">
        <v>-8.3290283541155663</v>
      </c>
      <c r="AH810" s="12">
        <v>-3.4633705952037213</v>
      </c>
      <c r="AI810" s="12">
        <v>1.6079874887026069</v>
      </c>
      <c r="AJ810" s="12">
        <v>3.0947368184036828</v>
      </c>
      <c r="AK810" s="12">
        <v>4.2067172731955242</v>
      </c>
      <c r="AL810" s="12">
        <v>3.7570233621068168</v>
      </c>
      <c r="AM810" s="12">
        <v>3.1345301572476094</v>
      </c>
      <c r="AN810" s="12">
        <v>13.355281160201212</v>
      </c>
      <c r="AO810" s="12">
        <v>3.054683607126627</v>
      </c>
      <c r="AP810" s="12">
        <v>-0.17139891726397083</v>
      </c>
      <c r="AQ810" s="12">
        <v>2.2538758491299644</v>
      </c>
      <c r="AR810" s="12">
        <v>3.8151624416302554</v>
      </c>
      <c r="AS810" s="12">
        <v>5.8258550811628407</v>
      </c>
      <c r="AT810" s="12">
        <v>3.8641277289526594</v>
      </c>
      <c r="AU810" s="12">
        <v>8.9880136947075258</v>
      </c>
      <c r="AV810" s="12">
        <v>5.6981760554556038</v>
      </c>
      <c r="AW810" s="12">
        <v>1.4963218131019658</v>
      </c>
      <c r="AX810" s="12">
        <v>7.6781425491979451</v>
      </c>
      <c r="AY810" s="12">
        <v>3.6643698518493073</v>
      </c>
      <c r="AZ810" s="12">
        <v>1.0702311128928836</v>
      </c>
      <c r="BA810" s="12">
        <v>-2.630000011301854</v>
      </c>
      <c r="BB810" s="12">
        <v>1.5453602530933297</v>
      </c>
      <c r="BC810" s="12">
        <v>5.8675376075101351</v>
      </c>
      <c r="BD810" s="12">
        <v>-4.4222238199700143</v>
      </c>
      <c r="BE810" s="12">
        <v>-1.5129818229551222</v>
      </c>
      <c r="BF810" s="12">
        <v>4.0081289235312862</v>
      </c>
      <c r="BG810" s="12">
        <v>-3.1444044093730406</v>
      </c>
      <c r="BH810" s="12">
        <v>8.4362320067012018</v>
      </c>
      <c r="BI810" s="12">
        <v>-0.25287022016822025</v>
      </c>
      <c r="BJ810" s="12">
        <v>3.8931459875516312</v>
      </c>
      <c r="BK810" s="12">
        <v>-0.20683587586327032</v>
      </c>
      <c r="BL810" s="12">
        <v>-2.5175994950450886</v>
      </c>
      <c r="BM810" s="12">
        <v>-2.4580572327477892</v>
      </c>
      <c r="BN810" s="12">
        <v>10.707080213947084</v>
      </c>
      <c r="BO810" s="12">
        <v>2.6580173736222283</v>
      </c>
      <c r="BP810" s="12">
        <v>1.3992507705287283</v>
      </c>
      <c r="BQ810" s="12">
        <v>2.143734272991304</v>
      </c>
      <c r="BR810" s="12">
        <v>4.8066954601430627</v>
      </c>
      <c r="BS810" s="12">
        <v>-2.1639760830938899</v>
      </c>
      <c r="BT810" s="12">
        <v>-0.79617472785482202</v>
      </c>
      <c r="BU810" s="12">
        <v>-3.4920131053853294</v>
      </c>
      <c r="BV810" s="12">
        <v>-2.435350434410962</v>
      </c>
      <c r="BW810" s="12">
        <v>11.730613839988834</v>
      </c>
      <c r="BX810" s="12">
        <v>7.1697423253318648</v>
      </c>
      <c r="BY810" s="12">
        <v>2.2878240433567938</v>
      </c>
      <c r="BZ810" s="12">
        <v>3.7847073476123501</v>
      </c>
      <c r="CA810" s="12">
        <v>3.6437215153898626</v>
      </c>
      <c r="CB810" s="12">
        <v>0.46334920718333505</v>
      </c>
      <c r="CC810" s="12">
        <v>7.7812034643822594</v>
      </c>
      <c r="CD810" s="12">
        <v>-4.2496214986856442</v>
      </c>
      <c r="CE810" s="12">
        <v>-9.5415500897027687</v>
      </c>
      <c r="CF810" s="12">
        <v>3.7478800377384274</v>
      </c>
      <c r="CG810" s="12">
        <v>2.3674573071170375</v>
      </c>
      <c r="CH810" s="12">
        <v>-1.9539359968314716</v>
      </c>
      <c r="CI810" s="12">
        <v>-4.5173106207762963</v>
      </c>
      <c r="CJ810" s="12">
        <v>-1.0136643798703007</v>
      </c>
      <c r="CK810" s="12">
        <v>-4.842329486945955</v>
      </c>
      <c r="CL810" s="12">
        <v>0.60311659534856632</v>
      </c>
      <c r="CM810" s="12">
        <v>-4.3195676423501093</v>
      </c>
      <c r="CN810" s="12">
        <v>7.1361257710858723</v>
      </c>
      <c r="CO810" s="12">
        <v>2.6696075251832978</v>
      </c>
      <c r="CP810" s="12">
        <v>-0.60368820257975331</v>
      </c>
      <c r="CQ810" s="12">
        <v>-3.9608527954069723</v>
      </c>
      <c r="CR810" s="12">
        <v>7.9285882307078248</v>
      </c>
      <c r="CS810" s="12">
        <v>0.22708028118742768</v>
      </c>
      <c r="CT810" s="12">
        <v>-2.3016954754849466</v>
      </c>
      <c r="CU810" s="12">
        <v>0.95558340028316213</v>
      </c>
      <c r="CV810" s="12">
        <v>5.0603551485070586</v>
      </c>
      <c r="CW810" s="12">
        <v>3.8517950841689426</v>
      </c>
      <c r="CX810" s="12">
        <v>4.6226277421401942</v>
      </c>
      <c r="CY810" s="12">
        <v>-0.31353222847930601</v>
      </c>
      <c r="CZ810" s="12">
        <v>0.52958520798655195</v>
      </c>
      <c r="DA810" s="12">
        <v>7.9058454393877824</v>
      </c>
      <c r="DB810" s="12">
        <v>-1.3757779388535518</v>
      </c>
      <c r="DC810" s="12">
        <v>-4.9695357203278938</v>
      </c>
      <c r="DD810" s="12">
        <v>-2.7829351384111369</v>
      </c>
    </row>
    <row r="811" spans="1:108" x14ac:dyDescent="0.25">
      <c r="H811" s="11" t="s">
        <v>2</v>
      </c>
      <c r="I811" s="12">
        <v>-0.48432635617557307</v>
      </c>
      <c r="J811" s="12">
        <v>12.965058275841887</v>
      </c>
      <c r="K811" s="12">
        <v>18.189431575171398</v>
      </c>
      <c r="L811" s="12">
        <v>22.40690701768256</v>
      </c>
      <c r="M811" s="12">
        <v>20.979273632951227</v>
      </c>
      <c r="N811" s="12">
        <v>3.9893497472248054</v>
      </c>
      <c r="O811" s="12">
        <v>2.6559780985545824</v>
      </c>
      <c r="P811" s="12">
        <v>5.2939630983789172</v>
      </c>
      <c r="Q811" s="12">
        <v>-3.0081147698967365</v>
      </c>
      <c r="R811" s="12">
        <v>15.979445778616395</v>
      </c>
      <c r="S811" s="12">
        <v>15.28268646282185</v>
      </c>
      <c r="T811" s="12">
        <v>-7.127148983945105</v>
      </c>
      <c r="U811" s="12">
        <v>26.68621415656742</v>
      </c>
      <c r="V811" s="12">
        <v>10.155808627212146</v>
      </c>
      <c r="W811" s="12">
        <v>13.070957578896612</v>
      </c>
      <c r="X811" s="12">
        <v>4.965818129833953</v>
      </c>
      <c r="Y811" s="12">
        <v>7.9175142719843707</v>
      </c>
      <c r="Z811" s="12">
        <v>5.0634825763369653</v>
      </c>
      <c r="AA811" s="12">
        <v>22.440276679260005</v>
      </c>
      <c r="AB811" s="12">
        <v>22.883104241198609</v>
      </c>
      <c r="AC811" s="12">
        <v>14.996436152349997</v>
      </c>
      <c r="AD811" s="12">
        <v>12.957098929870941</v>
      </c>
      <c r="AE811" s="12">
        <v>13.256163379541473</v>
      </c>
      <c r="AF811" s="12">
        <v>10.924936896966946</v>
      </c>
      <c r="AG811" s="12">
        <v>-7.2859546491478913</v>
      </c>
      <c r="AH811" s="12">
        <v>3.184252561926542</v>
      </c>
      <c r="AI811" s="12">
        <v>14.38591501867514</v>
      </c>
      <c r="AJ811" s="12">
        <v>17.34874471158313</v>
      </c>
      <c r="AK811" s="12">
        <v>16.963904819052146</v>
      </c>
      <c r="AL811" s="12">
        <v>18.004748355837652</v>
      </c>
      <c r="AM811" s="12">
        <v>15.456394094487937</v>
      </c>
      <c r="AN811" s="12">
        <v>37.60945451160714</v>
      </c>
      <c r="AO811" s="12">
        <v>16.427197159800286</v>
      </c>
      <c r="AP811" s="12">
        <v>8.6966611740652908</v>
      </c>
      <c r="AQ811" s="12">
        <v>15.719565759143528</v>
      </c>
      <c r="AR811" s="12">
        <v>17.208839830416377</v>
      </c>
      <c r="AS811" s="12">
        <v>22.432433294988055</v>
      </c>
      <c r="AT811" s="12">
        <v>20.172428978972889</v>
      </c>
      <c r="AU811" s="12">
        <v>28.848151978055185</v>
      </c>
      <c r="AV811" s="12">
        <v>22.604623950851543</v>
      </c>
      <c r="AW811" s="12">
        <v>13.863735376207334</v>
      </c>
      <c r="AX811" s="12">
        <v>26.431773154668797</v>
      </c>
      <c r="AY811" s="12">
        <v>17.320769732807737</v>
      </c>
      <c r="AZ811" s="12">
        <v>12.179280970929902</v>
      </c>
      <c r="BA811" s="12">
        <v>5.4970724977852257</v>
      </c>
      <c r="BB811" s="12">
        <v>12.990216561696203</v>
      </c>
      <c r="BC811" s="12">
        <v>21.792200766474011</v>
      </c>
      <c r="BD811" s="12">
        <v>-3.4727153911699116E-2</v>
      </c>
      <c r="BE811" s="12">
        <v>5.540730785976379</v>
      </c>
      <c r="BF811" s="12">
        <v>17.11049347060041</v>
      </c>
      <c r="BG811" s="12">
        <v>3.0177103202367781</v>
      </c>
      <c r="BH811" s="12">
        <v>27.819762899930524</v>
      </c>
      <c r="BI811" s="12">
        <v>8.3578684972319159</v>
      </c>
      <c r="BJ811" s="12">
        <v>17.145564660748516</v>
      </c>
      <c r="BK811" s="12">
        <v>7.9069394547448244</v>
      </c>
      <c r="BL811" s="12">
        <v>4.1434346146515253</v>
      </c>
      <c r="BM811" s="12">
        <v>4.7292323956994471</v>
      </c>
      <c r="BN811" s="12">
        <v>33.15744751033192</v>
      </c>
      <c r="BO811" s="12">
        <v>13.834268628784759</v>
      </c>
      <c r="BP811" s="12">
        <v>12.377793213438659</v>
      </c>
      <c r="BQ811" s="12">
        <v>14.463799820673991</v>
      </c>
      <c r="BR811" s="12">
        <v>20.211224190110176</v>
      </c>
      <c r="BS811" s="12">
        <v>5.1476308680479121</v>
      </c>
      <c r="BT811" s="12">
        <v>10.055215814938885</v>
      </c>
      <c r="BU811" s="12">
        <v>2.9730259676638431</v>
      </c>
      <c r="BV811" s="12">
        <v>6.0900982591682418</v>
      </c>
      <c r="BW811" s="12">
        <v>33.492715801141131</v>
      </c>
      <c r="BX811" s="12">
        <v>24.068883672222999</v>
      </c>
      <c r="BY811" s="12">
        <v>14.38198813106855</v>
      </c>
      <c r="BZ811" s="12">
        <v>15.703701383370628</v>
      </c>
      <c r="CA811" s="12">
        <v>16.7291604785994</v>
      </c>
      <c r="CB811" s="12">
        <v>11.677205258416903</v>
      </c>
      <c r="CC811" s="12">
        <v>24.932475744436729</v>
      </c>
      <c r="CD811" s="12">
        <v>1.5938249710622339</v>
      </c>
      <c r="CE811" s="12">
        <v>-7.8667823925699425</v>
      </c>
      <c r="CF811" s="12">
        <v>17.821016574756445</v>
      </c>
      <c r="CG811" s="12">
        <v>15.248773014945508</v>
      </c>
      <c r="CH811" s="12">
        <v>8.2101085260976525</v>
      </c>
      <c r="CI811" s="12">
        <v>0.51632906612105156</v>
      </c>
      <c r="CJ811" s="12">
        <v>8.9664335608440222</v>
      </c>
      <c r="CK811" s="12">
        <v>-0.46223454448322143</v>
      </c>
      <c r="CL811" s="12">
        <v>10.488457351706115</v>
      </c>
      <c r="CM811" s="12">
        <v>2.2701953039039995</v>
      </c>
      <c r="CN811" s="12">
        <v>25.689946924145431</v>
      </c>
      <c r="CO811" s="12">
        <v>14.212183635480116</v>
      </c>
      <c r="CP811" s="12">
        <v>9.3914711075849144</v>
      </c>
      <c r="CQ811" s="12">
        <v>3.8890190184069962</v>
      </c>
      <c r="CR811" s="12">
        <v>25.816720189669116</v>
      </c>
      <c r="CS811" s="12">
        <v>11.27190430631738</v>
      </c>
      <c r="CT811" s="12">
        <v>4.2167870317867635</v>
      </c>
      <c r="CU811" s="12">
        <v>11.429349032928297</v>
      </c>
      <c r="CV811" s="12">
        <v>20.111385859763139</v>
      </c>
      <c r="CW811" s="12">
        <v>18.710165692801297</v>
      </c>
      <c r="CX811" s="12">
        <v>19.36365253561171</v>
      </c>
      <c r="CY811" s="12">
        <v>9.7552865490872964</v>
      </c>
      <c r="CZ811" s="12">
        <v>9.2021925983296526</v>
      </c>
      <c r="DA811" s="12">
        <v>26.262260583250267</v>
      </c>
      <c r="DB811" s="12">
        <v>7.3706928405449226</v>
      </c>
      <c r="DC811" s="12">
        <v>1.2197050675511512</v>
      </c>
      <c r="DD811" s="12">
        <v>4.2481186626076397</v>
      </c>
    </row>
    <row r="812" spans="1:108" x14ac:dyDescent="0.25">
      <c r="A812" s="2">
        <v>271</v>
      </c>
      <c r="B812" s="8">
        <f t="shared" ref="B812" ca="1" si="627">_xlfn.COVARIANCE.P(OFFSET(I813,0,0,1,20),OFFSET(I814,0,0,1,20))/_xlfn.VAR.P(OFFSET(I813,0,0,1,20))</f>
        <v>1.9450687361166781</v>
      </c>
      <c r="C812" s="8">
        <f t="shared" ref="C812" ca="1" si="628">_xlfn.COVARIANCE.P(OFFSET(I813,0,0,1,50),OFFSET(I814,0,0,1,50))/_xlfn.VAR.P(OFFSET(I813,0,0,1,50))</f>
        <v>1.9849802921422408</v>
      </c>
      <c r="D812" s="8">
        <f t="shared" ref="D812" ca="1" si="629">_xlfn.COVARIANCE.P(OFFSET(I813,0,0,1,100),OFFSET(I814,0,0,1,100))/_xlfn.VAR.P(OFFSET(I813,0,0,1,100))</f>
        <v>1.9640955603019223</v>
      </c>
      <c r="E812" s="8">
        <f t="shared" ref="E812" ca="1" si="630">AVERAGE(OFFSET(I814,0,0,1,20))-AVERAGE(OFFSET(I813,0,0,1,20))*B812</f>
        <v>10.346863397596561</v>
      </c>
      <c r="F812" s="8">
        <f t="shared" ref="F812" ca="1" si="631">AVERAGE(OFFSET(I814,0,0,1,50))-AVERAGE(OFFSET(I813,0,0,1,50))*C812</f>
        <v>10.255801682921939</v>
      </c>
      <c r="G812" s="8">
        <f t="shared" ref="G812" ca="1" si="632">AVERAGE(OFFSET(I814,0,0,1,100))-AVERAGE(OFFSET(I813,0,0,1,100))*D812</f>
        <v>10.077364755355838</v>
      </c>
      <c r="H812" s="9" t="s">
        <v>29</v>
      </c>
      <c r="I812" s="10">
        <v>9508</v>
      </c>
      <c r="J812" s="10">
        <v>4768</v>
      </c>
      <c r="K812" s="10">
        <v>4246</v>
      </c>
      <c r="L812" s="10">
        <v>53</v>
      </c>
      <c r="M812" s="10">
        <v>1110</v>
      </c>
      <c r="N812" s="10">
        <v>5678</v>
      </c>
      <c r="O812" s="10">
        <v>6814</v>
      </c>
      <c r="P812" s="10">
        <v>9078</v>
      </c>
      <c r="Q812" s="10">
        <v>6409</v>
      </c>
      <c r="R812" s="10">
        <v>5954</v>
      </c>
      <c r="S812" s="10">
        <v>8502</v>
      </c>
      <c r="T812" s="10">
        <v>9722</v>
      </c>
      <c r="U812" s="10">
        <v>7426</v>
      </c>
      <c r="V812" s="10">
        <v>341</v>
      </c>
      <c r="W812" s="10">
        <v>9075</v>
      </c>
      <c r="X812" s="10">
        <v>6644</v>
      </c>
      <c r="Y812" s="10">
        <v>2660</v>
      </c>
      <c r="Z812" s="10">
        <v>1699</v>
      </c>
      <c r="AA812" s="10">
        <v>8697</v>
      </c>
      <c r="AB812" s="10">
        <v>8296</v>
      </c>
      <c r="AC812" s="10">
        <v>6033</v>
      </c>
      <c r="AD812" s="10">
        <v>9313</v>
      </c>
      <c r="AE812" s="10">
        <v>967</v>
      </c>
      <c r="AF812" s="10">
        <v>7419</v>
      </c>
      <c r="AG812" s="10">
        <v>2516</v>
      </c>
      <c r="AH812" s="10">
        <v>8464</v>
      </c>
      <c r="AI812" s="10">
        <v>377</v>
      </c>
      <c r="AJ812" s="10">
        <v>5316</v>
      </c>
      <c r="AK812" s="10">
        <v>777</v>
      </c>
      <c r="AL812" s="10">
        <v>5356</v>
      </c>
      <c r="AM812" s="10">
        <v>2566</v>
      </c>
      <c r="AN812" s="10">
        <v>3865</v>
      </c>
      <c r="AO812" s="10">
        <v>1946</v>
      </c>
      <c r="AP812" s="10">
        <v>4939</v>
      </c>
      <c r="AQ812" s="10">
        <v>7087</v>
      </c>
      <c r="AR812" s="10">
        <v>1981</v>
      </c>
      <c r="AS812" s="10">
        <v>5301</v>
      </c>
      <c r="AT812" s="10">
        <v>8594</v>
      </c>
      <c r="AU812" s="10">
        <v>5317</v>
      </c>
      <c r="AV812" s="10">
        <v>7633</v>
      </c>
      <c r="AW812" s="10">
        <v>4455</v>
      </c>
      <c r="AX812" s="10">
        <v>5248</v>
      </c>
      <c r="AY812" s="10">
        <v>3900</v>
      </c>
      <c r="AZ812" s="10">
        <v>4779</v>
      </c>
      <c r="BA812" s="10">
        <v>6113</v>
      </c>
      <c r="BB812" s="10">
        <v>9025</v>
      </c>
      <c r="BC812" s="10">
        <v>9059</v>
      </c>
      <c r="BD812" s="10">
        <v>5808</v>
      </c>
      <c r="BE812" s="10">
        <v>3241</v>
      </c>
      <c r="BF812" s="10">
        <v>340</v>
      </c>
      <c r="BG812" s="10">
        <v>9934</v>
      </c>
      <c r="BH812" s="10">
        <v>222</v>
      </c>
      <c r="BI812" s="10">
        <v>8426</v>
      </c>
      <c r="BJ812" s="10">
        <v>6563</v>
      </c>
      <c r="BK812" s="10">
        <v>9784</v>
      </c>
      <c r="BL812" s="10">
        <v>6634</v>
      </c>
      <c r="BM812" s="10">
        <v>9479</v>
      </c>
      <c r="BN812" s="10">
        <v>433</v>
      </c>
      <c r="BO812" s="10">
        <v>4484</v>
      </c>
      <c r="BP812" s="10">
        <v>6355</v>
      </c>
      <c r="BQ812" s="10">
        <v>6652</v>
      </c>
      <c r="BR812" s="10">
        <v>7536</v>
      </c>
      <c r="BS812" s="10">
        <v>4831</v>
      </c>
      <c r="BT812" s="10">
        <v>5964</v>
      </c>
      <c r="BU812" s="10">
        <v>8528</v>
      </c>
      <c r="BV812" s="10">
        <v>5486</v>
      </c>
      <c r="BW812" s="10">
        <v>3377</v>
      </c>
      <c r="BX812" s="10">
        <v>9574</v>
      </c>
      <c r="BY812" s="10">
        <v>1359</v>
      </c>
      <c r="BZ812" s="10">
        <v>4889</v>
      </c>
      <c r="CA812" s="10">
        <v>4066</v>
      </c>
      <c r="CB812" s="10">
        <v>3567</v>
      </c>
      <c r="CC812" s="10">
        <v>7824</v>
      </c>
      <c r="CD812" s="10">
        <v>7464</v>
      </c>
      <c r="CE812" s="10">
        <v>4923</v>
      </c>
      <c r="CF812" s="10">
        <v>4087</v>
      </c>
      <c r="CG812" s="10">
        <v>5066</v>
      </c>
      <c r="CH812" s="10">
        <v>695</v>
      </c>
      <c r="CI812" s="10">
        <v>2467</v>
      </c>
      <c r="CJ812" s="10">
        <v>1108</v>
      </c>
      <c r="CK812" s="10">
        <v>7609</v>
      </c>
      <c r="CL812" s="10">
        <v>5223</v>
      </c>
      <c r="CM812" s="10">
        <v>8694</v>
      </c>
      <c r="CN812" s="10">
        <v>3891</v>
      </c>
      <c r="CO812" s="10">
        <v>3954</v>
      </c>
      <c r="CP812" s="10">
        <v>4733</v>
      </c>
      <c r="CQ812" s="10">
        <v>9084</v>
      </c>
      <c r="CR812" s="10">
        <v>6509</v>
      </c>
      <c r="CS812" s="10">
        <v>3233</v>
      </c>
      <c r="CT812" s="10">
        <v>530</v>
      </c>
      <c r="CU812" s="10">
        <v>1199</v>
      </c>
      <c r="CV812" s="10">
        <v>8932</v>
      </c>
      <c r="CW812" s="10">
        <v>939</v>
      </c>
      <c r="CX812" s="10">
        <v>4855</v>
      </c>
      <c r="CY812" s="10">
        <v>1824</v>
      </c>
      <c r="CZ812" s="10">
        <v>5008</v>
      </c>
      <c r="DA812" s="10">
        <v>1837</v>
      </c>
      <c r="DB812" s="10">
        <v>2128</v>
      </c>
      <c r="DC812" s="10">
        <v>4767</v>
      </c>
      <c r="DD812" s="10">
        <v>1607</v>
      </c>
    </row>
    <row r="813" spans="1:108" x14ac:dyDescent="0.25">
      <c r="H813" s="11" t="s">
        <v>0</v>
      </c>
      <c r="I813" s="12">
        <v>11.246524041594244</v>
      </c>
      <c r="J813" s="12">
        <v>3.6537049829523642</v>
      </c>
      <c r="K813" s="12">
        <v>6.9468092547893949</v>
      </c>
      <c r="L813" s="12">
        <v>-3.8445942953585539</v>
      </c>
      <c r="M813" s="12">
        <v>-5.3518962473920517</v>
      </c>
      <c r="N813" s="12">
        <v>-10.621505190103917</v>
      </c>
      <c r="O813" s="12">
        <v>-4.2869570340219356</v>
      </c>
      <c r="P813" s="12">
        <v>3.6643698518493073</v>
      </c>
      <c r="Q813" s="12">
        <v>0.18269877335548287</v>
      </c>
      <c r="R813" s="12">
        <v>-5.3606656877662573</v>
      </c>
      <c r="S813" s="12">
        <v>6.2808811816043688</v>
      </c>
      <c r="T813" s="12">
        <v>-1.9326029644557257</v>
      </c>
      <c r="U813" s="12">
        <v>5.4581045331235414</v>
      </c>
      <c r="V813" s="12">
        <v>5.3571230353297095</v>
      </c>
      <c r="W813" s="12">
        <v>-2.9140096443014278</v>
      </c>
      <c r="X813" s="12">
        <v>2.2601531073363916</v>
      </c>
      <c r="Y813" s="12">
        <v>-7.0666463242141493</v>
      </c>
      <c r="Z813" s="12">
        <v>2.518315751446853</v>
      </c>
      <c r="AA813" s="12">
        <v>6.5717723632020251</v>
      </c>
      <c r="AB813" s="12">
        <v>5.9652350001656966</v>
      </c>
      <c r="AC813" s="12">
        <v>2.945762292916597</v>
      </c>
      <c r="AD813" s="12">
        <v>4.1678730239399817</v>
      </c>
      <c r="AE813" s="12">
        <v>4.6368790999750411</v>
      </c>
      <c r="AF813" s="12">
        <v>0.6984111436174627</v>
      </c>
      <c r="AG813" s="12">
        <v>-1.5499158289224311</v>
      </c>
      <c r="AH813" s="12">
        <v>6.3870843107221393</v>
      </c>
      <c r="AI813" s="12">
        <v>-5.6071869930181348</v>
      </c>
      <c r="AJ813" s="12">
        <v>0.49466660090103853</v>
      </c>
      <c r="AK813" s="12">
        <v>-4.4193957186825426</v>
      </c>
      <c r="AL813" s="12">
        <v>8.1444293456435783</v>
      </c>
      <c r="AM813" s="12">
        <v>5.1818503309200556</v>
      </c>
      <c r="AN813" s="12">
        <v>-3.9712813788059242</v>
      </c>
      <c r="AO813" s="12">
        <v>-0.65357297177660922</v>
      </c>
      <c r="AP813" s="12">
        <v>-0.7676118374467864</v>
      </c>
      <c r="AQ813" s="12">
        <v>6.70563054859754</v>
      </c>
      <c r="AR813" s="12">
        <v>-2.1998148588586082</v>
      </c>
      <c r="AS813" s="12">
        <v>-3.9023660693182505</v>
      </c>
      <c r="AT813" s="12">
        <v>-2.6394467675878945</v>
      </c>
      <c r="AU813" s="12">
        <v>-3.7106667108091611</v>
      </c>
      <c r="AV813" s="12">
        <v>1.4081937414340671</v>
      </c>
      <c r="AW813" s="12">
        <v>-3.4145141848375453</v>
      </c>
      <c r="AX813" s="12">
        <v>-2.8380306341438071</v>
      </c>
      <c r="AY813" s="12">
        <v>-4.0721502470266699</v>
      </c>
      <c r="AZ813" s="12">
        <v>-4.2535089544350919</v>
      </c>
      <c r="BA813" s="12">
        <v>1.9196732301537387</v>
      </c>
      <c r="BB813" s="12">
        <v>-6.3287618121105904</v>
      </c>
      <c r="BC813" s="12">
        <v>1.4512033507920499</v>
      </c>
      <c r="BD813" s="12">
        <v>1.4441670755718106</v>
      </c>
      <c r="BE813" s="12">
        <v>-3.0209150770112214</v>
      </c>
      <c r="BF813" s="12">
        <v>8.4991724517050464</v>
      </c>
      <c r="BG813" s="12">
        <v>4.8921897444881344</v>
      </c>
      <c r="BH813" s="12">
        <v>-3.2424711476936183</v>
      </c>
      <c r="BI813" s="12">
        <v>1.5242165544265542</v>
      </c>
      <c r="BJ813" s="12">
        <v>-2.1678361934634651E-2</v>
      </c>
      <c r="BK813" s="12">
        <v>6.4285202555162488</v>
      </c>
      <c r="BL813" s="12">
        <v>2.5377099380121915</v>
      </c>
      <c r="BM813" s="12">
        <v>0.20726656627725379</v>
      </c>
      <c r="BN813" s="12">
        <v>-4.8646496061882951</v>
      </c>
      <c r="BO813" s="12">
        <v>2.949552037001737</v>
      </c>
      <c r="BP813" s="12">
        <v>-4.8447453661675866</v>
      </c>
      <c r="BQ813" s="12">
        <v>2.0858317986563963</v>
      </c>
      <c r="BR813" s="12">
        <v>-3.1346206268665493</v>
      </c>
      <c r="BS813" s="12">
        <v>3.3292682680865808</v>
      </c>
      <c r="BT813" s="12">
        <v>2.3026758729964349</v>
      </c>
      <c r="BU813" s="12">
        <v>-4.9508764479483442</v>
      </c>
      <c r="BV813" s="12">
        <v>-0.75889852923403567</v>
      </c>
      <c r="BW813" s="12">
        <v>-5.4344600377237153</v>
      </c>
      <c r="BX813" s="12">
        <v>-5.6738287781985894</v>
      </c>
      <c r="BY813" s="12">
        <v>8.0155348728324327</v>
      </c>
      <c r="BZ813" s="12">
        <v>1.2451293428828663</v>
      </c>
      <c r="CA813" s="12">
        <v>5.8339920735394388</v>
      </c>
      <c r="CB813" s="12">
        <v>3.4391065524808879</v>
      </c>
      <c r="CC813" s="12">
        <v>7.2806977253835825</v>
      </c>
      <c r="CD813" s="12">
        <v>2.6846144125503053</v>
      </c>
      <c r="CE813" s="12">
        <v>-0.28586701465545267</v>
      </c>
      <c r="CF813" s="12">
        <v>5.4632223286800086</v>
      </c>
      <c r="CG813" s="12">
        <v>4.14601149651212</v>
      </c>
      <c r="CH813" s="12">
        <v>0.3618574926351939</v>
      </c>
      <c r="CI813" s="12">
        <v>1.8540330503511866</v>
      </c>
      <c r="CJ813" s="12">
        <v>0.18068924679390874</v>
      </c>
      <c r="CK813" s="12">
        <v>3.2441559469100327</v>
      </c>
      <c r="CL813" s="12">
        <v>5.8842351427132318</v>
      </c>
      <c r="CM813" s="12">
        <v>6.7219144008709453</v>
      </c>
      <c r="CN813" s="12">
        <v>-0.20224348405166065</v>
      </c>
      <c r="CO813" s="12">
        <v>4.4777705757589752</v>
      </c>
      <c r="CP813" s="12">
        <v>-2.6674553695707877E-2</v>
      </c>
      <c r="CQ813" s="12">
        <v>0.54825596285848044</v>
      </c>
      <c r="CR813" s="12">
        <v>1.0121132063191123</v>
      </c>
      <c r="CS813" s="12">
        <v>-4.1180091821926919</v>
      </c>
      <c r="CT813" s="12">
        <v>-1.3180391265913891</v>
      </c>
      <c r="CU813" s="12">
        <v>4.9567341537748142</v>
      </c>
      <c r="CV813" s="12">
        <v>6.5437787153520173</v>
      </c>
      <c r="CW813" s="12">
        <v>-6.9862098929190219</v>
      </c>
      <c r="CX813" s="12">
        <v>1.1625077313834011</v>
      </c>
      <c r="CY813" s="12">
        <v>-2.2550712972963773</v>
      </c>
      <c r="CZ813" s="12">
        <v>1.1929797818016985</v>
      </c>
      <c r="DA813" s="12">
        <v>7.730723892775627</v>
      </c>
      <c r="DB813" s="12">
        <v>4.0290250109827248</v>
      </c>
      <c r="DC813" s="12">
        <v>1.6803020852948169</v>
      </c>
      <c r="DD813" s="12">
        <v>6.4174755552090357</v>
      </c>
    </row>
    <row r="814" spans="1:108" x14ac:dyDescent="0.25">
      <c r="H814" s="11" t="s">
        <v>2</v>
      </c>
      <c r="I814" s="12">
        <v>31.882163060855287</v>
      </c>
      <c r="J814" s="12">
        <v>20.013644836976166</v>
      </c>
      <c r="K814" s="12">
        <v>25.207484188547873</v>
      </c>
      <c r="L814" s="12">
        <v>2.2287985219874509</v>
      </c>
      <c r="M814" s="12">
        <v>-1.4229101551032033</v>
      </c>
      <c r="N814" s="12">
        <v>-9.5325224511609576</v>
      </c>
      <c r="O814" s="12">
        <v>3.9954902044142746</v>
      </c>
      <c r="P814" s="12">
        <v>17.320769732807737</v>
      </c>
      <c r="Q814" s="12">
        <v>10.048401779833839</v>
      </c>
      <c r="R814" s="12">
        <v>0.5543698554266856</v>
      </c>
      <c r="S814" s="12">
        <v>21.547797014857117</v>
      </c>
      <c r="T814" s="12">
        <v>6.7507959009230509</v>
      </c>
      <c r="U814" s="12">
        <v>21.930911840483553</v>
      </c>
      <c r="V814" s="12">
        <v>20.906526484628277</v>
      </c>
      <c r="W814" s="12">
        <v>3.9190598542491695</v>
      </c>
      <c r="X814" s="12">
        <v>13.446091110255143</v>
      </c>
      <c r="Y814" s="12">
        <v>-4.1870685532740204</v>
      </c>
      <c r="Z814" s="12">
        <v>14.665215525656782</v>
      </c>
      <c r="AA814" s="12">
        <v>22.197833461573005</v>
      </c>
      <c r="AB814" s="12">
        <v>21.88935712786801</v>
      </c>
      <c r="AC814" s="12">
        <v>15.553690149700346</v>
      </c>
      <c r="AD814" s="12">
        <v>18.90043096874323</v>
      </c>
      <c r="AE814" s="12">
        <v>19.404797151854329</v>
      </c>
      <c r="AF814" s="12">
        <v>10.564324684584131</v>
      </c>
      <c r="AG814" s="12">
        <v>7.1101622538049085</v>
      </c>
      <c r="AH814" s="12">
        <v>23.764143994895296</v>
      </c>
      <c r="AI814" s="12">
        <v>-0.25502704835577061</v>
      </c>
      <c r="AJ814" s="12">
        <v>11.127676586939481</v>
      </c>
      <c r="AK814" s="12">
        <v>1.0473815883915203</v>
      </c>
      <c r="AL814" s="12">
        <v>26.112522022968669</v>
      </c>
      <c r="AM814" s="12">
        <v>21.639793052770315</v>
      </c>
      <c r="AN814" s="12">
        <v>2.9551732793527838</v>
      </c>
      <c r="AO814" s="12">
        <v>8.9916319959510069</v>
      </c>
      <c r="AP814" s="12">
        <v>9.6037071555235816</v>
      </c>
      <c r="AQ814" s="12">
        <v>24.626475093627025</v>
      </c>
      <c r="AR814" s="12">
        <v>6.7410960142107568</v>
      </c>
      <c r="AS814" s="12">
        <v>2.4792118034304997</v>
      </c>
      <c r="AT814" s="12">
        <v>5.5248072019808259</v>
      </c>
      <c r="AU814" s="12">
        <v>3.1947144537553376</v>
      </c>
      <c r="AV814" s="12">
        <v>12.707955693010202</v>
      </c>
      <c r="AW814" s="12">
        <v>2.8447428954863794</v>
      </c>
      <c r="AX814" s="12">
        <v>5.8536570713097014</v>
      </c>
      <c r="AY814" s="12">
        <v>2.2652603741153934</v>
      </c>
      <c r="AZ814" s="12">
        <v>0.47566803553873083</v>
      </c>
      <c r="BA814" s="12">
        <v>15.015289293558792</v>
      </c>
      <c r="BB814" s="12">
        <v>-4.654378866388555</v>
      </c>
      <c r="BC814" s="12">
        <v>12.79269911981012</v>
      </c>
      <c r="BD814" s="12">
        <v>12.266516659769753</v>
      </c>
      <c r="BE814" s="12">
        <v>2.7793054778315582</v>
      </c>
      <c r="BF814" s="12">
        <v>26.627464996169763</v>
      </c>
      <c r="BG814" s="12">
        <v>20.4514523515356</v>
      </c>
      <c r="BH814" s="12">
        <v>3.9112529895527541</v>
      </c>
      <c r="BI814" s="12">
        <v>11.76236153825991</v>
      </c>
      <c r="BJ814" s="12">
        <v>10.765136390833593</v>
      </c>
      <c r="BK814" s="12">
        <v>23.325866707331528</v>
      </c>
      <c r="BL814" s="12">
        <v>14.367805087275153</v>
      </c>
      <c r="BM814" s="12">
        <v>10.223517976501112</v>
      </c>
      <c r="BN814" s="12">
        <v>0.4805815082218835</v>
      </c>
      <c r="BO814" s="12">
        <v>14.623050524851132</v>
      </c>
      <c r="BP814" s="12">
        <v>0.31951284148224623</v>
      </c>
      <c r="BQ814" s="12">
        <v>16.083840114230412</v>
      </c>
      <c r="BR814" s="12">
        <v>4.0025548093730707</v>
      </c>
      <c r="BS814" s="12">
        <v>15.817663318062806</v>
      </c>
      <c r="BT814" s="12">
        <v>14.018813594763529</v>
      </c>
      <c r="BU814" s="12">
        <v>-0.76689236099967573</v>
      </c>
      <c r="BV814" s="12">
        <v>6.5065659309706581</v>
      </c>
      <c r="BW814" s="12">
        <v>0.42710326957185507</v>
      </c>
      <c r="BX814" s="12">
        <v>-0.3644153330428539</v>
      </c>
      <c r="BY814" s="12">
        <v>26.64334841760277</v>
      </c>
      <c r="BZ814" s="12">
        <v>13.253216023046173</v>
      </c>
      <c r="CA814" s="12">
        <v>20.819638937775405</v>
      </c>
      <c r="CB814" s="12">
        <v>16.720057475044221</v>
      </c>
      <c r="CC814" s="12">
        <v>24.831151637585343</v>
      </c>
      <c r="CD814" s="12">
        <v>15.199059199101736</v>
      </c>
      <c r="CE814" s="12">
        <v>8.7261712893446894</v>
      </c>
      <c r="CF814" s="12">
        <v>19.737656164119109</v>
      </c>
      <c r="CG814" s="12">
        <v>18.034673912686053</v>
      </c>
      <c r="CH814" s="12">
        <v>10.423283971896808</v>
      </c>
      <c r="CI814" s="12">
        <v>14.367336857255797</v>
      </c>
      <c r="CJ814" s="12">
        <v>10.777979314498834</v>
      </c>
      <c r="CK814" s="12">
        <v>15.549299415951701</v>
      </c>
      <c r="CL814" s="12">
        <v>20.481715650731221</v>
      </c>
      <c r="CM814" s="12">
        <v>22.727689766733818</v>
      </c>
      <c r="CN814" s="12">
        <v>9.23334717772026</v>
      </c>
      <c r="CO814" s="12">
        <v>18.59891797754856</v>
      </c>
      <c r="CP814" s="12">
        <v>10.12033838825066</v>
      </c>
      <c r="CQ814" s="12">
        <v>11.137664913364892</v>
      </c>
      <c r="CR814" s="12">
        <v>12.144620582709004</v>
      </c>
      <c r="CS814" s="12">
        <v>1.5307961148769857</v>
      </c>
      <c r="CT814" s="12">
        <v>8.6387372730138825</v>
      </c>
      <c r="CU814" s="12">
        <v>18.446332874018378</v>
      </c>
      <c r="CV814" s="12">
        <v>21.77286786790258</v>
      </c>
      <c r="CW814" s="12">
        <v>-4.3830339321853877</v>
      </c>
      <c r="CX814" s="12">
        <v>11.708593186056431</v>
      </c>
      <c r="CY814" s="12">
        <v>5.6528520416326087</v>
      </c>
      <c r="CZ814" s="12">
        <v>12.651003735341064</v>
      </c>
      <c r="DA814" s="12">
        <v>25.257461909291063</v>
      </c>
      <c r="DB814" s="12">
        <v>18.316056562723535</v>
      </c>
      <c r="DC814" s="12">
        <v>13.274901675554172</v>
      </c>
      <c r="DD814" s="12">
        <v>22.016155768405351</v>
      </c>
    </row>
    <row r="815" spans="1:108" x14ac:dyDescent="0.25">
      <c r="A815" s="2">
        <v>272</v>
      </c>
      <c r="B815" s="8">
        <f t="shared" ref="B815" ca="1" si="633">_xlfn.COVARIANCE.P(OFFSET(I816,0,0,1,20),OFFSET(I817,0,0,1,20))/_xlfn.VAR.P(OFFSET(I816,0,0,1,20))</f>
        <v>1.9762776857675388</v>
      </c>
      <c r="C815" s="8">
        <f t="shared" ref="C815" ca="1" si="634">_xlfn.COVARIANCE.P(OFFSET(I816,0,0,1,50),OFFSET(I817,0,0,1,50))/_xlfn.VAR.P(OFFSET(I816,0,0,1,50))</f>
        <v>2.0334660056362477</v>
      </c>
      <c r="D815" s="8">
        <f t="shared" ref="D815" ca="1" si="635">_xlfn.COVARIANCE.P(OFFSET(I816,0,0,1,100),OFFSET(I817,0,0,1,100))/_xlfn.VAR.P(OFFSET(I816,0,0,1,100))</f>
        <v>2.0016968965803512</v>
      </c>
      <c r="E815" s="8">
        <f t="shared" ref="E815" ca="1" si="636">AVERAGE(OFFSET(I817,0,0,1,20))-AVERAGE(OFFSET(I816,0,0,1,20))*B815</f>
        <v>9.7179594808774272</v>
      </c>
      <c r="F815" s="8">
        <f t="shared" ref="F815" ca="1" si="637">AVERAGE(OFFSET(I817,0,0,1,50))-AVERAGE(OFFSET(I816,0,0,1,50))*C815</f>
        <v>9.9375545611718312</v>
      </c>
      <c r="G815" s="8">
        <f t="shared" ref="G815" ca="1" si="638">AVERAGE(OFFSET(I817,0,0,1,100))-AVERAGE(OFFSET(I816,0,0,1,100))*D815</f>
        <v>9.9527833672689727</v>
      </c>
      <c r="H815" s="9" t="s">
        <v>29</v>
      </c>
      <c r="I815" s="10">
        <v>7247</v>
      </c>
      <c r="J815" s="10">
        <v>8035</v>
      </c>
      <c r="K815" s="10">
        <v>2835</v>
      </c>
      <c r="L815" s="10">
        <v>304</v>
      </c>
      <c r="M815" s="10">
        <v>6447</v>
      </c>
      <c r="N815" s="10">
        <v>9397</v>
      </c>
      <c r="O815" s="10">
        <v>3450</v>
      </c>
      <c r="P815" s="10">
        <v>4695</v>
      </c>
      <c r="Q815" s="10">
        <v>2796</v>
      </c>
      <c r="R815" s="10">
        <v>4000</v>
      </c>
      <c r="S815" s="10">
        <v>2594</v>
      </c>
      <c r="T815" s="10">
        <v>9747</v>
      </c>
      <c r="U815" s="10">
        <v>6877</v>
      </c>
      <c r="V815" s="10">
        <v>592</v>
      </c>
      <c r="W815" s="10">
        <v>5343</v>
      </c>
      <c r="X815" s="10">
        <v>3844</v>
      </c>
      <c r="Y815" s="10">
        <v>9409</v>
      </c>
      <c r="Z815" s="10">
        <v>6847</v>
      </c>
      <c r="AA815" s="10">
        <v>9677</v>
      </c>
      <c r="AB815" s="10">
        <v>4267</v>
      </c>
      <c r="AC815" s="10">
        <v>3120</v>
      </c>
      <c r="AD815" s="10">
        <v>6386</v>
      </c>
      <c r="AE815" s="10">
        <v>3934</v>
      </c>
      <c r="AF815" s="10">
        <v>956</v>
      </c>
      <c r="AG815" s="10">
        <v>5651</v>
      </c>
      <c r="AH815" s="10">
        <v>9828</v>
      </c>
      <c r="AI815" s="10">
        <v>9115</v>
      </c>
      <c r="AJ815" s="10">
        <v>7712</v>
      </c>
      <c r="AK815" s="10">
        <v>5233</v>
      </c>
      <c r="AL815" s="10">
        <v>5505</v>
      </c>
      <c r="AM815" s="10">
        <v>3533</v>
      </c>
      <c r="AN815" s="10">
        <v>5129</v>
      </c>
      <c r="AO815" s="10">
        <v>4480</v>
      </c>
      <c r="AP815" s="10">
        <v>4391</v>
      </c>
      <c r="AQ815" s="10">
        <v>1517</v>
      </c>
      <c r="AR815" s="10">
        <v>6666</v>
      </c>
      <c r="AS815" s="10">
        <v>8357</v>
      </c>
      <c r="AT815" s="10">
        <v>4773</v>
      </c>
      <c r="AU815" s="10">
        <v>70</v>
      </c>
      <c r="AV815" s="10">
        <v>4159</v>
      </c>
      <c r="AW815" s="10">
        <v>6857</v>
      </c>
      <c r="AX815" s="10">
        <v>3502</v>
      </c>
      <c r="AY815" s="10">
        <v>8220</v>
      </c>
      <c r="AZ815" s="10">
        <v>902</v>
      </c>
      <c r="BA815" s="10">
        <v>6975</v>
      </c>
      <c r="BB815" s="10">
        <v>4885</v>
      </c>
      <c r="BC815" s="10">
        <v>5185</v>
      </c>
      <c r="BD815" s="10">
        <v>2972</v>
      </c>
      <c r="BE815" s="10">
        <v>4907</v>
      </c>
      <c r="BF815" s="10">
        <v>8804</v>
      </c>
      <c r="BG815" s="10">
        <v>2779</v>
      </c>
      <c r="BH815" s="10">
        <v>6497</v>
      </c>
      <c r="BI815" s="10">
        <v>8002</v>
      </c>
      <c r="BJ815" s="10">
        <v>3793</v>
      </c>
      <c r="BK815" s="10">
        <v>2900</v>
      </c>
      <c r="BL815" s="10">
        <v>1802</v>
      </c>
      <c r="BM815" s="10">
        <v>1488</v>
      </c>
      <c r="BN815" s="10">
        <v>2201</v>
      </c>
      <c r="BO815" s="10">
        <v>3966</v>
      </c>
      <c r="BP815" s="10">
        <v>9147</v>
      </c>
      <c r="BQ815" s="10">
        <v>9325</v>
      </c>
      <c r="BR815" s="10">
        <v>3125</v>
      </c>
      <c r="BS815" s="10">
        <v>6051</v>
      </c>
      <c r="BT815" s="10">
        <v>4712</v>
      </c>
      <c r="BU815" s="10">
        <v>8927</v>
      </c>
      <c r="BV815" s="10">
        <v>3516</v>
      </c>
      <c r="BW815" s="10">
        <v>3466</v>
      </c>
      <c r="BX815" s="10">
        <v>1304</v>
      </c>
      <c r="BY815" s="10">
        <v>6376</v>
      </c>
      <c r="BZ815" s="10">
        <v>8865</v>
      </c>
      <c r="CA815" s="10">
        <v>7411</v>
      </c>
      <c r="CB815" s="10">
        <v>8772</v>
      </c>
      <c r="CC815" s="10">
        <v>9756</v>
      </c>
      <c r="CD815" s="10">
        <v>7729</v>
      </c>
      <c r="CE815" s="10">
        <v>851</v>
      </c>
      <c r="CF815" s="10">
        <v>1257</v>
      </c>
      <c r="CG815" s="10">
        <v>1929</v>
      </c>
      <c r="CH815" s="10">
        <v>1623</v>
      </c>
      <c r="CI815" s="10">
        <v>1369</v>
      </c>
      <c r="CJ815" s="10">
        <v>7544</v>
      </c>
      <c r="CK815" s="10">
        <v>3166</v>
      </c>
      <c r="CL815" s="10">
        <v>9405</v>
      </c>
      <c r="CM815" s="10">
        <v>6083</v>
      </c>
      <c r="CN815" s="10">
        <v>7165</v>
      </c>
      <c r="CO815" s="10">
        <v>5904</v>
      </c>
      <c r="CP815" s="10">
        <v>2925</v>
      </c>
      <c r="CQ815" s="10">
        <v>7660</v>
      </c>
      <c r="CR815" s="10">
        <v>4673</v>
      </c>
      <c r="CS815" s="10">
        <v>5690</v>
      </c>
      <c r="CT815" s="10">
        <v>3929</v>
      </c>
      <c r="CU815" s="10">
        <v>1888</v>
      </c>
      <c r="CV815" s="10">
        <v>3257</v>
      </c>
      <c r="CW815" s="10">
        <v>6694</v>
      </c>
      <c r="CX815" s="10">
        <v>5466</v>
      </c>
      <c r="CY815" s="10">
        <v>6825</v>
      </c>
      <c r="CZ815" s="10">
        <v>8680</v>
      </c>
      <c r="DA815" s="10">
        <v>9799</v>
      </c>
      <c r="DB815" s="10">
        <v>769</v>
      </c>
      <c r="DC815" s="10">
        <v>3848</v>
      </c>
      <c r="DD815" s="10">
        <v>9431</v>
      </c>
    </row>
    <row r="816" spans="1:108" x14ac:dyDescent="0.25">
      <c r="H816" s="11" t="s">
        <v>0</v>
      </c>
      <c r="I816" s="12">
        <v>-6.4792563212354022</v>
      </c>
      <c r="J816" s="12">
        <v>-9.2954457492805531</v>
      </c>
      <c r="K816" s="12">
        <v>7.9664242941357966</v>
      </c>
      <c r="L816" s="12">
        <v>-1.2223532163845334</v>
      </c>
      <c r="M816" s="12">
        <v>2.2562738544362273</v>
      </c>
      <c r="N816" s="12">
        <v>2.8458375886005949</v>
      </c>
      <c r="O816" s="12">
        <v>-7.2663337258093924E-3</v>
      </c>
      <c r="P816" s="12">
        <v>-9.1003253238256381</v>
      </c>
      <c r="Q816" s="12">
        <v>-7.3187281077911912</v>
      </c>
      <c r="R816" s="12">
        <v>1.9603995545125139</v>
      </c>
      <c r="S816" s="12">
        <v>2.1890109276355887E-2</v>
      </c>
      <c r="T816" s="12">
        <v>-0.14421682361496671</v>
      </c>
      <c r="U816" s="12">
        <v>-1.8664662701005299</v>
      </c>
      <c r="V816" s="12">
        <v>1.7159956448929399</v>
      </c>
      <c r="W816" s="12">
        <v>-1.7171099085465182</v>
      </c>
      <c r="X816" s="12">
        <v>-3.3401490115576848</v>
      </c>
      <c r="Y816" s="12">
        <v>-3.5150787734291256</v>
      </c>
      <c r="Z816" s="12">
        <v>4.3411398312266654</v>
      </c>
      <c r="AA816" s="12">
        <v>-4.0091024082378706</v>
      </c>
      <c r="AB816" s="12">
        <v>-4.9365537538369155</v>
      </c>
      <c r="AC816" s="12">
        <v>-3.4141340000599962</v>
      </c>
      <c r="AD816" s="12">
        <v>-1.4743509304015998</v>
      </c>
      <c r="AE816" s="12">
        <v>-5.9182380096168252</v>
      </c>
      <c r="AF816" s="12">
        <v>6.0456479142687503</v>
      </c>
      <c r="AG816" s="12">
        <v>-0.26416342734079618</v>
      </c>
      <c r="AH816" s="12">
        <v>-1.3084812042369727</v>
      </c>
      <c r="AI816" s="12">
        <v>-5.2668029994247254</v>
      </c>
      <c r="AJ816" s="12">
        <v>5.9702765982594777</v>
      </c>
      <c r="AK816" s="12">
        <v>-6.1872129473906687</v>
      </c>
      <c r="AL816" s="12">
        <v>1.5157653532312505</v>
      </c>
      <c r="AM816" s="12">
        <v>2.6161989233888066</v>
      </c>
      <c r="AN816" s="12">
        <v>-1.3393588521360436</v>
      </c>
      <c r="AO816" s="12">
        <v>5.0488161750502503</v>
      </c>
      <c r="AP816" s="12">
        <v>5.2284453549916146</v>
      </c>
      <c r="AQ816" s="12">
        <v>12.3106017859137</v>
      </c>
      <c r="AR816" s="12">
        <v>4.4060830934501052</v>
      </c>
      <c r="AS816" s="12">
        <v>-0.6495132905937846</v>
      </c>
      <c r="AT816" s="12">
        <v>5.6483381841844409</v>
      </c>
      <c r="AU816" s="12">
        <v>4.2702064835229363</v>
      </c>
      <c r="AV816" s="12">
        <v>-3.804032399043638</v>
      </c>
      <c r="AW816" s="12">
        <v>0.28903948899230086</v>
      </c>
      <c r="AX816" s="12">
        <v>-1.1179096813209517</v>
      </c>
      <c r="AY816" s="12">
        <v>-0.84946054091386436</v>
      </c>
      <c r="AZ816" s="12">
        <v>5.044573034173732</v>
      </c>
      <c r="BA816" s="12">
        <v>-5.0997777500832022</v>
      </c>
      <c r="BB816" s="12">
        <v>-4.739959840987086</v>
      </c>
      <c r="BC816" s="12">
        <v>1.8411951828934998</v>
      </c>
      <c r="BD816" s="12">
        <v>6.190830295867241</v>
      </c>
      <c r="BE816" s="12">
        <v>-12.735970623818753</v>
      </c>
      <c r="BF816" s="12">
        <v>-0.33502815135709862</v>
      </c>
      <c r="BG816" s="12">
        <v>2.1308656946434815E-2</v>
      </c>
      <c r="BH816" s="12">
        <v>-2.5247248432994422</v>
      </c>
      <c r="BI816" s="12">
        <v>4.1519149206299808</v>
      </c>
      <c r="BJ816" s="12">
        <v>3.0276382933388897</v>
      </c>
      <c r="BK816" s="12">
        <v>10.188914491963203</v>
      </c>
      <c r="BL816" s="12">
        <v>-8.5701273488746068</v>
      </c>
      <c r="BM816" s="12">
        <v>8.0858553585430553</v>
      </c>
      <c r="BN816" s="12">
        <v>9.2380929333124904</v>
      </c>
      <c r="BO816" s="12">
        <v>13.217466066500558</v>
      </c>
      <c r="BP816" s="12">
        <v>7.7286010809040562</v>
      </c>
      <c r="BQ816" s="12">
        <v>5.8069537836835412</v>
      </c>
      <c r="BR816" s="12">
        <v>9.6334646323063815</v>
      </c>
      <c r="BS816" s="12">
        <v>-5.8655875550088865</v>
      </c>
      <c r="BT816" s="12">
        <v>4.8173328893483678</v>
      </c>
      <c r="BU816" s="12">
        <v>-6.6817608259008043</v>
      </c>
      <c r="BV816" s="12">
        <v>3.1066790842953274</v>
      </c>
      <c r="BW816" s="12">
        <v>2.4963878037398066</v>
      </c>
      <c r="BX816" s="12">
        <v>9.0901021091271907</v>
      </c>
      <c r="BY816" s="12">
        <v>8.05881650388495</v>
      </c>
      <c r="BZ816" s="12">
        <v>12.361609820377135</v>
      </c>
      <c r="CA816" s="12">
        <v>2.6795747581289886</v>
      </c>
      <c r="CB816" s="12">
        <v>-2.3647780245907359</v>
      </c>
      <c r="CC816" s="12">
        <v>-7.692886723080071</v>
      </c>
      <c r="CD816" s="12">
        <v>3.3414677828567036</v>
      </c>
      <c r="CE816" s="12">
        <v>0.21564714600889492</v>
      </c>
      <c r="CF816" s="12">
        <v>8.5852975835278826</v>
      </c>
      <c r="CG816" s="12">
        <v>4.5090283154602986</v>
      </c>
      <c r="CH816" s="12">
        <v>6.6403862630528082E-2</v>
      </c>
      <c r="CI816" s="12">
        <v>-5.176806728277576</v>
      </c>
      <c r="CJ816" s="12">
        <v>-1.4980442876396922</v>
      </c>
      <c r="CK816" s="12">
        <v>-1.0002008111011311</v>
      </c>
      <c r="CL816" s="12">
        <v>-13.311489045922688</v>
      </c>
      <c r="CM816" s="12">
        <v>-1.9880108147013402</v>
      </c>
      <c r="CN816" s="12">
        <v>-3.1079744584571216</v>
      </c>
      <c r="CO816" s="12">
        <v>1.559805345369309</v>
      </c>
      <c r="CP816" s="12">
        <v>4.3803509648128287</v>
      </c>
      <c r="CQ816" s="12">
        <v>3.4157715085908578</v>
      </c>
      <c r="CR816" s="12">
        <v>5.7523127860914878</v>
      </c>
      <c r="CS816" s="12">
        <v>-0.11297492700082497</v>
      </c>
      <c r="CT816" s="12">
        <v>-4.8555930523541493</v>
      </c>
      <c r="CU816" s="12">
        <v>2.2507804973601306</v>
      </c>
      <c r="CV816" s="12">
        <v>3.5498496169019593</v>
      </c>
      <c r="CW816" s="12">
        <v>-0.45180593936856517</v>
      </c>
      <c r="CX816" s="12">
        <v>0.815309384699478</v>
      </c>
      <c r="CY816" s="12">
        <v>-9.4952345472823492</v>
      </c>
      <c r="CZ816" s="12">
        <v>2.2868097873511739</v>
      </c>
      <c r="DA816" s="12">
        <v>7.0045880131078917</v>
      </c>
      <c r="DB816" s="12">
        <v>-4.7276295869862786</v>
      </c>
      <c r="DC816" s="12">
        <v>-3.7870314341487377</v>
      </c>
      <c r="DD816" s="12">
        <v>-2.9594359379106914</v>
      </c>
    </row>
    <row r="817" spans="1:108" x14ac:dyDescent="0.25">
      <c r="H817" s="11" t="s">
        <v>2</v>
      </c>
      <c r="I817" s="12">
        <v>-4.7864850441178737</v>
      </c>
      <c r="J817" s="12">
        <v>-10.018561896736628</v>
      </c>
      <c r="K817" s="12">
        <v>25.064077586193712</v>
      </c>
      <c r="L817" s="12">
        <v>5.9891518318107657</v>
      </c>
      <c r="M817" s="12">
        <v>16.160347294999724</v>
      </c>
      <c r="N817" s="12">
        <v>13.976885798939442</v>
      </c>
      <c r="O817" s="12">
        <v>11.095167244869973</v>
      </c>
      <c r="P817" s="12">
        <v>-8.1243705388398055</v>
      </c>
      <c r="Q817" s="12">
        <v>-3.8714757450845978</v>
      </c>
      <c r="R817" s="12">
        <v>14.647051307435648</v>
      </c>
      <c r="S817" s="12">
        <v>9.4535635868149761</v>
      </c>
      <c r="T817" s="12">
        <v>10.079487963418156</v>
      </c>
      <c r="U817" s="12">
        <v>5.7459221564974943</v>
      </c>
      <c r="V817" s="12">
        <v>11.769951738490406</v>
      </c>
      <c r="W817" s="12">
        <v>6.3040662998085484</v>
      </c>
      <c r="X817" s="12">
        <v>3.7273725912599236</v>
      </c>
      <c r="Y817" s="12">
        <v>2.4637789376964268</v>
      </c>
      <c r="Z817" s="12">
        <v>17.486843013837952</v>
      </c>
      <c r="AA817" s="12">
        <v>3.5055501072592654</v>
      </c>
      <c r="AB817" s="12">
        <v>0.75809867012593113</v>
      </c>
      <c r="AC817" s="12">
        <v>2.1780598108058085</v>
      </c>
      <c r="AD817" s="12">
        <v>6.3925135979846166</v>
      </c>
      <c r="AE817" s="12">
        <v>-1.4187090180753268</v>
      </c>
      <c r="AF817" s="12">
        <v>23.243250343002163</v>
      </c>
      <c r="AG817" s="12">
        <v>10.79493299444766</v>
      </c>
      <c r="AH817" s="12">
        <v>7.9676199268834109</v>
      </c>
      <c r="AI817" s="12">
        <v>-1.0935869741833988</v>
      </c>
      <c r="AJ817" s="12">
        <v>21.547923396907635</v>
      </c>
      <c r="AK817" s="12">
        <v>-2.8154299895348185</v>
      </c>
      <c r="AL817" s="12">
        <v>12.547112465498929</v>
      </c>
      <c r="AM817" s="12">
        <v>16.6561546198703</v>
      </c>
      <c r="AN817" s="12">
        <v>7.1584524638505949</v>
      </c>
      <c r="AO817" s="12">
        <v>22.064602637886217</v>
      </c>
      <c r="AP817" s="12">
        <v>20.88028946621084</v>
      </c>
      <c r="AQ817" s="12">
        <v>36.091291233172882</v>
      </c>
      <c r="AR817" s="12">
        <v>17.656883328317768</v>
      </c>
      <c r="AS817" s="12">
        <v>7.8878583939748896</v>
      </c>
      <c r="AT817" s="12">
        <v>21.185056479784485</v>
      </c>
      <c r="AU817" s="12">
        <v>18.411060091446199</v>
      </c>
      <c r="AV817" s="12">
        <v>3.0423591272320594</v>
      </c>
      <c r="AW817" s="12">
        <v>12.195164417042733</v>
      </c>
      <c r="AX817" s="12">
        <v>8.2064231787440622</v>
      </c>
      <c r="AY817" s="12">
        <v>6.7552451797167814</v>
      </c>
      <c r="AZ817" s="12">
        <v>19.162537989807472</v>
      </c>
      <c r="BA817" s="12">
        <v>-0.24940480109154278</v>
      </c>
      <c r="BB817" s="12">
        <v>-0.51119447446084032</v>
      </c>
      <c r="BC817" s="12">
        <v>13.806794636959673</v>
      </c>
      <c r="BD817" s="12">
        <v>21.915795466085566</v>
      </c>
      <c r="BE817" s="12">
        <v>-16.075865553497589</v>
      </c>
      <c r="BF817" s="12">
        <v>9.3564534858783031</v>
      </c>
      <c r="BG817" s="12">
        <v>11.105663895220323</v>
      </c>
      <c r="BH817" s="12">
        <v>5.0221391761913337</v>
      </c>
      <c r="BI817" s="12">
        <v>18.003647291134012</v>
      </c>
      <c r="BJ817" s="12">
        <v>16.409326303667438</v>
      </c>
      <c r="BK817" s="12">
        <v>32.172777146409942</v>
      </c>
      <c r="BL817" s="12">
        <v>-7.5445313397351308</v>
      </c>
      <c r="BM817" s="12">
        <v>24.931700289114463</v>
      </c>
      <c r="BN817" s="12">
        <v>27.500130126696309</v>
      </c>
      <c r="BO817" s="12">
        <v>36.315700483330389</v>
      </c>
      <c r="BP817" s="12">
        <v>26.88043556503543</v>
      </c>
      <c r="BQ817" s="12">
        <v>22.4661253388707</v>
      </c>
      <c r="BR817" s="12">
        <v>29.505427322072709</v>
      </c>
      <c r="BS817" s="12">
        <v>-1.3813405552872691</v>
      </c>
      <c r="BT817" s="12">
        <v>19.684037682742755</v>
      </c>
      <c r="BU817" s="12">
        <v>-5.2782598573655353</v>
      </c>
      <c r="BV817" s="12">
        <v>16.334309918747696</v>
      </c>
      <c r="BW817" s="12">
        <v>14.000718871553541</v>
      </c>
      <c r="BX817" s="12">
        <v>28.418510366907519</v>
      </c>
      <c r="BY817" s="12">
        <v>24.599286015989357</v>
      </c>
      <c r="BZ817" s="12">
        <v>34.326266662423066</v>
      </c>
      <c r="CA817" s="12">
        <v>15.761179909357617</v>
      </c>
      <c r="CB817" s="12">
        <v>6.0551496412083559</v>
      </c>
      <c r="CC817" s="12">
        <v>-5.7881208495641765</v>
      </c>
      <c r="CD817" s="12">
        <v>18.032150245652144</v>
      </c>
      <c r="CE817" s="12">
        <v>10.289384494905384</v>
      </c>
      <c r="CF817" s="12">
        <v>27.2889751714692</v>
      </c>
      <c r="CG817" s="12">
        <v>17.070378176221261</v>
      </c>
      <c r="CH817" s="12">
        <v>11.602181370025084</v>
      </c>
      <c r="CI817" s="12">
        <v>5.3153618084558152E-2</v>
      </c>
      <c r="CJ817" s="12">
        <v>5.5348302441914825</v>
      </c>
      <c r="CK817" s="12">
        <v>6.7611760686537821</v>
      </c>
      <c r="CL817" s="12">
        <v>-13.868184546613527</v>
      </c>
      <c r="CM817" s="12">
        <v>6.7631728369541815</v>
      </c>
      <c r="CN817" s="12">
        <v>4.4991456750938399</v>
      </c>
      <c r="CO817" s="12">
        <v>13.453621926748081</v>
      </c>
      <c r="CP817" s="12">
        <v>18.115358494688671</v>
      </c>
      <c r="CQ817" s="12">
        <v>18.027215263537528</v>
      </c>
      <c r="CR817" s="12">
        <v>18.823934471386373</v>
      </c>
      <c r="CS817" s="12">
        <v>10.65681776374371</v>
      </c>
      <c r="CT817" s="12">
        <v>-0.59559994561926499</v>
      </c>
      <c r="CU817" s="12">
        <v>14.385472861172493</v>
      </c>
      <c r="CV817" s="12">
        <v>17.158982581615863</v>
      </c>
      <c r="CW817" s="12">
        <v>7.1635807758133954</v>
      </c>
      <c r="CX817" s="12">
        <v>12.068812546819215</v>
      </c>
      <c r="CY817" s="12">
        <v>-8.9049224501909841</v>
      </c>
      <c r="CZ817" s="12">
        <v>12.96974661352866</v>
      </c>
      <c r="DA817" s="12">
        <v>24.778027047818494</v>
      </c>
      <c r="DB817" s="12">
        <v>0.57868598964382645</v>
      </c>
      <c r="DC817" s="12">
        <v>4.4720737283218135</v>
      </c>
      <c r="DD817" s="12">
        <v>3.026883940633232</v>
      </c>
    </row>
    <row r="818" spans="1:108" x14ac:dyDescent="0.25">
      <c r="A818" s="2">
        <v>273</v>
      </c>
      <c r="B818" s="8">
        <f t="shared" ref="B818" ca="1" si="639">_xlfn.COVARIANCE.P(OFFSET(I819,0,0,1,20),OFFSET(I820,0,0,1,20))/_xlfn.VAR.P(OFFSET(I819,0,0,1,20))</f>
        <v>2.00048411266941</v>
      </c>
      <c r="C818" s="8">
        <f t="shared" ref="C818" ca="1" si="640">_xlfn.COVARIANCE.P(OFFSET(I819,0,0,1,50),OFFSET(I820,0,0,1,50))/_xlfn.VAR.P(OFFSET(I819,0,0,1,50))</f>
        <v>2.0249612859829411</v>
      </c>
      <c r="D818" s="8">
        <f t="shared" ref="D818" ca="1" si="641">_xlfn.COVARIANCE.P(OFFSET(I819,0,0,1,100),OFFSET(I820,0,0,1,100))/_xlfn.VAR.P(OFFSET(I819,0,0,1,100))</f>
        <v>2.0056998431645718</v>
      </c>
      <c r="E818" s="8">
        <f t="shared" ref="E818" ca="1" si="642">AVERAGE(OFFSET(I820,0,0,1,20))-AVERAGE(OFFSET(I819,0,0,1,20))*B818</f>
        <v>9.7963018225508627</v>
      </c>
      <c r="F818" s="8">
        <f t="shared" ref="F818" ca="1" si="643">AVERAGE(OFFSET(I820,0,0,1,50))-AVERAGE(OFFSET(I819,0,0,1,50))*C818</f>
        <v>10.032950324617492</v>
      </c>
      <c r="G818" s="8">
        <f t="shared" ref="G818" ca="1" si="644">AVERAGE(OFFSET(I820,0,0,1,100))-AVERAGE(OFFSET(I819,0,0,1,100))*D818</f>
        <v>10.151762777306608</v>
      </c>
      <c r="H818" s="9" t="s">
        <v>29</v>
      </c>
      <c r="I818" s="10">
        <v>7014</v>
      </c>
      <c r="J818" s="10">
        <v>4496</v>
      </c>
      <c r="K818" s="10">
        <v>6309</v>
      </c>
      <c r="L818" s="10">
        <v>9759</v>
      </c>
      <c r="M818" s="10">
        <v>2244</v>
      </c>
      <c r="N818" s="10">
        <v>6520</v>
      </c>
      <c r="O818" s="10">
        <v>3235</v>
      </c>
      <c r="P818" s="10">
        <v>2836</v>
      </c>
      <c r="Q818" s="10">
        <v>2083</v>
      </c>
      <c r="R818" s="10">
        <v>4774</v>
      </c>
      <c r="S818" s="10">
        <v>7498</v>
      </c>
      <c r="T818" s="10">
        <v>9587</v>
      </c>
      <c r="U818" s="10">
        <v>94</v>
      </c>
      <c r="V818" s="10">
        <v>9903</v>
      </c>
      <c r="W818" s="10">
        <v>9927</v>
      </c>
      <c r="X818" s="10">
        <v>6561</v>
      </c>
      <c r="Y818" s="10">
        <v>2169</v>
      </c>
      <c r="Z818" s="10">
        <v>3772</v>
      </c>
      <c r="AA818" s="10">
        <v>6634</v>
      </c>
      <c r="AB818" s="10">
        <v>4218</v>
      </c>
      <c r="AC818" s="10">
        <v>9000</v>
      </c>
      <c r="AD818" s="10">
        <v>534</v>
      </c>
      <c r="AE818" s="10">
        <v>9043</v>
      </c>
      <c r="AF818" s="10">
        <v>4810</v>
      </c>
      <c r="AG818" s="10">
        <v>7672</v>
      </c>
      <c r="AH818" s="10">
        <v>8490</v>
      </c>
      <c r="AI818" s="10">
        <v>5921</v>
      </c>
      <c r="AJ818" s="10">
        <v>9394</v>
      </c>
      <c r="AK818" s="10">
        <v>9346</v>
      </c>
      <c r="AL818" s="10">
        <v>1313</v>
      </c>
      <c r="AM818" s="10">
        <v>668</v>
      </c>
      <c r="AN818" s="10">
        <v>3716</v>
      </c>
      <c r="AO818" s="10">
        <v>3633</v>
      </c>
      <c r="AP818" s="10">
        <v>5872</v>
      </c>
      <c r="AQ818" s="10">
        <v>3315</v>
      </c>
      <c r="AR818" s="10">
        <v>7481</v>
      </c>
      <c r="AS818" s="10">
        <v>6903</v>
      </c>
      <c r="AT818" s="10">
        <v>9602</v>
      </c>
      <c r="AU818" s="10">
        <v>1289</v>
      </c>
      <c r="AV818" s="10">
        <v>7816</v>
      </c>
      <c r="AW818" s="10">
        <v>5921</v>
      </c>
      <c r="AX818" s="10">
        <v>8533</v>
      </c>
      <c r="AY818" s="10">
        <v>9432</v>
      </c>
      <c r="AZ818" s="10">
        <v>6295</v>
      </c>
      <c r="BA818" s="10">
        <v>8360</v>
      </c>
      <c r="BB818" s="10">
        <v>6146</v>
      </c>
      <c r="BC818" s="10">
        <v>8955</v>
      </c>
      <c r="BD818" s="10">
        <v>9552</v>
      </c>
      <c r="BE818" s="10">
        <v>9243</v>
      </c>
      <c r="BF818" s="10">
        <v>6024</v>
      </c>
      <c r="BG818" s="10">
        <v>143</v>
      </c>
      <c r="BH818" s="10">
        <v>2132</v>
      </c>
      <c r="BI818" s="10">
        <v>9858</v>
      </c>
      <c r="BJ818" s="10">
        <v>3824</v>
      </c>
      <c r="BK818" s="10">
        <v>7493</v>
      </c>
      <c r="BL818" s="10">
        <v>1073</v>
      </c>
      <c r="BM818" s="10">
        <v>5021</v>
      </c>
      <c r="BN818" s="10">
        <v>9961</v>
      </c>
      <c r="BO818" s="10">
        <v>1927</v>
      </c>
      <c r="BP818" s="10">
        <v>4239</v>
      </c>
      <c r="BQ818" s="10">
        <v>2605</v>
      </c>
      <c r="BR818" s="10">
        <v>2150</v>
      </c>
      <c r="BS818" s="10">
        <v>3969</v>
      </c>
      <c r="BT818" s="10">
        <v>284</v>
      </c>
      <c r="BU818" s="10">
        <v>6121</v>
      </c>
      <c r="BV818" s="10">
        <v>3510</v>
      </c>
      <c r="BW818" s="10">
        <v>9021</v>
      </c>
      <c r="BX818" s="10">
        <v>9872</v>
      </c>
      <c r="BY818" s="10">
        <v>9700</v>
      </c>
      <c r="BZ818" s="10">
        <v>318</v>
      </c>
      <c r="CA818" s="10">
        <v>564</v>
      </c>
      <c r="CB818" s="10">
        <v>1725</v>
      </c>
      <c r="CC818" s="10">
        <v>947</v>
      </c>
      <c r="CD818" s="10">
        <v>3477</v>
      </c>
      <c r="CE818" s="10">
        <v>4366</v>
      </c>
      <c r="CF818" s="10">
        <v>2321</v>
      </c>
      <c r="CG818" s="10">
        <v>9863</v>
      </c>
      <c r="CH818" s="10">
        <v>1098</v>
      </c>
      <c r="CI818" s="10">
        <v>2504</v>
      </c>
      <c r="CJ818" s="10">
        <v>178</v>
      </c>
      <c r="CK818" s="10">
        <v>9347</v>
      </c>
      <c r="CL818" s="10">
        <v>7567</v>
      </c>
      <c r="CM818" s="10">
        <v>2873</v>
      </c>
      <c r="CN818" s="10">
        <v>2610</v>
      </c>
      <c r="CO818" s="10">
        <v>2576</v>
      </c>
      <c r="CP818" s="10">
        <v>9535</v>
      </c>
      <c r="CQ818" s="10">
        <v>6446</v>
      </c>
      <c r="CR818" s="10">
        <v>8086</v>
      </c>
      <c r="CS818" s="10">
        <v>9775</v>
      </c>
      <c r="CT818" s="10">
        <v>9354</v>
      </c>
      <c r="CU818" s="10">
        <v>6663</v>
      </c>
      <c r="CV818" s="10">
        <v>484</v>
      </c>
      <c r="CW818" s="10">
        <v>9163</v>
      </c>
      <c r="CX818" s="10">
        <v>5993</v>
      </c>
      <c r="CY818" s="10">
        <v>7171</v>
      </c>
      <c r="CZ818" s="10">
        <v>1592</v>
      </c>
      <c r="DA818" s="10">
        <v>6069</v>
      </c>
      <c r="DB818" s="10">
        <v>1485</v>
      </c>
      <c r="DC818" s="10">
        <v>5227</v>
      </c>
      <c r="DD818" s="10">
        <v>2114</v>
      </c>
    </row>
    <row r="819" spans="1:108" x14ac:dyDescent="0.25">
      <c r="H819" s="11" t="s">
        <v>0</v>
      </c>
      <c r="I819" s="12">
        <v>3.4436423876008906</v>
      </c>
      <c r="J819" s="12">
        <v>-8.1809505153412854</v>
      </c>
      <c r="K819" s="12">
        <v>6.6444227099070968E-2</v>
      </c>
      <c r="L819" s="12">
        <v>4.7112077238745753</v>
      </c>
      <c r="M819" s="12">
        <v>-0.62471665483170069</v>
      </c>
      <c r="N819" s="12">
        <v>2.6444536858906136</v>
      </c>
      <c r="O819" s="12">
        <v>7.915309948678054</v>
      </c>
      <c r="P819" s="12">
        <v>-1.1788966647388635</v>
      </c>
      <c r="Q819" s="12">
        <v>-1.0102193043787708</v>
      </c>
      <c r="R819" s="12">
        <v>-2.8765149938434749</v>
      </c>
      <c r="S819" s="12">
        <v>-2.473689798698556</v>
      </c>
      <c r="T819" s="12">
        <v>-4.2692556309136753</v>
      </c>
      <c r="U819" s="12">
        <v>-6.9990929100926982</v>
      </c>
      <c r="V819" s="12">
        <v>-6.1987895578723506</v>
      </c>
      <c r="W819" s="12">
        <v>-0.4775098514513757</v>
      </c>
      <c r="X819" s="12">
        <v>2.0721702800544688</v>
      </c>
      <c r="Y819" s="12">
        <v>-0.27953335415006492</v>
      </c>
      <c r="Z819" s="12">
        <v>-4.5391227002047998</v>
      </c>
      <c r="AA819" s="12">
        <v>2.5377099380121915</v>
      </c>
      <c r="AB819" s="12">
        <v>5.3527886750804825</v>
      </c>
      <c r="AC819" s="12">
        <v>-3.8009119067960118</v>
      </c>
      <c r="AD819" s="12">
        <v>0.42794089859740264</v>
      </c>
      <c r="AE819" s="12">
        <v>2.3619198045857677</v>
      </c>
      <c r="AF819" s="12">
        <v>-3.7035940019634328</v>
      </c>
      <c r="AG819" s="12">
        <v>6.2246046999628373</v>
      </c>
      <c r="AH819" s="12">
        <v>-2.3215887265726423</v>
      </c>
      <c r="AI819" s="12">
        <v>-8.1871333436112508</v>
      </c>
      <c r="AJ819" s="12">
        <v>-0.65926305771336502</v>
      </c>
      <c r="AK819" s="12">
        <v>-4.3891701024436989E-3</v>
      </c>
      <c r="AL819" s="12">
        <v>0.43933631660787476</v>
      </c>
      <c r="AM819" s="12">
        <v>2.6855103353950449</v>
      </c>
      <c r="AN819" s="12">
        <v>-12.775146710021721</v>
      </c>
      <c r="AO819" s="12">
        <v>0.61006224286936284</v>
      </c>
      <c r="AP819" s="12">
        <v>-5.1514356381522735</v>
      </c>
      <c r="AQ819" s="12">
        <v>-4.2331161894430096</v>
      </c>
      <c r="AR819" s="12">
        <v>-4.233940768668857</v>
      </c>
      <c r="AS819" s="12">
        <v>9.0316150013100636</v>
      </c>
      <c r="AT819" s="12">
        <v>4.7057098846471277</v>
      </c>
      <c r="AU819" s="12">
        <v>1.1877168106438711</v>
      </c>
      <c r="AV819" s="12">
        <v>8.0300289995328296</v>
      </c>
      <c r="AW819" s="12">
        <v>-8.1871333436112508</v>
      </c>
      <c r="AX819" s="12">
        <v>3.383794566666638</v>
      </c>
      <c r="AY819" s="12">
        <v>-2.660616759330003</v>
      </c>
      <c r="AZ819" s="12">
        <v>-1.4210929902691958</v>
      </c>
      <c r="BA819" s="12">
        <v>3.6101349178757065</v>
      </c>
      <c r="BB819" s="12">
        <v>7.4082145741627965</v>
      </c>
      <c r="BC819" s="12">
        <v>3.9808279911308153</v>
      </c>
      <c r="BD819" s="12">
        <v>2.2023252662988004</v>
      </c>
      <c r="BE819" s="12">
        <v>3.9510798432078142</v>
      </c>
      <c r="BF819" s="12">
        <v>2.0277995694910316</v>
      </c>
      <c r="BG819" s="12">
        <v>-10.594845318850513</v>
      </c>
      <c r="BH819" s="12">
        <v>-6.4112389684436888</v>
      </c>
      <c r="BI819" s="12">
        <v>1.4753932723001393</v>
      </c>
      <c r="BJ819" s="12">
        <v>7.6419100715467012</v>
      </c>
      <c r="BK819" s="12">
        <v>-5.8689951747438229</v>
      </c>
      <c r="BL819" s="12">
        <v>-0.14117903887081779</v>
      </c>
      <c r="BM819" s="12">
        <v>-0.10576005894593521</v>
      </c>
      <c r="BN819" s="12">
        <v>-0.22934379251060227</v>
      </c>
      <c r="BO819" s="12">
        <v>6.0255227640907263</v>
      </c>
      <c r="BP819" s="12">
        <v>-0.92356204182354573</v>
      </c>
      <c r="BQ819" s="12">
        <v>-5.5371845958633106</v>
      </c>
      <c r="BR819" s="12">
        <v>3.9297121092343668</v>
      </c>
      <c r="BS819" s="12">
        <v>5.1725777866089153</v>
      </c>
      <c r="BT819" s="12">
        <v>0.72107800470571726</v>
      </c>
      <c r="BU819" s="12">
        <v>6.1851944750275329</v>
      </c>
      <c r="BV819" s="12">
        <v>4.6152541174061126</v>
      </c>
      <c r="BW819" s="12">
        <v>-3.4793312183410481</v>
      </c>
      <c r="BX819" s="12">
        <v>-3.4271141743212512</v>
      </c>
      <c r="BY819" s="12">
        <v>-4.8139240453297152</v>
      </c>
      <c r="BZ819" s="12">
        <v>-0.27152399158126389</v>
      </c>
      <c r="CA819" s="12">
        <v>-4.9854606071094656</v>
      </c>
      <c r="CB819" s="12">
        <v>-0.13259158629959125</v>
      </c>
      <c r="CC819" s="12">
        <v>4.0923502088832286</v>
      </c>
      <c r="CD819" s="12">
        <v>-2.2899809569688321</v>
      </c>
      <c r="CE819" s="12">
        <v>13.504709965058989</v>
      </c>
      <c r="CF819" s="12">
        <v>-7.6541629151213471</v>
      </c>
      <c r="CG819" s="12">
        <v>8.4131658247895036</v>
      </c>
      <c r="CH819" s="12">
        <v>3.1793698345225958</v>
      </c>
      <c r="CI819" s="12">
        <v>10.232692093872517</v>
      </c>
      <c r="CJ819" s="12">
        <v>-2.3738158094366089</v>
      </c>
      <c r="CK819" s="12">
        <v>5.6651600978255932</v>
      </c>
      <c r="CL819" s="12">
        <v>-6.2572008191088173</v>
      </c>
      <c r="CM819" s="12">
        <v>-1.098795566657444</v>
      </c>
      <c r="CN819" s="12">
        <v>-1.2481115122088529</v>
      </c>
      <c r="CO819" s="12">
        <v>2.5254546263680533</v>
      </c>
      <c r="CP819" s="12">
        <v>-0.29868351562817053</v>
      </c>
      <c r="CQ819" s="12">
        <v>-4.2495454780123563</v>
      </c>
      <c r="CR819" s="12">
        <v>-0.20415548588481883</v>
      </c>
      <c r="CS819" s="12">
        <v>-2.3031569779347576</v>
      </c>
      <c r="CT819" s="12">
        <v>-6.7788902567087961</v>
      </c>
      <c r="CU819" s="12">
        <v>-0.18991680443346257</v>
      </c>
      <c r="CV819" s="12">
        <v>-0.66187386343733057</v>
      </c>
      <c r="CW819" s="12">
        <v>-7.8080698413582343</v>
      </c>
      <c r="CX819" s="12">
        <v>7.838092855762838</v>
      </c>
      <c r="CY819" s="12">
        <v>1.918587989743036</v>
      </c>
      <c r="CZ819" s="12">
        <v>-2.9039738910913</v>
      </c>
      <c r="DA819" s="12">
        <v>6.4082892778162135</v>
      </c>
      <c r="DB819" s="12">
        <v>3.8620473930640515</v>
      </c>
      <c r="DC819" s="12">
        <v>-0.88021286027504253</v>
      </c>
      <c r="DD819" s="12">
        <v>3.3020639428564778</v>
      </c>
    </row>
    <row r="820" spans="1:108" x14ac:dyDescent="0.25">
      <c r="H820" s="11" t="s">
        <v>2</v>
      </c>
      <c r="I820" s="12">
        <v>15.441563763456594</v>
      </c>
      <c r="J820" s="12">
        <v>-6.0900284905994519</v>
      </c>
      <c r="K820" s="12">
        <v>11.324582631143471</v>
      </c>
      <c r="L820" s="12">
        <v>19.850508391408674</v>
      </c>
      <c r="M820" s="12">
        <v>8.5083138008804706</v>
      </c>
      <c r="N820" s="12">
        <v>15.244674021876714</v>
      </c>
      <c r="O820" s="12">
        <v>26.548457374943748</v>
      </c>
      <c r="P820" s="12">
        <v>8.369731060361346</v>
      </c>
      <c r="Q820" s="12">
        <v>5.8264134257191849</v>
      </c>
      <c r="R820" s="12">
        <v>3.4867400226359897</v>
      </c>
      <c r="S820" s="12">
        <v>5.8735661684919602</v>
      </c>
      <c r="T820" s="12">
        <v>1.0173331267496271</v>
      </c>
      <c r="U820" s="12">
        <v>-4.1308313106183796</v>
      </c>
      <c r="V820" s="12">
        <v>-2.7876610995357765</v>
      </c>
      <c r="W820" s="12">
        <v>8.0080795771085391</v>
      </c>
      <c r="X820" s="12">
        <v>13.804916664177924</v>
      </c>
      <c r="Y820" s="12">
        <v>9.1215001051994093</v>
      </c>
      <c r="Z820" s="12">
        <v>1.1183849628421674</v>
      </c>
      <c r="AA820" s="12">
        <v>14.367805087275153</v>
      </c>
      <c r="AB820" s="12">
        <v>20.287839409781903</v>
      </c>
      <c r="AC820" s="12">
        <v>2.3866062529391114</v>
      </c>
      <c r="AD820" s="12">
        <v>10.672227977315108</v>
      </c>
      <c r="AE820" s="12">
        <v>14.971212848783434</v>
      </c>
      <c r="AF820" s="12">
        <v>2.9693968043187544</v>
      </c>
      <c r="AG820" s="12">
        <v>23.704522117605855</v>
      </c>
      <c r="AH820" s="12">
        <v>5.192036215724591</v>
      </c>
      <c r="AI820" s="12">
        <v>-5.8548129829372293</v>
      </c>
      <c r="AJ820" s="12">
        <v>8.4503063691537026</v>
      </c>
      <c r="AK820" s="12">
        <v>11.809802850781233</v>
      </c>
      <c r="AL820" s="12">
        <v>9.9671259607164231</v>
      </c>
      <c r="AM820" s="12">
        <v>15.355510514175126</v>
      </c>
      <c r="AN820" s="12">
        <v>-15.48732620704634</v>
      </c>
      <c r="AO820" s="12">
        <v>11.583406822589208</v>
      </c>
      <c r="AP820" s="12">
        <v>-2.3869256402782657</v>
      </c>
      <c r="AQ820" s="12">
        <v>1.6642343357515597</v>
      </c>
      <c r="AR820" s="12">
        <v>1.4974368342439868</v>
      </c>
      <c r="AS820" s="12">
        <v>27.625511003338787</v>
      </c>
      <c r="AT820" s="12">
        <v>20.783237376184154</v>
      </c>
      <c r="AU820" s="12">
        <v>10.25234522172871</v>
      </c>
      <c r="AV820" s="12">
        <v>26.116589986885941</v>
      </c>
      <c r="AW820" s="12">
        <v>-5.8548129829372293</v>
      </c>
      <c r="AX820" s="12">
        <v>17.736992850024087</v>
      </c>
      <c r="AY820" s="12">
        <v>5.6012697200408885</v>
      </c>
      <c r="AZ820" s="12">
        <v>6.7599863483127569</v>
      </c>
      <c r="BA820" s="12">
        <v>16.823064696719477</v>
      </c>
      <c r="BB820" s="12">
        <v>25.933717091534209</v>
      </c>
      <c r="BC820" s="12">
        <v>18.087306464994768</v>
      </c>
      <c r="BD820" s="12">
        <v>15.289560971636341</v>
      </c>
      <c r="BE820" s="12">
        <v>18.83879092603318</v>
      </c>
      <c r="BF820" s="12">
        <v>14.961022655939002</v>
      </c>
      <c r="BG820" s="12">
        <v>-11.222691327961646</v>
      </c>
      <c r="BH820" s="12">
        <v>-1.4843713718271463</v>
      </c>
      <c r="BI820" s="12">
        <v>14.037187585287239</v>
      </c>
      <c r="BJ820" s="12">
        <v>25.01699550763578</v>
      </c>
      <c r="BK820" s="12">
        <v>-0.61787050868697357</v>
      </c>
      <c r="BL820" s="12">
        <v>9.4573925955125411</v>
      </c>
      <c r="BM820" s="12">
        <v>8.9911216788634647</v>
      </c>
      <c r="BN820" s="12">
        <v>10.904213571332283</v>
      </c>
      <c r="BO820" s="12">
        <v>22.599243889151786</v>
      </c>
      <c r="BP820" s="12">
        <v>8.0310584677764378</v>
      </c>
      <c r="BQ820" s="12">
        <v>-0.3165555173463267</v>
      </c>
      <c r="BR820" s="12">
        <v>17.64923615929489</v>
      </c>
      <c r="BS820" s="12">
        <v>21.400298432748716</v>
      </c>
      <c r="BT820" s="12">
        <v>12.320145491951967</v>
      </c>
      <c r="BU820" s="12">
        <v>21.642941415442156</v>
      </c>
      <c r="BV820" s="12">
        <v>20.072533100198061</v>
      </c>
      <c r="BW820" s="12">
        <v>1.9819981805759508</v>
      </c>
      <c r="BX820" s="12">
        <v>2.3128285086418328</v>
      </c>
      <c r="BY820" s="12">
        <v>1.2344797564086294</v>
      </c>
      <c r="BZ820" s="12">
        <v>10.647155628787084</v>
      </c>
      <c r="CA820" s="12">
        <v>-0.6242412298302088</v>
      </c>
      <c r="CB820" s="12">
        <v>10.717433759997773</v>
      </c>
      <c r="CC820" s="12">
        <v>17.862123198902207</v>
      </c>
      <c r="CD820" s="12">
        <v>5.7810510431661841</v>
      </c>
      <c r="CE820" s="12">
        <v>37.602959382754221</v>
      </c>
      <c r="CF820" s="12">
        <v>-2.4464441442102767</v>
      </c>
      <c r="CG820" s="12">
        <v>26.788821247205345</v>
      </c>
      <c r="CH820" s="12">
        <v>16.98397053930065</v>
      </c>
      <c r="CI820" s="12">
        <v>29.710001881997648</v>
      </c>
      <c r="CJ820" s="12">
        <v>6.8572972942941135</v>
      </c>
      <c r="CK820" s="12">
        <v>21.864546585111142</v>
      </c>
      <c r="CL820" s="12">
        <v>-2.4617163164920677</v>
      </c>
      <c r="CM820" s="12">
        <v>8.6141149004864399</v>
      </c>
      <c r="CN820" s="12">
        <v>6.324837744690738</v>
      </c>
      <c r="CO820" s="12">
        <v>15.219118515579737</v>
      </c>
      <c r="CP820" s="12">
        <v>10.699626034722916</v>
      </c>
      <c r="CQ820" s="12">
        <v>1.2854347796136494</v>
      </c>
      <c r="CR820" s="12">
        <v>10.786212077207072</v>
      </c>
      <c r="CS820" s="12">
        <v>4.6052180174038115</v>
      </c>
      <c r="CT820" s="12">
        <v>-3.5427513924827818</v>
      </c>
      <c r="CU820" s="12">
        <v>11.148706593120419</v>
      </c>
      <c r="CV820" s="12">
        <v>8.2186983550425463</v>
      </c>
      <c r="CW820" s="12">
        <v>-6.1383322356883037</v>
      </c>
      <c r="CX820" s="12">
        <v>26.902298782835778</v>
      </c>
      <c r="CY820" s="12">
        <v>12.967672263245611</v>
      </c>
      <c r="CZ820" s="12">
        <v>3.7422556940159892</v>
      </c>
      <c r="DA820" s="12">
        <v>23.199175264039191</v>
      </c>
      <c r="DB820" s="12">
        <v>17.801015664829787</v>
      </c>
      <c r="DC820" s="12">
        <v>7.8573674491435161</v>
      </c>
      <c r="DD820" s="12">
        <v>15.893429800852592</v>
      </c>
    </row>
    <row r="821" spans="1:108" x14ac:dyDescent="0.25">
      <c r="A821" s="2">
        <v>274</v>
      </c>
      <c r="B821" s="8">
        <f t="shared" ref="B821" ca="1" si="645">_xlfn.COVARIANCE.P(OFFSET(I822,0,0,1,20),OFFSET(I823,0,0,1,20))/_xlfn.VAR.P(OFFSET(I822,0,0,1,20))</f>
        <v>2.007537200258259</v>
      </c>
      <c r="C821" s="8">
        <f t="shared" ref="C821" ca="1" si="646">_xlfn.COVARIANCE.P(OFFSET(I822,0,0,1,50),OFFSET(I823,0,0,1,50))/_xlfn.VAR.P(OFFSET(I822,0,0,1,50))</f>
        <v>1.9969676077606284</v>
      </c>
      <c r="D821" s="8">
        <f t="shared" ref="D821" ca="1" si="647">_xlfn.COVARIANCE.P(OFFSET(I822,0,0,1,100),OFFSET(I823,0,0,1,100))/_xlfn.VAR.P(OFFSET(I822,0,0,1,100))</f>
        <v>1.9927047872243724</v>
      </c>
      <c r="E821" s="8">
        <f t="shared" ref="E821" ca="1" si="648">AVERAGE(OFFSET(I823,0,0,1,20))-AVERAGE(OFFSET(I822,0,0,1,20))*B821</f>
        <v>9.3657389852437749</v>
      </c>
      <c r="F821" s="8">
        <f t="shared" ref="F821" ca="1" si="649">AVERAGE(OFFSET(I823,0,0,1,50))-AVERAGE(OFFSET(I822,0,0,1,50))*C821</f>
        <v>10.102400971800339</v>
      </c>
      <c r="G821" s="8">
        <f t="shared" ref="G821" ca="1" si="650">AVERAGE(OFFSET(I823,0,0,1,100))-AVERAGE(OFFSET(I822,0,0,1,100))*D821</f>
        <v>10.060630761638301</v>
      </c>
      <c r="H821" s="9" t="s">
        <v>29</v>
      </c>
      <c r="I821" s="10">
        <v>6148</v>
      </c>
      <c r="J821" s="10">
        <v>8613</v>
      </c>
      <c r="K821" s="10">
        <v>2453</v>
      </c>
      <c r="L821" s="10">
        <v>3873</v>
      </c>
      <c r="M821" s="10">
        <v>6160</v>
      </c>
      <c r="N821" s="10">
        <v>6382</v>
      </c>
      <c r="O821" s="10">
        <v>1094</v>
      </c>
      <c r="P821" s="10">
        <v>696</v>
      </c>
      <c r="Q821" s="10">
        <v>2804</v>
      </c>
      <c r="R821" s="10">
        <v>7373</v>
      </c>
      <c r="S821" s="10">
        <v>8427</v>
      </c>
      <c r="T821" s="10">
        <v>5411</v>
      </c>
      <c r="U821" s="10">
        <v>9522</v>
      </c>
      <c r="V821" s="10">
        <v>9067</v>
      </c>
      <c r="W821" s="10">
        <v>9375</v>
      </c>
      <c r="X821" s="10">
        <v>7576</v>
      </c>
      <c r="Y821" s="10">
        <v>2150</v>
      </c>
      <c r="Z821" s="10">
        <v>7683</v>
      </c>
      <c r="AA821" s="10">
        <v>7720</v>
      </c>
      <c r="AB821" s="10">
        <v>2681</v>
      </c>
      <c r="AC821" s="10">
        <v>9171</v>
      </c>
      <c r="AD821" s="10">
        <v>3925</v>
      </c>
      <c r="AE821" s="10">
        <v>9432</v>
      </c>
      <c r="AF821" s="10">
        <v>5989</v>
      </c>
      <c r="AG821" s="10">
        <v>5050</v>
      </c>
      <c r="AH821" s="10">
        <v>1047</v>
      </c>
      <c r="AI821" s="10">
        <v>9015</v>
      </c>
      <c r="AJ821" s="10">
        <v>9839</v>
      </c>
      <c r="AK821" s="10">
        <v>2356</v>
      </c>
      <c r="AL821" s="10">
        <v>110</v>
      </c>
      <c r="AM821" s="10">
        <v>617</v>
      </c>
      <c r="AN821" s="10">
        <v>7634</v>
      </c>
      <c r="AO821" s="10">
        <v>6586</v>
      </c>
      <c r="AP821" s="10">
        <v>6492</v>
      </c>
      <c r="AQ821" s="10">
        <v>3122</v>
      </c>
      <c r="AR821" s="10">
        <v>3084</v>
      </c>
      <c r="AS821" s="10">
        <v>6686</v>
      </c>
      <c r="AT821" s="10">
        <v>4367</v>
      </c>
      <c r="AU821" s="10">
        <v>9580</v>
      </c>
      <c r="AV821" s="10">
        <v>6609</v>
      </c>
      <c r="AW821" s="10">
        <v>7161</v>
      </c>
      <c r="AX821" s="10">
        <v>8363</v>
      </c>
      <c r="AY821" s="10">
        <v>6993</v>
      </c>
      <c r="AZ821" s="10">
        <v>6013</v>
      </c>
      <c r="BA821" s="10">
        <v>730</v>
      </c>
      <c r="BB821" s="10">
        <v>895</v>
      </c>
      <c r="BC821" s="10">
        <v>1716</v>
      </c>
      <c r="BD821" s="10">
        <v>7894</v>
      </c>
      <c r="BE821" s="10">
        <v>4821</v>
      </c>
      <c r="BF821" s="10">
        <v>1102</v>
      </c>
      <c r="BG821" s="10">
        <v>5981</v>
      </c>
      <c r="BH821" s="10">
        <v>5245</v>
      </c>
      <c r="BI821" s="10">
        <v>6488</v>
      </c>
      <c r="BJ821" s="10">
        <v>6293</v>
      </c>
      <c r="BK821" s="10">
        <v>4391</v>
      </c>
      <c r="BL821" s="10">
        <v>8122</v>
      </c>
      <c r="BM821" s="10">
        <v>3829</v>
      </c>
      <c r="BN821" s="10">
        <v>5877</v>
      </c>
      <c r="BO821" s="10">
        <v>3058</v>
      </c>
      <c r="BP821" s="10">
        <v>4032</v>
      </c>
      <c r="BQ821" s="10">
        <v>5916</v>
      </c>
      <c r="BR821" s="10">
        <v>8491</v>
      </c>
      <c r="BS821" s="10">
        <v>3791</v>
      </c>
      <c r="BT821" s="10">
        <v>5257</v>
      </c>
      <c r="BU821" s="10">
        <v>374</v>
      </c>
      <c r="BV821" s="10">
        <v>9555</v>
      </c>
      <c r="BW821" s="10">
        <v>5528</v>
      </c>
      <c r="BX821" s="10">
        <v>41</v>
      </c>
      <c r="BY821" s="10">
        <v>2368</v>
      </c>
      <c r="BZ821" s="10">
        <v>6770</v>
      </c>
      <c r="CA821" s="10">
        <v>4835</v>
      </c>
      <c r="CB821" s="10">
        <v>8374</v>
      </c>
      <c r="CC821" s="10">
        <v>4849</v>
      </c>
      <c r="CD821" s="10">
        <v>2298</v>
      </c>
      <c r="CE821" s="10">
        <v>4774</v>
      </c>
      <c r="CF821" s="10">
        <v>5005</v>
      </c>
      <c r="CG821" s="10">
        <v>8062</v>
      </c>
      <c r="CH821" s="10">
        <v>5441</v>
      </c>
      <c r="CI821" s="10">
        <v>9987</v>
      </c>
      <c r="CJ821" s="10">
        <v>840</v>
      </c>
      <c r="CK821" s="10">
        <v>3946</v>
      </c>
      <c r="CL821" s="10">
        <v>5859</v>
      </c>
      <c r="CM821" s="10">
        <v>7596</v>
      </c>
      <c r="CN821" s="10">
        <v>5496</v>
      </c>
      <c r="CO821" s="10">
        <v>6923</v>
      </c>
      <c r="CP821" s="10">
        <v>2440</v>
      </c>
      <c r="CQ821" s="10">
        <v>5196</v>
      </c>
      <c r="CR821" s="10">
        <v>4758</v>
      </c>
      <c r="CS821" s="10">
        <v>8246</v>
      </c>
      <c r="CT821" s="10">
        <v>6457</v>
      </c>
      <c r="CU821" s="10">
        <v>861</v>
      </c>
      <c r="CV821" s="10">
        <v>9771</v>
      </c>
      <c r="CW821" s="10">
        <v>954</v>
      </c>
      <c r="CX821" s="10">
        <v>9487</v>
      </c>
      <c r="CY821" s="10">
        <v>5166</v>
      </c>
      <c r="CZ821" s="10">
        <v>31</v>
      </c>
      <c r="DA821" s="10">
        <v>3633</v>
      </c>
      <c r="DB821" s="10">
        <v>5274</v>
      </c>
      <c r="DC821" s="10">
        <v>6881</v>
      </c>
      <c r="DD821" s="10">
        <v>7057</v>
      </c>
    </row>
    <row r="822" spans="1:108" x14ac:dyDescent="0.25">
      <c r="H822" s="11" t="s">
        <v>0</v>
      </c>
      <c r="I822" s="12">
        <v>-3.1220942962866154</v>
      </c>
      <c r="J822" s="12">
        <v>-0.5521774842541447</v>
      </c>
      <c r="K822" s="12">
        <v>8.383507503814597</v>
      </c>
      <c r="L822" s="12">
        <v>-1.0325049192718816</v>
      </c>
      <c r="M822" s="12">
        <v>1.3027699241762005</v>
      </c>
      <c r="N822" s="12">
        <v>-3.568667963282822</v>
      </c>
      <c r="O822" s="12">
        <v>2.4580473674223806</v>
      </c>
      <c r="P822" s="12">
        <v>0.1281106474052307</v>
      </c>
      <c r="Q822" s="12">
        <v>4.5950520440804974</v>
      </c>
      <c r="R822" s="12">
        <v>-5.5159434312565772</v>
      </c>
      <c r="S822" s="12">
        <v>-6.4201761440992584</v>
      </c>
      <c r="T822" s="12">
        <v>7.42211551040318</v>
      </c>
      <c r="U822" s="12">
        <v>-3.3262730538316281</v>
      </c>
      <c r="V822" s="12">
        <v>-1.1164906587677321</v>
      </c>
      <c r="W822" s="12">
        <v>-5.2866919765785596</v>
      </c>
      <c r="X822" s="12">
        <v>-0.83949058773154728</v>
      </c>
      <c r="Y822" s="12">
        <v>3.9297121092343668</v>
      </c>
      <c r="Z822" s="12">
        <v>-5.5679110716449713</v>
      </c>
      <c r="AA822" s="12">
        <v>-0.85406658620724552</v>
      </c>
      <c r="AB822" s="12">
        <v>3.9199006790306852</v>
      </c>
      <c r="AC822" s="12">
        <v>7.0581145888995174</v>
      </c>
      <c r="AD822" s="12">
        <v>-2.0568563371417317</v>
      </c>
      <c r="AE822" s="12">
        <v>-2.660616759330003</v>
      </c>
      <c r="AF822" s="12">
        <v>2.349625541979171</v>
      </c>
      <c r="AG822" s="12">
        <v>1.9682175475798451</v>
      </c>
      <c r="AH822" s="12">
        <v>-8.8471056162682462</v>
      </c>
      <c r="AI822" s="12">
        <v>-8.9061252000601971</v>
      </c>
      <c r="AJ822" s="12">
        <v>7.9454595404070529</v>
      </c>
      <c r="AK822" s="12">
        <v>-1.8748053142058057</v>
      </c>
      <c r="AL822" s="12">
        <v>-3.1830715699717875</v>
      </c>
      <c r="AM822" s="12">
        <v>-1.0077190140352921</v>
      </c>
      <c r="AN822" s="12">
        <v>-4.8927856251694912</v>
      </c>
      <c r="AO822" s="12">
        <v>6.4664609351312752</v>
      </c>
      <c r="AP822" s="12">
        <v>0.10934809357686809</v>
      </c>
      <c r="AQ822" s="12">
        <v>1.3427482775613899E-2</v>
      </c>
      <c r="AR822" s="12">
        <v>2.5245957007426121</v>
      </c>
      <c r="AS822" s="12">
        <v>-6.9110739724806329</v>
      </c>
      <c r="AT822" s="12">
        <v>-3.316146052161872</v>
      </c>
      <c r="AU822" s="12">
        <v>0.33560328025383002</v>
      </c>
      <c r="AV822" s="12">
        <v>-3.9167919385928078</v>
      </c>
      <c r="AW822" s="12">
        <v>0.58224562818310144</v>
      </c>
      <c r="AX822" s="12">
        <v>3.1404459345408552E-2</v>
      </c>
      <c r="AY822" s="12">
        <v>6.4174440127103383</v>
      </c>
      <c r="AZ822" s="12">
        <v>-0.84061047525461408</v>
      </c>
      <c r="BA822" s="12">
        <v>6.7934313872684742E-3</v>
      </c>
      <c r="BB822" s="12">
        <v>0.22175150147361489</v>
      </c>
      <c r="BC822" s="12">
        <v>7.0153984757197598</v>
      </c>
      <c r="BD822" s="12">
        <v>5.130680258437196</v>
      </c>
      <c r="BE822" s="12">
        <v>-0.31869136383037466</v>
      </c>
      <c r="BF822" s="12">
        <v>-4.1881984212359677</v>
      </c>
      <c r="BG822" s="12">
        <v>3.8151624416302554</v>
      </c>
      <c r="BH822" s="12">
        <v>0.16587665462057991</v>
      </c>
      <c r="BI822" s="12">
        <v>9.353461328441723</v>
      </c>
      <c r="BJ822" s="12">
        <v>-0.97912601882003003</v>
      </c>
      <c r="BK822" s="12">
        <v>5.2284453549916146</v>
      </c>
      <c r="BL822" s="12">
        <v>-1.3630472072810278</v>
      </c>
      <c r="BM822" s="12">
        <v>1.7631347903589467</v>
      </c>
      <c r="BN822" s="12">
        <v>-2.4844274869596554</v>
      </c>
      <c r="BO822" s="12">
        <v>7.4300677949541711</v>
      </c>
      <c r="BP822" s="12">
        <v>-1.131819685668304</v>
      </c>
      <c r="BQ822" s="12">
        <v>-2.7505653313648137</v>
      </c>
      <c r="BR822" s="12">
        <v>0.8882905659525413</v>
      </c>
      <c r="BS822" s="12">
        <v>0.42488244432307615</v>
      </c>
      <c r="BT822" s="12">
        <v>0.39898050300411242</v>
      </c>
      <c r="BU822" s="12">
        <v>-1.8410904781178197</v>
      </c>
      <c r="BV822" s="12">
        <v>-3.2732012602597802</v>
      </c>
      <c r="BW822" s="12">
        <v>-4.8773638895307849</v>
      </c>
      <c r="BX822" s="12">
        <v>-4.2241363196499098</v>
      </c>
      <c r="BY822" s="12">
        <v>2.7265323468184577</v>
      </c>
      <c r="BZ822" s="12">
        <v>-6.610913640304493</v>
      </c>
      <c r="CA822" s="12">
        <v>4.7629951369237622</v>
      </c>
      <c r="CB822" s="12">
        <v>3.6464186991386258</v>
      </c>
      <c r="CC822" s="12">
        <v>-10.943702710991925</v>
      </c>
      <c r="CD822" s="12">
        <v>1.7676859085034127</v>
      </c>
      <c r="CE822" s="12">
        <v>-2.8765149938434749</v>
      </c>
      <c r="CF822" s="12">
        <v>3.6982693722640061</v>
      </c>
      <c r="CG822" s="12">
        <v>1.5349887829827762</v>
      </c>
      <c r="CH822" s="12">
        <v>-1.9021689671178088</v>
      </c>
      <c r="CI822" s="12">
        <v>-6.428553733668755</v>
      </c>
      <c r="CJ822" s="12">
        <v>-2.6995010845177791</v>
      </c>
      <c r="CK822" s="12">
        <v>0.15592918569908767</v>
      </c>
      <c r="CL822" s="12">
        <v>-0.71944407084101047</v>
      </c>
      <c r="CM822" s="12">
        <v>-5.4572636181128438</v>
      </c>
      <c r="CN822" s="12">
        <v>3.0692633121889661</v>
      </c>
      <c r="CO822" s="12">
        <v>1.4677074745975509</v>
      </c>
      <c r="CP822" s="12">
        <v>-6.9967783423493559</v>
      </c>
      <c r="CQ822" s="12">
        <v>-0.58147930012953342</v>
      </c>
      <c r="CR822" s="12">
        <v>3.9201686965180031</v>
      </c>
      <c r="CS822" s="12">
        <v>-0.42627502386778843</v>
      </c>
      <c r="CT822" s="12">
        <v>6.652779102863132</v>
      </c>
      <c r="CU822" s="12">
        <v>-3.9876803898224589</v>
      </c>
      <c r="CV822" s="12">
        <v>2.1744879917964548</v>
      </c>
      <c r="CW822" s="12">
        <v>4.7135698687337841</v>
      </c>
      <c r="CX822" s="12">
        <v>-1.5333781012909835</v>
      </c>
      <c r="CY822" s="12">
        <v>1.4730866344572617</v>
      </c>
      <c r="CZ822" s="12">
        <v>-2.9724914358639403</v>
      </c>
      <c r="DA822" s="12">
        <v>0.61006224286936284</v>
      </c>
      <c r="DB822" s="12">
        <v>-8.7783372643011575</v>
      </c>
      <c r="DC822" s="12">
        <v>2.2013844938452349</v>
      </c>
      <c r="DD822" s="12">
        <v>-3.3750320140715271</v>
      </c>
    </row>
    <row r="823" spans="1:108" x14ac:dyDescent="0.25">
      <c r="H823" s="11" t="s">
        <v>2</v>
      </c>
      <c r="I823" s="12">
        <v>1.4252266616958345</v>
      </c>
      <c r="J823" s="12">
        <v>8.2534982417754055</v>
      </c>
      <c r="K823" s="12">
        <v>26.31357508844172</v>
      </c>
      <c r="L823" s="12">
        <v>7.3063944808444248</v>
      </c>
      <c r="M823" s="12">
        <v>11.674570709217003</v>
      </c>
      <c r="N823" s="12">
        <v>2.3096899306190681</v>
      </c>
      <c r="O823" s="12">
        <v>15.497376234458613</v>
      </c>
      <c r="P823" s="12">
        <v>9.4867844555973999</v>
      </c>
      <c r="Q823" s="12">
        <v>17.556698908532127</v>
      </c>
      <c r="R823" s="12">
        <v>-0.42594673579391673</v>
      </c>
      <c r="S823" s="12">
        <v>-4.4170399812852006</v>
      </c>
      <c r="T823" s="12">
        <v>23.466817618198373</v>
      </c>
      <c r="U823" s="12">
        <v>2.9006703067724917</v>
      </c>
      <c r="V823" s="12">
        <v>7.5625008607993367</v>
      </c>
      <c r="W823" s="12">
        <v>-1.409458618732168</v>
      </c>
      <c r="X823" s="12">
        <v>8.1661933160812143</v>
      </c>
      <c r="Y823" s="12">
        <v>17.64923615929489</v>
      </c>
      <c r="Z823" s="12">
        <v>-2.2499583975402953</v>
      </c>
      <c r="AA823" s="12">
        <v>8.542995697711417</v>
      </c>
      <c r="AB823" s="12">
        <v>17.540247094948317</v>
      </c>
      <c r="AC823" s="12">
        <v>23.171921056698753</v>
      </c>
      <c r="AD823" s="12">
        <v>6.7905606025258125</v>
      </c>
      <c r="AE823" s="12">
        <v>5.6012697200408885</v>
      </c>
      <c r="AF823" s="12">
        <v>16.365841065488524</v>
      </c>
      <c r="AG823" s="12">
        <v>15.173227528492209</v>
      </c>
      <c r="AH823" s="12">
        <v>-7.5582536545374621</v>
      </c>
      <c r="AI823" s="12">
        <v>-5.8624861969314628</v>
      </c>
      <c r="AJ823" s="12">
        <v>27.406691484436671</v>
      </c>
      <c r="AK823" s="12">
        <v>6.5327783766098717</v>
      </c>
      <c r="AL823" s="12">
        <v>4.2579203819320508</v>
      </c>
      <c r="AM823" s="12">
        <v>9.1147086900498184</v>
      </c>
      <c r="AN823" s="12">
        <v>-0.67805202691307942</v>
      </c>
      <c r="AO823" s="12">
        <v>23.298990861291863</v>
      </c>
      <c r="AP823" s="12">
        <v>10.072476485234217</v>
      </c>
      <c r="AQ823" s="12">
        <v>10.245906850776462</v>
      </c>
      <c r="AR823" s="12">
        <v>13.649678994192159</v>
      </c>
      <c r="AS823" s="12">
        <v>-3.9366412601864149</v>
      </c>
      <c r="AT823" s="12">
        <v>4.2581481180885969</v>
      </c>
      <c r="AU823" s="12">
        <v>11.976284176172799</v>
      </c>
      <c r="AV823" s="12">
        <v>1.7402095997408147</v>
      </c>
      <c r="AW823" s="12">
        <v>11.840798545440451</v>
      </c>
      <c r="AX823" s="12">
        <v>12.479404605729158</v>
      </c>
      <c r="AY823" s="12">
        <v>24.127358849064695</v>
      </c>
      <c r="AZ823" s="12">
        <v>8.9281019627884444</v>
      </c>
      <c r="BA823" s="12">
        <v>11.484172862504243</v>
      </c>
      <c r="BB823" s="12">
        <v>11.829380704933682</v>
      </c>
      <c r="BC823" s="12">
        <v>24.485562485193778</v>
      </c>
      <c r="BD823" s="12">
        <v>19.621517338463619</v>
      </c>
      <c r="BE823" s="12">
        <v>8.7364180542927166</v>
      </c>
      <c r="BF823" s="12">
        <v>3.2312207383041764</v>
      </c>
      <c r="BG823" s="12">
        <v>17.208839830416377</v>
      </c>
      <c r="BH823" s="12">
        <v>10.834305057889384</v>
      </c>
      <c r="BI823" s="12">
        <v>29.362074943130583</v>
      </c>
      <c r="BJ823" s="12">
        <v>7.9071892296964208</v>
      </c>
      <c r="BK823" s="12">
        <v>20.88028946621084</v>
      </c>
      <c r="BL823" s="12">
        <v>6.5870600180408543</v>
      </c>
      <c r="BM823" s="12">
        <v>13.509360526642579</v>
      </c>
      <c r="BN823" s="12">
        <v>4.2985103705830614</v>
      </c>
      <c r="BO823" s="12">
        <v>23.672856117433593</v>
      </c>
      <c r="BP823" s="12">
        <v>8.0790374907397435</v>
      </c>
      <c r="BQ823" s="12">
        <v>4.3958070657660198</v>
      </c>
      <c r="BR823" s="12">
        <v>10.011297639467118</v>
      </c>
      <c r="BS823" s="12">
        <v>11.984817193551647</v>
      </c>
      <c r="BT823" s="12">
        <v>9.7304977948390778</v>
      </c>
      <c r="BU823" s="12">
        <v>7.4249949771210479</v>
      </c>
      <c r="BV823" s="12">
        <v>2.6676304532960891</v>
      </c>
      <c r="BW823" s="12">
        <v>0.56906019481367531</v>
      </c>
      <c r="BX823" s="12">
        <v>1.7941775076907138</v>
      </c>
      <c r="BY823" s="12">
        <v>15.075130461649419</v>
      </c>
      <c r="BZ823" s="12">
        <v>-1.4065599524140944</v>
      </c>
      <c r="CA823" s="12">
        <v>21.382472291077363</v>
      </c>
      <c r="CB823" s="12">
        <v>16.796851678705885</v>
      </c>
      <c r="CC823" s="12">
        <v>-12.453813746466695</v>
      </c>
      <c r="CD823" s="12">
        <v>12.731172072475706</v>
      </c>
      <c r="CE823" s="12">
        <v>3.4867400226359897</v>
      </c>
      <c r="CF823" s="12">
        <v>19.486292449561613</v>
      </c>
      <c r="CG823" s="12">
        <v>12.664425636691936</v>
      </c>
      <c r="CH823" s="12">
        <v>6.7162740335980935</v>
      </c>
      <c r="CI823" s="12">
        <v>-2.9615809246414826</v>
      </c>
      <c r="CJ823" s="12">
        <v>6.4326654923781668</v>
      </c>
      <c r="CK823" s="12">
        <v>10.973325920897196</v>
      </c>
      <c r="CL823" s="12">
        <v>9.4125658509206378</v>
      </c>
      <c r="CM823" s="12">
        <v>-2.5851545095089117</v>
      </c>
      <c r="CN823" s="12">
        <v>14.392649796564909</v>
      </c>
      <c r="CO823" s="12">
        <v>13.816730875679081</v>
      </c>
      <c r="CP823" s="12">
        <v>-3.3795768300786921</v>
      </c>
      <c r="CQ823" s="12">
        <v>7.7441755524340063</v>
      </c>
      <c r="CR823" s="12">
        <v>15.378149904969113</v>
      </c>
      <c r="CS823" s="12">
        <v>9.1284266502519902</v>
      </c>
      <c r="CT823" s="12">
        <v>22.798392060130077</v>
      </c>
      <c r="CU823" s="12">
        <v>0.44841710113019562</v>
      </c>
      <c r="CV823" s="12">
        <v>14.102642210526961</v>
      </c>
      <c r="CW823" s="12">
        <v>20.364282559334324</v>
      </c>
      <c r="CX823" s="12">
        <v>7.7384399685215941</v>
      </c>
      <c r="CY823" s="12">
        <v>14.47799438530647</v>
      </c>
      <c r="CZ823" s="12">
        <v>2.2904078114324213</v>
      </c>
      <c r="DA823" s="12">
        <v>11.583406822589208</v>
      </c>
      <c r="DB823" s="12">
        <v>-6.0637260993194024</v>
      </c>
      <c r="DC823" s="12">
        <v>14.999479775315804</v>
      </c>
      <c r="DD823" s="12">
        <v>4.2652798532973781</v>
      </c>
    </row>
    <row r="824" spans="1:108" x14ac:dyDescent="0.25">
      <c r="A824" s="2">
        <v>275</v>
      </c>
      <c r="B824" s="8">
        <f t="shared" ref="B824" ca="1" si="651">_xlfn.COVARIANCE.P(OFFSET(I825,0,0,1,20),OFFSET(I826,0,0,1,20))/_xlfn.VAR.P(OFFSET(I825,0,0,1,20))</f>
        <v>2.0307812863676418</v>
      </c>
      <c r="C824" s="8">
        <f t="shared" ref="C824" ca="1" si="652">_xlfn.COVARIANCE.P(OFFSET(I825,0,0,1,50),OFFSET(I826,0,0,1,50))/_xlfn.VAR.P(OFFSET(I825,0,0,1,50))</f>
        <v>1.9843710113531492</v>
      </c>
      <c r="D824" s="8">
        <f t="shared" ref="D824" ca="1" si="653">_xlfn.COVARIANCE.P(OFFSET(I825,0,0,1,100),OFFSET(I826,0,0,1,100))/_xlfn.VAR.P(OFFSET(I825,0,0,1,100))</f>
        <v>1.9792889125318056</v>
      </c>
      <c r="E824" s="8">
        <f t="shared" ref="E824" ca="1" si="654">AVERAGE(OFFSET(I826,0,0,1,20))-AVERAGE(OFFSET(I825,0,0,1,20))*B824</f>
        <v>10.539676302742073</v>
      </c>
      <c r="F824" s="8">
        <f t="shared" ref="F824" ca="1" si="655">AVERAGE(OFFSET(I826,0,0,1,50))-AVERAGE(OFFSET(I825,0,0,1,50))*C824</f>
        <v>10.341541945485496</v>
      </c>
      <c r="G824" s="8">
        <f t="shared" ref="G824" ca="1" si="656">AVERAGE(OFFSET(I826,0,0,1,100))-AVERAGE(OFFSET(I825,0,0,1,100))*D824</f>
        <v>10.280123841434024</v>
      </c>
      <c r="H824" s="9" t="s">
        <v>29</v>
      </c>
      <c r="I824" s="10">
        <v>8073</v>
      </c>
      <c r="J824" s="10">
        <v>7424</v>
      </c>
      <c r="K824" s="10">
        <v>9253</v>
      </c>
      <c r="L824" s="10">
        <v>317</v>
      </c>
      <c r="M824" s="10">
        <v>508</v>
      </c>
      <c r="N824" s="10">
        <v>1914</v>
      </c>
      <c r="O824" s="10">
        <v>1104</v>
      </c>
      <c r="P824" s="10">
        <v>9303</v>
      </c>
      <c r="Q824" s="10">
        <v>7874</v>
      </c>
      <c r="R824" s="10">
        <v>8402</v>
      </c>
      <c r="S824" s="10">
        <v>934</v>
      </c>
      <c r="T824" s="10">
        <v>9431</v>
      </c>
      <c r="U824" s="10">
        <v>7999</v>
      </c>
      <c r="V824" s="10">
        <v>2742</v>
      </c>
      <c r="W824" s="10">
        <v>7365</v>
      </c>
      <c r="X824" s="10">
        <v>9864</v>
      </c>
      <c r="Y824" s="10">
        <v>7432</v>
      </c>
      <c r="Z824" s="10">
        <v>7781</v>
      </c>
      <c r="AA824" s="10">
        <v>2713</v>
      </c>
      <c r="AB824" s="10">
        <v>4050</v>
      </c>
      <c r="AC824" s="10">
        <v>4658</v>
      </c>
      <c r="AD824" s="10">
        <v>9915</v>
      </c>
      <c r="AE824" s="10">
        <v>8972</v>
      </c>
      <c r="AF824" s="10">
        <v>2851</v>
      </c>
      <c r="AG824" s="10">
        <v>230</v>
      </c>
      <c r="AH824" s="10">
        <v>2786</v>
      </c>
      <c r="AI824" s="10">
        <v>1801</v>
      </c>
      <c r="AJ824" s="10">
        <v>4108</v>
      </c>
      <c r="AK824" s="10">
        <v>4491</v>
      </c>
      <c r="AL824" s="10">
        <v>5703</v>
      </c>
      <c r="AM824" s="10">
        <v>958</v>
      </c>
      <c r="AN824" s="10">
        <v>4323</v>
      </c>
      <c r="AO824" s="10">
        <v>5613</v>
      </c>
      <c r="AP824" s="10">
        <v>5360</v>
      </c>
      <c r="AQ824" s="10">
        <v>5747</v>
      </c>
      <c r="AR824" s="10">
        <v>6231</v>
      </c>
      <c r="AS824" s="10">
        <v>7532</v>
      </c>
      <c r="AT824" s="10">
        <v>6992</v>
      </c>
      <c r="AU824" s="10">
        <v>8003</v>
      </c>
      <c r="AV824" s="10">
        <v>7978</v>
      </c>
      <c r="AW824" s="10">
        <v>6053</v>
      </c>
      <c r="AX824" s="10">
        <v>9149</v>
      </c>
      <c r="AY824" s="10">
        <v>9821</v>
      </c>
      <c r="AZ824" s="10">
        <v>640</v>
      </c>
      <c r="BA824" s="10">
        <v>8229</v>
      </c>
      <c r="BB824" s="10">
        <v>8418</v>
      </c>
      <c r="BC824" s="10">
        <v>2690</v>
      </c>
      <c r="BD824" s="10">
        <v>9746</v>
      </c>
      <c r="BE824" s="10">
        <v>1314</v>
      </c>
      <c r="BF824" s="10">
        <v>6304</v>
      </c>
      <c r="BG824" s="10">
        <v>1604</v>
      </c>
      <c r="BH824" s="10">
        <v>7356</v>
      </c>
      <c r="BI824" s="10">
        <v>4597</v>
      </c>
      <c r="BJ824" s="10">
        <v>8973</v>
      </c>
      <c r="BK824" s="10">
        <v>6251</v>
      </c>
      <c r="BL824" s="10">
        <v>2356</v>
      </c>
      <c r="BM824" s="10">
        <v>2124</v>
      </c>
      <c r="BN824" s="10">
        <v>8520</v>
      </c>
      <c r="BO824" s="10">
        <v>5923</v>
      </c>
      <c r="BP824" s="10">
        <v>3268</v>
      </c>
      <c r="BQ824" s="10">
        <v>3194</v>
      </c>
      <c r="BR824" s="10">
        <v>1855</v>
      </c>
      <c r="BS824" s="10">
        <v>2793</v>
      </c>
      <c r="BT824" s="10">
        <v>4550</v>
      </c>
      <c r="BU824" s="10">
        <v>884</v>
      </c>
      <c r="BV824" s="10">
        <v>8670</v>
      </c>
      <c r="BW824" s="10">
        <v>8880</v>
      </c>
      <c r="BX824" s="10">
        <v>2584</v>
      </c>
      <c r="BY824" s="10">
        <v>2233</v>
      </c>
      <c r="BZ824" s="10">
        <v>9426</v>
      </c>
      <c r="CA824" s="10">
        <v>7273</v>
      </c>
      <c r="CB824" s="10">
        <v>2218</v>
      </c>
      <c r="CC824" s="10">
        <v>9371</v>
      </c>
      <c r="CD824" s="10">
        <v>5865</v>
      </c>
      <c r="CE824" s="10">
        <v>3197</v>
      </c>
      <c r="CF824" s="10">
        <v>9740</v>
      </c>
      <c r="CG824" s="10">
        <v>9279</v>
      </c>
      <c r="CH824" s="10">
        <v>6753</v>
      </c>
      <c r="CI824" s="10">
        <v>3984</v>
      </c>
      <c r="CJ824" s="10">
        <v>2638</v>
      </c>
      <c r="CK824" s="10">
        <v>4361</v>
      </c>
      <c r="CL824" s="10">
        <v>7810</v>
      </c>
      <c r="CM824" s="10">
        <v>8119</v>
      </c>
      <c r="CN824" s="10">
        <v>29</v>
      </c>
      <c r="CO824" s="10">
        <v>9612</v>
      </c>
      <c r="CP824" s="10">
        <v>5712</v>
      </c>
      <c r="CQ824" s="10">
        <v>2463</v>
      </c>
      <c r="CR824" s="10">
        <v>1225</v>
      </c>
      <c r="CS824" s="10">
        <v>1453</v>
      </c>
      <c r="CT824" s="10">
        <v>8852</v>
      </c>
      <c r="CU824" s="10">
        <v>7967</v>
      </c>
      <c r="CV824" s="10">
        <v>1016</v>
      </c>
      <c r="CW824" s="10">
        <v>3233</v>
      </c>
      <c r="CX824" s="10">
        <v>4811</v>
      </c>
      <c r="CY824" s="10">
        <v>9983</v>
      </c>
      <c r="CZ824" s="10">
        <v>6652</v>
      </c>
      <c r="DA824" s="10">
        <v>2491</v>
      </c>
      <c r="DB824" s="10">
        <v>7091</v>
      </c>
      <c r="DC824" s="10">
        <v>2078</v>
      </c>
      <c r="DD824" s="10">
        <v>9064</v>
      </c>
    </row>
    <row r="825" spans="1:108" x14ac:dyDescent="0.25">
      <c r="H825" s="11" t="s">
        <v>0</v>
      </c>
      <c r="I825" s="12">
        <v>0.32929820223978823</v>
      </c>
      <c r="J825" s="12">
        <v>-1.4462660822847009</v>
      </c>
      <c r="K825" s="12">
        <v>1.7501024010557298</v>
      </c>
      <c r="L825" s="12">
        <v>0.37280034992087352</v>
      </c>
      <c r="M825" s="12">
        <v>4.0751714251592395</v>
      </c>
      <c r="N825" s="12">
        <v>7.0223199387846311E-2</v>
      </c>
      <c r="O825" s="12">
        <v>5.6146246790398857</v>
      </c>
      <c r="P825" s="12">
        <v>1.58451136128601</v>
      </c>
      <c r="Q825" s="12">
        <v>0.33429902425433622</v>
      </c>
      <c r="R825" s="12">
        <v>-4.552012950348419</v>
      </c>
      <c r="S825" s="12">
        <v>2.8384537039732809</v>
      </c>
      <c r="T825" s="12">
        <v>-2.9594359379106914</v>
      </c>
      <c r="U825" s="12">
        <v>-2.7917224933611036</v>
      </c>
      <c r="V825" s="12">
        <v>1.1660409522127742</v>
      </c>
      <c r="W825" s="12">
        <v>-1.9010507958835587</v>
      </c>
      <c r="X825" s="12">
        <v>-1.8401454942280584</v>
      </c>
      <c r="Y825" s="12">
        <v>2.6830561175565548</v>
      </c>
      <c r="Z825" s="12">
        <v>-1.3088907153376357</v>
      </c>
      <c r="AA825" s="12">
        <v>-2.3636410618358155</v>
      </c>
      <c r="AB825" s="12">
        <v>4.0761389010449536</v>
      </c>
      <c r="AC825" s="12">
        <v>1.443394749302237</v>
      </c>
      <c r="AD825" s="12">
        <v>-1.5111570401426746</v>
      </c>
      <c r="AE825" s="12">
        <v>-1.5115105942791132</v>
      </c>
      <c r="AF825" s="12">
        <v>5.7351713477682944</v>
      </c>
      <c r="AG825" s="12">
        <v>0.74210200308695196</v>
      </c>
      <c r="AH825" s="12">
        <v>-3.2997498171435886</v>
      </c>
      <c r="AI825" s="12">
        <v>6.0482320681861452</v>
      </c>
      <c r="AJ825" s="12">
        <v>-0.3536044791163333</v>
      </c>
      <c r="AK825" s="12">
        <v>-3.1782572414353605</v>
      </c>
      <c r="AL825" s="12">
        <v>-7.294652454793388</v>
      </c>
      <c r="AM825" s="12">
        <v>-4.9559064476448409</v>
      </c>
      <c r="AN825" s="12">
        <v>2.8042837142148476</v>
      </c>
      <c r="AO825" s="12">
        <v>-0.67659654382041579</v>
      </c>
      <c r="AP825" s="12">
        <v>4.2398049646475702</v>
      </c>
      <c r="AQ825" s="12">
        <v>-8.3527790941706961</v>
      </c>
      <c r="AR825" s="12">
        <v>-4.9316732884560928</v>
      </c>
      <c r="AS825" s="12">
        <v>-1.5334400425574097</v>
      </c>
      <c r="AT825" s="12">
        <v>-4.4802198686276027</v>
      </c>
      <c r="AU825" s="12">
        <v>11.672898069935162</v>
      </c>
      <c r="AV825" s="12">
        <v>-2.0456631929677362</v>
      </c>
      <c r="AW825" s="12">
        <v>-1.299195477547662</v>
      </c>
      <c r="AX825" s="12">
        <v>2.6981228815977344E-2</v>
      </c>
      <c r="AY825" s="12">
        <v>6.5562882478801523</v>
      </c>
      <c r="AZ825" s="12">
        <v>-0.92479532904783612</v>
      </c>
      <c r="BA825" s="12">
        <v>-3.3314060293980008</v>
      </c>
      <c r="BB825" s="12">
        <v>-1.3608730884243883</v>
      </c>
      <c r="BC825" s="12">
        <v>5.4765466559792495</v>
      </c>
      <c r="BD825" s="12">
        <v>-0.18577835152064409</v>
      </c>
      <c r="BE825" s="12">
        <v>-5.7981220577047328</v>
      </c>
      <c r="BF825" s="12">
        <v>5.9495484035178006</v>
      </c>
      <c r="BG825" s="12">
        <v>-5.5758159733372175</v>
      </c>
      <c r="BH825" s="12">
        <v>-0.48330695346525065</v>
      </c>
      <c r="BI825" s="12">
        <v>-3.1455106471109207</v>
      </c>
      <c r="BJ825" s="12">
        <v>1.8072486633906115</v>
      </c>
      <c r="BK825" s="12">
        <v>3.299079702223561</v>
      </c>
      <c r="BL825" s="12">
        <v>-1.8748053142058057</v>
      </c>
      <c r="BM825" s="12">
        <v>-2.074150714635004</v>
      </c>
      <c r="BN825" s="12">
        <v>2.3473578218906592</v>
      </c>
      <c r="BO825" s="12">
        <v>3.8642397222006046</v>
      </c>
      <c r="BP825" s="12">
        <v>0.50652443763502553</v>
      </c>
      <c r="BQ825" s="12">
        <v>-13.238719928449214</v>
      </c>
      <c r="BR825" s="12">
        <v>-10.221095601622485</v>
      </c>
      <c r="BS825" s="12">
        <v>4.3497578287891612</v>
      </c>
      <c r="BT825" s="12">
        <v>-2.4695809717940849</v>
      </c>
      <c r="BU825" s="12">
        <v>-2.4646959831038791</v>
      </c>
      <c r="BV825" s="12">
        <v>-3.8039351370117318</v>
      </c>
      <c r="BW825" s="12">
        <v>3.6706584883203677</v>
      </c>
      <c r="BX825" s="12">
        <v>0.53572720670269858</v>
      </c>
      <c r="BY825" s="12">
        <v>4.5848373467778618</v>
      </c>
      <c r="BZ825" s="12">
        <v>-4.0194319556670273</v>
      </c>
      <c r="CA825" s="12">
        <v>-4.2159177496962847</v>
      </c>
      <c r="CB825" s="12">
        <v>-2.4035688873011978</v>
      </c>
      <c r="CC825" s="12">
        <v>-4.0019478991636896</v>
      </c>
      <c r="CD825" s="12">
        <v>-6.8924969559889968</v>
      </c>
      <c r="CE825" s="12">
        <v>-5.622542866071524</v>
      </c>
      <c r="CF825" s="12">
        <v>-5.9889056546272057</v>
      </c>
      <c r="CG825" s="12">
        <v>-1.2547238103702156</v>
      </c>
      <c r="CH825" s="12">
        <v>4.3352328120960397</v>
      </c>
      <c r="CI825" s="12">
        <v>-0.31749405528872576</v>
      </c>
      <c r="CJ825" s="12">
        <v>3.6636776220878096</v>
      </c>
      <c r="CK825" s="12">
        <v>3.8341204893184972</v>
      </c>
      <c r="CL825" s="12">
        <v>2.6349176480993415</v>
      </c>
      <c r="CM825" s="12">
        <v>1.5100943043883555</v>
      </c>
      <c r="CN825" s="12">
        <v>-7.9620669139042066</v>
      </c>
      <c r="CO825" s="12">
        <v>1.387852876967953</v>
      </c>
      <c r="CP825" s="12">
        <v>-4.0270856498127792</v>
      </c>
      <c r="CQ825" s="12">
        <v>1.1639205696178809</v>
      </c>
      <c r="CR825" s="12">
        <v>0.37668224405328127</v>
      </c>
      <c r="CS825" s="12">
        <v>2.0890647417292305</v>
      </c>
      <c r="CT825" s="12">
        <v>1.3058299673630187</v>
      </c>
      <c r="CU825" s="12">
        <v>3.003971912369372</v>
      </c>
      <c r="CV825" s="12">
        <v>-5.1739544134684063</v>
      </c>
      <c r="CW825" s="12">
        <v>-4.1180091821926919</v>
      </c>
      <c r="CX825" s="12">
        <v>-6.5322841876167068</v>
      </c>
      <c r="CY825" s="12">
        <v>0.11932564803147469</v>
      </c>
      <c r="CZ825" s="12">
        <v>2.0858317986563963</v>
      </c>
      <c r="DA825" s="12">
        <v>8.9298367567822243</v>
      </c>
      <c r="DB825" s="12">
        <v>-3.587637550457357</v>
      </c>
      <c r="DC825" s="12">
        <v>4.9322489386197264</v>
      </c>
      <c r="DD825" s="12">
        <v>-1.5757110659490083</v>
      </c>
    </row>
    <row r="826" spans="1:108" x14ac:dyDescent="0.25">
      <c r="H826" s="11" t="s">
        <v>2</v>
      </c>
      <c r="I826" s="12">
        <v>11.229020251148057</v>
      </c>
      <c r="J826" s="12">
        <v>8.5525970569909031</v>
      </c>
      <c r="K826" s="12">
        <v>13.847091951355438</v>
      </c>
      <c r="L826" s="12">
        <v>11.002382175388636</v>
      </c>
      <c r="M826" s="12">
        <v>18.178427812242589</v>
      </c>
      <c r="N826" s="12">
        <v>11.78323574373208</v>
      </c>
      <c r="O826" s="12">
        <v>21.183194591483431</v>
      </c>
      <c r="P826" s="12">
        <v>15.481772410421858</v>
      </c>
      <c r="Q826" s="12">
        <v>11.099060577991601</v>
      </c>
      <c r="R826" s="12">
        <v>0.81910673186235639</v>
      </c>
      <c r="S826" s="12">
        <v>15.702740705006601</v>
      </c>
      <c r="T826" s="12">
        <v>3.026883940633232</v>
      </c>
      <c r="U826" s="12">
        <v>5.5375613191589919</v>
      </c>
      <c r="V826" s="12">
        <v>12.424779110703922</v>
      </c>
      <c r="W826" s="12">
        <v>8.5784556683650361</v>
      </c>
      <c r="X826" s="12">
        <v>6.1020821824035476</v>
      </c>
      <c r="Y826" s="12">
        <v>16.751700891662356</v>
      </c>
      <c r="Z826" s="12">
        <v>5.3701627210695868</v>
      </c>
      <c r="AA826" s="12">
        <v>6.4257332670996323</v>
      </c>
      <c r="AB826" s="12">
        <v>19.337071147202103</v>
      </c>
      <c r="AC826" s="12">
        <v>13.928474563612012</v>
      </c>
      <c r="AD826" s="12">
        <v>6.5353868036308933</v>
      </c>
      <c r="AE826" s="12">
        <v>4.5456453538298867</v>
      </c>
      <c r="AF826" s="12">
        <v>21.318818843091911</v>
      </c>
      <c r="AG826" s="12">
        <v>12.115082243962121</v>
      </c>
      <c r="AH826" s="12">
        <v>4.9887988369879572</v>
      </c>
      <c r="AI826" s="12">
        <v>22.549472834118053</v>
      </c>
      <c r="AJ826" s="12">
        <v>8.7971698987859046</v>
      </c>
      <c r="AK826" s="12">
        <v>2.9746066456391751</v>
      </c>
      <c r="AL826" s="12">
        <v>-3.2338124402674402</v>
      </c>
      <c r="AM826" s="12">
        <v>-2.9469439929709351E-3</v>
      </c>
      <c r="AN826" s="12">
        <v>15.724526699037845</v>
      </c>
      <c r="AO826" s="12">
        <v>10.224780081187166</v>
      </c>
      <c r="AP826" s="12">
        <v>17.777520987322649</v>
      </c>
      <c r="AQ826" s="12">
        <v>-5.8535067817196955</v>
      </c>
      <c r="AR826" s="12">
        <v>1.1769841928368476</v>
      </c>
      <c r="AS826" s="12">
        <v>8.5785669107241826</v>
      </c>
      <c r="AT826" s="12">
        <v>1.2424282375366633</v>
      </c>
      <c r="AU826" s="12">
        <v>32.755794548766175</v>
      </c>
      <c r="AV826" s="12">
        <v>5.7329823704694487</v>
      </c>
      <c r="AW826" s="12">
        <v>6.1704402073122386</v>
      </c>
      <c r="AX826" s="12">
        <v>10.073947706647049</v>
      </c>
      <c r="AY826" s="12">
        <v>23.14663988194199</v>
      </c>
      <c r="AZ826" s="12">
        <v>7.5745346736239707</v>
      </c>
      <c r="BA826" s="12">
        <v>4.5334567074723893</v>
      </c>
      <c r="BB826" s="12">
        <v>8.2740784966293628</v>
      </c>
      <c r="BC826" s="12">
        <v>22.166477123292637</v>
      </c>
      <c r="BD826" s="12">
        <v>10.952468761252627</v>
      </c>
      <c r="BE826" s="12">
        <v>-3.0297523867187857</v>
      </c>
      <c r="BF826" s="12">
        <v>21.717178671663419</v>
      </c>
      <c r="BG826" s="12">
        <v>-2.9889465978919034</v>
      </c>
      <c r="BH826" s="12">
        <v>10.055736646307031</v>
      </c>
      <c r="BI826" s="12">
        <v>3.6951702507765809</v>
      </c>
      <c r="BJ826" s="12">
        <v>13.843976984096507</v>
      </c>
      <c r="BK826" s="12">
        <v>15.630802867744508</v>
      </c>
      <c r="BL826" s="12">
        <v>6.5327783766098717</v>
      </c>
      <c r="BM826" s="12">
        <v>6.1398592236811043</v>
      </c>
      <c r="BN826" s="12">
        <v>14.448830456097987</v>
      </c>
      <c r="BO826" s="12">
        <v>17.853667724958704</v>
      </c>
      <c r="BP826" s="12">
        <v>12.019333238312088</v>
      </c>
      <c r="BQ826" s="12">
        <v>-15.01417571408933</v>
      </c>
      <c r="BR826" s="12">
        <v>-10.74079610164752</v>
      </c>
      <c r="BS826" s="12">
        <v>19.783240535774691</v>
      </c>
      <c r="BT826" s="12">
        <v>4.5625892491182434</v>
      </c>
      <c r="BU826" s="12">
        <v>4.1402177775210482</v>
      </c>
      <c r="BV826" s="12">
        <v>3.3608930177472192</v>
      </c>
      <c r="BW826" s="12">
        <v>19.681514479442999</v>
      </c>
      <c r="BX826" s="12">
        <v>11.398319954767173</v>
      </c>
      <c r="BY826" s="12">
        <v>17.66733705043233</v>
      </c>
      <c r="BZ826" s="12">
        <v>1.5731106767842082</v>
      </c>
      <c r="CA826" s="12">
        <v>2.6454335544514214</v>
      </c>
      <c r="CB826" s="12">
        <v>4.6925716838831075</v>
      </c>
      <c r="CC826" s="12">
        <v>3.6872233177334612</v>
      </c>
      <c r="CD826" s="12">
        <v>-2.5446944793075459</v>
      </c>
      <c r="CE826" s="12">
        <v>-0.37166120477531106</v>
      </c>
      <c r="CF826" s="12">
        <v>-2.991775505199846</v>
      </c>
      <c r="CG826" s="12">
        <v>7.5165887824798947</v>
      </c>
      <c r="CH826" s="12">
        <v>18.74666672728538</v>
      </c>
      <c r="CI826" s="12">
        <v>9.7033533178183298</v>
      </c>
      <c r="CJ826" s="12">
        <v>15.925523568406065</v>
      </c>
      <c r="CK826" s="12">
        <v>16.587109683747805</v>
      </c>
      <c r="CL826" s="12">
        <v>14.980836495710944</v>
      </c>
      <c r="CM826" s="12">
        <v>13.363760227075403</v>
      </c>
      <c r="CN826" s="12">
        <v>-5.3452540830589079</v>
      </c>
      <c r="CO826" s="12">
        <v>12.718990457390857</v>
      </c>
      <c r="CP826" s="12">
        <v>2.780683354296869</v>
      </c>
      <c r="CQ826" s="12">
        <v>11.861452458558029</v>
      </c>
      <c r="CR826" s="12">
        <v>12.288433165209469</v>
      </c>
      <c r="CS826" s="12">
        <v>16.367871299057867</v>
      </c>
      <c r="CT826" s="12">
        <v>13.352532433116025</v>
      </c>
      <c r="CU826" s="12">
        <v>17.874220275721292</v>
      </c>
      <c r="CV826" s="12">
        <v>-0.3458789658424033</v>
      </c>
      <c r="CW826" s="12">
        <v>1.5307961148769857</v>
      </c>
      <c r="CX826" s="12">
        <v>-2.3699472345697448</v>
      </c>
      <c r="CY826" s="12">
        <v>9.624545734896369</v>
      </c>
      <c r="CZ826" s="12">
        <v>16.083840114230412</v>
      </c>
      <c r="DA826" s="12">
        <v>27.743911492763296</v>
      </c>
      <c r="DB826" s="12">
        <v>3.3582485462568412</v>
      </c>
      <c r="DC826" s="12">
        <v>18.179126921577005</v>
      </c>
      <c r="DD826" s="12">
        <v>7.2030077289728256</v>
      </c>
    </row>
    <row r="827" spans="1:108" x14ac:dyDescent="0.25">
      <c r="A827" s="2">
        <v>276</v>
      </c>
      <c r="B827" s="8">
        <f t="shared" ref="B827" ca="1" si="657">_xlfn.COVARIANCE.P(OFFSET(I828,0,0,1,20),OFFSET(I829,0,0,1,20))/_xlfn.VAR.P(OFFSET(I828,0,0,1,20))</f>
        <v>1.8822061138602184</v>
      </c>
      <c r="C827" s="8">
        <f t="shared" ref="C827" ca="1" si="658">_xlfn.COVARIANCE.P(OFFSET(I828,0,0,1,50),OFFSET(I829,0,0,1,50))/_xlfn.VAR.P(OFFSET(I828,0,0,1,50))</f>
        <v>1.9728078576244721</v>
      </c>
      <c r="D827" s="8">
        <f t="shared" ref="D827" ca="1" si="659">_xlfn.COVARIANCE.P(OFFSET(I828,0,0,1,100),OFFSET(I829,0,0,1,100))/_xlfn.VAR.P(OFFSET(I828,0,0,1,100))</f>
        <v>1.9900647358137209</v>
      </c>
      <c r="E827" s="8">
        <f t="shared" ref="E827" ca="1" si="660">AVERAGE(OFFSET(I829,0,0,1,20))-AVERAGE(OFFSET(I828,0,0,1,20))*B827</f>
        <v>9.7781938424696992</v>
      </c>
      <c r="F827" s="8">
        <f t="shared" ref="F827" ca="1" si="661">AVERAGE(OFFSET(I829,0,0,1,50))-AVERAGE(OFFSET(I828,0,0,1,50))*C827</f>
        <v>10.007914027317893</v>
      </c>
      <c r="G827" s="8">
        <f t="shared" ref="G827" ca="1" si="662">AVERAGE(OFFSET(I829,0,0,1,100))-AVERAGE(OFFSET(I828,0,0,1,100))*D827</f>
        <v>9.8953976541574065</v>
      </c>
      <c r="H827" s="9" t="s">
        <v>29</v>
      </c>
      <c r="I827" s="10">
        <v>9458</v>
      </c>
      <c r="J827" s="10">
        <v>702</v>
      </c>
      <c r="K827" s="10">
        <v>9459</v>
      </c>
      <c r="L827" s="10">
        <v>7116</v>
      </c>
      <c r="M827" s="10">
        <v>6595</v>
      </c>
      <c r="N827" s="10">
        <v>929</v>
      </c>
      <c r="O827" s="10">
        <v>4386</v>
      </c>
      <c r="P827" s="10">
        <v>4464</v>
      </c>
      <c r="Q827" s="10">
        <v>4134</v>
      </c>
      <c r="R827" s="10">
        <v>6630</v>
      </c>
      <c r="S827" s="10">
        <v>3354</v>
      </c>
      <c r="T827" s="10">
        <v>3905</v>
      </c>
      <c r="U827" s="10">
        <v>8694</v>
      </c>
      <c r="V827" s="10">
        <v>7290</v>
      </c>
      <c r="W827" s="10">
        <v>3439</v>
      </c>
      <c r="X827" s="10">
        <v>2717</v>
      </c>
      <c r="Y827" s="10">
        <v>6399</v>
      </c>
      <c r="Z827" s="10">
        <v>6480</v>
      </c>
      <c r="AA827" s="10">
        <v>9875</v>
      </c>
      <c r="AB827" s="10">
        <v>8158</v>
      </c>
      <c r="AC827" s="10">
        <v>8304</v>
      </c>
      <c r="AD827" s="10">
        <v>2343</v>
      </c>
      <c r="AE827" s="10">
        <v>7755</v>
      </c>
      <c r="AF827" s="10">
        <v>8392</v>
      </c>
      <c r="AG827" s="10">
        <v>3352</v>
      </c>
      <c r="AH827" s="10">
        <v>6956</v>
      </c>
      <c r="AI827" s="10">
        <v>9309</v>
      </c>
      <c r="AJ827" s="10">
        <v>3207</v>
      </c>
      <c r="AK827" s="10">
        <v>1315</v>
      </c>
      <c r="AL827" s="10">
        <v>6661</v>
      </c>
      <c r="AM827" s="10">
        <v>1563</v>
      </c>
      <c r="AN827" s="10">
        <v>6883</v>
      </c>
      <c r="AO827" s="10">
        <v>5077</v>
      </c>
      <c r="AP827" s="10">
        <v>4447</v>
      </c>
      <c r="AQ827" s="10">
        <v>374</v>
      </c>
      <c r="AR827" s="10">
        <v>986</v>
      </c>
      <c r="AS827" s="10">
        <v>108</v>
      </c>
      <c r="AT827" s="10">
        <v>268</v>
      </c>
      <c r="AU827" s="10">
        <v>1390</v>
      </c>
      <c r="AV827" s="10">
        <v>8130</v>
      </c>
      <c r="AW827" s="10">
        <v>4095</v>
      </c>
      <c r="AX827" s="10">
        <v>7230</v>
      </c>
      <c r="AY827" s="10">
        <v>6532</v>
      </c>
      <c r="AZ827" s="10">
        <v>4843</v>
      </c>
      <c r="BA827" s="10">
        <v>9574</v>
      </c>
      <c r="BB827" s="10">
        <v>909</v>
      </c>
      <c r="BC827" s="10">
        <v>7251</v>
      </c>
      <c r="BD827" s="10">
        <v>8191</v>
      </c>
      <c r="BE827" s="10">
        <v>6023</v>
      </c>
      <c r="BF827" s="10">
        <v>3117</v>
      </c>
      <c r="BG827" s="10">
        <v>8437</v>
      </c>
      <c r="BH827" s="10">
        <v>1437</v>
      </c>
      <c r="BI827" s="10">
        <v>7133</v>
      </c>
      <c r="BJ827" s="10">
        <v>2554</v>
      </c>
      <c r="BK827" s="10">
        <v>3851</v>
      </c>
      <c r="BL827" s="10">
        <v>8545</v>
      </c>
      <c r="BM827" s="10">
        <v>9856</v>
      </c>
      <c r="BN827" s="10">
        <v>3778</v>
      </c>
      <c r="BO827" s="10">
        <v>5448</v>
      </c>
      <c r="BP827" s="10">
        <v>6233</v>
      </c>
      <c r="BQ827" s="10">
        <v>7554</v>
      </c>
      <c r="BR827" s="10">
        <v>2593</v>
      </c>
      <c r="BS827" s="10">
        <v>9076</v>
      </c>
      <c r="BT827" s="10">
        <v>6725</v>
      </c>
      <c r="BU827" s="10">
        <v>2622</v>
      </c>
      <c r="BV827" s="10">
        <v>5827</v>
      </c>
      <c r="BW827" s="10">
        <v>2582</v>
      </c>
      <c r="BX827" s="10">
        <v>292</v>
      </c>
      <c r="BY827" s="10">
        <v>9490</v>
      </c>
      <c r="BZ827" s="10">
        <v>623</v>
      </c>
      <c r="CA827" s="10">
        <v>2396</v>
      </c>
      <c r="CB827" s="10">
        <v>611</v>
      </c>
      <c r="CC827" s="10">
        <v>5661</v>
      </c>
      <c r="CD827" s="10">
        <v>9516</v>
      </c>
      <c r="CE827" s="10">
        <v>8542</v>
      </c>
      <c r="CF827" s="10">
        <v>6459</v>
      </c>
      <c r="CG827" s="10">
        <v>8486</v>
      </c>
      <c r="CH827" s="10">
        <v>8974</v>
      </c>
      <c r="CI827" s="10">
        <v>8706</v>
      </c>
      <c r="CJ827" s="10">
        <v>9590</v>
      </c>
      <c r="CK827" s="10">
        <v>9336</v>
      </c>
      <c r="CL827" s="10">
        <v>4890</v>
      </c>
      <c r="CM827" s="10">
        <v>1406</v>
      </c>
      <c r="CN827" s="10">
        <v>7026</v>
      </c>
      <c r="CO827" s="10">
        <v>6495</v>
      </c>
      <c r="CP827" s="10">
        <v>4207</v>
      </c>
      <c r="CQ827" s="10">
        <v>6553</v>
      </c>
      <c r="CR827" s="10">
        <v>4424</v>
      </c>
      <c r="CS827" s="10">
        <v>436</v>
      </c>
      <c r="CT827" s="10">
        <v>5579</v>
      </c>
      <c r="CU827" s="10">
        <v>2399</v>
      </c>
      <c r="CV827" s="10">
        <v>6515</v>
      </c>
      <c r="CW827" s="10">
        <v>2458</v>
      </c>
      <c r="CX827" s="10">
        <v>6641</v>
      </c>
      <c r="CY827" s="10">
        <v>6867</v>
      </c>
      <c r="CZ827" s="10">
        <v>755</v>
      </c>
      <c r="DA827" s="10">
        <v>6363</v>
      </c>
      <c r="DB827" s="10">
        <v>9924</v>
      </c>
      <c r="DC827" s="10">
        <v>5738</v>
      </c>
      <c r="DD827" s="10">
        <v>6988</v>
      </c>
    </row>
    <row r="828" spans="1:108" x14ac:dyDescent="0.25">
      <c r="H828" s="11" t="s">
        <v>0</v>
      </c>
      <c r="I828" s="12">
        <v>-6.3012789754376817</v>
      </c>
      <c r="J828" s="12">
        <v>1.1025263552467752</v>
      </c>
      <c r="K828" s="12">
        <v>-1.1730465912362302</v>
      </c>
      <c r="L828" s="12">
        <v>-2.3073546704255095</v>
      </c>
      <c r="M828" s="12">
        <v>1.2365181462657135</v>
      </c>
      <c r="N828" s="12">
        <v>3.4779538699446153</v>
      </c>
      <c r="O828" s="12">
        <v>1.9868007056730348</v>
      </c>
      <c r="P828" s="12">
        <v>0.77820544792225788</v>
      </c>
      <c r="Q828" s="12">
        <v>0.68919891508313569</v>
      </c>
      <c r="R828" s="12">
        <v>11.01709755531909</v>
      </c>
      <c r="S828" s="12">
        <v>-4.9235647170445525</v>
      </c>
      <c r="T828" s="12">
        <v>1.0935383295960674</v>
      </c>
      <c r="U828" s="12">
        <v>6.7219144008709453</v>
      </c>
      <c r="V828" s="12">
        <v>-0.43329124483080511</v>
      </c>
      <c r="W828" s="12">
        <v>4.1035827720391698</v>
      </c>
      <c r="X828" s="12">
        <v>1.4963218131019658</v>
      </c>
      <c r="Y828" s="12">
        <v>-3.8788522871957731</v>
      </c>
      <c r="Z828" s="12">
        <v>-0.74900091876298225</v>
      </c>
      <c r="AA828" s="12">
        <v>2.7346083547379898</v>
      </c>
      <c r="AB828" s="12">
        <v>-0.60191918774269593</v>
      </c>
      <c r="AC828" s="12">
        <v>0.74688146544579836</v>
      </c>
      <c r="AD828" s="12">
        <v>-0.94547444919385115</v>
      </c>
      <c r="AE828" s="12">
        <v>-2.1313899173917688</v>
      </c>
      <c r="AF828" s="12">
        <v>-2.7272616072517577</v>
      </c>
      <c r="AG828" s="12">
        <v>4.4250327975717862</v>
      </c>
      <c r="AH828" s="12">
        <v>3.0365385044432429</v>
      </c>
      <c r="AI828" s="12">
        <v>0.8677516769211141</v>
      </c>
      <c r="AJ828" s="12">
        <v>2.027251219402312</v>
      </c>
      <c r="AK828" s="12">
        <v>-2.7912700827606556</v>
      </c>
      <c r="AL828" s="12">
        <v>7.921182728541857</v>
      </c>
      <c r="AM828" s="12">
        <v>1.6728442461493163</v>
      </c>
      <c r="AN828" s="12">
        <v>-3.4221060710854885</v>
      </c>
      <c r="AO828" s="12">
        <v>-2.8251271490062662</v>
      </c>
      <c r="AP828" s="12">
        <v>-1.1565152093855511</v>
      </c>
      <c r="AQ828" s="12">
        <v>-1.8410904781178197</v>
      </c>
      <c r="AR828" s="12">
        <v>4.8576036606526083</v>
      </c>
      <c r="AS828" s="12">
        <v>-6.5753941968348864</v>
      </c>
      <c r="AT828" s="12">
        <v>-10.586397868594851</v>
      </c>
      <c r="AU828" s="12">
        <v>-0.56909171658401325</v>
      </c>
      <c r="AV828" s="12">
        <v>3.6881841722125213</v>
      </c>
      <c r="AW828" s="12">
        <v>5.0379807203736924</v>
      </c>
      <c r="AX828" s="12">
        <v>-9.3143738661900226</v>
      </c>
      <c r="AY828" s="12">
        <v>1.6155069216612659</v>
      </c>
      <c r="AZ828" s="12">
        <v>-0.2501530767950475</v>
      </c>
      <c r="BA828" s="12">
        <v>-5.6738287781985894</v>
      </c>
      <c r="BB828" s="12">
        <v>-9.3592350206366763</v>
      </c>
      <c r="BC828" s="12">
        <v>0.34181889078747629</v>
      </c>
      <c r="BD828" s="12">
        <v>1.1837559868147307</v>
      </c>
      <c r="BE828" s="12">
        <v>5.5119045329882148</v>
      </c>
      <c r="BF828" s="12">
        <v>-8.759988271467428</v>
      </c>
      <c r="BG828" s="12">
        <v>5.6727702967408158</v>
      </c>
      <c r="BH828" s="12">
        <v>-0.46844545476235655</v>
      </c>
      <c r="BI828" s="12">
        <v>5.9053781429624603</v>
      </c>
      <c r="BJ828" s="12">
        <v>7.2850477452596679E-2</v>
      </c>
      <c r="BK828" s="12">
        <v>3.6241551213869045</v>
      </c>
      <c r="BL828" s="12">
        <v>2.188529348992645</v>
      </c>
      <c r="BM828" s="12">
        <v>-13.983606705955438</v>
      </c>
      <c r="BN828" s="12">
        <v>-4.8454730427769324</v>
      </c>
      <c r="BO828" s="12">
        <v>0.66752653158693065</v>
      </c>
      <c r="BP828" s="12">
        <v>-8.5077760557970645</v>
      </c>
      <c r="BQ828" s="12">
        <v>3.128078738658485</v>
      </c>
      <c r="BR828" s="12">
        <v>1.0076207763030003</v>
      </c>
      <c r="BS828" s="12">
        <v>6.0989588611280166</v>
      </c>
      <c r="BT828" s="12">
        <v>7.1243077484184649</v>
      </c>
      <c r="BU828" s="12">
        <v>-2.9323098312482272</v>
      </c>
      <c r="BV828" s="12">
        <v>2.2645146562843173</v>
      </c>
      <c r="BW828" s="12">
        <v>-1.3192786419038507</v>
      </c>
      <c r="BX828" s="12">
        <v>-2.5301724569488364</v>
      </c>
      <c r="BY828" s="12">
        <v>-2.6450403104964124</v>
      </c>
      <c r="BZ828" s="12">
        <v>7.080813925844085</v>
      </c>
      <c r="CA828" s="12">
        <v>-1.5833734750814403</v>
      </c>
      <c r="CB828" s="12">
        <v>11.730613839988834</v>
      </c>
      <c r="CC828" s="12">
        <v>-3.100470906459444</v>
      </c>
      <c r="CD828" s="12">
        <v>3.4503019479175285</v>
      </c>
      <c r="CE828" s="12">
        <v>-1.3378720193503735</v>
      </c>
      <c r="CF828" s="12">
        <v>-0.26750014642922582</v>
      </c>
      <c r="CG828" s="12">
        <v>3.9396446058177785</v>
      </c>
      <c r="CH828" s="12">
        <v>-4.9509734030111012</v>
      </c>
      <c r="CI828" s="12">
        <v>-9.1062089294389068</v>
      </c>
      <c r="CJ828" s="12">
        <v>-2.7046582528540464</v>
      </c>
      <c r="CK828" s="12">
        <v>1.8592002911187875</v>
      </c>
      <c r="CL828" s="12">
        <v>-3.3006321371708571</v>
      </c>
      <c r="CM828" s="12">
        <v>-3.6607573649097649</v>
      </c>
      <c r="CN828" s="12">
        <v>2.0072963714340868</v>
      </c>
      <c r="CO828" s="12">
        <v>6.4886035278726863</v>
      </c>
      <c r="CP828" s="12">
        <v>5.0130249084966874</v>
      </c>
      <c r="CQ828" s="12">
        <v>-7.8062932889668355</v>
      </c>
      <c r="CR828" s="12">
        <v>4.5702876714097709</v>
      </c>
      <c r="CS828" s="12">
        <v>-0.7580430321150986</v>
      </c>
      <c r="CT828" s="12">
        <v>-0.32969649761534747</v>
      </c>
      <c r="CU828" s="12">
        <v>5.8970769943599173</v>
      </c>
      <c r="CV828" s="12">
        <v>5.5389973984134135</v>
      </c>
      <c r="CW828" s="12">
        <v>4.0514544025883188</v>
      </c>
      <c r="CX828" s="12">
        <v>1.1008779792408987</v>
      </c>
      <c r="CY828" s="12">
        <v>-1.3227486797510581</v>
      </c>
      <c r="CZ828" s="12">
        <v>-3.6229268310857199</v>
      </c>
      <c r="DA828" s="12">
        <v>0.64086267649781159</v>
      </c>
      <c r="DB828" s="12">
        <v>-5.0511547176396787</v>
      </c>
      <c r="DC828" s="12">
        <v>-0.17690130981120042</v>
      </c>
      <c r="DD828" s="12">
        <v>7.7508454132612865</v>
      </c>
    </row>
    <row r="829" spans="1:108" x14ac:dyDescent="0.25">
      <c r="H829" s="11" t="s">
        <v>2</v>
      </c>
      <c r="I829" s="12">
        <v>-2.9002373220399358</v>
      </c>
      <c r="J829" s="12">
        <v>12.178699399019626</v>
      </c>
      <c r="K829" s="12">
        <v>7.9909948998858971</v>
      </c>
      <c r="L829" s="12">
        <v>4.231373612507058</v>
      </c>
      <c r="M829" s="12">
        <v>11.923026252738826</v>
      </c>
      <c r="N829" s="12">
        <v>14.260593473593325</v>
      </c>
      <c r="O829" s="12">
        <v>13.68297435066145</v>
      </c>
      <c r="P829" s="12">
        <v>10.193484438472009</v>
      </c>
      <c r="Q829" s="12">
        <v>9.9371047280900644</v>
      </c>
      <c r="R829" s="12">
        <v>30.010269255544564</v>
      </c>
      <c r="S829" s="12">
        <v>1.8889502794020157</v>
      </c>
      <c r="T829" s="12">
        <v>14.198990319411607</v>
      </c>
      <c r="U829" s="12">
        <v>22.727689766733818</v>
      </c>
      <c r="V829" s="12">
        <v>7.2557919897082996</v>
      </c>
      <c r="W829" s="12">
        <v>18.656615217056842</v>
      </c>
      <c r="X829" s="12">
        <v>13.863735376207334</v>
      </c>
      <c r="Y829" s="12">
        <v>3.5181475490671925</v>
      </c>
      <c r="Z829" s="12">
        <v>7.331625679393956</v>
      </c>
      <c r="AA829" s="12">
        <v>16.51276616317773</v>
      </c>
      <c r="AB829" s="12">
        <v>8.3482547554746738</v>
      </c>
      <c r="AC829" s="12">
        <v>11.144232110801113</v>
      </c>
      <c r="AD829" s="12">
        <v>8.4702715132813466</v>
      </c>
      <c r="AE829" s="12">
        <v>5.6338886062151516</v>
      </c>
      <c r="AF829" s="12">
        <v>3.982227404392968</v>
      </c>
      <c r="AG829" s="12">
        <v>18.387624946967055</v>
      </c>
      <c r="AH829" s="12">
        <v>15.715405420711512</v>
      </c>
      <c r="AI829" s="12">
        <v>10.034780600748268</v>
      </c>
      <c r="AJ829" s="12">
        <v>13.958035552580849</v>
      </c>
      <c r="AK829" s="12">
        <v>4.7758555268505845</v>
      </c>
      <c r="AL829" s="12">
        <v>26.181528000704382</v>
      </c>
      <c r="AM829" s="12">
        <v>11.329261248868924</v>
      </c>
      <c r="AN829" s="12">
        <v>2.7856962704362567</v>
      </c>
      <c r="AO829" s="12">
        <v>6.1221175524126998</v>
      </c>
      <c r="AP829" s="12">
        <v>8.3690458805747241</v>
      </c>
      <c r="AQ829" s="12">
        <v>7.4249949771210479</v>
      </c>
      <c r="AR829" s="12">
        <v>20.426052978881547</v>
      </c>
      <c r="AS829" s="12">
        <v>-1.675153463940019</v>
      </c>
      <c r="AT829" s="12">
        <v>-11.340863746048804</v>
      </c>
      <c r="AU829" s="12">
        <v>9.7805057263487942</v>
      </c>
      <c r="AV829" s="12">
        <v>16.876196787356371</v>
      </c>
      <c r="AW829" s="12">
        <v>19.396929804622513</v>
      </c>
      <c r="AX829" s="12">
        <v>-8.1018203858322195</v>
      </c>
      <c r="AY829" s="12">
        <v>13.961750029859608</v>
      </c>
      <c r="AZ829" s="12">
        <v>9.8628690692562628</v>
      </c>
      <c r="BA829" s="12">
        <v>-0.3644153330428539</v>
      </c>
      <c r="BB829" s="12">
        <v>-9.3644337427733788</v>
      </c>
      <c r="BC829" s="12">
        <v>10.244639260233914</v>
      </c>
      <c r="BD829" s="12">
        <v>14.811509415455303</v>
      </c>
      <c r="BE829" s="12">
        <v>25.117815230195664</v>
      </c>
      <c r="BF829" s="12">
        <v>-8.9408319104533263</v>
      </c>
      <c r="BG829" s="12">
        <v>22.485840218400373</v>
      </c>
      <c r="BH829" s="12">
        <v>9.8637382289866284</v>
      </c>
      <c r="BI829" s="12">
        <v>20.447173333532984</v>
      </c>
      <c r="BJ829" s="12">
        <v>9.9897345396762347</v>
      </c>
      <c r="BK829" s="12">
        <v>18.118547512297496</v>
      </c>
      <c r="BL829" s="12">
        <v>12.620202923980854</v>
      </c>
      <c r="BM829" s="12">
        <v>-19.127568616929178</v>
      </c>
      <c r="BN829" s="12">
        <v>-0.62944535974413196</v>
      </c>
      <c r="BO829" s="12">
        <v>12.068814507394087</v>
      </c>
      <c r="BP829" s="12">
        <v>-6.6790716362959817</v>
      </c>
      <c r="BQ829" s="12">
        <v>16.203571186011377</v>
      </c>
      <c r="BR829" s="12">
        <v>10.456516705867156</v>
      </c>
      <c r="BS829" s="12">
        <v>22.442054660918888</v>
      </c>
      <c r="BT829" s="12">
        <v>26.004656627300207</v>
      </c>
      <c r="BU829" s="12">
        <v>4.3199506477045366</v>
      </c>
      <c r="BV829" s="12">
        <v>15.269602186474311</v>
      </c>
      <c r="BW829" s="12">
        <v>6.4910813657461066</v>
      </c>
      <c r="BX829" s="12">
        <v>5.7063186989256511</v>
      </c>
      <c r="BY829" s="12">
        <v>6.0280982978868369</v>
      </c>
      <c r="BZ829" s="12">
        <v>22.892781525132033</v>
      </c>
      <c r="CA829" s="12">
        <v>6.7037959698533944</v>
      </c>
      <c r="CB829" s="12">
        <v>33.492715801141131</v>
      </c>
      <c r="CC829" s="12">
        <v>2.8575065493718084</v>
      </c>
      <c r="CD829" s="12">
        <v>15.727134707016388</v>
      </c>
      <c r="CE829" s="12">
        <v>6.2530390945524461</v>
      </c>
      <c r="CF829" s="12">
        <v>7.9885887368494704</v>
      </c>
      <c r="CG829" s="12">
        <v>18.354237164588774</v>
      </c>
      <c r="CH829" s="12">
        <v>-0.12339442360389324</v>
      </c>
      <c r="CI829" s="12">
        <v>-8.445115380582223</v>
      </c>
      <c r="CJ829" s="12">
        <v>3.8974229000731304</v>
      </c>
      <c r="CK829" s="12">
        <v>12.186398908238537</v>
      </c>
      <c r="CL829" s="12">
        <v>3.440490488595167</v>
      </c>
      <c r="CM829" s="12">
        <v>3.0879716763644729</v>
      </c>
      <c r="CN829" s="12">
        <v>11.566799656239414</v>
      </c>
      <c r="CO829" s="12">
        <v>22.537434057842525</v>
      </c>
      <c r="CP829" s="12">
        <v>22.461166934786483</v>
      </c>
      <c r="CQ829" s="12">
        <v>-5.3987747740778147</v>
      </c>
      <c r="CR829" s="12">
        <v>18.024009977512478</v>
      </c>
      <c r="CS829" s="12">
        <v>9.4096918942973815</v>
      </c>
      <c r="CT829" s="12">
        <v>10.182036913158402</v>
      </c>
      <c r="CU829" s="12">
        <v>20.128349445987254</v>
      </c>
      <c r="CV829" s="12">
        <v>20.469464658589466</v>
      </c>
      <c r="CW829" s="12">
        <v>18.414019809977439</v>
      </c>
      <c r="CX829" s="12">
        <v>11.091040823393859</v>
      </c>
      <c r="CY829" s="12">
        <v>5.9206322015761099</v>
      </c>
      <c r="CZ829" s="12">
        <v>3.5658208436067165</v>
      </c>
      <c r="DA829" s="12">
        <v>11.108939284185073</v>
      </c>
      <c r="DB829" s="12">
        <v>-0.60349964286371816</v>
      </c>
      <c r="DC829" s="12">
        <v>9.2262681522986476</v>
      </c>
      <c r="DD829" s="12">
        <v>25.376404263775367</v>
      </c>
    </row>
    <row r="830" spans="1:108" x14ac:dyDescent="0.25">
      <c r="A830" s="2">
        <v>277</v>
      </c>
      <c r="B830" s="8">
        <f t="shared" ref="B830" ca="1" si="663">_xlfn.COVARIANCE.P(OFFSET(I831,0,0,1,20),OFFSET(I832,0,0,1,20))/_xlfn.VAR.P(OFFSET(I831,0,0,1,20))</f>
        <v>1.9444698274031673</v>
      </c>
      <c r="C830" s="8">
        <f t="shared" ref="C830" ca="1" si="664">_xlfn.COVARIANCE.P(OFFSET(I831,0,0,1,50),OFFSET(I832,0,0,1,50))/_xlfn.VAR.P(OFFSET(I831,0,0,1,50))</f>
        <v>1.9411559008601065</v>
      </c>
      <c r="D830" s="8">
        <f t="shared" ref="D830" ca="1" si="665">_xlfn.COVARIANCE.P(OFFSET(I831,0,0,1,100),OFFSET(I832,0,0,1,100))/_xlfn.VAR.P(OFFSET(I831,0,0,1,100))</f>
        <v>1.9772631201818291</v>
      </c>
      <c r="E830" s="8">
        <f t="shared" ref="E830" ca="1" si="666">AVERAGE(OFFSET(I832,0,0,1,20))-AVERAGE(OFFSET(I831,0,0,1,20))*B830</f>
        <v>10.014759929286992</v>
      </c>
      <c r="F830" s="8">
        <f t="shared" ref="F830" ca="1" si="667">AVERAGE(OFFSET(I832,0,0,1,50))-AVERAGE(OFFSET(I831,0,0,1,50))*C830</f>
        <v>10.004541699598743</v>
      </c>
      <c r="G830" s="8">
        <f t="shared" ref="G830" ca="1" si="668">AVERAGE(OFFSET(I832,0,0,1,100))-AVERAGE(OFFSET(I831,0,0,1,100))*D830</f>
        <v>9.9693142866802287</v>
      </c>
      <c r="H830" s="9" t="s">
        <v>29</v>
      </c>
      <c r="I830" s="10">
        <v>8682</v>
      </c>
      <c r="J830" s="10">
        <v>6869</v>
      </c>
      <c r="K830" s="10">
        <v>6789</v>
      </c>
      <c r="L830" s="10">
        <v>5536</v>
      </c>
      <c r="M830" s="10">
        <v>8844</v>
      </c>
      <c r="N830" s="10">
        <v>2688</v>
      </c>
      <c r="O830" s="10">
        <v>5601</v>
      </c>
      <c r="P830" s="10">
        <v>961</v>
      </c>
      <c r="Q830" s="10">
        <v>2038</v>
      </c>
      <c r="R830" s="10">
        <v>3555</v>
      </c>
      <c r="S830" s="10">
        <v>6916</v>
      </c>
      <c r="T830" s="10">
        <v>1988</v>
      </c>
      <c r="U830" s="10">
        <v>2308</v>
      </c>
      <c r="V830" s="10">
        <v>1018</v>
      </c>
      <c r="W830" s="10">
        <v>9512</v>
      </c>
      <c r="X830" s="10">
        <v>308</v>
      </c>
      <c r="Y830" s="10">
        <v>4349</v>
      </c>
      <c r="Z830" s="10">
        <v>5542</v>
      </c>
      <c r="AA830" s="10">
        <v>5443</v>
      </c>
      <c r="AB830" s="10">
        <v>2038</v>
      </c>
      <c r="AC830" s="10">
        <v>3922</v>
      </c>
      <c r="AD830" s="10">
        <v>4751</v>
      </c>
      <c r="AE830" s="10">
        <v>8355</v>
      </c>
      <c r="AF830" s="10">
        <v>9965</v>
      </c>
      <c r="AG830" s="10">
        <v>345</v>
      </c>
      <c r="AH830" s="10">
        <v>4730</v>
      </c>
      <c r="AI830" s="10">
        <v>1925</v>
      </c>
      <c r="AJ830" s="10">
        <v>4600</v>
      </c>
      <c r="AK830" s="10">
        <v>4174</v>
      </c>
      <c r="AL830" s="10">
        <v>3987</v>
      </c>
      <c r="AM830" s="10">
        <v>3736</v>
      </c>
      <c r="AN830" s="10">
        <v>5066</v>
      </c>
      <c r="AO830" s="10">
        <v>1279</v>
      </c>
      <c r="AP830" s="10">
        <v>5071</v>
      </c>
      <c r="AQ830" s="10">
        <v>954</v>
      </c>
      <c r="AR830" s="10">
        <v>6870</v>
      </c>
      <c r="AS830" s="10">
        <v>7359</v>
      </c>
      <c r="AT830" s="10">
        <v>9245</v>
      </c>
      <c r="AU830" s="10">
        <v>6421</v>
      </c>
      <c r="AV830" s="10">
        <v>6513</v>
      </c>
      <c r="AW830" s="10">
        <v>7122</v>
      </c>
      <c r="AX830" s="10">
        <v>8354</v>
      </c>
      <c r="AY830" s="10">
        <v>7233</v>
      </c>
      <c r="AZ830" s="10">
        <v>6772</v>
      </c>
      <c r="BA830" s="10">
        <v>7470</v>
      </c>
      <c r="BB830" s="10">
        <v>1353</v>
      </c>
      <c r="BC830" s="10">
        <v>5734</v>
      </c>
      <c r="BD830" s="10">
        <v>3600</v>
      </c>
      <c r="BE830" s="10">
        <v>839</v>
      </c>
      <c r="BF830" s="10">
        <v>3278</v>
      </c>
      <c r="BG830" s="10">
        <v>876</v>
      </c>
      <c r="BH830" s="10">
        <v>4937</v>
      </c>
      <c r="BI830" s="10">
        <v>768</v>
      </c>
      <c r="BJ830" s="10">
        <v>9107</v>
      </c>
      <c r="BK830" s="10">
        <v>5857</v>
      </c>
      <c r="BL830" s="10">
        <v>7059</v>
      </c>
      <c r="BM830" s="10">
        <v>4811</v>
      </c>
      <c r="BN830" s="10">
        <v>949</v>
      </c>
      <c r="BO830" s="10">
        <v>4424</v>
      </c>
      <c r="BP830" s="10">
        <v>1875</v>
      </c>
      <c r="BQ830" s="10">
        <v>9555</v>
      </c>
      <c r="BR830" s="10">
        <v>3484</v>
      </c>
      <c r="BS830" s="10">
        <v>4612</v>
      </c>
      <c r="BT830" s="10">
        <v>9104</v>
      </c>
      <c r="BU830" s="10">
        <v>5251</v>
      </c>
      <c r="BV830" s="10">
        <v>385</v>
      </c>
      <c r="BW830" s="10">
        <v>7503</v>
      </c>
      <c r="BX830" s="10">
        <v>1606</v>
      </c>
      <c r="BY830" s="10">
        <v>1072</v>
      </c>
      <c r="BZ830" s="10">
        <v>4280</v>
      </c>
      <c r="CA830" s="10">
        <v>1324</v>
      </c>
      <c r="CB830" s="10">
        <v>5627</v>
      </c>
      <c r="CC830" s="10">
        <v>6269</v>
      </c>
      <c r="CD830" s="10">
        <v>2051</v>
      </c>
      <c r="CE830" s="10">
        <v>1887</v>
      </c>
      <c r="CF830" s="10">
        <v>5184</v>
      </c>
      <c r="CG830" s="10">
        <v>291</v>
      </c>
      <c r="CH830" s="10">
        <v>3070</v>
      </c>
      <c r="CI830" s="10">
        <v>7728</v>
      </c>
      <c r="CJ830" s="10">
        <v>4722</v>
      </c>
      <c r="CK830" s="10">
        <v>3599</v>
      </c>
      <c r="CL830" s="10">
        <v>5616</v>
      </c>
      <c r="CM830" s="10">
        <v>2606</v>
      </c>
      <c r="CN830" s="10">
        <v>4573</v>
      </c>
      <c r="CO830" s="10">
        <v>3322</v>
      </c>
      <c r="CP830" s="10">
        <v>3166</v>
      </c>
      <c r="CQ830" s="10">
        <v>3352</v>
      </c>
      <c r="CR830" s="10">
        <v>4041</v>
      </c>
      <c r="CS830" s="10">
        <v>4691</v>
      </c>
      <c r="CT830" s="10">
        <v>7990</v>
      </c>
      <c r="CU830" s="10">
        <v>6045</v>
      </c>
      <c r="CV830" s="10">
        <v>260</v>
      </c>
      <c r="CW830" s="10">
        <v>6231</v>
      </c>
      <c r="CX830" s="10">
        <v>5126</v>
      </c>
      <c r="CY830" s="10">
        <v>4261</v>
      </c>
      <c r="CZ830" s="10">
        <v>1470</v>
      </c>
      <c r="DA830" s="10">
        <v>650</v>
      </c>
      <c r="DB830" s="10">
        <v>3337</v>
      </c>
      <c r="DC830" s="10">
        <v>8674</v>
      </c>
      <c r="DD830" s="10">
        <v>9779</v>
      </c>
    </row>
    <row r="831" spans="1:108" x14ac:dyDescent="0.25">
      <c r="H831" s="11" t="s">
        <v>0</v>
      </c>
      <c r="I831" s="12">
        <v>6.7618352808495672</v>
      </c>
      <c r="J831" s="12">
        <v>-0.94044876311338277</v>
      </c>
      <c r="K831" s="12">
        <v>7.6220433783287058</v>
      </c>
      <c r="L831" s="12">
        <v>-6.1095495539668168</v>
      </c>
      <c r="M831" s="12">
        <v>9.7602877479597012</v>
      </c>
      <c r="N831" s="12">
        <v>2.3250878046759835</v>
      </c>
      <c r="O831" s="12">
        <v>2.0905295158803399</v>
      </c>
      <c r="P831" s="12">
        <v>-5.4646417783161194</v>
      </c>
      <c r="Q831" s="12">
        <v>-7.4148353491667791</v>
      </c>
      <c r="R831" s="12">
        <v>2.8820442330509422</v>
      </c>
      <c r="S831" s="12">
        <v>-1.4157370717010553</v>
      </c>
      <c r="T831" s="12">
        <v>-9.1233340611928195</v>
      </c>
      <c r="U831" s="12">
        <v>-1.8868710884201749</v>
      </c>
      <c r="V831" s="12">
        <v>-6.7295181423197477</v>
      </c>
      <c r="W831" s="12">
        <v>0.71846563969796651</v>
      </c>
      <c r="X831" s="12">
        <v>3.0301829275786001</v>
      </c>
      <c r="Y831" s="12">
        <v>3.0409475363588467</v>
      </c>
      <c r="Z831" s="12">
        <v>-4.4096835035429827</v>
      </c>
      <c r="AA831" s="12">
        <v>2.2157103931481763</v>
      </c>
      <c r="AB831" s="12">
        <v>-7.4148353491667791</v>
      </c>
      <c r="AC831" s="12">
        <v>-2.6011292245139184</v>
      </c>
      <c r="AD831" s="12">
        <v>4.4533455818773158</v>
      </c>
      <c r="AE831" s="12">
        <v>-2.7591875727130888</v>
      </c>
      <c r="AF831" s="12">
        <v>-3.113884186180929</v>
      </c>
      <c r="AG831" s="12">
        <v>-6.2611061236934518</v>
      </c>
      <c r="AH831" s="12">
        <v>7.9608664685305106</v>
      </c>
      <c r="AI831" s="12">
        <v>1.1902014538584407</v>
      </c>
      <c r="AJ831" s="12">
        <v>-8.1624767768442408E-2</v>
      </c>
      <c r="AK831" s="12">
        <v>-9.3897951269265896</v>
      </c>
      <c r="AL831" s="12">
        <v>6.5090729534172151</v>
      </c>
      <c r="AM831" s="12">
        <v>-10.662192050992697</v>
      </c>
      <c r="AN831" s="12">
        <v>4.14601149651212</v>
      </c>
      <c r="AO831" s="12">
        <v>0.70575635826433547</v>
      </c>
      <c r="AP831" s="12">
        <v>-9.237900154090454</v>
      </c>
      <c r="AQ831" s="12">
        <v>4.7135698687337841</v>
      </c>
      <c r="AR831" s="12">
        <v>3.9562290836008347</v>
      </c>
      <c r="AS831" s="12">
        <v>-3.5989212126417618</v>
      </c>
      <c r="AT831" s="12">
        <v>-8.09110467562809</v>
      </c>
      <c r="AU831" s="12">
        <v>2.5726153999326709</v>
      </c>
      <c r="AV831" s="12">
        <v>1.413942051195781</v>
      </c>
      <c r="AW831" s="12">
        <v>-0.8059179047305074</v>
      </c>
      <c r="AX831" s="12">
        <v>-3.2347543876572562</v>
      </c>
      <c r="AY831" s="12">
        <v>2.1476794457800281</v>
      </c>
      <c r="AZ831" s="12">
        <v>5.0603551485070586</v>
      </c>
      <c r="BA831" s="12">
        <v>0.52841106786569458</v>
      </c>
      <c r="BB831" s="12">
        <v>1.1943837282620544</v>
      </c>
      <c r="BC831" s="12">
        <v>-8.2039491197066408</v>
      </c>
      <c r="BD831" s="12">
        <v>-6.9682458528063069</v>
      </c>
      <c r="BE831" s="12">
        <v>-0.53965511335209204</v>
      </c>
      <c r="BF831" s="12">
        <v>1.7232065665384797</v>
      </c>
      <c r="BG831" s="12">
        <v>-10.731437334868559</v>
      </c>
      <c r="BH831" s="12">
        <v>3.5815863063128708</v>
      </c>
      <c r="BI831" s="12">
        <v>-12.979780050462622</v>
      </c>
      <c r="BJ831" s="12">
        <v>-0.46632717942195123</v>
      </c>
      <c r="BK831" s="12">
        <v>-8.4667954904352705</v>
      </c>
      <c r="BL831" s="12">
        <v>-8.0298010050619126</v>
      </c>
      <c r="BM831" s="12">
        <v>-6.5322841876167068</v>
      </c>
      <c r="BN831" s="12">
        <v>3.3653736569179431</v>
      </c>
      <c r="BO831" s="12">
        <v>4.5702876714097709</v>
      </c>
      <c r="BP831" s="12">
        <v>9.4559946831591579E-2</v>
      </c>
      <c r="BQ831" s="12">
        <v>-3.2732012602597802</v>
      </c>
      <c r="BR831" s="12">
        <v>-0.18571257031320762</v>
      </c>
      <c r="BS831" s="12">
        <v>1.0074450739275815</v>
      </c>
      <c r="BT831" s="12">
        <v>4.5519160627180986</v>
      </c>
      <c r="BU831" s="12">
        <v>7.4525266443046423</v>
      </c>
      <c r="BV831" s="12">
        <v>-1.6821535312705338</v>
      </c>
      <c r="BW831" s="12">
        <v>-3.6602544989775487</v>
      </c>
      <c r="BX831" s="12">
        <v>2.2926142044312163</v>
      </c>
      <c r="BY831" s="12">
        <v>7.4356595465734818</v>
      </c>
      <c r="BZ831" s="12">
        <v>8.9263331766100595</v>
      </c>
      <c r="CA831" s="12">
        <v>-7.0382051032187709</v>
      </c>
      <c r="CB831" s="12">
        <v>-1.035029956628341</v>
      </c>
      <c r="CC831" s="12">
        <v>0.91046806575811545</v>
      </c>
      <c r="CD831" s="12">
        <v>-2.1635891847844175</v>
      </c>
      <c r="CE831" s="12">
        <v>3.1632138675687549</v>
      </c>
      <c r="CF831" s="12">
        <v>1.6729985588969711</v>
      </c>
      <c r="CG831" s="12">
        <v>0.93702154353777389</v>
      </c>
      <c r="CH831" s="12">
        <v>4.9927452001582262</v>
      </c>
      <c r="CI831" s="12">
        <v>-4.7014726089478165</v>
      </c>
      <c r="CJ831" s="12">
        <v>-7.9731016986063139</v>
      </c>
      <c r="CK831" s="12">
        <v>-0.12874222986635664</v>
      </c>
      <c r="CL831" s="12">
        <v>1.509144714053152</v>
      </c>
      <c r="CM831" s="12">
        <v>-11.216365717019436</v>
      </c>
      <c r="CN831" s="12">
        <v>-0.21397179543831313</v>
      </c>
      <c r="CO831" s="12">
        <v>-2.7099766337799833</v>
      </c>
      <c r="CP831" s="12">
        <v>-1.0002008111011311</v>
      </c>
      <c r="CQ831" s="12">
        <v>4.4250327975717862</v>
      </c>
      <c r="CR831" s="12">
        <v>-6.6571253941797419</v>
      </c>
      <c r="CS831" s="12">
        <v>7.3647228934797093</v>
      </c>
      <c r="CT831" s="12">
        <v>-3.3234528232740814</v>
      </c>
      <c r="CU831" s="12">
        <v>3.9729600753598575</v>
      </c>
      <c r="CV831" s="12">
        <v>4.7293454745875527</v>
      </c>
      <c r="CW831" s="12">
        <v>-4.9316732884560928</v>
      </c>
      <c r="CX831" s="12">
        <v>-1.9810724567780418</v>
      </c>
      <c r="CY831" s="12">
        <v>8.7004556066232137</v>
      </c>
      <c r="CZ831" s="12">
        <v>-2.2674626090347085</v>
      </c>
      <c r="DA831" s="12">
        <v>-4.8563453321819958</v>
      </c>
      <c r="DB831" s="12">
        <v>7.6356824298389983</v>
      </c>
      <c r="DC831" s="12">
        <v>0.92193396464168509</v>
      </c>
      <c r="DD831" s="12">
        <v>-0.35114993135296801</v>
      </c>
    </row>
    <row r="832" spans="1:108" x14ac:dyDescent="0.25">
      <c r="H832" s="11" t="s">
        <v>2</v>
      </c>
      <c r="I832" s="12">
        <v>22.668516534505983</v>
      </c>
      <c r="J832" s="12">
        <v>7.6539698895325827</v>
      </c>
      <c r="K832" s="12">
        <v>23.842391080683353</v>
      </c>
      <c r="L832" s="12">
        <v>-1.4629682676762288</v>
      </c>
      <c r="M832" s="12">
        <v>31.485880348960912</v>
      </c>
      <c r="N832" s="12">
        <v>14.22057736585054</v>
      </c>
      <c r="O832" s="12">
        <v>12.789745828305124</v>
      </c>
      <c r="P832" s="12">
        <v>-4.7709934530558384E-2</v>
      </c>
      <c r="Q832" s="12">
        <v>-4.2961932033338064</v>
      </c>
      <c r="R832" s="12">
        <v>15.926407486593915</v>
      </c>
      <c r="S832" s="12">
        <v>9.5285627459012563</v>
      </c>
      <c r="T832" s="12">
        <v>-9.131060849357203</v>
      </c>
      <c r="U832" s="12">
        <v>6.0215351564151511</v>
      </c>
      <c r="V832" s="12">
        <v>-2.2720008372015892</v>
      </c>
      <c r="W832" s="12">
        <v>10.55246153326182</v>
      </c>
      <c r="X832" s="12">
        <v>14.903742704786348</v>
      </c>
      <c r="Y832" s="12">
        <v>16.174733338985945</v>
      </c>
      <c r="Z832" s="12">
        <v>2.350919493394291</v>
      </c>
      <c r="AA832" s="12">
        <v>13.338215413897036</v>
      </c>
      <c r="AB832" s="12">
        <v>-4.2961932033338064</v>
      </c>
      <c r="AC832" s="12">
        <v>5.0499584324684506</v>
      </c>
      <c r="AD832" s="12">
        <v>18.668604659948812</v>
      </c>
      <c r="AE832" s="12">
        <v>5.2274124841194061</v>
      </c>
      <c r="AF832" s="12">
        <v>2.082571337229552</v>
      </c>
      <c r="AG832" s="12">
        <v>-2.7578752985928805</v>
      </c>
      <c r="AH832" s="12">
        <v>24.532434565829121</v>
      </c>
      <c r="AI832" s="12">
        <v>11.192628058709788</v>
      </c>
      <c r="AJ832" s="12">
        <v>9.5922408752622239</v>
      </c>
      <c r="AK832" s="12">
        <v>-7.9410411625692987</v>
      </c>
      <c r="AL832" s="12">
        <v>24.374390377635798</v>
      </c>
      <c r="AM832" s="12">
        <v>-10.688645040957867</v>
      </c>
      <c r="AN832" s="12">
        <v>18.034673912686053</v>
      </c>
      <c r="AO832" s="12">
        <v>11.480064443894808</v>
      </c>
      <c r="AP832" s="12">
        <v>-6.2904623405365552</v>
      </c>
      <c r="AQ832" s="12">
        <v>20.364282559334324</v>
      </c>
      <c r="AR832" s="12">
        <v>15.612646172653719</v>
      </c>
      <c r="AS832" s="12">
        <v>3.2329454607621915</v>
      </c>
      <c r="AT832" s="12">
        <v>-5.0078649911138555</v>
      </c>
      <c r="AU832" s="12">
        <v>16.337010214122177</v>
      </c>
      <c r="AV832" s="12">
        <v>12.08473115050522</v>
      </c>
      <c r="AW832" s="12">
        <v>6.5407401056873313</v>
      </c>
      <c r="AX832" s="12">
        <v>1.9652678595877298</v>
      </c>
      <c r="AY832" s="12">
        <v>15.310888291403945</v>
      </c>
      <c r="AZ832" s="12">
        <v>20.111385859763139</v>
      </c>
      <c r="BA832" s="12">
        <v>12.148676096221934</v>
      </c>
      <c r="BB832" s="12">
        <v>12.432039397155458</v>
      </c>
      <c r="BC832" s="12">
        <v>-7.2862865459518682</v>
      </c>
      <c r="BD832" s="12">
        <v>-2.0091260514610223</v>
      </c>
      <c r="BE832" s="12">
        <v>9.471482832627597</v>
      </c>
      <c r="BF832" s="12">
        <v>13.15823996804394</v>
      </c>
      <c r="BG832" s="12">
        <v>-11.758642562224017</v>
      </c>
      <c r="BH832" s="12">
        <v>16.94541992700649</v>
      </c>
      <c r="BI832" s="12">
        <v>-17.290573515538554</v>
      </c>
      <c r="BJ832" s="12">
        <v>9.3232056718715128</v>
      </c>
      <c r="BK832" s="12">
        <v>-8.5878825636757679</v>
      </c>
      <c r="BL832" s="12">
        <v>-6.879129600817131</v>
      </c>
      <c r="BM832" s="12">
        <v>-2.3699472345697448</v>
      </c>
      <c r="BN832" s="12">
        <v>17.287746531755097</v>
      </c>
      <c r="BO832" s="12">
        <v>18.024009977512478</v>
      </c>
      <c r="BP832" s="12">
        <v>9.7639177116621578</v>
      </c>
      <c r="BQ832" s="12">
        <v>2.6676304532960891</v>
      </c>
      <c r="BR832" s="12">
        <v>8.138635478815214</v>
      </c>
      <c r="BS832" s="12">
        <v>13.187120588370297</v>
      </c>
      <c r="BT832" s="12">
        <v>20.612875441986393</v>
      </c>
      <c r="BU832" s="12">
        <v>25.884780832778308</v>
      </c>
      <c r="BV832" s="12">
        <v>7.0782134129307215</v>
      </c>
      <c r="BW832" s="12">
        <v>3.8856467800720336</v>
      </c>
      <c r="BX832" s="12">
        <v>14.784399929187515</v>
      </c>
      <c r="BY832" s="12">
        <v>23.174648835177205</v>
      </c>
      <c r="BZ832" s="12">
        <v>25.82856054852919</v>
      </c>
      <c r="CA832" s="12">
        <v>-3.0044428627925113</v>
      </c>
      <c r="CB832" s="12">
        <v>8.4897885823907515</v>
      </c>
      <c r="CC832" s="12">
        <v>11.944061454463483</v>
      </c>
      <c r="CD832" s="12">
        <v>5.6201393117626557</v>
      </c>
      <c r="CE832" s="12">
        <v>15.683956814163141</v>
      </c>
      <c r="CF832" s="12">
        <v>14.559497956917191</v>
      </c>
      <c r="CG832" s="12">
        <v>11.421788543872783</v>
      </c>
      <c r="CH832" s="12">
        <v>19.744350231479103</v>
      </c>
      <c r="CI832" s="12">
        <v>1.4752691521386763</v>
      </c>
      <c r="CJ832" s="12">
        <v>-6.8450217967040876</v>
      </c>
      <c r="CK832" s="12">
        <v>8.9230290528531828</v>
      </c>
      <c r="CL832" s="12">
        <v>13.779763175096924</v>
      </c>
      <c r="CM832" s="12">
        <v>-12.461576417620799</v>
      </c>
      <c r="CN832" s="12">
        <v>10.616756647500857</v>
      </c>
      <c r="CO832" s="12">
        <v>1.6249777067978406</v>
      </c>
      <c r="CP832" s="12">
        <v>6.7611760686537821</v>
      </c>
      <c r="CQ832" s="12">
        <v>18.387624946967055</v>
      </c>
      <c r="CR832" s="12">
        <v>-3.0992774060636492</v>
      </c>
      <c r="CS832" s="12">
        <v>24.822179378643632</v>
      </c>
      <c r="CT832" s="12">
        <v>4.1532058076986376</v>
      </c>
      <c r="CU832" s="12">
        <v>17.298393177147329</v>
      </c>
      <c r="CV832" s="12">
        <v>19.935405076046703</v>
      </c>
      <c r="CW832" s="12">
        <v>1.1769841928368476</v>
      </c>
      <c r="CX832" s="12">
        <v>6.7371757095620284</v>
      </c>
      <c r="CY832" s="12">
        <v>28.121528468068412</v>
      </c>
      <c r="CZ832" s="12">
        <v>5.7768352280838746</v>
      </c>
      <c r="DA832" s="12">
        <v>-0.14470916000579276</v>
      </c>
      <c r="DB832" s="12">
        <v>25.711793763353405</v>
      </c>
      <c r="DC832" s="12">
        <v>12.022603106001425</v>
      </c>
      <c r="DD832" s="12">
        <v>8.276069294577713</v>
      </c>
    </row>
    <row r="833" spans="1:108" x14ac:dyDescent="0.25">
      <c r="A833" s="2">
        <v>278</v>
      </c>
      <c r="B833" s="8">
        <f t="shared" ref="B833" ca="1" si="669">_xlfn.COVARIANCE.P(OFFSET(I834,0,0,1,20),OFFSET(I835,0,0,1,20))/_xlfn.VAR.P(OFFSET(I834,0,0,1,20))</f>
        <v>2.0539506423156335</v>
      </c>
      <c r="C833" s="8">
        <f t="shared" ref="C833" ca="1" si="670">_xlfn.COVARIANCE.P(OFFSET(I834,0,0,1,50),OFFSET(I835,0,0,1,50))/_xlfn.VAR.P(OFFSET(I834,0,0,1,50))</f>
        <v>2.0171584971034409</v>
      </c>
      <c r="D833" s="8">
        <f t="shared" ref="D833" ca="1" si="671">_xlfn.COVARIANCE.P(OFFSET(I834,0,0,1,100),OFFSET(I835,0,0,1,100))/_xlfn.VAR.P(OFFSET(I834,0,0,1,100))</f>
        <v>1.9817267900783861</v>
      </c>
      <c r="E833" s="8">
        <f t="shared" ref="E833" ca="1" si="672">AVERAGE(OFFSET(I835,0,0,1,20))-AVERAGE(OFFSET(I834,0,0,1,20))*B833</f>
        <v>9.9202113972494637</v>
      </c>
      <c r="F833" s="8">
        <f t="shared" ref="F833" ca="1" si="673">AVERAGE(OFFSET(I835,0,0,1,50))-AVERAGE(OFFSET(I834,0,0,1,50))*C833</f>
        <v>9.909743301807918</v>
      </c>
      <c r="G833" s="8">
        <f t="shared" ref="G833" ca="1" si="674">AVERAGE(OFFSET(I835,0,0,1,100))-AVERAGE(OFFSET(I834,0,0,1,100))*D833</f>
        <v>10.066904564744046</v>
      </c>
      <c r="H833" s="9" t="s">
        <v>29</v>
      </c>
      <c r="I833" s="10">
        <v>6046</v>
      </c>
      <c r="J833" s="10">
        <v>9952</v>
      </c>
      <c r="K833" s="10">
        <v>2144</v>
      </c>
      <c r="L833" s="10">
        <v>6939</v>
      </c>
      <c r="M833" s="10">
        <v>9369</v>
      </c>
      <c r="N833" s="10">
        <v>2410</v>
      </c>
      <c r="O833" s="10">
        <v>7368</v>
      </c>
      <c r="P833" s="10">
        <v>6363</v>
      </c>
      <c r="Q833" s="10">
        <v>6395</v>
      </c>
      <c r="R833" s="10">
        <v>8524</v>
      </c>
      <c r="S833" s="10">
        <v>8654</v>
      </c>
      <c r="T833" s="10">
        <v>3430</v>
      </c>
      <c r="U833" s="10">
        <v>263</v>
      </c>
      <c r="V833" s="10">
        <v>2868</v>
      </c>
      <c r="W833" s="10">
        <v>2300</v>
      </c>
      <c r="X833" s="10">
        <v>5967</v>
      </c>
      <c r="Y833" s="10">
        <v>9942</v>
      </c>
      <c r="Z833" s="10">
        <v>2181</v>
      </c>
      <c r="AA833" s="10">
        <v>2152</v>
      </c>
      <c r="AB833" s="10">
        <v>3287</v>
      </c>
      <c r="AC833" s="10">
        <v>7915</v>
      </c>
      <c r="AD833" s="10">
        <v>3618</v>
      </c>
      <c r="AE833" s="10">
        <v>3943</v>
      </c>
      <c r="AF833" s="10">
        <v>2479</v>
      </c>
      <c r="AG833" s="10">
        <v>8702</v>
      </c>
      <c r="AH833" s="10">
        <v>7421</v>
      </c>
      <c r="AI833" s="10">
        <v>1894</v>
      </c>
      <c r="AJ833" s="10">
        <v>1399</v>
      </c>
      <c r="AK833" s="10">
        <v>1117</v>
      </c>
      <c r="AL833" s="10">
        <v>3717</v>
      </c>
      <c r="AM833" s="10">
        <v>2372</v>
      </c>
      <c r="AN833" s="10">
        <v>9041</v>
      </c>
      <c r="AO833" s="10">
        <v>7404</v>
      </c>
      <c r="AP833" s="10">
        <v>9521</v>
      </c>
      <c r="AQ833" s="10">
        <v>9991</v>
      </c>
      <c r="AR833" s="10">
        <v>5581</v>
      </c>
      <c r="AS833" s="10">
        <v>8920</v>
      </c>
      <c r="AT833" s="10">
        <v>5958</v>
      </c>
      <c r="AU833" s="10">
        <v>836</v>
      </c>
      <c r="AV833" s="10">
        <v>6085</v>
      </c>
      <c r="AW833" s="10">
        <v>3182</v>
      </c>
      <c r="AX833" s="10">
        <v>6037</v>
      </c>
      <c r="AY833" s="10">
        <v>1585</v>
      </c>
      <c r="AZ833" s="10">
        <v>7866</v>
      </c>
      <c r="BA833" s="10">
        <v>8027</v>
      </c>
      <c r="BB833" s="10">
        <v>3316</v>
      </c>
      <c r="BC833" s="10">
        <v>3592</v>
      </c>
      <c r="BD833" s="10">
        <v>942</v>
      </c>
      <c r="BE833" s="10">
        <v>1172</v>
      </c>
      <c r="BF833" s="10">
        <v>5766</v>
      </c>
      <c r="BG833" s="10">
        <v>3637</v>
      </c>
      <c r="BH833" s="10">
        <v>3176</v>
      </c>
      <c r="BI833" s="10">
        <v>9610</v>
      </c>
      <c r="BJ833" s="10">
        <v>6615</v>
      </c>
      <c r="BK833" s="10">
        <v>2258</v>
      </c>
      <c r="BL833" s="10">
        <v>9454</v>
      </c>
      <c r="BM833" s="10">
        <v>2327</v>
      </c>
      <c r="BN833" s="10">
        <v>5850</v>
      </c>
      <c r="BO833" s="10">
        <v>1724</v>
      </c>
      <c r="BP833" s="10">
        <v>7505</v>
      </c>
      <c r="BQ833" s="10">
        <v>3496</v>
      </c>
      <c r="BR833" s="10">
        <v>5755</v>
      </c>
      <c r="BS833" s="10">
        <v>1997</v>
      </c>
      <c r="BT833" s="10">
        <v>4861</v>
      </c>
      <c r="BU833" s="10">
        <v>5714</v>
      </c>
      <c r="BV833" s="10">
        <v>1537</v>
      </c>
      <c r="BW833" s="10">
        <v>1263</v>
      </c>
      <c r="BX833" s="10">
        <v>5480</v>
      </c>
      <c r="BY833" s="10">
        <v>6229</v>
      </c>
      <c r="BZ833" s="10">
        <v>9200</v>
      </c>
      <c r="CA833" s="10">
        <v>6220</v>
      </c>
      <c r="CB833" s="10">
        <v>2653</v>
      </c>
      <c r="CC833" s="10">
        <v>9961</v>
      </c>
      <c r="CD833" s="10">
        <v>2978</v>
      </c>
      <c r="CE833" s="10">
        <v>8860</v>
      </c>
      <c r="CF833" s="10">
        <v>5470</v>
      </c>
      <c r="CG833" s="10">
        <v>4389</v>
      </c>
      <c r="CH833" s="10">
        <v>2786</v>
      </c>
      <c r="CI833" s="10">
        <v>6887</v>
      </c>
      <c r="CJ833" s="10">
        <v>4127</v>
      </c>
      <c r="CK833" s="10">
        <v>6792</v>
      </c>
      <c r="CL833" s="10">
        <v>9310</v>
      </c>
      <c r="CM833" s="10">
        <v>4243</v>
      </c>
      <c r="CN833" s="10">
        <v>1858</v>
      </c>
      <c r="CO833" s="10">
        <v>9257</v>
      </c>
      <c r="CP833" s="10">
        <v>9727</v>
      </c>
      <c r="CQ833" s="10">
        <v>1593</v>
      </c>
      <c r="CR833" s="10">
        <v>3008</v>
      </c>
      <c r="CS833" s="10">
        <v>8066</v>
      </c>
      <c r="CT833" s="10">
        <v>256</v>
      </c>
      <c r="CU833" s="10">
        <v>8324</v>
      </c>
      <c r="CV833" s="10">
        <v>8935</v>
      </c>
      <c r="CW833" s="10">
        <v>8963</v>
      </c>
      <c r="CX833" s="10">
        <v>4742</v>
      </c>
      <c r="CY833" s="10">
        <v>4865</v>
      </c>
      <c r="CZ833" s="10">
        <v>8801</v>
      </c>
      <c r="DA833" s="10">
        <v>6367</v>
      </c>
      <c r="DB833" s="10">
        <v>759</v>
      </c>
      <c r="DC833" s="10">
        <v>9553</v>
      </c>
      <c r="DD833" s="10">
        <v>2266</v>
      </c>
    </row>
    <row r="834" spans="1:108" x14ac:dyDescent="0.25">
      <c r="H834" s="11" t="s">
        <v>0</v>
      </c>
      <c r="I834" s="12">
        <v>6.1029051676257629</v>
      </c>
      <c r="J834" s="12">
        <v>-10.714290081128873</v>
      </c>
      <c r="K834" s="12">
        <v>-6.8470579065496553</v>
      </c>
      <c r="L834" s="12">
        <v>-4.878491732810069</v>
      </c>
      <c r="M834" s="12">
        <v>0.93025927334718328</v>
      </c>
      <c r="N834" s="12">
        <v>-2.6865189302189401</v>
      </c>
      <c r="O834" s="12">
        <v>2.3019617525812102</v>
      </c>
      <c r="P834" s="12">
        <v>0.64086267649781159</v>
      </c>
      <c r="Q834" s="12">
        <v>1.1934661071822492</v>
      </c>
      <c r="R834" s="12">
        <v>0.48890857517256037</v>
      </c>
      <c r="S834" s="12">
        <v>2.7784547074696682</v>
      </c>
      <c r="T834" s="12">
        <v>6.0914961141504262</v>
      </c>
      <c r="U834" s="12">
        <v>2.3404768342247597</v>
      </c>
      <c r="V834" s="12">
        <v>5.0139913553679314</v>
      </c>
      <c r="W834" s="12">
        <v>-3.5869176394081896</v>
      </c>
      <c r="X834" s="12">
        <v>-1.566958746441816</v>
      </c>
      <c r="Y834" s="12">
        <v>-6.0108444005865795</v>
      </c>
      <c r="Z834" s="12">
        <v>-2.8907309569661532E-2</v>
      </c>
      <c r="AA834" s="12">
        <v>9.5532318224799901</v>
      </c>
      <c r="AB834" s="12">
        <v>-5.880251466063231</v>
      </c>
      <c r="AC834" s="12">
        <v>-3.3193956941127309</v>
      </c>
      <c r="AD834" s="12">
        <v>9.7199790195462885</v>
      </c>
      <c r="AE834" s="12">
        <v>5.3995695803613462</v>
      </c>
      <c r="AF834" s="12">
        <v>-1.8001866141633251</v>
      </c>
      <c r="AG834" s="12">
        <v>4.354278921195915</v>
      </c>
      <c r="AH834" s="12">
        <v>-4.6832642500019448</v>
      </c>
      <c r="AI834" s="12">
        <v>-4.4208397010418681</v>
      </c>
      <c r="AJ834" s="12">
        <v>-2.2220891646163032</v>
      </c>
      <c r="AK834" s="12">
        <v>-0.98161157962455781</v>
      </c>
      <c r="AL834" s="12">
        <v>-0.97144355163766394</v>
      </c>
      <c r="AM834" s="12">
        <v>3.6884393316947368</v>
      </c>
      <c r="AN834" s="12">
        <v>6.6836145334163879</v>
      </c>
      <c r="AO834" s="12">
        <v>5.2059709323225078</v>
      </c>
      <c r="AP834" s="12">
        <v>-1.8403374760305398</v>
      </c>
      <c r="AQ834" s="12">
        <v>-2.7581565094179377</v>
      </c>
      <c r="AR834" s="12">
        <v>3.6198593234082015</v>
      </c>
      <c r="AS834" s="12">
        <v>9.5198190694818479</v>
      </c>
      <c r="AT834" s="12">
        <v>-1.2712864021615918E-2</v>
      </c>
      <c r="AU834" s="12">
        <v>-5.015183858447493</v>
      </c>
      <c r="AV834" s="12">
        <v>-1.8327908083644264</v>
      </c>
      <c r="AW834" s="12">
        <v>8.6666240668654582E-2</v>
      </c>
      <c r="AX834" s="12">
        <v>-1.0794967196128593</v>
      </c>
      <c r="AY834" s="12">
        <v>2.8416908015900977</v>
      </c>
      <c r="AZ834" s="12">
        <v>-4.9260975931608781</v>
      </c>
      <c r="BA834" s="12">
        <v>0.51471501633695793</v>
      </c>
      <c r="BB834" s="12">
        <v>-2.1498021590006737</v>
      </c>
      <c r="BC834" s="12">
        <v>3.3129935159692629</v>
      </c>
      <c r="BD834" s="12">
        <v>3.1882087179400993</v>
      </c>
      <c r="BE834" s="12">
        <v>-0.60368820257975331</v>
      </c>
      <c r="BF834" s="12">
        <v>3.2524655992911344</v>
      </c>
      <c r="BG834" s="12">
        <v>-2.246931020152934</v>
      </c>
      <c r="BH834" s="12">
        <v>-5.2710309262000843</v>
      </c>
      <c r="BI834" s="12">
        <v>7.4318417964379622</v>
      </c>
      <c r="BJ834" s="12">
        <v>4.7194166958131527</v>
      </c>
      <c r="BK834" s="12">
        <v>-2.9927832152270457</v>
      </c>
      <c r="BL834" s="12">
        <v>9.9710887510413931E-2</v>
      </c>
      <c r="BM834" s="12">
        <v>7.2987262818049379</v>
      </c>
      <c r="BN834" s="12">
        <v>1.3875684303730518</v>
      </c>
      <c r="BO834" s="12">
        <v>10.754293295665891</v>
      </c>
      <c r="BP834" s="12">
        <v>-1.5451608337227047</v>
      </c>
      <c r="BQ834" s="12">
        <v>-4.06127096783782</v>
      </c>
      <c r="BR834" s="12">
        <v>-3.9972848032438089</v>
      </c>
      <c r="BS834" s="12">
        <v>6.0511611355063009</v>
      </c>
      <c r="BT834" s="12">
        <v>1.3106005597911414</v>
      </c>
      <c r="BU834" s="12">
        <v>-3.174971404945909</v>
      </c>
      <c r="BV834" s="12">
        <v>5.8101784136257955</v>
      </c>
      <c r="BW834" s="12">
        <v>-1.7396076342444666</v>
      </c>
      <c r="BX834" s="12">
        <v>-7.631791028840226</v>
      </c>
      <c r="BY834" s="12">
        <v>2.3264923587040411</v>
      </c>
      <c r="BZ834" s="12">
        <v>-0.49379066854158249</v>
      </c>
      <c r="CA834" s="12">
        <v>-9.1777647605061858</v>
      </c>
      <c r="CB834" s="12">
        <v>3.3945784847894411</v>
      </c>
      <c r="CC834" s="12">
        <v>-0.22934379251060227</v>
      </c>
      <c r="CD834" s="12">
        <v>5.3485609783368311</v>
      </c>
      <c r="CE834" s="12">
        <v>2.01560831693229</v>
      </c>
      <c r="CF834" s="12">
        <v>0.85363876553739848</v>
      </c>
      <c r="CG834" s="12">
        <v>-1.5525937017211811</v>
      </c>
      <c r="CH834" s="12">
        <v>-3.2997498171435886</v>
      </c>
      <c r="CI834" s="12">
        <v>-0.22299805486722679</v>
      </c>
      <c r="CJ834" s="12">
        <v>2.7469943390292024</v>
      </c>
      <c r="CK834" s="12">
        <v>-10.476321474037</v>
      </c>
      <c r="CL834" s="12">
        <v>-0.61628258642348177</v>
      </c>
      <c r="CM834" s="12">
        <v>2.6551259844942523</v>
      </c>
      <c r="CN834" s="12">
        <v>-6.1774748726774611</v>
      </c>
      <c r="CO834" s="12">
        <v>1.9669063830718598</v>
      </c>
      <c r="CP834" s="12">
        <v>11.473201782859411</v>
      </c>
      <c r="CQ834" s="12">
        <v>0.42393984639425941</v>
      </c>
      <c r="CR834" s="12">
        <v>-0.41914484996281448</v>
      </c>
      <c r="CS834" s="12">
        <v>2.6499132358828503</v>
      </c>
      <c r="CT834" s="12">
        <v>0.82826278535642395</v>
      </c>
      <c r="CU834" s="12">
        <v>-0.70860473962823622</v>
      </c>
      <c r="CV834" s="12">
        <v>-1.8201487723027383</v>
      </c>
      <c r="CW834" s="12">
        <v>4.2646905027131403</v>
      </c>
      <c r="CX834" s="12">
        <v>-5.6459845879420403</v>
      </c>
      <c r="CY834" s="12">
        <v>10.638438557624692</v>
      </c>
      <c r="CZ834" s="12">
        <v>3.7263851661650231</v>
      </c>
      <c r="DA834" s="12">
        <v>0.62458567471545312</v>
      </c>
      <c r="DB834" s="12">
        <v>2.4107067426247673</v>
      </c>
      <c r="DC834" s="12">
        <v>-3.4079104849099591</v>
      </c>
      <c r="DD834" s="12">
        <v>-12.081756506157998</v>
      </c>
    </row>
    <row r="835" spans="1:108" x14ac:dyDescent="0.25">
      <c r="H835" s="11" t="s">
        <v>2</v>
      </c>
      <c r="I835" s="12">
        <v>24.42083702469025</v>
      </c>
      <c r="J835" s="12">
        <v>-12.153334469721758</v>
      </c>
      <c r="K835" s="12">
        <v>-4.8471913454198692</v>
      </c>
      <c r="L835" s="12">
        <v>0.4709253056159346</v>
      </c>
      <c r="M835" s="12">
        <v>10.715302853682132</v>
      </c>
      <c r="N835" s="12">
        <v>4.0388265420690264</v>
      </c>
      <c r="O835" s="12">
        <v>13.436211449281149</v>
      </c>
      <c r="P835" s="12">
        <v>11.108939284185073</v>
      </c>
      <c r="Q835" s="12">
        <v>12.629724589653186</v>
      </c>
      <c r="R835" s="12">
        <v>11.751992257751109</v>
      </c>
      <c r="S835" s="12">
        <v>14.644071527765185</v>
      </c>
      <c r="T835" s="12">
        <v>23.033653983805848</v>
      </c>
      <c r="U835" s="12">
        <v>14.253324830506619</v>
      </c>
      <c r="V835" s="12">
        <v>20.538074008933251</v>
      </c>
      <c r="W835" s="12">
        <v>2.1029418517177998</v>
      </c>
      <c r="X835" s="12">
        <v>8.4110269919332179</v>
      </c>
      <c r="Y835" s="12">
        <v>-2.5374806645923393</v>
      </c>
      <c r="Z835" s="12">
        <v>8.8651437607982224</v>
      </c>
      <c r="AA835" s="12">
        <v>28.79543068852071</v>
      </c>
      <c r="AB835" s="12">
        <v>-1.0596731151250811</v>
      </c>
      <c r="AC835" s="12">
        <v>2.7846548800940987</v>
      </c>
      <c r="AD835" s="12">
        <v>28.682837722710644</v>
      </c>
      <c r="AE835" s="12">
        <v>20.237566472817125</v>
      </c>
      <c r="AF835" s="12">
        <v>5.7201016843472852</v>
      </c>
      <c r="AG835" s="12">
        <v>18.177102007422619</v>
      </c>
      <c r="AH835" s="12">
        <v>1.3807248536866421</v>
      </c>
      <c r="AI835" s="12">
        <v>2.1151116141642854</v>
      </c>
      <c r="AJ835" s="12">
        <v>5.186125415313402</v>
      </c>
      <c r="AK835" s="12">
        <v>8.251736430194633</v>
      </c>
      <c r="AL835" s="12">
        <v>8.5229919293991419</v>
      </c>
      <c r="AM835" s="12">
        <v>18.250502350706238</v>
      </c>
      <c r="AN835" s="12">
        <v>22.905875875755815</v>
      </c>
      <c r="AO835" s="12">
        <v>20.137939761388125</v>
      </c>
      <c r="AP835" s="12">
        <v>4.4744148797582319</v>
      </c>
      <c r="AQ835" s="12">
        <v>4.5357942679117169</v>
      </c>
      <c r="AR835" s="12">
        <v>18.486981778000739</v>
      </c>
      <c r="AS835" s="12">
        <v>28.839461514387448</v>
      </c>
      <c r="AT835" s="12">
        <v>11.471043897826078</v>
      </c>
      <c r="AU835" s="12">
        <v>-0.60484960804840204</v>
      </c>
      <c r="AV835" s="12">
        <v>7.1513210026850622</v>
      </c>
      <c r="AW835" s="12">
        <v>10.153639251485899</v>
      </c>
      <c r="AX835" s="12">
        <v>7.1826518723248256</v>
      </c>
      <c r="AY835" s="12">
        <v>15.16391424481459</v>
      </c>
      <c r="AZ835" s="12">
        <v>-1.1220664342825866</v>
      </c>
      <c r="BA835" s="12">
        <v>10.655431513064478</v>
      </c>
      <c r="BB835" s="12">
        <v>6.5725139486400499</v>
      </c>
      <c r="BC835" s="12">
        <v>16.493328557488464</v>
      </c>
      <c r="BD835" s="12">
        <v>15.494568769651348</v>
      </c>
      <c r="BE835" s="12">
        <v>9.3914711075849144</v>
      </c>
      <c r="BF835" s="12">
        <v>16.498398434420032</v>
      </c>
      <c r="BG835" s="12">
        <v>5.5141042632477282</v>
      </c>
      <c r="BH835" s="12">
        <v>-0.19846190268176933</v>
      </c>
      <c r="BI835" s="12">
        <v>24.610792127706112</v>
      </c>
      <c r="BJ835" s="12">
        <v>19.286761393794606</v>
      </c>
      <c r="BK835" s="12">
        <v>6.373827482107731</v>
      </c>
      <c r="BL835" s="12">
        <v>11.027563106121928</v>
      </c>
      <c r="BM835" s="12">
        <v>24.018739559635431</v>
      </c>
      <c r="BN835" s="12">
        <v>14.037212709916801</v>
      </c>
      <c r="BO835" s="12">
        <v>30.758331114457853</v>
      </c>
      <c r="BP835" s="12">
        <v>7.4721530842361004</v>
      </c>
      <c r="BQ835" s="12">
        <v>3.3825365795212643</v>
      </c>
      <c r="BR835" s="12">
        <v>2.7345216009764739</v>
      </c>
      <c r="BS835" s="12">
        <v>22.338272325451467</v>
      </c>
      <c r="BT835" s="12">
        <v>12.895368031005464</v>
      </c>
      <c r="BU835" s="12">
        <v>4.0839354471915943</v>
      </c>
      <c r="BV835" s="12">
        <v>20.846956992136381</v>
      </c>
      <c r="BW835" s="12">
        <v>6.7611308391148217</v>
      </c>
      <c r="BX835" s="12">
        <v>-4.8705731657551325</v>
      </c>
      <c r="BY835" s="12">
        <v>15.454606208394642</v>
      </c>
      <c r="BZ835" s="12">
        <v>10.203220575136848</v>
      </c>
      <c r="CA835" s="12">
        <v>-7.9520781840162682</v>
      </c>
      <c r="CB835" s="12">
        <v>16.959464757946353</v>
      </c>
      <c r="CC835" s="12">
        <v>10.904213571332283</v>
      </c>
      <c r="CD835" s="12">
        <v>21.11526696388901</v>
      </c>
      <c r="CE835" s="12">
        <v>14.86984610118218</v>
      </c>
      <c r="CF835" s="12">
        <v>10.57847961253384</v>
      </c>
      <c r="CG835" s="12">
        <v>8.389821114276371</v>
      </c>
      <c r="CH835" s="12">
        <v>4.9887988369879572</v>
      </c>
      <c r="CI835" s="12">
        <v>9.0779580415316072</v>
      </c>
      <c r="CJ835" s="12">
        <v>14.82916162268427</v>
      </c>
      <c r="CK835" s="12">
        <v>-12.348481675231104</v>
      </c>
      <c r="CL835" s="12">
        <v>8.198413785511045</v>
      </c>
      <c r="CM835" s="12">
        <v>16.491864302372093</v>
      </c>
      <c r="CN835" s="12">
        <v>-1.6549110013957375</v>
      </c>
      <c r="CO835" s="12">
        <v>14.152336177258556</v>
      </c>
      <c r="CP835" s="12">
        <v>33.06146814609022</v>
      </c>
      <c r="CQ835" s="12">
        <v>10.38681115641616</v>
      </c>
      <c r="CR835" s="12">
        <v>9.6335913020775354</v>
      </c>
      <c r="CS835" s="12">
        <v>15.891290080740312</v>
      </c>
      <c r="CT835" s="12">
        <v>12.974236004952177</v>
      </c>
      <c r="CU835" s="12">
        <v>7.4037478322005033</v>
      </c>
      <c r="CV835" s="12">
        <v>6.6348032627816327</v>
      </c>
      <c r="CW835" s="12">
        <v>18.712547933876461</v>
      </c>
      <c r="CX835" s="12">
        <v>-1.4738591646372021</v>
      </c>
      <c r="CY835" s="12">
        <v>29.599866053848839</v>
      </c>
      <c r="CZ835" s="12">
        <v>15.89763218136885</v>
      </c>
      <c r="DA835" s="12">
        <v>10.506181548816594</v>
      </c>
      <c r="DB835" s="12">
        <v>16.206414231834415</v>
      </c>
      <c r="DC835" s="12">
        <v>1.0435268565437843</v>
      </c>
      <c r="DD835" s="12">
        <v>-13.062343760250242</v>
      </c>
    </row>
    <row r="836" spans="1:108" x14ac:dyDescent="0.25">
      <c r="A836" s="2">
        <v>279</v>
      </c>
      <c r="B836" s="8">
        <f t="shared" ref="B836" ca="1" si="675">_xlfn.COVARIANCE.P(OFFSET(I837,0,0,1,20),OFFSET(I838,0,0,1,20))/_xlfn.VAR.P(OFFSET(I837,0,0,1,20))</f>
        <v>2.0080472750844445</v>
      </c>
      <c r="C836" s="8">
        <f t="shared" ref="C836" ca="1" si="676">_xlfn.COVARIANCE.P(OFFSET(I837,0,0,1,50),OFFSET(I838,0,0,1,50))/_xlfn.VAR.P(OFFSET(I837,0,0,1,50))</f>
        <v>2.0038660712053593</v>
      </c>
      <c r="D836" s="8">
        <f t="shared" ref="D836" ca="1" si="677">_xlfn.COVARIANCE.P(OFFSET(I837,0,0,1,100),OFFSET(I838,0,0,1,100))/_xlfn.VAR.P(OFFSET(I837,0,0,1,100))</f>
        <v>1.9990554685606694</v>
      </c>
      <c r="E836" s="8">
        <f t="shared" ref="E836" ca="1" si="678">AVERAGE(OFFSET(I838,0,0,1,20))-AVERAGE(OFFSET(I837,0,0,1,20))*B836</f>
        <v>10.10945797833581</v>
      </c>
      <c r="F836" s="8">
        <f t="shared" ref="F836" ca="1" si="679">AVERAGE(OFFSET(I838,0,0,1,50))-AVERAGE(OFFSET(I837,0,0,1,50))*C836</f>
        <v>10.201006312174931</v>
      </c>
      <c r="G836" s="8">
        <f t="shared" ref="G836" ca="1" si="680">AVERAGE(OFFSET(I838,0,0,1,100))-AVERAGE(OFFSET(I837,0,0,1,100))*D836</f>
        <v>10.055786188780122</v>
      </c>
      <c r="H836" s="9" t="s">
        <v>29</v>
      </c>
      <c r="I836" s="10">
        <v>195</v>
      </c>
      <c r="J836" s="10">
        <v>2373</v>
      </c>
      <c r="K836" s="10">
        <v>8155</v>
      </c>
      <c r="L836" s="10">
        <v>5997</v>
      </c>
      <c r="M836" s="10">
        <v>7760</v>
      </c>
      <c r="N836" s="10">
        <v>9031</v>
      </c>
      <c r="O836" s="10">
        <v>2127</v>
      </c>
      <c r="P836" s="10">
        <v>4398</v>
      </c>
      <c r="Q836" s="10">
        <v>3352</v>
      </c>
      <c r="R836" s="10">
        <v>9599</v>
      </c>
      <c r="S836" s="10">
        <v>8830</v>
      </c>
      <c r="T836" s="10">
        <v>3615</v>
      </c>
      <c r="U836" s="10">
        <v>8289</v>
      </c>
      <c r="V836" s="10">
        <v>4842</v>
      </c>
      <c r="W836" s="10">
        <v>4662</v>
      </c>
      <c r="X836" s="10">
        <v>6789</v>
      </c>
      <c r="Y836" s="10">
        <v>9352</v>
      </c>
      <c r="Z836" s="10">
        <v>4731</v>
      </c>
      <c r="AA836" s="10">
        <v>5364</v>
      </c>
      <c r="AB836" s="10">
        <v>3893</v>
      </c>
      <c r="AC836" s="10">
        <v>7463</v>
      </c>
      <c r="AD836" s="10">
        <v>4517</v>
      </c>
      <c r="AE836" s="10">
        <v>3318</v>
      </c>
      <c r="AF836" s="10">
        <v>4599</v>
      </c>
      <c r="AG836" s="10">
        <v>9270</v>
      </c>
      <c r="AH836" s="10">
        <v>5059</v>
      </c>
      <c r="AI836" s="10">
        <v>5126</v>
      </c>
      <c r="AJ836" s="10">
        <v>2511</v>
      </c>
      <c r="AK836" s="10">
        <v>7337</v>
      </c>
      <c r="AL836" s="10">
        <v>3481</v>
      </c>
      <c r="AM836" s="10">
        <v>1447</v>
      </c>
      <c r="AN836" s="10">
        <v>9896</v>
      </c>
      <c r="AO836" s="10">
        <v>4060</v>
      </c>
      <c r="AP836" s="10">
        <v>9837</v>
      </c>
      <c r="AQ836" s="10">
        <v>4889</v>
      </c>
      <c r="AR836" s="10">
        <v>7157</v>
      </c>
      <c r="AS836" s="10">
        <v>7460</v>
      </c>
      <c r="AT836" s="10">
        <v>8757</v>
      </c>
      <c r="AU836" s="10">
        <v>2142</v>
      </c>
      <c r="AV836" s="10">
        <v>8475</v>
      </c>
      <c r="AW836" s="10">
        <v>7750</v>
      </c>
      <c r="AX836" s="10">
        <v>5333</v>
      </c>
      <c r="AY836" s="10">
        <v>6884</v>
      </c>
      <c r="AZ836" s="10">
        <v>6559</v>
      </c>
      <c r="BA836" s="10">
        <v>223</v>
      </c>
      <c r="BB836" s="10">
        <v>6377</v>
      </c>
      <c r="BC836" s="10">
        <v>8698</v>
      </c>
      <c r="BD836" s="10">
        <v>1955</v>
      </c>
      <c r="BE836" s="10">
        <v>6586</v>
      </c>
      <c r="BF836" s="10">
        <v>8578</v>
      </c>
      <c r="BG836" s="10">
        <v>2671</v>
      </c>
      <c r="BH836" s="10">
        <v>9533</v>
      </c>
      <c r="BI836" s="10">
        <v>7270</v>
      </c>
      <c r="BJ836" s="10">
        <v>1929</v>
      </c>
      <c r="BK836" s="10">
        <v>2126</v>
      </c>
      <c r="BL836" s="10">
        <v>8881</v>
      </c>
      <c r="BM836" s="10">
        <v>2706</v>
      </c>
      <c r="BN836" s="10">
        <v>9705</v>
      </c>
      <c r="BO836" s="10">
        <v>9628</v>
      </c>
      <c r="BP836" s="10">
        <v>1612</v>
      </c>
      <c r="BQ836" s="10">
        <v>6342</v>
      </c>
      <c r="BR836" s="10">
        <v>9242</v>
      </c>
      <c r="BS836" s="10">
        <v>2619</v>
      </c>
      <c r="BT836" s="10">
        <v>4653</v>
      </c>
      <c r="BU836" s="10">
        <v>6160</v>
      </c>
      <c r="BV836" s="10">
        <v>8863</v>
      </c>
      <c r="BW836" s="10">
        <v>4368</v>
      </c>
      <c r="BX836" s="10">
        <v>7270</v>
      </c>
      <c r="BY836" s="10">
        <v>5868</v>
      </c>
      <c r="BZ836" s="10">
        <v>1831</v>
      </c>
      <c r="CA836" s="10">
        <v>1695</v>
      </c>
      <c r="CB836" s="10">
        <v>1677</v>
      </c>
      <c r="CC836" s="10">
        <v>7990</v>
      </c>
      <c r="CD836" s="10">
        <v>9235</v>
      </c>
      <c r="CE836" s="10">
        <v>2991</v>
      </c>
      <c r="CF836" s="10">
        <v>3440</v>
      </c>
      <c r="CG836" s="10">
        <v>7935</v>
      </c>
      <c r="CH836" s="10">
        <v>6304</v>
      </c>
      <c r="CI836" s="10">
        <v>5530</v>
      </c>
      <c r="CJ836" s="10">
        <v>970</v>
      </c>
      <c r="CK836" s="10">
        <v>8752</v>
      </c>
      <c r="CL836" s="10">
        <v>633</v>
      </c>
      <c r="CM836" s="10">
        <v>2802</v>
      </c>
      <c r="CN836" s="10">
        <v>4418</v>
      </c>
      <c r="CO836" s="10">
        <v>2758</v>
      </c>
      <c r="CP836" s="10">
        <v>5661</v>
      </c>
      <c r="CQ836" s="10">
        <v>4607</v>
      </c>
      <c r="CR836" s="10">
        <v>3506</v>
      </c>
      <c r="CS836" s="10">
        <v>5327</v>
      </c>
      <c r="CT836" s="10">
        <v>6989</v>
      </c>
      <c r="CU836" s="10">
        <v>9865</v>
      </c>
      <c r="CV836" s="10">
        <v>8447</v>
      </c>
      <c r="CW836" s="10">
        <v>6557</v>
      </c>
      <c r="CX836" s="10">
        <v>120</v>
      </c>
      <c r="CY836" s="10">
        <v>4417</v>
      </c>
      <c r="CZ836" s="10">
        <v>5904</v>
      </c>
      <c r="DA836" s="10">
        <v>5890</v>
      </c>
      <c r="DB836" s="10">
        <v>7615</v>
      </c>
      <c r="DC836" s="10">
        <v>9229</v>
      </c>
      <c r="DD836" s="10">
        <v>8791</v>
      </c>
    </row>
    <row r="837" spans="1:108" x14ac:dyDescent="0.25">
      <c r="H837" s="11" t="s">
        <v>0</v>
      </c>
      <c r="I837" s="12">
        <v>3.6975611977443732</v>
      </c>
      <c r="J837" s="12">
        <v>-0.99757167998822616</v>
      </c>
      <c r="K837" s="12">
        <v>1.8832590324506535</v>
      </c>
      <c r="L837" s="12">
        <v>-8.8204856993989065</v>
      </c>
      <c r="M837" s="12">
        <v>5.1311061533025875</v>
      </c>
      <c r="N837" s="12">
        <v>-7.2857211584920627</v>
      </c>
      <c r="O837" s="12">
        <v>-0.34616236608506268</v>
      </c>
      <c r="P837" s="12">
        <v>0.37090585402113524</v>
      </c>
      <c r="Q837" s="12">
        <v>4.4250327975717862</v>
      </c>
      <c r="R837" s="12">
        <v>0.26751358587238078</v>
      </c>
      <c r="S837" s="12">
        <v>1.4011439263743877</v>
      </c>
      <c r="T837" s="12">
        <v>-0.87230159377412841</v>
      </c>
      <c r="U837" s="12">
        <v>-4.8953346246273108</v>
      </c>
      <c r="V837" s="12">
        <v>8.9998478568588673</v>
      </c>
      <c r="W837" s="12">
        <v>1.1295592856783223</v>
      </c>
      <c r="X837" s="12">
        <v>7.6220433783287058</v>
      </c>
      <c r="Y837" s="12">
        <v>-3.1548459831349049</v>
      </c>
      <c r="Z837" s="12">
        <v>-6.6938739417593629</v>
      </c>
      <c r="AA837" s="12">
        <v>0.77998079688875022</v>
      </c>
      <c r="AB837" s="12">
        <v>5.4334989249214605</v>
      </c>
      <c r="AC837" s="12">
        <v>5.9859702628602438</v>
      </c>
      <c r="AD837" s="12">
        <v>1.5869176302367152</v>
      </c>
      <c r="AE837" s="12">
        <v>-5.4688678817474052</v>
      </c>
      <c r="AF837" s="12">
        <v>5.4047315742489594</v>
      </c>
      <c r="AG837" s="12">
        <v>3.6125730906007201</v>
      </c>
      <c r="AH837" s="12">
        <v>-2.9925572634425541</v>
      </c>
      <c r="AI837" s="12">
        <v>-1.9810724567780418</v>
      </c>
      <c r="AJ837" s="12">
        <v>7.2592680020122557</v>
      </c>
      <c r="AK837" s="12">
        <v>0.56087449610343187</v>
      </c>
      <c r="AL837" s="12">
        <v>0.69024069938762289</v>
      </c>
      <c r="AM837" s="12">
        <v>2.8891801025741066</v>
      </c>
      <c r="AN837" s="12">
        <v>11.888202145745968</v>
      </c>
      <c r="AO837" s="12">
        <v>3.7495587641291763</v>
      </c>
      <c r="AP837" s="12">
        <v>0.92151258419764326</v>
      </c>
      <c r="AQ837" s="12">
        <v>1.2451293428828663</v>
      </c>
      <c r="AR837" s="12">
        <v>-1.1531295531394816</v>
      </c>
      <c r="AS837" s="12">
        <v>-7.7857793037671561</v>
      </c>
      <c r="AT837" s="12">
        <v>2.3372266980425396</v>
      </c>
      <c r="AU837" s="12">
        <v>6.0252074895782677</v>
      </c>
      <c r="AV837" s="12">
        <v>5.1296419387694172</v>
      </c>
      <c r="AW837" s="12">
        <v>-9.6496159013467313</v>
      </c>
      <c r="AX837" s="12">
        <v>2.5989476627362054</v>
      </c>
      <c r="AY837" s="12">
        <v>2.5810190704006688</v>
      </c>
      <c r="AZ837" s="12">
        <v>-3.7947751010705684</v>
      </c>
      <c r="BA837" s="12">
        <v>7.8757696768582521</v>
      </c>
      <c r="BB837" s="12">
        <v>-0.89800079383448972</v>
      </c>
      <c r="BC837" s="12">
        <v>3.9440080885054574</v>
      </c>
      <c r="BD837" s="12">
        <v>7.5575189242311893</v>
      </c>
      <c r="BE837" s="12">
        <v>6.4664609351312752</v>
      </c>
      <c r="BF837" s="12">
        <v>-4.3270162753954864</v>
      </c>
      <c r="BG837" s="12">
        <v>-3.4485430030341924</v>
      </c>
      <c r="BH837" s="12">
        <v>-3.5084235850338743</v>
      </c>
      <c r="BI837" s="12">
        <v>5.2341098483579103</v>
      </c>
      <c r="BJ837" s="12">
        <v>4.5090283154602986</v>
      </c>
      <c r="BK837" s="12">
        <v>-3.5098602518903368</v>
      </c>
      <c r="BL837" s="12">
        <v>2.291769834718282</v>
      </c>
      <c r="BM837" s="12">
        <v>2.2174008214067649</v>
      </c>
      <c r="BN837" s="12">
        <v>-1.0994713510844891</v>
      </c>
      <c r="BO837" s="12">
        <v>4.4565266137637662</v>
      </c>
      <c r="BP837" s="12">
        <v>-2.2725496773867411</v>
      </c>
      <c r="BQ837" s="12">
        <v>4.3394604460399542</v>
      </c>
      <c r="BR837" s="12">
        <v>4.5035442537007464</v>
      </c>
      <c r="BS837" s="12">
        <v>2.5472393860196125</v>
      </c>
      <c r="BT837" s="12">
        <v>0.47731196001684972</v>
      </c>
      <c r="BU837" s="12">
        <v>1.3027699241762005</v>
      </c>
      <c r="BV837" s="12">
        <v>-9.6172854848696829</v>
      </c>
      <c r="BW837" s="12">
        <v>-0.94537112928422928</v>
      </c>
      <c r="BX837" s="12">
        <v>5.2341098483579103</v>
      </c>
      <c r="BY837" s="12">
        <v>6.6944848676114157</v>
      </c>
      <c r="BZ837" s="12">
        <v>-10.493767711840453</v>
      </c>
      <c r="CA837" s="12">
        <v>2.9295993568795704</v>
      </c>
      <c r="CB837" s="12">
        <v>2.6239836798276777</v>
      </c>
      <c r="CC837" s="12">
        <v>-3.3234528232740814</v>
      </c>
      <c r="CD837" s="12">
        <v>9.7770188329354593</v>
      </c>
      <c r="CE837" s="12">
        <v>-9.8975272502372569</v>
      </c>
      <c r="CF837" s="12">
        <v>-13.58483682396858</v>
      </c>
      <c r="CG837" s="12">
        <v>-0.92056106215144806</v>
      </c>
      <c r="CH837" s="12">
        <v>5.9495484035178006</v>
      </c>
      <c r="CI837" s="12">
        <v>0.41640253861652016</v>
      </c>
      <c r="CJ837" s="12">
        <v>6.9093218171363251</v>
      </c>
      <c r="CK837" s="12">
        <v>3.3961228498286293</v>
      </c>
      <c r="CL837" s="12">
        <v>1.3712468946510836</v>
      </c>
      <c r="CM837" s="12">
        <v>9.7286844512396762</v>
      </c>
      <c r="CN837" s="12">
        <v>-3.1759342525530605</v>
      </c>
      <c r="CO837" s="12">
        <v>3.1660088256775056</v>
      </c>
      <c r="CP837" s="12">
        <v>-3.100470906459444</v>
      </c>
      <c r="CQ837" s="12">
        <v>2.3009090479544052</v>
      </c>
      <c r="CR837" s="12">
        <v>6.8195201402026893</v>
      </c>
      <c r="CS837" s="12">
        <v>-5.6250725266471981</v>
      </c>
      <c r="CT837" s="12">
        <v>-8.0740779580220856</v>
      </c>
      <c r="CU837" s="12">
        <v>2.2915506613489538</v>
      </c>
      <c r="CV837" s="12">
        <v>-2.2311652433417613</v>
      </c>
      <c r="CW837" s="12">
        <v>-3.9466151989106817</v>
      </c>
      <c r="CX837" s="12">
        <v>-6.4070576507552897</v>
      </c>
      <c r="CY837" s="12">
        <v>2.0222513080509086</v>
      </c>
      <c r="CZ837" s="12">
        <v>1.559805345369309</v>
      </c>
      <c r="DA837" s="12">
        <v>0.67691940906010883</v>
      </c>
      <c r="DB837" s="12">
        <v>-4.3884335547171611</v>
      </c>
      <c r="DC837" s="12">
        <v>-12.348948949840111</v>
      </c>
      <c r="DD837" s="12">
        <v>-2.7902125777588536</v>
      </c>
    </row>
    <row r="838" spans="1:108" x14ac:dyDescent="0.25">
      <c r="H838" s="11" t="s">
        <v>2</v>
      </c>
      <c r="I838" s="12">
        <v>17.94206326186659</v>
      </c>
      <c r="J838" s="12">
        <v>8.3929402858749924</v>
      </c>
      <c r="K838" s="12">
        <v>13.413537289917796</v>
      </c>
      <c r="L838" s="12">
        <v>-6.1574995000178596</v>
      </c>
      <c r="M838" s="12">
        <v>19.764809923208151</v>
      </c>
      <c r="N838" s="12">
        <v>-5.3005000124264194</v>
      </c>
      <c r="O838" s="12">
        <v>7.3941267989719126</v>
      </c>
      <c r="P838" s="12">
        <v>10.408017532902885</v>
      </c>
      <c r="Q838" s="12">
        <v>18.387624946967055</v>
      </c>
      <c r="R838" s="12">
        <v>11.677308599449111</v>
      </c>
      <c r="S838" s="12">
        <v>13.710443278288022</v>
      </c>
      <c r="T838" s="12">
        <v>8.595475775972389</v>
      </c>
      <c r="U838" s="12">
        <v>-0.92433926081663276</v>
      </c>
      <c r="V838" s="12">
        <v>29.404511851481505</v>
      </c>
      <c r="W838" s="12">
        <v>11.733621701413615</v>
      </c>
      <c r="X838" s="12">
        <v>23.842391080683353</v>
      </c>
      <c r="Y838" s="12">
        <v>4.5153452073053542</v>
      </c>
      <c r="Z838" s="12">
        <v>-3.8640513805418215</v>
      </c>
      <c r="AA838" s="12">
        <v>13.700955207409701</v>
      </c>
      <c r="AB838" s="12">
        <v>21.767671463925051</v>
      </c>
      <c r="AC838" s="12">
        <v>22.194100538156725</v>
      </c>
      <c r="AD838" s="12">
        <v>13.256163379541473</v>
      </c>
      <c r="AE838" s="12">
        <v>-1.7937160068933666</v>
      </c>
      <c r="AF838" s="12">
        <v>22.51162223889914</v>
      </c>
      <c r="AG838" s="12">
        <v>17.052004219161471</v>
      </c>
      <c r="AH838" s="12">
        <v>3.8257510919708801</v>
      </c>
      <c r="AI838" s="12">
        <v>6.7371757095620284</v>
      </c>
      <c r="AJ838" s="12">
        <v>25.246749864737378</v>
      </c>
      <c r="AK838" s="12">
        <v>11.211521024169526</v>
      </c>
      <c r="AL838" s="12">
        <v>10.57993144755434</v>
      </c>
      <c r="AM838" s="12">
        <v>15.654825602126438</v>
      </c>
      <c r="AN838" s="12">
        <v>32.34739910126153</v>
      </c>
      <c r="AO838" s="12">
        <v>17.668062612979895</v>
      </c>
      <c r="AP838" s="12">
        <v>12.536902638089037</v>
      </c>
      <c r="AQ838" s="12">
        <v>13.253216023046173</v>
      </c>
      <c r="AR838" s="12">
        <v>9.0174313543586297</v>
      </c>
      <c r="AS838" s="12">
        <v>-5.7234845874097742</v>
      </c>
      <c r="AT838" s="12">
        <v>14.956243262782944</v>
      </c>
      <c r="AU838" s="12">
        <v>23.505250240229845</v>
      </c>
      <c r="AV838" s="12">
        <v>20.443784823121572</v>
      </c>
      <c r="AW838" s="12">
        <v>-8.7142336330451311</v>
      </c>
      <c r="AX838" s="12">
        <v>14.254424408524722</v>
      </c>
      <c r="AY838" s="12">
        <v>14.317270031724341</v>
      </c>
      <c r="AZ838" s="12">
        <v>4.2847766750688949</v>
      </c>
      <c r="BA838" s="12">
        <v>26.353712747604231</v>
      </c>
      <c r="BB838" s="12">
        <v>8.1062976230901107</v>
      </c>
      <c r="BC838" s="12">
        <v>16.449531334684185</v>
      </c>
      <c r="BD838" s="12">
        <v>27.537746545027904</v>
      </c>
      <c r="BE838" s="12">
        <v>23.298990861291863</v>
      </c>
      <c r="BF838" s="12">
        <v>2.1782678698630642</v>
      </c>
      <c r="BG838" s="12">
        <v>2.8338426584846466</v>
      </c>
      <c r="BH838" s="12">
        <v>2.7843475176450689</v>
      </c>
      <c r="BI838" s="12">
        <v>20.405771975042228</v>
      </c>
      <c r="BJ838" s="12">
        <v>17.070378176221261</v>
      </c>
      <c r="BK838" s="12">
        <v>3.3559098203144773</v>
      </c>
      <c r="BL838" s="12">
        <v>15.957553276459727</v>
      </c>
      <c r="BM838" s="12">
        <v>15.032226180999576</v>
      </c>
      <c r="BN838" s="12">
        <v>7.3430409591136119</v>
      </c>
      <c r="BO838" s="12">
        <v>19.84651002155428</v>
      </c>
      <c r="BP838" s="12">
        <v>6.040112872986648</v>
      </c>
      <c r="BQ838" s="12">
        <v>17.802224694075161</v>
      </c>
      <c r="BR838" s="12">
        <v>20.110177278213147</v>
      </c>
      <c r="BS838" s="12">
        <v>14.485844605731224</v>
      </c>
      <c r="BT838" s="12">
        <v>10.233404176254872</v>
      </c>
      <c r="BU838" s="12">
        <v>11.674570709217003</v>
      </c>
      <c r="BV838" s="12">
        <v>-9.483467661970419</v>
      </c>
      <c r="BW838" s="12">
        <v>8.6080133456902779</v>
      </c>
      <c r="BX838" s="12">
        <v>20.405771975042228</v>
      </c>
      <c r="BY838" s="12">
        <v>20.979273632951227</v>
      </c>
      <c r="BZ838" s="12">
        <v>-10.990702728523759</v>
      </c>
      <c r="CA838" s="12">
        <v>16.808256738177938</v>
      </c>
      <c r="CB838" s="12">
        <v>15.062611286120147</v>
      </c>
      <c r="CC838" s="12">
        <v>4.1532058076986376</v>
      </c>
      <c r="CD838" s="12">
        <v>30.008753819934554</v>
      </c>
      <c r="CE838" s="12">
        <v>-11.530701501780179</v>
      </c>
      <c r="CF838" s="12">
        <v>-17.343578784658423</v>
      </c>
      <c r="CG838" s="12">
        <v>7.2209870821856779</v>
      </c>
      <c r="CH838" s="12">
        <v>21.717178671663419</v>
      </c>
      <c r="CI838" s="12">
        <v>10.346730257896978</v>
      </c>
      <c r="CJ838" s="12">
        <v>24.860909791112896</v>
      </c>
      <c r="CK838" s="12">
        <v>16.151473420396673</v>
      </c>
      <c r="CL838" s="12">
        <v>12.023838965904263</v>
      </c>
      <c r="CM838" s="12">
        <v>28.171956115467786</v>
      </c>
      <c r="CN838" s="12">
        <v>2.9447452352290115</v>
      </c>
      <c r="CO838" s="12">
        <v>14.928109646744197</v>
      </c>
      <c r="CP838" s="12">
        <v>2.8575065493718084</v>
      </c>
      <c r="CQ838" s="12">
        <v>14.074064692591818</v>
      </c>
      <c r="CR838" s="12">
        <v>24.969102664930517</v>
      </c>
      <c r="CS838" s="12">
        <v>-0.25728516552297176</v>
      </c>
      <c r="CT838" s="12">
        <v>-5.1335335306007757</v>
      </c>
      <c r="CU838" s="12">
        <v>13.834252812976231</v>
      </c>
      <c r="CV838" s="12">
        <v>5.7330592542552132</v>
      </c>
      <c r="CW838" s="12">
        <v>3.5134384929953733</v>
      </c>
      <c r="CX838" s="12">
        <v>-3.2316932666668148</v>
      </c>
      <c r="CY838" s="12">
        <v>14.427629913167385</v>
      </c>
      <c r="CZ838" s="12">
        <v>13.453621926748081</v>
      </c>
      <c r="DA838" s="12">
        <v>11.424101696019484</v>
      </c>
      <c r="DB838" s="12">
        <v>0.75959716882625972</v>
      </c>
      <c r="DC838" s="12">
        <v>-14.299332574848986</v>
      </c>
      <c r="DD838" s="12">
        <v>5.1767354953036193</v>
      </c>
    </row>
    <row r="839" spans="1:108" x14ac:dyDescent="0.25">
      <c r="A839" s="2">
        <v>280</v>
      </c>
      <c r="B839" s="8">
        <f t="shared" ref="B839" ca="1" si="681">_xlfn.COVARIANCE.P(OFFSET(I840,0,0,1,20),OFFSET(I841,0,0,1,20))/_xlfn.VAR.P(OFFSET(I840,0,0,1,20))</f>
        <v>2.0478769734949207</v>
      </c>
      <c r="C839" s="8">
        <f t="shared" ref="C839" ca="1" si="682">_xlfn.COVARIANCE.P(OFFSET(I840,0,0,1,50),OFFSET(I841,0,0,1,50))/_xlfn.VAR.P(OFFSET(I840,0,0,1,50))</f>
        <v>2.0786444061222493</v>
      </c>
      <c r="D839" s="8">
        <f t="shared" ref="D839" ca="1" si="683">_xlfn.COVARIANCE.P(OFFSET(I840,0,0,1,100),OFFSET(I841,0,0,1,100))/_xlfn.VAR.P(OFFSET(I840,0,0,1,100))</f>
        <v>2.0551092172607675</v>
      </c>
      <c r="E839" s="8">
        <f t="shared" ref="E839" ca="1" si="684">AVERAGE(OFFSET(I841,0,0,1,20))-AVERAGE(OFFSET(I840,0,0,1,20))*B839</f>
        <v>9.9181036481483122</v>
      </c>
      <c r="F839" s="8">
        <f t="shared" ref="F839" ca="1" si="685">AVERAGE(OFFSET(I841,0,0,1,50))-AVERAGE(OFFSET(I840,0,0,1,50))*C839</f>
        <v>9.803170845819837</v>
      </c>
      <c r="G839" s="8">
        <f t="shared" ref="G839" ca="1" si="686">AVERAGE(OFFSET(I841,0,0,1,100))-AVERAGE(OFFSET(I840,0,0,1,100))*D839</f>
        <v>9.8766355592643258</v>
      </c>
      <c r="H839" s="9" t="s">
        <v>29</v>
      </c>
      <c r="I839" s="10">
        <v>6445</v>
      </c>
      <c r="J839" s="10">
        <v>4142</v>
      </c>
      <c r="K839" s="10">
        <v>7895</v>
      </c>
      <c r="L839" s="10">
        <v>8097</v>
      </c>
      <c r="M839" s="10">
        <v>3173</v>
      </c>
      <c r="N839" s="10">
        <v>5054</v>
      </c>
      <c r="O839" s="10">
        <v>4007</v>
      </c>
      <c r="P839" s="10">
        <v>1780</v>
      </c>
      <c r="Q839" s="10">
        <v>5187</v>
      </c>
      <c r="R839" s="10">
        <v>614</v>
      </c>
      <c r="S839" s="10">
        <v>107</v>
      </c>
      <c r="T839" s="10">
        <v>1231</v>
      </c>
      <c r="U839" s="10">
        <v>8536</v>
      </c>
      <c r="V839" s="10">
        <v>621</v>
      </c>
      <c r="W839" s="10">
        <v>1126</v>
      </c>
      <c r="X839" s="10">
        <v>674</v>
      </c>
      <c r="Y839" s="10">
        <v>6072</v>
      </c>
      <c r="Z839" s="10">
        <v>8272</v>
      </c>
      <c r="AA839" s="10">
        <v>5044</v>
      </c>
      <c r="AB839" s="10">
        <v>8067</v>
      </c>
      <c r="AC839" s="10">
        <v>8440</v>
      </c>
      <c r="AD839" s="10">
        <v>3636</v>
      </c>
      <c r="AE839" s="10">
        <v>1775</v>
      </c>
      <c r="AF839" s="10">
        <v>8812</v>
      </c>
      <c r="AG839" s="10">
        <v>4459</v>
      </c>
      <c r="AH839" s="10">
        <v>2868</v>
      </c>
      <c r="AI839" s="10">
        <v>6942</v>
      </c>
      <c r="AJ839" s="10">
        <v>9131</v>
      </c>
      <c r="AK839" s="10">
        <v>1197</v>
      </c>
      <c r="AL839" s="10">
        <v>3329</v>
      </c>
      <c r="AM839" s="10">
        <v>2180</v>
      </c>
      <c r="AN839" s="10">
        <v>6155</v>
      </c>
      <c r="AO839" s="10">
        <v>6091</v>
      </c>
      <c r="AP839" s="10">
        <v>1658</v>
      </c>
      <c r="AQ839" s="10">
        <v>7312</v>
      </c>
      <c r="AR839" s="10">
        <v>3591</v>
      </c>
      <c r="AS839" s="10">
        <v>6328</v>
      </c>
      <c r="AT839" s="10">
        <v>3182</v>
      </c>
      <c r="AU839" s="10">
        <v>1773</v>
      </c>
      <c r="AV839" s="10">
        <v>8781</v>
      </c>
      <c r="AW839" s="10">
        <v>4827</v>
      </c>
      <c r="AX839" s="10">
        <v>5170</v>
      </c>
      <c r="AY839" s="10">
        <v>9216</v>
      </c>
      <c r="AZ839" s="10">
        <v>1818</v>
      </c>
      <c r="BA839" s="10">
        <v>3073</v>
      </c>
      <c r="BB839" s="10">
        <v>6418</v>
      </c>
      <c r="BC839" s="10">
        <v>8202</v>
      </c>
      <c r="BD839" s="10">
        <v>8318</v>
      </c>
      <c r="BE839" s="10">
        <v>5672</v>
      </c>
      <c r="BF839" s="10">
        <v>7609</v>
      </c>
      <c r="BG839" s="10">
        <v>2168</v>
      </c>
      <c r="BH839" s="10">
        <v>5894</v>
      </c>
      <c r="BI839" s="10">
        <v>1689</v>
      </c>
      <c r="BJ839" s="10">
        <v>2591</v>
      </c>
      <c r="BK839" s="10">
        <v>5279</v>
      </c>
      <c r="BL839" s="10">
        <v>5012</v>
      </c>
      <c r="BM839" s="10">
        <v>2537</v>
      </c>
      <c r="BN839" s="10">
        <v>3419</v>
      </c>
      <c r="BO839" s="10">
        <v>2634</v>
      </c>
      <c r="BP839" s="10">
        <v>9801</v>
      </c>
      <c r="BQ839" s="10">
        <v>1292</v>
      </c>
      <c r="BR839" s="10">
        <v>3702</v>
      </c>
      <c r="BS839" s="10">
        <v>349</v>
      </c>
      <c r="BT839" s="10">
        <v>715</v>
      </c>
      <c r="BU839" s="10">
        <v>8147</v>
      </c>
      <c r="BV839" s="10">
        <v>1520</v>
      </c>
      <c r="BW839" s="10">
        <v>2518</v>
      </c>
      <c r="BX839" s="10">
        <v>1334</v>
      </c>
      <c r="BY839" s="10">
        <v>956</v>
      </c>
      <c r="BZ839" s="10">
        <v>2472</v>
      </c>
      <c r="CA839" s="10">
        <v>8425</v>
      </c>
      <c r="CB839" s="10">
        <v>40</v>
      </c>
      <c r="CC839" s="10">
        <v>4699</v>
      </c>
      <c r="CD839" s="10">
        <v>8239</v>
      </c>
      <c r="CE839" s="10">
        <v>5161</v>
      </c>
      <c r="CF839" s="10">
        <v>2567</v>
      </c>
      <c r="CG839" s="10">
        <v>9852</v>
      </c>
      <c r="CH839" s="10">
        <v>1101</v>
      </c>
      <c r="CI839" s="10">
        <v>2339</v>
      </c>
      <c r="CJ839" s="10">
        <v>7174</v>
      </c>
      <c r="CK839" s="10">
        <v>2945</v>
      </c>
      <c r="CL839" s="10">
        <v>336</v>
      </c>
      <c r="CM839" s="10">
        <v>7132</v>
      </c>
      <c r="CN839" s="10">
        <v>3861</v>
      </c>
      <c r="CO839" s="10">
        <v>4912</v>
      </c>
      <c r="CP839" s="10">
        <v>7831</v>
      </c>
      <c r="CQ839" s="10">
        <v>8260</v>
      </c>
      <c r="CR839" s="10">
        <v>555</v>
      </c>
      <c r="CS839" s="10">
        <v>3966</v>
      </c>
      <c r="CT839" s="10">
        <v>5709</v>
      </c>
      <c r="CU839" s="10">
        <v>1846</v>
      </c>
      <c r="CV839" s="10">
        <v>6067</v>
      </c>
      <c r="CW839" s="10">
        <v>4705</v>
      </c>
      <c r="CX839" s="10">
        <v>2279</v>
      </c>
      <c r="CY839" s="10">
        <v>6600</v>
      </c>
      <c r="CZ839" s="10">
        <v>6263</v>
      </c>
      <c r="DA839" s="10">
        <v>3322</v>
      </c>
      <c r="DB839" s="10">
        <v>7827</v>
      </c>
      <c r="DC839" s="10">
        <v>3978</v>
      </c>
      <c r="DD839" s="10">
        <v>1086</v>
      </c>
    </row>
    <row r="840" spans="1:108" x14ac:dyDescent="0.25">
      <c r="H840" s="11" t="s">
        <v>0</v>
      </c>
      <c r="I840" s="12">
        <v>2.0041926248556963</v>
      </c>
      <c r="J840" s="12">
        <v>-4.3586216285752313</v>
      </c>
      <c r="K840" s="12">
        <v>9.8224933946249937</v>
      </c>
      <c r="L840" s="12">
        <v>-4.2140260284684334</v>
      </c>
      <c r="M840" s="12">
        <v>6.0094578411188238</v>
      </c>
      <c r="N840" s="12">
        <v>-11.353887590446764</v>
      </c>
      <c r="O840" s="12">
        <v>-3.1246465082484915</v>
      </c>
      <c r="P840" s="12">
        <v>0.42459754683240764</v>
      </c>
      <c r="Q840" s="12">
        <v>-3.1784143037822288</v>
      </c>
      <c r="R840" s="12">
        <v>-7.56393657525095</v>
      </c>
      <c r="S840" s="12">
        <v>9.6994760084684373</v>
      </c>
      <c r="T840" s="12">
        <v>-0.12427427181724451</v>
      </c>
      <c r="U840" s="12">
        <v>4.9044866796777304</v>
      </c>
      <c r="V840" s="12">
        <v>-1.3474906665725606</v>
      </c>
      <c r="W840" s="12">
        <v>-3.0568451250745783</v>
      </c>
      <c r="X840" s="12">
        <v>2.9072541325118268</v>
      </c>
      <c r="Y840" s="12">
        <v>0.19769465439340667</v>
      </c>
      <c r="Z840" s="12">
        <v>3.5464427883531648</v>
      </c>
      <c r="AA840" s="12">
        <v>8.7502833303918615E-2</v>
      </c>
      <c r="AB840" s="12">
        <v>-0.17309938442956369</v>
      </c>
      <c r="AC840" s="12">
        <v>-9.7878809829139506</v>
      </c>
      <c r="AD840" s="12">
        <v>-2.8605932220699473E-2</v>
      </c>
      <c r="AE840" s="12">
        <v>-6.5453230588466935</v>
      </c>
      <c r="AF840" s="12">
        <v>0.97718631379351195</v>
      </c>
      <c r="AG840" s="12">
        <v>7.7254218481350794</v>
      </c>
      <c r="AH840" s="12">
        <v>5.0139913553679314</v>
      </c>
      <c r="AI840" s="12">
        <v>-0.19544748139644796</v>
      </c>
      <c r="AJ840" s="12">
        <v>2.6058297884502455</v>
      </c>
      <c r="AK840" s="12">
        <v>1.2163908526966096</v>
      </c>
      <c r="AL840" s="12">
        <v>2.8634798217258535</v>
      </c>
      <c r="AM840" s="12">
        <v>5.9568900529132707</v>
      </c>
      <c r="AN840" s="12">
        <v>1.9931729631326589</v>
      </c>
      <c r="AO840" s="12">
        <v>-4.944775394898099</v>
      </c>
      <c r="AP840" s="12">
        <v>6.4094420805863059</v>
      </c>
      <c r="AQ840" s="12">
        <v>2.1045328466559252</v>
      </c>
      <c r="AR840" s="12">
        <v>3.6420888979907491</v>
      </c>
      <c r="AS840" s="12">
        <v>4.0773526333832049</v>
      </c>
      <c r="AT840" s="12">
        <v>8.6666240668654582E-2</v>
      </c>
      <c r="AU840" s="12">
        <v>3.586148128160866</v>
      </c>
      <c r="AV840" s="12">
        <v>-3.2867629301213768</v>
      </c>
      <c r="AW840" s="12">
        <v>-5.4043693845483087</v>
      </c>
      <c r="AX840" s="12">
        <v>-1.9433840554240123</v>
      </c>
      <c r="AY840" s="12">
        <v>-2.1320747885264413</v>
      </c>
      <c r="AZ840" s="12">
        <v>-5.9228402891882004</v>
      </c>
      <c r="BA840" s="12">
        <v>-5.0763514870229649</v>
      </c>
      <c r="BB840" s="12">
        <v>-1.3134846752369072</v>
      </c>
      <c r="BC840" s="12">
        <v>-3.2277842806382351</v>
      </c>
      <c r="BD840" s="12">
        <v>0.20961332226467941</v>
      </c>
      <c r="BE840" s="12">
        <v>2.4887811116587768</v>
      </c>
      <c r="BF840" s="12">
        <v>3.2441559469100327</v>
      </c>
      <c r="BG840" s="12">
        <v>1.2059001127333941</v>
      </c>
      <c r="BH840" s="12">
        <v>-4.6687082235902002</v>
      </c>
      <c r="BI840" s="12">
        <v>0.83718322444089033</v>
      </c>
      <c r="BJ840" s="12">
        <v>1.4968257372709495</v>
      </c>
      <c r="BK840" s="12">
        <v>-2.4964753583456324E-2</v>
      </c>
      <c r="BL840" s="12">
        <v>0.26107728485915849</v>
      </c>
      <c r="BM840" s="12">
        <v>-6.2210800978055705</v>
      </c>
      <c r="BN840" s="12">
        <v>6.1530806041711141</v>
      </c>
      <c r="BO840" s="12">
        <v>-2.8036954762440551</v>
      </c>
      <c r="BP840" s="12">
        <v>1.9935445299146597</v>
      </c>
      <c r="BQ840" s="12">
        <v>7.4222977860305681</v>
      </c>
      <c r="BR840" s="12">
        <v>0.75640610664180585</v>
      </c>
      <c r="BS840" s="12">
        <v>3.3774717667602419</v>
      </c>
      <c r="BT840" s="12">
        <v>6.8538023086347444</v>
      </c>
      <c r="BU840" s="12">
        <v>12.217418764780568</v>
      </c>
      <c r="BV840" s="12">
        <v>4.0580372953286545</v>
      </c>
      <c r="BW840" s="12">
        <v>4.1821559502831684</v>
      </c>
      <c r="BX840" s="12">
        <v>1.0508016950492183</v>
      </c>
      <c r="BY840" s="12">
        <v>6.0456479142687503</v>
      </c>
      <c r="BZ840" s="12">
        <v>-2.6240053330357926</v>
      </c>
      <c r="CA840" s="12">
        <v>-7.5789554378583466</v>
      </c>
      <c r="CB840" s="12">
        <v>-6.0869846085994546</v>
      </c>
      <c r="CC840" s="12">
        <v>-0.63148280672194623</v>
      </c>
      <c r="CD840" s="12">
        <v>1.0368552096561019</v>
      </c>
      <c r="CE840" s="12">
        <v>-3.9068969934992825</v>
      </c>
      <c r="CF840" s="12">
        <v>-5.4813666082642234</v>
      </c>
      <c r="CG840" s="12">
        <v>-3.4685472354386104</v>
      </c>
      <c r="CH840" s="12">
        <v>-0.94245221904955478</v>
      </c>
      <c r="CI840" s="12">
        <v>7.383916817387445</v>
      </c>
      <c r="CJ840" s="12">
        <v>3.716106397097374</v>
      </c>
      <c r="CK840" s="12">
        <v>2.3875633531410507</v>
      </c>
      <c r="CL840" s="12">
        <v>-1.5604698518345239</v>
      </c>
      <c r="CM840" s="12">
        <v>2.9048982743070271</v>
      </c>
      <c r="CN840" s="12">
        <v>2.4278787529358676</v>
      </c>
      <c r="CO840" s="12">
        <v>0.44372936984324013</v>
      </c>
      <c r="CP840" s="12">
        <v>3.3571587862751344</v>
      </c>
      <c r="CQ840" s="12">
        <v>0.9977046710106442</v>
      </c>
      <c r="CR840" s="12">
        <v>2.803688652305198</v>
      </c>
      <c r="CS840" s="12">
        <v>13.217466066500558</v>
      </c>
      <c r="CT840" s="12">
        <v>-2.0557966305159407</v>
      </c>
      <c r="CU840" s="12">
        <v>1.6634056014221956</v>
      </c>
      <c r="CV840" s="12">
        <v>1.7703542711526621</v>
      </c>
      <c r="CW840" s="12">
        <v>3.5317033483034099</v>
      </c>
      <c r="CX840" s="12">
        <v>-0.73361800884941086</v>
      </c>
      <c r="CY840" s="12">
        <v>5.4086459211888904</v>
      </c>
      <c r="CZ840" s="12">
        <v>-2.6887766821265662</v>
      </c>
      <c r="DA840" s="12">
        <v>-2.7099766337799833</v>
      </c>
      <c r="DB840" s="12">
        <v>-4.796645293781304</v>
      </c>
      <c r="DC840" s="12">
        <v>5.285120050365343</v>
      </c>
      <c r="DD840" s="12">
        <v>4.0714450335289767</v>
      </c>
    </row>
    <row r="841" spans="1:108" x14ac:dyDescent="0.25">
      <c r="H841" s="11" t="s">
        <v>2</v>
      </c>
      <c r="I841" s="12">
        <v>13.565209611827713</v>
      </c>
      <c r="J841" s="12">
        <v>-0.54188123772008767</v>
      </c>
      <c r="K841" s="12">
        <v>29.653364232882979</v>
      </c>
      <c r="L841" s="12">
        <v>1.5985971820116684</v>
      </c>
      <c r="M841" s="12">
        <v>21.587748003173143</v>
      </c>
      <c r="N841" s="12">
        <v>-13.988173885096112</v>
      </c>
      <c r="O841" s="12">
        <v>2.5767199850215059</v>
      </c>
      <c r="P841" s="12">
        <v>10.813661757491962</v>
      </c>
      <c r="Q841" s="12">
        <v>3.7999988668785023</v>
      </c>
      <c r="R841" s="12">
        <v>-4.8872678055237779</v>
      </c>
      <c r="S841" s="12">
        <v>29.517679364619209</v>
      </c>
      <c r="T841" s="12">
        <v>10.81806561641852</v>
      </c>
      <c r="U841" s="12">
        <v>21.212757481349421</v>
      </c>
      <c r="V841" s="12">
        <v>7.829299153683178</v>
      </c>
      <c r="W841" s="12">
        <v>4.4555273107549231</v>
      </c>
      <c r="X841" s="12">
        <v>16.03448144660797</v>
      </c>
      <c r="Y841" s="12">
        <v>8.7685346278173917</v>
      </c>
      <c r="Z841" s="12">
        <v>16.927801479648604</v>
      </c>
      <c r="AA841" s="12">
        <v>10.020116446476159</v>
      </c>
      <c r="AB841" s="12">
        <v>10.869610918605977</v>
      </c>
      <c r="AC841" s="12">
        <v>-12.070838074377907</v>
      </c>
      <c r="AD841" s="12">
        <v>10.093423269785687</v>
      </c>
      <c r="AE841" s="12">
        <v>-4.4771886737330853</v>
      </c>
      <c r="AF841" s="12">
        <v>11.792030193994187</v>
      </c>
      <c r="AG841" s="12">
        <v>24.728446193720753</v>
      </c>
      <c r="AH841" s="12">
        <v>20.538074008933251</v>
      </c>
      <c r="AI841" s="12">
        <v>8.7907928191216644</v>
      </c>
      <c r="AJ841" s="12">
        <v>14.378013914379768</v>
      </c>
      <c r="AK841" s="12">
        <v>12.43568848767854</v>
      </c>
      <c r="AL841" s="12">
        <v>15.149771143872897</v>
      </c>
      <c r="AM841" s="12">
        <v>23.964541295191335</v>
      </c>
      <c r="AN841" s="12">
        <v>15.983394311101538</v>
      </c>
      <c r="AO841" s="12">
        <v>-2.0055947676568855</v>
      </c>
      <c r="AP841" s="12">
        <v>21.966527858735695</v>
      </c>
      <c r="AQ841" s="12">
        <v>14.700110639652895</v>
      </c>
      <c r="AR841" s="12">
        <v>18.590514613539412</v>
      </c>
      <c r="AS841" s="12">
        <v>18.484499950151143</v>
      </c>
      <c r="AT841" s="12">
        <v>10.153639251485899</v>
      </c>
      <c r="AU841" s="12">
        <v>16.680548100114581</v>
      </c>
      <c r="AV841" s="12">
        <v>3.6936083984698307</v>
      </c>
      <c r="AW841" s="12">
        <v>-0.85998370395996615</v>
      </c>
      <c r="AX841" s="12">
        <v>5.2461491061261452</v>
      </c>
      <c r="AY841" s="12">
        <v>5.2076994218836461</v>
      </c>
      <c r="AZ841" s="12">
        <v>-1.3414477864242065</v>
      </c>
      <c r="BA841" s="12">
        <v>-1.9832291715550716</v>
      </c>
      <c r="BB841" s="12">
        <v>8.5099500558572458</v>
      </c>
      <c r="BC841" s="12">
        <v>2.5821345411407441</v>
      </c>
      <c r="BD841" s="12">
        <v>10.826129608089849</v>
      </c>
      <c r="BE841" s="12">
        <v>13.653396023464545</v>
      </c>
      <c r="BF841" s="12">
        <v>15.549299415951701</v>
      </c>
      <c r="BG841" s="12">
        <v>13.154006885476942</v>
      </c>
      <c r="BH841" s="12">
        <v>1.9263515512645404</v>
      </c>
      <c r="BI841" s="12">
        <v>11.623967835241391</v>
      </c>
      <c r="BJ841" s="12">
        <v>13.057211672483239</v>
      </c>
      <c r="BK841" s="12">
        <v>8.0586309232105506</v>
      </c>
      <c r="BL841" s="12">
        <v>11.067062693444012</v>
      </c>
      <c r="BM841" s="12">
        <v>-1.9600830065343731</v>
      </c>
      <c r="BN841" s="12">
        <v>21.660437763216883</v>
      </c>
      <c r="BO841" s="12">
        <v>5.3502483707551187</v>
      </c>
      <c r="BP841" s="12">
        <v>14.046538219354018</v>
      </c>
      <c r="BQ841" s="12">
        <v>24.870127954990998</v>
      </c>
      <c r="BR841" s="12">
        <v>11.731586122524298</v>
      </c>
      <c r="BS841" s="12">
        <v>14.642670895534931</v>
      </c>
      <c r="BT841" s="12">
        <v>24.61797981379264</v>
      </c>
      <c r="BU841" s="12">
        <v>33.334516333812125</v>
      </c>
      <c r="BV841" s="12">
        <v>20.372772682112846</v>
      </c>
      <c r="BW841" s="12">
        <v>20.322555805446225</v>
      </c>
      <c r="BX841" s="12">
        <v>12.746149865250759</v>
      </c>
      <c r="BY841" s="12">
        <v>23.243250343002163</v>
      </c>
      <c r="BZ841" s="12">
        <v>5.104193795907098</v>
      </c>
      <c r="CA841" s="12">
        <v>-7.3135143093050168</v>
      </c>
      <c r="CB841" s="12">
        <v>-2.9272695302482021</v>
      </c>
      <c r="CC841" s="12">
        <v>10.958256438189322</v>
      </c>
      <c r="CD841" s="12">
        <v>11.850954320333882</v>
      </c>
      <c r="CE841" s="12">
        <v>1.7230966774899072</v>
      </c>
      <c r="CF841" s="12">
        <v>-1.3154742050030348</v>
      </c>
      <c r="CG841" s="12">
        <v>3.5783145467303821</v>
      </c>
      <c r="CH841" s="12">
        <v>8.7855931842038366</v>
      </c>
      <c r="CI841" s="12">
        <v>27.156254645377281</v>
      </c>
      <c r="CJ841" s="12">
        <v>16.977806484052149</v>
      </c>
      <c r="CK841" s="12">
        <v>13.568469530264901</v>
      </c>
      <c r="CL841" s="12">
        <v>6.5095745859917438</v>
      </c>
      <c r="CM841" s="12">
        <v>15.774041572331461</v>
      </c>
      <c r="CN841" s="12">
        <v>14.396365750620737</v>
      </c>
      <c r="CO841" s="12">
        <v>11.762902917246723</v>
      </c>
      <c r="CP841" s="12">
        <v>16.604522523831612</v>
      </c>
      <c r="CQ841" s="12">
        <v>10.551359627141936</v>
      </c>
      <c r="CR841" s="12">
        <v>15.469396322550457</v>
      </c>
      <c r="CS841" s="12">
        <v>36.315700483330389</v>
      </c>
      <c r="CT841" s="12">
        <v>5.0548666418097241</v>
      </c>
      <c r="CU841" s="12">
        <v>11.967670782056793</v>
      </c>
      <c r="CV841" s="12">
        <v>12.98041716632382</v>
      </c>
      <c r="CW841" s="12">
        <v>16.699459934597797</v>
      </c>
      <c r="CX841" s="12">
        <v>8.5249861592186988</v>
      </c>
      <c r="CY841" s="12">
        <v>20.898396221187294</v>
      </c>
      <c r="CZ841" s="12">
        <v>5.7466461424384532</v>
      </c>
      <c r="DA841" s="12">
        <v>1.6249777067978406</v>
      </c>
      <c r="DB841" s="12">
        <v>1.4778895403602905</v>
      </c>
      <c r="DC841" s="12">
        <v>20.893874639821327</v>
      </c>
      <c r="DD841" s="12">
        <v>18.159701423084549</v>
      </c>
    </row>
    <row r="842" spans="1:108" x14ac:dyDescent="0.25">
      <c r="A842" s="2">
        <v>281</v>
      </c>
      <c r="B842" s="8">
        <f t="shared" ref="B842" ca="1" si="687">_xlfn.COVARIANCE.P(OFFSET(I843,0,0,1,20),OFFSET(I844,0,0,1,20))/_xlfn.VAR.P(OFFSET(I843,0,0,1,20))</f>
        <v>2.0125192610867391</v>
      </c>
      <c r="C842" s="8">
        <f t="shared" ref="C842" ca="1" si="688">_xlfn.COVARIANCE.P(OFFSET(I843,0,0,1,50),OFFSET(I844,0,0,1,50))/_xlfn.VAR.P(OFFSET(I843,0,0,1,50))</f>
        <v>2.0227711437414242</v>
      </c>
      <c r="D842" s="8">
        <f t="shared" ref="D842" ca="1" si="689">_xlfn.COVARIANCE.P(OFFSET(I843,0,0,1,100),OFFSET(I844,0,0,1,100))/_xlfn.VAR.P(OFFSET(I843,0,0,1,100))</f>
        <v>1.9905882131508996</v>
      </c>
      <c r="E842" s="8">
        <f t="shared" ref="E842" ca="1" si="690">AVERAGE(OFFSET(I844,0,0,1,20))-AVERAGE(OFFSET(I843,0,0,1,20))*B842</f>
        <v>10.011445907915416</v>
      </c>
      <c r="F842" s="8">
        <f t="shared" ref="F842" ca="1" si="691">AVERAGE(OFFSET(I844,0,0,1,50))-AVERAGE(OFFSET(I843,0,0,1,50))*C842</f>
        <v>10.079650723970994</v>
      </c>
      <c r="G842" s="8">
        <f t="shared" ref="G842" ca="1" si="692">AVERAGE(OFFSET(I844,0,0,1,100))-AVERAGE(OFFSET(I843,0,0,1,100))*D842</f>
        <v>9.9152586104679639</v>
      </c>
      <c r="H842" s="9" t="s">
        <v>29</v>
      </c>
      <c r="I842" s="10">
        <v>3183</v>
      </c>
      <c r="J842" s="10">
        <v>7464</v>
      </c>
      <c r="K842" s="10">
        <v>9952</v>
      </c>
      <c r="L842" s="10">
        <v>8217</v>
      </c>
      <c r="M842" s="10">
        <v>2395</v>
      </c>
      <c r="N842" s="10">
        <v>2714</v>
      </c>
      <c r="O842" s="10">
        <v>936</v>
      </c>
      <c r="P842" s="10">
        <v>1164</v>
      </c>
      <c r="Q842" s="10">
        <v>4418</v>
      </c>
      <c r="R842" s="10">
        <v>877</v>
      </c>
      <c r="S842" s="10">
        <v>9996</v>
      </c>
      <c r="T842" s="10">
        <v>7455</v>
      </c>
      <c r="U842" s="10">
        <v>4793</v>
      </c>
      <c r="V842" s="10">
        <v>7094</v>
      </c>
      <c r="W842" s="10">
        <v>4773</v>
      </c>
      <c r="X842" s="10">
        <v>6921</v>
      </c>
      <c r="Y842" s="10">
        <v>5965</v>
      </c>
      <c r="Z842" s="10">
        <v>4525</v>
      </c>
      <c r="AA842" s="10">
        <v>1867</v>
      </c>
      <c r="AB842" s="10">
        <v>1114</v>
      </c>
      <c r="AC842" s="10">
        <v>3681</v>
      </c>
      <c r="AD842" s="10">
        <v>8881</v>
      </c>
      <c r="AE842" s="10">
        <v>4448</v>
      </c>
      <c r="AF842" s="10">
        <v>8817</v>
      </c>
      <c r="AG842" s="10">
        <v>4576</v>
      </c>
      <c r="AH842" s="10">
        <v>6757</v>
      </c>
      <c r="AI842" s="10">
        <v>2784</v>
      </c>
      <c r="AJ842" s="10">
        <v>2383</v>
      </c>
      <c r="AK842" s="10">
        <v>617</v>
      </c>
      <c r="AL842" s="10">
        <v>9992</v>
      </c>
      <c r="AM842" s="10">
        <v>3611</v>
      </c>
      <c r="AN842" s="10">
        <v>1688</v>
      </c>
      <c r="AO842" s="10">
        <v>6800</v>
      </c>
      <c r="AP842" s="10">
        <v>65</v>
      </c>
      <c r="AQ842" s="10">
        <v>4722</v>
      </c>
      <c r="AR842" s="10">
        <v>2839</v>
      </c>
      <c r="AS842" s="10">
        <v>7267</v>
      </c>
      <c r="AT842" s="10">
        <v>548</v>
      </c>
      <c r="AU842" s="10">
        <v>269</v>
      </c>
      <c r="AV842" s="10">
        <v>5809</v>
      </c>
      <c r="AW842" s="10">
        <v>8818</v>
      </c>
      <c r="AX842" s="10">
        <v>5510</v>
      </c>
      <c r="AY842" s="10">
        <v>7528</v>
      </c>
      <c r="AZ842" s="10">
        <v>290</v>
      </c>
      <c r="BA842" s="10">
        <v>4834</v>
      </c>
      <c r="BB842" s="10">
        <v>16</v>
      </c>
      <c r="BC842" s="10">
        <v>2965</v>
      </c>
      <c r="BD842" s="10">
        <v>477</v>
      </c>
      <c r="BE842" s="10">
        <v>2860</v>
      </c>
      <c r="BF842" s="10">
        <v>2295</v>
      </c>
      <c r="BG842" s="10">
        <v>2658</v>
      </c>
      <c r="BH842" s="10">
        <v>750</v>
      </c>
      <c r="BI842" s="10">
        <v>4816</v>
      </c>
      <c r="BJ842" s="10">
        <v>3187</v>
      </c>
      <c r="BK842" s="10">
        <v>2631</v>
      </c>
      <c r="BL842" s="10">
        <v>4313</v>
      </c>
      <c r="BM842" s="10">
        <v>7966</v>
      </c>
      <c r="BN842" s="10">
        <v>450</v>
      </c>
      <c r="BO842" s="10">
        <v>3050</v>
      </c>
      <c r="BP842" s="10">
        <v>9223</v>
      </c>
      <c r="BQ842" s="10">
        <v>6320</v>
      </c>
      <c r="BR842" s="10">
        <v>18</v>
      </c>
      <c r="BS842" s="10">
        <v>4218</v>
      </c>
      <c r="BT842" s="10">
        <v>5978</v>
      </c>
      <c r="BU842" s="10">
        <v>1910</v>
      </c>
      <c r="BV842" s="10">
        <v>1040</v>
      </c>
      <c r="BW842" s="10">
        <v>4244</v>
      </c>
      <c r="BX842" s="10">
        <v>2959</v>
      </c>
      <c r="BY842" s="10">
        <v>1092</v>
      </c>
      <c r="BZ842" s="10">
        <v>8691</v>
      </c>
      <c r="CA842" s="10">
        <v>6926</v>
      </c>
      <c r="CB842" s="10">
        <v>459</v>
      </c>
      <c r="CC842" s="10">
        <v>9576</v>
      </c>
      <c r="CD842" s="10">
        <v>9572</v>
      </c>
      <c r="CE842" s="10">
        <v>1710</v>
      </c>
      <c r="CF842" s="10">
        <v>9128</v>
      </c>
      <c r="CG842" s="10">
        <v>2603</v>
      </c>
      <c r="CH842" s="10">
        <v>7368</v>
      </c>
      <c r="CI842" s="10">
        <v>9562</v>
      </c>
      <c r="CJ842" s="10">
        <v>2553</v>
      </c>
      <c r="CK842" s="10">
        <v>8358</v>
      </c>
      <c r="CL842" s="10">
        <v>6851</v>
      </c>
      <c r="CM842" s="10">
        <v>1135</v>
      </c>
      <c r="CN842" s="10">
        <v>4035</v>
      </c>
      <c r="CO842" s="10">
        <v>9962</v>
      </c>
      <c r="CP842" s="10">
        <v>1067</v>
      </c>
      <c r="CQ842" s="10">
        <v>1350</v>
      </c>
      <c r="CR842" s="10">
        <v>3941</v>
      </c>
      <c r="CS842" s="10">
        <v>6888</v>
      </c>
      <c r="CT842" s="10">
        <v>8989</v>
      </c>
      <c r="CU842" s="10">
        <v>6515</v>
      </c>
      <c r="CV842" s="10">
        <v>9695</v>
      </c>
      <c r="CW842" s="10">
        <v>6709</v>
      </c>
      <c r="CX842" s="10">
        <v>1224</v>
      </c>
      <c r="CY842" s="10">
        <v>6742</v>
      </c>
      <c r="CZ842" s="10">
        <v>6185</v>
      </c>
      <c r="DA842" s="10">
        <v>8433</v>
      </c>
      <c r="DB842" s="10">
        <v>1583</v>
      </c>
      <c r="DC842" s="10">
        <v>8656</v>
      </c>
      <c r="DD842" s="10">
        <v>3873</v>
      </c>
    </row>
    <row r="843" spans="1:108" x14ac:dyDescent="0.25">
      <c r="H843" s="11" t="s">
        <v>0</v>
      </c>
      <c r="I843" s="12">
        <v>-8.0902230557134693</v>
      </c>
      <c r="J843" s="12">
        <v>2.6846144125503053</v>
      </c>
      <c r="K843" s="12">
        <v>-10.714290081128873</v>
      </c>
      <c r="L843" s="12">
        <v>3.2418373148688002</v>
      </c>
      <c r="M843" s="12">
        <v>13.820952969165546</v>
      </c>
      <c r="N843" s="12">
        <v>2.6683540858550674</v>
      </c>
      <c r="O843" s="12">
        <v>5.5126807098040356</v>
      </c>
      <c r="P843" s="12">
        <v>-7.3010804094802362</v>
      </c>
      <c r="Q843" s="12">
        <v>-3.1759342525530605</v>
      </c>
      <c r="R843" s="12">
        <v>-0.27803830860762091</v>
      </c>
      <c r="S843" s="12">
        <v>7.1591325021112464</v>
      </c>
      <c r="T843" s="12">
        <v>-0.59329841987519483</v>
      </c>
      <c r="U843" s="12">
        <v>-7.3988258348980382</v>
      </c>
      <c r="V843" s="12">
        <v>5.2231167437013255</v>
      </c>
      <c r="W843" s="12">
        <v>5.6483381841844409</v>
      </c>
      <c r="X843" s="12">
        <v>6.1999147294980776</v>
      </c>
      <c r="Y843" s="12">
        <v>5.415450638553323</v>
      </c>
      <c r="Z843" s="12">
        <v>-10.089557753227073</v>
      </c>
      <c r="AA843" s="12">
        <v>1.0755644763949403</v>
      </c>
      <c r="AB843" s="12">
        <v>-5.1833846603083611</v>
      </c>
      <c r="AC843" s="12">
        <v>-2.435350434410962</v>
      </c>
      <c r="AD843" s="12">
        <v>2.291769834718282</v>
      </c>
      <c r="AE843" s="12">
        <v>-5.4695801875420793</v>
      </c>
      <c r="AF843" s="12">
        <v>4.1457631178965233</v>
      </c>
      <c r="AG843" s="12">
        <v>-3.6760087389979952</v>
      </c>
      <c r="AH843" s="12">
        <v>0.35466319589841611</v>
      </c>
      <c r="AI843" s="12">
        <v>-5.4111561472438483</v>
      </c>
      <c r="AJ843" s="12">
        <v>0.46217864743763193</v>
      </c>
      <c r="AK843" s="12">
        <v>-1.0077190140352921</v>
      </c>
      <c r="AL843" s="12">
        <v>-1.1239648091671168</v>
      </c>
      <c r="AM843" s="12">
        <v>3.1804023080954118</v>
      </c>
      <c r="AN843" s="12">
        <v>2.8682837841641824</v>
      </c>
      <c r="AO843" s="12">
        <v>-3.7887045129246113</v>
      </c>
      <c r="AP843" s="12">
        <v>-5.3953800497296314</v>
      </c>
      <c r="AQ843" s="12">
        <v>-7.9731016986063139</v>
      </c>
      <c r="AR843" s="12">
        <v>-0.95983557788209894</v>
      </c>
      <c r="AS843" s="12">
        <v>2.7919475432184586</v>
      </c>
      <c r="AT843" s="12">
        <v>4.52187240553857</v>
      </c>
      <c r="AU843" s="12">
        <v>2.0232717238742604</v>
      </c>
      <c r="AV843" s="12">
        <v>-3.1831075703400638</v>
      </c>
      <c r="AW843" s="12">
        <v>3.1418061196219131</v>
      </c>
      <c r="AX843" s="12">
        <v>5.5171579379081646</v>
      </c>
      <c r="AY843" s="12">
        <v>0.29460703266887056</v>
      </c>
      <c r="AZ843" s="12">
        <v>5.9850568015696402</v>
      </c>
      <c r="BA843" s="12">
        <v>2.6771130414724564</v>
      </c>
      <c r="BB843" s="12">
        <v>7.5079366160144945</v>
      </c>
      <c r="BC843" s="12">
        <v>-5.6987953630995509</v>
      </c>
      <c r="BD843" s="12">
        <v>-8.8093580400220812</v>
      </c>
      <c r="BE843" s="12">
        <v>11.702537481543242</v>
      </c>
      <c r="BF843" s="12">
        <v>-9.4494300318953395E-2</v>
      </c>
      <c r="BG843" s="12">
        <v>3.3917416932760625</v>
      </c>
      <c r="BH843" s="12">
        <v>-1.2499762382253556</v>
      </c>
      <c r="BI843" s="12">
        <v>-3.9608527954069723</v>
      </c>
      <c r="BJ843" s="12">
        <v>-1.0439736790460556</v>
      </c>
      <c r="BK843" s="12">
        <v>3.8820886739431932</v>
      </c>
      <c r="BL843" s="12">
        <v>3.8604808740440126</v>
      </c>
      <c r="BM843" s="12">
        <v>-7.5674251493526921</v>
      </c>
      <c r="BN843" s="12">
        <v>-3.1170124057816113</v>
      </c>
      <c r="BO843" s="12">
        <v>-0.47962393326897224</v>
      </c>
      <c r="BP843" s="12">
        <v>-7.4168718459316683</v>
      </c>
      <c r="BQ843" s="12">
        <v>-2.8661831128620747</v>
      </c>
      <c r="BR843" s="12">
        <v>-3.5301113999516982</v>
      </c>
      <c r="BS843" s="12">
        <v>5.3527886750804825</v>
      </c>
      <c r="BT843" s="12">
        <v>-5.2406703487577913</v>
      </c>
      <c r="BU843" s="12">
        <v>-2.0819165645797248</v>
      </c>
      <c r="BV843" s="12">
        <v>-0.70878565728131204</v>
      </c>
      <c r="BW843" s="12">
        <v>-5.0989553270171246</v>
      </c>
      <c r="BX843" s="12">
        <v>0.20796027589289515</v>
      </c>
      <c r="BY843" s="12">
        <v>2.7089305841674722</v>
      </c>
      <c r="BZ843" s="12">
        <v>-7.9291293537400804</v>
      </c>
      <c r="CA843" s="12">
        <v>-2.1639760830938899</v>
      </c>
      <c r="CB843" s="12">
        <v>2.0785826895732469</v>
      </c>
      <c r="CC843" s="12">
        <v>11.796081716015987</v>
      </c>
      <c r="CD843" s="12">
        <v>-9.0644846467101274</v>
      </c>
      <c r="CE843" s="12">
        <v>-8.2468161789913879</v>
      </c>
      <c r="CF843" s="12">
        <v>-5.482128777002389</v>
      </c>
      <c r="CG843" s="12">
        <v>2.7705309481665137</v>
      </c>
      <c r="CH843" s="12">
        <v>2.3019617525812102</v>
      </c>
      <c r="CI843" s="12">
        <v>5.6849188128544039</v>
      </c>
      <c r="CJ843" s="12">
        <v>-7.3964776482602055</v>
      </c>
      <c r="CK843" s="12">
        <v>-2.9567432830191658</v>
      </c>
      <c r="CL843" s="12">
        <v>-6.3700986137465909</v>
      </c>
      <c r="CM843" s="12">
        <v>3.5108215292759142</v>
      </c>
      <c r="CN843" s="12">
        <v>-1.9204518922065106</v>
      </c>
      <c r="CO843" s="12">
        <v>6.3126083813526543</v>
      </c>
      <c r="CP843" s="12">
        <v>7.4603951081711912</v>
      </c>
      <c r="CQ843" s="12">
        <v>-3.856140297985422</v>
      </c>
      <c r="CR843" s="12">
        <v>-1.6818203931286244</v>
      </c>
      <c r="CS843" s="12">
        <v>4.3229467721107877</v>
      </c>
      <c r="CT843" s="12">
        <v>-4.777517922193141</v>
      </c>
      <c r="CU843" s="12">
        <v>5.5389973984134135</v>
      </c>
      <c r="CV843" s="12">
        <v>4.631546310740835</v>
      </c>
      <c r="CW843" s="12">
        <v>-0.46393209090834919</v>
      </c>
      <c r="CX843" s="12">
        <v>-3.0909782896600895</v>
      </c>
      <c r="CY843" s="12">
        <v>-2.8462960521869221</v>
      </c>
      <c r="CZ843" s="12">
        <v>-12.271035663834244</v>
      </c>
      <c r="DA843" s="12">
        <v>-7.9861428084868944</v>
      </c>
      <c r="DB843" s="12">
        <v>-6.1011456386175613</v>
      </c>
      <c r="DC843" s="12">
        <v>1.4111241514743846</v>
      </c>
      <c r="DD843" s="12">
        <v>-1.0325049192718816</v>
      </c>
    </row>
    <row r="844" spans="1:108" x14ac:dyDescent="0.25">
      <c r="H844" s="11" t="s">
        <v>2</v>
      </c>
      <c r="I844" s="12">
        <v>-7.4323379883389702</v>
      </c>
      <c r="J844" s="12">
        <v>15.199059199101736</v>
      </c>
      <c r="K844" s="12">
        <v>-12.153334469721758</v>
      </c>
      <c r="L844" s="12">
        <v>16.686434390082855</v>
      </c>
      <c r="M844" s="12">
        <v>38.616417792292602</v>
      </c>
      <c r="N844" s="12">
        <v>16.36603312165126</v>
      </c>
      <c r="O844" s="12">
        <v>19.72232081667552</v>
      </c>
      <c r="P844" s="12">
        <v>-5.1752536689655591</v>
      </c>
      <c r="Q844" s="12">
        <v>2.9447452352290115</v>
      </c>
      <c r="R844" s="12">
        <v>9.7634485732202734</v>
      </c>
      <c r="S844" s="12">
        <v>25.027378050537113</v>
      </c>
      <c r="T844" s="12">
        <v>10.220600525073253</v>
      </c>
      <c r="U844" s="12">
        <v>-3.724399968093036</v>
      </c>
      <c r="V844" s="12">
        <v>20.971594335277704</v>
      </c>
      <c r="W844" s="12">
        <v>21.185056479784485</v>
      </c>
      <c r="X844" s="12">
        <v>21.107716272634747</v>
      </c>
      <c r="Y844" s="12">
        <v>21.509444972548899</v>
      </c>
      <c r="Z844" s="12">
        <v>-9.3852373020896742</v>
      </c>
      <c r="AA844" s="12">
        <v>9.6875451721563142</v>
      </c>
      <c r="AB844" s="12">
        <v>0.81526335299874408</v>
      </c>
      <c r="AC844" s="12">
        <v>6.0900982591682418</v>
      </c>
      <c r="AD844" s="12">
        <v>15.957553276459727</v>
      </c>
      <c r="AE844" s="12">
        <v>0.42162773999105974</v>
      </c>
      <c r="AF844" s="12">
        <v>18.989451977313848</v>
      </c>
      <c r="AG844" s="12">
        <v>2.9989850830938836</v>
      </c>
      <c r="AH844" s="12">
        <v>11.991774014355927</v>
      </c>
      <c r="AI844" s="12">
        <v>-1.6713364408920288</v>
      </c>
      <c r="AJ844" s="12">
        <v>11.395710459338066</v>
      </c>
      <c r="AK844" s="12">
        <v>9.1147086900498184</v>
      </c>
      <c r="AL844" s="12">
        <v>5.9543883648796641</v>
      </c>
      <c r="AM844" s="12">
        <v>14.567385993409832</v>
      </c>
      <c r="AN844" s="12">
        <v>13.518854413135935</v>
      </c>
      <c r="AO844" s="12">
        <v>2.8736118189620967</v>
      </c>
      <c r="AP844" s="12">
        <v>-3.2581569769601595</v>
      </c>
      <c r="AQ844" s="12">
        <v>-6.8450217967040876</v>
      </c>
      <c r="AR844" s="12">
        <v>9.368525188795962</v>
      </c>
      <c r="AS844" s="12">
        <v>16.233841806347453</v>
      </c>
      <c r="AT844" s="12">
        <v>19.326462806409602</v>
      </c>
      <c r="AU844" s="12">
        <v>13.775875051901473</v>
      </c>
      <c r="AV844" s="12">
        <v>2.6376964816102486</v>
      </c>
      <c r="AW844" s="12">
        <v>16.627630455683725</v>
      </c>
      <c r="AX844" s="12">
        <v>23.628885106406287</v>
      </c>
      <c r="AY844" s="12">
        <v>11.263187102138298</v>
      </c>
      <c r="AZ844" s="12">
        <v>22.708120196245265</v>
      </c>
      <c r="BA844" s="12">
        <v>16.186868498133524</v>
      </c>
      <c r="BB844" s="12">
        <v>23.238160963883818</v>
      </c>
      <c r="BC844" s="12">
        <v>-1.6513529378622707</v>
      </c>
      <c r="BD844" s="12">
        <v>-6.5143480399723304</v>
      </c>
      <c r="BE844" s="12">
        <v>34.393186943365812</v>
      </c>
      <c r="BF844" s="12">
        <v>9.4716859519928835</v>
      </c>
      <c r="BG844" s="12">
        <v>13.204942087376201</v>
      </c>
      <c r="BH844" s="12">
        <v>7.2997103325132846</v>
      </c>
      <c r="BI844" s="12">
        <v>3.8890190184069962</v>
      </c>
      <c r="BJ844" s="12">
        <v>7.5540823462676761</v>
      </c>
      <c r="BK844" s="12">
        <v>18.280668298501922</v>
      </c>
      <c r="BL844" s="12">
        <v>16.570170263341975</v>
      </c>
      <c r="BM844" s="12">
        <v>-6.7592737818025199</v>
      </c>
      <c r="BN844" s="12">
        <v>2.5816461450207568</v>
      </c>
      <c r="BO844" s="12">
        <v>9.9028613542489943</v>
      </c>
      <c r="BP844" s="12">
        <v>-3.8278167948580526</v>
      </c>
      <c r="BQ844" s="12">
        <v>4.3411679561708398</v>
      </c>
      <c r="BR844" s="12">
        <v>3.196023601750726</v>
      </c>
      <c r="BS844" s="12">
        <v>20.287839409781903</v>
      </c>
      <c r="BT844" s="12">
        <v>-1.1917206813323358</v>
      </c>
      <c r="BU844" s="12">
        <v>6.6345867620443748</v>
      </c>
      <c r="BV844" s="12">
        <v>9.386383351434521</v>
      </c>
      <c r="BW844" s="12">
        <v>-4.4702973459800815E-2</v>
      </c>
      <c r="BX844" s="12">
        <v>10.004081058143234</v>
      </c>
      <c r="BY844" s="12">
        <v>14.283321439289633</v>
      </c>
      <c r="BZ844" s="12">
        <v>-6.9861437141034894</v>
      </c>
      <c r="CA844" s="12">
        <v>5.1476308680479121</v>
      </c>
      <c r="CB844" s="12">
        <v>14.190142163174293</v>
      </c>
      <c r="CC844" s="12">
        <v>32.984529343228836</v>
      </c>
      <c r="CD844" s="12">
        <v>-7.7855571730649231</v>
      </c>
      <c r="CE844" s="12">
        <v>-6.6522116716330038</v>
      </c>
      <c r="CF844" s="12">
        <v>-0.18378758748152024</v>
      </c>
      <c r="CG844" s="12">
        <v>15.175095104134769</v>
      </c>
      <c r="CH844" s="12">
        <v>13.436211449281149</v>
      </c>
      <c r="CI844" s="12">
        <v>21.117763332773372</v>
      </c>
      <c r="CJ844" s="12">
        <v>-4.7946079872372103</v>
      </c>
      <c r="CK844" s="12">
        <v>3.66068528686294</v>
      </c>
      <c r="CL844" s="12">
        <v>-1.8229012671952765</v>
      </c>
      <c r="CM844" s="12">
        <v>17.338826237875306</v>
      </c>
      <c r="CN844" s="12">
        <v>5.6111950491053264</v>
      </c>
      <c r="CO844" s="12">
        <v>22.431017911132706</v>
      </c>
      <c r="CP844" s="12">
        <v>24.468700645853847</v>
      </c>
      <c r="CQ844" s="12">
        <v>1.307370919009283</v>
      </c>
      <c r="CR844" s="12">
        <v>6.721654279656101</v>
      </c>
      <c r="CS844" s="12">
        <v>17.148610786723943</v>
      </c>
      <c r="CT844" s="12">
        <v>0.95075089048467953</v>
      </c>
      <c r="CU844" s="12">
        <v>20.469464658589466</v>
      </c>
      <c r="CV844" s="12">
        <v>18.565784944151513</v>
      </c>
      <c r="CW844" s="12">
        <v>7.3886340725553454</v>
      </c>
      <c r="CX844" s="12">
        <v>2.901893400953814</v>
      </c>
      <c r="CY844" s="12">
        <v>3.4942473409028483</v>
      </c>
      <c r="CZ844" s="12">
        <v>-14.046640705890482</v>
      </c>
      <c r="DA844" s="12">
        <v>-4.5339237701441037</v>
      </c>
      <c r="DB844" s="12">
        <v>-1.9179758641660292</v>
      </c>
      <c r="DC844" s="12">
        <v>13.566606022998085</v>
      </c>
      <c r="DD844" s="12">
        <v>7.3063944808444248</v>
      </c>
    </row>
    <row r="845" spans="1:108" x14ac:dyDescent="0.25">
      <c r="A845" s="2">
        <v>282</v>
      </c>
      <c r="B845" s="8">
        <f t="shared" ref="B845" ca="1" si="693">_xlfn.COVARIANCE.P(OFFSET(I846,0,0,1,20),OFFSET(I847,0,0,1,20))/_xlfn.VAR.P(OFFSET(I846,0,0,1,20))</f>
        <v>2.0723192837295112</v>
      </c>
      <c r="C845" s="8">
        <f t="shared" ref="C845" ca="1" si="694">_xlfn.COVARIANCE.P(OFFSET(I846,0,0,1,50),OFFSET(I847,0,0,1,50))/_xlfn.VAR.P(OFFSET(I846,0,0,1,50))</f>
        <v>2.0082044533531977</v>
      </c>
      <c r="D845" s="8">
        <f t="shared" ref="D845" ca="1" si="695">_xlfn.COVARIANCE.P(OFFSET(I846,0,0,1,100),OFFSET(I847,0,0,1,100))/_xlfn.VAR.P(OFFSET(I846,0,0,1,100))</f>
        <v>2.0227969483326902</v>
      </c>
      <c r="E845" s="8">
        <f t="shared" ref="E845" ca="1" si="696">AVERAGE(OFFSET(I847,0,0,1,20))-AVERAGE(OFFSET(I846,0,0,1,20))*B845</f>
        <v>10.344898272392239</v>
      </c>
      <c r="F845" s="8">
        <f t="shared" ref="F845" ca="1" si="697">AVERAGE(OFFSET(I847,0,0,1,50))-AVERAGE(OFFSET(I846,0,0,1,50))*C845</f>
        <v>10.416026318737948</v>
      </c>
      <c r="G845" s="8">
        <f t="shared" ref="G845" ca="1" si="698">AVERAGE(OFFSET(I847,0,0,1,100))-AVERAGE(OFFSET(I846,0,0,1,100))*D845</f>
        <v>10.356933642889754</v>
      </c>
      <c r="H845" s="9" t="s">
        <v>29</v>
      </c>
      <c r="I845" s="10">
        <v>169</v>
      </c>
      <c r="J845" s="10">
        <v>5808</v>
      </c>
      <c r="K845" s="10">
        <v>666</v>
      </c>
      <c r="L845" s="10">
        <v>1439</v>
      </c>
      <c r="M845" s="10">
        <v>5920</v>
      </c>
      <c r="N845" s="10">
        <v>949</v>
      </c>
      <c r="O845" s="10">
        <v>4136</v>
      </c>
      <c r="P845" s="10">
        <v>7013</v>
      </c>
      <c r="Q845" s="10">
        <v>7717</v>
      </c>
      <c r="R845" s="10">
        <v>3115</v>
      </c>
      <c r="S845" s="10">
        <v>9096</v>
      </c>
      <c r="T845" s="10">
        <v>2756</v>
      </c>
      <c r="U845" s="10">
        <v>2957</v>
      </c>
      <c r="V845" s="10">
        <v>9784</v>
      </c>
      <c r="W845" s="10">
        <v>6083</v>
      </c>
      <c r="X845" s="10">
        <v>8554</v>
      </c>
      <c r="Y845" s="10">
        <v>2757</v>
      </c>
      <c r="Z845" s="10">
        <v>9830</v>
      </c>
      <c r="AA845" s="10">
        <v>950</v>
      </c>
      <c r="AB845" s="10">
        <v>8022</v>
      </c>
      <c r="AC845" s="10">
        <v>2529</v>
      </c>
      <c r="AD845" s="10">
        <v>2294</v>
      </c>
      <c r="AE845" s="10">
        <v>1478</v>
      </c>
      <c r="AF845" s="10">
        <v>7680</v>
      </c>
      <c r="AG845" s="10">
        <v>5583</v>
      </c>
      <c r="AH845" s="10">
        <v>5677</v>
      </c>
      <c r="AI845" s="10">
        <v>249</v>
      </c>
      <c r="AJ845" s="10">
        <v>9044</v>
      </c>
      <c r="AK845" s="10">
        <v>4971</v>
      </c>
      <c r="AL845" s="10">
        <v>9931</v>
      </c>
      <c r="AM845" s="10">
        <v>3155</v>
      </c>
      <c r="AN845" s="10">
        <v>1569</v>
      </c>
      <c r="AO845" s="10">
        <v>3920</v>
      </c>
      <c r="AP845" s="10">
        <v>6108</v>
      </c>
      <c r="AQ845" s="10">
        <v>6811</v>
      </c>
      <c r="AR845" s="10">
        <v>8577</v>
      </c>
      <c r="AS845" s="10">
        <v>4311</v>
      </c>
      <c r="AT845" s="10">
        <v>2846</v>
      </c>
      <c r="AU845" s="10">
        <v>382</v>
      </c>
      <c r="AV845" s="10">
        <v>9970</v>
      </c>
      <c r="AW845" s="10">
        <v>4720</v>
      </c>
      <c r="AX845" s="10">
        <v>1905</v>
      </c>
      <c r="AY845" s="10">
        <v>5565</v>
      </c>
      <c r="AZ845" s="10">
        <v>246</v>
      </c>
      <c r="BA845" s="10">
        <v>4672</v>
      </c>
      <c r="BB845" s="10">
        <v>2939</v>
      </c>
      <c r="BC845" s="10">
        <v>1598</v>
      </c>
      <c r="BD845" s="10">
        <v>448</v>
      </c>
      <c r="BE845" s="10">
        <v>3900</v>
      </c>
      <c r="BF845" s="10">
        <v>537</v>
      </c>
      <c r="BG845" s="10">
        <v>5829</v>
      </c>
      <c r="BH845" s="10">
        <v>6340</v>
      </c>
      <c r="BI845" s="10">
        <v>6451</v>
      </c>
      <c r="BJ845" s="10">
        <v>5771</v>
      </c>
      <c r="BK845" s="10">
        <v>3269</v>
      </c>
      <c r="BL845" s="10">
        <v>3100</v>
      </c>
      <c r="BM845" s="10">
        <v>3288</v>
      </c>
      <c r="BN845" s="10">
        <v>3806</v>
      </c>
      <c r="BO845" s="10">
        <v>5876</v>
      </c>
      <c r="BP845" s="10">
        <v>3105</v>
      </c>
      <c r="BQ845" s="10">
        <v>1917</v>
      </c>
      <c r="BR845" s="10">
        <v>5078</v>
      </c>
      <c r="BS845" s="10">
        <v>1690</v>
      </c>
      <c r="BT845" s="10">
        <v>4489</v>
      </c>
      <c r="BU845" s="10">
        <v>7795</v>
      </c>
      <c r="BV845" s="10">
        <v>6663</v>
      </c>
      <c r="BW845" s="10">
        <v>116</v>
      </c>
      <c r="BX845" s="10">
        <v>310</v>
      </c>
      <c r="BY845" s="10">
        <v>6299</v>
      </c>
      <c r="BZ845" s="10">
        <v>7482</v>
      </c>
      <c r="CA845" s="10">
        <v>1639</v>
      </c>
      <c r="CB845" s="10">
        <v>7028</v>
      </c>
      <c r="CC845" s="10">
        <v>5846</v>
      </c>
      <c r="CD845" s="10">
        <v>9205</v>
      </c>
      <c r="CE845" s="10">
        <v>3420</v>
      </c>
      <c r="CF845" s="10">
        <v>6418</v>
      </c>
      <c r="CG845" s="10">
        <v>1889</v>
      </c>
      <c r="CH845" s="10">
        <v>6790</v>
      </c>
      <c r="CI845" s="10">
        <v>7699</v>
      </c>
      <c r="CJ845" s="10">
        <v>6381</v>
      </c>
      <c r="CK845" s="10">
        <v>3085</v>
      </c>
      <c r="CL845" s="10">
        <v>5599</v>
      </c>
      <c r="CM845" s="10">
        <v>5879</v>
      </c>
      <c r="CN845" s="10">
        <v>4009</v>
      </c>
      <c r="CO845" s="10">
        <v>8312</v>
      </c>
      <c r="CP845" s="10">
        <v>8225</v>
      </c>
      <c r="CQ845" s="10">
        <v>7145</v>
      </c>
      <c r="CR845" s="10">
        <v>4633</v>
      </c>
      <c r="CS845" s="10">
        <v>796</v>
      </c>
      <c r="CT845" s="10">
        <v>8935</v>
      </c>
      <c r="CU845" s="10">
        <v>1758</v>
      </c>
      <c r="CV845" s="10">
        <v>4128</v>
      </c>
      <c r="CW845" s="10">
        <v>9507</v>
      </c>
      <c r="CX845" s="10">
        <v>7813</v>
      </c>
      <c r="CY845" s="10">
        <v>9202</v>
      </c>
      <c r="CZ845" s="10">
        <v>9090</v>
      </c>
      <c r="DA845" s="10">
        <v>1832</v>
      </c>
      <c r="DB845" s="10">
        <v>3543</v>
      </c>
      <c r="DC845" s="10">
        <v>7094</v>
      </c>
      <c r="DD845" s="10">
        <v>7784</v>
      </c>
    </row>
    <row r="846" spans="1:108" x14ac:dyDescent="0.25">
      <c r="H846" s="11" t="s">
        <v>0</v>
      </c>
      <c r="I846" s="12">
        <v>9.7072986546731013</v>
      </c>
      <c r="J846" s="12">
        <v>1.4441670755718106</v>
      </c>
      <c r="K846" s="12">
        <v>7.0698700656333022</v>
      </c>
      <c r="L846" s="12">
        <v>-2.4984539940532127</v>
      </c>
      <c r="M846" s="12">
        <v>5.7523088477471562</v>
      </c>
      <c r="N846" s="12">
        <v>3.3653736569179431</v>
      </c>
      <c r="O846" s="12">
        <v>-0.49090236519146185</v>
      </c>
      <c r="P846" s="12">
        <v>-5.8627253121097214</v>
      </c>
      <c r="Q846" s="12">
        <v>3.6602536042207188</v>
      </c>
      <c r="R846" s="12">
        <v>2.7173671084792277</v>
      </c>
      <c r="S846" s="12">
        <v>5.4206819918121951</v>
      </c>
      <c r="T846" s="12">
        <v>4.3961487380307736</v>
      </c>
      <c r="U846" s="12">
        <v>-3.8242592662885566</v>
      </c>
      <c r="V846" s="12">
        <v>6.4285202555162488</v>
      </c>
      <c r="W846" s="12">
        <v>-1.9880108147013402</v>
      </c>
      <c r="X846" s="12">
        <v>-1.5096652125893324</v>
      </c>
      <c r="Y846" s="12">
        <v>-2.0971608774579105</v>
      </c>
      <c r="Z846" s="12">
        <v>-2.9221713699378418</v>
      </c>
      <c r="AA846" s="12">
        <v>-7.7683057679882692</v>
      </c>
      <c r="AB846" s="12">
        <v>11.058233270045289</v>
      </c>
      <c r="AC846" s="12">
        <v>4.4097661300944706</v>
      </c>
      <c r="AD846" s="12">
        <v>11.712158036779527</v>
      </c>
      <c r="AE846" s="12">
        <v>-1.6688354497305737</v>
      </c>
      <c r="AF846" s="12">
        <v>-1.2610451749401987</v>
      </c>
      <c r="AG846" s="12">
        <v>-7.9536062754638968</v>
      </c>
      <c r="AH846" s="12">
        <v>-12.246456127181693</v>
      </c>
      <c r="AI846" s="12">
        <v>-4.5575214782726023</v>
      </c>
      <c r="AJ846" s="12">
        <v>4.6018156170673485</v>
      </c>
      <c r="AK846" s="12">
        <v>1.2133290093841043</v>
      </c>
      <c r="AL846" s="12">
        <v>-0.26365467788450908</v>
      </c>
      <c r="AM846" s="12">
        <v>4.5656121808386869</v>
      </c>
      <c r="AN846" s="12">
        <v>2.465584353475986</v>
      </c>
      <c r="AO846" s="12">
        <v>1.461248161054379</v>
      </c>
      <c r="AP846" s="12">
        <v>-6.7351198917730448</v>
      </c>
      <c r="AQ846" s="12">
        <v>4.2637194076138325</v>
      </c>
      <c r="AR846" s="12">
        <v>-1.5068500758142409</v>
      </c>
      <c r="AS846" s="12">
        <v>-0.43622591958409784</v>
      </c>
      <c r="AT846" s="12">
        <v>2.5930428042297327</v>
      </c>
      <c r="AU846" s="12">
        <v>0.87838976882006836</v>
      </c>
      <c r="AV846" s="12">
        <v>3.7831666736115261</v>
      </c>
      <c r="AW846" s="12">
        <v>6.4437818086138314</v>
      </c>
      <c r="AX846" s="12">
        <v>-5.0002589034554799</v>
      </c>
      <c r="AY846" s="12">
        <v>-0.17009599669324912</v>
      </c>
      <c r="AZ846" s="12">
        <v>-0.86866341496856925</v>
      </c>
      <c r="BA846" s="12">
        <v>-2.7039404541501884</v>
      </c>
      <c r="BB846" s="12">
        <v>2.7142642692913519</v>
      </c>
      <c r="BC846" s="12">
        <v>3.259630727148763</v>
      </c>
      <c r="BD846" s="12">
        <v>-9.1904762850731121</v>
      </c>
      <c r="BE846" s="12">
        <v>-4.0721502470266699</v>
      </c>
      <c r="BF846" s="12">
        <v>4.5407149768865711</v>
      </c>
      <c r="BG846" s="12">
        <v>-2.9269236823256968</v>
      </c>
      <c r="BH846" s="12">
        <v>3.7771801067247934</v>
      </c>
      <c r="BI846" s="12">
        <v>1.9870882737029527</v>
      </c>
      <c r="BJ846" s="12">
        <v>-0.85465045657791328</v>
      </c>
      <c r="BK846" s="12">
        <v>2.9165666213614942</v>
      </c>
      <c r="BL846" s="12">
        <v>0.24013576547251125</v>
      </c>
      <c r="BM846" s="12">
        <v>-4.1300561723191027</v>
      </c>
      <c r="BN846" s="12">
        <v>1.3910488466019111</v>
      </c>
      <c r="BO846" s="12">
        <v>12.594901306697079</v>
      </c>
      <c r="BP846" s="12">
        <v>3.9031642662921531</v>
      </c>
      <c r="BQ846" s="12">
        <v>-8.1124446618522157</v>
      </c>
      <c r="BR846" s="12">
        <v>-6.4417644535811025</v>
      </c>
      <c r="BS846" s="12">
        <v>2.1560677385875695</v>
      </c>
      <c r="BT846" s="12">
        <v>1.899327291158647</v>
      </c>
      <c r="BU846" s="12">
        <v>0.84967815401394309</v>
      </c>
      <c r="BV846" s="12">
        <v>-0.18991680443346257</v>
      </c>
      <c r="BW846" s="12">
        <v>0.76308846553323917</v>
      </c>
      <c r="BX846" s="12">
        <v>8.7974853231891164</v>
      </c>
      <c r="BY846" s="12">
        <v>-4.4906607504371436</v>
      </c>
      <c r="BZ846" s="12">
        <v>-11.216108044669433</v>
      </c>
      <c r="CA846" s="12">
        <v>4.9814973566369645</v>
      </c>
      <c r="CB846" s="12">
        <v>-8.4395184889204629</v>
      </c>
      <c r="CC846" s="12">
        <v>3.7640235277387313</v>
      </c>
      <c r="CD846" s="12">
        <v>1.3063552743497397</v>
      </c>
      <c r="CE846" s="12">
        <v>-1.744144968676933</v>
      </c>
      <c r="CF846" s="12">
        <v>-1.3134846752369072</v>
      </c>
      <c r="CG846" s="12">
        <v>-4.4300636243880689</v>
      </c>
      <c r="CH846" s="12">
        <v>-2.4602325869414936</v>
      </c>
      <c r="CI846" s="12">
        <v>1.1032241533268463</v>
      </c>
      <c r="CJ846" s="12">
        <v>-1.3993139757901352</v>
      </c>
      <c r="CK846" s="12">
        <v>-3.3384334288160948</v>
      </c>
      <c r="CL846" s="12">
        <v>1.2876572313050381</v>
      </c>
      <c r="CM846" s="12">
        <v>4.9269964331940876</v>
      </c>
      <c r="CN846" s="12">
        <v>2.5572668285204707</v>
      </c>
      <c r="CO846" s="12">
        <v>-8.3697831936100382</v>
      </c>
      <c r="CP846" s="12">
        <v>-0.95534719748452557</v>
      </c>
      <c r="CQ846" s="12">
        <v>-3.0107487047122881</v>
      </c>
      <c r="CR846" s="12">
        <v>4.7347898546238429</v>
      </c>
      <c r="CS846" s="12">
        <v>10.826760048755231</v>
      </c>
      <c r="CT846" s="12">
        <v>-1.8201487723027383</v>
      </c>
      <c r="CU846" s="12">
        <v>-5.1129487550495822</v>
      </c>
      <c r="CV846" s="12">
        <v>-0.51274454638555644</v>
      </c>
      <c r="CW846" s="12">
        <v>-0.88431554946786062</v>
      </c>
      <c r="CX846" s="12">
        <v>-2.66536311089139</v>
      </c>
      <c r="CY846" s="12">
        <v>0.80261189823474299</v>
      </c>
      <c r="CZ846" s="12">
        <v>3.8085296934725692</v>
      </c>
      <c r="DA846" s="12">
        <v>-2.5214572420756975</v>
      </c>
      <c r="DB846" s="12">
        <v>-3.1376593284061229</v>
      </c>
      <c r="DC846" s="12">
        <v>5.2231167437013255</v>
      </c>
      <c r="DD846" s="12">
        <v>-0.45683262054577412</v>
      </c>
    </row>
    <row r="847" spans="1:108" x14ac:dyDescent="0.25">
      <c r="H847" s="11" t="s">
        <v>2</v>
      </c>
      <c r="I847" s="12">
        <v>31.057891415623391</v>
      </c>
      <c r="J847" s="12">
        <v>12.266516659769753</v>
      </c>
      <c r="K847" s="12">
        <v>23.186616793091762</v>
      </c>
      <c r="L847" s="12">
        <v>6.0127238419443643</v>
      </c>
      <c r="M847" s="12">
        <v>23.785944493367019</v>
      </c>
      <c r="N847" s="12">
        <v>17.287746531755097</v>
      </c>
      <c r="O847" s="12">
        <v>9.8872701808714947</v>
      </c>
      <c r="P847" s="12">
        <v>-3.5391409623829748</v>
      </c>
      <c r="Q847" s="12">
        <v>17.242330297465536</v>
      </c>
      <c r="R847" s="12">
        <v>17.086377268283361</v>
      </c>
      <c r="S847" s="12">
        <v>22.258921501329553</v>
      </c>
      <c r="T847" s="12">
        <v>19.411136189895466</v>
      </c>
      <c r="U847" s="12">
        <v>2.341271249524298</v>
      </c>
      <c r="V847" s="12">
        <v>23.325866707331528</v>
      </c>
      <c r="W847" s="12">
        <v>6.7631728369541815</v>
      </c>
      <c r="X847" s="12">
        <v>8.7074434775473506</v>
      </c>
      <c r="Y847" s="12">
        <v>5.8466134256264715</v>
      </c>
      <c r="Z847" s="12">
        <v>3.6877485047411973</v>
      </c>
      <c r="AA847" s="12">
        <v>-5.7538884359792277</v>
      </c>
      <c r="AB847" s="12">
        <v>32.47099274375109</v>
      </c>
      <c r="AC847" s="12">
        <v>19.815031894341619</v>
      </c>
      <c r="AD847" s="12">
        <v>32.054713229049241</v>
      </c>
      <c r="AE847" s="12">
        <v>6.8805185159824633</v>
      </c>
      <c r="AF847" s="12">
        <v>7.4287516535670317</v>
      </c>
      <c r="AG847" s="12">
        <v>-4.0024768171830942</v>
      </c>
      <c r="AH847" s="12">
        <v>-14.195451212194948</v>
      </c>
      <c r="AI847" s="12">
        <v>0.84221496913440741</v>
      </c>
      <c r="AJ847" s="12">
        <v>19.424429266973291</v>
      </c>
      <c r="AK847" s="12">
        <v>13.613753186513508</v>
      </c>
      <c r="AL847" s="12">
        <v>8.7944918157675271</v>
      </c>
      <c r="AM847" s="12">
        <v>18.132416279592505</v>
      </c>
      <c r="AN847" s="12">
        <v>13.799080485267881</v>
      </c>
      <c r="AO847" s="12">
        <v>14.12884888957181</v>
      </c>
      <c r="AP847" s="12">
        <v>-1.0477044971569529</v>
      </c>
      <c r="AQ847" s="12">
        <v>19.738308983568263</v>
      </c>
      <c r="AR847" s="12">
        <v>8.7597530089649318</v>
      </c>
      <c r="AS847" s="12">
        <v>9.4488726253510116</v>
      </c>
      <c r="AT847" s="12">
        <v>15.064919246878631</v>
      </c>
      <c r="AU847" s="12">
        <v>12.722975403192695</v>
      </c>
      <c r="AV847" s="12">
        <v>16.642191211462013</v>
      </c>
      <c r="AW847" s="12">
        <v>25.051889657114028</v>
      </c>
      <c r="AX847" s="12">
        <v>-0.12085623466058135</v>
      </c>
      <c r="AY847" s="12">
        <v>10.47378661399906</v>
      </c>
      <c r="AZ847" s="12">
        <v>8.483565923680473</v>
      </c>
      <c r="BA847" s="12">
        <v>3.1818270366144255</v>
      </c>
      <c r="BB847" s="12">
        <v>16.894325913543362</v>
      </c>
      <c r="BC847" s="12">
        <v>16.03481908995969</v>
      </c>
      <c r="BD847" s="12">
        <v>-8.2427506278115228</v>
      </c>
      <c r="BE847" s="12">
        <v>2.2652603741153934</v>
      </c>
      <c r="BF847" s="12">
        <v>20.325288103170017</v>
      </c>
      <c r="BG847" s="12">
        <v>4.7607812649208885</v>
      </c>
      <c r="BH847" s="12">
        <v>18.5002935879142</v>
      </c>
      <c r="BI847" s="12">
        <v>15.256019360896332</v>
      </c>
      <c r="BJ847" s="12">
        <v>7.3766037801460715</v>
      </c>
      <c r="BK847" s="12">
        <v>16.29230019886764</v>
      </c>
      <c r="BL847" s="12">
        <v>9.2223718508594104</v>
      </c>
      <c r="BM847" s="12">
        <v>2.9011008308749027</v>
      </c>
      <c r="BN847" s="12">
        <v>11.799805844623018</v>
      </c>
      <c r="BO847" s="12">
        <v>35.608763518117811</v>
      </c>
      <c r="BP847" s="12">
        <v>18.730667507306759</v>
      </c>
      <c r="BQ847" s="12">
        <v>-6.6268696168111934</v>
      </c>
      <c r="BR847" s="12">
        <v>-2.7611558110024834</v>
      </c>
      <c r="BS847" s="12">
        <v>15.15558673372186</v>
      </c>
      <c r="BT847" s="12">
        <v>14.29707366128093</v>
      </c>
      <c r="BU847" s="12">
        <v>10.80398504201856</v>
      </c>
      <c r="BV847" s="12">
        <v>11.148706593120419</v>
      </c>
      <c r="BW847" s="12">
        <v>11.7934317662993</v>
      </c>
      <c r="BX847" s="12">
        <v>29.202386571619193</v>
      </c>
      <c r="BY847" s="12">
        <v>1.4011905046173512</v>
      </c>
      <c r="BZ847" s="12">
        <v>-11.386890858715372</v>
      </c>
      <c r="CA847" s="12">
        <v>20.296319155424701</v>
      </c>
      <c r="CB847" s="12">
        <v>-7.3419737579107727</v>
      </c>
      <c r="CC847" s="12">
        <v>16.782126530988005</v>
      </c>
      <c r="CD847" s="12">
        <v>11.754955079697138</v>
      </c>
      <c r="CE847" s="12">
        <v>7.8335419435679441</v>
      </c>
      <c r="CF847" s="12">
        <v>8.5099500558572458</v>
      </c>
      <c r="CG847" s="12">
        <v>2.2405516101870271</v>
      </c>
      <c r="CH847" s="12">
        <v>3.0866986488210655</v>
      </c>
      <c r="CI847" s="12">
        <v>12.120959600969332</v>
      </c>
      <c r="CJ847" s="12">
        <v>5.6883894318826416</v>
      </c>
      <c r="CK847" s="12">
        <v>4.4450051558882198</v>
      </c>
      <c r="CL847" s="12">
        <v>13.49496475829134</v>
      </c>
      <c r="CM847" s="12">
        <v>21.779387358881284</v>
      </c>
      <c r="CN847" s="12">
        <v>14.417505144829079</v>
      </c>
      <c r="CO847" s="12">
        <v>-6.6056938033542707</v>
      </c>
      <c r="CP847" s="12">
        <v>7.6633494798835606</v>
      </c>
      <c r="CQ847" s="12">
        <v>2.8042106200487535</v>
      </c>
      <c r="CR847" s="12">
        <v>20.005075936899836</v>
      </c>
      <c r="CS847" s="12">
        <v>33.742451733843538</v>
      </c>
      <c r="CT847" s="12">
        <v>6.6348032627816327</v>
      </c>
      <c r="CU847" s="12">
        <v>0.31285027237594576</v>
      </c>
      <c r="CV847" s="12">
        <v>10.838034110620811</v>
      </c>
      <c r="CW847" s="12">
        <v>10.155808627212146</v>
      </c>
      <c r="CX847" s="12">
        <v>5.2187028742652437</v>
      </c>
      <c r="CY847" s="12">
        <v>10.938577665759992</v>
      </c>
      <c r="CZ847" s="12">
        <v>17.28979579611018</v>
      </c>
      <c r="DA847" s="12">
        <v>4.3363481506453265</v>
      </c>
      <c r="DB847" s="12">
        <v>4.3153424210083733</v>
      </c>
      <c r="DC847" s="12">
        <v>20.971594335277704</v>
      </c>
      <c r="DD847" s="12">
        <v>9.3861693484801325</v>
      </c>
    </row>
    <row r="848" spans="1:108" x14ac:dyDescent="0.25">
      <c r="A848" s="2">
        <v>283</v>
      </c>
      <c r="B848" s="8">
        <f t="shared" ref="B848" ca="1" si="699">_xlfn.COVARIANCE.P(OFFSET(I849,0,0,1,20),OFFSET(I850,0,0,1,20))/_xlfn.VAR.P(OFFSET(I849,0,0,1,20))</f>
        <v>1.9140825327851156</v>
      </c>
      <c r="C848" s="8">
        <f t="shared" ref="C848" ca="1" si="700">_xlfn.COVARIANCE.P(OFFSET(I849,0,0,1,50),OFFSET(I850,0,0,1,50))/_xlfn.VAR.P(OFFSET(I849,0,0,1,50))</f>
        <v>1.9742821069008616</v>
      </c>
      <c r="D848" s="8">
        <f t="shared" ref="D848" ca="1" si="701">_xlfn.COVARIANCE.P(OFFSET(I849,0,0,1,100),OFFSET(I850,0,0,1,100))/_xlfn.VAR.P(OFFSET(I849,0,0,1,100))</f>
        <v>1.9670098036374708</v>
      </c>
      <c r="E848" s="8">
        <f t="shared" ref="E848" ca="1" si="702">AVERAGE(OFFSET(I850,0,0,1,20))-AVERAGE(OFFSET(I849,0,0,1,20))*B848</f>
        <v>10.295999712572765</v>
      </c>
      <c r="F848" s="8">
        <f t="shared" ref="F848" ca="1" si="703">AVERAGE(OFFSET(I850,0,0,1,50))-AVERAGE(OFFSET(I849,0,0,1,50))*C848</f>
        <v>9.9474091141672467</v>
      </c>
      <c r="G848" s="8">
        <f t="shared" ref="G848" ca="1" si="704">AVERAGE(OFFSET(I850,0,0,1,100))-AVERAGE(OFFSET(I849,0,0,1,100))*D848</f>
        <v>9.9406131493749879</v>
      </c>
      <c r="H848" s="9" t="s">
        <v>29</v>
      </c>
      <c r="I848" s="10">
        <v>780</v>
      </c>
      <c r="J848" s="10">
        <v>8870</v>
      </c>
      <c r="K848" s="10">
        <v>5996</v>
      </c>
      <c r="L848" s="10">
        <v>6188</v>
      </c>
      <c r="M848" s="10">
        <v>4284</v>
      </c>
      <c r="N848" s="10">
        <v>1826</v>
      </c>
      <c r="O848" s="10">
        <v>9120</v>
      </c>
      <c r="P848" s="10">
        <v>101</v>
      </c>
      <c r="Q848" s="10">
        <v>8042</v>
      </c>
      <c r="R848" s="10">
        <v>4361</v>
      </c>
      <c r="S848" s="10">
        <v>1670</v>
      </c>
      <c r="T848" s="10">
        <v>4426</v>
      </c>
      <c r="U848" s="10">
        <v>7826</v>
      </c>
      <c r="V848" s="10">
        <v>7649</v>
      </c>
      <c r="W848" s="10">
        <v>6056</v>
      </c>
      <c r="X848" s="10">
        <v>4392</v>
      </c>
      <c r="Y848" s="10">
        <v>8875</v>
      </c>
      <c r="Z848" s="10">
        <v>7711</v>
      </c>
      <c r="AA848" s="10">
        <v>775</v>
      </c>
      <c r="AB848" s="10">
        <v>6617</v>
      </c>
      <c r="AC848" s="10">
        <v>6049</v>
      </c>
      <c r="AD848" s="10">
        <v>4464</v>
      </c>
      <c r="AE848" s="10">
        <v>403</v>
      </c>
      <c r="AF848" s="10">
        <v>2927</v>
      </c>
      <c r="AG848" s="10">
        <v>7088</v>
      </c>
      <c r="AH848" s="10">
        <v>6705</v>
      </c>
      <c r="AI848" s="10">
        <v>7527</v>
      </c>
      <c r="AJ848" s="10">
        <v>1394</v>
      </c>
      <c r="AK848" s="10">
        <v>633</v>
      </c>
      <c r="AL848" s="10">
        <v>6215</v>
      </c>
      <c r="AM848" s="10">
        <v>5715</v>
      </c>
      <c r="AN848" s="10">
        <v>1402</v>
      </c>
      <c r="AO848" s="10">
        <v>4325</v>
      </c>
      <c r="AP848" s="10">
        <v>3207</v>
      </c>
      <c r="AQ848" s="10">
        <v>4581</v>
      </c>
      <c r="AR848" s="10">
        <v>2542</v>
      </c>
      <c r="AS848" s="10">
        <v>846</v>
      </c>
      <c r="AT848" s="10">
        <v>8416</v>
      </c>
      <c r="AU848" s="10">
        <v>5498</v>
      </c>
      <c r="AV848" s="10">
        <v>3020</v>
      </c>
      <c r="AW848" s="10">
        <v>1403</v>
      </c>
      <c r="AX848" s="10">
        <v>1894</v>
      </c>
      <c r="AY848" s="10">
        <v>906</v>
      </c>
      <c r="AZ848" s="10">
        <v>8490</v>
      </c>
      <c r="BA848" s="10">
        <v>6499</v>
      </c>
      <c r="BB848" s="10">
        <v>1550</v>
      </c>
      <c r="BC848" s="10">
        <v>7372</v>
      </c>
      <c r="BD848" s="10">
        <v>4370</v>
      </c>
      <c r="BE848" s="10">
        <v>1051</v>
      </c>
      <c r="BF848" s="10">
        <v>2320</v>
      </c>
      <c r="BG848" s="10">
        <v>8402</v>
      </c>
      <c r="BH848" s="10">
        <v>167</v>
      </c>
      <c r="BI848" s="10">
        <v>8688</v>
      </c>
      <c r="BJ848" s="10">
        <v>85</v>
      </c>
      <c r="BK848" s="10">
        <v>7337</v>
      </c>
      <c r="BL848" s="10">
        <v>7095</v>
      </c>
      <c r="BM848" s="10">
        <v>1533</v>
      </c>
      <c r="BN848" s="10">
        <v>308</v>
      </c>
      <c r="BO848" s="10">
        <v>3184</v>
      </c>
      <c r="BP848" s="10">
        <v>1261</v>
      </c>
      <c r="BQ848" s="10">
        <v>7772</v>
      </c>
      <c r="BR848" s="10">
        <v>574</v>
      </c>
      <c r="BS848" s="10">
        <v>5566</v>
      </c>
      <c r="BT848" s="10">
        <v>7197</v>
      </c>
      <c r="BU848" s="10">
        <v>1123</v>
      </c>
      <c r="BV848" s="10">
        <v>2944</v>
      </c>
      <c r="BW848" s="10">
        <v>5538</v>
      </c>
      <c r="BX848" s="10">
        <v>8347</v>
      </c>
      <c r="BY848" s="10">
        <v>9568</v>
      </c>
      <c r="BZ848" s="10">
        <v>6164</v>
      </c>
      <c r="CA848" s="10">
        <v>1724</v>
      </c>
      <c r="CB848" s="10">
        <v>7221</v>
      </c>
      <c r="CC848" s="10">
        <v>4837</v>
      </c>
      <c r="CD848" s="10">
        <v>8075</v>
      </c>
      <c r="CE848" s="10">
        <v>9833</v>
      </c>
      <c r="CF848" s="10">
        <v>818</v>
      </c>
      <c r="CG848" s="10">
        <v>1518</v>
      </c>
      <c r="CH848" s="10">
        <v>9634</v>
      </c>
      <c r="CI848" s="10">
        <v>2800</v>
      </c>
      <c r="CJ848" s="10">
        <v>3771</v>
      </c>
      <c r="CK848" s="10">
        <v>3324</v>
      </c>
      <c r="CL848" s="10">
        <v>1363</v>
      </c>
      <c r="CM848" s="10">
        <v>3743</v>
      </c>
      <c r="CN848" s="10">
        <v>1916</v>
      </c>
      <c r="CO848" s="10">
        <v>2137</v>
      </c>
      <c r="CP848" s="10">
        <v>9291</v>
      </c>
      <c r="CQ848" s="10">
        <v>76</v>
      </c>
      <c r="CR848" s="10">
        <v>4535</v>
      </c>
      <c r="CS848" s="10">
        <v>5529</v>
      </c>
      <c r="CT848" s="10">
        <v>1836</v>
      </c>
      <c r="CU848" s="10">
        <v>8174</v>
      </c>
      <c r="CV848" s="10">
        <v>5881</v>
      </c>
      <c r="CW848" s="10">
        <v>5495</v>
      </c>
      <c r="CX848" s="10">
        <v>4568</v>
      </c>
      <c r="CY848" s="10">
        <v>8983</v>
      </c>
      <c r="CZ848" s="10">
        <v>2032</v>
      </c>
      <c r="DA848" s="10">
        <v>9987</v>
      </c>
      <c r="DB848" s="10">
        <v>9625</v>
      </c>
      <c r="DC848" s="10">
        <v>9749</v>
      </c>
      <c r="DD848" s="10">
        <v>37</v>
      </c>
    </row>
    <row r="849" spans="1:108" x14ac:dyDescent="0.25">
      <c r="H849" s="11" t="s">
        <v>0</v>
      </c>
      <c r="I849" s="12">
        <v>-2.988438994368305</v>
      </c>
      <c r="J849" s="12">
        <v>-1.6091050735139225</v>
      </c>
      <c r="K849" s="12">
        <v>4.4906352679736097</v>
      </c>
      <c r="L849" s="12">
        <v>-1.5025379357112052</v>
      </c>
      <c r="M849" s="12">
        <v>1.8439005426922028</v>
      </c>
      <c r="N849" s="12">
        <v>-1.0768792189754519</v>
      </c>
      <c r="O849" s="12">
        <v>6.8467109708194327</v>
      </c>
      <c r="P849" s="12">
        <v>9.0439238687200536</v>
      </c>
      <c r="Q849" s="12">
        <v>-2.2297809037823861</v>
      </c>
      <c r="R849" s="12">
        <v>3.8341204893184972</v>
      </c>
      <c r="S849" s="12">
        <v>-4.8354702691431841</v>
      </c>
      <c r="T849" s="12">
        <v>1.5582702582768562</v>
      </c>
      <c r="U849" s="12">
        <v>-0.59735395226257904</v>
      </c>
      <c r="V849" s="12">
        <v>3.896737958967047</v>
      </c>
      <c r="W849" s="12">
        <v>8.4059057428808579</v>
      </c>
      <c r="X849" s="12">
        <v>5.4280022653348876</v>
      </c>
      <c r="Y849" s="12">
        <v>3.0720659214561188</v>
      </c>
      <c r="Z849" s="12">
        <v>4.1170697527599911</v>
      </c>
      <c r="AA849" s="12">
        <v>9.0092671530076327</v>
      </c>
      <c r="AB849" s="12">
        <v>4.5373357944720558</v>
      </c>
      <c r="AC849" s="12">
        <v>-6.0738969476830027</v>
      </c>
      <c r="AD849" s="12">
        <v>0.77820544792225788</v>
      </c>
      <c r="AE849" s="12">
        <v>3.3729160323023639</v>
      </c>
      <c r="AF849" s="12">
        <v>-1.1888932646036875E-2</v>
      </c>
      <c r="AG849" s="12">
        <v>-2.4431401076248753</v>
      </c>
      <c r="AH849" s="12">
        <v>-4.8088673019725006</v>
      </c>
      <c r="AI849" s="12">
        <v>7.6333774901260369</v>
      </c>
      <c r="AJ849" s="12">
        <v>-7.0730079603421885</v>
      </c>
      <c r="AK849" s="12">
        <v>1.3712468946510836</v>
      </c>
      <c r="AL849" s="12">
        <v>-3.1482154476558244</v>
      </c>
      <c r="AM849" s="12">
        <v>-3.9841028770371918</v>
      </c>
      <c r="AN849" s="12">
        <v>-3.8335788875621359</v>
      </c>
      <c r="AO849" s="12">
        <v>-2.9569123105331863</v>
      </c>
      <c r="AP849" s="12">
        <v>2.027251219402312</v>
      </c>
      <c r="AQ849" s="12">
        <v>1.2010985041685642</v>
      </c>
      <c r="AR849" s="12">
        <v>-1.5820857617933495</v>
      </c>
      <c r="AS849" s="12">
        <v>-3.0821419814669326</v>
      </c>
      <c r="AT849" s="12">
        <v>0.66020562884987299</v>
      </c>
      <c r="AU849" s="12">
        <v>3.8423036011547684</v>
      </c>
      <c r="AV849" s="12">
        <v>-3.3475163140223243</v>
      </c>
      <c r="AW849" s="12">
        <v>-4.9798049577415897</v>
      </c>
      <c r="AX849" s="12">
        <v>-4.4208397010418681</v>
      </c>
      <c r="AY849" s="12">
        <v>-1.0908562643612909</v>
      </c>
      <c r="AZ849" s="12">
        <v>-2.3215887265726423</v>
      </c>
      <c r="BA849" s="12">
        <v>-0.17114971331313236</v>
      </c>
      <c r="BB849" s="12">
        <v>-5.8843600960031797</v>
      </c>
      <c r="BC849" s="12">
        <v>1.518476808512367</v>
      </c>
      <c r="BD849" s="12">
        <v>0.75557651956960048</v>
      </c>
      <c r="BE849" s="12">
        <v>-6.9282833749907677</v>
      </c>
      <c r="BF849" s="12">
        <v>1.711785512487666</v>
      </c>
      <c r="BG849" s="12">
        <v>-4.552012950348419</v>
      </c>
      <c r="BH849" s="12">
        <v>0.24396896952800121</v>
      </c>
      <c r="BI849" s="12">
        <v>9.5401792425086835</v>
      </c>
      <c r="BJ849" s="12">
        <v>-5.3611686926405042</v>
      </c>
      <c r="BK849" s="12">
        <v>0.56087449610343187</v>
      </c>
      <c r="BL849" s="12">
        <v>-1.5138687952359104</v>
      </c>
      <c r="BM849" s="12">
        <v>-1.5294162130675435</v>
      </c>
      <c r="BN849" s="12">
        <v>3.0301829275786001</v>
      </c>
      <c r="BO849" s="12">
        <v>1.0956923383934207</v>
      </c>
      <c r="BP849" s="12">
        <v>0.26318125274271265</v>
      </c>
      <c r="BQ849" s="12">
        <v>9.4102577330261745</v>
      </c>
      <c r="BR849" s="12">
        <v>1.6028119884186489</v>
      </c>
      <c r="BS849" s="12">
        <v>9.5166356797257219</v>
      </c>
      <c r="BT849" s="12">
        <v>0.42087829302653568</v>
      </c>
      <c r="BU849" s="12">
        <v>-9.1578630371153178</v>
      </c>
      <c r="BV849" s="12">
        <v>-6.4004500889022609</v>
      </c>
      <c r="BW849" s="12">
        <v>-0.19325143335335884</v>
      </c>
      <c r="BX849" s="12">
        <v>-2.8492687687958682</v>
      </c>
      <c r="BY849" s="12">
        <v>-2.9917622372760837</v>
      </c>
      <c r="BZ849" s="12">
        <v>3.9299713096492788</v>
      </c>
      <c r="CA849" s="12">
        <v>10.754293295665891</v>
      </c>
      <c r="CB849" s="12">
        <v>-4.7021473934031279</v>
      </c>
      <c r="CC849" s="12">
        <v>8.3097130632021354</v>
      </c>
      <c r="CD849" s="12">
        <v>-6.3983635944592478</v>
      </c>
      <c r="CE849" s="12">
        <v>-2.3495409280898403</v>
      </c>
      <c r="CF849" s="12">
        <v>4.5500777415979014E-2</v>
      </c>
      <c r="CG849" s="12">
        <v>4.6198793817333055</v>
      </c>
      <c r="CH849" s="12">
        <v>-5.8445027580410951</v>
      </c>
      <c r="CI849" s="12">
        <v>-5.261605622999955</v>
      </c>
      <c r="CJ849" s="12">
        <v>2.2538758491299644</v>
      </c>
      <c r="CK849" s="12">
        <v>-4.3195676423501093</v>
      </c>
      <c r="CL849" s="12">
        <v>-1.0642229265708587</v>
      </c>
      <c r="CM849" s="12">
        <v>0.138919691299425</v>
      </c>
      <c r="CN849" s="12">
        <v>3.1976899320701118</v>
      </c>
      <c r="CO849" s="12">
        <v>0.64646103738452254</v>
      </c>
      <c r="CP849" s="12">
        <v>7.275641642517698</v>
      </c>
      <c r="CQ849" s="12">
        <v>13.738372436018642</v>
      </c>
      <c r="CR849" s="12">
        <v>-4.1735411317140132</v>
      </c>
      <c r="CS849" s="12">
        <v>2.0132165550731917</v>
      </c>
      <c r="CT849" s="12">
        <v>0.32217517145293978</v>
      </c>
      <c r="CU849" s="12">
        <v>-11.56872327125993</v>
      </c>
      <c r="CV849" s="12">
        <v>-5.557637235040823</v>
      </c>
      <c r="CW849" s="12">
        <v>1.1319327174338099</v>
      </c>
      <c r="CX849" s="12">
        <v>-0.99749262752361201</v>
      </c>
      <c r="CY849" s="12">
        <v>3.3954794210028352</v>
      </c>
      <c r="CZ849" s="12">
        <v>-0.33823333645151421</v>
      </c>
      <c r="DA849" s="12">
        <v>-6.428553733668755</v>
      </c>
      <c r="DB849" s="12">
        <v>5.5355987960009063</v>
      </c>
      <c r="DC849" s="12">
        <v>0.73332041293420791</v>
      </c>
      <c r="DD849" s="12">
        <v>-7.3990986199520599</v>
      </c>
    </row>
    <row r="850" spans="1:108" x14ac:dyDescent="0.25">
      <c r="H850" s="11" t="s">
        <v>2</v>
      </c>
      <c r="I850" s="12">
        <v>3.8180623947376824</v>
      </c>
      <c r="J850" s="12">
        <v>4.7255950248952141</v>
      </c>
      <c r="K850" s="12">
        <v>18.917661617134179</v>
      </c>
      <c r="L850" s="12">
        <v>8.3619342520403137</v>
      </c>
      <c r="M850" s="12">
        <v>14.268613002681558</v>
      </c>
      <c r="N850" s="12">
        <v>8.7557589731878291</v>
      </c>
      <c r="O850" s="12">
        <v>24.456763679541858</v>
      </c>
      <c r="P850" s="12">
        <v>25.977090015045274</v>
      </c>
      <c r="Q850" s="12">
        <v>5.1654663258687128</v>
      </c>
      <c r="R850" s="12">
        <v>16.587109683747805</v>
      </c>
      <c r="S850" s="12">
        <v>0.32593260584411882</v>
      </c>
      <c r="T850" s="12">
        <v>13.832468359988441</v>
      </c>
      <c r="U850" s="12">
        <v>11.192563639052722</v>
      </c>
      <c r="V850" s="12">
        <v>19.299154953174746</v>
      </c>
      <c r="W850" s="12">
        <v>24.402471962264752</v>
      </c>
      <c r="X850" s="12">
        <v>20.946473799914354</v>
      </c>
      <c r="Y850" s="12">
        <v>16.447616948753979</v>
      </c>
      <c r="Z850" s="12">
        <v>19.941458292674874</v>
      </c>
      <c r="AA850" s="12">
        <v>28.016053828942532</v>
      </c>
      <c r="AB850" s="12">
        <v>18.567716862234665</v>
      </c>
      <c r="AC850" s="12">
        <v>-3.4289206601454847</v>
      </c>
      <c r="AD850" s="12">
        <v>10.193484438472009</v>
      </c>
      <c r="AE850" s="12">
        <v>17.241773678742437</v>
      </c>
      <c r="AF850" s="12">
        <v>9.1705803723850696</v>
      </c>
      <c r="AG850" s="12">
        <v>4.5357295408063978</v>
      </c>
      <c r="AH850" s="12">
        <v>1.236609610088232</v>
      </c>
      <c r="AI850" s="12">
        <v>23.637281128514807</v>
      </c>
      <c r="AJ850" s="12">
        <v>-6.5646608231887367</v>
      </c>
      <c r="AK850" s="12">
        <v>12.023838965904263</v>
      </c>
      <c r="AL850" s="12">
        <v>3.2702055672675638</v>
      </c>
      <c r="AM850" s="12">
        <v>1.664331569002738</v>
      </c>
      <c r="AN850" s="12">
        <v>2.6498841149535322</v>
      </c>
      <c r="AO850" s="12">
        <v>4.5586690990650567</v>
      </c>
      <c r="AP850" s="12">
        <v>13.958035552580849</v>
      </c>
      <c r="AQ850" s="12">
        <v>12.286739271698622</v>
      </c>
      <c r="AR850" s="12">
        <v>5.788540234936864</v>
      </c>
      <c r="AS850" s="12">
        <v>4.8871473918965957</v>
      </c>
      <c r="AT850" s="12">
        <v>12.478026744345446</v>
      </c>
      <c r="AU850" s="12">
        <v>18.139263577115301</v>
      </c>
      <c r="AV850" s="12">
        <v>6.5178693674262256</v>
      </c>
      <c r="AW850" s="12">
        <v>-0.50166858997911579</v>
      </c>
      <c r="AX850" s="12">
        <v>2.1151116141642854</v>
      </c>
      <c r="AY850" s="12">
        <v>7.417173582106221</v>
      </c>
      <c r="AZ850" s="12">
        <v>5.192036215724591</v>
      </c>
      <c r="BA850" s="12">
        <v>10.547725683528929</v>
      </c>
      <c r="BB850" s="12">
        <v>-1.8532478888361577</v>
      </c>
      <c r="BC850" s="12">
        <v>12.432263113738875</v>
      </c>
      <c r="BD850" s="12">
        <v>11.018982731006867</v>
      </c>
      <c r="BE850" s="12">
        <v>-4.4487452623518777</v>
      </c>
      <c r="BF850" s="12">
        <v>12.944511272238977</v>
      </c>
      <c r="BG850" s="12">
        <v>0.81910673186235639</v>
      </c>
      <c r="BH850" s="12">
        <v>11.68959547217135</v>
      </c>
      <c r="BI850" s="12">
        <v>28.297000588468599</v>
      </c>
      <c r="BJ850" s="12">
        <v>-0.30400585814988523</v>
      </c>
      <c r="BK850" s="12">
        <v>11.211521024169526</v>
      </c>
      <c r="BL850" s="12">
        <v>6.515513912065499</v>
      </c>
      <c r="BM850" s="12">
        <v>7.0516122538393384</v>
      </c>
      <c r="BN850" s="12">
        <v>14.903742704786348</v>
      </c>
      <c r="BO850" s="12">
        <v>12.078066275027268</v>
      </c>
      <c r="BP850" s="12">
        <v>9.7055597450687987</v>
      </c>
      <c r="BQ850" s="12">
        <v>26.402054021208013</v>
      </c>
      <c r="BR850" s="12">
        <v>13.571673571750232</v>
      </c>
      <c r="BS850" s="12">
        <v>29.350831065069794</v>
      </c>
      <c r="BT850" s="12">
        <v>11.750488404583306</v>
      </c>
      <c r="BU850" s="12">
        <v>-5.4318676589724157</v>
      </c>
      <c r="BV850" s="12">
        <v>-3.5993340805474157</v>
      </c>
      <c r="BW850" s="12">
        <v>8.7496434800520131</v>
      </c>
      <c r="BX850" s="12">
        <v>2.5349338180792969</v>
      </c>
      <c r="BY850" s="12">
        <v>1.6684841853705059</v>
      </c>
      <c r="BZ850" s="12">
        <v>18.441233620849776</v>
      </c>
      <c r="CA850" s="12">
        <v>30.758331114457853</v>
      </c>
      <c r="CB850" s="12">
        <v>0.95280336179225411</v>
      </c>
      <c r="CC850" s="12">
        <v>25.953132778493281</v>
      </c>
      <c r="CD850" s="12">
        <v>-3.1420921113016771</v>
      </c>
      <c r="CE850" s="12">
        <v>6.2486183344574888</v>
      </c>
      <c r="CF850" s="12">
        <v>9.3379043516287918</v>
      </c>
      <c r="CG850" s="12">
        <v>19.412186894764556</v>
      </c>
      <c r="CH850" s="12">
        <v>-2.4827589409136923</v>
      </c>
      <c r="CI850" s="12">
        <v>0.2248162357434158</v>
      </c>
      <c r="CJ850" s="12">
        <v>15.719565759143528</v>
      </c>
      <c r="CK850" s="12">
        <v>2.2701953039039995</v>
      </c>
      <c r="CL850" s="12">
        <v>6.4437415969071097</v>
      </c>
      <c r="CM850" s="12">
        <v>10.696604615224894</v>
      </c>
      <c r="CN850" s="12">
        <v>14.87534830255311</v>
      </c>
      <c r="CO850" s="12">
        <v>12.094479342863639</v>
      </c>
      <c r="CP850" s="12">
        <v>25.596177509615888</v>
      </c>
      <c r="CQ850" s="12">
        <v>38.577872057141043</v>
      </c>
      <c r="CR850" s="12">
        <v>4.4719093429250041</v>
      </c>
      <c r="CS850" s="12">
        <v>12.237926082424869</v>
      </c>
      <c r="CT850" s="12">
        <v>10.854715686117808</v>
      </c>
      <c r="CU850" s="12">
        <v>-12.286512706755738</v>
      </c>
      <c r="CV850" s="12">
        <v>-1.5633341746114862</v>
      </c>
      <c r="CW850" s="12">
        <v>12.348653838236292</v>
      </c>
      <c r="CX850" s="12">
        <v>6.5041001553945641</v>
      </c>
      <c r="CY850" s="12">
        <v>16.36710010998565</v>
      </c>
      <c r="CZ850" s="12">
        <v>7.8630935575149667</v>
      </c>
      <c r="DA850" s="12">
        <v>-2.9615809246414826</v>
      </c>
      <c r="DB850" s="12">
        <v>22.23834062800249</v>
      </c>
      <c r="DC850" s="12">
        <v>11.079488974369301</v>
      </c>
      <c r="DD850" s="12">
        <v>-4.0065203586067764</v>
      </c>
    </row>
    <row r="851" spans="1:108" x14ac:dyDescent="0.25">
      <c r="A851" s="2">
        <v>284</v>
      </c>
      <c r="B851" s="8">
        <f t="shared" ref="B851" ca="1" si="705">_xlfn.COVARIANCE.P(OFFSET(I852,0,0,1,20),OFFSET(I853,0,0,1,20))/_xlfn.VAR.P(OFFSET(I852,0,0,1,20))</f>
        <v>1.9184810162090757</v>
      </c>
      <c r="C851" s="8">
        <f t="shared" ref="C851" ca="1" si="706">_xlfn.COVARIANCE.P(OFFSET(I852,0,0,1,50),OFFSET(I853,0,0,1,50))/_xlfn.VAR.P(OFFSET(I852,0,0,1,50))</f>
        <v>1.9975805412430765</v>
      </c>
      <c r="D851" s="8">
        <f t="shared" ref="D851" ca="1" si="707">_xlfn.COVARIANCE.P(OFFSET(I852,0,0,1,100),OFFSET(I853,0,0,1,100))/_xlfn.VAR.P(OFFSET(I852,0,0,1,100))</f>
        <v>1.979260384133126</v>
      </c>
      <c r="E851" s="8">
        <f t="shared" ref="E851" ca="1" si="708">AVERAGE(OFFSET(I853,0,0,1,20))-AVERAGE(OFFSET(I852,0,0,1,20))*B851</f>
        <v>9.7793680485274752</v>
      </c>
      <c r="F851" s="8">
        <f t="shared" ref="F851" ca="1" si="709">AVERAGE(OFFSET(I853,0,0,1,50))-AVERAGE(OFFSET(I852,0,0,1,50))*C851</f>
        <v>9.831306620081854</v>
      </c>
      <c r="G851" s="8">
        <f t="shared" ref="G851" ca="1" si="710">AVERAGE(OFFSET(I853,0,0,1,100))-AVERAGE(OFFSET(I852,0,0,1,100))*D851</f>
        <v>9.874453706303445</v>
      </c>
      <c r="H851" s="9" t="s">
        <v>29</v>
      </c>
      <c r="I851" s="10">
        <v>3738</v>
      </c>
      <c r="J851" s="10">
        <v>3296</v>
      </c>
      <c r="K851" s="10">
        <v>5486</v>
      </c>
      <c r="L851" s="10">
        <v>3502</v>
      </c>
      <c r="M851" s="10">
        <v>891</v>
      </c>
      <c r="N851" s="10">
        <v>139</v>
      </c>
      <c r="O851" s="10">
        <v>9583</v>
      </c>
      <c r="P851" s="10">
        <v>3495</v>
      </c>
      <c r="Q851" s="10">
        <v>1483</v>
      </c>
      <c r="R851" s="10">
        <v>7376</v>
      </c>
      <c r="S851" s="10">
        <v>4952</v>
      </c>
      <c r="T851" s="10">
        <v>6544</v>
      </c>
      <c r="U851" s="10">
        <v>3782</v>
      </c>
      <c r="V851" s="10">
        <v>3155</v>
      </c>
      <c r="W851" s="10">
        <v>3007</v>
      </c>
      <c r="X851" s="10">
        <v>8027</v>
      </c>
      <c r="Y851" s="10">
        <v>6633</v>
      </c>
      <c r="Z851" s="10">
        <v>4653</v>
      </c>
      <c r="AA851" s="10">
        <v>8604</v>
      </c>
      <c r="AB851" s="10">
        <v>8867</v>
      </c>
      <c r="AC851" s="10">
        <v>9052</v>
      </c>
      <c r="AD851" s="10">
        <v>6958</v>
      </c>
      <c r="AE851" s="10">
        <v>5899</v>
      </c>
      <c r="AF851" s="10">
        <v>4554</v>
      </c>
      <c r="AG851" s="10">
        <v>1440</v>
      </c>
      <c r="AH851" s="10">
        <v>639</v>
      </c>
      <c r="AI851" s="10">
        <v>6003</v>
      </c>
      <c r="AJ851" s="10">
        <v>4380</v>
      </c>
      <c r="AK851" s="10">
        <v>7040</v>
      </c>
      <c r="AL851" s="10">
        <v>9454</v>
      </c>
      <c r="AM851" s="10">
        <v>6629</v>
      </c>
      <c r="AN851" s="10">
        <v>681</v>
      </c>
      <c r="AO851" s="10">
        <v>6526</v>
      </c>
      <c r="AP851" s="10">
        <v>1094</v>
      </c>
      <c r="AQ851" s="10">
        <v>7397</v>
      </c>
      <c r="AR851" s="10">
        <v>4889</v>
      </c>
      <c r="AS851" s="10">
        <v>18</v>
      </c>
      <c r="AT851" s="10">
        <v>4686</v>
      </c>
      <c r="AU851" s="10">
        <v>99</v>
      </c>
      <c r="AV851" s="10">
        <v>5685</v>
      </c>
      <c r="AW851" s="10">
        <v>3466</v>
      </c>
      <c r="AX851" s="10">
        <v>9072</v>
      </c>
      <c r="AY851" s="10">
        <v>710</v>
      </c>
      <c r="AZ851" s="10">
        <v>3632</v>
      </c>
      <c r="BA851" s="10">
        <v>5617</v>
      </c>
      <c r="BB851" s="10">
        <v>373</v>
      </c>
      <c r="BC851" s="10">
        <v>7455</v>
      </c>
      <c r="BD851" s="10">
        <v>5861</v>
      </c>
      <c r="BE851" s="10">
        <v>994</v>
      </c>
      <c r="BF851" s="10">
        <v>7605</v>
      </c>
      <c r="BG851" s="10">
        <v>2743</v>
      </c>
      <c r="BH851" s="10">
        <v>9248</v>
      </c>
      <c r="BI851" s="10">
        <v>611</v>
      </c>
      <c r="BJ851" s="10">
        <v>4274</v>
      </c>
      <c r="BK851" s="10">
        <v>3501</v>
      </c>
      <c r="BL851" s="10">
        <v>7288</v>
      </c>
      <c r="BM851" s="10">
        <v>3259</v>
      </c>
      <c r="BN851" s="10">
        <v>6668</v>
      </c>
      <c r="BO851" s="10">
        <v>4210</v>
      </c>
      <c r="BP851" s="10">
        <v>4758</v>
      </c>
      <c r="BQ851" s="10">
        <v>3371</v>
      </c>
      <c r="BR851" s="10">
        <v>5371</v>
      </c>
      <c r="BS851" s="10">
        <v>9854</v>
      </c>
      <c r="BT851" s="10">
        <v>9529</v>
      </c>
      <c r="BU851" s="10">
        <v>1971</v>
      </c>
      <c r="BV851" s="10">
        <v>7959</v>
      </c>
      <c r="BW851" s="10">
        <v>1500</v>
      </c>
      <c r="BX851" s="10">
        <v>364</v>
      </c>
      <c r="BY851" s="10">
        <v>3454</v>
      </c>
      <c r="BZ851" s="10">
        <v>9094</v>
      </c>
      <c r="CA851" s="10">
        <v>7362</v>
      </c>
      <c r="CB851" s="10">
        <v>788</v>
      </c>
      <c r="CC851" s="10">
        <v>1281</v>
      </c>
      <c r="CD851" s="10">
        <v>1505</v>
      </c>
      <c r="CE851" s="10">
        <v>7080</v>
      </c>
      <c r="CF851" s="10">
        <v>150</v>
      </c>
      <c r="CG851" s="10">
        <v>8042</v>
      </c>
      <c r="CH851" s="10">
        <v>5937</v>
      </c>
      <c r="CI851" s="10">
        <v>2011</v>
      </c>
      <c r="CJ851" s="10">
        <v>8098</v>
      </c>
      <c r="CK851" s="10">
        <v>109</v>
      </c>
      <c r="CL851" s="10">
        <v>3785</v>
      </c>
      <c r="CM851" s="10">
        <v>9907</v>
      </c>
      <c r="CN851" s="10">
        <v>6891</v>
      </c>
      <c r="CO851" s="10">
        <v>7221</v>
      </c>
      <c r="CP851" s="10">
        <v>8728</v>
      </c>
      <c r="CQ851" s="10">
        <v>2988</v>
      </c>
      <c r="CR851" s="10">
        <v>9674</v>
      </c>
      <c r="CS851" s="10">
        <v>3377</v>
      </c>
      <c r="CT851" s="10">
        <v>8653</v>
      </c>
      <c r="CU851" s="10">
        <v>6801</v>
      </c>
      <c r="CV851" s="10">
        <v>1592</v>
      </c>
      <c r="CW851" s="10">
        <v>8559</v>
      </c>
      <c r="CX851" s="10">
        <v>8621</v>
      </c>
      <c r="CY851" s="10">
        <v>3016</v>
      </c>
      <c r="CZ851" s="10">
        <v>3809</v>
      </c>
      <c r="DA851" s="10">
        <v>6878</v>
      </c>
      <c r="DB851" s="10">
        <v>1372</v>
      </c>
      <c r="DC851" s="10">
        <v>838</v>
      </c>
      <c r="DD851" s="10">
        <v>8227</v>
      </c>
    </row>
    <row r="852" spans="1:108" x14ac:dyDescent="0.25">
      <c r="H852" s="11" t="s">
        <v>0</v>
      </c>
      <c r="I852" s="12">
        <v>-0.78147506661724386</v>
      </c>
      <c r="J852" s="12">
        <v>4.294558039515354</v>
      </c>
      <c r="K852" s="12">
        <v>-0.75889852923403567</v>
      </c>
      <c r="L852" s="12">
        <v>-1.1179096813209517</v>
      </c>
      <c r="M852" s="12">
        <v>2.3842358736605367</v>
      </c>
      <c r="N852" s="12">
        <v>-4.7951799805223896</v>
      </c>
      <c r="O852" s="12">
        <v>-3.4689204899096691</v>
      </c>
      <c r="P852" s="12">
        <v>-1.5094180940165223</v>
      </c>
      <c r="Q852" s="12">
        <v>1.0194575110227917</v>
      </c>
      <c r="R852" s="12">
        <v>2.8643085033287869</v>
      </c>
      <c r="S852" s="12">
        <v>3.5706329086904813</v>
      </c>
      <c r="T852" s="12">
        <v>-2.0726663323692334</v>
      </c>
      <c r="U852" s="12">
        <v>-3.5809852414030678</v>
      </c>
      <c r="V852" s="12">
        <v>4.5656121808386869</v>
      </c>
      <c r="W852" s="12">
        <v>-5.3005790477244439</v>
      </c>
      <c r="X852" s="12">
        <v>0.51471501633695793</v>
      </c>
      <c r="Y852" s="12">
        <v>-9.5415500897027687</v>
      </c>
      <c r="Z852" s="12">
        <v>0.47731196001684972</v>
      </c>
      <c r="AA852" s="12">
        <v>-1.8493750180028603</v>
      </c>
      <c r="AB852" s="12">
        <v>-4.7401998414831468</v>
      </c>
      <c r="AC852" s="12">
        <v>-3.4135304608344033</v>
      </c>
      <c r="AD852" s="12">
        <v>0.92665040226798345</v>
      </c>
      <c r="AE852" s="12">
        <v>-1.862928537373215</v>
      </c>
      <c r="AF852" s="12">
        <v>3.9179469601581469</v>
      </c>
      <c r="AG852" s="12">
        <v>0.42191141240437469</v>
      </c>
      <c r="AH852" s="12">
        <v>-4.069295314162896</v>
      </c>
      <c r="AI852" s="12">
        <v>-3.38149473722107</v>
      </c>
      <c r="AJ852" s="12">
        <v>8.6234726948919302</v>
      </c>
      <c r="AK852" s="12">
        <v>-1.4114162758961544</v>
      </c>
      <c r="AL852" s="12">
        <v>9.9710887510413931E-2</v>
      </c>
      <c r="AM852" s="12">
        <v>-4.1688759532670225</v>
      </c>
      <c r="AN852" s="12">
        <v>5.0788734466307091</v>
      </c>
      <c r="AO852" s="12">
        <v>2.000442071299418</v>
      </c>
      <c r="AP852" s="12">
        <v>2.4580473674223806</v>
      </c>
      <c r="AQ852" s="12">
        <v>5.7436892300873046</v>
      </c>
      <c r="AR852" s="12">
        <v>1.2451293428828663</v>
      </c>
      <c r="AS852" s="12">
        <v>-3.5301113999516982</v>
      </c>
      <c r="AT852" s="12">
        <v>-6.0153694262460888</v>
      </c>
      <c r="AU852" s="12">
        <v>-7.8477156419791374</v>
      </c>
      <c r="AV852" s="12">
        <v>0.60018315451482251</v>
      </c>
      <c r="AW852" s="12">
        <v>2.4963878037398066</v>
      </c>
      <c r="AX852" s="12">
        <v>1.8155552061978899</v>
      </c>
      <c r="AY852" s="12">
        <v>1.4782857354028085</v>
      </c>
      <c r="AZ852" s="12">
        <v>4.0389751655671242</v>
      </c>
      <c r="BA852" s="12">
        <v>2.7764540289599058</v>
      </c>
      <c r="BB852" s="12">
        <v>2.6713856616768563</v>
      </c>
      <c r="BC852" s="12">
        <v>-0.59329841987519483</v>
      </c>
      <c r="BD852" s="12">
        <v>1.2759706259698524</v>
      </c>
      <c r="BE852" s="12">
        <v>-2.3661716660207119</v>
      </c>
      <c r="BF852" s="12">
        <v>-0.63118793193145728</v>
      </c>
      <c r="BG852" s="12">
        <v>3.2072036051008879</v>
      </c>
      <c r="BH852" s="12">
        <v>-8.9753599844819537E-2</v>
      </c>
      <c r="BI852" s="12">
        <v>11.730613839988834</v>
      </c>
      <c r="BJ852" s="12">
        <v>4.153599215459157</v>
      </c>
      <c r="BK852" s="12">
        <v>1.1246754285560838</v>
      </c>
      <c r="BL852" s="12">
        <v>-1.1649551484319924</v>
      </c>
      <c r="BM852" s="12">
        <v>7.2062739250936563</v>
      </c>
      <c r="BN852" s="12">
        <v>5.817132765928875</v>
      </c>
      <c r="BO852" s="12">
        <v>7.5908127238462653</v>
      </c>
      <c r="BP852" s="12">
        <v>3.9201686965180031</v>
      </c>
      <c r="BQ852" s="12">
        <v>5.2844229122122286</v>
      </c>
      <c r="BR852" s="12">
        <v>-2.2736968265679196</v>
      </c>
      <c r="BS852" s="12">
        <v>-3.0744072481758753</v>
      </c>
      <c r="BT852" s="12">
        <v>2.1551406869543714</v>
      </c>
      <c r="BU852" s="12">
        <v>3.6715255700546812</v>
      </c>
      <c r="BV852" s="12">
        <v>1.7658883111473578</v>
      </c>
      <c r="BW852" s="12">
        <v>7.1037236759736082</v>
      </c>
      <c r="BX852" s="12">
        <v>-8.5228441417495429</v>
      </c>
      <c r="BY852" s="12">
        <v>-1.1569590787670538</v>
      </c>
      <c r="BZ852" s="12">
        <v>-2.614810334519901</v>
      </c>
      <c r="CA852" s="12">
        <v>1.4349239923659984</v>
      </c>
      <c r="CB852" s="12">
        <v>-8.9803754011815684</v>
      </c>
      <c r="CC852" s="12">
        <v>1.5502027971078534</v>
      </c>
      <c r="CD852" s="12">
        <v>-5.6712321286009901</v>
      </c>
      <c r="CE852" s="12">
        <v>-2.6023488536759771</v>
      </c>
      <c r="CF852" s="12">
        <v>-11.363112675857305</v>
      </c>
      <c r="CG852" s="12">
        <v>-2.2297809037823861</v>
      </c>
      <c r="CH852" s="12">
        <v>-1.9943701627566899</v>
      </c>
      <c r="CI852" s="12">
        <v>-7.8691087453180311</v>
      </c>
      <c r="CJ852" s="12">
        <v>4.4372981249520578</v>
      </c>
      <c r="CK852" s="12">
        <v>3.7324712780957601</v>
      </c>
      <c r="CL852" s="12">
        <v>5.0151590184303743</v>
      </c>
      <c r="CM852" s="12">
        <v>5.6436261972663635</v>
      </c>
      <c r="CN852" s="12">
        <v>2.8675109827010359</v>
      </c>
      <c r="CO852" s="12">
        <v>-4.7021473934031279</v>
      </c>
      <c r="CP852" s="12">
        <v>0.85344971609520592</v>
      </c>
      <c r="CQ852" s="12">
        <v>-1.2989152055110207</v>
      </c>
      <c r="CR852" s="12">
        <v>2.4396126847580666</v>
      </c>
      <c r="CS852" s="12">
        <v>-5.4344600377237153</v>
      </c>
      <c r="CT852" s="12">
        <v>-2.3585661243447062</v>
      </c>
      <c r="CU852" s="12">
        <v>-9.374752673402746</v>
      </c>
      <c r="CV852" s="12">
        <v>-2.9039738910913</v>
      </c>
      <c r="CW852" s="12">
        <v>1.7423917060166139</v>
      </c>
      <c r="CX852" s="12">
        <v>5.4255320995949683</v>
      </c>
      <c r="CY852" s="12">
        <v>-4.7455451801825452</v>
      </c>
      <c r="CZ852" s="12">
        <v>5.3441368886917129</v>
      </c>
      <c r="DA852" s="12">
        <v>2.8329569241248649</v>
      </c>
      <c r="DB852" s="12">
        <v>5.5418331983568692</v>
      </c>
      <c r="DC852" s="12">
        <v>-3.9456993689333482</v>
      </c>
      <c r="DD852" s="12">
        <v>-7.0642242842360776</v>
      </c>
    </row>
    <row r="853" spans="1:108" x14ac:dyDescent="0.25">
      <c r="H853" s="11" t="s">
        <v>2</v>
      </c>
      <c r="I853" s="12">
        <v>9.2411181782561904</v>
      </c>
      <c r="J853" s="12">
        <v>17.916022094056739</v>
      </c>
      <c r="K853" s="12">
        <v>6.5065659309706581</v>
      </c>
      <c r="L853" s="12">
        <v>8.2064231787440622</v>
      </c>
      <c r="M853" s="12">
        <v>13.956326417481176</v>
      </c>
      <c r="N853" s="12">
        <v>-0.14052440824917189</v>
      </c>
      <c r="O853" s="12">
        <v>1.7690082878777869</v>
      </c>
      <c r="P853" s="12">
        <v>7.5726152446358705</v>
      </c>
      <c r="Q853" s="12">
        <v>13.742346988130514</v>
      </c>
      <c r="R853" s="12">
        <v>15.485459193244708</v>
      </c>
      <c r="S853" s="12">
        <v>16.424162939185191</v>
      </c>
      <c r="T853" s="12">
        <v>5.5414637741656625</v>
      </c>
      <c r="U853" s="12">
        <v>2.7627849651237986</v>
      </c>
      <c r="V853" s="12">
        <v>18.132416279592505</v>
      </c>
      <c r="W853" s="12">
        <v>-0.64386819437887921</v>
      </c>
      <c r="X853" s="12">
        <v>10.655431513064478</v>
      </c>
      <c r="Y853" s="12">
        <v>-7.8667823925699425</v>
      </c>
      <c r="Z853" s="12">
        <v>10.233404176254872</v>
      </c>
      <c r="AA853" s="12">
        <v>7.5368987857352012</v>
      </c>
      <c r="AB853" s="12">
        <v>0.51965908189288335</v>
      </c>
      <c r="AC853" s="12">
        <v>2.810950194473842</v>
      </c>
      <c r="AD853" s="12">
        <v>12.073249090922905</v>
      </c>
      <c r="AE853" s="12">
        <v>6.2810165271791565</v>
      </c>
      <c r="AF853" s="12">
        <v>16.930762631552625</v>
      </c>
      <c r="AG853" s="12">
        <v>7.795896749823557</v>
      </c>
      <c r="AH853" s="12">
        <v>0.36438227401337264</v>
      </c>
      <c r="AI853" s="12">
        <v>4.9282094016883295</v>
      </c>
      <c r="AJ853" s="12">
        <v>28.637602760615291</v>
      </c>
      <c r="AK853" s="12">
        <v>8.3689133846653014</v>
      </c>
      <c r="AL853" s="12">
        <v>11.027563106121928</v>
      </c>
      <c r="AM853" s="12">
        <v>0.7847044652270575</v>
      </c>
      <c r="AN853" s="12">
        <v>21.696538595325592</v>
      </c>
      <c r="AO853" s="12">
        <v>12.785133776157975</v>
      </c>
      <c r="AP853" s="12">
        <v>15.497376234458613</v>
      </c>
      <c r="AQ853" s="12">
        <v>19.846611763252284</v>
      </c>
      <c r="AR853" s="12">
        <v>13.253216023046173</v>
      </c>
      <c r="AS853" s="12">
        <v>3.196023601750726</v>
      </c>
      <c r="AT853" s="12">
        <v>-2.7119492423625648</v>
      </c>
      <c r="AU853" s="12">
        <v>-7.1209713726697661</v>
      </c>
      <c r="AV853" s="12">
        <v>10.967835247780888</v>
      </c>
      <c r="AW853" s="12">
        <v>14.000718871553541</v>
      </c>
      <c r="AX853" s="12">
        <v>13.910406468099858</v>
      </c>
      <c r="AY853" s="12">
        <v>12.722950456657781</v>
      </c>
      <c r="AZ853" s="12">
        <v>17.874196531806184</v>
      </c>
      <c r="BA853" s="12">
        <v>13.942124295591608</v>
      </c>
      <c r="BB853" s="12">
        <v>15.423989891086411</v>
      </c>
      <c r="BC853" s="12">
        <v>10.220600525073253</v>
      </c>
      <c r="BD853" s="12">
        <v>12.651336238466437</v>
      </c>
      <c r="BE853" s="12">
        <v>4.2357325881625405</v>
      </c>
      <c r="BF853" s="12">
        <v>8.7496774556806489</v>
      </c>
      <c r="BG853" s="12">
        <v>17.7598112754619</v>
      </c>
      <c r="BH853" s="12">
        <v>10.209089919119782</v>
      </c>
      <c r="BI853" s="12">
        <v>33.492715801141131</v>
      </c>
      <c r="BJ853" s="12">
        <v>17.907999378606217</v>
      </c>
      <c r="BK853" s="12">
        <v>12.967272620207293</v>
      </c>
      <c r="BL853" s="12">
        <v>5.9007720072048553</v>
      </c>
      <c r="BM853" s="12">
        <v>24.346866987433561</v>
      </c>
      <c r="BN853" s="12">
        <v>20.771289078548538</v>
      </c>
      <c r="BO853" s="12">
        <v>24.684107256516075</v>
      </c>
      <c r="BP853" s="12">
        <v>15.378149904969113</v>
      </c>
      <c r="BQ853" s="12">
        <v>21.204458283155379</v>
      </c>
      <c r="BR853" s="12">
        <v>6.485374648312046</v>
      </c>
      <c r="BS853" s="12">
        <v>4.9562685101397843</v>
      </c>
      <c r="BT853" s="12">
        <v>15.807722095138136</v>
      </c>
      <c r="BU853" s="12">
        <v>15.144639639554988</v>
      </c>
      <c r="BV853" s="12">
        <v>11.231327807336447</v>
      </c>
      <c r="BW853" s="12">
        <v>24.579374736333239</v>
      </c>
      <c r="BX853" s="12">
        <v>-5.5658911298832763</v>
      </c>
      <c r="BY853" s="12">
        <v>7.6049921318196168</v>
      </c>
      <c r="BZ853" s="12">
        <v>4.946848987055783</v>
      </c>
      <c r="CA853" s="12">
        <v>13.822358645024318</v>
      </c>
      <c r="CB853" s="12">
        <v>-7.9878870894159189</v>
      </c>
      <c r="CC853" s="12">
        <v>12.100145154965995</v>
      </c>
      <c r="CD853" s="12">
        <v>-1.9947709955702884</v>
      </c>
      <c r="CE853" s="12">
        <v>3.7187531127861648</v>
      </c>
      <c r="CF853" s="12">
        <v>-14.678712342592087</v>
      </c>
      <c r="CG853" s="12">
        <v>5.1654663258687128</v>
      </c>
      <c r="CH853" s="12">
        <v>6.8304604523780981</v>
      </c>
      <c r="CI853" s="12">
        <v>-4.6339285888810728</v>
      </c>
      <c r="CJ853" s="12">
        <v>18.774659251792688</v>
      </c>
      <c r="CK853" s="12">
        <v>18.126058901034419</v>
      </c>
      <c r="CL853" s="12">
        <v>17.794959525902748</v>
      </c>
      <c r="CM853" s="12">
        <v>22.096723492294661</v>
      </c>
      <c r="CN853" s="12">
        <v>16.464980335585381</v>
      </c>
      <c r="CO853" s="12">
        <v>0.95280336179225411</v>
      </c>
      <c r="CP853" s="12">
        <v>10.914650344402895</v>
      </c>
      <c r="CQ853" s="12">
        <v>7.5740549177720782</v>
      </c>
      <c r="CR853" s="12">
        <v>15.239611428448681</v>
      </c>
      <c r="CS853" s="12">
        <v>0.42710326957185507</v>
      </c>
      <c r="CT853" s="12">
        <v>6.6147306201365703</v>
      </c>
      <c r="CU853" s="12">
        <v>-8.5864286035739976</v>
      </c>
      <c r="CV853" s="12">
        <v>3.7422556940159892</v>
      </c>
      <c r="CW853" s="12">
        <v>10.767295356656494</v>
      </c>
      <c r="CX853" s="12">
        <v>21.119767953722324</v>
      </c>
      <c r="CY853" s="12">
        <v>1.6144844100085924</v>
      </c>
      <c r="CZ853" s="12">
        <v>19.31389864489439</v>
      </c>
      <c r="DA853" s="12">
        <v>15.409958981460299</v>
      </c>
      <c r="DB853" s="12">
        <v>21.760303032316678</v>
      </c>
      <c r="DC853" s="12">
        <v>2.5268286906937929</v>
      </c>
      <c r="DD853" s="12">
        <v>-4.6536143190251273</v>
      </c>
    </row>
    <row r="854" spans="1:108" x14ac:dyDescent="0.25">
      <c r="A854" s="2">
        <v>285</v>
      </c>
      <c r="B854" s="8">
        <f t="shared" ref="B854" ca="1" si="711">_xlfn.COVARIANCE.P(OFFSET(I855,0,0,1,20),OFFSET(I856,0,0,1,20))/_xlfn.VAR.P(OFFSET(I855,0,0,1,20))</f>
        <v>2.012498393029575</v>
      </c>
      <c r="C854" s="8">
        <f t="shared" ref="C854" ca="1" si="712">_xlfn.COVARIANCE.P(OFFSET(I855,0,0,1,50),OFFSET(I856,0,0,1,50))/_xlfn.VAR.P(OFFSET(I855,0,0,1,50))</f>
        <v>1.9864513339693841</v>
      </c>
      <c r="D854" s="8">
        <f t="shared" ref="D854" ca="1" si="713">_xlfn.COVARIANCE.P(OFFSET(I855,0,0,1,100),OFFSET(I856,0,0,1,100))/_xlfn.VAR.P(OFFSET(I855,0,0,1,100))</f>
        <v>1.9855492788251419</v>
      </c>
      <c r="E854" s="8">
        <f t="shared" ref="E854" ca="1" si="714">AVERAGE(OFFSET(I856,0,0,1,20))-AVERAGE(OFFSET(I855,0,0,1,20))*B854</f>
        <v>10.138731194975037</v>
      </c>
      <c r="F854" s="8">
        <f t="shared" ref="F854" ca="1" si="715">AVERAGE(OFFSET(I856,0,0,1,50))-AVERAGE(OFFSET(I855,0,0,1,50))*C854</f>
        <v>10.084283387124332</v>
      </c>
      <c r="G854" s="8">
        <f t="shared" ref="G854" ca="1" si="716">AVERAGE(OFFSET(I856,0,0,1,100))-AVERAGE(OFFSET(I855,0,0,1,100))*D854</f>
        <v>10.15282753799222</v>
      </c>
      <c r="H854" s="9" t="s">
        <v>29</v>
      </c>
      <c r="I854" s="10">
        <v>290</v>
      </c>
      <c r="J854" s="10">
        <v>5147</v>
      </c>
      <c r="K854" s="10">
        <v>8239</v>
      </c>
      <c r="L854" s="10">
        <v>7791</v>
      </c>
      <c r="M854" s="10">
        <v>1790</v>
      </c>
      <c r="N854" s="10">
        <v>7</v>
      </c>
      <c r="O854" s="10">
        <v>1969</v>
      </c>
      <c r="P854" s="10">
        <v>2051</v>
      </c>
      <c r="Q854" s="10">
        <v>868</v>
      </c>
      <c r="R854" s="10">
        <v>3340</v>
      </c>
      <c r="S854" s="10">
        <v>218</v>
      </c>
      <c r="T854" s="10">
        <v>6184</v>
      </c>
      <c r="U854" s="10">
        <v>9745</v>
      </c>
      <c r="V854" s="10">
        <v>7709</v>
      </c>
      <c r="W854" s="10">
        <v>1636</v>
      </c>
      <c r="X854" s="10">
        <v>7881</v>
      </c>
      <c r="Y854" s="10">
        <v>9878</v>
      </c>
      <c r="Z854" s="10">
        <v>8910</v>
      </c>
      <c r="AA854" s="10">
        <v>3796</v>
      </c>
      <c r="AB854" s="10">
        <v>3540</v>
      </c>
      <c r="AC854" s="10">
        <v>1945</v>
      </c>
      <c r="AD854" s="10">
        <v>1801</v>
      </c>
      <c r="AE854" s="10">
        <v>3755</v>
      </c>
      <c r="AF854" s="10">
        <v>9438</v>
      </c>
      <c r="AG854" s="10">
        <v>4689</v>
      </c>
      <c r="AH854" s="10">
        <v>4832</v>
      </c>
      <c r="AI854" s="10">
        <v>7186</v>
      </c>
      <c r="AJ854" s="10">
        <v>9918</v>
      </c>
      <c r="AK854" s="10">
        <v>8854</v>
      </c>
      <c r="AL854" s="10">
        <v>4643</v>
      </c>
      <c r="AM854" s="10">
        <v>7392</v>
      </c>
      <c r="AN854" s="10">
        <v>717</v>
      </c>
      <c r="AO854" s="10">
        <v>7523</v>
      </c>
      <c r="AP854" s="10">
        <v>8381</v>
      </c>
      <c r="AQ854" s="10">
        <v>327</v>
      </c>
      <c r="AR854" s="10">
        <v>6454</v>
      </c>
      <c r="AS854" s="10">
        <v>3326</v>
      </c>
      <c r="AT854" s="10">
        <v>4840</v>
      </c>
      <c r="AU854" s="10">
        <v>6711</v>
      </c>
      <c r="AV854" s="10">
        <v>2934</v>
      </c>
      <c r="AW854" s="10">
        <v>2924</v>
      </c>
      <c r="AX854" s="10">
        <v>983</v>
      </c>
      <c r="AY854" s="10">
        <v>7036</v>
      </c>
      <c r="AZ854" s="10">
        <v>886</v>
      </c>
      <c r="BA854" s="10">
        <v>1727</v>
      </c>
      <c r="BB854" s="10">
        <v>9314</v>
      </c>
      <c r="BC854" s="10">
        <v>1107</v>
      </c>
      <c r="BD854" s="10">
        <v>4165</v>
      </c>
      <c r="BE854" s="10">
        <v>399</v>
      </c>
      <c r="BF854" s="10">
        <v>4848</v>
      </c>
      <c r="BG854" s="10">
        <v>5867</v>
      </c>
      <c r="BH854" s="10">
        <v>483</v>
      </c>
      <c r="BI854" s="10">
        <v>2524</v>
      </c>
      <c r="BJ854" s="10">
        <v>8398</v>
      </c>
      <c r="BK854" s="10">
        <v>7141</v>
      </c>
      <c r="BL854" s="10">
        <v>5318</v>
      </c>
      <c r="BM854" s="10">
        <v>3482</v>
      </c>
      <c r="BN854" s="10">
        <v>2231</v>
      </c>
      <c r="BO854" s="10">
        <v>810</v>
      </c>
      <c r="BP854" s="10">
        <v>9529</v>
      </c>
      <c r="BQ854" s="10">
        <v>7885</v>
      </c>
      <c r="BR854" s="10">
        <v>122</v>
      </c>
      <c r="BS854" s="10">
        <v>7827</v>
      </c>
      <c r="BT854" s="10">
        <v>6359</v>
      </c>
      <c r="BU854" s="10">
        <v>7363</v>
      </c>
      <c r="BV854" s="10">
        <v>9239</v>
      </c>
      <c r="BW854" s="10">
        <v>3763</v>
      </c>
      <c r="BX854" s="10">
        <v>5320</v>
      </c>
      <c r="BY854" s="10">
        <v>5339</v>
      </c>
      <c r="BZ854" s="10">
        <v>3550</v>
      </c>
      <c r="CA854" s="10">
        <v>3380</v>
      </c>
      <c r="CB854" s="10">
        <v>131</v>
      </c>
      <c r="CC854" s="10">
        <v>4201</v>
      </c>
      <c r="CD854" s="10">
        <v>4937</v>
      </c>
      <c r="CE854" s="10">
        <v>6907</v>
      </c>
      <c r="CF854" s="10">
        <v>6569</v>
      </c>
      <c r="CG854" s="10">
        <v>3175</v>
      </c>
      <c r="CH854" s="10">
        <v>6036</v>
      </c>
      <c r="CI854" s="10">
        <v>5062</v>
      </c>
      <c r="CJ854" s="10">
        <v>5844</v>
      </c>
      <c r="CK854" s="10">
        <v>1429</v>
      </c>
      <c r="CL854" s="10">
        <v>2398</v>
      </c>
      <c r="CM854" s="10">
        <v>9552</v>
      </c>
      <c r="CN854" s="10">
        <v>3904</v>
      </c>
      <c r="CO854" s="10">
        <v>8668</v>
      </c>
      <c r="CP854" s="10">
        <v>2296</v>
      </c>
      <c r="CQ854" s="10">
        <v>3716</v>
      </c>
      <c r="CR854" s="10">
        <v>1897</v>
      </c>
      <c r="CS854" s="10">
        <v>6249</v>
      </c>
      <c r="CT854" s="10">
        <v>5744</v>
      </c>
      <c r="CU854" s="10">
        <v>5456</v>
      </c>
      <c r="CV854" s="10">
        <v>2975</v>
      </c>
      <c r="CW854" s="10">
        <v>7188</v>
      </c>
      <c r="CX854" s="10">
        <v>3784</v>
      </c>
      <c r="CY854" s="10">
        <v>3371</v>
      </c>
      <c r="CZ854" s="10">
        <v>3811</v>
      </c>
      <c r="DA854" s="10">
        <v>8336</v>
      </c>
      <c r="DB854" s="10">
        <v>2521</v>
      </c>
      <c r="DC854" s="10">
        <v>2882</v>
      </c>
      <c r="DD854" s="10">
        <v>4642</v>
      </c>
    </row>
    <row r="855" spans="1:108" x14ac:dyDescent="0.25">
      <c r="H855" s="11" t="s">
        <v>0</v>
      </c>
      <c r="I855" s="12">
        <v>5.9850568015696402</v>
      </c>
      <c r="J855" s="12">
        <v>-2.0903028713739524</v>
      </c>
      <c r="K855" s="12">
        <v>1.0368552096561019</v>
      </c>
      <c r="L855" s="12">
        <v>-0.86365940436855482</v>
      </c>
      <c r="M855" s="12">
        <v>0.54781112134295074</v>
      </c>
      <c r="N855" s="12">
        <v>3.7089401212101656</v>
      </c>
      <c r="O855" s="12">
        <v>7.2262061820242387</v>
      </c>
      <c r="P855" s="12">
        <v>-2.1635891847844175</v>
      </c>
      <c r="Q855" s="12">
        <v>-6.3889999991325377</v>
      </c>
      <c r="R855" s="12">
        <v>-5.6822423522100118</v>
      </c>
      <c r="S855" s="12">
        <v>-0.37249191151975886</v>
      </c>
      <c r="T855" s="12">
        <v>9.5119929133666652</v>
      </c>
      <c r="U855" s="12">
        <v>4.4991273399589051</v>
      </c>
      <c r="V855" s="12">
        <v>-1.2275684611863116</v>
      </c>
      <c r="W855" s="12">
        <v>3.630604761970313</v>
      </c>
      <c r="X855" s="12">
        <v>-1.269883817343032</v>
      </c>
      <c r="Y855" s="12">
        <v>-6.7483570658818532</v>
      </c>
      <c r="Z855" s="12">
        <v>5.9612764509315541</v>
      </c>
      <c r="AA855" s="12">
        <v>-1.5551888862817187</v>
      </c>
      <c r="AB855" s="12">
        <v>3.640433661922887</v>
      </c>
      <c r="AC855" s="12">
        <v>-6.1116321245591099</v>
      </c>
      <c r="AD855" s="12">
        <v>6.0482320681861452</v>
      </c>
      <c r="AE855" s="12">
        <v>3.3202874786679359</v>
      </c>
      <c r="AF855" s="12">
        <v>1.3915838465751793</v>
      </c>
      <c r="AG855" s="12">
        <v>5.8031899783912699</v>
      </c>
      <c r="AH855" s="12">
        <v>0.15306334636220376</v>
      </c>
      <c r="AI855" s="12">
        <v>2.7251901951866753</v>
      </c>
      <c r="AJ855" s="12">
        <v>1.9492748330384124</v>
      </c>
      <c r="AK855" s="12">
        <v>9.2959738837698751</v>
      </c>
      <c r="AL855" s="12">
        <v>3.1789344688711734</v>
      </c>
      <c r="AM855" s="12">
        <v>-6.7238133417819324</v>
      </c>
      <c r="AN855" s="12">
        <v>-3.3207615402241233</v>
      </c>
      <c r="AO855" s="12">
        <v>-0.13938130517382183</v>
      </c>
      <c r="AP855" s="12">
        <v>11.270678569517809</v>
      </c>
      <c r="AQ855" s="12">
        <v>2.253449339958161</v>
      </c>
      <c r="AR855" s="12">
        <v>-5.8906909873899842</v>
      </c>
      <c r="AS855" s="12">
        <v>5.0132942941387668</v>
      </c>
      <c r="AT855" s="12">
        <v>3.9973403592116674</v>
      </c>
      <c r="AU855" s="12">
        <v>-2.0792778010096238E-2</v>
      </c>
      <c r="AV855" s="12">
        <v>-1.8587306605916694</v>
      </c>
      <c r="AW855" s="12">
        <v>3.7575350419166114</v>
      </c>
      <c r="AX855" s="12">
        <v>-4.2390328859143924</v>
      </c>
      <c r="AY855" s="12">
        <v>1.1932650943992007</v>
      </c>
      <c r="AZ855" s="12">
        <v>-4.2900970304193757</v>
      </c>
      <c r="BA855" s="12">
        <v>-0.92094330927429002</v>
      </c>
      <c r="BB855" s="12">
        <v>-1.1568969282257977</v>
      </c>
      <c r="BC855" s="12">
        <v>-4.504676204827704</v>
      </c>
      <c r="BD855" s="12">
        <v>-7.0267688862147883</v>
      </c>
      <c r="BE855" s="12">
        <v>-4.8184852870527752</v>
      </c>
      <c r="BF855" s="12">
        <v>-1.0584569428983612</v>
      </c>
      <c r="BG855" s="12">
        <v>1.5216221216734784</v>
      </c>
      <c r="BH855" s="12">
        <v>-0.31198134022369695</v>
      </c>
      <c r="BI855" s="12">
        <v>-5.7542280257846593E-2</v>
      </c>
      <c r="BJ855" s="12">
        <v>4.2317163690680202</v>
      </c>
      <c r="BK855" s="12">
        <v>2.1943290686837567</v>
      </c>
      <c r="BL855" s="12">
        <v>-3.2296629334932487</v>
      </c>
      <c r="BM855" s="12">
        <v>-0.55129175559616606</v>
      </c>
      <c r="BN855" s="12">
        <v>-2.7618466470661494</v>
      </c>
      <c r="BO855" s="12">
        <v>-3.5302389283321696</v>
      </c>
      <c r="BP855" s="12">
        <v>2.1551406869543714</v>
      </c>
      <c r="BQ855" s="12">
        <v>-2.4001075050442462</v>
      </c>
      <c r="BR855" s="12">
        <v>-1.1577234530957561</v>
      </c>
      <c r="BS855" s="12">
        <v>-4.796645293781304</v>
      </c>
      <c r="BT855" s="12">
        <v>-2.9363925383781071</v>
      </c>
      <c r="BU855" s="12">
        <v>-2.5170928270567843</v>
      </c>
      <c r="BV855" s="12">
        <v>1.7523208460780715</v>
      </c>
      <c r="BW855" s="12">
        <v>-1.1190649608773171</v>
      </c>
      <c r="BX855" s="12">
        <v>2.7815462506372568</v>
      </c>
      <c r="BY855" s="12">
        <v>-0.74762513521120733</v>
      </c>
      <c r="BZ855" s="12">
        <v>10.035033434728769</v>
      </c>
      <c r="CA855" s="12">
        <v>4.1009200274833981</v>
      </c>
      <c r="CB855" s="12">
        <v>8.6797226100768263</v>
      </c>
      <c r="CC855" s="12">
        <v>-0.345421263058871</v>
      </c>
      <c r="CD855" s="12">
        <v>3.5815863063128708</v>
      </c>
      <c r="CE855" s="12">
        <v>0.97469075418261841</v>
      </c>
      <c r="CF855" s="12">
        <v>-7.4069214682040139</v>
      </c>
      <c r="CG855" s="12">
        <v>-4.86278038627397</v>
      </c>
      <c r="CH855" s="12">
        <v>-3.5010968550055193</v>
      </c>
      <c r="CI855" s="12">
        <v>3.0188812006788712</v>
      </c>
      <c r="CJ855" s="12">
        <v>-18.460703466586722</v>
      </c>
      <c r="CK855" s="12">
        <v>1.0645597184005386</v>
      </c>
      <c r="CL855" s="12">
        <v>-0.76331439759577913</v>
      </c>
      <c r="CM855" s="12">
        <v>2.2023252662988004</v>
      </c>
      <c r="CN855" s="12">
        <v>-1.1140524211030614</v>
      </c>
      <c r="CO855" s="12">
        <v>1.2761911190121684</v>
      </c>
      <c r="CP855" s="12">
        <v>0.88470251566005065</v>
      </c>
      <c r="CQ855" s="12">
        <v>-12.775146710021721</v>
      </c>
      <c r="CR855" s="12">
        <v>7.2440873536172168</v>
      </c>
      <c r="CS855" s="12">
        <v>-2.2651908063457955</v>
      </c>
      <c r="CT855" s="12">
        <v>-3.6032815836656029</v>
      </c>
      <c r="CU855" s="12">
        <v>-5.3869161023964951</v>
      </c>
      <c r="CV855" s="12">
        <v>0.29598788536402887</v>
      </c>
      <c r="CW855" s="12">
        <v>4.0517839675819847</v>
      </c>
      <c r="CX855" s="12">
        <v>-2.2192245793016476</v>
      </c>
      <c r="CY855" s="12">
        <v>5.2844229122122286</v>
      </c>
      <c r="CZ855" s="12">
        <v>1.2658325517531566</v>
      </c>
      <c r="DA855" s="12">
        <v>-0.78798233150499508</v>
      </c>
      <c r="DB855" s="12">
        <v>-4.8197563661429532</v>
      </c>
      <c r="DC855" s="12">
        <v>-0.39054233814981576</v>
      </c>
      <c r="DD855" s="12">
        <v>13.611534617367802</v>
      </c>
    </row>
    <row r="856" spans="1:108" x14ac:dyDescent="0.25">
      <c r="H856" s="11" t="s">
        <v>2</v>
      </c>
      <c r="I856" s="12">
        <v>22.708120196245265</v>
      </c>
      <c r="J856" s="12">
        <v>7.1028931581107599</v>
      </c>
      <c r="K856" s="12">
        <v>11.850954320333882</v>
      </c>
      <c r="L856" s="12">
        <v>9.8723883305432079</v>
      </c>
      <c r="M856" s="12">
        <v>11.487797894027727</v>
      </c>
      <c r="N856" s="12">
        <v>18.169675194145299</v>
      </c>
      <c r="O856" s="12">
        <v>25.871729106846544</v>
      </c>
      <c r="P856" s="12">
        <v>5.6201393117626557</v>
      </c>
      <c r="Q856" s="12">
        <v>-2.6870634505943447</v>
      </c>
      <c r="R856" s="12">
        <v>-0.7694984374237801</v>
      </c>
      <c r="S856" s="12">
        <v>10.623440569570137</v>
      </c>
      <c r="T856" s="12">
        <v>29.638923390411289</v>
      </c>
      <c r="U856" s="12">
        <v>18.328581177896758</v>
      </c>
      <c r="V856" s="12">
        <v>7.2004010762288253</v>
      </c>
      <c r="W856" s="12">
        <v>16.268385478665859</v>
      </c>
      <c r="X856" s="12">
        <v>6.5956064656129643</v>
      </c>
      <c r="Y856" s="12">
        <v>-4.3609675088402273</v>
      </c>
      <c r="Z856" s="12">
        <v>20.723863175104544</v>
      </c>
      <c r="AA856" s="12">
        <v>6.6111790549378648</v>
      </c>
      <c r="AB856" s="12">
        <v>16.907413934460518</v>
      </c>
      <c r="AC856" s="12">
        <v>-0.69198553647059535</v>
      </c>
      <c r="AD856" s="12">
        <v>22.549472834118053</v>
      </c>
      <c r="AE856" s="12">
        <v>17.658197928389423</v>
      </c>
      <c r="AF856" s="12">
        <v>14.593252347699181</v>
      </c>
      <c r="AG856" s="12">
        <v>22.166874344715723</v>
      </c>
      <c r="AH856" s="12">
        <v>8.7454153018780829</v>
      </c>
      <c r="AI856" s="12">
        <v>14.284786944355943</v>
      </c>
      <c r="AJ856" s="12">
        <v>13.546495726649118</v>
      </c>
      <c r="AK856" s="12">
        <v>30.0896473706471</v>
      </c>
      <c r="AL856" s="12">
        <v>16.920943697980306</v>
      </c>
      <c r="AM856" s="12">
        <v>-3.6364558541235064</v>
      </c>
      <c r="AN856" s="12">
        <v>2.8536242731262185</v>
      </c>
      <c r="AO856" s="12">
        <v>9.7520784139685137</v>
      </c>
      <c r="AP856" s="12">
        <v>29.946561120514453</v>
      </c>
      <c r="AQ856" s="12">
        <v>12.829995691109596</v>
      </c>
      <c r="AR856" s="12">
        <v>-1.3382723506461065</v>
      </c>
      <c r="AS856" s="12">
        <v>21.134560089940287</v>
      </c>
      <c r="AT856" s="12">
        <v>18.440485151550913</v>
      </c>
      <c r="AU856" s="12">
        <v>8.595311621873698</v>
      </c>
      <c r="AV856" s="12">
        <v>6.7899109209316197</v>
      </c>
      <c r="AW856" s="12">
        <v>17.700751208335056</v>
      </c>
      <c r="AX856" s="12">
        <v>2.5042241393287967</v>
      </c>
      <c r="AY856" s="12">
        <v>11.045647068409878</v>
      </c>
      <c r="AZ856" s="12">
        <v>2.4211097319589738</v>
      </c>
      <c r="BA856" s="12">
        <v>7.1680484481050186</v>
      </c>
      <c r="BB856" s="12">
        <v>7.6019896394177868</v>
      </c>
      <c r="BC856" s="12">
        <v>1.4894627159372569</v>
      </c>
      <c r="BD856" s="12">
        <v>-5.2119046072342083</v>
      </c>
      <c r="BE856" s="12">
        <v>1.3489603364434122</v>
      </c>
      <c r="BF856" s="12">
        <v>8.1021692729624579</v>
      </c>
      <c r="BG856" s="12">
        <v>13.609046140480178</v>
      </c>
      <c r="BH856" s="12">
        <v>9.4349118096481597</v>
      </c>
      <c r="BI856" s="12">
        <v>9.1616448976474825</v>
      </c>
      <c r="BJ856" s="12">
        <v>17.055555964759282</v>
      </c>
      <c r="BK856" s="12">
        <v>12.579693178065064</v>
      </c>
      <c r="BL856" s="12">
        <v>4.1190583320633785</v>
      </c>
      <c r="BM856" s="12">
        <v>10.002051978281782</v>
      </c>
      <c r="BN856" s="12">
        <v>3.6710025541437314</v>
      </c>
      <c r="BO856" s="12">
        <v>3.5276038393492741</v>
      </c>
      <c r="BP856" s="12">
        <v>15.807722095138136</v>
      </c>
      <c r="BQ856" s="12">
        <v>5.2588717423024702</v>
      </c>
      <c r="BR856" s="12">
        <v>8.7978089817189495</v>
      </c>
      <c r="BS856" s="12">
        <v>1.4778895403602905</v>
      </c>
      <c r="BT856" s="12">
        <v>4.602346934946139</v>
      </c>
      <c r="BU856" s="12">
        <v>4.7510410125670619</v>
      </c>
      <c r="BV856" s="12">
        <v>13.714058097631481</v>
      </c>
      <c r="BW856" s="12">
        <v>8.1265835011256105</v>
      </c>
      <c r="BX856" s="12">
        <v>16.605565943981379</v>
      </c>
      <c r="BY856" s="12">
        <v>8.04274996208731</v>
      </c>
      <c r="BZ856" s="12">
        <v>29.835582474933521</v>
      </c>
      <c r="CA856" s="12">
        <v>19.495338837324343</v>
      </c>
      <c r="CB856" s="12">
        <v>27.307674253496479</v>
      </c>
      <c r="CC856" s="12">
        <v>9.2656536557152549</v>
      </c>
      <c r="CD856" s="12">
        <v>16.94541992700649</v>
      </c>
      <c r="CE856" s="12">
        <v>11.106256826236436</v>
      </c>
      <c r="CF856" s="12">
        <v>-4.6072271027507634</v>
      </c>
      <c r="CG856" s="12">
        <v>-1.0302044655046665</v>
      </c>
      <c r="CH856" s="12">
        <v>4.2313117861587024</v>
      </c>
      <c r="CI856" s="12">
        <v>16.319109485266726</v>
      </c>
      <c r="CJ856" s="12">
        <v>-25.05123625765307</v>
      </c>
      <c r="CK856" s="12">
        <v>13.958487276994223</v>
      </c>
      <c r="CL856" s="12">
        <v>9.8202286061855073</v>
      </c>
      <c r="CM856" s="12">
        <v>15.289560971636341</v>
      </c>
      <c r="CN856" s="12">
        <v>8.6731137917838268</v>
      </c>
      <c r="CO856" s="12">
        <v>11.964861251337407</v>
      </c>
      <c r="CP856" s="12">
        <v>12.819809096377982</v>
      </c>
      <c r="CQ856" s="12">
        <v>-15.48732620704634</v>
      </c>
      <c r="CR856" s="12">
        <v>25.671762480328415</v>
      </c>
      <c r="CS856" s="12">
        <v>4.8881101607924524</v>
      </c>
      <c r="CT856" s="12">
        <v>3.5474084603694265</v>
      </c>
      <c r="CU856" s="12">
        <v>-0.74079241778027838</v>
      </c>
      <c r="CV856" s="12">
        <v>10.744002929103946</v>
      </c>
      <c r="CW856" s="12">
        <v>19.423152706752909</v>
      </c>
      <c r="CX856" s="12">
        <v>4.2949317487334149</v>
      </c>
      <c r="CY856" s="12">
        <v>21.204458283155379</v>
      </c>
      <c r="CZ856" s="12">
        <v>12.202229115266547</v>
      </c>
      <c r="DA856" s="12">
        <v>8.332809456045732</v>
      </c>
      <c r="DB856" s="12">
        <v>-1.6905077066370424</v>
      </c>
      <c r="DC856" s="12">
        <v>10.013382843122404</v>
      </c>
      <c r="DD856" s="12">
        <v>36.912984565755607</v>
      </c>
    </row>
    <row r="857" spans="1:108" x14ac:dyDescent="0.25">
      <c r="A857" s="2">
        <v>286</v>
      </c>
      <c r="B857" s="8">
        <f t="shared" ref="B857" ca="1" si="717">_xlfn.COVARIANCE.P(OFFSET(I858,0,0,1,20),OFFSET(I859,0,0,1,20))/_xlfn.VAR.P(OFFSET(I858,0,0,1,20))</f>
        <v>1.9489000282643683</v>
      </c>
      <c r="C857" s="8">
        <f t="shared" ref="C857" ca="1" si="718">_xlfn.COVARIANCE.P(OFFSET(I858,0,0,1,50),OFFSET(I859,0,0,1,50))/_xlfn.VAR.P(OFFSET(I858,0,0,1,50))</f>
        <v>1.9677653294532413</v>
      </c>
      <c r="D857" s="8">
        <f t="shared" ref="D857" ca="1" si="719">_xlfn.COVARIANCE.P(OFFSET(I858,0,0,1,100),OFFSET(I859,0,0,1,100))/_xlfn.VAR.P(OFFSET(I858,0,0,1,100))</f>
        <v>1.982112136928847</v>
      </c>
      <c r="E857" s="8">
        <f t="shared" ref="E857" ca="1" si="720">AVERAGE(OFFSET(I859,0,0,1,20))-AVERAGE(OFFSET(I858,0,0,1,20))*B857</f>
        <v>10.045277572791042</v>
      </c>
      <c r="F857" s="8">
        <f t="shared" ref="F857" ca="1" si="721">AVERAGE(OFFSET(I859,0,0,1,50))-AVERAGE(OFFSET(I858,0,0,1,50))*C857</f>
        <v>10.215659419549128</v>
      </c>
      <c r="G857" s="8">
        <f t="shared" ref="G857" ca="1" si="722">AVERAGE(OFFSET(I859,0,0,1,100))-AVERAGE(OFFSET(I858,0,0,1,100))*D857</f>
        <v>10.008022064795554</v>
      </c>
      <c r="H857" s="9" t="s">
        <v>29</v>
      </c>
      <c r="I857" s="10">
        <v>2731</v>
      </c>
      <c r="J857" s="10">
        <v>475</v>
      </c>
      <c r="K857" s="10">
        <v>2495</v>
      </c>
      <c r="L857" s="10">
        <v>5935</v>
      </c>
      <c r="M857" s="10">
        <v>914</v>
      </c>
      <c r="N857" s="10">
        <v>6989</v>
      </c>
      <c r="O857" s="10">
        <v>5737</v>
      </c>
      <c r="P857" s="10">
        <v>8552</v>
      </c>
      <c r="Q857" s="10">
        <v>8762</v>
      </c>
      <c r="R857" s="10">
        <v>1237</v>
      </c>
      <c r="S857" s="10">
        <v>7379</v>
      </c>
      <c r="T857" s="10">
        <v>9362</v>
      </c>
      <c r="U857" s="10">
        <v>1768</v>
      </c>
      <c r="V857" s="10">
        <v>5073</v>
      </c>
      <c r="W857" s="10">
        <v>6001</v>
      </c>
      <c r="X857" s="10">
        <v>6800</v>
      </c>
      <c r="Y857" s="10">
        <v>4239</v>
      </c>
      <c r="Z857" s="10">
        <v>1027</v>
      </c>
      <c r="AA857" s="10">
        <v>3083</v>
      </c>
      <c r="AB857" s="10">
        <v>58</v>
      </c>
      <c r="AC857" s="10">
        <v>7096</v>
      </c>
      <c r="AD857" s="10">
        <v>2046</v>
      </c>
      <c r="AE857" s="10">
        <v>8564</v>
      </c>
      <c r="AF857" s="10">
        <v>6787</v>
      </c>
      <c r="AG857" s="10">
        <v>597</v>
      </c>
      <c r="AH857" s="10">
        <v>8002</v>
      </c>
      <c r="AI857" s="10">
        <v>1359</v>
      </c>
      <c r="AJ857" s="10">
        <v>9850</v>
      </c>
      <c r="AK857" s="10">
        <v>9532</v>
      </c>
      <c r="AL857" s="10">
        <v>5793</v>
      </c>
      <c r="AM857" s="10">
        <v>5096</v>
      </c>
      <c r="AN857" s="10">
        <v>1623</v>
      </c>
      <c r="AO857" s="10">
        <v>1903</v>
      </c>
      <c r="AP857" s="10">
        <v>5761</v>
      </c>
      <c r="AQ857" s="10">
        <v>5117</v>
      </c>
      <c r="AR857" s="10">
        <v>7807</v>
      </c>
      <c r="AS857" s="10">
        <v>2255</v>
      </c>
      <c r="AT857" s="10">
        <v>4324</v>
      </c>
      <c r="AU857" s="10">
        <v>9798</v>
      </c>
      <c r="AV857" s="10">
        <v>4802</v>
      </c>
      <c r="AW857" s="10">
        <v>6765</v>
      </c>
      <c r="AX857" s="10">
        <v>4158</v>
      </c>
      <c r="AY857" s="10">
        <v>2724</v>
      </c>
      <c r="AZ857" s="10">
        <v>1837</v>
      </c>
      <c r="BA857" s="10">
        <v>6181</v>
      </c>
      <c r="BB857" s="10">
        <v>4310</v>
      </c>
      <c r="BC857" s="10">
        <v>8593</v>
      </c>
      <c r="BD857" s="10">
        <v>6947</v>
      </c>
      <c r="BE857" s="10">
        <v>2892</v>
      </c>
      <c r="BF857" s="10">
        <v>9477</v>
      </c>
      <c r="BG857" s="10">
        <v>1196</v>
      </c>
      <c r="BH857" s="10">
        <v>5826</v>
      </c>
      <c r="BI857" s="10">
        <v>3677</v>
      </c>
      <c r="BJ857" s="10">
        <v>9198</v>
      </c>
      <c r="BK857" s="10">
        <v>3517</v>
      </c>
      <c r="BL857" s="10">
        <v>5753</v>
      </c>
      <c r="BM857" s="10">
        <v>5201</v>
      </c>
      <c r="BN857" s="10">
        <v>8243</v>
      </c>
      <c r="BO857" s="10">
        <v>2270</v>
      </c>
      <c r="BP857" s="10">
        <v>1884</v>
      </c>
      <c r="BQ857" s="10">
        <v>204</v>
      </c>
      <c r="BR857" s="10">
        <v>2577</v>
      </c>
      <c r="BS857" s="10">
        <v>4384</v>
      </c>
      <c r="BT857" s="10">
        <v>7447</v>
      </c>
      <c r="BU857" s="10">
        <v>2146</v>
      </c>
      <c r="BV857" s="10">
        <v>7357</v>
      </c>
      <c r="BW857" s="10">
        <v>8573</v>
      </c>
      <c r="BX857" s="10">
        <v>2207</v>
      </c>
      <c r="BY857" s="10">
        <v>700</v>
      </c>
      <c r="BZ857" s="10">
        <v>1600</v>
      </c>
      <c r="CA857" s="10">
        <v>1918</v>
      </c>
      <c r="CB857" s="10">
        <v>4657</v>
      </c>
      <c r="CC857" s="10">
        <v>1962</v>
      </c>
      <c r="CD857" s="10">
        <v>8178</v>
      </c>
      <c r="CE857" s="10">
        <v>1844</v>
      </c>
      <c r="CF857" s="10">
        <v>6530</v>
      </c>
      <c r="CG857" s="10">
        <v>4041</v>
      </c>
      <c r="CH857" s="10">
        <v>5678</v>
      </c>
      <c r="CI857" s="10">
        <v>5620</v>
      </c>
      <c r="CJ857" s="10">
        <v>2518</v>
      </c>
      <c r="CK857" s="10">
        <v>5465</v>
      </c>
      <c r="CL857" s="10">
        <v>7182</v>
      </c>
      <c r="CM857" s="10">
        <v>5380</v>
      </c>
      <c r="CN857" s="10">
        <v>1673</v>
      </c>
      <c r="CO857" s="10">
        <v>8343</v>
      </c>
      <c r="CP857" s="10">
        <v>9631</v>
      </c>
      <c r="CQ857" s="10">
        <v>4623</v>
      </c>
      <c r="CR857" s="10">
        <v>31</v>
      </c>
      <c r="CS857" s="10">
        <v>336</v>
      </c>
      <c r="CT857" s="10">
        <v>7062</v>
      </c>
      <c r="CU857" s="10">
        <v>7148</v>
      </c>
      <c r="CV857" s="10">
        <v>7410</v>
      </c>
      <c r="CW857" s="10">
        <v>9292</v>
      </c>
      <c r="CX857" s="10">
        <v>6145</v>
      </c>
      <c r="CY857" s="10">
        <v>8234</v>
      </c>
      <c r="CZ857" s="10">
        <v>5638</v>
      </c>
      <c r="DA857" s="10">
        <v>4172</v>
      </c>
      <c r="DB857" s="10">
        <v>3111</v>
      </c>
      <c r="DC857" s="10">
        <v>4665</v>
      </c>
      <c r="DD857" s="10">
        <v>2147</v>
      </c>
    </row>
    <row r="858" spans="1:108" x14ac:dyDescent="0.25">
      <c r="H858" s="11" t="s">
        <v>0</v>
      </c>
      <c r="I858" s="12">
        <v>6.3035127516118283</v>
      </c>
      <c r="J858" s="12">
        <v>-2.9438756555294319</v>
      </c>
      <c r="K858" s="12">
        <v>2.562058479996256</v>
      </c>
      <c r="L858" s="12">
        <v>-3.7941879788597803</v>
      </c>
      <c r="M858" s="12">
        <v>-2.1918334141802709</v>
      </c>
      <c r="N858" s="12">
        <v>-8.0740779580220856</v>
      </c>
      <c r="O858" s="12">
        <v>-8.4882991263996601</v>
      </c>
      <c r="P858" s="12">
        <v>3.8396921423058195</v>
      </c>
      <c r="Q858" s="12">
        <v>-2.0200824593193674</v>
      </c>
      <c r="R858" s="12">
        <v>2.8763259627624609</v>
      </c>
      <c r="S858" s="12">
        <v>0.75549966105940025</v>
      </c>
      <c r="T858" s="12">
        <v>-3.3516296930901297</v>
      </c>
      <c r="U858" s="12">
        <v>-10.802662796631088</v>
      </c>
      <c r="V858" s="12">
        <v>5.3848197232388912</v>
      </c>
      <c r="W858" s="12">
        <v>-0.97800349895101568</v>
      </c>
      <c r="X858" s="12">
        <v>-3.7887045129246113</v>
      </c>
      <c r="Y858" s="12">
        <v>-0.92356204182354573</v>
      </c>
      <c r="Z858" s="12">
        <v>-4.358587109062114</v>
      </c>
      <c r="AA858" s="12">
        <v>-0.96506504818009475</v>
      </c>
      <c r="AB858" s="12">
        <v>1.046332358509138</v>
      </c>
      <c r="AC858" s="12">
        <v>8.8526066258549196E-2</v>
      </c>
      <c r="AD858" s="12">
        <v>-8.719323267929715</v>
      </c>
      <c r="AE858" s="12">
        <v>2.3512446609353916</v>
      </c>
      <c r="AF858" s="12">
        <v>9.0758738563063339</v>
      </c>
      <c r="AG858" s="12">
        <v>-3.1268492626022377</v>
      </c>
      <c r="AH858" s="12">
        <v>4.1519149206299808</v>
      </c>
      <c r="AI858" s="12">
        <v>8.0155348728324327</v>
      </c>
      <c r="AJ858" s="12">
        <v>-2.2744596479864629</v>
      </c>
      <c r="AK858" s="12">
        <v>6.2330593184193797</v>
      </c>
      <c r="AL858" s="12">
        <v>5.1269320828049842</v>
      </c>
      <c r="AM858" s="12">
        <v>2.4401382767314348</v>
      </c>
      <c r="AN858" s="12">
        <v>6.6403862630528082E-2</v>
      </c>
      <c r="AO858" s="12">
        <v>2.4155385183872484</v>
      </c>
      <c r="AP858" s="12">
        <v>-1.4842047320157907</v>
      </c>
      <c r="AQ858" s="12">
        <v>12.271185366260431</v>
      </c>
      <c r="AR858" s="12">
        <v>-0.8763222505223518</v>
      </c>
      <c r="AS858" s="12">
        <v>6.064139260226856</v>
      </c>
      <c r="AT858" s="12">
        <v>-9.3050051565511858</v>
      </c>
      <c r="AU858" s="12">
        <v>4.9109212205723649</v>
      </c>
      <c r="AV858" s="12">
        <v>3.4055629406524899</v>
      </c>
      <c r="AW858" s="12">
        <v>4.7264620504140895</v>
      </c>
      <c r="AX858" s="12">
        <v>-1.783801170735535</v>
      </c>
      <c r="AY858" s="12">
        <v>-0.52172568575258327</v>
      </c>
      <c r="AZ858" s="12">
        <v>7.730723892775627</v>
      </c>
      <c r="BA858" s="12">
        <v>-3.9384886661073897</v>
      </c>
      <c r="BB858" s="12">
        <v>8.6546397844125416</v>
      </c>
      <c r="BC858" s="12">
        <v>-5.0497284439443657</v>
      </c>
      <c r="BD858" s="12">
        <v>-0.67250670192423379</v>
      </c>
      <c r="BE858" s="12">
        <v>-2.1511313138366357</v>
      </c>
      <c r="BF858" s="12">
        <v>3.9988332134220355</v>
      </c>
      <c r="BG858" s="12">
        <v>9.6330423579328368</v>
      </c>
      <c r="BH858" s="12">
        <v>-2.0563243220771295</v>
      </c>
      <c r="BI858" s="12">
        <v>-3.2489630889151773</v>
      </c>
      <c r="BJ858" s="12">
        <v>-3.347261564254731</v>
      </c>
      <c r="BK858" s="12">
        <v>-8.260485863946009</v>
      </c>
      <c r="BL858" s="12">
        <v>1.6732878446795381</v>
      </c>
      <c r="BM858" s="12">
        <v>8.0519344169453397</v>
      </c>
      <c r="BN858" s="12">
        <v>-3.1096933996133629</v>
      </c>
      <c r="BO858" s="12">
        <v>8.3533829017038368</v>
      </c>
      <c r="BP858" s="12">
        <v>2.5877875787199072</v>
      </c>
      <c r="BQ858" s="12">
        <v>-2.6145289222817074</v>
      </c>
      <c r="BR858" s="12">
        <v>-1.4668354501059186</v>
      </c>
      <c r="BS858" s="12">
        <v>-3.2935568465234271</v>
      </c>
      <c r="BT858" s="12">
        <v>-5.3508294119684798</v>
      </c>
      <c r="BU858" s="12">
        <v>-2.2617025677222271</v>
      </c>
      <c r="BV858" s="12">
        <v>3.9165114712349962</v>
      </c>
      <c r="BW858" s="12">
        <v>5.2634250247456347</v>
      </c>
      <c r="BX858" s="12">
        <v>-4.7378830006015908</v>
      </c>
      <c r="BY858" s="12">
        <v>3.0941785540928524</v>
      </c>
      <c r="BZ858" s="12">
        <v>-8.883083933276934</v>
      </c>
      <c r="CA858" s="12">
        <v>-2.1440975219616978</v>
      </c>
      <c r="CB858" s="12">
        <v>7.6542858655440247</v>
      </c>
      <c r="CC858" s="12">
        <v>-2.4663383633504701</v>
      </c>
      <c r="CD858" s="12">
        <v>-5.8098977037312967</v>
      </c>
      <c r="CE858" s="12">
        <v>-0.52693560088054547</v>
      </c>
      <c r="CF858" s="12">
        <v>-5.4848461609255317</v>
      </c>
      <c r="CG858" s="12">
        <v>-6.6571253941797419</v>
      </c>
      <c r="CH858" s="12">
        <v>-10.621505190103917</v>
      </c>
      <c r="CI858" s="12">
        <v>-0.94131115730708326</v>
      </c>
      <c r="CJ858" s="12">
        <v>4.1821559502831684</v>
      </c>
      <c r="CK858" s="12">
        <v>0.11890443745738855</v>
      </c>
      <c r="CL858" s="12">
        <v>-9.8567799210151978</v>
      </c>
      <c r="CM858" s="12">
        <v>4.5144141592201077</v>
      </c>
      <c r="CN858" s="12">
        <v>4.2406307935132999</v>
      </c>
      <c r="CO858" s="12">
        <v>-0.95141809365634034</v>
      </c>
      <c r="CP858" s="12">
        <v>-1.6307515063268017</v>
      </c>
      <c r="CQ858" s="12">
        <v>-0.41448732561864382</v>
      </c>
      <c r="CR858" s="12">
        <v>-2.9724914358639403</v>
      </c>
      <c r="CS858" s="12">
        <v>-1.5604698518345239</v>
      </c>
      <c r="CT858" s="12">
        <v>-1.2977645738364199</v>
      </c>
      <c r="CU858" s="12">
        <v>1.20172628977088</v>
      </c>
      <c r="CV858" s="12">
        <v>-4.4012274143731762</v>
      </c>
      <c r="CW858" s="12">
        <v>10.74215234915795</v>
      </c>
      <c r="CX858" s="12">
        <v>-8.4274024968565691</v>
      </c>
      <c r="CY858" s="12">
        <v>-5.8182592151349244</v>
      </c>
      <c r="CZ858" s="12">
        <v>-0.40461169962349841</v>
      </c>
      <c r="DA858" s="12">
        <v>4.5075993336136202</v>
      </c>
      <c r="DB858" s="12">
        <v>-8.5548137338002093</v>
      </c>
      <c r="DC858" s="12">
        <v>1.8545648027210284</v>
      </c>
      <c r="DD858" s="12">
        <v>-6.6414030092962406</v>
      </c>
    </row>
    <row r="859" spans="1:108" x14ac:dyDescent="0.25">
      <c r="H859" s="11" t="s">
        <v>2</v>
      </c>
      <c r="I859" s="12">
        <v>22.447761802642191</v>
      </c>
      <c r="J859" s="12">
        <v>3.0602178874445007</v>
      </c>
      <c r="K859" s="12">
        <v>14.447544146341254</v>
      </c>
      <c r="L859" s="12">
        <v>2.7657858742954349</v>
      </c>
      <c r="M859" s="12">
        <v>5.7838891614210661</v>
      </c>
      <c r="N859" s="12">
        <v>-5.1335335306007757</v>
      </c>
      <c r="O859" s="12">
        <v>-6.7564610194566583</v>
      </c>
      <c r="P859" s="12">
        <v>17.015775350701787</v>
      </c>
      <c r="Q859" s="12">
        <v>6.3878457286907855</v>
      </c>
      <c r="R859" s="12">
        <v>14.56395372868673</v>
      </c>
      <c r="S859" s="12">
        <v>11.435059161923331</v>
      </c>
      <c r="T859" s="12">
        <v>3.3404995343519106</v>
      </c>
      <c r="U859" s="12">
        <v>-12.34841351019451</v>
      </c>
      <c r="V859" s="12">
        <v>20.290280996833825</v>
      </c>
      <c r="W859" s="12">
        <v>9.6365637832344895</v>
      </c>
      <c r="X859" s="12">
        <v>2.8736118189620967</v>
      </c>
      <c r="Y859" s="12">
        <v>8.0310584677764378</v>
      </c>
      <c r="Z859" s="12">
        <v>2.9986295858229575</v>
      </c>
      <c r="AA859" s="12">
        <v>8.8342698295676865</v>
      </c>
      <c r="AB859" s="12">
        <v>12.935071458853713</v>
      </c>
      <c r="AC859" s="12">
        <v>8.4817393102529763</v>
      </c>
      <c r="AD859" s="12">
        <v>-7.220439258347974</v>
      </c>
      <c r="AE859" s="12">
        <v>14.980137875503937</v>
      </c>
      <c r="AF859" s="12">
        <v>28.053875964310915</v>
      </c>
      <c r="AG859" s="12">
        <v>5.3954692605400805</v>
      </c>
      <c r="AH859" s="12">
        <v>18.003647291134012</v>
      </c>
      <c r="AI859" s="12">
        <v>26.64334841760277</v>
      </c>
      <c r="AJ859" s="12">
        <v>6.3419600993907537</v>
      </c>
      <c r="AK859" s="12">
        <v>21.235105791849694</v>
      </c>
      <c r="AL859" s="12">
        <v>20.439569904501411</v>
      </c>
      <c r="AM859" s="12">
        <v>15.172027610954915</v>
      </c>
      <c r="AN859" s="12">
        <v>11.602181370025084</v>
      </c>
      <c r="AO859" s="12">
        <v>16.681399589836552</v>
      </c>
      <c r="AP859" s="12">
        <v>8.1541544783120781</v>
      </c>
      <c r="AQ859" s="12">
        <v>34.945556671241462</v>
      </c>
      <c r="AR859" s="12">
        <v>8.0122776180554887</v>
      </c>
      <c r="AS859" s="12">
        <v>23.034209726406949</v>
      </c>
      <c r="AT859" s="12">
        <v>-7.8604150965939192</v>
      </c>
      <c r="AU859" s="12">
        <v>20.938106402586243</v>
      </c>
      <c r="AV859" s="12">
        <v>17.678453887974481</v>
      </c>
      <c r="AW859" s="12">
        <v>18.378627815843736</v>
      </c>
      <c r="AX859" s="12">
        <v>6.8928138701805235</v>
      </c>
      <c r="AY859" s="12">
        <v>8.053706749374351</v>
      </c>
      <c r="AZ859" s="12">
        <v>25.257461909291063</v>
      </c>
      <c r="BA859" s="12">
        <v>2.5621904390826873</v>
      </c>
      <c r="BB859" s="12">
        <v>26.644634475023135</v>
      </c>
      <c r="BC859" s="12">
        <v>0.21806918357396582</v>
      </c>
      <c r="BD859" s="12">
        <v>8.5872902252692871</v>
      </c>
      <c r="BE859" s="12">
        <v>6.0505295170563942</v>
      </c>
      <c r="BF859" s="12">
        <v>17.933066633485542</v>
      </c>
      <c r="BG859" s="12">
        <v>28.333711809443802</v>
      </c>
      <c r="BH859" s="12">
        <v>7.2218494042137102</v>
      </c>
      <c r="BI859" s="12">
        <v>3.2041099480259416</v>
      </c>
      <c r="BJ859" s="12">
        <v>2.7892725753098606</v>
      </c>
      <c r="BK859" s="12">
        <v>-5.7961814981112516</v>
      </c>
      <c r="BL859" s="12">
        <v>13.023472461660482</v>
      </c>
      <c r="BM859" s="12">
        <v>27.012012819277249</v>
      </c>
      <c r="BN859" s="12">
        <v>4.1815584973654696</v>
      </c>
      <c r="BO859" s="12">
        <v>25.960731211263187</v>
      </c>
      <c r="BP859" s="12">
        <v>14.067176379748904</v>
      </c>
      <c r="BQ859" s="12">
        <v>4.1628134299204094</v>
      </c>
      <c r="BR859" s="12">
        <v>5.7590971071261894</v>
      </c>
      <c r="BS859" s="12">
        <v>3.0020710846264125</v>
      </c>
      <c r="BT859" s="12">
        <v>-1.4138739015430026</v>
      </c>
      <c r="BU859" s="12">
        <v>5.6105183692227394</v>
      </c>
      <c r="BV859" s="12">
        <v>17.941461823854347</v>
      </c>
      <c r="BW859" s="12">
        <v>21.04904516549238</v>
      </c>
      <c r="BX859" s="12">
        <v>0.47479254378986224</v>
      </c>
      <c r="BY859" s="12">
        <v>15.609818037559094</v>
      </c>
      <c r="BZ859" s="12">
        <v>-8.3267775810922533</v>
      </c>
      <c r="CA859" s="12">
        <v>5.2732299334345214</v>
      </c>
      <c r="CB859" s="12">
        <v>24.089883712605307</v>
      </c>
      <c r="CC859" s="12">
        <v>4.6419657585457283</v>
      </c>
      <c r="CD859" s="12">
        <v>3.6415021976946793E-2</v>
      </c>
      <c r="CE859" s="12">
        <v>8.6269260625747357</v>
      </c>
      <c r="CF859" s="12">
        <v>-0.42981087569874865</v>
      </c>
      <c r="CG859" s="12">
        <v>-3.0992774060636492</v>
      </c>
      <c r="CH859" s="12">
        <v>-9.5325224511609576</v>
      </c>
      <c r="CI859" s="12">
        <v>7.5191742796717733</v>
      </c>
      <c r="CJ859" s="12">
        <v>20.322555805446225</v>
      </c>
      <c r="CK859" s="12">
        <v>9.292725743220748</v>
      </c>
      <c r="CL859" s="12">
        <v>-10.987864066186228</v>
      </c>
      <c r="CM859" s="12">
        <v>19.638366788256931</v>
      </c>
      <c r="CN859" s="12">
        <v>17.675202799774208</v>
      </c>
      <c r="CO859" s="12">
        <v>8.6194477167595824</v>
      </c>
      <c r="CP859" s="12">
        <v>6.6833264200061793</v>
      </c>
      <c r="CQ859" s="12">
        <v>8.7152326286792423</v>
      </c>
      <c r="CR859" s="12">
        <v>2.2904078114324213</v>
      </c>
      <c r="CS859" s="12">
        <v>6.5095745859917438</v>
      </c>
      <c r="CT859" s="12">
        <v>6.0700093851930879</v>
      </c>
      <c r="CU859" s="12">
        <v>12.845428848890569</v>
      </c>
      <c r="CV859" s="12">
        <v>1.3921944994849886</v>
      </c>
      <c r="CW859" s="12">
        <v>31.707054582811377</v>
      </c>
      <c r="CX859" s="12">
        <v>-9.0837073351634814</v>
      </c>
      <c r="CY859" s="12">
        <v>-1.8040692769618176</v>
      </c>
      <c r="CZ859" s="12">
        <v>9.1968708322592079</v>
      </c>
      <c r="DA859" s="12">
        <v>16.517541917887957</v>
      </c>
      <c r="DB859" s="12">
        <v>-6.1790961958753137</v>
      </c>
      <c r="DC859" s="12">
        <v>14.822365624785901</v>
      </c>
      <c r="DD859" s="12">
        <v>-3.1757104505723763</v>
      </c>
    </row>
    <row r="860" spans="1:108" x14ac:dyDescent="0.25">
      <c r="A860" s="2">
        <v>287</v>
      </c>
      <c r="B860" s="8">
        <f t="shared" ref="B860" ca="1" si="723">_xlfn.COVARIANCE.P(OFFSET(I861,0,0,1,20),OFFSET(I862,0,0,1,20))/_xlfn.VAR.P(OFFSET(I861,0,0,1,20))</f>
        <v>1.9495748753647473</v>
      </c>
      <c r="C860" s="8">
        <f t="shared" ref="C860" ca="1" si="724">_xlfn.COVARIANCE.P(OFFSET(I861,0,0,1,50),OFFSET(I862,0,0,1,50))/_xlfn.VAR.P(OFFSET(I861,0,0,1,50))</f>
        <v>1.9806675091019874</v>
      </c>
      <c r="D860" s="8">
        <f t="shared" ref="D860" ca="1" si="725">_xlfn.COVARIANCE.P(OFFSET(I861,0,0,1,100),OFFSET(I862,0,0,1,100))/_xlfn.VAR.P(OFFSET(I861,0,0,1,100))</f>
        <v>1.9503836059965707</v>
      </c>
      <c r="E860" s="8">
        <f t="shared" ref="E860" ca="1" si="726">AVERAGE(OFFSET(I862,0,0,1,20))-AVERAGE(OFFSET(I861,0,0,1,20))*B860</f>
        <v>9.9511062231224372</v>
      </c>
      <c r="F860" s="8">
        <f t="shared" ref="F860" ca="1" si="727">AVERAGE(OFFSET(I862,0,0,1,50))-AVERAGE(OFFSET(I861,0,0,1,50))*C860</f>
        <v>9.9042126435497906</v>
      </c>
      <c r="G860" s="8">
        <f t="shared" ref="G860" ca="1" si="728">AVERAGE(OFFSET(I862,0,0,1,100))-AVERAGE(OFFSET(I861,0,0,1,100))*D860</f>
        <v>9.9587142100693775</v>
      </c>
      <c r="H860" s="9" t="s">
        <v>29</v>
      </c>
      <c r="I860" s="10">
        <v>4178</v>
      </c>
      <c r="J860" s="10">
        <v>7265</v>
      </c>
      <c r="K860" s="10">
        <v>6718</v>
      </c>
      <c r="L860" s="10">
        <v>2322</v>
      </c>
      <c r="M860" s="10">
        <v>2671</v>
      </c>
      <c r="N860" s="10">
        <v>9407</v>
      </c>
      <c r="O860" s="10">
        <v>5914</v>
      </c>
      <c r="P860" s="10">
        <v>2506</v>
      </c>
      <c r="Q860" s="10">
        <v>5859</v>
      </c>
      <c r="R860" s="10">
        <v>9846</v>
      </c>
      <c r="S860" s="10">
        <v>9986</v>
      </c>
      <c r="T860" s="10">
        <v>2618</v>
      </c>
      <c r="U860" s="10">
        <v>8056</v>
      </c>
      <c r="V860" s="10">
        <v>4136</v>
      </c>
      <c r="W860" s="10">
        <v>1050</v>
      </c>
      <c r="X860" s="10">
        <v>9751</v>
      </c>
      <c r="Y860" s="10">
        <v>7195</v>
      </c>
      <c r="Z860" s="10">
        <v>5687</v>
      </c>
      <c r="AA860" s="10">
        <v>4361</v>
      </c>
      <c r="AB860" s="10">
        <v>7479</v>
      </c>
      <c r="AC860" s="10">
        <v>9136</v>
      </c>
      <c r="AD860" s="10">
        <v>6289</v>
      </c>
      <c r="AE860" s="10">
        <v>7120</v>
      </c>
      <c r="AF860" s="10">
        <v>8611</v>
      </c>
      <c r="AG860" s="10">
        <v>1643</v>
      </c>
      <c r="AH860" s="10">
        <v>3742</v>
      </c>
      <c r="AI860" s="10">
        <v>2786</v>
      </c>
      <c r="AJ860" s="10">
        <v>7213</v>
      </c>
      <c r="AK860" s="10">
        <v>3062</v>
      </c>
      <c r="AL860" s="10">
        <v>118</v>
      </c>
      <c r="AM860" s="10">
        <v>2767</v>
      </c>
      <c r="AN860" s="10">
        <v>2035</v>
      </c>
      <c r="AO860" s="10">
        <v>6202</v>
      </c>
      <c r="AP860" s="10">
        <v>4609</v>
      </c>
      <c r="AQ860" s="10">
        <v>2635</v>
      </c>
      <c r="AR860" s="10">
        <v>3157</v>
      </c>
      <c r="AS860" s="10">
        <v>4293</v>
      </c>
      <c r="AT860" s="10">
        <v>7985</v>
      </c>
      <c r="AU860" s="10">
        <v>3540</v>
      </c>
      <c r="AV860" s="10">
        <v>5292</v>
      </c>
      <c r="AW860" s="10">
        <v>2537</v>
      </c>
      <c r="AX860" s="10">
        <v>7251</v>
      </c>
      <c r="AY860" s="10">
        <v>298</v>
      </c>
      <c r="AZ860" s="10">
        <v>5038</v>
      </c>
      <c r="BA860" s="10">
        <v>798</v>
      </c>
      <c r="BB860" s="10">
        <v>3921</v>
      </c>
      <c r="BC860" s="10">
        <v>4922</v>
      </c>
      <c r="BD860" s="10">
        <v>6581</v>
      </c>
      <c r="BE860" s="10">
        <v>8076</v>
      </c>
      <c r="BF860" s="10">
        <v>3616</v>
      </c>
      <c r="BG860" s="10">
        <v>7511</v>
      </c>
      <c r="BH860" s="10">
        <v>2202</v>
      </c>
      <c r="BI860" s="10">
        <v>460</v>
      </c>
      <c r="BJ860" s="10">
        <v>8218</v>
      </c>
      <c r="BK860" s="10">
        <v>7511</v>
      </c>
      <c r="BL860" s="10">
        <v>7765</v>
      </c>
      <c r="BM860" s="10">
        <v>1931</v>
      </c>
      <c r="BN860" s="10">
        <v>6887</v>
      </c>
      <c r="BO860" s="10">
        <v>3342</v>
      </c>
      <c r="BP860" s="10">
        <v>2238</v>
      </c>
      <c r="BQ860" s="10">
        <v>8925</v>
      </c>
      <c r="BR860" s="10">
        <v>5978</v>
      </c>
      <c r="BS860" s="10">
        <v>8661</v>
      </c>
      <c r="BT860" s="10">
        <v>317</v>
      </c>
      <c r="BU860" s="10">
        <v>6369</v>
      </c>
      <c r="BV860" s="10">
        <v>2193</v>
      </c>
      <c r="BW860" s="10">
        <v>5071</v>
      </c>
      <c r="BX860" s="10">
        <v>8946</v>
      </c>
      <c r="BY860" s="10">
        <v>4353</v>
      </c>
      <c r="BZ860" s="10">
        <v>2253</v>
      </c>
      <c r="CA860" s="10">
        <v>2317</v>
      </c>
      <c r="CB860" s="10">
        <v>2263</v>
      </c>
      <c r="CC860" s="10">
        <v>7719</v>
      </c>
      <c r="CD860" s="10">
        <v>9231</v>
      </c>
      <c r="CE860" s="10">
        <v>1859</v>
      </c>
      <c r="CF860" s="10">
        <v>5120</v>
      </c>
      <c r="CG860" s="10">
        <v>9230</v>
      </c>
      <c r="CH860" s="10">
        <v>7968</v>
      </c>
      <c r="CI860" s="10">
        <v>3182</v>
      </c>
      <c r="CJ860" s="10">
        <v>3109</v>
      </c>
      <c r="CK860" s="10">
        <v>932</v>
      </c>
      <c r="CL860" s="10">
        <v>8432</v>
      </c>
      <c r="CM860" s="10">
        <v>9787</v>
      </c>
      <c r="CN860" s="10">
        <v>698</v>
      </c>
      <c r="CO860" s="10">
        <v>1905</v>
      </c>
      <c r="CP860" s="10">
        <v>3832</v>
      </c>
      <c r="CQ860" s="10">
        <v>4945</v>
      </c>
      <c r="CR860" s="10">
        <v>708</v>
      </c>
      <c r="CS860" s="10">
        <v>4593</v>
      </c>
      <c r="CT860" s="10">
        <v>978</v>
      </c>
      <c r="CU860" s="10">
        <v>1017</v>
      </c>
      <c r="CV860" s="10">
        <v>1131</v>
      </c>
      <c r="CW860" s="10">
        <v>155</v>
      </c>
      <c r="CX860" s="10">
        <v>2749</v>
      </c>
      <c r="CY860" s="10">
        <v>4454</v>
      </c>
      <c r="CZ860" s="10">
        <v>294</v>
      </c>
      <c r="DA860" s="10">
        <v>3213</v>
      </c>
      <c r="DB860" s="10">
        <v>2904</v>
      </c>
      <c r="DC860" s="10">
        <v>8123</v>
      </c>
      <c r="DD860" s="10">
        <v>9359</v>
      </c>
    </row>
    <row r="861" spans="1:108" x14ac:dyDescent="0.25">
      <c r="H861" s="11" t="s">
        <v>0</v>
      </c>
      <c r="I861" s="12">
        <v>1.2398883405021761</v>
      </c>
      <c r="J861" s="12">
        <v>0.61172056116354978</v>
      </c>
      <c r="K861" s="12">
        <v>-8.1343269865795005</v>
      </c>
      <c r="L861" s="12">
        <v>-0.53874751687817535</v>
      </c>
      <c r="M861" s="12">
        <v>-3.4485430030341924</v>
      </c>
      <c r="N861" s="12">
        <v>1.6954812576892511</v>
      </c>
      <c r="O861" s="12">
        <v>-0.7269888918245293</v>
      </c>
      <c r="P861" s="12">
        <v>3.6740749462889664</v>
      </c>
      <c r="Q861" s="12">
        <v>-0.71944407084101047</v>
      </c>
      <c r="R861" s="12">
        <v>-0.23349249211497108</v>
      </c>
      <c r="S861" s="12">
        <v>1.0636090341605025</v>
      </c>
      <c r="T861" s="12">
        <v>-1.6843402292267793</v>
      </c>
      <c r="U861" s="12">
        <v>5.3171567481748419</v>
      </c>
      <c r="V861" s="12">
        <v>-0.49090236519146185</v>
      </c>
      <c r="W861" s="12">
        <v>-5.9736130581012761</v>
      </c>
      <c r="X861" s="12">
        <v>-0.51593629633156279</v>
      </c>
      <c r="Y861" s="12">
        <v>-6.2348757351519186</v>
      </c>
      <c r="Z861" s="12">
        <v>3.0051133910641199</v>
      </c>
      <c r="AA861" s="12">
        <v>3.8341204893184972</v>
      </c>
      <c r="AB861" s="12">
        <v>2.2854605862814852</v>
      </c>
      <c r="AC861" s="12">
        <v>-5.9421518215434368</v>
      </c>
      <c r="AD861" s="12">
        <v>7.2848853990543798</v>
      </c>
      <c r="AE861" s="12">
        <v>4.4185433466227373</v>
      </c>
      <c r="AF861" s="12">
        <v>-3.5996335547697922</v>
      </c>
      <c r="AG861" s="12">
        <v>6.0544988574065914E-2</v>
      </c>
      <c r="AH861" s="12">
        <v>-6.0901861340639236</v>
      </c>
      <c r="AI861" s="12">
        <v>-3.2997498171435886</v>
      </c>
      <c r="AJ861" s="12">
        <v>-0.88372617720709457</v>
      </c>
      <c r="AK861" s="12">
        <v>-4.2895204075756688</v>
      </c>
      <c r="AL861" s="12">
        <v>0.99452367288325494</v>
      </c>
      <c r="AM861" s="12">
        <v>2.1810221300303088</v>
      </c>
      <c r="AN861" s="12">
        <v>-8.9974954557752724</v>
      </c>
      <c r="AO861" s="12">
        <v>-0.32791825899311278</v>
      </c>
      <c r="AP861" s="12">
        <v>5.004048746430322</v>
      </c>
      <c r="AQ861" s="12">
        <v>-10.942085635849924</v>
      </c>
      <c r="AR861" s="12">
        <v>2.7750276470662314</v>
      </c>
      <c r="AS861" s="12">
        <v>-4.1416100815168786</v>
      </c>
      <c r="AT861" s="12">
        <v>9.8755899484415917</v>
      </c>
      <c r="AU861" s="12">
        <v>3.640433661922887</v>
      </c>
      <c r="AV861" s="12">
        <v>3.1470229150699418</v>
      </c>
      <c r="AW861" s="12">
        <v>-6.2210800978055705</v>
      </c>
      <c r="AX861" s="12">
        <v>0.34181889078747629</v>
      </c>
      <c r="AY861" s="12">
        <v>1.7973979754228155</v>
      </c>
      <c r="AZ861" s="12">
        <v>0.74490608218278487</v>
      </c>
      <c r="BA861" s="12">
        <v>-8.3262161980387113</v>
      </c>
      <c r="BB861" s="12">
        <v>-5.1362335834257253</v>
      </c>
      <c r="BC861" s="12">
        <v>0.39818371241351652</v>
      </c>
      <c r="BD861" s="12">
        <v>3.3004996739216423</v>
      </c>
      <c r="BE861" s="12">
        <v>7.2509754294184656</v>
      </c>
      <c r="BF861" s="12">
        <v>4.3012769232589374</v>
      </c>
      <c r="BG861" s="12">
        <v>-15.38163524831706</v>
      </c>
      <c r="BH861" s="12">
        <v>-0.28164026117184204</v>
      </c>
      <c r="BI861" s="12">
        <v>-6.0267830304543581</v>
      </c>
      <c r="BJ861" s="12">
        <v>-8.0922518566811075</v>
      </c>
      <c r="BK861" s="12">
        <v>-15.38163524831706</v>
      </c>
      <c r="BL861" s="12">
        <v>1.4570757732212334</v>
      </c>
      <c r="BM861" s="12">
        <v>-1.8547388201477253</v>
      </c>
      <c r="BN861" s="12">
        <v>-0.22299805486722679</v>
      </c>
      <c r="BO861" s="12">
        <v>-2.5453613272879414</v>
      </c>
      <c r="BP861" s="12">
        <v>-10.353963721265679</v>
      </c>
      <c r="BQ861" s="12">
        <v>3.8505276786830511</v>
      </c>
      <c r="BR861" s="12">
        <v>-5.2406703487577913</v>
      </c>
      <c r="BS861" s="12">
        <v>-5.1120760955918376</v>
      </c>
      <c r="BT861" s="12">
        <v>0.37280034992087352</v>
      </c>
      <c r="BU861" s="12">
        <v>-3.7045089739435473</v>
      </c>
      <c r="BV861" s="12">
        <v>16.671851092067357</v>
      </c>
      <c r="BW861" s="12">
        <v>-9.237900154090454</v>
      </c>
      <c r="BX861" s="12">
        <v>-4.3751167912059943</v>
      </c>
      <c r="BY861" s="12">
        <v>6.9055326094736804</v>
      </c>
      <c r="BZ861" s="12">
        <v>3.4524679057646299</v>
      </c>
      <c r="CA861" s="12">
        <v>-7.0539869007956764</v>
      </c>
      <c r="CB861" s="12">
        <v>0.6274240915600976</v>
      </c>
      <c r="CC861" s="12">
        <v>4.6046395340543658</v>
      </c>
      <c r="CD861" s="12">
        <v>-5.5266539323854609</v>
      </c>
      <c r="CE861" s="12">
        <v>4.5699021011918308</v>
      </c>
      <c r="CF861" s="12">
        <v>-4.046472692135028</v>
      </c>
      <c r="CG861" s="12">
        <v>-4.7967947228571006</v>
      </c>
      <c r="CH861" s="12">
        <v>3.6514363148040552</v>
      </c>
      <c r="CI861" s="12">
        <v>8.6666240668654582E-2</v>
      </c>
      <c r="CJ861" s="12">
        <v>-2.3318709035901275</v>
      </c>
      <c r="CK861" s="12">
        <v>-2.6240415767137821</v>
      </c>
      <c r="CL861" s="12">
        <v>2.0269351598807566</v>
      </c>
      <c r="CM861" s="12">
        <v>2.6794371082747661</v>
      </c>
      <c r="CN861" s="12">
        <v>-1.521512518255719</v>
      </c>
      <c r="CO861" s="12">
        <v>-5.0002589034554799</v>
      </c>
      <c r="CP861" s="12">
        <v>-11.913155165946021</v>
      </c>
      <c r="CQ861" s="12">
        <v>-5.2615100809887583</v>
      </c>
      <c r="CR861" s="12">
        <v>3.0328732935912939</v>
      </c>
      <c r="CS861" s="12">
        <v>-8.6320900001211971</v>
      </c>
      <c r="CT861" s="12">
        <v>2.0101906871828947</v>
      </c>
      <c r="CU861" s="12">
        <v>0.82010600104858067</v>
      </c>
      <c r="CV861" s="12">
        <v>6.9834049146540123</v>
      </c>
      <c r="CW861" s="12">
        <v>-8.7036628279786328</v>
      </c>
      <c r="CX861" s="12">
        <v>-1.4986122288801194</v>
      </c>
      <c r="CY861" s="12">
        <v>1.6099622788350207</v>
      </c>
      <c r="CZ861" s="12">
        <v>7.2216644709939821</v>
      </c>
      <c r="DA861" s="12">
        <v>5.1349639415918791</v>
      </c>
      <c r="DB861" s="12">
        <v>0.44965542228545574</v>
      </c>
      <c r="DC861" s="12">
        <v>2.2059217886513531</v>
      </c>
      <c r="DD861" s="12">
        <v>-1.7675093874322576</v>
      </c>
    </row>
    <row r="862" spans="1:108" x14ac:dyDescent="0.25">
      <c r="H862" s="11" t="s">
        <v>2</v>
      </c>
      <c r="I862" s="12">
        <v>11.499964763775012</v>
      </c>
      <c r="J862" s="12">
        <v>10.062464238045553</v>
      </c>
      <c r="K862" s="12">
        <v>-6.2988758056101855</v>
      </c>
      <c r="L862" s="12">
        <v>8.7693806789143078</v>
      </c>
      <c r="M862" s="12">
        <v>2.8338426584846466</v>
      </c>
      <c r="N862" s="12">
        <v>12.10948739424091</v>
      </c>
      <c r="O862" s="12">
        <v>7.0514385835112536</v>
      </c>
      <c r="P862" s="12">
        <v>17.978645296992575</v>
      </c>
      <c r="Q862" s="12">
        <v>9.4125658509206378</v>
      </c>
      <c r="R862" s="12">
        <v>11.077433106472602</v>
      </c>
      <c r="S862" s="12">
        <v>12.67786107512724</v>
      </c>
      <c r="T862" s="12">
        <v>6.2722979269860613</v>
      </c>
      <c r="U862" s="12">
        <v>21.684393305784038</v>
      </c>
      <c r="V862" s="12">
        <v>9.8872701808714947</v>
      </c>
      <c r="W862" s="12">
        <v>-2.0887570964238122</v>
      </c>
      <c r="X862" s="12">
        <v>10.651618044738543</v>
      </c>
      <c r="Y862" s="12">
        <v>-1.2014722346348743</v>
      </c>
      <c r="Z862" s="12">
        <v>15.455649614421375</v>
      </c>
      <c r="AA862" s="12">
        <v>16.587109683747805</v>
      </c>
      <c r="AB862" s="12">
        <v>12.951905822743703</v>
      </c>
      <c r="AC862" s="12">
        <v>-2.536063603298039</v>
      </c>
      <c r="AD862" s="12">
        <v>24.568957688382984</v>
      </c>
      <c r="AE862" s="12">
        <v>19.620699252057221</v>
      </c>
      <c r="AF862" s="12">
        <v>4.5097415486902488</v>
      </c>
      <c r="AG862" s="12">
        <v>9.6385996177222086</v>
      </c>
      <c r="AH862" s="12">
        <v>-3.0920628965214529</v>
      </c>
      <c r="AI862" s="12">
        <v>4.9887988369879572</v>
      </c>
      <c r="AJ862" s="12">
        <v>7.5292363399330382</v>
      </c>
      <c r="AK862" s="12">
        <v>1.8298331508945509</v>
      </c>
      <c r="AL862" s="12">
        <v>10.518063363375235</v>
      </c>
      <c r="AM862" s="12">
        <v>14.744589038772325</v>
      </c>
      <c r="AN862" s="12">
        <v>-7.8980989471138532</v>
      </c>
      <c r="AO862" s="12">
        <v>8.5553411828727821</v>
      </c>
      <c r="AP862" s="12">
        <v>19.914240275522246</v>
      </c>
      <c r="AQ862" s="12">
        <v>-11.605651025870282</v>
      </c>
      <c r="AR862" s="12">
        <v>13.857761762416482</v>
      </c>
      <c r="AS862" s="12">
        <v>1.2580221156621343</v>
      </c>
      <c r="AT862" s="12">
        <v>29.45719025605144</v>
      </c>
      <c r="AU862" s="12">
        <v>16.907413934460518</v>
      </c>
      <c r="AV862" s="12">
        <v>15.038538389331316</v>
      </c>
      <c r="AW862" s="12">
        <v>-1.9600830065343731</v>
      </c>
      <c r="AX862" s="12">
        <v>10.244639260233914</v>
      </c>
      <c r="AY862" s="12">
        <v>12.673966763741213</v>
      </c>
      <c r="AZ862" s="12">
        <v>12.338848768973747</v>
      </c>
      <c r="BA862" s="12">
        <v>-6.5774444048939715</v>
      </c>
      <c r="BB862" s="12">
        <v>-1.7824923054379536</v>
      </c>
      <c r="BC862" s="12">
        <v>10.341096218422647</v>
      </c>
      <c r="BD862" s="12">
        <v>17.932033329641929</v>
      </c>
      <c r="BE862" s="12">
        <v>24.00491742581001</v>
      </c>
      <c r="BF862" s="12">
        <v>19.826786151744415</v>
      </c>
      <c r="BG862" s="12">
        <v>-18.942614246693864</v>
      </c>
      <c r="BH862" s="12">
        <v>9.8697788309204277</v>
      </c>
      <c r="BI862" s="12">
        <v>-2.8253856713547578</v>
      </c>
      <c r="BJ862" s="12">
        <v>-4.7000247858696511</v>
      </c>
      <c r="BK862" s="12">
        <v>-18.942614246693864</v>
      </c>
      <c r="BL862" s="12">
        <v>13.444441011574991</v>
      </c>
      <c r="BM862" s="12">
        <v>6.9167529389114479</v>
      </c>
      <c r="BN862" s="12">
        <v>9.0779580415316072</v>
      </c>
      <c r="BO862" s="12">
        <v>6.4082495941069171</v>
      </c>
      <c r="BP862" s="12">
        <v>-11.423516184949129</v>
      </c>
      <c r="BQ862" s="12">
        <v>17.232849805806346</v>
      </c>
      <c r="BR862" s="12">
        <v>-1.1917206813323358</v>
      </c>
      <c r="BS862" s="12">
        <v>0.46580605636804084</v>
      </c>
      <c r="BT862" s="12">
        <v>11.002382175388636</v>
      </c>
      <c r="BU862" s="12">
        <v>3.7258360007833282</v>
      </c>
      <c r="BV862" s="12">
        <v>44.810321744386684</v>
      </c>
      <c r="BW862" s="12">
        <v>-6.2904623405365552</v>
      </c>
      <c r="BX862" s="12">
        <v>1.121435454655382</v>
      </c>
      <c r="BY862" s="12">
        <v>22.54799396801678</v>
      </c>
      <c r="BZ862" s="12">
        <v>15.641700936695022</v>
      </c>
      <c r="CA862" s="12">
        <v>-4.5302317014530908</v>
      </c>
      <c r="CB862" s="12">
        <v>11.158856115614862</v>
      </c>
      <c r="CC862" s="12">
        <v>18.962044729781468</v>
      </c>
      <c r="CD862" s="12">
        <v>-0.66199072971730621</v>
      </c>
      <c r="CE862" s="12">
        <v>19.195062496347859</v>
      </c>
      <c r="CF862" s="12">
        <v>2.4347000970837911</v>
      </c>
      <c r="CG862" s="12">
        <v>-0.17750347897890972</v>
      </c>
      <c r="CH862" s="12">
        <v>17.584941404177275</v>
      </c>
      <c r="CI862" s="12">
        <v>10.153639251485899</v>
      </c>
      <c r="CJ862" s="12">
        <v>4.0381875216285721</v>
      </c>
      <c r="CK862" s="12">
        <v>4.2059762289774767</v>
      </c>
      <c r="CL862" s="12">
        <v>13.401721579310959</v>
      </c>
      <c r="CM862" s="12">
        <v>14.464802779372693</v>
      </c>
      <c r="CN862" s="12">
        <v>7.011100733687659</v>
      </c>
      <c r="CO862" s="12">
        <v>-0.12085623466058135</v>
      </c>
      <c r="CP862" s="12">
        <v>-13.477121782327764</v>
      </c>
      <c r="CQ862" s="12">
        <v>-7.5943159464470222E-2</v>
      </c>
      <c r="CR862" s="12">
        <v>16.692451709302368</v>
      </c>
      <c r="CS862" s="12">
        <v>-5.7827393674379373</v>
      </c>
      <c r="CT862" s="12">
        <v>13.761203372172437</v>
      </c>
      <c r="CU862" s="12">
        <v>11.224548747300169</v>
      </c>
      <c r="CV862" s="12">
        <v>23.56034661279315</v>
      </c>
      <c r="CW862" s="12">
        <v>-5.2964983252059632</v>
      </c>
      <c r="CX862" s="12">
        <v>6.4168575712532485</v>
      </c>
      <c r="CY862" s="12">
        <v>12.399556623617141</v>
      </c>
      <c r="CZ862" s="12">
        <v>23.871641358919632</v>
      </c>
      <c r="DA862" s="12">
        <v>19.105603769069628</v>
      </c>
      <c r="DB862" s="12">
        <v>8.9347682635361654</v>
      </c>
      <c r="DC862" s="12">
        <v>14.746135825391427</v>
      </c>
      <c r="DD862" s="12">
        <v>7.7600585151294386</v>
      </c>
    </row>
    <row r="863" spans="1:108" x14ac:dyDescent="0.25">
      <c r="A863" s="2">
        <v>288</v>
      </c>
      <c r="B863" s="8">
        <f t="shared" ref="B863" ca="1" si="729">_xlfn.COVARIANCE.P(OFFSET(I864,0,0,1,20),OFFSET(I865,0,0,1,20))/_xlfn.VAR.P(OFFSET(I864,0,0,1,20))</f>
        <v>2.0450354640616633</v>
      </c>
      <c r="C863" s="8">
        <f t="shared" ref="C863" ca="1" si="730">_xlfn.COVARIANCE.P(OFFSET(I864,0,0,1,50),OFFSET(I865,0,0,1,50))/_xlfn.VAR.P(OFFSET(I864,0,0,1,50))</f>
        <v>2.0233584974159164</v>
      </c>
      <c r="D863" s="8">
        <f t="shared" ref="D863" ca="1" si="731">_xlfn.COVARIANCE.P(OFFSET(I864,0,0,1,100),OFFSET(I865,0,0,1,100))/_xlfn.VAR.P(OFFSET(I864,0,0,1,100))</f>
        <v>2.0193976713915096</v>
      </c>
      <c r="E863" s="8">
        <f t="shared" ref="E863" ca="1" si="732">AVERAGE(OFFSET(I865,0,0,1,20))-AVERAGE(OFFSET(I864,0,0,1,20))*B863</f>
        <v>10.049179789136385</v>
      </c>
      <c r="F863" s="8">
        <f t="shared" ref="F863" ca="1" si="733">AVERAGE(OFFSET(I865,0,0,1,50))-AVERAGE(OFFSET(I864,0,0,1,50))*C863</f>
        <v>10.173592410109361</v>
      </c>
      <c r="G863" s="8">
        <f t="shared" ref="G863" ca="1" si="734">AVERAGE(OFFSET(I865,0,0,1,100))-AVERAGE(OFFSET(I864,0,0,1,100))*D863</f>
        <v>10.089080185031893</v>
      </c>
      <c r="H863" s="9" t="s">
        <v>29</v>
      </c>
      <c r="I863" s="10">
        <v>3801</v>
      </c>
      <c r="J863" s="10">
        <v>7227</v>
      </c>
      <c r="K863" s="10">
        <v>7808</v>
      </c>
      <c r="L863" s="10">
        <v>7616</v>
      </c>
      <c r="M863" s="10">
        <v>7935</v>
      </c>
      <c r="N863" s="10">
        <v>9324</v>
      </c>
      <c r="O863" s="10">
        <v>1822</v>
      </c>
      <c r="P863" s="10">
        <v>2743</v>
      </c>
      <c r="Q863" s="10">
        <v>2758</v>
      </c>
      <c r="R863" s="10">
        <v>8027</v>
      </c>
      <c r="S863" s="10">
        <v>5882</v>
      </c>
      <c r="T863" s="10">
        <v>7508</v>
      </c>
      <c r="U863" s="10">
        <v>53</v>
      </c>
      <c r="V863" s="10">
        <v>225</v>
      </c>
      <c r="W863" s="10">
        <v>8931</v>
      </c>
      <c r="X863" s="10">
        <v>1259</v>
      </c>
      <c r="Y863" s="10">
        <v>4901</v>
      </c>
      <c r="Z863" s="10">
        <v>3605</v>
      </c>
      <c r="AA863" s="10">
        <v>5804</v>
      </c>
      <c r="AB863" s="10">
        <v>9110</v>
      </c>
      <c r="AC863" s="10">
        <v>1160</v>
      </c>
      <c r="AD863" s="10">
        <v>3714</v>
      </c>
      <c r="AE863" s="10">
        <v>6716</v>
      </c>
      <c r="AF863" s="10">
        <v>5828</v>
      </c>
      <c r="AG863" s="10">
        <v>5904</v>
      </c>
      <c r="AH863" s="10">
        <v>7146</v>
      </c>
      <c r="AI863" s="10">
        <v>6370</v>
      </c>
      <c r="AJ863" s="10">
        <v>6407</v>
      </c>
      <c r="AK863" s="10">
        <v>2909</v>
      </c>
      <c r="AL863" s="10">
        <v>8644</v>
      </c>
      <c r="AM863" s="10">
        <v>5967</v>
      </c>
      <c r="AN863" s="10">
        <v>7311</v>
      </c>
      <c r="AO863" s="10">
        <v>4554</v>
      </c>
      <c r="AP863" s="10">
        <v>8586</v>
      </c>
      <c r="AQ863" s="10">
        <v>2095</v>
      </c>
      <c r="AR863" s="10">
        <v>9434</v>
      </c>
      <c r="AS863" s="10">
        <v>5618</v>
      </c>
      <c r="AT863" s="10">
        <v>3491</v>
      </c>
      <c r="AU863" s="10">
        <v>8395</v>
      </c>
      <c r="AV863" s="10">
        <v>4871</v>
      </c>
      <c r="AW863" s="10">
        <v>8455</v>
      </c>
      <c r="AX863" s="10">
        <v>2706</v>
      </c>
      <c r="AY863" s="10">
        <v>8352</v>
      </c>
      <c r="AZ863" s="10">
        <v>5818</v>
      </c>
      <c r="BA863" s="10">
        <v>3640</v>
      </c>
      <c r="BB863" s="10">
        <v>9470</v>
      </c>
      <c r="BC863" s="10">
        <v>7173</v>
      </c>
      <c r="BD863" s="10">
        <v>3959</v>
      </c>
      <c r="BE863" s="10">
        <v>1962</v>
      </c>
      <c r="BF863" s="10">
        <v>4006</v>
      </c>
      <c r="BG863" s="10">
        <v>7021</v>
      </c>
      <c r="BH863" s="10">
        <v>5162</v>
      </c>
      <c r="BI863" s="10">
        <v>7594</v>
      </c>
      <c r="BJ863" s="10">
        <v>8262</v>
      </c>
      <c r="BK863" s="10">
        <v>85</v>
      </c>
      <c r="BL863" s="10">
        <v>6618</v>
      </c>
      <c r="BM863" s="10">
        <v>5079</v>
      </c>
      <c r="BN863" s="10">
        <v>4467</v>
      </c>
      <c r="BO863" s="10">
        <v>5122</v>
      </c>
      <c r="BP863" s="10">
        <v>9739</v>
      </c>
      <c r="BQ863" s="10">
        <v>9382</v>
      </c>
      <c r="BR863" s="10">
        <v>9364</v>
      </c>
      <c r="BS863" s="10">
        <v>848</v>
      </c>
      <c r="BT863" s="10">
        <v>8384</v>
      </c>
      <c r="BU863" s="10">
        <v>9279</v>
      </c>
      <c r="BV863" s="10">
        <v>8155</v>
      </c>
      <c r="BW863" s="10">
        <v>1713</v>
      </c>
      <c r="BX863" s="10">
        <v>3557</v>
      </c>
      <c r="BY863" s="10">
        <v>4627</v>
      </c>
      <c r="BZ863" s="10">
        <v>9094</v>
      </c>
      <c r="CA863" s="10">
        <v>375</v>
      </c>
      <c r="CB863" s="10">
        <v>3261</v>
      </c>
      <c r="CC863" s="10">
        <v>1361</v>
      </c>
      <c r="CD863" s="10">
        <v>4165</v>
      </c>
      <c r="CE863" s="10">
        <v>2611</v>
      </c>
      <c r="CF863" s="10">
        <v>5343</v>
      </c>
      <c r="CG863" s="10">
        <v>7821</v>
      </c>
      <c r="CH863" s="10">
        <v>6087</v>
      </c>
      <c r="CI863" s="10">
        <v>643</v>
      </c>
      <c r="CJ863" s="10">
        <v>4694</v>
      </c>
      <c r="CK863" s="10">
        <v>1740</v>
      </c>
      <c r="CL863" s="10">
        <v>2693</v>
      </c>
      <c r="CM863" s="10">
        <v>9160</v>
      </c>
      <c r="CN863" s="10">
        <v>2662</v>
      </c>
      <c r="CO863" s="10">
        <v>3369</v>
      </c>
      <c r="CP863" s="10">
        <v>3690</v>
      </c>
      <c r="CQ863" s="10">
        <v>2237</v>
      </c>
      <c r="CR863" s="10">
        <v>4171</v>
      </c>
      <c r="CS863" s="10">
        <v>9142</v>
      </c>
      <c r="CT863" s="10">
        <v>6308</v>
      </c>
      <c r="CU863" s="10">
        <v>8899</v>
      </c>
      <c r="CV863" s="10">
        <v>8237</v>
      </c>
      <c r="CW863" s="10">
        <v>4933</v>
      </c>
      <c r="CX863" s="10">
        <v>8317</v>
      </c>
      <c r="CY863" s="10">
        <v>1501</v>
      </c>
      <c r="CZ863" s="10">
        <v>312</v>
      </c>
      <c r="DA863" s="10">
        <v>2853</v>
      </c>
      <c r="DB863" s="10">
        <v>8732</v>
      </c>
      <c r="DC863" s="10">
        <v>4719</v>
      </c>
      <c r="DD863" s="10">
        <v>5699</v>
      </c>
    </row>
    <row r="864" spans="1:108" x14ac:dyDescent="0.25">
      <c r="H864" s="11" t="s">
        <v>0</v>
      </c>
      <c r="I864" s="12">
        <v>-8.8773631587317432</v>
      </c>
      <c r="J864" s="12">
        <v>5.6726576640825505E-2</v>
      </c>
      <c r="K864" s="12">
        <v>-2.3655024703973107</v>
      </c>
      <c r="L864" s="12">
        <v>10.631306984168251</v>
      </c>
      <c r="M864" s="12">
        <v>-0.92056106215144806</v>
      </c>
      <c r="N864" s="12">
        <v>3.2622121670525681</v>
      </c>
      <c r="O864" s="12">
        <v>-11.293545836544105</v>
      </c>
      <c r="P864" s="12">
        <v>3.2072036051008879</v>
      </c>
      <c r="Q864" s="12">
        <v>3.1660088256775056</v>
      </c>
      <c r="R864" s="12">
        <v>0.51471501633695793</v>
      </c>
      <c r="S864" s="12">
        <v>-2.6101069513822295</v>
      </c>
      <c r="T864" s="12">
        <v>0.80372882072826135</v>
      </c>
      <c r="U864" s="12">
        <v>-3.8445942953585539</v>
      </c>
      <c r="V864" s="12">
        <v>-8.294560683332314</v>
      </c>
      <c r="W864" s="12">
        <v>1.8644010314362367</v>
      </c>
      <c r="X864" s="12">
        <v>-9.808051031299744</v>
      </c>
      <c r="Y864" s="12">
        <v>-2.6795828433417546</v>
      </c>
      <c r="Z864" s="12">
        <v>-5.6582725919325156</v>
      </c>
      <c r="AA864" s="12">
        <v>-1.0781000718500404</v>
      </c>
      <c r="AB864" s="12">
        <v>9.0751169970952379</v>
      </c>
      <c r="AC864" s="12">
        <v>5.7500504399531245</v>
      </c>
      <c r="AD864" s="12">
        <v>2.3409024112616987</v>
      </c>
      <c r="AE864" s="12">
        <v>0.86379496424217361</v>
      </c>
      <c r="AF864" s="12">
        <v>1.6593979762713282</v>
      </c>
      <c r="AG864" s="12">
        <v>1.559805345369309</v>
      </c>
      <c r="AH864" s="12">
        <v>-2.359745435959971</v>
      </c>
      <c r="AI864" s="12">
        <v>-0.5865667944534233</v>
      </c>
      <c r="AJ864" s="12">
        <v>10.232847143048113</v>
      </c>
      <c r="AK864" s="12">
        <v>-2.3579310272150029</v>
      </c>
      <c r="AL864" s="12">
        <v>6.1173054496215906</v>
      </c>
      <c r="AM864" s="12">
        <v>-1.566958746441816</v>
      </c>
      <c r="AN864" s="12">
        <v>6.271130740409566</v>
      </c>
      <c r="AO864" s="12">
        <v>3.9179469601581469</v>
      </c>
      <c r="AP864" s="12">
        <v>-1.8832781137707899</v>
      </c>
      <c r="AQ864" s="12">
        <v>-8.4954046264534959</v>
      </c>
      <c r="AR864" s="12">
        <v>5.7070270311648619</v>
      </c>
      <c r="AS864" s="12">
        <v>-1.3579595238555318</v>
      </c>
      <c r="AT864" s="12">
        <v>8.8286530081083114</v>
      </c>
      <c r="AU864" s="12">
        <v>8.1729768455619194</v>
      </c>
      <c r="AV864" s="12">
        <v>-3.9949490167248705</v>
      </c>
      <c r="AW864" s="12">
        <v>-4.9828208893483072</v>
      </c>
      <c r="AX864" s="12">
        <v>2.2174008214067649</v>
      </c>
      <c r="AY864" s="12">
        <v>-1.5512630055849808</v>
      </c>
      <c r="AZ864" s="12">
        <v>-2.5817635142302322</v>
      </c>
      <c r="BA864" s="12">
        <v>-5.7652504079286917</v>
      </c>
      <c r="BB864" s="12">
        <v>13.173401324775231</v>
      </c>
      <c r="BC864" s="12">
        <v>3.7348117856996383</v>
      </c>
      <c r="BD864" s="12">
        <v>1.7237051325633748</v>
      </c>
      <c r="BE864" s="12">
        <v>-2.4663383633504701</v>
      </c>
      <c r="BF864" s="12">
        <v>2.2155848472197865</v>
      </c>
      <c r="BG864" s="12">
        <v>-6.8952762684615898</v>
      </c>
      <c r="BH864" s="12">
        <v>-5.1296510355963667</v>
      </c>
      <c r="BI864" s="12">
        <v>9.4215437462821843</v>
      </c>
      <c r="BJ864" s="12">
        <v>3.8868365853298386</v>
      </c>
      <c r="BK864" s="12">
        <v>-5.3611686926405042</v>
      </c>
      <c r="BL864" s="12">
        <v>-2.243898405501537</v>
      </c>
      <c r="BM864" s="12">
        <v>-9.3147790836120894</v>
      </c>
      <c r="BN864" s="12">
        <v>-1.6895025829143251</v>
      </c>
      <c r="BO864" s="12">
        <v>3.4241316236009247</v>
      </c>
      <c r="BP864" s="12">
        <v>3.3821827983421837</v>
      </c>
      <c r="BQ864" s="12">
        <v>-8.936477880616904E-2</v>
      </c>
      <c r="BR864" s="12">
        <v>-2.6155138308831938</v>
      </c>
      <c r="BS864" s="12">
        <v>-2.5132338155406098</v>
      </c>
      <c r="BT864" s="12">
        <v>2.5235429236523865</v>
      </c>
      <c r="BU864" s="12">
        <v>-1.2547238103702156</v>
      </c>
      <c r="BV864" s="12">
        <v>1.8832590324506535</v>
      </c>
      <c r="BW864" s="12">
        <v>0.50768612578832872</v>
      </c>
      <c r="BX864" s="12">
        <v>2.9800600500759797</v>
      </c>
      <c r="BY864" s="12">
        <v>-6.3129195400737004</v>
      </c>
      <c r="BZ864" s="12">
        <v>-2.614810334519901</v>
      </c>
      <c r="CA864" s="12">
        <v>-2.5546550877823497</v>
      </c>
      <c r="CB864" s="12">
        <v>-2.3016954754849466</v>
      </c>
      <c r="CC864" s="12">
        <v>-8.2841709944524524</v>
      </c>
      <c r="CD864" s="12">
        <v>-7.0267688862147883</v>
      </c>
      <c r="CE864" s="12">
        <v>-3.8186442363186472</v>
      </c>
      <c r="CF864" s="12">
        <v>-1.7171099085465182</v>
      </c>
      <c r="CG864" s="12">
        <v>7.721506372496477</v>
      </c>
      <c r="CH864" s="12">
        <v>-7.7775599977957111</v>
      </c>
      <c r="CI864" s="12">
        <v>3.5349577722789056</v>
      </c>
      <c r="CJ864" s="12">
        <v>7.0272531169769392</v>
      </c>
      <c r="CK864" s="12">
        <v>2.1990254938694642</v>
      </c>
      <c r="CL864" s="12">
        <v>-7.4971197108660235</v>
      </c>
      <c r="CM864" s="12">
        <v>3.5376293008933968</v>
      </c>
      <c r="CN864" s="12">
        <v>4.2515877473851571</v>
      </c>
      <c r="CO864" s="12">
        <v>-5.4639132361715914</v>
      </c>
      <c r="CP864" s="12">
        <v>-7.2281788526949864</v>
      </c>
      <c r="CQ864" s="12">
        <v>1.3442705878461083</v>
      </c>
      <c r="CR864" s="12">
        <v>-0.34236075688983153</v>
      </c>
      <c r="CS864" s="12">
        <v>-2.4012697198300295</v>
      </c>
      <c r="CT864" s="12">
        <v>0.78882432926403745</v>
      </c>
      <c r="CU864" s="12">
        <v>0.25404356588096111</v>
      </c>
      <c r="CV864" s="12">
        <v>-5.6260627554087677</v>
      </c>
      <c r="CW864" s="12">
        <v>-4.8339170330100787</v>
      </c>
      <c r="CX864" s="12">
        <v>-9.2989187542713037</v>
      </c>
      <c r="CY864" s="12">
        <v>4.825932398379587</v>
      </c>
      <c r="CZ864" s="12">
        <v>3.2908670464638989</v>
      </c>
      <c r="DA864" s="12">
        <v>-3.3669314984964434</v>
      </c>
      <c r="DB864" s="12">
        <v>4.5678878584867459E-2</v>
      </c>
      <c r="DC864" s="12">
        <v>2.2890727807169862</v>
      </c>
      <c r="DD864" s="12">
        <v>-3.5026969535474219E-2</v>
      </c>
    </row>
    <row r="865" spans="1:108" x14ac:dyDescent="0.25">
      <c r="H865" s="11" t="s">
        <v>2</v>
      </c>
      <c r="I865" s="12">
        <v>-8.0161609466831472</v>
      </c>
      <c r="J865" s="12">
        <v>9.6041706171047636</v>
      </c>
      <c r="K865" s="12">
        <v>6.537949744191291</v>
      </c>
      <c r="L865" s="12">
        <v>31.270503648726947</v>
      </c>
      <c r="M865" s="12">
        <v>7.2209870821856779</v>
      </c>
      <c r="N865" s="12">
        <v>18.374850053978076</v>
      </c>
      <c r="O865" s="12">
        <v>-12.89887364538578</v>
      </c>
      <c r="P865" s="12">
        <v>17.7598112754619</v>
      </c>
      <c r="Q865" s="12">
        <v>14.928109646744197</v>
      </c>
      <c r="R865" s="12">
        <v>10.655431513064478</v>
      </c>
      <c r="S865" s="12">
        <v>5.7185444066759548</v>
      </c>
      <c r="T865" s="12">
        <v>13.413932543913527</v>
      </c>
      <c r="U865" s="12">
        <v>2.2287985219874509</v>
      </c>
      <c r="V865" s="12">
        <v>-7.0664144600477128</v>
      </c>
      <c r="W865" s="12">
        <v>14.601531511855839</v>
      </c>
      <c r="X865" s="12">
        <v>-11.659043465699181</v>
      </c>
      <c r="Y865" s="12">
        <v>5.2522236207234059</v>
      </c>
      <c r="Z865" s="12">
        <v>-1.6583055921376391</v>
      </c>
      <c r="AA865" s="12">
        <v>6.5359944236375069</v>
      </c>
      <c r="AB865" s="12">
        <v>27.362835154397043</v>
      </c>
      <c r="AC865" s="12">
        <v>22.288690491864795</v>
      </c>
      <c r="AD865" s="12">
        <v>16.658852722856768</v>
      </c>
      <c r="AE865" s="12">
        <v>13.167776851755988</v>
      </c>
      <c r="AF865" s="12">
        <v>15.279214742838823</v>
      </c>
      <c r="AG865" s="12">
        <v>13.453621926748081</v>
      </c>
      <c r="AH865" s="12">
        <v>4.2691075454450553</v>
      </c>
      <c r="AI865" s="12">
        <v>9.5173965095637207</v>
      </c>
      <c r="AJ865" s="12">
        <v>30.707414809612324</v>
      </c>
      <c r="AK865" s="12">
        <v>5.8941005394492025</v>
      </c>
      <c r="AL865" s="12">
        <v>22.974430110365098</v>
      </c>
      <c r="AM865" s="12">
        <v>8.4110269919332179</v>
      </c>
      <c r="AN865" s="12">
        <v>21.889923989050995</v>
      </c>
      <c r="AO865" s="12">
        <v>16.930762631552625</v>
      </c>
      <c r="AP865" s="12">
        <v>5.4148234884847888</v>
      </c>
      <c r="AQ865" s="12">
        <v>-5.3396999282164561</v>
      </c>
      <c r="AR865" s="12">
        <v>20.946302312793186</v>
      </c>
      <c r="AS865" s="12">
        <v>6.3506951678609518</v>
      </c>
      <c r="AT865" s="12">
        <v>28.203319087425001</v>
      </c>
      <c r="AU865" s="12">
        <v>26.592680208587801</v>
      </c>
      <c r="AV865" s="12">
        <v>1.8534549692698761</v>
      </c>
      <c r="AW865" s="12">
        <v>0.98843697986338408</v>
      </c>
      <c r="AX865" s="12">
        <v>15.032226180999576</v>
      </c>
      <c r="AY865" s="12">
        <v>9.0022717885845704</v>
      </c>
      <c r="AZ865" s="12">
        <v>4.2638933994904029</v>
      </c>
      <c r="BA865" s="12">
        <v>-2.4904667738093802</v>
      </c>
      <c r="BB865" s="12">
        <v>36.563042413740682</v>
      </c>
      <c r="BC865" s="12">
        <v>17.558835538008331</v>
      </c>
      <c r="BD865" s="12">
        <v>12.997786819843123</v>
      </c>
      <c r="BE865" s="12">
        <v>4.6419657585457283</v>
      </c>
      <c r="BF865" s="12">
        <v>14.326116052918554</v>
      </c>
      <c r="BG865" s="12">
        <v>-6.8154960858493139</v>
      </c>
      <c r="BH865" s="12">
        <v>-2.0027308892892211</v>
      </c>
      <c r="BI865" s="12">
        <v>27.175129440695265</v>
      </c>
      <c r="BJ865" s="12">
        <v>18.485121839890972</v>
      </c>
      <c r="BK865" s="12">
        <v>-0.30400585814988523</v>
      </c>
      <c r="BL865" s="12">
        <v>4.7981697764550217</v>
      </c>
      <c r="BM865" s="12">
        <v>-7.579030050276323</v>
      </c>
      <c r="BN865" s="12">
        <v>8.1317512336321887</v>
      </c>
      <c r="BO865" s="12">
        <v>16.74911540396263</v>
      </c>
      <c r="BP865" s="12">
        <v>16.014838133451626</v>
      </c>
      <c r="BQ865" s="12">
        <v>8.8542516863698015</v>
      </c>
      <c r="BR865" s="12">
        <v>5.3648869231265968</v>
      </c>
      <c r="BS865" s="12">
        <v>5.5195516292678954</v>
      </c>
      <c r="BT865" s="12">
        <v>12.66263774762529</v>
      </c>
      <c r="BU865" s="12">
        <v>7.5165887824798947</v>
      </c>
      <c r="BV865" s="12">
        <v>13.413537289917796</v>
      </c>
      <c r="BW865" s="12">
        <v>12.32685798477762</v>
      </c>
      <c r="BX865" s="12">
        <v>15.010955699547416</v>
      </c>
      <c r="BY865" s="12">
        <v>-1.8864942951007948</v>
      </c>
      <c r="BZ865" s="12">
        <v>4.946848987055783</v>
      </c>
      <c r="CA865" s="12">
        <v>4.0963815587216885</v>
      </c>
      <c r="CB865" s="12">
        <v>4.2167870317867635</v>
      </c>
      <c r="CC865" s="12">
        <v>-6.414829758771841</v>
      </c>
      <c r="CD865" s="12">
        <v>-5.2119046072342083</v>
      </c>
      <c r="CE865" s="12">
        <v>2.0935286589273776</v>
      </c>
      <c r="CF865" s="12">
        <v>6.3040662998085484</v>
      </c>
      <c r="CG865" s="12">
        <v>24.895084220235276</v>
      </c>
      <c r="CH865" s="12">
        <v>-5.0447678666528617</v>
      </c>
      <c r="CI865" s="12">
        <v>17.985586568745276</v>
      </c>
      <c r="CJ865" s="12">
        <v>25.568636025154735</v>
      </c>
      <c r="CK865" s="12">
        <v>15.879332687376635</v>
      </c>
      <c r="CL865" s="12">
        <v>-5.5082368491368179</v>
      </c>
      <c r="CM865" s="12">
        <v>16.87379291787288</v>
      </c>
      <c r="CN865" s="12">
        <v>17.200913945155932</v>
      </c>
      <c r="CO865" s="12">
        <v>0.40554816036212271</v>
      </c>
      <c r="CP865" s="12">
        <v>-4.0188063010171584</v>
      </c>
      <c r="CQ865" s="12">
        <v>14.547338587355641</v>
      </c>
      <c r="CR865" s="12">
        <v>10.708624299136387</v>
      </c>
      <c r="CS865" s="12">
        <v>4.5381880903945557</v>
      </c>
      <c r="CT865" s="12">
        <v>11.572579524543146</v>
      </c>
      <c r="CU865" s="12">
        <v>9.5239636446825955</v>
      </c>
      <c r="CV865" s="12">
        <v>-3.0460087017132862</v>
      </c>
      <c r="CW865" s="12">
        <v>0.92554558848684787</v>
      </c>
      <c r="CX865" s="12">
        <v>-8.2835882600841693</v>
      </c>
      <c r="CY865" s="12">
        <v>20.807997915533928</v>
      </c>
      <c r="CZ865" s="12">
        <v>17.228053878242378</v>
      </c>
      <c r="DA865" s="12">
        <v>3.1813218635884577</v>
      </c>
      <c r="DB865" s="12">
        <v>10.857644122582382</v>
      </c>
      <c r="DC865" s="12">
        <v>14.586869849052096</v>
      </c>
      <c r="DD865" s="12">
        <v>11.224022468832837</v>
      </c>
    </row>
    <row r="866" spans="1:108" x14ac:dyDescent="0.25">
      <c r="A866" s="2">
        <v>289</v>
      </c>
      <c r="B866" s="8">
        <f t="shared" ref="B866" ca="1" si="735">_xlfn.COVARIANCE.P(OFFSET(I867,0,0,1,20),OFFSET(I868,0,0,1,20))/_xlfn.VAR.P(OFFSET(I867,0,0,1,20))</f>
        <v>2.0125317154815034</v>
      </c>
      <c r="C866" s="8">
        <f t="shared" ref="C866" ca="1" si="736">_xlfn.COVARIANCE.P(OFFSET(I867,0,0,1,50),OFFSET(I868,0,0,1,50))/_xlfn.VAR.P(OFFSET(I867,0,0,1,50))</f>
        <v>1.9856484927910298</v>
      </c>
      <c r="D866" s="8">
        <f t="shared" ref="D866" ca="1" si="737">_xlfn.COVARIANCE.P(OFFSET(I867,0,0,1,100),OFFSET(I868,0,0,1,100))/_xlfn.VAR.P(OFFSET(I867,0,0,1,100))</f>
        <v>2.0021023644350144</v>
      </c>
      <c r="E866" s="8">
        <f t="shared" ref="E866" ca="1" si="738">AVERAGE(OFFSET(I868,0,0,1,20))-AVERAGE(OFFSET(I867,0,0,1,20))*B866</f>
        <v>10.067020096944566</v>
      </c>
      <c r="F866" s="8">
        <f t="shared" ref="F866" ca="1" si="739">AVERAGE(OFFSET(I868,0,0,1,50))-AVERAGE(OFFSET(I867,0,0,1,50))*C866</f>
        <v>10.113452597672762</v>
      </c>
      <c r="G866" s="8">
        <f t="shared" ref="G866" ca="1" si="740">AVERAGE(OFFSET(I868,0,0,1,100))-AVERAGE(OFFSET(I867,0,0,1,100))*D866</f>
        <v>10.128920322402868</v>
      </c>
      <c r="H866" s="9" t="s">
        <v>29</v>
      </c>
      <c r="I866" s="10">
        <v>3413</v>
      </c>
      <c r="J866" s="10">
        <v>4711</v>
      </c>
      <c r="K866" s="10">
        <v>6847</v>
      </c>
      <c r="L866" s="10">
        <v>560</v>
      </c>
      <c r="M866" s="10">
        <v>1710</v>
      </c>
      <c r="N866" s="10">
        <v>9573</v>
      </c>
      <c r="O866" s="10">
        <v>7595</v>
      </c>
      <c r="P866" s="10">
        <v>250</v>
      </c>
      <c r="Q866" s="10">
        <v>6708</v>
      </c>
      <c r="R866" s="10">
        <v>4861</v>
      </c>
      <c r="S866" s="10">
        <v>751</v>
      </c>
      <c r="T866" s="10">
        <v>4746</v>
      </c>
      <c r="U866" s="10">
        <v>3969</v>
      </c>
      <c r="V866" s="10">
        <v>5802</v>
      </c>
      <c r="W866" s="10">
        <v>9192</v>
      </c>
      <c r="X866" s="10">
        <v>1875</v>
      </c>
      <c r="Y866" s="10">
        <v>2668</v>
      </c>
      <c r="Z866" s="10">
        <v>3254</v>
      </c>
      <c r="AA866" s="10">
        <v>6809</v>
      </c>
      <c r="AB866" s="10">
        <v>10000</v>
      </c>
      <c r="AC866" s="10">
        <v>3312</v>
      </c>
      <c r="AD866" s="10">
        <v>6605</v>
      </c>
      <c r="AE866" s="10">
        <v>4447</v>
      </c>
      <c r="AF866" s="10">
        <v>470</v>
      </c>
      <c r="AG866" s="10">
        <v>2954</v>
      </c>
      <c r="AH866" s="10">
        <v>215</v>
      </c>
      <c r="AI866" s="10">
        <v>2615</v>
      </c>
      <c r="AJ866" s="10">
        <v>8170</v>
      </c>
      <c r="AK866" s="10">
        <v>1292</v>
      </c>
      <c r="AL866" s="10">
        <v>4103</v>
      </c>
      <c r="AM866" s="10">
        <v>5862</v>
      </c>
      <c r="AN866" s="10">
        <v>903</v>
      </c>
      <c r="AO866" s="10">
        <v>7960</v>
      </c>
      <c r="AP866" s="10">
        <v>8031</v>
      </c>
      <c r="AQ866" s="10">
        <v>3525</v>
      </c>
      <c r="AR866" s="10">
        <v>6557</v>
      </c>
      <c r="AS866" s="10">
        <v>6309</v>
      </c>
      <c r="AT866" s="10">
        <v>3424</v>
      </c>
      <c r="AU866" s="10">
        <v>8475</v>
      </c>
      <c r="AV866" s="10">
        <v>7854</v>
      </c>
      <c r="AW866" s="10">
        <v>2306</v>
      </c>
      <c r="AX866" s="10">
        <v>8451</v>
      </c>
      <c r="AY866" s="10">
        <v>8023</v>
      </c>
      <c r="AZ866" s="10">
        <v>2013</v>
      </c>
      <c r="BA866" s="10">
        <v>3464</v>
      </c>
      <c r="BB866" s="10">
        <v>3053</v>
      </c>
      <c r="BC866" s="10">
        <v>4411</v>
      </c>
      <c r="BD866" s="10">
        <v>3018</v>
      </c>
      <c r="BE866" s="10">
        <v>8102</v>
      </c>
      <c r="BF866" s="10">
        <v>9348</v>
      </c>
      <c r="BG866" s="10">
        <v>4381</v>
      </c>
      <c r="BH866" s="10">
        <v>5822</v>
      </c>
      <c r="BI866" s="10">
        <v>8078</v>
      </c>
      <c r="BJ866" s="10">
        <v>9348</v>
      </c>
      <c r="BK866" s="10">
        <v>6907</v>
      </c>
      <c r="BL866" s="10">
        <v>2710</v>
      </c>
      <c r="BM866" s="10">
        <v>9262</v>
      </c>
      <c r="BN866" s="10">
        <v>4447</v>
      </c>
      <c r="BO866" s="10">
        <v>7233</v>
      </c>
      <c r="BP866" s="10">
        <v>3760</v>
      </c>
      <c r="BQ866" s="10">
        <v>878</v>
      </c>
      <c r="BR866" s="10">
        <v>3321</v>
      </c>
      <c r="BS866" s="10">
        <v>6528</v>
      </c>
      <c r="BT866" s="10">
        <v>3515</v>
      </c>
      <c r="BU866" s="10">
        <v>589</v>
      </c>
      <c r="BV866" s="10">
        <v>7498</v>
      </c>
      <c r="BW866" s="10">
        <v>6949</v>
      </c>
      <c r="BX866" s="10">
        <v>9861</v>
      </c>
      <c r="BY866" s="10">
        <v>8286</v>
      </c>
      <c r="BZ866" s="10">
        <v>8009</v>
      </c>
      <c r="CA866" s="10">
        <v>1587</v>
      </c>
      <c r="CB866" s="10">
        <v>3331</v>
      </c>
      <c r="CC866" s="10">
        <v>2147</v>
      </c>
      <c r="CD866" s="10">
        <v>3266</v>
      </c>
      <c r="CE866" s="10">
        <v>1828</v>
      </c>
      <c r="CF866" s="10">
        <v>6485</v>
      </c>
      <c r="CG866" s="10">
        <v>2883</v>
      </c>
      <c r="CH866" s="10">
        <v>6998</v>
      </c>
      <c r="CI866" s="10">
        <v>4558</v>
      </c>
      <c r="CJ866" s="10">
        <v>8644</v>
      </c>
      <c r="CK866" s="10">
        <v>7940</v>
      </c>
      <c r="CL866" s="10">
        <v>7455</v>
      </c>
      <c r="CM866" s="10">
        <v>4621</v>
      </c>
      <c r="CN866" s="10">
        <v>2461</v>
      </c>
      <c r="CO866" s="10">
        <v>1559</v>
      </c>
      <c r="CP866" s="10">
        <v>2508</v>
      </c>
      <c r="CQ866" s="10">
        <v>6940</v>
      </c>
      <c r="CR866" s="10">
        <v>5314</v>
      </c>
      <c r="CS866" s="10">
        <v>7158</v>
      </c>
      <c r="CT866" s="10">
        <v>5130</v>
      </c>
      <c r="CU866" s="10">
        <v>2517</v>
      </c>
      <c r="CV866" s="10">
        <v>5015</v>
      </c>
      <c r="CW866" s="10">
        <v>6092</v>
      </c>
      <c r="CX866" s="10">
        <v>3119</v>
      </c>
      <c r="CY866" s="10">
        <v>3055</v>
      </c>
      <c r="CZ866" s="10">
        <v>2419</v>
      </c>
      <c r="DA866" s="10">
        <v>3976</v>
      </c>
      <c r="DB866" s="10">
        <v>7355</v>
      </c>
      <c r="DC866" s="10">
        <v>3904</v>
      </c>
      <c r="DD866" s="10">
        <v>4270</v>
      </c>
    </row>
    <row r="867" spans="1:108" x14ac:dyDescent="0.25">
      <c r="H867" s="11" t="s">
        <v>0</v>
      </c>
      <c r="I867" s="12">
        <v>7.0650569969804646</v>
      </c>
      <c r="J867" s="12">
        <v>9.2591148382435247</v>
      </c>
      <c r="K867" s="12">
        <v>4.3411398312266654</v>
      </c>
      <c r="L867" s="12">
        <v>1.7575187206797547</v>
      </c>
      <c r="M867" s="12">
        <v>-8.2468161789913879</v>
      </c>
      <c r="N867" s="12">
        <v>-3.9064762975259826</v>
      </c>
      <c r="O867" s="12">
        <v>3.7825599916110377</v>
      </c>
      <c r="P867" s="12">
        <v>-5.1552202855481077</v>
      </c>
      <c r="Q867" s="12">
        <v>-5.4543858147209825</v>
      </c>
      <c r="R867" s="12">
        <v>1.3106005597911414</v>
      </c>
      <c r="S867" s="12">
        <v>-2.3651543023150632</v>
      </c>
      <c r="T867" s="12">
        <v>-0.78546878739706738</v>
      </c>
      <c r="U867" s="12">
        <v>5.1725777866089153</v>
      </c>
      <c r="V867" s="12">
        <v>-13.27602158191149</v>
      </c>
      <c r="W867" s="12">
        <v>3.8517950841689426</v>
      </c>
      <c r="X867" s="12">
        <v>9.4559946831591579E-2</v>
      </c>
      <c r="Y867" s="12">
        <v>-8.5383754426180154</v>
      </c>
      <c r="Z867" s="12">
        <v>2.9650429019889977</v>
      </c>
      <c r="AA867" s="12">
        <v>-3.3988806187156753</v>
      </c>
      <c r="AB867" s="12">
        <v>-3.2082971490643541</v>
      </c>
      <c r="AC867" s="12">
        <v>-1.205711339944753</v>
      </c>
      <c r="AD867" s="12">
        <v>-3.0113261927324508</v>
      </c>
      <c r="AE867" s="12">
        <v>-1.1565152093855511</v>
      </c>
      <c r="AF867" s="12">
        <v>2.2752962054305543</v>
      </c>
      <c r="AG867" s="12">
        <v>-9.5957182530127501</v>
      </c>
      <c r="AH867" s="12">
        <v>-5.2498010765315861</v>
      </c>
      <c r="AI867" s="12">
        <v>0.16454516152542792</v>
      </c>
      <c r="AJ867" s="12">
        <v>-0.82272260361956029</v>
      </c>
      <c r="AK867" s="12">
        <v>7.4222977860305681</v>
      </c>
      <c r="AL867" s="12">
        <v>0.7470809664871898</v>
      </c>
      <c r="AM867" s="12">
        <v>8.5545960261869496</v>
      </c>
      <c r="AN867" s="12">
        <v>-8.6503542082334981</v>
      </c>
      <c r="AO867" s="12">
        <v>-1.2037236365246342</v>
      </c>
      <c r="AP867" s="12">
        <v>9.1543383098286686</v>
      </c>
      <c r="AQ867" s="12">
        <v>1.4809417596312455</v>
      </c>
      <c r="AR867" s="12">
        <v>-3.9466151989106817</v>
      </c>
      <c r="AS867" s="12">
        <v>6.6444227099070968E-2</v>
      </c>
      <c r="AT867" s="12">
        <v>4.2241940486461056</v>
      </c>
      <c r="AU867" s="12">
        <v>5.1296419387694172</v>
      </c>
      <c r="AV867" s="12">
        <v>3.2077142636868512</v>
      </c>
      <c r="AW867" s="12">
        <v>-5.010480694762891</v>
      </c>
      <c r="AX867" s="12">
        <v>-0.23179194798157526</v>
      </c>
      <c r="AY867" s="12">
        <v>-2.5942605367159022</v>
      </c>
      <c r="AZ867" s="12">
        <v>-3.667008425284898</v>
      </c>
      <c r="BA867" s="12">
        <v>-8.159176481991345</v>
      </c>
      <c r="BB867" s="12">
        <v>-5.3651529273878271</v>
      </c>
      <c r="BC867" s="12">
        <v>-10.195364357250522</v>
      </c>
      <c r="BD867" s="12">
        <v>5.0506812329700326</v>
      </c>
      <c r="BE867" s="12">
        <v>9.0132843995421226</v>
      </c>
      <c r="BF867" s="12">
        <v>5.1627080163491845</v>
      </c>
      <c r="BG867" s="12">
        <v>-8.3185402885811222</v>
      </c>
      <c r="BH867" s="12">
        <v>2.9097498806097599</v>
      </c>
      <c r="BI867" s="12">
        <v>8.5427267255936243</v>
      </c>
      <c r="BJ867" s="12">
        <v>5.1627080163491845</v>
      </c>
      <c r="BK867" s="12">
        <v>0.97469075418261841</v>
      </c>
      <c r="BL867" s="12">
        <v>7.9645233422565003</v>
      </c>
      <c r="BM867" s="12">
        <v>-3.1792438447679006</v>
      </c>
      <c r="BN867" s="12">
        <v>-1.1565152093855511</v>
      </c>
      <c r="BO867" s="12">
        <v>2.1476794457800281</v>
      </c>
      <c r="BP867" s="12">
        <v>6.392368213892877</v>
      </c>
      <c r="BQ867" s="12">
        <v>-0.7506978674621696</v>
      </c>
      <c r="BR867" s="12">
        <v>-8.2490090957910525</v>
      </c>
      <c r="BS867" s="12">
        <v>-2.070220526142557</v>
      </c>
      <c r="BT867" s="12">
        <v>5.8600406575180619</v>
      </c>
      <c r="BU867" s="12">
        <v>-3.3742590272631316</v>
      </c>
      <c r="BV867" s="12">
        <v>-2.473689798698556</v>
      </c>
      <c r="BW867" s="12">
        <v>-5.1069235642832131</v>
      </c>
      <c r="BX867" s="12">
        <v>0.33265100957388494</v>
      </c>
      <c r="BY867" s="12">
        <v>-12.187303407153911</v>
      </c>
      <c r="BZ867" s="12">
        <v>7.5653795572169585E-2</v>
      </c>
      <c r="CA867" s="12">
        <v>1.9278541884352909</v>
      </c>
      <c r="CB867" s="12">
        <v>-10.99362190860692</v>
      </c>
      <c r="CC867" s="12">
        <v>-6.6414030092962406</v>
      </c>
      <c r="CD867" s="12">
        <v>9.005990790805761</v>
      </c>
      <c r="CE867" s="12">
        <v>0.8554566724185193</v>
      </c>
      <c r="CF867" s="12">
        <v>-7.3490155889350115</v>
      </c>
      <c r="CG867" s="12">
        <v>4.4303801398595564</v>
      </c>
      <c r="CH867" s="12">
        <v>1.3847245227629899</v>
      </c>
      <c r="CI867" s="12">
        <v>4.925867602605134</v>
      </c>
      <c r="CJ867" s="12">
        <v>6.1173054496215906</v>
      </c>
      <c r="CK867" s="12">
        <v>-3.1113848593415838</v>
      </c>
      <c r="CL867" s="12">
        <v>-0.59329841987519483</v>
      </c>
      <c r="CM867" s="12">
        <v>4.2269362501198433</v>
      </c>
      <c r="CN867" s="12">
        <v>-6.2913479290445302</v>
      </c>
      <c r="CO867" s="12">
        <v>-1.5490537797485873</v>
      </c>
      <c r="CP867" s="12">
        <v>5.153528552825688</v>
      </c>
      <c r="CQ867" s="12">
        <v>-2.673953979337953</v>
      </c>
      <c r="CR867" s="12">
        <v>2.1741332900402082</v>
      </c>
      <c r="CS867" s="12">
        <v>-2.9111342331466571E-2</v>
      </c>
      <c r="CT867" s="12">
        <v>-6.276597925914384</v>
      </c>
      <c r="CU867" s="12">
        <v>-1.5466447034637237E-2</v>
      </c>
      <c r="CV867" s="12">
        <v>-2.8917379256700864</v>
      </c>
      <c r="CW867" s="12">
        <v>3.8937815630844481</v>
      </c>
      <c r="CX867" s="12">
        <v>3.6810572883749209</v>
      </c>
      <c r="CY867" s="12">
        <v>-7.2871016243720117</v>
      </c>
      <c r="CZ867" s="12">
        <v>-6.3987946859819314</v>
      </c>
      <c r="DA867" s="12">
        <v>6.2976951130430798</v>
      </c>
      <c r="DB867" s="12">
        <v>-2.1293271009928132</v>
      </c>
      <c r="DC867" s="12">
        <v>-1.1140524211030614</v>
      </c>
      <c r="DD867" s="12">
        <v>-8.1250499362318855</v>
      </c>
    </row>
    <row r="868" spans="1:108" x14ac:dyDescent="0.25">
      <c r="H868" s="11" t="s">
        <v>2</v>
      </c>
      <c r="I868" s="12">
        <v>23.199491825411904</v>
      </c>
      <c r="J868" s="12">
        <v>29.690973590887808</v>
      </c>
      <c r="K868" s="12">
        <v>17.486843013837952</v>
      </c>
      <c r="L868" s="12">
        <v>13.079134303768498</v>
      </c>
      <c r="M868" s="12">
        <v>-6.6522116716330038</v>
      </c>
      <c r="N868" s="12">
        <v>0.6809462009546976</v>
      </c>
      <c r="O868" s="12">
        <v>18.723979169752788</v>
      </c>
      <c r="P868" s="12">
        <v>1.2703080370097304</v>
      </c>
      <c r="Q868" s="12">
        <v>-1.7818678133026755</v>
      </c>
      <c r="R868" s="12">
        <v>12.895368031005464</v>
      </c>
      <c r="S868" s="12">
        <v>5.7368448761375799</v>
      </c>
      <c r="T868" s="12">
        <v>7.3545386319144486</v>
      </c>
      <c r="U868" s="12">
        <v>21.400298432748716</v>
      </c>
      <c r="V868" s="12">
        <v>-15.780900987234372</v>
      </c>
      <c r="W868" s="12">
        <v>18.710165692801297</v>
      </c>
      <c r="X868" s="12">
        <v>9.7639177116621578</v>
      </c>
      <c r="Y868" s="12">
        <v>-7.8723588948833241</v>
      </c>
      <c r="Z868" s="12">
        <v>15.623436458108426</v>
      </c>
      <c r="AA868" s="12">
        <v>3.8007493219615633</v>
      </c>
      <c r="AB868" s="12">
        <v>4.35582995238238</v>
      </c>
      <c r="AC868" s="12">
        <v>8.3900430199531897</v>
      </c>
      <c r="AD868" s="12">
        <v>3.3956580013366926</v>
      </c>
      <c r="AE868" s="12">
        <v>8.3690458805747241</v>
      </c>
      <c r="AF868" s="12">
        <v>14.214858670022496</v>
      </c>
      <c r="AG868" s="12">
        <v>-8.9312505316783124</v>
      </c>
      <c r="AH868" s="12">
        <v>0.26201686629358123</v>
      </c>
      <c r="AI868" s="12">
        <v>8.8144585312294712</v>
      </c>
      <c r="AJ868" s="12">
        <v>10.424193595354062</v>
      </c>
      <c r="AK868" s="12">
        <v>24.870127954990998</v>
      </c>
      <c r="AL868" s="12">
        <v>10.536962117837</v>
      </c>
      <c r="AM868" s="12">
        <v>27.578631158448566</v>
      </c>
      <c r="AN868" s="12">
        <v>-5.8115988862081416</v>
      </c>
      <c r="AO868" s="12">
        <v>8.4479486627426414</v>
      </c>
      <c r="AP868" s="12">
        <v>28.705350076288948</v>
      </c>
      <c r="AQ868" s="12">
        <v>11.981108893658963</v>
      </c>
      <c r="AR868" s="12">
        <v>3.5134384929953733</v>
      </c>
      <c r="AS868" s="12">
        <v>11.324582631143471</v>
      </c>
      <c r="AT868" s="12">
        <v>17.313271579551138</v>
      </c>
      <c r="AU868" s="12">
        <v>20.443784823121572</v>
      </c>
      <c r="AV868" s="12">
        <v>15.444894788507632</v>
      </c>
      <c r="AW868" s="12">
        <v>-0.91245638619128155</v>
      </c>
      <c r="AX868" s="12">
        <v>9.054746743690492</v>
      </c>
      <c r="AY868" s="12">
        <v>4.6235674852704536</v>
      </c>
      <c r="AZ868" s="12">
        <v>5.0074323916148771</v>
      </c>
      <c r="BA868" s="12">
        <v>-6.5571795396924779</v>
      </c>
      <c r="BB868" s="12">
        <v>-6.9095661944198805E-2</v>
      </c>
      <c r="BC868" s="12">
        <v>-10.936294966920977</v>
      </c>
      <c r="BD868" s="12">
        <v>20.478743873401253</v>
      </c>
      <c r="BE868" s="12">
        <v>27.419990478790389</v>
      </c>
      <c r="BF868" s="12">
        <v>20.628181766809355</v>
      </c>
      <c r="BG868" s="12">
        <v>-5.7794090221676422</v>
      </c>
      <c r="BH868" s="12">
        <v>19.52462639667948</v>
      </c>
      <c r="BI868" s="12">
        <v>26.980094643074686</v>
      </c>
      <c r="BJ868" s="12">
        <v>20.628181766809355</v>
      </c>
      <c r="BK868" s="12">
        <v>11.106256826236436</v>
      </c>
      <c r="BL868" s="12">
        <v>25.334476574396771</v>
      </c>
      <c r="BM868" s="12">
        <v>3.5846812855746943</v>
      </c>
      <c r="BN868" s="12">
        <v>8.3690458805747241</v>
      </c>
      <c r="BO868" s="12">
        <v>15.310888291403945</v>
      </c>
      <c r="BP868" s="12">
        <v>22.913650843561591</v>
      </c>
      <c r="BQ868" s="12">
        <v>8.7055158072261722</v>
      </c>
      <c r="BR868" s="12">
        <v>-7.7626273523995941</v>
      </c>
      <c r="BS868" s="12">
        <v>4.9583805715515989</v>
      </c>
      <c r="BT868" s="12">
        <v>21.611295217004422</v>
      </c>
      <c r="BU868" s="12">
        <v>2.0380788926025115</v>
      </c>
      <c r="BV868" s="12">
        <v>5.8735661684919602</v>
      </c>
      <c r="BW868" s="12">
        <v>0.88525356121345555</v>
      </c>
      <c r="BX868" s="12">
        <v>10.59807540044943</v>
      </c>
      <c r="BY868" s="12">
        <v>-15.043673162272391</v>
      </c>
      <c r="BZ868" s="12">
        <v>10.464962310960869</v>
      </c>
      <c r="CA868" s="12">
        <v>13.139372482712773</v>
      </c>
      <c r="CB868" s="12">
        <v>-12.797808497245237</v>
      </c>
      <c r="CC868" s="12">
        <v>-3.1757104505723763</v>
      </c>
      <c r="CD868" s="12">
        <v>28.026398919402563</v>
      </c>
      <c r="CE868" s="12">
        <v>11.22294782367379</v>
      </c>
      <c r="CF868" s="12">
        <v>-6.2927118225316843</v>
      </c>
      <c r="CG868" s="12">
        <v>19.118453547744224</v>
      </c>
      <c r="CH868" s="12">
        <v>13.677314790757229</v>
      </c>
      <c r="CI868" s="12">
        <v>19.53459884432251</v>
      </c>
      <c r="CJ868" s="12">
        <v>22.974430110365098</v>
      </c>
      <c r="CK868" s="12">
        <v>4.5765214550505267</v>
      </c>
      <c r="CL868" s="12">
        <v>10.220600525073253</v>
      </c>
      <c r="CM868" s="12">
        <v>19.087003581104952</v>
      </c>
      <c r="CN868" s="12">
        <v>-1.6012626761680591</v>
      </c>
      <c r="CO868" s="12">
        <v>7.2625976450444707</v>
      </c>
      <c r="CP868" s="12">
        <v>20.127586708037974</v>
      </c>
      <c r="CQ868" s="12">
        <v>4.9907456125841891</v>
      </c>
      <c r="CR868" s="12">
        <v>13.905286108457371</v>
      </c>
      <c r="CS868" s="12">
        <v>11.255213323136648</v>
      </c>
      <c r="CT868" s="12">
        <v>-2.9303177670484466</v>
      </c>
      <c r="CU868" s="12">
        <v>9.9566292488419137</v>
      </c>
      <c r="CV868" s="12">
        <v>4.3219161990042441</v>
      </c>
      <c r="CW868" s="12">
        <v>16.809236828791285</v>
      </c>
      <c r="CX868" s="12">
        <v>17.753766204349489</v>
      </c>
      <c r="CY868" s="12">
        <v>-3.8716062123167991</v>
      </c>
      <c r="CZ868" s="12">
        <v>-2.2223075118864744</v>
      </c>
      <c r="DA868" s="12">
        <v>21.947724846050619</v>
      </c>
      <c r="DB868" s="12">
        <v>6.3508333500169067</v>
      </c>
      <c r="DC868" s="12">
        <v>8.6731137917838268</v>
      </c>
      <c r="DD868" s="12">
        <v>-7.3562308681564073</v>
      </c>
    </row>
    <row r="869" spans="1:108" x14ac:dyDescent="0.25">
      <c r="A869" s="2">
        <v>290</v>
      </c>
      <c r="B869" s="8">
        <f t="shared" ref="B869" ca="1" si="741">_xlfn.COVARIANCE.P(OFFSET(I870,0,0,1,20),OFFSET(I871,0,0,1,20))/_xlfn.VAR.P(OFFSET(I870,0,0,1,20))</f>
        <v>2.0750113420549163</v>
      </c>
      <c r="C869" s="8">
        <f t="shared" ref="C869" ca="1" si="742">_xlfn.COVARIANCE.P(OFFSET(I870,0,0,1,50),OFFSET(I871,0,0,1,50))/_xlfn.VAR.P(OFFSET(I870,0,0,1,50))</f>
        <v>2.0246653590059487</v>
      </c>
      <c r="D869" s="8">
        <f t="shared" ref="D869" ca="1" si="743">_xlfn.COVARIANCE.P(OFFSET(I870,0,0,1,100),OFFSET(I871,0,0,1,100))/_xlfn.VAR.P(OFFSET(I870,0,0,1,100))</f>
        <v>1.9993004332889563</v>
      </c>
      <c r="E869" s="8">
        <f t="shared" ref="E869" ca="1" si="744">AVERAGE(OFFSET(I871,0,0,1,20))-AVERAGE(OFFSET(I870,0,0,1,20))*B869</f>
        <v>9.7955206086725379</v>
      </c>
      <c r="F869" s="8">
        <f t="shared" ref="F869" ca="1" si="745">AVERAGE(OFFSET(I871,0,0,1,50))-AVERAGE(OFFSET(I870,0,0,1,50))*C869</f>
        <v>9.8881810910245989</v>
      </c>
      <c r="G869" s="8">
        <f t="shared" ref="G869" ca="1" si="746">AVERAGE(OFFSET(I871,0,0,1,100))-AVERAGE(OFFSET(I870,0,0,1,100))*D869</f>
        <v>9.9897175895097448</v>
      </c>
      <c r="H869" s="9" t="s">
        <v>29</v>
      </c>
      <c r="I869" s="10">
        <v>8237</v>
      </c>
      <c r="J869" s="10">
        <v>1169</v>
      </c>
      <c r="K869" s="10">
        <v>6194</v>
      </c>
      <c r="L869" s="10">
        <v>8096</v>
      </c>
      <c r="M869" s="10">
        <v>6666</v>
      </c>
      <c r="N869" s="10">
        <v>3433</v>
      </c>
      <c r="O869" s="10">
        <v>5124</v>
      </c>
      <c r="P869" s="10">
        <v>7955</v>
      </c>
      <c r="Q869" s="10">
        <v>8452</v>
      </c>
      <c r="R869" s="10">
        <v>3778</v>
      </c>
      <c r="S869" s="10">
        <v>9976</v>
      </c>
      <c r="T869" s="10">
        <v>1966</v>
      </c>
      <c r="U869" s="10">
        <v>3817</v>
      </c>
      <c r="V869" s="10">
        <v>6813</v>
      </c>
      <c r="W869" s="10">
        <v>8680</v>
      </c>
      <c r="X869" s="10">
        <v>1473</v>
      </c>
      <c r="Y869" s="10">
        <v>9222</v>
      </c>
      <c r="Z869" s="10">
        <v>2467</v>
      </c>
      <c r="AA869" s="10">
        <v>2900</v>
      </c>
      <c r="AB869" s="10">
        <v>9003</v>
      </c>
      <c r="AC869" s="10">
        <v>7115</v>
      </c>
      <c r="AD869" s="10">
        <v>5367</v>
      </c>
      <c r="AE869" s="10">
        <v>7930</v>
      </c>
      <c r="AF869" s="10">
        <v>8734</v>
      </c>
      <c r="AG869" s="10">
        <v>951</v>
      </c>
      <c r="AH869" s="10">
        <v>8265</v>
      </c>
      <c r="AI869" s="10">
        <v>6387</v>
      </c>
      <c r="AJ869" s="10">
        <v>189</v>
      </c>
      <c r="AK869" s="10">
        <v>588</v>
      </c>
      <c r="AL869" s="10">
        <v>9307</v>
      </c>
      <c r="AM869" s="10">
        <v>7325</v>
      </c>
      <c r="AN869" s="10">
        <v>2425</v>
      </c>
      <c r="AO869" s="10">
        <v>1010</v>
      </c>
      <c r="AP869" s="10">
        <v>2209</v>
      </c>
      <c r="AQ869" s="10">
        <v>5550</v>
      </c>
      <c r="AR869" s="10">
        <v>810</v>
      </c>
      <c r="AS869" s="10">
        <v>8485</v>
      </c>
      <c r="AT869" s="10">
        <v>4840</v>
      </c>
      <c r="AU869" s="10">
        <v>4034</v>
      </c>
      <c r="AV869" s="10">
        <v>1786</v>
      </c>
      <c r="AW869" s="10">
        <v>8926</v>
      </c>
      <c r="AX869" s="10">
        <v>2209</v>
      </c>
      <c r="AY869" s="10">
        <v>3478</v>
      </c>
      <c r="AZ869" s="10">
        <v>3200</v>
      </c>
      <c r="BA869" s="10">
        <v>4083</v>
      </c>
      <c r="BB869" s="10">
        <v>9404</v>
      </c>
      <c r="BC869" s="10">
        <v>1171</v>
      </c>
      <c r="BD869" s="10">
        <v>8257</v>
      </c>
      <c r="BE869" s="10">
        <v>8504</v>
      </c>
      <c r="BF869" s="10">
        <v>3435</v>
      </c>
      <c r="BG869" s="10">
        <v>2567</v>
      </c>
      <c r="BH869" s="10">
        <v>8976</v>
      </c>
      <c r="BI869" s="10">
        <v>9943</v>
      </c>
      <c r="BJ869" s="10">
        <v>7972</v>
      </c>
      <c r="BK869" s="10">
        <v>4737</v>
      </c>
      <c r="BL869" s="10">
        <v>6185</v>
      </c>
      <c r="BM869" s="10">
        <v>5071</v>
      </c>
      <c r="BN869" s="10">
        <v>516</v>
      </c>
      <c r="BO869" s="10">
        <v>2672</v>
      </c>
      <c r="BP869" s="10">
        <v>3242</v>
      </c>
      <c r="BQ869" s="10">
        <v>8981</v>
      </c>
      <c r="BR869" s="10">
        <v>274</v>
      </c>
      <c r="BS869" s="10">
        <v>5037</v>
      </c>
      <c r="BT869" s="10">
        <v>9545</v>
      </c>
      <c r="BU869" s="10">
        <v>2877</v>
      </c>
      <c r="BV869" s="10">
        <v>3689</v>
      </c>
      <c r="BW869" s="10">
        <v>6531</v>
      </c>
      <c r="BX869" s="10">
        <v>8177</v>
      </c>
      <c r="BY869" s="10">
        <v>530</v>
      </c>
      <c r="BZ869" s="10">
        <v>608</v>
      </c>
      <c r="CA869" s="10">
        <v>6559</v>
      </c>
      <c r="CB869" s="10">
        <v>1384</v>
      </c>
      <c r="CC869" s="10">
        <v>5593</v>
      </c>
      <c r="CD869" s="10">
        <v>7211</v>
      </c>
      <c r="CE869" s="10">
        <v>1255</v>
      </c>
      <c r="CF869" s="10">
        <v>7117</v>
      </c>
      <c r="CG869" s="10">
        <v>8030</v>
      </c>
      <c r="CH869" s="10">
        <v>945</v>
      </c>
      <c r="CI869" s="10">
        <v>8574</v>
      </c>
      <c r="CJ869" s="10">
        <v>6022</v>
      </c>
      <c r="CK869" s="10">
        <v>3330</v>
      </c>
      <c r="CL869" s="10">
        <v>9291</v>
      </c>
      <c r="CM869" s="10">
        <v>2044</v>
      </c>
      <c r="CN869" s="10">
        <v>824</v>
      </c>
      <c r="CO869" s="10">
        <v>2786</v>
      </c>
      <c r="CP869" s="10">
        <v>8988</v>
      </c>
      <c r="CQ869" s="10">
        <v>7257</v>
      </c>
      <c r="CR869" s="10">
        <v>2233</v>
      </c>
      <c r="CS869" s="10">
        <v>9070</v>
      </c>
      <c r="CT869" s="10">
        <v>4681</v>
      </c>
      <c r="CU869" s="10">
        <v>4982</v>
      </c>
      <c r="CV869" s="10">
        <v>9512</v>
      </c>
      <c r="CW869" s="10">
        <v>7102</v>
      </c>
      <c r="CX869" s="10">
        <v>9219</v>
      </c>
      <c r="CY869" s="10">
        <v>4194</v>
      </c>
      <c r="CZ869" s="10">
        <v>6567</v>
      </c>
      <c r="DA869" s="10">
        <v>1345</v>
      </c>
      <c r="DB869" s="10">
        <v>810</v>
      </c>
      <c r="DC869" s="10">
        <v>4922</v>
      </c>
      <c r="DD869" s="10">
        <v>3988</v>
      </c>
    </row>
    <row r="870" spans="1:108" x14ac:dyDescent="0.25">
      <c r="H870" s="11" t="s">
        <v>0</v>
      </c>
      <c r="I870" s="12">
        <v>-5.6260627554087677</v>
      </c>
      <c r="J870" s="12">
        <v>-1.2475602174545495</v>
      </c>
      <c r="K870" s="12">
        <v>-0.83401358257258695</v>
      </c>
      <c r="L870" s="12">
        <v>8.8452706318509886</v>
      </c>
      <c r="M870" s="12">
        <v>4.4060830934501052</v>
      </c>
      <c r="N870" s="12">
        <v>-3.0913652447440865</v>
      </c>
      <c r="O870" s="12">
        <v>1.615312242364032</v>
      </c>
      <c r="P870" s="12">
        <v>0.73459712666423194</v>
      </c>
      <c r="Q870" s="12">
        <v>-4.3607258248307863</v>
      </c>
      <c r="R870" s="12">
        <v>-4.8454730427769324</v>
      </c>
      <c r="S870" s="12">
        <v>-2.6906025971622989</v>
      </c>
      <c r="T870" s="12">
        <v>10.018805621360018</v>
      </c>
      <c r="U870" s="12">
        <v>-0.45406539095123699</v>
      </c>
      <c r="V870" s="12">
        <v>6.2954276355809755</v>
      </c>
      <c r="W870" s="12">
        <v>2.2868097873511739</v>
      </c>
      <c r="X870" s="12">
        <v>-8.3106373995011076</v>
      </c>
      <c r="Y870" s="12">
        <v>-5.0820007067438633</v>
      </c>
      <c r="Z870" s="12">
        <v>1.8540330503511866</v>
      </c>
      <c r="AA870" s="12">
        <v>10.188914491963203</v>
      </c>
      <c r="AB870" s="12">
        <v>1.0734244278759375</v>
      </c>
      <c r="AC870" s="12">
        <v>4.4510904377325176</v>
      </c>
      <c r="AD870" s="12">
        <v>7.7915894865066138</v>
      </c>
      <c r="AE870" s="12">
        <v>0.94631464576633906</v>
      </c>
      <c r="AF870" s="12">
        <v>9.644541704597561</v>
      </c>
      <c r="AG870" s="12">
        <v>4.5964976434000953</v>
      </c>
      <c r="AH870" s="12">
        <v>-2.5559386845017111</v>
      </c>
      <c r="AI870" s="12">
        <v>0.16256427508536789</v>
      </c>
      <c r="AJ870" s="12">
        <v>-1.5490527510381558</v>
      </c>
      <c r="AK870" s="12">
        <v>-4.5658916145162758</v>
      </c>
      <c r="AL870" s="12">
        <v>-6.4332937327119737</v>
      </c>
      <c r="AM870" s="12">
        <v>1.7305640685084231</v>
      </c>
      <c r="AN870" s="12">
        <v>0.24216749487188366</v>
      </c>
      <c r="AO870" s="12">
        <v>-7.556022157015569</v>
      </c>
      <c r="AP870" s="12">
        <v>-4.1845786653128556</v>
      </c>
      <c r="AQ870" s="12">
        <v>0.13080055590407788</v>
      </c>
      <c r="AR870" s="12">
        <v>-3.5302389283321696</v>
      </c>
      <c r="AS870" s="12">
        <v>4.5969260625366477</v>
      </c>
      <c r="AT870" s="12">
        <v>3.9973403592116674</v>
      </c>
      <c r="AU870" s="12">
        <v>0.86188408701748431</v>
      </c>
      <c r="AV870" s="12">
        <v>-8.1835298329369603</v>
      </c>
      <c r="AW870" s="12">
        <v>2.2311423435859421</v>
      </c>
      <c r="AX870" s="12">
        <v>-4.1845786653128556</v>
      </c>
      <c r="AY870" s="12">
        <v>0.46860617100356317</v>
      </c>
      <c r="AZ870" s="12">
        <v>-5.7748733061272519</v>
      </c>
      <c r="BA870" s="12">
        <v>-1.7073068703913385</v>
      </c>
      <c r="BB870" s="12">
        <v>-10.188014869777737</v>
      </c>
      <c r="BC870" s="12">
        <v>4.0642215647255417</v>
      </c>
      <c r="BD870" s="12">
        <v>9.5451644534100772</v>
      </c>
      <c r="BE870" s="12">
        <v>-3.1374425799219092</v>
      </c>
      <c r="BF870" s="12">
        <v>7.7375706412942726</v>
      </c>
      <c r="BG870" s="12">
        <v>-5.4813666082642234</v>
      </c>
      <c r="BH870" s="12">
        <v>-2.327821763230169</v>
      </c>
      <c r="BI870" s="12">
        <v>-0.66026214563557328</v>
      </c>
      <c r="BJ870" s="12">
        <v>10.119757712157021</v>
      </c>
      <c r="BK870" s="12">
        <v>9.0932664930227283</v>
      </c>
      <c r="BL870" s="12">
        <v>-12.271035663834244</v>
      </c>
      <c r="BM870" s="12">
        <v>-9.237900154090454</v>
      </c>
      <c r="BN870" s="12">
        <v>-2.206519838779236</v>
      </c>
      <c r="BO870" s="12">
        <v>5.8483789150139369</v>
      </c>
      <c r="BP870" s="12">
        <v>-0.2499820864426425</v>
      </c>
      <c r="BQ870" s="12">
        <v>-0.27789158962971799</v>
      </c>
      <c r="BR870" s="12">
        <v>0.88565109193398839</v>
      </c>
      <c r="BS870" s="12">
        <v>-1.2491903482071585</v>
      </c>
      <c r="BT870" s="12">
        <v>5.2742016427523142</v>
      </c>
      <c r="BU870" s="12">
        <v>5.8084739351221417</v>
      </c>
      <c r="BV870" s="12">
        <v>-6.9622042660817289</v>
      </c>
      <c r="BW870" s="12">
        <v>-4.8339172454048329</v>
      </c>
      <c r="BX870" s="12">
        <v>3.2712983302723675</v>
      </c>
      <c r="BY870" s="12">
        <v>-1.3180391265913891</v>
      </c>
      <c r="BZ870" s="12">
        <v>0.11396268489097192</v>
      </c>
      <c r="CA870" s="12">
        <v>-3.7947751010705684</v>
      </c>
      <c r="CB870" s="12">
        <v>-6.9032478398863164</v>
      </c>
      <c r="CC870" s="12">
        <v>-4.3578387035752826</v>
      </c>
      <c r="CD870" s="12">
        <v>-0.84162183919315969</v>
      </c>
      <c r="CE870" s="12">
        <v>-5.7360673918732461</v>
      </c>
      <c r="CF870" s="12">
        <v>0.38160325607529466</v>
      </c>
      <c r="CG870" s="12">
        <v>2.0530834544048968</v>
      </c>
      <c r="CH870" s="12">
        <v>-9.1868082049479245</v>
      </c>
      <c r="CI870" s="12">
        <v>-5.2707413229762263</v>
      </c>
      <c r="CJ870" s="12">
        <v>2.9111659426314911</v>
      </c>
      <c r="CK870" s="12">
        <v>3.1428342831277014</v>
      </c>
      <c r="CL870" s="12">
        <v>7.275641642517698</v>
      </c>
      <c r="CM870" s="12">
        <v>0.73807156495465231</v>
      </c>
      <c r="CN870" s="12">
        <v>3.7569067594539227</v>
      </c>
      <c r="CO870" s="12">
        <v>-3.2997498171435886</v>
      </c>
      <c r="CP870" s="12">
        <v>-5.1622417029676848</v>
      </c>
      <c r="CQ870" s="12">
        <v>7.0662888848874905</v>
      </c>
      <c r="CR870" s="12">
        <v>4.5848373467778618</v>
      </c>
      <c r="CS870" s="12">
        <v>-6.1806416228785004</v>
      </c>
      <c r="CT870" s="12">
        <v>3.435829320254558</v>
      </c>
      <c r="CU870" s="12">
        <v>-1.7903893842884269</v>
      </c>
      <c r="CV870" s="12">
        <v>0.71846563969796651</v>
      </c>
      <c r="CW870" s="12">
        <v>-1.1555257953036024</v>
      </c>
      <c r="CX870" s="12">
        <v>-6.1276529435199967</v>
      </c>
      <c r="CY870" s="12">
        <v>4.7405383632161433</v>
      </c>
      <c r="CZ870" s="12">
        <v>-1.1585747488480309</v>
      </c>
      <c r="DA870" s="12">
        <v>12.021620682920473</v>
      </c>
      <c r="DB870" s="12">
        <v>-3.5302389283321696</v>
      </c>
      <c r="DC870" s="12">
        <v>0.39818371241351652</v>
      </c>
      <c r="DD870" s="12">
        <v>-2.0096584558290682</v>
      </c>
    </row>
    <row r="871" spans="1:108" x14ac:dyDescent="0.25">
      <c r="H871" s="11" t="s">
        <v>2</v>
      </c>
      <c r="I871" s="12">
        <v>-3.0460087017132862</v>
      </c>
      <c r="J871" s="12">
        <v>8.2737613746900482</v>
      </c>
      <c r="K871" s="12">
        <v>9.4514794608535375</v>
      </c>
      <c r="L871" s="12">
        <v>27.942721096181636</v>
      </c>
      <c r="M871" s="12">
        <v>17.656883328317768</v>
      </c>
      <c r="N871" s="12">
        <v>3.5246600267755541</v>
      </c>
      <c r="O871" s="12">
        <v>10.706848223647157</v>
      </c>
      <c r="P871" s="12">
        <v>10.985294630472952</v>
      </c>
      <c r="Q871" s="12">
        <v>0.69156832513325961</v>
      </c>
      <c r="R871" s="12">
        <v>-0.62944535974413196</v>
      </c>
      <c r="S871" s="12">
        <v>3.9893497472248054</v>
      </c>
      <c r="T871" s="12">
        <v>30.919868230219031</v>
      </c>
      <c r="U871" s="12">
        <v>8.8387959133934118</v>
      </c>
      <c r="V871" s="12">
        <v>23.794270268480805</v>
      </c>
      <c r="W871" s="12">
        <v>12.96974661352866</v>
      </c>
      <c r="X871" s="12">
        <v>-5.9587564720266712</v>
      </c>
      <c r="Y871" s="12">
        <v>-0.3942438256278421</v>
      </c>
      <c r="Z871" s="12">
        <v>14.367336857255797</v>
      </c>
      <c r="AA871" s="12">
        <v>32.172777146409942</v>
      </c>
      <c r="AB871" s="12">
        <v>12.014183058236757</v>
      </c>
      <c r="AC871" s="12">
        <v>19.352478812005629</v>
      </c>
      <c r="AD871" s="12">
        <v>23.666541308480916</v>
      </c>
      <c r="AE871" s="12">
        <v>11.711499499897137</v>
      </c>
      <c r="AF871" s="12">
        <v>29.964137401990438</v>
      </c>
      <c r="AG871" s="12">
        <v>19.593476519824858</v>
      </c>
      <c r="AH871" s="12">
        <v>4.9865731085945182</v>
      </c>
      <c r="AI871" s="12">
        <v>10.361501968723728</v>
      </c>
      <c r="AJ871" s="12">
        <v>6.595614581067907</v>
      </c>
      <c r="AK871" s="12">
        <v>1.7867890331926728</v>
      </c>
      <c r="AL871" s="12">
        <v>-1.0012221624177293</v>
      </c>
      <c r="AM871" s="12">
        <v>13.052290024968292</v>
      </c>
      <c r="AN871" s="12">
        <v>9.2866150732911912</v>
      </c>
      <c r="AO871" s="12">
        <v>-6.9597676218183935</v>
      </c>
      <c r="AP871" s="12">
        <v>2.1100348651493102</v>
      </c>
      <c r="AQ871" s="12">
        <v>11.228603850379574</v>
      </c>
      <c r="AR871" s="12">
        <v>3.5276038393492741</v>
      </c>
      <c r="AS871" s="12">
        <v>20.333223179840921</v>
      </c>
      <c r="AT871" s="12">
        <v>18.440485151550913</v>
      </c>
      <c r="AU871" s="12">
        <v>11.658374284253888</v>
      </c>
      <c r="AV871" s="12">
        <v>-7.127148983945105</v>
      </c>
      <c r="AW871" s="12">
        <v>14.595366844888256</v>
      </c>
      <c r="AX871" s="12">
        <v>2.1100348651493102</v>
      </c>
      <c r="AY871" s="12">
        <v>8.5826740963712336</v>
      </c>
      <c r="AZ871" s="12">
        <v>-1.1315032781719396</v>
      </c>
      <c r="BA871" s="12">
        <v>4.8754065637661848</v>
      </c>
      <c r="BB871" s="12">
        <v>-10.632654719952583</v>
      </c>
      <c r="BC871" s="12">
        <v>17.707828773658232</v>
      </c>
      <c r="BD871" s="12">
        <v>28.291030571523766</v>
      </c>
      <c r="BE871" s="12">
        <v>4.3958288317290179</v>
      </c>
      <c r="BF871" s="12">
        <v>25.882159131331953</v>
      </c>
      <c r="BG871" s="12">
        <v>-1.3154742050030348</v>
      </c>
      <c r="BH871" s="12">
        <v>5.3596283085621303</v>
      </c>
      <c r="BI871" s="12">
        <v>8.4900728894659494</v>
      </c>
      <c r="BJ871" s="12">
        <v>29.869246686384642</v>
      </c>
      <c r="BK871" s="12">
        <v>28.625366642048601</v>
      </c>
      <c r="BL871" s="12">
        <v>-14.046640705890482</v>
      </c>
      <c r="BM871" s="12">
        <v>-6.2904623405365552</v>
      </c>
      <c r="BN871" s="12">
        <v>6.0229045725045216</v>
      </c>
      <c r="BO871" s="12">
        <v>22.385438013090962</v>
      </c>
      <c r="BP871" s="12">
        <v>9.4813164658658948</v>
      </c>
      <c r="BQ871" s="12">
        <v>11.167145946738971</v>
      </c>
      <c r="BR871" s="12">
        <v>13.461181490488915</v>
      </c>
      <c r="BS871" s="12">
        <v>6.6464265757255143</v>
      </c>
      <c r="BT871" s="12">
        <v>18.341123570342894</v>
      </c>
      <c r="BU871" s="12">
        <v>22.467273341069792</v>
      </c>
      <c r="BV871" s="12">
        <v>-4.226185800068075</v>
      </c>
      <c r="BW871" s="12">
        <v>-2.110053418767329</v>
      </c>
      <c r="BX871" s="12">
        <v>15.947401753756962</v>
      </c>
      <c r="BY871" s="12">
        <v>8.6387372730138825</v>
      </c>
      <c r="BZ871" s="12">
        <v>8.1704732554916504</v>
      </c>
      <c r="CA871" s="12">
        <v>4.2847766750688949</v>
      </c>
      <c r="CB871" s="12">
        <v>-3.2892829704255448</v>
      </c>
      <c r="CC871" s="12">
        <v>-0.69111339974812269</v>
      </c>
      <c r="CD871" s="12">
        <v>7.6296173877880245</v>
      </c>
      <c r="CE871" s="12">
        <v>-2.9483136265891545</v>
      </c>
      <c r="CF871" s="12">
        <v>10.163992872576889</v>
      </c>
      <c r="CG871" s="12">
        <v>15.781589051995581</v>
      </c>
      <c r="CH871" s="12">
        <v>-8.0356674052777635</v>
      </c>
      <c r="CI871" s="12">
        <v>0.39317534165209334</v>
      </c>
      <c r="CJ871" s="12">
        <v>16.588742525708007</v>
      </c>
      <c r="CK871" s="12">
        <v>15.638091712375928</v>
      </c>
      <c r="CL871" s="12">
        <v>25.596177509615888</v>
      </c>
      <c r="CM871" s="12">
        <v>12.204806511295153</v>
      </c>
      <c r="CN871" s="12">
        <v>18.672645901464417</v>
      </c>
      <c r="CO871" s="12">
        <v>4.9887988369879572</v>
      </c>
      <c r="CP871" s="12">
        <v>1.9578262727407396</v>
      </c>
      <c r="CQ871" s="12">
        <v>24.324794580757551</v>
      </c>
      <c r="CR871" s="12">
        <v>17.66733705043233</v>
      </c>
      <c r="CS871" s="12">
        <v>-2.7340123955278646</v>
      </c>
      <c r="CT871" s="12">
        <v>16.247745838709324</v>
      </c>
      <c r="CU871" s="12">
        <v>6.5594683424033846</v>
      </c>
      <c r="CV871" s="12">
        <v>10.55246153326182</v>
      </c>
      <c r="CW871" s="12">
        <v>8.3308110831909943</v>
      </c>
      <c r="CX871" s="12">
        <v>-1.5033181274563518</v>
      </c>
      <c r="CY871" s="12">
        <v>17.236083021970945</v>
      </c>
      <c r="CZ871" s="12">
        <v>8.1036422039338678</v>
      </c>
      <c r="DA871" s="12">
        <v>34.638403538641342</v>
      </c>
      <c r="DB871" s="12">
        <v>3.5276038393492741</v>
      </c>
      <c r="DC871" s="12">
        <v>10.341096218422647</v>
      </c>
      <c r="DD871" s="12">
        <v>5.1156548521921437</v>
      </c>
    </row>
    <row r="872" spans="1:108" x14ac:dyDescent="0.25">
      <c r="A872" s="2">
        <v>291</v>
      </c>
      <c r="B872" s="8">
        <f t="shared" ref="B872" ca="1" si="747">_xlfn.COVARIANCE.P(OFFSET(I873,0,0,1,20),OFFSET(I874,0,0,1,20))/_xlfn.VAR.P(OFFSET(I873,0,0,1,20))</f>
        <v>2.0276666813225974</v>
      </c>
      <c r="C872" s="8">
        <f t="shared" ref="C872" ca="1" si="748">_xlfn.COVARIANCE.P(OFFSET(I873,0,0,1,50),OFFSET(I874,0,0,1,50))/_xlfn.VAR.P(OFFSET(I873,0,0,1,50))</f>
        <v>2.0179470379205573</v>
      </c>
      <c r="D872" s="8">
        <f t="shared" ref="D872" ca="1" si="749">_xlfn.COVARIANCE.P(OFFSET(I873,0,0,1,100),OFFSET(I874,0,0,1,100))/_xlfn.VAR.P(OFFSET(I873,0,0,1,100))</f>
        <v>1.9942531732193698</v>
      </c>
      <c r="E872" s="8">
        <f t="shared" ref="E872" ca="1" si="750">AVERAGE(OFFSET(I874,0,0,1,20))-AVERAGE(OFFSET(I873,0,0,1,20))*B872</f>
        <v>10.027582085252551</v>
      </c>
      <c r="F872" s="8">
        <f t="shared" ref="F872" ca="1" si="751">AVERAGE(OFFSET(I874,0,0,1,50))-AVERAGE(OFFSET(I873,0,0,1,50))*C872</f>
        <v>9.9391087543340735</v>
      </c>
      <c r="G872" s="8">
        <f t="shared" ref="G872" ca="1" si="752">AVERAGE(OFFSET(I874,0,0,1,100))-AVERAGE(OFFSET(I873,0,0,1,100))*D872</f>
        <v>10.015793012998699</v>
      </c>
      <c r="H872" s="9" t="s">
        <v>29</v>
      </c>
      <c r="I872" s="10">
        <v>8038</v>
      </c>
      <c r="J872" s="10">
        <v>2587</v>
      </c>
      <c r="K872" s="10">
        <v>3891</v>
      </c>
      <c r="L872" s="10">
        <v>9918</v>
      </c>
      <c r="M872" s="10">
        <v>8643</v>
      </c>
      <c r="N872" s="10">
        <v>1615</v>
      </c>
      <c r="O872" s="10">
        <v>6019</v>
      </c>
      <c r="P872" s="10">
        <v>974</v>
      </c>
      <c r="Q872" s="10">
        <v>3337</v>
      </c>
      <c r="R872" s="10">
        <v>3951</v>
      </c>
      <c r="S872" s="10">
        <v>4669</v>
      </c>
      <c r="T872" s="10">
        <v>9818</v>
      </c>
      <c r="U872" s="10">
        <v>332</v>
      </c>
      <c r="V872" s="10">
        <v>1788</v>
      </c>
      <c r="W872" s="10">
        <v>8389</v>
      </c>
      <c r="X872" s="10">
        <v>9497</v>
      </c>
      <c r="Y872" s="10">
        <v>9779</v>
      </c>
      <c r="Z872" s="10">
        <v>1354</v>
      </c>
      <c r="AA872" s="10">
        <v>5843</v>
      </c>
      <c r="AB872" s="10">
        <v>6726</v>
      </c>
      <c r="AC872" s="10">
        <v>5096</v>
      </c>
      <c r="AD872" s="10">
        <v>7930</v>
      </c>
      <c r="AE872" s="10">
        <v>8316</v>
      </c>
      <c r="AF872" s="10">
        <v>7662</v>
      </c>
      <c r="AG872" s="10">
        <v>3538</v>
      </c>
      <c r="AH872" s="10">
        <v>6543</v>
      </c>
      <c r="AI872" s="10">
        <v>6341</v>
      </c>
      <c r="AJ872" s="10">
        <v>2009</v>
      </c>
      <c r="AK872" s="10">
        <v>7135</v>
      </c>
      <c r="AL872" s="10">
        <v>4801</v>
      </c>
      <c r="AM872" s="10">
        <v>6841</v>
      </c>
      <c r="AN872" s="10">
        <v>5469</v>
      </c>
      <c r="AO872" s="10">
        <v>7970</v>
      </c>
      <c r="AP872" s="10">
        <v>5693</v>
      </c>
      <c r="AQ872" s="10">
        <v>4569</v>
      </c>
      <c r="AR872" s="10">
        <v>7802</v>
      </c>
      <c r="AS872" s="10">
        <v>3506</v>
      </c>
      <c r="AT872" s="10">
        <v>3164</v>
      </c>
      <c r="AU872" s="10">
        <v>3907</v>
      </c>
      <c r="AV872" s="10">
        <v>5373</v>
      </c>
      <c r="AW872" s="10">
        <v>3020</v>
      </c>
      <c r="AX872" s="10">
        <v>5790</v>
      </c>
      <c r="AY872" s="10">
        <v>1766</v>
      </c>
      <c r="AZ872" s="10">
        <v>5933</v>
      </c>
      <c r="BA872" s="10">
        <v>3732</v>
      </c>
      <c r="BB872" s="10">
        <v>945</v>
      </c>
      <c r="BC872" s="10">
        <v>9621</v>
      </c>
      <c r="BD872" s="10">
        <v>3876</v>
      </c>
      <c r="BE872" s="10">
        <v>1067</v>
      </c>
      <c r="BF872" s="10">
        <v>9860</v>
      </c>
      <c r="BG872" s="10">
        <v>8805</v>
      </c>
      <c r="BH872" s="10">
        <v>9383</v>
      </c>
      <c r="BI872" s="10">
        <v>8045</v>
      </c>
      <c r="BJ872" s="10">
        <v>6675</v>
      </c>
      <c r="BK872" s="10">
        <v>9095</v>
      </c>
      <c r="BL872" s="10">
        <v>4406</v>
      </c>
      <c r="BM872" s="10">
        <v>4816</v>
      </c>
      <c r="BN872" s="10">
        <v>1313</v>
      </c>
      <c r="BO872" s="10">
        <v>1613</v>
      </c>
      <c r="BP872" s="10">
        <v>4088</v>
      </c>
      <c r="BQ872" s="10">
        <v>4798</v>
      </c>
      <c r="BR872" s="10">
        <v>7131</v>
      </c>
      <c r="BS872" s="10">
        <v>6083</v>
      </c>
      <c r="BT872" s="10">
        <v>3522</v>
      </c>
      <c r="BU872" s="10">
        <v>4368</v>
      </c>
      <c r="BV872" s="10">
        <v>7415</v>
      </c>
      <c r="BW872" s="10">
        <v>8338</v>
      </c>
      <c r="BX872" s="10">
        <v>6307</v>
      </c>
      <c r="BY872" s="10">
        <v>8723</v>
      </c>
      <c r="BZ872" s="10">
        <v>4065</v>
      </c>
      <c r="CA872" s="10">
        <v>6871</v>
      </c>
      <c r="CB872" s="10">
        <v>6866</v>
      </c>
      <c r="CC872" s="10">
        <v>6924</v>
      </c>
      <c r="CD872" s="10">
        <v>1579</v>
      </c>
      <c r="CE872" s="10">
        <v>8046</v>
      </c>
      <c r="CF872" s="10">
        <v>1785</v>
      </c>
      <c r="CG872" s="10">
        <v>9267</v>
      </c>
      <c r="CH872" s="10">
        <v>2679</v>
      </c>
      <c r="CI872" s="10">
        <v>934</v>
      </c>
      <c r="CJ872" s="10">
        <v>6743</v>
      </c>
      <c r="CK872" s="10">
        <v>9327</v>
      </c>
      <c r="CL872" s="10">
        <v>4080</v>
      </c>
      <c r="CM872" s="10">
        <v>3472</v>
      </c>
      <c r="CN872" s="10">
        <v>8580</v>
      </c>
      <c r="CO872" s="10">
        <v>9482</v>
      </c>
      <c r="CP872" s="10">
        <v>9101</v>
      </c>
      <c r="CQ872" s="10">
        <v>8483</v>
      </c>
      <c r="CR872" s="10">
        <v>9846</v>
      </c>
      <c r="CS872" s="10">
        <v>7187</v>
      </c>
      <c r="CT872" s="10">
        <v>7909</v>
      </c>
      <c r="CU872" s="10">
        <v>4523</v>
      </c>
      <c r="CV872" s="10">
        <v>1309</v>
      </c>
      <c r="CW872" s="10">
        <v>7848</v>
      </c>
      <c r="CX872" s="10">
        <v>6525</v>
      </c>
      <c r="CY872" s="10">
        <v>3920</v>
      </c>
      <c r="CZ872" s="10">
        <v>3921</v>
      </c>
      <c r="DA872" s="10">
        <v>9551</v>
      </c>
      <c r="DB872" s="10">
        <v>5891</v>
      </c>
      <c r="DC872" s="10">
        <v>7958</v>
      </c>
      <c r="DD872" s="10">
        <v>9124</v>
      </c>
    </row>
    <row r="873" spans="1:108" x14ac:dyDescent="0.25">
      <c r="H873" s="11" t="s">
        <v>0</v>
      </c>
      <c r="I873" s="12">
        <v>8.404428710061433</v>
      </c>
      <c r="J873" s="12">
        <v>1.3995409332351954</v>
      </c>
      <c r="K873" s="12">
        <v>-0.20224348405166065</v>
      </c>
      <c r="L873" s="12">
        <v>1.9492748330384124</v>
      </c>
      <c r="M873" s="12">
        <v>12.852028814709326</v>
      </c>
      <c r="N873" s="12">
        <v>-8.9526300280416926</v>
      </c>
      <c r="O873" s="12">
        <v>0.63135016104135122</v>
      </c>
      <c r="P873" s="12">
        <v>-2.1964082820546356</v>
      </c>
      <c r="Q873" s="12">
        <v>7.6356824298389983</v>
      </c>
      <c r="R873" s="12">
        <v>0.94238842222526753</v>
      </c>
      <c r="S873" s="12">
        <v>1.6439477199372661</v>
      </c>
      <c r="T873" s="12">
        <v>3.8492285362164704</v>
      </c>
      <c r="U873" s="12">
        <v>-4.9833920057136289</v>
      </c>
      <c r="V873" s="12">
        <v>2.1826850420499735</v>
      </c>
      <c r="W873" s="12">
        <v>-5.7683535670256312</v>
      </c>
      <c r="X873" s="12">
        <v>3.453962867490636</v>
      </c>
      <c r="Y873" s="12">
        <v>-0.35114993135296801</v>
      </c>
      <c r="Z873" s="12">
        <v>-1.7281624973058838</v>
      </c>
      <c r="AA873" s="12">
        <v>3.537226685334641</v>
      </c>
      <c r="AB873" s="12">
        <v>-7.9922072335974423</v>
      </c>
      <c r="AC873" s="12">
        <v>2.4401382767314348</v>
      </c>
      <c r="AD873" s="12">
        <v>0.94631464576633906</v>
      </c>
      <c r="AE873" s="12">
        <v>-6.0924423105019017</v>
      </c>
      <c r="AF873" s="12">
        <v>-2.586299269644754</v>
      </c>
      <c r="AG873" s="12">
        <v>3.5863530501754086</v>
      </c>
      <c r="AH873" s="12">
        <v>-1.7469196376485319</v>
      </c>
      <c r="AI873" s="12">
        <v>-2.124318701527129</v>
      </c>
      <c r="AJ873" s="12">
        <v>-2.2039496554344198</v>
      </c>
      <c r="AK873" s="12">
        <v>1.0673359819789834</v>
      </c>
      <c r="AL873" s="12">
        <v>-6.0891776606354266</v>
      </c>
      <c r="AM873" s="12">
        <v>-1.04249718348205</v>
      </c>
      <c r="AN873" s="12">
        <v>-7.8974410391230432</v>
      </c>
      <c r="AO873" s="12">
        <v>3.6130505050964863</v>
      </c>
      <c r="AP873" s="12">
        <v>-5.0020943316577204</v>
      </c>
      <c r="AQ873" s="12">
        <v>6.311764875875042</v>
      </c>
      <c r="AR873" s="12">
        <v>3.8236578878362968</v>
      </c>
      <c r="AS873" s="12">
        <v>6.8195201402026893</v>
      </c>
      <c r="AT873" s="12">
        <v>3.5856305708701752</v>
      </c>
      <c r="AU873" s="12">
        <v>6.2383894396375936</v>
      </c>
      <c r="AV873" s="12">
        <v>-0.91034810603483129</v>
      </c>
      <c r="AW873" s="12">
        <v>-3.3475163140223243</v>
      </c>
      <c r="AX873" s="12">
        <v>2.1122639156994221</v>
      </c>
      <c r="AY873" s="12">
        <v>9.9649007166433261</v>
      </c>
      <c r="AZ873" s="12">
        <v>1.552405553704691</v>
      </c>
      <c r="BA873" s="12">
        <v>5.2751179113173565</v>
      </c>
      <c r="BB873" s="12">
        <v>-9.1868082049479245</v>
      </c>
      <c r="BC873" s="12">
        <v>2.243439307520033</v>
      </c>
      <c r="BD873" s="12">
        <v>4.0224393237729652</v>
      </c>
      <c r="BE873" s="12">
        <v>7.4603951081711912</v>
      </c>
      <c r="BF873" s="12">
        <v>-0.76611063852991346</v>
      </c>
      <c r="BG873" s="12">
        <v>2.1746401198366145</v>
      </c>
      <c r="BH873" s="12">
        <v>3.7664902039583987</v>
      </c>
      <c r="BI873" s="12">
        <v>-7.5846998949724114</v>
      </c>
      <c r="BJ873" s="12">
        <v>0.93251372952099132</v>
      </c>
      <c r="BK873" s="12">
        <v>14.457444910326094</v>
      </c>
      <c r="BL873" s="12">
        <v>1.7673779958147209</v>
      </c>
      <c r="BM873" s="12">
        <v>-3.9608527954069723</v>
      </c>
      <c r="BN873" s="12">
        <v>0.43933631660787476</v>
      </c>
      <c r="BO873" s="12">
        <v>2.7257085029878168</v>
      </c>
      <c r="BP873" s="12">
        <v>-3.3820740412246852</v>
      </c>
      <c r="BQ873" s="12">
        <v>-0.64952971747072208</v>
      </c>
      <c r="BR873" s="12">
        <v>0.22118564494238624</v>
      </c>
      <c r="BS873" s="12">
        <v>-1.9880108147013402</v>
      </c>
      <c r="BT873" s="12">
        <v>-0.81135971947805585</v>
      </c>
      <c r="BU873" s="12">
        <v>-0.94537112928422928</v>
      </c>
      <c r="BV873" s="12">
        <v>4.5086981444953178</v>
      </c>
      <c r="BW873" s="12">
        <v>-0.90171882929712122</v>
      </c>
      <c r="BX873" s="12">
        <v>3.159491823443731</v>
      </c>
      <c r="BY873" s="12">
        <v>1.9005461308158207</v>
      </c>
      <c r="BZ873" s="12">
        <v>-0.2085702676102949</v>
      </c>
      <c r="CA873" s="12">
        <v>-7.7688346383007797E-2</v>
      </c>
      <c r="CB873" s="12">
        <v>-8.1072368903085383</v>
      </c>
      <c r="CC873" s="12">
        <v>-6.0586694648006283</v>
      </c>
      <c r="CD873" s="12">
        <v>-0.97108829351315551</v>
      </c>
      <c r="CE873" s="12">
        <v>4.7544231555801879</v>
      </c>
      <c r="CF873" s="12">
        <v>2.7539001814450521</v>
      </c>
      <c r="CG873" s="12">
        <v>2.4141681307797835</v>
      </c>
      <c r="CH873" s="12">
        <v>-1.8196170909858587</v>
      </c>
      <c r="CI873" s="12">
        <v>2.8384537039732809</v>
      </c>
      <c r="CJ873" s="12">
        <v>5.9206612453715852</v>
      </c>
      <c r="CK873" s="12">
        <v>-3.7282630253946376</v>
      </c>
      <c r="CL873" s="12">
        <v>-5.2833374666912336</v>
      </c>
      <c r="CM873" s="12">
        <v>8.7039043248551629</v>
      </c>
      <c r="CN873" s="12">
        <v>-1.2067853225778371</v>
      </c>
      <c r="CO873" s="12">
        <v>-0.70457385678844831</v>
      </c>
      <c r="CP873" s="12">
        <v>-5.1313769779519989</v>
      </c>
      <c r="CQ873" s="12">
        <v>-2.8353828725203605</v>
      </c>
      <c r="CR873" s="12">
        <v>-0.23349249211497108</v>
      </c>
      <c r="CS873" s="12">
        <v>-3.7064239812983168</v>
      </c>
      <c r="CT873" s="12">
        <v>-2.6589903218686133</v>
      </c>
      <c r="CU873" s="12">
        <v>4.331155238387824</v>
      </c>
      <c r="CV873" s="12">
        <v>-0.74412955954611104</v>
      </c>
      <c r="CW873" s="12">
        <v>-0.86757042343395718</v>
      </c>
      <c r="CX873" s="12">
        <v>4.2897883109881878</v>
      </c>
      <c r="CY873" s="12">
        <v>1.461248161054379</v>
      </c>
      <c r="CZ873" s="12">
        <v>-5.1362335834257253</v>
      </c>
      <c r="DA873" s="12">
        <v>6.4732031035741189</v>
      </c>
      <c r="DB873" s="12">
        <v>1.3457329827336897</v>
      </c>
      <c r="DC873" s="12">
        <v>-2.9540975339036524</v>
      </c>
      <c r="DD873" s="12">
        <v>7.5427373760888825</v>
      </c>
    </row>
    <row r="874" spans="1:108" x14ac:dyDescent="0.25">
      <c r="H874" s="11" t="s">
        <v>2</v>
      </c>
      <c r="I874" s="12">
        <v>26.23188372270673</v>
      </c>
      <c r="J874" s="12">
        <v>11.91625476887352</v>
      </c>
      <c r="K874" s="12">
        <v>9.23334717772026</v>
      </c>
      <c r="L874" s="12">
        <v>13.546495726649118</v>
      </c>
      <c r="M874" s="12">
        <v>36.750799032784393</v>
      </c>
      <c r="N874" s="12">
        <v>-8.1914550661373902</v>
      </c>
      <c r="O874" s="12">
        <v>12.510054545757558</v>
      </c>
      <c r="P874" s="12">
        <v>5.3398946901433737</v>
      </c>
      <c r="Q874" s="12">
        <v>25.711793763353405</v>
      </c>
      <c r="R874" s="12">
        <v>11.181751796237938</v>
      </c>
      <c r="S874" s="12">
        <v>14.0318660326718</v>
      </c>
      <c r="T874" s="12">
        <v>17.686166021341926</v>
      </c>
      <c r="U874" s="12">
        <v>0.24993208698688246</v>
      </c>
      <c r="V874" s="12">
        <v>15.151781703626453</v>
      </c>
      <c r="W874" s="12">
        <v>-2.4930344355928202</v>
      </c>
      <c r="X874" s="12">
        <v>16.915641688485159</v>
      </c>
      <c r="Y874" s="12">
        <v>8.276069294577713</v>
      </c>
      <c r="Z874" s="12">
        <v>6.4325885316451998</v>
      </c>
      <c r="AA874" s="12">
        <v>18.022975438843829</v>
      </c>
      <c r="AB874" s="12">
        <v>-4.8876025097357196</v>
      </c>
      <c r="AC874" s="12">
        <v>15.172027610954915</v>
      </c>
      <c r="AD874" s="12">
        <v>11.711499499897137</v>
      </c>
      <c r="AE874" s="12">
        <v>-3.7417473301780566</v>
      </c>
      <c r="AF874" s="12">
        <v>4.0477513973198986</v>
      </c>
      <c r="AG874" s="12">
        <v>17.391613171248544</v>
      </c>
      <c r="AH874" s="12">
        <v>7.0128622903307312</v>
      </c>
      <c r="AI874" s="12">
        <v>4.3478861699821039</v>
      </c>
      <c r="AJ874" s="12">
        <v>4.8671757239670619</v>
      </c>
      <c r="AK874" s="12">
        <v>12.169800276397648</v>
      </c>
      <c r="AL874" s="12">
        <v>-3.4309813893158219</v>
      </c>
      <c r="AM874" s="12">
        <v>8.5556543134657836</v>
      </c>
      <c r="AN874" s="12">
        <v>-5.9611181069131485</v>
      </c>
      <c r="AO874" s="12">
        <v>17.025002791478677</v>
      </c>
      <c r="AP874" s="12">
        <v>7.4747860924703022E-2</v>
      </c>
      <c r="AQ874" s="12">
        <v>23.09245366237192</v>
      </c>
      <c r="AR874" s="12">
        <v>17.741237164502223</v>
      </c>
      <c r="AS874" s="12">
        <v>24.969102664930517</v>
      </c>
      <c r="AT874" s="12">
        <v>14.972028145198221</v>
      </c>
      <c r="AU874" s="12">
        <v>21.416484473640253</v>
      </c>
      <c r="AV874" s="12">
        <v>7.7061348662486875</v>
      </c>
      <c r="AW874" s="12">
        <v>6.5178693674262256</v>
      </c>
      <c r="AX874" s="12">
        <v>12.930144185977515</v>
      </c>
      <c r="AY874" s="12">
        <v>29.056823834092782</v>
      </c>
      <c r="AZ874" s="12">
        <v>13.491647715394285</v>
      </c>
      <c r="BA874" s="12">
        <v>23.007958870299227</v>
      </c>
      <c r="BB874" s="12">
        <v>-8.0356674052777635</v>
      </c>
      <c r="BC874" s="12">
        <v>14.196312933886082</v>
      </c>
      <c r="BD874" s="12">
        <v>17.472687654797319</v>
      </c>
      <c r="BE874" s="12">
        <v>24.468700645853847</v>
      </c>
      <c r="BF874" s="12">
        <v>8.529631888049046</v>
      </c>
      <c r="BG874" s="12">
        <v>15.863000111345636</v>
      </c>
      <c r="BH874" s="12">
        <v>16.603702656295226</v>
      </c>
      <c r="BI874" s="12">
        <v>-6.4277649134285166</v>
      </c>
      <c r="BJ874" s="12">
        <v>10.156577708599311</v>
      </c>
      <c r="BK874" s="12">
        <v>37.031775143396942</v>
      </c>
      <c r="BL874" s="12">
        <v>14.450282153202831</v>
      </c>
      <c r="BM874" s="12">
        <v>3.8890190184069962</v>
      </c>
      <c r="BN874" s="12">
        <v>9.9671259607164231</v>
      </c>
      <c r="BO874" s="12">
        <v>14.693405225165488</v>
      </c>
      <c r="BP874" s="12">
        <v>2.9904006575088569</v>
      </c>
      <c r="BQ874" s="12">
        <v>8.0994601005714308</v>
      </c>
      <c r="BR874" s="12">
        <v>8.8394999794557627</v>
      </c>
      <c r="BS874" s="12">
        <v>6.7631728369541815</v>
      </c>
      <c r="BT874" s="12">
        <v>7.7171459218207055</v>
      </c>
      <c r="BU874" s="12">
        <v>8.6080133456902779</v>
      </c>
      <c r="BV874" s="12">
        <v>20.364533480395576</v>
      </c>
      <c r="BW874" s="12">
        <v>8.788234819104888</v>
      </c>
      <c r="BX874" s="12">
        <v>16.352819050347595</v>
      </c>
      <c r="BY874" s="12">
        <v>15.230117987597366</v>
      </c>
      <c r="BZ874" s="12">
        <v>11.232702823982013</v>
      </c>
      <c r="CA874" s="12">
        <v>10.180157976572257</v>
      </c>
      <c r="CB874" s="12">
        <v>-4.9965260159919378</v>
      </c>
      <c r="CC874" s="12">
        <v>-1.3605558122155141</v>
      </c>
      <c r="CD874" s="12">
        <v>6.3264150728396071</v>
      </c>
      <c r="CE874" s="12">
        <v>20.588093955686727</v>
      </c>
      <c r="CF874" s="12">
        <v>14.502489316206244</v>
      </c>
      <c r="CG874" s="12">
        <v>15.552161621216348</v>
      </c>
      <c r="CH874" s="12">
        <v>5.7368267024069421</v>
      </c>
      <c r="CI874" s="12">
        <v>15.702740705006601</v>
      </c>
      <c r="CJ874" s="12">
        <v>22.586237169146177</v>
      </c>
      <c r="CK874" s="12">
        <v>4.302993723693346</v>
      </c>
      <c r="CL874" s="12">
        <v>0.79078457709936179</v>
      </c>
      <c r="CM874" s="12">
        <v>27.819402941481599</v>
      </c>
      <c r="CN874" s="12">
        <v>6.909181242582652</v>
      </c>
      <c r="CO874" s="12">
        <v>8.5152966767735379</v>
      </c>
      <c r="CP874" s="12">
        <v>2.3097356373257272E-2</v>
      </c>
      <c r="CQ874" s="12">
        <v>4.2911681060677473</v>
      </c>
      <c r="CR874" s="12">
        <v>11.077433106472602</v>
      </c>
      <c r="CS874" s="12">
        <v>1.2665601692898776</v>
      </c>
      <c r="CT874" s="12">
        <v>6.213452072450723</v>
      </c>
      <c r="CU874" s="12">
        <v>17.487264052748746</v>
      </c>
      <c r="CV874" s="12">
        <v>7.274368658389621</v>
      </c>
      <c r="CW874" s="12">
        <v>9.1131472542341303</v>
      </c>
      <c r="CX874" s="12">
        <v>18.766063552589621</v>
      </c>
      <c r="CY874" s="12">
        <v>14.12884888957181</v>
      </c>
      <c r="CZ874" s="12">
        <v>-1.7824923054379536</v>
      </c>
      <c r="DA874" s="12">
        <v>24.148730712133261</v>
      </c>
      <c r="DB874" s="12">
        <v>11.515606330544822</v>
      </c>
      <c r="DC874" s="12">
        <v>4.2873263086196038</v>
      </c>
      <c r="DD874" s="12">
        <v>23.893211105406138</v>
      </c>
    </row>
    <row r="875" spans="1:108" x14ac:dyDescent="0.25">
      <c r="A875" s="2">
        <v>292</v>
      </c>
      <c r="B875" s="8">
        <f t="shared" ref="B875" ca="1" si="753">_xlfn.COVARIANCE.P(OFFSET(I876,0,0,1,20),OFFSET(I877,0,0,1,20))/_xlfn.VAR.P(OFFSET(I876,0,0,1,20))</f>
        <v>1.9799852262242914</v>
      </c>
      <c r="C875" s="8">
        <f t="shared" ref="C875" ca="1" si="754">_xlfn.COVARIANCE.P(OFFSET(I876,0,0,1,50),OFFSET(I877,0,0,1,50))/_xlfn.VAR.P(OFFSET(I876,0,0,1,50))</f>
        <v>1.974927761574423</v>
      </c>
      <c r="D875" s="8">
        <f t="shared" ref="D875" ca="1" si="755">_xlfn.COVARIANCE.P(OFFSET(I876,0,0,1,100),OFFSET(I877,0,0,1,100))/_xlfn.VAR.P(OFFSET(I876,0,0,1,100))</f>
        <v>1.9680449715250163</v>
      </c>
      <c r="E875" s="8">
        <f t="shared" ref="E875" ca="1" si="756">AVERAGE(OFFSET(I877,0,0,1,20))-AVERAGE(OFFSET(I876,0,0,1,20))*B875</f>
        <v>10.461350049925667</v>
      </c>
      <c r="F875" s="8">
        <f t="shared" ref="F875" ca="1" si="757">AVERAGE(OFFSET(I877,0,0,1,50))-AVERAGE(OFFSET(I876,0,0,1,50))*C875</f>
        <v>10.272563055771768</v>
      </c>
      <c r="G875" s="8">
        <f t="shared" ref="G875" ca="1" si="758">AVERAGE(OFFSET(I877,0,0,1,100))-AVERAGE(OFFSET(I876,0,0,1,100))*D875</f>
        <v>10.142815543381449</v>
      </c>
      <c r="H875" s="9" t="s">
        <v>29</v>
      </c>
      <c r="I875" s="10">
        <v>1222</v>
      </c>
      <c r="J875" s="10">
        <v>254</v>
      </c>
      <c r="K875" s="10">
        <v>7276</v>
      </c>
      <c r="L875" s="10">
        <v>1705</v>
      </c>
      <c r="M875" s="10">
        <v>1196</v>
      </c>
      <c r="N875" s="10">
        <v>8505</v>
      </c>
      <c r="O875" s="10">
        <v>7206</v>
      </c>
      <c r="P875" s="10">
        <v>4734</v>
      </c>
      <c r="Q875" s="10">
        <v>1779</v>
      </c>
      <c r="R875" s="10">
        <v>4022</v>
      </c>
      <c r="S875" s="10">
        <v>9754</v>
      </c>
      <c r="T875" s="10">
        <v>2642</v>
      </c>
      <c r="U875" s="10">
        <v>6726</v>
      </c>
      <c r="V875" s="10">
        <v>9639</v>
      </c>
      <c r="W875" s="10">
        <v>7034</v>
      </c>
      <c r="X875" s="10">
        <v>418</v>
      </c>
      <c r="Y875" s="10">
        <v>7508</v>
      </c>
      <c r="Z875" s="10">
        <v>8523</v>
      </c>
      <c r="AA875" s="10">
        <v>9577</v>
      </c>
      <c r="AB875" s="10">
        <v>8802</v>
      </c>
      <c r="AC875" s="10">
        <v>161</v>
      </c>
      <c r="AD875" s="10">
        <v>6798</v>
      </c>
      <c r="AE875" s="10">
        <v>3921</v>
      </c>
      <c r="AF875" s="10">
        <v>4368</v>
      </c>
      <c r="AG875" s="10">
        <v>6812</v>
      </c>
      <c r="AH875" s="10">
        <v>1880</v>
      </c>
      <c r="AI875" s="10">
        <v>5308</v>
      </c>
      <c r="AJ875" s="10">
        <v>3913</v>
      </c>
      <c r="AK875" s="10">
        <v>1280</v>
      </c>
      <c r="AL875" s="10">
        <v>2294</v>
      </c>
      <c r="AM875" s="10">
        <v>4760</v>
      </c>
      <c r="AN875" s="10">
        <v>3730</v>
      </c>
      <c r="AO875" s="10">
        <v>1596</v>
      </c>
      <c r="AP875" s="10">
        <v>4704</v>
      </c>
      <c r="AQ875" s="10">
        <v>1293</v>
      </c>
      <c r="AR875" s="10">
        <v>9853</v>
      </c>
      <c r="AS875" s="10">
        <v>5179</v>
      </c>
      <c r="AT875" s="10">
        <v>1479</v>
      </c>
      <c r="AU875" s="10">
        <v>4616</v>
      </c>
      <c r="AV875" s="10">
        <v>2859</v>
      </c>
      <c r="AW875" s="10">
        <v>2800</v>
      </c>
      <c r="AX875" s="10">
        <v>4996</v>
      </c>
      <c r="AY875" s="10">
        <v>9225</v>
      </c>
      <c r="AZ875" s="10">
        <v>5872</v>
      </c>
      <c r="BA875" s="10">
        <v>5177</v>
      </c>
      <c r="BB875" s="10">
        <v>5822</v>
      </c>
      <c r="BC875" s="10">
        <v>7656</v>
      </c>
      <c r="BD875" s="10">
        <v>4236</v>
      </c>
      <c r="BE875" s="10">
        <v>4104</v>
      </c>
      <c r="BF875" s="10">
        <v>5697</v>
      </c>
      <c r="BG875" s="10">
        <v>363</v>
      </c>
      <c r="BH875" s="10">
        <v>1154</v>
      </c>
      <c r="BI875" s="10">
        <v>7226</v>
      </c>
      <c r="BJ875" s="10">
        <v>2598</v>
      </c>
      <c r="BK875" s="10">
        <v>680</v>
      </c>
      <c r="BL875" s="10">
        <v>6997</v>
      </c>
      <c r="BM875" s="10">
        <v>5302</v>
      </c>
      <c r="BN875" s="10">
        <v>5997</v>
      </c>
      <c r="BO875" s="10">
        <v>1804</v>
      </c>
      <c r="BP875" s="10">
        <v>8642</v>
      </c>
      <c r="BQ875" s="10">
        <v>2611</v>
      </c>
      <c r="BR875" s="10">
        <v>8280</v>
      </c>
      <c r="BS875" s="10">
        <v>644</v>
      </c>
      <c r="BT875" s="10">
        <v>6687</v>
      </c>
      <c r="BU875" s="10">
        <v>7022</v>
      </c>
      <c r="BV875" s="10">
        <v>9308</v>
      </c>
      <c r="BW875" s="10">
        <v>8815</v>
      </c>
      <c r="BX875" s="10">
        <v>8291</v>
      </c>
      <c r="BY875" s="10">
        <v>1354</v>
      </c>
      <c r="BZ875" s="10">
        <v>5509</v>
      </c>
      <c r="CA875" s="10">
        <v>2001</v>
      </c>
      <c r="CB875" s="10">
        <v>3658</v>
      </c>
      <c r="CC875" s="10">
        <v>1652</v>
      </c>
      <c r="CD875" s="10">
        <v>3180</v>
      </c>
      <c r="CE875" s="10">
        <v>6226</v>
      </c>
      <c r="CF875" s="10">
        <v>8489</v>
      </c>
      <c r="CG875" s="10">
        <v>4976</v>
      </c>
      <c r="CH875" s="10">
        <v>4239</v>
      </c>
      <c r="CI875" s="10">
        <v>8838</v>
      </c>
      <c r="CJ875" s="10">
        <v>6193</v>
      </c>
      <c r="CK875" s="10">
        <v>556</v>
      </c>
      <c r="CL875" s="10">
        <v>6814</v>
      </c>
      <c r="CM875" s="10">
        <v>6803</v>
      </c>
      <c r="CN875" s="10">
        <v>3356</v>
      </c>
      <c r="CO875" s="10">
        <v>5163</v>
      </c>
      <c r="CP875" s="10">
        <v>1434</v>
      </c>
      <c r="CQ875" s="10">
        <v>7804</v>
      </c>
      <c r="CR875" s="10">
        <v>6984</v>
      </c>
      <c r="CS875" s="10">
        <v>173</v>
      </c>
      <c r="CT875" s="10">
        <v>1271</v>
      </c>
      <c r="CU875" s="10">
        <v>8427</v>
      </c>
      <c r="CV875" s="10">
        <v>1160</v>
      </c>
      <c r="CW875" s="10">
        <v>3867</v>
      </c>
      <c r="CX875" s="10">
        <v>6318</v>
      </c>
      <c r="CY875" s="10">
        <v>8586</v>
      </c>
      <c r="CZ875" s="10">
        <v>608</v>
      </c>
      <c r="DA875" s="10">
        <v>3785</v>
      </c>
      <c r="DB875" s="10">
        <v>1142</v>
      </c>
      <c r="DC875" s="10">
        <v>5925</v>
      </c>
      <c r="DD875" s="10">
        <v>7831</v>
      </c>
    </row>
    <row r="876" spans="1:108" x14ac:dyDescent="0.25">
      <c r="H876" s="11" t="s">
        <v>0</v>
      </c>
      <c r="I876" s="12">
        <v>-4.0473860195937643</v>
      </c>
      <c r="J876" s="12">
        <v>2.105733279563454</v>
      </c>
      <c r="K876" s="12">
        <v>-2.0182970984988406</v>
      </c>
      <c r="L876" s="12">
        <v>5.6051872670307992</v>
      </c>
      <c r="M876" s="12">
        <v>9.6330423579328368</v>
      </c>
      <c r="N876" s="12">
        <v>2.1627759506937378</v>
      </c>
      <c r="O876" s="12">
        <v>-0.80601955533792236</v>
      </c>
      <c r="P876" s="12">
        <v>3.1159113544815487</v>
      </c>
      <c r="Q876" s="12">
        <v>2.3379310608000563</v>
      </c>
      <c r="R876" s="12">
        <v>3.1068254513232434</v>
      </c>
      <c r="S876" s="12">
        <v>-9.626433807929395</v>
      </c>
      <c r="T876" s="12">
        <v>-0.32326773761807559</v>
      </c>
      <c r="U876" s="12">
        <v>-7.9922072335974423</v>
      </c>
      <c r="V876" s="12">
        <v>-11.531466255527027</v>
      </c>
      <c r="W876" s="12">
        <v>-6.1267544939777405</v>
      </c>
      <c r="X876" s="12">
        <v>-2.3358194301655781</v>
      </c>
      <c r="Y876" s="12">
        <v>0.80372882072826135</v>
      </c>
      <c r="Z876" s="12">
        <v>-7.0890892992561572</v>
      </c>
      <c r="AA876" s="12">
        <v>-3.4181229631937193</v>
      </c>
      <c r="AB876" s="12">
        <v>13.005711870491048</v>
      </c>
      <c r="AC876" s="12">
        <v>-1.9669978758859092</v>
      </c>
      <c r="AD876" s="12">
        <v>4.0131309447388528</v>
      </c>
      <c r="AE876" s="12">
        <v>-5.1362335834257253</v>
      </c>
      <c r="AF876" s="12">
        <v>-0.94537112928422928</v>
      </c>
      <c r="AG876" s="12">
        <v>-4.1011332510611016</v>
      </c>
      <c r="AH876" s="12">
        <v>8.423711847335845</v>
      </c>
      <c r="AI876" s="12">
        <v>-0.17540961357986826</v>
      </c>
      <c r="AJ876" s="12">
        <v>5.1408600542946905</v>
      </c>
      <c r="AK876" s="12">
        <v>0.4259358842101274</v>
      </c>
      <c r="AL876" s="12">
        <v>11.712158036779527</v>
      </c>
      <c r="AM876" s="12">
        <v>6.42318833451501</v>
      </c>
      <c r="AN876" s="12">
        <v>9.2616898512242098</v>
      </c>
      <c r="AO876" s="12">
        <v>-1.2242086213928833</v>
      </c>
      <c r="AP876" s="12">
        <v>2.2618231210470925</v>
      </c>
      <c r="AQ876" s="12">
        <v>-11.621691828280564</v>
      </c>
      <c r="AR876" s="12">
        <v>-4.2127440526245397E-2</v>
      </c>
      <c r="AS876" s="12">
        <v>-1.3265054124943567</v>
      </c>
      <c r="AT876" s="12">
        <v>-1.7242493560896044</v>
      </c>
      <c r="AU876" s="12">
        <v>2.6948870717931266</v>
      </c>
      <c r="AV876" s="12">
        <v>-1.6616782760892965</v>
      </c>
      <c r="AW876" s="12">
        <v>-5.261605622999955</v>
      </c>
      <c r="AX876" s="12">
        <v>-0.74002449907221723</v>
      </c>
      <c r="AY876" s="12">
        <v>-7.7883459233492154</v>
      </c>
      <c r="AZ876" s="12">
        <v>-5.1514356381522735</v>
      </c>
      <c r="BA876" s="12">
        <v>3.685962836043374</v>
      </c>
      <c r="BB876" s="12">
        <v>2.9097498806097599</v>
      </c>
      <c r="BC876" s="12">
        <v>-4.4722174223755857</v>
      </c>
      <c r="BD876" s="12">
        <v>1.9175578702181237</v>
      </c>
      <c r="BE876" s="12">
        <v>7.3122032446801022</v>
      </c>
      <c r="BF876" s="12">
        <v>-5.1538293499865118</v>
      </c>
      <c r="BG876" s="12">
        <v>-4.0319123314925625</v>
      </c>
      <c r="BH876" s="12">
        <v>-0.29733615033960015</v>
      </c>
      <c r="BI876" s="12">
        <v>-2.4560317162444649</v>
      </c>
      <c r="BJ876" s="12">
        <v>-0.70957434309809919</v>
      </c>
      <c r="BK876" s="12">
        <v>-3.9143126838971467</v>
      </c>
      <c r="BL876" s="12">
        <v>-0.92430407723902208</v>
      </c>
      <c r="BM876" s="12">
        <v>1.51195290648512</v>
      </c>
      <c r="BN876" s="12">
        <v>-8.8204856993989065</v>
      </c>
      <c r="BO876" s="12">
        <v>5.5425528715748618</v>
      </c>
      <c r="BP876" s="12">
        <v>-4.349631194937837</v>
      </c>
      <c r="BQ876" s="12">
        <v>-3.8186442363186472</v>
      </c>
      <c r="BR876" s="12">
        <v>1.917980772564494</v>
      </c>
      <c r="BS876" s="12">
        <v>-0.24730022886361019</v>
      </c>
      <c r="BT876" s="12">
        <v>-3.1519519273696446</v>
      </c>
      <c r="BU876" s="12">
        <v>3.2881575318846479</v>
      </c>
      <c r="BV876" s="12">
        <v>-0.69027224597600578</v>
      </c>
      <c r="BW876" s="12">
        <v>-4.3549744861019279</v>
      </c>
      <c r="BX876" s="12">
        <v>6.2638184744223526</v>
      </c>
      <c r="BY876" s="12">
        <v>-1.7281624973058838</v>
      </c>
      <c r="BZ876" s="12">
        <v>-1.0933489258040758</v>
      </c>
      <c r="CA876" s="12">
        <v>-1.1136567942681364</v>
      </c>
      <c r="CB876" s="12">
        <v>-2.6813502300409868</v>
      </c>
      <c r="CC876" s="12">
        <v>-3.6379057036644733</v>
      </c>
      <c r="CD876" s="12">
        <v>-11.273343508397646</v>
      </c>
      <c r="CE876" s="12">
        <v>-3.7367977780934423</v>
      </c>
      <c r="CF876" s="12">
        <v>-0.22638952166585849</v>
      </c>
      <c r="CG876" s="12">
        <v>-1.4177931981516754</v>
      </c>
      <c r="CH876" s="12">
        <v>-0.92356204182354573</v>
      </c>
      <c r="CI876" s="12">
        <v>-3.4249698871609051</v>
      </c>
      <c r="CJ876" s="12">
        <v>-3.8697415411557441</v>
      </c>
      <c r="CK876" s="12">
        <v>2.8971666487781627</v>
      </c>
      <c r="CL876" s="12">
        <v>-4.2869570340219356</v>
      </c>
      <c r="CM876" s="12">
        <v>5.6683117872371405</v>
      </c>
      <c r="CN876" s="12">
        <v>0.23138308043447336</v>
      </c>
      <c r="CO876" s="12">
        <v>-1.3333937535328413</v>
      </c>
      <c r="CP876" s="12">
        <v>-3.1557754676607135</v>
      </c>
      <c r="CQ876" s="12">
        <v>5.9610691144044159</v>
      </c>
      <c r="CR876" s="12">
        <v>-4.3890656964174486</v>
      </c>
      <c r="CS876" s="12">
        <v>-3.2532833978143456</v>
      </c>
      <c r="CT876" s="12">
        <v>1.9818602986761693</v>
      </c>
      <c r="CU876" s="12">
        <v>-6.4201761440992584</v>
      </c>
      <c r="CV876" s="12">
        <v>5.7500504399531245</v>
      </c>
      <c r="CW876" s="12">
        <v>2.2142468777678883</v>
      </c>
      <c r="CX876" s="12">
        <v>-8.0906624669083733</v>
      </c>
      <c r="CY876" s="12">
        <v>-1.8832781137707899</v>
      </c>
      <c r="CZ876" s="12">
        <v>0.11396268489097192</v>
      </c>
      <c r="DA876" s="12">
        <v>5.0151590184303743</v>
      </c>
      <c r="DB876" s="12">
        <v>-0.41339515967648405</v>
      </c>
      <c r="DC876" s="12">
        <v>1.2707698839464674</v>
      </c>
      <c r="DD876" s="12">
        <v>3.3571587862751344</v>
      </c>
    </row>
    <row r="877" spans="1:108" x14ac:dyDescent="0.25">
      <c r="H877" s="11" t="s">
        <v>2</v>
      </c>
      <c r="I877" s="12">
        <v>2.7248499023440793</v>
      </c>
      <c r="J877" s="12">
        <v>14.460317774717472</v>
      </c>
      <c r="K877" s="12">
        <v>5.5156102112661811</v>
      </c>
      <c r="L877" s="12">
        <v>20.703122801243502</v>
      </c>
      <c r="M877" s="12">
        <v>28.333711809443802</v>
      </c>
      <c r="N877" s="12">
        <v>14.952560660887858</v>
      </c>
      <c r="O877" s="12">
        <v>6.8904337935900042</v>
      </c>
      <c r="P877" s="12">
        <v>18.591306036960198</v>
      </c>
      <c r="Q877" s="12">
        <v>16.725585746308745</v>
      </c>
      <c r="R877" s="12">
        <v>16.17532057850509</v>
      </c>
      <c r="S877" s="12">
        <v>-8.9678728922081774</v>
      </c>
      <c r="T877" s="12">
        <v>8.5692874694192334</v>
      </c>
      <c r="U877" s="12">
        <v>-4.8876025097357196</v>
      </c>
      <c r="V877" s="12">
        <v>-13.157612766652727</v>
      </c>
      <c r="W877" s="12">
        <v>-0.74897903862194637</v>
      </c>
      <c r="X877" s="12">
        <v>5.7419212023966981</v>
      </c>
      <c r="Y877" s="12">
        <v>13.413932543913527</v>
      </c>
      <c r="Z877" s="12">
        <v>-3.4724760201013831</v>
      </c>
      <c r="AA877" s="12">
        <v>4.5352753054091242</v>
      </c>
      <c r="AB877" s="12">
        <v>36.521234286000954</v>
      </c>
      <c r="AC877" s="12">
        <v>6.3850113229985102</v>
      </c>
      <c r="AD877" s="12">
        <v>18.722849100728972</v>
      </c>
      <c r="AE877" s="12">
        <v>-1.7824923054379536</v>
      </c>
      <c r="AF877" s="12">
        <v>8.6080133456902779</v>
      </c>
      <c r="AG877" s="12">
        <v>0.72387140102937209</v>
      </c>
      <c r="AH877" s="12">
        <v>26.504555036938136</v>
      </c>
      <c r="AI877" s="12">
        <v>9.6283442012201785</v>
      </c>
      <c r="AJ877" s="12">
        <v>18.627483232587966</v>
      </c>
      <c r="AK877" s="12">
        <v>11.322048861833117</v>
      </c>
      <c r="AL877" s="12">
        <v>32.054713229049241</v>
      </c>
      <c r="AM877" s="12">
        <v>22.440276679260005</v>
      </c>
      <c r="AN877" s="12">
        <v>28.053892731544323</v>
      </c>
      <c r="AO877" s="12">
        <v>8.2754968982357369</v>
      </c>
      <c r="AP877" s="12">
        <v>15.101906250267243</v>
      </c>
      <c r="AQ877" s="12">
        <v>-13.098862427211323</v>
      </c>
      <c r="AR877" s="12">
        <v>8.8868452345026636</v>
      </c>
      <c r="AS877" s="12">
        <v>7.3533421879486802</v>
      </c>
      <c r="AT877" s="12">
        <v>7.9259611866038542</v>
      </c>
      <c r="AU877" s="12">
        <v>16.509470931221198</v>
      </c>
      <c r="AV877" s="12">
        <v>5.3344573905344266</v>
      </c>
      <c r="AW877" s="12">
        <v>0.2248162357434158</v>
      </c>
      <c r="AX877" s="12">
        <v>10.478290618273633</v>
      </c>
      <c r="AY877" s="12">
        <v>-4.5182702740268041</v>
      </c>
      <c r="AZ877" s="12">
        <v>-2.3869256402782657</v>
      </c>
      <c r="BA877" s="12">
        <v>17.724580619293636</v>
      </c>
      <c r="BB877" s="12">
        <v>19.52462639667948</v>
      </c>
      <c r="BC877" s="12">
        <v>2.6229895957002314</v>
      </c>
      <c r="BD877" s="12">
        <v>13.860464816265791</v>
      </c>
      <c r="BE877" s="12">
        <v>24.453180137238942</v>
      </c>
      <c r="BF877" s="12">
        <v>9.4965003891858191E-2</v>
      </c>
      <c r="BG877" s="12">
        <v>3.0568766054893981</v>
      </c>
      <c r="BH877" s="12">
        <v>8.954067137934592</v>
      </c>
      <c r="BI877" s="12">
        <v>5.0407951203315324</v>
      </c>
      <c r="BJ877" s="12">
        <v>8.6671096380260781</v>
      </c>
      <c r="BK877" s="12">
        <v>2.8806281353104608</v>
      </c>
      <c r="BL877" s="12">
        <v>7.5699830503246703</v>
      </c>
      <c r="BM877" s="12">
        <v>12.606062710476584</v>
      </c>
      <c r="BN877" s="12">
        <v>-6.1574995000178596</v>
      </c>
      <c r="BO877" s="12">
        <v>21.545818180983137</v>
      </c>
      <c r="BP877" s="12">
        <v>0.7518837929567459</v>
      </c>
      <c r="BQ877" s="12">
        <v>2.0935286589273776</v>
      </c>
      <c r="BR877" s="12">
        <v>13.890102584641358</v>
      </c>
      <c r="BS877" s="12">
        <v>10.234559402314908</v>
      </c>
      <c r="BT877" s="12">
        <v>3.0432138225748089</v>
      </c>
      <c r="BU877" s="12">
        <v>16.162282388900874</v>
      </c>
      <c r="BV877" s="12">
        <v>7.5971767519762459</v>
      </c>
      <c r="BW877" s="12">
        <v>0.75925874020886641</v>
      </c>
      <c r="BX877" s="12">
        <v>21.432164887585511</v>
      </c>
      <c r="BY877" s="12">
        <v>6.4325885316451998</v>
      </c>
      <c r="BZ877" s="12">
        <v>8.2831101930681132</v>
      </c>
      <c r="CA877" s="12">
        <v>10.2073716564165</v>
      </c>
      <c r="CB877" s="12">
        <v>5.2626422228879433</v>
      </c>
      <c r="CC877" s="12">
        <v>3.3489268890268225</v>
      </c>
      <c r="CD877" s="12">
        <v>-13.229349074971765</v>
      </c>
      <c r="CE877" s="12">
        <v>2.7098650211792328</v>
      </c>
      <c r="CF877" s="12">
        <v>10.27990808177969</v>
      </c>
      <c r="CG877" s="12">
        <v>9.0424638405795292</v>
      </c>
      <c r="CH877" s="12">
        <v>8.0310584677764378</v>
      </c>
      <c r="CI877" s="12">
        <v>3.2523531672855484</v>
      </c>
      <c r="CJ877" s="12">
        <v>1.410761071151581</v>
      </c>
      <c r="CK877" s="12">
        <v>15.596141650155221</v>
      </c>
      <c r="CL877" s="12">
        <v>3.9954902044142746</v>
      </c>
      <c r="CM877" s="12">
        <v>21.161514883532938</v>
      </c>
      <c r="CN877" s="12">
        <v>9.0204863561784787</v>
      </c>
      <c r="CO877" s="12">
        <v>6.5363047392704257</v>
      </c>
      <c r="CP877" s="12">
        <v>5.0661990200505391</v>
      </c>
      <c r="CQ877" s="12">
        <v>21.780346081799003</v>
      </c>
      <c r="CR877" s="12">
        <v>2.6778409743641429</v>
      </c>
      <c r="CS877" s="12">
        <v>3.7400771581433814</v>
      </c>
      <c r="CT877" s="12">
        <v>14.007476417549242</v>
      </c>
      <c r="CU877" s="12">
        <v>-4.4170399812852006</v>
      </c>
      <c r="CV877" s="12">
        <v>22.288690491864795</v>
      </c>
      <c r="CW877" s="12">
        <v>15.325554840560926</v>
      </c>
      <c r="CX877" s="12">
        <v>-5.3576649818492363</v>
      </c>
      <c r="CY877" s="12">
        <v>5.4148234884847888</v>
      </c>
      <c r="CZ877" s="12">
        <v>8.1704732554916504</v>
      </c>
      <c r="DA877" s="12">
        <v>17.794959525902748</v>
      </c>
      <c r="DB877" s="12">
        <v>9.7187553219810283</v>
      </c>
      <c r="DC877" s="12">
        <v>11.837926124850988</v>
      </c>
      <c r="DD877" s="12">
        <v>16.604522523831612</v>
      </c>
    </row>
    <row r="878" spans="1:108" x14ac:dyDescent="0.25">
      <c r="A878" s="2">
        <v>293</v>
      </c>
      <c r="B878" s="8">
        <f t="shared" ref="B878" ca="1" si="759">_xlfn.COVARIANCE.P(OFFSET(I879,0,0,1,20),OFFSET(I880,0,0,1,20))/_xlfn.VAR.P(OFFSET(I879,0,0,1,20))</f>
        <v>2.007489793108689</v>
      </c>
      <c r="C878" s="8">
        <f t="shared" ref="C878" ca="1" si="760">_xlfn.COVARIANCE.P(OFFSET(I879,0,0,1,50),OFFSET(I880,0,0,1,50))/_xlfn.VAR.P(OFFSET(I879,0,0,1,50))</f>
        <v>1.9948952097021084</v>
      </c>
      <c r="D878" s="8">
        <f t="shared" ref="D878" ca="1" si="761">_xlfn.COVARIANCE.P(OFFSET(I879,0,0,1,100),OFFSET(I880,0,0,1,100))/_xlfn.VAR.P(OFFSET(I879,0,0,1,100))</f>
        <v>2.000589051774063</v>
      </c>
      <c r="E878" s="8">
        <f t="shared" ref="E878" ca="1" si="762">AVERAGE(OFFSET(I880,0,0,1,20))-AVERAGE(OFFSET(I879,0,0,1,20))*B878</f>
        <v>9.9148964545771285</v>
      </c>
      <c r="F878" s="8">
        <f t="shared" ref="F878" ca="1" si="763">AVERAGE(OFFSET(I880,0,0,1,50))-AVERAGE(OFFSET(I879,0,0,1,50))*C878</f>
        <v>10.116948251265306</v>
      </c>
      <c r="G878" s="8">
        <f t="shared" ref="G878" ca="1" si="764">AVERAGE(OFFSET(I880,0,0,1,100))-AVERAGE(OFFSET(I879,0,0,1,100))*D878</f>
        <v>10.149437330170452</v>
      </c>
      <c r="H878" s="9" t="s">
        <v>29</v>
      </c>
      <c r="I878" s="10">
        <v>8532</v>
      </c>
      <c r="J878" s="10">
        <v>2429</v>
      </c>
      <c r="K878" s="10">
        <v>9642</v>
      </c>
      <c r="L878" s="10">
        <v>4765</v>
      </c>
      <c r="M878" s="10">
        <v>1125</v>
      </c>
      <c r="N878" s="10">
        <v>6992</v>
      </c>
      <c r="O878" s="10">
        <v>7366</v>
      </c>
      <c r="P878" s="10">
        <v>5756</v>
      </c>
      <c r="Q878" s="10">
        <v>1407</v>
      </c>
      <c r="R878" s="10">
        <v>6907</v>
      </c>
      <c r="S878" s="10">
        <v>9904</v>
      </c>
      <c r="T878" s="10">
        <v>5104</v>
      </c>
      <c r="U878" s="10">
        <v>9035</v>
      </c>
      <c r="V878" s="10">
        <v>1151</v>
      </c>
      <c r="W878" s="10">
        <v>5373</v>
      </c>
      <c r="X878" s="10">
        <v>5530</v>
      </c>
      <c r="Y878" s="10">
        <v>1389</v>
      </c>
      <c r="Z878" s="10">
        <v>7633</v>
      </c>
      <c r="AA878" s="10">
        <v>7459</v>
      </c>
      <c r="AB878" s="10">
        <v>4281</v>
      </c>
      <c r="AC878" s="10">
        <v>9640</v>
      </c>
      <c r="AD878" s="10">
        <v>1231</v>
      </c>
      <c r="AE878" s="10">
        <v>6489</v>
      </c>
      <c r="AF878" s="10">
        <v>4525</v>
      </c>
      <c r="AG878" s="10">
        <v>2930</v>
      </c>
      <c r="AH878" s="10">
        <v>6797</v>
      </c>
      <c r="AI878" s="10">
        <v>9204</v>
      </c>
      <c r="AJ878" s="10">
        <v>9622</v>
      </c>
      <c r="AK878" s="10">
        <v>9262</v>
      </c>
      <c r="AL878" s="10">
        <v>7292</v>
      </c>
      <c r="AM878" s="10">
        <v>1810</v>
      </c>
      <c r="AN878" s="10">
        <v>8043</v>
      </c>
      <c r="AO878" s="10">
        <v>1368</v>
      </c>
      <c r="AP878" s="10">
        <v>7077</v>
      </c>
      <c r="AQ878" s="10">
        <v>2458</v>
      </c>
      <c r="AR878" s="10">
        <v>5034</v>
      </c>
      <c r="AS878" s="10">
        <v>4964</v>
      </c>
      <c r="AT878" s="10">
        <v>7722</v>
      </c>
      <c r="AU878" s="10">
        <v>46</v>
      </c>
      <c r="AV878" s="10">
        <v>7820</v>
      </c>
      <c r="AW878" s="10">
        <v>1033</v>
      </c>
      <c r="AX878" s="10">
        <v>7293</v>
      </c>
      <c r="AY878" s="10">
        <v>3263</v>
      </c>
      <c r="AZ878" s="10">
        <v>1425</v>
      </c>
      <c r="BA878" s="10">
        <v>1521</v>
      </c>
      <c r="BB878" s="10">
        <v>2479</v>
      </c>
      <c r="BC878" s="10">
        <v>1547</v>
      </c>
      <c r="BD878" s="10">
        <v>2535</v>
      </c>
      <c r="BE878" s="10">
        <v>570</v>
      </c>
      <c r="BF878" s="10">
        <v>3434</v>
      </c>
      <c r="BG878" s="10">
        <v>1925</v>
      </c>
      <c r="BH878" s="10">
        <v>5075</v>
      </c>
      <c r="BI878" s="10">
        <v>6534</v>
      </c>
      <c r="BJ878" s="10">
        <v>8909</v>
      </c>
      <c r="BK878" s="10">
        <v>5408</v>
      </c>
      <c r="BL878" s="10">
        <v>1201</v>
      </c>
      <c r="BM878" s="10">
        <v>8214</v>
      </c>
      <c r="BN878" s="10">
        <v>3203</v>
      </c>
      <c r="BO878" s="10">
        <v>5352</v>
      </c>
      <c r="BP878" s="10">
        <v>3016</v>
      </c>
      <c r="BQ878" s="10">
        <v>2279</v>
      </c>
      <c r="BR878" s="10">
        <v>8256</v>
      </c>
      <c r="BS878" s="10">
        <v>302</v>
      </c>
      <c r="BT878" s="10">
        <v>6421</v>
      </c>
      <c r="BU878" s="10">
        <v>3004</v>
      </c>
      <c r="BV878" s="10">
        <v>5907</v>
      </c>
      <c r="BW878" s="10">
        <v>8377</v>
      </c>
      <c r="BX878" s="10">
        <v>1453</v>
      </c>
      <c r="BY878" s="10">
        <v>840</v>
      </c>
      <c r="BZ878" s="10">
        <v>3024</v>
      </c>
      <c r="CA878" s="10">
        <v>9644</v>
      </c>
      <c r="CB878" s="10">
        <v>4716</v>
      </c>
      <c r="CC878" s="10">
        <v>5521</v>
      </c>
      <c r="CD878" s="10">
        <v>5364</v>
      </c>
      <c r="CE878" s="10">
        <v>9113</v>
      </c>
      <c r="CF878" s="10">
        <v>2466</v>
      </c>
      <c r="CG878" s="10">
        <v>4656</v>
      </c>
      <c r="CH878" s="10">
        <v>3326</v>
      </c>
      <c r="CI878" s="10">
        <v>9659</v>
      </c>
      <c r="CJ878" s="10">
        <v>2483</v>
      </c>
      <c r="CK878" s="10">
        <v>283</v>
      </c>
      <c r="CL878" s="10">
        <v>2387</v>
      </c>
      <c r="CM878" s="10">
        <v>6539</v>
      </c>
      <c r="CN878" s="10">
        <v>4914</v>
      </c>
      <c r="CO878" s="10">
        <v>2887</v>
      </c>
      <c r="CP878" s="10">
        <v>2158</v>
      </c>
      <c r="CQ878" s="10">
        <v>5154</v>
      </c>
      <c r="CR878" s="10">
        <v>4011</v>
      </c>
      <c r="CS878" s="10">
        <v>5795</v>
      </c>
      <c r="CT878" s="10">
        <v>5688</v>
      </c>
      <c r="CU878" s="10">
        <v>9349</v>
      </c>
      <c r="CV878" s="10">
        <v>96</v>
      </c>
      <c r="CW878" s="10">
        <v>1949</v>
      </c>
      <c r="CX878" s="10">
        <v>5771</v>
      </c>
      <c r="CY878" s="10">
        <v>8345</v>
      </c>
      <c r="CZ878" s="10">
        <v>6300</v>
      </c>
      <c r="DA878" s="10">
        <v>9842</v>
      </c>
      <c r="DB878" s="10">
        <v>7642</v>
      </c>
      <c r="DC878" s="10">
        <v>9996</v>
      </c>
      <c r="DD878" s="10">
        <v>4923</v>
      </c>
    </row>
    <row r="879" spans="1:108" x14ac:dyDescent="0.25">
      <c r="H879" s="11" t="s">
        <v>0</v>
      </c>
      <c r="I879" s="12">
        <v>5.8013224666760008</v>
      </c>
      <c r="J879" s="12">
        <v>4.4852000695315848</v>
      </c>
      <c r="K879" s="12">
        <v>2.9017971686514561</v>
      </c>
      <c r="L879" s="12">
        <v>1.9610467218056413</v>
      </c>
      <c r="M879" s="12">
        <v>8.559212441879648</v>
      </c>
      <c r="N879" s="12">
        <v>-4.4802198686276027</v>
      </c>
      <c r="O879" s="12">
        <v>0.72979226683487086</v>
      </c>
      <c r="P879" s="12">
        <v>5.7589349783918129</v>
      </c>
      <c r="Q879" s="12">
        <v>-9.1413206023319251</v>
      </c>
      <c r="R879" s="12">
        <v>0.97469075418261841</v>
      </c>
      <c r="S879" s="12">
        <v>2.3921249369210384</v>
      </c>
      <c r="T879" s="12">
        <v>0.47292614858644549</v>
      </c>
      <c r="U879" s="12">
        <v>10.678672209096671</v>
      </c>
      <c r="V879" s="12">
        <v>0.73710578897325851</v>
      </c>
      <c r="W879" s="12">
        <v>-0.91034810603483129</v>
      </c>
      <c r="X879" s="12">
        <v>0.41640253861652016</v>
      </c>
      <c r="Y879" s="12">
        <v>5.9227019786484272</v>
      </c>
      <c r="Z879" s="12">
        <v>1.4081937414340671</v>
      </c>
      <c r="AA879" s="12">
        <v>3.1428577709135421</v>
      </c>
      <c r="AB879" s="12">
        <v>-6.3945400349598867</v>
      </c>
      <c r="AC879" s="12">
        <v>-1.2059253787894351</v>
      </c>
      <c r="AD879" s="12">
        <v>-0.12427427181724451</v>
      </c>
      <c r="AE879" s="12">
        <v>3.2464479601180707</v>
      </c>
      <c r="AF879" s="12">
        <v>-10.089557753227073</v>
      </c>
      <c r="AG879" s="12">
        <v>-2.5846331653612657</v>
      </c>
      <c r="AH879" s="12">
        <v>-1.1194251481743962</v>
      </c>
      <c r="AI879" s="12">
        <v>2.3324770189970061</v>
      </c>
      <c r="AJ879" s="12">
        <v>8.4175255329586989</v>
      </c>
      <c r="AK879" s="12">
        <v>-3.1792438447679006</v>
      </c>
      <c r="AL879" s="12">
        <v>0.15269040564228478</v>
      </c>
      <c r="AM879" s="12">
        <v>-4.633680518589089</v>
      </c>
      <c r="AN879" s="12">
        <v>2.6048677456572822</v>
      </c>
      <c r="AO879" s="12">
        <v>5.1817829700075535</v>
      </c>
      <c r="AP879" s="12">
        <v>-8.6048393718579934</v>
      </c>
      <c r="AQ879" s="12">
        <v>4.0514544025883188</v>
      </c>
      <c r="AR879" s="12">
        <v>-4.4053025176750484</v>
      </c>
      <c r="AS879" s="12">
        <v>4.5291392340754637</v>
      </c>
      <c r="AT879" s="12">
        <v>7.2960013137628907</v>
      </c>
      <c r="AU879" s="12">
        <v>2.6865197068701137</v>
      </c>
      <c r="AV879" s="12">
        <v>-1.6498835702398351</v>
      </c>
      <c r="AW879" s="12">
        <v>2.3137094096515991</v>
      </c>
      <c r="AX879" s="12">
        <v>3.053570235939687</v>
      </c>
      <c r="AY879" s="12">
        <v>-0.66200195445606169</v>
      </c>
      <c r="AZ879" s="12">
        <v>-4.2546533922840233</v>
      </c>
      <c r="BA879" s="12">
        <v>6.1416693551992267</v>
      </c>
      <c r="BB879" s="12">
        <v>-1.8001866141633251</v>
      </c>
      <c r="BC879" s="12">
        <v>2.4127419803510928</v>
      </c>
      <c r="BD879" s="12">
        <v>-3.4416187655336401</v>
      </c>
      <c r="BE879" s="12">
        <v>-1.8655920008934748</v>
      </c>
      <c r="BF879" s="12">
        <v>3.2230701937597401</v>
      </c>
      <c r="BG879" s="12">
        <v>1.1902014538584407</v>
      </c>
      <c r="BH879" s="12">
        <v>-9.9198751183860807</v>
      </c>
      <c r="BI879" s="12">
        <v>-3.83442098058641</v>
      </c>
      <c r="BJ879" s="12">
        <v>3.0438483576709063</v>
      </c>
      <c r="BK879" s="12">
        <v>1.8888952294171035</v>
      </c>
      <c r="BL879" s="12">
        <v>-3.9428589740573141</v>
      </c>
      <c r="BM879" s="12">
        <v>-1.6010136222866453</v>
      </c>
      <c r="BN879" s="12">
        <v>-3.3173983003889376</v>
      </c>
      <c r="BO879" s="12">
        <v>6.9533496500892378</v>
      </c>
      <c r="BP879" s="12">
        <v>-4.7455451801825452</v>
      </c>
      <c r="BQ879" s="12">
        <v>-0.73361800884941086</v>
      </c>
      <c r="BR879" s="12">
        <v>5.1514904719114174</v>
      </c>
      <c r="BS879" s="12">
        <v>5.3762208345808569</v>
      </c>
      <c r="BT879" s="12">
        <v>2.5726153999326709</v>
      </c>
      <c r="BU879" s="12">
        <v>-3.7682458803040744</v>
      </c>
      <c r="BV879" s="12">
        <v>-8.0797209532634326</v>
      </c>
      <c r="BW879" s="12">
        <v>-5.4591580243878735</v>
      </c>
      <c r="BX879" s="12">
        <v>2.0890647417292305</v>
      </c>
      <c r="BY879" s="12">
        <v>-2.6995010845177791</v>
      </c>
      <c r="BZ879" s="12">
        <v>1.3856191792678374</v>
      </c>
      <c r="CA879" s="12">
        <v>-3.8533701919237218</v>
      </c>
      <c r="CB879" s="12">
        <v>-1.603191467018898</v>
      </c>
      <c r="CC879" s="12">
        <v>-4.9551778912609841</v>
      </c>
      <c r="CD879" s="12">
        <v>0.77998079688875022</v>
      </c>
      <c r="CE879" s="12">
        <v>6.8368340382426505</v>
      </c>
      <c r="CF879" s="12">
        <v>-4.1100395111837953</v>
      </c>
      <c r="CG879" s="12">
        <v>2.680854350784156</v>
      </c>
      <c r="CH879" s="12">
        <v>5.0132942941387668</v>
      </c>
      <c r="CI879" s="12">
        <v>-1.1124051515131188</v>
      </c>
      <c r="CJ879" s="12">
        <v>6.5969591732550477</v>
      </c>
      <c r="CK879" s="12">
        <v>-8.4668091565789485</v>
      </c>
      <c r="CL879" s="12">
        <v>-1.8406763795283982</v>
      </c>
      <c r="CM879" s="12">
        <v>-1.4586743993964175</v>
      </c>
      <c r="CN879" s="12">
        <v>0.80001920594237597</v>
      </c>
      <c r="CO879" s="12">
        <v>-1.0482672650609806</v>
      </c>
      <c r="CP879" s="12">
        <v>2.5868621530298097</v>
      </c>
      <c r="CQ879" s="12">
        <v>-2.8516884730172221</v>
      </c>
      <c r="CR879" s="12">
        <v>-1.9297715208493174</v>
      </c>
      <c r="CS879" s="12">
        <v>6.0837139406899094</v>
      </c>
      <c r="CT879" s="12">
        <v>4.2801418298818747</v>
      </c>
      <c r="CU879" s="12">
        <v>-0.21952300011142126</v>
      </c>
      <c r="CV879" s="12">
        <v>-1.7189752942802181</v>
      </c>
      <c r="CW879" s="12">
        <v>-3.3823564840226954</v>
      </c>
      <c r="CX879" s="12">
        <v>-0.85465045657791328</v>
      </c>
      <c r="CY879" s="12">
        <v>2.247872406703689</v>
      </c>
      <c r="CZ879" s="12">
        <v>3.7161670457733846</v>
      </c>
      <c r="DA879" s="12">
        <v>-7.5169510329087643</v>
      </c>
      <c r="DB879" s="12">
        <v>9.3073736739879536</v>
      </c>
      <c r="DC879" s="12">
        <v>7.1591325021112464</v>
      </c>
      <c r="DD879" s="12">
        <v>-0.28586701465545267</v>
      </c>
    </row>
    <row r="880" spans="1:108" x14ac:dyDescent="0.25">
      <c r="H880" s="11" t="s">
        <v>2</v>
      </c>
      <c r="I880" s="12">
        <v>21.801189073781625</v>
      </c>
      <c r="J880" s="12">
        <v>18.397413343643823</v>
      </c>
      <c r="K880" s="12">
        <v>14.265562989260129</v>
      </c>
      <c r="L880" s="12">
        <v>16.124218661272899</v>
      </c>
      <c r="M880" s="12">
        <v>27.849685139468868</v>
      </c>
      <c r="N880" s="12">
        <v>1.2424282375366633</v>
      </c>
      <c r="O880" s="12">
        <v>9.2130168764544109</v>
      </c>
      <c r="P880" s="12">
        <v>22.391227394079699</v>
      </c>
      <c r="Q880" s="12">
        <v>-7.9597735261695526</v>
      </c>
      <c r="R880" s="12">
        <v>11.106256826236436</v>
      </c>
      <c r="S880" s="12">
        <v>16.613172528644128</v>
      </c>
      <c r="T880" s="12">
        <v>11.075061638929974</v>
      </c>
      <c r="U880" s="12">
        <v>30.98878812704891</v>
      </c>
      <c r="V880" s="12">
        <v>10.150062680945139</v>
      </c>
      <c r="W880" s="12">
        <v>7.7061348662486875</v>
      </c>
      <c r="X880" s="12">
        <v>10.346730257896978</v>
      </c>
      <c r="Y880" s="12">
        <v>22.579422145365172</v>
      </c>
      <c r="Z880" s="12">
        <v>12.707955693010202</v>
      </c>
      <c r="AA880" s="12">
        <v>15.112674647381029</v>
      </c>
      <c r="AB880" s="12">
        <v>-2.3149291137558348</v>
      </c>
      <c r="AC880" s="12">
        <v>7.6571924970809579</v>
      </c>
      <c r="AD880" s="12">
        <v>10.81806561641852</v>
      </c>
      <c r="AE880" s="12">
        <v>15.430557520036956</v>
      </c>
      <c r="AF880" s="12">
        <v>-9.3852373020896742</v>
      </c>
      <c r="AG880" s="12">
        <v>6.9100498356814146</v>
      </c>
      <c r="AH880" s="12">
        <v>8.5665699818709147</v>
      </c>
      <c r="AI880" s="12">
        <v>12.745532729787929</v>
      </c>
      <c r="AJ880" s="12">
        <v>28.608575916014804</v>
      </c>
      <c r="AK880" s="12">
        <v>3.5846812855746943</v>
      </c>
      <c r="AL880" s="12">
        <v>11.030653215112714</v>
      </c>
      <c r="AM880" s="12">
        <v>-1.1210228102113085</v>
      </c>
      <c r="AN880" s="12">
        <v>16.462080115028144</v>
      </c>
      <c r="AO880" s="12">
        <v>20.279785696462287</v>
      </c>
      <c r="AP880" s="12">
        <v>-7.1228715060300996</v>
      </c>
      <c r="AQ880" s="12">
        <v>18.414019809977439</v>
      </c>
      <c r="AR880" s="12">
        <v>1.6940028631638593</v>
      </c>
      <c r="AS880" s="12">
        <v>19.319704030846179</v>
      </c>
      <c r="AT880" s="12">
        <v>25.191983048006144</v>
      </c>
      <c r="AU880" s="12">
        <v>15.275656247637492</v>
      </c>
      <c r="AV880" s="12">
        <v>7.539121379067093</v>
      </c>
      <c r="AW880" s="12">
        <v>16.064158841926716</v>
      </c>
      <c r="AX880" s="12">
        <v>14.001932771750365</v>
      </c>
      <c r="AY880" s="12">
        <v>7.8424188442445413</v>
      </c>
      <c r="AZ880" s="12">
        <v>2.6156627908896315</v>
      </c>
      <c r="BA880" s="12">
        <v>22.901353581774401</v>
      </c>
      <c r="BB880" s="12">
        <v>5.7201016843472852</v>
      </c>
      <c r="BC880" s="12">
        <v>14.646852780341757</v>
      </c>
      <c r="BD880" s="12">
        <v>4.8095127435243503</v>
      </c>
      <c r="BE880" s="12">
        <v>5.9548324676245956</v>
      </c>
      <c r="BF880" s="12">
        <v>16.6522434932332</v>
      </c>
      <c r="BG880" s="12">
        <v>11.192628058709788</v>
      </c>
      <c r="BH880" s="12">
        <v>-9.0819468481282932</v>
      </c>
      <c r="BI880" s="12">
        <v>4.2886836859513409</v>
      </c>
      <c r="BJ880" s="12">
        <v>16.646800411177953</v>
      </c>
      <c r="BK880" s="12">
        <v>14.10528037974521</v>
      </c>
      <c r="BL880" s="12">
        <v>1.3645947153815721</v>
      </c>
      <c r="BM880" s="12">
        <v>6.1120525769769376</v>
      </c>
      <c r="BN880" s="12">
        <v>4.1647836182379434</v>
      </c>
      <c r="BO880" s="12">
        <v>24.187678103699309</v>
      </c>
      <c r="BP880" s="12">
        <v>1.6144844100085924</v>
      </c>
      <c r="BQ880" s="12">
        <v>8.5249861592186988</v>
      </c>
      <c r="BR880" s="12">
        <v>19.560734238744182</v>
      </c>
      <c r="BS880" s="12">
        <v>18.98830135120555</v>
      </c>
      <c r="BT880" s="12">
        <v>16.337010214122177</v>
      </c>
      <c r="BU880" s="12">
        <v>3.0509588133340522</v>
      </c>
      <c r="BV880" s="12">
        <v>-6.1783395179541811</v>
      </c>
      <c r="BW880" s="12">
        <v>-1.6909039336673726</v>
      </c>
      <c r="BX880" s="12">
        <v>16.367871299057867</v>
      </c>
      <c r="BY880" s="12">
        <v>6.4326654923781668</v>
      </c>
      <c r="BZ880" s="12">
        <v>14.398297094051381</v>
      </c>
      <c r="CA880" s="12">
        <v>2.3934620400370239</v>
      </c>
      <c r="CB880" s="12">
        <v>6.8027203216376515</v>
      </c>
      <c r="CC880" s="12">
        <v>-1.6422286589818276</v>
      </c>
      <c r="CD880" s="12">
        <v>13.700955207409701</v>
      </c>
      <c r="CE880" s="12">
        <v>24.162748592910066</v>
      </c>
      <c r="CF880" s="12">
        <v>0.48266043573270156</v>
      </c>
      <c r="CG880" s="12">
        <v>15.674205500163191</v>
      </c>
      <c r="CH880" s="12">
        <v>21.134560089940287</v>
      </c>
      <c r="CI880" s="12">
        <v>8.1145597173498327</v>
      </c>
      <c r="CJ880" s="12">
        <v>23.148694025964687</v>
      </c>
      <c r="CK880" s="12">
        <v>-7.8408676032791602</v>
      </c>
      <c r="CL880" s="12">
        <v>6.8017844538692325</v>
      </c>
      <c r="CM880" s="12">
        <v>7.614684445259412</v>
      </c>
      <c r="CN880" s="12">
        <v>10.752779746740343</v>
      </c>
      <c r="CO880" s="12">
        <v>9.4634683993031601</v>
      </c>
      <c r="CP880" s="12">
        <v>15.784298755999119</v>
      </c>
      <c r="CQ880" s="12">
        <v>4.4822592278182096</v>
      </c>
      <c r="CR880" s="12">
        <v>7.5643171203814861</v>
      </c>
      <c r="CS880" s="12">
        <v>22.958987968659464</v>
      </c>
      <c r="CT880" s="12">
        <v>16.786688104547498</v>
      </c>
      <c r="CU880" s="12">
        <v>8.3078374856690864</v>
      </c>
      <c r="CV880" s="12">
        <v>7.5174408886519055</v>
      </c>
      <c r="CW880" s="12">
        <v>3.8694982128308992</v>
      </c>
      <c r="CX880" s="12">
        <v>7.3766037801460715</v>
      </c>
      <c r="CY880" s="12">
        <v>13.699493864705909</v>
      </c>
      <c r="CZ880" s="12">
        <v>16.860118112542526</v>
      </c>
      <c r="DA880" s="12">
        <v>-5.1649007779554248</v>
      </c>
      <c r="DB880" s="12">
        <v>29.253719582785845</v>
      </c>
      <c r="DC880" s="12">
        <v>25.027378050537113</v>
      </c>
      <c r="DD880" s="12">
        <v>8.7261712893446894</v>
      </c>
    </row>
    <row r="881" spans="1:108" x14ac:dyDescent="0.25">
      <c r="A881" s="2">
        <v>294</v>
      </c>
      <c r="B881" s="8">
        <f t="shared" ref="B881" ca="1" si="765">_xlfn.COVARIANCE.P(OFFSET(I882,0,0,1,20),OFFSET(I883,0,0,1,20))/_xlfn.VAR.P(OFFSET(I882,0,0,1,20))</f>
        <v>2.0294780983280263</v>
      </c>
      <c r="C881" s="8">
        <f t="shared" ref="C881" ca="1" si="766">_xlfn.COVARIANCE.P(OFFSET(I882,0,0,1,50),OFFSET(I883,0,0,1,50))/_xlfn.VAR.P(OFFSET(I882,0,0,1,50))</f>
        <v>1.9995461147188203</v>
      </c>
      <c r="D881" s="8">
        <f t="shared" ref="D881" ca="1" si="767">_xlfn.COVARIANCE.P(OFFSET(I882,0,0,1,100),OFFSET(I883,0,0,1,100))/_xlfn.VAR.P(OFFSET(I882,0,0,1,100))</f>
        <v>2.0218556403658994</v>
      </c>
      <c r="E881" s="8">
        <f t="shared" ref="E881" ca="1" si="768">AVERAGE(OFFSET(I883,0,0,1,20))-AVERAGE(OFFSET(I882,0,0,1,20))*B881</f>
        <v>10.009617738613841</v>
      </c>
      <c r="F881" s="8">
        <f t="shared" ref="F881" ca="1" si="769">AVERAGE(OFFSET(I883,0,0,1,50))-AVERAGE(OFFSET(I882,0,0,1,50))*C881</f>
        <v>9.8613527323276706</v>
      </c>
      <c r="G881" s="8">
        <f t="shared" ref="G881" ca="1" si="770">AVERAGE(OFFSET(I883,0,0,1,100))-AVERAGE(OFFSET(I882,0,0,1,100))*D881</f>
        <v>9.8157256601694627</v>
      </c>
      <c r="H881" s="9" t="s">
        <v>29</v>
      </c>
      <c r="I881" s="10">
        <v>7497</v>
      </c>
      <c r="J881" s="10">
        <v>5006</v>
      </c>
      <c r="K881" s="10">
        <v>6661</v>
      </c>
      <c r="L881" s="10">
        <v>8101</v>
      </c>
      <c r="M881" s="10">
        <v>5811</v>
      </c>
      <c r="N881" s="10">
        <v>468</v>
      </c>
      <c r="O881" s="10">
        <v>138</v>
      </c>
      <c r="P881" s="10">
        <v>3493</v>
      </c>
      <c r="Q881" s="10">
        <v>9912</v>
      </c>
      <c r="R881" s="10">
        <v>1882</v>
      </c>
      <c r="S881" s="10">
        <v>4024</v>
      </c>
      <c r="T881" s="10">
        <v>4517</v>
      </c>
      <c r="U881" s="10">
        <v>4215</v>
      </c>
      <c r="V881" s="10">
        <v>8634</v>
      </c>
      <c r="W881" s="10">
        <v>3485</v>
      </c>
      <c r="X881" s="10">
        <v>6116</v>
      </c>
      <c r="Y881" s="10">
        <v>7840</v>
      </c>
      <c r="Z881" s="10">
        <v>4458</v>
      </c>
      <c r="AA881" s="10">
        <v>9201</v>
      </c>
      <c r="AB881" s="10">
        <v>935</v>
      </c>
      <c r="AC881" s="10">
        <v>8975</v>
      </c>
      <c r="AD881" s="10">
        <v>5101</v>
      </c>
      <c r="AE881" s="10">
        <v>3167</v>
      </c>
      <c r="AF881" s="10">
        <v>4340</v>
      </c>
      <c r="AG881" s="10">
        <v>8806</v>
      </c>
      <c r="AH881" s="10">
        <v>8060</v>
      </c>
      <c r="AI881" s="10">
        <v>1159</v>
      </c>
      <c r="AJ881" s="10">
        <v>5923</v>
      </c>
      <c r="AK881" s="10">
        <v>3294</v>
      </c>
      <c r="AL881" s="10">
        <v>5752</v>
      </c>
      <c r="AM881" s="10">
        <v>1833</v>
      </c>
      <c r="AN881" s="10">
        <v>7241</v>
      </c>
      <c r="AO881" s="10">
        <v>7748</v>
      </c>
      <c r="AP881" s="10">
        <v>927</v>
      </c>
      <c r="AQ881" s="10">
        <v>4010</v>
      </c>
      <c r="AR881" s="10">
        <v>5287</v>
      </c>
      <c r="AS881" s="10">
        <v>363</v>
      </c>
      <c r="AT881" s="10">
        <v>2710</v>
      </c>
      <c r="AU881" s="10">
        <v>974</v>
      </c>
      <c r="AV881" s="10">
        <v>4562</v>
      </c>
      <c r="AW881" s="10">
        <v>3255</v>
      </c>
      <c r="AX881" s="10">
        <v>9325</v>
      </c>
      <c r="AY881" s="10">
        <v>7517</v>
      </c>
      <c r="AZ881" s="10">
        <v>3836</v>
      </c>
      <c r="BA881" s="10">
        <v>3069</v>
      </c>
      <c r="BB881" s="10">
        <v>2415</v>
      </c>
      <c r="BC881" s="10">
        <v>874</v>
      </c>
      <c r="BD881" s="10">
        <v>7803</v>
      </c>
      <c r="BE881" s="10">
        <v>1106</v>
      </c>
      <c r="BF881" s="10">
        <v>8398</v>
      </c>
      <c r="BG881" s="10">
        <v>4788</v>
      </c>
      <c r="BH881" s="10">
        <v>720</v>
      </c>
      <c r="BI881" s="10">
        <v>8785</v>
      </c>
      <c r="BJ881" s="10">
        <v>4856</v>
      </c>
      <c r="BK881" s="10">
        <v>4877</v>
      </c>
      <c r="BL881" s="10">
        <v>1408</v>
      </c>
      <c r="BM881" s="10">
        <v>5920</v>
      </c>
      <c r="BN881" s="10">
        <v>2223</v>
      </c>
      <c r="BO881" s="10">
        <v>8237</v>
      </c>
      <c r="BP881" s="10">
        <v>5769</v>
      </c>
      <c r="BQ881" s="10">
        <v>3458</v>
      </c>
      <c r="BR881" s="10">
        <v>3850</v>
      </c>
      <c r="BS881" s="10">
        <v>2643</v>
      </c>
      <c r="BT881" s="10">
        <v>9183</v>
      </c>
      <c r="BU881" s="10">
        <v>2727</v>
      </c>
      <c r="BV881" s="10">
        <v>3385</v>
      </c>
      <c r="BW881" s="10">
        <v>8843</v>
      </c>
      <c r="BX881" s="10">
        <v>6853</v>
      </c>
      <c r="BY881" s="10">
        <v>6733</v>
      </c>
      <c r="BZ881" s="10">
        <v>5167</v>
      </c>
      <c r="CA881" s="10">
        <v>5837</v>
      </c>
      <c r="CB881" s="10">
        <v>3891</v>
      </c>
      <c r="CC881" s="10">
        <v>4869</v>
      </c>
      <c r="CD881" s="10">
        <v>7556</v>
      </c>
      <c r="CE881" s="10">
        <v>8695</v>
      </c>
      <c r="CF881" s="10">
        <v>494</v>
      </c>
      <c r="CG881" s="10">
        <v>6841</v>
      </c>
      <c r="CH881" s="10">
        <v>8940</v>
      </c>
      <c r="CI881" s="10">
        <v>8997</v>
      </c>
      <c r="CJ881" s="10">
        <v>6033</v>
      </c>
      <c r="CK881" s="10">
        <v>4520</v>
      </c>
      <c r="CL881" s="10">
        <v>8758</v>
      </c>
      <c r="CM881" s="10">
        <v>3366</v>
      </c>
      <c r="CN881" s="10">
        <v>7799</v>
      </c>
      <c r="CO881" s="10">
        <v>3346</v>
      </c>
      <c r="CP881" s="10">
        <v>3176</v>
      </c>
      <c r="CQ881" s="10">
        <v>9314</v>
      </c>
      <c r="CR881" s="10">
        <v>510</v>
      </c>
      <c r="CS881" s="10">
        <v>2605</v>
      </c>
      <c r="CT881" s="10">
        <v>1215</v>
      </c>
      <c r="CU881" s="10">
        <v>5956</v>
      </c>
      <c r="CV881" s="10">
        <v>7172</v>
      </c>
      <c r="CW881" s="10">
        <v>4049</v>
      </c>
      <c r="CX881" s="10">
        <v>5546</v>
      </c>
      <c r="CY881" s="10">
        <v>3798</v>
      </c>
      <c r="CZ881" s="10">
        <v>7501</v>
      </c>
      <c r="DA881" s="10">
        <v>343</v>
      </c>
      <c r="DB881" s="10">
        <v>7926</v>
      </c>
      <c r="DC881" s="10">
        <v>8192</v>
      </c>
      <c r="DD881" s="10">
        <v>5842</v>
      </c>
    </row>
    <row r="882" spans="1:108" x14ac:dyDescent="0.25">
      <c r="H882" s="11" t="s">
        <v>0</v>
      </c>
      <c r="I882" s="12">
        <v>1.8842981192936972</v>
      </c>
      <c r="J882" s="12">
        <v>-6.1311150302959083</v>
      </c>
      <c r="K882" s="12">
        <v>7.921182728541857</v>
      </c>
      <c r="L882" s="12">
        <v>1.5645417877215251</v>
      </c>
      <c r="M882" s="12">
        <v>5.8464931024384468</v>
      </c>
      <c r="N882" s="12">
        <v>-0.89165956108110833</v>
      </c>
      <c r="O882" s="12">
        <v>9.6182250571398651</v>
      </c>
      <c r="P882" s="12">
        <v>2.7728108181588995</v>
      </c>
      <c r="Q882" s="12">
        <v>0.22676379641547639</v>
      </c>
      <c r="R882" s="12">
        <v>5.3160993754650949</v>
      </c>
      <c r="S882" s="12">
        <v>-3.3525242240022979</v>
      </c>
      <c r="T882" s="12">
        <v>1.5869176302367152</v>
      </c>
      <c r="U882" s="12">
        <v>2.3083414605010821</v>
      </c>
      <c r="V882" s="12">
        <v>-2.9477890588741156</v>
      </c>
      <c r="W882" s="12">
        <v>4.3127835582310259E-2</v>
      </c>
      <c r="X882" s="12">
        <v>-1.234441013568266</v>
      </c>
      <c r="Y882" s="12">
        <v>-3.5460358119515463</v>
      </c>
      <c r="Z882" s="12">
        <v>5.1786039003184205</v>
      </c>
      <c r="AA882" s="12">
        <v>4.3661918404120517</v>
      </c>
      <c r="AB882" s="12">
        <v>-6.9117313757833267</v>
      </c>
      <c r="AC882" s="12">
        <v>4.8153420168266496</v>
      </c>
      <c r="AD882" s="12">
        <v>-2.8762193623639427</v>
      </c>
      <c r="AE882" s="12">
        <v>7.9955443994825739</v>
      </c>
      <c r="AF882" s="12">
        <v>1.5056698740384047</v>
      </c>
      <c r="AG882" s="12">
        <v>-3.4218641710892062</v>
      </c>
      <c r="AH882" s="12">
        <v>4.4689064627606676</v>
      </c>
      <c r="AI882" s="12">
        <v>2.0332694762124626</v>
      </c>
      <c r="AJ882" s="12">
        <v>3.8642397222006046</v>
      </c>
      <c r="AK882" s="12">
        <v>6.0803663867116651</v>
      </c>
      <c r="AL882" s="12">
        <v>3.787414492372581</v>
      </c>
      <c r="AM882" s="12">
        <v>10.63825433452655</v>
      </c>
      <c r="AN882" s="12">
        <v>2.3617240498262873</v>
      </c>
      <c r="AO882" s="12">
        <v>1.8861271382087461</v>
      </c>
      <c r="AP882" s="12">
        <v>3.3349057618622653</v>
      </c>
      <c r="AQ882" s="12">
        <v>-2.5487557925587296</v>
      </c>
      <c r="AR882" s="12">
        <v>-3.734595540527752</v>
      </c>
      <c r="AS882" s="12">
        <v>-4.0319123314925625</v>
      </c>
      <c r="AT882" s="12">
        <v>7.9645233422565003</v>
      </c>
      <c r="AU882" s="12">
        <v>-2.1964082820546356</v>
      </c>
      <c r="AV882" s="12">
        <v>6.8796546618111867</v>
      </c>
      <c r="AW882" s="12">
        <v>8.3037684278958093</v>
      </c>
      <c r="AX882" s="12">
        <v>5.8069537836835412</v>
      </c>
      <c r="AY882" s="12">
        <v>2.1997628716789914</v>
      </c>
      <c r="AZ882" s="12">
        <v>-2.5431429752446433</v>
      </c>
      <c r="BA882" s="12">
        <v>5.6772742777267169</v>
      </c>
      <c r="BB882" s="12">
        <v>2.4861236457101943</v>
      </c>
      <c r="BC882" s="12">
        <v>7.4070344196472053</v>
      </c>
      <c r="BD882" s="12">
        <v>0.54269015824019307</v>
      </c>
      <c r="BE882" s="12">
        <v>1.9781997156826014</v>
      </c>
      <c r="BF882" s="12">
        <v>4.2317163690680202</v>
      </c>
      <c r="BG882" s="12">
        <v>5.0225228519011313</v>
      </c>
      <c r="BH882" s="12">
        <v>-2.1526819440601006</v>
      </c>
      <c r="BI882" s="12">
        <v>-3.6349017052537995</v>
      </c>
      <c r="BJ882" s="12">
        <v>-4.5218155635161263</v>
      </c>
      <c r="BK882" s="12">
        <v>-0.25287022016822025</v>
      </c>
      <c r="BL882" s="12">
        <v>4.3059991584710335</v>
      </c>
      <c r="BM882" s="12">
        <v>5.7523088477471562</v>
      </c>
      <c r="BN882" s="12">
        <v>-1.2475456592689138</v>
      </c>
      <c r="BO882" s="12">
        <v>-5.6260627554087677</v>
      </c>
      <c r="BP882" s="12">
        <v>2.6101191511424271</v>
      </c>
      <c r="BQ882" s="12">
        <v>9.8969074097539806</v>
      </c>
      <c r="BR882" s="12">
        <v>3.5387830890125187</v>
      </c>
      <c r="BS882" s="12">
        <v>0.4701308367699335</v>
      </c>
      <c r="BT882" s="12">
        <v>5.309043497884673</v>
      </c>
      <c r="BU882" s="12">
        <v>6.5939419206214653</v>
      </c>
      <c r="BV882" s="12">
        <v>5.0813405296680001</v>
      </c>
      <c r="BW882" s="12">
        <v>5.9646028502680215</v>
      </c>
      <c r="BX882" s="12">
        <v>7.0182312513957914</v>
      </c>
      <c r="BY882" s="12">
        <v>9.8613636400934315</v>
      </c>
      <c r="BZ882" s="12">
        <v>-0.13925910445008485</v>
      </c>
      <c r="CA882" s="12">
        <v>-3.4876828046556971</v>
      </c>
      <c r="CB882" s="12">
        <v>-0.20224348405166065</v>
      </c>
      <c r="CC882" s="12">
        <v>11.628776497052801</v>
      </c>
      <c r="CD882" s="12">
        <v>2.2313201056214376</v>
      </c>
      <c r="CE882" s="12">
        <v>1.6552755431691764</v>
      </c>
      <c r="CF882" s="12">
        <v>-4.2819697676359425</v>
      </c>
      <c r="CG882" s="12">
        <v>-1.04249718348205</v>
      </c>
      <c r="CH882" s="12">
        <v>1.7618531175798482</v>
      </c>
      <c r="CI882" s="12">
        <v>-5.8951403153229451</v>
      </c>
      <c r="CJ882" s="12">
        <v>2.945762292916597</v>
      </c>
      <c r="CK882" s="12">
        <v>-4.9244500660467743E-3</v>
      </c>
      <c r="CL882" s="12">
        <v>-2.2562273920240368</v>
      </c>
      <c r="CM882" s="12">
        <v>4.5931638256725735</v>
      </c>
      <c r="CN882" s="12">
        <v>-12.025351190786363</v>
      </c>
      <c r="CO882" s="12">
        <v>2.3621822472949718</v>
      </c>
      <c r="CP882" s="12">
        <v>-5.2710309262000843</v>
      </c>
      <c r="CQ882" s="12">
        <v>-1.1568969282257977</v>
      </c>
      <c r="CR882" s="12">
        <v>-1.2088785384929557</v>
      </c>
      <c r="CS882" s="12">
        <v>-5.5371845958633106</v>
      </c>
      <c r="CT882" s="12">
        <v>0.46684001122711977</v>
      </c>
      <c r="CU882" s="12">
        <v>2.0417738649646382</v>
      </c>
      <c r="CV882" s="12">
        <v>7.387343360387356</v>
      </c>
      <c r="CW882" s="12">
        <v>1.1234587655845005</v>
      </c>
      <c r="CX882" s="12">
        <v>-0.760264549760723</v>
      </c>
      <c r="CY882" s="12">
        <v>-5.6153565769390879</v>
      </c>
      <c r="CZ882" s="12">
        <v>1.7130791627189321</v>
      </c>
      <c r="DA882" s="12">
        <v>-4.2126924190257711</v>
      </c>
      <c r="DB882" s="12">
        <v>2.5074823016021726</v>
      </c>
      <c r="DC882" s="12">
        <v>-13.468688385722707</v>
      </c>
      <c r="DD882" s="12">
        <v>-6.5277951097443013E-2</v>
      </c>
    </row>
    <row r="883" spans="1:108" x14ac:dyDescent="0.25">
      <c r="H883" s="11" t="s">
        <v>2</v>
      </c>
      <c r="I883" s="12">
        <v>13.304326445594196</v>
      </c>
      <c r="J883" s="12">
        <v>-1.2374318855180688</v>
      </c>
      <c r="K883" s="12">
        <v>26.181528000704382</v>
      </c>
      <c r="L883" s="12">
        <v>12.995437558708675</v>
      </c>
      <c r="M883" s="12">
        <v>21.163095378042666</v>
      </c>
      <c r="N883" s="12">
        <v>7.0766238415619274</v>
      </c>
      <c r="O883" s="12">
        <v>30.839065182033476</v>
      </c>
      <c r="P883" s="12">
        <v>14.939927536497438</v>
      </c>
      <c r="Q883" s="12">
        <v>10.338802731565163</v>
      </c>
      <c r="R883" s="12">
        <v>20.782368587484438</v>
      </c>
      <c r="S883" s="12">
        <v>4.8781669556803484</v>
      </c>
      <c r="T883" s="12">
        <v>13.256163379541473</v>
      </c>
      <c r="U883" s="12">
        <v>14.045463511621358</v>
      </c>
      <c r="V883" s="12">
        <v>5.5985631298892971</v>
      </c>
      <c r="W883" s="12">
        <v>9.9488554318240396</v>
      </c>
      <c r="X883" s="12">
        <v>6.0675476233098236</v>
      </c>
      <c r="Y883" s="12">
        <v>1.7648992958367637</v>
      </c>
      <c r="Z883" s="12">
        <v>21.617961908122659</v>
      </c>
      <c r="AA883" s="12">
        <v>18.782290851502651</v>
      </c>
      <c r="AB883" s="12">
        <v>-4.218475328065705</v>
      </c>
      <c r="AC883" s="12">
        <v>18.378493239611711</v>
      </c>
      <c r="AD883" s="12">
        <v>3.9020672950992883</v>
      </c>
      <c r="AE883" s="12">
        <v>26.74749716003117</v>
      </c>
      <c r="AF883" s="12">
        <v>10.529510656782321</v>
      </c>
      <c r="AG883" s="12">
        <v>3.1716863630664482</v>
      </c>
      <c r="AH883" s="12">
        <v>21.109055804522136</v>
      </c>
      <c r="AI883" s="12">
        <v>13.777617258387345</v>
      </c>
      <c r="AJ883" s="12">
        <v>17.853667724958704</v>
      </c>
      <c r="AK883" s="12">
        <v>21.233899219770112</v>
      </c>
      <c r="AL883" s="12">
        <v>16.010267731652998</v>
      </c>
      <c r="AM883" s="12">
        <v>31.548960030076987</v>
      </c>
      <c r="AN883" s="12">
        <v>14.622289667918592</v>
      </c>
      <c r="AO883" s="12">
        <v>13.573038513247402</v>
      </c>
      <c r="AP883" s="12">
        <v>15.936505013381947</v>
      </c>
      <c r="AQ883" s="12">
        <v>4.5889541455493603</v>
      </c>
      <c r="AR883" s="12">
        <v>1.9353614042753011</v>
      </c>
      <c r="AS883" s="12">
        <v>3.0568766054893981</v>
      </c>
      <c r="AT883" s="12">
        <v>25.334476574396771</v>
      </c>
      <c r="AU883" s="12">
        <v>5.3398946901433737</v>
      </c>
      <c r="AV883" s="12">
        <v>23.060128065915119</v>
      </c>
      <c r="AW883" s="12">
        <v>25.910688800028872</v>
      </c>
      <c r="AX883" s="12">
        <v>22.4661253388707</v>
      </c>
      <c r="AY883" s="12">
        <v>14.558031439557636</v>
      </c>
      <c r="AZ883" s="12">
        <v>5.4452053643685021</v>
      </c>
      <c r="BA883" s="12">
        <v>20.893770391046285</v>
      </c>
      <c r="BB883" s="12">
        <v>15.25675649832629</v>
      </c>
      <c r="BC883" s="12">
        <v>24.648043792151391</v>
      </c>
      <c r="BD883" s="12">
        <v>10.621657346325822</v>
      </c>
      <c r="BE883" s="12">
        <v>13.356858498574463</v>
      </c>
      <c r="BF883" s="12">
        <v>17.055555964759282</v>
      </c>
      <c r="BG883" s="12">
        <v>20.588073376355723</v>
      </c>
      <c r="BH883" s="12">
        <v>6.373137956338911</v>
      </c>
      <c r="BI883" s="12">
        <v>2.0063955338943282</v>
      </c>
      <c r="BJ883" s="12">
        <v>0.70767183838849523</v>
      </c>
      <c r="BK883" s="12">
        <v>8.3578684972319159</v>
      </c>
      <c r="BL883" s="12">
        <v>18.57012384372981</v>
      </c>
      <c r="BM883" s="12">
        <v>23.785944493367019</v>
      </c>
      <c r="BN883" s="12">
        <v>6.9856055705625639</v>
      </c>
      <c r="BO883" s="12">
        <v>-3.0460087017132862</v>
      </c>
      <c r="BP883" s="12">
        <v>12.538114189095275</v>
      </c>
      <c r="BQ883" s="12">
        <v>28.613220327017853</v>
      </c>
      <c r="BR883" s="12">
        <v>17.708369497956269</v>
      </c>
      <c r="BS883" s="12">
        <v>11.589342765199699</v>
      </c>
      <c r="BT883" s="12">
        <v>20.464008477580315</v>
      </c>
      <c r="BU883" s="12">
        <v>22.694489978344681</v>
      </c>
      <c r="BV883" s="12">
        <v>20.698215666758287</v>
      </c>
      <c r="BW883" s="12">
        <v>20.933890229240976</v>
      </c>
      <c r="BX883" s="12">
        <v>23.96090178000544</v>
      </c>
      <c r="BY883" s="12">
        <v>29.904077843327741</v>
      </c>
      <c r="BZ883" s="12">
        <v>10.352392375582774</v>
      </c>
      <c r="CA883" s="12">
        <v>1.1346426059459374</v>
      </c>
      <c r="CB883" s="12">
        <v>9.23334717772026</v>
      </c>
      <c r="CC883" s="12">
        <v>33.248967747140568</v>
      </c>
      <c r="CD883" s="12">
        <v>15.725475772418884</v>
      </c>
      <c r="CE883" s="12">
        <v>13.590843902606714</v>
      </c>
      <c r="CF883" s="12">
        <v>0.69360960594754706</v>
      </c>
      <c r="CG883" s="12">
        <v>8.5556543134657836</v>
      </c>
      <c r="CH883" s="12">
        <v>12.556434187296626</v>
      </c>
      <c r="CI883" s="12">
        <v>-2.08529161978247</v>
      </c>
      <c r="CJ883" s="12">
        <v>15.553690149700346</v>
      </c>
      <c r="CK883" s="12">
        <v>9.1707942563233704</v>
      </c>
      <c r="CL883" s="12">
        <v>5.1216369729989557</v>
      </c>
      <c r="CM883" s="12">
        <v>19.695336933633556</v>
      </c>
      <c r="CN883" s="12">
        <v>-15.321146769663365</v>
      </c>
      <c r="CO883" s="12">
        <v>14.186991154255294</v>
      </c>
      <c r="CP883" s="12">
        <v>-0.19846190268176933</v>
      </c>
      <c r="CQ883" s="12">
        <v>7.6019896394177868</v>
      </c>
      <c r="CR883" s="12">
        <v>9.1502779206283105</v>
      </c>
      <c r="CS883" s="12">
        <v>-0.3165555173463267</v>
      </c>
      <c r="CT883" s="12">
        <v>9.4686096248036069</v>
      </c>
      <c r="CU883" s="12">
        <v>14.382327548658708</v>
      </c>
      <c r="CV883" s="12">
        <v>24.918832572783003</v>
      </c>
      <c r="CW883" s="12">
        <v>11.273562624962137</v>
      </c>
      <c r="CX883" s="12">
        <v>7.3125968100716179</v>
      </c>
      <c r="CY883" s="12">
        <v>-1.4281441227191236</v>
      </c>
      <c r="CZ883" s="12">
        <v>14.86074961432673</v>
      </c>
      <c r="DA883" s="12">
        <v>0.59490892256979144</v>
      </c>
      <c r="DB883" s="12">
        <v>15.940568397625565</v>
      </c>
      <c r="DC883" s="12">
        <v>-17.292746839769727</v>
      </c>
      <c r="DD883" s="12">
        <v>10.013607945623983</v>
      </c>
    </row>
    <row r="884" spans="1:108" x14ac:dyDescent="0.25">
      <c r="A884" s="2">
        <v>295</v>
      </c>
      <c r="B884" s="8">
        <f t="shared" ref="B884" ca="1" si="771">_xlfn.COVARIANCE.P(OFFSET(I885,0,0,1,20),OFFSET(I886,0,0,1,20))/_xlfn.VAR.P(OFFSET(I885,0,0,1,20))</f>
        <v>2.0113648084010856</v>
      </c>
      <c r="C884" s="8">
        <f t="shared" ref="C884" ca="1" si="772">_xlfn.COVARIANCE.P(OFFSET(I885,0,0,1,50),OFFSET(I886,0,0,1,50))/_xlfn.VAR.P(OFFSET(I885,0,0,1,50))</f>
        <v>2.0200639353978915</v>
      </c>
      <c r="D884" s="8">
        <f t="shared" ref="D884" ca="1" si="773">_xlfn.COVARIANCE.P(OFFSET(I885,0,0,1,100),OFFSET(I886,0,0,1,100))/_xlfn.VAR.P(OFFSET(I885,0,0,1,100))</f>
        <v>2.0019252817915993</v>
      </c>
      <c r="E884" s="8">
        <f t="shared" ref="E884" ca="1" si="774">AVERAGE(OFFSET(I886,0,0,1,20))-AVERAGE(OFFSET(I885,0,0,1,20))*B884</f>
        <v>9.9341036559056128</v>
      </c>
      <c r="F884" s="8">
        <f t="shared" ref="F884" ca="1" si="775">AVERAGE(OFFSET(I886,0,0,1,50))-AVERAGE(OFFSET(I885,0,0,1,50))*C884</f>
        <v>9.8706610915984694</v>
      </c>
      <c r="G884" s="8">
        <f t="shared" ref="G884" ca="1" si="776">AVERAGE(OFFSET(I886,0,0,1,100))-AVERAGE(OFFSET(I885,0,0,1,100))*D884</f>
        <v>9.9010072293669324</v>
      </c>
      <c r="H884" s="9" t="s">
        <v>29</v>
      </c>
      <c r="I884" s="10">
        <v>9477</v>
      </c>
      <c r="J884" s="10">
        <v>9917</v>
      </c>
      <c r="K884" s="10">
        <v>9098</v>
      </c>
      <c r="L884" s="10">
        <v>7633</v>
      </c>
      <c r="M884" s="10">
        <v>838</v>
      </c>
      <c r="N884" s="10">
        <v>8276</v>
      </c>
      <c r="O884" s="10">
        <v>8818</v>
      </c>
      <c r="P884" s="10">
        <v>6010</v>
      </c>
      <c r="Q884" s="10">
        <v>4102</v>
      </c>
      <c r="R884" s="10">
        <v>9479</v>
      </c>
      <c r="S884" s="10">
        <v>2437</v>
      </c>
      <c r="T884" s="10">
        <v>7918</v>
      </c>
      <c r="U884" s="10">
        <v>5418</v>
      </c>
      <c r="V884" s="10">
        <v>4391</v>
      </c>
      <c r="W884" s="10">
        <v>3812</v>
      </c>
      <c r="X884" s="10">
        <v>2627</v>
      </c>
      <c r="Y884" s="10">
        <v>9483</v>
      </c>
      <c r="Z884" s="10">
        <v>581</v>
      </c>
      <c r="AA884" s="10">
        <v>1588</v>
      </c>
      <c r="AB884" s="10">
        <v>9420</v>
      </c>
      <c r="AC884" s="10">
        <v>699</v>
      </c>
      <c r="AD884" s="10">
        <v>1506</v>
      </c>
      <c r="AE884" s="10">
        <v>961</v>
      </c>
      <c r="AF884" s="10">
        <v>4717</v>
      </c>
      <c r="AG884" s="10">
        <v>4432</v>
      </c>
      <c r="AH884" s="10">
        <v>3412</v>
      </c>
      <c r="AI884" s="10">
        <v>7697</v>
      </c>
      <c r="AJ884" s="10">
        <v>6582</v>
      </c>
      <c r="AK884" s="10">
        <v>5511</v>
      </c>
      <c r="AL884" s="10">
        <v>1188</v>
      </c>
      <c r="AM884" s="10">
        <v>6200</v>
      </c>
      <c r="AN884" s="10">
        <v>1619</v>
      </c>
      <c r="AO884" s="10">
        <v>5409</v>
      </c>
      <c r="AP884" s="10">
        <v>2808</v>
      </c>
      <c r="AQ884" s="10">
        <v>1852</v>
      </c>
      <c r="AR884" s="10">
        <v>3076</v>
      </c>
      <c r="AS884" s="10">
        <v>5593</v>
      </c>
      <c r="AT884" s="10">
        <v>1743</v>
      </c>
      <c r="AU884" s="10">
        <v>772</v>
      </c>
      <c r="AV884" s="10">
        <v>3760</v>
      </c>
      <c r="AW884" s="10">
        <v>3407</v>
      </c>
      <c r="AX884" s="10">
        <v>9134</v>
      </c>
      <c r="AY884" s="10">
        <v>381</v>
      </c>
      <c r="AZ884" s="10">
        <v>3526</v>
      </c>
      <c r="BA884" s="10">
        <v>4425</v>
      </c>
      <c r="BB884" s="10">
        <v>319</v>
      </c>
      <c r="BC884" s="10">
        <v>698</v>
      </c>
      <c r="BD884" s="10">
        <v>8688</v>
      </c>
      <c r="BE884" s="10">
        <v>7562</v>
      </c>
      <c r="BF884" s="10">
        <v>6957</v>
      </c>
      <c r="BG884" s="10">
        <v>4418</v>
      </c>
      <c r="BH884" s="10">
        <v>7688</v>
      </c>
      <c r="BI884" s="10">
        <v>865</v>
      </c>
      <c r="BJ884" s="10">
        <v>4623</v>
      </c>
      <c r="BK884" s="10">
        <v>116</v>
      </c>
      <c r="BL884" s="10">
        <v>5070</v>
      </c>
      <c r="BM884" s="10">
        <v>2636</v>
      </c>
      <c r="BN884" s="10">
        <v>2816</v>
      </c>
      <c r="BO884" s="10">
        <v>8142</v>
      </c>
      <c r="BP884" s="10">
        <v>9719</v>
      </c>
      <c r="BQ884" s="10">
        <v>7287</v>
      </c>
      <c r="BR884" s="10">
        <v>2012</v>
      </c>
      <c r="BS884" s="10">
        <v>8775</v>
      </c>
      <c r="BT884" s="10">
        <v>6628</v>
      </c>
      <c r="BU884" s="10">
        <v>7141</v>
      </c>
      <c r="BV884" s="10">
        <v>6466</v>
      </c>
      <c r="BW884" s="10">
        <v>8750</v>
      </c>
      <c r="BX884" s="10">
        <v>1184</v>
      </c>
      <c r="BY884" s="10">
        <v>409</v>
      </c>
      <c r="BZ884" s="10">
        <v>1830</v>
      </c>
      <c r="CA884" s="10">
        <v>1579</v>
      </c>
      <c r="CB884" s="10">
        <v>3527</v>
      </c>
      <c r="CC884" s="10">
        <v>6806</v>
      </c>
      <c r="CD884" s="10">
        <v>3625</v>
      </c>
      <c r="CE884" s="10">
        <v>7983</v>
      </c>
      <c r="CF884" s="10">
        <v>9348</v>
      </c>
      <c r="CG884" s="10">
        <v>954</v>
      </c>
      <c r="CH884" s="10">
        <v>6918</v>
      </c>
      <c r="CI884" s="10">
        <v>8315</v>
      </c>
      <c r="CJ884" s="10">
        <v>2585</v>
      </c>
      <c r="CK884" s="10">
        <v>2426</v>
      </c>
      <c r="CL884" s="10">
        <v>6903</v>
      </c>
      <c r="CM884" s="10">
        <v>8363</v>
      </c>
      <c r="CN884" s="10">
        <v>9606</v>
      </c>
      <c r="CO884" s="10">
        <v>201</v>
      </c>
      <c r="CP884" s="10">
        <v>930</v>
      </c>
      <c r="CQ884" s="10">
        <v>447</v>
      </c>
      <c r="CR884" s="10">
        <v>7580</v>
      </c>
      <c r="CS884" s="10">
        <v>756</v>
      </c>
      <c r="CT884" s="10">
        <v>472</v>
      </c>
      <c r="CU884" s="10">
        <v>5295</v>
      </c>
      <c r="CV884" s="10">
        <v>1339</v>
      </c>
      <c r="CW884" s="10">
        <v>9243</v>
      </c>
      <c r="CX884" s="10">
        <v>565</v>
      </c>
      <c r="CY884" s="10">
        <v>6167</v>
      </c>
      <c r="CZ884" s="10">
        <v>108</v>
      </c>
      <c r="DA884" s="10">
        <v>7862</v>
      </c>
      <c r="DB884" s="10">
        <v>9908</v>
      </c>
      <c r="DC884" s="10">
        <v>4556</v>
      </c>
      <c r="DD884" s="10">
        <v>5118</v>
      </c>
    </row>
    <row r="885" spans="1:108" x14ac:dyDescent="0.25">
      <c r="H885" s="11" t="s">
        <v>0</v>
      </c>
      <c r="I885" s="12">
        <v>3.9988332134220355</v>
      </c>
      <c r="J885" s="12">
        <v>6.5336961940899263</v>
      </c>
      <c r="K885" s="12">
        <v>-0.18974731758836835</v>
      </c>
      <c r="L885" s="12">
        <v>1.4081937414340671</v>
      </c>
      <c r="M885" s="12">
        <v>-3.9456993689333482</v>
      </c>
      <c r="N885" s="12">
        <v>-6.084810811765621</v>
      </c>
      <c r="O885" s="12">
        <v>3.1418061196219131</v>
      </c>
      <c r="P885" s="12">
        <v>9.4662426591883868</v>
      </c>
      <c r="Q885" s="12">
        <v>0.78970869802523014</v>
      </c>
      <c r="R885" s="12">
        <v>0.20726656627725379</v>
      </c>
      <c r="S885" s="12">
        <v>2.5483429825940163</v>
      </c>
      <c r="T885" s="12">
        <v>9.397590361351174</v>
      </c>
      <c r="U885" s="12">
        <v>0.76801524240535868</v>
      </c>
      <c r="V885" s="12">
        <v>5.2284453549916146</v>
      </c>
      <c r="W885" s="12">
        <v>6.8907286693194418</v>
      </c>
      <c r="X885" s="12">
        <v>-8.846789297684106</v>
      </c>
      <c r="Y885" s="12">
        <v>-9.0328132345440046</v>
      </c>
      <c r="Z885" s="12">
        <v>0.79287622711389139</v>
      </c>
      <c r="AA885" s="12">
        <v>2.3784090734002432</v>
      </c>
      <c r="AB885" s="12">
        <v>6.9917262454734938E-2</v>
      </c>
      <c r="AC885" s="12">
        <v>2.0560024304711009</v>
      </c>
      <c r="AD885" s="12">
        <v>7.9157594180228488</v>
      </c>
      <c r="AE885" s="12">
        <v>-5.4646417783161194</v>
      </c>
      <c r="AF885" s="12">
        <v>1.3031740775175629</v>
      </c>
      <c r="AG885" s="12">
        <v>-7.1190933426231187</v>
      </c>
      <c r="AH885" s="12">
        <v>-3.4664861165537655</v>
      </c>
      <c r="AI885" s="12">
        <v>-5.3253226592530565</v>
      </c>
      <c r="AJ885" s="12">
        <v>-7.0226862422706571</v>
      </c>
      <c r="AK885" s="12">
        <v>8.0214024671966442</v>
      </c>
      <c r="AL885" s="12">
        <v>0.35628213573093676</v>
      </c>
      <c r="AM885" s="12">
        <v>-15.190816729233319</v>
      </c>
      <c r="AN885" s="12">
        <v>-1.0301781966682717</v>
      </c>
      <c r="AO885" s="12">
        <v>-2.7221696621400588</v>
      </c>
      <c r="AP885" s="12">
        <v>3.6968137724174532</v>
      </c>
      <c r="AQ885" s="12">
        <v>-3.8836504058237749</v>
      </c>
      <c r="AR885" s="12">
        <v>8.382648115382672</v>
      </c>
      <c r="AS885" s="12">
        <v>-4.3578387035752826</v>
      </c>
      <c r="AT885" s="12">
        <v>3.9082931797736902</v>
      </c>
      <c r="AU885" s="12">
        <v>4.5279630138596723</v>
      </c>
      <c r="AV885" s="12">
        <v>6.392368213892877</v>
      </c>
      <c r="AW885" s="12">
        <v>-4.5351797505528788</v>
      </c>
      <c r="AX885" s="12">
        <v>2.9816096936862291</v>
      </c>
      <c r="AY885" s="12">
        <v>1.5120738622293062</v>
      </c>
      <c r="AZ885" s="12">
        <v>7.8091663744087114</v>
      </c>
      <c r="BA885" s="12">
        <v>-8.2841484144852764</v>
      </c>
      <c r="BB885" s="12">
        <v>5.2220877840658577</v>
      </c>
      <c r="BC885" s="12">
        <v>-1.521512518255719</v>
      </c>
      <c r="BD885" s="12">
        <v>9.5401792425086835</v>
      </c>
      <c r="BE885" s="12">
        <v>0.67278308787620289</v>
      </c>
      <c r="BF885" s="12">
        <v>2.6177650998470865</v>
      </c>
      <c r="BG885" s="12">
        <v>-3.1759342525530605</v>
      </c>
      <c r="BH885" s="12">
        <v>1.342056035558431</v>
      </c>
      <c r="BI885" s="12">
        <v>-0.90965886401517693</v>
      </c>
      <c r="BJ885" s="12">
        <v>-0.41448732561864382</v>
      </c>
      <c r="BK885" s="12">
        <v>0.76308846553323917</v>
      </c>
      <c r="BL885" s="12">
        <v>-0.45031875756277739</v>
      </c>
      <c r="BM885" s="12">
        <v>4.87924754337085</v>
      </c>
      <c r="BN885" s="12">
        <v>2.7077001014853379</v>
      </c>
      <c r="BO885" s="12">
        <v>0.86451657197897391</v>
      </c>
      <c r="BP885" s="12">
        <v>-0.85448278566690328</v>
      </c>
      <c r="BQ885" s="12">
        <v>6.5640142209515524</v>
      </c>
      <c r="BR885" s="12">
        <v>8.0522015108259417</v>
      </c>
      <c r="BS885" s="12">
        <v>8.3577313397748636</v>
      </c>
      <c r="BT885" s="12">
        <v>3.433264826420988</v>
      </c>
      <c r="BU885" s="12">
        <v>2.1943290686837567</v>
      </c>
      <c r="BV885" s="12">
        <v>12.139550466607012</v>
      </c>
      <c r="BW885" s="12">
        <v>3.9627758522203642</v>
      </c>
      <c r="BX885" s="12">
        <v>-1.1000170702382475</v>
      </c>
      <c r="BY885" s="12">
        <v>1.5235915060686849</v>
      </c>
      <c r="BZ885" s="12">
        <v>1.8135474263909916</v>
      </c>
      <c r="CA885" s="12">
        <v>-0.97108829351315551</v>
      </c>
      <c r="CB885" s="12">
        <v>3.1433216256323036</v>
      </c>
      <c r="CC885" s="12">
        <v>2.1929810894496962</v>
      </c>
      <c r="CD885" s="12">
        <v>-3.9775991057819433</v>
      </c>
      <c r="CE885" s="12">
        <v>-1.7846487421578026</v>
      </c>
      <c r="CF885" s="12">
        <v>5.1627080163491845</v>
      </c>
      <c r="CG885" s="12">
        <v>4.7135698687337841</v>
      </c>
      <c r="CH885" s="12">
        <v>-0.86712827391770231</v>
      </c>
      <c r="CI885" s="12">
        <v>3.5433736877110085</v>
      </c>
      <c r="CJ885" s="12">
        <v>2.6797016575616386</v>
      </c>
      <c r="CK885" s="12">
        <v>-5.3436507684511376</v>
      </c>
      <c r="CL885" s="12">
        <v>9.0316150013100636</v>
      </c>
      <c r="CM885" s="12">
        <v>3.1404459345408552E-2</v>
      </c>
      <c r="CN885" s="12">
        <v>2.5957229622304605</v>
      </c>
      <c r="CO885" s="12">
        <v>-10.818540051369725</v>
      </c>
      <c r="CP885" s="12">
        <v>-4.2750994296489315</v>
      </c>
      <c r="CQ885" s="12">
        <v>14.012812292216308</v>
      </c>
      <c r="CR885" s="12">
        <v>-1.7974001392914374</v>
      </c>
      <c r="CS885" s="12">
        <v>3.1095790270401311</v>
      </c>
      <c r="CT885" s="12">
        <v>-3.1580473032651248</v>
      </c>
      <c r="CU885" s="12">
        <v>-2.5836949957461974</v>
      </c>
      <c r="CV885" s="12">
        <v>4.803524769299802</v>
      </c>
      <c r="CW885" s="12">
        <v>3.9510798432078142</v>
      </c>
      <c r="CX885" s="12">
        <v>-0.42695992292712454</v>
      </c>
      <c r="CY885" s="12">
        <v>3.1996539803577608</v>
      </c>
      <c r="CZ885" s="12">
        <v>-6.5753941968348864</v>
      </c>
      <c r="DA885" s="12">
        <v>0.20793294505912605</v>
      </c>
      <c r="DB885" s="12">
        <v>-4.1591608353997236</v>
      </c>
      <c r="DC885" s="12">
        <v>-2.8775066511563714</v>
      </c>
      <c r="DD885" s="12">
        <v>-4.0969568881944927</v>
      </c>
    </row>
    <row r="886" spans="1:108" x14ac:dyDescent="0.25">
      <c r="H886" s="11" t="s">
        <v>2</v>
      </c>
      <c r="I886" s="12">
        <v>17.933066633485542</v>
      </c>
      <c r="J886" s="12">
        <v>22.867484563602599</v>
      </c>
      <c r="K886" s="12">
        <v>10.312778092974973</v>
      </c>
      <c r="L886" s="12">
        <v>12.707955693010202</v>
      </c>
      <c r="M886" s="12">
        <v>2.5268286906937929</v>
      </c>
      <c r="N886" s="12">
        <v>-1.5757001999910505</v>
      </c>
      <c r="O886" s="12">
        <v>16.627630455683725</v>
      </c>
      <c r="P886" s="12">
        <v>28.296177240334391</v>
      </c>
      <c r="Q886" s="12">
        <v>11.026822708106705</v>
      </c>
      <c r="R886" s="12">
        <v>10.223517976501112</v>
      </c>
      <c r="S886" s="12">
        <v>16.028748500177681</v>
      </c>
      <c r="T886" s="12">
        <v>28.58538309528825</v>
      </c>
      <c r="U886" s="12">
        <v>11.800973464325953</v>
      </c>
      <c r="V886" s="12">
        <v>20.88028946621084</v>
      </c>
      <c r="W886" s="12">
        <v>24.173298205305713</v>
      </c>
      <c r="X886" s="12">
        <v>-8.1986895848840398</v>
      </c>
      <c r="Y886" s="12">
        <v>-8.9300876726638059</v>
      </c>
      <c r="Z886" s="12">
        <v>10.879554633060769</v>
      </c>
      <c r="AA886" s="12">
        <v>14.727911833151213</v>
      </c>
      <c r="AB886" s="12">
        <v>9.1185863176296742</v>
      </c>
      <c r="AC886" s="12">
        <v>15.950287538498696</v>
      </c>
      <c r="AD886" s="12">
        <v>25.655687463181156</v>
      </c>
      <c r="AE886" s="12">
        <v>-4.7709934530558384E-2</v>
      </c>
      <c r="AF886" s="12">
        <v>12.039776068440137</v>
      </c>
      <c r="AG886" s="12">
        <v>-5.190093152290256</v>
      </c>
      <c r="AH886" s="12">
        <v>2.9008602108096873</v>
      </c>
      <c r="AI886" s="12">
        <v>-1.5740721601957051</v>
      </c>
      <c r="AJ886" s="12">
        <v>-3.6807988937417542</v>
      </c>
      <c r="AK886" s="12">
        <v>26.253368357392766</v>
      </c>
      <c r="AL886" s="12">
        <v>10.163228170740158</v>
      </c>
      <c r="AM886" s="12">
        <v>-21.27684391105851</v>
      </c>
      <c r="AN886" s="12">
        <v>6.6158042102408139</v>
      </c>
      <c r="AO886" s="12">
        <v>4.2685724007189032</v>
      </c>
      <c r="AP886" s="12">
        <v>16.123622372825547</v>
      </c>
      <c r="AQ886" s="12">
        <v>3.1864550472064206</v>
      </c>
      <c r="AR886" s="12">
        <v>28.093577000398767</v>
      </c>
      <c r="AS886" s="12">
        <v>-0.69111339974812269</v>
      </c>
      <c r="AT886" s="12">
        <v>16.302585668489961</v>
      </c>
      <c r="AU886" s="12">
        <v>17.598040931632376</v>
      </c>
      <c r="AV886" s="12">
        <v>22.913650843561591</v>
      </c>
      <c r="AW886" s="12">
        <v>0.13181663432926327</v>
      </c>
      <c r="AX886" s="12">
        <v>14.525463522321466</v>
      </c>
      <c r="AY886" s="12">
        <v>14.339780586984526</v>
      </c>
      <c r="AZ886" s="12">
        <v>27.773648828879711</v>
      </c>
      <c r="BA886" s="12">
        <v>-6.2107810009020961</v>
      </c>
      <c r="BB886" s="12">
        <v>18.659179870808916</v>
      </c>
      <c r="BC886" s="12">
        <v>7.011100733687659</v>
      </c>
      <c r="BD886" s="12">
        <v>28.297000588468599</v>
      </c>
      <c r="BE886" s="12">
        <v>14.119314146685626</v>
      </c>
      <c r="BF886" s="12">
        <v>14.94717121101686</v>
      </c>
      <c r="BG886" s="12">
        <v>2.9447452352290115</v>
      </c>
      <c r="BH886" s="12">
        <v>12.906023069168629</v>
      </c>
      <c r="BI886" s="12">
        <v>8.2216715432521994</v>
      </c>
      <c r="BJ886" s="12">
        <v>8.7152326286792423</v>
      </c>
      <c r="BK886" s="12">
        <v>11.7934317662993</v>
      </c>
      <c r="BL886" s="12">
        <v>8.2432622440397854</v>
      </c>
      <c r="BM886" s="12">
        <v>20.778798545136098</v>
      </c>
      <c r="BN886" s="12">
        <v>14.044033123885278</v>
      </c>
      <c r="BO886" s="12">
        <v>12.71923458660403</v>
      </c>
      <c r="BP886" s="12">
        <v>7.6012436977252715</v>
      </c>
      <c r="BQ886" s="12">
        <v>22.45061154852425</v>
      </c>
      <c r="BR886" s="12">
        <v>26.371992206835337</v>
      </c>
      <c r="BS886" s="12">
        <v>27.298199081790933</v>
      </c>
      <c r="BT886" s="12">
        <v>14.927279671146467</v>
      </c>
      <c r="BU886" s="12">
        <v>12.579693178065064</v>
      </c>
      <c r="BV886" s="12">
        <v>32.867035130649512</v>
      </c>
      <c r="BW886" s="12">
        <v>16.337020375189123</v>
      </c>
      <c r="BX886" s="12">
        <v>8.4833810401521248</v>
      </c>
      <c r="BY886" s="12">
        <v>13.580522486013175</v>
      </c>
      <c r="BZ886" s="12">
        <v>15.622004604328376</v>
      </c>
      <c r="CA886" s="12">
        <v>6.3264150728396071</v>
      </c>
      <c r="CB886" s="12">
        <v>15.562401217166006</v>
      </c>
      <c r="CC886" s="12">
        <v>13.472296406972431</v>
      </c>
      <c r="CD886" s="12">
        <v>1.6978663071418205</v>
      </c>
      <c r="CE886" s="12">
        <v>7.3428147675486901</v>
      </c>
      <c r="CF886" s="12">
        <v>20.628181766809355</v>
      </c>
      <c r="CG886" s="12">
        <v>20.364282559334324</v>
      </c>
      <c r="CH886" s="12">
        <v>7.5475970020371115</v>
      </c>
      <c r="CI886" s="12">
        <v>17.623965724789031</v>
      </c>
      <c r="CJ886" s="12">
        <v>15.921734402807596</v>
      </c>
      <c r="CK886" s="12">
        <v>-0.17148313267137683</v>
      </c>
      <c r="CL886" s="12">
        <v>27.625511003338787</v>
      </c>
      <c r="CM886" s="12">
        <v>12.479404605729158</v>
      </c>
      <c r="CN886" s="12">
        <v>15.253489720869585</v>
      </c>
      <c r="CO886" s="12">
        <v>-11.734927697825009</v>
      </c>
      <c r="CP886" s="12">
        <v>-0.78247123165660026</v>
      </c>
      <c r="CQ886" s="12">
        <v>37.986042647834829</v>
      </c>
      <c r="CR886" s="12">
        <v>5.3870266711980994</v>
      </c>
      <c r="CS886" s="12">
        <v>15.199424742208155</v>
      </c>
      <c r="CT886" s="12">
        <v>2.5424869255196421</v>
      </c>
      <c r="CU886" s="12">
        <v>6.8444503542024311</v>
      </c>
      <c r="CV886" s="12">
        <v>19.112866577909134</v>
      </c>
      <c r="CW886" s="12">
        <v>18.83879092603318</v>
      </c>
      <c r="CX886" s="12">
        <v>8.844574993202011</v>
      </c>
      <c r="CY886" s="12">
        <v>16.056656198341368</v>
      </c>
      <c r="CZ886" s="12">
        <v>-1.675153463940019</v>
      </c>
      <c r="DA886" s="12">
        <v>10.055311067829525</v>
      </c>
      <c r="DB886" s="12">
        <v>3.1223203887115165</v>
      </c>
      <c r="DC886" s="12">
        <v>5.3192474250901363</v>
      </c>
      <c r="DD886" s="12">
        <v>1.5352398994495433</v>
      </c>
    </row>
    <row r="887" spans="1:108" x14ac:dyDescent="0.25">
      <c r="A887" s="2">
        <v>296</v>
      </c>
      <c r="B887" s="8">
        <f t="shared" ref="B887" ca="1" si="777">_xlfn.COVARIANCE.P(OFFSET(I888,0,0,1,20),OFFSET(I889,0,0,1,20))/_xlfn.VAR.P(OFFSET(I888,0,0,1,20))</f>
        <v>1.9378778232019345</v>
      </c>
      <c r="C887" s="8">
        <f t="shared" ref="C887" ca="1" si="778">_xlfn.COVARIANCE.P(OFFSET(I888,0,0,1,50),OFFSET(I889,0,0,1,50))/_xlfn.VAR.P(OFFSET(I888,0,0,1,50))</f>
        <v>1.9975967059871167</v>
      </c>
      <c r="D887" s="8">
        <f t="shared" ref="D887" ca="1" si="779">_xlfn.COVARIANCE.P(OFFSET(I888,0,0,1,100),OFFSET(I889,0,0,1,100))/_xlfn.VAR.P(OFFSET(I888,0,0,1,100))</f>
        <v>2.0093760731752881</v>
      </c>
      <c r="E887" s="8">
        <f t="shared" ref="E887" ca="1" si="780">AVERAGE(OFFSET(I889,0,0,1,20))-AVERAGE(OFFSET(I888,0,0,1,20))*B887</f>
        <v>9.883335006188176</v>
      </c>
      <c r="F887" s="8">
        <f t="shared" ref="F887" ca="1" si="781">AVERAGE(OFFSET(I889,0,0,1,50))-AVERAGE(OFFSET(I888,0,0,1,50))*C887</f>
        <v>10.066518515908138</v>
      </c>
      <c r="G887" s="8">
        <f t="shared" ref="G887" ca="1" si="782">AVERAGE(OFFSET(I889,0,0,1,100))-AVERAGE(OFFSET(I888,0,0,1,100))*D887</f>
        <v>9.9356399790246588</v>
      </c>
      <c r="H887" s="9" t="s">
        <v>29</v>
      </c>
      <c r="I887" s="10">
        <v>6245</v>
      </c>
      <c r="J887" s="10">
        <v>8322</v>
      </c>
      <c r="K887" s="10">
        <v>1444</v>
      </c>
      <c r="L887" s="10">
        <v>8136</v>
      </c>
      <c r="M887" s="10">
        <v>3034</v>
      </c>
      <c r="N887" s="10">
        <v>6236</v>
      </c>
      <c r="O887" s="10">
        <v>8721</v>
      </c>
      <c r="P887" s="10">
        <v>9823</v>
      </c>
      <c r="Q887" s="10">
        <v>8505</v>
      </c>
      <c r="R887" s="10">
        <v>215</v>
      </c>
      <c r="S887" s="10">
        <v>4991</v>
      </c>
      <c r="T887" s="10">
        <v>6413</v>
      </c>
      <c r="U887" s="10">
        <v>8077</v>
      </c>
      <c r="V887" s="10">
        <v>996</v>
      </c>
      <c r="W887" s="10">
        <v>6207</v>
      </c>
      <c r="X887" s="10">
        <v>6769</v>
      </c>
      <c r="Y887" s="10">
        <v>1673</v>
      </c>
      <c r="Z887" s="10">
        <v>9676</v>
      </c>
      <c r="AA887" s="10">
        <v>4525</v>
      </c>
      <c r="AB887" s="10">
        <v>4915</v>
      </c>
      <c r="AC887" s="10">
        <v>6028</v>
      </c>
      <c r="AD887" s="10">
        <v>6473</v>
      </c>
      <c r="AE887" s="10">
        <v>9352</v>
      </c>
      <c r="AF887" s="10">
        <v>9670</v>
      </c>
      <c r="AG887" s="10">
        <v>693</v>
      </c>
      <c r="AH887" s="10">
        <v>5655</v>
      </c>
      <c r="AI887" s="10">
        <v>3567</v>
      </c>
      <c r="AJ887" s="10">
        <v>4539</v>
      </c>
      <c r="AK887" s="10">
        <v>8844</v>
      </c>
      <c r="AL887" s="10">
        <v>3621</v>
      </c>
      <c r="AM887" s="10">
        <v>1287</v>
      </c>
      <c r="AN887" s="10">
        <v>4600</v>
      </c>
      <c r="AO887" s="10">
        <v>4187</v>
      </c>
      <c r="AP887" s="10">
        <v>9770</v>
      </c>
      <c r="AQ887" s="10">
        <v>9923</v>
      </c>
      <c r="AR887" s="10">
        <v>8800</v>
      </c>
      <c r="AS887" s="10">
        <v>9890</v>
      </c>
      <c r="AT887" s="10">
        <v>7953</v>
      </c>
      <c r="AU887" s="10">
        <v>923</v>
      </c>
      <c r="AV887" s="10">
        <v>5001</v>
      </c>
      <c r="AW887" s="10">
        <v>148</v>
      </c>
      <c r="AX887" s="10">
        <v>5311</v>
      </c>
      <c r="AY887" s="10">
        <v>3596</v>
      </c>
      <c r="AZ887" s="10">
        <v>8841</v>
      </c>
      <c r="BA887" s="10">
        <v>8145</v>
      </c>
      <c r="BB887" s="10">
        <v>4019</v>
      </c>
      <c r="BC887" s="10">
        <v>9801</v>
      </c>
      <c r="BD887" s="10">
        <v>5768</v>
      </c>
      <c r="BE887" s="10">
        <v>9070</v>
      </c>
      <c r="BF887" s="10">
        <v>2281</v>
      </c>
      <c r="BG887" s="10">
        <v>6178</v>
      </c>
      <c r="BH887" s="10">
        <v>4385</v>
      </c>
      <c r="BI887" s="10">
        <v>8747</v>
      </c>
      <c r="BJ887" s="10">
        <v>3546</v>
      </c>
      <c r="BK887" s="10">
        <v>7965</v>
      </c>
      <c r="BL887" s="10">
        <v>8585</v>
      </c>
      <c r="BM887" s="10">
        <v>4093</v>
      </c>
      <c r="BN887" s="10">
        <v>6946</v>
      </c>
      <c r="BO887" s="10">
        <v>8896</v>
      </c>
      <c r="BP887" s="10">
        <v>606</v>
      </c>
      <c r="BQ887" s="10">
        <v>8860</v>
      </c>
      <c r="BR887" s="10">
        <v>5376</v>
      </c>
      <c r="BS887" s="10">
        <v>729</v>
      </c>
      <c r="BT887" s="10">
        <v>3738</v>
      </c>
      <c r="BU887" s="10">
        <v>5525</v>
      </c>
      <c r="BV887" s="10">
        <v>1259</v>
      </c>
      <c r="BW887" s="10">
        <v>8730</v>
      </c>
      <c r="BX887" s="10">
        <v>808</v>
      </c>
      <c r="BY887" s="10">
        <v>1798</v>
      </c>
      <c r="BZ887" s="10">
        <v>4979</v>
      </c>
      <c r="CA887" s="10">
        <v>5491</v>
      </c>
      <c r="CB887" s="10">
        <v>5981</v>
      </c>
      <c r="CC887" s="10">
        <v>2724</v>
      </c>
      <c r="CD887" s="10">
        <v>8298</v>
      </c>
      <c r="CE887" s="10">
        <v>5106</v>
      </c>
      <c r="CF887" s="10">
        <v>9938</v>
      </c>
      <c r="CG887" s="10">
        <v>7238</v>
      </c>
      <c r="CH887" s="10">
        <v>5537</v>
      </c>
      <c r="CI887" s="10">
        <v>9489</v>
      </c>
      <c r="CJ887" s="10">
        <v>6769</v>
      </c>
      <c r="CK887" s="10">
        <v>7372</v>
      </c>
      <c r="CL887" s="10">
        <v>8166</v>
      </c>
      <c r="CM887" s="10">
        <v>9877</v>
      </c>
      <c r="CN887" s="10">
        <v>3085</v>
      </c>
      <c r="CO887" s="10">
        <v>6222</v>
      </c>
      <c r="CP887" s="10">
        <v>6305</v>
      </c>
      <c r="CQ887" s="10">
        <v>4622</v>
      </c>
      <c r="CR887" s="10">
        <v>4012</v>
      </c>
      <c r="CS887" s="10">
        <v>2542</v>
      </c>
      <c r="CT887" s="10">
        <v>2447</v>
      </c>
      <c r="CU887" s="10">
        <v>2231</v>
      </c>
      <c r="CV887" s="10">
        <v>7231</v>
      </c>
      <c r="CW887" s="10">
        <v>5778</v>
      </c>
      <c r="CX887" s="10">
        <v>4642</v>
      </c>
      <c r="CY887" s="10">
        <v>888</v>
      </c>
      <c r="CZ887" s="10">
        <v>9058</v>
      </c>
      <c r="DA887" s="10">
        <v>1833</v>
      </c>
      <c r="DB887" s="10">
        <v>4703</v>
      </c>
      <c r="DC887" s="10">
        <v>9058</v>
      </c>
      <c r="DD887" s="10">
        <v>167</v>
      </c>
    </row>
    <row r="888" spans="1:108" x14ac:dyDescent="0.25">
      <c r="H888" s="11" t="s">
        <v>0</v>
      </c>
      <c r="I888" s="12">
        <v>5.0641136495338914</v>
      </c>
      <c r="J888" s="12">
        <v>8.5763945902440994</v>
      </c>
      <c r="K888" s="12">
        <v>-6.722888178512326</v>
      </c>
      <c r="L888" s="12">
        <v>-2.8188256384119392</v>
      </c>
      <c r="M888" s="12">
        <v>3.7847073476123501</v>
      </c>
      <c r="N888" s="12">
        <v>6.7928443678956665</v>
      </c>
      <c r="O888" s="12">
        <v>10.818724946673905</v>
      </c>
      <c r="P888" s="12">
        <v>-3.3576458562178542</v>
      </c>
      <c r="Q888" s="12">
        <v>2.1627759506937378</v>
      </c>
      <c r="R888" s="12">
        <v>-5.2498010765315861</v>
      </c>
      <c r="S888" s="12">
        <v>4.3710505458924612E-4</v>
      </c>
      <c r="T888" s="12">
        <v>-1.5608851860624705E-2</v>
      </c>
      <c r="U888" s="12">
        <v>6.0684682600578395</v>
      </c>
      <c r="V888" s="12">
        <v>0.51935714495517005</v>
      </c>
      <c r="W888" s="12">
        <v>3.1714232381348593</v>
      </c>
      <c r="X888" s="12">
        <v>5.8795030765759453</v>
      </c>
      <c r="Y888" s="12">
        <v>4.2406307935132999</v>
      </c>
      <c r="Z888" s="12">
        <v>1.6266387394166975</v>
      </c>
      <c r="AA888" s="12">
        <v>-10.089557753227073</v>
      </c>
      <c r="AB888" s="12">
        <v>-4.9634864453882965</v>
      </c>
      <c r="AC888" s="12">
        <v>2.7991090050291567</v>
      </c>
      <c r="AD888" s="12">
        <v>-2.1707073378943504</v>
      </c>
      <c r="AE888" s="12">
        <v>-3.1548459831349049</v>
      </c>
      <c r="AF888" s="12">
        <v>9.9379437692041908</v>
      </c>
      <c r="AG888" s="12">
        <v>0.10567025207655972</v>
      </c>
      <c r="AH888" s="12">
        <v>2.6844911896707799</v>
      </c>
      <c r="AI888" s="12">
        <v>3.4391065524808879</v>
      </c>
      <c r="AJ888" s="12">
        <v>7.4383993328857088</v>
      </c>
      <c r="AK888" s="12">
        <v>9.7602877479597012</v>
      </c>
      <c r="AL888" s="12">
        <v>-1.0792640238227653</v>
      </c>
      <c r="AM888" s="12">
        <v>-0.2176321971514476</v>
      </c>
      <c r="AN888" s="12">
        <v>-8.1624767768442408E-2</v>
      </c>
      <c r="AO888" s="12">
        <v>-5.8795740257249642</v>
      </c>
      <c r="AP888" s="12">
        <v>-7.2077411786206476</v>
      </c>
      <c r="AQ888" s="12">
        <v>-2.9972084073469647</v>
      </c>
      <c r="AR888" s="12">
        <v>-5.0189095074544117</v>
      </c>
      <c r="AS888" s="12">
        <v>11.008651412005134</v>
      </c>
      <c r="AT888" s="12">
        <v>-4.2042649658914053</v>
      </c>
      <c r="AU888" s="12">
        <v>6.2962076753257019</v>
      </c>
      <c r="AV888" s="12">
        <v>4.0767270466310193E-2</v>
      </c>
      <c r="AW888" s="12">
        <v>7.5343876401057654</v>
      </c>
      <c r="AX888" s="12">
        <v>8.2111541837367774</v>
      </c>
      <c r="AY888" s="12">
        <v>-6.3011005247868557</v>
      </c>
      <c r="AZ888" s="12">
        <v>0.25799599804477413</v>
      </c>
      <c r="BA888" s="12">
        <v>0.66994351247734663</v>
      </c>
      <c r="BB888" s="12">
        <v>-2.5892473557011568</v>
      </c>
      <c r="BC888" s="12">
        <v>1.9935445299146597</v>
      </c>
      <c r="BD888" s="12">
        <v>3.2629897246327646</v>
      </c>
      <c r="BE888" s="12">
        <v>-6.1806416228785004</v>
      </c>
      <c r="BF888" s="12">
        <v>1.9916480125457604E-3</v>
      </c>
      <c r="BG888" s="12">
        <v>0.88939371827824909</v>
      </c>
      <c r="BH888" s="12">
        <v>-5.2377809726976565</v>
      </c>
      <c r="BI888" s="12">
        <v>5.3460088295528241</v>
      </c>
      <c r="BJ888" s="12">
        <v>-2.7860521090203672</v>
      </c>
      <c r="BK888" s="12">
        <v>-0.8468692588355281</v>
      </c>
      <c r="BL888" s="12">
        <v>2.7185044212145448</v>
      </c>
      <c r="BM888" s="12">
        <v>0.94061874149934233</v>
      </c>
      <c r="BN888" s="12">
        <v>-4.9775348634106624</v>
      </c>
      <c r="BO888" s="12">
        <v>-2.3032455210815743</v>
      </c>
      <c r="BP888" s="12">
        <v>1.5483788438416881</v>
      </c>
      <c r="BQ888" s="12">
        <v>2.01560831693229</v>
      </c>
      <c r="BR888" s="12">
        <v>7.3897684080151294</v>
      </c>
      <c r="BS888" s="12">
        <v>0.52292631578767856</v>
      </c>
      <c r="BT888" s="12">
        <v>-0.78147506661724386</v>
      </c>
      <c r="BU888" s="12">
        <v>0.53530007265598301</v>
      </c>
      <c r="BV888" s="12">
        <v>-9.808051031299744</v>
      </c>
      <c r="BW888" s="12">
        <v>-5.6108760547420484</v>
      </c>
      <c r="BX888" s="12">
        <v>-2.6002460629247652</v>
      </c>
      <c r="BY888" s="12">
        <v>0.25013193821978191</v>
      </c>
      <c r="BZ888" s="12">
        <v>-0.72894595018071928</v>
      </c>
      <c r="CA888" s="12">
        <v>-1.8454292796598459</v>
      </c>
      <c r="CB888" s="12">
        <v>3.8151624416302554</v>
      </c>
      <c r="CC888" s="12">
        <v>-0.52172568575258327</v>
      </c>
      <c r="CD888" s="12">
        <v>-1.7635933252518089E-2</v>
      </c>
      <c r="CE888" s="12">
        <v>0.77276149570722097</v>
      </c>
      <c r="CF888" s="12">
        <v>0.52404672489269577</v>
      </c>
      <c r="CG888" s="12">
        <v>-5.3271578136623852</v>
      </c>
      <c r="CH888" s="12">
        <v>-8.5882422898551152</v>
      </c>
      <c r="CI888" s="12">
        <v>2.7827752698887327</v>
      </c>
      <c r="CJ888" s="12">
        <v>5.8795030765759453</v>
      </c>
      <c r="CK888" s="12">
        <v>1.518476808512367</v>
      </c>
      <c r="CL888" s="12">
        <v>1.6225661493128196</v>
      </c>
      <c r="CM888" s="12">
        <v>-0.62774951340130136</v>
      </c>
      <c r="CN888" s="12">
        <v>-3.3384334288160948</v>
      </c>
      <c r="CO888" s="12">
        <v>0.23896614272199718</v>
      </c>
      <c r="CP888" s="12">
        <v>2.5935403253073162</v>
      </c>
      <c r="CQ888" s="12">
        <v>4.7511589518894297</v>
      </c>
      <c r="CR888" s="12">
        <v>-3.2543049525203207</v>
      </c>
      <c r="CS888" s="12">
        <v>-1.5820857617933495</v>
      </c>
      <c r="CT888" s="12">
        <v>2.6601566569212967</v>
      </c>
      <c r="CU888" s="12">
        <v>-2.7618466470661494</v>
      </c>
      <c r="CV888" s="12">
        <v>3.3068060405039468</v>
      </c>
      <c r="CW888" s="12">
        <v>1.2924872458739509</v>
      </c>
      <c r="CX888" s="12">
        <v>13.611534617367802</v>
      </c>
      <c r="CY888" s="12">
        <v>5.5244406143297553</v>
      </c>
      <c r="CZ888" s="12">
        <v>3.9452306908342494</v>
      </c>
      <c r="DA888" s="12">
        <v>10.63825433452655</v>
      </c>
      <c r="DB888" s="12">
        <v>-4.252102403765524</v>
      </c>
      <c r="DC888" s="12">
        <v>3.9452306908342494</v>
      </c>
      <c r="DD888" s="12">
        <v>0.24396896952800121</v>
      </c>
    </row>
    <row r="889" spans="1:108" x14ac:dyDescent="0.25">
      <c r="H889" s="11" t="s">
        <v>2</v>
      </c>
      <c r="I889" s="12">
        <v>19.993261528071137</v>
      </c>
      <c r="J889" s="12">
        <v>27.201788867411075</v>
      </c>
      <c r="K889" s="12">
        <v>-3.5000375159484092</v>
      </c>
      <c r="L889" s="12">
        <v>4.747205515717722</v>
      </c>
      <c r="M889" s="12">
        <v>15.703701383370628</v>
      </c>
      <c r="N889" s="12">
        <v>23.130596577158023</v>
      </c>
      <c r="O889" s="12">
        <v>30.013654987924799</v>
      </c>
      <c r="P889" s="12">
        <v>2.8955075920664957</v>
      </c>
      <c r="Q889" s="12">
        <v>14.952560660887858</v>
      </c>
      <c r="R889" s="12">
        <v>0.26201686629358123</v>
      </c>
      <c r="S889" s="12">
        <v>9.285981102023019</v>
      </c>
      <c r="T889" s="12">
        <v>9.1816613139162513</v>
      </c>
      <c r="U889" s="12">
        <v>22.073107806445442</v>
      </c>
      <c r="V889" s="12">
        <v>11.57993508484817</v>
      </c>
      <c r="W889" s="12">
        <v>16.373409772217755</v>
      </c>
      <c r="X889" s="12">
        <v>21.813438633751545</v>
      </c>
      <c r="Y889" s="12">
        <v>17.675202799774208</v>
      </c>
      <c r="Z889" s="12">
        <v>13.170038078145117</v>
      </c>
      <c r="AA889" s="12">
        <v>-9.3852373020896742</v>
      </c>
      <c r="AB889" s="12">
        <v>-0.10806561055508693</v>
      </c>
      <c r="AC889" s="12">
        <v>18.447019929679236</v>
      </c>
      <c r="AD889" s="12">
        <v>3.2148053361379616</v>
      </c>
      <c r="AE889" s="12">
        <v>4.5153452073053542</v>
      </c>
      <c r="AF889" s="12">
        <v>29.852725541613765</v>
      </c>
      <c r="AG889" s="12">
        <v>10.742112505280545</v>
      </c>
      <c r="AH889" s="12">
        <v>16.150819167910861</v>
      </c>
      <c r="AI889" s="12">
        <v>16.720057475044221</v>
      </c>
      <c r="AJ889" s="12">
        <v>25.975047691091785</v>
      </c>
      <c r="AK889" s="12">
        <v>31.485880348960912</v>
      </c>
      <c r="AL889" s="12">
        <v>8.8842973890497827</v>
      </c>
      <c r="AM889" s="12">
        <v>10.520177978162321</v>
      </c>
      <c r="AN889" s="12">
        <v>9.5922408752622239</v>
      </c>
      <c r="AO889" s="12">
        <v>-2.4637191018081701</v>
      </c>
      <c r="AP889" s="12">
        <v>-5.4965491161754159</v>
      </c>
      <c r="AQ889" s="12">
        <v>5.7968848609068626</v>
      </c>
      <c r="AR889" s="12">
        <v>-7.3734423654968378E-2</v>
      </c>
      <c r="AS889" s="12">
        <v>31.42958850449596</v>
      </c>
      <c r="AT889" s="12">
        <v>0.97764550179749043</v>
      </c>
      <c r="AU889" s="12">
        <v>22.59782469828788</v>
      </c>
      <c r="AV889" s="12">
        <v>11.422072720087742</v>
      </c>
      <c r="AW889" s="12">
        <v>24.65077103014379</v>
      </c>
      <c r="AX889" s="12">
        <v>24.602170823747603</v>
      </c>
      <c r="AY889" s="12">
        <v>-4.802206260512385</v>
      </c>
      <c r="AZ889" s="12">
        <v>10.894621565595592</v>
      </c>
      <c r="BA889" s="12">
        <v>12.014965236503587</v>
      </c>
      <c r="BB889" s="12">
        <v>5.8549861298788866</v>
      </c>
      <c r="BC889" s="12">
        <v>14.046538219354018</v>
      </c>
      <c r="BD889" s="12">
        <v>17.583131028667786</v>
      </c>
      <c r="BE889" s="12">
        <v>-2.7340123955278646</v>
      </c>
      <c r="BF889" s="12">
        <v>11.431446318638294</v>
      </c>
      <c r="BG889" s="12">
        <v>11.850849827789215</v>
      </c>
      <c r="BH889" s="12">
        <v>-2.0378300560991729</v>
      </c>
      <c r="BI889" s="12">
        <v>19.452084503154367</v>
      </c>
      <c r="BJ889" s="12">
        <v>5.198381205607471</v>
      </c>
      <c r="BK889" s="12">
        <v>7.6855455565730928</v>
      </c>
      <c r="BL889" s="12">
        <v>15.638638596290429</v>
      </c>
      <c r="BM889" s="12">
        <v>12.528233388315064</v>
      </c>
      <c r="BN889" s="12">
        <v>0.70297320800839835</v>
      </c>
      <c r="BO889" s="12">
        <v>6.6387335896226789</v>
      </c>
      <c r="BP889" s="12">
        <v>13.542528328282081</v>
      </c>
      <c r="BQ889" s="12">
        <v>14.86984610118218</v>
      </c>
      <c r="BR889" s="12">
        <v>24.390721806225681</v>
      </c>
      <c r="BS889" s="12">
        <v>11.459266221287697</v>
      </c>
      <c r="BT889" s="12">
        <v>9.2411181782561904</v>
      </c>
      <c r="BU889" s="12">
        <v>11.452501207676692</v>
      </c>
      <c r="BV889" s="12">
        <v>-11.659043465699181</v>
      </c>
      <c r="BW889" s="12">
        <v>-2.5177039539001873</v>
      </c>
      <c r="BX889" s="12">
        <v>3.5553508393143431</v>
      </c>
      <c r="BY889" s="12">
        <v>10.146404542390318</v>
      </c>
      <c r="BZ889" s="12">
        <v>8.0152235797963769</v>
      </c>
      <c r="CA889" s="12">
        <v>5.4631274413631141</v>
      </c>
      <c r="CB889" s="12">
        <v>17.208839830416377</v>
      </c>
      <c r="CC889" s="12">
        <v>8.053706749374351</v>
      </c>
      <c r="CD889" s="12">
        <v>7.9211613177445104</v>
      </c>
      <c r="CE889" s="12">
        <v>10.445696398531595</v>
      </c>
      <c r="CF889" s="12">
        <v>10.362896149558829</v>
      </c>
      <c r="CG889" s="12">
        <v>7.807029361780915E-2</v>
      </c>
      <c r="CH889" s="12">
        <v>-5.3153310569084713</v>
      </c>
      <c r="CI889" s="12">
        <v>15.458649193142319</v>
      </c>
      <c r="CJ889" s="12">
        <v>21.813438633751545</v>
      </c>
      <c r="CK889" s="12">
        <v>12.432263113738875</v>
      </c>
      <c r="CL889" s="12">
        <v>10.998808744341131</v>
      </c>
      <c r="CM889" s="12">
        <v>8.7235975002011745</v>
      </c>
      <c r="CN889" s="12">
        <v>4.4450051558882198</v>
      </c>
      <c r="CO889" s="12">
        <v>10.806980054693193</v>
      </c>
      <c r="CP889" s="12">
        <v>15.840035326711183</v>
      </c>
      <c r="CQ889" s="12">
        <v>19.748661247456873</v>
      </c>
      <c r="CR889" s="12">
        <v>1.3611984782808024</v>
      </c>
      <c r="CS889" s="12">
        <v>5.788540234936864</v>
      </c>
      <c r="CT889" s="12">
        <v>14.792037656910999</v>
      </c>
      <c r="CU889" s="12">
        <v>3.6710025541437314</v>
      </c>
      <c r="CV889" s="12">
        <v>16.31870299617951</v>
      </c>
      <c r="CW889" s="12">
        <v>13.210533511527244</v>
      </c>
      <c r="CX889" s="12">
        <v>36.912984565755607</v>
      </c>
      <c r="CY889" s="12">
        <v>22.478367008230354</v>
      </c>
      <c r="CZ889" s="12">
        <v>17.843350940614346</v>
      </c>
      <c r="DA889" s="12">
        <v>31.548960030076987</v>
      </c>
      <c r="DB889" s="12">
        <v>1.0514160394888894</v>
      </c>
      <c r="DC889" s="12">
        <v>17.843350940614346</v>
      </c>
      <c r="DD889" s="12">
        <v>11.68959547217135</v>
      </c>
    </row>
    <row r="890" spans="1:108" x14ac:dyDescent="0.25">
      <c r="A890" s="2">
        <v>297</v>
      </c>
      <c r="B890" s="8">
        <f t="shared" ref="B890" ca="1" si="783">_xlfn.COVARIANCE.P(OFFSET(I891,0,0,1,20),OFFSET(I892,0,0,1,20))/_xlfn.VAR.P(OFFSET(I891,0,0,1,20))</f>
        <v>1.9941541857433669</v>
      </c>
      <c r="C890" s="8">
        <f t="shared" ref="C890" ca="1" si="784">_xlfn.COVARIANCE.P(OFFSET(I891,0,0,1,50),OFFSET(I892,0,0,1,50))/_xlfn.VAR.P(OFFSET(I891,0,0,1,50))</f>
        <v>1.9855144271715379</v>
      </c>
      <c r="D890" s="8">
        <f t="shared" ref="D890" ca="1" si="785">_xlfn.COVARIANCE.P(OFFSET(I891,0,0,1,100),OFFSET(I892,0,0,1,100))/_xlfn.VAR.P(OFFSET(I891,0,0,1,100))</f>
        <v>1.9688043636520316</v>
      </c>
      <c r="E890" s="8">
        <f t="shared" ref="E890" ca="1" si="786">AVERAGE(OFFSET(I892,0,0,1,20))-AVERAGE(OFFSET(I891,0,0,1,20))*B890</f>
        <v>10.054433336831575</v>
      </c>
      <c r="F890" s="8">
        <f t="shared" ref="F890" ca="1" si="787">AVERAGE(OFFSET(I892,0,0,1,50))-AVERAGE(OFFSET(I891,0,0,1,50))*C890</f>
        <v>10.073903566357181</v>
      </c>
      <c r="G890" s="8">
        <f t="shared" ref="G890" ca="1" si="788">AVERAGE(OFFSET(I892,0,0,1,100))-AVERAGE(OFFSET(I891,0,0,1,100))*D890</f>
        <v>9.9386634796716216</v>
      </c>
      <c r="H890" s="9" t="s">
        <v>29</v>
      </c>
      <c r="I890" s="10">
        <v>1185</v>
      </c>
      <c r="J890" s="10">
        <v>93</v>
      </c>
      <c r="K890" s="10">
        <v>6852</v>
      </c>
      <c r="L890" s="10">
        <v>4561</v>
      </c>
      <c r="M890" s="10">
        <v>4425</v>
      </c>
      <c r="N890" s="10">
        <v>2549</v>
      </c>
      <c r="O890" s="10">
        <v>6227</v>
      </c>
      <c r="P890" s="10">
        <v>7087</v>
      </c>
      <c r="Q890" s="10">
        <v>56</v>
      </c>
      <c r="R890" s="10">
        <v>1161</v>
      </c>
      <c r="S890" s="10">
        <v>1857</v>
      </c>
      <c r="T890" s="10">
        <v>1253</v>
      </c>
      <c r="U890" s="10">
        <v>8078</v>
      </c>
      <c r="V890" s="10">
        <v>7614</v>
      </c>
      <c r="W890" s="10">
        <v>9674</v>
      </c>
      <c r="X890" s="10">
        <v>5660</v>
      </c>
      <c r="Y890" s="10">
        <v>4756</v>
      </c>
      <c r="Z890" s="10">
        <v>4048</v>
      </c>
      <c r="AA890" s="10">
        <v>3547</v>
      </c>
      <c r="AB890" s="10">
        <v>718</v>
      </c>
      <c r="AC890" s="10">
        <v>4566</v>
      </c>
      <c r="AD890" s="10">
        <v>8859</v>
      </c>
      <c r="AE890" s="10">
        <v>8258</v>
      </c>
      <c r="AF890" s="10">
        <v>7623</v>
      </c>
      <c r="AG890" s="10">
        <v>4673</v>
      </c>
      <c r="AH890" s="10">
        <v>6316</v>
      </c>
      <c r="AI890" s="10">
        <v>1340</v>
      </c>
      <c r="AJ890" s="10">
        <v>4054</v>
      </c>
      <c r="AK890" s="10">
        <v>9159</v>
      </c>
      <c r="AL890" s="10">
        <v>7895</v>
      </c>
      <c r="AM890" s="10">
        <v>7524</v>
      </c>
      <c r="AN890" s="10">
        <v>3655</v>
      </c>
      <c r="AO890" s="10">
        <v>8183</v>
      </c>
      <c r="AP890" s="10">
        <v>6563</v>
      </c>
      <c r="AQ890" s="10">
        <v>7945</v>
      </c>
      <c r="AR890" s="10">
        <v>1677</v>
      </c>
      <c r="AS890" s="10">
        <v>1449</v>
      </c>
      <c r="AT890" s="10">
        <v>8079</v>
      </c>
      <c r="AU890" s="10">
        <v>3149</v>
      </c>
      <c r="AV890" s="10">
        <v>9498</v>
      </c>
      <c r="AW890" s="10">
        <v>7034</v>
      </c>
      <c r="AX890" s="10">
        <v>3775</v>
      </c>
      <c r="AY890" s="10">
        <v>982</v>
      </c>
      <c r="AZ890" s="10">
        <v>2100</v>
      </c>
      <c r="BA890" s="10">
        <v>3543</v>
      </c>
      <c r="BB890" s="10">
        <v>5378</v>
      </c>
      <c r="BC890" s="10">
        <v>37</v>
      </c>
      <c r="BD890" s="10">
        <v>6060</v>
      </c>
      <c r="BE890" s="10">
        <v>4380</v>
      </c>
      <c r="BF890" s="10">
        <v>6109</v>
      </c>
      <c r="BG890" s="10">
        <v>8641</v>
      </c>
      <c r="BH890" s="10">
        <v>4730</v>
      </c>
      <c r="BI890" s="10">
        <v>4602</v>
      </c>
      <c r="BJ890" s="10">
        <v>6002</v>
      </c>
      <c r="BK890" s="10">
        <v>1600</v>
      </c>
      <c r="BL890" s="10">
        <v>6149</v>
      </c>
      <c r="BM890" s="10">
        <v>8874</v>
      </c>
      <c r="BN890" s="10">
        <v>5023</v>
      </c>
      <c r="BO890" s="10">
        <v>6070</v>
      </c>
      <c r="BP890" s="10">
        <v>9178</v>
      </c>
      <c r="BQ890" s="10">
        <v>3518</v>
      </c>
      <c r="BR890" s="10">
        <v>1430</v>
      </c>
      <c r="BS890" s="10">
        <v>8234</v>
      </c>
      <c r="BT890" s="10">
        <v>9896</v>
      </c>
      <c r="BU890" s="10">
        <v>5668</v>
      </c>
      <c r="BV890" s="10">
        <v>9912</v>
      </c>
      <c r="BW890" s="10">
        <v>1933</v>
      </c>
      <c r="BX890" s="10">
        <v>3945</v>
      </c>
      <c r="BY890" s="10">
        <v>2457</v>
      </c>
      <c r="BZ890" s="10">
        <v>6418</v>
      </c>
      <c r="CA890" s="10">
        <v>9443</v>
      </c>
      <c r="CB890" s="10">
        <v>7343</v>
      </c>
      <c r="CC890" s="10">
        <v>688</v>
      </c>
      <c r="CD890" s="10">
        <v>3785</v>
      </c>
      <c r="CE890" s="10">
        <v>2310</v>
      </c>
      <c r="CF890" s="10">
        <v>2214</v>
      </c>
      <c r="CG890" s="10">
        <v>1483</v>
      </c>
      <c r="CH890" s="10">
        <v>1524</v>
      </c>
      <c r="CI890" s="10">
        <v>2575</v>
      </c>
      <c r="CJ890" s="10">
        <v>4003</v>
      </c>
      <c r="CK890" s="10">
        <v>1224</v>
      </c>
      <c r="CL890" s="10">
        <v>1176</v>
      </c>
      <c r="CM890" s="10">
        <v>8920</v>
      </c>
      <c r="CN890" s="10">
        <v>7667</v>
      </c>
      <c r="CO890" s="10">
        <v>6616</v>
      </c>
      <c r="CP890" s="10">
        <v>7201</v>
      </c>
      <c r="CQ890" s="10">
        <v>8442</v>
      </c>
      <c r="CR890" s="10">
        <v>5193</v>
      </c>
      <c r="CS890" s="10">
        <v>5171</v>
      </c>
      <c r="CT890" s="10">
        <v>5401</v>
      </c>
      <c r="CU890" s="10">
        <v>7932</v>
      </c>
      <c r="CV890" s="10">
        <v>9141</v>
      </c>
      <c r="CW890" s="10">
        <v>9252</v>
      </c>
      <c r="CX890" s="10">
        <v>8491</v>
      </c>
      <c r="CY890" s="10">
        <v>9366</v>
      </c>
      <c r="CZ890" s="10">
        <v>5871</v>
      </c>
      <c r="DA890" s="10">
        <v>1536</v>
      </c>
      <c r="DB890" s="10">
        <v>8058</v>
      </c>
      <c r="DC890" s="10">
        <v>2816</v>
      </c>
      <c r="DD890" s="10">
        <v>548</v>
      </c>
    </row>
    <row r="891" spans="1:108" x14ac:dyDescent="0.25">
      <c r="H891" s="11" t="s">
        <v>0</v>
      </c>
      <c r="I891" s="12">
        <v>-1.8452706796894704</v>
      </c>
      <c r="J891" s="12">
        <v>-1.8922356007795411</v>
      </c>
      <c r="K891" s="12">
        <v>7.6608694669497446</v>
      </c>
      <c r="L891" s="12">
        <v>5.5851802734105895</v>
      </c>
      <c r="M891" s="12">
        <v>-8.2841484144852764</v>
      </c>
      <c r="N891" s="12">
        <v>-1.3889178690665906</v>
      </c>
      <c r="O891" s="12">
        <v>-5.2424586556904584</v>
      </c>
      <c r="P891" s="12">
        <v>6.70563054859754</v>
      </c>
      <c r="Q891" s="12">
        <v>2.1269233360540758</v>
      </c>
      <c r="R891" s="12">
        <v>-0.17139891726397083</v>
      </c>
      <c r="S891" s="12">
        <v>2.2183967102098023</v>
      </c>
      <c r="T891" s="12">
        <v>7.2957419891674355</v>
      </c>
      <c r="U891" s="12">
        <v>8.5427267255936243</v>
      </c>
      <c r="V891" s="12">
        <v>-2.8493579960344229</v>
      </c>
      <c r="W891" s="12">
        <v>2.4396126847580666</v>
      </c>
      <c r="X891" s="12">
        <v>-0.2107036403825735</v>
      </c>
      <c r="Y891" s="12">
        <v>-5.4901540093702241</v>
      </c>
      <c r="Z891" s="12">
        <v>3.9629138973085891</v>
      </c>
      <c r="AA891" s="12">
        <v>-5.4224848831068702</v>
      </c>
      <c r="AB891" s="12">
        <v>0.91099170582335876</v>
      </c>
      <c r="AC891" s="12">
        <v>-6.8036262035706274</v>
      </c>
      <c r="AD891" s="12">
        <v>-14.353385078053094</v>
      </c>
      <c r="AE891" s="12">
        <v>0.3918189343862567</v>
      </c>
      <c r="AF891" s="12">
        <v>7.0899016335631337</v>
      </c>
      <c r="AG891" s="12">
        <v>5.7523127860914878</v>
      </c>
      <c r="AH891" s="12">
        <v>-12.90955566334488</v>
      </c>
      <c r="AI891" s="12">
        <v>-6.1832684900331909</v>
      </c>
      <c r="AJ891" s="12">
        <v>-10.218837196242035</v>
      </c>
      <c r="AK891" s="12">
        <v>-6.157373288930291</v>
      </c>
      <c r="AL891" s="12">
        <v>9.8224933946249937</v>
      </c>
      <c r="AM891" s="12">
        <v>-2.6802393910307556</v>
      </c>
      <c r="AN891" s="12">
        <v>3.416573364643952</v>
      </c>
      <c r="AO891" s="12">
        <v>9.8647998416354277</v>
      </c>
      <c r="AP891" s="12">
        <v>-2.1678361934634651E-2</v>
      </c>
      <c r="AQ891" s="12">
        <v>8.372821122499511</v>
      </c>
      <c r="AR891" s="12">
        <v>2.6239836798276777</v>
      </c>
      <c r="AS891" s="12">
        <v>-2.3584935614241238</v>
      </c>
      <c r="AT891" s="12">
        <v>3.3565467949599128</v>
      </c>
      <c r="AU891" s="12">
        <v>3.1711437014288055</v>
      </c>
      <c r="AV891" s="12">
        <v>-1.678301049594551</v>
      </c>
      <c r="AW891" s="12">
        <v>-6.1267544939777405</v>
      </c>
      <c r="AX891" s="12">
        <v>7.6848680575245663</v>
      </c>
      <c r="AY891" s="12">
        <v>5.6188790958659842</v>
      </c>
      <c r="AZ891" s="12">
        <v>-0.87766198351193914</v>
      </c>
      <c r="BA891" s="12">
        <v>-3.1376593284061229</v>
      </c>
      <c r="BB891" s="12">
        <v>6.4058213020283583</v>
      </c>
      <c r="BC891" s="12">
        <v>-7.3990986199520599</v>
      </c>
      <c r="BD891" s="12">
        <v>-2.2711995445830859</v>
      </c>
      <c r="BE891" s="12">
        <v>8.6234726948919302</v>
      </c>
      <c r="BF891" s="12">
        <v>-0.44009105859764136</v>
      </c>
      <c r="BG891" s="12">
        <v>-6.119206809958083</v>
      </c>
      <c r="BH891" s="12">
        <v>7.9608664685305106</v>
      </c>
      <c r="BI891" s="12">
        <v>6.3484740461892546</v>
      </c>
      <c r="BJ891" s="12">
        <v>-4.9665621570827954</v>
      </c>
      <c r="BK891" s="12">
        <v>-8.883083933276934</v>
      </c>
      <c r="BL891" s="12">
        <v>2.6184733932185806</v>
      </c>
      <c r="BM891" s="12">
        <v>5.7200477205265257</v>
      </c>
      <c r="BN891" s="12">
        <v>2.06817775930966</v>
      </c>
      <c r="BO891" s="12">
        <v>1.8698814705055051</v>
      </c>
      <c r="BP891" s="12">
        <v>3.199425398018886</v>
      </c>
      <c r="BQ891" s="12">
        <v>-5.2628257321189507</v>
      </c>
      <c r="BR891" s="12">
        <v>-2.4630552446724145</v>
      </c>
      <c r="BS891" s="12">
        <v>-5.8182592151349244</v>
      </c>
      <c r="BT891" s="12">
        <v>11.888202145745968</v>
      </c>
      <c r="BU891" s="12">
        <v>-7.3462457172812279</v>
      </c>
      <c r="BV891" s="12">
        <v>0.22676379641547639</v>
      </c>
      <c r="BW891" s="12">
        <v>2.1652802816762712E-2</v>
      </c>
      <c r="BX891" s="12">
        <v>-1.8274076834449802</v>
      </c>
      <c r="BY891" s="12">
        <v>-3.8649901800670987</v>
      </c>
      <c r="BZ891" s="12">
        <v>-1.3134846752369072</v>
      </c>
      <c r="CA891" s="12">
        <v>-7.7684609649523999</v>
      </c>
      <c r="CB891" s="12">
        <v>-3.784716868208621</v>
      </c>
      <c r="CC891" s="12">
        <v>-9.529273789892484E-2</v>
      </c>
      <c r="CD891" s="12">
        <v>5.0151590184303743</v>
      </c>
      <c r="CE891" s="12">
        <v>-5.8623134854029777</v>
      </c>
      <c r="CF891" s="12">
        <v>-1.5580331411387642</v>
      </c>
      <c r="CG891" s="12">
        <v>1.0194575110227917</v>
      </c>
      <c r="CH891" s="12">
        <v>3.7043652231334088</v>
      </c>
      <c r="CI891" s="12">
        <v>6.0459374467484626</v>
      </c>
      <c r="CJ891" s="12">
        <v>2.5032394791113557</v>
      </c>
      <c r="CK891" s="12">
        <v>-3.0909782896600895</v>
      </c>
      <c r="CL891" s="12">
        <v>-0.31625281209078598</v>
      </c>
      <c r="CM891" s="12">
        <v>9.5198190694818479</v>
      </c>
      <c r="CN891" s="12">
        <v>1.7773532545810224</v>
      </c>
      <c r="CO891" s="12">
        <v>12.389246950525601</v>
      </c>
      <c r="CP891" s="12">
        <v>-6.950548605347703</v>
      </c>
      <c r="CQ891" s="12">
        <v>1.5660874100203181</v>
      </c>
      <c r="CR891" s="12">
        <v>-1.3922393199524061</v>
      </c>
      <c r="CS891" s="12">
        <v>-0.45776825297304258</v>
      </c>
      <c r="CT891" s="12">
        <v>-1.8352403743962722</v>
      </c>
      <c r="CU891" s="12">
        <v>-1.0400458761107987</v>
      </c>
      <c r="CV891" s="12">
        <v>4.2391031241845099</v>
      </c>
      <c r="CW891" s="12">
        <v>-0.86219110060234838</v>
      </c>
      <c r="CX891" s="12">
        <v>0.8882905659525413</v>
      </c>
      <c r="CY891" s="12">
        <v>0.1278750012674118</v>
      </c>
      <c r="CZ891" s="12">
        <v>10.019589053781427</v>
      </c>
      <c r="DA891" s="12">
        <v>-11.504965677707649</v>
      </c>
      <c r="DB891" s="12">
        <v>9.0364232958856157</v>
      </c>
      <c r="DC891" s="12">
        <v>2.7077001014853379</v>
      </c>
      <c r="DD891" s="12">
        <v>4.52187240553857</v>
      </c>
    </row>
    <row r="892" spans="1:108" x14ac:dyDescent="0.25">
      <c r="H892" s="11" t="s">
        <v>2</v>
      </c>
      <c r="I892" s="12">
        <v>6.9184364031469823</v>
      </c>
      <c r="J892" s="12">
        <v>5.0519838548209055</v>
      </c>
      <c r="K892" s="12">
        <v>25.679743967658098</v>
      </c>
      <c r="L892" s="12">
        <v>21.008956501543544</v>
      </c>
      <c r="M892" s="12">
        <v>-6.2107810009020961</v>
      </c>
      <c r="N892" s="12">
        <v>7.6397360906581477</v>
      </c>
      <c r="O892" s="12">
        <v>0.22330858546518983</v>
      </c>
      <c r="P892" s="12">
        <v>24.626475093627025</v>
      </c>
      <c r="Q892" s="12">
        <v>14.742854964508551</v>
      </c>
      <c r="R892" s="12">
        <v>8.6966611740652908</v>
      </c>
      <c r="S892" s="12">
        <v>12.565252614619366</v>
      </c>
      <c r="T892" s="12">
        <v>24.88245677825044</v>
      </c>
      <c r="U892" s="12">
        <v>26.980094643074686</v>
      </c>
      <c r="V892" s="12">
        <v>4.5213238207533593</v>
      </c>
      <c r="W892" s="12">
        <v>15.239611428448681</v>
      </c>
      <c r="X892" s="12">
        <v>8.2898585504396092</v>
      </c>
      <c r="Y892" s="12">
        <v>-2.1213773813434917</v>
      </c>
      <c r="Z892" s="12">
        <v>17.826284467478398</v>
      </c>
      <c r="AA892" s="12">
        <v>1.1966480369434418</v>
      </c>
      <c r="AB892" s="12">
        <v>12.549199454762871</v>
      </c>
      <c r="AC892" s="12">
        <v>-3.1385665433153478</v>
      </c>
      <c r="AD892" s="12">
        <v>-18.268662467783571</v>
      </c>
      <c r="AE892" s="12">
        <v>12.085195143244629</v>
      </c>
      <c r="AF892" s="12">
        <v>24.314941748256196</v>
      </c>
      <c r="AG892" s="12">
        <v>18.823934471386373</v>
      </c>
      <c r="AH892" s="12">
        <v>-16.3004994654084</v>
      </c>
      <c r="AI892" s="12">
        <v>-3.8943113178646334</v>
      </c>
      <c r="AJ892" s="12">
        <v>-9.8389696049358566</v>
      </c>
      <c r="AK892" s="12">
        <v>-0.46518870373100873</v>
      </c>
      <c r="AL892" s="12">
        <v>29.653364232882979</v>
      </c>
      <c r="AM892" s="12">
        <v>3.6821553454143974</v>
      </c>
      <c r="AN892" s="12">
        <v>17.570673449952764</v>
      </c>
      <c r="AO892" s="12">
        <v>29.232886619547717</v>
      </c>
      <c r="AP892" s="12">
        <v>10.765136390833593</v>
      </c>
      <c r="AQ892" s="12">
        <v>27.290018824433098</v>
      </c>
      <c r="AR892" s="12">
        <v>15.062611286120147</v>
      </c>
      <c r="AS892" s="12">
        <v>5.0983088546925917</v>
      </c>
      <c r="AT892" s="12">
        <v>15.784727825392713</v>
      </c>
      <c r="AU892" s="12">
        <v>17.427291195878322</v>
      </c>
      <c r="AV892" s="12">
        <v>6.4761850546032731</v>
      </c>
      <c r="AW892" s="12">
        <v>-0.74897903862194637</v>
      </c>
      <c r="AX892" s="12">
        <v>26.042494216625634</v>
      </c>
      <c r="AY892" s="12">
        <v>20.977612214799997</v>
      </c>
      <c r="AZ892" s="12">
        <v>6.7553670997578594</v>
      </c>
      <c r="BA892" s="12">
        <v>4.3153424210083733</v>
      </c>
      <c r="BB892" s="12">
        <v>22.252785483119983</v>
      </c>
      <c r="BC892" s="12">
        <v>-4.0065203586067764</v>
      </c>
      <c r="BD892" s="12">
        <v>5.3086171190069322</v>
      </c>
      <c r="BE892" s="12">
        <v>28.637602760615291</v>
      </c>
      <c r="BF892" s="12">
        <v>8.7613903990374045</v>
      </c>
      <c r="BG892" s="12">
        <v>-3.7220075144555902</v>
      </c>
      <c r="BH892" s="12">
        <v>24.532434565829121</v>
      </c>
      <c r="BI892" s="12">
        <v>20.908969235576642</v>
      </c>
      <c r="BJ892" s="12">
        <v>0.99257255044579695</v>
      </c>
      <c r="BK892" s="12">
        <v>-8.3267775810922533</v>
      </c>
      <c r="BL892" s="12">
        <v>15.293157647825291</v>
      </c>
      <c r="BM892" s="12">
        <v>21.977939842373271</v>
      </c>
      <c r="BN892" s="12">
        <v>13.818262677735495</v>
      </c>
      <c r="BO892" s="12">
        <v>13.499523092032712</v>
      </c>
      <c r="BP892" s="12">
        <v>14.660910237469766</v>
      </c>
      <c r="BQ892" s="12">
        <v>2.7500304449166904</v>
      </c>
      <c r="BR892" s="12">
        <v>4.8727752470254924</v>
      </c>
      <c r="BS892" s="12">
        <v>-1.8040692769618176</v>
      </c>
      <c r="BT892" s="12">
        <v>32.34739910126153</v>
      </c>
      <c r="BU892" s="12">
        <v>-4.0833672461750909</v>
      </c>
      <c r="BV892" s="12">
        <v>10.338802731565163</v>
      </c>
      <c r="BW892" s="12">
        <v>8.173097177758013</v>
      </c>
      <c r="BX892" s="12">
        <v>5.2204357877147247</v>
      </c>
      <c r="BY892" s="12">
        <v>3.6637620454527857</v>
      </c>
      <c r="BZ892" s="12">
        <v>8.5099500558572458</v>
      </c>
      <c r="CA892" s="12">
        <v>-6.9149315910151135</v>
      </c>
      <c r="CB892" s="12">
        <v>0.14959907011947271</v>
      </c>
      <c r="CC892" s="12">
        <v>10.953285326660749</v>
      </c>
      <c r="CD892" s="12">
        <v>17.794959525902748</v>
      </c>
      <c r="CE892" s="12">
        <v>0.24054667357206161</v>
      </c>
      <c r="CF892" s="12">
        <v>7.9784569965984549</v>
      </c>
      <c r="CG892" s="12">
        <v>13.742346988130514</v>
      </c>
      <c r="CH892" s="12">
        <v>17.868217504556029</v>
      </c>
      <c r="CI892" s="12">
        <v>20.899887416174831</v>
      </c>
      <c r="CJ892" s="12">
        <v>16.177654667457684</v>
      </c>
      <c r="CK892" s="12">
        <v>2.901893400953814</v>
      </c>
      <c r="CL892" s="12">
        <v>11.474547887839257</v>
      </c>
      <c r="CM892" s="12">
        <v>28.839461514387448</v>
      </c>
      <c r="CN892" s="12">
        <v>14.109381973939669</v>
      </c>
      <c r="CO892" s="12">
        <v>34.193826790216207</v>
      </c>
      <c r="CP892" s="12">
        <v>-5.0410932522267675</v>
      </c>
      <c r="CQ892" s="12">
        <v>13.023796058053389</v>
      </c>
      <c r="CR892" s="12">
        <v>9.0622523256295189</v>
      </c>
      <c r="CS892" s="12">
        <v>8.1506479583471627</v>
      </c>
      <c r="CT892" s="12">
        <v>6.4009862006889726</v>
      </c>
      <c r="CU892" s="12">
        <v>6.5365542333936464</v>
      </c>
      <c r="CV892" s="12">
        <v>18.850121748490526</v>
      </c>
      <c r="CW892" s="12">
        <v>6.058671520497275</v>
      </c>
      <c r="CX892" s="12">
        <v>10.011297639467118</v>
      </c>
      <c r="CY892" s="12">
        <v>11.113396941420138</v>
      </c>
      <c r="CZ892" s="12">
        <v>29.639534985131309</v>
      </c>
      <c r="DA892" s="12">
        <v>-13.294996761215</v>
      </c>
      <c r="DB892" s="12">
        <v>26.568500036019362</v>
      </c>
      <c r="DC892" s="12">
        <v>14.044033123885278</v>
      </c>
      <c r="DD892" s="12">
        <v>19.326462806409602</v>
      </c>
    </row>
    <row r="893" spans="1:108" x14ac:dyDescent="0.25">
      <c r="A893" s="2">
        <v>298</v>
      </c>
      <c r="B893" s="8">
        <f t="shared" ref="B893" ca="1" si="789">_xlfn.COVARIANCE.P(OFFSET(I894,0,0,1,20),OFFSET(I895,0,0,1,20))/_xlfn.VAR.P(OFFSET(I894,0,0,1,20))</f>
        <v>2.0892379024127981</v>
      </c>
      <c r="C893" s="8">
        <f t="shared" ref="C893" ca="1" si="790">_xlfn.COVARIANCE.P(OFFSET(I894,0,0,1,50),OFFSET(I895,0,0,1,50))/_xlfn.VAR.P(OFFSET(I894,0,0,1,50))</f>
        <v>2.0288251848633077</v>
      </c>
      <c r="D893" s="8">
        <f t="shared" ref="D893" ca="1" si="791">_xlfn.COVARIANCE.P(OFFSET(I894,0,0,1,100),OFFSET(I895,0,0,1,100))/_xlfn.VAR.P(OFFSET(I894,0,0,1,100))</f>
        <v>1.9844069782547571</v>
      </c>
      <c r="E893" s="8">
        <f t="shared" ref="E893" ca="1" si="792">AVERAGE(OFFSET(I895,0,0,1,20))-AVERAGE(OFFSET(I894,0,0,1,20))*B893</f>
        <v>9.9952901371562692</v>
      </c>
      <c r="F893" s="8">
        <f t="shared" ref="F893" ca="1" si="793">AVERAGE(OFFSET(I895,0,0,1,50))-AVERAGE(OFFSET(I894,0,0,1,50))*C893</f>
        <v>9.8049074469305886</v>
      </c>
      <c r="G893" s="8">
        <f t="shared" ref="G893" ca="1" si="794">AVERAGE(OFFSET(I895,0,0,1,100))-AVERAGE(OFFSET(I894,0,0,1,100))*D893</f>
        <v>9.862840373452622</v>
      </c>
      <c r="H893" s="9" t="s">
        <v>29</v>
      </c>
      <c r="I893" s="10">
        <v>3968</v>
      </c>
      <c r="J893" s="10">
        <v>624</v>
      </c>
      <c r="K893" s="10">
        <v>3727</v>
      </c>
      <c r="L893" s="10">
        <v>2279</v>
      </c>
      <c r="M893" s="10">
        <v>9268</v>
      </c>
      <c r="N893" s="10">
        <v>4184</v>
      </c>
      <c r="O893" s="10">
        <v>7469</v>
      </c>
      <c r="P893" s="10">
        <v>2893</v>
      </c>
      <c r="Q893" s="10">
        <v>2114</v>
      </c>
      <c r="R893" s="10">
        <v>2791</v>
      </c>
      <c r="S893" s="10">
        <v>4411</v>
      </c>
      <c r="T893" s="10">
        <v>5139</v>
      </c>
      <c r="U893" s="10">
        <v>826</v>
      </c>
      <c r="V893" s="10">
        <v>9596</v>
      </c>
      <c r="W893" s="10">
        <v>6747</v>
      </c>
      <c r="X893" s="10">
        <v>4951</v>
      </c>
      <c r="Y893" s="10">
        <v>4072</v>
      </c>
      <c r="Z893" s="10">
        <v>7044</v>
      </c>
      <c r="AA893" s="10">
        <v>9540</v>
      </c>
      <c r="AB893" s="10">
        <v>1851</v>
      </c>
      <c r="AC893" s="10">
        <v>3746</v>
      </c>
      <c r="AD893" s="10">
        <v>8636</v>
      </c>
      <c r="AE893" s="10">
        <v>4119</v>
      </c>
      <c r="AF893" s="10">
        <v>6938</v>
      </c>
      <c r="AG893" s="10">
        <v>4319</v>
      </c>
      <c r="AH893" s="10">
        <v>3788</v>
      </c>
      <c r="AI893" s="10">
        <v>5338</v>
      </c>
      <c r="AJ893" s="10">
        <v>5934</v>
      </c>
      <c r="AK893" s="10">
        <v>2843</v>
      </c>
      <c r="AL893" s="10">
        <v>3794</v>
      </c>
      <c r="AM893" s="10">
        <v>5256</v>
      </c>
      <c r="AN893" s="10">
        <v>1705</v>
      </c>
      <c r="AO893" s="10">
        <v>4410</v>
      </c>
      <c r="AP893" s="10">
        <v>9808</v>
      </c>
      <c r="AQ893" s="10">
        <v>900</v>
      </c>
      <c r="AR893" s="10">
        <v>5453</v>
      </c>
      <c r="AS893" s="10">
        <v>4081</v>
      </c>
      <c r="AT893" s="10">
        <v>4671</v>
      </c>
      <c r="AU893" s="10">
        <v>8642</v>
      </c>
      <c r="AV893" s="10">
        <v>8444</v>
      </c>
      <c r="AW893" s="10">
        <v>1002</v>
      </c>
      <c r="AX893" s="10">
        <v>3183</v>
      </c>
      <c r="AY893" s="10">
        <v>3355</v>
      </c>
      <c r="AZ893" s="10">
        <v>9725</v>
      </c>
      <c r="BA893" s="10">
        <v>5980</v>
      </c>
      <c r="BB893" s="10">
        <v>6671</v>
      </c>
      <c r="BC893" s="10">
        <v>6442</v>
      </c>
      <c r="BD893" s="10">
        <v>8965</v>
      </c>
      <c r="BE893" s="10">
        <v>7479</v>
      </c>
      <c r="BF893" s="10">
        <v>5883</v>
      </c>
      <c r="BG893" s="10">
        <v>5163</v>
      </c>
      <c r="BH893" s="10">
        <v>1188</v>
      </c>
      <c r="BI893" s="10">
        <v>7181</v>
      </c>
      <c r="BJ893" s="10">
        <v>8721</v>
      </c>
      <c r="BK893" s="10">
        <v>369</v>
      </c>
      <c r="BL893" s="10">
        <v>7368</v>
      </c>
      <c r="BM893" s="10">
        <v>1971</v>
      </c>
      <c r="BN893" s="10">
        <v>7094</v>
      </c>
      <c r="BO893" s="10">
        <v>4617</v>
      </c>
      <c r="BP893" s="10">
        <v>8006</v>
      </c>
      <c r="BQ893" s="10">
        <v>7506</v>
      </c>
      <c r="BR893" s="10">
        <v>5177</v>
      </c>
      <c r="BS893" s="10">
        <v>8510</v>
      </c>
      <c r="BT893" s="10">
        <v>2946</v>
      </c>
      <c r="BU893" s="10">
        <v>4050</v>
      </c>
      <c r="BV893" s="10">
        <v>3901</v>
      </c>
      <c r="BW893" s="10">
        <v>2850</v>
      </c>
      <c r="BX893" s="10">
        <v>2100</v>
      </c>
      <c r="BY893" s="10">
        <v>1684</v>
      </c>
      <c r="BZ893" s="10">
        <v>2638</v>
      </c>
      <c r="CA893" s="10">
        <v>3618</v>
      </c>
      <c r="CB893" s="10">
        <v>1093</v>
      </c>
      <c r="CC893" s="10">
        <v>5521</v>
      </c>
      <c r="CD893" s="10">
        <v>9398</v>
      </c>
      <c r="CE893" s="10">
        <v>8819</v>
      </c>
      <c r="CF893" s="10">
        <v>8732</v>
      </c>
      <c r="CG893" s="10">
        <v>5991</v>
      </c>
      <c r="CH893" s="10">
        <v>8376</v>
      </c>
      <c r="CI893" s="10">
        <v>1243</v>
      </c>
      <c r="CJ893" s="10">
        <v>887</v>
      </c>
      <c r="CK893" s="10">
        <v>8370</v>
      </c>
      <c r="CL893" s="10">
        <v>5498</v>
      </c>
      <c r="CM893" s="10">
        <v>3534</v>
      </c>
      <c r="CN893" s="10">
        <v>8818</v>
      </c>
      <c r="CO893" s="10">
        <v>5768</v>
      </c>
      <c r="CP893" s="10">
        <v>8150</v>
      </c>
      <c r="CQ893" s="10">
        <v>1926</v>
      </c>
      <c r="CR893" s="10">
        <v>2766</v>
      </c>
      <c r="CS893" s="10">
        <v>2011</v>
      </c>
      <c r="CT893" s="10">
        <v>3096</v>
      </c>
      <c r="CU893" s="10">
        <v>4938</v>
      </c>
      <c r="CV893" s="10">
        <v>9092</v>
      </c>
      <c r="CW893" s="10">
        <v>5556</v>
      </c>
      <c r="CX893" s="10">
        <v>8021</v>
      </c>
      <c r="CY893" s="10">
        <v>3836</v>
      </c>
      <c r="CZ893" s="10">
        <v>6856</v>
      </c>
      <c r="DA893" s="10">
        <v>8719</v>
      </c>
      <c r="DB893" s="10">
        <v>1731</v>
      </c>
      <c r="DC893" s="10">
        <v>8411</v>
      </c>
      <c r="DD893" s="10">
        <v>3615</v>
      </c>
    </row>
    <row r="894" spans="1:108" x14ac:dyDescent="0.25">
      <c r="H894" s="11" t="s">
        <v>0</v>
      </c>
      <c r="I894" s="12">
        <v>8.1757349731396687</v>
      </c>
      <c r="J894" s="12">
        <v>3.6918897392064713</v>
      </c>
      <c r="K894" s="12">
        <v>-4.5288131904711291</v>
      </c>
      <c r="L894" s="12">
        <v>-0.73361800884941086</v>
      </c>
      <c r="M894" s="12">
        <v>9.5310683430705581</v>
      </c>
      <c r="N894" s="12">
        <v>-1.1999791792574031</v>
      </c>
      <c r="O894" s="12">
        <v>-3.4802517708803293</v>
      </c>
      <c r="P894" s="12">
        <v>-0.81807367918672169</v>
      </c>
      <c r="Q894" s="12">
        <v>3.3020639428564778</v>
      </c>
      <c r="R894" s="12">
        <v>0.19103562016604436</v>
      </c>
      <c r="S894" s="12">
        <v>-10.195364357250522</v>
      </c>
      <c r="T894" s="12">
        <v>-2.3167475091099812</v>
      </c>
      <c r="U894" s="12">
        <v>-6.3657371563587386</v>
      </c>
      <c r="V894" s="12">
        <v>-3.0974403725402153</v>
      </c>
      <c r="W894" s="12">
        <v>-7.0760297510709647</v>
      </c>
      <c r="X894" s="12">
        <v>-6.0834927989805738</v>
      </c>
      <c r="Y894" s="12">
        <v>3.6308127082177699</v>
      </c>
      <c r="Z894" s="12">
        <v>-4.3169626529282237</v>
      </c>
      <c r="AA894" s="12">
        <v>1.8655174713824145</v>
      </c>
      <c r="AB894" s="12">
        <v>3.6437215153898626</v>
      </c>
      <c r="AC894" s="12">
        <v>2.0800824879178008</v>
      </c>
      <c r="AD894" s="12">
        <v>3.0193090291045928</v>
      </c>
      <c r="AE894" s="12">
        <v>3.7718412919921755</v>
      </c>
      <c r="AF894" s="12">
        <v>2.0151381840310076</v>
      </c>
      <c r="AG894" s="12">
        <v>5.3923815080961948</v>
      </c>
      <c r="AH894" s="12">
        <v>5.4563459289191796</v>
      </c>
      <c r="AI894" s="12">
        <v>3.3081204329024114</v>
      </c>
      <c r="AJ894" s="12">
        <v>1.3156646180249547</v>
      </c>
      <c r="AK894" s="12">
        <v>-0.42716054854072405</v>
      </c>
      <c r="AL894" s="12">
        <v>-3.0076501175465142</v>
      </c>
      <c r="AM894" s="12">
        <v>7.0429976177998359</v>
      </c>
      <c r="AN894" s="12">
        <v>5.6051872670307992</v>
      </c>
      <c r="AO894" s="12">
        <v>-0.20823720296426484</v>
      </c>
      <c r="AP894" s="12">
        <v>-12.403295736160354</v>
      </c>
      <c r="AQ894" s="12">
        <v>-0.33882592417551383</v>
      </c>
      <c r="AR894" s="12">
        <v>-1.301678157354589</v>
      </c>
      <c r="AS894" s="12">
        <v>1.845397156191404</v>
      </c>
      <c r="AT894" s="12">
        <v>-6.6290363629122577</v>
      </c>
      <c r="AU894" s="12">
        <v>-4.349631194937837</v>
      </c>
      <c r="AV894" s="12">
        <v>5.5874285924016167</v>
      </c>
      <c r="AW894" s="12">
        <v>-5.4147332153998384</v>
      </c>
      <c r="AX894" s="12">
        <v>-8.0902230557134693</v>
      </c>
      <c r="AY894" s="12">
        <v>-0.36943895199199889</v>
      </c>
      <c r="AZ894" s="12">
        <v>-3.8989614899076788</v>
      </c>
      <c r="BA894" s="12">
        <v>-1.3274499500740728</v>
      </c>
      <c r="BB894" s="12">
        <v>3.0876817243147121</v>
      </c>
      <c r="BC894" s="12">
        <v>-0.16303919746074982</v>
      </c>
      <c r="BD894" s="12">
        <v>2.3344895997092836</v>
      </c>
      <c r="BE894" s="12">
        <v>2.2854605862814852</v>
      </c>
      <c r="BF894" s="12">
        <v>-4.0748287260806473</v>
      </c>
      <c r="BG894" s="12">
        <v>-1.3333937535328413</v>
      </c>
      <c r="BH894" s="12">
        <v>0.35628213573093676</v>
      </c>
      <c r="BI894" s="12">
        <v>-1.3510575822665241</v>
      </c>
      <c r="BJ894" s="12">
        <v>10.818724946673905</v>
      </c>
      <c r="BK894" s="12">
        <v>-2.503492670909802</v>
      </c>
      <c r="BL894" s="12">
        <v>2.3019617525812102</v>
      </c>
      <c r="BM894" s="12">
        <v>3.6715255700546812</v>
      </c>
      <c r="BN894" s="12">
        <v>5.2231167437013255</v>
      </c>
      <c r="BO894" s="12">
        <v>-9.639774836206696</v>
      </c>
      <c r="BP894" s="12">
        <v>-0.30971855270715021</v>
      </c>
      <c r="BQ894" s="12">
        <v>7.2417953752084285</v>
      </c>
      <c r="BR894" s="12">
        <v>3.685962836043374</v>
      </c>
      <c r="BS894" s="12">
        <v>-3.6731167531457141</v>
      </c>
      <c r="BT894" s="12">
        <v>3.2937956992510404</v>
      </c>
      <c r="BU894" s="12">
        <v>4.0761389010449536</v>
      </c>
      <c r="BV894" s="12">
        <v>2.6220508703450944</v>
      </c>
      <c r="BW894" s="12">
        <v>11.678960137759017</v>
      </c>
      <c r="BX894" s="12">
        <v>-0.87766198351193914</v>
      </c>
      <c r="BY894" s="12">
        <v>9.6291575449840359</v>
      </c>
      <c r="BZ894" s="12">
        <v>3.6636776220878096</v>
      </c>
      <c r="CA894" s="12">
        <v>9.7199790195462885</v>
      </c>
      <c r="CB894" s="12">
        <v>-3.1140811036371394</v>
      </c>
      <c r="CC894" s="12">
        <v>-4.9551778912609841</v>
      </c>
      <c r="CD894" s="12">
        <v>-6.2331882181664202</v>
      </c>
      <c r="CE894" s="12">
        <v>-5.6550485739832714</v>
      </c>
      <c r="CF894" s="12">
        <v>4.5678878584867459E-2</v>
      </c>
      <c r="CG894" s="12">
        <v>2.6514479952003418</v>
      </c>
      <c r="CH894" s="12">
        <v>-2.0588295613268941</v>
      </c>
      <c r="CI894" s="12">
        <v>6.9759077492325652</v>
      </c>
      <c r="CJ894" s="12">
        <v>2.6823084219280631</v>
      </c>
      <c r="CK894" s="12">
        <v>4.8635639614028641</v>
      </c>
      <c r="CL894" s="12">
        <v>3.8423036011547684</v>
      </c>
      <c r="CM894" s="12">
        <v>-7.937790800997333</v>
      </c>
      <c r="CN894" s="12">
        <v>3.1418061196219131</v>
      </c>
      <c r="CO894" s="12">
        <v>3.2629897246327646</v>
      </c>
      <c r="CP894" s="12">
        <v>3.8243060716854766</v>
      </c>
      <c r="CQ894" s="12">
        <v>-7.4954408611165118</v>
      </c>
      <c r="CR894" s="12">
        <v>-9.13208312222345E-2</v>
      </c>
      <c r="CS894" s="12">
        <v>-7.8691087453180311</v>
      </c>
      <c r="CT894" s="12">
        <v>-0.82415085329202842</v>
      </c>
      <c r="CU894" s="12">
        <v>2.3407141284937119</v>
      </c>
      <c r="CV894" s="12">
        <v>-9.4718729154736874</v>
      </c>
      <c r="CW894" s="12">
        <v>-1.4345571486733231</v>
      </c>
      <c r="CX894" s="12">
        <v>-6.1015514739987866</v>
      </c>
      <c r="CY894" s="12">
        <v>-2.5431429752446433</v>
      </c>
      <c r="CZ894" s="12">
        <v>-7.4672812524826071</v>
      </c>
      <c r="DA894" s="12">
        <v>-2.8436103861814903</v>
      </c>
      <c r="DB894" s="12">
        <v>6.6973738857829748</v>
      </c>
      <c r="DC894" s="12">
        <v>-1.6305777956755916</v>
      </c>
      <c r="DD894" s="12">
        <v>-0.87230159377412841</v>
      </c>
    </row>
    <row r="895" spans="1:108" x14ac:dyDescent="0.25">
      <c r="H895" s="11" t="s">
        <v>2</v>
      </c>
      <c r="I895" s="12">
        <v>26.756011011374191</v>
      </c>
      <c r="J895" s="12">
        <v>18.048740651233253</v>
      </c>
      <c r="K895" s="12">
        <v>1.0687461243892609</v>
      </c>
      <c r="L895" s="12">
        <v>8.5249861592186988</v>
      </c>
      <c r="M895" s="12">
        <v>30.034643779392084</v>
      </c>
      <c r="N895" s="12">
        <v>8.8208438744988626</v>
      </c>
      <c r="O895" s="12">
        <v>1.5729144746280719</v>
      </c>
      <c r="P895" s="12">
        <v>8.2225426842852585</v>
      </c>
      <c r="Q895" s="12">
        <v>15.893429800852592</v>
      </c>
      <c r="R895" s="12">
        <v>10.510362045434507</v>
      </c>
      <c r="S895" s="12">
        <v>-10.936294966920977</v>
      </c>
      <c r="T895" s="12">
        <v>4.7122457515594336</v>
      </c>
      <c r="U895" s="12">
        <v>-4.0426491223539438</v>
      </c>
      <c r="V895" s="12">
        <v>3.9333866549356808</v>
      </c>
      <c r="W895" s="12">
        <v>-6.1683827710307497</v>
      </c>
      <c r="X895" s="12">
        <v>-1.1144986635775029</v>
      </c>
      <c r="Y895" s="12">
        <v>18.421997306202407</v>
      </c>
      <c r="Z895" s="12">
        <v>0.58586390712635072</v>
      </c>
      <c r="AA895" s="12">
        <v>14.526492632762066</v>
      </c>
      <c r="AB895" s="12">
        <v>16.7291604785994</v>
      </c>
      <c r="AC895" s="12">
        <v>14.398282450267192</v>
      </c>
      <c r="AD895" s="12">
        <v>16.901341722042439</v>
      </c>
      <c r="AE895" s="12">
        <v>18.547114781576603</v>
      </c>
      <c r="AF895" s="12">
        <v>13.893667909351045</v>
      </c>
      <c r="AG895" s="12">
        <v>21.489223671605004</v>
      </c>
      <c r="AH895" s="12">
        <v>19.215606381728126</v>
      </c>
      <c r="AI895" s="12">
        <v>16.855108579915562</v>
      </c>
      <c r="AJ895" s="12">
        <v>12.950994048887615</v>
      </c>
      <c r="AK895" s="12">
        <v>6.7676340376477313</v>
      </c>
      <c r="AL895" s="12">
        <v>3.1881049463863458</v>
      </c>
      <c r="AM895" s="12">
        <v>22.033057792032913</v>
      </c>
      <c r="AN895" s="12">
        <v>20.703122801243502</v>
      </c>
      <c r="AO895" s="12">
        <v>9.8879818171418421</v>
      </c>
      <c r="AP895" s="12">
        <v>-14.609554636742722</v>
      </c>
      <c r="AQ895" s="12">
        <v>7.1718013699758227</v>
      </c>
      <c r="AR895" s="12">
        <v>9.425757299816631</v>
      </c>
      <c r="AS895" s="12">
        <v>15.091788169669881</v>
      </c>
      <c r="AT895" s="12">
        <v>-3.640386635325803</v>
      </c>
      <c r="AU895" s="12">
        <v>0.7518837929567459</v>
      </c>
      <c r="AV895" s="12">
        <v>20.016283721176553</v>
      </c>
      <c r="AW895" s="12">
        <v>-0.55790861259542091</v>
      </c>
      <c r="AX895" s="12">
        <v>-7.4323379883389702</v>
      </c>
      <c r="AY895" s="12">
        <v>9.0271022370002001</v>
      </c>
      <c r="AZ895" s="12">
        <v>1.6058912298192225</v>
      </c>
      <c r="BA895" s="12">
        <v>7.7332949193151608</v>
      </c>
      <c r="BB895" s="12">
        <v>17.155399198716307</v>
      </c>
      <c r="BC895" s="12">
        <v>9.4195964087051891</v>
      </c>
      <c r="BD895" s="12">
        <v>12.568446386443139</v>
      </c>
      <c r="BE895" s="12">
        <v>12.951905822743703</v>
      </c>
      <c r="BF895" s="12">
        <v>2.1553384409131331</v>
      </c>
      <c r="BG895" s="12">
        <v>6.5363047392704257</v>
      </c>
      <c r="BH895" s="12">
        <v>10.163228170740158</v>
      </c>
      <c r="BI895" s="12">
        <v>7.2935013784414178</v>
      </c>
      <c r="BJ895" s="12">
        <v>30.013654987924799</v>
      </c>
      <c r="BK895" s="12">
        <v>5.3093516217349705</v>
      </c>
      <c r="BL895" s="12">
        <v>13.436211449281149</v>
      </c>
      <c r="BM895" s="12">
        <v>15.144639639554988</v>
      </c>
      <c r="BN895" s="12">
        <v>20.971594335277704</v>
      </c>
      <c r="BO895" s="12">
        <v>-9.8675906636639734</v>
      </c>
      <c r="BP895" s="12">
        <v>8.0200549869697344</v>
      </c>
      <c r="BQ895" s="12">
        <v>23.763493980031679</v>
      </c>
      <c r="BR895" s="12">
        <v>17.724580619293636</v>
      </c>
      <c r="BS895" s="12">
        <v>3.2365300009597342</v>
      </c>
      <c r="BT895" s="12">
        <v>17.159694076884296</v>
      </c>
      <c r="BU895" s="12">
        <v>19.337071147202103</v>
      </c>
      <c r="BV895" s="12">
        <v>15.261225841271072</v>
      </c>
      <c r="BW895" s="12">
        <v>32.079494459830705</v>
      </c>
      <c r="BX895" s="12">
        <v>6.7553670997578594</v>
      </c>
      <c r="BY895" s="12">
        <v>28.605101335557237</v>
      </c>
      <c r="BZ895" s="12">
        <v>15.925523568406065</v>
      </c>
      <c r="CA895" s="12">
        <v>28.682837722710644</v>
      </c>
      <c r="CB895" s="12">
        <v>4.3606745106981828</v>
      </c>
      <c r="CC895" s="12">
        <v>-1.6422286589818276</v>
      </c>
      <c r="CD895" s="12">
        <v>-2.6818037855293739</v>
      </c>
      <c r="CE895" s="12">
        <v>-1.0363804588248717</v>
      </c>
      <c r="CF895" s="12">
        <v>10.857644122582382</v>
      </c>
      <c r="CG895" s="12">
        <v>16.230137630915983</v>
      </c>
      <c r="CH895" s="12">
        <v>6.3720936837088678</v>
      </c>
      <c r="CI895" s="12">
        <v>23.032747508486661</v>
      </c>
      <c r="CJ895" s="12">
        <v>15.035634375785934</v>
      </c>
      <c r="CK895" s="12">
        <v>17.52030414436101</v>
      </c>
      <c r="CL895" s="12">
        <v>18.139263577115301</v>
      </c>
      <c r="CM895" s="12">
        <v>-5.5695940484047384</v>
      </c>
      <c r="CN895" s="12">
        <v>16.627630455683725</v>
      </c>
      <c r="CO895" s="12">
        <v>17.583131028667786</v>
      </c>
      <c r="CP895" s="12">
        <v>19.224726429179171</v>
      </c>
      <c r="CQ895" s="12">
        <v>-4.2736657532806461</v>
      </c>
      <c r="CR895" s="12">
        <v>13.251506929769391</v>
      </c>
      <c r="CS895" s="12">
        <v>-4.6339285888810728</v>
      </c>
      <c r="CT895" s="12">
        <v>8.3997587979919057</v>
      </c>
      <c r="CU895" s="12">
        <v>15.296546882975468</v>
      </c>
      <c r="CV895" s="12">
        <v>-8.4767569558910232</v>
      </c>
      <c r="CW895" s="12">
        <v>7.7457191183298182</v>
      </c>
      <c r="CX895" s="12">
        <v>-3.145955413037103</v>
      </c>
      <c r="CY895" s="12">
        <v>5.4452053643685021</v>
      </c>
      <c r="CZ895" s="12">
        <v>-4.864862657471976</v>
      </c>
      <c r="DA895" s="12">
        <v>5.0735159063949951</v>
      </c>
      <c r="DB895" s="12">
        <v>22.273636129293624</v>
      </c>
      <c r="DC895" s="12">
        <v>6.1064535846923924</v>
      </c>
      <c r="DD895" s="12">
        <v>8.595475775972389</v>
      </c>
    </row>
    <row r="896" spans="1:108" x14ac:dyDescent="0.25">
      <c r="A896" s="2">
        <v>299</v>
      </c>
      <c r="B896" s="8">
        <f t="shared" ref="B896" ca="1" si="795">_xlfn.COVARIANCE.P(OFFSET(I897,0,0,1,20),OFFSET(I898,0,0,1,20))/_xlfn.VAR.P(OFFSET(I897,0,0,1,20))</f>
        <v>2.0208908224196325</v>
      </c>
      <c r="C896" s="8">
        <f t="shared" ref="C896" ca="1" si="796">_xlfn.COVARIANCE.P(OFFSET(I897,0,0,1,50),OFFSET(I898,0,0,1,50))/_xlfn.VAR.P(OFFSET(I897,0,0,1,50))</f>
        <v>1.9997490268678559</v>
      </c>
      <c r="D896" s="8">
        <f t="shared" ref="D896" ca="1" si="797">_xlfn.COVARIANCE.P(OFFSET(I897,0,0,1,100),OFFSET(I898,0,0,1,100))/_xlfn.VAR.P(OFFSET(I897,0,0,1,100))</f>
        <v>1.9942739943552188</v>
      </c>
      <c r="E896" s="8">
        <f t="shared" ref="E896" ca="1" si="798">AVERAGE(OFFSET(I898,0,0,1,20))-AVERAGE(OFFSET(I897,0,0,1,20))*B896</f>
        <v>10.277750526761086</v>
      </c>
      <c r="F896" s="8">
        <f t="shared" ref="F896" ca="1" si="799">AVERAGE(OFFSET(I898,0,0,1,50))-AVERAGE(OFFSET(I897,0,0,1,50))*C896</f>
        <v>10.18409445839356</v>
      </c>
      <c r="G896" s="8">
        <f t="shared" ref="G896" ca="1" si="800">AVERAGE(OFFSET(I898,0,0,1,100))-AVERAGE(OFFSET(I897,0,0,1,100))*D896</f>
        <v>9.9976497969178268</v>
      </c>
      <c r="H896" s="9" t="s">
        <v>29</v>
      </c>
      <c r="I896" s="10">
        <v>5814</v>
      </c>
      <c r="J896" s="10">
        <v>7607</v>
      </c>
      <c r="K896" s="10">
        <v>9229</v>
      </c>
      <c r="L896" s="10">
        <v>1731</v>
      </c>
      <c r="M896" s="10">
        <v>3479</v>
      </c>
      <c r="N896" s="10">
        <v>8356</v>
      </c>
      <c r="O896" s="10">
        <v>9225</v>
      </c>
      <c r="P896" s="10">
        <v>7076</v>
      </c>
      <c r="Q896" s="10">
        <v>1063</v>
      </c>
      <c r="R896" s="10">
        <v>2068</v>
      </c>
      <c r="S896" s="10">
        <v>3033</v>
      </c>
      <c r="T896" s="10">
        <v>9012</v>
      </c>
      <c r="U896" s="10">
        <v>3944</v>
      </c>
      <c r="V896" s="10">
        <v>9648</v>
      </c>
      <c r="W896" s="10">
        <v>8627</v>
      </c>
      <c r="X896" s="10">
        <v>3653</v>
      </c>
      <c r="Y896" s="10">
        <v>3638</v>
      </c>
      <c r="Z896" s="10">
        <v>5932</v>
      </c>
      <c r="AA896" s="10">
        <v>3404</v>
      </c>
      <c r="AB896" s="10">
        <v>3183</v>
      </c>
      <c r="AC896" s="10">
        <v>1435</v>
      </c>
      <c r="AD896" s="10">
        <v>9074</v>
      </c>
      <c r="AE896" s="10">
        <v>8400</v>
      </c>
      <c r="AF896" s="10">
        <v>88</v>
      </c>
      <c r="AG896" s="10">
        <v>7798</v>
      </c>
      <c r="AH896" s="10">
        <v>6993</v>
      </c>
      <c r="AI896" s="10">
        <v>120</v>
      </c>
      <c r="AJ896" s="10">
        <v>7818</v>
      </c>
      <c r="AK896" s="10">
        <v>5808</v>
      </c>
      <c r="AL896" s="10">
        <v>590</v>
      </c>
      <c r="AM896" s="10">
        <v>5483</v>
      </c>
      <c r="AN896" s="10">
        <v>3790</v>
      </c>
      <c r="AO896" s="10">
        <v>7134</v>
      </c>
      <c r="AP896" s="10">
        <v>2264</v>
      </c>
      <c r="AQ896" s="10">
        <v>587</v>
      </c>
      <c r="AR896" s="10">
        <v>2967</v>
      </c>
      <c r="AS896" s="10">
        <v>110</v>
      </c>
      <c r="AT896" s="10">
        <v>6301</v>
      </c>
      <c r="AU896" s="10">
        <v>967</v>
      </c>
      <c r="AV896" s="10">
        <v>3522</v>
      </c>
      <c r="AW896" s="10">
        <v>920</v>
      </c>
      <c r="AX896" s="10">
        <v>6229</v>
      </c>
      <c r="AY896" s="10">
        <v>9614</v>
      </c>
      <c r="AZ896" s="10">
        <v>7040</v>
      </c>
      <c r="BA896" s="10">
        <v>9798</v>
      </c>
      <c r="BB896" s="10">
        <v>5000</v>
      </c>
      <c r="BC896" s="10">
        <v>5348</v>
      </c>
      <c r="BD896" s="10">
        <v>7112</v>
      </c>
      <c r="BE896" s="10">
        <v>6176</v>
      </c>
      <c r="BF896" s="10">
        <v>4858</v>
      </c>
      <c r="BG896" s="10">
        <v>2523</v>
      </c>
      <c r="BH896" s="10">
        <v>7009</v>
      </c>
      <c r="BI896" s="10">
        <v>6021</v>
      </c>
      <c r="BJ896" s="10">
        <v>4575</v>
      </c>
      <c r="BK896" s="10">
        <v>9020</v>
      </c>
      <c r="BL896" s="10">
        <v>1466</v>
      </c>
      <c r="BM896" s="10">
        <v>9220</v>
      </c>
      <c r="BN896" s="10">
        <v>5209</v>
      </c>
      <c r="BO896" s="10">
        <v>6780</v>
      </c>
      <c r="BP896" s="10">
        <v>9488</v>
      </c>
      <c r="BQ896" s="10">
        <v>6675</v>
      </c>
      <c r="BR896" s="10">
        <v>9637</v>
      </c>
      <c r="BS896" s="10">
        <v>1384</v>
      </c>
      <c r="BT896" s="10">
        <v>6261</v>
      </c>
      <c r="BU896" s="10">
        <v>7288</v>
      </c>
      <c r="BV896" s="10">
        <v>9638</v>
      </c>
      <c r="BW896" s="10">
        <v>4192</v>
      </c>
      <c r="BX896" s="10">
        <v>3789</v>
      </c>
      <c r="BY896" s="10">
        <v>8673</v>
      </c>
      <c r="BZ896" s="10">
        <v>8694</v>
      </c>
      <c r="CA896" s="10">
        <v>3014</v>
      </c>
      <c r="CB896" s="10">
        <v>1322</v>
      </c>
      <c r="CC896" s="10">
        <v>8542</v>
      </c>
      <c r="CD896" s="10">
        <v>5415</v>
      </c>
      <c r="CE896" s="10">
        <v>2916</v>
      </c>
      <c r="CF896" s="10">
        <v>8506</v>
      </c>
      <c r="CG896" s="10">
        <v>5028</v>
      </c>
      <c r="CH896" s="10">
        <v>5406</v>
      </c>
      <c r="CI896" s="10">
        <v>1022</v>
      </c>
      <c r="CJ896" s="10">
        <v>4343</v>
      </c>
      <c r="CK896" s="10">
        <v>941</v>
      </c>
      <c r="CL896" s="10">
        <v>4680</v>
      </c>
      <c r="CM896" s="10">
        <v>3946</v>
      </c>
      <c r="CN896" s="10">
        <v>9028</v>
      </c>
      <c r="CO896" s="10">
        <v>983</v>
      </c>
      <c r="CP896" s="10">
        <v>3229</v>
      </c>
      <c r="CQ896" s="10">
        <v>6291</v>
      </c>
      <c r="CR896" s="10">
        <v>4722</v>
      </c>
      <c r="CS896" s="10">
        <v>2491</v>
      </c>
      <c r="CT896" s="10">
        <v>9442</v>
      </c>
      <c r="CU896" s="10">
        <v>4252</v>
      </c>
      <c r="CV896" s="10">
        <v>225</v>
      </c>
      <c r="CW896" s="10">
        <v>231</v>
      </c>
      <c r="CX896" s="10">
        <v>2169</v>
      </c>
      <c r="CY896" s="10">
        <v>9514</v>
      </c>
      <c r="CZ896" s="10">
        <v>585</v>
      </c>
      <c r="DA896" s="10">
        <v>5004</v>
      </c>
      <c r="DB896" s="10">
        <v>2695</v>
      </c>
      <c r="DC896" s="10">
        <v>8919</v>
      </c>
      <c r="DD896" s="10">
        <v>2603</v>
      </c>
    </row>
    <row r="897" spans="1:108" x14ac:dyDescent="0.25">
      <c r="H897" s="11" t="s">
        <v>0</v>
      </c>
      <c r="I897" s="12">
        <v>-2.1787954763821982</v>
      </c>
      <c r="J897" s="12">
        <v>-5.7490139710986057</v>
      </c>
      <c r="K897" s="12">
        <v>-12.348948949840111</v>
      </c>
      <c r="L897" s="12">
        <v>6.6973738857829748</v>
      </c>
      <c r="M897" s="12">
        <v>-5.5694426267398454</v>
      </c>
      <c r="N897" s="12">
        <v>3.9452574641388498</v>
      </c>
      <c r="O897" s="12">
        <v>-7.7883459233492154</v>
      </c>
      <c r="P897" s="12">
        <v>2.1384746504956249</v>
      </c>
      <c r="Q897" s="12">
        <v>3.5429433133442521</v>
      </c>
      <c r="R897" s="12">
        <v>4.5786576464781197</v>
      </c>
      <c r="S897" s="12">
        <v>3.3478793162892106</v>
      </c>
      <c r="T897" s="12">
        <v>7.447319295903652</v>
      </c>
      <c r="U897" s="12">
        <v>-3.1394934450138279</v>
      </c>
      <c r="V897" s="12">
        <v>11.601689223360374</v>
      </c>
      <c r="W897" s="12">
        <v>3.1626668570709162</v>
      </c>
      <c r="X897" s="12">
        <v>-1.0136643798703007</v>
      </c>
      <c r="Y897" s="12">
        <v>-6.875162419994898</v>
      </c>
      <c r="Z897" s="12">
        <v>0.72181416318822955</v>
      </c>
      <c r="AA897" s="12">
        <v>-2.0302272168636004</v>
      </c>
      <c r="AB897" s="12">
        <v>-8.0902230557134693</v>
      </c>
      <c r="AC897" s="12">
        <v>-2.8174030413806554</v>
      </c>
      <c r="AD897" s="12">
        <v>6.686930941857776</v>
      </c>
      <c r="AE897" s="12">
        <v>6.9681980884148773</v>
      </c>
      <c r="AF897" s="12">
        <v>5.1896414254377419</v>
      </c>
      <c r="AG897" s="12">
        <v>-11.883578780971632</v>
      </c>
      <c r="AH897" s="12">
        <v>6.4174440127103383</v>
      </c>
      <c r="AI897" s="12">
        <v>-6.4070576507552897</v>
      </c>
      <c r="AJ897" s="12">
        <v>-0.71063051743094152</v>
      </c>
      <c r="AK897" s="12">
        <v>1.4441670755718106</v>
      </c>
      <c r="AL897" s="12">
        <v>11.739484444801862</v>
      </c>
      <c r="AM897" s="12">
        <v>2.991883350078913</v>
      </c>
      <c r="AN897" s="12">
        <v>1.6448407377756771</v>
      </c>
      <c r="AO897" s="12">
        <v>-1.0239265549867915</v>
      </c>
      <c r="AP897" s="12">
        <v>-7.9480315410325595</v>
      </c>
      <c r="AQ897" s="12">
        <v>-1.2000921719257214</v>
      </c>
      <c r="AR897" s="12">
        <v>-7.5589204917184691</v>
      </c>
      <c r="AS897" s="12">
        <v>-3.1830715699717875</v>
      </c>
      <c r="AT897" s="12">
        <v>-5.9548443377341806</v>
      </c>
      <c r="AU897" s="12">
        <v>4.6368790999750411</v>
      </c>
      <c r="AV897" s="12">
        <v>-0.81135971947805585</v>
      </c>
      <c r="AW897" s="12">
        <v>1.1510632065753803</v>
      </c>
      <c r="AX897" s="12">
        <v>2.3264923587040411</v>
      </c>
      <c r="AY897" s="12">
        <v>-8.4730838143593612</v>
      </c>
      <c r="AZ897" s="12">
        <v>-1.4114162758961544</v>
      </c>
      <c r="BA897" s="12">
        <v>4.9109212205723649</v>
      </c>
      <c r="BB897" s="12">
        <v>-10.758842040122367</v>
      </c>
      <c r="BC897" s="12">
        <v>-3.5676414837435555</v>
      </c>
      <c r="BD897" s="12">
        <v>6.1606632189762127</v>
      </c>
      <c r="BE897" s="12">
        <v>0.14352320118975603</v>
      </c>
      <c r="BF897" s="12">
        <v>4.7092738236271741</v>
      </c>
      <c r="BG897" s="12">
        <v>-4.8525574497913171</v>
      </c>
      <c r="BH897" s="12">
        <v>-8.4655302924981726</v>
      </c>
      <c r="BI897" s="12">
        <v>-8.2796596554091053</v>
      </c>
      <c r="BJ897" s="12">
        <v>-1.4751105537648967</v>
      </c>
      <c r="BK897" s="12">
        <v>-5.4676876941629979</v>
      </c>
      <c r="BL897" s="12">
        <v>-8.4941937506047331</v>
      </c>
      <c r="BM897" s="12">
        <v>-4.993610780062153</v>
      </c>
      <c r="BN897" s="12">
        <v>3.1309008446155677</v>
      </c>
      <c r="BO897" s="12">
        <v>-1.9427062760664204</v>
      </c>
      <c r="BP897" s="12">
        <v>0.10419778468616586</v>
      </c>
      <c r="BQ897" s="12">
        <v>0.93251372952099132</v>
      </c>
      <c r="BR897" s="12">
        <v>6.3415377918493743</v>
      </c>
      <c r="BS897" s="12">
        <v>-6.9032478398863164</v>
      </c>
      <c r="BT897" s="12">
        <v>1.2173495644597019</v>
      </c>
      <c r="BU897" s="12">
        <v>-1.1649551484319924</v>
      </c>
      <c r="BV897" s="12">
        <v>-2.690042168062003</v>
      </c>
      <c r="BW897" s="12">
        <v>-6.0017650615541109</v>
      </c>
      <c r="BX897" s="12">
        <v>-2.9076389540684087</v>
      </c>
      <c r="BY897" s="12">
        <v>-5.0553079249240289E-2</v>
      </c>
      <c r="BZ897" s="12">
        <v>6.7219144008709453</v>
      </c>
      <c r="CA897" s="12">
        <v>-1.0811648653903818</v>
      </c>
      <c r="CB897" s="12">
        <v>-5.4038690274352996</v>
      </c>
      <c r="CC897" s="12">
        <v>-1.3378720193503735</v>
      </c>
      <c r="CD897" s="12">
        <v>-7.2278378831677941</v>
      </c>
      <c r="CE897" s="12">
        <v>2.1966125600899931</v>
      </c>
      <c r="CF897" s="12">
        <v>14.550693364115139</v>
      </c>
      <c r="CG897" s="12">
        <v>-4.1037484460829976</v>
      </c>
      <c r="CH897" s="12">
        <v>1.9223758744826613</v>
      </c>
      <c r="CI897" s="12">
        <v>1.6337544748046615</v>
      </c>
      <c r="CJ897" s="12">
        <v>5.0499266939715444</v>
      </c>
      <c r="CK897" s="12">
        <v>-0.52763584955010412</v>
      </c>
      <c r="CL897" s="12">
        <v>-3.803018830829596</v>
      </c>
      <c r="CM897" s="12">
        <v>0.15592918569908767</v>
      </c>
      <c r="CN897" s="12">
        <v>-4.7331880787527352</v>
      </c>
      <c r="CO897" s="12">
        <v>-4.2390328859143924</v>
      </c>
      <c r="CP897" s="12">
        <v>-1.8461398661122515E-2</v>
      </c>
      <c r="CQ897" s="12">
        <v>3.2897684314999029</v>
      </c>
      <c r="CR897" s="12">
        <v>-7.9731016986063139</v>
      </c>
      <c r="CS897" s="12">
        <v>8.9298367567822243</v>
      </c>
      <c r="CT897" s="12">
        <v>1.3102236588540035</v>
      </c>
      <c r="CU897" s="12">
        <v>5.9777666052495517</v>
      </c>
      <c r="CV897" s="12">
        <v>-8.294560683332314</v>
      </c>
      <c r="CW897" s="12">
        <v>6.0363186690725756</v>
      </c>
      <c r="CX897" s="12">
        <v>-0.27953335415006492</v>
      </c>
      <c r="CY897" s="12">
        <v>-7.5855787957589786</v>
      </c>
      <c r="CZ897" s="12">
        <v>1.0908179663342117</v>
      </c>
      <c r="DA897" s="12">
        <v>3.8952677423889344</v>
      </c>
      <c r="DB897" s="12">
        <v>-3.8462914583408803</v>
      </c>
      <c r="DC897" s="12">
        <v>-1.1823055665743298</v>
      </c>
      <c r="DD897" s="12">
        <v>2.7705309481665137</v>
      </c>
    </row>
    <row r="898" spans="1:108" x14ac:dyDescent="0.25">
      <c r="H898" s="11" t="s">
        <v>2</v>
      </c>
      <c r="I898" s="12">
        <v>6.0383235289008486</v>
      </c>
      <c r="J898" s="12">
        <v>-0.6794886504322718</v>
      </c>
      <c r="K898" s="12">
        <v>-14.299332574848986</v>
      </c>
      <c r="L898" s="12">
        <v>22.273636129293624</v>
      </c>
      <c r="M898" s="12">
        <v>-2.2313118424658507</v>
      </c>
      <c r="N898" s="12">
        <v>18.834936728570202</v>
      </c>
      <c r="O898" s="12">
        <v>-4.5182702740268041</v>
      </c>
      <c r="P898" s="12">
        <v>12.610605504815856</v>
      </c>
      <c r="Q898" s="12">
        <v>18.669150444682231</v>
      </c>
      <c r="R898" s="12">
        <v>19.534812172922553</v>
      </c>
      <c r="S898" s="12">
        <v>18.470355691898732</v>
      </c>
      <c r="T898" s="12">
        <v>25.099027463377993</v>
      </c>
      <c r="U898" s="12">
        <v>4.2133658614274427</v>
      </c>
      <c r="V898" s="12">
        <v>33.561936763235167</v>
      </c>
      <c r="W898" s="12">
        <v>16.018514148772013</v>
      </c>
      <c r="X898" s="12">
        <v>8.9664335608440222</v>
      </c>
      <c r="Y898" s="12">
        <v>-4.502918820301768</v>
      </c>
      <c r="Z898" s="12">
        <v>13.851533261278323</v>
      </c>
      <c r="AA898" s="12">
        <v>5.718801720180358</v>
      </c>
      <c r="AB898" s="12">
        <v>-7.4323379883389702</v>
      </c>
      <c r="AC898" s="12">
        <v>3.3149256676943311</v>
      </c>
      <c r="AD898" s="12">
        <v>22.25048004367828</v>
      </c>
      <c r="AE898" s="12">
        <v>23.260151805214292</v>
      </c>
      <c r="AF898" s="12">
        <v>21.298011045097482</v>
      </c>
      <c r="AG898" s="12">
        <v>-12.133465590647528</v>
      </c>
      <c r="AH898" s="12">
        <v>24.127358849064695</v>
      </c>
      <c r="AI898" s="12">
        <v>-3.2316932666668148</v>
      </c>
      <c r="AJ898" s="12">
        <v>8.4958694523037366</v>
      </c>
      <c r="AK898" s="12">
        <v>12.266516659769753</v>
      </c>
      <c r="AL898" s="12">
        <v>32.435426204027351</v>
      </c>
      <c r="AM898" s="12">
        <v>16.832535527056255</v>
      </c>
      <c r="AN898" s="12">
        <v>14.480422995161073</v>
      </c>
      <c r="AO898" s="12">
        <v>7.1246068456391214</v>
      </c>
      <c r="AP898" s="12">
        <v>-7.6635131803640535</v>
      </c>
      <c r="AQ898" s="12">
        <v>7.4554078524640293</v>
      </c>
      <c r="AR898" s="12">
        <v>-4.9917761582699809</v>
      </c>
      <c r="AS898" s="12">
        <v>4.2579203819320508</v>
      </c>
      <c r="AT898" s="12">
        <v>-1.4113787193154075</v>
      </c>
      <c r="AU898" s="12">
        <v>19.404797151854329</v>
      </c>
      <c r="AV898" s="12">
        <v>7.7171459218207055</v>
      </c>
      <c r="AW898" s="12">
        <v>13.33558993437893</v>
      </c>
      <c r="AX898" s="12">
        <v>15.454606208394642</v>
      </c>
      <c r="AY898" s="12">
        <v>-6.6289003417205494</v>
      </c>
      <c r="AZ898" s="12">
        <v>8.3689133846653014</v>
      </c>
      <c r="BA898" s="12">
        <v>20.938106402586243</v>
      </c>
      <c r="BB898" s="12">
        <v>-11.6925800217277</v>
      </c>
      <c r="BC898" s="12">
        <v>4.0008101636587856</v>
      </c>
      <c r="BD898" s="12">
        <v>20.939679901418042</v>
      </c>
      <c r="BE898" s="12">
        <v>10.850881783431598</v>
      </c>
      <c r="BF898" s="12">
        <v>19.77818305958931</v>
      </c>
      <c r="BG898" s="12">
        <v>-2.7044104097025179E-2</v>
      </c>
      <c r="BH898" s="12">
        <v>-5.9321390204903359</v>
      </c>
      <c r="BI898" s="12">
        <v>-7.1243544835133319</v>
      </c>
      <c r="BJ898" s="12">
        <v>6.9336293043365522</v>
      </c>
      <c r="BK898" s="12">
        <v>-0.14583331494450791</v>
      </c>
      <c r="BL898" s="12">
        <v>-7.0094998867410352</v>
      </c>
      <c r="BM898" s="12">
        <v>-0.37998836090255261</v>
      </c>
      <c r="BN898" s="12">
        <v>15.630635678553581</v>
      </c>
      <c r="BO898" s="12">
        <v>6.9134532113841942</v>
      </c>
      <c r="BP898" s="12">
        <v>10.196230399034087</v>
      </c>
      <c r="BQ898" s="12">
        <v>10.156577708599311</v>
      </c>
      <c r="BR898" s="12">
        <v>24.78508452986225</v>
      </c>
      <c r="BS898" s="12">
        <v>-3.2892829704255448</v>
      </c>
      <c r="BT898" s="12">
        <v>11.751141966933668</v>
      </c>
      <c r="BU898" s="12">
        <v>5.9007720072048553</v>
      </c>
      <c r="BV898" s="12">
        <v>5.6915816062836102</v>
      </c>
      <c r="BW898" s="12">
        <v>-2.0307568748923774</v>
      </c>
      <c r="BX898" s="12">
        <v>5.4773366536271144</v>
      </c>
      <c r="BY898" s="12">
        <v>9.1602510202872942</v>
      </c>
      <c r="BZ898" s="12">
        <v>22.727689766733818</v>
      </c>
      <c r="CA898" s="12">
        <v>6.8757022696747754</v>
      </c>
      <c r="CB898" s="12">
        <v>-1.2218304364158483</v>
      </c>
      <c r="CC898" s="12">
        <v>6.2530390945524461</v>
      </c>
      <c r="CD898" s="12">
        <v>-4.8352949546303732</v>
      </c>
      <c r="CE898" s="12">
        <v>14.047995168887528</v>
      </c>
      <c r="CF898" s="12">
        <v>38.64033341108275</v>
      </c>
      <c r="CG898" s="12">
        <v>0.5262801148368792</v>
      </c>
      <c r="CH898" s="12">
        <v>12.359132345596382</v>
      </c>
      <c r="CI898" s="12">
        <v>13.797732862477559</v>
      </c>
      <c r="CJ898" s="12">
        <v>18.217268882207179</v>
      </c>
      <c r="CK898" s="12">
        <v>8.3801997941239694</v>
      </c>
      <c r="CL898" s="12">
        <v>4.9853678078284407</v>
      </c>
      <c r="CM898" s="12">
        <v>10.973325920897196</v>
      </c>
      <c r="CN898" s="12">
        <v>-0.57565731646961793</v>
      </c>
      <c r="CO898" s="12">
        <v>2.5042241393287967</v>
      </c>
      <c r="CP898" s="12">
        <v>8.2279016044859397</v>
      </c>
      <c r="CQ898" s="12">
        <v>17.735465534568377</v>
      </c>
      <c r="CR898" s="12">
        <v>-6.8450217967040876</v>
      </c>
      <c r="CS898" s="12">
        <v>27.743911492763296</v>
      </c>
      <c r="CT898" s="12">
        <v>11.998211540033923</v>
      </c>
      <c r="CU898" s="12">
        <v>22.590432634518969</v>
      </c>
      <c r="CV898" s="12">
        <v>-7.0664144600477128</v>
      </c>
      <c r="CW898" s="12">
        <v>22.275725947010788</v>
      </c>
      <c r="CX898" s="12">
        <v>9.1215001051994093</v>
      </c>
      <c r="CY898" s="12">
        <v>-4.8622698052145559</v>
      </c>
      <c r="CZ898" s="12">
        <v>11.819284411944301</v>
      </c>
      <c r="DA898" s="12">
        <v>16.671872325905088</v>
      </c>
      <c r="DB898" s="12">
        <v>2.2704985396896413</v>
      </c>
      <c r="DC898" s="12">
        <v>7.6072318831532</v>
      </c>
      <c r="DD898" s="12">
        <v>15.175095104134769</v>
      </c>
    </row>
    <row r="899" spans="1:108" x14ac:dyDescent="0.25">
      <c r="A899" s="2">
        <v>300</v>
      </c>
      <c r="B899" s="8">
        <f t="shared" ref="B899" ca="1" si="801">_xlfn.COVARIANCE.P(OFFSET(I900,0,0,1,20),OFFSET(I901,0,0,1,20))/_xlfn.VAR.P(OFFSET(I900,0,0,1,20))</f>
        <v>1.9590304499407465</v>
      </c>
      <c r="C899" s="8">
        <f t="shared" ref="C899" ca="1" si="802">_xlfn.COVARIANCE.P(OFFSET(I900,0,0,1,50),OFFSET(I901,0,0,1,50))/_xlfn.VAR.P(OFFSET(I900,0,0,1,50))</f>
        <v>1.9953568834267847</v>
      </c>
      <c r="D899" s="8">
        <f t="shared" ref="D899" ca="1" si="803">_xlfn.COVARIANCE.P(OFFSET(I900,0,0,1,100),OFFSET(I901,0,0,1,100))/_xlfn.VAR.P(OFFSET(I900,0,0,1,100))</f>
        <v>2.0464338343898683</v>
      </c>
      <c r="E899" s="8">
        <f t="shared" ref="E899" ca="1" si="804">AVERAGE(OFFSET(I901,0,0,1,20))-AVERAGE(OFFSET(I900,0,0,1,20))*B899</f>
        <v>9.7966292825344627</v>
      </c>
      <c r="F899" s="8">
        <f t="shared" ref="F899" ca="1" si="805">AVERAGE(OFFSET(I901,0,0,1,50))-AVERAGE(OFFSET(I900,0,0,1,50))*C899</f>
        <v>9.957257940003343</v>
      </c>
      <c r="G899" s="8">
        <f t="shared" ref="G899" ca="1" si="806">AVERAGE(OFFSET(I901,0,0,1,100))-AVERAGE(OFFSET(I900,0,0,1,100))*D899</f>
        <v>10.065943932381447</v>
      </c>
      <c r="H899" s="9" t="s">
        <v>29</v>
      </c>
      <c r="I899" s="10">
        <v>9322</v>
      </c>
      <c r="J899" s="10">
        <v>3205</v>
      </c>
      <c r="K899" s="10">
        <v>3793</v>
      </c>
      <c r="L899" s="10">
        <v>6962</v>
      </c>
      <c r="M899" s="10">
        <v>7470</v>
      </c>
      <c r="N899" s="10">
        <v>6094</v>
      </c>
      <c r="O899" s="10">
        <v>1800</v>
      </c>
      <c r="P899" s="10">
        <v>4158</v>
      </c>
      <c r="Q899" s="10">
        <v>8088</v>
      </c>
      <c r="R899" s="10">
        <v>4334</v>
      </c>
      <c r="S899" s="10">
        <v>1638</v>
      </c>
      <c r="T899" s="10">
        <v>4526</v>
      </c>
      <c r="U899" s="10">
        <v>9070</v>
      </c>
      <c r="V899" s="10">
        <v>2887</v>
      </c>
      <c r="W899" s="10">
        <v>5811</v>
      </c>
      <c r="X899" s="10">
        <v>2427</v>
      </c>
      <c r="Y899" s="10">
        <v>4315</v>
      </c>
      <c r="Z899" s="10">
        <v>6029</v>
      </c>
      <c r="AA899" s="10">
        <v>8870</v>
      </c>
      <c r="AB899" s="10">
        <v>1581</v>
      </c>
      <c r="AC899" s="10">
        <v>5789</v>
      </c>
      <c r="AD899" s="10">
        <v>8226</v>
      </c>
      <c r="AE899" s="10">
        <v>5772</v>
      </c>
      <c r="AF899" s="10">
        <v>1024</v>
      </c>
      <c r="AG899" s="10">
        <v>5394</v>
      </c>
      <c r="AH899" s="10">
        <v>9284</v>
      </c>
      <c r="AI899" s="10">
        <v>9608</v>
      </c>
      <c r="AJ899" s="10">
        <v>8725</v>
      </c>
      <c r="AK899" s="10">
        <v>7445</v>
      </c>
      <c r="AL899" s="10">
        <v>5636</v>
      </c>
      <c r="AM899" s="10">
        <v>5046</v>
      </c>
      <c r="AN899" s="10">
        <v>197</v>
      </c>
      <c r="AO899" s="10">
        <v>3216</v>
      </c>
      <c r="AP899" s="10">
        <v>6288</v>
      </c>
      <c r="AQ899" s="10">
        <v>1928</v>
      </c>
      <c r="AR899" s="10">
        <v>4419</v>
      </c>
      <c r="AS899" s="10">
        <v>37</v>
      </c>
      <c r="AT899" s="10">
        <v>6135</v>
      </c>
      <c r="AU899" s="10">
        <v>6941</v>
      </c>
      <c r="AV899" s="10">
        <v>4950</v>
      </c>
      <c r="AW899" s="10">
        <v>1216</v>
      </c>
      <c r="AX899" s="10">
        <v>4949</v>
      </c>
      <c r="AY899" s="10">
        <v>4248</v>
      </c>
      <c r="AZ899" s="10">
        <v>1145</v>
      </c>
      <c r="BA899" s="10">
        <v>5270</v>
      </c>
      <c r="BB899" s="10">
        <v>2515</v>
      </c>
      <c r="BC899" s="10">
        <v>9266</v>
      </c>
      <c r="BD899" s="10">
        <v>5514</v>
      </c>
      <c r="BE899" s="10">
        <v>2994</v>
      </c>
      <c r="BF899" s="10">
        <v>5121</v>
      </c>
      <c r="BG899" s="10">
        <v>9045</v>
      </c>
      <c r="BH899" s="10">
        <v>3608</v>
      </c>
      <c r="BI899" s="10">
        <v>3412</v>
      </c>
      <c r="BJ899" s="10">
        <v>2117</v>
      </c>
      <c r="BK899" s="10">
        <v>3934</v>
      </c>
      <c r="BL899" s="10">
        <v>351</v>
      </c>
      <c r="BM899" s="10">
        <v>782</v>
      </c>
      <c r="BN899" s="10">
        <v>9034</v>
      </c>
      <c r="BO899" s="10">
        <v>3904</v>
      </c>
      <c r="BP899" s="10">
        <v>6522</v>
      </c>
      <c r="BQ899" s="10">
        <v>150</v>
      </c>
      <c r="BR899" s="10">
        <v>5308</v>
      </c>
      <c r="BS899" s="10">
        <v>9983</v>
      </c>
      <c r="BT899" s="10">
        <v>970</v>
      </c>
      <c r="BU899" s="10">
        <v>449</v>
      </c>
      <c r="BV899" s="10">
        <v>6363</v>
      </c>
      <c r="BW899" s="10">
        <v>6534</v>
      </c>
      <c r="BX899" s="10">
        <v>1337</v>
      </c>
      <c r="BY899" s="10">
        <v>618</v>
      </c>
      <c r="BZ899" s="10">
        <v>4319</v>
      </c>
      <c r="CA899" s="10">
        <v>7815</v>
      </c>
      <c r="CB899" s="10">
        <v>7714</v>
      </c>
      <c r="CC899" s="10">
        <v>6788</v>
      </c>
      <c r="CD899" s="10">
        <v>1655</v>
      </c>
      <c r="CE899" s="10">
        <v>6053</v>
      </c>
      <c r="CF899" s="10">
        <v>3950</v>
      </c>
      <c r="CG899" s="10">
        <v>7690</v>
      </c>
      <c r="CH899" s="10">
        <v>6314</v>
      </c>
      <c r="CI899" s="10">
        <v>7222</v>
      </c>
      <c r="CJ899" s="10">
        <v>1881</v>
      </c>
      <c r="CK899" s="10">
        <v>3443</v>
      </c>
      <c r="CL899" s="10">
        <v>9955</v>
      </c>
      <c r="CM899" s="10">
        <v>2353</v>
      </c>
      <c r="CN899" s="10">
        <v>5996</v>
      </c>
      <c r="CO899" s="10">
        <v>9119</v>
      </c>
      <c r="CP899" s="10">
        <v>6498</v>
      </c>
      <c r="CQ899" s="10">
        <v>2141</v>
      </c>
      <c r="CR899" s="10">
        <v>1008</v>
      </c>
      <c r="CS899" s="10">
        <v>6229</v>
      </c>
      <c r="CT899" s="10">
        <v>904</v>
      </c>
      <c r="CU899" s="10">
        <v>6993</v>
      </c>
      <c r="CV899" s="10">
        <v>5238</v>
      </c>
      <c r="CW899" s="10">
        <v>5904</v>
      </c>
      <c r="CX899" s="10">
        <v>1851</v>
      </c>
      <c r="CY899" s="10">
        <v>3548</v>
      </c>
      <c r="CZ899" s="10">
        <v>9870</v>
      </c>
      <c r="DA899" s="10">
        <v>5843</v>
      </c>
      <c r="DB899" s="10">
        <v>8553</v>
      </c>
      <c r="DC899" s="10">
        <v>8397</v>
      </c>
      <c r="DD899" s="10">
        <v>4107</v>
      </c>
    </row>
    <row r="900" spans="1:108" x14ac:dyDescent="0.25">
      <c r="H900" s="11" t="s">
        <v>0</v>
      </c>
      <c r="I900" s="12">
        <v>-2.2229450490115719</v>
      </c>
      <c r="J900" s="12">
        <v>-1.68984883717857</v>
      </c>
      <c r="K900" s="12">
        <v>3.0276382933388897</v>
      </c>
      <c r="L900" s="12">
        <v>9.5719489786566694</v>
      </c>
      <c r="M900" s="12">
        <v>0.52841106786569458</v>
      </c>
      <c r="N900" s="12">
        <v>2.7905414270916191</v>
      </c>
      <c r="O900" s="12">
        <v>-5.9432762491543798</v>
      </c>
      <c r="P900" s="12">
        <v>-1.783801170735535</v>
      </c>
      <c r="Q900" s="12">
        <v>-1.0045316526693326</v>
      </c>
      <c r="R900" s="12">
        <v>-4.1144752592230578</v>
      </c>
      <c r="S900" s="12">
        <v>1.6617036166734738</v>
      </c>
      <c r="T900" s="12">
        <v>-0.98701290263663821</v>
      </c>
      <c r="U900" s="12">
        <v>-6.1806416228785004</v>
      </c>
      <c r="V900" s="12">
        <v>-1.0482672650609806</v>
      </c>
      <c r="W900" s="12">
        <v>5.8464931024384468</v>
      </c>
      <c r="X900" s="12">
        <v>-11.364290557811875</v>
      </c>
      <c r="Y900" s="12">
        <v>-4.1803263122502257</v>
      </c>
      <c r="Z900" s="12">
        <v>-3.1045051191816713</v>
      </c>
      <c r="AA900" s="12">
        <v>-1.6091050735139225</v>
      </c>
      <c r="AB900" s="12">
        <v>2.321548351577793</v>
      </c>
      <c r="AC900" s="12">
        <v>-2.0614904301881092</v>
      </c>
      <c r="AD900" s="12">
        <v>-4.1111055630336519</v>
      </c>
      <c r="AE900" s="12">
        <v>-7.3853034788587841</v>
      </c>
      <c r="AF900" s="12">
        <v>4.3976000121853795</v>
      </c>
      <c r="AG900" s="12">
        <v>-7.2040033508498391</v>
      </c>
      <c r="AH900" s="12">
        <v>-2.4222187290325321</v>
      </c>
      <c r="AI900" s="12">
        <v>7.8127175052048976</v>
      </c>
      <c r="AJ900" s="12">
        <v>1.1129320933797584</v>
      </c>
      <c r="AK900" s="12">
        <v>4.1800441435855182</v>
      </c>
      <c r="AL900" s="12">
        <v>4.0103121353794169</v>
      </c>
      <c r="AM900" s="12">
        <v>2.9320396125436732</v>
      </c>
      <c r="AN900" s="12">
        <v>-2.368642864100956</v>
      </c>
      <c r="AO900" s="12">
        <v>1.5916511723746571</v>
      </c>
      <c r="AP900" s="12">
        <v>5.9478995497424929</v>
      </c>
      <c r="AQ900" s="12">
        <v>-1.7737105509257176</v>
      </c>
      <c r="AR900" s="12">
        <v>1.7653883394441827</v>
      </c>
      <c r="AS900" s="12">
        <v>-7.3990986199520599</v>
      </c>
      <c r="AT900" s="12">
        <v>-2.6265753339786349</v>
      </c>
      <c r="AU900" s="12">
        <v>7.8811718699451605</v>
      </c>
      <c r="AV900" s="12">
        <v>-5.551263629191423</v>
      </c>
      <c r="AW900" s="12">
        <v>-1.3456620789186848</v>
      </c>
      <c r="AX900" s="12">
        <v>-2.4532228066436237</v>
      </c>
      <c r="AY900" s="12">
        <v>6.361359986616657</v>
      </c>
      <c r="AZ900" s="12">
        <v>3.9584963851550796</v>
      </c>
      <c r="BA900" s="12">
        <v>-6.3231860772171712E-4</v>
      </c>
      <c r="BB900" s="12">
        <v>-0.8048824100981038</v>
      </c>
      <c r="BC900" s="12">
        <v>-3.7989708121300776</v>
      </c>
      <c r="BD900" s="12">
        <v>-1.6699566114479292</v>
      </c>
      <c r="BE900" s="12">
        <v>-0.20117564400761634</v>
      </c>
      <c r="BF900" s="12">
        <v>-4.4369792307649787</v>
      </c>
      <c r="BG900" s="12">
        <v>-4.6380004052299775</v>
      </c>
      <c r="BH900" s="12">
        <v>6.0089123756484337</v>
      </c>
      <c r="BI900" s="12">
        <v>-3.4664861165537655</v>
      </c>
      <c r="BJ900" s="12">
        <v>1.6429531003312956</v>
      </c>
      <c r="BK900" s="12">
        <v>-5.9182380096168252</v>
      </c>
      <c r="BL900" s="12">
        <v>11.101784595088924</v>
      </c>
      <c r="BM900" s="12">
        <v>-1.1272343262223132</v>
      </c>
      <c r="BN900" s="12">
        <v>-3.8707641421868777</v>
      </c>
      <c r="BO900" s="12">
        <v>-1.1140524211030614</v>
      </c>
      <c r="BP900" s="12">
        <v>5.1105028407128437</v>
      </c>
      <c r="BQ900" s="12">
        <v>-11.363112675857305</v>
      </c>
      <c r="BR900" s="12">
        <v>-0.17540961357986826</v>
      </c>
      <c r="BS900" s="12">
        <v>0.11932564803147469</v>
      </c>
      <c r="BT900" s="12">
        <v>6.9093218171363251</v>
      </c>
      <c r="BU900" s="12">
        <v>2.7288061976277596</v>
      </c>
      <c r="BV900" s="12">
        <v>0.64086267649781159</v>
      </c>
      <c r="BW900" s="12">
        <v>-3.83442098058641</v>
      </c>
      <c r="BX900" s="12">
        <v>-2.0195481131544923</v>
      </c>
      <c r="BY900" s="12">
        <v>-2.7287198381502087</v>
      </c>
      <c r="BZ900" s="12">
        <v>5.3923815080961948</v>
      </c>
      <c r="CA900" s="12">
        <v>-6.647543110234194</v>
      </c>
      <c r="CB900" s="12">
        <v>3.0065506257454464</v>
      </c>
      <c r="CC900" s="12">
        <v>-3.4741822795459965</v>
      </c>
      <c r="CD900" s="12">
        <v>-2.703724143361887</v>
      </c>
      <c r="CE900" s="12">
        <v>-1.299195477547662</v>
      </c>
      <c r="CF900" s="12">
        <v>-8.5315632231376775</v>
      </c>
      <c r="CG900" s="12">
        <v>-1.3320864050831072</v>
      </c>
      <c r="CH900" s="12">
        <v>12.495805217806041</v>
      </c>
      <c r="CI900" s="12">
        <v>2.7251098730616334</v>
      </c>
      <c r="CJ900" s="12">
        <v>-10.887767492294207</v>
      </c>
      <c r="CK900" s="12">
        <v>2.3555541927823249</v>
      </c>
      <c r="CL900" s="12">
        <v>-10.47385940900085</v>
      </c>
      <c r="CM900" s="12">
        <v>5.3821549499308796</v>
      </c>
      <c r="CN900" s="12">
        <v>4.4906352679736097</v>
      </c>
      <c r="CO900" s="12">
        <v>-0.88599312179172296</v>
      </c>
      <c r="CP900" s="12">
        <v>0.36442183037167292</v>
      </c>
      <c r="CQ900" s="12">
        <v>4.2459958869313539</v>
      </c>
      <c r="CR900" s="12">
        <v>0.12071148802971292</v>
      </c>
      <c r="CS900" s="12">
        <v>2.3264923587040411</v>
      </c>
      <c r="CT900" s="12">
        <v>4.3898150500551143</v>
      </c>
      <c r="CU900" s="12">
        <v>6.4174440127103383</v>
      </c>
      <c r="CV900" s="12">
        <v>6.4966939879252195</v>
      </c>
      <c r="CW900" s="12">
        <v>1.559805345369309</v>
      </c>
      <c r="CX900" s="12">
        <v>3.6437215153898626</v>
      </c>
      <c r="CY900" s="12">
        <v>0.98528008448313875</v>
      </c>
      <c r="CZ900" s="12">
        <v>2.9494810668273255</v>
      </c>
      <c r="DA900" s="12">
        <v>3.537226685334641</v>
      </c>
      <c r="DB900" s="12">
        <v>-4.6804824512743419</v>
      </c>
      <c r="DC900" s="12">
        <v>2.9590227040691008</v>
      </c>
      <c r="DD900" s="12">
        <v>3.4074571428545193</v>
      </c>
    </row>
    <row r="901" spans="1:108" x14ac:dyDescent="0.25">
      <c r="H901" s="11" t="s">
        <v>2</v>
      </c>
      <c r="I901" s="12">
        <v>7.4371513558559208</v>
      </c>
      <c r="J901" s="12">
        <v>8.7880475329315573</v>
      </c>
      <c r="K901" s="12">
        <v>16.409326303667438</v>
      </c>
      <c r="L901" s="12">
        <v>27.865134568835046</v>
      </c>
      <c r="M901" s="12">
        <v>12.148676096221934</v>
      </c>
      <c r="N901" s="12">
        <v>13.071987377421145</v>
      </c>
      <c r="O901" s="12">
        <v>-2.1253480000218725</v>
      </c>
      <c r="P901" s="12">
        <v>6.8928138701805235</v>
      </c>
      <c r="Q901" s="12">
        <v>7.9115154795404372</v>
      </c>
      <c r="R901" s="12">
        <v>0.39914798192943124</v>
      </c>
      <c r="S901" s="12">
        <v>12.89841573149979</v>
      </c>
      <c r="T901" s="12">
        <v>7.377821929947145</v>
      </c>
      <c r="U901" s="12">
        <v>-2.7340123955278646</v>
      </c>
      <c r="V901" s="12">
        <v>9.4634683993031601</v>
      </c>
      <c r="W901" s="12">
        <v>21.163095378042666</v>
      </c>
      <c r="X901" s="12">
        <v>-12.652655888288233</v>
      </c>
      <c r="Y901" s="12">
        <v>0.62289140819990974</v>
      </c>
      <c r="Z901" s="12">
        <v>3.2972268763216372</v>
      </c>
      <c r="AA901" s="12">
        <v>4.7255950248952141</v>
      </c>
      <c r="AB901" s="12">
        <v>14.801083274740627</v>
      </c>
      <c r="AC901" s="12">
        <v>5.6216995706589366</v>
      </c>
      <c r="AD901" s="12">
        <v>2.6763327205989844</v>
      </c>
      <c r="AE901" s="12">
        <v>-5.5465978465114114</v>
      </c>
      <c r="AF901" s="12">
        <v>19.230831558622391</v>
      </c>
      <c r="AG901" s="12">
        <v>-7.7601723330732213</v>
      </c>
      <c r="AH901" s="12">
        <v>6.087836037835026</v>
      </c>
      <c r="AI901" s="12">
        <v>24.823466079946911</v>
      </c>
      <c r="AJ901" s="12">
        <v>12.824224778285364</v>
      </c>
      <c r="AK901" s="12">
        <v>17.475326628293296</v>
      </c>
      <c r="AL901" s="12">
        <v>17.997675409851919</v>
      </c>
      <c r="AM901" s="12">
        <v>16.20923288906042</v>
      </c>
      <c r="AN901" s="12">
        <v>3.3322065267907188</v>
      </c>
      <c r="AO901" s="12">
        <v>13.337250453452034</v>
      </c>
      <c r="AP901" s="12">
        <v>22.684863939052395</v>
      </c>
      <c r="AQ901" s="12">
        <v>6.1086988876369031</v>
      </c>
      <c r="AR901" s="12">
        <v>14.319587393270028</v>
      </c>
      <c r="AS901" s="12">
        <v>-4.0065203586067764</v>
      </c>
      <c r="AT901" s="12">
        <v>5.5095051227767264</v>
      </c>
      <c r="AU901" s="12">
        <v>26.54836618779661</v>
      </c>
      <c r="AV901" s="12">
        <v>0.39731816578063617</v>
      </c>
      <c r="AW901" s="12">
        <v>6.5066826766218799</v>
      </c>
      <c r="AX901" s="12">
        <v>5.6053621641384073</v>
      </c>
      <c r="AY901" s="12">
        <v>21.31359788513257</v>
      </c>
      <c r="AZ901" s="12">
        <v>18.540498585129789</v>
      </c>
      <c r="BA901" s="12">
        <v>10.690422437798755</v>
      </c>
      <c r="BB901" s="12">
        <v>7.317581526992921</v>
      </c>
      <c r="BC901" s="12">
        <v>1.890746693550583</v>
      </c>
      <c r="BD901" s="12">
        <v>7.1101160959411338</v>
      </c>
      <c r="BE901" s="12">
        <v>10.801496456534622</v>
      </c>
      <c r="BF901" s="12">
        <v>2.2745957859497938</v>
      </c>
      <c r="BG901" s="12">
        <v>1.9911723015693576</v>
      </c>
      <c r="BH901" s="12">
        <v>22.438258766389161</v>
      </c>
      <c r="BI901" s="12">
        <v>2.9008602108096873</v>
      </c>
      <c r="BJ901" s="12">
        <v>13.699375394796455</v>
      </c>
      <c r="BK901" s="12">
        <v>-1.4187090180753268</v>
      </c>
      <c r="BL901" s="12">
        <v>33.610242341147526</v>
      </c>
      <c r="BM901" s="12">
        <v>6.2216673593213567</v>
      </c>
      <c r="BN901" s="12">
        <v>2.1217825394087604</v>
      </c>
      <c r="BO901" s="12">
        <v>8.6731137917838268</v>
      </c>
      <c r="BP901" s="12">
        <v>20.18392356224432</v>
      </c>
      <c r="BQ901" s="12">
        <v>-14.678712342592087</v>
      </c>
      <c r="BR901" s="12">
        <v>9.6283442012201785</v>
      </c>
      <c r="BS901" s="12">
        <v>9.624545734896369</v>
      </c>
      <c r="BT901" s="12">
        <v>24.860909791112896</v>
      </c>
      <c r="BU901" s="12">
        <v>14.964953404306822</v>
      </c>
      <c r="BV901" s="12">
        <v>11.108939284185073</v>
      </c>
      <c r="BW901" s="12">
        <v>4.2886836859513409</v>
      </c>
      <c r="BX901" s="12">
        <v>6.0624266925477883</v>
      </c>
      <c r="BY901" s="12">
        <v>3.1319675577235637</v>
      </c>
      <c r="BZ901" s="12">
        <v>21.489223671605004</v>
      </c>
      <c r="CA901" s="12">
        <v>-3.6271331040499581</v>
      </c>
      <c r="CB901" s="12">
        <v>16.943161757398709</v>
      </c>
      <c r="CC901" s="12">
        <v>2.2636722734637456</v>
      </c>
      <c r="CD901" s="12">
        <v>4.8431744812360575</v>
      </c>
      <c r="CE901" s="12">
        <v>6.1704402073122386</v>
      </c>
      <c r="CF901" s="12">
        <v>-7.0244294065468234</v>
      </c>
      <c r="CG901" s="12">
        <v>6.4843130649453897</v>
      </c>
      <c r="CH901" s="12">
        <v>35.696263062578019</v>
      </c>
      <c r="CI901" s="12">
        <v>14.877996112900288</v>
      </c>
      <c r="CJ901" s="12">
        <v>-12.572135321206547</v>
      </c>
      <c r="CK901" s="12">
        <v>16.477301327140857</v>
      </c>
      <c r="CL901" s="12">
        <v>-11.835804438254913</v>
      </c>
      <c r="CM901" s="12">
        <v>20.388964401417056</v>
      </c>
      <c r="CN901" s="12">
        <v>18.917661617134179</v>
      </c>
      <c r="CO901" s="12">
        <v>7.8128614673737911</v>
      </c>
      <c r="CP901" s="12">
        <v>9.9821464803452606</v>
      </c>
      <c r="CQ901" s="12">
        <v>20.675958255301055</v>
      </c>
      <c r="CR901" s="12">
        <v>10.349767348878798</v>
      </c>
      <c r="CS901" s="12">
        <v>15.454606208394642</v>
      </c>
      <c r="CT901" s="12">
        <v>18.964839334067438</v>
      </c>
      <c r="CU901" s="12">
        <v>24.127358849064695</v>
      </c>
      <c r="CV901" s="12">
        <v>22.727418505364657</v>
      </c>
      <c r="CW901" s="12">
        <v>13.453621926748081</v>
      </c>
      <c r="CX901" s="12">
        <v>16.7291604785994</v>
      </c>
      <c r="CY901" s="12">
        <v>13.896599204640706</v>
      </c>
      <c r="CZ901" s="12">
        <v>16.480363501195196</v>
      </c>
      <c r="DA901" s="12">
        <v>18.022975438843829</v>
      </c>
      <c r="DB901" s="12">
        <v>0.33736080669275104</v>
      </c>
      <c r="DC901" s="12">
        <v>17.430606332002629</v>
      </c>
      <c r="DD901" s="12">
        <v>17.816062922175242</v>
      </c>
    </row>
    <row r="902" spans="1:108" x14ac:dyDescent="0.25">
      <c r="A902" s="2">
        <v>301</v>
      </c>
      <c r="B902" s="8">
        <f t="shared" ref="B902" ca="1" si="807">_xlfn.COVARIANCE.P(OFFSET(I903,0,0,1,20),OFFSET(I904,0,0,1,20))/_xlfn.VAR.P(OFFSET(I903,0,0,1,20))</f>
        <v>1.9908942145623494</v>
      </c>
      <c r="C902" s="8">
        <f t="shared" ref="C902" ca="1" si="808">_xlfn.COVARIANCE.P(OFFSET(I903,0,0,1,50),OFFSET(I904,0,0,1,50))/_xlfn.VAR.P(OFFSET(I903,0,0,1,50))</f>
        <v>2.0391253820074113</v>
      </c>
      <c r="D902" s="8">
        <f t="shared" ref="D902" ca="1" si="809">_xlfn.COVARIANCE.P(OFFSET(I903,0,0,1,100),OFFSET(I904,0,0,1,100))/_xlfn.VAR.P(OFFSET(I903,0,0,1,100))</f>
        <v>2.0139616177379844</v>
      </c>
      <c r="E902" s="8">
        <f t="shared" ref="E902" ca="1" si="810">AVERAGE(OFFSET(I904,0,0,1,20))-AVERAGE(OFFSET(I903,0,0,1,20))*B902</f>
        <v>10.156392418008098</v>
      </c>
      <c r="F902" s="8">
        <f t="shared" ref="F902" ca="1" si="811">AVERAGE(OFFSET(I904,0,0,1,50))-AVERAGE(OFFSET(I903,0,0,1,50))*C902</f>
        <v>9.9957747285852712</v>
      </c>
      <c r="G902" s="8">
        <f t="shared" ref="G902" ca="1" si="812">AVERAGE(OFFSET(I904,0,0,1,100))-AVERAGE(OFFSET(I903,0,0,1,100))*D902</f>
        <v>10.114109460905755</v>
      </c>
      <c r="H902" s="9" t="s">
        <v>29</v>
      </c>
      <c r="I902" s="10">
        <v>5775</v>
      </c>
      <c r="J902" s="10">
        <v>1781</v>
      </c>
      <c r="K902" s="10">
        <v>7515</v>
      </c>
      <c r="L902" s="10">
        <v>5264</v>
      </c>
      <c r="M902" s="10">
        <v>6105</v>
      </c>
      <c r="N902" s="10">
        <v>7586</v>
      </c>
      <c r="O902" s="10">
        <v>8610</v>
      </c>
      <c r="P902" s="10">
        <v>9080</v>
      </c>
      <c r="Q902" s="10">
        <v>5089</v>
      </c>
      <c r="R902" s="10">
        <v>44</v>
      </c>
      <c r="S902" s="10">
        <v>4296</v>
      </c>
      <c r="T902" s="10">
        <v>5694</v>
      </c>
      <c r="U902" s="10">
        <v>704</v>
      </c>
      <c r="V902" s="10">
        <v>188</v>
      </c>
      <c r="W902" s="10">
        <v>7961</v>
      </c>
      <c r="X902" s="10">
        <v>3651</v>
      </c>
      <c r="Y902" s="10">
        <v>2624</v>
      </c>
      <c r="Z902" s="10">
        <v>3603</v>
      </c>
      <c r="AA902" s="10">
        <v>255</v>
      </c>
      <c r="AB902" s="10">
        <v>586</v>
      </c>
      <c r="AC902" s="10">
        <v>8020</v>
      </c>
      <c r="AD902" s="10">
        <v>5437</v>
      </c>
      <c r="AE902" s="10">
        <v>7383</v>
      </c>
      <c r="AF902" s="10">
        <v>8140</v>
      </c>
      <c r="AG902" s="10">
        <v>5648</v>
      </c>
      <c r="AH902" s="10">
        <v>6744</v>
      </c>
      <c r="AI902" s="10">
        <v>1707</v>
      </c>
      <c r="AJ902" s="10">
        <v>8078</v>
      </c>
      <c r="AK902" s="10">
        <v>206</v>
      </c>
      <c r="AL902" s="10">
        <v>2158</v>
      </c>
      <c r="AM902" s="10">
        <v>8587</v>
      </c>
      <c r="AN902" s="10">
        <v>260</v>
      </c>
      <c r="AO902" s="10">
        <v>6107</v>
      </c>
      <c r="AP902" s="10">
        <v>9264</v>
      </c>
      <c r="AQ902" s="10">
        <v>6933</v>
      </c>
      <c r="AR902" s="10">
        <v>8054</v>
      </c>
      <c r="AS902" s="10">
        <v>7013</v>
      </c>
      <c r="AT902" s="10">
        <v>1783</v>
      </c>
      <c r="AU902" s="10">
        <v>4012</v>
      </c>
      <c r="AV902" s="10">
        <v>2794</v>
      </c>
      <c r="AW902" s="10">
        <v>2164</v>
      </c>
      <c r="AX902" s="10">
        <v>4677</v>
      </c>
      <c r="AY902" s="10">
        <v>6478</v>
      </c>
      <c r="AZ902" s="10">
        <v>3992</v>
      </c>
      <c r="BA902" s="10">
        <v>2160</v>
      </c>
      <c r="BB902" s="10">
        <v>6997</v>
      </c>
      <c r="BC902" s="10">
        <v>5536</v>
      </c>
      <c r="BD902" s="10">
        <v>8946</v>
      </c>
      <c r="BE902" s="10">
        <v>7090</v>
      </c>
      <c r="BF902" s="10">
        <v>173</v>
      </c>
      <c r="BG902" s="10">
        <v>6930</v>
      </c>
      <c r="BH902" s="10">
        <v>3826</v>
      </c>
      <c r="BI902" s="10">
        <v>8785</v>
      </c>
      <c r="BJ902" s="10">
        <v>3787</v>
      </c>
      <c r="BK902" s="10">
        <v>9293</v>
      </c>
      <c r="BL902" s="10">
        <v>6624</v>
      </c>
      <c r="BM902" s="10">
        <v>9109</v>
      </c>
      <c r="BN902" s="10">
        <v>6973</v>
      </c>
      <c r="BO902" s="10">
        <v>2931</v>
      </c>
      <c r="BP902" s="10">
        <v>7706</v>
      </c>
      <c r="BQ902" s="10">
        <v>1615</v>
      </c>
      <c r="BR902" s="10">
        <v>6430</v>
      </c>
      <c r="BS902" s="10">
        <v>1450</v>
      </c>
      <c r="BT902" s="10">
        <v>3268</v>
      </c>
      <c r="BU902" s="10">
        <v>4770</v>
      </c>
      <c r="BV902" s="10">
        <v>7849</v>
      </c>
      <c r="BW902" s="10">
        <v>9593</v>
      </c>
      <c r="BX902" s="10">
        <v>945</v>
      </c>
      <c r="BY902" s="10">
        <v>4676</v>
      </c>
      <c r="BZ902" s="10">
        <v>6273</v>
      </c>
      <c r="CA902" s="10">
        <v>5210</v>
      </c>
      <c r="CB902" s="10">
        <v>4522</v>
      </c>
      <c r="CC902" s="10">
        <v>1229</v>
      </c>
      <c r="CD902" s="10">
        <v>1634</v>
      </c>
      <c r="CE902" s="10">
        <v>5013</v>
      </c>
      <c r="CF902" s="10">
        <v>8806</v>
      </c>
      <c r="CG902" s="10">
        <v>6301</v>
      </c>
      <c r="CH902" s="10">
        <v>1305</v>
      </c>
      <c r="CI902" s="10">
        <v>4703</v>
      </c>
      <c r="CJ902" s="10">
        <v>3719</v>
      </c>
      <c r="CK902" s="10">
        <v>6158</v>
      </c>
      <c r="CL902" s="10">
        <v>5776</v>
      </c>
      <c r="CM902" s="10">
        <v>129</v>
      </c>
      <c r="CN902" s="10">
        <v>9798</v>
      </c>
      <c r="CO902" s="10">
        <v>9685</v>
      </c>
      <c r="CP902" s="10">
        <v>1987</v>
      </c>
      <c r="CQ902" s="10">
        <v>5347</v>
      </c>
      <c r="CR902" s="10">
        <v>8410</v>
      </c>
      <c r="CS902" s="10">
        <v>3123</v>
      </c>
      <c r="CT902" s="10">
        <v>9313</v>
      </c>
      <c r="CU902" s="10">
        <v>7797</v>
      </c>
      <c r="CV902" s="10">
        <v>1248</v>
      </c>
      <c r="CW902" s="10">
        <v>3331</v>
      </c>
      <c r="CX902" s="10">
        <v>5427</v>
      </c>
      <c r="CY902" s="10">
        <v>7563</v>
      </c>
      <c r="CZ902" s="10">
        <v>328</v>
      </c>
      <c r="DA902" s="10">
        <v>9121</v>
      </c>
      <c r="DB902" s="10">
        <v>7382</v>
      </c>
      <c r="DC902" s="10">
        <v>4451</v>
      </c>
      <c r="DD902" s="10">
        <v>5364</v>
      </c>
    </row>
    <row r="903" spans="1:108" x14ac:dyDescent="0.25">
      <c r="H903" s="11" t="s">
        <v>0</v>
      </c>
      <c r="I903" s="12">
        <v>-1.062011992549047</v>
      </c>
      <c r="J903" s="12">
        <v>-2.1244800177486729</v>
      </c>
      <c r="K903" s="12">
        <v>-8.0935604789354176</v>
      </c>
      <c r="L903" s="12">
        <v>2.7874990137059177</v>
      </c>
      <c r="M903" s="12">
        <v>8.0734350043473775</v>
      </c>
      <c r="N903" s="12">
        <v>6.8477810451688548</v>
      </c>
      <c r="O903" s="12">
        <v>-6.8255000186444299</v>
      </c>
      <c r="P903" s="12">
        <v>-6.9144004013806049</v>
      </c>
      <c r="Q903" s="12">
        <v>-2.4292259035790162</v>
      </c>
      <c r="R903" s="12">
        <v>-13.118436264043645</v>
      </c>
      <c r="S903" s="12">
        <v>-4.4656335932811633</v>
      </c>
      <c r="T903" s="12">
        <v>-1.1620141792041896</v>
      </c>
      <c r="U903" s="12">
        <v>-0.216170952337082</v>
      </c>
      <c r="V903" s="12">
        <v>-2.2037275804436041</v>
      </c>
      <c r="W903" s="12">
        <v>-6.3181848912130061</v>
      </c>
      <c r="X903" s="12">
        <v>11.686746562445602</v>
      </c>
      <c r="Y903" s="12">
        <v>-0.72147503118955103</v>
      </c>
      <c r="Z903" s="12">
        <v>8.7357903584766365</v>
      </c>
      <c r="AA903" s="12">
        <v>-3.9985157852507665</v>
      </c>
      <c r="AB903" s="12">
        <v>2.3354901364795162</v>
      </c>
      <c r="AC903" s="12">
        <v>-1.7623355159790557</v>
      </c>
      <c r="AD903" s="12">
        <v>6.2786761948694938</v>
      </c>
      <c r="AE903" s="12">
        <v>-2.985802232412567</v>
      </c>
      <c r="AF903" s="12">
        <v>2.5571034498450027</v>
      </c>
      <c r="AG903" s="12">
        <v>1.3481267854485892</v>
      </c>
      <c r="AH903" s="12">
        <v>4.0438274464339177</v>
      </c>
      <c r="AI903" s="12">
        <v>-1.8818942050740288</v>
      </c>
      <c r="AJ903" s="12">
        <v>8.5427267255936243</v>
      </c>
      <c r="AK903" s="12">
        <v>4.9610188328381515</v>
      </c>
      <c r="AL903" s="12">
        <v>2.5868621530298097</v>
      </c>
      <c r="AM903" s="12">
        <v>5.128602824686511</v>
      </c>
      <c r="AN903" s="12">
        <v>4.7293454745875527</v>
      </c>
      <c r="AO903" s="12">
        <v>1.1105776491878556</v>
      </c>
      <c r="AP903" s="12">
        <v>-8.4743214623076195</v>
      </c>
      <c r="AQ903" s="12">
        <v>-0.45413951958518056</v>
      </c>
      <c r="AR903" s="12">
        <v>3.9268695574334451</v>
      </c>
      <c r="AS903" s="12">
        <v>-5.8627253121097214</v>
      </c>
      <c r="AT903" s="12">
        <v>-4.4496479483566773</v>
      </c>
      <c r="AU903" s="12">
        <v>-3.2543049525203207</v>
      </c>
      <c r="AV903" s="12">
        <v>7.6991681058538819E-2</v>
      </c>
      <c r="AW903" s="12">
        <v>-1.7467126786645459</v>
      </c>
      <c r="AX903" s="12">
        <v>-2.6306228205468187</v>
      </c>
      <c r="AY903" s="12">
        <v>-10.44884472898868</v>
      </c>
      <c r="AZ903" s="12">
        <v>2.4359638598340418</v>
      </c>
      <c r="BA903" s="12">
        <v>-8.9214851043627004</v>
      </c>
      <c r="BB903" s="12">
        <v>-0.92430407723902208</v>
      </c>
      <c r="BC903" s="12">
        <v>-6.1095495539668168</v>
      </c>
      <c r="BD903" s="12">
        <v>-4.3751167912059943</v>
      </c>
      <c r="BE903" s="12">
        <v>11.010128838726498</v>
      </c>
      <c r="BF903" s="12">
        <v>-3.2532833978143456</v>
      </c>
      <c r="BG903" s="12">
        <v>-3.6304046538949093</v>
      </c>
      <c r="BH903" s="12">
        <v>-3.4596745043018262</v>
      </c>
      <c r="BI903" s="12">
        <v>-3.6349017052537995</v>
      </c>
      <c r="BJ903" s="12">
        <v>2.261800076221665</v>
      </c>
      <c r="BK903" s="12">
        <v>2.8434871865751625</v>
      </c>
      <c r="BL903" s="12">
        <v>3.0869644284444719</v>
      </c>
      <c r="BM903" s="12">
        <v>5.6713141479734634</v>
      </c>
      <c r="BN903" s="12">
        <v>3.6697768466016232</v>
      </c>
      <c r="BO903" s="12">
        <v>-4.0506058603914195</v>
      </c>
      <c r="BP903" s="12">
        <v>6.2371195357890521</v>
      </c>
      <c r="BQ903" s="12">
        <v>-8.9526300280416926</v>
      </c>
      <c r="BR903" s="12">
        <v>1.8116700986683862</v>
      </c>
      <c r="BS903" s="12">
        <v>1.9280657738808407</v>
      </c>
      <c r="BT903" s="12">
        <v>0.50652443763502553</v>
      </c>
      <c r="BU903" s="12">
        <v>-7.0031772861909509</v>
      </c>
      <c r="BV903" s="12">
        <v>-8.7783489172808995</v>
      </c>
      <c r="BW903" s="12">
        <v>14.706708278899384</v>
      </c>
      <c r="BX903" s="12">
        <v>-9.1868082049479245</v>
      </c>
      <c r="BY903" s="12">
        <v>-4.3039838128687773E-2</v>
      </c>
      <c r="BZ903" s="12">
        <v>-4.8551821128241777</v>
      </c>
      <c r="CA903" s="12">
        <v>-3.0754001232821708</v>
      </c>
      <c r="CB903" s="12">
        <v>1.0640076218748349</v>
      </c>
      <c r="CC903" s="12">
        <v>0.22977092944036787</v>
      </c>
      <c r="CD903" s="12">
        <v>-2.043512355524677</v>
      </c>
      <c r="CE903" s="12">
        <v>-4.4179905897612475</v>
      </c>
      <c r="CF903" s="12">
        <v>-3.4218641710892062</v>
      </c>
      <c r="CG903" s="12">
        <v>-5.9548443377341806</v>
      </c>
      <c r="CH903" s="12">
        <v>7.5916274045397047</v>
      </c>
      <c r="CI903" s="12">
        <v>-4.252102403765524</v>
      </c>
      <c r="CJ903" s="12">
        <v>-5.3349120023358623</v>
      </c>
      <c r="CK903" s="12">
        <v>1.2525660715145859</v>
      </c>
      <c r="CL903" s="12">
        <v>7.560578968168409</v>
      </c>
      <c r="CM903" s="12">
        <v>8.3721660072560571</v>
      </c>
      <c r="CN903" s="12">
        <v>4.9109212205723649</v>
      </c>
      <c r="CO903" s="12">
        <v>-0.35003901217283018</v>
      </c>
      <c r="CP903" s="12">
        <v>3.2492736384904397</v>
      </c>
      <c r="CQ903" s="12">
        <v>4.5783719278475923</v>
      </c>
      <c r="CR903" s="12">
        <v>11.616965389694581</v>
      </c>
      <c r="CS903" s="12">
        <v>-5.6962044013380009</v>
      </c>
      <c r="CT903" s="12">
        <v>4.1678730239399817</v>
      </c>
      <c r="CU903" s="12">
        <v>3.4442552001979898</v>
      </c>
      <c r="CV903" s="12">
        <v>-7.2200799925928427</v>
      </c>
      <c r="CW903" s="12">
        <v>-10.99362190860692</v>
      </c>
      <c r="CX903" s="12">
        <v>0.52380217718301314</v>
      </c>
      <c r="CY903" s="12">
        <v>-13.445765736765853</v>
      </c>
      <c r="CZ903" s="12">
        <v>-7.5622371434862048</v>
      </c>
      <c r="DA903" s="12">
        <v>4.2561762614226755</v>
      </c>
      <c r="DB903" s="12">
        <v>1.2747486099709873</v>
      </c>
      <c r="DC903" s="12">
        <v>-2.4924114750078425</v>
      </c>
      <c r="DD903" s="12">
        <v>0.77998079688875022</v>
      </c>
    </row>
    <row r="904" spans="1:108" x14ac:dyDescent="0.25">
      <c r="H904" s="11" t="s">
        <v>2</v>
      </c>
      <c r="I904" s="12">
        <v>7.1763117654384212</v>
      </c>
      <c r="J904" s="12">
        <v>6.3198161816680063</v>
      </c>
      <c r="K904" s="12">
        <v>-5.6323890460837518</v>
      </c>
      <c r="L904" s="12">
        <v>15.665658436210645</v>
      </c>
      <c r="M904" s="12">
        <v>26.6429868538909</v>
      </c>
      <c r="N904" s="12">
        <v>23.962201229990445</v>
      </c>
      <c r="O904" s="12">
        <v>-3.2711959315121644</v>
      </c>
      <c r="P904" s="12">
        <v>-2.4570751154201833</v>
      </c>
      <c r="Q904" s="12">
        <v>5.4876180368260146</v>
      </c>
      <c r="R904" s="12">
        <v>-16.988444509387875</v>
      </c>
      <c r="S904" s="12">
        <v>1.6597070065374493</v>
      </c>
      <c r="T904" s="12">
        <v>6.7076441209416204</v>
      </c>
      <c r="U904" s="12">
        <v>9.511482069830409</v>
      </c>
      <c r="V904" s="12">
        <v>6.042617723400987</v>
      </c>
      <c r="W904" s="12">
        <v>-1.1269309678928012</v>
      </c>
      <c r="X904" s="12">
        <v>34.404744748402535</v>
      </c>
      <c r="Y904" s="12">
        <v>7.6589837509087504</v>
      </c>
      <c r="Z904" s="12">
        <v>26.899018849978294</v>
      </c>
      <c r="AA904" s="12">
        <v>2.4367632695710224</v>
      </c>
      <c r="AB904" s="12">
        <v>13.829848965579098</v>
      </c>
      <c r="AC904" s="12">
        <v>5.9928940488218183</v>
      </c>
      <c r="AD904" s="12">
        <v>23.506184768191588</v>
      </c>
      <c r="AE904" s="12">
        <v>2.3764716858778283</v>
      </c>
      <c r="AF904" s="12">
        <v>14.996436152349997</v>
      </c>
      <c r="AG904" s="12">
        <v>12.960012229399052</v>
      </c>
      <c r="AH904" s="12">
        <v>19.504039184889589</v>
      </c>
      <c r="AI904" s="12">
        <v>6.4785088972997915</v>
      </c>
      <c r="AJ904" s="12">
        <v>26.980094643074686</v>
      </c>
      <c r="AK904" s="12">
        <v>20.439940661285448</v>
      </c>
      <c r="AL904" s="12">
        <v>15.784298755999119</v>
      </c>
      <c r="AM904" s="12">
        <v>20.522636617893962</v>
      </c>
      <c r="AN904" s="12">
        <v>19.935405076046703</v>
      </c>
      <c r="AO904" s="12">
        <v>12.436419656791337</v>
      </c>
      <c r="AP904" s="12">
        <v>-7.0729160965447768</v>
      </c>
      <c r="AQ904" s="12">
        <v>7.5704322568794851</v>
      </c>
      <c r="AR904" s="12">
        <v>17.924581766419273</v>
      </c>
      <c r="AS904" s="12">
        <v>-3.5391409623829748</v>
      </c>
      <c r="AT904" s="12">
        <v>1.1673735757209851</v>
      </c>
      <c r="AU904" s="12">
        <v>1.3611984782808024</v>
      </c>
      <c r="AV904" s="12">
        <v>8.9954961553209838</v>
      </c>
      <c r="AW904" s="12">
        <v>4.6278389122925789</v>
      </c>
      <c r="AX904" s="12">
        <v>3.8877264276079337</v>
      </c>
      <c r="AY904" s="12">
        <v>-10.634173292907473</v>
      </c>
      <c r="AZ904" s="12">
        <v>14.578991740951215</v>
      </c>
      <c r="BA904" s="12">
        <v>-8.2858723996368333</v>
      </c>
      <c r="BB904" s="12">
        <v>7.5699830503246703</v>
      </c>
      <c r="BC904" s="12">
        <v>-1.4629682676762288</v>
      </c>
      <c r="BD904" s="12">
        <v>1.121435454655382</v>
      </c>
      <c r="BE904" s="12">
        <v>34.331316575068918</v>
      </c>
      <c r="BF904" s="12">
        <v>3.7400771581433814</v>
      </c>
      <c r="BG904" s="12">
        <v>4.0262845996519747</v>
      </c>
      <c r="BH904" s="12">
        <v>2.2336039261748075</v>
      </c>
      <c r="BI904" s="12">
        <v>2.0063955338943282</v>
      </c>
      <c r="BJ904" s="12">
        <v>15.057486306902627</v>
      </c>
      <c r="BK904" s="12">
        <v>17.40640961498902</v>
      </c>
      <c r="BL904" s="12">
        <v>17.041578355544381</v>
      </c>
      <c r="BM904" s="12">
        <v>22.049735741730963</v>
      </c>
      <c r="BN904" s="12">
        <v>17.095644175431577</v>
      </c>
      <c r="BO904" s="12">
        <v>2.796568797727113</v>
      </c>
      <c r="BP904" s="12">
        <v>22.463877395292634</v>
      </c>
      <c r="BQ904" s="12">
        <v>-8.1914550661373902</v>
      </c>
      <c r="BR904" s="12">
        <v>13.114114366959081</v>
      </c>
      <c r="BS904" s="12">
        <v>13.531428283258169</v>
      </c>
      <c r="BT904" s="12">
        <v>12.019333238312088</v>
      </c>
      <c r="BU904" s="12">
        <v>-3.5611098532019376</v>
      </c>
      <c r="BV904" s="12">
        <v>-6.6662532816103131</v>
      </c>
      <c r="BW904" s="12">
        <v>39.866438502138962</v>
      </c>
      <c r="BX904" s="12">
        <v>-8.0356674052777635</v>
      </c>
      <c r="BY904" s="12">
        <v>9.5789110847481194</v>
      </c>
      <c r="BZ904" s="12">
        <v>1.7311483987677272</v>
      </c>
      <c r="CA904" s="12">
        <v>6.4972475268276089</v>
      </c>
      <c r="CB904" s="12">
        <v>12.641944292360126</v>
      </c>
      <c r="CC904" s="12">
        <v>9.9083574124573133</v>
      </c>
      <c r="CD904" s="12">
        <v>7.8592257349580779</v>
      </c>
      <c r="CE904" s="12">
        <v>0.29510731739727203</v>
      </c>
      <c r="CF904" s="12">
        <v>3.1716863630664482</v>
      </c>
      <c r="CG904" s="12">
        <v>-1.4113787193154075</v>
      </c>
      <c r="CH904" s="12">
        <v>26.254633297425407</v>
      </c>
      <c r="CI904" s="12">
        <v>1.0514160394888894</v>
      </c>
      <c r="CJ904" s="12">
        <v>1.0767520278532119</v>
      </c>
      <c r="CK904" s="12">
        <v>12.962338856520825</v>
      </c>
      <c r="CL904" s="12">
        <v>26.342646106424088</v>
      </c>
      <c r="CM904" s="12">
        <v>25.855484224782785</v>
      </c>
      <c r="CN904" s="12">
        <v>20.938106402586243</v>
      </c>
      <c r="CO904" s="12">
        <v>9.1988022507280647</v>
      </c>
      <c r="CP904" s="12">
        <v>15.097629628977129</v>
      </c>
      <c r="CQ904" s="12">
        <v>18.289662141074899</v>
      </c>
      <c r="CR904" s="12">
        <v>32.465588236104679</v>
      </c>
      <c r="CS904" s="12">
        <v>-1.0635363617570746</v>
      </c>
      <c r="CT904" s="12">
        <v>18.90043096874323</v>
      </c>
      <c r="CU904" s="12">
        <v>15.440520905163265</v>
      </c>
      <c r="CV904" s="12">
        <v>-5.2645456801883128</v>
      </c>
      <c r="CW904" s="12">
        <v>-12.797808497245237</v>
      </c>
      <c r="CX904" s="12">
        <v>10.9043465385266</v>
      </c>
      <c r="CY904" s="12">
        <v>-16.448302529454146</v>
      </c>
      <c r="CZ904" s="12">
        <v>-5.8427499076966081</v>
      </c>
      <c r="DA904" s="12">
        <v>16.638752087461928</v>
      </c>
      <c r="DB904" s="12">
        <v>13.448862892497138</v>
      </c>
      <c r="DC904" s="12">
        <v>5.820506250689454</v>
      </c>
      <c r="DD904" s="12">
        <v>13.700955207409701</v>
      </c>
    </row>
    <row r="905" spans="1:108" x14ac:dyDescent="0.25">
      <c r="A905" s="2">
        <v>302</v>
      </c>
      <c r="B905" s="8">
        <f t="shared" ref="B905" ca="1" si="813">_xlfn.COVARIANCE.P(OFFSET(I906,0,0,1,20),OFFSET(I907,0,0,1,20))/_xlfn.VAR.P(OFFSET(I906,0,0,1,20))</f>
        <v>2.0437216423902318</v>
      </c>
      <c r="C905" s="8">
        <f t="shared" ref="C905" ca="1" si="814">_xlfn.COVARIANCE.P(OFFSET(I906,0,0,1,50),OFFSET(I907,0,0,1,50))/_xlfn.VAR.P(OFFSET(I906,0,0,1,50))</f>
        <v>2.0295792240078008</v>
      </c>
      <c r="D905" s="8">
        <f t="shared" ref="D905" ca="1" si="815">_xlfn.COVARIANCE.P(OFFSET(I906,0,0,1,100),OFFSET(I907,0,0,1,100))/_xlfn.VAR.P(OFFSET(I906,0,0,1,100))</f>
        <v>2.0152106828095433</v>
      </c>
      <c r="E905" s="8">
        <f t="shared" ref="E905" ca="1" si="816">AVERAGE(OFFSET(I907,0,0,1,20))-AVERAGE(OFFSET(I906,0,0,1,20))*B905</f>
        <v>9.8138891406697564</v>
      </c>
      <c r="F905" s="8">
        <f t="shared" ref="F905" ca="1" si="817">AVERAGE(OFFSET(I907,0,0,1,50))-AVERAGE(OFFSET(I906,0,0,1,50))*C905</f>
        <v>9.9732316641161489</v>
      </c>
      <c r="G905" s="8">
        <f t="shared" ref="G905" ca="1" si="818">AVERAGE(OFFSET(I907,0,0,1,100))-AVERAGE(OFFSET(I906,0,0,1,100))*D905</f>
        <v>10.050075857972345</v>
      </c>
      <c r="H905" s="9" t="s">
        <v>29</v>
      </c>
      <c r="I905" s="10">
        <v>1131</v>
      </c>
      <c r="J905" s="10">
        <v>5157</v>
      </c>
      <c r="K905" s="10">
        <v>4814</v>
      </c>
      <c r="L905" s="10">
        <v>9147</v>
      </c>
      <c r="M905" s="10">
        <v>434</v>
      </c>
      <c r="N905" s="10">
        <v>2110</v>
      </c>
      <c r="O905" s="10">
        <v>2027</v>
      </c>
      <c r="P905" s="10">
        <v>1223</v>
      </c>
      <c r="Q905" s="10">
        <v>1446</v>
      </c>
      <c r="R905" s="10">
        <v>5090</v>
      </c>
      <c r="S905" s="10">
        <v>3870</v>
      </c>
      <c r="T905" s="10">
        <v>8040</v>
      </c>
      <c r="U905" s="10">
        <v>5039</v>
      </c>
      <c r="V905" s="10">
        <v>616</v>
      </c>
      <c r="W905" s="10">
        <v>8120</v>
      </c>
      <c r="X905" s="10">
        <v>1455</v>
      </c>
      <c r="Y905" s="10">
        <v>3508</v>
      </c>
      <c r="Z905" s="10">
        <v>7303</v>
      </c>
      <c r="AA905" s="10">
        <v>8976</v>
      </c>
      <c r="AB905" s="10">
        <v>8509</v>
      </c>
      <c r="AC905" s="10">
        <v>2257</v>
      </c>
      <c r="AD905" s="10">
        <v>8943</v>
      </c>
      <c r="AE905" s="10">
        <v>6383</v>
      </c>
      <c r="AF905" s="10">
        <v>5855</v>
      </c>
      <c r="AG905" s="10">
        <v>2649</v>
      </c>
      <c r="AH905" s="10">
        <v>3343</v>
      </c>
      <c r="AI905" s="10">
        <v>9788</v>
      </c>
      <c r="AJ905" s="10">
        <v>7219</v>
      </c>
      <c r="AK905" s="10">
        <v>4200</v>
      </c>
      <c r="AL905" s="10">
        <v>3586</v>
      </c>
      <c r="AM905" s="10">
        <v>3320</v>
      </c>
      <c r="AN905" s="10">
        <v>8446</v>
      </c>
      <c r="AO905" s="10">
        <v>9012</v>
      </c>
      <c r="AP905" s="10">
        <v>9671</v>
      </c>
      <c r="AQ905" s="10">
        <v>271</v>
      </c>
      <c r="AR905" s="10">
        <v>3587</v>
      </c>
      <c r="AS905" s="10">
        <v>6622</v>
      </c>
      <c r="AT905" s="10">
        <v>860</v>
      </c>
      <c r="AU905" s="10">
        <v>1763</v>
      </c>
      <c r="AV905" s="10">
        <v>3235</v>
      </c>
      <c r="AW905" s="10">
        <v>9702</v>
      </c>
      <c r="AX905" s="10">
        <v>3975</v>
      </c>
      <c r="AY905" s="10">
        <v>9466</v>
      </c>
      <c r="AZ905" s="10">
        <v>8994</v>
      </c>
      <c r="BA905" s="10">
        <v>2394</v>
      </c>
      <c r="BB905" s="10">
        <v>3099</v>
      </c>
      <c r="BC905" s="10">
        <v>8076</v>
      </c>
      <c r="BD905" s="10">
        <v>9269</v>
      </c>
      <c r="BE905" s="10">
        <v>2316</v>
      </c>
      <c r="BF905" s="10">
        <v>9377</v>
      </c>
      <c r="BG905" s="10">
        <v>8071</v>
      </c>
      <c r="BH905" s="10">
        <v>6688</v>
      </c>
      <c r="BI905" s="10">
        <v>9086</v>
      </c>
      <c r="BJ905" s="10">
        <v>5566</v>
      </c>
      <c r="BK905" s="10">
        <v>2351</v>
      </c>
      <c r="BL905" s="10">
        <v>7322</v>
      </c>
      <c r="BM905" s="10">
        <v>6954</v>
      </c>
      <c r="BN905" s="10">
        <v>2306</v>
      </c>
      <c r="BO905" s="10">
        <v>5267</v>
      </c>
      <c r="BP905" s="10">
        <v>5680</v>
      </c>
      <c r="BQ905" s="10">
        <v>107</v>
      </c>
      <c r="BR905" s="10">
        <v>4849</v>
      </c>
      <c r="BS905" s="10">
        <v>7126</v>
      </c>
      <c r="BT905" s="10">
        <v>5968</v>
      </c>
      <c r="BU905" s="10">
        <v>6983</v>
      </c>
      <c r="BV905" s="10">
        <v>2627</v>
      </c>
      <c r="BW905" s="10">
        <v>6744</v>
      </c>
      <c r="BX905" s="10">
        <v>5356</v>
      </c>
      <c r="BY905" s="10">
        <v>8465</v>
      </c>
      <c r="BZ905" s="10">
        <v>1745</v>
      </c>
      <c r="CA905" s="10">
        <v>5057</v>
      </c>
      <c r="CB905" s="10">
        <v>6167</v>
      </c>
      <c r="CC905" s="10">
        <v>5771</v>
      </c>
      <c r="CD905" s="10">
        <v>5388</v>
      </c>
      <c r="CE905" s="10">
        <v>7873</v>
      </c>
      <c r="CF905" s="10">
        <v>7960</v>
      </c>
      <c r="CG905" s="10">
        <v>4471</v>
      </c>
      <c r="CH905" s="10">
        <v>7175</v>
      </c>
      <c r="CI905" s="10">
        <v>8517</v>
      </c>
      <c r="CJ905" s="10">
        <v>8288</v>
      </c>
      <c r="CK905" s="10">
        <v>8447</v>
      </c>
      <c r="CL905" s="10">
        <v>4981</v>
      </c>
      <c r="CM905" s="10">
        <v>6216</v>
      </c>
      <c r="CN905" s="10">
        <v>3893</v>
      </c>
      <c r="CO905" s="10">
        <v>4970</v>
      </c>
      <c r="CP905" s="10">
        <v>7195</v>
      </c>
      <c r="CQ905" s="10">
        <v>8948</v>
      </c>
      <c r="CR905" s="10">
        <v>8254</v>
      </c>
      <c r="CS905" s="10">
        <v>9892</v>
      </c>
      <c r="CT905" s="10">
        <v>7640</v>
      </c>
      <c r="CU905" s="10">
        <v>6416</v>
      </c>
      <c r="CV905" s="10">
        <v>5908</v>
      </c>
      <c r="CW905" s="10">
        <v>8255</v>
      </c>
      <c r="CX905" s="10">
        <v>5247</v>
      </c>
      <c r="CY905" s="10">
        <v>9753</v>
      </c>
      <c r="CZ905" s="10">
        <v>6524</v>
      </c>
      <c r="DA905" s="10">
        <v>7409</v>
      </c>
      <c r="DB905" s="10">
        <v>4409</v>
      </c>
      <c r="DC905" s="10">
        <v>7440</v>
      </c>
      <c r="DD905" s="10">
        <v>1072</v>
      </c>
    </row>
    <row r="906" spans="1:108" x14ac:dyDescent="0.25">
      <c r="H906" s="11" t="s">
        <v>0</v>
      </c>
      <c r="I906" s="12">
        <v>6.9834049146540123</v>
      </c>
      <c r="J906" s="12">
        <v>5.7281354676189187</v>
      </c>
      <c r="K906" s="12">
        <v>5.2347810822788174</v>
      </c>
      <c r="L906" s="12">
        <v>7.7286010809040562</v>
      </c>
      <c r="M906" s="12">
        <v>0.94362384862461512</v>
      </c>
      <c r="N906" s="12">
        <v>1.5297498557283302</v>
      </c>
      <c r="O906" s="12">
        <v>-3.5477586675478556</v>
      </c>
      <c r="P906" s="12">
        <v>-8.1599718645191857</v>
      </c>
      <c r="Q906" s="12">
        <v>-1.419687815579799</v>
      </c>
      <c r="R906" s="12">
        <v>6.0650910654865573</v>
      </c>
      <c r="S906" s="12">
        <v>-0.96750739056621016</v>
      </c>
      <c r="T906" s="12">
        <v>3.0249979849031465</v>
      </c>
      <c r="U906" s="12">
        <v>3.2190695289663003</v>
      </c>
      <c r="V906" s="12">
        <v>-8.5068885448098026</v>
      </c>
      <c r="W906" s="12">
        <v>-0.75015881538847462</v>
      </c>
      <c r="X906" s="12">
        <v>-0.77368090954270574</v>
      </c>
      <c r="Y906" s="12">
        <v>3.1796874527763914</v>
      </c>
      <c r="Z906" s="12">
        <v>-3.3157664836669931</v>
      </c>
      <c r="AA906" s="12">
        <v>-2.327821763230169</v>
      </c>
      <c r="AB906" s="12">
        <v>4.0082827370477307</v>
      </c>
      <c r="AC906" s="12">
        <v>5.4650599134349021</v>
      </c>
      <c r="AD906" s="12">
        <v>-7.4515998522886919</v>
      </c>
      <c r="AE906" s="12">
        <v>-0.74570467723356615</v>
      </c>
      <c r="AF906" s="12">
        <v>-1.2954349225099056</v>
      </c>
      <c r="AG906" s="12">
        <v>2.5462253237008703</v>
      </c>
      <c r="AH906" s="12">
        <v>8.435168431491828</v>
      </c>
      <c r="AI906" s="12">
        <v>-3.9624004302900913</v>
      </c>
      <c r="AJ906" s="12">
        <v>3.7700383507550446</v>
      </c>
      <c r="AK906" s="12">
        <v>1.2531879243752673</v>
      </c>
      <c r="AL906" s="12">
        <v>-1.2006180736852496</v>
      </c>
      <c r="AM906" s="12">
        <v>-9.5273307727555725</v>
      </c>
      <c r="AN906" s="12">
        <v>2.8194026669705829</v>
      </c>
      <c r="AO906" s="12">
        <v>7.447319295903652</v>
      </c>
      <c r="AP906" s="12">
        <v>-3.5763447444378875</v>
      </c>
      <c r="AQ906" s="12">
        <v>2.8949111777813337</v>
      </c>
      <c r="AR906" s="12">
        <v>-0.25208417664408445</v>
      </c>
      <c r="AS906" s="12">
        <v>1.1518352601615063</v>
      </c>
      <c r="AT906" s="12">
        <v>1.9563418288491592</v>
      </c>
      <c r="AU906" s="12">
        <v>3.9749251991906407</v>
      </c>
      <c r="AV906" s="12">
        <v>7.915309948678054</v>
      </c>
      <c r="AW906" s="12">
        <v>2.4096770073097873</v>
      </c>
      <c r="AX906" s="12">
        <v>6.1878471398337798</v>
      </c>
      <c r="AY906" s="12">
        <v>-4.4882533862959866</v>
      </c>
      <c r="AZ906" s="12">
        <v>-5.3496534697693825E-2</v>
      </c>
      <c r="BA906" s="12">
        <v>-4.9343475095406095</v>
      </c>
      <c r="BB906" s="12">
        <v>10.677307605318516</v>
      </c>
      <c r="BC906" s="12">
        <v>7.2509754294184656</v>
      </c>
      <c r="BD906" s="12">
        <v>2.3128298825397047</v>
      </c>
      <c r="BE906" s="12">
        <v>5.7056991040175999</v>
      </c>
      <c r="BF906" s="12">
        <v>-2.9203063692757696</v>
      </c>
      <c r="BG906" s="12">
        <v>-2.4024326527989737</v>
      </c>
      <c r="BH906" s="12">
        <v>2.2500396599465438</v>
      </c>
      <c r="BI906" s="12">
        <v>0.84053005264201208</v>
      </c>
      <c r="BJ906" s="12">
        <v>9.5166356797257219</v>
      </c>
      <c r="BK906" s="12">
        <v>2.0205385019685558</v>
      </c>
      <c r="BL906" s="12">
        <v>-3.2195408694437271</v>
      </c>
      <c r="BM906" s="12">
        <v>-0.37526998485638874</v>
      </c>
      <c r="BN906" s="12">
        <v>-5.010480694762891</v>
      </c>
      <c r="BO906" s="12">
        <v>-2.5452368544034192</v>
      </c>
      <c r="BP906" s="12">
        <v>-2.0656048275462666</v>
      </c>
      <c r="BQ906" s="12">
        <v>9.6994760084684373</v>
      </c>
      <c r="BR906" s="12">
        <v>-10.943702710991925</v>
      </c>
      <c r="BS906" s="12">
        <v>4.295320355925881</v>
      </c>
      <c r="BT906" s="12">
        <v>-7.4302965311214084</v>
      </c>
      <c r="BU906" s="12">
        <v>3.8168154690778651</v>
      </c>
      <c r="BV906" s="12">
        <v>-8.846789297684106</v>
      </c>
      <c r="BW906" s="12">
        <v>4.0438274464339177</v>
      </c>
      <c r="BX906" s="12">
        <v>8.1444293456435783</v>
      </c>
      <c r="BY906" s="12">
        <v>-2.2237840517704486</v>
      </c>
      <c r="BZ906" s="12">
        <v>-4.0675120276545904</v>
      </c>
      <c r="CA906" s="12">
        <v>-3.6834960143965771</v>
      </c>
      <c r="CB906" s="12">
        <v>3.1996539803577608</v>
      </c>
      <c r="CC906" s="12">
        <v>-0.85465045657791328</v>
      </c>
      <c r="CD906" s="12">
        <v>9.4107026511362832</v>
      </c>
      <c r="CE906" s="12">
        <v>-8.331222560214254</v>
      </c>
      <c r="CF906" s="12">
        <v>-1.2037236365246342</v>
      </c>
      <c r="CG906" s="12">
        <v>-0.72509366266076491</v>
      </c>
      <c r="CH906" s="12">
        <v>-5.1081413376396343</v>
      </c>
      <c r="CI906" s="12">
        <v>0.36337482025929463</v>
      </c>
      <c r="CJ906" s="12">
        <v>-3.8234941623480574</v>
      </c>
      <c r="CK906" s="12">
        <v>-2.2311652433417613</v>
      </c>
      <c r="CL906" s="12">
        <v>-6.5320003440510916</v>
      </c>
      <c r="CM906" s="12">
        <v>4.9849258129220484</v>
      </c>
      <c r="CN906" s="12">
        <v>5.4334989249214605</v>
      </c>
      <c r="CO906" s="12">
        <v>-1.1905513110954655</v>
      </c>
      <c r="CP906" s="12">
        <v>-6.2348757351519186</v>
      </c>
      <c r="CQ906" s="12">
        <v>-6.2248795186813179</v>
      </c>
      <c r="CR906" s="12">
        <v>-5.9298604865519504</v>
      </c>
      <c r="CS906" s="12">
        <v>1.3264117181672497</v>
      </c>
      <c r="CT906" s="12">
        <v>-4.9423166489118886</v>
      </c>
      <c r="CU906" s="12">
        <v>-1.687762114376107</v>
      </c>
      <c r="CV906" s="12">
        <v>1.5510450102386695</v>
      </c>
      <c r="CW906" s="12">
        <v>-1.8314355681432439</v>
      </c>
      <c r="CX906" s="12">
        <v>4.2524067937863936</v>
      </c>
      <c r="CY906" s="12">
        <v>3.5156871483117818</v>
      </c>
      <c r="CZ906" s="12">
        <v>7.7890143733185582</v>
      </c>
      <c r="DA906" s="12">
        <v>4.6047149772323746</v>
      </c>
      <c r="DB906" s="12">
        <v>-0.17456545973564863</v>
      </c>
      <c r="DC906" s="12">
        <v>-5.4678493237367185</v>
      </c>
      <c r="DD906" s="12">
        <v>7.4356595465734818</v>
      </c>
    </row>
    <row r="907" spans="1:108" x14ac:dyDescent="0.25">
      <c r="H907" s="11" t="s">
        <v>2</v>
      </c>
      <c r="I907" s="12">
        <v>23.56034661279315</v>
      </c>
      <c r="J907" s="12">
        <v>22.08080066633557</v>
      </c>
      <c r="K907" s="12">
        <v>20.979514601381808</v>
      </c>
      <c r="L907" s="12">
        <v>26.88043556503543</v>
      </c>
      <c r="M907" s="12">
        <v>10.863511580678734</v>
      </c>
      <c r="N907" s="12">
        <v>12.407510855752598</v>
      </c>
      <c r="O907" s="12">
        <v>-7.006286655804006E-2</v>
      </c>
      <c r="P907" s="12">
        <v>-4.8772753135571492</v>
      </c>
      <c r="Q907" s="12">
        <v>6.3919220278365447</v>
      </c>
      <c r="R907" s="12">
        <v>22.247091221033106</v>
      </c>
      <c r="S907" s="12">
        <v>9.4742725157416849</v>
      </c>
      <c r="T907" s="12">
        <v>15.679399637668739</v>
      </c>
      <c r="U907" s="12">
        <v>16.25974460764278</v>
      </c>
      <c r="V907" s="12">
        <v>-8.0006009080433067</v>
      </c>
      <c r="W907" s="12">
        <v>7.9695661224184002</v>
      </c>
      <c r="X907" s="12">
        <v>8.8659253112104448</v>
      </c>
      <c r="Y907" s="12">
        <v>15.445012327273865</v>
      </c>
      <c r="Z907" s="12">
        <v>3.3433693845262935</v>
      </c>
      <c r="AA907" s="12">
        <v>5.3596283085621303</v>
      </c>
      <c r="AB907" s="12">
        <v>17.951612154053763</v>
      </c>
      <c r="AC907" s="12">
        <v>20.567034180557371</v>
      </c>
      <c r="AD907" s="12">
        <v>-5.9064592809016521</v>
      </c>
      <c r="AE907" s="12">
        <v>8.290544244657081</v>
      </c>
      <c r="AF907" s="12">
        <v>7.6303324254317282</v>
      </c>
      <c r="AG907" s="12">
        <v>14.584264993123151</v>
      </c>
      <c r="AH907" s="12">
        <v>26.583671610752784</v>
      </c>
      <c r="AI907" s="12">
        <v>2.1945359671766296</v>
      </c>
      <c r="AJ907" s="12">
        <v>18.751431939375951</v>
      </c>
      <c r="AK907" s="12">
        <v>14.557656792064929</v>
      </c>
      <c r="AL907" s="12">
        <v>5.5721826949461812</v>
      </c>
      <c r="AM907" s="12">
        <v>-8.9388632108871882</v>
      </c>
      <c r="AN907" s="12">
        <v>15.303826158603883</v>
      </c>
      <c r="AO907" s="12">
        <v>25.099027463377993</v>
      </c>
      <c r="AP907" s="12">
        <v>2.896899956194309</v>
      </c>
      <c r="AQ907" s="12">
        <v>14.724735465744551</v>
      </c>
      <c r="AR907" s="12">
        <v>8.7473956499292651</v>
      </c>
      <c r="AS907" s="12">
        <v>14.348350653713643</v>
      </c>
      <c r="AT907" s="12">
        <v>15.060355426013411</v>
      </c>
      <c r="AU907" s="12">
        <v>17.053899858168467</v>
      </c>
      <c r="AV907" s="12">
        <v>26.548457374943748</v>
      </c>
      <c r="AW907" s="12">
        <v>14.52713155104569</v>
      </c>
      <c r="AX907" s="12">
        <v>23.421133758370445</v>
      </c>
      <c r="AY907" s="12">
        <v>3.2658514470245668</v>
      </c>
      <c r="AZ907" s="12">
        <v>10.454710089050819</v>
      </c>
      <c r="BA907" s="12">
        <v>-0.52832866669245759</v>
      </c>
      <c r="BB907" s="12">
        <v>31.918470507734451</v>
      </c>
      <c r="BC907" s="12">
        <v>24.00491742581001</v>
      </c>
      <c r="BD907" s="12">
        <v>15.643929989553525</v>
      </c>
      <c r="BE907" s="12">
        <v>21.136131618520235</v>
      </c>
      <c r="BF907" s="12">
        <v>3.4446083936309719</v>
      </c>
      <c r="BG907" s="12">
        <v>5.6235271469089696</v>
      </c>
      <c r="BH907" s="12">
        <v>13.481744773180314</v>
      </c>
      <c r="BI907" s="12">
        <v>12.856209158262759</v>
      </c>
      <c r="BJ907" s="12">
        <v>29.350831065069794</v>
      </c>
      <c r="BK907" s="12">
        <v>15.128343832996025</v>
      </c>
      <c r="BL907" s="12">
        <v>4.3174054091569971</v>
      </c>
      <c r="BM907" s="12">
        <v>8.5906794270231739</v>
      </c>
      <c r="BN907" s="12">
        <v>-0.91245638619128155</v>
      </c>
      <c r="BO907" s="12">
        <v>5.8170397232308417</v>
      </c>
      <c r="BP907" s="12">
        <v>5.4904234957649525</v>
      </c>
      <c r="BQ907" s="12">
        <v>29.517679364619209</v>
      </c>
      <c r="BR907" s="12">
        <v>-12.453813746466695</v>
      </c>
      <c r="BS907" s="12">
        <v>17.887090084644292</v>
      </c>
      <c r="BT907" s="12">
        <v>-4.7092233055530963</v>
      </c>
      <c r="BU907" s="12">
        <v>19.963757416462006</v>
      </c>
      <c r="BV907" s="12">
        <v>-8.1986895848840398</v>
      </c>
      <c r="BW907" s="12">
        <v>19.504039184889589</v>
      </c>
      <c r="BX907" s="12">
        <v>26.112522022968669</v>
      </c>
      <c r="BY907" s="12">
        <v>5.9423481713458912</v>
      </c>
      <c r="BZ907" s="12">
        <v>2.1232985888580469</v>
      </c>
      <c r="CA907" s="12">
        <v>2.7183625939761678</v>
      </c>
      <c r="CB907" s="12">
        <v>16.056656198341368</v>
      </c>
      <c r="CC907" s="12">
        <v>7.3766037801460715</v>
      </c>
      <c r="CD907" s="12">
        <v>29.482197933372905</v>
      </c>
      <c r="CE907" s="12">
        <v>-7.9575140081170863</v>
      </c>
      <c r="CF907" s="12">
        <v>8.4479486627426414</v>
      </c>
      <c r="CG907" s="12">
        <v>9.3466956062110267</v>
      </c>
      <c r="CH907" s="12">
        <v>-1.5513236433756703</v>
      </c>
      <c r="CI907" s="12">
        <v>9.9076326875627387</v>
      </c>
      <c r="CJ907" s="12">
        <v>1.9212680063717804</v>
      </c>
      <c r="CK907" s="12">
        <v>5.7330592542552132</v>
      </c>
      <c r="CL907" s="12">
        <v>-3.6035617744171113</v>
      </c>
      <c r="CM907" s="12">
        <v>19.888359239547004</v>
      </c>
      <c r="CN907" s="12">
        <v>21.767671463925051</v>
      </c>
      <c r="CO907" s="12">
        <v>7.3726178032692635</v>
      </c>
      <c r="CP907" s="12">
        <v>-1.2014722346348743</v>
      </c>
      <c r="CQ907" s="12">
        <v>-0.33238633047268307</v>
      </c>
      <c r="CR907" s="12">
        <v>-0.38121820043820498</v>
      </c>
      <c r="CS907" s="12">
        <v>11.587018967987779</v>
      </c>
      <c r="CT907" s="12">
        <v>1.0256906928948986</v>
      </c>
      <c r="CU907" s="12">
        <v>4.4429171283203432</v>
      </c>
      <c r="CV907" s="12">
        <v>12.564963881814849</v>
      </c>
      <c r="CW907" s="12">
        <v>8.1888280773253648</v>
      </c>
      <c r="CX907" s="12">
        <v>19.201813985148732</v>
      </c>
      <c r="CY907" s="12">
        <v>17.050406521148876</v>
      </c>
      <c r="CZ907" s="12">
        <v>24.667279687669854</v>
      </c>
      <c r="DA907" s="12">
        <v>20.788947014690002</v>
      </c>
      <c r="DB907" s="12">
        <v>9.2248690699447931</v>
      </c>
      <c r="DC907" s="12">
        <v>-0.763233628912934</v>
      </c>
      <c r="DD907" s="12">
        <v>23.174648835177205</v>
      </c>
    </row>
    <row r="908" spans="1:108" x14ac:dyDescent="0.25">
      <c r="A908" s="2">
        <v>303</v>
      </c>
      <c r="B908" s="8">
        <f t="shared" ref="B908" ca="1" si="819">_xlfn.COVARIANCE.P(OFFSET(I909,0,0,1,20),OFFSET(I910,0,0,1,20))/_xlfn.VAR.P(OFFSET(I909,0,0,1,20))</f>
        <v>1.9534173295284611</v>
      </c>
      <c r="C908" s="8">
        <f t="shared" ref="C908" ca="1" si="820">_xlfn.COVARIANCE.P(OFFSET(I909,0,0,1,50),OFFSET(I910,0,0,1,50))/_xlfn.VAR.P(OFFSET(I909,0,0,1,50))</f>
        <v>2.0200224830701612</v>
      </c>
      <c r="D908" s="8">
        <f t="shared" ref="D908" ca="1" si="821">_xlfn.COVARIANCE.P(OFFSET(I909,0,0,1,100),OFFSET(I910,0,0,1,100))/_xlfn.VAR.P(OFFSET(I909,0,0,1,100))</f>
        <v>2.0205720674502836</v>
      </c>
      <c r="E908" s="8">
        <f t="shared" ref="E908" ca="1" si="822">AVERAGE(OFFSET(I910,0,0,1,20))-AVERAGE(OFFSET(I909,0,0,1,20))*B908</f>
        <v>9.8441046261244765</v>
      </c>
      <c r="F908" s="8">
        <f t="shared" ref="F908" ca="1" si="823">AVERAGE(OFFSET(I910,0,0,1,50))-AVERAGE(OFFSET(I909,0,0,1,50))*C908</f>
        <v>10.008287197347128</v>
      </c>
      <c r="G908" s="8">
        <f t="shared" ref="G908" ca="1" si="824">AVERAGE(OFFSET(I910,0,0,1,100))-AVERAGE(OFFSET(I909,0,0,1,100))*D908</f>
        <v>10.046969548838343</v>
      </c>
      <c r="H908" s="9" t="s">
        <v>29</v>
      </c>
      <c r="I908" s="10">
        <v>9540</v>
      </c>
      <c r="J908" s="10">
        <v>8459</v>
      </c>
      <c r="K908" s="10">
        <v>4632</v>
      </c>
      <c r="L908" s="10">
        <v>9052</v>
      </c>
      <c r="M908" s="10">
        <v>1402</v>
      </c>
      <c r="N908" s="10">
        <v>7850</v>
      </c>
      <c r="O908" s="10">
        <v>7537</v>
      </c>
      <c r="P908" s="10">
        <v>4130</v>
      </c>
      <c r="Q908" s="10">
        <v>2819</v>
      </c>
      <c r="R908" s="10">
        <v>7533</v>
      </c>
      <c r="S908" s="10">
        <v>6556</v>
      </c>
      <c r="T908" s="10">
        <v>5532</v>
      </c>
      <c r="U908" s="10">
        <v>8119</v>
      </c>
      <c r="V908" s="10">
        <v>8259</v>
      </c>
      <c r="W908" s="10">
        <v>938</v>
      </c>
      <c r="X908" s="10">
        <v>7067</v>
      </c>
      <c r="Y908" s="10">
        <v>9467</v>
      </c>
      <c r="Z908" s="10">
        <v>7918</v>
      </c>
      <c r="AA908" s="10">
        <v>724</v>
      </c>
      <c r="AB908" s="10">
        <v>6902</v>
      </c>
      <c r="AC908" s="10">
        <v>3541</v>
      </c>
      <c r="AD908" s="10">
        <v>1002</v>
      </c>
      <c r="AE908" s="10">
        <v>1619</v>
      </c>
      <c r="AF908" s="10">
        <v>5221</v>
      </c>
      <c r="AG908" s="10">
        <v>9047</v>
      </c>
      <c r="AH908" s="10">
        <v>6813</v>
      </c>
      <c r="AI908" s="10">
        <v>891</v>
      </c>
      <c r="AJ908" s="10">
        <v>968</v>
      </c>
      <c r="AK908" s="10">
        <v>653</v>
      </c>
      <c r="AL908" s="10">
        <v>5642</v>
      </c>
      <c r="AM908" s="10">
        <v>6291</v>
      </c>
      <c r="AN908" s="10">
        <v>7851</v>
      </c>
      <c r="AO908" s="10">
        <v>5890</v>
      </c>
      <c r="AP908" s="10">
        <v>5821</v>
      </c>
      <c r="AQ908" s="10">
        <v>4900</v>
      </c>
      <c r="AR908" s="10">
        <v>8054</v>
      </c>
      <c r="AS908" s="10">
        <v>1295</v>
      </c>
      <c r="AT908" s="10">
        <v>1036</v>
      </c>
      <c r="AU908" s="10">
        <v>1251</v>
      </c>
      <c r="AV908" s="10">
        <v>5723</v>
      </c>
      <c r="AW908" s="10">
        <v>7786</v>
      </c>
      <c r="AX908" s="10">
        <v>6004</v>
      </c>
      <c r="AY908" s="10">
        <v>8100</v>
      </c>
      <c r="AZ908" s="10">
        <v>1578</v>
      </c>
      <c r="BA908" s="10">
        <v>7610</v>
      </c>
      <c r="BB908" s="10">
        <v>5932</v>
      </c>
      <c r="BC908" s="10">
        <v>1202</v>
      </c>
      <c r="BD908" s="10">
        <v>9734</v>
      </c>
      <c r="BE908" s="10">
        <v>9263</v>
      </c>
      <c r="BF908" s="10">
        <v>2580</v>
      </c>
      <c r="BG908" s="10">
        <v>3991</v>
      </c>
      <c r="BH908" s="10">
        <v>6618</v>
      </c>
      <c r="BI908" s="10">
        <v>3687</v>
      </c>
      <c r="BJ908" s="10">
        <v>8472</v>
      </c>
      <c r="BK908" s="10">
        <v>726</v>
      </c>
      <c r="BL908" s="10">
        <v>3192</v>
      </c>
      <c r="BM908" s="10">
        <v>7578</v>
      </c>
      <c r="BN908" s="10">
        <v>1535</v>
      </c>
      <c r="BO908" s="10">
        <v>1941</v>
      </c>
      <c r="BP908" s="10">
        <v>6371</v>
      </c>
      <c r="BQ908" s="10">
        <v>8780</v>
      </c>
      <c r="BR908" s="10">
        <v>8470</v>
      </c>
      <c r="BS908" s="10">
        <v>8123</v>
      </c>
      <c r="BT908" s="10">
        <v>9200</v>
      </c>
      <c r="BU908" s="10">
        <v>856</v>
      </c>
      <c r="BV908" s="10">
        <v>118</v>
      </c>
      <c r="BW908" s="10">
        <v>148</v>
      </c>
      <c r="BX908" s="10">
        <v>4029</v>
      </c>
      <c r="BY908" s="10">
        <v>797</v>
      </c>
      <c r="BZ908" s="10">
        <v>1376</v>
      </c>
      <c r="CA908" s="10">
        <v>4905</v>
      </c>
      <c r="CB908" s="10">
        <v>7987</v>
      </c>
      <c r="CC908" s="10">
        <v>8022</v>
      </c>
      <c r="CD908" s="10">
        <v>3169</v>
      </c>
      <c r="CE908" s="10">
        <v>4081</v>
      </c>
      <c r="CF908" s="10">
        <v>7452</v>
      </c>
      <c r="CG908" s="10">
        <v>4093</v>
      </c>
      <c r="CH908" s="10">
        <v>5933</v>
      </c>
      <c r="CI908" s="10">
        <v>1134</v>
      </c>
      <c r="CJ908" s="10">
        <v>6694</v>
      </c>
      <c r="CK908" s="10">
        <v>6028</v>
      </c>
      <c r="CL908" s="10">
        <v>3843</v>
      </c>
      <c r="CM908" s="10">
        <v>3569</v>
      </c>
      <c r="CN908" s="10">
        <v>5049</v>
      </c>
      <c r="CO908" s="10">
        <v>8632</v>
      </c>
      <c r="CP908" s="10">
        <v>9411</v>
      </c>
      <c r="CQ908" s="10">
        <v>5784</v>
      </c>
      <c r="CR908" s="10">
        <v>4709</v>
      </c>
      <c r="CS908" s="10">
        <v>1460</v>
      </c>
      <c r="CT908" s="10">
        <v>5304</v>
      </c>
      <c r="CU908" s="10">
        <v>6758</v>
      </c>
      <c r="CV908" s="10">
        <v>2158</v>
      </c>
      <c r="CW908" s="10">
        <v>3208</v>
      </c>
      <c r="CX908" s="10">
        <v>2367</v>
      </c>
      <c r="CY908" s="10">
        <v>3887</v>
      </c>
      <c r="CZ908" s="10">
        <v>1778</v>
      </c>
      <c r="DA908" s="10">
        <v>5144</v>
      </c>
      <c r="DB908" s="10">
        <v>2618</v>
      </c>
      <c r="DC908" s="10">
        <v>5101</v>
      </c>
      <c r="DD908" s="10">
        <v>406</v>
      </c>
    </row>
    <row r="909" spans="1:108" x14ac:dyDescent="0.25">
      <c r="H909" s="11" t="s">
        <v>0</v>
      </c>
      <c r="I909" s="12">
        <v>1.8655174713824145</v>
      </c>
      <c r="J909" s="12">
        <v>-1.5129818229551222</v>
      </c>
      <c r="K909" s="12">
        <v>1.2084884522906008</v>
      </c>
      <c r="L909" s="12">
        <v>-3.4135304608344033</v>
      </c>
      <c r="M909" s="12">
        <v>-3.8335788875621359</v>
      </c>
      <c r="N909" s="12">
        <v>1.734426012574465</v>
      </c>
      <c r="O909" s="12">
        <v>3.0520524626790757</v>
      </c>
      <c r="P909" s="12">
        <v>-0.2702361736515001</v>
      </c>
      <c r="Q909" s="12">
        <v>2.4551736928527816</v>
      </c>
      <c r="R909" s="12">
        <v>-2.8189946840758418</v>
      </c>
      <c r="S909" s="12">
        <v>8.2046705341804564</v>
      </c>
      <c r="T909" s="12">
        <v>3.304228476518309</v>
      </c>
      <c r="U909" s="12">
        <v>1.5100943043883555</v>
      </c>
      <c r="V909" s="12">
        <v>-3.9032244424500311</v>
      </c>
      <c r="W909" s="12">
        <v>2.4179162908582219</v>
      </c>
      <c r="X909" s="12">
        <v>2.5092747037947269</v>
      </c>
      <c r="Y909" s="12">
        <v>-2.4636152838965346</v>
      </c>
      <c r="Z909" s="12">
        <v>9.397590361351174</v>
      </c>
      <c r="AA909" s="12">
        <v>2.0641893193610419</v>
      </c>
      <c r="AB909" s="12">
        <v>-3.4269374987206507</v>
      </c>
      <c r="AC909" s="12">
        <v>5.0099956713707625</v>
      </c>
      <c r="AD909" s="12">
        <v>-5.4147332153998384</v>
      </c>
      <c r="AE909" s="12">
        <v>-1.0301781966682717</v>
      </c>
      <c r="AF909" s="12">
        <v>-4.5120321995959349</v>
      </c>
      <c r="AG909" s="12">
        <v>3.425162639857215</v>
      </c>
      <c r="AH909" s="12">
        <v>6.2954276355809755</v>
      </c>
      <c r="AI909" s="12">
        <v>2.3842358736605367</v>
      </c>
      <c r="AJ909" s="12">
        <v>-7.5832550766543427</v>
      </c>
      <c r="AK909" s="12">
        <v>-3.0285266098634516</v>
      </c>
      <c r="AL909" s="12">
        <v>4.4685718953865437E-2</v>
      </c>
      <c r="AM909" s="12">
        <v>3.2897684314999029</v>
      </c>
      <c r="AN909" s="12">
        <v>7.511047068659372</v>
      </c>
      <c r="AO909" s="12">
        <v>0.67691940906010883</v>
      </c>
      <c r="AP909" s="12">
        <v>-0.15128031287251814</v>
      </c>
      <c r="AQ909" s="12">
        <v>-9.8419177217397361E-2</v>
      </c>
      <c r="AR909" s="12">
        <v>3.9268695574334451</v>
      </c>
      <c r="AS909" s="12">
        <v>-1.8817767552050892</v>
      </c>
      <c r="AT909" s="12">
        <v>-1.6887607721578561</v>
      </c>
      <c r="AU909" s="12">
        <v>0.89778862640542911</v>
      </c>
      <c r="AV909" s="12">
        <v>2.2816743486631403</v>
      </c>
      <c r="AW909" s="12">
        <v>-9.6502700704250195</v>
      </c>
      <c r="AX909" s="12">
        <v>5.6378846112239911</v>
      </c>
      <c r="AY909" s="12">
        <v>-4.8349872771979587</v>
      </c>
      <c r="AZ909" s="12">
        <v>4.3211538372447142</v>
      </c>
      <c r="BA909" s="12">
        <v>-4.6933223695130879</v>
      </c>
      <c r="BB909" s="12">
        <v>0.72181416318822955</v>
      </c>
      <c r="BC909" s="12">
        <v>-0.9622775899272713</v>
      </c>
      <c r="BD909" s="12">
        <v>-3.8067075033266922</v>
      </c>
      <c r="BE909" s="12">
        <v>3.4470873152270221</v>
      </c>
      <c r="BF909" s="12">
        <v>-0.16709295845217784</v>
      </c>
      <c r="BG909" s="12">
        <v>-5.4532550568966673</v>
      </c>
      <c r="BH909" s="12">
        <v>-2.243898405501537</v>
      </c>
      <c r="BI909" s="12">
        <v>-0.64118532908672587</v>
      </c>
      <c r="BJ909" s="12">
        <v>7.1335802931986612</v>
      </c>
      <c r="BK909" s="12">
        <v>3.5415884336434211</v>
      </c>
      <c r="BL909" s="12">
        <v>2.4289273113501877</v>
      </c>
      <c r="BM909" s="12">
        <v>0.78396163131920538</v>
      </c>
      <c r="BN909" s="12">
        <v>5.2547149674391767</v>
      </c>
      <c r="BO909" s="12">
        <v>-1.1990415213802823</v>
      </c>
      <c r="BP909" s="12">
        <v>3.2655916477071352</v>
      </c>
      <c r="BQ909" s="12">
        <v>0.72249641180147273</v>
      </c>
      <c r="BR909" s="12">
        <v>-1.3250506738292702</v>
      </c>
      <c r="BS909" s="12">
        <v>2.2059217886513531</v>
      </c>
      <c r="BT909" s="12">
        <v>-0.49379066854158249</v>
      </c>
      <c r="BU909" s="12">
        <v>5.6971088786671542</v>
      </c>
      <c r="BV909" s="12">
        <v>0.99452367288325494</v>
      </c>
      <c r="BW909" s="12">
        <v>7.5343876401057654</v>
      </c>
      <c r="BX909" s="12">
        <v>2.7006834653666756</v>
      </c>
      <c r="BY909" s="12">
        <v>-11.084899222508289</v>
      </c>
      <c r="BZ909" s="12">
        <v>-1.9493131777602868</v>
      </c>
      <c r="CA909" s="12">
        <v>-1.6363600069211759</v>
      </c>
      <c r="CB909" s="12">
        <v>3.5357386930136507</v>
      </c>
      <c r="CC909" s="12">
        <v>11.058233270045289</v>
      </c>
      <c r="CD909" s="12">
        <v>1.9864607208138849</v>
      </c>
      <c r="CE909" s="12">
        <v>1.845397156191404</v>
      </c>
      <c r="CF909" s="12">
        <v>-5.9340944821941228</v>
      </c>
      <c r="CG909" s="12">
        <v>0.94061874149934233</v>
      </c>
      <c r="CH909" s="12">
        <v>1.552405553704691</v>
      </c>
      <c r="CI909" s="12">
        <v>-4.3055963420454919</v>
      </c>
      <c r="CJ909" s="12">
        <v>-0.45180593936856517</v>
      </c>
      <c r="CK909" s="12">
        <v>2.7991090050291567</v>
      </c>
      <c r="CL909" s="12">
        <v>-2.5186962118004521</v>
      </c>
      <c r="CM909" s="12">
        <v>-12.564610896822465</v>
      </c>
      <c r="CN909" s="12">
        <v>1.8581486395067559</v>
      </c>
      <c r="CO909" s="12">
        <v>3.8839866319804277</v>
      </c>
      <c r="CP909" s="12">
        <v>-9.0465583007008572</v>
      </c>
      <c r="CQ909" s="12">
        <v>0.83961838970826652</v>
      </c>
      <c r="CR909" s="12">
        <v>-0.55781941624870335</v>
      </c>
      <c r="CS909" s="12">
        <v>-3.8733070294827705</v>
      </c>
      <c r="CT909" s="12">
        <v>-3.0140249064395408</v>
      </c>
      <c r="CU909" s="12">
        <v>6.1907285157323351</v>
      </c>
      <c r="CV909" s="12">
        <v>2.5868621530298097</v>
      </c>
      <c r="CW909" s="12">
        <v>10.843564337209239</v>
      </c>
      <c r="CX909" s="12">
        <v>-5.4023449474001968</v>
      </c>
      <c r="CY909" s="12">
        <v>3.5832335193804359</v>
      </c>
      <c r="CZ909" s="12">
        <v>10.376818746133214</v>
      </c>
      <c r="DA909" s="12">
        <v>1.4448917942256081</v>
      </c>
      <c r="DB909" s="12">
        <v>-1.6843402292267793</v>
      </c>
      <c r="DC909" s="12">
        <v>-2.8762193623639427</v>
      </c>
      <c r="DD909" s="12">
        <v>0.92651576048865181</v>
      </c>
    </row>
    <row r="910" spans="1:108" x14ac:dyDescent="0.25">
      <c r="H910" s="11" t="s">
        <v>2</v>
      </c>
      <c r="I910" s="12">
        <v>14.526492632762066</v>
      </c>
      <c r="J910" s="12">
        <v>5.540730785976379</v>
      </c>
      <c r="K910" s="12">
        <v>12.013877727976258</v>
      </c>
      <c r="L910" s="12">
        <v>2.810950194473842</v>
      </c>
      <c r="M910" s="12">
        <v>2.6498841149535322</v>
      </c>
      <c r="N910" s="12">
        <v>11.838634403114082</v>
      </c>
      <c r="O910" s="12">
        <v>16.704845236898862</v>
      </c>
      <c r="P910" s="12">
        <v>9.271180540776065</v>
      </c>
      <c r="Q910" s="12">
        <v>14.973589515178821</v>
      </c>
      <c r="R910" s="12">
        <v>3.5914740385906585</v>
      </c>
      <c r="S910" s="12">
        <v>25.069084481723618</v>
      </c>
      <c r="T910" s="12">
        <v>16.627460177777341</v>
      </c>
      <c r="U910" s="12">
        <v>13.363760227075403</v>
      </c>
      <c r="V910" s="12">
        <v>1.904662458779856</v>
      </c>
      <c r="W910" s="12">
        <v>15.213838870148258</v>
      </c>
      <c r="X910" s="12">
        <v>13.747214859843673</v>
      </c>
      <c r="Y910" s="12">
        <v>5.5262502908814133</v>
      </c>
      <c r="Z910" s="12">
        <v>28.58538309528825</v>
      </c>
      <c r="AA910" s="12">
        <v>13.69438399497872</v>
      </c>
      <c r="AB910" s="12">
        <v>4.5472014946093875</v>
      </c>
      <c r="AC910" s="12">
        <v>20.008883108421823</v>
      </c>
      <c r="AD910" s="12">
        <v>-0.55790861259542091</v>
      </c>
      <c r="AE910" s="12">
        <v>6.6158042102408139</v>
      </c>
      <c r="AF910" s="12">
        <v>-0.14861753886272577</v>
      </c>
      <c r="AG910" s="12">
        <v>17.531174582126486</v>
      </c>
      <c r="AH910" s="12">
        <v>23.794270268480805</v>
      </c>
      <c r="AI910" s="12">
        <v>13.956326417481176</v>
      </c>
      <c r="AJ910" s="12">
        <v>-4.5674155686607367</v>
      </c>
      <c r="AK910" s="12">
        <v>3.1108374548054352</v>
      </c>
      <c r="AL910" s="12">
        <v>9.1444903381159417</v>
      </c>
      <c r="AM910" s="12">
        <v>17.735465534568377</v>
      </c>
      <c r="AN910" s="12">
        <v>25.530877074294708</v>
      </c>
      <c r="AO910" s="12">
        <v>11.424101696019484</v>
      </c>
      <c r="AP910" s="12">
        <v>9.9771709026075186</v>
      </c>
      <c r="AQ910" s="12">
        <v>9.5694139856100087</v>
      </c>
      <c r="AR910" s="12">
        <v>17.924581766419273</v>
      </c>
      <c r="AS910" s="12">
        <v>5.9396342321559583</v>
      </c>
      <c r="AT910" s="12">
        <v>7.4090395580923936</v>
      </c>
      <c r="AU910" s="12">
        <v>12.823583216928546</v>
      </c>
      <c r="AV910" s="12">
        <v>14.849829450890971</v>
      </c>
      <c r="AW910" s="12">
        <v>-10.454730885500197</v>
      </c>
      <c r="AX910" s="12">
        <v>22.498972884048552</v>
      </c>
      <c r="AY910" s="12">
        <v>1.2191316853817205</v>
      </c>
      <c r="AZ910" s="12">
        <v>16.828846913820204</v>
      </c>
      <c r="BA910" s="12">
        <v>0.29522053511317242</v>
      </c>
      <c r="BB910" s="12">
        <v>13.851533261278323</v>
      </c>
      <c r="BC910" s="12">
        <v>8.527395464822721</v>
      </c>
      <c r="BD910" s="12">
        <v>1.7593951538818813</v>
      </c>
      <c r="BE910" s="12">
        <v>17.310039467372906</v>
      </c>
      <c r="BF910" s="12">
        <v>11.572332601565227</v>
      </c>
      <c r="BG910" s="12">
        <v>4.4632012499469353E-2</v>
      </c>
      <c r="BH910" s="12">
        <v>4.7981697764550217</v>
      </c>
      <c r="BI910" s="12">
        <v>8.1305027365567657</v>
      </c>
      <c r="BJ910" s="12">
        <v>24.272413048521425</v>
      </c>
      <c r="BK910" s="12">
        <v>16.993709312368811</v>
      </c>
      <c r="BL910" s="12">
        <v>14.474616064762161</v>
      </c>
      <c r="BM910" s="12">
        <v>11.188736122652081</v>
      </c>
      <c r="BN910" s="12">
        <v>19.717133754457826</v>
      </c>
      <c r="BO910" s="12">
        <v>6.7811393385423635</v>
      </c>
      <c r="BP910" s="12">
        <v>16.773234525725695</v>
      </c>
      <c r="BQ910" s="12">
        <v>12.832751632941385</v>
      </c>
      <c r="BR910" s="12">
        <v>6.733782078138363</v>
      </c>
      <c r="BS910" s="12">
        <v>14.746135825391427</v>
      </c>
      <c r="BT910" s="12">
        <v>10.203220575136848</v>
      </c>
      <c r="BU910" s="12">
        <v>20.410999428941725</v>
      </c>
      <c r="BV910" s="12">
        <v>10.518063363375235</v>
      </c>
      <c r="BW910" s="12">
        <v>24.65077103014379</v>
      </c>
      <c r="BX910" s="12">
        <v>15.645928384341092</v>
      </c>
      <c r="BY910" s="12">
        <v>-12.693398910147561</v>
      </c>
      <c r="BZ910" s="12">
        <v>5.6672335703180146</v>
      </c>
      <c r="CA910" s="12">
        <v>6.981139402637309</v>
      </c>
      <c r="CB910" s="12">
        <v>17.744448729478975</v>
      </c>
      <c r="CC910" s="12">
        <v>32.47099274375109</v>
      </c>
      <c r="CD910" s="12">
        <v>14.46431943240818</v>
      </c>
      <c r="CE910" s="12">
        <v>15.091788169669881</v>
      </c>
      <c r="CF910" s="12">
        <v>-9.5571659506709761E-2</v>
      </c>
      <c r="CG910" s="12">
        <v>12.528233388315064</v>
      </c>
      <c r="CH910" s="12">
        <v>13.491647715394285</v>
      </c>
      <c r="CI910" s="12">
        <v>0.62765223738608333</v>
      </c>
      <c r="CJ910" s="12">
        <v>7.1635807758133954</v>
      </c>
      <c r="CK910" s="12">
        <v>18.447019929679236</v>
      </c>
      <c r="CL910" s="12">
        <v>7.6359276231931528</v>
      </c>
      <c r="CM910" s="12">
        <v>-15.956261979893965</v>
      </c>
      <c r="CN910" s="12">
        <v>12.995222585265651</v>
      </c>
      <c r="CO910" s="12">
        <v>17.444816173200113</v>
      </c>
      <c r="CP910" s="12">
        <v>-7.3719517098737803</v>
      </c>
      <c r="CQ910" s="12">
        <v>11.769628181176689</v>
      </c>
      <c r="CR910" s="12">
        <v>6.497001667883131</v>
      </c>
      <c r="CS910" s="12">
        <v>2.1907372606975422</v>
      </c>
      <c r="CT910" s="12">
        <v>3.5597769396153485</v>
      </c>
      <c r="CU910" s="12">
        <v>24.366879777675567</v>
      </c>
      <c r="CV910" s="12">
        <v>15.784298755999119</v>
      </c>
      <c r="CW910" s="12">
        <v>31.976145082137794</v>
      </c>
      <c r="CX910" s="12">
        <v>-0.44434411904638293</v>
      </c>
      <c r="CY910" s="12">
        <v>17.660577366673248</v>
      </c>
      <c r="CZ910" s="12">
        <v>31.464134031727177</v>
      </c>
      <c r="DA910" s="12">
        <v>12.353152982062356</v>
      </c>
      <c r="DB910" s="12">
        <v>6.2722979269860613</v>
      </c>
      <c r="DC910" s="12">
        <v>3.9020672950992883</v>
      </c>
      <c r="DD910" s="12">
        <v>12.529317536855432</v>
      </c>
    </row>
    <row r="911" spans="1:108" x14ac:dyDescent="0.25">
      <c r="A911" s="2">
        <v>304</v>
      </c>
      <c r="B911" s="8">
        <f t="shared" ref="B911" ca="1" si="825">_xlfn.COVARIANCE.P(OFFSET(I912,0,0,1,20),OFFSET(I913,0,0,1,20))/_xlfn.VAR.P(OFFSET(I912,0,0,1,20))</f>
        <v>2.028304515390539</v>
      </c>
      <c r="C911" s="8">
        <f t="shared" ref="C911" ca="1" si="826">_xlfn.COVARIANCE.P(OFFSET(I912,0,0,1,50),OFFSET(I913,0,0,1,50))/_xlfn.VAR.P(OFFSET(I912,0,0,1,50))</f>
        <v>2.0397573712394204</v>
      </c>
      <c r="D911" s="8">
        <f t="shared" ref="D911" ca="1" si="827">_xlfn.COVARIANCE.P(OFFSET(I912,0,0,1,100),OFFSET(I913,0,0,1,100))/_xlfn.VAR.P(OFFSET(I912,0,0,1,100))</f>
        <v>2.0183366758619505</v>
      </c>
      <c r="E911" s="8">
        <f t="shared" ref="E911" ca="1" si="828">AVERAGE(OFFSET(I913,0,0,1,20))-AVERAGE(OFFSET(I912,0,0,1,20))*B911</f>
        <v>9.6241992764030346</v>
      </c>
      <c r="F911" s="8">
        <f t="shared" ref="F911" ca="1" si="829">AVERAGE(OFFSET(I913,0,0,1,50))-AVERAGE(OFFSET(I912,0,0,1,50))*C911</f>
        <v>10.012139221817367</v>
      </c>
      <c r="G911" s="8">
        <f t="shared" ref="G911" ca="1" si="830">AVERAGE(OFFSET(I913,0,0,1,100))-AVERAGE(OFFSET(I912,0,0,1,100))*D911</f>
        <v>9.9750925252880336</v>
      </c>
      <c r="H911" s="9" t="s">
        <v>29</v>
      </c>
      <c r="I911" s="10">
        <v>9424</v>
      </c>
      <c r="J911" s="10">
        <v>5676</v>
      </c>
      <c r="K911" s="10">
        <v>5774</v>
      </c>
      <c r="L911" s="10">
        <v>266</v>
      </c>
      <c r="M911" s="10">
        <v>6457</v>
      </c>
      <c r="N911" s="10">
        <v>6302</v>
      </c>
      <c r="O911" s="10">
        <v>1502</v>
      </c>
      <c r="P911" s="10">
        <v>5439</v>
      </c>
      <c r="Q911" s="10">
        <v>5027</v>
      </c>
      <c r="R911" s="10">
        <v>1755</v>
      </c>
      <c r="S911" s="10">
        <v>62</v>
      </c>
      <c r="T911" s="10">
        <v>7524</v>
      </c>
      <c r="U911" s="10">
        <v>3104</v>
      </c>
      <c r="V911" s="10">
        <v>7381</v>
      </c>
      <c r="W911" s="10">
        <v>3008</v>
      </c>
      <c r="X911" s="10">
        <v>1917</v>
      </c>
      <c r="Y911" s="10">
        <v>8809</v>
      </c>
      <c r="Z911" s="10">
        <v>2724</v>
      </c>
      <c r="AA911" s="10">
        <v>5111</v>
      </c>
      <c r="AB911" s="10">
        <v>4126</v>
      </c>
      <c r="AC911" s="10">
        <v>528</v>
      </c>
      <c r="AD911" s="10">
        <v>3762</v>
      </c>
      <c r="AE911" s="10">
        <v>2279</v>
      </c>
      <c r="AF911" s="10">
        <v>9670</v>
      </c>
      <c r="AG911" s="10">
        <v>2554</v>
      </c>
      <c r="AH911" s="10">
        <v>7968</v>
      </c>
      <c r="AI911" s="10">
        <v>321</v>
      </c>
      <c r="AJ911" s="10">
        <v>882</v>
      </c>
      <c r="AK911" s="10">
        <v>9552</v>
      </c>
      <c r="AL911" s="10">
        <v>7010</v>
      </c>
      <c r="AM911" s="10">
        <v>7016</v>
      </c>
      <c r="AN911" s="10">
        <v>1424</v>
      </c>
      <c r="AO911" s="10">
        <v>6961</v>
      </c>
      <c r="AP911" s="10">
        <v>5110</v>
      </c>
      <c r="AQ911" s="10">
        <v>6550</v>
      </c>
      <c r="AR911" s="10">
        <v>4594</v>
      </c>
      <c r="AS911" s="10">
        <v>6994</v>
      </c>
      <c r="AT911" s="10">
        <v>2677</v>
      </c>
      <c r="AU911" s="10">
        <v>9939</v>
      </c>
      <c r="AV911" s="10">
        <v>7086</v>
      </c>
      <c r="AW911" s="10">
        <v>613</v>
      </c>
      <c r="AX911" s="10">
        <v>7825</v>
      </c>
      <c r="AY911" s="10">
        <v>6350</v>
      </c>
      <c r="AZ911" s="10">
        <v>877</v>
      </c>
      <c r="BA911" s="10">
        <v>4189</v>
      </c>
      <c r="BB911" s="10">
        <v>77</v>
      </c>
      <c r="BC911" s="10">
        <v>1988</v>
      </c>
      <c r="BD911" s="10">
        <v>3543</v>
      </c>
      <c r="BE911" s="10">
        <v>4483</v>
      </c>
      <c r="BF911" s="10">
        <v>8847</v>
      </c>
      <c r="BG911" s="10">
        <v>9887</v>
      </c>
      <c r="BH911" s="10">
        <v>9984</v>
      </c>
      <c r="BI911" s="10">
        <v>206</v>
      </c>
      <c r="BJ911" s="10">
        <v>1922</v>
      </c>
      <c r="BK911" s="10">
        <v>6876</v>
      </c>
      <c r="BL911" s="10">
        <v>168</v>
      </c>
      <c r="BM911" s="10">
        <v>8839</v>
      </c>
      <c r="BN911" s="10">
        <v>6103</v>
      </c>
      <c r="BO911" s="10">
        <v>1645</v>
      </c>
      <c r="BP911" s="10">
        <v>6246</v>
      </c>
      <c r="BQ911" s="10">
        <v>2313</v>
      </c>
      <c r="BR911" s="10">
        <v>9380</v>
      </c>
      <c r="BS911" s="10">
        <v>4493</v>
      </c>
      <c r="BT911" s="10">
        <v>1581</v>
      </c>
      <c r="BU911" s="10">
        <v>5501</v>
      </c>
      <c r="BV911" s="10">
        <v>154</v>
      </c>
      <c r="BW911" s="10">
        <v>8775</v>
      </c>
      <c r="BX911" s="10">
        <v>8034</v>
      </c>
      <c r="BY911" s="10">
        <v>4174</v>
      </c>
      <c r="BZ911" s="10">
        <v>5752</v>
      </c>
      <c r="CA911" s="10">
        <v>331</v>
      </c>
      <c r="CB911" s="10">
        <v>3043</v>
      </c>
      <c r="CC911" s="10">
        <v>2138</v>
      </c>
      <c r="CD911" s="10">
        <v>6051</v>
      </c>
      <c r="CE911" s="10">
        <v>4616</v>
      </c>
      <c r="CF911" s="10">
        <v>1008</v>
      </c>
      <c r="CG911" s="10">
        <v>7029</v>
      </c>
      <c r="CH911" s="10">
        <v>5664</v>
      </c>
      <c r="CI911" s="10">
        <v>7043</v>
      </c>
      <c r="CJ911" s="10">
        <v>2075</v>
      </c>
      <c r="CK911" s="10">
        <v>1025</v>
      </c>
      <c r="CL911" s="10">
        <v>3732</v>
      </c>
      <c r="CM911" s="10">
        <v>678</v>
      </c>
      <c r="CN911" s="10">
        <v>3970</v>
      </c>
      <c r="CO911" s="10">
        <v>6204</v>
      </c>
      <c r="CP911" s="10">
        <v>9422</v>
      </c>
      <c r="CQ911" s="10">
        <v>3996</v>
      </c>
      <c r="CR911" s="10">
        <v>5661</v>
      </c>
      <c r="CS911" s="10">
        <v>9028</v>
      </c>
      <c r="CT911" s="10">
        <v>6128</v>
      </c>
      <c r="CU911" s="10">
        <v>5350</v>
      </c>
      <c r="CV911" s="10">
        <v>2222</v>
      </c>
      <c r="CW911" s="10">
        <v>5034</v>
      </c>
      <c r="CX911" s="10">
        <v>2356</v>
      </c>
      <c r="CY911" s="10">
        <v>3775</v>
      </c>
      <c r="CZ911" s="10">
        <v>6128</v>
      </c>
      <c r="DA911" s="10">
        <v>5916</v>
      </c>
      <c r="DB911" s="10">
        <v>7516</v>
      </c>
      <c r="DC911" s="10">
        <v>8932</v>
      </c>
      <c r="DD911" s="10">
        <v>4163</v>
      </c>
    </row>
    <row r="912" spans="1:108" x14ac:dyDescent="0.25">
      <c r="H912" s="11" t="s">
        <v>0</v>
      </c>
      <c r="I912" s="12">
        <v>6.6825496843066361</v>
      </c>
      <c r="J912" s="12">
        <v>-1.7675648206554582</v>
      </c>
      <c r="K912" s="12">
        <v>-3.5024393449305236</v>
      </c>
      <c r="L912" s="12">
        <v>4.6348723838007135</v>
      </c>
      <c r="M912" s="12">
        <v>6.652779102863132</v>
      </c>
      <c r="N912" s="12">
        <v>0.28253902336942954</v>
      </c>
      <c r="O912" s="12">
        <v>1.925855453242463</v>
      </c>
      <c r="P912" s="12">
        <v>-2.228025557126835</v>
      </c>
      <c r="Q912" s="12">
        <v>-2.1687854163141624</v>
      </c>
      <c r="R912" s="12">
        <v>4.2335964040380949</v>
      </c>
      <c r="S912" s="12">
        <v>5.1657635636514776</v>
      </c>
      <c r="T912" s="12">
        <v>-2.6802393910307556</v>
      </c>
      <c r="U912" s="12">
        <v>1.7444722555130774</v>
      </c>
      <c r="V912" s="12">
        <v>1.6771595486440793</v>
      </c>
      <c r="W912" s="12">
        <v>-0.41914484996281448</v>
      </c>
      <c r="X912" s="12">
        <v>-8.1124446618522157</v>
      </c>
      <c r="Y912" s="12">
        <v>-5.4760024546342336</v>
      </c>
      <c r="Z912" s="12">
        <v>-0.52172568575258327</v>
      </c>
      <c r="AA912" s="12">
        <v>-0.4193612819171092</v>
      </c>
      <c r="AB912" s="12">
        <v>-5.0433923268681289</v>
      </c>
      <c r="AC912" s="12">
        <v>0.75356375527572594</v>
      </c>
      <c r="AD912" s="12">
        <v>5.3596903802902656</v>
      </c>
      <c r="AE912" s="12">
        <v>-0.73361800884941086</v>
      </c>
      <c r="AF912" s="12">
        <v>9.9379437692041908</v>
      </c>
      <c r="AG912" s="12">
        <v>7.2850477452596679E-2</v>
      </c>
      <c r="AH912" s="12">
        <v>3.6514363148040552</v>
      </c>
      <c r="AI912" s="12">
        <v>6.1294796916886094</v>
      </c>
      <c r="AJ912" s="12">
        <v>-0.22241061598692768</v>
      </c>
      <c r="AK912" s="12">
        <v>2.2023252662988004</v>
      </c>
      <c r="AL912" s="12">
        <v>-5.8291764574451843</v>
      </c>
      <c r="AM912" s="12">
        <v>-2.099726849615942</v>
      </c>
      <c r="AN912" s="12">
        <v>7.0172444199402797</v>
      </c>
      <c r="AO912" s="12">
        <v>0.27842256879880212</v>
      </c>
      <c r="AP912" s="12">
        <v>-1.6151881070876386</v>
      </c>
      <c r="AQ912" s="12">
        <v>-1.4740175752788683E-2</v>
      </c>
      <c r="AR912" s="12">
        <v>0.99656591720176912</v>
      </c>
      <c r="AS912" s="12">
        <v>-3.0945987227565848</v>
      </c>
      <c r="AT912" s="12">
        <v>-2.2198606175408773</v>
      </c>
      <c r="AU912" s="12">
        <v>-5.7811150779611964</v>
      </c>
      <c r="AV912" s="12">
        <v>1.7305164163384976</v>
      </c>
      <c r="AW912" s="12">
        <v>-2.7076699598096505</v>
      </c>
      <c r="AX912" s="12">
        <v>-8.5940700142374062</v>
      </c>
      <c r="AY912" s="12">
        <v>-2.6996372552099404</v>
      </c>
      <c r="AZ912" s="12">
        <v>-0.27803830860762091</v>
      </c>
      <c r="BA912" s="12">
        <v>-0.35288632181176038</v>
      </c>
      <c r="BB912" s="12">
        <v>1.8844969115777153</v>
      </c>
      <c r="BC912" s="12">
        <v>-9.1233340611928195</v>
      </c>
      <c r="BD912" s="12">
        <v>-3.1376593284061229</v>
      </c>
      <c r="BE912" s="12">
        <v>-0.69811371781061493</v>
      </c>
      <c r="BF912" s="12">
        <v>3.0140869117475755</v>
      </c>
      <c r="BG912" s="12">
        <v>1.5487322853167242</v>
      </c>
      <c r="BH912" s="12">
        <v>-10.640605976878721</v>
      </c>
      <c r="BI912" s="12">
        <v>4.9610188328381515</v>
      </c>
      <c r="BJ912" s="12">
        <v>5.4827690703728358</v>
      </c>
      <c r="BK912" s="12">
        <v>-4.3540854678717995</v>
      </c>
      <c r="BL912" s="12">
        <v>-2.950942008355721</v>
      </c>
      <c r="BM912" s="12">
        <v>4.4583164965975612</v>
      </c>
      <c r="BN912" s="12">
        <v>2.4148308002099688</v>
      </c>
      <c r="BO912" s="12">
        <v>-14.796740275836942</v>
      </c>
      <c r="BP912" s="12">
        <v>2.7534506002370285</v>
      </c>
      <c r="BQ912" s="12">
        <v>-2.8308627737463885</v>
      </c>
      <c r="BR912" s="12">
        <v>9.1900813073521679</v>
      </c>
      <c r="BS912" s="12">
        <v>-5.7328263943274358</v>
      </c>
      <c r="BT912" s="12">
        <v>2.321548351577793</v>
      </c>
      <c r="BU912" s="12">
        <v>14.202674990067504</v>
      </c>
      <c r="BV912" s="12">
        <v>0.63254531984039164</v>
      </c>
      <c r="BW912" s="12">
        <v>8.3577313397748636</v>
      </c>
      <c r="BX912" s="12">
        <v>8.1167139763819058</v>
      </c>
      <c r="BY912" s="12">
        <v>-9.3897951269265896</v>
      </c>
      <c r="BZ912" s="12">
        <v>3.787414492372581</v>
      </c>
      <c r="CA912" s="12">
        <v>0.15942557998266285</v>
      </c>
      <c r="CB912" s="12">
        <v>-6.6637805759919688</v>
      </c>
      <c r="CC912" s="12">
        <v>1.0274554083348977</v>
      </c>
      <c r="CD912" s="12">
        <v>-5.8655875550088865</v>
      </c>
      <c r="CE912" s="12">
        <v>2.6948870717931266</v>
      </c>
      <c r="CF912" s="12">
        <v>0.12071148802971292</v>
      </c>
      <c r="CG912" s="12">
        <v>3.3213156281323624</v>
      </c>
      <c r="CH912" s="12">
        <v>-5.044071093390496</v>
      </c>
      <c r="CI912" s="12">
        <v>-10.660822721229779</v>
      </c>
      <c r="CJ912" s="12">
        <v>-0.55599486065652159</v>
      </c>
      <c r="CK912" s="12">
        <v>0.90704799671282255</v>
      </c>
      <c r="CL912" s="12">
        <v>5.2751179113173565</v>
      </c>
      <c r="CM912" s="12">
        <v>5.3318246457642609</v>
      </c>
      <c r="CN912" s="12">
        <v>-4.7677351081748807</v>
      </c>
      <c r="CO912" s="12">
        <v>-0.29654852194293235</v>
      </c>
      <c r="CP912" s="12">
        <v>0.29148284861647272</v>
      </c>
      <c r="CQ912" s="12">
        <v>-4.971438259640756</v>
      </c>
      <c r="CR912" s="12">
        <v>-3.100470906459444</v>
      </c>
      <c r="CS912" s="12">
        <v>-4.7331880787527352</v>
      </c>
      <c r="CT912" s="12">
        <v>-1.5328755866166941</v>
      </c>
      <c r="CU912" s="12">
        <v>2.2885286331587036</v>
      </c>
      <c r="CV912" s="12">
        <v>-1.7268595223304168</v>
      </c>
      <c r="CW912" s="12">
        <v>-4.4053025176750484</v>
      </c>
      <c r="CX912" s="12">
        <v>-1.8748053142058057</v>
      </c>
      <c r="CY912" s="12">
        <v>7.6848680575245663</v>
      </c>
      <c r="CZ912" s="12">
        <v>-1.5328755866166941</v>
      </c>
      <c r="DA912" s="12">
        <v>-2.7505653313648137</v>
      </c>
      <c r="DB912" s="12">
        <v>7.3381502367171197E-2</v>
      </c>
      <c r="DC912" s="12">
        <v>6.5437787153520173</v>
      </c>
      <c r="DD912" s="12">
        <v>5.8143137270631859</v>
      </c>
    </row>
    <row r="913" spans="1:108" x14ac:dyDescent="0.25">
      <c r="H913" s="11" t="s">
        <v>2</v>
      </c>
      <c r="I913" s="12">
        <v>23.658557292516534</v>
      </c>
      <c r="J913" s="12">
        <v>6.2577179733780453</v>
      </c>
      <c r="K913" s="12">
        <v>1.0653541729106397</v>
      </c>
      <c r="L913" s="12">
        <v>17.723884826069597</v>
      </c>
      <c r="M913" s="12">
        <v>22.798392060130077</v>
      </c>
      <c r="N913" s="12">
        <v>9.5101712596665458</v>
      </c>
      <c r="O913" s="12">
        <v>15.808974999906471</v>
      </c>
      <c r="P913" s="12">
        <v>4.465722973895045</v>
      </c>
      <c r="Q913" s="12">
        <v>7.4008516325810287</v>
      </c>
      <c r="R913" s="12">
        <v>18.095090475451347</v>
      </c>
      <c r="S913" s="12">
        <v>20.106295591429873</v>
      </c>
      <c r="T913" s="12">
        <v>3.6821553454143974</v>
      </c>
      <c r="U913" s="12">
        <v>12.467595450076915</v>
      </c>
      <c r="V913" s="12">
        <v>13.871645665182053</v>
      </c>
      <c r="W913" s="12">
        <v>9.6335913020775354</v>
      </c>
      <c r="X913" s="12">
        <v>-6.6268696168111934</v>
      </c>
      <c r="Y913" s="12">
        <v>-0.18301354352280086</v>
      </c>
      <c r="Z913" s="12">
        <v>8.053706749374351</v>
      </c>
      <c r="AA913" s="12">
        <v>7.9829689147927194</v>
      </c>
      <c r="AB913" s="12">
        <v>-1.9491906933644521</v>
      </c>
      <c r="AC913" s="12">
        <v>12.662052205120482</v>
      </c>
      <c r="AD913" s="12">
        <v>22.240013966507348</v>
      </c>
      <c r="AE913" s="12">
        <v>8.5249861592186988</v>
      </c>
      <c r="AF913" s="12">
        <v>29.852725541613765</v>
      </c>
      <c r="AG913" s="12">
        <v>9.9897345396762347</v>
      </c>
      <c r="AH913" s="12">
        <v>17.584941404177275</v>
      </c>
      <c r="AI913" s="12">
        <v>24.37781408269106</v>
      </c>
      <c r="AJ913" s="12">
        <v>9.4003764808901149</v>
      </c>
      <c r="AK913" s="12">
        <v>15.289560971636341</v>
      </c>
      <c r="AL913" s="12">
        <v>-0.40956590973466378</v>
      </c>
      <c r="AM913" s="12">
        <v>4.7654375894903298</v>
      </c>
      <c r="AN913" s="12">
        <v>25.645823423349206</v>
      </c>
      <c r="AO913" s="12">
        <v>8.4338422636877635</v>
      </c>
      <c r="AP913" s="12">
        <v>5.7085190129752075</v>
      </c>
      <c r="AQ913" s="12">
        <v>10.776096870073578</v>
      </c>
      <c r="AR913" s="12">
        <v>11.466595396127461</v>
      </c>
      <c r="AS913" s="12">
        <v>5.7723348829518137</v>
      </c>
      <c r="AT913" s="12">
        <v>5.9985915046171554</v>
      </c>
      <c r="AU913" s="12">
        <v>-1.3781555072115403</v>
      </c>
      <c r="AV913" s="12">
        <v>13.303005156903335</v>
      </c>
      <c r="AW913" s="12">
        <v>5.4087786454312621</v>
      </c>
      <c r="AX913" s="12">
        <v>-6.3660301491254625</v>
      </c>
      <c r="AY913" s="12">
        <v>4.4238416735181909</v>
      </c>
      <c r="AZ913" s="12">
        <v>9.7634485732202734</v>
      </c>
      <c r="BA913" s="12">
        <v>8.8430008952436427</v>
      </c>
      <c r="BB913" s="12">
        <v>13.508771283632003</v>
      </c>
      <c r="BC913" s="12">
        <v>-9.131060849357203</v>
      </c>
      <c r="BD913" s="12">
        <v>4.3153424210083733</v>
      </c>
      <c r="BE913" s="12">
        <v>7.5293758019150578</v>
      </c>
      <c r="BF913" s="12">
        <v>17.23846877438972</v>
      </c>
      <c r="BG913" s="12">
        <v>11.48447202417035</v>
      </c>
      <c r="BH913" s="12">
        <v>-10.728505559864104</v>
      </c>
      <c r="BI913" s="12">
        <v>20.439940661285448</v>
      </c>
      <c r="BJ913" s="12">
        <v>20.09916238979519</v>
      </c>
      <c r="BK913" s="12">
        <v>-3.9551298097637577E-2</v>
      </c>
      <c r="BL913" s="12">
        <v>3.3558676034094508</v>
      </c>
      <c r="BM913" s="12">
        <v>19.455993347417525</v>
      </c>
      <c r="BN913" s="12">
        <v>13.660446928511467</v>
      </c>
      <c r="BO913" s="12">
        <v>-20.844389656847387</v>
      </c>
      <c r="BP913" s="12">
        <v>15.965363363105842</v>
      </c>
      <c r="BQ913" s="12">
        <v>3.6320135999548695</v>
      </c>
      <c r="BR913" s="12">
        <v>28.332260149197037</v>
      </c>
      <c r="BS913" s="12">
        <v>-3.4120776921800191</v>
      </c>
      <c r="BT913" s="12">
        <v>14.801083274740627</v>
      </c>
      <c r="BU913" s="12">
        <v>40.016559205083823</v>
      </c>
      <c r="BV913" s="12">
        <v>12.42833923318439</v>
      </c>
      <c r="BW913" s="12">
        <v>27.298199081790933</v>
      </c>
      <c r="BX913" s="12">
        <v>26.248611937765983</v>
      </c>
      <c r="BY913" s="12">
        <v>-7.9410411625692987</v>
      </c>
      <c r="BZ913" s="12">
        <v>16.010267731652998</v>
      </c>
      <c r="CA913" s="12">
        <v>10.121537275094381</v>
      </c>
      <c r="CB913" s="12">
        <v>-3.2459577136059963</v>
      </c>
      <c r="CC913" s="12">
        <v>11.004009277989363</v>
      </c>
      <c r="CD913" s="12">
        <v>-1.3813405552872691</v>
      </c>
      <c r="CE913" s="12">
        <v>16.509470931221198</v>
      </c>
      <c r="CF913" s="12">
        <v>10.349767348878798</v>
      </c>
      <c r="CG913" s="12">
        <v>16.936546037843424</v>
      </c>
      <c r="CH913" s="12">
        <v>1.4129546481439643</v>
      </c>
      <c r="CI913" s="12">
        <v>-10.853607916539458</v>
      </c>
      <c r="CJ913" s="12">
        <v>8.6755525227634767</v>
      </c>
      <c r="CK913" s="12">
        <v>10.939246004296402</v>
      </c>
      <c r="CL913" s="12">
        <v>23.007958870299227</v>
      </c>
      <c r="CM913" s="12">
        <v>19.282177541103898</v>
      </c>
      <c r="CN913" s="12">
        <v>1.257444165791179</v>
      </c>
      <c r="CO913" s="12">
        <v>9.8868988318967617</v>
      </c>
      <c r="CP913" s="12">
        <v>9.9004839154874045</v>
      </c>
      <c r="CQ913" s="12">
        <v>2.581344044048802</v>
      </c>
      <c r="CR913" s="12">
        <v>2.8575065493718084</v>
      </c>
      <c r="CS913" s="12">
        <v>-0.57565731646961793</v>
      </c>
      <c r="CT913" s="12">
        <v>7.2151613993270463</v>
      </c>
      <c r="CU913" s="12">
        <v>12.932857232233049</v>
      </c>
      <c r="CV913" s="12">
        <v>6.3552495298401981</v>
      </c>
      <c r="CW913" s="12">
        <v>1.6940028631638593</v>
      </c>
      <c r="CX913" s="12">
        <v>6.5327783766098717</v>
      </c>
      <c r="CY913" s="12">
        <v>26.042494216625634</v>
      </c>
      <c r="CZ913" s="12">
        <v>7.2151613993270463</v>
      </c>
      <c r="DA913" s="12">
        <v>4.3958070657660198</v>
      </c>
      <c r="DB913" s="12">
        <v>10.748744989939679</v>
      </c>
      <c r="DC913" s="12">
        <v>21.77286786790258</v>
      </c>
      <c r="DD913" s="12">
        <v>20.326299403102389</v>
      </c>
    </row>
    <row r="914" spans="1:108" x14ac:dyDescent="0.25">
      <c r="A914" s="2">
        <v>305</v>
      </c>
      <c r="B914" s="8">
        <f t="shared" ref="B914" ca="1" si="831">_xlfn.COVARIANCE.P(OFFSET(I915,0,0,1,20),OFFSET(I916,0,0,1,20))/_xlfn.VAR.P(OFFSET(I915,0,0,1,20))</f>
        <v>1.9646406634934268</v>
      </c>
      <c r="C914" s="8">
        <f t="shared" ref="C914" ca="1" si="832">_xlfn.COVARIANCE.P(OFFSET(I915,0,0,1,50),OFFSET(I916,0,0,1,50))/_xlfn.VAR.P(OFFSET(I915,0,0,1,50))</f>
        <v>1.9443113659889018</v>
      </c>
      <c r="D914" s="8">
        <f t="shared" ref="D914" ca="1" si="833">_xlfn.COVARIANCE.P(OFFSET(I915,0,0,1,100),OFFSET(I916,0,0,1,100))/_xlfn.VAR.P(OFFSET(I915,0,0,1,100))</f>
        <v>1.9726122869888285</v>
      </c>
      <c r="E914" s="8">
        <f t="shared" ref="E914" ca="1" si="834">AVERAGE(OFFSET(I916,0,0,1,20))-AVERAGE(OFFSET(I915,0,0,1,20))*B914</f>
        <v>9.9998691486385276</v>
      </c>
      <c r="F914" s="8">
        <f t="shared" ref="F914" ca="1" si="835">AVERAGE(OFFSET(I916,0,0,1,50))-AVERAGE(OFFSET(I915,0,0,1,50))*C914</f>
        <v>9.9510981743323974</v>
      </c>
      <c r="G914" s="8">
        <f t="shared" ref="G914" ca="1" si="836">AVERAGE(OFFSET(I916,0,0,1,100))-AVERAGE(OFFSET(I915,0,0,1,100))*D914</f>
        <v>9.9002665289805716</v>
      </c>
      <c r="H914" s="9" t="s">
        <v>29</v>
      </c>
      <c r="I914" s="10">
        <v>5864</v>
      </c>
      <c r="J914" s="10">
        <v>9036</v>
      </c>
      <c r="K914" s="10">
        <v>9358</v>
      </c>
      <c r="L914" s="10">
        <v>4438</v>
      </c>
      <c r="M914" s="10">
        <v>7730</v>
      </c>
      <c r="N914" s="10">
        <v>5883</v>
      </c>
      <c r="O914" s="10">
        <v>5348</v>
      </c>
      <c r="P914" s="10">
        <v>8452</v>
      </c>
      <c r="Q914" s="10">
        <v>862</v>
      </c>
      <c r="R914" s="10">
        <v>9399</v>
      </c>
      <c r="S914" s="10">
        <v>7304</v>
      </c>
      <c r="T914" s="10">
        <v>6912</v>
      </c>
      <c r="U914" s="10">
        <v>629</v>
      </c>
      <c r="V914" s="10">
        <v>2163</v>
      </c>
      <c r="W914" s="10">
        <v>2516</v>
      </c>
      <c r="X914" s="10">
        <v>6713</v>
      </c>
      <c r="Y914" s="10">
        <v>1426</v>
      </c>
      <c r="Z914" s="10">
        <v>2042</v>
      </c>
      <c r="AA914" s="10">
        <v>700</v>
      </c>
      <c r="AB914" s="10">
        <v>2964</v>
      </c>
      <c r="AC914" s="10">
        <v>1091</v>
      </c>
      <c r="AD914" s="10">
        <v>991</v>
      </c>
      <c r="AE914" s="10">
        <v>1828</v>
      </c>
      <c r="AF914" s="10">
        <v>7310</v>
      </c>
      <c r="AG914" s="10">
        <v>7352</v>
      </c>
      <c r="AH914" s="10">
        <v>839</v>
      </c>
      <c r="AI914" s="10">
        <v>1747</v>
      </c>
      <c r="AJ914" s="10">
        <v>7274</v>
      </c>
      <c r="AK914" s="10">
        <v>1052</v>
      </c>
      <c r="AL914" s="10">
        <v>6508</v>
      </c>
      <c r="AM914" s="10">
        <v>9308</v>
      </c>
      <c r="AN914" s="10">
        <v>1447</v>
      </c>
      <c r="AO914" s="10">
        <v>5110</v>
      </c>
      <c r="AP914" s="10">
        <v>7132</v>
      </c>
      <c r="AQ914" s="10">
        <v>20</v>
      </c>
      <c r="AR914" s="10">
        <v>5423</v>
      </c>
      <c r="AS914" s="10">
        <v>7616</v>
      </c>
      <c r="AT914" s="10">
        <v>9367</v>
      </c>
      <c r="AU914" s="10">
        <v>8342</v>
      </c>
      <c r="AV914" s="10">
        <v>2936</v>
      </c>
      <c r="AW914" s="10">
        <v>9090</v>
      </c>
      <c r="AX914" s="10">
        <v>4759</v>
      </c>
      <c r="AY914" s="10">
        <v>6177</v>
      </c>
      <c r="AZ914" s="10">
        <v>1053</v>
      </c>
      <c r="BA914" s="10">
        <v>8822</v>
      </c>
      <c r="BB914" s="10">
        <v>215</v>
      </c>
      <c r="BC914" s="10">
        <v>6888</v>
      </c>
      <c r="BD914" s="10">
        <v>7537</v>
      </c>
      <c r="BE914" s="10">
        <v>3298</v>
      </c>
      <c r="BF914" s="10">
        <v>5039</v>
      </c>
      <c r="BG914" s="10">
        <v>969</v>
      </c>
      <c r="BH914" s="10">
        <v>5906</v>
      </c>
      <c r="BI914" s="10">
        <v>654</v>
      </c>
      <c r="BJ914" s="10">
        <v>210</v>
      </c>
      <c r="BK914" s="10">
        <v>2116</v>
      </c>
      <c r="BL914" s="10">
        <v>6229</v>
      </c>
      <c r="BM914" s="10">
        <v>4795</v>
      </c>
      <c r="BN914" s="10">
        <v>8412</v>
      </c>
      <c r="BO914" s="10">
        <v>5931</v>
      </c>
      <c r="BP914" s="10">
        <v>1648</v>
      </c>
      <c r="BQ914" s="10">
        <v>7945</v>
      </c>
      <c r="BR914" s="10">
        <v>2406</v>
      </c>
      <c r="BS914" s="10">
        <v>9235</v>
      </c>
      <c r="BT914" s="10">
        <v>5160</v>
      </c>
      <c r="BU914" s="10">
        <v>3454</v>
      </c>
      <c r="BV914" s="10">
        <v>9728</v>
      </c>
      <c r="BW914" s="10">
        <v>1513</v>
      </c>
      <c r="BX914" s="10">
        <v>8795</v>
      </c>
      <c r="BY914" s="10">
        <v>5337</v>
      </c>
      <c r="BZ914" s="10">
        <v>8286</v>
      </c>
      <c r="CA914" s="10">
        <v>4782</v>
      </c>
      <c r="CB914" s="10">
        <v>3876</v>
      </c>
      <c r="CC914" s="10">
        <v>6334</v>
      </c>
      <c r="CD914" s="10">
        <v>7845</v>
      </c>
      <c r="CE914" s="10">
        <v>5076</v>
      </c>
      <c r="CF914" s="10">
        <v>395</v>
      </c>
      <c r="CG914" s="10">
        <v>1354</v>
      </c>
      <c r="CH914" s="10">
        <v>1486</v>
      </c>
      <c r="CI914" s="10">
        <v>5884</v>
      </c>
      <c r="CJ914" s="10">
        <v>5692</v>
      </c>
      <c r="CK914" s="10">
        <v>15</v>
      </c>
      <c r="CL914" s="10">
        <v>3806</v>
      </c>
      <c r="CM914" s="10">
        <v>759</v>
      </c>
      <c r="CN914" s="10">
        <v>1158</v>
      </c>
      <c r="CO914" s="10">
        <v>3262</v>
      </c>
      <c r="CP914" s="10">
        <v>2455</v>
      </c>
      <c r="CQ914" s="10">
        <v>4339</v>
      </c>
      <c r="CR914" s="10">
        <v>9841</v>
      </c>
      <c r="CS914" s="10">
        <v>8275</v>
      </c>
      <c r="CT914" s="10">
        <v>7481</v>
      </c>
      <c r="CU914" s="10">
        <v>595</v>
      </c>
      <c r="CV914" s="10">
        <v>8161</v>
      </c>
      <c r="CW914" s="10">
        <v>4648</v>
      </c>
      <c r="CX914" s="10">
        <v>4930</v>
      </c>
      <c r="CY914" s="10">
        <v>8634</v>
      </c>
      <c r="CZ914" s="10">
        <v>5277</v>
      </c>
      <c r="DA914" s="10">
        <v>3585</v>
      </c>
      <c r="DB914" s="10">
        <v>4122</v>
      </c>
      <c r="DC914" s="10">
        <v>989</v>
      </c>
      <c r="DD914" s="10">
        <v>6865</v>
      </c>
    </row>
    <row r="915" spans="1:108" x14ac:dyDescent="0.25">
      <c r="H915" s="11" t="s">
        <v>0</v>
      </c>
      <c r="I915" s="12">
        <v>4.1817615880394614</v>
      </c>
      <c r="J915" s="12">
        <v>-13.858913129526529</v>
      </c>
      <c r="K915" s="12">
        <v>5.0861586908572196</v>
      </c>
      <c r="L915" s="12">
        <v>-2.4715354875585356</v>
      </c>
      <c r="M915" s="12">
        <v>-0.45889120679373518</v>
      </c>
      <c r="N915" s="12">
        <v>-4.0748287260806473</v>
      </c>
      <c r="O915" s="12">
        <v>-3.5676414837435555</v>
      </c>
      <c r="P915" s="12">
        <v>-4.3607258248307863</v>
      </c>
      <c r="Q915" s="12">
        <v>0.71056848118947724</v>
      </c>
      <c r="R915" s="12">
        <v>12.982028284610346</v>
      </c>
      <c r="S915" s="12">
        <v>5.6080400965751975</v>
      </c>
      <c r="T915" s="12">
        <v>4.4208513982465654</v>
      </c>
      <c r="U915" s="12">
        <v>-4.7965728677182344</v>
      </c>
      <c r="V915" s="12">
        <v>4.3396786634296287</v>
      </c>
      <c r="W915" s="12">
        <v>-1.5499158289224311</v>
      </c>
      <c r="X915" s="12">
        <v>8.3758036467011081</v>
      </c>
      <c r="Y915" s="12">
        <v>4.7653888599275023</v>
      </c>
      <c r="Z915" s="12">
        <v>3.7165927870796822</v>
      </c>
      <c r="AA915" s="12">
        <v>3.0941785540928524</v>
      </c>
      <c r="AB915" s="12">
        <v>-1.7727643313483508</v>
      </c>
      <c r="AC915" s="12">
        <v>-0.16429416349081205</v>
      </c>
      <c r="AD915" s="12">
        <v>-5.5842113620343978</v>
      </c>
      <c r="AE915" s="12">
        <v>0.8554566724185193</v>
      </c>
      <c r="AF915" s="12">
        <v>2.4246168465276798</v>
      </c>
      <c r="AG915" s="12">
        <v>-6.1117489654824144</v>
      </c>
      <c r="AH915" s="12">
        <v>-0.53965511335209204</v>
      </c>
      <c r="AI915" s="12">
        <v>-5.8963578926166873</v>
      </c>
      <c r="AJ915" s="12">
        <v>-1.6380485475815767</v>
      </c>
      <c r="AK915" s="12">
        <v>1.0576485474629802</v>
      </c>
      <c r="AL915" s="12">
        <v>8.1574818850959971</v>
      </c>
      <c r="AM915" s="12">
        <v>-0.69027224597600578</v>
      </c>
      <c r="AN915" s="12">
        <v>2.8891801025741066</v>
      </c>
      <c r="AO915" s="12">
        <v>-1.6151881070876386</v>
      </c>
      <c r="AP915" s="12">
        <v>2.9048982743070271</v>
      </c>
      <c r="AQ915" s="12">
        <v>-5.5311061531724759</v>
      </c>
      <c r="AR915" s="12">
        <v>2.7543931017724206</v>
      </c>
      <c r="AS915" s="12">
        <v>10.631306984168251</v>
      </c>
      <c r="AT915" s="12">
        <v>4.8816920488548361E-2</v>
      </c>
      <c r="AU915" s="12">
        <v>4.7718520633206367</v>
      </c>
      <c r="AV915" s="12">
        <v>4.1793810724010019</v>
      </c>
      <c r="AW915" s="12">
        <v>3.8085296934725692</v>
      </c>
      <c r="AX915" s="12">
        <v>7.817279814153415</v>
      </c>
      <c r="AY915" s="12">
        <v>-7.896449579829464</v>
      </c>
      <c r="AZ915" s="12">
        <v>9.3008734504610988</v>
      </c>
      <c r="BA915" s="12">
        <v>10.932211777771082</v>
      </c>
      <c r="BB915" s="12">
        <v>-5.2498010765315861</v>
      </c>
      <c r="BC915" s="12">
        <v>4.3229467721107877</v>
      </c>
      <c r="BD915" s="12">
        <v>3.0520524626790757</v>
      </c>
      <c r="BE915" s="12">
        <v>-1.0960610004135578</v>
      </c>
      <c r="BF915" s="12">
        <v>3.2190695289663003</v>
      </c>
      <c r="BG915" s="12">
        <v>0.33290929579585021</v>
      </c>
      <c r="BH915" s="12">
        <v>-3.5316783385648636</v>
      </c>
      <c r="BI915" s="12">
        <v>1.4865207271833771</v>
      </c>
      <c r="BJ915" s="12">
        <v>-0.51245661196358128</v>
      </c>
      <c r="BK915" s="12">
        <v>4.8116076596559469E-2</v>
      </c>
      <c r="BL915" s="12">
        <v>2.3264923587040411</v>
      </c>
      <c r="BM915" s="12">
        <v>-2.0715128510971743</v>
      </c>
      <c r="BN915" s="12">
        <v>-5.3130032606881796</v>
      </c>
      <c r="BO915" s="12">
        <v>-4.2362885097449059</v>
      </c>
      <c r="BP915" s="12">
        <v>-3.1274180423164273</v>
      </c>
      <c r="BQ915" s="12">
        <v>8.372821122499511</v>
      </c>
      <c r="BR915" s="12">
        <v>-5.8992452703050793</v>
      </c>
      <c r="BS915" s="12">
        <v>9.7770188329354593</v>
      </c>
      <c r="BT915" s="12">
        <v>-1.0601016205324258</v>
      </c>
      <c r="BU915" s="12">
        <v>-1.1569590787670538</v>
      </c>
      <c r="BV915" s="12">
        <v>-5.9779146538690755</v>
      </c>
      <c r="BW915" s="12">
        <v>10.493934732636497</v>
      </c>
      <c r="BX915" s="12">
        <v>3.8530948259125593</v>
      </c>
      <c r="BY915" s="12">
        <v>-7.5048301835825217</v>
      </c>
      <c r="BZ915" s="12">
        <v>-12.187303407153911</v>
      </c>
      <c r="CA915" s="12">
        <v>-5.0589118684517125</v>
      </c>
      <c r="CB915" s="12">
        <v>4.0224393237729652</v>
      </c>
      <c r="CC915" s="12">
        <v>-5.6141671670642426</v>
      </c>
      <c r="CD915" s="12">
        <v>2.0044610710082171</v>
      </c>
      <c r="CE915" s="12">
        <v>1.9213732944511137</v>
      </c>
      <c r="CF915" s="12">
        <v>3.0156657354513063</v>
      </c>
      <c r="CG915" s="12">
        <v>-1.7281624973058838</v>
      </c>
      <c r="CH915" s="12">
        <v>7.1190488194717636</v>
      </c>
      <c r="CI915" s="12">
        <v>4.0826790452451416</v>
      </c>
      <c r="CJ915" s="12">
        <v>-4.489837710197305</v>
      </c>
      <c r="CK915" s="12">
        <v>6.05010027079555</v>
      </c>
      <c r="CL915" s="12">
        <v>1.3910488466019111</v>
      </c>
      <c r="CM915" s="12">
        <v>2.4107067426247673</v>
      </c>
      <c r="CN915" s="12">
        <v>-0.85580640596360669</v>
      </c>
      <c r="CO915" s="12">
        <v>0.91717920103647887</v>
      </c>
      <c r="CP915" s="12">
        <v>-8.7594468972638548</v>
      </c>
      <c r="CQ915" s="12">
        <v>-6.3362544551396986</v>
      </c>
      <c r="CR915" s="12">
        <v>6.0017108275448292</v>
      </c>
      <c r="CS915" s="12">
        <v>-6.4002075785656141</v>
      </c>
      <c r="CT915" s="12">
        <v>-4.233940768668857</v>
      </c>
      <c r="CU915" s="12">
        <v>3.8523303264945028</v>
      </c>
      <c r="CV915" s="12">
        <v>1.9356415843452828</v>
      </c>
      <c r="CW915" s="12">
        <v>4.8263509296261056</v>
      </c>
      <c r="CX915" s="12">
        <v>-4.4914833905023404</v>
      </c>
      <c r="CY915" s="12">
        <v>-2.9477890588741156</v>
      </c>
      <c r="CZ915" s="12">
        <v>4.8130758591915441</v>
      </c>
      <c r="DA915" s="12">
        <v>4.3946761840337532</v>
      </c>
      <c r="DB915" s="12">
        <v>3.0723177222316722</v>
      </c>
      <c r="DC915" s="12">
        <v>6.6727457788112057</v>
      </c>
      <c r="DD915" s="12">
        <v>-2.9217665792461505</v>
      </c>
    </row>
    <row r="916" spans="1:108" x14ac:dyDescent="0.25">
      <c r="H916" s="11" t="s">
        <v>2</v>
      </c>
      <c r="I916" s="12">
        <v>16.836607445683402</v>
      </c>
      <c r="J916" s="12">
        <v>-16.759225381128839</v>
      </c>
      <c r="K916" s="12">
        <v>19.773307310814392</v>
      </c>
      <c r="L916" s="12">
        <v>5.7761825715228285</v>
      </c>
      <c r="M916" s="12">
        <v>9.8037729478618676</v>
      </c>
      <c r="N916" s="12">
        <v>2.1553384409131331</v>
      </c>
      <c r="O916" s="12">
        <v>4.0008101636587856</v>
      </c>
      <c r="P916" s="12">
        <v>0.69156832513325961</v>
      </c>
      <c r="Q916" s="12">
        <v>10.854814965673716</v>
      </c>
      <c r="R916" s="12">
        <v>35.988155181022783</v>
      </c>
      <c r="S916" s="12">
        <v>22.001548050756341</v>
      </c>
      <c r="T916" s="12">
        <v>16.944277892263312</v>
      </c>
      <c r="U916" s="12">
        <v>-0.58277799130587371</v>
      </c>
      <c r="V916" s="12">
        <v>19.596595802458268</v>
      </c>
      <c r="W916" s="12">
        <v>7.1101622538049085</v>
      </c>
      <c r="X916" s="12">
        <v>27.233078999422546</v>
      </c>
      <c r="Y916" s="12">
        <v>18.942489084837121</v>
      </c>
      <c r="Z916" s="12">
        <v>17.290883196744357</v>
      </c>
      <c r="AA916" s="12">
        <v>15.609818037559094</v>
      </c>
      <c r="AB916" s="12">
        <v>6.7482564082721703</v>
      </c>
      <c r="AC916" s="12">
        <v>7.970930025647033</v>
      </c>
      <c r="AD916" s="12">
        <v>0.82269236894698516</v>
      </c>
      <c r="AE916" s="12">
        <v>11.22294782367379</v>
      </c>
      <c r="AF916" s="12">
        <v>13.255355331297702</v>
      </c>
      <c r="AG916" s="12">
        <v>-1.743700966542657</v>
      </c>
      <c r="AH916" s="12">
        <v>9.471482832627597</v>
      </c>
      <c r="AI916" s="12">
        <v>-2.6135932624576115</v>
      </c>
      <c r="AJ916" s="12">
        <v>6.9931344304678724</v>
      </c>
      <c r="AK916" s="12">
        <v>12.706299049015225</v>
      </c>
      <c r="AL916" s="12">
        <v>26.888468661368073</v>
      </c>
      <c r="AM916" s="12">
        <v>7.5971767519762459</v>
      </c>
      <c r="AN916" s="12">
        <v>15.654825602126438</v>
      </c>
      <c r="AO916" s="12">
        <v>5.7085190129752075</v>
      </c>
      <c r="AP916" s="12">
        <v>15.774041572331461</v>
      </c>
      <c r="AQ916" s="12">
        <v>-1.6336186945486024</v>
      </c>
      <c r="AR916" s="12">
        <v>15.848582871726981</v>
      </c>
      <c r="AS916" s="12">
        <v>31.270503648726947</v>
      </c>
      <c r="AT916" s="12">
        <v>10.312235386812162</v>
      </c>
      <c r="AU916" s="12">
        <v>18.283722463894325</v>
      </c>
      <c r="AV916" s="12">
        <v>19.329865301684666</v>
      </c>
      <c r="AW916" s="12">
        <v>17.28979579611018</v>
      </c>
      <c r="AX916" s="12">
        <v>24.599245082593281</v>
      </c>
      <c r="AY916" s="12">
        <v>-4.1534611511972104</v>
      </c>
      <c r="AZ916" s="12">
        <v>27.179999249466437</v>
      </c>
      <c r="BA916" s="12">
        <v>30.755228372469229</v>
      </c>
      <c r="BB916" s="12">
        <v>0.26201686629358123</v>
      </c>
      <c r="BC916" s="12">
        <v>17.148610786723943</v>
      </c>
      <c r="BD916" s="12">
        <v>16.704845236898862</v>
      </c>
      <c r="BE916" s="12">
        <v>7.9175142719843707</v>
      </c>
      <c r="BF916" s="12">
        <v>16.25974460764278</v>
      </c>
      <c r="BG916" s="12">
        <v>8.9515530933119134</v>
      </c>
      <c r="BH916" s="12">
        <v>3.3985947417876932</v>
      </c>
      <c r="BI916" s="12">
        <v>11.47928821637044</v>
      </c>
      <c r="BJ916" s="12">
        <v>9.6846465761278839</v>
      </c>
      <c r="BK916" s="12">
        <v>9.3168828938235642</v>
      </c>
      <c r="BL916" s="12">
        <v>15.454606208394642</v>
      </c>
      <c r="BM916" s="12">
        <v>6.3368003554376235</v>
      </c>
      <c r="BN916" s="12">
        <v>0.61761785251433676</v>
      </c>
      <c r="BO916" s="12">
        <v>0.45811985006247125</v>
      </c>
      <c r="BP916" s="12">
        <v>3.8853934110949537</v>
      </c>
      <c r="BQ916" s="12">
        <v>27.290018824433098</v>
      </c>
      <c r="BR916" s="12">
        <v>-2.5894644273934193</v>
      </c>
      <c r="BS916" s="12">
        <v>30.008753819934554</v>
      </c>
      <c r="BT916" s="12">
        <v>7.5875191777759161</v>
      </c>
      <c r="BU916" s="12">
        <v>7.6049921318196168</v>
      </c>
      <c r="BV916" s="12">
        <v>-2.6163384614293088</v>
      </c>
      <c r="BW916" s="12">
        <v>30.432434562128602</v>
      </c>
      <c r="BX916" s="12">
        <v>17.459766675268842</v>
      </c>
      <c r="BY916" s="12">
        <v>-3.6072194502186647</v>
      </c>
      <c r="BZ916" s="12">
        <v>-15.043673162272391</v>
      </c>
      <c r="CA916" s="12">
        <v>-0.14247605531493443</v>
      </c>
      <c r="CB916" s="12">
        <v>17.472687654797319</v>
      </c>
      <c r="CC916" s="12">
        <v>-1.3359529661169729</v>
      </c>
      <c r="CD916" s="12">
        <v>13.785778475127573</v>
      </c>
      <c r="CE916" s="12">
        <v>13.208512141985931</v>
      </c>
      <c r="CF916" s="12">
        <v>14.065632976179502</v>
      </c>
      <c r="CG916" s="12">
        <v>6.4325885316451998</v>
      </c>
      <c r="CH916" s="12">
        <v>24.144911151304921</v>
      </c>
      <c r="CI916" s="12">
        <v>17.460671545426568</v>
      </c>
      <c r="CJ916" s="12">
        <v>0.27752554524998596</v>
      </c>
      <c r="CK916" s="12">
        <v>21.831902127759246</v>
      </c>
      <c r="CL916" s="12">
        <v>11.799805844623018</v>
      </c>
      <c r="CM916" s="12">
        <v>16.206414231834415</v>
      </c>
      <c r="CN916" s="12">
        <v>9.865655918841739</v>
      </c>
      <c r="CO916" s="12">
        <v>11.510313109884244</v>
      </c>
      <c r="CP916" s="12">
        <v>-8.1554461596108503</v>
      </c>
      <c r="CQ916" s="12">
        <v>-3.612555832833964</v>
      </c>
      <c r="CR916" s="12">
        <v>22.70161406300668</v>
      </c>
      <c r="CS916" s="12">
        <v>-3.6485722098638407</v>
      </c>
      <c r="CT916" s="12">
        <v>1.4974368342439868</v>
      </c>
      <c r="CU916" s="12">
        <v>16.789137159796773</v>
      </c>
      <c r="CV916" s="12">
        <v>13.928363278260447</v>
      </c>
      <c r="CW916" s="12">
        <v>18.87206249273126</v>
      </c>
      <c r="CX916" s="12">
        <v>1.4367783368842657</v>
      </c>
      <c r="CY916" s="12">
        <v>5.5985631298892971</v>
      </c>
      <c r="CZ916" s="12">
        <v>21.365530075772568</v>
      </c>
      <c r="DA916" s="12">
        <v>18.081117159366755</v>
      </c>
      <c r="DB916" s="12">
        <v>15.61148048781576</v>
      </c>
      <c r="DC916" s="12">
        <v>23.778083415983058</v>
      </c>
      <c r="DD916" s="12">
        <v>4.8633596378414357</v>
      </c>
    </row>
    <row r="917" spans="1:108" x14ac:dyDescent="0.25">
      <c r="A917" s="2">
        <v>306</v>
      </c>
      <c r="B917" s="8">
        <f t="shared" ref="B917" ca="1" si="837">_xlfn.COVARIANCE.P(OFFSET(I918,0,0,1,20),OFFSET(I919,0,0,1,20))/_xlfn.VAR.P(OFFSET(I918,0,0,1,20))</f>
        <v>1.9722220778816315</v>
      </c>
      <c r="C917" s="8">
        <f t="shared" ref="C917" ca="1" si="838">_xlfn.COVARIANCE.P(OFFSET(I918,0,0,1,50),OFFSET(I919,0,0,1,50))/_xlfn.VAR.P(OFFSET(I918,0,0,1,50))</f>
        <v>1.976479138959667</v>
      </c>
      <c r="D917" s="8">
        <f t="shared" ref="D917" ca="1" si="839">_xlfn.COVARIANCE.P(OFFSET(I918,0,0,1,100),OFFSET(I919,0,0,1,100))/_xlfn.VAR.P(OFFSET(I918,0,0,1,100))</f>
        <v>2.0005098624647446</v>
      </c>
      <c r="E917" s="8">
        <f t="shared" ref="E917" ca="1" si="840">AVERAGE(OFFSET(I919,0,0,1,20))-AVERAGE(OFFSET(I918,0,0,1,20))*B917</f>
        <v>10.146130810886104</v>
      </c>
      <c r="F917" s="8">
        <f t="shared" ref="F917" ca="1" si="841">AVERAGE(OFFSET(I919,0,0,1,50))-AVERAGE(OFFSET(I918,0,0,1,50))*C917</f>
        <v>10.00302571835873</v>
      </c>
      <c r="G917" s="8">
        <f t="shared" ref="G917" ca="1" si="842">AVERAGE(OFFSET(I919,0,0,1,100))-AVERAGE(OFFSET(I918,0,0,1,100))*D917</f>
        <v>10.10923822346285</v>
      </c>
      <c r="H917" s="9" t="s">
        <v>29</v>
      </c>
      <c r="I917" s="10">
        <v>2226</v>
      </c>
      <c r="J917" s="10">
        <v>5508</v>
      </c>
      <c r="K917" s="10">
        <v>4641</v>
      </c>
      <c r="L917" s="10">
        <v>1733</v>
      </c>
      <c r="M917" s="10">
        <v>9322</v>
      </c>
      <c r="N917" s="10">
        <v>2749</v>
      </c>
      <c r="O917" s="10">
        <v>1282</v>
      </c>
      <c r="P917" s="10">
        <v>7684</v>
      </c>
      <c r="Q917" s="10">
        <v>4917</v>
      </c>
      <c r="R917" s="10">
        <v>3587</v>
      </c>
      <c r="S917" s="10">
        <v>7761</v>
      </c>
      <c r="T917" s="10">
        <v>5603</v>
      </c>
      <c r="U917" s="10">
        <v>585</v>
      </c>
      <c r="V917" s="10">
        <v>2262</v>
      </c>
      <c r="W917" s="10">
        <v>8219</v>
      </c>
      <c r="X917" s="10">
        <v>4067</v>
      </c>
      <c r="Y917" s="10">
        <v>5594</v>
      </c>
      <c r="Z917" s="10">
        <v>2767</v>
      </c>
      <c r="AA917" s="10">
        <v>6551</v>
      </c>
      <c r="AB917" s="10">
        <v>1044</v>
      </c>
      <c r="AC917" s="10">
        <v>2844</v>
      </c>
      <c r="AD917" s="10">
        <v>3230</v>
      </c>
      <c r="AE917" s="10">
        <v>3527</v>
      </c>
      <c r="AF917" s="10">
        <v>4674</v>
      </c>
      <c r="AG917" s="10">
        <v>2541</v>
      </c>
      <c r="AH917" s="10">
        <v>5343</v>
      </c>
      <c r="AI917" s="10">
        <v>8904</v>
      </c>
      <c r="AJ917" s="10">
        <v>6351</v>
      </c>
      <c r="AK917" s="10">
        <v>3801</v>
      </c>
      <c r="AL917" s="10">
        <v>5634</v>
      </c>
      <c r="AM917" s="10">
        <v>3521</v>
      </c>
      <c r="AN917" s="10">
        <v>8131</v>
      </c>
      <c r="AO917" s="10">
        <v>977</v>
      </c>
      <c r="AP917" s="10">
        <v>4896</v>
      </c>
      <c r="AQ917" s="10">
        <v>6569</v>
      </c>
      <c r="AR917" s="10">
        <v>6841</v>
      </c>
      <c r="AS917" s="10">
        <v>1902</v>
      </c>
      <c r="AT917" s="10">
        <v>49</v>
      </c>
      <c r="AU917" s="10">
        <v>6780</v>
      </c>
      <c r="AV917" s="10">
        <v>7795</v>
      </c>
      <c r="AW917" s="10">
        <v>9718</v>
      </c>
      <c r="AX917" s="10">
        <v>6678</v>
      </c>
      <c r="AY917" s="10">
        <v>7558</v>
      </c>
      <c r="AZ917" s="10">
        <v>4141</v>
      </c>
      <c r="BA917" s="10">
        <v>6132</v>
      </c>
      <c r="BB917" s="10">
        <v>8211</v>
      </c>
      <c r="BC917" s="10">
        <v>1027</v>
      </c>
      <c r="BD917" s="10">
        <v>1019</v>
      </c>
      <c r="BE917" s="10">
        <v>4029</v>
      </c>
      <c r="BF917" s="10">
        <v>9730</v>
      </c>
      <c r="BG917" s="10">
        <v>7091</v>
      </c>
      <c r="BH917" s="10">
        <v>9760</v>
      </c>
      <c r="BI917" s="10">
        <v>821</v>
      </c>
      <c r="BJ917" s="10">
        <v>5114</v>
      </c>
      <c r="BK917" s="10">
        <v>4533</v>
      </c>
      <c r="BL917" s="10">
        <v>9925</v>
      </c>
      <c r="BM917" s="10">
        <v>3096</v>
      </c>
      <c r="BN917" s="10">
        <v>3529</v>
      </c>
      <c r="BO917" s="10">
        <v>5637</v>
      </c>
      <c r="BP917" s="10">
        <v>5860</v>
      </c>
      <c r="BQ917" s="10">
        <v>9362</v>
      </c>
      <c r="BR917" s="10">
        <v>1036</v>
      </c>
      <c r="BS917" s="10">
        <v>2183</v>
      </c>
      <c r="BT917" s="10">
        <v>4808</v>
      </c>
      <c r="BU917" s="10">
        <v>7525</v>
      </c>
      <c r="BV917" s="10">
        <v>9155</v>
      </c>
      <c r="BW917" s="10">
        <v>7459</v>
      </c>
      <c r="BX917" s="10">
        <v>4158</v>
      </c>
      <c r="BY917" s="10">
        <v>7645</v>
      </c>
      <c r="BZ917" s="10">
        <v>4107</v>
      </c>
      <c r="CA917" s="10">
        <v>4082</v>
      </c>
      <c r="CB917" s="10">
        <v>3306</v>
      </c>
      <c r="CC917" s="10">
        <v>1395</v>
      </c>
      <c r="CD917" s="10">
        <v>8130</v>
      </c>
      <c r="CE917" s="10">
        <v>1107</v>
      </c>
      <c r="CF917" s="10">
        <v>1911</v>
      </c>
      <c r="CG917" s="10">
        <v>3754</v>
      </c>
      <c r="CH917" s="10">
        <v>8476</v>
      </c>
      <c r="CI917" s="10">
        <v>7990</v>
      </c>
      <c r="CJ917" s="10">
        <v>4822</v>
      </c>
      <c r="CK917" s="10">
        <v>6808</v>
      </c>
      <c r="CL917" s="10">
        <v>2747</v>
      </c>
      <c r="CM917" s="10">
        <v>5602</v>
      </c>
      <c r="CN917" s="10">
        <v>4625</v>
      </c>
      <c r="CO917" s="10">
        <v>8478</v>
      </c>
      <c r="CP917" s="10">
        <v>1758</v>
      </c>
      <c r="CQ917" s="10">
        <v>9473</v>
      </c>
      <c r="CR917" s="10">
        <v>6919</v>
      </c>
      <c r="CS917" s="10">
        <v>5600</v>
      </c>
      <c r="CT917" s="10">
        <v>4070</v>
      </c>
      <c r="CU917" s="10">
        <v>6981</v>
      </c>
      <c r="CV917" s="10">
        <v>993</v>
      </c>
      <c r="CW917" s="10">
        <v>4200</v>
      </c>
      <c r="CX917" s="10">
        <v>4472</v>
      </c>
      <c r="CY917" s="10">
        <v>2878</v>
      </c>
      <c r="CZ917" s="10">
        <v>876</v>
      </c>
      <c r="DA917" s="10">
        <v>360</v>
      </c>
      <c r="DB917" s="10">
        <v>7416</v>
      </c>
      <c r="DC917" s="10">
        <v>5806</v>
      </c>
      <c r="DD917" s="10">
        <v>4661</v>
      </c>
    </row>
    <row r="918" spans="1:108" x14ac:dyDescent="0.25">
      <c r="H918" s="11" t="s">
        <v>0</v>
      </c>
      <c r="I918" s="12">
        <v>3.4315552244559511</v>
      </c>
      <c r="J918" s="12">
        <v>3.2097645058109263</v>
      </c>
      <c r="K918" s="12">
        <v>-6.234814724165286</v>
      </c>
      <c r="L918" s="12">
        <v>4.9732990766108696</v>
      </c>
      <c r="M918" s="12">
        <v>-2.2229450490115719</v>
      </c>
      <c r="N918" s="12">
        <v>-1.4986122288801194</v>
      </c>
      <c r="O918" s="12">
        <v>-6.8241367129097892</v>
      </c>
      <c r="P918" s="12">
        <v>-6.9862967774850162</v>
      </c>
      <c r="Q918" s="12">
        <v>5.2543658662671868</v>
      </c>
      <c r="R918" s="12">
        <v>-0.25208417664408445</v>
      </c>
      <c r="S918" s="12">
        <v>-1.9327883274578403</v>
      </c>
      <c r="T918" s="12">
        <v>-2.9779894544707823</v>
      </c>
      <c r="U918" s="12">
        <v>1.0908179663342117</v>
      </c>
      <c r="V918" s="12">
        <v>-4.5625951683028401</v>
      </c>
      <c r="W918" s="12">
        <v>-0.69006567936943375</v>
      </c>
      <c r="X918" s="12">
        <v>5.6188507378779686</v>
      </c>
      <c r="Y918" s="12">
        <v>0.42932533175313309</v>
      </c>
      <c r="Z918" s="12">
        <v>2.1810221300303088</v>
      </c>
      <c r="AA918" s="12">
        <v>-3.3137449811592283</v>
      </c>
      <c r="AB918" s="12">
        <v>-9.0771720084994794</v>
      </c>
      <c r="AC918" s="12">
        <v>10.161478843803378</v>
      </c>
      <c r="AD918" s="12">
        <v>-6.5284482876191667</v>
      </c>
      <c r="AE918" s="12">
        <v>3.1433216256323036</v>
      </c>
      <c r="AF918" s="12">
        <v>6.3489098385408438</v>
      </c>
      <c r="AG918" s="12">
        <v>6.3253807462994818</v>
      </c>
      <c r="AH918" s="12">
        <v>-1.7171099085465182</v>
      </c>
      <c r="AI918" s="12">
        <v>2.3217730374336027</v>
      </c>
      <c r="AJ918" s="12">
        <v>7.6725349808051106</v>
      </c>
      <c r="AK918" s="12">
        <v>-8.8773631587317432</v>
      </c>
      <c r="AL918" s="12">
        <v>3.5634375426797549</v>
      </c>
      <c r="AM918" s="12">
        <v>-9.7695879123383378</v>
      </c>
      <c r="AN918" s="12">
        <v>2.9574937860919661</v>
      </c>
      <c r="AO918" s="12">
        <v>-1.3904046936690433</v>
      </c>
      <c r="AP918" s="12">
        <v>4.5315817599764419</v>
      </c>
      <c r="AQ918" s="12">
        <v>-7.4069214682040139</v>
      </c>
      <c r="AR918" s="12">
        <v>-1.04249718348205</v>
      </c>
      <c r="AS918" s="12">
        <v>-3.7229204137804572</v>
      </c>
      <c r="AT918" s="12">
        <v>2.321588141884102</v>
      </c>
      <c r="AU918" s="12">
        <v>-1.9427062760664204</v>
      </c>
      <c r="AV918" s="12">
        <v>0.84967815401394309</v>
      </c>
      <c r="AW918" s="12">
        <v>-5.2345530501703266</v>
      </c>
      <c r="AX918" s="12">
        <v>0.20130269310017557</v>
      </c>
      <c r="AY918" s="12">
        <v>6.2483677352559654</v>
      </c>
      <c r="AZ918" s="12">
        <v>8.3377177345360192</v>
      </c>
      <c r="BA918" s="12">
        <v>1.6201507276543794</v>
      </c>
      <c r="BB918" s="12">
        <v>2.5818162743802171</v>
      </c>
      <c r="BC918" s="12">
        <v>-4.358587109062114</v>
      </c>
      <c r="BD918" s="12">
        <v>-8.3141746654138178</v>
      </c>
      <c r="BE918" s="12">
        <v>2.7006834653666756</v>
      </c>
      <c r="BF918" s="12">
        <v>-3.6975474685957748</v>
      </c>
      <c r="BG918" s="12">
        <v>-3.587637550457357</v>
      </c>
      <c r="BH918" s="12">
        <v>1.1161245312492676</v>
      </c>
      <c r="BI918" s="12">
        <v>1.6210590505755864</v>
      </c>
      <c r="BJ918" s="12">
        <v>-0.84941206760217491</v>
      </c>
      <c r="BK918" s="12">
        <v>0.62765215112768891</v>
      </c>
      <c r="BL918" s="12">
        <v>0.65983906414745497</v>
      </c>
      <c r="BM918" s="12">
        <v>-0.82415085329202842</v>
      </c>
      <c r="BN918" s="12">
        <v>-3.9588753605811435</v>
      </c>
      <c r="BO918" s="12">
        <v>-1.8384655952246871</v>
      </c>
      <c r="BP918" s="12">
        <v>4.3631713688515479</v>
      </c>
      <c r="BQ918" s="12">
        <v>-3.3516296930901297</v>
      </c>
      <c r="BR918" s="12">
        <v>-1.6887607721578561</v>
      </c>
      <c r="BS918" s="12">
        <v>7.0628506726746396</v>
      </c>
      <c r="BT918" s="12">
        <v>-5.0071255171185864</v>
      </c>
      <c r="BU918" s="12">
        <v>-2.7272272079892632</v>
      </c>
      <c r="BV918" s="12">
        <v>-1.9605857750556721</v>
      </c>
      <c r="BW918" s="12">
        <v>3.1428577709135421</v>
      </c>
      <c r="BX918" s="12">
        <v>-1.783801170735535</v>
      </c>
      <c r="BY918" s="12">
        <v>-0.68693351254055945</v>
      </c>
      <c r="BZ918" s="12">
        <v>3.4074571428545193</v>
      </c>
      <c r="CA918" s="12">
        <v>-3.0992760043000045</v>
      </c>
      <c r="CB918" s="12">
        <v>6.044139945130925</v>
      </c>
      <c r="CC918" s="12">
        <v>-1.6740662737829743</v>
      </c>
      <c r="CD918" s="12">
        <v>3.6881841722125213</v>
      </c>
      <c r="CE918" s="12">
        <v>-4.504676204827704</v>
      </c>
      <c r="CF918" s="12">
        <v>-3.5768691080458233</v>
      </c>
      <c r="CG918" s="12">
        <v>-2.0549943219776692</v>
      </c>
      <c r="CH918" s="12">
        <v>3.9652118476206342</v>
      </c>
      <c r="CI918" s="12">
        <v>-3.3234528232740814</v>
      </c>
      <c r="CJ918" s="12">
        <v>-6.9724071381203876</v>
      </c>
      <c r="CK918" s="12">
        <v>4.0115587901745684</v>
      </c>
      <c r="CL918" s="12">
        <v>8.3136535498102919</v>
      </c>
      <c r="CM918" s="12">
        <v>3.7589301791787486</v>
      </c>
      <c r="CN918" s="12">
        <v>0.95172178987674494</v>
      </c>
      <c r="CO918" s="12">
        <v>-2.9976742427189</v>
      </c>
      <c r="CP918" s="12">
        <v>-5.1129487550495822</v>
      </c>
      <c r="CQ918" s="12">
        <v>3.1976377850718607E-2</v>
      </c>
      <c r="CR918" s="12">
        <v>-8.4073628739897881</v>
      </c>
      <c r="CS918" s="12">
        <v>-0.90272141621916613</v>
      </c>
      <c r="CT918" s="12">
        <v>-4.0703907430741584</v>
      </c>
      <c r="CU918" s="12">
        <v>-0.81006637919231217</v>
      </c>
      <c r="CV918" s="12">
        <v>3.5500332136286787</v>
      </c>
      <c r="CW918" s="12">
        <v>1.2531879243752673</v>
      </c>
      <c r="CX918" s="12">
        <v>-3.1319347305940055</v>
      </c>
      <c r="CY918" s="12">
        <v>-4.8625269522923791</v>
      </c>
      <c r="CZ918" s="12">
        <v>-10.731437334868559</v>
      </c>
      <c r="DA918" s="12">
        <v>-0.27038810939775815</v>
      </c>
      <c r="DB918" s="12">
        <v>-3.4072371251431681</v>
      </c>
      <c r="DC918" s="12">
        <v>2.4098326473777645</v>
      </c>
      <c r="DD918" s="12">
        <v>3.4910768558324157</v>
      </c>
    </row>
    <row r="919" spans="1:108" x14ac:dyDescent="0.25">
      <c r="H919" s="11" t="s">
        <v>2</v>
      </c>
      <c r="I919" s="12">
        <v>17.096253730933167</v>
      </c>
      <c r="J919" s="12">
        <v>16.377463447196146</v>
      </c>
      <c r="K919" s="12">
        <v>-2.1092130621045184</v>
      </c>
      <c r="L919" s="12">
        <v>19.253115228632822</v>
      </c>
      <c r="M919" s="12">
        <v>7.4371513558559208</v>
      </c>
      <c r="N919" s="12">
        <v>6.4168575712532485</v>
      </c>
      <c r="O919" s="12">
        <v>-3.8191973251357028</v>
      </c>
      <c r="P919" s="12">
        <v>-3.8727566869341263</v>
      </c>
      <c r="Q919" s="12">
        <v>20.470065705607766</v>
      </c>
      <c r="R919" s="12">
        <v>8.7473956499292651</v>
      </c>
      <c r="S919" s="12">
        <v>9.5514797115627719</v>
      </c>
      <c r="T919" s="12">
        <v>3.7587188295675986</v>
      </c>
      <c r="U919" s="12">
        <v>11.819284411944301</v>
      </c>
      <c r="V919" s="12">
        <v>-5.5550094381779158E-2</v>
      </c>
      <c r="W919" s="12">
        <v>7.7067267510348794</v>
      </c>
      <c r="X919" s="12">
        <v>21.426436742815412</v>
      </c>
      <c r="Y919" s="12">
        <v>12.059067315149388</v>
      </c>
      <c r="Z919" s="12">
        <v>14.744589038772325</v>
      </c>
      <c r="AA919" s="12">
        <v>2.9694373208146256</v>
      </c>
      <c r="AB919" s="12">
        <v>-7.2569663684691372</v>
      </c>
      <c r="AC919" s="12">
        <v>30.281931942821448</v>
      </c>
      <c r="AD919" s="12">
        <v>-1.8362878345971676</v>
      </c>
      <c r="AE919" s="12">
        <v>15.562401217166006</v>
      </c>
      <c r="AF919" s="12">
        <v>23.012404653904621</v>
      </c>
      <c r="AG919" s="12">
        <v>22.671143650099559</v>
      </c>
      <c r="AH919" s="12">
        <v>6.3040662998085484</v>
      </c>
      <c r="AI919" s="12">
        <v>13.471113018158873</v>
      </c>
      <c r="AJ919" s="12">
        <v>25.98168087104089</v>
      </c>
      <c r="AK919" s="12">
        <v>-8.0161609466831472</v>
      </c>
      <c r="AL919" s="12">
        <v>16.202589312036334</v>
      </c>
      <c r="AM919" s="12">
        <v>-10.677687016244436</v>
      </c>
      <c r="AN919" s="12">
        <v>14.088303913433373</v>
      </c>
      <c r="AO919" s="12">
        <v>6.8381710594954939</v>
      </c>
      <c r="AP919" s="12">
        <v>18.649124419388063</v>
      </c>
      <c r="AQ919" s="12">
        <v>-4.6072271027507634</v>
      </c>
      <c r="AR919" s="12">
        <v>8.5556543134657836</v>
      </c>
      <c r="AS919" s="12">
        <v>3.6419064290041478</v>
      </c>
      <c r="AT919" s="12">
        <v>14.523650830837166</v>
      </c>
      <c r="AU919" s="12">
        <v>6.9134532113841942</v>
      </c>
      <c r="AV919" s="12">
        <v>10.80398504201856</v>
      </c>
      <c r="AW919" s="12">
        <v>-0.6556222569578668</v>
      </c>
      <c r="AX919" s="12">
        <v>8.0973352530938101</v>
      </c>
      <c r="AY919" s="12">
        <v>22.992386128063348</v>
      </c>
      <c r="AZ919" s="12">
        <v>28.034971031005082</v>
      </c>
      <c r="BA919" s="12">
        <v>12.126298942627004</v>
      </c>
      <c r="BB919" s="12">
        <v>14.012510528593467</v>
      </c>
      <c r="BC919" s="12">
        <v>2.9986295858229575</v>
      </c>
      <c r="BD919" s="12">
        <v>-5.8998576825891158</v>
      </c>
      <c r="BE919" s="12">
        <v>15.645928384341092</v>
      </c>
      <c r="BF919" s="12">
        <v>3.0084387415772627</v>
      </c>
      <c r="BG919" s="12">
        <v>3.3582485462568412</v>
      </c>
      <c r="BH919" s="12">
        <v>14.562024941979203</v>
      </c>
      <c r="BI919" s="12">
        <v>16.079023742710923</v>
      </c>
      <c r="BJ919" s="12">
        <v>8.0152361587174177</v>
      </c>
      <c r="BK919" s="12">
        <v>12.694394813535112</v>
      </c>
      <c r="BL919" s="12">
        <v>12.63265904228958</v>
      </c>
      <c r="BM919" s="12">
        <v>8.3997587979919057</v>
      </c>
      <c r="BN919" s="12">
        <v>2.1233945439130606</v>
      </c>
      <c r="BO919" s="12">
        <v>4.9913892118508745</v>
      </c>
      <c r="BP919" s="12">
        <v>19.256024709523942</v>
      </c>
      <c r="BQ919" s="12">
        <v>3.3404995343519106</v>
      </c>
      <c r="BR919" s="12">
        <v>7.4090395580923936</v>
      </c>
      <c r="BS919" s="12">
        <v>23.70413078687768</v>
      </c>
      <c r="BT919" s="12">
        <v>0.60878528913559737</v>
      </c>
      <c r="BU919" s="12">
        <v>5.32407622034893</v>
      </c>
      <c r="BV919" s="12">
        <v>5.3211084992431141</v>
      </c>
      <c r="BW919" s="12">
        <v>15.112674647381029</v>
      </c>
      <c r="BX919" s="12">
        <v>6.8928138701805235</v>
      </c>
      <c r="BY919" s="12">
        <v>10.045748471854143</v>
      </c>
      <c r="BZ919" s="12">
        <v>17.816062922175242</v>
      </c>
      <c r="CA919" s="12">
        <v>2.8336610553477231</v>
      </c>
      <c r="CB919" s="12">
        <v>23.135579206601854</v>
      </c>
      <c r="CC919" s="12">
        <v>4.2636116010302985</v>
      </c>
      <c r="CD919" s="12">
        <v>16.876196787356371</v>
      </c>
      <c r="CE919" s="12">
        <v>1.4894627159372569</v>
      </c>
      <c r="CF919" s="12">
        <v>5.0664856221149357</v>
      </c>
      <c r="CG919" s="12">
        <v>5.918696285295181</v>
      </c>
      <c r="CH919" s="12">
        <v>18.745657374572051</v>
      </c>
      <c r="CI919" s="12">
        <v>4.1532058076986376</v>
      </c>
      <c r="CJ919" s="12">
        <v>-5.2497592939826614</v>
      </c>
      <c r="CK919" s="12">
        <v>19.45759402604499</v>
      </c>
      <c r="CL919" s="12">
        <v>26.557537738862131</v>
      </c>
      <c r="CM919" s="12">
        <v>18.035768918539805</v>
      </c>
      <c r="CN919" s="12">
        <v>11.893229396241635</v>
      </c>
      <c r="CO919" s="12">
        <v>2.9326844267054</v>
      </c>
      <c r="CP919" s="12">
        <v>0.31285027237594576</v>
      </c>
      <c r="CQ919" s="12">
        <v>9.573780500763295</v>
      </c>
      <c r="CR919" s="12">
        <v>-6.4266093146646925</v>
      </c>
      <c r="CS919" s="12">
        <v>9.7850372177580081</v>
      </c>
      <c r="CT919" s="12">
        <v>0.46323902624520419</v>
      </c>
      <c r="CU919" s="12">
        <v>7.7034590728058561</v>
      </c>
      <c r="CV919" s="12">
        <v>17.104465674523947</v>
      </c>
      <c r="CW919" s="12">
        <v>14.557656792064929</v>
      </c>
      <c r="CX919" s="12">
        <v>3.050310682191093</v>
      </c>
      <c r="CY919" s="12">
        <v>9.3098762915825639E-2</v>
      </c>
      <c r="CZ919" s="12">
        <v>-11.758642562224017</v>
      </c>
      <c r="DA919" s="12">
        <v>8.4599023904795096</v>
      </c>
      <c r="DB919" s="12">
        <v>3.8858408481623639</v>
      </c>
      <c r="DC919" s="12">
        <v>13.446721810223448</v>
      </c>
      <c r="DD919" s="12">
        <v>16.99761119894665</v>
      </c>
    </row>
    <row r="920" spans="1:108" x14ac:dyDescent="0.25">
      <c r="A920" s="2">
        <v>307</v>
      </c>
      <c r="B920" s="8">
        <f t="shared" ref="B920" ca="1" si="843">_xlfn.COVARIANCE.P(OFFSET(I921,0,0,1,20),OFFSET(I922,0,0,1,20))/_xlfn.VAR.P(OFFSET(I921,0,0,1,20))</f>
        <v>1.9775576058854423</v>
      </c>
      <c r="C920" s="8">
        <f t="shared" ref="C920" ca="1" si="844">_xlfn.COVARIANCE.P(OFFSET(I921,0,0,1,50),OFFSET(I922,0,0,1,50))/_xlfn.VAR.P(OFFSET(I921,0,0,1,50))</f>
        <v>1.9201340982054227</v>
      </c>
      <c r="D920" s="8">
        <f t="shared" ref="D920" ca="1" si="845">_xlfn.COVARIANCE.P(OFFSET(I921,0,0,1,100),OFFSET(I922,0,0,1,100))/_xlfn.VAR.P(OFFSET(I921,0,0,1,100))</f>
        <v>1.9524802766095306</v>
      </c>
      <c r="E920" s="8">
        <f t="shared" ref="E920" ca="1" si="846">AVERAGE(OFFSET(I922,0,0,1,20))-AVERAGE(OFFSET(I921,0,0,1,20))*B920</f>
        <v>10.256316589015592</v>
      </c>
      <c r="F920" s="8">
        <f t="shared" ref="F920" ca="1" si="847">AVERAGE(OFFSET(I922,0,0,1,50))-AVERAGE(OFFSET(I921,0,0,1,50))*C920</f>
        <v>10.068615903955742</v>
      </c>
      <c r="G920" s="8">
        <f t="shared" ref="G920" ca="1" si="848">AVERAGE(OFFSET(I922,0,0,1,100))-AVERAGE(OFFSET(I921,0,0,1,100))*D920</f>
        <v>10.151997112868095</v>
      </c>
      <c r="H920" s="9" t="s">
        <v>29</v>
      </c>
      <c r="I920" s="10">
        <v>5011</v>
      </c>
      <c r="J920" s="10">
        <v>2310</v>
      </c>
      <c r="K920" s="10">
        <v>7543</v>
      </c>
      <c r="L920" s="10">
        <v>3325</v>
      </c>
      <c r="M920" s="10">
        <v>1060</v>
      </c>
      <c r="N920" s="10">
        <v>384</v>
      </c>
      <c r="O920" s="10">
        <v>5082</v>
      </c>
      <c r="P920" s="10">
        <v>3889</v>
      </c>
      <c r="Q920" s="10">
        <v>3628</v>
      </c>
      <c r="R920" s="10">
        <v>8030</v>
      </c>
      <c r="S920" s="10">
        <v>1336</v>
      </c>
      <c r="T920" s="10">
        <v>8930</v>
      </c>
      <c r="U920" s="10">
        <v>8330</v>
      </c>
      <c r="V920" s="10">
        <v>1030</v>
      </c>
      <c r="W920" s="10">
        <v>5158</v>
      </c>
      <c r="X920" s="10">
        <v>6650</v>
      </c>
      <c r="Y920" s="10">
        <v>1649</v>
      </c>
      <c r="Z920" s="10">
        <v>4101</v>
      </c>
      <c r="AA920" s="10">
        <v>8015</v>
      </c>
      <c r="AB920" s="10">
        <v>2551</v>
      </c>
      <c r="AC920" s="10">
        <v>7975</v>
      </c>
      <c r="AD920" s="10">
        <v>7395</v>
      </c>
      <c r="AE920" s="10">
        <v>2896</v>
      </c>
      <c r="AF920" s="10">
        <v>3601</v>
      </c>
      <c r="AG920" s="10">
        <v>3459</v>
      </c>
      <c r="AH920" s="10">
        <v>4078</v>
      </c>
      <c r="AI920" s="10">
        <v>6069</v>
      </c>
      <c r="AJ920" s="10">
        <v>3458</v>
      </c>
      <c r="AK920" s="10">
        <v>1576</v>
      </c>
      <c r="AL920" s="10">
        <v>37</v>
      </c>
      <c r="AM920" s="10">
        <v>5338</v>
      </c>
      <c r="AN920" s="10">
        <v>8458</v>
      </c>
      <c r="AO920" s="10">
        <v>7792</v>
      </c>
      <c r="AP920" s="10">
        <v>490</v>
      </c>
      <c r="AQ920" s="10">
        <v>3119</v>
      </c>
      <c r="AR920" s="10">
        <v>1835</v>
      </c>
      <c r="AS920" s="10">
        <v>8223</v>
      </c>
      <c r="AT920" s="10">
        <v>1848</v>
      </c>
      <c r="AU920" s="10">
        <v>4504</v>
      </c>
      <c r="AV920" s="10">
        <v>8983</v>
      </c>
      <c r="AW920" s="10">
        <v>9113</v>
      </c>
      <c r="AX920" s="10">
        <v>6005</v>
      </c>
      <c r="AY920" s="10">
        <v>4210</v>
      </c>
      <c r="AZ920" s="10">
        <v>2685</v>
      </c>
      <c r="BA920" s="10">
        <v>6900</v>
      </c>
      <c r="BB920" s="10">
        <v>3238</v>
      </c>
      <c r="BC920" s="10">
        <v>4558</v>
      </c>
      <c r="BD920" s="10">
        <v>7901</v>
      </c>
      <c r="BE920" s="10">
        <v>3763</v>
      </c>
      <c r="BF920" s="10">
        <v>6776</v>
      </c>
      <c r="BG920" s="10">
        <v>4866</v>
      </c>
      <c r="BH920" s="10">
        <v>9072</v>
      </c>
      <c r="BI920" s="10">
        <v>7329</v>
      </c>
      <c r="BJ920" s="10">
        <v>3647</v>
      </c>
      <c r="BK920" s="10">
        <v>2862</v>
      </c>
      <c r="BL920" s="10">
        <v>9602</v>
      </c>
      <c r="BM920" s="10">
        <v>373</v>
      </c>
      <c r="BN920" s="10">
        <v>4468</v>
      </c>
      <c r="BO920" s="10">
        <v>7430</v>
      </c>
      <c r="BP920" s="10">
        <v>9117</v>
      </c>
      <c r="BQ920" s="10">
        <v>7941</v>
      </c>
      <c r="BR920" s="10">
        <v>2120</v>
      </c>
      <c r="BS920" s="10">
        <v>4785</v>
      </c>
      <c r="BT920" s="10">
        <v>7237</v>
      </c>
      <c r="BU920" s="10">
        <v>1404</v>
      </c>
      <c r="BV920" s="10">
        <v>7221</v>
      </c>
      <c r="BW920" s="10">
        <v>9777</v>
      </c>
      <c r="BX920" s="10">
        <v>1689</v>
      </c>
      <c r="BY920" s="10">
        <v>3798</v>
      </c>
      <c r="BZ920" s="10">
        <v>3294</v>
      </c>
      <c r="CA920" s="10">
        <v>7014</v>
      </c>
      <c r="CB920" s="10">
        <v>3534</v>
      </c>
      <c r="CC920" s="10">
        <v>9581</v>
      </c>
      <c r="CD920" s="10">
        <v>3006</v>
      </c>
      <c r="CE920" s="10">
        <v>8052</v>
      </c>
      <c r="CF920" s="10">
        <v>1556</v>
      </c>
      <c r="CG920" s="10">
        <v>2898</v>
      </c>
      <c r="CH920" s="10">
        <v>420</v>
      </c>
      <c r="CI920" s="10">
        <v>1892</v>
      </c>
      <c r="CJ920" s="10">
        <v>6447</v>
      </c>
      <c r="CK920" s="10">
        <v>8042</v>
      </c>
      <c r="CL920" s="10">
        <v>9706</v>
      </c>
      <c r="CM920" s="10">
        <v>5453</v>
      </c>
      <c r="CN920" s="10">
        <v>2204</v>
      </c>
      <c r="CO920" s="10">
        <v>4370</v>
      </c>
      <c r="CP920" s="10">
        <v>3964</v>
      </c>
      <c r="CQ920" s="10">
        <v>7136</v>
      </c>
      <c r="CR920" s="10">
        <v>4866</v>
      </c>
      <c r="CS920" s="10">
        <v>634</v>
      </c>
      <c r="CT920" s="10">
        <v>6005</v>
      </c>
      <c r="CU920" s="10">
        <v>8296</v>
      </c>
      <c r="CV920" s="10">
        <v>6659</v>
      </c>
      <c r="CW920" s="10">
        <v>5555</v>
      </c>
      <c r="CX920" s="10">
        <v>649</v>
      </c>
      <c r="CY920" s="10">
        <v>5730</v>
      </c>
      <c r="CZ920" s="10">
        <v>956</v>
      </c>
      <c r="DA920" s="10">
        <v>5298</v>
      </c>
      <c r="DB920" s="10">
        <v>1966</v>
      </c>
      <c r="DC920" s="10">
        <v>7390</v>
      </c>
      <c r="DD920" s="10">
        <v>2010</v>
      </c>
    </row>
    <row r="921" spans="1:108" x14ac:dyDescent="0.25">
      <c r="H921" s="11" t="s">
        <v>0</v>
      </c>
      <c r="I921" s="12">
        <v>1.2929234117587363</v>
      </c>
      <c r="J921" s="12">
        <v>-5.8623134854029777</v>
      </c>
      <c r="K921" s="12">
        <v>-1.0508057312707073</v>
      </c>
      <c r="L921" s="12">
        <v>-5.5042064560111514</v>
      </c>
      <c r="M921" s="12">
        <v>-8.1416148601098648</v>
      </c>
      <c r="N921" s="12">
        <v>-3.3077638074694926</v>
      </c>
      <c r="O921" s="12">
        <v>-6.198146491957532</v>
      </c>
      <c r="P921" s="12">
        <v>-0.9116447847509429</v>
      </c>
      <c r="Q921" s="12">
        <v>-3.1737538452486191</v>
      </c>
      <c r="R921" s="12">
        <v>2.0530834544048968</v>
      </c>
      <c r="S921" s="12">
        <v>3.5476387458692353</v>
      </c>
      <c r="T921" s="12">
        <v>-5.3340060337497217</v>
      </c>
      <c r="U921" s="12">
        <v>0.37508183799924344</v>
      </c>
      <c r="V921" s="12">
        <v>-3.7277771265551052</v>
      </c>
      <c r="W921" s="12">
        <v>8.0778070427582698</v>
      </c>
      <c r="X921" s="12">
        <v>-3.199003185717844</v>
      </c>
      <c r="Y921" s="12">
        <v>3.2611506344617238</v>
      </c>
      <c r="Z921" s="12">
        <v>-0.68377587162564879</v>
      </c>
      <c r="AA921" s="12">
        <v>-5.8367968519691447</v>
      </c>
      <c r="AB921" s="12">
        <v>-0.76672911303317215</v>
      </c>
      <c r="AC921" s="12">
        <v>4.7038055235170253</v>
      </c>
      <c r="AD921" s="12">
        <v>6.6029823994717942</v>
      </c>
      <c r="AE921" s="12">
        <v>-1.4327532530909035</v>
      </c>
      <c r="AF921" s="12">
        <v>-1.1191418302701819</v>
      </c>
      <c r="AG921" s="12">
        <v>-2.7373440461344152</v>
      </c>
      <c r="AH921" s="12">
        <v>-6.1114214262899003</v>
      </c>
      <c r="AI921" s="12">
        <v>6.4082892778162135</v>
      </c>
      <c r="AJ921" s="12">
        <v>9.8969074097539806</v>
      </c>
      <c r="AK921" s="12">
        <v>-2.8536180202531609</v>
      </c>
      <c r="AL921" s="12">
        <v>-7.3990986199520599</v>
      </c>
      <c r="AM921" s="12">
        <v>3.3081204329024114</v>
      </c>
      <c r="AN921" s="12">
        <v>6.2488699404516552</v>
      </c>
      <c r="AO921" s="12">
        <v>10.539491161635432</v>
      </c>
      <c r="AP921" s="12">
        <v>-0.14559581500419205</v>
      </c>
      <c r="AQ921" s="12">
        <v>3.6810572883749209</v>
      </c>
      <c r="AR921" s="12">
        <v>-6.5790472670781332E-5</v>
      </c>
      <c r="AS921" s="12">
        <v>0.25472776652285428</v>
      </c>
      <c r="AT921" s="12">
        <v>-4.5106334523752158</v>
      </c>
      <c r="AU921" s="12">
        <v>1.6347902414989066</v>
      </c>
      <c r="AV921" s="12">
        <v>3.3954794210028352</v>
      </c>
      <c r="AW921" s="12">
        <v>6.8368340382426505</v>
      </c>
      <c r="AX921" s="12">
        <v>3.3213504824206952</v>
      </c>
      <c r="AY921" s="12">
        <v>7.5908127238462653</v>
      </c>
      <c r="AZ921" s="12">
        <v>4.4148738843841559E-2</v>
      </c>
      <c r="BA921" s="12">
        <v>0.69181535061367683</v>
      </c>
      <c r="BB921" s="12">
        <v>-2.689766065946761</v>
      </c>
      <c r="BC921" s="12">
        <v>4.925867602605134</v>
      </c>
      <c r="BD921" s="12">
        <v>-1.6058909085727199E-2</v>
      </c>
      <c r="BE921" s="12">
        <v>-1.1190649608773171</v>
      </c>
      <c r="BF921" s="12">
        <v>2.1953211702728592</v>
      </c>
      <c r="BG921" s="12">
        <v>8.7490229762917711</v>
      </c>
      <c r="BH921" s="12">
        <v>1.8155552061978899</v>
      </c>
      <c r="BI921" s="12">
        <v>-0.71382780611914221</v>
      </c>
      <c r="BJ921" s="12">
        <v>0.65974424209404925</v>
      </c>
      <c r="BK921" s="12">
        <v>-0.25178759917450566</v>
      </c>
      <c r="BL921" s="12">
        <v>4.7057098846471277</v>
      </c>
      <c r="BM921" s="12">
        <v>2.6713856616768563</v>
      </c>
      <c r="BN921" s="12">
        <v>3.8108194504291557</v>
      </c>
      <c r="BO921" s="12">
        <v>5.4521759504069456</v>
      </c>
      <c r="BP921" s="12">
        <v>-2.092994218049435</v>
      </c>
      <c r="BQ921" s="12">
        <v>0.45100261201206782</v>
      </c>
      <c r="BR921" s="12">
        <v>-1.2236070595038253</v>
      </c>
      <c r="BS921" s="12">
        <v>2.353544200621863</v>
      </c>
      <c r="BT921" s="12">
        <v>-7.0343368456710254</v>
      </c>
      <c r="BU921" s="12">
        <v>-5.4822449272596021</v>
      </c>
      <c r="BV921" s="12">
        <v>-4.7021473934031279</v>
      </c>
      <c r="BW921" s="12">
        <v>-1.727616466097686</v>
      </c>
      <c r="BX921" s="12">
        <v>0.83718322444089033</v>
      </c>
      <c r="BY921" s="12">
        <v>-5.6153565769390879</v>
      </c>
      <c r="BZ921" s="12">
        <v>6.0803663867116651</v>
      </c>
      <c r="CA921" s="12">
        <v>3.4436423876008906</v>
      </c>
      <c r="CB921" s="12">
        <v>-7.937790800997333</v>
      </c>
      <c r="CC921" s="12">
        <v>7.048688668385747</v>
      </c>
      <c r="CD921" s="12">
        <v>-3.7121942292883285</v>
      </c>
      <c r="CE921" s="12">
        <v>3.4102002328133558</v>
      </c>
      <c r="CF921" s="12">
        <v>7.6663775290582592</v>
      </c>
      <c r="CG921" s="12">
        <v>11.672665744104382</v>
      </c>
      <c r="CH921" s="12">
        <v>2.4787033526170204</v>
      </c>
      <c r="CI921" s="12">
        <v>-4.4732033362304646</v>
      </c>
      <c r="CJ921" s="12">
        <v>2.2562738544362273</v>
      </c>
      <c r="CK921" s="12">
        <v>-2.2297809037823861</v>
      </c>
      <c r="CL921" s="12">
        <v>-1.2873410983962774</v>
      </c>
      <c r="CM921" s="12">
        <v>-1.301678157354589</v>
      </c>
      <c r="CN921" s="12">
        <v>5.3494557983262494</v>
      </c>
      <c r="CO921" s="12">
        <v>0.75557651956960048</v>
      </c>
      <c r="CP921" s="12">
        <v>8.0276542941185589</v>
      </c>
      <c r="CQ921" s="12">
        <v>3.1866211155637321</v>
      </c>
      <c r="CR921" s="12">
        <v>8.7490229762917711</v>
      </c>
      <c r="CS921" s="12">
        <v>5.5253693749125565</v>
      </c>
      <c r="CT921" s="12">
        <v>3.3213504824206952</v>
      </c>
      <c r="CU921" s="12">
        <v>5.9652350001656966</v>
      </c>
      <c r="CV921" s="12">
        <v>2.9384647377385704</v>
      </c>
      <c r="CW921" s="12">
        <v>-0.38202498446025185</v>
      </c>
      <c r="CX921" s="12">
        <v>-0.66558216133016579</v>
      </c>
      <c r="CY921" s="12">
        <v>-8.902796198345861</v>
      </c>
      <c r="CZ921" s="12">
        <v>6.0456479142687503</v>
      </c>
      <c r="DA921" s="12">
        <v>-6.4697824131610666</v>
      </c>
      <c r="DB921" s="12">
        <v>10.018805621360018</v>
      </c>
      <c r="DC921" s="12">
        <v>1.3091329643444012</v>
      </c>
      <c r="DD921" s="12">
        <v>-2.6467748549199359</v>
      </c>
    </row>
    <row r="922" spans="1:108" x14ac:dyDescent="0.25">
      <c r="H922" s="11" t="s">
        <v>2</v>
      </c>
      <c r="I922" s="12">
        <v>11.657401445799694</v>
      </c>
      <c r="J922" s="12">
        <v>0.24054667357206161</v>
      </c>
      <c r="K922" s="12">
        <v>9.2013812451030041</v>
      </c>
      <c r="L922" s="12">
        <v>-2.3076266772390106</v>
      </c>
      <c r="M922" s="12">
        <v>-5.1429444895084409</v>
      </c>
      <c r="N922" s="12">
        <v>3.6900420686959299</v>
      </c>
      <c r="O922" s="12">
        <v>-1.2702466295391615</v>
      </c>
      <c r="P922" s="12">
        <v>7.4540125555621444</v>
      </c>
      <c r="Q922" s="12">
        <v>4.180594455643714</v>
      </c>
      <c r="R922" s="12">
        <v>15.781589051995581</v>
      </c>
      <c r="S922" s="12">
        <v>16.61663425079653</v>
      </c>
      <c r="T922" s="12">
        <v>0.64442291307814026</v>
      </c>
      <c r="U922" s="12">
        <v>10.754865320996423</v>
      </c>
      <c r="V922" s="12">
        <v>2.1789658001829224</v>
      </c>
      <c r="W922" s="12">
        <v>26.228450260206305</v>
      </c>
      <c r="X922" s="12">
        <v>3.9951115987016284</v>
      </c>
      <c r="Y922" s="12">
        <v>17.498100333581924</v>
      </c>
      <c r="Z922" s="12">
        <v>8.6957182197835046</v>
      </c>
      <c r="AA922" s="12">
        <v>-3.3240802979889152</v>
      </c>
      <c r="AB922" s="12">
        <v>8.959606899185653</v>
      </c>
      <c r="AC922" s="12">
        <v>17.850178981938459</v>
      </c>
      <c r="AD922" s="12">
        <v>23.145631920941362</v>
      </c>
      <c r="AE922" s="12">
        <v>7.92252253499207</v>
      </c>
      <c r="AF922" s="12">
        <v>6.360324128945722</v>
      </c>
      <c r="AG922" s="12">
        <v>6.1462467159695251</v>
      </c>
      <c r="AH922" s="12">
        <v>-1.0433574693964196</v>
      </c>
      <c r="AI922" s="12">
        <v>23.199175264039191</v>
      </c>
      <c r="AJ922" s="12">
        <v>28.613220327017853</v>
      </c>
      <c r="AK922" s="12">
        <v>4.9599133900073058</v>
      </c>
      <c r="AL922" s="12">
        <v>-4.0065203586067764</v>
      </c>
      <c r="AM922" s="12">
        <v>16.855108579915562</v>
      </c>
      <c r="AN922" s="12">
        <v>21.686196264946076</v>
      </c>
      <c r="AO922" s="12">
        <v>28.743754598269071</v>
      </c>
      <c r="AP922" s="12">
        <v>9.8285658078406648</v>
      </c>
      <c r="AQ922" s="12">
        <v>17.753766204349489</v>
      </c>
      <c r="AR922" s="12">
        <v>11.17693706061525</v>
      </c>
      <c r="AS922" s="12">
        <v>8.253080426462704</v>
      </c>
      <c r="AT922" s="12">
        <v>0.49679373799510029</v>
      </c>
      <c r="AU922" s="12">
        <v>14.486109992473086</v>
      </c>
      <c r="AV922" s="12">
        <v>16.36710010998565</v>
      </c>
      <c r="AW922" s="12">
        <v>24.162748592910066</v>
      </c>
      <c r="AX922" s="12">
        <v>17.929290116977565</v>
      </c>
      <c r="AY922" s="12">
        <v>24.684107256516075</v>
      </c>
      <c r="AZ922" s="12">
        <v>8.0711740863396102</v>
      </c>
      <c r="BA922" s="12">
        <v>9.9755810057832282</v>
      </c>
      <c r="BB922" s="12">
        <v>6.2965984374758941</v>
      </c>
      <c r="BC922" s="12">
        <v>19.53459884432251</v>
      </c>
      <c r="BD922" s="12">
        <v>8.7554026697278022</v>
      </c>
      <c r="BE922" s="12">
        <v>8.1265835011256105</v>
      </c>
      <c r="BF922" s="12">
        <v>14.116180599223638</v>
      </c>
      <c r="BG922" s="12">
        <v>27.495347511500047</v>
      </c>
      <c r="BH922" s="12">
        <v>13.910406468099858</v>
      </c>
      <c r="BI922" s="12">
        <v>8.6423244017436449</v>
      </c>
      <c r="BJ922" s="12">
        <v>10.003341045958402</v>
      </c>
      <c r="BK922" s="12">
        <v>9.7418260518844626</v>
      </c>
      <c r="BL922" s="12">
        <v>20.783237376184154</v>
      </c>
      <c r="BM922" s="12">
        <v>15.423989891086411</v>
      </c>
      <c r="BN922" s="12">
        <v>17.947727460117683</v>
      </c>
      <c r="BO922" s="12">
        <v>21.894971046622935</v>
      </c>
      <c r="BP922" s="12">
        <v>4.8978511834044847</v>
      </c>
      <c r="BQ922" s="12">
        <v>11.17971084636156</v>
      </c>
      <c r="BR922" s="12">
        <v>6.8235690836477945</v>
      </c>
      <c r="BS922" s="12">
        <v>14.215928220434579</v>
      </c>
      <c r="BT922" s="12">
        <v>-2.8696796958686752</v>
      </c>
      <c r="BU922" s="12">
        <v>-7.4396171355051943E-2</v>
      </c>
      <c r="BV922" s="12">
        <v>0.95280336179225411</v>
      </c>
      <c r="BW922" s="12">
        <v>6.168227091511211</v>
      </c>
      <c r="BX922" s="12">
        <v>11.623967835241391</v>
      </c>
      <c r="BY922" s="12">
        <v>-1.4281441227191236</v>
      </c>
      <c r="BZ922" s="12">
        <v>21.233899219770112</v>
      </c>
      <c r="CA922" s="12">
        <v>15.441563763456594</v>
      </c>
      <c r="CB922" s="12">
        <v>-5.5695940484047384</v>
      </c>
      <c r="CC922" s="12">
        <v>23.480686619504596</v>
      </c>
      <c r="CD922" s="12">
        <v>2.0705568317098413</v>
      </c>
      <c r="CE922" s="12">
        <v>17.02016559318233</v>
      </c>
      <c r="CF922" s="12">
        <v>24.975471364733306</v>
      </c>
      <c r="CG922" s="12">
        <v>34.088202090119829</v>
      </c>
      <c r="CH922" s="12">
        <v>13.178863431970965</v>
      </c>
      <c r="CI922" s="12">
        <v>1.2435285830665186</v>
      </c>
      <c r="CJ922" s="12">
        <v>16.160347294999724</v>
      </c>
      <c r="CK922" s="12">
        <v>5.1654663258687128</v>
      </c>
      <c r="CL922" s="12">
        <v>8.0656293773154069</v>
      </c>
      <c r="CM922" s="12">
        <v>9.425757299816631</v>
      </c>
      <c r="CN922" s="12">
        <v>20.028561006636082</v>
      </c>
      <c r="CO922" s="12">
        <v>11.018982731006867</v>
      </c>
      <c r="CP922" s="12">
        <v>27.333871800173853</v>
      </c>
      <c r="CQ922" s="12">
        <v>14.864265312260642</v>
      </c>
      <c r="CR922" s="12">
        <v>27.495347511500047</v>
      </c>
      <c r="CS922" s="12">
        <v>21.253569704138926</v>
      </c>
      <c r="CT922" s="12">
        <v>17.929290116977565</v>
      </c>
      <c r="CU922" s="12">
        <v>21.88935712786801</v>
      </c>
      <c r="CV922" s="12">
        <v>15.860732402327983</v>
      </c>
      <c r="CW922" s="12">
        <v>10.639553898918958</v>
      </c>
      <c r="CX922" s="12">
        <v>7.815172462237463</v>
      </c>
      <c r="CY922" s="12">
        <v>-7.8088496514504531</v>
      </c>
      <c r="CZ922" s="12">
        <v>23.243250343002163</v>
      </c>
      <c r="DA922" s="12">
        <v>-0.10982080524775517</v>
      </c>
      <c r="DB922" s="12">
        <v>30.919868230219031</v>
      </c>
      <c r="DC922" s="12">
        <v>12.275439709584893</v>
      </c>
      <c r="DD922" s="12">
        <v>6.9368015944793635</v>
      </c>
    </row>
    <row r="923" spans="1:108" x14ac:dyDescent="0.25">
      <c r="A923" s="2">
        <v>308</v>
      </c>
      <c r="B923" s="8">
        <f t="shared" ref="B923" ca="1" si="849">_xlfn.COVARIANCE.P(OFFSET(I924,0,0,1,20),OFFSET(I925,0,0,1,20))/_xlfn.VAR.P(OFFSET(I924,0,0,1,20))</f>
        <v>2.007924369169626</v>
      </c>
      <c r="C923" s="8">
        <f t="shared" ref="C923" ca="1" si="850">_xlfn.COVARIANCE.P(OFFSET(I924,0,0,1,50),OFFSET(I925,0,0,1,50))/_xlfn.VAR.P(OFFSET(I924,0,0,1,50))</f>
        <v>2.0095469001062685</v>
      </c>
      <c r="D923" s="8">
        <f t="shared" ref="D923" ca="1" si="851">_xlfn.COVARIANCE.P(OFFSET(I924,0,0,1,100),OFFSET(I925,0,0,1,100))/_xlfn.VAR.P(OFFSET(I924,0,0,1,100))</f>
        <v>1.9958503027324301</v>
      </c>
      <c r="E923" s="8">
        <f t="shared" ref="E923" ca="1" si="852">AVERAGE(OFFSET(I925,0,0,1,20))-AVERAGE(OFFSET(I924,0,0,1,20))*B923</f>
        <v>10.226091077745821</v>
      </c>
      <c r="F923" s="8">
        <f t="shared" ref="F923" ca="1" si="853">AVERAGE(OFFSET(I925,0,0,1,50))-AVERAGE(OFFSET(I924,0,0,1,50))*C923</f>
        <v>9.8837757863036515</v>
      </c>
      <c r="G923" s="8">
        <f t="shared" ref="G923" ca="1" si="854">AVERAGE(OFFSET(I925,0,0,1,100))-AVERAGE(OFFSET(I924,0,0,1,100))*D923</f>
        <v>9.928576945738822</v>
      </c>
      <c r="H923" s="9" t="s">
        <v>29</v>
      </c>
      <c r="I923" s="10">
        <v>1875</v>
      </c>
      <c r="J923" s="10">
        <v>5468</v>
      </c>
      <c r="K923" s="10">
        <v>9723</v>
      </c>
      <c r="L923" s="10">
        <v>6038</v>
      </c>
      <c r="M923" s="10">
        <v>9646</v>
      </c>
      <c r="N923" s="10">
        <v>2705</v>
      </c>
      <c r="O923" s="10">
        <v>5918</v>
      </c>
      <c r="P923" s="10">
        <v>6494</v>
      </c>
      <c r="Q923" s="10">
        <v>6139</v>
      </c>
      <c r="R923" s="10">
        <v>5610</v>
      </c>
      <c r="S923" s="10">
        <v>9479</v>
      </c>
      <c r="T923" s="10">
        <v>8234</v>
      </c>
      <c r="U923" s="10">
        <v>4144</v>
      </c>
      <c r="V923" s="10">
        <v>9593</v>
      </c>
      <c r="W923" s="10">
        <v>7436</v>
      </c>
      <c r="X923" s="10">
        <v>22</v>
      </c>
      <c r="Y923" s="10">
        <v>2695</v>
      </c>
      <c r="Z923" s="10">
        <v>7252</v>
      </c>
      <c r="AA923" s="10">
        <v>8356</v>
      </c>
      <c r="AB923" s="10">
        <v>2860</v>
      </c>
      <c r="AC923" s="10">
        <v>7031</v>
      </c>
      <c r="AD923" s="10">
        <v>5176</v>
      </c>
      <c r="AE923" s="10">
        <v>1155</v>
      </c>
      <c r="AF923" s="10">
        <v>9125</v>
      </c>
      <c r="AG923" s="10">
        <v>6173</v>
      </c>
      <c r="AH923" s="10">
        <v>522</v>
      </c>
      <c r="AI923" s="10">
        <v>3698</v>
      </c>
      <c r="AJ923" s="10">
        <v>7489</v>
      </c>
      <c r="AK923" s="10">
        <v>5189</v>
      </c>
      <c r="AL923" s="10">
        <v>3367</v>
      </c>
      <c r="AM923" s="10">
        <v>925</v>
      </c>
      <c r="AN923" s="10">
        <v>923</v>
      </c>
      <c r="AO923" s="10">
        <v>8500</v>
      </c>
      <c r="AP923" s="10">
        <v>132</v>
      </c>
      <c r="AQ923" s="10">
        <v>8971</v>
      </c>
      <c r="AR923" s="10">
        <v>909</v>
      </c>
      <c r="AS923" s="10">
        <v>2577</v>
      </c>
      <c r="AT923" s="10">
        <v>4911</v>
      </c>
      <c r="AU923" s="10">
        <v>2609</v>
      </c>
      <c r="AV923" s="10">
        <v>5813</v>
      </c>
      <c r="AW923" s="10">
        <v>3489</v>
      </c>
      <c r="AX923" s="10">
        <v>2476</v>
      </c>
      <c r="AY923" s="10">
        <v>84</v>
      </c>
      <c r="AZ923" s="10">
        <v>5903</v>
      </c>
      <c r="BA923" s="10">
        <v>2071</v>
      </c>
      <c r="BB923" s="10">
        <v>5074</v>
      </c>
      <c r="BC923" s="10">
        <v>7549</v>
      </c>
      <c r="BD923" s="10">
        <v>5456</v>
      </c>
      <c r="BE923" s="10">
        <v>1090</v>
      </c>
      <c r="BF923" s="10">
        <v>5845</v>
      </c>
      <c r="BG923" s="10">
        <v>7517</v>
      </c>
      <c r="BH923" s="10">
        <v>4848</v>
      </c>
      <c r="BI923" s="10">
        <v>4743</v>
      </c>
      <c r="BJ923" s="10">
        <v>820</v>
      </c>
      <c r="BK923" s="10">
        <v>3105</v>
      </c>
      <c r="BL923" s="10">
        <v>962</v>
      </c>
      <c r="BM923" s="10">
        <v>2595</v>
      </c>
      <c r="BN923" s="10">
        <v>466</v>
      </c>
      <c r="BO923" s="10">
        <v>4758</v>
      </c>
      <c r="BP923" s="10">
        <v>7514</v>
      </c>
      <c r="BQ923" s="10">
        <v>2983</v>
      </c>
      <c r="BR923" s="10">
        <v>7142</v>
      </c>
      <c r="BS923" s="10">
        <v>557</v>
      </c>
      <c r="BT923" s="10">
        <v>1346</v>
      </c>
      <c r="BU923" s="10">
        <v>9056</v>
      </c>
      <c r="BV923" s="10">
        <v>4261</v>
      </c>
      <c r="BW923" s="10">
        <v>951</v>
      </c>
      <c r="BX923" s="10">
        <v>4907</v>
      </c>
      <c r="BY923" s="10">
        <v>2759</v>
      </c>
      <c r="BZ923" s="10">
        <v>8731</v>
      </c>
      <c r="CA923" s="10">
        <v>5823</v>
      </c>
      <c r="CB923" s="10">
        <v>444</v>
      </c>
      <c r="CC923" s="10">
        <v>360</v>
      </c>
      <c r="CD923" s="10">
        <v>4505</v>
      </c>
      <c r="CE923" s="10">
        <v>2896</v>
      </c>
      <c r="CF923" s="10">
        <v>8626</v>
      </c>
      <c r="CG923" s="10">
        <v>6761</v>
      </c>
      <c r="CH923" s="10">
        <v>8551</v>
      </c>
      <c r="CI923" s="10">
        <v>8915</v>
      </c>
      <c r="CJ923" s="10">
        <v>1106</v>
      </c>
      <c r="CK923" s="10">
        <v>1126</v>
      </c>
      <c r="CL923" s="10">
        <v>5376</v>
      </c>
      <c r="CM923" s="10">
        <v>8143</v>
      </c>
      <c r="CN923" s="10">
        <v>2754</v>
      </c>
      <c r="CO923" s="10">
        <v>3980</v>
      </c>
      <c r="CP923" s="10">
        <v>7260</v>
      </c>
      <c r="CQ923" s="10">
        <v>9219</v>
      </c>
      <c r="CR923" s="10">
        <v>9849</v>
      </c>
      <c r="CS923" s="10">
        <v>5126</v>
      </c>
      <c r="CT923" s="10">
        <v>5789</v>
      </c>
      <c r="CU923" s="10">
        <v>3515</v>
      </c>
      <c r="CV923" s="10">
        <v>2584</v>
      </c>
      <c r="CW923" s="10">
        <v>6932</v>
      </c>
      <c r="CX923" s="10">
        <v>4177</v>
      </c>
      <c r="CY923" s="10">
        <v>5815</v>
      </c>
      <c r="CZ923" s="10">
        <v>4026</v>
      </c>
      <c r="DA923" s="10">
        <v>455</v>
      </c>
      <c r="DB923" s="10">
        <v>7985</v>
      </c>
      <c r="DC923" s="10">
        <v>8497</v>
      </c>
      <c r="DD923" s="10">
        <v>7275</v>
      </c>
    </row>
    <row r="924" spans="1:108" x14ac:dyDescent="0.25">
      <c r="H924" s="11" t="s">
        <v>0</v>
      </c>
      <c r="I924" s="12">
        <v>9.4559946831591579E-2</v>
      </c>
      <c r="J924" s="12">
        <v>7.291644252919742E-2</v>
      </c>
      <c r="K924" s="12">
        <v>-2.1136390986650486</v>
      </c>
      <c r="L924" s="12">
        <v>-0.61603162543566226</v>
      </c>
      <c r="M924" s="12">
        <v>-0.13979920742059693</v>
      </c>
      <c r="N924" s="12">
        <v>9.0712577630424693</v>
      </c>
      <c r="O924" s="12">
        <v>-0.69818593359598657</v>
      </c>
      <c r="P924" s="12">
        <v>-0.77094925441496187</v>
      </c>
      <c r="Q924" s="12">
        <v>-10.87070218721645</v>
      </c>
      <c r="R924" s="12">
        <v>3.3942530983604344</v>
      </c>
      <c r="S924" s="12">
        <v>0.20726656627725379</v>
      </c>
      <c r="T924" s="12">
        <v>-5.8182592151349244</v>
      </c>
      <c r="U924" s="12">
        <v>-2.1701715834965043</v>
      </c>
      <c r="V924" s="12">
        <v>14.706708278899384</v>
      </c>
      <c r="W924" s="12">
        <v>-2.4249700327907142</v>
      </c>
      <c r="X924" s="12">
        <v>-6.3301036904905139</v>
      </c>
      <c r="Y924" s="12">
        <v>-3.8462914583408803</v>
      </c>
      <c r="Z924" s="12">
        <v>9.6826093556634945</v>
      </c>
      <c r="AA924" s="12">
        <v>3.9452574641388498</v>
      </c>
      <c r="AB924" s="12">
        <v>11.702537481543242</v>
      </c>
      <c r="AC924" s="12">
        <v>2.0149519018728248</v>
      </c>
      <c r="AD924" s="12">
        <v>2.7377375226418899</v>
      </c>
      <c r="AE924" s="12">
        <v>-1.4774872355874407</v>
      </c>
      <c r="AF924" s="12">
        <v>-3.4643709087650891</v>
      </c>
      <c r="AG924" s="12">
        <v>-11.310113229616457</v>
      </c>
      <c r="AH924" s="12">
        <v>-6.2781984845848537</v>
      </c>
      <c r="AI924" s="12">
        <v>-4.2556356340131876</v>
      </c>
      <c r="AJ924" s="12">
        <v>-0.14442918045364478</v>
      </c>
      <c r="AK924" s="12">
        <v>4.0601314145893994</v>
      </c>
      <c r="AL924" s="12">
        <v>3.7771159130866492</v>
      </c>
      <c r="AM924" s="12">
        <v>8.8346114134181808E-2</v>
      </c>
      <c r="AN924" s="12">
        <v>6.2962076753257019</v>
      </c>
      <c r="AO924" s="12">
        <v>3.8750656653012627</v>
      </c>
      <c r="AP924" s="12">
        <v>1.1535415162260862</v>
      </c>
      <c r="AQ924" s="12">
        <v>-6.5506839846598908</v>
      </c>
      <c r="AR924" s="12">
        <v>-9.3592350206366763</v>
      </c>
      <c r="AS924" s="12">
        <v>-1.4668354501059186</v>
      </c>
      <c r="AT924" s="12">
        <v>-4.2884386654584699</v>
      </c>
      <c r="AU924" s="12">
        <v>-6.0953199733564469</v>
      </c>
      <c r="AV924" s="12">
        <v>-0.33305099463696092</v>
      </c>
      <c r="AW924" s="12">
        <v>6.7266166383893689</v>
      </c>
      <c r="AX924" s="12">
        <v>1.294908552778395</v>
      </c>
      <c r="AY924" s="12">
        <v>-7.3045752744962531</v>
      </c>
      <c r="AZ924" s="12">
        <v>-0.175097417770601</v>
      </c>
      <c r="BA924" s="12">
        <v>5.4442243503560519</v>
      </c>
      <c r="BB924" s="12">
        <v>-14.770524776309625</v>
      </c>
      <c r="BC924" s="12">
        <v>1.1293289821478683</v>
      </c>
      <c r="BD924" s="12">
        <v>-5.3869161023964951</v>
      </c>
      <c r="BE924" s="12">
        <v>-11.469859079316464</v>
      </c>
      <c r="BF924" s="12">
        <v>0.205718860830573</v>
      </c>
      <c r="BG924" s="12">
        <v>2.1997628716789914</v>
      </c>
      <c r="BH924" s="12">
        <v>-1.0584569428983612</v>
      </c>
      <c r="BI924" s="12">
        <v>3.1502955468853888</v>
      </c>
      <c r="BJ924" s="12">
        <v>0.2098743526665966</v>
      </c>
      <c r="BK924" s="12">
        <v>3.9031642662921531</v>
      </c>
      <c r="BL924" s="12">
        <v>-0.21581278326035275</v>
      </c>
      <c r="BM924" s="12">
        <v>-3.300323553419096</v>
      </c>
      <c r="BN924" s="12">
        <v>4.9239414182842332</v>
      </c>
      <c r="BO924" s="12">
        <v>3.9201686965180031</v>
      </c>
      <c r="BP924" s="12">
        <v>2.4665229906347976</v>
      </c>
      <c r="BQ924" s="12">
        <v>7.2718138013794977</v>
      </c>
      <c r="BR924" s="12">
        <v>4.9858086856472568</v>
      </c>
      <c r="BS924" s="12">
        <v>9.6090367989216059</v>
      </c>
      <c r="BT924" s="12">
        <v>3.6523315180085607</v>
      </c>
      <c r="BU924" s="12">
        <v>3.4398439640369598</v>
      </c>
      <c r="BV924" s="12">
        <v>8.7004556066232137</v>
      </c>
      <c r="BW924" s="12">
        <v>4.5964976434000953</v>
      </c>
      <c r="BX924" s="12">
        <v>-12.735970623818753</v>
      </c>
      <c r="BY924" s="12">
        <v>3.9622592580623488</v>
      </c>
      <c r="BZ924" s="12">
        <v>4.2932155491961659</v>
      </c>
      <c r="CA924" s="12">
        <v>4.6432497078819095</v>
      </c>
      <c r="CB924" s="12">
        <v>-5.2035308613456728</v>
      </c>
      <c r="CC924" s="12">
        <v>-0.27038810939775815</v>
      </c>
      <c r="CD924" s="12">
        <v>-1.2623589639729658</v>
      </c>
      <c r="CE924" s="12">
        <v>-1.4327532530909035</v>
      </c>
      <c r="CF924" s="12">
        <v>3.0808689378257665</v>
      </c>
      <c r="CG924" s="12">
        <v>-4.4082749484926733</v>
      </c>
      <c r="CH924" s="12">
        <v>0.84503625155182505</v>
      </c>
      <c r="CI924" s="12">
        <v>-0.30687749022361999</v>
      </c>
      <c r="CJ924" s="12">
        <v>1.9781997156826014</v>
      </c>
      <c r="CK924" s="12">
        <v>-3.0568451250745783</v>
      </c>
      <c r="CL924" s="12">
        <v>7.3897684080151294</v>
      </c>
      <c r="CM924" s="12">
        <v>-9.3280373796724447</v>
      </c>
      <c r="CN924" s="12">
        <v>-3.5610776384445724</v>
      </c>
      <c r="CO924" s="12">
        <v>-2.7521286159537079</v>
      </c>
      <c r="CP924" s="12">
        <v>-8.9354125768929347</v>
      </c>
      <c r="CQ924" s="12">
        <v>-6.1276529435199967</v>
      </c>
      <c r="CR924" s="12">
        <v>-3.559272050689033</v>
      </c>
      <c r="CS924" s="12">
        <v>-1.9810724567780418</v>
      </c>
      <c r="CT924" s="12">
        <v>-2.0614904301881092</v>
      </c>
      <c r="CU924" s="12">
        <v>5.8600406575180619</v>
      </c>
      <c r="CV924" s="12">
        <v>0.53572720670269858</v>
      </c>
      <c r="CW924" s="12">
        <v>-4.0342086409953817</v>
      </c>
      <c r="CX924" s="12">
        <v>0.10780636325342123</v>
      </c>
      <c r="CY924" s="12">
        <v>-0.8354463608413355</v>
      </c>
      <c r="CZ924" s="12">
        <v>0.16017947207982758</v>
      </c>
      <c r="DA924" s="12">
        <v>0.79543760583396395</v>
      </c>
      <c r="DB924" s="12">
        <v>9.8755899484415917</v>
      </c>
      <c r="DC924" s="12">
        <v>8.3012344857232385</v>
      </c>
      <c r="DD924" s="12">
        <v>5.9056391419091039</v>
      </c>
    </row>
    <row r="925" spans="1:108" x14ac:dyDescent="0.25">
      <c r="H925" s="11" t="s">
        <v>2</v>
      </c>
      <c r="I925" s="12">
        <v>9.7639177116621578</v>
      </c>
      <c r="J925" s="12">
        <v>9.9498096774865985</v>
      </c>
      <c r="K925" s="12">
        <v>6.6187968447775525</v>
      </c>
      <c r="L925" s="12">
        <v>7.4767040959111704</v>
      </c>
      <c r="M925" s="12">
        <v>10.506850103728656</v>
      </c>
      <c r="N925" s="12">
        <v>27.231822988851551</v>
      </c>
      <c r="O925" s="12">
        <v>9.0056258203253243</v>
      </c>
      <c r="P925" s="12">
        <v>9.8881032868824157</v>
      </c>
      <c r="Q925" s="12">
        <v>-11.876016087437531</v>
      </c>
      <c r="R925" s="12">
        <v>17.996708976718896</v>
      </c>
      <c r="S925" s="12">
        <v>10.223517976501112</v>
      </c>
      <c r="T925" s="12">
        <v>-1.8040692769618176</v>
      </c>
      <c r="U925" s="12">
        <v>5.7641407689911892</v>
      </c>
      <c r="V925" s="12">
        <v>39.866438502138962</v>
      </c>
      <c r="W925" s="12">
        <v>5.4747912612933174</v>
      </c>
      <c r="X925" s="12">
        <v>-1.9233127212778625</v>
      </c>
      <c r="Y925" s="12">
        <v>2.2704985396896413</v>
      </c>
      <c r="Z925" s="12">
        <v>29.151230095928305</v>
      </c>
      <c r="AA925" s="12">
        <v>18.834936728570202</v>
      </c>
      <c r="AB925" s="12">
        <v>34.393186943365812</v>
      </c>
      <c r="AC925" s="12">
        <v>13.590895806624001</v>
      </c>
      <c r="AD925" s="12">
        <v>13.781568231396927</v>
      </c>
      <c r="AE925" s="12">
        <v>7.1084132016382364</v>
      </c>
      <c r="AF925" s="12">
        <v>1.9662287331144115</v>
      </c>
      <c r="AG925" s="12">
        <v>-12.621423270743961</v>
      </c>
      <c r="AH925" s="12">
        <v>-3.3561799088006188</v>
      </c>
      <c r="AI925" s="12">
        <v>1.9422196584872913</v>
      </c>
      <c r="AJ925" s="12">
        <v>9.2042710185752767</v>
      </c>
      <c r="AK925" s="12">
        <v>18.32944824733864</v>
      </c>
      <c r="AL925" s="12">
        <v>17.101051386500934</v>
      </c>
      <c r="AM925" s="12">
        <v>9.4234218291987979</v>
      </c>
      <c r="AN925" s="12">
        <v>22.59782469828788</v>
      </c>
      <c r="AO925" s="12">
        <v>15.449022363851407</v>
      </c>
      <c r="AP925" s="12">
        <v>13.134867048037083</v>
      </c>
      <c r="AQ925" s="12">
        <v>-1.7980447717374373</v>
      </c>
      <c r="AR925" s="12">
        <v>-9.3644337427733788</v>
      </c>
      <c r="AS925" s="12">
        <v>5.7590971071261894</v>
      </c>
      <c r="AT925" s="12">
        <v>1.5066129358835909</v>
      </c>
      <c r="AU925" s="12">
        <v>-1.3736269958711738</v>
      </c>
      <c r="AV925" s="12">
        <v>8.4470812596605054</v>
      </c>
      <c r="AW925" s="12">
        <v>23.619002570979521</v>
      </c>
      <c r="AX925" s="12">
        <v>10.526009749323098</v>
      </c>
      <c r="AY925" s="12">
        <v>-5.502515038124443</v>
      </c>
      <c r="AZ925" s="12">
        <v>9.5086652625182353</v>
      </c>
      <c r="BA925" s="12">
        <v>20.619928128036591</v>
      </c>
      <c r="BB925" s="12">
        <v>-19.791532164805123</v>
      </c>
      <c r="BC925" s="12">
        <v>12.938891434105596</v>
      </c>
      <c r="BD925" s="12">
        <v>-0.74079241778027838</v>
      </c>
      <c r="BE925" s="12">
        <v>-14.380484300117068</v>
      </c>
      <c r="BF925" s="12">
        <v>10.887236940336686</v>
      </c>
      <c r="BG925" s="12">
        <v>14.558031439557636</v>
      </c>
      <c r="BH925" s="12">
        <v>8.1021692729624579</v>
      </c>
      <c r="BI925" s="12">
        <v>14.992528150808962</v>
      </c>
      <c r="BJ925" s="12">
        <v>8.4420414323374171</v>
      </c>
      <c r="BK925" s="12">
        <v>18.730667507306759</v>
      </c>
      <c r="BL925" s="12">
        <v>8.4093837353436829</v>
      </c>
      <c r="BM925" s="12">
        <v>2.4670108581170238</v>
      </c>
      <c r="BN925" s="12">
        <v>17.625626869397841</v>
      </c>
      <c r="BO925" s="12">
        <v>15.378149904969113</v>
      </c>
      <c r="BP925" s="12">
        <v>16.980641568371482</v>
      </c>
      <c r="BQ925" s="12">
        <v>21.674006512955156</v>
      </c>
      <c r="BR925" s="12">
        <v>19.99873116561653</v>
      </c>
      <c r="BS925" s="12">
        <v>29.660556750863137</v>
      </c>
      <c r="BT925" s="12">
        <v>17.508442201991389</v>
      </c>
      <c r="BU925" s="12">
        <v>17.585880606157552</v>
      </c>
      <c r="BV925" s="12">
        <v>28.121528468068412</v>
      </c>
      <c r="BW925" s="12">
        <v>19.593476519824858</v>
      </c>
      <c r="BX925" s="12">
        <v>-16.075865553497589</v>
      </c>
      <c r="BY925" s="12">
        <v>18.286821920776621</v>
      </c>
      <c r="BZ925" s="12">
        <v>17.500056154605154</v>
      </c>
      <c r="CA925" s="12">
        <v>20.189892330065561</v>
      </c>
      <c r="CB925" s="12">
        <v>-0.81422758874329781</v>
      </c>
      <c r="CC925" s="12">
        <v>8.4599023904795096</v>
      </c>
      <c r="CD925" s="12">
        <v>8.46684238192619</v>
      </c>
      <c r="CE925" s="12">
        <v>7.92252253499207</v>
      </c>
      <c r="CF925" s="12">
        <v>15.722787615261865</v>
      </c>
      <c r="CG925" s="12">
        <v>2.8717779348558259</v>
      </c>
      <c r="CH925" s="12">
        <v>11.682018996498586</v>
      </c>
      <c r="CI925" s="12">
        <v>9.4959190147023751</v>
      </c>
      <c r="CJ925" s="12">
        <v>13.356858498574463</v>
      </c>
      <c r="CK925" s="12">
        <v>4.4555273107549231</v>
      </c>
      <c r="CL925" s="12">
        <v>24.390721806225681</v>
      </c>
      <c r="CM925" s="12">
        <v>-9.2532809487644165</v>
      </c>
      <c r="CN925" s="12">
        <v>3.32744776506535</v>
      </c>
      <c r="CO925" s="12">
        <v>3.86468427560991</v>
      </c>
      <c r="CP925" s="12">
        <v>-7.1174648435331207</v>
      </c>
      <c r="CQ925" s="12">
        <v>-1.5033181274563518</v>
      </c>
      <c r="CR925" s="12">
        <v>5.1394195415571335</v>
      </c>
      <c r="CS925" s="12">
        <v>6.7371757095620284</v>
      </c>
      <c r="CT925" s="12">
        <v>5.6216995706589366</v>
      </c>
      <c r="CU925" s="12">
        <v>21.611295217004422</v>
      </c>
      <c r="CV925" s="12">
        <v>11.398319954767173</v>
      </c>
      <c r="CW925" s="12">
        <v>0.86892218962241108</v>
      </c>
      <c r="CX925" s="12">
        <v>10.567808390206663</v>
      </c>
      <c r="CY925" s="12">
        <v>9.5293332487639972</v>
      </c>
      <c r="CZ925" s="12">
        <v>10.575664733022418</v>
      </c>
      <c r="DA925" s="12">
        <v>12.102460782286851</v>
      </c>
      <c r="DB925" s="12">
        <v>29.45719025605144</v>
      </c>
      <c r="DC925" s="12">
        <v>26.803951623029416</v>
      </c>
      <c r="DD925" s="12">
        <v>22.209818756220844</v>
      </c>
    </row>
    <row r="926" spans="1:108" x14ac:dyDescent="0.25">
      <c r="A926" s="2">
        <v>309</v>
      </c>
      <c r="B926" s="8">
        <f t="shared" ref="B926" ca="1" si="855">_xlfn.COVARIANCE.P(OFFSET(I927,0,0,1,20),OFFSET(I928,0,0,1,20))/_xlfn.VAR.P(OFFSET(I927,0,0,1,20))</f>
        <v>2.080358501202189</v>
      </c>
      <c r="C926" s="8">
        <f t="shared" ref="C926" ca="1" si="856">_xlfn.COVARIANCE.P(OFFSET(I927,0,0,1,50),OFFSET(I928,0,0,1,50))/_xlfn.VAR.P(OFFSET(I927,0,0,1,50))</f>
        <v>2.054541755926556</v>
      </c>
      <c r="D926" s="8">
        <f t="shared" ref="D926" ca="1" si="857">_xlfn.COVARIANCE.P(OFFSET(I927,0,0,1,100),OFFSET(I928,0,0,1,100))/_xlfn.VAR.P(OFFSET(I927,0,0,1,100))</f>
        <v>2.0317543590028952</v>
      </c>
      <c r="E926" s="8">
        <f t="shared" ref="E926" ca="1" si="858">AVERAGE(OFFSET(I928,0,0,1,20))-AVERAGE(OFFSET(I927,0,0,1,20))*B926</f>
        <v>9.8760657289143321</v>
      </c>
      <c r="F926" s="8">
        <f t="shared" ref="F926" ca="1" si="859">AVERAGE(OFFSET(I928,0,0,1,50))-AVERAGE(OFFSET(I927,0,0,1,50))*C926</f>
        <v>9.7271464384154296</v>
      </c>
      <c r="G926" s="8">
        <f t="shared" ref="G926" ca="1" si="860">AVERAGE(OFFSET(I928,0,0,1,100))-AVERAGE(OFFSET(I927,0,0,1,100))*D926</f>
        <v>9.8611956332280073</v>
      </c>
      <c r="H926" s="9" t="s">
        <v>29</v>
      </c>
      <c r="I926" s="10">
        <v>7134</v>
      </c>
      <c r="J926" s="10">
        <v>8875</v>
      </c>
      <c r="K926" s="10">
        <v>103</v>
      </c>
      <c r="L926" s="10">
        <v>6427</v>
      </c>
      <c r="M926" s="10">
        <v>1644</v>
      </c>
      <c r="N926" s="10">
        <v>2121</v>
      </c>
      <c r="O926" s="10">
        <v>9940</v>
      </c>
      <c r="P926" s="10">
        <v>2364</v>
      </c>
      <c r="Q926" s="10">
        <v>8898</v>
      </c>
      <c r="R926" s="10">
        <v>546</v>
      </c>
      <c r="S926" s="10">
        <v>8148</v>
      </c>
      <c r="T926" s="10">
        <v>3493</v>
      </c>
      <c r="U926" s="10">
        <v>3834</v>
      </c>
      <c r="V926" s="10">
        <v>3060</v>
      </c>
      <c r="W926" s="10">
        <v>3051</v>
      </c>
      <c r="X926" s="10">
        <v>8898</v>
      </c>
      <c r="Y926" s="10">
        <v>2835</v>
      </c>
      <c r="Z926" s="10">
        <v>538</v>
      </c>
      <c r="AA926" s="10">
        <v>6862</v>
      </c>
      <c r="AB926" s="10">
        <v>5821</v>
      </c>
      <c r="AC926" s="10">
        <v>9081</v>
      </c>
      <c r="AD926" s="10">
        <v>9142</v>
      </c>
      <c r="AE926" s="10">
        <v>5161</v>
      </c>
      <c r="AF926" s="10">
        <v>2158</v>
      </c>
      <c r="AG926" s="10">
        <v>9892</v>
      </c>
      <c r="AH926" s="10">
        <v>8877</v>
      </c>
      <c r="AI926" s="10">
        <v>3575</v>
      </c>
      <c r="AJ926" s="10">
        <v>7825</v>
      </c>
      <c r="AK926" s="10">
        <v>8691</v>
      </c>
      <c r="AL926" s="10">
        <v>6888</v>
      </c>
      <c r="AM926" s="10">
        <v>4780</v>
      </c>
      <c r="AN926" s="10">
        <v>7682</v>
      </c>
      <c r="AO926" s="10">
        <v>8472</v>
      </c>
      <c r="AP926" s="10">
        <v>5848</v>
      </c>
      <c r="AQ926" s="10">
        <v>2781</v>
      </c>
      <c r="AR926" s="10">
        <v>739</v>
      </c>
      <c r="AS926" s="10">
        <v>9188</v>
      </c>
      <c r="AT926" s="10">
        <v>6133</v>
      </c>
      <c r="AU926" s="10">
        <v>4422</v>
      </c>
      <c r="AV926" s="10">
        <v>7916</v>
      </c>
      <c r="AW926" s="10">
        <v>900</v>
      </c>
      <c r="AX926" s="10">
        <v>5589</v>
      </c>
      <c r="AY926" s="10">
        <v>4412</v>
      </c>
      <c r="AZ926" s="10">
        <v>1953</v>
      </c>
      <c r="BA926" s="10">
        <v>1633</v>
      </c>
      <c r="BB926" s="10">
        <v>2972</v>
      </c>
      <c r="BC926" s="10">
        <v>2985</v>
      </c>
      <c r="BD926" s="10">
        <v>9472</v>
      </c>
      <c r="BE926" s="10">
        <v>6445</v>
      </c>
      <c r="BF926" s="10">
        <v>1250</v>
      </c>
      <c r="BG926" s="10">
        <v>184</v>
      </c>
      <c r="BH926" s="10">
        <v>2028</v>
      </c>
      <c r="BI926" s="10">
        <v>5954</v>
      </c>
      <c r="BJ926" s="10">
        <v>8862</v>
      </c>
      <c r="BK926" s="10">
        <v>2967</v>
      </c>
      <c r="BL926" s="10">
        <v>3009</v>
      </c>
      <c r="BM926" s="10">
        <v>1989</v>
      </c>
      <c r="BN926" s="10">
        <v>2457</v>
      </c>
      <c r="BO926" s="10">
        <v>3788</v>
      </c>
      <c r="BP926" s="10">
        <v>5124</v>
      </c>
      <c r="BQ926" s="10">
        <v>2396</v>
      </c>
      <c r="BR926" s="10">
        <v>1127</v>
      </c>
      <c r="BS926" s="10">
        <v>5595</v>
      </c>
      <c r="BT926" s="10">
        <v>5338</v>
      </c>
      <c r="BU926" s="10">
        <v>195</v>
      </c>
      <c r="BV926" s="10">
        <v>2177</v>
      </c>
      <c r="BW926" s="10">
        <v>8860</v>
      </c>
      <c r="BX926" s="10">
        <v>4390</v>
      </c>
      <c r="BY926" s="10">
        <v>3379</v>
      </c>
      <c r="BZ926" s="10">
        <v>4134</v>
      </c>
      <c r="CA926" s="10">
        <v>9583</v>
      </c>
      <c r="CB926" s="10">
        <v>8511</v>
      </c>
      <c r="CC926" s="10">
        <v>1974</v>
      </c>
      <c r="CD926" s="10">
        <v>6756</v>
      </c>
      <c r="CE926" s="10">
        <v>7560</v>
      </c>
      <c r="CF926" s="10">
        <v>4447</v>
      </c>
      <c r="CG926" s="10">
        <v>6125</v>
      </c>
      <c r="CH926" s="10">
        <v>7665</v>
      </c>
      <c r="CI926" s="10">
        <v>6041</v>
      </c>
      <c r="CJ926" s="10">
        <v>4850</v>
      </c>
      <c r="CK926" s="10">
        <v>1611</v>
      </c>
      <c r="CL926" s="10">
        <v>8644</v>
      </c>
      <c r="CM926" s="10">
        <v>8708</v>
      </c>
      <c r="CN926" s="10">
        <v>6878</v>
      </c>
      <c r="CO926" s="10">
        <v>128</v>
      </c>
      <c r="CP926" s="10">
        <v>2516</v>
      </c>
      <c r="CQ926" s="10">
        <v>773</v>
      </c>
      <c r="CR926" s="10">
        <v>6990</v>
      </c>
      <c r="CS926" s="10">
        <v>3885</v>
      </c>
      <c r="CT926" s="10">
        <v>6622</v>
      </c>
      <c r="CU926" s="10">
        <v>6473</v>
      </c>
      <c r="CV926" s="10">
        <v>2212</v>
      </c>
      <c r="CW926" s="10">
        <v>9674</v>
      </c>
      <c r="CX926" s="10">
        <v>4601</v>
      </c>
      <c r="CY926" s="10">
        <v>2681</v>
      </c>
      <c r="CZ926" s="10">
        <v>1366</v>
      </c>
      <c r="DA926" s="10">
        <v>6882</v>
      </c>
      <c r="DB926" s="10">
        <v>9727</v>
      </c>
      <c r="DC926" s="10">
        <v>2769</v>
      </c>
      <c r="DD926" s="10">
        <v>8055</v>
      </c>
    </row>
    <row r="927" spans="1:108" x14ac:dyDescent="0.25">
      <c r="H927" s="11" t="s">
        <v>0</v>
      </c>
      <c r="I927" s="12">
        <v>-1.0239265549867915</v>
      </c>
      <c r="J927" s="12">
        <v>3.0720659214561188</v>
      </c>
      <c r="K927" s="12">
        <v>5.0340669441579529</v>
      </c>
      <c r="L927" s="12">
        <v>3.5484663500742721</v>
      </c>
      <c r="M927" s="12">
        <v>-0.8289793361221427</v>
      </c>
      <c r="N927" s="12">
        <v>0.95558340028316213</v>
      </c>
      <c r="O927" s="12">
        <v>-3.8414168403989764</v>
      </c>
      <c r="P927" s="12">
        <v>-5.7660140711007575</v>
      </c>
      <c r="Q927" s="12">
        <v>-6.3986344808057734</v>
      </c>
      <c r="R927" s="12">
        <v>-5.5587080342009401</v>
      </c>
      <c r="S927" s="12">
        <v>3.1963221942901674</v>
      </c>
      <c r="T927" s="12">
        <v>2.7728108181588995</v>
      </c>
      <c r="U927" s="12">
        <v>-9.5614072611872967</v>
      </c>
      <c r="V927" s="12">
        <v>-0.24948473991651449</v>
      </c>
      <c r="W927" s="12">
        <v>11.096747653600437</v>
      </c>
      <c r="X927" s="12">
        <v>-6.3986344808057734</v>
      </c>
      <c r="Y927" s="12">
        <v>7.9664242941357966</v>
      </c>
      <c r="Z927" s="12">
        <v>-6.9353251091351931</v>
      </c>
      <c r="AA927" s="12">
        <v>9.3995395095252192</v>
      </c>
      <c r="AB927" s="12">
        <v>-0.15128031287251814</v>
      </c>
      <c r="AC927" s="12">
        <v>-4.9677758281377606</v>
      </c>
      <c r="AD927" s="12">
        <v>-2.4012697198300295</v>
      </c>
      <c r="AE927" s="12">
        <v>-3.9068969934992825</v>
      </c>
      <c r="AF927" s="12">
        <v>2.5868621530298097</v>
      </c>
      <c r="AG927" s="12">
        <v>1.3264117181672497</v>
      </c>
      <c r="AH927" s="12">
        <v>3.4228192568125775</v>
      </c>
      <c r="AI927" s="12">
        <v>-1.5349777151409749</v>
      </c>
      <c r="AJ927" s="12">
        <v>-8.5940700142374062</v>
      </c>
      <c r="AK927" s="12">
        <v>-7.9291293537400804</v>
      </c>
      <c r="AL927" s="12">
        <v>4.3229467721107877</v>
      </c>
      <c r="AM927" s="12">
        <v>5.646531162124707</v>
      </c>
      <c r="AN927" s="12">
        <v>-3.3894304316563204</v>
      </c>
      <c r="AO927" s="12">
        <v>7.1335802931986612</v>
      </c>
      <c r="AP927" s="12">
        <v>3.4210666880579566</v>
      </c>
      <c r="AQ927" s="12">
        <v>0.21486019719229285</v>
      </c>
      <c r="AR927" s="12">
        <v>8.5625359550113238</v>
      </c>
      <c r="AS927" s="12">
        <v>1.480745705494678</v>
      </c>
      <c r="AT927" s="12">
        <v>7.4830416685691912</v>
      </c>
      <c r="AU927" s="12">
        <v>-2.3004343472558366</v>
      </c>
      <c r="AV927" s="12">
        <v>5.0718076784124255</v>
      </c>
      <c r="AW927" s="12">
        <v>-0.33882592417551383</v>
      </c>
      <c r="AX927" s="12">
        <v>-3.6837527498961817</v>
      </c>
      <c r="AY927" s="12">
        <v>-5.4128625790527725</v>
      </c>
      <c r="AZ927" s="12">
        <v>4.8392114939760216</v>
      </c>
      <c r="BA927" s="12">
        <v>-3.2913936490334557</v>
      </c>
      <c r="BB927" s="12">
        <v>6.190830295867241</v>
      </c>
      <c r="BC927" s="12">
        <v>10.642630565142763</v>
      </c>
      <c r="BD927" s="12">
        <v>0.87798443895160128</v>
      </c>
      <c r="BE927" s="12">
        <v>2.0041926248556963</v>
      </c>
      <c r="BF927" s="12">
        <v>1.724274188372882</v>
      </c>
      <c r="BG927" s="12">
        <v>1.2457536997519467</v>
      </c>
      <c r="BH927" s="12">
        <v>-0.9299468260549425</v>
      </c>
      <c r="BI927" s="12">
        <v>-5.3606656877662573</v>
      </c>
      <c r="BJ927" s="12">
        <v>3.4743454161828593</v>
      </c>
      <c r="BK927" s="12">
        <v>-7.5589204917184691</v>
      </c>
      <c r="BL927" s="12">
        <v>4.1781404785334235</v>
      </c>
      <c r="BM927" s="12">
        <v>2.0486433629210814</v>
      </c>
      <c r="BN927" s="12">
        <v>-3.8649901800670987</v>
      </c>
      <c r="BO927" s="12">
        <v>5.4563459289191796</v>
      </c>
      <c r="BP927" s="12">
        <v>1.615312242364032</v>
      </c>
      <c r="BQ927" s="12">
        <v>-1.5833734750814403</v>
      </c>
      <c r="BR927" s="12">
        <v>1.7545744487792645</v>
      </c>
      <c r="BS927" s="12">
        <v>-2.1526357647273895</v>
      </c>
      <c r="BT927" s="12">
        <v>3.3081204329024114</v>
      </c>
      <c r="BU927" s="12">
        <v>3.6975611977443732</v>
      </c>
      <c r="BV927" s="12">
        <v>6.2327898232453034</v>
      </c>
      <c r="BW927" s="12">
        <v>2.01560831693229</v>
      </c>
      <c r="BX927" s="12">
        <v>-1.0045813606976752</v>
      </c>
      <c r="BY927" s="12">
        <v>-1.5957770340655484</v>
      </c>
      <c r="BZ927" s="12">
        <v>0.68919891508313569</v>
      </c>
      <c r="CA927" s="12">
        <v>-3.4689204899096691</v>
      </c>
      <c r="CB927" s="12">
        <v>1.6043439361454803</v>
      </c>
      <c r="CC927" s="12">
        <v>-0.96686836748304517</v>
      </c>
      <c r="CD927" s="12">
        <v>5.3510464507619186</v>
      </c>
      <c r="CE927" s="12">
        <v>-3.518594207876176</v>
      </c>
      <c r="CF927" s="12">
        <v>-1.1565152093855511</v>
      </c>
      <c r="CG927" s="12">
        <v>5.3696939546201881</v>
      </c>
      <c r="CH927" s="12">
        <v>-4.2837714854983435</v>
      </c>
      <c r="CI927" s="12">
        <v>-0.47234081653488136</v>
      </c>
      <c r="CJ927" s="12">
        <v>-0.68748841672754168</v>
      </c>
      <c r="CK927" s="12">
        <v>4.894662064950265</v>
      </c>
      <c r="CL927" s="12">
        <v>6.1173054496215906</v>
      </c>
      <c r="CM927" s="12">
        <v>-5.2242249789005175</v>
      </c>
      <c r="CN927" s="12">
        <v>2.8329569241248649</v>
      </c>
      <c r="CO927" s="12">
        <v>-5.6493121019807324</v>
      </c>
      <c r="CP927" s="12">
        <v>-1.5499158289224311</v>
      </c>
      <c r="CQ927" s="12">
        <v>4.0580549025486121</v>
      </c>
      <c r="CR927" s="12">
        <v>1.9073477500177172</v>
      </c>
      <c r="CS927" s="12">
        <v>1.8614700324920457</v>
      </c>
      <c r="CT927" s="12">
        <v>1.1518352601615063</v>
      </c>
      <c r="CU927" s="12">
        <v>-2.1707073378943504</v>
      </c>
      <c r="CV927" s="12">
        <v>8.0303445903510724</v>
      </c>
      <c r="CW927" s="12">
        <v>2.4396126847580666</v>
      </c>
      <c r="CX927" s="12">
        <v>-2.7794613754190833</v>
      </c>
      <c r="CY927" s="12">
        <v>3.9199006790306852</v>
      </c>
      <c r="CZ927" s="12">
        <v>1.8305523519706006</v>
      </c>
      <c r="DA927" s="12">
        <v>2.2761665305146912</v>
      </c>
      <c r="DB927" s="12">
        <v>11.473201782859411</v>
      </c>
      <c r="DC927" s="12">
        <v>4.253790624841379</v>
      </c>
      <c r="DD927" s="12">
        <v>5.2267702639888469</v>
      </c>
    </row>
    <row r="928" spans="1:108" x14ac:dyDescent="0.25">
      <c r="H928" s="11" t="s">
        <v>2</v>
      </c>
      <c r="I928" s="12">
        <v>7.1246068456391214</v>
      </c>
      <c r="J928" s="12">
        <v>16.447616948753979</v>
      </c>
      <c r="K928" s="12">
        <v>20.684740097851893</v>
      </c>
      <c r="L928" s="12">
        <v>17.347129919540158</v>
      </c>
      <c r="M928" s="12">
        <v>8.3096300760748871</v>
      </c>
      <c r="N928" s="12">
        <v>11.429349032928297</v>
      </c>
      <c r="O928" s="12">
        <v>1.8736722061836284</v>
      </c>
      <c r="P928" s="12">
        <v>-2.6580371125030036</v>
      </c>
      <c r="Q928" s="12">
        <v>-2.7016964350800623</v>
      </c>
      <c r="R928" s="12">
        <v>-2.3503856845073741</v>
      </c>
      <c r="S928" s="12">
        <v>16.56964765183476</v>
      </c>
      <c r="T928" s="12">
        <v>14.939927536497438</v>
      </c>
      <c r="U928" s="12">
        <v>-10.552316053866537</v>
      </c>
      <c r="V928" s="12">
        <v>9.1249647532998868</v>
      </c>
      <c r="W928" s="12">
        <v>31.994708727813315</v>
      </c>
      <c r="X928" s="12">
        <v>-2.7016964350800623</v>
      </c>
      <c r="Y928" s="12">
        <v>25.064077586193712</v>
      </c>
      <c r="Z928" s="12">
        <v>-3.7172970617149228</v>
      </c>
      <c r="AA928" s="12">
        <v>31.998307739032562</v>
      </c>
      <c r="AB928" s="12">
        <v>9.9771709026075186</v>
      </c>
      <c r="AC928" s="12">
        <v>-0.92928906102429998</v>
      </c>
      <c r="AD928" s="12">
        <v>4.5381880903945557</v>
      </c>
      <c r="AE928" s="12">
        <v>1.7230966774899072</v>
      </c>
      <c r="AF928" s="12">
        <v>15.784298755999119</v>
      </c>
      <c r="AG928" s="12">
        <v>11.587018967987779</v>
      </c>
      <c r="AH928" s="12">
        <v>15.378893080175697</v>
      </c>
      <c r="AI928" s="12">
        <v>5.8510837897420451</v>
      </c>
      <c r="AJ928" s="12">
        <v>-6.3660301491254625</v>
      </c>
      <c r="AK928" s="12">
        <v>-6.9861437141034894</v>
      </c>
      <c r="AL928" s="12">
        <v>17.148610786723943</v>
      </c>
      <c r="AM928" s="12">
        <v>21.087385208736876</v>
      </c>
      <c r="AN928" s="12">
        <v>3.1087921956027889</v>
      </c>
      <c r="AO928" s="12">
        <v>24.272413048521425</v>
      </c>
      <c r="AP928" s="12">
        <v>16.874967544567653</v>
      </c>
      <c r="AQ928" s="12">
        <v>9.8690490360287662</v>
      </c>
      <c r="AR928" s="12">
        <v>28.798513350727006</v>
      </c>
      <c r="AS928" s="12">
        <v>12.990320672961371</v>
      </c>
      <c r="AT928" s="12">
        <v>25.686312531478375</v>
      </c>
      <c r="AU928" s="12">
        <v>6.6800374582584094</v>
      </c>
      <c r="AV928" s="12">
        <v>19.404077057420601</v>
      </c>
      <c r="AW928" s="12">
        <v>7.1718013699758227</v>
      </c>
      <c r="AX928" s="12">
        <v>1.5900912743054818</v>
      </c>
      <c r="AY928" s="12">
        <v>-0.54500684503171581</v>
      </c>
      <c r="AZ928" s="12">
        <v>19.815391938608379</v>
      </c>
      <c r="BA928" s="12">
        <v>3.3091240461634723</v>
      </c>
      <c r="BB928" s="12">
        <v>21.915795466085566</v>
      </c>
      <c r="BC928" s="12">
        <v>31.624149074835689</v>
      </c>
      <c r="BD928" s="12">
        <v>10.968515554654566</v>
      </c>
      <c r="BE928" s="12">
        <v>13.565209611827713</v>
      </c>
      <c r="BF928" s="12">
        <v>12.906595981234412</v>
      </c>
      <c r="BG928" s="12">
        <v>12.496442893390848</v>
      </c>
      <c r="BH928" s="12">
        <v>9.0724707847743868</v>
      </c>
      <c r="BI928" s="12">
        <v>0.5543698554266856</v>
      </c>
      <c r="BJ928" s="12">
        <v>17.616765234913846</v>
      </c>
      <c r="BK928" s="12">
        <v>-4.9917761582699809</v>
      </c>
      <c r="BL928" s="12">
        <v>18.163794003863512</v>
      </c>
      <c r="BM928" s="12">
        <v>14.24691371536626</v>
      </c>
      <c r="BN928" s="12">
        <v>3.6637620454527857</v>
      </c>
      <c r="BO928" s="12">
        <v>19.215606381728126</v>
      </c>
      <c r="BP928" s="12">
        <v>10.706848223647157</v>
      </c>
      <c r="BQ928" s="12">
        <v>6.7037959698533944</v>
      </c>
      <c r="BR928" s="12">
        <v>13.810097201531736</v>
      </c>
      <c r="BS928" s="12">
        <v>6.2341509907824015</v>
      </c>
      <c r="BT928" s="12">
        <v>16.855108579915562</v>
      </c>
      <c r="BU928" s="12">
        <v>17.94206326186659</v>
      </c>
      <c r="BV928" s="12">
        <v>22.584724236124398</v>
      </c>
      <c r="BW928" s="12">
        <v>14.86984610118218</v>
      </c>
      <c r="BX928" s="12">
        <v>7.9580061747990527</v>
      </c>
      <c r="BY928" s="12">
        <v>6.3577249141804764</v>
      </c>
      <c r="BZ928" s="12">
        <v>9.9371047280900644</v>
      </c>
      <c r="CA928" s="12">
        <v>1.7690082878777869</v>
      </c>
      <c r="CB928" s="12">
        <v>13.781290455172138</v>
      </c>
      <c r="CC928" s="12">
        <v>8.9060106784319668</v>
      </c>
      <c r="CD928" s="12">
        <v>19.912183890059772</v>
      </c>
      <c r="CE928" s="12">
        <v>3.1334600648059032</v>
      </c>
      <c r="CF928" s="12">
        <v>8.3690458805747241</v>
      </c>
      <c r="CG928" s="12">
        <v>19.865114920215706</v>
      </c>
      <c r="CH928" s="12">
        <v>1.4957367112394935</v>
      </c>
      <c r="CI928" s="12">
        <v>8.5773172103912838</v>
      </c>
      <c r="CJ928" s="12">
        <v>8.5617454683001917</v>
      </c>
      <c r="CK928" s="12">
        <v>18.949015462560816</v>
      </c>
      <c r="CL928" s="12">
        <v>22.974430110365098</v>
      </c>
      <c r="CM928" s="12">
        <v>-1.6122035476226202</v>
      </c>
      <c r="CN928" s="12">
        <v>15.409958981460299</v>
      </c>
      <c r="CO928" s="12">
        <v>-1.6320530636086461</v>
      </c>
      <c r="CP928" s="12">
        <v>7.1101622538049085</v>
      </c>
      <c r="CQ928" s="12">
        <v>19.042819949266441</v>
      </c>
      <c r="CR928" s="12">
        <v>12.549932867776395</v>
      </c>
      <c r="CS928" s="12">
        <v>14.110068427688597</v>
      </c>
      <c r="CT928" s="12">
        <v>14.348350653713643</v>
      </c>
      <c r="CU928" s="12">
        <v>3.2148053361379616</v>
      </c>
      <c r="CV928" s="12">
        <v>26.69221036914815</v>
      </c>
      <c r="CW928" s="12">
        <v>15.239611428448681</v>
      </c>
      <c r="CX928" s="12">
        <v>5.7387641272408727</v>
      </c>
      <c r="CY928" s="12">
        <v>17.540247094948317</v>
      </c>
      <c r="CZ928" s="12">
        <v>15.973093642073479</v>
      </c>
      <c r="DA928" s="12">
        <v>14.927375449105497</v>
      </c>
      <c r="DB928" s="12">
        <v>33.06146814609022</v>
      </c>
      <c r="DC928" s="12">
        <v>18.249938037037158</v>
      </c>
      <c r="DD928" s="12">
        <v>19.230904219181511</v>
      </c>
    </row>
    <row r="929" spans="1:108" x14ac:dyDescent="0.25">
      <c r="A929" s="2">
        <v>310</v>
      </c>
      <c r="B929" s="8">
        <f t="shared" ref="B929" ca="1" si="861">_xlfn.COVARIANCE.P(OFFSET(I930,0,0,1,20),OFFSET(I931,0,0,1,20))/_xlfn.VAR.P(OFFSET(I930,0,0,1,20))</f>
        <v>1.9889436898182637</v>
      </c>
      <c r="C929" s="8">
        <f t="shared" ref="C929" ca="1" si="862">_xlfn.COVARIANCE.P(OFFSET(I930,0,0,1,50),OFFSET(I931,0,0,1,50))/_xlfn.VAR.P(OFFSET(I930,0,0,1,50))</f>
        <v>2.0267792483488778</v>
      </c>
      <c r="D929" s="8">
        <f t="shared" ref="D929" ca="1" si="863">_xlfn.COVARIANCE.P(OFFSET(I930,0,0,1,100),OFFSET(I931,0,0,1,100))/_xlfn.VAR.P(OFFSET(I930,0,0,1,100))</f>
        <v>1.9837347578885167</v>
      </c>
      <c r="E929" s="8">
        <f t="shared" ref="E929" ca="1" si="864">AVERAGE(OFFSET(I931,0,0,1,20))-AVERAGE(OFFSET(I930,0,0,1,20))*B929</f>
        <v>9.7919622219593272</v>
      </c>
      <c r="F929" s="8">
        <f t="shared" ref="F929" ca="1" si="865">AVERAGE(OFFSET(I931,0,0,1,50))-AVERAGE(OFFSET(I930,0,0,1,50))*C929</f>
        <v>9.8720240713435015</v>
      </c>
      <c r="G929" s="8">
        <f t="shared" ref="G929" ca="1" si="866">AVERAGE(OFFSET(I931,0,0,1,100))-AVERAGE(OFFSET(I930,0,0,1,100))*D929</f>
        <v>9.8153458512129834</v>
      </c>
      <c r="H929" s="9" t="s">
        <v>29</v>
      </c>
      <c r="I929" s="10">
        <v>1853</v>
      </c>
      <c r="J929" s="10">
        <v>3338</v>
      </c>
      <c r="K929" s="10">
        <v>5987</v>
      </c>
      <c r="L929" s="10">
        <v>7596</v>
      </c>
      <c r="M929" s="10">
        <v>2071</v>
      </c>
      <c r="N929" s="10">
        <v>9232</v>
      </c>
      <c r="O929" s="10">
        <v>830</v>
      </c>
      <c r="P929" s="10">
        <v>2128</v>
      </c>
      <c r="Q929" s="10">
        <v>4649</v>
      </c>
      <c r="R929" s="10">
        <v>2347</v>
      </c>
      <c r="S929" s="10">
        <v>7394</v>
      </c>
      <c r="T929" s="10">
        <v>9408</v>
      </c>
      <c r="U929" s="10">
        <v>4094</v>
      </c>
      <c r="V929" s="10">
        <v>2154</v>
      </c>
      <c r="W929" s="10">
        <v>2386</v>
      </c>
      <c r="X929" s="10">
        <v>6445</v>
      </c>
      <c r="Y929" s="10">
        <v>9734</v>
      </c>
      <c r="Z929" s="10">
        <v>4956</v>
      </c>
      <c r="AA929" s="10">
        <v>1264</v>
      </c>
      <c r="AB929" s="10">
        <v>2796</v>
      </c>
      <c r="AC929" s="10">
        <v>1753</v>
      </c>
      <c r="AD929" s="10">
        <v>221</v>
      </c>
      <c r="AE929" s="10">
        <v>6089</v>
      </c>
      <c r="AF929" s="10">
        <v>42</v>
      </c>
      <c r="AG929" s="10">
        <v>3222</v>
      </c>
      <c r="AH929" s="10">
        <v>5504</v>
      </c>
      <c r="AI929" s="10">
        <v>8463</v>
      </c>
      <c r="AJ929" s="10">
        <v>9909</v>
      </c>
      <c r="AK929" s="10">
        <v>9734</v>
      </c>
      <c r="AL929" s="10">
        <v>3289</v>
      </c>
      <c r="AM929" s="10">
        <v>1016</v>
      </c>
      <c r="AN929" s="10">
        <v>7003</v>
      </c>
      <c r="AO929" s="10">
        <v>755</v>
      </c>
      <c r="AP929" s="10">
        <v>7616</v>
      </c>
      <c r="AQ929" s="10">
        <v>9939</v>
      </c>
      <c r="AR929" s="10">
        <v>7035</v>
      </c>
      <c r="AS929" s="10">
        <v>177</v>
      </c>
      <c r="AT929" s="10">
        <v>1022</v>
      </c>
      <c r="AU929" s="10">
        <v>1840</v>
      </c>
      <c r="AV929" s="10">
        <v>5054</v>
      </c>
      <c r="AW929" s="10">
        <v>3082</v>
      </c>
      <c r="AX929" s="10">
        <v>883</v>
      </c>
      <c r="AY929" s="10">
        <v>5050</v>
      </c>
      <c r="AZ929" s="10">
        <v>7272</v>
      </c>
      <c r="BA929" s="10">
        <v>4759</v>
      </c>
      <c r="BB929" s="10">
        <v>5338</v>
      </c>
      <c r="BC929" s="10">
        <v>6954</v>
      </c>
      <c r="BD929" s="10">
        <v>4489</v>
      </c>
      <c r="BE929" s="10">
        <v>1413</v>
      </c>
      <c r="BF929" s="10">
        <v>5817</v>
      </c>
      <c r="BG929" s="10">
        <v>1577</v>
      </c>
      <c r="BH929" s="10">
        <v>2447</v>
      </c>
      <c r="BI929" s="10">
        <v>2942</v>
      </c>
      <c r="BJ929" s="10">
        <v>207</v>
      </c>
      <c r="BK929" s="10">
        <v>7302</v>
      </c>
      <c r="BL929" s="10">
        <v>6922</v>
      </c>
      <c r="BM929" s="10">
        <v>7404</v>
      </c>
      <c r="BN929" s="10">
        <v>8419</v>
      </c>
      <c r="BO929" s="10">
        <v>6736</v>
      </c>
      <c r="BP929" s="10">
        <v>8772</v>
      </c>
      <c r="BQ929" s="10">
        <v>3203</v>
      </c>
      <c r="BR929" s="10">
        <v>8527</v>
      </c>
      <c r="BS929" s="10">
        <v>306</v>
      </c>
      <c r="BT929" s="10">
        <v>2203</v>
      </c>
      <c r="BU929" s="10">
        <v>2995</v>
      </c>
      <c r="BV929" s="10">
        <v>7419</v>
      </c>
      <c r="BW929" s="10">
        <v>4451</v>
      </c>
      <c r="BX929" s="10">
        <v>9010</v>
      </c>
      <c r="BY929" s="10">
        <v>5789</v>
      </c>
      <c r="BZ929" s="10">
        <v>1183</v>
      </c>
      <c r="CA929" s="10">
        <v>9604</v>
      </c>
      <c r="CB929" s="10">
        <v>7128</v>
      </c>
      <c r="CC929" s="10">
        <v>2987</v>
      </c>
      <c r="CD929" s="10">
        <v>7111</v>
      </c>
      <c r="CE929" s="10">
        <v>7700</v>
      </c>
      <c r="CF929" s="10">
        <v>3700</v>
      </c>
      <c r="CG929" s="10">
        <v>4525</v>
      </c>
      <c r="CH929" s="10">
        <v>1510</v>
      </c>
      <c r="CI929" s="10">
        <v>9433</v>
      </c>
      <c r="CJ929" s="10">
        <v>7321</v>
      </c>
      <c r="CK929" s="10">
        <v>7145</v>
      </c>
      <c r="CL929" s="10">
        <v>4131</v>
      </c>
      <c r="CM929" s="10">
        <v>6418</v>
      </c>
      <c r="CN929" s="10">
        <v>5800</v>
      </c>
      <c r="CO929" s="10">
        <v>2156</v>
      </c>
      <c r="CP929" s="10">
        <v>5996</v>
      </c>
      <c r="CQ929" s="10">
        <v>9289</v>
      </c>
      <c r="CR929" s="10">
        <v>8298</v>
      </c>
      <c r="CS929" s="10">
        <v>6266</v>
      </c>
      <c r="CT929" s="10">
        <v>9937</v>
      </c>
      <c r="CU929" s="10">
        <v>4969</v>
      </c>
      <c r="CV929" s="10">
        <v>3234</v>
      </c>
      <c r="CW929" s="10">
        <v>1105</v>
      </c>
      <c r="CX929" s="10">
        <v>1839</v>
      </c>
      <c r="CY929" s="10">
        <v>6935</v>
      </c>
      <c r="CZ929" s="10">
        <v>2294</v>
      </c>
      <c r="DA929" s="10">
        <v>3521</v>
      </c>
      <c r="DB929" s="10">
        <v>7691</v>
      </c>
      <c r="DC929" s="10">
        <v>2399</v>
      </c>
      <c r="DD929" s="10">
        <v>5294</v>
      </c>
    </row>
    <row r="930" spans="1:108" x14ac:dyDescent="0.25">
      <c r="H930" s="11" t="s">
        <v>0</v>
      </c>
      <c r="I930" s="12">
        <v>-8.7242273525846716</v>
      </c>
      <c r="J930" s="12">
        <v>12.917542453036024</v>
      </c>
      <c r="K930" s="12">
        <v>1.2304364903679303</v>
      </c>
      <c r="L930" s="12">
        <v>-5.4572636181128438</v>
      </c>
      <c r="M930" s="12">
        <v>5.4442243503560519</v>
      </c>
      <c r="N930" s="12">
        <v>-2.82601025847522</v>
      </c>
      <c r="O930" s="12">
        <v>-1.1380149244911946</v>
      </c>
      <c r="P930" s="12">
        <v>4.0290250109827248</v>
      </c>
      <c r="Q930" s="12">
        <v>-6.3488026199195593</v>
      </c>
      <c r="R930" s="12">
        <v>0.14354840472844088</v>
      </c>
      <c r="S930" s="12">
        <v>7.1581374271030356</v>
      </c>
      <c r="T930" s="12">
        <v>7.7307565420795221</v>
      </c>
      <c r="U930" s="12">
        <v>-2.166492658333155</v>
      </c>
      <c r="V930" s="12">
        <v>-7.4199255160060549</v>
      </c>
      <c r="W930" s="12">
        <v>4.0081289235312862</v>
      </c>
      <c r="X930" s="12">
        <v>2.0041926248556963</v>
      </c>
      <c r="Y930" s="12">
        <v>-3.8067075033266922</v>
      </c>
      <c r="Z930" s="12">
        <v>6.5160110308807102</v>
      </c>
      <c r="AA930" s="12">
        <v>-0.28790262387943627</v>
      </c>
      <c r="AB930" s="12">
        <v>-7.3187281077911912</v>
      </c>
      <c r="AC930" s="12">
        <v>3.3298215312067962</v>
      </c>
      <c r="AD930" s="12">
        <v>-5.7247175211368608</v>
      </c>
      <c r="AE930" s="12">
        <v>-3.0839770770333952</v>
      </c>
      <c r="AF930" s="12">
        <v>-3.2197676725812165</v>
      </c>
      <c r="AG930" s="12">
        <v>2.8298754528303331</v>
      </c>
      <c r="AH930" s="12">
        <v>-2.5725892977029514</v>
      </c>
      <c r="AI930" s="12">
        <v>-4.0005802258192249</v>
      </c>
      <c r="AJ930" s="12">
        <v>-1.1204643613811753</v>
      </c>
      <c r="AK930" s="12">
        <v>-3.8067075033266922</v>
      </c>
      <c r="AL930" s="12">
        <v>9.6930814619272905</v>
      </c>
      <c r="AM930" s="12">
        <v>-5.1739544134684063</v>
      </c>
      <c r="AN930" s="12">
        <v>4.2558077626679633</v>
      </c>
      <c r="AO930" s="12">
        <v>-3.6229268310857199</v>
      </c>
      <c r="AP930" s="12">
        <v>10.631306984168251</v>
      </c>
      <c r="AQ930" s="12">
        <v>-5.7811150779611964</v>
      </c>
      <c r="AR930" s="12">
        <v>9.2688408906849311</v>
      </c>
      <c r="AS930" s="12">
        <v>-2.9277094662220722</v>
      </c>
      <c r="AT930" s="12">
        <v>1.6337544748046615</v>
      </c>
      <c r="AU930" s="12">
        <v>-3.7043556702484977</v>
      </c>
      <c r="AV930" s="12">
        <v>-11.353887590446764</v>
      </c>
      <c r="AW930" s="12">
        <v>-8.1178896156689202</v>
      </c>
      <c r="AX930" s="12">
        <v>4.4981422198625349</v>
      </c>
      <c r="AY930" s="12">
        <v>1.9682175475798451</v>
      </c>
      <c r="AZ930" s="12">
        <v>-0.40771586305599961</v>
      </c>
      <c r="BA930" s="12">
        <v>7.817279814153415</v>
      </c>
      <c r="BB930" s="12">
        <v>3.3081204329024114</v>
      </c>
      <c r="BC930" s="12">
        <v>-0.37526998485638874</v>
      </c>
      <c r="BD930" s="12">
        <v>1.899327291158647</v>
      </c>
      <c r="BE930" s="12">
        <v>-8.6983820632379819E-2</v>
      </c>
      <c r="BF930" s="12">
        <v>10.071864636730535</v>
      </c>
      <c r="BG930" s="12">
        <v>-6.8598099105769075</v>
      </c>
      <c r="BH930" s="12">
        <v>2.6601566569212967</v>
      </c>
      <c r="BI930" s="12">
        <v>7.441361535926454</v>
      </c>
      <c r="BJ930" s="12">
        <v>-5.3807027599252235</v>
      </c>
      <c r="BK930" s="12">
        <v>3.6849972866071545</v>
      </c>
      <c r="BL930" s="12">
        <v>0.52497237249808493</v>
      </c>
      <c r="BM930" s="12">
        <v>5.2059709323225078</v>
      </c>
      <c r="BN930" s="12">
        <v>3.865746843213639</v>
      </c>
      <c r="BO930" s="12">
        <v>-7.9898799121625855E-2</v>
      </c>
      <c r="BP930" s="12">
        <v>-2.3647780245907359</v>
      </c>
      <c r="BQ930" s="12">
        <v>-3.3173983003889376</v>
      </c>
      <c r="BR930" s="12">
        <v>-4.698941656922198</v>
      </c>
      <c r="BS930" s="12">
        <v>-3.9719026784225364</v>
      </c>
      <c r="BT930" s="12">
        <v>-0.75342885952165928</v>
      </c>
      <c r="BU930" s="12">
        <v>-2.1134851685607714</v>
      </c>
      <c r="BV930" s="12">
        <v>0.6984111436174627</v>
      </c>
      <c r="BW930" s="12">
        <v>-2.4924114750078425</v>
      </c>
      <c r="BX930" s="12">
        <v>9.5584598832399728</v>
      </c>
      <c r="BY930" s="12">
        <v>-2.0614904301881092</v>
      </c>
      <c r="BZ930" s="12">
        <v>1.2565388637710453</v>
      </c>
      <c r="CA930" s="12">
        <v>0.43613545951860833</v>
      </c>
      <c r="CB930" s="12">
        <v>2.4422456155152363</v>
      </c>
      <c r="CC930" s="12">
        <v>3.7287355062980647</v>
      </c>
      <c r="CD930" s="12">
        <v>-9.2444048244012027</v>
      </c>
      <c r="CE930" s="12">
        <v>-1.7900732034699853</v>
      </c>
      <c r="CF930" s="12">
        <v>-3.8289472041308219</v>
      </c>
      <c r="CG930" s="12">
        <v>-10.089557753227073</v>
      </c>
      <c r="CH930" s="12">
        <v>6.4111032419674538</v>
      </c>
      <c r="CI930" s="12">
        <v>-0.35932709783864819</v>
      </c>
      <c r="CJ930" s="12">
        <v>2.6051169410718078</v>
      </c>
      <c r="CK930" s="12">
        <v>-3.0107487047122881</v>
      </c>
      <c r="CL930" s="12">
        <v>-5.8650356238207468</v>
      </c>
      <c r="CM930" s="12">
        <v>-1.3134846752369072</v>
      </c>
      <c r="CN930" s="12">
        <v>8.3952809358056886</v>
      </c>
      <c r="CO930" s="12">
        <v>0.86396111044472323</v>
      </c>
      <c r="CP930" s="12">
        <v>4.4906352679736097</v>
      </c>
      <c r="CQ930" s="12">
        <v>-2.27532954691242</v>
      </c>
      <c r="CR930" s="12">
        <v>-1.7635933252518089E-2</v>
      </c>
      <c r="CS930" s="12">
        <v>-1.4432809483345743</v>
      </c>
      <c r="CT930" s="12">
        <v>-4.8341618502680337</v>
      </c>
      <c r="CU930" s="12">
        <v>-2.6854134456328369</v>
      </c>
      <c r="CV930" s="12">
        <v>-8.9167524325064331</v>
      </c>
      <c r="CW930" s="12">
        <v>-5.8261651063404614</v>
      </c>
      <c r="CX930" s="12">
        <v>-3.8536526106458995</v>
      </c>
      <c r="CY930" s="12">
        <v>5.2809221650534033</v>
      </c>
      <c r="CZ930" s="12">
        <v>11.712158036779527</v>
      </c>
      <c r="DA930" s="12">
        <v>-9.7695879123383378</v>
      </c>
      <c r="DB930" s="12">
        <v>-1.0233870909488629</v>
      </c>
      <c r="DC930" s="12">
        <v>5.8970769943599173</v>
      </c>
      <c r="DD930" s="12">
        <v>8.0230766028670004</v>
      </c>
    </row>
    <row r="931" spans="1:108" x14ac:dyDescent="0.25">
      <c r="H931" s="11" t="s">
        <v>2</v>
      </c>
      <c r="I931" s="12">
        <v>-5.5935313518348497</v>
      </c>
      <c r="J931" s="12">
        <v>37.14739799276952</v>
      </c>
      <c r="K931" s="12">
        <v>12.662139186252636</v>
      </c>
      <c r="L931" s="12">
        <v>-2.5851545095089117</v>
      </c>
      <c r="M931" s="12">
        <v>20.619928128036591</v>
      </c>
      <c r="N931" s="12">
        <v>3.3867765108719645</v>
      </c>
      <c r="O931" s="12">
        <v>6.0129055894150056</v>
      </c>
      <c r="P931" s="12">
        <v>18.316056562723535</v>
      </c>
      <c r="Q931" s="12">
        <v>-2.3050857515696723</v>
      </c>
      <c r="R931" s="12">
        <v>7.1295750346758986</v>
      </c>
      <c r="S931" s="12">
        <v>24.618183776160052</v>
      </c>
      <c r="T931" s="12">
        <v>24.99800774587754</v>
      </c>
      <c r="U931" s="12">
        <v>5.0823900865160798</v>
      </c>
      <c r="V931" s="12">
        <v>-3.2863149355289014</v>
      </c>
      <c r="W931" s="12">
        <v>17.11049347060041</v>
      </c>
      <c r="X931" s="12">
        <v>13.565209611827713</v>
      </c>
      <c r="Y931" s="12">
        <v>1.7593951538818813</v>
      </c>
      <c r="Z931" s="12">
        <v>22.938773159818691</v>
      </c>
      <c r="AA931" s="12">
        <v>9.4465433762001627</v>
      </c>
      <c r="AB931" s="12">
        <v>-3.8714757450845978</v>
      </c>
      <c r="AC931" s="12">
        <v>16.714369009327907</v>
      </c>
      <c r="AD931" s="12">
        <v>-2.0456556312753329</v>
      </c>
      <c r="AE931" s="12">
        <v>3.4892528851042202</v>
      </c>
      <c r="AF931" s="12">
        <v>3.6447651231768328</v>
      </c>
      <c r="AG931" s="12">
        <v>14.810262904364954</v>
      </c>
      <c r="AH931" s="12">
        <v>3.9696127263425143</v>
      </c>
      <c r="AI931" s="12">
        <v>2.570101802720127</v>
      </c>
      <c r="AJ931" s="12">
        <v>7.2277616542054357</v>
      </c>
      <c r="AK931" s="12">
        <v>1.7593951538818813</v>
      </c>
      <c r="AL931" s="12">
        <v>31.29710820837197</v>
      </c>
      <c r="AM931" s="12">
        <v>-0.3458789658424033</v>
      </c>
      <c r="AN931" s="12">
        <v>17.927278513843209</v>
      </c>
      <c r="AO931" s="12">
        <v>3.5658208436067165</v>
      </c>
      <c r="AP931" s="12">
        <v>31.270503648726947</v>
      </c>
      <c r="AQ931" s="12">
        <v>-1.3781555072115403</v>
      </c>
      <c r="AR931" s="12">
        <v>28.823939399027278</v>
      </c>
      <c r="AS931" s="12">
        <v>5.0865129615486371</v>
      </c>
      <c r="AT931" s="12">
        <v>13.797732862477559</v>
      </c>
      <c r="AU931" s="12">
        <v>1.9234322170516767</v>
      </c>
      <c r="AV931" s="12">
        <v>-13.988173885096112</v>
      </c>
      <c r="AW931" s="12">
        <v>-8.0010758933075881</v>
      </c>
      <c r="AX931" s="12">
        <v>18.538357934910803</v>
      </c>
      <c r="AY931" s="12">
        <v>15.173227528492209</v>
      </c>
      <c r="AZ931" s="12">
        <v>9.4262674738595003</v>
      </c>
      <c r="BA931" s="12">
        <v>24.599245082593281</v>
      </c>
      <c r="BB931" s="12">
        <v>16.855108579915562</v>
      </c>
      <c r="BC931" s="12">
        <v>8.5906794270231739</v>
      </c>
      <c r="BD931" s="12">
        <v>14.29707366128093</v>
      </c>
      <c r="BE931" s="12">
        <v>10.024819093722609</v>
      </c>
      <c r="BF931" s="12">
        <v>30.767151570556095</v>
      </c>
      <c r="BG931" s="12">
        <v>-3.4773840659167496</v>
      </c>
      <c r="BH931" s="12">
        <v>14.792037656910999</v>
      </c>
      <c r="BI931" s="12">
        <v>23.619613008007828</v>
      </c>
      <c r="BJ931" s="12">
        <v>-1.4487932826060788</v>
      </c>
      <c r="BK931" s="12">
        <v>17.291763961316146</v>
      </c>
      <c r="BL931" s="12">
        <v>10.833264195842979</v>
      </c>
      <c r="BM931" s="12">
        <v>20.137939761388125</v>
      </c>
      <c r="BN931" s="12">
        <v>17.538246023348364</v>
      </c>
      <c r="BO931" s="12">
        <v>10.132565210924374</v>
      </c>
      <c r="BP931" s="12">
        <v>6.0551496412083559</v>
      </c>
      <c r="BQ931" s="12">
        <v>4.1647836182379434</v>
      </c>
      <c r="BR931" s="12">
        <v>1.3310288362534242</v>
      </c>
      <c r="BS931" s="12">
        <v>3.0814114724272428</v>
      </c>
      <c r="BT931" s="12">
        <v>11.191183056524558</v>
      </c>
      <c r="BU931" s="12">
        <v>5.5524539973453928</v>
      </c>
      <c r="BV931" s="12">
        <v>10.564324684584131</v>
      </c>
      <c r="BW931" s="12">
        <v>5.820506250689454</v>
      </c>
      <c r="BX931" s="12">
        <v>26.605713704294438</v>
      </c>
      <c r="BY931" s="12">
        <v>5.6216995706589366</v>
      </c>
      <c r="BZ931" s="12">
        <v>11.627541543708675</v>
      </c>
      <c r="CA931" s="12">
        <v>11.009236942611105</v>
      </c>
      <c r="CB931" s="12">
        <v>14.807756850824697</v>
      </c>
      <c r="CC931" s="12">
        <v>17.775814594537408</v>
      </c>
      <c r="CD931" s="12">
        <v>-9.2198008200293735</v>
      </c>
      <c r="CE931" s="12">
        <v>7.0643378494843256</v>
      </c>
      <c r="CF931" s="12">
        <v>1.6134206704015766</v>
      </c>
      <c r="CG931" s="12">
        <v>-9.3852373020896742</v>
      </c>
      <c r="CH931" s="12">
        <v>22.140977768017816</v>
      </c>
      <c r="CI931" s="12">
        <v>6.5506381744720699</v>
      </c>
      <c r="CJ931" s="12">
        <v>15.471661874247213</v>
      </c>
      <c r="CK931" s="12">
        <v>2.8042106200487535</v>
      </c>
      <c r="CL931" s="12">
        <v>-1.302864656956666</v>
      </c>
      <c r="CM931" s="12">
        <v>8.5099500558572458</v>
      </c>
      <c r="CN931" s="12">
        <v>25.477282714531778</v>
      </c>
      <c r="CO931" s="12">
        <v>12.187104189616472</v>
      </c>
      <c r="CP931" s="12">
        <v>18.917661617134179</v>
      </c>
      <c r="CQ931" s="12">
        <v>5.4436245165643236</v>
      </c>
      <c r="CR931" s="12">
        <v>7.9211613177445104</v>
      </c>
      <c r="CS931" s="12">
        <v>7.1126570653986931</v>
      </c>
      <c r="CT931" s="12">
        <v>0.49285848055619108</v>
      </c>
      <c r="CU931" s="12">
        <v>5.8810506389579533</v>
      </c>
      <c r="CV931" s="12">
        <v>-8.934484700367415</v>
      </c>
      <c r="CW931" s="12">
        <v>-1.9392759711557992</v>
      </c>
      <c r="CX931" s="12">
        <v>2.3457181336806379</v>
      </c>
      <c r="CY931" s="12">
        <v>18.138268587489755</v>
      </c>
      <c r="CZ931" s="12">
        <v>32.054713229049241</v>
      </c>
      <c r="DA931" s="12">
        <v>-10.677687016244436</v>
      </c>
      <c r="DB931" s="12">
        <v>8.3059651203890201</v>
      </c>
      <c r="DC931" s="12">
        <v>20.128349445987254</v>
      </c>
      <c r="DD931" s="12">
        <v>25.823451507689835</v>
      </c>
    </row>
    <row r="932" spans="1:108" x14ac:dyDescent="0.25">
      <c r="A932" s="2">
        <v>311</v>
      </c>
      <c r="B932" s="8">
        <f t="shared" ref="B932" ca="1" si="867">_xlfn.COVARIANCE.P(OFFSET(I933,0,0,1,20),OFFSET(I934,0,0,1,20))/_xlfn.VAR.P(OFFSET(I933,0,0,1,20))</f>
        <v>1.8965983015029024</v>
      </c>
      <c r="C932" s="8">
        <f t="shared" ref="C932" ca="1" si="868">_xlfn.COVARIANCE.P(OFFSET(I933,0,0,1,50),OFFSET(I934,0,0,1,50))/_xlfn.VAR.P(OFFSET(I933,0,0,1,50))</f>
        <v>1.9759456506952262</v>
      </c>
      <c r="D932" s="8">
        <f t="shared" ref="D932" ca="1" si="869">_xlfn.COVARIANCE.P(OFFSET(I933,0,0,1,100),OFFSET(I934,0,0,1,100))/_xlfn.VAR.P(OFFSET(I933,0,0,1,100))</f>
        <v>1.9983331970374261</v>
      </c>
      <c r="E932" s="8">
        <f t="shared" ref="E932" ca="1" si="870">AVERAGE(OFFSET(I934,0,0,1,20))-AVERAGE(OFFSET(I933,0,0,1,20))*B932</f>
        <v>9.5694596175729796</v>
      </c>
      <c r="F932" s="8">
        <f t="shared" ref="F932" ca="1" si="871">AVERAGE(OFFSET(I934,0,0,1,50))-AVERAGE(OFFSET(I933,0,0,1,50))*C932</f>
        <v>9.6643244337483125</v>
      </c>
      <c r="G932" s="8">
        <f t="shared" ref="G932" ca="1" si="872">AVERAGE(OFFSET(I934,0,0,1,100))-AVERAGE(OFFSET(I933,0,0,1,100))*D932</f>
        <v>9.7815200243293443</v>
      </c>
      <c r="H932" s="9" t="s">
        <v>29</v>
      </c>
      <c r="I932" s="10">
        <v>4192</v>
      </c>
      <c r="J932" s="10">
        <v>9998</v>
      </c>
      <c r="K932" s="10">
        <v>4946</v>
      </c>
      <c r="L932" s="10">
        <v>6127</v>
      </c>
      <c r="M932" s="10">
        <v>1499</v>
      </c>
      <c r="N932" s="10">
        <v>1610</v>
      </c>
      <c r="O932" s="10">
        <v>506</v>
      </c>
      <c r="P932" s="10">
        <v>7548</v>
      </c>
      <c r="Q932" s="10">
        <v>9859</v>
      </c>
      <c r="R932" s="10">
        <v>1688</v>
      </c>
      <c r="S932" s="10">
        <v>3722</v>
      </c>
      <c r="T932" s="10">
        <v>6652</v>
      </c>
      <c r="U932" s="10">
        <v>2319</v>
      </c>
      <c r="V932" s="10">
        <v>7609</v>
      </c>
      <c r="W932" s="10">
        <v>1306</v>
      </c>
      <c r="X932" s="10">
        <v>2299</v>
      </c>
      <c r="Y932" s="10">
        <v>8736</v>
      </c>
      <c r="Z932" s="10">
        <v>5116</v>
      </c>
      <c r="AA932" s="10">
        <v>6077</v>
      </c>
      <c r="AB932" s="10">
        <v>9022</v>
      </c>
      <c r="AC932" s="10">
        <v>9693</v>
      </c>
      <c r="AD932" s="10">
        <v>3028</v>
      </c>
      <c r="AE932" s="10">
        <v>7026</v>
      </c>
      <c r="AF932" s="10">
        <v>5613</v>
      </c>
      <c r="AG932" s="10">
        <v>4631</v>
      </c>
      <c r="AH932" s="10">
        <v>8825</v>
      </c>
      <c r="AI932" s="10">
        <v>7103</v>
      </c>
      <c r="AJ932" s="10">
        <v>8887</v>
      </c>
      <c r="AK932" s="10">
        <v>6</v>
      </c>
      <c r="AL932" s="10">
        <v>8512</v>
      </c>
      <c r="AM932" s="10">
        <v>2311</v>
      </c>
      <c r="AN932" s="10">
        <v>1397</v>
      </c>
      <c r="AO932" s="10">
        <v>6979</v>
      </c>
      <c r="AP932" s="10">
        <v>6766</v>
      </c>
      <c r="AQ932" s="10">
        <v>9729</v>
      </c>
      <c r="AR932" s="10">
        <v>8131</v>
      </c>
      <c r="AS932" s="10">
        <v>7285</v>
      </c>
      <c r="AT932" s="10">
        <v>8582</v>
      </c>
      <c r="AU932" s="10">
        <v>4245</v>
      </c>
      <c r="AV932" s="10">
        <v>6736</v>
      </c>
      <c r="AW932" s="10">
        <v>8353</v>
      </c>
      <c r="AX932" s="10">
        <v>5625</v>
      </c>
      <c r="AY932" s="10">
        <v>8110</v>
      </c>
      <c r="AZ932" s="10">
        <v>5876</v>
      </c>
      <c r="BA932" s="10">
        <v>2476</v>
      </c>
      <c r="BB932" s="10">
        <v>9670</v>
      </c>
      <c r="BC932" s="10">
        <v>3953</v>
      </c>
      <c r="BD932" s="10">
        <v>8095</v>
      </c>
      <c r="BE932" s="10">
        <v>5413</v>
      </c>
      <c r="BF932" s="10">
        <v>6211</v>
      </c>
      <c r="BG932" s="10">
        <v>5939</v>
      </c>
      <c r="BH932" s="10">
        <v>3229</v>
      </c>
      <c r="BI932" s="10">
        <v>9063</v>
      </c>
      <c r="BJ932" s="10">
        <v>3077</v>
      </c>
      <c r="BK932" s="10">
        <v>2294</v>
      </c>
      <c r="BL932" s="10">
        <v>3730</v>
      </c>
      <c r="BM932" s="10">
        <v>6073</v>
      </c>
      <c r="BN932" s="10">
        <v>3743</v>
      </c>
      <c r="BO932" s="10">
        <v>8357</v>
      </c>
      <c r="BP932" s="10">
        <v>3034</v>
      </c>
      <c r="BQ932" s="10">
        <v>122</v>
      </c>
      <c r="BR932" s="10">
        <v>7746</v>
      </c>
      <c r="BS932" s="10">
        <v>784</v>
      </c>
      <c r="BT932" s="10">
        <v>7597</v>
      </c>
      <c r="BU932" s="10">
        <v>8460</v>
      </c>
      <c r="BV932" s="10">
        <v>3377</v>
      </c>
      <c r="BW932" s="10">
        <v>1069</v>
      </c>
      <c r="BX932" s="10">
        <v>6890</v>
      </c>
      <c r="BY932" s="10">
        <v>8526</v>
      </c>
      <c r="BZ932" s="10">
        <v>1693</v>
      </c>
      <c r="CA932" s="10">
        <v>4645</v>
      </c>
      <c r="CB932" s="10">
        <v>5157</v>
      </c>
      <c r="CC932" s="10">
        <v>4278</v>
      </c>
      <c r="CD932" s="10">
        <v>1508</v>
      </c>
      <c r="CE932" s="10">
        <v>512</v>
      </c>
      <c r="CF932" s="10">
        <v>953</v>
      </c>
      <c r="CG932" s="10">
        <v>497</v>
      </c>
      <c r="CH932" s="10">
        <v>6010</v>
      </c>
      <c r="CI932" s="10">
        <v>3369</v>
      </c>
      <c r="CJ932" s="10">
        <v>6634</v>
      </c>
      <c r="CK932" s="10">
        <v>8471</v>
      </c>
      <c r="CL932" s="10">
        <v>1594</v>
      </c>
      <c r="CM932" s="10">
        <v>6394</v>
      </c>
      <c r="CN932" s="10">
        <v>3026</v>
      </c>
      <c r="CO932" s="10">
        <v>4843</v>
      </c>
      <c r="CP932" s="10">
        <v>5040</v>
      </c>
      <c r="CQ932" s="10">
        <v>1530</v>
      </c>
      <c r="CR932" s="10">
        <v>8197</v>
      </c>
      <c r="CS932" s="10">
        <v>4813</v>
      </c>
      <c r="CT932" s="10">
        <v>8088</v>
      </c>
      <c r="CU932" s="10">
        <v>9142</v>
      </c>
      <c r="CV932" s="10">
        <v>4083</v>
      </c>
      <c r="CW932" s="10">
        <v>2448</v>
      </c>
      <c r="CX932" s="10">
        <v>8158</v>
      </c>
      <c r="CY932" s="10">
        <v>7660</v>
      </c>
      <c r="CZ932" s="10">
        <v>2295</v>
      </c>
      <c r="DA932" s="10">
        <v>9021</v>
      </c>
      <c r="DB932" s="10">
        <v>2464</v>
      </c>
      <c r="DC932" s="10">
        <v>8116</v>
      </c>
      <c r="DD932" s="10">
        <v>166</v>
      </c>
    </row>
    <row r="933" spans="1:108" x14ac:dyDescent="0.25">
      <c r="H933" s="11" t="s">
        <v>0</v>
      </c>
      <c r="I933" s="12">
        <v>-6.0017650615541109</v>
      </c>
      <c r="J933" s="12">
        <v>0.81975639587111093</v>
      </c>
      <c r="K933" s="12">
        <v>-6.1595174875545942</v>
      </c>
      <c r="L933" s="12">
        <v>0.96376065783982001</v>
      </c>
      <c r="M933" s="12">
        <v>-1.7163178322331454</v>
      </c>
      <c r="N933" s="12">
        <v>3.3413284651655077</v>
      </c>
      <c r="O933" s="12">
        <v>-1.355531665021892</v>
      </c>
      <c r="P933" s="12">
        <v>6.9781215839095445</v>
      </c>
      <c r="Q933" s="12">
        <v>-4.2559325006917534</v>
      </c>
      <c r="R933" s="12">
        <v>2.8682837841641824</v>
      </c>
      <c r="S933" s="12">
        <v>4.9913388848711095</v>
      </c>
      <c r="T933" s="12">
        <v>2.0858317986563963</v>
      </c>
      <c r="U933" s="12">
        <v>-3.7744947349794544</v>
      </c>
      <c r="V933" s="12">
        <v>3.2441559469100327</v>
      </c>
      <c r="W933" s="12">
        <v>3.406631239409327</v>
      </c>
      <c r="X933" s="12">
        <v>-1.8995113104028671</v>
      </c>
      <c r="Y933" s="12">
        <v>-5.4841062730089405</v>
      </c>
      <c r="Z933" s="12">
        <v>-0.38065503537741935</v>
      </c>
      <c r="AA933" s="12">
        <v>-3.3554129988363335</v>
      </c>
      <c r="AB933" s="12">
        <v>0.1960260489128508</v>
      </c>
      <c r="AC933" s="12">
        <v>13.092586729915521</v>
      </c>
      <c r="AD933" s="12">
        <v>6.326857348488045</v>
      </c>
      <c r="AE933" s="12">
        <v>2.0072963714340868</v>
      </c>
      <c r="AF933" s="12">
        <v>-0.67659654382041579</v>
      </c>
      <c r="AG933" s="12">
        <v>-1.3143057317402125</v>
      </c>
      <c r="AH933" s="12">
        <v>-2.2473540742047509</v>
      </c>
      <c r="AI933" s="12">
        <v>-3.7255298891704767</v>
      </c>
      <c r="AJ933" s="12">
        <v>0.1034859359118305</v>
      </c>
      <c r="AK933" s="12">
        <v>5.1191909683076187</v>
      </c>
      <c r="AL933" s="12">
        <v>5.384033641510074</v>
      </c>
      <c r="AM933" s="12">
        <v>4.3864419237471699</v>
      </c>
      <c r="AN933" s="12">
        <v>-3.4250757357013524</v>
      </c>
      <c r="AO933" s="12">
        <v>-4.8887912718844966</v>
      </c>
      <c r="AP933" s="12">
        <v>1.2029002460872864</v>
      </c>
      <c r="AQ933" s="12">
        <v>4.9691167164176235</v>
      </c>
      <c r="AR933" s="12">
        <v>2.9574937860919661</v>
      </c>
      <c r="AS933" s="12">
        <v>-3.6667585971504026</v>
      </c>
      <c r="AT933" s="12">
        <v>-3.8923712949515337</v>
      </c>
      <c r="AU933" s="12">
        <v>-3.2408213304525262</v>
      </c>
      <c r="AV933" s="12">
        <v>-7.9898799121625855E-2</v>
      </c>
      <c r="AW933" s="12">
        <v>3.8537490616839012</v>
      </c>
      <c r="AX933" s="12">
        <v>-4.3445507540528663</v>
      </c>
      <c r="AY933" s="12">
        <v>2.0207254180158349</v>
      </c>
      <c r="AZ933" s="12">
        <v>12.594901306697079</v>
      </c>
      <c r="BA933" s="12">
        <v>1.294908552778395</v>
      </c>
      <c r="BB933" s="12">
        <v>9.9379437692041908</v>
      </c>
      <c r="BC933" s="12">
        <v>2.8167325585545915</v>
      </c>
      <c r="BD933" s="12">
        <v>2.383411126811144</v>
      </c>
      <c r="BE933" s="12">
        <v>-5.3936783882433801</v>
      </c>
      <c r="BF933" s="12">
        <v>3.6880945609422922</v>
      </c>
      <c r="BG933" s="12">
        <v>8.4362320067012018</v>
      </c>
      <c r="BH933" s="12">
        <v>-1.8461398661122515E-2</v>
      </c>
      <c r="BI933" s="12">
        <v>1.455234556608429</v>
      </c>
      <c r="BJ933" s="12">
        <v>0.15313784155069582</v>
      </c>
      <c r="BK933" s="12">
        <v>11.712158036779527</v>
      </c>
      <c r="BL933" s="12">
        <v>9.2616898512242098</v>
      </c>
      <c r="BM933" s="12">
        <v>8.3006067104949697</v>
      </c>
      <c r="BN933" s="12">
        <v>0.138919691299425</v>
      </c>
      <c r="BO933" s="12">
        <v>-0.6495132905937846</v>
      </c>
      <c r="BP933" s="12">
        <v>3.7847073476123501</v>
      </c>
      <c r="BQ933" s="12">
        <v>-1.1577234530957561</v>
      </c>
      <c r="BR933" s="12">
        <v>2.6119689224374874</v>
      </c>
      <c r="BS933" s="12">
        <v>10.726295907855029</v>
      </c>
      <c r="BT933" s="12">
        <v>-1.8740826620475002</v>
      </c>
      <c r="BU933" s="12">
        <v>-1.6880592652256037</v>
      </c>
      <c r="BV933" s="12">
        <v>-5.4344600377237153</v>
      </c>
      <c r="BW933" s="12">
        <v>-2.7749220390961793</v>
      </c>
      <c r="BX933" s="12">
        <v>1.1940793931179901</v>
      </c>
      <c r="BY933" s="12">
        <v>4.7014008607050535</v>
      </c>
      <c r="BZ933" s="12">
        <v>-5.9836460744215003</v>
      </c>
      <c r="CA933" s="12">
        <v>0.41244418784214121</v>
      </c>
      <c r="CB933" s="12">
        <v>5.7281354676189187</v>
      </c>
      <c r="CC933" s="12">
        <v>2.3370062354758643</v>
      </c>
      <c r="CD933" s="12">
        <v>2.8776272712269133</v>
      </c>
      <c r="CE933" s="12">
        <v>4.6262048172714714</v>
      </c>
      <c r="CF933" s="12">
        <v>-1.7603102078534458</v>
      </c>
      <c r="CG933" s="12">
        <v>3.8163734898381385</v>
      </c>
      <c r="CH933" s="12">
        <v>9.4662426591883868</v>
      </c>
      <c r="CI933" s="12">
        <v>-5.4639132361715914</v>
      </c>
      <c r="CJ933" s="12">
        <v>2.5377099380121915</v>
      </c>
      <c r="CK933" s="12">
        <v>-1.8335171084703841</v>
      </c>
      <c r="CL933" s="12">
        <v>-1.7650997686727024</v>
      </c>
      <c r="CM933" s="12">
        <v>4.4404118673016582</v>
      </c>
      <c r="CN933" s="12">
        <v>-5.904285475102423</v>
      </c>
      <c r="CO933" s="12">
        <v>-0.2501530767950475</v>
      </c>
      <c r="CP933" s="12">
        <v>5.6836009435825137</v>
      </c>
      <c r="CQ933" s="12">
        <v>5.332847486150917</v>
      </c>
      <c r="CR933" s="12">
        <v>-6.5009490509813963</v>
      </c>
      <c r="CS933" s="12">
        <v>-2.6211756743840544</v>
      </c>
      <c r="CT933" s="12">
        <v>-1.0045316526693326</v>
      </c>
      <c r="CU933" s="12">
        <v>-2.4012697198300295</v>
      </c>
      <c r="CV933" s="12">
        <v>-1.7073068703913385</v>
      </c>
      <c r="CW933" s="12">
        <v>-8.9926703875997411</v>
      </c>
      <c r="CX933" s="12">
        <v>-0.60191918774269593</v>
      </c>
      <c r="CY933" s="12">
        <v>3.4157715085908578</v>
      </c>
      <c r="CZ933" s="12">
        <v>-9.4494300318953395E-2</v>
      </c>
      <c r="DA933" s="12">
        <v>-3.4793312183410481</v>
      </c>
      <c r="DB933" s="12">
        <v>6.0889877182034606</v>
      </c>
      <c r="DC933" s="12">
        <v>0.61212264782807213</v>
      </c>
      <c r="DD933" s="12">
        <v>6.0311943410592948</v>
      </c>
    </row>
    <row r="934" spans="1:108" x14ac:dyDescent="0.25">
      <c r="H934" s="11" t="s">
        <v>2</v>
      </c>
      <c r="I934" s="12">
        <v>-2.0307568748923774</v>
      </c>
      <c r="J934" s="12">
        <v>11.394387148342874</v>
      </c>
      <c r="K934" s="12">
        <v>-0.93543219662219546</v>
      </c>
      <c r="L934" s="12">
        <v>11.905188045764389</v>
      </c>
      <c r="M934" s="12">
        <v>6.6336415291425226</v>
      </c>
      <c r="N934" s="12">
        <v>15.080089245007615</v>
      </c>
      <c r="O934" s="12">
        <v>6.5269742979451957</v>
      </c>
      <c r="P934" s="12">
        <v>24.035464768887298</v>
      </c>
      <c r="Q934" s="12">
        <v>2.4163049891143027</v>
      </c>
      <c r="R934" s="12">
        <v>13.518854413135935</v>
      </c>
      <c r="S934" s="12">
        <v>17.484983725762955</v>
      </c>
      <c r="T934" s="12">
        <v>16.083840114230412</v>
      </c>
      <c r="U934" s="12">
        <v>-0.11784422216695578</v>
      </c>
      <c r="V934" s="12">
        <v>15.549299415951701</v>
      </c>
      <c r="W934" s="12">
        <v>15.731191733997749</v>
      </c>
      <c r="X934" s="12">
        <v>7.7315540788658801</v>
      </c>
      <c r="Y934" s="12">
        <v>-1.2673376796944438</v>
      </c>
      <c r="Z934" s="12">
        <v>10.101131020513664</v>
      </c>
      <c r="AA934" s="12">
        <v>2.1425425699041289</v>
      </c>
      <c r="AB934" s="12">
        <v>8.9965656054514085</v>
      </c>
      <c r="AC934" s="12">
        <v>36.490223998778497</v>
      </c>
      <c r="AD934" s="12">
        <v>22.596357959229397</v>
      </c>
      <c r="AE934" s="12">
        <v>11.566799656239414</v>
      </c>
      <c r="AF934" s="12">
        <v>10.224780081187166</v>
      </c>
      <c r="AG934" s="12">
        <v>7.2842653961498298</v>
      </c>
      <c r="AH934" s="12">
        <v>6.2428414545842621</v>
      </c>
      <c r="AI934" s="12">
        <v>3.982847547066203</v>
      </c>
      <c r="AJ934" s="12">
        <v>9.967863581854262</v>
      </c>
      <c r="AK934" s="12">
        <v>19.900119338812676</v>
      </c>
      <c r="AL934" s="12">
        <v>20.50320750311737</v>
      </c>
      <c r="AM934" s="12">
        <v>16.460321213833986</v>
      </c>
      <c r="AN934" s="12">
        <v>0.75019522711539821</v>
      </c>
      <c r="AO934" s="12">
        <v>-0.29622517008182647</v>
      </c>
      <c r="AP934" s="12">
        <v>11.861195499323417</v>
      </c>
      <c r="AQ934" s="12">
        <v>19.673452073657138</v>
      </c>
      <c r="AR934" s="12">
        <v>14.088303913433373</v>
      </c>
      <c r="AS934" s="12">
        <v>2.3104264920339617</v>
      </c>
      <c r="AT934" s="12">
        <v>3.5926044761204583</v>
      </c>
      <c r="AU934" s="12">
        <v>2.5464196615592103</v>
      </c>
      <c r="AV934" s="12">
        <v>10.132565210924374</v>
      </c>
      <c r="AW934" s="12">
        <v>18.612449486661788</v>
      </c>
      <c r="AX934" s="12">
        <v>0.71742328728270977</v>
      </c>
      <c r="AY934" s="12">
        <v>16.130654762319399</v>
      </c>
      <c r="AZ934" s="12">
        <v>35.608763518117811</v>
      </c>
      <c r="BA934" s="12">
        <v>10.526009749323098</v>
      </c>
      <c r="BB934" s="12">
        <v>29.852725541613765</v>
      </c>
      <c r="BC934" s="12">
        <v>15.787194548483281</v>
      </c>
      <c r="BD934" s="12">
        <v>12.747190223218785</v>
      </c>
      <c r="BE934" s="12">
        <v>-1.3524001534183774</v>
      </c>
      <c r="BF934" s="12">
        <v>16.234842439604257</v>
      </c>
      <c r="BG934" s="12">
        <v>27.819762899930524</v>
      </c>
      <c r="BH934" s="12">
        <v>8.2279016044859397</v>
      </c>
      <c r="BI934" s="12">
        <v>13.647819079327689</v>
      </c>
      <c r="BJ934" s="12">
        <v>10.366449319717336</v>
      </c>
      <c r="BK934" s="12">
        <v>32.054713229049241</v>
      </c>
      <c r="BL934" s="12">
        <v>28.053892731544323</v>
      </c>
      <c r="BM934" s="12">
        <v>26.649068006760981</v>
      </c>
      <c r="BN934" s="12">
        <v>10.696604615224894</v>
      </c>
      <c r="BO934" s="12">
        <v>7.8878583939748896</v>
      </c>
      <c r="BP934" s="12">
        <v>15.703701383370628</v>
      </c>
      <c r="BQ934" s="12">
        <v>8.7978089817189495</v>
      </c>
      <c r="BR934" s="12">
        <v>14.956051735817164</v>
      </c>
      <c r="BS934" s="12">
        <v>32.627634174840544</v>
      </c>
      <c r="BT934" s="12">
        <v>5.5607391641148451</v>
      </c>
      <c r="BU934" s="12">
        <v>6.6588405497368681</v>
      </c>
      <c r="BV934" s="12">
        <v>0.42710326957185507</v>
      </c>
      <c r="BW934" s="12">
        <v>5.1654503931895137</v>
      </c>
      <c r="BX934" s="12">
        <v>11.679352514760705</v>
      </c>
      <c r="BY934" s="12">
        <v>19.471226726274381</v>
      </c>
      <c r="BZ934" s="12">
        <v>-2.0077992778008031</v>
      </c>
      <c r="CA934" s="12">
        <v>11.871040299274849</v>
      </c>
      <c r="CB934" s="12">
        <v>22.08080066633557</v>
      </c>
      <c r="CC934" s="12">
        <v>14.06083635994456</v>
      </c>
      <c r="CD934" s="12">
        <v>17.069225006805695</v>
      </c>
      <c r="CE934" s="12">
        <v>20.229265478883292</v>
      </c>
      <c r="CF934" s="12">
        <v>6.5778586831892829</v>
      </c>
      <c r="CG934" s="12">
        <v>17.592306594952905</v>
      </c>
      <c r="CH934" s="12">
        <v>28.296177240334391</v>
      </c>
      <c r="CI934" s="12">
        <v>0.40554816036212271</v>
      </c>
      <c r="CJ934" s="12">
        <v>14.367805087275153</v>
      </c>
      <c r="CK934" s="12">
        <v>5.3486682743036287</v>
      </c>
      <c r="CL934" s="12">
        <v>5.1709177055442872</v>
      </c>
      <c r="CM934" s="12">
        <v>18.455985051474972</v>
      </c>
      <c r="CN934" s="12">
        <v>-1.6593984669914745</v>
      </c>
      <c r="CO934" s="12">
        <v>9.8628690692562628</v>
      </c>
      <c r="CP934" s="12">
        <v>21.725426398473143</v>
      </c>
      <c r="CQ934" s="12">
        <v>19.147684110706074</v>
      </c>
      <c r="CR934" s="12">
        <v>-2.6987773377947137</v>
      </c>
      <c r="CS934" s="12">
        <v>5.3304652693372683</v>
      </c>
      <c r="CT934" s="12">
        <v>7.9115154795404372</v>
      </c>
      <c r="CU934" s="12">
        <v>4.5381880903945557</v>
      </c>
      <c r="CV934" s="12">
        <v>4.8754065637661848</v>
      </c>
      <c r="CW934" s="12">
        <v>-9.6974872360480262</v>
      </c>
      <c r="CX934" s="12">
        <v>8.3482547554746738</v>
      </c>
      <c r="CY934" s="12">
        <v>18.027215263537528</v>
      </c>
      <c r="CZ934" s="12">
        <v>9.4716859519928835</v>
      </c>
      <c r="DA934" s="12">
        <v>1.9819981805759508</v>
      </c>
      <c r="DB934" s="12">
        <v>23.781995895860682</v>
      </c>
      <c r="DC934" s="12">
        <v>10.048716601595956</v>
      </c>
      <c r="DD934" s="12">
        <v>22.643647756338318</v>
      </c>
    </row>
    <row r="935" spans="1:108" x14ac:dyDescent="0.25">
      <c r="A935" s="2">
        <v>312</v>
      </c>
      <c r="B935" s="8">
        <f t="shared" ref="B935" ca="1" si="873">_xlfn.COVARIANCE.P(OFFSET(I936,0,0,1,20),OFFSET(I937,0,0,1,20))/_xlfn.VAR.P(OFFSET(I936,0,0,1,20))</f>
        <v>1.9644513728637267</v>
      </c>
      <c r="C935" s="8">
        <f t="shared" ref="C935" ca="1" si="874">_xlfn.COVARIANCE.P(OFFSET(I936,0,0,1,50),OFFSET(I937,0,0,1,50))/_xlfn.VAR.P(OFFSET(I936,0,0,1,50))</f>
        <v>1.9826583150485155</v>
      </c>
      <c r="D935" s="8">
        <f t="shared" ref="D935" ca="1" si="875">_xlfn.COVARIANCE.P(OFFSET(I936,0,0,1,100),OFFSET(I937,0,0,1,100))/_xlfn.VAR.P(OFFSET(I936,0,0,1,100))</f>
        <v>2.0071920553690465</v>
      </c>
      <c r="E935" s="8">
        <f t="shared" ref="E935" ca="1" si="876">AVERAGE(OFFSET(I937,0,0,1,20))-AVERAGE(OFFSET(I936,0,0,1,20))*B935</f>
        <v>9.9008421655565719</v>
      </c>
      <c r="F935" s="8">
        <f t="shared" ref="F935" ca="1" si="877">AVERAGE(OFFSET(I937,0,0,1,50))-AVERAGE(OFFSET(I936,0,0,1,50))*C935</f>
        <v>9.9161493721312493</v>
      </c>
      <c r="G935" s="8">
        <f t="shared" ref="G935" ca="1" si="878">AVERAGE(OFFSET(I937,0,0,1,100))-AVERAGE(OFFSET(I936,0,0,1,100))*D935</f>
        <v>10.10469193971187</v>
      </c>
      <c r="H935" s="9" t="s">
        <v>29</v>
      </c>
      <c r="I935" s="10">
        <v>2386</v>
      </c>
      <c r="J935" s="10">
        <v>7084</v>
      </c>
      <c r="K935" s="10">
        <v>5182</v>
      </c>
      <c r="L935" s="10">
        <v>8071</v>
      </c>
      <c r="M935" s="10">
        <v>4938</v>
      </c>
      <c r="N935" s="10">
        <v>3986</v>
      </c>
      <c r="O935" s="10">
        <v>546</v>
      </c>
      <c r="P935" s="10">
        <v>8220</v>
      </c>
      <c r="Q935" s="10">
        <v>9010</v>
      </c>
      <c r="R935" s="10">
        <v>4490</v>
      </c>
      <c r="S935" s="10">
        <v>9856</v>
      </c>
      <c r="T935" s="10">
        <v>9710</v>
      </c>
      <c r="U935" s="10">
        <v>5829</v>
      </c>
      <c r="V935" s="10">
        <v>5504</v>
      </c>
      <c r="W935" s="10">
        <v>107</v>
      </c>
      <c r="X935" s="10">
        <v>5837</v>
      </c>
      <c r="Y935" s="10">
        <v>6783</v>
      </c>
      <c r="Z935" s="10">
        <v>4347</v>
      </c>
      <c r="AA935" s="10">
        <v>1588</v>
      </c>
      <c r="AB935" s="10">
        <v>8737</v>
      </c>
      <c r="AC935" s="10">
        <v>1145</v>
      </c>
      <c r="AD935" s="10">
        <v>9718</v>
      </c>
      <c r="AE935" s="10">
        <v>3707</v>
      </c>
      <c r="AF935" s="10">
        <v>4338</v>
      </c>
      <c r="AG935" s="10">
        <v>9628</v>
      </c>
      <c r="AH935" s="10">
        <v>3341</v>
      </c>
      <c r="AI935" s="10">
        <v>8911</v>
      </c>
      <c r="AJ935" s="10">
        <v>2447</v>
      </c>
      <c r="AK935" s="10">
        <v>8475</v>
      </c>
      <c r="AL935" s="10">
        <v>1175</v>
      </c>
      <c r="AM935" s="10">
        <v>9474</v>
      </c>
      <c r="AN935" s="10">
        <v>2776</v>
      </c>
      <c r="AO935" s="10">
        <v>1849</v>
      </c>
      <c r="AP935" s="10">
        <v>292</v>
      </c>
      <c r="AQ935" s="10">
        <v>5770</v>
      </c>
      <c r="AR935" s="10">
        <v>4392</v>
      </c>
      <c r="AS935" s="10">
        <v>530</v>
      </c>
      <c r="AT935" s="10">
        <v>1347</v>
      </c>
      <c r="AU935" s="10">
        <v>6265</v>
      </c>
      <c r="AV935" s="10">
        <v>6879</v>
      </c>
      <c r="AW935" s="10">
        <v>8301</v>
      </c>
      <c r="AX935" s="10">
        <v>1606</v>
      </c>
      <c r="AY935" s="10">
        <v>9185</v>
      </c>
      <c r="AZ935" s="10">
        <v>7464</v>
      </c>
      <c r="BA935" s="10">
        <v>1568</v>
      </c>
      <c r="BB935" s="10">
        <v>1328</v>
      </c>
      <c r="BC935" s="10">
        <v>3309</v>
      </c>
      <c r="BD935" s="10">
        <v>1473</v>
      </c>
      <c r="BE935" s="10">
        <v>4573</v>
      </c>
      <c r="BF935" s="10">
        <v>3163</v>
      </c>
      <c r="BG935" s="10">
        <v>9741</v>
      </c>
      <c r="BH935" s="10">
        <v>37</v>
      </c>
      <c r="BI935" s="10">
        <v>6425</v>
      </c>
      <c r="BJ935" s="10">
        <v>5914</v>
      </c>
      <c r="BK935" s="10">
        <v>8064</v>
      </c>
      <c r="BL935" s="10">
        <v>274</v>
      </c>
      <c r="BM935" s="10">
        <v>3101</v>
      </c>
      <c r="BN935" s="10">
        <v>99</v>
      </c>
      <c r="BO935" s="10">
        <v>1729</v>
      </c>
      <c r="BP935" s="10">
        <v>6623</v>
      </c>
      <c r="BQ935" s="10">
        <v>1039</v>
      </c>
      <c r="BR935" s="10">
        <v>7811</v>
      </c>
      <c r="BS935" s="10">
        <v>6749</v>
      </c>
      <c r="BT935" s="10">
        <v>6426</v>
      </c>
      <c r="BU935" s="10">
        <v>4281</v>
      </c>
      <c r="BV935" s="10">
        <v>8261</v>
      </c>
      <c r="BW935" s="10">
        <v>4637</v>
      </c>
      <c r="BX935" s="10">
        <v>7608</v>
      </c>
      <c r="BY935" s="10">
        <v>7502</v>
      </c>
      <c r="BZ935" s="10">
        <v>455</v>
      </c>
      <c r="CA935" s="10">
        <v>7672</v>
      </c>
      <c r="CB935" s="10">
        <v>7838</v>
      </c>
      <c r="CC935" s="10">
        <v>5976</v>
      </c>
      <c r="CD935" s="10">
        <v>6811</v>
      </c>
      <c r="CE935" s="10">
        <v>7761</v>
      </c>
      <c r="CF935" s="10">
        <v>9792</v>
      </c>
      <c r="CG935" s="10">
        <v>7233</v>
      </c>
      <c r="CH935" s="10">
        <v>110</v>
      </c>
      <c r="CI935" s="10">
        <v>1736</v>
      </c>
      <c r="CJ935" s="10">
        <v>602</v>
      </c>
      <c r="CK935" s="10">
        <v>824</v>
      </c>
      <c r="CL935" s="10">
        <v>9546</v>
      </c>
      <c r="CM935" s="10">
        <v>8021</v>
      </c>
      <c r="CN935" s="10">
        <v>7862</v>
      </c>
      <c r="CO935" s="10">
        <v>537</v>
      </c>
      <c r="CP935" s="10">
        <v>3309</v>
      </c>
      <c r="CQ935" s="10">
        <v>3497</v>
      </c>
      <c r="CR935" s="10">
        <v>6676</v>
      </c>
      <c r="CS935" s="10">
        <v>7894</v>
      </c>
      <c r="CT935" s="10">
        <v>6075</v>
      </c>
      <c r="CU935" s="10">
        <v>3485</v>
      </c>
      <c r="CV935" s="10">
        <v>294</v>
      </c>
      <c r="CW935" s="10">
        <v>7700</v>
      </c>
      <c r="CX935" s="10">
        <v>3484</v>
      </c>
      <c r="CY935" s="10">
        <v>5412</v>
      </c>
      <c r="CZ935" s="10">
        <v>7805</v>
      </c>
      <c r="DA935" s="10">
        <v>9850</v>
      </c>
      <c r="DB935" s="10">
        <v>1289</v>
      </c>
      <c r="DC935" s="10">
        <v>2915</v>
      </c>
      <c r="DD935" s="10">
        <v>9573</v>
      </c>
    </row>
    <row r="936" spans="1:108" x14ac:dyDescent="0.25">
      <c r="H936" s="11" t="s">
        <v>0</v>
      </c>
      <c r="I936" s="12">
        <v>4.0081289235312862</v>
      </c>
      <c r="J936" s="12">
        <v>-5.6800907149234803</v>
      </c>
      <c r="K936" s="12">
        <v>-9.5528107143937273</v>
      </c>
      <c r="L936" s="12">
        <v>-2.4024326527989737</v>
      </c>
      <c r="M936" s="12">
        <v>2.3407141284937119</v>
      </c>
      <c r="N936" s="12">
        <v>0.11578060336311412</v>
      </c>
      <c r="O936" s="12">
        <v>-5.5587080342009401</v>
      </c>
      <c r="P936" s="12">
        <v>-0.84946054091386436</v>
      </c>
      <c r="Q936" s="12">
        <v>9.5584598832399728</v>
      </c>
      <c r="R936" s="12">
        <v>-0.46087128863172011</v>
      </c>
      <c r="S936" s="12">
        <v>-13.983606705955438</v>
      </c>
      <c r="T936" s="12">
        <v>2.1268030220052081</v>
      </c>
      <c r="U936" s="12">
        <v>-2.9269236823256968</v>
      </c>
      <c r="V936" s="12">
        <v>-2.5725892977029514</v>
      </c>
      <c r="W936" s="12">
        <v>9.6994760084684373</v>
      </c>
      <c r="X936" s="12">
        <v>-3.4876828046556971</v>
      </c>
      <c r="Y936" s="12">
        <v>-6.9400024522763735</v>
      </c>
      <c r="Z936" s="12">
        <v>-6.6462402245769407</v>
      </c>
      <c r="AA936" s="12">
        <v>2.3784090734002432</v>
      </c>
      <c r="AB936" s="12">
        <v>0.52163751609437492</v>
      </c>
      <c r="AC936" s="12">
        <v>3.9584963851550796</v>
      </c>
      <c r="AD936" s="12">
        <v>-5.2345530501703266</v>
      </c>
      <c r="AE936" s="12">
        <v>-5.5924873614496837</v>
      </c>
      <c r="AF936" s="12">
        <v>-0.95940595606204759</v>
      </c>
      <c r="AG936" s="12">
        <v>4.4565266137637662</v>
      </c>
      <c r="AH936" s="12">
        <v>-7.9138773434308032</v>
      </c>
      <c r="AI936" s="12">
        <v>-6.399342917927175</v>
      </c>
      <c r="AJ936" s="12">
        <v>2.6601566569212967</v>
      </c>
      <c r="AK936" s="12">
        <v>5.1296419387694172</v>
      </c>
      <c r="AL936" s="12">
        <v>-1.0439472426842284</v>
      </c>
      <c r="AM936" s="12">
        <v>1.3740220871883035</v>
      </c>
      <c r="AN936" s="12">
        <v>3.9303944219234417</v>
      </c>
      <c r="AO936" s="12">
        <v>-7.8505218133371102</v>
      </c>
      <c r="AP936" s="12">
        <v>-2.5301724569488364</v>
      </c>
      <c r="AQ936" s="12">
        <v>4.3189397857648766</v>
      </c>
      <c r="AR936" s="12">
        <v>5.4280022653348876</v>
      </c>
      <c r="AS936" s="12">
        <v>-1.3180391265913891</v>
      </c>
      <c r="AT936" s="12">
        <v>0.28324203445755169</v>
      </c>
      <c r="AU936" s="12">
        <v>-4.4225994692385633E-2</v>
      </c>
      <c r="AV936" s="12">
        <v>-2.3124545504615241</v>
      </c>
      <c r="AW936" s="12">
        <v>-2.539158102513106</v>
      </c>
      <c r="AX936" s="12">
        <v>2.2926142044312163</v>
      </c>
      <c r="AY936" s="12">
        <v>-1.1907460085706389</v>
      </c>
      <c r="AZ936" s="12">
        <v>2.6846144125503053</v>
      </c>
      <c r="BA936" s="12">
        <v>3.8269232572971696</v>
      </c>
      <c r="BB936" s="12">
        <v>5.3032748593824373</v>
      </c>
      <c r="BC936" s="12">
        <v>0.82163109194386907</v>
      </c>
      <c r="BD936" s="12">
        <v>-8.3106373995011076</v>
      </c>
      <c r="BE936" s="12">
        <v>-0.21397179543831313</v>
      </c>
      <c r="BF936" s="12">
        <v>-3.9764473894150996</v>
      </c>
      <c r="BG936" s="12">
        <v>4.2064168544674647</v>
      </c>
      <c r="BH936" s="12">
        <v>-7.3990986199520599</v>
      </c>
      <c r="BI936" s="12">
        <v>-6.0739847900363255</v>
      </c>
      <c r="BJ936" s="12">
        <v>-0.7269888918245293</v>
      </c>
      <c r="BK936" s="12">
        <v>-5.5516492161295439</v>
      </c>
      <c r="BL936" s="12">
        <v>0.88565109193398839</v>
      </c>
      <c r="BM936" s="12">
        <v>-0.92235064895737195</v>
      </c>
      <c r="BN936" s="12">
        <v>-7.8477156419791374</v>
      </c>
      <c r="BO936" s="12">
        <v>-0.86246907633644443</v>
      </c>
      <c r="BP936" s="12">
        <v>-6.647558809484801</v>
      </c>
      <c r="BQ936" s="12">
        <v>14.737051589748496</v>
      </c>
      <c r="BR936" s="12">
        <v>5.0572086143549786</v>
      </c>
      <c r="BS936" s="12">
        <v>-6.7126847534648828</v>
      </c>
      <c r="BT936" s="12">
        <v>-4.1977196750925376</v>
      </c>
      <c r="BU936" s="12">
        <v>-6.3945400349598867</v>
      </c>
      <c r="BV936" s="12">
        <v>-7.3203955538835466</v>
      </c>
      <c r="BW936" s="12">
        <v>-1.606797148348404</v>
      </c>
      <c r="BX936" s="12">
        <v>-4.3989462225181297</v>
      </c>
      <c r="BY936" s="12">
        <v>-2.5304819795962743</v>
      </c>
      <c r="BZ936" s="12">
        <v>0.79543760583396395</v>
      </c>
      <c r="CA936" s="12">
        <v>6.2246046999628373</v>
      </c>
      <c r="CB936" s="12">
        <v>-7.6997692934909443</v>
      </c>
      <c r="CC936" s="12">
        <v>0.45541425639779137</v>
      </c>
      <c r="CD936" s="12">
        <v>4.2637194076138325</v>
      </c>
      <c r="CE936" s="12">
        <v>-1.9327883274578403</v>
      </c>
      <c r="CF936" s="12">
        <v>-9.3107014749799006</v>
      </c>
      <c r="CG936" s="12">
        <v>2.1476794457800281</v>
      </c>
      <c r="CH936" s="12">
        <v>-3.1830715699717875</v>
      </c>
      <c r="CI936" s="12">
        <v>4.3614943976197749</v>
      </c>
      <c r="CJ936" s="12">
        <v>-1.5620227285813475</v>
      </c>
      <c r="CK936" s="12">
        <v>3.7569067594539227</v>
      </c>
      <c r="CL936" s="12">
        <v>2.2672748926289863</v>
      </c>
      <c r="CM936" s="12">
        <v>-6.1015514739987866</v>
      </c>
      <c r="CN936" s="12">
        <v>0.20793294505912605</v>
      </c>
      <c r="CO936" s="12">
        <v>4.5407149768865711</v>
      </c>
      <c r="CP936" s="12">
        <v>0.82163109194386907</v>
      </c>
      <c r="CQ936" s="12">
        <v>6.7446468465706744</v>
      </c>
      <c r="CR936" s="12">
        <v>-4.3753031700566636</v>
      </c>
      <c r="CS936" s="12">
        <v>5.130680258437196</v>
      </c>
      <c r="CT936" s="12">
        <v>-2.5477968538564495</v>
      </c>
      <c r="CU936" s="12">
        <v>4.3127835582310259E-2</v>
      </c>
      <c r="CV936" s="12">
        <v>7.2216644709939821</v>
      </c>
      <c r="CW936" s="12">
        <v>-1.7900732034699853</v>
      </c>
      <c r="CX936" s="12">
        <v>-0.18571257031320762</v>
      </c>
      <c r="CY936" s="12">
        <v>5.4576600731644351</v>
      </c>
      <c r="CZ936" s="12">
        <v>2.6580173736222283</v>
      </c>
      <c r="DA936" s="12">
        <v>-2.2744596479864629</v>
      </c>
      <c r="DB936" s="12">
        <v>1.1877168106438711</v>
      </c>
      <c r="DC936" s="12">
        <v>-4.9266528112194701</v>
      </c>
      <c r="DD936" s="12">
        <v>-3.9064762975259826</v>
      </c>
    </row>
    <row r="937" spans="1:108" x14ac:dyDescent="0.25">
      <c r="H937" s="11" t="s">
        <v>2</v>
      </c>
      <c r="I937" s="12">
        <v>17.11049347060041</v>
      </c>
      <c r="J937" s="12">
        <v>1.0596725304690846</v>
      </c>
      <c r="K937" s="12">
        <v>-8.0036465840011335</v>
      </c>
      <c r="L937" s="12">
        <v>5.6235271469089696</v>
      </c>
      <c r="M937" s="12">
        <v>15.296546882975468</v>
      </c>
      <c r="N937" s="12">
        <v>11.12772455632714</v>
      </c>
      <c r="O937" s="12">
        <v>-2.3503856845073741</v>
      </c>
      <c r="P937" s="12">
        <v>6.7552451797167814</v>
      </c>
      <c r="Q937" s="12">
        <v>26.605713704294438</v>
      </c>
      <c r="R937" s="12">
        <v>10.622999153169811</v>
      </c>
      <c r="S937" s="12">
        <v>-19.127568616929178</v>
      </c>
      <c r="T937" s="12">
        <v>14.312237038035693</v>
      </c>
      <c r="U937" s="12">
        <v>4.7607812649208885</v>
      </c>
      <c r="V937" s="12">
        <v>3.9696127263425143</v>
      </c>
      <c r="W937" s="12">
        <v>29.517679364619209</v>
      </c>
      <c r="X937" s="12">
        <v>1.1346426059459374</v>
      </c>
      <c r="Y937" s="12">
        <v>-4.1067839611871797</v>
      </c>
      <c r="Z937" s="12">
        <v>-2.6399652467448345</v>
      </c>
      <c r="AA937" s="12">
        <v>14.727911833151213</v>
      </c>
      <c r="AB937" s="12">
        <v>12.073936377137365</v>
      </c>
      <c r="AC937" s="12">
        <v>18.540498585129789</v>
      </c>
      <c r="AD937" s="12">
        <v>-0.6556222569578668</v>
      </c>
      <c r="AE937" s="12">
        <v>-0.75585101913098995</v>
      </c>
      <c r="AF937" s="12">
        <v>7.6239626964291913</v>
      </c>
      <c r="AG937" s="12">
        <v>19.84651002155428</v>
      </c>
      <c r="AH937" s="12">
        <v>-6.3948731292704544</v>
      </c>
      <c r="AI937" s="12">
        <v>-5.4659071954491285</v>
      </c>
      <c r="AJ937" s="12">
        <v>14.792037656910999</v>
      </c>
      <c r="AK937" s="12">
        <v>20.443784823121572</v>
      </c>
      <c r="AL937" s="12">
        <v>6.3410610672409451</v>
      </c>
      <c r="AM937" s="12">
        <v>14.166133573835214</v>
      </c>
      <c r="AN937" s="12">
        <v>16.537044765776859</v>
      </c>
      <c r="AO937" s="12">
        <v>-5.8576457985063337</v>
      </c>
      <c r="AP937" s="12">
        <v>5.7063186989256511</v>
      </c>
      <c r="AQ937" s="12">
        <v>17.72300962379008</v>
      </c>
      <c r="AR937" s="12">
        <v>20.946473799914354</v>
      </c>
      <c r="AS937" s="12">
        <v>8.6387372730138825</v>
      </c>
      <c r="AT937" s="12">
        <v>8.869925009916237</v>
      </c>
      <c r="AU937" s="12">
        <v>9.915510641171327</v>
      </c>
      <c r="AV937" s="12">
        <v>4.4271986957771148</v>
      </c>
      <c r="AW937" s="12">
        <v>4.8068278509990137</v>
      </c>
      <c r="AX937" s="12">
        <v>14.784399929187515</v>
      </c>
      <c r="AY937" s="12">
        <v>8.2924315671961448</v>
      </c>
      <c r="AZ937" s="12">
        <v>15.199059199101736</v>
      </c>
      <c r="BA937" s="12">
        <v>18.242655210131005</v>
      </c>
      <c r="BB937" s="12">
        <v>18.387558009250839</v>
      </c>
      <c r="BC937" s="12">
        <v>13.09591602221402</v>
      </c>
      <c r="BD937" s="12">
        <v>-5.9587564720266712</v>
      </c>
      <c r="BE937" s="12">
        <v>10.616756647500857</v>
      </c>
      <c r="BF937" s="12">
        <v>2.6506548242137509</v>
      </c>
      <c r="BG937" s="12">
        <v>20.008451226824011</v>
      </c>
      <c r="BH937" s="12">
        <v>-4.0065203586067764</v>
      </c>
      <c r="BI937" s="12">
        <v>-1.7316036874545662</v>
      </c>
      <c r="BJ937" s="12">
        <v>7.0514385835112536</v>
      </c>
      <c r="BK937" s="12">
        <v>-1.5355129942934078</v>
      </c>
      <c r="BL937" s="12">
        <v>13.461181490488915</v>
      </c>
      <c r="BM937" s="12">
        <v>7.9061644804947866</v>
      </c>
      <c r="BN937" s="12">
        <v>-7.1209713726697661</v>
      </c>
      <c r="BO937" s="12">
        <v>8.7384652092173969</v>
      </c>
      <c r="BP937" s="12">
        <v>-1.1591174567580991</v>
      </c>
      <c r="BQ937" s="12">
        <v>40.168276161330226</v>
      </c>
      <c r="BR937" s="12">
        <v>20.582909115743227</v>
      </c>
      <c r="BS937" s="12">
        <v>-3.3927171312094462</v>
      </c>
      <c r="BT937" s="12">
        <v>2.9917620030457401</v>
      </c>
      <c r="BU937" s="12">
        <v>-2.3149291137558348</v>
      </c>
      <c r="BV937" s="12">
        <v>-3.2100656526016511</v>
      </c>
      <c r="BW937" s="12">
        <v>7.2627008581993886</v>
      </c>
      <c r="BX937" s="12">
        <v>6.9207029365477846E-2</v>
      </c>
      <c r="BY937" s="12">
        <v>4.417262216563806</v>
      </c>
      <c r="BZ937" s="12">
        <v>12.102460782286851</v>
      </c>
      <c r="CA937" s="12">
        <v>23.704522117605855</v>
      </c>
      <c r="CB937" s="12">
        <v>-5.7729920318215973</v>
      </c>
      <c r="CC937" s="12">
        <v>10.666744575458811</v>
      </c>
      <c r="CD937" s="12">
        <v>19.738308983568263</v>
      </c>
      <c r="CE937" s="12">
        <v>9.5514797115627719</v>
      </c>
      <c r="CF937" s="12">
        <v>-8.4232395117911469</v>
      </c>
      <c r="CG937" s="12">
        <v>15.310888291403945</v>
      </c>
      <c r="CH937" s="12">
        <v>4.2579203819320508</v>
      </c>
      <c r="CI937" s="12">
        <v>19.074040558321702</v>
      </c>
      <c r="CJ937" s="12">
        <v>6.0015434073253493</v>
      </c>
      <c r="CK937" s="12">
        <v>18.672645901464417</v>
      </c>
      <c r="CL937" s="12">
        <v>15.104212762433093</v>
      </c>
      <c r="CM937" s="12">
        <v>-3.145955413037103</v>
      </c>
      <c r="CN937" s="12">
        <v>10.055311067829525</v>
      </c>
      <c r="CO937" s="12">
        <v>20.325288103170017</v>
      </c>
      <c r="CP937" s="12">
        <v>13.09591602221402</v>
      </c>
      <c r="CQ937" s="12">
        <v>26.044436478416362</v>
      </c>
      <c r="CR937" s="12">
        <v>1.0282193945372462</v>
      </c>
      <c r="CS937" s="12">
        <v>19.621517338463619</v>
      </c>
      <c r="CT937" s="12">
        <v>5.1323372421930777</v>
      </c>
      <c r="CU937" s="12">
        <v>9.9488554318240396</v>
      </c>
      <c r="CV937" s="12">
        <v>23.871641358919632</v>
      </c>
      <c r="CW937" s="12">
        <v>7.0643378494843256</v>
      </c>
      <c r="CX937" s="12">
        <v>8.138635478815214</v>
      </c>
      <c r="CY937" s="12">
        <v>20.330621070127329</v>
      </c>
      <c r="CZ937" s="12">
        <v>13.834268628784759</v>
      </c>
      <c r="DA937" s="12">
        <v>6.3419600993907537</v>
      </c>
      <c r="DB937" s="12">
        <v>10.25234522172871</v>
      </c>
      <c r="DC937" s="12">
        <v>0.96171847109602182</v>
      </c>
      <c r="DD937" s="12">
        <v>0.6809462009546976</v>
      </c>
    </row>
    <row r="938" spans="1:108" x14ac:dyDescent="0.25">
      <c r="A938" s="2">
        <v>313</v>
      </c>
      <c r="B938" s="8">
        <f t="shared" ref="B938" ca="1" si="879">_xlfn.COVARIANCE.P(OFFSET(I939,0,0,1,20),OFFSET(I940,0,0,1,20))/_xlfn.VAR.P(OFFSET(I939,0,0,1,20))</f>
        <v>1.9829535796182289</v>
      </c>
      <c r="C938" s="8">
        <f t="shared" ref="C938" ca="1" si="880">_xlfn.COVARIANCE.P(OFFSET(I939,0,0,1,50),OFFSET(I940,0,0,1,50))/_xlfn.VAR.P(OFFSET(I939,0,0,1,50))</f>
        <v>2.0090824205462581</v>
      </c>
      <c r="D938" s="8">
        <f t="shared" ref="D938" ca="1" si="881">_xlfn.COVARIANCE.P(OFFSET(I939,0,0,1,100),OFFSET(I940,0,0,1,100))/_xlfn.VAR.P(OFFSET(I939,0,0,1,100))</f>
        <v>1.9989180357794278</v>
      </c>
      <c r="E938" s="8">
        <f t="shared" ref="E938" ca="1" si="882">AVERAGE(OFFSET(I940,0,0,1,20))-AVERAGE(OFFSET(I939,0,0,1,20))*B938</f>
        <v>9.7989933682158288</v>
      </c>
      <c r="F938" s="8">
        <f t="shared" ref="F938" ca="1" si="883">AVERAGE(OFFSET(I940,0,0,1,50))-AVERAGE(OFFSET(I939,0,0,1,50))*C938</f>
        <v>9.9112377449550113</v>
      </c>
      <c r="G938" s="8">
        <f t="shared" ref="G938" ca="1" si="884">AVERAGE(OFFSET(I940,0,0,1,100))-AVERAGE(OFFSET(I939,0,0,1,100))*D938</f>
        <v>9.8713032203710291</v>
      </c>
      <c r="H938" s="9" t="s">
        <v>29</v>
      </c>
      <c r="I938" s="10">
        <v>8398</v>
      </c>
      <c r="J938" s="10">
        <v>379</v>
      </c>
      <c r="K938" s="10">
        <v>5254</v>
      </c>
      <c r="L938" s="10">
        <v>6279</v>
      </c>
      <c r="M938" s="10">
        <v>6908</v>
      </c>
      <c r="N938" s="10">
        <v>8823</v>
      </c>
      <c r="O938" s="10">
        <v>1065</v>
      </c>
      <c r="P938" s="10">
        <v>1901</v>
      </c>
      <c r="Q938" s="10">
        <v>8842</v>
      </c>
      <c r="R938" s="10">
        <v>5279</v>
      </c>
      <c r="S938" s="10">
        <v>7312</v>
      </c>
      <c r="T938" s="10">
        <v>3677</v>
      </c>
      <c r="U938" s="10">
        <v>2170</v>
      </c>
      <c r="V938" s="10">
        <v>678</v>
      </c>
      <c r="W938" s="10">
        <v>9752</v>
      </c>
      <c r="X938" s="10">
        <v>3695</v>
      </c>
      <c r="Y938" s="10">
        <v>1041</v>
      </c>
      <c r="Z938" s="10">
        <v>7001</v>
      </c>
      <c r="AA938" s="10">
        <v>7276</v>
      </c>
      <c r="AB938" s="10">
        <v>2035</v>
      </c>
      <c r="AC938" s="10">
        <v>6668</v>
      </c>
      <c r="AD938" s="10">
        <v>1096</v>
      </c>
      <c r="AE938" s="10">
        <v>8247</v>
      </c>
      <c r="AF938" s="10">
        <v>1519</v>
      </c>
      <c r="AG938" s="10">
        <v>3158</v>
      </c>
      <c r="AH938" s="10">
        <v>8885</v>
      </c>
      <c r="AI938" s="10">
        <v>1755</v>
      </c>
      <c r="AJ938" s="10">
        <v>5896</v>
      </c>
      <c r="AK938" s="10">
        <v>3822</v>
      </c>
      <c r="AL938" s="10">
        <v>3072</v>
      </c>
      <c r="AM938" s="10">
        <v>1527</v>
      </c>
      <c r="AN938" s="10">
        <v>9161</v>
      </c>
      <c r="AO938" s="10">
        <v>3396</v>
      </c>
      <c r="AP938" s="10">
        <v>8558</v>
      </c>
      <c r="AQ938" s="10">
        <v>2413</v>
      </c>
      <c r="AR938" s="10">
        <v>3860</v>
      </c>
      <c r="AS938" s="10">
        <v>3966</v>
      </c>
      <c r="AT938" s="10">
        <v>9091</v>
      </c>
      <c r="AU938" s="10">
        <v>8668</v>
      </c>
      <c r="AV938" s="10">
        <v>4525</v>
      </c>
      <c r="AW938" s="10">
        <v>7155</v>
      </c>
      <c r="AX938" s="10">
        <v>9129</v>
      </c>
      <c r="AY938" s="10">
        <v>63</v>
      </c>
      <c r="AZ938" s="10">
        <v>8626</v>
      </c>
      <c r="BA938" s="10">
        <v>7937</v>
      </c>
      <c r="BB938" s="10">
        <v>1076</v>
      </c>
      <c r="BC938" s="10">
        <v>1590</v>
      </c>
      <c r="BD938" s="10">
        <v>2703</v>
      </c>
      <c r="BE938" s="10">
        <v>8036</v>
      </c>
      <c r="BF938" s="10">
        <v>5834</v>
      </c>
      <c r="BG938" s="10">
        <v>5842</v>
      </c>
      <c r="BH938" s="10">
        <v>103</v>
      </c>
      <c r="BI938" s="10">
        <v>2687</v>
      </c>
      <c r="BJ938" s="10">
        <v>2220</v>
      </c>
      <c r="BK938" s="10">
        <v>2449</v>
      </c>
      <c r="BL938" s="10">
        <v>277</v>
      </c>
      <c r="BM938" s="10">
        <v>5939</v>
      </c>
      <c r="BN938" s="10">
        <v>2174</v>
      </c>
      <c r="BO938" s="10">
        <v>1455</v>
      </c>
      <c r="BP938" s="10">
        <v>5075</v>
      </c>
      <c r="BQ938" s="10">
        <v>4186</v>
      </c>
      <c r="BR938" s="10">
        <v>383</v>
      </c>
      <c r="BS938" s="10">
        <v>3622</v>
      </c>
      <c r="BT938" s="10">
        <v>8793</v>
      </c>
      <c r="BU938" s="10">
        <v>6396</v>
      </c>
      <c r="BV938" s="10">
        <v>4524</v>
      </c>
      <c r="BW938" s="10">
        <v>5058</v>
      </c>
      <c r="BX938" s="10">
        <v>6157</v>
      </c>
      <c r="BY938" s="10">
        <v>7904</v>
      </c>
      <c r="BZ938" s="10">
        <v>7574</v>
      </c>
      <c r="CA938" s="10">
        <v>2014</v>
      </c>
      <c r="CB938" s="10">
        <v>3858</v>
      </c>
      <c r="CC938" s="10">
        <v>2392</v>
      </c>
      <c r="CD938" s="10">
        <v>2475</v>
      </c>
      <c r="CE938" s="10">
        <v>145</v>
      </c>
      <c r="CF938" s="10">
        <v>4740</v>
      </c>
      <c r="CG938" s="10">
        <v>6064</v>
      </c>
      <c r="CH938" s="10">
        <v>9770</v>
      </c>
      <c r="CI938" s="10">
        <v>9981</v>
      </c>
      <c r="CJ938" s="10">
        <v>3938</v>
      </c>
      <c r="CK938" s="10">
        <v>3991</v>
      </c>
      <c r="CL938" s="10">
        <v>2399</v>
      </c>
      <c r="CM938" s="10">
        <v>5210</v>
      </c>
      <c r="CN938" s="10">
        <v>9523</v>
      </c>
      <c r="CO938" s="10">
        <v>9960</v>
      </c>
      <c r="CP938" s="10">
        <v>2784</v>
      </c>
      <c r="CQ938" s="10">
        <v>9238</v>
      </c>
      <c r="CR938" s="10">
        <v>7534</v>
      </c>
      <c r="CS938" s="10">
        <v>676</v>
      </c>
      <c r="CT938" s="10">
        <v>5857</v>
      </c>
      <c r="CU938" s="10">
        <v>4313</v>
      </c>
      <c r="CV938" s="10">
        <v>5394</v>
      </c>
      <c r="CW938" s="10">
        <v>3485</v>
      </c>
      <c r="CX938" s="10">
        <v>1067</v>
      </c>
      <c r="CY938" s="10">
        <v>2862</v>
      </c>
      <c r="CZ938" s="10">
        <v>6973</v>
      </c>
      <c r="DA938" s="10">
        <v>5891</v>
      </c>
      <c r="DB938" s="10">
        <v>4965</v>
      </c>
      <c r="DC938" s="10">
        <v>8381</v>
      </c>
      <c r="DD938" s="10">
        <v>7585</v>
      </c>
    </row>
    <row r="939" spans="1:108" x14ac:dyDescent="0.25">
      <c r="H939" s="11" t="s">
        <v>0</v>
      </c>
      <c r="I939" s="12">
        <v>4.2317163690680202</v>
      </c>
      <c r="J939" s="12">
        <v>7.3379948801455628</v>
      </c>
      <c r="K939" s="12">
        <v>3.0470667487545193</v>
      </c>
      <c r="L939" s="12">
        <v>1.9769542793161272</v>
      </c>
      <c r="M939" s="12">
        <v>1.8472563749139514</v>
      </c>
      <c r="N939" s="12">
        <v>0.6615791056710254</v>
      </c>
      <c r="O939" s="12">
        <v>4.7089983756346063</v>
      </c>
      <c r="P939" s="12">
        <v>8.7952963948994203</v>
      </c>
      <c r="Q939" s="12">
        <v>6.9225380079053433</v>
      </c>
      <c r="R939" s="12">
        <v>-2.4964753583456324E-2</v>
      </c>
      <c r="S939" s="12">
        <v>2.1045328466559252</v>
      </c>
      <c r="T939" s="12">
        <v>-3.2489630889151773</v>
      </c>
      <c r="U939" s="12">
        <v>-2.7614310156380717E-2</v>
      </c>
      <c r="V939" s="12">
        <v>5.3318246457642609</v>
      </c>
      <c r="W939" s="12">
        <v>-0.85262276699706196</v>
      </c>
      <c r="X939" s="12">
        <v>5.5336066146793295</v>
      </c>
      <c r="Y939" s="12">
        <v>7.7434457760745188</v>
      </c>
      <c r="Z939" s="12">
        <v>7.5895446420360004</v>
      </c>
      <c r="AA939" s="12">
        <v>-2.0182970984988406</v>
      </c>
      <c r="AB939" s="12">
        <v>-8.9974954557752724</v>
      </c>
      <c r="AC939" s="12">
        <v>5.817132765928875</v>
      </c>
      <c r="AD939" s="12">
        <v>0.67069989242969985</v>
      </c>
      <c r="AE939" s="12">
        <v>-3.973352810166626</v>
      </c>
      <c r="AF939" s="12">
        <v>-5.6770817215397154</v>
      </c>
      <c r="AG939" s="12">
        <v>-4.4369035736335318</v>
      </c>
      <c r="AH939" s="12">
        <v>-1.79542253169961</v>
      </c>
      <c r="AI939" s="12">
        <v>4.2335964040380949</v>
      </c>
      <c r="AJ939" s="12">
        <v>-8.3667164686193587</v>
      </c>
      <c r="AK939" s="12">
        <v>-0.44438695780067461</v>
      </c>
      <c r="AL939" s="12">
        <v>-6.1759818765114058</v>
      </c>
      <c r="AM939" s="12">
        <v>-2.4231177321471895</v>
      </c>
      <c r="AN939" s="12">
        <v>-1.951185200230924</v>
      </c>
      <c r="AO939" s="12">
        <v>4.5975566540055079E-2</v>
      </c>
      <c r="AP939" s="12">
        <v>-6.2889303444330267</v>
      </c>
      <c r="AQ939" s="12">
        <v>7.8994897432877647</v>
      </c>
      <c r="AR939" s="12">
        <v>-3.9224040970126159</v>
      </c>
      <c r="AS939" s="12">
        <v>13.217466066500558</v>
      </c>
      <c r="AT939" s="12">
        <v>5.9317046487827412</v>
      </c>
      <c r="AU939" s="12">
        <v>1.2761911190121684</v>
      </c>
      <c r="AV939" s="12">
        <v>-10.089557753227073</v>
      </c>
      <c r="AW939" s="12">
        <v>2.9422502682714806</v>
      </c>
      <c r="AX939" s="12">
        <v>-6.9546606786037728</v>
      </c>
      <c r="AY939" s="12">
        <v>6.6820016472955901</v>
      </c>
      <c r="AZ939" s="12">
        <v>3.0808689378257665</v>
      </c>
      <c r="BA939" s="12">
        <v>-6.4213334022053736</v>
      </c>
      <c r="BB939" s="12">
        <v>-8.5661019975564141</v>
      </c>
      <c r="BC939" s="12">
        <v>-4.5058575026523124E-3</v>
      </c>
      <c r="BD939" s="12">
        <v>4.7367572090421701</v>
      </c>
      <c r="BE939" s="12">
        <v>2.1827825181983753</v>
      </c>
      <c r="BF939" s="12">
        <v>7.240490681566131</v>
      </c>
      <c r="BG939" s="12">
        <v>-6.5277951097443013E-2</v>
      </c>
      <c r="BH939" s="12">
        <v>5.0340669441579529</v>
      </c>
      <c r="BI939" s="12">
        <v>5.7734950512557992</v>
      </c>
      <c r="BJ939" s="12">
        <v>6.0157309977929714</v>
      </c>
      <c r="BK939" s="12">
        <v>-3.4275392836617247</v>
      </c>
      <c r="BL939" s="12">
        <v>-2.8027375990926324</v>
      </c>
      <c r="BM939" s="12">
        <v>8.4362320067012018</v>
      </c>
      <c r="BN939" s="12">
        <v>6.0821486796401896</v>
      </c>
      <c r="BO939" s="12">
        <v>-0.77368090954270574</v>
      </c>
      <c r="BP939" s="12">
        <v>-9.9198751183860807</v>
      </c>
      <c r="BQ939" s="12">
        <v>2.2684147142455418</v>
      </c>
      <c r="BR939" s="12">
        <v>9.3760367705810399</v>
      </c>
      <c r="BS939" s="12">
        <v>11.053225275057182</v>
      </c>
      <c r="BT939" s="12">
        <v>-0.63838669100370005</v>
      </c>
      <c r="BU939" s="12">
        <v>-0.24171780085841202</v>
      </c>
      <c r="BV939" s="12">
        <v>-7.0956200511057315</v>
      </c>
      <c r="BW939" s="12">
        <v>5.7110916242078913</v>
      </c>
      <c r="BX939" s="12">
        <v>2.5413747336369665</v>
      </c>
      <c r="BY939" s="12">
        <v>2.2294306628286127</v>
      </c>
      <c r="BZ939" s="12">
        <v>-6.6165258761277554</v>
      </c>
      <c r="CA939" s="12">
        <v>4.672524970808686</v>
      </c>
      <c r="CB939" s="12">
        <v>-2.1539070050538967</v>
      </c>
      <c r="CC939" s="12">
        <v>-0.54722961253999425</v>
      </c>
      <c r="CD939" s="12">
        <v>-0.65364372945369587</v>
      </c>
      <c r="CE939" s="12">
        <v>5.4521086562944667</v>
      </c>
      <c r="CF939" s="12">
        <v>5.6174169820635855</v>
      </c>
      <c r="CG939" s="12">
        <v>1.7910763951032362</v>
      </c>
      <c r="CH939" s="12">
        <v>-7.2077411786206476</v>
      </c>
      <c r="CI939" s="12">
        <v>9.2185406953511659</v>
      </c>
      <c r="CJ939" s="12">
        <v>0.35634639909043431</v>
      </c>
      <c r="CK939" s="12">
        <v>-5.4532550568966673</v>
      </c>
      <c r="CL939" s="12">
        <v>5.8970769943599173</v>
      </c>
      <c r="CM939" s="12">
        <v>-3.0754001232821708</v>
      </c>
      <c r="CN939" s="12">
        <v>-3.508774029352832</v>
      </c>
      <c r="CO939" s="12">
        <v>-0.20699271022557225</v>
      </c>
      <c r="CP939" s="12">
        <v>-5.4111561472438483</v>
      </c>
      <c r="CQ939" s="12">
        <v>-3.7236224025071598</v>
      </c>
      <c r="CR939" s="12">
        <v>-4.9527757256086788</v>
      </c>
      <c r="CS939" s="12">
        <v>-0.26177624892997542</v>
      </c>
      <c r="CT939" s="12">
        <v>-8.4667954904352705</v>
      </c>
      <c r="CU939" s="12">
        <v>3.8604808740440126</v>
      </c>
      <c r="CV939" s="12">
        <v>-7.2040033508498391</v>
      </c>
      <c r="CW939" s="12">
        <v>4.3127835582310259E-2</v>
      </c>
      <c r="CX939" s="12">
        <v>7.4603951081711912</v>
      </c>
      <c r="CY939" s="12">
        <v>-0.25178759917450566</v>
      </c>
      <c r="CZ939" s="12">
        <v>3.6697768466016232</v>
      </c>
      <c r="DA939" s="12">
        <v>1.3457329827336897</v>
      </c>
      <c r="DB939" s="12">
        <v>-1.8607005854569125</v>
      </c>
      <c r="DC939" s="12">
        <v>11.270678569517809</v>
      </c>
      <c r="DD939" s="12">
        <v>1.5453602530933297</v>
      </c>
    </row>
    <row r="940" spans="1:108" x14ac:dyDescent="0.25">
      <c r="H940" s="11" t="s">
        <v>2</v>
      </c>
      <c r="I940" s="12">
        <v>17.055555964759282</v>
      </c>
      <c r="J940" s="12">
        <v>22.957629742086358</v>
      </c>
      <c r="K940" s="12">
        <v>14.283815400954643</v>
      </c>
      <c r="L940" s="12">
        <v>15.871568582961425</v>
      </c>
      <c r="M940" s="12">
        <v>14.076817457628046</v>
      </c>
      <c r="N940" s="12">
        <v>12.12383499188762</v>
      </c>
      <c r="O940" s="12">
        <v>19.200194925011861</v>
      </c>
      <c r="P940" s="12">
        <v>27.392706064922358</v>
      </c>
      <c r="Q940" s="12">
        <v>23.166379895796869</v>
      </c>
      <c r="R940" s="12">
        <v>8.0586309232105506</v>
      </c>
      <c r="S940" s="12">
        <v>14.700110639652895</v>
      </c>
      <c r="T940" s="12">
        <v>3.2041099480259416</v>
      </c>
      <c r="U940" s="12">
        <v>9.1729400015410878</v>
      </c>
      <c r="V940" s="12">
        <v>19.282177541103898</v>
      </c>
      <c r="W940" s="12">
        <v>8.337890435811909</v>
      </c>
      <c r="X940" s="12">
        <v>22.99381383190671</v>
      </c>
      <c r="Y940" s="12">
        <v>25.212792090317873</v>
      </c>
      <c r="Z940" s="12">
        <v>25.698477470179665</v>
      </c>
      <c r="AA940" s="12">
        <v>5.5156102112661811</v>
      </c>
      <c r="AB940" s="12">
        <v>-7.8980989471138532</v>
      </c>
      <c r="AC940" s="12">
        <v>20.771289078548538</v>
      </c>
      <c r="AD940" s="12">
        <v>13.458095709029184</v>
      </c>
      <c r="AE940" s="12">
        <v>2.2293377104368624</v>
      </c>
      <c r="AF940" s="12">
        <v>-2.7901334104956721</v>
      </c>
      <c r="AG940" s="12">
        <v>2.8389322338310361</v>
      </c>
      <c r="AH940" s="12">
        <v>5.6647099382447701</v>
      </c>
      <c r="AI940" s="12">
        <v>18.095090475451347</v>
      </c>
      <c r="AJ940" s="12">
        <v>-7.5876812045202326</v>
      </c>
      <c r="AK940" s="12">
        <v>9.509948057220317</v>
      </c>
      <c r="AL940" s="12">
        <v>-2.3765609885755272</v>
      </c>
      <c r="AM940" s="12">
        <v>5.1898161399146581</v>
      </c>
      <c r="AN940" s="12">
        <v>7.2643461548584272</v>
      </c>
      <c r="AO940" s="12">
        <v>7.9090404412760007</v>
      </c>
      <c r="AP940" s="12">
        <v>-3.245948827454173</v>
      </c>
      <c r="AQ940" s="12">
        <v>27.633427911203519</v>
      </c>
      <c r="AR940" s="12">
        <v>1.91216501168832</v>
      </c>
      <c r="AS940" s="12">
        <v>36.315700483330389</v>
      </c>
      <c r="AT940" s="12">
        <v>23.436161308636002</v>
      </c>
      <c r="AU940" s="12">
        <v>11.964861251337407</v>
      </c>
      <c r="AV940" s="12">
        <v>-9.3852373020896742</v>
      </c>
      <c r="AW940" s="12">
        <v>16.06363898640722</v>
      </c>
      <c r="AX940" s="12">
        <v>-4.3613318302122934</v>
      </c>
      <c r="AY940" s="12">
        <v>23.014078892170598</v>
      </c>
      <c r="AZ940" s="12">
        <v>15.722787615261865</v>
      </c>
      <c r="BA940" s="12">
        <v>-3.2478572935975674</v>
      </c>
      <c r="BB940" s="12">
        <v>-7.7754283705538398</v>
      </c>
      <c r="BC940" s="12">
        <v>10.586474245376341</v>
      </c>
      <c r="BD940" s="12">
        <v>19.845690731114466</v>
      </c>
      <c r="BE940" s="12">
        <v>14.757312952421021</v>
      </c>
      <c r="BF940" s="12">
        <v>24.372071346487751</v>
      </c>
      <c r="BG940" s="12">
        <v>10.013607945623983</v>
      </c>
      <c r="BH940" s="12">
        <v>20.684740097851893</v>
      </c>
      <c r="BI940" s="12">
        <v>20.354071103281218</v>
      </c>
      <c r="BJ940" s="12">
        <v>21.803133244125849</v>
      </c>
      <c r="BK940" s="12">
        <v>2.9194582072733635</v>
      </c>
      <c r="BL940" s="12">
        <v>4.0975221560682709</v>
      </c>
      <c r="BM940" s="12">
        <v>27.819762899930524</v>
      </c>
      <c r="BN940" s="12">
        <v>22.780415669245492</v>
      </c>
      <c r="BO940" s="12">
        <v>8.8659253112104448</v>
      </c>
      <c r="BP940" s="12">
        <v>-9.0819468481282932</v>
      </c>
      <c r="BQ940" s="12">
        <v>15.097134357539998</v>
      </c>
      <c r="BR940" s="12">
        <v>28.962332704242687</v>
      </c>
      <c r="BS940" s="12">
        <v>31.107137652645523</v>
      </c>
      <c r="BT940" s="12">
        <v>9.9984162370243279</v>
      </c>
      <c r="BU940" s="12">
        <v>8.5011789525540689</v>
      </c>
      <c r="BV940" s="12">
        <v>-4.5166268051119625</v>
      </c>
      <c r="BW940" s="12">
        <v>21.216437599700271</v>
      </c>
      <c r="BX940" s="12">
        <v>15.213661684196047</v>
      </c>
      <c r="BY940" s="12">
        <v>12.646412368995971</v>
      </c>
      <c r="BZ940" s="12">
        <v>-2.9378360664006533</v>
      </c>
      <c r="CA940" s="12">
        <v>19.561434584821399</v>
      </c>
      <c r="CB940" s="12">
        <v>6.0732833447038459</v>
      </c>
      <c r="CC940" s="12">
        <v>8.5988188406860537</v>
      </c>
      <c r="CD940" s="12">
        <v>9.2023400040247836</v>
      </c>
      <c r="CE940" s="12">
        <v>20.708673682788394</v>
      </c>
      <c r="CF940" s="12">
        <v>21.567259392638679</v>
      </c>
      <c r="CG940" s="12">
        <v>14.246996454412184</v>
      </c>
      <c r="CH940" s="12">
        <v>-5.4965491161754159</v>
      </c>
      <c r="CI940" s="12">
        <v>28.363504177627771</v>
      </c>
      <c r="CJ940" s="12">
        <v>11.328702105741979</v>
      </c>
      <c r="CK940" s="12">
        <v>4.4632012499469353E-2</v>
      </c>
      <c r="CL940" s="12">
        <v>20.128349445987254</v>
      </c>
      <c r="CM940" s="12">
        <v>6.4972475268276089</v>
      </c>
      <c r="CN940" s="12">
        <v>3.0061232822205812</v>
      </c>
      <c r="CO940" s="12">
        <v>9.2308072999103672</v>
      </c>
      <c r="CP940" s="12">
        <v>-1.6713364408920288</v>
      </c>
      <c r="CQ940" s="12">
        <v>2.5240101276942073</v>
      </c>
      <c r="CR940" s="12">
        <v>-5.7081615400172508E-2</v>
      </c>
      <c r="CS940" s="12">
        <v>9.3676416070746722</v>
      </c>
      <c r="CT940" s="12">
        <v>-8.5878825636757679</v>
      </c>
      <c r="CU940" s="12">
        <v>16.570170263341975</v>
      </c>
      <c r="CV940" s="12">
        <v>-7.7601723330732213</v>
      </c>
      <c r="CW940" s="12">
        <v>9.9488554318240396</v>
      </c>
      <c r="CX940" s="12">
        <v>24.468700645853847</v>
      </c>
      <c r="CY940" s="12">
        <v>9.7418260518844626</v>
      </c>
      <c r="CZ940" s="12">
        <v>17.095644175431577</v>
      </c>
      <c r="DA940" s="12">
        <v>11.515606330544822</v>
      </c>
      <c r="DB940" s="12">
        <v>6.8095129350959329</v>
      </c>
      <c r="DC940" s="12">
        <v>29.946561120514453</v>
      </c>
      <c r="DD940" s="12">
        <v>12.990216561696203</v>
      </c>
    </row>
    <row r="941" spans="1:108" x14ac:dyDescent="0.25">
      <c r="A941" s="2">
        <v>314</v>
      </c>
      <c r="B941" s="8">
        <f t="shared" ref="B941" ca="1" si="885">_xlfn.COVARIANCE.P(OFFSET(I942,0,0,1,20),OFFSET(I943,0,0,1,20))/_xlfn.VAR.P(OFFSET(I942,0,0,1,20))</f>
        <v>2.006634044861364</v>
      </c>
      <c r="C941" s="8">
        <f t="shared" ref="C941" ca="1" si="886">_xlfn.COVARIANCE.P(OFFSET(I942,0,0,1,50),OFFSET(I943,0,0,1,50))/_xlfn.VAR.P(OFFSET(I942,0,0,1,50))</f>
        <v>2.0184834225347528</v>
      </c>
      <c r="D941" s="8">
        <f t="shared" ref="D941" ca="1" si="887">_xlfn.COVARIANCE.P(OFFSET(I942,0,0,1,100),OFFSET(I943,0,0,1,100))/_xlfn.VAR.P(OFFSET(I942,0,0,1,100))</f>
        <v>2.0104621081335696</v>
      </c>
      <c r="E941" s="8">
        <f t="shared" ref="E941" ca="1" si="888">AVERAGE(OFFSET(I943,0,0,1,20))-AVERAGE(OFFSET(I942,0,0,1,20))*B941</f>
        <v>9.9162165917871476</v>
      </c>
      <c r="F941" s="8">
        <f t="shared" ref="F941" ca="1" si="889">AVERAGE(OFFSET(I943,0,0,1,50))-AVERAGE(OFFSET(I942,0,0,1,50))*C941</f>
        <v>10.016513805700933</v>
      </c>
      <c r="G941" s="8">
        <f t="shared" ref="G941" ca="1" si="890">AVERAGE(OFFSET(I943,0,0,1,100))-AVERAGE(OFFSET(I942,0,0,1,100))*D941</f>
        <v>9.938166104881331</v>
      </c>
      <c r="H941" s="9" t="s">
        <v>29</v>
      </c>
      <c r="I941" s="10">
        <v>1759</v>
      </c>
      <c r="J941" s="10">
        <v>5107</v>
      </c>
      <c r="K941" s="10">
        <v>3556</v>
      </c>
      <c r="L941" s="10">
        <v>3035</v>
      </c>
      <c r="M941" s="10">
        <v>531</v>
      </c>
      <c r="N941" s="10">
        <v>7779</v>
      </c>
      <c r="O941" s="10">
        <v>7273</v>
      </c>
      <c r="P941" s="10">
        <v>9843</v>
      </c>
      <c r="Q941" s="10">
        <v>9330</v>
      </c>
      <c r="R941" s="10">
        <v>838</v>
      </c>
      <c r="S941" s="10">
        <v>8812</v>
      </c>
      <c r="T941" s="10">
        <v>707</v>
      </c>
      <c r="U941" s="10">
        <v>745</v>
      </c>
      <c r="V941" s="10">
        <v>536</v>
      </c>
      <c r="W941" s="10">
        <v>9331</v>
      </c>
      <c r="X941" s="10">
        <v>9669</v>
      </c>
      <c r="Y941" s="10">
        <v>4808</v>
      </c>
      <c r="Z941" s="10">
        <v>4922</v>
      </c>
      <c r="AA941" s="10">
        <v>6940</v>
      </c>
      <c r="AB941" s="10">
        <v>5619</v>
      </c>
      <c r="AC941" s="10">
        <v>5022</v>
      </c>
      <c r="AD941" s="10">
        <v>3012</v>
      </c>
      <c r="AE941" s="10">
        <v>7361</v>
      </c>
      <c r="AF941" s="10">
        <v>102</v>
      </c>
      <c r="AG941" s="10">
        <v>3470</v>
      </c>
      <c r="AH941" s="10">
        <v>9232</v>
      </c>
      <c r="AI941" s="10">
        <v>138</v>
      </c>
      <c r="AJ941" s="10">
        <v>6303</v>
      </c>
      <c r="AK941" s="10">
        <v>9087</v>
      </c>
      <c r="AL941" s="10">
        <v>8080</v>
      </c>
      <c r="AM941" s="10">
        <v>7479</v>
      </c>
      <c r="AN941" s="10">
        <v>8335</v>
      </c>
      <c r="AO941" s="10">
        <v>509</v>
      </c>
      <c r="AP941" s="10">
        <v>2406</v>
      </c>
      <c r="AQ941" s="10">
        <v>8138</v>
      </c>
      <c r="AR941" s="10">
        <v>5050</v>
      </c>
      <c r="AS941" s="10">
        <v>9447</v>
      </c>
      <c r="AT941" s="10">
        <v>6603</v>
      </c>
      <c r="AU941" s="10">
        <v>9630</v>
      </c>
      <c r="AV941" s="10">
        <v>4787</v>
      </c>
      <c r="AW941" s="10">
        <v>7733</v>
      </c>
      <c r="AX941" s="10">
        <v>2010</v>
      </c>
      <c r="AY941" s="10">
        <v>2026</v>
      </c>
      <c r="AZ941" s="10">
        <v>8962</v>
      </c>
      <c r="BA941" s="10">
        <v>1460</v>
      </c>
      <c r="BB941" s="10">
        <v>2945</v>
      </c>
      <c r="BC941" s="10">
        <v>1345</v>
      </c>
      <c r="BD941" s="10">
        <v>2986</v>
      </c>
      <c r="BE941" s="10">
        <v>4371</v>
      </c>
      <c r="BF941" s="10">
        <v>8895</v>
      </c>
      <c r="BG941" s="10">
        <v>8830</v>
      </c>
      <c r="BH941" s="10">
        <v>6111</v>
      </c>
      <c r="BI941" s="10">
        <v>4854</v>
      </c>
      <c r="BJ941" s="10">
        <v>5803</v>
      </c>
      <c r="BK941" s="10">
        <v>1068</v>
      </c>
      <c r="BL941" s="10">
        <v>9586</v>
      </c>
      <c r="BM941" s="10">
        <v>8361</v>
      </c>
      <c r="BN941" s="10">
        <v>1091</v>
      </c>
      <c r="BO941" s="10">
        <v>6529</v>
      </c>
      <c r="BP941" s="10">
        <v>6560</v>
      </c>
      <c r="BQ941" s="10">
        <v>5753</v>
      </c>
      <c r="BR941" s="10">
        <v>3622</v>
      </c>
      <c r="BS941" s="10">
        <v>2634</v>
      </c>
      <c r="BT941" s="10">
        <v>6258</v>
      </c>
      <c r="BU941" s="10">
        <v>3906</v>
      </c>
      <c r="BV941" s="10">
        <v>6394</v>
      </c>
      <c r="BW941" s="10">
        <v>7864</v>
      </c>
      <c r="BX941" s="10">
        <v>686</v>
      </c>
      <c r="BY941" s="10">
        <v>1141</v>
      </c>
      <c r="BZ941" s="10">
        <v>594</v>
      </c>
      <c r="CA941" s="10">
        <v>8735</v>
      </c>
      <c r="CB941" s="10">
        <v>3802</v>
      </c>
      <c r="CC941" s="10">
        <v>1739</v>
      </c>
      <c r="CD941" s="10">
        <v>3854</v>
      </c>
      <c r="CE941" s="10">
        <v>8685</v>
      </c>
      <c r="CF941" s="10">
        <v>2986</v>
      </c>
      <c r="CG941" s="10">
        <v>3055</v>
      </c>
      <c r="CH941" s="10">
        <v>5546</v>
      </c>
      <c r="CI941" s="10">
        <v>262</v>
      </c>
      <c r="CJ941" s="10">
        <v>2118</v>
      </c>
      <c r="CK941" s="10">
        <v>521</v>
      </c>
      <c r="CL941" s="10">
        <v>8602</v>
      </c>
      <c r="CM941" s="10">
        <v>1880</v>
      </c>
      <c r="CN941" s="10">
        <v>252</v>
      </c>
      <c r="CO941" s="10">
        <v>9287</v>
      </c>
      <c r="CP941" s="10">
        <v>9553</v>
      </c>
      <c r="CQ941" s="10">
        <v>288</v>
      </c>
      <c r="CR941" s="10">
        <v>1345</v>
      </c>
      <c r="CS941" s="10">
        <v>1453</v>
      </c>
      <c r="CT941" s="10">
        <v>1688</v>
      </c>
      <c r="CU941" s="10">
        <v>8805</v>
      </c>
      <c r="CV941" s="10">
        <v>6923</v>
      </c>
      <c r="CW941" s="10">
        <v>6107</v>
      </c>
      <c r="CX941" s="10">
        <v>7464</v>
      </c>
      <c r="CY941" s="10">
        <v>9694</v>
      </c>
      <c r="CZ941" s="10">
        <v>5050</v>
      </c>
      <c r="DA941" s="10">
        <v>7301</v>
      </c>
      <c r="DB941" s="10">
        <v>1587</v>
      </c>
      <c r="DC941" s="10">
        <v>9518</v>
      </c>
      <c r="DD941" s="10">
        <v>4388</v>
      </c>
    </row>
    <row r="942" spans="1:108" x14ac:dyDescent="0.25">
      <c r="H942" s="11" t="s">
        <v>0</v>
      </c>
      <c r="I942" s="12">
        <v>-6.7607589077692518</v>
      </c>
      <c r="J942" s="12">
        <v>6.1383355167129885</v>
      </c>
      <c r="K942" s="12">
        <v>-6.8714107409487104</v>
      </c>
      <c r="L942" s="12">
        <v>4.3720239400833485</v>
      </c>
      <c r="M942" s="12">
        <v>-1.7406465762267442</v>
      </c>
      <c r="N942" s="12">
        <v>3.2823743244015553</v>
      </c>
      <c r="O942" s="12">
        <v>-4.2159177496962847</v>
      </c>
      <c r="P942" s="12">
        <v>-3.6014457563929243</v>
      </c>
      <c r="Q942" s="12">
        <v>-1.3313948664790494</v>
      </c>
      <c r="R942" s="12">
        <v>-3.9456993689333482</v>
      </c>
      <c r="S942" s="12">
        <v>0.97718631379351195</v>
      </c>
      <c r="T942" s="12">
        <v>-5.7462828240451094</v>
      </c>
      <c r="U942" s="12">
        <v>2.7057833623354162</v>
      </c>
      <c r="V942" s="12">
        <v>-2.6731945267112449</v>
      </c>
      <c r="W942" s="12">
        <v>-0.33242807998167817</v>
      </c>
      <c r="X942" s="12">
        <v>0.21449186158852021</v>
      </c>
      <c r="Y942" s="12">
        <v>-5.0071255171185864</v>
      </c>
      <c r="Z942" s="12">
        <v>0.39818371241351652</v>
      </c>
      <c r="AA942" s="12">
        <v>-2.673953979337953</v>
      </c>
      <c r="AB942" s="12">
        <v>-6.5166487232651207</v>
      </c>
      <c r="AC942" s="12">
        <v>-4.2741774068848484</v>
      </c>
      <c r="AD942" s="12">
        <v>-4.0406687082946329</v>
      </c>
      <c r="AE942" s="12">
        <v>-3.576188001426881</v>
      </c>
      <c r="AF942" s="12">
        <v>0.41309613073036289</v>
      </c>
      <c r="AG942" s="12">
        <v>2.1794652925231279</v>
      </c>
      <c r="AH942" s="12">
        <v>-2.82601025847522</v>
      </c>
      <c r="AI942" s="12">
        <v>9.6182250571398651</v>
      </c>
      <c r="AJ942" s="12">
        <v>3.0151134372878414</v>
      </c>
      <c r="AK942" s="12">
        <v>5.0034896351250557</v>
      </c>
      <c r="AL942" s="12">
        <v>-4.5384524537769773</v>
      </c>
      <c r="AM942" s="12">
        <v>2.2854605862814852</v>
      </c>
      <c r="AN942" s="12">
        <v>5.2880412505088179</v>
      </c>
      <c r="AO942" s="12">
        <v>0.36154953916969296</v>
      </c>
      <c r="AP942" s="12">
        <v>-5.8992452703050793</v>
      </c>
      <c r="AQ942" s="12">
        <v>-2.6186850625502887</v>
      </c>
      <c r="AR942" s="12">
        <v>1.9682175475798451</v>
      </c>
      <c r="AS942" s="12">
        <v>-5.0113383873902242</v>
      </c>
      <c r="AT942" s="12">
        <v>-2.0996170989785807</v>
      </c>
      <c r="AU942" s="12">
        <v>4.6119609257444303</v>
      </c>
      <c r="AV942" s="12">
        <v>1.2040651892976457</v>
      </c>
      <c r="AW942" s="12">
        <v>2.8182887035008326</v>
      </c>
      <c r="AX942" s="12">
        <v>-2.6467748549199359</v>
      </c>
      <c r="AY942" s="12">
        <v>-2.58436905067486</v>
      </c>
      <c r="AZ942" s="12">
        <v>-2.726769503884277</v>
      </c>
      <c r="BA942" s="12">
        <v>-3.8733070294827705</v>
      </c>
      <c r="BB942" s="12">
        <v>2.3875633531410507</v>
      </c>
      <c r="BC942" s="12">
        <v>12.021620682920473</v>
      </c>
      <c r="BD942" s="12">
        <v>-3.260651952142001</v>
      </c>
      <c r="BE942" s="12">
        <v>-1.0480409232929708</v>
      </c>
      <c r="BF942" s="12">
        <v>1.4830417843955934</v>
      </c>
      <c r="BG942" s="12">
        <v>1.4011439263743877</v>
      </c>
      <c r="BH942" s="12">
        <v>1.3775468039260379</v>
      </c>
      <c r="BI942" s="12">
        <v>0.9094921431197116</v>
      </c>
      <c r="BJ942" s="12">
        <v>-1.521016926282762</v>
      </c>
      <c r="BK942" s="12">
        <v>1.4407930235223507</v>
      </c>
      <c r="BL942" s="12">
        <v>8.4229903396342287</v>
      </c>
      <c r="BM942" s="12">
        <v>-1.6878359789665256</v>
      </c>
      <c r="BN942" s="12">
        <v>-0.16429416349081205</v>
      </c>
      <c r="BO942" s="12">
        <v>-1.6514814686352843</v>
      </c>
      <c r="BP942" s="12">
        <v>5.0868719595576986</v>
      </c>
      <c r="BQ942" s="12">
        <v>1.6732878446795381</v>
      </c>
      <c r="BR942" s="12">
        <v>11.053225275057182</v>
      </c>
      <c r="BS942" s="12">
        <v>-2.8036954762440551</v>
      </c>
      <c r="BT942" s="12">
        <v>1.7855070659819385</v>
      </c>
      <c r="BU942" s="12">
        <v>2.2352113405520884</v>
      </c>
      <c r="BV942" s="12">
        <v>4.4404118673016582</v>
      </c>
      <c r="BW942" s="12">
        <v>-6.7073983574284766</v>
      </c>
      <c r="BX942" s="12">
        <v>-8.3290283541155663</v>
      </c>
      <c r="BY942" s="12">
        <v>2.1663840546769624</v>
      </c>
      <c r="BZ942" s="12">
        <v>8.4317119479980498</v>
      </c>
      <c r="CA942" s="12">
        <v>1.0251761525486727</v>
      </c>
      <c r="CB942" s="12">
        <v>-2.8353848759609281</v>
      </c>
      <c r="CC942" s="12">
        <v>-0.91470155504676298</v>
      </c>
      <c r="CD942" s="12">
        <v>12.457887642247039</v>
      </c>
      <c r="CE942" s="12">
        <v>-2.618084387005335</v>
      </c>
      <c r="CF942" s="12">
        <v>-3.260651952142001</v>
      </c>
      <c r="CG942" s="12">
        <v>-7.2871016243720117</v>
      </c>
      <c r="CH942" s="12">
        <v>-0.760264549760723</v>
      </c>
      <c r="CI942" s="12">
        <v>-5.8234711700067194</v>
      </c>
      <c r="CJ942" s="12">
        <v>0.70322240586325968</v>
      </c>
      <c r="CK942" s="12">
        <v>14.487487427768793</v>
      </c>
      <c r="CL942" s="12">
        <v>1.1190110361257586</v>
      </c>
      <c r="CM942" s="12">
        <v>8.423711847335845</v>
      </c>
      <c r="CN942" s="12">
        <v>2.9276438073477671</v>
      </c>
      <c r="CO942" s="12">
        <v>4.1822370511219091</v>
      </c>
      <c r="CP942" s="12">
        <v>-3.4079104849099591</v>
      </c>
      <c r="CQ942" s="12">
        <v>-4.5095473946250078</v>
      </c>
      <c r="CR942" s="12">
        <v>12.021620682920473</v>
      </c>
      <c r="CS942" s="12">
        <v>2.0890647417292305</v>
      </c>
      <c r="CT942" s="12">
        <v>2.8682837841641824</v>
      </c>
      <c r="CU942" s="12">
        <v>2.1746401198366145</v>
      </c>
      <c r="CV942" s="12">
        <v>1.4677074745975509</v>
      </c>
      <c r="CW942" s="12">
        <v>1.1105776491878556</v>
      </c>
      <c r="CX942" s="12">
        <v>2.6846144125503053</v>
      </c>
      <c r="CY942" s="12">
        <v>0.93818876222898773</v>
      </c>
      <c r="CZ942" s="12">
        <v>1.9682175475798451</v>
      </c>
      <c r="DA942" s="12">
        <v>-0.95725202869987225</v>
      </c>
      <c r="DB942" s="12">
        <v>1.9278541884352909</v>
      </c>
      <c r="DC942" s="12">
        <v>-2.339103801975706</v>
      </c>
      <c r="DD942" s="12">
        <v>-4.4459109873728311</v>
      </c>
    </row>
    <row r="943" spans="1:108" x14ac:dyDescent="0.25">
      <c r="H943" s="11" t="s">
        <v>2</v>
      </c>
      <c r="I943" s="12">
        <v>-2.7859655043354148</v>
      </c>
      <c r="J943" s="12">
        <v>22.165015337537689</v>
      </c>
      <c r="K943" s="12">
        <v>-4.1892919100508008</v>
      </c>
      <c r="L943" s="12">
        <v>19.380760000615076</v>
      </c>
      <c r="M943" s="12">
        <v>5.8792378779867729</v>
      </c>
      <c r="N943" s="12">
        <v>16.561632899576342</v>
      </c>
      <c r="O943" s="12">
        <v>2.6454335544514214</v>
      </c>
      <c r="P943" s="12">
        <v>1.7309928906486314</v>
      </c>
      <c r="Q943" s="12">
        <v>8.0677364414214168</v>
      </c>
      <c r="R943" s="12">
        <v>2.5268286906937929</v>
      </c>
      <c r="S943" s="12">
        <v>11.792030193994187</v>
      </c>
      <c r="T943" s="12">
        <v>-2.5207914048785649</v>
      </c>
      <c r="U943" s="12">
        <v>13.93508352292319</v>
      </c>
      <c r="V943" s="12">
        <v>5.9683182165224702</v>
      </c>
      <c r="W943" s="12">
        <v>9.8129206274700298</v>
      </c>
      <c r="X943" s="12">
        <v>9.616441835688553</v>
      </c>
      <c r="Y943" s="12">
        <v>0.60878528913559737</v>
      </c>
      <c r="Z943" s="12">
        <v>10.341096218422647</v>
      </c>
      <c r="AA943" s="12">
        <v>4.9907456125841891</v>
      </c>
      <c r="AB943" s="12">
        <v>-5.0808386796185481</v>
      </c>
      <c r="AC943" s="12">
        <v>1.4255742048841353</v>
      </c>
      <c r="AD943" s="12">
        <v>1.7770882037211551</v>
      </c>
      <c r="AE943" s="12">
        <v>4.7961609120410422</v>
      </c>
      <c r="AF943" s="12">
        <v>10.226924783914361</v>
      </c>
      <c r="AG943" s="12">
        <v>14.638334967501889</v>
      </c>
      <c r="AH943" s="12">
        <v>3.3867765108719645</v>
      </c>
      <c r="AI943" s="12">
        <v>30.839065182033476</v>
      </c>
      <c r="AJ943" s="12">
        <v>16.991123731928571</v>
      </c>
      <c r="AK943" s="12">
        <v>20.615457555570121</v>
      </c>
      <c r="AL943" s="12">
        <v>1.0114840666853007</v>
      </c>
      <c r="AM943" s="12">
        <v>12.951905822743703</v>
      </c>
      <c r="AN943" s="12">
        <v>21.195637632405791</v>
      </c>
      <c r="AO943" s="12">
        <v>8.901587211299173</v>
      </c>
      <c r="AP943" s="12">
        <v>-2.5894644273934193</v>
      </c>
      <c r="AQ943" s="12">
        <v>5.870923545955371</v>
      </c>
      <c r="AR943" s="12">
        <v>15.173227528492209</v>
      </c>
      <c r="AS943" s="12">
        <v>-0.25353173284048847</v>
      </c>
      <c r="AT943" s="12">
        <v>6.7967288874701763</v>
      </c>
      <c r="AU943" s="12">
        <v>17.875623960117821</v>
      </c>
      <c r="AV943" s="12">
        <v>13.576473529837035</v>
      </c>
      <c r="AW943" s="12">
        <v>13.783193730834594</v>
      </c>
      <c r="AX943" s="12">
        <v>6.9368015944793635</v>
      </c>
      <c r="AY943" s="12">
        <v>3.4460477765163606</v>
      </c>
      <c r="AZ943" s="12">
        <v>5.8742920279144526</v>
      </c>
      <c r="BA943" s="12">
        <v>2.1907372606975422</v>
      </c>
      <c r="BB943" s="12">
        <v>13.568469530264901</v>
      </c>
      <c r="BC943" s="12">
        <v>34.638403538641342</v>
      </c>
      <c r="BD943" s="12">
        <v>3.1864438439197964</v>
      </c>
      <c r="BE943" s="12">
        <v>7.2094415926757973</v>
      </c>
      <c r="BF943" s="12">
        <v>13.402494910191939</v>
      </c>
      <c r="BG943" s="12">
        <v>13.710443278288022</v>
      </c>
      <c r="BH943" s="12">
        <v>11.304576760141336</v>
      </c>
      <c r="BI943" s="12">
        <v>9.9489133155231499</v>
      </c>
      <c r="BJ943" s="12">
        <v>5.6661695947031436</v>
      </c>
      <c r="BK943" s="12">
        <v>12.957098929870941</v>
      </c>
      <c r="BL943" s="12">
        <v>26.319198373971023</v>
      </c>
      <c r="BM943" s="12">
        <v>6.8058252506787449</v>
      </c>
      <c r="BN943" s="12">
        <v>7.970930025647033</v>
      </c>
      <c r="BO943" s="12">
        <v>7.1294894639792625</v>
      </c>
      <c r="BP943" s="12">
        <v>22.758856721828632</v>
      </c>
      <c r="BQ943" s="12">
        <v>13.023472461660482</v>
      </c>
      <c r="BR943" s="12">
        <v>31.107137652645523</v>
      </c>
      <c r="BS943" s="12">
        <v>5.3502483707551187</v>
      </c>
      <c r="BT943" s="12">
        <v>13.19849570510647</v>
      </c>
      <c r="BU943" s="12">
        <v>14.073608189025142</v>
      </c>
      <c r="BV943" s="12">
        <v>18.455985051474972</v>
      </c>
      <c r="BW943" s="12">
        <v>-3.0962363557986063</v>
      </c>
      <c r="BX943" s="12">
        <v>-7.2859546491478913</v>
      </c>
      <c r="BY943" s="12">
        <v>14.021835931969315</v>
      </c>
      <c r="BZ943" s="12">
        <v>25.286017848228113</v>
      </c>
      <c r="CA943" s="12">
        <v>12.41848478348825</v>
      </c>
      <c r="CB943" s="12">
        <v>4.0657731052620827</v>
      </c>
      <c r="CC943" s="12">
        <v>7.4532565806657889</v>
      </c>
      <c r="CD943" s="12">
        <v>36.405784330856889</v>
      </c>
      <c r="CE943" s="12">
        <v>4.4723547565604704</v>
      </c>
      <c r="CF943" s="12">
        <v>3.1864438439197964</v>
      </c>
      <c r="CG943" s="12">
        <v>-3.8716062123167991</v>
      </c>
      <c r="CH943" s="12">
        <v>7.3125968100716179</v>
      </c>
      <c r="CI943" s="12">
        <v>-3.0252026239570444</v>
      </c>
      <c r="CJ943" s="12">
        <v>12.023931649940534</v>
      </c>
      <c r="CK943" s="12">
        <v>37.766396158481058</v>
      </c>
      <c r="CL943" s="12">
        <v>12.741399931850896</v>
      </c>
      <c r="CM943" s="12">
        <v>26.504555036938136</v>
      </c>
      <c r="CN943" s="12">
        <v>16.017012886382282</v>
      </c>
      <c r="CO943" s="12">
        <v>18.37833570983473</v>
      </c>
      <c r="CP943" s="12">
        <v>1.0435268565437843</v>
      </c>
      <c r="CQ943" s="12">
        <v>-0.46924220158362728</v>
      </c>
      <c r="CR943" s="12">
        <v>34.638403538641342</v>
      </c>
      <c r="CS943" s="12">
        <v>16.367871299057867</v>
      </c>
      <c r="CT943" s="12">
        <v>13.518854413135935</v>
      </c>
      <c r="CU943" s="12">
        <v>15.863000111345636</v>
      </c>
      <c r="CV943" s="12">
        <v>13.816730875679081</v>
      </c>
      <c r="CW943" s="12">
        <v>12.436419656791337</v>
      </c>
      <c r="CX943" s="12">
        <v>15.199059199101736</v>
      </c>
      <c r="CY943" s="12">
        <v>11.827399538270932</v>
      </c>
      <c r="CZ943" s="12">
        <v>15.173227528492209</v>
      </c>
      <c r="DA943" s="12">
        <v>8.1854232765596056</v>
      </c>
      <c r="DB943" s="12">
        <v>13.139372482712773</v>
      </c>
      <c r="DC943" s="12">
        <v>7.064836350346722</v>
      </c>
      <c r="DD943" s="12">
        <v>1.4826464365305239</v>
      </c>
    </row>
    <row r="944" spans="1:108" x14ac:dyDescent="0.25">
      <c r="A944" s="2">
        <v>315</v>
      </c>
      <c r="B944" s="8">
        <f t="shared" ref="B944" ca="1" si="891">_xlfn.COVARIANCE.P(OFFSET(I945,0,0,1,20),OFFSET(I946,0,0,1,20))/_xlfn.VAR.P(OFFSET(I945,0,0,1,20))</f>
        <v>2.0233413762122479</v>
      </c>
      <c r="C944" s="8">
        <f t="shared" ref="C944" ca="1" si="892">_xlfn.COVARIANCE.P(OFFSET(I945,0,0,1,50),OFFSET(I946,0,0,1,50))/_xlfn.VAR.P(OFFSET(I945,0,0,1,50))</f>
        <v>1.9785212728285779</v>
      </c>
      <c r="D944" s="8">
        <f t="shared" ref="D944" ca="1" si="893">_xlfn.COVARIANCE.P(OFFSET(I945,0,0,1,100),OFFSET(I946,0,0,1,100))/_xlfn.VAR.P(OFFSET(I945,0,0,1,100))</f>
        <v>2.0096333284781105</v>
      </c>
      <c r="E944" s="8">
        <f t="shared" ref="E944" ca="1" si="894">AVERAGE(OFFSET(I946,0,0,1,20))-AVERAGE(OFFSET(I945,0,0,1,20))*B944</f>
        <v>10.056537213620523</v>
      </c>
      <c r="F944" s="8">
        <f t="shared" ref="F944" ca="1" si="895">AVERAGE(OFFSET(I946,0,0,1,50))-AVERAGE(OFFSET(I945,0,0,1,50))*C944</f>
        <v>10.10899334649573</v>
      </c>
      <c r="G944" s="8">
        <f t="shared" ref="G944" ca="1" si="896">AVERAGE(OFFSET(I946,0,0,1,100))-AVERAGE(OFFSET(I945,0,0,1,100))*D944</f>
        <v>9.9240904192897723</v>
      </c>
      <c r="H944" s="9" t="s">
        <v>29</v>
      </c>
      <c r="I944" s="10">
        <v>9953</v>
      </c>
      <c r="J944" s="10">
        <v>6951</v>
      </c>
      <c r="K944" s="10">
        <v>9415</v>
      </c>
      <c r="L944" s="10">
        <v>3912</v>
      </c>
      <c r="M944" s="10">
        <v>1290</v>
      </c>
      <c r="N944" s="10">
        <v>1210</v>
      </c>
      <c r="O944" s="10">
        <v>2679</v>
      </c>
      <c r="P944" s="10">
        <v>9418</v>
      </c>
      <c r="Q944" s="10">
        <v>3712</v>
      </c>
      <c r="R944" s="10">
        <v>1362</v>
      </c>
      <c r="S944" s="10">
        <v>6229</v>
      </c>
      <c r="T944" s="10">
        <v>52</v>
      </c>
      <c r="U944" s="10">
        <v>2409</v>
      </c>
      <c r="V944" s="10">
        <v>9362</v>
      </c>
      <c r="W944" s="10">
        <v>4412</v>
      </c>
      <c r="X944" s="10">
        <v>7348</v>
      </c>
      <c r="Y944" s="10">
        <v>382</v>
      </c>
      <c r="Z944" s="10">
        <v>7791</v>
      </c>
      <c r="AA944" s="10">
        <v>4481</v>
      </c>
      <c r="AB944" s="10">
        <v>657</v>
      </c>
      <c r="AC944" s="10">
        <v>4570</v>
      </c>
      <c r="AD944" s="10">
        <v>9175</v>
      </c>
      <c r="AE944" s="10">
        <v>3718</v>
      </c>
      <c r="AF944" s="10">
        <v>2312</v>
      </c>
      <c r="AG944" s="10">
        <v>3379</v>
      </c>
      <c r="AH944" s="10">
        <v>9993</v>
      </c>
      <c r="AI944" s="10">
        <v>4639</v>
      </c>
      <c r="AJ944" s="10">
        <v>832</v>
      </c>
      <c r="AK944" s="10">
        <v>7928</v>
      </c>
      <c r="AL944" s="10">
        <v>230</v>
      </c>
      <c r="AM944" s="10">
        <v>5459</v>
      </c>
      <c r="AN944" s="10">
        <v>6946</v>
      </c>
      <c r="AO944" s="10">
        <v>5610</v>
      </c>
      <c r="AP944" s="10">
        <v>3240</v>
      </c>
      <c r="AQ944" s="10">
        <v>1763</v>
      </c>
      <c r="AR944" s="10">
        <v>2679</v>
      </c>
      <c r="AS944" s="10">
        <v>5841</v>
      </c>
      <c r="AT944" s="10">
        <v>6507</v>
      </c>
      <c r="AU944" s="10">
        <v>6093</v>
      </c>
      <c r="AV944" s="10">
        <v>1112</v>
      </c>
      <c r="AW944" s="10">
        <v>1950</v>
      </c>
      <c r="AX944" s="10">
        <v>2698</v>
      </c>
      <c r="AY944" s="10">
        <v>520</v>
      </c>
      <c r="AZ944" s="10">
        <v>5428</v>
      </c>
      <c r="BA944" s="10">
        <v>4305</v>
      </c>
      <c r="BB944" s="10">
        <v>2627</v>
      </c>
      <c r="BC944" s="10">
        <v>8109</v>
      </c>
      <c r="BD944" s="10">
        <v>7563</v>
      </c>
      <c r="BE944" s="10">
        <v>1083</v>
      </c>
      <c r="BF944" s="10">
        <v>610</v>
      </c>
      <c r="BG944" s="10">
        <v>90</v>
      </c>
      <c r="BH944" s="10">
        <v>856</v>
      </c>
      <c r="BI944" s="10">
        <v>5119</v>
      </c>
      <c r="BJ944" s="10">
        <v>3071</v>
      </c>
      <c r="BK944" s="10">
        <v>6933</v>
      </c>
      <c r="BL944" s="10">
        <v>8962</v>
      </c>
      <c r="BM944" s="10">
        <v>5296</v>
      </c>
      <c r="BN944" s="10">
        <v>4874</v>
      </c>
      <c r="BO944" s="10">
        <v>4278</v>
      </c>
      <c r="BP944" s="10">
        <v>5160</v>
      </c>
      <c r="BQ944" s="10">
        <v>2690</v>
      </c>
      <c r="BR944" s="10">
        <v>5253</v>
      </c>
      <c r="BS944" s="10">
        <v>909</v>
      </c>
      <c r="BT944" s="10">
        <v>1601</v>
      </c>
      <c r="BU944" s="10">
        <v>772</v>
      </c>
      <c r="BV944" s="10">
        <v>8382</v>
      </c>
      <c r="BW944" s="10">
        <v>1678</v>
      </c>
      <c r="BX944" s="10">
        <v>8560</v>
      </c>
      <c r="BY944" s="10">
        <v>8706</v>
      </c>
      <c r="BZ944" s="10">
        <v>7659</v>
      </c>
      <c r="CA944" s="10">
        <v>4763</v>
      </c>
      <c r="CB944" s="10">
        <v>637</v>
      </c>
      <c r="CC944" s="10">
        <v>3613</v>
      </c>
      <c r="CD944" s="10">
        <v>4311</v>
      </c>
      <c r="CE944" s="10">
        <v>1197</v>
      </c>
      <c r="CF944" s="10">
        <v>7830</v>
      </c>
      <c r="CG944" s="10">
        <v>9805</v>
      </c>
      <c r="CH944" s="10">
        <v>2976</v>
      </c>
      <c r="CI944" s="10">
        <v>4143</v>
      </c>
      <c r="CJ944" s="10">
        <v>270</v>
      </c>
      <c r="CK944" s="10">
        <v>5221</v>
      </c>
      <c r="CL944" s="10">
        <v>1366</v>
      </c>
      <c r="CM944" s="10">
        <v>8192</v>
      </c>
      <c r="CN944" s="10">
        <v>6802</v>
      </c>
      <c r="CO944" s="10">
        <v>3348</v>
      </c>
      <c r="CP944" s="10">
        <v>6302</v>
      </c>
      <c r="CQ944" s="10">
        <v>3671</v>
      </c>
      <c r="CR944" s="10">
        <v>5344</v>
      </c>
      <c r="CS944" s="10">
        <v>9209</v>
      </c>
      <c r="CT944" s="10">
        <v>8924</v>
      </c>
      <c r="CU944" s="10">
        <v>2553</v>
      </c>
      <c r="CV944" s="10">
        <v>887</v>
      </c>
      <c r="CW944" s="10">
        <v>2671</v>
      </c>
      <c r="CX944" s="10">
        <v>4118</v>
      </c>
      <c r="CY944" s="10">
        <v>7205</v>
      </c>
      <c r="CZ944" s="10">
        <v>5516</v>
      </c>
      <c r="DA944" s="10">
        <v>6524</v>
      </c>
      <c r="DB944" s="10">
        <v>3541</v>
      </c>
      <c r="DC944" s="10">
        <v>942</v>
      </c>
      <c r="DD944" s="10">
        <v>3927</v>
      </c>
    </row>
    <row r="945" spans="1:108" x14ac:dyDescent="0.25">
      <c r="H945" s="11" t="s">
        <v>0</v>
      </c>
      <c r="I945" s="12">
        <v>5.5706509370229771</v>
      </c>
      <c r="J945" s="12">
        <v>4.0038779837713898</v>
      </c>
      <c r="K945" s="12">
        <v>1.0211958713809124</v>
      </c>
      <c r="L945" s="12">
        <v>2.8707618943632278</v>
      </c>
      <c r="M945" s="12">
        <v>-6.2347290184612696</v>
      </c>
      <c r="N945" s="12">
        <v>-3.4950152871245339</v>
      </c>
      <c r="O945" s="12">
        <v>-1.8196170909858587</v>
      </c>
      <c r="P945" s="12">
        <v>-3.5958316428998782</v>
      </c>
      <c r="Q945" s="12">
        <v>2.3497010659859465</v>
      </c>
      <c r="R945" s="12">
        <v>-0.20180888693940233</v>
      </c>
      <c r="S945" s="12">
        <v>2.3264923587040411</v>
      </c>
      <c r="T945" s="12">
        <v>8.7530659413408802</v>
      </c>
      <c r="U945" s="12">
        <v>-3.355361184988181</v>
      </c>
      <c r="V945" s="12">
        <v>-3.3516296930901297</v>
      </c>
      <c r="W945" s="12">
        <v>-5.4128625790527725</v>
      </c>
      <c r="X945" s="12">
        <v>3.4676259979655293</v>
      </c>
      <c r="Y945" s="12">
        <v>0.87838976882006836</v>
      </c>
      <c r="Z945" s="12">
        <v>-0.86365940436855482</v>
      </c>
      <c r="AA945" s="12">
        <v>1.7582268401505567</v>
      </c>
      <c r="AB945" s="12">
        <v>0.14034906564233426</v>
      </c>
      <c r="AC945" s="12">
        <v>6.7332412398738084</v>
      </c>
      <c r="AD945" s="12">
        <v>8.7561637495812903</v>
      </c>
      <c r="AE945" s="12">
        <v>8.6592122203347159</v>
      </c>
      <c r="AF945" s="12">
        <v>-2.6775924278155361</v>
      </c>
      <c r="AG945" s="12">
        <v>-1.5957770340655484</v>
      </c>
      <c r="AH945" s="12">
        <v>3.2030916522389239</v>
      </c>
      <c r="AI945" s="12">
        <v>-9.2828702198046038</v>
      </c>
      <c r="AJ945" s="12">
        <v>-3.382002802889474</v>
      </c>
      <c r="AK945" s="12">
        <v>-0.8458804310532676</v>
      </c>
      <c r="AL945" s="12">
        <v>0.74210200308695196</v>
      </c>
      <c r="AM945" s="12">
        <v>-1.915141580267349</v>
      </c>
      <c r="AN945" s="12">
        <v>-4.9775348634106624</v>
      </c>
      <c r="AO945" s="12">
        <v>3.3942530983604344</v>
      </c>
      <c r="AP945" s="12">
        <v>-2.551574353289729</v>
      </c>
      <c r="AQ945" s="12">
        <v>3.9749251991906407</v>
      </c>
      <c r="AR945" s="12">
        <v>-1.8196170909858587</v>
      </c>
      <c r="AS945" s="12">
        <v>6.6386763352044751</v>
      </c>
      <c r="AT945" s="12">
        <v>1.2387296280638758</v>
      </c>
      <c r="AU945" s="12">
        <v>10.511299058835133</v>
      </c>
      <c r="AV945" s="12">
        <v>2.555225831565993</v>
      </c>
      <c r="AW945" s="12">
        <v>-3.8344915829012532E-2</v>
      </c>
      <c r="AX945" s="12">
        <v>4.9911622520577783</v>
      </c>
      <c r="AY945" s="12">
        <v>6.8439322726967848</v>
      </c>
      <c r="AZ945" s="12">
        <v>3.4990366284998471</v>
      </c>
      <c r="BA945" s="12">
        <v>6.1471244513908785E-2</v>
      </c>
      <c r="BB945" s="12">
        <v>-8.846789297684106</v>
      </c>
      <c r="BC945" s="12">
        <v>12.139193105042963</v>
      </c>
      <c r="BD945" s="12">
        <v>-13.445765736765853</v>
      </c>
      <c r="BE945" s="12">
        <v>-8.8029192146377859</v>
      </c>
      <c r="BF945" s="12">
        <v>-3.0470341064701638</v>
      </c>
      <c r="BG945" s="12">
        <v>-0.568175799215213</v>
      </c>
      <c r="BH945" s="12">
        <v>5.6971088786671542</v>
      </c>
      <c r="BI945" s="12">
        <v>6.0379556990285845</v>
      </c>
      <c r="BJ945" s="12">
        <v>-4.5754105267071639</v>
      </c>
      <c r="BK945" s="12">
        <v>-0.45413951958518056</v>
      </c>
      <c r="BL945" s="12">
        <v>-2.726769503884277</v>
      </c>
      <c r="BM945" s="12">
        <v>6.790354242983482</v>
      </c>
      <c r="BN945" s="12">
        <v>-4.8417900761584329</v>
      </c>
      <c r="BO945" s="12">
        <v>2.3370062354758643</v>
      </c>
      <c r="BP945" s="12">
        <v>-1.0601016205324258</v>
      </c>
      <c r="BQ945" s="12">
        <v>5.4765466559792495</v>
      </c>
      <c r="BR945" s="12">
        <v>6.0634294792385699</v>
      </c>
      <c r="BS945" s="12">
        <v>-9.3592350206366763</v>
      </c>
      <c r="BT945" s="12">
        <v>5.977878356862945</v>
      </c>
      <c r="BU945" s="12">
        <v>4.5279630138596723</v>
      </c>
      <c r="BV945" s="12">
        <v>-2.2404885872628282</v>
      </c>
      <c r="BW945" s="12">
        <v>-1.4130740952502472</v>
      </c>
      <c r="BX945" s="12">
        <v>-4.3295045241139336</v>
      </c>
      <c r="BY945" s="12">
        <v>-9.1062089294389068</v>
      </c>
      <c r="BZ945" s="12">
        <v>-3.2738748515105947</v>
      </c>
      <c r="CA945" s="12">
        <v>-6.280575495883312</v>
      </c>
      <c r="CB945" s="12">
        <v>-7.4654030498391393</v>
      </c>
      <c r="CC945" s="12">
        <v>2.3594680948092814</v>
      </c>
      <c r="CD945" s="12">
        <v>-0.43622591958409784</v>
      </c>
      <c r="CE945" s="12">
        <v>1.2163908526966096</v>
      </c>
      <c r="CF945" s="12">
        <v>1.2316345954145063</v>
      </c>
      <c r="CG945" s="12">
        <v>1.3621029320999867</v>
      </c>
      <c r="CH945" s="12">
        <v>3.357188468142116</v>
      </c>
      <c r="CI945" s="12">
        <v>-8.4615676666608888</v>
      </c>
      <c r="CJ945" s="12">
        <v>-3.5665337162933541</v>
      </c>
      <c r="CK945" s="12">
        <v>-4.5120321995959349</v>
      </c>
      <c r="CL945" s="12">
        <v>1.8305523519706006</v>
      </c>
      <c r="CM945" s="12">
        <v>-13.468688385722707</v>
      </c>
      <c r="CN945" s="12">
        <v>-6.2989032482138061</v>
      </c>
      <c r="CO945" s="12">
        <v>-0.54478586946039098</v>
      </c>
      <c r="CP945" s="12">
        <v>0.28253902336942954</v>
      </c>
      <c r="CQ945" s="12">
        <v>-4.6124820826775901</v>
      </c>
      <c r="CR945" s="12">
        <v>-8.3504621927536782</v>
      </c>
      <c r="CS945" s="12">
        <v>1.3742667921741882</v>
      </c>
      <c r="CT945" s="12">
        <v>1.7974664629567259</v>
      </c>
      <c r="CU945" s="12">
        <v>-7.3964776482602055</v>
      </c>
      <c r="CV945" s="12">
        <v>2.6823084219280631</v>
      </c>
      <c r="CW945" s="12">
        <v>-3.4485430030341924</v>
      </c>
      <c r="CX945" s="12">
        <v>10.010881124272576</v>
      </c>
      <c r="CY945" s="12">
        <v>2.0981327984553259E-2</v>
      </c>
      <c r="CZ945" s="12">
        <v>6.5888262685225847</v>
      </c>
      <c r="DA945" s="12">
        <v>7.7890143733185582</v>
      </c>
      <c r="DB945" s="12">
        <v>5.0099956713707625</v>
      </c>
      <c r="DC945" s="12">
        <v>3.1882087179400993</v>
      </c>
      <c r="DD945" s="12">
        <v>10.691486481422498</v>
      </c>
    </row>
    <row r="946" spans="1:108" x14ac:dyDescent="0.25">
      <c r="H946" s="11" t="s">
        <v>2</v>
      </c>
      <c r="I946" s="12">
        <v>21.349625582967313</v>
      </c>
      <c r="J946" s="12">
        <v>18.816765549437314</v>
      </c>
      <c r="K946" s="12">
        <v>12.088032858436037</v>
      </c>
      <c r="L946" s="12">
        <v>15.022203535573265</v>
      </c>
      <c r="M946" s="12">
        <v>-3.5745398430247937</v>
      </c>
      <c r="N946" s="12">
        <v>2.7121918452274487</v>
      </c>
      <c r="O946" s="12">
        <v>5.7368267024069421</v>
      </c>
      <c r="P946" s="12">
        <v>2.5570803697248761</v>
      </c>
      <c r="Q946" s="12">
        <v>13.795098202067184</v>
      </c>
      <c r="R946" s="12">
        <v>9.0801875354652211</v>
      </c>
      <c r="S946" s="12">
        <v>15.454606208394642</v>
      </c>
      <c r="T946" s="12">
        <v>27.474457013119036</v>
      </c>
      <c r="U946" s="12">
        <v>3.5832273050229957</v>
      </c>
      <c r="V946" s="12">
        <v>3.3404995343519106</v>
      </c>
      <c r="W946" s="12">
        <v>-0.54500684503171581</v>
      </c>
      <c r="X946" s="12">
        <v>16.467749848043873</v>
      </c>
      <c r="Y946" s="12">
        <v>12.722975403192695</v>
      </c>
      <c r="Z946" s="12">
        <v>9.8723883305432079</v>
      </c>
      <c r="AA946" s="12">
        <v>13.228131238820774</v>
      </c>
      <c r="AB946" s="12">
        <v>11.680157658839137</v>
      </c>
      <c r="AC946" s="12">
        <v>23.985835916362394</v>
      </c>
      <c r="AD946" s="12">
        <v>28.016002891302797</v>
      </c>
      <c r="AE946" s="12">
        <v>26.370435204261923</v>
      </c>
      <c r="AF946" s="12">
        <v>6.0671570403082615</v>
      </c>
      <c r="AG946" s="12">
        <v>6.3577249141804764</v>
      </c>
      <c r="AH946" s="12">
        <v>17.007844318292676</v>
      </c>
      <c r="AI946" s="12">
        <v>-6.9473799115723427</v>
      </c>
      <c r="AJ946" s="12">
        <v>3.6016484828267403</v>
      </c>
      <c r="AK946" s="12">
        <v>7.7524178488958855</v>
      </c>
      <c r="AL946" s="12">
        <v>12.115082243962121</v>
      </c>
      <c r="AM946" s="12">
        <v>8.375530118469241</v>
      </c>
      <c r="AN946" s="12">
        <v>0.70297320800839835</v>
      </c>
      <c r="AO946" s="12">
        <v>17.996708976718896</v>
      </c>
      <c r="AP946" s="12">
        <v>4.4840995312285195</v>
      </c>
      <c r="AQ946" s="12">
        <v>17.053899858168467</v>
      </c>
      <c r="AR946" s="12">
        <v>5.7368267024069421</v>
      </c>
      <c r="AS946" s="12">
        <v>24.413724679334507</v>
      </c>
      <c r="AT946" s="12">
        <v>12.317977677171623</v>
      </c>
      <c r="AU946" s="12">
        <v>30.835742185441504</v>
      </c>
      <c r="AV946" s="12">
        <v>15.222315723540008</v>
      </c>
      <c r="AW946" s="12">
        <v>10.751776991522387</v>
      </c>
      <c r="AX946" s="12">
        <v>21.267789912781332</v>
      </c>
      <c r="AY946" s="12">
        <v>22.868296153705383</v>
      </c>
      <c r="AZ946" s="12">
        <v>15.579439119719076</v>
      </c>
      <c r="BA946" s="12">
        <v>9.1128944780584984</v>
      </c>
      <c r="BB946" s="12">
        <v>-8.1986895848840398</v>
      </c>
      <c r="BC946" s="12">
        <v>33.033108272122973</v>
      </c>
      <c r="BD946" s="12">
        <v>-16.448302529454146</v>
      </c>
      <c r="BE946" s="12">
        <v>-7.7206147261775033</v>
      </c>
      <c r="BF946" s="12">
        <v>3.3719373680398617</v>
      </c>
      <c r="BG946" s="12">
        <v>7.8958823515450591</v>
      </c>
      <c r="BH946" s="12">
        <v>20.410999428941725</v>
      </c>
      <c r="BI946" s="12">
        <v>23.55084165723428</v>
      </c>
      <c r="BJ946" s="12">
        <v>3.7537706917670777E-3</v>
      </c>
      <c r="BK946" s="12">
        <v>7.5704322568794851</v>
      </c>
      <c r="BL946" s="12">
        <v>5.8742920279144526</v>
      </c>
      <c r="BM946" s="12">
        <v>23.904155562307743</v>
      </c>
      <c r="BN946" s="12">
        <v>-1.9219735710166312</v>
      </c>
      <c r="BO946" s="12">
        <v>14.06083635994456</v>
      </c>
      <c r="BP946" s="12">
        <v>7.5875191777759161</v>
      </c>
      <c r="BQ946" s="12">
        <v>22.166477123292637</v>
      </c>
      <c r="BR946" s="12">
        <v>19.698841323007809</v>
      </c>
      <c r="BS946" s="12">
        <v>-9.3644337427733788</v>
      </c>
      <c r="BT946" s="12">
        <v>22.894745040505093</v>
      </c>
      <c r="BU946" s="12">
        <v>17.598040931632376</v>
      </c>
      <c r="BV946" s="12">
        <v>2.7686058024625346</v>
      </c>
      <c r="BW946" s="12">
        <v>6.0268430445298744</v>
      </c>
      <c r="BX946" s="12">
        <v>0.85546074666919425</v>
      </c>
      <c r="BY946" s="12">
        <v>-8.445115380582223</v>
      </c>
      <c r="BZ946" s="12">
        <v>4.005716626495329</v>
      </c>
      <c r="CA946" s="12">
        <v>-2.2048707733925532</v>
      </c>
      <c r="CB946" s="12">
        <v>-5.9826315650659936</v>
      </c>
      <c r="CC946" s="12">
        <v>16.686765573025834</v>
      </c>
      <c r="CD946" s="12">
        <v>9.4488726253510116</v>
      </c>
      <c r="CE946" s="12">
        <v>12.43568848767854</v>
      </c>
      <c r="CF946" s="12">
        <v>10.663676736756477</v>
      </c>
      <c r="CG946" s="12">
        <v>11.029599390875109</v>
      </c>
      <c r="CH946" s="12">
        <v>17.162392274723391</v>
      </c>
      <c r="CI946" s="12">
        <v>-7.3396618294024165</v>
      </c>
      <c r="CJ946" s="12">
        <v>1.8086066858895369</v>
      </c>
      <c r="CK946" s="12">
        <v>-0.14861753886272577</v>
      </c>
      <c r="CL946" s="12">
        <v>15.973093642073479</v>
      </c>
      <c r="CM946" s="12">
        <v>-17.292746839769727</v>
      </c>
      <c r="CN946" s="12">
        <v>-2.8897896194778991</v>
      </c>
      <c r="CO946" s="12">
        <v>8.9263259229702072</v>
      </c>
      <c r="CP946" s="12">
        <v>9.5101712596665458</v>
      </c>
      <c r="CQ946" s="12">
        <v>1.8579412530503405</v>
      </c>
      <c r="CR946" s="12">
        <v>-6.5133112723635413</v>
      </c>
      <c r="CS946" s="12">
        <v>14.135162573269069</v>
      </c>
      <c r="CT946" s="12">
        <v>13.647295256245092</v>
      </c>
      <c r="CU946" s="12">
        <v>-4.7946079872372103</v>
      </c>
      <c r="CV946" s="12">
        <v>15.035634375785934</v>
      </c>
      <c r="CW946" s="12">
        <v>2.8338426584846466</v>
      </c>
      <c r="CX946" s="12">
        <v>31.265134759889225</v>
      </c>
      <c r="CY946" s="12">
        <v>10.019766394098044</v>
      </c>
      <c r="CZ946" s="12">
        <v>23.342086642014255</v>
      </c>
      <c r="DA946" s="12">
        <v>24.667279687669854</v>
      </c>
      <c r="DB946" s="12">
        <v>20.008883108421823</v>
      </c>
      <c r="DC946" s="12">
        <v>15.494568769651348</v>
      </c>
      <c r="DD946" s="12">
        <v>31.499802929200474</v>
      </c>
    </row>
    <row r="947" spans="1:108" x14ac:dyDescent="0.25">
      <c r="A947" s="2">
        <v>316</v>
      </c>
      <c r="B947" s="8">
        <f t="shared" ref="B947" ca="1" si="897">_xlfn.COVARIANCE.P(OFFSET(I948,0,0,1,20),OFFSET(I949,0,0,1,20))/_xlfn.VAR.P(OFFSET(I948,0,0,1,20))</f>
        <v>1.9682421970934498</v>
      </c>
      <c r="C947" s="8">
        <f t="shared" ref="C947" ca="1" si="898">_xlfn.COVARIANCE.P(OFFSET(I948,0,0,1,50),OFFSET(I949,0,0,1,50))/_xlfn.VAR.P(OFFSET(I948,0,0,1,50))</f>
        <v>2.0115007332332966</v>
      </c>
      <c r="D947" s="8">
        <f t="shared" ref="D947" ca="1" si="899">_xlfn.COVARIANCE.P(OFFSET(I948,0,0,1,100),OFFSET(I949,0,0,1,100))/_xlfn.VAR.P(OFFSET(I948,0,0,1,100))</f>
        <v>1.9967368253749227</v>
      </c>
      <c r="E947" s="8">
        <f t="shared" ref="E947" ca="1" si="900">AVERAGE(OFFSET(I949,0,0,1,20))-AVERAGE(OFFSET(I948,0,0,1,20))*B947</f>
        <v>9.841821799765551</v>
      </c>
      <c r="F947" s="8">
        <f t="shared" ref="F947" ca="1" si="901">AVERAGE(OFFSET(I949,0,0,1,50))-AVERAGE(OFFSET(I948,0,0,1,50))*C947</f>
        <v>10.039701997835758</v>
      </c>
      <c r="G947" s="8">
        <f t="shared" ref="G947" ca="1" si="902">AVERAGE(OFFSET(I949,0,0,1,100))-AVERAGE(OFFSET(I948,0,0,1,100))*D947</f>
        <v>9.9695258052945981</v>
      </c>
      <c r="H947" s="9" t="s">
        <v>29</v>
      </c>
      <c r="I947" s="10">
        <v>2132</v>
      </c>
      <c r="J947" s="10">
        <v>5948</v>
      </c>
      <c r="K947" s="10">
        <v>205</v>
      </c>
      <c r="L947" s="10">
        <v>507</v>
      </c>
      <c r="M947" s="10">
        <v>5505</v>
      </c>
      <c r="N947" s="10">
        <v>2092</v>
      </c>
      <c r="O947" s="10">
        <v>830</v>
      </c>
      <c r="P947" s="10">
        <v>86</v>
      </c>
      <c r="Q947" s="10">
        <v>4942</v>
      </c>
      <c r="R947" s="10">
        <v>6037</v>
      </c>
      <c r="S947" s="10">
        <v>3719</v>
      </c>
      <c r="T947" s="10">
        <v>1725</v>
      </c>
      <c r="U947" s="10">
        <v>7562</v>
      </c>
      <c r="V947" s="10">
        <v>7116</v>
      </c>
      <c r="W947" s="10">
        <v>7777</v>
      </c>
      <c r="X947" s="10">
        <v>7925</v>
      </c>
      <c r="Y947" s="10">
        <v>1290</v>
      </c>
      <c r="Z947" s="10">
        <v>2610</v>
      </c>
      <c r="AA947" s="10">
        <v>1386</v>
      </c>
      <c r="AB947" s="10">
        <v>422</v>
      </c>
      <c r="AC947" s="10">
        <v>5672</v>
      </c>
      <c r="AD947" s="10">
        <v>4833</v>
      </c>
      <c r="AE947" s="10">
        <v>3258</v>
      </c>
      <c r="AF947" s="10">
        <v>9225</v>
      </c>
      <c r="AG947" s="10">
        <v>8760</v>
      </c>
      <c r="AH947" s="10">
        <v>1077</v>
      </c>
      <c r="AI947" s="10">
        <v>4861</v>
      </c>
      <c r="AJ947" s="10">
        <v>4338</v>
      </c>
      <c r="AK947" s="10">
        <v>9606</v>
      </c>
      <c r="AL947" s="10">
        <v>9391</v>
      </c>
      <c r="AM947" s="10">
        <v>9173</v>
      </c>
      <c r="AN947" s="10">
        <v>9625</v>
      </c>
      <c r="AO947" s="10">
        <v>5413</v>
      </c>
      <c r="AP947" s="10">
        <v>1397</v>
      </c>
      <c r="AQ947" s="10">
        <v>1513</v>
      </c>
      <c r="AR947" s="10">
        <v>3759</v>
      </c>
      <c r="AS947" s="10">
        <v>3538</v>
      </c>
      <c r="AT947" s="10">
        <v>9852</v>
      </c>
      <c r="AU947" s="10">
        <v>9321</v>
      </c>
      <c r="AV947" s="10">
        <v>5386</v>
      </c>
      <c r="AW947" s="10">
        <v>3321</v>
      </c>
      <c r="AX947" s="10">
        <v>2684</v>
      </c>
      <c r="AY947" s="10">
        <v>4246</v>
      </c>
      <c r="AZ947" s="10">
        <v>370</v>
      </c>
      <c r="BA947" s="10">
        <v>4593</v>
      </c>
      <c r="BB947" s="10">
        <v>3749</v>
      </c>
      <c r="BC947" s="10">
        <v>8928</v>
      </c>
      <c r="BD947" s="10">
        <v>8981</v>
      </c>
      <c r="BE947" s="10">
        <v>8423</v>
      </c>
      <c r="BF947" s="10">
        <v>1145</v>
      </c>
      <c r="BG947" s="10">
        <v>150</v>
      </c>
      <c r="BH947" s="10">
        <v>8505</v>
      </c>
      <c r="BI947" s="10">
        <v>4471</v>
      </c>
      <c r="BJ947" s="10">
        <v>2260</v>
      </c>
      <c r="BK947" s="10">
        <v>7251</v>
      </c>
      <c r="BL947" s="10">
        <v>2701</v>
      </c>
      <c r="BM947" s="10">
        <v>9942</v>
      </c>
      <c r="BN947" s="10">
        <v>8208</v>
      </c>
      <c r="BO947" s="10">
        <v>2752</v>
      </c>
      <c r="BP947" s="10">
        <v>5981</v>
      </c>
      <c r="BQ947" s="10">
        <v>2899</v>
      </c>
      <c r="BR947" s="10">
        <v>2703</v>
      </c>
      <c r="BS947" s="10">
        <v>6279</v>
      </c>
      <c r="BT947" s="10">
        <v>4298</v>
      </c>
      <c r="BU947" s="10">
        <v>3862</v>
      </c>
      <c r="BV947" s="10">
        <v>7726</v>
      </c>
      <c r="BW947" s="10">
        <v>5941</v>
      </c>
      <c r="BX947" s="10">
        <v>2491</v>
      </c>
      <c r="BY947" s="10">
        <v>5107</v>
      </c>
      <c r="BZ947" s="10">
        <v>9888</v>
      </c>
      <c r="CA947" s="10">
        <v>1072</v>
      </c>
      <c r="CB947" s="10">
        <v>7381</v>
      </c>
      <c r="CC947" s="10">
        <v>4760</v>
      </c>
      <c r="CD947" s="10">
        <v>3208</v>
      </c>
      <c r="CE947" s="10">
        <v>2327</v>
      </c>
      <c r="CF947" s="10">
        <v>1327</v>
      </c>
      <c r="CG947" s="10">
        <v>5073</v>
      </c>
      <c r="CH947" s="10">
        <v>1820</v>
      </c>
      <c r="CI947" s="10">
        <v>4544</v>
      </c>
      <c r="CJ947" s="10">
        <v>9485</v>
      </c>
      <c r="CK947" s="10">
        <v>4895</v>
      </c>
      <c r="CL947" s="10">
        <v>3342</v>
      </c>
      <c r="CM947" s="10">
        <v>7617</v>
      </c>
      <c r="CN947" s="10">
        <v>5906</v>
      </c>
      <c r="CO947" s="10">
        <v>4477</v>
      </c>
      <c r="CP947" s="10">
        <v>2397</v>
      </c>
      <c r="CQ947" s="10">
        <v>9732</v>
      </c>
      <c r="CR947" s="10">
        <v>4909</v>
      </c>
      <c r="CS947" s="10">
        <v>3727</v>
      </c>
      <c r="CT947" s="10">
        <v>4635</v>
      </c>
      <c r="CU947" s="10">
        <v>3544</v>
      </c>
      <c r="CV947" s="10">
        <v>6355</v>
      </c>
      <c r="CW947" s="10">
        <v>3764</v>
      </c>
      <c r="CX947" s="10">
        <v>787</v>
      </c>
      <c r="CY947" s="10">
        <v>3246</v>
      </c>
      <c r="CZ947" s="10">
        <v>1949</v>
      </c>
      <c r="DA947" s="10">
        <v>9001</v>
      </c>
      <c r="DB947" s="10">
        <v>3959</v>
      </c>
      <c r="DC947" s="10">
        <v>6656</v>
      </c>
      <c r="DD947" s="10">
        <v>6638</v>
      </c>
    </row>
    <row r="948" spans="1:108" x14ac:dyDescent="0.25">
      <c r="H948" s="11" t="s">
        <v>0</v>
      </c>
      <c r="I948" s="12">
        <v>-6.4112389684436888</v>
      </c>
      <c r="J948" s="12">
        <v>-3.9422652315616418</v>
      </c>
      <c r="K948" s="12">
        <v>-3.1507984254801906</v>
      </c>
      <c r="L948" s="12">
        <v>3.2584489139569621</v>
      </c>
      <c r="M948" s="12">
        <v>1.5157653532312505</v>
      </c>
      <c r="N948" s="12">
        <v>6.0879710979369417</v>
      </c>
      <c r="O948" s="12">
        <v>-1.1380149244911946</v>
      </c>
      <c r="P948" s="12">
        <v>0.99630262827952065</v>
      </c>
      <c r="Q948" s="12">
        <v>-1.9022886940704431</v>
      </c>
      <c r="R948" s="12">
        <v>-1.0794967196128593</v>
      </c>
      <c r="S948" s="12">
        <v>-5.3349120023358623</v>
      </c>
      <c r="T948" s="12">
        <v>-0.13259158629959125</v>
      </c>
      <c r="U948" s="12">
        <v>0.67278308787620289</v>
      </c>
      <c r="V948" s="12">
        <v>-2.3073546704255095</v>
      </c>
      <c r="W948" s="12">
        <v>9.2653309531934891</v>
      </c>
      <c r="X948" s="12">
        <v>1.073407792443247</v>
      </c>
      <c r="Y948" s="12">
        <v>-6.2347290184612696</v>
      </c>
      <c r="Z948" s="12">
        <v>-1.2481115122088529</v>
      </c>
      <c r="AA948" s="12">
        <v>7.445747030666432</v>
      </c>
      <c r="AB948" s="12">
        <v>-1.6528900337689481</v>
      </c>
      <c r="AC948" s="12">
        <v>2.4887811116587768</v>
      </c>
      <c r="AD948" s="12">
        <v>1.5243123448736196</v>
      </c>
      <c r="AE948" s="12">
        <v>5.7084954491119833</v>
      </c>
      <c r="AF948" s="12">
        <v>-7.7883459233492154</v>
      </c>
      <c r="AG948" s="12">
        <v>-4.4449309402057278</v>
      </c>
      <c r="AH948" s="12">
        <v>0.47794246402269025</v>
      </c>
      <c r="AI948" s="12">
        <v>1.3106005597911414</v>
      </c>
      <c r="AJ948" s="12">
        <v>-0.95940595606204759</v>
      </c>
      <c r="AK948" s="12">
        <v>2.5957229622304605</v>
      </c>
      <c r="AL948" s="12">
        <v>6.5620327413759707</v>
      </c>
      <c r="AM948" s="12">
        <v>3.0947368184036828</v>
      </c>
      <c r="AN948" s="12">
        <v>5.5355987960009063</v>
      </c>
      <c r="AO948" s="12">
        <v>-5.3936783882433801</v>
      </c>
      <c r="AP948" s="12">
        <v>-3.4250757357013524</v>
      </c>
      <c r="AQ948" s="12">
        <v>10.493934732636497</v>
      </c>
      <c r="AR948" s="12">
        <v>-1.8262593730978061</v>
      </c>
      <c r="AS948" s="12">
        <v>3.5863530501754086</v>
      </c>
      <c r="AT948" s="12">
        <v>-3.4685472354386104</v>
      </c>
      <c r="AU948" s="12">
        <v>-6.58047511781918</v>
      </c>
      <c r="AV948" s="12">
        <v>-6.2651548848862424</v>
      </c>
      <c r="AW948" s="12">
        <v>-8.2490090957910525</v>
      </c>
      <c r="AX948" s="12">
        <v>-1.2529469745624864</v>
      </c>
      <c r="AY948" s="12">
        <v>6.9468092547893949</v>
      </c>
      <c r="AZ948" s="12">
        <v>-6.4059872055241058</v>
      </c>
      <c r="BA948" s="12">
        <v>-8.6320900001211971</v>
      </c>
      <c r="BB948" s="12">
        <v>-0.9484545920576094</v>
      </c>
      <c r="BC948" s="12">
        <v>2.1456241548071224</v>
      </c>
      <c r="BD948" s="12">
        <v>-0.27789158962971799</v>
      </c>
      <c r="BE948" s="12">
        <v>-3.1456606655539927</v>
      </c>
      <c r="BF948" s="12">
        <v>3.9584963851550796</v>
      </c>
      <c r="BG948" s="12">
        <v>-11.363112675857305</v>
      </c>
      <c r="BH948" s="12">
        <v>2.1627759506937378</v>
      </c>
      <c r="BI948" s="12">
        <v>-0.72509366266076491</v>
      </c>
      <c r="BJ948" s="12">
        <v>0.18768528308369739</v>
      </c>
      <c r="BK948" s="12">
        <v>0.34181889078747629</v>
      </c>
      <c r="BL948" s="12">
        <v>-6.3444443530712666</v>
      </c>
      <c r="BM948" s="12">
        <v>-6.0108444005865795</v>
      </c>
      <c r="BN948" s="12">
        <v>6.2011996691355336</v>
      </c>
      <c r="BO948" s="12">
        <v>6.5614772310901834</v>
      </c>
      <c r="BP948" s="12">
        <v>3.8151624416302554</v>
      </c>
      <c r="BQ948" s="12">
        <v>9.4357097288182548</v>
      </c>
      <c r="BR948" s="12">
        <v>4.7367572090421701</v>
      </c>
      <c r="BS948" s="12">
        <v>1.9769542793161272</v>
      </c>
      <c r="BT948" s="12">
        <v>6.9331575198214495</v>
      </c>
      <c r="BU948" s="12">
        <v>-6.9342118810294444</v>
      </c>
      <c r="BV948" s="12">
        <v>-2.6074337784520956</v>
      </c>
      <c r="BW948" s="12">
        <v>2.005825878131446</v>
      </c>
      <c r="BX948" s="12">
        <v>8.9298367567822243</v>
      </c>
      <c r="BY948" s="12">
        <v>6.1383355167129885</v>
      </c>
      <c r="BZ948" s="12">
        <v>8.8602055620537197</v>
      </c>
      <c r="CA948" s="12">
        <v>7.4356595465734818</v>
      </c>
      <c r="CB948" s="12">
        <v>1.6771595486440793</v>
      </c>
      <c r="CC948" s="12">
        <v>6.42318833451501</v>
      </c>
      <c r="CD948" s="12">
        <v>10.843564337209239</v>
      </c>
      <c r="CE948" s="12">
        <v>7.2987262818049379</v>
      </c>
      <c r="CF948" s="12">
        <v>-3.9879639812884915</v>
      </c>
      <c r="CG948" s="12">
        <v>5.3848197232388912</v>
      </c>
      <c r="CH948" s="12">
        <v>-0.30680496926048978</v>
      </c>
      <c r="CI948" s="12">
        <v>1.5518577479648696</v>
      </c>
      <c r="CJ948" s="12">
        <v>3.0672793959825793</v>
      </c>
      <c r="CK948" s="12">
        <v>3.1718580344918683</v>
      </c>
      <c r="CL948" s="12">
        <v>-2.5453613272879414</v>
      </c>
      <c r="CM948" s="12">
        <v>-1.3852445557216673</v>
      </c>
      <c r="CN948" s="12">
        <v>-3.5316783385648636</v>
      </c>
      <c r="CO948" s="12">
        <v>3.8273084163536959</v>
      </c>
      <c r="CP948" s="12">
        <v>4.6992033337596322</v>
      </c>
      <c r="CQ948" s="12">
        <v>-6.8751918272939072</v>
      </c>
      <c r="CR948" s="12">
        <v>4.9266714060405823</v>
      </c>
      <c r="CS948" s="12">
        <v>-4.5288131904711291</v>
      </c>
      <c r="CT948" s="12">
        <v>2.5246239289472494</v>
      </c>
      <c r="CU948" s="12">
        <v>-2.9460627292698165</v>
      </c>
      <c r="CV948" s="12">
        <v>-4.8447453661675866</v>
      </c>
      <c r="CW948" s="12">
        <v>4.5511387708595654</v>
      </c>
      <c r="CX948" s="12">
        <v>4.1106832132896551</v>
      </c>
      <c r="CY948" s="12">
        <v>2.143734272991304</v>
      </c>
      <c r="CZ948" s="12">
        <v>-3.3823564840226954</v>
      </c>
      <c r="DA948" s="12">
        <v>-8.6911216222246104</v>
      </c>
      <c r="DB948" s="12">
        <v>1.7237051325633748</v>
      </c>
      <c r="DC948" s="12">
        <v>0.42572595502089527</v>
      </c>
      <c r="DD948" s="12">
        <v>0.93693630741619383</v>
      </c>
    </row>
    <row r="949" spans="1:108" x14ac:dyDescent="0.25">
      <c r="H949" s="11" t="s">
        <v>2</v>
      </c>
      <c r="I949" s="12">
        <v>-1.4843713718271463</v>
      </c>
      <c r="J949" s="12">
        <v>1.4242797356812513</v>
      </c>
      <c r="K949" s="12">
        <v>3.6841865077992817</v>
      </c>
      <c r="L949" s="12">
        <v>16.682916554648116</v>
      </c>
      <c r="M949" s="12">
        <v>12.547112465498929</v>
      </c>
      <c r="N949" s="12">
        <v>21.509667896853269</v>
      </c>
      <c r="O949" s="12">
        <v>6.0129055894150056</v>
      </c>
      <c r="P949" s="12">
        <v>10.783213892261772</v>
      </c>
      <c r="Q949" s="12">
        <v>5.900267232800104</v>
      </c>
      <c r="R949" s="12">
        <v>7.1826518723248256</v>
      </c>
      <c r="S949" s="12">
        <v>1.0767520278532119</v>
      </c>
      <c r="T949" s="12">
        <v>10.717433759997773</v>
      </c>
      <c r="U949" s="12">
        <v>14.119314146685626</v>
      </c>
      <c r="V949" s="12">
        <v>4.231373612507058</v>
      </c>
      <c r="W949" s="12">
        <v>27.957637338654667</v>
      </c>
      <c r="X949" s="12">
        <v>12.870081231101205</v>
      </c>
      <c r="Y949" s="12">
        <v>-3.5745398430247937</v>
      </c>
      <c r="Z949" s="12">
        <v>6.324837744690738</v>
      </c>
      <c r="AA949" s="12">
        <v>24.584917406630598</v>
      </c>
      <c r="AB949" s="12">
        <v>5.9819124395764893</v>
      </c>
      <c r="AC949" s="12">
        <v>13.653396023464545</v>
      </c>
      <c r="AD949" s="12">
        <v>14.079934062253814</v>
      </c>
      <c r="AE949" s="12">
        <v>20.156143344940425</v>
      </c>
      <c r="AF949" s="12">
        <v>-4.5182702740268041</v>
      </c>
      <c r="AG949" s="12">
        <v>-0.52051450532447463</v>
      </c>
      <c r="AH949" s="12">
        <v>11.894926035450158</v>
      </c>
      <c r="AI949" s="12">
        <v>12.895368031005464</v>
      </c>
      <c r="AJ949" s="12">
        <v>7.6239626964291913</v>
      </c>
      <c r="AK949" s="12">
        <v>15.253489720869585</v>
      </c>
      <c r="AL949" s="12">
        <v>24.847397757848217</v>
      </c>
      <c r="AM949" s="12">
        <v>17.34874471158313</v>
      </c>
      <c r="AN949" s="12">
        <v>22.23834062800249</v>
      </c>
      <c r="AO949" s="12">
        <v>-1.3524001534183774</v>
      </c>
      <c r="AP949" s="12">
        <v>0.75019522711539821</v>
      </c>
      <c r="AQ949" s="12">
        <v>30.432434562128602</v>
      </c>
      <c r="AR949" s="12">
        <v>7.3623817299878906</v>
      </c>
      <c r="AS949" s="12">
        <v>17.391613171248544</v>
      </c>
      <c r="AT949" s="12">
        <v>3.5783145467303821</v>
      </c>
      <c r="AU949" s="12">
        <v>-2.4590541115346882</v>
      </c>
      <c r="AV949" s="12">
        <v>-2.6259367913504779</v>
      </c>
      <c r="AW949" s="12">
        <v>-7.7626273523995941</v>
      </c>
      <c r="AX949" s="12">
        <v>4.983861985132938</v>
      </c>
      <c r="AY949" s="12">
        <v>25.207484188547873</v>
      </c>
      <c r="AZ949" s="12">
        <v>-2.290651437000188</v>
      </c>
      <c r="BA949" s="12">
        <v>-5.7827393674379373</v>
      </c>
      <c r="BB949" s="12">
        <v>8.0754679365981517</v>
      </c>
      <c r="BC949" s="12">
        <v>15.49856433156803</v>
      </c>
      <c r="BD949" s="12">
        <v>11.167145946738971</v>
      </c>
      <c r="BE949" s="12">
        <v>3.8844363092251997</v>
      </c>
      <c r="BF949" s="12">
        <v>18.540498585129789</v>
      </c>
      <c r="BG949" s="12">
        <v>-14.678712342592087</v>
      </c>
      <c r="BH949" s="12">
        <v>14.952560660887858</v>
      </c>
      <c r="BI949" s="12">
        <v>9.3466956062110267</v>
      </c>
      <c r="BJ949" s="12">
        <v>11.482806637705263</v>
      </c>
      <c r="BK949" s="12">
        <v>10.244639260233914</v>
      </c>
      <c r="BL949" s="12">
        <v>-2.0235251130687679</v>
      </c>
      <c r="BM949" s="12">
        <v>-2.5374806645923393</v>
      </c>
      <c r="BN949" s="12">
        <v>22.206840451476769</v>
      </c>
      <c r="BO949" s="12">
        <v>23.634745852629251</v>
      </c>
      <c r="BP949" s="12">
        <v>17.208839830416377</v>
      </c>
      <c r="BQ949" s="12">
        <v>29.122541392087896</v>
      </c>
      <c r="BR949" s="12">
        <v>19.845690731114466</v>
      </c>
      <c r="BS949" s="12">
        <v>15.871568582961425</v>
      </c>
      <c r="BT949" s="12">
        <v>23.32838432522604</v>
      </c>
      <c r="BU949" s="12">
        <v>-5.3888636603669671</v>
      </c>
      <c r="BV949" s="12">
        <v>6.0568699024838644</v>
      </c>
      <c r="BW949" s="12">
        <v>13.108146195773699</v>
      </c>
      <c r="BX949" s="12">
        <v>27.743911492763296</v>
      </c>
      <c r="BY949" s="12">
        <v>22.165015337537689</v>
      </c>
      <c r="BZ949" s="12">
        <v>26.358625989725414</v>
      </c>
      <c r="CA949" s="12">
        <v>23.174648835177205</v>
      </c>
      <c r="CB949" s="12">
        <v>13.871645665182053</v>
      </c>
      <c r="CC949" s="12">
        <v>22.440276679260005</v>
      </c>
      <c r="CD949" s="12">
        <v>31.976145082137794</v>
      </c>
      <c r="CE949" s="12">
        <v>24.018739559635431</v>
      </c>
      <c r="CF949" s="12">
        <v>2.3999134557211943</v>
      </c>
      <c r="CG949" s="12">
        <v>20.290280996833825</v>
      </c>
      <c r="CH949" s="12">
        <v>9.5146991005694996</v>
      </c>
      <c r="CI949" s="12">
        <v>13.444359549997797</v>
      </c>
      <c r="CJ949" s="12">
        <v>16.314985375747888</v>
      </c>
      <c r="CK949" s="12">
        <v>16.055649559218995</v>
      </c>
      <c r="CL949" s="12">
        <v>6.4082495941069171</v>
      </c>
      <c r="CM949" s="12">
        <v>7.3161317670249097</v>
      </c>
      <c r="CN949" s="12">
        <v>3.3985947417876932</v>
      </c>
      <c r="CO949" s="12">
        <v>17.101321401270049</v>
      </c>
      <c r="CP949" s="12">
        <v>17.634727018099742</v>
      </c>
      <c r="CQ949" s="12">
        <v>-3.8864733857099569</v>
      </c>
      <c r="CR949" s="12">
        <v>19.663401699400918</v>
      </c>
      <c r="CS949" s="12">
        <v>1.0687461243892609</v>
      </c>
      <c r="CT949" s="12">
        <v>13.010270226135722</v>
      </c>
      <c r="CU949" s="12">
        <v>3.9181855813645239</v>
      </c>
      <c r="CV949" s="12">
        <v>0.31951284148224623</v>
      </c>
      <c r="CW949" s="12">
        <v>20.133994891878718</v>
      </c>
      <c r="CX949" s="12">
        <v>18.292665790994295</v>
      </c>
      <c r="CY949" s="12">
        <v>14.463799820673991</v>
      </c>
      <c r="CZ949" s="12">
        <v>3.8694982128308992</v>
      </c>
      <c r="DA949" s="12">
        <v>-7.3495267843424816</v>
      </c>
      <c r="DB949" s="12">
        <v>12.997786819843123</v>
      </c>
      <c r="DC949" s="12">
        <v>10.309394998648481</v>
      </c>
      <c r="DD949" s="12">
        <v>10.774001307933215</v>
      </c>
    </row>
    <row r="950" spans="1:108" x14ac:dyDescent="0.25">
      <c r="A950" s="2">
        <v>317</v>
      </c>
      <c r="B950" s="8">
        <f t="shared" ref="B950" ca="1" si="903">_xlfn.COVARIANCE.P(OFFSET(I951,0,0,1,20),OFFSET(I952,0,0,1,20))/_xlfn.VAR.P(OFFSET(I951,0,0,1,20))</f>
        <v>2.0020857588283585</v>
      </c>
      <c r="C950" s="8">
        <f t="shared" ref="C950" ca="1" si="904">_xlfn.COVARIANCE.P(OFFSET(I951,0,0,1,50),OFFSET(I952,0,0,1,50))/_xlfn.VAR.P(OFFSET(I951,0,0,1,50))</f>
        <v>2.0476421578985105</v>
      </c>
      <c r="D950" s="8">
        <f t="shared" ref="D950" ca="1" si="905">_xlfn.COVARIANCE.P(OFFSET(I951,0,0,1,100),OFFSET(I952,0,0,1,100))/_xlfn.VAR.P(OFFSET(I951,0,0,1,100))</f>
        <v>2.0252341084994949</v>
      </c>
      <c r="E950" s="8">
        <f t="shared" ref="E950" ca="1" si="906">AVERAGE(OFFSET(I952,0,0,1,20))-AVERAGE(OFFSET(I951,0,0,1,20))*B950</f>
        <v>9.8798331150997747</v>
      </c>
      <c r="F950" s="8">
        <f t="shared" ref="F950" ca="1" si="907">AVERAGE(OFFSET(I952,0,0,1,50))-AVERAGE(OFFSET(I951,0,0,1,50))*C950</f>
        <v>10.005889635022221</v>
      </c>
      <c r="G950" s="8">
        <f t="shared" ref="G950" ca="1" si="908">AVERAGE(OFFSET(I952,0,0,1,100))-AVERAGE(OFFSET(I951,0,0,1,100))*D950</f>
        <v>10.094227822064891</v>
      </c>
      <c r="H950" s="9" t="s">
        <v>29</v>
      </c>
      <c r="I950" s="10">
        <v>8683</v>
      </c>
      <c r="J950" s="10">
        <v>4848</v>
      </c>
      <c r="K950" s="10">
        <v>6722</v>
      </c>
      <c r="L950" s="10">
        <v>1195</v>
      </c>
      <c r="M950" s="10">
        <v>4571</v>
      </c>
      <c r="N950" s="10">
        <v>641</v>
      </c>
      <c r="O950" s="10">
        <v>7481</v>
      </c>
      <c r="P950" s="10">
        <v>7954</v>
      </c>
      <c r="Q950" s="10">
        <v>7205</v>
      </c>
      <c r="R950" s="10">
        <v>7505</v>
      </c>
      <c r="S950" s="10">
        <v>7051</v>
      </c>
      <c r="T950" s="10">
        <v>3202</v>
      </c>
      <c r="U950" s="10">
        <v>3191</v>
      </c>
      <c r="V950" s="10">
        <v>3983</v>
      </c>
      <c r="W950" s="10">
        <v>5633</v>
      </c>
      <c r="X950" s="10">
        <v>7053</v>
      </c>
      <c r="Y950" s="10">
        <v>4277</v>
      </c>
      <c r="Z950" s="10">
        <v>2305</v>
      </c>
      <c r="AA950" s="10">
        <v>2928</v>
      </c>
      <c r="AB950" s="10">
        <v>1109</v>
      </c>
      <c r="AC950" s="10">
        <v>1269</v>
      </c>
      <c r="AD950" s="10">
        <v>2272</v>
      </c>
      <c r="AE950" s="10">
        <v>9587</v>
      </c>
      <c r="AF950" s="10">
        <v>8006</v>
      </c>
      <c r="AG950" s="10">
        <v>6856</v>
      </c>
      <c r="AH950" s="10">
        <v>6450</v>
      </c>
      <c r="AI950" s="10">
        <v>6957</v>
      </c>
      <c r="AJ950" s="10">
        <v>6366</v>
      </c>
      <c r="AK950" s="10">
        <v>1399</v>
      </c>
      <c r="AL950" s="10">
        <v>5212</v>
      </c>
      <c r="AM950" s="10">
        <v>8572</v>
      </c>
      <c r="AN950" s="10">
        <v>8791</v>
      </c>
      <c r="AO950" s="10">
        <v>6641</v>
      </c>
      <c r="AP950" s="10">
        <v>6821</v>
      </c>
      <c r="AQ950" s="10">
        <v>767</v>
      </c>
      <c r="AR950" s="10">
        <v>2440</v>
      </c>
      <c r="AS950" s="10">
        <v>8878</v>
      </c>
      <c r="AT950" s="10">
        <v>4893</v>
      </c>
      <c r="AU950" s="10">
        <v>5821</v>
      </c>
      <c r="AV950" s="10">
        <v>8342</v>
      </c>
      <c r="AW950" s="10">
        <v>686</v>
      </c>
      <c r="AX950" s="10">
        <v>6424</v>
      </c>
      <c r="AY950" s="10">
        <v>3267</v>
      </c>
      <c r="AZ950" s="10">
        <v>275</v>
      </c>
      <c r="BA950" s="10">
        <v>1620</v>
      </c>
      <c r="BB950" s="10">
        <v>8735</v>
      </c>
      <c r="BC950" s="10">
        <v>3163</v>
      </c>
      <c r="BD950" s="10">
        <v>2554</v>
      </c>
      <c r="BE950" s="10">
        <v>3045</v>
      </c>
      <c r="BF950" s="10">
        <v>1288</v>
      </c>
      <c r="BG950" s="10">
        <v>6648</v>
      </c>
      <c r="BH950" s="10">
        <v>657</v>
      </c>
      <c r="BI950" s="10">
        <v>4056</v>
      </c>
      <c r="BJ950" s="10">
        <v>9317</v>
      </c>
      <c r="BK950" s="10">
        <v>7264</v>
      </c>
      <c r="BL950" s="10">
        <v>966</v>
      </c>
      <c r="BM950" s="10">
        <v>1831</v>
      </c>
      <c r="BN950" s="10">
        <v>2723</v>
      </c>
      <c r="BO950" s="10">
        <v>2586</v>
      </c>
      <c r="BP950" s="10">
        <v>3005</v>
      </c>
      <c r="BQ950" s="10">
        <v>1019</v>
      </c>
      <c r="BR950" s="10">
        <v>2648</v>
      </c>
      <c r="BS950" s="10">
        <v>8811</v>
      </c>
      <c r="BT950" s="10">
        <v>8659</v>
      </c>
      <c r="BU950" s="10">
        <v>4989</v>
      </c>
      <c r="BV950" s="10">
        <v>3755</v>
      </c>
      <c r="BW950" s="10">
        <v>8676</v>
      </c>
      <c r="BX950" s="10">
        <v>4216</v>
      </c>
      <c r="BY950" s="10">
        <v>9526</v>
      </c>
      <c r="BZ950" s="10">
        <v>6243</v>
      </c>
      <c r="CA950" s="10">
        <v>7007</v>
      </c>
      <c r="CB950" s="10">
        <v>2358</v>
      </c>
      <c r="CC950" s="10">
        <v>1302</v>
      </c>
      <c r="CD950" s="10">
        <v>4116</v>
      </c>
      <c r="CE950" s="10">
        <v>7613</v>
      </c>
      <c r="CF950" s="10">
        <v>2009</v>
      </c>
      <c r="CG950" s="10">
        <v>269</v>
      </c>
      <c r="CH950" s="10">
        <v>6567</v>
      </c>
      <c r="CI950" s="10">
        <v>6137</v>
      </c>
      <c r="CJ950" s="10">
        <v>6163</v>
      </c>
      <c r="CK950" s="10">
        <v>7149</v>
      </c>
      <c r="CL950" s="10">
        <v>8612</v>
      </c>
      <c r="CM950" s="10">
        <v>9964</v>
      </c>
      <c r="CN950" s="10">
        <v>863</v>
      </c>
      <c r="CO950" s="10">
        <v>8669</v>
      </c>
      <c r="CP950" s="10">
        <v>3200</v>
      </c>
      <c r="CQ950" s="10">
        <v>9578</v>
      </c>
      <c r="CR950" s="10">
        <v>3518</v>
      </c>
      <c r="CS950" s="10">
        <v>4345</v>
      </c>
      <c r="CT950" s="10">
        <v>9039</v>
      </c>
      <c r="CU950" s="10">
        <v>1777</v>
      </c>
      <c r="CV950" s="10">
        <v>985</v>
      </c>
      <c r="CW950" s="10">
        <v>5889</v>
      </c>
      <c r="CX950" s="10">
        <v>9895</v>
      </c>
      <c r="CY950" s="10">
        <v>789</v>
      </c>
      <c r="CZ950" s="10">
        <v>2589</v>
      </c>
      <c r="DA950" s="10">
        <v>6209</v>
      </c>
      <c r="DB950" s="10">
        <v>2973</v>
      </c>
      <c r="DC950" s="10">
        <v>9835</v>
      </c>
      <c r="DD950" s="10">
        <v>2253</v>
      </c>
    </row>
    <row r="951" spans="1:108" x14ac:dyDescent="0.25">
      <c r="H951" s="11" t="s">
        <v>0</v>
      </c>
      <c r="I951" s="12">
        <v>4.2285579733796181</v>
      </c>
      <c r="J951" s="12">
        <v>-1.0584569428983612</v>
      </c>
      <c r="K951" s="12">
        <v>-1.0002742262448161</v>
      </c>
      <c r="L951" s="12">
        <v>-3.4686958875885443</v>
      </c>
      <c r="M951" s="12">
        <v>-3.988167919860337</v>
      </c>
      <c r="N951" s="12">
        <v>-13.239768180882425</v>
      </c>
      <c r="O951" s="12">
        <v>-4.233940768668857</v>
      </c>
      <c r="P951" s="12">
        <v>-1.2733897492803683</v>
      </c>
      <c r="Q951" s="12">
        <v>2.0981327984553259E-2</v>
      </c>
      <c r="R951" s="12">
        <v>-1.5451608337227047</v>
      </c>
      <c r="S951" s="12">
        <v>-0.71375896563073726</v>
      </c>
      <c r="T951" s="12">
        <v>2.127046835281595</v>
      </c>
      <c r="U951" s="12">
        <v>-2.1081445190616019</v>
      </c>
      <c r="V951" s="12">
        <v>4.0460312294864895</v>
      </c>
      <c r="W951" s="12">
        <v>-5.7532693543952114</v>
      </c>
      <c r="X951" s="12">
        <v>5.4757372415789574</v>
      </c>
      <c r="Y951" s="12">
        <v>-1.4467315883942942</v>
      </c>
      <c r="Z951" s="12">
        <v>1.3285527988631882</v>
      </c>
      <c r="AA951" s="12">
        <v>5.6571956776822105</v>
      </c>
      <c r="AB951" s="12">
        <v>-1.0650480630266554</v>
      </c>
      <c r="AC951" s="12">
        <v>4.5315299766673762</v>
      </c>
      <c r="AD951" s="12">
        <v>-6.686561271820044</v>
      </c>
      <c r="AE951" s="12">
        <v>-4.2692556309136753</v>
      </c>
      <c r="AF951" s="12">
        <v>-0.30971855270715021</v>
      </c>
      <c r="AG951" s="12">
        <v>-7.4672812524826071</v>
      </c>
      <c r="AH951" s="12">
        <v>9.4340120809371353</v>
      </c>
      <c r="AI951" s="12">
        <v>2.6177650998470865</v>
      </c>
      <c r="AJ951" s="12">
        <v>2.806516129929697</v>
      </c>
      <c r="AK951" s="12">
        <v>-2.2220891646163032</v>
      </c>
      <c r="AL951" s="12">
        <v>8.474494568119205</v>
      </c>
      <c r="AM951" s="12">
        <v>1.159755013250968</v>
      </c>
      <c r="AN951" s="12">
        <v>-2.7902125777588536</v>
      </c>
      <c r="AO951" s="12">
        <v>1.1008779792408987</v>
      </c>
      <c r="AP951" s="12">
        <v>1.0235005029700681</v>
      </c>
      <c r="AQ951" s="12">
        <v>6.2969198709531184</v>
      </c>
      <c r="AR951" s="12">
        <v>-6.9967783423493559</v>
      </c>
      <c r="AS951" s="12">
        <v>3.1606685845660172</v>
      </c>
      <c r="AT951" s="12">
        <v>1.6413061798624677</v>
      </c>
      <c r="AU951" s="12">
        <v>-0.15128031287251814</v>
      </c>
      <c r="AV951" s="12">
        <v>4.7718520633206367</v>
      </c>
      <c r="AW951" s="12">
        <v>-8.3290283541155663</v>
      </c>
      <c r="AX951" s="12">
        <v>-2.0860051374875392</v>
      </c>
      <c r="AY951" s="12">
        <v>-3.9943947637688266</v>
      </c>
      <c r="AZ951" s="12">
        <v>5.5913091022834337E-2</v>
      </c>
      <c r="BA951" s="12">
        <v>0.31008535709485374</v>
      </c>
      <c r="BB951" s="12">
        <v>1.0251761525486727</v>
      </c>
      <c r="BC951" s="12">
        <v>-3.9764473894150996</v>
      </c>
      <c r="BD951" s="12">
        <v>7.2850477452596679E-2</v>
      </c>
      <c r="BE951" s="12">
        <v>7.0814018145466608</v>
      </c>
      <c r="BF951" s="12">
        <v>-3.2477569339573527</v>
      </c>
      <c r="BG951" s="12">
        <v>4.179125245289895</v>
      </c>
      <c r="BH951" s="12">
        <v>0.14034906564233426</v>
      </c>
      <c r="BI951" s="12">
        <v>0.35027705394690734</v>
      </c>
      <c r="BJ951" s="12">
        <v>-3.3556302632241053</v>
      </c>
      <c r="BK951" s="12">
        <v>10.988803794425859</v>
      </c>
      <c r="BL951" s="12">
        <v>-7.9816671527943601</v>
      </c>
      <c r="BM951" s="12">
        <v>-10.493767711840453</v>
      </c>
      <c r="BN951" s="12">
        <v>-3.4984952596241561</v>
      </c>
      <c r="BO951" s="12">
        <v>-4.8664421987865243</v>
      </c>
      <c r="BP951" s="12">
        <v>-6.6005027825809126</v>
      </c>
      <c r="BQ951" s="12">
        <v>-8.3141746654138178</v>
      </c>
      <c r="BR951" s="12">
        <v>1.5510840886442727</v>
      </c>
      <c r="BS951" s="12">
        <v>0.84508632967436137</v>
      </c>
      <c r="BT951" s="12">
        <v>-13.850641779269788</v>
      </c>
      <c r="BU951" s="12">
        <v>-1.8520941810080251</v>
      </c>
      <c r="BV951" s="12">
        <v>3.3202874786679359</v>
      </c>
      <c r="BW951" s="12">
        <v>-0.99672334426496279</v>
      </c>
      <c r="BX951" s="12">
        <v>-0.85201015575242711</v>
      </c>
      <c r="BY951" s="12">
        <v>-5.4342886422058747</v>
      </c>
      <c r="BZ951" s="12">
        <v>-6.8440725602070573</v>
      </c>
      <c r="CA951" s="12">
        <v>-4.2694594150490977</v>
      </c>
      <c r="CB951" s="12">
        <v>1.2608041581908804</v>
      </c>
      <c r="CC951" s="12">
        <v>1.0581271926732301</v>
      </c>
      <c r="CD951" s="12">
        <v>-7.6046811431857622</v>
      </c>
      <c r="CE951" s="12">
        <v>8.050771305168432</v>
      </c>
      <c r="CF951" s="12">
        <v>-2.2039496554344198</v>
      </c>
      <c r="CG951" s="12">
        <v>2.0232717238742604</v>
      </c>
      <c r="CH951" s="12">
        <v>-1.1585747488480309</v>
      </c>
      <c r="CI951" s="12">
        <v>6.9928148362177813</v>
      </c>
      <c r="CJ951" s="12">
        <v>-4.9126552496350158</v>
      </c>
      <c r="CK951" s="12">
        <v>1.8715324971364784</v>
      </c>
      <c r="CL951" s="12">
        <v>-5.0847097174481153</v>
      </c>
      <c r="CM951" s="12">
        <v>-4.9032423097416657</v>
      </c>
      <c r="CN951" s="12">
        <v>-1.5339931073684441</v>
      </c>
      <c r="CO951" s="12">
        <v>0.49924503762405881</v>
      </c>
      <c r="CP951" s="12">
        <v>-5.7748733061272519</v>
      </c>
      <c r="CQ951" s="12">
        <v>-2.0584104811645618</v>
      </c>
      <c r="CR951" s="12">
        <v>-5.2628257321189507</v>
      </c>
      <c r="CS951" s="12">
        <v>6.307462758279808</v>
      </c>
      <c r="CT951" s="12">
        <v>-7.5618613157804422</v>
      </c>
      <c r="CU951" s="12">
        <v>-0.32037051664375815</v>
      </c>
      <c r="CV951" s="12">
        <v>-6.4687157624532183</v>
      </c>
      <c r="CW951" s="12">
        <v>-2.2316403523636903</v>
      </c>
      <c r="CX951" s="12">
        <v>-4.0652118334715626</v>
      </c>
      <c r="CY951" s="12">
        <v>-2.883970165851673</v>
      </c>
      <c r="CZ951" s="12">
        <v>8.3979070611249167</v>
      </c>
      <c r="DA951" s="12">
        <v>-7.2850081434418401</v>
      </c>
      <c r="DB951" s="12">
        <v>-4.5384664829940116</v>
      </c>
      <c r="DC951" s="12">
        <v>-4.6700971165306457</v>
      </c>
      <c r="DD951" s="12">
        <v>3.4524679057646299</v>
      </c>
    </row>
    <row r="952" spans="1:108" x14ac:dyDescent="0.25">
      <c r="H952" s="11" t="s">
        <v>2</v>
      </c>
      <c r="I952" s="12">
        <v>18.116429312218088</v>
      </c>
      <c r="J952" s="12">
        <v>8.1021692729624579</v>
      </c>
      <c r="K952" s="12">
        <v>6.4643138930738289</v>
      </c>
      <c r="L952" s="12">
        <v>3.1800142999196037</v>
      </c>
      <c r="M952" s="12">
        <v>0.67541088441311325</v>
      </c>
      <c r="N952" s="12">
        <v>-15.945220681823598</v>
      </c>
      <c r="O952" s="12">
        <v>1.4974368342439868</v>
      </c>
      <c r="P952" s="12">
        <v>9.0675392521488511</v>
      </c>
      <c r="Q952" s="12">
        <v>10.019766394098044</v>
      </c>
      <c r="R952" s="12">
        <v>7.4721530842361004</v>
      </c>
      <c r="S952" s="12">
        <v>9.3071920959300289</v>
      </c>
      <c r="T952" s="12">
        <v>14.762916968486772</v>
      </c>
      <c r="U952" s="12">
        <v>3.5811138083624785</v>
      </c>
      <c r="V952" s="12">
        <v>20.17753938931013</v>
      </c>
      <c r="W952" s="12">
        <v>-2.7616890054603269</v>
      </c>
      <c r="X952" s="12">
        <v>19.169382408269893</v>
      </c>
      <c r="Y952" s="12">
        <v>6.9786149057813702</v>
      </c>
      <c r="Z952" s="12">
        <v>11.436545644640065</v>
      </c>
      <c r="AA952" s="12">
        <v>21.227010291983991</v>
      </c>
      <c r="AB952" s="12">
        <v>9.0090494337075331</v>
      </c>
      <c r="AC952" s="12">
        <v>20.179979047827235</v>
      </c>
      <c r="AD952" s="12">
        <v>-4.5603378523987583</v>
      </c>
      <c r="AE952" s="12">
        <v>1.0173331267496271</v>
      </c>
      <c r="AF952" s="12">
        <v>8.0200549869697344</v>
      </c>
      <c r="AG952" s="12">
        <v>-4.864862657471976</v>
      </c>
      <c r="AH952" s="12">
        <v>29.859260618676629</v>
      </c>
      <c r="AI952" s="12">
        <v>14.94717121101686</v>
      </c>
      <c r="AJ952" s="12">
        <v>17.613626880555714</v>
      </c>
      <c r="AK952" s="12">
        <v>5.186125415313402</v>
      </c>
      <c r="AL952" s="12">
        <v>28.159432612060083</v>
      </c>
      <c r="AM952" s="12">
        <v>12.251701787171235</v>
      </c>
      <c r="AN952" s="12">
        <v>5.1767354953036193</v>
      </c>
      <c r="AO952" s="12">
        <v>11.091040823393859</v>
      </c>
      <c r="AP952" s="12">
        <v>14.203000329952335</v>
      </c>
      <c r="AQ952" s="12">
        <v>23.862507045833876</v>
      </c>
      <c r="AR952" s="12">
        <v>-3.3795768300786921</v>
      </c>
      <c r="AS952" s="12">
        <v>15.770792664016305</v>
      </c>
      <c r="AT952" s="12">
        <v>13.734761046993077</v>
      </c>
      <c r="AU952" s="12">
        <v>9.9771709026075186</v>
      </c>
      <c r="AV952" s="12">
        <v>18.283722463894325</v>
      </c>
      <c r="AW952" s="12">
        <v>-7.2859546491478913</v>
      </c>
      <c r="AX952" s="12">
        <v>4.6065850488293059</v>
      </c>
      <c r="AY952" s="12">
        <v>1.4245122694924444</v>
      </c>
      <c r="AZ952" s="12">
        <v>10.929675169875061</v>
      </c>
      <c r="BA952" s="12">
        <v>10.767833449729121</v>
      </c>
      <c r="BB952" s="12">
        <v>12.41848478348825</v>
      </c>
      <c r="BC952" s="12">
        <v>2.6506548242137509</v>
      </c>
      <c r="BD952" s="12">
        <v>9.9897345396762347</v>
      </c>
      <c r="BE952" s="12">
        <v>23.719276299282249</v>
      </c>
      <c r="BF952" s="12">
        <v>2.3472343705090677</v>
      </c>
      <c r="BG952" s="12">
        <v>18.176900001887699</v>
      </c>
      <c r="BH952" s="12">
        <v>11.680157658839137</v>
      </c>
      <c r="BI952" s="12">
        <v>10.989323088161958</v>
      </c>
      <c r="BJ952" s="12">
        <v>2.607947978182894</v>
      </c>
      <c r="BK952" s="12">
        <v>33.550199934367605</v>
      </c>
      <c r="BL952" s="12">
        <v>-5.5650913636810992</v>
      </c>
      <c r="BM952" s="12">
        <v>-10.990702728523759</v>
      </c>
      <c r="BN952" s="12">
        <v>5.8997600909454482</v>
      </c>
      <c r="BO952" s="12">
        <v>-1.3890692779038156</v>
      </c>
      <c r="BP952" s="12">
        <v>-3.1171662091930159</v>
      </c>
      <c r="BQ952" s="12">
        <v>-5.8998576825891158</v>
      </c>
      <c r="BR952" s="12">
        <v>12.368199241196354</v>
      </c>
      <c r="BS952" s="12">
        <v>11.317299869144968</v>
      </c>
      <c r="BT952" s="12">
        <v>-17.028530645822425</v>
      </c>
      <c r="BU952" s="12">
        <v>6.8124910832695571</v>
      </c>
      <c r="BV952" s="12">
        <v>17.658197928389423</v>
      </c>
      <c r="BW952" s="12">
        <v>8.3437898533997163</v>
      </c>
      <c r="BX952" s="12">
        <v>7.3129600336402021</v>
      </c>
      <c r="BY952" s="12">
        <v>-2.2209875862489246</v>
      </c>
      <c r="BZ952" s="12">
        <v>-4.7653845466481348</v>
      </c>
      <c r="CA952" s="12">
        <v>2.7355731656387521</v>
      </c>
      <c r="CB952" s="12">
        <v>12.047147729871089</v>
      </c>
      <c r="CC952" s="12">
        <v>11.286272476997741</v>
      </c>
      <c r="CD952" s="12">
        <v>-6.6797660303835302</v>
      </c>
      <c r="CE952" s="12">
        <v>25.096455476225835</v>
      </c>
      <c r="CF952" s="12">
        <v>4.8671757239670619</v>
      </c>
      <c r="CG952" s="12">
        <v>13.775875051901473</v>
      </c>
      <c r="CH952" s="12">
        <v>8.1036422039338678</v>
      </c>
      <c r="CI952" s="12">
        <v>25.428344772167453</v>
      </c>
      <c r="CJ952" s="12">
        <v>0.42185935681986819</v>
      </c>
      <c r="CK952" s="12">
        <v>12.605948743921067</v>
      </c>
      <c r="CL952" s="12">
        <v>-1.3046079438219407</v>
      </c>
      <c r="CM952" s="12">
        <v>-8.5913520604818938E-3</v>
      </c>
      <c r="CN952" s="12">
        <v>8.1102274156536307</v>
      </c>
      <c r="CO952" s="12">
        <v>9.6564906445578043</v>
      </c>
      <c r="CP952" s="12">
        <v>-1.1315032781719396</v>
      </c>
      <c r="CQ952" s="12">
        <v>6.0390679976583295</v>
      </c>
      <c r="CR952" s="12">
        <v>2.7500304449166904</v>
      </c>
      <c r="CS952" s="12">
        <v>25.40824176844751</v>
      </c>
      <c r="CT952" s="12">
        <v>-4.131899065066821</v>
      </c>
      <c r="CU952" s="12">
        <v>8.5679456706697472</v>
      </c>
      <c r="CV952" s="12">
        <v>-2.8073272232513862</v>
      </c>
      <c r="CW952" s="12">
        <v>5.1731237886325694</v>
      </c>
      <c r="CX952" s="12">
        <v>1.2700623459593343</v>
      </c>
      <c r="CY952" s="12">
        <v>5.1551819221529369</v>
      </c>
      <c r="CZ952" s="12">
        <v>27.460945515509785</v>
      </c>
      <c r="DA952" s="12">
        <v>-4.1517394560760366</v>
      </c>
      <c r="DB952" s="12">
        <v>1.3693898991160864</v>
      </c>
      <c r="DC952" s="12">
        <v>1.5963470445190304</v>
      </c>
      <c r="DD952" s="12">
        <v>15.641700936695022</v>
      </c>
    </row>
    <row r="953" spans="1:108" x14ac:dyDescent="0.25">
      <c r="A953" s="2">
        <v>318</v>
      </c>
      <c r="B953" s="8">
        <f t="shared" ref="B953" ca="1" si="909">_xlfn.COVARIANCE.P(OFFSET(I954,0,0,1,20),OFFSET(I955,0,0,1,20))/_xlfn.VAR.P(OFFSET(I954,0,0,1,20))</f>
        <v>2.0504357723503892</v>
      </c>
      <c r="C953" s="8">
        <f t="shared" ref="C953" ca="1" si="910">_xlfn.COVARIANCE.P(OFFSET(I954,0,0,1,50),OFFSET(I955,0,0,1,50))/_xlfn.VAR.P(OFFSET(I954,0,0,1,50))</f>
        <v>2.0319799332705752</v>
      </c>
      <c r="D953" s="8">
        <f t="shared" ref="D953" ca="1" si="911">_xlfn.COVARIANCE.P(OFFSET(I954,0,0,1,100),OFFSET(I955,0,0,1,100))/_xlfn.VAR.P(OFFSET(I954,0,0,1,100))</f>
        <v>2.008669817896406</v>
      </c>
      <c r="E953" s="8">
        <f t="shared" ref="E953" ca="1" si="912">AVERAGE(OFFSET(I955,0,0,1,20))-AVERAGE(OFFSET(I954,0,0,1,20))*B953</f>
        <v>9.9082623600320172</v>
      </c>
      <c r="F953" s="8">
        <f t="shared" ref="F953" ca="1" si="913">AVERAGE(OFFSET(I955,0,0,1,50))-AVERAGE(OFFSET(I954,0,0,1,50))*C953</f>
        <v>9.8209069017911972</v>
      </c>
      <c r="G953" s="8">
        <f t="shared" ref="G953" ca="1" si="914">AVERAGE(OFFSET(I955,0,0,1,100))-AVERAGE(OFFSET(I954,0,0,1,100))*D953</f>
        <v>9.9902843937773902</v>
      </c>
      <c r="H953" s="9" t="s">
        <v>29</v>
      </c>
      <c r="I953" s="10">
        <v>4007</v>
      </c>
      <c r="J953" s="10">
        <v>7770</v>
      </c>
      <c r="K953" s="10">
        <v>1541</v>
      </c>
      <c r="L953" s="10">
        <v>9485</v>
      </c>
      <c r="M953" s="10">
        <v>2987</v>
      </c>
      <c r="N953" s="10">
        <v>9682</v>
      </c>
      <c r="O953" s="10">
        <v>1270</v>
      </c>
      <c r="P953" s="10">
        <v>2112</v>
      </c>
      <c r="Q953" s="10">
        <v>5711</v>
      </c>
      <c r="R953" s="10">
        <v>7760</v>
      </c>
      <c r="S953" s="10">
        <v>7157</v>
      </c>
      <c r="T953" s="10">
        <v>9497</v>
      </c>
      <c r="U953" s="10">
        <v>9378</v>
      </c>
      <c r="V953" s="10">
        <v>4211</v>
      </c>
      <c r="W953" s="10">
        <v>265</v>
      </c>
      <c r="X953" s="10">
        <v>4187</v>
      </c>
      <c r="Y953" s="10">
        <v>6476</v>
      </c>
      <c r="Z953" s="10">
        <v>8027</v>
      </c>
      <c r="AA953" s="10">
        <v>8115</v>
      </c>
      <c r="AB953" s="10">
        <v>8736</v>
      </c>
      <c r="AC953" s="10">
        <v>3153</v>
      </c>
      <c r="AD953" s="10">
        <v>732</v>
      </c>
      <c r="AE953" s="10">
        <v>5058</v>
      </c>
      <c r="AF953" s="10">
        <v>4584</v>
      </c>
      <c r="AG953" s="10">
        <v>2688</v>
      </c>
      <c r="AH953" s="10">
        <v>1278</v>
      </c>
      <c r="AI953" s="10">
        <v>3175</v>
      </c>
      <c r="AJ953" s="10">
        <v>421</v>
      </c>
      <c r="AK953" s="10">
        <v>3095</v>
      </c>
      <c r="AL953" s="10">
        <v>4494</v>
      </c>
      <c r="AM953" s="10">
        <v>227</v>
      </c>
      <c r="AN953" s="10">
        <v>1469</v>
      </c>
      <c r="AO953" s="10">
        <v>327</v>
      </c>
      <c r="AP953" s="10">
        <v>9951</v>
      </c>
      <c r="AQ953" s="10">
        <v>2803</v>
      </c>
      <c r="AR953" s="10">
        <v>6089</v>
      </c>
      <c r="AS953" s="10">
        <v>5895</v>
      </c>
      <c r="AT953" s="10">
        <v>3841</v>
      </c>
      <c r="AU953" s="10">
        <v>4416</v>
      </c>
      <c r="AV953" s="10">
        <v>8864</v>
      </c>
      <c r="AW953" s="10">
        <v>3878</v>
      </c>
      <c r="AX953" s="10">
        <v>9542</v>
      </c>
      <c r="AY953" s="10">
        <v>6188</v>
      </c>
      <c r="AZ953" s="10">
        <v>4240</v>
      </c>
      <c r="BA953" s="10">
        <v>2904</v>
      </c>
      <c r="BB953" s="10">
        <v>9942</v>
      </c>
      <c r="BC953" s="10">
        <v>7453</v>
      </c>
      <c r="BD953" s="10">
        <v>3555</v>
      </c>
      <c r="BE953" s="10">
        <v>7801</v>
      </c>
      <c r="BF953" s="10">
        <v>2988</v>
      </c>
      <c r="BG953" s="10">
        <v>1676</v>
      </c>
      <c r="BH953" s="10">
        <v>1537</v>
      </c>
      <c r="BI953" s="10">
        <v>4726</v>
      </c>
      <c r="BJ953" s="10">
        <v>1159</v>
      </c>
      <c r="BK953" s="10">
        <v>2102</v>
      </c>
      <c r="BL953" s="10">
        <v>2835</v>
      </c>
      <c r="BM953" s="10">
        <v>1014</v>
      </c>
      <c r="BN953" s="10">
        <v>2281</v>
      </c>
      <c r="BO953" s="10">
        <v>2212</v>
      </c>
      <c r="BP953" s="10">
        <v>7068</v>
      </c>
      <c r="BQ953" s="10">
        <v>7482</v>
      </c>
      <c r="BR953" s="10">
        <v>8186</v>
      </c>
      <c r="BS953" s="10">
        <v>6308</v>
      </c>
      <c r="BT953" s="10">
        <v>9319</v>
      </c>
      <c r="BU953" s="10">
        <v>724</v>
      </c>
      <c r="BV953" s="10">
        <v>1569</v>
      </c>
      <c r="BW953" s="10">
        <v>6608</v>
      </c>
      <c r="BX953" s="10">
        <v>2155</v>
      </c>
      <c r="BY953" s="10">
        <v>382</v>
      </c>
      <c r="BZ953" s="10">
        <v>8045</v>
      </c>
      <c r="CA953" s="10">
        <v>5772</v>
      </c>
      <c r="CB953" s="10">
        <v>4417</v>
      </c>
      <c r="CC953" s="10">
        <v>5147</v>
      </c>
      <c r="CD953" s="10">
        <v>3951</v>
      </c>
      <c r="CE953" s="10">
        <v>8994</v>
      </c>
      <c r="CF953" s="10">
        <v>266</v>
      </c>
      <c r="CG953" s="10">
        <v>2724</v>
      </c>
      <c r="CH953" s="10">
        <v>5084</v>
      </c>
      <c r="CI953" s="10">
        <v>3789</v>
      </c>
      <c r="CJ953" s="10">
        <v>490</v>
      </c>
      <c r="CK953" s="10">
        <v>2417</v>
      </c>
      <c r="CL953" s="10">
        <v>1822</v>
      </c>
      <c r="CM953" s="10">
        <v>4724</v>
      </c>
      <c r="CN953" s="10">
        <v>8083</v>
      </c>
      <c r="CO953" s="10">
        <v>892</v>
      </c>
      <c r="CP953" s="10">
        <v>5952</v>
      </c>
      <c r="CQ953" s="10">
        <v>4962</v>
      </c>
      <c r="CR953" s="10">
        <v>571</v>
      </c>
      <c r="CS953" s="10">
        <v>4936</v>
      </c>
      <c r="CT953" s="10">
        <v>8823</v>
      </c>
      <c r="CU953" s="10">
        <v>9672</v>
      </c>
      <c r="CV953" s="10">
        <v>9848</v>
      </c>
      <c r="CW953" s="10">
        <v>8400</v>
      </c>
      <c r="CX953" s="10">
        <v>4430</v>
      </c>
      <c r="CY953" s="10">
        <v>789</v>
      </c>
      <c r="CZ953" s="10">
        <v>167</v>
      </c>
      <c r="DA953" s="10">
        <v>1120</v>
      </c>
      <c r="DB953" s="10">
        <v>538</v>
      </c>
      <c r="DC953" s="10">
        <v>1493</v>
      </c>
      <c r="DD953" s="10">
        <v>396</v>
      </c>
    </row>
    <row r="954" spans="1:108" x14ac:dyDescent="0.25">
      <c r="H954" s="11" t="s">
        <v>0</v>
      </c>
      <c r="I954" s="12">
        <v>-3.1246465082484915</v>
      </c>
      <c r="J954" s="12">
        <v>-2.37263621424826</v>
      </c>
      <c r="K954" s="12">
        <v>6.3614589580953718</v>
      </c>
      <c r="L954" s="12">
        <v>3.0672793959825793</v>
      </c>
      <c r="M954" s="12">
        <v>3.7287355062980647</v>
      </c>
      <c r="N954" s="12">
        <v>12.450523932294946</v>
      </c>
      <c r="O954" s="12">
        <v>-3.4315662967234974</v>
      </c>
      <c r="P954" s="12">
        <v>1.9894503291786247</v>
      </c>
      <c r="Q954" s="12">
        <v>-5.7497750708592941</v>
      </c>
      <c r="R954" s="12">
        <v>5.1311061533025875</v>
      </c>
      <c r="S954" s="12">
        <v>-1.1531295531394816</v>
      </c>
      <c r="T954" s="12">
        <v>3.453962867490636</v>
      </c>
      <c r="U954" s="12">
        <v>0.46334920718333505</v>
      </c>
      <c r="V954" s="12">
        <v>0.22045223067857722</v>
      </c>
      <c r="W954" s="12">
        <v>-6.3301530627857154</v>
      </c>
      <c r="X954" s="12">
        <v>-5.8795740257249642</v>
      </c>
      <c r="Y954" s="12">
        <v>2.1609521067825583</v>
      </c>
      <c r="Z954" s="12">
        <v>0.51471501633695793</v>
      </c>
      <c r="AA954" s="12">
        <v>-2.9251182805406071</v>
      </c>
      <c r="AB954" s="12">
        <v>-5.4841062730089405</v>
      </c>
      <c r="AC954" s="12">
        <v>1.6580118585991235</v>
      </c>
      <c r="AD954" s="12">
        <v>-11.889463325016735</v>
      </c>
      <c r="AE954" s="12">
        <v>5.7110916242078913</v>
      </c>
      <c r="AF954" s="12">
        <v>1.3391148812221436</v>
      </c>
      <c r="AG954" s="12">
        <v>2.3250878046759835</v>
      </c>
      <c r="AH954" s="12">
        <v>-0.12837536253050399</v>
      </c>
      <c r="AI954" s="12">
        <v>-4.86278038627397</v>
      </c>
      <c r="AJ954" s="12">
        <v>1.670137438699477</v>
      </c>
      <c r="AK954" s="12">
        <v>-1.206903803200124</v>
      </c>
      <c r="AL954" s="12">
        <v>3.1434307743356364</v>
      </c>
      <c r="AM954" s="12">
        <v>-1.0617771412839856</v>
      </c>
      <c r="AN954" s="12">
        <v>-0.44610671602858742</v>
      </c>
      <c r="AO954" s="12">
        <v>2.253449339958161</v>
      </c>
      <c r="AP954" s="12">
        <v>7.4370739195124571</v>
      </c>
      <c r="AQ954" s="12">
        <v>-2.1977831109198571</v>
      </c>
      <c r="AR954" s="12">
        <v>-3.0839770770333952</v>
      </c>
      <c r="AS954" s="12">
        <v>-0.5618331445583743</v>
      </c>
      <c r="AT954" s="12">
        <v>2.6177935680341018</v>
      </c>
      <c r="AU954" s="12">
        <v>-5.9159023608608194</v>
      </c>
      <c r="AV954" s="12">
        <v>-7.8320414423841722</v>
      </c>
      <c r="AW954" s="12">
        <v>-4.1783707207948977</v>
      </c>
      <c r="AX954" s="12">
        <v>-5.9710305377422834</v>
      </c>
      <c r="AY954" s="12">
        <v>-1.5025379357112052</v>
      </c>
      <c r="AZ954" s="12">
        <v>3.4672193616836182</v>
      </c>
      <c r="BA954" s="12">
        <v>0.44965542228545574</v>
      </c>
      <c r="BB954" s="12">
        <v>-6.0108444005865795</v>
      </c>
      <c r="BC954" s="12">
        <v>1.7033829347176335</v>
      </c>
      <c r="BD954" s="12">
        <v>2.8820442330509422</v>
      </c>
      <c r="BE954" s="12">
        <v>-6.0993960869822637</v>
      </c>
      <c r="BF954" s="12">
        <v>-1.2989152055110207</v>
      </c>
      <c r="BG954" s="12">
        <v>4.2214018307635621</v>
      </c>
      <c r="BH954" s="12">
        <v>5.8101784136257955</v>
      </c>
      <c r="BI954" s="12">
        <v>-5.394090898780906</v>
      </c>
      <c r="BJ954" s="12">
        <v>2.0332694762124626</v>
      </c>
      <c r="BK954" s="12">
        <v>-3.5425554345870247</v>
      </c>
      <c r="BL954" s="12">
        <v>7.9664242941357966</v>
      </c>
      <c r="BM954" s="12">
        <v>-9.4021910145593885</v>
      </c>
      <c r="BN954" s="12">
        <v>1.9916480125457604E-3</v>
      </c>
      <c r="BO954" s="12">
        <v>8.0303445903510724</v>
      </c>
      <c r="BP954" s="12">
        <v>-9.3392832400422705</v>
      </c>
      <c r="BQ954" s="12">
        <v>-11.216108044669433</v>
      </c>
      <c r="BR954" s="12">
        <v>-1.3281806559041576</v>
      </c>
      <c r="BS954" s="12">
        <v>0.78882432926403745</v>
      </c>
      <c r="BT954" s="12">
        <v>4.3988790359611754</v>
      </c>
      <c r="BU954" s="12">
        <v>2.0641893193610419</v>
      </c>
      <c r="BV954" s="12">
        <v>2.465584353475986</v>
      </c>
      <c r="BW954" s="12">
        <v>-4.9736013677420985</v>
      </c>
      <c r="BX954" s="12">
        <v>-4.4636023075906293</v>
      </c>
      <c r="BY954" s="12">
        <v>0.87838976882006836</v>
      </c>
      <c r="BZ954" s="12">
        <v>-7.5846998949724114</v>
      </c>
      <c r="CA954" s="12">
        <v>-7.3853034788587841</v>
      </c>
      <c r="CB954" s="12">
        <v>2.0222513080509086</v>
      </c>
      <c r="CC954" s="12">
        <v>-2.0903028713739524</v>
      </c>
      <c r="CD954" s="12">
        <v>0.94238842222526753</v>
      </c>
      <c r="CE954" s="12">
        <v>-5.3496534697693825E-2</v>
      </c>
      <c r="CF954" s="12">
        <v>4.6348723838007135</v>
      </c>
      <c r="CG954" s="12">
        <v>-0.52172568575258327</v>
      </c>
      <c r="CH954" s="12">
        <v>0.83736418098771981</v>
      </c>
      <c r="CI954" s="12">
        <v>-2.9076389540684087</v>
      </c>
      <c r="CJ954" s="12">
        <v>-0.14559581500419205</v>
      </c>
      <c r="CK954" s="12">
        <v>-5.4628007385737165</v>
      </c>
      <c r="CL954" s="12">
        <v>-11.293545836544105</v>
      </c>
      <c r="CM954" s="12">
        <v>4.3761661058118948</v>
      </c>
      <c r="CN954" s="12">
        <v>-8.8600849829224053</v>
      </c>
      <c r="CO954" s="12">
        <v>1.8805294803989647</v>
      </c>
      <c r="CP954" s="12">
        <v>5.0651429434410424</v>
      </c>
      <c r="CQ954" s="12">
        <v>-5.5270329656591235</v>
      </c>
      <c r="CR954" s="12">
        <v>-3.2609140892102002</v>
      </c>
      <c r="CS954" s="12">
        <v>1.9148024121478375</v>
      </c>
      <c r="CT954" s="12">
        <v>0.6615791056710254</v>
      </c>
      <c r="CU954" s="12">
        <v>-6.2141896131246828</v>
      </c>
      <c r="CV954" s="12">
        <v>6.6667718604214619</v>
      </c>
      <c r="CW954" s="12">
        <v>6.9681980884148773</v>
      </c>
      <c r="CX954" s="12">
        <v>-3.0279782713021812</v>
      </c>
      <c r="CY954" s="12">
        <v>-2.883970165851673</v>
      </c>
      <c r="CZ954" s="12">
        <v>0.24396896952800121</v>
      </c>
      <c r="DA954" s="12">
        <v>-9.5899411576988651</v>
      </c>
      <c r="DB954" s="12">
        <v>-6.9353251091351931</v>
      </c>
      <c r="DC954" s="12">
        <v>3.4723342554730854</v>
      </c>
      <c r="DD954" s="12">
        <v>7.6025797220564844</v>
      </c>
    </row>
    <row r="955" spans="1:108" x14ac:dyDescent="0.25">
      <c r="H955" s="11" t="s">
        <v>2</v>
      </c>
      <c r="I955" s="12">
        <v>2.5767199850215059</v>
      </c>
      <c r="J955" s="12">
        <v>5.4715919022052004</v>
      </c>
      <c r="K955" s="12">
        <v>24.353864618816125</v>
      </c>
      <c r="L955" s="12">
        <v>16.314985375747888</v>
      </c>
      <c r="M955" s="12">
        <v>17.775814594537408</v>
      </c>
      <c r="N955" s="12">
        <v>35.532145902231072</v>
      </c>
      <c r="O955" s="12">
        <v>0.41540128326731285</v>
      </c>
      <c r="P955" s="12">
        <v>12.618304349839704</v>
      </c>
      <c r="Q955" s="12">
        <v>-1.2602804411376713</v>
      </c>
      <c r="R955" s="12">
        <v>19.764809923208151</v>
      </c>
      <c r="S955" s="12">
        <v>9.0174313543586297</v>
      </c>
      <c r="T955" s="12">
        <v>16.915641688485159</v>
      </c>
      <c r="U955" s="12">
        <v>11.677205258416903</v>
      </c>
      <c r="V955" s="12">
        <v>11.389154761228911</v>
      </c>
      <c r="W955" s="12">
        <v>-2.5955895249594008</v>
      </c>
      <c r="X955" s="12">
        <v>-2.4637191018081701</v>
      </c>
      <c r="Y955" s="12">
        <v>12.233355210429258</v>
      </c>
      <c r="Z955" s="12">
        <v>10.655431513064478</v>
      </c>
      <c r="AA955" s="12">
        <v>5.3787881795231236</v>
      </c>
      <c r="AB955" s="12">
        <v>-1.2673376796944438</v>
      </c>
      <c r="AC955" s="12">
        <v>14.360472103787949</v>
      </c>
      <c r="AD955" s="12">
        <v>-13.773886507481667</v>
      </c>
      <c r="AE955" s="12">
        <v>21.216437599700271</v>
      </c>
      <c r="AF955" s="12">
        <v>11.732261136497748</v>
      </c>
      <c r="AG955" s="12">
        <v>14.22057736585054</v>
      </c>
      <c r="AH955" s="12">
        <v>8.2727741760765277</v>
      </c>
      <c r="AI955" s="12">
        <v>-1.0302044655046665</v>
      </c>
      <c r="AJ955" s="12">
        <v>12.775454877137053</v>
      </c>
      <c r="AK955" s="12">
        <v>6.7255622246299502</v>
      </c>
      <c r="AL955" s="12">
        <v>15.182309979480902</v>
      </c>
      <c r="AM955" s="12">
        <v>7.8363302053673749</v>
      </c>
      <c r="AN955" s="12">
        <v>8.9040275517408567</v>
      </c>
      <c r="AO955" s="12">
        <v>12.829995691109596</v>
      </c>
      <c r="AP955" s="12">
        <v>26.115346878962402</v>
      </c>
      <c r="AQ955" s="12">
        <v>6.3105081198915052</v>
      </c>
      <c r="AR955" s="12">
        <v>3.4892528851042202</v>
      </c>
      <c r="AS955" s="12">
        <v>9.0587515304383466</v>
      </c>
      <c r="AT955" s="12">
        <v>13.737076743809117</v>
      </c>
      <c r="AU955" s="12">
        <v>-1.0913059142125086</v>
      </c>
      <c r="AV955" s="12">
        <v>-7.241565256770774</v>
      </c>
      <c r="AW955" s="12">
        <v>1.3862013793100452</v>
      </c>
      <c r="AX955" s="12">
        <v>-2.0017372752514242</v>
      </c>
      <c r="AY955" s="12">
        <v>8.3619342520403137</v>
      </c>
      <c r="AZ955" s="12">
        <v>17.713399556771549</v>
      </c>
      <c r="BA955" s="12">
        <v>8.9347682635361654</v>
      </c>
      <c r="BB955" s="12">
        <v>-2.5374806645923393</v>
      </c>
      <c r="BC955" s="12">
        <v>13.760102643529146</v>
      </c>
      <c r="BD955" s="12">
        <v>15.926407486593915</v>
      </c>
      <c r="BE955" s="12">
        <v>-1.9882167703014111</v>
      </c>
      <c r="BF955" s="12">
        <v>7.5740549177720782</v>
      </c>
      <c r="BG955" s="12">
        <v>18.643553524319557</v>
      </c>
      <c r="BH955" s="12">
        <v>20.846956992136381</v>
      </c>
      <c r="BI955" s="12">
        <v>-1.1973884588789834</v>
      </c>
      <c r="BJ955" s="12">
        <v>13.777617258387345</v>
      </c>
      <c r="BK955" s="12">
        <v>2.3649386663012351</v>
      </c>
      <c r="BL955" s="12">
        <v>25.064077586193712</v>
      </c>
      <c r="BM955" s="12">
        <v>-7.9238688339817172</v>
      </c>
      <c r="BN955" s="12">
        <v>11.431446318638294</v>
      </c>
      <c r="BO955" s="12">
        <v>26.69221036914815</v>
      </c>
      <c r="BP955" s="12">
        <v>-9.4093027550091843</v>
      </c>
      <c r="BQ955" s="12">
        <v>-11.386890858715372</v>
      </c>
      <c r="BR955" s="12">
        <v>8.3275825604305176</v>
      </c>
      <c r="BS955" s="12">
        <v>11.572579524543146</v>
      </c>
      <c r="BT955" s="12">
        <v>19.908309499246453</v>
      </c>
      <c r="BU955" s="12">
        <v>13.69438399497872</v>
      </c>
      <c r="BV955" s="12">
        <v>13.799080485267881</v>
      </c>
      <c r="BW955" s="12">
        <v>0.75981233041078489</v>
      </c>
      <c r="BX955" s="12">
        <v>0.4423379802174956</v>
      </c>
      <c r="BY955" s="12">
        <v>12.722975403192695</v>
      </c>
      <c r="BZ955" s="12">
        <v>-6.4277649134285166</v>
      </c>
      <c r="CA955" s="12">
        <v>-5.5465978465114114</v>
      </c>
      <c r="CB955" s="12">
        <v>14.427629913167385</v>
      </c>
      <c r="CC955" s="12">
        <v>7.1028931581107599</v>
      </c>
      <c r="CD955" s="12">
        <v>11.181751796237938</v>
      </c>
      <c r="CE955" s="12">
        <v>10.454710089050819</v>
      </c>
      <c r="CF955" s="12">
        <v>17.723884826069597</v>
      </c>
      <c r="CG955" s="12">
        <v>8.053706749374351</v>
      </c>
      <c r="CH955" s="12">
        <v>11.672032572139686</v>
      </c>
      <c r="CI955" s="12">
        <v>5.4773366536271144</v>
      </c>
      <c r="CJ955" s="12">
        <v>9.8285658078406648</v>
      </c>
      <c r="CK955" s="12">
        <v>0.16028117555665244</v>
      </c>
      <c r="CL955" s="12">
        <v>-12.89887364538578</v>
      </c>
      <c r="CM955" s="12">
        <v>17.438950964170221</v>
      </c>
      <c r="CN955" s="12">
        <v>-7.0996571136218796</v>
      </c>
      <c r="CO955" s="12">
        <v>15.230892754582207</v>
      </c>
      <c r="CP955" s="12">
        <v>21.372117052414087</v>
      </c>
      <c r="CQ955" s="12">
        <v>-1.2367354853771571</v>
      </c>
      <c r="CR955" s="12">
        <v>3.5199641796277983</v>
      </c>
      <c r="CS955" s="12">
        <v>14.408322569085412</v>
      </c>
      <c r="CT955" s="12">
        <v>12.12383499188762</v>
      </c>
      <c r="CU955" s="12">
        <v>-2.4110645020993156</v>
      </c>
      <c r="CV955" s="12">
        <v>25.328759746847652</v>
      </c>
      <c r="CW955" s="12">
        <v>23.260151805214292</v>
      </c>
      <c r="CX955" s="12">
        <v>2.7218634955309859</v>
      </c>
      <c r="CY955" s="12">
        <v>5.1551819221529369</v>
      </c>
      <c r="CZ955" s="12">
        <v>11.68959547217135</v>
      </c>
      <c r="DA955" s="12">
        <v>-8.176430511938598</v>
      </c>
      <c r="DB955" s="12">
        <v>-3.7172970617149228</v>
      </c>
      <c r="DC955" s="12">
        <v>16.837910113917626</v>
      </c>
      <c r="DD955" s="12">
        <v>25.444948448331683</v>
      </c>
    </row>
    <row r="956" spans="1:108" x14ac:dyDescent="0.25">
      <c r="A956" s="2">
        <v>319</v>
      </c>
      <c r="B956" s="8">
        <f t="shared" ref="B956" ca="1" si="915">_xlfn.COVARIANCE.P(OFFSET(I957,0,0,1,20),OFFSET(I958,0,0,1,20))/_xlfn.VAR.P(OFFSET(I957,0,0,1,20))</f>
        <v>2.0251707481161709</v>
      </c>
      <c r="C956" s="8">
        <f t="shared" ref="C956" ca="1" si="916">_xlfn.COVARIANCE.P(OFFSET(I957,0,0,1,50),OFFSET(I958,0,0,1,50))/_xlfn.VAR.P(OFFSET(I957,0,0,1,50))</f>
        <v>2.0117033562639159</v>
      </c>
      <c r="D956" s="8">
        <f t="shared" ref="D956" ca="1" si="917">_xlfn.COVARIANCE.P(OFFSET(I957,0,0,1,100),OFFSET(I958,0,0,1,100))/_xlfn.VAR.P(OFFSET(I957,0,0,1,100))</f>
        <v>2.0084304014963603</v>
      </c>
      <c r="E956" s="8">
        <f t="shared" ref="E956" ca="1" si="918">AVERAGE(OFFSET(I958,0,0,1,20))-AVERAGE(OFFSET(I957,0,0,1,20))*B956</f>
        <v>9.6343147532445403</v>
      </c>
      <c r="F956" s="8">
        <f t="shared" ref="F956" ca="1" si="919">AVERAGE(OFFSET(I958,0,0,1,50))-AVERAGE(OFFSET(I957,0,0,1,50))*C956</f>
        <v>9.942240352127854</v>
      </c>
      <c r="G956" s="8">
        <f t="shared" ref="G956" ca="1" si="920">AVERAGE(OFFSET(I958,0,0,1,100))-AVERAGE(OFFSET(I957,0,0,1,100))*D956</f>
        <v>10.021685852210913</v>
      </c>
      <c r="H956" s="9" t="s">
        <v>29</v>
      </c>
      <c r="I956" s="10">
        <v>387</v>
      </c>
      <c r="J956" s="10">
        <v>8446</v>
      </c>
      <c r="K956" s="10">
        <v>325</v>
      </c>
      <c r="L956" s="10">
        <v>3246</v>
      </c>
      <c r="M956" s="10">
        <v>7910</v>
      </c>
      <c r="N956" s="10">
        <v>7480</v>
      </c>
      <c r="O956" s="10">
        <v>2183</v>
      </c>
      <c r="P956" s="10">
        <v>8957</v>
      </c>
      <c r="Q956" s="10">
        <v>9629</v>
      </c>
      <c r="R956" s="10">
        <v>9644</v>
      </c>
      <c r="S956" s="10">
        <v>5493</v>
      </c>
      <c r="T956" s="10">
        <v>898</v>
      </c>
      <c r="U956" s="10">
        <v>9861</v>
      </c>
      <c r="V956" s="10">
        <v>6148</v>
      </c>
      <c r="W956" s="10">
        <v>2341</v>
      </c>
      <c r="X956" s="10">
        <v>3031</v>
      </c>
      <c r="Y956" s="10">
        <v>7039</v>
      </c>
      <c r="Z956" s="10">
        <v>7377</v>
      </c>
      <c r="AA956" s="10">
        <v>1664</v>
      </c>
      <c r="AB956" s="10">
        <v>9363</v>
      </c>
      <c r="AC956" s="10">
        <v>8321</v>
      </c>
      <c r="AD956" s="10">
        <v>4431</v>
      </c>
      <c r="AE956" s="10">
        <v>7737</v>
      </c>
      <c r="AF956" s="10">
        <v>3612</v>
      </c>
      <c r="AG956" s="10">
        <v>3729</v>
      </c>
      <c r="AH956" s="10">
        <v>7143</v>
      </c>
      <c r="AI956" s="10">
        <v>2581</v>
      </c>
      <c r="AJ956" s="10">
        <v>9261</v>
      </c>
      <c r="AK956" s="10">
        <v>236</v>
      </c>
      <c r="AL956" s="10">
        <v>5766</v>
      </c>
      <c r="AM956" s="10">
        <v>7506</v>
      </c>
      <c r="AN956" s="10">
        <v>4376</v>
      </c>
      <c r="AO956" s="10">
        <v>7364</v>
      </c>
      <c r="AP956" s="10">
        <v>1351</v>
      </c>
      <c r="AQ956" s="10">
        <v>3671</v>
      </c>
      <c r="AR956" s="10">
        <v>3447</v>
      </c>
      <c r="AS956" s="10">
        <v>3468</v>
      </c>
      <c r="AT956" s="10">
        <v>9863</v>
      </c>
      <c r="AU956" s="10">
        <v>7299</v>
      </c>
      <c r="AV956" s="10">
        <v>1273</v>
      </c>
      <c r="AW956" s="10">
        <v>8602</v>
      </c>
      <c r="AX956" s="10">
        <v>2163</v>
      </c>
      <c r="AY956" s="10">
        <v>330</v>
      </c>
      <c r="AZ956" s="10">
        <v>3955</v>
      </c>
      <c r="BA956" s="10">
        <v>1654</v>
      </c>
      <c r="BB956" s="10">
        <v>9847</v>
      </c>
      <c r="BC956" s="10">
        <v>8583</v>
      </c>
      <c r="BD956" s="10">
        <v>5858</v>
      </c>
      <c r="BE956" s="10">
        <v>5726</v>
      </c>
      <c r="BF956" s="10">
        <v>1606</v>
      </c>
      <c r="BG956" s="10">
        <v>8703</v>
      </c>
      <c r="BH956" s="10">
        <v>2696</v>
      </c>
      <c r="BI956" s="10">
        <v>8392</v>
      </c>
      <c r="BJ956" s="10">
        <v>6509</v>
      </c>
      <c r="BK956" s="10">
        <v>6996</v>
      </c>
      <c r="BL956" s="10">
        <v>3424</v>
      </c>
      <c r="BM956" s="10">
        <v>7616</v>
      </c>
      <c r="BN956" s="10">
        <v>9371</v>
      </c>
      <c r="BO956" s="10">
        <v>8378</v>
      </c>
      <c r="BP956" s="10">
        <v>6006</v>
      </c>
      <c r="BQ956" s="10">
        <v>3225</v>
      </c>
      <c r="BR956" s="10">
        <v>3062</v>
      </c>
      <c r="BS956" s="10">
        <v>2592</v>
      </c>
      <c r="BT956" s="10">
        <v>1158</v>
      </c>
      <c r="BU956" s="10">
        <v>4242</v>
      </c>
      <c r="BV956" s="10">
        <v>6898</v>
      </c>
      <c r="BW956" s="10">
        <v>3272</v>
      </c>
      <c r="BX956" s="10">
        <v>3293</v>
      </c>
      <c r="BY956" s="10">
        <v>7043</v>
      </c>
      <c r="BZ956" s="10">
        <v>5379</v>
      </c>
      <c r="CA956" s="10">
        <v>8006</v>
      </c>
      <c r="CB956" s="10">
        <v>5118</v>
      </c>
      <c r="CC956" s="10">
        <v>4722</v>
      </c>
      <c r="CD956" s="10">
        <v>9790</v>
      </c>
      <c r="CE956" s="10">
        <v>4867</v>
      </c>
      <c r="CF956" s="10">
        <v>7478</v>
      </c>
      <c r="CG956" s="10">
        <v>2501</v>
      </c>
      <c r="CH956" s="10">
        <v>6897</v>
      </c>
      <c r="CI956" s="10">
        <v>2897</v>
      </c>
      <c r="CJ956" s="10">
        <v>4562</v>
      </c>
      <c r="CK956" s="10">
        <v>9364</v>
      </c>
      <c r="CL956" s="10">
        <v>8190</v>
      </c>
      <c r="CM956" s="10">
        <v>3452</v>
      </c>
      <c r="CN956" s="10">
        <v>1048</v>
      </c>
      <c r="CO956" s="10">
        <v>7321</v>
      </c>
      <c r="CP956" s="10">
        <v>3085</v>
      </c>
      <c r="CQ956" s="10">
        <v>6000</v>
      </c>
      <c r="CR956" s="10">
        <v>4098</v>
      </c>
      <c r="CS956" s="10">
        <v>5322</v>
      </c>
      <c r="CT956" s="10">
        <v>6112</v>
      </c>
      <c r="CU956" s="10">
        <v>1491</v>
      </c>
      <c r="CV956" s="10">
        <v>5466</v>
      </c>
      <c r="CW956" s="10">
        <v>9483</v>
      </c>
      <c r="CX956" s="10">
        <v>8991</v>
      </c>
      <c r="CY956" s="10">
        <v>5120</v>
      </c>
      <c r="CZ956" s="10">
        <v>9309</v>
      </c>
      <c r="DA956" s="10">
        <v>8183</v>
      </c>
      <c r="DB956" s="10">
        <v>9077</v>
      </c>
      <c r="DC956" s="10">
        <v>8511</v>
      </c>
      <c r="DD956" s="10">
        <v>8657</v>
      </c>
    </row>
    <row r="957" spans="1:108" x14ac:dyDescent="0.25">
      <c r="H957" s="11" t="s">
        <v>0</v>
      </c>
      <c r="I957" s="12">
        <v>-4.6635768699764952</v>
      </c>
      <c r="J957" s="12">
        <v>2.8194026669705829</v>
      </c>
      <c r="K957" s="12">
        <v>2.6194414315460084</v>
      </c>
      <c r="L957" s="12">
        <v>2.143734272991304</v>
      </c>
      <c r="M957" s="12">
        <v>11.713450894479481</v>
      </c>
      <c r="N957" s="12">
        <v>2.756992176157083</v>
      </c>
      <c r="O957" s="12">
        <v>7.0628506726746396</v>
      </c>
      <c r="P957" s="12">
        <v>-1.666840193345672</v>
      </c>
      <c r="Q957" s="12">
        <v>-3.4967244993313735</v>
      </c>
      <c r="R957" s="12">
        <v>-3.8533701919237218</v>
      </c>
      <c r="S957" s="12">
        <v>-1.6544028625301375</v>
      </c>
      <c r="T957" s="12">
        <v>-3.5714728460245442</v>
      </c>
      <c r="U957" s="12">
        <v>0.33265100957388494</v>
      </c>
      <c r="V957" s="12">
        <v>-3.1220942962866154</v>
      </c>
      <c r="W957" s="12">
        <v>-0.72467658474298435</v>
      </c>
      <c r="X957" s="12">
        <v>-3.092400112398602</v>
      </c>
      <c r="Y957" s="12">
        <v>-4.6692696064986912</v>
      </c>
      <c r="Z957" s="12">
        <v>3.5650459728289112</v>
      </c>
      <c r="AA957" s="12">
        <v>0.14476916106199636</v>
      </c>
      <c r="AB957" s="12">
        <v>4.8189432755203576</v>
      </c>
      <c r="AC957" s="12">
        <v>-1.3661199969411846</v>
      </c>
      <c r="AD957" s="12">
        <v>-8.439885067319409</v>
      </c>
      <c r="AE957" s="12">
        <v>-2.3538692374269066</v>
      </c>
      <c r="AF957" s="12">
        <v>-0.18067187106522459</v>
      </c>
      <c r="AG957" s="12">
        <v>-3.7786021210081833</v>
      </c>
      <c r="AH957" s="12">
        <v>8.8380094537701019</v>
      </c>
      <c r="AI957" s="12">
        <v>-1.6863043821360173</v>
      </c>
      <c r="AJ957" s="12">
        <v>-10.096682457583073</v>
      </c>
      <c r="AK957" s="12">
        <v>1.1483294696553046</v>
      </c>
      <c r="AL957" s="12">
        <v>3.2524655992911344</v>
      </c>
      <c r="AM957" s="12">
        <v>7.2417953752084285</v>
      </c>
      <c r="AN957" s="12">
        <v>-7.2649278961534938</v>
      </c>
      <c r="AO957" s="12">
        <v>6.4995922383006155</v>
      </c>
      <c r="AP957" s="12">
        <v>-1.7331180046872228</v>
      </c>
      <c r="AQ957" s="12">
        <v>-4.6124820826775901</v>
      </c>
      <c r="AR957" s="12">
        <v>-0.26538923686919047</v>
      </c>
      <c r="AS957" s="12">
        <v>0.66642887686022756</v>
      </c>
      <c r="AT957" s="12">
        <v>8.4131658247895036</v>
      </c>
      <c r="AU957" s="12">
        <v>0.55100602004252064</v>
      </c>
      <c r="AV957" s="12">
        <v>0.78210662229079675</v>
      </c>
      <c r="AW957" s="12">
        <v>1.1190110361257586</v>
      </c>
      <c r="AX957" s="12">
        <v>4.3396786634296287</v>
      </c>
      <c r="AY957" s="12">
        <v>5.9537511325900407</v>
      </c>
      <c r="AZ957" s="12">
        <v>5.5248451393600773</v>
      </c>
      <c r="BA957" s="12">
        <v>0.23703324276503487</v>
      </c>
      <c r="BB957" s="12">
        <v>-6.6116292491404813</v>
      </c>
      <c r="BC957" s="12">
        <v>-3.5356711345140504</v>
      </c>
      <c r="BD957" s="12">
        <v>9.2278957681864586</v>
      </c>
      <c r="BE957" s="12">
        <v>-3.7761245423542378</v>
      </c>
      <c r="BF957" s="12">
        <v>2.2926142044312163</v>
      </c>
      <c r="BG957" s="12">
        <v>-1.4071898121761637</v>
      </c>
      <c r="BH957" s="12">
        <v>3.4155228259407706</v>
      </c>
      <c r="BI957" s="12">
        <v>-2.7272616072517577</v>
      </c>
      <c r="BJ957" s="12">
        <v>1.0121132063191123</v>
      </c>
      <c r="BK957" s="12">
        <v>-1.1012034174015906</v>
      </c>
      <c r="BL957" s="12">
        <v>4.2241940486461056</v>
      </c>
      <c r="BM957" s="12">
        <v>10.631306984168251</v>
      </c>
      <c r="BN957" s="12">
        <v>-4.0019478991636896</v>
      </c>
      <c r="BO957" s="12">
        <v>-3.8982460900793301</v>
      </c>
      <c r="BP957" s="12">
        <v>4.897408196267774</v>
      </c>
      <c r="BQ957" s="12">
        <v>-7.5073756714687239</v>
      </c>
      <c r="BR957" s="12">
        <v>-4.2895204075756688</v>
      </c>
      <c r="BS957" s="12">
        <v>13.453730605431131</v>
      </c>
      <c r="BT957" s="12">
        <v>-0.85580640596360669</v>
      </c>
      <c r="BU957" s="12">
        <v>2.2771159298877635</v>
      </c>
      <c r="BV957" s="12">
        <v>-0.74929517964365955</v>
      </c>
      <c r="BW957" s="12">
        <v>-1.4218621282258783</v>
      </c>
      <c r="BX957" s="12">
        <v>0.744314336076632</v>
      </c>
      <c r="BY957" s="12">
        <v>-10.660822721229779</v>
      </c>
      <c r="BZ957" s="12">
        <v>3.9226991307052851E-2</v>
      </c>
      <c r="CA957" s="12">
        <v>-0.30971855270715021</v>
      </c>
      <c r="CB957" s="12">
        <v>-4.0969568881944927</v>
      </c>
      <c r="CC957" s="12">
        <v>-7.9731016986063139</v>
      </c>
      <c r="CD957" s="12">
        <v>5.3655832079269086</v>
      </c>
      <c r="CE957" s="12">
        <v>-4.4841912099631855</v>
      </c>
      <c r="CF957" s="12">
        <v>-0.80262711701720946</v>
      </c>
      <c r="CG957" s="12">
        <v>1.325857370145116</v>
      </c>
      <c r="CH957" s="12">
        <v>8.0168512617581715</v>
      </c>
      <c r="CI957" s="12">
        <v>1.936956692303756</v>
      </c>
      <c r="CJ957" s="12">
        <v>6.8796546618111867</v>
      </c>
      <c r="CK957" s="12">
        <v>-2.6155138308831938</v>
      </c>
      <c r="CL957" s="12">
        <v>5.4410863500128546</v>
      </c>
      <c r="CM957" s="12">
        <v>1.1119632506870727</v>
      </c>
      <c r="CN957" s="12">
        <v>7.6501938285519078</v>
      </c>
      <c r="CO957" s="12">
        <v>2.6051169410718078</v>
      </c>
      <c r="CP957" s="12">
        <v>-3.3384334288160948</v>
      </c>
      <c r="CQ957" s="12">
        <v>2.2922383030153219</v>
      </c>
      <c r="CR957" s="12">
        <v>-4.9644531247850567</v>
      </c>
      <c r="CS957" s="12">
        <v>-2.8518756574818345</v>
      </c>
      <c r="CT957" s="12">
        <v>3.2239274933857547</v>
      </c>
      <c r="CU957" s="12">
        <v>2.0180170625589953</v>
      </c>
      <c r="CV957" s="12">
        <v>0.815309384699478</v>
      </c>
      <c r="CW957" s="12">
        <v>-9.0328132345440046</v>
      </c>
      <c r="CX957" s="12">
        <v>-2.1288258831532456</v>
      </c>
      <c r="CY957" s="12">
        <v>-4.046472692135028</v>
      </c>
      <c r="CZ957" s="12">
        <v>0.8677516769211141</v>
      </c>
      <c r="DA957" s="12">
        <v>9.8647998416354277</v>
      </c>
      <c r="DB957" s="12">
        <v>12.680388745294586</v>
      </c>
      <c r="DC957" s="12">
        <v>1.6043439361454803</v>
      </c>
      <c r="DD957" s="12">
        <v>6.7378043146999431</v>
      </c>
    </row>
    <row r="958" spans="1:108" x14ac:dyDescent="0.25">
      <c r="H958" s="11" t="s">
        <v>2</v>
      </c>
      <c r="I958" s="12">
        <v>1.3076434340034986</v>
      </c>
      <c r="J958" s="12">
        <v>15.303826158603883</v>
      </c>
      <c r="K958" s="12">
        <v>14.912524695249498</v>
      </c>
      <c r="L958" s="12">
        <v>14.463799820673991</v>
      </c>
      <c r="M958" s="12">
        <v>34.642903881754691</v>
      </c>
      <c r="N958" s="12">
        <v>14.044889633225907</v>
      </c>
      <c r="O958" s="12">
        <v>23.70413078687768</v>
      </c>
      <c r="P958" s="12">
        <v>6.7445772358549876</v>
      </c>
      <c r="Q958" s="12">
        <v>1.7034973098389319</v>
      </c>
      <c r="R958" s="12">
        <v>2.3934620400370239</v>
      </c>
      <c r="S958" s="12">
        <v>6.6193459451528165</v>
      </c>
      <c r="T958" s="12">
        <v>3.7519830361479221</v>
      </c>
      <c r="U958" s="12">
        <v>10.59807540044943</v>
      </c>
      <c r="V958" s="12">
        <v>1.4252266616958345</v>
      </c>
      <c r="W958" s="12">
        <v>6.478603746701058</v>
      </c>
      <c r="X958" s="12">
        <v>3.9513824562097501</v>
      </c>
      <c r="Y958" s="12">
        <v>0.80124220477404406</v>
      </c>
      <c r="Z958" s="12">
        <v>15.119460992220297</v>
      </c>
      <c r="AA958" s="12">
        <v>9.7649517526959535</v>
      </c>
      <c r="AB958" s="12">
        <v>20.067510350855169</v>
      </c>
      <c r="AC958" s="12">
        <v>7.6465603551643406</v>
      </c>
      <c r="AD958" s="12">
        <v>-8.2723474495206091</v>
      </c>
      <c r="AE958" s="12">
        <v>5.4715102596377756</v>
      </c>
      <c r="AF958" s="12">
        <v>10.969602765381207</v>
      </c>
      <c r="AG958" s="12">
        <v>3.0950257341253615</v>
      </c>
      <c r="AH958" s="12">
        <v>29.65406566238002</v>
      </c>
      <c r="AI958" s="12">
        <v>7.2307301972276861</v>
      </c>
      <c r="AJ958" s="12">
        <v>-10.400841749657243</v>
      </c>
      <c r="AK958" s="12">
        <v>11.694663434754101</v>
      </c>
      <c r="AL958" s="12">
        <v>16.498398434420032</v>
      </c>
      <c r="AM958" s="12">
        <v>23.763493980031679</v>
      </c>
      <c r="AN958" s="12">
        <v>-4.3695199235085607</v>
      </c>
      <c r="AO958" s="12">
        <v>23.07056392453951</v>
      </c>
      <c r="AP958" s="12">
        <v>6.5692105985853972</v>
      </c>
      <c r="AQ958" s="12">
        <v>1.8579412530503405</v>
      </c>
      <c r="AR958" s="12">
        <v>10.555723591110842</v>
      </c>
      <c r="AS958" s="12">
        <v>12.517323935959041</v>
      </c>
      <c r="AT958" s="12">
        <v>26.788821247205345</v>
      </c>
      <c r="AU958" s="12">
        <v>10.621244839801909</v>
      </c>
      <c r="AV958" s="12">
        <v>11.664527858414996</v>
      </c>
      <c r="AW958" s="12">
        <v>12.741399931850896</v>
      </c>
      <c r="AX958" s="12">
        <v>19.596595802458268</v>
      </c>
      <c r="AY958" s="12">
        <v>21.476177528829872</v>
      </c>
      <c r="AZ958" s="12">
        <v>19.718046059270495</v>
      </c>
      <c r="BA958" s="12">
        <v>10.75916547498267</v>
      </c>
      <c r="BB958" s="12">
        <v>-3.2114186057125722</v>
      </c>
      <c r="BC958" s="12">
        <v>2.0893067167925725</v>
      </c>
      <c r="BD958" s="12">
        <v>27.837812019625943</v>
      </c>
      <c r="BE958" s="12">
        <v>2.8010957247156218</v>
      </c>
      <c r="BF958" s="12">
        <v>14.784399929187515</v>
      </c>
      <c r="BG958" s="12">
        <v>8.9092535735444471</v>
      </c>
      <c r="BH958" s="12">
        <v>17.57793471288613</v>
      </c>
      <c r="BI958" s="12">
        <v>3.982227404392968</v>
      </c>
      <c r="BJ958" s="12">
        <v>12.144620582709004</v>
      </c>
      <c r="BK958" s="12">
        <v>9.1469137187798975</v>
      </c>
      <c r="BL958" s="12">
        <v>17.313271579551138</v>
      </c>
      <c r="BM958" s="12">
        <v>31.270503648726947</v>
      </c>
      <c r="BN958" s="12">
        <v>3.6872233177334612</v>
      </c>
      <c r="BO958" s="12">
        <v>2.1905154622185923</v>
      </c>
      <c r="BP958" s="12">
        <v>19.426029992757112</v>
      </c>
      <c r="BQ958" s="12">
        <v>-3.7042156098503427</v>
      </c>
      <c r="BR958" s="12">
        <v>1.8298331508945509</v>
      </c>
      <c r="BS958" s="12">
        <v>37.802350178732681</v>
      </c>
      <c r="BT958" s="12">
        <v>9.865655918841739</v>
      </c>
      <c r="BU958" s="12">
        <v>14.036857863889114</v>
      </c>
      <c r="BV958" s="12">
        <v>8.8212044259463394</v>
      </c>
      <c r="BW958" s="12">
        <v>7.4662580542733465</v>
      </c>
      <c r="BX958" s="12">
        <v>11.836837970159435</v>
      </c>
      <c r="BY958" s="12">
        <v>-10.853607916539458</v>
      </c>
      <c r="BZ958" s="12">
        <v>9.8478593135061665</v>
      </c>
      <c r="CA958" s="12">
        <v>8.0200549869697344</v>
      </c>
      <c r="CB958" s="12">
        <v>1.5352398994495433</v>
      </c>
      <c r="CC958" s="12">
        <v>-6.8450217967040876</v>
      </c>
      <c r="CD958" s="12">
        <v>19.943297130123138</v>
      </c>
      <c r="CE958" s="12">
        <v>-0.34781539289879837</v>
      </c>
      <c r="CF958" s="12">
        <v>8.2659934718496046</v>
      </c>
      <c r="CG958" s="12">
        <v>14.099494385968603</v>
      </c>
      <c r="CH958" s="12">
        <v>28.262653088965934</v>
      </c>
      <c r="CI958" s="12">
        <v>13.157736573741039</v>
      </c>
      <c r="CJ958" s="12">
        <v>23.060128065915119</v>
      </c>
      <c r="CK958" s="12">
        <v>5.3648869231265968</v>
      </c>
      <c r="CL958" s="12">
        <v>21.17942988064355</v>
      </c>
      <c r="CM958" s="12">
        <v>12.870569295568915</v>
      </c>
      <c r="CN958" s="12">
        <v>25.370940608625983</v>
      </c>
      <c r="CO958" s="12">
        <v>15.471661874247213</v>
      </c>
      <c r="CP958" s="12">
        <v>4.4450051558882198</v>
      </c>
      <c r="CQ958" s="12">
        <v>14.198448855869614</v>
      </c>
      <c r="CR958" s="12">
        <v>-1.0120615976701228</v>
      </c>
      <c r="CS958" s="12">
        <v>4.3041256501325451</v>
      </c>
      <c r="CT958" s="12">
        <v>17.131887345681449</v>
      </c>
      <c r="CU958" s="12">
        <v>13.246951711838291</v>
      </c>
      <c r="CV958" s="12">
        <v>12.068812546819215</v>
      </c>
      <c r="CW958" s="12">
        <v>-8.9300876726638059</v>
      </c>
      <c r="CX958" s="12">
        <v>4.7610523935104192</v>
      </c>
      <c r="CY958" s="12">
        <v>2.4347000970837911</v>
      </c>
      <c r="CZ958" s="12">
        <v>10.034780600748268</v>
      </c>
      <c r="DA958" s="12">
        <v>29.232886619547717</v>
      </c>
      <c r="DB958" s="12">
        <v>34.878177801528842</v>
      </c>
      <c r="DC958" s="12">
        <v>13.781290455172138</v>
      </c>
      <c r="DD958" s="12">
        <v>24.452304311092721</v>
      </c>
    </row>
    <row r="959" spans="1:108" x14ac:dyDescent="0.25">
      <c r="A959" s="2">
        <v>320</v>
      </c>
      <c r="B959" s="8">
        <f t="shared" ref="B959" ca="1" si="921">_xlfn.COVARIANCE.P(OFFSET(I960,0,0,1,20),OFFSET(I961,0,0,1,20))/_xlfn.VAR.P(OFFSET(I960,0,0,1,20))</f>
        <v>2.1059591665953823</v>
      </c>
      <c r="C959" s="8">
        <f t="shared" ref="C959" ca="1" si="922">_xlfn.COVARIANCE.P(OFFSET(I960,0,0,1,50),OFFSET(I961,0,0,1,50))/_xlfn.VAR.P(OFFSET(I960,0,0,1,50))</f>
        <v>2.0709552558550324</v>
      </c>
      <c r="D959" s="8">
        <f t="shared" ref="D959" ca="1" si="923">_xlfn.COVARIANCE.P(OFFSET(I960,0,0,1,100),OFFSET(I961,0,0,1,100))/_xlfn.VAR.P(OFFSET(I960,0,0,1,100))</f>
        <v>2.025765315694569</v>
      </c>
      <c r="E959" s="8">
        <f t="shared" ref="E959" ca="1" si="924">AVERAGE(OFFSET(I961,0,0,1,20))-AVERAGE(OFFSET(I960,0,0,1,20))*B959</f>
        <v>9.6062280670922444</v>
      </c>
      <c r="F959" s="8">
        <f t="shared" ref="F959" ca="1" si="925">AVERAGE(OFFSET(I961,0,0,1,50))-AVERAGE(OFFSET(I960,0,0,1,50))*C959</f>
        <v>9.695569387269515</v>
      </c>
      <c r="G959" s="8">
        <f t="shared" ref="G959" ca="1" si="926">AVERAGE(OFFSET(I961,0,0,1,100))-AVERAGE(OFFSET(I960,0,0,1,100))*D959</f>
        <v>9.9099971057674718</v>
      </c>
      <c r="H959" s="9" t="s">
        <v>29</v>
      </c>
      <c r="I959" s="10">
        <v>4062</v>
      </c>
      <c r="J959" s="10">
        <v>6261</v>
      </c>
      <c r="K959" s="10">
        <v>6140</v>
      </c>
      <c r="L959" s="10">
        <v>6815</v>
      </c>
      <c r="M959" s="10">
        <v>2235</v>
      </c>
      <c r="N959" s="10">
        <v>7477</v>
      </c>
      <c r="O959" s="10">
        <v>8177</v>
      </c>
      <c r="P959" s="10">
        <v>9082</v>
      </c>
      <c r="Q959" s="10">
        <v>9469</v>
      </c>
      <c r="R959" s="10">
        <v>3834</v>
      </c>
      <c r="S959" s="10">
        <v>2801</v>
      </c>
      <c r="T959" s="10">
        <v>6165</v>
      </c>
      <c r="U959" s="10">
        <v>779</v>
      </c>
      <c r="V959" s="10">
        <v>7285</v>
      </c>
      <c r="W959" s="10">
        <v>7013</v>
      </c>
      <c r="X959" s="10">
        <v>8797</v>
      </c>
      <c r="Y959" s="10">
        <v>2755</v>
      </c>
      <c r="Z959" s="10">
        <v>8854</v>
      </c>
      <c r="AA959" s="10">
        <v>4673</v>
      </c>
      <c r="AB959" s="10">
        <v>8110</v>
      </c>
      <c r="AC959" s="10">
        <v>6588</v>
      </c>
      <c r="AD959" s="10">
        <v>4108</v>
      </c>
      <c r="AE959" s="10">
        <v>3216</v>
      </c>
      <c r="AF959" s="10">
        <v>5371</v>
      </c>
      <c r="AG959" s="10">
        <v>9906</v>
      </c>
      <c r="AH959" s="10">
        <v>7398</v>
      </c>
      <c r="AI959" s="10">
        <v>5823</v>
      </c>
      <c r="AJ959" s="10">
        <v>8970</v>
      </c>
      <c r="AK959" s="10">
        <v>8077</v>
      </c>
      <c r="AL959" s="10">
        <v>7188</v>
      </c>
      <c r="AM959" s="10">
        <v>6804</v>
      </c>
      <c r="AN959" s="10">
        <v>286</v>
      </c>
      <c r="AO959" s="10">
        <v>2911</v>
      </c>
      <c r="AP959" s="10">
        <v>446</v>
      </c>
      <c r="AQ959" s="10">
        <v>6907</v>
      </c>
      <c r="AR959" s="10">
        <v>4657</v>
      </c>
      <c r="AS959" s="10">
        <v>1736</v>
      </c>
      <c r="AT959" s="10">
        <v>3829</v>
      </c>
      <c r="AU959" s="10">
        <v>3968</v>
      </c>
      <c r="AV959" s="10">
        <v>3874</v>
      </c>
      <c r="AW959" s="10">
        <v>2157</v>
      </c>
      <c r="AX959" s="10">
        <v>7496</v>
      </c>
      <c r="AY959" s="10">
        <v>4843</v>
      </c>
      <c r="AZ959" s="10">
        <v>1372</v>
      </c>
      <c r="BA959" s="10">
        <v>2313</v>
      </c>
      <c r="BB959" s="10">
        <v>6010</v>
      </c>
      <c r="BC959" s="10">
        <v>7676</v>
      </c>
      <c r="BD959" s="10">
        <v>671</v>
      </c>
      <c r="BE959" s="10">
        <v>9018</v>
      </c>
      <c r="BF959" s="10">
        <v>7079</v>
      </c>
      <c r="BG959" s="10">
        <v>8162</v>
      </c>
      <c r="BH959" s="10">
        <v>2451</v>
      </c>
      <c r="BI959" s="10">
        <v>149</v>
      </c>
      <c r="BJ959" s="10">
        <v>1422</v>
      </c>
      <c r="BK959" s="10">
        <v>7330</v>
      </c>
      <c r="BL959" s="10">
        <v>3529</v>
      </c>
      <c r="BM959" s="10">
        <v>3852</v>
      </c>
      <c r="BN959" s="10">
        <v>5538</v>
      </c>
      <c r="BO959" s="10">
        <v>4745</v>
      </c>
      <c r="BP959" s="10">
        <v>8472</v>
      </c>
      <c r="BQ959" s="10">
        <v>1493</v>
      </c>
      <c r="BR959" s="10">
        <v>674</v>
      </c>
      <c r="BS959" s="10">
        <v>8947</v>
      </c>
      <c r="BT959" s="10">
        <v>8537</v>
      </c>
      <c r="BU959" s="10">
        <v>7916</v>
      </c>
      <c r="BV959" s="10">
        <v>6386</v>
      </c>
      <c r="BW959" s="10">
        <v>6938</v>
      </c>
      <c r="BX959" s="10">
        <v>3765</v>
      </c>
      <c r="BY959" s="10">
        <v>8392</v>
      </c>
      <c r="BZ959" s="10">
        <v>6528</v>
      </c>
      <c r="CA959" s="10">
        <v>7547</v>
      </c>
      <c r="CB959" s="10">
        <v>2213</v>
      </c>
      <c r="CC959" s="10">
        <v>3505</v>
      </c>
      <c r="CD959" s="10">
        <v>3519</v>
      </c>
      <c r="CE959" s="10">
        <v>1047</v>
      </c>
      <c r="CF959" s="10">
        <v>6681</v>
      </c>
      <c r="CG959" s="10">
        <v>1674</v>
      </c>
      <c r="CH959" s="10">
        <v>1655</v>
      </c>
      <c r="CI959" s="10">
        <v>5224</v>
      </c>
      <c r="CJ959" s="10">
        <v>3371</v>
      </c>
      <c r="CK959" s="10">
        <v>1677</v>
      </c>
      <c r="CL959" s="10">
        <v>6670</v>
      </c>
      <c r="CM959" s="10">
        <v>4503</v>
      </c>
      <c r="CN959" s="10">
        <v>5053</v>
      </c>
      <c r="CO959" s="10">
        <v>1636</v>
      </c>
      <c r="CP959" s="10">
        <v>2842</v>
      </c>
      <c r="CQ959" s="10">
        <v>5693</v>
      </c>
      <c r="CR959" s="10">
        <v>9570</v>
      </c>
      <c r="CS959" s="10">
        <v>8833</v>
      </c>
      <c r="CT959" s="10">
        <v>6354</v>
      </c>
      <c r="CU959" s="10">
        <v>2217</v>
      </c>
      <c r="CV959" s="10">
        <v>1853</v>
      </c>
      <c r="CW959" s="10">
        <v>995</v>
      </c>
      <c r="CX959" s="10">
        <v>6749</v>
      </c>
      <c r="CY959" s="10">
        <v>4480</v>
      </c>
      <c r="CZ959" s="10">
        <v>8968</v>
      </c>
      <c r="DA959" s="10">
        <v>4241</v>
      </c>
      <c r="DB959" s="10">
        <v>7856</v>
      </c>
      <c r="DC959" s="10">
        <v>9840</v>
      </c>
      <c r="DD959" s="10">
        <v>5149</v>
      </c>
    </row>
    <row r="960" spans="1:108" x14ac:dyDescent="0.25">
      <c r="H960" s="11" t="s">
        <v>0</v>
      </c>
      <c r="I960" s="12">
        <v>1.0760362393295722</v>
      </c>
      <c r="J960" s="12">
        <v>1.2173495644597019</v>
      </c>
      <c r="K960" s="12">
        <v>8.9377553270045436</v>
      </c>
      <c r="L960" s="12">
        <v>1.6307092577635776</v>
      </c>
      <c r="M960" s="12">
        <v>0.11476932832002937</v>
      </c>
      <c r="N960" s="12">
        <v>-11.447497332165916</v>
      </c>
      <c r="O960" s="12">
        <v>3.2712983302723675</v>
      </c>
      <c r="P960" s="12">
        <v>5.7969355255759423</v>
      </c>
      <c r="Q960" s="12">
        <v>3.7159720766070654</v>
      </c>
      <c r="R960" s="12">
        <v>-9.5614072611872967</v>
      </c>
      <c r="S960" s="12">
        <v>0.843985723332627</v>
      </c>
      <c r="T960" s="12">
        <v>0.69656231344276898</v>
      </c>
      <c r="U960" s="12">
        <v>2.5015671069483201</v>
      </c>
      <c r="V960" s="12">
        <v>-3.6667585971504026</v>
      </c>
      <c r="W960" s="12">
        <v>-5.8627253121097214</v>
      </c>
      <c r="X960" s="12">
        <v>3.085213711548445</v>
      </c>
      <c r="Y960" s="12">
        <v>-1.517032950287702</v>
      </c>
      <c r="Z960" s="12">
        <v>9.2959738837698751</v>
      </c>
      <c r="AA960" s="12">
        <v>5.7523127860914878</v>
      </c>
      <c r="AB960" s="12">
        <v>2.0207254180158349</v>
      </c>
      <c r="AC960" s="12">
        <v>-2.1461066752588391</v>
      </c>
      <c r="AD960" s="12">
        <v>-0.3536044791163333</v>
      </c>
      <c r="AE960" s="12">
        <v>1.5916511723746571</v>
      </c>
      <c r="AF960" s="12">
        <v>-2.2736968265679196</v>
      </c>
      <c r="AG960" s="12">
        <v>-0.6177562389336545</v>
      </c>
      <c r="AH960" s="12">
        <v>3.1440569789568018</v>
      </c>
      <c r="AI960" s="12">
        <v>4.6432497078819095</v>
      </c>
      <c r="AJ960" s="12">
        <v>4.7986794323136062</v>
      </c>
      <c r="AK960" s="12">
        <v>6.0684682600578395</v>
      </c>
      <c r="AL960" s="12">
        <v>4.0517839675819847</v>
      </c>
      <c r="AM960" s="12">
        <v>5.7368243506637668</v>
      </c>
      <c r="AN960" s="12">
        <v>5.9459849392668236</v>
      </c>
      <c r="AO960" s="12">
        <v>-6.4033823367924771</v>
      </c>
      <c r="AP960" s="12">
        <v>5.0088788602015608</v>
      </c>
      <c r="AQ960" s="12">
        <v>0.97469075418261841</v>
      </c>
      <c r="AR960" s="12">
        <v>7.6542858655440247</v>
      </c>
      <c r="AS960" s="12">
        <v>4.3614943976197749</v>
      </c>
      <c r="AT960" s="12">
        <v>1.7631347903589467</v>
      </c>
      <c r="AU960" s="12">
        <v>8.1757349731396687</v>
      </c>
      <c r="AV960" s="12">
        <v>-7.130455763636272</v>
      </c>
      <c r="AW960" s="12">
        <v>12.412208843394394</v>
      </c>
      <c r="AX960" s="12">
        <v>-4.526034746718028</v>
      </c>
      <c r="AY960" s="12">
        <v>-0.2501530767950475</v>
      </c>
      <c r="AZ960" s="12">
        <v>5.5418331983568692</v>
      </c>
      <c r="BA960" s="12">
        <v>-2.8308627737463885</v>
      </c>
      <c r="BB960" s="12">
        <v>9.4662426591883868</v>
      </c>
      <c r="BC960" s="12">
        <v>-1.8611872495132777E-2</v>
      </c>
      <c r="BD960" s="12">
        <v>0.9650025098295878</v>
      </c>
      <c r="BE960" s="12">
        <v>4.2704514268868055</v>
      </c>
      <c r="BF960" s="12">
        <v>1.5518877400884197</v>
      </c>
      <c r="BG960" s="12">
        <v>-1.6133855847436995</v>
      </c>
      <c r="BH960" s="12">
        <v>3.2609549978800296</v>
      </c>
      <c r="BI960" s="12">
        <v>-1.4965354140398852</v>
      </c>
      <c r="BJ960" s="12">
        <v>5.804151160314114</v>
      </c>
      <c r="BK960" s="12">
        <v>0.57933899595786709</v>
      </c>
      <c r="BL960" s="12">
        <v>-3.9588753605811435</v>
      </c>
      <c r="BM960" s="12">
        <v>-4.6283501949754573</v>
      </c>
      <c r="BN960" s="12">
        <v>-0.19325143335335884</v>
      </c>
      <c r="BO960" s="12">
        <v>1.2245372861394859</v>
      </c>
      <c r="BP960" s="12">
        <v>7.1335802931986612</v>
      </c>
      <c r="BQ960" s="12">
        <v>3.4723342554730854</v>
      </c>
      <c r="BR960" s="12">
        <v>2.9072541325118268</v>
      </c>
      <c r="BS960" s="12">
        <v>0.26303047572839111</v>
      </c>
      <c r="BT960" s="12">
        <v>6.0588469649720436</v>
      </c>
      <c r="BU960" s="12">
        <v>5.0718076784124255</v>
      </c>
      <c r="BV960" s="12">
        <v>-1.4743509304015998</v>
      </c>
      <c r="BW960" s="12">
        <v>2.0151381840310076</v>
      </c>
      <c r="BX960" s="12">
        <v>4.7720910239787777</v>
      </c>
      <c r="BY960" s="12">
        <v>-2.7272616072517577</v>
      </c>
      <c r="BZ960" s="12">
        <v>-2.070220526142557</v>
      </c>
      <c r="CA960" s="12">
        <v>-2.7360114878311648</v>
      </c>
      <c r="CB960" s="12">
        <v>-1.7341268416066349</v>
      </c>
      <c r="CC960" s="12">
        <v>2.2030093192966933</v>
      </c>
      <c r="CD960" s="12">
        <v>-3.0965820166576812</v>
      </c>
      <c r="CE960" s="12">
        <v>-8.8471056162682462</v>
      </c>
      <c r="CF960" s="12">
        <v>3.8709602489552033</v>
      </c>
      <c r="CG960" s="12">
        <v>10.845998050880606</v>
      </c>
      <c r="CH960" s="12">
        <v>-2.703724143361887</v>
      </c>
      <c r="CI960" s="12">
        <v>5.4166403959381171</v>
      </c>
      <c r="CJ960" s="12">
        <v>5.2844229122122286</v>
      </c>
      <c r="CK960" s="12">
        <v>2.6239836798276777</v>
      </c>
      <c r="CL960" s="12">
        <v>-4.6079342193992225</v>
      </c>
      <c r="CM960" s="12">
        <v>-5.3972333205406908</v>
      </c>
      <c r="CN960" s="12">
        <v>0.39972908082946434</v>
      </c>
      <c r="CO960" s="12">
        <v>3.630604761970313</v>
      </c>
      <c r="CP960" s="12">
        <v>-7.1895572728102675</v>
      </c>
      <c r="CQ960" s="12">
        <v>-5.0020943316577204</v>
      </c>
      <c r="CR960" s="12">
        <v>8.460689714969579</v>
      </c>
      <c r="CS960" s="12">
        <v>4.5462468464106305</v>
      </c>
      <c r="CT960" s="12">
        <v>2.6363235212104912</v>
      </c>
      <c r="CU960" s="12">
        <v>-5.3499854190241516</v>
      </c>
      <c r="CV960" s="12">
        <v>-8.7242273525846716</v>
      </c>
      <c r="CW960" s="12">
        <v>-8.4531993103792455</v>
      </c>
      <c r="CX960" s="12">
        <v>-6.7126847534648828</v>
      </c>
      <c r="CY960" s="12">
        <v>5.0488161750502503</v>
      </c>
      <c r="CZ960" s="12">
        <v>-6.251757054236073</v>
      </c>
      <c r="DA960" s="12">
        <v>-7.0312719021248338</v>
      </c>
      <c r="DB960" s="12">
        <v>-4.239999295696105</v>
      </c>
      <c r="DC960" s="12">
        <v>-2.7451923738461295</v>
      </c>
      <c r="DD960" s="12">
        <v>-3.3738312091035887E-2</v>
      </c>
    </row>
    <row r="961" spans="1:108" x14ac:dyDescent="0.25">
      <c r="H961" s="11" t="s">
        <v>2</v>
      </c>
      <c r="I961" s="12">
        <v>11.171452687792028</v>
      </c>
      <c r="J961" s="12">
        <v>11.751141966933668</v>
      </c>
      <c r="K961" s="12">
        <v>29.548459586513946</v>
      </c>
      <c r="L961" s="12">
        <v>12.04950976065032</v>
      </c>
      <c r="M961" s="12">
        <v>10.691786567978847</v>
      </c>
      <c r="N961" s="12">
        <v>-13.535422050665394</v>
      </c>
      <c r="O961" s="12">
        <v>15.947401753756962</v>
      </c>
      <c r="P961" s="12">
        <v>22.62963515996498</v>
      </c>
      <c r="Q961" s="12">
        <v>17.473592291441552</v>
      </c>
      <c r="R961" s="12">
        <v>-10.552316053866537</v>
      </c>
      <c r="S961" s="12">
        <v>11.165153944903905</v>
      </c>
      <c r="T961" s="12">
        <v>10.682544590300365</v>
      </c>
      <c r="U961" s="12">
        <v>14.92294496667818</v>
      </c>
      <c r="V961" s="12">
        <v>2.3104264920339617</v>
      </c>
      <c r="W961" s="12">
        <v>-3.5391409623829748</v>
      </c>
      <c r="X961" s="12">
        <v>16.258544573095566</v>
      </c>
      <c r="Y961" s="12">
        <v>5.8049537371178399</v>
      </c>
      <c r="Z961" s="12">
        <v>30.0896473706471</v>
      </c>
      <c r="AA961" s="12">
        <v>18.823934471386373</v>
      </c>
      <c r="AB961" s="12">
        <v>16.130654762319399</v>
      </c>
      <c r="AC961" s="12">
        <v>7.0256523779458959</v>
      </c>
      <c r="AD961" s="12">
        <v>8.7971698987859046</v>
      </c>
      <c r="AE961" s="12">
        <v>13.337250453452034</v>
      </c>
      <c r="AF961" s="12">
        <v>6.485374648312046</v>
      </c>
      <c r="AG961" s="12">
        <v>7.8719170170032076</v>
      </c>
      <c r="AH961" s="12">
        <v>15.51776432913625</v>
      </c>
      <c r="AI961" s="12">
        <v>20.189892330065561</v>
      </c>
      <c r="AJ961" s="12">
        <v>19.691531085082097</v>
      </c>
      <c r="AK961" s="12">
        <v>22.073107806445442</v>
      </c>
      <c r="AL961" s="12">
        <v>19.423152706752909</v>
      </c>
      <c r="AM961" s="12">
        <v>20.160184196807997</v>
      </c>
      <c r="AN961" s="12">
        <v>22.778089283744936</v>
      </c>
      <c r="AO961" s="12">
        <v>-4.6787650470785866</v>
      </c>
      <c r="AP961" s="12">
        <v>20.574995293795244</v>
      </c>
      <c r="AQ961" s="12">
        <v>11.106256826236436</v>
      </c>
      <c r="AR961" s="12">
        <v>24.089883712605307</v>
      </c>
      <c r="AS961" s="12">
        <v>19.074040558321702</v>
      </c>
      <c r="AT961" s="12">
        <v>13.509360526642579</v>
      </c>
      <c r="AU961" s="12">
        <v>26.756011011374191</v>
      </c>
      <c r="AV961" s="12">
        <v>-4.309805976624272</v>
      </c>
      <c r="AW961" s="12">
        <v>34.297458405146543</v>
      </c>
      <c r="AX961" s="12">
        <v>-0.82308959295055595</v>
      </c>
      <c r="AY961" s="12">
        <v>9.8628690692562628</v>
      </c>
      <c r="AZ961" s="12">
        <v>21.760303032316678</v>
      </c>
      <c r="BA961" s="12">
        <v>3.6320135999548695</v>
      </c>
      <c r="BB961" s="12">
        <v>28.296177240334391</v>
      </c>
      <c r="BC961" s="12">
        <v>9.2625201465652722</v>
      </c>
      <c r="BD961" s="12">
        <v>12.120936428211206</v>
      </c>
      <c r="BE961" s="12">
        <v>19.515429395282013</v>
      </c>
      <c r="BF961" s="12">
        <v>12.860041126534744</v>
      </c>
      <c r="BG961" s="12">
        <v>7.2885711455346893</v>
      </c>
      <c r="BH961" s="12">
        <v>16.64295623765716</v>
      </c>
      <c r="BI961" s="12">
        <v>7.7918418209401654</v>
      </c>
      <c r="BJ961" s="12">
        <v>22.40690701768256</v>
      </c>
      <c r="BK961" s="12">
        <v>11.631123963263805</v>
      </c>
      <c r="BL961" s="12">
        <v>2.1233945439130606</v>
      </c>
      <c r="BM961" s="12">
        <v>1.3972113530888302</v>
      </c>
      <c r="BN961" s="12">
        <v>8.7496434800520131</v>
      </c>
      <c r="BO961" s="12">
        <v>12.362828085603695</v>
      </c>
      <c r="BP961" s="12">
        <v>24.272413048521425</v>
      </c>
      <c r="BQ961" s="12">
        <v>16.837910113917626</v>
      </c>
      <c r="BR961" s="12">
        <v>16.03448144660797</v>
      </c>
      <c r="BS961" s="12">
        <v>9.4284388771502599</v>
      </c>
      <c r="BT961" s="12">
        <v>22.625142154223589</v>
      </c>
      <c r="BU961" s="12">
        <v>19.404077057420601</v>
      </c>
      <c r="BV961" s="12">
        <v>6.3925135979846166</v>
      </c>
      <c r="BW961" s="12">
        <v>13.893667909351045</v>
      </c>
      <c r="BX961" s="12">
        <v>17.898550518881521</v>
      </c>
      <c r="BY961" s="12">
        <v>3.982227404392968</v>
      </c>
      <c r="BZ961" s="12">
        <v>4.9583805715515989</v>
      </c>
      <c r="CA961" s="12">
        <v>3.5250730810133972</v>
      </c>
      <c r="CB961" s="12">
        <v>5.835523579763807</v>
      </c>
      <c r="CC961" s="12">
        <v>13.645684125693075</v>
      </c>
      <c r="CD961" s="12">
        <v>4.4013773382838606</v>
      </c>
      <c r="CE961" s="12">
        <v>-7.5582536545374621</v>
      </c>
      <c r="CF961" s="12">
        <v>17.983616402884479</v>
      </c>
      <c r="CG961" s="12">
        <v>32.451636724028845</v>
      </c>
      <c r="CH961" s="12">
        <v>4.8431744812360575</v>
      </c>
      <c r="CI961" s="12">
        <v>21.213902067504083</v>
      </c>
      <c r="CJ961" s="12">
        <v>21.204458283155379</v>
      </c>
      <c r="CK961" s="12">
        <v>15.062611286120147</v>
      </c>
      <c r="CL961" s="12">
        <v>1.0059753614240996</v>
      </c>
      <c r="CM961" s="12">
        <v>-1.318617127551065</v>
      </c>
      <c r="CN961" s="12">
        <v>11.341025537106281</v>
      </c>
      <c r="CO961" s="12">
        <v>16.268385478665859</v>
      </c>
      <c r="CP961" s="12">
        <v>-2.495762234971628</v>
      </c>
      <c r="CQ961" s="12">
        <v>7.4747860924703022E-2</v>
      </c>
      <c r="CR961" s="12">
        <v>27.240698181629639</v>
      </c>
      <c r="CS961" s="12">
        <v>18.469004277202959</v>
      </c>
      <c r="CT961" s="12">
        <v>14.570365661451609</v>
      </c>
      <c r="CU961" s="12">
        <v>-1.3612037567084072</v>
      </c>
      <c r="CV961" s="12">
        <v>-5.5935313518348497</v>
      </c>
      <c r="CW961" s="12">
        <v>-7.2963889738452563</v>
      </c>
      <c r="CX961" s="12">
        <v>-3.3927171312094462</v>
      </c>
      <c r="CY961" s="12">
        <v>22.064602637886217</v>
      </c>
      <c r="CZ961" s="12">
        <v>-2.8615018527145675</v>
      </c>
      <c r="DA961" s="12">
        <v>-3.8909858192441953</v>
      </c>
      <c r="DB961" s="12">
        <v>1.3761740299556307</v>
      </c>
      <c r="DC961" s="12">
        <v>5.5542312218048835</v>
      </c>
      <c r="DD961" s="12">
        <v>10.419838563452039</v>
      </c>
    </row>
    <row r="962" spans="1:108" x14ac:dyDescent="0.25">
      <c r="A962" s="2">
        <v>321</v>
      </c>
      <c r="B962" s="8">
        <f t="shared" ref="B962" ca="1" si="927">_xlfn.COVARIANCE.P(OFFSET(I963,0,0,1,20),OFFSET(I964,0,0,1,20))/_xlfn.VAR.P(OFFSET(I963,0,0,1,20))</f>
        <v>2.0519316089339914</v>
      </c>
      <c r="C962" s="8">
        <f t="shared" ref="C962" ca="1" si="928">_xlfn.COVARIANCE.P(OFFSET(I963,0,0,1,50),OFFSET(I964,0,0,1,50))/_xlfn.VAR.P(OFFSET(I963,0,0,1,50))</f>
        <v>2.0473551694050514</v>
      </c>
      <c r="D962" s="8">
        <f t="shared" ref="D962" ca="1" si="929">_xlfn.COVARIANCE.P(OFFSET(I963,0,0,1,100),OFFSET(I964,0,0,1,100))/_xlfn.VAR.P(OFFSET(I963,0,0,1,100))</f>
        <v>2.0359129837173979</v>
      </c>
      <c r="E962" s="8">
        <f t="shared" ref="E962" ca="1" si="930">AVERAGE(OFFSET(I964,0,0,1,20))-AVERAGE(OFFSET(I963,0,0,1,20))*B962</f>
        <v>10.38756686085733</v>
      </c>
      <c r="F962" s="8">
        <f t="shared" ref="F962" ca="1" si="931">AVERAGE(OFFSET(I964,0,0,1,50))-AVERAGE(OFFSET(I963,0,0,1,50))*C962</f>
        <v>10.208643458365783</v>
      </c>
      <c r="G962" s="8">
        <f t="shared" ref="G962" ca="1" si="932">AVERAGE(OFFSET(I964,0,0,1,100))-AVERAGE(OFFSET(I963,0,0,1,100))*D962</f>
        <v>10.150172066459081</v>
      </c>
      <c r="H962" s="9" t="s">
        <v>29</v>
      </c>
      <c r="I962" s="10">
        <v>5744</v>
      </c>
      <c r="J962" s="10">
        <v>3679</v>
      </c>
      <c r="K962" s="10">
        <v>9595</v>
      </c>
      <c r="L962" s="10">
        <v>2607</v>
      </c>
      <c r="M962" s="10">
        <v>9714</v>
      </c>
      <c r="N962" s="10">
        <v>4546</v>
      </c>
      <c r="O962" s="10">
        <v>3599</v>
      </c>
      <c r="P962" s="10">
        <v>9123</v>
      </c>
      <c r="Q962" s="10">
        <v>2836</v>
      </c>
      <c r="R962" s="10">
        <v>251</v>
      </c>
      <c r="S962" s="10">
        <v>4105</v>
      </c>
      <c r="T962" s="10">
        <v>3309</v>
      </c>
      <c r="U962" s="10">
        <v>9513</v>
      </c>
      <c r="V962" s="10">
        <v>970</v>
      </c>
      <c r="W962" s="10">
        <v>6759</v>
      </c>
      <c r="X962" s="10">
        <v>4585</v>
      </c>
      <c r="Y962" s="10">
        <v>6985</v>
      </c>
      <c r="Z962" s="10">
        <v>2435</v>
      </c>
      <c r="AA962" s="10">
        <v>7077</v>
      </c>
      <c r="AB962" s="10">
        <v>7051</v>
      </c>
      <c r="AC962" s="10">
        <v>1760</v>
      </c>
      <c r="AD962" s="10">
        <v>754</v>
      </c>
      <c r="AE962" s="10">
        <v>7282</v>
      </c>
      <c r="AF962" s="10">
        <v>3616</v>
      </c>
      <c r="AG962" s="10">
        <v>9202</v>
      </c>
      <c r="AH962" s="10">
        <v>3737</v>
      </c>
      <c r="AI962" s="10">
        <v>6462</v>
      </c>
      <c r="AJ962" s="10">
        <v>3451</v>
      </c>
      <c r="AK962" s="10">
        <v>297</v>
      </c>
      <c r="AL962" s="10">
        <v>3715</v>
      </c>
      <c r="AM962" s="10">
        <v>1464</v>
      </c>
      <c r="AN962" s="10">
        <v>1041</v>
      </c>
      <c r="AO962" s="10">
        <v>3890</v>
      </c>
      <c r="AP962" s="10">
        <v>8452</v>
      </c>
      <c r="AQ962" s="10">
        <v>2836</v>
      </c>
      <c r="AR962" s="10">
        <v>6014</v>
      </c>
      <c r="AS962" s="10">
        <v>6416</v>
      </c>
      <c r="AT962" s="10">
        <v>5525</v>
      </c>
      <c r="AU962" s="10">
        <v>6159</v>
      </c>
      <c r="AV962" s="10">
        <v>4081</v>
      </c>
      <c r="AW962" s="10">
        <v>1517</v>
      </c>
      <c r="AX962" s="10">
        <v>7592</v>
      </c>
      <c r="AY962" s="10">
        <v>1963</v>
      </c>
      <c r="AZ962" s="10">
        <v>1965</v>
      </c>
      <c r="BA962" s="10">
        <v>272</v>
      </c>
      <c r="BB962" s="10">
        <v>9634</v>
      </c>
      <c r="BC962" s="10">
        <v>7916</v>
      </c>
      <c r="BD962" s="10">
        <v>3447</v>
      </c>
      <c r="BE962" s="10">
        <v>6868</v>
      </c>
      <c r="BF962" s="10">
        <v>4827</v>
      </c>
      <c r="BG962" s="10">
        <v>5097</v>
      </c>
      <c r="BH962" s="10">
        <v>5071</v>
      </c>
      <c r="BI962" s="10">
        <v>3866</v>
      </c>
      <c r="BJ962" s="10">
        <v>6086</v>
      </c>
      <c r="BK962" s="10">
        <v>6998</v>
      </c>
      <c r="BL962" s="10">
        <v>6997</v>
      </c>
      <c r="BM962" s="10">
        <v>9727</v>
      </c>
      <c r="BN962" s="10">
        <v>3477</v>
      </c>
      <c r="BO962" s="10">
        <v>6436</v>
      </c>
      <c r="BP962" s="10">
        <v>2181</v>
      </c>
      <c r="BQ962" s="10">
        <v>1602</v>
      </c>
      <c r="BR962" s="10">
        <v>6786</v>
      </c>
      <c r="BS962" s="10">
        <v>8740</v>
      </c>
      <c r="BT962" s="10">
        <v>5893</v>
      </c>
      <c r="BU962" s="10">
        <v>6580</v>
      </c>
      <c r="BV962" s="10">
        <v>3953</v>
      </c>
      <c r="BW962" s="10">
        <v>1221</v>
      </c>
      <c r="BX962" s="10">
        <v>7906</v>
      </c>
      <c r="BY962" s="10">
        <v>7497</v>
      </c>
      <c r="BZ962" s="10">
        <v>9244</v>
      </c>
      <c r="CA962" s="10">
        <v>2928</v>
      </c>
      <c r="CB962" s="10">
        <v>928</v>
      </c>
      <c r="CC962" s="10">
        <v>8532</v>
      </c>
      <c r="CD962" s="10">
        <v>3435</v>
      </c>
      <c r="CE962" s="10">
        <v>4658</v>
      </c>
      <c r="CF962" s="10">
        <v>5793</v>
      </c>
      <c r="CG962" s="10">
        <v>4736</v>
      </c>
      <c r="CH962" s="10">
        <v>5374</v>
      </c>
      <c r="CI962" s="10">
        <v>7839</v>
      </c>
      <c r="CJ962" s="10">
        <v>4924</v>
      </c>
      <c r="CK962" s="10">
        <v>7713</v>
      </c>
      <c r="CL962" s="10">
        <v>8567</v>
      </c>
      <c r="CM962" s="10">
        <v>9105</v>
      </c>
      <c r="CN962" s="10">
        <v>7250</v>
      </c>
      <c r="CO962" s="10">
        <v>4806</v>
      </c>
      <c r="CP962" s="10">
        <v>1118</v>
      </c>
      <c r="CQ962" s="10">
        <v>3495</v>
      </c>
      <c r="CR962" s="10">
        <v>6629</v>
      </c>
      <c r="CS962" s="10">
        <v>5199</v>
      </c>
      <c r="CT962" s="10">
        <v>3160</v>
      </c>
      <c r="CU962" s="10">
        <v>9349</v>
      </c>
      <c r="CV962" s="10">
        <v>4699</v>
      </c>
      <c r="CW962" s="10">
        <v>8042</v>
      </c>
      <c r="CX962" s="10">
        <v>5995</v>
      </c>
      <c r="CY962" s="10">
        <v>5232</v>
      </c>
      <c r="CZ962" s="10">
        <v>3691</v>
      </c>
      <c r="DA962" s="10">
        <v>4618</v>
      </c>
      <c r="DB962" s="10">
        <v>5403</v>
      </c>
      <c r="DC962" s="10">
        <v>2338</v>
      </c>
      <c r="DD962" s="10">
        <v>9862</v>
      </c>
    </row>
    <row r="963" spans="1:108" x14ac:dyDescent="0.25">
      <c r="H963" s="11" t="s">
        <v>0</v>
      </c>
      <c r="I963" s="12">
        <v>-3.6032815836656029</v>
      </c>
      <c r="J963" s="12">
        <v>2.4808871723278596</v>
      </c>
      <c r="K963" s="12">
        <v>0.17044533049590746</v>
      </c>
      <c r="L963" s="12">
        <v>5.5865491767270301</v>
      </c>
      <c r="M963" s="12">
        <v>-4.2294067908804625</v>
      </c>
      <c r="N963" s="12">
        <v>-6.8579521662633356</v>
      </c>
      <c r="O963" s="12">
        <v>-0.12874222986635664</v>
      </c>
      <c r="P963" s="12">
        <v>-0.21711328751357947</v>
      </c>
      <c r="Q963" s="12">
        <v>-1.1788966647388635</v>
      </c>
      <c r="R963" s="12">
        <v>3.1360724339473709</v>
      </c>
      <c r="S963" s="12">
        <v>2.906720634199413</v>
      </c>
      <c r="T963" s="12">
        <v>0.82163109194386907</v>
      </c>
      <c r="U963" s="12">
        <v>-1.1450592625035081</v>
      </c>
      <c r="V963" s="12">
        <v>6.9093218171363251</v>
      </c>
      <c r="W963" s="12">
        <v>-0.48234515731179828</v>
      </c>
      <c r="X963" s="12">
        <v>0.88078304296440679</v>
      </c>
      <c r="Y963" s="12">
        <v>-2.0063679205027943E-2</v>
      </c>
      <c r="Z963" s="12">
        <v>3.1450815364102906</v>
      </c>
      <c r="AA963" s="12">
        <v>-8.6048393718579934</v>
      </c>
      <c r="AB963" s="12">
        <v>-0.71375896563073726</v>
      </c>
      <c r="AC963" s="12">
        <v>2.6994394590788389</v>
      </c>
      <c r="AD963" s="12">
        <v>-3.9328067611700659</v>
      </c>
      <c r="AE963" s="12">
        <v>-6.2989298596799657</v>
      </c>
      <c r="AF963" s="12">
        <v>4.3012769232589374</v>
      </c>
      <c r="AG963" s="12">
        <v>0.80261189823474299</v>
      </c>
      <c r="AH963" s="12">
        <v>-3.4368558576581307</v>
      </c>
      <c r="AI963" s="12">
        <v>-9.1120656636074724</v>
      </c>
      <c r="AJ963" s="12">
        <v>3.2870111414818259</v>
      </c>
      <c r="AK963" s="12">
        <v>-3.2693297227555624</v>
      </c>
      <c r="AL963" s="12">
        <v>5.0759602602447676E-2</v>
      </c>
      <c r="AM963" s="12">
        <v>-1.4076803634256307</v>
      </c>
      <c r="AN963" s="12">
        <v>7.7434457760745188</v>
      </c>
      <c r="AO963" s="12">
        <v>6.570565371153096</v>
      </c>
      <c r="AP963" s="12">
        <v>-4.3607258248307863</v>
      </c>
      <c r="AQ963" s="12">
        <v>-1.1788966647388635</v>
      </c>
      <c r="AR963" s="12">
        <v>4.362344111729227</v>
      </c>
      <c r="AS963" s="12">
        <v>-1.687762114376107</v>
      </c>
      <c r="AT963" s="12">
        <v>0.53530007265598301</v>
      </c>
      <c r="AU963" s="12">
        <v>8.7453275471899961</v>
      </c>
      <c r="AV963" s="12">
        <v>1.845397156191404</v>
      </c>
      <c r="AW963" s="12">
        <v>12.3106017859137</v>
      </c>
      <c r="AX963" s="12">
        <v>5.8622368246081171</v>
      </c>
      <c r="AY963" s="12">
        <v>2.5121975558689846</v>
      </c>
      <c r="AZ963" s="12">
        <v>-0.10818145420019887</v>
      </c>
      <c r="BA963" s="12">
        <v>-3.9214407298823066</v>
      </c>
      <c r="BB963" s="12">
        <v>-5.8445027580410951</v>
      </c>
      <c r="BC963" s="12">
        <v>5.0718076784124255</v>
      </c>
      <c r="BD963" s="12">
        <v>-0.26538923686919047</v>
      </c>
      <c r="BE963" s="12">
        <v>0.38932835081571582</v>
      </c>
      <c r="BF963" s="12">
        <v>-5.4043693845483087</v>
      </c>
      <c r="BG963" s="12">
        <v>0.70438587585134671</v>
      </c>
      <c r="BH963" s="12">
        <v>-9.237900154090454</v>
      </c>
      <c r="BI963" s="12">
        <v>0.75100412046691534</v>
      </c>
      <c r="BJ963" s="12">
        <v>-0.71506335924847675</v>
      </c>
      <c r="BK963" s="12">
        <v>1.3847245227629899</v>
      </c>
      <c r="BL963" s="12">
        <v>-0.92430407723902208</v>
      </c>
      <c r="BM963" s="12">
        <v>11.473201782859411</v>
      </c>
      <c r="BN963" s="12">
        <v>-2.2899809569688321</v>
      </c>
      <c r="BO963" s="12">
        <v>-3.4583285455029058</v>
      </c>
      <c r="BP963" s="12">
        <v>-2.8907309569661532E-2</v>
      </c>
      <c r="BQ963" s="12">
        <v>2.6226598566016959</v>
      </c>
      <c r="BR963" s="12">
        <v>7.2737828042641013</v>
      </c>
      <c r="BS963" s="12">
        <v>0.99203243093985483</v>
      </c>
      <c r="BT963" s="12">
        <v>1.4129266704211454</v>
      </c>
      <c r="BU963" s="12">
        <v>1.6595907798817799</v>
      </c>
      <c r="BV963" s="12">
        <v>2.8167325585545915</v>
      </c>
      <c r="BW963" s="12">
        <v>6.6538107431062805</v>
      </c>
      <c r="BX963" s="12">
        <v>0.11630606695681345</v>
      </c>
      <c r="BY963" s="12">
        <v>1.8842981192936972</v>
      </c>
      <c r="BZ963" s="12">
        <v>5.1612011877099304</v>
      </c>
      <c r="CA963" s="12">
        <v>5.6571956776822105</v>
      </c>
      <c r="CB963" s="12">
        <v>9.1517563403857274</v>
      </c>
      <c r="CC963" s="12">
        <v>5.8013224666760008</v>
      </c>
      <c r="CD963" s="12">
        <v>7.7375706412942726</v>
      </c>
      <c r="CE963" s="12">
        <v>1.443394749302237</v>
      </c>
      <c r="CF963" s="12">
        <v>5.1269320828049842</v>
      </c>
      <c r="CG963" s="12">
        <v>-2.4835068406450542</v>
      </c>
      <c r="CH963" s="12">
        <v>1.3747419642192233</v>
      </c>
      <c r="CI963" s="12">
        <v>-6.5346243534037143</v>
      </c>
      <c r="CJ963" s="12">
        <v>-4.9962867547299545</v>
      </c>
      <c r="CK963" s="12">
        <v>-1.7854064974820947</v>
      </c>
      <c r="CL963" s="12">
        <v>-4.1606076275194352</v>
      </c>
      <c r="CM963" s="12">
        <v>-3.1387077657561151</v>
      </c>
      <c r="CN963" s="12">
        <v>-4.8126709844404534</v>
      </c>
      <c r="CO963" s="12">
        <v>2.9974749891273325</v>
      </c>
      <c r="CP963" s="12">
        <v>-7.8677265510370358</v>
      </c>
      <c r="CQ963" s="12">
        <v>-1.5094180940165223</v>
      </c>
      <c r="CR963" s="12">
        <v>-4.1688759532670225</v>
      </c>
      <c r="CS963" s="12">
        <v>-4.7669144792706479</v>
      </c>
      <c r="CT963" s="12">
        <v>-10.674764672766681</v>
      </c>
      <c r="CU963" s="12">
        <v>-0.21952300011142126</v>
      </c>
      <c r="CV963" s="12">
        <v>-0.63148280672194623</v>
      </c>
      <c r="CW963" s="12">
        <v>-2.2297809037823861</v>
      </c>
      <c r="CX963" s="12">
        <v>1.9822409461693613</v>
      </c>
      <c r="CY963" s="12">
        <v>4.4879425179793264</v>
      </c>
      <c r="CZ963" s="12">
        <v>-1.9600778880335104</v>
      </c>
      <c r="DA963" s="12">
        <v>0.5022464467607165</v>
      </c>
      <c r="DB963" s="12">
        <v>-0.72798176623570365</v>
      </c>
      <c r="DC963" s="12">
        <v>-5.6883293319001176</v>
      </c>
      <c r="DD963" s="12">
        <v>-1.9444363613140867</v>
      </c>
    </row>
    <row r="964" spans="1:108" x14ac:dyDescent="0.25">
      <c r="H964" s="11" t="s">
        <v>2</v>
      </c>
      <c r="I964" s="12">
        <v>3.5474084603694265</v>
      </c>
      <c r="J964" s="12">
        <v>14.179127306174415</v>
      </c>
      <c r="K964" s="12">
        <v>10.425715827015456</v>
      </c>
      <c r="L964" s="12">
        <v>22.348080665912345</v>
      </c>
      <c r="M964" s="12">
        <v>1.5129690742150335</v>
      </c>
      <c r="N964" s="12">
        <v>-3.8653035068253443</v>
      </c>
      <c r="O964" s="12">
        <v>8.9230290528531828</v>
      </c>
      <c r="P964" s="12">
        <v>10.151936886240367</v>
      </c>
      <c r="Q964" s="12">
        <v>8.369731060361346</v>
      </c>
      <c r="R964" s="12">
        <v>16.992528056289625</v>
      </c>
      <c r="S964" s="12">
        <v>17.041629696690414</v>
      </c>
      <c r="T964" s="12">
        <v>13.09591602221402</v>
      </c>
      <c r="U964" s="12">
        <v>8.5227863611944699</v>
      </c>
      <c r="V964" s="12">
        <v>24.860909791112896</v>
      </c>
      <c r="W964" s="12">
        <v>10.834740349721027</v>
      </c>
      <c r="X964" s="12">
        <v>11.173143936173398</v>
      </c>
      <c r="Y964" s="12">
        <v>8.5794866502160865</v>
      </c>
      <c r="Z964" s="12">
        <v>16.525839047855431</v>
      </c>
      <c r="AA964" s="12">
        <v>-7.1228715060300996</v>
      </c>
      <c r="AB964" s="12">
        <v>9.3071920959300289</v>
      </c>
      <c r="AC964" s="12">
        <v>16.079924275592951</v>
      </c>
      <c r="AD964" s="12">
        <v>1.1946160776082624</v>
      </c>
      <c r="AE964" s="12">
        <v>-3.4874933094361942</v>
      </c>
      <c r="AF964" s="12">
        <v>19.826786151744415</v>
      </c>
      <c r="AG964" s="12">
        <v>10.938577665759992</v>
      </c>
      <c r="AH964" s="12">
        <v>1.9838681752397254</v>
      </c>
      <c r="AI964" s="12">
        <v>-6.6171847643803856</v>
      </c>
      <c r="AJ964" s="12">
        <v>17.015236200132644</v>
      </c>
      <c r="AK964" s="12">
        <v>2.9101222137989069</v>
      </c>
      <c r="AL964" s="12">
        <v>10.351861383274896</v>
      </c>
      <c r="AM964" s="12">
        <v>7.7835439478100419</v>
      </c>
      <c r="AN964" s="12">
        <v>25.212792090317873</v>
      </c>
      <c r="AO964" s="12">
        <v>23.180123877982716</v>
      </c>
      <c r="AP964" s="12">
        <v>0.69156832513325961</v>
      </c>
      <c r="AQ964" s="12">
        <v>8.369731060361346</v>
      </c>
      <c r="AR964" s="12">
        <v>18.779809383066247</v>
      </c>
      <c r="AS964" s="12">
        <v>4.4429171283203432</v>
      </c>
      <c r="AT964" s="12">
        <v>11.452501207676692</v>
      </c>
      <c r="AU964" s="12">
        <v>27.165959461095319</v>
      </c>
      <c r="AV964" s="12">
        <v>15.091788169669881</v>
      </c>
      <c r="AW964" s="12">
        <v>36.091291233172882</v>
      </c>
      <c r="AX964" s="12">
        <v>22.604672678313595</v>
      </c>
      <c r="AY964" s="12">
        <v>15.25171933405035</v>
      </c>
      <c r="AZ964" s="12">
        <v>9.7677513423865996</v>
      </c>
      <c r="BA964" s="12">
        <v>2.1352699977105973</v>
      </c>
      <c r="BB964" s="12">
        <v>-2.4827589409136923</v>
      </c>
      <c r="BC964" s="12">
        <v>19.404077057420601</v>
      </c>
      <c r="BD964" s="12">
        <v>10.555723591110842</v>
      </c>
      <c r="BE964" s="12">
        <v>12.371131413963262</v>
      </c>
      <c r="BF964" s="12">
        <v>-0.85998370395996615</v>
      </c>
      <c r="BG964" s="12">
        <v>8.3633942089079465</v>
      </c>
      <c r="BH964" s="12">
        <v>-6.2904623405365552</v>
      </c>
      <c r="BI964" s="12">
        <v>12.379035310198161</v>
      </c>
      <c r="BJ964" s="12">
        <v>9.48801096657097</v>
      </c>
      <c r="BK964" s="12">
        <v>13.677314790757229</v>
      </c>
      <c r="BL964" s="12">
        <v>7.5699830503246703</v>
      </c>
      <c r="BM964" s="12">
        <v>33.06146814609022</v>
      </c>
      <c r="BN964" s="12">
        <v>5.7810510431661841</v>
      </c>
      <c r="BO964" s="12">
        <v>3.9126747020645354</v>
      </c>
      <c r="BP964" s="12">
        <v>8.8651437607982224</v>
      </c>
      <c r="BQ964" s="12">
        <v>15.594048458121099</v>
      </c>
      <c r="BR964" s="12">
        <v>26.667752100077344</v>
      </c>
      <c r="BS964" s="12">
        <v>9.5120357927635339</v>
      </c>
      <c r="BT964" s="12">
        <v>13.585379090288308</v>
      </c>
      <c r="BU964" s="12">
        <v>13.159817259297368</v>
      </c>
      <c r="BV964" s="12">
        <v>15.787194548483281</v>
      </c>
      <c r="BW964" s="12">
        <v>24.177244949108971</v>
      </c>
      <c r="BX964" s="12">
        <v>9.9409995862142821</v>
      </c>
      <c r="BY964" s="12">
        <v>13.304326445594196</v>
      </c>
      <c r="BZ964" s="12">
        <v>21.301312683573684</v>
      </c>
      <c r="CA964" s="12">
        <v>21.227010291983991</v>
      </c>
      <c r="CB964" s="12">
        <v>29.770619293549224</v>
      </c>
      <c r="CC964" s="12">
        <v>21.801189073781625</v>
      </c>
      <c r="CD964" s="12">
        <v>25.882159131331953</v>
      </c>
      <c r="CE964" s="12">
        <v>13.928474563612012</v>
      </c>
      <c r="CF964" s="12">
        <v>20.439569904501411</v>
      </c>
      <c r="CG964" s="12">
        <v>4.0895967842719694</v>
      </c>
      <c r="CH964" s="12">
        <v>12.457523095607835</v>
      </c>
      <c r="CI964" s="12">
        <v>-4.1418070785674548</v>
      </c>
      <c r="CJ964" s="12">
        <v>-1.355790134462544</v>
      </c>
      <c r="CK964" s="12">
        <v>6.9324303145074548</v>
      </c>
      <c r="CL964" s="12">
        <v>3.1168155540600182</v>
      </c>
      <c r="CM964" s="12">
        <v>3.8392998910311182</v>
      </c>
      <c r="CN964" s="12">
        <v>1.1945941888770233</v>
      </c>
      <c r="CO964" s="12">
        <v>16.79684422468705</v>
      </c>
      <c r="CP964" s="12">
        <v>-3.40206629981907</v>
      </c>
      <c r="CQ964" s="12">
        <v>7.5726152446358705</v>
      </c>
      <c r="CR964" s="12">
        <v>0.7847044652270575</v>
      </c>
      <c r="CS964" s="12">
        <v>-0.34004360086989605</v>
      </c>
      <c r="CT964" s="12">
        <v>-11.947389907163556</v>
      </c>
      <c r="CU964" s="12">
        <v>8.3078374856690864</v>
      </c>
      <c r="CV964" s="12">
        <v>10.958256438189322</v>
      </c>
      <c r="CW964" s="12">
        <v>5.1654663258687128</v>
      </c>
      <c r="CX964" s="12">
        <v>13.911546983985868</v>
      </c>
      <c r="CY964" s="12">
        <v>18.266417282624403</v>
      </c>
      <c r="CZ964" s="12">
        <v>5.7479749692249094</v>
      </c>
      <c r="DA964" s="12">
        <v>10.703822339646763</v>
      </c>
      <c r="DB964" s="12">
        <v>8.5995589109741619</v>
      </c>
      <c r="DC964" s="12">
        <v>-1.9273906599915152</v>
      </c>
      <c r="DD964" s="12">
        <v>4.7667073843362679</v>
      </c>
    </row>
    <row r="965" spans="1:108" x14ac:dyDescent="0.25">
      <c r="A965" s="2">
        <v>322</v>
      </c>
      <c r="B965" s="8">
        <f t="shared" ref="B965" ca="1" si="933">_xlfn.COVARIANCE.P(OFFSET(I966,0,0,1,20),OFFSET(I967,0,0,1,20))/_xlfn.VAR.P(OFFSET(I966,0,0,1,20))</f>
        <v>1.9191069497473123</v>
      </c>
      <c r="C965" s="8">
        <f t="shared" ref="C965" ca="1" si="934">_xlfn.COVARIANCE.P(OFFSET(I966,0,0,1,50),OFFSET(I967,0,0,1,50))/_xlfn.VAR.P(OFFSET(I966,0,0,1,50))</f>
        <v>1.9360443529042028</v>
      </c>
      <c r="D965" s="8">
        <f t="shared" ref="D965" ca="1" si="935">_xlfn.COVARIANCE.P(OFFSET(I966,0,0,1,100),OFFSET(I967,0,0,1,100))/_xlfn.VAR.P(OFFSET(I966,0,0,1,100))</f>
        <v>1.972929321347034</v>
      </c>
      <c r="E965" s="8">
        <f t="shared" ref="E965" ca="1" si="936">AVERAGE(OFFSET(I967,0,0,1,20))-AVERAGE(OFFSET(I966,0,0,1,20))*B965</f>
        <v>10.232774225641709</v>
      </c>
      <c r="F965" s="8">
        <f t="shared" ref="F965" ca="1" si="937">AVERAGE(OFFSET(I967,0,0,1,50))-AVERAGE(OFFSET(I966,0,0,1,50))*C965</f>
        <v>10.166242808197577</v>
      </c>
      <c r="G965" s="8">
        <f t="shared" ref="G965" ca="1" si="938">AVERAGE(OFFSET(I967,0,0,1,100))-AVERAGE(OFFSET(I966,0,0,1,100))*D965</f>
        <v>10.040862160130928</v>
      </c>
      <c r="H965" s="9" t="s">
        <v>29</v>
      </c>
      <c r="I965" s="10">
        <v>4562</v>
      </c>
      <c r="J965" s="10">
        <v>3444</v>
      </c>
      <c r="K965" s="10">
        <v>3536</v>
      </c>
      <c r="L965" s="10">
        <v>9557</v>
      </c>
      <c r="M965" s="10">
        <v>9731</v>
      </c>
      <c r="N965" s="10">
        <v>260</v>
      </c>
      <c r="O965" s="10">
        <v>139</v>
      </c>
      <c r="P965" s="10">
        <v>5278</v>
      </c>
      <c r="Q965" s="10">
        <v>5889</v>
      </c>
      <c r="R965" s="10">
        <v>1092</v>
      </c>
      <c r="S965" s="10">
        <v>4695</v>
      </c>
      <c r="T965" s="10">
        <v>9330</v>
      </c>
      <c r="U965" s="10">
        <v>6181</v>
      </c>
      <c r="V965" s="10">
        <v>4390</v>
      </c>
      <c r="W965" s="10">
        <v>5721</v>
      </c>
      <c r="X965" s="10">
        <v>8596</v>
      </c>
      <c r="Y965" s="10">
        <v>3123</v>
      </c>
      <c r="Z965" s="10">
        <v>4108</v>
      </c>
      <c r="AA965" s="10">
        <v>7401</v>
      </c>
      <c r="AB965" s="10">
        <v>376</v>
      </c>
      <c r="AC965" s="10">
        <v>96</v>
      </c>
      <c r="AD965" s="10">
        <v>2619</v>
      </c>
      <c r="AE965" s="10">
        <v>4920</v>
      </c>
      <c r="AF965" s="10">
        <v>1799</v>
      </c>
      <c r="AG965" s="10">
        <v>5044</v>
      </c>
      <c r="AH965" s="10">
        <v>5738</v>
      </c>
      <c r="AI965" s="10">
        <v>1587</v>
      </c>
      <c r="AJ965" s="10">
        <v>9421</v>
      </c>
      <c r="AK965" s="10">
        <v>7399</v>
      </c>
      <c r="AL965" s="10">
        <v>789</v>
      </c>
      <c r="AM965" s="10">
        <v>9451</v>
      </c>
      <c r="AN965" s="10">
        <v>1460</v>
      </c>
      <c r="AO965" s="10">
        <v>4070</v>
      </c>
      <c r="AP965" s="10">
        <v>6002</v>
      </c>
      <c r="AQ965" s="10">
        <v>9214</v>
      </c>
      <c r="AR965" s="10">
        <v>4653</v>
      </c>
      <c r="AS965" s="10">
        <v>6630</v>
      </c>
      <c r="AT965" s="10">
        <v>4851</v>
      </c>
      <c r="AU965" s="10">
        <v>9688</v>
      </c>
      <c r="AV965" s="10">
        <v>8644</v>
      </c>
      <c r="AW965" s="10">
        <v>7219</v>
      </c>
      <c r="AX965" s="10">
        <v>3406</v>
      </c>
      <c r="AY965" s="10">
        <v>3541</v>
      </c>
      <c r="AZ965" s="10">
        <v>4813</v>
      </c>
      <c r="BA965" s="10">
        <v>3062</v>
      </c>
      <c r="BB965" s="10">
        <v>2408</v>
      </c>
      <c r="BC965" s="10">
        <v>9724</v>
      </c>
      <c r="BD965" s="10">
        <v>1198</v>
      </c>
      <c r="BE965" s="10">
        <v>8693</v>
      </c>
      <c r="BF965" s="10">
        <v>7552</v>
      </c>
      <c r="BG965" s="10">
        <v>9967</v>
      </c>
      <c r="BH965" s="10">
        <v>8824</v>
      </c>
      <c r="BI965" s="10">
        <v>3990</v>
      </c>
      <c r="BJ965" s="10">
        <v>7623</v>
      </c>
      <c r="BK965" s="10">
        <v>9119</v>
      </c>
      <c r="BL965" s="10">
        <v>3275</v>
      </c>
      <c r="BM965" s="10">
        <v>5562</v>
      </c>
      <c r="BN965" s="10">
        <v>7961</v>
      </c>
      <c r="BO965" s="10">
        <v>2263</v>
      </c>
      <c r="BP965" s="10">
        <v>5304</v>
      </c>
      <c r="BQ965" s="10">
        <v>1444</v>
      </c>
      <c r="BR965" s="10">
        <v>4030</v>
      </c>
      <c r="BS965" s="10">
        <v>6392</v>
      </c>
      <c r="BT965" s="10">
        <v>8966</v>
      </c>
      <c r="BU965" s="10">
        <v>1438</v>
      </c>
      <c r="BV965" s="10">
        <v>4675</v>
      </c>
      <c r="BW965" s="10">
        <v>8954</v>
      </c>
      <c r="BX965" s="10">
        <v>7120</v>
      </c>
      <c r="BY965" s="10">
        <v>250</v>
      </c>
      <c r="BZ965" s="10">
        <v>6359</v>
      </c>
      <c r="CA965" s="10">
        <v>3580</v>
      </c>
      <c r="CB965" s="10">
        <v>197</v>
      </c>
      <c r="CC965" s="10">
        <v>8245</v>
      </c>
      <c r="CD965" s="10">
        <v>5244</v>
      </c>
      <c r="CE965" s="10">
        <v>1522</v>
      </c>
      <c r="CF965" s="10">
        <v>691</v>
      </c>
      <c r="CG965" s="10">
        <v>7627</v>
      </c>
      <c r="CH965" s="10">
        <v>4707</v>
      </c>
      <c r="CI965" s="10">
        <v>5707</v>
      </c>
      <c r="CJ965" s="10">
        <v>2911</v>
      </c>
      <c r="CK965" s="10">
        <v>3973</v>
      </c>
      <c r="CL965" s="10">
        <v>7780</v>
      </c>
      <c r="CM965" s="10">
        <v>6062</v>
      </c>
      <c r="CN965" s="10">
        <v>5793</v>
      </c>
      <c r="CO965" s="10">
        <v>2139</v>
      </c>
      <c r="CP965" s="10">
        <v>3834</v>
      </c>
      <c r="CQ965" s="10">
        <v>4924</v>
      </c>
      <c r="CR965" s="10">
        <v>2382</v>
      </c>
      <c r="CS965" s="10">
        <v>2885</v>
      </c>
      <c r="CT965" s="10">
        <v>9365</v>
      </c>
      <c r="CU965" s="10">
        <v>394</v>
      </c>
      <c r="CV965" s="10">
        <v>1821</v>
      </c>
      <c r="CW965" s="10">
        <v>8914</v>
      </c>
      <c r="CX965" s="10">
        <v>4467</v>
      </c>
      <c r="CY965" s="10">
        <v>3161</v>
      </c>
      <c r="CZ965" s="10">
        <v>5625</v>
      </c>
      <c r="DA965" s="10">
        <v>2103</v>
      </c>
      <c r="DB965" s="10">
        <v>5994</v>
      </c>
      <c r="DC965" s="10">
        <v>8433</v>
      </c>
      <c r="DD965" s="10">
        <v>1707</v>
      </c>
    </row>
    <row r="966" spans="1:108" x14ac:dyDescent="0.25">
      <c r="H966" s="11" t="s">
        <v>0</v>
      </c>
      <c r="I966" s="12">
        <v>6.8796546618111867</v>
      </c>
      <c r="J966" s="12">
        <v>7.5436077002444168</v>
      </c>
      <c r="K966" s="12">
        <v>-0.78750682697223762</v>
      </c>
      <c r="L966" s="12">
        <v>6.3624408547905276</v>
      </c>
      <c r="M966" s="12">
        <v>2.5322402103376236</v>
      </c>
      <c r="N966" s="12">
        <v>4.7293454745875527</v>
      </c>
      <c r="O966" s="12">
        <v>-4.7951799805223896</v>
      </c>
      <c r="P966" s="12">
        <v>-2.7982471161093492</v>
      </c>
      <c r="Q966" s="12">
        <v>-2.2316403523636903</v>
      </c>
      <c r="R966" s="12">
        <v>2.7089305841674722</v>
      </c>
      <c r="S966" s="12">
        <v>-9.1003253238256381</v>
      </c>
      <c r="T966" s="12">
        <v>-1.3313948664790494</v>
      </c>
      <c r="U966" s="12">
        <v>-3.9384886661073897</v>
      </c>
      <c r="V966" s="12">
        <v>-1.0045813606976752</v>
      </c>
      <c r="W966" s="12">
        <v>-5.9058454080867895</v>
      </c>
      <c r="X966" s="12">
        <v>-8.9594750359923854</v>
      </c>
      <c r="Y966" s="12">
        <v>-5.6962044013380009</v>
      </c>
      <c r="Z966" s="12">
        <v>-0.3536044791163333</v>
      </c>
      <c r="AA966" s="12">
        <v>-0.56994517857533777</v>
      </c>
      <c r="AB966" s="12">
        <v>3.6807123605978775</v>
      </c>
      <c r="AC966" s="12">
        <v>-1.7189752942802181</v>
      </c>
      <c r="AD966" s="12">
        <v>2.5472393860196125</v>
      </c>
      <c r="AE966" s="12">
        <v>-0.27840195171132059</v>
      </c>
      <c r="AF966" s="12">
        <v>0.48505860108359977</v>
      </c>
      <c r="AG966" s="12">
        <v>8.7502833303918615E-2</v>
      </c>
      <c r="AH966" s="12">
        <v>-0.17690130981120042</v>
      </c>
      <c r="AI966" s="12">
        <v>1.9278541884352909</v>
      </c>
      <c r="AJ966" s="12">
        <v>-3.4419097129320066</v>
      </c>
      <c r="AK966" s="12">
        <v>-3.5873005336885666</v>
      </c>
      <c r="AL966" s="12">
        <v>-2.883970165851673</v>
      </c>
      <c r="AM966" s="12">
        <v>3.2643870644926554</v>
      </c>
      <c r="AN966" s="12">
        <v>-3.8733070294827705</v>
      </c>
      <c r="AO966" s="12">
        <v>-4.0703907430741584</v>
      </c>
      <c r="AP966" s="12">
        <v>-4.9665621570827954</v>
      </c>
      <c r="AQ966" s="12">
        <v>-5.0969959844603352</v>
      </c>
      <c r="AR966" s="12">
        <v>0.47731196001684972</v>
      </c>
      <c r="AS966" s="12">
        <v>11.01709755531909</v>
      </c>
      <c r="AT966" s="12">
        <v>6.8558079690882723</v>
      </c>
      <c r="AU966" s="12">
        <v>0.89652895403091792</v>
      </c>
      <c r="AV966" s="12">
        <v>6.1173054496215906</v>
      </c>
      <c r="AW966" s="12">
        <v>3.7700383507550446</v>
      </c>
      <c r="AX966" s="12">
        <v>1.1258640522322392</v>
      </c>
      <c r="AY966" s="12">
        <v>5.0099956713707625</v>
      </c>
      <c r="AZ966" s="12">
        <v>-2.6211756743840544</v>
      </c>
      <c r="BA966" s="12">
        <v>-4.2895204075756688</v>
      </c>
      <c r="BB966" s="12">
        <v>2.3026935278172527</v>
      </c>
      <c r="BC966" s="12">
        <v>-3.0339296928709603</v>
      </c>
      <c r="BD966" s="12">
        <v>3.1092004224262682</v>
      </c>
      <c r="BE966" s="12">
        <v>-1.3903755031451408</v>
      </c>
      <c r="BF966" s="12">
        <v>-2.104537993706487</v>
      </c>
      <c r="BG966" s="12">
        <v>-8.0470509685536626</v>
      </c>
      <c r="BH966" s="12">
        <v>0.888996167699033</v>
      </c>
      <c r="BI966" s="12">
        <v>-2.1227094696554056</v>
      </c>
      <c r="BJ966" s="12">
        <v>7.0899016335631337</v>
      </c>
      <c r="BK966" s="12">
        <v>-0.88599312179172296</v>
      </c>
      <c r="BL966" s="12">
        <v>1.7286593691185936</v>
      </c>
      <c r="BM966" s="12">
        <v>-0.19748178768460545</v>
      </c>
      <c r="BN966" s="12">
        <v>-6.3181848912130061</v>
      </c>
      <c r="BO966" s="12">
        <v>0.6274240915600976</v>
      </c>
      <c r="BP966" s="12">
        <v>-3.0140249064395408</v>
      </c>
      <c r="BQ966" s="12">
        <v>-6.722888178512326</v>
      </c>
      <c r="BR966" s="12">
        <v>3.618486434740842E-3</v>
      </c>
      <c r="BS966" s="12">
        <v>0.80048715932495873</v>
      </c>
      <c r="BT966" s="12">
        <v>1.6792136823413661</v>
      </c>
      <c r="BU966" s="12">
        <v>-1.1380536835712387</v>
      </c>
      <c r="BV966" s="12">
        <v>5.0083562154414532</v>
      </c>
      <c r="BW966" s="12">
        <v>-4.2542160650689462</v>
      </c>
      <c r="BX966" s="12">
        <v>4.4185433466227373</v>
      </c>
      <c r="BY966" s="12">
        <v>-5.1552202855481077</v>
      </c>
      <c r="BZ966" s="12">
        <v>-2.9363925383781071</v>
      </c>
      <c r="CA966" s="12">
        <v>-8.3183205719784805</v>
      </c>
      <c r="CB966" s="12">
        <v>-2.368642864100956</v>
      </c>
      <c r="CC966" s="12">
        <v>11.312178919356315</v>
      </c>
      <c r="CD966" s="12">
        <v>1.948056271177947</v>
      </c>
      <c r="CE966" s="12">
        <v>9.7185537746080293</v>
      </c>
      <c r="CF966" s="12">
        <v>1.720664200815861</v>
      </c>
      <c r="CG966" s="12">
        <v>5.8733233409259391</v>
      </c>
      <c r="CH966" s="12">
        <v>-2.8256705805802209</v>
      </c>
      <c r="CI966" s="12">
        <v>0.9776482349113631</v>
      </c>
      <c r="CJ966" s="12">
        <v>-6.4033823367924771</v>
      </c>
      <c r="CK966" s="12">
        <v>3.1200323545722264</v>
      </c>
      <c r="CL966" s="12">
        <v>4.2237452713995491</v>
      </c>
      <c r="CM966" s="12">
        <v>2.4136022921902347</v>
      </c>
      <c r="CN966" s="12">
        <v>5.1269320828049842</v>
      </c>
      <c r="CO966" s="12">
        <v>-0.97103808138176628</v>
      </c>
      <c r="CP966" s="12">
        <v>-9.5614072611872967</v>
      </c>
      <c r="CQ966" s="12">
        <v>-4.9962867547299545</v>
      </c>
      <c r="CR966" s="12">
        <v>-8.2430888804148967</v>
      </c>
      <c r="CS966" s="12">
        <v>-1.1836055303979585</v>
      </c>
      <c r="CT966" s="12">
        <v>-3.6477352657414452</v>
      </c>
      <c r="CU966" s="12">
        <v>5.2681503891682055</v>
      </c>
      <c r="CV966" s="12">
        <v>-12.353658410547833</v>
      </c>
      <c r="CW966" s="12">
        <v>9.1627566022919105E-2</v>
      </c>
      <c r="CX966" s="12">
        <v>-1.6895025829143251</v>
      </c>
      <c r="CY966" s="12">
        <v>4.1062729802286126</v>
      </c>
      <c r="CZ966" s="12">
        <v>-4.3445507540528663</v>
      </c>
      <c r="DA966" s="12">
        <v>0.33259960870850669</v>
      </c>
      <c r="DB966" s="12">
        <v>-7.9148436085618812</v>
      </c>
      <c r="DC966" s="12">
        <v>-7.9861428084868944</v>
      </c>
      <c r="DD966" s="12">
        <v>-1.8818942050740288</v>
      </c>
    </row>
    <row r="967" spans="1:108" x14ac:dyDescent="0.25">
      <c r="H967" s="11" t="s">
        <v>2</v>
      </c>
      <c r="I967" s="12">
        <v>23.060128065915119</v>
      </c>
      <c r="J967" s="12">
        <v>24.932985316936435</v>
      </c>
      <c r="K967" s="12">
        <v>8.7085895651616951</v>
      </c>
      <c r="L967" s="12">
        <v>22.406834195486589</v>
      </c>
      <c r="M967" s="12">
        <v>15.543137935641829</v>
      </c>
      <c r="N967" s="12">
        <v>19.935405076046703</v>
      </c>
      <c r="O967" s="12">
        <v>-0.14052440824917189</v>
      </c>
      <c r="P967" s="12">
        <v>7.4186561621743863</v>
      </c>
      <c r="Q967" s="12">
        <v>5.1731237886325694</v>
      </c>
      <c r="R967" s="12">
        <v>14.283321439289633</v>
      </c>
      <c r="S967" s="12">
        <v>-8.1243705388398055</v>
      </c>
      <c r="T967" s="12">
        <v>8.0677364414214168</v>
      </c>
      <c r="U967" s="12">
        <v>2.5621904390826873</v>
      </c>
      <c r="V967" s="12">
        <v>7.9580061747990527</v>
      </c>
      <c r="W967" s="12">
        <v>-0.70492462350642482</v>
      </c>
      <c r="X967" s="12">
        <v>-5.8383984906845736</v>
      </c>
      <c r="Y967" s="12">
        <v>-1.0635363617570746</v>
      </c>
      <c r="Z967" s="12">
        <v>8.7971698987859046</v>
      </c>
      <c r="AA967" s="12">
        <v>8.9619852974783392</v>
      </c>
      <c r="AB967" s="12">
        <v>17.701436774645519</v>
      </c>
      <c r="AC967" s="12">
        <v>7.5174408886519055</v>
      </c>
      <c r="AD967" s="12">
        <v>14.485844605731224</v>
      </c>
      <c r="AE967" s="12">
        <v>8.3200430555930591</v>
      </c>
      <c r="AF967" s="12">
        <v>10.945874877292569</v>
      </c>
      <c r="AG967" s="12">
        <v>10.020116446476159</v>
      </c>
      <c r="AH967" s="12">
        <v>9.2262681522986476</v>
      </c>
      <c r="AI967" s="12">
        <v>13.139372482712773</v>
      </c>
      <c r="AJ967" s="12">
        <v>3.5850382207462816</v>
      </c>
      <c r="AK967" s="12">
        <v>5.9652563399345437</v>
      </c>
      <c r="AL967" s="12">
        <v>5.1551819221529369</v>
      </c>
      <c r="AM967" s="12">
        <v>17.428828190239805</v>
      </c>
      <c r="AN967" s="12">
        <v>2.1907372606975422</v>
      </c>
      <c r="AO967" s="12">
        <v>0.46323902624520419</v>
      </c>
      <c r="AP967" s="12">
        <v>0.99257255044579695</v>
      </c>
      <c r="AQ967" s="12">
        <v>-0.8373392304454621</v>
      </c>
      <c r="AR967" s="12">
        <v>10.233404176254872</v>
      </c>
      <c r="AS967" s="12">
        <v>30.010269255544564</v>
      </c>
      <c r="AT967" s="12">
        <v>24.917566252126797</v>
      </c>
      <c r="AU967" s="12">
        <v>11.076244976534202</v>
      </c>
      <c r="AV967" s="12">
        <v>22.974430110365098</v>
      </c>
      <c r="AW967" s="12">
        <v>18.751431939375951</v>
      </c>
      <c r="AX967" s="12">
        <v>11.878442111093936</v>
      </c>
      <c r="AY967" s="12">
        <v>20.008883108421823</v>
      </c>
      <c r="AZ967" s="12">
        <v>5.3304652693372683</v>
      </c>
      <c r="BA967" s="12">
        <v>1.8298331508945509</v>
      </c>
      <c r="BB967" s="12">
        <v>15.107999508232949</v>
      </c>
      <c r="BC967" s="12">
        <v>4.4516446067824944</v>
      </c>
      <c r="BD967" s="12">
        <v>16.971141554011435</v>
      </c>
      <c r="BE967" s="12">
        <v>5.9976139108340512</v>
      </c>
      <c r="BF967" s="12">
        <v>5.8681129157080525</v>
      </c>
      <c r="BG967" s="12">
        <v>-6.0457765576979829</v>
      </c>
      <c r="BH967" s="12">
        <v>13.190865273596096</v>
      </c>
      <c r="BI967" s="12">
        <v>4.5824574030720973</v>
      </c>
      <c r="BJ967" s="12">
        <v>24.314941748256196</v>
      </c>
      <c r="BK967" s="12">
        <v>7.8128614673737911</v>
      </c>
      <c r="BL967" s="12">
        <v>15.101716116473099</v>
      </c>
      <c r="BM967" s="12">
        <v>10.865153891165132</v>
      </c>
      <c r="BN967" s="12">
        <v>-1.1269309678928012</v>
      </c>
      <c r="BO967" s="12">
        <v>11.158856115614862</v>
      </c>
      <c r="BP967" s="12">
        <v>3.5597769396153485</v>
      </c>
      <c r="BQ967" s="12">
        <v>-3.5000375159484092</v>
      </c>
      <c r="BR967" s="12">
        <v>9.9200366498072743</v>
      </c>
      <c r="BS967" s="12">
        <v>10.229871126373812</v>
      </c>
      <c r="BT967" s="12">
        <v>14.289512078230103</v>
      </c>
      <c r="BU967" s="12">
        <v>6.4111145102297078</v>
      </c>
      <c r="BV967" s="12">
        <v>19.091586171636667</v>
      </c>
      <c r="BW967" s="12">
        <v>3.6646033218917045</v>
      </c>
      <c r="BX967" s="12">
        <v>19.620699252057221</v>
      </c>
      <c r="BY967" s="12">
        <v>1.2703080370097304</v>
      </c>
      <c r="BZ967" s="12">
        <v>4.602346934946139</v>
      </c>
      <c r="CA967" s="12">
        <v>-5.5305304756566542</v>
      </c>
      <c r="CB967" s="12">
        <v>3.3322065267907188</v>
      </c>
      <c r="CC967" s="12">
        <v>31.389461522433749</v>
      </c>
      <c r="CD967" s="12">
        <v>13.683971080239628</v>
      </c>
      <c r="CE967" s="12">
        <v>29.123147072669525</v>
      </c>
      <c r="CF967" s="12">
        <v>12.407769874261554</v>
      </c>
      <c r="CG967" s="12">
        <v>22.373908764881211</v>
      </c>
      <c r="CH967" s="12">
        <v>4.1768835861987279</v>
      </c>
      <c r="CI967" s="12">
        <v>12.760840482794237</v>
      </c>
      <c r="CJ967" s="12">
        <v>-4.6787650470785866</v>
      </c>
      <c r="CK967" s="12">
        <v>15.46220587816272</v>
      </c>
      <c r="CL967" s="12">
        <v>16.966784655408158</v>
      </c>
      <c r="CM967" s="12">
        <v>16.604824071110151</v>
      </c>
      <c r="CN967" s="12">
        <v>20.439569904501411</v>
      </c>
      <c r="CO967" s="12">
        <v>6.5279466282162577</v>
      </c>
      <c r="CP967" s="12">
        <v>-10.552316053866537</v>
      </c>
      <c r="CQ967" s="12">
        <v>-1.355790134462544</v>
      </c>
      <c r="CR967" s="12">
        <v>-6.5314475608211495</v>
      </c>
      <c r="CS967" s="12">
        <v>7.3356735342001596</v>
      </c>
      <c r="CT967" s="12">
        <v>3.580476419141887</v>
      </c>
      <c r="CU967" s="12">
        <v>21.073416019901774</v>
      </c>
      <c r="CV967" s="12">
        <v>-16.274660213283322</v>
      </c>
      <c r="CW967" s="12">
        <v>9.2216391712072863</v>
      </c>
      <c r="CX967" s="12">
        <v>8.1317512336321887</v>
      </c>
      <c r="CY967" s="12">
        <v>17.876495225855809</v>
      </c>
      <c r="CZ967" s="12">
        <v>0.71742328728270977</v>
      </c>
      <c r="DA967" s="12">
        <v>9.1922652270787975</v>
      </c>
      <c r="DB967" s="12">
        <v>-5.6534421226067746</v>
      </c>
      <c r="DC967" s="12">
        <v>-4.5339237701441037</v>
      </c>
      <c r="DD967" s="12">
        <v>6.4785088972997915</v>
      </c>
    </row>
    <row r="968" spans="1:108" x14ac:dyDescent="0.25">
      <c r="A968" s="2">
        <v>323</v>
      </c>
      <c r="B968" s="8">
        <f t="shared" ref="B968" ca="1" si="939">_xlfn.COVARIANCE.P(OFFSET(I969,0,0,1,20),OFFSET(I970,0,0,1,20))/_xlfn.VAR.P(OFFSET(I969,0,0,1,20))</f>
        <v>1.920470253796694</v>
      </c>
      <c r="C968" s="8">
        <f t="shared" ref="C968" ca="1" si="940">_xlfn.COVARIANCE.P(OFFSET(I969,0,0,1,50),OFFSET(I970,0,0,1,50))/_xlfn.VAR.P(OFFSET(I969,0,0,1,50))</f>
        <v>1.9622008154555333</v>
      </c>
      <c r="D968" s="8">
        <f t="shared" ref="D968" ca="1" si="941">_xlfn.COVARIANCE.P(OFFSET(I969,0,0,1,100),OFFSET(I970,0,0,1,100))/_xlfn.VAR.P(OFFSET(I969,0,0,1,100))</f>
        <v>1.9663929809819989</v>
      </c>
      <c r="E968" s="8">
        <f t="shared" ref="E968" ca="1" si="942">AVERAGE(OFFSET(I970,0,0,1,20))-AVERAGE(OFFSET(I969,0,0,1,20))*B968</f>
        <v>9.8622110472936892</v>
      </c>
      <c r="F968" s="8">
        <f t="shared" ref="F968" ca="1" si="943">AVERAGE(OFFSET(I970,0,0,1,50))-AVERAGE(OFFSET(I969,0,0,1,50))*C968</f>
        <v>10.057527359332873</v>
      </c>
      <c r="G968" s="8">
        <f t="shared" ref="G968" ca="1" si="944">AVERAGE(OFFSET(I970,0,0,1,100))-AVERAGE(OFFSET(I969,0,0,1,100))*D968</f>
        <v>10.030440000073328</v>
      </c>
      <c r="H968" s="9" t="s">
        <v>29</v>
      </c>
      <c r="I968" s="10">
        <v>8468</v>
      </c>
      <c r="J968" s="10">
        <v>575</v>
      </c>
      <c r="K968" s="10">
        <v>9944</v>
      </c>
      <c r="L968" s="10">
        <v>9576</v>
      </c>
      <c r="M968" s="10">
        <v>3942</v>
      </c>
      <c r="N968" s="10">
        <v>6566</v>
      </c>
      <c r="O968" s="10">
        <v>9991</v>
      </c>
      <c r="P968" s="10">
        <v>3235</v>
      </c>
      <c r="Q968" s="10">
        <v>2050</v>
      </c>
      <c r="R968" s="10">
        <v>5895</v>
      </c>
      <c r="S968" s="10">
        <v>5782</v>
      </c>
      <c r="T968" s="10">
        <v>3658</v>
      </c>
      <c r="U968" s="10">
        <v>9500</v>
      </c>
      <c r="V968" s="10">
        <v>7421</v>
      </c>
      <c r="W968" s="10">
        <v>886</v>
      </c>
      <c r="X968" s="10">
        <v>5701</v>
      </c>
      <c r="Y968" s="10">
        <v>2588</v>
      </c>
      <c r="Z968" s="10">
        <v>5769</v>
      </c>
      <c r="AA968" s="10">
        <v>5077</v>
      </c>
      <c r="AB968" s="10">
        <v>5066</v>
      </c>
      <c r="AC968" s="10">
        <v>2170</v>
      </c>
      <c r="AD968" s="10">
        <v>5888</v>
      </c>
      <c r="AE968" s="10">
        <v>744</v>
      </c>
      <c r="AF968" s="10">
        <v>4353</v>
      </c>
      <c r="AG968" s="10">
        <v>4504</v>
      </c>
      <c r="AH968" s="10">
        <v>3176</v>
      </c>
      <c r="AI968" s="10">
        <v>4510</v>
      </c>
      <c r="AJ968" s="10">
        <v>5260</v>
      </c>
      <c r="AK968" s="10">
        <v>7558</v>
      </c>
      <c r="AL968" s="10">
        <v>1718</v>
      </c>
      <c r="AM968" s="10">
        <v>1235</v>
      </c>
      <c r="AN968" s="10">
        <v>1440</v>
      </c>
      <c r="AO968" s="10">
        <v>8468</v>
      </c>
      <c r="AP968" s="10">
        <v>9509</v>
      </c>
      <c r="AQ968" s="10">
        <v>2606</v>
      </c>
      <c r="AR968" s="10">
        <v>5014</v>
      </c>
      <c r="AS968" s="10">
        <v>4733</v>
      </c>
      <c r="AT968" s="10">
        <v>1986</v>
      </c>
      <c r="AU968" s="10">
        <v>5957</v>
      </c>
      <c r="AV968" s="10">
        <v>8962</v>
      </c>
      <c r="AW968" s="10">
        <v>8564</v>
      </c>
      <c r="AX968" s="10">
        <v>5157</v>
      </c>
      <c r="AY968" s="10">
        <v>2077</v>
      </c>
      <c r="AZ968" s="10">
        <v>7775</v>
      </c>
      <c r="BA968" s="10">
        <v>5705</v>
      </c>
      <c r="BB968" s="10">
        <v>8051</v>
      </c>
      <c r="BC968" s="10">
        <v>8514</v>
      </c>
      <c r="BD968" s="10">
        <v>2791</v>
      </c>
      <c r="BE968" s="10">
        <v>3762</v>
      </c>
      <c r="BF968" s="10">
        <v>3001</v>
      </c>
      <c r="BG968" s="10">
        <v>4238</v>
      </c>
      <c r="BH968" s="10">
        <v>5172</v>
      </c>
      <c r="BI968" s="10">
        <v>5170</v>
      </c>
      <c r="BJ968" s="10">
        <v>9260</v>
      </c>
      <c r="BK968" s="10">
        <v>4948</v>
      </c>
      <c r="BL968" s="10">
        <v>1898</v>
      </c>
      <c r="BM968" s="10">
        <v>5318</v>
      </c>
      <c r="BN968" s="10">
        <v>5758</v>
      </c>
      <c r="BO968" s="10">
        <v>7630</v>
      </c>
      <c r="BP968" s="10">
        <v>9809</v>
      </c>
      <c r="BQ968" s="10">
        <v>4899</v>
      </c>
      <c r="BR968" s="10">
        <v>5548</v>
      </c>
      <c r="BS968" s="10">
        <v>6946</v>
      </c>
      <c r="BT968" s="10">
        <v>7194</v>
      </c>
      <c r="BU968" s="10">
        <v>4572</v>
      </c>
      <c r="BV968" s="10">
        <v>365</v>
      </c>
      <c r="BW968" s="10">
        <v>7595</v>
      </c>
      <c r="BX968" s="10">
        <v>2579</v>
      </c>
      <c r="BY968" s="10">
        <v>3173</v>
      </c>
      <c r="BZ968" s="10">
        <v>5815</v>
      </c>
      <c r="CA968" s="10">
        <v>2488</v>
      </c>
      <c r="CB968" s="10">
        <v>195</v>
      </c>
      <c r="CC968" s="10">
        <v>7158</v>
      </c>
      <c r="CD968" s="10">
        <v>4723</v>
      </c>
      <c r="CE968" s="10">
        <v>3459</v>
      </c>
      <c r="CF968" s="10">
        <v>9086</v>
      </c>
      <c r="CG968" s="10">
        <v>9422</v>
      </c>
      <c r="CH968" s="10">
        <v>4855</v>
      </c>
      <c r="CI968" s="10">
        <v>7996</v>
      </c>
      <c r="CJ968" s="10">
        <v>6915</v>
      </c>
      <c r="CK968" s="10">
        <v>3890</v>
      </c>
      <c r="CL968" s="10">
        <v>7426</v>
      </c>
      <c r="CM968" s="10">
        <v>5312</v>
      </c>
      <c r="CN968" s="10">
        <v>4732</v>
      </c>
      <c r="CO968" s="10">
        <v>5789</v>
      </c>
      <c r="CP968" s="10">
        <v>7412</v>
      </c>
      <c r="CQ968" s="10">
        <v>4075</v>
      </c>
      <c r="CR968" s="10">
        <v>7210</v>
      </c>
      <c r="CS968" s="10">
        <v>7617</v>
      </c>
      <c r="CT968" s="10">
        <v>5247</v>
      </c>
      <c r="CU968" s="10">
        <v>9904</v>
      </c>
      <c r="CV968" s="10">
        <v>3108</v>
      </c>
      <c r="CW968" s="10">
        <v>3580</v>
      </c>
      <c r="CX968" s="10">
        <v>6416</v>
      </c>
      <c r="CY968" s="10">
        <v>1458</v>
      </c>
      <c r="CZ968" s="10">
        <v>9350</v>
      </c>
      <c r="DA968" s="10">
        <v>4630</v>
      </c>
      <c r="DB968" s="10">
        <v>2829</v>
      </c>
      <c r="DC968" s="10">
        <v>5370</v>
      </c>
      <c r="DD968" s="10">
        <v>613</v>
      </c>
    </row>
    <row r="969" spans="1:108" x14ac:dyDescent="0.25">
      <c r="H969" s="11" t="s">
        <v>0</v>
      </c>
      <c r="I969" s="12">
        <v>3.7584823209417006</v>
      </c>
      <c r="J969" s="12">
        <v>-1.5434496882271178</v>
      </c>
      <c r="K969" s="12">
        <v>-11.139776861063098</v>
      </c>
      <c r="L969" s="12">
        <v>11.796081716015987</v>
      </c>
      <c r="M969" s="12">
        <v>-3.3372439677236327</v>
      </c>
      <c r="N969" s="12">
        <v>-3.4580658731632843</v>
      </c>
      <c r="O969" s="12">
        <v>-2.7581565094179377</v>
      </c>
      <c r="P969" s="12">
        <v>7.915309948678054</v>
      </c>
      <c r="Q969" s="12">
        <v>-0.5332076578108178</v>
      </c>
      <c r="R969" s="12">
        <v>-0.5618331445583743</v>
      </c>
      <c r="S969" s="12">
        <v>-2.9442229182258446</v>
      </c>
      <c r="T969" s="12">
        <v>-2.6813502300409868</v>
      </c>
      <c r="U969" s="12">
        <v>-0.52803680135132913</v>
      </c>
      <c r="V969" s="12">
        <v>-4.6832642500019448</v>
      </c>
      <c r="W969" s="12">
        <v>-4.2900970304193757</v>
      </c>
      <c r="X969" s="12">
        <v>-1.3444988538484761</v>
      </c>
      <c r="Y969" s="12">
        <v>2.166437391003889</v>
      </c>
      <c r="Z969" s="12">
        <v>2.6101191511424271</v>
      </c>
      <c r="AA969" s="12">
        <v>-2.8251271490062662</v>
      </c>
      <c r="AB969" s="12">
        <v>4.14601149651212</v>
      </c>
      <c r="AC969" s="12">
        <v>-2.7614310156380717E-2</v>
      </c>
      <c r="AD969" s="12">
        <v>-1.0395479379801116</v>
      </c>
      <c r="AE969" s="12">
        <v>9.2453822982889857</v>
      </c>
      <c r="AF969" s="12">
        <v>6.9055326094736804</v>
      </c>
      <c r="AG969" s="12">
        <v>1.6347902414989066</v>
      </c>
      <c r="AH969" s="12">
        <v>-5.2710309262000843</v>
      </c>
      <c r="AI969" s="12">
        <v>7.6591641772277255</v>
      </c>
      <c r="AJ969" s="12">
        <v>-3.7598946354242808</v>
      </c>
      <c r="AK969" s="12">
        <v>6.2483677352559654</v>
      </c>
      <c r="AL969" s="12">
        <v>-0.53679685284573642</v>
      </c>
      <c r="AM969" s="12">
        <v>7.2298700175337487</v>
      </c>
      <c r="AN969" s="12">
        <v>0.42191141240437469</v>
      </c>
      <c r="AO969" s="12">
        <v>3.7584823209417006</v>
      </c>
      <c r="AP969" s="12">
        <v>0.33787040766638388</v>
      </c>
      <c r="AQ969" s="12">
        <v>-11.216365717019436</v>
      </c>
      <c r="AR969" s="12">
        <v>-3.1348757111815235</v>
      </c>
      <c r="AS969" s="12">
        <v>-2.6674553695707877E-2</v>
      </c>
      <c r="AT969" s="12">
        <v>-4.8420255982410616</v>
      </c>
      <c r="AU969" s="12">
        <v>2.9327532939932208</v>
      </c>
      <c r="AV969" s="12">
        <v>-2.726769503884277</v>
      </c>
      <c r="AW969" s="12">
        <v>2.3512446609353916</v>
      </c>
      <c r="AX969" s="12">
        <v>5.7281354676189187</v>
      </c>
      <c r="AY969" s="12">
        <v>-5.6052390137993591</v>
      </c>
      <c r="AZ969" s="12">
        <v>-0.90351800053475084</v>
      </c>
      <c r="BA969" s="12">
        <v>1.7131674216585127</v>
      </c>
      <c r="BB969" s="12">
        <v>5.8126000916287506</v>
      </c>
      <c r="BC969" s="12">
        <v>0.5800657553736478</v>
      </c>
      <c r="BD969" s="12">
        <v>0.19103562016604436</v>
      </c>
      <c r="BE969" s="12">
        <v>5.3596903802902656</v>
      </c>
      <c r="BF969" s="12">
        <v>-4.2329118166171664</v>
      </c>
      <c r="BG969" s="12">
        <v>3.3567332660035247</v>
      </c>
      <c r="BH969" s="12">
        <v>-2.4256676861040276</v>
      </c>
      <c r="BI969" s="12">
        <v>-1.9433840554240123</v>
      </c>
      <c r="BJ969" s="12">
        <v>-3.9178499296793339</v>
      </c>
      <c r="BK969" s="12">
        <v>-1.1033654028258582</v>
      </c>
      <c r="BL969" s="12">
        <v>-6.6954054959007703</v>
      </c>
      <c r="BM969" s="12">
        <v>-3.2296629334932487</v>
      </c>
      <c r="BN969" s="12">
        <v>-1.5759729844739345</v>
      </c>
      <c r="BO969" s="12">
        <v>-1.3899645846451119</v>
      </c>
      <c r="BP969" s="12">
        <v>3.0691450180129589</v>
      </c>
      <c r="BQ969" s="12">
        <v>-9.377397526227627</v>
      </c>
      <c r="BR969" s="12">
        <v>-1.531123767311406</v>
      </c>
      <c r="BS969" s="12">
        <v>-4.9775348634106624</v>
      </c>
      <c r="BT969" s="12">
        <v>-4.8455741136033064</v>
      </c>
      <c r="BU969" s="12">
        <v>1.2431436886729896</v>
      </c>
      <c r="BV969" s="12">
        <v>-9.9699123592258285</v>
      </c>
      <c r="BW969" s="12">
        <v>3.7825599916110377</v>
      </c>
      <c r="BX969" s="12">
        <v>0.84616644145420072</v>
      </c>
      <c r="BY969" s="12">
        <v>6.0094578411188238</v>
      </c>
      <c r="BZ969" s="12">
        <v>-0.8354463608413355</v>
      </c>
      <c r="CA969" s="12">
        <v>2.8704652736724783</v>
      </c>
      <c r="CB969" s="12">
        <v>3.6975611977443732</v>
      </c>
      <c r="CC969" s="12">
        <v>-2.9111342331466571E-2</v>
      </c>
      <c r="CD969" s="12">
        <v>1.9109509631490897</v>
      </c>
      <c r="CE969" s="12">
        <v>-2.7373440461344152</v>
      </c>
      <c r="CF969" s="12">
        <v>0.84053005264201208</v>
      </c>
      <c r="CG969" s="12">
        <v>0.29148284861647272</v>
      </c>
      <c r="CH969" s="12">
        <v>1.1625077313834011</v>
      </c>
      <c r="CI969" s="12">
        <v>4.9894253350436371</v>
      </c>
      <c r="CJ969" s="12">
        <v>1.1392431249267805</v>
      </c>
      <c r="CK969" s="12">
        <v>6.570565371153096</v>
      </c>
      <c r="CL969" s="12">
        <v>5.4581045331235414</v>
      </c>
      <c r="CM969" s="12">
        <v>-5.0055476004714077</v>
      </c>
      <c r="CN969" s="12">
        <v>3.5665827217896258</v>
      </c>
      <c r="CO969" s="12">
        <v>-2.0614904301881092</v>
      </c>
      <c r="CP969" s="12">
        <v>0.97113367218172819</v>
      </c>
      <c r="CQ969" s="12">
        <v>6.505624584019289</v>
      </c>
      <c r="CR969" s="12">
        <v>2.2020645066434779</v>
      </c>
      <c r="CS969" s="12">
        <v>-1.3852445557216673</v>
      </c>
      <c r="CT969" s="12">
        <v>4.2524067937863936</v>
      </c>
      <c r="CU969" s="12">
        <v>2.3921249369210384</v>
      </c>
      <c r="CV969" s="12">
        <v>6.2339609162157306</v>
      </c>
      <c r="CW969" s="12">
        <v>-8.3183205719784805</v>
      </c>
      <c r="CX969" s="12">
        <v>-1.687762114376107</v>
      </c>
      <c r="CY969" s="12">
        <v>-7.0849028954999245</v>
      </c>
      <c r="CZ969" s="12">
        <v>1.7711741525989764</v>
      </c>
      <c r="DA969" s="12">
        <v>7.7182729652328952</v>
      </c>
      <c r="DB969" s="12">
        <v>1.3914845897148231</v>
      </c>
      <c r="DC969" s="12">
        <v>2.4422490214415511</v>
      </c>
      <c r="DD969" s="12">
        <v>-2.7076699598096505</v>
      </c>
    </row>
    <row r="970" spans="1:108" x14ac:dyDescent="0.25">
      <c r="H970" s="11" t="s">
        <v>2</v>
      </c>
      <c r="I970" s="12">
        <v>15.531743436902287</v>
      </c>
      <c r="J970" s="12">
        <v>7.8436115231388568</v>
      </c>
      <c r="K970" s="12">
        <v>-11.330902016724691</v>
      </c>
      <c r="L970" s="12">
        <v>32.984529343228836</v>
      </c>
      <c r="M970" s="12">
        <v>2.5492073121958287</v>
      </c>
      <c r="N970" s="12">
        <v>2.7087487103705761</v>
      </c>
      <c r="O970" s="12">
        <v>4.5357942679117169</v>
      </c>
      <c r="P970" s="12">
        <v>26.548457374943748</v>
      </c>
      <c r="Q970" s="12">
        <v>7.8722438917299851</v>
      </c>
      <c r="R970" s="12">
        <v>9.0587515304383466</v>
      </c>
      <c r="S970" s="12">
        <v>2.846842361876571</v>
      </c>
      <c r="T970" s="12">
        <v>5.2626422228879433</v>
      </c>
      <c r="U970" s="12">
        <v>9.546718312743895</v>
      </c>
      <c r="V970" s="12">
        <v>1.3807248536866421</v>
      </c>
      <c r="W970" s="12">
        <v>2.4211097319589738</v>
      </c>
      <c r="X970" s="12">
        <v>6.9882918451837774</v>
      </c>
      <c r="Y970" s="12">
        <v>14.143080415300263</v>
      </c>
      <c r="Z970" s="12">
        <v>12.538114189095275</v>
      </c>
      <c r="AA970" s="12">
        <v>6.1221175524126998</v>
      </c>
      <c r="AB970" s="12">
        <v>18.034673912686053</v>
      </c>
      <c r="AC970" s="12">
        <v>9.1729400015410878</v>
      </c>
      <c r="AD970" s="12">
        <v>7.8250768012650829</v>
      </c>
      <c r="AE970" s="12">
        <v>29.411100556711876</v>
      </c>
      <c r="AF970" s="12">
        <v>22.54799396801678</v>
      </c>
      <c r="AG970" s="12">
        <v>14.486109992473086</v>
      </c>
      <c r="AH970" s="12">
        <v>-0.19846190268176933</v>
      </c>
      <c r="AI970" s="12">
        <v>26.542214787631345</v>
      </c>
      <c r="AJ970" s="12">
        <v>2.8349229232754953</v>
      </c>
      <c r="AK970" s="12">
        <v>22.992386128063348</v>
      </c>
      <c r="AL970" s="12">
        <v>8.1125689309430342</v>
      </c>
      <c r="AM970" s="12">
        <v>23.929814701664551</v>
      </c>
      <c r="AN970" s="12">
        <v>7.795896749823557</v>
      </c>
      <c r="AO970" s="12">
        <v>15.531743436902287</v>
      </c>
      <c r="AP970" s="12">
        <v>10.37621789543341</v>
      </c>
      <c r="AQ970" s="12">
        <v>-12.461576417620799</v>
      </c>
      <c r="AR970" s="12">
        <v>3.8336180969170175</v>
      </c>
      <c r="AS970" s="12">
        <v>10.12033838825066</v>
      </c>
      <c r="AT970" s="12">
        <v>0.43371404494048948</v>
      </c>
      <c r="AU970" s="12">
        <v>15.827351617194063</v>
      </c>
      <c r="AV970" s="12">
        <v>5.8742920279144526</v>
      </c>
      <c r="AW970" s="12">
        <v>14.980137875503937</v>
      </c>
      <c r="AX970" s="12">
        <v>22.08080066633557</v>
      </c>
      <c r="AY970" s="12">
        <v>0.95195873010865339</v>
      </c>
      <c r="AZ970" s="12">
        <v>8.7182035674095406</v>
      </c>
      <c r="BA970" s="12">
        <v>14.937515409837024</v>
      </c>
      <c r="BB970" s="12">
        <v>21.507090092968504</v>
      </c>
      <c r="BC970" s="12">
        <v>10.775855172580014</v>
      </c>
      <c r="BD970" s="12">
        <v>10.510362045434507</v>
      </c>
      <c r="BE970" s="12">
        <v>22.240013966507348</v>
      </c>
      <c r="BF970" s="12">
        <v>2.1514752385563112</v>
      </c>
      <c r="BG970" s="12">
        <v>16.50553225303937</v>
      </c>
      <c r="BH970" s="12">
        <v>2.2832091181785699</v>
      </c>
      <c r="BI970" s="12">
        <v>5.2461491061261452</v>
      </c>
      <c r="BJ970" s="12">
        <v>1.4741932775611912</v>
      </c>
      <c r="BK970" s="12">
        <v>7.8838677720970081</v>
      </c>
      <c r="BL970" s="12">
        <v>-2.7738835751975879</v>
      </c>
      <c r="BM970" s="12">
        <v>4.1190583320633785</v>
      </c>
      <c r="BN970" s="12">
        <v>5.9509455215594116</v>
      </c>
      <c r="BO970" s="12">
        <v>6.1819170490184128</v>
      </c>
      <c r="BP970" s="12">
        <v>16.033956447147364</v>
      </c>
      <c r="BQ970" s="12">
        <v>-8.0967329018750149</v>
      </c>
      <c r="BR970" s="12">
        <v>5.775990286854924</v>
      </c>
      <c r="BS970" s="12">
        <v>0.70297320800839835</v>
      </c>
      <c r="BT970" s="12">
        <v>0.63682684921350918</v>
      </c>
      <c r="BU970" s="12">
        <v>10.310523071327818</v>
      </c>
      <c r="BV970" s="12">
        <v>-8.3489415586182769</v>
      </c>
      <c r="BW970" s="12">
        <v>18.723979169752788</v>
      </c>
      <c r="BX970" s="12">
        <v>9.9264370471451873</v>
      </c>
      <c r="BY970" s="12">
        <v>21.587748003173143</v>
      </c>
      <c r="BZ970" s="12">
        <v>9.5293332487639972</v>
      </c>
      <c r="CA970" s="12">
        <v>16.934728619542103</v>
      </c>
      <c r="CB970" s="12">
        <v>17.94206326186659</v>
      </c>
      <c r="CC970" s="12">
        <v>11.255213323136648</v>
      </c>
      <c r="CD970" s="12">
        <v>11.749878138471495</v>
      </c>
      <c r="CE970" s="12">
        <v>6.1462467159695251</v>
      </c>
      <c r="CF970" s="12">
        <v>12.856209158262759</v>
      </c>
      <c r="CG970" s="12">
        <v>9.9004839154874045</v>
      </c>
      <c r="CH970" s="12">
        <v>11.708593186056431</v>
      </c>
      <c r="CI970" s="12">
        <v>18.146703563183536</v>
      </c>
      <c r="CJ970" s="12">
        <v>12.735421390372029</v>
      </c>
      <c r="CK970" s="12">
        <v>23.180123877982716</v>
      </c>
      <c r="CL970" s="12">
        <v>21.930911840483553</v>
      </c>
      <c r="CM970" s="12">
        <v>5.4851486275656877E-2</v>
      </c>
      <c r="CN970" s="12">
        <v>18.1574496275156</v>
      </c>
      <c r="CO970" s="12">
        <v>5.6216995706589366</v>
      </c>
      <c r="CP970" s="12">
        <v>12.508843424893861</v>
      </c>
      <c r="CQ970" s="12">
        <v>22.030160883558686</v>
      </c>
      <c r="CR970" s="12">
        <v>15.470346255388524</v>
      </c>
      <c r="CS970" s="12">
        <v>7.3161317670249097</v>
      </c>
      <c r="CT970" s="12">
        <v>19.201813985148732</v>
      </c>
      <c r="CU970" s="12">
        <v>16.613172528644128</v>
      </c>
      <c r="CV970" s="12">
        <v>23.030573667997455</v>
      </c>
      <c r="CW970" s="12">
        <v>-5.5305304756566542</v>
      </c>
      <c r="CX970" s="12">
        <v>4.4429171283203432</v>
      </c>
      <c r="CY970" s="12">
        <v>-4.447859314610545</v>
      </c>
      <c r="CZ970" s="12">
        <v>12.815045860499179</v>
      </c>
      <c r="DA970" s="12">
        <v>25.156058691542682</v>
      </c>
      <c r="DB970" s="12">
        <v>13.304180208797783</v>
      </c>
      <c r="DC970" s="12">
        <v>14.572116088890201</v>
      </c>
      <c r="DD970" s="12">
        <v>5.4087786454312621</v>
      </c>
    </row>
    <row r="971" spans="1:108" x14ac:dyDescent="0.25">
      <c r="A971" s="2">
        <v>324</v>
      </c>
      <c r="B971" s="8">
        <f t="shared" ref="B971" ca="1" si="945">_xlfn.COVARIANCE.P(OFFSET(I972,0,0,1,20),OFFSET(I973,0,0,1,20))/_xlfn.VAR.P(OFFSET(I972,0,0,1,20))</f>
        <v>2.0238690190624475</v>
      </c>
      <c r="C971" s="8">
        <f t="shared" ref="C971" ca="1" si="946">_xlfn.COVARIANCE.P(OFFSET(I972,0,0,1,50),OFFSET(I973,0,0,1,50))/_xlfn.VAR.P(OFFSET(I972,0,0,1,50))</f>
        <v>2.009646657187782</v>
      </c>
      <c r="D971" s="8">
        <f t="shared" ref="D971" ca="1" si="947">_xlfn.COVARIANCE.P(OFFSET(I972,0,0,1,100),OFFSET(I973,0,0,1,100))/_xlfn.VAR.P(OFFSET(I972,0,0,1,100))</f>
        <v>1.9860127221040176</v>
      </c>
      <c r="E971" s="8">
        <f t="shared" ref="E971" ca="1" si="948">AVERAGE(OFFSET(I973,0,0,1,20))-AVERAGE(OFFSET(I972,0,0,1,20))*B971</f>
        <v>9.8764390303661465</v>
      </c>
      <c r="F971" s="8">
        <f t="shared" ref="F971" ca="1" si="949">AVERAGE(OFFSET(I973,0,0,1,50))-AVERAGE(OFFSET(I972,0,0,1,50))*C971</f>
        <v>9.9080418099894612</v>
      </c>
      <c r="G971" s="8">
        <f t="shared" ref="G971" ca="1" si="950">AVERAGE(OFFSET(I973,0,0,1,100))-AVERAGE(OFFSET(I972,0,0,1,100))*D971</f>
        <v>9.9547298335920686</v>
      </c>
      <c r="H971" s="9" t="s">
        <v>29</v>
      </c>
      <c r="I971" s="10">
        <v>1943</v>
      </c>
      <c r="J971" s="10">
        <v>1918</v>
      </c>
      <c r="K971" s="10">
        <v>2679</v>
      </c>
      <c r="L971" s="10">
        <v>2614</v>
      </c>
      <c r="M971" s="10">
        <v>7644</v>
      </c>
      <c r="N971" s="10">
        <v>330</v>
      </c>
      <c r="O971" s="10">
        <v>2444</v>
      </c>
      <c r="P971" s="10">
        <v>7817</v>
      </c>
      <c r="Q971" s="10">
        <v>1409</v>
      </c>
      <c r="R971" s="10">
        <v>6786</v>
      </c>
      <c r="S971" s="10">
        <v>153</v>
      </c>
      <c r="T971" s="10">
        <v>4112</v>
      </c>
      <c r="U971" s="10">
        <v>3954</v>
      </c>
      <c r="V971" s="10">
        <v>7919</v>
      </c>
      <c r="W971" s="10">
        <v>1317</v>
      </c>
      <c r="X971" s="10">
        <v>9649</v>
      </c>
      <c r="Y971" s="10">
        <v>426</v>
      </c>
      <c r="Z971" s="10">
        <v>543</v>
      </c>
      <c r="AA971" s="10">
        <v>6393</v>
      </c>
      <c r="AB971" s="10">
        <v>9870</v>
      </c>
      <c r="AC971" s="10">
        <v>8922</v>
      </c>
      <c r="AD971" s="10">
        <v>2125</v>
      </c>
      <c r="AE971" s="10">
        <v>8417</v>
      </c>
      <c r="AF971" s="10">
        <v>5399</v>
      </c>
      <c r="AG971" s="10">
        <v>1102</v>
      </c>
      <c r="AH971" s="10">
        <v>4082</v>
      </c>
      <c r="AI971" s="10">
        <v>7279</v>
      </c>
      <c r="AJ971" s="10">
        <v>7445</v>
      </c>
      <c r="AK971" s="10">
        <v>2980</v>
      </c>
      <c r="AL971" s="10">
        <v>3348</v>
      </c>
      <c r="AM971" s="10">
        <v>3756</v>
      </c>
      <c r="AN971" s="10">
        <v>4822</v>
      </c>
      <c r="AO971" s="10">
        <v>6682</v>
      </c>
      <c r="AP971" s="10">
        <v>2052</v>
      </c>
      <c r="AQ971" s="10">
        <v>8896</v>
      </c>
      <c r="AR971" s="10">
        <v>3886</v>
      </c>
      <c r="AS971" s="10">
        <v>5872</v>
      </c>
      <c r="AT971" s="10">
        <v>9818</v>
      </c>
      <c r="AU971" s="10">
        <v>2893</v>
      </c>
      <c r="AV971" s="10">
        <v>5519</v>
      </c>
      <c r="AW971" s="10">
        <v>5089</v>
      </c>
      <c r="AX971" s="10">
        <v>1559</v>
      </c>
      <c r="AY971" s="10">
        <v>2901</v>
      </c>
      <c r="AZ971" s="10">
        <v>8304</v>
      </c>
      <c r="BA971" s="10">
        <v>2117</v>
      </c>
      <c r="BB971" s="10">
        <v>969</v>
      </c>
      <c r="BC971" s="10">
        <v>3266</v>
      </c>
      <c r="BD971" s="10">
        <v>6737</v>
      </c>
      <c r="BE971" s="10">
        <v>234</v>
      </c>
      <c r="BF971" s="10">
        <v>7638</v>
      </c>
      <c r="BG971" s="10">
        <v>9676</v>
      </c>
      <c r="BH971" s="10">
        <v>4995</v>
      </c>
      <c r="BI971" s="10">
        <v>2081</v>
      </c>
      <c r="BJ971" s="10">
        <v>7890</v>
      </c>
      <c r="BK971" s="10">
        <v>9558</v>
      </c>
      <c r="BL971" s="10">
        <v>3796</v>
      </c>
      <c r="BM971" s="10">
        <v>2401</v>
      </c>
      <c r="BN971" s="10">
        <v>8172</v>
      </c>
      <c r="BO971" s="10">
        <v>2613</v>
      </c>
      <c r="BP971" s="10">
        <v>9601</v>
      </c>
      <c r="BQ971" s="10">
        <v>9416</v>
      </c>
      <c r="BR971" s="10">
        <v>9991</v>
      </c>
      <c r="BS971" s="10">
        <v>4953</v>
      </c>
      <c r="BT971" s="10">
        <v>8517</v>
      </c>
      <c r="BU971" s="10">
        <v>8138</v>
      </c>
      <c r="BV971" s="10">
        <v>7360</v>
      </c>
      <c r="BW971" s="10">
        <v>3277</v>
      </c>
      <c r="BX971" s="10">
        <v>8929</v>
      </c>
      <c r="BY971" s="10">
        <v>7544</v>
      </c>
      <c r="BZ971" s="10">
        <v>6276</v>
      </c>
      <c r="CA971" s="10">
        <v>9383</v>
      </c>
      <c r="CB971" s="10">
        <v>6576</v>
      </c>
      <c r="CC971" s="10">
        <v>8535</v>
      </c>
      <c r="CD971" s="10">
        <v>1036</v>
      </c>
      <c r="CE971" s="10">
        <v>5458</v>
      </c>
      <c r="CF971" s="10">
        <v>5182</v>
      </c>
      <c r="CG971" s="10">
        <v>5</v>
      </c>
      <c r="CH971" s="10">
        <v>916</v>
      </c>
      <c r="CI971" s="10">
        <v>7980</v>
      </c>
      <c r="CJ971" s="10">
        <v>9066</v>
      </c>
      <c r="CK971" s="10">
        <v>2836</v>
      </c>
      <c r="CL971" s="10">
        <v>2890</v>
      </c>
      <c r="CM971" s="10">
        <v>3978</v>
      </c>
      <c r="CN971" s="10">
        <v>3734</v>
      </c>
      <c r="CO971" s="10">
        <v>448</v>
      </c>
      <c r="CP971" s="10">
        <v>5004</v>
      </c>
      <c r="CQ971" s="10">
        <v>9579</v>
      </c>
      <c r="CR971" s="10">
        <v>1319</v>
      </c>
      <c r="CS971" s="10">
        <v>4841</v>
      </c>
      <c r="CT971" s="10">
        <v>3941</v>
      </c>
      <c r="CU971" s="10">
        <v>2616</v>
      </c>
      <c r="CV971" s="10">
        <v>552</v>
      </c>
      <c r="CW971" s="10">
        <v>1420</v>
      </c>
      <c r="CX971" s="10">
        <v>9641</v>
      </c>
      <c r="CY971" s="10">
        <v>5561</v>
      </c>
      <c r="CZ971" s="10">
        <v>2014</v>
      </c>
      <c r="DA971" s="10">
        <v>8127</v>
      </c>
      <c r="DB971" s="10">
        <v>6239</v>
      </c>
      <c r="DC971" s="10">
        <v>6160</v>
      </c>
      <c r="DD971" s="10">
        <v>6494</v>
      </c>
    </row>
    <row r="972" spans="1:108" x14ac:dyDescent="0.25">
      <c r="H972" s="11" t="s">
        <v>0</v>
      </c>
      <c r="I972" s="12">
        <v>4.5949775464726841</v>
      </c>
      <c r="J972" s="12">
        <v>-2.1440975219616978</v>
      </c>
      <c r="K972" s="12">
        <v>-1.8196170909858587</v>
      </c>
      <c r="L972" s="12">
        <v>-0.94891799211479178</v>
      </c>
      <c r="M972" s="12">
        <v>1.5915181969348389</v>
      </c>
      <c r="N972" s="12">
        <v>5.9537511325900407</v>
      </c>
      <c r="O972" s="12">
        <v>-1.9107564460562745</v>
      </c>
      <c r="P972" s="12">
        <v>3.9615990360447451</v>
      </c>
      <c r="Q972" s="12">
        <v>-5.5893101995312708</v>
      </c>
      <c r="R972" s="12">
        <v>7.2737828042641013</v>
      </c>
      <c r="S972" s="12">
        <v>6.7638692879776032</v>
      </c>
      <c r="T972" s="12">
        <v>2.9134361899851209</v>
      </c>
      <c r="U972" s="12">
        <v>4.4777705757589752</v>
      </c>
      <c r="V972" s="12">
        <v>-3.8781625721891215</v>
      </c>
      <c r="W972" s="12">
        <v>6.1550791899570712</v>
      </c>
      <c r="X972" s="12">
        <v>-2.0369765426201019</v>
      </c>
      <c r="Y972" s="12">
        <v>10.414585310447972</v>
      </c>
      <c r="Z972" s="12">
        <v>2.0950396131728826</v>
      </c>
      <c r="AA972" s="12">
        <v>-0.37101613864358368</v>
      </c>
      <c r="AB972" s="12">
        <v>2.9494810668273255</v>
      </c>
      <c r="AC972" s="12">
        <v>-7.5057289676926242</v>
      </c>
      <c r="AD972" s="12">
        <v>0.98760305466903886</v>
      </c>
      <c r="AE972" s="12">
        <v>8.0381688566131242</v>
      </c>
      <c r="AF972" s="12">
        <v>-4.2161806970461324</v>
      </c>
      <c r="AG972" s="12">
        <v>-4.1881984212359677</v>
      </c>
      <c r="AH972" s="12">
        <v>-3.0992760043000045</v>
      </c>
      <c r="AI972" s="12">
        <v>0.6543891063770545</v>
      </c>
      <c r="AJ972" s="12">
        <v>4.1800441435855182</v>
      </c>
      <c r="AK972" s="12">
        <v>4.699918709499336</v>
      </c>
      <c r="AL972" s="12">
        <v>-0.54478586946039098</v>
      </c>
      <c r="AM972" s="12">
        <v>0.53290920733108671</v>
      </c>
      <c r="AN972" s="12">
        <v>-6.9724071381203876</v>
      </c>
      <c r="AO972" s="12">
        <v>3.6895929447513227</v>
      </c>
      <c r="AP972" s="12">
        <v>-0.98047158974942317</v>
      </c>
      <c r="AQ972" s="12">
        <v>-2.3032455210815743</v>
      </c>
      <c r="AR972" s="12">
        <v>-6.5714274664881611E-2</v>
      </c>
      <c r="AS972" s="12">
        <v>-5.1514356381522735</v>
      </c>
      <c r="AT972" s="12">
        <v>3.8492285362164704</v>
      </c>
      <c r="AU972" s="12">
        <v>-0.81807367918672169</v>
      </c>
      <c r="AV972" s="12">
        <v>-5.4713560140103183</v>
      </c>
      <c r="AW972" s="12">
        <v>-2.4292259035790162</v>
      </c>
      <c r="AX972" s="12">
        <v>-1.5490537797485873</v>
      </c>
      <c r="AY972" s="12">
        <v>-0.45816904064057395</v>
      </c>
      <c r="AZ972" s="12">
        <v>0.74688146544579836</v>
      </c>
      <c r="BA972" s="12">
        <v>1.6429531003312956</v>
      </c>
      <c r="BB972" s="12">
        <v>0.33290929579585021</v>
      </c>
      <c r="BC972" s="12">
        <v>9.005990790805761</v>
      </c>
      <c r="BD972" s="12">
        <v>-1.8977598350677893</v>
      </c>
      <c r="BE972" s="12">
        <v>-4.8185738908512503</v>
      </c>
      <c r="BF972" s="12">
        <v>-8.7957683118188186</v>
      </c>
      <c r="BG972" s="12">
        <v>1.6266387394166975</v>
      </c>
      <c r="BH972" s="12">
        <v>3.9680433780027435</v>
      </c>
      <c r="BI972" s="12">
        <v>5.5069553461331902</v>
      </c>
      <c r="BJ972" s="12">
        <v>3.5039729762158607</v>
      </c>
      <c r="BK972" s="12">
        <v>5.6988433037695954</v>
      </c>
      <c r="BL972" s="12">
        <v>-1.5551888862817187</v>
      </c>
      <c r="BM972" s="12">
        <v>1.4204729499072899</v>
      </c>
      <c r="BN972" s="12">
        <v>-5.5483563126618405</v>
      </c>
      <c r="BO972" s="12">
        <v>10.067222167713897</v>
      </c>
      <c r="BP972" s="12">
        <v>-4.0378789485152016</v>
      </c>
      <c r="BQ972" s="12">
        <v>1.182352122442863</v>
      </c>
      <c r="BR972" s="12">
        <v>-2.7581565094179377</v>
      </c>
      <c r="BS972" s="12">
        <v>-10.173757395188511</v>
      </c>
      <c r="BT972" s="12">
        <v>0.36337482025929463</v>
      </c>
      <c r="BU972" s="12">
        <v>-2.6186850625502887</v>
      </c>
      <c r="BV972" s="12">
        <v>-4.7307781441302579</v>
      </c>
      <c r="BW972" s="12">
        <v>-5.3828746306627462</v>
      </c>
      <c r="BX972" s="12">
        <v>-5.107113375602065</v>
      </c>
      <c r="BY972" s="12">
        <v>-1.4980442876396922</v>
      </c>
      <c r="BZ972" s="12">
        <v>3.70335999996687</v>
      </c>
      <c r="CA972" s="12">
        <v>3.7664902039583987</v>
      </c>
      <c r="CB972" s="12">
        <v>2.0669688389134109</v>
      </c>
      <c r="CC972" s="12">
        <v>-1.0485695349575139</v>
      </c>
      <c r="CD972" s="12">
        <v>-1.6887607721578561</v>
      </c>
      <c r="CE972" s="12">
        <v>-2.7250652677669858</v>
      </c>
      <c r="CF972" s="12">
        <v>-9.5528107143937273</v>
      </c>
      <c r="CG972" s="12">
        <v>7.805898790542388</v>
      </c>
      <c r="CH972" s="12">
        <v>5.2019800117988062</v>
      </c>
      <c r="CI972" s="12">
        <v>0.82599090174761791</v>
      </c>
      <c r="CJ972" s="12">
        <v>-0.36911740071494403</v>
      </c>
      <c r="CK972" s="12">
        <v>-1.1788966647388635</v>
      </c>
      <c r="CL972" s="12">
        <v>-4.2744215856761585</v>
      </c>
      <c r="CM972" s="12">
        <v>5.285120050365343</v>
      </c>
      <c r="CN972" s="12">
        <v>2.9675890961466287</v>
      </c>
      <c r="CO972" s="12">
        <v>-9.1904762850731121</v>
      </c>
      <c r="CP972" s="12">
        <v>3.8952677423889344</v>
      </c>
      <c r="CQ972" s="12">
        <v>7.3488001520786037</v>
      </c>
      <c r="CR972" s="12">
        <v>-7.2463888086462074</v>
      </c>
      <c r="CS972" s="12">
        <v>0.74689270493346949</v>
      </c>
      <c r="CT972" s="12">
        <v>-1.6818203931286244</v>
      </c>
      <c r="CU972" s="12">
        <v>-2.3927616329116317</v>
      </c>
      <c r="CV972" s="12">
        <v>-4.7894213191594606</v>
      </c>
      <c r="CW972" s="12">
        <v>8.9880136947075258</v>
      </c>
      <c r="CX972" s="12">
        <v>1.8122775163671516</v>
      </c>
      <c r="CY972" s="12">
        <v>1.5647018563662196</v>
      </c>
      <c r="CZ972" s="12">
        <v>4.672524970808686</v>
      </c>
      <c r="DA972" s="12">
        <v>-4.311256225949478</v>
      </c>
      <c r="DB972" s="12">
        <v>5.6650378538305537</v>
      </c>
      <c r="DC972" s="12">
        <v>1.3027699241762005</v>
      </c>
      <c r="DD972" s="12">
        <v>-0.77094925441496187</v>
      </c>
    </row>
    <row r="973" spans="1:108" x14ac:dyDescent="0.25">
      <c r="H973" s="11" t="s">
        <v>2</v>
      </c>
      <c r="I973" s="12">
        <v>18.286527439761993</v>
      </c>
      <c r="J973" s="12">
        <v>5.2732299334345214</v>
      </c>
      <c r="K973" s="12">
        <v>5.7368267024069421</v>
      </c>
      <c r="L973" s="12">
        <v>9.0394597972526736</v>
      </c>
      <c r="M973" s="12">
        <v>11.84802526978806</v>
      </c>
      <c r="N973" s="12">
        <v>21.476177528829872</v>
      </c>
      <c r="O973" s="12">
        <v>5.0320767346619277</v>
      </c>
      <c r="P973" s="12">
        <v>18.44214534733344</v>
      </c>
      <c r="Q973" s="12">
        <v>-2.9849487201303297</v>
      </c>
      <c r="R973" s="12">
        <v>26.667752100077344</v>
      </c>
      <c r="S973" s="12">
        <v>23.198642816825629</v>
      </c>
      <c r="T973" s="12">
        <v>15.721223113275654</v>
      </c>
      <c r="U973" s="12">
        <v>18.59891797754856</v>
      </c>
      <c r="V973" s="12">
        <v>2.6038600902917288</v>
      </c>
      <c r="W973" s="12">
        <v>24.379072458682209</v>
      </c>
      <c r="X973" s="12">
        <v>6.8419941860977342</v>
      </c>
      <c r="Y973" s="12">
        <v>28.739838569734605</v>
      </c>
      <c r="Z973" s="12">
        <v>13.353643180898889</v>
      </c>
      <c r="AA973" s="12">
        <v>10.651430663086487</v>
      </c>
      <c r="AB973" s="12">
        <v>16.480363501195196</v>
      </c>
      <c r="AC973" s="12">
        <v>-4.9951283259714705</v>
      </c>
      <c r="AD973" s="12">
        <v>11.676155634979855</v>
      </c>
      <c r="AE973" s="12">
        <v>25.344534430917072</v>
      </c>
      <c r="AF973" s="12">
        <v>2.0493404303321583</v>
      </c>
      <c r="AG973" s="12">
        <v>3.2312207383041764</v>
      </c>
      <c r="AH973" s="12">
        <v>2.8336610553477231</v>
      </c>
      <c r="AI973" s="12">
        <v>10.863728545748765</v>
      </c>
      <c r="AJ973" s="12">
        <v>17.475326628293296</v>
      </c>
      <c r="AK973" s="12">
        <v>19.887052908158349</v>
      </c>
      <c r="AL973" s="12">
        <v>8.9263259229702072</v>
      </c>
      <c r="AM973" s="12">
        <v>10.938642836894896</v>
      </c>
      <c r="AN973" s="12">
        <v>-5.2497592939826614</v>
      </c>
      <c r="AO973" s="12">
        <v>17.128916387765258</v>
      </c>
      <c r="AP973" s="12">
        <v>9.1120852886531072</v>
      </c>
      <c r="AQ973" s="12">
        <v>6.6387335896226789</v>
      </c>
      <c r="AR973" s="12">
        <v>10.219396500273083</v>
      </c>
      <c r="AS973" s="12">
        <v>-2.3869256402782657</v>
      </c>
      <c r="AT973" s="12">
        <v>17.686166021341926</v>
      </c>
      <c r="AU973" s="12">
        <v>8.2225426842852585</v>
      </c>
      <c r="AV973" s="12">
        <v>0.52489658943087103</v>
      </c>
      <c r="AW973" s="12">
        <v>5.4876180368260146</v>
      </c>
      <c r="AX973" s="12">
        <v>7.2625976450444707</v>
      </c>
      <c r="AY973" s="12">
        <v>9.063469152296701</v>
      </c>
      <c r="AZ973" s="12">
        <v>11.144232110801113</v>
      </c>
      <c r="BA973" s="12">
        <v>13.699375394796455</v>
      </c>
      <c r="BB973" s="12">
        <v>8.9515530933119134</v>
      </c>
      <c r="BC973" s="12">
        <v>28.026398919402563</v>
      </c>
      <c r="BD973" s="12">
        <v>5.8352720424150784</v>
      </c>
      <c r="BE973" s="12">
        <v>0.47991837468140891</v>
      </c>
      <c r="BF973" s="12">
        <v>-8.8099017877038488</v>
      </c>
      <c r="BG973" s="12">
        <v>13.170038078145117</v>
      </c>
      <c r="BH973" s="12">
        <v>16.553427212719654</v>
      </c>
      <c r="BI973" s="12">
        <v>21.035095103508358</v>
      </c>
      <c r="BJ973" s="12">
        <v>15.45910369842335</v>
      </c>
      <c r="BK973" s="12">
        <v>21.178642459885463</v>
      </c>
      <c r="BL973" s="12">
        <v>6.6111790549378648</v>
      </c>
      <c r="BM973" s="12">
        <v>13.757054196183022</v>
      </c>
      <c r="BN973" s="12">
        <v>-3.8609118226974402</v>
      </c>
      <c r="BO973" s="12">
        <v>29.537116272654785</v>
      </c>
      <c r="BP973" s="12">
        <v>2.1475196109523114</v>
      </c>
      <c r="BQ973" s="12">
        <v>12.787894499242967</v>
      </c>
      <c r="BR973" s="12">
        <v>4.5357942679117169</v>
      </c>
      <c r="BS973" s="12">
        <v>-9.2113610016860239</v>
      </c>
      <c r="BT973" s="12">
        <v>9.9076326875627387</v>
      </c>
      <c r="BU973" s="12">
        <v>5.870923545955371</v>
      </c>
      <c r="BV973" s="12">
        <v>-0.20838664818115504</v>
      </c>
      <c r="BW973" s="12">
        <v>-0.77855787220743422</v>
      </c>
      <c r="BX973" s="12">
        <v>-0.23024918178799961</v>
      </c>
      <c r="BY973" s="12">
        <v>5.5348302441914825</v>
      </c>
      <c r="BZ973" s="12">
        <v>19.224040666468159</v>
      </c>
      <c r="CA973" s="12">
        <v>16.603702656295226</v>
      </c>
      <c r="CB973" s="12">
        <v>14.608006905921052</v>
      </c>
      <c r="CC973" s="12">
        <v>7.167861306872064</v>
      </c>
      <c r="CD973" s="12">
        <v>7.4090395580923936</v>
      </c>
      <c r="CE973" s="12">
        <v>5.4748979281303418</v>
      </c>
      <c r="CF973" s="12">
        <v>-8.0036465840011335</v>
      </c>
      <c r="CG973" s="12">
        <v>25.871699583905073</v>
      </c>
      <c r="CH973" s="12">
        <v>19.80475509589305</v>
      </c>
      <c r="CI973" s="12">
        <v>13.166324812378342</v>
      </c>
      <c r="CJ973" s="12">
        <v>9.4437715680559915</v>
      </c>
      <c r="CK973" s="12">
        <v>8.369731060361346</v>
      </c>
      <c r="CL973" s="12">
        <v>0.38392101165726333</v>
      </c>
      <c r="CM973" s="12">
        <v>20.893874639821327</v>
      </c>
      <c r="CN973" s="12">
        <v>14.820370811267892</v>
      </c>
      <c r="CO973" s="12">
        <v>-8.2427506278115228</v>
      </c>
      <c r="CP973" s="12">
        <v>16.671872325905088</v>
      </c>
      <c r="CQ973" s="12">
        <v>22.462707991852845</v>
      </c>
      <c r="CR973" s="12">
        <v>-5.5580362527794875</v>
      </c>
      <c r="CS973" s="12">
        <v>11.722856771032669</v>
      </c>
      <c r="CT973" s="12">
        <v>6.721654279656101</v>
      </c>
      <c r="CU973" s="12">
        <v>7.4405332581363357</v>
      </c>
      <c r="CV973" s="12">
        <v>1.5117902183616581</v>
      </c>
      <c r="CW973" s="12">
        <v>28.848151978055185</v>
      </c>
      <c r="CX973" s="12">
        <v>13.371817104468478</v>
      </c>
      <c r="CY973" s="12">
        <v>14.840159865537435</v>
      </c>
      <c r="CZ973" s="12">
        <v>19.561434584821399</v>
      </c>
      <c r="DA973" s="12">
        <v>1.5579634372164621</v>
      </c>
      <c r="DB973" s="12">
        <v>20.711898649929818</v>
      </c>
      <c r="DC973" s="12">
        <v>11.674570709217003</v>
      </c>
      <c r="DD973" s="12">
        <v>9.8881032868824157</v>
      </c>
    </row>
    <row r="974" spans="1:108" x14ac:dyDescent="0.25">
      <c r="A974" s="2">
        <v>325</v>
      </c>
      <c r="B974" s="8">
        <f t="shared" ref="B974" ca="1" si="951">_xlfn.COVARIANCE.P(OFFSET(I975,0,0,1,20),OFFSET(I976,0,0,1,20))/_xlfn.VAR.P(OFFSET(I975,0,0,1,20))</f>
        <v>1.9947688718126453</v>
      </c>
      <c r="C974" s="8">
        <f t="shared" ref="C974" ca="1" si="952">_xlfn.COVARIANCE.P(OFFSET(I975,0,0,1,50),OFFSET(I976,0,0,1,50))/_xlfn.VAR.P(OFFSET(I975,0,0,1,50))</f>
        <v>1.9971541986420318</v>
      </c>
      <c r="D974" s="8">
        <f t="shared" ref="D974" ca="1" si="953">_xlfn.COVARIANCE.P(OFFSET(I975,0,0,1,100),OFFSET(I976,0,0,1,100))/_xlfn.VAR.P(OFFSET(I975,0,0,1,100))</f>
        <v>2.0001163538189841</v>
      </c>
      <c r="E974" s="8">
        <f t="shared" ref="E974" ca="1" si="954">AVERAGE(OFFSET(I976,0,0,1,20))-AVERAGE(OFFSET(I975,0,0,1,20))*B974</f>
        <v>10.360707601874624</v>
      </c>
      <c r="F974" s="8">
        <f t="shared" ref="F974" ca="1" si="955">AVERAGE(OFFSET(I976,0,0,1,50))-AVERAGE(OFFSET(I975,0,0,1,50))*C974</f>
        <v>10.075902150986879</v>
      </c>
      <c r="G974" s="8">
        <f t="shared" ref="G974" ca="1" si="956">AVERAGE(OFFSET(I976,0,0,1,100))-AVERAGE(OFFSET(I975,0,0,1,100))*D974</f>
        <v>9.8688611402256843</v>
      </c>
      <c r="H974" s="9" t="s">
        <v>29</v>
      </c>
      <c r="I974" s="10">
        <v>7552</v>
      </c>
      <c r="J974" s="10">
        <v>9096</v>
      </c>
      <c r="K974" s="10">
        <v>2632</v>
      </c>
      <c r="L974" s="10">
        <v>5141</v>
      </c>
      <c r="M974" s="10">
        <v>7938</v>
      </c>
      <c r="N974" s="10">
        <v>2796</v>
      </c>
      <c r="O974" s="10">
        <v>7579</v>
      </c>
      <c r="P974" s="10">
        <v>9552</v>
      </c>
      <c r="Q974" s="10">
        <v>7273</v>
      </c>
      <c r="R974" s="10">
        <v>4096</v>
      </c>
      <c r="S974" s="10">
        <v>3549</v>
      </c>
      <c r="T974" s="10">
        <v>583</v>
      </c>
      <c r="U974" s="10">
        <v>6092</v>
      </c>
      <c r="V974" s="10">
        <v>9210</v>
      </c>
      <c r="W974" s="10">
        <v>8861</v>
      </c>
      <c r="X974" s="10">
        <v>9257</v>
      </c>
      <c r="Y974" s="10">
        <v>4732</v>
      </c>
      <c r="Z974" s="10">
        <v>3582</v>
      </c>
      <c r="AA974" s="10">
        <v>907</v>
      </c>
      <c r="AB974" s="10">
        <v>34</v>
      </c>
      <c r="AC974" s="10">
        <v>5046</v>
      </c>
      <c r="AD974" s="10">
        <v>3788</v>
      </c>
      <c r="AE974" s="10">
        <v>2468</v>
      </c>
      <c r="AF974" s="10">
        <v>5829</v>
      </c>
      <c r="AG974" s="10">
        <v>8895</v>
      </c>
      <c r="AH974" s="10">
        <v>670</v>
      </c>
      <c r="AI974" s="10">
        <v>4696</v>
      </c>
      <c r="AJ974" s="10">
        <v>2466</v>
      </c>
      <c r="AK974" s="10">
        <v>3589</v>
      </c>
      <c r="AL974" s="10">
        <v>2605</v>
      </c>
      <c r="AM974" s="10">
        <v>9766</v>
      </c>
      <c r="AN974" s="10">
        <v>4952</v>
      </c>
      <c r="AO974" s="10">
        <v>9966</v>
      </c>
      <c r="AP974" s="10">
        <v>3674</v>
      </c>
      <c r="AQ974" s="10">
        <v>3112</v>
      </c>
      <c r="AR974" s="10">
        <v>2776</v>
      </c>
      <c r="AS974" s="10">
        <v>4808</v>
      </c>
      <c r="AT974" s="10">
        <v>5180</v>
      </c>
      <c r="AU974" s="10">
        <v>4826</v>
      </c>
      <c r="AV974" s="10">
        <v>8250</v>
      </c>
      <c r="AW974" s="10">
        <v>3058</v>
      </c>
      <c r="AX974" s="10">
        <v>9278</v>
      </c>
      <c r="AY974" s="10">
        <v>6921</v>
      </c>
      <c r="AZ974" s="10">
        <v>8249</v>
      </c>
      <c r="BA974" s="10">
        <v>1061</v>
      </c>
      <c r="BB974" s="10">
        <v>1930</v>
      </c>
      <c r="BC974" s="10">
        <v>388</v>
      </c>
      <c r="BD974" s="10">
        <v>395</v>
      </c>
      <c r="BE974" s="10">
        <v>3363</v>
      </c>
      <c r="BF974" s="10">
        <v>264</v>
      </c>
      <c r="BG974" s="10">
        <v>153</v>
      </c>
      <c r="BH974" s="10">
        <v>3197</v>
      </c>
      <c r="BI974" s="10">
        <v>6357</v>
      </c>
      <c r="BJ974" s="10">
        <v>9545</v>
      </c>
      <c r="BK974" s="10">
        <v>5176</v>
      </c>
      <c r="BL974" s="10">
        <v>2970</v>
      </c>
      <c r="BM974" s="10">
        <v>8580</v>
      </c>
      <c r="BN974" s="10">
        <v>7570</v>
      </c>
      <c r="BO974" s="10">
        <v>7779</v>
      </c>
      <c r="BP974" s="10">
        <v>2870</v>
      </c>
      <c r="BQ974" s="10">
        <v>6990</v>
      </c>
      <c r="BR974" s="10">
        <v>8641</v>
      </c>
      <c r="BS974" s="10">
        <v>5070</v>
      </c>
      <c r="BT974" s="10">
        <v>6597</v>
      </c>
      <c r="BU974" s="10">
        <v>4744</v>
      </c>
      <c r="BV974" s="10">
        <v>4480</v>
      </c>
      <c r="BW974" s="10">
        <v>102</v>
      </c>
      <c r="BX974" s="10">
        <v>7565</v>
      </c>
      <c r="BY974" s="10">
        <v>5092</v>
      </c>
      <c r="BZ974" s="10">
        <v>7422</v>
      </c>
      <c r="CA974" s="10">
        <v>3678</v>
      </c>
      <c r="CB974" s="10">
        <v>8076</v>
      </c>
      <c r="CC974" s="10">
        <v>3538</v>
      </c>
      <c r="CD974" s="10">
        <v>2399</v>
      </c>
      <c r="CE974" s="10">
        <v>5927</v>
      </c>
      <c r="CF974" s="10">
        <v>490</v>
      </c>
      <c r="CG974" s="10">
        <v>8947</v>
      </c>
      <c r="CH974" s="10">
        <v>6513</v>
      </c>
      <c r="CI974" s="10">
        <v>591</v>
      </c>
      <c r="CJ974" s="10">
        <v>5806</v>
      </c>
      <c r="CK974" s="10">
        <v>8470</v>
      </c>
      <c r="CL974" s="10">
        <v>3400</v>
      </c>
      <c r="CM974" s="10">
        <v>7293</v>
      </c>
      <c r="CN974" s="10">
        <v>5556</v>
      </c>
      <c r="CO974" s="10">
        <v>6366</v>
      </c>
      <c r="CP974" s="10">
        <v>293</v>
      </c>
      <c r="CQ974" s="10">
        <v>8582</v>
      </c>
      <c r="CR974" s="10">
        <v>9907</v>
      </c>
      <c r="CS974" s="10">
        <v>5800</v>
      </c>
      <c r="CT974" s="10">
        <v>5946</v>
      </c>
      <c r="CU974" s="10">
        <v>9138</v>
      </c>
      <c r="CV974" s="10">
        <v>5795</v>
      </c>
      <c r="CW974" s="10">
        <v>1233</v>
      </c>
      <c r="CX974" s="10">
        <v>9593</v>
      </c>
      <c r="CY974" s="10">
        <v>7495</v>
      </c>
      <c r="CZ974" s="10">
        <v>2848</v>
      </c>
      <c r="DA974" s="10">
        <v>8078</v>
      </c>
      <c r="DB974" s="10">
        <v>8507</v>
      </c>
      <c r="DC974" s="10">
        <v>6697</v>
      </c>
      <c r="DD974" s="10">
        <v>5926</v>
      </c>
    </row>
    <row r="975" spans="1:108" x14ac:dyDescent="0.25">
      <c r="H975" s="11" t="s">
        <v>0</v>
      </c>
      <c r="I975" s="12">
        <v>-2.104537993706487</v>
      </c>
      <c r="J975" s="12">
        <v>5.4206819918121951</v>
      </c>
      <c r="K975" s="12">
        <v>1.7059426123175112</v>
      </c>
      <c r="L975" s="12">
        <v>-7.4581230662310851</v>
      </c>
      <c r="M975" s="12">
        <v>-2.0701343023056111</v>
      </c>
      <c r="N975" s="12">
        <v>-7.3187281077911912</v>
      </c>
      <c r="O975" s="12">
        <v>-4.1335314709919428</v>
      </c>
      <c r="P975" s="12">
        <v>2.2023252662988004</v>
      </c>
      <c r="Q975" s="12">
        <v>-4.2159177496962847</v>
      </c>
      <c r="R975" s="12">
        <v>1.3777967088149352</v>
      </c>
      <c r="S975" s="12">
        <v>2.6921204535818739</v>
      </c>
      <c r="T975" s="12">
        <v>7.6920092604616084</v>
      </c>
      <c r="U975" s="12">
        <v>3.8937815630844481</v>
      </c>
      <c r="V975" s="12">
        <v>-4.5803637424689944E-2</v>
      </c>
      <c r="W975" s="12">
        <v>3.1925034178784442</v>
      </c>
      <c r="X975" s="12">
        <v>1.9669063830718598</v>
      </c>
      <c r="Y975" s="12">
        <v>3.5665827217896258</v>
      </c>
      <c r="Z975" s="12">
        <v>9.8068276263494347</v>
      </c>
      <c r="AA975" s="12">
        <v>-0.20211898992625199</v>
      </c>
      <c r="AB975" s="12">
        <v>-5.4114001217683434</v>
      </c>
      <c r="AC975" s="12">
        <v>2.9320396125436732</v>
      </c>
      <c r="AD975" s="12">
        <v>5.4563459289191796</v>
      </c>
      <c r="AE975" s="12">
        <v>-0.63925407782626364</v>
      </c>
      <c r="AF975" s="12">
        <v>-2.9269236823256968</v>
      </c>
      <c r="AG975" s="12">
        <v>1.4830417843955934</v>
      </c>
      <c r="AH975" s="12">
        <v>0.74149064030773382</v>
      </c>
      <c r="AI975" s="12">
        <v>7.8028006799708951</v>
      </c>
      <c r="AJ975" s="12">
        <v>-4.1100395111837953</v>
      </c>
      <c r="AK975" s="12">
        <v>2.571484369419462</v>
      </c>
      <c r="AL975" s="12">
        <v>-5.5371845958633106</v>
      </c>
      <c r="AM975" s="12">
        <v>4.673013473558056</v>
      </c>
      <c r="AN975" s="12">
        <v>3.5706329086904813</v>
      </c>
      <c r="AO975" s="12">
        <v>6.1181456951870015</v>
      </c>
      <c r="AP975" s="12">
        <v>-5.4445146561183844</v>
      </c>
      <c r="AQ975" s="12">
        <v>4.4518680329050007</v>
      </c>
      <c r="AR975" s="12">
        <v>3.9303944219234417</v>
      </c>
      <c r="AS975" s="12">
        <v>-5.0071255171185864</v>
      </c>
      <c r="AT975" s="12">
        <v>-2.2713095052883934</v>
      </c>
      <c r="AU975" s="12">
        <v>-3.1125278469423767</v>
      </c>
      <c r="AV975" s="12">
        <v>2.0194657171794583</v>
      </c>
      <c r="AW975" s="12">
        <v>7.4300677949541711</v>
      </c>
      <c r="AX975" s="12">
        <v>0.9450418847441846</v>
      </c>
      <c r="AY975" s="12">
        <v>6.1999147294980776</v>
      </c>
      <c r="AZ975" s="12">
        <v>-10.767409560422372</v>
      </c>
      <c r="BA975" s="12">
        <v>-5.5442251491376275</v>
      </c>
      <c r="BB975" s="12">
        <v>2.4349370854634613</v>
      </c>
      <c r="BC975" s="12">
        <v>0.77839483864564851</v>
      </c>
      <c r="BD975" s="12">
        <v>3.0156657354513063</v>
      </c>
      <c r="BE975" s="12">
        <v>1.2116815166837887</v>
      </c>
      <c r="BF975" s="12">
        <v>-1.5906046936681024</v>
      </c>
      <c r="BG975" s="12">
        <v>6.7638692879776032</v>
      </c>
      <c r="BH975" s="12">
        <v>-5.622542866071524</v>
      </c>
      <c r="BI975" s="12">
        <v>-3.3202963439097957</v>
      </c>
      <c r="BJ975" s="12">
        <v>5.2742016427523142</v>
      </c>
      <c r="BK975" s="12">
        <v>2.7377375226418899</v>
      </c>
      <c r="BL975" s="12">
        <v>-4.9798163800697406</v>
      </c>
      <c r="BM975" s="12">
        <v>-1.2067853225778371</v>
      </c>
      <c r="BN975" s="12">
        <v>-5.3259534139714049</v>
      </c>
      <c r="BO975" s="12">
        <v>3.2823743244015553</v>
      </c>
      <c r="BP975" s="12">
        <v>3.2274438219448842</v>
      </c>
      <c r="BQ975" s="12">
        <v>1.9073477500177172</v>
      </c>
      <c r="BR975" s="12">
        <v>-6.119206809958083</v>
      </c>
      <c r="BS975" s="12">
        <v>-0.45031875756277739</v>
      </c>
      <c r="BT975" s="12">
        <v>-1.1711422124434594</v>
      </c>
      <c r="BU975" s="12">
        <v>-1.3105592804002417</v>
      </c>
      <c r="BV975" s="12">
        <v>5.0488161750502503</v>
      </c>
      <c r="BW975" s="12">
        <v>0.41309613073036289</v>
      </c>
      <c r="BX975" s="12">
        <v>-5.0838432167813705</v>
      </c>
      <c r="BY975" s="12">
        <v>-5.362114035005197</v>
      </c>
      <c r="BZ975" s="12">
        <v>-8.0868936555429425</v>
      </c>
      <c r="CA975" s="12">
        <v>-6.9087290957744081</v>
      </c>
      <c r="CB975" s="12">
        <v>7.2509754294184656</v>
      </c>
      <c r="CC975" s="12">
        <v>3.5863530501754086</v>
      </c>
      <c r="CD975" s="12">
        <v>5.8970769943599173</v>
      </c>
      <c r="CE975" s="12">
        <v>-4.0631173818973938</v>
      </c>
      <c r="CF975" s="12">
        <v>-0.14559581500419205</v>
      </c>
      <c r="CG975" s="12">
        <v>0.26303047572839111</v>
      </c>
      <c r="CH975" s="12">
        <v>1.413942051195781</v>
      </c>
      <c r="CI975" s="12">
        <v>-4.3493040554078961</v>
      </c>
      <c r="CJ975" s="12">
        <v>2.4098326473777645</v>
      </c>
      <c r="CK975" s="12">
        <v>-1.3250506738292702</v>
      </c>
      <c r="CL975" s="12">
        <v>3.01944434255349</v>
      </c>
      <c r="CM975" s="12">
        <v>3.053570235939687</v>
      </c>
      <c r="CN975" s="12">
        <v>-1.4345571486733231</v>
      </c>
      <c r="CO975" s="12">
        <v>2.806516129929697</v>
      </c>
      <c r="CP975" s="12">
        <v>-2.8656242944641424</v>
      </c>
      <c r="CQ975" s="12">
        <v>-3.8923712949515337</v>
      </c>
      <c r="CR975" s="12">
        <v>5.6436261972663635</v>
      </c>
      <c r="CS975" s="12">
        <v>8.3952809358056886</v>
      </c>
      <c r="CT975" s="12">
        <v>3.3726101476543402</v>
      </c>
      <c r="CU975" s="12">
        <v>-0.45650811832291394</v>
      </c>
      <c r="CV975" s="12">
        <v>6.0837139406899094</v>
      </c>
      <c r="CW975" s="12">
        <v>3.8641277289526594</v>
      </c>
      <c r="CX975" s="12">
        <v>14.706708278899384</v>
      </c>
      <c r="CY975" s="12">
        <v>0.60311659534856632</v>
      </c>
      <c r="CZ975" s="12">
        <v>4.666102935453079</v>
      </c>
      <c r="DA975" s="12">
        <v>8.5427267255936243</v>
      </c>
      <c r="DB975" s="12">
        <v>-1.9539359968314716</v>
      </c>
      <c r="DC975" s="12">
        <v>6.4728030136401262</v>
      </c>
      <c r="DD975" s="12">
        <v>1.8845336973075026</v>
      </c>
    </row>
    <row r="976" spans="1:108" x14ac:dyDescent="0.25">
      <c r="H976" s="11" t="s">
        <v>2</v>
      </c>
      <c r="I976" s="12">
        <v>5.8681129157080525</v>
      </c>
      <c r="J976" s="12">
        <v>22.258921501329553</v>
      </c>
      <c r="K976" s="12">
        <v>13.425828852006289</v>
      </c>
      <c r="L976" s="12">
        <v>-5.2213946026941684</v>
      </c>
      <c r="M976" s="12">
        <v>6.3655021156499254</v>
      </c>
      <c r="N976" s="12">
        <v>-3.8714757450845978</v>
      </c>
      <c r="O976" s="12">
        <v>2.5637795459520794</v>
      </c>
      <c r="P976" s="12">
        <v>15.289560971636341</v>
      </c>
      <c r="Q976" s="12">
        <v>2.6454335544514214</v>
      </c>
      <c r="R976" s="12">
        <v>11.787791939007155</v>
      </c>
      <c r="S976" s="12">
        <v>17.213905408005655</v>
      </c>
      <c r="T976" s="12">
        <v>26.780871794777791</v>
      </c>
      <c r="U976" s="12">
        <v>16.809236828791285</v>
      </c>
      <c r="V976" s="12">
        <v>9.7548148606729121</v>
      </c>
      <c r="W976" s="12">
        <v>15.647756037271272</v>
      </c>
      <c r="X976" s="12">
        <v>14.152336177258556</v>
      </c>
      <c r="Y976" s="12">
        <v>18.1574496275156</v>
      </c>
      <c r="Z976" s="12">
        <v>29.327440276924605</v>
      </c>
      <c r="AA976" s="12">
        <v>9.1983009332004428</v>
      </c>
      <c r="AB976" s="12">
        <v>0.1191182010519577</v>
      </c>
      <c r="AC976" s="12">
        <v>16.20923288906042</v>
      </c>
      <c r="AD976" s="12">
        <v>19.215606381728126</v>
      </c>
      <c r="AE976" s="12">
        <v>6.6908506792121329</v>
      </c>
      <c r="AF976" s="12">
        <v>4.7607812649208885</v>
      </c>
      <c r="AG976" s="12">
        <v>13.402494910191939</v>
      </c>
      <c r="AH976" s="12">
        <v>12.577234379326374</v>
      </c>
      <c r="AI976" s="12">
        <v>27.44757020892359</v>
      </c>
      <c r="AJ976" s="12">
        <v>0.48266043573270156</v>
      </c>
      <c r="AK976" s="12">
        <v>16.258755085668497</v>
      </c>
      <c r="AL976" s="12">
        <v>-0.3165555173463267</v>
      </c>
      <c r="AM976" s="12">
        <v>20.060217843150461</v>
      </c>
      <c r="AN976" s="12">
        <v>16.424162939185191</v>
      </c>
      <c r="AO976" s="12">
        <v>22.309325736150232</v>
      </c>
      <c r="AP976" s="12">
        <v>-0.21786400691483987</v>
      </c>
      <c r="AQ976" s="12">
        <v>20.104887811941982</v>
      </c>
      <c r="AR976" s="12">
        <v>16.537044765776859</v>
      </c>
      <c r="AS976" s="12">
        <v>0.60878528913559737</v>
      </c>
      <c r="AT976" s="12">
        <v>6.0576539189556744</v>
      </c>
      <c r="AU976" s="12">
        <v>3.0629473359466748</v>
      </c>
      <c r="AV976" s="12">
        <v>14.555979576389788</v>
      </c>
      <c r="AW976" s="12">
        <v>23.672856117433593</v>
      </c>
      <c r="AX976" s="12">
        <v>11.29371569408428</v>
      </c>
      <c r="AY976" s="12">
        <v>21.107716272634747</v>
      </c>
      <c r="AZ976" s="12">
        <v>-12.630280981036565</v>
      </c>
      <c r="BA976" s="12">
        <v>-2.0064051081099352</v>
      </c>
      <c r="BB976" s="12">
        <v>15.164784142575922</v>
      </c>
      <c r="BC976" s="12">
        <v>12.692819145213809</v>
      </c>
      <c r="BD976" s="12">
        <v>14.065632976179502</v>
      </c>
      <c r="BE976" s="12">
        <v>10.308816413467451</v>
      </c>
      <c r="BF976" s="12">
        <v>8.2760911202526835</v>
      </c>
      <c r="BG976" s="12">
        <v>23.198642816825629</v>
      </c>
      <c r="BH976" s="12">
        <v>-0.37166120477531106</v>
      </c>
      <c r="BI976" s="12">
        <v>1.862163498197108</v>
      </c>
      <c r="BJ976" s="12">
        <v>18.341123570342894</v>
      </c>
      <c r="BK976" s="12">
        <v>13.781568231396927</v>
      </c>
      <c r="BL976" s="12">
        <v>-1.7482078026549694</v>
      </c>
      <c r="BM976" s="12">
        <v>6.909181242582652</v>
      </c>
      <c r="BN976" s="12">
        <v>-1.9366602662836134</v>
      </c>
      <c r="BO976" s="12">
        <v>16.561632899576342</v>
      </c>
      <c r="BP976" s="12">
        <v>15.479343345701382</v>
      </c>
      <c r="BQ976" s="12">
        <v>12.549932867776395</v>
      </c>
      <c r="BR976" s="12">
        <v>-3.7220075144555902</v>
      </c>
      <c r="BS976" s="12">
        <v>8.2432622440397854</v>
      </c>
      <c r="BT976" s="12">
        <v>8.8238054897646769</v>
      </c>
      <c r="BU976" s="12">
        <v>7.6041483544560622</v>
      </c>
      <c r="BV976" s="12">
        <v>22.064602637886217</v>
      </c>
      <c r="BW976" s="12">
        <v>10.226924783914361</v>
      </c>
      <c r="BX976" s="12">
        <v>0.25115288064092123</v>
      </c>
      <c r="BY976" s="12">
        <v>-0.22119974807937326</v>
      </c>
      <c r="BZ976" s="12">
        <v>-7.6265169442122325</v>
      </c>
      <c r="CA976" s="12">
        <v>-4.6735737196646143</v>
      </c>
      <c r="CB976" s="12">
        <v>24.00491742581001</v>
      </c>
      <c r="CC976" s="12">
        <v>17.391613171248544</v>
      </c>
      <c r="CD976" s="12">
        <v>20.128349445987254</v>
      </c>
      <c r="CE976" s="12">
        <v>1.1005078975124958</v>
      </c>
      <c r="CF976" s="12">
        <v>9.8285658078406648</v>
      </c>
      <c r="CG976" s="12">
        <v>9.4284388771502599</v>
      </c>
      <c r="CH976" s="12">
        <v>12.08473115050522</v>
      </c>
      <c r="CI976" s="12">
        <v>1.8534448830437777</v>
      </c>
      <c r="CJ976" s="12">
        <v>13.446721810223448</v>
      </c>
      <c r="CK976" s="12">
        <v>6.733782078138363</v>
      </c>
      <c r="CL976" s="12">
        <v>16.198151689341898</v>
      </c>
      <c r="CM976" s="12">
        <v>14.001932771750365</v>
      </c>
      <c r="CN976" s="12">
        <v>7.7457191183298182</v>
      </c>
      <c r="CO976" s="12">
        <v>17.613626880555714</v>
      </c>
      <c r="CP976" s="12">
        <v>3.7859613756474872</v>
      </c>
      <c r="CQ976" s="12">
        <v>3.5926044761204583</v>
      </c>
      <c r="CR976" s="12">
        <v>22.096723492294661</v>
      </c>
      <c r="CS976" s="12">
        <v>25.477282714531778</v>
      </c>
      <c r="CT976" s="12">
        <v>16.831860480451823</v>
      </c>
      <c r="CU976" s="12">
        <v>8.137126069535439</v>
      </c>
      <c r="CV976" s="12">
        <v>22.958987968659464</v>
      </c>
      <c r="CW976" s="12">
        <v>20.172428978972889</v>
      </c>
      <c r="CX976" s="12">
        <v>39.866438502138962</v>
      </c>
      <c r="CY976" s="12">
        <v>10.488457351706115</v>
      </c>
      <c r="CZ976" s="12">
        <v>17.550896893537477</v>
      </c>
      <c r="DA976" s="12">
        <v>26.980094643074686</v>
      </c>
      <c r="DB976" s="12">
        <v>8.2101085260976525</v>
      </c>
      <c r="DC976" s="12">
        <v>21.18515716989657</v>
      </c>
      <c r="DD976" s="12">
        <v>13.010558287897819</v>
      </c>
    </row>
    <row r="977" spans="1:108" x14ac:dyDescent="0.25">
      <c r="A977" s="2">
        <v>326</v>
      </c>
      <c r="B977" s="8">
        <f t="shared" ref="B977" ca="1" si="957">_xlfn.COVARIANCE.P(OFFSET(I978,0,0,1,20),OFFSET(I979,0,0,1,20))/_xlfn.VAR.P(OFFSET(I978,0,0,1,20))</f>
        <v>2.0032224335333169</v>
      </c>
      <c r="C977" s="8">
        <f t="shared" ref="C977" ca="1" si="958">_xlfn.COVARIANCE.P(OFFSET(I978,0,0,1,50),OFFSET(I979,0,0,1,50))/_xlfn.VAR.P(OFFSET(I978,0,0,1,50))</f>
        <v>2.016558981003211</v>
      </c>
      <c r="D977" s="8">
        <f t="shared" ref="D977" ca="1" si="959">_xlfn.COVARIANCE.P(OFFSET(I978,0,0,1,100),OFFSET(I979,0,0,1,100))/_xlfn.VAR.P(OFFSET(I978,0,0,1,100))</f>
        <v>1.9951461619472344</v>
      </c>
      <c r="E977" s="8">
        <f t="shared" ref="E977" ca="1" si="960">AVERAGE(OFFSET(I979,0,0,1,20))-AVERAGE(OFFSET(I978,0,0,1,20))*B977</f>
        <v>10.286692796565569</v>
      </c>
      <c r="F977" s="8">
        <f t="shared" ref="F977" ca="1" si="961">AVERAGE(OFFSET(I979,0,0,1,50))-AVERAGE(OFFSET(I978,0,0,1,50))*C977</f>
        <v>10.107698007893648</v>
      </c>
      <c r="G977" s="8">
        <f t="shared" ref="G977" ca="1" si="962">AVERAGE(OFFSET(I979,0,0,1,100))-AVERAGE(OFFSET(I978,0,0,1,100))*D977</f>
        <v>10.078541850532091</v>
      </c>
      <c r="H977" s="9" t="s">
        <v>29</v>
      </c>
      <c r="I977" s="10">
        <v>1326</v>
      </c>
      <c r="J977" s="10">
        <v>1455</v>
      </c>
      <c r="K977" s="10">
        <v>7908</v>
      </c>
      <c r="L977" s="10">
        <v>6573</v>
      </c>
      <c r="M977" s="10">
        <v>2405</v>
      </c>
      <c r="N977" s="10">
        <v>4485</v>
      </c>
      <c r="O977" s="10">
        <v>4218</v>
      </c>
      <c r="P977" s="10">
        <v>7888</v>
      </c>
      <c r="Q977" s="10">
        <v>8303</v>
      </c>
      <c r="R977" s="10">
        <v>3392</v>
      </c>
      <c r="S977" s="10">
        <v>5933</v>
      </c>
      <c r="T977" s="10">
        <v>2956</v>
      </c>
      <c r="U977" s="10">
        <v>2077</v>
      </c>
      <c r="V977" s="10">
        <v>9542</v>
      </c>
      <c r="W977" s="10">
        <v>7590</v>
      </c>
      <c r="X977" s="10">
        <v>1603</v>
      </c>
      <c r="Y977" s="10">
        <v>9025</v>
      </c>
      <c r="Z977" s="10">
        <v>2852</v>
      </c>
      <c r="AA977" s="10">
        <v>2412</v>
      </c>
      <c r="AB977" s="10">
        <v>2607</v>
      </c>
      <c r="AC977" s="10">
        <v>5811</v>
      </c>
      <c r="AD977" s="10">
        <v>7819</v>
      </c>
      <c r="AE977" s="10">
        <v>3756</v>
      </c>
      <c r="AF977" s="10">
        <v>3703</v>
      </c>
      <c r="AG977" s="10">
        <v>3676</v>
      </c>
      <c r="AH977" s="10">
        <v>6667</v>
      </c>
      <c r="AI977" s="10">
        <v>9955</v>
      </c>
      <c r="AJ977" s="10">
        <v>2891</v>
      </c>
      <c r="AK977" s="10">
        <v>3442</v>
      </c>
      <c r="AL977" s="10">
        <v>6165</v>
      </c>
      <c r="AM977" s="10">
        <v>4814</v>
      </c>
      <c r="AN977" s="10">
        <v>2243</v>
      </c>
      <c r="AO977" s="10">
        <v>5593</v>
      </c>
      <c r="AP977" s="10">
        <v>138</v>
      </c>
      <c r="AQ977" s="10">
        <v>7893</v>
      </c>
      <c r="AR977" s="10">
        <v>1420</v>
      </c>
      <c r="AS977" s="10">
        <v>3032</v>
      </c>
      <c r="AT977" s="10">
        <v>2985</v>
      </c>
      <c r="AU977" s="10">
        <v>1177</v>
      </c>
      <c r="AV977" s="10">
        <v>2901</v>
      </c>
      <c r="AW977" s="10">
        <v>6019</v>
      </c>
      <c r="AX977" s="10">
        <v>6154</v>
      </c>
      <c r="AY977" s="10">
        <v>4931</v>
      </c>
      <c r="AZ977" s="10">
        <v>9614</v>
      </c>
      <c r="BA977" s="10">
        <v>3232</v>
      </c>
      <c r="BB977" s="10">
        <v>5065</v>
      </c>
      <c r="BC977" s="10">
        <v>3692</v>
      </c>
      <c r="BD977" s="10">
        <v>3398</v>
      </c>
      <c r="BE977" s="10">
        <v>1707</v>
      </c>
      <c r="BF977" s="10">
        <v>1317</v>
      </c>
      <c r="BG977" s="10">
        <v>1228</v>
      </c>
      <c r="BH977" s="10">
        <v>7645</v>
      </c>
      <c r="BI977" s="10">
        <v>8710</v>
      </c>
      <c r="BJ977" s="10">
        <v>8475</v>
      </c>
      <c r="BK977" s="10">
        <v>370</v>
      </c>
      <c r="BL977" s="10">
        <v>2642</v>
      </c>
      <c r="BM977" s="10">
        <v>9381</v>
      </c>
      <c r="BN977" s="10">
        <v>1443</v>
      </c>
      <c r="BO977" s="10">
        <v>3671</v>
      </c>
      <c r="BP977" s="10">
        <v>993</v>
      </c>
      <c r="BQ977" s="10">
        <v>3873</v>
      </c>
      <c r="BR977" s="10">
        <v>2698</v>
      </c>
      <c r="BS977" s="10">
        <v>4695</v>
      </c>
      <c r="BT977" s="10">
        <v>8435</v>
      </c>
      <c r="BU977" s="10">
        <v>8959</v>
      </c>
      <c r="BV977" s="10">
        <v>6401</v>
      </c>
      <c r="BW977" s="10">
        <v>4089</v>
      </c>
      <c r="BX977" s="10">
        <v>7988</v>
      </c>
      <c r="BY977" s="10">
        <v>1253</v>
      </c>
      <c r="BZ977" s="10">
        <v>5221</v>
      </c>
      <c r="CA977" s="10">
        <v>866</v>
      </c>
      <c r="CB977" s="10">
        <v>5780</v>
      </c>
      <c r="CC977" s="10">
        <v>1574</v>
      </c>
      <c r="CD977" s="10">
        <v>266</v>
      </c>
      <c r="CE977" s="10">
        <v>455</v>
      </c>
      <c r="CF977" s="10">
        <v>7025</v>
      </c>
      <c r="CG977" s="10">
        <v>266</v>
      </c>
      <c r="CH977" s="10">
        <v>1671</v>
      </c>
      <c r="CI977" s="10">
        <v>9287</v>
      </c>
      <c r="CJ977" s="10">
        <v>2356</v>
      </c>
      <c r="CK977" s="10">
        <v>3011</v>
      </c>
      <c r="CL977" s="10">
        <v>7742</v>
      </c>
      <c r="CM977" s="10">
        <v>5105</v>
      </c>
      <c r="CN977" s="10">
        <v>6683</v>
      </c>
      <c r="CO977" s="10">
        <v>4755</v>
      </c>
      <c r="CP977" s="10">
        <v>8116</v>
      </c>
      <c r="CQ977" s="10">
        <v>5990</v>
      </c>
      <c r="CR977" s="10">
        <v>1020</v>
      </c>
      <c r="CS977" s="10">
        <v>2680</v>
      </c>
      <c r="CT977" s="10">
        <v>476</v>
      </c>
      <c r="CU977" s="10">
        <v>8222</v>
      </c>
      <c r="CV977" s="10">
        <v>9759</v>
      </c>
      <c r="CW977" s="10">
        <v>7525</v>
      </c>
      <c r="CX977" s="10">
        <v>3573</v>
      </c>
      <c r="CY977" s="10">
        <v>1560</v>
      </c>
      <c r="CZ977" s="10">
        <v>1156</v>
      </c>
      <c r="DA977" s="10">
        <v>5584</v>
      </c>
      <c r="DB977" s="10">
        <v>3174</v>
      </c>
      <c r="DC977" s="10">
        <v>4320</v>
      </c>
      <c r="DD977" s="10">
        <v>8226</v>
      </c>
    </row>
    <row r="978" spans="1:108" x14ac:dyDescent="0.25">
      <c r="H978" s="11" t="s">
        <v>0</v>
      </c>
      <c r="I978" s="12">
        <v>2.3939999383340766</v>
      </c>
      <c r="J978" s="12">
        <v>-0.77368090954270574</v>
      </c>
      <c r="K978" s="12">
        <v>-12.169479060105402</v>
      </c>
      <c r="L978" s="12">
        <v>-6.3207682142373294</v>
      </c>
      <c r="M978" s="12">
        <v>-4.681759823754108</v>
      </c>
      <c r="N978" s="12">
        <v>-6.8221493083071731</v>
      </c>
      <c r="O978" s="12">
        <v>5.3527886750804825</v>
      </c>
      <c r="P978" s="12">
        <v>0.94340848704109082</v>
      </c>
      <c r="Q978" s="12">
        <v>2.0199026152238919</v>
      </c>
      <c r="R978" s="12">
        <v>5.1755809340551</v>
      </c>
      <c r="S978" s="12">
        <v>1.552405553704691</v>
      </c>
      <c r="T978" s="12">
        <v>-9.0082297470994508</v>
      </c>
      <c r="U978" s="12">
        <v>-5.6052390137993591</v>
      </c>
      <c r="V978" s="12">
        <v>-5.9710305377422834</v>
      </c>
      <c r="W978" s="12">
        <v>6.7693730837850241</v>
      </c>
      <c r="X978" s="12">
        <v>-2.3128032205348177</v>
      </c>
      <c r="Y978" s="12">
        <v>-6.3287618121105904</v>
      </c>
      <c r="Z978" s="12">
        <v>1.7707189947594337</v>
      </c>
      <c r="AA978" s="12">
        <v>-0.31353222847930601</v>
      </c>
      <c r="AB978" s="12">
        <v>5.5865491767270301</v>
      </c>
      <c r="AC978" s="12">
        <v>5.8464931024384468</v>
      </c>
      <c r="AD978" s="12">
        <v>-5.7345229048883253</v>
      </c>
      <c r="AE978" s="12">
        <v>0.53290920733108671</v>
      </c>
      <c r="AF978" s="12">
        <v>7.3597374415597416</v>
      </c>
      <c r="AG978" s="12">
        <v>2.4586560967654272</v>
      </c>
      <c r="AH978" s="12">
        <v>1.8652973751901341</v>
      </c>
      <c r="AI978" s="12">
        <v>-10.47385940900085</v>
      </c>
      <c r="AJ978" s="12">
        <v>2.018056569076248</v>
      </c>
      <c r="AK978" s="12">
        <v>2.6018563245548911</v>
      </c>
      <c r="AL978" s="12">
        <v>0.69656231344276898</v>
      </c>
      <c r="AM978" s="12">
        <v>5.2347810822788174</v>
      </c>
      <c r="AN978" s="12">
        <v>-3.9043240263872554</v>
      </c>
      <c r="AO978" s="12">
        <v>-4.3578387035752826</v>
      </c>
      <c r="AP978" s="12">
        <v>9.6182250571398651</v>
      </c>
      <c r="AQ978" s="12">
        <v>-0.59374394190500512</v>
      </c>
      <c r="AR978" s="12">
        <v>8.9880136947075258</v>
      </c>
      <c r="AS978" s="12">
        <v>1.6561101213880522</v>
      </c>
      <c r="AT978" s="12">
        <v>10.642630565142763</v>
      </c>
      <c r="AU978" s="12">
        <v>5.2659705608334137</v>
      </c>
      <c r="AV978" s="12">
        <v>-0.45816904064057395</v>
      </c>
      <c r="AW978" s="12">
        <v>0.63135016104135122</v>
      </c>
      <c r="AX978" s="12">
        <v>-4.7908074606052153</v>
      </c>
      <c r="AY978" s="12">
        <v>11.599008933688479</v>
      </c>
      <c r="AZ978" s="12">
        <v>-8.4730838143593612</v>
      </c>
      <c r="BA978" s="12">
        <v>0.5076032830703906</v>
      </c>
      <c r="BB978" s="12">
        <v>-1.9506587109051685</v>
      </c>
      <c r="BC978" s="12">
        <v>7.5094787944320354</v>
      </c>
      <c r="BD978" s="12">
        <v>5.6054424482312184</v>
      </c>
      <c r="BE978" s="12">
        <v>-1.8818942050740288</v>
      </c>
      <c r="BF978" s="12">
        <v>6.1550791899570712</v>
      </c>
      <c r="BG978" s="12">
        <v>4.6881522581979507</v>
      </c>
      <c r="BH978" s="12">
        <v>-0.68693351254055945</v>
      </c>
      <c r="BI978" s="12">
        <v>1.5722971799902123</v>
      </c>
      <c r="BJ978" s="12">
        <v>5.1296419387694172</v>
      </c>
      <c r="BK978" s="12">
        <v>-6.4059872055241058</v>
      </c>
      <c r="BL978" s="12">
        <v>-0.32326773761807559</v>
      </c>
      <c r="BM978" s="12">
        <v>-9.0181765954594155</v>
      </c>
      <c r="BN978" s="12">
        <v>1.7307369398106967</v>
      </c>
      <c r="BO978" s="12">
        <v>-4.6124820826775901</v>
      </c>
      <c r="BP978" s="12">
        <v>3.5500332136286787</v>
      </c>
      <c r="BQ978" s="12">
        <v>-1.0325049192718816</v>
      </c>
      <c r="BR978" s="12">
        <v>4.9911622520577783</v>
      </c>
      <c r="BS978" s="12">
        <v>-9.1003253238256381</v>
      </c>
      <c r="BT978" s="12">
        <v>7.9619539595649291</v>
      </c>
      <c r="BU978" s="12">
        <v>-5.8822139908502855</v>
      </c>
      <c r="BV978" s="12">
        <v>6.873047889766565</v>
      </c>
      <c r="BW978" s="12">
        <v>8.4076995405481441</v>
      </c>
      <c r="BX978" s="12">
        <v>10.633887385084464</v>
      </c>
      <c r="BY978" s="12">
        <v>7.2957419891674355</v>
      </c>
      <c r="BZ978" s="12">
        <v>-4.5120321995959349</v>
      </c>
      <c r="CA978" s="12">
        <v>4.7730774489579124</v>
      </c>
      <c r="CB978" s="12">
        <v>3.903835999119623</v>
      </c>
      <c r="CC978" s="12">
        <v>-14.00329999012552</v>
      </c>
      <c r="CD978" s="12">
        <v>4.6348723838007135</v>
      </c>
      <c r="CE978" s="12">
        <v>0.79543760583396395</v>
      </c>
      <c r="CF978" s="12">
        <v>-5.2086545825292108</v>
      </c>
      <c r="CG978" s="12">
        <v>4.6348723838007135</v>
      </c>
      <c r="CH978" s="12">
        <v>3.8650898501603321</v>
      </c>
      <c r="CI978" s="12">
        <v>4.1822370511219091</v>
      </c>
      <c r="CJ978" s="12">
        <v>-1.8748053142058057</v>
      </c>
      <c r="CK978" s="12">
        <v>2.6581568701170903</v>
      </c>
      <c r="CL978" s="12">
        <v>-2.0935962881656738</v>
      </c>
      <c r="CM978" s="12">
        <v>7.5002138503942337</v>
      </c>
      <c r="CN978" s="12">
        <v>-4.0770586210413988</v>
      </c>
      <c r="CO978" s="12">
        <v>1.6143369632133562</v>
      </c>
      <c r="CP978" s="12">
        <v>0.61212264782807213</v>
      </c>
      <c r="CQ978" s="12">
        <v>-6.1023058823252896</v>
      </c>
      <c r="CR978" s="12">
        <v>4.7508748833361434</v>
      </c>
      <c r="CS978" s="12">
        <v>1.8627170249897895</v>
      </c>
      <c r="CT978" s="12">
        <v>-2.999006595726434</v>
      </c>
      <c r="CU978" s="12">
        <v>8.8744592171795595</v>
      </c>
      <c r="CV978" s="12">
        <v>4.7112077238745753</v>
      </c>
      <c r="CW978" s="12">
        <v>-2.7272272079892632</v>
      </c>
      <c r="CX978" s="12">
        <v>5.0691879937027835</v>
      </c>
      <c r="CY978" s="12">
        <v>-0.13869417425809391</v>
      </c>
      <c r="CZ978" s="12">
        <v>0.56283716250504578</v>
      </c>
      <c r="DA978" s="12">
        <v>9.9766387756569497</v>
      </c>
      <c r="DB978" s="12">
        <v>-0.25139192936294097</v>
      </c>
      <c r="DC978" s="12">
        <v>-1.8769556806779764</v>
      </c>
      <c r="DD978" s="12">
        <v>-4.1111055630336519</v>
      </c>
    </row>
    <row r="979" spans="1:108" x14ac:dyDescent="0.25">
      <c r="H979" s="11" t="s">
        <v>2</v>
      </c>
      <c r="I979" s="12">
        <v>13.516504168221708</v>
      </c>
      <c r="J979" s="12">
        <v>8.8659253112104448</v>
      </c>
      <c r="K979" s="12">
        <v>-14.788272789773703</v>
      </c>
      <c r="L979" s="12">
        <v>-2.3972049423442559</v>
      </c>
      <c r="M979" s="12">
        <v>1.9280850901311786</v>
      </c>
      <c r="N979" s="12">
        <v>-4.04507646031169</v>
      </c>
      <c r="O979" s="12">
        <v>20.287839409781903</v>
      </c>
      <c r="P979" s="12">
        <v>12.501313311456483</v>
      </c>
      <c r="Q979" s="12">
        <v>14.759922985027641</v>
      </c>
      <c r="R979" s="12">
        <v>19.908536694994392</v>
      </c>
      <c r="S979" s="12">
        <v>13.491647715394285</v>
      </c>
      <c r="T979" s="12">
        <v>-7.3857517584862675</v>
      </c>
      <c r="U979" s="12">
        <v>0.95195873010865339</v>
      </c>
      <c r="V979" s="12">
        <v>-2.0017372752514242</v>
      </c>
      <c r="W979" s="12">
        <v>23.360302523950335</v>
      </c>
      <c r="X979" s="12">
        <v>7.116637881406298</v>
      </c>
      <c r="Y979" s="12">
        <v>-4.654378866388555</v>
      </c>
      <c r="Z979" s="12">
        <v>14.636202692184469</v>
      </c>
      <c r="AA979" s="12">
        <v>9.7552865490872964</v>
      </c>
      <c r="AB979" s="12">
        <v>22.348080665912345</v>
      </c>
      <c r="AC979" s="12">
        <v>21.163095378042666</v>
      </c>
      <c r="AD979" s="12">
        <v>-0.94000990317038713</v>
      </c>
      <c r="AE979" s="12">
        <v>10.938642836894896</v>
      </c>
      <c r="AF979" s="12">
        <v>25.433368891143427</v>
      </c>
      <c r="AG979" s="12">
        <v>14.40250298390341</v>
      </c>
      <c r="AH979" s="12">
        <v>13.149224929427614</v>
      </c>
      <c r="AI979" s="12">
        <v>-11.835804438254913</v>
      </c>
      <c r="AJ979" s="12">
        <v>15.581722895546839</v>
      </c>
      <c r="AK979" s="12">
        <v>14.497851965335801</v>
      </c>
      <c r="AL979" s="12">
        <v>10.682544590300365</v>
      </c>
      <c r="AM979" s="12">
        <v>20.979514601381808</v>
      </c>
      <c r="AN979" s="12">
        <v>2.4855842256488661</v>
      </c>
      <c r="AO979" s="12">
        <v>-0.69111339974812269</v>
      </c>
      <c r="AP979" s="12">
        <v>30.839065182033476</v>
      </c>
      <c r="AQ979" s="12">
        <v>7.6692949908879102</v>
      </c>
      <c r="AR979" s="12">
        <v>28.848151978055185</v>
      </c>
      <c r="AS979" s="12">
        <v>12.171563262390153</v>
      </c>
      <c r="AT979" s="12">
        <v>31.624149074835689</v>
      </c>
      <c r="AU979" s="12">
        <v>19.753804130915174</v>
      </c>
      <c r="AV979" s="12">
        <v>9.063469152296701</v>
      </c>
      <c r="AW979" s="12">
        <v>12.510054545757558</v>
      </c>
      <c r="AX979" s="12">
        <v>0.64771734177588802</v>
      </c>
      <c r="AY979" s="12">
        <v>32.145890758631936</v>
      </c>
      <c r="AZ979" s="12">
        <v>-6.6289003417205494</v>
      </c>
      <c r="BA979" s="12">
        <v>11.275492022466855</v>
      </c>
      <c r="BB979" s="12">
        <v>5.8967576144744598</v>
      </c>
      <c r="BC979" s="12">
        <v>25.379139121574283</v>
      </c>
      <c r="BD979" s="12">
        <v>20.613152657714309</v>
      </c>
      <c r="BE979" s="12">
        <v>6.4785088972997915</v>
      </c>
      <c r="BF979" s="12">
        <v>24.379072458682209</v>
      </c>
      <c r="BG979" s="12">
        <v>19.64196262293763</v>
      </c>
      <c r="BH979" s="12">
        <v>10.045748471854143</v>
      </c>
      <c r="BI979" s="12">
        <v>13.670588965829127</v>
      </c>
      <c r="BJ979" s="12">
        <v>20.443784823121572</v>
      </c>
      <c r="BK979" s="12">
        <v>-2.290651437000188</v>
      </c>
      <c r="BL979" s="12">
        <v>8.5692874694192334</v>
      </c>
      <c r="BM979" s="12">
        <v>-8.7578859560164091</v>
      </c>
      <c r="BN979" s="12">
        <v>14.293842931329353</v>
      </c>
      <c r="BO979" s="12">
        <v>1.8579412530503405</v>
      </c>
      <c r="BP979" s="12">
        <v>17.104465674523947</v>
      </c>
      <c r="BQ979" s="12">
        <v>7.3063944808444248</v>
      </c>
      <c r="BR979" s="12">
        <v>21.267789912781332</v>
      </c>
      <c r="BS979" s="12">
        <v>-8.1243705388398055</v>
      </c>
      <c r="BT979" s="12">
        <v>26.014861950070042</v>
      </c>
      <c r="BU979" s="12">
        <v>-0.94491425439747767</v>
      </c>
      <c r="BV979" s="12">
        <v>22.793691836557901</v>
      </c>
      <c r="BW979" s="12">
        <v>26.024760086047621</v>
      </c>
      <c r="BX979" s="12">
        <v>31.099443373576353</v>
      </c>
      <c r="BY979" s="12">
        <v>24.88245677825044</v>
      </c>
      <c r="BZ979" s="12">
        <v>-0.14861753886272577</v>
      </c>
      <c r="CA979" s="12">
        <v>18.786477028369013</v>
      </c>
      <c r="CB979" s="12">
        <v>18.5708828543621</v>
      </c>
      <c r="CC979" s="12">
        <v>-17.800751440244973</v>
      </c>
      <c r="CD979" s="12">
        <v>17.723884826069597</v>
      </c>
      <c r="CE979" s="12">
        <v>12.102460782286851</v>
      </c>
      <c r="CF979" s="12">
        <v>-0.30280493523750657</v>
      </c>
      <c r="CG979" s="12">
        <v>17.723884826069597</v>
      </c>
      <c r="CH979" s="12">
        <v>16.622214942115189</v>
      </c>
      <c r="CI979" s="12">
        <v>18.37833570983473</v>
      </c>
      <c r="CJ979" s="12">
        <v>6.5327783766098717</v>
      </c>
      <c r="CK979" s="12">
        <v>14.78047476668732</v>
      </c>
      <c r="CL979" s="12">
        <v>6.2661954542293081</v>
      </c>
      <c r="CM979" s="12">
        <v>25.295194530412605</v>
      </c>
      <c r="CN979" s="12">
        <v>1.1870271793572758</v>
      </c>
      <c r="CO979" s="12">
        <v>13.762465393426769</v>
      </c>
      <c r="CP979" s="12">
        <v>10.048716601595956</v>
      </c>
      <c r="CQ979" s="12">
        <v>-0.26178411875710794</v>
      </c>
      <c r="CR979" s="12">
        <v>17.907985122634305</v>
      </c>
      <c r="CS979" s="12">
        <v>12.915613472542921</v>
      </c>
      <c r="CT979" s="12">
        <v>2.8228110395712473</v>
      </c>
      <c r="CU979" s="12">
        <v>28.435187318202495</v>
      </c>
      <c r="CV979" s="12">
        <v>19.850508391408674</v>
      </c>
      <c r="CW979" s="12">
        <v>5.32407622034893</v>
      </c>
      <c r="CX979" s="12">
        <v>21.329037927966699</v>
      </c>
      <c r="CY979" s="12">
        <v>8.2818685759141975</v>
      </c>
      <c r="CZ979" s="12">
        <v>12.117115385341561</v>
      </c>
      <c r="DA979" s="12">
        <v>29.678003624508175</v>
      </c>
      <c r="DB979" s="12">
        <v>9.7835302881365127</v>
      </c>
      <c r="DC979" s="12">
        <v>7.9469568213628587</v>
      </c>
      <c r="DD979" s="12">
        <v>2.6763327205989844</v>
      </c>
    </row>
    <row r="980" spans="1:108" x14ac:dyDescent="0.25">
      <c r="A980" s="2">
        <v>327</v>
      </c>
      <c r="B980" s="8">
        <f t="shared" ref="B980" ca="1" si="963">_xlfn.COVARIANCE.P(OFFSET(I981,0,0,1,20),OFFSET(I982,0,0,1,20))/_xlfn.VAR.P(OFFSET(I981,0,0,1,20))</f>
        <v>2.0262035722938077</v>
      </c>
      <c r="C980" s="8">
        <f t="shared" ref="C980" ca="1" si="964">_xlfn.COVARIANCE.P(OFFSET(I981,0,0,1,50),OFFSET(I982,0,0,1,50))/_xlfn.VAR.P(OFFSET(I981,0,0,1,50))</f>
        <v>2.0074196491919793</v>
      </c>
      <c r="D980" s="8">
        <f t="shared" ref="D980" ca="1" si="965">_xlfn.COVARIANCE.P(OFFSET(I981,0,0,1,100),OFFSET(I982,0,0,1,100))/_xlfn.VAR.P(OFFSET(I981,0,0,1,100))</f>
        <v>2.0145307144799802</v>
      </c>
      <c r="E980" s="8">
        <f t="shared" ref="E980" ca="1" si="966">AVERAGE(OFFSET(I982,0,0,1,20))-AVERAGE(OFFSET(I981,0,0,1,20))*B980</f>
        <v>10.164079178200161</v>
      </c>
      <c r="F980" s="8">
        <f t="shared" ref="F980" ca="1" si="967">AVERAGE(OFFSET(I982,0,0,1,50))-AVERAGE(OFFSET(I981,0,0,1,50))*C980</f>
        <v>10.101316499538411</v>
      </c>
      <c r="G980" s="8">
        <f t="shared" ref="G980" ca="1" si="968">AVERAGE(OFFSET(I982,0,0,1,100))-AVERAGE(OFFSET(I981,0,0,1,100))*D980</f>
        <v>10.006798784664076</v>
      </c>
      <c r="H980" s="9" t="s">
        <v>29</v>
      </c>
      <c r="I980" s="10">
        <v>317</v>
      </c>
      <c r="J980" s="10">
        <v>5358</v>
      </c>
      <c r="K980" s="10">
        <v>4113</v>
      </c>
      <c r="L980" s="10">
        <v>6243</v>
      </c>
      <c r="M980" s="10">
        <v>5609</v>
      </c>
      <c r="N980" s="10">
        <v>4805</v>
      </c>
      <c r="O980" s="10">
        <v>9314</v>
      </c>
      <c r="P980" s="10">
        <v>5784</v>
      </c>
      <c r="Q980" s="10">
        <v>5216</v>
      </c>
      <c r="R980" s="10">
        <v>9060</v>
      </c>
      <c r="S980" s="10">
        <v>4029</v>
      </c>
      <c r="T980" s="10">
        <v>9400</v>
      </c>
      <c r="U980" s="10">
        <v>5906</v>
      </c>
      <c r="V980" s="10">
        <v>1323</v>
      </c>
      <c r="W980" s="10">
        <v>383</v>
      </c>
      <c r="X980" s="10">
        <v>7508</v>
      </c>
      <c r="Y980" s="10">
        <v>6741</v>
      </c>
      <c r="Z980" s="10">
        <v>8662</v>
      </c>
      <c r="AA980" s="10">
        <v>1421</v>
      </c>
      <c r="AB980" s="10">
        <v>2490</v>
      </c>
      <c r="AC980" s="10">
        <v>153</v>
      </c>
      <c r="AD980" s="10">
        <v>7392</v>
      </c>
      <c r="AE980" s="10">
        <v>7764</v>
      </c>
      <c r="AF980" s="10">
        <v>2091</v>
      </c>
      <c r="AG980" s="10">
        <v>1716</v>
      </c>
      <c r="AH980" s="10">
        <v>4751</v>
      </c>
      <c r="AI980" s="10">
        <v>3038</v>
      </c>
      <c r="AJ980" s="10">
        <v>5107</v>
      </c>
      <c r="AK980" s="10">
        <v>142</v>
      </c>
      <c r="AL980" s="10">
        <v>2277</v>
      </c>
      <c r="AM980" s="10">
        <v>1801</v>
      </c>
      <c r="AN980" s="10">
        <v>5195</v>
      </c>
      <c r="AO980" s="10">
        <v>5156</v>
      </c>
      <c r="AP980" s="10">
        <v>575</v>
      </c>
      <c r="AQ980" s="10">
        <v>6311</v>
      </c>
      <c r="AR980" s="10">
        <v>8337</v>
      </c>
      <c r="AS980" s="10">
        <v>1542</v>
      </c>
      <c r="AT980" s="10">
        <v>1669</v>
      </c>
      <c r="AU980" s="10">
        <v>7541</v>
      </c>
      <c r="AV980" s="10">
        <v>4105</v>
      </c>
      <c r="AW980" s="10">
        <v>7393</v>
      </c>
      <c r="AX980" s="10">
        <v>3326</v>
      </c>
      <c r="AY980" s="10">
        <v>7268</v>
      </c>
      <c r="AZ980" s="10">
        <v>4952</v>
      </c>
      <c r="BA980" s="10">
        <v>3685</v>
      </c>
      <c r="BB980" s="10">
        <v>5210</v>
      </c>
      <c r="BC980" s="10">
        <v>5652</v>
      </c>
      <c r="BD980" s="10">
        <v>3330</v>
      </c>
      <c r="BE980" s="10">
        <v>5227</v>
      </c>
      <c r="BF980" s="10">
        <v>6406</v>
      </c>
      <c r="BG980" s="10">
        <v>6308</v>
      </c>
      <c r="BH980" s="10">
        <v>4539</v>
      </c>
      <c r="BI980" s="10">
        <v>4321</v>
      </c>
      <c r="BJ980" s="10">
        <v>86</v>
      </c>
      <c r="BK980" s="10">
        <v>8750</v>
      </c>
      <c r="BL980" s="10">
        <v>1351</v>
      </c>
      <c r="BM980" s="10">
        <v>8220</v>
      </c>
      <c r="BN980" s="10">
        <v>6877</v>
      </c>
      <c r="BO980" s="10">
        <v>5571</v>
      </c>
      <c r="BP980" s="10">
        <v>7145</v>
      </c>
      <c r="BQ980" s="10">
        <v>7795</v>
      </c>
      <c r="BR980" s="10">
        <v>8073</v>
      </c>
      <c r="BS980" s="10">
        <v>5027</v>
      </c>
      <c r="BT980" s="10">
        <v>5083</v>
      </c>
      <c r="BU980" s="10">
        <v>498</v>
      </c>
      <c r="BV980" s="10">
        <v>8189</v>
      </c>
      <c r="BW980" s="10">
        <v>6445</v>
      </c>
      <c r="BX980" s="10">
        <v>9178</v>
      </c>
      <c r="BY980" s="10">
        <v>405</v>
      </c>
      <c r="BZ980" s="10">
        <v>2583</v>
      </c>
      <c r="CA980" s="10">
        <v>6058</v>
      </c>
      <c r="CB980" s="10">
        <v>5019</v>
      </c>
      <c r="CC980" s="10">
        <v>6980</v>
      </c>
      <c r="CD980" s="10">
        <v>4692</v>
      </c>
      <c r="CE980" s="10">
        <v>1206</v>
      </c>
      <c r="CF980" s="10">
        <v>3651</v>
      </c>
      <c r="CG980" s="10">
        <v>2474</v>
      </c>
      <c r="CH980" s="10">
        <v>2417</v>
      </c>
      <c r="CI980" s="10">
        <v>4380</v>
      </c>
      <c r="CJ980" s="10">
        <v>3819</v>
      </c>
      <c r="CK980" s="10">
        <v>6039</v>
      </c>
      <c r="CL980" s="10">
        <v>9472</v>
      </c>
      <c r="CM980" s="10">
        <v>7095</v>
      </c>
      <c r="CN980" s="10">
        <v>8847</v>
      </c>
      <c r="CO980" s="10">
        <v>6461</v>
      </c>
      <c r="CP980" s="10">
        <v>6401</v>
      </c>
      <c r="CQ980" s="10">
        <v>2707</v>
      </c>
      <c r="CR980" s="10">
        <v>7790</v>
      </c>
      <c r="CS980" s="10">
        <v>8482</v>
      </c>
      <c r="CT980" s="10">
        <v>2353</v>
      </c>
      <c r="CU980" s="10">
        <v>2831</v>
      </c>
      <c r="CV980" s="10">
        <v>1374</v>
      </c>
      <c r="CW980" s="10">
        <v>2215</v>
      </c>
      <c r="CX980" s="10">
        <v>7762</v>
      </c>
      <c r="CY980" s="10">
        <v>9828</v>
      </c>
      <c r="CZ980" s="10">
        <v>7394</v>
      </c>
      <c r="DA980" s="10">
        <v>7589</v>
      </c>
      <c r="DB980" s="10">
        <v>8661</v>
      </c>
      <c r="DC980" s="10">
        <v>7769</v>
      </c>
      <c r="DD980" s="10">
        <v>437</v>
      </c>
    </row>
    <row r="981" spans="1:108" x14ac:dyDescent="0.25">
      <c r="H981" s="11" t="s">
        <v>0</v>
      </c>
      <c r="I981" s="12">
        <v>0.37280034992087352</v>
      </c>
      <c r="J981" s="12">
        <v>-0.10612116667917859</v>
      </c>
      <c r="K981" s="12">
        <v>7.875066939072962</v>
      </c>
      <c r="L981" s="12">
        <v>-6.8440725602070573</v>
      </c>
      <c r="M981" s="12">
        <v>-0.53266713520323705</v>
      </c>
      <c r="N981" s="12">
        <v>-0.84944071477611471</v>
      </c>
      <c r="O981" s="12">
        <v>-1.1568969282257977</v>
      </c>
      <c r="P981" s="12">
        <v>0.83961838970826652</v>
      </c>
      <c r="Q981" s="12">
        <v>-7.3368526195700134</v>
      </c>
      <c r="R981" s="12">
        <v>-2.2460954426986564</v>
      </c>
      <c r="S981" s="12">
        <v>2.7006834653666756</v>
      </c>
      <c r="T981" s="12">
        <v>5.4933828874238744</v>
      </c>
      <c r="U981" s="12">
        <v>-3.5316783385648636</v>
      </c>
      <c r="V981" s="12">
        <v>3.7066829833736694</v>
      </c>
      <c r="W981" s="12">
        <v>9.3760367705810399</v>
      </c>
      <c r="X981" s="12">
        <v>0.80372882072826135</v>
      </c>
      <c r="Y981" s="12">
        <v>9.8936682665337088</v>
      </c>
      <c r="Z981" s="12">
        <v>2.3007170796701608</v>
      </c>
      <c r="AA981" s="12">
        <v>-2.1088288742964161</v>
      </c>
      <c r="AB981" s="12">
        <v>-1.2054760423659829</v>
      </c>
      <c r="AC981" s="12">
        <v>6.7638692879776032</v>
      </c>
      <c r="AD981" s="12">
        <v>-6.7238133417819324</v>
      </c>
      <c r="AE981" s="12">
        <v>2.3395559163164856</v>
      </c>
      <c r="AF981" s="12">
        <v>10.186704006844211</v>
      </c>
      <c r="AG981" s="12">
        <v>7.0153984757197598</v>
      </c>
      <c r="AH981" s="12">
        <v>4.4533455818773158</v>
      </c>
      <c r="AI981" s="12">
        <v>-3.0793805633459872</v>
      </c>
      <c r="AJ981" s="12">
        <v>6.1383355167129885</v>
      </c>
      <c r="AK981" s="12">
        <v>-9.3345085793777685</v>
      </c>
      <c r="AL981" s="12">
        <v>1.5650213315302279</v>
      </c>
      <c r="AM981" s="12">
        <v>6.0482320681861452</v>
      </c>
      <c r="AN981" s="12">
        <v>1.8462468422934541</v>
      </c>
      <c r="AO981" s="12">
        <v>11.370592982143506</v>
      </c>
      <c r="AP981" s="12">
        <v>-1.5434496882271178</v>
      </c>
      <c r="AQ981" s="12">
        <v>0.31649636596192438</v>
      </c>
      <c r="AR981" s="12">
        <v>-12.789885366598551</v>
      </c>
      <c r="AS981" s="12">
        <v>0.57347149403943587</v>
      </c>
      <c r="AT981" s="12">
        <v>-0.1853920803437204</v>
      </c>
      <c r="AU981" s="12">
        <v>-7.5868820551841685</v>
      </c>
      <c r="AV981" s="12">
        <v>2.906720634199413</v>
      </c>
      <c r="AW981" s="12">
        <v>-7.9291228772092879</v>
      </c>
      <c r="AX981" s="12">
        <v>5.0132942941387668</v>
      </c>
      <c r="AY981" s="12">
        <v>4.8765852924655224</v>
      </c>
      <c r="AZ981" s="12">
        <v>3.5706329086904813</v>
      </c>
      <c r="BA981" s="12">
        <v>-3.1986582723532635</v>
      </c>
      <c r="BB981" s="12">
        <v>-3.0754001232821708</v>
      </c>
      <c r="BC981" s="12">
        <v>-0.1971368053003128</v>
      </c>
      <c r="BD981" s="12">
        <v>3.1428342831277014</v>
      </c>
      <c r="BE981" s="12">
        <v>-0.88021286027504253</v>
      </c>
      <c r="BF981" s="12">
        <v>0.16232751833177816</v>
      </c>
      <c r="BG981" s="12">
        <v>0.78882432926403745</v>
      </c>
      <c r="BH981" s="12">
        <v>7.4383993328857088</v>
      </c>
      <c r="BI981" s="12">
        <v>-3.425791204600563</v>
      </c>
      <c r="BJ981" s="12">
        <v>0.99630262827952065</v>
      </c>
      <c r="BK981" s="12">
        <v>3.9627758522203642</v>
      </c>
      <c r="BL981" s="12">
        <v>-1.7331180046872228</v>
      </c>
      <c r="BM981" s="12">
        <v>-0.84946054091386436</v>
      </c>
      <c r="BN981" s="12">
        <v>-1.8664662701005299</v>
      </c>
      <c r="BO981" s="12">
        <v>7.2403644030583454</v>
      </c>
      <c r="BP981" s="12">
        <v>-3.0107487047122881</v>
      </c>
      <c r="BQ981" s="12">
        <v>0.84967815401394309</v>
      </c>
      <c r="BR981" s="12">
        <v>0.32929820223978823</v>
      </c>
      <c r="BS981" s="12">
        <v>-2.1687854163141624</v>
      </c>
      <c r="BT981" s="12">
        <v>-6.7217466656969478</v>
      </c>
      <c r="BU981" s="12">
        <v>4.9831068216169694</v>
      </c>
      <c r="BV981" s="12">
        <v>-8.0053033941831426</v>
      </c>
      <c r="BW981" s="12">
        <v>2.0041926248556963</v>
      </c>
      <c r="BX981" s="12">
        <v>3.199425398018886</v>
      </c>
      <c r="BY981" s="12">
        <v>8.8570227355482309</v>
      </c>
      <c r="BZ981" s="12">
        <v>2.3538057504509831</v>
      </c>
      <c r="CA981" s="12">
        <v>0.80987810628987478</v>
      </c>
      <c r="CB981" s="12">
        <v>7.8070297068820205</v>
      </c>
      <c r="CC981" s="12">
        <v>4.3766615264030957</v>
      </c>
      <c r="CD981" s="12">
        <v>0.91079297912046997</v>
      </c>
      <c r="CE981" s="12">
        <v>-0.98907933776259815</v>
      </c>
      <c r="CF981" s="12">
        <v>11.686746562445602</v>
      </c>
      <c r="CG981" s="12">
        <v>-4.5669068401331616</v>
      </c>
      <c r="CH981" s="12">
        <v>-5.4628007385737165</v>
      </c>
      <c r="CI981" s="12">
        <v>8.6234726948919302</v>
      </c>
      <c r="CJ981" s="12">
        <v>4.7977769035832445</v>
      </c>
      <c r="CK981" s="12">
        <v>-3.0407028758302967</v>
      </c>
      <c r="CL981" s="12">
        <v>0.87798443895160128</v>
      </c>
      <c r="CM981" s="12">
        <v>-1.5138687952359104</v>
      </c>
      <c r="CN981" s="12">
        <v>3.0140869117475755</v>
      </c>
      <c r="CO981" s="12">
        <v>-4.3448153249500141</v>
      </c>
      <c r="CP981" s="12">
        <v>6.873047889766565</v>
      </c>
      <c r="CQ981" s="12">
        <v>0.78908298195740623</v>
      </c>
      <c r="CR981" s="12">
        <v>8.5212708983760628</v>
      </c>
      <c r="CS981" s="12">
        <v>-4.6230798364566432</v>
      </c>
      <c r="CT981" s="12">
        <v>5.3821549499308796</v>
      </c>
      <c r="CU981" s="12">
        <v>6.7940358439104065</v>
      </c>
      <c r="CV981" s="12">
        <v>-5.6864028108510434</v>
      </c>
      <c r="CW981" s="12">
        <v>3.0181715373194913</v>
      </c>
      <c r="CX981" s="12">
        <v>-6.1275883365977011</v>
      </c>
      <c r="CY981" s="12">
        <v>-1.3084812042369727</v>
      </c>
      <c r="CZ981" s="12">
        <v>7.1581374271030356</v>
      </c>
      <c r="DA981" s="12">
        <v>0.19045921767971652</v>
      </c>
      <c r="DB981" s="12">
        <v>-5.1120760955918376</v>
      </c>
      <c r="DC981" s="12">
        <v>-13.588812251825095</v>
      </c>
      <c r="DD981" s="12">
        <v>-6.4556613305671098</v>
      </c>
    </row>
    <row r="982" spans="1:108" x14ac:dyDescent="0.25">
      <c r="H982" s="11" t="s">
        <v>2</v>
      </c>
      <c r="I982" s="12">
        <v>11.002382175388636</v>
      </c>
      <c r="J982" s="12">
        <v>11.378822443827048</v>
      </c>
      <c r="K982" s="12">
        <v>24.457557938532482</v>
      </c>
      <c r="L982" s="12">
        <v>-4.7653845466481348</v>
      </c>
      <c r="M982" s="12">
        <v>9.4756838263473426</v>
      </c>
      <c r="N982" s="12">
        <v>6.5847073805648577</v>
      </c>
      <c r="O982" s="12">
        <v>7.6019896394177868</v>
      </c>
      <c r="P982" s="12">
        <v>11.769628181176689</v>
      </c>
      <c r="Q982" s="12">
        <v>-4.4887558818385891</v>
      </c>
      <c r="R982" s="12">
        <v>6.4308821493802446</v>
      </c>
      <c r="S982" s="12">
        <v>15.645928384341092</v>
      </c>
      <c r="T982" s="12">
        <v>19.769753896297065</v>
      </c>
      <c r="U982" s="12">
        <v>3.3985947417876932</v>
      </c>
      <c r="V982" s="12">
        <v>17.809881472568982</v>
      </c>
      <c r="W982" s="12">
        <v>28.962332704242687</v>
      </c>
      <c r="X982" s="12">
        <v>13.413932543913527</v>
      </c>
      <c r="Y982" s="12">
        <v>31.863912452180042</v>
      </c>
      <c r="Z982" s="12">
        <v>14.89543563904402</v>
      </c>
      <c r="AA982" s="12">
        <v>4.9455607612777799</v>
      </c>
      <c r="AB982" s="12">
        <v>8.4743517483950299</v>
      </c>
      <c r="AC982" s="12">
        <v>23.198642816825629</v>
      </c>
      <c r="AD982" s="12">
        <v>-3.6364558541235064</v>
      </c>
      <c r="AE982" s="12">
        <v>15.198673562981201</v>
      </c>
      <c r="AF982" s="12">
        <v>31.256575736573101</v>
      </c>
      <c r="AG982" s="12">
        <v>24.485562485193778</v>
      </c>
      <c r="AH982" s="12">
        <v>18.668604659948812</v>
      </c>
      <c r="AI982" s="12">
        <v>3.1908573836508349</v>
      </c>
      <c r="AJ982" s="12">
        <v>22.165015337537689</v>
      </c>
      <c r="AK982" s="12">
        <v>-8.6333179202387278</v>
      </c>
      <c r="AL982" s="12">
        <v>11.852118499768226</v>
      </c>
      <c r="AM982" s="12">
        <v>22.549472834118053</v>
      </c>
      <c r="AN982" s="12">
        <v>13.278006968795452</v>
      </c>
      <c r="AO982" s="12">
        <v>32.052996328009783</v>
      </c>
      <c r="AP982" s="12">
        <v>7.8436115231388568</v>
      </c>
      <c r="AQ982" s="12">
        <v>10.569562260315747</v>
      </c>
      <c r="AR982" s="12">
        <v>-15.436871227562063</v>
      </c>
      <c r="AS982" s="12">
        <v>10.511971580259994</v>
      </c>
      <c r="AT982" s="12">
        <v>11.016829911243345</v>
      </c>
      <c r="AU982" s="12">
        <v>-4.6303423684935954</v>
      </c>
      <c r="AV982" s="12">
        <v>17.041629696690414</v>
      </c>
      <c r="AW982" s="12">
        <v>-6.3201294416350837</v>
      </c>
      <c r="AX982" s="12">
        <v>21.134560089940287</v>
      </c>
      <c r="AY982" s="12">
        <v>19.559539904128879</v>
      </c>
      <c r="AZ982" s="12">
        <v>16.424162939185191</v>
      </c>
      <c r="BA982" s="12">
        <v>2.4183646192384218</v>
      </c>
      <c r="BB982" s="12">
        <v>6.4972475268276089</v>
      </c>
      <c r="BC982" s="12">
        <v>8.2120760715661714</v>
      </c>
      <c r="BD982" s="12">
        <v>15.638091712375928</v>
      </c>
      <c r="BE982" s="12">
        <v>7.8573674491435161</v>
      </c>
      <c r="BF982" s="12">
        <v>11.185283901362011</v>
      </c>
      <c r="BG982" s="12">
        <v>11.572579524543146</v>
      </c>
      <c r="BH982" s="12">
        <v>25.975047691091785</v>
      </c>
      <c r="BI982" s="12">
        <v>3.9155188633091331</v>
      </c>
      <c r="BJ982" s="12">
        <v>10.783213892261772</v>
      </c>
      <c r="BK982" s="12">
        <v>16.337020375189123</v>
      </c>
      <c r="BL982" s="12">
        <v>6.5692105985853972</v>
      </c>
      <c r="BM982" s="12">
        <v>6.7552451797167814</v>
      </c>
      <c r="BN982" s="12">
        <v>5.7459221564974943</v>
      </c>
      <c r="BO982" s="12">
        <v>25.561456909118867</v>
      </c>
      <c r="BP982" s="12">
        <v>2.8042106200487535</v>
      </c>
      <c r="BQ982" s="12">
        <v>10.80398504201856</v>
      </c>
      <c r="BR982" s="12">
        <v>11.229020251148057</v>
      </c>
      <c r="BS982" s="12">
        <v>7.4008516325810287</v>
      </c>
      <c r="BT982" s="12">
        <v>-3.9639789093060327</v>
      </c>
      <c r="BU982" s="12">
        <v>21.460031507298524</v>
      </c>
      <c r="BV982" s="12">
        <v>-6.2014829694710878</v>
      </c>
      <c r="BW982" s="12">
        <v>13.565209611827713</v>
      </c>
      <c r="BX982" s="12">
        <v>14.660910237469766</v>
      </c>
      <c r="BY982" s="12">
        <v>26.007814063770887</v>
      </c>
      <c r="BZ982" s="12">
        <v>13.754368506646848</v>
      </c>
      <c r="CA982" s="12">
        <v>9.5007330766403246</v>
      </c>
      <c r="CB982" s="12">
        <v>25.354464976325691</v>
      </c>
      <c r="CC982" s="12">
        <v>18.88887858868133</v>
      </c>
      <c r="CD982" s="12">
        <v>13.85347304029699</v>
      </c>
      <c r="CE982" s="12">
        <v>7.2679503345184155</v>
      </c>
      <c r="CF982" s="12">
        <v>34.404744748402535</v>
      </c>
      <c r="CG982" s="12">
        <v>1.7595085831562003</v>
      </c>
      <c r="CH982" s="12">
        <v>0.16028117555665244</v>
      </c>
      <c r="CI982" s="12">
        <v>28.637602760615291</v>
      </c>
      <c r="CJ982" s="12">
        <v>20.697981822576107</v>
      </c>
      <c r="CK982" s="12">
        <v>4.452694304313729</v>
      </c>
      <c r="CL982" s="12">
        <v>10.968515554654566</v>
      </c>
      <c r="CM982" s="12">
        <v>6.515513912065499</v>
      </c>
      <c r="CN982" s="12">
        <v>17.23846877438972</v>
      </c>
      <c r="CO982" s="12">
        <v>0.46002512674732232</v>
      </c>
      <c r="CP982" s="12">
        <v>22.793691836557901</v>
      </c>
      <c r="CQ982" s="12">
        <v>12.263336190072391</v>
      </c>
      <c r="CR982" s="12">
        <v>27.324253445391143</v>
      </c>
      <c r="CS982" s="12">
        <v>-0.11775384602539962</v>
      </c>
      <c r="CT982" s="12">
        <v>20.388964401417056</v>
      </c>
      <c r="CU982" s="12">
        <v>23.087410054206003</v>
      </c>
      <c r="CV982" s="12">
        <v>-9.0884006289359887E-2</v>
      </c>
      <c r="CW982" s="12">
        <v>15.833623432349421</v>
      </c>
      <c r="CX982" s="12">
        <v>-3.0000948115185344</v>
      </c>
      <c r="CY982" s="12">
        <v>7.9676199268834109</v>
      </c>
      <c r="CZ982" s="12">
        <v>24.618183776160052</v>
      </c>
      <c r="DA982" s="12">
        <v>9.7789841531370865</v>
      </c>
      <c r="DB982" s="12">
        <v>0.46580605636804084</v>
      </c>
      <c r="DC982" s="12">
        <v>-18.040802162152936</v>
      </c>
      <c r="DD982" s="12">
        <v>-3.7173559343791229</v>
      </c>
    </row>
    <row r="983" spans="1:108" x14ac:dyDescent="0.25">
      <c r="A983" s="2">
        <v>328</v>
      </c>
      <c r="B983" s="8">
        <f t="shared" ref="B983" ca="1" si="969">_xlfn.COVARIANCE.P(OFFSET(I984,0,0,1,20),OFFSET(I985,0,0,1,20))/_xlfn.VAR.P(OFFSET(I984,0,0,1,20))</f>
        <v>2.0807950943209694</v>
      </c>
      <c r="C983" s="8">
        <f t="shared" ref="C983" ca="1" si="970">_xlfn.COVARIANCE.P(OFFSET(I984,0,0,1,50),OFFSET(I985,0,0,1,50))/_xlfn.VAR.P(OFFSET(I984,0,0,1,50))</f>
        <v>2.0502120832443143</v>
      </c>
      <c r="D983" s="8">
        <f t="shared" ref="D983" ca="1" si="971">_xlfn.COVARIANCE.P(OFFSET(I984,0,0,1,100),OFFSET(I985,0,0,1,100))/_xlfn.VAR.P(OFFSET(I984,0,0,1,100))</f>
        <v>2.0285895622038308</v>
      </c>
      <c r="E983" s="8">
        <f t="shared" ref="E983" ca="1" si="972">AVERAGE(OFFSET(I985,0,0,1,20))-AVERAGE(OFFSET(I984,0,0,1,20))*B983</f>
        <v>10.084922312298788</v>
      </c>
      <c r="F983" s="8">
        <f t="shared" ref="F983" ca="1" si="973">AVERAGE(OFFSET(I985,0,0,1,50))-AVERAGE(OFFSET(I984,0,0,1,50))*C983</f>
        <v>10.01543912693783</v>
      </c>
      <c r="G983" s="8">
        <f t="shared" ref="G983" ca="1" si="974">AVERAGE(OFFSET(I985,0,0,1,100))-AVERAGE(OFFSET(I984,0,0,1,100))*D983</f>
        <v>9.9767069925063012</v>
      </c>
      <c r="H983" s="9" t="s">
        <v>29</v>
      </c>
      <c r="I983" s="10">
        <v>8616</v>
      </c>
      <c r="J983" s="10">
        <v>8295</v>
      </c>
      <c r="K983" s="10">
        <v>2860</v>
      </c>
      <c r="L983" s="10">
        <v>3797</v>
      </c>
      <c r="M983" s="10">
        <v>7683</v>
      </c>
      <c r="N983" s="10">
        <v>7295</v>
      </c>
      <c r="O983" s="10">
        <v>3725</v>
      </c>
      <c r="P983" s="10">
        <v>4411</v>
      </c>
      <c r="Q983" s="10">
        <v>8396</v>
      </c>
      <c r="R983" s="10">
        <v>6103</v>
      </c>
      <c r="S983" s="10">
        <v>5889</v>
      </c>
      <c r="T983" s="10">
        <v>8159</v>
      </c>
      <c r="U983" s="10">
        <v>53</v>
      </c>
      <c r="V983" s="10">
        <v>3003</v>
      </c>
      <c r="W983" s="10">
        <v>5318</v>
      </c>
      <c r="X983" s="10">
        <v>4970</v>
      </c>
      <c r="Y983" s="10">
        <v>3589</v>
      </c>
      <c r="Z983" s="10">
        <v>5610</v>
      </c>
      <c r="AA983" s="10">
        <v>9637</v>
      </c>
      <c r="AB983" s="10">
        <v>6969</v>
      </c>
      <c r="AC983" s="10">
        <v>9341</v>
      </c>
      <c r="AD983" s="10">
        <v>9678</v>
      </c>
      <c r="AE983" s="10">
        <v>673</v>
      </c>
      <c r="AF983" s="10">
        <v>6863</v>
      </c>
      <c r="AG983" s="10">
        <v>6947</v>
      </c>
      <c r="AH983" s="10">
        <v>8961</v>
      </c>
      <c r="AI983" s="10">
        <v>930</v>
      </c>
      <c r="AJ983" s="10">
        <v>5587</v>
      </c>
      <c r="AK983" s="10">
        <v>8070</v>
      </c>
      <c r="AL983" s="10">
        <v>2069</v>
      </c>
      <c r="AM983" s="10">
        <v>2861</v>
      </c>
      <c r="AN983" s="10">
        <v>5076</v>
      </c>
      <c r="AO983" s="10">
        <v>2081</v>
      </c>
      <c r="AP983" s="10">
        <v>5596</v>
      </c>
      <c r="AQ983" s="10">
        <v>313</v>
      </c>
      <c r="AR983" s="10">
        <v>5794</v>
      </c>
      <c r="AS983" s="10">
        <v>5980</v>
      </c>
      <c r="AT983" s="10">
        <v>5920</v>
      </c>
      <c r="AU983" s="10">
        <v>5793</v>
      </c>
      <c r="AV983" s="10">
        <v>5384</v>
      </c>
      <c r="AW983" s="10">
        <v>5431</v>
      </c>
      <c r="AX983" s="10">
        <v>3564</v>
      </c>
      <c r="AY983" s="10">
        <v>5122</v>
      </c>
      <c r="AZ983" s="10">
        <v>4592</v>
      </c>
      <c r="BA983" s="10">
        <v>3787</v>
      </c>
      <c r="BB983" s="10">
        <v>7683</v>
      </c>
      <c r="BC983" s="10">
        <v>4152</v>
      </c>
      <c r="BD983" s="10">
        <v>530</v>
      </c>
      <c r="BE983" s="10">
        <v>3769</v>
      </c>
      <c r="BF983" s="10">
        <v>5205</v>
      </c>
      <c r="BG983" s="10">
        <v>808</v>
      </c>
      <c r="BH983" s="10">
        <v>6182</v>
      </c>
      <c r="BI983" s="10">
        <v>9826</v>
      </c>
      <c r="BJ983" s="10">
        <v>5063</v>
      </c>
      <c r="BK983" s="10">
        <v>2783</v>
      </c>
      <c r="BL983" s="10">
        <v>7546</v>
      </c>
      <c r="BM983" s="10">
        <v>5868</v>
      </c>
      <c r="BN983" s="10">
        <v>4577</v>
      </c>
      <c r="BO983" s="10">
        <v>7157</v>
      </c>
      <c r="BP983" s="10">
        <v>7757</v>
      </c>
      <c r="BQ983" s="10">
        <v>9226</v>
      </c>
      <c r="BR983" s="10">
        <v>8748</v>
      </c>
      <c r="BS983" s="10">
        <v>3236</v>
      </c>
      <c r="BT983" s="10">
        <v>6980</v>
      </c>
      <c r="BU983" s="10">
        <v>5163</v>
      </c>
      <c r="BV983" s="10">
        <v>3918</v>
      </c>
      <c r="BW983" s="10">
        <v>2884</v>
      </c>
      <c r="BX983" s="10">
        <v>2560</v>
      </c>
      <c r="BY983" s="10">
        <v>4138</v>
      </c>
      <c r="BZ983" s="10">
        <v>5483</v>
      </c>
      <c r="CA983" s="10">
        <v>5113</v>
      </c>
      <c r="CB983" s="10">
        <v>7420</v>
      </c>
      <c r="CC983" s="10">
        <v>8239</v>
      </c>
      <c r="CD983" s="10">
        <v>2368</v>
      </c>
      <c r="CE983" s="10">
        <v>4262</v>
      </c>
      <c r="CF983" s="10">
        <v>8104</v>
      </c>
      <c r="CG983" s="10">
        <v>4833</v>
      </c>
      <c r="CH983" s="10">
        <v>181</v>
      </c>
      <c r="CI983" s="10">
        <v>1981</v>
      </c>
      <c r="CJ983" s="10">
        <v>6</v>
      </c>
      <c r="CK983" s="10">
        <v>1921</v>
      </c>
      <c r="CL983" s="10">
        <v>8179</v>
      </c>
      <c r="CM983" s="10">
        <v>674</v>
      </c>
      <c r="CN983" s="10">
        <v>2404</v>
      </c>
      <c r="CO983" s="10">
        <v>924</v>
      </c>
      <c r="CP983" s="10">
        <v>3581</v>
      </c>
      <c r="CQ983" s="10">
        <v>3549</v>
      </c>
      <c r="CR983" s="10">
        <v>5246</v>
      </c>
      <c r="CS983" s="10">
        <v>2696</v>
      </c>
      <c r="CT983" s="10">
        <v>788</v>
      </c>
      <c r="CU983" s="10">
        <v>6892</v>
      </c>
      <c r="CV983" s="10">
        <v>2945</v>
      </c>
      <c r="CW983" s="10">
        <v>8459</v>
      </c>
      <c r="CX983" s="10">
        <v>8431</v>
      </c>
      <c r="CY983" s="10">
        <v>6195</v>
      </c>
      <c r="CZ983" s="10">
        <v>3158</v>
      </c>
      <c r="DA983" s="10">
        <v>7338</v>
      </c>
      <c r="DB983" s="10">
        <v>5648</v>
      </c>
      <c r="DC983" s="10">
        <v>8903</v>
      </c>
      <c r="DD983" s="10">
        <v>4709</v>
      </c>
    </row>
    <row r="984" spans="1:108" x14ac:dyDescent="0.25">
      <c r="H984" s="11" t="s">
        <v>0</v>
      </c>
      <c r="I984" s="12">
        <v>-2.5122803614050349</v>
      </c>
      <c r="J984" s="12">
        <v>7.239526706629841E-2</v>
      </c>
      <c r="K984" s="12">
        <v>11.702537481543242</v>
      </c>
      <c r="L984" s="12">
        <v>-2.7703072356363041</v>
      </c>
      <c r="M984" s="12">
        <v>-5.5679110716449713</v>
      </c>
      <c r="N984" s="12">
        <v>-0.10322296341059774</v>
      </c>
      <c r="O984" s="12">
        <v>-5.2857442666001999</v>
      </c>
      <c r="P984" s="12">
        <v>-10.195364357250522</v>
      </c>
      <c r="Q984" s="12">
        <v>-7.7705596807935819</v>
      </c>
      <c r="R984" s="12">
        <v>2.4148308002099688</v>
      </c>
      <c r="S984" s="12">
        <v>-2.2316403523636903</v>
      </c>
      <c r="T984" s="12">
        <v>-4.5099030632331187</v>
      </c>
      <c r="U984" s="12">
        <v>-3.8445942953585539</v>
      </c>
      <c r="V984" s="12">
        <v>-1.6210755327316961</v>
      </c>
      <c r="W984" s="12">
        <v>-3.2296629334932487</v>
      </c>
      <c r="X984" s="12">
        <v>-1.1905513110954655</v>
      </c>
      <c r="Y984" s="12">
        <v>2.571484369419462</v>
      </c>
      <c r="Z984" s="12">
        <v>3.3942530983604344</v>
      </c>
      <c r="AA984" s="12">
        <v>6.3415377918493743</v>
      </c>
      <c r="AB984" s="12">
        <v>-4.0697802364816784</v>
      </c>
      <c r="AC984" s="12">
        <v>5.1916223005407405</v>
      </c>
      <c r="AD984" s="12">
        <v>-3.0162344681070108</v>
      </c>
      <c r="AE984" s="12">
        <v>-6.1290165544000157</v>
      </c>
      <c r="AF984" s="12">
        <v>1.7046284231274946</v>
      </c>
      <c r="AG984" s="12">
        <v>-0.67250670192423379</v>
      </c>
      <c r="AH984" s="12">
        <v>-1.9156143481258894</v>
      </c>
      <c r="AI984" s="12">
        <v>-4.2750994296489315</v>
      </c>
      <c r="AJ984" s="12">
        <v>-4.2515724419565037</v>
      </c>
      <c r="AK984" s="12">
        <v>1.7020505251650473</v>
      </c>
      <c r="AL984" s="12">
        <v>6.2214937869219593</v>
      </c>
      <c r="AM984" s="12">
        <v>0.5007731194327012</v>
      </c>
      <c r="AN984" s="12">
        <v>1.9213732944511137</v>
      </c>
      <c r="AO984" s="12">
        <v>5.5069553461331902</v>
      </c>
      <c r="AP984" s="12">
        <v>-1.4012688417495931</v>
      </c>
      <c r="AQ984" s="12">
        <v>-5.5248992467318816</v>
      </c>
      <c r="AR984" s="12">
        <v>9.3001852948406274</v>
      </c>
      <c r="AS984" s="12">
        <v>-1.3274499500740728</v>
      </c>
      <c r="AT984" s="12">
        <v>5.7523088477471562</v>
      </c>
      <c r="AU984" s="12">
        <v>5.1269320828049842</v>
      </c>
      <c r="AV984" s="12">
        <v>4.5419596811265333</v>
      </c>
      <c r="AW984" s="12">
        <v>0.70521227217504689</v>
      </c>
      <c r="AX984" s="12">
        <v>-3.6985650033820838</v>
      </c>
      <c r="AY984" s="12">
        <v>3.4241316236009247</v>
      </c>
      <c r="AZ984" s="12">
        <v>5.5934855713761724</v>
      </c>
      <c r="BA984" s="12">
        <v>2.261800076221665</v>
      </c>
      <c r="BB984" s="12">
        <v>-5.5679110716449713</v>
      </c>
      <c r="BC984" s="12">
        <v>-4.3120399642485827</v>
      </c>
      <c r="BD984" s="12">
        <v>-1.3180391265913891</v>
      </c>
      <c r="BE984" s="12">
        <v>-2.8521898406342707</v>
      </c>
      <c r="BF984" s="12">
        <v>6.2126348839969294</v>
      </c>
      <c r="BG984" s="12">
        <v>-2.6002460629247652</v>
      </c>
      <c r="BH984" s="12">
        <v>8.6951673004534431</v>
      </c>
      <c r="BI984" s="12">
        <v>-4.8148057707108647</v>
      </c>
      <c r="BJ984" s="12">
        <v>4.3749513336465036</v>
      </c>
      <c r="BK984" s="12">
        <v>-0.46364095590944671</v>
      </c>
      <c r="BL984" s="12">
        <v>6.628531002819166</v>
      </c>
      <c r="BM984" s="12">
        <v>6.6944848676114157</v>
      </c>
      <c r="BN984" s="12">
        <v>2.3144182819857657</v>
      </c>
      <c r="BO984" s="12">
        <v>-1.1531295531394816</v>
      </c>
      <c r="BP984" s="12">
        <v>10.860712348903272</v>
      </c>
      <c r="BQ984" s="12">
        <v>-2.2901973823914465</v>
      </c>
      <c r="BR984" s="12">
        <v>3.82332306581131</v>
      </c>
      <c r="BS984" s="12">
        <v>5.6748682219258288</v>
      </c>
      <c r="BT984" s="12">
        <v>4.3766615264030957</v>
      </c>
      <c r="BU984" s="12">
        <v>-1.3333937535328413</v>
      </c>
      <c r="BV984" s="12">
        <v>-8.6656650041589796</v>
      </c>
      <c r="BW984" s="12">
        <v>-1.4625033923920823</v>
      </c>
      <c r="BX984" s="12">
        <v>-10.539394795259117</v>
      </c>
      <c r="BY984" s="12">
        <v>-9.4325911979246957</v>
      </c>
      <c r="BZ984" s="12">
        <v>2.991883350078913</v>
      </c>
      <c r="CA984" s="12">
        <v>4.9838890416411434</v>
      </c>
      <c r="CB984" s="12">
        <v>2.8171399292467041</v>
      </c>
      <c r="CC984" s="12">
        <v>1.0368552096561019</v>
      </c>
      <c r="CD984" s="12">
        <v>2.7265323468184577</v>
      </c>
      <c r="CE984" s="12">
        <v>-1.9265619744782592</v>
      </c>
      <c r="CF984" s="12">
        <v>-4.4061740338344126</v>
      </c>
      <c r="CG984" s="12">
        <v>1.5243123448736196</v>
      </c>
      <c r="CH984" s="12">
        <v>-8.8506305344078857</v>
      </c>
      <c r="CI984" s="12">
        <v>-2.1998148588586082</v>
      </c>
      <c r="CJ984" s="12">
        <v>5.1191909683076187</v>
      </c>
      <c r="CK984" s="12">
        <v>2.2517374427253083</v>
      </c>
      <c r="CL984" s="12">
        <v>5.9355195053934118</v>
      </c>
      <c r="CM984" s="12">
        <v>2.9072541325118268</v>
      </c>
      <c r="CN984" s="12">
        <v>-5.4961233250816051</v>
      </c>
      <c r="CO984" s="12">
        <v>3.2490574102023766</v>
      </c>
      <c r="CP984" s="12">
        <v>2.469418485763184</v>
      </c>
      <c r="CQ984" s="12">
        <v>2.6921204535818739</v>
      </c>
      <c r="CR984" s="12">
        <v>-0.9416421975173862</v>
      </c>
      <c r="CS984" s="12">
        <v>3.4155228259407706</v>
      </c>
      <c r="CT984" s="12">
        <v>-8.9803754011815684</v>
      </c>
      <c r="CU984" s="12">
        <v>7.1738289963208829E-2</v>
      </c>
      <c r="CV984" s="12">
        <v>2.3875633531410507</v>
      </c>
      <c r="CW984" s="12">
        <v>-1.5129818229551222</v>
      </c>
      <c r="CX984" s="12">
        <v>-2.0654179483387112</v>
      </c>
      <c r="CY984" s="12">
        <v>-5.1068929838852313</v>
      </c>
      <c r="CZ984" s="12">
        <v>-4.4369035736335318</v>
      </c>
      <c r="DA984" s="12">
        <v>-0.20513739687724825</v>
      </c>
      <c r="DB984" s="12">
        <v>1.3481267854485892</v>
      </c>
      <c r="DC984" s="12">
        <v>-12.941209022995807</v>
      </c>
      <c r="DD984" s="12">
        <v>-0.55781941624870335</v>
      </c>
    </row>
    <row r="985" spans="1:108" x14ac:dyDescent="0.25">
      <c r="H985" s="11" t="s">
        <v>2</v>
      </c>
      <c r="I985" s="12">
        <v>2.7436165994964528</v>
      </c>
      <c r="J985" s="12">
        <v>8.6714840131888842</v>
      </c>
      <c r="K985" s="12">
        <v>34.393186943365812</v>
      </c>
      <c r="L985" s="12">
        <v>5.1612052754231961</v>
      </c>
      <c r="M985" s="12">
        <v>-2.2499583975402953</v>
      </c>
      <c r="N985" s="12">
        <v>9.3521315569213961</v>
      </c>
      <c r="O985" s="12">
        <v>-0.23578561352001787</v>
      </c>
      <c r="P985" s="12">
        <v>-10.936294966920977</v>
      </c>
      <c r="Q985" s="12">
        <v>-4.5718987015148205</v>
      </c>
      <c r="R985" s="12">
        <v>13.660446928511467</v>
      </c>
      <c r="S985" s="12">
        <v>5.1731237886325694</v>
      </c>
      <c r="T985" s="12">
        <v>0.94634605606617261</v>
      </c>
      <c r="U985" s="12">
        <v>2.2287985219874509</v>
      </c>
      <c r="V985" s="12">
        <v>6.884008117699933</v>
      </c>
      <c r="W985" s="12">
        <v>4.1190583320633785</v>
      </c>
      <c r="X985" s="12">
        <v>7.3726178032692635</v>
      </c>
      <c r="Y985" s="12">
        <v>16.258755085668497</v>
      </c>
      <c r="Z985" s="12">
        <v>17.996708976718896</v>
      </c>
      <c r="AA985" s="12">
        <v>24.78508452986225</v>
      </c>
      <c r="AB985" s="12">
        <v>0.8396638837244419</v>
      </c>
      <c r="AC985" s="12">
        <v>19.923502607421671</v>
      </c>
      <c r="AD985" s="12">
        <v>5.2748460908636092</v>
      </c>
      <c r="AE985" s="12">
        <v>-2.1562678361826011</v>
      </c>
      <c r="AF985" s="12">
        <v>13.617452394152762</v>
      </c>
      <c r="AG985" s="12">
        <v>8.5872902252692871</v>
      </c>
      <c r="AH985" s="12">
        <v>5.0688393860208727</v>
      </c>
      <c r="AI985" s="12">
        <v>-0.78247123165660026</v>
      </c>
      <c r="AJ985" s="12">
        <v>-2.9453175533125098E-2</v>
      </c>
      <c r="AK985" s="12">
        <v>12.579509920630528</v>
      </c>
      <c r="AL985" s="12">
        <v>23.151324945895254</v>
      </c>
      <c r="AM985" s="12">
        <v>10.928011862198545</v>
      </c>
      <c r="AN985" s="12">
        <v>13.208512141985931</v>
      </c>
      <c r="AO985" s="12">
        <v>21.035095103508358</v>
      </c>
      <c r="AP985" s="12">
        <v>7.1568367229477525</v>
      </c>
      <c r="AQ985" s="12">
        <v>-0.55977034537201575</v>
      </c>
      <c r="AR985" s="12">
        <v>28.197984867855638</v>
      </c>
      <c r="AS985" s="12">
        <v>7.7332949193151608</v>
      </c>
      <c r="AT985" s="12">
        <v>23.785944493367019</v>
      </c>
      <c r="AU985" s="12">
        <v>20.439569904501411</v>
      </c>
      <c r="AV985" s="12">
        <v>18.146728239035848</v>
      </c>
      <c r="AW985" s="12">
        <v>11.264379426252862</v>
      </c>
      <c r="AX985" s="12">
        <v>2.7204952857289828</v>
      </c>
      <c r="AY985" s="12">
        <v>16.74911540396263</v>
      </c>
      <c r="AZ985" s="12">
        <v>21.756594301069409</v>
      </c>
      <c r="BA985" s="12">
        <v>15.057486306902627</v>
      </c>
      <c r="BB985" s="12">
        <v>-2.2499583975402953</v>
      </c>
      <c r="BC985" s="12">
        <v>2.6148685526436624</v>
      </c>
      <c r="BD985" s="12">
        <v>8.6387372730138825</v>
      </c>
      <c r="BE985" s="12">
        <v>5.5841502355543273</v>
      </c>
      <c r="BF985" s="12">
        <v>22.284240791128965</v>
      </c>
      <c r="BG985" s="12">
        <v>3.5553508393143431</v>
      </c>
      <c r="BH985" s="12">
        <v>28.140664216597372</v>
      </c>
      <c r="BI985" s="12">
        <v>0.6676624426824016</v>
      </c>
      <c r="BJ985" s="12">
        <v>19.253046627244519</v>
      </c>
      <c r="BK985" s="12">
        <v>6.2432890584828824</v>
      </c>
      <c r="BL985" s="12">
        <v>24.239524621478385</v>
      </c>
      <c r="BM985" s="12">
        <v>20.979273632951227</v>
      </c>
      <c r="BN985" s="12">
        <v>13.11000536393809</v>
      </c>
      <c r="BO985" s="12">
        <v>9.0174313543586297</v>
      </c>
      <c r="BP985" s="12">
        <v>32.137926200179457</v>
      </c>
      <c r="BQ985" s="12">
        <v>3.6564669564456951</v>
      </c>
      <c r="BR985" s="12">
        <v>18.316741671424065</v>
      </c>
      <c r="BS985" s="12">
        <v>21.069077930011215</v>
      </c>
      <c r="BT985" s="12">
        <v>18.88887858868133</v>
      </c>
      <c r="BU985" s="12">
        <v>6.5363047392704257</v>
      </c>
      <c r="BV985" s="12">
        <v>-6.8771654855050102</v>
      </c>
      <c r="BW985" s="12">
        <v>8.0766440621688353</v>
      </c>
      <c r="BX985" s="12">
        <v>-11.99600649484368</v>
      </c>
      <c r="BY985" s="12">
        <v>-9.7285730927990901</v>
      </c>
      <c r="BZ985" s="12">
        <v>16.832535527056255</v>
      </c>
      <c r="CA985" s="12">
        <v>18.812195007882558</v>
      </c>
      <c r="CB985" s="12">
        <v>16.764952315540597</v>
      </c>
      <c r="CC985" s="12">
        <v>11.850954320333882</v>
      </c>
      <c r="CD985" s="12">
        <v>15.075130461649419</v>
      </c>
      <c r="CE985" s="12">
        <v>6.6886919214809577</v>
      </c>
      <c r="CF985" s="12">
        <v>1.1722504591365268</v>
      </c>
      <c r="CG985" s="12">
        <v>14.079934062253814</v>
      </c>
      <c r="CH985" s="12">
        <v>-8.0522043457345998</v>
      </c>
      <c r="CI985" s="12">
        <v>6.7410960142107568</v>
      </c>
      <c r="CJ985" s="12">
        <v>19.900119338812676</v>
      </c>
      <c r="CK985" s="12">
        <v>14.179039435535538</v>
      </c>
      <c r="CL985" s="12">
        <v>21.955897993547772</v>
      </c>
      <c r="CM985" s="12">
        <v>16.03448144660797</v>
      </c>
      <c r="CN985" s="12">
        <v>-3.1689970004984782</v>
      </c>
      <c r="CO985" s="12">
        <v>15.155074746582097</v>
      </c>
      <c r="CP985" s="12">
        <v>16.042623976585837</v>
      </c>
      <c r="CQ985" s="12">
        <v>17.213905408005655</v>
      </c>
      <c r="CR985" s="12">
        <v>9.0920636728095907</v>
      </c>
      <c r="CS985" s="12">
        <v>17.57793471288613</v>
      </c>
      <c r="CT985" s="12">
        <v>-7.9878870894159189</v>
      </c>
      <c r="CU985" s="12">
        <v>11.726212880292916</v>
      </c>
      <c r="CV985" s="12">
        <v>13.568469530264901</v>
      </c>
      <c r="CW985" s="12">
        <v>5.540730785976379</v>
      </c>
      <c r="CX985" s="12">
        <v>5.6702915123297224</v>
      </c>
      <c r="CY985" s="12">
        <v>-1.0626689216251028</v>
      </c>
      <c r="CZ985" s="12">
        <v>2.8389322338310361</v>
      </c>
      <c r="DA985" s="12">
        <v>10.38481295062947</v>
      </c>
      <c r="DB985" s="12">
        <v>12.960012229399052</v>
      </c>
      <c r="DC985" s="12">
        <v>-14.330261335746215</v>
      </c>
      <c r="DD985" s="12">
        <v>6.497001667883131</v>
      </c>
    </row>
    <row r="986" spans="1:108" x14ac:dyDescent="0.25">
      <c r="A986" s="2">
        <v>329</v>
      </c>
      <c r="B986" s="8">
        <f t="shared" ref="B986" ca="1" si="975">_xlfn.COVARIANCE.P(OFFSET(I987,0,0,1,20),OFFSET(I988,0,0,1,20))/_xlfn.VAR.P(OFFSET(I987,0,0,1,20))</f>
        <v>1.9563639053224555</v>
      </c>
      <c r="C986" s="8">
        <f t="shared" ref="C986" ca="1" si="976">_xlfn.COVARIANCE.P(OFFSET(I987,0,0,1,50),OFFSET(I988,0,0,1,50))/_xlfn.VAR.P(OFFSET(I987,0,0,1,50))</f>
        <v>1.9678782884351911</v>
      </c>
      <c r="D986" s="8">
        <f t="shared" ref="D986" ca="1" si="977">_xlfn.COVARIANCE.P(OFFSET(I987,0,0,1,100),OFFSET(I988,0,0,1,100))/_xlfn.VAR.P(OFFSET(I987,0,0,1,100))</f>
        <v>1.9657200528372996</v>
      </c>
      <c r="E986" s="8">
        <f t="shared" ref="E986" ca="1" si="978">AVERAGE(OFFSET(I988,0,0,1,20))-AVERAGE(OFFSET(I987,0,0,1,20))*B986</f>
        <v>10.081694695655028</v>
      </c>
      <c r="F986" s="8">
        <f t="shared" ref="F986" ca="1" si="979">AVERAGE(OFFSET(I988,0,0,1,50))-AVERAGE(OFFSET(I987,0,0,1,50))*C986</f>
        <v>9.9998762982571954</v>
      </c>
      <c r="G986" s="8">
        <f t="shared" ref="G986" ca="1" si="980">AVERAGE(OFFSET(I988,0,0,1,100))-AVERAGE(OFFSET(I987,0,0,1,100))*D986</f>
        <v>9.8536188019501196</v>
      </c>
      <c r="H986" s="9" t="s">
        <v>29</v>
      </c>
      <c r="I986" s="10">
        <v>6039</v>
      </c>
      <c r="J986" s="10">
        <v>1135</v>
      </c>
      <c r="K986" s="10">
        <v>317</v>
      </c>
      <c r="L986" s="10">
        <v>8176</v>
      </c>
      <c r="M986" s="10">
        <v>101</v>
      </c>
      <c r="N986" s="10">
        <v>8988</v>
      </c>
      <c r="O986" s="10">
        <v>5179</v>
      </c>
      <c r="P986" s="10">
        <v>7693</v>
      </c>
      <c r="Q986" s="10">
        <v>8281</v>
      </c>
      <c r="R986" s="10">
        <v>8605</v>
      </c>
      <c r="S986" s="10">
        <v>2070</v>
      </c>
      <c r="T986" s="10">
        <v>7271</v>
      </c>
      <c r="U986" s="10">
        <v>3944</v>
      </c>
      <c r="V986" s="10">
        <v>8287</v>
      </c>
      <c r="W986" s="10">
        <v>9719</v>
      </c>
      <c r="X986" s="10">
        <v>8299</v>
      </c>
      <c r="Y986" s="10">
        <v>235</v>
      </c>
      <c r="Z986" s="10">
        <v>2390</v>
      </c>
      <c r="AA986" s="10">
        <v>7871</v>
      </c>
      <c r="AB986" s="10">
        <v>1630</v>
      </c>
      <c r="AC986" s="10">
        <v>276</v>
      </c>
      <c r="AD986" s="10">
        <v>6296</v>
      </c>
      <c r="AE986" s="10">
        <v>3557</v>
      </c>
      <c r="AF986" s="10">
        <v>6016</v>
      </c>
      <c r="AG986" s="10">
        <v>5610</v>
      </c>
      <c r="AH986" s="10">
        <v>8912</v>
      </c>
      <c r="AI986" s="10">
        <v>7977</v>
      </c>
      <c r="AJ986" s="10">
        <v>2799</v>
      </c>
      <c r="AK986" s="10">
        <v>915</v>
      </c>
      <c r="AL986" s="10">
        <v>8154</v>
      </c>
      <c r="AM986" s="10">
        <v>3546</v>
      </c>
      <c r="AN986" s="10">
        <v>7937</v>
      </c>
      <c r="AO986" s="10">
        <v>9725</v>
      </c>
      <c r="AP986" s="10">
        <v>3119</v>
      </c>
      <c r="AQ986" s="10">
        <v>326</v>
      </c>
      <c r="AR986" s="10">
        <v>5131</v>
      </c>
      <c r="AS986" s="10">
        <v>2319</v>
      </c>
      <c r="AT986" s="10">
        <v>380</v>
      </c>
      <c r="AU986" s="10">
        <v>6346</v>
      </c>
      <c r="AV986" s="10">
        <v>2845</v>
      </c>
      <c r="AW986" s="10">
        <v>9267</v>
      </c>
      <c r="AX986" s="10">
        <v>6514</v>
      </c>
      <c r="AY986" s="10">
        <v>9225</v>
      </c>
      <c r="AZ986" s="10">
        <v>7670</v>
      </c>
      <c r="BA986" s="10">
        <v>3323</v>
      </c>
      <c r="BB986" s="10">
        <v>3075</v>
      </c>
      <c r="BC986" s="10">
        <v>4693</v>
      </c>
      <c r="BD986" s="10">
        <v>2665</v>
      </c>
      <c r="BE986" s="10">
        <v>6936</v>
      </c>
      <c r="BF986" s="10">
        <v>2192</v>
      </c>
      <c r="BG986" s="10">
        <v>4566</v>
      </c>
      <c r="BH986" s="10">
        <v>5309</v>
      </c>
      <c r="BI986" s="10">
        <v>7986</v>
      </c>
      <c r="BJ986" s="10">
        <v>3749</v>
      </c>
      <c r="BK986" s="10">
        <v>8213</v>
      </c>
      <c r="BL986" s="10">
        <v>5257</v>
      </c>
      <c r="BM986" s="10">
        <v>716</v>
      </c>
      <c r="BN986" s="10">
        <v>3604</v>
      </c>
      <c r="BO986" s="10">
        <v>9954</v>
      </c>
      <c r="BP986" s="10">
        <v>7961</v>
      </c>
      <c r="BQ986" s="10">
        <v>7254</v>
      </c>
      <c r="BR986" s="10">
        <v>4983</v>
      </c>
      <c r="BS986" s="10">
        <v>4184</v>
      </c>
      <c r="BT986" s="10">
        <v>9306</v>
      </c>
      <c r="BU986" s="10">
        <v>1276</v>
      </c>
      <c r="BV986" s="10">
        <v>8903</v>
      </c>
      <c r="BW986" s="10">
        <v>9556</v>
      </c>
      <c r="BX986" s="10">
        <v>7901</v>
      </c>
      <c r="BY986" s="10">
        <v>4775</v>
      </c>
      <c r="BZ986" s="10">
        <v>8536</v>
      </c>
      <c r="CA986" s="10">
        <v>84</v>
      </c>
      <c r="CB986" s="10">
        <v>7032</v>
      </c>
      <c r="CC986" s="10">
        <v>4012</v>
      </c>
      <c r="CD986" s="10">
        <v>7644</v>
      </c>
      <c r="CE986" s="10">
        <v>9832</v>
      </c>
      <c r="CF986" s="10">
        <v>4668</v>
      </c>
      <c r="CG986" s="10">
        <v>2846</v>
      </c>
      <c r="CH986" s="10">
        <v>7208</v>
      </c>
      <c r="CI986" s="10">
        <v>9134</v>
      </c>
      <c r="CJ986" s="10">
        <v>5471</v>
      </c>
      <c r="CK986" s="10">
        <v>4469</v>
      </c>
      <c r="CL986" s="10">
        <v>4265</v>
      </c>
      <c r="CM986" s="10">
        <v>4932</v>
      </c>
      <c r="CN986" s="10">
        <v>2454</v>
      </c>
      <c r="CO986" s="10">
        <v>8090</v>
      </c>
      <c r="CP986" s="10">
        <v>1925</v>
      </c>
      <c r="CQ986" s="10">
        <v>1085</v>
      </c>
      <c r="CR986" s="10">
        <v>5270</v>
      </c>
      <c r="CS986" s="10">
        <v>9608</v>
      </c>
      <c r="CT986" s="10">
        <v>1029</v>
      </c>
      <c r="CU986" s="10">
        <v>7694</v>
      </c>
      <c r="CV986" s="10">
        <v>9877</v>
      </c>
      <c r="CW986" s="10">
        <v>2347</v>
      </c>
      <c r="CX986" s="10">
        <v>8358</v>
      </c>
      <c r="CY986" s="10">
        <v>4271</v>
      </c>
      <c r="CZ986" s="10">
        <v>1466</v>
      </c>
      <c r="DA986" s="10">
        <v>8914</v>
      </c>
      <c r="DB986" s="10">
        <v>7398</v>
      </c>
      <c r="DC986" s="10">
        <v>6776</v>
      </c>
      <c r="DD986" s="10">
        <v>2338</v>
      </c>
    </row>
    <row r="987" spans="1:108" x14ac:dyDescent="0.25">
      <c r="H987" s="11" t="s">
        <v>0</v>
      </c>
      <c r="I987" s="12">
        <v>-3.0407028758302967</v>
      </c>
      <c r="J987" s="12">
        <v>3.5108215292759142</v>
      </c>
      <c r="K987" s="12">
        <v>0.37280034992087352</v>
      </c>
      <c r="L987" s="12">
        <v>-4.7210042366598595</v>
      </c>
      <c r="M987" s="12">
        <v>9.0439238687200536</v>
      </c>
      <c r="N987" s="12">
        <v>-5.1622417029676848</v>
      </c>
      <c r="O987" s="12">
        <v>-1.3265054124943567</v>
      </c>
      <c r="P987" s="12">
        <v>-6.9904224751077271</v>
      </c>
      <c r="Q987" s="12">
        <v>5.2996651135578343</v>
      </c>
      <c r="R987" s="12">
        <v>-6.0768400465874244</v>
      </c>
      <c r="S987" s="12">
        <v>-7.7041418463005329E-2</v>
      </c>
      <c r="T987" s="12">
        <v>-9.691490834184604</v>
      </c>
      <c r="U987" s="12">
        <v>-3.1394934450138279</v>
      </c>
      <c r="V987" s="12">
        <v>5.8146332130163136</v>
      </c>
      <c r="W987" s="12">
        <v>-0.85448278566690328</v>
      </c>
      <c r="X987" s="12">
        <v>3.6506849275577928</v>
      </c>
      <c r="Y987" s="12">
        <v>0.98449027705913195</v>
      </c>
      <c r="Z987" s="12">
        <v>-0.96738585991114967</v>
      </c>
      <c r="AA987" s="12">
        <v>10.806366887920209</v>
      </c>
      <c r="AB987" s="12">
        <v>-1.6041241584148513</v>
      </c>
      <c r="AC987" s="12">
        <v>8.6042435836112947</v>
      </c>
      <c r="AD987" s="12">
        <v>-1.7918967030267057</v>
      </c>
      <c r="AE987" s="12">
        <v>2.9800600500759797</v>
      </c>
      <c r="AF987" s="12">
        <v>0.54133616243831018</v>
      </c>
      <c r="AG987" s="12">
        <v>3.3942530983604344</v>
      </c>
      <c r="AH987" s="12">
        <v>-0.4254452443217327</v>
      </c>
      <c r="AI987" s="12">
        <v>3.6410205745452244</v>
      </c>
      <c r="AJ987" s="12">
        <v>4.6571351932551313</v>
      </c>
      <c r="AK987" s="12">
        <v>-3.8384701715683183</v>
      </c>
      <c r="AL987" s="12">
        <v>-2.47367943996022</v>
      </c>
      <c r="AM987" s="12">
        <v>-2.7860521090203672</v>
      </c>
      <c r="AN987" s="12">
        <v>-6.4213334022053736</v>
      </c>
      <c r="AO987" s="12">
        <v>-3.8989614899076788</v>
      </c>
      <c r="AP987" s="12">
        <v>3.6810572883749209</v>
      </c>
      <c r="AQ987" s="12">
        <v>-1.851668248285169</v>
      </c>
      <c r="AR987" s="12">
        <v>3.3303576096677983</v>
      </c>
      <c r="AS987" s="12">
        <v>-3.7744947349794544</v>
      </c>
      <c r="AT987" s="12">
        <v>5.9384038161195267</v>
      </c>
      <c r="AU987" s="12">
        <v>-3.8791450911260679</v>
      </c>
      <c r="AV987" s="12">
        <v>-3.5778804002707316</v>
      </c>
      <c r="AW987" s="12">
        <v>2.4141681307797835</v>
      </c>
      <c r="AX987" s="12">
        <v>1.0621713558928176</v>
      </c>
      <c r="AY987" s="12">
        <v>-7.7883459233492154</v>
      </c>
      <c r="AZ987" s="12">
        <v>5.6271464835934886</v>
      </c>
      <c r="BA987" s="12">
        <v>-0.69498053374996938</v>
      </c>
      <c r="BB987" s="12">
        <v>-10.002799511996763</v>
      </c>
      <c r="BC987" s="12">
        <v>-7.1927365722802685</v>
      </c>
      <c r="BD987" s="12">
        <v>16.549787295438886</v>
      </c>
      <c r="BE987" s="12">
        <v>-3.2929880567415331</v>
      </c>
      <c r="BF987" s="12">
        <v>-1.4620572176096105</v>
      </c>
      <c r="BG987" s="12">
        <v>-6.8036262035706274</v>
      </c>
      <c r="BH987" s="12">
        <v>-0.25051375548827093</v>
      </c>
      <c r="BI987" s="12">
        <v>1.7221495397255762</v>
      </c>
      <c r="BJ987" s="12">
        <v>-0.9484545920576094</v>
      </c>
      <c r="BK987" s="12">
        <v>-5.1400023509612272</v>
      </c>
      <c r="BL987" s="12">
        <v>0.39898050300411242</v>
      </c>
      <c r="BM987" s="12">
        <v>5.3277907303145788</v>
      </c>
      <c r="BN987" s="12">
        <v>5.2272452108099676</v>
      </c>
      <c r="BO987" s="12">
        <v>-5.9842751571673194</v>
      </c>
      <c r="BP987" s="12">
        <v>-6.3181848912130061</v>
      </c>
      <c r="BQ987" s="12">
        <v>-4.0322213659073984</v>
      </c>
      <c r="BR987" s="12">
        <v>5.3521289021007608</v>
      </c>
      <c r="BS987" s="12">
        <v>-1.1999791792574031</v>
      </c>
      <c r="BT987" s="12">
        <v>-0.65240080567103464</v>
      </c>
      <c r="BU987" s="12">
        <v>0.33431483494562309</v>
      </c>
      <c r="BV987" s="12">
        <v>-12.941209022995807</v>
      </c>
      <c r="BW987" s="12">
        <v>3.4141202706820728</v>
      </c>
      <c r="BX987" s="12">
        <v>-1.6058909085727199E-2</v>
      </c>
      <c r="BY987" s="12">
        <v>-2.3744503966502246</v>
      </c>
      <c r="BZ987" s="12">
        <v>4.9044866796777304</v>
      </c>
      <c r="CA987" s="12">
        <v>-7.3045752744962531</v>
      </c>
      <c r="CB987" s="12">
        <v>-3.744990644527173</v>
      </c>
      <c r="CC987" s="12">
        <v>-3.2543049525203207</v>
      </c>
      <c r="CD987" s="12">
        <v>1.5915181969348389</v>
      </c>
      <c r="CE987" s="12">
        <v>1.1707153402990771</v>
      </c>
      <c r="CF987" s="12">
        <v>0.91136251077548236</v>
      </c>
      <c r="CG987" s="12">
        <v>2.5930428042297327</v>
      </c>
      <c r="CH987" s="12">
        <v>0.4741137703765973</v>
      </c>
      <c r="CI987" s="12">
        <v>2.9816096936862291</v>
      </c>
      <c r="CJ987" s="12">
        <v>0.87206635766478569</v>
      </c>
      <c r="CK987" s="12">
        <v>-6.8786825796815352</v>
      </c>
      <c r="CL987" s="12">
        <v>9.2371200425776294</v>
      </c>
      <c r="CM987" s="12">
        <v>-5.498150373984128</v>
      </c>
      <c r="CN987" s="12">
        <v>-0.90268073608239541</v>
      </c>
      <c r="CO987" s="12">
        <v>6.3193725305739337</v>
      </c>
      <c r="CP987" s="12">
        <v>1.1902014538584407</v>
      </c>
      <c r="CQ987" s="12">
        <v>-6.0776293764623857</v>
      </c>
      <c r="CR987" s="12">
        <v>-6.3231860772171712E-4</v>
      </c>
      <c r="CS987" s="12">
        <v>7.8127175052048976</v>
      </c>
      <c r="CT987" s="12">
        <v>-4.1260204317281266</v>
      </c>
      <c r="CU987" s="12">
        <v>-0.22924826041187521</v>
      </c>
      <c r="CV987" s="12">
        <v>-0.62774951340130136</v>
      </c>
      <c r="CW987" s="12">
        <v>0.14354840472844088</v>
      </c>
      <c r="CX987" s="12">
        <v>-2.9567432830191658</v>
      </c>
      <c r="CY987" s="12">
        <v>-1.6570703990402194</v>
      </c>
      <c r="CZ987" s="12">
        <v>-8.4941937506047331</v>
      </c>
      <c r="DA987" s="12">
        <v>9.1627566022919105E-2</v>
      </c>
      <c r="DB987" s="12">
        <v>3.1440569789568018</v>
      </c>
      <c r="DC987" s="12">
        <v>2.1953211702728592</v>
      </c>
      <c r="DD987" s="12">
        <v>-5.6883293319001176</v>
      </c>
    </row>
    <row r="988" spans="1:108" x14ac:dyDescent="0.25">
      <c r="H988" s="11" t="s">
        <v>2</v>
      </c>
      <c r="I988" s="12">
        <v>4.452694304313729</v>
      </c>
      <c r="J988" s="12">
        <v>17.338826237875306</v>
      </c>
      <c r="K988" s="12">
        <v>11.002382175388636</v>
      </c>
      <c r="L988" s="12">
        <v>1.3142700461674337</v>
      </c>
      <c r="M988" s="12">
        <v>25.977090015045274</v>
      </c>
      <c r="N988" s="12">
        <v>1.9578262727407396</v>
      </c>
      <c r="O988" s="12">
        <v>7.3533421879486802</v>
      </c>
      <c r="P988" s="12">
        <v>-5.0728019824329733</v>
      </c>
      <c r="Q988" s="12">
        <v>21.568889927760583</v>
      </c>
      <c r="R988" s="12">
        <v>-1.3231895254679169</v>
      </c>
      <c r="S988" s="12">
        <v>11.294847489351829</v>
      </c>
      <c r="T988" s="12">
        <v>-10.293147590228861</v>
      </c>
      <c r="U988" s="12">
        <v>4.2133658614274427</v>
      </c>
      <c r="V988" s="12">
        <v>22.407880795340471</v>
      </c>
      <c r="W988" s="12">
        <v>7.6012436977252715</v>
      </c>
      <c r="X988" s="12">
        <v>16.549165942188942</v>
      </c>
      <c r="Y988" s="12">
        <v>10.859170713793205</v>
      </c>
      <c r="Z988" s="12">
        <v>7.8595687086012349</v>
      </c>
      <c r="AA988" s="12">
        <v>31.175475909364593</v>
      </c>
      <c r="AB988" s="12">
        <v>7.2421850329402284</v>
      </c>
      <c r="AC988" s="12">
        <v>26.490275075462353</v>
      </c>
      <c r="AD988" s="12">
        <v>5.078037790905289</v>
      </c>
      <c r="AE988" s="12">
        <v>15.010955699547416</v>
      </c>
      <c r="AF988" s="12">
        <v>11.717288372056224</v>
      </c>
      <c r="AG988" s="12">
        <v>17.996708976718896</v>
      </c>
      <c r="AH988" s="12">
        <v>9.8406706380212157</v>
      </c>
      <c r="AI988" s="12">
        <v>17.767038453499477</v>
      </c>
      <c r="AJ988" s="12">
        <v>19.689058673683398</v>
      </c>
      <c r="AK988" s="12">
        <v>1.6585769822319194</v>
      </c>
      <c r="AL988" s="12">
        <v>4.7871528755673491</v>
      </c>
      <c r="AM988" s="12">
        <v>5.198381205607471</v>
      </c>
      <c r="AN988" s="12">
        <v>-3.2478572935975674</v>
      </c>
      <c r="AO988" s="12">
        <v>1.6058912298192225</v>
      </c>
      <c r="AP988" s="12">
        <v>17.753766204349489</v>
      </c>
      <c r="AQ988" s="12">
        <v>5.671643782111917</v>
      </c>
      <c r="AR988" s="12">
        <v>17.248571863181731</v>
      </c>
      <c r="AS988" s="12">
        <v>-0.11784422216695578</v>
      </c>
      <c r="AT988" s="12">
        <v>22.107943202182138</v>
      </c>
      <c r="AU988" s="12">
        <v>2.8858550525046627</v>
      </c>
      <c r="AV988" s="12">
        <v>3.0154909045288911</v>
      </c>
      <c r="AW988" s="12">
        <v>15.552161621216348</v>
      </c>
      <c r="AX988" s="12">
        <v>11.692853412869383</v>
      </c>
      <c r="AY988" s="12">
        <v>-4.5182702740268041</v>
      </c>
      <c r="AZ988" s="12">
        <v>19.294243299822476</v>
      </c>
      <c r="BA988" s="12">
        <v>8.776372420214452</v>
      </c>
      <c r="BB988" s="12">
        <v>-9.7195905796105677</v>
      </c>
      <c r="BC988" s="12">
        <v>-3.7892863020808116</v>
      </c>
      <c r="BD988" s="12">
        <v>42.317065913544731</v>
      </c>
      <c r="BE988" s="12">
        <v>4.2183084510488627</v>
      </c>
      <c r="BF988" s="12">
        <v>6.9546230913631524</v>
      </c>
      <c r="BG988" s="12">
        <v>-3.1385665433153478</v>
      </c>
      <c r="BH988" s="12">
        <v>11.100313453366546</v>
      </c>
      <c r="BI988" s="12">
        <v>13.027334907844748</v>
      </c>
      <c r="BJ988" s="12">
        <v>8.0754679365981517</v>
      </c>
      <c r="BK988" s="12">
        <v>-0.15517624942393432</v>
      </c>
      <c r="BL988" s="12">
        <v>9.7304977948390778</v>
      </c>
      <c r="BM988" s="12">
        <v>20.943682777912837</v>
      </c>
      <c r="BN988" s="12">
        <v>19.079592543873844</v>
      </c>
      <c r="BO988" s="12">
        <v>-1.9649413930362187</v>
      </c>
      <c r="BP988" s="12">
        <v>-1.1269309678928012</v>
      </c>
      <c r="BQ988" s="12">
        <v>3.7821374463696089</v>
      </c>
      <c r="BR988" s="12">
        <v>21.616982627038357</v>
      </c>
      <c r="BS988" s="12">
        <v>8.8208438744988626</v>
      </c>
      <c r="BT988" s="12">
        <v>6.2490036895632004</v>
      </c>
      <c r="BU988" s="12">
        <v>10.07572723711211</v>
      </c>
      <c r="BV988" s="12">
        <v>-14.330261335746215</v>
      </c>
      <c r="BW988" s="12">
        <v>16.332899368825501</v>
      </c>
      <c r="BX988" s="12">
        <v>8.7554026697278022</v>
      </c>
      <c r="BY988" s="12">
        <v>5.2376557089269902</v>
      </c>
      <c r="BZ988" s="12">
        <v>21.212757481349421</v>
      </c>
      <c r="CA988" s="12">
        <v>-5.502515038124443</v>
      </c>
      <c r="CB988" s="12">
        <v>2.363799539237422</v>
      </c>
      <c r="CC988" s="12">
        <v>1.3611984782808024</v>
      </c>
      <c r="CD988" s="12">
        <v>11.84802526978806</v>
      </c>
      <c r="CE988" s="12">
        <v>12.176525737576778</v>
      </c>
      <c r="CF988" s="12">
        <v>11.874866442885176</v>
      </c>
      <c r="CG988" s="12">
        <v>15.064919246878631</v>
      </c>
      <c r="CH988" s="12">
        <v>9.4555503567571648</v>
      </c>
      <c r="CI988" s="12">
        <v>14.525463522321466</v>
      </c>
      <c r="CJ988" s="12">
        <v>11.44941630730573</v>
      </c>
      <c r="CK988" s="12">
        <v>-3.5624305880676026</v>
      </c>
      <c r="CL988" s="12">
        <v>29.132958749425065</v>
      </c>
      <c r="CM988" s="12">
        <v>-1.3193115260068329</v>
      </c>
      <c r="CN988" s="12">
        <v>7.9964343545232506</v>
      </c>
      <c r="CO988" s="12">
        <v>22.079919880054621</v>
      </c>
      <c r="CP988" s="12">
        <v>11.192628058709788</v>
      </c>
      <c r="CQ988" s="12">
        <v>-2.3123201676382514</v>
      </c>
      <c r="CR988" s="12">
        <v>10.690422437798755</v>
      </c>
      <c r="CS988" s="12">
        <v>24.823466079946911</v>
      </c>
      <c r="CT988" s="12">
        <v>1.3466601859260217</v>
      </c>
      <c r="CU988" s="12">
        <v>9.9850069102975016</v>
      </c>
      <c r="CV988" s="12">
        <v>8.7235975002011745</v>
      </c>
      <c r="CW988" s="12">
        <v>7.1295750346758986</v>
      </c>
      <c r="CX988" s="12">
        <v>3.66068528686294</v>
      </c>
      <c r="CY988" s="12">
        <v>5.8275911671958172</v>
      </c>
      <c r="CZ988" s="12">
        <v>-7.0094998867410352</v>
      </c>
      <c r="DA988" s="12">
        <v>9.2216391712072863</v>
      </c>
      <c r="DB988" s="12">
        <v>15.51776432913625</v>
      </c>
      <c r="DC988" s="12">
        <v>14.116180599223638</v>
      </c>
      <c r="DD988" s="12">
        <v>-1.9273906599915152</v>
      </c>
    </row>
    <row r="989" spans="1:108" x14ac:dyDescent="0.25">
      <c r="A989" s="2">
        <v>330</v>
      </c>
      <c r="B989" s="8">
        <f t="shared" ref="B989" ca="1" si="981">_xlfn.COVARIANCE.P(OFFSET(I990,0,0,1,20),OFFSET(I991,0,0,1,20))/_xlfn.VAR.P(OFFSET(I990,0,0,1,20))</f>
        <v>1.9960725017827625</v>
      </c>
      <c r="C989" s="8">
        <f t="shared" ref="C989" ca="1" si="982">_xlfn.COVARIANCE.P(OFFSET(I990,0,0,1,50),OFFSET(I991,0,0,1,50))/_xlfn.VAR.P(OFFSET(I990,0,0,1,50))</f>
        <v>2.0006994253663488</v>
      </c>
      <c r="D989" s="8">
        <f t="shared" ref="D989" ca="1" si="983">_xlfn.COVARIANCE.P(OFFSET(I990,0,0,1,100),OFFSET(I991,0,0,1,100))/_xlfn.VAR.P(OFFSET(I990,0,0,1,100))</f>
        <v>2.0091671506165327</v>
      </c>
      <c r="E989" s="8">
        <f t="shared" ref="E989" ca="1" si="984">AVERAGE(OFFSET(I991,0,0,1,20))-AVERAGE(OFFSET(I990,0,0,1,20))*B989</f>
        <v>10.2650063705108</v>
      </c>
      <c r="F989" s="8">
        <f t="shared" ref="F989" ca="1" si="985">AVERAGE(OFFSET(I991,0,0,1,50))-AVERAGE(OFFSET(I990,0,0,1,50))*C989</f>
        <v>10.061414077770788</v>
      </c>
      <c r="G989" s="8">
        <f t="shared" ref="G989" ca="1" si="986">AVERAGE(OFFSET(I991,0,0,1,100))-AVERAGE(OFFSET(I990,0,0,1,100))*D989</f>
        <v>10.049876855816006</v>
      </c>
      <c r="H989" s="9" t="s">
        <v>29</v>
      </c>
      <c r="I989" s="10">
        <v>4303</v>
      </c>
      <c r="J989" s="10">
        <v>3649</v>
      </c>
      <c r="K989" s="10">
        <v>6773</v>
      </c>
      <c r="L989" s="10">
        <v>9985</v>
      </c>
      <c r="M989" s="10">
        <v>2378</v>
      </c>
      <c r="N989" s="10">
        <v>7968</v>
      </c>
      <c r="O989" s="10">
        <v>8982</v>
      </c>
      <c r="P989" s="10">
        <v>8003</v>
      </c>
      <c r="Q989" s="10">
        <v>681</v>
      </c>
      <c r="R989" s="10">
        <v>2393</v>
      </c>
      <c r="S989" s="10">
        <v>5842</v>
      </c>
      <c r="T989" s="10">
        <v>6723</v>
      </c>
      <c r="U989" s="10">
        <v>4079</v>
      </c>
      <c r="V989" s="10">
        <v>2285</v>
      </c>
      <c r="W989" s="10">
        <v>2926</v>
      </c>
      <c r="X989" s="10">
        <v>9328</v>
      </c>
      <c r="Y989" s="10">
        <v>5653</v>
      </c>
      <c r="Z989" s="10">
        <v>4104</v>
      </c>
      <c r="AA989" s="10">
        <v>8591</v>
      </c>
      <c r="AB989" s="10">
        <v>6309</v>
      </c>
      <c r="AC989" s="10">
        <v>4954</v>
      </c>
      <c r="AD989" s="10">
        <v>1058</v>
      </c>
      <c r="AE989" s="10">
        <v>5256</v>
      </c>
      <c r="AF989" s="10">
        <v>601</v>
      </c>
      <c r="AG989" s="10">
        <v>7721</v>
      </c>
      <c r="AH989" s="10">
        <v>8754</v>
      </c>
      <c r="AI989" s="10">
        <v>5938</v>
      </c>
      <c r="AJ989" s="10">
        <v>3343</v>
      </c>
      <c r="AK989" s="10">
        <v>1814</v>
      </c>
      <c r="AL989" s="10">
        <v>8606</v>
      </c>
      <c r="AM989" s="10">
        <v>2049</v>
      </c>
      <c r="AN989" s="10">
        <v>5034</v>
      </c>
      <c r="AO989" s="10">
        <v>6750</v>
      </c>
      <c r="AP989" s="10">
        <v>4211</v>
      </c>
      <c r="AQ989" s="10">
        <v>6005</v>
      </c>
      <c r="AR989" s="10">
        <v>4843</v>
      </c>
      <c r="AS989" s="10">
        <v>1580</v>
      </c>
      <c r="AT989" s="10">
        <v>7199</v>
      </c>
      <c r="AU989" s="10">
        <v>5611</v>
      </c>
      <c r="AV989" s="10">
        <v>2036</v>
      </c>
      <c r="AW989" s="10">
        <v>3313</v>
      </c>
      <c r="AX989" s="10">
        <v>7010</v>
      </c>
      <c r="AY989" s="10">
        <v>4456</v>
      </c>
      <c r="AZ989" s="10">
        <v>956</v>
      </c>
      <c r="BA989" s="10">
        <v>4155</v>
      </c>
      <c r="BB989" s="10">
        <v>5511</v>
      </c>
      <c r="BC989" s="10">
        <v>590</v>
      </c>
      <c r="BD989" s="10">
        <v>9632</v>
      </c>
      <c r="BE989" s="10">
        <v>2349</v>
      </c>
      <c r="BF989" s="10">
        <v>1268</v>
      </c>
      <c r="BG989" s="10">
        <v>4997</v>
      </c>
      <c r="BH989" s="10">
        <v>2482</v>
      </c>
      <c r="BI989" s="10">
        <v>8868</v>
      </c>
      <c r="BJ989" s="10">
        <v>3528</v>
      </c>
      <c r="BK989" s="10">
        <v>6581</v>
      </c>
      <c r="BL989" s="10">
        <v>4305</v>
      </c>
      <c r="BM989" s="10">
        <v>12</v>
      </c>
      <c r="BN989" s="10">
        <v>2687</v>
      </c>
      <c r="BO989" s="10">
        <v>9428</v>
      </c>
      <c r="BP989" s="10">
        <v>8488</v>
      </c>
      <c r="BQ989" s="10">
        <v>2702</v>
      </c>
      <c r="BR989" s="10">
        <v>9406</v>
      </c>
      <c r="BS989" s="10">
        <v>1524</v>
      </c>
      <c r="BT989" s="10">
        <v>2241</v>
      </c>
      <c r="BU989" s="10">
        <v>4615</v>
      </c>
      <c r="BV989" s="10">
        <v>711</v>
      </c>
      <c r="BW989" s="10">
        <v>6934</v>
      </c>
      <c r="BX989" s="10">
        <v>2781</v>
      </c>
      <c r="BY989" s="10">
        <v>8686</v>
      </c>
      <c r="BZ989" s="10">
        <v>267</v>
      </c>
      <c r="CA989" s="10">
        <v>8654</v>
      </c>
      <c r="CB989" s="10">
        <v>7365</v>
      </c>
      <c r="CC989" s="10">
        <v>2944</v>
      </c>
      <c r="CD989" s="10">
        <v>800</v>
      </c>
      <c r="CE989" s="10">
        <v>1671</v>
      </c>
      <c r="CF989" s="10">
        <v>4887</v>
      </c>
      <c r="CG989" s="10">
        <v>2258</v>
      </c>
      <c r="CH989" s="10">
        <v>773</v>
      </c>
      <c r="CI989" s="10">
        <v>3697</v>
      </c>
      <c r="CJ989" s="10">
        <v>3024</v>
      </c>
      <c r="CK989" s="10">
        <v>5874</v>
      </c>
      <c r="CL989" s="10">
        <v>2930</v>
      </c>
      <c r="CM989" s="10">
        <v>4812</v>
      </c>
      <c r="CN989" s="10">
        <v>4261</v>
      </c>
      <c r="CO989" s="10">
        <v>3342</v>
      </c>
      <c r="CP989" s="10">
        <v>3666</v>
      </c>
      <c r="CQ989" s="10">
        <v>2925</v>
      </c>
      <c r="CR989" s="10">
        <v>2283</v>
      </c>
      <c r="CS989" s="10">
        <v>924</v>
      </c>
      <c r="CT989" s="10">
        <v>4587</v>
      </c>
      <c r="CU989" s="10">
        <v>747</v>
      </c>
      <c r="CV989" s="10">
        <v>6598</v>
      </c>
      <c r="CW989" s="10">
        <v>8293</v>
      </c>
      <c r="CX989" s="10">
        <v>9022</v>
      </c>
      <c r="CY989" s="10">
        <v>4246</v>
      </c>
      <c r="CZ989" s="10">
        <v>4279</v>
      </c>
      <c r="DA989" s="10">
        <v>8842</v>
      </c>
      <c r="DB989" s="10">
        <v>6433</v>
      </c>
      <c r="DC989" s="10">
        <v>5879</v>
      </c>
      <c r="DD989" s="10">
        <v>1225</v>
      </c>
    </row>
    <row r="990" spans="1:108" x14ac:dyDescent="0.25">
      <c r="H990" s="11" t="s">
        <v>0</v>
      </c>
      <c r="I990" s="12">
        <v>-5.8957867876487358</v>
      </c>
      <c r="J990" s="12">
        <v>-1.6304852654251467</v>
      </c>
      <c r="K990" s="12">
        <v>1.2997775051351701</v>
      </c>
      <c r="L990" s="12">
        <v>-2.3838104198581012</v>
      </c>
      <c r="M990" s="12">
        <v>1.2118697159065723</v>
      </c>
      <c r="N990" s="12">
        <v>3.6514363148040552</v>
      </c>
      <c r="O990" s="12">
        <v>5.8287820321984967</v>
      </c>
      <c r="P990" s="12">
        <v>11.672898069935162</v>
      </c>
      <c r="Q990" s="12">
        <v>5.0788734466307091</v>
      </c>
      <c r="R990" s="12">
        <v>-5.6668125539385237</v>
      </c>
      <c r="S990" s="12">
        <v>-6.5277951097443013E-2</v>
      </c>
      <c r="T990" s="12">
        <v>-2.9917818534181007</v>
      </c>
      <c r="U990" s="12">
        <v>-4.1464237238497592</v>
      </c>
      <c r="V990" s="12">
        <v>-6.4606686121715899</v>
      </c>
      <c r="W990" s="12">
        <v>-11.627048858386706</v>
      </c>
      <c r="X990" s="12">
        <v>-16.223802838411135</v>
      </c>
      <c r="Y990" s="12">
        <v>1.3674362476851312</v>
      </c>
      <c r="Z990" s="12">
        <v>7.3122032446801022</v>
      </c>
      <c r="AA990" s="12">
        <v>-1.5617969722629701</v>
      </c>
      <c r="AB990" s="12">
        <v>6.6444227099070968E-2</v>
      </c>
      <c r="AC990" s="12">
        <v>-5.2865542060479944</v>
      </c>
      <c r="AD990" s="12">
        <v>3.443432267614166</v>
      </c>
      <c r="AE990" s="12">
        <v>7.0429976177998359</v>
      </c>
      <c r="AF990" s="12">
        <v>0.81495147087610353</v>
      </c>
      <c r="AG990" s="12">
        <v>0.12619998043445171</v>
      </c>
      <c r="AH990" s="12">
        <v>4.8969849698992434</v>
      </c>
      <c r="AI990" s="12">
        <v>-1.7935766621116309</v>
      </c>
      <c r="AJ990" s="12">
        <v>8.435168431491828</v>
      </c>
      <c r="AK990" s="12">
        <v>7.9588338374413556</v>
      </c>
      <c r="AL990" s="12">
        <v>3.0610679868196278</v>
      </c>
      <c r="AM990" s="12">
        <v>-8.1231549234581379</v>
      </c>
      <c r="AN990" s="12">
        <v>-4.4053025176750484</v>
      </c>
      <c r="AO990" s="12">
        <v>1.5533141404010811</v>
      </c>
      <c r="AP990" s="12">
        <v>0.22045223067857722</v>
      </c>
      <c r="AQ990" s="12">
        <v>3.3213504824206952</v>
      </c>
      <c r="AR990" s="12">
        <v>-0.2501530767950475</v>
      </c>
      <c r="AS990" s="12">
        <v>-5.0603133715740567</v>
      </c>
      <c r="AT990" s="12">
        <v>-1.1586724268102957</v>
      </c>
      <c r="AU990" s="12">
        <v>-0.9031908447928616</v>
      </c>
      <c r="AV990" s="12">
        <v>-6.0849708540772021</v>
      </c>
      <c r="AW990" s="12">
        <v>2.9530545661142504</v>
      </c>
      <c r="AX990" s="12">
        <v>-5.8291764574451843</v>
      </c>
      <c r="AY990" s="12">
        <v>-8.6756461153395072</v>
      </c>
      <c r="AZ990" s="12">
        <v>6.0456479142687503</v>
      </c>
      <c r="BA990" s="12">
        <v>3.4161653561487242</v>
      </c>
      <c r="BB990" s="12">
        <v>8.0214024671966442</v>
      </c>
      <c r="BC990" s="12">
        <v>11.739484444801862</v>
      </c>
      <c r="BD990" s="12">
        <v>3.6469939075596942</v>
      </c>
      <c r="BE990" s="12">
        <v>7.4925622608669334E-2</v>
      </c>
      <c r="BF990" s="12">
        <v>-11.50712142424031</v>
      </c>
      <c r="BG990" s="12">
        <v>4.1227300613366333</v>
      </c>
      <c r="BH990" s="12">
        <v>4.0258825219766941</v>
      </c>
      <c r="BI990" s="12">
        <v>-3.2952057543164877</v>
      </c>
      <c r="BJ990" s="12">
        <v>-1.4305699901806868</v>
      </c>
      <c r="BK990" s="12">
        <v>3.3004996739216423</v>
      </c>
      <c r="BL990" s="12">
        <v>6.1471244513908785E-2</v>
      </c>
      <c r="BM990" s="12">
        <v>-4.6564146989890194</v>
      </c>
      <c r="BN990" s="12">
        <v>5.7734950512557992</v>
      </c>
      <c r="BO990" s="12">
        <v>-0.2365057794867452</v>
      </c>
      <c r="BP990" s="12">
        <v>2.2507677646580464</v>
      </c>
      <c r="BQ990" s="12">
        <v>2.1151626854356893</v>
      </c>
      <c r="BR990" s="12">
        <v>-0.2671381294579816</v>
      </c>
      <c r="BS990" s="12">
        <v>3.7043652231334088</v>
      </c>
      <c r="BT990" s="12">
        <v>-2.770922316609266</v>
      </c>
      <c r="BU990" s="12">
        <v>8.8135080706093341</v>
      </c>
      <c r="BV990" s="12">
        <v>5.8893882876861889</v>
      </c>
      <c r="BW990" s="12">
        <v>2.261625789110556</v>
      </c>
      <c r="BX990" s="12">
        <v>0.21486019719229285</v>
      </c>
      <c r="BY990" s="12">
        <v>-7.1815690701081394</v>
      </c>
      <c r="BZ990" s="12">
        <v>-5.2572113456067875</v>
      </c>
      <c r="CA990" s="12">
        <v>2.7784547074696682</v>
      </c>
      <c r="CB990" s="12">
        <v>-1.9010507958835587</v>
      </c>
      <c r="CC990" s="12">
        <v>-6.4004500889022609</v>
      </c>
      <c r="CD990" s="12">
        <v>-1.7807232118962326</v>
      </c>
      <c r="CE990" s="12">
        <v>3.8650898501603321</v>
      </c>
      <c r="CF990" s="12">
        <v>0.91177141867293476</v>
      </c>
      <c r="CG990" s="12">
        <v>-2.9927832152270457</v>
      </c>
      <c r="CH990" s="12">
        <v>4.0580549025486121</v>
      </c>
      <c r="CI990" s="12">
        <v>5.5134502765119411</v>
      </c>
      <c r="CJ990" s="12">
        <v>1.3856191792678374</v>
      </c>
      <c r="CK990" s="12">
        <v>-7.546562984871489</v>
      </c>
      <c r="CL990" s="12">
        <v>-2.5846331653612657</v>
      </c>
      <c r="CM990" s="12">
        <v>-6.739825158547462</v>
      </c>
      <c r="CN990" s="12">
        <v>8.7004556066232137</v>
      </c>
      <c r="CO990" s="12">
        <v>-2.5453613272879414</v>
      </c>
      <c r="CP990" s="12">
        <v>-0.94378420601541391</v>
      </c>
      <c r="CQ990" s="12">
        <v>4.3803509648128287</v>
      </c>
      <c r="CR990" s="12">
        <v>-4.2435882277152484</v>
      </c>
      <c r="CS990" s="12">
        <v>3.2490574102023766</v>
      </c>
      <c r="CT990" s="12">
        <v>-2.7178356094599576</v>
      </c>
      <c r="CU990" s="12">
        <v>1.005170085393061</v>
      </c>
      <c r="CV990" s="12">
        <v>-2.12839751004964</v>
      </c>
      <c r="CW990" s="12">
        <v>-2.7971284425237646</v>
      </c>
      <c r="CX990" s="12">
        <v>0.1960260489128508</v>
      </c>
      <c r="CY990" s="12">
        <v>6.9468092547893949</v>
      </c>
      <c r="CZ990" s="12">
        <v>4.8797155820300855</v>
      </c>
      <c r="DA990" s="12">
        <v>6.9225380079053433</v>
      </c>
      <c r="DB990" s="12">
        <v>-5.1827512843987638</v>
      </c>
      <c r="DC990" s="12">
        <v>4.9269964331940876</v>
      </c>
      <c r="DD990" s="12">
        <v>0.37668224405328127</v>
      </c>
    </row>
    <row r="991" spans="1:108" x14ac:dyDescent="0.25">
      <c r="H991" s="11" t="s">
        <v>2</v>
      </c>
      <c r="I991" s="12">
        <v>-0.90699704086590793</v>
      </c>
      <c r="J991" s="12">
        <v>8.0022458143590729</v>
      </c>
      <c r="K991" s="12">
        <v>12.719605931802459</v>
      </c>
      <c r="L991" s="12">
        <v>5.5692463135301287</v>
      </c>
      <c r="M991" s="12">
        <v>12.673717357613951</v>
      </c>
      <c r="N991" s="12">
        <v>17.584941404177275</v>
      </c>
      <c r="O991" s="12">
        <v>21.541703264894821</v>
      </c>
      <c r="P991" s="12">
        <v>32.755794548766175</v>
      </c>
      <c r="Q991" s="12">
        <v>21.696538595325592</v>
      </c>
      <c r="R991" s="12">
        <v>-1.1799056790448081</v>
      </c>
      <c r="S991" s="12">
        <v>10.013607945623983</v>
      </c>
      <c r="T991" s="12">
        <v>3.632272055884624</v>
      </c>
      <c r="U991" s="12">
        <v>1.7920598777160472</v>
      </c>
      <c r="V991" s="12">
        <v>-3.5687841486904492</v>
      </c>
      <c r="W991" s="12">
        <v>-14.487784339999473</v>
      </c>
      <c r="X991" s="12">
        <v>-21.348401796616667</v>
      </c>
      <c r="Y991" s="12">
        <v>12.713943980094674</v>
      </c>
      <c r="Z991" s="12">
        <v>24.453180137238942</v>
      </c>
      <c r="AA991" s="12">
        <v>8.073731966684031</v>
      </c>
      <c r="AB991" s="12">
        <v>11.324582631143471</v>
      </c>
      <c r="AC991" s="12">
        <v>-1.9036657570265731</v>
      </c>
      <c r="AD991" s="12">
        <v>17.481850785650497</v>
      </c>
      <c r="AE991" s="12">
        <v>22.033057792032913</v>
      </c>
      <c r="AF991" s="12">
        <v>10.906421812224863</v>
      </c>
      <c r="AG991" s="12">
        <v>10.513566241132763</v>
      </c>
      <c r="AH991" s="12">
        <v>19.83381108648398</v>
      </c>
      <c r="AI991" s="12">
        <v>7.150822666929062</v>
      </c>
      <c r="AJ991" s="12">
        <v>26.583671610752784</v>
      </c>
      <c r="AK991" s="12">
        <v>27.326579303232535</v>
      </c>
      <c r="AL991" s="12">
        <v>15.456735438710396</v>
      </c>
      <c r="AM991" s="12">
        <v>-7.284192740679762</v>
      </c>
      <c r="AN991" s="12">
        <v>1.6940028631638593</v>
      </c>
      <c r="AO991" s="12">
        <v>13.931187491778235</v>
      </c>
      <c r="AP991" s="12">
        <v>11.389154761228911</v>
      </c>
      <c r="AQ991" s="12">
        <v>17.929290116977565</v>
      </c>
      <c r="AR991" s="12">
        <v>9.8628690692562628</v>
      </c>
      <c r="AS991" s="12">
        <v>-1.247728824063143</v>
      </c>
      <c r="AT991" s="12">
        <v>8.7557553031495985</v>
      </c>
      <c r="AU991" s="12">
        <v>8.8160630852466788</v>
      </c>
      <c r="AV991" s="12">
        <v>-2.721843850906029</v>
      </c>
      <c r="AW991" s="12">
        <v>13.818563633971083</v>
      </c>
      <c r="AX991" s="12">
        <v>-0.40956590973466378</v>
      </c>
      <c r="AY991" s="12">
        <v>-6.4945467184008523</v>
      </c>
      <c r="AZ991" s="12">
        <v>23.243250343002163</v>
      </c>
      <c r="BA991" s="12">
        <v>17.038208242096299</v>
      </c>
      <c r="BB991" s="12">
        <v>26.253368357392766</v>
      </c>
      <c r="BC991" s="12">
        <v>32.435426204027351</v>
      </c>
      <c r="BD991" s="12">
        <v>17.75603590549964</v>
      </c>
      <c r="BE991" s="12">
        <v>7.095198648478636</v>
      </c>
      <c r="BF991" s="12">
        <v>-14.169128901607291</v>
      </c>
      <c r="BG991" s="12">
        <v>19.503874879106434</v>
      </c>
      <c r="BH991" s="12">
        <v>16.701095186592323</v>
      </c>
      <c r="BI991" s="12">
        <v>2.3729084204859756</v>
      </c>
      <c r="BJ991" s="12">
        <v>6.4634282800286318</v>
      </c>
      <c r="BK991" s="12">
        <v>17.932033329641929</v>
      </c>
      <c r="BL991" s="12">
        <v>9.1128944780584984</v>
      </c>
      <c r="BM991" s="12">
        <v>-0.83767982084351233</v>
      </c>
      <c r="BN991" s="12">
        <v>20.354071103281218</v>
      </c>
      <c r="BO991" s="12">
        <v>9.3293647978949128</v>
      </c>
      <c r="BP991" s="12">
        <v>15.800933703956437</v>
      </c>
      <c r="BQ991" s="12">
        <v>13.550452582702738</v>
      </c>
      <c r="BR991" s="12">
        <v>8.7853182780846009</v>
      </c>
      <c r="BS991" s="12">
        <v>17.868217504556029</v>
      </c>
      <c r="BT991" s="12">
        <v>3.8691998761265425</v>
      </c>
      <c r="BU991" s="12">
        <v>27.14122857175597</v>
      </c>
      <c r="BV991" s="12">
        <v>22.253812039878131</v>
      </c>
      <c r="BW991" s="12">
        <v>14.874679100180517</v>
      </c>
      <c r="BX991" s="12">
        <v>9.8690490360287662</v>
      </c>
      <c r="BY991" s="12">
        <v>-5.9985622907232816</v>
      </c>
      <c r="BZ991" s="12">
        <v>-1.0453272308973416E-3</v>
      </c>
      <c r="CA991" s="12">
        <v>14.644071527765185</v>
      </c>
      <c r="CB991" s="12">
        <v>8.5784556683650361</v>
      </c>
      <c r="CC991" s="12">
        <v>-3.5993340805474157</v>
      </c>
      <c r="CD991" s="12">
        <v>7.9879142249178106</v>
      </c>
      <c r="CE991" s="12">
        <v>16.622214942115189</v>
      </c>
      <c r="CF991" s="12">
        <v>11.259847829908441</v>
      </c>
      <c r="CG991" s="12">
        <v>6.373827482107731</v>
      </c>
      <c r="CH991" s="12">
        <v>19.042819949266441</v>
      </c>
      <c r="CI991" s="12">
        <v>21.722838129515566</v>
      </c>
      <c r="CJ991" s="12">
        <v>14.398297094051381</v>
      </c>
      <c r="CK991" s="12">
        <v>-5.981997907990821</v>
      </c>
      <c r="CL991" s="12">
        <v>6.9100498356814146</v>
      </c>
      <c r="CM991" s="12">
        <v>-4.7207288521233002</v>
      </c>
      <c r="CN991" s="12">
        <v>28.121528468068412</v>
      </c>
      <c r="CO991" s="12">
        <v>6.4082495941069171</v>
      </c>
      <c r="CP991" s="12">
        <v>6.7753314451228102</v>
      </c>
      <c r="CQ991" s="12">
        <v>18.115358494688671</v>
      </c>
      <c r="CR991" s="12">
        <v>3.1997214306409907</v>
      </c>
      <c r="CS991" s="12">
        <v>15.155074746582097</v>
      </c>
      <c r="CT991" s="12">
        <v>3.2837072695716092</v>
      </c>
      <c r="CU991" s="12">
        <v>11.087240821568914</v>
      </c>
      <c r="CV991" s="12">
        <v>5.6081570232601239</v>
      </c>
      <c r="CW991" s="12">
        <v>4.5308665511611057</v>
      </c>
      <c r="CX991" s="12">
        <v>8.9965656054514085</v>
      </c>
      <c r="CY991" s="12">
        <v>25.207484188547873</v>
      </c>
      <c r="CZ991" s="12">
        <v>19.568564845540799</v>
      </c>
      <c r="DA991" s="12">
        <v>23.166379895796869</v>
      </c>
      <c r="DB991" s="12">
        <v>0.71896020683453998</v>
      </c>
      <c r="DC991" s="12">
        <v>21.779387358881284</v>
      </c>
      <c r="DD991" s="12">
        <v>12.288433165209469</v>
      </c>
    </row>
    <row r="992" spans="1:108" x14ac:dyDescent="0.25">
      <c r="A992" s="2">
        <v>331</v>
      </c>
      <c r="B992" s="8">
        <f t="shared" ref="B992" ca="1" si="987">_xlfn.COVARIANCE.P(OFFSET(I993,0,0,1,20),OFFSET(I994,0,0,1,20))/_xlfn.VAR.P(OFFSET(I993,0,0,1,20))</f>
        <v>2.0836598332300063</v>
      </c>
      <c r="C992" s="8">
        <f t="shared" ref="C992" ca="1" si="988">_xlfn.COVARIANCE.P(OFFSET(I993,0,0,1,50),OFFSET(I994,0,0,1,50))/_xlfn.VAR.P(OFFSET(I993,0,0,1,50))</f>
        <v>2.0322300311798109</v>
      </c>
      <c r="D992" s="8">
        <f t="shared" ref="D992" ca="1" si="989">_xlfn.COVARIANCE.P(OFFSET(I993,0,0,1,100),OFFSET(I994,0,0,1,100))/_xlfn.VAR.P(OFFSET(I993,0,0,1,100))</f>
        <v>2.0310625981822117</v>
      </c>
      <c r="E992" s="8">
        <f t="shared" ref="E992" ca="1" si="990">AVERAGE(OFFSET(I994,0,0,1,20))-AVERAGE(OFFSET(I993,0,0,1,20))*B992</f>
        <v>9.9146174069558857</v>
      </c>
      <c r="F992" s="8">
        <f t="shared" ref="F992" ca="1" si="991">AVERAGE(OFFSET(I994,0,0,1,50))-AVERAGE(OFFSET(I993,0,0,1,50))*C992</f>
        <v>9.9335646331706595</v>
      </c>
      <c r="G992" s="8">
        <f t="shared" ref="G992" ca="1" si="992">AVERAGE(OFFSET(I994,0,0,1,100))-AVERAGE(OFFSET(I993,0,0,1,100))*D992</f>
        <v>9.9795870092947023</v>
      </c>
      <c r="H992" s="9" t="s">
        <v>29</v>
      </c>
      <c r="I992" s="10">
        <v>4329</v>
      </c>
      <c r="J992" s="10">
        <v>8831</v>
      </c>
      <c r="K992" s="10">
        <v>674</v>
      </c>
      <c r="L992" s="10">
        <v>2176</v>
      </c>
      <c r="M992" s="10">
        <v>9453</v>
      </c>
      <c r="N992" s="10">
        <v>3116</v>
      </c>
      <c r="O992" s="10">
        <v>6536</v>
      </c>
      <c r="P992" s="10">
        <v>944</v>
      </c>
      <c r="Q992" s="10">
        <v>8829</v>
      </c>
      <c r="R992" s="10">
        <v>2127</v>
      </c>
      <c r="S992" s="10">
        <v>5394</v>
      </c>
      <c r="T992" s="10">
        <v>9957</v>
      </c>
      <c r="U992" s="10">
        <v>3358</v>
      </c>
      <c r="V992" s="10">
        <v>672</v>
      </c>
      <c r="W992" s="10">
        <v>3884</v>
      </c>
      <c r="X992" s="10">
        <v>7834</v>
      </c>
      <c r="Y992" s="10">
        <v>7566</v>
      </c>
      <c r="Z992" s="10">
        <v>6473</v>
      </c>
      <c r="AA992" s="10">
        <v>7837</v>
      </c>
      <c r="AB992" s="10">
        <v>8827</v>
      </c>
      <c r="AC992" s="10">
        <v>8188</v>
      </c>
      <c r="AD992" s="10">
        <v>8812</v>
      </c>
      <c r="AE992" s="10">
        <v>9922</v>
      </c>
      <c r="AF992" s="10">
        <v>5381</v>
      </c>
      <c r="AG992" s="10">
        <v>641</v>
      </c>
      <c r="AH992" s="10">
        <v>8907</v>
      </c>
      <c r="AI992" s="10">
        <v>5584</v>
      </c>
      <c r="AJ992" s="10">
        <v>493</v>
      </c>
      <c r="AK992" s="10">
        <v>4649</v>
      </c>
      <c r="AL992" s="10">
        <v>4471</v>
      </c>
      <c r="AM992" s="10">
        <v>5084</v>
      </c>
      <c r="AN992" s="10">
        <v>675</v>
      </c>
      <c r="AO992" s="10">
        <v>388</v>
      </c>
      <c r="AP992" s="10">
        <v>8936</v>
      </c>
      <c r="AQ992" s="10">
        <v>3359</v>
      </c>
      <c r="AR992" s="10">
        <v>8980</v>
      </c>
      <c r="AS992" s="10">
        <v>3681</v>
      </c>
      <c r="AT992" s="10">
        <v>4604</v>
      </c>
      <c r="AU992" s="10">
        <v>2160</v>
      </c>
      <c r="AV992" s="10">
        <v>2511</v>
      </c>
      <c r="AW992" s="10">
        <v>6425</v>
      </c>
      <c r="AX992" s="10">
        <v>1751</v>
      </c>
      <c r="AY992" s="10">
        <v>1642</v>
      </c>
      <c r="AZ992" s="10">
        <v>2945</v>
      </c>
      <c r="BA992" s="10">
        <v>2895</v>
      </c>
      <c r="BB992" s="10">
        <v>8481</v>
      </c>
      <c r="BC992" s="10">
        <v>4652</v>
      </c>
      <c r="BD992" s="10">
        <v>7795</v>
      </c>
      <c r="BE992" s="10">
        <v>5647</v>
      </c>
      <c r="BF992" s="10">
        <v>1947</v>
      </c>
      <c r="BG992" s="10">
        <v>7148</v>
      </c>
      <c r="BH992" s="10">
        <v>8513</v>
      </c>
      <c r="BI992" s="10">
        <v>6968</v>
      </c>
      <c r="BJ992" s="10">
        <v>4816</v>
      </c>
      <c r="BK992" s="10">
        <v>8854</v>
      </c>
      <c r="BL992" s="10">
        <v>1250</v>
      </c>
      <c r="BM992" s="10">
        <v>2990</v>
      </c>
      <c r="BN992" s="10">
        <v>3860</v>
      </c>
      <c r="BO992" s="10">
        <v>579</v>
      </c>
      <c r="BP992" s="10">
        <v>3156</v>
      </c>
      <c r="BQ992" s="10">
        <v>3716</v>
      </c>
      <c r="BR992" s="10">
        <v>8226</v>
      </c>
      <c r="BS992" s="10">
        <v>3650</v>
      </c>
      <c r="BT992" s="10">
        <v>7906</v>
      </c>
      <c r="BU992" s="10">
        <v>1878</v>
      </c>
      <c r="BV992" s="10">
        <v>2721</v>
      </c>
      <c r="BW992" s="10">
        <v>9600</v>
      </c>
      <c r="BX992" s="10">
        <v>3897</v>
      </c>
      <c r="BY992" s="10">
        <v>7298</v>
      </c>
      <c r="BZ992" s="10">
        <v>51</v>
      </c>
      <c r="CA992" s="10">
        <v>9373</v>
      </c>
      <c r="CB992" s="10">
        <v>9998</v>
      </c>
      <c r="CC992" s="10">
        <v>7952</v>
      </c>
      <c r="CD992" s="10">
        <v>3284</v>
      </c>
      <c r="CE992" s="10">
        <v>4167</v>
      </c>
      <c r="CF992" s="10">
        <v>1536</v>
      </c>
      <c r="CG992" s="10">
        <v>2585</v>
      </c>
      <c r="CH992" s="10">
        <v>3150</v>
      </c>
      <c r="CI992" s="10">
        <v>8825</v>
      </c>
      <c r="CJ992" s="10">
        <v>8721</v>
      </c>
      <c r="CK992" s="10">
        <v>7783</v>
      </c>
      <c r="CL992" s="10">
        <v>2412</v>
      </c>
      <c r="CM992" s="10">
        <v>3338</v>
      </c>
      <c r="CN992" s="10">
        <v>4394</v>
      </c>
      <c r="CO992" s="10">
        <v>846</v>
      </c>
      <c r="CP992" s="10">
        <v>2878</v>
      </c>
      <c r="CQ992" s="10">
        <v>6202</v>
      </c>
      <c r="CR992" s="10">
        <v>429</v>
      </c>
      <c r="CS992" s="10">
        <v>8262</v>
      </c>
      <c r="CT992" s="10">
        <v>7561</v>
      </c>
      <c r="CU992" s="10">
        <v>8044</v>
      </c>
      <c r="CV992" s="10">
        <v>73</v>
      </c>
      <c r="CW992" s="10">
        <v>680</v>
      </c>
      <c r="CX992" s="10">
        <v>7794</v>
      </c>
      <c r="CY992" s="10">
        <v>7735</v>
      </c>
      <c r="CZ992" s="10">
        <v>3904</v>
      </c>
      <c r="DA992" s="10">
        <v>4487</v>
      </c>
      <c r="DB992" s="10">
        <v>4755</v>
      </c>
      <c r="DC992" s="10">
        <v>2446</v>
      </c>
      <c r="DD992" s="10">
        <v>8944</v>
      </c>
    </row>
    <row r="993" spans="1:108" x14ac:dyDescent="0.25">
      <c r="H993" s="11" t="s">
        <v>0</v>
      </c>
      <c r="I993" s="12">
        <v>1.2939555578748205</v>
      </c>
      <c r="J993" s="12">
        <v>-6.9760717414435192</v>
      </c>
      <c r="K993" s="12">
        <v>2.9072541325118268</v>
      </c>
      <c r="L993" s="12">
        <v>0.82873997611639449</v>
      </c>
      <c r="M993" s="12">
        <v>2.2555804796157153</v>
      </c>
      <c r="N993" s="12">
        <v>-7.3530493545063278</v>
      </c>
      <c r="O993" s="12">
        <v>-1.5983761616094672</v>
      </c>
      <c r="P993" s="12">
        <v>6.4453182439094725</v>
      </c>
      <c r="Q993" s="12">
        <v>1.9125706077681346</v>
      </c>
      <c r="R993" s="12">
        <v>-0.34616236608506268</v>
      </c>
      <c r="S993" s="12">
        <v>-7.2040033508498391</v>
      </c>
      <c r="T993" s="12">
        <v>-3.2006410197425597</v>
      </c>
      <c r="U993" s="12">
        <v>2.129977981253834</v>
      </c>
      <c r="V993" s="12">
        <v>-8.1641609525496186</v>
      </c>
      <c r="W993" s="12">
        <v>-7.7342180854458071</v>
      </c>
      <c r="X993" s="12">
        <v>-7.4649001907539203</v>
      </c>
      <c r="Y993" s="12">
        <v>10.714349094701124</v>
      </c>
      <c r="Z993" s="12">
        <v>-2.1707073378943504</v>
      </c>
      <c r="AA993" s="12">
        <v>2.4411518346367123</v>
      </c>
      <c r="AB993" s="12">
        <v>3.108069710297146</v>
      </c>
      <c r="AC993" s="12">
        <v>4.6021354785283428</v>
      </c>
      <c r="AD993" s="12">
        <v>0.97718631379351195</v>
      </c>
      <c r="AE993" s="12">
        <v>1.7039845948140642</v>
      </c>
      <c r="AF993" s="12">
        <v>-3.9833324787623758</v>
      </c>
      <c r="AG993" s="12">
        <v>-13.239768180882425</v>
      </c>
      <c r="AH993" s="12">
        <v>8.2303375858767982</v>
      </c>
      <c r="AI993" s="12">
        <v>9.9766387756569497</v>
      </c>
      <c r="AJ993" s="12">
        <v>1.3779180848603869</v>
      </c>
      <c r="AK993" s="12">
        <v>-6.3488026199195593</v>
      </c>
      <c r="AL993" s="12">
        <v>-0.72509366266076491</v>
      </c>
      <c r="AM993" s="12">
        <v>0.83736418098771981</v>
      </c>
      <c r="AN993" s="12">
        <v>-9.0637475901011619</v>
      </c>
      <c r="AO993" s="12">
        <v>0.77839483864564851</v>
      </c>
      <c r="AP993" s="12">
        <v>-2.041560058879071</v>
      </c>
      <c r="AQ993" s="12">
        <v>3.1183169009623035</v>
      </c>
      <c r="AR993" s="12">
        <v>-5.4938338002267546</v>
      </c>
      <c r="AS993" s="12">
        <v>-2.435350434410962</v>
      </c>
      <c r="AT993" s="12">
        <v>-2.2651527678701919</v>
      </c>
      <c r="AU993" s="12">
        <v>-8.9214851043627004</v>
      </c>
      <c r="AV993" s="12">
        <v>7.2592680020122557</v>
      </c>
      <c r="AW993" s="12">
        <v>-6.0739847900363255</v>
      </c>
      <c r="AX993" s="12">
        <v>9.9618354766046409</v>
      </c>
      <c r="AY993" s="12">
        <v>-2.5010402582809395</v>
      </c>
      <c r="AZ993" s="12">
        <v>2.3875633531410507</v>
      </c>
      <c r="BA993" s="12">
        <v>-1.1915151332461884</v>
      </c>
      <c r="BB993" s="12">
        <v>-5.9271415173915649</v>
      </c>
      <c r="BC993" s="12">
        <v>-9.1190411696363274</v>
      </c>
      <c r="BD993" s="12">
        <v>0.84967815401394309</v>
      </c>
      <c r="BE993" s="12">
        <v>3.2838851835432763</v>
      </c>
      <c r="BF993" s="12">
        <v>-6.2163600627208648</v>
      </c>
      <c r="BG993" s="12">
        <v>1.20172628977088</v>
      </c>
      <c r="BH993" s="12">
        <v>-8.9757500005002608</v>
      </c>
      <c r="BI993" s="12">
        <v>-8.5260699644860178</v>
      </c>
      <c r="BJ993" s="12">
        <v>-3.9608527954069723</v>
      </c>
      <c r="BK993" s="12">
        <v>9.2959738837698751</v>
      </c>
      <c r="BL993" s="12">
        <v>1.724274188372882</v>
      </c>
      <c r="BM993" s="12">
        <v>6.519327730574104</v>
      </c>
      <c r="BN993" s="12">
        <v>-3.9224040970126159</v>
      </c>
      <c r="BO993" s="12">
        <v>-1.185868375157396</v>
      </c>
      <c r="BP993" s="12">
        <v>2.3399670856918147</v>
      </c>
      <c r="BQ993" s="12">
        <v>-12.775146710021721</v>
      </c>
      <c r="BR993" s="12">
        <v>-4.1111055630336519</v>
      </c>
      <c r="BS993" s="12">
        <v>10.877823263084466</v>
      </c>
      <c r="BT993" s="12">
        <v>0.11630606695681345</v>
      </c>
      <c r="BU993" s="12">
        <v>-0.17868478412811006</v>
      </c>
      <c r="BV993" s="12">
        <v>-1.1862761077897304</v>
      </c>
      <c r="BW993" s="12">
        <v>1.9835767604089369</v>
      </c>
      <c r="BX993" s="12">
        <v>16.074086837654036</v>
      </c>
      <c r="BY993" s="12">
        <v>-0.60706942338535785</v>
      </c>
      <c r="BZ993" s="12">
        <v>-5.7657995356375071</v>
      </c>
      <c r="CA993" s="12">
        <v>-9.1882454414865169</v>
      </c>
      <c r="CB993" s="12">
        <v>0.81975639587111093</v>
      </c>
      <c r="CC993" s="12">
        <v>-0.80321549040029039</v>
      </c>
      <c r="CD993" s="12">
        <v>9.3062657397663333</v>
      </c>
      <c r="CE993" s="12">
        <v>8.0001980250635949</v>
      </c>
      <c r="CF993" s="12">
        <v>-11.504965677707649</v>
      </c>
      <c r="CG993" s="12">
        <v>2.6797016575616386</v>
      </c>
      <c r="CH993" s="12">
        <v>-2.1447964268186235</v>
      </c>
      <c r="CI993" s="12">
        <v>-2.2473540742047509</v>
      </c>
      <c r="CJ993" s="12">
        <v>10.818724946673905</v>
      </c>
      <c r="CK993" s="12">
        <v>-0.20327125391070872</v>
      </c>
      <c r="CL993" s="12">
        <v>-0.31353222847930601</v>
      </c>
      <c r="CM993" s="12">
        <v>12.917542453036024</v>
      </c>
      <c r="CN993" s="12">
        <v>-6.6748161343395118</v>
      </c>
      <c r="CO993" s="12">
        <v>-3.0821419814669326</v>
      </c>
      <c r="CP993" s="12">
        <v>-4.8625269522923791</v>
      </c>
      <c r="CQ993" s="12">
        <v>-0.32791825899311278</v>
      </c>
      <c r="CR993" s="12">
        <v>-8.6510926616969908</v>
      </c>
      <c r="CS993" s="12">
        <v>3.8868365853298386</v>
      </c>
      <c r="CT993" s="12">
        <v>-4.4545098406434818</v>
      </c>
      <c r="CU993" s="12">
        <v>0.67144168985624653</v>
      </c>
      <c r="CV993" s="12">
        <v>7.532984871800366</v>
      </c>
      <c r="CW993" s="12">
        <v>-3.9143126838971467</v>
      </c>
      <c r="CX993" s="12">
        <v>2.7626145962771735</v>
      </c>
      <c r="CY993" s="12">
        <v>1.5825466549403986</v>
      </c>
      <c r="CZ993" s="12">
        <v>-1.1140524211030614</v>
      </c>
      <c r="DA993" s="12">
        <v>5.4117045265746109</v>
      </c>
      <c r="DB993" s="12">
        <v>1.6143369632133562</v>
      </c>
      <c r="DC993" s="12">
        <v>-2.3149058106010654</v>
      </c>
      <c r="DD993" s="12">
        <v>6.2110000580404723</v>
      </c>
    </row>
    <row r="994" spans="1:108" x14ac:dyDescent="0.25">
      <c r="H994" s="11" t="s">
        <v>2</v>
      </c>
      <c r="I994" s="12">
        <v>12.237534477402063</v>
      </c>
      <c r="J994" s="12">
        <v>-4.0128755880099058</v>
      </c>
      <c r="K994" s="12">
        <v>16.03448144660797</v>
      </c>
      <c r="L994" s="12">
        <v>11.342307285585022</v>
      </c>
      <c r="M994" s="12">
        <v>15.201680077417702</v>
      </c>
      <c r="N994" s="12">
        <v>-3.9708850970403748</v>
      </c>
      <c r="O994" s="12">
        <v>7.2992478664646523</v>
      </c>
      <c r="P994" s="12">
        <v>23.19689282292644</v>
      </c>
      <c r="Q994" s="12">
        <v>15.291080381326305</v>
      </c>
      <c r="R994" s="12">
        <v>7.3941267989719126</v>
      </c>
      <c r="S994" s="12">
        <v>-7.7601723330732213</v>
      </c>
      <c r="T994" s="12">
        <v>3.4915086133959585</v>
      </c>
      <c r="U994" s="12">
        <v>13.709015536416205</v>
      </c>
      <c r="V994" s="12">
        <v>-5.6923532525268312</v>
      </c>
      <c r="W994" s="12">
        <v>-6.0725741304779213</v>
      </c>
      <c r="X994" s="12">
        <v>-4.9436195838533381</v>
      </c>
      <c r="Y994" s="12">
        <v>33.093768964422786</v>
      </c>
      <c r="Z994" s="12">
        <v>3.2148053361379616</v>
      </c>
      <c r="AA994" s="12">
        <v>15.515182070976445</v>
      </c>
      <c r="AB994" s="12">
        <v>15.852006075411714</v>
      </c>
      <c r="AC994" s="12">
        <v>18.562774931437165</v>
      </c>
      <c r="AD994" s="12">
        <v>11.792030193994187</v>
      </c>
      <c r="AE994" s="12">
        <v>14.602020213883062</v>
      </c>
      <c r="AF994" s="12">
        <v>2.5143009450121263</v>
      </c>
      <c r="AG994" s="12">
        <v>-15.945220681823598</v>
      </c>
      <c r="AH994" s="12">
        <v>25.134085917064191</v>
      </c>
      <c r="AI994" s="12">
        <v>29.678003624508175</v>
      </c>
      <c r="AJ994" s="12">
        <v>11.131642896762726</v>
      </c>
      <c r="AK994" s="12">
        <v>-2.3050857515696723</v>
      </c>
      <c r="AL994" s="12">
        <v>9.3466956062110267</v>
      </c>
      <c r="AM994" s="12">
        <v>11.672032572139686</v>
      </c>
      <c r="AN994" s="12">
        <v>-8.1189439338058644</v>
      </c>
      <c r="AO994" s="12">
        <v>12.692819145213809</v>
      </c>
      <c r="AP994" s="12">
        <v>4.5163485616818484</v>
      </c>
      <c r="AQ994" s="12">
        <v>17.263324545566338</v>
      </c>
      <c r="AR994" s="12">
        <v>-2.2775798187829821</v>
      </c>
      <c r="AS994" s="12">
        <v>6.0900982591682418</v>
      </c>
      <c r="AT994" s="12">
        <v>4.0981642166619316</v>
      </c>
      <c r="AU994" s="12">
        <v>-8.2858723996368333</v>
      </c>
      <c r="AV994" s="12">
        <v>25.246749864737378</v>
      </c>
      <c r="AW994" s="12">
        <v>-1.7316036874545662</v>
      </c>
      <c r="AX994" s="12">
        <v>29.671132245649002</v>
      </c>
      <c r="AY994" s="12">
        <v>5.137034298666487</v>
      </c>
      <c r="AZ994" s="12">
        <v>13.568469530264901</v>
      </c>
      <c r="BA994" s="12">
        <v>6.7882757309833304</v>
      </c>
      <c r="BB994" s="12">
        <v>-1.0172520513991743</v>
      </c>
      <c r="BC994" s="12">
        <v>-9.774880523953378</v>
      </c>
      <c r="BD994" s="12">
        <v>10.80398504201856</v>
      </c>
      <c r="BE994" s="12">
        <v>19.567526786381311</v>
      </c>
      <c r="BF994" s="12">
        <v>-2.4792789608706065</v>
      </c>
      <c r="BG994" s="12">
        <v>12.845428848890569</v>
      </c>
      <c r="BH994" s="12">
        <v>-9.8901540620987021</v>
      </c>
      <c r="BI994" s="12">
        <v>-7.7641269136187541</v>
      </c>
      <c r="BJ994" s="12">
        <v>3.8890190184069962</v>
      </c>
      <c r="BK994" s="12">
        <v>30.0896473706471</v>
      </c>
      <c r="BL994" s="12">
        <v>12.906595981234412</v>
      </c>
      <c r="BM994" s="12">
        <v>22.653273581600928</v>
      </c>
      <c r="BN994" s="12">
        <v>1.91216501168832</v>
      </c>
      <c r="BO994" s="12">
        <v>5.6958270825518493</v>
      </c>
      <c r="BP994" s="12">
        <v>15.116054945604899</v>
      </c>
      <c r="BQ994" s="12">
        <v>-15.48732620704634</v>
      </c>
      <c r="BR994" s="12">
        <v>2.6763327205989844</v>
      </c>
      <c r="BS994" s="12">
        <v>31.849788676508805</v>
      </c>
      <c r="BT994" s="12">
        <v>9.9409995862142821</v>
      </c>
      <c r="BU994" s="12">
        <v>9.595942196647604</v>
      </c>
      <c r="BV994" s="12">
        <v>7.6403614280392294</v>
      </c>
      <c r="BW994" s="12">
        <v>14.324150165343397</v>
      </c>
      <c r="BX994" s="12">
        <v>40.672326368525518</v>
      </c>
      <c r="BY994" s="12">
        <v>8.598774833477675</v>
      </c>
      <c r="BZ994" s="12">
        <v>-2.5885244980577764</v>
      </c>
      <c r="CA994" s="12">
        <v>-7.7630581270698782</v>
      </c>
      <c r="CB994" s="12">
        <v>11.394387148342874</v>
      </c>
      <c r="CC994" s="12">
        <v>8.0452826806382234</v>
      </c>
      <c r="CD994" s="12">
        <v>28.630028884644151</v>
      </c>
      <c r="CE994" s="12">
        <v>26.088978230121647</v>
      </c>
      <c r="CF994" s="12">
        <v>-13.294996761215</v>
      </c>
      <c r="CG994" s="12">
        <v>15.921734402807596</v>
      </c>
      <c r="CH994" s="12">
        <v>4.7227779982050704</v>
      </c>
      <c r="CI994" s="12">
        <v>6.2428414545842621</v>
      </c>
      <c r="CJ994" s="12">
        <v>30.013654987924799</v>
      </c>
      <c r="CK994" s="12">
        <v>10.286916871716397</v>
      </c>
      <c r="CL994" s="12">
        <v>9.7552865490872964</v>
      </c>
      <c r="CM994" s="12">
        <v>37.14739799276952</v>
      </c>
      <c r="CN994" s="12">
        <v>-3.7553210292861086</v>
      </c>
      <c r="CO994" s="12">
        <v>4.8871473918965957</v>
      </c>
      <c r="CP994" s="12">
        <v>9.3098762915825639E-2</v>
      </c>
      <c r="CQ994" s="12">
        <v>8.5553411828727821</v>
      </c>
      <c r="CR994" s="12">
        <v>-11.258987744168346</v>
      </c>
      <c r="CS994" s="12">
        <v>18.485121839890972</v>
      </c>
      <c r="CT994" s="12">
        <v>1.8119973349121659</v>
      </c>
      <c r="CU994" s="12">
        <v>12.338463970164506</v>
      </c>
      <c r="CV994" s="12">
        <v>27.224979274546804</v>
      </c>
      <c r="CW994" s="12">
        <v>2.8806281353104608</v>
      </c>
      <c r="CX994" s="12">
        <v>17.669361139459763</v>
      </c>
      <c r="CY994" s="12">
        <v>13.634710199124648</v>
      </c>
      <c r="CZ994" s="12">
        <v>8.6731137917838268</v>
      </c>
      <c r="DA994" s="12">
        <v>19.296901889872654</v>
      </c>
      <c r="DB994" s="12">
        <v>13.762465393426769</v>
      </c>
      <c r="DC994" s="12">
        <v>5.9045952430873143</v>
      </c>
      <c r="DD994" s="12">
        <v>22.322230928737</v>
      </c>
    </row>
    <row r="995" spans="1:108" x14ac:dyDescent="0.25">
      <c r="A995" s="2">
        <v>332</v>
      </c>
      <c r="B995" s="8">
        <f t="shared" ref="B995" ca="1" si="993">_xlfn.COVARIANCE.P(OFFSET(I996,0,0,1,20),OFFSET(I997,0,0,1,20))/_xlfn.VAR.P(OFFSET(I996,0,0,1,20))</f>
        <v>2.0276381637126417</v>
      </c>
      <c r="C995" s="8">
        <f t="shared" ref="C995" ca="1" si="994">_xlfn.COVARIANCE.P(OFFSET(I996,0,0,1,50),OFFSET(I997,0,0,1,50))/_xlfn.VAR.P(OFFSET(I996,0,0,1,50))</f>
        <v>1.993084175713266</v>
      </c>
      <c r="D995" s="8">
        <f t="shared" ref="D995" ca="1" si="995">_xlfn.COVARIANCE.P(OFFSET(I996,0,0,1,100),OFFSET(I997,0,0,1,100))/_xlfn.VAR.P(OFFSET(I996,0,0,1,100))</f>
        <v>1.985210810487501</v>
      </c>
      <c r="E995" s="8">
        <f t="shared" ref="E995" ca="1" si="996">AVERAGE(OFFSET(I997,0,0,1,20))-AVERAGE(OFFSET(I996,0,0,1,20))*B995</f>
        <v>10.07861928094475</v>
      </c>
      <c r="F995" s="8">
        <f t="shared" ref="F995" ca="1" si="997">AVERAGE(OFFSET(I997,0,0,1,50))-AVERAGE(OFFSET(I996,0,0,1,50))*C995</f>
        <v>9.9902786061114242</v>
      </c>
      <c r="G995" s="8">
        <f t="shared" ref="G995" ca="1" si="998">AVERAGE(OFFSET(I997,0,0,1,100))-AVERAGE(OFFSET(I996,0,0,1,100))*D995</f>
        <v>10.092397480970224</v>
      </c>
      <c r="H995" s="9" t="s">
        <v>29</v>
      </c>
      <c r="I995" s="10">
        <v>1076</v>
      </c>
      <c r="J995" s="10">
        <v>6557</v>
      </c>
      <c r="K995" s="10">
        <v>1182</v>
      </c>
      <c r="L995" s="10">
        <v>6129</v>
      </c>
      <c r="M995" s="10">
        <v>9319</v>
      </c>
      <c r="N995" s="10">
        <v>3768</v>
      </c>
      <c r="O995" s="10">
        <v>5255</v>
      </c>
      <c r="P995" s="10">
        <v>1753</v>
      </c>
      <c r="Q995" s="10">
        <v>9485</v>
      </c>
      <c r="R995" s="10">
        <v>4788</v>
      </c>
      <c r="S995" s="10">
        <v>6109</v>
      </c>
      <c r="T995" s="10">
        <v>3176</v>
      </c>
      <c r="U995" s="10">
        <v>7363</v>
      </c>
      <c r="V995" s="10">
        <v>5667</v>
      </c>
      <c r="W995" s="10">
        <v>7327</v>
      </c>
      <c r="X995" s="10">
        <v>1295</v>
      </c>
      <c r="Y995" s="10">
        <v>4073</v>
      </c>
      <c r="Z995" s="10">
        <v>9470</v>
      </c>
      <c r="AA995" s="10">
        <v>4057</v>
      </c>
      <c r="AB995" s="10">
        <v>1409</v>
      </c>
      <c r="AC995" s="10">
        <v>2262</v>
      </c>
      <c r="AD995" s="10">
        <v>8098</v>
      </c>
      <c r="AE995" s="10">
        <v>1463</v>
      </c>
      <c r="AF995" s="10">
        <v>3206</v>
      </c>
      <c r="AG995" s="10">
        <v>175</v>
      </c>
      <c r="AH995" s="10">
        <v>9871</v>
      </c>
      <c r="AI995" s="10">
        <v>2980</v>
      </c>
      <c r="AJ995" s="10">
        <v>9454</v>
      </c>
      <c r="AK995" s="10">
        <v>4192</v>
      </c>
      <c r="AL995" s="10">
        <v>5528</v>
      </c>
      <c r="AM995" s="10">
        <v>3686</v>
      </c>
      <c r="AN995" s="10">
        <v>6799</v>
      </c>
      <c r="AO995" s="10">
        <v>6600</v>
      </c>
      <c r="AP995" s="10">
        <v>2788</v>
      </c>
      <c r="AQ995" s="10">
        <v>3008</v>
      </c>
      <c r="AR995" s="10">
        <v>2322</v>
      </c>
      <c r="AS995" s="10">
        <v>6218</v>
      </c>
      <c r="AT995" s="10">
        <v>9700</v>
      </c>
      <c r="AU995" s="10">
        <v>3159</v>
      </c>
      <c r="AV995" s="10">
        <v>7368</v>
      </c>
      <c r="AW995" s="10">
        <v>6837</v>
      </c>
      <c r="AX995" s="10">
        <v>4019</v>
      </c>
      <c r="AY995" s="10">
        <v>9897</v>
      </c>
      <c r="AZ995" s="10">
        <v>1235</v>
      </c>
      <c r="BA995" s="10">
        <v>6109</v>
      </c>
      <c r="BB995" s="10">
        <v>175</v>
      </c>
      <c r="BC995" s="10">
        <v>4297</v>
      </c>
      <c r="BD995" s="10">
        <v>6998</v>
      </c>
      <c r="BE995" s="10">
        <v>9871</v>
      </c>
      <c r="BF995" s="10">
        <v>8115</v>
      </c>
      <c r="BG995" s="10">
        <v>3502</v>
      </c>
      <c r="BH995" s="10">
        <v>519</v>
      </c>
      <c r="BI995" s="10">
        <v>3827</v>
      </c>
      <c r="BJ995" s="10">
        <v>511</v>
      </c>
      <c r="BK995" s="10">
        <v>4888</v>
      </c>
      <c r="BL995" s="10">
        <v>7936</v>
      </c>
      <c r="BM995" s="10">
        <v>3211</v>
      </c>
      <c r="BN995" s="10">
        <v>827</v>
      </c>
      <c r="BO995" s="10">
        <v>4561</v>
      </c>
      <c r="BP995" s="10">
        <v>6214</v>
      </c>
      <c r="BQ995" s="10">
        <v>9858</v>
      </c>
      <c r="BR995" s="10">
        <v>6837</v>
      </c>
      <c r="BS995" s="10">
        <v>2766</v>
      </c>
      <c r="BT995" s="10">
        <v>1782</v>
      </c>
      <c r="BU995" s="10">
        <v>344</v>
      </c>
      <c r="BV995" s="10">
        <v>8920</v>
      </c>
      <c r="BW995" s="10">
        <v>3220</v>
      </c>
      <c r="BX995" s="10">
        <v>3408</v>
      </c>
      <c r="BY995" s="10">
        <v>607</v>
      </c>
      <c r="BZ995" s="10">
        <v>2299</v>
      </c>
      <c r="CA995" s="10">
        <v>6497</v>
      </c>
      <c r="CB995" s="10">
        <v>8221</v>
      </c>
      <c r="CC995" s="10">
        <v>2577</v>
      </c>
      <c r="CD995" s="10">
        <v>625</v>
      </c>
      <c r="CE995" s="10">
        <v>4815</v>
      </c>
      <c r="CF995" s="10">
        <v>363</v>
      </c>
      <c r="CG995" s="10">
        <v>7140</v>
      </c>
      <c r="CH995" s="10">
        <v>2725</v>
      </c>
      <c r="CI995" s="10">
        <v>7266</v>
      </c>
      <c r="CJ995" s="10">
        <v>3198</v>
      </c>
      <c r="CK995" s="10">
        <v>9466</v>
      </c>
      <c r="CL995" s="10">
        <v>9520</v>
      </c>
      <c r="CM995" s="10">
        <v>4141</v>
      </c>
      <c r="CN995" s="10">
        <v>358</v>
      </c>
      <c r="CO995" s="10">
        <v>4390</v>
      </c>
      <c r="CP995" s="10">
        <v>7758</v>
      </c>
      <c r="CQ995" s="10">
        <v>3004</v>
      </c>
      <c r="CR995" s="10">
        <v>9620</v>
      </c>
      <c r="CS995" s="10">
        <v>9606</v>
      </c>
      <c r="CT995" s="10">
        <v>3338</v>
      </c>
      <c r="CU995" s="10">
        <v>5375</v>
      </c>
      <c r="CV995" s="10">
        <v>8604</v>
      </c>
      <c r="CW995" s="10">
        <v>4891</v>
      </c>
      <c r="CX995" s="10">
        <v>272</v>
      </c>
      <c r="CY995" s="10">
        <v>9525</v>
      </c>
      <c r="CZ995" s="10">
        <v>7025</v>
      </c>
      <c r="DA995" s="10">
        <v>3561</v>
      </c>
      <c r="DB995" s="10">
        <v>1341</v>
      </c>
      <c r="DC995" s="10">
        <v>4727</v>
      </c>
      <c r="DD995" s="10">
        <v>5786</v>
      </c>
    </row>
    <row r="996" spans="1:108" x14ac:dyDescent="0.25">
      <c r="H996" s="11" t="s">
        <v>0</v>
      </c>
      <c r="I996" s="12">
        <v>-8.5661019975564141</v>
      </c>
      <c r="J996" s="12">
        <v>-3.9466151989106817</v>
      </c>
      <c r="K996" s="12">
        <v>2.407975733511269</v>
      </c>
      <c r="L996" s="12">
        <v>-1.6964066899098686</v>
      </c>
      <c r="M996" s="12">
        <v>4.3988790359611754</v>
      </c>
      <c r="N996" s="12">
        <v>1.0574550757106658</v>
      </c>
      <c r="O996" s="12">
        <v>-0.66366869730213374</v>
      </c>
      <c r="P996" s="12">
        <v>3.3298215312067962</v>
      </c>
      <c r="Q996" s="12">
        <v>3.0672793959825793</v>
      </c>
      <c r="R996" s="12">
        <v>5.0225228519011313</v>
      </c>
      <c r="S996" s="12">
        <v>-0.44009105859764136</v>
      </c>
      <c r="T996" s="12">
        <v>-5.2710309262000843</v>
      </c>
      <c r="U996" s="12">
        <v>-2.5170928270567843</v>
      </c>
      <c r="V996" s="12">
        <v>-0.68776198417484957</v>
      </c>
      <c r="W996" s="12">
        <v>-5.5673093235491393</v>
      </c>
      <c r="X996" s="12">
        <v>-1.8817767552050892</v>
      </c>
      <c r="Y996" s="12">
        <v>-2.3600003596958077</v>
      </c>
      <c r="Z996" s="12">
        <v>13.173401324775231</v>
      </c>
      <c r="AA996" s="12">
        <v>-1.2986546472338398</v>
      </c>
      <c r="AB996" s="12">
        <v>-5.5893101995312708</v>
      </c>
      <c r="AC996" s="12">
        <v>-4.5625951683028401</v>
      </c>
      <c r="AD996" s="12">
        <v>4.4372981249520578</v>
      </c>
      <c r="AE996" s="12">
        <v>0.50660064840197683</v>
      </c>
      <c r="AF996" s="12">
        <v>2.1733565325632815</v>
      </c>
      <c r="AG996" s="12">
        <v>-0.16947475727224304</v>
      </c>
      <c r="AH996" s="12">
        <v>10.519812764123134</v>
      </c>
      <c r="AI996" s="12">
        <v>4.699918709499336</v>
      </c>
      <c r="AJ996" s="12">
        <v>9.9710887510413931E-2</v>
      </c>
      <c r="AK996" s="12">
        <v>-6.0017650615541109</v>
      </c>
      <c r="AL996" s="12">
        <v>-4.8773638895307849</v>
      </c>
      <c r="AM996" s="12">
        <v>-12.898336545058482</v>
      </c>
      <c r="AN996" s="12">
        <v>2.6014150026710454</v>
      </c>
      <c r="AO996" s="12">
        <v>5.4086459211888904</v>
      </c>
      <c r="AP996" s="12">
        <v>-4.306710724683354</v>
      </c>
      <c r="AQ996" s="12">
        <v>-0.41914484996281448</v>
      </c>
      <c r="AR996" s="12">
        <v>-0.53874751687817535</v>
      </c>
      <c r="AS996" s="12">
        <v>3.4213183996551417</v>
      </c>
      <c r="AT996" s="12">
        <v>-4.8139240453297152</v>
      </c>
      <c r="AU996" s="12">
        <v>1.6441774614501377</v>
      </c>
      <c r="AV996" s="12">
        <v>2.3019617525812102</v>
      </c>
      <c r="AW996" s="12">
        <v>0.56479064398032985</v>
      </c>
      <c r="AX996" s="12">
        <v>-2.5892473557011568</v>
      </c>
      <c r="AY996" s="12">
        <v>-2.0410231745100642</v>
      </c>
      <c r="AZ996" s="12">
        <v>7.2298700175337487</v>
      </c>
      <c r="BA996" s="12">
        <v>-0.44009105859764136</v>
      </c>
      <c r="BB996" s="12">
        <v>-0.16947475727224304</v>
      </c>
      <c r="BC996" s="12">
        <v>-5.2889247314840926</v>
      </c>
      <c r="BD996" s="12">
        <v>1.3847245227629899</v>
      </c>
      <c r="BE996" s="12">
        <v>10.519812764123134</v>
      </c>
      <c r="BF996" s="12">
        <v>-2.9251182805406071</v>
      </c>
      <c r="BG996" s="12">
        <v>-1.1179096813209517</v>
      </c>
      <c r="BH996" s="12">
        <v>6.0972632503628859</v>
      </c>
      <c r="BI996" s="12">
        <v>-7.576557884956479</v>
      </c>
      <c r="BJ996" s="12">
        <v>-5.6103020847603657</v>
      </c>
      <c r="BK996" s="12">
        <v>8.1761727269535243</v>
      </c>
      <c r="BL996" s="12">
        <v>3.8986522256811975</v>
      </c>
      <c r="BM996" s="12">
        <v>4.3035265796851636</v>
      </c>
      <c r="BN996" s="12">
        <v>4.6483895201632093</v>
      </c>
      <c r="BO996" s="12">
        <v>5.5851802734105895</v>
      </c>
      <c r="BP996" s="12">
        <v>1.8711008178241884</v>
      </c>
      <c r="BQ996" s="12">
        <v>1.4753932723001393</v>
      </c>
      <c r="BR996" s="12">
        <v>0.56479064398032985</v>
      </c>
      <c r="BS996" s="12">
        <v>-9.13208312222345E-2</v>
      </c>
      <c r="BT996" s="12">
        <v>-1.1242362332730433</v>
      </c>
      <c r="BU996" s="12">
        <v>-0.45648126461813876</v>
      </c>
      <c r="BV996" s="12">
        <v>9.5198190694818479</v>
      </c>
      <c r="BW996" s="12">
        <v>-2.1400010277941988</v>
      </c>
      <c r="BX996" s="12">
        <v>-6.689549502529327</v>
      </c>
      <c r="BY996" s="12">
        <v>0.47352843976651338</v>
      </c>
      <c r="BZ996" s="12">
        <v>-1.8995113104028671</v>
      </c>
      <c r="CA996" s="12">
        <v>-2.5247248432994422</v>
      </c>
      <c r="CB996" s="12">
        <v>-8.455580079633755</v>
      </c>
      <c r="CC996" s="12">
        <v>-1.4668354501059186</v>
      </c>
      <c r="CD996" s="12">
        <v>-2.3055082351150364</v>
      </c>
      <c r="CE996" s="12">
        <v>-3.386039520899486</v>
      </c>
      <c r="CF996" s="12">
        <v>-4.0319123314925625</v>
      </c>
      <c r="CG996" s="12">
        <v>-1.2046506926996949</v>
      </c>
      <c r="CH996" s="12">
        <v>5.8806988997052514</v>
      </c>
      <c r="CI996" s="12">
        <v>-2.8128790060589353</v>
      </c>
      <c r="CJ996" s="12">
        <v>-4.4131416170658389</v>
      </c>
      <c r="CK996" s="12">
        <v>-4.4882533862959866</v>
      </c>
      <c r="CL996" s="12">
        <v>-3.73269294734604</v>
      </c>
      <c r="CM996" s="12">
        <v>8.3377177345360192</v>
      </c>
      <c r="CN996" s="12">
        <v>4.9255741091783065</v>
      </c>
      <c r="CO996" s="12">
        <v>-1.0045813606976752</v>
      </c>
      <c r="CP996" s="12">
        <v>2.7047476006638926</v>
      </c>
      <c r="CQ996" s="12">
        <v>-3.7682458803040744</v>
      </c>
      <c r="CR996" s="12">
        <v>8.1055294998827296</v>
      </c>
      <c r="CS996" s="12">
        <v>2.5957229622304605</v>
      </c>
      <c r="CT996" s="12">
        <v>12.917542453036024</v>
      </c>
      <c r="CU996" s="12">
        <v>-6.8146089590533734</v>
      </c>
      <c r="CV996" s="12">
        <v>-1.8493750180028603</v>
      </c>
      <c r="CW996" s="12">
        <v>-1.6839556463398559</v>
      </c>
      <c r="CX996" s="12">
        <v>-3.9214407298823066</v>
      </c>
      <c r="CY996" s="12">
        <v>-6.8302975301939206</v>
      </c>
      <c r="CZ996" s="12">
        <v>-5.2086545825292108</v>
      </c>
      <c r="DA996" s="12">
        <v>-8.2584624536391509</v>
      </c>
      <c r="DB996" s="12">
        <v>-0.58855539106605193</v>
      </c>
      <c r="DC996" s="12">
        <v>4.7777084060889594</v>
      </c>
      <c r="DD996" s="12">
        <v>-0.46748388108575778</v>
      </c>
    </row>
    <row r="997" spans="1:108" x14ac:dyDescent="0.25">
      <c r="H997" s="11" t="s">
        <v>2</v>
      </c>
      <c r="I997" s="12">
        <v>-7.7754283705538398</v>
      </c>
      <c r="J997" s="12">
        <v>3.5134384929953733</v>
      </c>
      <c r="K997" s="12">
        <v>13.083457038161979</v>
      </c>
      <c r="L997" s="12">
        <v>7.9367631504972191</v>
      </c>
      <c r="M997" s="12">
        <v>19.908309499246453</v>
      </c>
      <c r="N997" s="12">
        <v>12.348552846380647</v>
      </c>
      <c r="O997" s="12">
        <v>8.9591141507889205</v>
      </c>
      <c r="P997" s="12">
        <v>16.714369009327907</v>
      </c>
      <c r="Q997" s="12">
        <v>16.314985375747888</v>
      </c>
      <c r="R997" s="12">
        <v>20.588073376355723</v>
      </c>
      <c r="S997" s="12">
        <v>8.7613903990374045</v>
      </c>
      <c r="T997" s="12">
        <v>-0.19846190268176933</v>
      </c>
      <c r="U997" s="12">
        <v>4.7510410125670619</v>
      </c>
      <c r="V997" s="12">
        <v>8.4977555983968145</v>
      </c>
      <c r="W997" s="12">
        <v>-1.0147035295478866</v>
      </c>
      <c r="X997" s="12">
        <v>5.9396342321559583</v>
      </c>
      <c r="Y997" s="12">
        <v>6.3602710221608039</v>
      </c>
      <c r="Z997" s="12">
        <v>36.563042413740682</v>
      </c>
      <c r="AA997" s="12">
        <v>7.0268664899185138</v>
      </c>
      <c r="AB997" s="12">
        <v>-2.9849487201303297</v>
      </c>
      <c r="AC997" s="12">
        <v>-5.5550094381779158E-2</v>
      </c>
      <c r="AD997" s="12">
        <v>18.774659251792688</v>
      </c>
      <c r="AE997" s="12">
        <v>11.556272422529981</v>
      </c>
      <c r="AF997" s="12">
        <v>12.97360336345784</v>
      </c>
      <c r="AG997" s="12">
        <v>9.6507149135509209</v>
      </c>
      <c r="AH997" s="12">
        <v>31.022204619188223</v>
      </c>
      <c r="AI997" s="12">
        <v>19.887052908158349</v>
      </c>
      <c r="AJ997" s="12">
        <v>11.027563106121928</v>
      </c>
      <c r="AK997" s="12">
        <v>-2.0307568748923774</v>
      </c>
      <c r="AL997" s="12">
        <v>0.56906019481367531</v>
      </c>
      <c r="AM997" s="12">
        <v>-14.438048761865296</v>
      </c>
      <c r="AN997" s="12">
        <v>14.966135798462577</v>
      </c>
      <c r="AO997" s="12">
        <v>20.898396221187294</v>
      </c>
      <c r="AP997" s="12">
        <v>0.93195656108979552</v>
      </c>
      <c r="AQ997" s="12">
        <v>9.6335913020775354</v>
      </c>
      <c r="AR997" s="12">
        <v>8.7693806789143078</v>
      </c>
      <c r="AS997" s="12">
        <v>15.791485738122201</v>
      </c>
      <c r="AT997" s="12">
        <v>1.2344797564086294</v>
      </c>
      <c r="AU997" s="12">
        <v>13.500279445213611</v>
      </c>
      <c r="AV997" s="12">
        <v>13.436211449281149</v>
      </c>
      <c r="AW997" s="12">
        <v>10.535134053900295</v>
      </c>
      <c r="AX997" s="12">
        <v>5.8549861298788866</v>
      </c>
      <c r="AY997" s="12">
        <v>5.014808409769989</v>
      </c>
      <c r="AZ997" s="12">
        <v>23.929814701664551</v>
      </c>
      <c r="BA997" s="12">
        <v>8.7613903990374045</v>
      </c>
      <c r="BB997" s="12">
        <v>9.6507149135509209</v>
      </c>
      <c r="BC997" s="12">
        <v>-2.799782578685369</v>
      </c>
      <c r="BD997" s="12">
        <v>13.677314790757229</v>
      </c>
      <c r="BE997" s="12">
        <v>31.022204619188223</v>
      </c>
      <c r="BF997" s="12">
        <v>5.3787881795231236</v>
      </c>
      <c r="BG997" s="12">
        <v>8.2064231787440622</v>
      </c>
      <c r="BH997" s="12">
        <v>22.998584236617727</v>
      </c>
      <c r="BI997" s="12">
        <v>-3.8112890575438194</v>
      </c>
      <c r="BJ997" s="12">
        <v>-0.68098999509074654</v>
      </c>
      <c r="BK997" s="12">
        <v>26.192450498199186</v>
      </c>
      <c r="BL997" s="12">
        <v>17.636168637127149</v>
      </c>
      <c r="BM997" s="12">
        <v>18.357778762468563</v>
      </c>
      <c r="BN997" s="12">
        <v>17.880109842024726</v>
      </c>
      <c r="BO997" s="12">
        <v>21.008956501543544</v>
      </c>
      <c r="BP997" s="12">
        <v>13.580035203043396</v>
      </c>
      <c r="BQ997" s="12">
        <v>14.037187585287239</v>
      </c>
      <c r="BR997" s="12">
        <v>10.535134053900295</v>
      </c>
      <c r="BS997" s="12">
        <v>13.251506929769391</v>
      </c>
      <c r="BT997" s="12">
        <v>6.0740565337976591</v>
      </c>
      <c r="BU997" s="12">
        <v>9.409295948510719</v>
      </c>
      <c r="BV997" s="12">
        <v>28.839461514387448</v>
      </c>
      <c r="BW997" s="12">
        <v>5.1827131973955094</v>
      </c>
      <c r="BX997" s="12">
        <v>-2.9631425135308813</v>
      </c>
      <c r="BY997" s="12">
        <v>11.785627650057872</v>
      </c>
      <c r="BZ997" s="12">
        <v>7.7315540788658801</v>
      </c>
      <c r="CA997" s="12">
        <v>5.0221391761913337</v>
      </c>
      <c r="CB997" s="12">
        <v>-7.151152767731193</v>
      </c>
      <c r="CC997" s="12">
        <v>5.7590971071261894</v>
      </c>
      <c r="CD997" s="12">
        <v>4.7258919406720494</v>
      </c>
      <c r="CE997" s="12">
        <v>2.6090363648144099</v>
      </c>
      <c r="CF997" s="12">
        <v>3.0568766054893981</v>
      </c>
      <c r="CG997" s="12">
        <v>6.4667400844779079</v>
      </c>
      <c r="CH997" s="12">
        <v>23.487768448823456</v>
      </c>
      <c r="CI997" s="12">
        <v>3.9991647688595306</v>
      </c>
      <c r="CJ997" s="12">
        <v>0.65600575469585343</v>
      </c>
      <c r="CK997" s="12">
        <v>3.2658514470245668</v>
      </c>
      <c r="CL997" s="12">
        <v>2.5685369925710289</v>
      </c>
      <c r="CM997" s="12">
        <v>28.034971031005082</v>
      </c>
      <c r="CN997" s="12">
        <v>20.053535280473508</v>
      </c>
      <c r="CO997" s="12">
        <v>7.9580061747990527</v>
      </c>
      <c r="CP997" s="12">
        <v>14.549866139006847</v>
      </c>
      <c r="CQ997" s="12">
        <v>3.0509588133340522</v>
      </c>
      <c r="CR997" s="12">
        <v>24.88969762674186</v>
      </c>
      <c r="CS997" s="12">
        <v>15.253489720869585</v>
      </c>
      <c r="CT997" s="12">
        <v>37.14739799276952</v>
      </c>
      <c r="CU997" s="12">
        <v>-3.8311668804577095</v>
      </c>
      <c r="CV997" s="12">
        <v>7.5368987857352012</v>
      </c>
      <c r="CW997" s="12">
        <v>8.0495602440447982</v>
      </c>
      <c r="CX997" s="12">
        <v>2.1352699977105973</v>
      </c>
      <c r="CY997" s="12">
        <v>-2.6101497879978233</v>
      </c>
      <c r="CZ997" s="12">
        <v>-0.30280493523750657</v>
      </c>
      <c r="DA997" s="12">
        <v>-5.1282262684396098</v>
      </c>
      <c r="DB997" s="12">
        <v>7.4678822509713809</v>
      </c>
      <c r="DC997" s="12">
        <v>18.409873977889177</v>
      </c>
      <c r="DD997" s="12">
        <v>9.3679888944271266</v>
      </c>
    </row>
    <row r="998" spans="1:108" x14ac:dyDescent="0.25">
      <c r="A998" s="2">
        <v>333</v>
      </c>
      <c r="B998" s="8">
        <f t="shared" ref="B998" ca="1" si="999">_xlfn.COVARIANCE.P(OFFSET(I999,0,0,1,20),OFFSET(I1000,0,0,1,20))/_xlfn.VAR.P(OFFSET(I999,0,0,1,20))</f>
        <v>1.9684728964996296</v>
      </c>
      <c r="C998" s="8">
        <f t="shared" ref="C998" ca="1" si="1000">_xlfn.COVARIANCE.P(OFFSET(I999,0,0,1,50),OFFSET(I1000,0,0,1,50))/_xlfn.VAR.P(OFFSET(I999,0,0,1,50))</f>
        <v>1.9685949173682733</v>
      </c>
      <c r="D998" s="8">
        <f t="shared" ref="D998" ca="1" si="1001">_xlfn.COVARIANCE.P(OFFSET(I999,0,0,1,100),OFFSET(I1000,0,0,1,100))/_xlfn.VAR.P(OFFSET(I999,0,0,1,100))</f>
        <v>1.9813229231110632</v>
      </c>
      <c r="E998" s="8">
        <f t="shared" ref="E998" ca="1" si="1002">AVERAGE(OFFSET(I1000,0,0,1,20))-AVERAGE(OFFSET(I999,0,0,1,20))*B998</f>
        <v>9.863620046607398</v>
      </c>
      <c r="F998" s="8">
        <f t="shared" ref="F998" ca="1" si="1003">AVERAGE(OFFSET(I1000,0,0,1,50))-AVERAGE(OFFSET(I999,0,0,1,50))*C998</f>
        <v>9.8910351389728248</v>
      </c>
      <c r="G998" s="8">
        <f t="shared" ref="G998" ca="1" si="1004">AVERAGE(OFFSET(I1000,0,0,1,100))-AVERAGE(OFFSET(I999,0,0,1,100))*D998</f>
        <v>9.8535893917815098</v>
      </c>
      <c r="H998" s="9" t="s">
        <v>29</v>
      </c>
      <c r="I998" s="10">
        <v>3681</v>
      </c>
      <c r="J998" s="10">
        <v>4698</v>
      </c>
      <c r="K998" s="10">
        <v>1216</v>
      </c>
      <c r="L998" s="10">
        <v>9304</v>
      </c>
      <c r="M998" s="10">
        <v>8554</v>
      </c>
      <c r="N998" s="10">
        <v>7259</v>
      </c>
      <c r="O998" s="10">
        <v>3795</v>
      </c>
      <c r="P998" s="10">
        <v>7560</v>
      </c>
      <c r="Q998" s="10">
        <v>6057</v>
      </c>
      <c r="R998" s="10">
        <v>7071</v>
      </c>
      <c r="S998" s="10">
        <v>6297</v>
      </c>
      <c r="T998" s="10">
        <v>9672</v>
      </c>
      <c r="U998" s="10">
        <v>4458</v>
      </c>
      <c r="V998" s="10">
        <v>565</v>
      </c>
      <c r="W998" s="10">
        <v>3212</v>
      </c>
      <c r="X998" s="10">
        <v>248</v>
      </c>
      <c r="Y998" s="10">
        <v>5673</v>
      </c>
      <c r="Z998" s="10">
        <v>4878</v>
      </c>
      <c r="AA998" s="10">
        <v>2646</v>
      </c>
      <c r="AB998" s="10">
        <v>524</v>
      </c>
      <c r="AC998" s="10">
        <v>9016</v>
      </c>
      <c r="AD998" s="10">
        <v>887</v>
      </c>
      <c r="AE998" s="10">
        <v>1066</v>
      </c>
      <c r="AF998" s="10">
        <v>4804</v>
      </c>
      <c r="AG998" s="10">
        <v>4982</v>
      </c>
      <c r="AH998" s="10">
        <v>2476</v>
      </c>
      <c r="AI998" s="10">
        <v>7172</v>
      </c>
      <c r="AJ998" s="10">
        <v>4918</v>
      </c>
      <c r="AK998" s="10">
        <v>6777</v>
      </c>
      <c r="AL998" s="10">
        <v>4404</v>
      </c>
      <c r="AM998" s="10">
        <v>8805</v>
      </c>
      <c r="AN998" s="10">
        <v>6975</v>
      </c>
      <c r="AO998" s="10">
        <v>6442</v>
      </c>
      <c r="AP998" s="10">
        <v>6369</v>
      </c>
      <c r="AQ998" s="10">
        <v>4257</v>
      </c>
      <c r="AR998" s="10">
        <v>6563</v>
      </c>
      <c r="AS998" s="10">
        <v>763</v>
      </c>
      <c r="AT998" s="10">
        <v>1725</v>
      </c>
      <c r="AU998" s="10">
        <v>1307</v>
      </c>
      <c r="AV998" s="10">
        <v>3028</v>
      </c>
      <c r="AW998" s="10">
        <v>3100</v>
      </c>
      <c r="AX998" s="10">
        <v>3527</v>
      </c>
      <c r="AY998" s="10">
        <v>9377</v>
      </c>
      <c r="AZ998" s="10">
        <v>8438</v>
      </c>
      <c r="BA998" s="10">
        <v>8763</v>
      </c>
      <c r="BB998" s="10">
        <v>7766</v>
      </c>
      <c r="BC998" s="10">
        <v>2399</v>
      </c>
      <c r="BD998" s="10">
        <v>5614</v>
      </c>
      <c r="BE998" s="10">
        <v>544</v>
      </c>
      <c r="BF998" s="10">
        <v>1821</v>
      </c>
      <c r="BG998" s="10">
        <v>9463</v>
      </c>
      <c r="BH998" s="10">
        <v>6603</v>
      </c>
      <c r="BI998" s="10">
        <v>6396</v>
      </c>
      <c r="BJ998" s="10">
        <v>9031</v>
      </c>
      <c r="BK998" s="10">
        <v>2365</v>
      </c>
      <c r="BL998" s="10">
        <v>9549</v>
      </c>
      <c r="BM998" s="10">
        <v>9048</v>
      </c>
      <c r="BN998" s="10">
        <v>2675</v>
      </c>
      <c r="BO998" s="10">
        <v>869</v>
      </c>
      <c r="BP998" s="10">
        <v>3503</v>
      </c>
      <c r="BQ998" s="10">
        <v>1697</v>
      </c>
      <c r="BR998" s="10">
        <v>3396</v>
      </c>
      <c r="BS998" s="10">
        <v>7141</v>
      </c>
      <c r="BT998" s="10">
        <v>8242</v>
      </c>
      <c r="BU998" s="10">
        <v>7465</v>
      </c>
      <c r="BV998" s="10">
        <v>4385</v>
      </c>
      <c r="BW998" s="10">
        <v>9188</v>
      </c>
      <c r="BX998" s="10">
        <v>7954</v>
      </c>
      <c r="BY998" s="10">
        <v>3747</v>
      </c>
      <c r="BZ998" s="10">
        <v>4027</v>
      </c>
      <c r="CA998" s="10">
        <v>2747</v>
      </c>
      <c r="CB998" s="10">
        <v>9717</v>
      </c>
      <c r="CC998" s="10">
        <v>2076</v>
      </c>
      <c r="CD998" s="10">
        <v>1059</v>
      </c>
      <c r="CE998" s="10">
        <v>5676</v>
      </c>
      <c r="CF998" s="10">
        <v>2502</v>
      </c>
      <c r="CG998" s="10">
        <v>1419</v>
      </c>
      <c r="CH998" s="10">
        <v>4304</v>
      </c>
      <c r="CI998" s="10">
        <v>1664</v>
      </c>
      <c r="CJ998" s="10">
        <v>6143</v>
      </c>
      <c r="CK998" s="10">
        <v>6954</v>
      </c>
      <c r="CL998" s="10">
        <v>6550</v>
      </c>
      <c r="CM998" s="10">
        <v>5218</v>
      </c>
      <c r="CN998" s="10">
        <v>8018</v>
      </c>
      <c r="CO998" s="10">
        <v>8021</v>
      </c>
      <c r="CP998" s="10">
        <v>7462</v>
      </c>
      <c r="CQ998" s="10">
        <v>6881</v>
      </c>
      <c r="CR998" s="10">
        <v>4464</v>
      </c>
      <c r="CS998" s="10">
        <v>553</v>
      </c>
      <c r="CT998" s="10">
        <v>8561</v>
      </c>
      <c r="CU998" s="10">
        <v>6769</v>
      </c>
      <c r="CV998" s="10">
        <v>7197</v>
      </c>
      <c r="CW998" s="10">
        <v>5588</v>
      </c>
      <c r="CX998" s="10">
        <v>2974</v>
      </c>
      <c r="CY998" s="10">
        <v>4762</v>
      </c>
      <c r="CZ998" s="10">
        <v>8936</v>
      </c>
      <c r="DA998" s="10">
        <v>3059</v>
      </c>
      <c r="DB998" s="10">
        <v>7133</v>
      </c>
      <c r="DC998" s="10">
        <v>9404</v>
      </c>
      <c r="DD998" s="10">
        <v>4579</v>
      </c>
    </row>
    <row r="999" spans="1:108" x14ac:dyDescent="0.25">
      <c r="H999" s="11" t="s">
        <v>0</v>
      </c>
      <c r="I999" s="12">
        <v>-2.435350434410962</v>
      </c>
      <c r="J999" s="12">
        <v>2.5098521706749439</v>
      </c>
      <c r="K999" s="12">
        <v>-1.3456620789186848</v>
      </c>
      <c r="L999" s="12">
        <v>-4.0470776405728053</v>
      </c>
      <c r="M999" s="12">
        <v>-1.5096652125893324</v>
      </c>
      <c r="N999" s="12">
        <v>-1.174022071316891</v>
      </c>
      <c r="O999" s="12">
        <v>1.1310609304300512</v>
      </c>
      <c r="P999" s="12">
        <v>-3.518594207876176</v>
      </c>
      <c r="Q999" s="12">
        <v>-12.724099297454778</v>
      </c>
      <c r="R999" s="12">
        <v>-4.3171628075580468</v>
      </c>
      <c r="S999" s="12">
        <v>-0.69364441722250292</v>
      </c>
      <c r="T999" s="12">
        <v>-6.2141896131246828</v>
      </c>
      <c r="U999" s="12">
        <v>5.1786039003184205</v>
      </c>
      <c r="V999" s="12">
        <v>-0.42695992292712454</v>
      </c>
      <c r="W999" s="12">
        <v>6.4470421884214115</v>
      </c>
      <c r="X999" s="12">
        <v>-8.561973760185527</v>
      </c>
      <c r="Y999" s="12">
        <v>-4.28037400274712</v>
      </c>
      <c r="Z999" s="12">
        <v>-3.9388353837143422</v>
      </c>
      <c r="AA999" s="12">
        <v>10.192940379087842</v>
      </c>
      <c r="AB999" s="12">
        <v>-0.48949253342452559</v>
      </c>
      <c r="AC999" s="12">
        <v>4.3436536564857633</v>
      </c>
      <c r="AD999" s="12">
        <v>2.6823084219280631</v>
      </c>
      <c r="AE999" s="12">
        <v>-0.61803700009074813</v>
      </c>
      <c r="AF999" s="12">
        <v>8.4757896454250297</v>
      </c>
      <c r="AG999" s="12">
        <v>-1.7903893842884269</v>
      </c>
      <c r="AH999" s="12">
        <v>1.294908552778395</v>
      </c>
      <c r="AI999" s="12">
        <v>7.387343360387356</v>
      </c>
      <c r="AJ999" s="12">
        <v>-4.2382945506712124</v>
      </c>
      <c r="AK999" s="12">
        <v>-6.0290712702189984</v>
      </c>
      <c r="AL999" s="12">
        <v>-1.785531900162308</v>
      </c>
      <c r="AM999" s="12">
        <v>2.1746401198366145</v>
      </c>
      <c r="AN999" s="12">
        <v>-5.0997777500832022</v>
      </c>
      <c r="AO999" s="12">
        <v>-0.16303919746074982</v>
      </c>
      <c r="AP999" s="12">
        <v>-3.7045089739435473</v>
      </c>
      <c r="AQ999" s="12">
        <v>-6.5713330452909036</v>
      </c>
      <c r="AR999" s="12">
        <v>-2.1678361934634651E-2</v>
      </c>
      <c r="AS999" s="12">
        <v>-7.3772064578111864</v>
      </c>
      <c r="AT999" s="12">
        <v>-0.13259158629959125</v>
      </c>
      <c r="AU999" s="12">
        <v>10.12253819646735</v>
      </c>
      <c r="AV999" s="12">
        <v>6.326857348488045</v>
      </c>
      <c r="AW999" s="12">
        <v>0.24013576547251125</v>
      </c>
      <c r="AX999" s="12">
        <v>3.1433216256323036</v>
      </c>
      <c r="AY999" s="12">
        <v>-2.9203063692757696</v>
      </c>
      <c r="AZ999" s="12">
        <v>4.3898344688116584</v>
      </c>
      <c r="BA999" s="12">
        <v>-6.0735378352313765</v>
      </c>
      <c r="BB999" s="12">
        <v>7.3383036909205632</v>
      </c>
      <c r="BC999" s="12">
        <v>5.8970769943599173</v>
      </c>
      <c r="BD999" s="12">
        <v>6.3069647897595562</v>
      </c>
      <c r="BE999" s="12">
        <v>-2.4942156752654241</v>
      </c>
      <c r="BF999" s="12">
        <v>-12.353658410547833</v>
      </c>
      <c r="BG999" s="12">
        <v>-7.295225672895076</v>
      </c>
      <c r="BH999" s="12">
        <v>-2.0996170989785807</v>
      </c>
      <c r="BI999" s="12">
        <v>-0.24171780085841202</v>
      </c>
      <c r="BJ999" s="12">
        <v>-7.2857211584920627</v>
      </c>
      <c r="BK999" s="12">
        <v>-5.1553962152732247</v>
      </c>
      <c r="BL999" s="12">
        <v>6.4057084856632844</v>
      </c>
      <c r="BM999" s="12">
        <v>-1.9441833506627979</v>
      </c>
      <c r="BN999" s="12">
        <v>-0.77125010829346585</v>
      </c>
      <c r="BO999" s="12">
        <v>-3.6647339458347936</v>
      </c>
      <c r="BP999" s="12">
        <v>7.6070477463065655</v>
      </c>
      <c r="BQ999" s="12">
        <v>7.1361257710858723</v>
      </c>
      <c r="BR999" s="12">
        <v>4.5975566540055079E-2</v>
      </c>
      <c r="BS999" s="12">
        <v>2.1943290686837567</v>
      </c>
      <c r="BT999" s="12">
        <v>-4.5038227898971126</v>
      </c>
      <c r="BU999" s="12">
        <v>3.175667704798423</v>
      </c>
      <c r="BV999" s="12">
        <v>-5.2377809726976565</v>
      </c>
      <c r="BW999" s="12">
        <v>1.480745705494678</v>
      </c>
      <c r="BX999" s="12">
        <v>-1.2733897492803683</v>
      </c>
      <c r="BY999" s="12">
        <v>10.0541167782429</v>
      </c>
      <c r="BZ999" s="12">
        <v>3.1912699998930716</v>
      </c>
      <c r="CA999" s="12">
        <v>8.3136535498102919</v>
      </c>
      <c r="CB999" s="12">
        <v>5.8868590038589979</v>
      </c>
      <c r="CC999" s="12">
        <v>3.5586598752986109</v>
      </c>
      <c r="CD999" s="12">
        <v>0.8020508185227061</v>
      </c>
      <c r="CE999" s="12">
        <v>-1.7675648206554582</v>
      </c>
      <c r="CF999" s="12">
        <v>-0.58121845785755533</v>
      </c>
      <c r="CG999" s="12">
        <v>-1.6766751340683859</v>
      </c>
      <c r="CH999" s="12">
        <v>-9.7309214666408655E-2</v>
      </c>
      <c r="CI999" s="12">
        <v>0.14476916106199636</v>
      </c>
      <c r="CJ999" s="12">
        <v>-3.014138458273993</v>
      </c>
      <c r="CK999" s="12">
        <v>-0.37526998485638874</v>
      </c>
      <c r="CL999" s="12">
        <v>-1.4740175752788683E-2</v>
      </c>
      <c r="CM999" s="12">
        <v>5.4181289232975685</v>
      </c>
      <c r="CN999" s="12">
        <v>-0.11860695204142707</v>
      </c>
      <c r="CO999" s="12">
        <v>-6.1015514739987866</v>
      </c>
      <c r="CP999" s="12">
        <v>-0.25782706067588135</v>
      </c>
      <c r="CQ999" s="12">
        <v>2.2013844938452349</v>
      </c>
      <c r="CR999" s="12">
        <v>0.77820544792225788</v>
      </c>
      <c r="CS999" s="12">
        <v>-3.6292194467904308</v>
      </c>
      <c r="CT999" s="12">
        <v>5.2105790949704875</v>
      </c>
      <c r="CU999" s="12">
        <v>5.8795030765759453</v>
      </c>
      <c r="CV999" s="12">
        <v>0.42087829302653568</v>
      </c>
      <c r="CW999" s="12">
        <v>10.245681899074654</v>
      </c>
      <c r="CX999" s="12">
        <v>-8.1438134071399997</v>
      </c>
      <c r="CY999" s="12">
        <v>0.86042424007803275</v>
      </c>
      <c r="CZ999" s="12">
        <v>-2.041560058879071</v>
      </c>
      <c r="DA999" s="12">
        <v>0.68930196171627489</v>
      </c>
      <c r="DB999" s="12">
        <v>5.9053781429624603</v>
      </c>
      <c r="DC999" s="12">
        <v>-10.188014869777737</v>
      </c>
      <c r="DD999" s="12">
        <v>6.6349772499944564</v>
      </c>
    </row>
    <row r="1000" spans="1:108" x14ac:dyDescent="0.25">
      <c r="H1000" s="11" t="s">
        <v>2</v>
      </c>
      <c r="I1000" s="12">
        <v>6.0900982591682418</v>
      </c>
      <c r="J1000" s="12">
        <v>14.585625653017658</v>
      </c>
      <c r="K1000" s="12">
        <v>6.5066826766218799</v>
      </c>
      <c r="L1000" s="12">
        <v>3.3386216168834224</v>
      </c>
      <c r="M1000" s="12">
        <v>8.7074434775473506</v>
      </c>
      <c r="N1000" s="12">
        <v>8.6077323739043088</v>
      </c>
      <c r="O1000" s="12">
        <v>10.901257557336681</v>
      </c>
      <c r="P1000" s="12">
        <v>3.1334600648059032</v>
      </c>
      <c r="Q1000" s="12">
        <v>-14.730336803159597</v>
      </c>
      <c r="R1000" s="12">
        <v>1.0922177126319044</v>
      </c>
      <c r="S1000" s="12">
        <v>6.6658673901118304</v>
      </c>
      <c r="T1000" s="12">
        <v>-2.4110645020993156</v>
      </c>
      <c r="U1000" s="12">
        <v>21.617961908122659</v>
      </c>
      <c r="V1000" s="12">
        <v>8.844574993202011</v>
      </c>
      <c r="W1000" s="12">
        <v>22.457082138937043</v>
      </c>
      <c r="X1000" s="12">
        <v>-9.2212401920140632</v>
      </c>
      <c r="Y1000" s="12">
        <v>1.4455910111551662</v>
      </c>
      <c r="Z1000" s="12">
        <v>2.128482004843697</v>
      </c>
      <c r="AA1000" s="12">
        <v>28.998272455302008</v>
      </c>
      <c r="AB1000" s="12">
        <v>9.0315370286196668</v>
      </c>
      <c r="AC1000" s="12">
        <v>18.225820329543399</v>
      </c>
      <c r="AD1000" s="12">
        <v>15.035634375785934</v>
      </c>
      <c r="AE1000" s="12">
        <v>9.2740086416920207</v>
      </c>
      <c r="AF1000" s="12">
        <v>27.688783984145939</v>
      </c>
      <c r="AG1000" s="12">
        <v>6.5594683424033846</v>
      </c>
      <c r="AH1000" s="12">
        <v>10.526009749323098</v>
      </c>
      <c r="AI1000" s="12">
        <v>24.918832572783003</v>
      </c>
      <c r="AJ1000" s="12">
        <v>0.568381016058366</v>
      </c>
      <c r="AK1000" s="12">
        <v>-1.892482189492368</v>
      </c>
      <c r="AL1000" s="12">
        <v>6.8124663386664768</v>
      </c>
      <c r="AM1000" s="12">
        <v>15.863000111345636</v>
      </c>
      <c r="AN1000" s="12">
        <v>-0.24940480109154278</v>
      </c>
      <c r="AO1000" s="12">
        <v>9.4195964087051891</v>
      </c>
      <c r="AP1000" s="12">
        <v>3.7258360007833282</v>
      </c>
      <c r="AQ1000" s="12">
        <v>-1.3569822367086835</v>
      </c>
      <c r="AR1000" s="12">
        <v>10.765136390833593</v>
      </c>
      <c r="AS1000" s="12">
        <v>-5.2457217919808974</v>
      </c>
      <c r="AT1000" s="12">
        <v>10.717433759997773</v>
      </c>
      <c r="AU1000" s="12">
        <v>29.618709635728582</v>
      </c>
      <c r="AV1000" s="12">
        <v>22.596357959229397</v>
      </c>
      <c r="AW1000" s="12">
        <v>9.2223718508594104</v>
      </c>
      <c r="AX1000" s="12">
        <v>15.562401217166006</v>
      </c>
      <c r="AY1000" s="12">
        <v>3.4446083936309719</v>
      </c>
      <c r="AZ1000" s="12">
        <v>17.578756167975865</v>
      </c>
      <c r="BA1000" s="12">
        <v>-0.22216199412228854</v>
      </c>
      <c r="BB1000" s="12">
        <v>24.026566512358443</v>
      </c>
      <c r="BC1000" s="12">
        <v>20.128349445987254</v>
      </c>
      <c r="BD1000" s="12">
        <v>22.106391950892601</v>
      </c>
      <c r="BE1000" s="12">
        <v>5.3583485053412554</v>
      </c>
      <c r="BF1000" s="12">
        <v>-16.274660213283322</v>
      </c>
      <c r="BG1000" s="12">
        <v>-3.5128122629558631</v>
      </c>
      <c r="BH1000" s="12">
        <v>6.7967288874701763</v>
      </c>
      <c r="BI1000" s="12">
        <v>8.5011789525540689</v>
      </c>
      <c r="BJ1000" s="12">
        <v>-5.3005000124264194</v>
      </c>
      <c r="BK1000" s="12">
        <v>0.33990775195954237</v>
      </c>
      <c r="BL1000" s="12">
        <v>21.029526906000896</v>
      </c>
      <c r="BM1000" s="12">
        <v>8.0558769366511012</v>
      </c>
      <c r="BN1000" s="12">
        <v>8.952073515429424</v>
      </c>
      <c r="BO1000" s="12">
        <v>2.4810502395580434</v>
      </c>
      <c r="BP1000" s="12">
        <v>25.805238012937842</v>
      </c>
      <c r="BQ1000" s="12">
        <v>25.689946924145431</v>
      </c>
      <c r="BR1000" s="12">
        <v>7.9090404412760007</v>
      </c>
      <c r="BS1000" s="12">
        <v>12.579693178065064</v>
      </c>
      <c r="BT1000" s="12">
        <v>-0.60870640965770417</v>
      </c>
      <c r="BU1000" s="12">
        <v>16.332218439381496</v>
      </c>
      <c r="BV1000" s="12">
        <v>-2.0378300560991729</v>
      </c>
      <c r="BW1000" s="12">
        <v>12.990320672961371</v>
      </c>
      <c r="BX1000" s="12">
        <v>9.0675392521488511</v>
      </c>
      <c r="BY1000" s="12">
        <v>28.529032451514315</v>
      </c>
      <c r="BZ1000" s="12">
        <v>16.957092150596733</v>
      </c>
      <c r="CA1000" s="12">
        <v>26.557537738862131</v>
      </c>
      <c r="CB1000" s="12">
        <v>21.589902832258577</v>
      </c>
      <c r="CC1000" s="12">
        <v>16.389300056115182</v>
      </c>
      <c r="CD1000" s="12">
        <v>12.914896960308461</v>
      </c>
      <c r="CE1000" s="12">
        <v>6.2577179733780453</v>
      </c>
      <c r="CF1000" s="12">
        <v>7.0004870361726006</v>
      </c>
      <c r="CG1000" s="12">
        <v>6.1212399956070893</v>
      </c>
      <c r="CH1000" s="12">
        <v>10.024603527177792</v>
      </c>
      <c r="CI1000" s="12">
        <v>9.7649517526959535</v>
      </c>
      <c r="CJ1000" s="12">
        <v>4.0171344796567734</v>
      </c>
      <c r="CK1000" s="12">
        <v>8.5906794270231739</v>
      </c>
      <c r="CL1000" s="12">
        <v>10.776096870073578</v>
      </c>
      <c r="CM1000" s="12">
        <v>19.99622441916247</v>
      </c>
      <c r="CN1000" s="12">
        <v>11.366653854047769</v>
      </c>
      <c r="CO1000" s="12">
        <v>-3.145955413037103</v>
      </c>
      <c r="CP1000" s="12">
        <v>8.9705861020396291</v>
      </c>
      <c r="CQ1000" s="12">
        <v>14.999479775315804</v>
      </c>
      <c r="CR1000" s="12">
        <v>10.193484438472009</v>
      </c>
      <c r="CS1000" s="12">
        <v>1.5759047380693361</v>
      </c>
      <c r="CT1000" s="12">
        <v>21.33644851408798</v>
      </c>
      <c r="CU1000" s="12">
        <v>21.813438633751545</v>
      </c>
      <c r="CV1000" s="12">
        <v>11.750488404583306</v>
      </c>
      <c r="CW1000" s="12">
        <v>29.580084927962083</v>
      </c>
      <c r="CX1000" s="12">
        <v>-6.4941831050081236</v>
      </c>
      <c r="CY1000" s="12">
        <v>11.420729958848673</v>
      </c>
      <c r="CZ1000" s="12">
        <v>4.5163485616818484</v>
      </c>
      <c r="DA1000" s="12">
        <v>10.936682762078755</v>
      </c>
      <c r="DB1000" s="12">
        <v>20.447173333532984</v>
      </c>
      <c r="DC1000" s="12">
        <v>-10.632654719952583</v>
      </c>
      <c r="DD1000" s="12">
        <v>24.364177717487422</v>
      </c>
    </row>
    <row r="1001" spans="1:108" x14ac:dyDescent="0.25">
      <c r="A1001" s="2">
        <v>334</v>
      </c>
      <c r="B1001" s="8">
        <f t="shared" ref="B1001" ca="1" si="1005">_xlfn.COVARIANCE.P(OFFSET(I1002,0,0,1,20),OFFSET(I1003,0,0,1,20))/_xlfn.VAR.P(OFFSET(I1002,0,0,1,20))</f>
        <v>2.0241661071244406</v>
      </c>
      <c r="C1001" s="8">
        <f t="shared" ref="C1001" ca="1" si="1006">_xlfn.COVARIANCE.P(OFFSET(I1002,0,0,1,50),OFFSET(I1003,0,0,1,50))/_xlfn.VAR.P(OFFSET(I1002,0,0,1,50))</f>
        <v>2.0214554060027798</v>
      </c>
      <c r="D1001" s="8">
        <f t="shared" ref="D1001" ca="1" si="1007">_xlfn.COVARIANCE.P(OFFSET(I1002,0,0,1,100),OFFSET(I1003,0,0,1,100))/_xlfn.VAR.P(OFFSET(I1002,0,0,1,100))</f>
        <v>2.0088644295864775</v>
      </c>
      <c r="E1001" s="8">
        <f t="shared" ref="E1001" ca="1" si="1008">AVERAGE(OFFSET(I1003,0,0,1,20))-AVERAGE(OFFSET(I1002,0,0,1,20))*B1001</f>
        <v>9.9787465318009509</v>
      </c>
      <c r="F1001" s="8">
        <f t="shared" ref="F1001" ca="1" si="1009">AVERAGE(OFFSET(I1003,0,0,1,50))-AVERAGE(OFFSET(I1002,0,0,1,50))*C1001</f>
        <v>10.042633125033372</v>
      </c>
      <c r="G1001" s="8">
        <f t="shared" ref="G1001" ca="1" si="1010">AVERAGE(OFFSET(I1003,0,0,1,100))-AVERAGE(OFFSET(I1002,0,0,1,100))*D1001</f>
        <v>10.166137570750863</v>
      </c>
      <c r="H1001" s="9" t="s">
        <v>29</v>
      </c>
      <c r="I1001" s="10">
        <v>517</v>
      </c>
      <c r="J1001" s="10">
        <v>43</v>
      </c>
      <c r="K1001" s="10">
        <v>4085</v>
      </c>
      <c r="L1001" s="10">
        <v>7820</v>
      </c>
      <c r="M1001" s="10">
        <v>7561</v>
      </c>
      <c r="N1001" s="10">
        <v>8654</v>
      </c>
      <c r="O1001" s="10">
        <v>1454</v>
      </c>
      <c r="P1001" s="10">
        <v>9762</v>
      </c>
      <c r="Q1001" s="10">
        <v>7227</v>
      </c>
      <c r="R1001" s="10">
        <v>5904</v>
      </c>
      <c r="S1001" s="10">
        <v>4798</v>
      </c>
      <c r="T1001" s="10">
        <v>517</v>
      </c>
      <c r="U1001" s="10">
        <v>2061</v>
      </c>
      <c r="V1001" s="10">
        <v>628</v>
      </c>
      <c r="W1001" s="10">
        <v>253</v>
      </c>
      <c r="X1001" s="10">
        <v>3865</v>
      </c>
      <c r="Y1001" s="10">
        <v>8987</v>
      </c>
      <c r="Z1001" s="10">
        <v>1417</v>
      </c>
      <c r="AA1001" s="10">
        <v>7757</v>
      </c>
      <c r="AB1001" s="10">
        <v>7456</v>
      </c>
      <c r="AC1001" s="10">
        <v>19</v>
      </c>
      <c r="AD1001" s="10">
        <v>183</v>
      </c>
      <c r="AE1001" s="10">
        <v>9969</v>
      </c>
      <c r="AF1001" s="10">
        <v>4912</v>
      </c>
      <c r="AG1001" s="10">
        <v>1205</v>
      </c>
      <c r="AH1001" s="10">
        <v>5261</v>
      </c>
      <c r="AI1001" s="10">
        <v>7209</v>
      </c>
      <c r="AJ1001" s="10">
        <v>9117</v>
      </c>
      <c r="AK1001" s="10">
        <v>8217</v>
      </c>
      <c r="AL1001" s="10">
        <v>9818</v>
      </c>
      <c r="AM1001" s="10">
        <v>4514</v>
      </c>
      <c r="AN1001" s="10">
        <v>3858</v>
      </c>
      <c r="AO1001" s="10">
        <v>6709</v>
      </c>
      <c r="AP1001" s="10">
        <v>3378</v>
      </c>
      <c r="AQ1001" s="10">
        <v>805</v>
      </c>
      <c r="AR1001" s="10">
        <v>6779</v>
      </c>
      <c r="AS1001" s="10">
        <v>3731</v>
      </c>
      <c r="AT1001" s="10">
        <v>7029</v>
      </c>
      <c r="AU1001" s="10">
        <v>477</v>
      </c>
      <c r="AV1001" s="10">
        <v>7976</v>
      </c>
      <c r="AW1001" s="10">
        <v>2158</v>
      </c>
      <c r="AX1001" s="10">
        <v>9555</v>
      </c>
      <c r="AY1001" s="10">
        <v>4458</v>
      </c>
      <c r="AZ1001" s="10">
        <v>6113</v>
      </c>
      <c r="BA1001" s="10">
        <v>4782</v>
      </c>
      <c r="BB1001" s="10">
        <v>6217</v>
      </c>
      <c r="BC1001" s="10">
        <v>9491</v>
      </c>
      <c r="BD1001" s="10">
        <v>275</v>
      </c>
      <c r="BE1001" s="10">
        <v>2590</v>
      </c>
      <c r="BF1001" s="10">
        <v>8101</v>
      </c>
      <c r="BG1001" s="10">
        <v>8796</v>
      </c>
      <c r="BH1001" s="10">
        <v>5340</v>
      </c>
      <c r="BI1001" s="10">
        <v>5686</v>
      </c>
      <c r="BJ1001" s="10">
        <v>5990</v>
      </c>
      <c r="BK1001" s="10">
        <v>3136</v>
      </c>
      <c r="BL1001" s="10">
        <v>8955</v>
      </c>
      <c r="BM1001" s="10">
        <v>2593</v>
      </c>
      <c r="BN1001" s="10">
        <v>4925</v>
      </c>
      <c r="BO1001" s="10">
        <v>4530</v>
      </c>
      <c r="BP1001" s="10">
        <v>1713</v>
      </c>
      <c r="BQ1001" s="10">
        <v>6532</v>
      </c>
      <c r="BR1001" s="10">
        <v>3060</v>
      </c>
      <c r="BS1001" s="10">
        <v>8937</v>
      </c>
      <c r="BT1001" s="10">
        <v>7663</v>
      </c>
      <c r="BU1001" s="10">
        <v>988</v>
      </c>
      <c r="BV1001" s="10">
        <v>5929</v>
      </c>
      <c r="BW1001" s="10">
        <v>2179</v>
      </c>
      <c r="BX1001" s="10">
        <v>1052</v>
      </c>
      <c r="BY1001" s="10">
        <v>1983</v>
      </c>
      <c r="BZ1001" s="10">
        <v>143</v>
      </c>
      <c r="CA1001" s="10">
        <v>1630</v>
      </c>
      <c r="CB1001" s="10">
        <v>2105</v>
      </c>
      <c r="CC1001" s="10">
        <v>6493</v>
      </c>
      <c r="CD1001" s="10">
        <v>674</v>
      </c>
      <c r="CE1001" s="10">
        <v>2657</v>
      </c>
      <c r="CF1001" s="10">
        <v>8548</v>
      </c>
      <c r="CG1001" s="10">
        <v>3974</v>
      </c>
      <c r="CH1001" s="10">
        <v>7767</v>
      </c>
      <c r="CI1001" s="10">
        <v>8557</v>
      </c>
      <c r="CJ1001" s="10">
        <v>2598</v>
      </c>
      <c r="CK1001" s="10">
        <v>4779</v>
      </c>
      <c r="CL1001" s="10">
        <v>6840</v>
      </c>
      <c r="CM1001" s="10">
        <v>6073</v>
      </c>
      <c r="CN1001" s="10">
        <v>309</v>
      </c>
      <c r="CO1001" s="10">
        <v>6743</v>
      </c>
      <c r="CP1001" s="10">
        <v>7601</v>
      </c>
      <c r="CQ1001" s="10">
        <v>3641</v>
      </c>
      <c r="CR1001" s="10">
        <v>1515</v>
      </c>
      <c r="CS1001" s="10">
        <v>5198</v>
      </c>
      <c r="CT1001" s="10">
        <v>2559</v>
      </c>
      <c r="CU1001" s="10">
        <v>8772</v>
      </c>
      <c r="CV1001" s="10">
        <v>5715</v>
      </c>
      <c r="CW1001" s="10">
        <v>2883</v>
      </c>
      <c r="CX1001" s="10">
        <v>9666</v>
      </c>
      <c r="CY1001" s="10">
        <v>8131</v>
      </c>
      <c r="CZ1001" s="10">
        <v>2489</v>
      </c>
      <c r="DA1001" s="10">
        <v>816</v>
      </c>
      <c r="DB1001" s="10">
        <v>7651</v>
      </c>
      <c r="DC1001" s="10">
        <v>1005</v>
      </c>
      <c r="DD1001" s="10">
        <v>530</v>
      </c>
    </row>
    <row r="1002" spans="1:108" x14ac:dyDescent="0.25">
      <c r="H1002" s="11" t="s">
        <v>0</v>
      </c>
      <c r="I1002" s="12">
        <v>10.762112592486346</v>
      </c>
      <c r="J1002" s="12">
        <v>-2.3466269202542267</v>
      </c>
      <c r="K1002" s="12">
        <v>0.97936872260482932</v>
      </c>
      <c r="L1002" s="12">
        <v>-1.6498835702398351</v>
      </c>
      <c r="M1002" s="12">
        <v>-4.4545098406434818</v>
      </c>
      <c r="N1002" s="12">
        <v>2.7784547074696682</v>
      </c>
      <c r="O1002" s="12">
        <v>7.2235589821708457</v>
      </c>
      <c r="P1002" s="12">
        <v>-2.2337096365571045</v>
      </c>
      <c r="Q1002" s="12">
        <v>5.6726576640825505E-2</v>
      </c>
      <c r="R1002" s="12">
        <v>1.559805345369309</v>
      </c>
      <c r="S1002" s="12">
        <v>-0.64952971747072208</v>
      </c>
      <c r="T1002" s="12">
        <v>10.762112592486346</v>
      </c>
      <c r="U1002" s="12">
        <v>3.2670141414868397</v>
      </c>
      <c r="V1002" s="12">
        <v>5.1793805986454551</v>
      </c>
      <c r="W1002" s="12">
        <v>-1.1574769448039037</v>
      </c>
      <c r="X1002" s="12">
        <v>-3.9712813788059242</v>
      </c>
      <c r="Y1002" s="12">
        <v>3.934909249630048</v>
      </c>
      <c r="Z1002" s="12">
        <v>-3.8118789023082793</v>
      </c>
      <c r="AA1002" s="12">
        <v>10.860712348903272</v>
      </c>
      <c r="AB1002" s="12">
        <v>0.29182031739850833</v>
      </c>
      <c r="AC1002" s="12">
        <v>2.2363334556405121</v>
      </c>
      <c r="AD1002" s="12">
        <v>-1.6196232185588235</v>
      </c>
      <c r="AE1002" s="12">
        <v>8.9734013865619424</v>
      </c>
      <c r="AF1002" s="12">
        <v>0.44372936984324013</v>
      </c>
      <c r="AG1002" s="12">
        <v>0.59677820091175515</v>
      </c>
      <c r="AH1002" s="12">
        <v>4.6665915178771762</v>
      </c>
      <c r="AI1002" s="12">
        <v>4.1763891004466567</v>
      </c>
      <c r="AJ1002" s="12">
        <v>-2.092994218049435</v>
      </c>
      <c r="AK1002" s="12">
        <v>3.2418373148688002</v>
      </c>
      <c r="AL1002" s="12">
        <v>3.8492285362164704</v>
      </c>
      <c r="AM1002" s="12">
        <v>2.2765463263771486</v>
      </c>
      <c r="AN1002" s="12">
        <v>-2.1539070050538967</v>
      </c>
      <c r="AO1002" s="12">
        <v>-0.46393209090834919</v>
      </c>
      <c r="AP1002" s="12">
        <v>-1.8194096585912936</v>
      </c>
      <c r="AQ1002" s="12">
        <v>2.0071359695981519</v>
      </c>
      <c r="AR1002" s="12">
        <v>-4.7179705824146794</v>
      </c>
      <c r="AS1002" s="12">
        <v>-6.9854218934640047</v>
      </c>
      <c r="AT1002" s="12">
        <v>3.3213156281323624</v>
      </c>
      <c r="AU1002" s="12">
        <v>-8.8093580400220812</v>
      </c>
      <c r="AV1002" s="12">
        <v>2.338786259216401</v>
      </c>
      <c r="AW1002" s="12">
        <v>2.5868621530298097</v>
      </c>
      <c r="AX1002" s="12">
        <v>-3.2732012602597802</v>
      </c>
      <c r="AY1002" s="12">
        <v>5.1786039003184205</v>
      </c>
      <c r="AZ1002" s="12">
        <v>1.9196732301537387</v>
      </c>
      <c r="BA1002" s="12">
        <v>-5.0589118684517125</v>
      </c>
      <c r="BB1002" s="12">
        <v>5.9296545797581866</v>
      </c>
      <c r="BC1002" s="12">
        <v>-4.2242161506741631</v>
      </c>
      <c r="BD1002" s="12">
        <v>5.5913091022834337E-2</v>
      </c>
      <c r="BE1002" s="12">
        <v>-4.284378842915892</v>
      </c>
      <c r="BF1002" s="12">
        <v>1.5645417877215251</v>
      </c>
      <c r="BG1002" s="12">
        <v>-0.44354479433594779</v>
      </c>
      <c r="BH1002" s="12">
        <v>1.5580123431158899</v>
      </c>
      <c r="BI1002" s="12">
        <v>4.6263402508144615</v>
      </c>
      <c r="BJ1002" s="12">
        <v>-6.1023058823252896</v>
      </c>
      <c r="BK1002" s="12">
        <v>-7.0007035378587359</v>
      </c>
      <c r="BL1002" s="12">
        <v>3.9808279911308153</v>
      </c>
      <c r="BM1002" s="12">
        <v>1.0076207763030003</v>
      </c>
      <c r="BN1002" s="12">
        <v>3.8029196148294147</v>
      </c>
      <c r="BO1002" s="12">
        <v>3.9369312065874222</v>
      </c>
      <c r="BP1002" s="12">
        <v>0.50768612578832872</v>
      </c>
      <c r="BQ1002" s="12">
        <v>1.6155069216612659</v>
      </c>
      <c r="BR1002" s="12">
        <v>-0.24948473991651449</v>
      </c>
      <c r="BS1002" s="12">
        <v>5.8462814647490386</v>
      </c>
      <c r="BT1002" s="12">
        <v>0.27301433206774406</v>
      </c>
      <c r="BU1002" s="12">
        <v>-3.731233877120089</v>
      </c>
      <c r="BV1002" s="12">
        <v>-4.3604079353133871</v>
      </c>
      <c r="BW1002" s="12">
        <v>-3.9523170903598741</v>
      </c>
      <c r="BX1002" s="12">
        <v>1.0576485474629802</v>
      </c>
      <c r="BY1002" s="12">
        <v>4.2399491862902279</v>
      </c>
      <c r="BZ1002" s="12">
        <v>-10.594845318850513</v>
      </c>
      <c r="CA1002" s="12">
        <v>-1.6041241584148513</v>
      </c>
      <c r="CB1002" s="12">
        <v>-1.3073488115108491</v>
      </c>
      <c r="CC1002" s="12">
        <v>-4.1728506475641707</v>
      </c>
      <c r="CD1002" s="12">
        <v>2.9072541325118268</v>
      </c>
      <c r="CE1002" s="12">
        <v>-2.4742666740022559</v>
      </c>
      <c r="CF1002" s="12">
        <v>1.6801320663769568</v>
      </c>
      <c r="CG1002" s="12">
        <v>4.0321767582906141</v>
      </c>
      <c r="CH1002" s="12">
        <v>-8.2832461279684981</v>
      </c>
      <c r="CI1002" s="12">
        <v>-4.3860512684767619</v>
      </c>
      <c r="CJ1002" s="12">
        <v>-0.70957434309809919</v>
      </c>
      <c r="CK1002" s="12">
        <v>-4.2535089544350919</v>
      </c>
      <c r="CL1002" s="12">
        <v>2.2379768664203352</v>
      </c>
      <c r="CM1002" s="12">
        <v>8.3006067104949697</v>
      </c>
      <c r="CN1002" s="12">
        <v>2.4066885995025018</v>
      </c>
      <c r="CO1002" s="12">
        <v>5.9206612453715852</v>
      </c>
      <c r="CP1002" s="12">
        <v>2.0572577343230365</v>
      </c>
      <c r="CQ1002" s="12">
        <v>-5.9119666201514978</v>
      </c>
      <c r="CR1002" s="12">
        <v>-6.756842440516583</v>
      </c>
      <c r="CS1002" s="12">
        <v>-11.440862820468654</v>
      </c>
      <c r="CT1002" s="12">
        <v>-4.3649425955422521</v>
      </c>
      <c r="CU1002" s="12">
        <v>-2.3647780245907359</v>
      </c>
      <c r="CV1002" s="12">
        <v>-3.9841028770371918</v>
      </c>
      <c r="CW1002" s="12">
        <v>4.4303801398595564</v>
      </c>
      <c r="CX1002" s="12">
        <v>2.6592935073709794</v>
      </c>
      <c r="CY1002" s="12">
        <v>2.9574937860919661</v>
      </c>
      <c r="CZ1002" s="12">
        <v>-9.7137779904598442</v>
      </c>
      <c r="DA1002" s="12">
        <v>-3.1115003478858085</v>
      </c>
      <c r="DB1002" s="12">
        <v>-7.5932100850371889</v>
      </c>
      <c r="DC1002" s="12">
        <v>1.0707915666831779E-2</v>
      </c>
      <c r="DD1002" s="12">
        <v>-1.3180391265913891</v>
      </c>
    </row>
    <row r="1003" spans="1:108" x14ac:dyDescent="0.25">
      <c r="H1003" s="11" t="s">
        <v>2</v>
      </c>
      <c r="I1003" s="12">
        <v>32.229812670996623</v>
      </c>
      <c r="J1003" s="12">
        <v>5.3661786991815053</v>
      </c>
      <c r="K1003" s="12">
        <v>11.642478384735474</v>
      </c>
      <c r="L1003" s="12">
        <v>7.539121379067093</v>
      </c>
      <c r="M1003" s="12">
        <v>1.8119973349121659</v>
      </c>
      <c r="N1003" s="12">
        <v>14.644071527765185</v>
      </c>
      <c r="O1003" s="12">
        <v>24.965511863860179</v>
      </c>
      <c r="P1003" s="12">
        <v>5.5260307858993567</v>
      </c>
      <c r="Q1003" s="12">
        <v>9.6041706171047636</v>
      </c>
      <c r="R1003" s="12">
        <v>13.453621926748081</v>
      </c>
      <c r="S1003" s="12">
        <v>8.0994601005714308</v>
      </c>
      <c r="T1003" s="12">
        <v>32.229812670996623</v>
      </c>
      <c r="U1003" s="12">
        <v>15.623658218724419</v>
      </c>
      <c r="V1003" s="12">
        <v>20.263740108298318</v>
      </c>
      <c r="W1003" s="12">
        <v>6.6488655690441938</v>
      </c>
      <c r="X1003" s="12">
        <v>2.9551732793527838</v>
      </c>
      <c r="Y1003" s="12">
        <v>17.971271643493115</v>
      </c>
      <c r="Z1003" s="12">
        <v>2.1745946184056963</v>
      </c>
      <c r="AA1003" s="12">
        <v>32.137926200179457</v>
      </c>
      <c r="AB1003" s="12">
        <v>10.352946731026208</v>
      </c>
      <c r="AC1003" s="12">
        <v>15.156910608229044</v>
      </c>
      <c r="AD1003" s="12">
        <v>5.9950408202685859</v>
      </c>
      <c r="AE1003" s="12">
        <v>29.258552751005681</v>
      </c>
      <c r="AF1003" s="12">
        <v>11.762902917246723</v>
      </c>
      <c r="AG1003" s="12">
        <v>8.3466983394512866</v>
      </c>
      <c r="AH1003" s="12">
        <v>18.885697863276604</v>
      </c>
      <c r="AI1003" s="12">
        <v>17.830799700026514</v>
      </c>
      <c r="AJ1003" s="12">
        <v>4.8978511834044847</v>
      </c>
      <c r="AK1003" s="12">
        <v>16.686434390082855</v>
      </c>
      <c r="AL1003" s="12">
        <v>17.686166021341926</v>
      </c>
      <c r="AM1003" s="12">
        <v>13.096743388975565</v>
      </c>
      <c r="AN1003" s="12">
        <v>6.0732833447038459</v>
      </c>
      <c r="AO1003" s="12">
        <v>7.3886340725553454</v>
      </c>
      <c r="AP1003" s="12">
        <v>4.7837826466662277</v>
      </c>
      <c r="AQ1003" s="12">
        <v>15.563722586784527</v>
      </c>
      <c r="AR1003" s="12">
        <v>0.83958793403382459</v>
      </c>
      <c r="AS1003" s="12">
        <v>-2.8109273022465175</v>
      </c>
      <c r="AT1003" s="12">
        <v>16.936546037843424</v>
      </c>
      <c r="AU1003" s="12">
        <v>-6.5143480399723304</v>
      </c>
      <c r="AV1003" s="12">
        <v>14.269345270711344</v>
      </c>
      <c r="AW1003" s="12">
        <v>15.784298755999119</v>
      </c>
      <c r="AX1003" s="12">
        <v>2.6676304532960891</v>
      </c>
      <c r="AY1003" s="12">
        <v>21.617961908122659</v>
      </c>
      <c r="AZ1003" s="12">
        <v>15.015289293558792</v>
      </c>
      <c r="BA1003" s="12">
        <v>-0.14247605531493443</v>
      </c>
      <c r="BB1003" s="12">
        <v>23.306023483632075</v>
      </c>
      <c r="BC1003" s="12">
        <v>2.2837149537474746</v>
      </c>
      <c r="BD1003" s="12">
        <v>10.929675169875061</v>
      </c>
      <c r="BE1003" s="12">
        <v>1.7959608211636</v>
      </c>
      <c r="BF1003" s="12">
        <v>12.995437558708675</v>
      </c>
      <c r="BG1003" s="12">
        <v>8.6619016794065526</v>
      </c>
      <c r="BH1003" s="12">
        <v>12.82030263580285</v>
      </c>
      <c r="BI1003" s="12">
        <v>21.265844603979161</v>
      </c>
      <c r="BJ1003" s="12">
        <v>-0.26178411875710794</v>
      </c>
      <c r="BK1003" s="12">
        <v>-2.4316143215676655</v>
      </c>
      <c r="BL1003" s="12">
        <v>18.087306464994768</v>
      </c>
      <c r="BM1003" s="12">
        <v>10.456516705867156</v>
      </c>
      <c r="BN1003" s="12">
        <v>17.243502205210362</v>
      </c>
      <c r="BO1003" s="12">
        <v>17.682012763222016</v>
      </c>
      <c r="BP1003" s="12">
        <v>12.32685798477762</v>
      </c>
      <c r="BQ1003" s="12">
        <v>13.961750029859608</v>
      </c>
      <c r="BR1003" s="12">
        <v>9.1249647532998868</v>
      </c>
      <c r="BS1003" s="12">
        <v>22.513263415714277</v>
      </c>
      <c r="BT1003" s="12">
        <v>11.390206373356063</v>
      </c>
      <c r="BU1003" s="12">
        <v>1.560757419272687</v>
      </c>
      <c r="BV1003" s="12">
        <v>0.80023116622379042</v>
      </c>
      <c r="BW1003" s="12">
        <v>1.7372853035015947</v>
      </c>
      <c r="BX1003" s="12">
        <v>12.706299049015225</v>
      </c>
      <c r="BY1003" s="12">
        <v>19.102474797062253</v>
      </c>
      <c r="BZ1003" s="12">
        <v>-11.222691327961646</v>
      </c>
      <c r="CA1003" s="12">
        <v>7.2421850329402284</v>
      </c>
      <c r="CB1003" s="12">
        <v>7.539941795081889</v>
      </c>
      <c r="CC1003" s="12">
        <v>3.3232964938132756</v>
      </c>
      <c r="CD1003" s="12">
        <v>16.03448144660797</v>
      </c>
      <c r="CE1003" s="12">
        <v>7.9544142540117724</v>
      </c>
      <c r="CF1003" s="12">
        <v>12.523911183485053</v>
      </c>
      <c r="CG1003" s="12">
        <v>20.439488614125096</v>
      </c>
      <c r="CH1003" s="12">
        <v>-7.3554398858375309</v>
      </c>
      <c r="CI1003" s="12">
        <v>2.9729750598427769</v>
      </c>
      <c r="CJ1003" s="12">
        <v>8.6671096380260781</v>
      </c>
      <c r="CK1003" s="12">
        <v>0.47566803553873083</v>
      </c>
      <c r="CL1003" s="12">
        <v>15.131342460930618</v>
      </c>
      <c r="CM1003" s="12">
        <v>26.649068006760981</v>
      </c>
      <c r="CN1003" s="12">
        <v>16.138226033918198</v>
      </c>
      <c r="CO1003" s="12">
        <v>22.586237169146177</v>
      </c>
      <c r="CP1003" s="12">
        <v>13.648676121550958</v>
      </c>
      <c r="CQ1003" s="12">
        <v>-2.8874582109483367</v>
      </c>
      <c r="CR1003" s="12">
        <v>-4.2885165067333242</v>
      </c>
      <c r="CS1003" s="12">
        <v>-11.500070446069497</v>
      </c>
      <c r="CT1003" s="12">
        <v>2.4191553175448837</v>
      </c>
      <c r="CU1003" s="12">
        <v>6.0551496412083559</v>
      </c>
      <c r="CV1003" s="12">
        <v>1.664331569002738</v>
      </c>
      <c r="CW1003" s="12">
        <v>19.118453547744224</v>
      </c>
      <c r="CX1003" s="12">
        <v>14.126836439310981</v>
      </c>
      <c r="CY1003" s="12">
        <v>14.088303913433373</v>
      </c>
      <c r="CZ1003" s="12">
        <v>-9.8861616773516126</v>
      </c>
      <c r="DA1003" s="12">
        <v>3.1918340709198088</v>
      </c>
      <c r="DB1003" s="12">
        <v>-5.3461778274152207</v>
      </c>
      <c r="DC1003" s="12">
        <v>10.304298786091946</v>
      </c>
      <c r="DD1003" s="12">
        <v>8.6387372730138825</v>
      </c>
    </row>
    <row r="1004" spans="1:108" x14ac:dyDescent="0.25">
      <c r="A1004" s="2">
        <v>335</v>
      </c>
      <c r="B1004" s="8">
        <f t="shared" ref="B1004" ca="1" si="1011">_xlfn.COVARIANCE.P(OFFSET(I1005,0,0,1,20),OFFSET(I1006,0,0,1,20))/_xlfn.VAR.P(OFFSET(I1005,0,0,1,20))</f>
        <v>2.036388568978877</v>
      </c>
      <c r="C1004" s="8">
        <f t="shared" ref="C1004" ca="1" si="1012">_xlfn.COVARIANCE.P(OFFSET(I1005,0,0,1,50),OFFSET(I1006,0,0,1,50))/_xlfn.VAR.P(OFFSET(I1005,0,0,1,50))</f>
        <v>2.0160350937124116</v>
      </c>
      <c r="D1004" s="8">
        <f t="shared" ref="D1004" ca="1" si="1013">_xlfn.COVARIANCE.P(OFFSET(I1005,0,0,1,100),OFFSET(I1006,0,0,1,100))/_xlfn.VAR.P(OFFSET(I1005,0,0,1,100))</f>
        <v>1.9767096215280946</v>
      </c>
      <c r="E1004" s="8">
        <f t="shared" ref="E1004" ca="1" si="1014">AVERAGE(OFFSET(I1006,0,0,1,20))-AVERAGE(OFFSET(I1005,0,0,1,20))*B1004</f>
        <v>10.393862680159863</v>
      </c>
      <c r="F1004" s="8">
        <f t="shared" ref="F1004" ca="1" si="1015">AVERAGE(OFFSET(I1006,0,0,1,50))-AVERAGE(OFFSET(I1005,0,0,1,50))*C1004</f>
        <v>10.163861952253228</v>
      </c>
      <c r="G1004" s="8">
        <f t="shared" ref="G1004" ca="1" si="1016">AVERAGE(OFFSET(I1006,0,0,1,100))-AVERAGE(OFFSET(I1005,0,0,1,100))*D1004</f>
        <v>10.079356106239384</v>
      </c>
      <c r="H1004" s="9" t="s">
        <v>29</v>
      </c>
      <c r="I1004" s="10">
        <v>3900</v>
      </c>
      <c r="J1004" s="10">
        <v>5193</v>
      </c>
      <c r="K1004" s="10">
        <v>9031</v>
      </c>
      <c r="L1004" s="10">
        <v>9791</v>
      </c>
      <c r="M1004" s="10">
        <v>1547</v>
      </c>
      <c r="N1004" s="10">
        <v>1549</v>
      </c>
      <c r="O1004" s="10">
        <v>8422</v>
      </c>
      <c r="P1004" s="10">
        <v>8248</v>
      </c>
      <c r="Q1004" s="10">
        <v>7332</v>
      </c>
      <c r="R1004" s="10">
        <v>1294</v>
      </c>
      <c r="S1004" s="10">
        <v>3759</v>
      </c>
      <c r="T1004" s="10">
        <v>2892</v>
      </c>
      <c r="U1004" s="10">
        <v>2686</v>
      </c>
      <c r="V1004" s="10">
        <v>3230</v>
      </c>
      <c r="W1004" s="10">
        <v>884</v>
      </c>
      <c r="X1004" s="10">
        <v>573</v>
      </c>
      <c r="Y1004" s="10">
        <v>4320</v>
      </c>
      <c r="Z1004" s="10">
        <v>5837</v>
      </c>
      <c r="AA1004" s="10">
        <v>6264</v>
      </c>
      <c r="AB1004" s="10">
        <v>4214</v>
      </c>
      <c r="AC1004" s="10">
        <v>3379</v>
      </c>
      <c r="AD1004" s="10">
        <v>4226</v>
      </c>
      <c r="AE1004" s="10">
        <v>1688</v>
      </c>
      <c r="AF1004" s="10">
        <v>9426</v>
      </c>
      <c r="AG1004" s="10">
        <v>1493</v>
      </c>
      <c r="AH1004" s="10">
        <v>4700</v>
      </c>
      <c r="AI1004" s="10">
        <v>7575</v>
      </c>
      <c r="AJ1004" s="10">
        <v>9084</v>
      </c>
      <c r="AK1004" s="10">
        <v>9462</v>
      </c>
      <c r="AL1004" s="10">
        <v>7725</v>
      </c>
      <c r="AM1004" s="10">
        <v>6837</v>
      </c>
      <c r="AN1004" s="10">
        <v>3524</v>
      </c>
      <c r="AO1004" s="10">
        <v>3814</v>
      </c>
      <c r="AP1004" s="10">
        <v>1109</v>
      </c>
      <c r="AQ1004" s="10">
        <v>335</v>
      </c>
      <c r="AR1004" s="10">
        <v>6580</v>
      </c>
      <c r="AS1004" s="10">
        <v>5345</v>
      </c>
      <c r="AT1004" s="10">
        <v>4948</v>
      </c>
      <c r="AU1004" s="10">
        <v>3781</v>
      </c>
      <c r="AV1004" s="10">
        <v>5860</v>
      </c>
      <c r="AW1004" s="10">
        <v>9594</v>
      </c>
      <c r="AX1004" s="10">
        <v>4587</v>
      </c>
      <c r="AY1004" s="10">
        <v>9320</v>
      </c>
      <c r="AZ1004" s="10">
        <v>4764</v>
      </c>
      <c r="BA1004" s="10">
        <v>3068</v>
      </c>
      <c r="BB1004" s="10">
        <v>4625</v>
      </c>
      <c r="BC1004" s="10">
        <v>7968</v>
      </c>
      <c r="BD1004" s="10">
        <v>2368</v>
      </c>
      <c r="BE1004" s="10">
        <v>584</v>
      </c>
      <c r="BF1004" s="10">
        <v>7706</v>
      </c>
      <c r="BG1004" s="10">
        <v>9872</v>
      </c>
      <c r="BH1004" s="10">
        <v>2171</v>
      </c>
      <c r="BI1004" s="10">
        <v>4289</v>
      </c>
      <c r="BJ1004" s="10">
        <v>3138</v>
      </c>
      <c r="BK1004" s="10">
        <v>1311</v>
      </c>
      <c r="BL1004" s="10">
        <v>1364</v>
      </c>
      <c r="BM1004" s="10">
        <v>6951</v>
      </c>
      <c r="BN1004" s="10">
        <v>5194</v>
      </c>
      <c r="BO1004" s="10">
        <v>813</v>
      </c>
      <c r="BP1004" s="10">
        <v>3039</v>
      </c>
      <c r="BQ1004" s="10">
        <v>4602</v>
      </c>
      <c r="BR1004" s="10">
        <v>4728</v>
      </c>
      <c r="BS1004" s="10">
        <v>3415</v>
      </c>
      <c r="BT1004" s="10">
        <v>3286</v>
      </c>
      <c r="BU1004" s="10">
        <v>2579</v>
      </c>
      <c r="BV1004" s="10">
        <v>270</v>
      </c>
      <c r="BW1004" s="10">
        <v>7053</v>
      </c>
      <c r="BX1004" s="10">
        <v>4016</v>
      </c>
      <c r="BY1004" s="10">
        <v>31</v>
      </c>
      <c r="BZ1004" s="10">
        <v>2310</v>
      </c>
      <c r="CA1004" s="10">
        <v>6727</v>
      </c>
      <c r="CB1004" s="10">
        <v>391</v>
      </c>
      <c r="CC1004" s="10">
        <v>7284</v>
      </c>
      <c r="CD1004" s="10">
        <v>6028</v>
      </c>
      <c r="CE1004" s="10">
        <v>3676</v>
      </c>
      <c r="CF1004" s="10">
        <v>3300</v>
      </c>
      <c r="CG1004" s="10">
        <v>5944</v>
      </c>
      <c r="CH1004" s="10">
        <v>4134</v>
      </c>
      <c r="CI1004" s="10">
        <v>2816</v>
      </c>
      <c r="CJ1004" s="10">
        <v>936</v>
      </c>
      <c r="CK1004" s="10">
        <v>5904</v>
      </c>
      <c r="CL1004" s="10">
        <v>4934</v>
      </c>
      <c r="CM1004" s="10">
        <v>8758</v>
      </c>
      <c r="CN1004" s="10">
        <v>6172</v>
      </c>
      <c r="CO1004" s="10">
        <v>6122</v>
      </c>
      <c r="CP1004" s="10">
        <v>5994</v>
      </c>
      <c r="CQ1004" s="10">
        <v>1494</v>
      </c>
      <c r="CR1004" s="10">
        <v>5832</v>
      </c>
      <c r="CS1004" s="10">
        <v>9607</v>
      </c>
      <c r="CT1004" s="10">
        <v>8203</v>
      </c>
      <c r="CU1004" s="10">
        <v>6005</v>
      </c>
      <c r="CV1004" s="10">
        <v>8666</v>
      </c>
      <c r="CW1004" s="10">
        <v>8006</v>
      </c>
      <c r="CX1004" s="10">
        <v>2722</v>
      </c>
      <c r="CY1004" s="10">
        <v>9223</v>
      </c>
      <c r="CZ1004" s="10">
        <v>7080</v>
      </c>
      <c r="DA1004" s="10">
        <v>821</v>
      </c>
      <c r="DB1004" s="10">
        <v>7412</v>
      </c>
      <c r="DC1004" s="10">
        <v>8870</v>
      </c>
      <c r="DD1004" s="10">
        <v>1282</v>
      </c>
    </row>
    <row r="1005" spans="1:108" x14ac:dyDescent="0.25">
      <c r="H1005" s="11" t="s">
        <v>0</v>
      </c>
      <c r="I1005" s="12">
        <v>-4.0721502470266699</v>
      </c>
      <c r="J1005" s="12">
        <v>-1.3922393199524061</v>
      </c>
      <c r="K1005" s="12">
        <v>-7.2857211584920627</v>
      </c>
      <c r="L1005" s="12">
        <v>4.4900398578110892</v>
      </c>
      <c r="M1005" s="12">
        <v>2.4127419803510928</v>
      </c>
      <c r="N1005" s="12">
        <v>0.27504842043622318</v>
      </c>
      <c r="O1005" s="12">
        <v>-4.1034319009837432</v>
      </c>
      <c r="P1005" s="12">
        <v>-1.7721461536364769</v>
      </c>
      <c r="Q1005" s="12">
        <v>1.5155972491819278</v>
      </c>
      <c r="R1005" s="12">
        <v>-9.3405526466019779</v>
      </c>
      <c r="S1005" s="12">
        <v>-1.8262593730978061</v>
      </c>
      <c r="T1005" s="12">
        <v>-2.1511313138366357</v>
      </c>
      <c r="U1005" s="12">
        <v>7.692878282048019</v>
      </c>
      <c r="V1005" s="12">
        <v>-6.5284482876191667</v>
      </c>
      <c r="W1005" s="12">
        <v>-2.4646959831038791</v>
      </c>
      <c r="X1005" s="12">
        <v>-7.6404297136292811</v>
      </c>
      <c r="Y1005" s="12">
        <v>-1.8769556806779764</v>
      </c>
      <c r="Z1005" s="12">
        <v>-3.4876828046556971</v>
      </c>
      <c r="AA1005" s="12">
        <v>-7.9833325448272561</v>
      </c>
      <c r="AB1005" s="12">
        <v>-8.6703315606936719</v>
      </c>
      <c r="AC1005" s="12">
        <v>-1.5957770340655484</v>
      </c>
      <c r="AD1005" s="12">
        <v>-4.1408146649652098</v>
      </c>
      <c r="AE1005" s="12">
        <v>2.8682837841641824</v>
      </c>
      <c r="AF1005" s="12">
        <v>-4.0194319556670273</v>
      </c>
      <c r="AG1005" s="12">
        <v>3.4723342554730854</v>
      </c>
      <c r="AH1005" s="12">
        <v>7.513351204123917</v>
      </c>
      <c r="AI1005" s="12">
        <v>-1.4433802182875546</v>
      </c>
      <c r="AJ1005" s="12">
        <v>0.54825596285848044</v>
      </c>
      <c r="AK1005" s="12">
        <v>-6.4351993586857699</v>
      </c>
      <c r="AL1005" s="12">
        <v>-0.88378445380476145</v>
      </c>
      <c r="AM1005" s="12">
        <v>0.56479064398032985</v>
      </c>
      <c r="AN1005" s="12">
        <v>-2.1293197843578389</v>
      </c>
      <c r="AO1005" s="12">
        <v>0.13555872440079209</v>
      </c>
      <c r="AP1005" s="12">
        <v>-1.0650480630266554</v>
      </c>
      <c r="AQ1005" s="12">
        <v>-6.21875565611154</v>
      </c>
      <c r="AR1005" s="12">
        <v>1.6595907798817799</v>
      </c>
      <c r="AS1005" s="12">
        <v>-6.2099529347408815</v>
      </c>
      <c r="AT1005" s="12">
        <v>-1.1033654028258582</v>
      </c>
      <c r="AU1005" s="12">
        <v>-3.2208641980276278</v>
      </c>
      <c r="AV1005" s="12">
        <v>4.3631713688515479</v>
      </c>
      <c r="AW1005" s="12">
        <v>7.1255257336182272</v>
      </c>
      <c r="AX1005" s="12">
        <v>-2.7178356094599576</v>
      </c>
      <c r="AY1005" s="12">
        <v>1.9203188080312128</v>
      </c>
      <c r="AZ1005" s="12">
        <v>0.36480300446670727</v>
      </c>
      <c r="BA1005" s="12">
        <v>-3.2111611507730697</v>
      </c>
      <c r="BB1005" s="12">
        <v>0.95172178987674494</v>
      </c>
      <c r="BC1005" s="12">
        <v>3.6514363148040552</v>
      </c>
      <c r="BD1005" s="12">
        <v>2.7265323468184577</v>
      </c>
      <c r="BE1005" s="12">
        <v>2.6386057694167193</v>
      </c>
      <c r="BF1005" s="12">
        <v>6.2371195357890521</v>
      </c>
      <c r="BG1005" s="12">
        <v>-3.4271141743212512</v>
      </c>
      <c r="BH1005" s="12">
        <v>1.5979800240280344</v>
      </c>
      <c r="BI1005" s="12">
        <v>-7.0002193723469315</v>
      </c>
      <c r="BJ1005" s="12">
        <v>-7.8501233479481805</v>
      </c>
      <c r="BK1005" s="12">
        <v>6.799344721795574</v>
      </c>
      <c r="BL1005" s="12">
        <v>-2.6073000424875792</v>
      </c>
      <c r="BM1005" s="12">
        <v>4.0038779837713898</v>
      </c>
      <c r="BN1005" s="12">
        <v>0.28080508755625144</v>
      </c>
      <c r="BO1005" s="12">
        <v>1.7207358024319483</v>
      </c>
      <c r="BP1005" s="12">
        <v>-8.2534246211833384</v>
      </c>
      <c r="BQ1005" s="12">
        <v>6.3484740461892546</v>
      </c>
      <c r="BR1005" s="12">
        <v>-2.5269036742176576</v>
      </c>
      <c r="BS1005" s="12">
        <v>-9.4252505218170199</v>
      </c>
      <c r="BT1005" s="12">
        <v>-7.3309719795310047</v>
      </c>
      <c r="BU1005" s="12">
        <v>0.84616644145420072</v>
      </c>
      <c r="BV1005" s="12">
        <v>-3.5665337162933541</v>
      </c>
      <c r="BW1005" s="12">
        <v>5.4757372415789574</v>
      </c>
      <c r="BX1005" s="12">
        <v>10.004875538460512</v>
      </c>
      <c r="BY1005" s="12">
        <v>-2.9724914358639403</v>
      </c>
      <c r="BZ1005" s="12">
        <v>-5.8623134854029777</v>
      </c>
      <c r="CA1005" s="12">
        <v>-1.7899278099587859</v>
      </c>
      <c r="CB1005" s="12">
        <v>1.2438363218736446</v>
      </c>
      <c r="CC1005" s="12">
        <v>-4.135224704053698</v>
      </c>
      <c r="CD1005" s="12">
        <v>2.7991090050291567</v>
      </c>
      <c r="CE1005" s="12">
        <v>2.4586560967654272</v>
      </c>
      <c r="CF1005" s="12">
        <v>-4.4409981256289015</v>
      </c>
      <c r="CG1005" s="12">
        <v>4.654352928102826</v>
      </c>
      <c r="CH1005" s="12">
        <v>0.68919891508313569</v>
      </c>
      <c r="CI1005" s="12">
        <v>2.7077001014853379</v>
      </c>
      <c r="CJ1005" s="12">
        <v>5.5126807098040356</v>
      </c>
      <c r="CK1005" s="12">
        <v>1.559805345369309</v>
      </c>
      <c r="CL1005" s="12">
        <v>0.1359242491227772</v>
      </c>
      <c r="CM1005" s="12">
        <v>-2.2562273920240368</v>
      </c>
      <c r="CN1005" s="12">
        <v>-6.2366208329873025</v>
      </c>
      <c r="CO1005" s="12">
        <v>1.8969570971575362</v>
      </c>
      <c r="CP1005" s="12">
        <v>-7.9148436085618812</v>
      </c>
      <c r="CQ1005" s="12">
        <v>-7.0531407539056286</v>
      </c>
      <c r="CR1005" s="12">
        <v>4.6480140695694461</v>
      </c>
      <c r="CS1005" s="12">
        <v>0.90408305532297073</v>
      </c>
      <c r="CT1005" s="12">
        <v>-2.8618601998996911</v>
      </c>
      <c r="CU1005" s="12">
        <v>3.3213504824206952</v>
      </c>
      <c r="CV1005" s="12">
        <v>-1.2872373666581949</v>
      </c>
      <c r="CW1005" s="12">
        <v>-0.30971855270715021</v>
      </c>
      <c r="CX1005" s="12">
        <v>-4.148155517757667</v>
      </c>
      <c r="CY1005" s="12">
        <v>-7.4168718459316683</v>
      </c>
      <c r="CZ1005" s="12">
        <v>-2.6023488536759771</v>
      </c>
      <c r="DA1005" s="12">
        <v>1.6210590505755864</v>
      </c>
      <c r="DB1005" s="12">
        <v>0.97113367218172819</v>
      </c>
      <c r="DC1005" s="12">
        <v>-1.6091050735139225</v>
      </c>
      <c r="DD1005" s="12">
        <v>-6.8241367129097892</v>
      </c>
    </row>
    <row r="1006" spans="1:108" x14ac:dyDescent="0.25">
      <c r="H1006" s="11" t="s">
        <v>2</v>
      </c>
      <c r="I1006" s="12">
        <v>2.2652603741153934</v>
      </c>
      <c r="J1006" s="12">
        <v>9.0622523256295189</v>
      </c>
      <c r="K1006" s="12">
        <v>-5.3005000124264194</v>
      </c>
      <c r="L1006" s="12">
        <v>20.74904991148075</v>
      </c>
      <c r="M1006" s="12">
        <v>14.646852780341757</v>
      </c>
      <c r="N1006" s="12">
        <v>9.5897841446060124</v>
      </c>
      <c r="O1006" s="12">
        <v>0.4915501848185897</v>
      </c>
      <c r="P1006" s="12">
        <v>8.9606136897585031</v>
      </c>
      <c r="Q1006" s="12">
        <v>14.269682415649092</v>
      </c>
      <c r="R1006" s="12">
        <v>-8.2888833221675871</v>
      </c>
      <c r="S1006" s="12">
        <v>7.3623817299878906</v>
      </c>
      <c r="T1006" s="12">
        <v>6.0505295170563942</v>
      </c>
      <c r="U1006" s="12">
        <v>24.808815753050052</v>
      </c>
      <c r="V1006" s="12">
        <v>-1.8362878345971676</v>
      </c>
      <c r="W1006" s="12">
        <v>4.1402177775210482</v>
      </c>
      <c r="X1006" s="12">
        <v>-5.7766740693232261</v>
      </c>
      <c r="Y1006" s="12">
        <v>7.9469568213628587</v>
      </c>
      <c r="Z1006" s="12">
        <v>1.1346426059459374</v>
      </c>
      <c r="AA1006" s="12">
        <v>-4.887491652459774</v>
      </c>
      <c r="AB1006" s="12">
        <v>-7.9025006541455323</v>
      </c>
      <c r="AC1006" s="12">
        <v>6.3577249141804764</v>
      </c>
      <c r="AD1006" s="12">
        <v>1.6538129451673271</v>
      </c>
      <c r="AE1006" s="12">
        <v>13.518854413135935</v>
      </c>
      <c r="AF1006" s="12">
        <v>1.5731106767842082</v>
      </c>
      <c r="AG1006" s="12">
        <v>16.837910113917626</v>
      </c>
      <c r="AH1006" s="12">
        <v>26.413725575126509</v>
      </c>
      <c r="AI1006" s="12">
        <v>6.0510464819482257</v>
      </c>
      <c r="AJ1006" s="12">
        <v>11.137664913364892</v>
      </c>
      <c r="AK1006" s="12">
        <v>-2.8908682895444451</v>
      </c>
      <c r="AL1006" s="12">
        <v>10.125151940799944</v>
      </c>
      <c r="AM1006" s="12">
        <v>10.535134053900295</v>
      </c>
      <c r="AN1006" s="12">
        <v>6.6238773159363848</v>
      </c>
      <c r="AO1006" s="12">
        <v>12.832817376328581</v>
      </c>
      <c r="AP1006" s="12">
        <v>9.0090494337075331</v>
      </c>
      <c r="AQ1006" s="12">
        <v>-3.155606193261125</v>
      </c>
      <c r="AR1006" s="12">
        <v>13.159817259297368</v>
      </c>
      <c r="AS1006" s="12">
        <v>-1.4010713893008298</v>
      </c>
      <c r="AT1006" s="12">
        <v>7.8838677720970081</v>
      </c>
      <c r="AU1006" s="12">
        <v>3.9092569105124064</v>
      </c>
      <c r="AV1006" s="12">
        <v>19.256024709523942</v>
      </c>
      <c r="AW1006" s="12">
        <v>24.097082657176944</v>
      </c>
      <c r="AX1006" s="12">
        <v>3.2837072695716092</v>
      </c>
      <c r="AY1006" s="12">
        <v>12.913363961985985</v>
      </c>
      <c r="AZ1006" s="12">
        <v>10.110032596237597</v>
      </c>
      <c r="BA1006" s="12">
        <v>2.7261213155004946</v>
      </c>
      <c r="BB1006" s="12">
        <v>11.893229396241635</v>
      </c>
      <c r="BC1006" s="12">
        <v>17.584941404177275</v>
      </c>
      <c r="BD1006" s="12">
        <v>15.075130461649419</v>
      </c>
      <c r="BE1006" s="12">
        <v>16.571451079357963</v>
      </c>
      <c r="BF1006" s="12">
        <v>22.463877395292634</v>
      </c>
      <c r="BG1006" s="12">
        <v>2.3128285086418328</v>
      </c>
      <c r="BH1006" s="12">
        <v>12.840932661468267</v>
      </c>
      <c r="BI1006" s="12">
        <v>-1.8620700058847475</v>
      </c>
      <c r="BJ1006" s="12">
        <v>-7.0712750300728562</v>
      </c>
      <c r="BK1006" s="12">
        <v>22.862345090433436</v>
      </c>
      <c r="BL1006" s="12">
        <v>4.171772492271729</v>
      </c>
      <c r="BM1006" s="12">
        <v>18.816765549437314</v>
      </c>
      <c r="BN1006" s="12">
        <v>10.215086941693142</v>
      </c>
      <c r="BO1006" s="12">
        <v>12.717104608656502</v>
      </c>
      <c r="BP1006" s="12">
        <v>-5.0407999747697572</v>
      </c>
      <c r="BQ1006" s="12">
        <v>20.908969235576642</v>
      </c>
      <c r="BR1006" s="12">
        <v>5.3945951938802148</v>
      </c>
      <c r="BS1006" s="12">
        <v>-7.9344356728534233</v>
      </c>
      <c r="BT1006" s="12">
        <v>-4.5164153435502881</v>
      </c>
      <c r="BU1006" s="12">
        <v>9.9264370471451873</v>
      </c>
      <c r="BV1006" s="12">
        <v>1.8086066858895369</v>
      </c>
      <c r="BW1006" s="12">
        <v>19.169382408269893</v>
      </c>
      <c r="BX1006" s="12">
        <v>29.227722831281298</v>
      </c>
      <c r="BY1006" s="12">
        <v>2.2904078114324213</v>
      </c>
      <c r="BZ1006" s="12">
        <v>0.24054667357206161</v>
      </c>
      <c r="CA1006" s="12">
        <v>6.5180929010476323</v>
      </c>
      <c r="CB1006" s="12">
        <v>14.297312823964399</v>
      </c>
      <c r="CC1006" s="12">
        <v>2.3910615274276483</v>
      </c>
      <c r="CD1006" s="12">
        <v>18.447019929679236</v>
      </c>
      <c r="CE1006" s="12">
        <v>14.40250298390341</v>
      </c>
      <c r="CF1006" s="12">
        <v>1.4423097772963342</v>
      </c>
      <c r="CG1006" s="12">
        <v>19.504382527471844</v>
      </c>
      <c r="CH1006" s="12">
        <v>9.9371047280900644</v>
      </c>
      <c r="CI1006" s="12">
        <v>14.044033123885278</v>
      </c>
      <c r="CJ1006" s="12">
        <v>19.72232081667552</v>
      </c>
      <c r="CK1006" s="12">
        <v>13.453621926748081</v>
      </c>
      <c r="CL1006" s="12">
        <v>11.837584159209518</v>
      </c>
      <c r="CM1006" s="12">
        <v>5.1216369729989557</v>
      </c>
      <c r="CN1006" s="12">
        <v>-1.6519264832809999</v>
      </c>
      <c r="CO1006" s="12">
        <v>16.273270712555941</v>
      </c>
      <c r="CP1006" s="12">
        <v>-5.6534421226067746</v>
      </c>
      <c r="CQ1006" s="12">
        <v>-2.6085652411407985</v>
      </c>
      <c r="CR1006" s="12">
        <v>20.101874059699757</v>
      </c>
      <c r="CS1006" s="12">
        <v>11.257714450863991</v>
      </c>
      <c r="CT1006" s="12">
        <v>3.4372968128046417</v>
      </c>
      <c r="CU1006" s="12">
        <v>17.929290116977565</v>
      </c>
      <c r="CV1006" s="12">
        <v>8.0271266983210801</v>
      </c>
      <c r="CW1006" s="12">
        <v>8.0200549869697344</v>
      </c>
      <c r="CX1006" s="12">
        <v>1.8052730535605952</v>
      </c>
      <c r="CY1006" s="12">
        <v>-3.8278167948580526</v>
      </c>
      <c r="CZ1006" s="12">
        <v>3.7187531127861648</v>
      </c>
      <c r="DA1006" s="12">
        <v>16.079023742710923</v>
      </c>
      <c r="DB1006" s="12">
        <v>12.508843424893861</v>
      </c>
      <c r="DC1006" s="12">
        <v>4.7255950248952141</v>
      </c>
      <c r="DD1006" s="12">
        <v>-3.8191973251357028</v>
      </c>
    </row>
    <row r="1007" spans="1:108" x14ac:dyDescent="0.25">
      <c r="A1007" s="2">
        <v>336</v>
      </c>
      <c r="B1007" s="8">
        <f t="shared" ref="B1007" ca="1" si="1017">_xlfn.COVARIANCE.P(OFFSET(I1008,0,0,1,20),OFFSET(I1009,0,0,1,20))/_xlfn.VAR.P(OFFSET(I1008,0,0,1,20))</f>
        <v>2.0687011652752041</v>
      </c>
      <c r="C1007" s="8">
        <f t="shared" ref="C1007" ca="1" si="1018">_xlfn.COVARIANCE.P(OFFSET(I1008,0,0,1,50),OFFSET(I1009,0,0,1,50))/_xlfn.VAR.P(OFFSET(I1008,0,0,1,50))</f>
        <v>2.0212942384821639</v>
      </c>
      <c r="D1007" s="8">
        <f t="shared" ref="D1007" ca="1" si="1019">_xlfn.COVARIANCE.P(OFFSET(I1008,0,0,1,100),OFFSET(I1009,0,0,1,100))/_xlfn.VAR.P(OFFSET(I1008,0,0,1,100))</f>
        <v>2.0143199788493016</v>
      </c>
      <c r="E1007" s="8">
        <f t="shared" ref="E1007" ca="1" si="1020">AVERAGE(OFFSET(I1009,0,0,1,20))-AVERAGE(OFFSET(I1008,0,0,1,20))*B1007</f>
        <v>10.269789560485124</v>
      </c>
      <c r="F1007" s="8">
        <f t="shared" ref="F1007" ca="1" si="1021">AVERAGE(OFFSET(I1009,0,0,1,50))-AVERAGE(OFFSET(I1008,0,0,1,50))*C1007</f>
        <v>10.122492147484589</v>
      </c>
      <c r="G1007" s="8">
        <f t="shared" ref="G1007" ca="1" si="1022">AVERAGE(OFFSET(I1009,0,0,1,100))-AVERAGE(OFFSET(I1008,0,0,1,100))*D1007</f>
        <v>10.109289589383884</v>
      </c>
      <c r="H1007" s="9" t="s">
        <v>29</v>
      </c>
      <c r="I1007" s="10">
        <v>1521</v>
      </c>
      <c r="J1007" s="10">
        <v>7469</v>
      </c>
      <c r="K1007" s="10">
        <v>6787</v>
      </c>
      <c r="L1007" s="10">
        <v>7908</v>
      </c>
      <c r="M1007" s="10">
        <v>425</v>
      </c>
      <c r="N1007" s="10">
        <v>1773</v>
      </c>
      <c r="O1007" s="10">
        <v>2364</v>
      </c>
      <c r="P1007" s="10">
        <v>5184</v>
      </c>
      <c r="Q1007" s="10">
        <v>2722</v>
      </c>
      <c r="R1007" s="10">
        <v>147</v>
      </c>
      <c r="S1007" s="10">
        <v>8178</v>
      </c>
      <c r="T1007" s="10">
        <v>8591</v>
      </c>
      <c r="U1007" s="10">
        <v>9786</v>
      </c>
      <c r="V1007" s="10">
        <v>9730</v>
      </c>
      <c r="W1007" s="10">
        <v>1645</v>
      </c>
      <c r="X1007" s="10">
        <v>8551</v>
      </c>
      <c r="Y1007" s="10">
        <v>9975</v>
      </c>
      <c r="Z1007" s="10">
        <v>1392</v>
      </c>
      <c r="AA1007" s="10">
        <v>7477</v>
      </c>
      <c r="AB1007" s="10">
        <v>2813</v>
      </c>
      <c r="AC1007" s="10">
        <v>9186</v>
      </c>
      <c r="AD1007" s="10">
        <v>9103</v>
      </c>
      <c r="AE1007" s="10">
        <v>1272</v>
      </c>
      <c r="AF1007" s="10">
        <v>6979</v>
      </c>
      <c r="AG1007" s="10">
        <v>1258</v>
      </c>
      <c r="AH1007" s="10">
        <v>3991</v>
      </c>
      <c r="AI1007" s="10">
        <v>9277</v>
      </c>
      <c r="AJ1007" s="10">
        <v>2348</v>
      </c>
      <c r="AK1007" s="10">
        <v>5104</v>
      </c>
      <c r="AL1007" s="10">
        <v>5021</v>
      </c>
      <c r="AM1007" s="10">
        <v>2225</v>
      </c>
      <c r="AN1007" s="10">
        <v>121</v>
      </c>
      <c r="AO1007" s="10">
        <v>2938</v>
      </c>
      <c r="AP1007" s="10">
        <v>7352</v>
      </c>
      <c r="AQ1007" s="10">
        <v>923</v>
      </c>
      <c r="AR1007" s="10">
        <v>4426</v>
      </c>
      <c r="AS1007" s="10">
        <v>1835</v>
      </c>
      <c r="AT1007" s="10">
        <v>8452</v>
      </c>
      <c r="AU1007" s="10">
        <v>9180</v>
      </c>
      <c r="AV1007" s="10">
        <v>6693</v>
      </c>
      <c r="AW1007" s="10">
        <v>4524</v>
      </c>
      <c r="AX1007" s="10">
        <v>4956</v>
      </c>
      <c r="AY1007" s="10">
        <v>7443</v>
      </c>
      <c r="AZ1007" s="10">
        <v>6577</v>
      </c>
      <c r="BA1007" s="10">
        <v>864</v>
      </c>
      <c r="BB1007" s="10">
        <v>576</v>
      </c>
      <c r="BC1007" s="10">
        <v>5206</v>
      </c>
      <c r="BD1007" s="10">
        <v>3659</v>
      </c>
      <c r="BE1007" s="10">
        <v>4911</v>
      </c>
      <c r="BF1007" s="10">
        <v>4827</v>
      </c>
      <c r="BG1007" s="10">
        <v>6171</v>
      </c>
      <c r="BH1007" s="10">
        <v>5801</v>
      </c>
      <c r="BI1007" s="10">
        <v>3438</v>
      </c>
      <c r="BJ1007" s="10">
        <v>4468</v>
      </c>
      <c r="BK1007" s="10">
        <v>9599</v>
      </c>
      <c r="BL1007" s="10">
        <v>396</v>
      </c>
      <c r="BM1007" s="10">
        <v>402</v>
      </c>
      <c r="BN1007" s="10">
        <v>1959</v>
      </c>
      <c r="BO1007" s="10">
        <v>1753</v>
      </c>
      <c r="BP1007" s="10">
        <v>8786</v>
      </c>
      <c r="BQ1007" s="10">
        <v>1812</v>
      </c>
      <c r="BR1007" s="10">
        <v>9758</v>
      </c>
      <c r="BS1007" s="10">
        <v>9996</v>
      </c>
      <c r="BT1007" s="10">
        <v>9873</v>
      </c>
      <c r="BU1007" s="10">
        <v>2735</v>
      </c>
      <c r="BV1007" s="10">
        <v>7835</v>
      </c>
      <c r="BW1007" s="10">
        <v>1314</v>
      </c>
      <c r="BX1007" s="10">
        <v>184</v>
      </c>
      <c r="BY1007" s="10">
        <v>5902</v>
      </c>
      <c r="BZ1007" s="10">
        <v>7414</v>
      </c>
      <c r="CA1007" s="10">
        <v>2866</v>
      </c>
      <c r="CB1007" s="10">
        <v>1235</v>
      </c>
      <c r="CC1007" s="10">
        <v>6360</v>
      </c>
      <c r="CD1007" s="10">
        <v>8604</v>
      </c>
      <c r="CE1007" s="10">
        <v>2088</v>
      </c>
      <c r="CF1007" s="10">
        <v>9919</v>
      </c>
      <c r="CG1007" s="10">
        <v>9192</v>
      </c>
      <c r="CH1007" s="10">
        <v>4006</v>
      </c>
      <c r="CI1007" s="10">
        <v>2898</v>
      </c>
      <c r="CJ1007" s="10">
        <v>4156</v>
      </c>
      <c r="CK1007" s="10">
        <v>9538</v>
      </c>
      <c r="CL1007" s="10">
        <v>1535</v>
      </c>
      <c r="CM1007" s="10">
        <v>3517</v>
      </c>
      <c r="CN1007" s="10">
        <v>9516</v>
      </c>
      <c r="CO1007" s="10">
        <v>3956</v>
      </c>
      <c r="CP1007" s="10">
        <v>6444</v>
      </c>
      <c r="CQ1007" s="10">
        <v>3619</v>
      </c>
      <c r="CR1007" s="10">
        <v>2964</v>
      </c>
      <c r="CS1007" s="10">
        <v>1050</v>
      </c>
      <c r="CT1007" s="10">
        <v>8976</v>
      </c>
      <c r="CU1007" s="10">
        <v>8846</v>
      </c>
      <c r="CV1007" s="10">
        <v>2533</v>
      </c>
      <c r="CW1007" s="10">
        <v>5233</v>
      </c>
      <c r="CX1007" s="10">
        <v>5435</v>
      </c>
      <c r="CY1007" s="10">
        <v>4686</v>
      </c>
      <c r="CZ1007" s="10">
        <v>7266</v>
      </c>
      <c r="DA1007" s="10">
        <v>1198</v>
      </c>
      <c r="DB1007" s="10">
        <v>8716</v>
      </c>
      <c r="DC1007" s="10">
        <v>7152</v>
      </c>
      <c r="DD1007" s="10">
        <v>9946</v>
      </c>
    </row>
    <row r="1008" spans="1:108" x14ac:dyDescent="0.25">
      <c r="H1008" s="11" t="s">
        <v>0</v>
      </c>
      <c r="I1008" s="12">
        <v>6.1416693551992267</v>
      </c>
      <c r="J1008" s="12">
        <v>-3.4802517708803293</v>
      </c>
      <c r="K1008" s="12">
        <v>9.0758738563063339</v>
      </c>
      <c r="L1008" s="12">
        <v>-12.169479060105402</v>
      </c>
      <c r="M1008" s="12">
        <v>0.51370418726777756</v>
      </c>
      <c r="N1008" s="12">
        <v>3.586148128160866</v>
      </c>
      <c r="O1008" s="12">
        <v>-5.7660140711007575</v>
      </c>
      <c r="P1008" s="12">
        <v>1.6729985588969711</v>
      </c>
      <c r="Q1008" s="12">
        <v>-4.148155517757667</v>
      </c>
      <c r="R1008" s="12">
        <v>-1.6221476268737154</v>
      </c>
      <c r="S1008" s="12">
        <v>-5.8098977037312967</v>
      </c>
      <c r="T1008" s="12">
        <v>-1.5617969722629701</v>
      </c>
      <c r="U1008" s="12">
        <v>9.5143933171640125</v>
      </c>
      <c r="V1008" s="12">
        <v>-3.6975474685957748</v>
      </c>
      <c r="W1008" s="12">
        <v>-14.796740275836942</v>
      </c>
      <c r="X1008" s="12">
        <v>0.84503625155182505</v>
      </c>
      <c r="Y1008" s="12">
        <v>3.4246781479759081</v>
      </c>
      <c r="Z1008" s="12">
        <v>1.5709394197445283</v>
      </c>
      <c r="AA1008" s="12">
        <v>-11.447497332165916</v>
      </c>
      <c r="AB1008" s="12">
        <v>2.9309265798332484</v>
      </c>
      <c r="AC1008" s="12">
        <v>-2.6853994673727586</v>
      </c>
      <c r="AD1008" s="12">
        <v>-0.54108562215798695</v>
      </c>
      <c r="AE1008" s="12">
        <v>-5.9019129915496684</v>
      </c>
      <c r="AF1008" s="12">
        <v>-4.8887912718844966</v>
      </c>
      <c r="AG1008" s="12">
        <v>1.8540475068985005</v>
      </c>
      <c r="AH1008" s="12">
        <v>-5.4532550568966673</v>
      </c>
      <c r="AI1008" s="12">
        <v>-3.404697424147404</v>
      </c>
      <c r="AJ1008" s="12">
        <v>-0.49540001223750191</v>
      </c>
      <c r="AK1008" s="12">
        <v>0.47292614858644549</v>
      </c>
      <c r="AL1008" s="12">
        <v>-0.10576005894593521</v>
      </c>
      <c r="AM1008" s="12">
        <v>2.6014396903278856</v>
      </c>
      <c r="AN1008" s="12">
        <v>11.123695226949724</v>
      </c>
      <c r="AO1008" s="12">
        <v>7.7467035134270201</v>
      </c>
      <c r="AP1008" s="12">
        <v>-6.1117489654824144</v>
      </c>
      <c r="AQ1008" s="12">
        <v>6.2962076753257019</v>
      </c>
      <c r="AR1008" s="12">
        <v>1.5582702582768562</v>
      </c>
      <c r="AS1008" s="12">
        <v>-6.5790472670781332E-5</v>
      </c>
      <c r="AT1008" s="12">
        <v>-4.3607258248307863</v>
      </c>
      <c r="AU1008" s="12">
        <v>-5.985103985122219</v>
      </c>
      <c r="AV1008" s="12">
        <v>2.3481190166877872</v>
      </c>
      <c r="AW1008" s="12">
        <v>-7.0956200511057315</v>
      </c>
      <c r="AX1008" s="12">
        <v>6.5160110308807102</v>
      </c>
      <c r="AY1008" s="12">
        <v>-1.6103720914244963</v>
      </c>
      <c r="AZ1008" s="12">
        <v>4.895056558817716</v>
      </c>
      <c r="BA1008" s="12">
        <v>-1.1219951551281682</v>
      </c>
      <c r="BB1008" s="12">
        <v>-1.1388596919198257</v>
      </c>
      <c r="BC1008" s="12">
        <v>-3.4067118740874163</v>
      </c>
      <c r="BD1008" s="12">
        <v>9.0494315639957961</v>
      </c>
      <c r="BE1008" s="12">
        <v>-4.2884386654584699</v>
      </c>
      <c r="BF1008" s="12">
        <v>-5.4043693845483087</v>
      </c>
      <c r="BG1008" s="12">
        <v>-6.3877575603295167</v>
      </c>
      <c r="BH1008" s="12">
        <v>13.988859803503747</v>
      </c>
      <c r="BI1008" s="12">
        <v>-11.39289931126636</v>
      </c>
      <c r="BJ1008" s="12">
        <v>3.8108194504291557</v>
      </c>
      <c r="BK1008" s="12">
        <v>0.26751358587238078</v>
      </c>
      <c r="BL1008" s="12">
        <v>7.6025797220564844</v>
      </c>
      <c r="BM1008" s="12">
        <v>0.16422172375800795</v>
      </c>
      <c r="BN1008" s="12">
        <v>3.2797328824684469</v>
      </c>
      <c r="BO1008" s="12">
        <v>3.3298215312067962</v>
      </c>
      <c r="BP1008" s="12">
        <v>9.4038376844285025</v>
      </c>
      <c r="BQ1008" s="12">
        <v>4.3265666315503966</v>
      </c>
      <c r="BR1008" s="12">
        <v>-3.5552234885010501</v>
      </c>
      <c r="BS1008" s="12">
        <v>7.1591325021112464</v>
      </c>
      <c r="BT1008" s="12">
        <v>-0.21070981492258095</v>
      </c>
      <c r="BU1008" s="12">
        <v>4.2896416268320865E-2</v>
      </c>
      <c r="BV1008" s="12">
        <v>-0.30565715956047346</v>
      </c>
      <c r="BW1008" s="12">
        <v>-5.7981220577047328</v>
      </c>
      <c r="BX1008" s="12">
        <v>1.2457536997519467</v>
      </c>
      <c r="BY1008" s="12">
        <v>-5.6580598783776086</v>
      </c>
      <c r="BZ1008" s="12">
        <v>7.8530482721528667</v>
      </c>
      <c r="CA1008" s="12">
        <v>-2.2336542661115559</v>
      </c>
      <c r="CB1008" s="12">
        <v>7.2298700175337487</v>
      </c>
      <c r="CC1008" s="12">
        <v>-1.4123432484862073</v>
      </c>
      <c r="CD1008" s="12">
        <v>-1.8493750180028603</v>
      </c>
      <c r="CE1008" s="12">
        <v>0.36499924642319109</v>
      </c>
      <c r="CF1008" s="12">
        <v>-3.7985478145078408</v>
      </c>
      <c r="CG1008" s="12">
        <v>3.8517950841689426</v>
      </c>
      <c r="CH1008" s="12">
        <v>2.2155848472197865</v>
      </c>
      <c r="CI1008" s="12">
        <v>11.672665744104382</v>
      </c>
      <c r="CJ1008" s="12">
        <v>-4.593584387279563</v>
      </c>
      <c r="CK1008" s="12">
        <v>-3.1853971918656958</v>
      </c>
      <c r="CL1008" s="12">
        <v>5.2547149674391767</v>
      </c>
      <c r="CM1008" s="12">
        <v>-8.260485863946009</v>
      </c>
      <c r="CN1008" s="12">
        <v>3.4503019479175285</v>
      </c>
      <c r="CO1008" s="12">
        <v>-2.2357354322512597</v>
      </c>
      <c r="CP1008" s="12">
        <v>-2.0525637706064237</v>
      </c>
      <c r="CQ1008" s="12">
        <v>2.6815865705086388</v>
      </c>
      <c r="CR1008" s="12">
        <v>-1.7727643313483508</v>
      </c>
      <c r="CS1008" s="12">
        <v>-5.9736130581012761</v>
      </c>
      <c r="CT1008" s="12">
        <v>-2.327821763230169</v>
      </c>
      <c r="CU1008" s="12">
        <v>4.3099306660205947</v>
      </c>
      <c r="CV1008" s="12">
        <v>-2.5330046816686935</v>
      </c>
      <c r="CW1008" s="12">
        <v>-6.1872129473906687</v>
      </c>
      <c r="CX1008" s="12">
        <v>-7.8992785312685179</v>
      </c>
      <c r="CY1008" s="12">
        <v>-6.0153694262460888</v>
      </c>
      <c r="CZ1008" s="12">
        <v>-2.8128790060589353</v>
      </c>
      <c r="DA1008" s="12">
        <v>3.1092004224262682</v>
      </c>
      <c r="DB1008" s="12">
        <v>2.5477736221064773</v>
      </c>
      <c r="DC1008" s="12">
        <v>6.0136934225161962</v>
      </c>
      <c r="DD1008" s="12">
        <v>-2.0258706906233765</v>
      </c>
    </row>
    <row r="1009" spans="1:108" x14ac:dyDescent="0.25">
      <c r="H1009" s="11" t="s">
        <v>2</v>
      </c>
      <c r="I1009" s="12">
        <v>22.901353581774401</v>
      </c>
      <c r="J1009" s="12">
        <v>1.5729144746280719</v>
      </c>
      <c r="K1009" s="12">
        <v>28.053875964310915</v>
      </c>
      <c r="L1009" s="12">
        <v>-14.788272789773703</v>
      </c>
      <c r="M1009" s="12">
        <v>12.094150657112026</v>
      </c>
      <c r="N1009" s="12">
        <v>16.680548100114581</v>
      </c>
      <c r="O1009" s="12">
        <v>-2.6580371125030036</v>
      </c>
      <c r="P1009" s="12">
        <v>14.559497956917191</v>
      </c>
      <c r="Q1009" s="12">
        <v>1.8052730535605952</v>
      </c>
      <c r="R1009" s="12">
        <v>6.448175859945465</v>
      </c>
      <c r="S1009" s="12">
        <v>3.6415021976946793E-2</v>
      </c>
      <c r="T1009" s="12">
        <v>8.073731966684031</v>
      </c>
      <c r="U1009" s="12">
        <v>30.42003838660974</v>
      </c>
      <c r="V1009" s="12">
        <v>3.0084387415772627</v>
      </c>
      <c r="W1009" s="12">
        <v>-20.844389656847387</v>
      </c>
      <c r="X1009" s="12">
        <v>11.682018996498586</v>
      </c>
      <c r="Y1009" s="12">
        <v>18.420191421022153</v>
      </c>
      <c r="Z1009" s="12">
        <v>13.627609452560032</v>
      </c>
      <c r="AA1009" s="12">
        <v>-13.535422050665394</v>
      </c>
      <c r="AB1009" s="12">
        <v>15.658498706048587</v>
      </c>
      <c r="AC1009" s="12">
        <v>5.5084631008994167</v>
      </c>
      <c r="AD1009" s="12">
        <v>8.9116961119705582</v>
      </c>
      <c r="AE1009" s="12">
        <v>-1.8144234065107263</v>
      </c>
      <c r="AF1009" s="12">
        <v>-0.29622517008182647</v>
      </c>
      <c r="AG1009" s="12">
        <v>13.184860815991936</v>
      </c>
      <c r="AH1009" s="12">
        <v>4.4632012499469353E-2</v>
      </c>
      <c r="AI1009" s="12">
        <v>1.6156177658292228</v>
      </c>
      <c r="AJ1009" s="12">
        <v>9.6233153128827933</v>
      </c>
      <c r="AK1009" s="12">
        <v>11.075061638929974</v>
      </c>
      <c r="AL1009" s="12">
        <v>8.9911216788634647</v>
      </c>
      <c r="AM1009" s="12">
        <v>15.874653794856206</v>
      </c>
      <c r="AN1009" s="12">
        <v>32.364879932824948</v>
      </c>
      <c r="AO1009" s="12">
        <v>26.415707126307179</v>
      </c>
      <c r="AP1009" s="12">
        <v>-1.743700966542657</v>
      </c>
      <c r="AQ1009" s="12">
        <v>22.59782469828788</v>
      </c>
      <c r="AR1009" s="12">
        <v>13.832468359988441</v>
      </c>
      <c r="AS1009" s="12">
        <v>11.17693706061525</v>
      </c>
      <c r="AT1009" s="12">
        <v>0.69156832513325961</v>
      </c>
      <c r="AU1009" s="12">
        <v>-0.76985084524858172</v>
      </c>
      <c r="AV1009" s="12">
        <v>14.99107183702055</v>
      </c>
      <c r="AW1009" s="12">
        <v>-4.5166268051119625</v>
      </c>
      <c r="AX1009" s="12">
        <v>22.938773159818691</v>
      </c>
      <c r="AY1009" s="12">
        <v>7.8873800637716114</v>
      </c>
      <c r="AZ1009" s="12">
        <v>18.519231024708919</v>
      </c>
      <c r="BA1009" s="12">
        <v>7.6986914354570573</v>
      </c>
      <c r="BB1009" s="12">
        <v>7.2315664704969542</v>
      </c>
      <c r="BC1009" s="12">
        <v>3.9420751092220208</v>
      </c>
      <c r="BD1009" s="12">
        <v>26.021246325049255</v>
      </c>
      <c r="BE1009" s="12">
        <v>1.5066129358835909</v>
      </c>
      <c r="BF1009" s="12">
        <v>-0.85998370395996615</v>
      </c>
      <c r="BG1009" s="12">
        <v>-1.0900709406329807</v>
      </c>
      <c r="BH1009" s="12">
        <v>37.954361673845298</v>
      </c>
      <c r="BI1009" s="12">
        <v>-11.349698546830769</v>
      </c>
      <c r="BJ1009" s="12">
        <v>17.947727460117683</v>
      </c>
      <c r="BK1009" s="12">
        <v>11.677308599449111</v>
      </c>
      <c r="BL1009" s="12">
        <v>25.444948448331683</v>
      </c>
      <c r="BM1009" s="12">
        <v>9.9549471453718805</v>
      </c>
      <c r="BN1009" s="12">
        <v>15.95874750513283</v>
      </c>
      <c r="BO1009" s="12">
        <v>16.714369009327907</v>
      </c>
      <c r="BP1009" s="12">
        <v>28.151668898816745</v>
      </c>
      <c r="BQ1009" s="12">
        <v>18.68617106940356</v>
      </c>
      <c r="BR1009" s="12">
        <v>2.6878759102352094</v>
      </c>
      <c r="BS1009" s="12">
        <v>25.027378050537113</v>
      </c>
      <c r="BT1009" s="12">
        <v>8.3545511817226501</v>
      </c>
      <c r="BU1009" s="12">
        <v>10.96828817389593</v>
      </c>
      <c r="BV1009" s="12">
        <v>9.4273165321914494</v>
      </c>
      <c r="BW1009" s="12">
        <v>-3.0297523867187857</v>
      </c>
      <c r="BX1009" s="12">
        <v>12.496442893390848</v>
      </c>
      <c r="BY1009" s="12">
        <v>-0.72922924636712649</v>
      </c>
      <c r="BZ1009" s="12">
        <v>26.623984587876244</v>
      </c>
      <c r="CA1009" s="12">
        <v>5.1824470513278822</v>
      </c>
      <c r="CB1009" s="12">
        <v>23.929814701664551</v>
      </c>
      <c r="CC1009" s="12">
        <v>6.6702904243012675</v>
      </c>
      <c r="CD1009" s="12">
        <v>7.5368987857352012</v>
      </c>
      <c r="CE1009" s="12">
        <v>11.335976039154087</v>
      </c>
      <c r="CF1009" s="12">
        <v>1.1737841145194816</v>
      </c>
      <c r="CG1009" s="12">
        <v>18.710165692801297</v>
      </c>
      <c r="CH1009" s="12">
        <v>14.326116052918554</v>
      </c>
      <c r="CI1009" s="12">
        <v>34.088202090119829</v>
      </c>
      <c r="CJ1009" s="12">
        <v>0.47710716073393999</v>
      </c>
      <c r="CK1009" s="12">
        <v>4.18414063579025</v>
      </c>
      <c r="CL1009" s="12">
        <v>19.717133754457826</v>
      </c>
      <c r="CM1009" s="12">
        <v>-5.7961814981112516</v>
      </c>
      <c r="CN1009" s="12">
        <v>15.727134707016388</v>
      </c>
      <c r="CO1009" s="12">
        <v>4.9508170856029734</v>
      </c>
      <c r="CP1009" s="12">
        <v>5.8767378862088968</v>
      </c>
      <c r="CQ1009" s="12">
        <v>16.109033534481764</v>
      </c>
      <c r="CR1009" s="12">
        <v>6.7482564082721703</v>
      </c>
      <c r="CS1009" s="12">
        <v>-2.0887570964238122</v>
      </c>
      <c r="CT1009" s="12">
        <v>5.3596283085621303</v>
      </c>
      <c r="CU1009" s="12">
        <v>19.573963764879167</v>
      </c>
      <c r="CV1009" s="12">
        <v>4.4952444112511047</v>
      </c>
      <c r="CW1009" s="12">
        <v>-2.8154299895348185</v>
      </c>
      <c r="CX1009" s="12">
        <v>-6.3942466863606935</v>
      </c>
      <c r="CY1009" s="12">
        <v>-2.7119492423625648</v>
      </c>
      <c r="CZ1009" s="12">
        <v>3.9991647688595306</v>
      </c>
      <c r="DA1009" s="12">
        <v>16.971141554011435</v>
      </c>
      <c r="DB1009" s="12">
        <v>15.988522785044374</v>
      </c>
      <c r="DC1009" s="12">
        <v>22.515396805857776</v>
      </c>
      <c r="DD1009" s="12">
        <v>6.9373261798822652</v>
      </c>
    </row>
    <row r="1010" spans="1:108" x14ac:dyDescent="0.25">
      <c r="A1010" s="2">
        <v>337</v>
      </c>
      <c r="B1010" s="8">
        <f t="shared" ref="B1010" ca="1" si="1023">_xlfn.COVARIANCE.P(OFFSET(I1011,0,0,1,20),OFFSET(I1012,0,0,1,20))/_xlfn.VAR.P(OFFSET(I1011,0,0,1,20))</f>
        <v>2.0266033265964771</v>
      </c>
      <c r="C1010" s="8">
        <f t="shared" ref="C1010" ca="1" si="1024">_xlfn.COVARIANCE.P(OFFSET(I1011,0,0,1,50),OFFSET(I1012,0,0,1,50))/_xlfn.VAR.P(OFFSET(I1011,0,0,1,50))</f>
        <v>1.9645911715098006</v>
      </c>
      <c r="D1010" s="8">
        <f t="shared" ref="D1010" ca="1" si="1025">_xlfn.COVARIANCE.P(OFFSET(I1011,0,0,1,100),OFFSET(I1012,0,0,1,100))/_xlfn.VAR.P(OFFSET(I1011,0,0,1,100))</f>
        <v>1.9680682075623566</v>
      </c>
      <c r="E1010" s="8">
        <f t="shared" ref="E1010" ca="1" si="1026">AVERAGE(OFFSET(I1012,0,0,1,20))-AVERAGE(OFFSET(I1011,0,0,1,20))*B1010</f>
        <v>10.050145540209757</v>
      </c>
      <c r="F1010" s="8">
        <f t="shared" ref="F1010" ca="1" si="1027">AVERAGE(OFFSET(I1012,0,0,1,50))-AVERAGE(OFFSET(I1011,0,0,1,50))*C1010</f>
        <v>10.129690573245989</v>
      </c>
      <c r="G1010" s="8">
        <f t="shared" ref="G1010" ca="1" si="1028">AVERAGE(OFFSET(I1012,0,0,1,100))-AVERAGE(OFFSET(I1011,0,0,1,100))*D1010</f>
        <v>10.070671208225145</v>
      </c>
      <c r="H1010" s="9" t="s">
        <v>29</v>
      </c>
      <c r="I1010" s="10">
        <v>3957</v>
      </c>
      <c r="J1010" s="10">
        <v>838</v>
      </c>
      <c r="K1010" s="10">
        <v>6896</v>
      </c>
      <c r="L1010" s="10">
        <v>7821</v>
      </c>
      <c r="M1010" s="10">
        <v>6776</v>
      </c>
      <c r="N1010" s="10">
        <v>4592</v>
      </c>
      <c r="O1010" s="10">
        <v>7298</v>
      </c>
      <c r="P1010" s="10">
        <v>1319</v>
      </c>
      <c r="Q1010" s="10">
        <v>4547</v>
      </c>
      <c r="R1010" s="10">
        <v>317</v>
      </c>
      <c r="S1010" s="10">
        <v>9531</v>
      </c>
      <c r="T1010" s="10">
        <v>3611</v>
      </c>
      <c r="U1010" s="10">
        <v>1453</v>
      </c>
      <c r="V1010" s="10">
        <v>6991</v>
      </c>
      <c r="W1010" s="10">
        <v>1746</v>
      </c>
      <c r="X1010" s="10">
        <v>4495</v>
      </c>
      <c r="Y1010" s="10">
        <v>6544</v>
      </c>
      <c r="Z1010" s="10">
        <v>8520</v>
      </c>
      <c r="AA1010" s="10">
        <v>3368</v>
      </c>
      <c r="AB1010" s="10">
        <v>5104</v>
      </c>
      <c r="AC1010" s="10">
        <v>5699</v>
      </c>
      <c r="AD1010" s="10">
        <v>5907</v>
      </c>
      <c r="AE1010" s="10">
        <v>4336</v>
      </c>
      <c r="AF1010" s="10">
        <v>5184</v>
      </c>
      <c r="AG1010" s="10">
        <v>6016</v>
      </c>
      <c r="AH1010" s="10">
        <v>308</v>
      </c>
      <c r="AI1010" s="10">
        <v>136</v>
      </c>
      <c r="AJ1010" s="10">
        <v>3092</v>
      </c>
      <c r="AK1010" s="10">
        <v>1316</v>
      </c>
      <c r="AL1010" s="10">
        <v>8276</v>
      </c>
      <c r="AM1010" s="10">
        <v>7096</v>
      </c>
      <c r="AN1010" s="10">
        <v>1858</v>
      </c>
      <c r="AO1010" s="10">
        <v>8971</v>
      </c>
      <c r="AP1010" s="10">
        <v>6486</v>
      </c>
      <c r="AQ1010" s="10">
        <v>165</v>
      </c>
      <c r="AR1010" s="10">
        <v>4000</v>
      </c>
      <c r="AS1010" s="10">
        <v>4563</v>
      </c>
      <c r="AT1010" s="10">
        <v>5723</v>
      </c>
      <c r="AU1010" s="10">
        <v>6499</v>
      </c>
      <c r="AV1010" s="10">
        <v>1075</v>
      </c>
      <c r="AW1010" s="10">
        <v>7928</v>
      </c>
      <c r="AX1010" s="10">
        <v>1296</v>
      </c>
      <c r="AY1010" s="10">
        <v>3992</v>
      </c>
      <c r="AZ1010" s="10">
        <v>69</v>
      </c>
      <c r="BA1010" s="10">
        <v>5301</v>
      </c>
      <c r="BB1010" s="10">
        <v>8114</v>
      </c>
      <c r="BC1010" s="10">
        <v>5354</v>
      </c>
      <c r="BD1010" s="10">
        <v>2826</v>
      </c>
      <c r="BE1010" s="10">
        <v>2113</v>
      </c>
      <c r="BF1010" s="10">
        <v>9485</v>
      </c>
      <c r="BG1010" s="10">
        <v>6710</v>
      </c>
      <c r="BH1010" s="10">
        <v>8221</v>
      </c>
      <c r="BI1010" s="10">
        <v>7715</v>
      </c>
      <c r="BJ1010" s="10">
        <v>274</v>
      </c>
      <c r="BK1010" s="10">
        <v>8337</v>
      </c>
      <c r="BL1010" s="10">
        <v>8438</v>
      </c>
      <c r="BM1010" s="10">
        <v>1835</v>
      </c>
      <c r="BN1010" s="10">
        <v>502</v>
      </c>
      <c r="BO1010" s="10">
        <v>2877</v>
      </c>
      <c r="BP1010" s="10">
        <v>2399</v>
      </c>
      <c r="BQ1010" s="10">
        <v>4677</v>
      </c>
      <c r="BR1010" s="10">
        <v>3785</v>
      </c>
      <c r="BS1010" s="10">
        <v>7286</v>
      </c>
      <c r="BT1010" s="10">
        <v>1759</v>
      </c>
      <c r="BU1010" s="10">
        <v>590</v>
      </c>
      <c r="BV1010" s="10">
        <v>6772</v>
      </c>
      <c r="BW1010" s="10">
        <v>3972</v>
      </c>
      <c r="BX1010" s="10">
        <v>6889</v>
      </c>
      <c r="BY1010" s="10">
        <v>5039</v>
      </c>
      <c r="BZ1010" s="10">
        <v>7833</v>
      </c>
      <c r="CA1010" s="10">
        <v>8448</v>
      </c>
      <c r="CB1010" s="10">
        <v>9539</v>
      </c>
      <c r="CC1010" s="10">
        <v>5336</v>
      </c>
      <c r="CD1010" s="10">
        <v>3502</v>
      </c>
      <c r="CE1010" s="10">
        <v>6948</v>
      </c>
      <c r="CF1010" s="10">
        <v>1082</v>
      </c>
      <c r="CG1010" s="10">
        <v>4281</v>
      </c>
      <c r="CH1010" s="10">
        <v>4297</v>
      </c>
      <c r="CI1010" s="10">
        <v>5360</v>
      </c>
      <c r="CJ1010" s="10">
        <v>4022</v>
      </c>
      <c r="CK1010" s="10">
        <v>8333</v>
      </c>
      <c r="CL1010" s="10">
        <v>700</v>
      </c>
      <c r="CM1010" s="10">
        <v>8886</v>
      </c>
      <c r="CN1010" s="10">
        <v>3496</v>
      </c>
      <c r="CO1010" s="10">
        <v>4864</v>
      </c>
      <c r="CP1010" s="10">
        <v>3094</v>
      </c>
      <c r="CQ1010" s="10">
        <v>8797</v>
      </c>
      <c r="CR1010" s="10">
        <v>7892</v>
      </c>
      <c r="CS1010" s="10">
        <v>3858</v>
      </c>
      <c r="CT1010" s="10">
        <v>8522</v>
      </c>
      <c r="CU1010" s="10">
        <v>2537</v>
      </c>
      <c r="CV1010" s="10">
        <v>4990</v>
      </c>
      <c r="CW1010" s="10">
        <v>6346</v>
      </c>
      <c r="CX1010" s="10">
        <v>9476</v>
      </c>
      <c r="CY1010" s="10">
        <v>1635</v>
      </c>
      <c r="CZ1010" s="10">
        <v>1491</v>
      </c>
      <c r="DA1010" s="10">
        <v>3324</v>
      </c>
      <c r="DB1010" s="10">
        <v>7091</v>
      </c>
      <c r="DC1010" s="10">
        <v>9094</v>
      </c>
      <c r="DD1010" s="10">
        <v>1374</v>
      </c>
    </row>
    <row r="1011" spans="1:108" x14ac:dyDescent="0.25">
      <c r="H1011" s="11" t="s">
        <v>0</v>
      </c>
      <c r="I1011" s="12">
        <v>-0.68873969574333693</v>
      </c>
      <c r="J1011" s="12">
        <v>-3.9456993689333482</v>
      </c>
      <c r="K1011" s="12">
        <v>0.22708028118742768</v>
      </c>
      <c r="L1011" s="12">
        <v>7.721506372496477</v>
      </c>
      <c r="M1011" s="12">
        <v>2.1953211702728592</v>
      </c>
      <c r="N1011" s="12">
        <v>5.5934855713761724</v>
      </c>
      <c r="O1011" s="12">
        <v>-0.60706942338535785</v>
      </c>
      <c r="P1011" s="12">
        <v>-7.2463888086462074</v>
      </c>
      <c r="Q1011" s="12">
        <v>0.31892951020693183</v>
      </c>
      <c r="R1011" s="12">
        <v>0.37280034992087352</v>
      </c>
      <c r="S1011" s="12">
        <v>-2.2914073976599516</v>
      </c>
      <c r="T1011" s="12">
        <v>3.1804023080954118</v>
      </c>
      <c r="U1011" s="12">
        <v>2.0890647417292305</v>
      </c>
      <c r="V1011" s="12">
        <v>5.9114030417984385</v>
      </c>
      <c r="W1011" s="12">
        <v>4.8757450936150741</v>
      </c>
      <c r="X1011" s="12">
        <v>3.3088276295310859</v>
      </c>
      <c r="Y1011" s="12">
        <v>-2.0726663323692334</v>
      </c>
      <c r="Z1011" s="12">
        <v>2.3473578218906592</v>
      </c>
      <c r="AA1011" s="12">
        <v>2.4171637972884636</v>
      </c>
      <c r="AB1011" s="12">
        <v>0.47292614858644549</v>
      </c>
      <c r="AC1011" s="12">
        <v>-3.5026969535474219E-2</v>
      </c>
      <c r="AD1011" s="12">
        <v>-8.0797209532634326</v>
      </c>
      <c r="AE1011" s="12">
        <v>1.4864977002097723</v>
      </c>
      <c r="AF1011" s="12">
        <v>1.6729985588969711</v>
      </c>
      <c r="AG1011" s="12">
        <v>0.54133616243831018</v>
      </c>
      <c r="AH1011" s="12">
        <v>3.0301829275786001</v>
      </c>
      <c r="AI1011" s="12">
        <v>-8.0742081893403856</v>
      </c>
      <c r="AJ1011" s="12">
        <v>1.0627649455674413</v>
      </c>
      <c r="AK1011" s="12">
        <v>-2.4890560519388889</v>
      </c>
      <c r="AL1011" s="12">
        <v>-6.084810811765621</v>
      </c>
      <c r="AM1011" s="12">
        <v>8.8526066258549196E-2</v>
      </c>
      <c r="AN1011" s="12">
        <v>-6.1774748726774611</v>
      </c>
      <c r="AO1011" s="12">
        <v>-6.5506839846598908</v>
      </c>
      <c r="AP1011" s="12">
        <v>-1.4146782561240678</v>
      </c>
      <c r="AQ1011" s="12">
        <v>-0.67973189366525189</v>
      </c>
      <c r="AR1011" s="12">
        <v>1.9603995545125139</v>
      </c>
      <c r="AS1011" s="12">
        <v>-2.9111382124894138</v>
      </c>
      <c r="AT1011" s="12">
        <v>2.2816743486631403</v>
      </c>
      <c r="AU1011" s="12">
        <v>-0.17114971331313236</v>
      </c>
      <c r="AV1011" s="12">
        <v>-0.56748354581747085</v>
      </c>
      <c r="AW1011" s="12">
        <v>-0.8458804310532676</v>
      </c>
      <c r="AX1011" s="12">
        <v>4.5727856364523038</v>
      </c>
      <c r="AY1011" s="12">
        <v>2.4359638598340418</v>
      </c>
      <c r="AZ1011" s="12">
        <v>0.1111317556627517</v>
      </c>
      <c r="BA1011" s="12">
        <v>-3.9023660693182505</v>
      </c>
      <c r="BB1011" s="12">
        <v>1.7451335068660925</v>
      </c>
      <c r="BC1011" s="12">
        <v>2.9618836641157471</v>
      </c>
      <c r="BD1011" s="12">
        <v>7.8887078958047576</v>
      </c>
      <c r="BE1011" s="12">
        <v>-3.7846700818712837</v>
      </c>
      <c r="BF1011" s="12">
        <v>3.0672793959825793</v>
      </c>
      <c r="BG1011" s="12">
        <v>-4.967910019239099</v>
      </c>
      <c r="BH1011" s="12">
        <v>-8.455580079633755</v>
      </c>
      <c r="BI1011" s="12">
        <v>2.6059317764940451</v>
      </c>
      <c r="BJ1011" s="12">
        <v>0.88565109193398839</v>
      </c>
      <c r="BK1011" s="12">
        <v>-12.789885366598551</v>
      </c>
      <c r="BL1011" s="12">
        <v>4.3898344688116584</v>
      </c>
      <c r="BM1011" s="12">
        <v>-6.5790472670781332E-5</v>
      </c>
      <c r="BN1011" s="12">
        <v>-6.0832263039202559</v>
      </c>
      <c r="BO1011" s="12">
        <v>5.8084739351221417</v>
      </c>
      <c r="BP1011" s="12">
        <v>5.8970769943599173</v>
      </c>
      <c r="BQ1011" s="12">
        <v>-2.6306228205468187</v>
      </c>
      <c r="BR1011" s="12">
        <v>5.0151590184303743</v>
      </c>
      <c r="BS1011" s="12">
        <v>-2.918859435115678</v>
      </c>
      <c r="BT1011" s="12">
        <v>-6.7607589077692518</v>
      </c>
      <c r="BU1011" s="12">
        <v>11.739484444801862</v>
      </c>
      <c r="BV1011" s="12">
        <v>5.0603551485070586</v>
      </c>
      <c r="BW1011" s="12">
        <v>5.4024364093869366</v>
      </c>
      <c r="BX1011" s="12">
        <v>-10.736231276769114</v>
      </c>
      <c r="BY1011" s="12">
        <v>3.2190695289663003</v>
      </c>
      <c r="BZ1011" s="12">
        <v>-1.3268915897366631</v>
      </c>
      <c r="CA1011" s="12">
        <v>5.4167917993298742</v>
      </c>
      <c r="CB1011" s="12">
        <v>4.1608903796314873</v>
      </c>
      <c r="CC1011" s="12">
        <v>4.2978417455480518</v>
      </c>
      <c r="CD1011" s="12">
        <v>-1.1179096813209517</v>
      </c>
      <c r="CE1011" s="12">
        <v>-3.720022524840116</v>
      </c>
      <c r="CF1011" s="12">
        <v>6.3462238964099207</v>
      </c>
      <c r="CG1011" s="12">
        <v>-6.3945400349598867</v>
      </c>
      <c r="CH1011" s="12">
        <v>-5.2889247314840926</v>
      </c>
      <c r="CI1011" s="12">
        <v>4.2398049646475702</v>
      </c>
      <c r="CJ1011" s="12">
        <v>3.1068254513232434</v>
      </c>
      <c r="CK1011" s="12">
        <v>3.2993658065229461</v>
      </c>
      <c r="CL1011" s="12">
        <v>3.0941785540928524</v>
      </c>
      <c r="CM1011" s="12">
        <v>-2.693411000394716</v>
      </c>
      <c r="CN1011" s="12">
        <v>-4.06127096783782</v>
      </c>
      <c r="CO1011" s="12">
        <v>6.3594115452807891</v>
      </c>
      <c r="CP1011" s="12">
        <v>2.315318147287825</v>
      </c>
      <c r="CQ1011" s="12">
        <v>3.085213711548445</v>
      </c>
      <c r="CR1011" s="12">
        <v>-3.3382064844846071</v>
      </c>
      <c r="CS1011" s="12">
        <v>-2.1539070050538967</v>
      </c>
      <c r="CT1011" s="12">
        <v>-8.8177708607179603</v>
      </c>
      <c r="CU1011" s="12">
        <v>-6.2210800978055705</v>
      </c>
      <c r="CV1011" s="12">
        <v>-2.2369816183457054</v>
      </c>
      <c r="CW1011" s="12">
        <v>-3.8791450911260679</v>
      </c>
      <c r="CX1011" s="12">
        <v>3.261876490822873</v>
      </c>
      <c r="CY1011" s="12">
        <v>5.6833922445176199</v>
      </c>
      <c r="CZ1011" s="12">
        <v>2.0180170625589953</v>
      </c>
      <c r="DA1011" s="12">
        <v>-4.3195676423501093</v>
      </c>
      <c r="DB1011" s="12">
        <v>-3.587637550457357</v>
      </c>
      <c r="DC1011" s="12">
        <v>-2.614810334519901</v>
      </c>
      <c r="DD1011" s="12">
        <v>-5.6864028108510434</v>
      </c>
    </row>
    <row r="1012" spans="1:108" x14ac:dyDescent="0.25">
      <c r="H1012" s="11" t="s">
        <v>2</v>
      </c>
      <c r="I1012" s="12">
        <v>9.5606976910344095</v>
      </c>
      <c r="J1012" s="12">
        <v>2.5268286906937929</v>
      </c>
      <c r="K1012" s="12">
        <v>11.27190430631738</v>
      </c>
      <c r="L1012" s="12">
        <v>24.895084220235276</v>
      </c>
      <c r="M1012" s="12">
        <v>14.116180599223638</v>
      </c>
      <c r="N1012" s="12">
        <v>21.756594301069409</v>
      </c>
      <c r="O1012" s="12">
        <v>8.598774833477675</v>
      </c>
      <c r="P1012" s="12">
        <v>-5.5580362527794875</v>
      </c>
      <c r="Q1012" s="12">
        <v>10.74065035925611</v>
      </c>
      <c r="R1012" s="12">
        <v>11.002382175388636</v>
      </c>
      <c r="S1012" s="12">
        <v>5.3329776235434858</v>
      </c>
      <c r="T1012" s="12">
        <v>14.567385993409832</v>
      </c>
      <c r="U1012" s="12">
        <v>16.367871299057867</v>
      </c>
      <c r="V1012" s="12">
        <v>22.120655098390269</v>
      </c>
      <c r="W1012" s="12">
        <v>20.769112495027652</v>
      </c>
      <c r="X1012" s="12">
        <v>16.259493954943192</v>
      </c>
      <c r="Y1012" s="12">
        <v>5.5414637741656625</v>
      </c>
      <c r="Z1012" s="12">
        <v>14.448830456097987</v>
      </c>
      <c r="AA1012" s="12">
        <v>14.612352745253288</v>
      </c>
      <c r="AB1012" s="12">
        <v>11.075061638929974</v>
      </c>
      <c r="AC1012" s="12">
        <v>11.224022468832837</v>
      </c>
      <c r="AD1012" s="12">
        <v>-6.1783395179541811</v>
      </c>
      <c r="AE1012" s="12">
        <v>13.589993908788211</v>
      </c>
      <c r="AF1012" s="12">
        <v>14.559497956917191</v>
      </c>
      <c r="AG1012" s="12">
        <v>11.717288372056224</v>
      </c>
      <c r="AH1012" s="12">
        <v>14.903742704786348</v>
      </c>
      <c r="AI1012" s="12">
        <v>-6.3516270354262279</v>
      </c>
      <c r="AJ1012" s="12">
        <v>11.44961165488553</v>
      </c>
      <c r="AK1012" s="12">
        <v>5.8873286564247129</v>
      </c>
      <c r="AL1012" s="12">
        <v>-1.5757001999910505</v>
      </c>
      <c r="AM1012" s="12">
        <v>8.4817393102529763</v>
      </c>
      <c r="AN1012" s="12">
        <v>-1.6549110013957375</v>
      </c>
      <c r="AO1012" s="12">
        <v>-1.7980447717374373</v>
      </c>
      <c r="AP1012" s="12">
        <v>8.7220321615087908</v>
      </c>
      <c r="AQ1012" s="12">
        <v>8.8644812845517063</v>
      </c>
      <c r="AR1012" s="12">
        <v>14.647051307435648</v>
      </c>
      <c r="AS1012" s="12">
        <v>2.790435155313725</v>
      </c>
      <c r="AT1012" s="12">
        <v>14.849829450890971</v>
      </c>
      <c r="AU1012" s="12">
        <v>10.547725683528929</v>
      </c>
      <c r="AV1012" s="12">
        <v>9.2677193701428475</v>
      </c>
      <c r="AW1012" s="12">
        <v>7.7524178488958855</v>
      </c>
      <c r="AX1012" s="12">
        <v>20.00159299770376</v>
      </c>
      <c r="AY1012" s="12">
        <v>14.578991740951215</v>
      </c>
      <c r="AZ1012" s="12">
        <v>10.498056616226554</v>
      </c>
      <c r="BA1012" s="12">
        <v>2.4792118034304997</v>
      </c>
      <c r="BB1012" s="12">
        <v>12.467219099418037</v>
      </c>
      <c r="BC1012" s="12">
        <v>14.752092608930321</v>
      </c>
      <c r="BD1012" s="12">
        <v>24.395392011743617</v>
      </c>
      <c r="BE1012" s="12">
        <v>3.6737178276353664</v>
      </c>
      <c r="BF1012" s="12">
        <v>16.314985375747888</v>
      </c>
      <c r="BG1012" s="12">
        <v>-1.7779435014145171</v>
      </c>
      <c r="BH1012" s="12">
        <v>-7.151152767731193</v>
      </c>
      <c r="BI1012" s="12">
        <v>15.077139062360509</v>
      </c>
      <c r="BJ1012" s="12">
        <v>13.461181490488915</v>
      </c>
      <c r="BK1012" s="12">
        <v>-15.436871227562063</v>
      </c>
      <c r="BL1012" s="12">
        <v>17.578756167975865</v>
      </c>
      <c r="BM1012" s="12">
        <v>11.17693706061525</v>
      </c>
      <c r="BN1012" s="12">
        <v>-2.5880222989140291</v>
      </c>
      <c r="BO1012" s="12">
        <v>22.467273341069792</v>
      </c>
      <c r="BP1012" s="12">
        <v>20.128349445987254</v>
      </c>
      <c r="BQ1012" s="12">
        <v>3.8877264276079337</v>
      </c>
      <c r="BR1012" s="12">
        <v>17.794959525902748</v>
      </c>
      <c r="BS1012" s="12">
        <v>2.0952470409100568</v>
      </c>
      <c r="BT1012" s="12">
        <v>-2.7859655043354148</v>
      </c>
      <c r="BU1012" s="12">
        <v>32.435426204027351</v>
      </c>
      <c r="BV1012" s="12">
        <v>20.111385859763139</v>
      </c>
      <c r="BW1012" s="12">
        <v>20.631495871132906</v>
      </c>
      <c r="BX1012" s="12">
        <v>-11.31446289975009</v>
      </c>
      <c r="BY1012" s="12">
        <v>16.25974460764278</v>
      </c>
      <c r="BZ1012" s="12">
        <v>7.0519591133142852</v>
      </c>
      <c r="CA1012" s="12">
        <v>20.890722775218993</v>
      </c>
      <c r="CB1012" s="12">
        <v>17.261394566423981</v>
      </c>
      <c r="CC1012" s="12">
        <v>19.531277028675639</v>
      </c>
      <c r="CD1012" s="12">
        <v>8.2064231787440622</v>
      </c>
      <c r="CE1012" s="12">
        <v>2.5271306465565972</v>
      </c>
      <c r="CF1012" s="12">
        <v>23.127634538973052</v>
      </c>
      <c r="CG1012" s="12">
        <v>-2.3149291137558348</v>
      </c>
      <c r="CH1012" s="12">
        <v>-2.799782578685369</v>
      </c>
      <c r="CI1012" s="12">
        <v>17.777520987322649</v>
      </c>
      <c r="CJ1012" s="12">
        <v>16.17532057850509</v>
      </c>
      <c r="CK1012" s="12">
        <v>17.279165944541742</v>
      </c>
      <c r="CL1012" s="12">
        <v>15.609818037559094</v>
      </c>
      <c r="CM1012" s="12">
        <v>6.1471138321174612</v>
      </c>
      <c r="CN1012" s="12">
        <v>3.3825365795212643</v>
      </c>
      <c r="CO1012" s="12">
        <v>23.62356116120181</v>
      </c>
      <c r="CP1012" s="12">
        <v>16.891399951354309</v>
      </c>
      <c r="CQ1012" s="12">
        <v>16.258544573095566</v>
      </c>
      <c r="CR1012" s="12">
        <v>3.8535189364044067</v>
      </c>
      <c r="CS1012" s="12">
        <v>6.0732833447038459</v>
      </c>
      <c r="CT1012" s="12">
        <v>-6.6886651884405497</v>
      </c>
      <c r="CU1012" s="12">
        <v>-1.9600830065343731</v>
      </c>
      <c r="CV1012" s="12">
        <v>4.9671049621313674</v>
      </c>
      <c r="CW1012" s="12">
        <v>2.8858550525046627</v>
      </c>
      <c r="CX1012" s="12">
        <v>16.297314234953191</v>
      </c>
      <c r="CY1012" s="12">
        <v>21.098224166619818</v>
      </c>
      <c r="CZ1012" s="12">
        <v>13.246951711838291</v>
      </c>
      <c r="DA1012" s="12">
        <v>2.2701953039039995</v>
      </c>
      <c r="DB1012" s="12">
        <v>3.3582485462568412</v>
      </c>
      <c r="DC1012" s="12">
        <v>4.946848987055783</v>
      </c>
      <c r="DD1012" s="12">
        <v>-9.0884006289359887E-2</v>
      </c>
    </row>
    <row r="1013" spans="1:108" x14ac:dyDescent="0.25">
      <c r="A1013" s="2">
        <v>338</v>
      </c>
      <c r="B1013" s="8">
        <f t="shared" ref="B1013" ca="1" si="1029">_xlfn.COVARIANCE.P(OFFSET(I1014,0,0,1,20),OFFSET(I1015,0,0,1,20))/_xlfn.VAR.P(OFFSET(I1014,0,0,1,20))</f>
        <v>1.9744142277085468</v>
      </c>
      <c r="C1013" s="8">
        <f t="shared" ref="C1013" ca="1" si="1030">_xlfn.COVARIANCE.P(OFFSET(I1014,0,0,1,50),OFFSET(I1015,0,0,1,50))/_xlfn.VAR.P(OFFSET(I1014,0,0,1,50))</f>
        <v>1.9887866428405072</v>
      </c>
      <c r="D1013" s="8">
        <f t="shared" ref="D1013" ca="1" si="1031">_xlfn.COVARIANCE.P(OFFSET(I1014,0,0,1,100),OFFSET(I1015,0,0,1,100))/_xlfn.VAR.P(OFFSET(I1014,0,0,1,100))</f>
        <v>1.9906608360368774</v>
      </c>
      <c r="E1013" s="8">
        <f t="shared" ref="E1013" ca="1" si="1032">AVERAGE(OFFSET(I1015,0,0,1,20))-AVERAGE(OFFSET(I1014,0,0,1,20))*B1013</f>
        <v>9.8227788862564349</v>
      </c>
      <c r="F1013" s="8">
        <f t="shared" ref="F1013" ca="1" si="1033">AVERAGE(OFFSET(I1015,0,0,1,50))-AVERAGE(OFFSET(I1014,0,0,1,50))*C1013</f>
        <v>9.9708426028341783</v>
      </c>
      <c r="G1013" s="8">
        <f t="shared" ref="G1013" ca="1" si="1034">AVERAGE(OFFSET(I1015,0,0,1,100))-AVERAGE(OFFSET(I1014,0,0,1,100))*D1013</f>
        <v>9.9381815471199157</v>
      </c>
      <c r="H1013" s="9" t="s">
        <v>29</v>
      </c>
      <c r="I1013" s="10">
        <v>5632</v>
      </c>
      <c r="J1013" s="10">
        <v>128</v>
      </c>
      <c r="K1013" s="10">
        <v>7618</v>
      </c>
      <c r="L1013" s="10">
        <v>1582</v>
      </c>
      <c r="M1013" s="10">
        <v>4852</v>
      </c>
      <c r="N1013" s="10">
        <v>9846</v>
      </c>
      <c r="O1013" s="10">
        <v>1889</v>
      </c>
      <c r="P1013" s="10">
        <v>6546</v>
      </c>
      <c r="Q1013" s="10">
        <v>8119</v>
      </c>
      <c r="R1013" s="10">
        <v>2375</v>
      </c>
      <c r="S1013" s="10">
        <v>4512</v>
      </c>
      <c r="T1013" s="10">
        <v>5578</v>
      </c>
      <c r="U1013" s="10">
        <v>7320</v>
      </c>
      <c r="V1013" s="10">
        <v>5369</v>
      </c>
      <c r="W1013" s="10">
        <v>9409</v>
      </c>
      <c r="X1013" s="10">
        <v>9408</v>
      </c>
      <c r="Y1013" s="10">
        <v>3554</v>
      </c>
      <c r="Z1013" s="10">
        <v>5859</v>
      </c>
      <c r="AA1013" s="10">
        <v>453</v>
      </c>
      <c r="AB1013" s="10">
        <v>6420</v>
      </c>
      <c r="AC1013" s="10">
        <v>5123</v>
      </c>
      <c r="AD1013" s="10">
        <v>6093</v>
      </c>
      <c r="AE1013" s="10">
        <v>6913</v>
      </c>
      <c r="AF1013" s="10">
        <v>5887</v>
      </c>
      <c r="AG1013" s="10">
        <v>4573</v>
      </c>
      <c r="AH1013" s="10">
        <v>8565</v>
      </c>
      <c r="AI1013" s="10">
        <v>7952</v>
      </c>
      <c r="AJ1013" s="10">
        <v>1936</v>
      </c>
      <c r="AK1013" s="10">
        <v>4197</v>
      </c>
      <c r="AL1013" s="10">
        <v>6982</v>
      </c>
      <c r="AM1013" s="10">
        <v>6119</v>
      </c>
      <c r="AN1013" s="10">
        <v>8590</v>
      </c>
      <c r="AO1013" s="10">
        <v>938</v>
      </c>
      <c r="AP1013" s="10">
        <v>3177</v>
      </c>
      <c r="AQ1013" s="10">
        <v>118</v>
      </c>
      <c r="AR1013" s="10">
        <v>5510</v>
      </c>
      <c r="AS1013" s="10">
        <v>7169</v>
      </c>
      <c r="AT1013" s="10">
        <v>9769</v>
      </c>
      <c r="AU1013" s="10">
        <v>3378</v>
      </c>
      <c r="AV1013" s="10">
        <v>9798</v>
      </c>
      <c r="AW1013" s="10">
        <v>4541</v>
      </c>
      <c r="AX1013" s="10">
        <v>194</v>
      </c>
      <c r="AY1013" s="10">
        <v>1563</v>
      </c>
      <c r="AZ1013" s="10">
        <v>9489</v>
      </c>
      <c r="BA1013" s="10">
        <v>6495</v>
      </c>
      <c r="BB1013" s="10">
        <v>3118</v>
      </c>
      <c r="BC1013" s="10">
        <v>4700</v>
      </c>
      <c r="BD1013" s="10">
        <v>7076</v>
      </c>
      <c r="BE1013" s="10">
        <v>4095</v>
      </c>
      <c r="BF1013" s="10">
        <v>6247</v>
      </c>
      <c r="BG1013" s="10">
        <v>9881</v>
      </c>
      <c r="BH1013" s="10">
        <v>2830</v>
      </c>
      <c r="BI1013" s="10">
        <v>5277</v>
      </c>
      <c r="BJ1013" s="10">
        <v>2374</v>
      </c>
      <c r="BK1013" s="10">
        <v>7506</v>
      </c>
      <c r="BL1013" s="10">
        <v>9139</v>
      </c>
      <c r="BM1013" s="10">
        <v>8379</v>
      </c>
      <c r="BN1013" s="10">
        <v>9452</v>
      </c>
      <c r="BO1013" s="10">
        <v>3917</v>
      </c>
      <c r="BP1013" s="10">
        <v>359</v>
      </c>
      <c r="BQ1013" s="10">
        <v>3056</v>
      </c>
      <c r="BR1013" s="10">
        <v>2079</v>
      </c>
      <c r="BS1013" s="10">
        <v>8392</v>
      </c>
      <c r="BT1013" s="10">
        <v>1150</v>
      </c>
      <c r="BU1013" s="10">
        <v>2799</v>
      </c>
      <c r="BV1013" s="10">
        <v>7965</v>
      </c>
      <c r="BW1013" s="10">
        <v>6383</v>
      </c>
      <c r="BX1013" s="10">
        <v>3429</v>
      </c>
      <c r="BY1013" s="10">
        <v>823</v>
      </c>
      <c r="BZ1013" s="10">
        <v>7527</v>
      </c>
      <c r="CA1013" s="10">
        <v>1333</v>
      </c>
      <c r="CB1013" s="10">
        <v>9049</v>
      </c>
      <c r="CC1013" s="10">
        <v>1000</v>
      </c>
      <c r="CD1013" s="10">
        <v>7601</v>
      </c>
      <c r="CE1013" s="10">
        <v>2898</v>
      </c>
      <c r="CF1013" s="10">
        <v>7435</v>
      </c>
      <c r="CG1013" s="10">
        <v>4972</v>
      </c>
      <c r="CH1013" s="10">
        <v>3018</v>
      </c>
      <c r="CI1013" s="10">
        <v>7251</v>
      </c>
      <c r="CJ1013" s="10">
        <v>9813</v>
      </c>
      <c r="CK1013" s="10">
        <v>197</v>
      </c>
      <c r="CL1013" s="10">
        <v>9424</v>
      </c>
      <c r="CM1013" s="10">
        <v>2677</v>
      </c>
      <c r="CN1013" s="10">
        <v>2946</v>
      </c>
      <c r="CO1013" s="10">
        <v>3859</v>
      </c>
      <c r="CP1013" s="10">
        <v>1572</v>
      </c>
      <c r="CQ1013" s="10">
        <v>8302</v>
      </c>
      <c r="CR1013" s="10">
        <v>270</v>
      </c>
      <c r="CS1013" s="10">
        <v>3495</v>
      </c>
      <c r="CT1013" s="10">
        <v>1822</v>
      </c>
      <c r="CU1013" s="10">
        <v>9205</v>
      </c>
      <c r="CV1013" s="10">
        <v>671</v>
      </c>
      <c r="CW1013" s="10">
        <v>8470</v>
      </c>
      <c r="CX1013" s="10">
        <v>232</v>
      </c>
      <c r="CY1013" s="10">
        <v>4685</v>
      </c>
      <c r="CZ1013" s="10">
        <v>1892</v>
      </c>
      <c r="DA1013" s="10">
        <v>6804</v>
      </c>
      <c r="DB1013" s="10">
        <v>2747</v>
      </c>
      <c r="DC1013" s="10">
        <v>1155</v>
      </c>
      <c r="DD1013" s="10">
        <v>2723</v>
      </c>
    </row>
    <row r="1014" spans="1:108" x14ac:dyDescent="0.25">
      <c r="H1014" s="11" t="s">
        <v>0</v>
      </c>
      <c r="I1014" s="12">
        <v>-6.7394008937107337</v>
      </c>
      <c r="J1014" s="12">
        <v>-5.6493121019807324</v>
      </c>
      <c r="K1014" s="12">
        <v>-0.12699123221275693</v>
      </c>
      <c r="L1014" s="12">
        <v>-5.0150891533020783</v>
      </c>
      <c r="M1014" s="12">
        <v>-3.8100172613120065</v>
      </c>
      <c r="N1014" s="12">
        <v>-0.23349249211497108</v>
      </c>
      <c r="O1014" s="12">
        <v>-4.4300636243880689</v>
      </c>
      <c r="P1014" s="12">
        <v>1.1659471149325176</v>
      </c>
      <c r="Q1014" s="12">
        <v>1.5100943043883555</v>
      </c>
      <c r="R1014" s="12">
        <v>-0.50513292213726446</v>
      </c>
      <c r="S1014" s="12">
        <v>-3.3470144363041614</v>
      </c>
      <c r="T1014" s="12">
        <v>-4.7092735247862612</v>
      </c>
      <c r="U1014" s="12">
        <v>4.3876412110106209</v>
      </c>
      <c r="V1014" s="12">
        <v>-0.54304543929644333</v>
      </c>
      <c r="W1014" s="12">
        <v>-3.5150787734291256</v>
      </c>
      <c r="X1014" s="12">
        <v>7.7307565420795221</v>
      </c>
      <c r="Y1014" s="12">
        <v>-3.8406111288217897</v>
      </c>
      <c r="Z1014" s="12">
        <v>-0.71944407084101047</v>
      </c>
      <c r="AA1014" s="12">
        <v>-2.2683619536044128</v>
      </c>
      <c r="AB1014" s="12">
        <v>12.281122589427349</v>
      </c>
      <c r="AC1014" s="12">
        <v>3.4132336442674154</v>
      </c>
      <c r="AD1014" s="12">
        <v>10.511299058835133</v>
      </c>
      <c r="AE1014" s="12">
        <v>-2.2510793012626249</v>
      </c>
      <c r="AF1014" s="12">
        <v>-0.88336341695021414</v>
      </c>
      <c r="AG1014" s="12">
        <v>-0.21397179543831313</v>
      </c>
      <c r="AH1014" s="12">
        <v>5.5965543416486252</v>
      </c>
      <c r="AI1014" s="12">
        <v>-0.80321549040029039</v>
      </c>
      <c r="AJ1014" s="12">
        <v>-1.6253444294999118</v>
      </c>
      <c r="AK1014" s="12">
        <v>-3.3255041023796821</v>
      </c>
      <c r="AL1014" s="12">
        <v>5.3888921365438769</v>
      </c>
      <c r="AM1014" s="12">
        <v>-5.8753352700723589</v>
      </c>
      <c r="AN1014" s="12">
        <v>-7.8990860602242101</v>
      </c>
      <c r="AO1014" s="12">
        <v>2.4179162908582219</v>
      </c>
      <c r="AP1014" s="12">
        <v>0.3669476514769357</v>
      </c>
      <c r="AQ1014" s="12">
        <v>0.99452367288325494</v>
      </c>
      <c r="AR1014" s="12">
        <v>5.5171579379081646</v>
      </c>
      <c r="AS1014" s="12">
        <v>-2.5706463298863342</v>
      </c>
      <c r="AT1014" s="12">
        <v>-11.532609573508356</v>
      </c>
      <c r="AU1014" s="12">
        <v>-1.8194096585912936</v>
      </c>
      <c r="AV1014" s="12">
        <v>4.9109212205723649</v>
      </c>
      <c r="AW1014" s="12">
        <v>-0.41680793233413593</v>
      </c>
      <c r="AX1014" s="12">
        <v>-4.9282433626733448</v>
      </c>
      <c r="AY1014" s="12">
        <v>1.6728442461493163</v>
      </c>
      <c r="AZ1014" s="12">
        <v>2.7827752698887327</v>
      </c>
      <c r="BA1014" s="12">
        <v>6.4886035278726863</v>
      </c>
      <c r="BB1014" s="12">
        <v>-4.044359698695783</v>
      </c>
      <c r="BC1014" s="12">
        <v>7.513351204123917</v>
      </c>
      <c r="BD1014" s="12">
        <v>2.1384746504956249</v>
      </c>
      <c r="BE1014" s="12">
        <v>5.0379807203736924</v>
      </c>
      <c r="BF1014" s="12">
        <v>-0.32993401988480131</v>
      </c>
      <c r="BG1014" s="12">
        <v>3.0925982810758574</v>
      </c>
      <c r="BH1014" s="12">
        <v>3.7364279983225757</v>
      </c>
      <c r="BI1014" s="12">
        <v>4.8130758591915441</v>
      </c>
      <c r="BJ1014" s="12">
        <v>-7.272524916631915</v>
      </c>
      <c r="BK1014" s="12">
        <v>7.2417953752084285</v>
      </c>
      <c r="BL1014" s="12">
        <v>-7.0697079881553107</v>
      </c>
      <c r="BM1014" s="12">
        <v>-0.90148772705264424</v>
      </c>
      <c r="BN1014" s="12">
        <v>-12.423077823929825</v>
      </c>
      <c r="BO1014" s="12">
        <v>1.6737682614651899</v>
      </c>
      <c r="BP1014" s="12">
        <v>4.6853098531519235</v>
      </c>
      <c r="BQ1014" s="12">
        <v>-9.1859747498234796</v>
      </c>
      <c r="BR1014" s="12">
        <v>-10.177278126548966</v>
      </c>
      <c r="BS1014" s="12">
        <v>-2.7272616072517577</v>
      </c>
      <c r="BT1014" s="12">
        <v>-1.5233801875579118</v>
      </c>
      <c r="BU1014" s="12">
        <v>4.6571351932551313</v>
      </c>
      <c r="BV1014" s="12">
        <v>-0.8468692588355281</v>
      </c>
      <c r="BW1014" s="12">
        <v>-0.74570467723356615</v>
      </c>
      <c r="BX1014" s="12">
        <v>2.0307734947448814</v>
      </c>
      <c r="BY1014" s="12">
        <v>-3.3098829081177779</v>
      </c>
      <c r="BZ1014" s="12">
        <v>7.6333774901260369</v>
      </c>
      <c r="CA1014" s="12">
        <v>2.6591658362976349</v>
      </c>
      <c r="CB1014" s="12">
        <v>9.446665857575594</v>
      </c>
      <c r="CC1014" s="12">
        <v>1.5829047540447387</v>
      </c>
      <c r="CD1014" s="12">
        <v>2.0572577343230365</v>
      </c>
      <c r="CE1014" s="12">
        <v>11.672665744104382</v>
      </c>
      <c r="CF1014" s="12">
        <v>-2.7565251002585169</v>
      </c>
      <c r="CG1014" s="12">
        <v>5.563178123582972</v>
      </c>
      <c r="CH1014" s="12">
        <v>5.0506812329700326</v>
      </c>
      <c r="CI1014" s="12">
        <v>0.34181889078747629</v>
      </c>
      <c r="CJ1014" s="12">
        <v>-3.7109482007349346</v>
      </c>
      <c r="CK1014" s="12">
        <v>-2.368642864100956</v>
      </c>
      <c r="CL1014" s="12">
        <v>6.6825496843066361</v>
      </c>
      <c r="CM1014" s="12">
        <v>-2.2198606175408773</v>
      </c>
      <c r="CN1014" s="12">
        <v>3.2937956992510404</v>
      </c>
      <c r="CO1014" s="12">
        <v>1.7042646949437168</v>
      </c>
      <c r="CP1014" s="12">
        <v>0.32988711286463934</v>
      </c>
      <c r="CQ1014" s="12">
        <v>7.553884223025797</v>
      </c>
      <c r="CR1014" s="12">
        <v>-3.5665337162933541</v>
      </c>
      <c r="CS1014" s="12">
        <v>-1.5094180940165223</v>
      </c>
      <c r="CT1014" s="12">
        <v>-11.293545836544105</v>
      </c>
      <c r="CU1014" s="12">
        <v>1.3063552743497397</v>
      </c>
      <c r="CV1014" s="12">
        <v>0.9650025098295878</v>
      </c>
      <c r="CW1014" s="12">
        <v>-1.3250506738292702</v>
      </c>
      <c r="CX1014" s="12">
        <v>5.1981465070516197</v>
      </c>
      <c r="CY1014" s="12">
        <v>3.331170263252238</v>
      </c>
      <c r="CZ1014" s="12">
        <v>-4.4732033362304646</v>
      </c>
      <c r="DA1014" s="12">
        <v>5.7368243506637668</v>
      </c>
      <c r="DB1014" s="12">
        <v>8.3136535498102919</v>
      </c>
      <c r="DC1014" s="12">
        <v>-1.4774872355874407</v>
      </c>
      <c r="DD1014" s="12">
        <v>-3.4984952596241561</v>
      </c>
    </row>
    <row r="1015" spans="1:108" x14ac:dyDescent="0.25">
      <c r="H1015" s="11" t="s">
        <v>2</v>
      </c>
      <c r="I1015" s="12">
        <v>-5.2122292228759832</v>
      </c>
      <c r="J1015" s="12">
        <v>-1.6320530636086461</v>
      </c>
      <c r="K1015" s="12">
        <v>8.0527378290188274</v>
      </c>
      <c r="L1015" s="12">
        <v>-1.8238375872663766</v>
      </c>
      <c r="M1015" s="12">
        <v>3.9183710240162353</v>
      </c>
      <c r="N1015" s="12">
        <v>11.077433106472602</v>
      </c>
      <c r="O1015" s="12">
        <v>2.2405516101870271</v>
      </c>
      <c r="P1015" s="12">
        <v>12.746644201238738</v>
      </c>
      <c r="Q1015" s="12">
        <v>13.363760227075403</v>
      </c>
      <c r="R1015" s="12">
        <v>10.444975649424169</v>
      </c>
      <c r="S1015" s="12">
        <v>2.6430690134033563</v>
      </c>
      <c r="T1015" s="12">
        <v>1.8519301195011935</v>
      </c>
      <c r="U1015" s="12">
        <v>17.375725191058468</v>
      </c>
      <c r="V1015" s="12">
        <v>8.8589047925449673</v>
      </c>
      <c r="W1015" s="12">
        <v>2.4637789376964268</v>
      </c>
      <c r="X1015" s="12">
        <v>24.99800774587754</v>
      </c>
      <c r="Y1015" s="12">
        <v>1.2900336776852315</v>
      </c>
      <c r="Z1015" s="12">
        <v>9.4125658509206378</v>
      </c>
      <c r="AA1015" s="12">
        <v>4.6316878254446197</v>
      </c>
      <c r="AB1015" s="12">
        <v>33.470170086726853</v>
      </c>
      <c r="AC1015" s="12">
        <v>16.823871779608723</v>
      </c>
      <c r="AD1015" s="12">
        <v>30.835742185441504</v>
      </c>
      <c r="AE1015" s="12">
        <v>6.1178874999461872</v>
      </c>
      <c r="AF1015" s="12">
        <v>6.6888066402074475</v>
      </c>
      <c r="AG1015" s="12">
        <v>10.616756647500857</v>
      </c>
      <c r="AH1015" s="12">
        <v>21.1132425731839</v>
      </c>
      <c r="AI1015" s="12">
        <v>8.0452826806382234</v>
      </c>
      <c r="AJ1015" s="12">
        <v>7.0565254193595299</v>
      </c>
      <c r="AK1015" s="12">
        <v>3.3643382188573714</v>
      </c>
      <c r="AL1015" s="12">
        <v>20.765083036030436</v>
      </c>
      <c r="AM1015" s="12">
        <v>-1.3278415830667081</v>
      </c>
      <c r="AN1015" s="12">
        <v>-4.8741653524313584</v>
      </c>
      <c r="AO1015" s="12">
        <v>15.213838870148258</v>
      </c>
      <c r="AP1015" s="12">
        <v>10.556035145352437</v>
      </c>
      <c r="AQ1015" s="12">
        <v>10.518063363375235</v>
      </c>
      <c r="AR1015" s="12">
        <v>23.628885106406287</v>
      </c>
      <c r="AS1015" s="12">
        <v>5.1780879107756803</v>
      </c>
      <c r="AT1015" s="12">
        <v>-12.596721559628506</v>
      </c>
      <c r="AU1015" s="12">
        <v>4.7837826466662277</v>
      </c>
      <c r="AV1015" s="12">
        <v>20.938106402586243</v>
      </c>
      <c r="AW1015" s="12">
        <v>11.531799350300544</v>
      </c>
      <c r="AX1015" s="12">
        <v>1.0055709412534319</v>
      </c>
      <c r="AY1015" s="12">
        <v>11.329261248868924</v>
      </c>
      <c r="AZ1015" s="12">
        <v>15.458649193142319</v>
      </c>
      <c r="BA1015" s="12">
        <v>22.537434057842525</v>
      </c>
      <c r="BB1015" s="12">
        <v>1.7993782286651672</v>
      </c>
      <c r="BC1015" s="12">
        <v>26.413725575126509</v>
      </c>
      <c r="BD1015" s="12">
        <v>12.610605504815856</v>
      </c>
      <c r="BE1015" s="12">
        <v>19.396929804622513</v>
      </c>
      <c r="BF1015" s="12">
        <v>8.5765810670873908</v>
      </c>
      <c r="BG1015" s="12">
        <v>13.905714740487765</v>
      </c>
      <c r="BH1015" s="12">
        <v>17.553808864867449</v>
      </c>
      <c r="BI1015" s="12">
        <v>21.365530075772568</v>
      </c>
      <c r="BJ1015" s="12">
        <v>-4.527802649454876</v>
      </c>
      <c r="BK1015" s="12">
        <v>23.763493980031679</v>
      </c>
      <c r="BL1015" s="12">
        <v>-3.3285491812805827</v>
      </c>
      <c r="BM1015" s="12">
        <v>8.1805183625634239</v>
      </c>
      <c r="BN1015" s="12">
        <v>-14.123957789242299</v>
      </c>
      <c r="BO1015" s="12">
        <v>11.822377833818198</v>
      </c>
      <c r="BP1015" s="12">
        <v>18.281755286458299</v>
      </c>
      <c r="BQ1015" s="12">
        <v>-8.5940277227462865</v>
      </c>
      <c r="BR1015" s="12">
        <v>-10.08005207257052</v>
      </c>
      <c r="BS1015" s="12">
        <v>3.982227404392968</v>
      </c>
      <c r="BT1015" s="12">
        <v>8.5910964889782928</v>
      </c>
      <c r="BU1015" s="12">
        <v>19.689058673683398</v>
      </c>
      <c r="BV1015" s="12">
        <v>7.6855455565730928</v>
      </c>
      <c r="BW1015" s="12">
        <v>8.290544244657081</v>
      </c>
      <c r="BX1015" s="12">
        <v>13.744479881590793</v>
      </c>
      <c r="BY1015" s="12">
        <v>2.0868476320116685</v>
      </c>
      <c r="BZ1015" s="12">
        <v>23.637281128514807</v>
      </c>
      <c r="CA1015" s="12">
        <v>16.372087405359288</v>
      </c>
      <c r="CB1015" s="12">
        <v>30.119123450809113</v>
      </c>
      <c r="CC1015" s="12">
        <v>13.305131634430486</v>
      </c>
      <c r="CD1015" s="12">
        <v>13.648676121550958</v>
      </c>
      <c r="CE1015" s="12">
        <v>34.088202090119829</v>
      </c>
      <c r="CF1015" s="12">
        <v>3.2576870299952572</v>
      </c>
      <c r="CG1015" s="12">
        <v>21.290656415994814</v>
      </c>
      <c r="CH1015" s="12">
        <v>20.478743873401253</v>
      </c>
      <c r="CI1015" s="12">
        <v>10.244639260233914</v>
      </c>
      <c r="CJ1015" s="12">
        <v>2.1329107841209751</v>
      </c>
      <c r="CK1015" s="12">
        <v>3.3322065267907188</v>
      </c>
      <c r="CL1015" s="12">
        <v>23.658557292516534</v>
      </c>
      <c r="CM1015" s="12">
        <v>5.9985915046171554</v>
      </c>
      <c r="CN1015" s="12">
        <v>17.159694076884296</v>
      </c>
      <c r="CO1015" s="12">
        <v>13.21806295482085</v>
      </c>
      <c r="CP1015" s="12">
        <v>11.086867124010928</v>
      </c>
      <c r="CQ1015" s="12">
        <v>24.814588568865457</v>
      </c>
      <c r="CR1015" s="12">
        <v>1.8086066858895369</v>
      </c>
      <c r="CS1015" s="12">
        <v>7.5726152446358705</v>
      </c>
      <c r="CT1015" s="12">
        <v>-12.89887364538578</v>
      </c>
      <c r="CU1015" s="12">
        <v>11.754955079697138</v>
      </c>
      <c r="CV1015" s="12">
        <v>12.120936428211206</v>
      </c>
      <c r="CW1015" s="12">
        <v>6.733782078138363</v>
      </c>
      <c r="CX1015" s="12">
        <v>20.374345998382616</v>
      </c>
      <c r="CY1015" s="12">
        <v>16.385214969826649</v>
      </c>
      <c r="CZ1015" s="12">
        <v>1.2435285830665186</v>
      </c>
      <c r="DA1015" s="12">
        <v>20.160184196807997</v>
      </c>
      <c r="DB1015" s="12">
        <v>26.557537738862131</v>
      </c>
      <c r="DC1015" s="12">
        <v>7.1084132016382364</v>
      </c>
      <c r="DD1015" s="12">
        <v>5.8997600909454482</v>
      </c>
    </row>
    <row r="1016" spans="1:108" x14ac:dyDescent="0.25">
      <c r="A1016" s="2">
        <v>339</v>
      </c>
      <c r="B1016" s="8">
        <f t="shared" ref="B1016" ca="1" si="1035">_xlfn.COVARIANCE.P(OFFSET(I1017,0,0,1,20),OFFSET(I1018,0,0,1,20))/_xlfn.VAR.P(OFFSET(I1017,0,0,1,20))</f>
        <v>1.9984100777376452</v>
      </c>
      <c r="C1016" s="8">
        <f t="shared" ref="C1016" ca="1" si="1036">_xlfn.COVARIANCE.P(OFFSET(I1017,0,0,1,50),OFFSET(I1018,0,0,1,50))/_xlfn.VAR.P(OFFSET(I1017,0,0,1,50))</f>
        <v>1.9693902422265481</v>
      </c>
      <c r="D1016" s="8">
        <f t="shared" ref="D1016" ca="1" si="1037">_xlfn.COVARIANCE.P(OFFSET(I1017,0,0,1,100),OFFSET(I1018,0,0,1,100))/_xlfn.VAR.P(OFFSET(I1017,0,0,1,100))</f>
        <v>1.9696188657067042</v>
      </c>
      <c r="E1016" s="8">
        <f t="shared" ref="E1016" ca="1" si="1038">AVERAGE(OFFSET(I1018,0,0,1,20))-AVERAGE(OFFSET(I1017,0,0,1,20))*B1016</f>
        <v>9.7541002003213464</v>
      </c>
      <c r="F1016" s="8">
        <f t="shared" ref="F1016" ca="1" si="1039">AVERAGE(OFFSET(I1018,0,0,1,50))-AVERAGE(OFFSET(I1017,0,0,1,50))*C1016</f>
        <v>9.7847122766690227</v>
      </c>
      <c r="G1016" s="8">
        <f t="shared" ref="G1016" ca="1" si="1040">AVERAGE(OFFSET(I1018,0,0,1,100))-AVERAGE(OFFSET(I1017,0,0,1,100))*D1016</f>
        <v>9.9723864043393107</v>
      </c>
      <c r="H1016" s="9" t="s">
        <v>29</v>
      </c>
      <c r="I1016" s="10">
        <v>962</v>
      </c>
      <c r="J1016" s="10">
        <v>7338</v>
      </c>
      <c r="K1016" s="10">
        <v>8517</v>
      </c>
      <c r="L1016" s="10">
        <v>1947</v>
      </c>
      <c r="M1016" s="10">
        <v>7672</v>
      </c>
      <c r="N1016" s="10">
        <v>204</v>
      </c>
      <c r="O1016" s="10">
        <v>2411</v>
      </c>
      <c r="P1016" s="10">
        <v>9973</v>
      </c>
      <c r="Q1016" s="10">
        <v>4196</v>
      </c>
      <c r="R1016" s="10">
        <v>5008</v>
      </c>
      <c r="S1016" s="10">
        <v>7622</v>
      </c>
      <c r="T1016" s="10">
        <v>4432</v>
      </c>
      <c r="U1016" s="10">
        <v>8303</v>
      </c>
      <c r="V1016" s="10">
        <v>460</v>
      </c>
      <c r="W1016" s="10">
        <v>7468</v>
      </c>
      <c r="X1016" s="10">
        <v>1646</v>
      </c>
      <c r="Y1016" s="10">
        <v>8874</v>
      </c>
      <c r="Z1016" s="10">
        <v>3026</v>
      </c>
      <c r="AA1016" s="10">
        <v>7408</v>
      </c>
      <c r="AB1016" s="10">
        <v>6861</v>
      </c>
      <c r="AC1016" s="10">
        <v>5682</v>
      </c>
      <c r="AD1016" s="10">
        <v>2185</v>
      </c>
      <c r="AE1016" s="10">
        <v>1962</v>
      </c>
      <c r="AF1016" s="10">
        <v>6629</v>
      </c>
      <c r="AG1016" s="10">
        <v>9823</v>
      </c>
      <c r="AH1016" s="10">
        <v>3242</v>
      </c>
      <c r="AI1016" s="10">
        <v>4701</v>
      </c>
      <c r="AJ1016" s="10">
        <v>8706</v>
      </c>
      <c r="AK1016" s="10">
        <v>1509</v>
      </c>
      <c r="AL1016" s="10">
        <v>8907</v>
      </c>
      <c r="AM1016" s="10">
        <v>6271</v>
      </c>
      <c r="AN1016" s="10">
        <v>6675</v>
      </c>
      <c r="AO1016" s="10">
        <v>6414</v>
      </c>
      <c r="AP1016" s="10">
        <v>9032</v>
      </c>
      <c r="AQ1016" s="10">
        <v>2710</v>
      </c>
      <c r="AR1016" s="10">
        <v>2347</v>
      </c>
      <c r="AS1016" s="10">
        <v>7163</v>
      </c>
      <c r="AT1016" s="10">
        <v>6740</v>
      </c>
      <c r="AU1016" s="10">
        <v>9984</v>
      </c>
      <c r="AV1016" s="10">
        <v>7836</v>
      </c>
      <c r="AW1016" s="10">
        <v>8910</v>
      </c>
      <c r="AX1016" s="10">
        <v>9361</v>
      </c>
      <c r="AY1016" s="10">
        <v>8059</v>
      </c>
      <c r="AZ1016" s="10">
        <v>9723</v>
      </c>
      <c r="BA1016" s="10">
        <v>3971</v>
      </c>
      <c r="BB1016" s="10">
        <v>9023</v>
      </c>
      <c r="BC1016" s="10">
        <v>486</v>
      </c>
      <c r="BD1016" s="10">
        <v>6574</v>
      </c>
      <c r="BE1016" s="10">
        <v>4960</v>
      </c>
      <c r="BF1016" s="10">
        <v>6230</v>
      </c>
      <c r="BG1016" s="10">
        <v>4757</v>
      </c>
      <c r="BH1016" s="10">
        <v>1970</v>
      </c>
      <c r="BI1016" s="10">
        <v>2722</v>
      </c>
      <c r="BJ1016" s="10">
        <v>6413</v>
      </c>
      <c r="BK1016" s="10">
        <v>6256</v>
      </c>
      <c r="BL1016" s="10">
        <v>6886</v>
      </c>
      <c r="BM1016" s="10">
        <v>7287</v>
      </c>
      <c r="BN1016" s="10">
        <v>297</v>
      </c>
      <c r="BO1016" s="10">
        <v>1363</v>
      </c>
      <c r="BP1016" s="10">
        <v>6081</v>
      </c>
      <c r="BQ1016" s="10">
        <v>3699</v>
      </c>
      <c r="BR1016" s="10">
        <v>6131</v>
      </c>
      <c r="BS1016" s="10">
        <v>5441</v>
      </c>
      <c r="BT1016" s="10">
        <v>7524</v>
      </c>
      <c r="BU1016" s="10">
        <v>9888</v>
      </c>
      <c r="BV1016" s="10">
        <v>3816</v>
      </c>
      <c r="BW1016" s="10">
        <v>2011</v>
      </c>
      <c r="BX1016" s="10">
        <v>3298</v>
      </c>
      <c r="BY1016" s="10">
        <v>4369</v>
      </c>
      <c r="BZ1016" s="10">
        <v>7647</v>
      </c>
      <c r="CA1016" s="10">
        <v>536</v>
      </c>
      <c r="CB1016" s="10">
        <v>4657</v>
      </c>
      <c r="CC1016" s="10">
        <v>4192</v>
      </c>
      <c r="CD1016" s="10">
        <v>2705</v>
      </c>
      <c r="CE1016" s="10">
        <v>2124</v>
      </c>
      <c r="CF1016" s="10">
        <v>1683</v>
      </c>
      <c r="CG1016" s="10">
        <v>925</v>
      </c>
      <c r="CH1016" s="10">
        <v>7671</v>
      </c>
      <c r="CI1016" s="10">
        <v>123</v>
      </c>
      <c r="CJ1016" s="10">
        <v>3060</v>
      </c>
      <c r="CK1016" s="10">
        <v>1317</v>
      </c>
      <c r="CL1016" s="10">
        <v>5408</v>
      </c>
      <c r="CM1016" s="10">
        <v>4879</v>
      </c>
      <c r="CN1016" s="10">
        <v>5969</v>
      </c>
      <c r="CO1016" s="10">
        <v>8619</v>
      </c>
      <c r="CP1016" s="10">
        <v>5501</v>
      </c>
      <c r="CQ1016" s="10">
        <v>213</v>
      </c>
      <c r="CR1016" s="10">
        <v>2586</v>
      </c>
      <c r="CS1016" s="10">
        <v>1223</v>
      </c>
      <c r="CT1016" s="10">
        <v>6834</v>
      </c>
      <c r="CU1016" s="10">
        <v>6570</v>
      </c>
      <c r="CV1016" s="10">
        <v>4240</v>
      </c>
      <c r="CW1016" s="10">
        <v>4820</v>
      </c>
      <c r="CX1016" s="10">
        <v>1981</v>
      </c>
      <c r="CY1016" s="10">
        <v>5443</v>
      </c>
      <c r="CZ1016" s="10">
        <v>1132</v>
      </c>
      <c r="DA1016" s="10">
        <v>5409</v>
      </c>
      <c r="DB1016" s="10">
        <v>1453</v>
      </c>
      <c r="DC1016" s="10">
        <v>6800</v>
      </c>
      <c r="DD1016" s="10">
        <v>75</v>
      </c>
    </row>
    <row r="1017" spans="1:108" x14ac:dyDescent="0.25">
      <c r="H1017" s="11" t="s">
        <v>0</v>
      </c>
      <c r="I1017" s="12">
        <v>-0.21581278326035275</v>
      </c>
      <c r="J1017" s="12">
        <v>-0.20513739687724825</v>
      </c>
      <c r="K1017" s="12">
        <v>0.36337482025929463</v>
      </c>
      <c r="L1017" s="12">
        <v>-6.2163600627208648</v>
      </c>
      <c r="M1017" s="12">
        <v>6.2246046999628373</v>
      </c>
      <c r="N1017" s="12">
        <v>-2.6145289222817074</v>
      </c>
      <c r="O1017" s="12">
        <v>8.9427832695990066</v>
      </c>
      <c r="P1017" s="12">
        <v>5.6153902519808296</v>
      </c>
      <c r="Q1017" s="12">
        <v>-3.2635583260665557</v>
      </c>
      <c r="R1017" s="12">
        <v>1.1929797818016985</v>
      </c>
      <c r="S1017" s="12">
        <v>6.577729502862999</v>
      </c>
      <c r="T1017" s="12">
        <v>-7.1190933426231187</v>
      </c>
      <c r="U1017" s="12">
        <v>2.0199026152238919</v>
      </c>
      <c r="V1017" s="12">
        <v>-6.0267830304543581</v>
      </c>
      <c r="W1017" s="12">
        <v>2.873579025886948</v>
      </c>
      <c r="X1017" s="12">
        <v>-1.217593570212151</v>
      </c>
      <c r="Y1017" s="12">
        <v>5.7200477205265257</v>
      </c>
      <c r="Z1017" s="12">
        <v>-5.904285475102423</v>
      </c>
      <c r="AA1017" s="12">
        <v>-4.7612614176158252E-2</v>
      </c>
      <c r="AB1017" s="12">
        <v>-9.1451764873918169</v>
      </c>
      <c r="AC1017" s="12">
        <v>-1.4322215200540136</v>
      </c>
      <c r="AD1017" s="12">
        <v>-0.52007433265100633</v>
      </c>
      <c r="AE1017" s="12">
        <v>-2.4663383633504701</v>
      </c>
      <c r="AF1017" s="12">
        <v>-4.1688759532670225</v>
      </c>
      <c r="AG1017" s="12">
        <v>-3.3576458562178542</v>
      </c>
      <c r="AH1017" s="12">
        <v>-0.2499820864426425</v>
      </c>
      <c r="AI1017" s="12">
        <v>-1.8041664946257239</v>
      </c>
      <c r="AJ1017" s="12">
        <v>-9.1062089294389068</v>
      </c>
      <c r="AK1017" s="12">
        <v>-7.9235958434670417</v>
      </c>
      <c r="AL1017" s="12">
        <v>8.2303375858767982</v>
      </c>
      <c r="AM1017" s="12">
        <v>-0.91798931110372073</v>
      </c>
      <c r="AN1017" s="12">
        <v>0.93251372952099132</v>
      </c>
      <c r="AO1017" s="12">
        <v>9.3337615754275323</v>
      </c>
      <c r="AP1017" s="12">
        <v>1.7600308516752228</v>
      </c>
      <c r="AQ1017" s="12">
        <v>7.9645233422565003</v>
      </c>
      <c r="AR1017" s="12">
        <v>0.14354840472844088</v>
      </c>
      <c r="AS1017" s="12">
        <v>-5.1608371910625124</v>
      </c>
      <c r="AT1017" s="12">
        <v>-3.5717906176816823</v>
      </c>
      <c r="AU1017" s="12">
        <v>-10.640605976878721</v>
      </c>
      <c r="AV1017" s="12">
        <v>2.5429858486005856</v>
      </c>
      <c r="AW1017" s="12">
        <v>5.9612764509315541</v>
      </c>
      <c r="AX1017" s="12">
        <v>0.27142410888151203</v>
      </c>
      <c r="AY1017" s="12">
        <v>-1.3472105450467295</v>
      </c>
      <c r="AZ1017" s="12">
        <v>-2.1136390986650486</v>
      </c>
      <c r="BA1017" s="12">
        <v>3.4469517654930026</v>
      </c>
      <c r="BB1017" s="12">
        <v>-2.325495973995785</v>
      </c>
      <c r="BC1017" s="12">
        <v>-0.95955462028791305</v>
      </c>
      <c r="BD1017" s="12">
        <v>1.2762447448523593</v>
      </c>
      <c r="BE1017" s="12">
        <v>-0.21392775462539915</v>
      </c>
      <c r="BF1017" s="12">
        <v>-3.1988917924429221</v>
      </c>
      <c r="BG1017" s="12">
        <v>-5.981907959058228</v>
      </c>
      <c r="BH1017" s="12">
        <v>-1.4415711143340892</v>
      </c>
      <c r="BI1017" s="12">
        <v>-4.148155517757667</v>
      </c>
      <c r="BJ1017" s="12">
        <v>-1.5608851860624705E-2</v>
      </c>
      <c r="BK1017" s="12">
        <v>-4.1739781330258809</v>
      </c>
      <c r="BL1017" s="12">
        <v>3.0881992565974343</v>
      </c>
      <c r="BM1017" s="12">
        <v>6.5640142209515524</v>
      </c>
      <c r="BN1017" s="12">
        <v>-3.2693297227555624</v>
      </c>
      <c r="BO1017" s="12">
        <v>-1.0642229265708587</v>
      </c>
      <c r="BP1017" s="12">
        <v>4.0477690136869988</v>
      </c>
      <c r="BQ1017" s="12">
        <v>1.588743184537176</v>
      </c>
      <c r="BR1017" s="12">
        <v>2.6651057359758914</v>
      </c>
      <c r="BS1017" s="12">
        <v>-1.9021689671178088</v>
      </c>
      <c r="BT1017" s="12">
        <v>-2.6802393910307556</v>
      </c>
      <c r="BU1017" s="12">
        <v>8.8602055620537197</v>
      </c>
      <c r="BV1017" s="12">
        <v>-5.3276669163664394</v>
      </c>
      <c r="BW1017" s="12">
        <v>-7.8691087453180311</v>
      </c>
      <c r="BX1017" s="12">
        <v>-1.0960610004135578</v>
      </c>
      <c r="BY1017" s="12">
        <v>-0.76580482445464959</v>
      </c>
      <c r="BZ1017" s="12">
        <v>1.2630511102918385</v>
      </c>
      <c r="CA1017" s="12">
        <v>-2.6731945267112449</v>
      </c>
      <c r="CB1017" s="12">
        <v>7.6542858655440247</v>
      </c>
      <c r="CC1017" s="12">
        <v>-6.0017650615541109</v>
      </c>
      <c r="CD1017" s="12">
        <v>9.0712577630424693</v>
      </c>
      <c r="CE1017" s="12">
        <v>-2.074150714635004</v>
      </c>
      <c r="CF1017" s="12">
        <v>2.5555093923483008</v>
      </c>
      <c r="CG1017" s="12">
        <v>8.8346114134181808E-2</v>
      </c>
      <c r="CH1017" s="12">
        <v>-4.8961137916858712</v>
      </c>
      <c r="CI1017" s="12">
        <v>-1.2826933130306248</v>
      </c>
      <c r="CJ1017" s="12">
        <v>-0.24948473991651449</v>
      </c>
      <c r="CK1017" s="12">
        <v>6.1550791899570712</v>
      </c>
      <c r="CL1017" s="12">
        <v>1.8888952294171035</v>
      </c>
      <c r="CM1017" s="12">
        <v>-6.6448436157082771</v>
      </c>
      <c r="CN1017" s="12">
        <v>2.1745881255113071</v>
      </c>
      <c r="CO1017" s="12">
        <v>1.00403251032671</v>
      </c>
      <c r="CP1017" s="12">
        <v>14.202674990067504</v>
      </c>
      <c r="CQ1017" s="12">
        <v>1.9875310411857474</v>
      </c>
      <c r="CR1017" s="12">
        <v>-4.8664421987865243</v>
      </c>
      <c r="CS1017" s="12">
        <v>-8.1599718645191857</v>
      </c>
      <c r="CT1017" s="12">
        <v>5.8192261466533335</v>
      </c>
      <c r="CU1017" s="12">
        <v>6.8528486613557194</v>
      </c>
      <c r="CV1017" s="12">
        <v>3.4672193616836182</v>
      </c>
      <c r="CW1017" s="12">
        <v>-0.82043383776118972</v>
      </c>
      <c r="CX1017" s="12">
        <v>-2.1998148588586082</v>
      </c>
      <c r="CY1017" s="12">
        <v>2.2157103931481763</v>
      </c>
      <c r="CZ1017" s="12">
        <v>-3.8334611108534049</v>
      </c>
      <c r="DA1017" s="12">
        <v>-2.7221696621400588</v>
      </c>
      <c r="DB1017" s="12">
        <v>2.0890647417292305</v>
      </c>
      <c r="DC1017" s="12">
        <v>-3.7887045129246113</v>
      </c>
      <c r="DD1017" s="12">
        <v>-13.079810102118582</v>
      </c>
    </row>
    <row r="1018" spans="1:108" x14ac:dyDescent="0.25">
      <c r="H1018" s="11" t="s">
        <v>2</v>
      </c>
      <c r="I1018" s="12">
        <v>8.4093837353436829</v>
      </c>
      <c r="J1018" s="12">
        <v>10.38481295062947</v>
      </c>
      <c r="K1018" s="12">
        <v>9.9076326875627387</v>
      </c>
      <c r="L1018" s="12">
        <v>-2.4792789608706065</v>
      </c>
      <c r="M1018" s="12">
        <v>23.704522117605855</v>
      </c>
      <c r="N1018" s="12">
        <v>4.1628134299204094</v>
      </c>
      <c r="O1018" s="12">
        <v>27.584581374443356</v>
      </c>
      <c r="P1018" s="12">
        <v>19.968997503964871</v>
      </c>
      <c r="Q1018" s="12">
        <v>3.2162431939491891</v>
      </c>
      <c r="R1018" s="12">
        <v>12.651003735341064</v>
      </c>
      <c r="S1018" s="12">
        <v>21.296742096419866</v>
      </c>
      <c r="T1018" s="12">
        <v>-5.190093152290256</v>
      </c>
      <c r="U1018" s="12">
        <v>14.759922985027641</v>
      </c>
      <c r="V1018" s="12">
        <v>-2.8253856713547578</v>
      </c>
      <c r="W1018" s="12">
        <v>15.613537798013084</v>
      </c>
      <c r="X1018" s="12">
        <v>7.3176951862038946</v>
      </c>
      <c r="Y1018" s="12">
        <v>21.977939842373271</v>
      </c>
      <c r="Z1018" s="12">
        <v>-1.6593984669914745</v>
      </c>
      <c r="AA1018" s="12">
        <v>9.2615871128490301</v>
      </c>
      <c r="AB1018" s="12">
        <v>-7.868467902936537</v>
      </c>
      <c r="AC1018" s="12">
        <v>8.1683205170228863</v>
      </c>
      <c r="AD1018" s="12">
        <v>8.0809883066584636</v>
      </c>
      <c r="AE1018" s="12">
        <v>4.6419657585457283</v>
      </c>
      <c r="AF1018" s="12">
        <v>0.7847044652270575</v>
      </c>
      <c r="AG1018" s="12">
        <v>2.8955075920664957</v>
      </c>
      <c r="AH1018" s="12">
        <v>9.4813164658658948</v>
      </c>
      <c r="AI1018" s="12">
        <v>5.7894106610494536</v>
      </c>
      <c r="AJ1018" s="12">
        <v>-8.445115380582223</v>
      </c>
      <c r="AK1018" s="12">
        <v>-4.469673853732389</v>
      </c>
      <c r="AL1018" s="12">
        <v>25.134085917064191</v>
      </c>
      <c r="AM1018" s="12">
        <v>7.6493479377983782</v>
      </c>
      <c r="AN1018" s="12">
        <v>10.156577708599311</v>
      </c>
      <c r="AO1018" s="12">
        <v>28.653509767874681</v>
      </c>
      <c r="AP1018" s="12">
        <v>13.888380568377487</v>
      </c>
      <c r="AQ1018" s="12">
        <v>25.334476574396771</v>
      </c>
      <c r="AR1018" s="12">
        <v>7.1295750346758986</v>
      </c>
      <c r="AS1018" s="12">
        <v>2.4725972529296589</v>
      </c>
      <c r="AT1018" s="12">
        <v>1.934979683819386</v>
      </c>
      <c r="AU1018" s="12">
        <v>-10.728505559864104</v>
      </c>
      <c r="AV1018" s="12">
        <v>16.732831833672201</v>
      </c>
      <c r="AW1018" s="12">
        <v>20.723863175104544</v>
      </c>
      <c r="AX1018" s="12">
        <v>12.231753311601926</v>
      </c>
      <c r="AY1018" s="12">
        <v>6.3406298789373166</v>
      </c>
      <c r="AZ1018" s="12">
        <v>6.6187968447775525</v>
      </c>
      <c r="BA1018" s="12">
        <v>17.287881911325709</v>
      </c>
      <c r="BB1018" s="12">
        <v>5.2221507146987296</v>
      </c>
      <c r="BC1018" s="12">
        <v>6.2385246437887609</v>
      </c>
      <c r="BD1018" s="12">
        <v>13.44071844914947</v>
      </c>
      <c r="BE1018" s="12">
        <v>10.143797868266706</v>
      </c>
      <c r="BF1018" s="12">
        <v>2.0606978309549238</v>
      </c>
      <c r="BG1018" s="12">
        <v>1.859280154069304</v>
      </c>
      <c r="BH1018" s="12">
        <v>6.8227656658698796</v>
      </c>
      <c r="BI1018" s="12">
        <v>1.8052730535605952</v>
      </c>
      <c r="BJ1018" s="12">
        <v>9.1816613139162513</v>
      </c>
      <c r="BK1018" s="12">
        <v>0.28006747900797868</v>
      </c>
      <c r="BL1018" s="12">
        <v>17.520238977179726</v>
      </c>
      <c r="BM1018" s="12">
        <v>22.45061154852425</v>
      </c>
      <c r="BN1018" s="12">
        <v>2.9101222137989069</v>
      </c>
      <c r="BO1018" s="12">
        <v>6.4437415969071097</v>
      </c>
      <c r="BP1018" s="12">
        <v>17.300633866072275</v>
      </c>
      <c r="BQ1018" s="12">
        <v>12.920983880681101</v>
      </c>
      <c r="BR1018" s="12">
        <v>15.254846277182775</v>
      </c>
      <c r="BS1018" s="12">
        <v>6.7162740335980935</v>
      </c>
      <c r="BT1018" s="12">
        <v>3.6821553454143974</v>
      </c>
      <c r="BU1018" s="12">
        <v>26.358625989725414</v>
      </c>
      <c r="BV1018" s="12">
        <v>-0.61768604317533204</v>
      </c>
      <c r="BW1018" s="12">
        <v>-4.6339285888810728</v>
      </c>
      <c r="BX1018" s="12">
        <v>7.9175142719843707</v>
      </c>
      <c r="BY1018" s="12">
        <v>9.9034105514596131</v>
      </c>
      <c r="BZ1018" s="12">
        <v>13.642682355874166</v>
      </c>
      <c r="CA1018" s="12">
        <v>5.9683182165224702</v>
      </c>
      <c r="CB1018" s="12">
        <v>24.089883712605307</v>
      </c>
      <c r="CC1018" s="12">
        <v>-2.0307568748923774</v>
      </c>
      <c r="CD1018" s="12">
        <v>27.231822988851551</v>
      </c>
      <c r="CE1018" s="12">
        <v>6.1398592236811043</v>
      </c>
      <c r="CF1018" s="12">
        <v>13.659596028487933</v>
      </c>
      <c r="CG1018" s="12">
        <v>9.4234218291987979</v>
      </c>
      <c r="CH1018" s="12">
        <v>1.8431107897286856</v>
      </c>
      <c r="CI1018" s="12">
        <v>7.6288487226215231</v>
      </c>
      <c r="CJ1018" s="12">
        <v>9.1249647532998868</v>
      </c>
      <c r="CK1018" s="12">
        <v>24.379072458682209</v>
      </c>
      <c r="CL1018" s="12">
        <v>14.10528037974521</v>
      </c>
      <c r="CM1018" s="12">
        <v>-2.903029549553362</v>
      </c>
      <c r="CN1018" s="12">
        <v>15.051306247473185</v>
      </c>
      <c r="CO1018" s="12">
        <v>11.1713987678427</v>
      </c>
      <c r="CP1018" s="12">
        <v>40.016559205083823</v>
      </c>
      <c r="CQ1018" s="12">
        <v>13.312657447894912</v>
      </c>
      <c r="CR1018" s="12">
        <v>-1.3890692779038156</v>
      </c>
      <c r="CS1018" s="12">
        <v>-4.8772753135571492</v>
      </c>
      <c r="CT1018" s="12">
        <v>21.731065926715235</v>
      </c>
      <c r="CU1018" s="12">
        <v>24.384513293915997</v>
      </c>
      <c r="CV1018" s="12">
        <v>17.713399556771549</v>
      </c>
      <c r="CW1018" s="12">
        <v>8.8807887627802984</v>
      </c>
      <c r="CX1018" s="12">
        <v>6.7410960142107568</v>
      </c>
      <c r="CY1018" s="12">
        <v>13.338215413897036</v>
      </c>
      <c r="CZ1018" s="12">
        <v>2.4729000495514692</v>
      </c>
      <c r="DA1018" s="12">
        <v>4.2685724007189032</v>
      </c>
      <c r="DB1018" s="12">
        <v>16.367871299057867</v>
      </c>
      <c r="DC1018" s="12">
        <v>2.8736118189620967</v>
      </c>
      <c r="DD1018" s="12">
        <v>-15.655625968493037</v>
      </c>
    </row>
    <row r="1019" spans="1:108" x14ac:dyDescent="0.25">
      <c r="A1019" s="2">
        <v>340</v>
      </c>
      <c r="B1019" s="8">
        <f t="shared" ref="B1019" ca="1" si="1041">_xlfn.COVARIANCE.P(OFFSET(I1020,0,0,1,20),OFFSET(I1021,0,0,1,20))/_xlfn.VAR.P(OFFSET(I1020,0,0,1,20))</f>
        <v>2.0060339226134687</v>
      </c>
      <c r="C1019" s="8">
        <f t="shared" ref="C1019" ca="1" si="1042">_xlfn.COVARIANCE.P(OFFSET(I1020,0,0,1,50),OFFSET(I1021,0,0,1,50))/_xlfn.VAR.P(OFFSET(I1020,0,0,1,50))</f>
        <v>2.06342170759511</v>
      </c>
      <c r="D1019" s="8">
        <f t="shared" ref="D1019" ca="1" si="1043">_xlfn.COVARIANCE.P(OFFSET(I1020,0,0,1,100),OFFSET(I1021,0,0,1,100))/_xlfn.VAR.P(OFFSET(I1020,0,0,1,100))</f>
        <v>2.0212842359101022</v>
      </c>
      <c r="E1019" s="8">
        <f t="shared" ref="E1019" ca="1" si="1044">AVERAGE(OFFSET(I1021,0,0,1,20))-AVERAGE(OFFSET(I1020,0,0,1,20))*B1019</f>
        <v>10.069851171458669</v>
      </c>
      <c r="F1019" s="8">
        <f t="shared" ref="F1019" ca="1" si="1045">AVERAGE(OFFSET(I1021,0,0,1,50))-AVERAGE(OFFSET(I1020,0,0,1,50))*C1019</f>
        <v>9.9643619035198743</v>
      </c>
      <c r="G1019" s="8">
        <f t="shared" ref="G1019" ca="1" si="1046">AVERAGE(OFFSET(I1021,0,0,1,100))-AVERAGE(OFFSET(I1020,0,0,1,100))*D1019</f>
        <v>9.9654401992781096</v>
      </c>
      <c r="H1019" s="9" t="s">
        <v>29</v>
      </c>
      <c r="I1019" s="10">
        <v>3994</v>
      </c>
      <c r="J1019" s="10">
        <v>3373</v>
      </c>
      <c r="K1019" s="10">
        <v>2198</v>
      </c>
      <c r="L1019" s="10">
        <v>7877</v>
      </c>
      <c r="M1019" s="10">
        <v>3494</v>
      </c>
      <c r="N1019" s="10">
        <v>8043</v>
      </c>
      <c r="O1019" s="10">
        <v>6577</v>
      </c>
      <c r="P1019" s="10">
        <v>252</v>
      </c>
      <c r="Q1019" s="10">
        <v>543</v>
      </c>
      <c r="R1019" s="10">
        <v>4787</v>
      </c>
      <c r="S1019" s="10">
        <v>4815</v>
      </c>
      <c r="T1019" s="10">
        <v>3520</v>
      </c>
      <c r="U1019" s="10">
        <v>5977</v>
      </c>
      <c r="V1019" s="10">
        <v>70</v>
      </c>
      <c r="W1019" s="10">
        <v>9059</v>
      </c>
      <c r="X1019" s="10">
        <v>4146</v>
      </c>
      <c r="Y1019" s="10">
        <v>9619</v>
      </c>
      <c r="Z1019" s="10">
        <v>6099</v>
      </c>
      <c r="AA1019" s="10">
        <v>6076</v>
      </c>
      <c r="AB1019" s="10">
        <v>3761</v>
      </c>
      <c r="AC1019" s="10">
        <v>9698</v>
      </c>
      <c r="AD1019" s="10">
        <v>1450</v>
      </c>
      <c r="AE1019" s="10">
        <v>2911</v>
      </c>
      <c r="AF1019" s="10">
        <v>9867</v>
      </c>
      <c r="AG1019" s="10">
        <v>4665</v>
      </c>
      <c r="AH1019" s="10">
        <v>6968</v>
      </c>
      <c r="AI1019" s="10">
        <v>3128</v>
      </c>
      <c r="AJ1019" s="10">
        <v>7325</v>
      </c>
      <c r="AK1019" s="10">
        <v>2812</v>
      </c>
      <c r="AL1019" s="10">
        <v>958</v>
      </c>
      <c r="AM1019" s="10">
        <v>8885</v>
      </c>
      <c r="AN1019" s="10">
        <v>9521</v>
      </c>
      <c r="AO1019" s="10">
        <v>8275</v>
      </c>
      <c r="AP1019" s="10">
        <v>9860</v>
      </c>
      <c r="AQ1019" s="10">
        <v>5263</v>
      </c>
      <c r="AR1019" s="10">
        <v>6291</v>
      </c>
      <c r="AS1019" s="10">
        <v>6113</v>
      </c>
      <c r="AT1019" s="10">
        <v>8349</v>
      </c>
      <c r="AU1019" s="10">
        <v>9030</v>
      </c>
      <c r="AV1019" s="10">
        <v>1932</v>
      </c>
      <c r="AW1019" s="10">
        <v>3680</v>
      </c>
      <c r="AX1019" s="10">
        <v>8695</v>
      </c>
      <c r="AY1019" s="10">
        <v>9647</v>
      </c>
      <c r="AZ1019" s="10">
        <v>6987</v>
      </c>
      <c r="BA1019" s="10">
        <v>7055</v>
      </c>
      <c r="BB1019" s="10">
        <v>8813</v>
      </c>
      <c r="BC1019" s="10">
        <v>2123</v>
      </c>
      <c r="BD1019" s="10">
        <v>5155</v>
      </c>
      <c r="BE1019" s="10">
        <v>7644</v>
      </c>
      <c r="BF1019" s="10">
        <v>1112</v>
      </c>
      <c r="BG1019" s="10">
        <v>5758</v>
      </c>
      <c r="BH1019" s="10">
        <v>6732</v>
      </c>
      <c r="BI1019" s="10">
        <v>709</v>
      </c>
      <c r="BJ1019" s="10">
        <v>4566</v>
      </c>
      <c r="BK1019" s="10">
        <v>4104</v>
      </c>
      <c r="BL1019" s="10">
        <v>4060</v>
      </c>
      <c r="BM1019" s="10">
        <v>9347</v>
      </c>
      <c r="BN1019" s="10">
        <v>1578</v>
      </c>
      <c r="BO1019" s="10">
        <v>8494</v>
      </c>
      <c r="BP1019" s="10">
        <v>148</v>
      </c>
      <c r="BQ1019" s="10">
        <v>9736</v>
      </c>
      <c r="BR1019" s="10">
        <v>1224</v>
      </c>
      <c r="BS1019" s="10">
        <v>8948</v>
      </c>
      <c r="BT1019" s="10">
        <v>9053</v>
      </c>
      <c r="BU1019" s="10">
        <v>2350</v>
      </c>
      <c r="BV1019" s="10">
        <v>8744</v>
      </c>
      <c r="BW1019" s="10">
        <v>4179</v>
      </c>
      <c r="BX1019" s="10">
        <v>1222</v>
      </c>
      <c r="BY1019" s="10">
        <v>4332</v>
      </c>
      <c r="BZ1019" s="10">
        <v>4915</v>
      </c>
      <c r="CA1019" s="10">
        <v>7727</v>
      </c>
      <c r="CB1019" s="10">
        <v>2292</v>
      </c>
      <c r="CC1019" s="10">
        <v>2706</v>
      </c>
      <c r="CD1019" s="10">
        <v>1904</v>
      </c>
      <c r="CE1019" s="10">
        <v>7004</v>
      </c>
      <c r="CF1019" s="10">
        <v>4729</v>
      </c>
      <c r="CG1019" s="10">
        <v>5065</v>
      </c>
      <c r="CH1019" s="10">
        <v>649</v>
      </c>
      <c r="CI1019" s="10">
        <v>8217</v>
      </c>
      <c r="CJ1019" s="10">
        <v>541</v>
      </c>
      <c r="CK1019" s="10">
        <v>1612</v>
      </c>
      <c r="CL1019" s="10">
        <v>2023</v>
      </c>
      <c r="CM1019" s="10">
        <v>8525</v>
      </c>
      <c r="CN1019" s="10">
        <v>8742</v>
      </c>
      <c r="CO1019" s="10">
        <v>9419</v>
      </c>
      <c r="CP1019" s="10">
        <v>5216</v>
      </c>
      <c r="CQ1019" s="10">
        <v>7026</v>
      </c>
      <c r="CR1019" s="10">
        <v>914</v>
      </c>
      <c r="CS1019" s="10">
        <v>3388</v>
      </c>
      <c r="CT1019" s="10">
        <v>1462</v>
      </c>
      <c r="CU1019" s="10">
        <v>4830</v>
      </c>
      <c r="CV1019" s="10">
        <v>9530</v>
      </c>
      <c r="CW1019" s="10">
        <v>6485</v>
      </c>
      <c r="CX1019" s="10">
        <v>1283</v>
      </c>
      <c r="CY1019" s="10">
        <v>3446</v>
      </c>
      <c r="CZ1019" s="10">
        <v>699</v>
      </c>
      <c r="DA1019" s="10">
        <v>4734</v>
      </c>
      <c r="DB1019" s="10">
        <v>8550</v>
      </c>
      <c r="DC1019" s="10">
        <v>2908</v>
      </c>
      <c r="DD1019" s="10">
        <v>1694</v>
      </c>
    </row>
    <row r="1020" spans="1:108" x14ac:dyDescent="0.25">
      <c r="H1020" s="11" t="s">
        <v>0</v>
      </c>
      <c r="I1020" s="12">
        <v>-9.0525732019055383</v>
      </c>
      <c r="J1020" s="12">
        <v>-1.0051892744285869</v>
      </c>
      <c r="K1020" s="12">
        <v>-0.53811440845972525</v>
      </c>
      <c r="L1020" s="12">
        <v>-5.7384978734802425</v>
      </c>
      <c r="M1020" s="12">
        <v>6.3489219761387421</v>
      </c>
      <c r="N1020" s="12">
        <v>2.6048677456572822</v>
      </c>
      <c r="O1020" s="12">
        <v>4.895056558817716</v>
      </c>
      <c r="P1020" s="12">
        <v>2.9276438073477671</v>
      </c>
      <c r="Q1020" s="12">
        <v>2.0950396131728826</v>
      </c>
      <c r="R1020" s="12">
        <v>1.2040651892976457</v>
      </c>
      <c r="S1020" s="12">
        <v>-3.386039520899486</v>
      </c>
      <c r="T1020" s="12">
        <v>7.7596327975851054</v>
      </c>
      <c r="U1020" s="12">
        <v>-1.4584263461596456</v>
      </c>
      <c r="V1020" s="12">
        <v>4.2702064835229363</v>
      </c>
      <c r="W1020" s="12">
        <v>1.4512033507920499</v>
      </c>
      <c r="X1020" s="12">
        <v>-3.2956798066892916</v>
      </c>
      <c r="Y1020" s="12">
        <v>-2.8030123860856904</v>
      </c>
      <c r="Z1020" s="12">
        <v>-4.3906621370703478</v>
      </c>
      <c r="AA1020" s="12">
        <v>3.5231411252532183</v>
      </c>
      <c r="AB1020" s="12">
        <v>7.4614163207294464</v>
      </c>
      <c r="AC1020" s="12">
        <v>1.7617191283309876</v>
      </c>
      <c r="AD1020" s="12">
        <v>1.9280657738808407</v>
      </c>
      <c r="AE1020" s="12">
        <v>-6.4033823367924771</v>
      </c>
      <c r="AF1020" s="12">
        <v>-3.7931011918707753</v>
      </c>
      <c r="AG1020" s="12">
        <v>1.8545648027210284</v>
      </c>
      <c r="AH1020" s="12">
        <v>-8.5260699644860178</v>
      </c>
      <c r="AI1020" s="12">
        <v>2.9088574329827734</v>
      </c>
      <c r="AJ1020" s="12">
        <v>1.7305640685084231</v>
      </c>
      <c r="AK1020" s="12">
        <v>-5.1249276984927601</v>
      </c>
      <c r="AL1020" s="12">
        <v>-4.9559064476448409</v>
      </c>
      <c r="AM1020" s="12">
        <v>-1.79542253169961</v>
      </c>
      <c r="AN1020" s="12">
        <v>-1.8403374760305398</v>
      </c>
      <c r="AO1020" s="12">
        <v>-6.4002075785656141</v>
      </c>
      <c r="AP1020" s="12">
        <v>-0.76611063852991346</v>
      </c>
      <c r="AQ1020" s="12">
        <v>3.8924742653163218</v>
      </c>
      <c r="AR1020" s="12">
        <v>3.2897684314999029</v>
      </c>
      <c r="AS1020" s="12">
        <v>1.9196732301537387</v>
      </c>
      <c r="AT1020" s="12">
        <v>-1.0446322524011418</v>
      </c>
      <c r="AU1020" s="12">
        <v>-5.2346648513151202</v>
      </c>
      <c r="AV1020" s="12">
        <v>-5.7870506635485652</v>
      </c>
      <c r="AW1020" s="12">
        <v>-4.0039815882744207E-3</v>
      </c>
      <c r="AX1020" s="12">
        <v>1.6552755431691764</v>
      </c>
      <c r="AY1020" s="12">
        <v>-6.0208474748934808</v>
      </c>
      <c r="AZ1020" s="12">
        <v>3.808839865910608</v>
      </c>
      <c r="BA1020" s="12">
        <v>5.1251714507175814</v>
      </c>
      <c r="BB1020" s="12">
        <v>-10.780577509615345</v>
      </c>
      <c r="BC1020" s="12">
        <v>1.7789010201950436E-3</v>
      </c>
      <c r="BD1020" s="12">
        <v>6.2051885337729953</v>
      </c>
      <c r="BE1020" s="12">
        <v>1.5915181969348389</v>
      </c>
      <c r="BF1020" s="12">
        <v>2.555225831565993</v>
      </c>
      <c r="BG1020" s="12">
        <v>-1.5759729844739345</v>
      </c>
      <c r="BH1020" s="12">
        <v>9.3167944020994362</v>
      </c>
      <c r="BI1020" s="12">
        <v>-2.7034555196123948</v>
      </c>
      <c r="BJ1020" s="12">
        <v>-6.8036262035706274</v>
      </c>
      <c r="BK1020" s="12">
        <v>7.3122032446801022</v>
      </c>
      <c r="BL1020" s="12">
        <v>3.7495587641291763</v>
      </c>
      <c r="BM1020" s="12">
        <v>5.6651600978255932</v>
      </c>
      <c r="BN1020" s="12">
        <v>4.3211538372447142</v>
      </c>
      <c r="BO1020" s="12">
        <v>8.0813479191929005</v>
      </c>
      <c r="BP1020" s="12">
        <v>7.5343876401057654</v>
      </c>
      <c r="BQ1020" s="12">
        <v>-0.41671827945152429</v>
      </c>
      <c r="BR1020" s="12">
        <v>-3.0909782896600895</v>
      </c>
      <c r="BS1020" s="12">
        <v>-6.2248795186813179</v>
      </c>
      <c r="BT1020" s="12">
        <v>-1.4691240709923865</v>
      </c>
      <c r="BU1020" s="12">
        <v>8.418605188636608</v>
      </c>
      <c r="BV1020" s="12">
        <v>7.4240576421812108</v>
      </c>
      <c r="BW1020" s="12">
        <v>-2.5829257091354932E-2</v>
      </c>
      <c r="BX1020" s="12">
        <v>-4.0473860195937643</v>
      </c>
      <c r="BY1020" s="12">
        <v>-2.638018343460566</v>
      </c>
      <c r="BZ1020" s="12">
        <v>-4.9634864453882965</v>
      </c>
      <c r="CA1020" s="12">
        <v>-6.7855551962804359</v>
      </c>
      <c r="CB1020" s="12">
        <v>3.6306646589524267</v>
      </c>
      <c r="CC1020" s="12">
        <v>2.2174008214067649</v>
      </c>
      <c r="CD1020" s="12">
        <v>0.97596861133095381</v>
      </c>
      <c r="CE1020" s="12">
        <v>1.9592389695582211</v>
      </c>
      <c r="CF1020" s="12">
        <v>1.7783809057444999</v>
      </c>
      <c r="CG1020" s="12">
        <v>-1.9506587109051685</v>
      </c>
      <c r="CH1020" s="12">
        <v>-0.66558216133016579</v>
      </c>
      <c r="CI1020" s="12">
        <v>3.2418373148688002</v>
      </c>
      <c r="CJ1020" s="12">
        <v>-0.34301544529845374</v>
      </c>
      <c r="CK1020" s="12">
        <v>-2.2725496773867411</v>
      </c>
      <c r="CL1020" s="12">
        <v>2.9905334057163624</v>
      </c>
      <c r="CM1020" s="12">
        <v>11.05584419711608</v>
      </c>
      <c r="CN1020" s="12">
        <v>-6.8420883958224987</v>
      </c>
      <c r="CO1020" s="12">
        <v>-2.7907512377863437</v>
      </c>
      <c r="CP1020" s="12">
        <v>-7.3368526195700134</v>
      </c>
      <c r="CQ1020" s="12">
        <v>2.0072963714340868</v>
      </c>
      <c r="CR1020" s="12">
        <v>-2.1918334141802709</v>
      </c>
      <c r="CS1020" s="12">
        <v>-0.2439870138400147</v>
      </c>
      <c r="CT1020" s="12">
        <v>-2.1743236939025716</v>
      </c>
      <c r="CU1020" s="12">
        <v>10.685586517199944</v>
      </c>
      <c r="CV1020" s="12">
        <v>0.49065792047495477</v>
      </c>
      <c r="CW1020" s="12">
        <v>-7.3490155889350115</v>
      </c>
      <c r="CX1020" s="12">
        <v>0.38358877724506968</v>
      </c>
      <c r="CY1020" s="12">
        <v>-6.1790487771599913</v>
      </c>
      <c r="CZ1020" s="12">
        <v>2.0560024304711009</v>
      </c>
      <c r="DA1020" s="12">
        <v>3.1159113544815487</v>
      </c>
      <c r="DB1020" s="12">
        <v>-3.1773007112361409</v>
      </c>
      <c r="DC1020" s="12">
        <v>6.5624744577461573</v>
      </c>
      <c r="DD1020" s="12">
        <v>-2.8691673661336736</v>
      </c>
    </row>
    <row r="1021" spans="1:108" x14ac:dyDescent="0.25">
      <c r="H1021" s="11" t="s">
        <v>2</v>
      </c>
      <c r="I1021" s="12">
        <v>-7.8708021434125541</v>
      </c>
      <c r="J1021" s="12">
        <v>6.6335129444630851</v>
      </c>
      <c r="K1021" s="12">
        <v>10.022257985085403</v>
      </c>
      <c r="L1021" s="12">
        <v>-2.3239056777264469</v>
      </c>
      <c r="M1021" s="12">
        <v>21.451702646072256</v>
      </c>
      <c r="N1021" s="12">
        <v>16.462080115028144</v>
      </c>
      <c r="O1021" s="12">
        <v>18.519231024708919</v>
      </c>
      <c r="P1021" s="12">
        <v>16.017012886382282</v>
      </c>
      <c r="Q1021" s="12">
        <v>13.353643180898889</v>
      </c>
      <c r="R1021" s="12">
        <v>13.576473529837035</v>
      </c>
      <c r="S1021" s="12">
        <v>2.6090363648144099</v>
      </c>
      <c r="T1021" s="12">
        <v>24.916824007014441</v>
      </c>
      <c r="U1021" s="12">
        <v>8.1580627785363244</v>
      </c>
      <c r="V1021" s="12">
        <v>18.411060091446199</v>
      </c>
      <c r="W1021" s="12">
        <v>12.79269911981012</v>
      </c>
      <c r="X1021" s="12">
        <v>3.5892917600335474</v>
      </c>
      <c r="Y1021" s="12">
        <v>4.3834791488105358</v>
      </c>
      <c r="Z1021" s="12">
        <v>1.5464400448163835</v>
      </c>
      <c r="AA1021" s="12">
        <v>18.313510247374065</v>
      </c>
      <c r="AB1021" s="12">
        <v>26.659088087335235</v>
      </c>
      <c r="AC1021" s="12">
        <v>13.66336699992786</v>
      </c>
      <c r="AD1021" s="12">
        <v>13.531428283258169</v>
      </c>
      <c r="AE1021" s="12">
        <v>-4.6787650470785866</v>
      </c>
      <c r="AF1021" s="12">
        <v>2.0048616036853488</v>
      </c>
      <c r="AG1021" s="12">
        <v>14.822365624785901</v>
      </c>
      <c r="AH1021" s="12">
        <v>-7.7641269136187541</v>
      </c>
      <c r="AI1021" s="12">
        <v>16.795196003865723</v>
      </c>
      <c r="AJ1021" s="12">
        <v>13.052290024968292</v>
      </c>
      <c r="AK1021" s="12">
        <v>-1.6712027428721181</v>
      </c>
      <c r="AL1021" s="12">
        <v>-2.9469439929709351E-3</v>
      </c>
      <c r="AM1021" s="12">
        <v>5.6647099382447701</v>
      </c>
      <c r="AN1021" s="12">
        <v>4.4744148797582319</v>
      </c>
      <c r="AO1021" s="12">
        <v>-3.6485722098638407</v>
      </c>
      <c r="AP1021" s="12">
        <v>8.529631888049046</v>
      </c>
      <c r="AQ1021" s="12">
        <v>17.3008808187077</v>
      </c>
      <c r="AR1021" s="12">
        <v>17.735465534568377</v>
      </c>
      <c r="AS1021" s="12">
        <v>15.015289293558792</v>
      </c>
      <c r="AT1021" s="12">
        <v>8.1665787683004911</v>
      </c>
      <c r="AU1021" s="12">
        <v>-0.54629027152436882</v>
      </c>
      <c r="AV1021" s="12">
        <v>-1.0236200713208121</v>
      </c>
      <c r="AW1021" s="12">
        <v>10.605406922447425</v>
      </c>
      <c r="AX1021" s="12">
        <v>13.590843902606714</v>
      </c>
      <c r="AY1021" s="12">
        <v>-3.4941603469372806</v>
      </c>
      <c r="AZ1021" s="12">
        <v>18.748647976628874</v>
      </c>
      <c r="BA1021" s="12">
        <v>19.906232426738615</v>
      </c>
      <c r="BB1021" s="12">
        <v>-11.834746268269669</v>
      </c>
      <c r="BC1021" s="12">
        <v>10.124830927677099</v>
      </c>
      <c r="BD1021" s="12">
        <v>23.132786695058169</v>
      </c>
      <c r="BE1021" s="12">
        <v>11.84802526978806</v>
      </c>
      <c r="BF1021" s="12">
        <v>15.222315723540008</v>
      </c>
      <c r="BG1021" s="12">
        <v>5.9509455215594116</v>
      </c>
      <c r="BH1021" s="12">
        <v>28.273638186127464</v>
      </c>
      <c r="BI1021" s="12">
        <v>4.4412542756449094</v>
      </c>
      <c r="BJ1021" s="12">
        <v>-3.1385665433153478</v>
      </c>
      <c r="BK1021" s="12">
        <v>24.453180137238942</v>
      </c>
      <c r="BL1021" s="12">
        <v>17.668062612979895</v>
      </c>
      <c r="BM1021" s="12">
        <v>21.864546585111142</v>
      </c>
      <c r="BN1021" s="12">
        <v>16.828846913820204</v>
      </c>
      <c r="BO1021" s="12">
        <v>26.791924712710859</v>
      </c>
      <c r="BP1021" s="12">
        <v>24.65077103014379</v>
      </c>
      <c r="BQ1021" s="12">
        <v>9.4068103270498966</v>
      </c>
      <c r="BR1021" s="12">
        <v>2.901893400953814</v>
      </c>
      <c r="BS1021" s="12">
        <v>-0.33238633047268307</v>
      </c>
      <c r="BT1021" s="12">
        <v>7.1370042552329256</v>
      </c>
      <c r="BU1021" s="12">
        <v>26.96216787552255</v>
      </c>
      <c r="BV1021" s="12">
        <v>22.119990646924325</v>
      </c>
      <c r="BW1021" s="12">
        <v>10.033398031254325</v>
      </c>
      <c r="BX1021" s="12">
        <v>2.7248499023440793</v>
      </c>
      <c r="BY1021" s="12">
        <v>6.3275055782191396</v>
      </c>
      <c r="BZ1021" s="12">
        <v>-0.10806561055508693</v>
      </c>
      <c r="CA1021" s="12">
        <v>-4.7043662356694078</v>
      </c>
      <c r="CB1021" s="12">
        <v>15.104598351499133</v>
      </c>
      <c r="CC1021" s="12">
        <v>15.032226180999576</v>
      </c>
      <c r="CD1021" s="12">
        <v>11.655408020724906</v>
      </c>
      <c r="CE1021" s="12">
        <v>12.133594270993804</v>
      </c>
      <c r="CF1021" s="12">
        <v>13.351534012810383</v>
      </c>
      <c r="CG1021" s="12">
        <v>5.8967576144744598</v>
      </c>
      <c r="CH1021" s="12">
        <v>7.815172462237463</v>
      </c>
      <c r="CI1021" s="12">
        <v>16.686434390082855</v>
      </c>
      <c r="CJ1021" s="12">
        <v>8.007188378052474</v>
      </c>
      <c r="CK1021" s="12">
        <v>6.040112872986648</v>
      </c>
      <c r="CL1021" s="12">
        <v>16.061782460641169</v>
      </c>
      <c r="CM1021" s="12">
        <v>32.312090130295431</v>
      </c>
      <c r="CN1021" s="12">
        <v>-4.6182576979104137</v>
      </c>
      <c r="CO1021" s="12">
        <v>5.2125134077696655</v>
      </c>
      <c r="CP1021" s="12">
        <v>-4.4887558818385891</v>
      </c>
      <c r="CQ1021" s="12">
        <v>11.566799656239414</v>
      </c>
      <c r="CR1021" s="12">
        <v>5.7838891614210661</v>
      </c>
      <c r="CS1021" s="12">
        <v>10.469190524136398</v>
      </c>
      <c r="CT1021" s="12">
        <v>8.0420358335196589</v>
      </c>
      <c r="CU1021" s="12">
        <v>32.160139783247182</v>
      </c>
      <c r="CV1021" s="12">
        <v>12.788122220553433</v>
      </c>
      <c r="CW1021" s="12">
        <v>-6.2927118225316843</v>
      </c>
      <c r="CX1021" s="12">
        <v>11.830391512178942</v>
      </c>
      <c r="CY1021" s="12">
        <v>-2.9477286016097022</v>
      </c>
      <c r="CZ1021" s="12">
        <v>15.950287538498696</v>
      </c>
      <c r="DA1021" s="12">
        <v>18.591306036960198</v>
      </c>
      <c r="DB1021" s="12">
        <v>2.1596832364789673</v>
      </c>
      <c r="DC1021" s="12">
        <v>23.006123618871786</v>
      </c>
      <c r="DD1021" s="12">
        <v>5.6900064956880456</v>
      </c>
    </row>
    <row r="1022" spans="1:108" x14ac:dyDescent="0.25">
      <c r="A1022" s="2">
        <v>341</v>
      </c>
      <c r="B1022" s="8">
        <f t="shared" ref="B1022" ca="1" si="1047">_xlfn.COVARIANCE.P(OFFSET(I1023,0,0,1,20),OFFSET(I1024,0,0,1,20))/_xlfn.VAR.P(OFFSET(I1023,0,0,1,20))</f>
        <v>1.9770893339808431</v>
      </c>
      <c r="C1022" s="8">
        <f t="shared" ref="C1022" ca="1" si="1048">_xlfn.COVARIANCE.P(OFFSET(I1023,0,0,1,50),OFFSET(I1024,0,0,1,50))/_xlfn.VAR.P(OFFSET(I1023,0,0,1,50))</f>
        <v>1.9852198416540494</v>
      </c>
      <c r="D1022" s="8">
        <f t="shared" ref="D1022" ca="1" si="1049">_xlfn.COVARIANCE.P(OFFSET(I1023,0,0,1,100),OFFSET(I1024,0,0,1,100))/_xlfn.VAR.P(OFFSET(I1023,0,0,1,100))</f>
        <v>1.9733412969826696</v>
      </c>
      <c r="E1022" s="8">
        <f t="shared" ref="E1022" ca="1" si="1050">AVERAGE(OFFSET(I1024,0,0,1,20))-AVERAGE(OFFSET(I1023,0,0,1,20))*B1022</f>
        <v>10.072239709348834</v>
      </c>
      <c r="F1022" s="8">
        <f t="shared" ref="F1022" ca="1" si="1051">AVERAGE(OFFSET(I1024,0,0,1,50))-AVERAGE(OFFSET(I1023,0,0,1,50))*C1022</f>
        <v>10.026105576702797</v>
      </c>
      <c r="G1022" s="8">
        <f t="shared" ref="G1022" ca="1" si="1052">AVERAGE(OFFSET(I1024,0,0,1,100))-AVERAGE(OFFSET(I1023,0,0,1,100))*D1022</f>
        <v>9.9668606272216849</v>
      </c>
      <c r="H1022" s="9" t="s">
        <v>29</v>
      </c>
      <c r="I1022" s="10">
        <v>2502</v>
      </c>
      <c r="J1022" s="10">
        <v>3116</v>
      </c>
      <c r="K1022" s="10">
        <v>4784</v>
      </c>
      <c r="L1022" s="10">
        <v>5735</v>
      </c>
      <c r="M1022" s="10">
        <v>9211</v>
      </c>
      <c r="N1022" s="10">
        <v>219</v>
      </c>
      <c r="O1022" s="10">
        <v>2247</v>
      </c>
      <c r="P1022" s="10">
        <v>3085</v>
      </c>
      <c r="Q1022" s="10">
        <v>1513</v>
      </c>
      <c r="R1022" s="10">
        <v>9820</v>
      </c>
      <c r="S1022" s="10">
        <v>3424</v>
      </c>
      <c r="T1022" s="10">
        <v>9536</v>
      </c>
      <c r="U1022" s="10">
        <v>6195</v>
      </c>
      <c r="V1022" s="10">
        <v>1781</v>
      </c>
      <c r="W1022" s="10">
        <v>2303</v>
      </c>
      <c r="X1022" s="10">
        <v>7480</v>
      </c>
      <c r="Y1022" s="10">
        <v>8266</v>
      </c>
      <c r="Z1022" s="10">
        <v>3768</v>
      </c>
      <c r="AA1022" s="10">
        <v>1216</v>
      </c>
      <c r="AB1022" s="10">
        <v>4808</v>
      </c>
      <c r="AC1022" s="10">
        <v>8703</v>
      </c>
      <c r="AD1022" s="10">
        <v>6218</v>
      </c>
      <c r="AE1022" s="10">
        <v>1680</v>
      </c>
      <c r="AF1022" s="10">
        <v>3964</v>
      </c>
      <c r="AG1022" s="10">
        <v>7796</v>
      </c>
      <c r="AH1022" s="10">
        <v>997</v>
      </c>
      <c r="AI1022" s="10">
        <v>1906</v>
      </c>
      <c r="AJ1022" s="10">
        <v>566</v>
      </c>
      <c r="AK1022" s="10">
        <v>8280</v>
      </c>
      <c r="AL1022" s="10">
        <v>6406</v>
      </c>
      <c r="AM1022" s="10">
        <v>848</v>
      </c>
      <c r="AN1022" s="10">
        <v>5132</v>
      </c>
      <c r="AO1022" s="10">
        <v>9270</v>
      </c>
      <c r="AP1022" s="10">
        <v>8321</v>
      </c>
      <c r="AQ1022" s="10">
        <v>6938</v>
      </c>
      <c r="AR1022" s="10">
        <v>3947</v>
      </c>
      <c r="AS1022" s="10">
        <v>7403</v>
      </c>
      <c r="AT1022" s="10">
        <v>9451</v>
      </c>
      <c r="AU1022" s="10">
        <v>3154</v>
      </c>
      <c r="AV1022" s="10">
        <v>2153</v>
      </c>
      <c r="AW1022" s="10">
        <v>8939</v>
      </c>
      <c r="AX1022" s="10">
        <v>1056</v>
      </c>
      <c r="AY1022" s="10">
        <v>3669</v>
      </c>
      <c r="AZ1022" s="10">
        <v>7538</v>
      </c>
      <c r="BA1022" s="10">
        <v>4833</v>
      </c>
      <c r="BB1022" s="10">
        <v>6127</v>
      </c>
      <c r="BC1022" s="10">
        <v>2562</v>
      </c>
      <c r="BD1022" s="10">
        <v>6651</v>
      </c>
      <c r="BE1022" s="10">
        <v>9471</v>
      </c>
      <c r="BF1022" s="10">
        <v>5791</v>
      </c>
      <c r="BG1022" s="10">
        <v>7126</v>
      </c>
      <c r="BH1022" s="10">
        <v>9024</v>
      </c>
      <c r="BI1022" s="10">
        <v>5510</v>
      </c>
      <c r="BJ1022" s="10">
        <v>5523</v>
      </c>
      <c r="BK1022" s="10">
        <v>7451</v>
      </c>
      <c r="BL1022" s="10">
        <v>4315</v>
      </c>
      <c r="BM1022" s="10">
        <v>3836</v>
      </c>
      <c r="BN1022" s="10">
        <v>1373</v>
      </c>
      <c r="BO1022" s="10">
        <v>6568</v>
      </c>
      <c r="BP1022" s="10">
        <v>4488</v>
      </c>
      <c r="BQ1022" s="10">
        <v>9175</v>
      </c>
      <c r="BR1022" s="10">
        <v>6139</v>
      </c>
      <c r="BS1022" s="10">
        <v>1622</v>
      </c>
      <c r="BT1022" s="10">
        <v>8590</v>
      </c>
      <c r="BU1022" s="10">
        <v>4810</v>
      </c>
      <c r="BV1022" s="10">
        <v>1303</v>
      </c>
      <c r="BW1022" s="10">
        <v>5865</v>
      </c>
      <c r="BX1022" s="10">
        <v>9185</v>
      </c>
      <c r="BY1022" s="10">
        <v>4769</v>
      </c>
      <c r="BZ1022" s="10">
        <v>5067</v>
      </c>
      <c r="CA1022" s="10">
        <v>9614</v>
      </c>
      <c r="CB1022" s="10">
        <v>5273</v>
      </c>
      <c r="CC1022" s="10">
        <v>5593</v>
      </c>
      <c r="CD1022" s="10">
        <v>9800</v>
      </c>
      <c r="CE1022" s="10">
        <v>8614</v>
      </c>
      <c r="CF1022" s="10">
        <v>2733</v>
      </c>
      <c r="CG1022" s="10">
        <v>2531</v>
      </c>
      <c r="CH1022" s="10">
        <v>6697</v>
      </c>
      <c r="CI1022" s="10">
        <v>603</v>
      </c>
      <c r="CJ1022" s="10">
        <v>5963</v>
      </c>
      <c r="CK1022" s="10">
        <v>5702</v>
      </c>
      <c r="CL1022" s="10">
        <v>7306</v>
      </c>
      <c r="CM1022" s="10">
        <v>1998</v>
      </c>
      <c r="CN1022" s="10">
        <v>5951</v>
      </c>
      <c r="CO1022" s="10">
        <v>7303</v>
      </c>
      <c r="CP1022" s="10">
        <v>9260</v>
      </c>
      <c r="CQ1022" s="10">
        <v>3914</v>
      </c>
      <c r="CR1022" s="10">
        <v>4639</v>
      </c>
      <c r="CS1022" s="10">
        <v>6660</v>
      </c>
      <c r="CT1022" s="10">
        <v>6142</v>
      </c>
      <c r="CU1022" s="10">
        <v>4439</v>
      </c>
      <c r="CV1022" s="10">
        <v>5525</v>
      </c>
      <c r="CW1022" s="10">
        <v>3940</v>
      </c>
      <c r="CX1022" s="10">
        <v>9491</v>
      </c>
      <c r="CY1022" s="10">
        <v>9139</v>
      </c>
      <c r="CZ1022" s="10">
        <v>9493</v>
      </c>
      <c r="DA1022" s="10">
        <v>2627</v>
      </c>
      <c r="DB1022" s="10">
        <v>2755</v>
      </c>
      <c r="DC1022" s="10">
        <v>8177</v>
      </c>
      <c r="DD1022" s="10">
        <v>2478</v>
      </c>
    </row>
    <row r="1023" spans="1:108" x14ac:dyDescent="0.25">
      <c r="H1023" s="11" t="s">
        <v>0</v>
      </c>
      <c r="I1023" s="12">
        <v>-0.58121845785755533</v>
      </c>
      <c r="J1023" s="12">
        <v>-7.3530493545063278</v>
      </c>
      <c r="K1023" s="12">
        <v>-0.53057166080340656</v>
      </c>
      <c r="L1023" s="12">
        <v>-0.13382265397197809</v>
      </c>
      <c r="M1023" s="12">
        <v>1.2140804829842176</v>
      </c>
      <c r="N1023" s="12">
        <v>-0.2674004933453708</v>
      </c>
      <c r="O1023" s="12">
        <v>-0.80071092434225721</v>
      </c>
      <c r="P1023" s="12">
        <v>-3.3384334288160948</v>
      </c>
      <c r="Q1023" s="12">
        <v>10.493934732636497</v>
      </c>
      <c r="R1023" s="12">
        <v>3.9479792489182945</v>
      </c>
      <c r="S1023" s="12">
        <v>4.2241940486461056</v>
      </c>
      <c r="T1023" s="12">
        <v>-4.7702856910643243</v>
      </c>
      <c r="U1023" s="12">
        <v>-5.1068929838852313</v>
      </c>
      <c r="V1023" s="12">
        <v>-2.1244800177486729</v>
      </c>
      <c r="W1023" s="12">
        <v>-2.3258477731331215</v>
      </c>
      <c r="X1023" s="12">
        <v>2.756992176157083</v>
      </c>
      <c r="Y1023" s="12">
        <v>-8.1543056264677318</v>
      </c>
      <c r="Z1023" s="12">
        <v>1.0574550757106658</v>
      </c>
      <c r="AA1023" s="12">
        <v>-1.3456620789186848</v>
      </c>
      <c r="AB1023" s="12">
        <v>-5.0071255171185864</v>
      </c>
      <c r="AC1023" s="12">
        <v>-1.4071898121761637</v>
      </c>
      <c r="AD1023" s="12">
        <v>3.4213183996551417</v>
      </c>
      <c r="AE1023" s="12">
        <v>1.2449167773230172</v>
      </c>
      <c r="AF1023" s="12">
        <v>8.0276542941185589</v>
      </c>
      <c r="AG1023" s="12">
        <v>-1.7670451752802239</v>
      </c>
      <c r="AH1023" s="12">
        <v>-2.02066417196564</v>
      </c>
      <c r="AI1023" s="12">
        <v>10.333140763074255</v>
      </c>
      <c r="AJ1023" s="12">
        <v>-3.8960449805217263</v>
      </c>
      <c r="AK1023" s="12">
        <v>1.917980772564494</v>
      </c>
      <c r="AL1023" s="12">
        <v>0.16232751833177816</v>
      </c>
      <c r="AM1023" s="12">
        <v>-2.5132338155406098</v>
      </c>
      <c r="AN1023" s="12">
        <v>6.0483442162201726</v>
      </c>
      <c r="AO1023" s="12">
        <v>3.6125730906007201</v>
      </c>
      <c r="AP1023" s="12">
        <v>-1.3661199969411846</v>
      </c>
      <c r="AQ1023" s="12">
        <v>2.0151381840310076</v>
      </c>
      <c r="AR1023" s="12">
        <v>8.0665986088365553</v>
      </c>
      <c r="AS1023" s="12">
        <v>-4.1997840258749681</v>
      </c>
      <c r="AT1023" s="12">
        <v>3.2643870644926554</v>
      </c>
      <c r="AU1023" s="12">
        <v>7.632805880443847</v>
      </c>
      <c r="AV1023" s="12">
        <v>-1.5495010255022879</v>
      </c>
      <c r="AW1023" s="12">
        <v>-5.5877425056748926</v>
      </c>
      <c r="AX1023" s="12">
        <v>-0.43041437524615145</v>
      </c>
      <c r="AY1023" s="12">
        <v>-7.2624848865887612</v>
      </c>
      <c r="AZ1023" s="12">
        <v>-5.1538425273358133</v>
      </c>
      <c r="BA1023" s="12">
        <v>1.5243123448736196</v>
      </c>
      <c r="BB1023" s="12">
        <v>0.96376065783982001</v>
      </c>
      <c r="BC1023" s="12">
        <v>-5.0515886060930821</v>
      </c>
      <c r="BD1023" s="12">
        <v>-2.0941860526681717</v>
      </c>
      <c r="BE1023" s="12">
        <v>0.23738279300167137</v>
      </c>
      <c r="BF1023" s="12">
        <v>-5.7428687582317117</v>
      </c>
      <c r="BG1023" s="12">
        <v>4.295320355925881</v>
      </c>
      <c r="BH1023" s="12">
        <v>7.1500017927039483</v>
      </c>
      <c r="BI1023" s="12">
        <v>5.5171579379081646</v>
      </c>
      <c r="BJ1023" s="12">
        <v>7.6347993368455764</v>
      </c>
      <c r="BK1023" s="12">
        <v>-7.3106028954989677</v>
      </c>
      <c r="BL1023" s="12">
        <v>-4.1803263122502257</v>
      </c>
      <c r="BM1023" s="12">
        <v>-2.5431429752446433</v>
      </c>
      <c r="BN1023" s="12">
        <v>0.81494505465041156</v>
      </c>
      <c r="BO1023" s="12">
        <v>3.9835207121445086</v>
      </c>
      <c r="BP1023" s="12">
        <v>6.8969171705720269</v>
      </c>
      <c r="BQ1023" s="12">
        <v>8.7561637495812903</v>
      </c>
      <c r="BR1023" s="12">
        <v>-10.87070218721645</v>
      </c>
      <c r="BS1023" s="12">
        <v>-7.8728723616501428</v>
      </c>
      <c r="BT1023" s="12">
        <v>-7.8990860602242101</v>
      </c>
      <c r="BU1023" s="12">
        <v>-3.7035940019634328</v>
      </c>
      <c r="BV1023" s="12">
        <v>7.1438699300625306</v>
      </c>
      <c r="BW1023" s="12">
        <v>-6.8924969559889968</v>
      </c>
      <c r="BX1023" s="12">
        <v>-1.1907460085706389</v>
      </c>
      <c r="BY1023" s="12">
        <v>-0.74706212266199645</v>
      </c>
      <c r="BZ1023" s="12">
        <v>-0.57552988476600386</v>
      </c>
      <c r="CA1023" s="12">
        <v>-8.4730838143593612</v>
      </c>
      <c r="CB1023" s="12">
        <v>-8.7044116305582211</v>
      </c>
      <c r="CC1023" s="12">
        <v>-4.3578387035752826</v>
      </c>
      <c r="CD1023" s="12">
        <v>-5.9478755191742518</v>
      </c>
      <c r="CE1023" s="12">
        <v>-4.1107533534820906</v>
      </c>
      <c r="CF1023" s="12">
        <v>-2.394193021182804</v>
      </c>
      <c r="CG1023" s="12">
        <v>5.325584132447684</v>
      </c>
      <c r="CH1023" s="12">
        <v>6.4728030136401262</v>
      </c>
      <c r="CI1023" s="12">
        <v>-0.45519301352715158</v>
      </c>
      <c r="CJ1023" s="12">
        <v>4.3998068119482978</v>
      </c>
      <c r="CK1023" s="12">
        <v>4.1217962417364991</v>
      </c>
      <c r="CL1023" s="12">
        <v>-2.6196360874783071</v>
      </c>
      <c r="CM1023" s="12">
        <v>-10.465931692225386</v>
      </c>
      <c r="CN1023" s="12">
        <v>2.0207844487077957</v>
      </c>
      <c r="CO1023" s="12">
        <v>-3.3157664836669931</v>
      </c>
      <c r="CP1023" s="12">
        <v>-3.9178499296793339</v>
      </c>
      <c r="CQ1023" s="12">
        <v>0.16104178296147736</v>
      </c>
      <c r="CR1023" s="12">
        <v>-9.2828702198046038</v>
      </c>
      <c r="CS1023" s="12">
        <v>0.29264129262430849</v>
      </c>
      <c r="CT1023" s="12">
        <v>6.8991256880098026</v>
      </c>
      <c r="CU1023" s="12">
        <v>-4.5779605209926943</v>
      </c>
      <c r="CV1023" s="12">
        <v>0.53530007265598301</v>
      </c>
      <c r="CW1023" s="12">
        <v>7.6119945082274345</v>
      </c>
      <c r="CX1023" s="12">
        <v>-4.2242161506741631</v>
      </c>
      <c r="CY1023" s="12">
        <v>-7.0697079881553107</v>
      </c>
      <c r="CZ1023" s="12">
        <v>-5.2030333679691427</v>
      </c>
      <c r="DA1023" s="12">
        <v>-8.846789297684106</v>
      </c>
      <c r="DB1023" s="12">
        <v>-1.517032950287702</v>
      </c>
      <c r="DC1023" s="12">
        <v>3.2712983302723675</v>
      </c>
      <c r="DD1023" s="12">
        <v>-4.964004876745185</v>
      </c>
    </row>
    <row r="1024" spans="1:108" x14ac:dyDescent="0.25">
      <c r="H1024" s="11" t="s">
        <v>2</v>
      </c>
      <c r="I1024" s="12">
        <v>7.0004870361726006</v>
      </c>
      <c r="J1024" s="12">
        <v>-3.9708850970403748</v>
      </c>
      <c r="K1024" s="12">
        <v>9.7217081285298885</v>
      </c>
      <c r="L1024" s="12">
        <v>8.9634347230199403</v>
      </c>
      <c r="M1024" s="12">
        <v>14.563430827670002</v>
      </c>
      <c r="N1024" s="12">
        <v>10.926319429050846</v>
      </c>
      <c r="O1024" s="12">
        <v>10.613111160815086</v>
      </c>
      <c r="P1024" s="12">
        <v>4.4450051558882198</v>
      </c>
      <c r="Q1024" s="12">
        <v>30.432434562128602</v>
      </c>
      <c r="R1024" s="12">
        <v>18.725351505758265</v>
      </c>
      <c r="S1024" s="12">
        <v>17.313271579551138</v>
      </c>
      <c r="T1024" s="12">
        <v>-0.94823372236859083</v>
      </c>
      <c r="U1024" s="12">
        <v>-1.0626689216251028</v>
      </c>
      <c r="V1024" s="12">
        <v>6.3198161816680063</v>
      </c>
      <c r="W1024" s="12">
        <v>5.5719678858118291</v>
      </c>
      <c r="X1024" s="12">
        <v>14.044889633225907</v>
      </c>
      <c r="Y1024" s="12">
        <v>-6.5532905369906942</v>
      </c>
      <c r="Z1024" s="12">
        <v>12.348552846380647</v>
      </c>
      <c r="AA1024" s="12">
        <v>6.5066826766218799</v>
      </c>
      <c r="AB1024" s="12">
        <v>0.60878528913559737</v>
      </c>
      <c r="AC1024" s="12">
        <v>8.9092535735444471</v>
      </c>
      <c r="AD1024" s="12">
        <v>15.791485738122201</v>
      </c>
      <c r="AE1024" s="12">
        <v>12.323367016200912</v>
      </c>
      <c r="AF1024" s="12">
        <v>27.333871800173853</v>
      </c>
      <c r="AG1024" s="12">
        <v>5.6387812350118214</v>
      </c>
      <c r="AH1024" s="12">
        <v>8.2086270660603553</v>
      </c>
      <c r="AI1024" s="12">
        <v>30.445592137984768</v>
      </c>
      <c r="AJ1024" s="12">
        <v>1.1491261081404214</v>
      </c>
      <c r="AK1024" s="12">
        <v>13.890102584641358</v>
      </c>
      <c r="AL1024" s="12">
        <v>11.185283901362011</v>
      </c>
      <c r="AM1024" s="12">
        <v>5.5195516292678954</v>
      </c>
      <c r="AN1024" s="12">
        <v>21.434544650416367</v>
      </c>
      <c r="AO1024" s="12">
        <v>17.052004219161471</v>
      </c>
      <c r="AP1024" s="12">
        <v>7.6465603551643406</v>
      </c>
      <c r="AQ1024" s="12">
        <v>13.893667909351045</v>
      </c>
      <c r="AR1024" s="12">
        <v>25.216566278463432</v>
      </c>
      <c r="AS1024" s="12">
        <v>1.9405838832444908</v>
      </c>
      <c r="AT1024" s="12">
        <v>17.428828190239805</v>
      </c>
      <c r="AU1024" s="12">
        <v>24.344441476829743</v>
      </c>
      <c r="AV1024" s="12">
        <v>6.9928640871763452</v>
      </c>
      <c r="AW1024" s="12">
        <v>-1.1510625993346122</v>
      </c>
      <c r="AX1024" s="12">
        <v>9.5156482152776292</v>
      </c>
      <c r="AY1024" s="12">
        <v>-4.1356161598632442</v>
      </c>
      <c r="AZ1024" s="12">
        <v>-0.6709374245932771</v>
      </c>
      <c r="BA1024" s="12">
        <v>14.079934062253814</v>
      </c>
      <c r="BB1024" s="12">
        <v>11.905188045764389</v>
      </c>
      <c r="BC1024" s="12">
        <v>-0.92512637396610731</v>
      </c>
      <c r="BD1024" s="12">
        <v>4.8410833654771794</v>
      </c>
      <c r="BE1024" s="12">
        <v>9.1378761220335889</v>
      </c>
      <c r="BF1024" s="12">
        <v>-2.4938703069693542</v>
      </c>
      <c r="BG1024" s="12">
        <v>17.887090084644292</v>
      </c>
      <c r="BH1024" s="12">
        <v>24.180962210211646</v>
      </c>
      <c r="BI1024" s="12">
        <v>23.628885106406287</v>
      </c>
      <c r="BJ1024" s="12">
        <v>23.62577283368881</v>
      </c>
      <c r="BK1024" s="12">
        <v>-3.8166409415726235</v>
      </c>
      <c r="BL1024" s="12">
        <v>0.62289140819990974</v>
      </c>
      <c r="BM1024" s="12">
        <v>5.4452053643685021</v>
      </c>
      <c r="BN1024" s="12">
        <v>11.696166159178974</v>
      </c>
      <c r="BO1024" s="12">
        <v>17.246008498962041</v>
      </c>
      <c r="BP1024" s="12">
        <v>23.962791854040361</v>
      </c>
      <c r="BQ1024" s="12">
        <v>28.016002891302797</v>
      </c>
      <c r="BR1024" s="12">
        <v>-11.876016087437531</v>
      </c>
      <c r="BS1024" s="12">
        <v>-5.5139188666437127</v>
      </c>
      <c r="BT1024" s="12">
        <v>-4.8741653524313584</v>
      </c>
      <c r="BU1024" s="12">
        <v>2.9693968043187544</v>
      </c>
      <c r="BV1024" s="12">
        <v>23.136063061731939</v>
      </c>
      <c r="BW1024" s="12">
        <v>-2.5446944793075459</v>
      </c>
      <c r="BX1024" s="12">
        <v>8.2924315671961448</v>
      </c>
      <c r="BY1024" s="12">
        <v>7.9424039375185211</v>
      </c>
      <c r="BZ1024" s="12">
        <v>8.3240829269842216</v>
      </c>
      <c r="CA1024" s="12">
        <v>-6.6289003417205494</v>
      </c>
      <c r="CB1024" s="12">
        <v>-6.9319378054663412</v>
      </c>
      <c r="CC1024" s="12">
        <v>-0.69111339974812269</v>
      </c>
      <c r="CD1024" s="12">
        <v>-0.98817825813565829</v>
      </c>
      <c r="CE1024" s="12">
        <v>0.6599544688970429</v>
      </c>
      <c r="CF1024" s="12">
        <v>5.4597576414176228</v>
      </c>
      <c r="CG1024" s="12">
        <v>20.09866741871561</v>
      </c>
      <c r="CH1024" s="12">
        <v>21.18515716989657</v>
      </c>
      <c r="CI1024" s="12">
        <v>8.7886191984039108</v>
      </c>
      <c r="CJ1024" s="12">
        <v>20.265541758756008</v>
      </c>
      <c r="CK1024" s="12">
        <v>18.296853191338723</v>
      </c>
      <c r="CL1024" s="12">
        <v>5.5680621446564391</v>
      </c>
      <c r="CM1024" s="12">
        <v>-11.583815297479989</v>
      </c>
      <c r="CN1024" s="12">
        <v>12.956127291163682</v>
      </c>
      <c r="CO1024" s="12">
        <v>3.3433693845262935</v>
      </c>
      <c r="CP1024" s="12">
        <v>1.4741932775611912</v>
      </c>
      <c r="CQ1024" s="12">
        <v>9.9150678246191841</v>
      </c>
      <c r="CR1024" s="12">
        <v>-6.9473799115723427</v>
      </c>
      <c r="CS1024" s="12">
        <v>9.2533179430581924</v>
      </c>
      <c r="CT1024" s="12">
        <v>23.993531693608222</v>
      </c>
      <c r="CU1024" s="12">
        <v>0.64236313107686416</v>
      </c>
      <c r="CV1024" s="12">
        <v>11.452501207676692</v>
      </c>
      <c r="CW1024" s="12">
        <v>24.773665226547713</v>
      </c>
      <c r="CX1024" s="12">
        <v>2.2837149537474746</v>
      </c>
      <c r="CY1024" s="12">
        <v>-3.3285491812805827</v>
      </c>
      <c r="CZ1024" s="12">
        <v>-1.8288491842840291</v>
      </c>
      <c r="DA1024" s="12">
        <v>-8.1986895848840398</v>
      </c>
      <c r="DB1024" s="12">
        <v>5.8049537371178399</v>
      </c>
      <c r="DC1024" s="12">
        <v>15.947401753756962</v>
      </c>
      <c r="DD1024" s="12">
        <v>1.8754841149879207</v>
      </c>
    </row>
    <row r="1025" spans="1:108" x14ac:dyDescent="0.25">
      <c r="A1025" s="2">
        <v>342</v>
      </c>
      <c r="B1025" s="8">
        <f t="shared" ref="B1025" ca="1" si="1053">_xlfn.COVARIANCE.P(OFFSET(I1026,0,0,1,20),OFFSET(I1027,0,0,1,20))/_xlfn.VAR.P(OFFSET(I1026,0,0,1,20))</f>
        <v>1.9885124826555758</v>
      </c>
      <c r="C1025" s="8">
        <f t="shared" ref="C1025" ca="1" si="1054">_xlfn.COVARIANCE.P(OFFSET(I1026,0,0,1,50),OFFSET(I1027,0,0,1,50))/_xlfn.VAR.P(OFFSET(I1026,0,0,1,50))</f>
        <v>1.9989182195486679</v>
      </c>
      <c r="D1025" s="8">
        <f t="shared" ref="D1025" ca="1" si="1055">_xlfn.COVARIANCE.P(OFFSET(I1026,0,0,1,100),OFFSET(I1027,0,0,1,100))/_xlfn.VAR.P(OFFSET(I1026,0,0,1,100))</f>
        <v>1.9738682142973694</v>
      </c>
      <c r="E1025" s="8">
        <f t="shared" ref="E1025" ca="1" si="1056">AVERAGE(OFFSET(I1027,0,0,1,20))-AVERAGE(OFFSET(I1026,0,0,1,20))*B1025</f>
        <v>10.033545820446969</v>
      </c>
      <c r="F1025" s="8">
        <f t="shared" ref="F1025" ca="1" si="1057">AVERAGE(OFFSET(I1027,0,0,1,50))-AVERAGE(OFFSET(I1026,0,0,1,50))*C1025</f>
        <v>10.02717341563438</v>
      </c>
      <c r="G1025" s="8">
        <f t="shared" ref="G1025" ca="1" si="1058">AVERAGE(OFFSET(I1027,0,0,1,100))-AVERAGE(OFFSET(I1026,0,0,1,100))*D1025</f>
        <v>10.034198331815347</v>
      </c>
      <c r="H1025" s="9" t="s">
        <v>29</v>
      </c>
      <c r="I1025" s="10">
        <v>20</v>
      </c>
      <c r="J1025" s="10">
        <v>1842</v>
      </c>
      <c r="K1025" s="10">
        <v>46</v>
      </c>
      <c r="L1025" s="10">
        <v>9789</v>
      </c>
      <c r="M1025" s="10">
        <v>5153</v>
      </c>
      <c r="N1025" s="10">
        <v>8928</v>
      </c>
      <c r="O1025" s="10">
        <v>1364</v>
      </c>
      <c r="P1025" s="10">
        <v>3472</v>
      </c>
      <c r="Q1025" s="10">
        <v>6579</v>
      </c>
      <c r="R1025" s="10">
        <v>507</v>
      </c>
      <c r="S1025" s="10">
        <v>6634</v>
      </c>
      <c r="T1025" s="10">
        <v>2415</v>
      </c>
      <c r="U1025" s="10">
        <v>780</v>
      </c>
      <c r="V1025" s="10">
        <v>319</v>
      </c>
      <c r="W1025" s="10">
        <v>119</v>
      </c>
      <c r="X1025" s="10">
        <v>3174</v>
      </c>
      <c r="Y1025" s="10">
        <v>7322</v>
      </c>
      <c r="Z1025" s="10">
        <v>4206</v>
      </c>
      <c r="AA1025" s="10">
        <v>6773</v>
      </c>
      <c r="AB1025" s="10">
        <v>6908</v>
      </c>
      <c r="AC1025" s="10">
        <v>9978</v>
      </c>
      <c r="AD1025" s="10">
        <v>9143</v>
      </c>
      <c r="AE1025" s="10">
        <v>8697</v>
      </c>
      <c r="AF1025" s="10">
        <v>2273</v>
      </c>
      <c r="AG1025" s="10">
        <v>8735</v>
      </c>
      <c r="AH1025" s="10">
        <v>1040</v>
      </c>
      <c r="AI1025" s="10">
        <v>9494</v>
      </c>
      <c r="AJ1025" s="10">
        <v>9863</v>
      </c>
      <c r="AK1025" s="10">
        <v>803</v>
      </c>
      <c r="AL1025" s="10">
        <v>5368</v>
      </c>
      <c r="AM1025" s="10">
        <v>7700</v>
      </c>
      <c r="AN1025" s="10">
        <v>4752</v>
      </c>
      <c r="AO1025" s="10">
        <v>687</v>
      </c>
      <c r="AP1025" s="10">
        <v>7085</v>
      </c>
      <c r="AQ1025" s="10">
        <v>8134</v>
      </c>
      <c r="AR1025" s="10">
        <v>7695</v>
      </c>
      <c r="AS1025" s="10">
        <v>2457</v>
      </c>
      <c r="AT1025" s="10">
        <v>5812</v>
      </c>
      <c r="AU1025" s="10">
        <v>7584</v>
      </c>
      <c r="AV1025" s="10">
        <v>6549</v>
      </c>
      <c r="AW1025" s="10">
        <v>4480</v>
      </c>
      <c r="AX1025" s="10">
        <v>1339</v>
      </c>
      <c r="AY1025" s="10">
        <v>4739</v>
      </c>
      <c r="AZ1025" s="10">
        <v>6840</v>
      </c>
      <c r="BA1025" s="10">
        <v>8644</v>
      </c>
      <c r="BB1025" s="10">
        <v>1988</v>
      </c>
      <c r="BC1025" s="10">
        <v>5608</v>
      </c>
      <c r="BD1025" s="10">
        <v>5088</v>
      </c>
      <c r="BE1025" s="10">
        <v>8718</v>
      </c>
      <c r="BF1025" s="10">
        <v>8233</v>
      </c>
      <c r="BG1025" s="10">
        <v>3930</v>
      </c>
      <c r="BH1025" s="10">
        <v>9414</v>
      </c>
      <c r="BI1025" s="10">
        <v>9545</v>
      </c>
      <c r="BJ1025" s="10">
        <v>417</v>
      </c>
      <c r="BK1025" s="10">
        <v>4156</v>
      </c>
      <c r="BL1025" s="10">
        <v>4567</v>
      </c>
      <c r="BM1025" s="10">
        <v>5703</v>
      </c>
      <c r="BN1025" s="10">
        <v>6660</v>
      </c>
      <c r="BO1025" s="10">
        <v>9891</v>
      </c>
      <c r="BP1025" s="10">
        <v>1483</v>
      </c>
      <c r="BQ1025" s="10">
        <v>1938</v>
      </c>
      <c r="BR1025" s="10">
        <v>19</v>
      </c>
      <c r="BS1025" s="10">
        <v>1137</v>
      </c>
      <c r="BT1025" s="10">
        <v>3072</v>
      </c>
      <c r="BU1025" s="10">
        <v>3466</v>
      </c>
      <c r="BV1025" s="10">
        <v>6101</v>
      </c>
      <c r="BW1025" s="10">
        <v>2969</v>
      </c>
      <c r="BX1025" s="10">
        <v>6128</v>
      </c>
      <c r="BY1025" s="10">
        <v>4121</v>
      </c>
      <c r="BZ1025" s="10">
        <v>8403</v>
      </c>
      <c r="CA1025" s="10">
        <v>6705</v>
      </c>
      <c r="CB1025" s="10">
        <v>9744</v>
      </c>
      <c r="CC1025" s="10">
        <v>3088</v>
      </c>
      <c r="CD1025" s="10">
        <v>7083</v>
      </c>
      <c r="CE1025" s="10">
        <v>5805</v>
      </c>
      <c r="CF1025" s="10">
        <v>7901</v>
      </c>
      <c r="CG1025" s="10">
        <v>91</v>
      </c>
      <c r="CH1025" s="10">
        <v>6492</v>
      </c>
      <c r="CI1025" s="10">
        <v>5844</v>
      </c>
      <c r="CJ1025" s="10">
        <v>13</v>
      </c>
      <c r="CK1025" s="10">
        <v>1774</v>
      </c>
      <c r="CL1025" s="10">
        <v>3718</v>
      </c>
      <c r="CM1025" s="10">
        <v>8809</v>
      </c>
      <c r="CN1025" s="10">
        <v>1812</v>
      </c>
      <c r="CO1025" s="10">
        <v>6912</v>
      </c>
      <c r="CP1025" s="10">
        <v>139</v>
      </c>
      <c r="CQ1025" s="10">
        <v>663</v>
      </c>
      <c r="CR1025" s="10">
        <v>3528</v>
      </c>
      <c r="CS1025" s="10">
        <v>2520</v>
      </c>
      <c r="CT1025" s="10">
        <v>6314</v>
      </c>
      <c r="CU1025" s="10">
        <v>7208</v>
      </c>
      <c r="CV1025" s="10">
        <v>8727</v>
      </c>
      <c r="CW1025" s="10">
        <v>8005</v>
      </c>
      <c r="CX1025" s="10">
        <v>7491</v>
      </c>
      <c r="CY1025" s="10">
        <v>9377</v>
      </c>
      <c r="CZ1025" s="10">
        <v>110</v>
      </c>
      <c r="DA1025" s="10">
        <v>8523</v>
      </c>
      <c r="DB1025" s="10">
        <v>3976</v>
      </c>
      <c r="DC1025" s="10">
        <v>3851</v>
      </c>
      <c r="DD1025" s="10">
        <v>5563</v>
      </c>
    </row>
    <row r="1026" spans="1:108" x14ac:dyDescent="0.25">
      <c r="H1026" s="11" t="s">
        <v>0</v>
      </c>
      <c r="I1026" s="12">
        <v>-5.5311061531724759</v>
      </c>
      <c r="J1026" s="12">
        <v>-3.4751371921654961</v>
      </c>
      <c r="K1026" s="12">
        <v>2.6865197068701137</v>
      </c>
      <c r="L1026" s="12">
        <v>6.4752778825830468</v>
      </c>
      <c r="M1026" s="12">
        <v>1.0767125447166821</v>
      </c>
      <c r="N1026" s="12">
        <v>2.1456241548071224</v>
      </c>
      <c r="O1026" s="12">
        <v>-2.6073000424875792</v>
      </c>
      <c r="P1026" s="12">
        <v>8.7039043248551629</v>
      </c>
      <c r="Q1026" s="12">
        <v>2.2818356945115656</v>
      </c>
      <c r="R1026" s="12">
        <v>3.2584489139569621</v>
      </c>
      <c r="S1026" s="12">
        <v>2.5377099380121915</v>
      </c>
      <c r="T1026" s="12">
        <v>2.4861236457101943</v>
      </c>
      <c r="U1026" s="12">
        <v>-2.988438994368305</v>
      </c>
      <c r="V1026" s="12">
        <v>5.2220877840658577</v>
      </c>
      <c r="W1026" s="12">
        <v>-4.2886872563295073</v>
      </c>
      <c r="X1026" s="12">
        <v>-0.25139192936294097</v>
      </c>
      <c r="Y1026" s="12">
        <v>-3.2195408694437271</v>
      </c>
      <c r="Z1026" s="12">
        <v>-2.3760280353563279</v>
      </c>
      <c r="AA1026" s="12">
        <v>1.2997775051351701</v>
      </c>
      <c r="AB1026" s="12">
        <v>1.8472563749139514</v>
      </c>
      <c r="AC1026" s="12">
        <v>-10.037276087065019</v>
      </c>
      <c r="AD1026" s="12">
        <v>-4.00259820077678</v>
      </c>
      <c r="AE1026" s="12">
        <v>6.5717723632020251</v>
      </c>
      <c r="AF1026" s="12">
        <v>1.8825636701949491</v>
      </c>
      <c r="AG1026" s="12">
        <v>1.0251761525486727</v>
      </c>
      <c r="AH1026" s="12">
        <v>-0.70878565728131204</v>
      </c>
      <c r="AI1026" s="12">
        <v>1.3992507705287283</v>
      </c>
      <c r="AJ1026" s="12">
        <v>8.4131658247895036</v>
      </c>
      <c r="AK1026" s="12">
        <v>-1.9228092626559488</v>
      </c>
      <c r="AL1026" s="12">
        <v>1.7266112625431771</v>
      </c>
      <c r="AM1026" s="12">
        <v>-1.7900732034699853</v>
      </c>
      <c r="AN1026" s="12">
        <v>-1.1621113359703532</v>
      </c>
      <c r="AO1026" s="12">
        <v>2.9153590201969615</v>
      </c>
      <c r="AP1026" s="12">
        <v>-0.5261512947098802</v>
      </c>
      <c r="AQ1026" s="12">
        <v>-2.5343141465387085</v>
      </c>
      <c r="AR1026" s="12">
        <v>-8.645497581677402</v>
      </c>
      <c r="AS1026" s="12">
        <v>-3.8649901800670987</v>
      </c>
      <c r="AT1026" s="12">
        <v>-0.47570428286243349</v>
      </c>
      <c r="AU1026" s="12">
        <v>1.950025318872846</v>
      </c>
      <c r="AV1026" s="12">
        <v>-0.86541390695752196</v>
      </c>
      <c r="AW1026" s="12">
        <v>5.0488161750502503</v>
      </c>
      <c r="AX1026" s="12">
        <v>4.803524769299802</v>
      </c>
      <c r="AY1026" s="12">
        <v>2.9901767741627321</v>
      </c>
      <c r="AZ1026" s="12">
        <v>2.2379768664203352</v>
      </c>
      <c r="BA1026" s="12">
        <v>6.1173054496215906</v>
      </c>
      <c r="BB1026" s="12">
        <v>-9.1233340611928195</v>
      </c>
      <c r="BC1026" s="12">
        <v>4.0030381809404956</v>
      </c>
      <c r="BD1026" s="12">
        <v>-0.33412967650631276</v>
      </c>
      <c r="BE1026" s="12">
        <v>-1.4185075304037333</v>
      </c>
      <c r="BF1026" s="12">
        <v>-1.7758372948252203</v>
      </c>
      <c r="BG1026" s="12">
        <v>-1.0367989483578446</v>
      </c>
      <c r="BH1026" s="12">
        <v>4.6450159541774223</v>
      </c>
      <c r="BI1026" s="12">
        <v>5.2742016427523142</v>
      </c>
      <c r="BJ1026" s="12">
        <v>1.3321174050107936</v>
      </c>
      <c r="BK1026" s="12">
        <v>-4.593584387279563</v>
      </c>
      <c r="BL1026" s="12">
        <v>0.33966368395881863</v>
      </c>
      <c r="BM1026" s="12">
        <v>-7.294652454793388</v>
      </c>
      <c r="BN1026" s="12">
        <v>0.29264129262430849</v>
      </c>
      <c r="BO1026" s="12">
        <v>-1.878738643736932</v>
      </c>
      <c r="BP1026" s="12">
        <v>1.0194575110227917</v>
      </c>
      <c r="BQ1026" s="12">
        <v>-2.5845464137536762</v>
      </c>
      <c r="BR1026" s="12">
        <v>2.2363334556405121</v>
      </c>
      <c r="BS1026" s="12">
        <v>0.57764236373020461</v>
      </c>
      <c r="BT1026" s="12">
        <v>-6.1759818765114058</v>
      </c>
      <c r="BU1026" s="12">
        <v>2.4963878037398066</v>
      </c>
      <c r="BV1026" s="12">
        <v>-3.096453537052458</v>
      </c>
      <c r="BW1026" s="12">
        <v>-1.3150836406190898</v>
      </c>
      <c r="BX1026" s="12">
        <v>-1.5328755866166941</v>
      </c>
      <c r="BY1026" s="12">
        <v>7.202162715520477</v>
      </c>
      <c r="BZ1026" s="12">
        <v>-2.630000011301854</v>
      </c>
      <c r="CA1026" s="12">
        <v>-4.8088673019725006</v>
      </c>
      <c r="CB1026" s="12">
        <v>7.4720182103114583</v>
      </c>
      <c r="CC1026" s="12">
        <v>5.0370886353725783</v>
      </c>
      <c r="CD1026" s="12">
        <v>-7.0659700209819327</v>
      </c>
      <c r="CE1026" s="12">
        <v>-3.3299068017179696</v>
      </c>
      <c r="CF1026" s="12">
        <v>-1.6058909085727199E-2</v>
      </c>
      <c r="CG1026" s="12">
        <v>-5.65720113581012E-2</v>
      </c>
      <c r="CH1026" s="12">
        <v>0.10934809357686809</v>
      </c>
      <c r="CI1026" s="12">
        <v>-18.460703466586722</v>
      </c>
      <c r="CJ1026" s="12">
        <v>3.2346196115770272</v>
      </c>
      <c r="CK1026" s="12">
        <v>4.2066639647446138</v>
      </c>
      <c r="CL1026" s="12">
        <v>8.6592122203347159</v>
      </c>
      <c r="CM1026" s="12">
        <v>-5.4760024546342336</v>
      </c>
      <c r="CN1026" s="12">
        <v>4.3265666315503966</v>
      </c>
      <c r="CO1026" s="12">
        <v>4.4208513982465654</v>
      </c>
      <c r="CP1026" s="12">
        <v>-4.7951799805223896</v>
      </c>
      <c r="CQ1026" s="12">
        <v>-0.98503290676855548</v>
      </c>
      <c r="CR1026" s="12">
        <v>-1.4305699901806868</v>
      </c>
      <c r="CS1026" s="12">
        <v>-0.33707420203074595</v>
      </c>
      <c r="CT1026" s="12">
        <v>12.495805217806041</v>
      </c>
      <c r="CU1026" s="12">
        <v>0.4741137703765973</v>
      </c>
      <c r="CV1026" s="12">
        <v>-1.2680362099812073</v>
      </c>
      <c r="CW1026" s="12">
        <v>6.4351311504773747</v>
      </c>
      <c r="CX1026" s="12">
        <v>-4.3911017255859708</v>
      </c>
      <c r="CY1026" s="12">
        <v>-2.9203063692757696</v>
      </c>
      <c r="CZ1026" s="12">
        <v>-3.1830715699717875</v>
      </c>
      <c r="DA1026" s="12">
        <v>-7.0890892992561572</v>
      </c>
      <c r="DB1026" s="12">
        <v>6.2976951130430798</v>
      </c>
      <c r="DC1026" s="12">
        <v>3.6241551213869045</v>
      </c>
      <c r="DD1026" s="12">
        <v>-4.5785052399737882</v>
      </c>
    </row>
    <row r="1027" spans="1:108" x14ac:dyDescent="0.25">
      <c r="H1027" s="11" t="s">
        <v>2</v>
      </c>
      <c r="I1027" s="12">
        <v>-1.6336186945486024</v>
      </c>
      <c r="J1027" s="12">
        <v>2.7895948334403982</v>
      </c>
      <c r="K1027" s="12">
        <v>15.275656247637492</v>
      </c>
      <c r="L1027" s="12">
        <v>24.000908364582177</v>
      </c>
      <c r="M1027" s="12">
        <v>10.798419421696652</v>
      </c>
      <c r="N1027" s="12">
        <v>15.49856433156803</v>
      </c>
      <c r="O1027" s="12">
        <v>4.171772492271729</v>
      </c>
      <c r="P1027" s="12">
        <v>27.819402941481599</v>
      </c>
      <c r="Q1027" s="12">
        <v>13.764610084652078</v>
      </c>
      <c r="R1027" s="12">
        <v>16.682916554648116</v>
      </c>
      <c r="S1027" s="12">
        <v>14.367805087275153</v>
      </c>
      <c r="T1027" s="12">
        <v>15.25675649832629</v>
      </c>
      <c r="U1027" s="12">
        <v>3.8180623947376824</v>
      </c>
      <c r="V1027" s="12">
        <v>18.659179870808916</v>
      </c>
      <c r="W1027" s="12">
        <v>2.2912239940389423</v>
      </c>
      <c r="X1027" s="12">
        <v>9.7835302881365127</v>
      </c>
      <c r="Y1027" s="12">
        <v>4.3174054091569971</v>
      </c>
      <c r="Z1027" s="12">
        <v>6.6040277230452507</v>
      </c>
      <c r="AA1027" s="12">
        <v>12.719605931802459</v>
      </c>
      <c r="AB1027" s="12">
        <v>14.076817457628046</v>
      </c>
      <c r="AC1027" s="12">
        <v>-11.176924515379257</v>
      </c>
      <c r="AD1027" s="12">
        <v>1.5974906941519802</v>
      </c>
      <c r="AE1027" s="12">
        <v>22.197833461573005</v>
      </c>
      <c r="AF1027" s="12">
        <v>12.456756326210778</v>
      </c>
      <c r="AG1027" s="12">
        <v>12.41848478348825</v>
      </c>
      <c r="AH1027" s="12">
        <v>9.386383351434521</v>
      </c>
      <c r="AI1027" s="12">
        <v>12.377793213438659</v>
      </c>
      <c r="AJ1027" s="12">
        <v>26.788821247205345</v>
      </c>
      <c r="AK1027" s="12">
        <v>4.2269530504262862</v>
      </c>
      <c r="AL1027" s="12">
        <v>12.558262536342351</v>
      </c>
      <c r="AM1027" s="12">
        <v>7.0643378494843256</v>
      </c>
      <c r="AN1027" s="12">
        <v>8.3631198226802077</v>
      </c>
      <c r="AO1027" s="12">
        <v>15.118423394142191</v>
      </c>
      <c r="AP1027" s="12">
        <v>9.4233725658421914</v>
      </c>
      <c r="AQ1027" s="12">
        <v>4.5995756457390256</v>
      </c>
      <c r="AR1027" s="12">
        <v>-5.8397683627499024</v>
      </c>
      <c r="AS1027" s="12">
        <v>3.6637620454527857</v>
      </c>
      <c r="AT1027" s="12">
        <v>9.0334785791206009</v>
      </c>
      <c r="AU1027" s="12">
        <v>14.991291015416099</v>
      </c>
      <c r="AV1027" s="12">
        <v>9.0990452679074352</v>
      </c>
      <c r="AW1027" s="12">
        <v>22.064602637886217</v>
      </c>
      <c r="AX1027" s="12">
        <v>19.112866577909134</v>
      </c>
      <c r="AY1027" s="12">
        <v>14.529665216716072</v>
      </c>
      <c r="AZ1027" s="12">
        <v>15.131342460930618</v>
      </c>
      <c r="BA1027" s="12">
        <v>22.974430110365098</v>
      </c>
      <c r="BB1027" s="12">
        <v>-9.131060849357203</v>
      </c>
      <c r="BC1027" s="12">
        <v>18.02375558413199</v>
      </c>
      <c r="BD1027" s="12">
        <v>10.115433195873608</v>
      </c>
      <c r="BE1027" s="12">
        <v>6.8182022081752098</v>
      </c>
      <c r="BF1027" s="12">
        <v>6.6514682837423678</v>
      </c>
      <c r="BG1027" s="12">
        <v>8.6936323608492394</v>
      </c>
      <c r="BH1027" s="12">
        <v>18.030520237260045</v>
      </c>
      <c r="BI1027" s="12">
        <v>18.341123570342894</v>
      </c>
      <c r="BJ1027" s="12">
        <v>12.86022437788902</v>
      </c>
      <c r="BK1027" s="12">
        <v>0.47710716073393999</v>
      </c>
      <c r="BL1027" s="12">
        <v>11.678197356424588</v>
      </c>
      <c r="BM1027" s="12">
        <v>-3.2338124402674402</v>
      </c>
      <c r="BN1027" s="12">
        <v>9.2533179430581924</v>
      </c>
      <c r="BO1027" s="12">
        <v>5.1876254626366176</v>
      </c>
      <c r="BP1027" s="12">
        <v>13.742346988130514</v>
      </c>
      <c r="BQ1027" s="12">
        <v>5.4288088964194543</v>
      </c>
      <c r="BR1027" s="12">
        <v>15.156910608229044</v>
      </c>
      <c r="BS1027" s="12">
        <v>11.153935346404712</v>
      </c>
      <c r="BT1027" s="12">
        <v>-2.3765609885755272</v>
      </c>
      <c r="BU1027" s="12">
        <v>14.000718871553541</v>
      </c>
      <c r="BV1027" s="12">
        <v>3.2430070507649402</v>
      </c>
      <c r="BW1027" s="12">
        <v>8.8023877392657504</v>
      </c>
      <c r="BX1027" s="12">
        <v>7.2151613993270463</v>
      </c>
      <c r="BY1027" s="12">
        <v>25.531080951060755</v>
      </c>
      <c r="BZ1027" s="12">
        <v>5.4970724977852257</v>
      </c>
      <c r="CA1027" s="12">
        <v>1.236609610088232</v>
      </c>
      <c r="CB1027" s="12">
        <v>27.888171689499512</v>
      </c>
      <c r="CC1027" s="12">
        <v>19.67678866657246</v>
      </c>
      <c r="CD1027" s="12">
        <v>-3.4827296766352487</v>
      </c>
      <c r="CE1027" s="12">
        <v>4.1022773346466579</v>
      </c>
      <c r="CF1027" s="12">
        <v>8.7554026697278022</v>
      </c>
      <c r="CG1027" s="12">
        <v>10.42346558449945</v>
      </c>
      <c r="CH1027" s="12">
        <v>10.072476485234217</v>
      </c>
      <c r="CI1027" s="12">
        <v>-25.05123625765307</v>
      </c>
      <c r="CJ1027" s="12">
        <v>15.53945768949499</v>
      </c>
      <c r="CK1027" s="12">
        <v>17.842745037040554</v>
      </c>
      <c r="CL1027" s="12">
        <v>26.370435204261923</v>
      </c>
      <c r="CM1027" s="12">
        <v>-0.18301354352280086</v>
      </c>
      <c r="CN1027" s="12">
        <v>18.68617106940356</v>
      </c>
      <c r="CO1027" s="12">
        <v>16.944277892263312</v>
      </c>
      <c r="CP1027" s="12">
        <v>-0.14052440824917189</v>
      </c>
      <c r="CQ1027" s="12">
        <v>7.4158453785387293</v>
      </c>
      <c r="CR1027" s="12">
        <v>6.4634282800286318</v>
      </c>
      <c r="CS1027" s="12">
        <v>7.7190000734028246</v>
      </c>
      <c r="CT1027" s="12">
        <v>35.696263062578019</v>
      </c>
      <c r="CU1027" s="12">
        <v>9.4555503567571648</v>
      </c>
      <c r="CV1027" s="12">
        <v>7.7619662202515247</v>
      </c>
      <c r="CW1027" s="12">
        <v>23.877478606899608</v>
      </c>
      <c r="CX1027" s="12">
        <v>1.4264967401678492</v>
      </c>
      <c r="CY1027" s="12">
        <v>3.4446083936309719</v>
      </c>
      <c r="CZ1027" s="12">
        <v>4.2579203819320508</v>
      </c>
      <c r="DA1027" s="12">
        <v>-3.4724760201013831</v>
      </c>
      <c r="DB1027" s="12">
        <v>21.947724846050619</v>
      </c>
      <c r="DC1027" s="12">
        <v>18.118547512297496</v>
      </c>
      <c r="DD1027" s="12">
        <v>0.1756076528742464</v>
      </c>
    </row>
    <row r="1028" spans="1:108" x14ac:dyDescent="0.25">
      <c r="A1028" s="2">
        <v>343</v>
      </c>
      <c r="B1028" s="8">
        <f t="shared" ref="B1028" ca="1" si="1059">_xlfn.COVARIANCE.P(OFFSET(I1029,0,0,1,20),OFFSET(I1030,0,0,1,20))/_xlfn.VAR.P(OFFSET(I1029,0,0,1,20))</f>
        <v>2.0146230791640449</v>
      </c>
      <c r="C1028" s="8">
        <f t="shared" ref="C1028" ca="1" si="1060">_xlfn.COVARIANCE.P(OFFSET(I1029,0,0,1,50),OFFSET(I1030,0,0,1,50))/_xlfn.VAR.P(OFFSET(I1029,0,0,1,50))</f>
        <v>1.9775364578450776</v>
      </c>
      <c r="D1028" s="8">
        <f t="shared" ref="D1028" ca="1" si="1061">_xlfn.COVARIANCE.P(OFFSET(I1029,0,0,1,100),OFFSET(I1030,0,0,1,100))/_xlfn.VAR.P(OFFSET(I1029,0,0,1,100))</f>
        <v>1.9927514667642885</v>
      </c>
      <c r="E1028" s="8">
        <f t="shared" ref="E1028" ca="1" si="1062">AVERAGE(OFFSET(I1030,0,0,1,20))-AVERAGE(OFFSET(I1029,0,0,1,20))*B1028</f>
        <v>9.8616486722311354</v>
      </c>
      <c r="F1028" s="8">
        <f t="shared" ref="F1028" ca="1" si="1063">AVERAGE(OFFSET(I1030,0,0,1,50))-AVERAGE(OFFSET(I1029,0,0,1,50))*C1028</f>
        <v>9.9584963318400987</v>
      </c>
      <c r="G1028" s="8">
        <f t="shared" ref="G1028" ca="1" si="1064">AVERAGE(OFFSET(I1030,0,0,1,100))-AVERAGE(OFFSET(I1029,0,0,1,100))*D1028</f>
        <v>10.054891463813375</v>
      </c>
      <c r="H1028" s="9" t="s">
        <v>29</v>
      </c>
      <c r="I1028" s="10">
        <v>297</v>
      </c>
      <c r="J1028" s="10">
        <v>9742</v>
      </c>
      <c r="K1028" s="10">
        <v>8522</v>
      </c>
      <c r="L1028" s="10">
        <v>5157</v>
      </c>
      <c r="M1028" s="10">
        <v>564</v>
      </c>
      <c r="N1028" s="10">
        <v>2050</v>
      </c>
      <c r="O1028" s="10">
        <v>6687</v>
      </c>
      <c r="P1028" s="10">
        <v>5284</v>
      </c>
      <c r="Q1028" s="10">
        <v>7439</v>
      </c>
      <c r="R1028" s="10">
        <v>369</v>
      </c>
      <c r="S1028" s="10">
        <v>1005</v>
      </c>
      <c r="T1028" s="10">
        <v>1325</v>
      </c>
      <c r="U1028" s="10">
        <v>4290</v>
      </c>
      <c r="V1028" s="10">
        <v>9263</v>
      </c>
      <c r="W1028" s="10">
        <v>7881</v>
      </c>
      <c r="X1028" s="10">
        <v>9834</v>
      </c>
      <c r="Y1028" s="10">
        <v>2256</v>
      </c>
      <c r="Z1028" s="10">
        <v>6932</v>
      </c>
      <c r="AA1028" s="10">
        <v>6136</v>
      </c>
      <c r="AB1028" s="10">
        <v>1493</v>
      </c>
      <c r="AC1028" s="10">
        <v>4461</v>
      </c>
      <c r="AD1028" s="10">
        <v>8463</v>
      </c>
      <c r="AE1028" s="10">
        <v>5507</v>
      </c>
      <c r="AF1028" s="10">
        <v>2850</v>
      </c>
      <c r="AG1028" s="10">
        <v>7521</v>
      </c>
      <c r="AH1028" s="10">
        <v>8892</v>
      </c>
      <c r="AI1028" s="10">
        <v>4190</v>
      </c>
      <c r="AJ1028" s="10">
        <v>7746</v>
      </c>
      <c r="AK1028" s="10">
        <v>2840</v>
      </c>
      <c r="AL1028" s="10">
        <v>7617</v>
      </c>
      <c r="AM1028" s="10">
        <v>33</v>
      </c>
      <c r="AN1028" s="10">
        <v>7091</v>
      </c>
      <c r="AO1028" s="10">
        <v>6000</v>
      </c>
      <c r="AP1028" s="10">
        <v>5428</v>
      </c>
      <c r="AQ1028" s="10">
        <v>2340</v>
      </c>
      <c r="AR1028" s="10">
        <v>5657</v>
      </c>
      <c r="AS1028" s="10">
        <v>4921</v>
      </c>
      <c r="AT1028" s="10">
        <v>5819</v>
      </c>
      <c r="AU1028" s="10">
        <v>6699</v>
      </c>
      <c r="AV1028" s="10">
        <v>4601</v>
      </c>
      <c r="AW1028" s="10">
        <v>8788</v>
      </c>
      <c r="AX1028" s="10">
        <v>1140</v>
      </c>
      <c r="AY1028" s="10">
        <v>5552</v>
      </c>
      <c r="AZ1028" s="10">
        <v>2734</v>
      </c>
      <c r="BA1028" s="10">
        <v>3055</v>
      </c>
      <c r="BB1028" s="10">
        <v>2539</v>
      </c>
      <c r="BC1028" s="10">
        <v>6087</v>
      </c>
      <c r="BD1028" s="10">
        <v>4211</v>
      </c>
      <c r="BE1028" s="10">
        <v>8290</v>
      </c>
      <c r="BF1028" s="10">
        <v>908</v>
      </c>
      <c r="BG1028" s="10">
        <v>4171</v>
      </c>
      <c r="BH1028" s="10">
        <v>2417</v>
      </c>
      <c r="BI1028" s="10">
        <v>5100</v>
      </c>
      <c r="BJ1028" s="10">
        <v>6907</v>
      </c>
      <c r="BK1028" s="10">
        <v>9948</v>
      </c>
      <c r="BL1028" s="10">
        <v>1993</v>
      </c>
      <c r="BM1028" s="10">
        <v>2540</v>
      </c>
      <c r="BN1028" s="10">
        <v>8188</v>
      </c>
      <c r="BO1028" s="10">
        <v>958</v>
      </c>
      <c r="BP1028" s="10">
        <v>6458</v>
      </c>
      <c r="BQ1028" s="10">
        <v>1951</v>
      </c>
      <c r="BR1028" s="10">
        <v>3381</v>
      </c>
      <c r="BS1028" s="10">
        <v>1150</v>
      </c>
      <c r="BT1028" s="10">
        <v>4937</v>
      </c>
      <c r="BU1028" s="10">
        <v>4020</v>
      </c>
      <c r="BV1028" s="10">
        <v>6514</v>
      </c>
      <c r="BW1028" s="10">
        <v>6067</v>
      </c>
      <c r="BX1028" s="10">
        <v>6475</v>
      </c>
      <c r="BY1028" s="10">
        <v>9820</v>
      </c>
      <c r="BZ1028" s="10">
        <v>2856</v>
      </c>
      <c r="CA1028" s="10">
        <v>6560</v>
      </c>
      <c r="CB1028" s="10">
        <v>5943</v>
      </c>
      <c r="CC1028" s="10">
        <v>141</v>
      </c>
      <c r="CD1028" s="10">
        <v>5496</v>
      </c>
      <c r="CE1028" s="10">
        <v>5067</v>
      </c>
      <c r="CF1028" s="10">
        <v>7850</v>
      </c>
      <c r="CG1028" s="10">
        <v>6095</v>
      </c>
      <c r="CH1028" s="10">
        <v>2180</v>
      </c>
      <c r="CI1028" s="10">
        <v>9654</v>
      </c>
      <c r="CJ1028" s="10">
        <v>6879</v>
      </c>
      <c r="CK1028" s="10">
        <v>1929</v>
      </c>
      <c r="CL1028" s="10">
        <v>947</v>
      </c>
      <c r="CM1028" s="10">
        <v>2996</v>
      </c>
      <c r="CN1028" s="10">
        <v>2302</v>
      </c>
      <c r="CO1028" s="10">
        <v>7954</v>
      </c>
      <c r="CP1028" s="10">
        <v>5525</v>
      </c>
      <c r="CQ1028" s="10">
        <v>3123</v>
      </c>
      <c r="CR1028" s="10">
        <v>8556</v>
      </c>
      <c r="CS1028" s="10">
        <v>4784</v>
      </c>
      <c r="CT1028" s="10">
        <v>2655</v>
      </c>
      <c r="CU1028" s="10">
        <v>8091</v>
      </c>
      <c r="CV1028" s="10">
        <v>8701</v>
      </c>
      <c r="CW1028" s="10">
        <v>1450</v>
      </c>
      <c r="CX1028" s="10">
        <v>8693</v>
      </c>
      <c r="CY1028" s="10">
        <v>3753</v>
      </c>
      <c r="CZ1028" s="10">
        <v>5317</v>
      </c>
      <c r="DA1028" s="10">
        <v>3090</v>
      </c>
      <c r="DB1028" s="10">
        <v>488</v>
      </c>
      <c r="DC1028" s="10">
        <v>1934</v>
      </c>
      <c r="DD1028" s="10">
        <v>5308</v>
      </c>
    </row>
    <row r="1029" spans="1:108" x14ac:dyDescent="0.25">
      <c r="H1029" s="11" t="s">
        <v>0</v>
      </c>
      <c r="I1029" s="12">
        <v>-3.2693297227555624</v>
      </c>
      <c r="J1029" s="12">
        <v>-4.3696223781606864</v>
      </c>
      <c r="K1029" s="12">
        <v>-8.8177708607179603</v>
      </c>
      <c r="L1029" s="12">
        <v>5.7281354676189187</v>
      </c>
      <c r="M1029" s="12">
        <v>-4.9854606071094656</v>
      </c>
      <c r="N1029" s="12">
        <v>-0.5332076578108178</v>
      </c>
      <c r="O1029" s="12">
        <v>-3.1519519273696446</v>
      </c>
      <c r="P1029" s="12">
        <v>4.5875035275008784</v>
      </c>
      <c r="Q1029" s="12">
        <v>0.30715664028326384</v>
      </c>
      <c r="R1029" s="12">
        <v>-2.503492670909802</v>
      </c>
      <c r="S1029" s="12">
        <v>1.0707915666831779E-2</v>
      </c>
      <c r="T1029" s="12">
        <v>2.2846820490842914</v>
      </c>
      <c r="U1029" s="12">
        <v>0.61860695962744394</v>
      </c>
      <c r="V1029" s="12">
        <v>3.4470873152270221</v>
      </c>
      <c r="W1029" s="12">
        <v>-1.269883817343032</v>
      </c>
      <c r="X1029" s="12">
        <v>-2.8861940125528385</v>
      </c>
      <c r="Y1029" s="12">
        <v>4.8608740959887013</v>
      </c>
      <c r="Z1029" s="12">
        <v>-4.0342086409953817</v>
      </c>
      <c r="AA1029" s="12">
        <v>-4.5162288920552038</v>
      </c>
      <c r="AB1029" s="12">
        <v>3.4723342554730854</v>
      </c>
      <c r="AC1029" s="12">
        <v>-3.0526704416481416</v>
      </c>
      <c r="AD1029" s="12">
        <v>-4.0005802258192249</v>
      </c>
      <c r="AE1029" s="12">
        <v>-1.2183357039438183</v>
      </c>
      <c r="AF1029" s="12">
        <v>11.678960137759017</v>
      </c>
      <c r="AG1029" s="12">
        <v>10.533805887717236</v>
      </c>
      <c r="AH1029" s="12">
        <v>-9.301712421955731</v>
      </c>
      <c r="AI1029" s="12">
        <v>8.572295577245594</v>
      </c>
      <c r="AJ1029" s="12">
        <v>2.6119689224374874</v>
      </c>
      <c r="AK1029" s="12">
        <v>7.6932641934838939</v>
      </c>
      <c r="AL1029" s="12">
        <v>-1.3852445557216673</v>
      </c>
      <c r="AM1029" s="12">
        <v>-4.0164920162052127</v>
      </c>
      <c r="AN1029" s="12">
        <v>-3.587637550457357</v>
      </c>
      <c r="AO1029" s="12">
        <v>2.2922383030153219</v>
      </c>
      <c r="AP1029" s="12">
        <v>3.4990366284998471</v>
      </c>
      <c r="AQ1029" s="12">
        <v>-10.466708915942132</v>
      </c>
      <c r="AR1029" s="12">
        <v>3.1031209364171919</v>
      </c>
      <c r="AS1029" s="12">
        <v>10.128551685006412</v>
      </c>
      <c r="AT1029" s="12">
        <v>-8.4244594838497058</v>
      </c>
      <c r="AU1029" s="12">
        <v>1.8285448764578098</v>
      </c>
      <c r="AV1029" s="12">
        <v>-2.7794613754190833</v>
      </c>
      <c r="AW1029" s="12">
        <v>4.2463171445628864</v>
      </c>
      <c r="AX1029" s="12">
        <v>-14.191299139919369</v>
      </c>
      <c r="AY1029" s="12">
        <v>1.0378776634146321</v>
      </c>
      <c r="AZ1029" s="12">
        <v>0.55517530376366286</v>
      </c>
      <c r="BA1029" s="12">
        <v>-7.2871016243720117</v>
      </c>
      <c r="BB1029" s="12">
        <v>-4.3543515517127185</v>
      </c>
      <c r="BC1029" s="12">
        <v>-7.7775599977957111</v>
      </c>
      <c r="BD1029" s="12">
        <v>0.22045223067857722</v>
      </c>
      <c r="BE1029" s="12">
        <v>1.5580970765165101</v>
      </c>
      <c r="BF1029" s="12">
        <v>9.4192694859854225</v>
      </c>
      <c r="BG1029" s="12">
        <v>-0.34236075688983153</v>
      </c>
      <c r="BH1029" s="12">
        <v>-5.4628007385737165</v>
      </c>
      <c r="BI1029" s="12">
        <v>-1.5729956347720471</v>
      </c>
      <c r="BJ1029" s="12">
        <v>0.97469075418261841</v>
      </c>
      <c r="BK1029" s="12">
        <v>3.1112706300039599</v>
      </c>
      <c r="BL1029" s="12">
        <v>0.84345888609686526</v>
      </c>
      <c r="BM1029" s="12">
        <v>-3.4536249377430517</v>
      </c>
      <c r="BN1029" s="12">
        <v>4.6021354785283428</v>
      </c>
      <c r="BO1029" s="12">
        <v>-4.9559064476448409</v>
      </c>
      <c r="BP1029" s="12">
        <v>6.7133803820620361</v>
      </c>
      <c r="BQ1029" s="12">
        <v>3.8527678435062711</v>
      </c>
      <c r="BR1029" s="12">
        <v>0.31446928429149862</v>
      </c>
      <c r="BS1029" s="12">
        <v>-1.5233801875579118</v>
      </c>
      <c r="BT1029" s="12">
        <v>3.5815863063128708</v>
      </c>
      <c r="BU1029" s="12">
        <v>-4.416048319920364</v>
      </c>
      <c r="BV1029" s="12">
        <v>1.0621713558928176</v>
      </c>
      <c r="BW1029" s="12">
        <v>1.7703542711526621</v>
      </c>
      <c r="BX1029" s="12">
        <v>9.3240433641188698</v>
      </c>
      <c r="BY1029" s="12">
        <v>3.9479792489182945</v>
      </c>
      <c r="BZ1029" s="12">
        <v>-1.7804472132407292</v>
      </c>
      <c r="CA1029" s="12">
        <v>5.0868719595576986</v>
      </c>
      <c r="CB1029" s="12">
        <v>5.3246082681696123</v>
      </c>
      <c r="CC1029" s="12">
        <v>-5.5835603924946584</v>
      </c>
      <c r="CD1029" s="12">
        <v>3.0692633121889661</v>
      </c>
      <c r="CE1029" s="12">
        <v>-0.57552988476600386</v>
      </c>
      <c r="CF1029" s="12">
        <v>1.734426012574465</v>
      </c>
      <c r="CG1029" s="12">
        <v>-5.8797326821905918</v>
      </c>
      <c r="CH1029" s="12">
        <v>5.9568900529132707</v>
      </c>
      <c r="CI1029" s="12">
        <v>0.96461538552415704</v>
      </c>
      <c r="CJ1029" s="12">
        <v>-2.3124545504615241</v>
      </c>
      <c r="CK1029" s="12">
        <v>4.5090283154602986</v>
      </c>
      <c r="CL1029" s="12">
        <v>4.0923502088832286</v>
      </c>
      <c r="CM1029" s="12">
        <v>2.3888805709886034</v>
      </c>
      <c r="CN1029" s="12">
        <v>-5.2480055338505194</v>
      </c>
      <c r="CO1029" s="12">
        <v>-1.2733897492803683</v>
      </c>
      <c r="CP1029" s="12">
        <v>0.53530007265598301</v>
      </c>
      <c r="CQ1029" s="12">
        <v>-5.6962044013380009</v>
      </c>
      <c r="CR1029" s="12">
        <v>0.81988116804448552</v>
      </c>
      <c r="CS1029" s="12">
        <v>-0.53057166080340656</v>
      </c>
      <c r="CT1029" s="12">
        <v>-5.5047567689375025</v>
      </c>
      <c r="CU1029" s="12">
        <v>5.7844024001253045</v>
      </c>
      <c r="CV1029" s="12">
        <v>-1.7666212233524616</v>
      </c>
      <c r="CW1029" s="12">
        <v>1.9280657738808407</v>
      </c>
      <c r="CX1029" s="12">
        <v>-1.3903755031451408</v>
      </c>
      <c r="CY1029" s="12">
        <v>6.449032166303482</v>
      </c>
      <c r="CZ1029" s="12">
        <v>-3.7106667108091611</v>
      </c>
      <c r="DA1029" s="12">
        <v>1.5570933685210306</v>
      </c>
      <c r="DB1029" s="12">
        <v>-11.379398188596774</v>
      </c>
      <c r="DC1029" s="12">
        <v>11.454193329416197</v>
      </c>
      <c r="DD1029" s="12">
        <v>-0.17540961357986826</v>
      </c>
    </row>
    <row r="1030" spans="1:108" x14ac:dyDescent="0.25">
      <c r="H1030" s="11" t="s">
        <v>2</v>
      </c>
      <c r="I1030" s="12">
        <v>2.9101222137989069</v>
      </c>
      <c r="J1030" s="12">
        <v>1.1006720496921691</v>
      </c>
      <c r="K1030" s="12">
        <v>-6.6886651884405497</v>
      </c>
      <c r="L1030" s="12">
        <v>22.08080066633557</v>
      </c>
      <c r="M1030" s="12">
        <v>-0.6242412298302088</v>
      </c>
      <c r="N1030" s="12">
        <v>7.8722438917299851</v>
      </c>
      <c r="O1030" s="12">
        <v>3.0432138225748089</v>
      </c>
      <c r="P1030" s="12">
        <v>18.966318837132423</v>
      </c>
      <c r="Q1030" s="12">
        <v>10.210316928933576</v>
      </c>
      <c r="R1030" s="12">
        <v>5.3093516217349705</v>
      </c>
      <c r="S1030" s="12">
        <v>10.304298786091946</v>
      </c>
      <c r="T1030" s="12">
        <v>14.321464805141202</v>
      </c>
      <c r="U1030" s="12">
        <v>12.877445862105606</v>
      </c>
      <c r="V1030" s="12">
        <v>17.310039467372906</v>
      </c>
      <c r="W1030" s="12">
        <v>6.5956064656129643</v>
      </c>
      <c r="X1030" s="12">
        <v>3.7061923273366784</v>
      </c>
      <c r="Y1030" s="12">
        <v>18.987738378618218</v>
      </c>
      <c r="Z1030" s="12">
        <v>0.86892218962241108</v>
      </c>
      <c r="AA1030" s="12">
        <v>0.98305301817360424</v>
      </c>
      <c r="AB1030" s="12">
        <v>16.837910113917626</v>
      </c>
      <c r="AC1030" s="12">
        <v>4.5832946638832039</v>
      </c>
      <c r="AD1030" s="12">
        <v>2.570101802720127</v>
      </c>
      <c r="AE1030" s="12">
        <v>8.9807679208880558</v>
      </c>
      <c r="AF1030" s="12">
        <v>32.079494459830705</v>
      </c>
      <c r="AG1030" s="12">
        <v>29.925445046466447</v>
      </c>
      <c r="AH1030" s="12">
        <v>-9.3893648942039754</v>
      </c>
      <c r="AI1030" s="12">
        <v>27.810413213968964</v>
      </c>
      <c r="AJ1030" s="12">
        <v>14.956051735817164</v>
      </c>
      <c r="AK1030" s="12">
        <v>25.661572516553349</v>
      </c>
      <c r="AL1030" s="12">
        <v>7.3161317670249097</v>
      </c>
      <c r="AM1030" s="12">
        <v>0.87842183129365758</v>
      </c>
      <c r="AN1030" s="12">
        <v>3.3582485462568412</v>
      </c>
      <c r="AO1030" s="12">
        <v>14.198448855869614</v>
      </c>
      <c r="AP1030" s="12">
        <v>15.579439119719076</v>
      </c>
      <c r="AQ1030" s="12">
        <v>-11.050149944778333</v>
      </c>
      <c r="AR1030" s="12">
        <v>15.957520783070873</v>
      </c>
      <c r="AS1030" s="12">
        <v>29.949009926344406</v>
      </c>
      <c r="AT1030" s="12">
        <v>-6.0924927946748451</v>
      </c>
      <c r="AU1030" s="12">
        <v>14.595379077449262</v>
      </c>
      <c r="AV1030" s="12">
        <v>5.7387641272408727</v>
      </c>
      <c r="AW1030" s="12">
        <v>18.530013097342589</v>
      </c>
      <c r="AX1030" s="12">
        <v>-18.380569468879134</v>
      </c>
      <c r="AY1030" s="12">
        <v>12.32575900851849</v>
      </c>
      <c r="AZ1030" s="12">
        <v>10.704443225158428</v>
      </c>
      <c r="BA1030" s="12">
        <v>-3.8716062123167991</v>
      </c>
      <c r="BB1030" s="12">
        <v>0.37664114687212724</v>
      </c>
      <c r="BC1030" s="12">
        <v>-5.0447678666528617</v>
      </c>
      <c r="BD1030" s="12">
        <v>11.389154761228911</v>
      </c>
      <c r="BE1030" s="12">
        <v>13.601301153786006</v>
      </c>
      <c r="BF1030" s="12">
        <v>28.347099380393121</v>
      </c>
      <c r="BG1030" s="12">
        <v>10.708624299136387</v>
      </c>
      <c r="BH1030" s="12">
        <v>0.16028117555665244</v>
      </c>
      <c r="BI1030" s="12">
        <v>7.4898991103008683</v>
      </c>
      <c r="BJ1030" s="12">
        <v>11.106256826236436</v>
      </c>
      <c r="BK1030" s="12">
        <v>15.941979198702152</v>
      </c>
      <c r="BL1030" s="12">
        <v>11.820287071840943</v>
      </c>
      <c r="BM1030" s="12">
        <v>3.317158926735146</v>
      </c>
      <c r="BN1030" s="12">
        <v>18.562774931437165</v>
      </c>
      <c r="BO1030" s="12">
        <v>-2.9469439929709351E-3</v>
      </c>
      <c r="BP1030" s="12">
        <v>22.945022972152401</v>
      </c>
      <c r="BQ1030" s="12">
        <v>16.595401235507069</v>
      </c>
      <c r="BR1030" s="12">
        <v>10.167686461785092</v>
      </c>
      <c r="BS1030" s="12">
        <v>8.5910964889782928</v>
      </c>
      <c r="BT1030" s="12">
        <v>16.94541992700649</v>
      </c>
      <c r="BU1030" s="12">
        <v>0.40685554341204622</v>
      </c>
      <c r="BV1030" s="12">
        <v>11.692853412869383</v>
      </c>
      <c r="BW1030" s="12">
        <v>12.98041716632382</v>
      </c>
      <c r="BX1030" s="12">
        <v>27.802376204826945</v>
      </c>
      <c r="BY1030" s="12">
        <v>18.725351505758265</v>
      </c>
      <c r="BZ1030" s="12">
        <v>6.9762099045808004</v>
      </c>
      <c r="CA1030" s="12">
        <v>22.758856721828632</v>
      </c>
      <c r="CB1030" s="12">
        <v>21.814949863021837</v>
      </c>
      <c r="CC1030" s="12">
        <v>-0.22990717437626018</v>
      </c>
      <c r="CD1030" s="12">
        <v>14.392649796564909</v>
      </c>
      <c r="CE1030" s="12">
        <v>8.3240829269842216</v>
      </c>
      <c r="CF1030" s="12">
        <v>11.838634403114082</v>
      </c>
      <c r="CG1030" s="12">
        <v>-2.687076800862978</v>
      </c>
      <c r="CH1030" s="12">
        <v>23.964541295191335</v>
      </c>
      <c r="CI1030" s="12">
        <v>11.369480473816427</v>
      </c>
      <c r="CJ1030" s="12">
        <v>4.4271986957771148</v>
      </c>
      <c r="CK1030" s="12">
        <v>17.070378176221261</v>
      </c>
      <c r="CL1030" s="12">
        <v>17.862123198902207</v>
      </c>
      <c r="CM1030" s="12">
        <v>14.641616133582467</v>
      </c>
      <c r="CN1030" s="12">
        <v>-1.6753765552304918</v>
      </c>
      <c r="CO1030" s="12">
        <v>9.0675392521488511</v>
      </c>
      <c r="CP1030" s="12">
        <v>11.452501207676692</v>
      </c>
      <c r="CQ1030" s="12">
        <v>-1.0635363617570746</v>
      </c>
      <c r="CR1030" s="12">
        <v>12.925936098630356</v>
      </c>
      <c r="CS1030" s="12">
        <v>9.7217081285298885</v>
      </c>
      <c r="CT1030" s="12">
        <v>0.66804742587224353</v>
      </c>
      <c r="CU1030" s="12">
        <v>22.736428479991659</v>
      </c>
      <c r="CV1030" s="12">
        <v>7.477124747630393</v>
      </c>
      <c r="CW1030" s="12">
        <v>13.531428283258169</v>
      </c>
      <c r="CX1030" s="12">
        <v>5.9976139108340512</v>
      </c>
      <c r="CY1030" s="12">
        <v>22.870918888539286</v>
      </c>
      <c r="CZ1030" s="12">
        <v>3.1947144537553376</v>
      </c>
      <c r="DA1030" s="12">
        <v>13.973662045870338</v>
      </c>
      <c r="DB1030" s="12">
        <v>-12.868802593782611</v>
      </c>
      <c r="DC1030" s="12">
        <v>35.414066643803878</v>
      </c>
      <c r="DD1030" s="12">
        <v>9.6283442012201785</v>
      </c>
    </row>
    <row r="1031" spans="1:108" x14ac:dyDescent="0.25">
      <c r="A1031" s="2">
        <v>344</v>
      </c>
      <c r="B1031" s="8">
        <f t="shared" ref="B1031" ca="1" si="1065">_xlfn.COVARIANCE.P(OFFSET(I1032,0,0,1,20),OFFSET(I1033,0,0,1,20))/_xlfn.VAR.P(OFFSET(I1032,0,0,1,20))</f>
        <v>1.9607693460173596</v>
      </c>
      <c r="C1031" s="8">
        <f t="shared" ref="C1031" ca="1" si="1066">_xlfn.COVARIANCE.P(OFFSET(I1032,0,0,1,50),OFFSET(I1033,0,0,1,50))/_xlfn.VAR.P(OFFSET(I1032,0,0,1,50))</f>
        <v>1.9972843461235013</v>
      </c>
      <c r="D1031" s="8">
        <f t="shared" ref="D1031" ca="1" si="1067">_xlfn.COVARIANCE.P(OFFSET(I1032,0,0,1,100),OFFSET(I1033,0,0,1,100))/_xlfn.VAR.P(OFFSET(I1032,0,0,1,100))</f>
        <v>1.9712984876681032</v>
      </c>
      <c r="E1031" s="8">
        <f t="shared" ref="E1031" ca="1" si="1068">AVERAGE(OFFSET(I1033,0,0,1,20))-AVERAGE(OFFSET(I1032,0,0,1,20))*B1031</f>
        <v>9.98427116643823</v>
      </c>
      <c r="F1031" s="8">
        <f t="shared" ref="F1031" ca="1" si="1069">AVERAGE(OFFSET(I1033,0,0,1,50))-AVERAGE(OFFSET(I1032,0,0,1,50))*C1031</f>
        <v>9.6903274952698961</v>
      </c>
      <c r="G1031" s="8">
        <f t="shared" ref="G1031" ca="1" si="1070">AVERAGE(OFFSET(I1033,0,0,1,100))-AVERAGE(OFFSET(I1032,0,0,1,100))*D1031</f>
        <v>9.7472836160643208</v>
      </c>
      <c r="H1031" s="9" t="s">
        <v>29</v>
      </c>
      <c r="I1031" s="10">
        <v>9397</v>
      </c>
      <c r="J1031" s="10">
        <v>8519</v>
      </c>
      <c r="K1031" s="10">
        <v>6837</v>
      </c>
      <c r="L1031" s="10">
        <v>3224</v>
      </c>
      <c r="M1031" s="10">
        <v>6826</v>
      </c>
      <c r="N1031" s="10">
        <v>6608</v>
      </c>
      <c r="O1031" s="10">
        <v>7347</v>
      </c>
      <c r="P1031" s="10">
        <v>223</v>
      </c>
      <c r="Q1031" s="10">
        <v>2228</v>
      </c>
      <c r="R1031" s="10">
        <v>6875</v>
      </c>
      <c r="S1031" s="10">
        <v>9947</v>
      </c>
      <c r="T1031" s="10">
        <v>3116</v>
      </c>
      <c r="U1031" s="10">
        <v>8467</v>
      </c>
      <c r="V1031" s="10">
        <v>7287</v>
      </c>
      <c r="W1031" s="10">
        <v>2006</v>
      </c>
      <c r="X1031" s="10">
        <v>5420</v>
      </c>
      <c r="Y1031" s="10">
        <v>5081</v>
      </c>
      <c r="Z1031" s="10">
        <v>7060</v>
      </c>
      <c r="AA1031" s="10">
        <v>5652</v>
      </c>
      <c r="AB1031" s="10">
        <v>6827</v>
      </c>
      <c r="AC1031" s="10">
        <v>1190</v>
      </c>
      <c r="AD1031" s="10">
        <v>2240</v>
      </c>
      <c r="AE1031" s="10">
        <v>1488</v>
      </c>
      <c r="AF1031" s="10">
        <v>7198</v>
      </c>
      <c r="AG1031" s="10">
        <v>3175</v>
      </c>
      <c r="AH1031" s="10">
        <v>5402</v>
      </c>
      <c r="AI1031" s="10">
        <v>2147</v>
      </c>
      <c r="AJ1031" s="10">
        <v>4473</v>
      </c>
      <c r="AK1031" s="10">
        <v>3550</v>
      </c>
      <c r="AL1031" s="10">
        <v>58</v>
      </c>
      <c r="AM1031" s="10">
        <v>4756</v>
      </c>
      <c r="AN1031" s="10">
        <v>5240</v>
      </c>
      <c r="AO1031" s="10">
        <v>1446</v>
      </c>
      <c r="AP1031" s="10">
        <v>6785</v>
      </c>
      <c r="AQ1031" s="10">
        <v>4841</v>
      </c>
      <c r="AR1031" s="10">
        <v>173</v>
      </c>
      <c r="AS1031" s="10">
        <v>7724</v>
      </c>
      <c r="AT1031" s="10">
        <v>3352</v>
      </c>
      <c r="AU1031" s="10">
        <v>2752</v>
      </c>
      <c r="AV1031" s="10">
        <v>2576</v>
      </c>
      <c r="AW1031" s="10">
        <v>4704</v>
      </c>
      <c r="AX1031" s="10">
        <v>7346</v>
      </c>
      <c r="AY1031" s="10">
        <v>2131</v>
      </c>
      <c r="AZ1031" s="10">
        <v>4414</v>
      </c>
      <c r="BA1031" s="10">
        <v>4584</v>
      </c>
      <c r="BB1031" s="10">
        <v>4242</v>
      </c>
      <c r="BC1031" s="10">
        <v>2989</v>
      </c>
      <c r="BD1031" s="10">
        <v>7101</v>
      </c>
      <c r="BE1031" s="10">
        <v>9524</v>
      </c>
      <c r="BF1031" s="10">
        <v>1255</v>
      </c>
      <c r="BG1031" s="10">
        <v>6783</v>
      </c>
      <c r="BH1031" s="10">
        <v>8197</v>
      </c>
      <c r="BI1031" s="10">
        <v>9349</v>
      </c>
      <c r="BJ1031" s="10">
        <v>8370</v>
      </c>
      <c r="BK1031" s="10">
        <v>7475</v>
      </c>
      <c r="BL1031" s="10">
        <v>420</v>
      </c>
      <c r="BM1031" s="10">
        <v>5738</v>
      </c>
      <c r="BN1031" s="10">
        <v>2905</v>
      </c>
      <c r="BO1031" s="10">
        <v>2835</v>
      </c>
      <c r="BP1031" s="10">
        <v>5590</v>
      </c>
      <c r="BQ1031" s="10">
        <v>1497</v>
      </c>
      <c r="BR1031" s="10">
        <v>9286</v>
      </c>
      <c r="BS1031" s="10">
        <v>9456</v>
      </c>
      <c r="BT1031" s="10">
        <v>9464</v>
      </c>
      <c r="BU1031" s="10">
        <v>1619</v>
      </c>
      <c r="BV1031" s="10">
        <v>7341</v>
      </c>
      <c r="BW1031" s="10">
        <v>9250</v>
      </c>
      <c r="BX1031" s="10">
        <v>4220</v>
      </c>
      <c r="BY1031" s="10">
        <v>4828</v>
      </c>
      <c r="BZ1031" s="10">
        <v>8635</v>
      </c>
      <c r="CA1031" s="10">
        <v>4033</v>
      </c>
      <c r="CB1031" s="10">
        <v>7152</v>
      </c>
      <c r="CC1031" s="10">
        <v>765</v>
      </c>
      <c r="CD1031" s="10">
        <v>9840</v>
      </c>
      <c r="CE1031" s="10">
        <v>8563</v>
      </c>
      <c r="CF1031" s="10">
        <v>10</v>
      </c>
      <c r="CG1031" s="10">
        <v>7334</v>
      </c>
      <c r="CH1031" s="10">
        <v>3788</v>
      </c>
      <c r="CI1031" s="10">
        <v>677</v>
      </c>
      <c r="CJ1031" s="10">
        <v>3730</v>
      </c>
      <c r="CK1031" s="10">
        <v>1695</v>
      </c>
      <c r="CL1031" s="10">
        <v>1330</v>
      </c>
      <c r="CM1031" s="10">
        <v>962</v>
      </c>
      <c r="CN1031" s="10">
        <v>2210</v>
      </c>
      <c r="CO1031" s="10">
        <v>2075</v>
      </c>
      <c r="CP1031" s="10">
        <v>2585</v>
      </c>
      <c r="CQ1031" s="10">
        <v>4009</v>
      </c>
      <c r="CR1031" s="10">
        <v>7899</v>
      </c>
      <c r="CS1031" s="10">
        <v>6039</v>
      </c>
      <c r="CT1031" s="10">
        <v>9652</v>
      </c>
      <c r="CU1031" s="10">
        <v>6111</v>
      </c>
      <c r="CV1031" s="10">
        <v>6484</v>
      </c>
      <c r="CW1031" s="10">
        <v>6310</v>
      </c>
      <c r="CX1031" s="10">
        <v>6867</v>
      </c>
      <c r="CY1031" s="10">
        <v>4333</v>
      </c>
      <c r="CZ1031" s="10">
        <v>7967</v>
      </c>
      <c r="DA1031" s="10">
        <v>4094</v>
      </c>
      <c r="DB1031" s="10">
        <v>2293</v>
      </c>
      <c r="DC1031" s="10">
        <v>3999</v>
      </c>
      <c r="DD1031" s="10">
        <v>5047</v>
      </c>
    </row>
    <row r="1032" spans="1:108" x14ac:dyDescent="0.25">
      <c r="H1032" s="11" t="s">
        <v>0</v>
      </c>
      <c r="I1032" s="12">
        <v>2.8458375886005949</v>
      </c>
      <c r="J1032" s="12">
        <v>0.58610253927245048</v>
      </c>
      <c r="K1032" s="12">
        <v>0.56479064398032985</v>
      </c>
      <c r="L1032" s="12">
        <v>-5.0709816087916941</v>
      </c>
      <c r="M1032" s="12">
        <v>-8.0599759212046411</v>
      </c>
      <c r="N1032" s="12">
        <v>-4.9736013677420985</v>
      </c>
      <c r="O1032" s="12">
        <v>10.296907905020428</v>
      </c>
      <c r="P1032" s="12">
        <v>7.8757696768582521</v>
      </c>
      <c r="Q1032" s="12">
        <v>-10.394402414440091</v>
      </c>
      <c r="R1032" s="12">
        <v>-2.7216578957622692</v>
      </c>
      <c r="S1032" s="12">
        <v>3.3275077137180062</v>
      </c>
      <c r="T1032" s="12">
        <v>-7.3530493545063278</v>
      </c>
      <c r="U1032" s="12">
        <v>0.7064351470909862</v>
      </c>
      <c r="V1032" s="12">
        <v>6.5640142209515524</v>
      </c>
      <c r="W1032" s="12">
        <v>-2.2195773708843261</v>
      </c>
      <c r="X1032" s="12">
        <v>4.5137642885940812</v>
      </c>
      <c r="Y1032" s="12">
        <v>0.18833010570659131</v>
      </c>
      <c r="Z1032" s="12">
        <v>5.0269639693256227</v>
      </c>
      <c r="AA1032" s="12">
        <v>-0.1971368053003128</v>
      </c>
      <c r="AB1032" s="12">
        <v>2.0693871640701484</v>
      </c>
      <c r="AC1032" s="12">
        <v>-7.37498015897485</v>
      </c>
      <c r="AD1032" s="12">
        <v>-1.8667782160868511</v>
      </c>
      <c r="AE1032" s="12">
        <v>8.0858553585430553</v>
      </c>
      <c r="AF1032" s="12">
        <v>1.4549840904613061</v>
      </c>
      <c r="AG1032" s="12">
        <v>-4.86278038627397</v>
      </c>
      <c r="AH1032" s="12">
        <v>0.32586803717873414</v>
      </c>
      <c r="AI1032" s="12">
        <v>-6.6414030092962406</v>
      </c>
      <c r="AJ1032" s="12">
        <v>-5.5364196807673673</v>
      </c>
      <c r="AK1032" s="12">
        <v>10.035033434728769</v>
      </c>
      <c r="AL1032" s="12">
        <v>1.046332358509138</v>
      </c>
      <c r="AM1032" s="12">
        <v>-5.4901540093702241</v>
      </c>
      <c r="AN1032" s="12">
        <v>4.0110615098974742</v>
      </c>
      <c r="AO1032" s="12">
        <v>-1.419687815579799</v>
      </c>
      <c r="AP1032" s="12">
        <v>6.5142693783778984</v>
      </c>
      <c r="AQ1032" s="12">
        <v>0.74689270493346949</v>
      </c>
      <c r="AR1032" s="12">
        <v>-3.2532833978143456</v>
      </c>
      <c r="AS1032" s="12">
        <v>-6.5259046252922275</v>
      </c>
      <c r="AT1032" s="12">
        <v>4.4250327975717862</v>
      </c>
      <c r="AU1032" s="12">
        <v>6.5614772310901834</v>
      </c>
      <c r="AV1032" s="12">
        <v>2.5254546263680533</v>
      </c>
      <c r="AW1032" s="12">
        <v>2.2618231210470925</v>
      </c>
      <c r="AX1032" s="12">
        <v>-8.4727834108557776</v>
      </c>
      <c r="AY1032" s="12">
        <v>9.0665646568193328</v>
      </c>
      <c r="AZ1032" s="12">
        <v>7.7156811723761685</v>
      </c>
      <c r="BA1032" s="12">
        <v>1.3391148812221436</v>
      </c>
      <c r="BB1032" s="12">
        <v>2.2771159298877635</v>
      </c>
      <c r="BC1032" s="12">
        <v>4.0620596523489798</v>
      </c>
      <c r="BD1032" s="12">
        <v>-1.3800664253358188</v>
      </c>
      <c r="BE1032" s="12">
        <v>-3.3772391176675374</v>
      </c>
      <c r="BF1032" s="12">
        <v>-5.7360673918732461</v>
      </c>
      <c r="BG1032" s="12">
        <v>-6.9400024522763735</v>
      </c>
      <c r="BH1032" s="12">
        <v>-6.5009490509813963</v>
      </c>
      <c r="BI1032" s="12">
        <v>-0.21952300011142126</v>
      </c>
      <c r="BJ1032" s="12">
        <v>4.8635639614028641</v>
      </c>
      <c r="BK1032" s="12">
        <v>-1.5712942204964284</v>
      </c>
      <c r="BL1032" s="12">
        <v>2.4787033526170204</v>
      </c>
      <c r="BM1032" s="12">
        <v>-0.17690130981120042</v>
      </c>
      <c r="BN1032" s="12">
        <v>0.4755222252581276</v>
      </c>
      <c r="BO1032" s="12">
        <v>7.9664242941357966</v>
      </c>
      <c r="BP1032" s="12">
        <v>-2.1659966860595086</v>
      </c>
      <c r="BQ1032" s="12">
        <v>4.3681576487955338</v>
      </c>
      <c r="BR1032" s="12">
        <v>-5.9970429499417834</v>
      </c>
      <c r="BS1032" s="12">
        <v>3.1833568097693958</v>
      </c>
      <c r="BT1032" s="12">
        <v>-1.7766821777890933</v>
      </c>
      <c r="BU1032" s="12">
        <v>-1.0301781966682717</v>
      </c>
      <c r="BV1032" s="12">
        <v>-6.3800513911019117</v>
      </c>
      <c r="BW1032" s="12">
        <v>-10.989070640609086</v>
      </c>
      <c r="BX1032" s="12">
        <v>-7.8029942100130469</v>
      </c>
      <c r="BY1032" s="12">
        <v>3.257790107949174</v>
      </c>
      <c r="BZ1032" s="12">
        <v>4.4564640878026305</v>
      </c>
      <c r="CA1032" s="12">
        <v>1.0904372390450876</v>
      </c>
      <c r="CB1032" s="12">
        <v>6.0136934225161962</v>
      </c>
      <c r="CC1032" s="12">
        <v>2.0904225337466116</v>
      </c>
      <c r="CD1032" s="12">
        <v>-2.7451923738461295</v>
      </c>
      <c r="CE1032" s="12">
        <v>-5.522811547510404</v>
      </c>
      <c r="CF1032" s="12">
        <v>2.3107963764737511</v>
      </c>
      <c r="CG1032" s="12">
        <v>3.6234721114447628</v>
      </c>
      <c r="CH1032" s="12">
        <v>5.4563459289191796</v>
      </c>
      <c r="CI1032" s="12">
        <v>3.3324213594613807</v>
      </c>
      <c r="CJ1032" s="12">
        <v>9.2616898512242098</v>
      </c>
      <c r="CK1032" s="12">
        <v>2.9295993568795704</v>
      </c>
      <c r="CL1032" s="12">
        <v>-3.6946448158258001</v>
      </c>
      <c r="CM1032" s="12">
        <v>-0.21581278326035275</v>
      </c>
      <c r="CN1032" s="12">
        <v>0.58850078280193441</v>
      </c>
      <c r="CO1032" s="12">
        <v>-0.55599486065652159</v>
      </c>
      <c r="CP1032" s="12">
        <v>2.6797016575616386</v>
      </c>
      <c r="CQ1032" s="12">
        <v>2.5572668285204707</v>
      </c>
      <c r="CR1032" s="12">
        <v>-1.8557589878117264</v>
      </c>
      <c r="CS1032" s="12">
        <v>-3.0407028758302967</v>
      </c>
      <c r="CT1032" s="12">
        <v>2.9948885501207871</v>
      </c>
      <c r="CU1032" s="12">
        <v>1.3775468039260379</v>
      </c>
      <c r="CV1032" s="12">
        <v>9.1357606165565848</v>
      </c>
      <c r="CW1032" s="12">
        <v>2.3575118480020021</v>
      </c>
      <c r="CX1032" s="12">
        <v>-1.3227486797510581</v>
      </c>
      <c r="CY1032" s="12">
        <v>-9.5877056568945314</v>
      </c>
      <c r="CZ1032" s="12">
        <v>3.003971912369372</v>
      </c>
      <c r="DA1032" s="12">
        <v>-2.166492658333155</v>
      </c>
      <c r="DB1032" s="12">
        <v>-5.095247081855887</v>
      </c>
      <c r="DC1032" s="12">
        <v>4.1249093120822691</v>
      </c>
      <c r="DD1032" s="12">
        <v>-1.8438573641417744</v>
      </c>
    </row>
    <row r="1033" spans="1:108" x14ac:dyDescent="0.25">
      <c r="H1033" s="11" t="s">
        <v>2</v>
      </c>
      <c r="I1033" s="12">
        <v>13.976885798939442</v>
      </c>
      <c r="J1033" s="12">
        <v>12.912558661819482</v>
      </c>
      <c r="K1033" s="12">
        <v>10.535134053900295</v>
      </c>
      <c r="L1033" s="12">
        <v>-0.29379101635429572</v>
      </c>
      <c r="M1033" s="12">
        <v>-5.2281715464387633</v>
      </c>
      <c r="N1033" s="12">
        <v>0.75981233041078489</v>
      </c>
      <c r="O1033" s="12">
        <v>30.786171906744645</v>
      </c>
      <c r="P1033" s="12">
        <v>26.353712747604231</v>
      </c>
      <c r="Q1033" s="12">
        <v>-10.793712544427224</v>
      </c>
      <c r="R1033" s="12">
        <v>5.1929694490555587</v>
      </c>
      <c r="S1033" s="12">
        <v>16.093951473824241</v>
      </c>
      <c r="T1033" s="12">
        <v>-3.9708850970403748</v>
      </c>
      <c r="U1033" s="12">
        <v>11.190361684271037</v>
      </c>
      <c r="V1033" s="12">
        <v>22.45061154852425</v>
      </c>
      <c r="W1033" s="12">
        <v>6.1805989383516664</v>
      </c>
      <c r="X1033" s="12">
        <v>19.345643170816423</v>
      </c>
      <c r="Y1033" s="12">
        <v>10.070213857466042</v>
      </c>
      <c r="Z1033" s="12">
        <v>20.340201847081389</v>
      </c>
      <c r="AA1033" s="12">
        <v>8.2120760715661714</v>
      </c>
      <c r="AB1033" s="12">
        <v>12.581670054246811</v>
      </c>
      <c r="AC1033" s="12">
        <v>-5.564742977698474</v>
      </c>
      <c r="AD1033" s="12">
        <v>5.4978930405057023</v>
      </c>
      <c r="AE1033" s="12">
        <v>24.931700289114463</v>
      </c>
      <c r="AF1033" s="12">
        <v>13.289584071231237</v>
      </c>
      <c r="AG1033" s="12">
        <v>-1.0302044655046665</v>
      </c>
      <c r="AH1033" s="12">
        <v>10.673644200628541</v>
      </c>
      <c r="AI1033" s="12">
        <v>-3.1757104505723763</v>
      </c>
      <c r="AJ1033" s="12">
        <v>-0.55547802322153761</v>
      </c>
      <c r="AK1033" s="12">
        <v>29.835582474933521</v>
      </c>
      <c r="AL1033" s="12">
        <v>12.935071458853713</v>
      </c>
      <c r="AM1033" s="12">
        <v>-2.1213773813434917</v>
      </c>
      <c r="AN1033" s="12">
        <v>16.01829257883394</v>
      </c>
      <c r="AO1033" s="12">
        <v>6.3919220278365447</v>
      </c>
      <c r="AP1033" s="12">
        <v>22.626007153710848</v>
      </c>
      <c r="AQ1033" s="12">
        <v>11.722856771032669</v>
      </c>
      <c r="AR1033" s="12">
        <v>3.7400771581433814</v>
      </c>
      <c r="AS1033" s="12">
        <v>-4.0607542420669462</v>
      </c>
      <c r="AT1033" s="12">
        <v>18.387624946967055</v>
      </c>
      <c r="AU1033" s="12">
        <v>23.634745852629251</v>
      </c>
      <c r="AV1033" s="12">
        <v>15.219118515579737</v>
      </c>
      <c r="AW1033" s="12">
        <v>15.101906250267243</v>
      </c>
      <c r="AX1033" s="12">
        <v>-8.9148434228609439</v>
      </c>
      <c r="AY1033" s="12">
        <v>27.550904935449534</v>
      </c>
      <c r="AZ1033" s="12">
        <v>25.053327206364614</v>
      </c>
      <c r="BA1033" s="12">
        <v>11.732261136497748</v>
      </c>
      <c r="BB1033" s="12">
        <v>14.036857863889114</v>
      </c>
      <c r="BC1033" s="12">
        <v>16.249210681496894</v>
      </c>
      <c r="BD1033" s="12">
        <v>7.1521576534739779</v>
      </c>
      <c r="BE1033" s="12">
        <v>2.5577723806272927</v>
      </c>
      <c r="BF1033" s="12">
        <v>-2.9483136265891545</v>
      </c>
      <c r="BG1033" s="12">
        <v>-4.1067839611871797</v>
      </c>
      <c r="BH1033" s="12">
        <v>-2.6987773377947137</v>
      </c>
      <c r="BI1033" s="12">
        <v>8.3078374856690864</v>
      </c>
      <c r="BJ1033" s="12">
        <v>17.52030414436101</v>
      </c>
      <c r="BK1033" s="12">
        <v>7.3129207878031517</v>
      </c>
      <c r="BL1033" s="12">
        <v>13.178863431970965</v>
      </c>
      <c r="BM1033" s="12">
        <v>9.2262681522986476</v>
      </c>
      <c r="BN1033" s="12">
        <v>11.117091122197076</v>
      </c>
      <c r="BO1033" s="12">
        <v>25.064077586193712</v>
      </c>
      <c r="BP1033" s="12">
        <v>6.1497503943661513</v>
      </c>
      <c r="BQ1033" s="12">
        <v>17.990262684411185</v>
      </c>
      <c r="BR1033" s="12">
        <v>-2.2891819398102675</v>
      </c>
      <c r="BS1033" s="12">
        <v>16.562207834521754</v>
      </c>
      <c r="BT1033" s="12">
        <v>6.4900133793944681</v>
      </c>
      <c r="BU1033" s="12">
        <v>6.6158042102408139</v>
      </c>
      <c r="BV1033" s="12">
        <v>-2.4023270845490603</v>
      </c>
      <c r="BW1033" s="12">
        <v>-12.439564577964294</v>
      </c>
      <c r="BX1033" s="12">
        <v>-5.2660108966104566</v>
      </c>
      <c r="BY1033" s="12">
        <v>15.612517125358876</v>
      </c>
      <c r="BZ1033" s="12">
        <v>17.209312681944084</v>
      </c>
      <c r="CA1033" s="12">
        <v>12.601758650579583</v>
      </c>
      <c r="CB1033" s="12">
        <v>22.515396805857776</v>
      </c>
      <c r="CC1033" s="12">
        <v>15.460735386680206</v>
      </c>
      <c r="CD1033" s="12">
        <v>5.5542312218048835</v>
      </c>
      <c r="CE1033" s="12">
        <v>-0.72500128150081999</v>
      </c>
      <c r="CF1033" s="12">
        <v>15.576452600001394</v>
      </c>
      <c r="CG1033" s="12">
        <v>17.160049453532679</v>
      </c>
      <c r="CH1033" s="12">
        <v>19.215606381728126</v>
      </c>
      <c r="CI1033" s="12">
        <v>18.26003560616428</v>
      </c>
      <c r="CJ1033" s="12">
        <v>28.053892731544323</v>
      </c>
      <c r="CK1033" s="12">
        <v>16.808256738177938</v>
      </c>
      <c r="CL1033" s="12">
        <v>4.2361329115497046</v>
      </c>
      <c r="CM1033" s="12">
        <v>8.4093837353436829</v>
      </c>
      <c r="CN1033" s="12">
        <v>10.502725124857584</v>
      </c>
      <c r="CO1033" s="12">
        <v>8.6755525227634767</v>
      </c>
      <c r="CP1033" s="12">
        <v>15.921734402807596</v>
      </c>
      <c r="CQ1033" s="12">
        <v>14.417505144829079</v>
      </c>
      <c r="CR1033" s="12">
        <v>7.0288400620593707</v>
      </c>
      <c r="CS1033" s="12">
        <v>4.452694304313729</v>
      </c>
      <c r="CT1033" s="12">
        <v>14.742681394999336</v>
      </c>
      <c r="CU1033" s="12">
        <v>11.304576760141336</v>
      </c>
      <c r="CV1033" s="12">
        <v>26.550812378541828</v>
      </c>
      <c r="CW1033" s="12">
        <v>14.463657737561411</v>
      </c>
      <c r="CX1033" s="12">
        <v>5.9206322015761099</v>
      </c>
      <c r="CY1033" s="12">
        <v>-8.2984946520345773</v>
      </c>
      <c r="CZ1033" s="12">
        <v>17.874220275721292</v>
      </c>
      <c r="DA1033" s="12">
        <v>5.0823900865160798</v>
      </c>
      <c r="DB1033" s="12">
        <v>-1.5202834053376237</v>
      </c>
      <c r="DC1033" s="12">
        <v>16.850511432649846</v>
      </c>
      <c r="DD1033" s="12">
        <v>6.9624026686588847</v>
      </c>
    </row>
    <row r="1034" spans="1:108" x14ac:dyDescent="0.25">
      <c r="A1034" s="2">
        <v>345</v>
      </c>
      <c r="B1034" s="8">
        <f t="shared" ref="B1034" ca="1" si="1071">_xlfn.COVARIANCE.P(OFFSET(I1035,0,0,1,20),OFFSET(I1036,0,0,1,20))/_xlfn.VAR.P(OFFSET(I1035,0,0,1,20))</f>
        <v>2.085030491893209</v>
      </c>
      <c r="C1034" s="8">
        <f t="shared" ref="C1034" ca="1" si="1072">_xlfn.COVARIANCE.P(OFFSET(I1035,0,0,1,50),OFFSET(I1036,0,0,1,50))/_xlfn.VAR.P(OFFSET(I1035,0,0,1,50))</f>
        <v>2.0283490126515424</v>
      </c>
      <c r="D1034" s="8">
        <f t="shared" ref="D1034" ca="1" si="1073">_xlfn.COVARIANCE.P(OFFSET(I1035,0,0,1,100),OFFSET(I1036,0,0,1,100))/_xlfn.VAR.P(OFFSET(I1035,0,0,1,100))</f>
        <v>2.007496899008165</v>
      </c>
      <c r="E1034" s="8">
        <f t="shared" ref="E1034" ca="1" si="1074">AVERAGE(OFFSET(I1036,0,0,1,20))-AVERAGE(OFFSET(I1035,0,0,1,20))*B1034</f>
        <v>10.348580577976231</v>
      </c>
      <c r="F1034" s="8">
        <f t="shared" ref="F1034" ca="1" si="1075">AVERAGE(OFFSET(I1036,0,0,1,50))-AVERAGE(OFFSET(I1035,0,0,1,50))*C1034</f>
        <v>10.255929066145079</v>
      </c>
      <c r="G1034" s="8">
        <f t="shared" ref="G1034" ca="1" si="1076">AVERAGE(OFFSET(I1036,0,0,1,100))-AVERAGE(OFFSET(I1035,0,0,1,100))*D1034</f>
        <v>10.191262610229796</v>
      </c>
      <c r="H1034" s="9" t="s">
        <v>29</v>
      </c>
      <c r="I1034" s="10">
        <v>5985</v>
      </c>
      <c r="J1034" s="10">
        <v>6578</v>
      </c>
      <c r="K1034" s="10">
        <v>1861</v>
      </c>
      <c r="L1034" s="10">
        <v>9509</v>
      </c>
      <c r="M1034" s="10">
        <v>8809</v>
      </c>
      <c r="N1034" s="10">
        <v>9832</v>
      </c>
      <c r="O1034" s="10">
        <v>6185</v>
      </c>
      <c r="P1034" s="10">
        <v>2737</v>
      </c>
      <c r="Q1034" s="10">
        <v>3638</v>
      </c>
      <c r="R1034" s="10">
        <v>5524</v>
      </c>
      <c r="S1034" s="10">
        <v>8216</v>
      </c>
      <c r="T1034" s="10">
        <v>7976</v>
      </c>
      <c r="U1034" s="10">
        <v>6366</v>
      </c>
      <c r="V1034" s="10">
        <v>1696</v>
      </c>
      <c r="W1034" s="10">
        <v>528</v>
      </c>
      <c r="X1034" s="10">
        <v>3497</v>
      </c>
      <c r="Y1034" s="10">
        <v>8421</v>
      </c>
      <c r="Z1034" s="10">
        <v>4519</v>
      </c>
      <c r="AA1034" s="10">
        <v>2809</v>
      </c>
      <c r="AB1034" s="10">
        <v>6574</v>
      </c>
      <c r="AC1034" s="10">
        <v>3598</v>
      </c>
      <c r="AD1034" s="10">
        <v>2528</v>
      </c>
      <c r="AE1034" s="10">
        <v>7308</v>
      </c>
      <c r="AF1034" s="10">
        <v>3851</v>
      </c>
      <c r="AG1034" s="10">
        <v>505</v>
      </c>
      <c r="AH1034" s="10">
        <v>7419</v>
      </c>
      <c r="AI1034" s="10">
        <v>1287</v>
      </c>
      <c r="AJ1034" s="10">
        <v>3717</v>
      </c>
      <c r="AK1034" s="10">
        <v>5149</v>
      </c>
      <c r="AL1034" s="10">
        <v>2698</v>
      </c>
      <c r="AM1034" s="10">
        <v>668</v>
      </c>
      <c r="AN1034" s="10">
        <v>1835</v>
      </c>
      <c r="AO1034" s="10">
        <v>8995</v>
      </c>
      <c r="AP1034" s="10">
        <v>8200</v>
      </c>
      <c r="AQ1034" s="10">
        <v>1591</v>
      </c>
      <c r="AR1034" s="10">
        <v>8286</v>
      </c>
      <c r="AS1034" s="10">
        <v>5713</v>
      </c>
      <c r="AT1034" s="10">
        <v>5400</v>
      </c>
      <c r="AU1034" s="10">
        <v>4653</v>
      </c>
      <c r="AV1034" s="10">
        <v>6814</v>
      </c>
      <c r="AW1034" s="10">
        <v>2269</v>
      </c>
      <c r="AX1034" s="10">
        <v>4751</v>
      </c>
      <c r="AY1034" s="10">
        <v>5911</v>
      </c>
      <c r="AZ1034" s="10">
        <v>4347</v>
      </c>
      <c r="BA1034" s="10">
        <v>7535</v>
      </c>
      <c r="BB1034" s="10">
        <v>1461</v>
      </c>
      <c r="BC1034" s="10">
        <v>6723</v>
      </c>
      <c r="BD1034" s="10">
        <v>6604</v>
      </c>
      <c r="BE1034" s="10">
        <v>1941</v>
      </c>
      <c r="BF1034" s="10">
        <v>7126</v>
      </c>
      <c r="BG1034" s="10">
        <v>4246</v>
      </c>
      <c r="BH1034" s="10">
        <v>1798</v>
      </c>
      <c r="BI1034" s="10">
        <v>4061</v>
      </c>
      <c r="BJ1034" s="10">
        <v>3608</v>
      </c>
      <c r="BK1034" s="10">
        <v>8450</v>
      </c>
      <c r="BL1034" s="10">
        <v>580</v>
      </c>
      <c r="BM1034" s="10">
        <v>5412</v>
      </c>
      <c r="BN1034" s="10">
        <v>9286</v>
      </c>
      <c r="BO1034" s="10">
        <v>761</v>
      </c>
      <c r="BP1034" s="10">
        <v>1960</v>
      </c>
      <c r="BQ1034" s="10">
        <v>8128</v>
      </c>
      <c r="BR1034" s="10">
        <v>7878</v>
      </c>
      <c r="BS1034" s="10">
        <v>8126</v>
      </c>
      <c r="BT1034" s="10">
        <v>7188</v>
      </c>
      <c r="BU1034" s="10">
        <v>1220</v>
      </c>
      <c r="BV1034" s="10">
        <v>8442</v>
      </c>
      <c r="BW1034" s="10">
        <v>377</v>
      </c>
      <c r="BX1034" s="10">
        <v>6327</v>
      </c>
      <c r="BY1034" s="10">
        <v>8398</v>
      </c>
      <c r="BZ1034" s="10">
        <v>9512</v>
      </c>
      <c r="CA1034" s="10">
        <v>1501</v>
      </c>
      <c r="CB1034" s="10">
        <v>8502</v>
      </c>
      <c r="CC1034" s="10">
        <v>8836</v>
      </c>
      <c r="CD1034" s="10">
        <v>7387</v>
      </c>
      <c r="CE1034" s="10">
        <v>7305</v>
      </c>
      <c r="CF1034" s="10">
        <v>1928</v>
      </c>
      <c r="CG1034" s="10">
        <v>2936</v>
      </c>
      <c r="CH1034" s="10">
        <v>4002</v>
      </c>
      <c r="CI1034" s="10">
        <v>8016</v>
      </c>
      <c r="CJ1034" s="10">
        <v>1860</v>
      </c>
      <c r="CK1034" s="10">
        <v>8461</v>
      </c>
      <c r="CL1034" s="10">
        <v>8779</v>
      </c>
      <c r="CM1034" s="10">
        <v>7946</v>
      </c>
      <c r="CN1034" s="10">
        <v>8130</v>
      </c>
      <c r="CO1034" s="10">
        <v>6149</v>
      </c>
      <c r="CP1034" s="10">
        <v>1172</v>
      </c>
      <c r="CQ1034" s="10">
        <v>163</v>
      </c>
      <c r="CR1034" s="10">
        <v>3441</v>
      </c>
      <c r="CS1034" s="10">
        <v>5236</v>
      </c>
      <c r="CT1034" s="10">
        <v>6108</v>
      </c>
      <c r="CU1034" s="10">
        <v>3695</v>
      </c>
      <c r="CV1034" s="10">
        <v>4869</v>
      </c>
      <c r="CW1034" s="10">
        <v>2892</v>
      </c>
      <c r="CX1034" s="10">
        <v>3249</v>
      </c>
      <c r="CY1034" s="10">
        <v>1734</v>
      </c>
      <c r="CZ1034" s="10">
        <v>8295</v>
      </c>
      <c r="DA1034" s="10">
        <v>4332</v>
      </c>
      <c r="DB1034" s="10">
        <v>4804</v>
      </c>
      <c r="DC1034" s="10">
        <v>2024</v>
      </c>
      <c r="DD1034" s="10">
        <v>4287</v>
      </c>
    </row>
    <row r="1035" spans="1:108" x14ac:dyDescent="0.25">
      <c r="H1035" s="11" t="s">
        <v>0</v>
      </c>
      <c r="I1035" s="12">
        <v>-1.8703989683000883</v>
      </c>
      <c r="J1035" s="12">
        <v>-4.4513525613926745</v>
      </c>
      <c r="K1035" s="12">
        <v>-3.5241492691970433</v>
      </c>
      <c r="L1035" s="12">
        <v>0.33787040766638388</v>
      </c>
      <c r="M1035" s="12">
        <v>-5.4760024546342336</v>
      </c>
      <c r="N1035" s="12">
        <v>1.1707153402990771</v>
      </c>
      <c r="O1035" s="12">
        <v>-12.271035663834244</v>
      </c>
      <c r="P1035" s="12">
        <v>5.0105718183039452</v>
      </c>
      <c r="Q1035" s="12">
        <v>-6.875162419994898</v>
      </c>
      <c r="R1035" s="12">
        <v>-6.1899375988310155</v>
      </c>
      <c r="S1035" s="12">
        <v>8.9229528335954118</v>
      </c>
      <c r="T1035" s="12">
        <v>2.338786259216401</v>
      </c>
      <c r="U1035" s="12">
        <v>2.806516129929697</v>
      </c>
      <c r="V1035" s="12">
        <v>0.40129355516427234</v>
      </c>
      <c r="W1035" s="12">
        <v>0.75356375527572594</v>
      </c>
      <c r="X1035" s="12">
        <v>6.7446468465706744</v>
      </c>
      <c r="Y1035" s="12">
        <v>0.5542558446501068</v>
      </c>
      <c r="Z1035" s="12">
        <v>3.0557525882069445</v>
      </c>
      <c r="AA1035" s="12">
        <v>-0.73299809145531913</v>
      </c>
      <c r="AB1035" s="12">
        <v>1.2762447448523593</v>
      </c>
      <c r="AC1035" s="12">
        <v>2.4045143881157323</v>
      </c>
      <c r="AD1035" s="12">
        <v>3.6231034445717052</v>
      </c>
      <c r="AE1035" s="12">
        <v>8.365106744958382</v>
      </c>
      <c r="AF1035" s="12">
        <v>3.6241551213869045</v>
      </c>
      <c r="AG1035" s="12">
        <v>6.3997176012398027</v>
      </c>
      <c r="AH1035" s="12">
        <v>0.6984111436174627</v>
      </c>
      <c r="AI1035" s="12">
        <v>-0.2176321971514476</v>
      </c>
      <c r="AJ1035" s="12">
        <v>-0.97144355163766394</v>
      </c>
      <c r="AK1035" s="12">
        <v>-3.3738312091035887E-2</v>
      </c>
      <c r="AL1035" s="12">
        <v>4.9911622520577783</v>
      </c>
      <c r="AM1035" s="12">
        <v>2.6855103353950449</v>
      </c>
      <c r="AN1035" s="12">
        <v>-6.5790472670781332E-5</v>
      </c>
      <c r="AO1035" s="12">
        <v>4.3725495868423296</v>
      </c>
      <c r="AP1035" s="12">
        <v>3.0638186348592211</v>
      </c>
      <c r="AQ1035" s="12">
        <v>6.6357066854552871</v>
      </c>
      <c r="AR1035" s="12">
        <v>-12.187303407153911</v>
      </c>
      <c r="AS1035" s="12">
        <v>-2.8762084989959273</v>
      </c>
      <c r="AT1035" s="12">
        <v>3.453128967886502</v>
      </c>
      <c r="AU1035" s="12">
        <v>0.47731196001684972</v>
      </c>
      <c r="AV1035" s="12">
        <v>-4.2869570340219356</v>
      </c>
      <c r="AW1035" s="12">
        <v>0.46008323721022321</v>
      </c>
      <c r="AX1035" s="12">
        <v>4.4533455818773158</v>
      </c>
      <c r="AY1035" s="12">
        <v>-9.5122290646303842</v>
      </c>
      <c r="AZ1035" s="12">
        <v>-6.6462402245769407</v>
      </c>
      <c r="BA1035" s="12">
        <v>-2.154599640011571</v>
      </c>
      <c r="BB1035" s="12">
        <v>-7.7932564360945209</v>
      </c>
      <c r="BC1035" s="12">
        <v>-2.9917818534181007</v>
      </c>
      <c r="BD1035" s="12">
        <v>-1.9199379638760763</v>
      </c>
      <c r="BE1035" s="12">
        <v>-1.1990415213802823</v>
      </c>
      <c r="BF1035" s="12">
        <v>4.295320355925881</v>
      </c>
      <c r="BG1035" s="12">
        <v>6.9468092547893949</v>
      </c>
      <c r="BH1035" s="12">
        <v>0.25013193821978191</v>
      </c>
      <c r="BI1035" s="12">
        <v>-3.3060919927681653</v>
      </c>
      <c r="BJ1035" s="12">
        <v>6.0089123756484337</v>
      </c>
      <c r="BK1035" s="12">
        <v>1.7524241793163959</v>
      </c>
      <c r="BL1035" s="12">
        <v>-1.5123231651165772</v>
      </c>
      <c r="BM1035" s="12">
        <v>5.4576600731644351</v>
      </c>
      <c r="BN1035" s="12">
        <v>-5.9970429499417834</v>
      </c>
      <c r="BO1035" s="12">
        <v>-3.4007009722352102</v>
      </c>
      <c r="BP1035" s="12">
        <v>1.9155366175872599</v>
      </c>
      <c r="BQ1035" s="12">
        <v>13.077432418441957</v>
      </c>
      <c r="BR1035" s="12">
        <v>-6.2058204518327722</v>
      </c>
      <c r="BS1035" s="12">
        <v>2.4403594107079436</v>
      </c>
      <c r="BT1035" s="12">
        <v>4.0517839675819847</v>
      </c>
      <c r="BU1035" s="12">
        <v>-5.5789435461539156</v>
      </c>
      <c r="BV1035" s="12">
        <v>1.5660874100203181</v>
      </c>
      <c r="BW1035" s="12">
        <v>-5.6071869930181348</v>
      </c>
      <c r="BX1035" s="12">
        <v>-0.44840668011679341</v>
      </c>
      <c r="BY1035" s="12">
        <v>4.2317163690680202</v>
      </c>
      <c r="BZ1035" s="12">
        <v>0.71846563969796651</v>
      </c>
      <c r="CA1035" s="12">
        <v>4.825932398379587</v>
      </c>
      <c r="CB1035" s="12">
        <v>6.2808811816043688</v>
      </c>
      <c r="CC1035" s="12">
        <v>4.6427069040427273</v>
      </c>
      <c r="CD1035" s="12">
        <v>-0.94635519447703165</v>
      </c>
      <c r="CE1035" s="12">
        <v>5.1258871394761298</v>
      </c>
      <c r="CF1035" s="12">
        <v>-1.7737105509257176</v>
      </c>
      <c r="CG1035" s="12">
        <v>4.1793810724010019</v>
      </c>
      <c r="CH1035" s="12">
        <v>-4.0508058666709061</v>
      </c>
      <c r="CI1035" s="12">
        <v>-7.3720508337900172</v>
      </c>
      <c r="CJ1035" s="12">
        <v>-3.2314796245492472</v>
      </c>
      <c r="CK1035" s="12">
        <v>-3.4729658510714505</v>
      </c>
      <c r="CL1035" s="12">
        <v>4.2868849047054809</v>
      </c>
      <c r="CM1035" s="12">
        <v>-1.4732813267636011</v>
      </c>
      <c r="CN1035" s="12">
        <v>3.6881841722125213</v>
      </c>
      <c r="CO1035" s="12">
        <v>2.6184733932185806</v>
      </c>
      <c r="CP1035" s="12">
        <v>-0.60368820257975331</v>
      </c>
      <c r="CQ1035" s="12">
        <v>8.2259254163644098</v>
      </c>
      <c r="CR1035" s="12">
        <v>2.2921028275753033</v>
      </c>
      <c r="CS1035" s="12">
        <v>6.4272683147619798</v>
      </c>
      <c r="CT1035" s="12">
        <v>-6.7351198917730448</v>
      </c>
      <c r="CU1035" s="12">
        <v>5.5336066146793295</v>
      </c>
      <c r="CV1035" s="12">
        <v>11.628776497052801</v>
      </c>
      <c r="CW1035" s="12">
        <v>-2.1511313138366357</v>
      </c>
      <c r="CX1035" s="12">
        <v>-0.54164022831876713</v>
      </c>
      <c r="CY1035" s="12">
        <v>1.5483683397533154</v>
      </c>
      <c r="CZ1035" s="12">
        <v>7.239526706629841E-2</v>
      </c>
      <c r="DA1035" s="12">
        <v>-2.638018343460566</v>
      </c>
      <c r="DB1035" s="12">
        <v>8.4757896454250297</v>
      </c>
      <c r="DC1035" s="12">
        <v>-1.6803092967437083</v>
      </c>
      <c r="DD1035" s="12">
        <v>4.2988902737309553</v>
      </c>
    </row>
    <row r="1036" spans="1:108" x14ac:dyDescent="0.25">
      <c r="H1036" s="11" t="s">
        <v>2</v>
      </c>
      <c r="I1036" s="12">
        <v>5.0540157476544385</v>
      </c>
      <c r="J1036" s="12">
        <v>0.79569545011343434</v>
      </c>
      <c r="K1036" s="12">
        <v>3.4461822874052865</v>
      </c>
      <c r="L1036" s="12">
        <v>10.37621789543341</v>
      </c>
      <c r="M1036" s="12">
        <v>-0.18301354352280086</v>
      </c>
      <c r="N1036" s="12">
        <v>12.176525737576778</v>
      </c>
      <c r="O1036" s="12">
        <v>-14.046640705890482</v>
      </c>
      <c r="P1036" s="12">
        <v>19.539078194487558</v>
      </c>
      <c r="Q1036" s="12">
        <v>-4.502918820301768</v>
      </c>
      <c r="R1036" s="12">
        <v>-2.9960361433213869</v>
      </c>
      <c r="S1036" s="12">
        <v>29.378998274347417</v>
      </c>
      <c r="T1036" s="12">
        <v>14.269345270711344</v>
      </c>
      <c r="U1036" s="12">
        <v>17.613626880555714</v>
      </c>
      <c r="V1036" s="12">
        <v>10.13851625879394</v>
      </c>
      <c r="W1036" s="12">
        <v>12.662052205120482</v>
      </c>
      <c r="X1036" s="12">
        <v>26.044436478416362</v>
      </c>
      <c r="Y1036" s="12">
        <v>11.302138588105025</v>
      </c>
      <c r="Z1036" s="12">
        <v>17.040674654044672</v>
      </c>
      <c r="AA1036" s="12">
        <v>8.7045014260550548</v>
      </c>
      <c r="AB1036" s="12">
        <v>13.44071844914947</v>
      </c>
      <c r="AC1036" s="12">
        <v>15.921633689091225</v>
      </c>
      <c r="AD1036" s="12">
        <v>16.793189094140985</v>
      </c>
      <c r="AE1036" s="12">
        <v>26.012049234933297</v>
      </c>
      <c r="AF1036" s="12">
        <v>18.118547512297496</v>
      </c>
      <c r="AG1036" s="12">
        <v>22.375198658472037</v>
      </c>
      <c r="AH1036" s="12">
        <v>10.564324684584131</v>
      </c>
      <c r="AI1036" s="12">
        <v>10.520177978162321</v>
      </c>
      <c r="AJ1036" s="12">
        <v>8.5229919293991419</v>
      </c>
      <c r="AK1036" s="12">
        <v>10.419838563452039</v>
      </c>
      <c r="AL1036" s="12">
        <v>21.267789912781332</v>
      </c>
      <c r="AM1036" s="12">
        <v>15.355510514175126</v>
      </c>
      <c r="AN1036" s="12">
        <v>11.17693706061525</v>
      </c>
      <c r="AO1036" s="12">
        <v>18.755720325145781</v>
      </c>
      <c r="AP1036" s="12">
        <v>16.073280947690829</v>
      </c>
      <c r="AQ1036" s="12">
        <v>23.452881567110708</v>
      </c>
      <c r="AR1036" s="12">
        <v>-15.043673162272391</v>
      </c>
      <c r="AS1036" s="12">
        <v>3.9273526594463002</v>
      </c>
      <c r="AT1036" s="12">
        <v>18.574824653728179</v>
      </c>
      <c r="AU1036" s="12">
        <v>10.233404176254872</v>
      </c>
      <c r="AV1036" s="12">
        <v>3.9954902044142746</v>
      </c>
      <c r="AW1036" s="12">
        <v>12.410660975850737</v>
      </c>
      <c r="AX1036" s="12">
        <v>18.668604659948812</v>
      </c>
      <c r="AY1036" s="12">
        <v>-7.8123916236718394</v>
      </c>
      <c r="AZ1036" s="12">
        <v>-2.6399652467448345</v>
      </c>
      <c r="BA1036" s="12">
        <v>5.519952393816169</v>
      </c>
      <c r="BB1036" s="12">
        <v>-6.3348196929715455</v>
      </c>
      <c r="BC1036" s="12">
        <v>3.632272055884624</v>
      </c>
      <c r="BD1036" s="12">
        <v>5.7787817998071285</v>
      </c>
      <c r="BE1036" s="12">
        <v>6.7811393385423635</v>
      </c>
      <c r="BF1036" s="12">
        <v>17.887090084644292</v>
      </c>
      <c r="BG1036" s="12">
        <v>25.207484188547873</v>
      </c>
      <c r="BH1036" s="12">
        <v>10.146404542390318</v>
      </c>
      <c r="BI1036" s="12">
        <v>4.5169932342025874</v>
      </c>
      <c r="BJ1036" s="12">
        <v>22.438258766389161</v>
      </c>
      <c r="BK1036" s="12">
        <v>13.341266221450722</v>
      </c>
      <c r="BL1036" s="12">
        <v>6.8031993379106028</v>
      </c>
      <c r="BM1036" s="12">
        <v>20.330621070127329</v>
      </c>
      <c r="BN1036" s="12">
        <v>-2.2891819398102675</v>
      </c>
      <c r="BO1036" s="12">
        <v>2.4053690209124881</v>
      </c>
      <c r="BP1036" s="12">
        <v>14.459217072295655</v>
      </c>
      <c r="BQ1036" s="12">
        <v>36.088955730683246</v>
      </c>
      <c r="BR1036" s="12">
        <v>-2.9484754825370452</v>
      </c>
      <c r="BS1036" s="12">
        <v>14.999191036621303</v>
      </c>
      <c r="BT1036" s="12">
        <v>19.423152706752909</v>
      </c>
      <c r="BU1036" s="12">
        <v>-1.3456098698369954</v>
      </c>
      <c r="BV1036" s="12">
        <v>13.023796058053389</v>
      </c>
      <c r="BW1036" s="12">
        <v>-0.25502704835577061</v>
      </c>
      <c r="BX1036" s="12">
        <v>7.9204943622086148</v>
      </c>
      <c r="BY1036" s="12">
        <v>17.055555964759282</v>
      </c>
      <c r="BZ1036" s="12">
        <v>10.55246153326182</v>
      </c>
      <c r="CA1036" s="12">
        <v>20.807997915533928</v>
      </c>
      <c r="CB1036" s="12">
        <v>21.547797014857117</v>
      </c>
      <c r="CC1036" s="12">
        <v>18.837513234500442</v>
      </c>
      <c r="CD1036" s="12">
        <v>9.3178047469450167</v>
      </c>
      <c r="CE1036" s="12">
        <v>19.793556191741853</v>
      </c>
      <c r="CF1036" s="12">
        <v>6.1086988876369031</v>
      </c>
      <c r="CG1036" s="12">
        <v>19.329865301684666</v>
      </c>
      <c r="CH1036" s="12">
        <v>3.2581037499303038</v>
      </c>
      <c r="CI1036" s="12">
        <v>-5.660092965667582</v>
      </c>
      <c r="CJ1036" s="12">
        <v>3.4587070168089111</v>
      </c>
      <c r="CK1036" s="12">
        <v>3.2023354209234807</v>
      </c>
      <c r="CL1036" s="12">
        <v>18.189431575171398</v>
      </c>
      <c r="CM1036" s="12">
        <v>6.1027939745352846</v>
      </c>
      <c r="CN1036" s="12">
        <v>16.876196787356371</v>
      </c>
      <c r="CO1036" s="12">
        <v>15.293157647825291</v>
      </c>
      <c r="CP1036" s="12">
        <v>9.3914711075849144</v>
      </c>
      <c r="CQ1036" s="12">
        <v>25.923125164678524</v>
      </c>
      <c r="CR1036" s="12">
        <v>15.347272805041449</v>
      </c>
      <c r="CS1036" s="12">
        <v>23.31432980247514</v>
      </c>
      <c r="CT1036" s="12">
        <v>-1.0477044971569529</v>
      </c>
      <c r="CU1036" s="12">
        <v>22.99381383190671</v>
      </c>
      <c r="CV1036" s="12">
        <v>33.248967747140568</v>
      </c>
      <c r="CW1036" s="12">
        <v>6.0505295170563942</v>
      </c>
      <c r="CX1036" s="12">
        <v>9.7779084359250987</v>
      </c>
      <c r="CY1036" s="12">
        <v>13.251089771370699</v>
      </c>
      <c r="CZ1036" s="12">
        <v>8.6714840131888842</v>
      </c>
      <c r="DA1036" s="12">
        <v>6.3275055782191396</v>
      </c>
      <c r="DB1036" s="12">
        <v>27.688783984145939</v>
      </c>
      <c r="DC1036" s="12">
        <v>7.2151308976548973</v>
      </c>
      <c r="DD1036" s="12">
        <v>18.016916197044868</v>
      </c>
    </row>
    <row r="1037" spans="1:108" x14ac:dyDescent="0.25">
      <c r="A1037" s="2">
        <v>346</v>
      </c>
      <c r="B1037" s="8">
        <f t="shared" ref="B1037" ca="1" si="1077">_xlfn.COVARIANCE.P(OFFSET(I1038,0,0,1,20),OFFSET(I1039,0,0,1,20))/_xlfn.VAR.P(OFFSET(I1038,0,0,1,20))</f>
        <v>1.986311178450511</v>
      </c>
      <c r="C1037" s="8">
        <f t="shared" ref="C1037" ca="1" si="1078">_xlfn.COVARIANCE.P(OFFSET(I1038,0,0,1,50),OFFSET(I1039,0,0,1,50))/_xlfn.VAR.P(OFFSET(I1038,0,0,1,50))</f>
        <v>1.9442065627848364</v>
      </c>
      <c r="D1037" s="8">
        <f t="shared" ref="D1037" ca="1" si="1079">_xlfn.COVARIANCE.P(OFFSET(I1038,0,0,1,100),OFFSET(I1039,0,0,1,100))/_xlfn.VAR.P(OFFSET(I1038,0,0,1,100))</f>
        <v>2.0026533962108655</v>
      </c>
      <c r="E1037" s="8">
        <f t="shared" ref="E1037" ca="1" si="1080">AVERAGE(OFFSET(I1039,0,0,1,20))-AVERAGE(OFFSET(I1038,0,0,1,20))*B1037</f>
        <v>9.9328295892560945</v>
      </c>
      <c r="F1037" s="8">
        <f t="shared" ref="F1037" ca="1" si="1081">AVERAGE(OFFSET(I1039,0,0,1,50))-AVERAGE(OFFSET(I1038,0,0,1,50))*C1037</f>
        <v>9.9328592789354495</v>
      </c>
      <c r="G1037" s="8">
        <f t="shared" ref="G1037" ca="1" si="1082">AVERAGE(OFFSET(I1039,0,0,1,100))-AVERAGE(OFFSET(I1038,0,0,1,100))*D1037</f>
        <v>10.048204091065283</v>
      </c>
      <c r="H1037" s="9" t="s">
        <v>29</v>
      </c>
      <c r="I1037" s="10">
        <v>197</v>
      </c>
      <c r="J1037" s="10">
        <v>4990</v>
      </c>
      <c r="K1037" s="10">
        <v>3343</v>
      </c>
      <c r="L1037" s="10">
        <v>1638</v>
      </c>
      <c r="M1037" s="10">
        <v>6430</v>
      </c>
      <c r="N1037" s="10">
        <v>5024</v>
      </c>
      <c r="O1037" s="10">
        <v>7322</v>
      </c>
      <c r="P1037" s="10">
        <v>3712</v>
      </c>
      <c r="Q1037" s="10">
        <v>5969</v>
      </c>
      <c r="R1037" s="10">
        <v>4975</v>
      </c>
      <c r="S1037" s="10">
        <v>1312</v>
      </c>
      <c r="T1037" s="10">
        <v>5077</v>
      </c>
      <c r="U1037" s="10">
        <v>3881</v>
      </c>
      <c r="V1037" s="10">
        <v>4707</v>
      </c>
      <c r="W1037" s="10">
        <v>1284</v>
      </c>
      <c r="X1037" s="10">
        <v>7011</v>
      </c>
      <c r="Y1037" s="10">
        <v>8501</v>
      </c>
      <c r="Z1037" s="10">
        <v>5373</v>
      </c>
      <c r="AA1037" s="10">
        <v>9580</v>
      </c>
      <c r="AB1037" s="10">
        <v>1937</v>
      </c>
      <c r="AC1037" s="10">
        <v>7249</v>
      </c>
      <c r="AD1037" s="10">
        <v>4865</v>
      </c>
      <c r="AE1037" s="10">
        <v>9406</v>
      </c>
      <c r="AF1037" s="10">
        <v>5903</v>
      </c>
      <c r="AG1037" s="10">
        <v>2252</v>
      </c>
      <c r="AH1037" s="10">
        <v>388</v>
      </c>
      <c r="AI1037" s="10">
        <v>5907</v>
      </c>
      <c r="AJ1037" s="10">
        <v>2537</v>
      </c>
      <c r="AK1037" s="10">
        <v>9358</v>
      </c>
      <c r="AL1037" s="10">
        <v>2121</v>
      </c>
      <c r="AM1037" s="10">
        <v>5302</v>
      </c>
      <c r="AN1037" s="10">
        <v>4604</v>
      </c>
      <c r="AO1037" s="10">
        <v>3404</v>
      </c>
      <c r="AP1037" s="10">
        <v>2769</v>
      </c>
      <c r="AQ1037" s="10">
        <v>969</v>
      </c>
      <c r="AR1037" s="10">
        <v>5660</v>
      </c>
      <c r="AS1037" s="10">
        <v>4289</v>
      </c>
      <c r="AT1037" s="10">
        <v>3879</v>
      </c>
      <c r="AU1037" s="10">
        <v>6593</v>
      </c>
      <c r="AV1037" s="10">
        <v>7801</v>
      </c>
      <c r="AW1037" s="10">
        <v>530</v>
      </c>
      <c r="AX1037" s="10">
        <v>7830</v>
      </c>
      <c r="AY1037" s="10">
        <v>9818</v>
      </c>
      <c r="AZ1037" s="10">
        <v>4370</v>
      </c>
      <c r="BA1037" s="10">
        <v>1139</v>
      </c>
      <c r="BB1037" s="10">
        <v>9211</v>
      </c>
      <c r="BC1037" s="10">
        <v>4473</v>
      </c>
      <c r="BD1037" s="10">
        <v>7494</v>
      </c>
      <c r="BE1037" s="10">
        <v>5761</v>
      </c>
      <c r="BF1037" s="10">
        <v>3001</v>
      </c>
      <c r="BG1037" s="10">
        <v>3987</v>
      </c>
      <c r="BH1037" s="10">
        <v>7801</v>
      </c>
      <c r="BI1037" s="10">
        <v>4891</v>
      </c>
      <c r="BJ1037" s="10">
        <v>4843</v>
      </c>
      <c r="BK1037" s="10">
        <v>6908</v>
      </c>
      <c r="BL1037" s="10">
        <v>7902</v>
      </c>
      <c r="BM1037" s="10">
        <v>1791</v>
      </c>
      <c r="BN1037" s="10">
        <v>2050</v>
      </c>
      <c r="BO1037" s="10">
        <v>2129</v>
      </c>
      <c r="BP1037" s="10">
        <v>9411</v>
      </c>
      <c r="BQ1037" s="10">
        <v>7624</v>
      </c>
      <c r="BR1037" s="10">
        <v>7485</v>
      </c>
      <c r="BS1037" s="10">
        <v>2489</v>
      </c>
      <c r="BT1037" s="10">
        <v>4346</v>
      </c>
      <c r="BU1037" s="10">
        <v>5451</v>
      </c>
      <c r="BV1037" s="10">
        <v>5872</v>
      </c>
      <c r="BW1037" s="10">
        <v>4405</v>
      </c>
      <c r="BX1037" s="10">
        <v>6312</v>
      </c>
      <c r="BY1037" s="10">
        <v>3995</v>
      </c>
      <c r="BZ1037" s="10">
        <v>3366</v>
      </c>
      <c r="CA1037" s="10">
        <v>3973</v>
      </c>
      <c r="CB1037" s="10">
        <v>2361</v>
      </c>
      <c r="CC1037" s="10">
        <v>1744</v>
      </c>
      <c r="CD1037" s="10">
        <v>4720</v>
      </c>
      <c r="CE1037" s="10">
        <v>9059</v>
      </c>
      <c r="CF1037" s="10">
        <v>2067</v>
      </c>
      <c r="CG1037" s="10">
        <v>9752</v>
      </c>
      <c r="CH1037" s="10">
        <v>216</v>
      </c>
      <c r="CI1037" s="10">
        <v>1545</v>
      </c>
      <c r="CJ1037" s="10">
        <v>179</v>
      </c>
      <c r="CK1037" s="10">
        <v>260</v>
      </c>
      <c r="CL1037" s="10">
        <v>3245</v>
      </c>
      <c r="CM1037" s="10">
        <v>1508</v>
      </c>
      <c r="CN1037" s="10">
        <v>7408</v>
      </c>
      <c r="CO1037" s="10">
        <v>3085</v>
      </c>
      <c r="CP1037" s="10">
        <v>7120</v>
      </c>
      <c r="CQ1037" s="10">
        <v>4128</v>
      </c>
      <c r="CR1037" s="10">
        <v>3395</v>
      </c>
      <c r="CS1037" s="10">
        <v>7844</v>
      </c>
      <c r="CT1037" s="10">
        <v>3610</v>
      </c>
      <c r="CU1037" s="10">
        <v>6343</v>
      </c>
      <c r="CV1037" s="10">
        <v>5348</v>
      </c>
      <c r="CW1037" s="10">
        <v>3484</v>
      </c>
      <c r="CX1037" s="10">
        <v>5552</v>
      </c>
      <c r="CY1037" s="10">
        <v>5217</v>
      </c>
      <c r="CZ1037" s="10">
        <v>5972</v>
      </c>
      <c r="DA1037" s="10">
        <v>1838</v>
      </c>
      <c r="DB1037" s="10">
        <v>3595</v>
      </c>
      <c r="DC1037" s="10">
        <v>713</v>
      </c>
      <c r="DD1037" s="10">
        <v>9949</v>
      </c>
    </row>
    <row r="1038" spans="1:108" x14ac:dyDescent="0.25">
      <c r="H1038" s="11" t="s">
        <v>0</v>
      </c>
      <c r="I1038" s="12">
        <v>-2.368642864100956</v>
      </c>
      <c r="J1038" s="12">
        <v>-2.2369816183457054</v>
      </c>
      <c r="K1038" s="12">
        <v>8.435168431491828</v>
      </c>
      <c r="L1038" s="12">
        <v>1.6617036166734738</v>
      </c>
      <c r="M1038" s="12">
        <v>1.8116700986683862</v>
      </c>
      <c r="N1038" s="12">
        <v>2.8515771697300614</v>
      </c>
      <c r="O1038" s="12">
        <v>-3.2195408694437271</v>
      </c>
      <c r="P1038" s="12">
        <v>2.3497010659859465</v>
      </c>
      <c r="Q1038" s="12">
        <v>2.1745881255113071</v>
      </c>
      <c r="R1038" s="12">
        <v>-3.5295414573081496</v>
      </c>
      <c r="S1038" s="12">
        <v>10.170662560293152</v>
      </c>
      <c r="T1038" s="12">
        <v>-2.8251271490062662</v>
      </c>
      <c r="U1038" s="12">
        <v>-4.9736390769428453</v>
      </c>
      <c r="V1038" s="12">
        <v>-2.8256705805802209</v>
      </c>
      <c r="W1038" s="12">
        <v>2.0326791451488884</v>
      </c>
      <c r="X1038" s="12">
        <v>-2.0237253646336884</v>
      </c>
      <c r="Y1038" s="12">
        <v>9.8125270932695727</v>
      </c>
      <c r="Z1038" s="12">
        <v>-0.91034810603483129</v>
      </c>
      <c r="AA1038" s="12">
        <v>0.33560328025383002</v>
      </c>
      <c r="AB1038" s="12">
        <v>2.0964996040071333</v>
      </c>
      <c r="AC1038" s="12">
        <v>-6.6795304527329966</v>
      </c>
      <c r="AD1038" s="12">
        <v>10.638438557624692</v>
      </c>
      <c r="AE1038" s="12">
        <v>-0.2671381294579816</v>
      </c>
      <c r="AF1038" s="12">
        <v>-0.175097417770601</v>
      </c>
      <c r="AG1038" s="12">
        <v>11.29021177544508</v>
      </c>
      <c r="AH1038" s="12">
        <v>0.77839483864564851</v>
      </c>
      <c r="AI1038" s="12">
        <v>-8.0797209532634326</v>
      </c>
      <c r="AJ1038" s="12">
        <v>-6.2210800978055705</v>
      </c>
      <c r="AK1038" s="12">
        <v>5.0861586908572196</v>
      </c>
      <c r="AL1038" s="12">
        <v>0.95558340028316213</v>
      </c>
      <c r="AM1038" s="12">
        <v>1.51195290648512</v>
      </c>
      <c r="AN1038" s="12">
        <v>-2.2651527678701919</v>
      </c>
      <c r="AO1038" s="12">
        <v>-2.0302272168636004</v>
      </c>
      <c r="AP1038" s="12">
        <v>4.253790624841379</v>
      </c>
      <c r="AQ1038" s="12">
        <v>0.33290929579585021</v>
      </c>
      <c r="AR1038" s="12">
        <v>-0.2107036403825735</v>
      </c>
      <c r="AS1038" s="12">
        <v>-7.0002193723469315</v>
      </c>
      <c r="AT1038" s="12">
        <v>3.7521261140853541</v>
      </c>
      <c r="AU1038" s="12">
        <v>6.7569623173964661</v>
      </c>
      <c r="AV1038" s="12">
        <v>-6.0993960869822637</v>
      </c>
      <c r="AW1038" s="12">
        <v>-1.3180391265913891</v>
      </c>
      <c r="AX1038" s="12">
        <v>1.2316345954145063</v>
      </c>
      <c r="AY1038" s="12">
        <v>3.8492285362164704</v>
      </c>
      <c r="AZ1038" s="12">
        <v>0.75557651956960048</v>
      </c>
      <c r="BA1038" s="12">
        <v>-0.8503085130719259</v>
      </c>
      <c r="BB1038" s="12">
        <v>1.2140804829842176</v>
      </c>
      <c r="BC1038" s="12">
        <v>-5.5364196807673673</v>
      </c>
      <c r="BD1038" s="12">
        <v>2.0186239061116398</v>
      </c>
      <c r="BE1038" s="12">
        <v>-1.4842047320157907</v>
      </c>
      <c r="BF1038" s="12">
        <v>-4.2329118166171664</v>
      </c>
      <c r="BG1038" s="12">
        <v>6.5090729534172151</v>
      </c>
      <c r="BH1038" s="12">
        <v>-6.0993960869822637</v>
      </c>
      <c r="BI1038" s="12">
        <v>-1.6839556463398559</v>
      </c>
      <c r="BJ1038" s="12">
        <v>-0.2501530767950475</v>
      </c>
      <c r="BK1038" s="12">
        <v>1.8472563749139514</v>
      </c>
      <c r="BL1038" s="12">
        <v>5.0826200041233509</v>
      </c>
      <c r="BM1038" s="12">
        <v>-2.432336131315084</v>
      </c>
      <c r="BN1038" s="12">
        <v>-0.5332076578108178</v>
      </c>
      <c r="BO1038" s="12">
        <v>5.1076385936396935</v>
      </c>
      <c r="BP1038" s="12">
        <v>-9.0465583007008572</v>
      </c>
      <c r="BQ1038" s="12">
        <v>-4.6101574707306874</v>
      </c>
      <c r="BR1038" s="12">
        <v>-10.831649275113172</v>
      </c>
      <c r="BS1038" s="12">
        <v>-9.7137779904598442</v>
      </c>
      <c r="BT1038" s="12">
        <v>-1.6212716451325693</v>
      </c>
      <c r="BU1038" s="12">
        <v>2.2143632081111471</v>
      </c>
      <c r="BV1038" s="12">
        <v>-5.1514356381522735</v>
      </c>
      <c r="BW1038" s="12">
        <v>-0.42725467351219859</v>
      </c>
      <c r="BX1038" s="12">
        <v>8.4800722991555926</v>
      </c>
      <c r="BY1038" s="12">
        <v>4.6192521036189147</v>
      </c>
      <c r="BZ1038" s="12">
        <v>4.5931638256725735</v>
      </c>
      <c r="CA1038" s="12">
        <v>3.1200323545722264</v>
      </c>
      <c r="CB1038" s="12">
        <v>5.0516759469318</v>
      </c>
      <c r="CC1038" s="12">
        <v>4.6388391208309683</v>
      </c>
      <c r="CD1038" s="12">
        <v>6.4437818086138314</v>
      </c>
      <c r="CE1038" s="12">
        <v>1.4512033507920499</v>
      </c>
      <c r="CF1038" s="12">
        <v>-8.9210553981368292</v>
      </c>
      <c r="CG1038" s="12">
        <v>-0.85262276699706196</v>
      </c>
      <c r="CH1038" s="12">
        <v>4.2658085478125036</v>
      </c>
      <c r="CI1038" s="12">
        <v>3.1345301572476094</v>
      </c>
      <c r="CJ1038" s="12">
        <v>-0.41277599858072284</v>
      </c>
      <c r="CK1038" s="12">
        <v>4.7293454745875527</v>
      </c>
      <c r="CL1038" s="12">
        <v>-0.11096014843184135</v>
      </c>
      <c r="CM1038" s="12">
        <v>2.8776272712269133</v>
      </c>
      <c r="CN1038" s="12">
        <v>-4.7612614176158252E-2</v>
      </c>
      <c r="CO1038" s="12">
        <v>-3.3384334288160948</v>
      </c>
      <c r="CP1038" s="12">
        <v>4.4185433466227373</v>
      </c>
      <c r="CQ1038" s="12">
        <v>-0.51274454638555644</v>
      </c>
      <c r="CR1038" s="12">
        <v>-0.80433527320120446</v>
      </c>
      <c r="CS1038" s="12">
        <v>13.355281160201212</v>
      </c>
      <c r="CT1038" s="12">
        <v>4.2844611624804321</v>
      </c>
      <c r="CU1038" s="12">
        <v>-2.1937979962397995</v>
      </c>
      <c r="CV1038" s="12">
        <v>-3.5676414837435555</v>
      </c>
      <c r="CW1038" s="12">
        <v>-0.18571257031320762</v>
      </c>
      <c r="CX1038" s="12">
        <v>1.0378776634146321</v>
      </c>
      <c r="CY1038" s="12">
        <v>5.6160700826686414</v>
      </c>
      <c r="CZ1038" s="12">
        <v>1.3675689712580075</v>
      </c>
      <c r="DA1038" s="12">
        <v>2.6673353303067642</v>
      </c>
      <c r="DB1038" s="12">
        <v>-1.5940043633944703</v>
      </c>
      <c r="DC1038" s="12">
        <v>9.3822088221875055E-4</v>
      </c>
      <c r="DD1038" s="12">
        <v>-0.82618400159240424</v>
      </c>
    </row>
    <row r="1039" spans="1:108" x14ac:dyDescent="0.25">
      <c r="H1039" s="11" t="s">
        <v>2</v>
      </c>
      <c r="I1039" s="12">
        <v>3.3322065267907188</v>
      </c>
      <c r="J1039" s="12">
        <v>4.9671049621313674</v>
      </c>
      <c r="K1039" s="12">
        <v>26.583671610752784</v>
      </c>
      <c r="L1039" s="12">
        <v>12.89841573149979</v>
      </c>
      <c r="M1039" s="12">
        <v>13.114114366959081</v>
      </c>
      <c r="N1039" s="12">
        <v>15.554586799857104</v>
      </c>
      <c r="O1039" s="12">
        <v>4.3174054091569971</v>
      </c>
      <c r="P1039" s="12">
        <v>13.795098202067184</v>
      </c>
      <c r="Q1039" s="12">
        <v>15.051306247473185</v>
      </c>
      <c r="R1039" s="12">
        <v>3.9467099521305666</v>
      </c>
      <c r="S1039" s="12">
        <v>29.835138806944315</v>
      </c>
      <c r="T1039" s="12">
        <v>6.1221175524126998</v>
      </c>
      <c r="U1039" s="12">
        <v>-0.36773551249483821</v>
      </c>
      <c r="V1039" s="12">
        <v>4.1768835861987279</v>
      </c>
      <c r="W1039" s="12">
        <v>14.231577480346214</v>
      </c>
      <c r="X1039" s="12">
        <v>5.5147505936495689</v>
      </c>
      <c r="Y1039" s="12">
        <v>30.316476194807322</v>
      </c>
      <c r="Z1039" s="12">
        <v>7.7061348662486875</v>
      </c>
      <c r="AA1039" s="12">
        <v>11.976284176172799</v>
      </c>
      <c r="AB1039" s="12">
        <v>12.965058275841887</v>
      </c>
      <c r="AC1039" s="12">
        <v>-2.2570190270583708</v>
      </c>
      <c r="AD1039" s="12">
        <v>29.599866053848839</v>
      </c>
      <c r="AE1039" s="12">
        <v>8.7853182780846009</v>
      </c>
      <c r="AF1039" s="12">
        <v>9.5086652625182353</v>
      </c>
      <c r="AG1039" s="12">
        <v>32.768611201640802</v>
      </c>
      <c r="AH1039" s="12">
        <v>12.692819145213809</v>
      </c>
      <c r="AI1039" s="12">
        <v>-6.1783395179541811</v>
      </c>
      <c r="AJ1039" s="12">
        <v>-1.9600830065343731</v>
      </c>
      <c r="AK1039" s="12">
        <v>19.773307310814392</v>
      </c>
      <c r="AL1039" s="12">
        <v>11.429349032928297</v>
      </c>
      <c r="AM1039" s="12">
        <v>12.606062710476584</v>
      </c>
      <c r="AN1039" s="12">
        <v>4.0981642166619316</v>
      </c>
      <c r="AO1039" s="12">
        <v>5.718801720180358</v>
      </c>
      <c r="AP1039" s="12">
        <v>18.249938037037158</v>
      </c>
      <c r="AQ1039" s="12">
        <v>8.9515530933119134</v>
      </c>
      <c r="AR1039" s="12">
        <v>8.2898585504396092</v>
      </c>
      <c r="AS1039" s="12">
        <v>-1.8620700058847475</v>
      </c>
      <c r="AT1039" s="12">
        <v>18.900732447840607</v>
      </c>
      <c r="AU1039" s="12">
        <v>22.550566231207082</v>
      </c>
      <c r="AV1039" s="12">
        <v>-1.9882167703014111</v>
      </c>
      <c r="AW1039" s="12">
        <v>8.6387372730138825</v>
      </c>
      <c r="AX1039" s="12">
        <v>10.663676736756477</v>
      </c>
      <c r="AY1039" s="12">
        <v>17.686166021341926</v>
      </c>
      <c r="AZ1039" s="12">
        <v>11.018982731006867</v>
      </c>
      <c r="BA1039" s="12">
        <v>6.4482401960052176</v>
      </c>
      <c r="BB1039" s="12">
        <v>14.563430827670002</v>
      </c>
      <c r="BC1039" s="12">
        <v>-0.55547802322153761</v>
      </c>
      <c r="BD1039" s="12">
        <v>12.587552008737905</v>
      </c>
      <c r="BE1039" s="12">
        <v>8.1541544783120781</v>
      </c>
      <c r="BF1039" s="12">
        <v>2.1514752385563112</v>
      </c>
      <c r="BG1039" s="12">
        <v>24.374390377635798</v>
      </c>
      <c r="BH1039" s="12">
        <v>-1.9882167703014111</v>
      </c>
      <c r="BI1039" s="12">
        <v>8.0495602440447982</v>
      </c>
      <c r="BJ1039" s="12">
        <v>9.8628690692562628</v>
      </c>
      <c r="BK1039" s="12">
        <v>14.076817457628046</v>
      </c>
      <c r="BL1039" s="12">
        <v>19.820999316328077</v>
      </c>
      <c r="BM1039" s="12">
        <v>5.2939630983789172</v>
      </c>
      <c r="BN1039" s="12">
        <v>7.8722438917299851</v>
      </c>
      <c r="BO1039" s="12">
        <v>19.41912380361596</v>
      </c>
      <c r="BP1039" s="12">
        <v>-7.3719517098737803</v>
      </c>
      <c r="BQ1039" s="12">
        <v>-9.8289436180647116E-2</v>
      </c>
      <c r="BR1039" s="12">
        <v>-12.458215767932453</v>
      </c>
      <c r="BS1039" s="12">
        <v>-9.8861616773516126</v>
      </c>
      <c r="BT1039" s="12">
        <v>6.4175688366493384</v>
      </c>
      <c r="BU1039" s="12">
        <v>14.920731747042993</v>
      </c>
      <c r="BV1039" s="12">
        <v>-2.3869256402782657</v>
      </c>
      <c r="BW1039" s="12">
        <v>9.8031985676639888</v>
      </c>
      <c r="BX1039" s="12">
        <v>27.239194681216279</v>
      </c>
      <c r="BY1039" s="12">
        <v>19.890055967334412</v>
      </c>
      <c r="BZ1039" s="12">
        <v>19.695336933633556</v>
      </c>
      <c r="CA1039" s="12">
        <v>15.46220587816272</v>
      </c>
      <c r="CB1039" s="12">
        <v>18.451721535316121</v>
      </c>
      <c r="CC1039" s="12">
        <v>20.233896868032932</v>
      </c>
      <c r="CD1039" s="12">
        <v>25.051889657114028</v>
      </c>
      <c r="CE1039" s="12">
        <v>12.79269911981012</v>
      </c>
      <c r="CF1039" s="12">
        <v>-8.5594000060033633</v>
      </c>
      <c r="CG1039" s="12">
        <v>8.337890435811909</v>
      </c>
      <c r="CH1039" s="12">
        <v>19.026971338429412</v>
      </c>
      <c r="CI1039" s="12">
        <v>15.456394094487937</v>
      </c>
      <c r="CJ1039" s="12">
        <v>9.5449182505354386</v>
      </c>
      <c r="CK1039" s="12">
        <v>19.935405076046703</v>
      </c>
      <c r="CL1039" s="12">
        <v>10.948875454285588</v>
      </c>
      <c r="CM1039" s="12">
        <v>17.069225006805695</v>
      </c>
      <c r="CN1039" s="12">
        <v>9.2615871128490301</v>
      </c>
      <c r="CO1039" s="12">
        <v>4.4450051558882198</v>
      </c>
      <c r="CP1039" s="12">
        <v>19.620699252057221</v>
      </c>
      <c r="CQ1039" s="12">
        <v>10.838034110620811</v>
      </c>
      <c r="CR1039" s="12">
        <v>8.7727615448990335</v>
      </c>
      <c r="CS1039" s="12">
        <v>37.60945451160714</v>
      </c>
      <c r="CT1039" s="12">
        <v>19.815491832238965</v>
      </c>
      <c r="CU1039" s="12">
        <v>4.6831740527571784</v>
      </c>
      <c r="CV1039" s="12">
        <v>4.0008101636587856</v>
      </c>
      <c r="CW1039" s="12">
        <v>8.138635478815214</v>
      </c>
      <c r="CX1039" s="12">
        <v>12.32575900851849</v>
      </c>
      <c r="CY1039" s="12">
        <v>21.189021255112525</v>
      </c>
      <c r="CZ1039" s="12">
        <v>12.879538243452227</v>
      </c>
      <c r="DA1039" s="12">
        <v>17.091006290160703</v>
      </c>
      <c r="DB1039" s="12">
        <v>7.3262699321413427</v>
      </c>
      <c r="DC1039" s="12">
        <v>9.7460909689827435</v>
      </c>
      <c r="DD1039" s="12">
        <v>7.7237952637827387</v>
      </c>
    </row>
    <row r="1040" spans="1:108" x14ac:dyDescent="0.25">
      <c r="A1040" s="2">
        <v>347</v>
      </c>
      <c r="B1040" s="8">
        <f t="shared" ref="B1040" ca="1" si="1083">_xlfn.COVARIANCE.P(OFFSET(I1041,0,0,1,20),OFFSET(I1042,0,0,1,20))/_xlfn.VAR.P(OFFSET(I1041,0,0,1,20))</f>
        <v>2.0359986468964966</v>
      </c>
      <c r="C1040" s="8">
        <f t="shared" ref="C1040" ca="1" si="1084">_xlfn.COVARIANCE.P(OFFSET(I1041,0,0,1,50),OFFSET(I1042,0,0,1,50))/_xlfn.VAR.P(OFFSET(I1041,0,0,1,50))</f>
        <v>2.0324842947163719</v>
      </c>
      <c r="D1040" s="8">
        <f t="shared" ref="D1040" ca="1" si="1085">_xlfn.COVARIANCE.P(OFFSET(I1041,0,0,1,100),OFFSET(I1042,0,0,1,100))/_xlfn.VAR.P(OFFSET(I1041,0,0,1,100))</f>
        <v>2.0181549714123093</v>
      </c>
      <c r="E1040" s="8">
        <f t="shared" ref="E1040" ca="1" si="1086">AVERAGE(OFFSET(I1042,0,0,1,20))-AVERAGE(OFFSET(I1041,0,0,1,20))*B1040</f>
        <v>9.7453148559948843</v>
      </c>
      <c r="F1040" s="8">
        <f t="shared" ref="F1040" ca="1" si="1087">AVERAGE(OFFSET(I1042,0,0,1,50))-AVERAGE(OFFSET(I1041,0,0,1,50))*C1040</f>
        <v>9.8220706831115034</v>
      </c>
      <c r="G1040" s="8">
        <f t="shared" ref="G1040" ca="1" si="1088">AVERAGE(OFFSET(I1042,0,0,1,100))-AVERAGE(OFFSET(I1041,0,0,1,100))*D1040</f>
        <v>9.8885906598830395</v>
      </c>
      <c r="H1040" s="9" t="s">
        <v>29</v>
      </c>
      <c r="I1040" s="10">
        <v>8533</v>
      </c>
      <c r="J1040" s="10">
        <v>1480</v>
      </c>
      <c r="K1040" s="10">
        <v>5816</v>
      </c>
      <c r="L1040" s="10">
        <v>1017</v>
      </c>
      <c r="M1040" s="10">
        <v>4710</v>
      </c>
      <c r="N1040" s="10">
        <v>8962</v>
      </c>
      <c r="O1040" s="10">
        <v>8978</v>
      </c>
      <c r="P1040" s="10">
        <v>5802</v>
      </c>
      <c r="Q1040" s="10">
        <v>2139</v>
      </c>
      <c r="R1040" s="10">
        <v>9043</v>
      </c>
      <c r="S1040" s="10">
        <v>7186</v>
      </c>
      <c r="T1040" s="10">
        <v>648</v>
      </c>
      <c r="U1040" s="10">
        <v>2487</v>
      </c>
      <c r="V1040" s="10">
        <v>861</v>
      </c>
      <c r="W1040" s="10">
        <v>1186</v>
      </c>
      <c r="X1040" s="10">
        <v>7755</v>
      </c>
      <c r="Y1040" s="10">
        <v>5635</v>
      </c>
      <c r="Z1040" s="10">
        <v>9910</v>
      </c>
      <c r="AA1040" s="10">
        <v>421</v>
      </c>
      <c r="AB1040" s="10">
        <v>6221</v>
      </c>
      <c r="AC1040" s="10">
        <v>1041</v>
      </c>
      <c r="AD1040" s="10">
        <v>7247</v>
      </c>
      <c r="AE1040" s="10">
        <v>2588</v>
      </c>
      <c r="AF1040" s="10">
        <v>5195</v>
      </c>
      <c r="AG1040" s="10">
        <v>9988</v>
      </c>
      <c r="AH1040" s="10">
        <v>1432</v>
      </c>
      <c r="AI1040" s="10">
        <v>2425</v>
      </c>
      <c r="AJ1040" s="10">
        <v>954</v>
      </c>
      <c r="AK1040" s="10">
        <v>9230</v>
      </c>
      <c r="AL1040" s="10">
        <v>2414</v>
      </c>
      <c r="AM1040" s="10">
        <v>264</v>
      </c>
      <c r="AN1040" s="10">
        <v>4491</v>
      </c>
      <c r="AO1040" s="10">
        <v>2503</v>
      </c>
      <c r="AP1040" s="10">
        <v>3362</v>
      </c>
      <c r="AQ1040" s="10">
        <v>7460</v>
      </c>
      <c r="AR1040" s="10">
        <v>955</v>
      </c>
      <c r="AS1040" s="10">
        <v>9476</v>
      </c>
      <c r="AT1040" s="10">
        <v>1947</v>
      </c>
      <c r="AU1040" s="10">
        <v>3298</v>
      </c>
      <c r="AV1040" s="10">
        <v>3059</v>
      </c>
      <c r="AW1040" s="10">
        <v>9528</v>
      </c>
      <c r="AX1040" s="10">
        <v>3895</v>
      </c>
      <c r="AY1040" s="10">
        <v>2784</v>
      </c>
      <c r="AZ1040" s="10">
        <v>7537</v>
      </c>
      <c r="BA1040" s="10">
        <v>6399</v>
      </c>
      <c r="BB1040" s="10">
        <v>4543</v>
      </c>
      <c r="BC1040" s="10">
        <v>7686</v>
      </c>
      <c r="BD1040" s="10">
        <v>5672</v>
      </c>
      <c r="BE1040" s="10">
        <v>9344</v>
      </c>
      <c r="BF1040" s="10">
        <v>9363</v>
      </c>
      <c r="BG1040" s="10">
        <v>4042</v>
      </c>
      <c r="BH1040" s="10">
        <v>2730</v>
      </c>
      <c r="BI1040" s="10">
        <v>3635</v>
      </c>
      <c r="BJ1040" s="10">
        <v>215</v>
      </c>
      <c r="BK1040" s="10">
        <v>9373</v>
      </c>
      <c r="BL1040" s="10">
        <v>8297</v>
      </c>
      <c r="BM1040" s="10">
        <v>5075</v>
      </c>
      <c r="BN1040" s="10">
        <v>3064</v>
      </c>
      <c r="BO1040" s="10">
        <v>6600</v>
      </c>
      <c r="BP1040" s="10">
        <v>4574</v>
      </c>
      <c r="BQ1040" s="10">
        <v>2821</v>
      </c>
      <c r="BR1040" s="10">
        <v>1403</v>
      </c>
      <c r="BS1040" s="10">
        <v>8269</v>
      </c>
      <c r="BT1040" s="10">
        <v>9725</v>
      </c>
      <c r="BU1040" s="10">
        <v>480</v>
      </c>
      <c r="BV1040" s="10">
        <v>7205</v>
      </c>
      <c r="BW1040" s="10">
        <v>184</v>
      </c>
      <c r="BX1040" s="10">
        <v>1294</v>
      </c>
      <c r="BY1040" s="10">
        <v>4935</v>
      </c>
      <c r="BZ1040" s="10">
        <v>823</v>
      </c>
      <c r="CA1040" s="10">
        <v>5775</v>
      </c>
      <c r="CB1040" s="10">
        <v>5040</v>
      </c>
      <c r="CC1040" s="10">
        <v>4742</v>
      </c>
      <c r="CD1040" s="10">
        <v>438</v>
      </c>
      <c r="CE1040" s="10">
        <v>7286</v>
      </c>
      <c r="CF1040" s="10">
        <v>3762</v>
      </c>
      <c r="CG1040" s="10">
        <v>9173</v>
      </c>
      <c r="CH1040" s="10">
        <v>2179</v>
      </c>
      <c r="CI1040" s="10">
        <v>8836</v>
      </c>
      <c r="CJ1040" s="10">
        <v>8672</v>
      </c>
      <c r="CK1040" s="10">
        <v>6024</v>
      </c>
      <c r="CL1040" s="10">
        <v>5936</v>
      </c>
      <c r="CM1040" s="10">
        <v>9503</v>
      </c>
      <c r="CN1040" s="10">
        <v>6923</v>
      </c>
      <c r="CO1040" s="10">
        <v>7354</v>
      </c>
      <c r="CP1040" s="10">
        <v>919</v>
      </c>
      <c r="CQ1040" s="10">
        <v>2223</v>
      </c>
      <c r="CR1040" s="10">
        <v>6547</v>
      </c>
      <c r="CS1040" s="10">
        <v>5277</v>
      </c>
      <c r="CT1040" s="10">
        <v>1635</v>
      </c>
      <c r="CU1040" s="10">
        <v>4040</v>
      </c>
      <c r="CV1040" s="10">
        <v>8354</v>
      </c>
      <c r="CW1040" s="10">
        <v>3464</v>
      </c>
      <c r="CX1040" s="10">
        <v>3594</v>
      </c>
      <c r="CY1040" s="10">
        <v>3024</v>
      </c>
      <c r="CZ1040" s="10">
        <v>5330</v>
      </c>
      <c r="DA1040" s="10">
        <v>9342</v>
      </c>
      <c r="DB1040" s="10">
        <v>2716</v>
      </c>
      <c r="DC1040" s="10">
        <v>6749</v>
      </c>
      <c r="DD1040" s="10">
        <v>2585</v>
      </c>
    </row>
    <row r="1041" spans="1:108" x14ac:dyDescent="0.25">
      <c r="H1041" s="11" t="s">
        <v>0</v>
      </c>
      <c r="I1041" s="12">
        <v>3.383794566666638</v>
      </c>
      <c r="J1041" s="12">
        <v>2.6942639253782632</v>
      </c>
      <c r="K1041" s="12">
        <v>3.2192849776892385</v>
      </c>
      <c r="L1041" s="12">
        <v>0.82010600104858067</v>
      </c>
      <c r="M1041" s="12">
        <v>-1.8130567837325007</v>
      </c>
      <c r="N1041" s="12">
        <v>-2.726769503884277</v>
      </c>
      <c r="O1041" s="12">
        <v>-1.3098809457407969</v>
      </c>
      <c r="P1041" s="12">
        <v>-13.27602158191149</v>
      </c>
      <c r="Q1041" s="12">
        <v>-0.97103808138176628</v>
      </c>
      <c r="R1041" s="12">
        <v>2.3619198045857677</v>
      </c>
      <c r="S1041" s="12">
        <v>2.7251901951866753</v>
      </c>
      <c r="T1041" s="12">
        <v>8.0495392881998313</v>
      </c>
      <c r="U1041" s="12">
        <v>-2.0771875949590966</v>
      </c>
      <c r="V1041" s="12">
        <v>-3.9876803898224589</v>
      </c>
      <c r="W1041" s="12">
        <v>0.51088808278137199</v>
      </c>
      <c r="X1041" s="12">
        <v>-2.1313899173917688</v>
      </c>
      <c r="Y1041" s="12">
        <v>-6.0319838415976781</v>
      </c>
      <c r="Z1041" s="12">
        <v>-6.2637358360936082</v>
      </c>
      <c r="AA1041" s="12">
        <v>1.670137438699477</v>
      </c>
      <c r="AB1041" s="12">
        <v>0.56791993371153937</v>
      </c>
      <c r="AC1041" s="12">
        <v>7.7434457760745188</v>
      </c>
      <c r="AD1041" s="12">
        <v>-6.4792563212354022</v>
      </c>
      <c r="AE1041" s="12">
        <v>2.166437391003889</v>
      </c>
      <c r="AF1041" s="12">
        <v>1.8462468422934541</v>
      </c>
      <c r="AG1041" s="12">
        <v>-1.4187062579624459</v>
      </c>
      <c r="AH1041" s="12">
        <v>-0.26136781040524021</v>
      </c>
      <c r="AI1041" s="12">
        <v>0.24216749487188366</v>
      </c>
      <c r="AJ1041" s="12">
        <v>4.7135698687337841</v>
      </c>
      <c r="AK1041" s="12">
        <v>-4.7967947228571006</v>
      </c>
      <c r="AL1041" s="12">
        <v>-8.8867537901476332</v>
      </c>
      <c r="AM1041" s="12">
        <v>-1.5906046936681024</v>
      </c>
      <c r="AN1041" s="12">
        <v>-3.1782572414353605</v>
      </c>
      <c r="AO1041" s="12">
        <v>-0.74741316908481803</v>
      </c>
      <c r="AP1041" s="12">
        <v>7.9722604666786436</v>
      </c>
      <c r="AQ1041" s="12">
        <v>-7.7857793037671561</v>
      </c>
      <c r="AR1041" s="12">
        <v>1.3148591565199161</v>
      </c>
      <c r="AS1041" s="12">
        <v>3.261876490822873</v>
      </c>
      <c r="AT1041" s="12">
        <v>-6.2163600627208648</v>
      </c>
      <c r="AU1041" s="12">
        <v>-1.0960610004135578</v>
      </c>
      <c r="AV1041" s="12">
        <v>0.68930196171627489</v>
      </c>
      <c r="AW1041" s="12">
        <v>-2.4465266067877351</v>
      </c>
      <c r="AX1041" s="12">
        <v>2.9295441327937981</v>
      </c>
      <c r="AY1041" s="12">
        <v>-5.4111561472438483</v>
      </c>
      <c r="AZ1041" s="12">
        <v>3.0520524626790757</v>
      </c>
      <c r="BA1041" s="12">
        <v>-3.8788522871957731</v>
      </c>
      <c r="BB1041" s="12">
        <v>3.0751620163899398</v>
      </c>
      <c r="BC1041" s="12">
        <v>4.7985181961440734E-2</v>
      </c>
      <c r="BD1041" s="12">
        <v>2.4887811116587768</v>
      </c>
      <c r="BE1041" s="12">
        <v>-0.79768186746205239</v>
      </c>
      <c r="BF1041" s="12">
        <v>4.8189432755203576</v>
      </c>
      <c r="BG1041" s="12">
        <v>-3.0019229844587985</v>
      </c>
      <c r="BH1041" s="12">
        <v>4.3700772885153976</v>
      </c>
      <c r="BI1041" s="12">
        <v>3.1983714360505129</v>
      </c>
      <c r="BJ1041" s="12">
        <v>-5.2498010765315861</v>
      </c>
      <c r="BK1041" s="12">
        <v>-9.1882454414865169</v>
      </c>
      <c r="BL1041" s="12">
        <v>-3.2804294508686227</v>
      </c>
      <c r="BM1041" s="12">
        <v>-9.9198751183860807</v>
      </c>
      <c r="BN1041" s="12">
        <v>-1.873987441616729</v>
      </c>
      <c r="BO1041" s="12">
        <v>5.4086459211888904</v>
      </c>
      <c r="BP1041" s="12">
        <v>-5.8086725254987286</v>
      </c>
      <c r="BQ1041" s="12">
        <v>1.6995557445336944</v>
      </c>
      <c r="BR1041" s="12">
        <v>-4.9798049577415897</v>
      </c>
      <c r="BS1041" s="12">
        <v>-2.5738980552462056</v>
      </c>
      <c r="BT1041" s="12">
        <v>-3.8989614899076788</v>
      </c>
      <c r="BU1041" s="12">
        <v>1.7362232211151718</v>
      </c>
      <c r="BV1041" s="12">
        <v>2.0981327984553259E-2</v>
      </c>
      <c r="BW1041" s="12">
        <v>1.2457536997519467</v>
      </c>
      <c r="BX1041" s="12">
        <v>-9.3405526466019779</v>
      </c>
      <c r="BY1041" s="12">
        <v>1.3816361173314458</v>
      </c>
      <c r="BZ1041" s="12">
        <v>-3.3098829081177779</v>
      </c>
      <c r="CA1041" s="12">
        <v>-1.062011992549047</v>
      </c>
      <c r="CB1041" s="12">
        <v>5.6836009435825137</v>
      </c>
      <c r="CC1041" s="12">
        <v>-5.6459845879420403</v>
      </c>
      <c r="CD1041" s="12">
        <v>9.9957602173868683</v>
      </c>
      <c r="CE1041" s="12">
        <v>-2.918859435115678</v>
      </c>
      <c r="CF1041" s="12">
        <v>5.3596903802902656</v>
      </c>
      <c r="CG1041" s="12">
        <v>3.0947368184036828</v>
      </c>
      <c r="CH1041" s="12">
        <v>-3.9523170903598741</v>
      </c>
      <c r="CI1041" s="12">
        <v>4.6427069040427273</v>
      </c>
      <c r="CJ1041" s="12">
        <v>-4.8655487470467973</v>
      </c>
      <c r="CK1041" s="12">
        <v>2.0277995694910316</v>
      </c>
      <c r="CL1041" s="12">
        <v>6.8891068449809776</v>
      </c>
      <c r="CM1041" s="12">
        <v>-8.0539166150896406</v>
      </c>
      <c r="CN1041" s="12">
        <v>1.4677074745975509</v>
      </c>
      <c r="CO1041" s="12">
        <v>-7.2396565076483421</v>
      </c>
      <c r="CP1041" s="12">
        <v>-3.2152814944493442</v>
      </c>
      <c r="CQ1041" s="12">
        <v>-1.2475456592689138</v>
      </c>
      <c r="CR1041" s="12">
        <v>3.3375361159996428</v>
      </c>
      <c r="CS1041" s="12">
        <v>4.8130758591915441</v>
      </c>
      <c r="CT1041" s="12">
        <v>5.6833922445176199</v>
      </c>
      <c r="CU1041" s="12">
        <v>0.93087707482392712</v>
      </c>
      <c r="CV1041" s="12">
        <v>-3.2347543876572562</v>
      </c>
      <c r="CW1041" s="12">
        <v>-8.159176481991345</v>
      </c>
      <c r="CX1041" s="12">
        <v>1.4985954033628204</v>
      </c>
      <c r="CY1041" s="12">
        <v>1.3856191792678374</v>
      </c>
      <c r="CZ1041" s="12">
        <v>-3.3150422956119687</v>
      </c>
      <c r="DA1041" s="12">
        <v>-0.72719759655611704</v>
      </c>
      <c r="DB1041" s="12">
        <v>-0.1999129565710302</v>
      </c>
      <c r="DC1041" s="12">
        <v>-6.7126847534648828</v>
      </c>
      <c r="DD1041" s="12">
        <v>2.6797016575616386</v>
      </c>
    </row>
    <row r="1042" spans="1:108" x14ac:dyDescent="0.25">
      <c r="H1042" s="11" t="s">
        <v>2</v>
      </c>
      <c r="I1042" s="12">
        <v>17.736992850024087</v>
      </c>
      <c r="J1042" s="12">
        <v>14.216694763367483</v>
      </c>
      <c r="K1042" s="12">
        <v>16.057881520446365</v>
      </c>
      <c r="L1042" s="12">
        <v>11.224548747300169</v>
      </c>
      <c r="M1042" s="12">
        <v>6.4807136099493841</v>
      </c>
      <c r="N1042" s="12">
        <v>5.8742920279144526</v>
      </c>
      <c r="O1042" s="12">
        <v>6.9470353920332677</v>
      </c>
      <c r="P1042" s="12">
        <v>-15.780900987234372</v>
      </c>
      <c r="Q1042" s="12">
        <v>6.5279466282162577</v>
      </c>
      <c r="R1042" s="12">
        <v>14.971212848783434</v>
      </c>
      <c r="S1042" s="12">
        <v>14.284786944355943</v>
      </c>
      <c r="T1042" s="12">
        <v>28.645162819436358</v>
      </c>
      <c r="U1042" s="12">
        <v>6.2118064859554973</v>
      </c>
      <c r="V1042" s="12">
        <v>0.44841710113019562</v>
      </c>
      <c r="W1042" s="12">
        <v>9.6063378365548466</v>
      </c>
      <c r="X1042" s="12">
        <v>5.6338886062151516</v>
      </c>
      <c r="Y1042" s="12">
        <v>-2.8107319393553243</v>
      </c>
      <c r="Z1042" s="12">
        <v>-3.4783147642206864</v>
      </c>
      <c r="AA1042" s="12">
        <v>12.775454877137053</v>
      </c>
      <c r="AB1042" s="12">
        <v>9.6366057532616765</v>
      </c>
      <c r="AC1042" s="12">
        <v>25.212792090317873</v>
      </c>
      <c r="AD1042" s="12">
        <v>-4.7864850441178737</v>
      </c>
      <c r="AE1042" s="12">
        <v>14.143080415300263</v>
      </c>
      <c r="AF1042" s="12">
        <v>13.278006968795452</v>
      </c>
      <c r="AG1042" s="12">
        <v>7.9331012836675319</v>
      </c>
      <c r="AH1042" s="12">
        <v>10.693966049708726</v>
      </c>
      <c r="AI1042" s="12">
        <v>9.2866150732911912</v>
      </c>
      <c r="AJ1042" s="12">
        <v>20.364282559334324</v>
      </c>
      <c r="AK1042" s="12">
        <v>-0.17750347897890972</v>
      </c>
      <c r="AL1042" s="12">
        <v>-9.8587433533926419</v>
      </c>
      <c r="AM1042" s="12">
        <v>8.2760911202526835</v>
      </c>
      <c r="AN1042" s="12">
        <v>2.9746066456391751</v>
      </c>
      <c r="AO1042" s="12">
        <v>9.9150891477998648</v>
      </c>
      <c r="AP1042" s="12">
        <v>25.810736253236733</v>
      </c>
      <c r="AQ1042" s="12">
        <v>-5.7234845874097742</v>
      </c>
      <c r="AR1042" s="12">
        <v>13.162701250736101</v>
      </c>
      <c r="AS1042" s="12">
        <v>16.297314234953191</v>
      </c>
      <c r="AT1042" s="12">
        <v>-2.4792789608706065</v>
      </c>
      <c r="AU1042" s="12">
        <v>7.9175142719843707</v>
      </c>
      <c r="AV1042" s="12">
        <v>10.936682762078755</v>
      </c>
      <c r="AW1042" s="12">
        <v>7.1493447684572926</v>
      </c>
      <c r="AX1042" s="12">
        <v>15.080728579825252</v>
      </c>
      <c r="AY1042" s="12">
        <v>-1.6713364408920288</v>
      </c>
      <c r="AZ1042" s="12">
        <v>16.704845236898862</v>
      </c>
      <c r="BA1042" s="12">
        <v>3.5181475490671925</v>
      </c>
      <c r="BB1042" s="12">
        <v>13.640130686439841</v>
      </c>
      <c r="BC1042" s="12">
        <v>8.8253284964363452</v>
      </c>
      <c r="BD1042" s="12">
        <v>13.653396023464545</v>
      </c>
      <c r="BE1042" s="12">
        <v>8.5651361111796422</v>
      </c>
      <c r="BF1042" s="12">
        <v>20.067510350855169</v>
      </c>
      <c r="BG1042" s="12">
        <v>3.705004538998474</v>
      </c>
      <c r="BH1042" s="12">
        <v>17.545670028396419</v>
      </c>
      <c r="BI1042" s="12">
        <v>17.399898298857767</v>
      </c>
      <c r="BJ1042" s="12">
        <v>0.26201686629358123</v>
      </c>
      <c r="BK1042" s="12">
        <v>-7.7630581270698782</v>
      </c>
      <c r="BL1042" s="12">
        <v>1.7799467595108969</v>
      </c>
      <c r="BM1042" s="12">
        <v>-9.0819468481282932</v>
      </c>
      <c r="BN1042" s="12">
        <v>5.8243232122964104</v>
      </c>
      <c r="BO1042" s="12">
        <v>20.898396221187294</v>
      </c>
      <c r="BP1042" s="12">
        <v>-1.0920409730370402</v>
      </c>
      <c r="BQ1042" s="12">
        <v>13.70526168257503</v>
      </c>
      <c r="BR1042" s="12">
        <v>-0.50166858997911579</v>
      </c>
      <c r="BS1042" s="12">
        <v>5.975275444586809</v>
      </c>
      <c r="BT1042" s="12">
        <v>1.6058912298192225</v>
      </c>
      <c r="BU1042" s="12">
        <v>12.988857007190031</v>
      </c>
      <c r="BV1042" s="12">
        <v>10.019766394098044</v>
      </c>
      <c r="BW1042" s="12">
        <v>12.496442893390848</v>
      </c>
      <c r="BX1042" s="12">
        <v>-8.2888833221675871</v>
      </c>
      <c r="BY1042" s="12">
        <v>12.653979607438492</v>
      </c>
      <c r="BZ1042" s="12">
        <v>2.0868476320116685</v>
      </c>
      <c r="CA1042" s="12">
        <v>7.1763117654384212</v>
      </c>
      <c r="CB1042" s="12">
        <v>21.725426398473143</v>
      </c>
      <c r="CC1042" s="12">
        <v>-1.4738591646372021</v>
      </c>
      <c r="CD1042" s="12">
        <v>29.358285734166937</v>
      </c>
      <c r="CE1042" s="12">
        <v>2.0952470409100568</v>
      </c>
      <c r="CF1042" s="12">
        <v>22.240013966507348</v>
      </c>
      <c r="CG1042" s="12">
        <v>17.34874471158313</v>
      </c>
      <c r="CH1042" s="12">
        <v>1.7372853035015947</v>
      </c>
      <c r="CI1042" s="12">
        <v>18.837513234500442</v>
      </c>
      <c r="CJ1042" s="12">
        <v>-0.21327248860494619</v>
      </c>
      <c r="CK1042" s="12">
        <v>14.961022655939002</v>
      </c>
      <c r="CL1042" s="12">
        <v>22.951339581579596</v>
      </c>
      <c r="CM1042" s="12">
        <v>-5.8852259966246159</v>
      </c>
      <c r="CN1042" s="12">
        <v>13.816730875679081</v>
      </c>
      <c r="CO1042" s="12">
        <v>-4.5368680198198925</v>
      </c>
      <c r="CP1042" s="12">
        <v>2.961521536657612</v>
      </c>
      <c r="CQ1042" s="12">
        <v>6.9856055705625639</v>
      </c>
      <c r="CR1042" s="12">
        <v>14.690859916913595</v>
      </c>
      <c r="CS1042" s="12">
        <v>21.365530075772568</v>
      </c>
      <c r="CT1042" s="12">
        <v>21.098224166619818</v>
      </c>
      <c r="CU1042" s="12">
        <v>11.239291189111105</v>
      </c>
      <c r="CV1042" s="12">
        <v>1.9652678595877298</v>
      </c>
      <c r="CW1042" s="12">
        <v>-6.5571795396924779</v>
      </c>
      <c r="CX1042" s="12">
        <v>13.050298819012554</v>
      </c>
      <c r="CY1042" s="12">
        <v>14.398297094051381</v>
      </c>
      <c r="CZ1042" s="12">
        <v>4.1868078380492779</v>
      </c>
      <c r="DA1042" s="12">
        <v>8.4073033265299681</v>
      </c>
      <c r="DB1042" s="12">
        <v>9.7525842091219985</v>
      </c>
      <c r="DC1042" s="12">
        <v>-3.3927171312094462</v>
      </c>
      <c r="DD1042" s="12">
        <v>15.921734402807596</v>
      </c>
    </row>
    <row r="1043" spans="1:108" x14ac:dyDescent="0.25">
      <c r="A1043" s="2">
        <v>348</v>
      </c>
      <c r="B1043" s="8">
        <f t="shared" ref="B1043" ca="1" si="1089">_xlfn.COVARIANCE.P(OFFSET(I1044,0,0,1,20),OFFSET(I1045,0,0,1,20))/_xlfn.VAR.P(OFFSET(I1044,0,0,1,20))</f>
        <v>2.06919773279715</v>
      </c>
      <c r="C1043" s="8">
        <f t="shared" ref="C1043" ca="1" si="1090">_xlfn.COVARIANCE.P(OFFSET(I1044,0,0,1,50),OFFSET(I1045,0,0,1,50))/_xlfn.VAR.P(OFFSET(I1044,0,0,1,50))</f>
        <v>2.0365111144440586</v>
      </c>
      <c r="D1043" s="8">
        <f t="shared" ref="D1043" ca="1" si="1091">_xlfn.COVARIANCE.P(OFFSET(I1044,0,0,1,100),OFFSET(I1045,0,0,1,100))/_xlfn.VAR.P(OFFSET(I1044,0,0,1,100))</f>
        <v>2.0105518215673954</v>
      </c>
      <c r="E1043" s="8">
        <f t="shared" ref="E1043" ca="1" si="1092">AVERAGE(OFFSET(I1045,0,0,1,20))-AVERAGE(OFFSET(I1044,0,0,1,20))*B1043</f>
        <v>10.359026820336934</v>
      </c>
      <c r="F1043" s="8">
        <f t="shared" ref="F1043" ca="1" si="1093">AVERAGE(OFFSET(I1045,0,0,1,50))-AVERAGE(OFFSET(I1044,0,0,1,50))*C1043</f>
        <v>9.987712730678366</v>
      </c>
      <c r="G1043" s="8">
        <f t="shared" ref="G1043" ca="1" si="1094">AVERAGE(OFFSET(I1045,0,0,1,100))-AVERAGE(OFFSET(I1044,0,0,1,100))*D1043</f>
        <v>10.02188348653107</v>
      </c>
      <c r="H1043" s="9" t="s">
        <v>29</v>
      </c>
      <c r="I1043" s="10">
        <v>3506</v>
      </c>
      <c r="J1043" s="10">
        <v>3472</v>
      </c>
      <c r="K1043" s="10">
        <v>840</v>
      </c>
      <c r="L1043" s="10">
        <v>1409</v>
      </c>
      <c r="M1043" s="10">
        <v>2693</v>
      </c>
      <c r="N1043" s="10">
        <v>1687</v>
      </c>
      <c r="O1043" s="10">
        <v>3833</v>
      </c>
      <c r="P1043" s="10">
        <v>3116</v>
      </c>
      <c r="Q1043" s="10">
        <v>1169</v>
      </c>
      <c r="R1043" s="10">
        <v>8562</v>
      </c>
      <c r="S1043" s="10">
        <v>2236</v>
      </c>
      <c r="T1043" s="10">
        <v>1623</v>
      </c>
      <c r="U1043" s="10">
        <v>17</v>
      </c>
      <c r="V1043" s="10">
        <v>657</v>
      </c>
      <c r="W1043" s="10">
        <v>8557</v>
      </c>
      <c r="X1043" s="10">
        <v>6783</v>
      </c>
      <c r="Y1043" s="10">
        <v>530</v>
      </c>
      <c r="Z1043" s="10">
        <v>7269</v>
      </c>
      <c r="AA1043" s="10">
        <v>3823</v>
      </c>
      <c r="AB1043" s="10">
        <v>3353</v>
      </c>
      <c r="AC1043" s="10">
        <v>7526</v>
      </c>
      <c r="AD1043" s="10">
        <v>1619</v>
      </c>
      <c r="AE1043" s="10">
        <v>2309</v>
      </c>
      <c r="AF1043" s="10">
        <v>606</v>
      </c>
      <c r="AG1043" s="10">
        <v>6573</v>
      </c>
      <c r="AH1043" s="10">
        <v>799</v>
      </c>
      <c r="AI1043" s="10">
        <v>509</v>
      </c>
      <c r="AJ1043" s="10">
        <v>9392</v>
      </c>
      <c r="AK1043" s="10">
        <v>390</v>
      </c>
      <c r="AL1043" s="10">
        <v>3453</v>
      </c>
      <c r="AM1043" s="10">
        <v>9568</v>
      </c>
      <c r="AN1043" s="10">
        <v>3361</v>
      </c>
      <c r="AO1043" s="10">
        <v>2116</v>
      </c>
      <c r="AP1043" s="10">
        <v>5794</v>
      </c>
      <c r="AQ1043" s="10">
        <v>8369</v>
      </c>
      <c r="AR1043" s="10">
        <v>6430</v>
      </c>
      <c r="AS1043" s="10">
        <v>9469</v>
      </c>
      <c r="AT1043" s="10">
        <v>1722</v>
      </c>
      <c r="AU1043" s="10">
        <v>8819</v>
      </c>
      <c r="AV1043" s="10">
        <v>9816</v>
      </c>
      <c r="AW1043" s="10">
        <v>4240</v>
      </c>
      <c r="AX1043" s="10">
        <v>8209</v>
      </c>
      <c r="AY1043" s="10">
        <v>6820</v>
      </c>
      <c r="AZ1043" s="10">
        <v>3854</v>
      </c>
      <c r="BA1043" s="10">
        <v>7404</v>
      </c>
      <c r="BB1043" s="10">
        <v>542</v>
      </c>
      <c r="BC1043" s="10">
        <v>5946</v>
      </c>
      <c r="BD1043" s="10">
        <v>9164</v>
      </c>
      <c r="BE1043" s="10">
        <v>9608</v>
      </c>
      <c r="BF1043" s="10">
        <v>2064</v>
      </c>
      <c r="BG1043" s="10">
        <v>9908</v>
      </c>
      <c r="BH1043" s="10">
        <v>4728</v>
      </c>
      <c r="BI1043" s="10">
        <v>6729</v>
      </c>
      <c r="BJ1043" s="10">
        <v>3956</v>
      </c>
      <c r="BK1043" s="10">
        <v>2461</v>
      </c>
      <c r="BL1043" s="10">
        <v>4637</v>
      </c>
      <c r="BM1043" s="10">
        <v>3083</v>
      </c>
      <c r="BN1043" s="10">
        <v>6782</v>
      </c>
      <c r="BO1043" s="10">
        <v>1721</v>
      </c>
      <c r="BP1043" s="10">
        <v>4534</v>
      </c>
      <c r="BQ1043" s="10">
        <v>6605</v>
      </c>
      <c r="BR1043" s="10">
        <v>5531</v>
      </c>
      <c r="BS1043" s="10">
        <v>1446</v>
      </c>
      <c r="BT1043" s="10">
        <v>6281</v>
      </c>
      <c r="BU1043" s="10">
        <v>9210</v>
      </c>
      <c r="BV1043" s="10">
        <v>1369</v>
      </c>
      <c r="BW1043" s="10">
        <v>4772</v>
      </c>
      <c r="BX1043" s="10">
        <v>6890</v>
      </c>
      <c r="BY1043" s="10">
        <v>4907</v>
      </c>
      <c r="BZ1043" s="10">
        <v>5536</v>
      </c>
      <c r="CA1043" s="10">
        <v>5969</v>
      </c>
      <c r="CB1043" s="10">
        <v>9807</v>
      </c>
      <c r="CC1043" s="10">
        <v>5803</v>
      </c>
      <c r="CD1043" s="10">
        <v>2052</v>
      </c>
      <c r="CE1043" s="10">
        <v>7017</v>
      </c>
      <c r="CF1043" s="10">
        <v>2037</v>
      </c>
      <c r="CG1043" s="10">
        <v>181</v>
      </c>
      <c r="CH1043" s="10">
        <v>4517</v>
      </c>
      <c r="CI1043" s="10">
        <v>9787</v>
      </c>
      <c r="CJ1043" s="10">
        <v>4485</v>
      </c>
      <c r="CK1043" s="10">
        <v>266</v>
      </c>
      <c r="CL1043" s="10">
        <v>2016</v>
      </c>
      <c r="CM1043" s="10">
        <v>2485</v>
      </c>
      <c r="CN1043" s="10">
        <v>3110</v>
      </c>
      <c r="CO1043" s="10">
        <v>6555</v>
      </c>
      <c r="CP1043" s="10">
        <v>597</v>
      </c>
      <c r="CQ1043" s="10">
        <v>2696</v>
      </c>
      <c r="CR1043" s="10">
        <v>4777</v>
      </c>
      <c r="CS1043" s="10">
        <v>569</v>
      </c>
      <c r="CT1043" s="10">
        <v>4940</v>
      </c>
      <c r="CU1043" s="10">
        <v>243</v>
      </c>
      <c r="CV1043" s="10">
        <v>8415</v>
      </c>
      <c r="CW1043" s="10">
        <v>9521</v>
      </c>
      <c r="CX1043" s="10">
        <v>6760</v>
      </c>
      <c r="CY1043" s="10">
        <v>8218</v>
      </c>
      <c r="CZ1043" s="10">
        <v>1215</v>
      </c>
      <c r="DA1043" s="10">
        <v>7487</v>
      </c>
      <c r="DB1043" s="10">
        <v>2924</v>
      </c>
      <c r="DC1043" s="10">
        <v>9424</v>
      </c>
      <c r="DD1043" s="10">
        <v>5473</v>
      </c>
    </row>
    <row r="1044" spans="1:108" x14ac:dyDescent="0.25">
      <c r="H1044" s="11" t="s">
        <v>0</v>
      </c>
      <c r="I1044" s="12">
        <v>6.8195201402026893</v>
      </c>
      <c r="J1044" s="12">
        <v>8.7039043248551629</v>
      </c>
      <c r="K1044" s="12">
        <v>-2.6995010845177791</v>
      </c>
      <c r="L1044" s="12">
        <v>-5.5893101995312708</v>
      </c>
      <c r="M1044" s="12">
        <v>-7.4971197108660235</v>
      </c>
      <c r="N1044" s="12">
        <v>-2.3654366209525008</v>
      </c>
      <c r="O1044" s="12">
        <v>1.9399606295812504</v>
      </c>
      <c r="P1044" s="12">
        <v>-7.3530493545063278</v>
      </c>
      <c r="Q1044" s="12">
        <v>-1.2475602174545495</v>
      </c>
      <c r="R1044" s="12">
        <v>2.1239587349548694</v>
      </c>
      <c r="S1044" s="12">
        <v>1.0455521433679005</v>
      </c>
      <c r="T1044" s="12">
        <v>6.6403862630528082E-2</v>
      </c>
      <c r="U1044" s="12">
        <v>-0.26993815283242695</v>
      </c>
      <c r="V1044" s="12">
        <v>0.14034906564233426</v>
      </c>
      <c r="W1044" s="12">
        <v>-4.3860512684767619</v>
      </c>
      <c r="X1044" s="12">
        <v>-6.9400024522763735</v>
      </c>
      <c r="Y1044" s="12">
        <v>-1.3180391265913891</v>
      </c>
      <c r="Z1044" s="12">
        <v>-5.216915502840842</v>
      </c>
      <c r="AA1044" s="12">
        <v>-8.4846782481110559</v>
      </c>
      <c r="AB1044" s="12">
        <v>-0.44793191077835914</v>
      </c>
      <c r="AC1044" s="12">
        <v>-4.9407729050424809</v>
      </c>
      <c r="AD1044" s="12">
        <v>-1.0301781966682717</v>
      </c>
      <c r="AE1044" s="12">
        <v>2.0299358113512089</v>
      </c>
      <c r="AF1044" s="12">
        <v>1.5483788438416881</v>
      </c>
      <c r="AG1044" s="12">
        <v>-6.3207682142373294</v>
      </c>
      <c r="AH1044" s="12">
        <v>1.4057990663826623</v>
      </c>
      <c r="AI1044" s="12">
        <v>0.36154953916969296</v>
      </c>
      <c r="AJ1044" s="12">
        <v>-2.0273343256034879</v>
      </c>
      <c r="AK1044" s="12">
        <v>-7.8156704075192096E-3</v>
      </c>
      <c r="AL1044" s="12">
        <v>-4.0130393768597115</v>
      </c>
      <c r="AM1044" s="12">
        <v>-2.9917622372760837</v>
      </c>
      <c r="AN1044" s="12">
        <v>0.50476287421596466</v>
      </c>
      <c r="AO1044" s="12">
        <v>4.8116076596559469E-2</v>
      </c>
      <c r="AP1044" s="12">
        <v>9.3001852948406274</v>
      </c>
      <c r="AQ1044" s="12">
        <v>7.3030599890164289</v>
      </c>
      <c r="AR1044" s="12">
        <v>1.8116700986683862</v>
      </c>
      <c r="AS1044" s="12">
        <v>3.7159720766070654</v>
      </c>
      <c r="AT1044" s="12">
        <v>4.4802350700177831</v>
      </c>
      <c r="AU1044" s="12">
        <v>-5.6550485739832714</v>
      </c>
      <c r="AV1044" s="12">
        <v>-4.4778148951857784</v>
      </c>
      <c r="AW1044" s="12">
        <v>3.4672193616836182</v>
      </c>
      <c r="AX1044" s="12">
        <v>-0.77348408965860971</v>
      </c>
      <c r="AY1044" s="12">
        <v>-0.25717872778598738</v>
      </c>
      <c r="AZ1044" s="12">
        <v>12.457887642247039</v>
      </c>
      <c r="BA1044" s="12">
        <v>5.2059709323225078</v>
      </c>
      <c r="BB1044" s="12">
        <v>2.9012506163978364</v>
      </c>
      <c r="BC1044" s="12">
        <v>3.3726101476543402</v>
      </c>
      <c r="BD1044" s="12">
        <v>-1.9993826041365996</v>
      </c>
      <c r="BE1044" s="12">
        <v>7.8127175052048976</v>
      </c>
      <c r="BF1044" s="12">
        <v>1.053898088507653</v>
      </c>
      <c r="BG1044" s="12">
        <v>-4.1591608353997236</v>
      </c>
      <c r="BH1044" s="12">
        <v>-2.5269036742176576</v>
      </c>
      <c r="BI1044" s="12">
        <v>-3.8957183136552915</v>
      </c>
      <c r="BJ1044" s="12">
        <v>-2.2357354322512597</v>
      </c>
      <c r="BK1044" s="12">
        <v>-6.2913479290445302</v>
      </c>
      <c r="BL1044" s="12">
        <v>-1.606797148348404</v>
      </c>
      <c r="BM1044" s="12">
        <v>-0.96506504818009475</v>
      </c>
      <c r="BN1044" s="12">
        <v>4.0932392396668895</v>
      </c>
      <c r="BO1044" s="12">
        <v>2.4227426133408723</v>
      </c>
      <c r="BP1044" s="12">
        <v>-3.2005717714222657</v>
      </c>
      <c r="BQ1044" s="12">
        <v>-3.0113261927324508</v>
      </c>
      <c r="BR1044" s="12">
        <v>-0.79617472785482202</v>
      </c>
      <c r="BS1044" s="12">
        <v>-1.419687815579799</v>
      </c>
      <c r="BT1044" s="12">
        <v>0.35325281473204234</v>
      </c>
      <c r="BU1044" s="12">
        <v>-4.5803637424689944E-2</v>
      </c>
      <c r="BV1044" s="12">
        <v>-5.176806728277576</v>
      </c>
      <c r="BW1044" s="12">
        <v>-7.8770300401576163</v>
      </c>
      <c r="BX1044" s="12">
        <v>1.1940793931179901</v>
      </c>
      <c r="BY1044" s="12">
        <v>-12.735970623818753</v>
      </c>
      <c r="BZ1044" s="12">
        <v>-6.1095495539668168</v>
      </c>
      <c r="CA1044" s="12">
        <v>2.1745881255113071</v>
      </c>
      <c r="CB1044" s="12">
        <v>-0.73308997815292043</v>
      </c>
      <c r="CC1044" s="12">
        <v>-1.521016926282762</v>
      </c>
      <c r="CD1044" s="12">
        <v>-0.98047158974942317</v>
      </c>
      <c r="CE1044" s="12">
        <v>2.072872655804006</v>
      </c>
      <c r="CF1044" s="12">
        <v>1.4076456576652214</v>
      </c>
      <c r="CG1044" s="12">
        <v>-8.8506305344078857</v>
      </c>
      <c r="CH1044" s="12">
        <v>1.5869176302367152</v>
      </c>
      <c r="CI1044" s="12">
        <v>2.6794371082747661</v>
      </c>
      <c r="CJ1044" s="12">
        <v>-6.8221493083071731</v>
      </c>
      <c r="CK1044" s="12">
        <v>4.6348723838007135</v>
      </c>
      <c r="CL1044" s="12">
        <v>-5.6307719609945606</v>
      </c>
      <c r="CM1044" s="12">
        <v>-0.27493682110823336</v>
      </c>
      <c r="CN1044" s="12">
        <v>2.9689895812527607</v>
      </c>
      <c r="CO1044" s="12">
        <v>2.7636158228123791E-3</v>
      </c>
      <c r="CP1044" s="12">
        <v>-3.1268492626022377</v>
      </c>
      <c r="CQ1044" s="12">
        <v>3.4155228259407706</v>
      </c>
      <c r="CR1044" s="12">
        <v>3.6907888749866213</v>
      </c>
      <c r="CS1044" s="12">
        <v>-6.388772088919894</v>
      </c>
      <c r="CT1044" s="12">
        <v>1.618719267780286</v>
      </c>
      <c r="CU1044" s="12">
        <v>0.67084564634292132</v>
      </c>
      <c r="CV1044" s="12">
        <v>0.98088058504922415</v>
      </c>
      <c r="CW1044" s="12">
        <v>-1.8403374760305398</v>
      </c>
      <c r="CX1044" s="12">
        <v>8.2378178381950491</v>
      </c>
      <c r="CY1044" s="12">
        <v>-8.0922518566811075</v>
      </c>
      <c r="CZ1044" s="12">
        <v>0.46684001122711977</v>
      </c>
      <c r="DA1044" s="12">
        <v>-5.968960016518543</v>
      </c>
      <c r="DB1044" s="12">
        <v>3.7575350419166114</v>
      </c>
      <c r="DC1044" s="12">
        <v>6.6825496843066361</v>
      </c>
      <c r="DD1044" s="12">
        <v>-7.5480048414975158</v>
      </c>
    </row>
    <row r="1045" spans="1:108" x14ac:dyDescent="0.25">
      <c r="H1045" s="11" t="s">
        <v>2</v>
      </c>
      <c r="I1045" s="12">
        <v>24.969102664930517</v>
      </c>
      <c r="J1045" s="12">
        <v>27.819402941481599</v>
      </c>
      <c r="K1045" s="12">
        <v>6.4326654923781668</v>
      </c>
      <c r="L1045" s="12">
        <v>-2.9849487201303297</v>
      </c>
      <c r="M1045" s="12">
        <v>-5.5082368491368179</v>
      </c>
      <c r="N1045" s="12">
        <v>4.6109045419982451</v>
      </c>
      <c r="O1045" s="12">
        <v>13.21906402137412</v>
      </c>
      <c r="P1045" s="12">
        <v>-3.9708850970403748</v>
      </c>
      <c r="Q1045" s="12">
        <v>8.2737613746900482</v>
      </c>
      <c r="R1045" s="12">
        <v>14.480053269751778</v>
      </c>
      <c r="S1045" s="12">
        <v>11.779111223774979</v>
      </c>
      <c r="T1045" s="12">
        <v>11.602181370025084</v>
      </c>
      <c r="U1045" s="12">
        <v>9.7018572745016112</v>
      </c>
      <c r="V1045" s="12">
        <v>11.680157658839137</v>
      </c>
      <c r="W1045" s="12">
        <v>2.9729750598427769</v>
      </c>
      <c r="X1045" s="12">
        <v>-4.1067839611871797</v>
      </c>
      <c r="Y1045" s="12">
        <v>8.6387372730138825</v>
      </c>
      <c r="Z1045" s="12">
        <v>-1.8687472763275061</v>
      </c>
      <c r="AA1045" s="12">
        <v>-7.4205711533572121</v>
      </c>
      <c r="AB1045" s="12">
        <v>8.6271089248984065</v>
      </c>
      <c r="AC1045" s="12">
        <v>-0.62406122360080729</v>
      </c>
      <c r="AD1045" s="12">
        <v>6.6158042102408139</v>
      </c>
      <c r="AE1045" s="12">
        <v>15.321887041981046</v>
      </c>
      <c r="AF1045" s="12">
        <v>13.542528328282081</v>
      </c>
      <c r="AG1045" s="12">
        <v>-2.3972049423442559</v>
      </c>
      <c r="AH1045" s="12">
        <v>12.438696496225829</v>
      </c>
      <c r="AI1045" s="12">
        <v>8.901587211299173</v>
      </c>
      <c r="AJ1045" s="12">
        <v>7.9652934212980586</v>
      </c>
      <c r="AK1045" s="12">
        <v>9.8262102555850799</v>
      </c>
      <c r="AL1045" s="12">
        <v>1.8468174067246108</v>
      </c>
      <c r="AM1045" s="12">
        <v>1.6684841853705059</v>
      </c>
      <c r="AN1045" s="12">
        <v>9.9080114897491463</v>
      </c>
      <c r="AO1045" s="12">
        <v>9.3168828938235642</v>
      </c>
      <c r="AP1045" s="12">
        <v>28.197984867855638</v>
      </c>
      <c r="AQ1045" s="12">
        <v>25.595265675071182</v>
      </c>
      <c r="AR1045" s="12">
        <v>13.114114366959081</v>
      </c>
      <c r="AS1045" s="12">
        <v>17.473592291441552</v>
      </c>
      <c r="AT1045" s="12">
        <v>18.970838389770456</v>
      </c>
      <c r="AU1045" s="12">
        <v>-1.0363804588248717</v>
      </c>
      <c r="AV1045" s="12">
        <v>1.3259779599724744</v>
      </c>
      <c r="AW1045" s="12">
        <v>17.713399556771549</v>
      </c>
      <c r="AX1045" s="12">
        <v>8.5173502003169546</v>
      </c>
      <c r="AY1045" s="12">
        <v>8.0665045553780903</v>
      </c>
      <c r="AZ1045" s="12">
        <v>36.405784330856889</v>
      </c>
      <c r="BA1045" s="12">
        <v>20.137939761388125</v>
      </c>
      <c r="BB1045" s="12">
        <v>15.19369465155502</v>
      </c>
      <c r="BC1045" s="12">
        <v>16.831860480451823</v>
      </c>
      <c r="BD1045" s="12">
        <v>6.2507909850501049</v>
      </c>
      <c r="BE1045" s="12">
        <v>24.823466079946911</v>
      </c>
      <c r="BF1045" s="12">
        <v>11.194971668898756</v>
      </c>
      <c r="BG1045" s="12">
        <v>3.1223203887115165</v>
      </c>
      <c r="BH1045" s="12">
        <v>5.3945951938802148</v>
      </c>
      <c r="BI1045" s="12">
        <v>1.5503432898546867</v>
      </c>
      <c r="BJ1045" s="12">
        <v>4.9508170856029734</v>
      </c>
      <c r="BK1045" s="12">
        <v>-1.6012626761680591</v>
      </c>
      <c r="BL1045" s="12">
        <v>7.2627008581993886</v>
      </c>
      <c r="BM1045" s="12">
        <v>8.8342698295676865</v>
      </c>
      <c r="BN1045" s="12">
        <v>18.026522905666784</v>
      </c>
      <c r="BO1045" s="12">
        <v>16.98043658855163</v>
      </c>
      <c r="BP1045" s="12">
        <v>3.680557633999181</v>
      </c>
      <c r="BQ1045" s="12">
        <v>3.3956580013366926</v>
      </c>
      <c r="BR1045" s="12">
        <v>10.055215814938885</v>
      </c>
      <c r="BS1045" s="12">
        <v>6.3919220278365447</v>
      </c>
      <c r="BT1045" s="12">
        <v>10.633621997879452</v>
      </c>
      <c r="BU1045" s="12">
        <v>9.7548148606729121</v>
      </c>
      <c r="BV1045" s="12">
        <v>5.3153618084558152E-2</v>
      </c>
      <c r="BW1045" s="12">
        <v>-5.8075500812000351</v>
      </c>
      <c r="BX1045" s="12">
        <v>11.679352514760705</v>
      </c>
      <c r="BY1045" s="12">
        <v>-16.075865553497589</v>
      </c>
      <c r="BZ1045" s="12">
        <v>-1.4629682676762288</v>
      </c>
      <c r="CA1045" s="12">
        <v>15.051306247473185</v>
      </c>
      <c r="CB1045" s="12">
        <v>8.365742855220196</v>
      </c>
      <c r="CC1045" s="12">
        <v>5.6661695947031436</v>
      </c>
      <c r="CD1045" s="12">
        <v>9.1120852886531072</v>
      </c>
      <c r="CE1045" s="12">
        <v>14.752240741113678</v>
      </c>
      <c r="CF1045" s="12">
        <v>12.511563035025739</v>
      </c>
      <c r="CG1045" s="12">
        <v>-8.0522043457345998</v>
      </c>
      <c r="CH1045" s="12">
        <v>13.256163379541473</v>
      </c>
      <c r="CI1045" s="12">
        <v>14.464802779372693</v>
      </c>
      <c r="CJ1045" s="12">
        <v>-4.04507646031169</v>
      </c>
      <c r="CK1045" s="12">
        <v>17.723884826069597</v>
      </c>
      <c r="CL1045" s="12">
        <v>-0.14720674618088903</v>
      </c>
      <c r="CM1045" s="12">
        <v>9.3679182661891272</v>
      </c>
      <c r="CN1045" s="12">
        <v>14.983777407419918</v>
      </c>
      <c r="CO1045" s="12">
        <v>11.950305959973033</v>
      </c>
      <c r="CP1045" s="12">
        <v>5.3954692605400805</v>
      </c>
      <c r="CQ1045" s="12">
        <v>17.57793471288613</v>
      </c>
      <c r="CR1045" s="12">
        <v>16.669722235907638</v>
      </c>
      <c r="CS1045" s="12">
        <v>-3.0789347760791199</v>
      </c>
      <c r="CT1045" s="12">
        <v>12.835028198548763</v>
      </c>
      <c r="CU1045" s="12">
        <v>10.062648450982843</v>
      </c>
      <c r="CV1045" s="12">
        <v>11.552601458521085</v>
      </c>
      <c r="CW1045" s="12">
        <v>4.4744148797582319</v>
      </c>
      <c r="CX1045" s="12">
        <v>26.929858225494392</v>
      </c>
      <c r="CY1045" s="12">
        <v>-4.7000247858696511</v>
      </c>
      <c r="CZ1045" s="12">
        <v>9.4686096248036069</v>
      </c>
      <c r="DA1045" s="12">
        <v>-2.8312231272813184</v>
      </c>
      <c r="DB1045" s="12">
        <v>17.700751208335056</v>
      </c>
      <c r="DC1045" s="12">
        <v>23.658557292516534</v>
      </c>
      <c r="DD1045" s="12">
        <v>-4.8477421813369306</v>
      </c>
    </row>
    <row r="1046" spans="1:108" x14ac:dyDescent="0.25">
      <c r="A1046" s="2">
        <v>349</v>
      </c>
      <c r="B1046" s="8">
        <f t="shared" ref="B1046" ca="1" si="1095">_xlfn.COVARIANCE.P(OFFSET(I1047,0,0,1,20),OFFSET(I1048,0,0,1,20))/_xlfn.VAR.P(OFFSET(I1047,0,0,1,20))</f>
        <v>2.0229232639874186</v>
      </c>
      <c r="C1046" s="8">
        <f t="shared" ref="C1046" ca="1" si="1096">_xlfn.COVARIANCE.P(OFFSET(I1047,0,0,1,50),OFFSET(I1048,0,0,1,50))/_xlfn.VAR.P(OFFSET(I1047,0,0,1,50))</f>
        <v>2.0094003239523324</v>
      </c>
      <c r="D1046" s="8">
        <f t="shared" ref="D1046" ca="1" si="1097">_xlfn.COVARIANCE.P(OFFSET(I1047,0,0,1,100),OFFSET(I1048,0,0,1,100))/_xlfn.VAR.P(OFFSET(I1047,0,0,1,100))</f>
        <v>1.9807709290358897</v>
      </c>
      <c r="E1046" s="8">
        <f t="shared" ref="E1046" ca="1" si="1098">AVERAGE(OFFSET(I1048,0,0,1,20))-AVERAGE(OFFSET(I1047,0,0,1,20))*B1046</f>
        <v>9.9364475818255364</v>
      </c>
      <c r="F1046" s="8">
        <f t="shared" ref="F1046" ca="1" si="1099">AVERAGE(OFFSET(I1048,0,0,1,50))-AVERAGE(OFFSET(I1047,0,0,1,50))*C1046</f>
        <v>9.7878784873319873</v>
      </c>
      <c r="G1046" s="8">
        <f t="shared" ref="G1046" ca="1" si="1100">AVERAGE(OFFSET(I1048,0,0,1,100))-AVERAGE(OFFSET(I1047,0,0,1,100))*D1046</f>
        <v>9.7935854028025489</v>
      </c>
      <c r="H1046" s="9" t="s">
        <v>29</v>
      </c>
      <c r="I1046" s="10">
        <v>4703</v>
      </c>
      <c r="J1046" s="10">
        <v>5810</v>
      </c>
      <c r="K1046" s="10">
        <v>8044</v>
      </c>
      <c r="L1046" s="10">
        <v>8339</v>
      </c>
      <c r="M1046" s="10">
        <v>6672</v>
      </c>
      <c r="N1046" s="10">
        <v>3771</v>
      </c>
      <c r="O1046" s="10">
        <v>1939</v>
      </c>
      <c r="P1046" s="10">
        <v>2344</v>
      </c>
      <c r="Q1046" s="10">
        <v>1147</v>
      </c>
      <c r="R1046" s="10">
        <v>7844</v>
      </c>
      <c r="S1046" s="10">
        <v>5029</v>
      </c>
      <c r="T1046" s="10">
        <v>6974</v>
      </c>
      <c r="U1046" s="10">
        <v>4984</v>
      </c>
      <c r="V1046" s="10">
        <v>16</v>
      </c>
      <c r="W1046" s="10">
        <v>9603</v>
      </c>
      <c r="X1046" s="10">
        <v>2779</v>
      </c>
      <c r="Y1046" s="10">
        <v>7767</v>
      </c>
      <c r="Z1046" s="10">
        <v>2604</v>
      </c>
      <c r="AA1046" s="10">
        <v>7628</v>
      </c>
      <c r="AB1046" s="10">
        <v>6884</v>
      </c>
      <c r="AC1046" s="10">
        <v>4712</v>
      </c>
      <c r="AD1046" s="10">
        <v>1775</v>
      </c>
      <c r="AE1046" s="10">
        <v>4101</v>
      </c>
      <c r="AF1046" s="10">
        <v>2384</v>
      </c>
      <c r="AG1046" s="10">
        <v>1920</v>
      </c>
      <c r="AH1046" s="10">
        <v>4742</v>
      </c>
      <c r="AI1046" s="10">
        <v>8977</v>
      </c>
      <c r="AJ1046" s="10">
        <v>1104</v>
      </c>
      <c r="AK1046" s="10">
        <v>8232</v>
      </c>
      <c r="AL1046" s="10">
        <v>379</v>
      </c>
      <c r="AM1046" s="10">
        <v>6710</v>
      </c>
      <c r="AN1046" s="10">
        <v>2136</v>
      </c>
      <c r="AO1046" s="10">
        <v>6017</v>
      </c>
      <c r="AP1046" s="10">
        <v>5395</v>
      </c>
      <c r="AQ1046" s="10">
        <v>6384</v>
      </c>
      <c r="AR1046" s="10">
        <v>135</v>
      </c>
      <c r="AS1046" s="10">
        <v>8803</v>
      </c>
      <c r="AT1046" s="10">
        <v>7426</v>
      </c>
      <c r="AU1046" s="10">
        <v>5834</v>
      </c>
      <c r="AV1046" s="10">
        <v>7553</v>
      </c>
      <c r="AW1046" s="10">
        <v>5141</v>
      </c>
      <c r="AX1046" s="10">
        <v>9145</v>
      </c>
      <c r="AY1046" s="10">
        <v>3109</v>
      </c>
      <c r="AZ1046" s="10">
        <v>2327</v>
      </c>
      <c r="BA1046" s="10">
        <v>2383</v>
      </c>
      <c r="BB1046" s="10">
        <v>8993</v>
      </c>
      <c r="BC1046" s="10">
        <v>5455</v>
      </c>
      <c r="BD1046" s="10">
        <v>3341</v>
      </c>
      <c r="BE1046" s="10">
        <v>7297</v>
      </c>
      <c r="BF1046" s="10">
        <v>8421</v>
      </c>
      <c r="BG1046" s="10">
        <v>2908</v>
      </c>
      <c r="BH1046" s="10">
        <v>9225</v>
      </c>
      <c r="BI1046" s="10">
        <v>8007</v>
      </c>
      <c r="BJ1046" s="10">
        <v>724</v>
      </c>
      <c r="BK1046" s="10">
        <v>7270</v>
      </c>
      <c r="BL1046" s="10">
        <v>2019</v>
      </c>
      <c r="BM1046" s="10">
        <v>2941</v>
      </c>
      <c r="BN1046" s="10">
        <v>9765</v>
      </c>
      <c r="BO1046" s="10">
        <v>9839</v>
      </c>
      <c r="BP1046" s="10">
        <v>8747</v>
      </c>
      <c r="BQ1046" s="10">
        <v>2369</v>
      </c>
      <c r="BR1046" s="10">
        <v>515</v>
      </c>
      <c r="BS1046" s="10">
        <v>111</v>
      </c>
      <c r="BT1046" s="10">
        <v>9548</v>
      </c>
      <c r="BU1046" s="10">
        <v>9523</v>
      </c>
      <c r="BV1046" s="10">
        <v>2424</v>
      </c>
      <c r="BW1046" s="10">
        <v>9059</v>
      </c>
      <c r="BX1046" s="10">
        <v>7520</v>
      </c>
      <c r="BY1046" s="10">
        <v>2223</v>
      </c>
      <c r="BZ1046" s="10">
        <v>7366</v>
      </c>
      <c r="CA1046" s="10">
        <v>5621</v>
      </c>
      <c r="CB1046" s="10">
        <v>8283</v>
      </c>
      <c r="CC1046" s="10">
        <v>6784</v>
      </c>
      <c r="CD1046" s="10">
        <v>9305</v>
      </c>
      <c r="CE1046" s="10">
        <v>6930</v>
      </c>
      <c r="CF1046" s="10">
        <v>3551</v>
      </c>
      <c r="CG1046" s="10">
        <v>6633</v>
      </c>
      <c r="CH1046" s="10">
        <v>8976</v>
      </c>
      <c r="CI1046" s="10">
        <v>5890</v>
      </c>
      <c r="CJ1046" s="10">
        <v>6803</v>
      </c>
      <c r="CK1046" s="10">
        <v>5668</v>
      </c>
      <c r="CL1046" s="10">
        <v>522</v>
      </c>
      <c r="CM1046" s="10">
        <v>9885</v>
      </c>
      <c r="CN1046" s="10">
        <v>29</v>
      </c>
      <c r="CO1046" s="10">
        <v>9525</v>
      </c>
      <c r="CP1046" s="10">
        <v>3942</v>
      </c>
      <c r="CQ1046" s="10">
        <v>9200</v>
      </c>
      <c r="CR1046" s="10">
        <v>1829</v>
      </c>
      <c r="CS1046" s="10">
        <v>1970</v>
      </c>
      <c r="CT1046" s="10">
        <v>2189</v>
      </c>
      <c r="CU1046" s="10">
        <v>2425</v>
      </c>
      <c r="CV1046" s="10">
        <v>5062</v>
      </c>
      <c r="CW1046" s="10">
        <v>8626</v>
      </c>
      <c r="CX1046" s="10">
        <v>694</v>
      </c>
      <c r="CY1046" s="10">
        <v>9288</v>
      </c>
      <c r="CZ1046" s="10">
        <v>4092</v>
      </c>
      <c r="DA1046" s="10">
        <v>7378</v>
      </c>
      <c r="DB1046" s="10">
        <v>404</v>
      </c>
      <c r="DC1046" s="10">
        <v>8400</v>
      </c>
      <c r="DD1046" s="10">
        <v>8481</v>
      </c>
    </row>
    <row r="1047" spans="1:108" x14ac:dyDescent="0.25">
      <c r="H1047" s="11" t="s">
        <v>0</v>
      </c>
      <c r="I1047" s="12">
        <v>-4.252102403765524</v>
      </c>
      <c r="J1047" s="12">
        <v>-10.77467362592288</v>
      </c>
      <c r="K1047" s="12">
        <v>0.67144168985624653</v>
      </c>
      <c r="L1047" s="12">
        <v>4.8437791042560905</v>
      </c>
      <c r="M1047" s="12">
        <v>-0.10153138644736619</v>
      </c>
      <c r="N1047" s="12">
        <v>2.2538758491299644</v>
      </c>
      <c r="O1047" s="12">
        <v>-13.317228437013789</v>
      </c>
      <c r="P1047" s="12">
        <v>-4.4082397187099893</v>
      </c>
      <c r="Q1047" s="12">
        <v>0.33475542394419072</v>
      </c>
      <c r="R1047" s="12">
        <v>13.355281160201212</v>
      </c>
      <c r="S1047" s="12">
        <v>1.8002011637196276</v>
      </c>
      <c r="T1047" s="12">
        <v>-5.4743181201862976</v>
      </c>
      <c r="U1047" s="12">
        <v>-8.1941398157521519</v>
      </c>
      <c r="V1047" s="12">
        <v>7.5079366160144945</v>
      </c>
      <c r="W1047" s="12">
        <v>-7.6963428669016496</v>
      </c>
      <c r="X1047" s="12">
        <v>2.1308656946434815E-2</v>
      </c>
      <c r="Y1047" s="12">
        <v>-8.2832461279684981</v>
      </c>
      <c r="Z1047" s="12">
        <v>-5.1881663372126194</v>
      </c>
      <c r="AA1047" s="12">
        <v>1.4105768625674235</v>
      </c>
      <c r="AB1047" s="12">
        <v>2.5810190704006688</v>
      </c>
      <c r="AC1047" s="12">
        <v>4.8173328893483678</v>
      </c>
      <c r="AD1047" s="12">
        <v>-6.5453230588466935</v>
      </c>
      <c r="AE1047" s="12">
        <v>-0.68377587162564879</v>
      </c>
      <c r="AF1047" s="12">
        <v>6.4821739045030888</v>
      </c>
      <c r="AG1047" s="12">
        <v>-2.8117344024563806</v>
      </c>
      <c r="AH1047" s="12">
        <v>-5.6459845879420403</v>
      </c>
      <c r="AI1047" s="12">
        <v>-7.0427298062638908</v>
      </c>
      <c r="AJ1047" s="12">
        <v>5.6146246790398857</v>
      </c>
      <c r="AK1047" s="12">
        <v>-5.626945542331824</v>
      </c>
      <c r="AL1047" s="12">
        <v>7.3379948801455628</v>
      </c>
      <c r="AM1047" s="12">
        <v>-4.967910019239099</v>
      </c>
      <c r="AN1047" s="12">
        <v>0.87993992486166561</v>
      </c>
      <c r="AO1047" s="12">
        <v>1.4179629077666083</v>
      </c>
      <c r="AP1047" s="12">
        <v>-0.65121826149494155</v>
      </c>
      <c r="AQ1047" s="12">
        <v>-4.5323497377302466</v>
      </c>
      <c r="AR1047" s="12">
        <v>-5.3582468274371928</v>
      </c>
      <c r="AS1047" s="12">
        <v>-0.84957570348978684</v>
      </c>
      <c r="AT1047" s="12">
        <v>5.4581045331235414</v>
      </c>
      <c r="AU1047" s="12">
        <v>7.240490681566131</v>
      </c>
      <c r="AV1047" s="12">
        <v>3.6822502645756123</v>
      </c>
      <c r="AW1047" s="12">
        <v>-7.4581230662310851</v>
      </c>
      <c r="AX1047" s="12">
        <v>1.0644207335100528</v>
      </c>
      <c r="AY1047" s="12">
        <v>-2.3318709035901275</v>
      </c>
      <c r="AZ1047" s="12">
        <v>7.2987262818049379</v>
      </c>
      <c r="BA1047" s="12">
        <v>0.46217864743763193</v>
      </c>
      <c r="BB1047" s="12">
        <v>4.3856735834925784</v>
      </c>
      <c r="BC1047" s="12">
        <v>-6.3005581361243355</v>
      </c>
      <c r="BD1047" s="12">
        <v>-7.9138773434308032</v>
      </c>
      <c r="BE1047" s="12">
        <v>-6.9164961680943646</v>
      </c>
      <c r="BF1047" s="12">
        <v>0.5542558446501068</v>
      </c>
      <c r="BG1047" s="12">
        <v>6.5624744577461573</v>
      </c>
      <c r="BH1047" s="12">
        <v>-7.7883459233492154</v>
      </c>
      <c r="BI1047" s="12">
        <v>2.2393709682245322</v>
      </c>
      <c r="BJ1047" s="12">
        <v>2.0641893193610419</v>
      </c>
      <c r="BK1047" s="12">
        <v>5.2341098483579103</v>
      </c>
      <c r="BL1047" s="12">
        <v>-7.5635445385997198</v>
      </c>
      <c r="BM1047" s="12">
        <v>4.0522923210891646</v>
      </c>
      <c r="BN1047" s="12">
        <v>-5.7822525243518985</v>
      </c>
      <c r="BO1047" s="12">
        <v>7.9454595404070529</v>
      </c>
      <c r="BP1047" s="12">
        <v>5.3460088295528241</v>
      </c>
      <c r="BQ1047" s="12">
        <v>-3.1018231300388415</v>
      </c>
      <c r="BR1047" s="12">
        <v>5.5762817528852011</v>
      </c>
      <c r="BS1047" s="12">
        <v>0.61682674355201284</v>
      </c>
      <c r="BT1047" s="12">
        <v>-2.2181589041830616</v>
      </c>
      <c r="BU1047" s="12">
        <v>-3.508774029352832</v>
      </c>
      <c r="BV1047" s="12">
        <v>-1.9947288448903111</v>
      </c>
      <c r="BW1047" s="12">
        <v>1.4512033507920499</v>
      </c>
      <c r="BX1047" s="12">
        <v>1.2538747590334467</v>
      </c>
      <c r="BY1047" s="12">
        <v>-1.2475456592689138</v>
      </c>
      <c r="BZ1047" s="12">
        <v>0.72979226683487086</v>
      </c>
      <c r="CA1047" s="12">
        <v>3.021830610208069</v>
      </c>
      <c r="CB1047" s="12">
        <v>7.1280758413691405</v>
      </c>
      <c r="CC1047" s="12">
        <v>-4.9085331818911468</v>
      </c>
      <c r="CD1047" s="12">
        <v>1.7507194753850364</v>
      </c>
      <c r="CE1047" s="12">
        <v>-3.6304046538949093</v>
      </c>
      <c r="CF1047" s="12">
        <v>1.1465247128777059</v>
      </c>
      <c r="CG1047" s="12">
        <v>-9.5415500897027687</v>
      </c>
      <c r="CH1047" s="12">
        <v>-2.327821763230169</v>
      </c>
      <c r="CI1047" s="12">
        <v>0.67691940906010883</v>
      </c>
      <c r="CJ1047" s="12">
        <v>5.6683117872371405</v>
      </c>
      <c r="CK1047" s="12">
        <v>-7.3462457172812279</v>
      </c>
      <c r="CL1047" s="12">
        <v>-6.2781984845848537</v>
      </c>
      <c r="CM1047" s="12">
        <v>-1.2570851104594307</v>
      </c>
      <c r="CN1047" s="12">
        <v>-7.9620669139042066</v>
      </c>
      <c r="CO1047" s="12">
        <v>-6.8302975301939206</v>
      </c>
      <c r="CP1047" s="12">
        <v>-3.3372439677236327</v>
      </c>
      <c r="CQ1047" s="12">
        <v>-0.49379066854158249</v>
      </c>
      <c r="CR1047" s="12">
        <v>4.2442685456853786</v>
      </c>
      <c r="CS1047" s="12">
        <v>-1.4415711143340892</v>
      </c>
      <c r="CT1047" s="12">
        <v>1.1924927632486253</v>
      </c>
      <c r="CU1047" s="12">
        <v>0.24216749487188366</v>
      </c>
      <c r="CV1047" s="12">
        <v>3.0188812006788712</v>
      </c>
      <c r="CW1047" s="12">
        <v>3.0808689378257665</v>
      </c>
      <c r="CX1047" s="12">
        <v>-4.0773957363871194</v>
      </c>
      <c r="CY1047" s="12">
        <v>2.3304548105505769</v>
      </c>
      <c r="CZ1047" s="12">
        <v>5.8772569352820758</v>
      </c>
      <c r="DA1047" s="12">
        <v>4.4433522718249687</v>
      </c>
      <c r="DB1047" s="12">
        <v>-4.5314893526694648</v>
      </c>
      <c r="DC1047" s="12">
        <v>6.9681980884148773</v>
      </c>
      <c r="DD1047" s="12">
        <v>-5.9271415173915649</v>
      </c>
    </row>
    <row r="1048" spans="1:108" x14ac:dyDescent="0.25">
      <c r="H1048" s="11" t="s">
        <v>2</v>
      </c>
      <c r="I1048" s="12">
        <v>1.0514160394888894</v>
      </c>
      <c r="J1048" s="12">
        <v>-12.405318543072466</v>
      </c>
      <c r="K1048" s="12">
        <v>12.338463970164506</v>
      </c>
      <c r="L1048" s="12">
        <v>19.041452110266942</v>
      </c>
      <c r="M1048" s="12">
        <v>9.1880116934777138</v>
      </c>
      <c r="N1048" s="12">
        <v>15.719565759143528</v>
      </c>
      <c r="O1048" s="12">
        <v>-16.920805479316506</v>
      </c>
      <c r="P1048" s="12">
        <v>0.96263597595231509</v>
      </c>
      <c r="Q1048" s="12">
        <v>10.443561932720707</v>
      </c>
      <c r="R1048" s="12">
        <v>37.60945451160714</v>
      </c>
      <c r="S1048" s="12">
        <v>14.0157669881903</v>
      </c>
      <c r="T1048" s="12">
        <v>-1.6169417779447977</v>
      </c>
      <c r="U1048" s="12">
        <v>-7.0815706345309311</v>
      </c>
      <c r="V1048" s="12">
        <v>23.238160963883818</v>
      </c>
      <c r="W1048" s="12">
        <v>-4.1123602214880028</v>
      </c>
      <c r="X1048" s="12">
        <v>11.105663895220323</v>
      </c>
      <c r="Y1048" s="12">
        <v>-7.3554398858375309</v>
      </c>
      <c r="Z1048" s="12">
        <v>-0.69561833522921845</v>
      </c>
      <c r="AA1048" s="12">
        <v>13.311555819658482</v>
      </c>
      <c r="AB1048" s="12">
        <v>14.317270031724341</v>
      </c>
      <c r="AC1048" s="12">
        <v>19.684037682742755</v>
      </c>
      <c r="AD1048" s="12">
        <v>-4.4771886737330853</v>
      </c>
      <c r="AE1048" s="12">
        <v>8.6957182197835046</v>
      </c>
      <c r="AF1048" s="12">
        <v>22.230980533756551</v>
      </c>
      <c r="AG1048" s="12">
        <v>3.5968206965152008</v>
      </c>
      <c r="AH1048" s="12">
        <v>-1.4738591646372021</v>
      </c>
      <c r="AI1048" s="12">
        <v>-2.3009819222241541</v>
      </c>
      <c r="AJ1048" s="12">
        <v>21.183194591483431</v>
      </c>
      <c r="AK1048" s="12">
        <v>-1.8573337880075163</v>
      </c>
      <c r="AL1048" s="12">
        <v>22.957629742086358</v>
      </c>
      <c r="AM1048" s="12">
        <v>-1.7779435014145171</v>
      </c>
      <c r="AN1048" s="12">
        <v>10.549764101962207</v>
      </c>
      <c r="AO1048" s="12">
        <v>11.048465249045421</v>
      </c>
      <c r="AP1048" s="12">
        <v>8.1602894061668394</v>
      </c>
      <c r="AQ1048" s="12">
        <v>0.93598132149418767</v>
      </c>
      <c r="AR1048" s="12">
        <v>-0.58146643051126423</v>
      </c>
      <c r="AS1048" s="12">
        <v>8.4756104620656014</v>
      </c>
      <c r="AT1048" s="12">
        <v>21.930911840483553</v>
      </c>
      <c r="AU1048" s="12">
        <v>24.372071346487751</v>
      </c>
      <c r="AV1048" s="12">
        <v>17.187234247798578</v>
      </c>
      <c r="AW1048" s="12">
        <v>-5.2213946026941684</v>
      </c>
      <c r="AX1048" s="12">
        <v>13.04703618955914</v>
      </c>
      <c r="AY1048" s="12">
        <v>4.0381875216285721</v>
      </c>
      <c r="AZ1048" s="12">
        <v>24.018739559635431</v>
      </c>
      <c r="BA1048" s="12">
        <v>11.395710459338066</v>
      </c>
      <c r="BB1048" s="12">
        <v>18.982503739445601</v>
      </c>
      <c r="BC1048" s="12">
        <v>-1.9286012089843403</v>
      </c>
      <c r="BD1048" s="12">
        <v>-6.3948731292704544</v>
      </c>
      <c r="BE1048" s="12">
        <v>-4.7285999568200303</v>
      </c>
      <c r="BF1048" s="12">
        <v>11.302138588105025</v>
      </c>
      <c r="BG1048" s="12">
        <v>23.006123618871786</v>
      </c>
      <c r="BH1048" s="12">
        <v>-4.5182702740268041</v>
      </c>
      <c r="BI1048" s="12">
        <v>13.901535058438027</v>
      </c>
      <c r="BJ1048" s="12">
        <v>13.69438399497872</v>
      </c>
      <c r="BK1048" s="12">
        <v>20.405771975042228</v>
      </c>
      <c r="BL1048" s="12">
        <v>-4.9920972254864751</v>
      </c>
      <c r="BM1048" s="12">
        <v>16.774894152779531</v>
      </c>
      <c r="BN1048" s="12">
        <v>-0.60701241837647446</v>
      </c>
      <c r="BO1048" s="12">
        <v>27.406691484436671</v>
      </c>
      <c r="BP1048" s="12">
        <v>19.452084503154367</v>
      </c>
      <c r="BQ1048" s="12">
        <v>3.833565301477404</v>
      </c>
      <c r="BR1048" s="12">
        <v>21.94198451140651</v>
      </c>
      <c r="BS1048" s="12">
        <v>11.582356038095487</v>
      </c>
      <c r="BT1048" s="12">
        <v>5.3688262204054098</v>
      </c>
      <c r="BU1048" s="12">
        <v>3.0061232822205812</v>
      </c>
      <c r="BV1048" s="12">
        <v>5.3215544036214819</v>
      </c>
      <c r="BW1048" s="12">
        <v>12.79269911981012</v>
      </c>
      <c r="BX1048" s="12">
        <v>11.007286848845892</v>
      </c>
      <c r="BY1048" s="12">
        <v>6.9856055705625639</v>
      </c>
      <c r="BZ1048" s="12">
        <v>9.2130168764544109</v>
      </c>
      <c r="CA1048" s="12">
        <v>15.631557806261778</v>
      </c>
      <c r="CB1048" s="12">
        <v>23.552972940344162</v>
      </c>
      <c r="CC1048" s="12">
        <v>-0.24014591789697998</v>
      </c>
      <c r="CD1048" s="12">
        <v>12.98425041475681</v>
      </c>
      <c r="CE1048" s="12">
        <v>4.0262845996519747</v>
      </c>
      <c r="CF1048" s="12">
        <v>11.233950139190753</v>
      </c>
      <c r="CG1048" s="12">
        <v>-7.8667823925699425</v>
      </c>
      <c r="CH1048" s="12">
        <v>5.3596283085621303</v>
      </c>
      <c r="CI1048" s="12">
        <v>11.424101696019484</v>
      </c>
      <c r="CJ1048" s="12">
        <v>21.161514883532938</v>
      </c>
      <c r="CK1048" s="12">
        <v>-4.0833672461750909</v>
      </c>
      <c r="CL1048" s="12">
        <v>-3.3561799088006188</v>
      </c>
      <c r="CM1048" s="12">
        <v>6.903551373244488</v>
      </c>
      <c r="CN1048" s="12">
        <v>-5.3452540830589079</v>
      </c>
      <c r="CO1048" s="12">
        <v>-2.6101497879978233</v>
      </c>
      <c r="CP1048" s="12">
        <v>2.5492073121958287</v>
      </c>
      <c r="CQ1048" s="12">
        <v>10.203220575136848</v>
      </c>
      <c r="CR1048" s="12">
        <v>16.952106386348294</v>
      </c>
      <c r="CS1048" s="12">
        <v>6.8227656658698796</v>
      </c>
      <c r="CT1048" s="12">
        <v>11.234883139527742</v>
      </c>
      <c r="CU1048" s="12">
        <v>9.2866150732911912</v>
      </c>
      <c r="CV1048" s="12">
        <v>16.319109485266726</v>
      </c>
      <c r="CW1048" s="12">
        <v>15.722787615261865</v>
      </c>
      <c r="CX1048" s="12">
        <v>1.7154334857341889</v>
      </c>
      <c r="CY1048" s="12">
        <v>13.692914594092359</v>
      </c>
      <c r="CZ1048" s="12">
        <v>22.001012380943987</v>
      </c>
      <c r="DA1048" s="12">
        <v>18.935256262540264</v>
      </c>
      <c r="DB1048" s="12">
        <v>1.1277467899493825</v>
      </c>
      <c r="DC1048" s="12">
        <v>23.260151805214292</v>
      </c>
      <c r="DD1048" s="12">
        <v>-1.0172520513991743</v>
      </c>
    </row>
    <row r="1049" spans="1:108" x14ac:dyDescent="0.25">
      <c r="A1049" s="2">
        <v>350</v>
      </c>
      <c r="B1049" s="8">
        <f t="shared" ref="B1049" ca="1" si="1101">_xlfn.COVARIANCE.P(OFFSET(I1050,0,0,1,20),OFFSET(I1051,0,0,1,20))/_xlfn.VAR.P(OFFSET(I1050,0,0,1,20))</f>
        <v>2.0322577417719487</v>
      </c>
      <c r="C1049" s="8">
        <f t="shared" ref="C1049" ca="1" si="1102">_xlfn.COVARIANCE.P(OFFSET(I1050,0,0,1,50),OFFSET(I1051,0,0,1,50))/_xlfn.VAR.P(OFFSET(I1050,0,0,1,50))</f>
        <v>2.0278436203056476</v>
      </c>
      <c r="D1049" s="8">
        <f t="shared" ref="D1049" ca="1" si="1103">_xlfn.COVARIANCE.P(OFFSET(I1050,0,0,1,100),OFFSET(I1051,0,0,1,100))/_xlfn.VAR.P(OFFSET(I1050,0,0,1,100))</f>
        <v>2.0214313276171954</v>
      </c>
      <c r="E1049" s="8">
        <f t="shared" ref="E1049" ca="1" si="1104">AVERAGE(OFFSET(I1051,0,0,1,20))-AVERAGE(OFFSET(I1050,0,0,1,20))*B1049</f>
        <v>10.331570442146052</v>
      </c>
      <c r="F1049" s="8">
        <f t="shared" ref="F1049" ca="1" si="1105">AVERAGE(OFFSET(I1051,0,0,1,50))-AVERAGE(OFFSET(I1050,0,0,1,50))*C1049</f>
        <v>9.8628469131132501</v>
      </c>
      <c r="G1049" s="8">
        <f t="shared" ref="G1049" ca="1" si="1106">AVERAGE(OFFSET(I1051,0,0,1,100))-AVERAGE(OFFSET(I1050,0,0,1,100))*D1049</f>
        <v>9.9955068404164251</v>
      </c>
      <c r="H1049" s="9" t="s">
        <v>29</v>
      </c>
      <c r="I1049" s="10">
        <v>6821</v>
      </c>
      <c r="J1049" s="10">
        <v>8346</v>
      </c>
      <c r="K1049" s="10">
        <v>4553</v>
      </c>
      <c r="L1049" s="10">
        <v>1558</v>
      </c>
      <c r="M1049" s="10">
        <v>1084</v>
      </c>
      <c r="N1049" s="10">
        <v>3097</v>
      </c>
      <c r="O1049" s="10">
        <v>7608</v>
      </c>
      <c r="P1049" s="10">
        <v>1273</v>
      </c>
      <c r="Q1049" s="10">
        <v>2695</v>
      </c>
      <c r="R1049" s="10">
        <v>9907</v>
      </c>
      <c r="S1049" s="10">
        <v>8755</v>
      </c>
      <c r="T1049" s="10">
        <v>1597</v>
      </c>
      <c r="U1049" s="10">
        <v>9740</v>
      </c>
      <c r="V1049" s="10">
        <v>8610</v>
      </c>
      <c r="W1049" s="10">
        <v>3122</v>
      </c>
      <c r="X1049" s="10">
        <v>4658</v>
      </c>
      <c r="Y1049" s="10">
        <v>2514</v>
      </c>
      <c r="Z1049" s="10">
        <v>4104</v>
      </c>
      <c r="AA1049" s="10">
        <v>8040</v>
      </c>
      <c r="AB1049" s="10">
        <v>3366</v>
      </c>
      <c r="AC1049" s="10">
        <v>4787</v>
      </c>
      <c r="AD1049" s="10">
        <v>1706</v>
      </c>
      <c r="AE1049" s="10">
        <v>6065</v>
      </c>
      <c r="AF1049" s="10">
        <v>4595</v>
      </c>
      <c r="AG1049" s="10">
        <v>1178</v>
      </c>
      <c r="AH1049" s="10">
        <v>2586</v>
      </c>
      <c r="AI1049" s="10">
        <v>1301</v>
      </c>
      <c r="AJ1049" s="10">
        <v>7947</v>
      </c>
      <c r="AK1049" s="10">
        <v>3503</v>
      </c>
      <c r="AL1049" s="10">
        <v>8244</v>
      </c>
      <c r="AM1049" s="10">
        <v>6662</v>
      </c>
      <c r="AN1049" s="10">
        <v>6313</v>
      </c>
      <c r="AO1049" s="10">
        <v>7383</v>
      </c>
      <c r="AP1049" s="10">
        <v>7829</v>
      </c>
      <c r="AQ1049" s="10">
        <v>7274</v>
      </c>
      <c r="AR1049" s="10">
        <v>4809</v>
      </c>
      <c r="AS1049" s="10">
        <v>8423</v>
      </c>
      <c r="AT1049" s="10">
        <v>5104</v>
      </c>
      <c r="AU1049" s="10">
        <v>3491</v>
      </c>
      <c r="AV1049" s="10">
        <v>6803</v>
      </c>
      <c r="AW1049" s="10">
        <v>4515</v>
      </c>
      <c r="AX1049" s="10">
        <v>3637</v>
      </c>
      <c r="AY1049" s="10">
        <v>4177</v>
      </c>
      <c r="AZ1049" s="10">
        <v>5701</v>
      </c>
      <c r="BA1049" s="10">
        <v>35</v>
      </c>
      <c r="BB1049" s="10">
        <v>6167</v>
      </c>
      <c r="BC1049" s="10">
        <v>3916</v>
      </c>
      <c r="BD1049" s="10">
        <v>2163</v>
      </c>
      <c r="BE1049" s="10">
        <v>8223</v>
      </c>
      <c r="BF1049" s="10">
        <v>3077</v>
      </c>
      <c r="BG1049" s="10">
        <v>4380</v>
      </c>
      <c r="BH1049" s="10">
        <v>4469</v>
      </c>
      <c r="BI1049" s="10">
        <v>3246</v>
      </c>
      <c r="BJ1049" s="10">
        <v>9099</v>
      </c>
      <c r="BK1049" s="10">
        <v>9485</v>
      </c>
      <c r="BL1049" s="10">
        <v>131</v>
      </c>
      <c r="BM1049" s="10">
        <v>4521</v>
      </c>
      <c r="BN1049" s="10">
        <v>8858</v>
      </c>
      <c r="BO1049" s="10">
        <v>2465</v>
      </c>
      <c r="BP1049" s="10">
        <v>3292</v>
      </c>
      <c r="BQ1049" s="10">
        <v>2398</v>
      </c>
      <c r="BR1049" s="10">
        <v>3569</v>
      </c>
      <c r="BS1049" s="10">
        <v>861</v>
      </c>
      <c r="BT1049" s="10">
        <v>3547</v>
      </c>
      <c r="BU1049" s="10">
        <v>890</v>
      </c>
      <c r="BV1049" s="10">
        <v>3758</v>
      </c>
      <c r="BW1049" s="10">
        <v>2662</v>
      </c>
      <c r="BX1049" s="10">
        <v>8239</v>
      </c>
      <c r="BY1049" s="10">
        <v>6351</v>
      </c>
      <c r="BZ1049" s="10">
        <v>391</v>
      </c>
      <c r="CA1049" s="10">
        <v>2743</v>
      </c>
      <c r="CB1049" s="10">
        <v>4211</v>
      </c>
      <c r="CC1049" s="10">
        <v>8991</v>
      </c>
      <c r="CD1049" s="10">
        <v>2790</v>
      </c>
      <c r="CE1049" s="10">
        <v>5324</v>
      </c>
      <c r="CF1049" s="10">
        <v>5758</v>
      </c>
      <c r="CG1049" s="10">
        <v>7148</v>
      </c>
      <c r="CH1049" s="10">
        <v>599</v>
      </c>
      <c r="CI1049" s="10">
        <v>8202</v>
      </c>
      <c r="CJ1049" s="10">
        <v>2746</v>
      </c>
      <c r="CK1049" s="10">
        <v>2304</v>
      </c>
      <c r="CL1049" s="10">
        <v>8970</v>
      </c>
      <c r="CM1049" s="10">
        <v>9906</v>
      </c>
      <c r="CN1049" s="10">
        <v>5927</v>
      </c>
      <c r="CO1049" s="10">
        <v>5299</v>
      </c>
      <c r="CP1049" s="10">
        <v>8690</v>
      </c>
      <c r="CQ1049" s="10">
        <v>3182</v>
      </c>
      <c r="CR1049" s="10">
        <v>2697</v>
      </c>
      <c r="CS1049" s="10">
        <v>9478</v>
      </c>
      <c r="CT1049" s="10">
        <v>5556</v>
      </c>
      <c r="CU1049" s="10">
        <v>833</v>
      </c>
      <c r="CV1049" s="10">
        <v>8608</v>
      </c>
      <c r="CW1049" s="10">
        <v>7484</v>
      </c>
      <c r="CX1049" s="10">
        <v>1609</v>
      </c>
      <c r="CY1049" s="10">
        <v>1618</v>
      </c>
      <c r="CZ1049" s="10">
        <v>5928</v>
      </c>
      <c r="DA1049" s="10">
        <v>2867</v>
      </c>
      <c r="DB1049" s="10">
        <v>555</v>
      </c>
      <c r="DC1049" s="10">
        <v>2524</v>
      </c>
      <c r="DD1049" s="10">
        <v>6005</v>
      </c>
    </row>
    <row r="1050" spans="1:108" x14ac:dyDescent="0.25">
      <c r="H1050" s="11" t="s">
        <v>0</v>
      </c>
      <c r="I1050" s="12">
        <v>1.0235005029700681</v>
      </c>
      <c r="J1050" s="12">
        <v>-4.7022556432216636</v>
      </c>
      <c r="K1050" s="12">
        <v>1.5913188732336037</v>
      </c>
      <c r="L1050" s="12">
        <v>-1.0174589109906271</v>
      </c>
      <c r="M1050" s="12">
        <v>2.4286966527091192</v>
      </c>
      <c r="N1050" s="12">
        <v>10.158843612131976</v>
      </c>
      <c r="O1050" s="12">
        <v>-4.3989462225181297</v>
      </c>
      <c r="P1050" s="12">
        <v>0.78210662229079675</v>
      </c>
      <c r="Q1050" s="12">
        <v>-3.8462914583408803</v>
      </c>
      <c r="R1050" s="12">
        <v>5.6436261972663635</v>
      </c>
      <c r="S1050" s="12">
        <v>0.97522873721687042</v>
      </c>
      <c r="T1050" s="12">
        <v>0.92801233635465263</v>
      </c>
      <c r="U1050" s="12">
        <v>-5.9889056546272057</v>
      </c>
      <c r="V1050" s="12">
        <v>-6.8255000186444299</v>
      </c>
      <c r="W1050" s="12">
        <v>1.3427482775613899E-2</v>
      </c>
      <c r="X1050" s="12">
        <v>1.443394749302237</v>
      </c>
      <c r="Y1050" s="12">
        <v>-2.8033584202858899</v>
      </c>
      <c r="Z1050" s="12">
        <v>7.3122032446801022</v>
      </c>
      <c r="AA1050" s="12">
        <v>3.0249979849031465</v>
      </c>
      <c r="AB1050" s="12">
        <v>4.5931638256725735</v>
      </c>
      <c r="AC1050" s="12">
        <v>1.2040651892976457</v>
      </c>
      <c r="AD1050" s="12">
        <v>-6.8186266924333649</v>
      </c>
      <c r="AE1050" s="12">
        <v>-1.8562321940317541</v>
      </c>
      <c r="AF1050" s="12">
        <v>2.9561562586293872</v>
      </c>
      <c r="AG1050" s="12">
        <v>0.60166064669078834</v>
      </c>
      <c r="AH1050" s="12">
        <v>-4.8664421987865243</v>
      </c>
      <c r="AI1050" s="12">
        <v>3.6811987767162608</v>
      </c>
      <c r="AJ1050" s="12">
        <v>6.022190861507176</v>
      </c>
      <c r="AK1050" s="12">
        <v>7.6070477463065655</v>
      </c>
      <c r="AL1050" s="12">
        <v>-1.1969237421153827</v>
      </c>
      <c r="AM1050" s="12">
        <v>-0.56309132189520728</v>
      </c>
      <c r="AN1050" s="12">
        <v>4.0869635077015314</v>
      </c>
      <c r="AO1050" s="12">
        <v>-2.985802232412567</v>
      </c>
      <c r="AP1050" s="12">
        <v>-0.36915969473792248</v>
      </c>
      <c r="AQ1050" s="12">
        <v>-1.6380485475815767</v>
      </c>
      <c r="AR1050" s="12">
        <v>-7.6659889574187714</v>
      </c>
      <c r="AS1050" s="12">
        <v>-3.1456606655539927</v>
      </c>
      <c r="AT1050" s="12">
        <v>0.47292614858644549</v>
      </c>
      <c r="AU1050" s="12">
        <v>8.8286530081083114</v>
      </c>
      <c r="AV1050" s="12">
        <v>5.6683117872371405</v>
      </c>
      <c r="AW1050" s="12">
        <v>7.1727604744811835</v>
      </c>
      <c r="AX1050" s="12">
        <v>-2.246931020152934</v>
      </c>
      <c r="AY1050" s="12">
        <v>0.10780636325342123</v>
      </c>
      <c r="AZ1050" s="12">
        <v>-1.3444988538484761</v>
      </c>
      <c r="BA1050" s="12">
        <v>-3.4053762439804065</v>
      </c>
      <c r="BB1050" s="12">
        <v>3.1996539803577608</v>
      </c>
      <c r="BC1050" s="12">
        <v>10.142786663275158</v>
      </c>
      <c r="BD1050" s="12">
        <v>4.3396786634296287</v>
      </c>
      <c r="BE1050" s="12">
        <v>0.25472776652285428</v>
      </c>
      <c r="BF1050" s="12">
        <v>0.15313784155069582</v>
      </c>
      <c r="BG1050" s="12">
        <v>8.6234726948919302</v>
      </c>
      <c r="BH1050" s="12">
        <v>-6.8786825796815352</v>
      </c>
      <c r="BI1050" s="12">
        <v>2.143734272991304</v>
      </c>
      <c r="BJ1050" s="12">
        <v>-2.2093732629257876</v>
      </c>
      <c r="BK1050" s="12">
        <v>3.0672793959825793</v>
      </c>
      <c r="BL1050" s="12">
        <v>8.6797226100768263</v>
      </c>
      <c r="BM1050" s="12">
        <v>8.8203982881659933</v>
      </c>
      <c r="BN1050" s="12">
        <v>-6.1924944849630688</v>
      </c>
      <c r="BO1050" s="12">
        <v>2.9821220213055994</v>
      </c>
      <c r="BP1050" s="12">
        <v>8.531917139276695</v>
      </c>
      <c r="BQ1050" s="12">
        <v>-0.76331439759577913</v>
      </c>
      <c r="BR1050" s="12">
        <v>-12.564610896822465</v>
      </c>
      <c r="BS1050" s="12">
        <v>-3.9876803898224589</v>
      </c>
      <c r="BT1050" s="12">
        <v>-5.4224848831068702</v>
      </c>
      <c r="BU1050" s="12">
        <v>5.5496964017078163</v>
      </c>
      <c r="BV1050" s="12">
        <v>10.00855641415775</v>
      </c>
      <c r="BW1050" s="12">
        <v>4.2515877473851571</v>
      </c>
      <c r="BX1050" s="12">
        <v>1.0368552096561019</v>
      </c>
      <c r="BY1050" s="12">
        <v>7.6725349808051106</v>
      </c>
      <c r="BZ1050" s="12">
        <v>1.2438363218736446</v>
      </c>
      <c r="CA1050" s="12">
        <v>3.2072036051008879</v>
      </c>
      <c r="CB1050" s="12">
        <v>0.22045223067857722</v>
      </c>
      <c r="CC1050" s="12">
        <v>-2.1288258831532456</v>
      </c>
      <c r="CD1050" s="12">
        <v>-5.8193321362733377</v>
      </c>
      <c r="CE1050" s="12">
        <v>-0.76139468042280001</v>
      </c>
      <c r="CF1050" s="12">
        <v>-1.5759729844739345</v>
      </c>
      <c r="CG1050" s="12">
        <v>1.20172628977088</v>
      </c>
      <c r="CH1050" s="12">
        <v>8.0912706644236767</v>
      </c>
      <c r="CI1050" s="12">
        <v>-3.2277842806382351</v>
      </c>
      <c r="CJ1050" s="12">
        <v>-1.0855317703708625</v>
      </c>
      <c r="CK1050" s="12">
        <v>6.5834111861658259E-2</v>
      </c>
      <c r="CL1050" s="12">
        <v>4.7986794323136062</v>
      </c>
      <c r="CM1050" s="12">
        <v>-0.6177562389336545</v>
      </c>
      <c r="CN1050" s="12">
        <v>-4.0631173818973938</v>
      </c>
      <c r="CO1050" s="12">
        <v>11.086972238536015</v>
      </c>
      <c r="CP1050" s="12">
        <v>-0.90676885276083041</v>
      </c>
      <c r="CQ1050" s="12">
        <v>8.6666240668654582E-2</v>
      </c>
      <c r="CR1050" s="12">
        <v>-5.5012421287002367</v>
      </c>
      <c r="CS1050" s="12">
        <v>-2.3354725457098273</v>
      </c>
      <c r="CT1050" s="12">
        <v>-1.4345571486733231</v>
      </c>
      <c r="CU1050" s="12">
        <v>2.4579076109256408</v>
      </c>
      <c r="CV1050" s="12">
        <v>0.9681007398032776</v>
      </c>
      <c r="CW1050" s="12">
        <v>1.9545304216671109</v>
      </c>
      <c r="CX1050" s="12">
        <v>-12.329901241815474</v>
      </c>
      <c r="CY1050" s="12">
        <v>-10.713916541983897</v>
      </c>
      <c r="CZ1050" s="12">
        <v>4.2748030404162254</v>
      </c>
      <c r="DA1050" s="12">
        <v>2.7352967694490546</v>
      </c>
      <c r="DB1050" s="12">
        <v>2.803688652305198</v>
      </c>
      <c r="DC1050" s="12">
        <v>-5.7542280257846593E-2</v>
      </c>
      <c r="DD1050" s="12">
        <v>3.3213504824206952</v>
      </c>
    </row>
    <row r="1051" spans="1:108" x14ac:dyDescent="0.25">
      <c r="H1051" s="11" t="s">
        <v>2</v>
      </c>
      <c r="I1051" s="12">
        <v>14.203000329952335</v>
      </c>
      <c r="J1051" s="12">
        <v>1.0992572136786145</v>
      </c>
      <c r="K1051" s="12">
        <v>14.179631678526107</v>
      </c>
      <c r="L1051" s="12">
        <v>10.722102523398544</v>
      </c>
      <c r="M1051" s="12">
        <v>13.912515859459328</v>
      </c>
      <c r="N1051" s="12">
        <v>30.773519127529202</v>
      </c>
      <c r="O1051" s="12">
        <v>6.9207029365477846E-2</v>
      </c>
      <c r="P1051" s="12">
        <v>11.664527858414996</v>
      </c>
      <c r="Q1051" s="12">
        <v>2.2704985396896413</v>
      </c>
      <c r="R1051" s="12">
        <v>22.096723492294661</v>
      </c>
      <c r="S1051" s="12">
        <v>11.763321702936704</v>
      </c>
      <c r="T1051" s="12">
        <v>12.580906356194291</v>
      </c>
      <c r="U1051" s="12">
        <v>-2.991775505199846</v>
      </c>
      <c r="V1051" s="12">
        <v>-3.2711959315121644</v>
      </c>
      <c r="W1051" s="12">
        <v>10.245906850776462</v>
      </c>
      <c r="X1051" s="12">
        <v>13.928474563612012</v>
      </c>
      <c r="Y1051" s="12">
        <v>4.5618891433566038</v>
      </c>
      <c r="Z1051" s="12">
        <v>24.453180137238942</v>
      </c>
      <c r="AA1051" s="12">
        <v>15.679399637668739</v>
      </c>
      <c r="AB1051" s="12">
        <v>19.695336933633556</v>
      </c>
      <c r="AC1051" s="12">
        <v>13.576473529837035</v>
      </c>
      <c r="AD1051" s="12">
        <v>-3.9897071636195056</v>
      </c>
      <c r="AE1051" s="12">
        <v>6.2130968822344377</v>
      </c>
      <c r="AF1051" s="12">
        <v>13.083351712640576</v>
      </c>
      <c r="AG1051" s="12">
        <v>10.535441851058108</v>
      </c>
      <c r="AH1051" s="12">
        <v>-1.3890692779038156</v>
      </c>
      <c r="AI1051" s="12">
        <v>15.935895808404627</v>
      </c>
      <c r="AJ1051" s="12">
        <v>21.848245690747895</v>
      </c>
      <c r="AK1051" s="12">
        <v>25.805238012937842</v>
      </c>
      <c r="AL1051" s="12">
        <v>5.6167584802497137</v>
      </c>
      <c r="AM1051" s="12">
        <v>7.0128011110938253</v>
      </c>
      <c r="AN1051" s="12">
        <v>16.20970715553608</v>
      </c>
      <c r="AO1051" s="12">
        <v>2.3764716858778283</v>
      </c>
      <c r="AP1051" s="12">
        <v>11.897854898053632</v>
      </c>
      <c r="AQ1051" s="12">
        <v>6.9931344304678724</v>
      </c>
      <c r="AR1051" s="12">
        <v>-4.4884415289224657</v>
      </c>
      <c r="AS1051" s="12">
        <v>3.8844363092251997</v>
      </c>
      <c r="AT1051" s="12">
        <v>11.075061638929974</v>
      </c>
      <c r="AU1051" s="12">
        <v>28.203319087425001</v>
      </c>
      <c r="AV1051" s="12">
        <v>21.161514883532938</v>
      </c>
      <c r="AW1051" s="12">
        <v>23.663566400385925</v>
      </c>
      <c r="AX1051" s="12">
        <v>5.5141042632477282</v>
      </c>
      <c r="AY1051" s="12">
        <v>10.567808390206663</v>
      </c>
      <c r="AZ1051" s="12">
        <v>6.9882918451837774</v>
      </c>
      <c r="BA1051" s="12">
        <v>0.85626599847590157</v>
      </c>
      <c r="BB1051" s="12">
        <v>16.056656198341368</v>
      </c>
      <c r="BC1051" s="12">
        <v>30.625469818984534</v>
      </c>
      <c r="BD1051" s="12">
        <v>19.596595802458268</v>
      </c>
      <c r="BE1051" s="12">
        <v>8.253080426462704</v>
      </c>
      <c r="BF1051" s="12">
        <v>10.366449319717336</v>
      </c>
      <c r="BG1051" s="12">
        <v>28.637602760615291</v>
      </c>
      <c r="BH1051" s="12">
        <v>-3.5624305880676026</v>
      </c>
      <c r="BI1051" s="12">
        <v>14.463799820673991</v>
      </c>
      <c r="BJ1051" s="12">
        <v>6.0570714347652306</v>
      </c>
      <c r="BK1051" s="12">
        <v>16.314985375747888</v>
      </c>
      <c r="BL1051" s="12">
        <v>27.307674253496479</v>
      </c>
      <c r="BM1051" s="12">
        <v>27.004834871449599</v>
      </c>
      <c r="BN1051" s="12">
        <v>-2.3960716553725638</v>
      </c>
      <c r="BO1051" s="12">
        <v>18.166754105959729</v>
      </c>
      <c r="BP1051" s="12">
        <v>25.360673189133379</v>
      </c>
      <c r="BQ1051" s="12">
        <v>9.8202286061855073</v>
      </c>
      <c r="BR1051" s="12">
        <v>-15.956261979893965</v>
      </c>
      <c r="BS1051" s="12">
        <v>0.44841710113019562</v>
      </c>
      <c r="BT1051" s="12">
        <v>1.1966480369434418</v>
      </c>
      <c r="BU1051" s="12">
        <v>20.625543417429331</v>
      </c>
      <c r="BV1051" s="12">
        <v>31.776525309568608</v>
      </c>
      <c r="BW1051" s="12">
        <v>17.200913945155932</v>
      </c>
      <c r="BX1051" s="12">
        <v>11.850954320333882</v>
      </c>
      <c r="BY1051" s="12">
        <v>25.98168087104089</v>
      </c>
      <c r="BZ1051" s="12">
        <v>14.297312823964399</v>
      </c>
      <c r="CA1051" s="12">
        <v>17.7598112754619</v>
      </c>
      <c r="CB1051" s="12">
        <v>11.389154761228911</v>
      </c>
      <c r="CC1051" s="12">
        <v>4.7610523935104192</v>
      </c>
      <c r="CD1051" s="12">
        <v>-1.1943155345994099</v>
      </c>
      <c r="CE1051" s="12">
        <v>9.0329534180826716</v>
      </c>
      <c r="CF1051" s="12">
        <v>5.9509455215594116</v>
      </c>
      <c r="CG1051" s="12">
        <v>12.845428848890569</v>
      </c>
      <c r="CH1051" s="12">
        <v>25.595292983411859</v>
      </c>
      <c r="CI1051" s="12">
        <v>2.5821345411407441</v>
      </c>
      <c r="CJ1051" s="12">
        <v>8.7506093105535268</v>
      </c>
      <c r="CK1051" s="12">
        <v>7.2427377120843648</v>
      </c>
      <c r="CL1051" s="12">
        <v>19.691531085082097</v>
      </c>
      <c r="CM1051" s="12">
        <v>7.8719170170032076</v>
      </c>
      <c r="CN1051" s="12">
        <v>1.1005078975124958</v>
      </c>
      <c r="CO1051" s="12">
        <v>32.609568542890514</v>
      </c>
      <c r="CP1051" s="12">
        <v>9.5823716485776913</v>
      </c>
      <c r="CQ1051" s="12">
        <v>10.153639251485899</v>
      </c>
      <c r="CR1051" s="12">
        <v>-0.13623811098599203</v>
      </c>
      <c r="CS1051" s="12">
        <v>5.2458364688322217</v>
      </c>
      <c r="CT1051" s="12">
        <v>7.7457191183298182</v>
      </c>
      <c r="CU1051" s="12">
        <v>16.824073971894883</v>
      </c>
      <c r="CV1051" s="12">
        <v>12.755915522436796</v>
      </c>
      <c r="CW1051" s="12">
        <v>14.648028887124067</v>
      </c>
      <c r="CX1051" s="12">
        <v>-15.51371939777005</v>
      </c>
      <c r="CY1051" s="12">
        <v>-10.906883148934751</v>
      </c>
      <c r="CZ1051" s="12">
        <v>17.314680466241445</v>
      </c>
      <c r="DA1051" s="12">
        <v>14.545027696136795</v>
      </c>
      <c r="DB1051" s="12">
        <v>15.469396322550457</v>
      </c>
      <c r="DC1051" s="12">
        <v>9.1616448976474825</v>
      </c>
      <c r="DD1051" s="12">
        <v>17.929290116977565</v>
      </c>
    </row>
    <row r="1052" spans="1:108" x14ac:dyDescent="0.25">
      <c r="A1052" s="2">
        <v>351</v>
      </c>
      <c r="B1052" s="8">
        <f t="shared" ref="B1052" ca="1" si="1107">_xlfn.COVARIANCE.P(OFFSET(I1053,0,0,1,20),OFFSET(I1054,0,0,1,20))/_xlfn.VAR.P(OFFSET(I1053,0,0,1,20))</f>
        <v>1.8959917193612432</v>
      </c>
      <c r="C1052" s="8">
        <f t="shared" ref="C1052" ca="1" si="1108">_xlfn.COVARIANCE.P(OFFSET(I1053,0,0,1,50),OFFSET(I1054,0,0,1,50))/_xlfn.VAR.P(OFFSET(I1053,0,0,1,50))</f>
        <v>1.955126696763277</v>
      </c>
      <c r="D1052" s="8">
        <f t="shared" ref="D1052" ca="1" si="1109">_xlfn.COVARIANCE.P(OFFSET(I1053,0,0,1,100),OFFSET(I1054,0,0,1,100))/_xlfn.VAR.P(OFFSET(I1053,0,0,1,100))</f>
        <v>1.9780407070761907</v>
      </c>
      <c r="E1052" s="8">
        <f t="shared" ref="E1052" ca="1" si="1110">AVERAGE(OFFSET(I1054,0,0,1,20))-AVERAGE(OFFSET(I1053,0,0,1,20))*B1052</f>
        <v>10.00200645110224</v>
      </c>
      <c r="F1052" s="8">
        <f t="shared" ref="F1052" ca="1" si="1111">AVERAGE(OFFSET(I1054,0,0,1,50))-AVERAGE(OFFSET(I1053,0,0,1,50))*C1052</f>
        <v>9.9897811557502454</v>
      </c>
      <c r="G1052" s="8">
        <f t="shared" ref="G1052" ca="1" si="1112">AVERAGE(OFFSET(I1054,0,0,1,100))-AVERAGE(OFFSET(I1053,0,0,1,100))*D1052</f>
        <v>9.9576571628148489</v>
      </c>
      <c r="H1052" s="9" t="s">
        <v>29</v>
      </c>
      <c r="I1052" s="10">
        <v>7646</v>
      </c>
      <c r="J1052" s="10">
        <v>5954</v>
      </c>
      <c r="K1052" s="10">
        <v>3517</v>
      </c>
      <c r="L1052" s="10">
        <v>7416</v>
      </c>
      <c r="M1052" s="10">
        <v>161</v>
      </c>
      <c r="N1052" s="10">
        <v>4355</v>
      </c>
      <c r="O1052" s="10">
        <v>3087</v>
      </c>
      <c r="P1052" s="10">
        <v>5292</v>
      </c>
      <c r="Q1052" s="10">
        <v>2437</v>
      </c>
      <c r="R1052" s="10">
        <v>339</v>
      </c>
      <c r="S1052" s="10">
        <v>4359</v>
      </c>
      <c r="T1052" s="10">
        <v>1755</v>
      </c>
      <c r="U1052" s="10">
        <v>9480</v>
      </c>
      <c r="V1052" s="10">
        <v>8500</v>
      </c>
      <c r="W1052" s="10">
        <v>4827</v>
      </c>
      <c r="X1052" s="10">
        <v>3887</v>
      </c>
      <c r="Y1052" s="10">
        <v>3525</v>
      </c>
      <c r="Z1052" s="10">
        <v>2819</v>
      </c>
      <c r="AA1052" s="10">
        <v>4825</v>
      </c>
      <c r="AB1052" s="10">
        <v>3156</v>
      </c>
      <c r="AC1052" s="10">
        <v>8891</v>
      </c>
      <c r="AD1052" s="10">
        <v>4362</v>
      </c>
      <c r="AE1052" s="10">
        <v>8421</v>
      </c>
      <c r="AF1052" s="10">
        <v>1339</v>
      </c>
      <c r="AG1052" s="10">
        <v>8165</v>
      </c>
      <c r="AH1052" s="10">
        <v>8719</v>
      </c>
      <c r="AI1052" s="10">
        <v>969</v>
      </c>
      <c r="AJ1052" s="10">
        <v>793</v>
      </c>
      <c r="AK1052" s="10">
        <v>9362</v>
      </c>
      <c r="AL1052" s="10">
        <v>3697</v>
      </c>
      <c r="AM1052" s="10">
        <v>5437</v>
      </c>
      <c r="AN1052" s="10">
        <v>8803</v>
      </c>
      <c r="AO1052" s="10">
        <v>8381</v>
      </c>
      <c r="AP1052" s="10">
        <v>3165</v>
      </c>
      <c r="AQ1052" s="10">
        <v>6082</v>
      </c>
      <c r="AR1052" s="10">
        <v>1858</v>
      </c>
      <c r="AS1052" s="10">
        <v>7962</v>
      </c>
      <c r="AT1052" s="10">
        <v>2882</v>
      </c>
      <c r="AU1052" s="10">
        <v>6715</v>
      </c>
      <c r="AV1052" s="10">
        <v>6475</v>
      </c>
      <c r="AW1052" s="10">
        <v>8188</v>
      </c>
      <c r="AX1052" s="10">
        <v>8225</v>
      </c>
      <c r="AY1052" s="10">
        <v>9530</v>
      </c>
      <c r="AZ1052" s="10">
        <v>4985</v>
      </c>
      <c r="BA1052" s="10">
        <v>6344</v>
      </c>
      <c r="BB1052" s="10">
        <v>8325</v>
      </c>
      <c r="BC1052" s="10">
        <v>728</v>
      </c>
      <c r="BD1052" s="10">
        <v>9995</v>
      </c>
      <c r="BE1052" s="10">
        <v>4020</v>
      </c>
      <c r="BF1052" s="10">
        <v>2326</v>
      </c>
      <c r="BG1052" s="10">
        <v>6990</v>
      </c>
      <c r="BH1052" s="10">
        <v>6784</v>
      </c>
      <c r="BI1052" s="10">
        <v>8948</v>
      </c>
      <c r="BJ1052" s="10">
        <v>2471</v>
      </c>
      <c r="BK1052" s="10">
        <v>4716</v>
      </c>
      <c r="BL1052" s="10">
        <v>5743</v>
      </c>
      <c r="BM1052" s="10">
        <v>8234</v>
      </c>
      <c r="BN1052" s="10">
        <v>9676</v>
      </c>
      <c r="BO1052" s="10">
        <v>6983</v>
      </c>
      <c r="BP1052" s="10">
        <v>2240</v>
      </c>
      <c r="BQ1052" s="10">
        <v>3752</v>
      </c>
      <c r="BR1052" s="10">
        <v>6414</v>
      </c>
      <c r="BS1052" s="10">
        <v>7282</v>
      </c>
      <c r="BT1052" s="10">
        <v>3700</v>
      </c>
      <c r="BU1052" s="10">
        <v>6767</v>
      </c>
      <c r="BV1052" s="10">
        <v>5490</v>
      </c>
      <c r="BW1052" s="10">
        <v>6603</v>
      </c>
      <c r="BX1052" s="10">
        <v>6250</v>
      </c>
      <c r="BY1052" s="10">
        <v>3516</v>
      </c>
      <c r="BZ1052" s="10">
        <v>9576</v>
      </c>
      <c r="CA1052" s="10">
        <v>3633</v>
      </c>
      <c r="CB1052" s="10">
        <v>146</v>
      </c>
      <c r="CC1052" s="10">
        <v>5850</v>
      </c>
      <c r="CD1052" s="10">
        <v>4668</v>
      </c>
      <c r="CE1052" s="10">
        <v>1131</v>
      </c>
      <c r="CF1052" s="10">
        <v>5397</v>
      </c>
      <c r="CG1052" s="10">
        <v>8102</v>
      </c>
      <c r="CH1052" s="10">
        <v>1289</v>
      </c>
      <c r="CI1052" s="10">
        <v>2750</v>
      </c>
      <c r="CJ1052" s="10">
        <v>1808</v>
      </c>
      <c r="CK1052" s="10">
        <v>4522</v>
      </c>
      <c r="CL1052" s="10">
        <v>777</v>
      </c>
      <c r="CM1052" s="10">
        <v>8751</v>
      </c>
      <c r="CN1052" s="10">
        <v>6838</v>
      </c>
      <c r="CO1052" s="10">
        <v>5577</v>
      </c>
      <c r="CP1052" s="10">
        <v>5297</v>
      </c>
      <c r="CQ1052" s="10">
        <v>7890</v>
      </c>
      <c r="CR1052" s="10">
        <v>3147</v>
      </c>
      <c r="CS1052" s="10">
        <v>5519</v>
      </c>
      <c r="CT1052" s="10">
        <v>5526</v>
      </c>
      <c r="CU1052" s="10">
        <v>6643</v>
      </c>
      <c r="CV1052" s="10">
        <v>9874</v>
      </c>
      <c r="CW1052" s="10">
        <v>9170</v>
      </c>
      <c r="CX1052" s="10">
        <v>4212</v>
      </c>
      <c r="CY1052" s="10">
        <v>1770</v>
      </c>
      <c r="CZ1052" s="10">
        <v>7921</v>
      </c>
      <c r="DA1052" s="10">
        <v>701</v>
      </c>
      <c r="DB1052" s="10">
        <v>211</v>
      </c>
      <c r="DC1052" s="10">
        <v>9220</v>
      </c>
      <c r="DD1052" s="10">
        <v>8218</v>
      </c>
    </row>
    <row r="1053" spans="1:108" x14ac:dyDescent="0.25">
      <c r="H1053" s="11" t="s">
        <v>0</v>
      </c>
      <c r="I1053" s="12">
        <v>-3.0458514795062905</v>
      </c>
      <c r="J1053" s="12">
        <v>-5.3606656877662573</v>
      </c>
      <c r="K1053" s="12">
        <v>-8.260485863946009</v>
      </c>
      <c r="L1053" s="12">
        <v>-3.4072371251431681</v>
      </c>
      <c r="M1053" s="12">
        <v>-1.9669978758859092</v>
      </c>
      <c r="N1053" s="12">
        <v>-6.4573128885203213</v>
      </c>
      <c r="O1053" s="12">
        <v>-1.7317162701699949</v>
      </c>
      <c r="P1053" s="12">
        <v>3.1470229150699418</v>
      </c>
      <c r="Q1053" s="12">
        <v>2.5483429825940163</v>
      </c>
      <c r="R1053" s="12">
        <v>-0.89290659045010412</v>
      </c>
      <c r="S1053" s="12">
        <v>-2.6701094608637281</v>
      </c>
      <c r="T1053" s="12">
        <v>4.2335964040380949</v>
      </c>
      <c r="U1053" s="12">
        <v>-0.59513410720837223</v>
      </c>
      <c r="V1053" s="12">
        <v>3.8750656653012627</v>
      </c>
      <c r="W1053" s="12">
        <v>-5.4043693845483087</v>
      </c>
      <c r="X1053" s="12">
        <v>3.5832335193804359</v>
      </c>
      <c r="Y1053" s="12">
        <v>1.4809417596312455</v>
      </c>
      <c r="Z1053" s="12">
        <v>2.4551736928527816</v>
      </c>
      <c r="AA1053" s="12">
        <v>3.0239339269705505</v>
      </c>
      <c r="AB1053" s="12">
        <v>2.3399670856918147</v>
      </c>
      <c r="AC1053" s="12">
        <v>-2.1486624949961555</v>
      </c>
      <c r="AD1053" s="12">
        <v>5.0725946170956204</v>
      </c>
      <c r="AE1053" s="12">
        <v>0.5542558446501068</v>
      </c>
      <c r="AF1053" s="12">
        <v>4.803524769299802</v>
      </c>
      <c r="AG1053" s="12">
        <v>2.7252967302658671</v>
      </c>
      <c r="AH1053" s="12">
        <v>-2.8436103861814903</v>
      </c>
      <c r="AI1053" s="12">
        <v>0.33290929579585021</v>
      </c>
      <c r="AJ1053" s="12">
        <v>3.3966552122909266</v>
      </c>
      <c r="AK1053" s="12">
        <v>-3.3516296930901297</v>
      </c>
      <c r="AL1053" s="12">
        <v>5.5134502765119411</v>
      </c>
      <c r="AM1053" s="12">
        <v>6.2786761948694938</v>
      </c>
      <c r="AN1053" s="12">
        <v>-0.84957570348978684</v>
      </c>
      <c r="AO1053" s="12">
        <v>11.270678569517809</v>
      </c>
      <c r="AP1053" s="12">
        <v>3.161191977294016</v>
      </c>
      <c r="AQ1053" s="12">
        <v>-0.33630780033319174</v>
      </c>
      <c r="AR1053" s="12">
        <v>-6.1774748726774611</v>
      </c>
      <c r="AS1053" s="12">
        <v>-0.20397186372362863</v>
      </c>
      <c r="AT1053" s="12">
        <v>-0.39054233814981576</v>
      </c>
      <c r="AU1053" s="12">
        <v>-8.0337636122003229</v>
      </c>
      <c r="AV1053" s="12">
        <v>9.3240433641188698</v>
      </c>
      <c r="AW1053" s="12">
        <v>4.6021354785283428</v>
      </c>
      <c r="AX1053" s="12">
        <v>-0.95534719748452557</v>
      </c>
      <c r="AY1053" s="12">
        <v>0.49065792047495477</v>
      </c>
      <c r="AZ1053" s="12">
        <v>1.311507181113261</v>
      </c>
      <c r="BA1053" s="12">
        <v>-10.175443655796494</v>
      </c>
      <c r="BB1053" s="12">
        <v>2.7362779611775547</v>
      </c>
      <c r="BC1053" s="12">
        <v>-4.7697913376355645</v>
      </c>
      <c r="BD1053" s="12">
        <v>3.6055294960553819</v>
      </c>
      <c r="BE1053" s="12">
        <v>-4.416048319920364</v>
      </c>
      <c r="BF1053" s="12">
        <v>1.2406217257369776</v>
      </c>
      <c r="BG1053" s="12">
        <v>1.9073477500177172</v>
      </c>
      <c r="BH1053" s="12">
        <v>-4.9085331818911468</v>
      </c>
      <c r="BI1053" s="12">
        <v>-6.2248795186813179</v>
      </c>
      <c r="BJ1053" s="12">
        <v>-2.9165312529342251</v>
      </c>
      <c r="BK1053" s="12">
        <v>-1.603191467018898</v>
      </c>
      <c r="BL1053" s="12">
        <v>1.9225936637569601</v>
      </c>
      <c r="BM1053" s="12">
        <v>-5.8182592151349244</v>
      </c>
      <c r="BN1053" s="12">
        <v>1.6266387394166975</v>
      </c>
      <c r="BO1053" s="12">
        <v>3.8168154690778651</v>
      </c>
      <c r="BP1053" s="12">
        <v>-1.8667782160868511</v>
      </c>
      <c r="BQ1053" s="12">
        <v>-2.5815488164251112</v>
      </c>
      <c r="BR1053" s="12">
        <v>9.3337615754275323</v>
      </c>
      <c r="BS1053" s="12">
        <v>-6.2989298596799657</v>
      </c>
      <c r="BT1053" s="12">
        <v>-3.8289472041308219</v>
      </c>
      <c r="BU1053" s="12">
        <v>-2.8717690705824555</v>
      </c>
      <c r="BV1053" s="12">
        <v>1.3002476042522511</v>
      </c>
      <c r="BW1053" s="12">
        <v>-2.0996170989785807</v>
      </c>
      <c r="BX1053" s="12">
        <v>-6.2058670910621663</v>
      </c>
      <c r="BY1053" s="12">
        <v>3.1066790842953274</v>
      </c>
      <c r="BZ1053" s="12">
        <v>11.796081716015987</v>
      </c>
      <c r="CA1053" s="12">
        <v>0.61006224286936284</v>
      </c>
      <c r="CB1053" s="12">
        <v>-0.53824102304045462</v>
      </c>
      <c r="CC1053" s="12">
        <v>1.3875684303730518</v>
      </c>
      <c r="CD1053" s="12">
        <v>0.91136251077548236</v>
      </c>
      <c r="CE1053" s="12">
        <v>6.9834049146540123</v>
      </c>
      <c r="CF1053" s="12">
        <v>2.3900983368388635</v>
      </c>
      <c r="CG1053" s="12">
        <v>9.0132843995421226</v>
      </c>
      <c r="CH1053" s="12">
        <v>1.1877168106438711</v>
      </c>
      <c r="CI1053" s="12">
        <v>0.41181482548956894</v>
      </c>
      <c r="CJ1053" s="12">
        <v>7.5700301797783345</v>
      </c>
      <c r="CK1053" s="12">
        <v>1.0640076218748349</v>
      </c>
      <c r="CL1053" s="12">
        <v>-4.4193957186825426</v>
      </c>
      <c r="CM1053" s="12">
        <v>-2.948748515963413</v>
      </c>
      <c r="CN1053" s="12">
        <v>2.5077253433769799</v>
      </c>
      <c r="CO1053" s="12">
        <v>0.33055754609190363</v>
      </c>
      <c r="CP1053" s="12">
        <v>2.7405684311049288</v>
      </c>
      <c r="CQ1053" s="12">
        <v>3.5039729762158607</v>
      </c>
      <c r="CR1053" s="12">
        <v>0.32286969878078764</v>
      </c>
      <c r="CS1053" s="12">
        <v>-5.4713560140103183</v>
      </c>
      <c r="CT1053" s="12">
        <v>-6.1832343773240197</v>
      </c>
      <c r="CU1053" s="12">
        <v>-7.0872655932809039</v>
      </c>
      <c r="CV1053" s="12">
        <v>-2.4358563162374156</v>
      </c>
      <c r="CW1053" s="12">
        <v>-4.82823797963104</v>
      </c>
      <c r="CX1053" s="12">
        <v>6.187881958136435</v>
      </c>
      <c r="CY1053" s="12">
        <v>0.13495002605119408</v>
      </c>
      <c r="CZ1053" s="12">
        <v>2.1867008904675092</v>
      </c>
      <c r="DA1053" s="12">
        <v>-9.1702665665243028</v>
      </c>
      <c r="DB1053" s="12">
        <v>-3.4083259350332105</v>
      </c>
      <c r="DC1053" s="12">
        <v>-4.993610780062153</v>
      </c>
      <c r="DD1053" s="12">
        <v>-8.0922518566811075</v>
      </c>
    </row>
    <row r="1054" spans="1:108" x14ac:dyDescent="0.25">
      <c r="H1054" s="11" t="s">
        <v>2</v>
      </c>
      <c r="I1054" s="12">
        <v>3.1867882999127253</v>
      </c>
      <c r="J1054" s="12">
        <v>0.5543698554266856</v>
      </c>
      <c r="K1054" s="12">
        <v>-5.7961814981112516</v>
      </c>
      <c r="L1054" s="12">
        <v>3.8858408481623639</v>
      </c>
      <c r="M1054" s="12">
        <v>6.3850113229985102</v>
      </c>
      <c r="N1054" s="12">
        <v>-3.0081147698967365</v>
      </c>
      <c r="O1054" s="12">
        <v>7.3214547269589092</v>
      </c>
      <c r="P1054" s="12">
        <v>15.038538389331316</v>
      </c>
      <c r="Q1054" s="12">
        <v>16.028748500177681</v>
      </c>
      <c r="R1054" s="12">
        <v>7.8223038638313129</v>
      </c>
      <c r="S1054" s="12">
        <v>6.0363536048768314</v>
      </c>
      <c r="T1054" s="12">
        <v>18.095090475451347</v>
      </c>
      <c r="U1054" s="12">
        <v>9.7658219134177688</v>
      </c>
      <c r="V1054" s="12">
        <v>15.449022363851407</v>
      </c>
      <c r="W1054" s="12">
        <v>-0.85998370395996615</v>
      </c>
      <c r="X1054" s="12">
        <v>17.660577366673248</v>
      </c>
      <c r="Y1054" s="12">
        <v>11.981108893658963</v>
      </c>
      <c r="Z1054" s="12">
        <v>14.973589515178821</v>
      </c>
      <c r="AA1054" s="12">
        <v>15.555797978905007</v>
      </c>
      <c r="AB1054" s="12">
        <v>15.116054945604899</v>
      </c>
      <c r="AC1054" s="12">
        <v>5.8350443251609736</v>
      </c>
      <c r="AD1054" s="12">
        <v>19.221141505965043</v>
      </c>
      <c r="AE1054" s="12">
        <v>11.302138588105025</v>
      </c>
      <c r="AF1054" s="12">
        <v>19.112866577909134</v>
      </c>
      <c r="AG1054" s="12">
        <v>13.949771726319653</v>
      </c>
      <c r="AH1054" s="12">
        <v>5.0735159063949951</v>
      </c>
      <c r="AI1054" s="12">
        <v>8.9515530933119134</v>
      </c>
      <c r="AJ1054" s="12">
        <v>16.994361782734355</v>
      </c>
      <c r="AK1054" s="12">
        <v>3.3404995343519106</v>
      </c>
      <c r="AL1054" s="12">
        <v>21.722838129515566</v>
      </c>
      <c r="AM1054" s="12">
        <v>23.506184768191588</v>
      </c>
      <c r="AN1054" s="12">
        <v>8.4756104620656014</v>
      </c>
      <c r="AO1054" s="12">
        <v>29.946561120514453</v>
      </c>
      <c r="AP1054" s="12">
        <v>15.856964964032439</v>
      </c>
      <c r="AQ1054" s="12">
        <v>9.4147800730627047</v>
      </c>
      <c r="AR1054" s="12">
        <v>-1.6549110013957375</v>
      </c>
      <c r="AS1054" s="12">
        <v>8.8862438813340994</v>
      </c>
      <c r="AT1054" s="12">
        <v>10.013382843122404</v>
      </c>
      <c r="AU1054" s="12">
        <v>-6.6882360002132639</v>
      </c>
      <c r="AV1054" s="12">
        <v>27.802376204826945</v>
      </c>
      <c r="AW1054" s="12">
        <v>18.562774931437165</v>
      </c>
      <c r="AX1054" s="12">
        <v>7.6633494798835606</v>
      </c>
      <c r="AY1054" s="12">
        <v>12.788122220553433</v>
      </c>
      <c r="AZ1054" s="12">
        <v>14.534431969705004</v>
      </c>
      <c r="BA1054" s="12">
        <v>-11.464175031941998</v>
      </c>
      <c r="BB1054" s="12">
        <v>16.384221783238768</v>
      </c>
      <c r="BC1054" s="12">
        <v>-0.46732402346794943</v>
      </c>
      <c r="BD1054" s="12">
        <v>18.662872551815827</v>
      </c>
      <c r="BE1054" s="12">
        <v>0.40685554341204622</v>
      </c>
      <c r="BF1054" s="12">
        <v>13.098996802337467</v>
      </c>
      <c r="BG1054" s="12">
        <v>12.549932867776395</v>
      </c>
      <c r="BH1054" s="12">
        <v>-0.24014591789697998</v>
      </c>
      <c r="BI1054" s="12">
        <v>-0.33238633047268307</v>
      </c>
      <c r="BJ1054" s="12">
        <v>4.4618835999874626</v>
      </c>
      <c r="BK1054" s="12">
        <v>6.8027203216376515</v>
      </c>
      <c r="BL1054" s="12">
        <v>14.352622555992884</v>
      </c>
      <c r="BM1054" s="12">
        <v>-1.8040692769618176</v>
      </c>
      <c r="BN1054" s="12">
        <v>13.170038078145117</v>
      </c>
      <c r="BO1054" s="12">
        <v>19.963757416462006</v>
      </c>
      <c r="BP1054" s="12">
        <v>5.4978930405057023</v>
      </c>
      <c r="BQ1054" s="12">
        <v>4.2343977194368261</v>
      </c>
      <c r="BR1054" s="12">
        <v>28.653509767874681</v>
      </c>
      <c r="BS1054" s="12">
        <v>-3.4874933094361942</v>
      </c>
      <c r="BT1054" s="12">
        <v>1.6134206704015766</v>
      </c>
      <c r="BU1054" s="12">
        <v>4.1583891125225243</v>
      </c>
      <c r="BV1054" s="12">
        <v>12.749934249421806</v>
      </c>
      <c r="BW1054" s="12">
        <v>6.7967288874701763</v>
      </c>
      <c r="BX1054" s="12">
        <v>-3.2029086071663477</v>
      </c>
      <c r="BY1054" s="12">
        <v>16.334309918747696</v>
      </c>
      <c r="BZ1054" s="12">
        <v>32.984529343228836</v>
      </c>
      <c r="CA1054" s="12">
        <v>11.583406822589208</v>
      </c>
      <c r="CB1054" s="12">
        <v>8.7013622826088231</v>
      </c>
      <c r="CC1054" s="12">
        <v>14.037212709916801</v>
      </c>
      <c r="CD1054" s="12">
        <v>11.874866442885176</v>
      </c>
      <c r="CE1054" s="12">
        <v>23.56034661279315</v>
      </c>
      <c r="CF1054" s="12">
        <v>14.740929019258342</v>
      </c>
      <c r="CG1054" s="12">
        <v>27.419990478790389</v>
      </c>
      <c r="CH1054" s="12">
        <v>10.25234522172871</v>
      </c>
      <c r="CI1054" s="12">
        <v>11.592700403491559</v>
      </c>
      <c r="CJ1054" s="12">
        <v>25.655326609056637</v>
      </c>
      <c r="CK1054" s="12">
        <v>12.641944292360126</v>
      </c>
      <c r="CL1054" s="12">
        <v>1.0473815883915203</v>
      </c>
      <c r="CM1054" s="12">
        <v>3.4042253187697553</v>
      </c>
      <c r="CN1054" s="12">
        <v>14.18643628875032</v>
      </c>
      <c r="CO1054" s="12">
        <v>10.750657953589148</v>
      </c>
      <c r="CP1054" s="12">
        <v>14.109143788059363</v>
      </c>
      <c r="CQ1054" s="12">
        <v>15.45910369842335</v>
      </c>
      <c r="CR1054" s="12">
        <v>11.45069806154272</v>
      </c>
      <c r="CS1054" s="12">
        <v>0.52489658943087103</v>
      </c>
      <c r="CT1054" s="12">
        <v>-3.5287617333287722</v>
      </c>
      <c r="CU1054" s="12">
        <v>-5.0429728213673135</v>
      </c>
      <c r="CV1054" s="12">
        <v>4.268289884425001</v>
      </c>
      <c r="CW1054" s="12">
        <v>0.61791815013438822</v>
      </c>
      <c r="CX1054" s="12">
        <v>23.223021853119707</v>
      </c>
      <c r="CY1054" s="12">
        <v>9.78101845200516</v>
      </c>
      <c r="CZ1054" s="12">
        <v>14.930113553409322</v>
      </c>
      <c r="DA1054" s="12">
        <v>-8.8655311469268199</v>
      </c>
      <c r="DB1054" s="12">
        <v>3.3233399774872936</v>
      </c>
      <c r="DC1054" s="12">
        <v>-0.37998836090255261</v>
      </c>
      <c r="DD1054" s="12">
        <v>-4.7000247858696511</v>
      </c>
    </row>
    <row r="1055" spans="1:108" x14ac:dyDescent="0.25">
      <c r="A1055" s="2">
        <v>352</v>
      </c>
      <c r="B1055" s="8">
        <f t="shared" ref="B1055" ca="1" si="1113">_xlfn.COVARIANCE.P(OFFSET(I1056,0,0,1,20),OFFSET(I1057,0,0,1,20))/_xlfn.VAR.P(OFFSET(I1056,0,0,1,20))</f>
        <v>2.0116698454874382</v>
      </c>
      <c r="C1055" s="8">
        <f t="shared" ref="C1055" ca="1" si="1114">_xlfn.COVARIANCE.P(OFFSET(I1056,0,0,1,50),OFFSET(I1057,0,0,1,50))/_xlfn.VAR.P(OFFSET(I1056,0,0,1,50))</f>
        <v>2.0311034751107493</v>
      </c>
      <c r="D1055" s="8">
        <f t="shared" ref="D1055" ca="1" si="1115">_xlfn.COVARIANCE.P(OFFSET(I1056,0,0,1,100),OFFSET(I1057,0,0,1,100))/_xlfn.VAR.P(OFFSET(I1056,0,0,1,100))</f>
        <v>2.0302188712862654</v>
      </c>
      <c r="E1055" s="8">
        <f t="shared" ref="E1055" ca="1" si="1116">AVERAGE(OFFSET(I1057,0,0,1,20))-AVERAGE(OFFSET(I1056,0,0,1,20))*B1055</f>
        <v>10.087540034129617</v>
      </c>
      <c r="F1055" s="8">
        <f t="shared" ref="F1055" ca="1" si="1117">AVERAGE(OFFSET(I1057,0,0,1,50))-AVERAGE(OFFSET(I1056,0,0,1,50))*C1055</f>
        <v>9.9430675148231646</v>
      </c>
      <c r="G1055" s="8">
        <f t="shared" ref="G1055" ca="1" si="1118">AVERAGE(OFFSET(I1057,0,0,1,100))-AVERAGE(OFFSET(I1056,0,0,1,100))*D1055</f>
        <v>9.9134519999981592</v>
      </c>
      <c r="H1055" s="9" t="s">
        <v>29</v>
      </c>
      <c r="I1055" s="10">
        <v>2034</v>
      </c>
      <c r="J1055" s="10">
        <v>8852</v>
      </c>
      <c r="K1055" s="10">
        <v>9921</v>
      </c>
      <c r="L1055" s="10">
        <v>9254</v>
      </c>
      <c r="M1055" s="10">
        <v>6024</v>
      </c>
      <c r="N1055" s="10">
        <v>1174</v>
      </c>
      <c r="O1055" s="10">
        <v>9608</v>
      </c>
      <c r="P1055" s="10">
        <v>504</v>
      </c>
      <c r="Q1055" s="10">
        <v>3646</v>
      </c>
      <c r="R1055" s="10">
        <v>5527</v>
      </c>
      <c r="S1055" s="10">
        <v>8281</v>
      </c>
      <c r="T1055" s="10">
        <v>1043</v>
      </c>
      <c r="U1055" s="10">
        <v>9681</v>
      </c>
      <c r="V1055" s="10">
        <v>9078</v>
      </c>
      <c r="W1055" s="10">
        <v>527</v>
      </c>
      <c r="X1055" s="10">
        <v>8200</v>
      </c>
      <c r="Y1055" s="10">
        <v>893</v>
      </c>
      <c r="Z1055" s="10">
        <v>246</v>
      </c>
      <c r="AA1055" s="10">
        <v>656</v>
      </c>
      <c r="AB1055" s="10">
        <v>4379</v>
      </c>
      <c r="AC1055" s="10">
        <v>1981</v>
      </c>
      <c r="AD1055" s="10">
        <v>8299</v>
      </c>
      <c r="AE1055" s="10">
        <v>2959</v>
      </c>
      <c r="AF1055" s="10">
        <v>3868</v>
      </c>
      <c r="AG1055" s="10">
        <v>9973</v>
      </c>
      <c r="AH1055" s="10">
        <v>9728</v>
      </c>
      <c r="AI1055" s="10">
        <v>3806</v>
      </c>
      <c r="AJ1055" s="10">
        <v>6712</v>
      </c>
      <c r="AK1055" s="10">
        <v>3635</v>
      </c>
      <c r="AL1055" s="10">
        <v>4119</v>
      </c>
      <c r="AM1055" s="10">
        <v>4850</v>
      </c>
      <c r="AN1055" s="10">
        <v>5289</v>
      </c>
      <c r="AO1055" s="10">
        <v>7650</v>
      </c>
      <c r="AP1055" s="10">
        <v>1115</v>
      </c>
      <c r="AQ1055" s="10">
        <v>2542</v>
      </c>
      <c r="AR1055" s="10">
        <v>6395</v>
      </c>
      <c r="AS1055" s="10">
        <v>204</v>
      </c>
      <c r="AT1055" s="10">
        <v>716</v>
      </c>
      <c r="AU1055" s="10">
        <v>363</v>
      </c>
      <c r="AV1055" s="10">
        <v>5250</v>
      </c>
      <c r="AW1055" s="10">
        <v>4215</v>
      </c>
      <c r="AX1055" s="10">
        <v>1950</v>
      </c>
      <c r="AY1055" s="10">
        <v>4222</v>
      </c>
      <c r="AZ1055" s="10">
        <v>7228</v>
      </c>
      <c r="BA1055" s="10">
        <v>11</v>
      </c>
      <c r="BB1055" s="10">
        <v>6728</v>
      </c>
      <c r="BC1055" s="10">
        <v>5257</v>
      </c>
      <c r="BD1055" s="10">
        <v>3658</v>
      </c>
      <c r="BE1055" s="10">
        <v>9156</v>
      </c>
      <c r="BF1055" s="10">
        <v>2829</v>
      </c>
      <c r="BG1055" s="10">
        <v>3046</v>
      </c>
      <c r="BH1055" s="10">
        <v>1191</v>
      </c>
      <c r="BI1055" s="10">
        <v>5727</v>
      </c>
      <c r="BJ1055" s="10">
        <v>4123</v>
      </c>
      <c r="BK1055" s="10">
        <v>7969</v>
      </c>
      <c r="BL1055" s="10">
        <v>3418</v>
      </c>
      <c r="BM1055" s="10">
        <v>8230</v>
      </c>
      <c r="BN1055" s="10">
        <v>4302</v>
      </c>
      <c r="BO1055" s="10">
        <v>2565</v>
      </c>
      <c r="BP1055" s="10">
        <v>816</v>
      </c>
      <c r="BQ1055" s="10">
        <v>9987</v>
      </c>
      <c r="BR1055" s="10">
        <v>2272</v>
      </c>
      <c r="BS1055" s="10">
        <v>9425</v>
      </c>
      <c r="BT1055" s="10">
        <v>3478</v>
      </c>
      <c r="BU1055" s="10">
        <v>5328</v>
      </c>
      <c r="BV1055" s="10">
        <v>3083</v>
      </c>
      <c r="BW1055" s="10">
        <v>5427</v>
      </c>
      <c r="BX1055" s="10">
        <v>3786</v>
      </c>
      <c r="BY1055" s="10">
        <v>7184</v>
      </c>
      <c r="BZ1055" s="10">
        <v>7750</v>
      </c>
      <c r="CA1055" s="10">
        <v>3298</v>
      </c>
      <c r="CB1055" s="10">
        <v>9007</v>
      </c>
      <c r="CC1055" s="10">
        <v>8712</v>
      </c>
      <c r="CD1055" s="10">
        <v>3494</v>
      </c>
      <c r="CE1055" s="10">
        <v>204</v>
      </c>
      <c r="CF1055" s="10">
        <v>3562</v>
      </c>
      <c r="CG1055" s="10">
        <v>8570</v>
      </c>
      <c r="CH1055" s="10">
        <v>9502</v>
      </c>
      <c r="CI1055" s="10">
        <v>3837</v>
      </c>
      <c r="CJ1055" s="10">
        <v>8056</v>
      </c>
      <c r="CK1055" s="10">
        <v>8229</v>
      </c>
      <c r="CL1055" s="10">
        <v>2670</v>
      </c>
      <c r="CM1055" s="10">
        <v>2113</v>
      </c>
      <c r="CN1055" s="10">
        <v>908</v>
      </c>
      <c r="CO1055" s="10">
        <v>758</v>
      </c>
      <c r="CP1055" s="10">
        <v>7870</v>
      </c>
      <c r="CQ1055" s="10">
        <v>4086</v>
      </c>
      <c r="CR1055" s="10">
        <v>7211</v>
      </c>
      <c r="CS1055" s="10">
        <v>7128</v>
      </c>
      <c r="CT1055" s="10">
        <v>8940</v>
      </c>
      <c r="CU1055" s="10">
        <v>8045</v>
      </c>
      <c r="CV1055" s="10">
        <v>2445</v>
      </c>
      <c r="CW1055" s="10">
        <v>4705</v>
      </c>
      <c r="CX1055" s="10">
        <v>9945</v>
      </c>
      <c r="CY1055" s="10">
        <v>9622</v>
      </c>
      <c r="CZ1055" s="10">
        <v>4258</v>
      </c>
      <c r="DA1055" s="10">
        <v>7278</v>
      </c>
      <c r="DB1055" s="10">
        <v>6299</v>
      </c>
      <c r="DC1055" s="10">
        <v>5884</v>
      </c>
      <c r="DD1055" s="10">
        <v>5220</v>
      </c>
    </row>
    <row r="1056" spans="1:108" x14ac:dyDescent="0.25">
      <c r="H1056" s="11" t="s">
        <v>0</v>
      </c>
      <c r="I1056" s="12">
        <v>3.2394124753368132</v>
      </c>
      <c r="J1056" s="12">
        <v>1.3058299673630187</v>
      </c>
      <c r="K1056" s="12">
        <v>6.0638688632289872</v>
      </c>
      <c r="L1056" s="12">
        <v>2.9088738549286446</v>
      </c>
      <c r="M1056" s="12">
        <v>2.0277995694910316</v>
      </c>
      <c r="N1056" s="12">
        <v>5.6981760554556038</v>
      </c>
      <c r="O1056" s="12">
        <v>7.8127175052048976</v>
      </c>
      <c r="P1056" s="12">
        <v>6.5841425115765881</v>
      </c>
      <c r="Q1056" s="12">
        <v>-0.81504952699352196</v>
      </c>
      <c r="R1056" s="12">
        <v>-1.951903293801257</v>
      </c>
      <c r="S1056" s="12">
        <v>5.2996651135578343</v>
      </c>
      <c r="T1056" s="12">
        <v>0.68798960795544029</v>
      </c>
      <c r="U1056" s="12">
        <v>-6.4845026077131447</v>
      </c>
      <c r="V1056" s="12">
        <v>3.6643698518493073</v>
      </c>
      <c r="W1056" s="12">
        <v>-8.3527360918862623</v>
      </c>
      <c r="X1056" s="12">
        <v>3.0638186348592211</v>
      </c>
      <c r="Y1056" s="12">
        <v>4.2656100007229529</v>
      </c>
      <c r="Z1056" s="12">
        <v>-0.86866341496856925</v>
      </c>
      <c r="AA1056" s="12">
        <v>8.3460705539086817</v>
      </c>
      <c r="AB1056" s="12">
        <v>0.41775609113688605</v>
      </c>
      <c r="AC1056" s="12">
        <v>-2.1998148588586082</v>
      </c>
      <c r="AD1056" s="12">
        <v>3.6506849275577928</v>
      </c>
      <c r="AE1056" s="12">
        <v>0.20796027589289515</v>
      </c>
      <c r="AF1056" s="12">
        <v>-6.6470885993043174</v>
      </c>
      <c r="AG1056" s="12">
        <v>5.6153902519808296</v>
      </c>
      <c r="AH1056" s="12">
        <v>-5.9779146538690755</v>
      </c>
      <c r="AI1056" s="12">
        <v>1.3910488466019111</v>
      </c>
      <c r="AJ1056" s="12">
        <v>-4.4237125599088882</v>
      </c>
      <c r="AK1056" s="12">
        <v>3.1983714360505129</v>
      </c>
      <c r="AL1056" s="12">
        <v>3.7718412919921755</v>
      </c>
      <c r="AM1056" s="12">
        <v>-0.68748841672754168</v>
      </c>
      <c r="AN1056" s="12">
        <v>1.4229736270897737</v>
      </c>
      <c r="AO1056" s="12">
        <v>-4.4182823325171663</v>
      </c>
      <c r="AP1056" s="12">
        <v>8.4012324754627912</v>
      </c>
      <c r="AQ1056" s="12">
        <v>-1.5820857617933495</v>
      </c>
      <c r="AR1056" s="12">
        <v>1.1934661071822492</v>
      </c>
      <c r="AS1056" s="12">
        <v>-2.6145289222817074</v>
      </c>
      <c r="AT1056" s="12">
        <v>5.3277907303145788</v>
      </c>
      <c r="AU1056" s="12">
        <v>-4.0319123314925625</v>
      </c>
      <c r="AV1056" s="12">
        <v>-4.8557338417521407</v>
      </c>
      <c r="AW1056" s="12">
        <v>2.3083414605010821</v>
      </c>
      <c r="AX1056" s="12">
        <v>-3.8344915829012532E-2</v>
      </c>
      <c r="AY1056" s="12">
        <v>-8.8629430115444698</v>
      </c>
      <c r="AZ1056" s="12">
        <v>-0.57199261692320269</v>
      </c>
      <c r="BA1056" s="12">
        <v>-5.2635257337774464</v>
      </c>
      <c r="BB1056" s="12">
        <v>-0.93887413495168981</v>
      </c>
      <c r="BC1056" s="12">
        <v>0.39898050300411242</v>
      </c>
      <c r="BD1056" s="12">
        <v>-2.6813502300409868</v>
      </c>
      <c r="BE1056" s="12">
        <v>-5.7583814211689175</v>
      </c>
      <c r="BF1056" s="12">
        <v>1.3914845897148231</v>
      </c>
      <c r="BG1056" s="12">
        <v>0.62272089739694292</v>
      </c>
      <c r="BH1056" s="12">
        <v>-4.2939554951467338</v>
      </c>
      <c r="BI1056" s="12">
        <v>-14.241055106445454</v>
      </c>
      <c r="BJ1056" s="12">
        <v>-9.0296277053963721</v>
      </c>
      <c r="BK1056" s="12">
        <v>6.1401800380591531</v>
      </c>
      <c r="BL1056" s="12">
        <v>-3.5692621729109448</v>
      </c>
      <c r="BM1056" s="12">
        <v>-10.482709613162937</v>
      </c>
      <c r="BN1056" s="12">
        <v>-2.9588417465194681</v>
      </c>
      <c r="BO1056" s="12">
        <v>-2.2998869823109218</v>
      </c>
      <c r="BP1056" s="12">
        <v>-3.1115003478858085</v>
      </c>
      <c r="BQ1056" s="12">
        <v>-6.428553733668755</v>
      </c>
      <c r="BR1056" s="12">
        <v>-6.686561271820044</v>
      </c>
      <c r="BS1056" s="12">
        <v>-4.2088906223773019</v>
      </c>
      <c r="BT1056" s="12">
        <v>0.46860617100356317</v>
      </c>
      <c r="BU1056" s="12">
        <v>0.63963276760939058</v>
      </c>
      <c r="BV1056" s="12">
        <v>-0.96506504818009475</v>
      </c>
      <c r="BW1056" s="12">
        <v>0.52380217718301314</v>
      </c>
      <c r="BX1056" s="12">
        <v>0.25818592064789009</v>
      </c>
      <c r="BY1056" s="12">
        <v>-1.7122982041615726</v>
      </c>
      <c r="BZ1056" s="12">
        <v>-9.6496159013467313</v>
      </c>
      <c r="CA1056" s="12">
        <v>-1.0960610004135578</v>
      </c>
      <c r="CB1056" s="12">
        <v>-3.9460933460393322</v>
      </c>
      <c r="CC1056" s="12">
        <v>5.8211357775442751</v>
      </c>
      <c r="CD1056" s="12">
        <v>6.3489219761387421</v>
      </c>
      <c r="CE1056" s="12">
        <v>-2.6145289222817074</v>
      </c>
      <c r="CF1056" s="12">
        <v>-12.858687220695355</v>
      </c>
      <c r="CG1056" s="12">
        <v>-1.1688565812390272</v>
      </c>
      <c r="CH1056" s="12">
        <v>-0.48922500412134146</v>
      </c>
      <c r="CI1056" s="12">
        <v>-2.9688443504116564</v>
      </c>
      <c r="CJ1056" s="12">
        <v>5.3171567481748419</v>
      </c>
      <c r="CK1056" s="12">
        <v>-3.3314060293980008</v>
      </c>
      <c r="CL1056" s="12">
        <v>-4.8577131454373816</v>
      </c>
      <c r="CM1056" s="12">
        <v>-3.7846700818712837</v>
      </c>
      <c r="CN1056" s="12">
        <v>9.4192694859854225</v>
      </c>
      <c r="CO1056" s="12">
        <v>1.1802367698065943</v>
      </c>
      <c r="CP1056" s="12">
        <v>-0.21165288862917767</v>
      </c>
      <c r="CQ1056" s="12">
        <v>6.071179463119023</v>
      </c>
      <c r="CR1056" s="12">
        <v>-0.84162183919315969</v>
      </c>
      <c r="CS1056" s="12">
        <v>2.4422456155152363</v>
      </c>
      <c r="CT1056" s="12">
        <v>1.7618531175798482</v>
      </c>
      <c r="CU1056" s="12">
        <v>-7.5846998949724114</v>
      </c>
      <c r="CV1056" s="12">
        <v>-3.4551463649368443</v>
      </c>
      <c r="CW1056" s="12">
        <v>3.5317033483034099</v>
      </c>
      <c r="CX1056" s="12">
        <v>1.953623891478711</v>
      </c>
      <c r="CY1056" s="12">
        <v>8.4175255329586989</v>
      </c>
      <c r="CZ1056" s="12">
        <v>-5.6064046013022129</v>
      </c>
      <c r="DA1056" s="12">
        <v>-3.4836109674642142</v>
      </c>
      <c r="DB1056" s="12">
        <v>-4.4906607504371436</v>
      </c>
      <c r="DC1056" s="12">
        <v>4.0826790452451416</v>
      </c>
      <c r="DD1056" s="12">
        <v>-15.698840869839126</v>
      </c>
    </row>
    <row r="1057" spans="1:108" x14ac:dyDescent="0.25">
      <c r="H1057" s="11" t="s">
        <v>2</v>
      </c>
      <c r="I1057" s="12">
        <v>17.320198697083207</v>
      </c>
      <c r="J1057" s="12">
        <v>13.352532433116025</v>
      </c>
      <c r="K1057" s="12">
        <v>23.030982305352754</v>
      </c>
      <c r="L1057" s="12">
        <v>15.238464277509848</v>
      </c>
      <c r="M1057" s="12">
        <v>14.961022655939002</v>
      </c>
      <c r="N1057" s="12">
        <v>22.604623950851543</v>
      </c>
      <c r="O1057" s="12">
        <v>24.823466079946911</v>
      </c>
      <c r="P1057" s="12">
        <v>24.153867777586242</v>
      </c>
      <c r="Q1057" s="12">
        <v>6.6326503758642916</v>
      </c>
      <c r="R1057" s="12">
        <v>5.1966758399979742</v>
      </c>
      <c r="S1057" s="12">
        <v>21.568889927760583</v>
      </c>
      <c r="T1057" s="12">
        <v>11.871615590593915</v>
      </c>
      <c r="U1057" s="12">
        <v>-1.6319224434502919</v>
      </c>
      <c r="V1057" s="12">
        <v>17.320769732807737</v>
      </c>
      <c r="W1057" s="12">
        <v>-6.8604000263862703</v>
      </c>
      <c r="X1057" s="12">
        <v>16.073280947690829</v>
      </c>
      <c r="Y1057" s="12">
        <v>17.235910029557054</v>
      </c>
      <c r="Z1057" s="12">
        <v>8.483565923680473</v>
      </c>
      <c r="AA1057" s="12">
        <v>26.391697287013066</v>
      </c>
      <c r="AB1057" s="12">
        <v>10.310191709434845</v>
      </c>
      <c r="AC1057" s="12">
        <v>6.7410960142107568</v>
      </c>
      <c r="AD1057" s="12">
        <v>16.549165942188942</v>
      </c>
      <c r="AE1057" s="12">
        <v>10.004081058143234</v>
      </c>
      <c r="AF1057" s="12">
        <v>-2.9151057255844766</v>
      </c>
      <c r="AG1057" s="12">
        <v>19.968997503964871</v>
      </c>
      <c r="AH1057" s="12">
        <v>-2.6163384614293088</v>
      </c>
      <c r="AI1057" s="12">
        <v>11.799805844623018</v>
      </c>
      <c r="AJ1057" s="12">
        <v>0.33374433682639604</v>
      </c>
      <c r="AK1057" s="12">
        <v>17.399898298857767</v>
      </c>
      <c r="AL1057" s="12">
        <v>18.547114781576603</v>
      </c>
      <c r="AM1057" s="12">
        <v>8.5617454683001917</v>
      </c>
      <c r="AN1057" s="12">
        <v>12.498015162088002</v>
      </c>
      <c r="AO1057" s="12">
        <v>0.7679345174198845</v>
      </c>
      <c r="AP1057" s="12">
        <v>27.451025262660771</v>
      </c>
      <c r="AQ1057" s="12">
        <v>5.788540234936864</v>
      </c>
      <c r="AR1057" s="12">
        <v>12.629724589653186</v>
      </c>
      <c r="AS1057" s="12">
        <v>4.1628134299204094</v>
      </c>
      <c r="AT1057" s="12">
        <v>20.943682777912837</v>
      </c>
      <c r="AU1057" s="12">
        <v>3.0568766054893981</v>
      </c>
      <c r="AV1057" s="12">
        <v>1.1300167096274638</v>
      </c>
      <c r="AW1057" s="12">
        <v>14.045463511621358</v>
      </c>
      <c r="AX1057" s="12">
        <v>10.751776991522387</v>
      </c>
      <c r="AY1057" s="12">
        <v>-9.5243534545745145</v>
      </c>
      <c r="AZ1057" s="12">
        <v>7.2022322206166649</v>
      </c>
      <c r="BA1057" s="12">
        <v>-0.51704161607617583</v>
      </c>
      <c r="BB1057" s="12">
        <v>8.1209827392905396</v>
      </c>
      <c r="BC1057" s="12">
        <v>9.7304977948390778</v>
      </c>
      <c r="BD1057" s="12">
        <v>5.2626422228879433</v>
      </c>
      <c r="BE1057" s="12">
        <v>-2.2154103915847552</v>
      </c>
      <c r="BF1057" s="12">
        <v>13.304180208797783</v>
      </c>
      <c r="BG1057" s="12">
        <v>10.943522129237872</v>
      </c>
      <c r="BH1057" s="12">
        <v>0.90471164456311193</v>
      </c>
      <c r="BI1057" s="12">
        <v>-19.489926673921225</v>
      </c>
      <c r="BJ1057" s="12">
        <v>-8.169430833294717</v>
      </c>
      <c r="BK1057" s="12">
        <v>23.618298026268683</v>
      </c>
      <c r="BL1057" s="12">
        <v>1.2133741934631048</v>
      </c>
      <c r="BM1057" s="12">
        <v>-14.40897889833913</v>
      </c>
      <c r="BN1057" s="12">
        <v>3.7135059607205783</v>
      </c>
      <c r="BO1057" s="12">
        <v>4.1027899376298169</v>
      </c>
      <c r="BP1057" s="12">
        <v>3.1918340709198088</v>
      </c>
      <c r="BQ1057" s="12">
        <v>-2.9615809246414826</v>
      </c>
      <c r="BR1057" s="12">
        <v>-4.5603378523987583</v>
      </c>
      <c r="BS1057" s="12">
        <v>1.9141496709628656</v>
      </c>
      <c r="BT1057" s="12">
        <v>8.5826740963712336</v>
      </c>
      <c r="BU1057" s="12">
        <v>11.701686671470696</v>
      </c>
      <c r="BV1057" s="12">
        <v>8.8342698295676865</v>
      </c>
      <c r="BW1057" s="12">
        <v>10.9043465385266</v>
      </c>
      <c r="BX1057" s="12">
        <v>9.5896251866388678</v>
      </c>
      <c r="BY1057" s="12">
        <v>7.0089177758768857</v>
      </c>
      <c r="BZ1057" s="12">
        <v>-8.7142336330451311</v>
      </c>
      <c r="CA1057" s="12">
        <v>7.9175142719843707</v>
      </c>
      <c r="CB1057" s="12">
        <v>2.4604380746419268</v>
      </c>
      <c r="CC1057" s="12">
        <v>21.45338041273488</v>
      </c>
      <c r="CD1057" s="12">
        <v>21.451702646072256</v>
      </c>
      <c r="CE1057" s="12">
        <v>4.1628134299204094</v>
      </c>
      <c r="CF1057" s="12">
        <v>-13.408655102321486</v>
      </c>
      <c r="CG1057" s="12">
        <v>7.5262676805808599</v>
      </c>
      <c r="CH1057" s="12">
        <v>9.6360572804594895</v>
      </c>
      <c r="CI1057" s="12">
        <v>5.0689995753562878</v>
      </c>
      <c r="CJ1057" s="12">
        <v>21.684393305784038</v>
      </c>
      <c r="CK1057" s="12">
        <v>4.5334567074723893</v>
      </c>
      <c r="CL1057" s="12">
        <v>1.7690080196662896</v>
      </c>
      <c r="CM1057" s="12">
        <v>3.6737178276353664</v>
      </c>
      <c r="CN1057" s="12">
        <v>28.347099380393121</v>
      </c>
      <c r="CO1057" s="12">
        <v>11.671411356728207</v>
      </c>
      <c r="CP1057" s="12">
        <v>9.4143629154659738</v>
      </c>
      <c r="CQ1057" s="12">
        <v>22.436291717113154</v>
      </c>
      <c r="CR1057" s="12">
        <v>7.6296173877880245</v>
      </c>
      <c r="CS1057" s="12">
        <v>14.807756850824697</v>
      </c>
      <c r="CT1057" s="12">
        <v>12.556434187296626</v>
      </c>
      <c r="CU1057" s="12">
        <v>-6.4277649134285166</v>
      </c>
      <c r="CV1057" s="12">
        <v>2.6644378128211654</v>
      </c>
      <c r="CW1057" s="12">
        <v>16.699459934597797</v>
      </c>
      <c r="CX1057" s="12">
        <v>14.084994843494655</v>
      </c>
      <c r="CY1057" s="12">
        <v>28.608575916014804</v>
      </c>
      <c r="CZ1057" s="12">
        <v>-1.7207847565174508</v>
      </c>
      <c r="DA1057" s="12">
        <v>1.9390385442329228</v>
      </c>
      <c r="DB1057" s="12">
        <v>1.4011905046173512</v>
      </c>
      <c r="DC1057" s="12">
        <v>17.460671545426568</v>
      </c>
      <c r="DD1057" s="12">
        <v>-22.312589993537117</v>
      </c>
    </row>
    <row r="1058" spans="1:108" x14ac:dyDescent="0.25">
      <c r="A1058" s="2">
        <v>353</v>
      </c>
      <c r="B1058" s="8">
        <f t="shared" ref="B1058" ca="1" si="1119">_xlfn.COVARIANCE.P(OFFSET(I1059,0,0,1,20),OFFSET(I1060,0,0,1,20))/_xlfn.VAR.P(OFFSET(I1059,0,0,1,20))</f>
        <v>1.9990731271724838</v>
      </c>
      <c r="C1058" s="8">
        <f t="shared" ref="C1058" ca="1" si="1120">_xlfn.COVARIANCE.P(OFFSET(I1059,0,0,1,50),OFFSET(I1060,0,0,1,50))/_xlfn.VAR.P(OFFSET(I1059,0,0,1,50))</f>
        <v>1.9680643489122569</v>
      </c>
      <c r="D1058" s="8">
        <f t="shared" ref="D1058" ca="1" si="1121">_xlfn.COVARIANCE.P(OFFSET(I1059,0,0,1,100),OFFSET(I1060,0,0,1,100))/_xlfn.VAR.P(OFFSET(I1059,0,0,1,100))</f>
        <v>1.9721683325814801</v>
      </c>
      <c r="E1058" s="8">
        <f t="shared" ref="E1058" ca="1" si="1122">AVERAGE(OFFSET(I1060,0,0,1,20))-AVERAGE(OFFSET(I1059,0,0,1,20))*B1058</f>
        <v>10.03967825679973</v>
      </c>
      <c r="F1058" s="8">
        <f t="shared" ref="F1058" ca="1" si="1123">AVERAGE(OFFSET(I1060,0,0,1,50))-AVERAGE(OFFSET(I1059,0,0,1,50))*C1058</f>
        <v>9.9572681661836953</v>
      </c>
      <c r="G1058" s="8">
        <f t="shared" ref="G1058" ca="1" si="1124">AVERAGE(OFFSET(I1060,0,0,1,100))-AVERAGE(OFFSET(I1059,0,0,1,100))*D1058</f>
        <v>9.9816170889797107</v>
      </c>
      <c r="H1058" s="9" t="s">
        <v>29</v>
      </c>
      <c r="I1058" s="10">
        <v>3544</v>
      </c>
      <c r="J1058" s="10">
        <v>56</v>
      </c>
      <c r="K1058" s="10">
        <v>522</v>
      </c>
      <c r="L1058" s="10">
        <v>1851</v>
      </c>
      <c r="M1058" s="10">
        <v>3357</v>
      </c>
      <c r="N1058" s="10">
        <v>9642</v>
      </c>
      <c r="O1058" s="10">
        <v>605</v>
      </c>
      <c r="P1058" s="10">
        <v>94</v>
      </c>
      <c r="Q1058" s="10">
        <v>9464</v>
      </c>
      <c r="R1058" s="10">
        <v>437</v>
      </c>
      <c r="S1058" s="10">
        <v>9145</v>
      </c>
      <c r="T1058" s="10">
        <v>7968</v>
      </c>
      <c r="U1058" s="10">
        <v>3218</v>
      </c>
      <c r="V1058" s="10">
        <v>3548</v>
      </c>
      <c r="W1058" s="10">
        <v>721</v>
      </c>
      <c r="X1058" s="10">
        <v>1855</v>
      </c>
      <c r="Y1058" s="10">
        <v>5819</v>
      </c>
      <c r="Z1058" s="10">
        <v>6975</v>
      </c>
      <c r="AA1058" s="10">
        <v>8502</v>
      </c>
      <c r="AB1058" s="10">
        <v>2384</v>
      </c>
      <c r="AC1058" s="10">
        <v>5679</v>
      </c>
      <c r="AD1058" s="10">
        <v>3462</v>
      </c>
      <c r="AE1058" s="10">
        <v>7578</v>
      </c>
      <c r="AF1058" s="10">
        <v>9527</v>
      </c>
      <c r="AG1058" s="10">
        <v>246</v>
      </c>
      <c r="AH1058" s="10">
        <v>6668</v>
      </c>
      <c r="AI1058" s="10">
        <v>2654</v>
      </c>
      <c r="AJ1058" s="10">
        <v>4268</v>
      </c>
      <c r="AK1058" s="10">
        <v>4875</v>
      </c>
      <c r="AL1058" s="10">
        <v>9569</v>
      </c>
      <c r="AM1058" s="10">
        <v>4727</v>
      </c>
      <c r="AN1058" s="10">
        <v>8305</v>
      </c>
      <c r="AO1058" s="10">
        <v>685</v>
      </c>
      <c r="AP1058" s="10">
        <v>9673</v>
      </c>
      <c r="AQ1058" s="10">
        <v>2352</v>
      </c>
      <c r="AR1058" s="10">
        <v>337</v>
      </c>
      <c r="AS1058" s="10">
        <v>6115</v>
      </c>
      <c r="AT1058" s="10">
        <v>2427</v>
      </c>
      <c r="AU1058" s="10">
        <v>6494</v>
      </c>
      <c r="AV1058" s="10">
        <v>6368</v>
      </c>
      <c r="AW1058" s="10">
        <v>8884</v>
      </c>
      <c r="AX1058" s="10">
        <v>1294</v>
      </c>
      <c r="AY1058" s="10">
        <v>9050</v>
      </c>
      <c r="AZ1058" s="10">
        <v>407</v>
      </c>
      <c r="BA1058" s="10">
        <v>4442</v>
      </c>
      <c r="BB1058" s="10">
        <v>3915</v>
      </c>
      <c r="BC1058" s="10">
        <v>3945</v>
      </c>
      <c r="BD1058" s="10">
        <v>537</v>
      </c>
      <c r="BE1058" s="10">
        <v>684</v>
      </c>
      <c r="BF1058" s="10">
        <v>1804</v>
      </c>
      <c r="BG1058" s="10">
        <v>1341</v>
      </c>
      <c r="BH1058" s="10">
        <v>8955</v>
      </c>
      <c r="BI1058" s="10">
        <v>3259</v>
      </c>
      <c r="BJ1058" s="10">
        <v>8240</v>
      </c>
      <c r="BK1058" s="10">
        <v>6413</v>
      </c>
      <c r="BL1058" s="10">
        <v>5392</v>
      </c>
      <c r="BM1058" s="10">
        <v>5819</v>
      </c>
      <c r="BN1058" s="10">
        <v>6870</v>
      </c>
      <c r="BO1058" s="10">
        <v>7520</v>
      </c>
      <c r="BP1058" s="10">
        <v>6405</v>
      </c>
      <c r="BQ1058" s="10">
        <v>4819</v>
      </c>
      <c r="BR1058" s="10">
        <v>731</v>
      </c>
      <c r="BS1058" s="10">
        <v>1633</v>
      </c>
      <c r="BT1058" s="10">
        <v>663</v>
      </c>
      <c r="BU1058" s="10">
        <v>2701</v>
      </c>
      <c r="BV1058" s="10">
        <v>1742</v>
      </c>
      <c r="BW1058" s="10">
        <v>2692</v>
      </c>
      <c r="BX1058" s="10">
        <v>2760</v>
      </c>
      <c r="BY1058" s="10">
        <v>9726</v>
      </c>
      <c r="BZ1058" s="10">
        <v>2377</v>
      </c>
      <c r="CA1058" s="10">
        <v>285</v>
      </c>
      <c r="CB1058" s="10">
        <v>4480</v>
      </c>
      <c r="CC1058" s="10">
        <v>1927</v>
      </c>
      <c r="CD1058" s="10">
        <v>8005</v>
      </c>
      <c r="CE1058" s="10">
        <v>2164</v>
      </c>
      <c r="CF1058" s="10">
        <v>8931</v>
      </c>
      <c r="CG1058" s="10">
        <v>9816</v>
      </c>
      <c r="CH1058" s="10">
        <v>6671</v>
      </c>
      <c r="CI1058" s="10">
        <v>6475</v>
      </c>
      <c r="CJ1058" s="10">
        <v>3230</v>
      </c>
      <c r="CK1058" s="10">
        <v>6713</v>
      </c>
      <c r="CL1058" s="10">
        <v>8154</v>
      </c>
      <c r="CM1058" s="10">
        <v>3466</v>
      </c>
      <c r="CN1058" s="10">
        <v>1685</v>
      </c>
      <c r="CO1058" s="10">
        <v>9793</v>
      </c>
      <c r="CP1058" s="10">
        <v>3608</v>
      </c>
      <c r="CQ1058" s="10">
        <v>9983</v>
      </c>
      <c r="CR1058" s="10">
        <v>3153</v>
      </c>
      <c r="CS1058" s="10">
        <v>6978</v>
      </c>
      <c r="CT1058" s="10">
        <v>855</v>
      </c>
      <c r="CU1058" s="10">
        <v>6692</v>
      </c>
      <c r="CV1058" s="10">
        <v>9466</v>
      </c>
      <c r="CW1058" s="10">
        <v>6870</v>
      </c>
      <c r="CX1058" s="10">
        <v>3058</v>
      </c>
      <c r="CY1058" s="10">
        <v>5475</v>
      </c>
      <c r="CZ1058" s="10">
        <v>8266</v>
      </c>
      <c r="DA1058" s="10">
        <v>644</v>
      </c>
      <c r="DB1058" s="10">
        <v>2595</v>
      </c>
      <c r="DC1058" s="10">
        <v>5051</v>
      </c>
      <c r="DD1058" s="10">
        <v>2786</v>
      </c>
    </row>
    <row r="1059" spans="1:108" x14ac:dyDescent="0.25">
      <c r="H1059" s="11" t="s">
        <v>0</v>
      </c>
      <c r="I1059" s="12">
        <v>-2.9460627292698165</v>
      </c>
      <c r="J1059" s="12">
        <v>2.1269233360540758</v>
      </c>
      <c r="K1059" s="12">
        <v>-6.2781984845848537</v>
      </c>
      <c r="L1059" s="12">
        <v>3.6437215153898626</v>
      </c>
      <c r="M1059" s="12">
        <v>-8.5315621972756581</v>
      </c>
      <c r="N1059" s="12">
        <v>2.9017971686514561</v>
      </c>
      <c r="O1059" s="12">
        <v>-1.2154457631238029</v>
      </c>
      <c r="P1059" s="12">
        <v>-6.9990929100926982</v>
      </c>
      <c r="Q1059" s="12">
        <v>-1.7766821777890933</v>
      </c>
      <c r="R1059" s="12">
        <v>-6.4556613305671098</v>
      </c>
      <c r="S1059" s="12">
        <v>1.0644207335100528</v>
      </c>
      <c r="T1059" s="12">
        <v>3.6514363148040552</v>
      </c>
      <c r="U1059" s="12">
        <v>-4.5460692519350561</v>
      </c>
      <c r="V1059" s="12">
        <v>0.98528008448313875</v>
      </c>
      <c r="W1059" s="12">
        <v>0.99166854560428619</v>
      </c>
      <c r="X1059" s="12">
        <v>-10.221095601622485</v>
      </c>
      <c r="Y1059" s="12">
        <v>-8.4244594838497058</v>
      </c>
      <c r="Z1059" s="12">
        <v>-5.0997777500832022</v>
      </c>
      <c r="AA1059" s="12">
        <v>6.2808811816043688</v>
      </c>
      <c r="AB1059" s="12">
        <v>6.4821739045030888</v>
      </c>
      <c r="AC1059" s="12">
        <v>12.014336334215409</v>
      </c>
      <c r="AD1059" s="12">
        <v>1.0249499082650986</v>
      </c>
      <c r="AE1059" s="12">
        <v>0.78396163131920538</v>
      </c>
      <c r="AF1059" s="12">
        <v>-5.04473757155115</v>
      </c>
      <c r="AG1059" s="12">
        <v>-0.86866341496856925</v>
      </c>
      <c r="AH1059" s="12">
        <v>5.817132765928875</v>
      </c>
      <c r="AI1059" s="12">
        <v>7.5643690258174754</v>
      </c>
      <c r="AJ1059" s="12">
        <v>-1.361910388125507</v>
      </c>
      <c r="AK1059" s="12">
        <v>-5.4932264346739359</v>
      </c>
      <c r="AL1059" s="12">
        <v>7.7463094172915099</v>
      </c>
      <c r="AM1059" s="12">
        <v>4.7777084060889594</v>
      </c>
      <c r="AN1059" s="12">
        <v>3.8175422528123901</v>
      </c>
      <c r="AO1059" s="12">
        <v>0.54509222054165851</v>
      </c>
      <c r="AP1059" s="12">
        <v>-0.18605421701087099</v>
      </c>
      <c r="AQ1059" s="12">
        <v>0.84833758666915005</v>
      </c>
      <c r="AR1059" s="12">
        <v>-4.6279479802493837</v>
      </c>
      <c r="AS1059" s="12">
        <v>-2.6803044360417552</v>
      </c>
      <c r="AT1059" s="12">
        <v>-11.364290557811875</v>
      </c>
      <c r="AU1059" s="12">
        <v>-0.77094925441496187</v>
      </c>
      <c r="AV1059" s="12">
        <v>-9.7764226134154111</v>
      </c>
      <c r="AW1059" s="12">
        <v>3.7570233621068168</v>
      </c>
      <c r="AX1059" s="12">
        <v>-9.3405526466019779</v>
      </c>
      <c r="AY1059" s="12">
        <v>-2.6664266893560584</v>
      </c>
      <c r="AZ1059" s="12">
        <v>2.9659779879467321</v>
      </c>
      <c r="BA1059" s="12">
        <v>5.1992740447707417</v>
      </c>
      <c r="BB1059" s="12">
        <v>-1.6486462682088887</v>
      </c>
      <c r="BC1059" s="12">
        <v>-1.8274076834449802</v>
      </c>
      <c r="BD1059" s="12">
        <v>4.5407149768865711</v>
      </c>
      <c r="BE1059" s="12">
        <v>5.2523083922199518</v>
      </c>
      <c r="BF1059" s="12">
        <v>5.5425528715748618</v>
      </c>
      <c r="BG1059" s="12">
        <v>-0.58855539106605193</v>
      </c>
      <c r="BH1059" s="12">
        <v>3.9808279911308153</v>
      </c>
      <c r="BI1059" s="12">
        <v>7.2062739250936563</v>
      </c>
      <c r="BJ1059" s="12">
        <v>3.9894125893158803</v>
      </c>
      <c r="BK1059" s="12">
        <v>-1.5608851860624705E-2</v>
      </c>
      <c r="BL1059" s="12">
        <v>1.301168773861642</v>
      </c>
      <c r="BM1059" s="12">
        <v>-8.4244594838497058</v>
      </c>
      <c r="BN1059" s="12">
        <v>3.9562290836008347</v>
      </c>
      <c r="BO1059" s="12">
        <v>1.2538747590334467</v>
      </c>
      <c r="BP1059" s="12">
        <v>-2.6437955080818147</v>
      </c>
      <c r="BQ1059" s="12">
        <v>-6.3133552864441285</v>
      </c>
      <c r="BR1059" s="12">
        <v>-9.5084120712527547</v>
      </c>
      <c r="BS1059" s="12">
        <v>-3.2913936490334557</v>
      </c>
      <c r="BT1059" s="12">
        <v>-0.98503290676855548</v>
      </c>
      <c r="BU1059" s="12">
        <v>-6.3444443530712666</v>
      </c>
      <c r="BV1059" s="12">
        <v>-5.6315088867872296</v>
      </c>
      <c r="BW1059" s="12">
        <v>-8.3319148538357908</v>
      </c>
      <c r="BX1059" s="12">
        <v>-0.67460216179746524</v>
      </c>
      <c r="BY1059" s="12">
        <v>2.6757044928870188</v>
      </c>
      <c r="BZ1059" s="12">
        <v>-3.1572896018455539</v>
      </c>
      <c r="CA1059" s="12">
        <v>-4.4222238199700143</v>
      </c>
      <c r="CB1059" s="12">
        <v>5.0488161750502503</v>
      </c>
      <c r="CC1059" s="12">
        <v>6.0255227640907263</v>
      </c>
      <c r="CD1059" s="12">
        <v>6.4351311504773747</v>
      </c>
      <c r="CE1059" s="12">
        <v>-1.7467126786645459</v>
      </c>
      <c r="CF1059" s="12">
        <v>1.8644010314362367</v>
      </c>
      <c r="CG1059" s="12">
        <v>-4.4778148951857784</v>
      </c>
      <c r="CH1059" s="12">
        <v>3.0876817243147121</v>
      </c>
      <c r="CI1059" s="12">
        <v>9.3240433641188698</v>
      </c>
      <c r="CJ1059" s="12">
        <v>-6.5284482876191667</v>
      </c>
      <c r="CK1059" s="12">
        <v>8.3758036467011081</v>
      </c>
      <c r="CL1059" s="12">
        <v>-2.47367943996022</v>
      </c>
      <c r="CM1059" s="12">
        <v>2.4963878037398066</v>
      </c>
      <c r="CN1059" s="12">
        <v>4.7524379837901281</v>
      </c>
      <c r="CO1059" s="12">
        <v>2.532544230633595</v>
      </c>
      <c r="CP1059" s="12">
        <v>6.0089123756484337</v>
      </c>
      <c r="CQ1059" s="12">
        <v>0.11932564803147469</v>
      </c>
      <c r="CR1059" s="12">
        <v>1.6580118585991235</v>
      </c>
      <c r="CS1059" s="12">
        <v>-6.2962215399115387</v>
      </c>
      <c r="CT1059" s="12">
        <v>11.100108672560205</v>
      </c>
      <c r="CU1059" s="12">
        <v>1.2832214866803966</v>
      </c>
      <c r="CV1059" s="12">
        <v>-4.4882533862959866</v>
      </c>
      <c r="CW1059" s="12">
        <v>3.9562290836008347</v>
      </c>
      <c r="CX1059" s="12">
        <v>7.4300677949541711</v>
      </c>
      <c r="CY1059" s="12">
        <v>1.5320247202523671</v>
      </c>
      <c r="CZ1059" s="12">
        <v>-8.1543056264677318</v>
      </c>
      <c r="DA1059" s="12">
        <v>-0.24730022886361019</v>
      </c>
      <c r="DB1059" s="12">
        <v>-3.300323553419096</v>
      </c>
      <c r="DC1059" s="12">
        <v>6.7659659044595042</v>
      </c>
      <c r="DD1059" s="12">
        <v>-3.2997498171435886</v>
      </c>
    </row>
    <row r="1060" spans="1:108" x14ac:dyDescent="0.25">
      <c r="H1060" s="11" t="s">
        <v>2</v>
      </c>
      <c r="I1060" s="12">
        <v>3.9181855813645239</v>
      </c>
      <c r="J1060" s="12">
        <v>14.742854964508551</v>
      </c>
      <c r="K1060" s="12">
        <v>-3.3561799088006188</v>
      </c>
      <c r="L1060" s="12">
        <v>16.7291604785994</v>
      </c>
      <c r="M1060" s="12">
        <v>-7.0389091255121308</v>
      </c>
      <c r="N1060" s="12">
        <v>14.265562989260129</v>
      </c>
      <c r="O1060" s="12">
        <v>8.9055764356141189</v>
      </c>
      <c r="P1060" s="12">
        <v>-4.1308313106183796</v>
      </c>
      <c r="Q1060" s="12">
        <v>6.4900133793944681</v>
      </c>
      <c r="R1060" s="12">
        <v>-3.7173559343791229</v>
      </c>
      <c r="S1060" s="12">
        <v>13.04703618955914</v>
      </c>
      <c r="T1060" s="12">
        <v>17.584941404177275</v>
      </c>
      <c r="U1060" s="12">
        <v>0.38562805158562641</v>
      </c>
      <c r="V1060" s="12">
        <v>13.896599204640706</v>
      </c>
      <c r="W1060" s="12">
        <v>13.67544182497638</v>
      </c>
      <c r="X1060" s="12">
        <v>-10.74079610164752</v>
      </c>
      <c r="Y1060" s="12">
        <v>-6.0924927946748451</v>
      </c>
      <c r="Z1060" s="12">
        <v>-0.24940480109154278</v>
      </c>
      <c r="AA1060" s="12">
        <v>21.547797014857117</v>
      </c>
      <c r="AB1060" s="12">
        <v>22.230980533756551</v>
      </c>
      <c r="AC1060" s="12">
        <v>32.932267093794422</v>
      </c>
      <c r="AD1060" s="12">
        <v>11.592232361781718</v>
      </c>
      <c r="AE1060" s="12">
        <v>11.188736122652081</v>
      </c>
      <c r="AF1060" s="12">
        <v>-1.1792549445377807</v>
      </c>
      <c r="AG1060" s="12">
        <v>8.483565923680473</v>
      </c>
      <c r="AH1060" s="12">
        <v>20.771289078548538</v>
      </c>
      <c r="AI1060" s="12">
        <v>24.240224414647994</v>
      </c>
      <c r="AJ1060" s="12">
        <v>7.8492339106266495</v>
      </c>
      <c r="AK1060" s="12">
        <v>-2.1211276678068622</v>
      </c>
      <c r="AL1060" s="12">
        <v>24.323017614878832</v>
      </c>
      <c r="AM1060" s="12">
        <v>18.409873977889177</v>
      </c>
      <c r="AN1060" s="12">
        <v>17.558516269518723</v>
      </c>
      <c r="AO1060" s="12">
        <v>9.5714347296001243</v>
      </c>
      <c r="AP1060" s="12">
        <v>8.5480946893244276</v>
      </c>
      <c r="AQ1060" s="12">
        <v>11.290409177672052</v>
      </c>
      <c r="AR1060" s="12">
        <v>2.8068556443540835</v>
      </c>
      <c r="AS1060" s="12">
        <v>4.9770192073875368</v>
      </c>
      <c r="AT1060" s="12">
        <v>-12.652655888288233</v>
      </c>
      <c r="AU1060" s="12">
        <v>9.8881032868824157</v>
      </c>
      <c r="AV1060" s="12">
        <v>-8.2017747964012599</v>
      </c>
      <c r="AW1060" s="12">
        <v>18.004748355837652</v>
      </c>
      <c r="AX1060" s="12">
        <v>-8.2888833221675871</v>
      </c>
      <c r="AY1060" s="12">
        <v>4.1387973482415328</v>
      </c>
      <c r="AZ1060" s="12">
        <v>17.527037319661058</v>
      </c>
      <c r="BA1060" s="12">
        <v>20.411942077894246</v>
      </c>
      <c r="BB1060" s="12">
        <v>7.2167588646575256</v>
      </c>
      <c r="BC1060" s="12">
        <v>5.2204357877147247</v>
      </c>
      <c r="BD1060" s="12">
        <v>20.325288103170017</v>
      </c>
      <c r="BE1060" s="12">
        <v>20.373237935447587</v>
      </c>
      <c r="BF1060" s="12">
        <v>21.545818180983137</v>
      </c>
      <c r="BG1060" s="12">
        <v>7.4678822509713809</v>
      </c>
      <c r="BH1060" s="12">
        <v>18.087306464994768</v>
      </c>
      <c r="BI1060" s="12">
        <v>24.346866987433561</v>
      </c>
      <c r="BJ1060" s="12">
        <v>18.233574830273067</v>
      </c>
      <c r="BK1060" s="12">
        <v>9.1816613139162513</v>
      </c>
      <c r="BL1060" s="12">
        <v>12.295781032212822</v>
      </c>
      <c r="BM1060" s="12">
        <v>-6.0924927946748451</v>
      </c>
      <c r="BN1060" s="12">
        <v>15.612646172653719</v>
      </c>
      <c r="BO1060" s="12">
        <v>11.007286848845892</v>
      </c>
      <c r="BP1060" s="12">
        <v>5.8765753057709098</v>
      </c>
      <c r="BQ1060" s="12">
        <v>-1.9844096479064854</v>
      </c>
      <c r="BR1060" s="12">
        <v>-7.7236501925114887</v>
      </c>
      <c r="BS1060" s="12">
        <v>3.3091240461634723</v>
      </c>
      <c r="BT1060" s="12">
        <v>7.4158453785387293</v>
      </c>
      <c r="BU1060" s="12">
        <v>-2.0235251130687679</v>
      </c>
      <c r="BV1060" s="12">
        <v>-1.0378683179641821</v>
      </c>
      <c r="BW1060" s="12">
        <v>-6.7846830112518681</v>
      </c>
      <c r="BX1060" s="12">
        <v>7.2103436266454599</v>
      </c>
      <c r="BY1060" s="12">
        <v>14.662251845839037</v>
      </c>
      <c r="BZ1060" s="12">
        <v>2.8764057422474636</v>
      </c>
      <c r="CA1060" s="12">
        <v>-3.4727153911699116E-2</v>
      </c>
      <c r="CB1060" s="12">
        <v>22.064602637886217</v>
      </c>
      <c r="CC1060" s="12">
        <v>22.599243889151786</v>
      </c>
      <c r="CD1060" s="12">
        <v>23.877478606899608</v>
      </c>
      <c r="CE1060" s="12">
        <v>4.6278389122925789</v>
      </c>
      <c r="CF1060" s="12">
        <v>14.601531511855839</v>
      </c>
      <c r="CG1060" s="12">
        <v>1.3259779599724744</v>
      </c>
      <c r="CH1060" s="12">
        <v>17.155399198716307</v>
      </c>
      <c r="CI1060" s="12">
        <v>27.802376204826945</v>
      </c>
      <c r="CJ1060" s="12">
        <v>-1.8362878345971676</v>
      </c>
      <c r="CK1060" s="12">
        <v>27.233078999422546</v>
      </c>
      <c r="CL1060" s="12">
        <v>4.7871528755673491</v>
      </c>
      <c r="CM1060" s="12">
        <v>14.000718871553541</v>
      </c>
      <c r="CN1060" s="12">
        <v>19.541033223383227</v>
      </c>
      <c r="CO1060" s="12">
        <v>15.492123766737285</v>
      </c>
      <c r="CP1060" s="12">
        <v>22.438258766389161</v>
      </c>
      <c r="CQ1060" s="12">
        <v>9.624545734896369</v>
      </c>
      <c r="CR1060" s="12">
        <v>14.360472103787949</v>
      </c>
      <c r="CS1060" s="12">
        <v>-2.1211786312515377</v>
      </c>
      <c r="CT1060" s="12">
        <v>33.478441668581944</v>
      </c>
      <c r="CU1060" s="12">
        <v>12.38105083081865</v>
      </c>
      <c r="CV1060" s="12">
        <v>3.2658514470245668</v>
      </c>
      <c r="CW1060" s="12">
        <v>15.612646172653719</v>
      </c>
      <c r="CX1060" s="12">
        <v>23.672856117433593</v>
      </c>
      <c r="CY1060" s="12">
        <v>12.948441588270082</v>
      </c>
      <c r="CZ1060" s="12">
        <v>-6.5532905369906942</v>
      </c>
      <c r="DA1060" s="12">
        <v>10.234559402314908</v>
      </c>
      <c r="DB1060" s="12">
        <v>2.4670108581170238</v>
      </c>
      <c r="DC1060" s="12">
        <v>23.516797628726593</v>
      </c>
      <c r="DD1060" s="12">
        <v>4.9887988369879572</v>
      </c>
    </row>
    <row r="1061" spans="1:108" x14ac:dyDescent="0.25">
      <c r="A1061" s="2">
        <v>354</v>
      </c>
      <c r="B1061" s="8">
        <f t="shared" ref="B1061" ca="1" si="1125">_xlfn.COVARIANCE.P(OFFSET(I1062,0,0,1,20),OFFSET(I1063,0,0,1,20))/_xlfn.VAR.P(OFFSET(I1062,0,0,1,20))</f>
        <v>1.9615345131741626</v>
      </c>
      <c r="C1061" s="8">
        <f t="shared" ref="C1061" ca="1" si="1126">_xlfn.COVARIANCE.P(OFFSET(I1062,0,0,1,50),OFFSET(I1063,0,0,1,50))/_xlfn.VAR.P(OFFSET(I1062,0,0,1,50))</f>
        <v>1.956059967780728</v>
      </c>
      <c r="D1061" s="8">
        <f t="shared" ref="D1061" ca="1" si="1127">_xlfn.COVARIANCE.P(OFFSET(I1062,0,0,1,100),OFFSET(I1063,0,0,1,100))/_xlfn.VAR.P(OFFSET(I1062,0,0,1,100))</f>
        <v>1.9601916397546713</v>
      </c>
      <c r="E1061" s="8">
        <f t="shared" ref="E1061" ca="1" si="1128">AVERAGE(OFFSET(I1063,0,0,1,20))-AVERAGE(OFFSET(I1062,0,0,1,20))*B1061</f>
        <v>10.031309185077662</v>
      </c>
      <c r="F1061" s="8">
        <f t="shared" ref="F1061" ca="1" si="1129">AVERAGE(OFFSET(I1063,0,0,1,50))-AVERAGE(OFFSET(I1062,0,0,1,50))*C1061</f>
        <v>10.123023644497154</v>
      </c>
      <c r="G1061" s="8">
        <f t="shared" ref="G1061" ca="1" si="1130">AVERAGE(OFFSET(I1063,0,0,1,100))-AVERAGE(OFFSET(I1062,0,0,1,100))*D1061</f>
        <v>10.086790063439173</v>
      </c>
      <c r="H1061" s="9" t="s">
        <v>29</v>
      </c>
      <c r="I1061" s="10">
        <v>5882</v>
      </c>
      <c r="J1061" s="10">
        <v>224</v>
      </c>
      <c r="K1061" s="10">
        <v>5203</v>
      </c>
      <c r="L1061" s="10">
        <v>9175</v>
      </c>
      <c r="M1061" s="10">
        <v>8706</v>
      </c>
      <c r="N1061" s="10">
        <v>2145</v>
      </c>
      <c r="O1061" s="10">
        <v>6478</v>
      </c>
      <c r="P1061" s="10">
        <v>1679</v>
      </c>
      <c r="Q1061" s="10">
        <v>5240</v>
      </c>
      <c r="R1061" s="10">
        <v>295</v>
      </c>
      <c r="S1061" s="10">
        <v>544</v>
      </c>
      <c r="T1061" s="10">
        <v>7036</v>
      </c>
      <c r="U1061" s="10">
        <v>6908</v>
      </c>
      <c r="V1061" s="10">
        <v>477</v>
      </c>
      <c r="W1061" s="10">
        <v>1939</v>
      </c>
      <c r="X1061" s="10">
        <v>795</v>
      </c>
      <c r="Y1061" s="10">
        <v>7260</v>
      </c>
      <c r="Z1061" s="10">
        <v>6579</v>
      </c>
      <c r="AA1061" s="10">
        <v>1478</v>
      </c>
      <c r="AB1061" s="10">
        <v>3148</v>
      </c>
      <c r="AC1061" s="10">
        <v>9801</v>
      </c>
      <c r="AD1061" s="10">
        <v>1133</v>
      </c>
      <c r="AE1061" s="10">
        <v>5905</v>
      </c>
      <c r="AF1061" s="10">
        <v>5502</v>
      </c>
      <c r="AG1061" s="10">
        <v>9916</v>
      </c>
      <c r="AH1061" s="10">
        <v>2052</v>
      </c>
      <c r="AI1061" s="10">
        <v>495</v>
      </c>
      <c r="AJ1061" s="10">
        <v>792</v>
      </c>
      <c r="AK1061" s="10">
        <v>4014</v>
      </c>
      <c r="AL1061" s="10">
        <v>2259</v>
      </c>
      <c r="AM1061" s="10">
        <v>7038</v>
      </c>
      <c r="AN1061" s="10">
        <v>2662</v>
      </c>
      <c r="AO1061" s="10">
        <v>4814</v>
      </c>
      <c r="AP1061" s="10">
        <v>7657</v>
      </c>
      <c r="AQ1061" s="10">
        <v>9678</v>
      </c>
      <c r="AR1061" s="10">
        <v>3014</v>
      </c>
      <c r="AS1061" s="10">
        <v>6415</v>
      </c>
      <c r="AT1061" s="10">
        <v>3285</v>
      </c>
      <c r="AU1061" s="10">
        <v>4306</v>
      </c>
      <c r="AV1061" s="10">
        <v>2168</v>
      </c>
      <c r="AW1061" s="10">
        <v>2840</v>
      </c>
      <c r="AX1061" s="10">
        <v>2245</v>
      </c>
      <c r="AY1061" s="10">
        <v>1525</v>
      </c>
      <c r="AZ1061" s="10">
        <v>9829</v>
      </c>
      <c r="BA1061" s="10">
        <v>3955</v>
      </c>
      <c r="BB1061" s="10">
        <v>7138</v>
      </c>
      <c r="BC1061" s="10">
        <v>2478</v>
      </c>
      <c r="BD1061" s="10">
        <v>4133</v>
      </c>
      <c r="BE1061" s="10">
        <v>7174</v>
      </c>
      <c r="BF1061" s="10">
        <v>7129</v>
      </c>
      <c r="BG1061" s="10">
        <v>4914</v>
      </c>
      <c r="BH1061" s="10">
        <v>4172</v>
      </c>
      <c r="BI1061" s="10">
        <v>6255</v>
      </c>
      <c r="BJ1061" s="10">
        <v>8927</v>
      </c>
      <c r="BK1061" s="10">
        <v>4852</v>
      </c>
      <c r="BL1061" s="10">
        <v>66</v>
      </c>
      <c r="BM1061" s="10">
        <v>5341</v>
      </c>
      <c r="BN1061" s="10">
        <v>3004</v>
      </c>
      <c r="BO1061" s="10">
        <v>3816</v>
      </c>
      <c r="BP1061" s="10">
        <v>5274</v>
      </c>
      <c r="BQ1061" s="10">
        <v>978</v>
      </c>
      <c r="BR1061" s="10">
        <v>9630</v>
      </c>
      <c r="BS1061" s="10">
        <v>6893</v>
      </c>
      <c r="BT1061" s="10">
        <v>4037</v>
      </c>
      <c r="BU1061" s="10">
        <v>3244</v>
      </c>
      <c r="BV1061" s="10">
        <v>3452</v>
      </c>
      <c r="BW1061" s="10">
        <v>4419</v>
      </c>
      <c r="BX1061" s="10">
        <v>6759</v>
      </c>
      <c r="BY1061" s="10">
        <v>9240</v>
      </c>
      <c r="BZ1061" s="10">
        <v>7391</v>
      </c>
      <c r="CA1061" s="10">
        <v>1342</v>
      </c>
      <c r="CB1061" s="10">
        <v>8438</v>
      </c>
      <c r="CC1061" s="10">
        <v>4052</v>
      </c>
      <c r="CD1061" s="10">
        <v>8310</v>
      </c>
      <c r="CE1061" s="10">
        <v>6730</v>
      </c>
      <c r="CF1061" s="10">
        <v>3185</v>
      </c>
      <c r="CG1061" s="10">
        <v>5935</v>
      </c>
      <c r="CH1061" s="10">
        <v>5073</v>
      </c>
      <c r="CI1061" s="10">
        <v>7929</v>
      </c>
      <c r="CJ1061" s="10">
        <v>6862</v>
      </c>
      <c r="CK1061" s="10">
        <v>7278</v>
      </c>
      <c r="CL1061" s="10">
        <v>6398</v>
      </c>
      <c r="CM1061" s="10">
        <v>6096</v>
      </c>
      <c r="CN1061" s="10">
        <v>3303</v>
      </c>
      <c r="CO1061" s="10">
        <v>9016</v>
      </c>
      <c r="CP1061" s="10">
        <v>3112</v>
      </c>
      <c r="CQ1061" s="10">
        <v>7543</v>
      </c>
      <c r="CR1061" s="10">
        <v>7316</v>
      </c>
      <c r="CS1061" s="10">
        <v>6654</v>
      </c>
      <c r="CT1061" s="10">
        <v>6088</v>
      </c>
      <c r="CU1061" s="10">
        <v>3746</v>
      </c>
      <c r="CV1061" s="10">
        <v>3294</v>
      </c>
      <c r="CW1061" s="10">
        <v>1715</v>
      </c>
      <c r="CX1061" s="10">
        <v>7361</v>
      </c>
      <c r="CY1061" s="10">
        <v>8738</v>
      </c>
      <c r="CZ1061" s="10">
        <v>1056</v>
      </c>
      <c r="DA1061" s="10">
        <v>753</v>
      </c>
      <c r="DB1061" s="10">
        <v>7915</v>
      </c>
      <c r="DC1061" s="10">
        <v>1662</v>
      </c>
      <c r="DD1061" s="10">
        <v>6368</v>
      </c>
    </row>
    <row r="1062" spans="1:108" x14ac:dyDescent="0.25">
      <c r="H1062" s="11" t="s">
        <v>0</v>
      </c>
      <c r="I1062" s="12">
        <v>-2.6101069513822295</v>
      </c>
      <c r="J1062" s="12">
        <v>4.5106374601985593</v>
      </c>
      <c r="K1062" s="12">
        <v>-1.8871763416432019</v>
      </c>
      <c r="L1062" s="12">
        <v>8.7561637495812903</v>
      </c>
      <c r="M1062" s="12">
        <v>-9.1062089294389068</v>
      </c>
      <c r="N1062" s="12">
        <v>6.5376035166012461</v>
      </c>
      <c r="O1062" s="12">
        <v>-10.44884472898868</v>
      </c>
      <c r="P1062" s="12">
        <v>-3.2050134860731121</v>
      </c>
      <c r="Q1062" s="12">
        <v>4.0110615098974742</v>
      </c>
      <c r="R1062" s="12">
        <v>-3.7237793381165125</v>
      </c>
      <c r="S1062" s="12">
        <v>-2.4942156752654241</v>
      </c>
      <c r="T1062" s="12">
        <v>1.1932650943992007</v>
      </c>
      <c r="U1062" s="12">
        <v>1.8472563749139514</v>
      </c>
      <c r="V1062" s="12">
        <v>-8.8093580400220812</v>
      </c>
      <c r="W1062" s="12">
        <v>-13.317228437013789</v>
      </c>
      <c r="X1062" s="12">
        <v>-1.2131141098481451</v>
      </c>
      <c r="Y1062" s="12">
        <v>-8.9354125768929347</v>
      </c>
      <c r="Z1062" s="12">
        <v>2.2818356945115656</v>
      </c>
      <c r="AA1062" s="12">
        <v>-1.6688354497305737</v>
      </c>
      <c r="AB1062" s="12">
        <v>11.236809953997685</v>
      </c>
      <c r="AC1062" s="12">
        <v>1.9935445299146597</v>
      </c>
      <c r="AD1062" s="12">
        <v>-5.5208937803188114</v>
      </c>
      <c r="AE1062" s="12">
        <v>4.9259925014388175</v>
      </c>
      <c r="AF1062" s="12">
        <v>-4.6611174436791591</v>
      </c>
      <c r="AG1062" s="12">
        <v>2.0031375475846729</v>
      </c>
      <c r="AH1062" s="12">
        <v>-0.98047158974942317</v>
      </c>
      <c r="AI1062" s="12">
        <v>0.67859964864802846</v>
      </c>
      <c r="AJ1062" s="12">
        <v>0.17017992837098792</v>
      </c>
      <c r="AK1062" s="12">
        <v>1.4502049297790047</v>
      </c>
      <c r="AL1062" s="12">
        <v>-0.29627508202471892</v>
      </c>
      <c r="AM1062" s="12">
        <v>4.4425755913250287</v>
      </c>
      <c r="AN1062" s="12">
        <v>4.2515877473851571</v>
      </c>
      <c r="AO1062" s="12">
        <v>5.2347810822788174</v>
      </c>
      <c r="AP1062" s="12">
        <v>-4.5342150281882496</v>
      </c>
      <c r="AQ1062" s="12">
        <v>-3.0162344681070108</v>
      </c>
      <c r="AR1062" s="12">
        <v>-1.0811648653903818</v>
      </c>
      <c r="AS1062" s="12">
        <v>4.7554409449559483</v>
      </c>
      <c r="AT1062" s="12">
        <v>-6.0787422679492034</v>
      </c>
      <c r="AU1062" s="12">
        <v>-6.4490783327002248</v>
      </c>
      <c r="AV1062" s="12">
        <v>1.2059001127333941</v>
      </c>
      <c r="AW1062" s="12">
        <v>7.6932641934838939</v>
      </c>
      <c r="AX1062" s="12">
        <v>3.509114135768427</v>
      </c>
      <c r="AY1062" s="12">
        <v>-1.0664646620154854</v>
      </c>
      <c r="AZ1062" s="12">
        <v>1.503817471440033</v>
      </c>
      <c r="BA1062" s="12">
        <v>5.5248451393600773</v>
      </c>
      <c r="BB1062" s="12">
        <v>-2.7138556889147298</v>
      </c>
      <c r="BC1062" s="12">
        <v>-4.964004876745185</v>
      </c>
      <c r="BD1062" s="12">
        <v>10.127115912354313</v>
      </c>
      <c r="BE1062" s="12">
        <v>3.716106397097374</v>
      </c>
      <c r="BF1062" s="12">
        <v>-3.2413944937375403</v>
      </c>
      <c r="BG1062" s="12">
        <v>0.80001920594237597</v>
      </c>
      <c r="BH1062" s="12">
        <v>4.5075993336136202</v>
      </c>
      <c r="BI1062" s="12">
        <v>-5.9724541829365396</v>
      </c>
      <c r="BJ1062" s="12">
        <v>-6.6817608259008043</v>
      </c>
      <c r="BK1062" s="12">
        <v>-3.8100172613120065</v>
      </c>
      <c r="BL1062" s="12">
        <v>4.3516093944680999E-2</v>
      </c>
      <c r="BM1062" s="12">
        <v>-4.6549946021510609</v>
      </c>
      <c r="BN1062" s="12">
        <v>-3.7682458803040744</v>
      </c>
      <c r="BO1062" s="12">
        <v>-5.3276669163664394</v>
      </c>
      <c r="BP1062" s="12">
        <v>-8.7783372643011575</v>
      </c>
      <c r="BQ1062" s="12">
        <v>2.0101906871828947</v>
      </c>
      <c r="BR1062" s="12">
        <v>4.6119609257444303</v>
      </c>
      <c r="BS1062" s="12">
        <v>3.7554842689681522</v>
      </c>
      <c r="BT1062" s="12">
        <v>-0.99756698480154249</v>
      </c>
      <c r="BU1062" s="12">
        <v>-0.10948694567303428</v>
      </c>
      <c r="BV1062" s="12">
        <v>1.1119632506870727</v>
      </c>
      <c r="BW1062" s="12">
        <v>1.7653883394441827</v>
      </c>
      <c r="BX1062" s="12">
        <v>-0.48234515731179828</v>
      </c>
      <c r="BY1062" s="12">
        <v>-6.5269598358196665</v>
      </c>
      <c r="BZ1062" s="12">
        <v>-2.7019115206987343</v>
      </c>
      <c r="CA1062" s="12">
        <v>0.27235622367253964</v>
      </c>
      <c r="CB1062" s="12">
        <v>4.3898344688116584</v>
      </c>
      <c r="CC1062" s="12">
        <v>-0.28232349319513378</v>
      </c>
      <c r="CD1062" s="12">
        <v>2.9992290212971593</v>
      </c>
      <c r="CE1062" s="12">
        <v>2.5297571181536442</v>
      </c>
      <c r="CF1062" s="12">
        <v>8.0338300433456897</v>
      </c>
      <c r="CG1062" s="12">
        <v>-3.7941879788597803</v>
      </c>
      <c r="CH1062" s="12">
        <v>5.3848197232388912</v>
      </c>
      <c r="CI1062" s="12">
        <v>5.7629912764928504</v>
      </c>
      <c r="CJ1062" s="12">
        <v>9.3995395095252192</v>
      </c>
      <c r="CK1062" s="12">
        <v>-3.4836109674642142</v>
      </c>
      <c r="CL1062" s="12">
        <v>-0.71617787507011099</v>
      </c>
      <c r="CM1062" s="12">
        <v>-0.28759624944839834</v>
      </c>
      <c r="CN1062" s="12">
        <v>-7.9311676715623989</v>
      </c>
      <c r="CO1062" s="12">
        <v>4.3436536564857633</v>
      </c>
      <c r="CP1062" s="12">
        <v>4.4518680329050007</v>
      </c>
      <c r="CQ1062" s="12">
        <v>-1.0508057312707073</v>
      </c>
      <c r="CR1062" s="12">
        <v>-1.6631255246231837</v>
      </c>
      <c r="CS1062" s="12">
        <v>9.7872180543592595</v>
      </c>
      <c r="CT1062" s="12">
        <v>-6.6663272099817137</v>
      </c>
      <c r="CU1062" s="12">
        <v>2.0800824879178008</v>
      </c>
      <c r="CV1062" s="12">
        <v>6.0803663867116651</v>
      </c>
      <c r="CW1062" s="12">
        <v>-6.1247661924166135</v>
      </c>
      <c r="CX1062" s="12">
        <v>-3.576188001426881</v>
      </c>
      <c r="CY1062" s="12">
        <v>1.8330994612789238</v>
      </c>
      <c r="CZ1062" s="12">
        <v>-0.43041437524615145</v>
      </c>
      <c r="DA1062" s="12">
        <v>-7.2466103053148903</v>
      </c>
      <c r="DB1062" s="12">
        <v>-3.3193956941127309</v>
      </c>
      <c r="DC1062" s="12">
        <v>2.0943489894426697</v>
      </c>
      <c r="DD1062" s="12">
        <v>-9.7764226134154111</v>
      </c>
    </row>
    <row r="1063" spans="1:108" x14ac:dyDescent="0.25">
      <c r="H1063" s="11" t="s">
        <v>2</v>
      </c>
      <c r="I1063" s="12">
        <v>5.7185444066759548</v>
      </c>
      <c r="J1063" s="12">
        <v>19.580668553674975</v>
      </c>
      <c r="K1063" s="12">
        <v>6.2765644500013495</v>
      </c>
      <c r="L1063" s="12">
        <v>28.016002891302797</v>
      </c>
      <c r="M1063" s="12">
        <v>-8.445115380582223</v>
      </c>
      <c r="N1063" s="12">
        <v>22.593849507175069</v>
      </c>
      <c r="O1063" s="12">
        <v>-10.634173292907473</v>
      </c>
      <c r="P1063" s="12">
        <v>4.3054023679065345</v>
      </c>
      <c r="Q1063" s="12">
        <v>16.01829257883394</v>
      </c>
      <c r="R1063" s="12">
        <v>4.3262083158677918</v>
      </c>
      <c r="S1063" s="12">
        <v>5.3583485053412554</v>
      </c>
      <c r="T1063" s="12">
        <v>11.045647068409878</v>
      </c>
      <c r="U1063" s="12">
        <v>14.076817457628046</v>
      </c>
      <c r="V1063" s="12">
        <v>-6.5143480399723304</v>
      </c>
      <c r="W1063" s="12">
        <v>-16.920805479316506</v>
      </c>
      <c r="X1063" s="12">
        <v>6.9450274003499626</v>
      </c>
      <c r="Y1063" s="12">
        <v>-7.1174648435331207</v>
      </c>
      <c r="Z1063" s="12">
        <v>13.764610084652078</v>
      </c>
      <c r="AA1063" s="12">
        <v>6.8805185159824633</v>
      </c>
      <c r="AB1063" s="12">
        <v>32.302553253695429</v>
      </c>
      <c r="AC1063" s="12">
        <v>14.046538219354018</v>
      </c>
      <c r="AD1063" s="12">
        <v>-0.96565933364394263</v>
      </c>
      <c r="AE1063" s="12">
        <v>20.869600950836769</v>
      </c>
      <c r="AF1063" s="12">
        <v>1.0692396080611908</v>
      </c>
      <c r="AG1063" s="12">
        <v>15.699040704428111</v>
      </c>
      <c r="AH1063" s="12">
        <v>9.1120852886531072</v>
      </c>
      <c r="AI1063" s="12">
        <v>12.591856155789232</v>
      </c>
      <c r="AJ1063" s="12">
        <v>8.7857151869964802</v>
      </c>
      <c r="AK1063" s="12">
        <v>12.223294326804082</v>
      </c>
      <c r="AL1063" s="12">
        <v>9.7283610254633217</v>
      </c>
      <c r="AM1063" s="12">
        <v>18.563706536266412</v>
      </c>
      <c r="AN1063" s="12">
        <v>17.200913945155932</v>
      </c>
      <c r="AO1063" s="12">
        <v>20.979514601381808</v>
      </c>
      <c r="AP1063" s="12">
        <v>1.6111099944059999</v>
      </c>
      <c r="AQ1063" s="12">
        <v>5.2748460908636092</v>
      </c>
      <c r="AR1063" s="12">
        <v>6.8757022696747754</v>
      </c>
      <c r="AS1063" s="12">
        <v>21.391608800573106</v>
      </c>
      <c r="AT1063" s="12">
        <v>-1.5857606407238793</v>
      </c>
      <c r="AU1063" s="12">
        <v>-1.2922149664580374</v>
      </c>
      <c r="AV1063" s="12">
        <v>13.154006885476942</v>
      </c>
      <c r="AW1063" s="12">
        <v>25.661572516553349</v>
      </c>
      <c r="AX1063" s="12">
        <v>15.636897004960131</v>
      </c>
      <c r="AY1063" s="12">
        <v>5.855664533232587</v>
      </c>
      <c r="AZ1063" s="12">
        <v>12.397824143337013</v>
      </c>
      <c r="BA1063" s="12">
        <v>19.718046059270495</v>
      </c>
      <c r="BB1063" s="12">
        <v>4.3415864072939776</v>
      </c>
      <c r="BC1063" s="12">
        <v>1.8754841149879207</v>
      </c>
      <c r="BD1063" s="12">
        <v>30.310491195109709</v>
      </c>
      <c r="BE1063" s="12">
        <v>16.977806484052149</v>
      </c>
      <c r="BF1063" s="12">
        <v>3.9122614553463579</v>
      </c>
      <c r="BG1063" s="12">
        <v>10.752779746740343</v>
      </c>
      <c r="BH1063" s="12">
        <v>16.517541917887957</v>
      </c>
      <c r="BI1063" s="12">
        <v>-1.5516633900373318</v>
      </c>
      <c r="BJ1063" s="12">
        <v>-5.2782598573655353</v>
      </c>
      <c r="BK1063" s="12">
        <v>3.9183710240162353</v>
      </c>
      <c r="BL1063" s="12">
        <v>11.084633092948373</v>
      </c>
      <c r="BM1063" s="12">
        <v>0.54946661725811718</v>
      </c>
      <c r="BN1063" s="12">
        <v>3.0509588133340522</v>
      </c>
      <c r="BO1063" s="12">
        <v>-0.61768604317533204</v>
      </c>
      <c r="BP1063" s="12">
        <v>-6.0637260993194024</v>
      </c>
      <c r="BQ1063" s="12">
        <v>13.761203372172437</v>
      </c>
      <c r="BR1063" s="12">
        <v>17.875623960117821</v>
      </c>
      <c r="BS1063" s="12">
        <v>17.289551726350165</v>
      </c>
      <c r="BT1063" s="12">
        <v>7.820946896772714</v>
      </c>
      <c r="BU1063" s="12">
        <v>9.0891475922384313</v>
      </c>
      <c r="BV1063" s="12">
        <v>12.870569295568915</v>
      </c>
      <c r="BW1063" s="12">
        <v>14.319587393270028</v>
      </c>
      <c r="BX1063" s="12">
        <v>10.834740349721027</v>
      </c>
      <c r="BY1063" s="12">
        <v>-1.6249793534632326</v>
      </c>
      <c r="BZ1063" s="12">
        <v>2.6434603339636396</v>
      </c>
      <c r="CA1063" s="12">
        <v>10.564326700423047</v>
      </c>
      <c r="CB1063" s="12">
        <v>17.578756167975865</v>
      </c>
      <c r="CC1063" s="12">
        <v>10.07194479377408</v>
      </c>
      <c r="CD1063" s="12">
        <v>15.354231877913575</v>
      </c>
      <c r="CE1063" s="12">
        <v>15.0090810405448</v>
      </c>
      <c r="CF1063" s="12">
        <v>25.185303387261911</v>
      </c>
      <c r="CG1063" s="12">
        <v>2.7657858742954349</v>
      </c>
      <c r="CH1063" s="12">
        <v>20.290280996833825</v>
      </c>
      <c r="CI1063" s="12">
        <v>22.75031769353361</v>
      </c>
      <c r="CJ1063" s="12">
        <v>31.998307739032562</v>
      </c>
      <c r="CK1063" s="12">
        <v>1.9390385442329228</v>
      </c>
      <c r="CL1063" s="12">
        <v>6.5890280406909554</v>
      </c>
      <c r="CM1063" s="12">
        <v>10.370968084764337</v>
      </c>
      <c r="CN1063" s="12">
        <v>-7.0047983918982402</v>
      </c>
      <c r="CO1063" s="12">
        <v>18.225820329543399</v>
      </c>
      <c r="CP1063" s="12">
        <v>20.104887811941982</v>
      </c>
      <c r="CQ1063" s="12">
        <v>9.2013812451030041</v>
      </c>
      <c r="CR1063" s="12">
        <v>6.126102017417093</v>
      </c>
      <c r="CS1063" s="12">
        <v>29.137087707529421</v>
      </c>
      <c r="CT1063" s="12">
        <v>-3.4094936093292758</v>
      </c>
      <c r="CU1063" s="12">
        <v>14.398282450267192</v>
      </c>
      <c r="CV1063" s="12">
        <v>21.233899219770112</v>
      </c>
      <c r="CW1063" s="12">
        <v>-0.54197928308928711</v>
      </c>
      <c r="CX1063" s="12">
        <v>4.7961609120410422</v>
      </c>
      <c r="CY1063" s="12">
        <v>13.674753218157239</v>
      </c>
      <c r="CZ1063" s="12">
        <v>9.5156482152776292</v>
      </c>
      <c r="DA1063" s="12">
        <v>-3.9555858614408872</v>
      </c>
      <c r="DB1063" s="12">
        <v>2.7846548800940987</v>
      </c>
      <c r="DC1063" s="12">
        <v>13.19567369850361</v>
      </c>
      <c r="DD1063" s="12">
        <v>-8.2017747964012599</v>
      </c>
    </row>
    <row r="1064" spans="1:108" x14ac:dyDescent="0.25">
      <c r="A1064" s="2">
        <v>355</v>
      </c>
      <c r="B1064" s="8">
        <f t="shared" ref="B1064" ca="1" si="1131">_xlfn.COVARIANCE.P(OFFSET(I1065,0,0,1,20),OFFSET(I1066,0,0,1,20))/_xlfn.VAR.P(OFFSET(I1065,0,0,1,20))</f>
        <v>2.0142632283453041</v>
      </c>
      <c r="C1064" s="8">
        <f t="shared" ref="C1064" ca="1" si="1132">_xlfn.COVARIANCE.P(OFFSET(I1065,0,0,1,50),OFFSET(I1066,0,0,1,50))/_xlfn.VAR.P(OFFSET(I1065,0,0,1,50))</f>
        <v>1.9975703732905283</v>
      </c>
      <c r="D1064" s="8">
        <f t="shared" ref="D1064" ca="1" si="1133">_xlfn.COVARIANCE.P(OFFSET(I1065,0,0,1,100),OFFSET(I1066,0,0,1,100))/_xlfn.VAR.P(OFFSET(I1065,0,0,1,100))</f>
        <v>1.991819599380775</v>
      </c>
      <c r="E1064" s="8">
        <f t="shared" ref="E1064" ca="1" si="1134">AVERAGE(OFFSET(I1066,0,0,1,20))-AVERAGE(OFFSET(I1065,0,0,1,20))*B1064</f>
        <v>10.125137953549293</v>
      </c>
      <c r="F1064" s="8">
        <f t="shared" ref="F1064" ca="1" si="1135">AVERAGE(OFFSET(I1066,0,0,1,50))-AVERAGE(OFFSET(I1065,0,0,1,50))*C1064</f>
        <v>10.198627543146168</v>
      </c>
      <c r="G1064" s="8">
        <f t="shared" ref="G1064" ca="1" si="1136">AVERAGE(OFFSET(I1066,0,0,1,100))-AVERAGE(OFFSET(I1065,0,0,1,100))*D1064</f>
        <v>10.038980954069308</v>
      </c>
      <c r="H1064" s="9" t="s">
        <v>29</v>
      </c>
      <c r="I1064" s="10">
        <v>3716</v>
      </c>
      <c r="J1064" s="10">
        <v>5492</v>
      </c>
      <c r="K1064" s="10">
        <v>3078</v>
      </c>
      <c r="L1064" s="10">
        <v>6301</v>
      </c>
      <c r="M1064" s="10">
        <v>6944</v>
      </c>
      <c r="N1064" s="10">
        <v>8444</v>
      </c>
      <c r="O1064" s="10">
        <v>6454</v>
      </c>
      <c r="P1064" s="10">
        <v>6350</v>
      </c>
      <c r="Q1064" s="10">
        <v>2873</v>
      </c>
      <c r="R1064" s="10">
        <v>2290</v>
      </c>
      <c r="S1064" s="10">
        <v>566</v>
      </c>
      <c r="T1064" s="10">
        <v>5501</v>
      </c>
      <c r="U1064" s="10">
        <v>8471</v>
      </c>
      <c r="V1064" s="10">
        <v>2221</v>
      </c>
      <c r="W1064" s="10">
        <v>9937</v>
      </c>
      <c r="X1064" s="10">
        <v>6521</v>
      </c>
      <c r="Y1064" s="10">
        <v>536</v>
      </c>
      <c r="Z1064" s="10">
        <v>9788</v>
      </c>
      <c r="AA1064" s="10">
        <v>8293</v>
      </c>
      <c r="AB1064" s="10">
        <v>8195</v>
      </c>
      <c r="AC1064" s="10">
        <v>1858</v>
      </c>
      <c r="AD1064" s="10">
        <v>7224</v>
      </c>
      <c r="AE1064" s="10">
        <v>2857</v>
      </c>
      <c r="AF1064" s="10">
        <v>1442</v>
      </c>
      <c r="AG1064" s="10">
        <v>1897</v>
      </c>
      <c r="AH1064" s="10">
        <v>6216</v>
      </c>
      <c r="AI1064" s="10">
        <v>4464</v>
      </c>
      <c r="AJ1064" s="10">
        <v>7235</v>
      </c>
      <c r="AK1064" s="10">
        <v>6570</v>
      </c>
      <c r="AL1064" s="10">
        <v>3553</v>
      </c>
      <c r="AM1064" s="10">
        <v>7554</v>
      </c>
      <c r="AN1064" s="10">
        <v>9457</v>
      </c>
      <c r="AO1064" s="10">
        <v>1761</v>
      </c>
      <c r="AP1064" s="10">
        <v>6930</v>
      </c>
      <c r="AQ1064" s="10">
        <v>8034</v>
      </c>
      <c r="AR1064" s="10">
        <v>5715</v>
      </c>
      <c r="AS1064" s="10">
        <v>7650</v>
      </c>
      <c r="AT1064" s="10">
        <v>7631</v>
      </c>
      <c r="AU1064" s="10">
        <v>6925</v>
      </c>
      <c r="AV1064" s="10">
        <v>7326</v>
      </c>
      <c r="AW1064" s="10">
        <v>1152</v>
      </c>
      <c r="AX1064" s="10">
        <v>2204</v>
      </c>
      <c r="AY1064" s="10">
        <v>1523</v>
      </c>
      <c r="AZ1064" s="10">
        <v>2917</v>
      </c>
      <c r="BA1064" s="10">
        <v>299</v>
      </c>
      <c r="BB1064" s="10">
        <v>5261</v>
      </c>
      <c r="BC1064" s="10">
        <v>6087</v>
      </c>
      <c r="BD1064" s="10">
        <v>2258</v>
      </c>
      <c r="BE1064" s="10">
        <v>4074</v>
      </c>
      <c r="BF1064" s="10">
        <v>5068</v>
      </c>
      <c r="BG1064" s="10">
        <v>5156</v>
      </c>
      <c r="BH1064" s="10">
        <v>138</v>
      </c>
      <c r="BI1064" s="10">
        <v>5138</v>
      </c>
      <c r="BJ1064" s="10">
        <v>7893</v>
      </c>
      <c r="BK1064" s="10">
        <v>1532</v>
      </c>
      <c r="BL1064" s="10">
        <v>6077</v>
      </c>
      <c r="BM1064" s="10">
        <v>2173</v>
      </c>
      <c r="BN1064" s="10">
        <v>1713</v>
      </c>
      <c r="BO1064" s="10">
        <v>8466</v>
      </c>
      <c r="BP1064" s="10">
        <v>7106</v>
      </c>
      <c r="BQ1064" s="10">
        <v>2101</v>
      </c>
      <c r="BR1064" s="10">
        <v>5206</v>
      </c>
      <c r="BS1064" s="10">
        <v>8721</v>
      </c>
      <c r="BT1064" s="10">
        <v>2566</v>
      </c>
      <c r="BU1064" s="10">
        <v>967</v>
      </c>
      <c r="BV1064" s="10">
        <v>1707</v>
      </c>
      <c r="BW1064" s="10">
        <v>5732</v>
      </c>
      <c r="BX1064" s="10">
        <v>6348</v>
      </c>
      <c r="BY1064" s="10">
        <v>4623</v>
      </c>
      <c r="BZ1064" s="10">
        <v>7854</v>
      </c>
      <c r="CA1064" s="10">
        <v>464</v>
      </c>
      <c r="CB1064" s="10">
        <v>8654</v>
      </c>
      <c r="CC1064" s="10">
        <v>9628</v>
      </c>
      <c r="CD1064" s="10">
        <v>1200</v>
      </c>
      <c r="CE1064" s="10">
        <v>3569</v>
      </c>
      <c r="CF1064" s="10">
        <v>1331</v>
      </c>
      <c r="CG1064" s="10">
        <v>4381</v>
      </c>
      <c r="CH1064" s="10">
        <v>779</v>
      </c>
      <c r="CI1064" s="10">
        <v>2755</v>
      </c>
      <c r="CJ1064" s="10">
        <v>8397</v>
      </c>
      <c r="CK1064" s="10">
        <v>635</v>
      </c>
      <c r="CL1064" s="10">
        <v>2286</v>
      </c>
      <c r="CM1064" s="10">
        <v>325</v>
      </c>
      <c r="CN1064" s="10">
        <v>9049</v>
      </c>
      <c r="CO1064" s="10">
        <v>9022</v>
      </c>
      <c r="CP1064" s="10">
        <v>1951</v>
      </c>
      <c r="CQ1064" s="10">
        <v>8080</v>
      </c>
      <c r="CR1064" s="10">
        <v>8822</v>
      </c>
      <c r="CS1064" s="10">
        <v>6127</v>
      </c>
      <c r="CT1064" s="10">
        <v>417</v>
      </c>
      <c r="CU1064" s="10">
        <v>144</v>
      </c>
      <c r="CV1064" s="10">
        <v>4548</v>
      </c>
      <c r="CW1064" s="10">
        <v>4287</v>
      </c>
      <c r="CX1064" s="10">
        <v>5559</v>
      </c>
      <c r="CY1064" s="10">
        <v>9161</v>
      </c>
      <c r="CZ1064" s="10">
        <v>6467</v>
      </c>
      <c r="DA1064" s="10">
        <v>5087</v>
      </c>
      <c r="DB1064" s="10">
        <v>9850</v>
      </c>
      <c r="DC1064" s="10">
        <v>4083</v>
      </c>
      <c r="DD1064" s="10">
        <v>8586</v>
      </c>
    </row>
    <row r="1065" spans="1:108" x14ac:dyDescent="0.25">
      <c r="H1065" s="11" t="s">
        <v>0</v>
      </c>
      <c r="I1065" s="12">
        <v>-12.775146710021721</v>
      </c>
      <c r="J1065" s="12">
        <v>5.6263938269289939</v>
      </c>
      <c r="K1065" s="12">
        <v>1.1714686143135107</v>
      </c>
      <c r="L1065" s="12">
        <v>-5.9548443377341806</v>
      </c>
      <c r="M1065" s="12">
        <v>-10.05306344541069</v>
      </c>
      <c r="N1065" s="12">
        <v>5.5874285924016167</v>
      </c>
      <c r="O1065" s="12">
        <v>-5.8906909873899842</v>
      </c>
      <c r="P1065" s="12">
        <v>-2.6996372552099404</v>
      </c>
      <c r="Q1065" s="12">
        <v>-1.098795566657444</v>
      </c>
      <c r="R1065" s="12">
        <v>2.5007507261182145</v>
      </c>
      <c r="S1065" s="12">
        <v>-3.8960449805217263</v>
      </c>
      <c r="T1065" s="12">
        <v>14.202674990067504</v>
      </c>
      <c r="U1065" s="12">
        <v>-1.8335171084703841</v>
      </c>
      <c r="V1065" s="12">
        <v>-1.675975751595185</v>
      </c>
      <c r="W1065" s="12">
        <v>-4.8341618502680337</v>
      </c>
      <c r="X1065" s="12">
        <v>5.3699951086915076</v>
      </c>
      <c r="Y1065" s="12">
        <v>-2.6731945267112449</v>
      </c>
      <c r="Z1065" s="12">
        <v>-3.9624004302900913</v>
      </c>
      <c r="AA1065" s="12">
        <v>-2.7971284425237646</v>
      </c>
      <c r="AB1065" s="12">
        <v>11.26864773830148</v>
      </c>
      <c r="AC1065" s="12">
        <v>-6.1774748726774611</v>
      </c>
      <c r="AD1065" s="12">
        <v>0.35912673883887419</v>
      </c>
      <c r="AE1065" s="12">
        <v>-2.3892642384575695</v>
      </c>
      <c r="AF1065" s="12">
        <v>-2.2982604387516528</v>
      </c>
      <c r="AG1065" s="12">
        <v>7.2440873536172168</v>
      </c>
      <c r="AH1065" s="12">
        <v>4.9849258129220484</v>
      </c>
      <c r="AI1065" s="12">
        <v>0.77820544792225788</v>
      </c>
      <c r="AJ1065" s="12">
        <v>-0.72624090079241554</v>
      </c>
      <c r="AK1065" s="12">
        <v>6.8528486613557194</v>
      </c>
      <c r="AL1065" s="12">
        <v>-8.0429245742204198</v>
      </c>
      <c r="AM1065" s="12">
        <v>3.128078738658485</v>
      </c>
      <c r="AN1065" s="12">
        <v>-12.650259823193384</v>
      </c>
      <c r="AO1065" s="12">
        <v>1.7607976370772231</v>
      </c>
      <c r="AP1065" s="12">
        <v>-3.6304046538949093</v>
      </c>
      <c r="AQ1065" s="12">
        <v>8.1167139763819058</v>
      </c>
      <c r="AR1065" s="12">
        <v>-3.9841028770371918</v>
      </c>
      <c r="AS1065" s="12">
        <v>-4.4182823325171663</v>
      </c>
      <c r="AT1065" s="12">
        <v>7.6638227163950869</v>
      </c>
      <c r="AU1065" s="12">
        <v>5.8852398247453506</v>
      </c>
      <c r="AV1065" s="12">
        <v>7.6220696762306481</v>
      </c>
      <c r="AW1065" s="12">
        <v>-13.908714540936828</v>
      </c>
      <c r="AX1065" s="12">
        <v>5.3494557983262494</v>
      </c>
      <c r="AY1065" s="12">
        <v>-11.131416430226917</v>
      </c>
      <c r="AZ1065" s="12">
        <v>-10.398958562719109</v>
      </c>
      <c r="BA1065" s="12">
        <v>1.4361069533665534</v>
      </c>
      <c r="BB1065" s="12">
        <v>4.6665915178771762</v>
      </c>
      <c r="BC1065" s="12">
        <v>-7.7775599977957111</v>
      </c>
      <c r="BD1065" s="12">
        <v>-2.9927832152270457</v>
      </c>
      <c r="BE1065" s="12">
        <v>-2.3218583942440452</v>
      </c>
      <c r="BF1065" s="12">
        <v>-2.8378509314461735</v>
      </c>
      <c r="BG1065" s="12">
        <v>11.370592982143506</v>
      </c>
      <c r="BH1065" s="12">
        <v>9.6182250571398651</v>
      </c>
      <c r="BI1065" s="12">
        <v>10.634252529021841</v>
      </c>
      <c r="BJ1065" s="12">
        <v>-0.59374394190500512</v>
      </c>
      <c r="BK1065" s="12">
        <v>-1.7633198328127668</v>
      </c>
      <c r="BL1065" s="12">
        <v>-3.3554129988363335</v>
      </c>
      <c r="BM1065" s="12">
        <v>-4.5527063910159438</v>
      </c>
      <c r="BN1065" s="12">
        <v>0.50768612578832872</v>
      </c>
      <c r="BO1065" s="12">
        <v>0.88718018973736945</v>
      </c>
      <c r="BP1065" s="12">
        <v>-0.42005019110930653</v>
      </c>
      <c r="BQ1065" s="12">
        <v>3.7905877363084928</v>
      </c>
      <c r="BR1065" s="12">
        <v>-3.4067118740874163</v>
      </c>
      <c r="BS1065" s="12">
        <v>10.818724946673905</v>
      </c>
      <c r="BT1065" s="12">
        <v>5.1818503309200556</v>
      </c>
      <c r="BU1065" s="12">
        <v>4.6368790999750411</v>
      </c>
      <c r="BV1065" s="12">
        <v>-1.8818942050740288</v>
      </c>
      <c r="BW1065" s="12">
        <v>-1.895414482885317</v>
      </c>
      <c r="BX1065" s="12">
        <v>2.943891467143021</v>
      </c>
      <c r="BY1065" s="12">
        <v>-0.41448732561864382</v>
      </c>
      <c r="BZ1065" s="12">
        <v>3.2077142636868512</v>
      </c>
      <c r="CA1065" s="12">
        <v>7.3399061204133549</v>
      </c>
      <c r="CB1065" s="12">
        <v>2.7784547074696682</v>
      </c>
      <c r="CC1065" s="12">
        <v>4.4565266137637662</v>
      </c>
      <c r="CD1065" s="12">
        <v>11.120022899965093</v>
      </c>
      <c r="CE1065" s="12">
        <v>-12.564610896822465</v>
      </c>
      <c r="CF1065" s="12">
        <v>-9.0155606926020385E-2</v>
      </c>
      <c r="CG1065" s="12">
        <v>-8.3185402885811222</v>
      </c>
      <c r="CH1065" s="12">
        <v>2.5015671069483201</v>
      </c>
      <c r="CI1065" s="12">
        <v>-1.517032950287702</v>
      </c>
      <c r="CJ1065" s="12">
        <v>2.9590227040691008</v>
      </c>
      <c r="CK1065" s="12">
        <v>3.9022190914176824</v>
      </c>
      <c r="CL1065" s="12">
        <v>6.1935567375783886</v>
      </c>
      <c r="CM1065" s="12">
        <v>2.6194414315460084</v>
      </c>
      <c r="CN1065" s="12">
        <v>9.446665857575594</v>
      </c>
      <c r="CO1065" s="12">
        <v>0.1960260489128508</v>
      </c>
      <c r="CP1065" s="12">
        <v>3.8527678435062711</v>
      </c>
      <c r="CQ1065" s="12">
        <v>-4.5384524537769773</v>
      </c>
      <c r="CR1065" s="12">
        <v>10.932211777771082</v>
      </c>
      <c r="CS1065" s="12">
        <v>0.96376065783982001</v>
      </c>
      <c r="CT1065" s="12">
        <v>1.3321174050107936</v>
      </c>
      <c r="CU1065" s="12">
        <v>-4.8256364868473973</v>
      </c>
      <c r="CV1065" s="12">
        <v>-1.6569705840980147</v>
      </c>
      <c r="CW1065" s="12">
        <v>4.2988902737309553</v>
      </c>
      <c r="CX1065" s="12">
        <v>-13.447117489366667</v>
      </c>
      <c r="CY1065" s="12">
        <v>-1.951185200230924</v>
      </c>
      <c r="CZ1065" s="12">
        <v>-0.42498754728893129</v>
      </c>
      <c r="DA1065" s="12">
        <v>-1.6019061334143454</v>
      </c>
      <c r="DB1065" s="12">
        <v>-2.2744596479864629</v>
      </c>
      <c r="DC1065" s="12">
        <v>-1.7073068703913385</v>
      </c>
      <c r="DD1065" s="12">
        <v>-1.8832781137707899</v>
      </c>
    </row>
    <row r="1066" spans="1:108" x14ac:dyDescent="0.25">
      <c r="H1066" s="11" t="s">
        <v>2</v>
      </c>
      <c r="I1066" s="12">
        <v>-15.48732620704634</v>
      </c>
      <c r="J1066" s="12">
        <v>21.201960919749524</v>
      </c>
      <c r="K1066" s="12">
        <v>12.921380739219424</v>
      </c>
      <c r="L1066" s="12">
        <v>-1.4113787193154075</v>
      </c>
      <c r="M1066" s="12">
        <v>-9.5988158670781072</v>
      </c>
      <c r="N1066" s="12">
        <v>20.016283721176553</v>
      </c>
      <c r="O1066" s="12">
        <v>-1.3382723506461065</v>
      </c>
      <c r="P1066" s="12">
        <v>4.4238416735181909</v>
      </c>
      <c r="Q1066" s="12">
        <v>8.6141149004864399</v>
      </c>
      <c r="R1066" s="12">
        <v>13.382796591632264</v>
      </c>
      <c r="S1066" s="12">
        <v>1.1491261081404214</v>
      </c>
      <c r="T1066" s="12">
        <v>40.016559205083823</v>
      </c>
      <c r="U1066" s="12">
        <v>5.3486682743036287</v>
      </c>
      <c r="V1066" s="12">
        <v>7.1279452340564529</v>
      </c>
      <c r="W1066" s="12">
        <v>0.49285848055619108</v>
      </c>
      <c r="X1066" s="12">
        <v>20.353344717337503</v>
      </c>
      <c r="Y1066" s="12">
        <v>5.9683182165224702</v>
      </c>
      <c r="Z1066" s="12">
        <v>2.1945359671766296</v>
      </c>
      <c r="AA1066" s="12">
        <v>4.5308665511611057</v>
      </c>
      <c r="AB1066" s="12">
        <v>33.555830911142557</v>
      </c>
      <c r="AC1066" s="12">
        <v>-1.6549110013957375</v>
      </c>
      <c r="AD1066" s="12">
        <v>10.39661775535161</v>
      </c>
      <c r="AE1066" s="12">
        <v>5.6831112491569229</v>
      </c>
      <c r="AF1066" s="12">
        <v>4.0497080680751543</v>
      </c>
      <c r="AG1066" s="12">
        <v>25.671762480328415</v>
      </c>
      <c r="AH1066" s="12">
        <v>19.888359239547004</v>
      </c>
      <c r="AI1066" s="12">
        <v>10.193484438472009</v>
      </c>
      <c r="AJ1066" s="12">
        <v>7.2323340522427895</v>
      </c>
      <c r="AK1066" s="12">
        <v>24.384513293915997</v>
      </c>
      <c r="AL1066" s="12">
        <v>-5.318282016369297</v>
      </c>
      <c r="AM1066" s="12">
        <v>16.203571186011377</v>
      </c>
      <c r="AN1066" s="12">
        <v>-14.349960541403124</v>
      </c>
      <c r="AO1066" s="12">
        <v>11.881368755870252</v>
      </c>
      <c r="AP1066" s="12">
        <v>4.0262845996519747</v>
      </c>
      <c r="AQ1066" s="12">
        <v>26.248611937765983</v>
      </c>
      <c r="AR1066" s="12">
        <v>1.664331569002738</v>
      </c>
      <c r="AS1066" s="12">
        <v>0.7679345174198845</v>
      </c>
      <c r="AT1066" s="12">
        <v>27.244806454708716</v>
      </c>
      <c r="AU1066" s="12">
        <v>22.396639549044085</v>
      </c>
      <c r="AV1066" s="12">
        <v>26.538902069912837</v>
      </c>
      <c r="AW1066" s="12">
        <v>-16.874785452776948</v>
      </c>
      <c r="AX1066" s="12">
        <v>20.028561006636082</v>
      </c>
      <c r="AY1066" s="12">
        <v>-11.666283184281111</v>
      </c>
      <c r="AZ1066" s="12">
        <v>-10.463994705946973</v>
      </c>
      <c r="BA1066" s="12">
        <v>13.564224736852386</v>
      </c>
      <c r="BB1066" s="12">
        <v>18.885697863276604</v>
      </c>
      <c r="BC1066" s="12">
        <v>-5.0447678666528617</v>
      </c>
      <c r="BD1066" s="12">
        <v>6.373827482107731</v>
      </c>
      <c r="BE1066" s="12">
        <v>5.5470995942696382</v>
      </c>
      <c r="BF1066" s="12">
        <v>4.5664399187333222</v>
      </c>
      <c r="BG1066" s="12">
        <v>32.052996328009783</v>
      </c>
      <c r="BH1066" s="12">
        <v>30.839065182033476</v>
      </c>
      <c r="BI1066" s="12">
        <v>30.926945322712562</v>
      </c>
      <c r="BJ1066" s="12">
        <v>7.6692949908879102</v>
      </c>
      <c r="BK1066" s="12">
        <v>6.4298478323458381</v>
      </c>
      <c r="BL1066" s="12">
        <v>2.1425425699041289</v>
      </c>
      <c r="BM1066" s="12">
        <v>-2.6456656138244883E-2</v>
      </c>
      <c r="BN1066" s="12">
        <v>12.32685798477762</v>
      </c>
      <c r="BO1066" s="12">
        <v>11.357563443484803</v>
      </c>
      <c r="BP1066" s="12">
        <v>10.957406551932644</v>
      </c>
      <c r="BQ1066" s="12">
        <v>18.380734840596443</v>
      </c>
      <c r="BR1066" s="12">
        <v>3.9420751092220208</v>
      </c>
      <c r="BS1066" s="12">
        <v>30.013654987924799</v>
      </c>
      <c r="BT1066" s="12">
        <v>21.639793052770315</v>
      </c>
      <c r="BU1066" s="12">
        <v>19.404797151854329</v>
      </c>
      <c r="BV1066" s="12">
        <v>6.4785088972997915</v>
      </c>
      <c r="BW1066" s="12">
        <v>6.194059383771334</v>
      </c>
      <c r="BX1066" s="12">
        <v>15.259156242831287</v>
      </c>
      <c r="BY1066" s="12">
        <v>8.7152326286792423</v>
      </c>
      <c r="BZ1066" s="12">
        <v>15.444894788507632</v>
      </c>
      <c r="CA1066" s="12">
        <v>23.651320536865697</v>
      </c>
      <c r="CB1066" s="12">
        <v>14.644071527765185</v>
      </c>
      <c r="CC1066" s="12">
        <v>19.84651002155428</v>
      </c>
      <c r="CD1066" s="12">
        <v>33.216194226475189</v>
      </c>
      <c r="CE1066" s="12">
        <v>-15.956261979893965</v>
      </c>
      <c r="CF1066" s="12">
        <v>9.8983354930943364</v>
      </c>
      <c r="CG1066" s="12">
        <v>-5.7794090221676422</v>
      </c>
      <c r="CH1066" s="12">
        <v>14.92294496667818</v>
      </c>
      <c r="CI1066" s="12">
        <v>5.8049537371178399</v>
      </c>
      <c r="CJ1066" s="12">
        <v>17.430606332002629</v>
      </c>
      <c r="CK1066" s="12">
        <v>16.210744539305889</v>
      </c>
      <c r="CL1066" s="12">
        <v>21.230100067691119</v>
      </c>
      <c r="CM1066" s="12">
        <v>14.912524695249498</v>
      </c>
      <c r="CN1066" s="12">
        <v>30.119123450809113</v>
      </c>
      <c r="CO1066" s="12">
        <v>8.9965656054514085</v>
      </c>
      <c r="CP1066" s="12">
        <v>16.595401235507069</v>
      </c>
      <c r="CQ1066" s="12">
        <v>1.0114840666853007</v>
      </c>
      <c r="CR1066" s="12">
        <v>30.755228372469229</v>
      </c>
      <c r="CS1066" s="12">
        <v>11.905188045764389</v>
      </c>
      <c r="CT1066" s="12">
        <v>12.86022437788902</v>
      </c>
      <c r="CU1066" s="12">
        <v>0.76428814760374864</v>
      </c>
      <c r="CV1066" s="12">
        <v>6.2994282652001665</v>
      </c>
      <c r="CW1066" s="12">
        <v>18.016916197044868</v>
      </c>
      <c r="CX1066" s="12">
        <v>-16.564642620782873</v>
      </c>
      <c r="CY1066" s="12">
        <v>7.2643461548584272</v>
      </c>
      <c r="CZ1066" s="12">
        <v>9.4253650017650177</v>
      </c>
      <c r="DA1066" s="12">
        <v>6.2505492923888024</v>
      </c>
      <c r="DB1066" s="12">
        <v>6.3419600993907537</v>
      </c>
      <c r="DC1066" s="12">
        <v>4.8754065637661848</v>
      </c>
      <c r="DD1066" s="12">
        <v>5.4148234884847888</v>
      </c>
    </row>
    <row r="1067" spans="1:108" x14ac:dyDescent="0.25">
      <c r="A1067" s="2">
        <v>356</v>
      </c>
      <c r="B1067" s="8">
        <f t="shared" ref="B1067" ca="1" si="1137">_xlfn.COVARIANCE.P(OFFSET(I1068,0,0,1,20),OFFSET(I1069,0,0,1,20))/_xlfn.VAR.P(OFFSET(I1068,0,0,1,20))</f>
        <v>1.9678913869146673</v>
      </c>
      <c r="C1067" s="8">
        <f t="shared" ref="C1067" ca="1" si="1138">_xlfn.COVARIANCE.P(OFFSET(I1068,0,0,1,50),OFFSET(I1069,0,0,1,50))/_xlfn.VAR.P(OFFSET(I1068,0,0,1,50))</f>
        <v>1.9713520060286358</v>
      </c>
      <c r="D1067" s="8">
        <f t="shared" ref="D1067" ca="1" si="1139">_xlfn.COVARIANCE.P(OFFSET(I1068,0,0,1,100),OFFSET(I1069,0,0,1,100))/_xlfn.VAR.P(OFFSET(I1068,0,0,1,100))</f>
        <v>1.9737905842025929</v>
      </c>
      <c r="E1067" s="8">
        <f t="shared" ref="E1067" ca="1" si="1140">AVERAGE(OFFSET(I1069,0,0,1,20))-AVERAGE(OFFSET(I1068,0,0,1,20))*B1067</f>
        <v>10.199060424457745</v>
      </c>
      <c r="F1067" s="8">
        <f t="shared" ref="F1067" ca="1" si="1141">AVERAGE(OFFSET(I1069,0,0,1,50))-AVERAGE(OFFSET(I1068,0,0,1,50))*C1067</f>
        <v>10.089777785415448</v>
      </c>
      <c r="G1067" s="8">
        <f t="shared" ref="G1067" ca="1" si="1142">AVERAGE(OFFSET(I1069,0,0,1,100))-AVERAGE(OFFSET(I1068,0,0,1,100))*D1067</f>
        <v>10.019180336554216</v>
      </c>
      <c r="H1067" s="9" t="s">
        <v>29</v>
      </c>
      <c r="I1067" s="10">
        <v>6302</v>
      </c>
      <c r="J1067" s="10">
        <v>9314</v>
      </c>
      <c r="K1067" s="10">
        <v>5294</v>
      </c>
      <c r="L1067" s="10">
        <v>3015</v>
      </c>
      <c r="M1067" s="10">
        <v>8719</v>
      </c>
      <c r="N1067" s="10">
        <v>6183</v>
      </c>
      <c r="O1067" s="10">
        <v>7924</v>
      </c>
      <c r="P1067" s="10">
        <v>1214</v>
      </c>
      <c r="Q1067" s="10">
        <v>1425</v>
      </c>
      <c r="R1067" s="10">
        <v>888</v>
      </c>
      <c r="S1067" s="10">
        <v>2661</v>
      </c>
      <c r="T1067" s="10">
        <v>5370</v>
      </c>
      <c r="U1067" s="10">
        <v>9095</v>
      </c>
      <c r="V1067" s="10">
        <v>9512</v>
      </c>
      <c r="W1067" s="10">
        <v>1838</v>
      </c>
      <c r="X1067" s="10">
        <v>8322</v>
      </c>
      <c r="Y1067" s="10">
        <v>7189</v>
      </c>
      <c r="Z1067" s="10">
        <v>3019</v>
      </c>
      <c r="AA1067" s="10">
        <v>906</v>
      </c>
      <c r="AB1067" s="10">
        <v>7086</v>
      </c>
      <c r="AC1067" s="10">
        <v>3587</v>
      </c>
      <c r="AD1067" s="10">
        <v>10000</v>
      </c>
      <c r="AE1067" s="10">
        <v>7110</v>
      </c>
      <c r="AF1067" s="10">
        <v>9809</v>
      </c>
      <c r="AG1067" s="10">
        <v>4005</v>
      </c>
      <c r="AH1067" s="10">
        <v>9611</v>
      </c>
      <c r="AI1067" s="10">
        <v>6112</v>
      </c>
      <c r="AJ1067" s="10">
        <v>3019</v>
      </c>
      <c r="AK1067" s="10">
        <v>1346</v>
      </c>
      <c r="AL1067" s="10">
        <v>2961</v>
      </c>
      <c r="AM1067" s="10">
        <v>2855</v>
      </c>
      <c r="AN1067" s="10">
        <v>5371</v>
      </c>
      <c r="AO1067" s="10">
        <v>3502</v>
      </c>
      <c r="AP1067" s="10">
        <v>7686</v>
      </c>
      <c r="AQ1067" s="10">
        <v>1213</v>
      </c>
      <c r="AR1067" s="10">
        <v>4527</v>
      </c>
      <c r="AS1067" s="10">
        <v>1089</v>
      </c>
      <c r="AT1067" s="10">
        <v>9234</v>
      </c>
      <c r="AU1067" s="10">
        <v>9340</v>
      </c>
      <c r="AV1067" s="10">
        <v>5710</v>
      </c>
      <c r="AW1067" s="10">
        <v>7207</v>
      </c>
      <c r="AX1067" s="10">
        <v>3555</v>
      </c>
      <c r="AY1067" s="10">
        <v>5514</v>
      </c>
      <c r="AZ1067" s="10">
        <v>7730</v>
      </c>
      <c r="BA1067" s="10">
        <v>4161</v>
      </c>
      <c r="BB1067" s="10">
        <v>4647</v>
      </c>
      <c r="BC1067" s="10">
        <v>8148</v>
      </c>
      <c r="BD1067" s="10">
        <v>241</v>
      </c>
      <c r="BE1067" s="10">
        <v>1792</v>
      </c>
      <c r="BF1067" s="10">
        <v>7440</v>
      </c>
      <c r="BG1067" s="10">
        <v>5168</v>
      </c>
      <c r="BH1067" s="10">
        <v>1035</v>
      </c>
      <c r="BI1067" s="10">
        <v>1945</v>
      </c>
      <c r="BJ1067" s="10">
        <v>7336</v>
      </c>
      <c r="BK1067" s="10">
        <v>5273</v>
      </c>
      <c r="BL1067" s="10">
        <v>7533</v>
      </c>
      <c r="BM1067" s="10">
        <v>8017</v>
      </c>
      <c r="BN1067" s="10">
        <v>8804</v>
      </c>
      <c r="BO1067" s="10">
        <v>850</v>
      </c>
      <c r="BP1067" s="10">
        <v>8536</v>
      </c>
      <c r="BQ1067" s="10">
        <v>5540</v>
      </c>
      <c r="BR1067" s="10">
        <v>2772</v>
      </c>
      <c r="BS1067" s="10">
        <v>1574</v>
      </c>
      <c r="BT1067" s="10">
        <v>6812</v>
      </c>
      <c r="BU1067" s="10">
        <v>7971</v>
      </c>
      <c r="BV1067" s="10">
        <v>8444</v>
      </c>
      <c r="BW1067" s="10">
        <v>2934</v>
      </c>
      <c r="BX1067" s="10">
        <v>6709</v>
      </c>
      <c r="BY1067" s="10">
        <v>582</v>
      </c>
      <c r="BZ1067" s="10">
        <v>4916</v>
      </c>
      <c r="CA1067" s="10">
        <v>4679</v>
      </c>
      <c r="CB1067" s="10">
        <v>8438</v>
      </c>
      <c r="CC1067" s="10">
        <v>6169</v>
      </c>
      <c r="CD1067" s="10">
        <v>1559</v>
      </c>
      <c r="CE1067" s="10">
        <v>9196</v>
      </c>
      <c r="CF1067" s="10">
        <v>3580</v>
      </c>
      <c r="CG1067" s="10">
        <v>3415</v>
      </c>
      <c r="CH1067" s="10">
        <v>3043</v>
      </c>
      <c r="CI1067" s="10">
        <v>5276</v>
      </c>
      <c r="CJ1067" s="10">
        <v>9131</v>
      </c>
      <c r="CK1067" s="10">
        <v>9871</v>
      </c>
      <c r="CL1067" s="10">
        <v>328</v>
      </c>
      <c r="CM1067" s="10">
        <v>5246</v>
      </c>
      <c r="CN1067" s="10">
        <v>3935</v>
      </c>
      <c r="CO1067" s="10">
        <v>1072</v>
      </c>
      <c r="CP1067" s="10">
        <v>9660</v>
      </c>
      <c r="CQ1067" s="10">
        <v>6676</v>
      </c>
      <c r="CR1067" s="10">
        <v>200</v>
      </c>
      <c r="CS1067" s="10">
        <v>3270</v>
      </c>
      <c r="CT1067" s="10">
        <v>6395</v>
      </c>
      <c r="CU1067" s="10">
        <v>6198</v>
      </c>
      <c r="CV1067" s="10">
        <v>8487</v>
      </c>
      <c r="CW1067" s="10">
        <v>3499</v>
      </c>
      <c r="CX1067" s="10">
        <v>4339</v>
      </c>
      <c r="CY1067" s="10">
        <v>5315</v>
      </c>
      <c r="CZ1067" s="10">
        <v>9883</v>
      </c>
      <c r="DA1067" s="10">
        <v>1110</v>
      </c>
      <c r="DB1067" s="10">
        <v>8538</v>
      </c>
      <c r="DC1067" s="10">
        <v>5519</v>
      </c>
      <c r="DD1067" s="10">
        <v>9302</v>
      </c>
    </row>
    <row r="1068" spans="1:108" x14ac:dyDescent="0.25">
      <c r="H1068" s="11" t="s">
        <v>0</v>
      </c>
      <c r="I1068" s="12">
        <v>0.28253902336942954</v>
      </c>
      <c r="J1068" s="12">
        <v>-1.1568969282257977</v>
      </c>
      <c r="K1068" s="12">
        <v>8.0230766028670004</v>
      </c>
      <c r="L1068" s="12">
        <v>0.74465471888329759</v>
      </c>
      <c r="M1068" s="12">
        <v>-2.8436103861814903</v>
      </c>
      <c r="N1068" s="12">
        <v>0.50160892084353104</v>
      </c>
      <c r="O1068" s="12">
        <v>6.5569021243513053</v>
      </c>
      <c r="P1068" s="12">
        <v>-4.8221945256513549E-2</v>
      </c>
      <c r="Q1068" s="12">
        <v>-4.2546533922840233</v>
      </c>
      <c r="R1068" s="12">
        <v>5.5244406143297553</v>
      </c>
      <c r="S1068" s="12">
        <v>9.9203486637388245</v>
      </c>
      <c r="T1068" s="12">
        <v>2.4422490214415511</v>
      </c>
      <c r="U1068" s="12">
        <v>14.457444910326094</v>
      </c>
      <c r="V1068" s="12">
        <v>0.71846563969796651</v>
      </c>
      <c r="W1068" s="12">
        <v>2.6673353303067642</v>
      </c>
      <c r="X1068" s="12">
        <v>8.5763945902440994</v>
      </c>
      <c r="Y1068" s="12">
        <v>-10.549774093640741</v>
      </c>
      <c r="Z1068" s="12">
        <v>0.45513294572993557</v>
      </c>
      <c r="AA1068" s="12">
        <v>-1.0908562643612909</v>
      </c>
      <c r="AB1068" s="12">
        <v>1.7305164163384976</v>
      </c>
      <c r="AC1068" s="12">
        <v>-0.25208417664408445</v>
      </c>
      <c r="AD1068" s="12">
        <v>-3.2082971490643541</v>
      </c>
      <c r="AE1068" s="12">
        <v>5.0106359023700744</v>
      </c>
      <c r="AF1068" s="12">
        <v>3.0691450180129589</v>
      </c>
      <c r="AG1068" s="12">
        <v>5.7943065363714972</v>
      </c>
      <c r="AH1068" s="12">
        <v>1.0269248438161629</v>
      </c>
      <c r="AI1068" s="12">
        <v>3.2239274933857547</v>
      </c>
      <c r="AJ1068" s="12">
        <v>0.45513294572993557</v>
      </c>
      <c r="AK1068" s="12">
        <v>3.6523315180085607</v>
      </c>
      <c r="AL1068" s="12">
        <v>3.2128573064095702</v>
      </c>
      <c r="AM1068" s="12">
        <v>10.765515254691763</v>
      </c>
      <c r="AN1068" s="12">
        <v>-2.2736968265679196</v>
      </c>
      <c r="AO1068" s="12">
        <v>-1.1179096813209517</v>
      </c>
      <c r="AP1068" s="12">
        <v>4.7985181961440734E-2</v>
      </c>
      <c r="AQ1068" s="12">
        <v>-0.46678156888789202</v>
      </c>
      <c r="AR1068" s="12">
        <v>-4.9282312321612309</v>
      </c>
      <c r="AS1068" s="12">
        <v>3.9267595770176014</v>
      </c>
      <c r="AT1068" s="12">
        <v>5.592803846833176</v>
      </c>
      <c r="AU1068" s="12">
        <v>0.25572472467355145</v>
      </c>
      <c r="AV1068" s="12">
        <v>-0.32750682710193801</v>
      </c>
      <c r="AW1068" s="12">
        <v>5.9982446775949221</v>
      </c>
      <c r="AX1068" s="12">
        <v>2.8820442330509422</v>
      </c>
      <c r="AY1068" s="12">
        <v>-1.6699566114479292</v>
      </c>
      <c r="AZ1068" s="12">
        <v>-0.45889120679373518</v>
      </c>
      <c r="BA1068" s="12">
        <v>1.5106726158829544</v>
      </c>
      <c r="BB1068" s="12">
        <v>2.2842966159318947</v>
      </c>
      <c r="BC1068" s="12">
        <v>3.1963221942901674</v>
      </c>
      <c r="BD1068" s="12">
        <v>4.1944149762135403</v>
      </c>
      <c r="BE1068" s="12">
        <v>-4.4695158469165648</v>
      </c>
      <c r="BF1068" s="12">
        <v>-5.4678493237367185</v>
      </c>
      <c r="BG1068" s="12">
        <v>2.1318709265838134</v>
      </c>
      <c r="BH1068" s="12">
        <v>-3.5583079331436531</v>
      </c>
      <c r="BI1068" s="12">
        <v>-6.1116321245591099</v>
      </c>
      <c r="BJ1068" s="12">
        <v>-0.11821329915034492</v>
      </c>
      <c r="BK1068" s="12">
        <v>-8.7044116305582211</v>
      </c>
      <c r="BL1068" s="12">
        <v>-2.8189946840758418</v>
      </c>
      <c r="BM1068" s="12">
        <v>-2.3964216259837676</v>
      </c>
      <c r="BN1068" s="12">
        <v>-0.33502815135709862</v>
      </c>
      <c r="BO1068" s="12">
        <v>7.0186733646557471</v>
      </c>
      <c r="BP1068" s="12">
        <v>4.9044866796777304</v>
      </c>
      <c r="BQ1068" s="12">
        <v>0.51585386402350109</v>
      </c>
      <c r="BR1068" s="12">
        <v>8.138493480044021</v>
      </c>
      <c r="BS1068" s="12">
        <v>-14.00329999012552</v>
      </c>
      <c r="BT1068" s="12">
        <v>-4.1011332510611016</v>
      </c>
      <c r="BU1068" s="12">
        <v>-1.5992525950602592</v>
      </c>
      <c r="BV1068" s="12">
        <v>5.5874285924016167</v>
      </c>
      <c r="BW1068" s="12">
        <v>-1.8587306605916694</v>
      </c>
      <c r="BX1068" s="12">
        <v>-0.46393209090834919</v>
      </c>
      <c r="BY1068" s="12">
        <v>6.1931692237168932</v>
      </c>
      <c r="BZ1068" s="12">
        <v>3.201425322321672</v>
      </c>
      <c r="CA1068" s="12">
        <v>0.96083523198929044</v>
      </c>
      <c r="CB1068" s="12">
        <v>4.3898344688116584</v>
      </c>
      <c r="CC1068" s="12">
        <v>-6.1506094994200478</v>
      </c>
      <c r="CD1068" s="12">
        <v>-1.5490537797485873</v>
      </c>
      <c r="CE1068" s="12">
        <v>-8.9684625650251864</v>
      </c>
      <c r="CF1068" s="12">
        <v>-8.3183205719784805</v>
      </c>
      <c r="CG1068" s="12">
        <v>-9.4252505218170199</v>
      </c>
      <c r="CH1068" s="12">
        <v>-6.6637805759919688</v>
      </c>
      <c r="CI1068" s="12">
        <v>-6.7104298183006367E-2</v>
      </c>
      <c r="CJ1068" s="12">
        <v>2.6058297884502455</v>
      </c>
      <c r="CK1068" s="12">
        <v>10.519812764123134</v>
      </c>
      <c r="CL1068" s="12">
        <v>-7.5622371434862048</v>
      </c>
      <c r="CM1068" s="12">
        <v>-0.9416421975173862</v>
      </c>
      <c r="CN1068" s="12">
        <v>-4.1194733679644511</v>
      </c>
      <c r="CO1068" s="12">
        <v>7.4356595465734818</v>
      </c>
      <c r="CP1068" s="12">
        <v>-4.8752225402487745</v>
      </c>
      <c r="CQ1068" s="12">
        <v>-4.3753031700566636</v>
      </c>
      <c r="CR1068" s="12">
        <v>9.9639269717415185E-2</v>
      </c>
      <c r="CS1068" s="12">
        <v>-6.9893195079969974</v>
      </c>
      <c r="CT1068" s="12">
        <v>1.1934661071822492</v>
      </c>
      <c r="CU1068" s="12">
        <v>3.3954707779079318</v>
      </c>
      <c r="CV1068" s="12">
        <v>6.1547994064530354</v>
      </c>
      <c r="CW1068" s="12">
        <v>5.6837113607773047</v>
      </c>
      <c r="CX1068" s="12">
        <v>-6.3362544551396986</v>
      </c>
      <c r="CY1068" s="12">
        <v>-7.8528318434657418</v>
      </c>
      <c r="CZ1068" s="12">
        <v>3.0658419752187847</v>
      </c>
      <c r="DA1068" s="12">
        <v>-5.3518962473920517</v>
      </c>
      <c r="DB1068" s="12">
        <v>-4.5563945830436436</v>
      </c>
      <c r="DC1068" s="12">
        <v>-5.4713560140103183</v>
      </c>
      <c r="DD1068" s="12">
        <v>-4.4655393914345929</v>
      </c>
    </row>
    <row r="1069" spans="1:108" x14ac:dyDescent="0.25">
      <c r="H1069" s="11" t="s">
        <v>2</v>
      </c>
      <c r="I1069" s="12">
        <v>9.5101712596665458</v>
      </c>
      <c r="J1069" s="12">
        <v>7.6019896394177868</v>
      </c>
      <c r="K1069" s="12">
        <v>25.823451507689835</v>
      </c>
      <c r="L1069" s="12">
        <v>11.015565249206874</v>
      </c>
      <c r="M1069" s="12">
        <v>5.0735159063949951</v>
      </c>
      <c r="N1069" s="12">
        <v>12.259450327576969</v>
      </c>
      <c r="O1069" s="12">
        <v>23.589170511273746</v>
      </c>
      <c r="P1069" s="12">
        <v>9.2432320056131907</v>
      </c>
      <c r="Q1069" s="12">
        <v>2.6156627908896315</v>
      </c>
      <c r="R1069" s="12">
        <v>22.478367008230354</v>
      </c>
      <c r="S1069" s="12">
        <v>31.514141269829366</v>
      </c>
      <c r="T1069" s="12">
        <v>14.572116088890201</v>
      </c>
      <c r="U1069" s="12">
        <v>37.031775143396942</v>
      </c>
      <c r="V1069" s="12">
        <v>10.55246153326182</v>
      </c>
      <c r="W1069" s="12">
        <v>17.091006290160703</v>
      </c>
      <c r="X1069" s="12">
        <v>27.201788867411075</v>
      </c>
      <c r="Y1069" s="12">
        <v>-10.284823798323041</v>
      </c>
      <c r="Z1069" s="12">
        <v>10.316520967330588</v>
      </c>
      <c r="AA1069" s="12">
        <v>7.417173582106221</v>
      </c>
      <c r="AB1069" s="12">
        <v>13.303005156903335</v>
      </c>
      <c r="AC1069" s="12">
        <v>8.7473956499292651</v>
      </c>
      <c r="AD1069" s="12">
        <v>4.35582995238238</v>
      </c>
      <c r="AE1069" s="12">
        <v>19.735555572267685</v>
      </c>
      <c r="AF1069" s="12">
        <v>16.033956447147364</v>
      </c>
      <c r="AG1069" s="12">
        <v>20.25150420962515</v>
      </c>
      <c r="AH1069" s="12">
        <v>12.022126375720472</v>
      </c>
      <c r="AI1069" s="12">
        <v>17.131887345681449</v>
      </c>
      <c r="AJ1069" s="12">
        <v>10.316520967330588</v>
      </c>
      <c r="AK1069" s="12">
        <v>17.508442201991389</v>
      </c>
      <c r="AL1069" s="12">
        <v>16.084086522631623</v>
      </c>
      <c r="AM1069" s="12">
        <v>31.315634066862675</v>
      </c>
      <c r="AN1069" s="12">
        <v>6.485374648312046</v>
      </c>
      <c r="AO1069" s="12">
        <v>8.2064231787440622</v>
      </c>
      <c r="AP1069" s="12">
        <v>8.8253284964363452</v>
      </c>
      <c r="AQ1069" s="12">
        <v>9.0319728123010368</v>
      </c>
      <c r="AR1069" s="12">
        <v>1.9488687357502668</v>
      </c>
      <c r="AS1069" s="12">
        <v>18.79021651609019</v>
      </c>
      <c r="AT1069" s="12">
        <v>20.247693909978711</v>
      </c>
      <c r="AU1069" s="12">
        <v>11.230074825469147</v>
      </c>
      <c r="AV1069" s="12">
        <v>8.6031670438154482</v>
      </c>
      <c r="AW1069" s="12">
        <v>23.13791508866279</v>
      </c>
      <c r="AX1069" s="12">
        <v>15.926407486593915</v>
      </c>
      <c r="AY1069" s="12">
        <v>7.1101160959411338</v>
      </c>
      <c r="AZ1069" s="12">
        <v>9.8037729478618676</v>
      </c>
      <c r="BA1069" s="12">
        <v>11.711190141618715</v>
      </c>
      <c r="BB1069" s="12">
        <v>13.663178239588612</v>
      </c>
      <c r="BC1069" s="12">
        <v>16.56964765183476</v>
      </c>
      <c r="BD1069" s="12">
        <v>19.264056689868333</v>
      </c>
      <c r="BE1069" s="12">
        <v>-0.90888591615218606</v>
      </c>
      <c r="BF1069" s="12">
        <v>-0.763233628912934</v>
      </c>
      <c r="BG1069" s="12">
        <v>14.065505470499188</v>
      </c>
      <c r="BH1069" s="12">
        <v>3.5966895334838709</v>
      </c>
      <c r="BI1069" s="12">
        <v>-0.69198553647059535</v>
      </c>
      <c r="BJ1069" s="12">
        <v>9.9832924745991551</v>
      </c>
      <c r="BK1069" s="12">
        <v>-6.9319378054663412</v>
      </c>
      <c r="BL1069" s="12">
        <v>3.5914740385906585</v>
      </c>
      <c r="BM1069" s="12">
        <v>5.4927956319633919</v>
      </c>
      <c r="BN1069" s="12">
        <v>9.3564534858783031</v>
      </c>
      <c r="BO1069" s="12">
        <v>23.611998562605852</v>
      </c>
      <c r="BP1069" s="12">
        <v>21.212757481349421</v>
      </c>
      <c r="BQ1069" s="12">
        <v>10.643054989084762</v>
      </c>
      <c r="BR1069" s="12">
        <v>26.938334755196188</v>
      </c>
      <c r="BS1069" s="12">
        <v>-17.800751440244973</v>
      </c>
      <c r="BT1069" s="12">
        <v>0.72387140102937209</v>
      </c>
      <c r="BU1069" s="12">
        <v>5.7927402605967693</v>
      </c>
      <c r="BV1069" s="12">
        <v>20.016283721176553</v>
      </c>
      <c r="BW1069" s="12">
        <v>6.7899109209316197</v>
      </c>
      <c r="BX1069" s="12">
        <v>7.3886340725553454</v>
      </c>
      <c r="BY1069" s="12">
        <v>21.37822197436747</v>
      </c>
      <c r="BZ1069" s="12">
        <v>16.936239424836909</v>
      </c>
      <c r="CA1069" s="12">
        <v>10.459642708793883</v>
      </c>
      <c r="CB1069" s="12">
        <v>17.578756167975865</v>
      </c>
      <c r="CC1069" s="12">
        <v>-2.8844688038746371</v>
      </c>
      <c r="CD1069" s="12">
        <v>7.2625976450444707</v>
      </c>
      <c r="CE1069" s="12">
        <v>-6.2514062650269224</v>
      </c>
      <c r="CF1069" s="12">
        <v>-5.5305304756566542</v>
      </c>
      <c r="CG1069" s="12">
        <v>-7.9344356728534233</v>
      </c>
      <c r="CH1069" s="12">
        <v>-3.2459577136059963</v>
      </c>
      <c r="CI1069" s="12">
        <v>9.6345885486841389</v>
      </c>
      <c r="CJ1069" s="12">
        <v>14.378013914379768</v>
      </c>
      <c r="CK1069" s="12">
        <v>31.022204619188223</v>
      </c>
      <c r="CL1069" s="12">
        <v>-5.8427499076966081</v>
      </c>
      <c r="CM1069" s="12">
        <v>9.0920636728095907</v>
      </c>
      <c r="CN1069" s="12">
        <v>1.5884322859238504</v>
      </c>
      <c r="CO1069" s="12">
        <v>23.174648835177205</v>
      </c>
      <c r="CP1069" s="12">
        <v>0.37801061657925938</v>
      </c>
      <c r="CQ1069" s="12">
        <v>1.0282193945372462</v>
      </c>
      <c r="CR1069" s="12">
        <v>9.5520545295099613</v>
      </c>
      <c r="CS1069" s="12">
        <v>-4.086678780558846</v>
      </c>
      <c r="CT1069" s="12">
        <v>12.629724589653186</v>
      </c>
      <c r="CU1069" s="12">
        <v>16.613657050346134</v>
      </c>
      <c r="CV1069" s="12">
        <v>23.717186393736107</v>
      </c>
      <c r="CW1069" s="12">
        <v>21.696019697538144</v>
      </c>
      <c r="CX1069" s="12">
        <v>-3.612555832833964</v>
      </c>
      <c r="CY1069" s="12">
        <v>-5.8748777290593193</v>
      </c>
      <c r="CZ1069" s="12">
        <v>17.306995637257998</v>
      </c>
      <c r="DA1069" s="12">
        <v>-1.4229101551032033</v>
      </c>
      <c r="DB1069" s="12">
        <v>0.6238653185605203</v>
      </c>
      <c r="DC1069" s="12">
        <v>0.52489658943087103</v>
      </c>
      <c r="DD1069" s="12">
        <v>1.8932157131558454</v>
      </c>
    </row>
    <row r="1070" spans="1:108" x14ac:dyDescent="0.25">
      <c r="A1070" s="2">
        <v>357</v>
      </c>
      <c r="B1070" s="8">
        <f t="shared" ref="B1070" ca="1" si="1143">_xlfn.COVARIANCE.P(OFFSET(I1071,0,0,1,20),OFFSET(I1072,0,0,1,20))/_xlfn.VAR.P(OFFSET(I1071,0,0,1,20))</f>
        <v>2.0199110448435111</v>
      </c>
      <c r="C1070" s="8">
        <f t="shared" ref="C1070" ca="1" si="1144">_xlfn.COVARIANCE.P(OFFSET(I1071,0,0,1,50),OFFSET(I1072,0,0,1,50))/_xlfn.VAR.P(OFFSET(I1071,0,0,1,50))</f>
        <v>2.0266156621227038</v>
      </c>
      <c r="D1070" s="8">
        <f t="shared" ref="D1070" ca="1" si="1145">_xlfn.COVARIANCE.P(OFFSET(I1071,0,0,1,100),OFFSET(I1072,0,0,1,100))/_xlfn.VAR.P(OFFSET(I1071,0,0,1,100))</f>
        <v>1.9751522127941272</v>
      </c>
      <c r="E1070" s="8">
        <f t="shared" ref="E1070" ca="1" si="1146">AVERAGE(OFFSET(I1072,0,0,1,20))-AVERAGE(OFFSET(I1071,0,0,1,20))*B1070</f>
        <v>9.9607190218609212</v>
      </c>
      <c r="F1070" s="8">
        <f t="shared" ref="F1070" ca="1" si="1147">AVERAGE(OFFSET(I1072,0,0,1,50))-AVERAGE(OFFSET(I1071,0,0,1,50))*C1070</f>
        <v>10.136782010956939</v>
      </c>
      <c r="G1070" s="8">
        <f t="shared" ref="G1070" ca="1" si="1148">AVERAGE(OFFSET(I1072,0,0,1,100))-AVERAGE(OFFSET(I1071,0,0,1,100))*D1070</f>
        <v>9.988084416420433</v>
      </c>
      <c r="H1070" s="9" t="s">
        <v>29</v>
      </c>
      <c r="I1070" s="10">
        <v>4481</v>
      </c>
      <c r="J1070" s="10">
        <v>3287</v>
      </c>
      <c r="K1070" s="10">
        <v>9077</v>
      </c>
      <c r="L1070" s="10">
        <v>5122</v>
      </c>
      <c r="M1070" s="10">
        <v>1248</v>
      </c>
      <c r="N1070" s="10">
        <v>17</v>
      </c>
      <c r="O1070" s="10">
        <v>4246</v>
      </c>
      <c r="P1070" s="10">
        <v>4954</v>
      </c>
      <c r="Q1070" s="10">
        <v>7907</v>
      </c>
      <c r="R1070" s="10">
        <v>4155</v>
      </c>
      <c r="S1070" s="10">
        <v>7898</v>
      </c>
      <c r="T1070" s="10">
        <v>1269</v>
      </c>
      <c r="U1070" s="10">
        <v>6750</v>
      </c>
      <c r="V1070" s="10">
        <v>5308</v>
      </c>
      <c r="W1070" s="10">
        <v>4695</v>
      </c>
      <c r="X1070" s="10">
        <v>9905</v>
      </c>
      <c r="Y1070" s="10">
        <v>2111</v>
      </c>
      <c r="Z1070" s="10">
        <v>7879</v>
      </c>
      <c r="AA1070" s="10">
        <v>2822</v>
      </c>
      <c r="AB1070" s="10">
        <v>9042</v>
      </c>
      <c r="AC1070" s="10">
        <v>8113</v>
      </c>
      <c r="AD1070" s="10">
        <v>2978</v>
      </c>
      <c r="AE1070" s="10">
        <v>9418</v>
      </c>
      <c r="AF1070" s="10">
        <v>2725</v>
      </c>
      <c r="AG1070" s="10">
        <v>6172</v>
      </c>
      <c r="AH1070" s="10">
        <v>8660</v>
      </c>
      <c r="AI1070" s="10">
        <v>3738</v>
      </c>
      <c r="AJ1070" s="10">
        <v>5633</v>
      </c>
      <c r="AK1070" s="10">
        <v>5184</v>
      </c>
      <c r="AL1070" s="10">
        <v>3072</v>
      </c>
      <c r="AM1070" s="10">
        <v>5657</v>
      </c>
      <c r="AN1070" s="10">
        <v>2785</v>
      </c>
      <c r="AO1070" s="10">
        <v>9109</v>
      </c>
      <c r="AP1070" s="10">
        <v>210</v>
      </c>
      <c r="AQ1070" s="10">
        <v>8121</v>
      </c>
      <c r="AR1070" s="10">
        <v>7749</v>
      </c>
      <c r="AS1070" s="10">
        <v>4807</v>
      </c>
      <c r="AT1070" s="10">
        <v>5764</v>
      </c>
      <c r="AU1070" s="10">
        <v>2941</v>
      </c>
      <c r="AV1070" s="10">
        <v>4415</v>
      </c>
      <c r="AW1070" s="10">
        <v>9923</v>
      </c>
      <c r="AX1070" s="10">
        <v>5131</v>
      </c>
      <c r="AY1070" s="10">
        <v>2463</v>
      </c>
      <c r="AZ1070" s="10">
        <v>4240</v>
      </c>
      <c r="BA1070" s="10">
        <v>8974</v>
      </c>
      <c r="BB1070" s="10">
        <v>4050</v>
      </c>
      <c r="BC1070" s="10">
        <v>9752</v>
      </c>
      <c r="BD1070" s="10">
        <v>433</v>
      </c>
      <c r="BE1070" s="10">
        <v>6415</v>
      </c>
      <c r="BF1070" s="10">
        <v>5257</v>
      </c>
      <c r="BG1070" s="10">
        <v>240</v>
      </c>
      <c r="BH1070" s="10">
        <v>7578</v>
      </c>
      <c r="BI1070" s="10">
        <v>1418</v>
      </c>
      <c r="BJ1070" s="10">
        <v>3935</v>
      </c>
      <c r="BK1070" s="10">
        <v>184</v>
      </c>
      <c r="BL1070" s="10">
        <v>8726</v>
      </c>
      <c r="BM1070" s="10">
        <v>3466</v>
      </c>
      <c r="BN1070" s="10">
        <v>2045</v>
      </c>
      <c r="BO1070" s="10">
        <v>9182</v>
      </c>
      <c r="BP1070" s="10">
        <v>1488</v>
      </c>
      <c r="BQ1070" s="10">
        <v>8515</v>
      </c>
      <c r="BR1070" s="10">
        <v>3355</v>
      </c>
      <c r="BS1070" s="10">
        <v>6009</v>
      </c>
      <c r="BT1070" s="10">
        <v>8763</v>
      </c>
      <c r="BU1070" s="10">
        <v>4</v>
      </c>
      <c r="BV1070" s="10">
        <v>8182</v>
      </c>
      <c r="BW1070" s="10">
        <v>2042</v>
      </c>
      <c r="BX1070" s="10">
        <v>6726</v>
      </c>
      <c r="BY1070" s="10">
        <v>4670</v>
      </c>
      <c r="BZ1070" s="10">
        <v>2352</v>
      </c>
      <c r="CA1070" s="10">
        <v>4896</v>
      </c>
      <c r="CB1070" s="10">
        <v>3353</v>
      </c>
      <c r="CC1070" s="10">
        <v>8192</v>
      </c>
      <c r="CD1070" s="10">
        <v>7048</v>
      </c>
      <c r="CE1070" s="10">
        <v>1370</v>
      </c>
      <c r="CF1070" s="10">
        <v>1272</v>
      </c>
      <c r="CG1070" s="10">
        <v>7815</v>
      </c>
      <c r="CH1070" s="10">
        <v>6641</v>
      </c>
      <c r="CI1070" s="10">
        <v>5219</v>
      </c>
      <c r="CJ1070" s="10">
        <v>6488</v>
      </c>
      <c r="CK1070" s="10">
        <v>6860</v>
      </c>
      <c r="CL1070" s="10">
        <v>6587</v>
      </c>
      <c r="CM1070" s="10">
        <v>5536</v>
      </c>
      <c r="CN1070" s="10">
        <v>6984</v>
      </c>
      <c r="CO1070" s="10">
        <v>3588</v>
      </c>
      <c r="CP1070" s="10">
        <v>4937</v>
      </c>
      <c r="CQ1070" s="10">
        <v>5523</v>
      </c>
      <c r="CR1070" s="10">
        <v>3390</v>
      </c>
      <c r="CS1070" s="10">
        <v>7053</v>
      </c>
      <c r="CT1070" s="10">
        <v>9417</v>
      </c>
      <c r="CU1070" s="10">
        <v>645</v>
      </c>
      <c r="CV1070" s="10">
        <v>4920</v>
      </c>
      <c r="CW1070" s="10">
        <v>3096</v>
      </c>
      <c r="CX1070" s="10">
        <v>3344</v>
      </c>
      <c r="CY1070" s="10">
        <v>5944</v>
      </c>
      <c r="CZ1070" s="10">
        <v>1441</v>
      </c>
      <c r="DA1070" s="10">
        <v>4952</v>
      </c>
      <c r="DB1070" s="10">
        <v>8110</v>
      </c>
      <c r="DC1070" s="10">
        <v>729</v>
      </c>
      <c r="DD1070" s="10">
        <v>7801</v>
      </c>
    </row>
    <row r="1071" spans="1:108" x14ac:dyDescent="0.25">
      <c r="H1071" s="11" t="s">
        <v>0</v>
      </c>
      <c r="I1071" s="12">
        <v>1.7582268401505567</v>
      </c>
      <c r="J1071" s="12">
        <v>-5.880251466063231</v>
      </c>
      <c r="K1071" s="12">
        <v>12.680388745294586</v>
      </c>
      <c r="L1071" s="12">
        <v>3.4241316236009247</v>
      </c>
      <c r="M1071" s="12">
        <v>-7.2200799925928427</v>
      </c>
      <c r="N1071" s="12">
        <v>-0.26993815283242695</v>
      </c>
      <c r="O1071" s="12">
        <v>6.9468092547893949</v>
      </c>
      <c r="P1071" s="12">
        <v>-5.2865542060479944</v>
      </c>
      <c r="Q1071" s="12">
        <v>-0.15050865223580295</v>
      </c>
      <c r="R1071" s="12">
        <v>3.4161653561487242</v>
      </c>
      <c r="S1071" s="12">
        <v>2.9437634155502552</v>
      </c>
      <c r="T1071" s="12">
        <v>4.5315299766673762</v>
      </c>
      <c r="U1071" s="12">
        <v>1.5533141404010811</v>
      </c>
      <c r="V1071" s="12">
        <v>-0.17540961357986826</v>
      </c>
      <c r="W1071" s="12">
        <v>-9.1003253238256381</v>
      </c>
      <c r="X1071" s="12">
        <v>-3.8602082600159604</v>
      </c>
      <c r="Y1071" s="12">
        <v>2.7576613962095364</v>
      </c>
      <c r="Z1071" s="12">
        <v>7.0245636321015201</v>
      </c>
      <c r="AA1071" s="12">
        <v>0.93233242129471927</v>
      </c>
      <c r="AB1071" s="12">
        <v>4.852311411768186</v>
      </c>
      <c r="AC1071" s="12">
        <v>2.5048681781681772</v>
      </c>
      <c r="AD1071" s="12">
        <v>5.3485609783368311</v>
      </c>
      <c r="AE1071" s="12">
        <v>-3.5958316428998782</v>
      </c>
      <c r="AF1071" s="12">
        <v>5.8806988997052514</v>
      </c>
      <c r="AG1071" s="12">
        <v>-6.2366208329873025</v>
      </c>
      <c r="AH1071" s="12">
        <v>2.0352347418469297</v>
      </c>
      <c r="AI1071" s="12">
        <v>-0.78147506661724386</v>
      </c>
      <c r="AJ1071" s="12">
        <v>-5.7532693543952114</v>
      </c>
      <c r="AK1071" s="12">
        <v>1.6729985588969711</v>
      </c>
      <c r="AL1071" s="12">
        <v>-6.1759818765114058</v>
      </c>
      <c r="AM1071" s="12">
        <v>3.1031209364171919</v>
      </c>
      <c r="AN1071" s="12">
        <v>6.9798037123116217</v>
      </c>
      <c r="AO1071" s="12">
        <v>5.6713141479734634</v>
      </c>
      <c r="AP1071" s="12">
        <v>-0.51245661196358128</v>
      </c>
      <c r="AQ1071" s="12">
        <v>-0.10152404348768526</v>
      </c>
      <c r="AR1071" s="12">
        <v>-3.4618354737674437</v>
      </c>
      <c r="AS1071" s="12">
        <v>2.4385260599198393</v>
      </c>
      <c r="AT1071" s="12">
        <v>0.2436930256416697</v>
      </c>
      <c r="AU1071" s="12">
        <v>4.0522923210891646</v>
      </c>
      <c r="AV1071" s="12">
        <v>4.9580982984531508</v>
      </c>
      <c r="AW1071" s="12">
        <v>-2.9972084073469647</v>
      </c>
      <c r="AX1071" s="12">
        <v>3.3303576096677983</v>
      </c>
      <c r="AY1071" s="12">
        <v>1.1639205696178809</v>
      </c>
      <c r="AZ1071" s="12">
        <v>3.4672193616836182</v>
      </c>
      <c r="BA1071" s="12">
        <v>-4.9509734030111012</v>
      </c>
      <c r="BB1071" s="12">
        <v>4.0761389010449536</v>
      </c>
      <c r="BC1071" s="12">
        <v>-0.85262276699706196</v>
      </c>
      <c r="BD1071" s="12">
        <v>-4.8646496061882951</v>
      </c>
      <c r="BE1071" s="12">
        <v>4.7554409449559483</v>
      </c>
      <c r="BF1071" s="12">
        <v>0.39898050300411242</v>
      </c>
      <c r="BG1071" s="12">
        <v>2.0403282516693562</v>
      </c>
      <c r="BH1071" s="12">
        <v>0.78396163131920538</v>
      </c>
      <c r="BI1071" s="12">
        <v>4.123395130200052</v>
      </c>
      <c r="BJ1071" s="12">
        <v>-4.1194733679644511</v>
      </c>
      <c r="BK1071" s="12">
        <v>1.2457536997519467</v>
      </c>
      <c r="BL1071" s="12">
        <v>-4.8283704246020989</v>
      </c>
      <c r="BM1071" s="12">
        <v>2.4963878037398066</v>
      </c>
      <c r="BN1071" s="12">
        <v>9.838351181221455</v>
      </c>
      <c r="BO1071" s="12">
        <v>-4.3224043067802214</v>
      </c>
      <c r="BP1071" s="12">
        <v>8.0858553585430553</v>
      </c>
      <c r="BQ1071" s="12">
        <v>0.40187023855941106</v>
      </c>
      <c r="BR1071" s="12">
        <v>-0.36943895199199889</v>
      </c>
      <c r="BS1071" s="12">
        <v>-2.0868483048220923</v>
      </c>
      <c r="BT1071" s="12">
        <v>-6.0735378352313765</v>
      </c>
      <c r="BU1071" s="12">
        <v>7.0986251408728478</v>
      </c>
      <c r="BV1071" s="12">
        <v>-2.0228537469567249</v>
      </c>
      <c r="BW1071" s="12">
        <v>3.7165927870796822</v>
      </c>
      <c r="BX1071" s="12">
        <v>-7.9922072335974423</v>
      </c>
      <c r="BY1071" s="12">
        <v>-3.3555423915678624</v>
      </c>
      <c r="BZ1071" s="12">
        <v>0.84833758666915005</v>
      </c>
      <c r="CA1071" s="12">
        <v>4.5315817599764419</v>
      </c>
      <c r="CB1071" s="12">
        <v>-0.44793191077835914</v>
      </c>
      <c r="CC1071" s="12">
        <v>-13.468688385722707</v>
      </c>
      <c r="CD1071" s="12">
        <v>-8.3995806450851612E-2</v>
      </c>
      <c r="CE1071" s="12">
        <v>-2.784105879411876</v>
      </c>
      <c r="CF1071" s="12">
        <v>-5.9019129915496684</v>
      </c>
      <c r="CG1071" s="12">
        <v>-6.647543110234194</v>
      </c>
      <c r="CH1071" s="12">
        <v>1.1008779792408987</v>
      </c>
      <c r="CI1071" s="12">
        <v>10.634038173560905</v>
      </c>
      <c r="CJ1071" s="12">
        <v>9.353461328441723</v>
      </c>
      <c r="CK1071" s="12">
        <v>-0.50420451945964651</v>
      </c>
      <c r="CL1071" s="12">
        <v>2.2004713877158304</v>
      </c>
      <c r="CM1071" s="12">
        <v>-6.1095495539668168</v>
      </c>
      <c r="CN1071" s="12">
        <v>-4.3890656964174486</v>
      </c>
      <c r="CO1071" s="12">
        <v>5.5768538390337277</v>
      </c>
      <c r="CP1071" s="12">
        <v>3.5815863063128708</v>
      </c>
      <c r="CQ1071" s="12">
        <v>7.6347993368455764</v>
      </c>
      <c r="CR1071" s="12">
        <v>6.2840931613218753</v>
      </c>
      <c r="CS1071" s="12">
        <v>5.4757372415789574</v>
      </c>
      <c r="CT1071" s="12">
        <v>-3.7136577648071043</v>
      </c>
      <c r="CU1071" s="12">
        <v>4.8821352667928855</v>
      </c>
      <c r="CV1071" s="12">
        <v>-0.27840195171132059</v>
      </c>
      <c r="CW1071" s="12">
        <v>-0.82415085329202842</v>
      </c>
      <c r="CX1071" s="12">
        <v>10.416937276683235</v>
      </c>
      <c r="CY1071" s="12">
        <v>4.654352928102826</v>
      </c>
      <c r="CZ1071" s="12">
        <v>-3.1903660773748079</v>
      </c>
      <c r="DA1071" s="12">
        <v>3.5706329086904813</v>
      </c>
      <c r="DB1071" s="12">
        <v>2.0207254180158349</v>
      </c>
      <c r="DC1071" s="12">
        <v>0.52292631578767856</v>
      </c>
      <c r="DD1071" s="12">
        <v>-6.0993960869822637</v>
      </c>
    </row>
    <row r="1072" spans="1:108" x14ac:dyDescent="0.25">
      <c r="H1072" s="11" t="s">
        <v>2</v>
      </c>
      <c r="I1072" s="12">
        <v>13.228131238820774</v>
      </c>
      <c r="J1072" s="12">
        <v>-1.0596731151250811</v>
      </c>
      <c r="K1072" s="12">
        <v>34.878177801528842</v>
      </c>
      <c r="L1072" s="12">
        <v>16.74911540396263</v>
      </c>
      <c r="M1072" s="12">
        <v>-5.2645456801883128</v>
      </c>
      <c r="N1072" s="12">
        <v>9.7018572745016112</v>
      </c>
      <c r="O1072" s="12">
        <v>25.207484188547873</v>
      </c>
      <c r="P1072" s="12">
        <v>-1.9036657570265731</v>
      </c>
      <c r="Q1072" s="12">
        <v>9.1268808756091033</v>
      </c>
      <c r="R1072" s="12">
        <v>17.038208242096299</v>
      </c>
      <c r="S1072" s="12">
        <v>15.48568005744575</v>
      </c>
      <c r="T1072" s="12">
        <v>20.179979047827235</v>
      </c>
      <c r="U1072" s="12">
        <v>13.931187491778235</v>
      </c>
      <c r="V1072" s="12">
        <v>9.6283442012201785</v>
      </c>
      <c r="W1072" s="12">
        <v>-8.1243705388398055</v>
      </c>
      <c r="X1072" s="12">
        <v>3.3064640865768626</v>
      </c>
      <c r="Y1072" s="12">
        <v>14.425617712882422</v>
      </c>
      <c r="Z1072" s="12">
        <v>24.830935133236274</v>
      </c>
      <c r="AA1072" s="12">
        <v>11.067408130284351</v>
      </c>
      <c r="AB1072" s="12">
        <v>18.952710987714255</v>
      </c>
      <c r="AC1072" s="12">
        <v>14.970611729638755</v>
      </c>
      <c r="AD1072" s="12">
        <v>21.11526696388901</v>
      </c>
      <c r="AE1072" s="12">
        <v>2.5570803697248761</v>
      </c>
      <c r="AF1072" s="12">
        <v>23.487768448823456</v>
      </c>
      <c r="AG1072" s="12">
        <v>-1.6519264832809999</v>
      </c>
      <c r="AH1072" s="12">
        <v>13.799443932674196</v>
      </c>
      <c r="AI1072" s="12">
        <v>9.2411181782561904</v>
      </c>
      <c r="AJ1072" s="12">
        <v>-2.7616890054603269</v>
      </c>
      <c r="AK1072" s="12">
        <v>14.559497956917191</v>
      </c>
      <c r="AL1072" s="12">
        <v>-2.3765609885755272</v>
      </c>
      <c r="AM1072" s="12">
        <v>15.957520783070873</v>
      </c>
      <c r="AN1072" s="12">
        <v>24.318049460611764</v>
      </c>
      <c r="AO1072" s="12">
        <v>22.049735741730963</v>
      </c>
      <c r="AP1072" s="12">
        <v>9.6846465761278839</v>
      </c>
      <c r="AQ1072" s="12">
        <v>10.032515056882424</v>
      </c>
      <c r="AR1072" s="12">
        <v>4.1418066737311348</v>
      </c>
      <c r="AS1072" s="12">
        <v>14.125247518562176</v>
      </c>
      <c r="AT1072" s="12">
        <v>10.1877749650872</v>
      </c>
      <c r="AU1072" s="12">
        <v>16.774894152779531</v>
      </c>
      <c r="AV1072" s="12">
        <v>19.951106643231856</v>
      </c>
      <c r="AW1072" s="12">
        <v>5.7968848609068626</v>
      </c>
      <c r="AX1072" s="12">
        <v>17.248571863181731</v>
      </c>
      <c r="AY1072" s="12">
        <v>11.861452458558029</v>
      </c>
      <c r="AZ1072" s="12">
        <v>17.713399556771549</v>
      </c>
      <c r="BA1072" s="12">
        <v>-0.12339442360389324</v>
      </c>
      <c r="BB1072" s="12">
        <v>19.337071147202103</v>
      </c>
      <c r="BC1072" s="12">
        <v>8.337890435811909</v>
      </c>
      <c r="BD1072" s="12">
        <v>0.4805815082218835</v>
      </c>
      <c r="BE1072" s="12">
        <v>21.391608800573106</v>
      </c>
      <c r="BF1072" s="12">
        <v>9.7304977948390778</v>
      </c>
      <c r="BG1072" s="12">
        <v>14.065099341226098</v>
      </c>
      <c r="BH1072" s="12">
        <v>11.188736122652081</v>
      </c>
      <c r="BI1072" s="12">
        <v>18.299490510371523</v>
      </c>
      <c r="BJ1072" s="12">
        <v>1.5884322859238504</v>
      </c>
      <c r="BK1072" s="12">
        <v>12.496442893390848</v>
      </c>
      <c r="BL1072" s="12">
        <v>2.2269432676755709</v>
      </c>
      <c r="BM1072" s="12">
        <v>14.000718871553541</v>
      </c>
      <c r="BN1072" s="12">
        <v>29.72160281250186</v>
      </c>
      <c r="BO1072" s="12">
        <v>1.3780143926308921</v>
      </c>
      <c r="BP1072" s="12">
        <v>24.931700289114463</v>
      </c>
      <c r="BQ1072" s="12">
        <v>10.699682445735295</v>
      </c>
      <c r="BR1072" s="12">
        <v>9.0271022370002001</v>
      </c>
      <c r="BS1072" s="12">
        <v>5.4456965663901977</v>
      </c>
      <c r="BT1072" s="12">
        <v>-0.22216199412228854</v>
      </c>
      <c r="BU1072" s="12">
        <v>23.430708146628085</v>
      </c>
      <c r="BV1072" s="12">
        <v>3.5702671411486109</v>
      </c>
      <c r="BW1072" s="12">
        <v>17.290883196744357</v>
      </c>
      <c r="BX1072" s="12">
        <v>-4.8876025097357196</v>
      </c>
      <c r="BY1072" s="12">
        <v>4.1638046056357298</v>
      </c>
      <c r="BZ1072" s="12">
        <v>11.290409177672052</v>
      </c>
      <c r="CA1072" s="12">
        <v>18.649124419388063</v>
      </c>
      <c r="CB1072" s="12">
        <v>8.6271089248984065</v>
      </c>
      <c r="CC1072" s="12">
        <v>-17.292746839769727</v>
      </c>
      <c r="CD1072" s="12">
        <v>9.2197726476481172</v>
      </c>
      <c r="CE1072" s="12">
        <v>3.5830707838066793</v>
      </c>
      <c r="CF1072" s="12">
        <v>-1.8144234065107263</v>
      </c>
      <c r="CG1072" s="12">
        <v>-3.6271331040499581</v>
      </c>
      <c r="CH1072" s="12">
        <v>11.091040823393859</v>
      </c>
      <c r="CI1072" s="12">
        <v>30.289135203362253</v>
      </c>
      <c r="CJ1072" s="12">
        <v>29.362074943130583</v>
      </c>
      <c r="CK1072" s="12">
        <v>7.7417172722564871</v>
      </c>
      <c r="CL1072" s="12">
        <v>12.828311915083445</v>
      </c>
      <c r="CM1072" s="12">
        <v>-1.4629682676762288</v>
      </c>
      <c r="CN1072" s="12">
        <v>2.6778409743641429</v>
      </c>
      <c r="CO1072" s="12">
        <v>20.918293625098027</v>
      </c>
      <c r="CP1072" s="12">
        <v>16.94541992700649</v>
      </c>
      <c r="CQ1072" s="12">
        <v>23.62577283368881</v>
      </c>
      <c r="CR1072" s="12">
        <v>21.248084713832334</v>
      </c>
      <c r="CS1072" s="12">
        <v>19.169382408269893</v>
      </c>
      <c r="CT1072" s="12">
        <v>3.0047505467672231</v>
      </c>
      <c r="CU1072" s="12">
        <v>20.693083571608721</v>
      </c>
      <c r="CV1072" s="12">
        <v>8.3200430555930591</v>
      </c>
      <c r="CW1072" s="12">
        <v>8.3997587979919057</v>
      </c>
      <c r="CX1072" s="12">
        <v>29.624877596894429</v>
      </c>
      <c r="CY1072" s="12">
        <v>19.504382527471844</v>
      </c>
      <c r="CZ1072" s="12">
        <v>2.8970080786255545</v>
      </c>
      <c r="DA1072" s="12">
        <v>16.424162939185191</v>
      </c>
      <c r="DB1072" s="12">
        <v>16.130654762319399</v>
      </c>
      <c r="DC1072" s="12">
        <v>11.459266221287697</v>
      </c>
      <c r="DD1072" s="12">
        <v>-1.9882167703014111</v>
      </c>
    </row>
    <row r="1073" spans="1:108" x14ac:dyDescent="0.25">
      <c r="A1073" s="2">
        <v>358</v>
      </c>
      <c r="B1073" s="8">
        <f t="shared" ref="B1073" ca="1" si="1149">_xlfn.COVARIANCE.P(OFFSET(I1074,0,0,1,20),OFFSET(I1075,0,0,1,20))/_xlfn.VAR.P(OFFSET(I1074,0,0,1,20))</f>
        <v>2.0187482856062142</v>
      </c>
      <c r="C1073" s="8">
        <f t="shared" ref="C1073" ca="1" si="1150">_xlfn.COVARIANCE.P(OFFSET(I1074,0,0,1,50),OFFSET(I1075,0,0,1,50))/_xlfn.VAR.P(OFFSET(I1074,0,0,1,50))</f>
        <v>1.992646253946186</v>
      </c>
      <c r="D1073" s="8">
        <f t="shared" ref="D1073" ca="1" si="1151">_xlfn.COVARIANCE.P(OFFSET(I1074,0,0,1,100),OFFSET(I1075,0,0,1,100))/_xlfn.VAR.P(OFFSET(I1074,0,0,1,100))</f>
        <v>2.0005259347278135</v>
      </c>
      <c r="E1073" s="8">
        <f t="shared" ref="E1073" ca="1" si="1152">AVERAGE(OFFSET(I1075,0,0,1,20))-AVERAGE(OFFSET(I1074,0,0,1,20))*B1073</f>
        <v>10.46685604572388</v>
      </c>
      <c r="F1073" s="8">
        <f t="shared" ref="F1073" ca="1" si="1153">AVERAGE(OFFSET(I1075,0,0,1,50))-AVERAGE(OFFSET(I1074,0,0,1,50))*C1073</f>
        <v>10.052233346720749</v>
      </c>
      <c r="G1073" s="8">
        <f t="shared" ref="G1073" ca="1" si="1154">AVERAGE(OFFSET(I1075,0,0,1,100))-AVERAGE(OFFSET(I1074,0,0,1,100))*D1073</f>
        <v>10.070565958098944</v>
      </c>
      <c r="H1073" s="9" t="s">
        <v>29</v>
      </c>
      <c r="I1073" s="10">
        <v>4018</v>
      </c>
      <c r="J1073" s="10">
        <v>6110</v>
      </c>
      <c r="K1073" s="10">
        <v>6160</v>
      </c>
      <c r="L1073" s="10">
        <v>8648</v>
      </c>
      <c r="M1073" s="10">
        <v>6138</v>
      </c>
      <c r="N1073" s="10">
        <v>2271</v>
      </c>
      <c r="O1073" s="10">
        <v>852</v>
      </c>
      <c r="P1073" s="10">
        <v>2464</v>
      </c>
      <c r="Q1073" s="10">
        <v>5002</v>
      </c>
      <c r="R1073" s="10">
        <v>6959</v>
      </c>
      <c r="S1073" s="10">
        <v>8086</v>
      </c>
      <c r="T1073" s="10">
        <v>3920</v>
      </c>
      <c r="U1073" s="10">
        <v>8992</v>
      </c>
      <c r="V1073" s="10">
        <v>3517</v>
      </c>
      <c r="W1073" s="10">
        <v>6752</v>
      </c>
      <c r="X1073" s="10">
        <v>5653</v>
      </c>
      <c r="Y1073" s="10">
        <v>2307</v>
      </c>
      <c r="Z1073" s="10">
        <v>8610</v>
      </c>
      <c r="AA1073" s="10">
        <v>7144</v>
      </c>
      <c r="AB1073" s="10">
        <v>239</v>
      </c>
      <c r="AC1073" s="10">
        <v>5465</v>
      </c>
      <c r="AD1073" s="10">
        <v>8831</v>
      </c>
      <c r="AE1073" s="10">
        <v>108</v>
      </c>
      <c r="AF1073" s="10">
        <v>2741</v>
      </c>
      <c r="AG1073" s="10">
        <v>7117</v>
      </c>
      <c r="AH1073" s="10">
        <v>9089</v>
      </c>
      <c r="AI1073" s="10">
        <v>2475</v>
      </c>
      <c r="AJ1073" s="10">
        <v>3924</v>
      </c>
      <c r="AK1073" s="10">
        <v>5832</v>
      </c>
      <c r="AL1073" s="10">
        <v>2512</v>
      </c>
      <c r="AM1073" s="10">
        <v>7875</v>
      </c>
      <c r="AN1073" s="10">
        <v>1761</v>
      </c>
      <c r="AO1073" s="10">
        <v>554</v>
      </c>
      <c r="AP1073" s="10">
        <v>8480</v>
      </c>
      <c r="AQ1073" s="10">
        <v>3007</v>
      </c>
      <c r="AR1073" s="10">
        <v>5297</v>
      </c>
      <c r="AS1073" s="10">
        <v>6035</v>
      </c>
      <c r="AT1073" s="10">
        <v>1322</v>
      </c>
      <c r="AU1073" s="10">
        <v>1373</v>
      </c>
      <c r="AV1073" s="10">
        <v>960</v>
      </c>
      <c r="AW1073" s="10">
        <v>752</v>
      </c>
      <c r="AX1073" s="10">
        <v>3200</v>
      </c>
      <c r="AY1073" s="10">
        <v>2818</v>
      </c>
      <c r="AZ1073" s="10">
        <v>9867</v>
      </c>
      <c r="BA1073" s="10">
        <v>4716</v>
      </c>
      <c r="BB1073" s="10">
        <v>9881</v>
      </c>
      <c r="BC1073" s="10">
        <v>250</v>
      </c>
      <c r="BD1073" s="10">
        <v>2523</v>
      </c>
      <c r="BE1073" s="10">
        <v>9508</v>
      </c>
      <c r="BF1073" s="10">
        <v>7670</v>
      </c>
      <c r="BG1073" s="10">
        <v>1218</v>
      </c>
      <c r="BH1073" s="10">
        <v>7804</v>
      </c>
      <c r="BI1073" s="10">
        <v>7730</v>
      </c>
      <c r="BJ1073" s="10">
        <v>3126</v>
      </c>
      <c r="BK1073" s="10">
        <v>6645</v>
      </c>
      <c r="BL1073" s="10">
        <v>7156</v>
      </c>
      <c r="BM1073" s="10">
        <v>2342</v>
      </c>
      <c r="BN1073" s="10">
        <v>3547</v>
      </c>
      <c r="BO1073" s="10">
        <v>3255</v>
      </c>
      <c r="BP1073" s="10">
        <v>9161</v>
      </c>
      <c r="BQ1073" s="10">
        <v>5456</v>
      </c>
      <c r="BR1073" s="10">
        <v>781</v>
      </c>
      <c r="BS1073" s="10">
        <v>9833</v>
      </c>
      <c r="BT1073" s="10">
        <v>6712</v>
      </c>
      <c r="BU1073" s="10">
        <v>4616</v>
      </c>
      <c r="BV1073" s="10">
        <v>1122</v>
      </c>
      <c r="BW1073" s="10">
        <v>2584</v>
      </c>
      <c r="BX1073" s="10">
        <v>7032</v>
      </c>
      <c r="BY1073" s="10">
        <v>976</v>
      </c>
      <c r="BZ1073" s="10">
        <v>4008</v>
      </c>
      <c r="CA1073" s="10">
        <v>3006</v>
      </c>
      <c r="CB1073" s="10">
        <v>8030</v>
      </c>
      <c r="CC1073" s="10">
        <v>9523</v>
      </c>
      <c r="CD1073" s="10">
        <v>7570</v>
      </c>
      <c r="CE1073" s="10">
        <v>1185</v>
      </c>
      <c r="CF1073" s="10">
        <v>8855</v>
      </c>
      <c r="CG1073" s="10">
        <v>7039</v>
      </c>
      <c r="CH1073" s="10">
        <v>1423</v>
      </c>
      <c r="CI1073" s="10">
        <v>2879</v>
      </c>
      <c r="CJ1073" s="10">
        <v>8891</v>
      </c>
      <c r="CK1073" s="10">
        <v>6198</v>
      </c>
      <c r="CL1073" s="10">
        <v>3004</v>
      </c>
      <c r="CM1073" s="10">
        <v>1410</v>
      </c>
      <c r="CN1073" s="10">
        <v>606</v>
      </c>
      <c r="CO1073" s="10">
        <v>7474</v>
      </c>
      <c r="CP1073" s="10">
        <v>5361</v>
      </c>
      <c r="CQ1073" s="10">
        <v>2306</v>
      </c>
      <c r="CR1073" s="10">
        <v>3784</v>
      </c>
      <c r="CS1073" s="10">
        <v>5801</v>
      </c>
      <c r="CT1073" s="10">
        <v>1547</v>
      </c>
      <c r="CU1073" s="10">
        <v>7142</v>
      </c>
      <c r="CV1073" s="10">
        <v>4462</v>
      </c>
      <c r="CW1073" s="10">
        <v>2843</v>
      </c>
      <c r="CX1073" s="10">
        <v>3761</v>
      </c>
      <c r="CY1073" s="10">
        <v>6918</v>
      </c>
      <c r="CZ1073" s="10">
        <v>257</v>
      </c>
      <c r="DA1073" s="10">
        <v>9665</v>
      </c>
      <c r="DB1073" s="10">
        <v>3418</v>
      </c>
      <c r="DC1073" s="10">
        <v>4250</v>
      </c>
      <c r="DD1073" s="10">
        <v>7470</v>
      </c>
    </row>
    <row r="1074" spans="1:108" x14ac:dyDescent="0.25">
      <c r="H1074" s="11" t="s">
        <v>0</v>
      </c>
      <c r="I1074" s="12">
        <v>4.9756351540790691</v>
      </c>
      <c r="J1074" s="12">
        <v>1.934237275806963</v>
      </c>
      <c r="K1074" s="12">
        <v>1.3027699241762005</v>
      </c>
      <c r="L1074" s="12">
        <v>16.800559451823386</v>
      </c>
      <c r="M1074" s="12">
        <v>7.2669010231602185</v>
      </c>
      <c r="N1074" s="12">
        <v>7.139968422587474</v>
      </c>
      <c r="O1074" s="12">
        <v>0.70222289815871375</v>
      </c>
      <c r="P1074" s="12">
        <v>6.0889877182034606</v>
      </c>
      <c r="Q1074" s="12">
        <v>-0.54782814776369659</v>
      </c>
      <c r="R1074" s="12">
        <v>-3.5173500924577694</v>
      </c>
      <c r="S1074" s="12">
        <v>-0.20415548588481883</v>
      </c>
      <c r="T1074" s="12">
        <v>1.461248161054379</v>
      </c>
      <c r="U1074" s="12">
        <v>-2.6685084620948625</v>
      </c>
      <c r="V1074" s="12">
        <v>-8.260485863946009</v>
      </c>
      <c r="W1074" s="12">
        <v>-5.6155520387542719</v>
      </c>
      <c r="X1074" s="12">
        <v>1.3674362476851312</v>
      </c>
      <c r="Y1074" s="12">
        <v>-2.7949306229172644</v>
      </c>
      <c r="Z1074" s="12">
        <v>-6.8255000186444299</v>
      </c>
      <c r="AA1074" s="12">
        <v>5.4877552273753682</v>
      </c>
      <c r="AB1074" s="12">
        <v>7.0159216895712788</v>
      </c>
      <c r="AC1074" s="12">
        <v>0.11890443745738855</v>
      </c>
      <c r="AD1074" s="12">
        <v>-6.9760717414435192</v>
      </c>
      <c r="AE1074" s="12">
        <v>-6.5753941968348864</v>
      </c>
      <c r="AF1074" s="12">
        <v>1.8251863148475687</v>
      </c>
      <c r="AG1074" s="12">
        <v>0.38160325607529466</v>
      </c>
      <c r="AH1074" s="12">
        <v>-2.3191576136047471</v>
      </c>
      <c r="AI1074" s="12">
        <v>-0.65364372945369587</v>
      </c>
      <c r="AJ1074" s="12">
        <v>0.8180077894279485</v>
      </c>
      <c r="AK1074" s="12">
        <v>4.6480140695694461</v>
      </c>
      <c r="AL1074" s="12">
        <v>3.1192955572353891</v>
      </c>
      <c r="AM1074" s="12">
        <v>-0.99353105838786659</v>
      </c>
      <c r="AN1074" s="12">
        <v>1.7607976370772231</v>
      </c>
      <c r="AO1074" s="12">
        <v>-4.4401337379483579</v>
      </c>
      <c r="AP1074" s="12">
        <v>0.96051387601457971</v>
      </c>
      <c r="AQ1074" s="12">
        <v>-5.3005790477244439</v>
      </c>
      <c r="AR1074" s="12">
        <v>2.7405684311049288</v>
      </c>
      <c r="AS1074" s="12">
        <v>2.6542601528272187</v>
      </c>
      <c r="AT1074" s="12">
        <v>-5.4038690274352996</v>
      </c>
      <c r="AU1074" s="12">
        <v>0.81494505465041156</v>
      </c>
      <c r="AV1074" s="12">
        <v>0.62052072396406488</v>
      </c>
      <c r="AW1074" s="12">
        <v>0.66411013659168017</v>
      </c>
      <c r="AX1074" s="12">
        <v>-5.7748733061272519</v>
      </c>
      <c r="AY1074" s="12">
        <v>1.1294433475890064</v>
      </c>
      <c r="AZ1074" s="12">
        <v>-3.7931011918707753</v>
      </c>
      <c r="BA1074" s="12">
        <v>-1.603191467018898</v>
      </c>
      <c r="BB1074" s="12">
        <v>3.0925982810758574</v>
      </c>
      <c r="BC1074" s="12">
        <v>-5.1552202855481077</v>
      </c>
      <c r="BD1074" s="12">
        <v>-4.8525574497913171</v>
      </c>
      <c r="BE1074" s="12">
        <v>11.246524041594244</v>
      </c>
      <c r="BF1074" s="12">
        <v>5.6271464835934886</v>
      </c>
      <c r="BG1074" s="12">
        <v>7.6417471963006554</v>
      </c>
      <c r="BH1074" s="12">
        <v>5.9610691144044159</v>
      </c>
      <c r="BI1074" s="12">
        <v>-0.45889120679373518</v>
      </c>
      <c r="BJ1074" s="12">
        <v>-5.1861617153616031</v>
      </c>
      <c r="BK1074" s="12">
        <v>5.3321085615467663</v>
      </c>
      <c r="BL1074" s="12">
        <v>-0.11039489994935101</v>
      </c>
      <c r="BM1074" s="12">
        <v>2.8337855416681546</v>
      </c>
      <c r="BN1074" s="12">
        <v>-5.4224848831068702</v>
      </c>
      <c r="BO1074" s="12">
        <v>8.3037684278958093</v>
      </c>
      <c r="BP1074" s="12">
        <v>-1.951185200230924</v>
      </c>
      <c r="BQ1074" s="12">
        <v>-5.3869161023964951</v>
      </c>
      <c r="BR1074" s="12">
        <v>-0.53360011445709798</v>
      </c>
      <c r="BS1074" s="12">
        <v>-2.3495409280898403</v>
      </c>
      <c r="BT1074" s="12">
        <v>-4.4237125599088882</v>
      </c>
      <c r="BU1074" s="12">
        <v>2.6948870717931266</v>
      </c>
      <c r="BV1074" s="12">
        <v>-3.6133568766969115</v>
      </c>
      <c r="BW1074" s="12">
        <v>0.53572720670269858</v>
      </c>
      <c r="BX1074" s="12">
        <v>-3.744990644527173</v>
      </c>
      <c r="BY1074" s="12">
        <v>-6.4781842915346584</v>
      </c>
      <c r="BZ1074" s="12">
        <v>-5.6083199469729204</v>
      </c>
      <c r="CA1074" s="12">
        <v>-3.7121942292883285</v>
      </c>
      <c r="CB1074" s="12">
        <v>2.0530834544048968</v>
      </c>
      <c r="CC1074" s="12">
        <v>-3.508774029352832</v>
      </c>
      <c r="CD1074" s="12">
        <v>-5.3259534139714049</v>
      </c>
      <c r="CE1074" s="12">
        <v>-1.8452706796894704</v>
      </c>
      <c r="CF1074" s="12">
        <v>-3.0191534653286807</v>
      </c>
      <c r="CG1074" s="12">
        <v>-4.6692696064986912</v>
      </c>
      <c r="CH1074" s="12">
        <v>2.0411848576954532</v>
      </c>
      <c r="CI1074" s="12">
        <v>-4.9386900454325255</v>
      </c>
      <c r="CJ1074" s="12">
        <v>-2.1486624949961555</v>
      </c>
      <c r="CK1074" s="12">
        <v>3.3954707779079318</v>
      </c>
      <c r="CL1074" s="12">
        <v>-3.7682458803040744</v>
      </c>
      <c r="CM1074" s="12">
        <v>-8.1262863751765693</v>
      </c>
      <c r="CN1074" s="12">
        <v>1.5483788438416881</v>
      </c>
      <c r="CO1074" s="12">
        <v>-2.3295416176644443</v>
      </c>
      <c r="CP1074" s="12">
        <v>-11.382022875809934</v>
      </c>
      <c r="CQ1074" s="12">
        <v>-5.010480694762891</v>
      </c>
      <c r="CR1074" s="12">
        <v>-2.2192245793016476</v>
      </c>
      <c r="CS1074" s="12">
        <v>13.988859803503747</v>
      </c>
      <c r="CT1074" s="12">
        <v>2.4127419803510928</v>
      </c>
      <c r="CU1074" s="12">
        <v>4.9858086856472568</v>
      </c>
      <c r="CV1074" s="12">
        <v>-0.90329534359318098</v>
      </c>
      <c r="CW1074" s="12">
        <v>-0.42716054854072405</v>
      </c>
      <c r="CX1074" s="12">
        <v>7.4614163207294464</v>
      </c>
      <c r="CY1074" s="12">
        <v>-0.86712827391770231</v>
      </c>
      <c r="CZ1074" s="12">
        <v>0.57738941313144632</v>
      </c>
      <c r="DA1074" s="12">
        <v>1.4137068117942047</v>
      </c>
      <c r="DB1074" s="12">
        <v>-3.5692621729109448</v>
      </c>
      <c r="DC1074" s="12">
        <v>-0.32708145802398214</v>
      </c>
      <c r="DD1074" s="12">
        <v>0.52841106786569458</v>
      </c>
    </row>
    <row r="1075" spans="1:108" x14ac:dyDescent="0.25">
      <c r="H1075" s="11" t="s">
        <v>2</v>
      </c>
      <c r="I1075" s="12">
        <v>20.077378110959881</v>
      </c>
      <c r="J1075" s="12">
        <v>15.25491150168833</v>
      </c>
      <c r="K1075" s="12">
        <v>11.674570709217003</v>
      </c>
      <c r="L1075" s="12">
        <v>43.721744222327601</v>
      </c>
      <c r="M1075" s="12">
        <v>25.391659360426331</v>
      </c>
      <c r="N1075" s="12">
        <v>24.429791787336587</v>
      </c>
      <c r="O1075" s="12">
        <v>11.884893726360863</v>
      </c>
      <c r="P1075" s="12">
        <v>23.781995895860682</v>
      </c>
      <c r="Q1075" s="12">
        <v>8.8757092021771058</v>
      </c>
      <c r="R1075" s="12">
        <v>4.534179994393317</v>
      </c>
      <c r="S1075" s="12">
        <v>10.786212077207072</v>
      </c>
      <c r="T1075" s="12">
        <v>14.12884888957181</v>
      </c>
      <c r="U1075" s="12">
        <v>5.7404697023989124</v>
      </c>
      <c r="V1075" s="12">
        <v>-5.7961814981112516</v>
      </c>
      <c r="W1075" s="12">
        <v>-3.4886370414367942</v>
      </c>
      <c r="X1075" s="12">
        <v>12.713943980094674</v>
      </c>
      <c r="Y1075" s="12">
        <v>4.9290144563752865</v>
      </c>
      <c r="Z1075" s="12">
        <v>-3.2711959315121644</v>
      </c>
      <c r="AA1075" s="12">
        <v>22.152833160953655</v>
      </c>
      <c r="AB1075" s="12">
        <v>24.616890180627308</v>
      </c>
      <c r="AC1075" s="12">
        <v>9.292725743220748</v>
      </c>
      <c r="AD1075" s="12">
        <v>-4.0128755880099058</v>
      </c>
      <c r="AE1075" s="12">
        <v>-1.675153463940019</v>
      </c>
      <c r="AF1075" s="12">
        <v>13.766670282396033</v>
      </c>
      <c r="AG1075" s="12">
        <v>10.163992872576889</v>
      </c>
      <c r="AH1075" s="12">
        <v>4.8451702414457234</v>
      </c>
      <c r="AI1075" s="12">
        <v>9.2023400040247836</v>
      </c>
      <c r="AJ1075" s="12">
        <v>10.715004614038065</v>
      </c>
      <c r="AK1075" s="12">
        <v>20.101874059699757</v>
      </c>
      <c r="AL1075" s="12">
        <v>16.13163899529691</v>
      </c>
      <c r="AM1075" s="12">
        <v>8.1238305430842956</v>
      </c>
      <c r="AN1075" s="12">
        <v>11.881368755870252</v>
      </c>
      <c r="AO1075" s="12">
        <v>0.17791840344679333</v>
      </c>
      <c r="AP1075" s="12">
        <v>11.173650544353698</v>
      </c>
      <c r="AQ1075" s="12">
        <v>-0.64386819437887921</v>
      </c>
      <c r="AR1075" s="12">
        <v>14.109143788059363</v>
      </c>
      <c r="AS1075" s="12">
        <v>16.718974052765752</v>
      </c>
      <c r="AT1075" s="12">
        <v>-1.2218304364158483</v>
      </c>
      <c r="AU1075" s="12">
        <v>11.696166159178974</v>
      </c>
      <c r="AV1075" s="12">
        <v>12.606020476360126</v>
      </c>
      <c r="AW1075" s="12">
        <v>10.572798494120544</v>
      </c>
      <c r="AX1075" s="12">
        <v>-1.1315032781719396</v>
      </c>
      <c r="AY1075" s="12">
        <v>11.583179411619643</v>
      </c>
      <c r="AZ1075" s="12">
        <v>2.0048616036853488</v>
      </c>
      <c r="BA1075" s="12">
        <v>6.8027203216376515</v>
      </c>
      <c r="BB1075" s="12">
        <v>13.905714740487765</v>
      </c>
      <c r="BC1075" s="12">
        <v>1.2703080370097304</v>
      </c>
      <c r="BD1075" s="12">
        <v>-2.7044104097025179E-2</v>
      </c>
      <c r="BE1075" s="12">
        <v>31.882163060855287</v>
      </c>
      <c r="BF1075" s="12">
        <v>19.294243299822476</v>
      </c>
      <c r="BG1075" s="12">
        <v>25.430101687890218</v>
      </c>
      <c r="BH1075" s="12">
        <v>21.780346081799003</v>
      </c>
      <c r="BI1075" s="12">
        <v>9.8037729478618676</v>
      </c>
      <c r="BJ1075" s="12">
        <v>-1.0738893185743319</v>
      </c>
      <c r="BK1075" s="12">
        <v>20.70526493361514</v>
      </c>
      <c r="BL1075" s="12">
        <v>10.561013850997396</v>
      </c>
      <c r="BM1075" s="12">
        <v>15.087992271288806</v>
      </c>
      <c r="BN1075" s="12">
        <v>1.1966480369434418</v>
      </c>
      <c r="BO1075" s="12">
        <v>25.910688800028872</v>
      </c>
      <c r="BP1075" s="12">
        <v>7.2643461548584272</v>
      </c>
      <c r="BQ1075" s="12">
        <v>-0.74079241778027838</v>
      </c>
      <c r="BR1075" s="12">
        <v>9.2560844271235112</v>
      </c>
      <c r="BS1075" s="12">
        <v>6.2486183344574888</v>
      </c>
      <c r="BT1075" s="12">
        <v>0.33374433682639604</v>
      </c>
      <c r="BU1075" s="12">
        <v>16.509470931221198</v>
      </c>
      <c r="BV1075" s="12">
        <v>2.0682721278246605</v>
      </c>
      <c r="BW1075" s="12">
        <v>11.398319954767173</v>
      </c>
      <c r="BX1075" s="12">
        <v>2.363799539237422</v>
      </c>
      <c r="BY1075" s="12">
        <v>-2.6849910022466963</v>
      </c>
      <c r="BZ1075" s="12">
        <v>4.2836452780154577E-2</v>
      </c>
      <c r="CA1075" s="12">
        <v>2.0705568317098413</v>
      </c>
      <c r="CB1075" s="12">
        <v>15.781589051995581</v>
      </c>
      <c r="CC1075" s="12">
        <v>3.0061232822205812</v>
      </c>
      <c r="CD1075" s="12">
        <v>-1.9366602662836134</v>
      </c>
      <c r="CE1075" s="12">
        <v>6.9184364031469823</v>
      </c>
      <c r="CF1075" s="12">
        <v>3.8351847606072305</v>
      </c>
      <c r="CG1075" s="12">
        <v>0.80124220477404406</v>
      </c>
      <c r="CH1075" s="12">
        <v>14.953230884232564</v>
      </c>
      <c r="CI1075" s="12">
        <v>0.48015001819553343</v>
      </c>
      <c r="CJ1075" s="12">
        <v>5.8350443251609736</v>
      </c>
      <c r="CK1075" s="12">
        <v>16.613657050346134</v>
      </c>
      <c r="CL1075" s="12">
        <v>3.0509588133340522</v>
      </c>
      <c r="CM1075" s="12">
        <v>-5.4479361342205364</v>
      </c>
      <c r="CN1075" s="12">
        <v>13.542528328282081</v>
      </c>
      <c r="CO1075" s="12">
        <v>6.1249634714377672</v>
      </c>
      <c r="CP1075" s="12">
        <v>-12.689672142594132</v>
      </c>
      <c r="CQ1075" s="12">
        <v>-0.91245638619128155</v>
      </c>
      <c r="CR1075" s="12">
        <v>4.2949317487334149</v>
      </c>
      <c r="CS1075" s="12">
        <v>37.954361673845298</v>
      </c>
      <c r="CT1075" s="12">
        <v>14.646852780341757</v>
      </c>
      <c r="CU1075" s="12">
        <v>19.99873116561653</v>
      </c>
      <c r="CV1075" s="12">
        <v>7.1222054216378412</v>
      </c>
      <c r="CW1075" s="12">
        <v>6.7676340376477313</v>
      </c>
      <c r="CX1075" s="12">
        <v>26.659088087335235</v>
      </c>
      <c r="CY1075" s="12">
        <v>7.5475970020371115</v>
      </c>
      <c r="CZ1075" s="12">
        <v>12.236886287433563</v>
      </c>
      <c r="DA1075" s="12">
        <v>11.418115349449019</v>
      </c>
      <c r="DB1075" s="12">
        <v>1.2133741934631048</v>
      </c>
      <c r="DC1075" s="12">
        <v>9.7688240675304705</v>
      </c>
      <c r="DD1075" s="12">
        <v>12.148676096221934</v>
      </c>
    </row>
    <row r="1076" spans="1:108" x14ac:dyDescent="0.25">
      <c r="A1076" s="2">
        <v>359</v>
      </c>
      <c r="B1076" s="8">
        <f t="shared" ref="B1076" ca="1" si="1155">_xlfn.COVARIANCE.P(OFFSET(I1077,0,0,1,20),OFFSET(I1078,0,0,1,20))/_xlfn.VAR.P(OFFSET(I1077,0,0,1,20))</f>
        <v>1.9920453007268701</v>
      </c>
      <c r="C1076" s="8">
        <f t="shared" ref="C1076" ca="1" si="1156">_xlfn.COVARIANCE.P(OFFSET(I1077,0,0,1,50),OFFSET(I1078,0,0,1,50))/_xlfn.VAR.P(OFFSET(I1077,0,0,1,50))</f>
        <v>2.0091713636907707</v>
      </c>
      <c r="D1076" s="8">
        <f t="shared" ref="D1076" ca="1" si="1157">_xlfn.COVARIANCE.P(OFFSET(I1077,0,0,1,100),OFFSET(I1078,0,0,1,100))/_xlfn.VAR.P(OFFSET(I1077,0,0,1,100))</f>
        <v>2.0371915615831013</v>
      </c>
      <c r="E1076" s="8">
        <f t="shared" ref="E1076" ca="1" si="1158">AVERAGE(OFFSET(I1078,0,0,1,20))-AVERAGE(OFFSET(I1077,0,0,1,20))*B1076</f>
        <v>10.255124883443974</v>
      </c>
      <c r="F1076" s="8">
        <f t="shared" ref="F1076" ca="1" si="1159">AVERAGE(OFFSET(I1078,0,0,1,50))-AVERAGE(OFFSET(I1077,0,0,1,50))*C1076</f>
        <v>10.37228819375429</v>
      </c>
      <c r="G1076" s="8">
        <f t="shared" ref="G1076" ca="1" si="1160">AVERAGE(OFFSET(I1078,0,0,1,100))-AVERAGE(OFFSET(I1077,0,0,1,100))*D1076</f>
        <v>10.205920421296744</v>
      </c>
      <c r="H1076" s="9" t="s">
        <v>29</v>
      </c>
      <c r="I1076" s="10">
        <v>3199</v>
      </c>
      <c r="J1076" s="10">
        <v>7912</v>
      </c>
      <c r="K1076" s="10">
        <v>7750</v>
      </c>
      <c r="L1076" s="10">
        <v>5464</v>
      </c>
      <c r="M1076" s="10">
        <v>28</v>
      </c>
      <c r="N1076" s="10">
        <v>8187</v>
      </c>
      <c r="O1076" s="10">
        <v>7097</v>
      </c>
      <c r="P1076" s="10">
        <v>2441</v>
      </c>
      <c r="Q1076" s="10">
        <v>1602</v>
      </c>
      <c r="R1076" s="10">
        <v>5975</v>
      </c>
      <c r="S1076" s="10">
        <v>1381</v>
      </c>
      <c r="T1076" s="10">
        <v>240</v>
      </c>
      <c r="U1076" s="10">
        <v>9028</v>
      </c>
      <c r="V1076" s="10">
        <v>4391</v>
      </c>
      <c r="W1076" s="10">
        <v>8397</v>
      </c>
      <c r="X1076" s="10">
        <v>1027</v>
      </c>
      <c r="Y1076" s="10">
        <v>9296</v>
      </c>
      <c r="Z1076" s="10">
        <v>2075</v>
      </c>
      <c r="AA1076" s="10">
        <v>9056</v>
      </c>
      <c r="AB1076" s="10">
        <v>5118</v>
      </c>
      <c r="AC1076" s="10">
        <v>6538</v>
      </c>
      <c r="AD1076" s="10">
        <v>5822</v>
      </c>
      <c r="AE1076" s="10">
        <v>8479</v>
      </c>
      <c r="AF1076" s="10">
        <v>6655</v>
      </c>
      <c r="AG1076" s="10">
        <v>7022</v>
      </c>
      <c r="AH1076" s="10">
        <v>8673</v>
      </c>
      <c r="AI1076" s="10">
        <v>5954</v>
      </c>
      <c r="AJ1076" s="10">
        <v>1101</v>
      </c>
      <c r="AK1076" s="10">
        <v>1643</v>
      </c>
      <c r="AL1076" s="10">
        <v>838</v>
      </c>
      <c r="AM1076" s="10">
        <v>9768</v>
      </c>
      <c r="AN1076" s="10">
        <v>5325</v>
      </c>
      <c r="AO1076" s="10">
        <v>1968</v>
      </c>
      <c r="AP1076" s="10">
        <v>9991</v>
      </c>
      <c r="AQ1076" s="10">
        <v>9544</v>
      </c>
      <c r="AR1076" s="10">
        <v>7111</v>
      </c>
      <c r="AS1076" s="10">
        <v>838</v>
      </c>
      <c r="AT1076" s="10">
        <v>9610</v>
      </c>
      <c r="AU1076" s="10">
        <v>9265</v>
      </c>
      <c r="AV1076" s="10">
        <v>7567</v>
      </c>
      <c r="AW1076" s="10">
        <v>5666</v>
      </c>
      <c r="AX1076" s="10">
        <v>3320</v>
      </c>
      <c r="AY1076" s="10">
        <v>4671</v>
      </c>
      <c r="AZ1076" s="10">
        <v>9603</v>
      </c>
      <c r="BA1076" s="10">
        <v>5143</v>
      </c>
      <c r="BB1076" s="10">
        <v>1740</v>
      </c>
      <c r="BC1076" s="10">
        <v>9303</v>
      </c>
      <c r="BD1076" s="10">
        <v>3745</v>
      </c>
      <c r="BE1076" s="10">
        <v>2547</v>
      </c>
      <c r="BF1076" s="10">
        <v>9514</v>
      </c>
      <c r="BG1076" s="10">
        <v>6429</v>
      </c>
      <c r="BH1076" s="10">
        <v>5707</v>
      </c>
      <c r="BI1076" s="10">
        <v>427</v>
      </c>
      <c r="BJ1076" s="10">
        <v>3262</v>
      </c>
      <c r="BK1076" s="10">
        <v>8829</v>
      </c>
      <c r="BL1076" s="10">
        <v>4940</v>
      </c>
      <c r="BM1076" s="10">
        <v>4460</v>
      </c>
      <c r="BN1076" s="10">
        <v>5707</v>
      </c>
      <c r="BO1076" s="10">
        <v>3706</v>
      </c>
      <c r="BP1076" s="10">
        <v>8588</v>
      </c>
      <c r="BQ1076" s="10">
        <v>639</v>
      </c>
      <c r="BR1076" s="10">
        <v>9069</v>
      </c>
      <c r="BS1076" s="10">
        <v>1313</v>
      </c>
      <c r="BT1076" s="10">
        <v>2264</v>
      </c>
      <c r="BU1076" s="10">
        <v>6857</v>
      </c>
      <c r="BV1076" s="10">
        <v>2525</v>
      </c>
      <c r="BW1076" s="10">
        <v>6432</v>
      </c>
      <c r="BX1076" s="10">
        <v>1268</v>
      </c>
      <c r="BY1076" s="10">
        <v>7247</v>
      </c>
      <c r="BZ1076" s="10">
        <v>4665</v>
      </c>
      <c r="CA1076" s="10">
        <v>2336</v>
      </c>
      <c r="CB1076" s="10">
        <v>1564</v>
      </c>
      <c r="CC1076" s="10">
        <v>5418</v>
      </c>
      <c r="CD1076" s="10">
        <v>2068</v>
      </c>
      <c r="CE1076" s="10">
        <v>9296</v>
      </c>
      <c r="CF1076" s="10">
        <v>8226</v>
      </c>
      <c r="CG1076" s="10">
        <v>7481</v>
      </c>
      <c r="CH1076" s="10">
        <v>5349</v>
      </c>
      <c r="CI1076" s="10">
        <v>9739</v>
      </c>
      <c r="CJ1076" s="10">
        <v>5626</v>
      </c>
      <c r="CK1076" s="10">
        <v>1058</v>
      </c>
      <c r="CL1076" s="10">
        <v>2774</v>
      </c>
      <c r="CM1076" s="10">
        <v>6416</v>
      </c>
      <c r="CN1076" s="10">
        <v>3427</v>
      </c>
      <c r="CO1076" s="10">
        <v>4239</v>
      </c>
      <c r="CP1076" s="10">
        <v>7314</v>
      </c>
      <c r="CQ1076" s="10">
        <v>9939</v>
      </c>
      <c r="CR1076" s="10">
        <v>8416</v>
      </c>
      <c r="CS1076" s="10">
        <v>3415</v>
      </c>
      <c r="CT1076" s="10">
        <v>7353</v>
      </c>
      <c r="CU1076" s="10">
        <v>4065</v>
      </c>
      <c r="CV1076" s="10">
        <v>9380</v>
      </c>
      <c r="CW1076" s="10">
        <v>9556</v>
      </c>
      <c r="CX1076" s="10">
        <v>2886</v>
      </c>
      <c r="CY1076" s="10">
        <v>5990</v>
      </c>
      <c r="CZ1076" s="10">
        <v>2982</v>
      </c>
      <c r="DA1076" s="10">
        <v>8026</v>
      </c>
      <c r="DB1076" s="10">
        <v>4141</v>
      </c>
      <c r="DC1076" s="10">
        <v>4452</v>
      </c>
      <c r="DD1076" s="10">
        <v>3929</v>
      </c>
    </row>
    <row r="1077" spans="1:108" x14ac:dyDescent="0.25">
      <c r="H1077" s="11" t="s">
        <v>0</v>
      </c>
      <c r="I1077" s="12">
        <v>5.2190652897379444</v>
      </c>
      <c r="J1077" s="12">
        <v>-2.1298202056390165</v>
      </c>
      <c r="K1077" s="12">
        <v>-9.6496159013467313</v>
      </c>
      <c r="L1077" s="12">
        <v>1.1977242143769846</v>
      </c>
      <c r="M1077" s="12">
        <v>-6.0064401272709658</v>
      </c>
      <c r="N1077" s="12">
        <v>9.0862159026566545</v>
      </c>
      <c r="O1077" s="12">
        <v>2.8354037195326756</v>
      </c>
      <c r="P1077" s="12">
        <v>2.1533359195042796</v>
      </c>
      <c r="Q1077" s="12">
        <v>2.6226598566016959</v>
      </c>
      <c r="R1077" s="12">
        <v>-0.98804654827550575</v>
      </c>
      <c r="S1077" s="12">
        <v>-1.6208021797204994</v>
      </c>
      <c r="T1077" s="12">
        <v>2.0403282516693562</v>
      </c>
      <c r="U1077" s="12">
        <v>-4.7331880787527352</v>
      </c>
      <c r="V1077" s="12">
        <v>5.2284453549916146</v>
      </c>
      <c r="W1077" s="12">
        <v>2.9590227040691008</v>
      </c>
      <c r="X1077" s="12">
        <v>-4.358587109062114</v>
      </c>
      <c r="Y1077" s="12">
        <v>1.4283086664963982</v>
      </c>
      <c r="Z1077" s="12">
        <v>-0.55599486065652159</v>
      </c>
      <c r="AA1077" s="12">
        <v>3.4398439640369598</v>
      </c>
      <c r="AB1077" s="12">
        <v>-4.0969568881944927</v>
      </c>
      <c r="AC1077" s="12">
        <v>2.5724718769236072</v>
      </c>
      <c r="AD1077" s="12">
        <v>2.9097498806097599</v>
      </c>
      <c r="AE1077" s="12">
        <v>-5.0556306886004876</v>
      </c>
      <c r="AF1077" s="12">
        <v>-3.2932605469266791</v>
      </c>
      <c r="AG1077" s="12">
        <v>3.2881575318846479</v>
      </c>
      <c r="AH1077" s="12">
        <v>-5.0553079249240289E-2</v>
      </c>
      <c r="AI1077" s="12">
        <v>-5.3606656877662573</v>
      </c>
      <c r="AJ1077" s="12">
        <v>-0.94245221904955478</v>
      </c>
      <c r="AK1077" s="12">
        <v>6.0544988574065914E-2</v>
      </c>
      <c r="AL1077" s="12">
        <v>-3.9456993689333482</v>
      </c>
      <c r="AM1077" s="12">
        <v>-3.5078187801755609</v>
      </c>
      <c r="AN1077" s="12">
        <v>-1.3157009294672721</v>
      </c>
      <c r="AO1077" s="12">
        <v>5.946244462211542</v>
      </c>
      <c r="AP1077" s="12">
        <v>-2.7581565094179377</v>
      </c>
      <c r="AQ1077" s="12">
        <v>4.8658481548503651</v>
      </c>
      <c r="AR1077" s="12">
        <v>-9.2444048244012027</v>
      </c>
      <c r="AS1077" s="12">
        <v>-3.9456993689333482</v>
      </c>
      <c r="AT1077" s="12">
        <v>7.4318417964379622</v>
      </c>
      <c r="AU1077" s="12">
        <v>2.3710150653757789</v>
      </c>
      <c r="AV1077" s="12">
        <v>-6.2572008191088173</v>
      </c>
      <c r="AW1077" s="12">
        <v>2.0060370655223996</v>
      </c>
      <c r="AX1077" s="12">
        <v>-9.5273307727555725</v>
      </c>
      <c r="AY1077" s="12">
        <v>-6.6290363629122577</v>
      </c>
      <c r="AZ1077" s="12">
        <v>-7.6963428669016496</v>
      </c>
      <c r="BA1077" s="12">
        <v>3.1162324742125573</v>
      </c>
      <c r="BB1077" s="12">
        <v>2.1990254938694642</v>
      </c>
      <c r="BC1077" s="12">
        <v>1.58451136128601</v>
      </c>
      <c r="BD1077" s="12">
        <v>0.56166498193283099</v>
      </c>
      <c r="BE1077" s="12">
        <v>-6.7772990968769857</v>
      </c>
      <c r="BF1077" s="12">
        <v>-7.5855787957589786</v>
      </c>
      <c r="BG1077" s="12">
        <v>1.0381090193120244</v>
      </c>
      <c r="BH1077" s="12">
        <v>0.9776482349113631</v>
      </c>
      <c r="BI1077" s="12">
        <v>0.72520126673015683</v>
      </c>
      <c r="BJ1077" s="12">
        <v>0.91717920103647887</v>
      </c>
      <c r="BK1077" s="12">
        <v>1.9125706077681346</v>
      </c>
      <c r="BL1077" s="12">
        <v>1.618719267780286</v>
      </c>
      <c r="BM1077" s="12">
        <v>0.39292968904120718</v>
      </c>
      <c r="BN1077" s="12">
        <v>0.9776482349113631</v>
      </c>
      <c r="BO1077" s="12">
        <v>4.5375307991977252</v>
      </c>
      <c r="BP1077" s="12">
        <v>0.57194439843161005</v>
      </c>
      <c r="BQ1077" s="12">
        <v>-4.069295314162896</v>
      </c>
      <c r="BR1077" s="12">
        <v>-7.0029405826457545</v>
      </c>
      <c r="BS1077" s="12">
        <v>0.43933631660787476</v>
      </c>
      <c r="BT1077" s="12">
        <v>-7.9480315410325595</v>
      </c>
      <c r="BU1077" s="12">
        <v>0.28903948899230086</v>
      </c>
      <c r="BV1077" s="12">
        <v>4.0279339097871905</v>
      </c>
      <c r="BW1077" s="12">
        <v>-2.8047224752828011</v>
      </c>
      <c r="BX1077" s="12">
        <v>-11.50712142424031</v>
      </c>
      <c r="BY1077" s="12">
        <v>-6.4792563212354022</v>
      </c>
      <c r="BZ1077" s="12">
        <v>1.8545648027210284</v>
      </c>
      <c r="CA1077" s="12">
        <v>0.14720701704267325</v>
      </c>
      <c r="CB1077" s="12">
        <v>7.5906457368592317</v>
      </c>
      <c r="CC1077" s="12">
        <v>0.76801524240535868</v>
      </c>
      <c r="CD1077" s="12">
        <v>4.5786576464781197</v>
      </c>
      <c r="CE1077" s="12">
        <v>1.4283086664963982</v>
      </c>
      <c r="CF1077" s="12">
        <v>-4.1111055630336519</v>
      </c>
      <c r="CG1077" s="12">
        <v>-4.233940768668857</v>
      </c>
      <c r="CH1077" s="12">
        <v>-1.6244521274369459</v>
      </c>
      <c r="CI1077" s="12">
        <v>3.3821827983421837</v>
      </c>
      <c r="CJ1077" s="12">
        <v>-6.4071345506750399</v>
      </c>
      <c r="CK1077" s="12">
        <v>3.443432267614166</v>
      </c>
      <c r="CL1077" s="12">
        <v>5.8152454974941143</v>
      </c>
      <c r="CM1077" s="12">
        <v>-1.687762114376107</v>
      </c>
      <c r="CN1077" s="12">
        <v>5.2537564049103018</v>
      </c>
      <c r="CO1077" s="12">
        <v>-0.92356204182354573</v>
      </c>
      <c r="CP1077" s="12">
        <v>1.4438108369038569</v>
      </c>
      <c r="CQ1077" s="12">
        <v>-5.7811150779611964</v>
      </c>
      <c r="CR1077" s="12">
        <v>0.66020562884987299</v>
      </c>
      <c r="CS1077" s="12">
        <v>-9.4252505218170199</v>
      </c>
      <c r="CT1077" s="12">
        <v>1.4202892198587009</v>
      </c>
      <c r="CU1077" s="12">
        <v>-0.2085702676102949</v>
      </c>
      <c r="CV1077" s="12">
        <v>9.1900813073521679</v>
      </c>
      <c r="CW1077" s="12">
        <v>3.4141202706820728</v>
      </c>
      <c r="CX1077" s="12">
        <v>-1.6010353329223903</v>
      </c>
      <c r="CY1077" s="12">
        <v>-6.1023058823252896</v>
      </c>
      <c r="CZ1077" s="12">
        <v>3.8145488524079179</v>
      </c>
      <c r="DA1077" s="12">
        <v>-4.7319133358564791</v>
      </c>
      <c r="DB1077" s="12">
        <v>8.3377177345360192</v>
      </c>
      <c r="DC1077" s="12">
        <v>6.9693485952267107</v>
      </c>
      <c r="DD1077" s="12">
        <v>-4.8555930523541493</v>
      </c>
    </row>
    <row r="1078" spans="1:108" x14ac:dyDescent="0.25">
      <c r="H1078" s="11" t="s">
        <v>2</v>
      </c>
      <c r="I1078" s="12">
        <v>21.09246511810257</v>
      </c>
      <c r="J1078" s="12">
        <v>5.7691603669195208</v>
      </c>
      <c r="K1078" s="12">
        <v>-8.7142336330451311</v>
      </c>
      <c r="L1078" s="12">
        <v>12.941610847606244</v>
      </c>
      <c r="M1078" s="12">
        <v>-2.2176470837469653E-2</v>
      </c>
      <c r="N1078" s="12">
        <v>27.968076428831292</v>
      </c>
      <c r="O1078" s="12">
        <v>17.320701079543653</v>
      </c>
      <c r="P1078" s="12">
        <v>14.281365185825193</v>
      </c>
      <c r="Q1078" s="12">
        <v>15.594048458121099</v>
      </c>
      <c r="R1078" s="12">
        <v>7.1181148079988947</v>
      </c>
      <c r="S1078" s="12">
        <v>6.0058338362428998</v>
      </c>
      <c r="T1078" s="12">
        <v>14.065099341226098</v>
      </c>
      <c r="U1078" s="12">
        <v>-0.57565731646961793</v>
      </c>
      <c r="V1078" s="12">
        <v>20.88028946621084</v>
      </c>
      <c r="W1078" s="12">
        <v>17.430606332002629</v>
      </c>
      <c r="X1078" s="12">
        <v>2.9986295858229575</v>
      </c>
      <c r="Y1078" s="12">
        <v>11.261312295176438</v>
      </c>
      <c r="Z1078" s="12">
        <v>8.6755525227634767</v>
      </c>
      <c r="AA1078" s="12">
        <v>17.585880606157552</v>
      </c>
      <c r="AB1078" s="12">
        <v>1.5352398994495433</v>
      </c>
      <c r="AC1078" s="12">
        <v>13.868128405123421</v>
      </c>
      <c r="AD1078" s="12">
        <v>19.52462639667948</v>
      </c>
      <c r="AE1078" s="12">
        <v>-0.5956213059006964</v>
      </c>
      <c r="AF1078" s="12">
        <v>3.1645758469094747</v>
      </c>
      <c r="AG1078" s="12">
        <v>16.162282388900874</v>
      </c>
      <c r="AH1078" s="12">
        <v>9.1602510202872942</v>
      </c>
      <c r="AI1078" s="12">
        <v>0.5543698554266856</v>
      </c>
      <c r="AJ1078" s="12">
        <v>8.7855931842038366</v>
      </c>
      <c r="AK1078" s="12">
        <v>9.6385996177222086</v>
      </c>
      <c r="AL1078" s="12">
        <v>2.5268286906937929</v>
      </c>
      <c r="AM1078" s="12">
        <v>2.8267949378741415</v>
      </c>
      <c r="AN1078" s="12">
        <v>10.034847934150855</v>
      </c>
      <c r="AO1078" s="12">
        <v>22.059478867269149</v>
      </c>
      <c r="AP1078" s="12">
        <v>4.5357942679117169</v>
      </c>
      <c r="AQ1078" s="12">
        <v>20.455655560851074</v>
      </c>
      <c r="AR1078" s="12">
        <v>-9.2198008200293735</v>
      </c>
      <c r="AS1078" s="12">
        <v>2.5268286906937929</v>
      </c>
      <c r="AT1078" s="12">
        <v>24.610792127706112</v>
      </c>
      <c r="AU1078" s="12">
        <v>15.176353691588922</v>
      </c>
      <c r="AV1078" s="12">
        <v>-2.4617163164920677</v>
      </c>
      <c r="AW1078" s="12">
        <v>12.663067482803005</v>
      </c>
      <c r="AX1078" s="12">
        <v>-8.9388632108871882</v>
      </c>
      <c r="AY1078" s="12">
        <v>-3.640386635325803</v>
      </c>
      <c r="AZ1078" s="12">
        <v>-4.1123602214880028</v>
      </c>
      <c r="BA1078" s="12">
        <v>18.216674798329588</v>
      </c>
      <c r="BB1078" s="12">
        <v>15.879332687376635</v>
      </c>
      <c r="BC1078" s="12">
        <v>15.481772410421858</v>
      </c>
      <c r="BD1078" s="12">
        <v>11.457803244897296</v>
      </c>
      <c r="BE1078" s="12">
        <v>-2.2692976386214232</v>
      </c>
      <c r="BF1078" s="12">
        <v>-4.8622698052145559</v>
      </c>
      <c r="BG1078" s="12">
        <v>11.686619452366312</v>
      </c>
      <c r="BH1078" s="12">
        <v>12.760840482794237</v>
      </c>
      <c r="BI1078" s="12">
        <v>11.115973424341552</v>
      </c>
      <c r="BJ1078" s="12">
        <v>11.510313109884244</v>
      </c>
      <c r="BK1078" s="12">
        <v>15.291080381326305</v>
      </c>
      <c r="BL1078" s="12">
        <v>12.835028198548763</v>
      </c>
      <c r="BM1078" s="12">
        <v>10.721950970464588</v>
      </c>
      <c r="BN1078" s="12">
        <v>12.760840482794237</v>
      </c>
      <c r="BO1078" s="12">
        <v>18.588493883296092</v>
      </c>
      <c r="BP1078" s="12">
        <v>9.7611146126479422</v>
      </c>
      <c r="BQ1078" s="12">
        <v>0.36438227401337264</v>
      </c>
      <c r="BR1078" s="12">
        <v>-4.4692905469269979</v>
      </c>
      <c r="BS1078" s="12">
        <v>9.9671259607164231</v>
      </c>
      <c r="BT1078" s="12">
        <v>-7.6635131803640535</v>
      </c>
      <c r="BU1078" s="12">
        <v>12.195164417042733</v>
      </c>
      <c r="BV1078" s="12">
        <v>17.789842941473104</v>
      </c>
      <c r="BW1078" s="12">
        <v>3.9263488826082127</v>
      </c>
      <c r="BX1078" s="12">
        <v>-14.169128901607291</v>
      </c>
      <c r="BY1078" s="12">
        <v>-4.7864850441178737</v>
      </c>
      <c r="BZ1078" s="12">
        <v>14.822365624785901</v>
      </c>
      <c r="CA1078" s="12">
        <v>9.3490591345066836</v>
      </c>
      <c r="CB1078" s="12">
        <v>25.715611723904303</v>
      </c>
      <c r="CC1078" s="12">
        <v>11.800973464325953</v>
      </c>
      <c r="CD1078" s="12">
        <v>19.534812172922553</v>
      </c>
      <c r="CE1078" s="12">
        <v>11.261312295176438</v>
      </c>
      <c r="CF1078" s="12">
        <v>2.6763327205989844</v>
      </c>
      <c r="CG1078" s="12">
        <v>1.4974368342439868</v>
      </c>
      <c r="CH1078" s="12">
        <v>7.4157885020625836</v>
      </c>
      <c r="CI1078" s="12">
        <v>16.014838133451626</v>
      </c>
      <c r="CJ1078" s="12">
        <v>-3.1090142139474652</v>
      </c>
      <c r="CK1078" s="12">
        <v>17.481850785650497</v>
      </c>
      <c r="CL1078" s="12">
        <v>24.415300333399067</v>
      </c>
      <c r="CM1078" s="12">
        <v>4.4429171283203432</v>
      </c>
      <c r="CN1078" s="12">
        <v>21.906399697843021</v>
      </c>
      <c r="CO1078" s="12">
        <v>8.0310584677764378</v>
      </c>
      <c r="CP1078" s="12">
        <v>12.402897265198284</v>
      </c>
      <c r="CQ1078" s="12">
        <v>-1.3781555072115403</v>
      </c>
      <c r="CR1078" s="12">
        <v>12.478026744345446</v>
      </c>
      <c r="CS1078" s="12">
        <v>-7.9344356728534233</v>
      </c>
      <c r="CT1078" s="12">
        <v>12.858983899891319</v>
      </c>
      <c r="CU1078" s="12">
        <v>11.232702823982013</v>
      </c>
      <c r="CV1078" s="12">
        <v>28.332260149197037</v>
      </c>
      <c r="CW1078" s="12">
        <v>16.332899368825501</v>
      </c>
      <c r="CX1078" s="12">
        <v>6.3706837390253064</v>
      </c>
      <c r="CY1078" s="12">
        <v>-0.26178411875710794</v>
      </c>
      <c r="CZ1078" s="12">
        <v>18.061235442513986</v>
      </c>
      <c r="DA1078" s="12">
        <v>7.6413932353913583E-2</v>
      </c>
      <c r="DB1078" s="12">
        <v>28.034971031005082</v>
      </c>
      <c r="DC1078" s="12">
        <v>24.109494435235444</v>
      </c>
      <c r="DD1078" s="12">
        <v>-0.59559994561926499</v>
      </c>
    </row>
    <row r="1079" spans="1:108" x14ac:dyDescent="0.25">
      <c r="A1079" s="2">
        <v>360</v>
      </c>
      <c r="B1079" s="8">
        <f t="shared" ref="B1079" ca="1" si="1161">_xlfn.COVARIANCE.P(OFFSET(I1080,0,0,1,20),OFFSET(I1081,0,0,1,20))/_xlfn.VAR.P(OFFSET(I1080,0,0,1,20))</f>
        <v>2.031294597708948</v>
      </c>
      <c r="C1079" s="8">
        <f t="shared" ref="C1079" ca="1" si="1162">_xlfn.COVARIANCE.P(OFFSET(I1080,0,0,1,50),OFFSET(I1081,0,0,1,50))/_xlfn.VAR.P(OFFSET(I1080,0,0,1,50))</f>
        <v>2.016026284407423</v>
      </c>
      <c r="D1079" s="8">
        <f t="shared" ref="D1079" ca="1" si="1163">_xlfn.COVARIANCE.P(OFFSET(I1080,0,0,1,100),OFFSET(I1081,0,0,1,100))/_xlfn.VAR.P(OFFSET(I1080,0,0,1,100))</f>
        <v>2.0173754664328905</v>
      </c>
      <c r="E1079" s="8">
        <f t="shared" ref="E1079" ca="1" si="1164">AVERAGE(OFFSET(I1081,0,0,1,20))-AVERAGE(OFFSET(I1080,0,0,1,20))*B1079</f>
        <v>10.247905967170414</v>
      </c>
      <c r="F1079" s="8">
        <f t="shared" ref="F1079" ca="1" si="1165">AVERAGE(OFFSET(I1081,0,0,1,50))-AVERAGE(OFFSET(I1080,0,0,1,50))*C1079</f>
        <v>10.068774379859599</v>
      </c>
      <c r="G1079" s="8">
        <f t="shared" ref="G1079" ca="1" si="1166">AVERAGE(OFFSET(I1081,0,0,1,100))-AVERAGE(OFFSET(I1080,0,0,1,100))*D1079</f>
        <v>9.9574916999399399</v>
      </c>
      <c r="H1079" s="9" t="s">
        <v>29</v>
      </c>
      <c r="I1079" s="10">
        <v>8463</v>
      </c>
      <c r="J1079" s="10">
        <v>2211</v>
      </c>
      <c r="K1079" s="10">
        <v>8153</v>
      </c>
      <c r="L1079" s="10">
        <v>9305</v>
      </c>
      <c r="M1079" s="10">
        <v>7440</v>
      </c>
      <c r="N1079" s="10">
        <v>578</v>
      </c>
      <c r="O1079" s="10">
        <v>5766</v>
      </c>
      <c r="P1079" s="10">
        <v>118</v>
      </c>
      <c r="Q1079" s="10">
        <v>1697</v>
      </c>
      <c r="R1079" s="10">
        <v>1133</v>
      </c>
      <c r="S1079" s="10">
        <v>233</v>
      </c>
      <c r="T1079" s="10">
        <v>7656</v>
      </c>
      <c r="U1079" s="10">
        <v>7144</v>
      </c>
      <c r="V1079" s="10">
        <v>3526</v>
      </c>
      <c r="W1079" s="10">
        <v>1179</v>
      </c>
      <c r="X1079" s="10">
        <v>357</v>
      </c>
      <c r="Y1079" s="10">
        <v>5209</v>
      </c>
      <c r="Z1079" s="10">
        <v>8422</v>
      </c>
      <c r="AA1079" s="10">
        <v>4629</v>
      </c>
      <c r="AB1079" s="10">
        <v>2107</v>
      </c>
      <c r="AC1079" s="10">
        <v>6976</v>
      </c>
      <c r="AD1079" s="10">
        <v>3897</v>
      </c>
      <c r="AE1079" s="10">
        <v>460</v>
      </c>
      <c r="AF1079" s="10">
        <v>8780</v>
      </c>
      <c r="AG1079" s="10">
        <v>6324</v>
      </c>
      <c r="AH1079" s="10">
        <v>2131</v>
      </c>
      <c r="AI1079" s="10">
        <v>1305</v>
      </c>
      <c r="AJ1079" s="10">
        <v>587</v>
      </c>
      <c r="AK1079" s="10">
        <v>9156</v>
      </c>
      <c r="AL1079" s="10">
        <v>3068</v>
      </c>
      <c r="AM1079" s="10">
        <v>712</v>
      </c>
      <c r="AN1079" s="10">
        <v>4274</v>
      </c>
      <c r="AO1079" s="10">
        <v>5880</v>
      </c>
      <c r="AP1079" s="10">
        <v>6018</v>
      </c>
      <c r="AQ1079" s="10">
        <v>1775</v>
      </c>
      <c r="AR1079" s="10">
        <v>3771</v>
      </c>
      <c r="AS1079" s="10">
        <v>4190</v>
      </c>
      <c r="AT1079" s="10">
        <v>7310</v>
      </c>
      <c r="AU1079" s="10">
        <v>287</v>
      </c>
      <c r="AV1079" s="10">
        <v>7404</v>
      </c>
      <c r="AW1079" s="10">
        <v>3770</v>
      </c>
      <c r="AX1079" s="10">
        <v>5699</v>
      </c>
      <c r="AY1079" s="10">
        <v>9969</v>
      </c>
      <c r="AZ1079" s="10">
        <v>1562</v>
      </c>
      <c r="BA1079" s="10">
        <v>3821</v>
      </c>
      <c r="BB1079" s="10">
        <v>7814</v>
      </c>
      <c r="BC1079" s="10">
        <v>2446</v>
      </c>
      <c r="BD1079" s="10">
        <v>9607</v>
      </c>
      <c r="BE1079" s="10">
        <v>3446</v>
      </c>
      <c r="BF1079" s="10">
        <v>8673</v>
      </c>
      <c r="BG1079" s="10">
        <v>488</v>
      </c>
      <c r="BH1079" s="10">
        <v>8409</v>
      </c>
      <c r="BI1079" s="10">
        <v>5467</v>
      </c>
      <c r="BJ1079" s="10">
        <v>4914</v>
      </c>
      <c r="BK1079" s="10">
        <v>3519</v>
      </c>
      <c r="BL1079" s="10">
        <v>6031</v>
      </c>
      <c r="BM1079" s="10">
        <v>568</v>
      </c>
      <c r="BN1079" s="10">
        <v>7070</v>
      </c>
      <c r="BO1079" s="10">
        <v>2116</v>
      </c>
      <c r="BP1079" s="10">
        <v>7901</v>
      </c>
      <c r="BQ1079" s="10">
        <v>1449</v>
      </c>
      <c r="BR1079" s="10">
        <v>852</v>
      </c>
      <c r="BS1079" s="10">
        <v>5992</v>
      </c>
      <c r="BT1079" s="10">
        <v>44</v>
      </c>
      <c r="BU1079" s="10">
        <v>4796</v>
      </c>
      <c r="BV1079" s="10">
        <v>1074</v>
      </c>
      <c r="BW1079" s="10">
        <v>3991</v>
      </c>
      <c r="BX1079" s="10">
        <v>8589</v>
      </c>
      <c r="BY1079" s="10">
        <v>1204</v>
      </c>
      <c r="BZ1079" s="10">
        <v>1800</v>
      </c>
      <c r="CA1079" s="10">
        <v>2240</v>
      </c>
      <c r="CB1079" s="10">
        <v>6291</v>
      </c>
      <c r="CC1079" s="10">
        <v>3584</v>
      </c>
      <c r="CD1079" s="10">
        <v>3118</v>
      </c>
      <c r="CE1079" s="10">
        <v>7116</v>
      </c>
      <c r="CF1079" s="10">
        <v>305</v>
      </c>
      <c r="CG1079" s="10">
        <v>3315</v>
      </c>
      <c r="CH1079" s="10">
        <v>3161</v>
      </c>
      <c r="CI1079" s="10">
        <v>439</v>
      </c>
      <c r="CJ1079" s="10">
        <v>425</v>
      </c>
      <c r="CK1079" s="10">
        <v>5127</v>
      </c>
      <c r="CL1079" s="10">
        <v>3435</v>
      </c>
      <c r="CM1079" s="10">
        <v>1875</v>
      </c>
      <c r="CN1079" s="10">
        <v>7800</v>
      </c>
      <c r="CO1079" s="10">
        <v>4417</v>
      </c>
      <c r="CP1079" s="10">
        <v>1278</v>
      </c>
      <c r="CQ1079" s="10">
        <v>1299</v>
      </c>
      <c r="CR1079" s="10">
        <v>9203</v>
      </c>
      <c r="CS1079" s="10">
        <v>9360</v>
      </c>
      <c r="CT1079" s="10">
        <v>887</v>
      </c>
      <c r="CU1079" s="10">
        <v>2233</v>
      </c>
      <c r="CV1079" s="10">
        <v>6605</v>
      </c>
      <c r="CW1079" s="10">
        <v>1578</v>
      </c>
      <c r="CX1079" s="10">
        <v>56</v>
      </c>
      <c r="CY1079" s="10">
        <v>5247</v>
      </c>
      <c r="CZ1079" s="10">
        <v>1733</v>
      </c>
      <c r="DA1079" s="10">
        <v>2171</v>
      </c>
      <c r="DB1079" s="10">
        <v>6867</v>
      </c>
      <c r="DC1079" s="10">
        <v>4346</v>
      </c>
      <c r="DD1079" s="10">
        <v>9395</v>
      </c>
    </row>
    <row r="1080" spans="1:108" x14ac:dyDescent="0.25">
      <c r="H1080" s="11" t="s">
        <v>0</v>
      </c>
      <c r="I1080" s="12">
        <v>-4.0005802258192249</v>
      </c>
      <c r="J1080" s="12">
        <v>3.7409977107488945</v>
      </c>
      <c r="K1080" s="12">
        <v>0.80665659887700469</v>
      </c>
      <c r="L1080" s="12">
        <v>1.7507194753850364</v>
      </c>
      <c r="M1080" s="12">
        <v>-5.4678493237367185</v>
      </c>
      <c r="N1080" s="12">
        <v>5.8265894302724561</v>
      </c>
      <c r="O1080" s="12">
        <v>3.2524655992911344</v>
      </c>
      <c r="P1080" s="12">
        <v>0.99452367288325494</v>
      </c>
      <c r="Q1080" s="12">
        <v>7.1361257710858723</v>
      </c>
      <c r="R1080" s="12">
        <v>-5.5208937803188114</v>
      </c>
      <c r="S1080" s="12">
        <v>-3.5193390836443506</v>
      </c>
      <c r="T1080" s="12">
        <v>-4.4722174223755857</v>
      </c>
      <c r="U1080" s="12">
        <v>5.4877552273753682</v>
      </c>
      <c r="V1080" s="12">
        <v>7.8091663744087114</v>
      </c>
      <c r="W1080" s="12">
        <v>-4.9834324413680244</v>
      </c>
      <c r="X1080" s="12">
        <v>-4.6312237697700107</v>
      </c>
      <c r="Y1080" s="12">
        <v>3.1309008446155677</v>
      </c>
      <c r="Z1080" s="12">
        <v>-4.1034319009837432</v>
      </c>
      <c r="AA1080" s="12">
        <v>-6.9376886256021866</v>
      </c>
      <c r="AB1080" s="12">
        <v>-4.6703344125264321</v>
      </c>
      <c r="AC1080" s="12">
        <v>5.8671055737169118</v>
      </c>
      <c r="AD1080" s="12">
        <v>16.074086837654036</v>
      </c>
      <c r="AE1080" s="12">
        <v>-6.0267830304543581</v>
      </c>
      <c r="AF1080" s="12">
        <v>0.72249641180147273</v>
      </c>
      <c r="AG1080" s="12">
        <v>-9.7734348411953462</v>
      </c>
      <c r="AH1080" s="12">
        <v>9.0665646568193328</v>
      </c>
      <c r="AI1080" s="12">
        <v>7.5916274045397047</v>
      </c>
      <c r="AJ1080" s="12">
        <v>-1.2000921719257214</v>
      </c>
      <c r="AK1080" s="12">
        <v>-5.7583814211689175</v>
      </c>
      <c r="AL1080" s="12">
        <v>-3.2111611507730697</v>
      </c>
      <c r="AM1080" s="12">
        <v>2.8331874391858118</v>
      </c>
      <c r="AN1080" s="12">
        <v>4.153599215459157</v>
      </c>
      <c r="AO1080" s="12">
        <v>1.1123691595993603</v>
      </c>
      <c r="AP1080" s="12">
        <v>-4.9942717640740444</v>
      </c>
      <c r="AQ1080" s="12">
        <v>-6.5453230588466935</v>
      </c>
      <c r="AR1080" s="12">
        <v>2.2538758491299644</v>
      </c>
      <c r="AS1080" s="12">
        <v>8.572295577245594</v>
      </c>
      <c r="AT1080" s="12">
        <v>2.4246168465276798</v>
      </c>
      <c r="AU1080" s="12">
        <v>-4.5757953749906441</v>
      </c>
      <c r="AV1080" s="12">
        <v>5.2059709323225078</v>
      </c>
      <c r="AW1080" s="12">
        <v>-1.8850916066521326</v>
      </c>
      <c r="AX1080" s="12">
        <v>-3.5026969535474219E-2</v>
      </c>
      <c r="AY1080" s="12">
        <v>8.9734013865619424</v>
      </c>
      <c r="AZ1080" s="12">
        <v>1.437812563097467</v>
      </c>
      <c r="BA1080" s="12">
        <v>0.58195265607479063</v>
      </c>
      <c r="BB1080" s="12">
        <v>-5.028383212207169</v>
      </c>
      <c r="BC1080" s="12">
        <v>-2.3149058106010654</v>
      </c>
      <c r="BD1080" s="12">
        <v>0.90408305532297073</v>
      </c>
      <c r="BE1080" s="12">
        <v>-6.1790487771599913</v>
      </c>
      <c r="BF1080" s="12">
        <v>-5.0553079249240289E-2</v>
      </c>
      <c r="BG1080" s="12">
        <v>-11.379398188596774</v>
      </c>
      <c r="BH1080" s="12">
        <v>-2.1685563353158797</v>
      </c>
      <c r="BI1080" s="12">
        <v>0.30991257546659479</v>
      </c>
      <c r="BJ1080" s="12">
        <v>0.80001920594237597</v>
      </c>
      <c r="BK1080" s="12">
        <v>-3.0965820166576812</v>
      </c>
      <c r="BL1080" s="12">
        <v>-3.2893999866650345</v>
      </c>
      <c r="BM1080" s="12">
        <v>9.2584236398921167</v>
      </c>
      <c r="BN1080" s="12">
        <v>-5.9435527059254323</v>
      </c>
      <c r="BO1080" s="12">
        <v>4.8116076596559469E-2</v>
      </c>
      <c r="BP1080" s="12">
        <v>-1.6058909085727199E-2</v>
      </c>
      <c r="BQ1080" s="12">
        <v>-2.3584935614241238</v>
      </c>
      <c r="BR1080" s="12">
        <v>0.70222289815871375</v>
      </c>
      <c r="BS1080" s="12">
        <v>-1.3216362984503385</v>
      </c>
      <c r="BT1080" s="12">
        <v>-13.118436264043645</v>
      </c>
      <c r="BU1080" s="12">
        <v>-7.1825323734523794</v>
      </c>
      <c r="BV1080" s="12">
        <v>-7.9089108947590354</v>
      </c>
      <c r="BW1080" s="12">
        <v>-5.4532550568966673</v>
      </c>
      <c r="BX1080" s="12">
        <v>-0.47531064323003608</v>
      </c>
      <c r="BY1080" s="12">
        <v>3.9582937773674791</v>
      </c>
      <c r="BZ1080" s="12">
        <v>-5.9432762491543798</v>
      </c>
      <c r="CA1080" s="12">
        <v>-1.8667782160868511</v>
      </c>
      <c r="CB1080" s="12">
        <v>3.2897684314999029</v>
      </c>
      <c r="CC1080" s="12">
        <v>0.64180690457014378</v>
      </c>
      <c r="CD1080" s="12">
        <v>-4.044359698695783</v>
      </c>
      <c r="CE1080" s="12">
        <v>-2.3073546704255095</v>
      </c>
      <c r="CF1080" s="12">
        <v>-1.0840484901448477</v>
      </c>
      <c r="CG1080" s="12">
        <v>-4.2331161894430096</v>
      </c>
      <c r="CH1080" s="12">
        <v>4.1062729802286126</v>
      </c>
      <c r="CI1080" s="12">
        <v>6.4201951108706448</v>
      </c>
      <c r="CJ1080" s="12">
        <v>0.51370418726777756</v>
      </c>
      <c r="CK1080" s="12">
        <v>-7.5174397638845258</v>
      </c>
      <c r="CL1080" s="12">
        <v>7.7375706412942726</v>
      </c>
      <c r="CM1080" s="12">
        <v>9.4559946831591579E-2</v>
      </c>
      <c r="CN1080" s="12">
        <v>-2.4369331634090008</v>
      </c>
      <c r="CO1080" s="12">
        <v>2.0222513080509086</v>
      </c>
      <c r="CP1080" s="12">
        <v>-0.12837536253050399</v>
      </c>
      <c r="CQ1080" s="12">
        <v>7.2971002066338571</v>
      </c>
      <c r="CR1080" s="12">
        <v>5.2733376321779009</v>
      </c>
      <c r="CS1080" s="12">
        <v>7.5541257136482933</v>
      </c>
      <c r="CT1080" s="12">
        <v>2.6823084219280631</v>
      </c>
      <c r="CU1080" s="12">
        <v>4.5848373467778618</v>
      </c>
      <c r="CV1080" s="12">
        <v>-3.0113261927324508</v>
      </c>
      <c r="CW1080" s="12">
        <v>4.3211538372447142</v>
      </c>
      <c r="CX1080" s="12">
        <v>2.1269233360540758</v>
      </c>
      <c r="CY1080" s="12">
        <v>4.2524067937863936</v>
      </c>
      <c r="CZ1080" s="12">
        <v>4.9732990766108696</v>
      </c>
      <c r="DA1080" s="12">
        <v>1.5979800240280344</v>
      </c>
      <c r="DB1080" s="12">
        <v>-1.3227486797510581</v>
      </c>
      <c r="DC1080" s="12">
        <v>-1.6212716451325693</v>
      </c>
      <c r="DD1080" s="12">
        <v>-7.825526136416638</v>
      </c>
    </row>
    <row r="1081" spans="1:108" x14ac:dyDescent="0.25">
      <c r="H1081" s="11" t="s">
        <v>2</v>
      </c>
      <c r="I1081" s="12">
        <v>2.570101802720127</v>
      </c>
      <c r="J1081" s="12">
        <v>17.191690629364132</v>
      </c>
      <c r="K1081" s="12">
        <v>11.759030599194338</v>
      </c>
      <c r="L1081" s="12">
        <v>12.98425041475681</v>
      </c>
      <c r="M1081" s="12">
        <v>-0.763233628912934</v>
      </c>
      <c r="N1081" s="12">
        <v>21.599447602539502</v>
      </c>
      <c r="O1081" s="12">
        <v>16.498398434420032</v>
      </c>
      <c r="P1081" s="12">
        <v>10.518063363375235</v>
      </c>
      <c r="Q1081" s="12">
        <v>25.689946924145431</v>
      </c>
      <c r="R1081" s="12">
        <v>-0.96565933364394263</v>
      </c>
      <c r="S1081" s="12">
        <v>2.6339143807268215</v>
      </c>
      <c r="T1081" s="12">
        <v>2.6229895957002314</v>
      </c>
      <c r="U1081" s="12">
        <v>22.152833160953655</v>
      </c>
      <c r="V1081" s="12">
        <v>27.773648828879711</v>
      </c>
      <c r="W1081" s="12">
        <v>0.44826949289515639</v>
      </c>
      <c r="X1081" s="12">
        <v>1.5655680356438659</v>
      </c>
      <c r="Y1081" s="12">
        <v>15.630635678553581</v>
      </c>
      <c r="Z1081" s="12">
        <v>0.4915501848185897</v>
      </c>
      <c r="AA1081" s="12">
        <v>-3.0460019435186196</v>
      </c>
      <c r="AB1081" s="12">
        <v>0.59852465565750468</v>
      </c>
      <c r="AC1081" s="12">
        <v>21.619339969948296</v>
      </c>
      <c r="AD1081" s="12">
        <v>40.672326368525518</v>
      </c>
      <c r="AE1081" s="12">
        <v>-2.8253856713547578</v>
      </c>
      <c r="AF1081" s="12">
        <v>12.832751632941385</v>
      </c>
      <c r="AG1081" s="12">
        <v>-9.8039173946308367</v>
      </c>
      <c r="AH1081" s="12">
        <v>27.550904935449534</v>
      </c>
      <c r="AI1081" s="12">
        <v>26.254633297425407</v>
      </c>
      <c r="AJ1081" s="12">
        <v>7.4554078524640293</v>
      </c>
      <c r="AK1081" s="12">
        <v>-2.2154103915847552</v>
      </c>
      <c r="AL1081" s="12">
        <v>2.7261213155004946</v>
      </c>
      <c r="AM1081" s="12">
        <v>15.922917636777029</v>
      </c>
      <c r="AN1081" s="12">
        <v>17.907999378606217</v>
      </c>
      <c r="AO1081" s="12">
        <v>11.021985916698307</v>
      </c>
      <c r="AP1081" s="12">
        <v>0.86663926634418154</v>
      </c>
      <c r="AQ1081" s="12">
        <v>-4.4771886737330853</v>
      </c>
      <c r="AR1081" s="12">
        <v>15.719565759143528</v>
      </c>
      <c r="AS1081" s="12">
        <v>27.810413213968964</v>
      </c>
      <c r="AT1081" s="12">
        <v>13.255355331297702</v>
      </c>
      <c r="AU1081" s="12">
        <v>-0.4573196144891627</v>
      </c>
      <c r="AV1081" s="12">
        <v>20.137939761388125</v>
      </c>
      <c r="AW1081" s="12">
        <v>7.5517521236916449</v>
      </c>
      <c r="AX1081" s="12">
        <v>11.224022468832837</v>
      </c>
      <c r="AY1081" s="12">
        <v>29.258552751005681</v>
      </c>
      <c r="AZ1081" s="12">
        <v>13.33134233319281</v>
      </c>
      <c r="BA1081" s="12">
        <v>11.579841051942005</v>
      </c>
      <c r="BB1081" s="12">
        <v>1.0302554926133105</v>
      </c>
      <c r="BC1081" s="12">
        <v>5.9045952430873143</v>
      </c>
      <c r="BD1081" s="12">
        <v>11.257714450863991</v>
      </c>
      <c r="BE1081" s="12">
        <v>-2.9477286016097022</v>
      </c>
      <c r="BF1081" s="12">
        <v>9.1602510202872942</v>
      </c>
      <c r="BG1081" s="12">
        <v>-12.868802593782611</v>
      </c>
      <c r="BH1081" s="12">
        <v>6.1624050976190468</v>
      </c>
      <c r="BI1081" s="12">
        <v>10.592699126920467</v>
      </c>
      <c r="BJ1081" s="12">
        <v>10.752779746740343</v>
      </c>
      <c r="BK1081" s="12">
        <v>4.4013773382838606</v>
      </c>
      <c r="BL1081" s="12">
        <v>2.3234783913901906</v>
      </c>
      <c r="BM1081" s="12">
        <v>29.685002998933893</v>
      </c>
      <c r="BN1081" s="12">
        <v>-1.9127058054116328</v>
      </c>
      <c r="BO1081" s="12">
        <v>9.3168828938235642</v>
      </c>
      <c r="BP1081" s="12">
        <v>8.7554026697278022</v>
      </c>
      <c r="BQ1081" s="12">
        <v>5.0983088546925917</v>
      </c>
      <c r="BR1081" s="12">
        <v>11.884893726360863</v>
      </c>
      <c r="BS1081" s="12">
        <v>5.3813584551677272</v>
      </c>
      <c r="BT1081" s="12">
        <v>-16.988444509387875</v>
      </c>
      <c r="BU1081" s="12">
        <v>-5.6520712026049598</v>
      </c>
      <c r="BV1081" s="12">
        <v>-5.2994079136768066</v>
      </c>
      <c r="BW1081" s="12">
        <v>4.4632012499469353E-2</v>
      </c>
      <c r="BX1081" s="12">
        <v>9.9468804370498649</v>
      </c>
      <c r="BY1081" s="12">
        <v>18.196482365434044</v>
      </c>
      <c r="BZ1081" s="12">
        <v>-2.1253480000218725</v>
      </c>
      <c r="CA1081" s="12">
        <v>5.4978930405057023</v>
      </c>
      <c r="CB1081" s="12">
        <v>17.735465534568377</v>
      </c>
      <c r="CC1081" s="12">
        <v>10.176510090010444</v>
      </c>
      <c r="CD1081" s="12">
        <v>1.7993782286651672</v>
      </c>
      <c r="CE1081" s="12">
        <v>4.231373612507058</v>
      </c>
      <c r="CF1081" s="12">
        <v>8.0954399682088916</v>
      </c>
      <c r="CG1081" s="12">
        <v>1.6642343357515597</v>
      </c>
      <c r="CH1081" s="12">
        <v>17.876495225855809</v>
      </c>
      <c r="CI1081" s="12">
        <v>21.78746935217201</v>
      </c>
      <c r="CJ1081" s="12">
        <v>12.094150657112026</v>
      </c>
      <c r="CK1081" s="12">
        <v>-4.7772295306902617</v>
      </c>
      <c r="CL1081" s="12">
        <v>25.882159131331953</v>
      </c>
      <c r="CM1081" s="12">
        <v>9.7639177116621578</v>
      </c>
      <c r="CN1081" s="12">
        <v>5.3375931424787959</v>
      </c>
      <c r="CO1081" s="12">
        <v>14.427629913167385</v>
      </c>
      <c r="CP1081" s="12">
        <v>8.2727741760765277</v>
      </c>
      <c r="CQ1081" s="12">
        <v>26.14764782245835</v>
      </c>
      <c r="CR1081" s="12">
        <v>22.8725246356775</v>
      </c>
      <c r="CS1081" s="12">
        <v>23.739691366982456</v>
      </c>
      <c r="CT1081" s="12">
        <v>15.035634375785934</v>
      </c>
      <c r="CU1081" s="12">
        <v>17.66733705043233</v>
      </c>
      <c r="CV1081" s="12">
        <v>3.3956580013366926</v>
      </c>
      <c r="CW1081" s="12">
        <v>16.828846913820204</v>
      </c>
      <c r="CX1081" s="12">
        <v>14.742854964508551</v>
      </c>
      <c r="CY1081" s="12">
        <v>19.201813985148732</v>
      </c>
      <c r="CZ1081" s="12">
        <v>19.253115228632822</v>
      </c>
      <c r="DA1081" s="12">
        <v>12.840932661468267</v>
      </c>
      <c r="DB1081" s="12">
        <v>5.9206322015761099</v>
      </c>
      <c r="DC1081" s="12">
        <v>6.4175688366493384</v>
      </c>
      <c r="DD1081" s="12">
        <v>-4.6658269469932092</v>
      </c>
    </row>
    <row r="1082" spans="1:108" x14ac:dyDescent="0.25">
      <c r="A1082" s="2">
        <v>361</v>
      </c>
      <c r="B1082" s="8">
        <f t="shared" ref="B1082" ca="1" si="1167">_xlfn.COVARIANCE.P(OFFSET(I1083,0,0,1,20),OFFSET(I1084,0,0,1,20))/_xlfn.VAR.P(OFFSET(I1083,0,0,1,20))</f>
        <v>2.0444623244005085</v>
      </c>
      <c r="C1082" s="8">
        <f t="shared" ref="C1082" ca="1" si="1168">_xlfn.COVARIANCE.P(OFFSET(I1083,0,0,1,50),OFFSET(I1084,0,0,1,50))/_xlfn.VAR.P(OFFSET(I1083,0,0,1,50))</f>
        <v>2.0233262480301275</v>
      </c>
      <c r="D1082" s="8">
        <f t="shared" ref="D1082" ca="1" si="1169">_xlfn.COVARIANCE.P(OFFSET(I1083,0,0,1,100),OFFSET(I1084,0,0,1,100))/_xlfn.VAR.P(OFFSET(I1083,0,0,1,100))</f>
        <v>2.0271753705649269</v>
      </c>
      <c r="E1082" s="8">
        <f t="shared" ref="E1082" ca="1" si="1170">AVERAGE(OFFSET(I1084,0,0,1,20))-AVERAGE(OFFSET(I1083,0,0,1,20))*B1082</f>
        <v>9.5389137164615292</v>
      </c>
      <c r="F1082" s="8">
        <f t="shared" ref="F1082" ca="1" si="1171">AVERAGE(OFFSET(I1084,0,0,1,50))-AVERAGE(OFFSET(I1083,0,0,1,50))*C1082</f>
        <v>9.8228741452771402</v>
      </c>
      <c r="G1082" s="8">
        <f t="shared" ref="G1082" ca="1" si="1172">AVERAGE(OFFSET(I1084,0,0,1,100))-AVERAGE(OFFSET(I1083,0,0,1,100))*D1082</f>
        <v>9.8570911099051983</v>
      </c>
      <c r="H1082" s="9" t="s">
        <v>29</v>
      </c>
      <c r="I1082" s="10">
        <v>7485</v>
      </c>
      <c r="J1082" s="10">
        <v>8327</v>
      </c>
      <c r="K1082" s="10">
        <v>1379</v>
      </c>
      <c r="L1082" s="10">
        <v>4062</v>
      </c>
      <c r="M1082" s="10">
        <v>9978</v>
      </c>
      <c r="N1082" s="10">
        <v>9188</v>
      </c>
      <c r="O1082" s="10">
        <v>9819</v>
      </c>
      <c r="P1082" s="10">
        <v>9094</v>
      </c>
      <c r="Q1082" s="10">
        <v>5507</v>
      </c>
      <c r="R1082" s="10">
        <v>1079</v>
      </c>
      <c r="S1082" s="10">
        <v>1428</v>
      </c>
      <c r="T1082" s="10">
        <v>6413</v>
      </c>
      <c r="U1082" s="10">
        <v>2907</v>
      </c>
      <c r="V1082" s="10">
        <v>325</v>
      </c>
      <c r="W1082" s="10">
        <v>7502</v>
      </c>
      <c r="X1082" s="10">
        <v>9748</v>
      </c>
      <c r="Y1082" s="10">
        <v>834</v>
      </c>
      <c r="Z1082" s="10">
        <v>3990</v>
      </c>
      <c r="AA1082" s="10">
        <v>4408</v>
      </c>
      <c r="AB1082" s="10">
        <v>1267</v>
      </c>
      <c r="AC1082" s="10">
        <v>5076</v>
      </c>
      <c r="AD1082" s="10">
        <v>3195</v>
      </c>
      <c r="AE1082" s="10">
        <v>7588</v>
      </c>
      <c r="AF1082" s="10">
        <v>1352</v>
      </c>
      <c r="AG1082" s="10">
        <v>2862</v>
      </c>
      <c r="AH1082" s="10">
        <v>2008</v>
      </c>
      <c r="AI1082" s="10">
        <v>9150</v>
      </c>
      <c r="AJ1082" s="10">
        <v>7814</v>
      </c>
      <c r="AK1082" s="10">
        <v>7070</v>
      </c>
      <c r="AL1082" s="10">
        <v>3649</v>
      </c>
      <c r="AM1082" s="10">
        <v>9171</v>
      </c>
      <c r="AN1082" s="10">
        <v>7157</v>
      </c>
      <c r="AO1082" s="10">
        <v>1134</v>
      </c>
      <c r="AP1082" s="10">
        <v>8198</v>
      </c>
      <c r="AQ1082" s="10">
        <v>4743</v>
      </c>
      <c r="AR1082" s="10">
        <v>9133</v>
      </c>
      <c r="AS1082" s="10">
        <v>8100</v>
      </c>
      <c r="AT1082" s="10">
        <v>4962</v>
      </c>
      <c r="AU1082" s="10">
        <v>9136</v>
      </c>
      <c r="AV1082" s="10">
        <v>6508</v>
      </c>
      <c r="AW1082" s="10">
        <v>886</v>
      </c>
      <c r="AX1082" s="10">
        <v>7136</v>
      </c>
      <c r="AY1082" s="10">
        <v>4868</v>
      </c>
      <c r="AZ1082" s="10">
        <v>4454</v>
      </c>
      <c r="BA1082" s="10">
        <v>5720</v>
      </c>
      <c r="BB1082" s="10">
        <v>2323</v>
      </c>
      <c r="BC1082" s="10">
        <v>5807</v>
      </c>
      <c r="BD1082" s="10">
        <v>9443</v>
      </c>
      <c r="BE1082" s="10">
        <v>549</v>
      </c>
      <c r="BF1082" s="10">
        <v>8986</v>
      </c>
      <c r="BG1082" s="10">
        <v>5501</v>
      </c>
      <c r="BH1082" s="10">
        <v>3322</v>
      </c>
      <c r="BI1082" s="10">
        <v>2267</v>
      </c>
      <c r="BJ1082" s="10">
        <v>4854</v>
      </c>
      <c r="BK1082" s="10">
        <v>9886</v>
      </c>
      <c r="BL1082" s="10">
        <v>130</v>
      </c>
      <c r="BM1082" s="10">
        <v>2714</v>
      </c>
      <c r="BN1082" s="10">
        <v>9192</v>
      </c>
      <c r="BO1082" s="10">
        <v>8492</v>
      </c>
      <c r="BP1082" s="10">
        <v>6943</v>
      </c>
      <c r="BQ1082" s="10">
        <v>1383</v>
      </c>
      <c r="BR1082" s="10">
        <v>1615</v>
      </c>
      <c r="BS1082" s="10">
        <v>1540</v>
      </c>
      <c r="BT1082" s="10">
        <v>3580</v>
      </c>
      <c r="BU1082" s="10">
        <v>2865</v>
      </c>
      <c r="BV1082" s="10">
        <v>6338</v>
      </c>
      <c r="BW1082" s="10">
        <v>8371</v>
      </c>
      <c r="BX1082" s="10">
        <v>5416</v>
      </c>
      <c r="BY1082" s="10">
        <v>6196</v>
      </c>
      <c r="BZ1082" s="10">
        <v>324</v>
      </c>
      <c r="CA1082" s="10">
        <v>6453</v>
      </c>
      <c r="CB1082" s="10">
        <v>5364</v>
      </c>
      <c r="CC1082" s="10">
        <v>289</v>
      </c>
      <c r="CD1082" s="10">
        <v>5403</v>
      </c>
      <c r="CE1082" s="10">
        <v>5984</v>
      </c>
      <c r="CF1082" s="10">
        <v>7517</v>
      </c>
      <c r="CG1082" s="10">
        <v>2714</v>
      </c>
      <c r="CH1082" s="10">
        <v>6456</v>
      </c>
      <c r="CI1082" s="10">
        <v>5728</v>
      </c>
      <c r="CJ1082" s="10">
        <v>3033</v>
      </c>
      <c r="CK1082" s="10">
        <v>8728</v>
      </c>
      <c r="CL1082" s="10">
        <v>7361</v>
      </c>
      <c r="CM1082" s="10">
        <v>7718</v>
      </c>
      <c r="CN1082" s="10">
        <v>8746</v>
      </c>
      <c r="CO1082" s="10">
        <v>8674</v>
      </c>
      <c r="CP1082" s="10">
        <v>7936</v>
      </c>
      <c r="CQ1082" s="10">
        <v>5615</v>
      </c>
      <c r="CR1082" s="10">
        <v>7002</v>
      </c>
      <c r="CS1082" s="10">
        <v>2983</v>
      </c>
      <c r="CT1082" s="10">
        <v>8753</v>
      </c>
      <c r="CU1082" s="10">
        <v>8247</v>
      </c>
      <c r="CV1082" s="10">
        <v>8945</v>
      </c>
      <c r="CW1082" s="10">
        <v>3054</v>
      </c>
      <c r="CX1082" s="10">
        <v>1080</v>
      </c>
      <c r="CY1082" s="10">
        <v>3464</v>
      </c>
      <c r="CZ1082" s="10">
        <v>2567</v>
      </c>
      <c r="DA1082" s="10">
        <v>4647</v>
      </c>
      <c r="DB1082" s="10">
        <v>2593</v>
      </c>
      <c r="DC1082" s="10">
        <v>5291</v>
      </c>
      <c r="DD1082" s="10">
        <v>558</v>
      </c>
    </row>
    <row r="1083" spans="1:108" x14ac:dyDescent="0.25">
      <c r="H1083" s="11" t="s">
        <v>0</v>
      </c>
      <c r="I1083" s="12">
        <v>-10.831649275113172</v>
      </c>
      <c r="J1083" s="12">
        <v>-4.4700767267748285</v>
      </c>
      <c r="K1083" s="12">
        <v>1.2292428994740425</v>
      </c>
      <c r="L1083" s="12">
        <v>1.0760362393295722</v>
      </c>
      <c r="M1083" s="12">
        <v>-10.037276087065019</v>
      </c>
      <c r="N1083" s="12">
        <v>1.480745705494678</v>
      </c>
      <c r="O1083" s="12">
        <v>7.9073523279370281</v>
      </c>
      <c r="P1083" s="12">
        <v>-2.614810334519901</v>
      </c>
      <c r="Q1083" s="12">
        <v>-1.2183357039438183</v>
      </c>
      <c r="R1083" s="12">
        <v>-3.794637413997624</v>
      </c>
      <c r="S1083" s="12">
        <v>5.0525155001549171</v>
      </c>
      <c r="T1083" s="12">
        <v>-1.5608851860624705E-2</v>
      </c>
      <c r="U1083" s="12">
        <v>2.077431967783208</v>
      </c>
      <c r="V1083" s="12">
        <v>2.6194414315460084</v>
      </c>
      <c r="W1083" s="12">
        <v>-2.5304819795962743</v>
      </c>
      <c r="X1083" s="12">
        <v>-4.2039179804526716</v>
      </c>
      <c r="Y1083" s="12">
        <v>-4.5017875535693204</v>
      </c>
      <c r="Z1083" s="12">
        <v>-2.1227094696554056</v>
      </c>
      <c r="AA1083" s="12">
        <v>0.48575829497308476</v>
      </c>
      <c r="AB1083" s="12">
        <v>-4.8871846098684593</v>
      </c>
      <c r="AC1083" s="12">
        <v>1.9213732944511137</v>
      </c>
      <c r="AD1083" s="12">
        <v>-4.0450342661912222</v>
      </c>
      <c r="AE1083" s="12">
        <v>6.7150873660309394</v>
      </c>
      <c r="AF1083" s="12">
        <v>2.0925940946264041</v>
      </c>
      <c r="AG1083" s="12">
        <v>-0.25178759917450566</v>
      </c>
      <c r="AH1083" s="12">
        <v>5.3916573426146552</v>
      </c>
      <c r="AI1083" s="12">
        <v>0.70869422541410054</v>
      </c>
      <c r="AJ1083" s="12">
        <v>-5.028383212207169</v>
      </c>
      <c r="AK1083" s="12">
        <v>-5.9435527059254323</v>
      </c>
      <c r="AL1083" s="12">
        <v>-1.6304852654251467</v>
      </c>
      <c r="AM1083" s="12">
        <v>7.0581145888995174</v>
      </c>
      <c r="AN1083" s="12">
        <v>-1.1531295531394816</v>
      </c>
      <c r="AO1083" s="12">
        <v>-4.3055963420454919</v>
      </c>
      <c r="AP1083" s="12">
        <v>-3.1031555154386807</v>
      </c>
      <c r="AQ1083" s="12">
        <v>3.1502955468853888</v>
      </c>
      <c r="AR1083" s="12">
        <v>6.0231647156942811</v>
      </c>
      <c r="AS1083" s="12">
        <v>-4.8349872771979587</v>
      </c>
      <c r="AT1083" s="12">
        <v>-5.5270329656591235</v>
      </c>
      <c r="AU1083" s="12">
        <v>-5.9421518215434368</v>
      </c>
      <c r="AV1083" s="12">
        <v>8.1574818850959971</v>
      </c>
      <c r="AW1083" s="12">
        <v>-4.2900970304193757</v>
      </c>
      <c r="AX1083" s="12">
        <v>3.1866211155637321</v>
      </c>
      <c r="AY1083" s="12">
        <v>-6.9767716491004661</v>
      </c>
      <c r="AZ1083" s="12">
        <v>1.6099622788350207</v>
      </c>
      <c r="BA1083" s="12">
        <v>-1.1054327385895573</v>
      </c>
      <c r="BB1083" s="12">
        <v>4.7287637427597593</v>
      </c>
      <c r="BC1083" s="12">
        <v>1.7376356262544417</v>
      </c>
      <c r="BD1083" s="12">
        <v>-7.7684609649523999</v>
      </c>
      <c r="BE1083" s="12">
        <v>-1.5822102672410168</v>
      </c>
      <c r="BF1083" s="12">
        <v>8.3068921435162721</v>
      </c>
      <c r="BG1083" s="12">
        <v>14.202674990067504</v>
      </c>
      <c r="BH1083" s="12">
        <v>-2.7099766337799833</v>
      </c>
      <c r="BI1083" s="12">
        <v>6.7037290544623032</v>
      </c>
      <c r="BJ1083" s="12">
        <v>0.9094921431197116</v>
      </c>
      <c r="BK1083" s="12">
        <v>-2.109917058741285</v>
      </c>
      <c r="BL1083" s="12">
        <v>1.2376679163916195</v>
      </c>
      <c r="BM1083" s="12">
        <v>2.6683540858550674</v>
      </c>
      <c r="BN1083" s="12">
        <v>3.8517950841689426</v>
      </c>
      <c r="BO1083" s="12">
        <v>8.509221290483918</v>
      </c>
      <c r="BP1083" s="12">
        <v>-4.0426649060929627</v>
      </c>
      <c r="BQ1083" s="12">
        <v>6.3993643342973474</v>
      </c>
      <c r="BR1083" s="12">
        <v>-8.9526300280416926</v>
      </c>
      <c r="BS1083" s="12">
        <v>5.0168764388384215</v>
      </c>
      <c r="BT1083" s="12">
        <v>-8.3183205719784805</v>
      </c>
      <c r="BU1083" s="12">
        <v>5.9406825297303936</v>
      </c>
      <c r="BV1083" s="12">
        <v>1.6916063249475024</v>
      </c>
      <c r="BW1083" s="12">
        <v>3.5767120912178241</v>
      </c>
      <c r="BX1083" s="12">
        <v>2.138968043739208</v>
      </c>
      <c r="BY1083" s="12">
        <v>0.93488825348624416</v>
      </c>
      <c r="BZ1083" s="12">
        <v>2.8687110494989332</v>
      </c>
      <c r="CA1083" s="12">
        <v>6.2193725821134569</v>
      </c>
      <c r="CB1083" s="12">
        <v>0.77998079688875022</v>
      </c>
      <c r="CC1083" s="12">
        <v>3.8487994317504981</v>
      </c>
      <c r="CD1083" s="12">
        <v>-0.72798176623570365</v>
      </c>
      <c r="CE1083" s="12">
        <v>-3.6086967689203031</v>
      </c>
      <c r="CF1083" s="12">
        <v>2.1997628716789914</v>
      </c>
      <c r="CG1083" s="12">
        <v>2.6683540858550674</v>
      </c>
      <c r="CH1083" s="12">
        <v>-5.401959917561447</v>
      </c>
      <c r="CI1083" s="12">
        <v>0.99388742553579967</v>
      </c>
      <c r="CJ1083" s="12">
        <v>3.3478793162892106</v>
      </c>
      <c r="CK1083" s="12">
        <v>0.85344971609520592</v>
      </c>
      <c r="CL1083" s="12">
        <v>-3.576188001426881</v>
      </c>
      <c r="CM1083" s="12">
        <v>-7.706929213819949</v>
      </c>
      <c r="CN1083" s="12">
        <v>3.1714233058474623</v>
      </c>
      <c r="CO1083" s="12">
        <v>0.92193396464168509</v>
      </c>
      <c r="CP1083" s="12">
        <v>3.8986522256811975</v>
      </c>
      <c r="CQ1083" s="12">
        <v>-10.751076791599658</v>
      </c>
      <c r="CR1083" s="12">
        <v>2.2805633082897776</v>
      </c>
      <c r="CS1083" s="12">
        <v>7.2718138013794977</v>
      </c>
      <c r="CT1083" s="12">
        <v>-1.4359548097065011</v>
      </c>
      <c r="CU1083" s="12">
        <v>-3.973352810166626</v>
      </c>
      <c r="CV1083" s="12">
        <v>-3.2335058286427194</v>
      </c>
      <c r="CW1083" s="12">
        <v>3.6156574181345071</v>
      </c>
      <c r="CX1083" s="12">
        <v>3.6539033759200241</v>
      </c>
      <c r="CY1083" s="12">
        <v>-8.159176481991345</v>
      </c>
      <c r="CZ1083" s="12">
        <v>-5.4813666082642234</v>
      </c>
      <c r="DA1083" s="12">
        <v>2.2842966159318947</v>
      </c>
      <c r="DB1083" s="12">
        <v>1.0076207763030003</v>
      </c>
      <c r="DC1083" s="12">
        <v>11.410080611227968</v>
      </c>
      <c r="DD1083" s="12">
        <v>-1.1243310693110382</v>
      </c>
    </row>
    <row r="1084" spans="1:108" x14ac:dyDescent="0.25">
      <c r="H1084" s="11" t="s">
        <v>2</v>
      </c>
      <c r="I1084" s="12">
        <v>-12.458215767932453</v>
      </c>
      <c r="J1084" s="12">
        <v>-0.44370795467905366</v>
      </c>
      <c r="K1084" s="12">
        <v>11.277097989472381</v>
      </c>
      <c r="L1084" s="12">
        <v>11.171452687792028</v>
      </c>
      <c r="M1084" s="12">
        <v>-11.176924515379257</v>
      </c>
      <c r="N1084" s="12">
        <v>12.990320672961371</v>
      </c>
      <c r="O1084" s="12">
        <v>24.264174962876524</v>
      </c>
      <c r="P1084" s="12">
        <v>4.946848987055783</v>
      </c>
      <c r="Q1084" s="12">
        <v>8.9807679208880558</v>
      </c>
      <c r="R1084" s="12">
        <v>2.1345738337221256</v>
      </c>
      <c r="S1084" s="12">
        <v>21.266807644223366</v>
      </c>
      <c r="T1084" s="12">
        <v>9.1816613139162513</v>
      </c>
      <c r="U1084" s="12">
        <v>14.503393419894156</v>
      </c>
      <c r="V1084" s="12">
        <v>14.912524695249498</v>
      </c>
      <c r="W1084" s="12">
        <v>4.417262216563806</v>
      </c>
      <c r="X1084" s="12">
        <v>3.0652538706476218E-2</v>
      </c>
      <c r="Y1084" s="12">
        <v>0.79771776082111567</v>
      </c>
      <c r="Z1084" s="12">
        <v>4.5824574030720973</v>
      </c>
      <c r="AA1084" s="12">
        <v>10.435087424612881</v>
      </c>
      <c r="AB1084" s="12">
        <v>-0.93832609789110943</v>
      </c>
      <c r="AC1084" s="12">
        <v>13.208512141985931</v>
      </c>
      <c r="AD1084" s="12">
        <v>2.3866698762587562</v>
      </c>
      <c r="AE1084" s="12">
        <v>22.065227530031017</v>
      </c>
      <c r="AF1084" s="12">
        <v>15.118238868985861</v>
      </c>
      <c r="AG1084" s="12">
        <v>9.7418260518844626</v>
      </c>
      <c r="AH1084" s="12">
        <v>21.341335637932421</v>
      </c>
      <c r="AI1084" s="12">
        <v>11.273673748917547</v>
      </c>
      <c r="AJ1084" s="12">
        <v>1.0302554926133105</v>
      </c>
      <c r="AK1084" s="12">
        <v>-1.9127058054116328</v>
      </c>
      <c r="AL1084" s="12">
        <v>8.0022458143590729</v>
      </c>
      <c r="AM1084" s="12">
        <v>23.171921056698753</v>
      </c>
      <c r="AN1084" s="12">
        <v>9.0174313543586297</v>
      </c>
      <c r="AO1084" s="12">
        <v>0.62765223738608333</v>
      </c>
      <c r="AP1084" s="12">
        <v>4.3660123954021248</v>
      </c>
      <c r="AQ1084" s="12">
        <v>14.992528150808962</v>
      </c>
      <c r="AR1084" s="12">
        <v>22.447772697396235</v>
      </c>
      <c r="AS1084" s="12">
        <v>1.2191316853817205</v>
      </c>
      <c r="AT1084" s="12">
        <v>-1.2367354853771571</v>
      </c>
      <c r="AU1084" s="12">
        <v>-2.536063603298039</v>
      </c>
      <c r="AV1084" s="12">
        <v>26.888468661368073</v>
      </c>
      <c r="AW1084" s="12">
        <v>2.4211097319589738</v>
      </c>
      <c r="AX1084" s="12">
        <v>14.864265312260642</v>
      </c>
      <c r="AY1084" s="12">
        <v>-4.6449329428437602</v>
      </c>
      <c r="AZ1084" s="12">
        <v>12.399556623617141</v>
      </c>
      <c r="BA1084" s="12">
        <v>7.7140541270969765</v>
      </c>
      <c r="BB1084" s="12">
        <v>21.272823130913171</v>
      </c>
      <c r="BC1084" s="12">
        <v>12.83794565472944</v>
      </c>
      <c r="BD1084" s="12">
        <v>-6.9149315910151135</v>
      </c>
      <c r="BE1084" s="12">
        <v>7.1777345858409252</v>
      </c>
      <c r="BF1084" s="12">
        <v>27.180854129238135</v>
      </c>
      <c r="BG1084" s="12">
        <v>40.016559205083823</v>
      </c>
      <c r="BH1084" s="12">
        <v>1.6249777067978406</v>
      </c>
      <c r="BI1084" s="12">
        <v>24.070686178310211</v>
      </c>
      <c r="BJ1084" s="12">
        <v>9.9489133155231499</v>
      </c>
      <c r="BK1084" s="12">
        <v>5.413598379008346</v>
      </c>
      <c r="BL1084" s="12">
        <v>11.914043364462032</v>
      </c>
      <c r="BM1084" s="12">
        <v>16.36603312165126</v>
      </c>
      <c r="BN1084" s="12">
        <v>18.710165692801297</v>
      </c>
      <c r="BO1084" s="12">
        <v>27.32255309292319</v>
      </c>
      <c r="BP1084" s="12">
        <v>1.1260051107299693</v>
      </c>
      <c r="BQ1084" s="12">
        <v>23.329544098636607</v>
      </c>
      <c r="BR1084" s="12">
        <v>-8.1914550661373902</v>
      </c>
      <c r="BS1084" s="12">
        <v>20.760393014348431</v>
      </c>
      <c r="BT1084" s="12">
        <v>-5.5305304756566542</v>
      </c>
      <c r="BU1084" s="12">
        <v>22.297957630496004</v>
      </c>
      <c r="BV1084" s="12">
        <v>13.127317637029405</v>
      </c>
      <c r="BW1084" s="12">
        <v>17.598989900216164</v>
      </c>
      <c r="BX1084" s="12">
        <v>13.339224319169242</v>
      </c>
      <c r="BY1084" s="12">
        <v>9.4130889718236119</v>
      </c>
      <c r="BZ1084" s="12">
        <v>15.981292930180659</v>
      </c>
      <c r="CA1084" s="12">
        <v>22.1822285552709</v>
      </c>
      <c r="CB1084" s="12">
        <v>13.700955207409701</v>
      </c>
      <c r="CC1084" s="12">
        <v>16.807356848224607</v>
      </c>
      <c r="CD1084" s="12">
        <v>8.5995589109741619</v>
      </c>
      <c r="CE1084" s="12">
        <v>2.1038701862313367</v>
      </c>
      <c r="CF1084" s="12">
        <v>14.558031439557636</v>
      </c>
      <c r="CG1084" s="12">
        <v>16.36603312165126</v>
      </c>
      <c r="CH1084" s="12">
        <v>-1.3505243622868688</v>
      </c>
      <c r="CI1084" s="12">
        <v>12.108560343236991</v>
      </c>
      <c r="CJ1084" s="12">
        <v>18.470355691898732</v>
      </c>
      <c r="CK1084" s="12">
        <v>10.914650344402895</v>
      </c>
      <c r="CL1084" s="12">
        <v>4.7961609120410422</v>
      </c>
      <c r="CM1084" s="12">
        <v>-5.5200649410452396</v>
      </c>
      <c r="CN1084" s="12">
        <v>16.924876297914135</v>
      </c>
      <c r="CO1084" s="12">
        <v>12.022603106001425</v>
      </c>
      <c r="CP1084" s="12">
        <v>17.636168637127149</v>
      </c>
      <c r="CQ1084" s="12">
        <v>-10.807347471074706</v>
      </c>
      <c r="CR1084" s="12">
        <v>14.977752111605358</v>
      </c>
      <c r="CS1084" s="12">
        <v>21.674006512955156</v>
      </c>
      <c r="CT1084" s="12">
        <v>6.4969915183981479</v>
      </c>
      <c r="CU1084" s="12">
        <v>2.2293377104368624</v>
      </c>
      <c r="CV1084" s="12">
        <v>2.9798567360281565</v>
      </c>
      <c r="CW1084" s="12">
        <v>17.200677064025076</v>
      </c>
      <c r="CX1084" s="12">
        <v>16.265604888937496</v>
      </c>
      <c r="CY1084" s="12">
        <v>-6.5571795396924779</v>
      </c>
      <c r="CZ1084" s="12">
        <v>-1.3154742050030348</v>
      </c>
      <c r="DA1084" s="12">
        <v>13.663178239588612</v>
      </c>
      <c r="DB1084" s="12">
        <v>10.456516705867156</v>
      </c>
      <c r="DC1084" s="12">
        <v>33.634050092777791</v>
      </c>
      <c r="DD1084" s="12">
        <v>7.3560330788441091</v>
      </c>
    </row>
    <row r="1085" spans="1:108" x14ac:dyDescent="0.25">
      <c r="A1085" s="2">
        <v>362</v>
      </c>
      <c r="B1085" s="8">
        <f t="shared" ref="B1085" ca="1" si="1173">_xlfn.COVARIANCE.P(OFFSET(I1086,0,0,1,20),OFFSET(I1087,0,0,1,20))/_xlfn.VAR.P(OFFSET(I1086,0,0,1,20))</f>
        <v>1.9146547736816442</v>
      </c>
      <c r="C1085" s="8">
        <f t="shared" ref="C1085" ca="1" si="1174">_xlfn.COVARIANCE.P(OFFSET(I1086,0,0,1,50),OFFSET(I1087,0,0,1,50))/_xlfn.VAR.P(OFFSET(I1086,0,0,1,50))</f>
        <v>1.9341530960071931</v>
      </c>
      <c r="D1085" s="8">
        <f t="shared" ref="D1085" ca="1" si="1175">_xlfn.COVARIANCE.P(OFFSET(I1086,0,0,1,100),OFFSET(I1087,0,0,1,100))/_xlfn.VAR.P(OFFSET(I1086,0,0,1,100))</f>
        <v>1.9535227065585914</v>
      </c>
      <c r="E1085" s="8">
        <f t="shared" ref="E1085" ca="1" si="1176">AVERAGE(OFFSET(I1087,0,0,1,20))-AVERAGE(OFFSET(I1086,0,0,1,20))*B1085</f>
        <v>9.4673279140949074</v>
      </c>
      <c r="F1085" s="8">
        <f t="shared" ref="F1085" ca="1" si="1177">AVERAGE(OFFSET(I1087,0,0,1,50))-AVERAGE(OFFSET(I1086,0,0,1,50))*C1085</f>
        <v>9.8599067662027071</v>
      </c>
      <c r="G1085" s="8">
        <f t="shared" ref="G1085" ca="1" si="1178">AVERAGE(OFFSET(I1087,0,0,1,100))-AVERAGE(OFFSET(I1086,0,0,1,100))*D1085</f>
        <v>9.9534908985997035</v>
      </c>
      <c r="H1085" s="9" t="s">
        <v>29</v>
      </c>
      <c r="I1085" s="10">
        <v>5314</v>
      </c>
      <c r="J1085" s="10">
        <v>7915</v>
      </c>
      <c r="K1085" s="10">
        <v>8682</v>
      </c>
      <c r="L1085" s="10">
        <v>3898</v>
      </c>
      <c r="M1085" s="10">
        <v>9977</v>
      </c>
      <c r="N1085" s="10">
        <v>319</v>
      </c>
      <c r="O1085" s="10">
        <v>804</v>
      </c>
      <c r="P1085" s="10">
        <v>7349</v>
      </c>
      <c r="Q1085" s="10">
        <v>2731</v>
      </c>
      <c r="R1085" s="10">
        <v>1565</v>
      </c>
      <c r="S1085" s="10">
        <v>8215</v>
      </c>
      <c r="T1085" s="10">
        <v>2955</v>
      </c>
      <c r="U1085" s="10">
        <v>823</v>
      </c>
      <c r="V1085" s="10">
        <v>7547</v>
      </c>
      <c r="W1085" s="10">
        <v>8744</v>
      </c>
      <c r="X1085" s="10">
        <v>3401</v>
      </c>
      <c r="Y1085" s="10">
        <v>696</v>
      </c>
      <c r="Z1085" s="10">
        <v>949</v>
      </c>
      <c r="AA1085" s="10">
        <v>4063</v>
      </c>
      <c r="AB1085" s="10">
        <v>3617</v>
      </c>
      <c r="AC1085" s="10">
        <v>8825</v>
      </c>
      <c r="AD1085" s="10">
        <v>5398</v>
      </c>
      <c r="AE1085" s="10">
        <v>776</v>
      </c>
      <c r="AF1085" s="10">
        <v>5215</v>
      </c>
      <c r="AG1085" s="10">
        <v>5057</v>
      </c>
      <c r="AH1085" s="10">
        <v>7345</v>
      </c>
      <c r="AI1085" s="10">
        <v>7746</v>
      </c>
      <c r="AJ1085" s="10">
        <v>9334</v>
      </c>
      <c r="AK1085" s="10">
        <v>4268</v>
      </c>
      <c r="AL1085" s="10">
        <v>4263</v>
      </c>
      <c r="AM1085" s="10">
        <v>5033</v>
      </c>
      <c r="AN1085" s="10">
        <v>713</v>
      </c>
      <c r="AO1085" s="10">
        <v>2269</v>
      </c>
      <c r="AP1085" s="10">
        <v>8160</v>
      </c>
      <c r="AQ1085" s="10">
        <v>4479</v>
      </c>
      <c r="AR1085" s="10">
        <v>1223</v>
      </c>
      <c r="AS1085" s="10">
        <v>5611</v>
      </c>
      <c r="AT1085" s="10">
        <v>6190</v>
      </c>
      <c r="AU1085" s="10">
        <v>677</v>
      </c>
      <c r="AV1085" s="10">
        <v>7845</v>
      </c>
      <c r="AW1085" s="10">
        <v>1184</v>
      </c>
      <c r="AX1085" s="10">
        <v>4108</v>
      </c>
      <c r="AY1085" s="10">
        <v>6383</v>
      </c>
      <c r="AZ1085" s="10">
        <v>3707</v>
      </c>
      <c r="BA1085" s="10">
        <v>423</v>
      </c>
      <c r="BB1085" s="10">
        <v>3920</v>
      </c>
      <c r="BC1085" s="10">
        <v>1761</v>
      </c>
      <c r="BD1085" s="10">
        <v>5533</v>
      </c>
      <c r="BE1085" s="10">
        <v>1136</v>
      </c>
      <c r="BF1085" s="10">
        <v>7394</v>
      </c>
      <c r="BG1085" s="10">
        <v>6084</v>
      </c>
      <c r="BH1085" s="10">
        <v>1222</v>
      </c>
      <c r="BI1085" s="10">
        <v>8362</v>
      </c>
      <c r="BJ1085" s="10">
        <v>4407</v>
      </c>
      <c r="BK1085" s="10">
        <v>2144</v>
      </c>
      <c r="BL1085" s="10">
        <v>209</v>
      </c>
      <c r="BM1085" s="10">
        <v>257</v>
      </c>
      <c r="BN1085" s="10">
        <v>6812</v>
      </c>
      <c r="BO1085" s="10">
        <v>2510</v>
      </c>
      <c r="BP1085" s="10">
        <v>9210</v>
      </c>
      <c r="BQ1085" s="10">
        <v>1303</v>
      </c>
      <c r="BR1085" s="10">
        <v>1645</v>
      </c>
      <c r="BS1085" s="10">
        <v>5182</v>
      </c>
      <c r="BT1085" s="10">
        <v>3918</v>
      </c>
      <c r="BU1085" s="10">
        <v>1490</v>
      </c>
      <c r="BV1085" s="10">
        <v>6694</v>
      </c>
      <c r="BW1085" s="10">
        <v>1879</v>
      </c>
      <c r="BX1085" s="10">
        <v>2802</v>
      </c>
      <c r="BY1085" s="10">
        <v>7006</v>
      </c>
      <c r="BZ1085" s="10">
        <v>4650</v>
      </c>
      <c r="CA1085" s="10">
        <v>8504</v>
      </c>
      <c r="CB1085" s="10">
        <v>603</v>
      </c>
      <c r="CC1085" s="10">
        <v>1682</v>
      </c>
      <c r="CD1085" s="10">
        <v>5572</v>
      </c>
      <c r="CE1085" s="10">
        <v>6793</v>
      </c>
      <c r="CF1085" s="10">
        <v>7901</v>
      </c>
      <c r="CG1085" s="10">
        <v>7995</v>
      </c>
      <c r="CH1085" s="10">
        <v>9398</v>
      </c>
      <c r="CI1085" s="10">
        <v>5613</v>
      </c>
      <c r="CJ1085" s="10">
        <v>5278</v>
      </c>
      <c r="CK1085" s="10">
        <v>2158</v>
      </c>
      <c r="CL1085" s="10">
        <v>2384</v>
      </c>
      <c r="CM1085" s="10">
        <v>9008</v>
      </c>
      <c r="CN1085" s="10">
        <v>6336</v>
      </c>
      <c r="CO1085" s="10">
        <v>8241</v>
      </c>
      <c r="CP1085" s="10">
        <v>4139</v>
      </c>
      <c r="CQ1085" s="10">
        <v>4790</v>
      </c>
      <c r="CR1085" s="10">
        <v>4249</v>
      </c>
      <c r="CS1085" s="10">
        <v>8876</v>
      </c>
      <c r="CT1085" s="10">
        <v>137</v>
      </c>
      <c r="CU1085" s="10">
        <v>1874</v>
      </c>
      <c r="CV1085" s="10">
        <v>9172</v>
      </c>
      <c r="CW1085" s="10">
        <v>229</v>
      </c>
      <c r="CX1085" s="10">
        <v>6447</v>
      </c>
      <c r="CY1085" s="10">
        <v>6090</v>
      </c>
      <c r="CZ1085" s="10">
        <v>3090</v>
      </c>
      <c r="DA1085" s="10">
        <v>8928</v>
      </c>
      <c r="DB1085" s="10">
        <v>7816</v>
      </c>
      <c r="DC1085" s="10">
        <v>8504</v>
      </c>
      <c r="DD1085" s="10">
        <v>6353</v>
      </c>
    </row>
    <row r="1086" spans="1:108" x14ac:dyDescent="0.25">
      <c r="H1086" s="11" t="s">
        <v>0</v>
      </c>
      <c r="I1086" s="12">
        <v>2.1741332900402082</v>
      </c>
      <c r="J1086" s="12">
        <v>-3.3193956941127309</v>
      </c>
      <c r="K1086" s="12">
        <v>6.7618352808495672</v>
      </c>
      <c r="L1086" s="12">
        <v>-5.4533212641545408</v>
      </c>
      <c r="M1086" s="12">
        <v>-4.5741404497462499</v>
      </c>
      <c r="N1086" s="12">
        <v>5.2220877840658577</v>
      </c>
      <c r="O1086" s="12">
        <v>-7.9796155602795151</v>
      </c>
      <c r="P1086" s="12">
        <v>4.440478912046995</v>
      </c>
      <c r="Q1086" s="12">
        <v>6.3035127516118283</v>
      </c>
      <c r="R1086" s="12">
        <v>-2.842623853518023</v>
      </c>
      <c r="S1086" s="12">
        <v>-3.745128928143115</v>
      </c>
      <c r="T1086" s="12">
        <v>-4.818584667256089</v>
      </c>
      <c r="U1086" s="12">
        <v>-3.3098829081177779</v>
      </c>
      <c r="V1086" s="12">
        <v>-2.7360114878311648</v>
      </c>
      <c r="W1086" s="12">
        <v>7.4240576421812108</v>
      </c>
      <c r="X1086" s="12">
        <v>5.0829487289550883</v>
      </c>
      <c r="Y1086" s="12">
        <v>0.1281106474052307</v>
      </c>
      <c r="Z1086" s="12">
        <v>3.3653736569179431</v>
      </c>
      <c r="AA1086" s="12">
        <v>-8.9402481158462539</v>
      </c>
      <c r="AB1086" s="12">
        <v>2.9920808999165427</v>
      </c>
      <c r="AC1086" s="12">
        <v>-2.2473540742047509</v>
      </c>
      <c r="AD1086" s="12">
        <v>-9.7010243439244945</v>
      </c>
      <c r="AE1086" s="12">
        <v>5.1359780724694097</v>
      </c>
      <c r="AF1086" s="12">
        <v>4.509790424954093</v>
      </c>
      <c r="AG1086" s="12">
        <v>-3.6834960143965771</v>
      </c>
      <c r="AH1086" s="12">
        <v>-9.3359383706676518</v>
      </c>
      <c r="AI1086" s="12">
        <v>2.6119689224374874</v>
      </c>
      <c r="AJ1086" s="12">
        <v>-5.1261568646975384</v>
      </c>
      <c r="AK1086" s="12">
        <v>-1.361910388125507</v>
      </c>
      <c r="AL1086" s="12">
        <v>-6.8746738081145606</v>
      </c>
      <c r="AM1086" s="12">
        <v>7.3012151880125842</v>
      </c>
      <c r="AN1086" s="12">
        <v>9.3822088221875055E-4</v>
      </c>
      <c r="AO1086" s="12">
        <v>0.46008323721022321</v>
      </c>
      <c r="AP1086" s="12">
        <v>0.27705729867863615</v>
      </c>
      <c r="AQ1086" s="12">
        <v>2.8627313813242878</v>
      </c>
      <c r="AR1086" s="12">
        <v>-8.1599718645191857</v>
      </c>
      <c r="AS1086" s="12">
        <v>-0.9031908447928616</v>
      </c>
      <c r="AT1086" s="12">
        <v>2.0649166159814065</v>
      </c>
      <c r="AU1086" s="12">
        <v>3.3324213594613807</v>
      </c>
      <c r="AV1086" s="12">
        <v>2.0044610710082171</v>
      </c>
      <c r="AW1086" s="12">
        <v>-1.1000170702382475</v>
      </c>
      <c r="AX1086" s="12">
        <v>-0.3536044791163333</v>
      </c>
      <c r="AY1086" s="12">
        <v>-0.74570467723356615</v>
      </c>
      <c r="AZ1086" s="12">
        <v>-5.5924873614496837</v>
      </c>
      <c r="BA1086" s="12">
        <v>-7.2318695800695494</v>
      </c>
      <c r="BB1086" s="12">
        <v>1.461248161054379</v>
      </c>
      <c r="BC1086" s="12">
        <v>1.7607976370772231</v>
      </c>
      <c r="BD1086" s="12">
        <v>-5.8318893769455311</v>
      </c>
      <c r="BE1086" s="12">
        <v>-0.56213582281454033</v>
      </c>
      <c r="BF1086" s="12">
        <v>7.1581374271030356</v>
      </c>
      <c r="BG1086" s="12">
        <v>-1.9102178800408567E-2</v>
      </c>
      <c r="BH1086" s="12">
        <v>-4.0473860195937643</v>
      </c>
      <c r="BI1086" s="12">
        <v>-5.9908318378974347E-2</v>
      </c>
      <c r="BJ1086" s="12">
        <v>-2.682060137411455</v>
      </c>
      <c r="BK1086" s="12">
        <v>-6.8470579065496553</v>
      </c>
      <c r="BL1086" s="12">
        <v>0.71618385395468276</v>
      </c>
      <c r="BM1086" s="12">
        <v>0.57738941313144632</v>
      </c>
      <c r="BN1086" s="12">
        <v>-4.1011332510611016</v>
      </c>
      <c r="BO1086" s="12">
        <v>-2.6566166634203867</v>
      </c>
      <c r="BP1086" s="12">
        <v>-4.5803637424689944E-2</v>
      </c>
      <c r="BQ1086" s="12">
        <v>7.1438699300625306</v>
      </c>
      <c r="BR1086" s="12">
        <v>-14.796740275836942</v>
      </c>
      <c r="BS1086" s="12">
        <v>-9.5528107143937273</v>
      </c>
      <c r="BT1086" s="12">
        <v>-8.6656650041589796</v>
      </c>
      <c r="BU1086" s="12">
        <v>3.378271652285036</v>
      </c>
      <c r="BV1086" s="12">
        <v>-0.45180593936856517</v>
      </c>
      <c r="BW1086" s="12">
        <v>-2.615233731674417</v>
      </c>
      <c r="BX1086" s="12">
        <v>9.7286844512396762</v>
      </c>
      <c r="BY1086" s="12">
        <v>3.8689101539717194</v>
      </c>
      <c r="BZ1086" s="12">
        <v>-0.7693008330800376</v>
      </c>
      <c r="CA1086" s="12">
        <v>-3.1374425799219092</v>
      </c>
      <c r="CB1086" s="12">
        <v>-0.45519301352715158</v>
      </c>
      <c r="CC1086" s="12">
        <v>-10.16836892284163</v>
      </c>
      <c r="CD1086" s="12">
        <v>-2.7571347643651558</v>
      </c>
      <c r="CE1086" s="12">
        <v>-4.9226255192663952</v>
      </c>
      <c r="CF1086" s="12">
        <v>-1.6058909085727199E-2</v>
      </c>
      <c r="CG1086" s="12">
        <v>-0.68431376668697719</v>
      </c>
      <c r="CH1086" s="12">
        <v>-6.2331882181664202</v>
      </c>
      <c r="CI1086" s="12">
        <v>-0.67659654382041579</v>
      </c>
      <c r="CJ1086" s="12">
        <v>-2.7982471161093492</v>
      </c>
      <c r="CK1086" s="12">
        <v>2.5868621530298097</v>
      </c>
      <c r="CL1086" s="12">
        <v>6.4821739045030888</v>
      </c>
      <c r="CM1086" s="12">
        <v>4.5264304213788806</v>
      </c>
      <c r="CN1086" s="12">
        <v>-2.4945939351113298</v>
      </c>
      <c r="CO1086" s="12">
        <v>0.31464404448107763</v>
      </c>
      <c r="CP1086" s="12">
        <v>-1.0971102815579861</v>
      </c>
      <c r="CQ1086" s="12">
        <v>5.2290863477802665</v>
      </c>
      <c r="CR1086" s="12">
        <v>1.3162096898556626</v>
      </c>
      <c r="CS1086" s="12">
        <v>0.92452520747772859</v>
      </c>
      <c r="CT1086" s="12">
        <v>-4.2860805329491436</v>
      </c>
      <c r="CU1086" s="12">
        <v>-1.7619955768507385</v>
      </c>
      <c r="CV1086" s="12">
        <v>5.794685857165998</v>
      </c>
      <c r="CW1086" s="12">
        <v>-2.2985721379040744</v>
      </c>
      <c r="CX1086" s="12">
        <v>2.2562738544362273</v>
      </c>
      <c r="CY1086" s="12">
        <v>-2.2669265725912662</v>
      </c>
      <c r="CZ1086" s="12">
        <v>1.5570933685210306</v>
      </c>
      <c r="DA1086" s="12">
        <v>2.1456241548071224</v>
      </c>
      <c r="DB1086" s="12">
        <v>8.0300289995328296</v>
      </c>
      <c r="DC1086" s="12">
        <v>-3.1374425799219092</v>
      </c>
      <c r="DD1086" s="12">
        <v>-1.9218100617316158</v>
      </c>
    </row>
    <row r="1087" spans="1:108" x14ac:dyDescent="0.25">
      <c r="H1087" s="11" t="s">
        <v>2</v>
      </c>
      <c r="I1087" s="12">
        <v>13.905286108457371</v>
      </c>
      <c r="J1087" s="12">
        <v>2.7846548800940987</v>
      </c>
      <c r="K1087" s="12">
        <v>22.668516534505983</v>
      </c>
      <c r="L1087" s="12">
        <v>-0.71650510024467973</v>
      </c>
      <c r="M1087" s="12">
        <v>0.91407634253702008</v>
      </c>
      <c r="N1087" s="12">
        <v>18.659179870808916</v>
      </c>
      <c r="O1087" s="12">
        <v>-4.0978527945756671</v>
      </c>
      <c r="P1087" s="12">
        <v>18.383430124426688</v>
      </c>
      <c r="Q1087" s="12">
        <v>22.447761802642191</v>
      </c>
      <c r="R1087" s="12">
        <v>4.8411600228934732</v>
      </c>
      <c r="S1087" s="12">
        <v>2.4409321750770818</v>
      </c>
      <c r="T1087" s="12">
        <v>-1.7638186406349945</v>
      </c>
      <c r="U1087" s="12">
        <v>2.0868476320116685</v>
      </c>
      <c r="V1087" s="12">
        <v>3.5250730810133972</v>
      </c>
      <c r="W1087" s="12">
        <v>22.119990646924325</v>
      </c>
      <c r="X1087" s="12">
        <v>18.743957951731314</v>
      </c>
      <c r="Y1087" s="12">
        <v>9.4867844555973999</v>
      </c>
      <c r="Z1087" s="12">
        <v>17.287746531755097</v>
      </c>
      <c r="AA1087" s="12">
        <v>-7.9921138498085877</v>
      </c>
      <c r="AB1087" s="12">
        <v>16.299172430649765</v>
      </c>
      <c r="AC1087" s="12">
        <v>6.2428414545842621</v>
      </c>
      <c r="AD1087" s="12">
        <v>-9.2378889829820547</v>
      </c>
      <c r="AE1087" s="12">
        <v>21.165960308578935</v>
      </c>
      <c r="AF1087" s="12">
        <v>17.161167089609027</v>
      </c>
      <c r="AG1087" s="12">
        <v>2.7183625939761678</v>
      </c>
      <c r="AH1087" s="12">
        <v>-8.2086520720589018</v>
      </c>
      <c r="AI1087" s="12">
        <v>14.956051735817164</v>
      </c>
      <c r="AJ1087" s="12">
        <v>-0.84473787084972296</v>
      </c>
      <c r="AK1087" s="12">
        <v>7.8492339106266495</v>
      </c>
      <c r="AL1087" s="12">
        <v>-3.4544325499986561</v>
      </c>
      <c r="AM1087" s="12">
        <v>22.56438829503497</v>
      </c>
      <c r="AN1087" s="12">
        <v>9.7460909689827435</v>
      </c>
      <c r="AO1087" s="12">
        <v>12.410660975850737</v>
      </c>
      <c r="AP1087" s="12">
        <v>10.467794624554189</v>
      </c>
      <c r="AQ1087" s="12">
        <v>17.337771993746848</v>
      </c>
      <c r="AR1087" s="12">
        <v>-4.8772753135571492</v>
      </c>
      <c r="AS1087" s="12">
        <v>8.8160630852466788</v>
      </c>
      <c r="AT1087" s="12">
        <v>14.73219959122801</v>
      </c>
      <c r="AU1087" s="12">
        <v>18.26003560616428</v>
      </c>
      <c r="AV1087" s="12">
        <v>13.785778475127573</v>
      </c>
      <c r="AW1087" s="12">
        <v>8.4833810401521248</v>
      </c>
      <c r="AX1087" s="12">
        <v>8.7971698987859046</v>
      </c>
      <c r="AY1087" s="12">
        <v>8.290544244657081</v>
      </c>
      <c r="AZ1087" s="12">
        <v>-0.75585101913098995</v>
      </c>
      <c r="BA1087" s="12">
        <v>-4.4061779507314629</v>
      </c>
      <c r="BB1087" s="12">
        <v>14.12884888957181</v>
      </c>
      <c r="BC1087" s="12">
        <v>11.881368755870252</v>
      </c>
      <c r="BD1087" s="12">
        <v>-1.536293411831593</v>
      </c>
      <c r="BE1087" s="12">
        <v>8.5773960919370431</v>
      </c>
      <c r="BF1087" s="12">
        <v>24.618183776160052</v>
      </c>
      <c r="BG1087" s="12">
        <v>9.3685382267400445</v>
      </c>
      <c r="BH1087" s="12">
        <v>2.7248499023440793</v>
      </c>
      <c r="BI1087" s="12">
        <v>10.365036400842421</v>
      </c>
      <c r="BJ1087" s="12">
        <v>3.9322960348057587</v>
      </c>
      <c r="BK1087" s="12">
        <v>-4.8471913454198692</v>
      </c>
      <c r="BL1087" s="12">
        <v>11.944994065707879</v>
      </c>
      <c r="BM1087" s="12">
        <v>12.236886287433563</v>
      </c>
      <c r="BN1087" s="12">
        <v>0.72387140102937209</v>
      </c>
      <c r="BO1087" s="12">
        <v>4.2231691879534861</v>
      </c>
      <c r="BP1087" s="12">
        <v>9.7548148606729121</v>
      </c>
      <c r="BQ1087" s="12">
        <v>23.136063061731939</v>
      </c>
      <c r="BR1087" s="12">
        <v>-20.844389656847387</v>
      </c>
      <c r="BS1087" s="12">
        <v>-8.0036465840011335</v>
      </c>
      <c r="BT1087" s="12">
        <v>-6.8771654855050102</v>
      </c>
      <c r="BU1087" s="12">
        <v>18.024978330157079</v>
      </c>
      <c r="BV1087" s="12">
        <v>7.1635807758133954</v>
      </c>
      <c r="BW1087" s="12">
        <v>5.3571308064308125</v>
      </c>
      <c r="BX1087" s="12">
        <v>28.171956115467786</v>
      </c>
      <c r="BY1087" s="12">
        <v>16.173460211287939</v>
      </c>
      <c r="BZ1087" s="12">
        <v>8.8718870806037078</v>
      </c>
      <c r="CA1087" s="12">
        <v>4.3958288317290179</v>
      </c>
      <c r="CB1087" s="12">
        <v>8.7886191984039108</v>
      </c>
      <c r="CC1087" s="12">
        <v>-10.740295231102181</v>
      </c>
      <c r="CD1087" s="12">
        <v>4.1086194784815655</v>
      </c>
      <c r="CE1087" s="12">
        <v>1.2263298383471324</v>
      </c>
      <c r="CF1087" s="12">
        <v>8.7554026697278022</v>
      </c>
      <c r="CG1087" s="12">
        <v>8.5543423631031619</v>
      </c>
      <c r="CH1087" s="12">
        <v>-2.6818037855293739</v>
      </c>
      <c r="CI1087" s="12">
        <v>10.224780081187166</v>
      </c>
      <c r="CJ1087" s="12">
        <v>7.4186561621743863</v>
      </c>
      <c r="CK1087" s="12">
        <v>15.784298755999119</v>
      </c>
      <c r="CL1087" s="12">
        <v>22.230980533756551</v>
      </c>
      <c r="CM1087" s="12">
        <v>19.737448629068172</v>
      </c>
      <c r="CN1087" s="12">
        <v>5.3052336796534956</v>
      </c>
      <c r="CO1087" s="12">
        <v>10.19176941875579</v>
      </c>
      <c r="CP1087" s="12">
        <v>7.352069416530413</v>
      </c>
      <c r="CQ1087" s="12">
        <v>20.565561559973826</v>
      </c>
      <c r="CR1087" s="12">
        <v>11.512626548750495</v>
      </c>
      <c r="CS1087" s="12">
        <v>11.765706409163219</v>
      </c>
      <c r="CT1087" s="12">
        <v>2.427793496556371</v>
      </c>
      <c r="CU1087" s="12">
        <v>8.2872893291456915</v>
      </c>
      <c r="CV1087" s="12">
        <v>19.765004354705248</v>
      </c>
      <c r="CW1087" s="12">
        <v>4.9784728300644128</v>
      </c>
      <c r="CX1087" s="12">
        <v>16.160347294999724</v>
      </c>
      <c r="CY1087" s="12">
        <v>5.5514672804072385</v>
      </c>
      <c r="CZ1087" s="12">
        <v>13.973662045870338</v>
      </c>
      <c r="DA1087" s="12">
        <v>15.49856433156803</v>
      </c>
      <c r="DB1087" s="12">
        <v>26.116589986885941</v>
      </c>
      <c r="DC1087" s="12">
        <v>4.3958288317290179</v>
      </c>
      <c r="DD1087" s="12">
        <v>6.737733342655952</v>
      </c>
    </row>
    <row r="1088" spans="1:108" x14ac:dyDescent="0.25">
      <c r="A1088" s="2">
        <v>363</v>
      </c>
      <c r="B1088" s="8">
        <f t="shared" ref="B1088" ca="1" si="1179">_xlfn.COVARIANCE.P(OFFSET(I1089,0,0,1,20),OFFSET(I1090,0,0,1,20))/_xlfn.VAR.P(OFFSET(I1089,0,0,1,20))</f>
        <v>2.0373468886514376</v>
      </c>
      <c r="C1088" s="8">
        <f t="shared" ref="C1088" ca="1" si="1180">_xlfn.COVARIANCE.P(OFFSET(I1089,0,0,1,50),OFFSET(I1090,0,0,1,50))/_xlfn.VAR.P(OFFSET(I1089,0,0,1,50))</f>
        <v>2.0313515293547306</v>
      </c>
      <c r="D1088" s="8">
        <f t="shared" ref="D1088" ca="1" si="1181">_xlfn.COVARIANCE.P(OFFSET(I1089,0,0,1,100),OFFSET(I1090,0,0,1,100))/_xlfn.VAR.P(OFFSET(I1089,0,0,1,100))</f>
        <v>2.0119467541218916</v>
      </c>
      <c r="E1088" s="8">
        <f t="shared" ref="E1088" ca="1" si="1182">AVERAGE(OFFSET(I1090,0,0,1,20))-AVERAGE(OFFSET(I1089,0,0,1,20))*B1088</f>
        <v>9.7285151072444656</v>
      </c>
      <c r="F1088" s="8">
        <f t="shared" ref="F1088" ca="1" si="1183">AVERAGE(OFFSET(I1090,0,0,1,50))-AVERAGE(OFFSET(I1089,0,0,1,50))*C1088</f>
        <v>9.9328771283387525</v>
      </c>
      <c r="G1088" s="8">
        <f t="shared" ref="G1088" ca="1" si="1184">AVERAGE(OFFSET(I1090,0,0,1,100))-AVERAGE(OFFSET(I1089,0,0,1,100))*D1088</f>
        <v>9.7659778328209921</v>
      </c>
      <c r="H1088" s="9" t="s">
        <v>29</v>
      </c>
      <c r="I1088" s="10">
        <v>6543</v>
      </c>
      <c r="J1088" s="10">
        <v>6709</v>
      </c>
      <c r="K1088" s="10">
        <v>7715</v>
      </c>
      <c r="L1088" s="10">
        <v>3284</v>
      </c>
      <c r="M1088" s="10">
        <v>7596</v>
      </c>
      <c r="N1088" s="10">
        <v>5415</v>
      </c>
      <c r="O1088" s="10">
        <v>8157</v>
      </c>
      <c r="P1088" s="10">
        <v>7068</v>
      </c>
      <c r="Q1088" s="10">
        <v>1609</v>
      </c>
      <c r="R1088" s="10">
        <v>3943</v>
      </c>
      <c r="S1088" s="10">
        <v>8097</v>
      </c>
      <c r="T1088" s="10">
        <v>4766</v>
      </c>
      <c r="U1088" s="10">
        <v>7809</v>
      </c>
      <c r="V1088" s="10">
        <v>7235</v>
      </c>
      <c r="W1088" s="10">
        <v>454</v>
      </c>
      <c r="X1088" s="10">
        <v>1644</v>
      </c>
      <c r="Y1088" s="10">
        <v>9155</v>
      </c>
      <c r="Z1088" s="10">
        <v>8096</v>
      </c>
      <c r="AA1088" s="10">
        <v>3684</v>
      </c>
      <c r="AB1088" s="10">
        <v>3979</v>
      </c>
      <c r="AC1088" s="10">
        <v>9617</v>
      </c>
      <c r="AD1088" s="10">
        <v>2951</v>
      </c>
      <c r="AE1088" s="10">
        <v>8122</v>
      </c>
      <c r="AF1088" s="10">
        <v>228</v>
      </c>
      <c r="AG1088" s="10">
        <v>5092</v>
      </c>
      <c r="AH1088" s="10">
        <v>3695</v>
      </c>
      <c r="AI1088" s="10">
        <v>6758</v>
      </c>
      <c r="AJ1088" s="10">
        <v>4227</v>
      </c>
      <c r="AK1088" s="10">
        <v>9924</v>
      </c>
      <c r="AL1088" s="10">
        <v>5508</v>
      </c>
      <c r="AM1088" s="10">
        <v>5094</v>
      </c>
      <c r="AN1088" s="10">
        <v>7256</v>
      </c>
      <c r="AO1088" s="10">
        <v>4103</v>
      </c>
      <c r="AP1088" s="10">
        <v>4016</v>
      </c>
      <c r="AQ1088" s="10">
        <v>1099</v>
      </c>
      <c r="AR1088" s="10">
        <v>8076</v>
      </c>
      <c r="AS1088" s="10">
        <v>6468</v>
      </c>
      <c r="AT1088" s="10">
        <v>2882</v>
      </c>
      <c r="AU1088" s="10">
        <v>9027</v>
      </c>
      <c r="AV1088" s="10">
        <v>4376</v>
      </c>
      <c r="AW1088" s="10">
        <v>4450</v>
      </c>
      <c r="AX1088" s="10">
        <v>6464</v>
      </c>
      <c r="AY1088" s="10">
        <v>2509</v>
      </c>
      <c r="AZ1088" s="10">
        <v>7764</v>
      </c>
      <c r="BA1088" s="10">
        <v>8674</v>
      </c>
      <c r="BB1088" s="10">
        <v>1591</v>
      </c>
      <c r="BC1088" s="10">
        <v>4890</v>
      </c>
      <c r="BD1088" s="10">
        <v>9500</v>
      </c>
      <c r="BE1088" s="10">
        <v>1548</v>
      </c>
      <c r="BF1088" s="10">
        <v>3213</v>
      </c>
      <c r="BG1088" s="10">
        <v>8283</v>
      </c>
      <c r="BH1088" s="10">
        <v>9058</v>
      </c>
      <c r="BI1088" s="10">
        <v>4175</v>
      </c>
      <c r="BJ1088" s="10">
        <v>5526</v>
      </c>
      <c r="BK1088" s="10">
        <v>1116</v>
      </c>
      <c r="BL1088" s="10">
        <v>1430</v>
      </c>
      <c r="BM1088" s="10">
        <v>2408</v>
      </c>
      <c r="BN1088" s="10">
        <v>8929</v>
      </c>
      <c r="BO1088" s="10">
        <v>8747</v>
      </c>
      <c r="BP1088" s="10">
        <v>6998</v>
      </c>
      <c r="BQ1088" s="10">
        <v>5</v>
      </c>
      <c r="BR1088" s="10">
        <v>524</v>
      </c>
      <c r="BS1088" s="10">
        <v>5785</v>
      </c>
      <c r="BT1088" s="10">
        <v>8184</v>
      </c>
      <c r="BU1088" s="10">
        <v>8670</v>
      </c>
      <c r="BV1088" s="10">
        <v>1315</v>
      </c>
      <c r="BW1088" s="10">
        <v>5912</v>
      </c>
      <c r="BX1088" s="10">
        <v>4297</v>
      </c>
      <c r="BY1088" s="10">
        <v>827</v>
      </c>
      <c r="BZ1088" s="10">
        <v>5957</v>
      </c>
      <c r="CA1088" s="10">
        <v>3031</v>
      </c>
      <c r="CB1088" s="10">
        <v>8617</v>
      </c>
      <c r="CC1088" s="10">
        <v>1179</v>
      </c>
      <c r="CD1088" s="10">
        <v>8657</v>
      </c>
      <c r="CE1088" s="10">
        <v>5878</v>
      </c>
      <c r="CF1088" s="10">
        <v>464</v>
      </c>
      <c r="CG1088" s="10">
        <v>4583</v>
      </c>
      <c r="CH1088" s="10">
        <v>2630</v>
      </c>
      <c r="CI1088" s="10">
        <v>5251</v>
      </c>
      <c r="CJ1088" s="10">
        <v>6484</v>
      </c>
      <c r="CK1088" s="10">
        <v>7567</v>
      </c>
      <c r="CL1088" s="10">
        <v>9021</v>
      </c>
      <c r="CM1088" s="10">
        <v>6123</v>
      </c>
      <c r="CN1088" s="10">
        <v>2268</v>
      </c>
      <c r="CO1088" s="10">
        <v>4753</v>
      </c>
      <c r="CP1088" s="10">
        <v>276</v>
      </c>
      <c r="CQ1088" s="10">
        <v>8619</v>
      </c>
      <c r="CR1088" s="10">
        <v>2688</v>
      </c>
      <c r="CS1088" s="10">
        <v>9011</v>
      </c>
      <c r="CT1088" s="10">
        <v>7310</v>
      </c>
      <c r="CU1088" s="10">
        <v>3212</v>
      </c>
      <c r="CV1088" s="10">
        <v>5253</v>
      </c>
      <c r="CW1088" s="10">
        <v>5840</v>
      </c>
      <c r="CX1088" s="10">
        <v>6157</v>
      </c>
      <c r="CY1088" s="10">
        <v>8141</v>
      </c>
      <c r="CZ1088" s="10">
        <v>9412</v>
      </c>
      <c r="DA1088" s="10">
        <v>1772</v>
      </c>
      <c r="DB1088" s="10">
        <v>3110</v>
      </c>
      <c r="DC1088" s="10">
        <v>3073</v>
      </c>
      <c r="DD1088" s="10">
        <v>3063</v>
      </c>
    </row>
    <row r="1089" spans="1:108" x14ac:dyDescent="0.25">
      <c r="H1089" s="11" t="s">
        <v>0</v>
      </c>
      <c r="I1089" s="12">
        <v>-1.7469196376485319</v>
      </c>
      <c r="J1089" s="12">
        <v>-0.46393209090834919</v>
      </c>
      <c r="K1089" s="12">
        <v>2.6059317764940451</v>
      </c>
      <c r="L1089" s="12">
        <v>9.3062657397663333</v>
      </c>
      <c r="M1089" s="12">
        <v>-5.4572636181128438</v>
      </c>
      <c r="N1089" s="12">
        <v>-7.2278378831677941</v>
      </c>
      <c r="O1089" s="12">
        <v>1.0891304561323898</v>
      </c>
      <c r="P1089" s="12">
        <v>-9.3392832400422705</v>
      </c>
      <c r="Q1089" s="12">
        <v>-12.329901241815474</v>
      </c>
      <c r="R1089" s="12">
        <v>5.3995695803613462</v>
      </c>
      <c r="S1089" s="12">
        <v>-4.2140260284684334</v>
      </c>
      <c r="T1089" s="12">
        <v>-1.7177092125282722</v>
      </c>
      <c r="U1089" s="12">
        <v>4.0039344367551433</v>
      </c>
      <c r="V1089" s="12">
        <v>-0.72624090079241554</v>
      </c>
      <c r="W1089" s="12">
        <v>-1.890782934144561</v>
      </c>
      <c r="X1089" s="12">
        <v>-0.8289793361221427</v>
      </c>
      <c r="Y1089" s="12">
        <v>-1.9605857750556721</v>
      </c>
      <c r="Z1089" s="12">
        <v>8.8452706318509886</v>
      </c>
      <c r="AA1089" s="12">
        <v>-10.166283352960722</v>
      </c>
      <c r="AB1089" s="12">
        <v>2.8936998468267694</v>
      </c>
      <c r="AC1089" s="12">
        <v>-2.5175994950450886</v>
      </c>
      <c r="AD1089" s="12">
        <v>1.6841119359451455</v>
      </c>
      <c r="AE1089" s="12">
        <v>-1.3630472072810278</v>
      </c>
      <c r="AF1089" s="12">
        <v>6.0691182346501922</v>
      </c>
      <c r="AG1089" s="12">
        <v>-5.362114035005197</v>
      </c>
      <c r="AH1089" s="12">
        <v>5.5336066146793295</v>
      </c>
      <c r="AI1089" s="12">
        <v>6.1907285157323351</v>
      </c>
      <c r="AJ1089" s="12">
        <v>7.1545022648863625</v>
      </c>
      <c r="AK1089" s="12">
        <v>-5.0511547176396787</v>
      </c>
      <c r="AL1089" s="12">
        <v>3.2097645058109263</v>
      </c>
      <c r="AM1089" s="12">
        <v>-4.1599921594870164</v>
      </c>
      <c r="AN1089" s="12">
        <v>4.8296819787056746</v>
      </c>
      <c r="AO1089" s="12">
        <v>0.7470809664871898</v>
      </c>
      <c r="AP1089" s="12">
        <v>10.004875538460512</v>
      </c>
      <c r="AQ1089" s="12">
        <v>-5.307118741339492</v>
      </c>
      <c r="AR1089" s="12">
        <v>7.2509754294184656</v>
      </c>
      <c r="AS1089" s="12">
        <v>4.4857066143536528</v>
      </c>
      <c r="AT1089" s="12">
        <v>-0.39054233814981576</v>
      </c>
      <c r="AU1089" s="12">
        <v>-4.8116546528161486</v>
      </c>
      <c r="AV1089" s="12">
        <v>-7.2649278961534938</v>
      </c>
      <c r="AW1089" s="12">
        <v>1.3286621871540862</v>
      </c>
      <c r="AX1089" s="12">
        <v>4.8203016434841244</v>
      </c>
      <c r="AY1089" s="12">
        <v>3.2227344831599005</v>
      </c>
      <c r="AZ1089" s="12">
        <v>2.3395559163164856</v>
      </c>
      <c r="BA1089" s="12">
        <v>0.92193396464168509</v>
      </c>
      <c r="BB1089" s="12">
        <v>6.6357066854552871</v>
      </c>
      <c r="BC1089" s="12">
        <v>-3.3006321371708571</v>
      </c>
      <c r="BD1089" s="12">
        <v>-0.52803680135132913</v>
      </c>
      <c r="BE1089" s="12">
        <v>-1.5560503259280731</v>
      </c>
      <c r="BF1089" s="12">
        <v>5.1349639415918791</v>
      </c>
      <c r="BG1089" s="12">
        <v>7.1280758413691405</v>
      </c>
      <c r="BH1089" s="12">
        <v>3.9452306908342494</v>
      </c>
      <c r="BI1089" s="12">
        <v>-8.4522358038342542</v>
      </c>
      <c r="BJ1089" s="12">
        <v>-6.1832343773240197</v>
      </c>
      <c r="BK1089" s="12">
        <v>9.236324773584343</v>
      </c>
      <c r="BL1089" s="12">
        <v>-2.4630552446724145</v>
      </c>
      <c r="BM1089" s="12">
        <v>2.3026935278172527</v>
      </c>
      <c r="BN1089" s="12">
        <v>-5.107113375602065</v>
      </c>
      <c r="BO1089" s="12">
        <v>5.3460088295528241</v>
      </c>
      <c r="BP1089" s="12">
        <v>1.3847245227629899</v>
      </c>
      <c r="BQ1089" s="12">
        <v>7.805898790542388</v>
      </c>
      <c r="BR1089" s="12">
        <v>-0.48949253342452559</v>
      </c>
      <c r="BS1089" s="12">
        <v>3.1129291059451263</v>
      </c>
      <c r="BT1089" s="12">
        <v>0.99832401221464218</v>
      </c>
      <c r="BU1089" s="12">
        <v>-3.8039351370117318</v>
      </c>
      <c r="BV1089" s="12">
        <v>-2.7912700827606556</v>
      </c>
      <c r="BW1089" s="12">
        <v>1.890398967964946</v>
      </c>
      <c r="BX1089" s="12">
        <v>-5.2889247314840926</v>
      </c>
      <c r="BY1089" s="12">
        <v>4.6483895201632093</v>
      </c>
      <c r="BZ1089" s="12">
        <v>2.9327532939932208</v>
      </c>
      <c r="CA1089" s="12">
        <v>-3.092400112398602</v>
      </c>
      <c r="CB1089" s="12">
        <v>-4.9216091895100247</v>
      </c>
      <c r="CC1089" s="12">
        <v>-4.9834324413680244</v>
      </c>
      <c r="CD1089" s="12">
        <v>6.7378043146999431</v>
      </c>
      <c r="CE1089" s="12">
        <v>0.13774821275069693</v>
      </c>
      <c r="CF1089" s="12">
        <v>7.3399061204133549</v>
      </c>
      <c r="CG1089" s="12">
        <v>-7.4362117446497642</v>
      </c>
      <c r="CH1089" s="12">
        <v>-3.8298271281081271</v>
      </c>
      <c r="CI1089" s="12">
        <v>7.4525266443046423</v>
      </c>
      <c r="CJ1089" s="12">
        <v>9.1357606165565848</v>
      </c>
      <c r="CK1089" s="12">
        <v>-6.2572008191088173</v>
      </c>
      <c r="CL1089" s="12">
        <v>-3.4793312183410481</v>
      </c>
      <c r="CM1089" s="12">
        <v>-0.81192526690398326</v>
      </c>
      <c r="CN1089" s="12">
        <v>12.096677432051514</v>
      </c>
      <c r="CO1089" s="12">
        <v>3.2690621385034997</v>
      </c>
      <c r="CP1089" s="12">
        <v>8.6042435836112947</v>
      </c>
      <c r="CQ1089" s="12">
        <v>1.00403251032671</v>
      </c>
      <c r="CR1089" s="12">
        <v>2.3250878046759835</v>
      </c>
      <c r="CS1089" s="12">
        <v>-3.5957537877438761</v>
      </c>
      <c r="CT1089" s="12">
        <v>2.4246168465276798</v>
      </c>
      <c r="CU1089" s="12">
        <v>6.4470421884214115</v>
      </c>
      <c r="CV1089" s="12">
        <v>6.0634294792385699</v>
      </c>
      <c r="CW1089" s="12">
        <v>-5.6755879482074789</v>
      </c>
      <c r="CX1089" s="12">
        <v>2.5413747336369665</v>
      </c>
      <c r="CY1089" s="12">
        <v>-4.3291807966413218</v>
      </c>
      <c r="CZ1089" s="12">
        <v>2.6020694012454539</v>
      </c>
      <c r="DA1089" s="12">
        <v>0.19521970184566959</v>
      </c>
      <c r="DB1089" s="12">
        <v>2.9689895812527607</v>
      </c>
      <c r="DC1089" s="12">
        <v>-5.0763514870229649</v>
      </c>
      <c r="DD1089" s="12">
        <v>0.29504301733778604</v>
      </c>
    </row>
    <row r="1090" spans="1:108" x14ac:dyDescent="0.25">
      <c r="H1090" s="11" t="s">
        <v>2</v>
      </c>
      <c r="I1090" s="12">
        <v>7.0128622903307312</v>
      </c>
      <c r="J1090" s="12">
        <v>7.3886340725553454</v>
      </c>
      <c r="K1090" s="12">
        <v>15.077139062360509</v>
      </c>
      <c r="L1090" s="12">
        <v>28.630028884644151</v>
      </c>
      <c r="M1090" s="12">
        <v>-2.5851545095089117</v>
      </c>
      <c r="N1090" s="12">
        <v>-4.8352949546303732</v>
      </c>
      <c r="O1090" s="12">
        <v>12.587864371142125</v>
      </c>
      <c r="P1090" s="12">
        <v>-9.4093027550091843</v>
      </c>
      <c r="Q1090" s="12">
        <v>-15.51371939777005</v>
      </c>
      <c r="R1090" s="12">
        <v>20.237566472817125</v>
      </c>
      <c r="S1090" s="12">
        <v>1.5985971820116684</v>
      </c>
      <c r="T1090" s="12">
        <v>5.7040248388166317</v>
      </c>
      <c r="U1090" s="12">
        <v>18.124293180411232</v>
      </c>
      <c r="V1090" s="12">
        <v>7.2323340522427895</v>
      </c>
      <c r="W1090" s="12">
        <v>6.142675642320782</v>
      </c>
      <c r="X1090" s="12">
        <v>8.3096300760748871</v>
      </c>
      <c r="Y1090" s="12">
        <v>5.3211084992431141</v>
      </c>
      <c r="Z1090" s="12">
        <v>27.942721096181636</v>
      </c>
      <c r="AA1090" s="12">
        <v>-9.9462432600608235</v>
      </c>
      <c r="AB1090" s="12">
        <v>16.805092212535946</v>
      </c>
      <c r="AC1090" s="12">
        <v>4.1434346146515253</v>
      </c>
      <c r="AD1090" s="12">
        <v>13.647547033780807</v>
      </c>
      <c r="AE1090" s="12">
        <v>6.5870600180408543</v>
      </c>
      <c r="AF1090" s="12">
        <v>23.041682801216858</v>
      </c>
      <c r="AG1090" s="12">
        <v>-0.22119974807937326</v>
      </c>
      <c r="AH1090" s="12">
        <v>22.99381383190671</v>
      </c>
      <c r="AI1090" s="12">
        <v>24.366879777675567</v>
      </c>
      <c r="AJ1090" s="12">
        <v>24.594474812351329</v>
      </c>
      <c r="AK1090" s="12">
        <v>-0.60349964286371816</v>
      </c>
      <c r="AL1090" s="12">
        <v>16.377463447196146</v>
      </c>
      <c r="AM1090" s="12">
        <v>2.0040236712863542</v>
      </c>
      <c r="AN1090" s="12">
        <v>19.52049950438591</v>
      </c>
      <c r="AO1090" s="12">
        <v>10.536962117837</v>
      </c>
      <c r="AP1090" s="12">
        <v>29.227722831281298</v>
      </c>
      <c r="AQ1090" s="12">
        <v>-1.5388187453454116</v>
      </c>
      <c r="AR1090" s="12">
        <v>24.00491742581001</v>
      </c>
      <c r="AS1090" s="12">
        <v>18.906887910515934</v>
      </c>
      <c r="AT1090" s="12">
        <v>10.013382843122404</v>
      </c>
      <c r="AU1090" s="12">
        <v>1.342503261342108</v>
      </c>
      <c r="AV1090" s="12">
        <v>-4.3695199235085607</v>
      </c>
      <c r="AW1090" s="12">
        <v>12.250256821366021</v>
      </c>
      <c r="AX1090" s="12">
        <v>20.361356991680125</v>
      </c>
      <c r="AY1090" s="12">
        <v>14.897372838196258</v>
      </c>
      <c r="AZ1090" s="12">
        <v>15.198673562981201</v>
      </c>
      <c r="BA1090" s="12">
        <v>12.022603106001425</v>
      </c>
      <c r="BB1090" s="12">
        <v>23.452881567110708</v>
      </c>
      <c r="BC1090" s="12">
        <v>3.440490488595167</v>
      </c>
      <c r="BD1090" s="12">
        <v>9.546718312743895</v>
      </c>
      <c r="BE1090" s="12">
        <v>8.5196347894388342</v>
      </c>
      <c r="BF1090" s="12">
        <v>19.105603769069628</v>
      </c>
      <c r="BG1090" s="12">
        <v>23.552972940344162</v>
      </c>
      <c r="BH1090" s="12">
        <v>17.843350940614346</v>
      </c>
      <c r="BI1090" s="12">
        <v>-6.5108640011520578</v>
      </c>
      <c r="BJ1090" s="12">
        <v>-3.5287617333287722</v>
      </c>
      <c r="BK1090" s="12">
        <v>28.901149479369959</v>
      </c>
      <c r="BL1090" s="12">
        <v>4.8727752470254924</v>
      </c>
      <c r="BM1090" s="12">
        <v>15.107999508232949</v>
      </c>
      <c r="BN1090" s="12">
        <v>-0.23024918178799961</v>
      </c>
      <c r="BO1090" s="12">
        <v>19.452084503154367</v>
      </c>
      <c r="BP1090" s="12">
        <v>13.677314790757229</v>
      </c>
      <c r="BQ1090" s="12">
        <v>25.871699583905073</v>
      </c>
      <c r="BR1090" s="12">
        <v>9.0315370286196668</v>
      </c>
      <c r="BS1090" s="12">
        <v>16.389896655311397</v>
      </c>
      <c r="BT1090" s="12">
        <v>12.696462590084687</v>
      </c>
      <c r="BU1090" s="12">
        <v>3.3608930177472192</v>
      </c>
      <c r="BV1090" s="12">
        <v>4.7758555268505845</v>
      </c>
      <c r="BW1090" s="12">
        <v>11.756840376997275</v>
      </c>
      <c r="BX1090" s="12">
        <v>-2.799782578685369</v>
      </c>
      <c r="BY1090" s="12">
        <v>17.880109842024726</v>
      </c>
      <c r="BZ1090" s="12">
        <v>15.827351617194063</v>
      </c>
      <c r="CA1090" s="12">
        <v>3.9513824562097501</v>
      </c>
      <c r="CB1090" s="12">
        <v>-1.6705090711870905</v>
      </c>
      <c r="CC1090" s="12">
        <v>0.44826949289515639</v>
      </c>
      <c r="CD1090" s="12">
        <v>24.452304311092721</v>
      </c>
      <c r="CE1090" s="12">
        <v>9.436102587917043</v>
      </c>
      <c r="CF1090" s="12">
        <v>23.651320536865697</v>
      </c>
      <c r="CG1090" s="12">
        <v>-4.4115332872233965</v>
      </c>
      <c r="CH1090" s="12">
        <v>2.1550387794535522</v>
      </c>
      <c r="CI1090" s="12">
        <v>25.884780832778308</v>
      </c>
      <c r="CJ1090" s="12">
        <v>26.550812378541828</v>
      </c>
      <c r="CK1090" s="12">
        <v>-2.4617163164920677</v>
      </c>
      <c r="CL1090" s="12">
        <v>1.9819981805759508</v>
      </c>
      <c r="CM1090" s="12">
        <v>9.164258737296576</v>
      </c>
      <c r="CN1090" s="12">
        <v>35.131313096891596</v>
      </c>
      <c r="CO1090" s="12">
        <v>14.989554888642964</v>
      </c>
      <c r="CP1090" s="12">
        <v>26.490275075462353</v>
      </c>
      <c r="CQ1090" s="12">
        <v>11.1713987678427</v>
      </c>
      <c r="CR1090" s="12">
        <v>14.22057736585054</v>
      </c>
      <c r="CS1090" s="12">
        <v>3.9722209008696083</v>
      </c>
      <c r="CT1090" s="12">
        <v>13.255355331297702</v>
      </c>
      <c r="CU1090" s="12">
        <v>22.457082138937043</v>
      </c>
      <c r="CV1090" s="12">
        <v>19.698841323007809</v>
      </c>
      <c r="CW1090" s="12">
        <v>-1.2014532469850125</v>
      </c>
      <c r="CX1090" s="12">
        <v>15.213661684196047</v>
      </c>
      <c r="CY1090" s="12">
        <v>-0.29045960680519212</v>
      </c>
      <c r="CZ1090" s="12">
        <v>13.38166758316391</v>
      </c>
      <c r="DA1090" s="12">
        <v>9.7483735064211086</v>
      </c>
      <c r="DB1090" s="12">
        <v>14.983777407419918</v>
      </c>
      <c r="DC1090" s="12">
        <v>-1.9832291715550716</v>
      </c>
      <c r="DD1090" s="12">
        <v>10.480777370468433</v>
      </c>
    </row>
    <row r="1091" spans="1:108" x14ac:dyDescent="0.25">
      <c r="A1091" s="2">
        <v>364</v>
      </c>
      <c r="B1091" s="8">
        <f t="shared" ref="B1091" ca="1" si="1185">_xlfn.COVARIANCE.P(OFFSET(I1092,0,0,1,20),OFFSET(I1093,0,0,1,20))/_xlfn.VAR.P(OFFSET(I1092,0,0,1,20))</f>
        <v>2.0839288598901735</v>
      </c>
      <c r="C1091" s="8">
        <f t="shared" ref="C1091" ca="1" si="1186">_xlfn.COVARIANCE.P(OFFSET(I1092,0,0,1,50),OFFSET(I1093,0,0,1,50))/_xlfn.VAR.P(OFFSET(I1092,0,0,1,50))</f>
        <v>2.0455113410195134</v>
      </c>
      <c r="D1091" s="8">
        <f t="shared" ref="D1091" ca="1" si="1187">_xlfn.COVARIANCE.P(OFFSET(I1092,0,0,1,100),OFFSET(I1093,0,0,1,100))/_xlfn.VAR.P(OFFSET(I1092,0,0,1,100))</f>
        <v>2.0031401776066522</v>
      </c>
      <c r="E1091" s="8">
        <f t="shared" ref="E1091" ca="1" si="1188">AVERAGE(OFFSET(I1093,0,0,1,20))-AVERAGE(OFFSET(I1092,0,0,1,20))*B1091</f>
        <v>10.088095646985661</v>
      </c>
      <c r="F1091" s="8">
        <f t="shared" ref="F1091" ca="1" si="1189">AVERAGE(OFFSET(I1093,0,0,1,50))-AVERAGE(OFFSET(I1092,0,0,1,50))*C1091</f>
        <v>9.787740774323737</v>
      </c>
      <c r="G1091" s="8">
        <f t="shared" ref="G1091" ca="1" si="1190">AVERAGE(OFFSET(I1093,0,0,1,100))-AVERAGE(OFFSET(I1092,0,0,1,100))*D1091</f>
        <v>9.8208628629062336</v>
      </c>
      <c r="H1091" s="9" t="s">
        <v>29</v>
      </c>
      <c r="I1091" s="10">
        <v>8709</v>
      </c>
      <c r="J1091" s="10">
        <v>987</v>
      </c>
      <c r="K1091" s="10">
        <v>5139</v>
      </c>
      <c r="L1091" s="10">
        <v>962</v>
      </c>
      <c r="M1091" s="10">
        <v>3876</v>
      </c>
      <c r="N1091" s="10">
        <v>7555</v>
      </c>
      <c r="O1091" s="10">
        <v>661</v>
      </c>
      <c r="P1091" s="10">
        <v>6389</v>
      </c>
      <c r="Q1091" s="10">
        <v>2752</v>
      </c>
      <c r="R1091" s="10">
        <v>8882</v>
      </c>
      <c r="S1091" s="10">
        <v>765</v>
      </c>
      <c r="T1091" s="10">
        <v>8298</v>
      </c>
      <c r="U1091" s="10">
        <v>4223</v>
      </c>
      <c r="V1091" s="10">
        <v>2537</v>
      </c>
      <c r="W1091" s="10">
        <v>6382</v>
      </c>
      <c r="X1091" s="10">
        <v>4490</v>
      </c>
      <c r="Y1091" s="10">
        <v>7148</v>
      </c>
      <c r="Z1091" s="10">
        <v>2362</v>
      </c>
      <c r="AA1091" s="10">
        <v>3124</v>
      </c>
      <c r="AB1091" s="10">
        <v>9145</v>
      </c>
      <c r="AC1091" s="10">
        <v>2648</v>
      </c>
      <c r="AD1091" s="10">
        <v>9896</v>
      </c>
      <c r="AE1091" s="10">
        <v>9467</v>
      </c>
      <c r="AF1091" s="10">
        <v>2718</v>
      </c>
      <c r="AG1091" s="10">
        <v>9148</v>
      </c>
      <c r="AH1091" s="10">
        <v>4628</v>
      </c>
      <c r="AI1091" s="10">
        <v>4050</v>
      </c>
      <c r="AJ1091" s="10">
        <v>7929</v>
      </c>
      <c r="AK1091" s="10">
        <v>2509</v>
      </c>
      <c r="AL1091" s="10">
        <v>9019</v>
      </c>
      <c r="AM1091" s="10">
        <v>9380</v>
      </c>
      <c r="AN1091" s="10">
        <v>9337</v>
      </c>
      <c r="AO1091" s="10">
        <v>9542</v>
      </c>
      <c r="AP1091" s="10">
        <v>2293</v>
      </c>
      <c r="AQ1091" s="10">
        <v>3936</v>
      </c>
      <c r="AR1091" s="10">
        <v>4074</v>
      </c>
      <c r="AS1091" s="10">
        <v>6443</v>
      </c>
      <c r="AT1091" s="10">
        <v>6797</v>
      </c>
      <c r="AU1091" s="10">
        <v>6567</v>
      </c>
      <c r="AV1091" s="10">
        <v>1243</v>
      </c>
      <c r="AW1091" s="10">
        <v>8054</v>
      </c>
      <c r="AX1091" s="10">
        <v>4674</v>
      </c>
      <c r="AY1091" s="10">
        <v>9081</v>
      </c>
      <c r="AZ1091" s="10">
        <v>6815</v>
      </c>
      <c r="BA1091" s="10">
        <v>8295</v>
      </c>
      <c r="BB1091" s="10">
        <v>4714</v>
      </c>
      <c r="BC1091" s="10">
        <v>3423</v>
      </c>
      <c r="BD1091" s="10">
        <v>429</v>
      </c>
      <c r="BE1091" s="10">
        <v>5845</v>
      </c>
      <c r="BF1091" s="10">
        <v>27</v>
      </c>
      <c r="BG1091" s="10">
        <v>3219</v>
      </c>
      <c r="BH1091" s="10">
        <v>3464</v>
      </c>
      <c r="BI1091" s="10">
        <v>8669</v>
      </c>
      <c r="BJ1091" s="10">
        <v>1488</v>
      </c>
      <c r="BK1091" s="10">
        <v>454</v>
      </c>
      <c r="BL1091" s="10">
        <v>1524</v>
      </c>
      <c r="BM1091" s="10">
        <v>1993</v>
      </c>
      <c r="BN1091" s="10">
        <v>4766</v>
      </c>
      <c r="BO1091" s="10">
        <v>5756</v>
      </c>
      <c r="BP1091" s="10">
        <v>2530</v>
      </c>
      <c r="BQ1091" s="10">
        <v>7539</v>
      </c>
      <c r="BR1091" s="10">
        <v>408</v>
      </c>
      <c r="BS1091" s="10">
        <v>9910</v>
      </c>
      <c r="BT1091" s="10">
        <v>1181</v>
      </c>
      <c r="BU1091" s="10">
        <v>8950</v>
      </c>
      <c r="BV1091" s="10">
        <v>5665</v>
      </c>
      <c r="BW1091" s="10">
        <v>9992</v>
      </c>
      <c r="BX1091" s="10">
        <v>1593</v>
      </c>
      <c r="BY1091" s="10">
        <v>9421</v>
      </c>
      <c r="BZ1091" s="10">
        <v>7656</v>
      </c>
      <c r="CA1091" s="10">
        <v>7154</v>
      </c>
      <c r="CB1091" s="10">
        <v>9269</v>
      </c>
      <c r="CC1091" s="10">
        <v>3943</v>
      </c>
      <c r="CD1091" s="10">
        <v>7272</v>
      </c>
      <c r="CE1091" s="10">
        <v>6707</v>
      </c>
      <c r="CF1091" s="10">
        <v>7085</v>
      </c>
      <c r="CG1091" s="10">
        <v>7232</v>
      </c>
      <c r="CH1091" s="10">
        <v>5242</v>
      </c>
      <c r="CI1091" s="10">
        <v>2513</v>
      </c>
      <c r="CJ1091" s="10">
        <v>4648</v>
      </c>
      <c r="CK1091" s="10">
        <v>806</v>
      </c>
      <c r="CL1091" s="10">
        <v>4596</v>
      </c>
      <c r="CM1091" s="10">
        <v>3821</v>
      </c>
      <c r="CN1091" s="10">
        <v>309</v>
      </c>
      <c r="CO1091" s="10">
        <v>5243</v>
      </c>
      <c r="CP1091" s="10">
        <v>7136</v>
      </c>
      <c r="CQ1091" s="10">
        <v>2947</v>
      </c>
      <c r="CR1091" s="10">
        <v>8288</v>
      </c>
      <c r="CS1091" s="10">
        <v>5378</v>
      </c>
      <c r="CT1091" s="10">
        <v>9164</v>
      </c>
      <c r="CU1091" s="10">
        <v>3343</v>
      </c>
      <c r="CV1091" s="10">
        <v>986</v>
      </c>
      <c r="CW1091" s="10">
        <v>7682</v>
      </c>
      <c r="CX1091" s="10">
        <v>1877</v>
      </c>
      <c r="CY1091" s="10">
        <v>652</v>
      </c>
      <c r="CZ1091" s="10">
        <v>2876</v>
      </c>
      <c r="DA1091" s="10">
        <v>9510</v>
      </c>
      <c r="DB1091" s="10">
        <v>8820</v>
      </c>
      <c r="DC1091" s="10">
        <v>8192</v>
      </c>
      <c r="DD1091" s="10">
        <v>1998</v>
      </c>
    </row>
    <row r="1092" spans="1:108" x14ac:dyDescent="0.25">
      <c r="H1092" s="11" t="s">
        <v>0</v>
      </c>
      <c r="I1092" s="12">
        <v>8.9289852749422742</v>
      </c>
      <c r="J1092" s="12">
        <v>2.8155811420687531</v>
      </c>
      <c r="K1092" s="12">
        <v>-2.3167475091099812</v>
      </c>
      <c r="L1092" s="12">
        <v>-0.21581278326035275</v>
      </c>
      <c r="M1092" s="12">
        <v>4.0224393237729652</v>
      </c>
      <c r="N1092" s="12">
        <v>-0.4381429527562839</v>
      </c>
      <c r="O1092" s="12">
        <v>-4.9471725058714782</v>
      </c>
      <c r="P1092" s="12">
        <v>3.5729959766094699</v>
      </c>
      <c r="Q1092" s="12">
        <v>6.5614772310901834</v>
      </c>
      <c r="R1092" s="12">
        <v>0.75560054714985703</v>
      </c>
      <c r="S1092" s="12">
        <v>2.0904225337466116</v>
      </c>
      <c r="T1092" s="12">
        <v>-1.7635933252518089E-2</v>
      </c>
      <c r="U1092" s="12">
        <v>-7.9680204102649421</v>
      </c>
      <c r="V1092" s="12">
        <v>-6.2210800978055705</v>
      </c>
      <c r="W1092" s="12">
        <v>-3.568667963282822</v>
      </c>
      <c r="X1092" s="12">
        <v>-0.46087128863172011</v>
      </c>
      <c r="Y1092" s="12">
        <v>1.20172628977088</v>
      </c>
      <c r="Z1092" s="12">
        <v>0.81039693673259416</v>
      </c>
      <c r="AA1092" s="12">
        <v>1.9557004436051688</v>
      </c>
      <c r="AB1092" s="12">
        <v>1.0644207335100528</v>
      </c>
      <c r="AC1092" s="12">
        <v>1.5510840886442727</v>
      </c>
      <c r="AD1092" s="12">
        <v>11.888202145745968</v>
      </c>
      <c r="AE1092" s="12">
        <v>-2.4636152838965346</v>
      </c>
      <c r="AF1092" s="12">
        <v>2.505466895308976</v>
      </c>
      <c r="AG1092" s="12">
        <v>1.2773114655788789</v>
      </c>
      <c r="AH1092" s="12">
        <v>2.8022927059667624</v>
      </c>
      <c r="AI1092" s="12">
        <v>4.0761389010449536</v>
      </c>
      <c r="AJ1092" s="12">
        <v>5.7629912764928504</v>
      </c>
      <c r="AK1092" s="12">
        <v>3.2227344831599005</v>
      </c>
      <c r="AL1092" s="12">
        <v>-9.6429592285410806</v>
      </c>
      <c r="AM1092" s="12">
        <v>9.1900813073521679</v>
      </c>
      <c r="AN1092" s="12">
        <v>3.3192109024575727</v>
      </c>
      <c r="AO1092" s="12">
        <v>-5.9710305377422834</v>
      </c>
      <c r="AP1092" s="12">
        <v>-5.095247081855887</v>
      </c>
      <c r="AQ1092" s="12">
        <v>-6.8699025190231691</v>
      </c>
      <c r="AR1092" s="12">
        <v>-2.3218583942440452</v>
      </c>
      <c r="AS1092" s="12">
        <v>-4.7988510045901336</v>
      </c>
      <c r="AT1092" s="12">
        <v>-1.1194251481743962</v>
      </c>
      <c r="AU1092" s="12">
        <v>-1.1585747488480309</v>
      </c>
      <c r="AV1092" s="12">
        <v>6.9759077492325652</v>
      </c>
      <c r="AW1092" s="12">
        <v>3.9268695574334451</v>
      </c>
      <c r="AX1092" s="12">
        <v>6.3489098385408438</v>
      </c>
      <c r="AY1092" s="12">
        <v>-4.9677758281377606</v>
      </c>
      <c r="AZ1092" s="12">
        <v>1.6307092577635776</v>
      </c>
      <c r="BA1092" s="12">
        <v>7.239526706629841E-2</v>
      </c>
      <c r="BB1092" s="12">
        <v>0.57216408541899588</v>
      </c>
      <c r="BC1092" s="12">
        <v>0.65153017567067995</v>
      </c>
      <c r="BD1092" s="12">
        <v>-8.6510926616969908</v>
      </c>
      <c r="BE1092" s="12">
        <v>0.205718860830573</v>
      </c>
      <c r="BF1092" s="12">
        <v>1.3540984095260615</v>
      </c>
      <c r="BG1092" s="12">
        <v>-4.7783004213841603E-3</v>
      </c>
      <c r="BH1092" s="12">
        <v>-8.159176481991345</v>
      </c>
      <c r="BI1092" s="12">
        <v>0.49924503762405881</v>
      </c>
      <c r="BJ1092" s="12">
        <v>8.0858553585430553</v>
      </c>
      <c r="BK1092" s="12">
        <v>-1.890782934144561</v>
      </c>
      <c r="BL1092" s="12">
        <v>3.7043652231334088</v>
      </c>
      <c r="BM1092" s="12">
        <v>0.84345888609686526</v>
      </c>
      <c r="BN1092" s="12">
        <v>-1.7177092125282722</v>
      </c>
      <c r="BO1092" s="12">
        <v>5.7589349783918129</v>
      </c>
      <c r="BP1092" s="12">
        <v>2.3603545484196737</v>
      </c>
      <c r="BQ1092" s="12">
        <v>4.4496172631755773</v>
      </c>
      <c r="BR1092" s="12">
        <v>-1.7404361897891638</v>
      </c>
      <c r="BS1092" s="12">
        <v>-6.2637358360936082</v>
      </c>
      <c r="BT1092" s="12">
        <v>-2.1228262583257891</v>
      </c>
      <c r="BU1092" s="12">
        <v>8.6294034672584505</v>
      </c>
      <c r="BV1092" s="12">
        <v>3.4045356158992055</v>
      </c>
      <c r="BW1092" s="12">
        <v>-1.1239648091671168</v>
      </c>
      <c r="BX1092" s="12">
        <v>0.42393984639425941</v>
      </c>
      <c r="BY1092" s="12">
        <v>-3.4419097129320066</v>
      </c>
      <c r="BZ1092" s="12">
        <v>-4.4722174223755857</v>
      </c>
      <c r="CA1092" s="12">
        <v>0.12431545192661622</v>
      </c>
      <c r="CB1092" s="12">
        <v>2.3128298825397047</v>
      </c>
      <c r="CC1092" s="12">
        <v>5.3995695803613462</v>
      </c>
      <c r="CD1092" s="12">
        <v>-0.40771586305599961</v>
      </c>
      <c r="CE1092" s="12">
        <v>4.5897988283892772</v>
      </c>
      <c r="CF1092" s="12">
        <v>-0.5261512947098802</v>
      </c>
      <c r="CG1092" s="12">
        <v>-2.9389882362257009</v>
      </c>
      <c r="CH1092" s="12">
        <v>-1.3005500657904561</v>
      </c>
      <c r="CI1092" s="12">
        <v>-8.5008796517285745</v>
      </c>
      <c r="CJ1092" s="12">
        <v>4.8263509296261056</v>
      </c>
      <c r="CK1092" s="12">
        <v>-5.6730394433737619</v>
      </c>
      <c r="CL1092" s="12">
        <v>0.46985530141581211</v>
      </c>
      <c r="CM1092" s="12">
        <v>0.58195265607479063</v>
      </c>
      <c r="CN1092" s="12">
        <v>2.4066885995025018</v>
      </c>
      <c r="CO1092" s="12">
        <v>5.4200991594945798</v>
      </c>
      <c r="CP1092" s="12">
        <v>3.1866211155637321</v>
      </c>
      <c r="CQ1092" s="12">
        <v>-1.026108066234412</v>
      </c>
      <c r="CR1092" s="12">
        <v>-3.8234941623480574</v>
      </c>
      <c r="CS1092" s="12">
        <v>6.4058213020283583</v>
      </c>
      <c r="CT1092" s="12">
        <v>-1.9993826041365996</v>
      </c>
      <c r="CU1092" s="12">
        <v>8.435168431491828</v>
      </c>
      <c r="CV1092" s="12">
        <v>4.8576036606526083</v>
      </c>
      <c r="CW1092" s="12">
        <v>-3.3894304316563204</v>
      </c>
      <c r="CX1092" s="12">
        <v>6.8966241732113094</v>
      </c>
      <c r="CY1092" s="12">
        <v>-7.5302399117739647</v>
      </c>
      <c r="CZ1092" s="12">
        <v>11.45101665567562</v>
      </c>
      <c r="DA1092" s="12">
        <v>-9.1944681899750051</v>
      </c>
      <c r="DB1092" s="12">
        <v>-6.5271298312391144</v>
      </c>
      <c r="DC1092" s="12">
        <v>-13.468688385722707</v>
      </c>
      <c r="DD1092" s="12">
        <v>-10.465931692225386</v>
      </c>
    </row>
    <row r="1093" spans="1:108" x14ac:dyDescent="0.25">
      <c r="H1093" s="11" t="s">
        <v>2</v>
      </c>
      <c r="I1093" s="12">
        <v>29.818229928788057</v>
      </c>
      <c r="J1093" s="12">
        <v>17.055308873353976</v>
      </c>
      <c r="K1093" s="12">
        <v>4.7122457515594336</v>
      </c>
      <c r="L1093" s="12">
        <v>8.4093837353436829</v>
      </c>
      <c r="M1093" s="12">
        <v>17.472687654797319</v>
      </c>
      <c r="N1093" s="12">
        <v>9.0095007038215336</v>
      </c>
      <c r="O1093" s="12">
        <v>-0.75637602738823717</v>
      </c>
      <c r="P1093" s="12">
        <v>17.072047260119863</v>
      </c>
      <c r="Q1093" s="12">
        <v>23.634745852629251</v>
      </c>
      <c r="R1093" s="12">
        <v>10.95185319011313</v>
      </c>
      <c r="S1093" s="12">
        <v>15.460735386680206</v>
      </c>
      <c r="T1093" s="12">
        <v>7.9211613177445104</v>
      </c>
      <c r="U1093" s="12">
        <v>-5.5399338231222544</v>
      </c>
      <c r="V1093" s="12">
        <v>-1.9600830065343731</v>
      </c>
      <c r="W1093" s="12">
        <v>2.3096899306190681</v>
      </c>
      <c r="X1093" s="12">
        <v>10.622999153169811</v>
      </c>
      <c r="Y1093" s="12">
        <v>12.845428848890569</v>
      </c>
      <c r="Z1093" s="12">
        <v>11.699221140456485</v>
      </c>
      <c r="AA1093" s="12">
        <v>13.867228350029428</v>
      </c>
      <c r="AB1093" s="12">
        <v>13.04703618955914</v>
      </c>
      <c r="AC1093" s="12">
        <v>12.368199241196354</v>
      </c>
      <c r="AD1093" s="12">
        <v>32.34739910126153</v>
      </c>
      <c r="AE1093" s="12">
        <v>5.5262502908814133</v>
      </c>
      <c r="AF1093" s="12">
        <v>13.61347051033254</v>
      </c>
      <c r="AG1093" s="12">
        <v>13.463442426435037</v>
      </c>
      <c r="AH1093" s="12">
        <v>15.015855237407333</v>
      </c>
      <c r="AI1093" s="12">
        <v>19.337071147202103</v>
      </c>
      <c r="AJ1093" s="12">
        <v>22.75031769353361</v>
      </c>
      <c r="AK1093" s="12">
        <v>14.897372838196258</v>
      </c>
      <c r="AL1093" s="12">
        <v>-8.3658750247496947</v>
      </c>
      <c r="AM1093" s="12">
        <v>28.332260149197037</v>
      </c>
      <c r="AN1093" s="12">
        <v>15.273933456746795</v>
      </c>
      <c r="AO1093" s="12">
        <v>-2.0017372752514242</v>
      </c>
      <c r="AP1093" s="12">
        <v>-1.5202834053376237</v>
      </c>
      <c r="AQ1093" s="12">
        <v>-4.9812945729643294</v>
      </c>
      <c r="AR1093" s="12">
        <v>5.5470995942696382</v>
      </c>
      <c r="AS1093" s="12">
        <v>0.25556496072254042</v>
      </c>
      <c r="AT1093" s="12">
        <v>8.5665699818709147</v>
      </c>
      <c r="AU1093" s="12">
        <v>8.1036422039338678</v>
      </c>
      <c r="AV1093" s="12">
        <v>23.032747508486661</v>
      </c>
      <c r="AW1093" s="12">
        <v>17.924581766419273</v>
      </c>
      <c r="AX1093" s="12">
        <v>23.012404653904621</v>
      </c>
      <c r="AY1093" s="12">
        <v>-0.92928906102429998</v>
      </c>
      <c r="AZ1093" s="12">
        <v>12.04950976065032</v>
      </c>
      <c r="BA1093" s="12">
        <v>8.6714840131888842</v>
      </c>
      <c r="BB1093" s="12">
        <v>10.737334118798872</v>
      </c>
      <c r="BC1093" s="12">
        <v>10.926118204233163</v>
      </c>
      <c r="BD1093" s="12">
        <v>-11.258987744168346</v>
      </c>
      <c r="BE1093" s="12">
        <v>10.887236940336686</v>
      </c>
      <c r="BF1093" s="12">
        <v>12.946345934834314</v>
      </c>
      <c r="BG1093" s="12">
        <v>9.5259657993039966</v>
      </c>
      <c r="BH1093" s="12">
        <v>-6.5571795396924779</v>
      </c>
      <c r="BI1093" s="12">
        <v>9.6564906445578043</v>
      </c>
      <c r="BJ1093" s="12">
        <v>24.931700289114463</v>
      </c>
      <c r="BK1093" s="12">
        <v>6.142675642320782</v>
      </c>
      <c r="BL1093" s="12">
        <v>17.868217504556029</v>
      </c>
      <c r="BM1093" s="12">
        <v>11.820287071840943</v>
      </c>
      <c r="BN1093" s="12">
        <v>5.7040248388166317</v>
      </c>
      <c r="BO1093" s="12">
        <v>22.391227394079699</v>
      </c>
      <c r="BP1093" s="12">
        <v>12.817202267098187</v>
      </c>
      <c r="BQ1093" s="12">
        <v>18.445614835833819</v>
      </c>
      <c r="BR1093" s="12">
        <v>6.6261226257338395</v>
      </c>
      <c r="BS1093" s="12">
        <v>-3.4783147642206864</v>
      </c>
      <c r="BT1093" s="12">
        <v>4.5948937942189279</v>
      </c>
      <c r="BU1093" s="12">
        <v>27.288368058216893</v>
      </c>
      <c r="BV1093" s="12">
        <v>15.207186306409623</v>
      </c>
      <c r="BW1093" s="12">
        <v>5.9543883648796641</v>
      </c>
      <c r="BX1093" s="12">
        <v>10.38681115641616</v>
      </c>
      <c r="BY1093" s="12">
        <v>3.5850382207462816</v>
      </c>
      <c r="BZ1093" s="12">
        <v>2.6229895957002314</v>
      </c>
      <c r="CA1093" s="12">
        <v>9.1500636299861302</v>
      </c>
      <c r="CB1093" s="12">
        <v>15.643929989553525</v>
      </c>
      <c r="CC1093" s="12">
        <v>20.237566472817125</v>
      </c>
      <c r="CD1093" s="12">
        <v>9.4262674738595003</v>
      </c>
      <c r="CE1093" s="12">
        <v>17.750501475113218</v>
      </c>
      <c r="CF1093" s="12">
        <v>9.4233725658421914</v>
      </c>
      <c r="CG1093" s="12">
        <v>5.3834448029924946</v>
      </c>
      <c r="CH1093" s="12">
        <v>8.0444344785363082</v>
      </c>
      <c r="CI1093" s="12">
        <v>-5.7371689948354128</v>
      </c>
      <c r="CJ1093" s="12">
        <v>18.87206249273126</v>
      </c>
      <c r="CK1093" s="12">
        <v>-1.2844439484236321</v>
      </c>
      <c r="CL1093" s="12">
        <v>10.827304768560888</v>
      </c>
      <c r="CM1093" s="12">
        <v>11.579841051942005</v>
      </c>
      <c r="CN1093" s="12">
        <v>16.138226033918198</v>
      </c>
      <c r="CO1093" s="12">
        <v>19.936434938397127</v>
      </c>
      <c r="CP1093" s="12">
        <v>14.864265312260642</v>
      </c>
      <c r="CQ1093" s="12">
        <v>7.4954114641430474</v>
      </c>
      <c r="CR1093" s="12">
        <v>1.9212680063717804</v>
      </c>
      <c r="CS1093" s="12">
        <v>22.252785483119983</v>
      </c>
      <c r="CT1093" s="12">
        <v>6.2507909850501049</v>
      </c>
      <c r="CU1093" s="12">
        <v>26.583671610752784</v>
      </c>
      <c r="CV1093" s="12">
        <v>20.426052978881547</v>
      </c>
      <c r="CW1093" s="12">
        <v>3.1087921956027889</v>
      </c>
      <c r="CX1093" s="12">
        <v>24.386292161035488</v>
      </c>
      <c r="CY1093" s="12">
        <v>-5.061382508262378</v>
      </c>
      <c r="CZ1093" s="12">
        <v>33.002093925116085</v>
      </c>
      <c r="DA1093" s="12">
        <v>-7.5452235284150913</v>
      </c>
      <c r="DB1093" s="12">
        <v>-2.3407267897109683</v>
      </c>
      <c r="DC1093" s="12">
        <v>-17.292746839769727</v>
      </c>
      <c r="DD1093" s="12">
        <v>-11.583815297479989</v>
      </c>
    </row>
    <row r="1094" spans="1:108" x14ac:dyDescent="0.25">
      <c r="A1094" s="2">
        <v>365</v>
      </c>
      <c r="B1094" s="8">
        <f t="shared" ref="B1094" ca="1" si="1191">_xlfn.COVARIANCE.P(OFFSET(I1095,0,0,1,20),OFFSET(I1096,0,0,1,20))/_xlfn.VAR.P(OFFSET(I1095,0,0,1,20))</f>
        <v>1.9619996392415153</v>
      </c>
      <c r="C1094" s="8">
        <f t="shared" ref="C1094" ca="1" si="1192">_xlfn.COVARIANCE.P(OFFSET(I1095,0,0,1,50),OFFSET(I1096,0,0,1,50))/_xlfn.VAR.P(OFFSET(I1095,0,0,1,50))</f>
        <v>1.9743343402113585</v>
      </c>
      <c r="D1094" s="8">
        <f t="shared" ref="D1094" ca="1" si="1193">_xlfn.COVARIANCE.P(OFFSET(I1095,0,0,1,100),OFFSET(I1096,0,0,1,100))/_xlfn.VAR.P(OFFSET(I1095,0,0,1,100))</f>
        <v>2.0117396687888101</v>
      </c>
      <c r="E1094" s="8">
        <f t="shared" ref="E1094" ca="1" si="1194">AVERAGE(OFFSET(I1096,0,0,1,20))-AVERAGE(OFFSET(I1095,0,0,1,20))*B1094</f>
        <v>9.9782694305428041</v>
      </c>
      <c r="F1094" s="8">
        <f t="shared" ref="F1094" ca="1" si="1195">AVERAGE(OFFSET(I1096,0,0,1,50))-AVERAGE(OFFSET(I1095,0,0,1,50))*C1094</f>
        <v>10.024987304369811</v>
      </c>
      <c r="G1094" s="8">
        <f t="shared" ref="G1094" ca="1" si="1196">AVERAGE(OFFSET(I1096,0,0,1,100))-AVERAGE(OFFSET(I1095,0,0,1,100))*D1094</f>
        <v>10.04496540149279</v>
      </c>
      <c r="H1094" s="9" t="s">
        <v>29</v>
      </c>
      <c r="I1094" s="10">
        <v>9786</v>
      </c>
      <c r="J1094" s="10">
        <v>9988</v>
      </c>
      <c r="K1094" s="10">
        <v>67</v>
      </c>
      <c r="L1094" s="10">
        <v>3544</v>
      </c>
      <c r="M1094" s="10">
        <v>8864</v>
      </c>
      <c r="N1094" s="10">
        <v>3620</v>
      </c>
      <c r="O1094" s="10">
        <v>8605</v>
      </c>
      <c r="P1094" s="10">
        <v>3276</v>
      </c>
      <c r="Q1094" s="10">
        <v>8893</v>
      </c>
      <c r="R1094" s="10">
        <v>9889</v>
      </c>
      <c r="S1094" s="10">
        <v>967</v>
      </c>
      <c r="T1094" s="10">
        <v>9736</v>
      </c>
      <c r="U1094" s="10">
        <v>5325</v>
      </c>
      <c r="V1094" s="10">
        <v>7952</v>
      </c>
      <c r="W1094" s="10">
        <v>9105</v>
      </c>
      <c r="X1094" s="10">
        <v>7216</v>
      </c>
      <c r="Y1094" s="10">
        <v>1042</v>
      </c>
      <c r="Z1094" s="10">
        <v>1328</v>
      </c>
      <c r="AA1094" s="10">
        <v>1328</v>
      </c>
      <c r="AB1094" s="10">
        <v>7467</v>
      </c>
      <c r="AC1094" s="10">
        <v>6792</v>
      </c>
      <c r="AD1094" s="10">
        <v>872</v>
      </c>
      <c r="AE1094" s="10">
        <v>4902</v>
      </c>
      <c r="AF1094" s="10">
        <v>2311</v>
      </c>
      <c r="AG1094" s="10">
        <v>5419</v>
      </c>
      <c r="AH1094" s="10">
        <v>6652</v>
      </c>
      <c r="AI1094" s="10">
        <v>7429</v>
      </c>
      <c r="AJ1094" s="10">
        <v>1624</v>
      </c>
      <c r="AK1094" s="10">
        <v>3050</v>
      </c>
      <c r="AL1094" s="10">
        <v>2993</v>
      </c>
      <c r="AM1094" s="10">
        <v>991</v>
      </c>
      <c r="AN1094" s="10">
        <v>4336</v>
      </c>
      <c r="AO1094" s="10">
        <v>524</v>
      </c>
      <c r="AP1094" s="10">
        <v>6866</v>
      </c>
      <c r="AQ1094" s="10">
        <v>5169</v>
      </c>
      <c r="AR1094" s="10">
        <v>5972</v>
      </c>
      <c r="AS1094" s="10">
        <v>2134</v>
      </c>
      <c r="AT1094" s="10">
        <v>4040</v>
      </c>
      <c r="AU1094" s="10">
        <v>4781</v>
      </c>
      <c r="AV1094" s="10">
        <v>2043</v>
      </c>
      <c r="AW1094" s="10">
        <v>9062</v>
      </c>
      <c r="AX1094" s="10">
        <v>7288</v>
      </c>
      <c r="AY1094" s="10">
        <v>7426</v>
      </c>
      <c r="AZ1094" s="10">
        <v>3967</v>
      </c>
      <c r="BA1094" s="10">
        <v>6698</v>
      </c>
      <c r="BB1094" s="10">
        <v>8613</v>
      </c>
      <c r="BC1094" s="10">
        <v>7467</v>
      </c>
      <c r="BD1094" s="10">
        <v>6264</v>
      </c>
      <c r="BE1094" s="10">
        <v>5561</v>
      </c>
      <c r="BF1094" s="10">
        <v>8373</v>
      </c>
      <c r="BG1094" s="10">
        <v>2974</v>
      </c>
      <c r="BH1094" s="10">
        <v>9863</v>
      </c>
      <c r="BI1094" s="10">
        <v>1386</v>
      </c>
      <c r="BJ1094" s="10">
        <v>7692</v>
      </c>
      <c r="BK1094" s="10">
        <v>1036</v>
      </c>
      <c r="BL1094" s="10">
        <v>4804</v>
      </c>
      <c r="BM1094" s="10">
        <v>5093</v>
      </c>
      <c r="BN1094" s="10">
        <v>8579</v>
      </c>
      <c r="BO1094" s="10">
        <v>1256</v>
      </c>
      <c r="BP1094" s="10">
        <v>6640</v>
      </c>
      <c r="BQ1094" s="10">
        <v>8901</v>
      </c>
      <c r="BR1094" s="10">
        <v>3517</v>
      </c>
      <c r="BS1094" s="10">
        <v>4923</v>
      </c>
      <c r="BT1094" s="10">
        <v>3152</v>
      </c>
      <c r="BU1094" s="10">
        <v>5928</v>
      </c>
      <c r="BV1094" s="10">
        <v>3933</v>
      </c>
      <c r="BW1094" s="10">
        <v>4861</v>
      </c>
      <c r="BX1094" s="10">
        <v>3613</v>
      </c>
      <c r="BY1094" s="10">
        <v>8908</v>
      </c>
      <c r="BZ1094" s="10">
        <v>3063</v>
      </c>
      <c r="CA1094" s="10">
        <v>7436</v>
      </c>
      <c r="CB1094" s="10">
        <v>5028</v>
      </c>
      <c r="CC1094" s="10">
        <v>6354</v>
      </c>
      <c r="CD1094" s="10">
        <v>9372</v>
      </c>
      <c r="CE1094" s="10">
        <v>1592</v>
      </c>
      <c r="CF1094" s="10">
        <v>9534</v>
      </c>
      <c r="CG1094" s="10">
        <v>6410</v>
      </c>
      <c r="CH1094" s="10">
        <v>8425</v>
      </c>
      <c r="CI1094" s="10">
        <v>6494</v>
      </c>
      <c r="CJ1094" s="10">
        <v>7593</v>
      </c>
      <c r="CK1094" s="10">
        <v>7213</v>
      </c>
      <c r="CL1094" s="10">
        <v>3769</v>
      </c>
      <c r="CM1094" s="10">
        <v>9839</v>
      </c>
      <c r="CN1094" s="10">
        <v>5516</v>
      </c>
      <c r="CO1094" s="10">
        <v>1799</v>
      </c>
      <c r="CP1094" s="10">
        <v>7443</v>
      </c>
      <c r="CQ1094" s="10">
        <v>2627</v>
      </c>
      <c r="CR1094" s="10">
        <v>1539</v>
      </c>
      <c r="CS1094" s="10">
        <v>4118</v>
      </c>
      <c r="CT1094" s="10">
        <v>221</v>
      </c>
      <c r="CU1094" s="10">
        <v>846</v>
      </c>
      <c r="CV1094" s="10">
        <v>1931</v>
      </c>
      <c r="CW1094" s="10">
        <v>5496</v>
      </c>
      <c r="CX1094" s="10">
        <v>4419</v>
      </c>
      <c r="CY1094" s="10">
        <v>2676</v>
      </c>
      <c r="CZ1094" s="10">
        <v>9350</v>
      </c>
      <c r="DA1094" s="10">
        <v>7495</v>
      </c>
      <c r="DB1094" s="10">
        <v>6100</v>
      </c>
      <c r="DC1094" s="10">
        <v>753</v>
      </c>
      <c r="DD1094" s="10">
        <v>783</v>
      </c>
    </row>
    <row r="1095" spans="1:108" x14ac:dyDescent="0.25">
      <c r="H1095" s="11" t="s">
        <v>0</v>
      </c>
      <c r="I1095" s="12">
        <v>9.5143933171640125</v>
      </c>
      <c r="J1095" s="12">
        <v>-1.4187062579624459</v>
      </c>
      <c r="K1095" s="12">
        <v>0.53605633882624537</v>
      </c>
      <c r="L1095" s="12">
        <v>-2.9460627292698165</v>
      </c>
      <c r="M1095" s="12">
        <v>-7.8320414423841722</v>
      </c>
      <c r="N1095" s="12">
        <v>2.3674573071170375</v>
      </c>
      <c r="O1095" s="12">
        <v>-6.0768400465874244</v>
      </c>
      <c r="P1095" s="12">
        <v>-5.8384561205808723</v>
      </c>
      <c r="Q1095" s="12">
        <v>-2.2337184576025955</v>
      </c>
      <c r="R1095" s="12">
        <v>5.4106486165086718</v>
      </c>
      <c r="S1095" s="12">
        <v>4.6368790999750411</v>
      </c>
      <c r="T1095" s="12">
        <v>-0.41671827945152429</v>
      </c>
      <c r="U1095" s="12">
        <v>-1.3157009294672721</v>
      </c>
      <c r="V1095" s="12">
        <v>-0.80321549040029039</v>
      </c>
      <c r="W1095" s="12">
        <v>-3.1387077657561151</v>
      </c>
      <c r="X1095" s="12">
        <v>-8.0765803189272116</v>
      </c>
      <c r="Y1095" s="12">
        <v>5.3685015079515388</v>
      </c>
      <c r="Z1095" s="12">
        <v>5.3032748593824373</v>
      </c>
      <c r="AA1095" s="12">
        <v>5.3032748593824373</v>
      </c>
      <c r="AB1095" s="12">
        <v>-5.1990421068752433</v>
      </c>
      <c r="AC1095" s="12">
        <v>-10.476321474037</v>
      </c>
      <c r="AD1095" s="12">
        <v>-3.1917336419408766</v>
      </c>
      <c r="AE1095" s="12">
        <v>-4.5108622278061521</v>
      </c>
      <c r="AF1095" s="12">
        <v>4.3864419237471699</v>
      </c>
      <c r="AG1095" s="12">
        <v>-1.3287907857761621</v>
      </c>
      <c r="AH1095" s="12">
        <v>2.0858317986563963</v>
      </c>
      <c r="AI1095" s="12">
        <v>2.2738032543477109</v>
      </c>
      <c r="AJ1095" s="12">
        <v>-1.0826930125063092</v>
      </c>
      <c r="AK1095" s="12">
        <v>-0.47962393326897224</v>
      </c>
      <c r="AL1095" s="12">
        <v>-5.7620624268223679</v>
      </c>
      <c r="AM1095" s="12">
        <v>-5.5842113620343978</v>
      </c>
      <c r="AN1095" s="12">
        <v>1.4864977002097723</v>
      </c>
      <c r="AO1095" s="12">
        <v>-0.48949253342452559</v>
      </c>
      <c r="AP1095" s="12">
        <v>-8.1072368903085383</v>
      </c>
      <c r="AQ1095" s="12">
        <v>0.60168464388586562</v>
      </c>
      <c r="AR1095" s="12">
        <v>1.3675689712580075</v>
      </c>
      <c r="AS1095" s="12">
        <v>8.3080167552344282</v>
      </c>
      <c r="AT1095" s="12">
        <v>0.93087707482392712</v>
      </c>
      <c r="AU1095" s="12">
        <v>6.5897036317907887</v>
      </c>
      <c r="AV1095" s="12">
        <v>-3.4207563175766458</v>
      </c>
      <c r="AW1095" s="12">
        <v>1.9609560672646085</v>
      </c>
      <c r="AX1095" s="12">
        <v>-1.1649551484319924</v>
      </c>
      <c r="AY1095" s="12">
        <v>5.4581045331235414</v>
      </c>
      <c r="AZ1095" s="12">
        <v>4.0553570999067103</v>
      </c>
      <c r="BA1095" s="12">
        <v>2.4945940779251581</v>
      </c>
      <c r="BB1095" s="12">
        <v>-0.5521774842541447</v>
      </c>
      <c r="BC1095" s="12">
        <v>-5.1990421068752433</v>
      </c>
      <c r="BD1095" s="12">
        <v>-7.9833325448272561</v>
      </c>
      <c r="BE1095" s="12">
        <v>1.5647018563662196</v>
      </c>
      <c r="BF1095" s="12">
        <v>3.4562239207527856</v>
      </c>
      <c r="BG1095" s="12">
        <v>-8.1438134071399997</v>
      </c>
      <c r="BH1095" s="12">
        <v>8.4131658247895036</v>
      </c>
      <c r="BI1095" s="12">
        <v>7.445747030666432</v>
      </c>
      <c r="BJ1095" s="12">
        <v>7.7893537245340303</v>
      </c>
      <c r="BK1095" s="12">
        <v>-1.6887607721578561</v>
      </c>
      <c r="BL1095" s="12">
        <v>8.4757896454250297</v>
      </c>
      <c r="BM1095" s="12">
        <v>2.8151490342791123</v>
      </c>
      <c r="BN1095" s="12">
        <v>11.303550092341887</v>
      </c>
      <c r="BO1095" s="12">
        <v>3.0987918747379877</v>
      </c>
      <c r="BP1095" s="12">
        <v>-6.3725929832570569E-2</v>
      </c>
      <c r="BQ1095" s="12">
        <v>1.2998676502167106</v>
      </c>
      <c r="BR1095" s="12">
        <v>-8.260485863946009</v>
      </c>
      <c r="BS1095" s="12">
        <v>-0.28586701465545267</v>
      </c>
      <c r="BT1095" s="12">
        <v>-6.0350884345648406E-2</v>
      </c>
      <c r="BU1095" s="12">
        <v>4.2748030404162254</v>
      </c>
      <c r="BV1095" s="12">
        <v>-6.6865335467376248</v>
      </c>
      <c r="BW1095" s="12">
        <v>1.3106005597911414</v>
      </c>
      <c r="BX1095" s="12">
        <v>2.3594680948092814</v>
      </c>
      <c r="BY1095" s="12">
        <v>-3.7683025725339525</v>
      </c>
      <c r="BZ1095" s="12">
        <v>0.29504301733778604</v>
      </c>
      <c r="CA1095" s="12">
        <v>-2.4249700327907142</v>
      </c>
      <c r="CB1095" s="12">
        <v>-4.1037484460829976</v>
      </c>
      <c r="CC1095" s="12">
        <v>2.6363235212104912</v>
      </c>
      <c r="CD1095" s="12">
        <v>-0.2646427358829106</v>
      </c>
      <c r="CE1095" s="12">
        <v>-2.9039738910913</v>
      </c>
      <c r="CF1095" s="12">
        <v>-6.8666293275010561</v>
      </c>
      <c r="CG1095" s="12">
        <v>-3.1238400810260183</v>
      </c>
      <c r="CH1095" s="12">
        <v>-7.5789554378583466</v>
      </c>
      <c r="CI1095" s="12">
        <v>-0.77094925441496187</v>
      </c>
      <c r="CJ1095" s="12">
        <v>-2.841975126601457</v>
      </c>
      <c r="CK1095" s="12">
        <v>-0.88372617720709457</v>
      </c>
      <c r="CL1095" s="12">
        <v>-2.8521898406342707</v>
      </c>
      <c r="CM1095" s="12">
        <v>7.9454595404070529</v>
      </c>
      <c r="CN1095" s="12">
        <v>6.5888262685225847</v>
      </c>
      <c r="CO1095" s="12">
        <v>0.48505860108359977</v>
      </c>
      <c r="CP1095" s="12">
        <v>-1.6103720914244963</v>
      </c>
      <c r="CQ1095" s="12">
        <v>-8.846789297684106</v>
      </c>
      <c r="CR1095" s="12">
        <v>-1.7224964262409268</v>
      </c>
      <c r="CS1095" s="12">
        <v>10.010881124272576</v>
      </c>
      <c r="CT1095" s="12">
        <v>-5.7247175211368608</v>
      </c>
      <c r="CU1095" s="12">
        <v>-3.0821419814669326</v>
      </c>
      <c r="CV1095" s="12">
        <v>-1.8547388201477253</v>
      </c>
      <c r="CW1095" s="12">
        <v>3.0692633121889661</v>
      </c>
      <c r="CX1095" s="12">
        <v>1.7653883394441827</v>
      </c>
      <c r="CY1095" s="12">
        <v>1.0303148994782585</v>
      </c>
      <c r="CZ1095" s="12">
        <v>1.7711741525989764</v>
      </c>
      <c r="DA1095" s="12">
        <v>0.60311659534856632</v>
      </c>
      <c r="DB1095" s="12">
        <v>-3.1749907506876962</v>
      </c>
      <c r="DC1095" s="12">
        <v>-7.2466103053148903</v>
      </c>
      <c r="DD1095" s="12">
        <v>9.1789956159278923</v>
      </c>
    </row>
    <row r="1096" spans="1:108" x14ac:dyDescent="0.25">
      <c r="H1096" s="11" t="s">
        <v>2</v>
      </c>
      <c r="I1096" s="12">
        <v>30.42003838660974</v>
      </c>
      <c r="J1096" s="12">
        <v>7.9331012836675319</v>
      </c>
      <c r="K1096" s="12">
        <v>11.237579434205108</v>
      </c>
      <c r="L1096" s="12">
        <v>3.9181855813645239</v>
      </c>
      <c r="M1096" s="12">
        <v>-7.241565256770774</v>
      </c>
      <c r="N1096" s="12">
        <v>15.248773014945508</v>
      </c>
      <c r="O1096" s="12">
        <v>-1.3231895254679169</v>
      </c>
      <c r="P1096" s="12">
        <v>-1.2620682501915921</v>
      </c>
      <c r="Q1096" s="12">
        <v>6.7115247722745366</v>
      </c>
      <c r="R1096" s="12">
        <v>20.013061664455869</v>
      </c>
      <c r="S1096" s="12">
        <v>19.404797151854329</v>
      </c>
      <c r="T1096" s="12">
        <v>9.4068103270498966</v>
      </c>
      <c r="U1096" s="12">
        <v>10.034847934150855</v>
      </c>
      <c r="V1096" s="12">
        <v>8.0452826806382234</v>
      </c>
      <c r="W1096" s="12">
        <v>3.8392998910311182</v>
      </c>
      <c r="X1096" s="12">
        <v>-6.1308164071688429</v>
      </c>
      <c r="Y1096" s="12">
        <v>19.80154020527522</v>
      </c>
      <c r="Z1096" s="12">
        <v>18.387558009250839</v>
      </c>
      <c r="AA1096" s="12">
        <v>18.387558009250839</v>
      </c>
      <c r="AB1096" s="12">
        <v>-0.71703434689451351</v>
      </c>
      <c r="AC1096" s="12">
        <v>-12.348481675231104</v>
      </c>
      <c r="AD1096" s="12">
        <v>4.3795550874778613</v>
      </c>
      <c r="AE1096" s="12">
        <v>0.56107004949993033</v>
      </c>
      <c r="AF1096" s="12">
        <v>16.460321213833986</v>
      </c>
      <c r="AG1096" s="12">
        <v>7.6493021599687143</v>
      </c>
      <c r="AH1096" s="12">
        <v>16.083840114230412</v>
      </c>
      <c r="AI1096" s="12">
        <v>14.306399248280982</v>
      </c>
      <c r="AJ1096" s="12">
        <v>7.5251320330100597</v>
      </c>
      <c r="AK1096" s="12">
        <v>9.9028613542489943</v>
      </c>
      <c r="AL1096" s="12">
        <v>-2.9381263750081161</v>
      </c>
      <c r="AM1096" s="12">
        <v>0.82269236894698516</v>
      </c>
      <c r="AN1096" s="12">
        <v>13.589993908788211</v>
      </c>
      <c r="AO1096" s="12">
        <v>9.0315370286196668</v>
      </c>
      <c r="AP1096" s="12">
        <v>-4.9965260159919378</v>
      </c>
      <c r="AQ1096" s="12">
        <v>11.073504473125443</v>
      </c>
      <c r="AR1096" s="12">
        <v>12.879538243452227</v>
      </c>
      <c r="AS1096" s="12">
        <v>26.694885170679612</v>
      </c>
      <c r="AT1096" s="12">
        <v>11.239291189111105</v>
      </c>
      <c r="AU1096" s="12">
        <v>22.326568031090833</v>
      </c>
      <c r="AV1096" s="12">
        <v>4.3116298316499471</v>
      </c>
      <c r="AW1096" s="12">
        <v>13.403559938016418</v>
      </c>
      <c r="AX1096" s="12">
        <v>5.9007720072048553</v>
      </c>
      <c r="AY1096" s="12">
        <v>21.930911840483553</v>
      </c>
      <c r="AZ1096" s="12">
        <v>19.443491161392075</v>
      </c>
      <c r="BA1096" s="12">
        <v>13.893366863653748</v>
      </c>
      <c r="BB1096" s="12">
        <v>8.2534982417754055</v>
      </c>
      <c r="BC1096" s="12">
        <v>-0.71703434689451351</v>
      </c>
      <c r="BD1096" s="12">
        <v>-4.887491652459774</v>
      </c>
      <c r="BE1096" s="12">
        <v>14.840159865537435</v>
      </c>
      <c r="BF1096" s="12">
        <v>16.673359398520137</v>
      </c>
      <c r="BG1096" s="12">
        <v>-6.4941831050081236</v>
      </c>
      <c r="BH1096" s="12">
        <v>26.788821247205345</v>
      </c>
      <c r="BI1096" s="12">
        <v>24.584917406630598</v>
      </c>
      <c r="BJ1096" s="12">
        <v>24.578216515695154</v>
      </c>
      <c r="BK1096" s="12">
        <v>7.4090395580923936</v>
      </c>
      <c r="BL1096" s="12">
        <v>27.688783984145939</v>
      </c>
      <c r="BM1096" s="12">
        <v>16.681699584877364</v>
      </c>
      <c r="BN1096" s="12">
        <v>32.724593963773934</v>
      </c>
      <c r="BO1096" s="12">
        <v>16.36857173351714</v>
      </c>
      <c r="BP1096" s="12">
        <v>10.012220955105221</v>
      </c>
      <c r="BQ1096" s="12">
        <v>12.012192402137071</v>
      </c>
      <c r="BR1096" s="12">
        <v>-5.7961814981112516</v>
      </c>
      <c r="BS1096" s="12">
        <v>8.7261712893446894</v>
      </c>
      <c r="BT1096" s="12">
        <v>10.739373506085553</v>
      </c>
      <c r="BU1096" s="12">
        <v>17.314680466241445</v>
      </c>
      <c r="BV1096" s="12">
        <v>-5.1593431489360331</v>
      </c>
      <c r="BW1096" s="12">
        <v>12.895368031005464</v>
      </c>
      <c r="BX1096" s="12">
        <v>16.686765573025834</v>
      </c>
      <c r="BY1096" s="12">
        <v>0.60819245070101191</v>
      </c>
      <c r="BZ1096" s="12">
        <v>10.480777370468433</v>
      </c>
      <c r="CA1096" s="12">
        <v>5.4747912612933174</v>
      </c>
      <c r="CB1096" s="12">
        <v>0.5262801148368792</v>
      </c>
      <c r="CC1096" s="12">
        <v>14.570365661451609</v>
      </c>
      <c r="CD1096" s="12">
        <v>10.42827090938998</v>
      </c>
      <c r="CE1096" s="12">
        <v>3.7422556940159892</v>
      </c>
      <c r="CF1096" s="12">
        <v>-3.7260434249905146</v>
      </c>
      <c r="CG1096" s="12">
        <v>3.9329495509227637</v>
      </c>
      <c r="CH1096" s="12">
        <v>-7.3135143093050168</v>
      </c>
      <c r="CI1096" s="12">
        <v>9.8881032868824157</v>
      </c>
      <c r="CJ1096" s="12">
        <v>4.3823425784849341</v>
      </c>
      <c r="CK1096" s="12">
        <v>7.5292363399330382</v>
      </c>
      <c r="CL1096" s="12">
        <v>5.5841502355543273</v>
      </c>
      <c r="CM1096" s="12">
        <v>27.406691484436671</v>
      </c>
      <c r="CN1096" s="12">
        <v>23.342086642014255</v>
      </c>
      <c r="CO1096" s="12">
        <v>10.945874877292569</v>
      </c>
      <c r="CP1096" s="12">
        <v>7.8873800637716114</v>
      </c>
      <c r="CQ1096" s="12">
        <v>-8.1986895848840398</v>
      </c>
      <c r="CR1096" s="12">
        <v>6.3947401462361437</v>
      </c>
      <c r="CS1096" s="12">
        <v>31.265134759889225</v>
      </c>
      <c r="CT1096" s="12">
        <v>-2.0456556312753329</v>
      </c>
      <c r="CU1096" s="12">
        <v>4.8871473918965957</v>
      </c>
      <c r="CV1096" s="12">
        <v>6.9167529389114479</v>
      </c>
      <c r="CW1096" s="12">
        <v>14.392649796564909</v>
      </c>
      <c r="CX1096" s="12">
        <v>14.319587393270028</v>
      </c>
      <c r="CY1096" s="12">
        <v>12.879155973014942</v>
      </c>
      <c r="CZ1096" s="12">
        <v>12.815045860499179</v>
      </c>
      <c r="DA1096" s="12">
        <v>10.488457351706115</v>
      </c>
      <c r="DB1096" s="12">
        <v>3.8736930064670965</v>
      </c>
      <c r="DC1096" s="12">
        <v>-3.9555858614408872</v>
      </c>
      <c r="DD1096" s="12">
        <v>29.389218035088835</v>
      </c>
    </row>
    <row r="1097" spans="1:108" x14ac:dyDescent="0.25">
      <c r="A1097" s="2">
        <v>366</v>
      </c>
      <c r="B1097" s="8">
        <f t="shared" ref="B1097" ca="1" si="1197">_xlfn.COVARIANCE.P(OFFSET(I1098,0,0,1,20),OFFSET(I1099,0,0,1,20))/_xlfn.VAR.P(OFFSET(I1098,0,0,1,20))</f>
        <v>1.9837155165318365</v>
      </c>
      <c r="C1097" s="8">
        <f t="shared" ref="C1097" ca="1" si="1198">_xlfn.COVARIANCE.P(OFFSET(I1098,0,0,1,50),OFFSET(I1099,0,0,1,50))/_xlfn.VAR.P(OFFSET(I1098,0,0,1,50))</f>
        <v>1.9881915430332759</v>
      </c>
      <c r="D1097" s="8">
        <f t="shared" ref="D1097" ca="1" si="1199">_xlfn.COVARIANCE.P(OFFSET(I1098,0,0,1,100),OFFSET(I1099,0,0,1,100))/_xlfn.VAR.P(OFFSET(I1098,0,0,1,100))</f>
        <v>1.9654160576817163</v>
      </c>
      <c r="E1097" s="8">
        <f t="shared" ref="E1097" ca="1" si="1200">AVERAGE(OFFSET(I1099,0,0,1,20))-AVERAGE(OFFSET(I1098,0,0,1,20))*B1097</f>
        <v>9.8375328839367491</v>
      </c>
      <c r="F1097" s="8">
        <f t="shared" ref="F1097" ca="1" si="1201">AVERAGE(OFFSET(I1099,0,0,1,50))-AVERAGE(OFFSET(I1098,0,0,1,50))*C1097</f>
        <v>9.8591557601556552</v>
      </c>
      <c r="G1097" s="8">
        <f t="shared" ref="G1097" ca="1" si="1202">AVERAGE(OFFSET(I1099,0,0,1,100))-AVERAGE(OFFSET(I1098,0,0,1,100))*D1097</f>
        <v>9.780620384857837</v>
      </c>
      <c r="H1097" s="9" t="s">
        <v>29</v>
      </c>
      <c r="I1097" s="10">
        <v>9261</v>
      </c>
      <c r="J1097" s="10">
        <v>1272</v>
      </c>
      <c r="K1097" s="10">
        <v>6268</v>
      </c>
      <c r="L1097" s="10">
        <v>940</v>
      </c>
      <c r="M1097" s="10">
        <v>3743</v>
      </c>
      <c r="N1097" s="10">
        <v>4017</v>
      </c>
      <c r="O1097" s="10">
        <v>4130</v>
      </c>
      <c r="P1097" s="10">
        <v>2064</v>
      </c>
      <c r="Q1097" s="10">
        <v>5382</v>
      </c>
      <c r="R1097" s="10">
        <v>3282</v>
      </c>
      <c r="S1097" s="10">
        <v>8199</v>
      </c>
      <c r="T1097" s="10">
        <v>1620</v>
      </c>
      <c r="U1097" s="10">
        <v>9964</v>
      </c>
      <c r="V1097" s="10">
        <v>966</v>
      </c>
      <c r="W1097" s="10">
        <v>4923</v>
      </c>
      <c r="X1097" s="10">
        <v>4019</v>
      </c>
      <c r="Y1097" s="10">
        <v>3387</v>
      </c>
      <c r="Z1097" s="10">
        <v>6207</v>
      </c>
      <c r="AA1097" s="10">
        <v>3053</v>
      </c>
      <c r="AB1097" s="10">
        <v>1833</v>
      </c>
      <c r="AC1097" s="10">
        <v>8726</v>
      </c>
      <c r="AD1097" s="10">
        <v>7519</v>
      </c>
      <c r="AE1097" s="10">
        <v>5261</v>
      </c>
      <c r="AF1097" s="10">
        <v>9993</v>
      </c>
      <c r="AG1097" s="10">
        <v>1213</v>
      </c>
      <c r="AH1097" s="10">
        <v>8958</v>
      </c>
      <c r="AI1097" s="10">
        <v>7945</v>
      </c>
      <c r="AJ1097" s="10">
        <v>8965</v>
      </c>
      <c r="AK1097" s="10">
        <v>1814</v>
      </c>
      <c r="AL1097" s="10">
        <v>1986</v>
      </c>
      <c r="AM1097" s="10">
        <v>4483</v>
      </c>
      <c r="AN1097" s="10">
        <v>7651</v>
      </c>
      <c r="AO1097" s="10">
        <v>5078</v>
      </c>
      <c r="AP1097" s="10">
        <v>5887</v>
      </c>
      <c r="AQ1097" s="10">
        <v>5559</v>
      </c>
      <c r="AR1097" s="10">
        <v>2207</v>
      </c>
      <c r="AS1097" s="10">
        <v>4423</v>
      </c>
      <c r="AT1097" s="10">
        <v>276</v>
      </c>
      <c r="AU1097" s="10">
        <v>5469</v>
      </c>
      <c r="AV1097" s="10">
        <v>6860</v>
      </c>
      <c r="AW1097" s="10">
        <v>8758</v>
      </c>
      <c r="AX1097" s="10">
        <v>9201</v>
      </c>
      <c r="AY1097" s="10">
        <v>3518</v>
      </c>
      <c r="AZ1097" s="10">
        <v>3671</v>
      </c>
      <c r="BA1097" s="10">
        <v>5676</v>
      </c>
      <c r="BB1097" s="10">
        <v>7119</v>
      </c>
      <c r="BC1097" s="10">
        <v>2779</v>
      </c>
      <c r="BD1097" s="10">
        <v>8011</v>
      </c>
      <c r="BE1097" s="10">
        <v>6917</v>
      </c>
      <c r="BF1097" s="10">
        <v>7156</v>
      </c>
      <c r="BG1097" s="10">
        <v>5461</v>
      </c>
      <c r="BH1097" s="10">
        <v>3532</v>
      </c>
      <c r="BI1097" s="10">
        <v>6334</v>
      </c>
      <c r="BJ1097" s="10">
        <v>5862</v>
      </c>
      <c r="BK1097" s="10">
        <v>1281</v>
      </c>
      <c r="BL1097" s="10">
        <v>2061</v>
      </c>
      <c r="BM1097" s="10">
        <v>5016</v>
      </c>
      <c r="BN1097" s="10">
        <v>3914</v>
      </c>
      <c r="BO1097" s="10">
        <v>6338</v>
      </c>
      <c r="BP1097" s="10">
        <v>7808</v>
      </c>
      <c r="BQ1097" s="10">
        <v>964</v>
      </c>
      <c r="BR1097" s="10">
        <v>6603</v>
      </c>
      <c r="BS1097" s="10">
        <v>7952</v>
      </c>
      <c r="BT1097" s="10">
        <v>5592</v>
      </c>
      <c r="BU1097" s="10">
        <v>7479</v>
      </c>
      <c r="BV1097" s="10">
        <v>1876</v>
      </c>
      <c r="BW1097" s="10">
        <v>737</v>
      </c>
      <c r="BX1097" s="10">
        <v>8028</v>
      </c>
      <c r="BY1097" s="10">
        <v>3561</v>
      </c>
      <c r="BZ1097" s="10">
        <v>3816</v>
      </c>
      <c r="CA1097" s="10">
        <v>3602</v>
      </c>
      <c r="CB1097" s="10">
        <v>4820</v>
      </c>
      <c r="CC1097" s="10">
        <v>5120</v>
      </c>
      <c r="CD1097" s="10">
        <v>5723</v>
      </c>
      <c r="CE1097" s="10">
        <v>352</v>
      </c>
      <c r="CF1097" s="10">
        <v>21</v>
      </c>
      <c r="CG1097" s="10">
        <v>8460</v>
      </c>
      <c r="CH1097" s="10">
        <v>5634</v>
      </c>
      <c r="CI1097" s="10">
        <v>5404</v>
      </c>
      <c r="CJ1097" s="10">
        <v>1138</v>
      </c>
      <c r="CK1097" s="10">
        <v>7658</v>
      </c>
      <c r="CL1097" s="10">
        <v>2449</v>
      </c>
      <c r="CM1097" s="10">
        <v>9857</v>
      </c>
      <c r="CN1097" s="10">
        <v>1765</v>
      </c>
      <c r="CO1097" s="10">
        <v>7018</v>
      </c>
      <c r="CP1097" s="10">
        <v>6143</v>
      </c>
      <c r="CQ1097" s="10">
        <v>6429</v>
      </c>
      <c r="CR1097" s="10">
        <v>2918</v>
      </c>
      <c r="CS1097" s="10">
        <v>564</v>
      </c>
      <c r="CT1097" s="10">
        <v>6321</v>
      </c>
      <c r="CU1097" s="10">
        <v>2686</v>
      </c>
      <c r="CV1097" s="10">
        <v>8500</v>
      </c>
      <c r="CW1097" s="10">
        <v>6204</v>
      </c>
      <c r="CX1097" s="10">
        <v>8407</v>
      </c>
      <c r="CY1097" s="10">
        <v>5388</v>
      </c>
      <c r="CZ1097" s="10">
        <v>1451</v>
      </c>
      <c r="DA1097" s="10">
        <v>4825</v>
      </c>
      <c r="DB1097" s="10">
        <v>1848</v>
      </c>
      <c r="DC1097" s="10">
        <v>2004</v>
      </c>
      <c r="DD1097" s="10">
        <v>9252</v>
      </c>
    </row>
    <row r="1098" spans="1:108" x14ac:dyDescent="0.25">
      <c r="H1098" s="11" t="s">
        <v>0</v>
      </c>
      <c r="I1098" s="12">
        <v>-10.096682457583073</v>
      </c>
      <c r="J1098" s="12">
        <v>-5.9019129915496684</v>
      </c>
      <c r="K1098" s="12">
        <v>4.7220216871720879</v>
      </c>
      <c r="L1098" s="12">
        <v>1.5102650932041999</v>
      </c>
      <c r="M1098" s="12">
        <v>0.138919691299425</v>
      </c>
      <c r="N1098" s="12">
        <v>4.2063715231047736</v>
      </c>
      <c r="O1098" s="12">
        <v>-0.2702361736515001</v>
      </c>
      <c r="P1098" s="12">
        <v>1.053898088507653</v>
      </c>
      <c r="Q1098" s="12">
        <v>-0.73332609677958271</v>
      </c>
      <c r="R1098" s="12">
        <v>2.9590653181777511</v>
      </c>
      <c r="S1098" s="12">
        <v>-5.3406982947523209</v>
      </c>
      <c r="T1098" s="12">
        <v>0.31008535709485374</v>
      </c>
      <c r="U1098" s="12">
        <v>-4.9032423097416657</v>
      </c>
      <c r="V1098" s="12">
        <v>-7.9816671527943601</v>
      </c>
      <c r="W1098" s="12">
        <v>-0.28586701465545267</v>
      </c>
      <c r="X1098" s="12">
        <v>-2.5892473557011568</v>
      </c>
      <c r="Y1098" s="12">
        <v>-9.440940263278673</v>
      </c>
      <c r="Z1098" s="12">
        <v>3.1714232381348593</v>
      </c>
      <c r="AA1098" s="12">
        <v>-5.3651529273878271</v>
      </c>
      <c r="AB1098" s="12">
        <v>10.63825433452655</v>
      </c>
      <c r="AC1098" s="12">
        <v>-4.8283704246020989</v>
      </c>
      <c r="AD1098" s="12">
        <v>4.7502462175874731</v>
      </c>
      <c r="AE1098" s="12">
        <v>4.6665915178771762</v>
      </c>
      <c r="AF1098" s="12">
        <v>3.2030916522389239</v>
      </c>
      <c r="AG1098" s="12">
        <v>-0.46678156888789202</v>
      </c>
      <c r="AH1098" s="12">
        <v>7.6410882307330298E-3</v>
      </c>
      <c r="AI1098" s="12">
        <v>8.372821122499511</v>
      </c>
      <c r="AJ1098" s="12">
        <v>2.3344895997092836</v>
      </c>
      <c r="AK1098" s="12">
        <v>7.9588338374413556</v>
      </c>
      <c r="AL1098" s="12">
        <v>-4.8420255982410616</v>
      </c>
      <c r="AM1098" s="12">
        <v>-0.69811371781061493</v>
      </c>
      <c r="AN1098" s="12">
        <v>-7.5932100850371889</v>
      </c>
      <c r="AO1098" s="12">
        <v>-6.4417644535811025</v>
      </c>
      <c r="AP1098" s="12">
        <v>-0.88336341695021414</v>
      </c>
      <c r="AQ1098" s="12">
        <v>-13.447117489366667</v>
      </c>
      <c r="AR1098" s="12">
        <v>-4.7378830006015908</v>
      </c>
      <c r="AS1098" s="12">
        <v>4.7907279299593428</v>
      </c>
      <c r="AT1098" s="12">
        <v>8.6042435836112947</v>
      </c>
      <c r="AU1098" s="12">
        <v>-7.8974410391230432</v>
      </c>
      <c r="AV1098" s="12">
        <v>-0.50420451945964651</v>
      </c>
      <c r="AW1098" s="12">
        <v>-2.2562273920240368</v>
      </c>
      <c r="AX1098" s="12">
        <v>4.3661918404120517</v>
      </c>
      <c r="AY1098" s="12">
        <v>-5.2628257321189507</v>
      </c>
      <c r="AZ1098" s="12">
        <v>-4.6124820826775901</v>
      </c>
      <c r="BA1098" s="12">
        <v>-1.7675648206554582</v>
      </c>
      <c r="BB1098" s="12">
        <v>-7.7050328236142036</v>
      </c>
      <c r="BC1098" s="12">
        <v>2.1308656946434815E-2</v>
      </c>
      <c r="BD1098" s="12">
        <v>-4.8706759453550745</v>
      </c>
      <c r="BE1098" s="12">
        <v>-6.5684597382028667</v>
      </c>
      <c r="BF1098" s="12">
        <v>-0.11039489994935101</v>
      </c>
      <c r="BG1098" s="12">
        <v>-5.2939620947294399</v>
      </c>
      <c r="BH1098" s="12">
        <v>14.198241711389155</v>
      </c>
      <c r="BI1098" s="12">
        <v>-5.6141671670642426</v>
      </c>
      <c r="BJ1098" s="12">
        <v>8.5545960261869496</v>
      </c>
      <c r="BK1098" s="12">
        <v>1.5502027971078534</v>
      </c>
      <c r="BL1098" s="12">
        <v>3.2670141414868397</v>
      </c>
      <c r="BM1098" s="12">
        <v>2.7932510308357541</v>
      </c>
      <c r="BN1098" s="12">
        <v>0.16104178296147736</v>
      </c>
      <c r="BO1098" s="12">
        <v>1.6916063249475024</v>
      </c>
      <c r="BP1098" s="12">
        <v>-2.3655024703973107</v>
      </c>
      <c r="BQ1098" s="12">
        <v>10.573115560869958</v>
      </c>
      <c r="BR1098" s="12">
        <v>-2.0996170989785807</v>
      </c>
      <c r="BS1098" s="12">
        <v>-0.80321549040029039</v>
      </c>
      <c r="BT1098" s="12">
        <v>0.71517703663509724</v>
      </c>
      <c r="BU1098" s="12">
        <v>2.2854605862814852</v>
      </c>
      <c r="BV1098" s="12">
        <v>2.4731389117006937</v>
      </c>
      <c r="BW1098" s="12">
        <v>-3.6747669390337112</v>
      </c>
      <c r="BX1098" s="12">
        <v>-6.176881822992871</v>
      </c>
      <c r="BY1098" s="12">
        <v>-8.2584624536391509</v>
      </c>
      <c r="BZ1098" s="12">
        <v>-5.3276669163664394</v>
      </c>
      <c r="CA1098" s="12">
        <v>0.94820406180274364</v>
      </c>
      <c r="CB1098" s="12">
        <v>-0.82043383776118972</v>
      </c>
      <c r="CC1098" s="12">
        <v>-4.046472692135028</v>
      </c>
      <c r="CD1098" s="12">
        <v>2.2816743486631403</v>
      </c>
      <c r="CE1098" s="12">
        <v>-4.2847563329707592</v>
      </c>
      <c r="CF1098" s="12">
        <v>6.9398658465160672</v>
      </c>
      <c r="CG1098" s="12">
        <v>-1.6880592652256037</v>
      </c>
      <c r="CH1098" s="12">
        <v>3.5634375426797549</v>
      </c>
      <c r="CI1098" s="12">
        <v>3.2302113396157619</v>
      </c>
      <c r="CJ1098" s="12">
        <v>6.5697786524432864</v>
      </c>
      <c r="CK1098" s="12">
        <v>-3.129737096010698</v>
      </c>
      <c r="CL1098" s="12">
        <v>-3.4275392836617247</v>
      </c>
      <c r="CM1098" s="12">
        <v>-6.6227758104160959</v>
      </c>
      <c r="CN1098" s="12">
        <v>4.9792750701309538</v>
      </c>
      <c r="CO1098" s="12">
        <v>4.9293088999614882</v>
      </c>
      <c r="CP1098" s="12">
        <v>-3.014138458273993</v>
      </c>
      <c r="CQ1098" s="12">
        <v>1.0381090193120244</v>
      </c>
      <c r="CR1098" s="12">
        <v>-2.4280256675100946</v>
      </c>
      <c r="CS1098" s="12">
        <v>-4.9854606071094656</v>
      </c>
      <c r="CT1098" s="12">
        <v>5.6369638605210177</v>
      </c>
      <c r="CU1098" s="12">
        <v>7.692878282048019</v>
      </c>
      <c r="CV1098" s="12">
        <v>3.8750656653012627</v>
      </c>
      <c r="CW1098" s="12">
        <v>-0.29654852194293235</v>
      </c>
      <c r="CX1098" s="12">
        <v>-3.0351598396809001</v>
      </c>
      <c r="CY1098" s="12">
        <v>9.4107026511362832</v>
      </c>
      <c r="CZ1098" s="12">
        <v>-1.8416698526095776</v>
      </c>
      <c r="DA1098" s="12">
        <v>3.0239339269705505</v>
      </c>
      <c r="DB1098" s="12">
        <v>-4.5106334523752158</v>
      </c>
      <c r="DC1098" s="12">
        <v>-5.054093360309464</v>
      </c>
      <c r="DD1098" s="12">
        <v>-0.86219110060234838</v>
      </c>
    </row>
    <row r="1099" spans="1:108" x14ac:dyDescent="0.25">
      <c r="H1099" s="11" t="s">
        <v>2</v>
      </c>
      <c r="I1099" s="12">
        <v>-10.400841749657243</v>
      </c>
      <c r="J1099" s="12">
        <v>-1.8144234065107263</v>
      </c>
      <c r="K1099" s="12">
        <v>18.466888719370026</v>
      </c>
      <c r="L1099" s="12">
        <v>12.386832060914195</v>
      </c>
      <c r="M1099" s="12">
        <v>10.696604615224894</v>
      </c>
      <c r="N1099" s="12">
        <v>17.940471856814462</v>
      </c>
      <c r="O1099" s="12">
        <v>9.271180540776065</v>
      </c>
      <c r="P1099" s="12">
        <v>11.194971668898756</v>
      </c>
      <c r="Q1099" s="12">
        <v>9.1989480788528617</v>
      </c>
      <c r="R1099" s="12">
        <v>14.372911157707678</v>
      </c>
      <c r="S1099" s="12">
        <v>0.64386117812133037</v>
      </c>
      <c r="T1099" s="12">
        <v>10.767833449729121</v>
      </c>
      <c r="U1099" s="12">
        <v>-8.5913520604818938E-3</v>
      </c>
      <c r="V1099" s="12">
        <v>-5.5650913636810992</v>
      </c>
      <c r="W1099" s="12">
        <v>8.7261712893446894</v>
      </c>
      <c r="X1099" s="12">
        <v>5.8549861298788866</v>
      </c>
      <c r="Y1099" s="12">
        <v>-10.838603928140168</v>
      </c>
      <c r="Z1099" s="12">
        <v>16.373409772217755</v>
      </c>
      <c r="AA1099" s="12">
        <v>-6.9095661944198805E-2</v>
      </c>
      <c r="AB1099" s="12">
        <v>31.548960030076987</v>
      </c>
      <c r="AC1099" s="12">
        <v>2.2269432676755709</v>
      </c>
      <c r="AD1099" s="12">
        <v>19.447044883576314</v>
      </c>
      <c r="AE1099" s="12">
        <v>18.885697863276604</v>
      </c>
      <c r="AF1099" s="12">
        <v>17.007844318292676</v>
      </c>
      <c r="AG1099" s="12">
        <v>9.0319728123010368</v>
      </c>
      <c r="AH1099" s="12">
        <v>10.277767592943748</v>
      </c>
      <c r="AI1099" s="12">
        <v>27.290018824433098</v>
      </c>
      <c r="AJ1099" s="12">
        <v>12.568446386443139</v>
      </c>
      <c r="AK1099" s="12">
        <v>27.326579303232535</v>
      </c>
      <c r="AL1099" s="12">
        <v>0.43371404494048948</v>
      </c>
      <c r="AM1099" s="12">
        <v>7.5293758019150578</v>
      </c>
      <c r="AN1099" s="12">
        <v>-5.3461778274152207</v>
      </c>
      <c r="AO1099" s="12">
        <v>-2.7611558110024834</v>
      </c>
      <c r="AP1099" s="12">
        <v>6.6888066402074475</v>
      </c>
      <c r="AQ1099" s="12">
        <v>-16.564642620782873</v>
      </c>
      <c r="AR1099" s="12">
        <v>0.47479254378986224</v>
      </c>
      <c r="AS1099" s="12">
        <v>17.50264605172007</v>
      </c>
      <c r="AT1099" s="12">
        <v>26.490275075462353</v>
      </c>
      <c r="AU1099" s="12">
        <v>-5.9611181069131485</v>
      </c>
      <c r="AV1099" s="12">
        <v>7.7417172722564871</v>
      </c>
      <c r="AW1099" s="12">
        <v>5.1216369729989557</v>
      </c>
      <c r="AX1099" s="12">
        <v>18.782290851502651</v>
      </c>
      <c r="AY1099" s="12">
        <v>2.7500304449166904</v>
      </c>
      <c r="AZ1099" s="12">
        <v>1.8579412530503405</v>
      </c>
      <c r="BA1099" s="12">
        <v>6.2577179733780453</v>
      </c>
      <c r="BB1099" s="12">
        <v>-7.4527193079178948</v>
      </c>
      <c r="BC1099" s="12">
        <v>11.105663895220323</v>
      </c>
      <c r="BD1099" s="12">
        <v>-0.43020127612849057</v>
      </c>
      <c r="BE1099" s="12">
        <v>-5.150572477448887</v>
      </c>
      <c r="BF1099" s="12">
        <v>10.561013850997396</v>
      </c>
      <c r="BG1099" s="12">
        <v>-0.41093826257651012</v>
      </c>
      <c r="BH1099" s="12">
        <v>37.387218202759676</v>
      </c>
      <c r="BI1099" s="12">
        <v>-1.3359529661169729</v>
      </c>
      <c r="BJ1099" s="12">
        <v>27.578631158448566</v>
      </c>
      <c r="BK1099" s="12">
        <v>12.100145154965995</v>
      </c>
      <c r="BL1099" s="12">
        <v>15.623658218724419</v>
      </c>
      <c r="BM1099" s="12">
        <v>15.316125636314313</v>
      </c>
      <c r="BN1099" s="12">
        <v>9.9150678246191841</v>
      </c>
      <c r="BO1099" s="12">
        <v>13.127317637029405</v>
      </c>
      <c r="BP1099" s="12">
        <v>6.537949744191291</v>
      </c>
      <c r="BQ1099" s="12">
        <v>30.525339076058756</v>
      </c>
      <c r="BR1099" s="12">
        <v>6.7967288874701763</v>
      </c>
      <c r="BS1099" s="12">
        <v>8.0452826806382234</v>
      </c>
      <c r="BT1099" s="12">
        <v>11.810800653678829</v>
      </c>
      <c r="BU1099" s="12">
        <v>12.951905822743703</v>
      </c>
      <c r="BV1099" s="12">
        <v>14.516611661576125</v>
      </c>
      <c r="BW1099" s="12">
        <v>1.990057109497211</v>
      </c>
      <c r="BX1099" s="12">
        <v>-2.1053436190725998</v>
      </c>
      <c r="BY1099" s="12">
        <v>-5.1282262684396098</v>
      </c>
      <c r="BZ1099" s="12">
        <v>-0.61768604317533204</v>
      </c>
      <c r="CA1099" s="12">
        <v>10.276782458876735</v>
      </c>
      <c r="CB1099" s="12">
        <v>8.8807887627802984</v>
      </c>
      <c r="CC1099" s="12">
        <v>2.4347000970837911</v>
      </c>
      <c r="CD1099" s="12">
        <v>14.849829450890971</v>
      </c>
      <c r="CE1099" s="12">
        <v>2.309722708311285</v>
      </c>
      <c r="CF1099" s="12">
        <v>23.266046261434269</v>
      </c>
      <c r="CG1099" s="12">
        <v>6.6588405497368681</v>
      </c>
      <c r="CH1099" s="12">
        <v>16.202589312036334</v>
      </c>
      <c r="CI1099" s="12">
        <v>15.21311276736504</v>
      </c>
      <c r="CJ1099" s="12">
        <v>22.968323946993152</v>
      </c>
      <c r="CK1099" s="12">
        <v>3.0968169701738333</v>
      </c>
      <c r="CL1099" s="12">
        <v>2.9194582072733635</v>
      </c>
      <c r="CM1099" s="12">
        <v>-2.6194877253506168</v>
      </c>
      <c r="CN1099" s="12">
        <v>19.649833893399236</v>
      </c>
      <c r="CO1099" s="12">
        <v>17.757757509383254</v>
      </c>
      <c r="CP1099" s="12">
        <v>4.0171344796567734</v>
      </c>
      <c r="CQ1099" s="12">
        <v>11.686619452366312</v>
      </c>
      <c r="CR1099" s="12">
        <v>4.1233848044934565</v>
      </c>
      <c r="CS1099" s="12">
        <v>-0.6242412298302088</v>
      </c>
      <c r="CT1099" s="12">
        <v>21.205037702599732</v>
      </c>
      <c r="CU1099" s="12">
        <v>24.808815753050052</v>
      </c>
      <c r="CV1099" s="12">
        <v>15.449022363851407</v>
      </c>
      <c r="CW1099" s="12">
        <v>9.8868988318967617</v>
      </c>
      <c r="CX1099" s="12">
        <v>3.8768067399809736</v>
      </c>
      <c r="CY1099" s="12">
        <v>29.482197933372905</v>
      </c>
      <c r="CZ1099" s="12">
        <v>7.1056571357465614</v>
      </c>
      <c r="DA1099" s="12">
        <v>15.555797978905007</v>
      </c>
      <c r="DB1099" s="12">
        <v>0.49679373799510029</v>
      </c>
      <c r="DC1099" s="12">
        <v>-0.47870906859411899</v>
      </c>
      <c r="DD1099" s="12">
        <v>6.058671520497275</v>
      </c>
    </row>
    <row r="1100" spans="1:108" x14ac:dyDescent="0.25">
      <c r="A1100" s="2">
        <v>367</v>
      </c>
      <c r="B1100" s="8">
        <f t="shared" ref="B1100" ca="1" si="1203">_xlfn.COVARIANCE.P(OFFSET(I1101,0,0,1,20),OFFSET(I1102,0,0,1,20))/_xlfn.VAR.P(OFFSET(I1101,0,0,1,20))</f>
        <v>2.0167654029168984</v>
      </c>
      <c r="C1100" s="8">
        <f t="shared" ref="C1100" ca="1" si="1204">_xlfn.COVARIANCE.P(OFFSET(I1101,0,0,1,50),OFFSET(I1102,0,0,1,50))/_xlfn.VAR.P(OFFSET(I1101,0,0,1,50))</f>
        <v>2.0034315094172603</v>
      </c>
      <c r="D1100" s="8">
        <f t="shared" ref="D1100" ca="1" si="1205">_xlfn.COVARIANCE.P(OFFSET(I1101,0,0,1,100),OFFSET(I1102,0,0,1,100))/_xlfn.VAR.P(OFFSET(I1101,0,0,1,100))</f>
        <v>2.007131859152854</v>
      </c>
      <c r="E1100" s="8">
        <f t="shared" ref="E1100" ca="1" si="1206">AVERAGE(OFFSET(I1102,0,0,1,20))-AVERAGE(OFFSET(I1101,0,0,1,20))*B1100</f>
        <v>9.531977844097014</v>
      </c>
      <c r="F1100" s="8">
        <f t="shared" ref="F1100" ca="1" si="1207">AVERAGE(OFFSET(I1102,0,0,1,50))-AVERAGE(OFFSET(I1101,0,0,1,50))*C1100</f>
        <v>9.7711775462376433</v>
      </c>
      <c r="G1100" s="8">
        <f t="shared" ref="G1100" ca="1" si="1208">AVERAGE(OFFSET(I1102,0,0,1,100))-AVERAGE(OFFSET(I1101,0,0,1,100))*D1100</f>
        <v>9.8009124911519496</v>
      </c>
      <c r="H1100" s="9" t="s">
        <v>29</v>
      </c>
      <c r="I1100" s="10">
        <v>5777</v>
      </c>
      <c r="J1100" s="10">
        <v>6624</v>
      </c>
      <c r="K1100" s="10">
        <v>6488</v>
      </c>
      <c r="L1100" s="10">
        <v>4677</v>
      </c>
      <c r="M1100" s="10">
        <v>3913</v>
      </c>
      <c r="N1100" s="10">
        <v>3350</v>
      </c>
      <c r="O1100" s="10">
        <v>1988</v>
      </c>
      <c r="P1100" s="10">
        <v>7588</v>
      </c>
      <c r="Q1100" s="10">
        <v>2277</v>
      </c>
      <c r="R1100" s="10">
        <v>6487</v>
      </c>
      <c r="S1100" s="10">
        <v>6309</v>
      </c>
      <c r="T1100" s="10">
        <v>5358</v>
      </c>
      <c r="U1100" s="10">
        <v>3618</v>
      </c>
      <c r="V1100" s="10">
        <v>836</v>
      </c>
      <c r="W1100" s="10">
        <v>5251</v>
      </c>
      <c r="X1100" s="10">
        <v>5037</v>
      </c>
      <c r="Y1100" s="10">
        <v>394</v>
      </c>
      <c r="Z1100" s="10">
        <v>797</v>
      </c>
      <c r="AA1100" s="10">
        <v>2804</v>
      </c>
      <c r="AB1100" s="10">
        <v>7547</v>
      </c>
      <c r="AC1100" s="10">
        <v>14</v>
      </c>
      <c r="AD1100" s="10">
        <v>8001</v>
      </c>
      <c r="AE1100" s="10">
        <v>9163</v>
      </c>
      <c r="AF1100" s="10">
        <v>66</v>
      </c>
      <c r="AG1100" s="10">
        <v>9002</v>
      </c>
      <c r="AH1100" s="10">
        <v>3506</v>
      </c>
      <c r="AI1100" s="10">
        <v>2411</v>
      </c>
      <c r="AJ1100" s="10">
        <v>9219</v>
      </c>
      <c r="AK1100" s="10">
        <v>2842</v>
      </c>
      <c r="AL1100" s="10">
        <v>4394</v>
      </c>
      <c r="AM1100" s="10">
        <v>5825</v>
      </c>
      <c r="AN1100" s="10">
        <v>4821</v>
      </c>
      <c r="AO1100" s="10">
        <v>7101</v>
      </c>
      <c r="AP1100" s="10">
        <v>6917</v>
      </c>
      <c r="AQ1100" s="10">
        <v>5961</v>
      </c>
      <c r="AR1100" s="10">
        <v>6963</v>
      </c>
      <c r="AS1100" s="10">
        <v>4981</v>
      </c>
      <c r="AT1100" s="10">
        <v>9850</v>
      </c>
      <c r="AU1100" s="10">
        <v>9716</v>
      </c>
      <c r="AV1100" s="10">
        <v>9873</v>
      </c>
      <c r="AW1100" s="10">
        <v>4971</v>
      </c>
      <c r="AX1100" s="10">
        <v>7871</v>
      </c>
      <c r="AY1100" s="10">
        <v>5505</v>
      </c>
      <c r="AZ1100" s="10">
        <v>114</v>
      </c>
      <c r="BA1100" s="10">
        <v>6084</v>
      </c>
      <c r="BB1100" s="10">
        <v>7654</v>
      </c>
      <c r="BC1100" s="10">
        <v>9784</v>
      </c>
      <c r="BD1100" s="10">
        <v>267</v>
      </c>
      <c r="BE1100" s="10">
        <v>6262</v>
      </c>
      <c r="BF1100" s="10">
        <v>1064</v>
      </c>
      <c r="BG1100" s="10">
        <v>8815</v>
      </c>
      <c r="BH1100" s="10">
        <v>8992</v>
      </c>
      <c r="BI1100" s="10">
        <v>3651</v>
      </c>
      <c r="BJ1100" s="10">
        <v>7651</v>
      </c>
      <c r="BK1100" s="10">
        <v>7780</v>
      </c>
      <c r="BL1100" s="10">
        <v>8879</v>
      </c>
      <c r="BM1100" s="10">
        <v>8080</v>
      </c>
      <c r="BN1100" s="10">
        <v>773</v>
      </c>
      <c r="BO1100" s="10">
        <v>9235</v>
      </c>
      <c r="BP1100" s="10">
        <v>6315</v>
      </c>
      <c r="BQ1100" s="10">
        <v>4281</v>
      </c>
      <c r="BR1100" s="10">
        <v>2607</v>
      </c>
      <c r="BS1100" s="10">
        <v>7139</v>
      </c>
      <c r="BT1100" s="10">
        <v>3386</v>
      </c>
      <c r="BU1100" s="10">
        <v>4550</v>
      </c>
      <c r="BV1100" s="10">
        <v>1949</v>
      </c>
      <c r="BW1100" s="10">
        <v>1347</v>
      </c>
      <c r="BX1100" s="10">
        <v>7314</v>
      </c>
      <c r="BY1100" s="10">
        <v>8141</v>
      </c>
      <c r="BZ1100" s="10">
        <v>7740</v>
      </c>
      <c r="CA1100" s="10">
        <v>2849</v>
      </c>
      <c r="CB1100" s="10">
        <v>2504</v>
      </c>
      <c r="CC1100" s="10">
        <v>1077</v>
      </c>
      <c r="CD1100" s="10">
        <v>5374</v>
      </c>
      <c r="CE1100" s="10">
        <v>4486</v>
      </c>
      <c r="CF1100" s="10">
        <v>5297</v>
      </c>
      <c r="CG1100" s="10">
        <v>5654</v>
      </c>
      <c r="CH1100" s="10">
        <v>998</v>
      </c>
      <c r="CI1100" s="10">
        <v>3640</v>
      </c>
      <c r="CJ1100" s="10">
        <v>6875</v>
      </c>
      <c r="CK1100" s="10">
        <v>5283</v>
      </c>
      <c r="CL1100" s="10">
        <v>8619</v>
      </c>
      <c r="CM1100" s="10">
        <v>5393</v>
      </c>
      <c r="CN1100" s="10">
        <v>9090</v>
      </c>
      <c r="CO1100" s="10">
        <v>579</v>
      </c>
      <c r="CP1100" s="10">
        <v>7974</v>
      </c>
      <c r="CQ1100" s="10">
        <v>3937</v>
      </c>
      <c r="CR1100" s="10">
        <v>8149</v>
      </c>
      <c r="CS1100" s="10">
        <v>9161</v>
      </c>
      <c r="CT1100" s="10">
        <v>4681</v>
      </c>
      <c r="CU1100" s="10">
        <v>8417</v>
      </c>
      <c r="CV1100" s="10">
        <v>4933</v>
      </c>
      <c r="CW1100" s="10">
        <v>7917</v>
      </c>
      <c r="CX1100" s="10">
        <v>1955</v>
      </c>
      <c r="CY1100" s="10">
        <v>2470</v>
      </c>
      <c r="CZ1100" s="10">
        <v>7087</v>
      </c>
      <c r="DA1100" s="10">
        <v>4649</v>
      </c>
      <c r="DB1100" s="10">
        <v>7162</v>
      </c>
      <c r="DC1100" s="10">
        <v>1107</v>
      </c>
      <c r="DD1100" s="10">
        <v>554</v>
      </c>
    </row>
    <row r="1101" spans="1:108" x14ac:dyDescent="0.25">
      <c r="H1101" s="11" t="s">
        <v>0</v>
      </c>
      <c r="I1101" s="12">
        <v>2.0941534018661954</v>
      </c>
      <c r="J1101" s="12">
        <v>3.0869644284444719</v>
      </c>
      <c r="K1101" s="12">
        <v>9.353461328441723</v>
      </c>
      <c r="L1101" s="12">
        <v>-2.6306228205468187</v>
      </c>
      <c r="M1101" s="12">
        <v>5.1408600542946905</v>
      </c>
      <c r="N1101" s="12">
        <v>4.3110587860953737</v>
      </c>
      <c r="O1101" s="12">
        <v>-9.1233340611928195</v>
      </c>
      <c r="P1101" s="12">
        <v>6.7150873660309394</v>
      </c>
      <c r="Q1101" s="12">
        <v>1.5650213315302279</v>
      </c>
      <c r="R1101" s="12">
        <v>-1.1129580875662397</v>
      </c>
      <c r="S1101" s="12">
        <v>6.6444227099070968E-2</v>
      </c>
      <c r="T1101" s="12">
        <v>-0.10612116667917859</v>
      </c>
      <c r="U1101" s="12">
        <v>9.7199790195462885</v>
      </c>
      <c r="V1101" s="12">
        <v>-5.015183858447493</v>
      </c>
      <c r="W1101" s="12">
        <v>7.4525266443046423</v>
      </c>
      <c r="X1101" s="12">
        <v>-1.2491903482071585</v>
      </c>
      <c r="Y1101" s="12">
        <v>5.2681503891682055</v>
      </c>
      <c r="Z1101" s="12">
        <v>-11.084899222508289</v>
      </c>
      <c r="AA1101" s="12">
        <v>4.5950520440804974</v>
      </c>
      <c r="AB1101" s="12">
        <v>-2.7360114878311648</v>
      </c>
      <c r="AC1101" s="12">
        <v>-3.6610963968701955</v>
      </c>
      <c r="AD1101" s="12">
        <v>2.1558593592155866</v>
      </c>
      <c r="AE1101" s="12">
        <v>-7.8080698413582343</v>
      </c>
      <c r="AF1101" s="12">
        <v>4.3516093944680999E-2</v>
      </c>
      <c r="AG1101" s="12">
        <v>2.9971294668600184</v>
      </c>
      <c r="AH1101" s="12">
        <v>6.8195201402026893</v>
      </c>
      <c r="AI1101" s="12">
        <v>8.9427832695990066</v>
      </c>
      <c r="AJ1101" s="12">
        <v>-6.1276529435199967</v>
      </c>
      <c r="AK1101" s="12">
        <v>-7.1895572728102675</v>
      </c>
      <c r="AL1101" s="12">
        <v>-6.6748161343395118</v>
      </c>
      <c r="AM1101" s="12">
        <v>-6.4508593448027796</v>
      </c>
      <c r="AN1101" s="12">
        <v>-0.31869136383037466</v>
      </c>
      <c r="AO1101" s="12">
        <v>-1.3800664253358188</v>
      </c>
      <c r="AP1101" s="12">
        <v>-6.5684597382028667</v>
      </c>
      <c r="AQ1101" s="12">
        <v>-3.2787314092684716</v>
      </c>
      <c r="AR1101" s="12">
        <v>5.9681618289762772</v>
      </c>
      <c r="AS1101" s="12">
        <v>-6.5320003440510916</v>
      </c>
      <c r="AT1101" s="12">
        <v>-2.2744596479864629</v>
      </c>
      <c r="AU1101" s="12">
        <v>-3.0772409612352241</v>
      </c>
      <c r="AV1101" s="12">
        <v>-0.21070981492258095</v>
      </c>
      <c r="AW1101" s="12">
        <v>1.2133290093841043</v>
      </c>
      <c r="AX1101" s="12">
        <v>10.806366887920209</v>
      </c>
      <c r="AY1101" s="12">
        <v>1.5157653532312505</v>
      </c>
      <c r="AZ1101" s="12">
        <v>-0.40949158561546656</v>
      </c>
      <c r="BA1101" s="12">
        <v>-1.9102178800408567E-2</v>
      </c>
      <c r="BB1101" s="12">
        <v>-4.6866732114670873</v>
      </c>
      <c r="BC1101" s="12">
        <v>6.4285202555162488</v>
      </c>
      <c r="BD1101" s="12">
        <v>-5.2572113456067875</v>
      </c>
      <c r="BE1101" s="12">
        <v>0.80984104119220912</v>
      </c>
      <c r="BF1101" s="12">
        <v>-3.5834715324815041</v>
      </c>
      <c r="BG1101" s="12">
        <v>-4.3549744861019279</v>
      </c>
      <c r="BH1101" s="12">
        <v>-2.6685084620948625</v>
      </c>
      <c r="BI1101" s="12">
        <v>11.686746562445602</v>
      </c>
      <c r="BJ1101" s="12">
        <v>-7.5932100850371889</v>
      </c>
      <c r="BK1101" s="12">
        <v>4.2237452713995491</v>
      </c>
      <c r="BL1101" s="12">
        <v>-5.7678606703457502</v>
      </c>
      <c r="BM1101" s="12">
        <v>-4.5384524537769773</v>
      </c>
      <c r="BN1101" s="12">
        <v>4.0580549025486121</v>
      </c>
      <c r="BO1101" s="12">
        <v>9.7770188329354593</v>
      </c>
      <c r="BP1101" s="12">
        <v>-4.3185713821753575</v>
      </c>
      <c r="BQ1101" s="12">
        <v>-6.3945400349598867</v>
      </c>
      <c r="BR1101" s="12">
        <v>5.5865491767270301</v>
      </c>
      <c r="BS1101" s="12">
        <v>5.0126493337594438</v>
      </c>
      <c r="BT1101" s="12">
        <v>-5.7845748977942266</v>
      </c>
      <c r="BU1101" s="12">
        <v>-2.4695809717940849</v>
      </c>
      <c r="BV1101" s="12">
        <v>-3.3823564840226954</v>
      </c>
      <c r="BW1101" s="12">
        <v>0.28324203445755169</v>
      </c>
      <c r="BX1101" s="12">
        <v>1.4438108369038569</v>
      </c>
      <c r="BY1101" s="12">
        <v>-4.3291807966413218</v>
      </c>
      <c r="BZ1101" s="12">
        <v>-3.1276044188891317</v>
      </c>
      <c r="CA1101" s="12">
        <v>-1.2226153624272853</v>
      </c>
      <c r="CB1101" s="12">
        <v>10.232692093872517</v>
      </c>
      <c r="CC1101" s="12">
        <v>0.47794246402269025</v>
      </c>
      <c r="CD1101" s="12">
        <v>1.3747419642192233</v>
      </c>
      <c r="CE1101" s="12">
        <v>3.5072061692624197</v>
      </c>
      <c r="CF1101" s="12">
        <v>2.7405684311049288</v>
      </c>
      <c r="CG1101" s="12">
        <v>-2.4549660783019975</v>
      </c>
      <c r="CH1101" s="12">
        <v>8.1019520167272105</v>
      </c>
      <c r="CI1101" s="12">
        <v>-5.7652504079286917</v>
      </c>
      <c r="CJ1101" s="12">
        <v>-2.7216578957622692</v>
      </c>
      <c r="CK1101" s="12">
        <v>-0.56692625147794407</v>
      </c>
      <c r="CL1101" s="12">
        <v>1.00403251032671</v>
      </c>
      <c r="CM1101" s="12">
        <v>0.80268932789542546</v>
      </c>
      <c r="CN1101" s="12">
        <v>3.8085296934725692</v>
      </c>
      <c r="CO1101" s="12">
        <v>-1.185868375157396</v>
      </c>
      <c r="CP1101" s="12">
        <v>1.3341386935833732</v>
      </c>
      <c r="CQ1101" s="12">
        <v>-0.61737030135667192</v>
      </c>
      <c r="CR1101" s="12">
        <v>-1.8717547328506654</v>
      </c>
      <c r="CS1101" s="12">
        <v>-1.951185200230924</v>
      </c>
      <c r="CT1101" s="12">
        <v>3.435829320254558</v>
      </c>
      <c r="CU1101" s="12">
        <v>8.0381688566131242</v>
      </c>
      <c r="CV1101" s="12">
        <v>-4.8339170330100787</v>
      </c>
      <c r="CW1101" s="12">
        <v>5.640084511655699</v>
      </c>
      <c r="CX1101" s="12">
        <v>7.5575189242311893</v>
      </c>
      <c r="CY1101" s="12">
        <v>-2.9066614464852942</v>
      </c>
      <c r="CZ1101" s="12">
        <v>6.70563054859754</v>
      </c>
      <c r="DA1101" s="12">
        <v>-6.3488026199195593</v>
      </c>
      <c r="DB1101" s="12">
        <v>-4.438812936581515</v>
      </c>
      <c r="DC1101" s="12">
        <v>-4.504676204827704</v>
      </c>
      <c r="DD1101" s="12">
        <v>-4.4401337379483579</v>
      </c>
    </row>
    <row r="1102" spans="1:108" x14ac:dyDescent="0.25">
      <c r="H1102" s="11" t="s">
        <v>2</v>
      </c>
      <c r="I1102" s="12">
        <v>13.295291614515346</v>
      </c>
      <c r="J1102" s="12">
        <v>17.041578355544381</v>
      </c>
      <c r="K1102" s="12">
        <v>29.362074943130583</v>
      </c>
      <c r="L1102" s="12">
        <v>3.8877264276079337</v>
      </c>
      <c r="M1102" s="12">
        <v>18.627483232587966</v>
      </c>
      <c r="N1102" s="12">
        <v>16.859968369250211</v>
      </c>
      <c r="O1102" s="12">
        <v>-9.131060849357203</v>
      </c>
      <c r="P1102" s="12">
        <v>22.065227530031017</v>
      </c>
      <c r="Q1102" s="12">
        <v>11.852118499768226</v>
      </c>
      <c r="R1102" s="12">
        <v>7.0667400907240845</v>
      </c>
      <c r="S1102" s="12">
        <v>11.324582631143471</v>
      </c>
      <c r="T1102" s="12">
        <v>11.378822443827048</v>
      </c>
      <c r="U1102" s="12">
        <v>28.682837722710644</v>
      </c>
      <c r="V1102" s="12">
        <v>-0.60484960804840204</v>
      </c>
      <c r="W1102" s="12">
        <v>25.884780832778308</v>
      </c>
      <c r="X1102" s="12">
        <v>6.6464265757255143</v>
      </c>
      <c r="Y1102" s="12">
        <v>21.073416019901774</v>
      </c>
      <c r="Z1102" s="12">
        <v>-12.693398910147561</v>
      </c>
      <c r="AA1102" s="12">
        <v>17.556698908532127</v>
      </c>
      <c r="AB1102" s="12">
        <v>3.5250730810133972</v>
      </c>
      <c r="AC1102" s="12">
        <v>1.8871281069271926</v>
      </c>
      <c r="AD1102" s="12">
        <v>13.725222915126164</v>
      </c>
      <c r="AE1102" s="12">
        <v>-6.1383322356883037</v>
      </c>
      <c r="AF1102" s="12">
        <v>11.084633092948373</v>
      </c>
      <c r="AG1102" s="12">
        <v>15.399772565061687</v>
      </c>
      <c r="AH1102" s="12">
        <v>24.969102664930517</v>
      </c>
      <c r="AI1102" s="12">
        <v>27.584581374443356</v>
      </c>
      <c r="AJ1102" s="12">
        <v>-1.5033181274563518</v>
      </c>
      <c r="AK1102" s="12">
        <v>-2.495762234971628</v>
      </c>
      <c r="AL1102" s="12">
        <v>-3.7553210292861086</v>
      </c>
      <c r="AM1102" s="12">
        <v>-3.5123527334448399</v>
      </c>
      <c r="AN1102" s="12">
        <v>8.7364180542927166</v>
      </c>
      <c r="AO1102" s="12">
        <v>7.1521576534739779</v>
      </c>
      <c r="AP1102" s="12">
        <v>-5.150572477448887</v>
      </c>
      <c r="AQ1102" s="12">
        <v>3.6827281660441447</v>
      </c>
      <c r="AR1102" s="12">
        <v>21.891088182492009</v>
      </c>
      <c r="AS1102" s="12">
        <v>-3.6035617744171113</v>
      </c>
      <c r="AT1102" s="12">
        <v>6.3419600993907537</v>
      </c>
      <c r="AU1102" s="12">
        <v>2.9630785243793047</v>
      </c>
      <c r="AV1102" s="12">
        <v>8.3545511817226501</v>
      </c>
      <c r="AW1102" s="12">
        <v>13.613753186513508</v>
      </c>
      <c r="AX1102" s="12">
        <v>31.175475909364593</v>
      </c>
      <c r="AY1102" s="12">
        <v>12.547112465498929</v>
      </c>
      <c r="AZ1102" s="12">
        <v>9.626888087408874</v>
      </c>
      <c r="BA1102" s="12">
        <v>9.3685382267400445</v>
      </c>
      <c r="BB1102" s="12">
        <v>1.2011893943258491</v>
      </c>
      <c r="BC1102" s="12">
        <v>23.325866707331528</v>
      </c>
      <c r="BD1102" s="12">
        <v>-1.0453272308973416E-3</v>
      </c>
      <c r="BE1102" s="12">
        <v>10.178252367068627</v>
      </c>
      <c r="BF1102" s="12">
        <v>3.2087073595204685</v>
      </c>
      <c r="BG1102" s="12">
        <v>0.75925874020886641</v>
      </c>
      <c r="BH1102" s="12">
        <v>5.7404697023989124</v>
      </c>
      <c r="BI1102" s="12">
        <v>34.404744748402535</v>
      </c>
      <c r="BJ1102" s="12">
        <v>-5.3461778274152207</v>
      </c>
      <c r="BK1102" s="12">
        <v>16.966784655408158</v>
      </c>
      <c r="BL1102" s="12">
        <v>-0.75771366846656485</v>
      </c>
      <c r="BM1102" s="12">
        <v>1.0114840666853007</v>
      </c>
      <c r="BN1102" s="12">
        <v>19.042819949266441</v>
      </c>
      <c r="BO1102" s="12">
        <v>30.008753819934554</v>
      </c>
      <c r="BP1102" s="12">
        <v>0.12643485146492672</v>
      </c>
      <c r="BQ1102" s="12">
        <v>-2.3149291137558348</v>
      </c>
      <c r="BR1102" s="12">
        <v>22.348080665912345</v>
      </c>
      <c r="BS1102" s="12">
        <v>19.861873023911404</v>
      </c>
      <c r="BT1102" s="12">
        <v>-0.23144531918420563</v>
      </c>
      <c r="BU1102" s="12">
        <v>4.5625892491182434</v>
      </c>
      <c r="BV1102" s="12">
        <v>3.8694982128308992</v>
      </c>
      <c r="BW1102" s="12">
        <v>8.869925009916237</v>
      </c>
      <c r="BX1102" s="12">
        <v>12.402897265198284</v>
      </c>
      <c r="BY1102" s="12">
        <v>-0.29045960680519212</v>
      </c>
      <c r="BZ1102" s="12">
        <v>3.6669511449819527</v>
      </c>
      <c r="CA1102" s="12">
        <v>6.9200757641445128</v>
      </c>
      <c r="CB1102" s="12">
        <v>29.710001881997648</v>
      </c>
      <c r="CC1102" s="12">
        <v>11.894926035450158</v>
      </c>
      <c r="CD1102" s="12">
        <v>12.457523095607835</v>
      </c>
      <c r="CE1102" s="12">
        <v>16.653202293348286</v>
      </c>
      <c r="CF1102" s="12">
        <v>14.109143788059363</v>
      </c>
      <c r="CG1102" s="12">
        <v>4.2876199029249298</v>
      </c>
      <c r="CH1102" s="12">
        <v>25.127589789362588</v>
      </c>
      <c r="CI1102" s="12">
        <v>-2.4904667738093802</v>
      </c>
      <c r="CJ1102" s="12">
        <v>5.1929694490555587</v>
      </c>
      <c r="CK1102" s="12">
        <v>7.5993615855381682</v>
      </c>
      <c r="CL1102" s="12">
        <v>11.1713987678427</v>
      </c>
      <c r="CM1102" s="12">
        <v>12.619270101382217</v>
      </c>
      <c r="CN1102" s="12">
        <v>17.28979579611018</v>
      </c>
      <c r="CO1102" s="12">
        <v>5.6958270825518493</v>
      </c>
      <c r="CP1102" s="12">
        <v>11.607319617056374</v>
      </c>
      <c r="CQ1102" s="12">
        <v>8.6157285216051811</v>
      </c>
      <c r="CR1102" s="12">
        <v>5.7377458123895417</v>
      </c>
      <c r="CS1102" s="12">
        <v>7.2643461548584272</v>
      </c>
      <c r="CT1102" s="12">
        <v>16.247745838709324</v>
      </c>
      <c r="CU1102" s="12">
        <v>25.344534430917072</v>
      </c>
      <c r="CV1102" s="12">
        <v>0.92554558848684787</v>
      </c>
      <c r="CW1102" s="12">
        <v>20.226607365219966</v>
      </c>
      <c r="CX1102" s="12">
        <v>27.537746545027904</v>
      </c>
      <c r="CY1102" s="12">
        <v>2.059632278125298</v>
      </c>
      <c r="CZ1102" s="12">
        <v>24.626475093627025</v>
      </c>
      <c r="DA1102" s="12">
        <v>-2.3050857515696723</v>
      </c>
      <c r="DB1102" s="12">
        <v>1.6228305739317057</v>
      </c>
      <c r="DC1102" s="12">
        <v>1.4894627159372569</v>
      </c>
      <c r="DD1102" s="12">
        <v>0.17791840344679333</v>
      </c>
    </row>
    <row r="1103" spans="1:108" x14ac:dyDescent="0.25">
      <c r="A1103" s="2">
        <v>368</v>
      </c>
      <c r="B1103" s="8">
        <f t="shared" ref="B1103" ca="1" si="1209">_xlfn.COVARIANCE.P(OFFSET(I1104,0,0,1,20),OFFSET(I1105,0,0,1,20))/_xlfn.VAR.P(OFFSET(I1104,0,0,1,20))</f>
        <v>1.9756123381396049</v>
      </c>
      <c r="C1103" s="8">
        <f t="shared" ref="C1103" ca="1" si="1210">_xlfn.COVARIANCE.P(OFFSET(I1104,0,0,1,50),OFFSET(I1105,0,0,1,50))/_xlfn.VAR.P(OFFSET(I1104,0,0,1,50))</f>
        <v>2.0090820071946771</v>
      </c>
      <c r="D1103" s="8">
        <f t="shared" ref="D1103" ca="1" si="1211">_xlfn.COVARIANCE.P(OFFSET(I1104,0,0,1,100),OFFSET(I1105,0,0,1,100))/_xlfn.VAR.P(OFFSET(I1104,0,0,1,100))</f>
        <v>1.9996476570421069</v>
      </c>
      <c r="E1103" s="8">
        <f t="shared" ref="E1103" ca="1" si="1212">AVERAGE(OFFSET(I1105,0,0,1,20))-AVERAGE(OFFSET(I1104,0,0,1,20))*B1103</f>
        <v>10.118707897475911</v>
      </c>
      <c r="F1103" s="8">
        <f t="shared" ref="F1103" ca="1" si="1213">AVERAGE(OFFSET(I1105,0,0,1,50))-AVERAGE(OFFSET(I1104,0,0,1,50))*C1103</f>
        <v>9.9242791788291314</v>
      </c>
      <c r="G1103" s="8">
        <f t="shared" ref="G1103" ca="1" si="1214">AVERAGE(OFFSET(I1105,0,0,1,100))-AVERAGE(OFFSET(I1104,0,0,1,100))*D1103</f>
        <v>10.013275686118389</v>
      </c>
      <c r="H1103" s="9" t="s">
        <v>29</v>
      </c>
      <c r="I1103" s="10">
        <v>2037</v>
      </c>
      <c r="J1103" s="10">
        <v>7761</v>
      </c>
      <c r="K1103" s="10">
        <v>6192</v>
      </c>
      <c r="L1103" s="10">
        <v>8492</v>
      </c>
      <c r="M1103" s="10">
        <v>2333</v>
      </c>
      <c r="N1103" s="10">
        <v>7141</v>
      </c>
      <c r="O1103" s="10">
        <v>8503</v>
      </c>
      <c r="P1103" s="10">
        <v>9668</v>
      </c>
      <c r="Q1103" s="10">
        <v>9608</v>
      </c>
      <c r="R1103" s="10">
        <v>5186</v>
      </c>
      <c r="S1103" s="10">
        <v>1000</v>
      </c>
      <c r="T1103" s="10">
        <v>2874</v>
      </c>
      <c r="U1103" s="10">
        <v>2810</v>
      </c>
      <c r="V1103" s="10">
        <v>9427</v>
      </c>
      <c r="W1103" s="10">
        <v>8994</v>
      </c>
      <c r="X1103" s="10">
        <v>7462</v>
      </c>
      <c r="Y1103" s="10">
        <v>7681</v>
      </c>
      <c r="Z1103" s="10">
        <v>9566</v>
      </c>
      <c r="AA1103" s="10">
        <v>6768</v>
      </c>
      <c r="AB1103" s="10">
        <v>4764</v>
      </c>
      <c r="AC1103" s="10">
        <v>7582</v>
      </c>
      <c r="AD1103" s="10">
        <v>6275</v>
      </c>
      <c r="AE1103" s="10">
        <v>3122</v>
      </c>
      <c r="AF1103" s="10">
        <v>4099</v>
      </c>
      <c r="AG1103" s="10">
        <v>1170</v>
      </c>
      <c r="AH1103" s="10">
        <v>2779</v>
      </c>
      <c r="AI1103" s="10">
        <v>7827</v>
      </c>
      <c r="AJ1103" s="10">
        <v>9153</v>
      </c>
      <c r="AK1103" s="10">
        <v>6074</v>
      </c>
      <c r="AL1103" s="10">
        <v>8760</v>
      </c>
      <c r="AM1103" s="10">
        <v>1929</v>
      </c>
      <c r="AN1103" s="10">
        <v>9770</v>
      </c>
      <c r="AO1103" s="10">
        <v>1420</v>
      </c>
      <c r="AP1103" s="10">
        <v>357</v>
      </c>
      <c r="AQ1103" s="10">
        <v>7148</v>
      </c>
      <c r="AR1103" s="10">
        <v>9389</v>
      </c>
      <c r="AS1103" s="10">
        <v>9582</v>
      </c>
      <c r="AT1103" s="10">
        <v>2593</v>
      </c>
      <c r="AU1103" s="10">
        <v>9669</v>
      </c>
      <c r="AV1103" s="10">
        <v>8836</v>
      </c>
      <c r="AW1103" s="10">
        <v>5444</v>
      </c>
      <c r="AX1103" s="10">
        <v>6374</v>
      </c>
      <c r="AY1103" s="10">
        <v>1136</v>
      </c>
      <c r="AZ1103" s="10">
        <v>8438</v>
      </c>
      <c r="BA1103" s="10">
        <v>8361</v>
      </c>
      <c r="BB1103" s="10">
        <v>7216</v>
      </c>
      <c r="BC1103" s="10">
        <v>2441</v>
      </c>
      <c r="BD1103" s="10">
        <v>3911</v>
      </c>
      <c r="BE1103" s="10">
        <v>2797</v>
      </c>
      <c r="BF1103" s="10">
        <v>3117</v>
      </c>
      <c r="BG1103" s="10">
        <v>8525</v>
      </c>
      <c r="BH1103" s="10">
        <v>6854</v>
      </c>
      <c r="BI1103" s="10">
        <v>1719</v>
      </c>
      <c r="BJ1103" s="10">
        <v>4316</v>
      </c>
      <c r="BK1103" s="10">
        <v>227</v>
      </c>
      <c r="BL1103" s="10">
        <v>6554</v>
      </c>
      <c r="BM1103" s="10">
        <v>6371</v>
      </c>
      <c r="BN1103" s="10">
        <v>8366</v>
      </c>
      <c r="BO1103" s="10">
        <v>198</v>
      </c>
      <c r="BP1103" s="10">
        <v>5456</v>
      </c>
      <c r="BQ1103" s="10">
        <v>7316</v>
      </c>
      <c r="BR1103" s="10">
        <v>950</v>
      </c>
      <c r="BS1103" s="10">
        <v>3728</v>
      </c>
      <c r="BT1103" s="10">
        <v>5186</v>
      </c>
      <c r="BU1103" s="10">
        <v>955</v>
      </c>
      <c r="BV1103" s="10">
        <v>3387</v>
      </c>
      <c r="BW1103" s="10">
        <v>6188</v>
      </c>
      <c r="BX1103" s="10">
        <v>3541</v>
      </c>
      <c r="BY1103" s="10">
        <v>517</v>
      </c>
      <c r="BZ1103" s="10">
        <v>7507</v>
      </c>
      <c r="CA1103" s="10">
        <v>3925</v>
      </c>
      <c r="CB1103" s="10">
        <v>319</v>
      </c>
      <c r="CC1103" s="10">
        <v>4715</v>
      </c>
      <c r="CD1103" s="10">
        <v>6087</v>
      </c>
      <c r="CE1103" s="10">
        <v>8735</v>
      </c>
      <c r="CF1103" s="10">
        <v>1723</v>
      </c>
      <c r="CG1103" s="10">
        <v>761</v>
      </c>
      <c r="CH1103" s="10">
        <v>643</v>
      </c>
      <c r="CI1103" s="10">
        <v>7369</v>
      </c>
      <c r="CJ1103" s="10">
        <v>4409</v>
      </c>
      <c r="CK1103" s="10">
        <v>5298</v>
      </c>
      <c r="CL1103" s="10">
        <v>2614</v>
      </c>
      <c r="CM1103" s="10">
        <v>1937</v>
      </c>
      <c r="CN1103" s="10">
        <v>2937</v>
      </c>
      <c r="CO1103" s="10">
        <v>7953</v>
      </c>
      <c r="CP1103" s="10">
        <v>5580</v>
      </c>
      <c r="CQ1103" s="10">
        <v>8438</v>
      </c>
      <c r="CR1103" s="10">
        <v>8631</v>
      </c>
      <c r="CS1103" s="10">
        <v>7169</v>
      </c>
      <c r="CT1103" s="10">
        <v>8984</v>
      </c>
      <c r="CU1103" s="10">
        <v>4373</v>
      </c>
      <c r="CV1103" s="10">
        <v>1614</v>
      </c>
      <c r="CW1103" s="10">
        <v>3653</v>
      </c>
      <c r="CX1103" s="10">
        <v>2055</v>
      </c>
      <c r="CY1103" s="10">
        <v>7348</v>
      </c>
      <c r="CZ1103" s="10">
        <v>1215</v>
      </c>
      <c r="DA1103" s="10">
        <v>4768</v>
      </c>
      <c r="DB1103" s="10">
        <v>7126</v>
      </c>
      <c r="DC1103" s="10">
        <v>3932</v>
      </c>
      <c r="DD1103" s="10">
        <v>8310</v>
      </c>
    </row>
    <row r="1104" spans="1:108" x14ac:dyDescent="0.25">
      <c r="H1104" s="11" t="s">
        <v>0</v>
      </c>
      <c r="I1104" s="12">
        <v>1.4076456576652214</v>
      </c>
      <c r="J1104" s="12">
        <v>-1.9327883274578403</v>
      </c>
      <c r="K1104" s="12">
        <v>-8.9308551528275597</v>
      </c>
      <c r="L1104" s="12">
        <v>8.509221290483918</v>
      </c>
      <c r="M1104" s="12">
        <v>-4.1188598662150753</v>
      </c>
      <c r="N1104" s="12">
        <v>2.1943290686837567</v>
      </c>
      <c r="O1104" s="12">
        <v>5.360991709827716</v>
      </c>
      <c r="P1104" s="12">
        <v>2.0360907127829924</v>
      </c>
      <c r="Q1104" s="12">
        <v>7.8127175052048976</v>
      </c>
      <c r="R1104" s="12">
        <v>-1.3184919074805399</v>
      </c>
      <c r="S1104" s="12">
        <v>1.5829047540447387</v>
      </c>
      <c r="T1104" s="12">
        <v>9.4093986528874254</v>
      </c>
      <c r="U1104" s="12">
        <v>-5.0758940479500332</v>
      </c>
      <c r="V1104" s="12">
        <v>-0.59775031878935891</v>
      </c>
      <c r="W1104" s="12">
        <v>-5.3496534697693825E-2</v>
      </c>
      <c r="X1104" s="12">
        <v>-0.25782706067588135</v>
      </c>
      <c r="Y1104" s="12">
        <v>-0.11423396457303545</v>
      </c>
      <c r="Z1104" s="12">
        <v>14.727270352727398</v>
      </c>
      <c r="AA1104" s="12">
        <v>-3.9967660896547419</v>
      </c>
      <c r="AB1104" s="12">
        <v>0.36480300446670727</v>
      </c>
      <c r="AC1104" s="12">
        <v>1.2447749171643001</v>
      </c>
      <c r="AD1104" s="12">
        <v>8.6547634214428211</v>
      </c>
      <c r="AE1104" s="12">
        <v>1.3427482775613899E-2</v>
      </c>
      <c r="AF1104" s="12">
        <v>0.38506190327549045</v>
      </c>
      <c r="AG1104" s="12">
        <v>8.0743903784393538</v>
      </c>
      <c r="AH1104" s="12">
        <v>2.1308656946434815E-2</v>
      </c>
      <c r="AI1104" s="12">
        <v>-4.796645293781304</v>
      </c>
      <c r="AJ1104" s="12">
        <v>5.0958931184043177</v>
      </c>
      <c r="AK1104" s="12">
        <v>-2.4290390936705459</v>
      </c>
      <c r="AL1104" s="12">
        <v>-4.4449309402057278</v>
      </c>
      <c r="AM1104" s="12">
        <v>4.5090283154602986</v>
      </c>
      <c r="AN1104" s="12">
        <v>-7.2077411786206476</v>
      </c>
      <c r="AO1104" s="12">
        <v>8.9880136947075258</v>
      </c>
      <c r="AP1104" s="12">
        <v>-4.6312237697700107</v>
      </c>
      <c r="AQ1104" s="12">
        <v>1.20172628977088</v>
      </c>
      <c r="AR1104" s="12">
        <v>-3.7220578844338719</v>
      </c>
      <c r="AS1104" s="12">
        <v>2.9978871382816252</v>
      </c>
      <c r="AT1104" s="12">
        <v>1.0076207763030003</v>
      </c>
      <c r="AU1104" s="12">
        <v>0.21449186158852021</v>
      </c>
      <c r="AV1104" s="12">
        <v>4.6427069040427273</v>
      </c>
      <c r="AW1104" s="12">
        <v>5.6332495485458374</v>
      </c>
      <c r="AX1104" s="12">
        <v>4.1602114916041657</v>
      </c>
      <c r="AY1104" s="12">
        <v>-0.56213582281454033</v>
      </c>
      <c r="AZ1104" s="12">
        <v>4.3898344688116584</v>
      </c>
      <c r="BA1104" s="12">
        <v>-1.6878359789665256</v>
      </c>
      <c r="BB1104" s="12">
        <v>-8.0765803189272116</v>
      </c>
      <c r="BC1104" s="12">
        <v>2.1533359195042796</v>
      </c>
      <c r="BD1104" s="12">
        <v>-3.2171748806645568</v>
      </c>
      <c r="BE1104" s="12">
        <v>9.0085672730843367</v>
      </c>
      <c r="BF1104" s="12">
        <v>-8.759988271467428</v>
      </c>
      <c r="BG1104" s="12">
        <v>11.05584419711608</v>
      </c>
      <c r="BH1104" s="12">
        <v>1.0182086185923462</v>
      </c>
      <c r="BI1104" s="12">
        <v>-9.1024419281653959</v>
      </c>
      <c r="BJ1104" s="12">
        <v>1.9870221684908844</v>
      </c>
      <c r="BK1104" s="12">
        <v>-1.0617771412839856</v>
      </c>
      <c r="BL1104" s="12">
        <v>6.1654951007331649</v>
      </c>
      <c r="BM1104" s="12">
        <v>3.2655916477071352</v>
      </c>
      <c r="BN1104" s="12">
        <v>6.5608382048957825</v>
      </c>
      <c r="BO1104" s="12">
        <v>3.0209217587603998</v>
      </c>
      <c r="BP1104" s="12">
        <v>-5.3869161023964951</v>
      </c>
      <c r="BQ1104" s="12">
        <v>-1.6631255246231837</v>
      </c>
      <c r="BR1104" s="12">
        <v>-7.7683057679882692</v>
      </c>
      <c r="BS1104" s="12">
        <v>-3.1636029985267844</v>
      </c>
      <c r="BT1104" s="12">
        <v>-1.3184919074805399</v>
      </c>
      <c r="BU1104" s="12">
        <v>1.3148591565199161</v>
      </c>
      <c r="BV1104" s="12">
        <v>-9.440940263278673</v>
      </c>
      <c r="BW1104" s="12">
        <v>-1.5025379357112052</v>
      </c>
      <c r="BX1104" s="12">
        <v>5.0099956713707625</v>
      </c>
      <c r="BY1104" s="12">
        <v>10.762112592486346</v>
      </c>
      <c r="BZ1104" s="12">
        <v>4.1818508898721838</v>
      </c>
      <c r="CA1104" s="12">
        <v>-2.0568563371417317</v>
      </c>
      <c r="CB1104" s="12">
        <v>5.2220877840658577</v>
      </c>
      <c r="CC1104" s="12">
        <v>5.9627715328979463</v>
      </c>
      <c r="CD1104" s="12">
        <v>-7.7775599977957111</v>
      </c>
      <c r="CE1104" s="12">
        <v>1.0251761525486727</v>
      </c>
      <c r="CF1104" s="12">
        <v>-0.84738503940553112</v>
      </c>
      <c r="CG1104" s="12">
        <v>-3.4007009722352102</v>
      </c>
      <c r="CH1104" s="12">
        <v>3.5349577722789056</v>
      </c>
      <c r="CI1104" s="12">
        <v>5.7184439741019721</v>
      </c>
      <c r="CJ1104" s="12">
        <v>-0.17456545973564863</v>
      </c>
      <c r="CK1104" s="12">
        <v>-6.4697824131610666</v>
      </c>
      <c r="CL1104" s="12">
        <v>-0.94891799211479178</v>
      </c>
      <c r="CM1104" s="12">
        <v>2.0964996040071333</v>
      </c>
      <c r="CN1104" s="12">
        <v>-5.066579331888617</v>
      </c>
      <c r="CO1104" s="12">
        <v>-4.2042649658914053</v>
      </c>
      <c r="CP1104" s="12">
        <v>5.3405533943144174</v>
      </c>
      <c r="CQ1104" s="12">
        <v>4.3898344688116584</v>
      </c>
      <c r="CR1104" s="12">
        <v>2.2731301614466473</v>
      </c>
      <c r="CS1104" s="12">
        <v>-2.5706463298863342</v>
      </c>
      <c r="CT1104" s="12">
        <v>-2.2611762907105777</v>
      </c>
      <c r="CU1104" s="12">
        <v>1.1188384020963402</v>
      </c>
      <c r="CV1104" s="12">
        <v>1.3312237775685012</v>
      </c>
      <c r="CW1104" s="12">
        <v>-1.0136643798703007</v>
      </c>
      <c r="CX1104" s="12">
        <v>-7.8794571100338544</v>
      </c>
      <c r="CY1104" s="12">
        <v>3.4676259979655293</v>
      </c>
      <c r="CZ1104" s="12">
        <v>0.46684001122711977</v>
      </c>
      <c r="DA1104" s="12">
        <v>3.6537049829523642</v>
      </c>
      <c r="DB1104" s="12">
        <v>4.295320355925881</v>
      </c>
      <c r="DC1104" s="12">
        <v>5.6074532384827123</v>
      </c>
      <c r="DD1104" s="12">
        <v>2.9992290212971593</v>
      </c>
    </row>
    <row r="1105" spans="1:108" x14ac:dyDescent="0.25">
      <c r="H1105" s="11" t="s">
        <v>2</v>
      </c>
      <c r="I1105" s="12">
        <v>12.511563035025739</v>
      </c>
      <c r="J1105" s="12">
        <v>9.5514797115627719</v>
      </c>
      <c r="K1105" s="12">
        <v>-7.7710396444218137</v>
      </c>
      <c r="L1105" s="12">
        <v>27.32255309292319</v>
      </c>
      <c r="M1105" s="12">
        <v>1.6404538097747818</v>
      </c>
      <c r="N1105" s="12">
        <v>12.579693178065064</v>
      </c>
      <c r="O1105" s="12">
        <v>20.461066829520121</v>
      </c>
      <c r="P1105" s="12">
        <v>14.284315525214573</v>
      </c>
      <c r="Q1105" s="12">
        <v>24.823466079946911</v>
      </c>
      <c r="R1105" s="12">
        <v>9.7620096692691423</v>
      </c>
      <c r="S1105" s="12">
        <v>13.305131634430486</v>
      </c>
      <c r="T1105" s="12">
        <v>30.209327541164466</v>
      </c>
      <c r="U1105" s="12">
        <v>0.62204496272332965</v>
      </c>
      <c r="V1105" s="12">
        <v>10.29022933932246</v>
      </c>
      <c r="W1105" s="12">
        <v>10.454710089050819</v>
      </c>
      <c r="X1105" s="12">
        <v>8.9705861020396291</v>
      </c>
      <c r="Y1105" s="12">
        <v>7.6191241585660592</v>
      </c>
      <c r="Z1105" s="12">
        <v>38.843685067668687</v>
      </c>
      <c r="AA1105" s="12">
        <v>0.14187209156814728</v>
      </c>
      <c r="AB1105" s="12">
        <v>10.110032596237597</v>
      </c>
      <c r="AC1105" s="12">
        <v>11.567793211165331</v>
      </c>
      <c r="AD1105" s="12">
        <v>26.888513065618366</v>
      </c>
      <c r="AE1105" s="12">
        <v>10.245906850776462</v>
      </c>
      <c r="AF1105" s="12">
        <v>10.853396549569171</v>
      </c>
      <c r="AG1105" s="12">
        <v>25.595735826327665</v>
      </c>
      <c r="AH1105" s="12">
        <v>11.105663895220323</v>
      </c>
      <c r="AI1105" s="12">
        <v>1.4778895403602905</v>
      </c>
      <c r="AJ1105" s="12">
        <v>20.696459645413647</v>
      </c>
      <c r="AK1105" s="12">
        <v>5.5113015667075516</v>
      </c>
      <c r="AL1105" s="12">
        <v>-0.52051450532447463</v>
      </c>
      <c r="AM1105" s="12">
        <v>17.070378176221261</v>
      </c>
      <c r="AN1105" s="12">
        <v>-5.4965491161754159</v>
      </c>
      <c r="AO1105" s="12">
        <v>28.848151978055185</v>
      </c>
      <c r="AP1105" s="12">
        <v>1.5655680356438659</v>
      </c>
      <c r="AQ1105" s="12">
        <v>12.845428848890569</v>
      </c>
      <c r="AR1105" s="12">
        <v>1.5421454023891432</v>
      </c>
      <c r="AS1105" s="12">
        <v>15.298253290044856</v>
      </c>
      <c r="AT1105" s="12">
        <v>10.456516705867156</v>
      </c>
      <c r="AU1105" s="12">
        <v>9.616441835688553</v>
      </c>
      <c r="AV1105" s="12">
        <v>18.837513234500442</v>
      </c>
      <c r="AW1105" s="12">
        <v>21.185253848067404</v>
      </c>
      <c r="AX1105" s="12">
        <v>20.21117140879074</v>
      </c>
      <c r="AY1105" s="12">
        <v>8.5773960919370431</v>
      </c>
      <c r="AZ1105" s="12">
        <v>17.578756167975865</v>
      </c>
      <c r="BA1105" s="12">
        <v>6.8058252506787449</v>
      </c>
      <c r="BB1105" s="12">
        <v>-6.1308164071688429</v>
      </c>
      <c r="BC1105" s="12">
        <v>14.281365185825193</v>
      </c>
      <c r="BD1105" s="12">
        <v>3.8203959910313166</v>
      </c>
      <c r="BE1105" s="12">
        <v>29.27875733027367</v>
      </c>
      <c r="BF1105" s="12">
        <v>-8.9408319104533263</v>
      </c>
      <c r="BG1105" s="12">
        <v>32.312090130295431</v>
      </c>
      <c r="BH1105" s="12">
        <v>11.175662239923156</v>
      </c>
      <c r="BI1105" s="12">
        <v>-8.6783215523407815</v>
      </c>
      <c r="BJ1105" s="12">
        <v>13.560327925718841</v>
      </c>
      <c r="BK1105" s="12">
        <v>7.8363302053673749</v>
      </c>
      <c r="BL1105" s="12">
        <v>21.55569664521521</v>
      </c>
      <c r="BM1105" s="12">
        <v>16.773234525725695</v>
      </c>
      <c r="BN1105" s="12">
        <v>23.595431665992749</v>
      </c>
      <c r="BO1105" s="12">
        <v>15.699038068992975</v>
      </c>
      <c r="BP1105" s="12">
        <v>-0.74079241778027838</v>
      </c>
      <c r="BQ1105" s="12">
        <v>6.126102017417093</v>
      </c>
      <c r="BR1105" s="12">
        <v>-5.7538884359792277</v>
      </c>
      <c r="BS1105" s="12">
        <v>4.3002651984072626</v>
      </c>
      <c r="BT1105" s="12">
        <v>9.7620096692691423</v>
      </c>
      <c r="BU1105" s="12">
        <v>13.162701250736101</v>
      </c>
      <c r="BV1105" s="12">
        <v>-10.838603928140168</v>
      </c>
      <c r="BW1105" s="12">
        <v>8.3619342520403137</v>
      </c>
      <c r="BX1105" s="12">
        <v>20.008883108421823</v>
      </c>
      <c r="BY1105" s="12">
        <v>32.229812670996623</v>
      </c>
      <c r="BZ1105" s="12">
        <v>16.944422459438119</v>
      </c>
      <c r="CA1105" s="12">
        <v>6.7905606025258125</v>
      </c>
      <c r="CB1105" s="12">
        <v>18.659179870808916</v>
      </c>
      <c r="CC1105" s="12">
        <v>22.343757620543119</v>
      </c>
      <c r="CD1105" s="12">
        <v>-5.0447678666528617</v>
      </c>
      <c r="CE1105" s="12">
        <v>12.41848478348825</v>
      </c>
      <c r="CF1105" s="12">
        <v>8.5848730825024955</v>
      </c>
      <c r="CG1105" s="12">
        <v>2.4053690209124881</v>
      </c>
      <c r="CH1105" s="12">
        <v>17.985586568745276</v>
      </c>
      <c r="CI1105" s="12">
        <v>22.002637636092473</v>
      </c>
      <c r="CJ1105" s="12">
        <v>9.2248690699447931</v>
      </c>
      <c r="CK1105" s="12">
        <v>-0.10982080524775517</v>
      </c>
      <c r="CL1105" s="12">
        <v>9.0394597972526736</v>
      </c>
      <c r="CM1105" s="12">
        <v>12.965058275841887</v>
      </c>
      <c r="CN1105" s="12">
        <v>-0.11192081795116673</v>
      </c>
      <c r="CO1105" s="12">
        <v>0.97764550179749043</v>
      </c>
      <c r="CP1105" s="12">
        <v>21.839128998941668</v>
      </c>
      <c r="CQ1105" s="12">
        <v>17.578756167975865</v>
      </c>
      <c r="CR1105" s="12">
        <v>13.626306068565798</v>
      </c>
      <c r="CS1105" s="12">
        <v>5.1780879107756803</v>
      </c>
      <c r="CT1105" s="12">
        <v>7.3847238056097151</v>
      </c>
      <c r="CU1105" s="12">
        <v>13.020283923024893</v>
      </c>
      <c r="CV1105" s="12">
        <v>12.641740277025358</v>
      </c>
      <c r="CW1105" s="12">
        <v>8.9664335608440222</v>
      </c>
      <c r="CX1105" s="12">
        <v>-5.7776429806227005</v>
      </c>
      <c r="CY1105" s="12">
        <v>16.467749848043873</v>
      </c>
      <c r="CZ1105" s="12">
        <v>9.4686096248036069</v>
      </c>
      <c r="DA1105" s="12">
        <v>20.013644836976166</v>
      </c>
      <c r="DB1105" s="12">
        <v>17.887090084644292</v>
      </c>
      <c r="DC1105" s="12">
        <v>20.994358204929423</v>
      </c>
      <c r="DD1105" s="12">
        <v>15.354231877913575</v>
      </c>
    </row>
    <row r="1106" spans="1:108" x14ac:dyDescent="0.25">
      <c r="A1106" s="2">
        <v>369</v>
      </c>
      <c r="B1106" s="8">
        <f t="shared" ref="B1106" ca="1" si="1215">_xlfn.COVARIANCE.P(OFFSET(I1107,0,0,1,20),OFFSET(I1108,0,0,1,20))/_xlfn.VAR.P(OFFSET(I1107,0,0,1,20))</f>
        <v>1.9989719194029465</v>
      </c>
      <c r="C1106" s="8">
        <f t="shared" ref="C1106" ca="1" si="1216">_xlfn.COVARIANCE.P(OFFSET(I1107,0,0,1,50),OFFSET(I1108,0,0,1,50))/_xlfn.VAR.P(OFFSET(I1107,0,0,1,50))</f>
        <v>2.0162520463032725</v>
      </c>
      <c r="D1106" s="8">
        <f t="shared" ref="D1106" ca="1" si="1217">_xlfn.COVARIANCE.P(OFFSET(I1107,0,0,1,100),OFFSET(I1108,0,0,1,100))/_xlfn.VAR.P(OFFSET(I1107,0,0,1,100))</f>
        <v>1.9984512799496097</v>
      </c>
      <c r="E1106" s="8">
        <f t="shared" ref="E1106" ca="1" si="1218">AVERAGE(OFFSET(I1108,0,0,1,20))-AVERAGE(OFFSET(I1107,0,0,1,20))*B1106</f>
        <v>9.8337137471723928</v>
      </c>
      <c r="F1106" s="8">
        <f t="shared" ref="F1106" ca="1" si="1219">AVERAGE(OFFSET(I1108,0,0,1,50))-AVERAGE(OFFSET(I1107,0,0,1,50))*C1106</f>
        <v>9.855054253487145</v>
      </c>
      <c r="G1106" s="8">
        <f t="shared" ref="G1106" ca="1" si="1220">AVERAGE(OFFSET(I1108,0,0,1,100))-AVERAGE(OFFSET(I1107,0,0,1,100))*D1106</f>
        <v>9.9613606248311601</v>
      </c>
      <c r="H1106" s="9" t="s">
        <v>29</v>
      </c>
      <c r="I1106" s="10">
        <v>8701</v>
      </c>
      <c r="J1106" s="10">
        <v>3659</v>
      </c>
      <c r="K1106" s="10">
        <v>9578</v>
      </c>
      <c r="L1106" s="10">
        <v>4234</v>
      </c>
      <c r="M1106" s="10">
        <v>2946</v>
      </c>
      <c r="N1106" s="10">
        <v>5524</v>
      </c>
      <c r="O1106" s="10">
        <v>4335</v>
      </c>
      <c r="P1106" s="10">
        <v>1008</v>
      </c>
      <c r="Q1106" s="10">
        <v>9105</v>
      </c>
      <c r="R1106" s="10">
        <v>3766</v>
      </c>
      <c r="S1106" s="10">
        <v>8622</v>
      </c>
      <c r="T1106" s="10">
        <v>9456</v>
      </c>
      <c r="U1106" s="10">
        <v>2917</v>
      </c>
      <c r="V1106" s="10">
        <v>7182</v>
      </c>
      <c r="W1106" s="10">
        <v>2199</v>
      </c>
      <c r="X1106" s="10">
        <v>609</v>
      </c>
      <c r="Y1106" s="10">
        <v>1828</v>
      </c>
      <c r="Z1106" s="10">
        <v>7739</v>
      </c>
      <c r="AA1106" s="10">
        <v>3213</v>
      </c>
      <c r="AB1106" s="10">
        <v>1917</v>
      </c>
      <c r="AC1106" s="10">
        <v>9649</v>
      </c>
      <c r="AD1106" s="10">
        <v>2115</v>
      </c>
      <c r="AE1106" s="10">
        <v>272</v>
      </c>
      <c r="AF1106" s="10">
        <v>2350</v>
      </c>
      <c r="AG1106" s="10">
        <v>5675</v>
      </c>
      <c r="AH1106" s="10">
        <v>2639</v>
      </c>
      <c r="AI1106" s="10">
        <v>1981</v>
      </c>
      <c r="AJ1106" s="10">
        <v>7803</v>
      </c>
      <c r="AK1106" s="10">
        <v>7074</v>
      </c>
      <c r="AL1106" s="10">
        <v>5489</v>
      </c>
      <c r="AM1106" s="10">
        <v>6692</v>
      </c>
      <c r="AN1106" s="10">
        <v>5767</v>
      </c>
      <c r="AO1106" s="10">
        <v>7425</v>
      </c>
      <c r="AP1106" s="10">
        <v>1011</v>
      </c>
      <c r="AQ1106" s="10">
        <v>7140</v>
      </c>
      <c r="AR1106" s="10">
        <v>5101</v>
      </c>
      <c r="AS1106" s="10">
        <v>3441</v>
      </c>
      <c r="AT1106" s="10">
        <v>2682</v>
      </c>
      <c r="AU1106" s="10">
        <v>8895</v>
      </c>
      <c r="AV1106" s="10">
        <v>9257</v>
      </c>
      <c r="AW1106" s="10">
        <v>927</v>
      </c>
      <c r="AX1106" s="10">
        <v>6140</v>
      </c>
      <c r="AY1106" s="10">
        <v>3313</v>
      </c>
      <c r="AZ1106" s="10">
        <v>6882</v>
      </c>
      <c r="BA1106" s="10">
        <v>3836</v>
      </c>
      <c r="BB1106" s="10">
        <v>1244</v>
      </c>
      <c r="BC1106" s="10">
        <v>9052</v>
      </c>
      <c r="BD1106" s="10">
        <v>5127</v>
      </c>
      <c r="BE1106" s="10">
        <v>9559</v>
      </c>
      <c r="BF1106" s="10">
        <v>8431</v>
      </c>
      <c r="BG1106" s="10">
        <v>3670</v>
      </c>
      <c r="BH1106" s="10">
        <v>3931</v>
      </c>
      <c r="BI1106" s="10">
        <v>4432</v>
      </c>
      <c r="BJ1106" s="10">
        <v>3506</v>
      </c>
      <c r="BK1106" s="10">
        <v>8394</v>
      </c>
      <c r="BL1106" s="10">
        <v>5280</v>
      </c>
      <c r="BM1106" s="10">
        <v>1246</v>
      </c>
      <c r="BN1106" s="10">
        <v>3251</v>
      </c>
      <c r="BO1106" s="10">
        <v>4770</v>
      </c>
      <c r="BP1106" s="10">
        <v>5290</v>
      </c>
      <c r="BQ1106" s="10">
        <v>8129</v>
      </c>
      <c r="BR1106" s="10">
        <v>4082</v>
      </c>
      <c r="BS1106" s="10">
        <v>2154</v>
      </c>
      <c r="BT1106" s="10">
        <v>9156</v>
      </c>
      <c r="BU1106" s="10">
        <v>2191</v>
      </c>
      <c r="BV1106" s="10">
        <v>3866</v>
      </c>
      <c r="BW1106" s="10">
        <v>8857</v>
      </c>
      <c r="BX1106" s="10">
        <v>8901</v>
      </c>
      <c r="BY1106" s="10">
        <v>7027</v>
      </c>
      <c r="BZ1106" s="10">
        <v>8100</v>
      </c>
      <c r="CA1106" s="10">
        <v>8526</v>
      </c>
      <c r="CB1106" s="10">
        <v>2779</v>
      </c>
      <c r="CC1106" s="10">
        <v>4345</v>
      </c>
      <c r="CD1106" s="10">
        <v>1864</v>
      </c>
      <c r="CE1106" s="10">
        <v>3532</v>
      </c>
      <c r="CF1106" s="10">
        <v>9050</v>
      </c>
      <c r="CG1106" s="10">
        <v>5240</v>
      </c>
      <c r="CH1106" s="10">
        <v>1110</v>
      </c>
      <c r="CI1106" s="10">
        <v>9581</v>
      </c>
      <c r="CJ1106" s="10">
        <v>4714</v>
      </c>
      <c r="CK1106" s="10">
        <v>5045</v>
      </c>
      <c r="CL1106" s="10">
        <v>6713</v>
      </c>
      <c r="CM1106" s="10">
        <v>1589</v>
      </c>
      <c r="CN1106" s="10">
        <v>3162</v>
      </c>
      <c r="CO1106" s="10">
        <v>7428</v>
      </c>
      <c r="CP1106" s="10">
        <v>6766</v>
      </c>
      <c r="CQ1106" s="10">
        <v>9939</v>
      </c>
      <c r="CR1106" s="10">
        <v>7340</v>
      </c>
      <c r="CS1106" s="10">
        <v>9120</v>
      </c>
      <c r="CT1106" s="10">
        <v>8690</v>
      </c>
      <c r="CU1106" s="10">
        <v>8479</v>
      </c>
      <c r="CV1106" s="10">
        <v>7085</v>
      </c>
      <c r="CW1106" s="10">
        <v>3790</v>
      </c>
      <c r="CX1106" s="10">
        <v>8380</v>
      </c>
      <c r="CY1106" s="10">
        <v>954</v>
      </c>
      <c r="CZ1106" s="10">
        <v>7137</v>
      </c>
      <c r="DA1106" s="10">
        <v>8185</v>
      </c>
      <c r="DB1106" s="10">
        <v>2555</v>
      </c>
      <c r="DC1106" s="10">
        <v>4672</v>
      </c>
      <c r="DD1106" s="10">
        <v>4288</v>
      </c>
    </row>
    <row r="1107" spans="1:108" x14ac:dyDescent="0.25">
      <c r="H1107" s="11" t="s">
        <v>0</v>
      </c>
      <c r="I1107" s="12">
        <v>-1.7666212233524616</v>
      </c>
      <c r="J1107" s="12">
        <v>9.0494315639957961</v>
      </c>
      <c r="K1107" s="12">
        <v>-2.0584104811645618</v>
      </c>
      <c r="L1107" s="12">
        <v>3.2272249982987793</v>
      </c>
      <c r="M1107" s="12">
        <v>3.2937956992510404</v>
      </c>
      <c r="N1107" s="12">
        <v>-6.1899375988310155</v>
      </c>
      <c r="O1107" s="12">
        <v>-4.7867321380266254</v>
      </c>
      <c r="P1107" s="12">
        <v>0.12071148802971292</v>
      </c>
      <c r="Q1107" s="12">
        <v>-3.1387077657561151</v>
      </c>
      <c r="R1107" s="12">
        <v>9.7713266643152004</v>
      </c>
      <c r="S1107" s="12">
        <v>11.726731000803031</v>
      </c>
      <c r="T1107" s="12">
        <v>3.1833568097693958</v>
      </c>
      <c r="U1107" s="12">
        <v>-10.398958562719109</v>
      </c>
      <c r="V1107" s="12">
        <v>-9.8567799210151978</v>
      </c>
      <c r="W1107" s="12">
        <v>2.9560658656333945</v>
      </c>
      <c r="X1107" s="12">
        <v>-2.7845219292453498</v>
      </c>
      <c r="Y1107" s="12">
        <v>0.8554566724185193</v>
      </c>
      <c r="Z1107" s="12">
        <v>2.6158827337150803</v>
      </c>
      <c r="AA1107" s="12">
        <v>5.1349639415918791</v>
      </c>
      <c r="AB1107" s="12">
        <v>-8.1124446618522157</v>
      </c>
      <c r="AC1107" s="12">
        <v>-2.0369765426201019</v>
      </c>
      <c r="AD1107" s="12">
        <v>7.0494137735296379E-3</v>
      </c>
      <c r="AE1107" s="12">
        <v>-3.9214407298823066</v>
      </c>
      <c r="AF1107" s="12">
        <v>8.418605188636608</v>
      </c>
      <c r="AG1107" s="12">
        <v>-4.0903926692089305</v>
      </c>
      <c r="AH1107" s="12">
        <v>14.509133592326837</v>
      </c>
      <c r="AI1107" s="12">
        <v>-2.1998148588586082</v>
      </c>
      <c r="AJ1107" s="12">
        <v>0.54269015824019307</v>
      </c>
      <c r="AK1107" s="12">
        <v>-3.6490565846972527</v>
      </c>
      <c r="AL1107" s="12">
        <v>-0.72007536339686884</v>
      </c>
      <c r="AM1107" s="12">
        <v>1.2832214866803966</v>
      </c>
      <c r="AN1107" s="12">
        <v>2.2086793220137415</v>
      </c>
      <c r="AO1107" s="12">
        <v>1.9620623361135705</v>
      </c>
      <c r="AP1107" s="12">
        <v>-1.8311201277270504</v>
      </c>
      <c r="AQ1107" s="12">
        <v>-1.2046506926996949</v>
      </c>
      <c r="AR1107" s="12">
        <v>-2.8762193623639427</v>
      </c>
      <c r="AS1107" s="12">
        <v>2.2921028275753033</v>
      </c>
      <c r="AT1107" s="12">
        <v>2.3164143386681397</v>
      </c>
      <c r="AU1107" s="12">
        <v>1.4830417843955934</v>
      </c>
      <c r="AV1107" s="12">
        <v>1.9669063830718598</v>
      </c>
      <c r="AW1107" s="12">
        <v>3.3349057618622653</v>
      </c>
      <c r="AX1107" s="12">
        <v>8.9377553270045436</v>
      </c>
      <c r="AY1107" s="12">
        <v>2.9530545661142504</v>
      </c>
      <c r="AZ1107" s="12">
        <v>2.2761665305146912</v>
      </c>
      <c r="BA1107" s="12">
        <v>-2.5431429752446433</v>
      </c>
      <c r="BB1107" s="12">
        <v>1.9617112895054747</v>
      </c>
      <c r="BC1107" s="12">
        <v>-3.4135304608344033</v>
      </c>
      <c r="BD1107" s="12">
        <v>-7.5174397638845258</v>
      </c>
      <c r="BE1107" s="12">
        <v>3.5808783630251679</v>
      </c>
      <c r="BF1107" s="12">
        <v>-2.0654179483387112</v>
      </c>
      <c r="BG1107" s="12">
        <v>-5.1873997299062538</v>
      </c>
      <c r="BH1107" s="12">
        <v>-8.6577692340257233</v>
      </c>
      <c r="BI1107" s="12">
        <v>-7.1190933426231187</v>
      </c>
      <c r="BJ1107" s="12">
        <v>6.8195201402026893</v>
      </c>
      <c r="BK1107" s="12">
        <v>11.083326225338999</v>
      </c>
      <c r="BL1107" s="12">
        <v>2.6696075251832978</v>
      </c>
      <c r="BM1107" s="12">
        <v>-2.4271356515182569</v>
      </c>
      <c r="BN1107" s="12">
        <v>-6.4843698105583982</v>
      </c>
      <c r="BO1107" s="12">
        <v>-7.0031772861909509</v>
      </c>
      <c r="BP1107" s="12">
        <v>5.5698287877101347</v>
      </c>
      <c r="BQ1107" s="12">
        <v>-0.42299782665664892</v>
      </c>
      <c r="BR1107" s="12">
        <v>-3.0992760043000045</v>
      </c>
      <c r="BS1107" s="12">
        <v>-7.4199255160060549</v>
      </c>
      <c r="BT1107" s="12">
        <v>-5.7583814211689175</v>
      </c>
      <c r="BU1107" s="12">
        <v>6.331796965978751</v>
      </c>
      <c r="BV1107" s="12">
        <v>0.75100412046691534</v>
      </c>
      <c r="BW1107" s="12">
        <v>-1.8086910232124489</v>
      </c>
      <c r="BX1107" s="12">
        <v>1.2998676502167106</v>
      </c>
      <c r="BY1107" s="12">
        <v>-2.5803381737369757</v>
      </c>
      <c r="BZ1107" s="12">
        <v>-4.8349872771979587</v>
      </c>
      <c r="CA1107" s="12">
        <v>4.7014008607050535</v>
      </c>
      <c r="CB1107" s="12">
        <v>2.1308656946434815E-2</v>
      </c>
      <c r="CC1107" s="12">
        <v>6.307462758279808</v>
      </c>
      <c r="CD1107" s="12">
        <v>0.97232820470188863</v>
      </c>
      <c r="CE1107" s="12">
        <v>14.198241711389155</v>
      </c>
      <c r="CF1107" s="12">
        <v>-2.6664266893560584</v>
      </c>
      <c r="CG1107" s="12">
        <v>4.0110615098974742</v>
      </c>
      <c r="CH1107" s="12">
        <v>-5.3518962473920517</v>
      </c>
      <c r="CI1107" s="12">
        <v>7.048688668385747</v>
      </c>
      <c r="CJ1107" s="12">
        <v>0.57216408541899588</v>
      </c>
      <c r="CK1107" s="12">
        <v>-2.0209347165284153</v>
      </c>
      <c r="CL1107" s="12">
        <v>8.3758036467011081</v>
      </c>
      <c r="CM1107" s="12">
        <v>-2.3601161671707285</v>
      </c>
      <c r="CN1107" s="12">
        <v>-0.6557469740559263</v>
      </c>
      <c r="CO1107" s="12">
        <v>5.1842024494813117</v>
      </c>
      <c r="CP1107" s="12">
        <v>1.2029002460872864</v>
      </c>
      <c r="CQ1107" s="12">
        <v>-5.7811150779611964</v>
      </c>
      <c r="CR1107" s="12">
        <v>-1.6142727657731633</v>
      </c>
      <c r="CS1107" s="12">
        <v>6.8467109708194327</v>
      </c>
      <c r="CT1107" s="12">
        <v>-0.90676885276083041</v>
      </c>
      <c r="CU1107" s="12">
        <v>-5.0556306886004876</v>
      </c>
      <c r="CV1107" s="12">
        <v>-0.5261512947098802</v>
      </c>
      <c r="CW1107" s="12">
        <v>1.6448407377756771</v>
      </c>
      <c r="CX1107" s="12">
        <v>4.5708332975334152</v>
      </c>
      <c r="CY1107" s="12">
        <v>4.7135698687337841</v>
      </c>
      <c r="CZ1107" s="12">
        <v>12.943672481607656</v>
      </c>
      <c r="DA1107" s="12">
        <v>-0.41234065846719281</v>
      </c>
      <c r="DB1107" s="12">
        <v>0.40282250183152624</v>
      </c>
      <c r="DC1107" s="12">
        <v>-2.7039404541501884</v>
      </c>
      <c r="DD1107" s="12">
        <v>3.1329497834884283</v>
      </c>
    </row>
    <row r="1108" spans="1:108" x14ac:dyDescent="0.25">
      <c r="H1108" s="11" t="s">
        <v>2</v>
      </c>
      <c r="I1108" s="12">
        <v>7.477124747630393</v>
      </c>
      <c r="J1108" s="12">
        <v>26.021246325049255</v>
      </c>
      <c r="K1108" s="12">
        <v>6.0390679976583295</v>
      </c>
      <c r="L1108" s="12">
        <v>17.155344191837951</v>
      </c>
      <c r="M1108" s="12">
        <v>17.159694076884296</v>
      </c>
      <c r="N1108" s="12">
        <v>-2.9960361433213869</v>
      </c>
      <c r="O1108" s="12">
        <v>1.1222511086401876E-2</v>
      </c>
      <c r="P1108" s="12">
        <v>10.349767348878798</v>
      </c>
      <c r="Q1108" s="12">
        <v>3.8392998910311182</v>
      </c>
      <c r="R1108" s="12">
        <v>29.895253714718649</v>
      </c>
      <c r="S1108" s="12">
        <v>33.132038709037218</v>
      </c>
      <c r="T1108" s="12">
        <v>16.562207834521754</v>
      </c>
      <c r="U1108" s="12">
        <v>-10.463994705946973</v>
      </c>
      <c r="V1108" s="12">
        <v>-10.987864066186228</v>
      </c>
      <c r="W1108" s="12">
        <v>15.522599984721557</v>
      </c>
      <c r="X1108" s="12">
        <v>3.6427782315013517</v>
      </c>
      <c r="Y1108" s="12">
        <v>11.22294782367379</v>
      </c>
      <c r="Z1108" s="12">
        <v>16.293586996603935</v>
      </c>
      <c r="AA1108" s="12">
        <v>19.105603769069628</v>
      </c>
      <c r="AB1108" s="12">
        <v>-6.6268696168111934</v>
      </c>
      <c r="AC1108" s="12">
        <v>6.8419941860977342</v>
      </c>
      <c r="AD1108" s="12">
        <v>10.3176277296457</v>
      </c>
      <c r="AE1108" s="12">
        <v>2.1352699977105973</v>
      </c>
      <c r="AF1108" s="12">
        <v>26.96216787552255</v>
      </c>
      <c r="AG1108" s="12">
        <v>0.13408882363067676</v>
      </c>
      <c r="AH1108" s="12">
        <v>39.357914827829759</v>
      </c>
      <c r="AI1108" s="12">
        <v>6.7410960142107568</v>
      </c>
      <c r="AJ1108" s="12">
        <v>10.621657346325822</v>
      </c>
      <c r="AK1108" s="12">
        <v>2.7864513374362834</v>
      </c>
      <c r="AL1108" s="12">
        <v>6.4770892516862677</v>
      </c>
      <c r="AM1108" s="12">
        <v>12.38105083081865</v>
      </c>
      <c r="AN1108" s="12">
        <v>16.021176685558533</v>
      </c>
      <c r="AO1108" s="12">
        <v>13.002921441687409</v>
      </c>
      <c r="AP1108" s="12">
        <v>5.7015029530216044</v>
      </c>
      <c r="AQ1108" s="12">
        <v>6.4667400844779079</v>
      </c>
      <c r="AR1108" s="12">
        <v>3.9020672950992883</v>
      </c>
      <c r="AS1108" s="12">
        <v>15.347272805041449</v>
      </c>
      <c r="AT1108" s="12">
        <v>14.397972032818535</v>
      </c>
      <c r="AU1108" s="12">
        <v>13.402494910191939</v>
      </c>
      <c r="AV1108" s="12">
        <v>14.152336177258556</v>
      </c>
      <c r="AW1108" s="12">
        <v>15.936505013381947</v>
      </c>
      <c r="AX1108" s="12">
        <v>29.548459586513946</v>
      </c>
      <c r="AY1108" s="12">
        <v>13.818563633971083</v>
      </c>
      <c r="AZ1108" s="12">
        <v>14.927375449105497</v>
      </c>
      <c r="BA1108" s="12">
        <v>5.4452053643685021</v>
      </c>
      <c r="BB1108" s="12">
        <v>13.252952464299003</v>
      </c>
      <c r="BC1108" s="12">
        <v>2.810950194473842</v>
      </c>
      <c r="BD1108" s="12">
        <v>-4.7772295306902617</v>
      </c>
      <c r="BE1108" s="12">
        <v>16.630757686019965</v>
      </c>
      <c r="BF1108" s="12">
        <v>5.6702915123297224</v>
      </c>
      <c r="BG1108" s="12">
        <v>0.473018950951273</v>
      </c>
      <c r="BH1108" s="12">
        <v>-5.3881820097243702</v>
      </c>
      <c r="BI1108" s="12">
        <v>-5.190093152290256</v>
      </c>
      <c r="BJ1108" s="12">
        <v>24.969102664930517</v>
      </c>
      <c r="BK1108" s="12">
        <v>32.555556632665606</v>
      </c>
      <c r="BL1108" s="12">
        <v>14.212183635480116</v>
      </c>
      <c r="BM1108" s="12">
        <v>6.1294262678645302</v>
      </c>
      <c r="BN1108" s="12">
        <v>-3.0516366234069165</v>
      </c>
      <c r="BO1108" s="12">
        <v>-3.5611098532019376</v>
      </c>
      <c r="BP1108" s="12">
        <v>19.943873298982879</v>
      </c>
      <c r="BQ1108" s="12">
        <v>9.310587666753074</v>
      </c>
      <c r="BR1108" s="12">
        <v>2.8336610553477231</v>
      </c>
      <c r="BS1108" s="12">
        <v>-3.2863149355289014</v>
      </c>
      <c r="BT1108" s="12">
        <v>-2.2154103915847552</v>
      </c>
      <c r="BU1108" s="12">
        <v>21.206257901580134</v>
      </c>
      <c r="BV1108" s="12">
        <v>12.379035310198161</v>
      </c>
      <c r="BW1108" s="12">
        <v>6.9615475100084456</v>
      </c>
      <c r="BX1108" s="12">
        <v>12.012192402137071</v>
      </c>
      <c r="BY1108" s="12">
        <v>3.4269983159174302</v>
      </c>
      <c r="BZ1108" s="12">
        <v>1.2191316853817205</v>
      </c>
      <c r="CA1108" s="12">
        <v>19.471226726274381</v>
      </c>
      <c r="CB1108" s="12">
        <v>11.105663895220323</v>
      </c>
      <c r="CC1108" s="12">
        <v>25.40824176844751</v>
      </c>
      <c r="CD1108" s="12">
        <v>10.909007352048315</v>
      </c>
      <c r="CE1108" s="12">
        <v>37.387218202759676</v>
      </c>
      <c r="CF1108" s="12">
        <v>4.1387973482415328</v>
      </c>
      <c r="CG1108" s="12">
        <v>16.01829257883394</v>
      </c>
      <c r="CH1108" s="12">
        <v>-1.4229101551032033</v>
      </c>
      <c r="CI1108" s="12">
        <v>23.480686619504596</v>
      </c>
      <c r="CJ1108" s="12">
        <v>10.737334118798872</v>
      </c>
      <c r="CK1108" s="12">
        <v>6.4710502012377145</v>
      </c>
      <c r="CL1108" s="12">
        <v>27.233078999422546</v>
      </c>
      <c r="CM1108" s="12">
        <v>5.6540633397132609</v>
      </c>
      <c r="CN1108" s="12">
        <v>8.5906549105194028</v>
      </c>
      <c r="CO1108" s="12">
        <v>19.838758563438123</v>
      </c>
      <c r="CP1108" s="12">
        <v>11.861195499323417</v>
      </c>
      <c r="CQ1108" s="12">
        <v>-1.3781555072115403</v>
      </c>
      <c r="CR1108" s="12">
        <v>5.6768145278035878</v>
      </c>
      <c r="CS1108" s="12">
        <v>24.456763679541858</v>
      </c>
      <c r="CT1108" s="12">
        <v>9.5823716485776913</v>
      </c>
      <c r="CU1108" s="12">
        <v>-0.5956213059006964</v>
      </c>
      <c r="CV1108" s="12">
        <v>9.4233725658421914</v>
      </c>
      <c r="CW1108" s="12">
        <v>14.480422995161073</v>
      </c>
      <c r="CX1108" s="12">
        <v>19.338093885947089</v>
      </c>
      <c r="CY1108" s="12">
        <v>20.364282559334324</v>
      </c>
      <c r="CZ1108" s="12">
        <v>35.683870670987965</v>
      </c>
      <c r="DA1108" s="12">
        <v>10.460558627855185</v>
      </c>
      <c r="DB1108" s="12">
        <v>11.926549323353878</v>
      </c>
      <c r="DC1108" s="12">
        <v>3.1818270366144255</v>
      </c>
      <c r="DD1108" s="12">
        <v>15.508327412218925</v>
      </c>
    </row>
    <row r="1109" spans="1:108" x14ac:dyDescent="0.25">
      <c r="A1109" s="2">
        <v>370</v>
      </c>
      <c r="B1109" s="8">
        <f t="shared" ref="B1109" ca="1" si="1221">_xlfn.COVARIANCE.P(OFFSET(I1110,0,0,1,20),OFFSET(I1111,0,0,1,20))/_xlfn.VAR.P(OFFSET(I1110,0,0,1,20))</f>
        <v>1.9813733700980143</v>
      </c>
      <c r="C1109" s="8">
        <f t="shared" ref="C1109" ca="1" si="1222">_xlfn.COVARIANCE.P(OFFSET(I1110,0,0,1,50),OFFSET(I1111,0,0,1,50))/_xlfn.VAR.P(OFFSET(I1110,0,0,1,50))</f>
        <v>2.0292374895191738</v>
      </c>
      <c r="D1109" s="8">
        <f t="shared" ref="D1109" ca="1" si="1223">_xlfn.COVARIANCE.P(OFFSET(I1110,0,0,1,100),OFFSET(I1111,0,0,1,100))/_xlfn.VAR.P(OFFSET(I1110,0,0,1,100))</f>
        <v>2.0098389691061258</v>
      </c>
      <c r="E1109" s="8">
        <f t="shared" ref="E1109" ca="1" si="1224">AVERAGE(OFFSET(I1111,0,0,1,20))-AVERAGE(OFFSET(I1110,0,0,1,20))*B1109</f>
        <v>9.915358645870425</v>
      </c>
      <c r="F1109" s="8">
        <f t="shared" ref="F1109" ca="1" si="1225">AVERAGE(OFFSET(I1111,0,0,1,50))-AVERAGE(OFFSET(I1110,0,0,1,50))*C1109</f>
        <v>9.9952881851536244</v>
      </c>
      <c r="G1109" s="8">
        <f t="shared" ref="G1109" ca="1" si="1226">AVERAGE(OFFSET(I1111,0,0,1,100))-AVERAGE(OFFSET(I1110,0,0,1,100))*D1109</f>
        <v>10.00005035668252</v>
      </c>
      <c r="H1109" s="9" t="s">
        <v>29</v>
      </c>
      <c r="I1109" s="10">
        <v>6757</v>
      </c>
      <c r="J1109" s="10">
        <v>2294</v>
      </c>
      <c r="K1109" s="10">
        <v>1288</v>
      </c>
      <c r="L1109" s="10">
        <v>6062</v>
      </c>
      <c r="M1109" s="10">
        <v>7649</v>
      </c>
      <c r="N1109" s="10">
        <v>444</v>
      </c>
      <c r="O1109" s="10">
        <v>8010</v>
      </c>
      <c r="P1109" s="10">
        <v>399</v>
      </c>
      <c r="Q1109" s="10">
        <v>5493</v>
      </c>
      <c r="R1109" s="10">
        <v>4385</v>
      </c>
      <c r="S1109" s="10">
        <v>2192</v>
      </c>
      <c r="T1109" s="10">
        <v>3603</v>
      </c>
      <c r="U1109" s="10">
        <v>4502</v>
      </c>
      <c r="V1109" s="10">
        <v>2620</v>
      </c>
      <c r="W1109" s="10">
        <v>8701</v>
      </c>
      <c r="X1109" s="10">
        <v>2992</v>
      </c>
      <c r="Y1109" s="10">
        <v>6063</v>
      </c>
      <c r="Z1109" s="10">
        <v>6451</v>
      </c>
      <c r="AA1109" s="10">
        <v>3429</v>
      </c>
      <c r="AB1109" s="10">
        <v>1</v>
      </c>
      <c r="AC1109" s="10">
        <v>4986</v>
      </c>
      <c r="AD1109" s="10">
        <v>406</v>
      </c>
      <c r="AE1109" s="10">
        <v>7817</v>
      </c>
      <c r="AF1109" s="10">
        <v>8839</v>
      </c>
      <c r="AG1109" s="10">
        <v>2288</v>
      </c>
      <c r="AH1109" s="10">
        <v>1980</v>
      </c>
      <c r="AI1109" s="10">
        <v>768</v>
      </c>
      <c r="AJ1109" s="10">
        <v>2528</v>
      </c>
      <c r="AK1109" s="10">
        <v>8436</v>
      </c>
      <c r="AL1109" s="10">
        <v>1522</v>
      </c>
      <c r="AM1109" s="10">
        <v>1462</v>
      </c>
      <c r="AN1109" s="10">
        <v>8343</v>
      </c>
      <c r="AO1109" s="10">
        <v>5324</v>
      </c>
      <c r="AP1109" s="10">
        <v>3316</v>
      </c>
      <c r="AQ1109" s="10">
        <v>6331</v>
      </c>
      <c r="AR1109" s="10">
        <v>3982</v>
      </c>
      <c r="AS1109" s="10">
        <v>8513</v>
      </c>
      <c r="AT1109" s="10">
        <v>225</v>
      </c>
      <c r="AU1109" s="10">
        <v>1466</v>
      </c>
      <c r="AV1109" s="10">
        <v>2941</v>
      </c>
      <c r="AW1109" s="10">
        <v>5009</v>
      </c>
      <c r="AX1109" s="10">
        <v>2557</v>
      </c>
      <c r="AY1109" s="10">
        <v>4508</v>
      </c>
      <c r="AZ1109" s="10">
        <v>2773</v>
      </c>
      <c r="BA1109" s="10">
        <v>9734</v>
      </c>
      <c r="BB1109" s="10">
        <v>327</v>
      </c>
      <c r="BC1109" s="10">
        <v>3638</v>
      </c>
      <c r="BD1109" s="10">
        <v>8756</v>
      </c>
      <c r="BE1109" s="10">
        <v>892</v>
      </c>
      <c r="BF1109" s="10">
        <v>9319</v>
      </c>
      <c r="BG1109" s="10">
        <v>9511</v>
      </c>
      <c r="BH1109" s="10">
        <v>2724</v>
      </c>
      <c r="BI1109" s="10">
        <v>1070</v>
      </c>
      <c r="BJ1109" s="10">
        <v>7752</v>
      </c>
      <c r="BK1109" s="10">
        <v>9088</v>
      </c>
      <c r="BL1109" s="10">
        <v>687</v>
      </c>
      <c r="BM1109" s="10">
        <v>8931</v>
      </c>
      <c r="BN1109" s="10">
        <v>8427</v>
      </c>
      <c r="BO1109" s="10">
        <v>2294</v>
      </c>
      <c r="BP1109" s="10">
        <v>5515</v>
      </c>
      <c r="BQ1109" s="10">
        <v>527</v>
      </c>
      <c r="BR1109" s="10">
        <v>5128</v>
      </c>
      <c r="BS1109" s="10">
        <v>8900</v>
      </c>
      <c r="BT1109" s="10">
        <v>8927</v>
      </c>
      <c r="BU1109" s="10">
        <v>3067</v>
      </c>
      <c r="BV1109" s="10">
        <v>3012</v>
      </c>
      <c r="BW1109" s="10">
        <v>5485</v>
      </c>
      <c r="BX1109" s="10">
        <v>6067</v>
      </c>
      <c r="BY1109" s="10">
        <v>3474</v>
      </c>
      <c r="BZ1109" s="10">
        <v>6490</v>
      </c>
      <c r="CA1109" s="10">
        <v>9385</v>
      </c>
      <c r="CB1109" s="10">
        <v>9171</v>
      </c>
      <c r="CC1109" s="10">
        <v>9477</v>
      </c>
      <c r="CD1109" s="10">
        <v>9668</v>
      </c>
      <c r="CE1109" s="10">
        <v>7031</v>
      </c>
      <c r="CF1109" s="10">
        <v>7629</v>
      </c>
      <c r="CG1109" s="10">
        <v>8210</v>
      </c>
      <c r="CH1109" s="10">
        <v>9889</v>
      </c>
      <c r="CI1109" s="10">
        <v>8852</v>
      </c>
      <c r="CJ1109" s="10">
        <v>5125</v>
      </c>
      <c r="CK1109" s="10">
        <v>471</v>
      </c>
      <c r="CL1109" s="10">
        <v>2105</v>
      </c>
      <c r="CM1109" s="10">
        <v>1054</v>
      </c>
      <c r="CN1109" s="10">
        <v>4555</v>
      </c>
      <c r="CO1109" s="10">
        <v>8813</v>
      </c>
      <c r="CP1109" s="10">
        <v>7426</v>
      </c>
      <c r="CQ1109" s="10">
        <v>7790</v>
      </c>
      <c r="CR1109" s="10">
        <v>4397</v>
      </c>
      <c r="CS1109" s="10">
        <v>374</v>
      </c>
      <c r="CT1109" s="10">
        <v>3161</v>
      </c>
      <c r="CU1109" s="10">
        <v>4678</v>
      </c>
      <c r="CV1109" s="10">
        <v>7742</v>
      </c>
      <c r="CW1109" s="10">
        <v>6005</v>
      </c>
      <c r="CX1109" s="10">
        <v>9434</v>
      </c>
      <c r="CY1109" s="10">
        <v>8484</v>
      </c>
      <c r="CZ1109" s="10">
        <v>7493</v>
      </c>
      <c r="DA1109" s="10">
        <v>7183</v>
      </c>
      <c r="DB1109" s="10">
        <v>4696</v>
      </c>
      <c r="DC1109" s="10">
        <v>8037</v>
      </c>
      <c r="DD1109" s="10">
        <v>4353</v>
      </c>
    </row>
    <row r="1110" spans="1:108" x14ac:dyDescent="0.25">
      <c r="H1110" s="11" t="s">
        <v>0</v>
      </c>
      <c r="I1110" s="12">
        <v>0.35466319589841611</v>
      </c>
      <c r="J1110" s="12">
        <v>11.712158036779527</v>
      </c>
      <c r="K1110" s="12">
        <v>-3.2477569339573527</v>
      </c>
      <c r="L1110" s="12">
        <v>2.4136022921902347</v>
      </c>
      <c r="M1110" s="12">
        <v>3.896737958967047</v>
      </c>
      <c r="N1110" s="12">
        <v>-5.2035308613456728</v>
      </c>
      <c r="O1110" s="12">
        <v>-2.1957924781851275</v>
      </c>
      <c r="P1110" s="12">
        <v>-4.8184852870527752</v>
      </c>
      <c r="Q1110" s="12">
        <v>-1.6544028625301375</v>
      </c>
      <c r="R1110" s="12">
        <v>-5.2377809726976565</v>
      </c>
      <c r="S1110" s="12">
        <v>-1.4620572176096105</v>
      </c>
      <c r="T1110" s="12">
        <v>8.7357903584766365</v>
      </c>
      <c r="U1110" s="12">
        <v>1.934210692583491</v>
      </c>
      <c r="V1110" s="12">
        <v>6.0983700906210911</v>
      </c>
      <c r="W1110" s="12">
        <v>-1.7666212233524616</v>
      </c>
      <c r="X1110" s="12">
        <v>2.0082279603953572</v>
      </c>
      <c r="Y1110" s="12">
        <v>0.8463199755496621</v>
      </c>
      <c r="Z1110" s="12">
        <v>1.9870882737029527</v>
      </c>
      <c r="AA1110" s="12">
        <v>2.0307734947448814</v>
      </c>
      <c r="AB1110" s="12">
        <v>-1.8901140405788102</v>
      </c>
      <c r="AC1110" s="12">
        <v>5.2271976954028361</v>
      </c>
      <c r="AD1110" s="12">
        <v>0.92651576048865181</v>
      </c>
      <c r="AE1110" s="12">
        <v>3.9615990360447451</v>
      </c>
      <c r="AF1110" s="12">
        <v>4.4583164965975612</v>
      </c>
      <c r="AG1110" s="12">
        <v>4.6758581592936492</v>
      </c>
      <c r="AH1110" s="12">
        <v>-5.5650294616505924</v>
      </c>
      <c r="AI1110" s="12">
        <v>-12.979780050462622</v>
      </c>
      <c r="AJ1110" s="12">
        <v>3.6231034445717052</v>
      </c>
      <c r="AK1110" s="12">
        <v>-0.97723306017260003</v>
      </c>
      <c r="AL1110" s="12">
        <v>9.7185537746080293</v>
      </c>
      <c r="AM1110" s="12">
        <v>-2.1743236939025716</v>
      </c>
      <c r="AN1110" s="12">
        <v>-0.95141809365634034</v>
      </c>
      <c r="AO1110" s="12">
        <v>-0.76139468042280001</v>
      </c>
      <c r="AP1110" s="12">
        <v>-2.1498021590006737</v>
      </c>
      <c r="AQ1110" s="12">
        <v>2.5966834026498327</v>
      </c>
      <c r="AR1110" s="12">
        <v>2.1979014166647599</v>
      </c>
      <c r="AS1110" s="12">
        <v>-8.9757500005002608</v>
      </c>
      <c r="AT1110" s="12">
        <v>-8.294560683332314</v>
      </c>
      <c r="AU1110" s="12">
        <v>-8.4941937506047331</v>
      </c>
      <c r="AV1110" s="12">
        <v>4.0522923210891646</v>
      </c>
      <c r="AW1110" s="12">
        <v>-6.6425046775958316</v>
      </c>
      <c r="AX1110" s="12">
        <v>-13.483993179828577</v>
      </c>
      <c r="AY1110" s="12">
        <v>5.9698711568792993</v>
      </c>
      <c r="AZ1110" s="12">
        <v>-0.77877119690799812</v>
      </c>
      <c r="BA1110" s="12">
        <v>-3.8067075033266922</v>
      </c>
      <c r="BB1110" s="12">
        <v>2.253449339958161</v>
      </c>
      <c r="BC1110" s="12">
        <v>-6.875162419994898</v>
      </c>
      <c r="BD1110" s="12">
        <v>4.247180597068744</v>
      </c>
      <c r="BE1110" s="12">
        <v>1.8805294803989647</v>
      </c>
      <c r="BF1110" s="12">
        <v>4.3988790359611754</v>
      </c>
      <c r="BG1110" s="12">
        <v>-0.63433949356652497</v>
      </c>
      <c r="BH1110" s="12">
        <v>-0.52172568575258327</v>
      </c>
      <c r="BI1110" s="12">
        <v>-1.7539877030189441</v>
      </c>
      <c r="BJ1110" s="12">
        <v>-3.0348699088367637</v>
      </c>
      <c r="BK1110" s="12">
        <v>9.1514820861413551</v>
      </c>
      <c r="BL1110" s="12">
        <v>2.9153590201969615</v>
      </c>
      <c r="BM1110" s="12">
        <v>1.8644010314362367</v>
      </c>
      <c r="BN1110" s="12">
        <v>-6.4201761440992584</v>
      </c>
      <c r="BO1110" s="12">
        <v>11.712158036779527</v>
      </c>
      <c r="BP1110" s="12">
        <v>1.3787082177742569</v>
      </c>
      <c r="BQ1110" s="12">
        <v>-8.3527360918862623</v>
      </c>
      <c r="BR1110" s="12">
        <v>9.1862051161778577</v>
      </c>
      <c r="BS1110" s="12">
        <v>2.8719378766446679</v>
      </c>
      <c r="BT1110" s="12">
        <v>-6.6817608259008043</v>
      </c>
      <c r="BU1110" s="12">
        <v>3.150581735699403</v>
      </c>
      <c r="BV1110" s="12">
        <v>-4.0406687082946329</v>
      </c>
      <c r="BW1110" s="12">
        <v>1.002062618798786</v>
      </c>
      <c r="BX1110" s="12">
        <v>1.7703542711526621</v>
      </c>
      <c r="BY1110" s="12">
        <v>11.547457778814296</v>
      </c>
      <c r="BZ1110" s="12">
        <v>4.2460972377499289</v>
      </c>
      <c r="CA1110" s="12">
        <v>5.5187933014166148</v>
      </c>
      <c r="CB1110" s="12">
        <v>7.0581145888995174</v>
      </c>
      <c r="CC1110" s="12">
        <v>3.9988332134220355</v>
      </c>
      <c r="CD1110" s="12">
        <v>2.0360907127829924</v>
      </c>
      <c r="CE1110" s="12">
        <v>2.0149519018728248</v>
      </c>
      <c r="CF1110" s="12">
        <v>3.3973141558709514</v>
      </c>
      <c r="CG1110" s="12">
        <v>-2.7012374683035079</v>
      </c>
      <c r="CH1110" s="12">
        <v>5.4106486165086718</v>
      </c>
      <c r="CI1110" s="12">
        <v>1.3058299673630187</v>
      </c>
      <c r="CJ1110" s="12">
        <v>-10.475610389476536</v>
      </c>
      <c r="CK1110" s="12">
        <v>-3.8366810296495997</v>
      </c>
      <c r="CL1110" s="12">
        <v>-1.3073488115108491</v>
      </c>
      <c r="CM1110" s="12">
        <v>3.3792201028338527</v>
      </c>
      <c r="CN1110" s="12">
        <v>-7.4177782190648021</v>
      </c>
      <c r="CO1110" s="12">
        <v>-10.780577509615345</v>
      </c>
      <c r="CP1110" s="12">
        <v>5.4581045331235414</v>
      </c>
      <c r="CQ1110" s="12">
        <v>8.5212708983760628</v>
      </c>
      <c r="CR1110" s="12">
        <v>1.4544040268049929</v>
      </c>
      <c r="CS1110" s="12">
        <v>-1.8410904781178197</v>
      </c>
      <c r="CT1110" s="12">
        <v>4.1062729802286126</v>
      </c>
      <c r="CU1110" s="12">
        <v>1.7310145235589673</v>
      </c>
      <c r="CV1110" s="12">
        <v>-2.0935962881656738</v>
      </c>
      <c r="CW1110" s="12">
        <v>3.3213504824206952</v>
      </c>
      <c r="CX1110" s="12">
        <v>5.7070270311648619</v>
      </c>
      <c r="CY1110" s="12">
        <v>-3.2625451218523915</v>
      </c>
      <c r="CZ1110" s="12">
        <v>-5.8689951747438229</v>
      </c>
      <c r="DA1110" s="12">
        <v>-2.6919800124505198</v>
      </c>
      <c r="DB1110" s="12">
        <v>7.8028006799708951</v>
      </c>
      <c r="DC1110" s="12">
        <v>-5.3165032562325809</v>
      </c>
      <c r="DD1110" s="12">
        <v>6.9055326094736804</v>
      </c>
    </row>
    <row r="1111" spans="1:108" x14ac:dyDescent="0.25">
      <c r="H1111" s="11" t="s">
        <v>2</v>
      </c>
      <c r="I1111" s="12">
        <v>11.991774014355927</v>
      </c>
      <c r="J1111" s="12">
        <v>32.054713229049241</v>
      </c>
      <c r="K1111" s="12">
        <v>2.3472343705090677</v>
      </c>
      <c r="L1111" s="12">
        <v>16.604824071110151</v>
      </c>
      <c r="M1111" s="12">
        <v>19.299154953174746</v>
      </c>
      <c r="N1111" s="12">
        <v>-0.81422758874329781</v>
      </c>
      <c r="O1111" s="12">
        <v>5.3560479027920449</v>
      </c>
      <c r="P1111" s="12">
        <v>1.3489603364434122</v>
      </c>
      <c r="Q1111" s="12">
        <v>6.6193459451528165</v>
      </c>
      <c r="R1111" s="12">
        <v>-2.0378300560991729</v>
      </c>
      <c r="S1111" s="12">
        <v>6.9546230913631524</v>
      </c>
      <c r="T1111" s="12">
        <v>26.899018849978294</v>
      </c>
      <c r="U1111" s="12">
        <v>13.317258486991395</v>
      </c>
      <c r="V1111" s="12">
        <v>20.711292015738699</v>
      </c>
      <c r="W1111" s="12">
        <v>7.477124747630393</v>
      </c>
      <c r="X1111" s="12">
        <v>14.617584075074941</v>
      </c>
      <c r="Y1111" s="12">
        <v>10.127070441478633</v>
      </c>
      <c r="Z1111" s="12">
        <v>15.256019360896332</v>
      </c>
      <c r="AA1111" s="12">
        <v>13.744479881590793</v>
      </c>
      <c r="AB1111" s="12">
        <v>5.2446484096331316</v>
      </c>
      <c r="AC1111" s="12">
        <v>20.452767431057215</v>
      </c>
      <c r="AD1111" s="12">
        <v>12.529317536855432</v>
      </c>
      <c r="AE1111" s="12">
        <v>18.44214534733344</v>
      </c>
      <c r="AF1111" s="12">
        <v>19.455993347417525</v>
      </c>
      <c r="AG1111" s="12">
        <v>18.40593535532695</v>
      </c>
      <c r="AH1111" s="12">
        <v>-0.6837177109107383</v>
      </c>
      <c r="AI1111" s="12">
        <v>-17.290573515538554</v>
      </c>
      <c r="AJ1111" s="12">
        <v>16.793189094140985</v>
      </c>
      <c r="AK1111" s="12">
        <v>8.3522933902329797</v>
      </c>
      <c r="AL1111" s="12">
        <v>29.123147072669525</v>
      </c>
      <c r="AM1111" s="12">
        <v>8.0420358335196589</v>
      </c>
      <c r="AN1111" s="12">
        <v>8.6194477167595824</v>
      </c>
      <c r="AO1111" s="12">
        <v>9.0329534180826716</v>
      </c>
      <c r="AP1111" s="12">
        <v>6.5725139486400499</v>
      </c>
      <c r="AQ1111" s="12">
        <v>15.223844084295397</v>
      </c>
      <c r="AR1111" s="12">
        <v>17.055242113191063</v>
      </c>
      <c r="AS1111" s="12">
        <v>-9.8901540620987021</v>
      </c>
      <c r="AT1111" s="12">
        <v>-7.0664144600477128</v>
      </c>
      <c r="AU1111" s="12">
        <v>-7.0094998867410352</v>
      </c>
      <c r="AV1111" s="12">
        <v>16.774894152779531</v>
      </c>
      <c r="AW1111" s="12">
        <v>-3.7696750072316347</v>
      </c>
      <c r="AX1111" s="12">
        <v>-17.64697677707051</v>
      </c>
      <c r="AY1111" s="12">
        <v>22.161244302477314</v>
      </c>
      <c r="AZ1111" s="12">
        <v>8.5426991861508395</v>
      </c>
      <c r="BA1111" s="12">
        <v>1.7593951538818813</v>
      </c>
      <c r="BB1111" s="12">
        <v>12.829995691109596</v>
      </c>
      <c r="BC1111" s="12">
        <v>-4.502918820301768</v>
      </c>
      <c r="BD1111" s="12">
        <v>18.595179978043774</v>
      </c>
      <c r="BE1111" s="12">
        <v>15.230892754582207</v>
      </c>
      <c r="BF1111" s="12">
        <v>19.908309499246453</v>
      </c>
      <c r="BG1111" s="12">
        <v>9.8796854162635181</v>
      </c>
      <c r="BH1111" s="12">
        <v>8.053706749374351</v>
      </c>
      <c r="BI1111" s="12">
        <v>5.8362398567769418</v>
      </c>
      <c r="BJ1111" s="12">
        <v>2.3908951400728369</v>
      </c>
      <c r="BK1111" s="12">
        <v>28.363547657926024</v>
      </c>
      <c r="BL1111" s="12">
        <v>15.118423394142191</v>
      </c>
      <c r="BM1111" s="12">
        <v>14.601531511855839</v>
      </c>
      <c r="BN1111" s="12">
        <v>-4.4170399812852006</v>
      </c>
      <c r="BO1111" s="12">
        <v>32.054713229049241</v>
      </c>
      <c r="BP1111" s="12">
        <v>13.324735261815704</v>
      </c>
      <c r="BQ1111" s="12">
        <v>-6.8604000263862703</v>
      </c>
      <c r="BR1111" s="12">
        <v>27.460741819567076</v>
      </c>
      <c r="BS1111" s="12">
        <v>15.917958632144774</v>
      </c>
      <c r="BT1111" s="12">
        <v>-5.2782598573655353</v>
      </c>
      <c r="BU1111" s="12">
        <v>17.719904433209951</v>
      </c>
      <c r="BV1111" s="12">
        <v>1.7770882037211551</v>
      </c>
      <c r="BW1111" s="12">
        <v>11.775260652055188</v>
      </c>
      <c r="BX1111" s="12">
        <v>12.98041716632382</v>
      </c>
      <c r="BY1111" s="12">
        <v>32.956711949281988</v>
      </c>
      <c r="BZ1111" s="12">
        <v>18.511485881207573</v>
      </c>
      <c r="CA1111" s="12">
        <v>21.82974117260337</v>
      </c>
      <c r="CB1111" s="12">
        <v>23.171921056698753</v>
      </c>
      <c r="CC1111" s="12">
        <v>17.933066633485542</v>
      </c>
      <c r="CD1111" s="12">
        <v>14.284315525214573</v>
      </c>
      <c r="CE1111" s="12">
        <v>13.590895806624001</v>
      </c>
      <c r="CF1111" s="12">
        <v>16.31777836456267</v>
      </c>
      <c r="CG1111" s="12">
        <v>5.0333832322381333</v>
      </c>
      <c r="CH1111" s="12">
        <v>20.013061664455869</v>
      </c>
      <c r="CI1111" s="12">
        <v>13.352532433116025</v>
      </c>
      <c r="CJ1111" s="12">
        <v>-10.513665955344715</v>
      </c>
      <c r="CK1111" s="12">
        <v>3.6129048001884065</v>
      </c>
      <c r="CL1111" s="12">
        <v>7.539941795081889</v>
      </c>
      <c r="CM1111" s="12">
        <v>16.382076248687426</v>
      </c>
      <c r="CN1111" s="12">
        <v>-4.5625182188916158</v>
      </c>
      <c r="CO1111" s="12">
        <v>-11.834746268269669</v>
      </c>
      <c r="CP1111" s="12">
        <v>21.930911840483553</v>
      </c>
      <c r="CQ1111" s="12">
        <v>27.324253445391143</v>
      </c>
      <c r="CR1111" s="12">
        <v>13.415092949245617</v>
      </c>
      <c r="CS1111" s="12">
        <v>7.4249949771210479</v>
      </c>
      <c r="CT1111" s="12">
        <v>17.876495225855809</v>
      </c>
      <c r="CU1111" s="12">
        <v>13.028493694868455</v>
      </c>
      <c r="CV1111" s="12">
        <v>6.2661954542293081</v>
      </c>
      <c r="CW1111" s="12">
        <v>17.929290116977565</v>
      </c>
      <c r="CX1111" s="12">
        <v>20.946302312793186</v>
      </c>
      <c r="CY1111" s="12">
        <v>4.3744008316648264</v>
      </c>
      <c r="CZ1111" s="12">
        <v>-0.61787050868697357</v>
      </c>
      <c r="DA1111" s="12">
        <v>4.1559986161161824</v>
      </c>
      <c r="DB1111" s="12">
        <v>27.44757020892359</v>
      </c>
      <c r="DC1111" s="12">
        <v>0.31222176386917833</v>
      </c>
      <c r="DD1111" s="12">
        <v>22.54799396801678</v>
      </c>
    </row>
    <row r="1112" spans="1:108" x14ac:dyDescent="0.25">
      <c r="A1112" s="2">
        <v>371</v>
      </c>
      <c r="B1112" s="8">
        <f t="shared" ref="B1112" ca="1" si="1227">_xlfn.COVARIANCE.P(OFFSET(I1113,0,0,1,20),OFFSET(I1114,0,0,1,20))/_xlfn.VAR.P(OFFSET(I1113,0,0,1,20))</f>
        <v>2.0306955723108775</v>
      </c>
      <c r="C1112" s="8">
        <f t="shared" ref="C1112" ca="1" si="1228">_xlfn.COVARIANCE.P(OFFSET(I1113,0,0,1,50),OFFSET(I1114,0,0,1,50))/_xlfn.VAR.P(OFFSET(I1113,0,0,1,50))</f>
        <v>2.0135625285060001</v>
      </c>
      <c r="D1112" s="8">
        <f t="shared" ref="D1112" ca="1" si="1229">_xlfn.COVARIANCE.P(OFFSET(I1113,0,0,1,100),OFFSET(I1114,0,0,1,100))/_xlfn.VAR.P(OFFSET(I1113,0,0,1,100))</f>
        <v>1.9952971639568959</v>
      </c>
      <c r="E1112" s="8">
        <f t="shared" ref="E1112" ca="1" si="1230">AVERAGE(OFFSET(I1114,0,0,1,20))-AVERAGE(OFFSET(I1113,0,0,1,20))*B1112</f>
        <v>9.7109673227965914</v>
      </c>
      <c r="F1112" s="8">
        <f t="shared" ref="F1112" ca="1" si="1231">AVERAGE(OFFSET(I1114,0,0,1,50))-AVERAGE(OFFSET(I1113,0,0,1,50))*C1112</f>
        <v>9.8229984947119835</v>
      </c>
      <c r="G1112" s="8">
        <f t="shared" ref="G1112" ca="1" si="1232">AVERAGE(OFFSET(I1114,0,0,1,100))-AVERAGE(OFFSET(I1113,0,0,1,100))*D1112</f>
        <v>9.903168980992902</v>
      </c>
      <c r="H1112" s="9" t="s">
        <v>29</v>
      </c>
      <c r="I1112" s="10">
        <v>4290</v>
      </c>
      <c r="J1112" s="10">
        <v>1918</v>
      </c>
      <c r="K1112" s="10">
        <v>6033</v>
      </c>
      <c r="L1112" s="10">
        <v>9643</v>
      </c>
      <c r="M1112" s="10">
        <v>2573</v>
      </c>
      <c r="N1112" s="10">
        <v>7507</v>
      </c>
      <c r="O1112" s="10">
        <v>2582</v>
      </c>
      <c r="P1112" s="10">
        <v>6835</v>
      </c>
      <c r="Q1112" s="10">
        <v>1933</v>
      </c>
      <c r="R1112" s="10">
        <v>3449</v>
      </c>
      <c r="S1112" s="10">
        <v>4942</v>
      </c>
      <c r="T1112" s="10">
        <v>259</v>
      </c>
      <c r="U1112" s="10">
        <v>4310</v>
      </c>
      <c r="V1112" s="10">
        <v>7010</v>
      </c>
      <c r="W1112" s="10">
        <v>2936</v>
      </c>
      <c r="X1112" s="10">
        <v>8216</v>
      </c>
      <c r="Y1112" s="10">
        <v>2679</v>
      </c>
      <c r="Z1112" s="10">
        <v>5458</v>
      </c>
      <c r="AA1112" s="10">
        <v>5112</v>
      </c>
      <c r="AB1112" s="10">
        <v>8297</v>
      </c>
      <c r="AC1112" s="10">
        <v>3673</v>
      </c>
      <c r="AD1112" s="10">
        <v>3899</v>
      </c>
      <c r="AE1112" s="10">
        <v>8813</v>
      </c>
      <c r="AF1112" s="10">
        <v>2897</v>
      </c>
      <c r="AG1112" s="10">
        <v>4162</v>
      </c>
      <c r="AH1112" s="10">
        <v>8061</v>
      </c>
      <c r="AI1112" s="10">
        <v>1798</v>
      </c>
      <c r="AJ1112" s="10">
        <v>8733</v>
      </c>
      <c r="AK1112" s="10">
        <v>991</v>
      </c>
      <c r="AL1112" s="10">
        <v>2449</v>
      </c>
      <c r="AM1112" s="10">
        <v>7012</v>
      </c>
      <c r="AN1112" s="10">
        <v>2026</v>
      </c>
      <c r="AO1112" s="10">
        <v>6322</v>
      </c>
      <c r="AP1112" s="10">
        <v>7464</v>
      </c>
      <c r="AQ1112" s="10">
        <v>7540</v>
      </c>
      <c r="AR1112" s="10">
        <v>2121</v>
      </c>
      <c r="AS1112" s="10">
        <v>4204</v>
      </c>
      <c r="AT1112" s="10">
        <v>1659</v>
      </c>
      <c r="AU1112" s="10">
        <v>6386</v>
      </c>
      <c r="AV1112" s="10">
        <v>5504</v>
      </c>
      <c r="AW1112" s="10">
        <v>9618</v>
      </c>
      <c r="AX1112" s="10">
        <v>1752</v>
      </c>
      <c r="AY1112" s="10">
        <v>7409</v>
      </c>
      <c r="AZ1112" s="10">
        <v>7731</v>
      </c>
      <c r="BA1112" s="10">
        <v>7636</v>
      </c>
      <c r="BB1112" s="10">
        <v>9248</v>
      </c>
      <c r="BC1112" s="10">
        <v>8747</v>
      </c>
      <c r="BD1112" s="10">
        <v>1322</v>
      </c>
      <c r="BE1112" s="10">
        <v>6272</v>
      </c>
      <c r="BF1112" s="10">
        <v>7069</v>
      </c>
      <c r="BG1112" s="10">
        <v>222</v>
      </c>
      <c r="BH1112" s="10">
        <v>8464</v>
      </c>
      <c r="BI1112" s="10">
        <v>2602</v>
      </c>
      <c r="BJ1112" s="10">
        <v>3357</v>
      </c>
      <c r="BK1112" s="10">
        <v>9156</v>
      </c>
      <c r="BL1112" s="10">
        <v>7672</v>
      </c>
      <c r="BM1112" s="10">
        <v>4972</v>
      </c>
      <c r="BN1112" s="10">
        <v>5515</v>
      </c>
      <c r="BO1112" s="10">
        <v>4864</v>
      </c>
      <c r="BP1112" s="10">
        <v>7753</v>
      </c>
      <c r="BQ1112" s="10">
        <v>6136</v>
      </c>
      <c r="BR1112" s="10">
        <v>8446</v>
      </c>
      <c r="BS1112" s="10">
        <v>6345</v>
      </c>
      <c r="BT1112" s="10">
        <v>2365</v>
      </c>
      <c r="BU1112" s="10">
        <v>8818</v>
      </c>
      <c r="BV1112" s="10">
        <v>319</v>
      </c>
      <c r="BW1112" s="10">
        <v>6706</v>
      </c>
      <c r="BX1112" s="10">
        <v>7303</v>
      </c>
      <c r="BY1112" s="10">
        <v>9068</v>
      </c>
      <c r="BZ1112" s="10">
        <v>8162</v>
      </c>
      <c r="CA1112" s="10">
        <v>363</v>
      </c>
      <c r="CB1112" s="10">
        <v>7782</v>
      </c>
      <c r="CC1112" s="10">
        <v>8553</v>
      </c>
      <c r="CD1112" s="10">
        <v>5622</v>
      </c>
      <c r="CE1112" s="10">
        <v>3490</v>
      </c>
      <c r="CF1112" s="10">
        <v>3146</v>
      </c>
      <c r="CG1112" s="10">
        <v>9576</v>
      </c>
      <c r="CH1112" s="10">
        <v>7469</v>
      </c>
      <c r="CI1112" s="10">
        <v>5952</v>
      </c>
      <c r="CJ1112" s="10">
        <v>162</v>
      </c>
      <c r="CK1112" s="10">
        <v>9847</v>
      </c>
      <c r="CL1112" s="10">
        <v>4099</v>
      </c>
      <c r="CM1112" s="10">
        <v>8506</v>
      </c>
      <c r="CN1112" s="10">
        <v>4993</v>
      </c>
      <c r="CO1112" s="10">
        <v>7308</v>
      </c>
      <c r="CP1112" s="10">
        <v>3594</v>
      </c>
      <c r="CQ1112" s="10">
        <v>7362</v>
      </c>
      <c r="CR1112" s="10">
        <v>2777</v>
      </c>
      <c r="CS1112" s="10">
        <v>3701</v>
      </c>
      <c r="CT1112" s="10">
        <v>9048</v>
      </c>
      <c r="CU1112" s="10">
        <v>3895</v>
      </c>
      <c r="CV1112" s="10">
        <v>5242</v>
      </c>
      <c r="CW1112" s="10">
        <v>26</v>
      </c>
      <c r="CX1112" s="10">
        <v>9148</v>
      </c>
      <c r="CY1112" s="10">
        <v>5169</v>
      </c>
      <c r="CZ1112" s="10">
        <v>1092</v>
      </c>
      <c r="DA1112" s="10">
        <v>5013</v>
      </c>
      <c r="DB1112" s="10">
        <v>6772</v>
      </c>
      <c r="DC1112" s="10">
        <v>6300</v>
      </c>
      <c r="DD1112" s="10">
        <v>806</v>
      </c>
    </row>
    <row r="1113" spans="1:108" x14ac:dyDescent="0.25">
      <c r="H1113" s="11" t="s">
        <v>0</v>
      </c>
      <c r="I1113" s="12">
        <v>0.61860695962744394</v>
      </c>
      <c r="J1113" s="12">
        <v>-2.1440975219616978</v>
      </c>
      <c r="K1113" s="12">
        <v>2.945762292916597</v>
      </c>
      <c r="L1113" s="12">
        <v>-3.0379941620597544</v>
      </c>
      <c r="M1113" s="12">
        <v>-6.8508165187850567</v>
      </c>
      <c r="N1113" s="12">
        <v>4.1818508898721838</v>
      </c>
      <c r="O1113" s="12">
        <v>-1.3192786419038507</v>
      </c>
      <c r="P1113" s="12">
        <v>4.2881647123421791</v>
      </c>
      <c r="Q1113" s="12">
        <v>2.1652802816762712E-2</v>
      </c>
      <c r="R1113" s="12">
        <v>1.5473965319675864</v>
      </c>
      <c r="S1113" s="12">
        <v>-1.9022886940704431</v>
      </c>
      <c r="T1113" s="12">
        <v>5.8942556059548643</v>
      </c>
      <c r="U1113" s="12">
        <v>8.6546397844125416</v>
      </c>
      <c r="V1113" s="12">
        <v>-5.8291764574451843</v>
      </c>
      <c r="W1113" s="12">
        <v>4.1793810724010019</v>
      </c>
      <c r="X1113" s="12">
        <v>8.9229528335954118</v>
      </c>
      <c r="Y1113" s="12">
        <v>-1.8196170909858587</v>
      </c>
      <c r="Z1113" s="12">
        <v>-2.7250652677669858</v>
      </c>
      <c r="AA1113" s="12">
        <v>-0.88647399213835731</v>
      </c>
      <c r="AB1113" s="12">
        <v>-3.2804294508686227</v>
      </c>
      <c r="AC1113" s="12">
        <v>0.15386151322107269</v>
      </c>
      <c r="AD1113" s="12">
        <v>-3.4747521334390754</v>
      </c>
      <c r="AE1113" s="12">
        <v>-10.780577509615345</v>
      </c>
      <c r="AF1113" s="12">
        <v>1.936956692303756</v>
      </c>
      <c r="AG1113" s="12">
        <v>5.2901042689811817</v>
      </c>
      <c r="AH1113" s="12">
        <v>-2.232432179932236</v>
      </c>
      <c r="AI1113" s="12">
        <v>0.25013193821978191</v>
      </c>
      <c r="AJ1113" s="12">
        <v>3.238200726620128</v>
      </c>
      <c r="AK1113" s="12">
        <v>-5.5842113620343978</v>
      </c>
      <c r="AL1113" s="12">
        <v>-3.4275392836617247</v>
      </c>
      <c r="AM1113" s="12">
        <v>-3.3783636147993299</v>
      </c>
      <c r="AN1113" s="12">
        <v>-2.58436905067486</v>
      </c>
      <c r="AO1113" s="12">
        <v>-9.0216057312432767</v>
      </c>
      <c r="AP1113" s="12">
        <v>2.6846144125503053</v>
      </c>
      <c r="AQ1113" s="12">
        <v>5.8010438466580725</v>
      </c>
      <c r="AR1113" s="12">
        <v>0.95558340028316213</v>
      </c>
      <c r="AS1113" s="12">
        <v>-12.011677466939263</v>
      </c>
      <c r="AT1113" s="12">
        <v>-3.7743248553883069</v>
      </c>
      <c r="AU1113" s="12">
        <v>-1.4743509304015998</v>
      </c>
      <c r="AV1113" s="12">
        <v>-2.5725892977029514</v>
      </c>
      <c r="AW1113" s="12">
        <v>-1.9333135270441582</v>
      </c>
      <c r="AX1113" s="12">
        <v>6.5133663847919205</v>
      </c>
      <c r="AY1113" s="12">
        <v>4.6047149772323746</v>
      </c>
      <c r="AZ1113" s="12">
        <v>-6.6576558171627038</v>
      </c>
      <c r="BA1113" s="12">
        <v>5.3772627598249825</v>
      </c>
      <c r="BB1113" s="12">
        <v>-8.9753599844819537E-2</v>
      </c>
      <c r="BC1113" s="12">
        <v>5.3460088295528241</v>
      </c>
      <c r="BD1113" s="12">
        <v>-5.4038690274352996</v>
      </c>
      <c r="BE1113" s="12">
        <v>7.9144956367709831</v>
      </c>
      <c r="BF1113" s="12">
        <v>1.6220172063278508</v>
      </c>
      <c r="BG1113" s="12">
        <v>-3.2424711476936183</v>
      </c>
      <c r="BH1113" s="12">
        <v>6.3870843107221393</v>
      </c>
      <c r="BI1113" s="12">
        <v>-0.46056620874496568</v>
      </c>
      <c r="BJ1113" s="12">
        <v>-8.5315621972756581</v>
      </c>
      <c r="BK1113" s="12">
        <v>-5.7583814211689175</v>
      </c>
      <c r="BL1113" s="12">
        <v>6.2246046999628373</v>
      </c>
      <c r="BM1113" s="12">
        <v>5.563178123582972</v>
      </c>
      <c r="BN1113" s="12">
        <v>1.3787082177742569</v>
      </c>
      <c r="BO1113" s="12">
        <v>6.3594115452807891</v>
      </c>
      <c r="BP1113" s="12">
        <v>2.7729355074846778</v>
      </c>
      <c r="BQ1113" s="12">
        <v>-4.5162288920552038</v>
      </c>
      <c r="BR1113" s="12">
        <v>2.8194026669705829</v>
      </c>
      <c r="BS1113" s="12">
        <v>10.449683879461428</v>
      </c>
      <c r="BT1113" s="12">
        <v>-5.1553962152732247</v>
      </c>
      <c r="BU1113" s="12">
        <v>3.1418061196219131</v>
      </c>
      <c r="BV1113" s="12">
        <v>5.2220877840658577</v>
      </c>
      <c r="BW1113" s="12">
        <v>-5.7298022037547938</v>
      </c>
      <c r="BX1113" s="12">
        <v>-3.3157664836669931</v>
      </c>
      <c r="BY1113" s="12">
        <v>7.3435997439723177</v>
      </c>
      <c r="BZ1113" s="12">
        <v>-1.6133855847436995</v>
      </c>
      <c r="CA1113" s="12">
        <v>-4.0319123314925625</v>
      </c>
      <c r="CB1113" s="12">
        <v>1.2514128603381365</v>
      </c>
      <c r="CC1113" s="12">
        <v>-4.6804824512743419</v>
      </c>
      <c r="CD1113" s="12">
        <v>8.2546698051170093</v>
      </c>
      <c r="CE1113" s="12">
        <v>-2.7666495135691576</v>
      </c>
      <c r="CF1113" s="12">
        <v>-1.4663797839445722</v>
      </c>
      <c r="CG1113" s="12">
        <v>11.796081716015987</v>
      </c>
      <c r="CH1113" s="12">
        <v>-3.4802517708803293</v>
      </c>
      <c r="CI1113" s="12">
        <v>5.0651429434410424</v>
      </c>
      <c r="CJ1113" s="12">
        <v>-1.09693604921079</v>
      </c>
      <c r="CK1113" s="12">
        <v>-6.6116292491404813</v>
      </c>
      <c r="CL1113" s="12">
        <v>0.38506190327549045</v>
      </c>
      <c r="CM1113" s="12">
        <v>14.550693364115139</v>
      </c>
      <c r="CN1113" s="12">
        <v>-11.833676757048696</v>
      </c>
      <c r="CO1113" s="12">
        <v>8.365106744958382</v>
      </c>
      <c r="CP1113" s="12">
        <v>1.4985954033628204</v>
      </c>
      <c r="CQ1113" s="12">
        <v>1.4349239923659984</v>
      </c>
      <c r="CR1113" s="12">
        <v>-14.142438604863791</v>
      </c>
      <c r="CS1113" s="12">
        <v>2.933181607459491</v>
      </c>
      <c r="CT1113" s="12">
        <v>-1.9441833506627979</v>
      </c>
      <c r="CU1113" s="12">
        <v>2.9295441327937981</v>
      </c>
      <c r="CV1113" s="12">
        <v>-1.3005500657904561</v>
      </c>
      <c r="CW1113" s="12">
        <v>0.14732104207717245</v>
      </c>
      <c r="CX1113" s="12">
        <v>1.2773114655788789</v>
      </c>
      <c r="CY1113" s="12">
        <v>0.60168464388586562</v>
      </c>
      <c r="CZ1113" s="12">
        <v>2.7089305841674722</v>
      </c>
      <c r="DA1113" s="12">
        <v>-4.4179905897612475</v>
      </c>
      <c r="DB1113" s="12">
        <v>5.0603551485070586</v>
      </c>
      <c r="DC1113" s="12">
        <v>3.7161670457733846</v>
      </c>
      <c r="DD1113" s="12">
        <v>-5.6730394433737619</v>
      </c>
    </row>
    <row r="1114" spans="1:108" x14ac:dyDescent="0.25">
      <c r="H1114" s="11" t="s">
        <v>2</v>
      </c>
      <c r="I1114" s="12">
        <v>12.877445862105606</v>
      </c>
      <c r="J1114" s="12">
        <v>5.2732299334345214</v>
      </c>
      <c r="K1114" s="12">
        <v>15.553690149700346</v>
      </c>
      <c r="L1114" s="12">
        <v>2.4405407870868667</v>
      </c>
      <c r="M1114" s="12">
        <v>-3.8151727830378186</v>
      </c>
      <c r="N1114" s="12">
        <v>16.944422459438119</v>
      </c>
      <c r="O1114" s="12">
        <v>6.4910813657461066</v>
      </c>
      <c r="P1114" s="12">
        <v>17.680403465385734</v>
      </c>
      <c r="Q1114" s="12">
        <v>8.173097177758013</v>
      </c>
      <c r="R1114" s="12">
        <v>12.026987736930606</v>
      </c>
      <c r="S1114" s="12">
        <v>5.900267232800104</v>
      </c>
      <c r="T1114" s="12">
        <v>22.229218542006482</v>
      </c>
      <c r="U1114" s="12">
        <v>26.644634475023135</v>
      </c>
      <c r="V1114" s="12">
        <v>-0.40956590973466378</v>
      </c>
      <c r="W1114" s="12">
        <v>19.329865301684666</v>
      </c>
      <c r="X1114" s="12">
        <v>29.378998274347417</v>
      </c>
      <c r="Y1114" s="12">
        <v>5.7368267024069421</v>
      </c>
      <c r="Z1114" s="12">
        <v>5.4748979281303418</v>
      </c>
      <c r="AA1114" s="12">
        <v>7.7791360008946189</v>
      </c>
      <c r="AB1114" s="12">
        <v>1.7799467595108969</v>
      </c>
      <c r="AC1114" s="12">
        <v>7.5577517900551925</v>
      </c>
      <c r="AD1114" s="12">
        <v>3.7304432909728371</v>
      </c>
      <c r="AE1114" s="12">
        <v>-11.834746268269669</v>
      </c>
      <c r="AF1114" s="12">
        <v>13.157736573741039</v>
      </c>
      <c r="AG1114" s="12">
        <v>22.166394104231653</v>
      </c>
      <c r="AH1114" s="12">
        <v>6.9376599159478092</v>
      </c>
      <c r="AI1114" s="12">
        <v>10.146404542390318</v>
      </c>
      <c r="AJ1114" s="12">
        <v>17.199436470532536</v>
      </c>
      <c r="AK1114" s="12">
        <v>0.82269236894698516</v>
      </c>
      <c r="AL1114" s="12">
        <v>2.9194582072733635</v>
      </c>
      <c r="AM1114" s="12">
        <v>3.2167909785805189</v>
      </c>
      <c r="AN1114" s="12">
        <v>3.4460477765163606</v>
      </c>
      <c r="AO1114" s="12">
        <v>-7.5530202354785914</v>
      </c>
      <c r="AP1114" s="12">
        <v>15.199059199101736</v>
      </c>
      <c r="AQ1114" s="12">
        <v>20.734808725629222</v>
      </c>
      <c r="AR1114" s="12">
        <v>11.429349032928297</v>
      </c>
      <c r="AS1114" s="12">
        <v>-15.524442586259864</v>
      </c>
      <c r="AT1114" s="12">
        <v>2.3595920223755842</v>
      </c>
      <c r="AU1114" s="12">
        <v>6.3925135979846166</v>
      </c>
      <c r="AV1114" s="12">
        <v>3.9696127263425143</v>
      </c>
      <c r="AW1114" s="12">
        <v>6.6359868008050098</v>
      </c>
      <c r="AX1114" s="12">
        <v>22.022988487618498</v>
      </c>
      <c r="AY1114" s="12">
        <v>20.788947014690002</v>
      </c>
      <c r="AZ1114" s="12">
        <v>-4.2255590719051419</v>
      </c>
      <c r="BA1114" s="12">
        <v>21.104246333491322</v>
      </c>
      <c r="BB1114" s="12">
        <v>10.209089919119782</v>
      </c>
      <c r="BC1114" s="12">
        <v>19.452084503154367</v>
      </c>
      <c r="BD1114" s="12">
        <v>-1.2218304364158483</v>
      </c>
      <c r="BE1114" s="12">
        <v>24.92595321740869</v>
      </c>
      <c r="BF1114" s="12">
        <v>14.834702828805774</v>
      </c>
      <c r="BG1114" s="12">
        <v>3.9112529895527541</v>
      </c>
      <c r="BH1114" s="12">
        <v>23.764143994895296</v>
      </c>
      <c r="BI1114" s="12">
        <v>7.767343954838597</v>
      </c>
      <c r="BJ1114" s="12">
        <v>-7.0389091255121308</v>
      </c>
      <c r="BK1114" s="12">
        <v>-2.2154103915847552</v>
      </c>
      <c r="BL1114" s="12">
        <v>23.704522117605855</v>
      </c>
      <c r="BM1114" s="12">
        <v>21.290656415994814</v>
      </c>
      <c r="BN1114" s="12">
        <v>13.324735261815704</v>
      </c>
      <c r="BO1114" s="12">
        <v>23.62356116120181</v>
      </c>
      <c r="BP1114" s="12">
        <v>14.987423486848764</v>
      </c>
      <c r="BQ1114" s="12">
        <v>0.98305301817360424</v>
      </c>
      <c r="BR1114" s="12">
        <v>15.303826158603883</v>
      </c>
      <c r="BS1114" s="12">
        <v>29.966581239044974</v>
      </c>
      <c r="BT1114" s="12">
        <v>0.33990775195954237</v>
      </c>
      <c r="BU1114" s="12">
        <v>16.627630455683725</v>
      </c>
      <c r="BV1114" s="12">
        <v>18.659179870808916</v>
      </c>
      <c r="BW1114" s="12">
        <v>-0.57934969882494702</v>
      </c>
      <c r="BX1114" s="12">
        <v>3.3433693845262935</v>
      </c>
      <c r="BY1114" s="12">
        <v>25.11969188652764</v>
      </c>
      <c r="BZ1114" s="12">
        <v>7.2885711455346893</v>
      </c>
      <c r="CA1114" s="12">
        <v>3.0568766054893981</v>
      </c>
      <c r="CB1114" s="12">
        <v>11.999774102356342</v>
      </c>
      <c r="CC1114" s="12">
        <v>0.33736080669275104</v>
      </c>
      <c r="CD1114" s="12">
        <v>24.572060406526536</v>
      </c>
      <c r="CE1114" s="12">
        <v>5.3591233358283619</v>
      </c>
      <c r="CF1114" s="12">
        <v>5.9646230589743876</v>
      </c>
      <c r="CG1114" s="12">
        <v>32.984529343228836</v>
      </c>
      <c r="CH1114" s="12">
        <v>1.5729144746280719</v>
      </c>
      <c r="CI1114" s="12">
        <v>21.372117052414087</v>
      </c>
      <c r="CJ1114" s="12">
        <v>8.0194791856108285</v>
      </c>
      <c r="CK1114" s="12">
        <v>-3.2114186057125722</v>
      </c>
      <c r="CL1114" s="12">
        <v>10.853396549569171</v>
      </c>
      <c r="CM1114" s="12">
        <v>38.64033341108275</v>
      </c>
      <c r="CN1114" s="12">
        <v>-14.980745442623496</v>
      </c>
      <c r="CO1114" s="12">
        <v>26.012049234933297</v>
      </c>
      <c r="CP1114" s="12">
        <v>13.050298819012554</v>
      </c>
      <c r="CQ1114" s="12">
        <v>13.822358645024318</v>
      </c>
      <c r="CR1114" s="12">
        <v>-17.462062823789108</v>
      </c>
      <c r="CS1114" s="12">
        <v>16.047867192230434</v>
      </c>
      <c r="CT1114" s="12">
        <v>8.0558769366511012</v>
      </c>
      <c r="CU1114" s="12">
        <v>15.080728579825252</v>
      </c>
      <c r="CV1114" s="12">
        <v>8.0444344785363082</v>
      </c>
      <c r="CW1114" s="12">
        <v>10.813282317360862</v>
      </c>
      <c r="CX1114" s="12">
        <v>13.463442426435037</v>
      </c>
      <c r="CY1114" s="12">
        <v>11.073504473125443</v>
      </c>
      <c r="CZ1114" s="12">
        <v>14.283321439289633</v>
      </c>
      <c r="DA1114" s="12">
        <v>0.29510731739727203</v>
      </c>
      <c r="DB1114" s="12">
        <v>20.111385859763139</v>
      </c>
      <c r="DC1114" s="12">
        <v>16.860118112542526</v>
      </c>
      <c r="DD1114" s="12">
        <v>-1.2844439484236321</v>
      </c>
    </row>
    <row r="1115" spans="1:108" x14ac:dyDescent="0.25">
      <c r="A1115" s="2">
        <v>372</v>
      </c>
      <c r="B1115" s="8">
        <f t="shared" ref="B1115" ca="1" si="1233">_xlfn.COVARIANCE.P(OFFSET(I1116,0,0,1,20),OFFSET(I1117,0,0,1,20))/_xlfn.VAR.P(OFFSET(I1116,0,0,1,20))</f>
        <v>2.0403104506124383</v>
      </c>
      <c r="C1115" s="8">
        <f t="shared" ref="C1115" ca="1" si="1234">_xlfn.COVARIANCE.P(OFFSET(I1116,0,0,1,50),OFFSET(I1117,0,0,1,50))/_xlfn.VAR.P(OFFSET(I1116,0,0,1,50))</f>
        <v>2.0155563681746793</v>
      </c>
      <c r="D1115" s="8">
        <f t="shared" ref="D1115" ca="1" si="1235">_xlfn.COVARIANCE.P(OFFSET(I1116,0,0,1,100),OFFSET(I1117,0,0,1,100))/_xlfn.VAR.P(OFFSET(I1116,0,0,1,100))</f>
        <v>1.9994398939574276</v>
      </c>
      <c r="E1115" s="8">
        <f t="shared" ref="E1115" ca="1" si="1236">AVERAGE(OFFSET(I1117,0,0,1,20))-AVERAGE(OFFSET(I1116,0,0,1,20))*B1115</f>
        <v>9.9813257447686503</v>
      </c>
      <c r="F1115" s="8">
        <f t="shared" ref="F1115" ca="1" si="1237">AVERAGE(OFFSET(I1117,0,0,1,50))-AVERAGE(OFFSET(I1116,0,0,1,50))*C1115</f>
        <v>10.144765715088234</v>
      </c>
      <c r="G1115" s="8">
        <f t="shared" ref="G1115" ca="1" si="1238">AVERAGE(OFFSET(I1117,0,0,1,100))-AVERAGE(OFFSET(I1116,0,0,1,100))*D1115</f>
        <v>10.17401834540393</v>
      </c>
      <c r="H1115" s="9" t="s">
        <v>29</v>
      </c>
      <c r="I1115" s="10">
        <v>8525</v>
      </c>
      <c r="J1115" s="10">
        <v>1881</v>
      </c>
      <c r="K1115" s="10">
        <v>4119</v>
      </c>
      <c r="L1115" s="10">
        <v>9367</v>
      </c>
      <c r="M1115" s="10">
        <v>9592</v>
      </c>
      <c r="N1115" s="10">
        <v>575</v>
      </c>
      <c r="O1115" s="10">
        <v>9647</v>
      </c>
      <c r="P1115" s="10">
        <v>795</v>
      </c>
      <c r="Q1115" s="10">
        <v>5182</v>
      </c>
      <c r="R1115" s="10">
        <v>4923</v>
      </c>
      <c r="S1115" s="10">
        <v>2693</v>
      </c>
      <c r="T1115" s="10">
        <v>1754</v>
      </c>
      <c r="U1115" s="10">
        <v>6275</v>
      </c>
      <c r="V1115" s="10">
        <v>4395</v>
      </c>
      <c r="W1115" s="10">
        <v>9185</v>
      </c>
      <c r="X1115" s="10">
        <v>6161</v>
      </c>
      <c r="Y1115" s="10">
        <v>1297</v>
      </c>
      <c r="Z1115" s="10">
        <v>3967</v>
      </c>
      <c r="AA1115" s="10">
        <v>9554</v>
      </c>
      <c r="AB1115" s="10">
        <v>7175</v>
      </c>
      <c r="AC1115" s="10">
        <v>3496</v>
      </c>
      <c r="AD1115" s="10">
        <v>3509</v>
      </c>
      <c r="AE1115" s="10">
        <v>7959</v>
      </c>
      <c r="AF1115" s="10">
        <v>4765</v>
      </c>
      <c r="AG1115" s="10">
        <v>4052</v>
      </c>
      <c r="AH1115" s="10">
        <v>9249</v>
      </c>
      <c r="AI1115" s="10">
        <v>2112</v>
      </c>
      <c r="AJ1115" s="10">
        <v>4598</v>
      </c>
      <c r="AK1115" s="10">
        <v>8970</v>
      </c>
      <c r="AL1115" s="10">
        <v>4247</v>
      </c>
      <c r="AM1115" s="10">
        <v>5207</v>
      </c>
      <c r="AN1115" s="10">
        <v>501</v>
      </c>
      <c r="AO1115" s="10">
        <v>2944</v>
      </c>
      <c r="AP1115" s="10">
        <v>9703</v>
      </c>
      <c r="AQ1115" s="10">
        <v>6987</v>
      </c>
      <c r="AR1115" s="10">
        <v>6877</v>
      </c>
      <c r="AS1115" s="10">
        <v>4643</v>
      </c>
      <c r="AT1115" s="10">
        <v>3412</v>
      </c>
      <c r="AU1115" s="10">
        <v>3408</v>
      </c>
      <c r="AV1115" s="10">
        <v>6467</v>
      </c>
      <c r="AW1115" s="10">
        <v>9668</v>
      </c>
      <c r="AX1115" s="10">
        <v>6664</v>
      </c>
      <c r="AY1115" s="10">
        <v>3987</v>
      </c>
      <c r="AZ1115" s="10">
        <v>8529</v>
      </c>
      <c r="BA1115" s="10">
        <v>1187</v>
      </c>
      <c r="BB1115" s="10">
        <v>7912</v>
      </c>
      <c r="BC1115" s="10">
        <v>6476</v>
      </c>
      <c r="BD1115" s="10">
        <v>3483</v>
      </c>
      <c r="BE1115" s="10">
        <v>7907</v>
      </c>
      <c r="BF1115" s="10">
        <v>9760</v>
      </c>
      <c r="BG1115" s="10">
        <v>8443</v>
      </c>
      <c r="BH1115" s="10">
        <v>4601</v>
      </c>
      <c r="BI1115" s="10">
        <v>9572</v>
      </c>
      <c r="BJ1115" s="10">
        <v>4996</v>
      </c>
      <c r="BK1115" s="10">
        <v>5626</v>
      </c>
      <c r="BL1115" s="10">
        <v>1546</v>
      </c>
      <c r="BM1115" s="10">
        <v>558</v>
      </c>
      <c r="BN1115" s="10">
        <v>1218</v>
      </c>
      <c r="BO1115" s="10">
        <v>5191</v>
      </c>
      <c r="BP1115" s="10">
        <v>250</v>
      </c>
      <c r="BQ1115" s="10">
        <v>1040</v>
      </c>
      <c r="BR1115" s="10">
        <v>7236</v>
      </c>
      <c r="BS1115" s="10">
        <v>965</v>
      </c>
      <c r="BT1115" s="10">
        <v>4691</v>
      </c>
      <c r="BU1115" s="10">
        <v>9448</v>
      </c>
      <c r="BV1115" s="10">
        <v>8244</v>
      </c>
      <c r="BW1115" s="10">
        <v>4719</v>
      </c>
      <c r="BX1115" s="10">
        <v>6941</v>
      </c>
      <c r="BY1115" s="10">
        <v>3064</v>
      </c>
      <c r="BZ1115" s="10">
        <v>4996</v>
      </c>
      <c r="CA1115" s="10">
        <v>2282</v>
      </c>
      <c r="CB1115" s="10">
        <v>242</v>
      </c>
      <c r="CC1115" s="10">
        <v>8493</v>
      </c>
      <c r="CD1115" s="10">
        <v>6276</v>
      </c>
      <c r="CE1115" s="10">
        <v>730</v>
      </c>
      <c r="CF1115" s="10">
        <v>9415</v>
      </c>
      <c r="CG1115" s="10">
        <v>4508</v>
      </c>
      <c r="CH1115" s="10">
        <v>6349</v>
      </c>
      <c r="CI1115" s="10">
        <v>9853</v>
      </c>
      <c r="CJ1115" s="10">
        <v>2069</v>
      </c>
      <c r="CK1115" s="10">
        <v>3049</v>
      </c>
      <c r="CL1115" s="10">
        <v>9967</v>
      </c>
      <c r="CM1115" s="10">
        <v>1932</v>
      </c>
      <c r="CN1115" s="10">
        <v>6187</v>
      </c>
      <c r="CO1115" s="10">
        <v>6302</v>
      </c>
      <c r="CP1115" s="10">
        <v>7698</v>
      </c>
      <c r="CQ1115" s="10">
        <v>7517</v>
      </c>
      <c r="CR1115" s="10">
        <v>3324</v>
      </c>
      <c r="CS1115" s="10">
        <v>9107</v>
      </c>
      <c r="CT1115" s="10">
        <v>4722</v>
      </c>
      <c r="CU1115" s="10">
        <v>8109</v>
      </c>
      <c r="CV1115" s="10">
        <v>3455</v>
      </c>
      <c r="CW1115" s="10">
        <v>8991</v>
      </c>
      <c r="CX1115" s="10">
        <v>5274</v>
      </c>
      <c r="CY1115" s="10">
        <v>7214</v>
      </c>
      <c r="CZ1115" s="10">
        <v>6804</v>
      </c>
      <c r="DA1115" s="10">
        <v>3550</v>
      </c>
      <c r="DB1115" s="10">
        <v>1007</v>
      </c>
      <c r="DC1115" s="10">
        <v>8758</v>
      </c>
      <c r="DD1115" s="10">
        <v>5897</v>
      </c>
    </row>
    <row r="1116" spans="1:108" x14ac:dyDescent="0.25">
      <c r="H1116" s="11" t="s">
        <v>0</v>
      </c>
      <c r="I1116" s="12">
        <v>11.05584419711608</v>
      </c>
      <c r="J1116" s="12">
        <v>-10.887767492294207</v>
      </c>
      <c r="K1116" s="12">
        <v>3.7718412919921755</v>
      </c>
      <c r="L1116" s="12">
        <v>4.8816920488548361E-2</v>
      </c>
      <c r="M1116" s="12">
        <v>-5.5042679952586857</v>
      </c>
      <c r="N1116" s="12">
        <v>-1.5434496882271178</v>
      </c>
      <c r="O1116" s="12">
        <v>-6.0208474748934808</v>
      </c>
      <c r="P1116" s="12">
        <v>-1.2131141098481451</v>
      </c>
      <c r="Q1116" s="12">
        <v>-9.5528107143937273</v>
      </c>
      <c r="R1116" s="12">
        <v>-0.28586701465545267</v>
      </c>
      <c r="S1116" s="12">
        <v>-7.4971197108660235</v>
      </c>
      <c r="T1116" s="12">
        <v>8.3607233161952141</v>
      </c>
      <c r="U1116" s="12">
        <v>8.6547634214428211</v>
      </c>
      <c r="V1116" s="12">
        <v>-1.0962362041505367</v>
      </c>
      <c r="W1116" s="12">
        <v>-1.1907460085706389</v>
      </c>
      <c r="X1116" s="12">
        <v>5.6614210707438044</v>
      </c>
      <c r="Y1116" s="12">
        <v>-5.7777363491566174</v>
      </c>
      <c r="Z1116" s="12">
        <v>4.0553570999067103</v>
      </c>
      <c r="AA1116" s="12">
        <v>4.6740942562173506</v>
      </c>
      <c r="AB1116" s="12">
        <v>-5.1081413376396343</v>
      </c>
      <c r="AC1116" s="12">
        <v>-4.06127096783782</v>
      </c>
      <c r="AD1116" s="12">
        <v>-7.2381502905130031</v>
      </c>
      <c r="AE1116" s="12">
        <v>1.7658883111473578</v>
      </c>
      <c r="AF1116" s="12">
        <v>1.9610467218056413</v>
      </c>
      <c r="AG1116" s="12">
        <v>-0.28232349319513378</v>
      </c>
      <c r="AH1116" s="12">
        <v>-0.4771708504112942</v>
      </c>
      <c r="AI1116" s="12">
        <v>1.9894503291786247</v>
      </c>
      <c r="AJ1116" s="12">
        <v>-6.3477764711641269</v>
      </c>
      <c r="AK1116" s="12">
        <v>4.7986794323136062</v>
      </c>
      <c r="AL1116" s="12">
        <v>-1.4104064400815273</v>
      </c>
      <c r="AM1116" s="12">
        <v>-6.7849356338265343</v>
      </c>
      <c r="AN1116" s="12">
        <v>5.0529371606298117</v>
      </c>
      <c r="AO1116" s="12">
        <v>-6.4004500889022609</v>
      </c>
      <c r="AP1116" s="12">
        <v>-3.5928018652955545</v>
      </c>
      <c r="AQ1116" s="12">
        <v>3.808839865910608</v>
      </c>
      <c r="AR1116" s="12">
        <v>-1.8664662701005299</v>
      </c>
      <c r="AS1116" s="12">
        <v>3.1789344688711734</v>
      </c>
      <c r="AT1116" s="12">
        <v>-3.4664861165537655</v>
      </c>
      <c r="AU1116" s="12">
        <v>-6.689549502529327</v>
      </c>
      <c r="AV1116" s="12">
        <v>-0.42498754728893129</v>
      </c>
      <c r="AW1116" s="12">
        <v>2.0360907127829924</v>
      </c>
      <c r="AX1116" s="12">
        <v>-1.7175236332773125</v>
      </c>
      <c r="AY1116" s="12">
        <v>6.5090729534172151</v>
      </c>
      <c r="AZ1116" s="12">
        <v>2.9405541597121312</v>
      </c>
      <c r="BA1116" s="12">
        <v>-8.3507298485670081</v>
      </c>
      <c r="BB1116" s="12">
        <v>-2.1298202056390165</v>
      </c>
      <c r="BC1116" s="12">
        <v>2.1609521067825583</v>
      </c>
      <c r="BD1116" s="12">
        <v>-6.9572051060353344</v>
      </c>
      <c r="BE1116" s="12">
        <v>-0.15050865223580295</v>
      </c>
      <c r="BF1116" s="12">
        <v>1.1161245312492676</v>
      </c>
      <c r="BG1116" s="12">
        <v>6.289424686491909</v>
      </c>
      <c r="BH1116" s="12">
        <v>-2.7794613754190833</v>
      </c>
      <c r="BI1116" s="12">
        <v>-9.0644846467101274</v>
      </c>
      <c r="BJ1116" s="12">
        <v>-0.74002449907221723</v>
      </c>
      <c r="BK1116" s="12">
        <v>-6.4071345506750399</v>
      </c>
      <c r="BL1116" s="12">
        <v>-11.27498741053228</v>
      </c>
      <c r="BM1116" s="12">
        <v>-1.1243310693110382</v>
      </c>
      <c r="BN1116" s="12">
        <v>7.6417471963006554</v>
      </c>
      <c r="BO1116" s="12">
        <v>-9.8870575195309733</v>
      </c>
      <c r="BP1116" s="12">
        <v>-5.1552202855481077</v>
      </c>
      <c r="BQ1116" s="12">
        <v>-0.70878565728131204</v>
      </c>
      <c r="BR1116" s="12">
        <v>3.6183117097334931</v>
      </c>
      <c r="BS1116" s="12">
        <v>-0.23146697676546232</v>
      </c>
      <c r="BT1116" s="12">
        <v>7.3647228934797093</v>
      </c>
      <c r="BU1116" s="12">
        <v>-5.4780679482003016</v>
      </c>
      <c r="BV1116" s="12">
        <v>-1.1969237421153827</v>
      </c>
      <c r="BW1116" s="12">
        <v>2.2890727807169862</v>
      </c>
      <c r="BX1116" s="12">
        <v>7.8811718699451605</v>
      </c>
      <c r="BY1116" s="12">
        <v>-1.873987441616729</v>
      </c>
      <c r="BZ1116" s="12">
        <v>-0.74002449907221723</v>
      </c>
      <c r="CA1116" s="12">
        <v>-0.83145677760059222</v>
      </c>
      <c r="CB1116" s="12">
        <v>-1.6463561132277666</v>
      </c>
      <c r="CC1116" s="12">
        <v>-2.1559322400155971</v>
      </c>
      <c r="CD1116" s="12">
        <v>3.70335999996687</v>
      </c>
      <c r="CE1116" s="12">
        <v>6.7934313872684742E-3</v>
      </c>
      <c r="CF1116" s="12">
        <v>1.0211958713809124</v>
      </c>
      <c r="CG1116" s="12">
        <v>5.9698711568792993</v>
      </c>
      <c r="CH1116" s="12">
        <v>-1.6351113502681034</v>
      </c>
      <c r="CI1116" s="12">
        <v>-4.2127440526245397E-2</v>
      </c>
      <c r="CJ1116" s="12">
        <v>6.2214937869219593</v>
      </c>
      <c r="CK1116" s="12">
        <v>-7.1413417640649346</v>
      </c>
      <c r="CL1116" s="12">
        <v>-8.0470509685536626</v>
      </c>
      <c r="CM1116" s="12">
        <v>-5.7870506635485652</v>
      </c>
      <c r="CN1116" s="12">
        <v>-2.0761450253660301</v>
      </c>
      <c r="CO1116" s="12">
        <v>0.28253902336942954</v>
      </c>
      <c r="CP1116" s="12">
        <v>-2.063749055426285</v>
      </c>
      <c r="CQ1116" s="12">
        <v>2.1997628716789914</v>
      </c>
      <c r="CR1116" s="12">
        <v>-4.3195676423501093</v>
      </c>
      <c r="CS1116" s="12">
        <v>-0.46632717942195123</v>
      </c>
      <c r="CT1116" s="12">
        <v>-7.9731016986063139</v>
      </c>
      <c r="CU1116" s="12">
        <v>12.139193105042963</v>
      </c>
      <c r="CV1116" s="12">
        <v>4.0644435642960532</v>
      </c>
      <c r="CW1116" s="12">
        <v>-2.1288258831532456</v>
      </c>
      <c r="CX1116" s="12">
        <v>-8.7783372643011575</v>
      </c>
      <c r="CY1116" s="12">
        <v>-2.4786325512371912</v>
      </c>
      <c r="CZ1116" s="12">
        <v>5.7368243506637668</v>
      </c>
      <c r="DA1116" s="12">
        <v>10.035033434728769</v>
      </c>
      <c r="DB1116" s="12">
        <v>6.4739344260153775</v>
      </c>
      <c r="DC1116" s="12">
        <v>-2.2562273920240368</v>
      </c>
      <c r="DD1116" s="12">
        <v>-5.4575689187966194</v>
      </c>
    </row>
    <row r="1117" spans="1:108" x14ac:dyDescent="0.25">
      <c r="H1117" s="11" t="s">
        <v>2</v>
      </c>
      <c r="I1117" s="12">
        <v>32.312090130295431</v>
      </c>
      <c r="J1117" s="12">
        <v>-12.572135321206547</v>
      </c>
      <c r="K1117" s="12">
        <v>18.547114781576603</v>
      </c>
      <c r="L1117" s="12">
        <v>10.312235386812162</v>
      </c>
      <c r="M1117" s="12">
        <v>-1.6688715074357465</v>
      </c>
      <c r="N1117" s="12">
        <v>7.8436115231388568</v>
      </c>
      <c r="O1117" s="12">
        <v>-3.4941603469372806</v>
      </c>
      <c r="P1117" s="12">
        <v>6.9450274003499626</v>
      </c>
      <c r="Q1117" s="12">
        <v>-8.0036465840011335</v>
      </c>
      <c r="R1117" s="12">
        <v>8.7261712893446894</v>
      </c>
      <c r="S1117" s="12">
        <v>-5.5082368491368179</v>
      </c>
      <c r="T1117" s="12">
        <v>26.443847814729871</v>
      </c>
      <c r="U1117" s="12">
        <v>26.888513065618366</v>
      </c>
      <c r="V1117" s="12">
        <v>7.1570588673139888</v>
      </c>
      <c r="W1117" s="12">
        <v>8.2924315671961448</v>
      </c>
      <c r="X1117" s="12">
        <v>21.948442966412895</v>
      </c>
      <c r="Y1117" s="12">
        <v>-1.361089734876751</v>
      </c>
      <c r="Z1117" s="12">
        <v>19.443491161392075</v>
      </c>
      <c r="AA1117" s="12">
        <v>19.756731416628522</v>
      </c>
      <c r="AB1117" s="12">
        <v>-1.5513236433756703</v>
      </c>
      <c r="AC1117" s="12">
        <v>3.3825365795212643</v>
      </c>
      <c r="AD1117" s="12">
        <v>-4.2295913339505748</v>
      </c>
      <c r="AE1117" s="12">
        <v>11.231327807336447</v>
      </c>
      <c r="AF1117" s="12">
        <v>16.124218661272899</v>
      </c>
      <c r="AG1117" s="12">
        <v>10.07194479377408</v>
      </c>
      <c r="AH1117" s="12">
        <v>9.6313860930259914</v>
      </c>
      <c r="AI1117" s="12">
        <v>12.618304349839704</v>
      </c>
      <c r="AJ1117" s="12">
        <v>-2.2880725339210071</v>
      </c>
      <c r="AK1117" s="12">
        <v>19.691531085082097</v>
      </c>
      <c r="AL1117" s="12">
        <v>8.8307014956044014</v>
      </c>
      <c r="AM1117" s="12">
        <v>-4.1995354115721319</v>
      </c>
      <c r="AN1117" s="12">
        <v>19.696276665617805</v>
      </c>
      <c r="AO1117" s="12">
        <v>-3.5993340805474157</v>
      </c>
      <c r="AP1117" s="12">
        <v>3.6977055092249822</v>
      </c>
      <c r="AQ1117" s="12">
        <v>18.748647976628874</v>
      </c>
      <c r="AR1117" s="12">
        <v>5.7459221564974943</v>
      </c>
      <c r="AS1117" s="12">
        <v>16.920943697980306</v>
      </c>
      <c r="AT1117" s="12">
        <v>2.9008602108096873</v>
      </c>
      <c r="AU1117" s="12">
        <v>-2.9631425135308813</v>
      </c>
      <c r="AV1117" s="12">
        <v>9.4253650017650177</v>
      </c>
      <c r="AW1117" s="12">
        <v>14.284315525214573</v>
      </c>
      <c r="AX1117" s="12">
        <v>6.740650430426915</v>
      </c>
      <c r="AY1117" s="12">
        <v>24.374390377635798</v>
      </c>
      <c r="AZ1117" s="12">
        <v>15.547272412647654</v>
      </c>
      <c r="BA1117" s="12">
        <v>-4.5146232244199096</v>
      </c>
      <c r="BB1117" s="12">
        <v>5.7691603669195208</v>
      </c>
      <c r="BC1117" s="12">
        <v>12.233355210429258</v>
      </c>
      <c r="BD1117" s="12">
        <v>-4.2597801027432567</v>
      </c>
      <c r="BE1117" s="12">
        <v>9.1268808756091033</v>
      </c>
      <c r="BF1117" s="12">
        <v>14.562024941979203</v>
      </c>
      <c r="BG1117" s="12">
        <v>24.025313497263646</v>
      </c>
      <c r="BH1117" s="12">
        <v>5.7387641272408727</v>
      </c>
      <c r="BI1117" s="12">
        <v>-7.7855571730649231</v>
      </c>
      <c r="BJ1117" s="12">
        <v>10.478290618273633</v>
      </c>
      <c r="BK1117" s="12">
        <v>-3.1090142139474652</v>
      </c>
      <c r="BL1117" s="12">
        <v>-12.053221963905225</v>
      </c>
      <c r="BM1117" s="12">
        <v>7.3560330788441091</v>
      </c>
      <c r="BN1117" s="12">
        <v>25.430101687890218</v>
      </c>
      <c r="BO1117" s="12">
        <v>-10.116899882582596</v>
      </c>
      <c r="BP1117" s="12">
        <v>1.2703080370097304</v>
      </c>
      <c r="BQ1117" s="12">
        <v>9.386383351434521</v>
      </c>
      <c r="BR1117" s="12">
        <v>16.145600408099448</v>
      </c>
      <c r="BS1117" s="12">
        <v>9.5673934295799956</v>
      </c>
      <c r="BT1117" s="12">
        <v>24.822179378643632</v>
      </c>
      <c r="BU1117" s="12">
        <v>1.7454974019959959</v>
      </c>
      <c r="BV1117" s="12">
        <v>5.6167584802497137</v>
      </c>
      <c r="BW1117" s="12">
        <v>14.586869849052096</v>
      </c>
      <c r="BX1117" s="12">
        <v>26.54836618779661</v>
      </c>
      <c r="BY1117" s="12">
        <v>5.8243232122964104</v>
      </c>
      <c r="BZ1117" s="12">
        <v>10.478290618273633</v>
      </c>
      <c r="CA1117" s="12">
        <v>7.1380165247199647</v>
      </c>
      <c r="CB1117" s="12">
        <v>6.3443079995761051</v>
      </c>
      <c r="CC1117" s="12">
        <v>7.7393025031997595</v>
      </c>
      <c r="CD1117" s="12">
        <v>19.224040666468159</v>
      </c>
      <c r="CE1117" s="12">
        <v>11.484172862504243</v>
      </c>
      <c r="CF1117" s="12">
        <v>12.088032858436037</v>
      </c>
      <c r="CG1117" s="12">
        <v>22.161244302477314</v>
      </c>
      <c r="CH1117" s="12">
        <v>6.2152851985413129</v>
      </c>
      <c r="CI1117" s="12">
        <v>8.8868452345026636</v>
      </c>
      <c r="CJ1117" s="12">
        <v>23.151324945895254</v>
      </c>
      <c r="CK1117" s="12">
        <v>-5.497092593134564</v>
      </c>
      <c r="CL1117" s="12">
        <v>-6.0457765576979829</v>
      </c>
      <c r="CM1117" s="12">
        <v>-1.0236200713208121</v>
      </c>
      <c r="CN1117" s="12">
        <v>6.7908344434489285</v>
      </c>
      <c r="CO1117" s="12">
        <v>9.5101712596665458</v>
      </c>
      <c r="CP1117" s="12">
        <v>6.1322842035348266</v>
      </c>
      <c r="CQ1117" s="12">
        <v>14.558031439557636</v>
      </c>
      <c r="CR1117" s="12">
        <v>2.2701953039039995</v>
      </c>
      <c r="CS1117" s="12">
        <v>9.3232056718715128</v>
      </c>
      <c r="CT1117" s="12">
        <v>-6.8450217967040876</v>
      </c>
      <c r="CU1117" s="12">
        <v>33.033108272122973</v>
      </c>
      <c r="CV1117" s="12">
        <v>18.42715566001004</v>
      </c>
      <c r="CW1117" s="12">
        <v>4.7610523935104192</v>
      </c>
      <c r="CX1117" s="12">
        <v>-6.0637260993194024</v>
      </c>
      <c r="CY1117" s="12">
        <v>5.2485865546675461</v>
      </c>
      <c r="CZ1117" s="12">
        <v>20.160184196807997</v>
      </c>
      <c r="DA1117" s="12">
        <v>29.835582474933521</v>
      </c>
      <c r="DB1117" s="12">
        <v>23.84817482387697</v>
      </c>
      <c r="DC1117" s="12">
        <v>5.1216369729989557</v>
      </c>
      <c r="DD1117" s="12">
        <v>-1.1179539824744014</v>
      </c>
    </row>
    <row r="1118" spans="1:108" x14ac:dyDescent="0.25">
      <c r="A1118" s="2">
        <v>373</v>
      </c>
      <c r="B1118" s="8">
        <f t="shared" ref="B1118" ca="1" si="1239">_xlfn.COVARIANCE.P(OFFSET(I1119,0,0,1,20),OFFSET(I1120,0,0,1,20))/_xlfn.VAR.P(OFFSET(I1119,0,0,1,20))</f>
        <v>1.9410758187584347</v>
      </c>
      <c r="C1118" s="8">
        <f t="shared" ref="C1118" ca="1" si="1240">_xlfn.COVARIANCE.P(OFFSET(I1119,0,0,1,50),OFFSET(I1120,0,0,1,50))/_xlfn.VAR.P(OFFSET(I1119,0,0,1,50))</f>
        <v>1.9784686316875841</v>
      </c>
      <c r="D1118" s="8">
        <f t="shared" ref="D1118" ca="1" si="1241">_xlfn.COVARIANCE.P(OFFSET(I1119,0,0,1,100),OFFSET(I1120,0,0,1,100))/_xlfn.VAR.P(OFFSET(I1119,0,0,1,100))</f>
        <v>1.9831834493970677</v>
      </c>
      <c r="E1118" s="8">
        <f t="shared" ref="E1118" ca="1" si="1242">AVERAGE(OFFSET(I1120,0,0,1,20))-AVERAGE(OFFSET(I1119,0,0,1,20))*B1118</f>
        <v>9.8244538982831244</v>
      </c>
      <c r="F1118" s="8">
        <f t="shared" ref="F1118" ca="1" si="1243">AVERAGE(OFFSET(I1120,0,0,1,50))-AVERAGE(OFFSET(I1119,0,0,1,50))*C1118</f>
        <v>9.8026568604878523</v>
      </c>
      <c r="G1118" s="8">
        <f t="shared" ref="G1118" ca="1" si="1244">AVERAGE(OFFSET(I1120,0,0,1,100))-AVERAGE(OFFSET(I1119,0,0,1,100))*D1118</f>
        <v>9.9905376125199314</v>
      </c>
      <c r="H1118" s="9" t="s">
        <v>29</v>
      </c>
      <c r="I1118" s="10">
        <v>5252</v>
      </c>
      <c r="J1118" s="10">
        <v>2586</v>
      </c>
      <c r="K1118" s="10">
        <v>7304</v>
      </c>
      <c r="L1118" s="10">
        <v>7337</v>
      </c>
      <c r="M1118" s="10">
        <v>8613</v>
      </c>
      <c r="N1118" s="10">
        <v>8530</v>
      </c>
      <c r="O1118" s="10">
        <v>4531</v>
      </c>
      <c r="P1118" s="10">
        <v>2544</v>
      </c>
      <c r="Q1118" s="10">
        <v>4378</v>
      </c>
      <c r="R1118" s="10">
        <v>3886</v>
      </c>
      <c r="S1118" s="10">
        <v>9997</v>
      </c>
      <c r="T1118" s="10">
        <v>2575</v>
      </c>
      <c r="U1118" s="10">
        <v>8365</v>
      </c>
      <c r="V1118" s="10">
        <v>6082</v>
      </c>
      <c r="W1118" s="10">
        <v>8685</v>
      </c>
      <c r="X1118" s="10">
        <v>1362</v>
      </c>
      <c r="Y1118" s="10">
        <v>2340</v>
      </c>
      <c r="Z1118" s="10">
        <v>8206</v>
      </c>
      <c r="AA1118" s="10">
        <v>1634</v>
      </c>
      <c r="AB1118" s="10">
        <v>2363</v>
      </c>
      <c r="AC1118" s="10">
        <v>8799</v>
      </c>
      <c r="AD1118" s="10">
        <v>6044</v>
      </c>
      <c r="AE1118" s="10">
        <v>1547</v>
      </c>
      <c r="AF1118" s="10">
        <v>5070</v>
      </c>
      <c r="AG1118" s="10">
        <v>9609</v>
      </c>
      <c r="AH1118" s="10">
        <v>1090</v>
      </c>
      <c r="AI1118" s="10">
        <v>1168</v>
      </c>
      <c r="AJ1118" s="10">
        <v>4918</v>
      </c>
      <c r="AK1118" s="10">
        <v>1366</v>
      </c>
      <c r="AL1118" s="10">
        <v>6783</v>
      </c>
      <c r="AM1118" s="10">
        <v>7479</v>
      </c>
      <c r="AN1118" s="10">
        <v>5512</v>
      </c>
      <c r="AO1118" s="10">
        <v>5113</v>
      </c>
      <c r="AP1118" s="10">
        <v>6642</v>
      </c>
      <c r="AQ1118" s="10">
        <v>2520</v>
      </c>
      <c r="AR1118" s="10">
        <v>6683</v>
      </c>
      <c r="AS1118" s="10">
        <v>4906</v>
      </c>
      <c r="AT1118" s="10">
        <v>2868</v>
      </c>
      <c r="AU1118" s="10">
        <v>323</v>
      </c>
      <c r="AV1118" s="10">
        <v>2247</v>
      </c>
      <c r="AW1118" s="10">
        <v>6163</v>
      </c>
      <c r="AX1118" s="10">
        <v>9320</v>
      </c>
      <c r="AY1118" s="10">
        <v>7525</v>
      </c>
      <c r="AZ1118" s="10">
        <v>6452</v>
      </c>
      <c r="BA1118" s="10">
        <v>4691</v>
      </c>
      <c r="BB1118" s="10">
        <v>3805</v>
      </c>
      <c r="BC1118" s="10">
        <v>9271</v>
      </c>
      <c r="BD1118" s="10">
        <v>5607</v>
      </c>
      <c r="BE1118" s="10">
        <v>9218</v>
      </c>
      <c r="BF1118" s="10">
        <v>6929</v>
      </c>
      <c r="BG1118" s="10">
        <v>28</v>
      </c>
      <c r="BH1118" s="10">
        <v>5814</v>
      </c>
      <c r="BI1118" s="10">
        <v>9180</v>
      </c>
      <c r="BJ1118" s="10">
        <v>6578</v>
      </c>
      <c r="BK1118" s="10">
        <v>5339</v>
      </c>
      <c r="BL1118" s="10">
        <v>5388</v>
      </c>
      <c r="BM1118" s="10">
        <v>7914</v>
      </c>
      <c r="BN1118" s="10">
        <v>5976</v>
      </c>
      <c r="BO1118" s="10">
        <v>3545</v>
      </c>
      <c r="BP1118" s="10">
        <v>9320</v>
      </c>
      <c r="BQ1118" s="10">
        <v>2582</v>
      </c>
      <c r="BR1118" s="10">
        <v>1119</v>
      </c>
      <c r="BS1118" s="10">
        <v>863</v>
      </c>
      <c r="BT1118" s="10">
        <v>5120</v>
      </c>
      <c r="BU1118" s="10">
        <v>6636</v>
      </c>
      <c r="BV1118" s="10">
        <v>7447</v>
      </c>
      <c r="BW1118" s="10">
        <v>1896</v>
      </c>
      <c r="BX1118" s="10">
        <v>4112</v>
      </c>
      <c r="BY1118" s="10">
        <v>3430</v>
      </c>
      <c r="BZ1118" s="10">
        <v>6487</v>
      </c>
      <c r="CA1118" s="10">
        <v>2082</v>
      </c>
      <c r="CB1118" s="10">
        <v>6611</v>
      </c>
      <c r="CC1118" s="10">
        <v>137</v>
      </c>
      <c r="CD1118" s="10">
        <v>9417</v>
      </c>
      <c r="CE1118" s="10">
        <v>9416</v>
      </c>
      <c r="CF1118" s="10">
        <v>272</v>
      </c>
      <c r="CG1118" s="10">
        <v>9574</v>
      </c>
      <c r="CH1118" s="10">
        <v>1606</v>
      </c>
      <c r="CI1118" s="10">
        <v>8917</v>
      </c>
      <c r="CJ1118" s="10">
        <v>2906</v>
      </c>
      <c r="CK1118" s="10">
        <v>3941</v>
      </c>
      <c r="CL1118" s="10">
        <v>6291</v>
      </c>
      <c r="CM1118" s="10">
        <v>9300</v>
      </c>
      <c r="CN1118" s="10">
        <v>2963</v>
      </c>
      <c r="CO1118" s="10">
        <v>8103</v>
      </c>
      <c r="CP1118" s="10">
        <v>488</v>
      </c>
      <c r="CQ1118" s="10">
        <v>189</v>
      </c>
      <c r="CR1118" s="10">
        <v>4367</v>
      </c>
      <c r="CS1118" s="10">
        <v>6699</v>
      </c>
      <c r="CT1118" s="10">
        <v>7234</v>
      </c>
      <c r="CU1118" s="10">
        <v>3192</v>
      </c>
      <c r="CV1118" s="10">
        <v>8293</v>
      </c>
      <c r="CW1118" s="10">
        <v>1454</v>
      </c>
      <c r="CX1118" s="10">
        <v>3908</v>
      </c>
      <c r="CY1118" s="10">
        <v>9138</v>
      </c>
      <c r="CZ1118" s="10">
        <v>4538</v>
      </c>
      <c r="DA1118" s="10">
        <v>9142</v>
      </c>
      <c r="DB1118" s="10">
        <v>7058</v>
      </c>
      <c r="DC1118" s="10">
        <v>9265</v>
      </c>
      <c r="DD1118" s="10">
        <v>8000</v>
      </c>
    </row>
    <row r="1119" spans="1:108" x14ac:dyDescent="0.25">
      <c r="H1119" s="11" t="s">
        <v>0</v>
      </c>
      <c r="I1119" s="12">
        <v>8.84089349224665</v>
      </c>
      <c r="J1119" s="12">
        <v>-4.8664421987865243</v>
      </c>
      <c r="K1119" s="12">
        <v>5.6080400965751975</v>
      </c>
      <c r="L1119" s="12">
        <v>0.56087449610343187</v>
      </c>
      <c r="M1119" s="12">
        <v>-0.5521774842541447</v>
      </c>
      <c r="N1119" s="12">
        <v>-14.640785748049163</v>
      </c>
      <c r="O1119" s="12">
        <v>-3.8890085043926321</v>
      </c>
      <c r="P1119" s="12">
        <v>2.5856537753126165</v>
      </c>
      <c r="Q1119" s="12">
        <v>-0.14722698358904995</v>
      </c>
      <c r="R1119" s="12">
        <v>-6.5714274664881611E-2</v>
      </c>
      <c r="S1119" s="12">
        <v>0.58510441881327313</v>
      </c>
      <c r="T1119" s="12">
        <v>6.0459374467484626</v>
      </c>
      <c r="U1119" s="12">
        <v>3.2233816681947687</v>
      </c>
      <c r="V1119" s="12">
        <v>-0.33630780033319174</v>
      </c>
      <c r="W1119" s="12">
        <v>-2.618084387005335</v>
      </c>
      <c r="X1119" s="12">
        <v>-0.20180888693940233</v>
      </c>
      <c r="Y1119" s="12">
        <v>-10.466708915942132</v>
      </c>
      <c r="Z1119" s="12">
        <v>7.1307126028837544</v>
      </c>
      <c r="AA1119" s="12">
        <v>-2.043512355524677</v>
      </c>
      <c r="AB1119" s="12">
        <v>-6.8687866531883941</v>
      </c>
      <c r="AC1119" s="12">
        <v>4.2333997666105843</v>
      </c>
      <c r="AD1119" s="12">
        <v>-0.78076014730685539</v>
      </c>
      <c r="AE1119" s="12">
        <v>2.4127419803510928</v>
      </c>
      <c r="AF1119" s="12">
        <v>-0.45031875756277739</v>
      </c>
      <c r="AG1119" s="12">
        <v>4.1342645446619395</v>
      </c>
      <c r="AH1119" s="12">
        <v>-11.469859079316464</v>
      </c>
      <c r="AI1119" s="12">
        <v>-4.7676457695406711</v>
      </c>
      <c r="AJ1119" s="12">
        <v>-4.2382945506712124</v>
      </c>
      <c r="AK1119" s="12">
        <v>1.8305523519706006</v>
      </c>
      <c r="AL1119" s="12">
        <v>-6.9400024522763735</v>
      </c>
      <c r="AM1119" s="12">
        <v>2.2854605862814852</v>
      </c>
      <c r="AN1119" s="12">
        <v>4.6400841868287799</v>
      </c>
      <c r="AO1119" s="12">
        <v>4.9838890416411434</v>
      </c>
      <c r="AP1119" s="12">
        <v>8.4749273648103589</v>
      </c>
      <c r="AQ1119" s="12">
        <v>-0.33707420203074595</v>
      </c>
      <c r="AR1119" s="12">
        <v>-4.0770586210413988</v>
      </c>
      <c r="AS1119" s="12">
        <v>-2.4364050298892597</v>
      </c>
      <c r="AT1119" s="12">
        <v>5.0139913553679314</v>
      </c>
      <c r="AU1119" s="12">
        <v>-2.5373821764340754</v>
      </c>
      <c r="AV1119" s="12">
        <v>-0.80071092434225721</v>
      </c>
      <c r="AW1119" s="12">
        <v>-4.9126552496350158</v>
      </c>
      <c r="AX1119" s="12">
        <v>1.9203188080312128</v>
      </c>
      <c r="AY1119" s="12">
        <v>-2.7272272079892632</v>
      </c>
      <c r="AZ1119" s="12">
        <v>-0.32255919162067348</v>
      </c>
      <c r="BA1119" s="12">
        <v>7.3647228934797093</v>
      </c>
      <c r="BB1119" s="12">
        <v>-2.9748713635837021</v>
      </c>
      <c r="BC1119" s="12">
        <v>3.6097853987095379</v>
      </c>
      <c r="BD1119" s="12">
        <v>-1.0308592837699437</v>
      </c>
      <c r="BE1119" s="12">
        <v>-1.9027876963225998</v>
      </c>
      <c r="BF1119" s="12">
        <v>9.8698054547251743</v>
      </c>
      <c r="BG1119" s="12">
        <v>-6.0064401272709658</v>
      </c>
      <c r="BH1119" s="12">
        <v>-2.1787954763821982</v>
      </c>
      <c r="BI1119" s="12">
        <v>-5.985103985122219</v>
      </c>
      <c r="BJ1119" s="12">
        <v>-4.4513525613926745</v>
      </c>
      <c r="BK1119" s="12">
        <v>-0.74762513521120733</v>
      </c>
      <c r="BL1119" s="12">
        <v>9.4107026511362832</v>
      </c>
      <c r="BM1119" s="12">
        <v>-3.6311339132825049</v>
      </c>
      <c r="BN1119" s="12">
        <v>0.45541425639779137</v>
      </c>
      <c r="BO1119" s="12">
        <v>-0.95529993215825348</v>
      </c>
      <c r="BP1119" s="12">
        <v>1.9203188080312128</v>
      </c>
      <c r="BQ1119" s="12">
        <v>-1.3192786419038507</v>
      </c>
      <c r="BR1119" s="12">
        <v>0.25852412204820979</v>
      </c>
      <c r="BS1119" s="12">
        <v>-1.5339931073684441</v>
      </c>
      <c r="BT1119" s="12">
        <v>-4.046472692135028</v>
      </c>
      <c r="BU1119" s="12">
        <v>6.6281372697901695</v>
      </c>
      <c r="BV1119" s="12">
        <v>-5.3508294119684798</v>
      </c>
      <c r="BW1119" s="12">
        <v>0.44789760941210127</v>
      </c>
      <c r="BX1119" s="12">
        <v>2.9134361899851209</v>
      </c>
      <c r="BY1119" s="12">
        <v>6.0914961141504262</v>
      </c>
      <c r="BZ1119" s="12">
        <v>-1.1129580875662397</v>
      </c>
      <c r="CA1119" s="12">
        <v>-6.4143583703319829</v>
      </c>
      <c r="CB1119" s="12">
        <v>3.8585279874896901</v>
      </c>
      <c r="CC1119" s="12">
        <v>-4.2860805329491436</v>
      </c>
      <c r="CD1119" s="12">
        <v>-3.7136577648071043</v>
      </c>
      <c r="CE1119" s="12">
        <v>1.182352122442863</v>
      </c>
      <c r="CF1119" s="12">
        <v>-3.9214407298823066</v>
      </c>
      <c r="CG1119" s="12">
        <v>-5.6738287781985894</v>
      </c>
      <c r="CH1119" s="12">
        <v>2.2926142044312163</v>
      </c>
      <c r="CI1119" s="12">
        <v>5.5915847589125569</v>
      </c>
      <c r="CJ1119" s="12">
        <v>6.7241548729375786</v>
      </c>
      <c r="CK1119" s="12">
        <v>-1.6818203931286244</v>
      </c>
      <c r="CL1119" s="12">
        <v>3.2897684314999029</v>
      </c>
      <c r="CM1119" s="12">
        <v>-2.1004095943788945</v>
      </c>
      <c r="CN1119" s="12">
        <v>-8.257103462466576</v>
      </c>
      <c r="CO1119" s="12">
        <v>-6.6750590525515365</v>
      </c>
      <c r="CP1119" s="12">
        <v>-11.379398188596774</v>
      </c>
      <c r="CQ1119" s="12">
        <v>-1.5490527510381558</v>
      </c>
      <c r="CR1119" s="12">
        <v>-3.316146052161872</v>
      </c>
      <c r="CS1119" s="12">
        <v>1.8285448764578098</v>
      </c>
      <c r="CT1119" s="12">
        <v>-8.7507640599843786</v>
      </c>
      <c r="CU1119" s="12">
        <v>2.4289273113501877</v>
      </c>
      <c r="CV1119" s="12">
        <v>-2.7971284425237646</v>
      </c>
      <c r="CW1119" s="12">
        <v>7.2235589821708457</v>
      </c>
      <c r="CX1119" s="12">
        <v>2.7681740660077283</v>
      </c>
      <c r="CY1119" s="12">
        <v>-0.45650811832291394</v>
      </c>
      <c r="CZ1119" s="12">
        <v>-10.861927912294956</v>
      </c>
      <c r="DA1119" s="12">
        <v>-2.4012697198300295</v>
      </c>
      <c r="DB1119" s="12">
        <v>6.3241124140615224</v>
      </c>
      <c r="DC1119" s="12">
        <v>2.3710150653757789</v>
      </c>
      <c r="DD1119" s="12">
        <v>-3.961296103940144</v>
      </c>
    </row>
    <row r="1120" spans="1:108" x14ac:dyDescent="0.25">
      <c r="H1120" s="11" t="s">
        <v>2</v>
      </c>
      <c r="I1120" s="12">
        <v>26.869907303014706</v>
      </c>
      <c r="J1120" s="12">
        <v>-1.3890692779038156</v>
      </c>
      <c r="K1120" s="12">
        <v>22.001548050756341</v>
      </c>
      <c r="L1120" s="12">
        <v>11.211521024169526</v>
      </c>
      <c r="M1120" s="12">
        <v>8.2534982417754055</v>
      </c>
      <c r="N1120" s="12">
        <v>-16.724291938411383</v>
      </c>
      <c r="O1120" s="12">
        <v>1.5010198047892949</v>
      </c>
      <c r="P1120" s="12">
        <v>16.535676010365766</v>
      </c>
      <c r="Q1120" s="12">
        <v>7.5161697555077156</v>
      </c>
      <c r="R1120" s="12">
        <v>10.219396500273083</v>
      </c>
      <c r="S1120" s="12">
        <v>10.592041007888717</v>
      </c>
      <c r="T1120" s="12">
        <v>20.899887416174831</v>
      </c>
      <c r="U1120" s="12">
        <v>15.234111405728234</v>
      </c>
      <c r="V1120" s="12">
        <v>9.4147800730627047</v>
      </c>
      <c r="W1120" s="12">
        <v>4.4723547565604704</v>
      </c>
      <c r="X1120" s="12">
        <v>9.0801875354652211</v>
      </c>
      <c r="Y1120" s="12">
        <v>-11.050149944778333</v>
      </c>
      <c r="Z1120" s="12">
        <v>24.460277080034579</v>
      </c>
      <c r="AA1120" s="12">
        <v>7.8592257349580779</v>
      </c>
      <c r="AB1120" s="12">
        <v>-3.9870215773139623</v>
      </c>
      <c r="AC1120" s="12">
        <v>18.26355941674877</v>
      </c>
      <c r="AD1120" s="12">
        <v>9.1455242133242987</v>
      </c>
      <c r="AE1120" s="12">
        <v>14.646852780341757</v>
      </c>
      <c r="AF1120" s="12">
        <v>8.2432622440397854</v>
      </c>
      <c r="AG1120" s="12">
        <v>18.041738681927153</v>
      </c>
      <c r="AH1120" s="12">
        <v>-14.380484300117068</v>
      </c>
      <c r="AI1120" s="12">
        <v>-1.2580408596310766E-2</v>
      </c>
      <c r="AJ1120" s="12">
        <v>0.568381016058366</v>
      </c>
      <c r="AK1120" s="12">
        <v>15.973093642073479</v>
      </c>
      <c r="AL1120" s="12">
        <v>-4.1067839611871797</v>
      </c>
      <c r="AM1120" s="12">
        <v>12.951905822743703</v>
      </c>
      <c r="AN1120" s="12">
        <v>18.077179467828451</v>
      </c>
      <c r="AO1120" s="12">
        <v>18.812195007882558</v>
      </c>
      <c r="AP1120" s="12">
        <v>27.845528887852016</v>
      </c>
      <c r="AQ1120" s="12">
        <v>7.7190000734028246</v>
      </c>
      <c r="AR1120" s="12">
        <v>1.1870271793572758</v>
      </c>
      <c r="AS1120" s="12">
        <v>3.9578733109182362</v>
      </c>
      <c r="AT1120" s="12">
        <v>20.538074008933251</v>
      </c>
      <c r="AU1120" s="12">
        <v>4.749779140337151</v>
      </c>
      <c r="AV1120" s="12">
        <v>10.613111160815086</v>
      </c>
      <c r="AW1120" s="12">
        <v>0.42185935681986819</v>
      </c>
      <c r="AX1120" s="12">
        <v>12.913363961985985</v>
      </c>
      <c r="AY1120" s="12">
        <v>5.32407622034893</v>
      </c>
      <c r="AZ1120" s="12">
        <v>9.5416886148479207</v>
      </c>
      <c r="BA1120" s="12">
        <v>24.822179378643632</v>
      </c>
      <c r="BB1120" s="12">
        <v>5.0804639777996234</v>
      </c>
      <c r="BC1120" s="12">
        <v>15.569256794350999</v>
      </c>
      <c r="BD1120" s="12">
        <v>7.7033429940778024</v>
      </c>
      <c r="BE1120" s="12">
        <v>5.7473170544490388</v>
      </c>
      <c r="BF1120" s="12">
        <v>29.19416961194916</v>
      </c>
      <c r="BG1120" s="12">
        <v>-2.2176470837469653E-2</v>
      </c>
      <c r="BH1120" s="12">
        <v>6.0383235289008486</v>
      </c>
      <c r="BI1120" s="12">
        <v>-0.76985084524858172</v>
      </c>
      <c r="BJ1120" s="12">
        <v>0.79569545011343434</v>
      </c>
      <c r="BK1120" s="12">
        <v>8.04274996208731</v>
      </c>
      <c r="BL1120" s="12">
        <v>29.482197933372905</v>
      </c>
      <c r="BM1120" s="12">
        <v>2.8955281829142656</v>
      </c>
      <c r="BN1120" s="12">
        <v>10.666744575458811</v>
      </c>
      <c r="BO1120" s="12">
        <v>8.4562622813324708</v>
      </c>
      <c r="BP1120" s="12">
        <v>12.913363961985985</v>
      </c>
      <c r="BQ1120" s="12">
        <v>6.4910813657461066</v>
      </c>
      <c r="BR1120" s="12">
        <v>11.165845258162781</v>
      </c>
      <c r="BS1120" s="12">
        <v>8.1102274156536307</v>
      </c>
      <c r="BT1120" s="12">
        <v>2.4347000970837911</v>
      </c>
      <c r="BU1120" s="12">
        <v>23.296403865446486</v>
      </c>
      <c r="BV1120" s="12">
        <v>-1.4138739015430026</v>
      </c>
      <c r="BW1120" s="12">
        <v>11.043955199882589</v>
      </c>
      <c r="BX1120" s="12">
        <v>15.721223113275654</v>
      </c>
      <c r="BY1120" s="12">
        <v>23.033653983805848</v>
      </c>
      <c r="BZ1120" s="12">
        <v>7.0667400907240845</v>
      </c>
      <c r="CA1120" s="12">
        <v>-3.1031558384628757</v>
      </c>
      <c r="CB1120" s="12">
        <v>18.39502535171464</v>
      </c>
      <c r="CC1120" s="12">
        <v>2.427793496556371</v>
      </c>
      <c r="CD1120" s="12">
        <v>3.0047505467672231</v>
      </c>
      <c r="CE1120" s="12">
        <v>12.787894499242967</v>
      </c>
      <c r="CF1120" s="12">
        <v>2.1352699977105973</v>
      </c>
      <c r="CG1120" s="12">
        <v>-0.3644153330428539</v>
      </c>
      <c r="CH1120" s="12">
        <v>14.784399929187515</v>
      </c>
      <c r="CI1120" s="12">
        <v>20.782554075666404</v>
      </c>
      <c r="CJ1120" s="12">
        <v>22.680630946860134</v>
      </c>
      <c r="CK1120" s="12">
        <v>6.721654279656101</v>
      </c>
      <c r="CL1120" s="12">
        <v>17.735465534568377</v>
      </c>
      <c r="CM1120" s="12">
        <v>6.7177542897327847</v>
      </c>
      <c r="CN1120" s="12">
        <v>-4.7946958602648557</v>
      </c>
      <c r="CO1120" s="12">
        <v>-4.9382082732033119</v>
      </c>
      <c r="CP1120" s="12">
        <v>-12.868802593782611</v>
      </c>
      <c r="CQ1120" s="12">
        <v>6.595614581067907</v>
      </c>
      <c r="CR1120" s="12">
        <v>4.2581481180885969</v>
      </c>
      <c r="CS1120" s="12">
        <v>14.595379077449262</v>
      </c>
      <c r="CT1120" s="12">
        <v>-8.1186373693123954</v>
      </c>
      <c r="CU1120" s="12">
        <v>14.474616064762161</v>
      </c>
      <c r="CV1120" s="12">
        <v>4.5308665511611057</v>
      </c>
      <c r="CW1120" s="12">
        <v>24.965511863860179</v>
      </c>
      <c r="CX1120" s="12">
        <v>15.684096779116622</v>
      </c>
      <c r="CY1120" s="12">
        <v>8.137126069535439</v>
      </c>
      <c r="CZ1120" s="12">
        <v>-11.4918210136015</v>
      </c>
      <c r="DA1120" s="12">
        <v>4.5381880903945557</v>
      </c>
      <c r="DB1120" s="12">
        <v>23.066917699432388</v>
      </c>
      <c r="DC1120" s="12">
        <v>15.176353691588922</v>
      </c>
      <c r="DD1120" s="12">
        <v>2.7883926736613218</v>
      </c>
    </row>
    <row r="1121" spans="1:108" x14ac:dyDescent="0.25">
      <c r="A1121" s="2">
        <v>374</v>
      </c>
      <c r="B1121" s="8">
        <f t="shared" ref="B1121" ca="1" si="1245">_xlfn.COVARIANCE.P(OFFSET(I1122,0,0,1,20),OFFSET(I1123,0,0,1,20))/_xlfn.VAR.P(OFFSET(I1122,0,0,1,20))</f>
        <v>2.1033537354526883</v>
      </c>
      <c r="C1121" s="8">
        <f t="shared" ref="C1121" ca="1" si="1246">_xlfn.COVARIANCE.P(OFFSET(I1122,0,0,1,50),OFFSET(I1123,0,0,1,50))/_xlfn.VAR.P(OFFSET(I1122,0,0,1,50))</f>
        <v>2.0783799897778534</v>
      </c>
      <c r="D1121" s="8">
        <f t="shared" ref="D1121" ca="1" si="1247">_xlfn.COVARIANCE.P(OFFSET(I1122,0,0,1,100),OFFSET(I1123,0,0,1,100))/_xlfn.VAR.P(OFFSET(I1122,0,0,1,100))</f>
        <v>2.0394795565130823</v>
      </c>
      <c r="E1121" s="8">
        <f t="shared" ref="E1121" ca="1" si="1248">AVERAGE(OFFSET(I1123,0,0,1,20))-AVERAGE(OFFSET(I1122,0,0,1,20))*B1121</f>
        <v>9.6963721718685445</v>
      </c>
      <c r="F1121" s="8">
        <f t="shared" ref="F1121" ca="1" si="1249">AVERAGE(OFFSET(I1123,0,0,1,50))-AVERAGE(OFFSET(I1122,0,0,1,50))*C1121</f>
        <v>9.7964360601136473</v>
      </c>
      <c r="G1121" s="8">
        <f t="shared" ref="G1121" ca="1" si="1250">AVERAGE(OFFSET(I1123,0,0,1,100))-AVERAGE(OFFSET(I1122,0,0,1,100))*D1121</f>
        <v>9.779904894465643</v>
      </c>
      <c r="H1121" s="9" t="s">
        <v>29</v>
      </c>
      <c r="I1121" s="10">
        <v>7925</v>
      </c>
      <c r="J1121" s="10">
        <v>8895</v>
      </c>
      <c r="K1121" s="10">
        <v>9827</v>
      </c>
      <c r="L1121" s="10">
        <v>5996</v>
      </c>
      <c r="M1121" s="10">
        <v>1554</v>
      </c>
      <c r="N1121" s="10">
        <v>2965</v>
      </c>
      <c r="O1121" s="10">
        <v>770</v>
      </c>
      <c r="P1121" s="10">
        <v>2901</v>
      </c>
      <c r="Q1121" s="10">
        <v>1344</v>
      </c>
      <c r="R1121" s="10">
        <v>1821</v>
      </c>
      <c r="S1121" s="10">
        <v>8065</v>
      </c>
      <c r="T1121" s="10">
        <v>7247</v>
      </c>
      <c r="U1121" s="10">
        <v>4037</v>
      </c>
      <c r="V1121" s="10">
        <v>940</v>
      </c>
      <c r="W1121" s="10">
        <v>4338</v>
      </c>
      <c r="X1121" s="10">
        <v>1240</v>
      </c>
      <c r="Y1121" s="10">
        <v>8478</v>
      </c>
      <c r="Z1121" s="10">
        <v>336</v>
      </c>
      <c r="AA1121" s="10">
        <v>6730</v>
      </c>
      <c r="AB1121" s="10">
        <v>4514</v>
      </c>
      <c r="AC1121" s="10">
        <v>3473</v>
      </c>
      <c r="AD1121" s="10">
        <v>9168</v>
      </c>
      <c r="AE1121" s="10">
        <v>9820</v>
      </c>
      <c r="AF1121" s="10">
        <v>9654</v>
      </c>
      <c r="AG1121" s="10">
        <v>7326</v>
      </c>
      <c r="AH1121" s="10">
        <v>819</v>
      </c>
      <c r="AI1121" s="10">
        <v>9945</v>
      </c>
      <c r="AJ1121" s="10">
        <v>4225</v>
      </c>
      <c r="AK1121" s="10">
        <v>398</v>
      </c>
      <c r="AL1121" s="10">
        <v>5484</v>
      </c>
      <c r="AM1121" s="10">
        <v>8070</v>
      </c>
      <c r="AN1121" s="10">
        <v>5365</v>
      </c>
      <c r="AO1121" s="10">
        <v>7725</v>
      </c>
      <c r="AP1121" s="10">
        <v>5791</v>
      </c>
      <c r="AQ1121" s="10">
        <v>6970</v>
      </c>
      <c r="AR1121" s="10">
        <v>9999</v>
      </c>
      <c r="AS1121" s="10">
        <v>9469</v>
      </c>
      <c r="AT1121" s="10">
        <v>8484</v>
      </c>
      <c r="AU1121" s="10">
        <v>8377</v>
      </c>
      <c r="AV1121" s="10">
        <v>4506</v>
      </c>
      <c r="AW1121" s="10">
        <v>4906</v>
      </c>
      <c r="AX1121" s="10">
        <v>1242</v>
      </c>
      <c r="AY1121" s="10">
        <v>7258</v>
      </c>
      <c r="AZ1121" s="10">
        <v>414</v>
      </c>
      <c r="BA1121" s="10">
        <v>4132</v>
      </c>
      <c r="BB1121" s="10">
        <v>4427</v>
      </c>
      <c r="BC1121" s="10">
        <v>2105</v>
      </c>
      <c r="BD1121" s="10">
        <v>9647</v>
      </c>
      <c r="BE1121" s="10">
        <v>514</v>
      </c>
      <c r="BF1121" s="10">
        <v>4002</v>
      </c>
      <c r="BG1121" s="10">
        <v>7374</v>
      </c>
      <c r="BH1121" s="10">
        <v>9157</v>
      </c>
      <c r="BI1121" s="10">
        <v>4340</v>
      </c>
      <c r="BJ1121" s="10">
        <v>2838</v>
      </c>
      <c r="BK1121" s="10">
        <v>3782</v>
      </c>
      <c r="BL1121" s="10">
        <v>2904</v>
      </c>
      <c r="BM1121" s="10">
        <v>5235</v>
      </c>
      <c r="BN1121" s="10">
        <v>6073</v>
      </c>
      <c r="BO1121" s="10">
        <v>8929</v>
      </c>
      <c r="BP1121" s="10">
        <v>7993</v>
      </c>
      <c r="BQ1121" s="10">
        <v>2314</v>
      </c>
      <c r="BR1121" s="10">
        <v>5722</v>
      </c>
      <c r="BS1121" s="10">
        <v>7282</v>
      </c>
      <c r="BT1121" s="10">
        <v>9237</v>
      </c>
      <c r="BU1121" s="10">
        <v>4074</v>
      </c>
      <c r="BV1121" s="10">
        <v>6986</v>
      </c>
      <c r="BW1121" s="10">
        <v>6484</v>
      </c>
      <c r="BX1121" s="10">
        <v>3756</v>
      </c>
      <c r="BY1121" s="10">
        <v>7850</v>
      </c>
      <c r="BZ1121" s="10">
        <v>3971</v>
      </c>
      <c r="CA1121" s="10">
        <v>13</v>
      </c>
      <c r="CB1121" s="10">
        <v>9622</v>
      </c>
      <c r="CC1121" s="10">
        <v>4184</v>
      </c>
      <c r="CD1121" s="10">
        <v>9783</v>
      </c>
      <c r="CE1121" s="10">
        <v>4674</v>
      </c>
      <c r="CF1121" s="10">
        <v>781</v>
      </c>
      <c r="CG1121" s="10">
        <v>6012</v>
      </c>
      <c r="CH1121" s="10">
        <v>9276</v>
      </c>
      <c r="CI1121" s="10">
        <v>1322</v>
      </c>
      <c r="CJ1121" s="10">
        <v>305</v>
      </c>
      <c r="CK1121" s="10">
        <v>1216</v>
      </c>
      <c r="CL1121" s="10">
        <v>6627</v>
      </c>
      <c r="CM1121" s="10">
        <v>2633</v>
      </c>
      <c r="CN1121" s="10">
        <v>6587</v>
      </c>
      <c r="CO1121" s="10">
        <v>8469</v>
      </c>
      <c r="CP1121" s="10">
        <v>9573</v>
      </c>
      <c r="CQ1121" s="10">
        <v>9651</v>
      </c>
      <c r="CR1121" s="10">
        <v>1104</v>
      </c>
      <c r="CS1121" s="10">
        <v>6734</v>
      </c>
      <c r="CT1121" s="10">
        <v>8008</v>
      </c>
      <c r="CU1121" s="10">
        <v>9840</v>
      </c>
      <c r="CV1121" s="10">
        <v>7641</v>
      </c>
      <c r="CW1121" s="10">
        <v>2928</v>
      </c>
      <c r="CX1121" s="10">
        <v>3049</v>
      </c>
      <c r="CY1121" s="10">
        <v>7188</v>
      </c>
      <c r="CZ1121" s="10">
        <v>9892</v>
      </c>
      <c r="DA1121" s="10">
        <v>6700</v>
      </c>
      <c r="DB1121" s="10">
        <v>5227</v>
      </c>
      <c r="DC1121" s="10">
        <v>8174</v>
      </c>
      <c r="DD1121" s="10">
        <v>334</v>
      </c>
    </row>
    <row r="1122" spans="1:108" x14ac:dyDescent="0.25">
      <c r="H1122" s="11" t="s">
        <v>0</v>
      </c>
      <c r="I1122" s="12">
        <v>1.073407792443247</v>
      </c>
      <c r="J1122" s="12">
        <v>1.4830417843955934</v>
      </c>
      <c r="K1122" s="12">
        <v>1.6996581411132183</v>
      </c>
      <c r="L1122" s="12">
        <v>4.4906352679736097</v>
      </c>
      <c r="M1122" s="12">
        <v>-0.56199087558754302</v>
      </c>
      <c r="N1122" s="12">
        <v>-5.6987953630995509</v>
      </c>
      <c r="O1122" s="12">
        <v>4.4034476426959097</v>
      </c>
      <c r="P1122" s="12">
        <v>-0.45816904064057395</v>
      </c>
      <c r="Q1122" s="12">
        <v>7.0419074076849881</v>
      </c>
      <c r="R1122" s="12">
        <v>-12.353658410547833</v>
      </c>
      <c r="S1122" s="12">
        <v>8.117412288603564</v>
      </c>
      <c r="T1122" s="12">
        <v>-6.4792563212354022</v>
      </c>
      <c r="U1122" s="12">
        <v>-0.99756698480154249</v>
      </c>
      <c r="V1122" s="12">
        <v>1.5102650932041999</v>
      </c>
      <c r="W1122" s="12">
        <v>-0.95940595606204759</v>
      </c>
      <c r="X1122" s="12">
        <v>-8.9790824631235875</v>
      </c>
      <c r="Y1122" s="12">
        <v>-2.9976742427189</v>
      </c>
      <c r="Z1122" s="12">
        <v>-1.5604698518345239</v>
      </c>
      <c r="AA1122" s="12">
        <v>2.5297571181536442</v>
      </c>
      <c r="AB1122" s="12">
        <v>2.2765463263771486</v>
      </c>
      <c r="AC1122" s="12">
        <v>6.5023362399871418</v>
      </c>
      <c r="AD1122" s="12">
        <v>-2.4606096929448258</v>
      </c>
      <c r="AE1122" s="12">
        <v>3.9479792489182945</v>
      </c>
      <c r="AF1122" s="12">
        <v>0.96461538552415704</v>
      </c>
      <c r="AG1122" s="12">
        <v>7.6220696762306481</v>
      </c>
      <c r="AH1122" s="12">
        <v>6.1192622025822132</v>
      </c>
      <c r="AI1122" s="12">
        <v>1.953623891478711</v>
      </c>
      <c r="AJ1122" s="12">
        <v>1.806422917877647</v>
      </c>
      <c r="AK1122" s="12">
        <v>0.67797469965779122</v>
      </c>
      <c r="AL1122" s="12">
        <v>-5.7628869868473211</v>
      </c>
      <c r="AM1122" s="12">
        <v>1.7020505251650473</v>
      </c>
      <c r="AN1122" s="12">
        <v>2.4783808291646343</v>
      </c>
      <c r="AO1122" s="12">
        <v>-0.88378445380476145</v>
      </c>
      <c r="AP1122" s="12">
        <v>-5.7428687582317117</v>
      </c>
      <c r="AQ1122" s="12">
        <v>1.3780039016151924</v>
      </c>
      <c r="AR1122" s="12">
        <v>2.2596168407291306</v>
      </c>
      <c r="AS1122" s="12">
        <v>3.7159720766070654</v>
      </c>
      <c r="AT1122" s="12">
        <v>-3.2625451218523915</v>
      </c>
      <c r="AU1122" s="12">
        <v>-5.4591580243878735</v>
      </c>
      <c r="AV1122" s="12">
        <v>4.3067267059967769</v>
      </c>
      <c r="AW1122" s="12">
        <v>-2.4364050298892597</v>
      </c>
      <c r="AX1122" s="12">
        <v>-4.1337591300399144</v>
      </c>
      <c r="AY1122" s="12">
        <v>-9.1024322524968344</v>
      </c>
      <c r="AZ1122" s="12">
        <v>1.9177077964261493</v>
      </c>
      <c r="BA1122" s="12">
        <v>-1.6055651763327901</v>
      </c>
      <c r="BB1122" s="12">
        <v>-4.5964772003379819</v>
      </c>
      <c r="BC1122" s="12">
        <v>-1.3073488115108491</v>
      </c>
      <c r="BD1122" s="12">
        <v>-6.0208474748934808</v>
      </c>
      <c r="BE1122" s="12">
        <v>6.5170950315916212</v>
      </c>
      <c r="BF1122" s="12">
        <v>-4.0508058666709061</v>
      </c>
      <c r="BG1122" s="12">
        <v>8.4396332334684487</v>
      </c>
      <c r="BH1122" s="12">
        <v>1.4437351391892081</v>
      </c>
      <c r="BI1122" s="12">
        <v>1.5056698740384047</v>
      </c>
      <c r="BJ1122" s="12">
        <v>13.480320695825775</v>
      </c>
      <c r="BK1122" s="12">
        <v>-3.5809852414030678</v>
      </c>
      <c r="BL1122" s="12">
        <v>0.44965542228545574</v>
      </c>
      <c r="BM1122" s="12">
        <v>3.3517876042030625</v>
      </c>
      <c r="BN1122" s="12">
        <v>8.3006067104949697</v>
      </c>
      <c r="BO1122" s="12">
        <v>-5.107113375602065</v>
      </c>
      <c r="BP1122" s="12">
        <v>-5.5979315693867351</v>
      </c>
      <c r="BQ1122" s="12">
        <v>-8.3934453715675392</v>
      </c>
      <c r="BR1122" s="12">
        <v>-4.9153028254898121</v>
      </c>
      <c r="BS1122" s="12">
        <v>-6.2989298596799657</v>
      </c>
      <c r="BT1122" s="12">
        <v>2.6489696335760122</v>
      </c>
      <c r="BU1122" s="12">
        <v>-2.3218583942440452</v>
      </c>
      <c r="BV1122" s="12">
        <v>2.2709381441791763</v>
      </c>
      <c r="BW1122" s="12">
        <v>9.1357606165565848</v>
      </c>
      <c r="BX1122" s="12">
        <v>0.53290920733108671</v>
      </c>
      <c r="BY1122" s="12">
        <v>1.734426012574465</v>
      </c>
      <c r="BZ1122" s="12">
        <v>3.4469517654930026</v>
      </c>
      <c r="CA1122" s="12">
        <v>3.2346196115770272</v>
      </c>
      <c r="CB1122" s="12">
        <v>8.4175255329586989</v>
      </c>
      <c r="CC1122" s="12">
        <v>-1.1999791792574031</v>
      </c>
      <c r="CD1122" s="12">
        <v>1.6046995823401355</v>
      </c>
      <c r="CE1122" s="12">
        <v>6.3489098385408438</v>
      </c>
      <c r="CF1122" s="12">
        <v>-0.53360011445709798</v>
      </c>
      <c r="CG1122" s="12">
        <v>-2.8109278229851284</v>
      </c>
      <c r="CH1122" s="12">
        <v>5.2337627467448495</v>
      </c>
      <c r="CI1122" s="12">
        <v>-5.4038690274352996</v>
      </c>
      <c r="CJ1122" s="12">
        <v>-1.0840484901448477</v>
      </c>
      <c r="CK1122" s="12">
        <v>-1.3456620789186848</v>
      </c>
      <c r="CL1122" s="12">
        <v>0.71842590627618941</v>
      </c>
      <c r="CM1122" s="12">
        <v>2.719371893843979</v>
      </c>
      <c r="CN1122" s="12">
        <v>2.2004713877158304</v>
      </c>
      <c r="CO1122" s="12">
        <v>-2.8783988390826969</v>
      </c>
      <c r="CP1122" s="12">
        <v>-3.9064762975259826</v>
      </c>
      <c r="CQ1122" s="12">
        <v>2.7354861516911249</v>
      </c>
      <c r="CR1122" s="12">
        <v>5.6146246790398857</v>
      </c>
      <c r="CS1122" s="12">
        <v>-1.0272039489091913</v>
      </c>
      <c r="CT1122" s="12">
        <v>-6.2499498420265951</v>
      </c>
      <c r="CU1122" s="12">
        <v>-2.7451923738461295</v>
      </c>
      <c r="CV1122" s="12">
        <v>-2.7408132215250207</v>
      </c>
      <c r="CW1122" s="12">
        <v>5.6571956776822105</v>
      </c>
      <c r="CX1122" s="12">
        <v>-7.1413417640649346</v>
      </c>
      <c r="CY1122" s="12">
        <v>4.0517839675819847</v>
      </c>
      <c r="CZ1122" s="12">
        <v>1.3264117181672497</v>
      </c>
      <c r="DA1122" s="12">
        <v>-0.19003322307321224</v>
      </c>
      <c r="DB1122" s="12">
        <v>-0.88021286027504253</v>
      </c>
      <c r="DC1122" s="12">
        <v>-11.56872327125993</v>
      </c>
      <c r="DD1122" s="12">
        <v>-3.116984737682249</v>
      </c>
    </row>
    <row r="1123" spans="1:108" x14ac:dyDescent="0.25">
      <c r="H1123" s="11" t="s">
        <v>2</v>
      </c>
      <c r="I1123" s="12">
        <v>12.870081231101205</v>
      </c>
      <c r="J1123" s="12">
        <v>13.402494910191939</v>
      </c>
      <c r="K1123" s="12">
        <v>13.412846924770941</v>
      </c>
      <c r="L1123" s="12">
        <v>18.917661617134179</v>
      </c>
      <c r="M1123" s="12">
        <v>8.74240332687876</v>
      </c>
      <c r="N1123" s="12">
        <v>-1.6513529378622707</v>
      </c>
      <c r="O1123" s="12">
        <v>19.319221991713643</v>
      </c>
      <c r="P1123" s="12">
        <v>9.063469152296701</v>
      </c>
      <c r="Q1123" s="12">
        <v>24.394279746433163</v>
      </c>
      <c r="R1123" s="12">
        <v>-16.274660213283322</v>
      </c>
      <c r="S1123" s="12">
        <v>26.770815049385476</v>
      </c>
      <c r="T1123" s="12">
        <v>-4.7864850441178737</v>
      </c>
      <c r="U1123" s="12">
        <v>7.820946896772714</v>
      </c>
      <c r="V1123" s="12">
        <v>12.386832060914195</v>
      </c>
      <c r="W1123" s="12">
        <v>7.6239626964291913</v>
      </c>
      <c r="X1123" s="12">
        <v>-9.1366687225575038</v>
      </c>
      <c r="Y1123" s="12">
        <v>2.9326844267054</v>
      </c>
      <c r="Z1123" s="12">
        <v>6.5095745859917438</v>
      </c>
      <c r="AA1123" s="12">
        <v>15.0090810405448</v>
      </c>
      <c r="AB1123" s="12">
        <v>13.096743388975565</v>
      </c>
      <c r="AC1123" s="12">
        <v>23.023209762321795</v>
      </c>
      <c r="AD1123" s="12">
        <v>4.7054683699524231</v>
      </c>
      <c r="AE1123" s="12">
        <v>18.725351505758265</v>
      </c>
      <c r="AF1123" s="12">
        <v>11.369480473816427</v>
      </c>
      <c r="AG1123" s="12">
        <v>26.538902069912837</v>
      </c>
      <c r="AH1123" s="12">
        <v>21.054260446198043</v>
      </c>
      <c r="AI1123" s="12">
        <v>14.084994843494655</v>
      </c>
      <c r="AJ1123" s="12">
        <v>12.319964010873271</v>
      </c>
      <c r="AK1123" s="12">
        <v>12.031483467915645</v>
      </c>
      <c r="AL1123" s="12">
        <v>-1.4014746122951631</v>
      </c>
      <c r="AM1123" s="12">
        <v>12.579509920630528</v>
      </c>
      <c r="AN1123" s="12">
        <v>15.403885976484217</v>
      </c>
      <c r="AO1123" s="12">
        <v>10.125151940799944</v>
      </c>
      <c r="AP1123" s="12">
        <v>-2.4938703069693542</v>
      </c>
      <c r="AQ1123" s="12">
        <v>12.977820624276159</v>
      </c>
      <c r="AR1123" s="12">
        <v>15.033518964739903</v>
      </c>
      <c r="AS1123" s="12">
        <v>17.473592291441552</v>
      </c>
      <c r="AT1123" s="12">
        <v>4.3744008316648264</v>
      </c>
      <c r="AU1123" s="12">
        <v>-1.6909039336673726</v>
      </c>
      <c r="AV1123" s="12">
        <v>18.048958588844059</v>
      </c>
      <c r="AW1123" s="12">
        <v>3.9578733109182362</v>
      </c>
      <c r="AX1123" s="12">
        <v>0.74016870615436714</v>
      </c>
      <c r="AY1123" s="12">
        <v>-9.4436995703626287</v>
      </c>
      <c r="AZ1123" s="12">
        <v>13.014781468082363</v>
      </c>
      <c r="BA1123" s="12">
        <v>6.1847395104592282</v>
      </c>
      <c r="BB1123" s="12">
        <v>0.65646691007202085</v>
      </c>
      <c r="BC1123" s="12">
        <v>7.539941795081889</v>
      </c>
      <c r="BD1123" s="12">
        <v>-3.4941603469372806</v>
      </c>
      <c r="BE1123" s="12">
        <v>23.213793703091532</v>
      </c>
      <c r="BF1123" s="12">
        <v>3.2581037499303038</v>
      </c>
      <c r="BG1123" s="12">
        <v>27.836805419529892</v>
      </c>
      <c r="BH1123" s="12">
        <v>12.469532865423677</v>
      </c>
      <c r="BI1123" s="12">
        <v>10.529510656782321</v>
      </c>
      <c r="BJ1123" s="12">
        <v>36.373986093535358</v>
      </c>
      <c r="BK1123" s="12">
        <v>2.7627849651237986</v>
      </c>
      <c r="BL1123" s="12">
        <v>8.9347682635361654</v>
      </c>
      <c r="BM1123" s="12">
        <v>17.471150657856821</v>
      </c>
      <c r="BN1123" s="12">
        <v>26.649068006760981</v>
      </c>
      <c r="BO1123" s="12">
        <v>-0.23024918178799961</v>
      </c>
      <c r="BP1123" s="12">
        <v>4.2761191925113184E-2</v>
      </c>
      <c r="BQ1123" s="12">
        <v>-8.2473710258720985</v>
      </c>
      <c r="BR1123" s="12">
        <v>1.3822875628418614</v>
      </c>
      <c r="BS1123" s="12">
        <v>-3.4874933094361942</v>
      </c>
      <c r="BT1123" s="12">
        <v>16.597649218311243</v>
      </c>
      <c r="BU1123" s="12">
        <v>5.5470995942696382</v>
      </c>
      <c r="BV1123" s="12">
        <v>13.478115867041167</v>
      </c>
      <c r="BW1123" s="12">
        <v>26.550812378541828</v>
      </c>
      <c r="BX1123" s="12">
        <v>10.938642836894896</v>
      </c>
      <c r="BY1123" s="12">
        <v>11.838634403114082</v>
      </c>
      <c r="BZ1123" s="12">
        <v>17.287881911325709</v>
      </c>
      <c r="CA1123" s="12">
        <v>15.53945768949499</v>
      </c>
      <c r="CB1123" s="12">
        <v>28.608575916014804</v>
      </c>
      <c r="CC1123" s="12">
        <v>8.8208438744988626</v>
      </c>
      <c r="CD1123" s="12">
        <v>12.111144268403208</v>
      </c>
      <c r="CE1123" s="12">
        <v>23.012404653904621</v>
      </c>
      <c r="CF1123" s="12">
        <v>9.2560844271235112</v>
      </c>
      <c r="CG1123" s="12">
        <v>4.5633943827755408</v>
      </c>
      <c r="CH1123" s="12">
        <v>20.159881438739625</v>
      </c>
      <c r="CI1123" s="12">
        <v>-1.2218304364158483</v>
      </c>
      <c r="CJ1123" s="12">
        <v>8.0954399682088916</v>
      </c>
      <c r="CK1123" s="12">
        <v>6.5066826766218799</v>
      </c>
      <c r="CL1123" s="12">
        <v>11.716674572255847</v>
      </c>
      <c r="CM1123" s="12">
        <v>12.468492220257858</v>
      </c>
      <c r="CN1123" s="12">
        <v>12.828311915083445</v>
      </c>
      <c r="CO1123" s="12">
        <v>4.3314305178971475</v>
      </c>
      <c r="CP1123" s="12">
        <v>0.6809462009546976</v>
      </c>
      <c r="CQ1123" s="12">
        <v>16.935722286674029</v>
      </c>
      <c r="CR1123" s="12">
        <v>21.183194591483431</v>
      </c>
      <c r="CS1123" s="12">
        <v>8.0315338979259963</v>
      </c>
      <c r="CT1123" s="12">
        <v>-2.952324656693782</v>
      </c>
      <c r="CU1123" s="12">
        <v>5.5542312218048835</v>
      </c>
      <c r="CV1123" s="12">
        <v>3.2783121630041352</v>
      </c>
      <c r="CW1123" s="12">
        <v>21.227010291983991</v>
      </c>
      <c r="CX1123" s="12">
        <v>-5.497092593134564</v>
      </c>
      <c r="CY1123" s="12">
        <v>19.423152706752909</v>
      </c>
      <c r="CZ1123" s="12">
        <v>11.587018967987779</v>
      </c>
      <c r="DA1123" s="12">
        <v>10.822231238169913</v>
      </c>
      <c r="DB1123" s="12">
        <v>7.8573674491435161</v>
      </c>
      <c r="DC1123" s="12">
        <v>-12.286512706755738</v>
      </c>
      <c r="DD1123" s="12">
        <v>2.9111093950641411</v>
      </c>
    </row>
    <row r="1124" spans="1:108" x14ac:dyDescent="0.25">
      <c r="A1124" s="2">
        <v>375</v>
      </c>
      <c r="B1124" s="8">
        <f t="shared" ref="B1124" ca="1" si="1251">_xlfn.COVARIANCE.P(OFFSET(I1125,0,0,1,20),OFFSET(I1126,0,0,1,20))/_xlfn.VAR.P(OFFSET(I1125,0,0,1,20))</f>
        <v>1.9851942081097438</v>
      </c>
      <c r="C1124" s="8">
        <f t="shared" ref="C1124" ca="1" si="1252">_xlfn.COVARIANCE.P(OFFSET(I1125,0,0,1,50),OFFSET(I1126,0,0,1,50))/_xlfn.VAR.P(OFFSET(I1125,0,0,1,50))</f>
        <v>1.9857963845270434</v>
      </c>
      <c r="D1124" s="8">
        <f t="shared" ref="D1124" ca="1" si="1253">_xlfn.COVARIANCE.P(OFFSET(I1125,0,0,1,100),OFFSET(I1126,0,0,1,100))/_xlfn.VAR.P(OFFSET(I1125,0,0,1,100))</f>
        <v>1.978175317018837</v>
      </c>
      <c r="E1124" s="8">
        <f t="shared" ref="E1124" ca="1" si="1254">AVERAGE(OFFSET(I1126,0,0,1,20))-AVERAGE(OFFSET(I1125,0,0,1,20))*B1124</f>
        <v>9.856737443098325</v>
      </c>
      <c r="F1124" s="8">
        <f t="shared" ref="F1124" ca="1" si="1255">AVERAGE(OFFSET(I1126,0,0,1,50))-AVERAGE(OFFSET(I1125,0,0,1,50))*C1124</f>
        <v>10.073782905275817</v>
      </c>
      <c r="G1124" s="8">
        <f t="shared" ref="G1124" ca="1" si="1256">AVERAGE(OFFSET(I1126,0,0,1,100))-AVERAGE(OFFSET(I1125,0,0,1,100))*D1124</f>
        <v>9.9538050026409941</v>
      </c>
      <c r="H1124" s="9" t="s">
        <v>29</v>
      </c>
      <c r="I1124" s="10">
        <v>8876</v>
      </c>
      <c r="J1124" s="10">
        <v>4553</v>
      </c>
      <c r="K1124" s="10">
        <v>1256</v>
      </c>
      <c r="L1124" s="10">
        <v>3426</v>
      </c>
      <c r="M1124" s="10">
        <v>2583</v>
      </c>
      <c r="N1124" s="10">
        <v>4566</v>
      </c>
      <c r="O1124" s="10">
        <v>2726</v>
      </c>
      <c r="P1124" s="10">
        <v>7667</v>
      </c>
      <c r="Q1124" s="10">
        <v>3157</v>
      </c>
      <c r="R1124" s="10">
        <v>4107</v>
      </c>
      <c r="S1124" s="10">
        <v>5879</v>
      </c>
      <c r="T1124" s="10">
        <v>8453</v>
      </c>
      <c r="U1124" s="10">
        <v>2629</v>
      </c>
      <c r="V1124" s="10">
        <v>9406</v>
      </c>
      <c r="W1124" s="10">
        <v>2775</v>
      </c>
      <c r="X1124" s="10">
        <v>4797</v>
      </c>
      <c r="Y1124" s="10">
        <v>1208</v>
      </c>
      <c r="Z1124" s="10">
        <v>8610</v>
      </c>
      <c r="AA1124" s="10">
        <v>6523</v>
      </c>
      <c r="AB1124" s="10">
        <v>8612</v>
      </c>
      <c r="AC1124" s="10">
        <v>9241</v>
      </c>
      <c r="AD1124" s="10">
        <v>3680</v>
      </c>
      <c r="AE1124" s="10">
        <v>1424</v>
      </c>
      <c r="AF1124" s="10">
        <v>3797</v>
      </c>
      <c r="AG1124" s="10">
        <v>9386</v>
      </c>
      <c r="AH1124" s="10">
        <v>8343</v>
      </c>
      <c r="AI1124" s="10">
        <v>8429</v>
      </c>
      <c r="AJ1124" s="10">
        <v>4173</v>
      </c>
      <c r="AK1124" s="10">
        <v>1452</v>
      </c>
      <c r="AL1124" s="10">
        <v>6620</v>
      </c>
      <c r="AM1124" s="10">
        <v>7036</v>
      </c>
      <c r="AN1124" s="10">
        <v>7080</v>
      </c>
      <c r="AO1124" s="10">
        <v>1944</v>
      </c>
      <c r="AP1124" s="10">
        <v>5833</v>
      </c>
      <c r="AQ1124" s="10">
        <v>1814</v>
      </c>
      <c r="AR1124" s="10">
        <v>9425</v>
      </c>
      <c r="AS1124" s="10">
        <v>5324</v>
      </c>
      <c r="AT1124" s="10">
        <v>3223</v>
      </c>
      <c r="AU1124" s="10">
        <v>8759</v>
      </c>
      <c r="AV1124" s="10">
        <v>1290</v>
      </c>
      <c r="AW1124" s="10">
        <v>1069</v>
      </c>
      <c r="AX1124" s="10">
        <v>1510</v>
      </c>
      <c r="AY1124" s="10">
        <v>9992</v>
      </c>
      <c r="AZ1124" s="10">
        <v>1393</v>
      </c>
      <c r="BA1124" s="10">
        <v>8970</v>
      </c>
      <c r="BB1124" s="10">
        <v>8676</v>
      </c>
      <c r="BC1124" s="10">
        <v>3549</v>
      </c>
      <c r="BD1124" s="10">
        <v>1672</v>
      </c>
      <c r="BE1124" s="10">
        <v>190</v>
      </c>
      <c r="BF1124" s="10">
        <v>1495</v>
      </c>
      <c r="BG1124" s="10">
        <v>7378</v>
      </c>
      <c r="BH1124" s="10">
        <v>8853</v>
      </c>
      <c r="BI1124" s="10">
        <v>7101</v>
      </c>
      <c r="BJ1124" s="10">
        <v>4136</v>
      </c>
      <c r="BK1124" s="10">
        <v>6013</v>
      </c>
      <c r="BL1124" s="10">
        <v>4922</v>
      </c>
      <c r="BM1124" s="10">
        <v>369</v>
      </c>
      <c r="BN1124" s="10">
        <v>8715</v>
      </c>
      <c r="BO1124" s="10">
        <v>2624</v>
      </c>
      <c r="BP1124" s="10">
        <v>1530</v>
      </c>
      <c r="BQ1124" s="10">
        <v>359</v>
      </c>
      <c r="BR1124" s="10">
        <v>1809</v>
      </c>
      <c r="BS1124" s="10">
        <v>1324</v>
      </c>
      <c r="BT1124" s="10">
        <v>5534</v>
      </c>
      <c r="BU1124" s="10">
        <v>3122</v>
      </c>
      <c r="BV1124" s="10">
        <v>7623</v>
      </c>
      <c r="BW1124" s="10">
        <v>7033</v>
      </c>
      <c r="BX1124" s="10">
        <v>2728</v>
      </c>
      <c r="BY1124" s="10">
        <v>5262</v>
      </c>
      <c r="BZ1124" s="10">
        <v>1056</v>
      </c>
      <c r="CA1124" s="10">
        <v>1627</v>
      </c>
      <c r="CB1124" s="10">
        <v>5167</v>
      </c>
      <c r="CC1124" s="10">
        <v>5320</v>
      </c>
      <c r="CD1124" s="10">
        <v>6675</v>
      </c>
      <c r="CE1124" s="10">
        <v>4124</v>
      </c>
      <c r="CF1124" s="10">
        <v>410</v>
      </c>
      <c r="CG1124" s="10">
        <v>4584</v>
      </c>
      <c r="CH1124" s="10">
        <v>6324</v>
      </c>
      <c r="CI1124" s="10">
        <v>2181</v>
      </c>
      <c r="CJ1124" s="10">
        <v>3672</v>
      </c>
      <c r="CK1124" s="10">
        <v>6474</v>
      </c>
      <c r="CL1124" s="10">
        <v>5272</v>
      </c>
      <c r="CM1124" s="10">
        <v>3336</v>
      </c>
      <c r="CN1124" s="10">
        <v>7314</v>
      </c>
      <c r="CO1124" s="10">
        <v>4112</v>
      </c>
      <c r="CP1124" s="10">
        <v>7390</v>
      </c>
      <c r="CQ1124" s="10">
        <v>9571</v>
      </c>
      <c r="CR1124" s="10">
        <v>7425</v>
      </c>
      <c r="CS1124" s="10">
        <v>7883</v>
      </c>
      <c r="CT1124" s="10">
        <v>8483</v>
      </c>
      <c r="CU1124" s="10">
        <v>6377</v>
      </c>
      <c r="CV1124" s="10">
        <v>126</v>
      </c>
      <c r="CW1124" s="10">
        <v>2013</v>
      </c>
      <c r="CX1124" s="10">
        <v>4259</v>
      </c>
      <c r="CY1124" s="10">
        <v>7340</v>
      </c>
      <c r="CZ1124" s="10">
        <v>3618</v>
      </c>
      <c r="DA1124" s="10">
        <v>9980</v>
      </c>
      <c r="DB1124" s="10">
        <v>6592</v>
      </c>
      <c r="DC1124" s="10">
        <v>3679</v>
      </c>
      <c r="DD1124" s="10">
        <v>3942</v>
      </c>
    </row>
    <row r="1125" spans="1:108" x14ac:dyDescent="0.25">
      <c r="H1125" s="11" t="s">
        <v>0</v>
      </c>
      <c r="I1125" s="12">
        <v>0.92452520747772859</v>
      </c>
      <c r="J1125" s="12">
        <v>1.5913188732336037</v>
      </c>
      <c r="K1125" s="12">
        <v>3.0987918747379877</v>
      </c>
      <c r="L1125" s="12">
        <v>5.0340841114386237</v>
      </c>
      <c r="M1125" s="12">
        <v>2.3538057504509831</v>
      </c>
      <c r="N1125" s="12">
        <v>-6.8036262035706274</v>
      </c>
      <c r="O1125" s="12">
        <v>2.894404717018543</v>
      </c>
      <c r="P1125" s="12">
        <v>1.7773532545810224</v>
      </c>
      <c r="Q1125" s="12">
        <v>2.7750276470662314</v>
      </c>
      <c r="R1125" s="12">
        <v>3.4074571428545193</v>
      </c>
      <c r="S1125" s="12">
        <v>4.9269964331940876</v>
      </c>
      <c r="T1125" s="12">
        <v>6.5343958602835723</v>
      </c>
      <c r="U1125" s="12">
        <v>8.6385280585334314</v>
      </c>
      <c r="V1125" s="12">
        <v>-0.2671381294579816</v>
      </c>
      <c r="W1125" s="12">
        <v>11.636786265495058</v>
      </c>
      <c r="X1125" s="12">
        <v>0.44783514975899474</v>
      </c>
      <c r="Y1125" s="12">
        <v>-0.8363885382026286</v>
      </c>
      <c r="Z1125" s="12">
        <v>-6.8255000186444299</v>
      </c>
      <c r="AA1125" s="12">
        <v>-8.5063705758254322</v>
      </c>
      <c r="AB1125" s="12">
        <v>-5.0847097174481153</v>
      </c>
      <c r="AC1125" s="12">
        <v>4.0622840204490176</v>
      </c>
      <c r="AD1125" s="12">
        <v>-4.0039815882744207E-3</v>
      </c>
      <c r="AE1125" s="12">
        <v>7.0172444199402797</v>
      </c>
      <c r="AF1125" s="12">
        <v>-2.7703072356363041</v>
      </c>
      <c r="AG1125" s="12">
        <v>-3.585753811402367</v>
      </c>
      <c r="AH1125" s="12">
        <v>-0.95141809365634034</v>
      </c>
      <c r="AI1125" s="12">
        <v>-7.8046068530053381</v>
      </c>
      <c r="AJ1125" s="12">
        <v>1.365988674257379</v>
      </c>
      <c r="AK1125" s="12">
        <v>4.0547634898763656</v>
      </c>
      <c r="AL1125" s="12">
        <v>-2.2792108079724063</v>
      </c>
      <c r="AM1125" s="12">
        <v>1.1932650943992007</v>
      </c>
      <c r="AN1125" s="12">
        <v>-2.6023488536759771</v>
      </c>
      <c r="AO1125" s="12">
        <v>0.27535226599116608</v>
      </c>
      <c r="AP1125" s="12">
        <v>2.5314550560525078</v>
      </c>
      <c r="AQ1125" s="12">
        <v>7.9588338374413556</v>
      </c>
      <c r="AR1125" s="12">
        <v>-4.2088906223773019</v>
      </c>
      <c r="AS1125" s="12">
        <v>-0.76139468042280001</v>
      </c>
      <c r="AT1125" s="12">
        <v>-3.1855762184046217</v>
      </c>
      <c r="AU1125" s="12">
        <v>-4.2451986112503892</v>
      </c>
      <c r="AV1125" s="12">
        <v>-6.2347290184612696</v>
      </c>
      <c r="AW1125" s="12">
        <v>-2.7749220390961793</v>
      </c>
      <c r="AX1125" s="12">
        <v>6.4111032419674538</v>
      </c>
      <c r="AY1125" s="12">
        <v>-1.1239648091671168</v>
      </c>
      <c r="AZ1125" s="12">
        <v>-4.2352154033270049</v>
      </c>
      <c r="BA1125" s="12">
        <v>4.7986794323136062</v>
      </c>
      <c r="BB1125" s="12">
        <v>-0.99672334426496279</v>
      </c>
      <c r="BC1125" s="12">
        <v>2.6921204535818739</v>
      </c>
      <c r="BD1125" s="12">
        <v>-8.9899821665148423</v>
      </c>
      <c r="BE1125" s="12">
        <v>1.7636123687835412</v>
      </c>
      <c r="BF1125" s="12">
        <v>0.80423161777106067</v>
      </c>
      <c r="BG1125" s="12">
        <v>4.4433522718249687</v>
      </c>
      <c r="BH1125" s="12">
        <v>4.5819906481507502</v>
      </c>
      <c r="BI1125" s="12">
        <v>-1.3800664253358188</v>
      </c>
      <c r="BJ1125" s="12">
        <v>-0.49090236519146185</v>
      </c>
      <c r="BK1125" s="12">
        <v>-0.84061047525461408</v>
      </c>
      <c r="BL1125" s="12">
        <v>0.39818371241351652</v>
      </c>
      <c r="BM1125" s="12">
        <v>-2.503492670909802</v>
      </c>
      <c r="BN1125" s="12">
        <v>-6.1599578605887215</v>
      </c>
      <c r="BO1125" s="12">
        <v>-0.72147503118955103</v>
      </c>
      <c r="BP1125" s="12">
        <v>5.332847486150917</v>
      </c>
      <c r="BQ1125" s="12">
        <v>4.6853098531519235</v>
      </c>
      <c r="BR1125" s="12">
        <v>6.2265575293766249</v>
      </c>
      <c r="BS1125" s="12">
        <v>-7.0382051032187709</v>
      </c>
      <c r="BT1125" s="12">
        <v>4.4466146020168065</v>
      </c>
      <c r="BU1125" s="12">
        <v>1.3427482775613899E-2</v>
      </c>
      <c r="BV1125" s="12">
        <v>7.0899016335631337</v>
      </c>
      <c r="BW1125" s="12">
        <v>1.8051605156876602</v>
      </c>
      <c r="BX1125" s="12">
        <v>0.90234162665908912</v>
      </c>
      <c r="BY1125" s="12">
        <v>0.18019950959835407</v>
      </c>
      <c r="BZ1125" s="12">
        <v>-0.43041437524615145</v>
      </c>
      <c r="CA1125" s="12">
        <v>5.2690974783171631</v>
      </c>
      <c r="CB1125" s="12">
        <v>-0.13925910445008485</v>
      </c>
      <c r="CC1125" s="12">
        <v>2.7815462506372568</v>
      </c>
      <c r="CD1125" s="12">
        <v>0.93251372952099132</v>
      </c>
      <c r="CE1125" s="12">
        <v>-4.0720758471760901</v>
      </c>
      <c r="CF1125" s="12">
        <v>-0.15831766619871457</v>
      </c>
      <c r="CG1125" s="12">
        <v>1.3391148812221436</v>
      </c>
      <c r="CH1125" s="12">
        <v>-9.7734348411953462</v>
      </c>
      <c r="CI1125" s="12">
        <v>-2.8907309569661532E-2</v>
      </c>
      <c r="CJ1125" s="12">
        <v>5.8164830446110392</v>
      </c>
      <c r="CK1125" s="12">
        <v>4.6356295395462519</v>
      </c>
      <c r="CL1125" s="12">
        <v>-10.28006699046326</v>
      </c>
      <c r="CM1125" s="12">
        <v>-6.4405289042482829</v>
      </c>
      <c r="CN1125" s="12">
        <v>1.4438108369038569</v>
      </c>
      <c r="CO1125" s="12">
        <v>2.9134361899851209</v>
      </c>
      <c r="CP1125" s="12">
        <v>1.3091329643444012</v>
      </c>
      <c r="CQ1125" s="12">
        <v>2.4617699494596614</v>
      </c>
      <c r="CR1125" s="12">
        <v>1.9620623361135705</v>
      </c>
      <c r="CS1125" s="12">
        <v>-0.78734132671650514</v>
      </c>
      <c r="CT1125" s="12">
        <v>-2.8353828725203605</v>
      </c>
      <c r="CU1125" s="12">
        <v>-0.89800079383448972</v>
      </c>
      <c r="CV1125" s="12">
        <v>1.3442552116111317</v>
      </c>
      <c r="CW1125" s="12">
        <v>-3.667008425284898</v>
      </c>
      <c r="CX1125" s="12">
        <v>1.204659970919894</v>
      </c>
      <c r="CY1125" s="12">
        <v>-1.6142727657731633</v>
      </c>
      <c r="CZ1125" s="12">
        <v>9.7199790195462885</v>
      </c>
      <c r="DA1125" s="12">
        <v>-1.8071016547847618</v>
      </c>
      <c r="DB1125" s="12">
        <v>0.49081762952786445</v>
      </c>
      <c r="DC1125" s="12">
        <v>2.4808871723278596</v>
      </c>
      <c r="DD1125" s="12">
        <v>-3.3372439677236327</v>
      </c>
    </row>
    <row r="1126" spans="1:108" x14ac:dyDescent="0.25">
      <c r="H1126" s="11" t="s">
        <v>2</v>
      </c>
      <c r="I1126" s="12">
        <v>11.765706409163219</v>
      </c>
      <c r="J1126" s="12">
        <v>14.179631678526107</v>
      </c>
      <c r="K1126" s="12">
        <v>16.36857173351714</v>
      </c>
      <c r="L1126" s="12">
        <v>18.219777846287265</v>
      </c>
      <c r="M1126" s="12">
        <v>13.754368506646848</v>
      </c>
      <c r="N1126" s="12">
        <v>-3.1385665433153478</v>
      </c>
      <c r="O1126" s="12">
        <v>15.702878526731604</v>
      </c>
      <c r="P1126" s="12">
        <v>14.109381973939669</v>
      </c>
      <c r="Q1126" s="12">
        <v>13.857761762416482</v>
      </c>
      <c r="R1126" s="12">
        <v>17.816062922175242</v>
      </c>
      <c r="S1126" s="12">
        <v>21.779387358881284</v>
      </c>
      <c r="T1126" s="12">
        <v>22.051742299900898</v>
      </c>
      <c r="U1126" s="12">
        <v>26.488475163713723</v>
      </c>
      <c r="V1126" s="12">
        <v>8.7853182780846009</v>
      </c>
      <c r="W1126" s="12">
        <v>33.886528444924075</v>
      </c>
      <c r="X1126" s="12">
        <v>9.7349649087250647</v>
      </c>
      <c r="Y1126" s="12">
        <v>7.7693664123568285</v>
      </c>
      <c r="Z1126" s="12">
        <v>-3.2711959315121644</v>
      </c>
      <c r="AA1126" s="12">
        <v>-6.3960312986008017</v>
      </c>
      <c r="AB1126" s="12">
        <v>-1.3046079438219407</v>
      </c>
      <c r="AC1126" s="12">
        <v>16.935896323650503</v>
      </c>
      <c r="AD1126" s="12">
        <v>10.605406922447425</v>
      </c>
      <c r="AE1126" s="12">
        <v>25.645823423349206</v>
      </c>
      <c r="AF1126" s="12">
        <v>5.1612052754231961</v>
      </c>
      <c r="AG1126" s="12">
        <v>4.7300988526836747</v>
      </c>
      <c r="AH1126" s="12">
        <v>8.6194477167595824</v>
      </c>
      <c r="AI1126" s="12">
        <v>-3.7361594936969915</v>
      </c>
      <c r="AJ1126" s="12">
        <v>12.343546166906886</v>
      </c>
      <c r="AK1126" s="12">
        <v>18.541574497761889</v>
      </c>
      <c r="AL1126" s="12">
        <v>5.5372870612864258</v>
      </c>
      <c r="AM1126" s="12">
        <v>11.045647068409878</v>
      </c>
      <c r="AN1126" s="12">
        <v>3.7187531127861648</v>
      </c>
      <c r="AO1126" s="12">
        <v>9.6671059709678637</v>
      </c>
      <c r="AP1126" s="12">
        <v>16.497303450911083</v>
      </c>
      <c r="AQ1126" s="12">
        <v>27.326579303232535</v>
      </c>
      <c r="AR1126" s="12">
        <v>1.9141496709628656</v>
      </c>
      <c r="AS1126" s="12">
        <v>9.0329534180826716</v>
      </c>
      <c r="AT1126" s="12">
        <v>3.7918960269897899</v>
      </c>
      <c r="AU1126" s="12">
        <v>3.2137276784972575</v>
      </c>
      <c r="AV1126" s="12">
        <v>-3.5745398430247937</v>
      </c>
      <c r="AW1126" s="12">
        <v>5.1654503931895137</v>
      </c>
      <c r="AX1126" s="12">
        <v>22.140977768017816</v>
      </c>
      <c r="AY1126" s="12">
        <v>5.9543883648796641</v>
      </c>
      <c r="AZ1126" s="12">
        <v>3.1245829844640847</v>
      </c>
      <c r="BA1126" s="12">
        <v>19.691531085082097</v>
      </c>
      <c r="BB1126" s="12">
        <v>8.3437898533997163</v>
      </c>
      <c r="BC1126" s="12">
        <v>17.213905408005655</v>
      </c>
      <c r="BD1126" s="12">
        <v>-9.0613414782860229</v>
      </c>
      <c r="BE1126" s="12">
        <v>12.510196235244694</v>
      </c>
      <c r="BF1126" s="12">
        <v>10.987241092651859</v>
      </c>
      <c r="BG1126" s="12">
        <v>18.935256262540264</v>
      </c>
      <c r="BH1126" s="12">
        <v>21.3242663107598</v>
      </c>
      <c r="BI1126" s="12">
        <v>7.1521576534739779</v>
      </c>
      <c r="BJ1126" s="12">
        <v>9.8872701808714947</v>
      </c>
      <c r="BK1126" s="12">
        <v>8.9281019627884444</v>
      </c>
      <c r="BL1126" s="12">
        <v>10.341096218422647</v>
      </c>
      <c r="BM1126" s="12">
        <v>5.3093516217349705</v>
      </c>
      <c r="BN1126" s="12">
        <v>-1.3861476560698855</v>
      </c>
      <c r="BO1126" s="12">
        <v>7.6589837509087504</v>
      </c>
      <c r="BP1126" s="12">
        <v>19.147684110706074</v>
      </c>
      <c r="BQ1126" s="12">
        <v>18.281755286458299</v>
      </c>
      <c r="BR1126" s="12">
        <v>23.532267383316192</v>
      </c>
      <c r="BS1126" s="12">
        <v>-3.0044428627925113</v>
      </c>
      <c r="BT1126" s="12">
        <v>19.125812674008998</v>
      </c>
      <c r="BU1126" s="12">
        <v>10.245906850776462</v>
      </c>
      <c r="BV1126" s="12">
        <v>24.314941748256196</v>
      </c>
      <c r="BW1126" s="12">
        <v>13.549629326875655</v>
      </c>
      <c r="BX1126" s="12">
        <v>11.617732603340487</v>
      </c>
      <c r="BY1126" s="12">
        <v>10.985167276995224</v>
      </c>
      <c r="BZ1126" s="12">
        <v>9.5156482152776292</v>
      </c>
      <c r="CA1126" s="12">
        <v>20.214717001195794</v>
      </c>
      <c r="CB1126" s="12">
        <v>10.352392375582774</v>
      </c>
      <c r="CC1126" s="12">
        <v>16.605565943981379</v>
      </c>
      <c r="CD1126" s="12">
        <v>10.156577708599311</v>
      </c>
      <c r="CE1126" s="12">
        <v>0.81324210181434564</v>
      </c>
      <c r="CF1126" s="12">
        <v>9.435383039913841</v>
      </c>
      <c r="CG1126" s="12">
        <v>11.732261136497748</v>
      </c>
      <c r="CH1126" s="12">
        <v>-9.8039173946308367</v>
      </c>
      <c r="CI1126" s="12">
        <v>8.8651437607982224</v>
      </c>
      <c r="CJ1126" s="12">
        <v>20.552559468572738</v>
      </c>
      <c r="CK1126" s="12">
        <v>18.845756623293752</v>
      </c>
      <c r="CL1126" s="12">
        <v>-9.9191766819909581</v>
      </c>
      <c r="CM1126" s="12">
        <v>-3.5594860769750949</v>
      </c>
      <c r="CN1126" s="12">
        <v>12.402897265198284</v>
      </c>
      <c r="CO1126" s="12">
        <v>15.721223113275654</v>
      </c>
      <c r="CP1126" s="12">
        <v>12.275439709584893</v>
      </c>
      <c r="CQ1126" s="12">
        <v>13.556071598511195</v>
      </c>
      <c r="CR1126" s="12">
        <v>13.002921441687409</v>
      </c>
      <c r="CS1126" s="12">
        <v>5.6168176738287947</v>
      </c>
      <c r="CT1126" s="12">
        <v>4.2911681060677473</v>
      </c>
      <c r="CU1126" s="12">
        <v>8.1062976230901107</v>
      </c>
      <c r="CV1126" s="12">
        <v>13.341875342394433</v>
      </c>
      <c r="CW1126" s="12">
        <v>5.0074323916148771</v>
      </c>
      <c r="CX1126" s="12">
        <v>12.283511136669302</v>
      </c>
      <c r="CY1126" s="12">
        <v>5.6768145278035878</v>
      </c>
      <c r="CZ1126" s="12">
        <v>28.682837722710644</v>
      </c>
      <c r="DA1126" s="12">
        <v>4.9844863650501861</v>
      </c>
      <c r="DB1126" s="12">
        <v>11.298578481552042</v>
      </c>
      <c r="DC1126" s="12">
        <v>14.179127306174415</v>
      </c>
      <c r="DD1126" s="12">
        <v>2.5492073121958287</v>
      </c>
    </row>
    <row r="1127" spans="1:108" x14ac:dyDescent="0.25">
      <c r="A1127" s="2">
        <v>376</v>
      </c>
      <c r="B1127" s="8">
        <f t="shared" ref="B1127" ca="1" si="1257">_xlfn.COVARIANCE.P(OFFSET(I1128,0,0,1,20),OFFSET(I1129,0,0,1,20))/_xlfn.VAR.P(OFFSET(I1128,0,0,1,20))</f>
        <v>2.0005294755563896</v>
      </c>
      <c r="C1127" s="8">
        <f t="shared" ref="C1127" ca="1" si="1258">_xlfn.COVARIANCE.P(OFFSET(I1128,0,0,1,50),OFFSET(I1129,0,0,1,50))/_xlfn.VAR.P(OFFSET(I1128,0,0,1,50))</f>
        <v>2.009097235288499</v>
      </c>
      <c r="D1127" s="8">
        <f t="shared" ref="D1127" ca="1" si="1259">_xlfn.COVARIANCE.P(OFFSET(I1128,0,0,1,100),OFFSET(I1129,0,0,1,100))/_xlfn.VAR.P(OFFSET(I1128,0,0,1,100))</f>
        <v>2.0122695150756869</v>
      </c>
      <c r="E1127" s="8">
        <f t="shared" ref="E1127" ca="1" si="1260">AVERAGE(OFFSET(I1129,0,0,1,20))-AVERAGE(OFFSET(I1128,0,0,1,20))*B1127</f>
        <v>9.6609662608206488</v>
      </c>
      <c r="F1127" s="8">
        <f t="shared" ref="F1127" ca="1" si="1261">AVERAGE(OFFSET(I1129,0,0,1,50))-AVERAGE(OFFSET(I1128,0,0,1,50))*C1127</f>
        <v>10.106683660889242</v>
      </c>
      <c r="G1127" s="8">
        <f t="shared" ref="G1127" ca="1" si="1262">AVERAGE(OFFSET(I1129,0,0,1,100))-AVERAGE(OFFSET(I1128,0,0,1,100))*D1127</f>
        <v>10.107740592367671</v>
      </c>
      <c r="H1127" s="9" t="s">
        <v>29</v>
      </c>
      <c r="I1127" s="10">
        <v>5443</v>
      </c>
      <c r="J1127" s="10">
        <v>9872</v>
      </c>
      <c r="K1127" s="10">
        <v>4320</v>
      </c>
      <c r="L1127" s="10">
        <v>6690</v>
      </c>
      <c r="M1127" s="10">
        <v>2026</v>
      </c>
      <c r="N1127" s="10">
        <v>8985</v>
      </c>
      <c r="O1127" s="10">
        <v>927</v>
      </c>
      <c r="P1127" s="10">
        <v>2921</v>
      </c>
      <c r="Q1127" s="10">
        <v>7437</v>
      </c>
      <c r="R1127" s="10">
        <v>4360</v>
      </c>
      <c r="S1127" s="10">
        <v>8843</v>
      </c>
      <c r="T1127" s="10">
        <v>311</v>
      </c>
      <c r="U1127" s="10">
        <v>3332</v>
      </c>
      <c r="V1127" s="10">
        <v>1341</v>
      </c>
      <c r="W1127" s="10">
        <v>8949</v>
      </c>
      <c r="X1127" s="10">
        <v>6520</v>
      </c>
      <c r="Y1127" s="10">
        <v>6742</v>
      </c>
      <c r="Z1127" s="10">
        <v>3035</v>
      </c>
      <c r="AA1127" s="10">
        <v>6659</v>
      </c>
      <c r="AB1127" s="10">
        <v>9623</v>
      </c>
      <c r="AC1127" s="10">
        <v>9250</v>
      </c>
      <c r="AD1127" s="10">
        <v>6555</v>
      </c>
      <c r="AE1127" s="10">
        <v>7477</v>
      </c>
      <c r="AF1127" s="10">
        <v>2814</v>
      </c>
      <c r="AG1127" s="10">
        <v>9227</v>
      </c>
      <c r="AH1127" s="10">
        <v>3228</v>
      </c>
      <c r="AI1127" s="10">
        <v>6191</v>
      </c>
      <c r="AJ1127" s="10">
        <v>8406</v>
      </c>
      <c r="AK1127" s="10">
        <v>4115</v>
      </c>
      <c r="AL1127" s="10">
        <v>2136</v>
      </c>
      <c r="AM1127" s="10">
        <v>5330</v>
      </c>
      <c r="AN1127" s="10">
        <v>7</v>
      </c>
      <c r="AO1127" s="10">
        <v>1133</v>
      </c>
      <c r="AP1127" s="10">
        <v>4038</v>
      </c>
      <c r="AQ1127" s="10">
        <v>5278</v>
      </c>
      <c r="AR1127" s="10">
        <v>9877</v>
      </c>
      <c r="AS1127" s="10">
        <v>9285</v>
      </c>
      <c r="AT1127" s="10">
        <v>4929</v>
      </c>
      <c r="AU1127" s="10">
        <v>6025</v>
      </c>
      <c r="AV1127" s="10">
        <v>4452</v>
      </c>
      <c r="AW1127" s="10">
        <v>9329</v>
      </c>
      <c r="AX1127" s="10">
        <v>1256</v>
      </c>
      <c r="AY1127" s="10">
        <v>9437</v>
      </c>
      <c r="AZ1127" s="10">
        <v>7964</v>
      </c>
      <c r="BA1127" s="10">
        <v>606</v>
      </c>
      <c r="BB1127" s="10">
        <v>2052</v>
      </c>
      <c r="BC1127" s="10">
        <v>801</v>
      </c>
      <c r="BD1127" s="10">
        <v>6144</v>
      </c>
      <c r="BE1127" s="10">
        <v>1926</v>
      </c>
      <c r="BF1127" s="10">
        <v>680</v>
      </c>
      <c r="BG1127" s="10">
        <v>5539</v>
      </c>
      <c r="BH1127" s="10">
        <v>9862</v>
      </c>
      <c r="BI1127" s="10">
        <v>5255</v>
      </c>
      <c r="BJ1127" s="10">
        <v>4811</v>
      </c>
      <c r="BK1127" s="10">
        <v>6099</v>
      </c>
      <c r="BL1127" s="10">
        <v>1192</v>
      </c>
      <c r="BM1127" s="10">
        <v>9182</v>
      </c>
      <c r="BN1127" s="10">
        <v>6814</v>
      </c>
      <c r="BO1127" s="10">
        <v>1220</v>
      </c>
      <c r="BP1127" s="10">
        <v>8658</v>
      </c>
      <c r="BQ1127" s="10">
        <v>897</v>
      </c>
      <c r="BR1127" s="10">
        <v>6179</v>
      </c>
      <c r="BS1127" s="10">
        <v>5781</v>
      </c>
      <c r="BT1127" s="10">
        <v>8510</v>
      </c>
      <c r="BU1127" s="10">
        <v>7421</v>
      </c>
      <c r="BV1127" s="10">
        <v>5835</v>
      </c>
      <c r="BW1127" s="10">
        <v>9537</v>
      </c>
      <c r="BX1127" s="10">
        <v>1801</v>
      </c>
      <c r="BY1127" s="10">
        <v>8981</v>
      </c>
      <c r="BZ1127" s="10">
        <v>2882</v>
      </c>
      <c r="CA1127" s="10">
        <v>4974</v>
      </c>
      <c r="CB1127" s="10">
        <v>4656</v>
      </c>
      <c r="CC1127" s="10">
        <v>9974</v>
      </c>
      <c r="CD1127" s="10">
        <v>6103</v>
      </c>
      <c r="CE1127" s="10">
        <v>2721</v>
      </c>
      <c r="CF1127" s="10">
        <v>9166</v>
      </c>
      <c r="CG1127" s="10">
        <v>3111</v>
      </c>
      <c r="CH1127" s="10">
        <v>6576</v>
      </c>
      <c r="CI1127" s="10">
        <v>3643</v>
      </c>
      <c r="CJ1127" s="10">
        <v>669</v>
      </c>
      <c r="CK1127" s="10">
        <v>185</v>
      </c>
      <c r="CL1127" s="10">
        <v>6980</v>
      </c>
      <c r="CM1127" s="10">
        <v>424</v>
      </c>
      <c r="CN1127" s="10">
        <v>7846</v>
      </c>
      <c r="CO1127" s="10">
        <v>442</v>
      </c>
      <c r="CP1127" s="10">
        <v>3398</v>
      </c>
      <c r="CQ1127" s="10">
        <v>7152</v>
      </c>
      <c r="CR1127" s="10">
        <v>5501</v>
      </c>
      <c r="CS1127" s="10">
        <v>4182</v>
      </c>
      <c r="CT1127" s="10">
        <v>1239</v>
      </c>
      <c r="CU1127" s="10">
        <v>1054</v>
      </c>
      <c r="CV1127" s="10">
        <v>3128</v>
      </c>
      <c r="CW1127" s="10">
        <v>1363</v>
      </c>
      <c r="CX1127" s="10">
        <v>6690</v>
      </c>
      <c r="CY1127" s="10">
        <v>4032</v>
      </c>
      <c r="CZ1127" s="10">
        <v>9420</v>
      </c>
      <c r="DA1127" s="10">
        <v>5322</v>
      </c>
      <c r="DB1127" s="10">
        <v>5823</v>
      </c>
      <c r="DC1127" s="10">
        <v>8026</v>
      </c>
      <c r="DD1127" s="10">
        <v>9689</v>
      </c>
    </row>
    <row r="1128" spans="1:108" x14ac:dyDescent="0.25">
      <c r="H1128" s="11" t="s">
        <v>0</v>
      </c>
      <c r="I1128" s="12">
        <v>2.2157103931481763</v>
      </c>
      <c r="J1128" s="12">
        <v>-3.4271141743212512</v>
      </c>
      <c r="K1128" s="12">
        <v>-1.8769556806779764</v>
      </c>
      <c r="L1128" s="12">
        <v>-4.452689457607991</v>
      </c>
      <c r="M1128" s="12">
        <v>-2.58436905067486</v>
      </c>
      <c r="N1128" s="12">
        <v>-0.19820313573625004</v>
      </c>
      <c r="O1128" s="12">
        <v>3.3349057618622653</v>
      </c>
      <c r="P1128" s="12">
        <v>-4.9863843410237259</v>
      </c>
      <c r="Q1128" s="12">
        <v>4.476909719869921</v>
      </c>
      <c r="R1128" s="12">
        <v>-11.567500540726222</v>
      </c>
      <c r="S1128" s="12">
        <v>5.9646028502680215</v>
      </c>
      <c r="T1128" s="12">
        <v>-10.575409639350815</v>
      </c>
      <c r="U1128" s="12">
        <v>-5.4750577471623263</v>
      </c>
      <c r="V1128" s="12">
        <v>-0.58855539106605193</v>
      </c>
      <c r="W1128" s="12">
        <v>2.4593212323316376</v>
      </c>
      <c r="X1128" s="12">
        <v>2.6444536858906136</v>
      </c>
      <c r="Y1128" s="12">
        <v>-2.8462960521869221</v>
      </c>
      <c r="Z1128" s="12">
        <v>4.3720239400833485</v>
      </c>
      <c r="AA1128" s="12">
        <v>2.9384647377385704</v>
      </c>
      <c r="AB1128" s="12">
        <v>6.7928277607809715</v>
      </c>
      <c r="AC1128" s="12">
        <v>-10.989070640609086</v>
      </c>
      <c r="AD1128" s="12">
        <v>2.7636158228123791E-3</v>
      </c>
      <c r="AE1128" s="12">
        <v>-11.447497332165916</v>
      </c>
      <c r="AF1128" s="12">
        <v>4.0157192484798365</v>
      </c>
      <c r="AG1128" s="12">
        <v>1.6326791317757157</v>
      </c>
      <c r="AH1128" s="12">
        <v>4.3513780241463719E-3</v>
      </c>
      <c r="AI1128" s="12">
        <v>-3.3979997737980727</v>
      </c>
      <c r="AJ1128" s="12">
        <v>-3.2659164523176107</v>
      </c>
      <c r="AK1128" s="12">
        <v>6.9102392488234727</v>
      </c>
      <c r="AL1128" s="12">
        <v>0.87993992486166561</v>
      </c>
      <c r="AM1128" s="12">
        <v>-3.3150422956119687</v>
      </c>
      <c r="AN1128" s="12">
        <v>3.7089401212101656</v>
      </c>
      <c r="AO1128" s="12">
        <v>-5.5208937803188114</v>
      </c>
      <c r="AP1128" s="12">
        <v>-2.1141444140603429</v>
      </c>
      <c r="AQ1128" s="12">
        <v>-2.7982471161093492</v>
      </c>
      <c r="AR1128" s="12">
        <v>-0.62774951340130136</v>
      </c>
      <c r="AS1128" s="12">
        <v>4.2363521575601855</v>
      </c>
      <c r="AT1128" s="12">
        <v>5.6213511874317028</v>
      </c>
      <c r="AU1128" s="12">
        <v>2.1241288552370277</v>
      </c>
      <c r="AV1128" s="12">
        <v>6.9693485952267107</v>
      </c>
      <c r="AW1128" s="12">
        <v>-1.7418632636441207</v>
      </c>
      <c r="AX1128" s="12">
        <v>3.0987918747379877</v>
      </c>
      <c r="AY1128" s="12">
        <v>-10.683231275633574</v>
      </c>
      <c r="AZ1128" s="12">
        <v>4.1021996469094546</v>
      </c>
      <c r="BA1128" s="12">
        <v>1.5483788438416881</v>
      </c>
      <c r="BB1128" s="12">
        <v>-0.98047158974942317</v>
      </c>
      <c r="BC1128" s="12">
        <v>-1.2728724077591393</v>
      </c>
      <c r="BD1128" s="12">
        <v>-7.6912230756507105</v>
      </c>
      <c r="BE1128" s="12">
        <v>-7.4954408611165118</v>
      </c>
      <c r="BF1128" s="12">
        <v>-3.9143126838971467</v>
      </c>
      <c r="BG1128" s="12">
        <v>5.6690057974549299</v>
      </c>
      <c r="BH1128" s="12">
        <v>-1.9444363613140867</v>
      </c>
      <c r="BI1128" s="12">
        <v>-0.66366869730213374</v>
      </c>
      <c r="BJ1128" s="12">
        <v>-6.5322841876167068</v>
      </c>
      <c r="BK1128" s="12">
        <v>-4.3906621370703478</v>
      </c>
      <c r="BL1128" s="12">
        <v>7.5688050861857104</v>
      </c>
      <c r="BM1128" s="12">
        <v>-4.3224043067802214</v>
      </c>
      <c r="BN1128" s="12">
        <v>-4.2869570340219356</v>
      </c>
      <c r="BO1128" s="12">
        <v>-5.5789435461539156</v>
      </c>
      <c r="BP1128" s="12">
        <v>4.1110105868568718</v>
      </c>
      <c r="BQ1128" s="12">
        <v>-0.70108197204341582</v>
      </c>
      <c r="BR1128" s="12">
        <v>-2.5780517796065645</v>
      </c>
      <c r="BS1128" s="12">
        <v>-8.1328869422416226</v>
      </c>
      <c r="BT1128" s="12">
        <v>-3.6731167531457141</v>
      </c>
      <c r="BU1128" s="12">
        <v>-4.6832642500019448</v>
      </c>
      <c r="BV1128" s="12">
        <v>4.7249225126493082</v>
      </c>
      <c r="BW1128" s="12">
        <v>-12.515804020253773</v>
      </c>
      <c r="BX1128" s="12">
        <v>6.0482320681861452</v>
      </c>
      <c r="BY1128" s="12">
        <v>-0.27789158962971799</v>
      </c>
      <c r="BZ1128" s="12">
        <v>-0.39054233814981576</v>
      </c>
      <c r="CA1128" s="12">
        <v>0.38342739551144983</v>
      </c>
      <c r="CB1128" s="12">
        <v>2.680854350784156</v>
      </c>
      <c r="CC1128" s="12">
        <v>4.2323829018744856</v>
      </c>
      <c r="CD1128" s="12">
        <v>2.4148308002099688</v>
      </c>
      <c r="CE1128" s="12">
        <v>-1.1862761077897304</v>
      </c>
      <c r="CF1128" s="12">
        <v>-0.54491263371836451</v>
      </c>
      <c r="CG1128" s="12">
        <v>-8.5548137338002093</v>
      </c>
      <c r="CH1128" s="12">
        <v>2.0669688389134109</v>
      </c>
      <c r="CI1128" s="12">
        <v>6.7667236289606336</v>
      </c>
      <c r="CJ1128" s="12">
        <v>-1.7526867046201335</v>
      </c>
      <c r="CK1128" s="12">
        <v>1.5982689749605241</v>
      </c>
      <c r="CL1128" s="12">
        <v>4.3766615264030957</v>
      </c>
      <c r="CM1128" s="12">
        <v>-3.4546701691152752</v>
      </c>
      <c r="CN1128" s="12">
        <v>3.3340388140874095</v>
      </c>
      <c r="CO1128" s="12">
        <v>2.5329018001409294</v>
      </c>
      <c r="CP1128" s="12">
        <v>5.6054424482312184</v>
      </c>
      <c r="CQ1128" s="12">
        <v>6.0136934225161962</v>
      </c>
      <c r="CR1128" s="12">
        <v>14.202674990067504</v>
      </c>
      <c r="CS1128" s="12">
        <v>1.4177892884319871</v>
      </c>
      <c r="CT1128" s="12">
        <v>-5.6991917048190919</v>
      </c>
      <c r="CU1128" s="12">
        <v>3.3792201028338527</v>
      </c>
      <c r="CV1128" s="12">
        <v>2.9088574329827734</v>
      </c>
      <c r="CW1128" s="12">
        <v>-1.0642229265708587</v>
      </c>
      <c r="CX1128" s="12">
        <v>-4.452689457607991</v>
      </c>
      <c r="CY1128" s="12">
        <v>-1.131819685668304</v>
      </c>
      <c r="CZ1128" s="12">
        <v>6.9917262454734938E-2</v>
      </c>
      <c r="DA1128" s="12">
        <v>-2.8518756574818345</v>
      </c>
      <c r="DB1128" s="12">
        <v>4.6432497078819095</v>
      </c>
      <c r="DC1128" s="12">
        <v>-4.7319133358564791</v>
      </c>
      <c r="DD1128" s="12">
        <v>-4.6338548541035625</v>
      </c>
    </row>
    <row r="1129" spans="1:108" x14ac:dyDescent="0.25">
      <c r="H1129" s="11" t="s">
        <v>2</v>
      </c>
      <c r="I1129" s="12">
        <v>13.338215413897036</v>
      </c>
      <c r="J1129" s="12">
        <v>2.3128285086418328</v>
      </c>
      <c r="K1129" s="12">
        <v>7.9469568213628587</v>
      </c>
      <c r="L1129" s="12">
        <v>1.2681517288588187</v>
      </c>
      <c r="M1129" s="12">
        <v>3.4460477765163606</v>
      </c>
      <c r="N1129" s="12">
        <v>10.59492431979052</v>
      </c>
      <c r="O1129" s="12">
        <v>15.936505013381947</v>
      </c>
      <c r="P1129" s="12">
        <v>-0.86897290453043685</v>
      </c>
      <c r="Q1129" s="12">
        <v>20.158481731488077</v>
      </c>
      <c r="R1129" s="12">
        <v>-12.991440654010153</v>
      </c>
      <c r="S1129" s="12">
        <v>20.933890229240976</v>
      </c>
      <c r="T1129" s="12">
        <v>-13.196435556137361</v>
      </c>
      <c r="U1129" s="12">
        <v>0.75355069519057682</v>
      </c>
      <c r="V1129" s="12">
        <v>7.4678822509713809</v>
      </c>
      <c r="W1129" s="12">
        <v>12.986676489869517</v>
      </c>
      <c r="X1129" s="12">
        <v>15.244674021876714</v>
      </c>
      <c r="Y1129" s="12">
        <v>3.4942473409028483</v>
      </c>
      <c r="Z1129" s="12">
        <v>19.380760000615076</v>
      </c>
      <c r="AA1129" s="12">
        <v>15.860732402327983</v>
      </c>
      <c r="AB1129" s="12">
        <v>22.385935308714856</v>
      </c>
      <c r="AC1129" s="12">
        <v>-12.439564577964294</v>
      </c>
      <c r="AD1129" s="12">
        <v>11.950305959973033</v>
      </c>
      <c r="AE1129" s="12">
        <v>-13.535422050665394</v>
      </c>
      <c r="AF1129" s="12">
        <v>16.921035442874381</v>
      </c>
      <c r="AG1129" s="12">
        <v>13.966455444724355</v>
      </c>
      <c r="AH1129" s="12">
        <v>9.984071540179384</v>
      </c>
      <c r="AI1129" s="12">
        <v>2.8756726811348146</v>
      </c>
      <c r="AJ1129" s="12">
        <v>3.0940943305154227</v>
      </c>
      <c r="AK1129" s="12">
        <v>25.049752368372783</v>
      </c>
      <c r="AL1129" s="12">
        <v>10.549764101962207</v>
      </c>
      <c r="AM1129" s="12">
        <v>4.1868078380492779</v>
      </c>
      <c r="AN1129" s="12">
        <v>18.169675194145299</v>
      </c>
      <c r="AO1129" s="12">
        <v>-0.96565933364394263</v>
      </c>
      <c r="AP1129" s="12">
        <v>5.6001403316835541</v>
      </c>
      <c r="AQ1129" s="12">
        <v>7.4186561621743863</v>
      </c>
      <c r="AR1129" s="12">
        <v>8.7235975002011745</v>
      </c>
      <c r="AS1129" s="12">
        <v>19.836295368694564</v>
      </c>
      <c r="AT1129" s="12">
        <v>20.338042904076545</v>
      </c>
      <c r="AU1129" s="12">
        <v>14.852071283768201</v>
      </c>
      <c r="AV1129" s="12">
        <v>24.109494435235444</v>
      </c>
      <c r="AW1129" s="12">
        <v>6.3606355844836466</v>
      </c>
      <c r="AX1129" s="12">
        <v>16.36857173351714</v>
      </c>
      <c r="AY1129" s="12">
        <v>-10.808541465738884</v>
      </c>
      <c r="AZ1129" s="12">
        <v>19.58755696512106</v>
      </c>
      <c r="BA1129" s="12">
        <v>13.542528328282081</v>
      </c>
      <c r="BB1129" s="12">
        <v>9.1120852886531072</v>
      </c>
      <c r="BC1129" s="12">
        <v>8.5617252450025845</v>
      </c>
      <c r="BD1129" s="12">
        <v>-5.112926842228946</v>
      </c>
      <c r="BE1129" s="12">
        <v>-4.2736657532806461</v>
      </c>
      <c r="BF1129" s="12">
        <v>2.8806281353104608</v>
      </c>
      <c r="BG1129" s="12">
        <v>20.764058630821825</v>
      </c>
      <c r="BH1129" s="12">
        <v>4.7667073843362679</v>
      </c>
      <c r="BI1129" s="12">
        <v>8.9591141507889205</v>
      </c>
      <c r="BJ1129" s="12">
        <v>-2.3699472345697448</v>
      </c>
      <c r="BK1129" s="12">
        <v>1.5464400448163835</v>
      </c>
      <c r="BL1129" s="12">
        <v>25.804247842307976</v>
      </c>
      <c r="BM1129" s="12">
        <v>1.3780143926308921</v>
      </c>
      <c r="BN1129" s="12">
        <v>3.9954902044142746</v>
      </c>
      <c r="BO1129" s="12">
        <v>-1.3456098698369954</v>
      </c>
      <c r="BP1129" s="12">
        <v>18.241073039601947</v>
      </c>
      <c r="BQ1129" s="12">
        <v>7.7174664809539664</v>
      </c>
      <c r="BR1129" s="12">
        <v>4.5280508325893498</v>
      </c>
      <c r="BS1129" s="12">
        <v>-5.1903235602885509</v>
      </c>
      <c r="BT1129" s="12">
        <v>3.2365300009597342</v>
      </c>
      <c r="BU1129" s="12">
        <v>1.3807248536866421</v>
      </c>
      <c r="BV1129" s="12">
        <v>20.956884327132695</v>
      </c>
      <c r="BW1129" s="12">
        <v>-17.548763251307623</v>
      </c>
      <c r="BX1129" s="12">
        <v>22.549472834118053</v>
      </c>
      <c r="BY1129" s="12">
        <v>11.167145946738971</v>
      </c>
      <c r="BZ1129" s="12">
        <v>10.013382843122404</v>
      </c>
      <c r="CA1129" s="12">
        <v>10.370777973142724</v>
      </c>
      <c r="CB1129" s="12">
        <v>15.674205500163191</v>
      </c>
      <c r="CC1129" s="12">
        <v>17.382430822137199</v>
      </c>
      <c r="CD1129" s="12">
        <v>13.660446928511467</v>
      </c>
      <c r="CE1129" s="12">
        <v>7.6403614280392294</v>
      </c>
      <c r="CF1129" s="12">
        <v>8.1191313329154724</v>
      </c>
      <c r="CG1129" s="12">
        <v>-6.1790961958753137</v>
      </c>
      <c r="CH1129" s="12">
        <v>14.608006905921052</v>
      </c>
      <c r="CI1129" s="12">
        <v>22.587485025414583</v>
      </c>
      <c r="CJ1129" s="12">
        <v>8.255270103981875</v>
      </c>
      <c r="CK1129" s="12">
        <v>12.909930447900912</v>
      </c>
      <c r="CL1129" s="12">
        <v>18.88887858868133</v>
      </c>
      <c r="CM1129" s="12">
        <v>3.3801767484477496</v>
      </c>
      <c r="CN1129" s="12">
        <v>16.681700599170309</v>
      </c>
      <c r="CO1129" s="12">
        <v>13.741349221871511</v>
      </c>
      <c r="CP1129" s="12">
        <v>20.613152657714309</v>
      </c>
      <c r="CQ1129" s="12">
        <v>22.515396805857776</v>
      </c>
      <c r="CR1129" s="12">
        <v>40.016559205083823</v>
      </c>
      <c r="CS1129" s="12">
        <v>13.326506740316484</v>
      </c>
      <c r="CT1129" s="12">
        <v>-1.9227798470366704</v>
      </c>
      <c r="CU1129" s="12">
        <v>16.382076248687426</v>
      </c>
      <c r="CV1129" s="12">
        <v>16.795196003865723</v>
      </c>
      <c r="CW1129" s="12">
        <v>6.4437415969071097</v>
      </c>
      <c r="CX1129" s="12">
        <v>1.2681517288588187</v>
      </c>
      <c r="CY1129" s="12">
        <v>8.0790374907397435</v>
      </c>
      <c r="CZ1129" s="12">
        <v>9.1185863176296742</v>
      </c>
      <c r="DA1129" s="12">
        <v>4.3041256501325451</v>
      </c>
      <c r="DB1129" s="12">
        <v>20.189892330065561</v>
      </c>
      <c r="DC1129" s="12">
        <v>7.6413932353913583E-2</v>
      </c>
      <c r="DD1129" s="12">
        <v>1.8064449324106775</v>
      </c>
    </row>
    <row r="1130" spans="1:108" x14ac:dyDescent="0.25">
      <c r="A1130" s="2">
        <v>377</v>
      </c>
      <c r="B1130" s="8">
        <f t="shared" ref="B1130" ca="1" si="1263">_xlfn.COVARIANCE.P(OFFSET(I1131,0,0,1,20),OFFSET(I1132,0,0,1,20))/_xlfn.VAR.P(OFFSET(I1131,0,0,1,20))</f>
        <v>2.0003234736235069</v>
      </c>
      <c r="C1130" s="8">
        <f t="shared" ref="C1130" ca="1" si="1264">_xlfn.COVARIANCE.P(OFFSET(I1131,0,0,1,50),OFFSET(I1132,0,0,1,50))/_xlfn.VAR.P(OFFSET(I1131,0,0,1,50))</f>
        <v>2.0332658562723487</v>
      </c>
      <c r="D1130" s="8">
        <f t="shared" ref="D1130" ca="1" si="1265">_xlfn.COVARIANCE.P(OFFSET(I1131,0,0,1,100),OFFSET(I1132,0,0,1,100))/_xlfn.VAR.P(OFFSET(I1131,0,0,1,100))</f>
        <v>2.010456938441048</v>
      </c>
      <c r="E1130" s="8">
        <f t="shared" ref="E1130" ca="1" si="1266">AVERAGE(OFFSET(I1132,0,0,1,20))-AVERAGE(OFFSET(I1131,0,0,1,20))*B1130</f>
        <v>10.119670552314581</v>
      </c>
      <c r="F1130" s="8">
        <f t="shared" ref="F1130" ca="1" si="1267">AVERAGE(OFFSET(I1132,0,0,1,50))-AVERAGE(OFFSET(I1131,0,0,1,50))*C1130</f>
        <v>10.264451419159208</v>
      </c>
      <c r="G1130" s="8">
        <f t="shared" ref="G1130" ca="1" si="1268">AVERAGE(OFFSET(I1132,0,0,1,100))-AVERAGE(OFFSET(I1131,0,0,1,100))*D1130</f>
        <v>10.12717187907476</v>
      </c>
      <c r="H1130" s="9" t="s">
        <v>29</v>
      </c>
      <c r="I1130" s="10">
        <v>2176</v>
      </c>
      <c r="J1130" s="10">
        <v>909</v>
      </c>
      <c r="K1130" s="10">
        <v>8107</v>
      </c>
      <c r="L1130" s="10">
        <v>5433</v>
      </c>
      <c r="M1130" s="10">
        <v>8474</v>
      </c>
      <c r="N1130" s="10">
        <v>7790</v>
      </c>
      <c r="O1130" s="10">
        <v>9409</v>
      </c>
      <c r="P1130" s="10">
        <v>6946</v>
      </c>
      <c r="Q1130" s="10">
        <v>5240</v>
      </c>
      <c r="R1130" s="10">
        <v>1639</v>
      </c>
      <c r="S1130" s="10">
        <v>5781</v>
      </c>
      <c r="T1130" s="10">
        <v>6351</v>
      </c>
      <c r="U1130" s="10">
        <v>8132</v>
      </c>
      <c r="V1130" s="10">
        <v>9047</v>
      </c>
      <c r="W1130" s="10">
        <v>479</v>
      </c>
      <c r="X1130" s="10">
        <v>7956</v>
      </c>
      <c r="Y1130" s="10">
        <v>2863</v>
      </c>
      <c r="Z1130" s="10">
        <v>8197</v>
      </c>
      <c r="AA1130" s="10">
        <v>8205</v>
      </c>
      <c r="AB1130" s="10">
        <v>3588</v>
      </c>
      <c r="AC1130" s="10">
        <v>5246</v>
      </c>
      <c r="AD1130" s="10">
        <v>7590</v>
      </c>
      <c r="AE1130" s="10">
        <v>8795</v>
      </c>
      <c r="AF1130" s="10">
        <v>4985</v>
      </c>
      <c r="AG1130" s="10">
        <v>1009</v>
      </c>
      <c r="AH1130" s="10">
        <v>3740</v>
      </c>
      <c r="AI1130" s="10">
        <v>7482</v>
      </c>
      <c r="AJ1130" s="10">
        <v>5047</v>
      </c>
      <c r="AK1130" s="10">
        <v>8344</v>
      </c>
      <c r="AL1130" s="10">
        <v>7879</v>
      </c>
      <c r="AM1130" s="10">
        <v>2672</v>
      </c>
      <c r="AN1130" s="10">
        <v>1047</v>
      </c>
      <c r="AO1130" s="10">
        <v>826</v>
      </c>
      <c r="AP1130" s="10">
        <v>4909</v>
      </c>
      <c r="AQ1130" s="10">
        <v>8780</v>
      </c>
      <c r="AR1130" s="10">
        <v>9151</v>
      </c>
      <c r="AS1130" s="10">
        <v>3386</v>
      </c>
      <c r="AT1130" s="10">
        <v>6095</v>
      </c>
      <c r="AU1130" s="10">
        <v>4819</v>
      </c>
      <c r="AV1130" s="10">
        <v>1015</v>
      </c>
      <c r="AW1130" s="10">
        <v>2227</v>
      </c>
      <c r="AX1130" s="10">
        <v>6979</v>
      </c>
      <c r="AY1130" s="10">
        <v>5925</v>
      </c>
      <c r="AZ1130" s="10">
        <v>2976</v>
      </c>
      <c r="BA1130" s="10">
        <v>6126</v>
      </c>
      <c r="BB1130" s="10">
        <v>8355</v>
      </c>
      <c r="BC1130" s="10">
        <v>5014</v>
      </c>
      <c r="BD1130" s="10">
        <v>6801</v>
      </c>
      <c r="BE1130" s="10">
        <v>1634</v>
      </c>
      <c r="BF1130" s="10">
        <v>5971</v>
      </c>
      <c r="BG1130" s="10">
        <v>7878</v>
      </c>
      <c r="BH1130" s="10">
        <v>8786</v>
      </c>
      <c r="BI1130" s="10">
        <v>9602</v>
      </c>
      <c r="BJ1130" s="10">
        <v>62</v>
      </c>
      <c r="BK1130" s="10">
        <v>3114</v>
      </c>
      <c r="BL1130" s="10">
        <v>6946</v>
      </c>
      <c r="BM1130" s="10">
        <v>7371</v>
      </c>
      <c r="BN1130" s="10">
        <v>1657</v>
      </c>
      <c r="BO1130" s="10">
        <v>6929</v>
      </c>
      <c r="BP1130" s="10">
        <v>2584</v>
      </c>
      <c r="BQ1130" s="10">
        <v>1664</v>
      </c>
      <c r="BR1130" s="10">
        <v>2677</v>
      </c>
      <c r="BS1130" s="10">
        <v>2467</v>
      </c>
      <c r="BT1130" s="10">
        <v>9583</v>
      </c>
      <c r="BU1130" s="10">
        <v>6585</v>
      </c>
      <c r="BV1130" s="10">
        <v>9006</v>
      </c>
      <c r="BW1130" s="10">
        <v>8275</v>
      </c>
      <c r="BX1130" s="10">
        <v>1515</v>
      </c>
      <c r="BY1130" s="10">
        <v>8747</v>
      </c>
      <c r="BZ1130" s="10">
        <v>4997</v>
      </c>
      <c r="CA1130" s="10">
        <v>641</v>
      </c>
      <c r="CB1130" s="10">
        <v>2579</v>
      </c>
      <c r="CC1130" s="10">
        <v>8386</v>
      </c>
      <c r="CD1130" s="10">
        <v>9074</v>
      </c>
      <c r="CE1130" s="10">
        <v>8472</v>
      </c>
      <c r="CF1130" s="10">
        <v>7593</v>
      </c>
      <c r="CG1130" s="10">
        <v>1084</v>
      </c>
      <c r="CH1130" s="10">
        <v>1210</v>
      </c>
      <c r="CI1130" s="10">
        <v>5420</v>
      </c>
      <c r="CJ1130" s="10">
        <v>3626</v>
      </c>
      <c r="CK1130" s="10">
        <v>6409</v>
      </c>
      <c r="CL1130" s="10">
        <v>1038</v>
      </c>
      <c r="CM1130" s="10">
        <v>6742</v>
      </c>
      <c r="CN1130" s="10">
        <v>8789</v>
      </c>
      <c r="CO1130" s="10">
        <v>9613</v>
      </c>
      <c r="CP1130" s="10">
        <v>2338</v>
      </c>
      <c r="CQ1130" s="10">
        <v>3980</v>
      </c>
      <c r="CR1130" s="10">
        <v>7131</v>
      </c>
      <c r="CS1130" s="10">
        <v>892</v>
      </c>
      <c r="CT1130" s="10">
        <v>2149</v>
      </c>
      <c r="CU1130" s="10">
        <v>8176</v>
      </c>
      <c r="CV1130" s="10">
        <v>3500</v>
      </c>
      <c r="CW1130" s="10">
        <v>5431</v>
      </c>
      <c r="CX1130" s="10">
        <v>5656</v>
      </c>
      <c r="CY1130" s="10">
        <v>630</v>
      </c>
      <c r="CZ1130" s="10">
        <v>8804</v>
      </c>
      <c r="DA1130" s="10">
        <v>801</v>
      </c>
      <c r="DB1130" s="10">
        <v>1474</v>
      </c>
      <c r="DC1130" s="10">
        <v>6235</v>
      </c>
      <c r="DD1130" s="10">
        <v>6557</v>
      </c>
    </row>
    <row r="1131" spans="1:108" x14ac:dyDescent="0.25">
      <c r="H1131" s="11" t="s">
        <v>0</v>
      </c>
      <c r="I1131" s="12">
        <v>0.82873997611639449</v>
      </c>
      <c r="J1131" s="12">
        <v>-9.3592350206366763</v>
      </c>
      <c r="K1131" s="12">
        <v>-1.6529156989669278</v>
      </c>
      <c r="L1131" s="12">
        <v>-5.8952995989774752</v>
      </c>
      <c r="M1131" s="12">
        <v>-11.005367036652565</v>
      </c>
      <c r="N1131" s="12">
        <v>8.5212708983760628</v>
      </c>
      <c r="O1131" s="12">
        <v>-3.5150787734291256</v>
      </c>
      <c r="P1131" s="12">
        <v>-4.9775348634106624</v>
      </c>
      <c r="Q1131" s="12">
        <v>4.0110615098974742</v>
      </c>
      <c r="R1131" s="12">
        <v>4.9814973566369645</v>
      </c>
      <c r="S1131" s="12">
        <v>-8.1328869422416226</v>
      </c>
      <c r="T1131" s="12">
        <v>7.6725349808051106</v>
      </c>
      <c r="U1131" s="12">
        <v>-3.9637599290830923</v>
      </c>
      <c r="V1131" s="12">
        <v>3.425162639857215</v>
      </c>
      <c r="W1131" s="12">
        <v>-6.0575696427684154</v>
      </c>
      <c r="X1131" s="12">
        <v>-8.6700747089545054</v>
      </c>
      <c r="Y1131" s="12">
        <v>-6.7602838478434313</v>
      </c>
      <c r="Z1131" s="12">
        <v>-6.5009490509813963</v>
      </c>
      <c r="AA1131" s="12">
        <v>4.2212422714612332</v>
      </c>
      <c r="AB1131" s="12">
        <v>5.5768538390337277</v>
      </c>
      <c r="AC1131" s="12">
        <v>-0.9416421975173862</v>
      </c>
      <c r="AD1131" s="12">
        <v>6.7693730837850241</v>
      </c>
      <c r="AE1131" s="12">
        <v>3.8530948259125593</v>
      </c>
      <c r="AF1131" s="12">
        <v>1.311507181113261</v>
      </c>
      <c r="AG1131" s="12">
        <v>-3.6414984434740743</v>
      </c>
      <c r="AH1131" s="12">
        <v>-8.8359612155858631</v>
      </c>
      <c r="AI1131" s="12">
        <v>-11.216108044669433</v>
      </c>
      <c r="AJ1131" s="12">
        <v>-1.8438573641417744</v>
      </c>
      <c r="AK1131" s="12">
        <v>7.7543852875165609</v>
      </c>
      <c r="AL1131" s="12">
        <v>7.0245636321015201</v>
      </c>
      <c r="AM1131" s="12">
        <v>5.8483789150139369</v>
      </c>
      <c r="AN1131" s="12">
        <v>-8.8471056162682462</v>
      </c>
      <c r="AO1131" s="12">
        <v>-6.3657371563587386</v>
      </c>
      <c r="AP1131" s="12">
        <v>4.9266714060405823</v>
      </c>
      <c r="AQ1131" s="12">
        <v>0.72249641180147273</v>
      </c>
      <c r="AR1131" s="12">
        <v>-10.991890648129612</v>
      </c>
      <c r="AS1131" s="12">
        <v>-5.7845748977942266</v>
      </c>
      <c r="AT1131" s="12">
        <v>-5.8797326821905918</v>
      </c>
      <c r="AU1131" s="12">
        <v>-6.3133552864441285</v>
      </c>
      <c r="AV1131" s="12">
        <v>8.0020657095336194</v>
      </c>
      <c r="AW1131" s="12">
        <v>-8.0928390556056122</v>
      </c>
      <c r="AX1131" s="12">
        <v>-4.8887912718844966</v>
      </c>
      <c r="AY1131" s="12">
        <v>1.2707698839464674</v>
      </c>
      <c r="AZ1131" s="12">
        <v>3.357188468142116</v>
      </c>
      <c r="BA1131" s="12">
        <v>-3.6798921870221202</v>
      </c>
      <c r="BB1131" s="12">
        <v>-2.7591875727130888</v>
      </c>
      <c r="BC1131" s="12">
        <v>-3.1348757111815235</v>
      </c>
      <c r="BD1131" s="12">
        <v>-9.374752673402746</v>
      </c>
      <c r="BE1131" s="12">
        <v>-2.043512355524677</v>
      </c>
      <c r="BF1131" s="12">
        <v>1.8755340497646671</v>
      </c>
      <c r="BG1131" s="12">
        <v>-6.2058204518327722</v>
      </c>
      <c r="BH1131" s="12">
        <v>9.4038376844285025</v>
      </c>
      <c r="BI1131" s="12">
        <v>4.7057098846471277</v>
      </c>
      <c r="BJ1131" s="12">
        <v>5.1657635636514776</v>
      </c>
      <c r="BK1131" s="12">
        <v>-14.409173485640919</v>
      </c>
      <c r="BL1131" s="12">
        <v>-4.9775348634106624</v>
      </c>
      <c r="BM1131" s="12">
        <v>-2.4986811183528919</v>
      </c>
      <c r="BN1131" s="12">
        <v>-3.4745931143942785</v>
      </c>
      <c r="BO1131" s="12">
        <v>9.8698054547251743</v>
      </c>
      <c r="BP1131" s="12">
        <v>0.53572720670269858</v>
      </c>
      <c r="BQ1131" s="12">
        <v>0.14476916106199636</v>
      </c>
      <c r="BR1131" s="12">
        <v>-2.2198606175408773</v>
      </c>
      <c r="BS1131" s="12">
        <v>1.8540330503511866</v>
      </c>
      <c r="BT1131" s="12">
        <v>-3.4689204899096691</v>
      </c>
      <c r="BU1131" s="12">
        <v>1.8001957038691851</v>
      </c>
      <c r="BV1131" s="12">
        <v>1.1720048550810971</v>
      </c>
      <c r="BW1131" s="12">
        <v>-6.4002075785656141</v>
      </c>
      <c r="BX1131" s="12">
        <v>-6.756842440516583</v>
      </c>
      <c r="BY1131" s="12">
        <v>5.3460088295528241</v>
      </c>
      <c r="BZ1131" s="12">
        <v>4.1227300613366333</v>
      </c>
      <c r="CA1131" s="12">
        <v>-13.239768180882425</v>
      </c>
      <c r="CB1131" s="12">
        <v>0.84616644145420072</v>
      </c>
      <c r="CC1131" s="12">
        <v>4.4499338865856899</v>
      </c>
      <c r="CD1131" s="12">
        <v>6.686930941857776</v>
      </c>
      <c r="CE1131" s="12">
        <v>7.1335802931986612</v>
      </c>
      <c r="CF1131" s="12">
        <v>-2.841975126601457</v>
      </c>
      <c r="CG1131" s="12">
        <v>2.4286966527091192</v>
      </c>
      <c r="CH1131" s="12">
        <v>-3.4950152871245339</v>
      </c>
      <c r="CI1131" s="12">
        <v>4.5137642885940812</v>
      </c>
      <c r="CJ1131" s="12">
        <v>6.9577313848203568</v>
      </c>
      <c r="CK1131" s="12">
        <v>0.18269877335548287</v>
      </c>
      <c r="CL1131" s="12">
        <v>-4.162985483018498</v>
      </c>
      <c r="CM1131" s="12">
        <v>-2.8462960521869221</v>
      </c>
      <c r="CN1131" s="12">
        <v>-0.46230609759411057</v>
      </c>
      <c r="CO1131" s="12">
        <v>-2.052791467552562</v>
      </c>
      <c r="CP1131" s="12">
        <v>-5.6883293319001176</v>
      </c>
      <c r="CQ1131" s="12">
        <v>-2.7521286159537079</v>
      </c>
      <c r="CR1131" s="12">
        <v>0.22118564494238624</v>
      </c>
      <c r="CS1131" s="12">
        <v>1.8805294803989647</v>
      </c>
      <c r="CT1131" s="12">
        <v>-2.7473631438965245</v>
      </c>
      <c r="CU1131" s="12">
        <v>-4.7210042366598595</v>
      </c>
      <c r="CV1131" s="12">
        <v>-2.7466475162033017</v>
      </c>
      <c r="CW1131" s="12">
        <v>0.70521227217504689</v>
      </c>
      <c r="CX1131" s="12">
        <v>6.6818630039614302</v>
      </c>
      <c r="CY1131" s="12">
        <v>-0.96210131444296187</v>
      </c>
      <c r="CZ1131" s="12">
        <v>-0.33502815135709862</v>
      </c>
      <c r="DA1131" s="12">
        <v>-1.2728724077591393</v>
      </c>
      <c r="DB1131" s="12">
        <v>4.4854488545337725</v>
      </c>
      <c r="DC1131" s="12">
        <v>-1.9092311891297569</v>
      </c>
      <c r="DD1131" s="12">
        <v>-3.9466151989106817</v>
      </c>
    </row>
    <row r="1132" spans="1:108" x14ac:dyDescent="0.25">
      <c r="H1132" s="11" t="s">
        <v>2</v>
      </c>
      <c r="I1132" s="12">
        <v>11.342307285585022</v>
      </c>
      <c r="J1132" s="12">
        <v>-9.3644337427733788</v>
      </c>
      <c r="K1132" s="12">
        <v>6.3003350138201464</v>
      </c>
      <c r="L1132" s="12">
        <v>-2.9871383732959544</v>
      </c>
      <c r="M1132" s="12">
        <v>-11.554881250886197</v>
      </c>
      <c r="N1132" s="12">
        <v>27.324253445391143</v>
      </c>
      <c r="O1132" s="12">
        <v>2.4637789376964268</v>
      </c>
      <c r="P1132" s="12">
        <v>0.70297320800839835</v>
      </c>
      <c r="Q1132" s="12">
        <v>16.01829257883394</v>
      </c>
      <c r="R1132" s="12">
        <v>20.296319155424701</v>
      </c>
      <c r="S1132" s="12">
        <v>-5.1903235602885509</v>
      </c>
      <c r="T1132" s="12">
        <v>25.98168087104089</v>
      </c>
      <c r="U1132" s="12">
        <v>1.7517124722776112</v>
      </c>
      <c r="V1132" s="12">
        <v>17.531174582126486</v>
      </c>
      <c r="W1132" s="12">
        <v>-2.3133496097863584</v>
      </c>
      <c r="X1132" s="12">
        <v>-6.7839864220779216</v>
      </c>
      <c r="Y1132" s="12">
        <v>-2.2810772324972675</v>
      </c>
      <c r="Z1132" s="12">
        <v>-2.6987773377947137</v>
      </c>
      <c r="AA1132" s="12">
        <v>20.419023886062362</v>
      </c>
      <c r="AB1132" s="12">
        <v>20.918293625098027</v>
      </c>
      <c r="AC1132" s="12">
        <v>9.0920636728095907</v>
      </c>
      <c r="AD1132" s="12">
        <v>23.360302523950335</v>
      </c>
      <c r="AE1132" s="12">
        <v>17.459766675268842</v>
      </c>
      <c r="AF1132" s="12">
        <v>14.534431969705004</v>
      </c>
      <c r="AG1132" s="12">
        <v>1.4492261835155951</v>
      </c>
      <c r="AH1132" s="12">
        <v>-8.4004299438467047</v>
      </c>
      <c r="AI1132" s="12">
        <v>-11.386890858715372</v>
      </c>
      <c r="AJ1132" s="12">
        <v>6.9624026686588847</v>
      </c>
      <c r="AK1132" s="12">
        <v>27.60434319838188</v>
      </c>
      <c r="AL1132" s="12">
        <v>24.830935133236274</v>
      </c>
      <c r="AM1132" s="12">
        <v>22.385438013090962</v>
      </c>
      <c r="AN1132" s="12">
        <v>-7.5582536545374621</v>
      </c>
      <c r="AO1132" s="12">
        <v>-4.0426491223539438</v>
      </c>
      <c r="AP1132" s="12">
        <v>19.663401699400918</v>
      </c>
      <c r="AQ1132" s="12">
        <v>12.832751632941385</v>
      </c>
      <c r="AR1132" s="12">
        <v>-12.85370571098416</v>
      </c>
      <c r="AS1132" s="12">
        <v>-0.23144531918420563</v>
      </c>
      <c r="AT1132" s="12">
        <v>-2.687076800862978</v>
      </c>
      <c r="AU1132" s="12">
        <v>-1.9844096479064854</v>
      </c>
      <c r="AV1132" s="12">
        <v>26.689081848627076</v>
      </c>
      <c r="AW1132" s="12">
        <v>-7.4355825409428791</v>
      </c>
      <c r="AX1132" s="12">
        <v>-0.29622517008182647</v>
      </c>
      <c r="AY1132" s="12">
        <v>11.837926124850988</v>
      </c>
      <c r="AZ1132" s="12">
        <v>17.162392274723391</v>
      </c>
      <c r="BA1132" s="12">
        <v>2.9440189957138014</v>
      </c>
      <c r="BB1132" s="12">
        <v>5.2274124841194061</v>
      </c>
      <c r="BC1132" s="12">
        <v>3.8336180969170175</v>
      </c>
      <c r="BD1132" s="12">
        <v>-8.5864286035739976</v>
      </c>
      <c r="BE1132" s="12">
        <v>7.8592257349580779</v>
      </c>
      <c r="BF1132" s="12">
        <v>13.770618684746728</v>
      </c>
      <c r="BG1132" s="12">
        <v>-2.9484754825370452</v>
      </c>
      <c r="BH1132" s="12">
        <v>28.151668898816745</v>
      </c>
      <c r="BI1132" s="12">
        <v>20.783237376184154</v>
      </c>
      <c r="BJ1132" s="12">
        <v>20.106295591429873</v>
      </c>
      <c r="BK1132" s="12">
        <v>-17.484964908672474</v>
      </c>
      <c r="BL1132" s="12">
        <v>0.70297320800839835</v>
      </c>
      <c r="BM1132" s="12">
        <v>6.4826613859703368</v>
      </c>
      <c r="BN1132" s="12">
        <v>3.6704921219405859</v>
      </c>
      <c r="BO1132" s="12">
        <v>29.19416961194916</v>
      </c>
      <c r="BP1132" s="12">
        <v>11.398319954767173</v>
      </c>
      <c r="BQ1132" s="12">
        <v>9.7649517526959535</v>
      </c>
      <c r="BR1132" s="12">
        <v>5.9985915046171554</v>
      </c>
      <c r="BS1132" s="12">
        <v>14.367336857255797</v>
      </c>
      <c r="BT1132" s="12">
        <v>1.7690082878777869</v>
      </c>
      <c r="BU1132" s="12">
        <v>13.06735500291002</v>
      </c>
      <c r="BV1132" s="12">
        <v>11.974286108947966</v>
      </c>
      <c r="BW1132" s="12">
        <v>-3.6485722098638407</v>
      </c>
      <c r="BX1132" s="12">
        <v>-4.2885165067333242</v>
      </c>
      <c r="BY1132" s="12">
        <v>19.452084503154367</v>
      </c>
      <c r="BZ1132" s="12">
        <v>19.503874879106434</v>
      </c>
      <c r="CA1132" s="12">
        <v>-15.945220681823598</v>
      </c>
      <c r="CB1132" s="12">
        <v>9.9264370471451873</v>
      </c>
      <c r="CC1132" s="12">
        <v>18.503854163082963</v>
      </c>
      <c r="CD1132" s="12">
        <v>22.25048004367828</v>
      </c>
      <c r="CE1132" s="12">
        <v>24.272413048521425</v>
      </c>
      <c r="CF1132" s="12">
        <v>4.3823425784849341</v>
      </c>
      <c r="CG1132" s="12">
        <v>13.912515859459328</v>
      </c>
      <c r="CH1132" s="12">
        <v>2.7121918452274487</v>
      </c>
      <c r="CI1132" s="12">
        <v>19.345643170816423</v>
      </c>
      <c r="CJ1132" s="12">
        <v>25.190179686533661</v>
      </c>
      <c r="CK1132" s="12">
        <v>10.048401779833839</v>
      </c>
      <c r="CL1132" s="12">
        <v>1.4956691777266926</v>
      </c>
      <c r="CM1132" s="12">
        <v>3.4942473409028483</v>
      </c>
      <c r="CN1132" s="12">
        <v>8.6247791718395685</v>
      </c>
      <c r="CO1132" s="12">
        <v>6.1181217915150174</v>
      </c>
      <c r="CP1132" s="12">
        <v>-1.9273906599915152</v>
      </c>
      <c r="CQ1132" s="12">
        <v>3.86468427560991</v>
      </c>
      <c r="CR1132" s="12">
        <v>8.8394999794557627</v>
      </c>
      <c r="CS1132" s="12">
        <v>15.230892754582207</v>
      </c>
      <c r="CT1132" s="12">
        <v>4.5525090752862907</v>
      </c>
      <c r="CU1132" s="12">
        <v>1.3142700461674337</v>
      </c>
      <c r="CV1132" s="12">
        <v>3.6274785273095191</v>
      </c>
      <c r="CW1132" s="12">
        <v>11.264379426252862</v>
      </c>
      <c r="CX1132" s="12">
        <v>24.536992888620226</v>
      </c>
      <c r="CY1132" s="12">
        <v>9.2912524495525037</v>
      </c>
      <c r="CZ1132" s="12">
        <v>9.3564534858783031</v>
      </c>
      <c r="DA1132" s="12">
        <v>8.5617252450025845</v>
      </c>
      <c r="DB1132" s="12">
        <v>19.278743022420461</v>
      </c>
      <c r="DC1132" s="12">
        <v>7.1152481171740334</v>
      </c>
      <c r="DD1132" s="12">
        <v>3.5134384929953733</v>
      </c>
    </row>
    <row r="1133" spans="1:108" x14ac:dyDescent="0.25">
      <c r="A1133" s="2">
        <v>378</v>
      </c>
      <c r="B1133" s="8">
        <f t="shared" ref="B1133" ca="1" si="1269">_xlfn.COVARIANCE.P(OFFSET(I1134,0,0,1,20),OFFSET(I1135,0,0,1,20))/_xlfn.VAR.P(OFFSET(I1134,0,0,1,20))</f>
        <v>1.9257483981751153</v>
      </c>
      <c r="C1133" s="8">
        <f t="shared" ref="C1133" ca="1" si="1270">_xlfn.COVARIANCE.P(OFFSET(I1134,0,0,1,50),OFFSET(I1135,0,0,1,50))/_xlfn.VAR.P(OFFSET(I1134,0,0,1,50))</f>
        <v>1.9541683859533532</v>
      </c>
      <c r="D1133" s="8">
        <f t="shared" ref="D1133" ca="1" si="1271">_xlfn.COVARIANCE.P(OFFSET(I1134,0,0,1,100),OFFSET(I1135,0,0,1,100))/_xlfn.VAR.P(OFFSET(I1134,0,0,1,100))</f>
        <v>1.9693125130502094</v>
      </c>
      <c r="E1133" s="8">
        <f t="shared" ref="E1133" ca="1" si="1272">AVERAGE(OFFSET(I1135,0,0,1,20))-AVERAGE(OFFSET(I1134,0,0,1,20))*B1133</f>
        <v>9.8118452522120645</v>
      </c>
      <c r="F1133" s="8">
        <f t="shared" ref="F1133" ca="1" si="1273">AVERAGE(OFFSET(I1135,0,0,1,50))-AVERAGE(OFFSET(I1134,0,0,1,50))*C1133</f>
        <v>10.221973213513888</v>
      </c>
      <c r="G1133" s="8">
        <f t="shared" ref="G1133" ca="1" si="1274">AVERAGE(OFFSET(I1135,0,0,1,100))-AVERAGE(OFFSET(I1134,0,0,1,100))*D1133</f>
        <v>9.9609104199290712</v>
      </c>
      <c r="H1133" s="9" t="s">
        <v>29</v>
      </c>
      <c r="I1133" s="10">
        <v>155</v>
      </c>
      <c r="J1133" s="10">
        <v>7733</v>
      </c>
      <c r="K1133" s="10">
        <v>4744</v>
      </c>
      <c r="L1133" s="10">
        <v>3002</v>
      </c>
      <c r="M1133" s="10">
        <v>5156</v>
      </c>
      <c r="N1133" s="10">
        <v>2740</v>
      </c>
      <c r="O1133" s="10">
        <v>284</v>
      </c>
      <c r="P1133" s="10">
        <v>817</v>
      </c>
      <c r="Q1133" s="10">
        <v>9866</v>
      </c>
      <c r="R1133" s="10">
        <v>5953</v>
      </c>
      <c r="S1133" s="10">
        <v>439</v>
      </c>
      <c r="T1133" s="10">
        <v>8886</v>
      </c>
      <c r="U1133" s="10">
        <v>4808</v>
      </c>
      <c r="V1133" s="10">
        <v>5308</v>
      </c>
      <c r="W1133" s="10">
        <v>8600</v>
      </c>
      <c r="X1133" s="10">
        <v>3895</v>
      </c>
      <c r="Y1133" s="10">
        <v>2816</v>
      </c>
      <c r="Z1133" s="10">
        <v>4491</v>
      </c>
      <c r="AA1133" s="10">
        <v>423</v>
      </c>
      <c r="AB1133" s="10">
        <v>4266</v>
      </c>
      <c r="AC1133" s="10">
        <v>4816</v>
      </c>
      <c r="AD1133" s="10">
        <v>8360</v>
      </c>
      <c r="AE1133" s="10">
        <v>9431</v>
      </c>
      <c r="AF1133" s="10">
        <v>5061</v>
      </c>
      <c r="AG1133" s="10">
        <v>7972</v>
      </c>
      <c r="AH1133" s="10">
        <v>8635</v>
      </c>
      <c r="AI1133" s="10">
        <v>1701</v>
      </c>
      <c r="AJ1133" s="10">
        <v>9838</v>
      </c>
      <c r="AK1133" s="10">
        <v>879</v>
      </c>
      <c r="AL1133" s="10">
        <v>3216</v>
      </c>
      <c r="AM1133" s="10">
        <v>5631</v>
      </c>
      <c r="AN1133" s="10">
        <v>881</v>
      </c>
      <c r="AO1133" s="10">
        <v>869</v>
      </c>
      <c r="AP1133" s="10">
        <v>8240</v>
      </c>
      <c r="AQ1133" s="10">
        <v>6094</v>
      </c>
      <c r="AR1133" s="10">
        <v>433</v>
      </c>
      <c r="AS1133" s="10">
        <v>3506</v>
      </c>
      <c r="AT1133" s="10">
        <v>8851</v>
      </c>
      <c r="AU1133" s="10">
        <v>137</v>
      </c>
      <c r="AV1133" s="10">
        <v>9186</v>
      </c>
      <c r="AW1133" s="10">
        <v>8258</v>
      </c>
      <c r="AX1133" s="10">
        <v>5569</v>
      </c>
      <c r="AY1133" s="10">
        <v>1176</v>
      </c>
      <c r="AZ1133" s="10">
        <v>2161</v>
      </c>
      <c r="BA1133" s="10">
        <v>3343</v>
      </c>
      <c r="BB1133" s="10">
        <v>9612</v>
      </c>
      <c r="BC1133" s="10">
        <v>1060</v>
      </c>
      <c r="BD1133" s="10">
        <v>9811</v>
      </c>
      <c r="BE1133" s="10">
        <v>1349</v>
      </c>
      <c r="BF1133" s="10">
        <v>1086</v>
      </c>
      <c r="BG1133" s="10">
        <v>1134</v>
      </c>
      <c r="BH1133" s="10">
        <v>7970</v>
      </c>
      <c r="BI1133" s="10">
        <v>1470</v>
      </c>
      <c r="BJ1133" s="10">
        <v>8078</v>
      </c>
      <c r="BK1133" s="10">
        <v>9145</v>
      </c>
      <c r="BL1133" s="10">
        <v>1589</v>
      </c>
      <c r="BM1133" s="10">
        <v>9079</v>
      </c>
      <c r="BN1133" s="10">
        <v>9696</v>
      </c>
      <c r="BO1133" s="10">
        <v>8910</v>
      </c>
      <c r="BP1133" s="10">
        <v>9451</v>
      </c>
      <c r="BQ1133" s="10">
        <v>5308</v>
      </c>
      <c r="BR1133" s="10">
        <v>3368</v>
      </c>
      <c r="BS1133" s="10">
        <v>371</v>
      </c>
      <c r="BT1133" s="10">
        <v>3519</v>
      </c>
      <c r="BU1133" s="10">
        <v>7703</v>
      </c>
      <c r="BV1133" s="10">
        <v>3955</v>
      </c>
      <c r="BW1133" s="10">
        <v>3715</v>
      </c>
      <c r="BX1133" s="10">
        <v>7680</v>
      </c>
      <c r="BY1133" s="10">
        <v>8223</v>
      </c>
      <c r="BZ1133" s="10">
        <v>5121</v>
      </c>
      <c r="CA1133" s="10">
        <v>7133</v>
      </c>
      <c r="CB1133" s="10">
        <v>8133</v>
      </c>
      <c r="CC1133" s="10">
        <v>1829</v>
      </c>
      <c r="CD1133" s="10">
        <v>579</v>
      </c>
      <c r="CE1133" s="10">
        <v>586</v>
      </c>
      <c r="CF1133" s="10">
        <v>8897</v>
      </c>
      <c r="CG1133" s="10">
        <v>7289</v>
      </c>
      <c r="CH1133" s="10">
        <v>4560</v>
      </c>
      <c r="CI1133" s="10">
        <v>7967</v>
      </c>
      <c r="CJ1133" s="10">
        <v>6070</v>
      </c>
      <c r="CK1133" s="10">
        <v>6266</v>
      </c>
      <c r="CL1133" s="10">
        <v>2423</v>
      </c>
      <c r="CM1133" s="10">
        <v>5998</v>
      </c>
      <c r="CN1133" s="10">
        <v>6297</v>
      </c>
      <c r="CO1133" s="10">
        <v>9365</v>
      </c>
      <c r="CP1133" s="10">
        <v>3861</v>
      </c>
      <c r="CQ1133" s="10">
        <v>9032</v>
      </c>
      <c r="CR1133" s="10">
        <v>6684</v>
      </c>
      <c r="CS1133" s="10">
        <v>4666</v>
      </c>
      <c r="CT1133" s="10">
        <v>8459</v>
      </c>
      <c r="CU1133" s="10">
        <v>9496</v>
      </c>
      <c r="CV1133" s="10">
        <v>6642</v>
      </c>
      <c r="CW1133" s="10">
        <v>1928</v>
      </c>
      <c r="CX1133" s="10">
        <v>4059</v>
      </c>
      <c r="CY1133" s="10">
        <v>6823</v>
      </c>
      <c r="CZ1133" s="10">
        <v>2128</v>
      </c>
      <c r="DA1133" s="10">
        <v>9740</v>
      </c>
      <c r="DB1133" s="10">
        <v>2239</v>
      </c>
      <c r="DC1133" s="10">
        <v>4437</v>
      </c>
      <c r="DD1133" s="10">
        <v>3675</v>
      </c>
    </row>
    <row r="1134" spans="1:108" x14ac:dyDescent="0.25">
      <c r="H1134" s="11" t="s">
        <v>0</v>
      </c>
      <c r="I1134" s="12">
        <v>-8.7036628279786328</v>
      </c>
      <c r="J1134" s="12">
        <v>2.8182887035008326</v>
      </c>
      <c r="K1134" s="12">
        <v>-1.3105592804002417</v>
      </c>
      <c r="L1134" s="12">
        <v>-3.2695919086578797</v>
      </c>
      <c r="M1134" s="12">
        <v>11.370592982143506</v>
      </c>
      <c r="N1134" s="12">
        <v>6.0574817068692699</v>
      </c>
      <c r="O1134" s="12">
        <v>0.72107800470571726</v>
      </c>
      <c r="P1134" s="12">
        <v>-6.4822856902969761</v>
      </c>
      <c r="Q1134" s="12">
        <v>-1.3157891330519369</v>
      </c>
      <c r="R1134" s="12">
        <v>-0.51473113825632122</v>
      </c>
      <c r="S1134" s="12">
        <v>6.4201951108706448</v>
      </c>
      <c r="T1134" s="12">
        <v>-2.693411000394716</v>
      </c>
      <c r="U1134" s="12">
        <v>-5.0071255171185864</v>
      </c>
      <c r="V1134" s="12">
        <v>-0.17540961357986826</v>
      </c>
      <c r="W1134" s="12">
        <v>-3.6381684521960151</v>
      </c>
      <c r="X1134" s="12">
        <v>2.9295441327937981</v>
      </c>
      <c r="Y1134" s="12">
        <v>2.7077001014853379</v>
      </c>
      <c r="Z1134" s="12">
        <v>-3.1782572414353605</v>
      </c>
      <c r="AA1134" s="12">
        <v>-7.2318695800695494</v>
      </c>
      <c r="AB1134" s="12">
        <v>-16.309423604849592</v>
      </c>
      <c r="AC1134" s="12">
        <v>-3.9608527954069723</v>
      </c>
      <c r="AD1134" s="12">
        <v>3.6101349178757065</v>
      </c>
      <c r="AE1134" s="12">
        <v>-2.9594359379106914</v>
      </c>
      <c r="AF1134" s="12">
        <v>3.0063042286026791</v>
      </c>
      <c r="AG1134" s="12">
        <v>10.119757712157021</v>
      </c>
      <c r="AH1134" s="12">
        <v>4.4564640878026305</v>
      </c>
      <c r="AI1134" s="12">
        <v>-2.0264113092963094</v>
      </c>
      <c r="AJ1134" s="12">
        <v>-10.538216998493589</v>
      </c>
      <c r="AK1134" s="12">
        <v>8.8304287971758448</v>
      </c>
      <c r="AL1134" s="12">
        <v>1.5916511723746571</v>
      </c>
      <c r="AM1134" s="12">
        <v>3.1844679515194279</v>
      </c>
      <c r="AN1134" s="12">
        <v>1.2027954432767196</v>
      </c>
      <c r="AO1134" s="12">
        <v>-3.6647339458347936</v>
      </c>
      <c r="AP1134" s="12">
        <v>3.9894125893158803</v>
      </c>
      <c r="AQ1134" s="12">
        <v>2.7905414270916191</v>
      </c>
      <c r="AR1134" s="12">
        <v>-4.8646496061882951</v>
      </c>
      <c r="AS1134" s="12">
        <v>6.8195201402026893</v>
      </c>
      <c r="AT1134" s="12">
        <v>6.105976626376501</v>
      </c>
      <c r="AU1134" s="12">
        <v>-4.2860805329491436</v>
      </c>
      <c r="AV1134" s="12">
        <v>-2.6853994673727586</v>
      </c>
      <c r="AW1134" s="12">
        <v>0.3918189343862567</v>
      </c>
      <c r="AX1134" s="12">
        <v>6.6723338185389869</v>
      </c>
      <c r="AY1134" s="12">
        <v>-0.31625281209078598</v>
      </c>
      <c r="AZ1134" s="12">
        <v>-1.8564563052441927</v>
      </c>
      <c r="BA1134" s="12">
        <v>8.435168431491828</v>
      </c>
      <c r="BB1134" s="12">
        <v>1.387852876967953</v>
      </c>
      <c r="BC1134" s="12">
        <v>-8.1416148601098648</v>
      </c>
      <c r="BD1134" s="12">
        <v>-3.7051028444880489</v>
      </c>
      <c r="BE1134" s="12">
        <v>-0.12992380190271849</v>
      </c>
      <c r="BF1134" s="12">
        <v>4.0714450335289767</v>
      </c>
      <c r="BG1134" s="12">
        <v>-4.3055963420454919</v>
      </c>
      <c r="BH1134" s="12">
        <v>3.6130505050964863</v>
      </c>
      <c r="BI1134" s="12">
        <v>-2.2674626090347085</v>
      </c>
      <c r="BJ1134" s="12">
        <v>8.5427267255936243</v>
      </c>
      <c r="BK1134" s="12">
        <v>1.0644207335100528</v>
      </c>
      <c r="BL1134" s="12">
        <v>-2.3601161671707285</v>
      </c>
      <c r="BM1134" s="12">
        <v>2.4989389881236432</v>
      </c>
      <c r="BN1134" s="12">
        <v>7.6376879794851051</v>
      </c>
      <c r="BO1134" s="12">
        <v>5.9612764509315541</v>
      </c>
      <c r="BP1134" s="12">
        <v>3.2643870644926554</v>
      </c>
      <c r="BQ1134" s="12">
        <v>-0.17540961357986826</v>
      </c>
      <c r="BR1134" s="12">
        <v>2.4171637972884636</v>
      </c>
      <c r="BS1134" s="12">
        <v>-0.80843621248228215</v>
      </c>
      <c r="BT1134" s="12">
        <v>-3.0965820166576812</v>
      </c>
      <c r="BU1134" s="12">
        <v>1.4027611377412386</v>
      </c>
      <c r="BV1134" s="12">
        <v>5.5248451393600773</v>
      </c>
      <c r="BW1134" s="12">
        <v>5.0759602602447676E-2</v>
      </c>
      <c r="BX1134" s="12">
        <v>-1.2610451749401987</v>
      </c>
      <c r="BY1134" s="12">
        <v>0.25472776652285428</v>
      </c>
      <c r="BZ1134" s="12">
        <v>-4.4369792307649787</v>
      </c>
      <c r="CA1134" s="12">
        <v>5.9053781429624603</v>
      </c>
      <c r="CB1134" s="12">
        <v>-3.8486860171728887</v>
      </c>
      <c r="CC1134" s="12">
        <v>4.2442685456853786</v>
      </c>
      <c r="CD1134" s="12">
        <v>-1.185868375157396</v>
      </c>
      <c r="CE1134" s="12">
        <v>2.3354901364795162</v>
      </c>
      <c r="CF1134" s="12">
        <v>0.55933281487937347</v>
      </c>
      <c r="CG1134" s="12">
        <v>-5.450056028334572</v>
      </c>
      <c r="CH1134" s="12">
        <v>0.33228850595235848</v>
      </c>
      <c r="CI1134" s="12">
        <v>3.003971912369372</v>
      </c>
      <c r="CJ1134" s="12">
        <v>1.8698814705055051</v>
      </c>
      <c r="CK1134" s="12">
        <v>-1.4432809483345743</v>
      </c>
      <c r="CL1134" s="12">
        <v>-9.3996161509446754</v>
      </c>
      <c r="CM1134" s="12">
        <v>3.8931459875516312</v>
      </c>
      <c r="CN1134" s="12">
        <v>-0.69364441722250292</v>
      </c>
      <c r="CO1134" s="12">
        <v>-3.6477352657414452</v>
      </c>
      <c r="CP1134" s="12">
        <v>2.4278787529358676</v>
      </c>
      <c r="CQ1134" s="12">
        <v>1.7600308516752228</v>
      </c>
      <c r="CR1134" s="12">
        <v>-9.3139656701625579</v>
      </c>
      <c r="CS1134" s="12">
        <v>-9.3454506852715031</v>
      </c>
      <c r="CT1134" s="12">
        <v>-1.5129818229551222</v>
      </c>
      <c r="CU1134" s="12">
        <v>4.0446245805861079</v>
      </c>
      <c r="CV1134" s="12">
        <v>8.4749273648103589</v>
      </c>
      <c r="CW1134" s="12">
        <v>-1.7737105509257176</v>
      </c>
      <c r="CX1134" s="12">
        <v>-0.5484300940425324</v>
      </c>
      <c r="CY1134" s="12">
        <v>-3.7599470578386507</v>
      </c>
      <c r="CZ1134" s="12">
        <v>4.0290250109827248</v>
      </c>
      <c r="DA1134" s="12">
        <v>-5.9889056546272057</v>
      </c>
      <c r="DB1134" s="12">
        <v>1.1322816898911583</v>
      </c>
      <c r="DC1134" s="12">
        <v>1.4143126817664318</v>
      </c>
      <c r="DD1134" s="12">
        <v>3.2020339630448835</v>
      </c>
    </row>
    <row r="1135" spans="1:108" x14ac:dyDescent="0.25">
      <c r="H1135" s="11" t="s">
        <v>2</v>
      </c>
      <c r="I1135" s="12">
        <v>-5.2964983252059632</v>
      </c>
      <c r="J1135" s="12">
        <v>13.783193730834594</v>
      </c>
      <c r="K1135" s="12">
        <v>7.6041483544560622</v>
      </c>
      <c r="L1135" s="12">
        <v>2.672627964453131</v>
      </c>
      <c r="M1135" s="12">
        <v>32.052996328009783</v>
      </c>
      <c r="N1135" s="12">
        <v>22.797984736013131</v>
      </c>
      <c r="O1135" s="12">
        <v>12.320145491951967</v>
      </c>
      <c r="P1135" s="12">
        <v>-4.1648736437829479</v>
      </c>
      <c r="Q1135" s="12">
        <v>5.9050808107482649</v>
      </c>
      <c r="R1135" s="12">
        <v>9.5189204039367148</v>
      </c>
      <c r="S1135" s="12">
        <v>21.78746935217201</v>
      </c>
      <c r="T1135" s="12">
        <v>6.1471138321174612</v>
      </c>
      <c r="U1135" s="12">
        <v>0.60878528913559737</v>
      </c>
      <c r="V1135" s="12">
        <v>9.6283442012201785</v>
      </c>
      <c r="W1135" s="12">
        <v>3.2916949138858658</v>
      </c>
      <c r="X1135" s="12">
        <v>15.080728579825252</v>
      </c>
      <c r="Y1135" s="12">
        <v>14.044033123885278</v>
      </c>
      <c r="Z1135" s="12">
        <v>2.9746066456391751</v>
      </c>
      <c r="AA1135" s="12">
        <v>-4.4061779507314629</v>
      </c>
      <c r="AB1135" s="12">
        <v>-21.733883083333033</v>
      </c>
      <c r="AC1135" s="12">
        <v>3.8890190184069962</v>
      </c>
      <c r="AD1135" s="12">
        <v>16.823064696719477</v>
      </c>
      <c r="AE1135" s="12">
        <v>3.026883940633232</v>
      </c>
      <c r="AF1135" s="12">
        <v>16.578007110990196</v>
      </c>
      <c r="AG1135" s="12">
        <v>29.869246686384642</v>
      </c>
      <c r="AH1135" s="12">
        <v>17.209312681944084</v>
      </c>
      <c r="AI1135" s="12">
        <v>6.6825374836374021</v>
      </c>
      <c r="AJ1135" s="12">
        <v>-11.257354659780544</v>
      </c>
      <c r="AK1135" s="12">
        <v>28.156101822857305</v>
      </c>
      <c r="AL1135" s="12">
        <v>13.337250453452034</v>
      </c>
      <c r="AM1135" s="12">
        <v>19.766172415159275</v>
      </c>
      <c r="AN1135" s="12">
        <v>13.217852500471903</v>
      </c>
      <c r="AO1135" s="12">
        <v>2.4810502395580434</v>
      </c>
      <c r="AP1135" s="12">
        <v>18.233574830273067</v>
      </c>
      <c r="AQ1135" s="12">
        <v>13.071987377421145</v>
      </c>
      <c r="AR1135" s="12">
        <v>0.4805815082218835</v>
      </c>
      <c r="AS1135" s="12">
        <v>24.969102664930517</v>
      </c>
      <c r="AT1135" s="12">
        <v>23.195072709891193</v>
      </c>
      <c r="AU1135" s="12">
        <v>2.427793496556371</v>
      </c>
      <c r="AV1135" s="12">
        <v>5.5084631008994167</v>
      </c>
      <c r="AW1135" s="12">
        <v>12.085195143244629</v>
      </c>
      <c r="AX1135" s="12">
        <v>22.889465507456734</v>
      </c>
      <c r="AY1135" s="12">
        <v>11.474547887839257</v>
      </c>
      <c r="AZ1135" s="12">
        <v>7.7743877171053146</v>
      </c>
      <c r="BA1135" s="12">
        <v>26.583671610752784</v>
      </c>
      <c r="BB1135" s="12">
        <v>12.718990457390857</v>
      </c>
      <c r="BC1135" s="12">
        <v>-5.1429444895084409</v>
      </c>
      <c r="BD1135" s="12">
        <v>3.9636200875951806</v>
      </c>
      <c r="BE1135" s="12">
        <v>9.7276893369940414</v>
      </c>
      <c r="BF1135" s="12">
        <v>18.159701423084549</v>
      </c>
      <c r="BG1135" s="12">
        <v>0.62765223738608333</v>
      </c>
      <c r="BH1135" s="12">
        <v>17.025002791478677</v>
      </c>
      <c r="BI1135" s="12">
        <v>5.7768352280838746</v>
      </c>
      <c r="BJ1135" s="12">
        <v>26.980094643074686</v>
      </c>
      <c r="BK1135" s="12">
        <v>13.04703618955914</v>
      </c>
      <c r="BL1135" s="12">
        <v>5.6540633397132609</v>
      </c>
      <c r="BM1135" s="12">
        <v>14.923547769880503</v>
      </c>
      <c r="BN1135" s="12">
        <v>24.371875032685356</v>
      </c>
      <c r="BO1135" s="12">
        <v>20.723863175104544</v>
      </c>
      <c r="BP1135" s="12">
        <v>17.428828190239805</v>
      </c>
      <c r="BQ1135" s="12">
        <v>9.6283442012201785</v>
      </c>
      <c r="BR1135" s="12">
        <v>14.612352745253288</v>
      </c>
      <c r="BS1135" s="12">
        <v>8.185964039401064</v>
      </c>
      <c r="BT1135" s="12">
        <v>4.4013773382838606</v>
      </c>
      <c r="BU1135" s="12">
        <v>12.485794197713135</v>
      </c>
      <c r="BV1135" s="12">
        <v>19.718046059270495</v>
      </c>
      <c r="BW1135" s="12">
        <v>10.351861383274896</v>
      </c>
      <c r="BX1135" s="12">
        <v>7.4287516535670317</v>
      </c>
      <c r="BY1135" s="12">
        <v>8.253080426462704</v>
      </c>
      <c r="BZ1135" s="12">
        <v>2.2745957859497938</v>
      </c>
      <c r="CA1135" s="12">
        <v>20.447173333532984</v>
      </c>
      <c r="CB1135" s="12">
        <v>2.9139089340065571</v>
      </c>
      <c r="CC1135" s="12">
        <v>16.952106386348294</v>
      </c>
      <c r="CD1135" s="12">
        <v>5.6958270825518493</v>
      </c>
      <c r="CE1135" s="12">
        <v>13.829848965579098</v>
      </c>
      <c r="CF1135" s="12">
        <v>11.171975978575547</v>
      </c>
      <c r="CG1135" s="12">
        <v>-0.51366744635213935</v>
      </c>
      <c r="CH1135" s="12">
        <v>10.548058989999699</v>
      </c>
      <c r="CI1135" s="12">
        <v>17.874220275721292</v>
      </c>
      <c r="CJ1135" s="12">
        <v>13.499523092032712</v>
      </c>
      <c r="CK1135" s="12">
        <v>7.1126570653986931</v>
      </c>
      <c r="CL1135" s="12">
        <v>-9.6834174814547804</v>
      </c>
      <c r="CM1135" s="12">
        <v>17.145564660748516</v>
      </c>
      <c r="CN1135" s="12">
        <v>6.6658673901118304</v>
      </c>
      <c r="CO1135" s="12">
        <v>3.580476419141887</v>
      </c>
      <c r="CP1135" s="12">
        <v>14.396365750620737</v>
      </c>
      <c r="CQ1135" s="12">
        <v>13.888380568377487</v>
      </c>
      <c r="CR1135" s="12">
        <v>-10.577596796827255</v>
      </c>
      <c r="CS1135" s="12">
        <v>-8.753912210594132</v>
      </c>
      <c r="CT1135" s="12">
        <v>5.540730785976379</v>
      </c>
      <c r="CU1135" s="12">
        <v>18.054192558469811</v>
      </c>
      <c r="CV1135" s="12">
        <v>27.845528887852016</v>
      </c>
      <c r="CW1135" s="12">
        <v>6.1086988876369031</v>
      </c>
      <c r="CX1135" s="12">
        <v>9.3455547896208628</v>
      </c>
      <c r="CY1135" s="12">
        <v>2.326221430258097</v>
      </c>
      <c r="CZ1135" s="12">
        <v>18.316056562723535</v>
      </c>
      <c r="DA1135" s="12">
        <v>-2.991775505199846</v>
      </c>
      <c r="DB1135" s="12">
        <v>12.048417093216354</v>
      </c>
      <c r="DC1135" s="12">
        <v>10.799197311100068</v>
      </c>
      <c r="DD1135" s="12">
        <v>15.556723568694528</v>
      </c>
    </row>
    <row r="1136" spans="1:108" x14ac:dyDescent="0.25">
      <c r="A1136" s="2">
        <v>379</v>
      </c>
      <c r="B1136" s="8">
        <f t="shared" ref="B1136" ca="1" si="1275">_xlfn.COVARIANCE.P(OFFSET(I1137,0,0,1,20),OFFSET(I1138,0,0,1,20))/_xlfn.VAR.P(OFFSET(I1137,0,0,1,20))</f>
        <v>2.0280460075979483</v>
      </c>
      <c r="C1136" s="8">
        <f t="shared" ref="C1136" ca="1" si="1276">_xlfn.COVARIANCE.P(OFFSET(I1137,0,0,1,50),OFFSET(I1138,0,0,1,50))/_xlfn.VAR.P(OFFSET(I1137,0,0,1,50))</f>
        <v>2.0060287253599687</v>
      </c>
      <c r="D1136" s="8">
        <f t="shared" ref="D1136" ca="1" si="1277">_xlfn.COVARIANCE.P(OFFSET(I1137,0,0,1,100),OFFSET(I1138,0,0,1,100))/_xlfn.VAR.P(OFFSET(I1137,0,0,1,100))</f>
        <v>2.0138847401610764</v>
      </c>
      <c r="E1136" s="8">
        <f t="shared" ref="E1136" ca="1" si="1278">AVERAGE(OFFSET(I1138,0,0,1,20))-AVERAGE(OFFSET(I1137,0,0,1,20))*B1136</f>
        <v>10.222274089210803</v>
      </c>
      <c r="F1136" s="8">
        <f t="shared" ref="F1136" ca="1" si="1279">AVERAGE(OFFSET(I1138,0,0,1,50))-AVERAGE(OFFSET(I1137,0,0,1,50))*C1136</f>
        <v>10.137844816880719</v>
      </c>
      <c r="G1136" s="8">
        <f t="shared" ref="G1136" ca="1" si="1280">AVERAGE(OFFSET(I1138,0,0,1,100))-AVERAGE(OFFSET(I1137,0,0,1,100))*D1136</f>
        <v>10.072168594147895</v>
      </c>
      <c r="H1136" s="9" t="s">
        <v>29</v>
      </c>
      <c r="I1136" s="10">
        <v>2865</v>
      </c>
      <c r="J1136" s="10">
        <v>6602</v>
      </c>
      <c r="K1136" s="10">
        <v>3196</v>
      </c>
      <c r="L1136" s="10">
        <v>999</v>
      </c>
      <c r="M1136" s="10">
        <v>8568</v>
      </c>
      <c r="N1136" s="10">
        <v>8287</v>
      </c>
      <c r="O1136" s="10">
        <v>5862</v>
      </c>
      <c r="P1136" s="10">
        <v>1898</v>
      </c>
      <c r="Q1136" s="10">
        <v>5949</v>
      </c>
      <c r="R1136" s="10">
        <v>2755</v>
      </c>
      <c r="S1136" s="10">
        <v>3449</v>
      </c>
      <c r="T1136" s="10">
        <v>7779</v>
      </c>
      <c r="U1136" s="10">
        <v>8706</v>
      </c>
      <c r="V1136" s="10">
        <v>3704</v>
      </c>
      <c r="W1136" s="10">
        <v>588</v>
      </c>
      <c r="X1136" s="10">
        <v>8848</v>
      </c>
      <c r="Y1136" s="10">
        <v>8663</v>
      </c>
      <c r="Z1136" s="10">
        <v>7546</v>
      </c>
      <c r="AA1136" s="10">
        <v>1863</v>
      </c>
      <c r="AB1136" s="10">
        <v>3289</v>
      </c>
      <c r="AC1136" s="10">
        <v>4178</v>
      </c>
      <c r="AD1136" s="10">
        <v>9819</v>
      </c>
      <c r="AE1136" s="10">
        <v>7231</v>
      </c>
      <c r="AF1136" s="10">
        <v>6319</v>
      </c>
      <c r="AG1136" s="10">
        <v>9318</v>
      </c>
      <c r="AH1136" s="10">
        <v>5971</v>
      </c>
      <c r="AI1136" s="10">
        <v>204</v>
      </c>
      <c r="AJ1136" s="10">
        <v>1293</v>
      </c>
      <c r="AK1136" s="10">
        <v>2207</v>
      </c>
      <c r="AL1136" s="10">
        <v>3459</v>
      </c>
      <c r="AM1136" s="10">
        <v>212</v>
      </c>
      <c r="AN1136" s="10">
        <v>8620</v>
      </c>
      <c r="AO1136" s="10">
        <v>5229</v>
      </c>
      <c r="AP1136" s="10">
        <v>7214</v>
      </c>
      <c r="AQ1136" s="10">
        <v>2067</v>
      </c>
      <c r="AR1136" s="10">
        <v>8365</v>
      </c>
      <c r="AS1136" s="10">
        <v>4906</v>
      </c>
      <c r="AT1136" s="10">
        <v>3499</v>
      </c>
      <c r="AU1136" s="10">
        <v>4688</v>
      </c>
      <c r="AV1136" s="10">
        <v>3953</v>
      </c>
      <c r="AW1136" s="10">
        <v>9756</v>
      </c>
      <c r="AX1136" s="10">
        <v>5738</v>
      </c>
      <c r="AY1136" s="10">
        <v>9529</v>
      </c>
      <c r="AZ1136" s="10">
        <v>1497</v>
      </c>
      <c r="BA1136" s="10">
        <v>6946</v>
      </c>
      <c r="BB1136" s="10">
        <v>6716</v>
      </c>
      <c r="BC1136" s="10">
        <v>3544</v>
      </c>
      <c r="BD1136" s="10">
        <v>7744</v>
      </c>
      <c r="BE1136" s="10">
        <v>8014</v>
      </c>
      <c r="BF1136" s="10">
        <v>4050</v>
      </c>
      <c r="BG1136" s="10">
        <v>7306</v>
      </c>
      <c r="BH1136" s="10">
        <v>3647</v>
      </c>
      <c r="BI1136" s="10">
        <v>6348</v>
      </c>
      <c r="BJ1136" s="10">
        <v>9769</v>
      </c>
      <c r="BK1136" s="10">
        <v>2578</v>
      </c>
      <c r="BL1136" s="10">
        <v>7441</v>
      </c>
      <c r="BM1136" s="10">
        <v>8042</v>
      </c>
      <c r="BN1136" s="10">
        <v>5390</v>
      </c>
      <c r="BO1136" s="10">
        <v>6315</v>
      </c>
      <c r="BP1136" s="10">
        <v>6105</v>
      </c>
      <c r="BQ1136" s="10">
        <v>2507</v>
      </c>
      <c r="BR1136" s="10">
        <v>7938</v>
      </c>
      <c r="BS1136" s="10">
        <v>7089</v>
      </c>
      <c r="BT1136" s="10">
        <v>4379</v>
      </c>
      <c r="BU1136" s="10">
        <v>1483</v>
      </c>
      <c r="BV1136" s="10">
        <v>8488</v>
      </c>
      <c r="BW1136" s="10">
        <v>1026</v>
      </c>
      <c r="BX1136" s="10">
        <v>6332</v>
      </c>
      <c r="BY1136" s="10">
        <v>5238</v>
      </c>
      <c r="BZ1136" s="10">
        <v>8241</v>
      </c>
      <c r="CA1136" s="10">
        <v>1170</v>
      </c>
      <c r="CB1136" s="10">
        <v>7376</v>
      </c>
      <c r="CC1136" s="10">
        <v>7289</v>
      </c>
      <c r="CD1136" s="10">
        <v>3928</v>
      </c>
      <c r="CE1136" s="10">
        <v>4495</v>
      </c>
      <c r="CF1136" s="10">
        <v>7089</v>
      </c>
      <c r="CG1136" s="10">
        <v>8049</v>
      </c>
      <c r="CH1136" s="10">
        <v>6764</v>
      </c>
      <c r="CI1136" s="10">
        <v>677</v>
      </c>
      <c r="CJ1136" s="10">
        <v>8274</v>
      </c>
      <c r="CK1136" s="10">
        <v>2002</v>
      </c>
      <c r="CL1136" s="10">
        <v>2637</v>
      </c>
      <c r="CM1136" s="10">
        <v>4807</v>
      </c>
      <c r="CN1136" s="10">
        <v>6803</v>
      </c>
      <c r="CO1136" s="10">
        <v>8823</v>
      </c>
      <c r="CP1136" s="10">
        <v>6595</v>
      </c>
      <c r="CQ1136" s="10">
        <v>7343</v>
      </c>
      <c r="CR1136" s="10">
        <v>1982</v>
      </c>
      <c r="CS1136" s="10">
        <v>2942</v>
      </c>
      <c r="CT1136" s="10">
        <v>3297</v>
      </c>
      <c r="CU1136" s="10">
        <v>3041</v>
      </c>
      <c r="CV1136" s="10">
        <v>1212</v>
      </c>
      <c r="CW1136" s="10">
        <v>1700</v>
      </c>
      <c r="CX1136" s="10">
        <v>5617</v>
      </c>
      <c r="CY1136" s="10">
        <v>188</v>
      </c>
      <c r="CZ1136" s="10">
        <v>9575</v>
      </c>
      <c r="DA1136" s="10">
        <v>7999</v>
      </c>
      <c r="DB1136" s="10">
        <v>5756</v>
      </c>
      <c r="DC1136" s="10">
        <v>9063</v>
      </c>
      <c r="DD1136" s="10">
        <v>7626</v>
      </c>
    </row>
    <row r="1137" spans="1:108" x14ac:dyDescent="0.25">
      <c r="H1137" s="11" t="s">
        <v>0</v>
      </c>
      <c r="I1137" s="12">
        <v>5.9406825297303936</v>
      </c>
      <c r="J1137" s="12">
        <v>-3.444548911000803</v>
      </c>
      <c r="K1137" s="12">
        <v>3.0641917069623603</v>
      </c>
      <c r="L1137" s="12">
        <v>6.0753528701368618</v>
      </c>
      <c r="M1137" s="12">
        <v>-6.2018107448598023</v>
      </c>
      <c r="N1137" s="12">
        <v>5.8146332130163136</v>
      </c>
      <c r="O1137" s="12">
        <v>8.5545960261869496</v>
      </c>
      <c r="P1137" s="12">
        <v>-6.6954054959007703</v>
      </c>
      <c r="Q1137" s="12">
        <v>4.7474130536407646</v>
      </c>
      <c r="R1137" s="12">
        <v>-1.517032950287702</v>
      </c>
      <c r="S1137" s="12">
        <v>1.5473965319675864</v>
      </c>
      <c r="T1137" s="12">
        <v>3.2823743244015553</v>
      </c>
      <c r="U1137" s="12">
        <v>-9.1062089294389068</v>
      </c>
      <c r="V1137" s="12">
        <v>1.2917418415095985</v>
      </c>
      <c r="W1137" s="12">
        <v>-4.5658916145162758</v>
      </c>
      <c r="X1137" s="12">
        <v>-4.6417790205347149</v>
      </c>
      <c r="Y1137" s="12">
        <v>9.8620205979756861</v>
      </c>
      <c r="Z1137" s="12">
        <v>6.628531002819166</v>
      </c>
      <c r="AA1137" s="12">
        <v>5.5411544435677031</v>
      </c>
      <c r="AB1137" s="12">
        <v>9.6930814619272905</v>
      </c>
      <c r="AC1137" s="12">
        <v>1.2398883405021761</v>
      </c>
      <c r="AD1137" s="12">
        <v>7.9073523279370281</v>
      </c>
      <c r="AE1137" s="12">
        <v>3.3068060405039468</v>
      </c>
      <c r="AF1137" s="12">
        <v>2.4815564283087936</v>
      </c>
      <c r="AG1137" s="12">
        <v>12.488570883549212</v>
      </c>
      <c r="AH1137" s="12">
        <v>1.8755340497646671</v>
      </c>
      <c r="AI1137" s="12">
        <v>-2.6145289222817074</v>
      </c>
      <c r="AJ1137" s="12">
        <v>-11.621691828280564</v>
      </c>
      <c r="AK1137" s="12">
        <v>-4.7378830006015908</v>
      </c>
      <c r="AL1137" s="12">
        <v>-2.7373440461344152</v>
      </c>
      <c r="AM1137" s="12">
        <v>1.4094270264071143</v>
      </c>
      <c r="AN1137" s="12">
        <v>-2.930308062293169</v>
      </c>
      <c r="AO1137" s="12">
        <v>-11.288523518749168</v>
      </c>
      <c r="AP1137" s="12">
        <v>-2.4786325512371912</v>
      </c>
      <c r="AQ1137" s="12">
        <v>-8.9210553981368292</v>
      </c>
      <c r="AR1137" s="12">
        <v>3.2233816681947687</v>
      </c>
      <c r="AS1137" s="12">
        <v>-2.4364050298892597</v>
      </c>
      <c r="AT1137" s="12">
        <v>5.6837113607773047</v>
      </c>
      <c r="AU1137" s="12">
        <v>-0.75986116661276593</v>
      </c>
      <c r="AV1137" s="12">
        <v>2.8167325585545915</v>
      </c>
      <c r="AW1137" s="12">
        <v>-7.692886723080071</v>
      </c>
      <c r="AX1137" s="12">
        <v>-0.17690130981120042</v>
      </c>
      <c r="AY1137" s="12">
        <v>2.1551406869543714</v>
      </c>
      <c r="AZ1137" s="12">
        <v>4.3681576487955338</v>
      </c>
      <c r="BA1137" s="12">
        <v>-4.9775348634106624</v>
      </c>
      <c r="BB1137" s="12">
        <v>0.86379496424217361</v>
      </c>
      <c r="BC1137" s="12">
        <v>-2.9460627292698165</v>
      </c>
      <c r="BD1137" s="12">
        <v>1.5891708891490708</v>
      </c>
      <c r="BE1137" s="12">
        <v>-2.279021585510395</v>
      </c>
      <c r="BF1137" s="12">
        <v>4.0761389010449536</v>
      </c>
      <c r="BG1137" s="12">
        <v>-2.6196360874783071</v>
      </c>
      <c r="BH1137" s="12">
        <v>0.65974424209404925</v>
      </c>
      <c r="BI1137" s="12">
        <v>2.943891467143021</v>
      </c>
      <c r="BJ1137" s="12">
        <v>-11.532609573508356</v>
      </c>
      <c r="BK1137" s="12">
        <v>-3.765862986363512</v>
      </c>
      <c r="BL1137" s="12">
        <v>-1.8479093783273128</v>
      </c>
      <c r="BM1137" s="12">
        <v>-2.2297809037823861</v>
      </c>
      <c r="BN1137" s="12">
        <v>4.0923142355186126</v>
      </c>
      <c r="BO1137" s="12">
        <v>-4.3185713821753575</v>
      </c>
      <c r="BP1137" s="12">
        <v>8.0734350043473775</v>
      </c>
      <c r="BQ1137" s="12">
        <v>-4.8943123210091208</v>
      </c>
      <c r="BR1137" s="12">
        <v>-2.0701343023056111</v>
      </c>
      <c r="BS1137" s="12">
        <v>-13.284768291600527</v>
      </c>
      <c r="BT1137" s="12">
        <v>0.41775609113688605</v>
      </c>
      <c r="BU1137" s="12">
        <v>1.0194575110227917</v>
      </c>
      <c r="BV1137" s="12">
        <v>2.2507677646580464</v>
      </c>
      <c r="BW1137" s="12">
        <v>7.8783841015922444</v>
      </c>
      <c r="BX1137" s="12">
        <v>4.0808256457498251</v>
      </c>
      <c r="BY1137" s="12">
        <v>6.4966939879252195</v>
      </c>
      <c r="BZ1137" s="12">
        <v>0.31464404448107763</v>
      </c>
      <c r="CA1137" s="12">
        <v>8.0743903784393538</v>
      </c>
      <c r="CB1137" s="12">
        <v>2.8643085033287869</v>
      </c>
      <c r="CC1137" s="12">
        <v>-5.450056028334572</v>
      </c>
      <c r="CD1137" s="12">
        <v>6.7626502078644171</v>
      </c>
      <c r="CE1137" s="12">
        <v>3.3088276295310859</v>
      </c>
      <c r="CF1137" s="12">
        <v>-13.284768291600527</v>
      </c>
      <c r="CG1137" s="12">
        <v>-1.7225278615287389</v>
      </c>
      <c r="CH1137" s="12">
        <v>6.3121013331567069</v>
      </c>
      <c r="CI1137" s="12">
        <v>3.3324213594613807</v>
      </c>
      <c r="CJ1137" s="12">
        <v>-2.4702931680046665</v>
      </c>
      <c r="CK1137" s="12">
        <v>-0.84817280583646182</v>
      </c>
      <c r="CL1137" s="12">
        <v>8.1412764542261389</v>
      </c>
      <c r="CM1137" s="12">
        <v>2.4385260599198393</v>
      </c>
      <c r="CN1137" s="12">
        <v>5.6683117872371405</v>
      </c>
      <c r="CO1137" s="12">
        <v>0.6615791056710254</v>
      </c>
      <c r="CP1137" s="12">
        <v>1.2365181462657135</v>
      </c>
      <c r="CQ1137" s="12">
        <v>-3.784716868208621</v>
      </c>
      <c r="CR1137" s="12">
        <v>-2.9173869551483103</v>
      </c>
      <c r="CS1137" s="12">
        <v>7.441361535926454</v>
      </c>
      <c r="CT1137" s="12">
        <v>7.5272298014225978</v>
      </c>
      <c r="CU1137" s="12">
        <v>-6.7832320606616818</v>
      </c>
      <c r="CV1137" s="12">
        <v>-4.6131710054818926</v>
      </c>
      <c r="CW1137" s="12">
        <v>3.962113811905501</v>
      </c>
      <c r="CX1137" s="12">
        <v>2.7764540289599058</v>
      </c>
      <c r="CY1137" s="12">
        <v>-2.2037275804436041</v>
      </c>
      <c r="CZ1137" s="12">
        <v>3.4440200149125317</v>
      </c>
      <c r="DA1137" s="12">
        <v>-2.7917224933611036</v>
      </c>
      <c r="DB1137" s="12">
        <v>5.7589349783918129</v>
      </c>
      <c r="DC1137" s="12">
        <v>1.455234556608429</v>
      </c>
      <c r="DD1137" s="12">
        <v>-0.65175978270608736</v>
      </c>
    </row>
    <row r="1138" spans="1:108" x14ac:dyDescent="0.25">
      <c r="H1138" s="11" t="s">
        <v>2</v>
      </c>
      <c r="I1138" s="12">
        <v>22.297957630496004</v>
      </c>
      <c r="J1138" s="12">
        <v>4.9358623085476623</v>
      </c>
      <c r="K1138" s="12">
        <v>15.816386617451295</v>
      </c>
      <c r="L1138" s="12">
        <v>22.327509275483369</v>
      </c>
      <c r="M1138" s="12">
        <v>-2.3092117622873505</v>
      </c>
      <c r="N1138" s="12">
        <v>22.407880795340471</v>
      </c>
      <c r="O1138" s="12">
        <v>27.578631158448566</v>
      </c>
      <c r="P1138" s="12">
        <v>-2.7738835751975879</v>
      </c>
      <c r="Q1138" s="12">
        <v>18.382193384088456</v>
      </c>
      <c r="R1138" s="12">
        <v>5.8049537371178399</v>
      </c>
      <c r="S1138" s="12">
        <v>12.026987736930606</v>
      </c>
      <c r="T1138" s="12">
        <v>16.561632899576342</v>
      </c>
      <c r="U1138" s="12">
        <v>-8.445115380582223</v>
      </c>
      <c r="V1138" s="12">
        <v>12.614321430486536</v>
      </c>
      <c r="W1138" s="12">
        <v>1.7867890331926728</v>
      </c>
      <c r="X1138" s="12">
        <v>1.0209584846740205</v>
      </c>
      <c r="Y1138" s="12">
        <v>31.334317504931622</v>
      </c>
      <c r="Z1138" s="12">
        <v>24.239524621478385</v>
      </c>
      <c r="AA1138" s="12">
        <v>20.287685639689617</v>
      </c>
      <c r="AB1138" s="12">
        <v>31.29710820837197</v>
      </c>
      <c r="AC1138" s="12">
        <v>11.499964763775012</v>
      </c>
      <c r="AD1138" s="12">
        <v>24.264174962876524</v>
      </c>
      <c r="AE1138" s="12">
        <v>16.31870299617951</v>
      </c>
      <c r="AF1138" s="12">
        <v>15.352962670245523</v>
      </c>
      <c r="AG1138" s="12">
        <v>35.790897524517653</v>
      </c>
      <c r="AH1138" s="12">
        <v>13.770618684746728</v>
      </c>
      <c r="AI1138" s="12">
        <v>4.1628134299204094</v>
      </c>
      <c r="AJ1138" s="12">
        <v>-13.098862427211323</v>
      </c>
      <c r="AK1138" s="12">
        <v>0.47479254378986224</v>
      </c>
      <c r="AL1138" s="12">
        <v>6.1462467159695251</v>
      </c>
      <c r="AM1138" s="12">
        <v>11.677878190851194</v>
      </c>
      <c r="AN1138" s="12">
        <v>4.9708503310906469</v>
      </c>
      <c r="AO1138" s="12">
        <v>-10.792641711239174</v>
      </c>
      <c r="AP1138" s="12">
        <v>5.2485865546675461</v>
      </c>
      <c r="AQ1138" s="12">
        <v>-8.5594000060033633</v>
      </c>
      <c r="AR1138" s="12">
        <v>15.234111405728234</v>
      </c>
      <c r="AS1138" s="12">
        <v>3.9578733109182362</v>
      </c>
      <c r="AT1138" s="12">
        <v>21.696019697538144</v>
      </c>
      <c r="AU1138" s="12">
        <v>7.9855895617835237</v>
      </c>
      <c r="AV1138" s="12">
        <v>15.787194548483281</v>
      </c>
      <c r="AW1138" s="12">
        <v>-5.7881208495641765</v>
      </c>
      <c r="AX1138" s="12">
        <v>9.2262681522986476</v>
      </c>
      <c r="AY1138" s="12">
        <v>15.807722095138136</v>
      </c>
      <c r="AZ1138" s="12">
        <v>17.990262684411185</v>
      </c>
      <c r="BA1138" s="12">
        <v>0.70297320800839835</v>
      </c>
      <c r="BB1138" s="12">
        <v>13.167776851755988</v>
      </c>
      <c r="BC1138" s="12">
        <v>3.9181855813645239</v>
      </c>
      <c r="BD1138" s="12">
        <v>14.037382852650692</v>
      </c>
      <c r="BE1138" s="12">
        <v>5.0634825763369653</v>
      </c>
      <c r="BF1138" s="12">
        <v>19.337071147202103</v>
      </c>
      <c r="BG1138" s="12">
        <v>5.5680621446564391</v>
      </c>
      <c r="BH1138" s="12">
        <v>10.003341045958402</v>
      </c>
      <c r="BI1138" s="12">
        <v>15.259156242831287</v>
      </c>
      <c r="BJ1138" s="12">
        <v>-12.596721559628506</v>
      </c>
      <c r="BK1138" s="12">
        <v>1.8891076613296245</v>
      </c>
      <c r="BL1138" s="12">
        <v>4.338013620167585</v>
      </c>
      <c r="BM1138" s="12">
        <v>5.1654663258687128</v>
      </c>
      <c r="BN1138" s="12">
        <v>18.291152244399154</v>
      </c>
      <c r="BO1138" s="12">
        <v>0.12643485146492672</v>
      </c>
      <c r="BP1138" s="12">
        <v>26.6429868538909</v>
      </c>
      <c r="BQ1138" s="12">
        <v>0.46930539835859592</v>
      </c>
      <c r="BR1138" s="12">
        <v>6.3655021156499254</v>
      </c>
      <c r="BS1138" s="12">
        <v>-17.485057732415495</v>
      </c>
      <c r="BT1138" s="12">
        <v>10.310191709434845</v>
      </c>
      <c r="BU1138" s="12">
        <v>13.742346988130514</v>
      </c>
      <c r="BV1138" s="12">
        <v>15.800933703956437</v>
      </c>
      <c r="BW1138" s="12">
        <v>26.163557124525219</v>
      </c>
      <c r="BX1138" s="12">
        <v>18.677115642582329</v>
      </c>
      <c r="BY1138" s="12">
        <v>22.727418505364657</v>
      </c>
      <c r="BZ1138" s="12">
        <v>10.19176941875579</v>
      </c>
      <c r="CA1138" s="12">
        <v>25.595735826327665</v>
      </c>
      <c r="CB1138" s="12">
        <v>15.485459193244708</v>
      </c>
      <c r="CC1138" s="12">
        <v>-0.51366744635213935</v>
      </c>
      <c r="CD1138" s="12">
        <v>23.330254207073526</v>
      </c>
      <c r="CE1138" s="12">
        <v>16.259493954943192</v>
      </c>
      <c r="CF1138" s="12">
        <v>-17.485057732415495</v>
      </c>
      <c r="CG1138" s="12">
        <v>7.2862039035240613</v>
      </c>
      <c r="CH1138" s="12">
        <v>23.477942139021074</v>
      </c>
      <c r="CI1138" s="12">
        <v>18.26003560616428</v>
      </c>
      <c r="CJ1138" s="12">
        <v>4.3608420255779903</v>
      </c>
      <c r="CK1138" s="12">
        <v>9.5716883051865143</v>
      </c>
      <c r="CL1138" s="12">
        <v>28.194952777841713</v>
      </c>
      <c r="CM1138" s="12">
        <v>14.125247518562176</v>
      </c>
      <c r="CN1138" s="12">
        <v>21.161514883532938</v>
      </c>
      <c r="CO1138" s="12">
        <v>12.12383499188762</v>
      </c>
      <c r="CP1138" s="12">
        <v>11.923026252738826</v>
      </c>
      <c r="CQ1138" s="12">
        <v>0.14959907011947271</v>
      </c>
      <c r="CR1138" s="12">
        <v>5.6638186762665912</v>
      </c>
      <c r="CS1138" s="12">
        <v>23.619613008007828</v>
      </c>
      <c r="CT1138" s="12">
        <v>24.740066912500261</v>
      </c>
      <c r="CU1138" s="12">
        <v>-4.1547615490372376</v>
      </c>
      <c r="CV1138" s="12">
        <v>2.2206835834211982</v>
      </c>
      <c r="CW1138" s="12">
        <v>17.703406887353427</v>
      </c>
      <c r="CX1138" s="12">
        <v>13.942124295591608</v>
      </c>
      <c r="CY1138" s="12">
        <v>6.042617723400987</v>
      </c>
      <c r="CZ1138" s="12">
        <v>15.940343956089654</v>
      </c>
      <c r="DA1138" s="12">
        <v>5.5375613191589919</v>
      </c>
      <c r="DB1138" s="12">
        <v>22.391227394079699</v>
      </c>
      <c r="DC1138" s="12">
        <v>13.647819079327689</v>
      </c>
      <c r="DD1138" s="12">
        <v>9.2212074758903455</v>
      </c>
    </row>
    <row r="1139" spans="1:108" x14ac:dyDescent="0.25">
      <c r="A1139" s="2">
        <v>380</v>
      </c>
      <c r="B1139" s="8">
        <f t="shared" ref="B1139" ca="1" si="1281">_xlfn.COVARIANCE.P(OFFSET(I1140,0,0,1,20),OFFSET(I1141,0,0,1,20))/_xlfn.VAR.P(OFFSET(I1140,0,0,1,20))</f>
        <v>2.0273749181249849</v>
      </c>
      <c r="C1139" s="8">
        <f t="shared" ref="C1139" ca="1" si="1282">_xlfn.COVARIANCE.P(OFFSET(I1140,0,0,1,50),OFFSET(I1141,0,0,1,50))/_xlfn.VAR.P(OFFSET(I1140,0,0,1,50))</f>
        <v>2.0112791909084673</v>
      </c>
      <c r="D1139" s="8">
        <f t="shared" ref="D1139" ca="1" si="1283">_xlfn.COVARIANCE.P(OFFSET(I1140,0,0,1,100),OFFSET(I1141,0,0,1,100))/_xlfn.VAR.P(OFFSET(I1140,0,0,1,100))</f>
        <v>2.0192803902241243</v>
      </c>
      <c r="E1139" s="8">
        <f t="shared" ref="E1139" ca="1" si="1284">AVERAGE(OFFSET(I1141,0,0,1,20))-AVERAGE(OFFSET(I1140,0,0,1,20))*B1139</f>
        <v>10.003581705373337</v>
      </c>
      <c r="F1139" s="8">
        <f t="shared" ref="F1139" ca="1" si="1285">AVERAGE(OFFSET(I1141,0,0,1,50))-AVERAGE(OFFSET(I1140,0,0,1,50))*C1139</f>
        <v>10.12705076596934</v>
      </c>
      <c r="G1139" s="8">
        <f t="shared" ref="G1139" ca="1" si="1286">AVERAGE(OFFSET(I1141,0,0,1,100))-AVERAGE(OFFSET(I1140,0,0,1,100))*D1139</f>
        <v>10.17336947356843</v>
      </c>
      <c r="H1139" s="9" t="s">
        <v>29</v>
      </c>
      <c r="I1139" s="10">
        <v>2352</v>
      </c>
      <c r="J1139" s="10">
        <v>4035</v>
      </c>
      <c r="K1139" s="10">
        <v>4539</v>
      </c>
      <c r="L1139" s="10">
        <v>3240</v>
      </c>
      <c r="M1139" s="10">
        <v>7673</v>
      </c>
      <c r="N1139" s="10">
        <v>3617</v>
      </c>
      <c r="O1139" s="10">
        <v>4355</v>
      </c>
      <c r="P1139" s="10">
        <v>3417</v>
      </c>
      <c r="Q1139" s="10">
        <v>8334</v>
      </c>
      <c r="R1139" s="10">
        <v>1252</v>
      </c>
      <c r="S1139" s="10">
        <v>3986</v>
      </c>
      <c r="T1139" s="10">
        <v>2129</v>
      </c>
      <c r="U1139" s="10">
        <v>2943</v>
      </c>
      <c r="V1139" s="10">
        <v>2852</v>
      </c>
      <c r="W1139" s="10">
        <v>7053</v>
      </c>
      <c r="X1139" s="10">
        <v>7844</v>
      </c>
      <c r="Y1139" s="10">
        <v>354</v>
      </c>
      <c r="Z1139" s="10">
        <v>2167</v>
      </c>
      <c r="AA1139" s="10">
        <v>8376</v>
      </c>
      <c r="AB1139" s="10">
        <v>2411</v>
      </c>
      <c r="AC1139" s="10">
        <v>4828</v>
      </c>
      <c r="AD1139" s="10">
        <v>4396</v>
      </c>
      <c r="AE1139" s="10">
        <v>2114</v>
      </c>
      <c r="AF1139" s="10">
        <v>102</v>
      </c>
      <c r="AG1139" s="10">
        <v>5519</v>
      </c>
      <c r="AH1139" s="10">
        <v>9421</v>
      </c>
      <c r="AI1139" s="10">
        <v>5709</v>
      </c>
      <c r="AJ1139" s="10">
        <v>309</v>
      </c>
      <c r="AK1139" s="10">
        <v>8739</v>
      </c>
      <c r="AL1139" s="10">
        <v>8657</v>
      </c>
      <c r="AM1139" s="10">
        <v>8476</v>
      </c>
      <c r="AN1139" s="10">
        <v>3769</v>
      </c>
      <c r="AO1139" s="10">
        <v>8821</v>
      </c>
      <c r="AP1139" s="10">
        <v>4831</v>
      </c>
      <c r="AQ1139" s="10">
        <v>6886</v>
      </c>
      <c r="AR1139" s="10">
        <v>1034</v>
      </c>
      <c r="AS1139" s="10">
        <v>5202</v>
      </c>
      <c r="AT1139" s="10">
        <v>4657</v>
      </c>
      <c r="AU1139" s="10">
        <v>4714</v>
      </c>
      <c r="AV1139" s="10">
        <v>6861</v>
      </c>
      <c r="AW1139" s="10">
        <v>3638</v>
      </c>
      <c r="AX1139" s="10">
        <v>9550</v>
      </c>
      <c r="AY1139" s="10">
        <v>9220</v>
      </c>
      <c r="AZ1139" s="10">
        <v>3174</v>
      </c>
      <c r="BA1139" s="10">
        <v>373</v>
      </c>
      <c r="BB1139" s="10">
        <v>4188</v>
      </c>
      <c r="BC1139" s="10">
        <v>4261</v>
      </c>
      <c r="BD1139" s="10">
        <v>2348</v>
      </c>
      <c r="BE1139" s="10">
        <v>4498</v>
      </c>
      <c r="BF1139" s="10">
        <v>2344</v>
      </c>
      <c r="BG1139" s="10">
        <v>4871</v>
      </c>
      <c r="BH1139" s="10">
        <v>5316</v>
      </c>
      <c r="BI1139" s="10">
        <v>9763</v>
      </c>
      <c r="BJ1139" s="10">
        <v>1132</v>
      </c>
      <c r="BK1139" s="10">
        <v>228</v>
      </c>
      <c r="BL1139" s="10">
        <v>8151</v>
      </c>
      <c r="BM1139" s="10">
        <v>1706</v>
      </c>
      <c r="BN1139" s="10">
        <v>1504</v>
      </c>
      <c r="BO1139" s="10">
        <v>348</v>
      </c>
      <c r="BP1139" s="10">
        <v>932</v>
      </c>
      <c r="BQ1139" s="10">
        <v>4388</v>
      </c>
      <c r="BR1139" s="10">
        <v>7530</v>
      </c>
      <c r="BS1139" s="10">
        <v>6594</v>
      </c>
      <c r="BT1139" s="10">
        <v>6742</v>
      </c>
      <c r="BU1139" s="10">
        <v>7924</v>
      </c>
      <c r="BV1139" s="10">
        <v>7574</v>
      </c>
      <c r="BW1139" s="10">
        <v>9481</v>
      </c>
      <c r="BX1139" s="10">
        <v>1887</v>
      </c>
      <c r="BY1139" s="10">
        <v>8584</v>
      </c>
      <c r="BZ1139" s="10">
        <v>7260</v>
      </c>
      <c r="CA1139" s="10">
        <v>4577</v>
      </c>
      <c r="CB1139" s="10">
        <v>5075</v>
      </c>
      <c r="CC1139" s="10">
        <v>7685</v>
      </c>
      <c r="CD1139" s="10">
        <v>1347</v>
      </c>
      <c r="CE1139" s="10">
        <v>714</v>
      </c>
      <c r="CF1139" s="10">
        <v>180</v>
      </c>
      <c r="CG1139" s="10">
        <v>2373</v>
      </c>
      <c r="CH1139" s="10">
        <v>70</v>
      </c>
      <c r="CI1139" s="10">
        <v>320</v>
      </c>
      <c r="CJ1139" s="10">
        <v>8130</v>
      </c>
      <c r="CK1139" s="10">
        <v>9247</v>
      </c>
      <c r="CL1139" s="10">
        <v>5093</v>
      </c>
      <c r="CM1139" s="10">
        <v>1997</v>
      </c>
      <c r="CN1139" s="10">
        <v>2889</v>
      </c>
      <c r="CO1139" s="10">
        <v>1648</v>
      </c>
      <c r="CP1139" s="10">
        <v>9510</v>
      </c>
      <c r="CQ1139" s="10">
        <v>1389</v>
      </c>
      <c r="CR1139" s="10">
        <v>8704</v>
      </c>
      <c r="CS1139" s="10">
        <v>5904</v>
      </c>
      <c r="CT1139" s="10">
        <v>8831</v>
      </c>
      <c r="CU1139" s="10">
        <v>9452</v>
      </c>
      <c r="CV1139" s="10">
        <v>2709</v>
      </c>
      <c r="CW1139" s="10">
        <v>5292</v>
      </c>
      <c r="CX1139" s="10">
        <v>6581</v>
      </c>
      <c r="CY1139" s="10">
        <v>8675</v>
      </c>
      <c r="CZ1139" s="10">
        <v>2993</v>
      </c>
      <c r="DA1139" s="10">
        <v>9633</v>
      </c>
      <c r="DB1139" s="10">
        <v>9519</v>
      </c>
      <c r="DC1139" s="10">
        <v>2878</v>
      </c>
      <c r="DD1139" s="10">
        <v>6158</v>
      </c>
    </row>
    <row r="1140" spans="1:108" x14ac:dyDescent="0.25">
      <c r="H1140" s="11" t="s">
        <v>0</v>
      </c>
      <c r="I1140" s="12">
        <v>0.84833758666915005</v>
      </c>
      <c r="J1140" s="12">
        <v>-1.9204518922065106</v>
      </c>
      <c r="K1140" s="12">
        <v>7.4383993328857088</v>
      </c>
      <c r="L1140" s="12">
        <v>-2.551574353289729</v>
      </c>
      <c r="M1140" s="12">
        <v>-5.197361334319055</v>
      </c>
      <c r="N1140" s="12">
        <v>2.9920808999165427</v>
      </c>
      <c r="O1140" s="12">
        <v>-6.4573128885203213</v>
      </c>
      <c r="P1140" s="12">
        <v>-8.5579333779878901</v>
      </c>
      <c r="Q1140" s="12">
        <v>-4.8420593962022682</v>
      </c>
      <c r="R1140" s="12">
        <v>-4.3430362200593988</v>
      </c>
      <c r="S1140" s="12">
        <v>0.11578060336311412</v>
      </c>
      <c r="T1140" s="12">
        <v>5.1076385936396935</v>
      </c>
      <c r="U1140" s="12">
        <v>1.2939504274291007</v>
      </c>
      <c r="V1140" s="12">
        <v>1.7707189947594337</v>
      </c>
      <c r="W1140" s="12">
        <v>5.4757372415789574</v>
      </c>
      <c r="X1140" s="12">
        <v>13.355281160201212</v>
      </c>
      <c r="Y1140" s="12">
        <v>6.1215563996772211</v>
      </c>
      <c r="Z1140" s="12">
        <v>1.078268960060031</v>
      </c>
      <c r="AA1140" s="12">
        <v>-2.0588295613268941</v>
      </c>
      <c r="AB1140" s="12">
        <v>8.9427832695990066</v>
      </c>
      <c r="AC1140" s="12">
        <v>3.257790107949174</v>
      </c>
      <c r="AD1140" s="12">
        <v>3.1705660641394059E-2</v>
      </c>
      <c r="AE1140" s="12">
        <v>3.3020639428564778</v>
      </c>
      <c r="AF1140" s="12">
        <v>0.41309613073036289</v>
      </c>
      <c r="AG1140" s="12">
        <v>-5.4713560140103183</v>
      </c>
      <c r="AH1140" s="12">
        <v>-3.4419097129320066</v>
      </c>
      <c r="AI1140" s="12">
        <v>-2.0557966305159407</v>
      </c>
      <c r="AJ1140" s="12">
        <v>2.4066885995025018</v>
      </c>
      <c r="AK1140" s="12">
        <v>-4.8211968868161321</v>
      </c>
      <c r="AL1140" s="12">
        <v>6.7378043146999431</v>
      </c>
      <c r="AM1140" s="12">
        <v>3.9652118476206342</v>
      </c>
      <c r="AN1140" s="12">
        <v>-2.8521898406342707</v>
      </c>
      <c r="AO1140" s="12">
        <v>-1.4866685723516235</v>
      </c>
      <c r="AP1140" s="12">
        <v>3.3292682680865808</v>
      </c>
      <c r="AQ1140" s="12">
        <v>3.0881992565974343</v>
      </c>
      <c r="AR1140" s="12">
        <v>1.2095213823296311</v>
      </c>
      <c r="AS1140" s="12">
        <v>-0.99590437609636939</v>
      </c>
      <c r="AT1140" s="12">
        <v>7.6542858655440247</v>
      </c>
      <c r="AU1140" s="12">
        <v>0.57216408541899588</v>
      </c>
      <c r="AV1140" s="12">
        <v>-9.1451764873918169</v>
      </c>
      <c r="AW1140" s="12">
        <v>-6.875162419994898</v>
      </c>
      <c r="AX1140" s="12">
        <v>-3.6787340541472595</v>
      </c>
      <c r="AY1140" s="12">
        <v>-4.993610780062153</v>
      </c>
      <c r="AZ1140" s="12">
        <v>-0.25139192936294097</v>
      </c>
      <c r="BA1140" s="12">
        <v>2.6713856616768563</v>
      </c>
      <c r="BB1140" s="12">
        <v>6.8556450167824368</v>
      </c>
      <c r="BC1140" s="12">
        <v>8.7004556066232137</v>
      </c>
      <c r="BD1140" s="12">
        <v>-0.49540001223750191</v>
      </c>
      <c r="BE1140" s="12">
        <v>-14.929410600946138</v>
      </c>
      <c r="BF1140" s="12">
        <v>-4.4082397187099893</v>
      </c>
      <c r="BG1140" s="12">
        <v>-3.9949490167248705</v>
      </c>
      <c r="BH1140" s="12">
        <v>0.49466660090103853</v>
      </c>
      <c r="BI1140" s="12">
        <v>7.4361166324495471</v>
      </c>
      <c r="BJ1140" s="12">
        <v>-3.8334611108534049</v>
      </c>
      <c r="BK1140" s="12">
        <v>6.0691182346501922</v>
      </c>
      <c r="BL1140" s="12">
        <v>-2.3252762593079197</v>
      </c>
      <c r="BM1140" s="12">
        <v>-6.8186266924333649</v>
      </c>
      <c r="BN1140" s="12">
        <v>6.3871974806423939</v>
      </c>
      <c r="BO1140" s="12">
        <v>6.5264805271361883</v>
      </c>
      <c r="BP1140" s="12">
        <v>-2.6240415767137821</v>
      </c>
      <c r="BQ1140" s="12">
        <v>-4.4459109873728311</v>
      </c>
      <c r="BR1140" s="12">
        <v>-1.9213400780499745</v>
      </c>
      <c r="BS1140" s="12">
        <v>3.3822677481600891</v>
      </c>
      <c r="BT1140" s="12">
        <v>-2.8462960521869221</v>
      </c>
      <c r="BU1140" s="12">
        <v>6.5569021243513053</v>
      </c>
      <c r="BV1140" s="12">
        <v>-6.6165258761277554</v>
      </c>
      <c r="BW1140" s="12">
        <v>-2.0634166906330647</v>
      </c>
      <c r="BX1140" s="12">
        <v>3.1632138675687549</v>
      </c>
      <c r="BY1140" s="12">
        <v>1.0390000349954192</v>
      </c>
      <c r="BZ1140" s="12">
        <v>-8.9354125768929347</v>
      </c>
      <c r="CA1140" s="12">
        <v>2.3144182819857657</v>
      </c>
      <c r="CB1140" s="12">
        <v>-9.9198751183860807</v>
      </c>
      <c r="CC1140" s="12">
        <v>6.3219501514787666</v>
      </c>
      <c r="CD1140" s="12">
        <v>0.28324203445755169</v>
      </c>
      <c r="CE1140" s="12">
        <v>-7.5538716800316097</v>
      </c>
      <c r="CF1140" s="12">
        <v>-6.2380732143037418</v>
      </c>
      <c r="CG1140" s="12">
        <v>-0.99757167998822616</v>
      </c>
      <c r="CH1140" s="12">
        <v>4.2702064835229363</v>
      </c>
      <c r="CI1140" s="12">
        <v>0.57332222469097294</v>
      </c>
      <c r="CJ1140" s="12">
        <v>3.6881841722125213</v>
      </c>
      <c r="CK1140" s="12">
        <v>-9.5896362960929391</v>
      </c>
      <c r="CL1140" s="12">
        <v>2.8151490342791123</v>
      </c>
      <c r="CM1140" s="12">
        <v>6.0511611355063009</v>
      </c>
      <c r="CN1140" s="12">
        <v>-0.6466746148704281</v>
      </c>
      <c r="CO1140" s="12">
        <v>-3.1274180423164273</v>
      </c>
      <c r="CP1140" s="12">
        <v>-9.1944681899750051</v>
      </c>
      <c r="CQ1140" s="12">
        <v>5.9227019786484272</v>
      </c>
      <c r="CR1140" s="12">
        <v>-2.7605330278991005</v>
      </c>
      <c r="CS1140" s="12">
        <v>1.559805345369309</v>
      </c>
      <c r="CT1140" s="12">
        <v>-6.9760717414435192</v>
      </c>
      <c r="CU1140" s="12">
        <v>-12.423077823929825</v>
      </c>
      <c r="CV1140" s="12">
        <v>-9.832301594730561</v>
      </c>
      <c r="CW1140" s="12">
        <v>3.1470229150699418</v>
      </c>
      <c r="CX1140" s="12">
        <v>3.3004996739216423</v>
      </c>
      <c r="CY1140" s="12">
        <v>2.9609679592111942</v>
      </c>
      <c r="CZ1140" s="12">
        <v>-5.7620624268223679</v>
      </c>
      <c r="DA1140" s="12">
        <v>4.812369679155811</v>
      </c>
      <c r="DB1140" s="12">
        <v>0.65062249746587852</v>
      </c>
      <c r="DC1140" s="12">
        <v>-4.8625269522923791</v>
      </c>
      <c r="DD1140" s="12">
        <v>1.2525660715145859</v>
      </c>
    </row>
    <row r="1141" spans="1:108" x14ac:dyDescent="0.25">
      <c r="H1141" s="11" t="s">
        <v>2</v>
      </c>
      <c r="I1141" s="12">
        <v>11.290409177672052</v>
      </c>
      <c r="J1141" s="12">
        <v>5.6111950491053264</v>
      </c>
      <c r="K1141" s="12">
        <v>25.975047691091785</v>
      </c>
      <c r="L1141" s="12">
        <v>4.4840995312285195</v>
      </c>
      <c r="M1141" s="12">
        <v>-0.41182013378352056</v>
      </c>
      <c r="N1141" s="12">
        <v>16.299172430649765</v>
      </c>
      <c r="O1141" s="12">
        <v>-3.0081147698967365</v>
      </c>
      <c r="P1141" s="12">
        <v>-7.8680093527141599</v>
      </c>
      <c r="Q1141" s="12">
        <v>-0.1394117774031029</v>
      </c>
      <c r="R1141" s="12">
        <v>1.3911183263610853</v>
      </c>
      <c r="S1141" s="12">
        <v>11.12772455632714</v>
      </c>
      <c r="T1141" s="12">
        <v>19.41912380361596</v>
      </c>
      <c r="U1141" s="12">
        <v>12.638518193649578</v>
      </c>
      <c r="V1141" s="12">
        <v>14.636202692184469</v>
      </c>
      <c r="W1141" s="12">
        <v>19.169382408269893</v>
      </c>
      <c r="X1141" s="12">
        <v>37.60945451160714</v>
      </c>
      <c r="Y1141" s="12">
        <v>22.104748966680546</v>
      </c>
      <c r="Z1141" s="12">
        <v>13.519567913002907</v>
      </c>
      <c r="AA1141" s="12">
        <v>6.3720936837088678</v>
      </c>
      <c r="AB1141" s="12">
        <v>27.584581374443356</v>
      </c>
      <c r="AC1141" s="12">
        <v>15.612517125358876</v>
      </c>
      <c r="AD1141" s="12">
        <v>10.330231287535387</v>
      </c>
      <c r="AE1141" s="12">
        <v>15.893429800852592</v>
      </c>
      <c r="AF1141" s="12">
        <v>10.226924783914361</v>
      </c>
      <c r="AG1141" s="12">
        <v>0.52489658943087103</v>
      </c>
      <c r="AH1141" s="12">
        <v>3.5850382207462816</v>
      </c>
      <c r="AI1141" s="12">
        <v>5.0548666418097241</v>
      </c>
      <c r="AJ1141" s="12">
        <v>16.138226033918198</v>
      </c>
      <c r="AK1141" s="12">
        <v>1.0863878853524778</v>
      </c>
      <c r="AL1141" s="12">
        <v>24.452304311092721</v>
      </c>
      <c r="AM1141" s="12">
        <v>18.745657374572051</v>
      </c>
      <c r="AN1141" s="12">
        <v>5.5841502355543273</v>
      </c>
      <c r="AO1141" s="12">
        <v>7.1812193378356284</v>
      </c>
      <c r="AP1141" s="12">
        <v>15.817663318062806</v>
      </c>
      <c r="AQ1141" s="12">
        <v>17.520238977179726</v>
      </c>
      <c r="AR1141" s="12">
        <v>13.587626341624993</v>
      </c>
      <c r="AS1141" s="12">
        <v>9.3366768703541645</v>
      </c>
      <c r="AT1141" s="12">
        <v>24.089883712605307</v>
      </c>
      <c r="AU1141" s="12">
        <v>10.737334118798872</v>
      </c>
      <c r="AV1141" s="12">
        <v>-7.868467902936537</v>
      </c>
      <c r="AW1141" s="12">
        <v>-4.502918820301768</v>
      </c>
      <c r="AX1141" s="12">
        <v>2.7336531810619098</v>
      </c>
      <c r="AY1141" s="12">
        <v>-0.37998836090255261</v>
      </c>
      <c r="AZ1141" s="12">
        <v>9.7835302881365127</v>
      </c>
      <c r="BA1141" s="12">
        <v>15.423989891086411</v>
      </c>
      <c r="BB1141" s="12">
        <v>23.411720095537898</v>
      </c>
      <c r="BC1141" s="12">
        <v>28.121528468068412</v>
      </c>
      <c r="BD1141" s="12">
        <v>9.6233153128827933</v>
      </c>
      <c r="BE1141" s="12">
        <v>-20.378708680823742</v>
      </c>
      <c r="BF1141" s="12">
        <v>0.96263597595231509</v>
      </c>
      <c r="BG1141" s="12">
        <v>1.8534549692698761</v>
      </c>
      <c r="BH1141" s="12">
        <v>11.127676586939481</v>
      </c>
      <c r="BI1141" s="12">
        <v>27.703717452905565</v>
      </c>
      <c r="BJ1141" s="12">
        <v>2.4729000495514692</v>
      </c>
      <c r="BK1141" s="12">
        <v>23.041682801216858</v>
      </c>
      <c r="BL1141" s="12">
        <v>7.1182279544914211</v>
      </c>
      <c r="BM1141" s="12">
        <v>-3.9897071636195056</v>
      </c>
      <c r="BN1141" s="12">
        <v>25.015304147917124</v>
      </c>
      <c r="BO1141" s="12">
        <v>24.311396643766702</v>
      </c>
      <c r="BP1141" s="12">
        <v>4.2059762289774767</v>
      </c>
      <c r="BQ1141" s="12">
        <v>1.4826464365305239</v>
      </c>
      <c r="BR1141" s="12">
        <v>6.7788807337584345</v>
      </c>
      <c r="BS1141" s="12">
        <v>15.913911468979695</v>
      </c>
      <c r="BT1141" s="12">
        <v>3.4942473409028483</v>
      </c>
      <c r="BU1141" s="12">
        <v>23.589170511273746</v>
      </c>
      <c r="BV1141" s="12">
        <v>-2.9378360664006533</v>
      </c>
      <c r="BW1141" s="12">
        <v>5.1371319496197732</v>
      </c>
      <c r="BX1141" s="12">
        <v>15.683956814163141</v>
      </c>
      <c r="BY1141" s="12">
        <v>13.962769826812199</v>
      </c>
      <c r="BZ1141" s="12">
        <v>-7.1174648435331207</v>
      </c>
      <c r="CA1141" s="12">
        <v>13.11000536393809</v>
      </c>
      <c r="CB1141" s="12">
        <v>-9.0819468481282932</v>
      </c>
      <c r="CC1141" s="12">
        <v>22.222720439256225</v>
      </c>
      <c r="CD1141" s="12">
        <v>8.869925009916237</v>
      </c>
      <c r="CE1141" s="12">
        <v>-5.9743829842355307</v>
      </c>
      <c r="CF1141" s="12">
        <v>-1.3747715396391964</v>
      </c>
      <c r="CG1141" s="12">
        <v>8.3929402858749924</v>
      </c>
      <c r="CH1141" s="12">
        <v>18.411060091446199</v>
      </c>
      <c r="CI1141" s="12">
        <v>12.269177555369541</v>
      </c>
      <c r="CJ1141" s="12">
        <v>16.876196787356371</v>
      </c>
      <c r="CK1141" s="12">
        <v>-9.5656563050845662</v>
      </c>
      <c r="CL1141" s="12">
        <v>16.681699584877364</v>
      </c>
      <c r="CM1141" s="12">
        <v>22.338272325451467</v>
      </c>
      <c r="CN1141" s="12">
        <v>8.9926166487107508</v>
      </c>
      <c r="CO1141" s="12">
        <v>3.8853934110949537</v>
      </c>
      <c r="CP1141" s="12">
        <v>-7.5452235284150913</v>
      </c>
      <c r="CQ1141" s="12">
        <v>22.579422145365172</v>
      </c>
      <c r="CR1141" s="12">
        <v>3.2768849927263943</v>
      </c>
      <c r="CS1141" s="12">
        <v>13.453621926748081</v>
      </c>
      <c r="CT1141" s="12">
        <v>-4.0128755880099058</v>
      </c>
      <c r="CU1141" s="12">
        <v>-14.123957789242299</v>
      </c>
      <c r="CV1141" s="12">
        <v>-9.4034927488844264</v>
      </c>
      <c r="CW1141" s="12">
        <v>15.038538389331316</v>
      </c>
      <c r="CX1141" s="12">
        <v>17.932033329641929</v>
      </c>
      <c r="CY1141" s="12">
        <v>16.272283818283789</v>
      </c>
      <c r="CZ1141" s="12">
        <v>-2.9381263750081161</v>
      </c>
      <c r="DA1141" s="12">
        <v>19.397302802509564</v>
      </c>
      <c r="DB1141" s="12">
        <v>11.621997485007666</v>
      </c>
      <c r="DC1141" s="12">
        <v>9.3098762915825639E-2</v>
      </c>
      <c r="DD1141" s="12">
        <v>12.962338856520825</v>
      </c>
    </row>
    <row r="1142" spans="1:108" x14ac:dyDescent="0.25">
      <c r="A1142" s="2">
        <v>381</v>
      </c>
      <c r="B1142" s="8">
        <f t="shared" ref="B1142" ca="1" si="1287">_xlfn.COVARIANCE.P(OFFSET(I1143,0,0,1,20),OFFSET(I1144,0,0,1,20))/_xlfn.VAR.P(OFFSET(I1143,0,0,1,20))</f>
        <v>1.9432449734416193</v>
      </c>
      <c r="C1142" s="8">
        <f t="shared" ref="C1142" ca="1" si="1288">_xlfn.COVARIANCE.P(OFFSET(I1143,0,0,1,50),OFFSET(I1144,0,0,1,50))/_xlfn.VAR.P(OFFSET(I1143,0,0,1,50))</f>
        <v>2.0231832397410234</v>
      </c>
      <c r="D1142" s="8">
        <f t="shared" ref="D1142" ca="1" si="1289">_xlfn.COVARIANCE.P(OFFSET(I1143,0,0,1,100),OFFSET(I1144,0,0,1,100))/_xlfn.VAR.P(OFFSET(I1143,0,0,1,100))</f>
        <v>2.0025041629952085</v>
      </c>
      <c r="E1142" s="8">
        <f t="shared" ref="E1142" ca="1" si="1290">AVERAGE(OFFSET(I1144,0,0,1,20))-AVERAGE(OFFSET(I1143,0,0,1,20))*B1142</f>
        <v>10.040503376376432</v>
      </c>
      <c r="F1142" s="8">
        <f t="shared" ref="F1142" ca="1" si="1291">AVERAGE(OFFSET(I1144,0,0,1,50))-AVERAGE(OFFSET(I1143,0,0,1,50))*C1142</f>
        <v>10.028340747816184</v>
      </c>
      <c r="G1142" s="8">
        <f t="shared" ref="G1142" ca="1" si="1292">AVERAGE(OFFSET(I1144,0,0,1,100))-AVERAGE(OFFSET(I1143,0,0,1,100))*D1142</f>
        <v>10.12179596975465</v>
      </c>
      <c r="H1142" s="9" t="s">
        <v>29</v>
      </c>
      <c r="I1142" s="10">
        <v>3807</v>
      </c>
      <c r="J1142" s="10">
        <v>7088</v>
      </c>
      <c r="K1142" s="10">
        <v>6301</v>
      </c>
      <c r="L1142" s="10">
        <v>2407</v>
      </c>
      <c r="M1142" s="10">
        <v>3145</v>
      </c>
      <c r="N1142" s="10">
        <v>2447</v>
      </c>
      <c r="O1142" s="10">
        <v>8366</v>
      </c>
      <c r="P1142" s="10">
        <v>3509</v>
      </c>
      <c r="Q1142" s="10">
        <v>5828</v>
      </c>
      <c r="R1142" s="10">
        <v>6221</v>
      </c>
      <c r="S1142" s="10">
        <v>5685</v>
      </c>
      <c r="T1142" s="10">
        <v>788</v>
      </c>
      <c r="U1142" s="10">
        <v>655</v>
      </c>
      <c r="V1142" s="10">
        <v>6781</v>
      </c>
      <c r="W1142" s="10">
        <v>6002</v>
      </c>
      <c r="X1142" s="10">
        <v>5013</v>
      </c>
      <c r="Y1142" s="10">
        <v>4059</v>
      </c>
      <c r="Z1142" s="10">
        <v>6257</v>
      </c>
      <c r="AA1142" s="10">
        <v>5030</v>
      </c>
      <c r="AB1142" s="10">
        <v>2328</v>
      </c>
      <c r="AC1142" s="10">
        <v>5392</v>
      </c>
      <c r="AD1142" s="10">
        <v>4391</v>
      </c>
      <c r="AE1142" s="10">
        <v>4264</v>
      </c>
      <c r="AF1142" s="10">
        <v>3467</v>
      </c>
      <c r="AG1142" s="10">
        <v>3895</v>
      </c>
      <c r="AH1142" s="10">
        <v>7095</v>
      </c>
      <c r="AI1142" s="10">
        <v>4126</v>
      </c>
      <c r="AJ1142" s="10">
        <v>475</v>
      </c>
      <c r="AK1142" s="10">
        <v>8376</v>
      </c>
      <c r="AL1142" s="10">
        <v>6430</v>
      </c>
      <c r="AM1142" s="10">
        <v>9763</v>
      </c>
      <c r="AN1142" s="10">
        <v>7143</v>
      </c>
      <c r="AO1142" s="10">
        <v>488</v>
      </c>
      <c r="AP1142" s="10">
        <v>9239</v>
      </c>
      <c r="AQ1142" s="10">
        <v>647</v>
      </c>
      <c r="AR1142" s="10">
        <v>9135</v>
      </c>
      <c r="AS1142" s="10">
        <v>1416</v>
      </c>
      <c r="AT1142" s="10">
        <v>1677</v>
      </c>
      <c r="AU1142" s="10">
        <v>7871</v>
      </c>
      <c r="AV1142" s="10">
        <v>3526</v>
      </c>
      <c r="AW1142" s="10">
        <v>2085</v>
      </c>
      <c r="AX1142" s="10">
        <v>5877</v>
      </c>
      <c r="AY1142" s="10">
        <v>8388</v>
      </c>
      <c r="AZ1142" s="10">
        <v>3508</v>
      </c>
      <c r="BA1142" s="10">
        <v>6053</v>
      </c>
      <c r="BB1142" s="10">
        <v>7683</v>
      </c>
      <c r="BC1142" s="10">
        <v>487</v>
      </c>
      <c r="BD1142" s="10">
        <v>3032</v>
      </c>
      <c r="BE1142" s="10">
        <v>6651</v>
      </c>
      <c r="BF1142" s="10">
        <v>3508</v>
      </c>
      <c r="BG1142" s="10">
        <v>402</v>
      </c>
      <c r="BH1142" s="10">
        <v>1531</v>
      </c>
      <c r="BI1142" s="10">
        <v>2457</v>
      </c>
      <c r="BJ1142" s="10">
        <v>2712</v>
      </c>
      <c r="BK1142" s="10">
        <v>2217</v>
      </c>
      <c r="BL1142" s="10">
        <v>9548</v>
      </c>
      <c r="BM1142" s="10">
        <v>8568</v>
      </c>
      <c r="BN1142" s="10">
        <v>7788</v>
      </c>
      <c r="BO1142" s="10">
        <v>9559</v>
      </c>
      <c r="BP1142" s="10">
        <v>7518</v>
      </c>
      <c r="BQ1142" s="10">
        <v>9497</v>
      </c>
      <c r="BR1142" s="10">
        <v>7690</v>
      </c>
      <c r="BS1142" s="10">
        <v>7063</v>
      </c>
      <c r="BT1142" s="10">
        <v>5892</v>
      </c>
      <c r="BU1142" s="10">
        <v>2438</v>
      </c>
      <c r="BV1142" s="10">
        <v>1675</v>
      </c>
      <c r="BW1142" s="10">
        <v>3153</v>
      </c>
      <c r="BX1142" s="10">
        <v>4417</v>
      </c>
      <c r="BY1142" s="10">
        <v>1891</v>
      </c>
      <c r="BZ1142" s="10">
        <v>2319</v>
      </c>
      <c r="CA1142" s="10">
        <v>1774</v>
      </c>
      <c r="CB1142" s="10">
        <v>4326</v>
      </c>
      <c r="CC1142" s="10">
        <v>8412</v>
      </c>
      <c r="CD1142" s="10">
        <v>4066</v>
      </c>
      <c r="CE1142" s="10">
        <v>8825</v>
      </c>
      <c r="CF1142" s="10">
        <v>2207</v>
      </c>
      <c r="CG1142" s="10">
        <v>3097</v>
      </c>
      <c r="CH1142" s="10">
        <v>3919</v>
      </c>
      <c r="CI1142" s="10">
        <v>8004</v>
      </c>
      <c r="CJ1142" s="10">
        <v>8950</v>
      </c>
      <c r="CK1142" s="10">
        <v>8407</v>
      </c>
      <c r="CL1142" s="10">
        <v>5990</v>
      </c>
      <c r="CM1142" s="10">
        <v>7794</v>
      </c>
      <c r="CN1142" s="10">
        <v>5072</v>
      </c>
      <c r="CO1142" s="10">
        <v>2754</v>
      </c>
      <c r="CP1142" s="10">
        <v>2820</v>
      </c>
      <c r="CQ1142" s="10">
        <v>1439</v>
      </c>
      <c r="CR1142" s="10">
        <v>75</v>
      </c>
      <c r="CS1142" s="10">
        <v>1889</v>
      </c>
      <c r="CT1142" s="10">
        <v>454</v>
      </c>
      <c r="CU1142" s="10">
        <v>2649</v>
      </c>
      <c r="CV1142" s="10">
        <v>9185</v>
      </c>
      <c r="CW1142" s="10">
        <v>6504</v>
      </c>
      <c r="CX1142" s="10">
        <v>9508</v>
      </c>
      <c r="CY1142" s="10">
        <v>2631</v>
      </c>
      <c r="CZ1142" s="10">
        <v>2926</v>
      </c>
      <c r="DA1142" s="10">
        <v>1355</v>
      </c>
      <c r="DB1142" s="10">
        <v>8671</v>
      </c>
      <c r="DC1142" s="10">
        <v>1738</v>
      </c>
      <c r="DD1142" s="10">
        <v>3926</v>
      </c>
    </row>
    <row r="1143" spans="1:108" x14ac:dyDescent="0.25">
      <c r="H1143" s="11" t="s">
        <v>0</v>
      </c>
      <c r="I1143" s="12">
        <v>3.6111489647845656</v>
      </c>
      <c r="J1143" s="12">
        <v>-2.4431401076248753</v>
      </c>
      <c r="K1143" s="12">
        <v>-5.9548443377341806</v>
      </c>
      <c r="L1143" s="12">
        <v>-7.8336201551342999</v>
      </c>
      <c r="M1143" s="12">
        <v>0.87799435658396097</v>
      </c>
      <c r="N1143" s="12">
        <v>2.6601566569212967</v>
      </c>
      <c r="O1143" s="12">
        <v>6.5608382048957825</v>
      </c>
      <c r="P1143" s="12">
        <v>-7.2381502905130031</v>
      </c>
      <c r="Q1143" s="12">
        <v>1.6593979762713282</v>
      </c>
      <c r="R1143" s="12">
        <v>0.56791993371153937</v>
      </c>
      <c r="S1143" s="12">
        <v>0.60018315451482251</v>
      </c>
      <c r="T1143" s="12">
        <v>-8.9803754011815684</v>
      </c>
      <c r="U1143" s="12">
        <v>-2.8221066134376138</v>
      </c>
      <c r="V1143" s="12">
        <v>0.91521640940578197</v>
      </c>
      <c r="W1143" s="12">
        <v>-4.9665621570827954</v>
      </c>
      <c r="X1143" s="12">
        <v>-4.4179905897612475</v>
      </c>
      <c r="Y1143" s="12">
        <v>-0.5484300940425324</v>
      </c>
      <c r="Z1143" s="12">
        <v>-0.803035435929083</v>
      </c>
      <c r="AA1143" s="12">
        <v>-1.6496119543376255</v>
      </c>
      <c r="AB1143" s="12">
        <v>5.2273487290960139</v>
      </c>
      <c r="AC1143" s="12">
        <v>1.301168773861642</v>
      </c>
      <c r="AD1143" s="12">
        <v>5.2284453549916146</v>
      </c>
      <c r="AE1143" s="12">
        <v>-9.4070283878688823</v>
      </c>
      <c r="AF1143" s="12">
        <v>-3.3028033404507622</v>
      </c>
      <c r="AG1143" s="12">
        <v>2.9295441327937981</v>
      </c>
      <c r="AH1143" s="12">
        <v>-1.5138687952359104</v>
      </c>
      <c r="AI1143" s="12">
        <v>-5.0433923268681289</v>
      </c>
      <c r="AJ1143" s="12">
        <v>-2.9438756555294319</v>
      </c>
      <c r="AK1143" s="12">
        <v>-2.0588295613268941</v>
      </c>
      <c r="AL1143" s="12">
        <v>1.8116700986683862</v>
      </c>
      <c r="AM1143" s="12">
        <v>7.4361166324495471</v>
      </c>
      <c r="AN1143" s="12">
        <v>8.8380094537701019</v>
      </c>
      <c r="AO1143" s="12">
        <v>-11.379398188596774</v>
      </c>
      <c r="AP1143" s="12">
        <v>1.7523208460780715</v>
      </c>
      <c r="AQ1143" s="12">
        <v>-0.25274999715438945</v>
      </c>
      <c r="AR1143" s="12">
        <v>-0.5592091937697008</v>
      </c>
      <c r="AS1143" s="12">
        <v>-5.0823151797705552</v>
      </c>
      <c r="AT1143" s="12">
        <v>2.6239836798276777</v>
      </c>
      <c r="AU1143" s="12">
        <v>10.806366887920209</v>
      </c>
      <c r="AV1143" s="12">
        <v>7.8091663744087114</v>
      </c>
      <c r="AW1143" s="12">
        <v>-1.9584327793414982</v>
      </c>
      <c r="AX1143" s="12">
        <v>-2.4844274869596554</v>
      </c>
      <c r="AY1143" s="12">
        <v>1.6470899003826549</v>
      </c>
      <c r="AZ1143" s="12">
        <v>3.1796874527763914</v>
      </c>
      <c r="BA1143" s="12">
        <v>-1.299195477547662</v>
      </c>
      <c r="BB1143" s="12">
        <v>-5.5679110716449713</v>
      </c>
      <c r="BC1143" s="12">
        <v>-1.7859945763601683</v>
      </c>
      <c r="BD1143" s="12">
        <v>1.6561101213880522</v>
      </c>
      <c r="BE1143" s="12">
        <v>-2.0941860526681717</v>
      </c>
      <c r="BF1143" s="12">
        <v>3.1796874527763914</v>
      </c>
      <c r="BG1143" s="12">
        <v>0.16422172375800795</v>
      </c>
      <c r="BH1143" s="12">
        <v>-1.0492679285295705</v>
      </c>
      <c r="BI1143" s="12">
        <v>-3.8649901800670987</v>
      </c>
      <c r="BJ1143" s="12">
        <v>2.5592803457725681</v>
      </c>
      <c r="BK1143" s="12">
        <v>-5.3499854190241516</v>
      </c>
      <c r="BL1143" s="12">
        <v>-2.2181589041830616</v>
      </c>
      <c r="BM1143" s="12">
        <v>-6.2018107448598023</v>
      </c>
      <c r="BN1143" s="12">
        <v>-1.8504692583325673</v>
      </c>
      <c r="BO1143" s="12">
        <v>3.5808783630251679</v>
      </c>
      <c r="BP1143" s="12">
        <v>2.6638689276559968</v>
      </c>
      <c r="BQ1143" s="12">
        <v>3.453962867490636</v>
      </c>
      <c r="BR1143" s="12">
        <v>-1.3320864050831072</v>
      </c>
      <c r="BS1143" s="12">
        <v>-12.411911197302953</v>
      </c>
      <c r="BT1143" s="12">
        <v>-5.975751095539481</v>
      </c>
      <c r="BU1143" s="12">
        <v>-1.5667732563576013</v>
      </c>
      <c r="BV1143" s="12">
        <v>-7.3677964227966992</v>
      </c>
      <c r="BW1143" s="12">
        <v>1.6580118585991235</v>
      </c>
      <c r="BX1143" s="12">
        <v>2.0222513080509086</v>
      </c>
      <c r="BY1143" s="12">
        <v>-0.45296806840047266</v>
      </c>
      <c r="BZ1143" s="12">
        <v>-3.7744947349794544</v>
      </c>
      <c r="CA1143" s="12">
        <v>4.2066639647446138</v>
      </c>
      <c r="CB1143" s="12">
        <v>-0.9835684950853929</v>
      </c>
      <c r="CC1143" s="12">
        <v>-5.3130032606881796</v>
      </c>
      <c r="CD1143" s="12">
        <v>5.8339920735394388</v>
      </c>
      <c r="CE1143" s="12">
        <v>-2.2473540742047509</v>
      </c>
      <c r="CF1143" s="12">
        <v>-4.7378830006015908</v>
      </c>
      <c r="CG1143" s="12">
        <v>10.158843612131976</v>
      </c>
      <c r="CH1143" s="12">
        <v>-3.975548328759543</v>
      </c>
      <c r="CI1143" s="12">
        <v>2.8035795100238525</v>
      </c>
      <c r="CJ1143" s="12">
        <v>8.6294034672584505</v>
      </c>
      <c r="CK1143" s="12">
        <v>-3.0351598396809001</v>
      </c>
      <c r="CL1143" s="12">
        <v>-6.1023058823252896</v>
      </c>
      <c r="CM1143" s="12">
        <v>2.7626145962771735</v>
      </c>
      <c r="CN1143" s="12">
        <v>4.6230250703201268</v>
      </c>
      <c r="CO1143" s="12">
        <v>-3.5610776384445724</v>
      </c>
      <c r="CP1143" s="12">
        <v>0.59229607169873721</v>
      </c>
      <c r="CQ1143" s="12">
        <v>-2.4984539940532127</v>
      </c>
      <c r="CR1143" s="12">
        <v>-13.079810102118582</v>
      </c>
      <c r="CS1143" s="12">
        <v>-4.4300636243880689</v>
      </c>
      <c r="CT1143" s="12">
        <v>-1.890782934144561</v>
      </c>
      <c r="CU1143" s="12">
        <v>2.5462253237008703</v>
      </c>
      <c r="CV1143" s="12">
        <v>-1.1907460085706389</v>
      </c>
      <c r="CW1143" s="12">
        <v>9.0254674296372048</v>
      </c>
      <c r="CX1143" s="12">
        <v>11.246524041594244</v>
      </c>
      <c r="CY1143" s="12">
        <v>3.8820886739431932</v>
      </c>
      <c r="CZ1143" s="12">
        <v>-11.627048858386706</v>
      </c>
      <c r="DA1143" s="12">
        <v>-3.0572259230424064</v>
      </c>
      <c r="DB1143" s="12">
        <v>8.3233361020756629</v>
      </c>
      <c r="DC1143" s="12">
        <v>5.4775408960082705</v>
      </c>
      <c r="DD1143" s="12">
        <v>3.405126222535388</v>
      </c>
    </row>
    <row r="1144" spans="1:108" x14ac:dyDescent="0.25">
      <c r="H1144" s="11" t="s">
        <v>2</v>
      </c>
      <c r="I1144" s="12">
        <v>15.307063609373497</v>
      </c>
      <c r="J1144" s="12">
        <v>4.5357295408063978</v>
      </c>
      <c r="K1144" s="12">
        <v>-1.4113787193154075</v>
      </c>
      <c r="L1144" s="12">
        <v>-4.3236697234187984</v>
      </c>
      <c r="M1144" s="12">
        <v>11.651773606396588</v>
      </c>
      <c r="N1144" s="12">
        <v>14.792037656910999</v>
      </c>
      <c r="O1144" s="12">
        <v>23.595431665992749</v>
      </c>
      <c r="P1144" s="12">
        <v>-4.2295913339505748</v>
      </c>
      <c r="Q1144" s="12">
        <v>15.279214742838823</v>
      </c>
      <c r="R1144" s="12">
        <v>9.6366057532616765</v>
      </c>
      <c r="S1144" s="12">
        <v>10.967835247780888</v>
      </c>
      <c r="T1144" s="12">
        <v>-7.9878870894159189</v>
      </c>
      <c r="U1144" s="12">
        <v>4.4596414835551288</v>
      </c>
      <c r="V1144" s="12">
        <v>11.925094464808605</v>
      </c>
      <c r="W1144" s="12">
        <v>0.99257255044579695</v>
      </c>
      <c r="X1144" s="12">
        <v>0.29510731739727203</v>
      </c>
      <c r="Y1144" s="12">
        <v>9.3455547896208628</v>
      </c>
      <c r="Z1144" s="12">
        <v>10.128661615908545</v>
      </c>
      <c r="AA1144" s="12">
        <v>7.3611642433855344</v>
      </c>
      <c r="AB1144" s="12">
        <v>19.95138851673477</v>
      </c>
      <c r="AC1144" s="12">
        <v>12.295781032212822</v>
      </c>
      <c r="AD1144" s="12">
        <v>20.88028946621084</v>
      </c>
      <c r="AE1144" s="12">
        <v>-8.1324522029653217</v>
      </c>
      <c r="AF1144" s="12">
        <v>3.9650282080453119</v>
      </c>
      <c r="AG1144" s="12">
        <v>15.080728579825252</v>
      </c>
      <c r="AH1144" s="12">
        <v>6.515513912065499</v>
      </c>
      <c r="AI1144" s="12">
        <v>-1.9491906933644521</v>
      </c>
      <c r="AJ1144" s="12">
        <v>3.0602178874445007</v>
      </c>
      <c r="AK1144" s="12">
        <v>6.3720936837088678</v>
      </c>
      <c r="AL1144" s="12">
        <v>13.114114366959081</v>
      </c>
      <c r="AM1144" s="12">
        <v>27.703717452905565</v>
      </c>
      <c r="AN1144" s="12">
        <v>29.65406566238002</v>
      </c>
      <c r="AO1144" s="12">
        <v>-12.868802593782611</v>
      </c>
      <c r="AP1144" s="12">
        <v>13.714058097631481</v>
      </c>
      <c r="AQ1144" s="12">
        <v>10.320887179862627</v>
      </c>
      <c r="AR1144" s="12">
        <v>8.0215816723941682</v>
      </c>
      <c r="AS1144" s="12">
        <v>1.9608429954592124</v>
      </c>
      <c r="AT1144" s="12">
        <v>15.062611286120147</v>
      </c>
      <c r="AU1144" s="12">
        <v>31.175475909364593</v>
      </c>
      <c r="AV1144" s="12">
        <v>27.773648828879711</v>
      </c>
      <c r="AW1144" s="12">
        <v>6.0594106995591774</v>
      </c>
      <c r="AX1144" s="12">
        <v>4.2985103705830614</v>
      </c>
      <c r="AY1144" s="12">
        <v>13.476952732238747</v>
      </c>
      <c r="AZ1144" s="12">
        <v>15.445012327273865</v>
      </c>
      <c r="BA1144" s="12">
        <v>6.1704402073122386</v>
      </c>
      <c r="BB1144" s="12">
        <v>-2.2499583975402953</v>
      </c>
      <c r="BC1144" s="12">
        <v>6.2439066549198117</v>
      </c>
      <c r="BD1144" s="12">
        <v>12.171563262390153</v>
      </c>
      <c r="BE1144" s="12">
        <v>4.8410833654771794</v>
      </c>
      <c r="BF1144" s="12">
        <v>15.445012327273865</v>
      </c>
      <c r="BG1144" s="12">
        <v>9.9549471453718805</v>
      </c>
      <c r="BH1144" s="12">
        <v>9.6575022116813862</v>
      </c>
      <c r="BI1144" s="12">
        <v>3.6637620454527857</v>
      </c>
      <c r="BJ1144" s="12">
        <v>15.026220953403399</v>
      </c>
      <c r="BK1144" s="12">
        <v>-1.3612037567084072</v>
      </c>
      <c r="BL1144" s="12">
        <v>5.3688262204054098</v>
      </c>
      <c r="BM1144" s="12">
        <v>-2.3092117622873505</v>
      </c>
      <c r="BN1144" s="12">
        <v>6.2631977364727547</v>
      </c>
      <c r="BO1144" s="12">
        <v>16.630757686019965</v>
      </c>
      <c r="BP1144" s="12">
        <v>16.027418866328848</v>
      </c>
      <c r="BQ1144" s="12">
        <v>16.915641688485159</v>
      </c>
      <c r="BR1144" s="12">
        <v>6.4843130649453897</v>
      </c>
      <c r="BS1144" s="12">
        <v>-14.908367503429593</v>
      </c>
      <c r="BT1144" s="12">
        <v>-0.16195832435618507</v>
      </c>
      <c r="BU1144" s="12">
        <v>6.9973558156501801</v>
      </c>
      <c r="BV1144" s="12">
        <v>-3.0731026412145979</v>
      </c>
      <c r="BW1144" s="12">
        <v>14.360472103787949</v>
      </c>
      <c r="BX1144" s="12">
        <v>14.427629913167385</v>
      </c>
      <c r="BY1144" s="12">
        <v>8.8594786524412594</v>
      </c>
      <c r="BZ1144" s="12">
        <v>-0.11784422216695578</v>
      </c>
      <c r="CA1144" s="12">
        <v>17.842745037040554</v>
      </c>
      <c r="CB1144" s="12">
        <v>8.2778715983033049</v>
      </c>
      <c r="CC1144" s="12">
        <v>0.61761785251433676</v>
      </c>
      <c r="CD1144" s="12">
        <v>20.819638937775405</v>
      </c>
      <c r="CE1144" s="12">
        <v>6.2428414545842621</v>
      </c>
      <c r="CF1144" s="12">
        <v>0.47479254378986224</v>
      </c>
      <c r="CG1144" s="12">
        <v>30.773519127529202</v>
      </c>
      <c r="CH1144" s="12">
        <v>2.6490197819662606</v>
      </c>
      <c r="CI1144" s="12">
        <v>15.167742428706637</v>
      </c>
      <c r="CJ1144" s="12">
        <v>27.288368058216893</v>
      </c>
      <c r="CK1144" s="12">
        <v>3.8768067399809736</v>
      </c>
      <c r="CL1144" s="12">
        <v>-0.26178411875710794</v>
      </c>
      <c r="CM1144" s="12">
        <v>17.669361139459763</v>
      </c>
      <c r="CN1144" s="12">
        <v>18.702210896037155</v>
      </c>
      <c r="CO1144" s="12">
        <v>3.32744776506535</v>
      </c>
      <c r="CP1144" s="12">
        <v>10.51265944754414</v>
      </c>
      <c r="CQ1144" s="12">
        <v>6.0127238419443643</v>
      </c>
      <c r="CR1144" s="12">
        <v>-15.655625968493037</v>
      </c>
      <c r="CS1144" s="12">
        <v>2.2405516101870271</v>
      </c>
      <c r="CT1144" s="12">
        <v>6.142675642320782</v>
      </c>
      <c r="CU1144" s="12">
        <v>14.584264993123151</v>
      </c>
      <c r="CV1144" s="12">
        <v>8.2924315671961448</v>
      </c>
      <c r="CW1144" s="12">
        <v>29.096822978526077</v>
      </c>
      <c r="CX1144" s="12">
        <v>31.882163060855287</v>
      </c>
      <c r="CY1144" s="12">
        <v>18.280668298501922</v>
      </c>
      <c r="CZ1144" s="12">
        <v>-14.487784339999473</v>
      </c>
      <c r="DA1144" s="12">
        <v>3.0239435985994669</v>
      </c>
      <c r="DB1144" s="12">
        <v>27.019038987851221</v>
      </c>
      <c r="DC1144" s="12">
        <v>21.16835293965098</v>
      </c>
      <c r="DD1144" s="12">
        <v>17.811990193639556</v>
      </c>
    </row>
    <row r="1145" spans="1:108" x14ac:dyDescent="0.25">
      <c r="A1145" s="2">
        <v>382</v>
      </c>
      <c r="B1145" s="8">
        <f t="shared" ref="B1145" ca="1" si="1293">_xlfn.COVARIANCE.P(OFFSET(I1146,0,0,1,20),OFFSET(I1147,0,0,1,20))/_xlfn.VAR.P(OFFSET(I1146,0,0,1,20))</f>
        <v>1.9343585076566077</v>
      </c>
      <c r="C1145" s="8">
        <f t="shared" ref="C1145" ca="1" si="1294">_xlfn.COVARIANCE.P(OFFSET(I1146,0,0,1,50),OFFSET(I1147,0,0,1,50))/_xlfn.VAR.P(OFFSET(I1146,0,0,1,50))</f>
        <v>2.0155409102314437</v>
      </c>
      <c r="D1145" s="8">
        <f t="shared" ref="D1145" ca="1" si="1295">_xlfn.COVARIANCE.P(OFFSET(I1146,0,0,1,100),OFFSET(I1147,0,0,1,100))/_xlfn.VAR.P(OFFSET(I1146,0,0,1,100))</f>
        <v>1.9924423463711707</v>
      </c>
      <c r="E1145" s="8">
        <f t="shared" ref="E1145" ca="1" si="1296">AVERAGE(OFFSET(I1147,0,0,1,20))-AVERAGE(OFFSET(I1146,0,0,1,20))*B1145</f>
        <v>9.7405151286359732</v>
      </c>
      <c r="F1145" s="8">
        <f t="shared" ref="F1145" ca="1" si="1297">AVERAGE(OFFSET(I1147,0,0,1,50))-AVERAGE(OFFSET(I1146,0,0,1,50))*C1145</f>
        <v>9.7197144528901607</v>
      </c>
      <c r="G1145" s="8">
        <f t="shared" ref="G1145" ca="1" si="1298">AVERAGE(OFFSET(I1147,0,0,1,100))-AVERAGE(OFFSET(I1146,0,0,1,100))*D1145</f>
        <v>9.7505408043709654</v>
      </c>
      <c r="H1145" s="9" t="s">
        <v>29</v>
      </c>
      <c r="I1145" s="10">
        <v>7434</v>
      </c>
      <c r="J1145" s="10">
        <v>9817</v>
      </c>
      <c r="K1145" s="10">
        <v>2614</v>
      </c>
      <c r="L1145" s="10">
        <v>2603</v>
      </c>
      <c r="M1145" s="10">
        <v>1797</v>
      </c>
      <c r="N1145" s="10">
        <v>6012</v>
      </c>
      <c r="O1145" s="10">
        <v>9188</v>
      </c>
      <c r="P1145" s="10">
        <v>5509</v>
      </c>
      <c r="Q1145" s="10">
        <v>8773</v>
      </c>
      <c r="R1145" s="10">
        <v>5881</v>
      </c>
      <c r="S1145" s="10">
        <v>3257</v>
      </c>
      <c r="T1145" s="10">
        <v>764</v>
      </c>
      <c r="U1145" s="10">
        <v>2500</v>
      </c>
      <c r="V1145" s="10">
        <v>7690</v>
      </c>
      <c r="W1145" s="10">
        <v>3833</v>
      </c>
      <c r="X1145" s="10">
        <v>1971</v>
      </c>
      <c r="Y1145" s="10">
        <v>3353</v>
      </c>
      <c r="Z1145" s="10">
        <v>7893</v>
      </c>
      <c r="AA1145" s="10">
        <v>6596</v>
      </c>
      <c r="AB1145" s="10">
        <v>2393</v>
      </c>
      <c r="AC1145" s="10">
        <v>1094</v>
      </c>
      <c r="AD1145" s="10">
        <v>5977</v>
      </c>
      <c r="AE1145" s="10">
        <v>6138</v>
      </c>
      <c r="AF1145" s="10">
        <v>5156</v>
      </c>
      <c r="AG1145" s="10">
        <v>6227</v>
      </c>
      <c r="AH1145" s="10">
        <v>1364</v>
      </c>
      <c r="AI1145" s="10">
        <v>9357</v>
      </c>
      <c r="AJ1145" s="10">
        <v>2494</v>
      </c>
      <c r="AK1145" s="10">
        <v>7123</v>
      </c>
      <c r="AL1145" s="10">
        <v>8057</v>
      </c>
      <c r="AM1145" s="10">
        <v>5083</v>
      </c>
      <c r="AN1145" s="10">
        <v>3322</v>
      </c>
      <c r="AO1145" s="10">
        <v>5401</v>
      </c>
      <c r="AP1145" s="10">
        <v>9419</v>
      </c>
      <c r="AQ1145" s="10">
        <v>9256</v>
      </c>
      <c r="AR1145" s="10">
        <v>1192</v>
      </c>
      <c r="AS1145" s="10">
        <v>3351</v>
      </c>
      <c r="AT1145" s="10">
        <v>8406</v>
      </c>
      <c r="AU1145" s="10">
        <v>3579</v>
      </c>
      <c r="AV1145" s="10">
        <v>2240</v>
      </c>
      <c r="AW1145" s="10">
        <v>1901</v>
      </c>
      <c r="AX1145" s="10">
        <v>8635</v>
      </c>
      <c r="AY1145" s="10">
        <v>1822</v>
      </c>
      <c r="AZ1145" s="10">
        <v>5470</v>
      </c>
      <c r="BA1145" s="10">
        <v>3605</v>
      </c>
      <c r="BB1145" s="10">
        <v>3109</v>
      </c>
      <c r="BC1145" s="10">
        <v>7035</v>
      </c>
      <c r="BD1145" s="10">
        <v>9723</v>
      </c>
      <c r="BE1145" s="10">
        <v>8425</v>
      </c>
      <c r="BF1145" s="10">
        <v>584</v>
      </c>
      <c r="BG1145" s="10">
        <v>3382</v>
      </c>
      <c r="BH1145" s="10">
        <v>6339</v>
      </c>
      <c r="BI1145" s="10">
        <v>4865</v>
      </c>
      <c r="BJ1145" s="10">
        <v>4520</v>
      </c>
      <c r="BK1145" s="10">
        <v>5373</v>
      </c>
      <c r="BL1145" s="10">
        <v>6380</v>
      </c>
      <c r="BM1145" s="10">
        <v>4880</v>
      </c>
      <c r="BN1145" s="10">
        <v>4794</v>
      </c>
      <c r="BO1145" s="10">
        <v>6802</v>
      </c>
      <c r="BP1145" s="10">
        <v>7231</v>
      </c>
      <c r="BQ1145" s="10">
        <v>5256</v>
      </c>
      <c r="BR1145" s="10">
        <v>3397</v>
      </c>
      <c r="BS1145" s="10">
        <v>2772</v>
      </c>
      <c r="BT1145" s="10">
        <v>7669</v>
      </c>
      <c r="BU1145" s="10">
        <v>2965</v>
      </c>
      <c r="BV1145" s="10">
        <v>4993</v>
      </c>
      <c r="BW1145" s="10">
        <v>2291</v>
      </c>
      <c r="BX1145" s="10">
        <v>1583</v>
      </c>
      <c r="BY1145" s="10">
        <v>9027</v>
      </c>
      <c r="BZ1145" s="10">
        <v>6673</v>
      </c>
      <c r="CA1145" s="10">
        <v>3216</v>
      </c>
      <c r="CB1145" s="10">
        <v>5469</v>
      </c>
      <c r="CC1145" s="10">
        <v>5731</v>
      </c>
      <c r="CD1145" s="10">
        <v>3723</v>
      </c>
      <c r="CE1145" s="10">
        <v>6856</v>
      </c>
      <c r="CF1145" s="10">
        <v>6073</v>
      </c>
      <c r="CG1145" s="10">
        <v>1008</v>
      </c>
      <c r="CH1145" s="10">
        <v>5547</v>
      </c>
      <c r="CI1145" s="10">
        <v>1190</v>
      </c>
      <c r="CJ1145" s="10">
        <v>6011</v>
      </c>
      <c r="CK1145" s="10">
        <v>4499</v>
      </c>
      <c r="CL1145" s="10">
        <v>254</v>
      </c>
      <c r="CM1145" s="10">
        <v>3994</v>
      </c>
      <c r="CN1145" s="10">
        <v>1444</v>
      </c>
      <c r="CO1145" s="10">
        <v>4245</v>
      </c>
      <c r="CP1145" s="10">
        <v>2948</v>
      </c>
      <c r="CQ1145" s="10">
        <v>2605</v>
      </c>
      <c r="CR1145" s="10">
        <v>7349</v>
      </c>
      <c r="CS1145" s="10">
        <v>7041</v>
      </c>
      <c r="CT1145" s="10">
        <v>303</v>
      </c>
      <c r="CU1145" s="10">
        <v>1133</v>
      </c>
      <c r="CV1145" s="10">
        <v>3585</v>
      </c>
      <c r="CW1145" s="10">
        <v>3757</v>
      </c>
      <c r="CX1145" s="10">
        <v>2278</v>
      </c>
      <c r="CY1145" s="10">
        <v>12</v>
      </c>
      <c r="CZ1145" s="10">
        <v>8872</v>
      </c>
      <c r="DA1145" s="10">
        <v>4614</v>
      </c>
      <c r="DB1145" s="10">
        <v>9463</v>
      </c>
      <c r="DC1145" s="10">
        <v>7712</v>
      </c>
      <c r="DD1145" s="10">
        <v>2508</v>
      </c>
    </row>
    <row r="1146" spans="1:108" x14ac:dyDescent="0.25">
      <c r="H1146" s="11" t="s">
        <v>0</v>
      </c>
      <c r="I1146" s="12">
        <v>6.0018446379146759</v>
      </c>
      <c r="J1146" s="12">
        <v>1.635226898860938</v>
      </c>
      <c r="K1146" s="12">
        <v>-0.94891799211479178</v>
      </c>
      <c r="L1146" s="12">
        <v>2.7705309481665137</v>
      </c>
      <c r="M1146" s="12">
        <v>4.3217403439382975</v>
      </c>
      <c r="N1146" s="12">
        <v>-2.8109278229851284</v>
      </c>
      <c r="O1146" s="12">
        <v>1.480745705494678</v>
      </c>
      <c r="P1146" s="12">
        <v>-1.0933489258040758</v>
      </c>
      <c r="Q1146" s="12">
        <v>-8.6344445548555093</v>
      </c>
      <c r="R1146" s="12">
        <v>-5.557637235040823</v>
      </c>
      <c r="S1146" s="12">
        <v>3.5498496169019593</v>
      </c>
      <c r="T1146" s="12">
        <v>2.5378125776840363</v>
      </c>
      <c r="U1146" s="12">
        <v>-5.9673276101943689</v>
      </c>
      <c r="V1146" s="12">
        <v>-1.3320864050831072</v>
      </c>
      <c r="W1146" s="12">
        <v>1.9399606295812504</v>
      </c>
      <c r="X1146" s="12">
        <v>3.6715255700546812</v>
      </c>
      <c r="Y1146" s="12">
        <v>-0.44793191077835914</v>
      </c>
      <c r="Z1146" s="12">
        <v>-0.59374394190500512</v>
      </c>
      <c r="AA1146" s="12">
        <v>6.4851595282441865</v>
      </c>
      <c r="AB1146" s="12">
        <v>-5.6668125539385237</v>
      </c>
      <c r="AC1146" s="12">
        <v>2.4580473674223806</v>
      </c>
      <c r="AD1146" s="12">
        <v>-1.4584263461596456</v>
      </c>
      <c r="AE1146" s="12">
        <v>7.2669010231602185</v>
      </c>
      <c r="AF1146" s="12">
        <v>11.370592982143506</v>
      </c>
      <c r="AG1146" s="12">
        <v>-5.2424586556904584</v>
      </c>
      <c r="AH1146" s="12">
        <v>-2.6073000424875792</v>
      </c>
      <c r="AI1146" s="12">
        <v>-6.3398569975736576</v>
      </c>
      <c r="AJ1146" s="12">
        <v>3.40777996351239</v>
      </c>
      <c r="AK1146" s="12">
        <v>3.9415541524093878</v>
      </c>
      <c r="AL1146" s="12">
        <v>-7.5193705577113166</v>
      </c>
      <c r="AM1146" s="12">
        <v>-6.7217466656969478</v>
      </c>
      <c r="AN1146" s="12">
        <v>-2.7099766337799833</v>
      </c>
      <c r="AO1146" s="12">
        <v>-1.8352403743962722</v>
      </c>
      <c r="AP1146" s="12">
        <v>-2.7907512377863437</v>
      </c>
      <c r="AQ1146" s="12">
        <v>-15.231949428741267</v>
      </c>
      <c r="AR1146" s="12">
        <v>7.5688050861857104</v>
      </c>
      <c r="AS1146" s="12">
        <v>1.8049432302509316</v>
      </c>
      <c r="AT1146" s="12">
        <v>-3.2659164523176107</v>
      </c>
      <c r="AU1146" s="12">
        <v>-4.5104425527258458</v>
      </c>
      <c r="AV1146" s="12">
        <v>-1.8667782160868511</v>
      </c>
      <c r="AW1146" s="12">
        <v>8.7952963948994203</v>
      </c>
      <c r="AX1146" s="12">
        <v>4.4564640878026305</v>
      </c>
      <c r="AY1146" s="12">
        <v>-11.293545836544105</v>
      </c>
      <c r="AZ1146" s="12">
        <v>0.85363876553739848</v>
      </c>
      <c r="BA1146" s="12">
        <v>-5.6582725919325156</v>
      </c>
      <c r="BB1146" s="12">
        <v>-2.3318709035901275</v>
      </c>
      <c r="BC1146" s="12">
        <v>9.2688408906849311</v>
      </c>
      <c r="BD1146" s="12">
        <v>-2.1136390986650486</v>
      </c>
      <c r="BE1146" s="12">
        <v>-7.5789554378583466</v>
      </c>
      <c r="BF1146" s="12">
        <v>2.6386057694167193</v>
      </c>
      <c r="BG1146" s="12">
        <v>3.5238678282301223</v>
      </c>
      <c r="BH1146" s="12">
        <v>2.1175241009255346</v>
      </c>
      <c r="BI1146" s="12">
        <v>10.638438557624692</v>
      </c>
      <c r="BJ1146" s="12">
        <v>-4.9244500660467743E-3</v>
      </c>
      <c r="BK1146" s="12">
        <v>-0.91034810603483129</v>
      </c>
      <c r="BL1146" s="12">
        <v>2.4645824218917896</v>
      </c>
      <c r="BM1146" s="12">
        <v>-8.061661026767581</v>
      </c>
      <c r="BN1146" s="12">
        <v>-5.2126817808695964</v>
      </c>
      <c r="BO1146" s="12">
        <v>-6.2989032482138061</v>
      </c>
      <c r="BP1146" s="12">
        <v>3.3068060405039468</v>
      </c>
      <c r="BQ1146" s="12">
        <v>7.0429976177998359</v>
      </c>
      <c r="BR1146" s="12">
        <v>-7.7877230179880028</v>
      </c>
      <c r="BS1146" s="12">
        <v>8.138493480044021</v>
      </c>
      <c r="BT1146" s="12">
        <v>-8.283536059212647</v>
      </c>
      <c r="BU1146" s="12">
        <v>-5.6987953630995509</v>
      </c>
      <c r="BV1146" s="12">
        <v>-11.833676757048696</v>
      </c>
      <c r="BW1146" s="12">
        <v>-6.1557086828727501</v>
      </c>
      <c r="BX1146" s="12">
        <v>-6.1011456386175613</v>
      </c>
      <c r="BY1146" s="12">
        <v>-4.8116546528161486</v>
      </c>
      <c r="BZ1146" s="12">
        <v>1.1594956125684457</v>
      </c>
      <c r="CA1146" s="12">
        <v>1.5916511723746571</v>
      </c>
      <c r="CB1146" s="12">
        <v>-7.8974410391230432</v>
      </c>
      <c r="CC1146" s="12">
        <v>5.015147839623558</v>
      </c>
      <c r="CD1146" s="12">
        <v>-0.22858404508424612</v>
      </c>
      <c r="CE1146" s="12">
        <v>-7.4672812524826071</v>
      </c>
      <c r="CF1146" s="12">
        <v>8.3006067104949697</v>
      </c>
      <c r="CG1146" s="12">
        <v>0.12071148802971292</v>
      </c>
      <c r="CH1146" s="12">
        <v>2.6301650508998571</v>
      </c>
      <c r="CI1146" s="12">
        <v>-7.37498015897485</v>
      </c>
      <c r="CJ1146" s="12">
        <v>6.2588280795659834</v>
      </c>
      <c r="CK1146" s="12">
        <v>-4.4295669097827703</v>
      </c>
      <c r="CL1146" s="12">
        <v>2.105733279563454</v>
      </c>
      <c r="CM1146" s="12">
        <v>-9.0525732019055383</v>
      </c>
      <c r="CN1146" s="12">
        <v>-6.722888178512326</v>
      </c>
      <c r="CO1146" s="12">
        <v>-3.2408213304525262</v>
      </c>
      <c r="CP1146" s="12">
        <v>-3.8104284398142898</v>
      </c>
      <c r="CQ1146" s="12">
        <v>-5.5371845958633106</v>
      </c>
      <c r="CR1146" s="12">
        <v>4.440478912046995</v>
      </c>
      <c r="CS1146" s="12">
        <v>-1.361502268592313</v>
      </c>
      <c r="CT1146" s="12">
        <v>6.9564751711731185</v>
      </c>
      <c r="CU1146" s="12">
        <v>-5.5208937803188114</v>
      </c>
      <c r="CV1146" s="12">
        <v>4.3946761840337532</v>
      </c>
      <c r="CW1146" s="12">
        <v>-0.73377717788045183</v>
      </c>
      <c r="CX1146" s="12">
        <v>1.4426170088741395</v>
      </c>
      <c r="CY1146" s="12">
        <v>-4.6564146989890194</v>
      </c>
      <c r="CZ1146" s="12">
        <v>10.462678488914081</v>
      </c>
      <c r="DA1146" s="12">
        <v>-4.6084675819159857</v>
      </c>
      <c r="DB1146" s="12">
        <v>-7.295225672895076</v>
      </c>
      <c r="DC1146" s="12">
        <v>5.9702765982594777</v>
      </c>
      <c r="DD1146" s="12">
        <v>5.153528552825688</v>
      </c>
    </row>
    <row r="1147" spans="1:108" x14ac:dyDescent="0.25">
      <c r="H1147" s="11" t="s">
        <v>2</v>
      </c>
      <c r="I1147" s="12">
        <v>21.40455984318211</v>
      </c>
      <c r="J1147" s="12">
        <v>12.862098927577435</v>
      </c>
      <c r="K1147" s="12">
        <v>9.0394597972526736</v>
      </c>
      <c r="L1147" s="12">
        <v>15.175095104134769</v>
      </c>
      <c r="M1147" s="12">
        <v>19.755793425744304</v>
      </c>
      <c r="N1147" s="12">
        <v>4.5633943827755408</v>
      </c>
      <c r="O1147" s="12">
        <v>12.990320672961371</v>
      </c>
      <c r="P1147" s="12">
        <v>8.2831101930681132</v>
      </c>
      <c r="Q1147" s="12">
        <v>-6.6595003287957928</v>
      </c>
      <c r="R1147" s="12">
        <v>-1.5633341746114862</v>
      </c>
      <c r="S1147" s="12">
        <v>17.158982581615863</v>
      </c>
      <c r="T1147" s="12">
        <v>14.530219870554337</v>
      </c>
      <c r="U1147" s="12">
        <v>-1.9169639882290379</v>
      </c>
      <c r="V1147" s="12">
        <v>6.4843130649453897</v>
      </c>
      <c r="W1147" s="12">
        <v>13.21906402137412</v>
      </c>
      <c r="X1147" s="12">
        <v>15.144639639554988</v>
      </c>
      <c r="Y1147" s="12">
        <v>8.6271089248984065</v>
      </c>
      <c r="Z1147" s="12">
        <v>7.6692949908879102</v>
      </c>
      <c r="AA1147" s="12">
        <v>21.816946792627402</v>
      </c>
      <c r="AB1147" s="12">
        <v>-1.1799056790448081</v>
      </c>
      <c r="AC1147" s="12">
        <v>15.497376234458613</v>
      </c>
      <c r="AD1147" s="12">
        <v>8.1580627785363244</v>
      </c>
      <c r="AE1147" s="12">
        <v>25.391659360426331</v>
      </c>
      <c r="AF1147" s="12">
        <v>32.052996328009783</v>
      </c>
      <c r="AG1147" s="12">
        <v>0.22330858546518983</v>
      </c>
      <c r="AH1147" s="12">
        <v>4.171772492271729</v>
      </c>
      <c r="AI1147" s="12">
        <v>-2.4851559998808073</v>
      </c>
      <c r="AJ1147" s="12">
        <v>17.159831248235349</v>
      </c>
      <c r="AK1147" s="12">
        <v>17.756593322746021</v>
      </c>
      <c r="AL1147" s="12">
        <v>-6.2000918478604419</v>
      </c>
      <c r="AM1147" s="12">
        <v>-3.9639789093060327</v>
      </c>
      <c r="AN1147" s="12">
        <v>1.6249777067978406</v>
      </c>
      <c r="AO1147" s="12">
        <v>6.4009862006889726</v>
      </c>
      <c r="AP1147" s="12">
        <v>5.2125134077696655</v>
      </c>
      <c r="AQ1147" s="12">
        <v>-21.14392518718487</v>
      </c>
      <c r="AR1147" s="12">
        <v>25.804247842307976</v>
      </c>
      <c r="AS1147" s="12">
        <v>12.634729072969114</v>
      </c>
      <c r="AT1147" s="12">
        <v>3.0940943305154227</v>
      </c>
      <c r="AU1147" s="12">
        <v>0.12076449436147529</v>
      </c>
      <c r="AV1147" s="12">
        <v>5.4978930405057023</v>
      </c>
      <c r="AW1147" s="12">
        <v>27.392706064922358</v>
      </c>
      <c r="AX1147" s="12">
        <v>17.209312681944084</v>
      </c>
      <c r="AY1147" s="12">
        <v>-12.89887364538578</v>
      </c>
      <c r="AZ1147" s="12">
        <v>10.57847961253384</v>
      </c>
      <c r="BA1147" s="12">
        <v>-1.6583055921376391</v>
      </c>
      <c r="BB1147" s="12">
        <v>4.0381875216285721</v>
      </c>
      <c r="BC1147" s="12">
        <v>28.823939399027278</v>
      </c>
      <c r="BD1147" s="12">
        <v>6.6187968447775525</v>
      </c>
      <c r="BE1147" s="12">
        <v>-7.3135143093050168</v>
      </c>
      <c r="BF1147" s="12">
        <v>16.571451079357963</v>
      </c>
      <c r="BG1147" s="12">
        <v>16.580141668309512</v>
      </c>
      <c r="BH1147" s="12">
        <v>15.176126584373188</v>
      </c>
      <c r="BI1147" s="12">
        <v>29.599866053848839</v>
      </c>
      <c r="BJ1147" s="12">
        <v>9.1707942563233704</v>
      </c>
      <c r="BK1147" s="12">
        <v>7.7061348662486875</v>
      </c>
      <c r="BL1147" s="12">
        <v>12.580531036616019</v>
      </c>
      <c r="BM1147" s="12">
        <v>-6.471494370034069</v>
      </c>
      <c r="BN1147" s="12">
        <v>-1.6849101894107359</v>
      </c>
      <c r="BO1147" s="12">
        <v>-2.8897896194778991</v>
      </c>
      <c r="BP1147" s="12">
        <v>16.31870299617951</v>
      </c>
      <c r="BQ1147" s="12">
        <v>22.033057792032913</v>
      </c>
      <c r="BR1147" s="12">
        <v>-4.8142592697945821</v>
      </c>
      <c r="BS1147" s="12">
        <v>26.938334755196188</v>
      </c>
      <c r="BT1147" s="12">
        <v>-6.151188703744606</v>
      </c>
      <c r="BU1147" s="12">
        <v>-1.6513529378622707</v>
      </c>
      <c r="BV1147" s="12">
        <v>-14.980745442623496</v>
      </c>
      <c r="BW1147" s="12">
        <v>-2.8819377802308375</v>
      </c>
      <c r="BX1147" s="12">
        <v>-1.9179758641660292</v>
      </c>
      <c r="BY1147" s="12">
        <v>1.342503261342108</v>
      </c>
      <c r="BZ1147" s="12">
        <v>9.5978690711683825</v>
      </c>
      <c r="CA1147" s="12">
        <v>13.337250453452034</v>
      </c>
      <c r="CB1147" s="12">
        <v>-5.9611181069131485</v>
      </c>
      <c r="CC1147" s="12">
        <v>19.123850507257512</v>
      </c>
      <c r="CD1147" s="12">
        <v>10.47978340038606</v>
      </c>
      <c r="CE1147" s="12">
        <v>-4.864862657471976</v>
      </c>
      <c r="CF1147" s="12">
        <v>26.649068006760981</v>
      </c>
      <c r="CG1147" s="12">
        <v>10.349767348878798</v>
      </c>
      <c r="CH1147" s="12">
        <v>15.390330330807274</v>
      </c>
      <c r="CI1147" s="12">
        <v>-5.564742977698474</v>
      </c>
      <c r="CJ1147" s="12">
        <v>22.756396705350205</v>
      </c>
      <c r="CK1147" s="12">
        <v>2.2260219982770542</v>
      </c>
      <c r="CL1147" s="12">
        <v>14.460317774717472</v>
      </c>
      <c r="CM1147" s="12">
        <v>-7.8708021434125541</v>
      </c>
      <c r="CN1147" s="12">
        <v>-3.5000375159484092</v>
      </c>
      <c r="CO1147" s="12">
        <v>2.5464196615592103</v>
      </c>
      <c r="CP1147" s="12">
        <v>1.9969697002266888</v>
      </c>
      <c r="CQ1147" s="12">
        <v>-0.3165555173463267</v>
      </c>
      <c r="CR1147" s="12">
        <v>18.383430124426688</v>
      </c>
      <c r="CS1147" s="12">
        <v>6.1652702664739518</v>
      </c>
      <c r="CT1147" s="12">
        <v>23.897367102691952</v>
      </c>
      <c r="CU1147" s="12">
        <v>-0.96565933364394263</v>
      </c>
      <c r="CV1147" s="12">
        <v>18.081117159366755</v>
      </c>
      <c r="CW1147" s="12">
        <v>9.4340044497193585</v>
      </c>
      <c r="CX1147" s="12">
        <v>14.670304166213132</v>
      </c>
      <c r="CY1147" s="12">
        <v>-0.83767982084351233</v>
      </c>
      <c r="CZ1147" s="12">
        <v>30.595328049532373</v>
      </c>
      <c r="DA1147" s="12">
        <v>1.8777676849526408</v>
      </c>
      <c r="DB1147" s="12">
        <v>-3.5128122629558631</v>
      </c>
      <c r="DC1147" s="12">
        <v>21.547923396907635</v>
      </c>
      <c r="DD1147" s="12">
        <v>20.127586708037974</v>
      </c>
    </row>
    <row r="1148" spans="1:108" x14ac:dyDescent="0.25">
      <c r="A1148" s="2">
        <v>383</v>
      </c>
      <c r="B1148" s="8">
        <f t="shared" ref="B1148" ca="1" si="1299">_xlfn.COVARIANCE.P(OFFSET(I1149,0,0,1,20),OFFSET(I1150,0,0,1,20))/_xlfn.VAR.P(OFFSET(I1149,0,0,1,20))</f>
        <v>2.0027575148106229</v>
      </c>
      <c r="C1148" s="8">
        <f t="shared" ref="C1148" ca="1" si="1300">_xlfn.COVARIANCE.P(OFFSET(I1149,0,0,1,50),OFFSET(I1150,0,0,1,50))/_xlfn.VAR.P(OFFSET(I1149,0,0,1,50))</f>
        <v>2.0057996581024518</v>
      </c>
      <c r="D1148" s="8">
        <f t="shared" ref="D1148" ca="1" si="1301">_xlfn.COVARIANCE.P(OFFSET(I1149,0,0,1,100),OFFSET(I1150,0,0,1,100))/_xlfn.VAR.P(OFFSET(I1149,0,0,1,100))</f>
        <v>1.9949211899798855</v>
      </c>
      <c r="E1148" s="8">
        <f t="shared" ref="E1148" ca="1" si="1302">AVERAGE(OFFSET(I1150,0,0,1,20))-AVERAGE(OFFSET(I1149,0,0,1,20))*B1148</f>
        <v>9.7325938071586329</v>
      </c>
      <c r="F1148" s="8">
        <f t="shared" ref="F1148" ca="1" si="1303">AVERAGE(OFFSET(I1150,0,0,1,50))-AVERAGE(OFFSET(I1149,0,0,1,50))*C1148</f>
        <v>9.9606206473878789</v>
      </c>
      <c r="G1148" s="8">
        <f t="shared" ref="G1148" ca="1" si="1304">AVERAGE(OFFSET(I1150,0,0,1,100))-AVERAGE(OFFSET(I1149,0,0,1,100))*D1148</f>
        <v>9.9266619061074177</v>
      </c>
      <c r="H1148" s="9" t="s">
        <v>29</v>
      </c>
      <c r="I1148" s="10">
        <v>7697</v>
      </c>
      <c r="J1148" s="10">
        <v>9094</v>
      </c>
      <c r="K1148" s="10">
        <v>9084</v>
      </c>
      <c r="L1148" s="10">
        <v>7288</v>
      </c>
      <c r="M1148" s="10">
        <v>3410</v>
      </c>
      <c r="N1148" s="10">
        <v>5993</v>
      </c>
      <c r="O1148" s="10">
        <v>8649</v>
      </c>
      <c r="P1148" s="10">
        <v>733</v>
      </c>
      <c r="Q1148" s="10">
        <v>7962</v>
      </c>
      <c r="R1148" s="10">
        <v>1964</v>
      </c>
      <c r="S1148" s="10">
        <v>8067</v>
      </c>
      <c r="T1148" s="10">
        <v>2278</v>
      </c>
      <c r="U1148" s="10">
        <v>3747</v>
      </c>
      <c r="V1148" s="10">
        <v>7065</v>
      </c>
      <c r="W1148" s="10">
        <v>131</v>
      </c>
      <c r="X1148" s="10">
        <v>5742</v>
      </c>
      <c r="Y1148" s="10">
        <v>8087</v>
      </c>
      <c r="Z1148" s="10">
        <v>7101</v>
      </c>
      <c r="AA1148" s="10">
        <v>3857</v>
      </c>
      <c r="AB1148" s="10">
        <v>3913</v>
      </c>
      <c r="AC1148" s="10">
        <v>5399</v>
      </c>
      <c r="AD1148" s="10">
        <v>7984</v>
      </c>
      <c r="AE1148" s="10">
        <v>5433</v>
      </c>
      <c r="AF1148" s="10">
        <v>7392</v>
      </c>
      <c r="AG1148" s="10">
        <v>8146</v>
      </c>
      <c r="AH1148" s="10">
        <v>606</v>
      </c>
      <c r="AI1148" s="10">
        <v>7069</v>
      </c>
      <c r="AJ1148" s="10">
        <v>5408</v>
      </c>
      <c r="AK1148" s="10">
        <v>3545</v>
      </c>
      <c r="AL1148" s="10">
        <v>3268</v>
      </c>
      <c r="AM1148" s="10">
        <v>7344</v>
      </c>
      <c r="AN1148" s="10">
        <v>1139</v>
      </c>
      <c r="AO1148" s="10">
        <v>6875</v>
      </c>
      <c r="AP1148" s="10">
        <v>1832</v>
      </c>
      <c r="AQ1148" s="10">
        <v>8145</v>
      </c>
      <c r="AR1148" s="10">
        <v>2504</v>
      </c>
      <c r="AS1148" s="10">
        <v>2027</v>
      </c>
      <c r="AT1148" s="10">
        <v>2241</v>
      </c>
      <c r="AU1148" s="10">
        <v>7738</v>
      </c>
      <c r="AV1148" s="10">
        <v>1371</v>
      </c>
      <c r="AW1148" s="10">
        <v>6414</v>
      </c>
      <c r="AX1148" s="10">
        <v>7194</v>
      </c>
      <c r="AY1148" s="10">
        <v>8739</v>
      </c>
      <c r="AZ1148" s="10">
        <v>3661</v>
      </c>
      <c r="BA1148" s="10">
        <v>4790</v>
      </c>
      <c r="BB1148" s="10">
        <v>9395</v>
      </c>
      <c r="BC1148" s="10">
        <v>6096</v>
      </c>
      <c r="BD1148" s="10">
        <v>2880</v>
      </c>
      <c r="BE1148" s="10">
        <v>9243</v>
      </c>
      <c r="BF1148" s="10">
        <v>7476</v>
      </c>
      <c r="BG1148" s="10">
        <v>8037</v>
      </c>
      <c r="BH1148" s="10">
        <v>6984</v>
      </c>
      <c r="BI1148" s="10">
        <v>4477</v>
      </c>
      <c r="BJ1148" s="10">
        <v>5769</v>
      </c>
      <c r="BK1148" s="10">
        <v>3271</v>
      </c>
      <c r="BL1148" s="10">
        <v>8635</v>
      </c>
      <c r="BM1148" s="10">
        <v>2393</v>
      </c>
      <c r="BN1148" s="10">
        <v>5324</v>
      </c>
      <c r="BO1148" s="10">
        <v>9332</v>
      </c>
      <c r="BP1148" s="10">
        <v>475</v>
      </c>
      <c r="BQ1148" s="10">
        <v>1092</v>
      </c>
      <c r="BR1148" s="10">
        <v>2179</v>
      </c>
      <c r="BS1148" s="10">
        <v>3836</v>
      </c>
      <c r="BT1148" s="10">
        <v>853</v>
      </c>
      <c r="BU1148" s="10">
        <v>6452</v>
      </c>
      <c r="BV1148" s="10">
        <v>9232</v>
      </c>
      <c r="BW1148" s="10">
        <v>9710</v>
      </c>
      <c r="BX1148" s="10">
        <v>1836</v>
      </c>
      <c r="BY1148" s="10">
        <v>3795</v>
      </c>
      <c r="BZ1148" s="10">
        <v>5775</v>
      </c>
      <c r="CA1148" s="10">
        <v>8528</v>
      </c>
      <c r="CB1148" s="10">
        <v>171</v>
      </c>
      <c r="CC1148" s="10">
        <v>8518</v>
      </c>
      <c r="CD1148" s="10">
        <v>6431</v>
      </c>
      <c r="CE1148" s="10">
        <v>7962</v>
      </c>
      <c r="CF1148" s="10">
        <v>8284</v>
      </c>
      <c r="CG1148" s="10">
        <v>4382</v>
      </c>
      <c r="CH1148" s="10">
        <v>2539</v>
      </c>
      <c r="CI1148" s="10">
        <v>9172</v>
      </c>
      <c r="CJ1148" s="10">
        <v>5046</v>
      </c>
      <c r="CK1148" s="10">
        <v>9803</v>
      </c>
      <c r="CL1148" s="10">
        <v>4972</v>
      </c>
      <c r="CM1148" s="10">
        <v>2993</v>
      </c>
      <c r="CN1148" s="10">
        <v>7092</v>
      </c>
      <c r="CO1148" s="10">
        <v>6763</v>
      </c>
      <c r="CP1148" s="10">
        <v>8658</v>
      </c>
      <c r="CQ1148" s="10">
        <v>8541</v>
      </c>
      <c r="CR1148" s="10">
        <v>5539</v>
      </c>
      <c r="CS1148" s="10">
        <v>7741</v>
      </c>
      <c r="CT1148" s="10">
        <v>7456</v>
      </c>
      <c r="CU1148" s="10">
        <v>2050</v>
      </c>
      <c r="CV1148" s="10">
        <v>7992</v>
      </c>
      <c r="CW1148" s="10">
        <v>5263</v>
      </c>
      <c r="CX1148" s="10">
        <v>1574</v>
      </c>
      <c r="CY1148" s="10">
        <v>5105</v>
      </c>
      <c r="CZ1148" s="10">
        <v>6253</v>
      </c>
      <c r="DA1148" s="10">
        <v>7761</v>
      </c>
      <c r="DB1148" s="10">
        <v>3502</v>
      </c>
      <c r="DC1148" s="10">
        <v>8517</v>
      </c>
      <c r="DD1148" s="10">
        <v>8869</v>
      </c>
    </row>
    <row r="1149" spans="1:108" x14ac:dyDescent="0.25">
      <c r="H1149" s="11" t="s">
        <v>0</v>
      </c>
      <c r="I1149" s="12">
        <v>-5.3253226592530565</v>
      </c>
      <c r="J1149" s="12">
        <v>-2.614810334519901</v>
      </c>
      <c r="K1149" s="12">
        <v>0.54825596285848044</v>
      </c>
      <c r="L1149" s="12">
        <v>-1.1649551484319924</v>
      </c>
      <c r="M1149" s="12">
        <v>0.72783335781937919</v>
      </c>
      <c r="N1149" s="12">
        <v>7.838092855762838</v>
      </c>
      <c r="O1149" s="12">
        <v>-9.1341998701917113</v>
      </c>
      <c r="P1149" s="12">
        <v>-1.1497721177175209</v>
      </c>
      <c r="Q1149" s="12">
        <v>-0.20397186372362863</v>
      </c>
      <c r="R1149" s="12">
        <v>2.2980572830916088</v>
      </c>
      <c r="S1149" s="12">
        <v>-0.17309938442956369</v>
      </c>
      <c r="T1149" s="12">
        <v>1.4426170088741395</v>
      </c>
      <c r="U1149" s="12">
        <v>10.0541167782429</v>
      </c>
      <c r="V1149" s="12">
        <v>-0.63736383499586147</v>
      </c>
      <c r="W1149" s="12">
        <v>8.6797226100768263</v>
      </c>
      <c r="X1149" s="12">
        <v>2.1738790158607819</v>
      </c>
      <c r="Y1149" s="12">
        <v>-2.3344077732931789</v>
      </c>
      <c r="Z1149" s="12">
        <v>-1.3800664253358188</v>
      </c>
      <c r="AA1149" s="12">
        <v>-2.1096838959690949</v>
      </c>
      <c r="AB1149" s="12">
        <v>5.1408600542946905</v>
      </c>
      <c r="AC1149" s="12">
        <v>-4.2161806970461324</v>
      </c>
      <c r="AD1149" s="12">
        <v>-1.632239715055773</v>
      </c>
      <c r="AE1149" s="12">
        <v>-5.8952995989774752</v>
      </c>
      <c r="AF1149" s="12">
        <v>-6.7238133417819324</v>
      </c>
      <c r="AG1149" s="12">
        <v>-5.0794485062715999</v>
      </c>
      <c r="AH1149" s="12">
        <v>1.5483788438416881</v>
      </c>
      <c r="AI1149" s="12">
        <v>1.6220172063278508</v>
      </c>
      <c r="AJ1149" s="12">
        <v>1.8888952294171035</v>
      </c>
      <c r="AK1149" s="12">
        <v>-0.95529993215825348</v>
      </c>
      <c r="AL1149" s="12">
        <v>0.50652443763502553</v>
      </c>
      <c r="AM1149" s="12">
        <v>9.4906458423686306</v>
      </c>
      <c r="AN1149" s="12">
        <v>-0.8503085130719259</v>
      </c>
      <c r="AO1149" s="12">
        <v>-2.7216578957622692</v>
      </c>
      <c r="AP1149" s="12">
        <v>-2.5214572420756975</v>
      </c>
      <c r="AQ1149" s="12">
        <v>0.66994351247734663</v>
      </c>
      <c r="AR1149" s="12">
        <v>10.232692093872517</v>
      </c>
      <c r="AS1149" s="12">
        <v>-3.5477586675478556</v>
      </c>
      <c r="AT1149" s="12">
        <v>-2.770922316609266</v>
      </c>
      <c r="AU1149" s="12">
        <v>-6.9106725151566994</v>
      </c>
      <c r="AV1149" s="12">
        <v>4.2869686568747563</v>
      </c>
      <c r="AW1149" s="12">
        <v>9.3337615754275323</v>
      </c>
      <c r="AX1149" s="12">
        <v>-4.8455741136033064</v>
      </c>
      <c r="AY1149" s="12">
        <v>-4.8211968868161321</v>
      </c>
      <c r="AZ1149" s="12">
        <v>-8.259171120863801</v>
      </c>
      <c r="BA1149" s="12">
        <v>5.2290863477802665</v>
      </c>
      <c r="BB1149" s="12">
        <v>-7.825526136416638</v>
      </c>
      <c r="BC1149" s="12">
        <v>-0.28759624944839834</v>
      </c>
      <c r="BD1149" s="12">
        <v>-3.9892553361928207</v>
      </c>
      <c r="BE1149" s="12">
        <v>3.9510798432078142</v>
      </c>
      <c r="BF1149" s="12">
        <v>2.4849567464879714</v>
      </c>
      <c r="BG1149" s="12">
        <v>-5.3165032562325809</v>
      </c>
      <c r="BH1149" s="12">
        <v>-4.3890656964174486</v>
      </c>
      <c r="BI1149" s="12">
        <v>3.8273084163536959</v>
      </c>
      <c r="BJ1149" s="12">
        <v>2.6101191511424271</v>
      </c>
      <c r="BK1149" s="12">
        <v>7.839058147391702</v>
      </c>
      <c r="BL1149" s="12">
        <v>4.4564640878026305</v>
      </c>
      <c r="BM1149" s="12">
        <v>-5.6668125539385237</v>
      </c>
      <c r="BN1149" s="12">
        <v>-0.76139468042280001</v>
      </c>
      <c r="BO1149" s="12">
        <v>-2.5666766032512189</v>
      </c>
      <c r="BP1149" s="12">
        <v>-2.9438756555294319</v>
      </c>
      <c r="BQ1149" s="12">
        <v>2.7089305841674722</v>
      </c>
      <c r="BR1149" s="12">
        <v>-3.9523170903598741</v>
      </c>
      <c r="BS1149" s="12">
        <v>-2.5431429752446433</v>
      </c>
      <c r="BT1149" s="12">
        <v>-6.2491659792131387</v>
      </c>
      <c r="BU1149" s="12">
        <v>-0.32255919162067348</v>
      </c>
      <c r="BV1149" s="12">
        <v>-2.82601025847522</v>
      </c>
      <c r="BW1149" s="12">
        <v>2.1268030220052081</v>
      </c>
      <c r="BX1149" s="12">
        <v>0.32217517145293978</v>
      </c>
      <c r="BY1149" s="12">
        <v>1.1310609304300512</v>
      </c>
      <c r="BZ1149" s="12">
        <v>-1.062011992549047</v>
      </c>
      <c r="CA1149" s="12">
        <v>-4.9508764479483442</v>
      </c>
      <c r="CB1149" s="12">
        <v>-1.1901062368953736</v>
      </c>
      <c r="CC1149" s="12">
        <v>-6.39328413462197</v>
      </c>
      <c r="CD1149" s="12">
        <v>-8.7699737570399829</v>
      </c>
      <c r="CE1149" s="12">
        <v>-0.20397186372362863</v>
      </c>
      <c r="CF1149" s="12">
        <v>-5.7360791302976217</v>
      </c>
      <c r="CG1149" s="12">
        <v>1.6895407033952798</v>
      </c>
      <c r="CH1149" s="12">
        <v>-4.3543515517127185</v>
      </c>
      <c r="CI1149" s="12">
        <v>5.794685857165998</v>
      </c>
      <c r="CJ1149" s="12">
        <v>2.9320396125436732</v>
      </c>
      <c r="CK1149" s="12">
        <v>1.8975424041812283</v>
      </c>
      <c r="CL1149" s="12">
        <v>5.563178123582972</v>
      </c>
      <c r="CM1149" s="12">
        <v>-5.7620624268223679</v>
      </c>
      <c r="CN1149" s="12">
        <v>-5.3072651959752264</v>
      </c>
      <c r="CO1149" s="12">
        <v>5.5928779111021534</v>
      </c>
      <c r="CP1149" s="12">
        <v>4.1110105868568718</v>
      </c>
      <c r="CQ1149" s="12">
        <v>5.0839370074739065</v>
      </c>
      <c r="CR1149" s="12">
        <v>5.6690057974549299</v>
      </c>
      <c r="CS1149" s="12">
        <v>7.1371193178665848</v>
      </c>
      <c r="CT1149" s="12">
        <v>0.29182031739850833</v>
      </c>
      <c r="CU1149" s="12">
        <v>-0.5332076578108178</v>
      </c>
      <c r="CV1149" s="12">
        <v>-6.6972729361452252</v>
      </c>
      <c r="CW1149" s="12">
        <v>3.8924742653163218</v>
      </c>
      <c r="CX1149" s="12">
        <v>-14.00329999012552</v>
      </c>
      <c r="CY1149" s="12">
        <v>7.5002138503942337</v>
      </c>
      <c r="CZ1149" s="12">
        <v>-4.2967496888710164</v>
      </c>
      <c r="DA1149" s="12">
        <v>-1.9327883274578403</v>
      </c>
      <c r="DB1149" s="12">
        <v>-1.1179096813209517</v>
      </c>
      <c r="DC1149" s="12">
        <v>0.36337482025929463</v>
      </c>
      <c r="DD1149" s="12">
        <v>3.840147125713909</v>
      </c>
    </row>
    <row r="1150" spans="1:108" x14ac:dyDescent="0.25">
      <c r="H1150" s="11" t="s">
        <v>2</v>
      </c>
      <c r="I1150" s="12">
        <v>-1.5740721601957051</v>
      </c>
      <c r="J1150" s="12">
        <v>4.946848987055783</v>
      </c>
      <c r="K1150" s="12">
        <v>11.137664913364892</v>
      </c>
      <c r="L1150" s="12">
        <v>5.9007720072048553</v>
      </c>
      <c r="M1150" s="12">
        <v>11.678082336605319</v>
      </c>
      <c r="N1150" s="12">
        <v>26.902298782835778</v>
      </c>
      <c r="O1150" s="12">
        <v>-8.2831456746565753</v>
      </c>
      <c r="P1150" s="12">
        <v>6.7059527798779204</v>
      </c>
      <c r="Q1150" s="12">
        <v>8.8862438813340994</v>
      </c>
      <c r="R1150" s="12">
        <v>13.567620613553547</v>
      </c>
      <c r="S1150" s="12">
        <v>10.869610918605977</v>
      </c>
      <c r="T1150" s="12">
        <v>14.670304166213132</v>
      </c>
      <c r="U1150" s="12">
        <v>28.529032451514315</v>
      </c>
      <c r="V1150" s="12">
        <v>8.5303251799449242</v>
      </c>
      <c r="W1150" s="12">
        <v>27.307674253496479</v>
      </c>
      <c r="X1150" s="12">
        <v>14.871064948222612</v>
      </c>
      <c r="Y1150" s="12">
        <v>4.0283590181835613</v>
      </c>
      <c r="Z1150" s="12">
        <v>7.1521576534739779</v>
      </c>
      <c r="AA1150" s="12">
        <v>5.5841147475410873</v>
      </c>
      <c r="AB1150" s="12">
        <v>18.627483232587966</v>
      </c>
      <c r="AC1150" s="12">
        <v>2.0493404303321583</v>
      </c>
      <c r="AD1150" s="12">
        <v>6.4610641061535734</v>
      </c>
      <c r="AE1150" s="12">
        <v>-2.9871383732959544</v>
      </c>
      <c r="AF1150" s="12">
        <v>-3.6364558541235064</v>
      </c>
      <c r="AG1150" s="12">
        <v>-0.38825747990298565</v>
      </c>
      <c r="AH1150" s="12">
        <v>13.542528328282081</v>
      </c>
      <c r="AI1150" s="12">
        <v>14.834702828805774</v>
      </c>
      <c r="AJ1150" s="12">
        <v>14.10528037974521</v>
      </c>
      <c r="AK1150" s="12">
        <v>8.4562622813324708</v>
      </c>
      <c r="AL1150" s="12">
        <v>12.019333238312088</v>
      </c>
      <c r="AM1150" s="12">
        <v>29.616059735403951</v>
      </c>
      <c r="AN1150" s="12">
        <v>6.4482401960052176</v>
      </c>
      <c r="AO1150" s="12">
        <v>5.1929694490555587</v>
      </c>
      <c r="AP1150" s="12">
        <v>4.3363481506453265</v>
      </c>
      <c r="AQ1150" s="12">
        <v>12.014965236503587</v>
      </c>
      <c r="AR1150" s="12">
        <v>29.710001881997648</v>
      </c>
      <c r="AS1150" s="12">
        <v>-7.006286655804006E-2</v>
      </c>
      <c r="AT1150" s="12">
        <v>3.8691998761265425</v>
      </c>
      <c r="AU1150" s="12">
        <v>-4.5843778741907224</v>
      </c>
      <c r="AV1150" s="12">
        <v>18.800617547580607</v>
      </c>
      <c r="AW1150" s="12">
        <v>28.653509767874681</v>
      </c>
      <c r="AX1150" s="12">
        <v>0.63682684921350918</v>
      </c>
      <c r="AY1150" s="12">
        <v>1.0863878853524778</v>
      </c>
      <c r="AZ1150" s="12">
        <v>-6.0421137021534923</v>
      </c>
      <c r="BA1150" s="12">
        <v>20.565561559973826</v>
      </c>
      <c r="BB1150" s="12">
        <v>-4.6658269469932092</v>
      </c>
      <c r="BC1150" s="12">
        <v>10.370968084764337</v>
      </c>
      <c r="BD1150" s="12">
        <v>3.9972647361688121</v>
      </c>
      <c r="BE1150" s="12">
        <v>18.83879092603318</v>
      </c>
      <c r="BF1150" s="12">
        <v>14.837749338283993</v>
      </c>
      <c r="BG1150" s="12">
        <v>0.31222176386917833</v>
      </c>
      <c r="BH1150" s="12">
        <v>2.6778409743641429</v>
      </c>
      <c r="BI1150" s="12">
        <v>17.101321401270049</v>
      </c>
      <c r="BJ1150" s="12">
        <v>12.538114189095275</v>
      </c>
      <c r="BK1150" s="12">
        <v>27.129912352477856</v>
      </c>
      <c r="BL1150" s="12">
        <v>17.209312681944084</v>
      </c>
      <c r="BM1150" s="12">
        <v>-1.1799056790448081</v>
      </c>
      <c r="BN1150" s="12">
        <v>9.0329534180826716</v>
      </c>
      <c r="BO1150" s="12">
        <v>4.3846549279219698</v>
      </c>
      <c r="BP1150" s="12">
        <v>3.0602178874445007</v>
      </c>
      <c r="BQ1150" s="12">
        <v>14.283321439289633</v>
      </c>
      <c r="BR1150" s="12">
        <v>1.7372853035015947</v>
      </c>
      <c r="BS1150" s="12">
        <v>5.4452053643685021</v>
      </c>
      <c r="BT1150" s="12">
        <v>-1.4070813055981932</v>
      </c>
      <c r="BU1150" s="12">
        <v>9.5416886148479207</v>
      </c>
      <c r="BV1150" s="12">
        <v>3.3867765108719645</v>
      </c>
      <c r="BW1150" s="12">
        <v>14.312237038035693</v>
      </c>
      <c r="BX1150" s="12">
        <v>10.854715686117808</v>
      </c>
      <c r="BY1150" s="12">
        <v>10.901257557336681</v>
      </c>
      <c r="BZ1150" s="12">
        <v>7.1763117654384212</v>
      </c>
      <c r="CA1150" s="12">
        <v>-0.76689236099967573</v>
      </c>
      <c r="CB1150" s="12">
        <v>8.8458244514693245</v>
      </c>
      <c r="CC1150" s="12">
        <v>-1.7966583927658106</v>
      </c>
      <c r="CD1150" s="12">
        <v>-6.8338401660447552</v>
      </c>
      <c r="CE1150" s="12">
        <v>8.8862438813340994</v>
      </c>
      <c r="CF1150" s="12">
        <v>-1.5104189132920196</v>
      </c>
      <c r="CG1150" s="12">
        <v>14.750852694621294</v>
      </c>
      <c r="CH1150" s="12">
        <v>0.37664114687212724</v>
      </c>
      <c r="CI1150" s="12">
        <v>19.765004354705248</v>
      </c>
      <c r="CJ1150" s="12">
        <v>16.20923288906042</v>
      </c>
      <c r="CK1150" s="12">
        <v>13.098474823424965</v>
      </c>
      <c r="CL1150" s="12">
        <v>21.290656415994814</v>
      </c>
      <c r="CM1150" s="12">
        <v>-2.9381263750081161</v>
      </c>
      <c r="CN1150" s="12">
        <v>-1.463536949650456</v>
      </c>
      <c r="CO1150" s="12">
        <v>22.624030193305465</v>
      </c>
      <c r="CP1150" s="12">
        <v>18.241073039601947</v>
      </c>
      <c r="CQ1150" s="12">
        <v>18.577541142945957</v>
      </c>
      <c r="CR1150" s="12">
        <v>20.764058630821825</v>
      </c>
      <c r="CS1150" s="12">
        <v>26.125353693451192</v>
      </c>
      <c r="CT1150" s="12">
        <v>10.352946731026208</v>
      </c>
      <c r="CU1150" s="12">
        <v>7.8722438917299851</v>
      </c>
      <c r="CV1150" s="12">
        <v>-4.0547016652949051</v>
      </c>
      <c r="CW1150" s="12">
        <v>17.3008808187077</v>
      </c>
      <c r="CX1150" s="12">
        <v>-17.800751440244973</v>
      </c>
      <c r="CY1150" s="12">
        <v>25.295194530412605</v>
      </c>
      <c r="CZ1150" s="12">
        <v>1.0971081771580731</v>
      </c>
      <c r="DA1150" s="12">
        <v>9.5514797115627719</v>
      </c>
      <c r="DB1150" s="12">
        <v>8.2064231787440622</v>
      </c>
      <c r="DC1150" s="12">
        <v>9.9076326875627387</v>
      </c>
      <c r="DD1150" s="12">
        <v>17.454370753568643</v>
      </c>
    </row>
    <row r="1151" spans="1:108" x14ac:dyDescent="0.25">
      <c r="A1151" s="2">
        <v>384</v>
      </c>
      <c r="B1151" s="8">
        <f t="shared" ref="B1151" ca="1" si="1305">_xlfn.COVARIANCE.P(OFFSET(I1152,0,0,1,20),OFFSET(I1153,0,0,1,20))/_xlfn.VAR.P(OFFSET(I1152,0,0,1,20))</f>
        <v>2.0090705830446813</v>
      </c>
      <c r="C1151" s="8">
        <f t="shared" ref="C1151" ca="1" si="1306">_xlfn.COVARIANCE.P(OFFSET(I1152,0,0,1,50),OFFSET(I1153,0,0,1,50))/_xlfn.VAR.P(OFFSET(I1152,0,0,1,50))</f>
        <v>1.9892454801987753</v>
      </c>
      <c r="D1151" s="8">
        <f t="shared" ref="D1151" ca="1" si="1307">_xlfn.COVARIANCE.P(OFFSET(I1152,0,0,1,100),OFFSET(I1153,0,0,1,100))/_xlfn.VAR.P(OFFSET(I1152,0,0,1,100))</f>
        <v>2.0068802109044754</v>
      </c>
      <c r="E1151" s="8">
        <f t="shared" ref="E1151" ca="1" si="1308">AVERAGE(OFFSET(I1153,0,0,1,20))-AVERAGE(OFFSET(I1152,0,0,1,20))*B1151</f>
        <v>10.10589358044767</v>
      </c>
      <c r="F1151" s="8">
        <f t="shared" ref="F1151" ca="1" si="1309">AVERAGE(OFFSET(I1153,0,0,1,50))-AVERAGE(OFFSET(I1152,0,0,1,50))*C1151</f>
        <v>10.089194836364326</v>
      </c>
      <c r="G1151" s="8">
        <f t="shared" ref="G1151" ca="1" si="1310">AVERAGE(OFFSET(I1153,0,0,1,100))-AVERAGE(OFFSET(I1152,0,0,1,100))*D1151</f>
        <v>9.9277370167594494</v>
      </c>
      <c r="H1151" s="9" t="s">
        <v>29</v>
      </c>
      <c r="I1151" s="10">
        <v>4539</v>
      </c>
      <c r="J1151" s="10">
        <v>5967</v>
      </c>
      <c r="K1151" s="10">
        <v>6266</v>
      </c>
      <c r="L1151" s="10">
        <v>3363</v>
      </c>
      <c r="M1151" s="10">
        <v>2956</v>
      </c>
      <c r="N1151" s="10">
        <v>2125</v>
      </c>
      <c r="O1151" s="10">
        <v>972</v>
      </c>
      <c r="P1151" s="10">
        <v>9175</v>
      </c>
      <c r="Q1151" s="10">
        <v>149</v>
      </c>
      <c r="R1151" s="10">
        <v>5876</v>
      </c>
      <c r="S1151" s="10">
        <v>1211</v>
      </c>
      <c r="T1151" s="10">
        <v>7062</v>
      </c>
      <c r="U1151" s="10">
        <v>4591</v>
      </c>
      <c r="V1151" s="10">
        <v>6785</v>
      </c>
      <c r="W1151" s="10">
        <v>8145</v>
      </c>
      <c r="X1151" s="10">
        <v>1933</v>
      </c>
      <c r="Y1151" s="10">
        <v>5987</v>
      </c>
      <c r="Z1151" s="10">
        <v>2305</v>
      </c>
      <c r="AA1151" s="10">
        <v>5296</v>
      </c>
      <c r="AB1151" s="10">
        <v>1910</v>
      </c>
      <c r="AC1151" s="10">
        <v>2211</v>
      </c>
      <c r="AD1151" s="10">
        <v>8006</v>
      </c>
      <c r="AE1151" s="10">
        <v>3160</v>
      </c>
      <c r="AF1151" s="10">
        <v>1974</v>
      </c>
      <c r="AG1151" s="10">
        <v>1065</v>
      </c>
      <c r="AH1151" s="10">
        <v>9497</v>
      </c>
      <c r="AI1151" s="10">
        <v>7203</v>
      </c>
      <c r="AJ1151" s="10">
        <v>4248</v>
      </c>
      <c r="AK1151" s="10">
        <v>9913</v>
      </c>
      <c r="AL1151" s="10">
        <v>1101</v>
      </c>
      <c r="AM1151" s="10">
        <v>3601</v>
      </c>
      <c r="AN1151" s="10">
        <v>6738</v>
      </c>
      <c r="AO1151" s="10">
        <v>9094</v>
      </c>
      <c r="AP1151" s="10">
        <v>1340</v>
      </c>
      <c r="AQ1151" s="10">
        <v>3241</v>
      </c>
      <c r="AR1151" s="10">
        <v>8794</v>
      </c>
      <c r="AS1151" s="10">
        <v>8662</v>
      </c>
      <c r="AT1151" s="10">
        <v>4218</v>
      </c>
      <c r="AU1151" s="10">
        <v>9922</v>
      </c>
      <c r="AV1151" s="10">
        <v>9754</v>
      </c>
      <c r="AW1151" s="10">
        <v>8924</v>
      </c>
      <c r="AX1151" s="10">
        <v>2095</v>
      </c>
      <c r="AY1151" s="10">
        <v>14</v>
      </c>
      <c r="AZ1151" s="10">
        <v>2099</v>
      </c>
      <c r="BA1151" s="10">
        <v>264</v>
      </c>
      <c r="BB1151" s="10">
        <v>8557</v>
      </c>
      <c r="BC1151" s="10">
        <v>4059</v>
      </c>
      <c r="BD1151" s="10">
        <v>3581</v>
      </c>
      <c r="BE1151" s="10">
        <v>9855</v>
      </c>
      <c r="BF1151" s="10">
        <v>8181</v>
      </c>
      <c r="BG1151" s="10">
        <v>2012</v>
      </c>
      <c r="BH1151" s="10">
        <v>3961</v>
      </c>
      <c r="BI1151" s="10">
        <v>6996</v>
      </c>
      <c r="BJ1151" s="10">
        <v>8764</v>
      </c>
      <c r="BK1151" s="10">
        <v>3990</v>
      </c>
      <c r="BL1151" s="10">
        <v>66</v>
      </c>
      <c r="BM1151" s="10">
        <v>3969</v>
      </c>
      <c r="BN1151" s="10">
        <v>5052</v>
      </c>
      <c r="BO1151" s="10">
        <v>4462</v>
      </c>
      <c r="BP1151" s="10">
        <v>3838</v>
      </c>
      <c r="BQ1151" s="10">
        <v>1865</v>
      </c>
      <c r="BR1151" s="10">
        <v>594</v>
      </c>
      <c r="BS1151" s="10">
        <v>8827</v>
      </c>
      <c r="BT1151" s="10">
        <v>1897</v>
      </c>
      <c r="BU1151" s="10">
        <v>8934</v>
      </c>
      <c r="BV1151" s="10">
        <v>2992</v>
      </c>
      <c r="BW1151" s="10">
        <v>9878</v>
      </c>
      <c r="BX1151" s="10">
        <v>5939</v>
      </c>
      <c r="BY1151" s="10">
        <v>451</v>
      </c>
      <c r="BZ1151" s="10">
        <v>8131</v>
      </c>
      <c r="CA1151" s="10">
        <v>6749</v>
      </c>
      <c r="CB1151" s="10">
        <v>3801</v>
      </c>
      <c r="CC1151" s="10">
        <v>2557</v>
      </c>
      <c r="CD1151" s="10">
        <v>4003</v>
      </c>
      <c r="CE1151" s="10">
        <v>3113</v>
      </c>
      <c r="CF1151" s="10">
        <v>2760</v>
      </c>
      <c r="CG1151" s="10">
        <v>7519</v>
      </c>
      <c r="CH1151" s="10">
        <v>6094</v>
      </c>
      <c r="CI1151" s="10">
        <v>1957</v>
      </c>
      <c r="CJ1151" s="10">
        <v>4707</v>
      </c>
      <c r="CK1151" s="10">
        <v>1128</v>
      </c>
      <c r="CL1151" s="10">
        <v>3141</v>
      </c>
      <c r="CM1151" s="10">
        <v>7632</v>
      </c>
      <c r="CN1151" s="10">
        <v>615</v>
      </c>
      <c r="CO1151" s="10">
        <v>3433</v>
      </c>
      <c r="CP1151" s="10">
        <v>2515</v>
      </c>
      <c r="CQ1151" s="10">
        <v>4221</v>
      </c>
      <c r="CR1151" s="10">
        <v>2329</v>
      </c>
      <c r="CS1151" s="10">
        <v>7204</v>
      </c>
      <c r="CT1151" s="10">
        <v>9261</v>
      </c>
      <c r="CU1151" s="10">
        <v>9776</v>
      </c>
      <c r="CV1151" s="10">
        <v>6802</v>
      </c>
      <c r="CW1151" s="10">
        <v>2352</v>
      </c>
      <c r="CX1151" s="10">
        <v>1025</v>
      </c>
      <c r="CY1151" s="10">
        <v>3266</v>
      </c>
      <c r="CZ1151" s="10">
        <v>241</v>
      </c>
      <c r="DA1151" s="10">
        <v>4787</v>
      </c>
      <c r="DB1151" s="10">
        <v>4636</v>
      </c>
      <c r="DC1151" s="10">
        <v>246</v>
      </c>
      <c r="DD1151" s="10">
        <v>4854</v>
      </c>
    </row>
    <row r="1152" spans="1:108" x14ac:dyDescent="0.25">
      <c r="H1152" s="11" t="s">
        <v>0</v>
      </c>
      <c r="I1152" s="12">
        <v>7.4383993328857088</v>
      </c>
      <c r="J1152" s="12">
        <v>-1.566958746441816</v>
      </c>
      <c r="K1152" s="12">
        <v>-1.4432809483345743</v>
      </c>
      <c r="L1152" s="12">
        <v>1.2116815166837887</v>
      </c>
      <c r="M1152" s="12">
        <v>-9.0082297470994508</v>
      </c>
      <c r="N1152" s="12">
        <v>0.98760305466903886</v>
      </c>
      <c r="O1152" s="12">
        <v>-0.70203785569012767</v>
      </c>
      <c r="P1152" s="12">
        <v>8.7561637495812903</v>
      </c>
      <c r="Q1152" s="12">
        <v>-1.4965354140398852</v>
      </c>
      <c r="R1152" s="12">
        <v>12.594901306697079</v>
      </c>
      <c r="S1152" s="12">
        <v>4.535959087571257</v>
      </c>
      <c r="T1152" s="12">
        <v>-1.2977645738364199</v>
      </c>
      <c r="U1152" s="12">
        <v>-2.1367393623195325</v>
      </c>
      <c r="V1152" s="12">
        <v>6.5142693783778984</v>
      </c>
      <c r="W1152" s="12">
        <v>0.66994351247734663</v>
      </c>
      <c r="X1152" s="12">
        <v>2.1652802816762712E-2</v>
      </c>
      <c r="Y1152" s="12">
        <v>1.2304364903679303</v>
      </c>
      <c r="Z1152" s="12">
        <v>1.3285527988631882</v>
      </c>
      <c r="AA1152" s="12">
        <v>6.790354242983482</v>
      </c>
      <c r="AB1152" s="12">
        <v>-2.0819165645797248</v>
      </c>
      <c r="AC1152" s="12">
        <v>3.7409977107488945</v>
      </c>
      <c r="AD1152" s="12">
        <v>-0.30971855270715021</v>
      </c>
      <c r="AE1152" s="12">
        <v>-10.674764672766681</v>
      </c>
      <c r="AF1152" s="12">
        <v>-0.96686836748304517</v>
      </c>
      <c r="AG1152" s="12">
        <v>4.7089983756346063</v>
      </c>
      <c r="AH1152" s="12">
        <v>3.453962867490636</v>
      </c>
      <c r="AI1152" s="12">
        <v>4.1835625807554857</v>
      </c>
      <c r="AJ1152" s="12">
        <v>6.361359986616657</v>
      </c>
      <c r="AK1152" s="12">
        <v>2.9195013981499858</v>
      </c>
      <c r="AL1152" s="12">
        <v>-0.94245221904955478</v>
      </c>
      <c r="AM1152" s="12">
        <v>-1.1191418302701819</v>
      </c>
      <c r="AN1152" s="12">
        <v>6.9476803729194279</v>
      </c>
      <c r="AO1152" s="12">
        <v>-2.614810334519901</v>
      </c>
      <c r="AP1152" s="12">
        <v>-6.1832684900331909</v>
      </c>
      <c r="AQ1152" s="12">
        <v>-3.0209150770112214</v>
      </c>
      <c r="AR1152" s="12">
        <v>-2.5995275884199787</v>
      </c>
      <c r="AS1152" s="12">
        <v>2.3007170796701608</v>
      </c>
      <c r="AT1152" s="12">
        <v>5.3527886750804825</v>
      </c>
      <c r="AU1152" s="12">
        <v>1.7039845948140642</v>
      </c>
      <c r="AV1152" s="12">
        <v>-9.626433807929395</v>
      </c>
      <c r="AW1152" s="12">
        <v>1.7974664629567259</v>
      </c>
      <c r="AX1152" s="12">
        <v>-8.4954046264534959</v>
      </c>
      <c r="AY1152" s="12">
        <v>-3.6610963968701955</v>
      </c>
      <c r="AZ1152" s="12">
        <v>3.4650979980503256</v>
      </c>
      <c r="BA1152" s="12">
        <v>-1.5906046936681024</v>
      </c>
      <c r="BB1152" s="12">
        <v>-4.3860512684767619</v>
      </c>
      <c r="BC1152" s="12">
        <v>-0.5484300940425324</v>
      </c>
      <c r="BD1152" s="12">
        <v>2.469418485763184</v>
      </c>
      <c r="BE1152" s="12">
        <v>-7.5644088244150467</v>
      </c>
      <c r="BF1152" s="12">
        <v>0.62415256022961618</v>
      </c>
      <c r="BG1152" s="12">
        <v>8.0522015108259417</v>
      </c>
      <c r="BH1152" s="12">
        <v>-2.7483214845273367</v>
      </c>
      <c r="BI1152" s="12">
        <v>-1.1012034174015906</v>
      </c>
      <c r="BJ1152" s="12">
        <v>-11.399489273663132</v>
      </c>
      <c r="BK1152" s="12">
        <v>-2.1227094696554056</v>
      </c>
      <c r="BL1152" s="12">
        <v>4.3516093944680999E-2</v>
      </c>
      <c r="BM1152" s="12">
        <v>5.1725777866089153</v>
      </c>
      <c r="BN1152" s="12">
        <v>2.2607259525071406</v>
      </c>
      <c r="BO1152" s="12">
        <v>-0.90329534359318098</v>
      </c>
      <c r="BP1152" s="12">
        <v>10.200654710709466</v>
      </c>
      <c r="BQ1152" s="12">
        <v>-7.6261711994764116</v>
      </c>
      <c r="BR1152" s="12">
        <v>8.4317119479980498</v>
      </c>
      <c r="BS1152" s="12">
        <v>3.108069710297146</v>
      </c>
      <c r="BT1152" s="12">
        <v>7.2440873536172168</v>
      </c>
      <c r="BU1152" s="12">
        <v>-0.49528843384240412</v>
      </c>
      <c r="BV1152" s="12">
        <v>2.0082279603953572</v>
      </c>
      <c r="BW1152" s="12">
        <v>-6.7483570658818532</v>
      </c>
      <c r="BX1152" s="12">
        <v>8.4362320067012018</v>
      </c>
      <c r="BY1152" s="12">
        <v>5.2484166457865555</v>
      </c>
      <c r="BZ1152" s="12">
        <v>2.9574937860919661</v>
      </c>
      <c r="CA1152" s="12">
        <v>-6.7126847534648828</v>
      </c>
      <c r="CB1152" s="12">
        <v>-8.8773631587317432</v>
      </c>
      <c r="CC1152" s="12">
        <v>-13.483993179828577</v>
      </c>
      <c r="CD1152" s="12">
        <v>2.5032394791113557</v>
      </c>
      <c r="CE1152" s="12">
        <v>3.5592670902107507E-2</v>
      </c>
      <c r="CF1152" s="12">
        <v>-0.67460216179746524</v>
      </c>
      <c r="CG1152" s="12">
        <v>4.7502462175874731</v>
      </c>
      <c r="CH1152" s="12">
        <v>2.7905414270916191</v>
      </c>
      <c r="CI1152" s="12">
        <v>-4.6296864674368816</v>
      </c>
      <c r="CJ1152" s="12">
        <v>-2.8256705805802209</v>
      </c>
      <c r="CK1152" s="12">
        <v>3.3333481397605933</v>
      </c>
      <c r="CL1152" s="12">
        <v>3.8536840320773891</v>
      </c>
      <c r="CM1152" s="12">
        <v>3.2159611627849713</v>
      </c>
      <c r="CN1152" s="12">
        <v>0.65600613400945407</v>
      </c>
      <c r="CO1152" s="12">
        <v>-3.0913652447440865</v>
      </c>
      <c r="CP1152" s="12">
        <v>-0.8048824100981038</v>
      </c>
      <c r="CQ1152" s="12">
        <v>-1.6825475363693656</v>
      </c>
      <c r="CR1152" s="12">
        <v>2.1061657110427907</v>
      </c>
      <c r="CS1152" s="12">
        <v>6.3438406635777644</v>
      </c>
      <c r="CT1152" s="12">
        <v>-10.096682457583073</v>
      </c>
      <c r="CU1152" s="12">
        <v>4.3320848786763646</v>
      </c>
      <c r="CV1152" s="12">
        <v>-6.2989032482138061</v>
      </c>
      <c r="CW1152" s="12">
        <v>0.84833758666915005</v>
      </c>
      <c r="CX1152" s="12">
        <v>0.90704799671282255</v>
      </c>
      <c r="CY1152" s="12">
        <v>9.005990790805761</v>
      </c>
      <c r="CZ1152" s="12">
        <v>4.1944149762135403</v>
      </c>
      <c r="DA1152" s="12">
        <v>1.2040651892976457</v>
      </c>
      <c r="DB1152" s="12">
        <v>-11.442920859589741</v>
      </c>
      <c r="DC1152" s="12">
        <v>-0.86866341496856925</v>
      </c>
      <c r="DD1152" s="12">
        <v>0.9094921431197116</v>
      </c>
    </row>
    <row r="1153" spans="1:108" x14ac:dyDescent="0.25">
      <c r="H1153" s="11" t="s">
        <v>2</v>
      </c>
      <c r="I1153" s="12">
        <v>25.975047691091785</v>
      </c>
      <c r="J1153" s="12">
        <v>8.4110269919332179</v>
      </c>
      <c r="K1153" s="12">
        <v>7.1126570653986931</v>
      </c>
      <c r="L1153" s="12">
        <v>10.308816413467451</v>
      </c>
      <c r="M1153" s="12">
        <v>-7.3857517584862675</v>
      </c>
      <c r="N1153" s="12">
        <v>11.676155634979855</v>
      </c>
      <c r="O1153" s="12">
        <v>9.1784373236026475</v>
      </c>
      <c r="P1153" s="12">
        <v>28.016002891302797</v>
      </c>
      <c r="Q1153" s="12">
        <v>7.7918418209401654</v>
      </c>
      <c r="R1153" s="12">
        <v>35.608763518117811</v>
      </c>
      <c r="S1153" s="12">
        <v>20.342513875328766</v>
      </c>
      <c r="T1153" s="12">
        <v>6.0700093851930879</v>
      </c>
      <c r="U1153" s="12">
        <v>6.5471633538996512</v>
      </c>
      <c r="V1153" s="12">
        <v>22.626007153710848</v>
      </c>
      <c r="W1153" s="12">
        <v>12.014965236503587</v>
      </c>
      <c r="X1153" s="12">
        <v>8.173097177758013</v>
      </c>
      <c r="Y1153" s="12">
        <v>12.662139186252636</v>
      </c>
      <c r="Z1153" s="12">
        <v>11.436545644640065</v>
      </c>
      <c r="AA1153" s="12">
        <v>23.904155562307743</v>
      </c>
      <c r="AB1153" s="12">
        <v>6.6345867620443748</v>
      </c>
      <c r="AC1153" s="12">
        <v>17.191690629364132</v>
      </c>
      <c r="AD1153" s="12">
        <v>8.0200549869697344</v>
      </c>
      <c r="AE1153" s="12">
        <v>-11.947389907163556</v>
      </c>
      <c r="AF1153" s="12">
        <v>8.9060106784319668</v>
      </c>
      <c r="AG1153" s="12">
        <v>19.200194925011861</v>
      </c>
      <c r="AH1153" s="12">
        <v>16.915641688485159</v>
      </c>
      <c r="AI1153" s="12">
        <v>18.612638785928471</v>
      </c>
      <c r="AJ1153" s="12">
        <v>21.31359788513257</v>
      </c>
      <c r="AK1153" s="12">
        <v>15.918976555546397</v>
      </c>
      <c r="AL1153" s="12">
        <v>8.7855931842038366</v>
      </c>
      <c r="AM1153" s="12">
        <v>6.360324128945722</v>
      </c>
      <c r="AN1153" s="12">
        <v>22.676953763452513</v>
      </c>
      <c r="AO1153" s="12">
        <v>4.946848987055783</v>
      </c>
      <c r="AP1153" s="12">
        <v>-3.8943113178646334</v>
      </c>
      <c r="AQ1153" s="12">
        <v>2.7793054778315582</v>
      </c>
      <c r="AR1153" s="12">
        <v>6.1998271024645728</v>
      </c>
      <c r="AS1153" s="12">
        <v>14.89543563904402</v>
      </c>
      <c r="AT1153" s="12">
        <v>20.287839409781903</v>
      </c>
      <c r="AU1153" s="12">
        <v>14.602020213883062</v>
      </c>
      <c r="AV1153" s="12">
        <v>-8.9678728922081774</v>
      </c>
      <c r="AW1153" s="12">
        <v>13.647295256245092</v>
      </c>
      <c r="AX1153" s="12">
        <v>-5.3396999282164561</v>
      </c>
      <c r="AY1153" s="12">
        <v>1.8871281069271926</v>
      </c>
      <c r="AZ1153" s="12">
        <v>18.24277722000004</v>
      </c>
      <c r="BA1153" s="12">
        <v>8.2760911202526835</v>
      </c>
      <c r="BB1153" s="12">
        <v>2.9729750598427769</v>
      </c>
      <c r="BC1153" s="12">
        <v>9.3455547896208628</v>
      </c>
      <c r="BD1153" s="12">
        <v>16.042623976585837</v>
      </c>
      <c r="BE1153" s="12">
        <v>-5.1538229796546808</v>
      </c>
      <c r="BF1153" s="12">
        <v>10.581392743723223</v>
      </c>
      <c r="BG1153" s="12">
        <v>26.371992206835337</v>
      </c>
      <c r="BH1153" s="12">
        <v>5.9044548152218734</v>
      </c>
      <c r="BI1153" s="12">
        <v>9.1469137187798975</v>
      </c>
      <c r="BJ1153" s="12">
        <v>-12.23205678320579</v>
      </c>
      <c r="BK1153" s="12">
        <v>4.5824574030720973</v>
      </c>
      <c r="BL1153" s="12">
        <v>11.084633092948373</v>
      </c>
      <c r="BM1153" s="12">
        <v>21.400298432748716</v>
      </c>
      <c r="BN1153" s="12">
        <v>16.208017946874833</v>
      </c>
      <c r="BO1153" s="12">
        <v>7.1222054216378412</v>
      </c>
      <c r="BP1153" s="12">
        <v>30.569257135206986</v>
      </c>
      <c r="BQ1153" s="12">
        <v>-6.8688374996030586</v>
      </c>
      <c r="BR1153" s="12">
        <v>25.286017848228113</v>
      </c>
      <c r="BS1153" s="12">
        <v>15.852006075411714</v>
      </c>
      <c r="BT1153" s="12">
        <v>25.671762480328415</v>
      </c>
      <c r="BU1153" s="12">
        <v>8.6260632783404372</v>
      </c>
      <c r="BV1153" s="12">
        <v>14.617584075074941</v>
      </c>
      <c r="BW1153" s="12">
        <v>-4.3609675088402273</v>
      </c>
      <c r="BX1153" s="12">
        <v>27.819762899930524</v>
      </c>
      <c r="BY1153" s="12">
        <v>20.136485852018613</v>
      </c>
      <c r="BZ1153" s="12">
        <v>14.088303913433373</v>
      </c>
      <c r="CA1153" s="12">
        <v>-3.3927171312094462</v>
      </c>
      <c r="CB1153" s="12">
        <v>-8.0161609466831472</v>
      </c>
      <c r="CC1153" s="12">
        <v>-17.64697677707051</v>
      </c>
      <c r="CD1153" s="12">
        <v>16.177654667457684</v>
      </c>
      <c r="CE1153" s="12">
        <v>10.275220575789783</v>
      </c>
      <c r="CF1153" s="12">
        <v>7.2103436266454599</v>
      </c>
      <c r="CG1153" s="12">
        <v>19.447044883576314</v>
      </c>
      <c r="CH1153" s="12">
        <v>13.071987377421145</v>
      </c>
      <c r="CI1153" s="12">
        <v>-0.36823119175822638</v>
      </c>
      <c r="CJ1153" s="12">
        <v>4.1768835861987279</v>
      </c>
      <c r="CK1153" s="12">
        <v>17.142125532172653</v>
      </c>
      <c r="CL1153" s="12">
        <v>16.321811165670901</v>
      </c>
      <c r="CM1153" s="12">
        <v>16.195081595612315</v>
      </c>
      <c r="CN1153" s="12">
        <v>11.805836576102381</v>
      </c>
      <c r="CO1153" s="12">
        <v>3.5246600267755541</v>
      </c>
      <c r="CP1153" s="12">
        <v>7.317581526992921</v>
      </c>
      <c r="CQ1153" s="12">
        <v>8.2664638487252251</v>
      </c>
      <c r="CR1153" s="12">
        <v>12.80530689232992</v>
      </c>
      <c r="CS1153" s="12">
        <v>20.591466052153745</v>
      </c>
      <c r="CT1153" s="12">
        <v>-10.400841749657243</v>
      </c>
      <c r="CU1153" s="12">
        <v>17.702126517721357</v>
      </c>
      <c r="CV1153" s="12">
        <v>-2.8897896194778991</v>
      </c>
      <c r="CW1153" s="12">
        <v>11.290409177672052</v>
      </c>
      <c r="CX1153" s="12">
        <v>10.939246004296402</v>
      </c>
      <c r="CY1153" s="12">
        <v>28.026398919402563</v>
      </c>
      <c r="CZ1153" s="12">
        <v>19.264056689868333</v>
      </c>
      <c r="DA1153" s="12">
        <v>13.576473529837035</v>
      </c>
      <c r="DB1153" s="12">
        <v>-14.13579541627289</v>
      </c>
      <c r="DC1153" s="12">
        <v>8.483565923680473</v>
      </c>
      <c r="DD1153" s="12">
        <v>9.9489133155231499</v>
      </c>
    </row>
    <row r="1154" spans="1:108" x14ac:dyDescent="0.25">
      <c r="A1154" s="2">
        <v>385</v>
      </c>
      <c r="B1154" s="8">
        <f t="shared" ref="B1154" ca="1" si="1311">_xlfn.COVARIANCE.P(OFFSET(I1155,0,0,1,20),OFFSET(I1156,0,0,1,20))/_xlfn.VAR.P(OFFSET(I1155,0,0,1,20))</f>
        <v>2.0088972916515169</v>
      </c>
      <c r="C1154" s="8">
        <f t="shared" ref="C1154" ca="1" si="1312">_xlfn.COVARIANCE.P(OFFSET(I1155,0,0,1,50),OFFSET(I1156,0,0,1,50))/_xlfn.VAR.P(OFFSET(I1155,0,0,1,50))</f>
        <v>2.0016736187212048</v>
      </c>
      <c r="D1154" s="8">
        <f t="shared" ref="D1154" ca="1" si="1313">_xlfn.COVARIANCE.P(OFFSET(I1155,0,0,1,100),OFFSET(I1156,0,0,1,100))/_xlfn.VAR.P(OFFSET(I1155,0,0,1,100))</f>
        <v>2.0126469798768878</v>
      </c>
      <c r="E1154" s="8">
        <f t="shared" ref="E1154" ca="1" si="1314">AVERAGE(OFFSET(I1156,0,0,1,20))-AVERAGE(OFFSET(I1155,0,0,1,20))*B1154</f>
        <v>9.8743433585052891</v>
      </c>
      <c r="F1154" s="8">
        <f t="shared" ref="F1154" ca="1" si="1315">AVERAGE(OFFSET(I1156,0,0,1,50))-AVERAGE(OFFSET(I1155,0,0,1,50))*C1154</f>
        <v>10.088928429668446</v>
      </c>
      <c r="G1154" s="8">
        <f t="shared" ref="G1154" ca="1" si="1316">AVERAGE(OFFSET(I1156,0,0,1,100))-AVERAGE(OFFSET(I1155,0,0,1,100))*D1154</f>
        <v>9.9985739975499381</v>
      </c>
      <c r="H1154" s="9" t="s">
        <v>29</v>
      </c>
      <c r="I1154" s="10">
        <v>5140</v>
      </c>
      <c r="J1154" s="10">
        <v>7144</v>
      </c>
      <c r="K1154" s="10">
        <v>7554</v>
      </c>
      <c r="L1154" s="10">
        <v>3054</v>
      </c>
      <c r="M1154" s="10">
        <v>3799</v>
      </c>
      <c r="N1154" s="10">
        <v>9016</v>
      </c>
      <c r="O1154" s="10">
        <v>4526</v>
      </c>
      <c r="P1154" s="10">
        <v>6692</v>
      </c>
      <c r="Q1154" s="10">
        <v>7482</v>
      </c>
      <c r="R1154" s="10">
        <v>25</v>
      </c>
      <c r="S1154" s="10">
        <v>6231</v>
      </c>
      <c r="T1154" s="10">
        <v>3538</v>
      </c>
      <c r="U1154" s="10">
        <v>1181</v>
      </c>
      <c r="V1154" s="10">
        <v>6130</v>
      </c>
      <c r="W1154" s="10">
        <v>1383</v>
      </c>
      <c r="X1154" s="10">
        <v>2921</v>
      </c>
      <c r="Y1154" s="10">
        <v>5870</v>
      </c>
      <c r="Z1154" s="10">
        <v>7043</v>
      </c>
      <c r="AA1154" s="10">
        <v>7021</v>
      </c>
      <c r="AB1154" s="10">
        <v>552</v>
      </c>
      <c r="AC1154" s="10">
        <v>9686</v>
      </c>
      <c r="AD1154" s="10">
        <v>2679</v>
      </c>
      <c r="AE1154" s="10">
        <v>699</v>
      </c>
      <c r="AF1154" s="10">
        <v>9610</v>
      </c>
      <c r="AG1154" s="10">
        <v>5803</v>
      </c>
      <c r="AH1154" s="10">
        <v>7311</v>
      </c>
      <c r="AI1154" s="10">
        <v>9211</v>
      </c>
      <c r="AJ1154" s="10">
        <v>9043</v>
      </c>
      <c r="AK1154" s="10">
        <v>9395</v>
      </c>
      <c r="AL1154" s="10">
        <v>8194</v>
      </c>
      <c r="AM1154" s="10">
        <v>7805</v>
      </c>
      <c r="AN1154" s="10">
        <v>1686</v>
      </c>
      <c r="AO1154" s="10">
        <v>2530</v>
      </c>
      <c r="AP1154" s="10">
        <v>7391</v>
      </c>
      <c r="AQ1154" s="10">
        <v>1634</v>
      </c>
      <c r="AR1154" s="10">
        <v>4843</v>
      </c>
      <c r="AS1154" s="10">
        <v>6353</v>
      </c>
      <c r="AT1154" s="10">
        <v>1876</v>
      </c>
      <c r="AU1154" s="10">
        <v>5353</v>
      </c>
      <c r="AV1154" s="10">
        <v>3464</v>
      </c>
      <c r="AW1154" s="10">
        <v>512</v>
      </c>
      <c r="AX1154" s="10">
        <v>978</v>
      </c>
      <c r="AY1154" s="10">
        <v>8851</v>
      </c>
      <c r="AZ1154" s="10">
        <v>1107</v>
      </c>
      <c r="BA1154" s="10">
        <v>2928</v>
      </c>
      <c r="BB1154" s="10">
        <v>1598</v>
      </c>
      <c r="BC1154" s="10">
        <v>7637</v>
      </c>
      <c r="BD1154" s="10">
        <v>4911</v>
      </c>
      <c r="BE1154" s="10">
        <v>7010</v>
      </c>
      <c r="BF1154" s="10">
        <v>1291</v>
      </c>
      <c r="BG1154" s="10">
        <v>1370</v>
      </c>
      <c r="BH1154" s="10">
        <v>7149</v>
      </c>
      <c r="BI1154" s="10">
        <v>4692</v>
      </c>
      <c r="BJ1154" s="10">
        <v>3484</v>
      </c>
      <c r="BK1154" s="10">
        <v>1719</v>
      </c>
      <c r="BL1154" s="10">
        <v>709</v>
      </c>
      <c r="BM1154" s="10">
        <v>253</v>
      </c>
      <c r="BN1154" s="10">
        <v>6173</v>
      </c>
      <c r="BO1154" s="10">
        <v>1879</v>
      </c>
      <c r="BP1154" s="10">
        <v>2994</v>
      </c>
      <c r="BQ1154" s="10">
        <v>4771</v>
      </c>
      <c r="BR1154" s="10">
        <v>8954</v>
      </c>
      <c r="BS1154" s="10">
        <v>7884</v>
      </c>
      <c r="BT1154" s="10">
        <v>7667</v>
      </c>
      <c r="BU1154" s="10">
        <v>2302</v>
      </c>
      <c r="BV1154" s="10">
        <v>3948</v>
      </c>
      <c r="BW1154" s="10">
        <v>6292</v>
      </c>
      <c r="BX1154" s="10">
        <v>843</v>
      </c>
      <c r="BY1154" s="10">
        <v>5604</v>
      </c>
      <c r="BZ1154" s="10">
        <v>9571</v>
      </c>
      <c r="CA1154" s="10">
        <v>150</v>
      </c>
      <c r="CB1154" s="10">
        <v>6663</v>
      </c>
      <c r="CC1154" s="10">
        <v>4307</v>
      </c>
      <c r="CD1154" s="10">
        <v>8239</v>
      </c>
      <c r="CE1154" s="10">
        <v>1069</v>
      </c>
      <c r="CF1154" s="10">
        <v>2618</v>
      </c>
      <c r="CG1154" s="10">
        <v>4017</v>
      </c>
      <c r="CH1154" s="10">
        <v>3608</v>
      </c>
      <c r="CI1154" s="10">
        <v>5796</v>
      </c>
      <c r="CJ1154" s="10">
        <v>4185</v>
      </c>
      <c r="CK1154" s="10">
        <v>549</v>
      </c>
      <c r="CL1154" s="10">
        <v>8546</v>
      </c>
      <c r="CM1154" s="10">
        <v>1073</v>
      </c>
      <c r="CN1154" s="10">
        <v>4138</v>
      </c>
      <c r="CO1154" s="10">
        <v>195</v>
      </c>
      <c r="CP1154" s="10">
        <v>475</v>
      </c>
      <c r="CQ1154" s="10">
        <v>4579</v>
      </c>
      <c r="CR1154" s="10">
        <v>5342</v>
      </c>
      <c r="CS1154" s="10">
        <v>1130</v>
      </c>
      <c r="CT1154" s="10">
        <v>4101</v>
      </c>
      <c r="CU1154" s="10">
        <v>8042</v>
      </c>
      <c r="CV1154" s="10">
        <v>8627</v>
      </c>
      <c r="CW1154" s="10">
        <v>9345</v>
      </c>
      <c r="CX1154" s="10">
        <v>2785</v>
      </c>
      <c r="CY1154" s="10">
        <v>9523</v>
      </c>
      <c r="CZ1154" s="10">
        <v>8426</v>
      </c>
      <c r="DA1154" s="10">
        <v>7759</v>
      </c>
      <c r="DB1154" s="10">
        <v>6660</v>
      </c>
      <c r="DC1154" s="10">
        <v>2739</v>
      </c>
      <c r="DD1154" s="10">
        <v>7988</v>
      </c>
    </row>
    <row r="1155" spans="1:108" x14ac:dyDescent="0.25">
      <c r="H1155" s="11" t="s">
        <v>0</v>
      </c>
      <c r="I1155" s="12">
        <v>-2.6572228965247922</v>
      </c>
      <c r="J1155" s="12">
        <v>5.4877552273753682</v>
      </c>
      <c r="K1155" s="12">
        <v>3.128078738658485</v>
      </c>
      <c r="L1155" s="12">
        <v>3.6156574181345071</v>
      </c>
      <c r="M1155" s="12">
        <v>-5.0760441733011579</v>
      </c>
      <c r="N1155" s="12">
        <v>4.3436536564857633</v>
      </c>
      <c r="O1155" s="12">
        <v>-0.98701290263663821</v>
      </c>
      <c r="P1155" s="12">
        <v>1.2832214866803966</v>
      </c>
      <c r="Q1155" s="12">
        <v>-11.216108044669433</v>
      </c>
      <c r="R1155" s="12">
        <v>-4.2844136520630567</v>
      </c>
      <c r="S1155" s="12">
        <v>-4.9316732884560928</v>
      </c>
      <c r="T1155" s="12">
        <v>3.5863530501754086</v>
      </c>
      <c r="U1155" s="12">
        <v>-2.1228262583257891</v>
      </c>
      <c r="V1155" s="12">
        <v>-0.71349347210137837</v>
      </c>
      <c r="W1155" s="12">
        <v>6.3993643342973474</v>
      </c>
      <c r="X1155" s="12">
        <v>-4.9863843410237259</v>
      </c>
      <c r="Y1155" s="12">
        <v>-0.20683587586327032</v>
      </c>
      <c r="Z1155" s="12">
        <v>-10.660822721229779</v>
      </c>
      <c r="AA1155" s="12">
        <v>-6.8952762684615898</v>
      </c>
      <c r="AB1155" s="12">
        <v>-4.7894213191594606</v>
      </c>
      <c r="AC1155" s="12">
        <v>-0.83943126341942853</v>
      </c>
      <c r="AD1155" s="12">
        <v>-1.8196170909858587</v>
      </c>
      <c r="AE1155" s="12">
        <v>2.0560024304711009</v>
      </c>
      <c r="AF1155" s="12">
        <v>7.4318417964379622</v>
      </c>
      <c r="AG1155" s="12">
        <v>-1.521016926282762</v>
      </c>
      <c r="AH1155" s="12">
        <v>6.271130740409566</v>
      </c>
      <c r="AI1155" s="12">
        <v>1.2140804829842176</v>
      </c>
      <c r="AJ1155" s="12">
        <v>2.3619198045857677</v>
      </c>
      <c r="AK1155" s="12">
        <v>-7.825526136416638</v>
      </c>
      <c r="AL1155" s="12">
        <v>3.2665995857380454</v>
      </c>
      <c r="AM1155" s="12">
        <v>2.6580173736222283</v>
      </c>
      <c r="AN1155" s="12">
        <v>-1.0119957059582183</v>
      </c>
      <c r="AO1155" s="12">
        <v>2.3603545484196737</v>
      </c>
      <c r="AP1155" s="12">
        <v>-2.7019115206987343</v>
      </c>
      <c r="AQ1155" s="12">
        <v>-2.043512355524677</v>
      </c>
      <c r="AR1155" s="12">
        <v>-0.2501530767950475</v>
      </c>
      <c r="AS1155" s="12">
        <v>-1.9218100617316158</v>
      </c>
      <c r="AT1155" s="12">
        <v>2.4731389117006937</v>
      </c>
      <c r="AU1155" s="12">
        <v>3.6019276501437343</v>
      </c>
      <c r="AV1155" s="12">
        <v>-8.159176481991345</v>
      </c>
      <c r="AW1155" s="12">
        <v>4.6262048172714714</v>
      </c>
      <c r="AX1155" s="12">
        <v>2.0101906871828947</v>
      </c>
      <c r="AY1155" s="12">
        <v>6.105976626376501</v>
      </c>
      <c r="AZ1155" s="12">
        <v>-4.504676204827704</v>
      </c>
      <c r="BA1155" s="12">
        <v>5.6571956776822105</v>
      </c>
      <c r="BB1155" s="12">
        <v>3.259630727148763</v>
      </c>
      <c r="BC1155" s="12">
        <v>-2.0157841304315403</v>
      </c>
      <c r="BD1155" s="12">
        <v>-4.2884386654584699</v>
      </c>
      <c r="BE1155" s="12">
        <v>-5.8291764574451843</v>
      </c>
      <c r="BF1155" s="12">
        <v>6.7224629758997754</v>
      </c>
      <c r="BG1155" s="12">
        <v>-2.784105879411876</v>
      </c>
      <c r="BH1155" s="12">
        <v>1.8715324971364784</v>
      </c>
      <c r="BI1155" s="12">
        <v>0.91079297912046997</v>
      </c>
      <c r="BJ1155" s="12">
        <v>-0.18571257031320762</v>
      </c>
      <c r="BK1155" s="12">
        <v>-9.1024419281653959</v>
      </c>
      <c r="BL1155" s="12">
        <v>-2.7034555196123948</v>
      </c>
      <c r="BM1155" s="12">
        <v>-1.1574769448039037</v>
      </c>
      <c r="BN1155" s="12">
        <v>-11.310113229616457</v>
      </c>
      <c r="BO1155" s="12">
        <v>-2.615233731674417</v>
      </c>
      <c r="BP1155" s="12">
        <v>-0.20117564400761634</v>
      </c>
      <c r="BQ1155" s="12">
        <v>-1.0541758418461173</v>
      </c>
      <c r="BR1155" s="12">
        <v>-4.2542160650689462</v>
      </c>
      <c r="BS1155" s="12">
        <v>-3.4523874299350812</v>
      </c>
      <c r="BT1155" s="12">
        <v>1.7773532545810224</v>
      </c>
      <c r="BU1155" s="12">
        <v>-5.2480055338505194</v>
      </c>
      <c r="BV1155" s="12">
        <v>3.8827159439287131</v>
      </c>
      <c r="BW1155" s="12">
        <v>-2.7379568656434339</v>
      </c>
      <c r="BX1155" s="12">
        <v>9.6764335031874111</v>
      </c>
      <c r="BY1155" s="12">
        <v>1.605754433629264</v>
      </c>
      <c r="BZ1155" s="12">
        <v>2.4617699494596614</v>
      </c>
      <c r="CA1155" s="12">
        <v>-11.363112675857305</v>
      </c>
      <c r="CB1155" s="12">
        <v>-0.18991680443346257</v>
      </c>
      <c r="CC1155" s="12">
        <v>3.1384249362358636</v>
      </c>
      <c r="CD1155" s="12">
        <v>1.0368552096561019</v>
      </c>
      <c r="CE1155" s="12">
        <v>-2.7749220390961793</v>
      </c>
      <c r="CF1155" s="12">
        <v>-1.6843402292267793</v>
      </c>
      <c r="CG1155" s="12">
        <v>4.2063715231047736</v>
      </c>
      <c r="CH1155" s="12">
        <v>6.0089123756484337</v>
      </c>
      <c r="CI1155" s="12">
        <v>3.2356723147846296</v>
      </c>
      <c r="CJ1155" s="12">
        <v>0.27509948681962071</v>
      </c>
      <c r="CK1155" s="12">
        <v>-1.5822102672410168</v>
      </c>
      <c r="CL1155" s="12">
        <v>7.7421293099604203</v>
      </c>
      <c r="CM1155" s="12">
        <v>-0.14117903887081779</v>
      </c>
      <c r="CN1155" s="12">
        <v>-9.4325911979246957</v>
      </c>
      <c r="CO1155" s="12">
        <v>3.6975611977443732</v>
      </c>
      <c r="CP1155" s="12">
        <v>-2.9438756555294319</v>
      </c>
      <c r="CQ1155" s="12">
        <v>6.6349772499944564</v>
      </c>
      <c r="CR1155" s="12">
        <v>-3.0199469046870284</v>
      </c>
      <c r="CS1155" s="12">
        <v>-3.8530702944895041</v>
      </c>
      <c r="CT1155" s="12">
        <v>-0.68377587162564879</v>
      </c>
      <c r="CU1155" s="12">
        <v>-2.2297809037823861</v>
      </c>
      <c r="CV1155" s="12">
        <v>3.1626668570709162</v>
      </c>
      <c r="CW1155" s="12">
        <v>7.7582535795266283</v>
      </c>
      <c r="CX1155" s="12">
        <v>6.9798037123116217</v>
      </c>
      <c r="CY1155" s="12">
        <v>-3.508774029352832</v>
      </c>
      <c r="CZ1155" s="12">
        <v>1.5242165544265542</v>
      </c>
      <c r="DA1155" s="12">
        <v>-3.8541239769202305</v>
      </c>
      <c r="DB1155" s="12">
        <v>0.29264129262430849</v>
      </c>
      <c r="DC1155" s="12">
        <v>3.8764557379391236</v>
      </c>
      <c r="DD1155" s="12">
        <v>10.633887385084464</v>
      </c>
    </row>
    <row r="1156" spans="1:108" x14ac:dyDescent="0.25">
      <c r="H1156" s="11" t="s">
        <v>2</v>
      </c>
      <c r="I1156" s="12">
        <v>5.2136305289151244</v>
      </c>
      <c r="J1156" s="12">
        <v>22.152833160953655</v>
      </c>
      <c r="K1156" s="12">
        <v>16.203571186011377</v>
      </c>
      <c r="L1156" s="12">
        <v>17.200677064025076</v>
      </c>
      <c r="M1156" s="12">
        <v>1.2422160854859727</v>
      </c>
      <c r="N1156" s="12">
        <v>18.225820329543399</v>
      </c>
      <c r="O1156" s="12">
        <v>7.377821929947145</v>
      </c>
      <c r="P1156" s="12">
        <v>12.38105083081865</v>
      </c>
      <c r="Q1156" s="12">
        <v>-11.386890858715372</v>
      </c>
      <c r="R1156" s="12">
        <v>-0.23018855042092556</v>
      </c>
      <c r="S1156" s="12">
        <v>1.1769841928368476</v>
      </c>
      <c r="T1156" s="12">
        <v>17.391613171248544</v>
      </c>
      <c r="U1156" s="12">
        <v>4.5948937942189279</v>
      </c>
      <c r="V1156" s="12">
        <v>8.0838379296350791</v>
      </c>
      <c r="W1156" s="12">
        <v>23.329544098636607</v>
      </c>
      <c r="X1156" s="12">
        <v>-0.86897290453043685</v>
      </c>
      <c r="Y1156" s="12">
        <v>7.9069394547448244</v>
      </c>
      <c r="Z1156" s="12">
        <v>-10.853607916539458</v>
      </c>
      <c r="AA1156" s="12">
        <v>-6.8154960858493139</v>
      </c>
      <c r="AB1156" s="12">
        <v>1.5117902183616581</v>
      </c>
      <c r="AC1156" s="12">
        <v>9.8086362421038604</v>
      </c>
      <c r="AD1156" s="12">
        <v>5.7368267024069421</v>
      </c>
      <c r="AE1156" s="12">
        <v>15.950287538498696</v>
      </c>
      <c r="AF1156" s="12">
        <v>24.610792127706112</v>
      </c>
      <c r="AG1156" s="12">
        <v>5.6661695947031436</v>
      </c>
      <c r="AH1156" s="12">
        <v>21.889923989050995</v>
      </c>
      <c r="AI1156" s="12">
        <v>14.563430827670002</v>
      </c>
      <c r="AJ1156" s="12">
        <v>14.971212848783434</v>
      </c>
      <c r="AK1156" s="12">
        <v>-4.6658269469932092</v>
      </c>
      <c r="AL1156" s="12">
        <v>17.139574475269882</v>
      </c>
      <c r="AM1156" s="12">
        <v>13.834268628784759</v>
      </c>
      <c r="AN1156" s="12">
        <v>9.1419996389678975</v>
      </c>
      <c r="AO1156" s="12">
        <v>12.817202267098187</v>
      </c>
      <c r="AP1156" s="12">
        <v>2.6434603339636396</v>
      </c>
      <c r="AQ1156" s="12">
        <v>7.8592257349580779</v>
      </c>
      <c r="AR1156" s="12">
        <v>9.8628690692562628</v>
      </c>
      <c r="AS1156" s="12">
        <v>6.737733342655952</v>
      </c>
      <c r="AT1156" s="12">
        <v>14.516611661576125</v>
      </c>
      <c r="AU1156" s="12">
        <v>19.197170176954035</v>
      </c>
      <c r="AV1156" s="12">
        <v>-6.5571795396924779</v>
      </c>
      <c r="AW1156" s="12">
        <v>20.229265478883292</v>
      </c>
      <c r="AX1156" s="12">
        <v>13.761203372172437</v>
      </c>
      <c r="AY1156" s="12">
        <v>23.195072709891193</v>
      </c>
      <c r="AZ1156" s="12">
        <v>1.4894627159372569</v>
      </c>
      <c r="BA1156" s="12">
        <v>21.227010291983991</v>
      </c>
      <c r="BB1156" s="12">
        <v>16.03481908995969</v>
      </c>
      <c r="BC1156" s="12">
        <v>5.9932027023462977</v>
      </c>
      <c r="BD1156" s="12">
        <v>1.5066129358835909</v>
      </c>
      <c r="BE1156" s="12">
        <v>-0.40956590973466378</v>
      </c>
      <c r="BF1156" s="12">
        <v>23.154878612145691</v>
      </c>
      <c r="BG1156" s="12">
        <v>3.5830707838066793</v>
      </c>
      <c r="BH1156" s="12">
        <v>12.605948743921067</v>
      </c>
      <c r="BI1156" s="12">
        <v>13.85347304029699</v>
      </c>
      <c r="BJ1156" s="12">
        <v>8.138635478815214</v>
      </c>
      <c r="BK1156" s="12">
        <v>-8.6783215523407815</v>
      </c>
      <c r="BL1156" s="12">
        <v>4.4412542756449094</v>
      </c>
      <c r="BM1156" s="12">
        <v>6.6488655690441938</v>
      </c>
      <c r="BN1156" s="12">
        <v>-12.621423270743961</v>
      </c>
      <c r="BO1156" s="12">
        <v>5.3571308064308125</v>
      </c>
      <c r="BP1156" s="12">
        <v>10.801496456534622</v>
      </c>
      <c r="BQ1156" s="12">
        <v>6.1616407989299304</v>
      </c>
      <c r="BR1156" s="12">
        <v>3.6646033218917045</v>
      </c>
      <c r="BS1156" s="12">
        <v>3.1765385065475105</v>
      </c>
      <c r="BT1156" s="12">
        <v>14.109381973939669</v>
      </c>
      <c r="BU1156" s="12">
        <v>-1.6753765552304918</v>
      </c>
      <c r="BV1156" s="12">
        <v>16.546006444136442</v>
      </c>
      <c r="BW1156" s="12">
        <v>4.944870522435644</v>
      </c>
      <c r="BX1156" s="12">
        <v>29.146526946741446</v>
      </c>
      <c r="BY1156" s="12">
        <v>12.759570050308403</v>
      </c>
      <c r="BZ1156" s="12">
        <v>13.556071598511195</v>
      </c>
      <c r="CA1156" s="12">
        <v>-14.678712342592087</v>
      </c>
      <c r="CB1156" s="12">
        <v>11.148706593120419</v>
      </c>
      <c r="CC1156" s="12">
        <v>16.856786194548068</v>
      </c>
      <c r="CD1156" s="12">
        <v>11.850954320333882</v>
      </c>
      <c r="CE1156" s="12">
        <v>5.1654503931895137</v>
      </c>
      <c r="CF1156" s="12">
        <v>6.2722979269860613</v>
      </c>
      <c r="CG1156" s="12">
        <v>17.940471856814462</v>
      </c>
      <c r="CH1156" s="12">
        <v>22.438258766389161</v>
      </c>
      <c r="CI1156" s="12">
        <v>16.145224863903433</v>
      </c>
      <c r="CJ1156" s="12">
        <v>11.808563819191093</v>
      </c>
      <c r="CK1156" s="12">
        <v>7.1777345858409252</v>
      </c>
      <c r="CL1156" s="12">
        <v>25.115704130701776</v>
      </c>
      <c r="CM1156" s="12">
        <v>9.4573925955125411</v>
      </c>
      <c r="CN1156" s="12">
        <v>-9.7285730927990901</v>
      </c>
      <c r="CO1156" s="12">
        <v>17.94206326186659</v>
      </c>
      <c r="CP1156" s="12">
        <v>3.0602178874445007</v>
      </c>
      <c r="CQ1156" s="12">
        <v>24.364177717487422</v>
      </c>
      <c r="CR1156" s="12">
        <v>5.1647082355182325</v>
      </c>
      <c r="CS1156" s="12">
        <v>2.4298888061225918</v>
      </c>
      <c r="CT1156" s="12">
        <v>8.6957182197835046</v>
      </c>
      <c r="CU1156" s="12">
        <v>5.1654663258687128</v>
      </c>
      <c r="CV1156" s="12">
        <v>16.018514148772013</v>
      </c>
      <c r="CW1156" s="12">
        <v>24.971199996237367</v>
      </c>
      <c r="CX1156" s="12">
        <v>24.318049460611764</v>
      </c>
      <c r="CY1156" s="12">
        <v>3.0061232822205812</v>
      </c>
      <c r="CZ1156" s="12">
        <v>11.76236153825991</v>
      </c>
      <c r="DA1156" s="12">
        <v>2.2009827935096271</v>
      </c>
      <c r="DB1156" s="12">
        <v>9.2533179430581924</v>
      </c>
      <c r="DC1156" s="12">
        <v>18.93436304934248</v>
      </c>
      <c r="DD1156" s="12">
        <v>31.099443373576353</v>
      </c>
    </row>
    <row r="1157" spans="1:108" x14ac:dyDescent="0.25">
      <c r="A1157" s="2">
        <v>386</v>
      </c>
      <c r="B1157" s="8">
        <f t="shared" ref="B1157" ca="1" si="1317">_xlfn.COVARIANCE.P(OFFSET(I1158,0,0,1,20),OFFSET(I1159,0,0,1,20))/_xlfn.VAR.P(OFFSET(I1158,0,0,1,20))</f>
        <v>1.9236355692549634</v>
      </c>
      <c r="C1157" s="8">
        <f t="shared" ref="C1157" ca="1" si="1318">_xlfn.COVARIANCE.P(OFFSET(I1158,0,0,1,50),OFFSET(I1159,0,0,1,50))/_xlfn.VAR.P(OFFSET(I1158,0,0,1,50))</f>
        <v>1.9735894577366428</v>
      </c>
      <c r="D1157" s="8">
        <f t="shared" ref="D1157" ca="1" si="1319">_xlfn.COVARIANCE.P(OFFSET(I1158,0,0,1,100),OFFSET(I1159,0,0,1,100))/_xlfn.VAR.P(OFFSET(I1158,0,0,1,100))</f>
        <v>1.9916409673274251</v>
      </c>
      <c r="E1157" s="8">
        <f t="shared" ref="E1157" ca="1" si="1320">AVERAGE(OFFSET(I1159,0,0,1,20))-AVERAGE(OFFSET(I1158,0,0,1,20))*B1157</f>
        <v>10.25058851407853</v>
      </c>
      <c r="F1157" s="8">
        <f t="shared" ref="F1157" ca="1" si="1321">AVERAGE(OFFSET(I1159,0,0,1,50))-AVERAGE(OFFSET(I1158,0,0,1,50))*C1157</f>
        <v>10.074693303392051</v>
      </c>
      <c r="G1157" s="8">
        <f t="shared" ref="G1157" ca="1" si="1322">AVERAGE(OFFSET(I1159,0,0,1,100))-AVERAGE(OFFSET(I1158,0,0,1,100))*D1157</f>
        <v>9.9836041158394426</v>
      </c>
      <c r="H1157" s="9" t="s">
        <v>29</v>
      </c>
      <c r="I1157" s="10">
        <v>2208</v>
      </c>
      <c r="J1157" s="10">
        <v>6098</v>
      </c>
      <c r="K1157" s="10">
        <v>2469</v>
      </c>
      <c r="L1157" s="10">
        <v>8207</v>
      </c>
      <c r="M1157" s="10">
        <v>8747</v>
      </c>
      <c r="N1157" s="10">
        <v>6235</v>
      </c>
      <c r="O1157" s="10">
        <v>2513</v>
      </c>
      <c r="P1157" s="10">
        <v>1283</v>
      </c>
      <c r="Q1157" s="10">
        <v>8655</v>
      </c>
      <c r="R1157" s="10">
        <v>2896</v>
      </c>
      <c r="S1157" s="10">
        <v>2867</v>
      </c>
      <c r="T1157" s="10">
        <v>2301</v>
      </c>
      <c r="U1157" s="10">
        <v>9834</v>
      </c>
      <c r="V1157" s="10">
        <v>4769</v>
      </c>
      <c r="W1157" s="10">
        <v>7702</v>
      </c>
      <c r="X1157" s="10">
        <v>881</v>
      </c>
      <c r="Y1157" s="10">
        <v>3849</v>
      </c>
      <c r="Z1157" s="10">
        <v>1339</v>
      </c>
      <c r="AA1157" s="10">
        <v>4317</v>
      </c>
      <c r="AB1157" s="10">
        <v>2013</v>
      </c>
      <c r="AC1157" s="10">
        <v>2000</v>
      </c>
      <c r="AD1157" s="10">
        <v>6441</v>
      </c>
      <c r="AE1157" s="10">
        <v>8864</v>
      </c>
      <c r="AF1157" s="10">
        <v>6540</v>
      </c>
      <c r="AG1157" s="10">
        <v>982</v>
      </c>
      <c r="AH1157" s="10">
        <v>6328</v>
      </c>
      <c r="AI1157" s="10">
        <v>3233</v>
      </c>
      <c r="AJ1157" s="10">
        <v>538</v>
      </c>
      <c r="AK1157" s="10">
        <v>8410</v>
      </c>
      <c r="AL1157" s="10">
        <v>4848</v>
      </c>
      <c r="AM1157" s="10">
        <v>6013</v>
      </c>
      <c r="AN1157" s="10">
        <v>8457</v>
      </c>
      <c r="AO1157" s="10">
        <v>2702</v>
      </c>
      <c r="AP1157" s="10">
        <v>4170</v>
      </c>
      <c r="AQ1157" s="10">
        <v>9054</v>
      </c>
      <c r="AR1157" s="10">
        <v>1803</v>
      </c>
      <c r="AS1157" s="10">
        <v>7537</v>
      </c>
      <c r="AT1157" s="10">
        <v>8813</v>
      </c>
      <c r="AU1157" s="10">
        <v>726</v>
      </c>
      <c r="AV1157" s="10">
        <v>2489</v>
      </c>
      <c r="AW1157" s="10">
        <v>146</v>
      </c>
      <c r="AX1157" s="10">
        <v>1130</v>
      </c>
      <c r="AY1157" s="10">
        <v>30</v>
      </c>
      <c r="AZ1157" s="10">
        <v>8342</v>
      </c>
      <c r="BA1157" s="10">
        <v>5332</v>
      </c>
      <c r="BB1157" s="10">
        <v>333</v>
      </c>
      <c r="BC1157" s="10">
        <v>6855</v>
      </c>
      <c r="BD1157" s="10">
        <v>1255</v>
      </c>
      <c r="BE1157" s="10">
        <v>8322</v>
      </c>
      <c r="BF1157" s="10">
        <v>383</v>
      </c>
      <c r="BG1157" s="10">
        <v>2221</v>
      </c>
      <c r="BH1157" s="10">
        <v>1984</v>
      </c>
      <c r="BI1157" s="10">
        <v>9957</v>
      </c>
      <c r="BJ1157" s="10">
        <v>9008</v>
      </c>
      <c r="BK1157" s="10">
        <v>3840</v>
      </c>
      <c r="BL1157" s="10">
        <v>8938</v>
      </c>
      <c r="BM1157" s="10">
        <v>5797</v>
      </c>
      <c r="BN1157" s="10">
        <v>5613</v>
      </c>
      <c r="BO1157" s="10">
        <v>1937</v>
      </c>
      <c r="BP1157" s="10">
        <v>6422</v>
      </c>
      <c r="BQ1157" s="10">
        <v>3615</v>
      </c>
      <c r="BR1157" s="10">
        <v>1659</v>
      </c>
      <c r="BS1157" s="10">
        <v>8060</v>
      </c>
      <c r="BT1157" s="10">
        <v>1160</v>
      </c>
      <c r="BU1157" s="10">
        <v>3495</v>
      </c>
      <c r="BV1157" s="10">
        <v>1307</v>
      </c>
      <c r="BW1157" s="10">
        <v>1409</v>
      </c>
      <c r="BX1157" s="10">
        <v>1013</v>
      </c>
      <c r="BY1157" s="10">
        <v>9938</v>
      </c>
      <c r="BZ1157" s="10">
        <v>2565</v>
      </c>
      <c r="CA1157" s="10">
        <v>2798</v>
      </c>
      <c r="CB1157" s="10">
        <v>781</v>
      </c>
      <c r="CC1157" s="10">
        <v>9494</v>
      </c>
      <c r="CD1157" s="10">
        <v>8983</v>
      </c>
      <c r="CE1157" s="10">
        <v>8491</v>
      </c>
      <c r="CF1157" s="10">
        <v>1693</v>
      </c>
      <c r="CG1157" s="10">
        <v>5706</v>
      </c>
      <c r="CH1157" s="10">
        <v>7391</v>
      </c>
      <c r="CI1157" s="10">
        <v>4348</v>
      </c>
      <c r="CJ1157" s="10">
        <v>3409</v>
      </c>
      <c r="CK1157" s="10">
        <v>6460</v>
      </c>
      <c r="CL1157" s="10">
        <v>6497</v>
      </c>
      <c r="CM1157" s="10">
        <v>1887</v>
      </c>
      <c r="CN1157" s="10">
        <v>6253</v>
      </c>
      <c r="CO1157" s="10">
        <v>844</v>
      </c>
      <c r="CP1157" s="10">
        <v>3498</v>
      </c>
      <c r="CQ1157" s="10">
        <v>3819</v>
      </c>
      <c r="CR1157" s="10">
        <v>2069</v>
      </c>
      <c r="CS1157" s="10">
        <v>4325</v>
      </c>
      <c r="CT1157" s="10">
        <v>4990</v>
      </c>
      <c r="CU1157" s="10">
        <v>832</v>
      </c>
      <c r="CV1157" s="10">
        <v>5858</v>
      </c>
      <c r="CW1157" s="10">
        <v>1111</v>
      </c>
      <c r="CX1157" s="10">
        <v>8328</v>
      </c>
      <c r="CY1157" s="10">
        <v>6036</v>
      </c>
      <c r="CZ1157" s="10">
        <v>8196</v>
      </c>
      <c r="DA1157" s="10">
        <v>4019</v>
      </c>
      <c r="DB1157" s="10">
        <v>5020</v>
      </c>
      <c r="DC1157" s="10">
        <v>2493</v>
      </c>
      <c r="DD1157" s="10">
        <v>3587</v>
      </c>
    </row>
    <row r="1158" spans="1:108" x14ac:dyDescent="0.25">
      <c r="H1158" s="11" t="s">
        <v>0</v>
      </c>
      <c r="I1158" s="12">
        <v>-4.8245690164007868</v>
      </c>
      <c r="J1158" s="12">
        <v>3.1871669879947824</v>
      </c>
      <c r="K1158" s="12">
        <v>-4.3592333247313286</v>
      </c>
      <c r="L1158" s="12">
        <v>-4.6904274302726741</v>
      </c>
      <c r="M1158" s="12">
        <v>5.3460088295528241</v>
      </c>
      <c r="N1158" s="12">
        <v>-1.9092311891297569</v>
      </c>
      <c r="O1158" s="12">
        <v>-8.5008796517285745</v>
      </c>
      <c r="P1158" s="12">
        <v>0.38358877724506968</v>
      </c>
      <c r="Q1158" s="12">
        <v>9.8323542267160349</v>
      </c>
      <c r="R1158" s="12">
        <v>-1.4327532530909035</v>
      </c>
      <c r="S1158" s="12">
        <v>2.7352967694490546</v>
      </c>
      <c r="T1158" s="12">
        <v>4.8445765044897522</v>
      </c>
      <c r="U1158" s="12">
        <v>-2.8861940125528385</v>
      </c>
      <c r="V1158" s="12">
        <v>-0.74706212266199645</v>
      </c>
      <c r="W1158" s="12">
        <v>-3.1862663155280528</v>
      </c>
      <c r="X1158" s="12">
        <v>1.2027954432767196</v>
      </c>
      <c r="Y1158" s="12">
        <v>6.3147908561668853</v>
      </c>
      <c r="Z1158" s="12">
        <v>4.803524769299802</v>
      </c>
      <c r="AA1158" s="12">
        <v>-8.3323350571734949</v>
      </c>
      <c r="AB1158" s="12">
        <v>-3.667008425284898</v>
      </c>
      <c r="AC1158" s="12">
        <v>4.9168785508003214</v>
      </c>
      <c r="AD1158" s="12">
        <v>-7.4008612181991484</v>
      </c>
      <c r="AE1158" s="12">
        <v>-7.8320414423841722</v>
      </c>
      <c r="AF1158" s="12">
        <v>1.3743574467688588</v>
      </c>
      <c r="AG1158" s="12">
        <v>5.6188790958659842</v>
      </c>
      <c r="AH1158" s="12">
        <v>4.0773526333832049</v>
      </c>
      <c r="AI1158" s="12">
        <v>-4.1180091821926919</v>
      </c>
      <c r="AJ1158" s="12">
        <v>-6.9353251091351931</v>
      </c>
      <c r="AK1158" s="12">
        <v>11.616965389694581</v>
      </c>
      <c r="AL1158" s="12">
        <v>-1.0584569428983612</v>
      </c>
      <c r="AM1158" s="12">
        <v>-0.84061047525461408</v>
      </c>
      <c r="AN1158" s="12">
        <v>-4.2980364856123261</v>
      </c>
      <c r="AO1158" s="12">
        <v>2.1151626854356893</v>
      </c>
      <c r="AP1158" s="12">
        <v>-8.1385021706947374</v>
      </c>
      <c r="AQ1158" s="12">
        <v>-1.6440693816641176</v>
      </c>
      <c r="AR1158" s="12">
        <v>-9.4168866641168645</v>
      </c>
      <c r="AS1158" s="12">
        <v>3.0520524626790757</v>
      </c>
      <c r="AT1158" s="12">
        <v>-10.780577509615345</v>
      </c>
      <c r="AU1158" s="12">
        <v>3.5415884336434211</v>
      </c>
      <c r="AV1158" s="12">
        <v>-9.7137779904598442</v>
      </c>
      <c r="AW1158" s="12">
        <v>-0.53824102304045462</v>
      </c>
      <c r="AX1158" s="12">
        <v>-3.8530702944895041</v>
      </c>
      <c r="AY1158" s="12">
        <v>-0.71925737040963456</v>
      </c>
      <c r="AZ1158" s="12">
        <v>4.7718520633206367</v>
      </c>
      <c r="BA1158" s="12">
        <v>5.596625729771139</v>
      </c>
      <c r="BB1158" s="12">
        <v>8.4079949026995546</v>
      </c>
      <c r="BC1158" s="12">
        <v>-5.4382764573212325</v>
      </c>
      <c r="BD1158" s="12">
        <v>-5.7360673918732461</v>
      </c>
      <c r="BE1158" s="12">
        <v>8.5763945902440994</v>
      </c>
      <c r="BF1158" s="12">
        <v>9.3760367705810399</v>
      </c>
      <c r="BG1158" s="12">
        <v>-1.675975751595185</v>
      </c>
      <c r="BH1158" s="12">
        <v>0.53789437036262899</v>
      </c>
      <c r="BI1158" s="12">
        <v>-3.2006410197425597</v>
      </c>
      <c r="BJ1158" s="12">
        <v>4.5264304213788806</v>
      </c>
      <c r="BK1158" s="12">
        <v>8.1682750004382196</v>
      </c>
      <c r="BL1158" s="12">
        <v>1.0938719511584889</v>
      </c>
      <c r="BM1158" s="12">
        <v>1.1048608531106892</v>
      </c>
      <c r="BN1158" s="12">
        <v>-0.67659654382041579</v>
      </c>
      <c r="BO1158" s="12">
        <v>2.0964996040071333</v>
      </c>
      <c r="BP1158" s="12">
        <v>-0.2276241603494619</v>
      </c>
      <c r="BQ1158" s="12">
        <v>-0.87230159377412841</v>
      </c>
      <c r="BR1158" s="12">
        <v>-3.7743248553883069</v>
      </c>
      <c r="BS1158" s="12">
        <v>4.4689064627606676</v>
      </c>
      <c r="BT1158" s="12">
        <v>5.7500504399531245</v>
      </c>
      <c r="BU1158" s="12">
        <v>-1.5094180940165223</v>
      </c>
      <c r="BV1158" s="12">
        <v>10.12253819646735</v>
      </c>
      <c r="BW1158" s="12">
        <v>-5.5893101995312708</v>
      </c>
      <c r="BX1158" s="12">
        <v>2.7875598089136759</v>
      </c>
      <c r="BY1158" s="12">
        <v>0.52404672489269577</v>
      </c>
      <c r="BZ1158" s="12">
        <v>-2.2998869823109218</v>
      </c>
      <c r="CA1158" s="12">
        <v>2.7885895536696244</v>
      </c>
      <c r="CB1158" s="12">
        <v>-0.53360011445709798</v>
      </c>
      <c r="CC1158" s="12">
        <v>1.3992507705287283</v>
      </c>
      <c r="CD1158" s="12">
        <v>3.3954794210028352</v>
      </c>
      <c r="CE1158" s="12">
        <v>0.8882905659525413</v>
      </c>
      <c r="CF1158" s="12">
        <v>-5.9836460744215003</v>
      </c>
      <c r="CG1158" s="12">
        <v>-5.2763602492061121</v>
      </c>
      <c r="CH1158" s="12">
        <v>-2.7019115206987343</v>
      </c>
      <c r="CI1158" s="12">
        <v>-5.875789942812788</v>
      </c>
      <c r="CJ1158" s="12">
        <v>-5.8764405669513229</v>
      </c>
      <c r="CK1158" s="12">
        <v>3.1490443309772349</v>
      </c>
      <c r="CL1158" s="12">
        <v>-2.5247248432994422</v>
      </c>
      <c r="CM1158" s="12">
        <v>3.1632138675687549</v>
      </c>
      <c r="CN1158" s="12">
        <v>-4.2967496888710164</v>
      </c>
      <c r="CO1158" s="12">
        <v>-6.9030497729319675</v>
      </c>
      <c r="CP1158" s="12">
        <v>5.2828458593744916</v>
      </c>
      <c r="CQ1158" s="12">
        <v>4.7977769035832445</v>
      </c>
      <c r="CR1158" s="12">
        <v>6.2214937869219593</v>
      </c>
      <c r="CS1158" s="12">
        <v>-2.9569123105331863</v>
      </c>
      <c r="CT1158" s="12">
        <v>-2.2369816183457054</v>
      </c>
      <c r="CU1158" s="12">
        <v>-3.382002802889474</v>
      </c>
      <c r="CV1158" s="12">
        <v>9.2278957681864586</v>
      </c>
      <c r="CW1158" s="12">
        <v>5.0463959859435388</v>
      </c>
      <c r="CX1158" s="12">
        <v>-4.4868791847677025</v>
      </c>
      <c r="CY1158" s="12">
        <v>-3.5010968550055193</v>
      </c>
      <c r="CZ1158" s="12">
        <v>-3.7447578121057719</v>
      </c>
      <c r="DA1158" s="12">
        <v>-2.5892473557011568</v>
      </c>
      <c r="DB1158" s="12">
        <v>-8.1220522846067418</v>
      </c>
      <c r="DC1158" s="12">
        <v>-15.07510093167496</v>
      </c>
      <c r="DD1158" s="12">
        <v>-0.25208417664408445</v>
      </c>
    </row>
    <row r="1159" spans="1:108" x14ac:dyDescent="0.25">
      <c r="H1159" s="11" t="s">
        <v>2</v>
      </c>
      <c r="I1159" s="12">
        <v>0.74731757320755532</v>
      </c>
      <c r="J1159" s="12">
        <v>15.752119308455816</v>
      </c>
      <c r="K1159" s="12">
        <v>2.4629577088391752</v>
      </c>
      <c r="L1159" s="12">
        <v>1.227091219987603</v>
      </c>
      <c r="M1159" s="12">
        <v>19.452084503154367</v>
      </c>
      <c r="N1159" s="12">
        <v>7.1152481171740334</v>
      </c>
      <c r="O1159" s="12">
        <v>-5.7371689948354128</v>
      </c>
      <c r="P1159" s="12">
        <v>11.830391512178942</v>
      </c>
      <c r="Q1159" s="12">
        <v>29.411246947104328</v>
      </c>
      <c r="R1159" s="12">
        <v>7.92252253499207</v>
      </c>
      <c r="S1159" s="12">
        <v>14.545027696136795</v>
      </c>
      <c r="T1159" s="12">
        <v>20.04383949340826</v>
      </c>
      <c r="U1159" s="12">
        <v>3.7061923273366784</v>
      </c>
      <c r="V1159" s="12">
        <v>7.9424039375185211</v>
      </c>
      <c r="W1159" s="12">
        <v>4.5849770933407443</v>
      </c>
      <c r="X1159" s="12">
        <v>13.217852500471903</v>
      </c>
      <c r="Y1159" s="12">
        <v>22.853259981228625</v>
      </c>
      <c r="Z1159" s="12">
        <v>19.112866577909134</v>
      </c>
      <c r="AA1159" s="12">
        <v>-7.5081353250520202</v>
      </c>
      <c r="AB1159" s="12">
        <v>5.0074323916148771</v>
      </c>
      <c r="AC1159" s="12">
        <v>19.572875345609607</v>
      </c>
      <c r="AD1159" s="12">
        <v>-2.2075539605539989</v>
      </c>
      <c r="AE1159" s="12">
        <v>-7.241565256770774</v>
      </c>
      <c r="AF1159" s="12">
        <v>13.359805235485606</v>
      </c>
      <c r="AG1159" s="12">
        <v>20.977612214799997</v>
      </c>
      <c r="AH1159" s="12">
        <v>18.484499950151143</v>
      </c>
      <c r="AI1159" s="12">
        <v>1.5307961148769857</v>
      </c>
      <c r="AJ1159" s="12">
        <v>-3.7172970617149228</v>
      </c>
      <c r="AK1159" s="12">
        <v>32.465588236104679</v>
      </c>
      <c r="AL1159" s="12">
        <v>8.1021692729624579</v>
      </c>
      <c r="AM1159" s="12">
        <v>8.9281019627884444</v>
      </c>
      <c r="AN1159" s="12">
        <v>2.3664624677555564</v>
      </c>
      <c r="AO1159" s="12">
        <v>13.550452582702738</v>
      </c>
      <c r="AP1159" s="12">
        <v>-6.6873778459901878</v>
      </c>
      <c r="AQ1159" s="12">
        <v>6.6311980785068654</v>
      </c>
      <c r="AR1159" s="12">
        <v>-8.4321114656503937</v>
      </c>
      <c r="AS1159" s="12">
        <v>16.704845236898862</v>
      </c>
      <c r="AT1159" s="12">
        <v>-11.834746268269669</v>
      </c>
      <c r="AU1159" s="12">
        <v>16.993709312368811</v>
      </c>
      <c r="AV1159" s="12">
        <v>-9.8861616773516126</v>
      </c>
      <c r="AW1159" s="12">
        <v>8.7013622826088231</v>
      </c>
      <c r="AX1159" s="12">
        <v>2.4298888061225918</v>
      </c>
      <c r="AY1159" s="12">
        <v>7.598799796791246</v>
      </c>
      <c r="AZ1159" s="12">
        <v>18.283722463894325</v>
      </c>
      <c r="BA1159" s="12">
        <v>21.942875722698993</v>
      </c>
      <c r="BB1159" s="12">
        <v>26.725712718470483</v>
      </c>
      <c r="BC1159" s="12">
        <v>-0.56320284052680092</v>
      </c>
      <c r="BD1159" s="12">
        <v>-2.9483136265891545</v>
      </c>
      <c r="BE1159" s="12">
        <v>27.201788867411075</v>
      </c>
      <c r="BF1159" s="12">
        <v>28.962332704242687</v>
      </c>
      <c r="BG1159" s="12">
        <v>7.1279452340564529</v>
      </c>
      <c r="BH1159" s="12">
        <v>11.069311389044504</v>
      </c>
      <c r="BI1159" s="12">
        <v>3.4915086133959585</v>
      </c>
      <c r="BJ1159" s="12">
        <v>19.737448629068172</v>
      </c>
      <c r="BK1159" s="12">
        <v>24.286809041665052</v>
      </c>
      <c r="BL1159" s="12">
        <v>12.879659223733917</v>
      </c>
      <c r="BM1159" s="12">
        <v>12.171547916021433</v>
      </c>
      <c r="BN1159" s="12">
        <v>10.224780081187166</v>
      </c>
      <c r="BO1159" s="12">
        <v>12.965058275841887</v>
      </c>
      <c r="BP1159" s="12">
        <v>8.184290168964548</v>
      </c>
      <c r="BQ1159" s="12">
        <v>8.595475775972389</v>
      </c>
      <c r="BR1159" s="12">
        <v>2.3595920223755842</v>
      </c>
      <c r="BS1159" s="12">
        <v>21.109055804522136</v>
      </c>
      <c r="BT1159" s="12">
        <v>22.288690491864795</v>
      </c>
      <c r="BU1159" s="12">
        <v>7.5726152446358705</v>
      </c>
      <c r="BV1159" s="12">
        <v>29.618709635728582</v>
      </c>
      <c r="BW1159" s="12">
        <v>-2.9849487201303297</v>
      </c>
      <c r="BX1159" s="12">
        <v>15.384038163937884</v>
      </c>
      <c r="BY1159" s="12">
        <v>10.362896149558829</v>
      </c>
      <c r="BZ1159" s="12">
        <v>4.1027899376298169</v>
      </c>
      <c r="CA1159" s="12">
        <v>16.459294292022122</v>
      </c>
      <c r="CB1159" s="12">
        <v>9.2560844271235112</v>
      </c>
      <c r="CC1159" s="12">
        <v>12.377793213438659</v>
      </c>
      <c r="CD1159" s="12">
        <v>16.36710010998565</v>
      </c>
      <c r="CE1159" s="12">
        <v>10.011297639467118</v>
      </c>
      <c r="CF1159" s="12">
        <v>-2.0077992778008031</v>
      </c>
      <c r="CG1159" s="12">
        <v>-1.0103957316253291</v>
      </c>
      <c r="CH1159" s="12">
        <v>2.6434603339636396</v>
      </c>
      <c r="CI1159" s="12">
        <v>-1.822029011580421</v>
      </c>
      <c r="CJ1159" s="12">
        <v>-0.27356202853457323</v>
      </c>
      <c r="CK1159" s="12">
        <v>17.008426582401665</v>
      </c>
      <c r="CL1159" s="12">
        <v>5.0221391761913337</v>
      </c>
      <c r="CM1159" s="12">
        <v>15.683956814163141</v>
      </c>
      <c r="CN1159" s="12">
        <v>1.0971081771580731</v>
      </c>
      <c r="CO1159" s="12">
        <v>-3.2460347333774413</v>
      </c>
      <c r="CP1159" s="12">
        <v>20.515775329560821</v>
      </c>
      <c r="CQ1159" s="12">
        <v>20.697981822576107</v>
      </c>
      <c r="CR1159" s="12">
        <v>23.151324945895254</v>
      </c>
      <c r="CS1159" s="12">
        <v>4.5586690990650567</v>
      </c>
      <c r="CT1159" s="12">
        <v>4.9671049621313674</v>
      </c>
      <c r="CU1159" s="12">
        <v>3.6016484828267403</v>
      </c>
      <c r="CV1159" s="12">
        <v>27.837812019625943</v>
      </c>
      <c r="CW1159" s="12">
        <v>19.538564986120541</v>
      </c>
      <c r="CX1159" s="12">
        <v>0.43779255393561689</v>
      </c>
      <c r="CY1159" s="12">
        <v>4.2313117861587024</v>
      </c>
      <c r="CZ1159" s="12">
        <v>1.1492106744161323</v>
      </c>
      <c r="DA1159" s="12">
        <v>5.8549861298788866</v>
      </c>
      <c r="DB1159" s="12">
        <v>-6.7959311820931791</v>
      </c>
      <c r="DC1159" s="12">
        <v>-21.411256150382115</v>
      </c>
      <c r="DD1159" s="12">
        <v>8.7473956499292651</v>
      </c>
    </row>
    <row r="1160" spans="1:108" x14ac:dyDescent="0.25">
      <c r="A1160" s="2">
        <v>387</v>
      </c>
      <c r="B1160" s="8">
        <f t="shared" ref="B1160" ca="1" si="1323">_xlfn.COVARIANCE.P(OFFSET(I1161,0,0,1,20),OFFSET(I1162,0,0,1,20))/_xlfn.VAR.P(OFFSET(I1161,0,0,1,20))</f>
        <v>1.9232271590551502</v>
      </c>
      <c r="C1160" s="8">
        <f t="shared" ref="C1160" ca="1" si="1324">_xlfn.COVARIANCE.P(OFFSET(I1161,0,0,1,50),OFFSET(I1162,0,0,1,50))/_xlfn.VAR.P(OFFSET(I1161,0,0,1,50))</f>
        <v>2.0046465011631129</v>
      </c>
      <c r="D1160" s="8">
        <f t="shared" ref="D1160" ca="1" si="1325">_xlfn.COVARIANCE.P(OFFSET(I1161,0,0,1,100),OFFSET(I1162,0,0,1,100))/_xlfn.VAR.P(OFFSET(I1161,0,0,1,100))</f>
        <v>2.0068711290751113</v>
      </c>
      <c r="E1160" s="8">
        <f t="shared" ref="E1160" ca="1" si="1326">AVERAGE(OFFSET(I1162,0,0,1,20))-AVERAGE(OFFSET(I1161,0,0,1,20))*B1160</f>
        <v>9.9094980349736623</v>
      </c>
      <c r="F1160" s="8">
        <f t="shared" ref="F1160" ca="1" si="1327">AVERAGE(OFFSET(I1162,0,0,1,50))-AVERAGE(OFFSET(I1161,0,0,1,50))*C1160</f>
        <v>10.00049932127655</v>
      </c>
      <c r="G1160" s="8">
        <f t="shared" ref="G1160" ca="1" si="1328">AVERAGE(OFFSET(I1162,0,0,1,100))-AVERAGE(OFFSET(I1161,0,0,1,100))*D1160</f>
        <v>10.000914576214882</v>
      </c>
      <c r="H1160" s="9" t="s">
        <v>29</v>
      </c>
      <c r="I1160" s="10">
        <v>9051</v>
      </c>
      <c r="J1160" s="10">
        <v>9253</v>
      </c>
      <c r="K1160" s="10">
        <v>3844</v>
      </c>
      <c r="L1160" s="10">
        <v>1675</v>
      </c>
      <c r="M1160" s="10">
        <v>8097</v>
      </c>
      <c r="N1160" s="10">
        <v>5995</v>
      </c>
      <c r="O1160" s="10">
        <v>4155</v>
      </c>
      <c r="P1160" s="10">
        <v>8985</v>
      </c>
      <c r="Q1160" s="10">
        <v>1313</v>
      </c>
      <c r="R1160" s="10">
        <v>6673</v>
      </c>
      <c r="S1160" s="10">
        <v>801</v>
      </c>
      <c r="T1160" s="10">
        <v>3347</v>
      </c>
      <c r="U1160" s="10">
        <v>6225</v>
      </c>
      <c r="V1160" s="10">
        <v>1459</v>
      </c>
      <c r="W1160" s="10">
        <v>865</v>
      </c>
      <c r="X1160" s="10">
        <v>4731</v>
      </c>
      <c r="Y1160" s="10">
        <v>5354</v>
      </c>
      <c r="Z1160" s="10">
        <v>4028</v>
      </c>
      <c r="AA1160" s="10">
        <v>8938</v>
      </c>
      <c r="AB1160" s="10">
        <v>7216</v>
      </c>
      <c r="AC1160" s="10">
        <v>3676</v>
      </c>
      <c r="AD1160" s="10">
        <v>8127</v>
      </c>
      <c r="AE1160" s="10">
        <v>5955</v>
      </c>
      <c r="AF1160" s="10">
        <v>7762</v>
      </c>
      <c r="AG1160" s="10">
        <v>5326</v>
      </c>
      <c r="AH1160" s="10">
        <v>2302</v>
      </c>
      <c r="AI1160" s="10">
        <v>8031</v>
      </c>
      <c r="AJ1160" s="10">
        <v>8781</v>
      </c>
      <c r="AK1160" s="10">
        <v>4936</v>
      </c>
      <c r="AL1160" s="10">
        <v>9655</v>
      </c>
      <c r="AM1160" s="10">
        <v>7664</v>
      </c>
      <c r="AN1160" s="10">
        <v>483</v>
      </c>
      <c r="AO1160" s="10">
        <v>412</v>
      </c>
      <c r="AP1160" s="10">
        <v>8987</v>
      </c>
      <c r="AQ1160" s="10">
        <v>3937</v>
      </c>
      <c r="AR1160" s="10">
        <v>264</v>
      </c>
      <c r="AS1160" s="10">
        <v>2348</v>
      </c>
      <c r="AT1160" s="10">
        <v>5501</v>
      </c>
      <c r="AU1160" s="10">
        <v>6177</v>
      </c>
      <c r="AV1160" s="10">
        <v>5735</v>
      </c>
      <c r="AW1160" s="10">
        <v>5758</v>
      </c>
      <c r="AX1160" s="10">
        <v>7344</v>
      </c>
      <c r="AY1160" s="10">
        <v>5410</v>
      </c>
      <c r="AZ1160" s="10">
        <v>7551</v>
      </c>
      <c r="BA1160" s="10">
        <v>4135</v>
      </c>
      <c r="BB1160" s="10">
        <v>763</v>
      </c>
      <c r="BC1160" s="10">
        <v>1430</v>
      </c>
      <c r="BD1160" s="10">
        <v>6016</v>
      </c>
      <c r="BE1160" s="10">
        <v>280</v>
      </c>
      <c r="BF1160" s="10">
        <v>3266</v>
      </c>
      <c r="BG1160" s="10">
        <v>8720</v>
      </c>
      <c r="BH1160" s="10">
        <v>3401</v>
      </c>
      <c r="BI1160" s="10">
        <v>5489</v>
      </c>
      <c r="BJ1160" s="10">
        <v>1875</v>
      </c>
      <c r="BK1160" s="10">
        <v>7714</v>
      </c>
      <c r="BL1160" s="10">
        <v>7311</v>
      </c>
      <c r="BM1160" s="10">
        <v>3804</v>
      </c>
      <c r="BN1160" s="10">
        <v>9335</v>
      </c>
      <c r="BO1160" s="10">
        <v>2907</v>
      </c>
      <c r="BP1160" s="10">
        <v>3097</v>
      </c>
      <c r="BQ1160" s="10">
        <v>2958</v>
      </c>
      <c r="BR1160" s="10">
        <v>8130</v>
      </c>
      <c r="BS1160" s="10">
        <v>9029</v>
      </c>
      <c r="BT1160" s="10">
        <v>436</v>
      </c>
      <c r="BU1160" s="10">
        <v>3803</v>
      </c>
      <c r="BV1160" s="10">
        <v>556</v>
      </c>
      <c r="BW1160" s="10">
        <v>9590</v>
      </c>
      <c r="BX1160" s="10">
        <v>791</v>
      </c>
      <c r="BY1160" s="10">
        <v>5730</v>
      </c>
      <c r="BZ1160" s="10">
        <v>86</v>
      </c>
      <c r="CA1160" s="10">
        <v>8154</v>
      </c>
      <c r="CB1160" s="10">
        <v>3299</v>
      </c>
      <c r="CC1160" s="10">
        <v>1717</v>
      </c>
      <c r="CD1160" s="10">
        <v>7057</v>
      </c>
      <c r="CE1160" s="10">
        <v>8621</v>
      </c>
      <c r="CF1160" s="10">
        <v>4846</v>
      </c>
      <c r="CG1160" s="10">
        <v>6075</v>
      </c>
      <c r="CH1160" s="10">
        <v>8890</v>
      </c>
      <c r="CI1160" s="10">
        <v>6309</v>
      </c>
      <c r="CJ1160" s="10">
        <v>9701</v>
      </c>
      <c r="CK1160" s="10">
        <v>3595</v>
      </c>
      <c r="CL1160" s="10">
        <v>4366</v>
      </c>
      <c r="CM1160" s="10">
        <v>5263</v>
      </c>
      <c r="CN1160" s="10">
        <v>7314</v>
      </c>
      <c r="CO1160" s="10">
        <v>6701</v>
      </c>
      <c r="CP1160" s="10">
        <v>995</v>
      </c>
      <c r="CQ1160" s="10">
        <v>9500</v>
      </c>
      <c r="CR1160" s="10">
        <v>3214</v>
      </c>
      <c r="CS1160" s="10">
        <v>6687</v>
      </c>
      <c r="CT1160" s="10">
        <v>1395</v>
      </c>
      <c r="CU1160" s="10">
        <v>6043</v>
      </c>
      <c r="CV1160" s="10">
        <v>6035</v>
      </c>
      <c r="CW1160" s="10">
        <v>4504</v>
      </c>
      <c r="CX1160" s="10">
        <v>2198</v>
      </c>
      <c r="CY1160" s="10">
        <v>588</v>
      </c>
      <c r="CZ1160" s="10">
        <v>7437</v>
      </c>
      <c r="DA1160" s="10">
        <v>6018</v>
      </c>
      <c r="DB1160" s="10">
        <v>6396</v>
      </c>
      <c r="DC1160" s="10">
        <v>7775</v>
      </c>
      <c r="DD1160" s="10">
        <v>236</v>
      </c>
    </row>
    <row r="1161" spans="1:108" x14ac:dyDescent="0.25">
      <c r="H1161" s="11" t="s">
        <v>0</v>
      </c>
      <c r="I1161" s="12">
        <v>-3.5764636335974744</v>
      </c>
      <c r="J1161" s="12">
        <v>1.7501024010557298</v>
      </c>
      <c r="K1161" s="12">
        <v>-3.3401490115576848</v>
      </c>
      <c r="L1161" s="12">
        <v>-7.3677964227966992</v>
      </c>
      <c r="M1161" s="12">
        <v>-4.2140260284684334</v>
      </c>
      <c r="N1161" s="12">
        <v>1.9822409461693613</v>
      </c>
      <c r="O1161" s="12">
        <v>3.4161653561487242</v>
      </c>
      <c r="P1161" s="12">
        <v>-0.19820313573625004</v>
      </c>
      <c r="Q1161" s="12">
        <v>0.43933631660787476</v>
      </c>
      <c r="R1161" s="12">
        <v>1.1594956125684457</v>
      </c>
      <c r="S1161" s="12">
        <v>-1.2728724077591393</v>
      </c>
      <c r="T1161" s="12">
        <v>8.654651165901905</v>
      </c>
      <c r="U1161" s="12">
        <v>4.18788138544285</v>
      </c>
      <c r="V1161" s="12">
        <v>-2.1954457809992207</v>
      </c>
      <c r="W1161" s="12">
        <v>-0.90965886401517693</v>
      </c>
      <c r="X1161" s="12">
        <v>-6.6938739417593629</v>
      </c>
      <c r="Y1161" s="12">
        <v>2.9618836641157471</v>
      </c>
      <c r="Z1161" s="12">
        <v>1.1141443054721403</v>
      </c>
      <c r="AA1161" s="12">
        <v>1.0938719511584889</v>
      </c>
      <c r="AB1161" s="12">
        <v>-8.0765803189272116</v>
      </c>
      <c r="AC1161" s="12">
        <v>2.4586560967654272</v>
      </c>
      <c r="AD1161" s="12">
        <v>-4.311256225949478</v>
      </c>
      <c r="AE1161" s="12">
        <v>0.81769586517671877</v>
      </c>
      <c r="AF1161" s="12">
        <v>-6.1275883365977011</v>
      </c>
      <c r="AG1161" s="12">
        <v>-10.809310791688283</v>
      </c>
      <c r="AH1161" s="12">
        <v>-5.2480055338505194</v>
      </c>
      <c r="AI1161" s="12">
        <v>9.1543383098286686</v>
      </c>
      <c r="AJ1161" s="12">
        <v>-3.2867629301213768</v>
      </c>
      <c r="AK1161" s="12">
        <v>1.9148024121478375</v>
      </c>
      <c r="AL1161" s="12">
        <v>-5.0615787528463372</v>
      </c>
      <c r="AM1161" s="12">
        <v>-7.9327152261868417</v>
      </c>
      <c r="AN1161" s="12">
        <v>-0.31198134022369695</v>
      </c>
      <c r="AO1161" s="12">
        <v>-2.3095321865705234</v>
      </c>
      <c r="AP1161" s="12">
        <v>3.934909249630048</v>
      </c>
      <c r="AQ1161" s="12">
        <v>-0.61737030135667192</v>
      </c>
      <c r="AR1161" s="12">
        <v>-1.5906046936681024</v>
      </c>
      <c r="AS1161" s="12">
        <v>-0.49540001223750191</v>
      </c>
      <c r="AT1161" s="12">
        <v>14.202674990067504</v>
      </c>
      <c r="AU1161" s="12">
        <v>-7.896449579829464</v>
      </c>
      <c r="AV1161" s="12">
        <v>-0.13382265397197809</v>
      </c>
      <c r="AW1161" s="12">
        <v>-1.5759729844739345</v>
      </c>
      <c r="AX1161" s="12">
        <v>9.4906458423686306</v>
      </c>
      <c r="AY1161" s="12">
        <v>3.2737782616802442</v>
      </c>
      <c r="AZ1161" s="12">
        <v>-0.40533099200760397</v>
      </c>
      <c r="BA1161" s="12">
        <v>4.4200806548577392</v>
      </c>
      <c r="BB1161" s="12">
        <v>-7.3772064578111864</v>
      </c>
      <c r="BC1161" s="12">
        <v>-2.4630552446724145</v>
      </c>
      <c r="BD1161" s="12">
        <v>0.54133616243831018</v>
      </c>
      <c r="BE1161" s="12">
        <v>-4.5296568670139168</v>
      </c>
      <c r="BF1161" s="12">
        <v>9.005990790805761</v>
      </c>
      <c r="BG1161" s="12">
        <v>-1.0205393337374911</v>
      </c>
      <c r="BH1161" s="12">
        <v>5.0829487289550883</v>
      </c>
      <c r="BI1161" s="12">
        <v>-0.72007536339686884</v>
      </c>
      <c r="BJ1161" s="12">
        <v>9.4559946831591579E-2</v>
      </c>
      <c r="BK1161" s="12">
        <v>3.0065506257454464</v>
      </c>
      <c r="BL1161" s="12">
        <v>6.271130740409566</v>
      </c>
      <c r="BM1161" s="12">
        <v>-9.212784985948403</v>
      </c>
      <c r="BN1161" s="12">
        <v>3.2130440221983916</v>
      </c>
      <c r="BO1161" s="12">
        <v>2.077431967783208</v>
      </c>
      <c r="BP1161" s="12">
        <v>10.158843612131976</v>
      </c>
      <c r="BQ1161" s="12">
        <v>-1.3138960155214243</v>
      </c>
      <c r="BR1161" s="12">
        <v>3.6881841722125213</v>
      </c>
      <c r="BS1161" s="12">
        <v>-0.11712920539507043</v>
      </c>
      <c r="BT1161" s="12">
        <v>-0.7580430321150986</v>
      </c>
      <c r="BU1161" s="12">
        <v>-3.3130900175860112</v>
      </c>
      <c r="BV1161" s="12">
        <v>2.8971666487781627</v>
      </c>
      <c r="BW1161" s="12">
        <v>-2.7046582528540464</v>
      </c>
      <c r="BX1161" s="12">
        <v>7.6501867852879979</v>
      </c>
      <c r="BY1161" s="12">
        <v>-8.902796198345861</v>
      </c>
      <c r="BZ1161" s="12">
        <v>0.99630262827952065</v>
      </c>
      <c r="CA1161" s="12">
        <v>-2.47367943996022</v>
      </c>
      <c r="CB1161" s="12">
        <v>2.7350917075031007</v>
      </c>
      <c r="CC1161" s="12">
        <v>-1.8451355175301725</v>
      </c>
      <c r="CD1161" s="12">
        <v>-3.3750320140715271</v>
      </c>
      <c r="CE1161" s="12">
        <v>5.4255320995949683</v>
      </c>
      <c r="CF1161" s="12">
        <v>-0.39392124163332348</v>
      </c>
      <c r="CG1161" s="12">
        <v>-2.5477968538564495</v>
      </c>
      <c r="CH1161" s="12">
        <v>2.169909300654191</v>
      </c>
      <c r="CI1161" s="12">
        <v>6.6444227099070968E-2</v>
      </c>
      <c r="CJ1161" s="12">
        <v>-8.0318383860677507</v>
      </c>
      <c r="CK1161" s="12">
        <v>-1.5940043633944703</v>
      </c>
      <c r="CL1161" s="12">
        <v>13.504709965058989</v>
      </c>
      <c r="CM1161" s="12">
        <v>3.8924742653163218</v>
      </c>
      <c r="CN1161" s="12">
        <v>1.4438108369038569</v>
      </c>
      <c r="CO1161" s="12">
        <v>-0.67663401794462508</v>
      </c>
      <c r="CP1161" s="12">
        <v>-8.4531993103792455</v>
      </c>
      <c r="CQ1161" s="12">
        <v>-0.52803680135132913</v>
      </c>
      <c r="CR1161" s="12">
        <v>6.4013556386621042</v>
      </c>
      <c r="CS1161" s="12">
        <v>-3.1519519273696446</v>
      </c>
      <c r="CT1161" s="12">
        <v>-1.6740662737829743</v>
      </c>
      <c r="CU1161" s="12">
        <v>3.6627454671529858</v>
      </c>
      <c r="CV1161" s="12">
        <v>2.6542601528272187</v>
      </c>
      <c r="CW1161" s="12">
        <v>1.6347902414989066</v>
      </c>
      <c r="CX1161" s="12">
        <v>-0.53811440845972525</v>
      </c>
      <c r="CY1161" s="12">
        <v>-4.5658916145162758</v>
      </c>
      <c r="CZ1161" s="12">
        <v>4.476909719869921</v>
      </c>
      <c r="DA1161" s="12">
        <v>-4.9942717640740444</v>
      </c>
      <c r="DB1161" s="12">
        <v>-0.24171780085841202</v>
      </c>
      <c r="DC1161" s="12">
        <v>-0.90351800053475084</v>
      </c>
      <c r="DD1161" s="12">
        <v>1.1483294696553046</v>
      </c>
    </row>
    <row r="1162" spans="1:108" x14ac:dyDescent="0.25">
      <c r="H1162" s="11" t="s">
        <v>2</v>
      </c>
      <c r="I1162" s="12">
        <v>3.9815551647713781</v>
      </c>
      <c r="J1162" s="12">
        <v>13.847091951355438</v>
      </c>
      <c r="K1162" s="12">
        <v>3.7273725912599236</v>
      </c>
      <c r="L1162" s="12">
        <v>-3.0731026412145979</v>
      </c>
      <c r="M1162" s="12">
        <v>1.5985971820116684</v>
      </c>
      <c r="N1162" s="12">
        <v>13.911546983985868</v>
      </c>
      <c r="O1162" s="12">
        <v>17.038208242096299</v>
      </c>
      <c r="P1162" s="12">
        <v>10.59492431979052</v>
      </c>
      <c r="Q1162" s="12">
        <v>9.9671259607164231</v>
      </c>
      <c r="R1162" s="12">
        <v>9.5978690711683825</v>
      </c>
      <c r="S1162" s="12">
        <v>8.5617252450025845</v>
      </c>
      <c r="T1162" s="12">
        <v>27.674616703255545</v>
      </c>
      <c r="U1162" s="12">
        <v>17.256026893697694</v>
      </c>
      <c r="V1162" s="12">
        <v>5.6680602860479867</v>
      </c>
      <c r="W1162" s="12">
        <v>8.2216715432521994</v>
      </c>
      <c r="X1162" s="12">
        <v>-3.8640513805418215</v>
      </c>
      <c r="Y1162" s="12">
        <v>14.752092608930321</v>
      </c>
      <c r="Z1162" s="12">
        <v>10.660243975861134</v>
      </c>
      <c r="AA1162" s="12">
        <v>12.879659223733917</v>
      </c>
      <c r="AB1162" s="12">
        <v>-6.1308164071688429</v>
      </c>
      <c r="AC1162" s="12">
        <v>14.40250298390341</v>
      </c>
      <c r="AD1162" s="12">
        <v>1.5579634372164621</v>
      </c>
      <c r="AE1162" s="12">
        <v>10.644830976934555</v>
      </c>
      <c r="AF1162" s="12">
        <v>-3.0000948115185344</v>
      </c>
      <c r="AG1162" s="12">
        <v>-9.7995320698294659</v>
      </c>
      <c r="AH1162" s="12">
        <v>-1.6753765552304918</v>
      </c>
      <c r="AI1162" s="12">
        <v>28.705350076288948</v>
      </c>
      <c r="AJ1162" s="12">
        <v>3.6936083984698307</v>
      </c>
      <c r="AK1162" s="12">
        <v>14.408322569085412</v>
      </c>
      <c r="AL1162" s="12">
        <v>3.1080741135628392E-2</v>
      </c>
      <c r="AM1162" s="12">
        <v>-8.4526756652271331</v>
      </c>
      <c r="AN1162" s="12">
        <v>9.4349118096481597</v>
      </c>
      <c r="AO1162" s="12">
        <v>5.1109686425277454</v>
      </c>
      <c r="AP1162" s="12">
        <v>17.971271643493115</v>
      </c>
      <c r="AQ1162" s="12">
        <v>8.6157285216051811</v>
      </c>
      <c r="AR1162" s="12">
        <v>8.2760911202526835</v>
      </c>
      <c r="AS1162" s="12">
        <v>9.6233153128827933</v>
      </c>
      <c r="AT1162" s="12">
        <v>40.016559205083823</v>
      </c>
      <c r="AU1162" s="12">
        <v>-4.1534611511972104</v>
      </c>
      <c r="AV1162" s="12">
        <v>8.9634347230199403</v>
      </c>
      <c r="AW1162" s="12">
        <v>5.9509455215594116</v>
      </c>
      <c r="AX1162" s="12">
        <v>29.616059735403951</v>
      </c>
      <c r="AY1162" s="12">
        <v>16.265683513671188</v>
      </c>
      <c r="AZ1162" s="12">
        <v>9.0802866559514364</v>
      </c>
      <c r="BA1162" s="12">
        <v>18.722252237411805</v>
      </c>
      <c r="BB1162" s="12">
        <v>-5.2457217919808974</v>
      </c>
      <c r="BC1162" s="12">
        <v>4.8727752470254924</v>
      </c>
      <c r="BD1162" s="12">
        <v>11.717288372056224</v>
      </c>
      <c r="BE1162" s="12">
        <v>0.95264155637144865</v>
      </c>
      <c r="BF1162" s="12">
        <v>28.026398919402563</v>
      </c>
      <c r="BG1162" s="12">
        <v>7.4370241868636544</v>
      </c>
      <c r="BH1162" s="12">
        <v>18.743957951731314</v>
      </c>
      <c r="BI1162" s="12">
        <v>6.4770892516862677</v>
      </c>
      <c r="BJ1162" s="12">
        <v>9.7639177116621578</v>
      </c>
      <c r="BK1162" s="12">
        <v>16.943161757398709</v>
      </c>
      <c r="BL1162" s="12">
        <v>21.889923989050995</v>
      </c>
      <c r="BM1162" s="12">
        <v>-8.6254431128091387</v>
      </c>
      <c r="BN1162" s="12">
        <v>16.944765264596096</v>
      </c>
      <c r="BO1162" s="12">
        <v>14.503393419894156</v>
      </c>
      <c r="BP1162" s="12">
        <v>30.773519127529202</v>
      </c>
      <c r="BQ1162" s="12">
        <v>9.1543320971702933</v>
      </c>
      <c r="BR1162" s="12">
        <v>16.876196787356371</v>
      </c>
      <c r="BS1162" s="12">
        <v>8.530559739529</v>
      </c>
      <c r="BT1162" s="12">
        <v>9.4096918942973815</v>
      </c>
      <c r="BU1162" s="12">
        <v>2.0574203858735327</v>
      </c>
      <c r="BV1162" s="12">
        <v>15.596141650155221</v>
      </c>
      <c r="BW1162" s="12">
        <v>3.8974229000731304</v>
      </c>
      <c r="BX1162" s="12">
        <v>25.286824413308402</v>
      </c>
      <c r="BY1162" s="12">
        <v>-7.8088496514504531</v>
      </c>
      <c r="BZ1162" s="12">
        <v>10.783213892261772</v>
      </c>
      <c r="CA1162" s="12">
        <v>4.7871528755673491</v>
      </c>
      <c r="CB1162" s="12">
        <v>15.263835298374193</v>
      </c>
      <c r="CC1162" s="12">
        <v>6.8352560526564661</v>
      </c>
      <c r="CD1162" s="12">
        <v>4.2652798532973781</v>
      </c>
      <c r="CE1162" s="12">
        <v>21.119767953722324</v>
      </c>
      <c r="CF1162" s="12">
        <v>9.8652934537613</v>
      </c>
      <c r="CG1162" s="12">
        <v>5.1323372421930777</v>
      </c>
      <c r="CH1162" s="12">
        <v>13.555515671277176</v>
      </c>
      <c r="CI1162" s="12">
        <v>11.324582631143471</v>
      </c>
      <c r="CJ1162" s="12">
        <v>-6.2882308549712862</v>
      </c>
      <c r="CK1162" s="12">
        <v>7.3262699321413427</v>
      </c>
      <c r="CL1162" s="12">
        <v>37.602959382754221</v>
      </c>
      <c r="CM1162" s="12">
        <v>17.3008808187077</v>
      </c>
      <c r="CN1162" s="12">
        <v>12.402897265198284</v>
      </c>
      <c r="CO1162" s="12">
        <v>9.4511437240056804</v>
      </c>
      <c r="CP1162" s="12">
        <v>-7.2963889738452563</v>
      </c>
      <c r="CQ1162" s="12">
        <v>9.546718312743895</v>
      </c>
      <c r="CR1162" s="12">
        <v>22.384033876514245</v>
      </c>
      <c r="CS1162" s="12">
        <v>3.0432138225748089</v>
      </c>
      <c r="CT1162" s="12">
        <v>4.2636116010302985</v>
      </c>
      <c r="CU1162" s="12">
        <v>17.279893083739143</v>
      </c>
      <c r="CV1162" s="12">
        <v>16.718974052765752</v>
      </c>
      <c r="CW1162" s="12">
        <v>14.486109992473086</v>
      </c>
      <c r="CX1162" s="12">
        <v>10.022257985085403</v>
      </c>
      <c r="CY1162" s="12">
        <v>1.7867890331926728</v>
      </c>
      <c r="CZ1162" s="12">
        <v>20.158481731488077</v>
      </c>
      <c r="DA1162" s="12">
        <v>0.86663926634418154</v>
      </c>
      <c r="DB1162" s="12">
        <v>8.5011789525540689</v>
      </c>
      <c r="DC1162" s="12">
        <v>8.7182035674095406</v>
      </c>
      <c r="DD1162" s="12">
        <v>11.694663434754101</v>
      </c>
    </row>
    <row r="1163" spans="1:108" x14ac:dyDescent="0.25">
      <c r="A1163" s="2">
        <v>388</v>
      </c>
      <c r="B1163" s="8">
        <f t="shared" ref="B1163" ca="1" si="1329">_xlfn.COVARIANCE.P(OFFSET(I1164,0,0,1,20),OFFSET(I1165,0,0,1,20))/_xlfn.VAR.P(OFFSET(I1164,0,0,1,20))</f>
        <v>2.0604602995045069</v>
      </c>
      <c r="C1163" s="8">
        <f t="shared" ref="C1163" ca="1" si="1330">_xlfn.COVARIANCE.P(OFFSET(I1164,0,0,1,50),OFFSET(I1165,0,0,1,50))/_xlfn.VAR.P(OFFSET(I1164,0,0,1,50))</f>
        <v>2.0419377686759956</v>
      </c>
      <c r="D1163" s="8">
        <f t="shared" ref="D1163" ca="1" si="1331">_xlfn.COVARIANCE.P(OFFSET(I1164,0,0,1,100),OFFSET(I1165,0,0,1,100))/_xlfn.VAR.P(OFFSET(I1164,0,0,1,100))</f>
        <v>2.026886938484584</v>
      </c>
      <c r="E1163" s="8">
        <f t="shared" ref="E1163" ca="1" si="1332">AVERAGE(OFFSET(I1165,0,0,1,20))-AVERAGE(OFFSET(I1164,0,0,1,20))*B1163</f>
        <v>9.9060068085621822</v>
      </c>
      <c r="F1163" s="8">
        <f t="shared" ref="F1163" ca="1" si="1333">AVERAGE(OFFSET(I1165,0,0,1,50))-AVERAGE(OFFSET(I1164,0,0,1,50))*C1163</f>
        <v>9.8141494242162963</v>
      </c>
      <c r="G1163" s="8">
        <f t="shared" ref="G1163" ca="1" si="1334">AVERAGE(OFFSET(I1165,0,0,1,100))-AVERAGE(OFFSET(I1164,0,0,1,100))*D1163</f>
        <v>9.9698845935440907</v>
      </c>
      <c r="H1163" s="9" t="s">
        <v>29</v>
      </c>
      <c r="I1163" s="10">
        <v>3087</v>
      </c>
      <c r="J1163" s="10">
        <v>739</v>
      </c>
      <c r="K1163" s="10">
        <v>1777</v>
      </c>
      <c r="L1163" s="10">
        <v>8543</v>
      </c>
      <c r="M1163" s="10">
        <v>9176</v>
      </c>
      <c r="N1163" s="10">
        <v>8095</v>
      </c>
      <c r="O1163" s="10">
        <v>623</v>
      </c>
      <c r="P1163" s="10">
        <v>9513</v>
      </c>
      <c r="Q1163" s="10">
        <v>5045</v>
      </c>
      <c r="R1163" s="10">
        <v>1873</v>
      </c>
      <c r="S1163" s="10">
        <v>3882</v>
      </c>
      <c r="T1163" s="10">
        <v>1200</v>
      </c>
      <c r="U1163" s="10">
        <v>8538</v>
      </c>
      <c r="V1163" s="10">
        <v>9777</v>
      </c>
      <c r="W1163" s="10">
        <v>3283</v>
      </c>
      <c r="X1163" s="10">
        <v>2145</v>
      </c>
      <c r="Y1163" s="10">
        <v>99</v>
      </c>
      <c r="Z1163" s="10">
        <v>945</v>
      </c>
      <c r="AA1163" s="10">
        <v>571</v>
      </c>
      <c r="AB1163" s="10">
        <v>8570</v>
      </c>
      <c r="AC1163" s="10">
        <v>8752</v>
      </c>
      <c r="AD1163" s="10">
        <v>1836</v>
      </c>
      <c r="AE1163" s="10">
        <v>8545</v>
      </c>
      <c r="AF1163" s="10">
        <v>4807</v>
      </c>
      <c r="AG1163" s="10">
        <v>8018</v>
      </c>
      <c r="AH1163" s="10">
        <v>170</v>
      </c>
      <c r="AI1163" s="10">
        <v>1770</v>
      </c>
      <c r="AJ1163" s="10">
        <v>2452</v>
      </c>
      <c r="AK1163" s="10">
        <v>522</v>
      </c>
      <c r="AL1163" s="10">
        <v>1596</v>
      </c>
      <c r="AM1163" s="10">
        <v>130</v>
      </c>
      <c r="AN1163" s="10">
        <v>8422</v>
      </c>
      <c r="AO1163" s="10">
        <v>2468</v>
      </c>
      <c r="AP1163" s="10">
        <v>7258</v>
      </c>
      <c r="AQ1163" s="10">
        <v>6167</v>
      </c>
      <c r="AR1163" s="10">
        <v>9026</v>
      </c>
      <c r="AS1163" s="10">
        <v>5613</v>
      </c>
      <c r="AT1163" s="10">
        <v>1306</v>
      </c>
      <c r="AU1163" s="10">
        <v>5268</v>
      </c>
      <c r="AV1163" s="10">
        <v>7371</v>
      </c>
      <c r="AW1163" s="10">
        <v>4412</v>
      </c>
      <c r="AX1163" s="10">
        <v>7315</v>
      </c>
      <c r="AY1163" s="10">
        <v>9189</v>
      </c>
      <c r="AZ1163" s="10">
        <v>5257</v>
      </c>
      <c r="BA1163" s="10">
        <v>6222</v>
      </c>
      <c r="BB1163" s="10">
        <v>5666</v>
      </c>
      <c r="BC1163" s="10">
        <v>5792</v>
      </c>
      <c r="BD1163" s="10">
        <v>4190</v>
      </c>
      <c r="BE1163" s="10">
        <v>5634</v>
      </c>
      <c r="BF1163" s="10">
        <v>8637</v>
      </c>
      <c r="BG1163" s="10">
        <v>8727</v>
      </c>
      <c r="BH1163" s="10">
        <v>4700</v>
      </c>
      <c r="BI1163" s="10">
        <v>9675</v>
      </c>
      <c r="BJ1163" s="10">
        <v>6457</v>
      </c>
      <c r="BK1163" s="10">
        <v>2215</v>
      </c>
      <c r="BL1163" s="10">
        <v>6930</v>
      </c>
      <c r="BM1163" s="10">
        <v>3932</v>
      </c>
      <c r="BN1163" s="10">
        <v>5673</v>
      </c>
      <c r="BO1163" s="10">
        <v>9678</v>
      </c>
      <c r="BP1163" s="10">
        <v>6088</v>
      </c>
      <c r="BQ1163" s="10">
        <v>380</v>
      </c>
      <c r="BR1163" s="10">
        <v>2334</v>
      </c>
      <c r="BS1163" s="10">
        <v>280</v>
      </c>
      <c r="BT1163" s="10">
        <v>6781</v>
      </c>
      <c r="BU1163" s="10">
        <v>8305</v>
      </c>
      <c r="BV1163" s="10">
        <v>7595</v>
      </c>
      <c r="BW1163" s="10">
        <v>5045</v>
      </c>
      <c r="BX1163" s="10">
        <v>2320</v>
      </c>
      <c r="BY1163" s="10">
        <v>6887</v>
      </c>
      <c r="BZ1163" s="10">
        <v>3435</v>
      </c>
      <c r="CA1163" s="10">
        <v>5476</v>
      </c>
      <c r="CB1163" s="10">
        <v>2733</v>
      </c>
      <c r="CC1163" s="10">
        <v>2317</v>
      </c>
      <c r="CD1163" s="10">
        <v>2916</v>
      </c>
      <c r="CE1163" s="10">
        <v>9161</v>
      </c>
      <c r="CF1163" s="10">
        <v>213</v>
      </c>
      <c r="CG1163" s="10">
        <v>3465</v>
      </c>
      <c r="CH1163" s="10">
        <v>3830</v>
      </c>
      <c r="CI1163" s="10">
        <v>4702</v>
      </c>
      <c r="CJ1163" s="10">
        <v>8539</v>
      </c>
      <c r="CK1163" s="10">
        <v>9916</v>
      </c>
      <c r="CL1163" s="10">
        <v>9038</v>
      </c>
      <c r="CM1163" s="10">
        <v>1963</v>
      </c>
      <c r="CN1163" s="10">
        <v>9074</v>
      </c>
      <c r="CO1163" s="10">
        <v>7828</v>
      </c>
      <c r="CP1163" s="10">
        <v>5556</v>
      </c>
      <c r="CQ1163" s="10">
        <v>3386</v>
      </c>
      <c r="CR1163" s="10">
        <v>7859</v>
      </c>
      <c r="CS1163" s="10">
        <v>8779</v>
      </c>
      <c r="CT1163" s="10">
        <v>5694</v>
      </c>
      <c r="CU1163" s="10">
        <v>8402</v>
      </c>
      <c r="CV1163" s="10">
        <v>8995</v>
      </c>
      <c r="CW1163" s="10">
        <v>5869</v>
      </c>
      <c r="CX1163" s="10">
        <v>7539</v>
      </c>
      <c r="CY1163" s="10">
        <v>135</v>
      </c>
      <c r="CZ1163" s="10">
        <v>3305</v>
      </c>
      <c r="DA1163" s="10">
        <v>2951</v>
      </c>
      <c r="DB1163" s="10">
        <v>8196</v>
      </c>
      <c r="DC1163" s="10">
        <v>758</v>
      </c>
      <c r="DD1163" s="10">
        <v>6500</v>
      </c>
    </row>
    <row r="1164" spans="1:108" x14ac:dyDescent="0.25">
      <c r="H1164" s="11" t="s">
        <v>0</v>
      </c>
      <c r="I1164" s="12">
        <v>-1.7317162701699949</v>
      </c>
      <c r="J1164" s="12">
        <v>8.5625359550113238</v>
      </c>
      <c r="K1164" s="12">
        <v>-0.32037051664375815</v>
      </c>
      <c r="L1164" s="12">
        <v>2.0063233811087109</v>
      </c>
      <c r="M1164" s="12">
        <v>-2.9064263939793382</v>
      </c>
      <c r="N1164" s="12">
        <v>2.383411126811144</v>
      </c>
      <c r="O1164" s="12">
        <v>7.080813925844085</v>
      </c>
      <c r="P1164" s="12">
        <v>-1.1450592625035081</v>
      </c>
      <c r="Q1164" s="12">
        <v>-2.0209347165284153</v>
      </c>
      <c r="R1164" s="12">
        <v>2.0972812844518653</v>
      </c>
      <c r="S1164" s="12">
        <v>-8.9992783543627137</v>
      </c>
      <c r="T1164" s="12">
        <v>11.120022899965093</v>
      </c>
      <c r="U1164" s="12">
        <v>-4.5563945830436436</v>
      </c>
      <c r="V1164" s="12">
        <v>-1.727616466097686</v>
      </c>
      <c r="W1164" s="12">
        <v>3.4874479158998986</v>
      </c>
      <c r="X1164" s="12">
        <v>6.5376035166012461</v>
      </c>
      <c r="Y1164" s="12">
        <v>-7.8477156419791374</v>
      </c>
      <c r="Z1164" s="12">
        <v>-9.1868082049479245</v>
      </c>
      <c r="AA1164" s="12">
        <v>-3.2609140892102002</v>
      </c>
      <c r="AB1164" s="12">
        <v>-1.1688565812390272</v>
      </c>
      <c r="AC1164" s="12">
        <v>3.3961228498286293</v>
      </c>
      <c r="AD1164" s="12">
        <v>0.32217517145293978</v>
      </c>
      <c r="AE1164" s="12">
        <v>2.188529348992645</v>
      </c>
      <c r="AF1164" s="12">
        <v>2.4385260599198393</v>
      </c>
      <c r="AG1164" s="12">
        <v>-0.11860695204142707</v>
      </c>
      <c r="AH1164" s="12">
        <v>0.18566958647281775</v>
      </c>
      <c r="AI1164" s="12">
        <v>0.13495002605119408</v>
      </c>
      <c r="AJ1164" s="12">
        <v>4.8598612303758699</v>
      </c>
      <c r="AK1164" s="12">
        <v>-6.2781984845848537</v>
      </c>
      <c r="AL1164" s="12">
        <v>-1.2242086213928833</v>
      </c>
      <c r="AM1164" s="12">
        <v>1.2376679163916195</v>
      </c>
      <c r="AN1164" s="12">
        <v>-4.1034319009837432</v>
      </c>
      <c r="AO1164" s="12">
        <v>-0.63925407782626364</v>
      </c>
      <c r="AP1164" s="12">
        <v>-9.1024322524968344</v>
      </c>
      <c r="AQ1164" s="12">
        <v>3.1996539803577608</v>
      </c>
      <c r="AR1164" s="12">
        <v>3.731184251573457</v>
      </c>
      <c r="AS1164" s="12">
        <v>-0.67659654382041579</v>
      </c>
      <c r="AT1164" s="12">
        <v>3.406631239409327</v>
      </c>
      <c r="AU1164" s="12">
        <v>-4.0954670497230916</v>
      </c>
      <c r="AV1164" s="12">
        <v>-2.4986811183528919</v>
      </c>
      <c r="AW1164" s="12">
        <v>-5.4128625790527725</v>
      </c>
      <c r="AX1164" s="12">
        <v>5.9926520174921318</v>
      </c>
      <c r="AY1164" s="12">
        <v>0.72000588616284011</v>
      </c>
      <c r="AZ1164" s="12">
        <v>0.39898050300411242</v>
      </c>
      <c r="BA1164" s="12">
        <v>0.23896614272199718</v>
      </c>
      <c r="BB1164" s="12">
        <v>2.0060370655223996</v>
      </c>
      <c r="BC1164" s="12">
        <v>0.9978026777999377</v>
      </c>
      <c r="BD1164" s="12">
        <v>8.572295577245594</v>
      </c>
      <c r="BE1164" s="12">
        <v>3.5634375426797549</v>
      </c>
      <c r="BF1164" s="12">
        <v>0.76893824193757521</v>
      </c>
      <c r="BG1164" s="12">
        <v>-1.2680362099812073</v>
      </c>
      <c r="BH1164" s="12">
        <v>7.513351204123917</v>
      </c>
      <c r="BI1164" s="12">
        <v>5.4227323098116482</v>
      </c>
      <c r="BJ1164" s="12">
        <v>6.652779102863132</v>
      </c>
      <c r="BK1164" s="12">
        <v>3.0181715373194913</v>
      </c>
      <c r="BL1164" s="12">
        <v>-3.6304046538949093</v>
      </c>
      <c r="BM1164" s="12">
        <v>5.6074532384827123</v>
      </c>
      <c r="BN1164" s="12">
        <v>-4.28037400274712</v>
      </c>
      <c r="BO1164" s="12">
        <v>-3.0162344681070108</v>
      </c>
      <c r="BP1164" s="12">
        <v>-6.6663272099817137</v>
      </c>
      <c r="BQ1164" s="12">
        <v>5.9384038161195267</v>
      </c>
      <c r="BR1164" s="12">
        <v>7.1918990006089887</v>
      </c>
      <c r="BS1164" s="12">
        <v>-4.5296568670139168</v>
      </c>
      <c r="BT1164" s="12">
        <v>0.91521640940578197</v>
      </c>
      <c r="BU1164" s="12">
        <v>3.8175422528123901</v>
      </c>
      <c r="BV1164" s="12">
        <v>3.7825599916110377</v>
      </c>
      <c r="BW1164" s="12">
        <v>-2.0209347165284153</v>
      </c>
      <c r="BX1164" s="12">
        <v>1.711785512487666</v>
      </c>
      <c r="BY1164" s="12">
        <v>-0.22299805486722679</v>
      </c>
      <c r="BZ1164" s="12">
        <v>7.7375706412942726</v>
      </c>
      <c r="CA1164" s="12">
        <v>0.89545543570027064</v>
      </c>
      <c r="CB1164" s="12">
        <v>-2.394193021182804</v>
      </c>
      <c r="CC1164" s="12">
        <v>-7.0539869007956764</v>
      </c>
      <c r="CD1164" s="12">
        <v>2.1966125600899931</v>
      </c>
      <c r="CE1164" s="12">
        <v>-1.951185200230924</v>
      </c>
      <c r="CF1164" s="12">
        <v>1.9875310411857474</v>
      </c>
      <c r="CG1164" s="12">
        <v>9.1769351224758715</v>
      </c>
      <c r="CH1164" s="12">
        <v>2.7959556964789893</v>
      </c>
      <c r="CI1164" s="12">
        <v>-0.83401023330055013</v>
      </c>
      <c r="CJ1164" s="12">
        <v>-8.4761274352709943</v>
      </c>
      <c r="CK1164" s="12">
        <v>2.0031375475846729</v>
      </c>
      <c r="CL1164" s="12">
        <v>1.5032314750377742</v>
      </c>
      <c r="CM1164" s="12">
        <v>2.5121975558689846</v>
      </c>
      <c r="CN1164" s="12">
        <v>6.686930941857776</v>
      </c>
      <c r="CO1164" s="12">
        <v>3.0236120993217561</v>
      </c>
      <c r="CP1164" s="12">
        <v>-1.4345571486733231</v>
      </c>
      <c r="CQ1164" s="12">
        <v>-5.7845748977942266</v>
      </c>
      <c r="CR1164" s="12">
        <v>-1.371832258917276</v>
      </c>
      <c r="CS1164" s="12">
        <v>4.2868849047054809</v>
      </c>
      <c r="CT1164" s="12">
        <v>-1.1620141792041896</v>
      </c>
      <c r="CU1164" s="12">
        <v>-4.552012950348419</v>
      </c>
      <c r="CV1164" s="12">
        <v>4.3725495868423296</v>
      </c>
      <c r="CW1164" s="12">
        <v>-6.3942226000793188</v>
      </c>
      <c r="CX1164" s="12">
        <v>4.4496172631755773</v>
      </c>
      <c r="CY1164" s="12">
        <v>-5.3582468274371928</v>
      </c>
      <c r="CZ1164" s="12">
        <v>6.7771818795894596</v>
      </c>
      <c r="DA1164" s="12">
        <v>1.6841119359451455</v>
      </c>
      <c r="DB1164" s="12">
        <v>-3.7447578121057719</v>
      </c>
      <c r="DC1164" s="12">
        <v>1.1802367698065943</v>
      </c>
      <c r="DD1164" s="12">
        <v>-1.8812975231473528</v>
      </c>
    </row>
    <row r="1165" spans="1:108" x14ac:dyDescent="0.25">
      <c r="H1165" s="11" t="s">
        <v>2</v>
      </c>
      <c r="I1165" s="12">
        <v>7.3214547269589092</v>
      </c>
      <c r="J1165" s="12">
        <v>28.798513350727006</v>
      </c>
      <c r="K1165" s="12">
        <v>8.5679456706697472</v>
      </c>
      <c r="L1165" s="12">
        <v>14.666028644300674</v>
      </c>
      <c r="M1165" s="12">
        <v>4.4104101329676979</v>
      </c>
      <c r="N1165" s="12">
        <v>12.747190223218785</v>
      </c>
      <c r="O1165" s="12">
        <v>22.892781525132033</v>
      </c>
      <c r="P1165" s="12">
        <v>8.5227863611944699</v>
      </c>
      <c r="Q1165" s="12">
        <v>6.4710502012377145</v>
      </c>
      <c r="R1165" s="12">
        <v>14.510585713912571</v>
      </c>
      <c r="S1165" s="12">
        <v>-10.010153986218013</v>
      </c>
      <c r="T1165" s="12">
        <v>33.216194226475189</v>
      </c>
      <c r="U1165" s="12">
        <v>0.6238653185605203</v>
      </c>
      <c r="V1165" s="12">
        <v>6.168227091511211</v>
      </c>
      <c r="W1165" s="12">
        <v>17.439978228935523</v>
      </c>
      <c r="X1165" s="12">
        <v>22.593849507175069</v>
      </c>
      <c r="Y1165" s="12">
        <v>-7.1209713726697661</v>
      </c>
      <c r="Z1165" s="12">
        <v>-8.0356674052777635</v>
      </c>
      <c r="AA1165" s="12">
        <v>3.5199641796277983</v>
      </c>
      <c r="AB1165" s="12">
        <v>7.5262676805808599</v>
      </c>
      <c r="AC1165" s="12">
        <v>16.151473420396673</v>
      </c>
      <c r="AD1165" s="12">
        <v>10.854715686117808</v>
      </c>
      <c r="AE1165" s="12">
        <v>12.620202923980854</v>
      </c>
      <c r="AF1165" s="12">
        <v>14.125247518562176</v>
      </c>
      <c r="AG1165" s="12">
        <v>11.366653854047769</v>
      </c>
      <c r="AH1165" s="12">
        <v>11.500199119197637</v>
      </c>
      <c r="AI1165" s="12">
        <v>9.78101845200516</v>
      </c>
      <c r="AJ1165" s="12">
        <v>19.815315178904786</v>
      </c>
      <c r="AK1165" s="12">
        <v>-3.3561799088006188</v>
      </c>
      <c r="AL1165" s="12">
        <v>8.2754968982357369</v>
      </c>
      <c r="AM1165" s="12">
        <v>11.914043364462032</v>
      </c>
      <c r="AN1165" s="12">
        <v>0.4915501848185897</v>
      </c>
      <c r="AO1165" s="12">
        <v>6.6908506792121329</v>
      </c>
      <c r="AP1165" s="12">
        <v>-9.4436995703626287</v>
      </c>
      <c r="AQ1165" s="12">
        <v>16.056656198341368</v>
      </c>
      <c r="AR1165" s="12">
        <v>17.124025043824009</v>
      </c>
      <c r="AS1165" s="12">
        <v>10.224780081187166</v>
      </c>
      <c r="AT1165" s="12">
        <v>15.731191733997749</v>
      </c>
      <c r="AU1165" s="12">
        <v>2.2246194442403406</v>
      </c>
      <c r="AV1165" s="12">
        <v>6.4826613859703368</v>
      </c>
      <c r="AW1165" s="12">
        <v>-0.54500684503171581</v>
      </c>
      <c r="AX1165" s="12">
        <v>22.955073085358002</v>
      </c>
      <c r="AY1165" s="12">
        <v>11.873439913857245</v>
      </c>
      <c r="AZ1165" s="12">
        <v>9.7304977948390778</v>
      </c>
      <c r="BA1165" s="12">
        <v>10.806980054693193</v>
      </c>
      <c r="BB1165" s="12">
        <v>12.663067482803005</v>
      </c>
      <c r="BC1165" s="12">
        <v>10.246866354058096</v>
      </c>
      <c r="BD1165" s="12">
        <v>27.810413213968964</v>
      </c>
      <c r="BE1165" s="12">
        <v>16.202589312036334</v>
      </c>
      <c r="BF1165" s="12">
        <v>11.258812749764546</v>
      </c>
      <c r="BG1165" s="12">
        <v>7.7619662202515247</v>
      </c>
      <c r="BH1165" s="12">
        <v>26.413725575126509</v>
      </c>
      <c r="BI1165" s="12">
        <v>20.202255122816265</v>
      </c>
      <c r="BJ1165" s="12">
        <v>22.798392060130077</v>
      </c>
      <c r="BK1165" s="12">
        <v>15.833623432349421</v>
      </c>
      <c r="BL1165" s="12">
        <v>4.0262845996519747</v>
      </c>
      <c r="BM1165" s="12">
        <v>20.994358204929423</v>
      </c>
      <c r="BN1165" s="12">
        <v>1.4455910111551662</v>
      </c>
      <c r="BO1165" s="12">
        <v>5.2748460908636092</v>
      </c>
      <c r="BP1165" s="12">
        <v>-3.4094936093292758</v>
      </c>
      <c r="BQ1165" s="12">
        <v>22.107943202182138</v>
      </c>
      <c r="BR1165" s="12">
        <v>23.974657987351641</v>
      </c>
      <c r="BS1165" s="12">
        <v>0.95264155637144865</v>
      </c>
      <c r="BT1165" s="12">
        <v>11.925094464808605</v>
      </c>
      <c r="BU1165" s="12">
        <v>17.558516269518723</v>
      </c>
      <c r="BV1165" s="12">
        <v>18.723979169752788</v>
      </c>
      <c r="BW1165" s="12">
        <v>6.4710502012377145</v>
      </c>
      <c r="BX1165" s="12">
        <v>12.944511272238977</v>
      </c>
      <c r="BY1165" s="12">
        <v>9.0779580415316072</v>
      </c>
      <c r="BZ1165" s="12">
        <v>25.882159131331953</v>
      </c>
      <c r="CA1165" s="12">
        <v>12.237952982419371</v>
      </c>
      <c r="CB1165" s="12">
        <v>5.4597576414176228</v>
      </c>
      <c r="CC1165" s="12">
        <v>-4.5302317014530908</v>
      </c>
      <c r="CD1165" s="12">
        <v>14.047995168887528</v>
      </c>
      <c r="CE1165" s="12">
        <v>7.2643461548584272</v>
      </c>
      <c r="CF1165" s="12">
        <v>13.312657447894912</v>
      </c>
      <c r="CG1165" s="12">
        <v>29.096444225728625</v>
      </c>
      <c r="CH1165" s="12">
        <v>16.558030184945572</v>
      </c>
      <c r="CI1165" s="12">
        <v>8.7715541598786135</v>
      </c>
      <c r="CJ1165" s="12">
        <v>-7.3929510756340253</v>
      </c>
      <c r="CK1165" s="12">
        <v>15.699040704428111</v>
      </c>
      <c r="CL1165" s="12">
        <v>13.228532960664365</v>
      </c>
      <c r="CM1165" s="12">
        <v>15.25171933405035</v>
      </c>
      <c r="CN1165" s="12">
        <v>22.25048004367828</v>
      </c>
      <c r="CO1165" s="12">
        <v>17.697293427221201</v>
      </c>
      <c r="CP1165" s="12">
        <v>7.7457191183298182</v>
      </c>
      <c r="CQ1165" s="12">
        <v>-0.23144531918420563</v>
      </c>
      <c r="CR1165" s="12">
        <v>7.8664888914445852</v>
      </c>
      <c r="CS1165" s="12">
        <v>18.189431575171398</v>
      </c>
      <c r="CT1165" s="12">
        <v>6.7076441209416204</v>
      </c>
      <c r="CU1165" s="12">
        <v>0.81910673186235639</v>
      </c>
      <c r="CV1165" s="12">
        <v>18.755720325145781</v>
      </c>
      <c r="CW1165" s="12">
        <v>-3.3790322887797664</v>
      </c>
      <c r="CX1165" s="12">
        <v>18.445614835833819</v>
      </c>
      <c r="CY1165" s="12">
        <v>-0.58146643051126423</v>
      </c>
      <c r="CZ1165" s="12">
        <v>24.363689185155859</v>
      </c>
      <c r="DA1165" s="12">
        <v>13.647547033780807</v>
      </c>
      <c r="DB1165" s="12">
        <v>1.1492106744161323</v>
      </c>
      <c r="DC1165" s="12">
        <v>11.671411356728207</v>
      </c>
      <c r="DD1165" s="12">
        <v>5.6259500419525494</v>
      </c>
    </row>
    <row r="1166" spans="1:108" x14ac:dyDescent="0.25">
      <c r="A1166" s="2">
        <v>389</v>
      </c>
      <c r="B1166" s="8">
        <f t="shared" ref="B1166" ca="1" si="1335">_xlfn.COVARIANCE.P(OFFSET(I1167,0,0,1,20),OFFSET(I1168,0,0,1,20))/_xlfn.VAR.P(OFFSET(I1167,0,0,1,20))</f>
        <v>1.9431296244920304</v>
      </c>
      <c r="C1166" s="8">
        <f t="shared" ref="C1166" ca="1" si="1336">_xlfn.COVARIANCE.P(OFFSET(I1167,0,0,1,50),OFFSET(I1168,0,0,1,50))/_xlfn.VAR.P(OFFSET(I1167,0,0,1,50))</f>
        <v>2.0170892390238921</v>
      </c>
      <c r="D1166" s="8">
        <f t="shared" ref="D1166" ca="1" si="1337">_xlfn.COVARIANCE.P(OFFSET(I1167,0,0,1,100),OFFSET(I1168,0,0,1,100))/_xlfn.VAR.P(OFFSET(I1167,0,0,1,100))</f>
        <v>2.0345250162296047</v>
      </c>
      <c r="E1166" s="8">
        <f t="shared" ref="E1166" ca="1" si="1338">AVERAGE(OFFSET(I1168,0,0,1,20))-AVERAGE(OFFSET(I1167,0,0,1,20))*B1166</f>
        <v>10.389067949846966</v>
      </c>
      <c r="F1166" s="8">
        <f t="shared" ref="F1166" ca="1" si="1339">AVERAGE(OFFSET(I1168,0,0,1,50))-AVERAGE(OFFSET(I1167,0,0,1,50))*C1166</f>
        <v>10.090810966374105</v>
      </c>
      <c r="G1166" s="8">
        <f t="shared" ref="G1166" ca="1" si="1340">AVERAGE(OFFSET(I1168,0,0,1,100))-AVERAGE(OFFSET(I1167,0,0,1,100))*D1166</f>
        <v>10.024254609691951</v>
      </c>
      <c r="H1166" s="9" t="s">
        <v>29</v>
      </c>
      <c r="I1166" s="10">
        <v>1446</v>
      </c>
      <c r="J1166" s="10">
        <v>8556</v>
      </c>
      <c r="K1166" s="10">
        <v>9020</v>
      </c>
      <c r="L1166" s="10">
        <v>276</v>
      </c>
      <c r="M1166" s="10">
        <v>1456</v>
      </c>
      <c r="N1166" s="10">
        <v>5780</v>
      </c>
      <c r="O1166" s="10">
        <v>8678</v>
      </c>
      <c r="P1166" s="10">
        <v>5362</v>
      </c>
      <c r="Q1166" s="10">
        <v>7744</v>
      </c>
      <c r="R1166" s="10">
        <v>7473</v>
      </c>
      <c r="S1166" s="10">
        <v>5713</v>
      </c>
      <c r="T1166" s="10">
        <v>9379</v>
      </c>
      <c r="U1166" s="10">
        <v>9791</v>
      </c>
      <c r="V1166" s="10">
        <v>814</v>
      </c>
      <c r="W1166" s="10">
        <v>4248</v>
      </c>
      <c r="X1166" s="10">
        <v>4634</v>
      </c>
      <c r="Y1166" s="10">
        <v>749</v>
      </c>
      <c r="Z1166" s="10">
        <v>8532</v>
      </c>
      <c r="AA1166" s="10">
        <v>7139</v>
      </c>
      <c r="AB1166" s="10">
        <v>2490</v>
      </c>
      <c r="AC1166" s="10">
        <v>2404</v>
      </c>
      <c r="AD1166" s="10">
        <v>3666</v>
      </c>
      <c r="AE1166" s="10">
        <v>4486</v>
      </c>
      <c r="AF1166" s="10">
        <v>4439</v>
      </c>
      <c r="AG1166" s="10">
        <v>6760</v>
      </c>
      <c r="AH1166" s="10">
        <v>9935</v>
      </c>
      <c r="AI1166" s="10">
        <v>2912</v>
      </c>
      <c r="AJ1166" s="10">
        <v>328</v>
      </c>
      <c r="AK1166" s="10">
        <v>8815</v>
      </c>
      <c r="AL1166" s="10">
        <v>4004</v>
      </c>
      <c r="AM1166" s="10">
        <v>3389</v>
      </c>
      <c r="AN1166" s="10">
        <v>6680</v>
      </c>
      <c r="AO1166" s="10">
        <v>3694</v>
      </c>
      <c r="AP1166" s="10">
        <v>8088</v>
      </c>
      <c r="AQ1166" s="10">
        <v>1192</v>
      </c>
      <c r="AR1166" s="10">
        <v>1455</v>
      </c>
      <c r="AS1166" s="10">
        <v>9875</v>
      </c>
      <c r="AT1166" s="10">
        <v>6734</v>
      </c>
      <c r="AU1166" s="10">
        <v>2488</v>
      </c>
      <c r="AV1166" s="10">
        <v>2249</v>
      </c>
      <c r="AW1166" s="10">
        <v>2304</v>
      </c>
      <c r="AX1166" s="10">
        <v>616</v>
      </c>
      <c r="AY1166" s="10">
        <v>4818</v>
      </c>
      <c r="AZ1166" s="10">
        <v>9681</v>
      </c>
      <c r="BA1166" s="10">
        <v>8737</v>
      </c>
      <c r="BB1166" s="10">
        <v>2938</v>
      </c>
      <c r="BC1166" s="10">
        <v>3794</v>
      </c>
      <c r="BD1166" s="10">
        <v>9657</v>
      </c>
      <c r="BE1166" s="10">
        <v>1431</v>
      </c>
      <c r="BF1166" s="10">
        <v>5015</v>
      </c>
      <c r="BG1166" s="10">
        <v>5826</v>
      </c>
      <c r="BH1166" s="10">
        <v>5813</v>
      </c>
      <c r="BI1166" s="10">
        <v>4587</v>
      </c>
      <c r="BJ1166" s="10">
        <v>8844</v>
      </c>
      <c r="BK1166" s="10">
        <v>689</v>
      </c>
      <c r="BL1166" s="10">
        <v>723</v>
      </c>
      <c r="BM1166" s="10">
        <v>4389</v>
      </c>
      <c r="BN1166" s="10">
        <v>1208</v>
      </c>
      <c r="BO1166" s="10">
        <v>8929</v>
      </c>
      <c r="BP1166" s="10">
        <v>3855</v>
      </c>
      <c r="BQ1166" s="10">
        <v>3768</v>
      </c>
      <c r="BR1166" s="10">
        <v>4814</v>
      </c>
      <c r="BS1166" s="10">
        <v>539</v>
      </c>
      <c r="BT1166" s="10">
        <v>6470</v>
      </c>
      <c r="BU1166" s="10">
        <v>3007</v>
      </c>
      <c r="BV1166" s="10">
        <v>8451</v>
      </c>
      <c r="BW1166" s="10">
        <v>3795</v>
      </c>
      <c r="BX1166" s="10">
        <v>5968</v>
      </c>
      <c r="BY1166" s="10">
        <v>8459</v>
      </c>
      <c r="BZ1166" s="10">
        <v>690</v>
      </c>
      <c r="CA1166" s="10">
        <v>6133</v>
      </c>
      <c r="CB1166" s="10">
        <v>2166</v>
      </c>
      <c r="CC1166" s="10">
        <v>8767</v>
      </c>
      <c r="CD1166" s="10">
        <v>6145</v>
      </c>
      <c r="CE1166" s="10">
        <v>372</v>
      </c>
      <c r="CF1166" s="10">
        <v>1975</v>
      </c>
      <c r="CG1166" s="10">
        <v>2476</v>
      </c>
      <c r="CH1166" s="10">
        <v>2848</v>
      </c>
      <c r="CI1166" s="10">
        <v>5301</v>
      </c>
      <c r="CJ1166" s="10">
        <v>203</v>
      </c>
      <c r="CK1166" s="10">
        <v>1241</v>
      </c>
      <c r="CL1166" s="10">
        <v>9646</v>
      </c>
      <c r="CM1166" s="10">
        <v>5329</v>
      </c>
      <c r="CN1166" s="10">
        <v>7657</v>
      </c>
      <c r="CO1166" s="10">
        <v>228</v>
      </c>
      <c r="CP1166" s="10">
        <v>2634</v>
      </c>
      <c r="CQ1166" s="10">
        <v>5905</v>
      </c>
      <c r="CR1166" s="10">
        <v>3347</v>
      </c>
      <c r="CS1166" s="10">
        <v>2495</v>
      </c>
      <c r="CT1166" s="10">
        <v>7063</v>
      </c>
      <c r="CU1166" s="10">
        <v>9674</v>
      </c>
      <c r="CV1166" s="10">
        <v>3438</v>
      </c>
      <c r="CW1166" s="10">
        <v>769</v>
      </c>
      <c r="CX1166" s="10">
        <v>6385</v>
      </c>
      <c r="CY1166" s="10">
        <v>2486</v>
      </c>
      <c r="CZ1166" s="10">
        <v>1785</v>
      </c>
      <c r="DA1166" s="10">
        <v>5663</v>
      </c>
      <c r="DB1166" s="10">
        <v>1787</v>
      </c>
      <c r="DC1166" s="10">
        <v>5276</v>
      </c>
      <c r="DD1166" s="10">
        <v>2364</v>
      </c>
    </row>
    <row r="1167" spans="1:108" x14ac:dyDescent="0.25">
      <c r="H1167" s="11" t="s">
        <v>0</v>
      </c>
      <c r="I1167" s="12">
        <v>-1.419687815579799</v>
      </c>
      <c r="J1167" s="12">
        <v>0.81988116804448552</v>
      </c>
      <c r="K1167" s="12">
        <v>-5.4676876941629979</v>
      </c>
      <c r="L1167" s="12">
        <v>8.6042435836112947</v>
      </c>
      <c r="M1167" s="12">
        <v>-1.4598375841726583</v>
      </c>
      <c r="N1167" s="12">
        <v>3.903835999119623</v>
      </c>
      <c r="O1167" s="12">
        <v>-7.9688090709843449</v>
      </c>
      <c r="P1167" s="12">
        <v>-6.1561157263090998</v>
      </c>
      <c r="Q1167" s="12">
        <v>1.5891708891490708</v>
      </c>
      <c r="R1167" s="12">
        <v>-10.954724009964584</v>
      </c>
      <c r="S1167" s="12">
        <v>-2.8762084989959273</v>
      </c>
      <c r="T1167" s="12">
        <v>6.1187802264929658</v>
      </c>
      <c r="U1167" s="12">
        <v>4.4900398578110892</v>
      </c>
      <c r="V1167" s="12">
        <v>3.4049943338243542</v>
      </c>
      <c r="W1167" s="12">
        <v>6.361359986616657</v>
      </c>
      <c r="X1167" s="12">
        <v>-4.2723616763524692</v>
      </c>
      <c r="Y1167" s="12">
        <v>3.4337664964940018</v>
      </c>
      <c r="Z1167" s="12">
        <v>5.8013224666760008</v>
      </c>
      <c r="AA1167" s="12">
        <v>5.0126493337594438</v>
      </c>
      <c r="AB1167" s="12">
        <v>-1.2054760423659829</v>
      </c>
      <c r="AC1167" s="12">
        <v>-5.4961233250816051</v>
      </c>
      <c r="AD1167" s="12">
        <v>-0.94378420601541391</v>
      </c>
      <c r="AE1167" s="12">
        <v>3.5072061692624197</v>
      </c>
      <c r="AF1167" s="12">
        <v>-4.5779605209926943</v>
      </c>
      <c r="AG1167" s="12">
        <v>8.2378178381950491</v>
      </c>
      <c r="AH1167" s="12">
        <v>0.61149114435123542</v>
      </c>
      <c r="AI1167" s="12">
        <v>0.29592663715673084</v>
      </c>
      <c r="AJ1167" s="12">
        <v>-7.5622371434862048</v>
      </c>
      <c r="AK1167" s="12">
        <v>-4.3549744861019279</v>
      </c>
      <c r="AL1167" s="12">
        <v>4.5022122661187991</v>
      </c>
      <c r="AM1167" s="12">
        <v>-0.90375596928043289</v>
      </c>
      <c r="AN1167" s="12">
        <v>2.0242185416396277</v>
      </c>
      <c r="AO1167" s="12">
        <v>4.8455137708413671</v>
      </c>
      <c r="AP1167" s="12">
        <v>-1.0045316526693326</v>
      </c>
      <c r="AQ1167" s="12">
        <v>7.5688050861857104</v>
      </c>
      <c r="AR1167" s="12">
        <v>-0.77368090954270574</v>
      </c>
      <c r="AS1167" s="12">
        <v>2.7346083547379898</v>
      </c>
      <c r="AT1167" s="12">
        <v>-1.0272039489091913</v>
      </c>
      <c r="AU1167" s="12">
        <v>2.8704652736724783</v>
      </c>
      <c r="AV1167" s="12">
        <v>8.9734742406385699</v>
      </c>
      <c r="AW1167" s="12">
        <v>6.5834111861658259E-2</v>
      </c>
      <c r="AX1167" s="12">
        <v>-8.5068885448098026</v>
      </c>
      <c r="AY1167" s="12">
        <v>-4.9866170392417093</v>
      </c>
      <c r="AZ1167" s="12">
        <v>-6.4845026077131447</v>
      </c>
      <c r="BA1167" s="12">
        <v>0.52163751609437492</v>
      </c>
      <c r="BB1167" s="12">
        <v>7.7467035134270201</v>
      </c>
      <c r="BC1167" s="12">
        <v>-3.0076501175465142</v>
      </c>
      <c r="BD1167" s="12">
        <v>-6.1827407901162363</v>
      </c>
      <c r="BE1167" s="12">
        <v>-0.79723591633505531</v>
      </c>
      <c r="BF1167" s="12">
        <v>-2.8917379256700864</v>
      </c>
      <c r="BG1167" s="12">
        <v>-2.0563243220771295</v>
      </c>
      <c r="BH1167" s="12">
        <v>-0.33305099463696092</v>
      </c>
      <c r="BI1167" s="12">
        <v>-2.7178356094599576</v>
      </c>
      <c r="BJ1167" s="12">
        <v>9.7602877479597012</v>
      </c>
      <c r="BK1167" s="12">
        <v>-4.3334192137382086</v>
      </c>
      <c r="BL1167" s="12">
        <v>0.31425951586766704</v>
      </c>
      <c r="BM1167" s="12">
        <v>-1.5525937017211811</v>
      </c>
      <c r="BN1167" s="12">
        <v>-0.8363885382026286</v>
      </c>
      <c r="BO1167" s="12">
        <v>-5.107113375602065</v>
      </c>
      <c r="BP1167" s="12">
        <v>2.7271243265144323</v>
      </c>
      <c r="BQ1167" s="12">
        <v>1.0574550757106658</v>
      </c>
      <c r="BR1167" s="12">
        <v>5.2347810822788174</v>
      </c>
      <c r="BS1167" s="12">
        <v>-1.4570469748669002</v>
      </c>
      <c r="BT1167" s="12">
        <v>-6.3109451244780406</v>
      </c>
      <c r="BU1167" s="12">
        <v>-5.3005790477244439</v>
      </c>
      <c r="BV1167" s="12">
        <v>-0.23179194798157526</v>
      </c>
      <c r="BW1167" s="12">
        <v>1.1310609304300512</v>
      </c>
      <c r="BX1167" s="12">
        <v>-7.4302965311214084</v>
      </c>
      <c r="BY1167" s="12">
        <v>-1.5129818229551222</v>
      </c>
      <c r="BZ1167" s="12">
        <v>10.412295878190195</v>
      </c>
      <c r="CA1167" s="12">
        <v>7.4830416685691912</v>
      </c>
      <c r="CB1167" s="12">
        <v>-11.55274093855714</v>
      </c>
      <c r="CC1167" s="12">
        <v>2.4408484783139888</v>
      </c>
      <c r="CD1167" s="12">
        <v>-8.4274024968565691</v>
      </c>
      <c r="CE1167" s="12">
        <v>5.8411504950878737</v>
      </c>
      <c r="CF1167" s="12">
        <v>-2.5074136632251114</v>
      </c>
      <c r="CG1167" s="12">
        <v>1.294908552778395</v>
      </c>
      <c r="CH1167" s="12">
        <v>4.666102935453079</v>
      </c>
      <c r="CI1167" s="12">
        <v>-3.9023660693182505</v>
      </c>
      <c r="CJ1167" s="12">
        <v>4.058670928980102</v>
      </c>
      <c r="CK1167" s="12">
        <v>7.4048061926781887</v>
      </c>
      <c r="CL1167" s="12">
        <v>-0.13979920742059693</v>
      </c>
      <c r="CM1167" s="12">
        <v>-2.0628159116915228</v>
      </c>
      <c r="CN1167" s="12">
        <v>-4.5342150281882496</v>
      </c>
      <c r="CO1167" s="12">
        <v>6.0691182346501922</v>
      </c>
      <c r="CP1167" s="12">
        <v>-2.8036954762440551</v>
      </c>
      <c r="CQ1167" s="12">
        <v>4.9259925014388175</v>
      </c>
      <c r="CR1167" s="12">
        <v>8.654651165901905</v>
      </c>
      <c r="CS1167" s="12">
        <v>2.562058479996256</v>
      </c>
      <c r="CT1167" s="12">
        <v>-12.411911197302953</v>
      </c>
      <c r="CU1167" s="12">
        <v>2.4396126847580666</v>
      </c>
      <c r="CV1167" s="12">
        <v>-11.39289931126636</v>
      </c>
      <c r="CW1167" s="12">
        <v>-4.7276295869862786</v>
      </c>
      <c r="CX1167" s="12">
        <v>-6.5664333319113908</v>
      </c>
      <c r="CY1167" s="12">
        <v>4.2023438886443589</v>
      </c>
      <c r="CZ1167" s="12">
        <v>2.7539001814450521</v>
      </c>
      <c r="DA1167" s="12">
        <v>2.4388864268354418</v>
      </c>
      <c r="DB1167" s="12">
        <v>-0.52397966746472979</v>
      </c>
      <c r="DC1167" s="12">
        <v>-6.7104298183006367E-2</v>
      </c>
      <c r="DD1167" s="12">
        <v>-5.7660140711007575</v>
      </c>
    </row>
    <row r="1168" spans="1:108" x14ac:dyDescent="0.25">
      <c r="H1168" s="11" t="s">
        <v>2</v>
      </c>
      <c r="I1168" s="12">
        <v>6.3919220278365447</v>
      </c>
      <c r="J1168" s="12">
        <v>12.925936098630356</v>
      </c>
      <c r="K1168" s="12">
        <v>-0.14583331494450791</v>
      </c>
      <c r="L1168" s="12">
        <v>26.490275075462353</v>
      </c>
      <c r="M1168" s="12">
        <v>6.1017339801464852</v>
      </c>
      <c r="N1168" s="12">
        <v>18.5708828543621</v>
      </c>
      <c r="O1168" s="12">
        <v>-4.5624119514434422</v>
      </c>
      <c r="P1168" s="12">
        <v>-2.4439517538615059</v>
      </c>
      <c r="Q1168" s="12">
        <v>14.037382852650692</v>
      </c>
      <c r="R1168" s="12">
        <v>-10.816907624209939</v>
      </c>
      <c r="S1168" s="12">
        <v>3.9273526594463002</v>
      </c>
      <c r="T1168" s="12">
        <v>22.501495116965515</v>
      </c>
      <c r="U1168" s="12">
        <v>20.74904991148075</v>
      </c>
      <c r="V1168" s="12">
        <v>15.987273670159112</v>
      </c>
      <c r="W1168" s="12">
        <v>21.31359788513257</v>
      </c>
      <c r="X1168" s="12">
        <v>3.2027751327195357</v>
      </c>
      <c r="Y1168" s="12">
        <v>18.490379985137498</v>
      </c>
      <c r="Z1168" s="12">
        <v>21.801189073781625</v>
      </c>
      <c r="AA1168" s="12">
        <v>19.861873023911404</v>
      </c>
      <c r="AB1168" s="12">
        <v>8.4743517483950299</v>
      </c>
      <c r="AC1168" s="12">
        <v>-3.1689970004984782</v>
      </c>
      <c r="AD1168" s="12">
        <v>6.7753314451228102</v>
      </c>
      <c r="AE1168" s="12">
        <v>16.653202293348286</v>
      </c>
      <c r="AF1168" s="12">
        <v>0.64236313107686416</v>
      </c>
      <c r="AG1168" s="12">
        <v>26.929858225494392</v>
      </c>
      <c r="AH1168" s="12">
        <v>10.253690480066631</v>
      </c>
      <c r="AI1168" s="12">
        <v>11.375477880105647</v>
      </c>
      <c r="AJ1168" s="12">
        <v>-5.8427499076966081</v>
      </c>
      <c r="AK1168" s="12">
        <v>0.75925874020886641</v>
      </c>
      <c r="AL1168" s="12">
        <v>20.202479656155962</v>
      </c>
      <c r="AM1168" s="12">
        <v>7.8135322631280539</v>
      </c>
      <c r="AN1168" s="12">
        <v>14.058220218439518</v>
      </c>
      <c r="AO1168" s="12">
        <v>20.310997605501147</v>
      </c>
      <c r="AP1168" s="12">
        <v>7.9115154795404372</v>
      </c>
      <c r="AQ1168" s="12">
        <v>25.804247842307976</v>
      </c>
      <c r="AR1168" s="12">
        <v>8.8659253112104448</v>
      </c>
      <c r="AS1168" s="12">
        <v>16.51276616317773</v>
      </c>
      <c r="AT1168" s="12">
        <v>8.0315338979259963</v>
      </c>
      <c r="AU1168" s="12">
        <v>16.934728619542103</v>
      </c>
      <c r="AV1168" s="12">
        <v>27.123182272168219</v>
      </c>
      <c r="AW1168" s="12">
        <v>7.2427377120843648</v>
      </c>
      <c r="AX1168" s="12">
        <v>-8.0006009080433067</v>
      </c>
      <c r="AY1168" s="12">
        <v>-1.6313865631181497</v>
      </c>
      <c r="AZ1168" s="12">
        <v>-1.6319224434502919</v>
      </c>
      <c r="BA1168" s="12">
        <v>12.073936377137365</v>
      </c>
      <c r="BB1168" s="12">
        <v>26.415707126307179</v>
      </c>
      <c r="BC1168" s="12">
        <v>3.1881049463863458</v>
      </c>
      <c r="BD1168" s="12">
        <v>-1.7871443033625263</v>
      </c>
      <c r="BE1168" s="12">
        <v>9.1183451147588332</v>
      </c>
      <c r="BF1168" s="12">
        <v>4.3219161990042441</v>
      </c>
      <c r="BG1168" s="12">
        <v>7.2218494042137102</v>
      </c>
      <c r="BH1168" s="12">
        <v>8.4470812596605054</v>
      </c>
      <c r="BI1168" s="12">
        <v>3.2837072695716092</v>
      </c>
      <c r="BJ1168" s="12">
        <v>31.485880348960912</v>
      </c>
      <c r="BK1168" s="12">
        <v>2.510105725381842</v>
      </c>
      <c r="BL1168" s="12">
        <v>10.554256706303638</v>
      </c>
      <c r="BM1168" s="12">
        <v>8.389821114276371</v>
      </c>
      <c r="BN1168" s="12">
        <v>7.7693664123568285</v>
      </c>
      <c r="BO1168" s="12">
        <v>-0.23024918178799961</v>
      </c>
      <c r="BP1168" s="12">
        <v>15.847661974319902</v>
      </c>
      <c r="BQ1168" s="12">
        <v>12.348552846380647</v>
      </c>
      <c r="BR1168" s="12">
        <v>20.979514601381808</v>
      </c>
      <c r="BS1168" s="12">
        <v>5.9821888062516706</v>
      </c>
      <c r="BT1168" s="12">
        <v>-2.0186110126505143</v>
      </c>
      <c r="BU1168" s="12">
        <v>-0.64386819437887921</v>
      </c>
      <c r="BV1168" s="12">
        <v>9.054746743690492</v>
      </c>
      <c r="BW1168" s="12">
        <v>10.901257557336681</v>
      </c>
      <c r="BX1168" s="12">
        <v>-4.7092233055530963</v>
      </c>
      <c r="BY1168" s="12">
        <v>5.540730785976379</v>
      </c>
      <c r="BZ1168" s="12">
        <v>32.751479284058924</v>
      </c>
      <c r="CA1168" s="12">
        <v>25.686312531478375</v>
      </c>
      <c r="CB1168" s="12">
        <v>-14.184166682004802</v>
      </c>
      <c r="CC1168" s="12">
        <v>16.757096942196398</v>
      </c>
      <c r="CD1168" s="12">
        <v>-9.0837073351634814</v>
      </c>
      <c r="CE1168" s="12">
        <v>22.397240262921198</v>
      </c>
      <c r="CF1168" s="12">
        <v>3.724198395459088</v>
      </c>
      <c r="CG1168" s="12">
        <v>10.526009749323098</v>
      </c>
      <c r="CH1168" s="12">
        <v>17.550896893537477</v>
      </c>
      <c r="CI1168" s="12">
        <v>2.4792118034304997</v>
      </c>
      <c r="CJ1168" s="12">
        <v>16.618163967241284</v>
      </c>
      <c r="CK1168" s="12">
        <v>24.02896155820828</v>
      </c>
      <c r="CL1168" s="12">
        <v>10.506850103728656</v>
      </c>
      <c r="CM1168" s="12">
        <v>5.8864028954655341</v>
      </c>
      <c r="CN1168" s="12">
        <v>1.6111099944059999</v>
      </c>
      <c r="CO1168" s="12">
        <v>23.041682801216858</v>
      </c>
      <c r="CP1168" s="12">
        <v>5.3502483707551187</v>
      </c>
      <c r="CQ1168" s="12">
        <v>20.869600950836769</v>
      </c>
      <c r="CR1168" s="12">
        <v>27.674616703255545</v>
      </c>
      <c r="CS1168" s="12">
        <v>14.447544146341254</v>
      </c>
      <c r="CT1168" s="12">
        <v>-14.908367503429593</v>
      </c>
      <c r="CU1168" s="12">
        <v>15.239611428448681</v>
      </c>
      <c r="CV1168" s="12">
        <v>-11.349698546830769</v>
      </c>
      <c r="CW1168" s="12">
        <v>0.57868598964382645</v>
      </c>
      <c r="CX1168" s="12">
        <v>-4.6643163544240291</v>
      </c>
      <c r="CY1168" s="12">
        <v>19.282879470970492</v>
      </c>
      <c r="CZ1168" s="12">
        <v>14.502489316206244</v>
      </c>
      <c r="DA1168" s="12">
        <v>15.365937255345399</v>
      </c>
      <c r="DB1168" s="12">
        <v>7.5225482800217112</v>
      </c>
      <c r="DC1168" s="12">
        <v>9.6345885486841389</v>
      </c>
      <c r="DD1168" s="12">
        <v>-2.6580371125030036</v>
      </c>
    </row>
    <row r="1169" spans="1:108" x14ac:dyDescent="0.25">
      <c r="A1169" s="2">
        <v>390</v>
      </c>
      <c r="B1169" s="8">
        <f t="shared" ref="B1169" ca="1" si="1341">_xlfn.COVARIANCE.P(OFFSET(I1170,0,0,1,20),OFFSET(I1171,0,0,1,20))/_xlfn.VAR.P(OFFSET(I1170,0,0,1,20))</f>
        <v>2.0050965737905111</v>
      </c>
      <c r="C1169" s="8">
        <f t="shared" ref="C1169" ca="1" si="1342">_xlfn.COVARIANCE.P(OFFSET(I1170,0,0,1,50),OFFSET(I1171,0,0,1,50))/_xlfn.VAR.P(OFFSET(I1170,0,0,1,50))</f>
        <v>2.0026485174072799</v>
      </c>
      <c r="D1169" s="8">
        <f t="shared" ref="D1169" ca="1" si="1343">_xlfn.COVARIANCE.P(OFFSET(I1170,0,0,1,100),OFFSET(I1171,0,0,1,100))/_xlfn.VAR.P(OFFSET(I1170,0,0,1,100))</f>
        <v>2.0028826369570356</v>
      </c>
      <c r="E1169" s="8">
        <f t="shared" ref="E1169" ca="1" si="1344">AVERAGE(OFFSET(I1171,0,0,1,20))-AVERAGE(OFFSET(I1170,0,0,1,20))*B1169</f>
        <v>9.9198393095113158</v>
      </c>
      <c r="F1169" s="8">
        <f t="shared" ref="F1169" ca="1" si="1345">AVERAGE(OFFSET(I1171,0,0,1,50))-AVERAGE(OFFSET(I1170,0,0,1,50))*C1169</f>
        <v>10.064885514880247</v>
      </c>
      <c r="G1169" s="8">
        <f t="shared" ref="G1169" ca="1" si="1346">AVERAGE(OFFSET(I1171,0,0,1,100))-AVERAGE(OFFSET(I1170,0,0,1,100))*D1169</f>
        <v>9.9656044763213814</v>
      </c>
      <c r="H1169" s="9" t="s">
        <v>29</v>
      </c>
      <c r="I1169" s="10">
        <v>5139</v>
      </c>
      <c r="J1169" s="10">
        <v>2458</v>
      </c>
      <c r="K1169" s="10">
        <v>7088</v>
      </c>
      <c r="L1169" s="10">
        <v>6995</v>
      </c>
      <c r="M1169" s="10">
        <v>1097</v>
      </c>
      <c r="N1169" s="10">
        <v>2373</v>
      </c>
      <c r="O1169" s="10">
        <v>2721</v>
      </c>
      <c r="P1169" s="10">
        <v>7216</v>
      </c>
      <c r="Q1169" s="10">
        <v>3647</v>
      </c>
      <c r="R1169" s="10">
        <v>3186</v>
      </c>
      <c r="S1169" s="10">
        <v>3860</v>
      </c>
      <c r="T1169" s="10">
        <v>4351</v>
      </c>
      <c r="U1169" s="10">
        <v>9089</v>
      </c>
      <c r="V1169" s="10">
        <v>23</v>
      </c>
      <c r="W1169" s="10">
        <v>5770</v>
      </c>
      <c r="X1169" s="10">
        <v>2323</v>
      </c>
      <c r="Y1169" s="10">
        <v>2251</v>
      </c>
      <c r="Z1169" s="10">
        <v>1681</v>
      </c>
      <c r="AA1169" s="10">
        <v>2810</v>
      </c>
      <c r="AB1169" s="10">
        <v>4469</v>
      </c>
      <c r="AC1169" s="10">
        <v>2837</v>
      </c>
      <c r="AD1169" s="10">
        <v>3076</v>
      </c>
      <c r="AE1169" s="10">
        <v>3343</v>
      </c>
      <c r="AF1169" s="10">
        <v>2534</v>
      </c>
      <c r="AG1169" s="10">
        <v>3944</v>
      </c>
      <c r="AH1169" s="10">
        <v>1123</v>
      </c>
      <c r="AI1169" s="10">
        <v>3482</v>
      </c>
      <c r="AJ1169" s="10">
        <v>8430</v>
      </c>
      <c r="AK1169" s="10">
        <v>1906</v>
      </c>
      <c r="AL1169" s="10">
        <v>3318</v>
      </c>
      <c r="AM1169" s="10">
        <v>5026</v>
      </c>
      <c r="AN1169" s="10">
        <v>8059</v>
      </c>
      <c r="AO1169" s="10">
        <v>1162</v>
      </c>
      <c r="AP1169" s="10">
        <v>1695</v>
      </c>
      <c r="AQ1169" s="10">
        <v>2146</v>
      </c>
      <c r="AR1169" s="10">
        <v>3730</v>
      </c>
      <c r="AS1169" s="10">
        <v>4335</v>
      </c>
      <c r="AT1169" s="10">
        <v>9775</v>
      </c>
      <c r="AU1169" s="10">
        <v>5192</v>
      </c>
      <c r="AV1169" s="10">
        <v>4773</v>
      </c>
      <c r="AW1169" s="10">
        <v>2153</v>
      </c>
      <c r="AX1169" s="10">
        <v>9707</v>
      </c>
      <c r="AY1169" s="10">
        <v>801</v>
      </c>
      <c r="AZ1169" s="10">
        <v>9412</v>
      </c>
      <c r="BA1169" s="10">
        <v>3662</v>
      </c>
      <c r="BB1169" s="10">
        <v>276</v>
      </c>
      <c r="BC1169" s="10">
        <v>6442</v>
      </c>
      <c r="BD1169" s="10">
        <v>485</v>
      </c>
      <c r="BE1169" s="10">
        <v>4476</v>
      </c>
      <c r="BF1169" s="10">
        <v>7424</v>
      </c>
      <c r="BG1169" s="10">
        <v>431</v>
      </c>
      <c r="BH1169" s="10">
        <v>6609</v>
      </c>
      <c r="BI1169" s="10">
        <v>3136</v>
      </c>
      <c r="BJ1169" s="10">
        <v>3863</v>
      </c>
      <c r="BK1169" s="10">
        <v>6517</v>
      </c>
      <c r="BL1169" s="10">
        <v>9310</v>
      </c>
      <c r="BM1169" s="10">
        <v>9048</v>
      </c>
      <c r="BN1169" s="10">
        <v>1561</v>
      </c>
      <c r="BO1169" s="10">
        <v>2846</v>
      </c>
      <c r="BP1169" s="10">
        <v>6602</v>
      </c>
      <c r="BQ1169" s="10">
        <v>5300</v>
      </c>
      <c r="BR1169" s="10">
        <v>720</v>
      </c>
      <c r="BS1169" s="10">
        <v>7680</v>
      </c>
      <c r="BT1169" s="10">
        <v>5978</v>
      </c>
      <c r="BU1169" s="10">
        <v>9910</v>
      </c>
      <c r="BV1169" s="10">
        <v>916</v>
      </c>
      <c r="BW1169" s="10">
        <v>7641</v>
      </c>
      <c r="BX1169" s="10">
        <v>5991</v>
      </c>
      <c r="BY1169" s="10">
        <v>2964</v>
      </c>
      <c r="BZ1169" s="10">
        <v>3241</v>
      </c>
      <c r="CA1169" s="10">
        <v>4899</v>
      </c>
      <c r="CB1169" s="10">
        <v>8358</v>
      </c>
      <c r="CC1169" s="10">
        <v>4462</v>
      </c>
      <c r="CD1169" s="10">
        <v>3443</v>
      </c>
      <c r="CE1169" s="10">
        <v>8639</v>
      </c>
      <c r="CF1169" s="10">
        <v>6189</v>
      </c>
      <c r="CG1169" s="10">
        <v>1553</v>
      </c>
      <c r="CH1169" s="10">
        <v>1309</v>
      </c>
      <c r="CI1169" s="10">
        <v>6693</v>
      </c>
      <c r="CJ1169" s="10">
        <v>372</v>
      </c>
      <c r="CK1169" s="10">
        <v>6363</v>
      </c>
      <c r="CL1169" s="10">
        <v>8814</v>
      </c>
      <c r="CM1169" s="10">
        <v>6850</v>
      </c>
      <c r="CN1169" s="10">
        <v>953</v>
      </c>
      <c r="CO1169" s="10">
        <v>7141</v>
      </c>
      <c r="CP1169" s="10">
        <v>4427</v>
      </c>
      <c r="CQ1169" s="10">
        <v>3579</v>
      </c>
      <c r="CR1169" s="10">
        <v>7491</v>
      </c>
      <c r="CS1169" s="10">
        <v>6961</v>
      </c>
      <c r="CT1169" s="10">
        <v>4920</v>
      </c>
      <c r="CU1169" s="10">
        <v>2722</v>
      </c>
      <c r="CV1169" s="10">
        <v>84</v>
      </c>
      <c r="CW1169" s="10">
        <v>7758</v>
      </c>
      <c r="CX1169" s="10">
        <v>1554</v>
      </c>
      <c r="CY1169" s="10">
        <v>758</v>
      </c>
      <c r="CZ1169" s="10">
        <v>4557</v>
      </c>
      <c r="DA1169" s="10">
        <v>7752</v>
      </c>
      <c r="DB1169" s="10">
        <v>2771</v>
      </c>
      <c r="DC1169" s="10">
        <v>1875</v>
      </c>
      <c r="DD1169" s="10">
        <v>8131</v>
      </c>
    </row>
    <row r="1170" spans="1:108" x14ac:dyDescent="0.25">
      <c r="H1170" s="11" t="s">
        <v>0</v>
      </c>
      <c r="I1170" s="12">
        <v>-2.3167475091099812</v>
      </c>
      <c r="J1170" s="12">
        <v>4.0514544025883188</v>
      </c>
      <c r="K1170" s="12">
        <v>-2.4431401076248753</v>
      </c>
      <c r="L1170" s="12">
        <v>-4.5110071701822463</v>
      </c>
      <c r="M1170" s="12">
        <v>-4.1539664769275593</v>
      </c>
      <c r="N1170" s="12">
        <v>-0.99757167998822616</v>
      </c>
      <c r="O1170" s="12">
        <v>-1.1862761077897304</v>
      </c>
      <c r="P1170" s="12">
        <v>-8.0765803189272116</v>
      </c>
      <c r="Q1170" s="12">
        <v>0.65974424209404925</v>
      </c>
      <c r="R1170" s="12">
        <v>5.821023946562538</v>
      </c>
      <c r="S1170" s="12">
        <v>-3.9224040970126159</v>
      </c>
      <c r="T1170" s="12">
        <v>-6.714754094182906</v>
      </c>
      <c r="U1170" s="12">
        <v>-2.3191576136047471</v>
      </c>
      <c r="V1170" s="12">
        <v>1.3655669055526078</v>
      </c>
      <c r="W1170" s="12">
        <v>4.3189397857648766</v>
      </c>
      <c r="X1170" s="12">
        <v>4.7287637427597593</v>
      </c>
      <c r="Y1170" s="12">
        <v>5.4957909720560005</v>
      </c>
      <c r="Z1170" s="12">
        <v>-5.0499476483456851</v>
      </c>
      <c r="AA1170" s="12">
        <v>-5.0758940479500332</v>
      </c>
      <c r="AB1170" s="12">
        <v>-6.8786825796815352</v>
      </c>
      <c r="AC1170" s="12">
        <v>8.3202672949366736</v>
      </c>
      <c r="AD1170" s="12">
        <v>8.382648115382672</v>
      </c>
      <c r="AE1170" s="12">
        <v>8.435168431491828</v>
      </c>
      <c r="AF1170" s="12">
        <v>4.4533077263810954</v>
      </c>
      <c r="AG1170" s="12">
        <v>-3.1394934450138279</v>
      </c>
      <c r="AH1170" s="12">
        <v>-9.1578630371153178</v>
      </c>
      <c r="AI1170" s="12">
        <v>-0.55129175559616606</v>
      </c>
      <c r="AJ1170" s="12">
        <v>6.274468911614103</v>
      </c>
      <c r="AK1170" s="12">
        <v>10.333140763074255</v>
      </c>
      <c r="AL1170" s="12">
        <v>-5.4688678817474052</v>
      </c>
      <c r="AM1170" s="12">
        <v>3.5175888167135305</v>
      </c>
      <c r="AN1170" s="12">
        <v>-1.3472105450467295</v>
      </c>
      <c r="AO1170" s="12">
        <v>1.2551653448148272</v>
      </c>
      <c r="AP1170" s="12">
        <v>2.9295993568795704</v>
      </c>
      <c r="AQ1170" s="12">
        <v>-2.2617025677222271</v>
      </c>
      <c r="AR1170" s="12">
        <v>9.2616898512242098</v>
      </c>
      <c r="AS1170" s="12">
        <v>-4.7867321380266254</v>
      </c>
      <c r="AT1170" s="12">
        <v>-2.3031569779347576</v>
      </c>
      <c r="AU1170" s="12">
        <v>8.0980124488066902</v>
      </c>
      <c r="AV1170" s="12">
        <v>5.6483381841844409</v>
      </c>
      <c r="AW1170" s="12">
        <v>-1.5495010255022879</v>
      </c>
      <c r="AX1170" s="12">
        <v>6.5806472463315409</v>
      </c>
      <c r="AY1170" s="12">
        <v>-1.2728724077591393</v>
      </c>
      <c r="AZ1170" s="12">
        <v>2.6020694012454539</v>
      </c>
      <c r="BA1170" s="12">
        <v>-11.953837304297675</v>
      </c>
      <c r="BB1170" s="12">
        <v>8.6042435836112947</v>
      </c>
      <c r="BC1170" s="12">
        <v>-0.16303919746074982</v>
      </c>
      <c r="BD1170" s="12">
        <v>-1.1023633626587321</v>
      </c>
      <c r="BE1170" s="12">
        <v>1.2369872870970486</v>
      </c>
      <c r="BF1170" s="12">
        <v>-1.4462660822847009</v>
      </c>
      <c r="BG1170" s="12">
        <v>-4.8288350128807958</v>
      </c>
      <c r="BH1170" s="12">
        <v>-3.9167919385928078</v>
      </c>
      <c r="BI1170" s="12">
        <v>-7.0007035378587359</v>
      </c>
      <c r="BJ1170" s="12">
        <v>-1.4731203896622627</v>
      </c>
      <c r="BK1170" s="12">
        <v>-5.3387118583755306</v>
      </c>
      <c r="BL1170" s="12">
        <v>-0.61628258642348177</v>
      </c>
      <c r="BM1170" s="12">
        <v>-1.9441833506627979</v>
      </c>
      <c r="BN1170" s="12">
        <v>1.5725114349133307</v>
      </c>
      <c r="BO1170" s="12">
        <v>2.5930428042297327</v>
      </c>
      <c r="BP1170" s="12">
        <v>-3.444548911000803</v>
      </c>
      <c r="BQ1170" s="12">
        <v>6.2880498521225618</v>
      </c>
      <c r="BR1170" s="12">
        <v>-2.1526819440601006</v>
      </c>
      <c r="BS1170" s="12">
        <v>-1.2610451749401987</v>
      </c>
      <c r="BT1170" s="12">
        <v>-5.2406703487577913</v>
      </c>
      <c r="BU1170" s="12">
        <v>-6.2637358360936082</v>
      </c>
      <c r="BV1170" s="12">
        <v>5.2019800117988062</v>
      </c>
      <c r="BW1170" s="12">
        <v>-2.7408132215250207</v>
      </c>
      <c r="BX1170" s="12">
        <v>2.6514479952003418</v>
      </c>
      <c r="BY1170" s="12">
        <v>-1.7727643313483508</v>
      </c>
      <c r="BZ1170" s="12">
        <v>-3.0209150770112214</v>
      </c>
      <c r="CA1170" s="12">
        <v>-9.377397526227627</v>
      </c>
      <c r="CB1170" s="12">
        <v>-2.9567432830191658</v>
      </c>
      <c r="CC1170" s="12">
        <v>-0.90329534359318098</v>
      </c>
      <c r="CD1170" s="12">
        <v>2.3555541927823249</v>
      </c>
      <c r="CE1170" s="12">
        <v>-7.9103227727065093</v>
      </c>
      <c r="CF1170" s="12">
        <v>1.1966122430246156</v>
      </c>
      <c r="CG1170" s="12">
        <v>-5.0075500184629318</v>
      </c>
      <c r="CH1170" s="12">
        <v>-0.74412955954611104</v>
      </c>
      <c r="CI1170" s="12">
        <v>2.3481190166877872</v>
      </c>
      <c r="CJ1170" s="12">
        <v>5.8411504950878737</v>
      </c>
      <c r="CK1170" s="12">
        <v>0.64086267649781159</v>
      </c>
      <c r="CL1170" s="12">
        <v>4.1420786271848407</v>
      </c>
      <c r="CM1170" s="12">
        <v>-3.4515798448814605</v>
      </c>
      <c r="CN1170" s="12">
        <v>-1.7603102078534458</v>
      </c>
      <c r="CO1170" s="12">
        <v>2.1943290686837567</v>
      </c>
      <c r="CP1170" s="12">
        <v>-4.5964772003379819</v>
      </c>
      <c r="CQ1170" s="12">
        <v>-4.5104425527258458</v>
      </c>
      <c r="CR1170" s="12">
        <v>-4.3911017255859708</v>
      </c>
      <c r="CS1170" s="12">
        <v>0.27842256879880212</v>
      </c>
      <c r="CT1170" s="12">
        <v>-0.27840195171132059</v>
      </c>
      <c r="CU1170" s="12">
        <v>-4.148155517757667</v>
      </c>
      <c r="CV1170" s="12">
        <v>-7.3045752744962531</v>
      </c>
      <c r="CW1170" s="12">
        <v>2.7047476006638926</v>
      </c>
      <c r="CX1170" s="12">
        <v>-0.56199087558754302</v>
      </c>
      <c r="CY1170" s="12">
        <v>1.1802367698065943</v>
      </c>
      <c r="CZ1170" s="12">
        <v>0.58180612735646831</v>
      </c>
      <c r="DA1170" s="12">
        <v>-3.0348699088367637</v>
      </c>
      <c r="DB1170" s="12">
        <v>1.9444801687898028</v>
      </c>
      <c r="DC1170" s="12">
        <v>9.4559946831591579E-2</v>
      </c>
      <c r="DD1170" s="12">
        <v>2.9574937860919661</v>
      </c>
    </row>
    <row r="1171" spans="1:108" x14ac:dyDescent="0.25">
      <c r="H1171" s="11" t="s">
        <v>2</v>
      </c>
      <c r="I1171" s="12">
        <v>4.7122457515594336</v>
      </c>
      <c r="J1171" s="12">
        <v>18.414019809977439</v>
      </c>
      <c r="K1171" s="12">
        <v>4.5357295408063978</v>
      </c>
      <c r="L1171" s="12">
        <v>1.5225203825458489</v>
      </c>
      <c r="M1171" s="12">
        <v>1.170261806341796</v>
      </c>
      <c r="N1171" s="12">
        <v>8.3929402858749924</v>
      </c>
      <c r="O1171" s="12">
        <v>7.6403614280392294</v>
      </c>
      <c r="P1171" s="12">
        <v>-6.1308164071688429</v>
      </c>
      <c r="Q1171" s="12">
        <v>10.003341045958402</v>
      </c>
      <c r="R1171" s="12">
        <v>22.08783468455508</v>
      </c>
      <c r="S1171" s="12">
        <v>1.91216501168832</v>
      </c>
      <c r="T1171" s="12">
        <v>-2.7346163713407958</v>
      </c>
      <c r="U1171" s="12">
        <v>4.8451702414457234</v>
      </c>
      <c r="V1171" s="12">
        <v>11.350542095006189</v>
      </c>
      <c r="W1171" s="12">
        <v>17.72300962379008</v>
      </c>
      <c r="X1171" s="12">
        <v>21.272823130913171</v>
      </c>
      <c r="Y1171" s="12">
        <v>21.000498828673901</v>
      </c>
      <c r="Z1171" s="12">
        <v>-0.92920148330965735</v>
      </c>
      <c r="AA1171" s="12">
        <v>0.62204496272332965</v>
      </c>
      <c r="AB1171" s="12">
        <v>-3.5624305880676026</v>
      </c>
      <c r="AC1171" s="12">
        <v>28.079504512664155</v>
      </c>
      <c r="AD1171" s="12">
        <v>28.093577000398767</v>
      </c>
      <c r="AE1171" s="12">
        <v>26.583671610752784</v>
      </c>
      <c r="AF1171" s="12">
        <v>18.944506128757762</v>
      </c>
      <c r="AG1171" s="12">
        <v>4.2133658614274427</v>
      </c>
      <c r="AH1171" s="12">
        <v>-5.4318676589724157</v>
      </c>
      <c r="AI1171" s="12">
        <v>10.002051978281782</v>
      </c>
      <c r="AJ1171" s="12">
        <v>22.943186862911165</v>
      </c>
      <c r="AK1171" s="12">
        <v>30.445592137984768</v>
      </c>
      <c r="AL1171" s="12">
        <v>-1.7937160068933666</v>
      </c>
      <c r="AM1171" s="12">
        <v>17.991340250345992</v>
      </c>
      <c r="AN1171" s="12">
        <v>6.3406298789373166</v>
      </c>
      <c r="AO1171" s="12">
        <v>12.666316704886505</v>
      </c>
      <c r="AP1171" s="12">
        <v>16.808256738177938</v>
      </c>
      <c r="AQ1171" s="12">
        <v>5.6105183692227394</v>
      </c>
      <c r="AR1171" s="12">
        <v>28.053892731544323</v>
      </c>
      <c r="AS1171" s="12">
        <v>1.1222511086401876E-2</v>
      </c>
      <c r="AT1171" s="12">
        <v>4.6052180174038115</v>
      </c>
      <c r="AU1171" s="12">
        <v>28.127942489631721</v>
      </c>
      <c r="AV1171" s="12">
        <v>21.185056479784485</v>
      </c>
      <c r="AW1171" s="12">
        <v>6.9928640871763452</v>
      </c>
      <c r="AX1171" s="12">
        <v>22.890013550010746</v>
      </c>
      <c r="AY1171" s="12">
        <v>8.5617252450025845</v>
      </c>
      <c r="AZ1171" s="12">
        <v>13.38166758316391</v>
      </c>
      <c r="BA1171" s="12">
        <v>-14.091573244443696</v>
      </c>
      <c r="BB1171" s="12">
        <v>26.490275075462353</v>
      </c>
      <c r="BC1171" s="12">
        <v>9.4195964087051891</v>
      </c>
      <c r="BD1171" s="12">
        <v>8.3819261486044905</v>
      </c>
      <c r="BE1171" s="12">
        <v>9.8439340626469605</v>
      </c>
      <c r="BF1171" s="12">
        <v>8.5525970569909031</v>
      </c>
      <c r="BG1171" s="12">
        <v>1.8860456002519024</v>
      </c>
      <c r="BH1171" s="12">
        <v>1.7402095997408147</v>
      </c>
      <c r="BI1171" s="12">
        <v>-2.4316143215676655</v>
      </c>
      <c r="BJ1171" s="12">
        <v>6.8742109221497234</v>
      </c>
      <c r="BK1171" s="12">
        <v>-0.82589277405626405</v>
      </c>
      <c r="BL1171" s="12">
        <v>8.198413785511045</v>
      </c>
      <c r="BM1171" s="12">
        <v>8.0558769366511012</v>
      </c>
      <c r="BN1171" s="12">
        <v>13.715450736609981</v>
      </c>
      <c r="BO1171" s="12">
        <v>15.064919246878631</v>
      </c>
      <c r="BP1171" s="12">
        <v>4.9358623085476623</v>
      </c>
      <c r="BQ1171" s="12">
        <v>23.5098416068642</v>
      </c>
      <c r="BR1171" s="12">
        <v>6.373137956338911</v>
      </c>
      <c r="BS1171" s="12">
        <v>7.4287516535670317</v>
      </c>
      <c r="BT1171" s="12">
        <v>-1.1917206813323358</v>
      </c>
      <c r="BU1171" s="12">
        <v>-3.4783147642206864</v>
      </c>
      <c r="BV1171" s="12">
        <v>19.80475509589305</v>
      </c>
      <c r="BW1171" s="12">
        <v>3.2783121630041352</v>
      </c>
      <c r="BX1171" s="12">
        <v>16.230137630915983</v>
      </c>
      <c r="BY1171" s="12">
        <v>6.7482564082721703</v>
      </c>
      <c r="BZ1171" s="12">
        <v>2.7793054778315582</v>
      </c>
      <c r="CA1171" s="12">
        <v>-8.0967329018750149</v>
      </c>
      <c r="CB1171" s="12">
        <v>3.66068528686294</v>
      </c>
      <c r="CC1171" s="12">
        <v>7.1222054216378412</v>
      </c>
      <c r="CD1171" s="12">
        <v>16.477301327140857</v>
      </c>
      <c r="CE1171" s="12">
        <v>-7.5289940371072293</v>
      </c>
      <c r="CF1171" s="12">
        <v>12.276960170296412</v>
      </c>
      <c r="CG1171" s="12">
        <v>0.55549659689191755</v>
      </c>
      <c r="CH1171" s="12">
        <v>7.274368658389621</v>
      </c>
      <c r="CI1171" s="12">
        <v>14.99107183702055</v>
      </c>
      <c r="CJ1171" s="12">
        <v>22.397240262921198</v>
      </c>
      <c r="CK1171" s="12">
        <v>11.108939284185073</v>
      </c>
      <c r="CL1171" s="12">
        <v>17.083685831776791</v>
      </c>
      <c r="CM1171" s="12">
        <v>4.7804028517827604</v>
      </c>
      <c r="CN1171" s="12">
        <v>6.5778586831892829</v>
      </c>
      <c r="CO1171" s="12">
        <v>12.579693178065064</v>
      </c>
      <c r="CP1171" s="12">
        <v>0.65646691007202085</v>
      </c>
      <c r="CQ1171" s="12">
        <v>0.12076449436147529</v>
      </c>
      <c r="CR1171" s="12">
        <v>1.4264967401678492</v>
      </c>
      <c r="CS1171" s="12">
        <v>8.4338422636877635</v>
      </c>
      <c r="CT1171" s="12">
        <v>8.3200430555930591</v>
      </c>
      <c r="CU1171" s="12">
        <v>1.8052730535605952</v>
      </c>
      <c r="CV1171" s="12">
        <v>-5.502515038124443</v>
      </c>
      <c r="CW1171" s="12">
        <v>14.549866139006847</v>
      </c>
      <c r="CX1171" s="12">
        <v>8.74240332687876</v>
      </c>
      <c r="CY1171" s="12">
        <v>11.671411356728207</v>
      </c>
      <c r="CZ1171" s="12">
        <v>12.777827960029807</v>
      </c>
      <c r="DA1171" s="12">
        <v>2.3908951400728369</v>
      </c>
      <c r="DB1171" s="12">
        <v>13.5610209755633</v>
      </c>
      <c r="DC1171" s="12">
        <v>9.7639177116621578</v>
      </c>
      <c r="DD1171" s="12">
        <v>14.088303913433373</v>
      </c>
    </row>
    <row r="1172" spans="1:108" x14ac:dyDescent="0.25">
      <c r="A1172" s="2">
        <v>391</v>
      </c>
      <c r="B1172" s="8">
        <f t="shared" ref="B1172" ca="1" si="1347">_xlfn.COVARIANCE.P(OFFSET(I1173,0,0,1,20),OFFSET(I1174,0,0,1,20))/_xlfn.VAR.P(OFFSET(I1173,0,0,1,20))</f>
        <v>1.9875278058063606</v>
      </c>
      <c r="C1172" s="8">
        <f t="shared" ref="C1172" ca="1" si="1348">_xlfn.COVARIANCE.P(OFFSET(I1173,0,0,1,50),OFFSET(I1174,0,0,1,50))/_xlfn.VAR.P(OFFSET(I1173,0,0,1,50))</f>
        <v>2.0386529567437539</v>
      </c>
      <c r="D1172" s="8">
        <f t="shared" ref="D1172" ca="1" si="1349">_xlfn.COVARIANCE.P(OFFSET(I1173,0,0,1,100),OFFSET(I1174,0,0,1,100))/_xlfn.VAR.P(OFFSET(I1173,0,0,1,100))</f>
        <v>2.0166895070840272</v>
      </c>
      <c r="E1172" s="8">
        <f t="shared" ref="E1172" ca="1" si="1350">AVERAGE(OFFSET(I1174,0,0,1,20))-AVERAGE(OFFSET(I1173,0,0,1,20))*B1172</f>
        <v>9.7471309053380057</v>
      </c>
      <c r="F1172" s="8">
        <f t="shared" ref="F1172" ca="1" si="1351">AVERAGE(OFFSET(I1174,0,0,1,50))-AVERAGE(OFFSET(I1173,0,0,1,50))*C1172</f>
        <v>9.8995602856968059</v>
      </c>
      <c r="G1172" s="8">
        <f t="shared" ref="G1172" ca="1" si="1352">AVERAGE(OFFSET(I1174,0,0,1,100))-AVERAGE(OFFSET(I1173,0,0,1,100))*D1172</f>
        <v>9.944059802103693</v>
      </c>
      <c r="H1172" s="9" t="s">
        <v>29</v>
      </c>
      <c r="I1172" s="10">
        <v>7040</v>
      </c>
      <c r="J1172" s="10">
        <v>7746</v>
      </c>
      <c r="K1172" s="10">
        <v>831</v>
      </c>
      <c r="L1172" s="10">
        <v>356</v>
      </c>
      <c r="M1172" s="10">
        <v>4822</v>
      </c>
      <c r="N1172" s="10">
        <v>9075</v>
      </c>
      <c r="O1172" s="10">
        <v>4295</v>
      </c>
      <c r="P1172" s="10">
        <v>6000</v>
      </c>
      <c r="Q1172" s="10">
        <v>3677</v>
      </c>
      <c r="R1172" s="10">
        <v>8553</v>
      </c>
      <c r="S1172" s="10">
        <v>3514</v>
      </c>
      <c r="T1172" s="10">
        <v>7866</v>
      </c>
      <c r="U1172" s="10">
        <v>2651</v>
      </c>
      <c r="V1172" s="10">
        <v>800</v>
      </c>
      <c r="W1172" s="10">
        <v>7203</v>
      </c>
      <c r="X1172" s="10">
        <v>709</v>
      </c>
      <c r="Y1172" s="10">
        <v>9133</v>
      </c>
      <c r="Z1172" s="10">
        <v>523</v>
      </c>
      <c r="AA1172" s="10">
        <v>7706</v>
      </c>
      <c r="AB1172" s="10">
        <v>7624</v>
      </c>
      <c r="AC1172" s="10">
        <v>5471</v>
      </c>
      <c r="AD1172" s="10">
        <v>8511</v>
      </c>
      <c r="AE1172" s="10">
        <v>4347</v>
      </c>
      <c r="AF1172" s="10">
        <v>9958</v>
      </c>
      <c r="AG1172" s="10">
        <v>3259</v>
      </c>
      <c r="AH1172" s="10">
        <v>9841</v>
      </c>
      <c r="AI1172" s="10">
        <v>8186</v>
      </c>
      <c r="AJ1172" s="10">
        <v>8206</v>
      </c>
      <c r="AK1172" s="10">
        <v>9969</v>
      </c>
      <c r="AL1172" s="10">
        <v>609</v>
      </c>
      <c r="AM1172" s="10">
        <v>4110</v>
      </c>
      <c r="AN1172" s="10">
        <v>8199</v>
      </c>
      <c r="AO1172" s="10">
        <v>7731</v>
      </c>
      <c r="AP1172" s="10">
        <v>4522</v>
      </c>
      <c r="AQ1172" s="10">
        <v>3540</v>
      </c>
      <c r="AR1172" s="10">
        <v>7625</v>
      </c>
      <c r="AS1172" s="10">
        <v>6400</v>
      </c>
      <c r="AT1172" s="10">
        <v>5172</v>
      </c>
      <c r="AU1172" s="10">
        <v>3707</v>
      </c>
      <c r="AV1172" s="10">
        <v>2918</v>
      </c>
      <c r="AW1172" s="10">
        <v>407</v>
      </c>
      <c r="AX1172" s="10">
        <v>5205</v>
      </c>
      <c r="AY1172" s="10">
        <v>1035</v>
      </c>
      <c r="AZ1172" s="10">
        <v>246</v>
      </c>
      <c r="BA1172" s="10">
        <v>1177</v>
      </c>
      <c r="BB1172" s="10">
        <v>1737</v>
      </c>
      <c r="BC1172" s="10">
        <v>9604</v>
      </c>
      <c r="BD1172" s="10">
        <v>9990</v>
      </c>
      <c r="BE1172" s="10">
        <v>3096</v>
      </c>
      <c r="BF1172" s="10">
        <v>7903</v>
      </c>
      <c r="BG1172" s="10">
        <v>1418</v>
      </c>
      <c r="BH1172" s="10">
        <v>6796</v>
      </c>
      <c r="BI1172" s="10">
        <v>5123</v>
      </c>
      <c r="BJ1172" s="10">
        <v>9953</v>
      </c>
      <c r="BK1172" s="10">
        <v>4526</v>
      </c>
      <c r="BL1172" s="10">
        <v>6363</v>
      </c>
      <c r="BM1172" s="10">
        <v>2469</v>
      </c>
      <c r="BN1172" s="10">
        <v>8447</v>
      </c>
      <c r="BO1172" s="10">
        <v>3950</v>
      </c>
      <c r="BP1172" s="10">
        <v>1970</v>
      </c>
      <c r="BQ1172" s="10">
        <v>4859</v>
      </c>
      <c r="BR1172" s="10">
        <v>9330</v>
      </c>
      <c r="BS1172" s="10">
        <v>7447</v>
      </c>
      <c r="BT1172" s="10">
        <v>9455</v>
      </c>
      <c r="BU1172" s="10">
        <v>8626</v>
      </c>
      <c r="BV1172" s="10">
        <v>1949</v>
      </c>
      <c r="BW1172" s="10">
        <v>5103</v>
      </c>
      <c r="BX1172" s="10">
        <v>1721</v>
      </c>
      <c r="BY1172" s="10">
        <v>7877</v>
      </c>
      <c r="BZ1172" s="10">
        <v>4360</v>
      </c>
      <c r="CA1172" s="10">
        <v>9608</v>
      </c>
      <c r="CB1172" s="10">
        <v>7199</v>
      </c>
      <c r="CC1172" s="10">
        <v>4635</v>
      </c>
      <c r="CD1172" s="10">
        <v>9965</v>
      </c>
      <c r="CE1172" s="10">
        <v>6294</v>
      </c>
      <c r="CF1172" s="10">
        <v>9688</v>
      </c>
      <c r="CG1172" s="10">
        <v>9489</v>
      </c>
      <c r="CH1172" s="10">
        <v>5679</v>
      </c>
      <c r="CI1172" s="10">
        <v>81</v>
      </c>
      <c r="CJ1172" s="10">
        <v>7058</v>
      </c>
      <c r="CK1172" s="10">
        <v>5248</v>
      </c>
      <c r="CL1172" s="10">
        <v>3347</v>
      </c>
      <c r="CM1172" s="10">
        <v>7523</v>
      </c>
      <c r="CN1172" s="10">
        <v>8938</v>
      </c>
      <c r="CO1172" s="10">
        <v>5495</v>
      </c>
      <c r="CP1172" s="10">
        <v>6539</v>
      </c>
      <c r="CQ1172" s="10">
        <v>798</v>
      </c>
      <c r="CR1172" s="10">
        <v>4218</v>
      </c>
      <c r="CS1172" s="10">
        <v>8268</v>
      </c>
      <c r="CT1172" s="10">
        <v>1703</v>
      </c>
      <c r="CU1172" s="10">
        <v>3126</v>
      </c>
      <c r="CV1172" s="10">
        <v>677</v>
      </c>
      <c r="CW1172" s="10">
        <v>7678</v>
      </c>
      <c r="CX1172" s="10">
        <v>1716</v>
      </c>
      <c r="CY1172" s="10">
        <v>1350</v>
      </c>
      <c r="CZ1172" s="10">
        <v>4875</v>
      </c>
      <c r="DA1172" s="10">
        <v>7043</v>
      </c>
      <c r="DB1172" s="10">
        <v>7808</v>
      </c>
      <c r="DC1172" s="10">
        <v>6637</v>
      </c>
      <c r="DD1172" s="10">
        <v>1893</v>
      </c>
    </row>
    <row r="1173" spans="1:108" x14ac:dyDescent="0.25">
      <c r="H1173" s="11" t="s">
        <v>0</v>
      </c>
      <c r="I1173" s="12">
        <v>-1.4114162758961544</v>
      </c>
      <c r="J1173" s="12">
        <v>2.6119689224374874</v>
      </c>
      <c r="K1173" s="12">
        <v>4.5606689030195211</v>
      </c>
      <c r="L1173" s="12">
        <v>5.2734369048768395E-2</v>
      </c>
      <c r="M1173" s="12">
        <v>-6.9724071381203876</v>
      </c>
      <c r="N1173" s="12">
        <v>-2.9140096443014278</v>
      </c>
      <c r="O1173" s="12">
        <v>2.9818400441565291</v>
      </c>
      <c r="P1173" s="12">
        <v>2.2922383030153219</v>
      </c>
      <c r="Q1173" s="12">
        <v>-3.2489630889151773</v>
      </c>
      <c r="R1173" s="12">
        <v>-4.6804824512743419</v>
      </c>
      <c r="S1173" s="12">
        <v>-6.434053980211214</v>
      </c>
      <c r="T1173" s="12">
        <v>-4.9260975931608781</v>
      </c>
      <c r="U1173" s="12">
        <v>3.0841476234763636</v>
      </c>
      <c r="V1173" s="12">
        <v>-1.7807232118962326</v>
      </c>
      <c r="W1173" s="12">
        <v>4.1835625807554857</v>
      </c>
      <c r="X1173" s="12">
        <v>-2.7034555196123948</v>
      </c>
      <c r="Y1173" s="12">
        <v>6.0231647156942811</v>
      </c>
      <c r="Z1173" s="12">
        <v>2.1312808161661874</v>
      </c>
      <c r="AA1173" s="12">
        <v>6.2371195357890521</v>
      </c>
      <c r="AB1173" s="12">
        <v>-4.6101574707306874</v>
      </c>
      <c r="AC1173" s="12">
        <v>0.87206635766478569</v>
      </c>
      <c r="AD1173" s="12">
        <v>1.6043439361454803</v>
      </c>
      <c r="AE1173" s="12">
        <v>-6.6462402245769407</v>
      </c>
      <c r="AF1173" s="12">
        <v>-3.0833635692796877</v>
      </c>
      <c r="AG1173" s="12">
        <v>7.2062739250936563</v>
      </c>
      <c r="AH1173" s="12">
        <v>6.0017108275448292</v>
      </c>
      <c r="AI1173" s="12">
        <v>-1.3281806559041576</v>
      </c>
      <c r="AJ1173" s="12">
        <v>7.1307126028837544</v>
      </c>
      <c r="AK1173" s="12">
        <v>8.9734013865619424</v>
      </c>
      <c r="AL1173" s="12">
        <v>-2.7845219292453498</v>
      </c>
      <c r="AM1173" s="12">
        <v>4.6114485007390087</v>
      </c>
      <c r="AN1173" s="12">
        <v>-5.3406982947523209</v>
      </c>
      <c r="AO1173" s="12">
        <v>-6.6576558171627038</v>
      </c>
      <c r="AP1173" s="12">
        <v>1.0640076218748349</v>
      </c>
      <c r="AQ1173" s="12">
        <v>3.640433661922887</v>
      </c>
      <c r="AR1173" s="12">
        <v>4.8567184247113531</v>
      </c>
      <c r="AS1173" s="12">
        <v>-8.3236241266101931</v>
      </c>
      <c r="AT1173" s="12">
        <v>-2.4256676861040276</v>
      </c>
      <c r="AU1173" s="12">
        <v>-5.5924873614496837</v>
      </c>
      <c r="AV1173" s="12">
        <v>-2.4280256675100946</v>
      </c>
      <c r="AW1173" s="12">
        <v>2.9659779879467321</v>
      </c>
      <c r="AX1173" s="12">
        <v>6.2126348839969294</v>
      </c>
      <c r="AY1173" s="12">
        <v>-3.5583079331436531</v>
      </c>
      <c r="AZ1173" s="12">
        <v>-0.86866341496856925</v>
      </c>
      <c r="BA1173" s="12">
        <v>5.2659705608334137</v>
      </c>
      <c r="BB1173" s="12">
        <v>4.9157177659727287</v>
      </c>
      <c r="BC1173" s="12">
        <v>0.43613545951860833</v>
      </c>
      <c r="BD1173" s="12">
        <v>-4.3631197480813224</v>
      </c>
      <c r="BE1173" s="12">
        <v>-0.82415085329202842</v>
      </c>
      <c r="BF1173" s="12">
        <v>-3.3993653982944116</v>
      </c>
      <c r="BG1173" s="12">
        <v>4.123395130200052</v>
      </c>
      <c r="BH1173" s="12">
        <v>-0.55551598051204054</v>
      </c>
      <c r="BI1173" s="12">
        <v>3.4132336442674154</v>
      </c>
      <c r="BJ1173" s="12">
        <v>5.5706509370229771</v>
      </c>
      <c r="BK1173" s="12">
        <v>-0.98701290263663821</v>
      </c>
      <c r="BL1173" s="12">
        <v>0.64086267649781159</v>
      </c>
      <c r="BM1173" s="12">
        <v>-4.3592333247313286</v>
      </c>
      <c r="BN1173" s="12">
        <v>-2.2311652433417613</v>
      </c>
      <c r="BO1173" s="12">
        <v>-8.5315632231376775</v>
      </c>
      <c r="BP1173" s="12">
        <v>-1.4415711143340892</v>
      </c>
      <c r="BQ1173" s="12">
        <v>1.8882319342099634</v>
      </c>
      <c r="BR1173" s="12">
        <v>-1.3313948664790494</v>
      </c>
      <c r="BS1173" s="12">
        <v>-5.3508294119684798</v>
      </c>
      <c r="BT1173" s="12">
        <v>-3.8645947165431216</v>
      </c>
      <c r="BU1173" s="12">
        <v>3.0808689378257665</v>
      </c>
      <c r="BV1173" s="12">
        <v>-3.3823564840226954</v>
      </c>
      <c r="BW1173" s="12">
        <v>0.28782016849344166</v>
      </c>
      <c r="BX1173" s="12">
        <v>2.4227426133408723</v>
      </c>
      <c r="BY1173" s="12">
        <v>-5.7384978734802425</v>
      </c>
      <c r="BZ1173" s="12">
        <v>-11.567500540726222</v>
      </c>
      <c r="CA1173" s="12">
        <v>7.8127175052048976</v>
      </c>
      <c r="CB1173" s="12">
        <v>-1.1586724268102957</v>
      </c>
      <c r="CC1173" s="12">
        <v>2.5246239289472494</v>
      </c>
      <c r="CD1173" s="12">
        <v>-3.113884186180929</v>
      </c>
      <c r="CE1173" s="12">
        <v>1.1472461966293207E-3</v>
      </c>
      <c r="CF1173" s="12">
        <v>0.89652895403091792</v>
      </c>
      <c r="CG1173" s="12">
        <v>2.7827752698887327</v>
      </c>
      <c r="CH1173" s="12">
        <v>12.014336334215409</v>
      </c>
      <c r="CI1173" s="12">
        <v>1.2297859409679031</v>
      </c>
      <c r="CJ1173" s="12">
        <v>6.3241124140615224</v>
      </c>
      <c r="CK1173" s="12">
        <v>-2.8380306341438071</v>
      </c>
      <c r="CL1173" s="12">
        <v>8.654651165901905</v>
      </c>
      <c r="CM1173" s="12">
        <v>-0.13938130517382183</v>
      </c>
      <c r="CN1173" s="12">
        <v>1.0938719511584889</v>
      </c>
      <c r="CO1173" s="12">
        <v>1.1319327174338099</v>
      </c>
      <c r="CP1173" s="12">
        <v>-1.4586743993964175</v>
      </c>
      <c r="CQ1173" s="12">
        <v>-8.3262161980387113</v>
      </c>
      <c r="CR1173" s="12">
        <v>5.3527886750804825</v>
      </c>
      <c r="CS1173" s="12">
        <v>6.1482289999611082</v>
      </c>
      <c r="CT1173" s="12">
        <v>-5.6900105736476139</v>
      </c>
      <c r="CU1173" s="12">
        <v>-5.1861617153616031</v>
      </c>
      <c r="CV1173" s="12">
        <v>3.3324213594613807</v>
      </c>
      <c r="CW1173" s="12">
        <v>-10.263146285178966</v>
      </c>
      <c r="CX1173" s="12">
        <v>7.0153984757197598</v>
      </c>
      <c r="CY1173" s="12">
        <v>-3.856140297985422</v>
      </c>
      <c r="CZ1173" s="12">
        <v>-5.4932264346739359</v>
      </c>
      <c r="DA1173" s="12">
        <v>-10.660822721229779</v>
      </c>
      <c r="DB1173" s="12">
        <v>-2.3655024703973107</v>
      </c>
      <c r="DC1173" s="12">
        <v>0.34150299713519433</v>
      </c>
      <c r="DD1173" s="12">
        <v>-7.0017763651122316</v>
      </c>
    </row>
    <row r="1174" spans="1:108" x14ac:dyDescent="0.25">
      <c r="H1174" s="11" t="s">
        <v>2</v>
      </c>
      <c r="I1174" s="12">
        <v>8.3689133846653014</v>
      </c>
      <c r="J1174" s="12">
        <v>14.956051735817164</v>
      </c>
      <c r="K1174" s="12">
        <v>17.652904541322766</v>
      </c>
      <c r="L1174" s="12">
        <v>9.9440613720696991</v>
      </c>
      <c r="M1174" s="12">
        <v>-5.2497592939826614</v>
      </c>
      <c r="N1174" s="12">
        <v>3.9190598542491695</v>
      </c>
      <c r="O1174" s="12">
        <v>13.944902967183467</v>
      </c>
      <c r="P1174" s="12">
        <v>14.198448855869614</v>
      </c>
      <c r="Q1174" s="12">
        <v>3.2041099480259416</v>
      </c>
      <c r="R1174" s="12">
        <v>0.33736080669275104</v>
      </c>
      <c r="S1174" s="12">
        <v>-1.3977449176462315</v>
      </c>
      <c r="T1174" s="12">
        <v>-1.1220664342825866</v>
      </c>
      <c r="U1174" s="12">
        <v>17.621016175241884</v>
      </c>
      <c r="V1174" s="12">
        <v>7.9879142249178106</v>
      </c>
      <c r="W1174" s="12">
        <v>18.612638785928471</v>
      </c>
      <c r="X1174" s="12">
        <v>4.4412542756449094</v>
      </c>
      <c r="Y1174" s="12">
        <v>22.447772697396235</v>
      </c>
      <c r="Z1174" s="12">
        <v>11.732994481825271</v>
      </c>
      <c r="AA1174" s="12">
        <v>22.463877395292634</v>
      </c>
      <c r="AB1174" s="12">
        <v>-9.8289436180647116E-2</v>
      </c>
      <c r="AC1174" s="12">
        <v>11.44941630730573</v>
      </c>
      <c r="AD1174" s="12">
        <v>13.781290455172138</v>
      </c>
      <c r="AE1174" s="12">
        <v>-2.6399652467448345</v>
      </c>
      <c r="AF1174" s="12">
        <v>4.8601751157468565</v>
      </c>
      <c r="AG1174" s="12">
        <v>24.346866987433561</v>
      </c>
      <c r="AH1174" s="12">
        <v>22.70161406300668</v>
      </c>
      <c r="AI1174" s="12">
        <v>8.3275825604305176</v>
      </c>
      <c r="AJ1174" s="12">
        <v>24.460277080034579</v>
      </c>
      <c r="AK1174" s="12">
        <v>29.258552751005681</v>
      </c>
      <c r="AL1174" s="12">
        <v>3.6427782315013517</v>
      </c>
      <c r="AM1174" s="12">
        <v>19.952223105278474</v>
      </c>
      <c r="AN1174" s="12">
        <v>0.64386117812133037</v>
      </c>
      <c r="AO1174" s="12">
        <v>-4.2255590719051419</v>
      </c>
      <c r="AP1174" s="12">
        <v>12.641944292360126</v>
      </c>
      <c r="AQ1174" s="12">
        <v>16.907413934460518</v>
      </c>
      <c r="AR1174" s="12">
        <v>18.793800902610919</v>
      </c>
      <c r="AS1174" s="12">
        <v>-7.8403981454351097</v>
      </c>
      <c r="AT1174" s="12">
        <v>2.2832091181785699</v>
      </c>
      <c r="AU1174" s="12">
        <v>-0.75585101913098995</v>
      </c>
      <c r="AV1174" s="12">
        <v>4.1233848044934565</v>
      </c>
      <c r="AW1174" s="12">
        <v>17.527037319661058</v>
      </c>
      <c r="AX1174" s="12">
        <v>22.284240791128965</v>
      </c>
      <c r="AY1174" s="12">
        <v>3.5966895334838709</v>
      </c>
      <c r="AZ1174" s="12">
        <v>8.483565923680473</v>
      </c>
      <c r="BA1174" s="12">
        <v>19.753804130915174</v>
      </c>
      <c r="BB1174" s="12">
        <v>21.282315308646623</v>
      </c>
      <c r="BC1174" s="12">
        <v>11.009236942611105</v>
      </c>
      <c r="BD1174" s="12">
        <v>-0.45019679851832795</v>
      </c>
      <c r="BE1174" s="12">
        <v>8.3997587979919057</v>
      </c>
      <c r="BF1174" s="12">
        <v>1.735306086224677</v>
      </c>
      <c r="BG1174" s="12">
        <v>18.299490510371523</v>
      </c>
      <c r="BH1174" s="12">
        <v>7.520934127072076</v>
      </c>
      <c r="BI1174" s="12">
        <v>16.823871779608723</v>
      </c>
      <c r="BJ1174" s="12">
        <v>21.349625582967313</v>
      </c>
      <c r="BK1174" s="12">
        <v>7.377821929947145</v>
      </c>
      <c r="BL1174" s="12">
        <v>11.108939284185073</v>
      </c>
      <c r="BM1174" s="12">
        <v>2.4629577088391752</v>
      </c>
      <c r="BN1174" s="12">
        <v>5.7330592542552132</v>
      </c>
      <c r="BO1174" s="12">
        <v>-7.0244294065468234</v>
      </c>
      <c r="BP1174" s="12">
        <v>6.8227656658698796</v>
      </c>
      <c r="BQ1174" s="12">
        <v>15.211691825301036</v>
      </c>
      <c r="BR1174" s="12">
        <v>8.0677364414214168</v>
      </c>
      <c r="BS1174" s="12">
        <v>-1.4138739015430026</v>
      </c>
      <c r="BT1174" s="12">
        <v>1.8555198444614149</v>
      </c>
      <c r="BU1174" s="12">
        <v>15.722787615261865</v>
      </c>
      <c r="BV1174" s="12">
        <v>3.8694982128308992</v>
      </c>
      <c r="BW1174" s="12">
        <v>11.109290519060341</v>
      </c>
      <c r="BX1174" s="12">
        <v>16.98043658855163</v>
      </c>
      <c r="BY1174" s="12">
        <v>-2.3239056777264469</v>
      </c>
      <c r="BZ1174" s="12">
        <v>-12.991440654010153</v>
      </c>
      <c r="CA1174" s="12">
        <v>24.823466079946911</v>
      </c>
      <c r="CB1174" s="12">
        <v>8.7557553031495985</v>
      </c>
      <c r="CC1174" s="12">
        <v>13.010270226135722</v>
      </c>
      <c r="CD1174" s="12">
        <v>2.082571337229552</v>
      </c>
      <c r="CE1174" s="12">
        <v>9.3269196424146479</v>
      </c>
      <c r="CF1174" s="12">
        <v>11.076244976534202</v>
      </c>
      <c r="CG1174" s="12">
        <v>15.458649193142319</v>
      </c>
      <c r="CH1174" s="12">
        <v>32.932267093794422</v>
      </c>
      <c r="CI1174" s="12">
        <v>11.79066336425122</v>
      </c>
      <c r="CJ1174" s="12">
        <v>23.066917699432388</v>
      </c>
      <c r="CK1174" s="12">
        <v>5.8536570713097014</v>
      </c>
      <c r="CL1174" s="12">
        <v>27.674616703255545</v>
      </c>
      <c r="CM1174" s="12">
        <v>9.7520784139685137</v>
      </c>
      <c r="CN1174" s="12">
        <v>12.879659223733917</v>
      </c>
      <c r="CO1174" s="12">
        <v>12.348653838236292</v>
      </c>
      <c r="CP1174" s="12">
        <v>7.614684445259412</v>
      </c>
      <c r="CQ1174" s="12">
        <v>-6.5774444048939715</v>
      </c>
      <c r="CR1174" s="12">
        <v>20.287839409781903</v>
      </c>
      <c r="CS1174" s="12">
        <v>22.259548833173806</v>
      </c>
      <c r="CT1174" s="12">
        <v>-2.087896560974563</v>
      </c>
      <c r="CU1174" s="12">
        <v>-1.0738893185743319</v>
      </c>
      <c r="CV1174" s="12">
        <v>18.26003560616428</v>
      </c>
      <c r="CW1174" s="12">
        <v>-11.43650350771385</v>
      </c>
      <c r="CX1174" s="12">
        <v>24.485562485193778</v>
      </c>
      <c r="CY1174" s="12">
        <v>1.307370919009283</v>
      </c>
      <c r="CZ1174" s="12">
        <v>-2.1211276678068622</v>
      </c>
      <c r="DA1174" s="12">
        <v>-10.853607916539458</v>
      </c>
      <c r="DB1174" s="12">
        <v>6.537949744191291</v>
      </c>
      <c r="DC1174" s="12">
        <v>9.7285878445291445</v>
      </c>
      <c r="DD1174" s="12">
        <v>-2.4529446412312783</v>
      </c>
    </row>
    <row r="1175" spans="1:108" x14ac:dyDescent="0.25">
      <c r="A1175" s="2">
        <v>392</v>
      </c>
      <c r="B1175" s="8">
        <f t="shared" ref="B1175" ca="1" si="1353">_xlfn.COVARIANCE.P(OFFSET(I1176,0,0,1,20),OFFSET(I1177,0,0,1,20))/_xlfn.VAR.P(OFFSET(I1176,0,0,1,20))</f>
        <v>2.0166957303297139</v>
      </c>
      <c r="C1175" s="8">
        <f t="shared" ref="C1175" ca="1" si="1354">_xlfn.COVARIANCE.P(OFFSET(I1176,0,0,1,50),OFFSET(I1177,0,0,1,50))/_xlfn.VAR.P(OFFSET(I1176,0,0,1,50))</f>
        <v>2.0171896504724152</v>
      </c>
      <c r="D1175" s="8">
        <f t="shared" ref="D1175" ca="1" si="1355">_xlfn.COVARIANCE.P(OFFSET(I1176,0,0,1,100),OFFSET(I1177,0,0,1,100))/_xlfn.VAR.P(OFFSET(I1176,0,0,1,100))</f>
        <v>2.0326649323938355</v>
      </c>
      <c r="E1175" s="8">
        <f t="shared" ref="E1175" ca="1" si="1356">AVERAGE(OFFSET(I1177,0,0,1,20))-AVERAGE(OFFSET(I1176,0,0,1,20))*B1175</f>
        <v>9.723819050820941</v>
      </c>
      <c r="F1175" s="8">
        <f t="shared" ref="F1175" ca="1" si="1357">AVERAGE(OFFSET(I1177,0,0,1,50))-AVERAGE(OFFSET(I1176,0,0,1,50))*C1175</f>
        <v>9.7850338826690688</v>
      </c>
      <c r="G1175" s="8">
        <f t="shared" ref="G1175" ca="1" si="1358">AVERAGE(OFFSET(I1177,0,0,1,100))-AVERAGE(OFFSET(I1176,0,0,1,100))*D1175</f>
        <v>9.9032890150797623</v>
      </c>
      <c r="H1175" s="9" t="s">
        <v>29</v>
      </c>
      <c r="I1175" s="10">
        <v>1384</v>
      </c>
      <c r="J1175" s="10">
        <v>1365</v>
      </c>
      <c r="K1175" s="10">
        <v>7314</v>
      </c>
      <c r="L1175" s="10">
        <v>2073</v>
      </c>
      <c r="M1175" s="10">
        <v>6497</v>
      </c>
      <c r="N1175" s="10">
        <v>1771</v>
      </c>
      <c r="O1175" s="10">
        <v>9205</v>
      </c>
      <c r="P1175" s="10">
        <v>2918</v>
      </c>
      <c r="Q1175" s="10">
        <v>8242</v>
      </c>
      <c r="R1175" s="10">
        <v>8165</v>
      </c>
      <c r="S1175" s="10">
        <v>9701</v>
      </c>
      <c r="T1175" s="10">
        <v>1598</v>
      </c>
      <c r="U1175" s="10">
        <v>3365</v>
      </c>
      <c r="V1175" s="10">
        <v>8750</v>
      </c>
      <c r="W1175" s="10">
        <v>3506</v>
      </c>
      <c r="X1175" s="10">
        <v>5908</v>
      </c>
      <c r="Y1175" s="10">
        <v>830</v>
      </c>
      <c r="Z1175" s="10">
        <v>9756</v>
      </c>
      <c r="AA1175" s="10">
        <v>1462</v>
      </c>
      <c r="AB1175" s="10">
        <v>5993</v>
      </c>
      <c r="AC1175" s="10">
        <v>4885</v>
      </c>
      <c r="AD1175" s="10">
        <v>9831</v>
      </c>
      <c r="AE1175" s="10">
        <v>7109</v>
      </c>
      <c r="AF1175" s="10">
        <v>2977</v>
      </c>
      <c r="AG1175" s="10">
        <v>6031</v>
      </c>
      <c r="AH1175" s="10">
        <v>7413</v>
      </c>
      <c r="AI1175" s="10">
        <v>5339</v>
      </c>
      <c r="AJ1175" s="10">
        <v>3092</v>
      </c>
      <c r="AK1175" s="10">
        <v>9921</v>
      </c>
      <c r="AL1175" s="10">
        <v>8602</v>
      </c>
      <c r="AM1175" s="10">
        <v>446</v>
      </c>
      <c r="AN1175" s="10">
        <v>2446</v>
      </c>
      <c r="AO1175" s="10">
        <v>420</v>
      </c>
      <c r="AP1175" s="10">
        <v>2361</v>
      </c>
      <c r="AQ1175" s="10">
        <v>735</v>
      </c>
      <c r="AR1175" s="10">
        <v>6747</v>
      </c>
      <c r="AS1175" s="10">
        <v>6141</v>
      </c>
      <c r="AT1175" s="10">
        <v>7640</v>
      </c>
      <c r="AU1175" s="10">
        <v>5887</v>
      </c>
      <c r="AV1175" s="10">
        <v>9750</v>
      </c>
      <c r="AW1175" s="10">
        <v>7041</v>
      </c>
      <c r="AX1175" s="10">
        <v>4696</v>
      </c>
      <c r="AY1175" s="10">
        <v>1301</v>
      </c>
      <c r="AZ1175" s="10">
        <v>9386</v>
      </c>
      <c r="BA1175" s="10">
        <v>7415</v>
      </c>
      <c r="BB1175" s="10">
        <v>7113</v>
      </c>
      <c r="BC1175" s="10">
        <v>7897</v>
      </c>
      <c r="BD1175" s="10">
        <v>9891</v>
      </c>
      <c r="BE1175" s="10">
        <v>7540</v>
      </c>
      <c r="BF1175" s="10">
        <v>5443</v>
      </c>
      <c r="BG1175" s="10">
        <v>8509</v>
      </c>
      <c r="BH1175" s="10">
        <v>9311</v>
      </c>
      <c r="BI1175" s="10">
        <v>5649</v>
      </c>
      <c r="BJ1175" s="10">
        <v>7479</v>
      </c>
      <c r="BK1175" s="10">
        <v>5397</v>
      </c>
      <c r="BL1175" s="10">
        <v>1718</v>
      </c>
      <c r="BM1175" s="10">
        <v>4463</v>
      </c>
      <c r="BN1175" s="10">
        <v>660</v>
      </c>
      <c r="BO1175" s="10">
        <v>5993</v>
      </c>
      <c r="BP1175" s="10">
        <v>9737</v>
      </c>
      <c r="BQ1175" s="10">
        <v>5638</v>
      </c>
      <c r="BR1175" s="10">
        <v>9410</v>
      </c>
      <c r="BS1175" s="10">
        <v>9703</v>
      </c>
      <c r="BT1175" s="10">
        <v>7999</v>
      </c>
      <c r="BU1175" s="10">
        <v>3564</v>
      </c>
      <c r="BV1175" s="10">
        <v>8459</v>
      </c>
      <c r="BW1175" s="10">
        <v>561</v>
      </c>
      <c r="BX1175" s="10">
        <v>3416</v>
      </c>
      <c r="BY1175" s="10">
        <v>1847</v>
      </c>
      <c r="BZ1175" s="10">
        <v>5343</v>
      </c>
      <c r="CA1175" s="10">
        <v>6862</v>
      </c>
      <c r="CB1175" s="10">
        <v>6996</v>
      </c>
      <c r="CC1175" s="10">
        <v>1051</v>
      </c>
      <c r="CD1175" s="10">
        <v>5409</v>
      </c>
      <c r="CE1175" s="10">
        <v>6492</v>
      </c>
      <c r="CF1175" s="10">
        <v>6279</v>
      </c>
      <c r="CG1175" s="10">
        <v>5870</v>
      </c>
      <c r="CH1175" s="10">
        <v>4671</v>
      </c>
      <c r="CI1175" s="10">
        <v>321</v>
      </c>
      <c r="CJ1175" s="10">
        <v>4720</v>
      </c>
      <c r="CK1175" s="10">
        <v>4092</v>
      </c>
      <c r="CL1175" s="10">
        <v>3861</v>
      </c>
      <c r="CM1175" s="10">
        <v>5970</v>
      </c>
      <c r="CN1175" s="10">
        <v>4189</v>
      </c>
      <c r="CO1175" s="10">
        <v>7088</v>
      </c>
      <c r="CP1175" s="10">
        <v>8980</v>
      </c>
      <c r="CQ1175" s="10">
        <v>8049</v>
      </c>
      <c r="CR1175" s="10">
        <v>1720</v>
      </c>
      <c r="CS1175" s="10">
        <v>9679</v>
      </c>
      <c r="CT1175" s="10">
        <v>4350</v>
      </c>
      <c r="CU1175" s="10">
        <v>1048</v>
      </c>
      <c r="CV1175" s="10">
        <v>2299</v>
      </c>
      <c r="CW1175" s="10">
        <v>4355</v>
      </c>
      <c r="CX1175" s="10">
        <v>1980</v>
      </c>
      <c r="CY1175" s="10">
        <v>5579</v>
      </c>
      <c r="CZ1175" s="10">
        <v>3030</v>
      </c>
      <c r="DA1175" s="10">
        <v>8779</v>
      </c>
      <c r="DB1175" s="10">
        <v>7394</v>
      </c>
      <c r="DC1175" s="10">
        <v>2307</v>
      </c>
      <c r="DD1175" s="10">
        <v>5820</v>
      </c>
    </row>
    <row r="1176" spans="1:108" x14ac:dyDescent="0.25">
      <c r="H1176" s="11" t="s">
        <v>0</v>
      </c>
      <c r="I1176" s="12">
        <v>-6.9032478398863164</v>
      </c>
      <c r="J1176" s="12">
        <v>1.3001915366552881</v>
      </c>
      <c r="K1176" s="12">
        <v>1.4438108369038569</v>
      </c>
      <c r="L1176" s="12">
        <v>0.21374225842003022</v>
      </c>
      <c r="M1176" s="12">
        <v>-2.5247248432994422</v>
      </c>
      <c r="N1176" s="12">
        <v>-3.6347706547578378</v>
      </c>
      <c r="O1176" s="12">
        <v>1.3063552743497397</v>
      </c>
      <c r="P1176" s="12">
        <v>-2.4280256675100946</v>
      </c>
      <c r="Q1176" s="12">
        <v>-4.5038227898971126</v>
      </c>
      <c r="R1176" s="12">
        <v>2.7252967302658671</v>
      </c>
      <c r="S1176" s="12">
        <v>-8.0318383860677507</v>
      </c>
      <c r="T1176" s="12">
        <v>3.259630727148763</v>
      </c>
      <c r="U1176" s="12">
        <v>6.1643772350540864</v>
      </c>
      <c r="V1176" s="12">
        <v>3.9627758522203642</v>
      </c>
      <c r="W1176" s="12">
        <v>6.8195201402026893</v>
      </c>
      <c r="X1176" s="12">
        <v>1.5510450102386695</v>
      </c>
      <c r="Y1176" s="12">
        <v>-1.1380149244911946</v>
      </c>
      <c r="Z1176" s="12">
        <v>-7.692886723080071</v>
      </c>
      <c r="AA1176" s="12">
        <v>-2.1743236939025716</v>
      </c>
      <c r="AB1176" s="12">
        <v>7.838092855762838</v>
      </c>
      <c r="AC1176" s="12">
        <v>-4.739959840987086</v>
      </c>
      <c r="AD1176" s="12">
        <v>-3.968016017663337</v>
      </c>
      <c r="AE1176" s="12">
        <v>-4.4811916732555588</v>
      </c>
      <c r="AF1176" s="12">
        <v>-8.0633114989700481</v>
      </c>
      <c r="AG1176" s="12">
        <v>-3.2893999866650345</v>
      </c>
      <c r="AH1176" s="12">
        <v>4.2793547077251439</v>
      </c>
      <c r="AI1176" s="12">
        <v>-0.74762513521120733</v>
      </c>
      <c r="AJ1176" s="12">
        <v>1.0627649455674413</v>
      </c>
      <c r="AK1176" s="12">
        <v>6.0638688632289872</v>
      </c>
      <c r="AL1176" s="12">
        <v>1.1190110361257586</v>
      </c>
      <c r="AM1176" s="12">
        <v>5.0088788602015608</v>
      </c>
      <c r="AN1176" s="12">
        <v>-2.3149058106010654</v>
      </c>
      <c r="AO1176" s="12">
        <v>2.4787033526170204</v>
      </c>
      <c r="AP1176" s="12">
        <v>5.0516759469318</v>
      </c>
      <c r="AQ1176" s="12">
        <v>-2.397672379772382</v>
      </c>
      <c r="AR1176" s="12">
        <v>-7.0760297510709647</v>
      </c>
      <c r="AS1176" s="12">
        <v>7.9151648822998846</v>
      </c>
      <c r="AT1176" s="12">
        <v>-4.9423166489118886</v>
      </c>
      <c r="AU1176" s="12">
        <v>-0.88336341695021414</v>
      </c>
      <c r="AV1176" s="12">
        <v>0.97012598624177793</v>
      </c>
      <c r="AW1176" s="12">
        <v>-1.361502268592313</v>
      </c>
      <c r="AX1176" s="12">
        <v>7.8028006799708951</v>
      </c>
      <c r="AY1176" s="12">
        <v>3.6811987767162608</v>
      </c>
      <c r="AZ1176" s="12">
        <v>-3.585753811402367</v>
      </c>
      <c r="BA1176" s="12">
        <v>4.5086981444953178</v>
      </c>
      <c r="BB1176" s="12">
        <v>7.8705316130191774</v>
      </c>
      <c r="BC1176" s="12">
        <v>6.6789963066186688</v>
      </c>
      <c r="BD1176" s="12">
        <v>-1.878738643736932</v>
      </c>
      <c r="BE1176" s="12">
        <v>5.8010438466580725</v>
      </c>
      <c r="BF1176" s="12">
        <v>2.2157103931481763</v>
      </c>
      <c r="BG1176" s="12">
        <v>4.0082827370477307</v>
      </c>
      <c r="BH1176" s="12">
        <v>4.848278832575053</v>
      </c>
      <c r="BI1176" s="12">
        <v>8.3313015720529471</v>
      </c>
      <c r="BJ1176" s="12">
        <v>2.2854605862814852</v>
      </c>
      <c r="BK1176" s="12">
        <v>2.3900983368388635</v>
      </c>
      <c r="BL1176" s="12">
        <v>-0.53679685284573642</v>
      </c>
      <c r="BM1176" s="12">
        <v>1.7241616391928911</v>
      </c>
      <c r="BN1176" s="12">
        <v>4.3331878263160499</v>
      </c>
      <c r="BO1176" s="12">
        <v>7.838092855762838</v>
      </c>
      <c r="BP1176" s="12">
        <v>-2.541782851831548</v>
      </c>
      <c r="BQ1176" s="12">
        <v>-0.40461169962349841</v>
      </c>
      <c r="BR1176" s="12">
        <v>3.9052636611410785</v>
      </c>
      <c r="BS1176" s="12">
        <v>-3.5928018652955545</v>
      </c>
      <c r="BT1176" s="12">
        <v>-2.7917224933611036</v>
      </c>
      <c r="BU1176" s="12">
        <v>-3.6985650033820838</v>
      </c>
      <c r="BV1176" s="12">
        <v>-1.5129818229551222</v>
      </c>
      <c r="BW1176" s="12">
        <v>2.6653138472715252</v>
      </c>
      <c r="BX1176" s="12">
        <v>-4.1207504970166546</v>
      </c>
      <c r="BY1176" s="12">
        <v>-6.2465954990207662</v>
      </c>
      <c r="BZ1176" s="12">
        <v>-1.7171099085465182</v>
      </c>
      <c r="CA1176" s="12">
        <v>9.3995395095252192</v>
      </c>
      <c r="CB1176" s="12">
        <v>-1.1012034174015906</v>
      </c>
      <c r="CC1176" s="12">
        <v>-6.9282833749907677</v>
      </c>
      <c r="CD1176" s="12">
        <v>-2.7221696621400588</v>
      </c>
      <c r="CE1176" s="12">
        <v>0.10934809357686809</v>
      </c>
      <c r="CF1176" s="12">
        <v>1.9769542793161272</v>
      </c>
      <c r="CG1176" s="12">
        <v>-0.20683587586327032</v>
      </c>
      <c r="CH1176" s="12">
        <v>-6.6290363629122577</v>
      </c>
      <c r="CI1176" s="12">
        <v>6.1294796916886094</v>
      </c>
      <c r="CJ1176" s="12">
        <v>6.4437818086138314</v>
      </c>
      <c r="CK1176" s="12">
        <v>5.8772569352820758</v>
      </c>
      <c r="CL1176" s="12">
        <v>2.4278787529358676</v>
      </c>
      <c r="CM1176" s="12">
        <v>1.0854236636604691</v>
      </c>
      <c r="CN1176" s="12">
        <v>-0.35288632181176038</v>
      </c>
      <c r="CO1176" s="12">
        <v>-2.4431401076248753</v>
      </c>
      <c r="CP1176" s="12">
        <v>-5.4938338002267546</v>
      </c>
      <c r="CQ1176" s="12">
        <v>-1.7225278615287389</v>
      </c>
      <c r="CR1176" s="12">
        <v>8.2458901454069871</v>
      </c>
      <c r="CS1176" s="12">
        <v>-2.1538039050136826</v>
      </c>
      <c r="CT1176" s="12">
        <v>5.7713116550285273</v>
      </c>
      <c r="CU1176" s="12">
        <v>7.6501938285519078</v>
      </c>
      <c r="CV1176" s="12">
        <v>-1.8995113104028671</v>
      </c>
      <c r="CW1176" s="12">
        <v>-6.4573128885203213</v>
      </c>
      <c r="CX1176" s="12">
        <v>-5.5650294616505924</v>
      </c>
      <c r="CY1176" s="12">
        <v>-0.32969649761534747</v>
      </c>
      <c r="CZ1176" s="12">
        <v>-0.85706068160848348</v>
      </c>
      <c r="DA1176" s="12">
        <v>4.2868849047054809</v>
      </c>
      <c r="DB1176" s="12">
        <v>7.1581374271030356</v>
      </c>
      <c r="DC1176" s="12">
        <v>-2.7949306229172644</v>
      </c>
      <c r="DD1176" s="12">
        <v>5.3947022188716423</v>
      </c>
    </row>
    <row r="1177" spans="1:108" x14ac:dyDescent="0.25">
      <c r="H1177" s="11" t="s">
        <v>2</v>
      </c>
      <c r="I1177" s="12">
        <v>-3.2892829704255448</v>
      </c>
      <c r="J1177" s="12">
        <v>12.467332964330367</v>
      </c>
      <c r="K1177" s="12">
        <v>12.402897265198284</v>
      </c>
      <c r="L1177" s="12">
        <v>9.6105036950801885</v>
      </c>
      <c r="M1177" s="12">
        <v>5.0221391761913337</v>
      </c>
      <c r="N1177" s="12">
        <v>3.2802755924699625</v>
      </c>
      <c r="O1177" s="12">
        <v>11.754955079697138</v>
      </c>
      <c r="P1177" s="12">
        <v>4.1233848044934565</v>
      </c>
      <c r="Q1177" s="12">
        <v>-0.60870640965770417</v>
      </c>
      <c r="R1177" s="12">
        <v>13.949771726319653</v>
      </c>
      <c r="S1177" s="12">
        <v>-6.2882308549712862</v>
      </c>
      <c r="T1177" s="12">
        <v>16.03481908995969</v>
      </c>
      <c r="U1177" s="12">
        <v>22.04183005035755</v>
      </c>
      <c r="V1177" s="12">
        <v>16.337020375189123</v>
      </c>
      <c r="W1177" s="12">
        <v>24.969102664930517</v>
      </c>
      <c r="X1177" s="12">
        <v>12.564963881814849</v>
      </c>
      <c r="Y1177" s="12">
        <v>6.0129055894150056</v>
      </c>
      <c r="Z1177" s="12">
        <v>-5.7881208495641765</v>
      </c>
      <c r="AA1177" s="12">
        <v>8.0420358335196589</v>
      </c>
      <c r="AB1177" s="12">
        <v>26.902298782835778</v>
      </c>
      <c r="AC1177" s="12">
        <v>-0.51119447446084032</v>
      </c>
      <c r="AD1177" s="12">
        <v>3.3000258616654579</v>
      </c>
      <c r="AE1177" s="12">
        <v>2.1257399222528015</v>
      </c>
      <c r="AF1177" s="12">
        <v>-5.5997483676912463</v>
      </c>
      <c r="AG1177" s="12">
        <v>2.3234783913901906</v>
      </c>
      <c r="AH1177" s="12">
        <v>17.951689231682476</v>
      </c>
      <c r="AI1177" s="12">
        <v>8.04274996208731</v>
      </c>
      <c r="AJ1177" s="12">
        <v>11.44961165488553</v>
      </c>
      <c r="AK1177" s="12">
        <v>23.030982305352754</v>
      </c>
      <c r="AL1177" s="12">
        <v>12.741399931850896</v>
      </c>
      <c r="AM1177" s="12">
        <v>20.574995293795244</v>
      </c>
      <c r="AN1177" s="12">
        <v>5.9045952430873143</v>
      </c>
      <c r="AO1177" s="12">
        <v>13.178863431970965</v>
      </c>
      <c r="AP1177" s="12">
        <v>18.451721535316121</v>
      </c>
      <c r="AQ1177" s="12">
        <v>4.8013317829068836</v>
      </c>
      <c r="AR1177" s="12">
        <v>-6.1683827710307497</v>
      </c>
      <c r="AS1177" s="12">
        <v>27.5017139639811</v>
      </c>
      <c r="AT1177" s="12">
        <v>1.0256906928948986</v>
      </c>
      <c r="AU1177" s="12">
        <v>6.6888066402074475</v>
      </c>
      <c r="AV1177" s="12">
        <v>12.104521923705629</v>
      </c>
      <c r="AW1177" s="12">
        <v>6.1652702664739518</v>
      </c>
      <c r="AX1177" s="12">
        <v>27.44757020892359</v>
      </c>
      <c r="AY1177" s="12">
        <v>15.935895808404627</v>
      </c>
      <c r="AZ1177" s="12">
        <v>4.7300988526836747</v>
      </c>
      <c r="BA1177" s="12">
        <v>20.364533480395576</v>
      </c>
      <c r="BB1177" s="12">
        <v>24.235584918772304</v>
      </c>
      <c r="BC1177" s="12">
        <v>23.664950810545339</v>
      </c>
      <c r="BD1177" s="12">
        <v>5.1876254626366176</v>
      </c>
      <c r="BE1177" s="12">
        <v>20.734808725629222</v>
      </c>
      <c r="BF1177" s="12">
        <v>13.338215413897036</v>
      </c>
      <c r="BG1177" s="12">
        <v>17.951612154053763</v>
      </c>
      <c r="BH1177" s="12">
        <v>18.950532451226568</v>
      </c>
      <c r="BI1177" s="12">
        <v>25.339528853125426</v>
      </c>
      <c r="BJ1177" s="12">
        <v>12.951905822743703</v>
      </c>
      <c r="BK1177" s="12">
        <v>14.740929019258342</v>
      </c>
      <c r="BL1177" s="12">
        <v>8.1125689309430342</v>
      </c>
      <c r="BM1177" s="12">
        <v>13.84033002846642</v>
      </c>
      <c r="BN1177" s="12">
        <v>17.073183598240309</v>
      </c>
      <c r="BO1177" s="12">
        <v>26.902298782835778</v>
      </c>
      <c r="BP1177" s="12">
        <v>4.0428281975922458</v>
      </c>
      <c r="BQ1177" s="12">
        <v>9.1968708322592079</v>
      </c>
      <c r="BR1177" s="12">
        <v>15.52428409979839</v>
      </c>
      <c r="BS1177" s="12">
        <v>3.6977055092249822</v>
      </c>
      <c r="BT1177" s="12">
        <v>5.5375613191589919</v>
      </c>
      <c r="BU1177" s="12">
        <v>2.7204952857289828</v>
      </c>
      <c r="BV1177" s="12">
        <v>5.540730785976379</v>
      </c>
      <c r="BW1177" s="12">
        <v>16.699489013171426</v>
      </c>
      <c r="BX1177" s="12">
        <v>1.0812209046961438</v>
      </c>
      <c r="BY1177" s="12">
        <v>-2.8077669575724995</v>
      </c>
      <c r="BZ1177" s="12">
        <v>6.3040662998085484</v>
      </c>
      <c r="CA1177" s="12">
        <v>31.998307739032562</v>
      </c>
      <c r="CB1177" s="12">
        <v>9.1469137187798975</v>
      </c>
      <c r="CC1177" s="12">
        <v>-4.4487452623518777</v>
      </c>
      <c r="CD1177" s="12">
        <v>4.2685724007189032</v>
      </c>
      <c r="CE1177" s="12">
        <v>10.072476485234217</v>
      </c>
      <c r="CF1177" s="12">
        <v>15.871568582961425</v>
      </c>
      <c r="CG1177" s="12">
        <v>7.9069394547448244</v>
      </c>
      <c r="CH1177" s="12">
        <v>-3.640386635325803</v>
      </c>
      <c r="CI1177" s="12">
        <v>24.37781408269106</v>
      </c>
      <c r="CJ1177" s="12">
        <v>25.051889657114028</v>
      </c>
      <c r="CK1177" s="12">
        <v>22.001012380943987</v>
      </c>
      <c r="CL1177" s="12">
        <v>14.396365750620737</v>
      </c>
      <c r="CM1177" s="12">
        <v>12.25607973819746</v>
      </c>
      <c r="CN1177" s="12">
        <v>8.8430008952436427</v>
      </c>
      <c r="CO1177" s="12">
        <v>4.5357295408063978</v>
      </c>
      <c r="CP1177" s="12">
        <v>-2.2775798187829821</v>
      </c>
      <c r="CQ1177" s="12">
        <v>7.2862039035240613</v>
      </c>
      <c r="CR1177" s="12">
        <v>26.560355154818382</v>
      </c>
      <c r="CS1177" s="12">
        <v>7.0378709729411959</v>
      </c>
      <c r="CT1177" s="12">
        <v>21.698570714306108</v>
      </c>
      <c r="CU1177" s="12">
        <v>25.370940608625983</v>
      </c>
      <c r="CV1177" s="12">
        <v>7.7315540788658801</v>
      </c>
      <c r="CW1177" s="12">
        <v>-3.0081147698967365</v>
      </c>
      <c r="CX1177" s="12">
        <v>-0.6837177109107383</v>
      </c>
      <c r="CY1177" s="12">
        <v>10.182036913158402</v>
      </c>
      <c r="CZ1177" s="12">
        <v>7.6199205510317274</v>
      </c>
      <c r="DA1177" s="12">
        <v>18.189431575171398</v>
      </c>
      <c r="DB1177" s="12">
        <v>24.618183776160052</v>
      </c>
      <c r="DC1177" s="12">
        <v>4.9290144563752865</v>
      </c>
      <c r="DD1177" s="12">
        <v>20.318883628718634</v>
      </c>
    </row>
    <row r="1178" spans="1:108" x14ac:dyDescent="0.25">
      <c r="A1178" s="2">
        <v>393</v>
      </c>
      <c r="B1178" s="8">
        <f t="shared" ref="B1178" ca="1" si="1359">_xlfn.COVARIANCE.P(OFFSET(I1179,0,0,1,20),OFFSET(I1180,0,0,1,20))/_xlfn.VAR.P(OFFSET(I1179,0,0,1,20))</f>
        <v>1.9366347192425191</v>
      </c>
      <c r="C1178" s="8">
        <f t="shared" ref="C1178" ca="1" si="1360">_xlfn.COVARIANCE.P(OFFSET(I1179,0,0,1,50),OFFSET(I1180,0,0,1,50))/_xlfn.VAR.P(OFFSET(I1179,0,0,1,50))</f>
        <v>1.9586426044606557</v>
      </c>
      <c r="D1178" s="8">
        <f t="shared" ref="D1178" ca="1" si="1361">_xlfn.COVARIANCE.P(OFFSET(I1179,0,0,1,100),OFFSET(I1180,0,0,1,100))/_xlfn.VAR.P(OFFSET(I1179,0,0,1,100))</f>
        <v>1.9893098146704151</v>
      </c>
      <c r="E1178" s="8">
        <f t="shared" ref="E1178" ca="1" si="1362">AVERAGE(OFFSET(I1180,0,0,1,20))-AVERAGE(OFFSET(I1179,0,0,1,20))*B1178</f>
        <v>9.9358422898686758</v>
      </c>
      <c r="F1178" s="8">
        <f t="shared" ref="F1178" ca="1" si="1363">AVERAGE(OFFSET(I1180,0,0,1,50))-AVERAGE(OFFSET(I1179,0,0,1,50))*C1178</f>
        <v>9.7247413641648972</v>
      </c>
      <c r="G1178" s="8">
        <f t="shared" ref="G1178" ca="1" si="1364">AVERAGE(OFFSET(I1180,0,0,1,100))-AVERAGE(OFFSET(I1179,0,0,1,100))*D1178</f>
        <v>9.9086332998701163</v>
      </c>
      <c r="H1178" s="9" t="s">
        <v>29</v>
      </c>
      <c r="I1178" s="10">
        <v>8632</v>
      </c>
      <c r="J1178" s="10">
        <v>3157</v>
      </c>
      <c r="K1178" s="10">
        <v>9262</v>
      </c>
      <c r="L1178" s="10">
        <v>3592</v>
      </c>
      <c r="M1178" s="10">
        <v>175</v>
      </c>
      <c r="N1178" s="10">
        <v>5707</v>
      </c>
      <c r="O1178" s="10">
        <v>9562</v>
      </c>
      <c r="P1178" s="10">
        <v>5622</v>
      </c>
      <c r="Q1178" s="10">
        <v>2990</v>
      </c>
      <c r="R1178" s="10">
        <v>7123</v>
      </c>
      <c r="S1178" s="10">
        <v>8300</v>
      </c>
      <c r="T1178" s="10">
        <v>4093</v>
      </c>
      <c r="U1178" s="10">
        <v>5166</v>
      </c>
      <c r="V1178" s="10">
        <v>6939</v>
      </c>
      <c r="W1178" s="10">
        <v>3620</v>
      </c>
      <c r="X1178" s="10">
        <v>1549</v>
      </c>
      <c r="Y1178" s="10">
        <v>4580</v>
      </c>
      <c r="Z1178" s="10">
        <v>7526</v>
      </c>
      <c r="AA1178" s="10">
        <v>2038</v>
      </c>
      <c r="AB1178" s="10">
        <v>2893</v>
      </c>
      <c r="AC1178" s="10">
        <v>1602</v>
      </c>
      <c r="AD1178" s="10">
        <v>434</v>
      </c>
      <c r="AE1178" s="10">
        <v>6113</v>
      </c>
      <c r="AF1178" s="10">
        <v>5025</v>
      </c>
      <c r="AG1178" s="10">
        <v>4125</v>
      </c>
      <c r="AH1178" s="10">
        <v>3795</v>
      </c>
      <c r="AI1178" s="10">
        <v>3152</v>
      </c>
      <c r="AJ1178" s="10">
        <v>2322</v>
      </c>
      <c r="AK1178" s="10">
        <v>1782</v>
      </c>
      <c r="AL1178" s="10">
        <v>7134</v>
      </c>
      <c r="AM1178" s="10">
        <v>2319</v>
      </c>
      <c r="AN1178" s="10">
        <v>1377</v>
      </c>
      <c r="AO1178" s="10">
        <v>1272</v>
      </c>
      <c r="AP1178" s="10">
        <v>7965</v>
      </c>
      <c r="AQ1178" s="10">
        <v>3807</v>
      </c>
      <c r="AR1178" s="10">
        <v>269</v>
      </c>
      <c r="AS1178" s="10">
        <v>1767</v>
      </c>
      <c r="AT1178" s="10">
        <v>743</v>
      </c>
      <c r="AU1178" s="10">
        <v>5443</v>
      </c>
      <c r="AV1178" s="10">
        <v>5436</v>
      </c>
      <c r="AW1178" s="10">
        <v>1386</v>
      </c>
      <c r="AX1178" s="10">
        <v>2502</v>
      </c>
      <c r="AY1178" s="10">
        <v>3426</v>
      </c>
      <c r="AZ1178" s="10">
        <v>3055</v>
      </c>
      <c r="BA1178" s="10">
        <v>7768</v>
      </c>
      <c r="BB1178" s="10">
        <v>9577</v>
      </c>
      <c r="BC1178" s="10">
        <v>5171</v>
      </c>
      <c r="BD1178" s="10">
        <v>2467</v>
      </c>
      <c r="BE1178" s="10">
        <v>2645</v>
      </c>
      <c r="BF1178" s="10">
        <v>2274</v>
      </c>
      <c r="BG1178" s="10">
        <v>504</v>
      </c>
      <c r="BH1178" s="10">
        <v>4295</v>
      </c>
      <c r="BI1178" s="10">
        <v>5848</v>
      </c>
      <c r="BJ1178" s="10">
        <v>1278</v>
      </c>
      <c r="BK1178" s="10">
        <v>8945</v>
      </c>
      <c r="BL1178" s="10">
        <v>5584</v>
      </c>
      <c r="BM1178" s="10">
        <v>6455</v>
      </c>
      <c r="BN1178" s="10">
        <v>805</v>
      </c>
      <c r="BO1178" s="10">
        <v>7967</v>
      </c>
      <c r="BP1178" s="10">
        <v>5910</v>
      </c>
      <c r="BQ1178" s="10">
        <v>9648</v>
      </c>
      <c r="BR1178" s="10">
        <v>2948</v>
      </c>
      <c r="BS1178" s="10">
        <v>5332</v>
      </c>
      <c r="BT1178" s="10">
        <v>1109</v>
      </c>
      <c r="BU1178" s="10">
        <v>1713</v>
      </c>
      <c r="BV1178" s="10">
        <v>8599</v>
      </c>
      <c r="BW1178" s="10">
        <v>112</v>
      </c>
      <c r="BX1178" s="10">
        <v>5897</v>
      </c>
      <c r="BY1178" s="10">
        <v>6044</v>
      </c>
      <c r="BZ1178" s="10">
        <v>8789</v>
      </c>
      <c r="CA1178" s="10">
        <v>778</v>
      </c>
      <c r="CB1178" s="10">
        <v>8599</v>
      </c>
      <c r="CC1178" s="10">
        <v>792</v>
      </c>
      <c r="CD1178" s="10">
        <v>8736</v>
      </c>
      <c r="CE1178" s="10">
        <v>7251</v>
      </c>
      <c r="CF1178" s="10">
        <v>1771</v>
      </c>
      <c r="CG1178" s="10">
        <v>1079</v>
      </c>
      <c r="CH1178" s="10">
        <v>8951</v>
      </c>
      <c r="CI1178" s="10">
        <v>8674</v>
      </c>
      <c r="CJ1178" s="10">
        <v>5690</v>
      </c>
      <c r="CK1178" s="10">
        <v>9063</v>
      </c>
      <c r="CL1178" s="10">
        <v>7421</v>
      </c>
      <c r="CM1178" s="10">
        <v>7337</v>
      </c>
      <c r="CN1178" s="10">
        <v>463</v>
      </c>
      <c r="CO1178" s="10">
        <v>6769</v>
      </c>
      <c r="CP1178" s="10">
        <v>8046</v>
      </c>
      <c r="CQ1178" s="10">
        <v>1145</v>
      </c>
      <c r="CR1178" s="10">
        <v>9203</v>
      </c>
      <c r="CS1178" s="10">
        <v>4860</v>
      </c>
      <c r="CT1178" s="10">
        <v>2127</v>
      </c>
      <c r="CU1178" s="10">
        <v>3679</v>
      </c>
      <c r="CV1178" s="10">
        <v>518</v>
      </c>
      <c r="CW1178" s="10">
        <v>7237</v>
      </c>
      <c r="CX1178" s="10">
        <v>8857</v>
      </c>
      <c r="CY1178" s="10">
        <v>3227</v>
      </c>
      <c r="CZ1178" s="10">
        <v>3504</v>
      </c>
      <c r="DA1178" s="10">
        <v>2827</v>
      </c>
      <c r="DB1178" s="10">
        <v>4046</v>
      </c>
      <c r="DC1178" s="10">
        <v>7073</v>
      </c>
      <c r="DD1178" s="10">
        <v>825</v>
      </c>
    </row>
    <row r="1179" spans="1:108" x14ac:dyDescent="0.25">
      <c r="H1179" s="11" t="s">
        <v>0</v>
      </c>
      <c r="I1179" s="12">
        <v>3.8839866319804277</v>
      </c>
      <c r="J1179" s="12">
        <v>2.7750276470662314</v>
      </c>
      <c r="K1179" s="12">
        <v>-3.1792438447679006</v>
      </c>
      <c r="L1179" s="12">
        <v>3.3129935159692629</v>
      </c>
      <c r="M1179" s="12">
        <v>-0.16947475727224304</v>
      </c>
      <c r="N1179" s="12">
        <v>0.9776482349113631</v>
      </c>
      <c r="O1179" s="12">
        <v>5.6849188128544039</v>
      </c>
      <c r="P1179" s="12">
        <v>8.2546698051170093</v>
      </c>
      <c r="Q1179" s="12">
        <v>6.519327730574104</v>
      </c>
      <c r="R1179" s="12">
        <v>3.9415541524093878</v>
      </c>
      <c r="S1179" s="12">
        <v>-5.1854685812739625</v>
      </c>
      <c r="T1179" s="12">
        <v>0.94061874149934233</v>
      </c>
      <c r="U1179" s="12">
        <v>1.4730866344572617</v>
      </c>
      <c r="V1179" s="12">
        <v>-4.878491732810069</v>
      </c>
      <c r="W1179" s="12">
        <v>2.3674573071170375</v>
      </c>
      <c r="X1179" s="12">
        <v>0.27504842043622318</v>
      </c>
      <c r="Y1179" s="12">
        <v>-3.1972121028161112E-2</v>
      </c>
      <c r="Z1179" s="12">
        <v>-4.9407729050424809</v>
      </c>
      <c r="AA1179" s="12">
        <v>-7.4148353491667791</v>
      </c>
      <c r="AB1179" s="12">
        <v>-0.81807367918672169</v>
      </c>
      <c r="AC1179" s="12">
        <v>2.6226598566016959</v>
      </c>
      <c r="AD1179" s="12">
        <v>0.94362384862461512</v>
      </c>
      <c r="AE1179" s="12">
        <v>1.9196732301537387</v>
      </c>
      <c r="AF1179" s="12">
        <v>5.8958522120700065</v>
      </c>
      <c r="AG1179" s="12">
        <v>-1.6382022624096533</v>
      </c>
      <c r="AH1179" s="12">
        <v>1.1310609304300512</v>
      </c>
      <c r="AI1179" s="12">
        <v>-6.0350884345648406E-2</v>
      </c>
      <c r="AJ1179" s="12">
        <v>-0.53874751687817535</v>
      </c>
      <c r="AK1179" s="12">
        <v>-1.1242362332730433</v>
      </c>
      <c r="AL1179" s="12">
        <v>-1.0239265549867915</v>
      </c>
      <c r="AM1179" s="12">
        <v>-3.7744947349794544</v>
      </c>
      <c r="AN1179" s="12">
        <v>2.2658293272975834</v>
      </c>
      <c r="AO1179" s="12">
        <v>-5.9019129915496684</v>
      </c>
      <c r="AP1179" s="12">
        <v>-0.8468692588355281</v>
      </c>
      <c r="AQ1179" s="12">
        <v>3.6111489647845656</v>
      </c>
      <c r="AR1179" s="12">
        <v>2.0232717238742604</v>
      </c>
      <c r="AS1179" s="12">
        <v>3.9631696076082461</v>
      </c>
      <c r="AT1179" s="12">
        <v>-2.354713194450452</v>
      </c>
      <c r="AU1179" s="12">
        <v>2.2157103931481763</v>
      </c>
      <c r="AV1179" s="12">
        <v>-1.7704477886130034</v>
      </c>
      <c r="AW1179" s="12">
        <v>7.445747030666432</v>
      </c>
      <c r="AX1179" s="12">
        <v>-0.58121845785755533</v>
      </c>
      <c r="AY1179" s="12">
        <v>5.0340841114386237</v>
      </c>
      <c r="AZ1179" s="12">
        <v>-7.2871016243720117</v>
      </c>
      <c r="BA1179" s="12">
        <v>4.120151424376389</v>
      </c>
      <c r="BB1179" s="12">
        <v>-3.4181229631937193</v>
      </c>
      <c r="BC1179" s="12">
        <v>-0.45776825297304258</v>
      </c>
      <c r="BD1179" s="12">
        <v>1.8540330503511866</v>
      </c>
      <c r="BE1179" s="12">
        <v>-0.59004214357310525</v>
      </c>
      <c r="BF1179" s="12">
        <v>-2.6784476582752159</v>
      </c>
      <c r="BG1179" s="12">
        <v>6.5841425115765881</v>
      </c>
      <c r="BH1179" s="12">
        <v>2.9818400441565291</v>
      </c>
      <c r="BI1179" s="12">
        <v>3.4210666880579566</v>
      </c>
      <c r="BJ1179" s="12">
        <v>-0.12837536253050399</v>
      </c>
      <c r="BK1179" s="12">
        <v>-3.2335058286427194</v>
      </c>
      <c r="BL1179" s="12">
        <v>9.9766387756569497</v>
      </c>
      <c r="BM1179" s="12">
        <v>2.4789308052585857</v>
      </c>
      <c r="BN1179" s="12">
        <v>2.0071359695981519</v>
      </c>
      <c r="BO1179" s="12">
        <v>3.003971912369372</v>
      </c>
      <c r="BP1179" s="12">
        <v>-8.4063804956439956</v>
      </c>
      <c r="BQ1179" s="12">
        <v>11.601689223360374</v>
      </c>
      <c r="BR1179" s="12">
        <v>-3.8104284398142898</v>
      </c>
      <c r="BS1179" s="12">
        <v>5.596625729771139</v>
      </c>
      <c r="BT1179" s="12">
        <v>-1.0650480630266554</v>
      </c>
      <c r="BU1179" s="12">
        <v>0.50768612578832872</v>
      </c>
      <c r="BV1179" s="12">
        <v>9.0003065554347259</v>
      </c>
      <c r="BW1179" s="12">
        <v>-9.614926227644137</v>
      </c>
      <c r="BX1179" s="12">
        <v>-5.4575689187966194</v>
      </c>
      <c r="BY1179" s="12">
        <v>-0.78076014730685539</v>
      </c>
      <c r="BZ1179" s="12">
        <v>-0.46230609759411057</v>
      </c>
      <c r="CA1179" s="12">
        <v>-9.8508200783078053</v>
      </c>
      <c r="CB1179" s="12">
        <v>9.0003065554347259</v>
      </c>
      <c r="CC1179" s="12">
        <v>0.17017992837098792</v>
      </c>
      <c r="CD1179" s="12">
        <v>-5.4841062730089405</v>
      </c>
      <c r="CE1179" s="12">
        <v>0.34181889078747629</v>
      </c>
      <c r="CF1179" s="12">
        <v>-3.6347706547578378</v>
      </c>
      <c r="CG1179" s="12">
        <v>-3.794637413997624</v>
      </c>
      <c r="CH1179" s="12">
        <v>-4.4037547595006155</v>
      </c>
      <c r="CI1179" s="12">
        <v>0.92193396464168509</v>
      </c>
      <c r="CJ1179" s="12">
        <v>-0.11297492700082497</v>
      </c>
      <c r="CK1179" s="12">
        <v>1.455234556608429</v>
      </c>
      <c r="CL1179" s="12">
        <v>-4.6832642500019448</v>
      </c>
      <c r="CM1179" s="12">
        <v>0.56087449610343187</v>
      </c>
      <c r="CN1179" s="12">
        <v>-4.1952993681748083</v>
      </c>
      <c r="CO1179" s="12">
        <v>5.8795030765759453</v>
      </c>
      <c r="CP1179" s="12">
        <v>4.7544231555801879</v>
      </c>
      <c r="CQ1179" s="12">
        <v>3.9584963851550796</v>
      </c>
      <c r="CR1179" s="12">
        <v>5.2733376321779009</v>
      </c>
      <c r="CS1179" s="12">
        <v>-5.2305396190946247</v>
      </c>
      <c r="CT1179" s="12">
        <v>-0.34616236608506268</v>
      </c>
      <c r="CU1179" s="12">
        <v>2.4808871723278596</v>
      </c>
      <c r="CV1179" s="12">
        <v>4.8225797623915492</v>
      </c>
      <c r="CW1179" s="12">
        <v>-7.0343368456710254</v>
      </c>
      <c r="CX1179" s="12">
        <v>-1.8086910232124489</v>
      </c>
      <c r="CY1179" s="12">
        <v>-0.61848420441034602</v>
      </c>
      <c r="CZ1179" s="12">
        <v>1.9009169434437501</v>
      </c>
      <c r="DA1179" s="12">
        <v>-0.93003347845331397</v>
      </c>
      <c r="DB1179" s="12">
        <v>-3.6454828777039818</v>
      </c>
      <c r="DC1179" s="12">
        <v>-6.5845127465658946</v>
      </c>
      <c r="DD1179" s="12">
        <v>1.7418510252046677</v>
      </c>
    </row>
    <row r="1180" spans="1:108" x14ac:dyDescent="0.25">
      <c r="H1180" s="11" t="s">
        <v>2</v>
      </c>
      <c r="I1180" s="12">
        <v>17.444816173200113</v>
      </c>
      <c r="J1180" s="12">
        <v>13.857761762416482</v>
      </c>
      <c r="K1180" s="12">
        <v>3.5846812855746943</v>
      </c>
      <c r="L1180" s="12">
        <v>16.493328557488464</v>
      </c>
      <c r="M1180" s="12">
        <v>9.6507149135509209</v>
      </c>
      <c r="N1180" s="12">
        <v>12.760840482794237</v>
      </c>
      <c r="O1180" s="12">
        <v>21.117763332773372</v>
      </c>
      <c r="P1180" s="12">
        <v>24.572060406526536</v>
      </c>
      <c r="Q1180" s="12">
        <v>22.653273581600928</v>
      </c>
      <c r="R1180" s="12">
        <v>17.756593322746021</v>
      </c>
      <c r="S1180" s="12">
        <v>-0.51160429226985904</v>
      </c>
      <c r="T1180" s="12">
        <v>12.528233388315064</v>
      </c>
      <c r="U1180" s="12">
        <v>14.47799438530647</v>
      </c>
      <c r="V1180" s="12">
        <v>0.4709253056159346</v>
      </c>
      <c r="W1180" s="12">
        <v>15.248773014945508</v>
      </c>
      <c r="X1180" s="12">
        <v>9.5897841446060124</v>
      </c>
      <c r="Y1180" s="12">
        <v>10.420946315909561</v>
      </c>
      <c r="Z1180" s="12">
        <v>-0.62406122360080729</v>
      </c>
      <c r="AA1180" s="12">
        <v>-4.2961932033338064</v>
      </c>
      <c r="AB1180" s="12">
        <v>8.2225426842852585</v>
      </c>
      <c r="AC1180" s="12">
        <v>15.594048458121099</v>
      </c>
      <c r="AD1180" s="12">
        <v>10.863511580678734</v>
      </c>
      <c r="AE1180" s="12">
        <v>15.015289293558792</v>
      </c>
      <c r="AF1180" s="12">
        <v>20.95654524840127</v>
      </c>
      <c r="AG1180" s="12">
        <v>6.2834098639796796</v>
      </c>
      <c r="AH1180" s="12">
        <v>10.901257557336681</v>
      </c>
      <c r="AI1180" s="12">
        <v>10.739373506085553</v>
      </c>
      <c r="AJ1180" s="12">
        <v>8.7693806789143078</v>
      </c>
      <c r="AK1180" s="12">
        <v>6.0740565337976591</v>
      </c>
      <c r="AL1180" s="12">
        <v>7.1246068456391214</v>
      </c>
      <c r="AM1180" s="12">
        <v>-0.11784422216695578</v>
      </c>
      <c r="AN1180" s="12">
        <v>15.377241048254977</v>
      </c>
      <c r="AO1180" s="12">
        <v>-1.8144234065107263</v>
      </c>
      <c r="AP1180" s="12">
        <v>7.6855455565730928</v>
      </c>
      <c r="AQ1180" s="12">
        <v>15.307063609373497</v>
      </c>
      <c r="AR1180" s="12">
        <v>13.775875051901473</v>
      </c>
      <c r="AS1180" s="12">
        <v>17.346717881796131</v>
      </c>
      <c r="AT1180" s="12">
        <v>6.2692509419357414</v>
      </c>
      <c r="AU1180" s="12">
        <v>13.338215413897036</v>
      </c>
      <c r="AV1180" s="12">
        <v>4.6957082537361403</v>
      </c>
      <c r="AW1180" s="12">
        <v>24.584917406630598</v>
      </c>
      <c r="AX1180" s="12">
        <v>7.0004870361726006</v>
      </c>
      <c r="AY1180" s="12">
        <v>18.219777846287265</v>
      </c>
      <c r="AZ1180" s="12">
        <v>-3.8716062123167991</v>
      </c>
      <c r="BA1180" s="12">
        <v>19.543891164994925</v>
      </c>
      <c r="BB1180" s="12">
        <v>4.5352753054091242</v>
      </c>
      <c r="BC1180" s="12">
        <v>8.1506479583471627</v>
      </c>
      <c r="BD1180" s="12">
        <v>14.367336857255797</v>
      </c>
      <c r="BE1180" s="12">
        <v>8.3918700986184263</v>
      </c>
      <c r="BF1180" s="12">
        <v>4.2601593778819433</v>
      </c>
      <c r="BG1180" s="12">
        <v>24.153867777586242</v>
      </c>
      <c r="BH1180" s="12">
        <v>13.944902967183467</v>
      </c>
      <c r="BI1180" s="12">
        <v>16.874967544567653</v>
      </c>
      <c r="BJ1180" s="12">
        <v>8.2727741760765277</v>
      </c>
      <c r="BK1180" s="12">
        <v>2.9798567360281565</v>
      </c>
      <c r="BL1180" s="12">
        <v>29.678003624508175</v>
      </c>
      <c r="BM1180" s="12">
        <v>15.021992046191363</v>
      </c>
      <c r="BN1180" s="12">
        <v>15.563722586784527</v>
      </c>
      <c r="BO1180" s="12">
        <v>17.874220275721292</v>
      </c>
      <c r="BP1180" s="12">
        <v>-7.9969797793245343</v>
      </c>
      <c r="BQ1180" s="12">
        <v>33.561936763235167</v>
      </c>
      <c r="BR1180" s="12">
        <v>1.9969697002266888</v>
      </c>
      <c r="BS1180" s="12">
        <v>21.942875722698993</v>
      </c>
      <c r="BT1180" s="12">
        <v>9.0090494337075331</v>
      </c>
      <c r="BU1180" s="12">
        <v>12.32685798477762</v>
      </c>
      <c r="BV1180" s="12">
        <v>26.729510093438641</v>
      </c>
      <c r="BW1180" s="12">
        <v>-10.336910865696176</v>
      </c>
      <c r="BX1180" s="12">
        <v>-1.1179539824744014</v>
      </c>
      <c r="BY1180" s="12">
        <v>9.1455242133242987</v>
      </c>
      <c r="BZ1180" s="12">
        <v>8.6247791718395685</v>
      </c>
      <c r="CA1180" s="12">
        <v>-9.4165852573037547</v>
      </c>
      <c r="CB1180" s="12">
        <v>26.729510093438641</v>
      </c>
      <c r="CC1180" s="12">
        <v>8.7857151869964802</v>
      </c>
      <c r="CD1180" s="12">
        <v>-1.2673376796944438</v>
      </c>
      <c r="CE1180" s="12">
        <v>10.244639260233914</v>
      </c>
      <c r="CF1180" s="12">
        <v>3.2802755924699625</v>
      </c>
      <c r="CG1180" s="12">
        <v>2.1345738337221256</v>
      </c>
      <c r="CH1180" s="12">
        <v>1.1319489566163825</v>
      </c>
      <c r="CI1180" s="12">
        <v>12.022603106001425</v>
      </c>
      <c r="CJ1180" s="12">
        <v>10.65681776374371</v>
      </c>
      <c r="CK1180" s="12">
        <v>13.647819079327689</v>
      </c>
      <c r="CL1180" s="12">
        <v>1.3807248536866421</v>
      </c>
      <c r="CM1180" s="12">
        <v>11.211521024169526</v>
      </c>
      <c r="CN1180" s="12">
        <v>1.8922153529824675</v>
      </c>
      <c r="CO1180" s="12">
        <v>21.813438633751545</v>
      </c>
      <c r="CP1180" s="12">
        <v>20.588093955686727</v>
      </c>
      <c r="CQ1180" s="12">
        <v>18.540498585129789</v>
      </c>
      <c r="CR1180" s="12">
        <v>22.8725246356775</v>
      </c>
      <c r="CS1180" s="12">
        <v>1.7164061392136163</v>
      </c>
      <c r="CT1180" s="12">
        <v>7.3941267989719126</v>
      </c>
      <c r="CU1180" s="12">
        <v>14.179127306174415</v>
      </c>
      <c r="CV1180" s="12">
        <v>19.516762154497094</v>
      </c>
      <c r="CW1180" s="12">
        <v>-2.8696796958686752</v>
      </c>
      <c r="CX1180" s="12">
        <v>6.9615475100084456</v>
      </c>
      <c r="CY1180" s="12">
        <v>10.185322669686347</v>
      </c>
      <c r="CZ1180" s="12">
        <v>13.43848802948737</v>
      </c>
      <c r="DA1180" s="12">
        <v>8.5275636602521399</v>
      </c>
      <c r="DB1180" s="12">
        <v>2.6468569123978209</v>
      </c>
      <c r="DC1180" s="12">
        <v>-3.9982957570470168</v>
      </c>
      <c r="DD1180" s="12">
        <v>13.345073062180543</v>
      </c>
    </row>
    <row r="1181" spans="1:108" x14ac:dyDescent="0.25">
      <c r="A1181" s="2">
        <v>394</v>
      </c>
      <c r="B1181" s="8">
        <f t="shared" ref="B1181" ca="1" si="1365">_xlfn.COVARIANCE.P(OFFSET(I1182,0,0,1,20),OFFSET(I1183,0,0,1,20))/_xlfn.VAR.P(OFFSET(I1182,0,0,1,20))</f>
        <v>1.9588923099622799</v>
      </c>
      <c r="C1181" s="8">
        <f t="shared" ref="C1181" ca="1" si="1366">_xlfn.COVARIANCE.P(OFFSET(I1182,0,0,1,50),OFFSET(I1183,0,0,1,50))/_xlfn.VAR.P(OFFSET(I1182,0,0,1,50))</f>
        <v>2.0110608415949316</v>
      </c>
      <c r="D1181" s="8">
        <f t="shared" ref="D1181" ca="1" si="1367">_xlfn.COVARIANCE.P(OFFSET(I1182,0,0,1,100),OFFSET(I1183,0,0,1,100))/_xlfn.VAR.P(OFFSET(I1182,0,0,1,100))</f>
        <v>2.0137736462082039</v>
      </c>
      <c r="E1181" s="8">
        <f t="shared" ref="E1181" ca="1" si="1368">AVERAGE(OFFSET(I1183,0,0,1,20))-AVERAGE(OFFSET(I1182,0,0,1,20))*B1181</f>
        <v>10.038636645366894</v>
      </c>
      <c r="F1181" s="8">
        <f t="shared" ref="F1181" ca="1" si="1369">AVERAGE(OFFSET(I1183,0,0,1,50))-AVERAGE(OFFSET(I1182,0,0,1,50))*C1181</f>
        <v>10.135563509281161</v>
      </c>
      <c r="G1181" s="8">
        <f t="shared" ref="G1181" ca="1" si="1370">AVERAGE(OFFSET(I1183,0,0,1,100))-AVERAGE(OFFSET(I1182,0,0,1,100))*D1181</f>
        <v>9.9523166848357842</v>
      </c>
      <c r="H1181" s="9" t="s">
        <v>29</v>
      </c>
      <c r="I1181" s="10">
        <v>9887</v>
      </c>
      <c r="J1181" s="10">
        <v>1746</v>
      </c>
      <c r="K1181" s="10">
        <v>980</v>
      </c>
      <c r="L1181" s="10">
        <v>5549</v>
      </c>
      <c r="M1181" s="10">
        <v>5612</v>
      </c>
      <c r="N1181" s="10">
        <v>4019</v>
      </c>
      <c r="O1181" s="10">
        <v>2933</v>
      </c>
      <c r="P1181" s="10">
        <v>9456</v>
      </c>
      <c r="Q1181" s="10">
        <v>9912</v>
      </c>
      <c r="R1181" s="10">
        <v>6160</v>
      </c>
      <c r="S1181" s="10">
        <v>5274</v>
      </c>
      <c r="T1181" s="10">
        <v>7100</v>
      </c>
      <c r="U1181" s="10">
        <v>1804</v>
      </c>
      <c r="V1181" s="10">
        <v>9410</v>
      </c>
      <c r="W1181" s="10">
        <v>8512</v>
      </c>
      <c r="X1181" s="10">
        <v>8476</v>
      </c>
      <c r="Y1181" s="10">
        <v>7427</v>
      </c>
      <c r="Z1181" s="10">
        <v>269</v>
      </c>
      <c r="AA1181" s="10">
        <v>473</v>
      </c>
      <c r="AB1181" s="10">
        <v>3687</v>
      </c>
      <c r="AC1181" s="10">
        <v>885</v>
      </c>
      <c r="AD1181" s="10">
        <v>1908</v>
      </c>
      <c r="AE1181" s="10">
        <v>7948</v>
      </c>
      <c r="AF1181" s="10">
        <v>147</v>
      </c>
      <c r="AG1181" s="10">
        <v>9745</v>
      </c>
      <c r="AH1181" s="10">
        <v>7116</v>
      </c>
      <c r="AI1181" s="10">
        <v>9596</v>
      </c>
      <c r="AJ1181" s="10">
        <v>9934</v>
      </c>
      <c r="AK1181" s="10">
        <v>65</v>
      </c>
      <c r="AL1181" s="10">
        <v>1404</v>
      </c>
      <c r="AM1181" s="10">
        <v>5389</v>
      </c>
      <c r="AN1181" s="10">
        <v>9766</v>
      </c>
      <c r="AO1181" s="10">
        <v>3982</v>
      </c>
      <c r="AP1181" s="10">
        <v>6993</v>
      </c>
      <c r="AQ1181" s="10">
        <v>2906</v>
      </c>
      <c r="AR1181" s="10">
        <v>4243</v>
      </c>
      <c r="AS1181" s="10">
        <v>5252</v>
      </c>
      <c r="AT1181" s="10">
        <v>13</v>
      </c>
      <c r="AU1181" s="10">
        <v>3501</v>
      </c>
      <c r="AV1181" s="10">
        <v>7427</v>
      </c>
      <c r="AW1181" s="10">
        <v>34</v>
      </c>
      <c r="AX1181" s="10">
        <v>9708</v>
      </c>
      <c r="AY1181" s="10">
        <v>3209</v>
      </c>
      <c r="AZ1181" s="10">
        <v>5491</v>
      </c>
      <c r="BA1181" s="10">
        <v>8782</v>
      </c>
      <c r="BB1181" s="10">
        <v>1870</v>
      </c>
      <c r="BC1181" s="10">
        <v>3301</v>
      </c>
      <c r="BD1181" s="10">
        <v>5613</v>
      </c>
      <c r="BE1181" s="10">
        <v>2578</v>
      </c>
      <c r="BF1181" s="10">
        <v>8757</v>
      </c>
      <c r="BG1181" s="10">
        <v>9528</v>
      </c>
      <c r="BH1181" s="10">
        <v>4591</v>
      </c>
      <c r="BI1181" s="10">
        <v>3595</v>
      </c>
      <c r="BJ1181" s="10">
        <v>8509</v>
      </c>
      <c r="BK1181" s="10">
        <v>3593</v>
      </c>
      <c r="BL1181" s="10">
        <v>8774</v>
      </c>
      <c r="BM1181" s="10">
        <v>9229</v>
      </c>
      <c r="BN1181" s="10">
        <v>3393</v>
      </c>
      <c r="BO1181" s="10">
        <v>2736</v>
      </c>
      <c r="BP1181" s="10">
        <v>1502</v>
      </c>
      <c r="BQ1181" s="10">
        <v>9992</v>
      </c>
      <c r="BR1181" s="10">
        <v>7192</v>
      </c>
      <c r="BS1181" s="10">
        <v>5110</v>
      </c>
      <c r="BT1181" s="10">
        <v>8408</v>
      </c>
      <c r="BU1181" s="10">
        <v>6348</v>
      </c>
      <c r="BV1181" s="10">
        <v>4987</v>
      </c>
      <c r="BW1181" s="10">
        <v>7610</v>
      </c>
      <c r="BX1181" s="10">
        <v>2877</v>
      </c>
      <c r="BY1181" s="10">
        <v>8440</v>
      </c>
      <c r="BZ1181" s="10">
        <v>301</v>
      </c>
      <c r="CA1181" s="10">
        <v>6950</v>
      </c>
      <c r="CB1181" s="10">
        <v>7807</v>
      </c>
      <c r="CC1181" s="10">
        <v>7733</v>
      </c>
      <c r="CD1181" s="10">
        <v>9563</v>
      </c>
      <c r="CE1181" s="10">
        <v>9980</v>
      </c>
      <c r="CF1181" s="10">
        <v>3151</v>
      </c>
      <c r="CG1181" s="10">
        <v>1848</v>
      </c>
      <c r="CH1181" s="10">
        <v>1512</v>
      </c>
      <c r="CI1181" s="10">
        <v>813</v>
      </c>
      <c r="CJ1181" s="10">
        <v>544</v>
      </c>
      <c r="CK1181" s="10">
        <v>5739</v>
      </c>
      <c r="CL1181" s="10">
        <v>5232</v>
      </c>
      <c r="CM1181" s="10">
        <v>1194</v>
      </c>
      <c r="CN1181" s="10">
        <v>2298</v>
      </c>
      <c r="CO1181" s="10">
        <v>6915</v>
      </c>
      <c r="CP1181" s="10">
        <v>3898</v>
      </c>
      <c r="CQ1181" s="10">
        <v>437</v>
      </c>
      <c r="CR1181" s="10">
        <v>5771</v>
      </c>
      <c r="CS1181" s="10">
        <v>118</v>
      </c>
      <c r="CT1181" s="10">
        <v>7573</v>
      </c>
      <c r="CU1181" s="10">
        <v>7211</v>
      </c>
      <c r="CV1181" s="10">
        <v>1879</v>
      </c>
      <c r="CW1181" s="10">
        <v>962</v>
      </c>
      <c r="CX1181" s="10">
        <v>2504</v>
      </c>
      <c r="CY1181" s="10">
        <v>8221</v>
      </c>
      <c r="CZ1181" s="10">
        <v>9598</v>
      </c>
      <c r="DA1181" s="10">
        <v>8848</v>
      </c>
      <c r="DB1181" s="10">
        <v>1082</v>
      </c>
      <c r="DC1181" s="10">
        <v>5431</v>
      </c>
      <c r="DD1181" s="10">
        <v>9572</v>
      </c>
    </row>
    <row r="1182" spans="1:108" x14ac:dyDescent="0.25">
      <c r="H1182" s="11" t="s">
        <v>0</v>
      </c>
      <c r="I1182" s="12">
        <v>1.5487322853167242</v>
      </c>
      <c r="J1182" s="12">
        <v>4.8757450936150741</v>
      </c>
      <c r="K1182" s="12">
        <v>-4.1143336977259288</v>
      </c>
      <c r="L1182" s="12">
        <v>2.0620350775577871</v>
      </c>
      <c r="M1182" s="12">
        <v>8.4744038130645158</v>
      </c>
      <c r="N1182" s="12">
        <v>-2.5892473557011568</v>
      </c>
      <c r="O1182" s="12">
        <v>-2.497153046042131</v>
      </c>
      <c r="P1182" s="12">
        <v>3.1833568097693958</v>
      </c>
      <c r="Q1182" s="12">
        <v>0.22676379641547639</v>
      </c>
      <c r="R1182" s="12">
        <v>1.3027699241762005</v>
      </c>
      <c r="S1182" s="12">
        <v>-8.7783372643011575</v>
      </c>
      <c r="T1182" s="12">
        <v>-10.959608505225511</v>
      </c>
      <c r="U1182" s="12">
        <v>5.5425528715748618</v>
      </c>
      <c r="V1182" s="12">
        <v>3.9052636611410785</v>
      </c>
      <c r="W1182" s="12">
        <v>5.384033641510074</v>
      </c>
      <c r="X1182" s="12">
        <v>3.9652118476206342</v>
      </c>
      <c r="Y1182" s="12">
        <v>7.3008925163894567</v>
      </c>
      <c r="Z1182" s="12">
        <v>2.0232717238742604</v>
      </c>
      <c r="AA1182" s="12">
        <v>-0.56587000068603699</v>
      </c>
      <c r="AB1182" s="12">
        <v>-0.64118532908672587</v>
      </c>
      <c r="AC1182" s="12">
        <v>1.9499525243006131</v>
      </c>
      <c r="AD1182" s="12">
        <v>-0.46255304790419455</v>
      </c>
      <c r="AE1182" s="12">
        <v>-2.0597708531213175</v>
      </c>
      <c r="AF1182" s="12">
        <v>-1.6221476268737154</v>
      </c>
      <c r="AG1182" s="12">
        <v>4.4991273399589051</v>
      </c>
      <c r="AH1182" s="12">
        <v>-2.3073546704255095</v>
      </c>
      <c r="AI1182" s="12">
        <v>-3.0974403725402153</v>
      </c>
      <c r="AJ1182" s="12">
        <v>4.8921897444881344</v>
      </c>
      <c r="AK1182" s="12">
        <v>-5.3953800497296314</v>
      </c>
      <c r="AL1182" s="12">
        <v>-5.4822449272596021</v>
      </c>
      <c r="AM1182" s="12">
        <v>0.43081500822737434</v>
      </c>
      <c r="AN1182" s="12">
        <v>4.673013473558056</v>
      </c>
      <c r="AO1182" s="12">
        <v>2.1979014166647599</v>
      </c>
      <c r="AP1182" s="12">
        <v>6.4174440127103383</v>
      </c>
      <c r="AQ1182" s="12">
        <v>6.7241548729375786</v>
      </c>
      <c r="AR1182" s="12">
        <v>2.6551259844942523</v>
      </c>
      <c r="AS1182" s="12">
        <v>8.84089349224665</v>
      </c>
      <c r="AT1182" s="12">
        <v>3.2346196115770272</v>
      </c>
      <c r="AU1182" s="12">
        <v>1.1246754285560838</v>
      </c>
      <c r="AV1182" s="12">
        <v>7.3008925163894567</v>
      </c>
      <c r="AW1182" s="12">
        <v>-5.4114001217683434</v>
      </c>
      <c r="AX1182" s="12">
        <v>3.0233263978220593</v>
      </c>
      <c r="AY1182" s="12">
        <v>-7.89285162814698</v>
      </c>
      <c r="AZ1182" s="12">
        <v>-1.8454292796598459</v>
      </c>
      <c r="BA1182" s="12">
        <v>8.1649673703574912</v>
      </c>
      <c r="BB1182" s="12">
        <v>-10.583424587634839</v>
      </c>
      <c r="BC1182" s="12">
        <v>10.175186967184018</v>
      </c>
      <c r="BD1182" s="12">
        <v>-0.67659654382041579</v>
      </c>
      <c r="BE1182" s="12">
        <v>-3.765862986363512</v>
      </c>
      <c r="BF1182" s="12">
        <v>2.3372266980425396</v>
      </c>
      <c r="BG1182" s="12">
        <v>-2.4465266067877351</v>
      </c>
      <c r="BH1182" s="12">
        <v>-2.1367393623195325</v>
      </c>
      <c r="BI1182" s="12">
        <v>-1.5940043633944703</v>
      </c>
      <c r="BJ1182" s="12">
        <v>4.0082827370477307</v>
      </c>
      <c r="BK1182" s="12">
        <v>-1.2439365986861151</v>
      </c>
      <c r="BL1182" s="12">
        <v>6.8718642459806674</v>
      </c>
      <c r="BM1182" s="12">
        <v>-12.348948949840111</v>
      </c>
      <c r="BN1182" s="12">
        <v>2.0371911775109623</v>
      </c>
      <c r="BO1182" s="12">
        <v>6.3544929028094019</v>
      </c>
      <c r="BP1182" s="12">
        <v>1.925855453242463</v>
      </c>
      <c r="BQ1182" s="12">
        <v>-1.1239648091671168</v>
      </c>
      <c r="BR1182" s="12">
        <v>-6.3037727040942553</v>
      </c>
      <c r="BS1182" s="12">
        <v>-1.6151881070876386</v>
      </c>
      <c r="BT1182" s="12">
        <v>1.1307544066223174</v>
      </c>
      <c r="BU1182" s="12">
        <v>2.943891467143021</v>
      </c>
      <c r="BV1182" s="12">
        <v>5.8675376075101351</v>
      </c>
      <c r="BW1182" s="12">
        <v>-4.6933223695130879</v>
      </c>
      <c r="BX1182" s="12">
        <v>5.8084739351221417</v>
      </c>
      <c r="BY1182" s="12">
        <v>-9.7878809829139506</v>
      </c>
      <c r="BZ1182" s="12">
        <v>-5.3352499121323538</v>
      </c>
      <c r="CA1182" s="12">
        <v>6.8337636451083883</v>
      </c>
      <c r="CB1182" s="12">
        <v>-0.8763222505223518</v>
      </c>
      <c r="CC1182" s="12">
        <v>2.8182887035008326</v>
      </c>
      <c r="CD1182" s="12">
        <v>4.2054689052906813</v>
      </c>
      <c r="CE1182" s="12">
        <v>-1.8071016547847618</v>
      </c>
      <c r="CF1182" s="12">
        <v>5.7419979617370887</v>
      </c>
      <c r="CG1182" s="12">
        <v>-4.5106334523752158</v>
      </c>
      <c r="CH1182" s="12">
        <v>-2.1111974547152745</v>
      </c>
      <c r="CI1182" s="12">
        <v>1.7207358024319483</v>
      </c>
      <c r="CJ1182" s="12">
        <v>-2.4942156752654241</v>
      </c>
      <c r="CK1182" s="12">
        <v>8.6497611090167279</v>
      </c>
      <c r="CL1182" s="12">
        <v>4.4879425179793264</v>
      </c>
      <c r="CM1182" s="12">
        <v>6.8658470740261093</v>
      </c>
      <c r="CN1182" s="12">
        <v>1.7676859085034127</v>
      </c>
      <c r="CO1182" s="12">
        <v>1.1392431249267805</v>
      </c>
      <c r="CP1182" s="12">
        <v>-5.4533212641545408</v>
      </c>
      <c r="CQ1182" s="12">
        <v>-6.4556613305671098</v>
      </c>
      <c r="CR1182" s="12">
        <v>-0.85465045657791328</v>
      </c>
      <c r="CS1182" s="12">
        <v>0.99452367288325494</v>
      </c>
      <c r="CT1182" s="12">
        <v>-4.2065220728779398</v>
      </c>
      <c r="CU1182" s="12">
        <v>-0.84162183919315969</v>
      </c>
      <c r="CV1182" s="12">
        <v>-2.615233731674417</v>
      </c>
      <c r="CW1182" s="12">
        <v>-0.21581278326035275</v>
      </c>
      <c r="CX1182" s="12">
        <v>10.232692093872517</v>
      </c>
      <c r="CY1182" s="12">
        <v>-8.455580079633755</v>
      </c>
      <c r="CZ1182" s="12">
        <v>-1.6562628195147546</v>
      </c>
      <c r="DA1182" s="12">
        <v>-4.6417790205347149</v>
      </c>
      <c r="DB1182" s="12">
        <v>6.3462238964099207</v>
      </c>
      <c r="DC1182" s="12">
        <v>0.70521227217504689</v>
      </c>
      <c r="DD1182" s="12">
        <v>-9.0644846467101274</v>
      </c>
    </row>
    <row r="1183" spans="1:108" x14ac:dyDescent="0.25">
      <c r="H1183" s="11" t="s">
        <v>2</v>
      </c>
      <c r="I1183" s="12">
        <v>11.48447202417035</v>
      </c>
      <c r="J1183" s="12">
        <v>20.769112495027652</v>
      </c>
      <c r="K1183" s="12">
        <v>1.3260791071174156</v>
      </c>
      <c r="L1183" s="12">
        <v>15.116967921561173</v>
      </c>
      <c r="M1183" s="12">
        <v>27.932848482515883</v>
      </c>
      <c r="N1183" s="12">
        <v>5.8549861298788866</v>
      </c>
      <c r="O1183" s="12">
        <v>4.2282243725942488</v>
      </c>
      <c r="P1183" s="12">
        <v>16.562207834521754</v>
      </c>
      <c r="Q1183" s="12">
        <v>10.338802731565163</v>
      </c>
      <c r="R1183" s="12">
        <v>11.674570709217003</v>
      </c>
      <c r="S1183" s="12">
        <v>-6.0637260993194024</v>
      </c>
      <c r="T1183" s="12">
        <v>-10.848353004441925</v>
      </c>
      <c r="U1183" s="12">
        <v>21.545818180983137</v>
      </c>
      <c r="V1183" s="12">
        <v>15.52428409979839</v>
      </c>
      <c r="W1183" s="12">
        <v>20.50320750311737</v>
      </c>
      <c r="X1183" s="12">
        <v>18.745657374572051</v>
      </c>
      <c r="Y1183" s="12">
        <v>24.145521267259184</v>
      </c>
      <c r="Z1183" s="12">
        <v>13.775875051901473</v>
      </c>
      <c r="AA1183" s="12">
        <v>8.5165324692334536</v>
      </c>
      <c r="AB1183" s="12">
        <v>8.1305027365567657</v>
      </c>
      <c r="AC1183" s="12">
        <v>15.981163294222002</v>
      </c>
      <c r="AD1183" s="12">
        <v>9.4460892822683942</v>
      </c>
      <c r="AE1183" s="12">
        <v>6.3657937498325214</v>
      </c>
      <c r="AF1183" s="12">
        <v>6.448175859945465</v>
      </c>
      <c r="AG1183" s="12">
        <v>18.328581177896758</v>
      </c>
      <c r="AH1183" s="12">
        <v>4.231373612507058</v>
      </c>
      <c r="AI1183" s="12">
        <v>3.9333866549356808</v>
      </c>
      <c r="AJ1183" s="12">
        <v>20.4514523515356</v>
      </c>
      <c r="AK1183" s="12">
        <v>-3.2581569769601595</v>
      </c>
      <c r="AL1183" s="12">
        <v>-7.4396171355051943E-2</v>
      </c>
      <c r="AM1183" s="12">
        <v>11.258309150390392</v>
      </c>
      <c r="AN1183" s="12">
        <v>20.060217843150461</v>
      </c>
      <c r="AO1183" s="12">
        <v>17.055242113191063</v>
      </c>
      <c r="AP1183" s="12">
        <v>24.127358849064695</v>
      </c>
      <c r="AQ1183" s="12">
        <v>22.680630946860134</v>
      </c>
      <c r="AR1183" s="12">
        <v>16.491864302372093</v>
      </c>
      <c r="AS1183" s="12">
        <v>26.869907303014706</v>
      </c>
      <c r="AT1183" s="12">
        <v>15.53945768949499</v>
      </c>
      <c r="AU1183" s="12">
        <v>12.967272620207293</v>
      </c>
      <c r="AV1183" s="12">
        <v>24.145521267259184</v>
      </c>
      <c r="AW1183" s="12">
        <v>0.1191182010519577</v>
      </c>
      <c r="AX1183" s="12">
        <v>14.664511353588894</v>
      </c>
      <c r="AY1183" s="12">
        <v>-5.803384109314921</v>
      </c>
      <c r="AZ1183" s="12">
        <v>5.4631274413631141</v>
      </c>
      <c r="BA1183" s="12">
        <v>28.580672656637358</v>
      </c>
      <c r="BB1183" s="12">
        <v>-11.127002029273202</v>
      </c>
      <c r="BC1183" s="12">
        <v>31.402346021911466</v>
      </c>
      <c r="BD1183" s="12">
        <v>10.224780081187166</v>
      </c>
      <c r="BE1183" s="12">
        <v>1.8891076613296245</v>
      </c>
      <c r="BF1183" s="12">
        <v>14.956243262782944</v>
      </c>
      <c r="BG1183" s="12">
        <v>7.1493447684572926</v>
      </c>
      <c r="BH1183" s="12">
        <v>6.5471633538996512</v>
      </c>
      <c r="BI1183" s="12">
        <v>7.3262699321413427</v>
      </c>
      <c r="BJ1183" s="12">
        <v>17.951612154053763</v>
      </c>
      <c r="BK1183" s="12">
        <v>6.742206416246872</v>
      </c>
      <c r="BL1183" s="12">
        <v>24.225025780527545</v>
      </c>
      <c r="BM1183" s="12">
        <v>-14.299332574848986</v>
      </c>
      <c r="BN1183" s="12">
        <v>14.233401155102886</v>
      </c>
      <c r="BO1183" s="12">
        <v>22.627579330896889</v>
      </c>
      <c r="BP1183" s="12">
        <v>15.808974999906471</v>
      </c>
      <c r="BQ1183" s="12">
        <v>5.9543883648796641</v>
      </c>
      <c r="BR1183" s="12">
        <v>-2.9704639572320315</v>
      </c>
      <c r="BS1183" s="12">
        <v>5.7085190129752075</v>
      </c>
      <c r="BT1183" s="12">
        <v>11.831531926877982</v>
      </c>
      <c r="BU1183" s="12">
        <v>15.259156242831287</v>
      </c>
      <c r="BV1183" s="12">
        <v>21.792200766474011</v>
      </c>
      <c r="BW1183" s="12">
        <v>0.29522053511317242</v>
      </c>
      <c r="BX1183" s="12">
        <v>22.467273341069792</v>
      </c>
      <c r="BY1183" s="12">
        <v>-12.070838074377907</v>
      </c>
      <c r="BZ1183" s="12">
        <v>-1.7774687744099913</v>
      </c>
      <c r="CA1183" s="12">
        <v>23.327429802537004</v>
      </c>
      <c r="CB1183" s="12">
        <v>8.0122776180554887</v>
      </c>
      <c r="CC1183" s="12">
        <v>13.783193730834594</v>
      </c>
      <c r="CD1183" s="12">
        <v>18.841550101976296</v>
      </c>
      <c r="CE1183" s="12">
        <v>4.9844863650501861</v>
      </c>
      <c r="CF1183" s="12">
        <v>21.177919171112901</v>
      </c>
      <c r="CG1183" s="12">
        <v>0.49679373799510029</v>
      </c>
      <c r="CH1183" s="12">
        <v>5.8190580319815775</v>
      </c>
      <c r="CI1183" s="12">
        <v>12.717104608656502</v>
      </c>
      <c r="CJ1183" s="12">
        <v>5.3583485053412554</v>
      </c>
      <c r="CK1183" s="12">
        <v>27.127527343789744</v>
      </c>
      <c r="CL1183" s="12">
        <v>18.266417282624403</v>
      </c>
      <c r="CM1183" s="12">
        <v>23.332687275731733</v>
      </c>
      <c r="CN1183" s="12">
        <v>12.731172072475706</v>
      </c>
      <c r="CO1183" s="12">
        <v>12.735421390372029</v>
      </c>
      <c r="CP1183" s="12">
        <v>-0.71650510024467973</v>
      </c>
      <c r="CQ1183" s="12">
        <v>-3.7173559343791229</v>
      </c>
      <c r="CR1183" s="12">
        <v>7.3766037801460715</v>
      </c>
      <c r="CS1183" s="12">
        <v>10.518063363375235</v>
      </c>
      <c r="CT1183" s="12">
        <v>3.2687035792359564</v>
      </c>
      <c r="CU1183" s="12">
        <v>7.6296173877880245</v>
      </c>
      <c r="CV1183" s="12">
        <v>5.3571308064308125</v>
      </c>
      <c r="CW1183" s="12">
        <v>8.4093837353436829</v>
      </c>
      <c r="CX1183" s="12">
        <v>29.710001881997648</v>
      </c>
      <c r="CY1183" s="12">
        <v>-7.151152767731193</v>
      </c>
      <c r="CZ1183" s="12">
        <v>5.81857383815621</v>
      </c>
      <c r="DA1183" s="12">
        <v>1.0209584846740205</v>
      </c>
      <c r="DB1183" s="12">
        <v>23.127634538973052</v>
      </c>
      <c r="DC1183" s="12">
        <v>11.264379426252862</v>
      </c>
      <c r="DD1183" s="12">
        <v>-7.7855571730649231</v>
      </c>
    </row>
    <row r="1184" spans="1:108" x14ac:dyDescent="0.25">
      <c r="A1184" s="2">
        <v>395</v>
      </c>
      <c r="B1184" s="8">
        <f t="shared" ref="B1184" ca="1" si="1371">_xlfn.COVARIANCE.P(OFFSET(I1185,0,0,1,20),OFFSET(I1186,0,0,1,20))/_xlfn.VAR.P(OFFSET(I1185,0,0,1,20))</f>
        <v>2.1137336180827835</v>
      </c>
      <c r="C1184" s="8">
        <f t="shared" ref="C1184" ca="1" si="1372">_xlfn.COVARIANCE.P(OFFSET(I1185,0,0,1,50),OFFSET(I1186,0,0,1,50))/_xlfn.VAR.P(OFFSET(I1185,0,0,1,50))</f>
        <v>2.0388777011649353</v>
      </c>
      <c r="D1184" s="8">
        <f t="shared" ref="D1184" ca="1" si="1373">_xlfn.COVARIANCE.P(OFFSET(I1185,0,0,1,100),OFFSET(I1186,0,0,1,100))/_xlfn.VAR.P(OFFSET(I1185,0,0,1,100))</f>
        <v>2.0068555773773253</v>
      </c>
      <c r="E1184" s="8">
        <f t="shared" ref="E1184" ca="1" si="1374">AVERAGE(OFFSET(I1186,0,0,1,20))-AVERAGE(OFFSET(I1185,0,0,1,20))*B1184</f>
        <v>10.131412687752</v>
      </c>
      <c r="F1184" s="8">
        <f t="shared" ref="F1184" ca="1" si="1375">AVERAGE(OFFSET(I1186,0,0,1,50))-AVERAGE(OFFSET(I1185,0,0,1,50))*C1184</f>
        <v>10.126282454991413</v>
      </c>
      <c r="G1184" s="8">
        <f t="shared" ref="G1184" ca="1" si="1376">AVERAGE(OFFSET(I1186,0,0,1,100))-AVERAGE(OFFSET(I1185,0,0,1,100))*D1184</f>
        <v>9.9924899521837123</v>
      </c>
      <c r="H1184" s="9" t="s">
        <v>29</v>
      </c>
      <c r="I1184" s="10">
        <v>4224</v>
      </c>
      <c r="J1184" s="10">
        <v>9917</v>
      </c>
      <c r="K1184" s="10">
        <v>8539</v>
      </c>
      <c r="L1184" s="10">
        <v>9109</v>
      </c>
      <c r="M1184" s="10">
        <v>4330</v>
      </c>
      <c r="N1184" s="10">
        <v>5296</v>
      </c>
      <c r="O1184" s="10">
        <v>727</v>
      </c>
      <c r="P1184" s="10">
        <v>5694</v>
      </c>
      <c r="Q1184" s="10">
        <v>910</v>
      </c>
      <c r="R1184" s="10">
        <v>992</v>
      </c>
      <c r="S1184" s="10">
        <v>5246</v>
      </c>
      <c r="T1184" s="10">
        <v>5053</v>
      </c>
      <c r="U1184" s="10">
        <v>1285</v>
      </c>
      <c r="V1184" s="10">
        <v>7081</v>
      </c>
      <c r="W1184" s="10">
        <v>9303</v>
      </c>
      <c r="X1184" s="10">
        <v>4905</v>
      </c>
      <c r="Y1184" s="10">
        <v>5587</v>
      </c>
      <c r="Z1184" s="10">
        <v>7379</v>
      </c>
      <c r="AA1184" s="10">
        <v>7346</v>
      </c>
      <c r="AB1184" s="10">
        <v>1713</v>
      </c>
      <c r="AC1184" s="10">
        <v>3230</v>
      </c>
      <c r="AD1184" s="10">
        <v>5322</v>
      </c>
      <c r="AE1184" s="10">
        <v>9308</v>
      </c>
      <c r="AF1184" s="10">
        <v>6089</v>
      </c>
      <c r="AG1184" s="10">
        <v>441</v>
      </c>
      <c r="AH1184" s="10">
        <v>8680</v>
      </c>
      <c r="AI1184" s="10">
        <v>9596</v>
      </c>
      <c r="AJ1184" s="10">
        <v>6863</v>
      </c>
      <c r="AK1184" s="10">
        <v>6265</v>
      </c>
      <c r="AL1184" s="10">
        <v>6233</v>
      </c>
      <c r="AM1184" s="10">
        <v>9750</v>
      </c>
      <c r="AN1184" s="10">
        <v>5112</v>
      </c>
      <c r="AO1184" s="10">
        <v>4452</v>
      </c>
      <c r="AP1184" s="10">
        <v>4538</v>
      </c>
      <c r="AQ1184" s="10">
        <v>4166</v>
      </c>
      <c r="AR1184" s="10">
        <v>9873</v>
      </c>
      <c r="AS1184" s="10">
        <v>1729</v>
      </c>
      <c r="AT1184" s="10">
        <v>7008</v>
      </c>
      <c r="AU1184" s="10">
        <v>6778</v>
      </c>
      <c r="AV1184" s="10">
        <v>8086</v>
      </c>
      <c r="AW1184" s="10">
        <v>6445</v>
      </c>
      <c r="AX1184" s="10">
        <v>1759</v>
      </c>
      <c r="AY1184" s="10">
        <v>4804</v>
      </c>
      <c r="AZ1184" s="10">
        <v>2239</v>
      </c>
      <c r="BA1184" s="10">
        <v>7910</v>
      </c>
      <c r="BB1184" s="10">
        <v>4471</v>
      </c>
      <c r="BC1184" s="10">
        <v>1663</v>
      </c>
      <c r="BD1184" s="10">
        <v>726</v>
      </c>
      <c r="BE1184" s="10">
        <v>6235</v>
      </c>
      <c r="BF1184" s="10">
        <v>6203</v>
      </c>
      <c r="BG1184" s="10">
        <v>2278</v>
      </c>
      <c r="BH1184" s="10">
        <v>9547</v>
      </c>
      <c r="BI1184" s="10">
        <v>5806</v>
      </c>
      <c r="BJ1184" s="10">
        <v>4170</v>
      </c>
      <c r="BK1184" s="10">
        <v>7645</v>
      </c>
      <c r="BL1184" s="10">
        <v>6399</v>
      </c>
      <c r="BM1184" s="10">
        <v>1982</v>
      </c>
      <c r="BN1184" s="10">
        <v>704</v>
      </c>
      <c r="BO1184" s="10">
        <v>5622</v>
      </c>
      <c r="BP1184" s="10">
        <v>7584</v>
      </c>
      <c r="BQ1184" s="10">
        <v>8807</v>
      </c>
      <c r="BR1184" s="10">
        <v>9139</v>
      </c>
      <c r="BS1184" s="10">
        <v>6656</v>
      </c>
      <c r="BT1184" s="10">
        <v>8412</v>
      </c>
      <c r="BU1184" s="10">
        <v>7083</v>
      </c>
      <c r="BV1184" s="10">
        <v>2678</v>
      </c>
      <c r="BW1184" s="10">
        <v>1792</v>
      </c>
      <c r="BX1184" s="10">
        <v>5397</v>
      </c>
      <c r="BY1184" s="10">
        <v>2073</v>
      </c>
      <c r="BZ1184" s="10">
        <v>6212</v>
      </c>
      <c r="CA1184" s="10">
        <v>2192</v>
      </c>
      <c r="CB1184" s="10">
        <v>701</v>
      </c>
      <c r="CC1184" s="10">
        <v>8965</v>
      </c>
      <c r="CD1184" s="10">
        <v>2911</v>
      </c>
      <c r="CE1184" s="10">
        <v>3700</v>
      </c>
      <c r="CF1184" s="10">
        <v>1167</v>
      </c>
      <c r="CG1184" s="10">
        <v>9825</v>
      </c>
      <c r="CH1184" s="10">
        <v>2913</v>
      </c>
      <c r="CI1184" s="10">
        <v>375</v>
      </c>
      <c r="CJ1184" s="10">
        <v>9817</v>
      </c>
      <c r="CK1184" s="10">
        <v>9252</v>
      </c>
      <c r="CL1184" s="10">
        <v>7388</v>
      </c>
      <c r="CM1184" s="10">
        <v>8937</v>
      </c>
      <c r="CN1184" s="10">
        <v>9611</v>
      </c>
      <c r="CO1184" s="10">
        <v>2203</v>
      </c>
      <c r="CP1184" s="10">
        <v>6124</v>
      </c>
      <c r="CQ1184" s="10">
        <v>2909</v>
      </c>
      <c r="CR1184" s="10">
        <v>6782</v>
      </c>
      <c r="CS1184" s="10">
        <v>2829</v>
      </c>
      <c r="CT1184" s="10">
        <v>922</v>
      </c>
      <c r="CU1184" s="10">
        <v>552</v>
      </c>
      <c r="CV1184" s="10">
        <v>5245</v>
      </c>
      <c r="CW1184" s="10">
        <v>8453</v>
      </c>
      <c r="CX1184" s="10">
        <v>7847</v>
      </c>
      <c r="CY1184" s="10">
        <v>468</v>
      </c>
      <c r="CZ1184" s="10">
        <v>9454</v>
      </c>
      <c r="DA1184" s="10">
        <v>8635</v>
      </c>
      <c r="DB1184" s="10">
        <v>8092</v>
      </c>
      <c r="DC1184" s="10">
        <v>9051</v>
      </c>
      <c r="DD1184" s="10">
        <v>4902</v>
      </c>
    </row>
    <row r="1185" spans="1:108" x14ac:dyDescent="0.25">
      <c r="H1185" s="11" t="s">
        <v>0</v>
      </c>
      <c r="I1185" s="12">
        <v>-6.9865938049820686</v>
      </c>
      <c r="J1185" s="12">
        <v>6.5336961940899263</v>
      </c>
      <c r="K1185" s="12">
        <v>-8.4761274352709943</v>
      </c>
      <c r="L1185" s="12">
        <v>5.6713141479734634</v>
      </c>
      <c r="M1185" s="12">
        <v>1.8739052487043639</v>
      </c>
      <c r="N1185" s="12">
        <v>6.790354242983482</v>
      </c>
      <c r="O1185" s="12">
        <v>-1.0750845400036817</v>
      </c>
      <c r="P1185" s="12">
        <v>-1.1620141792041896</v>
      </c>
      <c r="Q1185" s="12">
        <v>-2.49917100813528</v>
      </c>
      <c r="R1185" s="12">
        <v>1.1556909967340854</v>
      </c>
      <c r="S1185" s="12">
        <v>-0.9416421975173862</v>
      </c>
      <c r="T1185" s="12">
        <v>0.39972908082946434</v>
      </c>
      <c r="U1185" s="12">
        <v>-3.8660626384075298</v>
      </c>
      <c r="V1185" s="12">
        <v>-1.8925983639398134</v>
      </c>
      <c r="W1185" s="12">
        <v>1.58451136128601</v>
      </c>
      <c r="X1185" s="12">
        <v>-1.6363600069211759</v>
      </c>
      <c r="Y1185" s="12">
        <v>-4.2515724419565037</v>
      </c>
      <c r="Z1185" s="12">
        <v>0.75549966105940025</v>
      </c>
      <c r="AA1185" s="12">
        <v>-8.4727834108557776</v>
      </c>
      <c r="AB1185" s="12">
        <v>0.50768612578832872</v>
      </c>
      <c r="AC1185" s="12">
        <v>-6.5284482876191667</v>
      </c>
      <c r="AD1185" s="12">
        <v>-2.8518756574818345</v>
      </c>
      <c r="AE1185" s="12">
        <v>-0.69027224597600578</v>
      </c>
      <c r="AF1185" s="12">
        <v>-3.0839770770333952</v>
      </c>
      <c r="AG1185" s="12">
        <v>1.2812395391612765</v>
      </c>
      <c r="AH1185" s="12">
        <v>2.2868097873511739</v>
      </c>
      <c r="AI1185" s="12">
        <v>-3.0974403725402153</v>
      </c>
      <c r="AJ1185" s="12">
        <v>1.7046284231274946</v>
      </c>
      <c r="AK1185" s="12">
        <v>-4.4225994692385633E-2</v>
      </c>
      <c r="AL1185" s="12">
        <v>-8.5077760557970645</v>
      </c>
      <c r="AM1185" s="12">
        <v>0.97012598624177793</v>
      </c>
      <c r="AN1185" s="12">
        <v>-0.88647399213835731</v>
      </c>
      <c r="AO1185" s="12">
        <v>6.9693485952267107</v>
      </c>
      <c r="AP1185" s="12">
        <v>-10.861927912294956</v>
      </c>
      <c r="AQ1185" s="12">
        <v>-1.4623390994491794</v>
      </c>
      <c r="AR1185" s="12">
        <v>-0.21070981492258095</v>
      </c>
      <c r="AS1185" s="12">
        <v>-0.86246907633644443</v>
      </c>
      <c r="AT1185" s="12">
        <v>1.191081258514485</v>
      </c>
      <c r="AU1185" s="12">
        <v>1.8950527678269431</v>
      </c>
      <c r="AV1185" s="12">
        <v>-0.20415548588481883</v>
      </c>
      <c r="AW1185" s="12">
        <v>2.0041926248556963</v>
      </c>
      <c r="AX1185" s="12">
        <v>-6.7607589077692518</v>
      </c>
      <c r="AY1185" s="12">
        <v>8.4757896454250297</v>
      </c>
      <c r="AZ1185" s="12">
        <v>1.1322816898911583</v>
      </c>
      <c r="BA1185" s="12">
        <v>11.713450894479481</v>
      </c>
      <c r="BB1185" s="12">
        <v>-0.72509366266076491</v>
      </c>
      <c r="BC1185" s="12">
        <v>-0.39438913719183954</v>
      </c>
      <c r="BD1185" s="12">
        <v>3.5415884336434211</v>
      </c>
      <c r="BE1185" s="12">
        <v>-1.9092311891297569</v>
      </c>
      <c r="BF1185" s="12">
        <v>-9.3383544429692265</v>
      </c>
      <c r="BG1185" s="12">
        <v>1.4426170088741395</v>
      </c>
      <c r="BH1185" s="12">
        <v>1.1814863274067804</v>
      </c>
      <c r="BI1185" s="12">
        <v>2.4098326473777645</v>
      </c>
      <c r="BJ1185" s="12">
        <v>-8.1385021706947374</v>
      </c>
      <c r="BK1185" s="12">
        <v>-0.68693351254055945</v>
      </c>
      <c r="BL1185" s="12">
        <v>-3.8788522871957731</v>
      </c>
      <c r="BM1185" s="12">
        <v>-2.9173869551483103</v>
      </c>
      <c r="BN1185" s="12">
        <v>-0.216170952337082</v>
      </c>
      <c r="BO1185" s="12">
        <v>8.2546698051170093</v>
      </c>
      <c r="BP1185" s="12">
        <v>1.950025318872846</v>
      </c>
      <c r="BQ1185" s="12">
        <v>-6.6190602183322937</v>
      </c>
      <c r="BR1185" s="12">
        <v>-7.0697079881553107</v>
      </c>
      <c r="BS1185" s="12">
        <v>0.42572595502089527</v>
      </c>
      <c r="BT1185" s="12">
        <v>-5.3130032606881796</v>
      </c>
      <c r="BU1185" s="12">
        <v>-7.0659700209819327</v>
      </c>
      <c r="BV1185" s="12">
        <v>-3.2197583613551108</v>
      </c>
      <c r="BW1185" s="12">
        <v>-4.4695158469165648</v>
      </c>
      <c r="BX1185" s="12">
        <v>2.3900983368388635</v>
      </c>
      <c r="BY1185" s="12">
        <v>0.21374225842003022</v>
      </c>
      <c r="BZ1185" s="12">
        <v>0.32167398736163222</v>
      </c>
      <c r="CA1185" s="12">
        <v>-1.4620572176096105</v>
      </c>
      <c r="CB1185" s="12">
        <v>-9.1702665665243028</v>
      </c>
      <c r="CC1185" s="12">
        <v>2.3344895997092836</v>
      </c>
      <c r="CD1185" s="12">
        <v>-6.4033823367924771</v>
      </c>
      <c r="CE1185" s="12">
        <v>-3.8289472041308219</v>
      </c>
      <c r="CF1185" s="12">
        <v>0.55289051879185658</v>
      </c>
      <c r="CG1185" s="12">
        <v>-1.9510044910568272</v>
      </c>
      <c r="CH1185" s="12">
        <v>9.915905959989967</v>
      </c>
      <c r="CI1185" s="12">
        <v>-2.5546550877823497</v>
      </c>
      <c r="CJ1185" s="12">
        <v>1.635226898860938</v>
      </c>
      <c r="CK1185" s="12">
        <v>-0.86219110060234838</v>
      </c>
      <c r="CL1185" s="12">
        <v>6.0991845321511597</v>
      </c>
      <c r="CM1185" s="12">
        <v>5.8462814647490386</v>
      </c>
      <c r="CN1185" s="12">
        <v>1.0269248438161629</v>
      </c>
      <c r="CO1185" s="12">
        <v>-0.75342885952165928</v>
      </c>
      <c r="CP1185" s="12">
        <v>6.4886648091779726</v>
      </c>
      <c r="CQ1185" s="12">
        <v>-2.3579310272150029</v>
      </c>
      <c r="CR1185" s="12">
        <v>4.0932392396668895</v>
      </c>
      <c r="CS1185" s="12">
        <v>1.3914845897148231</v>
      </c>
      <c r="CT1185" s="12">
        <v>3.6966654360263411</v>
      </c>
      <c r="CU1185" s="12">
        <v>-4.7894213191594606</v>
      </c>
      <c r="CV1185" s="12">
        <v>0.16587665462057991</v>
      </c>
      <c r="CW1185" s="12">
        <v>6.5343958602835723</v>
      </c>
      <c r="CX1185" s="12">
        <v>5.9498626544778963</v>
      </c>
      <c r="CY1185" s="12">
        <v>-0.89165956108110833</v>
      </c>
      <c r="CZ1185" s="12">
        <v>9.9710887510413931E-2</v>
      </c>
      <c r="DA1185" s="12">
        <v>4.4564640878026305</v>
      </c>
      <c r="DB1185" s="12">
        <v>-6.6801021065716357</v>
      </c>
      <c r="DC1185" s="12">
        <v>-3.5764636335974744</v>
      </c>
      <c r="DD1185" s="12">
        <v>-4.5108622278061521</v>
      </c>
    </row>
    <row r="1186" spans="1:108" x14ac:dyDescent="0.25">
      <c r="H1186" s="11" t="s">
        <v>2</v>
      </c>
      <c r="I1186" s="12">
        <v>-3.339421132886069</v>
      </c>
      <c r="J1186" s="12">
        <v>22.867484563602599</v>
      </c>
      <c r="K1186" s="12">
        <v>-7.3929510756340253</v>
      </c>
      <c r="L1186" s="12">
        <v>22.049735741730963</v>
      </c>
      <c r="M1186" s="12">
        <v>15.268249644353151</v>
      </c>
      <c r="N1186" s="12">
        <v>23.904155562307743</v>
      </c>
      <c r="O1186" s="12">
        <v>6.560966883687537</v>
      </c>
      <c r="P1186" s="12">
        <v>6.7076441209416204</v>
      </c>
      <c r="Q1186" s="12">
        <v>4.5852555976425498</v>
      </c>
      <c r="R1186" s="12">
        <v>12.512116094038962</v>
      </c>
      <c r="S1186" s="12">
        <v>9.0920636728095907</v>
      </c>
      <c r="T1186" s="12">
        <v>11.341025537106281</v>
      </c>
      <c r="U1186" s="12">
        <v>1.8456888116739327</v>
      </c>
      <c r="V1186" s="12">
        <v>5.5521312321422371</v>
      </c>
      <c r="W1186" s="12">
        <v>15.481772410421858</v>
      </c>
      <c r="X1186" s="12">
        <v>6.981139402637309</v>
      </c>
      <c r="Y1186" s="12">
        <v>-2.9453175533125098E-2</v>
      </c>
      <c r="Z1186" s="12">
        <v>11.435059161923331</v>
      </c>
      <c r="AA1186" s="12">
        <v>-8.9148434228609439</v>
      </c>
      <c r="AB1186" s="12">
        <v>12.32685798477762</v>
      </c>
      <c r="AC1186" s="12">
        <v>-1.8362878345971676</v>
      </c>
      <c r="AD1186" s="12">
        <v>4.3041256501325451</v>
      </c>
      <c r="AE1186" s="12">
        <v>7.5971767519762459</v>
      </c>
      <c r="AF1186" s="12">
        <v>3.4892528851042202</v>
      </c>
      <c r="AG1186" s="12">
        <v>13.416404608383091</v>
      </c>
      <c r="AH1186" s="12">
        <v>12.96974661352866</v>
      </c>
      <c r="AI1186" s="12">
        <v>3.9333866549356808</v>
      </c>
      <c r="AJ1186" s="12">
        <v>13.617452394152762</v>
      </c>
      <c r="AK1186" s="12">
        <v>9.915510641171327</v>
      </c>
      <c r="AL1186" s="12">
        <v>-6.6790716362959817</v>
      </c>
      <c r="AM1186" s="12">
        <v>12.104521923705629</v>
      </c>
      <c r="AN1186" s="12">
        <v>7.7791360008946189</v>
      </c>
      <c r="AO1186" s="12">
        <v>24.109494435235444</v>
      </c>
      <c r="AP1186" s="12">
        <v>-11.4918210136015</v>
      </c>
      <c r="AQ1186" s="12">
        <v>6.9222760565346926</v>
      </c>
      <c r="AR1186" s="12">
        <v>8.3545511817226501</v>
      </c>
      <c r="AS1186" s="12">
        <v>8.7384652092173969</v>
      </c>
      <c r="AT1186" s="12">
        <v>11.444799094804482</v>
      </c>
      <c r="AU1186" s="12">
        <v>14.775477767528789</v>
      </c>
      <c r="AV1186" s="12">
        <v>10.786212077207072</v>
      </c>
      <c r="AW1186" s="12">
        <v>13.565209611827713</v>
      </c>
      <c r="AX1186" s="12">
        <v>-2.7859655043354148</v>
      </c>
      <c r="AY1186" s="12">
        <v>27.688783984145939</v>
      </c>
      <c r="AZ1186" s="12">
        <v>12.048417093216354</v>
      </c>
      <c r="BA1186" s="12">
        <v>34.642903881754691</v>
      </c>
      <c r="BB1186" s="12">
        <v>9.3466956062110267</v>
      </c>
      <c r="BC1186" s="12">
        <v>9.3323453481817449</v>
      </c>
      <c r="BD1186" s="12">
        <v>16.993709312368811</v>
      </c>
      <c r="BE1186" s="12">
        <v>7.1152481171740334</v>
      </c>
      <c r="BF1186" s="12">
        <v>-8.4172305086943062</v>
      </c>
      <c r="BG1186" s="12">
        <v>14.670304166213132</v>
      </c>
      <c r="BH1186" s="12">
        <v>12.809591942935477</v>
      </c>
      <c r="BI1186" s="12">
        <v>13.446721810223448</v>
      </c>
      <c r="BJ1186" s="12">
        <v>-6.6873778459901878</v>
      </c>
      <c r="BK1186" s="12">
        <v>10.045748471854143</v>
      </c>
      <c r="BL1186" s="12">
        <v>3.5181475490671925</v>
      </c>
      <c r="BM1186" s="12">
        <v>5.6638186762665912</v>
      </c>
      <c r="BN1186" s="12">
        <v>9.511482069830409</v>
      </c>
      <c r="BO1186" s="12">
        <v>24.572060406526536</v>
      </c>
      <c r="BP1186" s="12">
        <v>14.991291015416099</v>
      </c>
      <c r="BQ1186" s="12">
        <v>-3.6001076593820884</v>
      </c>
      <c r="BR1186" s="12">
        <v>-3.3285491812805827</v>
      </c>
      <c r="BS1186" s="12">
        <v>10.309394998648481</v>
      </c>
      <c r="BT1186" s="12">
        <v>0.61761785251433676</v>
      </c>
      <c r="BU1186" s="12">
        <v>-3.4827296766352487</v>
      </c>
      <c r="BV1186" s="12">
        <v>3.2898421934869262</v>
      </c>
      <c r="BW1186" s="12">
        <v>-0.90888591615218606</v>
      </c>
      <c r="BX1186" s="12">
        <v>14.740929019258342</v>
      </c>
      <c r="BY1186" s="12">
        <v>9.6105036950801885</v>
      </c>
      <c r="BZ1186" s="12">
        <v>10.041036586287699</v>
      </c>
      <c r="CA1186" s="12">
        <v>6.9546230913631524</v>
      </c>
      <c r="CB1186" s="12">
        <v>-8.8655311469268199</v>
      </c>
      <c r="CC1186" s="12">
        <v>12.568446386443139</v>
      </c>
      <c r="CD1186" s="12">
        <v>-4.6787650470785866</v>
      </c>
      <c r="CE1186" s="12">
        <v>1.6134206704015766</v>
      </c>
      <c r="CF1186" s="12">
        <v>10.474261763425341</v>
      </c>
      <c r="CG1186" s="12">
        <v>3.5806963812052177</v>
      </c>
      <c r="CH1186" s="12">
        <v>29.799906627260423</v>
      </c>
      <c r="CI1186" s="12">
        <v>4.0963815587216885</v>
      </c>
      <c r="CJ1186" s="12">
        <v>12.862098927577435</v>
      </c>
      <c r="CK1186" s="12">
        <v>6.058671520497275</v>
      </c>
      <c r="CL1186" s="12">
        <v>22.41829008165173</v>
      </c>
      <c r="CM1186" s="12">
        <v>22.513263415714277</v>
      </c>
      <c r="CN1186" s="12">
        <v>12.022126375720472</v>
      </c>
      <c r="CO1186" s="12">
        <v>11.191183056524558</v>
      </c>
      <c r="CP1186" s="12">
        <v>23.510938778259813</v>
      </c>
      <c r="CQ1186" s="12">
        <v>5.8941005394492025</v>
      </c>
      <c r="CR1186" s="12">
        <v>18.026522905666784</v>
      </c>
      <c r="CS1186" s="12">
        <v>13.304180208797783</v>
      </c>
      <c r="CT1186" s="12">
        <v>17.854569711241975</v>
      </c>
      <c r="CU1186" s="12">
        <v>1.5117902183616581</v>
      </c>
      <c r="CV1186" s="12">
        <v>10.834305057889384</v>
      </c>
      <c r="CW1186" s="12">
        <v>22.051742299900898</v>
      </c>
      <c r="CX1186" s="12">
        <v>20.856828540103169</v>
      </c>
      <c r="CY1186" s="12">
        <v>7.0766238415619274</v>
      </c>
      <c r="CZ1186" s="12">
        <v>11.027563106121928</v>
      </c>
      <c r="DA1186" s="12">
        <v>17.209312681944084</v>
      </c>
      <c r="DB1186" s="12">
        <v>-3.3665086287251973</v>
      </c>
      <c r="DC1186" s="12">
        <v>3.9815551647713781</v>
      </c>
      <c r="DD1186" s="12">
        <v>0.56107004949993033</v>
      </c>
    </row>
    <row r="1187" spans="1:108" x14ac:dyDescent="0.25">
      <c r="A1187" s="2">
        <v>396</v>
      </c>
      <c r="B1187" s="8">
        <f t="shared" ref="B1187" ca="1" si="1377">_xlfn.COVARIANCE.P(OFFSET(I1188,0,0,1,20),OFFSET(I1189,0,0,1,20))/_xlfn.VAR.P(OFFSET(I1188,0,0,1,20))</f>
        <v>1.9879363221627395</v>
      </c>
      <c r="C1187" s="8">
        <f t="shared" ref="C1187" ca="1" si="1378">_xlfn.COVARIANCE.P(OFFSET(I1188,0,0,1,50),OFFSET(I1189,0,0,1,50))/_xlfn.VAR.P(OFFSET(I1188,0,0,1,50))</f>
        <v>1.9862511626474615</v>
      </c>
      <c r="D1187" s="8">
        <f t="shared" ref="D1187" ca="1" si="1379">_xlfn.COVARIANCE.P(OFFSET(I1188,0,0,1,100),OFFSET(I1189,0,0,1,100))/_xlfn.VAR.P(OFFSET(I1188,0,0,1,100))</f>
        <v>1.9862070207887608</v>
      </c>
      <c r="E1187" s="8">
        <f t="shared" ref="E1187" ca="1" si="1380">AVERAGE(OFFSET(I1189,0,0,1,20))-AVERAGE(OFFSET(I1188,0,0,1,20))*B1187</f>
        <v>9.4249975908479318</v>
      </c>
      <c r="F1187" s="8">
        <f t="shared" ref="F1187" ca="1" si="1381">AVERAGE(OFFSET(I1189,0,0,1,50))-AVERAGE(OFFSET(I1188,0,0,1,50))*C1187</f>
        <v>9.761618086802919</v>
      </c>
      <c r="G1187" s="8">
        <f t="shared" ref="G1187" ca="1" si="1382">AVERAGE(OFFSET(I1189,0,0,1,100))-AVERAGE(OFFSET(I1188,0,0,1,100))*D1187</f>
        <v>9.995727233968509</v>
      </c>
      <c r="H1187" s="9" t="s">
        <v>29</v>
      </c>
      <c r="I1187" s="10">
        <v>5737</v>
      </c>
      <c r="J1187" s="10">
        <v>2913</v>
      </c>
      <c r="K1187" s="10">
        <v>3796</v>
      </c>
      <c r="L1187" s="10">
        <v>8559</v>
      </c>
      <c r="M1187" s="10">
        <v>213</v>
      </c>
      <c r="N1187" s="10">
        <v>5103</v>
      </c>
      <c r="O1187" s="10">
        <v>3927</v>
      </c>
      <c r="P1187" s="10">
        <v>6273</v>
      </c>
      <c r="Q1187" s="10">
        <v>6380</v>
      </c>
      <c r="R1187" s="10">
        <v>2974</v>
      </c>
      <c r="S1187" s="10">
        <v>6089</v>
      </c>
      <c r="T1187" s="10">
        <v>4485</v>
      </c>
      <c r="U1187" s="10">
        <v>7065</v>
      </c>
      <c r="V1187" s="10">
        <v>11</v>
      </c>
      <c r="W1187" s="10">
        <v>2633</v>
      </c>
      <c r="X1187" s="10">
        <v>1609</v>
      </c>
      <c r="Y1187" s="10">
        <v>9088</v>
      </c>
      <c r="Z1187" s="10">
        <v>9493</v>
      </c>
      <c r="AA1187" s="10">
        <v>9683</v>
      </c>
      <c r="AB1187" s="10">
        <v>6391</v>
      </c>
      <c r="AC1187" s="10">
        <v>8501</v>
      </c>
      <c r="AD1187" s="10">
        <v>2096</v>
      </c>
      <c r="AE1187" s="10">
        <v>9833</v>
      </c>
      <c r="AF1187" s="10">
        <v>229</v>
      </c>
      <c r="AG1187" s="10">
        <v>981</v>
      </c>
      <c r="AH1187" s="10">
        <v>3643</v>
      </c>
      <c r="AI1187" s="10">
        <v>340</v>
      </c>
      <c r="AJ1187" s="10">
        <v>7387</v>
      </c>
      <c r="AK1187" s="10">
        <v>9526</v>
      </c>
      <c r="AL1187" s="10">
        <v>4932</v>
      </c>
      <c r="AM1187" s="10">
        <v>6295</v>
      </c>
      <c r="AN1187" s="10">
        <v>8491</v>
      </c>
      <c r="AO1187" s="10">
        <v>218</v>
      </c>
      <c r="AP1187" s="10">
        <v>1489</v>
      </c>
      <c r="AQ1187" s="10">
        <v>1776</v>
      </c>
      <c r="AR1187" s="10">
        <v>548</v>
      </c>
      <c r="AS1187" s="10">
        <v>9177</v>
      </c>
      <c r="AT1187" s="10">
        <v>1077</v>
      </c>
      <c r="AU1187" s="10">
        <v>7199</v>
      </c>
      <c r="AV1187" s="10">
        <v>9415</v>
      </c>
      <c r="AW1187" s="10">
        <v>7948</v>
      </c>
      <c r="AX1187" s="10">
        <v>8217</v>
      </c>
      <c r="AY1187" s="10">
        <v>7068</v>
      </c>
      <c r="AZ1187" s="10">
        <v>6499</v>
      </c>
      <c r="BA1187" s="10">
        <v>1402</v>
      </c>
      <c r="BB1187" s="10">
        <v>6937</v>
      </c>
      <c r="BC1187" s="10">
        <v>2559</v>
      </c>
      <c r="BD1187" s="10">
        <v>7996</v>
      </c>
      <c r="BE1187" s="10">
        <v>8693</v>
      </c>
      <c r="BF1187" s="10">
        <v>7011</v>
      </c>
      <c r="BG1187" s="10">
        <v>2002</v>
      </c>
      <c r="BH1187" s="10">
        <v>9809</v>
      </c>
      <c r="BI1187" s="10">
        <v>2836</v>
      </c>
      <c r="BJ1187" s="10">
        <v>4831</v>
      </c>
      <c r="BK1187" s="10">
        <v>7708</v>
      </c>
      <c r="BL1187" s="10">
        <v>7241</v>
      </c>
      <c r="BM1187" s="10">
        <v>4738</v>
      </c>
      <c r="BN1187" s="10">
        <v>2839</v>
      </c>
      <c r="BO1187" s="10">
        <v>5847</v>
      </c>
      <c r="BP1187" s="10">
        <v>5151</v>
      </c>
      <c r="BQ1187" s="10">
        <v>518</v>
      </c>
      <c r="BR1187" s="10">
        <v>6013</v>
      </c>
      <c r="BS1187" s="10">
        <v>447</v>
      </c>
      <c r="BT1187" s="10">
        <v>525</v>
      </c>
      <c r="BU1187" s="10">
        <v>8950</v>
      </c>
      <c r="BV1187" s="10">
        <v>8247</v>
      </c>
      <c r="BW1187" s="10">
        <v>3246</v>
      </c>
      <c r="BX1187" s="10">
        <v>4618</v>
      </c>
      <c r="BY1187" s="10">
        <v>4055</v>
      </c>
      <c r="BZ1187" s="10">
        <v>9977</v>
      </c>
      <c r="CA1187" s="10">
        <v>7077</v>
      </c>
      <c r="CB1187" s="10">
        <v>6237</v>
      </c>
      <c r="CC1187" s="10">
        <v>1375</v>
      </c>
      <c r="CD1187" s="10">
        <v>1484</v>
      </c>
      <c r="CE1187" s="10">
        <v>7251</v>
      </c>
      <c r="CF1187" s="10">
        <v>8434</v>
      </c>
      <c r="CG1187" s="10">
        <v>9073</v>
      </c>
      <c r="CH1187" s="10">
        <v>9135</v>
      </c>
      <c r="CI1187" s="10">
        <v>7586</v>
      </c>
      <c r="CJ1187" s="10">
        <v>1538</v>
      </c>
      <c r="CK1187" s="10">
        <v>5141</v>
      </c>
      <c r="CL1187" s="10">
        <v>8350</v>
      </c>
      <c r="CM1187" s="10">
        <v>333</v>
      </c>
      <c r="CN1187" s="10">
        <v>149</v>
      </c>
      <c r="CO1187" s="10">
        <v>3256</v>
      </c>
      <c r="CP1187" s="10">
        <v>25</v>
      </c>
      <c r="CQ1187" s="10">
        <v>1701</v>
      </c>
      <c r="CR1187" s="10">
        <v>6505</v>
      </c>
      <c r="CS1187" s="10">
        <v>4526</v>
      </c>
      <c r="CT1187" s="10">
        <v>6282</v>
      </c>
      <c r="CU1187" s="10">
        <v>8289</v>
      </c>
      <c r="CV1187" s="10">
        <v>3707</v>
      </c>
      <c r="CW1187" s="10">
        <v>4149</v>
      </c>
      <c r="CX1187" s="10">
        <v>588</v>
      </c>
      <c r="CY1187" s="10">
        <v>5213</v>
      </c>
      <c r="CZ1187" s="10">
        <v>8996</v>
      </c>
      <c r="DA1187" s="10">
        <v>9251</v>
      </c>
      <c r="DB1187" s="10">
        <v>6777</v>
      </c>
      <c r="DC1187" s="10">
        <v>1574</v>
      </c>
      <c r="DD1187" s="10">
        <v>3323</v>
      </c>
    </row>
    <row r="1188" spans="1:108" x14ac:dyDescent="0.25">
      <c r="H1188" s="11" t="s">
        <v>0</v>
      </c>
      <c r="I1188" s="12">
        <v>-8.4882991263996601</v>
      </c>
      <c r="J1188" s="12">
        <v>9.915905959989967</v>
      </c>
      <c r="K1188" s="12">
        <v>-1.5551888862817187</v>
      </c>
      <c r="L1188" s="12">
        <v>1.7423917060166139</v>
      </c>
      <c r="M1188" s="12">
        <v>1.9875310411857474</v>
      </c>
      <c r="N1188" s="12">
        <v>0.28782016849344166</v>
      </c>
      <c r="O1188" s="12">
        <v>10.691486481422498</v>
      </c>
      <c r="P1188" s="12">
        <v>-4.8551821128241777</v>
      </c>
      <c r="Q1188" s="12">
        <v>2.4645824218917896</v>
      </c>
      <c r="R1188" s="12">
        <v>-8.1438134071399997</v>
      </c>
      <c r="S1188" s="12">
        <v>-3.0839770770333952</v>
      </c>
      <c r="T1188" s="12">
        <v>-6.8221493083071731</v>
      </c>
      <c r="U1188" s="12">
        <v>-0.63736383499586147</v>
      </c>
      <c r="V1188" s="12">
        <v>-5.2635257337774464</v>
      </c>
      <c r="W1188" s="12">
        <v>2.719371893843979</v>
      </c>
      <c r="X1188" s="12">
        <v>-12.329901241815474</v>
      </c>
      <c r="Y1188" s="12">
        <v>9.1514820861413551</v>
      </c>
      <c r="Z1188" s="12">
        <v>-5.2030333679691427</v>
      </c>
      <c r="AA1188" s="12">
        <v>6.0452793876677502</v>
      </c>
      <c r="AB1188" s="12">
        <v>9.6640875800631765</v>
      </c>
      <c r="AC1188" s="12">
        <v>9.8125270932695727</v>
      </c>
      <c r="AD1188" s="12">
        <v>2.2641550088880971</v>
      </c>
      <c r="AE1188" s="12">
        <v>-2.3495409280898403</v>
      </c>
      <c r="AF1188" s="12">
        <v>-2.2985721379040744</v>
      </c>
      <c r="AG1188" s="12">
        <v>-10.118787151975537</v>
      </c>
      <c r="AH1188" s="12">
        <v>6.7667236289606336</v>
      </c>
      <c r="AI1188" s="12">
        <v>8.4991724517050464</v>
      </c>
      <c r="AJ1188" s="12">
        <v>-0.94635519447703165</v>
      </c>
      <c r="AK1188" s="12">
        <v>-5.4342886422058747</v>
      </c>
      <c r="AL1188" s="12">
        <v>-5.498150373984128</v>
      </c>
      <c r="AM1188" s="12">
        <v>-1.4210929902691958</v>
      </c>
      <c r="AN1188" s="12">
        <v>0.8882905659525413</v>
      </c>
      <c r="AO1188" s="12">
        <v>-0.37249191151975886</v>
      </c>
      <c r="AP1188" s="12">
        <v>-9.1517293327574354</v>
      </c>
      <c r="AQ1188" s="12">
        <v>-0.91869797571563427</v>
      </c>
      <c r="AR1188" s="12">
        <v>4.52187240553857</v>
      </c>
      <c r="AS1188" s="12">
        <v>5.5572751327791412</v>
      </c>
      <c r="AT1188" s="12">
        <v>0.47794246402269025</v>
      </c>
      <c r="AU1188" s="12">
        <v>-1.1586724268102957</v>
      </c>
      <c r="AV1188" s="12">
        <v>1.0211958713809124</v>
      </c>
      <c r="AW1188" s="12">
        <v>-2.0597708531213175</v>
      </c>
      <c r="AX1188" s="12">
        <v>3.2418373148688002</v>
      </c>
      <c r="AY1188" s="12">
        <v>-9.3392832400422705</v>
      </c>
      <c r="AZ1188" s="12">
        <v>-0.17114971331313236</v>
      </c>
      <c r="BA1188" s="12">
        <v>-3.8335788875621359</v>
      </c>
      <c r="BB1188" s="12">
        <v>-1.2623464998239653</v>
      </c>
      <c r="BC1188" s="12">
        <v>-4.3649425955422521</v>
      </c>
      <c r="BD1188" s="12">
        <v>4.9894253350436371</v>
      </c>
      <c r="BE1188" s="12">
        <v>-1.3903755031451408</v>
      </c>
      <c r="BF1188" s="12">
        <v>-2.0237253646336884</v>
      </c>
      <c r="BG1188" s="12">
        <v>-0.84817280583646182</v>
      </c>
      <c r="BH1188" s="12">
        <v>3.0691450180129589</v>
      </c>
      <c r="BI1188" s="12">
        <v>-1.1788966647388635</v>
      </c>
      <c r="BJ1188" s="12">
        <v>3.3292682680865808</v>
      </c>
      <c r="BK1188" s="12">
        <v>-0.55685750829146419</v>
      </c>
      <c r="BL1188" s="12">
        <v>2.3617240498262873</v>
      </c>
      <c r="BM1188" s="12">
        <v>-4.3776464532244859</v>
      </c>
      <c r="BN1188" s="12">
        <v>-0.95983557788209894</v>
      </c>
      <c r="BO1188" s="12">
        <v>1.0833588647300607</v>
      </c>
      <c r="BP1188" s="12">
        <v>-0.1099708580146956</v>
      </c>
      <c r="BQ1188" s="12">
        <v>4.8225797623915492</v>
      </c>
      <c r="BR1188" s="12">
        <v>-0.84061047525461408</v>
      </c>
      <c r="BS1188" s="12">
        <v>14.012812292216308</v>
      </c>
      <c r="BT1188" s="12">
        <v>-2.3490126721833389</v>
      </c>
      <c r="BU1188" s="12">
        <v>8.6294034672584505</v>
      </c>
      <c r="BV1188" s="12">
        <v>-3.973352810166626</v>
      </c>
      <c r="BW1188" s="12">
        <v>2.143734272991304</v>
      </c>
      <c r="BX1188" s="12">
        <v>0.5022464467607165</v>
      </c>
      <c r="BY1188" s="12">
        <v>2.9376332085709453</v>
      </c>
      <c r="BZ1188" s="12">
        <v>-4.5741404497462499</v>
      </c>
      <c r="CA1188" s="12">
        <v>-8.6048393718579934</v>
      </c>
      <c r="CB1188" s="12">
        <v>4.1209496224786699</v>
      </c>
      <c r="CC1188" s="12">
        <v>-4.9695357203278938</v>
      </c>
      <c r="CD1188" s="12">
        <v>-1.1577798458232105</v>
      </c>
      <c r="CE1188" s="12">
        <v>0.34181889078747629</v>
      </c>
      <c r="CF1188" s="12">
        <v>-4.6773351367850928</v>
      </c>
      <c r="CG1188" s="12">
        <v>6.5710342205696595</v>
      </c>
      <c r="CH1188" s="12">
        <v>-0.5592091937697008</v>
      </c>
      <c r="CI1188" s="12">
        <v>6.8477810451688548</v>
      </c>
      <c r="CJ1188" s="12">
        <v>-2.585096939540251</v>
      </c>
      <c r="CK1188" s="12">
        <v>-7.4581230662310851</v>
      </c>
      <c r="CL1188" s="12">
        <v>-2.9258073181465836</v>
      </c>
      <c r="CM1188" s="12">
        <v>8.4079949026995546</v>
      </c>
      <c r="CN1188" s="12">
        <v>-1.4965354140398852</v>
      </c>
      <c r="CO1188" s="12">
        <v>-1.172197217842446</v>
      </c>
      <c r="CP1188" s="12">
        <v>-4.2844136520630567</v>
      </c>
      <c r="CQ1188" s="12">
        <v>-2.0264113092963094</v>
      </c>
      <c r="CR1188" s="12">
        <v>3.8215299906280054</v>
      </c>
      <c r="CS1188" s="12">
        <v>-0.98701290263663821</v>
      </c>
      <c r="CT1188" s="12">
        <v>-2.1989745209777771</v>
      </c>
      <c r="CU1188" s="12">
        <v>-4.8953346246273108</v>
      </c>
      <c r="CV1188" s="12">
        <v>-5.5924873614496837</v>
      </c>
      <c r="CW1188" s="12">
        <v>-0.26773502763005502</v>
      </c>
      <c r="CX1188" s="12">
        <v>-4.5658916145162758</v>
      </c>
      <c r="CY1188" s="12">
        <v>2.2649142894740084</v>
      </c>
      <c r="CZ1188" s="12">
        <v>-0.84437774618947592</v>
      </c>
      <c r="DA1188" s="12">
        <v>-5.194128857780723</v>
      </c>
      <c r="DB1188" s="12">
        <v>-6.0290712702189984</v>
      </c>
      <c r="DC1188" s="12">
        <v>-14.00329999012552</v>
      </c>
      <c r="DD1188" s="12">
        <v>-0.69498053374996938</v>
      </c>
    </row>
    <row r="1189" spans="1:108" x14ac:dyDescent="0.25">
      <c r="H1189" s="11" t="s">
        <v>2</v>
      </c>
      <c r="I1189" s="12">
        <v>-6.7564610194566583</v>
      </c>
      <c r="J1189" s="12">
        <v>29.799906627260423</v>
      </c>
      <c r="K1189" s="12">
        <v>6.6111790549378648</v>
      </c>
      <c r="L1189" s="12">
        <v>10.767295356656494</v>
      </c>
      <c r="M1189" s="12">
        <v>13.312657447894912</v>
      </c>
      <c r="N1189" s="12">
        <v>11.109290519060341</v>
      </c>
      <c r="O1189" s="12">
        <v>31.499802929200474</v>
      </c>
      <c r="P1189" s="12">
        <v>1.7311483987677272</v>
      </c>
      <c r="Q1189" s="12">
        <v>12.580531036616019</v>
      </c>
      <c r="R1189" s="12">
        <v>-6.4941831050081236</v>
      </c>
      <c r="S1189" s="12">
        <v>3.4892528851042202</v>
      </c>
      <c r="T1189" s="12">
        <v>-4.04507646031169</v>
      </c>
      <c r="U1189" s="12">
        <v>8.5303251799449242</v>
      </c>
      <c r="V1189" s="12">
        <v>-0.51704161607617583</v>
      </c>
      <c r="W1189" s="12">
        <v>12.468492220257858</v>
      </c>
      <c r="X1189" s="12">
        <v>-15.51371939777005</v>
      </c>
      <c r="Y1189" s="12">
        <v>28.363547657926024</v>
      </c>
      <c r="Z1189" s="12">
        <v>-1.8288491842840291</v>
      </c>
      <c r="AA1189" s="12">
        <v>20.017860116028384</v>
      </c>
      <c r="AB1189" s="12">
        <v>29.969661422993582</v>
      </c>
      <c r="AC1189" s="12">
        <v>30.316476194807322</v>
      </c>
      <c r="AD1189" s="12">
        <v>15.346309206070897</v>
      </c>
      <c r="AE1189" s="12">
        <v>6.2486183344574888</v>
      </c>
      <c r="AF1189" s="12">
        <v>4.9784728300644128</v>
      </c>
      <c r="AG1189" s="12">
        <v>-11.499264313023311</v>
      </c>
      <c r="AH1189" s="12">
        <v>22.587485025414583</v>
      </c>
      <c r="AI1189" s="12">
        <v>26.627464996169763</v>
      </c>
      <c r="AJ1189" s="12">
        <v>9.3178047469450167</v>
      </c>
      <c r="AK1189" s="12">
        <v>-2.2209875862489246</v>
      </c>
      <c r="AL1189" s="12">
        <v>-1.3193115260068329</v>
      </c>
      <c r="AM1189" s="12">
        <v>6.7599863483127569</v>
      </c>
      <c r="AN1189" s="12">
        <v>10.011297639467118</v>
      </c>
      <c r="AO1189" s="12">
        <v>10.623440569570137</v>
      </c>
      <c r="AP1189" s="12">
        <v>-6.3229905288258532</v>
      </c>
      <c r="AQ1189" s="12">
        <v>8.4214714818275134</v>
      </c>
      <c r="AR1189" s="12">
        <v>19.326462806409602</v>
      </c>
      <c r="AS1189" s="12">
        <v>20.686005019910827</v>
      </c>
      <c r="AT1189" s="12">
        <v>11.894926035450158</v>
      </c>
      <c r="AU1189" s="12">
        <v>8.7557553031495985</v>
      </c>
      <c r="AV1189" s="12">
        <v>12.088032858436037</v>
      </c>
      <c r="AW1189" s="12">
        <v>6.3657937498325214</v>
      </c>
      <c r="AX1189" s="12">
        <v>16.686434390082855</v>
      </c>
      <c r="AY1189" s="12">
        <v>-9.4093027550091843</v>
      </c>
      <c r="AZ1189" s="12">
        <v>10.547725683528929</v>
      </c>
      <c r="BA1189" s="12">
        <v>2.6498841149535322</v>
      </c>
      <c r="BB1189" s="12">
        <v>6.1123423504347931</v>
      </c>
      <c r="BC1189" s="12">
        <v>2.4191553175448837</v>
      </c>
      <c r="BD1189" s="12">
        <v>18.146703563183536</v>
      </c>
      <c r="BE1189" s="12">
        <v>5.9976139108340512</v>
      </c>
      <c r="BF1189" s="12">
        <v>5.5147505936495689</v>
      </c>
      <c r="BG1189" s="12">
        <v>9.5716883051865143</v>
      </c>
      <c r="BH1189" s="12">
        <v>16.033956447147364</v>
      </c>
      <c r="BI1189" s="12">
        <v>8.369731060361346</v>
      </c>
      <c r="BJ1189" s="12">
        <v>15.817663318062806</v>
      </c>
      <c r="BK1189" s="12">
        <v>10.323825815105648</v>
      </c>
      <c r="BL1189" s="12">
        <v>14.622289667918592</v>
      </c>
      <c r="BM1189" s="12">
        <v>0.27623779469761867</v>
      </c>
      <c r="BN1189" s="12">
        <v>9.368525188795962</v>
      </c>
      <c r="BO1189" s="12">
        <v>12.421834590610779</v>
      </c>
      <c r="BP1189" s="12">
        <v>10.446610237905039</v>
      </c>
      <c r="BQ1189" s="12">
        <v>19.516762154497094</v>
      </c>
      <c r="BR1189" s="12">
        <v>8.9281019627884444</v>
      </c>
      <c r="BS1189" s="12">
        <v>37.986042647834829</v>
      </c>
      <c r="BT1189" s="12">
        <v>5.9188997119745794</v>
      </c>
      <c r="BU1189" s="12">
        <v>27.288368058216893</v>
      </c>
      <c r="BV1189" s="12">
        <v>2.2293377104368624</v>
      </c>
      <c r="BW1189" s="12">
        <v>14.463799820673991</v>
      </c>
      <c r="BX1189" s="12">
        <v>10.703822339646763</v>
      </c>
      <c r="BY1189" s="12">
        <v>16.863777983088198</v>
      </c>
      <c r="BZ1189" s="12">
        <v>0.91407634253702008</v>
      </c>
      <c r="CA1189" s="12">
        <v>-7.1228715060300996</v>
      </c>
      <c r="CB1189" s="12">
        <v>18.440852105310437</v>
      </c>
      <c r="CC1189" s="12">
        <v>1.2197050675511512</v>
      </c>
      <c r="CD1189" s="12">
        <v>10.650406188638048</v>
      </c>
      <c r="CE1189" s="12">
        <v>10.244639260233914</v>
      </c>
      <c r="CF1189" s="12">
        <v>1.7623430876692114</v>
      </c>
      <c r="CG1189" s="12">
        <v>22.381339129013639</v>
      </c>
      <c r="CH1189" s="12">
        <v>8.0215816723941682</v>
      </c>
      <c r="CI1189" s="12">
        <v>23.962201229990445</v>
      </c>
      <c r="CJ1189" s="12">
        <v>4.0313635100406815</v>
      </c>
      <c r="CK1189" s="12">
        <v>-5.2213946026941684</v>
      </c>
      <c r="CL1189" s="12">
        <v>3.9094761187039206</v>
      </c>
      <c r="CM1189" s="12">
        <v>26.725712718470483</v>
      </c>
      <c r="CN1189" s="12">
        <v>7.7918418209401654</v>
      </c>
      <c r="CO1189" s="12">
        <v>10.685884138149429</v>
      </c>
      <c r="CP1189" s="12">
        <v>-0.23018855042092556</v>
      </c>
      <c r="CQ1189" s="12">
        <v>6.6825374836374021</v>
      </c>
      <c r="CR1189" s="12">
        <v>17.302437912193177</v>
      </c>
      <c r="CS1189" s="12">
        <v>7.377821929947145</v>
      </c>
      <c r="CT1189" s="12">
        <v>6.2598592733380478</v>
      </c>
      <c r="CU1189" s="12">
        <v>-0.92433926081663276</v>
      </c>
      <c r="CV1189" s="12">
        <v>-0.75585101913098995</v>
      </c>
      <c r="CW1189" s="12">
        <v>8.9972766480503825</v>
      </c>
      <c r="CX1189" s="12">
        <v>1.7867890331926728</v>
      </c>
      <c r="CY1189" s="12">
        <v>14.755774496840733</v>
      </c>
      <c r="CZ1189" s="12">
        <v>9.6659339599144047</v>
      </c>
      <c r="DA1189" s="12">
        <v>-1.0021949201805822</v>
      </c>
      <c r="DB1189" s="12">
        <v>-1.892482189492368</v>
      </c>
      <c r="DC1189" s="12">
        <v>-17.800751440244973</v>
      </c>
      <c r="DD1189" s="12">
        <v>8.776372420214452</v>
      </c>
    </row>
    <row r="1190" spans="1:108" x14ac:dyDescent="0.25">
      <c r="A1190" s="2">
        <v>397</v>
      </c>
      <c r="B1190" s="8">
        <f t="shared" ref="B1190" ca="1" si="1383">_xlfn.COVARIANCE.P(OFFSET(I1191,0,0,1,20),OFFSET(I1192,0,0,1,20))/_xlfn.VAR.P(OFFSET(I1191,0,0,1,20))</f>
        <v>2.0213590846377945</v>
      </c>
      <c r="C1190" s="8">
        <f t="shared" ref="C1190" ca="1" si="1384">_xlfn.COVARIANCE.P(OFFSET(I1191,0,0,1,50),OFFSET(I1192,0,0,1,50))/_xlfn.VAR.P(OFFSET(I1191,0,0,1,50))</f>
        <v>2.0259677147347381</v>
      </c>
      <c r="D1190" s="8">
        <f t="shared" ref="D1190" ca="1" si="1385">_xlfn.COVARIANCE.P(OFFSET(I1191,0,0,1,100),OFFSET(I1192,0,0,1,100))/_xlfn.VAR.P(OFFSET(I1191,0,0,1,100))</f>
        <v>2.0417135804642337</v>
      </c>
      <c r="E1190" s="8">
        <f t="shared" ref="E1190" ca="1" si="1386">AVERAGE(OFFSET(I1192,0,0,1,20))-AVERAGE(OFFSET(I1191,0,0,1,20))*B1190</f>
        <v>9.9181048360696327</v>
      </c>
      <c r="F1190" s="8">
        <f t="shared" ref="F1190" ca="1" si="1387">AVERAGE(OFFSET(I1192,0,0,1,50))-AVERAGE(OFFSET(I1191,0,0,1,50))*C1190</f>
        <v>10.158391983605529</v>
      </c>
      <c r="G1190" s="8">
        <f t="shared" ref="G1190" ca="1" si="1388">AVERAGE(OFFSET(I1192,0,0,1,100))-AVERAGE(OFFSET(I1191,0,0,1,100))*D1190</f>
        <v>9.932547174550411</v>
      </c>
      <c r="H1190" s="9" t="s">
        <v>29</v>
      </c>
      <c r="I1190" s="10">
        <v>8579</v>
      </c>
      <c r="J1190" s="10">
        <v>3263</v>
      </c>
      <c r="K1190" s="10">
        <v>9883</v>
      </c>
      <c r="L1190" s="10">
        <v>3498</v>
      </c>
      <c r="M1190" s="10">
        <v>808</v>
      </c>
      <c r="N1190" s="10">
        <v>7078</v>
      </c>
      <c r="O1190" s="10">
        <v>5007</v>
      </c>
      <c r="P1190" s="10">
        <v>7461</v>
      </c>
      <c r="Q1190" s="10">
        <v>2692</v>
      </c>
      <c r="R1190" s="10">
        <v>5638</v>
      </c>
      <c r="S1190" s="10">
        <v>6401</v>
      </c>
      <c r="T1190" s="10">
        <v>3121</v>
      </c>
      <c r="U1190" s="10">
        <v>5093</v>
      </c>
      <c r="V1190" s="10">
        <v>3282</v>
      </c>
      <c r="W1190" s="10">
        <v>764</v>
      </c>
      <c r="X1190" s="10">
        <v>5472</v>
      </c>
      <c r="Y1190" s="10">
        <v>7933</v>
      </c>
      <c r="Z1190" s="10">
        <v>5224</v>
      </c>
      <c r="AA1190" s="10">
        <v>63</v>
      </c>
      <c r="AB1190" s="10">
        <v>2066</v>
      </c>
      <c r="AC1190" s="10">
        <v>5092</v>
      </c>
      <c r="AD1190" s="10">
        <v>9894</v>
      </c>
      <c r="AE1190" s="10">
        <v>7360</v>
      </c>
      <c r="AF1190" s="10">
        <v>8851</v>
      </c>
      <c r="AG1190" s="10">
        <v>1366</v>
      </c>
      <c r="AH1190" s="10">
        <v>7940</v>
      </c>
      <c r="AI1190" s="10">
        <v>43</v>
      </c>
      <c r="AJ1190" s="10">
        <v>6723</v>
      </c>
      <c r="AK1190" s="10">
        <v>9902</v>
      </c>
      <c r="AL1190" s="10">
        <v>8122</v>
      </c>
      <c r="AM1190" s="10">
        <v>3086</v>
      </c>
      <c r="AN1190" s="10">
        <v>7497</v>
      </c>
      <c r="AO1190" s="10">
        <v>8978</v>
      </c>
      <c r="AP1190" s="10">
        <v>8886</v>
      </c>
      <c r="AQ1190" s="10">
        <v>2225</v>
      </c>
      <c r="AR1190" s="10">
        <v>8194</v>
      </c>
      <c r="AS1190" s="10">
        <v>5527</v>
      </c>
      <c r="AT1190" s="10">
        <v>5432</v>
      </c>
      <c r="AU1190" s="10">
        <v>6233</v>
      </c>
      <c r="AV1190" s="10">
        <v>2450</v>
      </c>
      <c r="AW1190" s="10">
        <v>3942</v>
      </c>
      <c r="AX1190" s="10">
        <v>7464</v>
      </c>
      <c r="AY1190" s="10">
        <v>5031</v>
      </c>
      <c r="AZ1190" s="10">
        <v>1571</v>
      </c>
      <c r="BA1190" s="10">
        <v>7549</v>
      </c>
      <c r="BB1190" s="10">
        <v>1660</v>
      </c>
      <c r="BC1190" s="10">
        <v>7826</v>
      </c>
      <c r="BD1190" s="10">
        <v>4153</v>
      </c>
      <c r="BE1190" s="10">
        <v>1523</v>
      </c>
      <c r="BF1190" s="10">
        <v>653</v>
      </c>
      <c r="BG1190" s="10">
        <v>5488</v>
      </c>
      <c r="BH1190" s="10">
        <v>9002</v>
      </c>
      <c r="BI1190" s="10">
        <v>2202</v>
      </c>
      <c r="BJ1190" s="10">
        <v>67</v>
      </c>
      <c r="BK1190" s="10">
        <v>9801</v>
      </c>
      <c r="BL1190" s="10">
        <v>6287</v>
      </c>
      <c r="BM1190" s="10">
        <v>1337</v>
      </c>
      <c r="BN1190" s="10">
        <v>4594</v>
      </c>
      <c r="BO1190" s="10">
        <v>1077</v>
      </c>
      <c r="BP1190" s="10">
        <v>5433</v>
      </c>
      <c r="BQ1190" s="10">
        <v>7632</v>
      </c>
      <c r="BR1190" s="10">
        <v>5394</v>
      </c>
      <c r="BS1190" s="10">
        <v>8008</v>
      </c>
      <c r="BT1190" s="10">
        <v>1273</v>
      </c>
      <c r="BU1190" s="10">
        <v>9233</v>
      </c>
      <c r="BV1190" s="10">
        <v>7028</v>
      </c>
      <c r="BW1190" s="10">
        <v>5285</v>
      </c>
      <c r="BX1190" s="10">
        <v>1753</v>
      </c>
      <c r="BY1190" s="10">
        <v>8004</v>
      </c>
      <c r="BZ1190" s="10">
        <v>1101</v>
      </c>
      <c r="CA1190" s="10">
        <v>4285</v>
      </c>
      <c r="CB1190" s="10">
        <v>2799</v>
      </c>
      <c r="CC1190" s="10">
        <v>7647</v>
      </c>
      <c r="CD1190" s="10">
        <v>3526</v>
      </c>
      <c r="CE1190" s="10">
        <v>2052</v>
      </c>
      <c r="CF1190" s="10">
        <v>2220</v>
      </c>
      <c r="CG1190" s="10">
        <v>9890</v>
      </c>
      <c r="CH1190" s="10">
        <v>8938</v>
      </c>
      <c r="CI1190" s="10">
        <v>6411</v>
      </c>
      <c r="CJ1190" s="10">
        <v>9343</v>
      </c>
      <c r="CK1190" s="10">
        <v>736</v>
      </c>
      <c r="CL1190" s="10">
        <v>3551</v>
      </c>
      <c r="CM1190" s="10">
        <v>9178</v>
      </c>
      <c r="CN1190" s="10">
        <v>7591</v>
      </c>
      <c r="CO1190" s="10">
        <v>8039</v>
      </c>
      <c r="CP1190" s="10">
        <v>3313</v>
      </c>
      <c r="CQ1190" s="10">
        <v>4532</v>
      </c>
      <c r="CR1190" s="10">
        <v>8396</v>
      </c>
      <c r="CS1190" s="10">
        <v>9321</v>
      </c>
      <c r="CT1190" s="10">
        <v>4697</v>
      </c>
      <c r="CU1190" s="10">
        <v>6570</v>
      </c>
      <c r="CV1190" s="10">
        <v>276</v>
      </c>
      <c r="CW1190" s="10">
        <v>4769</v>
      </c>
      <c r="CX1190" s="10">
        <v>8924</v>
      </c>
      <c r="CY1190" s="10">
        <v>1234</v>
      </c>
      <c r="CZ1190" s="10">
        <v>3634</v>
      </c>
      <c r="DA1190" s="10">
        <v>4603</v>
      </c>
      <c r="DB1190" s="10">
        <v>5656</v>
      </c>
      <c r="DC1190" s="10">
        <v>2703</v>
      </c>
      <c r="DD1190" s="10">
        <v>8295</v>
      </c>
    </row>
    <row r="1191" spans="1:108" x14ac:dyDescent="0.25">
      <c r="H1191" s="11" t="s">
        <v>0</v>
      </c>
      <c r="I1191" s="12">
        <v>11.303550092341887</v>
      </c>
      <c r="J1191" s="12">
        <v>-0.66200195445606169</v>
      </c>
      <c r="K1191" s="12">
        <v>3.0658419752187847</v>
      </c>
      <c r="L1191" s="12">
        <v>5.2828458593744916</v>
      </c>
      <c r="M1191" s="12">
        <v>-2.6002460629247652</v>
      </c>
      <c r="N1191" s="12">
        <v>-3.5048754347325728</v>
      </c>
      <c r="O1191" s="12">
        <v>-6.8066195369519455</v>
      </c>
      <c r="P1191" s="12">
        <v>-2.9481463032264204</v>
      </c>
      <c r="Q1191" s="12">
        <v>-8.3319148538357908</v>
      </c>
      <c r="R1191" s="12">
        <v>-0.40461169962349841</v>
      </c>
      <c r="S1191" s="12">
        <v>6.873047889766565</v>
      </c>
      <c r="T1191" s="12">
        <v>0.8640169986656574</v>
      </c>
      <c r="U1191" s="12">
        <v>2.8151490342791123</v>
      </c>
      <c r="V1191" s="12">
        <v>2.9590653181777511</v>
      </c>
      <c r="W1191" s="12">
        <v>2.5378125776840363</v>
      </c>
      <c r="X1191" s="12">
        <v>4.4042437807169552</v>
      </c>
      <c r="Y1191" s="12">
        <v>3.7894708977692435</v>
      </c>
      <c r="Z1191" s="12">
        <v>5.4166403959381171</v>
      </c>
      <c r="AA1191" s="12">
        <v>6.6820016472955901</v>
      </c>
      <c r="AB1191" s="12">
        <v>-7.1494774847043878</v>
      </c>
      <c r="AC1191" s="12">
        <v>-5.362114035005197</v>
      </c>
      <c r="AD1191" s="12">
        <v>3.1008408829516183</v>
      </c>
      <c r="AE1191" s="12">
        <v>-4.7307781441302579</v>
      </c>
      <c r="AF1191" s="12">
        <v>6.105976626376501</v>
      </c>
      <c r="AG1191" s="12">
        <v>1.8305523519706006</v>
      </c>
      <c r="AH1191" s="12">
        <v>-3.1113848593415838</v>
      </c>
      <c r="AI1191" s="12">
        <v>-2.3466269202542267</v>
      </c>
      <c r="AJ1191" s="12">
        <v>-2.9917818534181007</v>
      </c>
      <c r="AK1191" s="12">
        <v>4.1987462939484166</v>
      </c>
      <c r="AL1191" s="12">
        <v>-1.3630472072810278</v>
      </c>
      <c r="AM1191" s="12">
        <v>0.24638018232078063</v>
      </c>
      <c r="AN1191" s="12">
        <v>1.8842981192936972</v>
      </c>
      <c r="AO1191" s="12">
        <v>-1.3098809457407969</v>
      </c>
      <c r="AP1191" s="12">
        <v>-2.693411000394716</v>
      </c>
      <c r="AQ1191" s="12">
        <v>2.6014396903278856</v>
      </c>
      <c r="AR1191" s="12">
        <v>3.2665995857380454</v>
      </c>
      <c r="AS1191" s="12">
        <v>-1.951903293801257</v>
      </c>
      <c r="AT1191" s="12">
        <v>2.9607969103402274</v>
      </c>
      <c r="AU1191" s="12">
        <v>-8.5077760557970645</v>
      </c>
      <c r="AV1191" s="12">
        <v>7.1697423253318648</v>
      </c>
      <c r="AW1191" s="12">
        <v>-3.3372439677236327</v>
      </c>
      <c r="AX1191" s="12">
        <v>2.6846144125503053</v>
      </c>
      <c r="AY1191" s="12">
        <v>4.124787327842153</v>
      </c>
      <c r="AZ1191" s="12">
        <v>-2.9527620469583846</v>
      </c>
      <c r="BA1191" s="12">
        <v>1.1293289821478683</v>
      </c>
      <c r="BB1191" s="12">
        <v>10.883940052451402</v>
      </c>
      <c r="BC1191" s="12">
        <v>-0.59735395226257904</v>
      </c>
      <c r="BD1191" s="12">
        <v>-0.55581207724651882</v>
      </c>
      <c r="BE1191" s="12">
        <v>-11.131416430226917</v>
      </c>
      <c r="BF1191" s="12">
        <v>-3.0285266098634516</v>
      </c>
      <c r="BG1191" s="12">
        <v>-1.3535087367368923</v>
      </c>
      <c r="BH1191" s="12">
        <v>2.9971294668600184</v>
      </c>
      <c r="BI1191" s="12">
        <v>-0.28164026117184204</v>
      </c>
      <c r="BJ1191" s="12">
        <v>0.53605633882624537</v>
      </c>
      <c r="BK1191" s="12">
        <v>1.9935445299146597</v>
      </c>
      <c r="BL1191" s="12">
        <v>-3.9127690779014528</v>
      </c>
      <c r="BM1191" s="12">
        <v>-2.0195481131544923</v>
      </c>
      <c r="BN1191" s="12">
        <v>0.99656591720176912</v>
      </c>
      <c r="BO1191" s="12">
        <v>0.47794246402269025</v>
      </c>
      <c r="BP1191" s="12">
        <v>-5.8952995989774752</v>
      </c>
      <c r="BQ1191" s="12">
        <v>3.2159611627849713</v>
      </c>
      <c r="BR1191" s="12">
        <v>-7.2040033508498391</v>
      </c>
      <c r="BS1191" s="12">
        <v>-6.2499498420265951</v>
      </c>
      <c r="BT1191" s="12">
        <v>0.78210662229079675</v>
      </c>
      <c r="BU1191" s="12">
        <v>5.6213147851579395</v>
      </c>
      <c r="BV1191" s="12">
        <v>-8.4395184889204629</v>
      </c>
      <c r="BW1191" s="12">
        <v>-0.2241245092509927</v>
      </c>
      <c r="BX1191" s="12">
        <v>3.3298215312067962</v>
      </c>
      <c r="BY1191" s="12">
        <v>2.8035795100238525</v>
      </c>
      <c r="BZ1191" s="12">
        <v>-0.94245221904955478</v>
      </c>
      <c r="CA1191" s="12">
        <v>-3.5725965241571442</v>
      </c>
      <c r="CB1191" s="12">
        <v>4.6571351932551313</v>
      </c>
      <c r="CC1191" s="12">
        <v>1.2630511102918385</v>
      </c>
      <c r="CD1191" s="12">
        <v>7.8091663744087114</v>
      </c>
      <c r="CE1191" s="12">
        <v>-0.98047158974942317</v>
      </c>
      <c r="CF1191" s="12">
        <v>6.0157309977929714</v>
      </c>
      <c r="CG1191" s="12">
        <v>11.008651412005134</v>
      </c>
      <c r="CH1191" s="12">
        <v>1.0938719511584889</v>
      </c>
      <c r="CI1191" s="12">
        <v>-0.49801520848226027</v>
      </c>
      <c r="CJ1191" s="12">
        <v>6.021005523289757</v>
      </c>
      <c r="CK1191" s="12">
        <v>-0.74384855358436408</v>
      </c>
      <c r="CL1191" s="12">
        <v>1.1465247128777059</v>
      </c>
      <c r="CM1191" s="12">
        <v>3.199425398018886</v>
      </c>
      <c r="CN1191" s="12">
        <v>-4.8655386004712344</v>
      </c>
      <c r="CO1191" s="12">
        <v>-6.9881684076511528</v>
      </c>
      <c r="CP1191" s="12">
        <v>2.9530545661142504</v>
      </c>
      <c r="CQ1191" s="12">
        <v>4.795922398489548</v>
      </c>
      <c r="CR1191" s="12">
        <v>-7.7705596807935819</v>
      </c>
      <c r="CS1191" s="12">
        <v>-6.58047511781918</v>
      </c>
      <c r="CT1191" s="12">
        <v>8.2461871071909414</v>
      </c>
      <c r="CU1191" s="12">
        <v>6.8528486613557194</v>
      </c>
      <c r="CV1191" s="12">
        <v>8.6042435836112947</v>
      </c>
      <c r="CW1191" s="12">
        <v>-0.74706212266199645</v>
      </c>
      <c r="CX1191" s="12">
        <v>1.7974664629567259</v>
      </c>
      <c r="CY1191" s="12">
        <v>-2.6348511009050202</v>
      </c>
      <c r="CZ1191" s="12">
        <v>2.9009722767376083</v>
      </c>
      <c r="DA1191" s="12">
        <v>-0.25304585642650806</v>
      </c>
      <c r="DB1191" s="12">
        <v>6.6818630039614302</v>
      </c>
      <c r="DC1191" s="12">
        <v>4.7367572090421701</v>
      </c>
      <c r="DD1191" s="12">
        <v>7.239526706629841E-2</v>
      </c>
    </row>
    <row r="1192" spans="1:108" x14ac:dyDescent="0.25">
      <c r="H1192" s="11" t="s">
        <v>2</v>
      </c>
      <c r="I1192" s="12">
        <v>32.724593963773934</v>
      </c>
      <c r="J1192" s="12">
        <v>7.8424188442445413</v>
      </c>
      <c r="K1192" s="12">
        <v>17.306995637257998</v>
      </c>
      <c r="L1192" s="12">
        <v>20.515775329560821</v>
      </c>
      <c r="M1192" s="12">
        <v>3.5553508393143431</v>
      </c>
      <c r="N1192" s="12">
        <v>4.2154729468361509</v>
      </c>
      <c r="O1192" s="12">
        <v>-4.0306105209356531</v>
      </c>
      <c r="P1192" s="12">
        <v>4.1728680759555434</v>
      </c>
      <c r="Q1192" s="12">
        <v>-6.7846830112518681</v>
      </c>
      <c r="R1192" s="12">
        <v>9.1968708322592079</v>
      </c>
      <c r="S1192" s="12">
        <v>22.793691836557901</v>
      </c>
      <c r="T1192" s="12">
        <v>11.727653107439529</v>
      </c>
      <c r="U1192" s="12">
        <v>16.681699584877364</v>
      </c>
      <c r="V1192" s="12">
        <v>14.372911157707678</v>
      </c>
      <c r="W1192" s="12">
        <v>14.530219870554337</v>
      </c>
      <c r="X1192" s="12">
        <v>18.39799498358639</v>
      </c>
      <c r="Y1192" s="12">
        <v>19.661141578547149</v>
      </c>
      <c r="Z1192" s="12">
        <v>21.213902067504083</v>
      </c>
      <c r="AA1192" s="12">
        <v>23.014078892170598</v>
      </c>
      <c r="AB1192" s="12">
        <v>-5.0708920691640049</v>
      </c>
      <c r="AC1192" s="12">
        <v>-0.22119974807937326</v>
      </c>
      <c r="AD1192" s="12">
        <v>15.63868053957577</v>
      </c>
      <c r="AE1192" s="12">
        <v>-0.20838664818115504</v>
      </c>
      <c r="AF1192" s="12">
        <v>23.195072709891193</v>
      </c>
      <c r="AG1192" s="12">
        <v>15.973093642073479</v>
      </c>
      <c r="AH1192" s="12">
        <v>4.5765214550505267</v>
      </c>
      <c r="AI1192" s="12">
        <v>5.3661786991815053</v>
      </c>
      <c r="AJ1192" s="12">
        <v>3.632272055884624</v>
      </c>
      <c r="AK1192" s="12">
        <v>19.261070412920599</v>
      </c>
      <c r="AL1192" s="12">
        <v>6.5870600180408543</v>
      </c>
      <c r="AM1192" s="12">
        <v>10.158967468821647</v>
      </c>
      <c r="AN1192" s="12">
        <v>13.304326445594196</v>
      </c>
      <c r="AO1192" s="12">
        <v>6.9470353920332677</v>
      </c>
      <c r="AP1192" s="12">
        <v>6.1471138321174612</v>
      </c>
      <c r="AQ1192" s="12">
        <v>15.874653794856206</v>
      </c>
      <c r="AR1192" s="12">
        <v>17.139574475269882</v>
      </c>
      <c r="AS1192" s="12">
        <v>5.1966758399979742</v>
      </c>
      <c r="AT1192" s="12">
        <v>15.238785879244359</v>
      </c>
      <c r="AU1192" s="12">
        <v>-6.6790716362959817</v>
      </c>
      <c r="AV1192" s="12">
        <v>24.068883672222999</v>
      </c>
      <c r="AW1192" s="12">
        <v>2.5492073121958287</v>
      </c>
      <c r="AX1192" s="12">
        <v>15.199059199101736</v>
      </c>
      <c r="AY1192" s="12">
        <v>18.861339505509267</v>
      </c>
      <c r="AZ1192" s="12">
        <v>5.4081410462584385</v>
      </c>
      <c r="BA1192" s="12">
        <v>12.938891434105596</v>
      </c>
      <c r="BB1192" s="12">
        <v>33.711619407647383</v>
      </c>
      <c r="BC1192" s="12">
        <v>11.192563639052722</v>
      </c>
      <c r="BD1192" s="12">
        <v>9.4977092218187771</v>
      </c>
      <c r="BE1192" s="12">
        <v>-11.666283184281111</v>
      </c>
      <c r="BF1192" s="12">
        <v>3.1108374548054352</v>
      </c>
      <c r="BG1192" s="12">
        <v>5.7054603432423185</v>
      </c>
      <c r="BH1192" s="12">
        <v>15.399772565061687</v>
      </c>
      <c r="BI1192" s="12">
        <v>9.8697788309204277</v>
      </c>
      <c r="BJ1192" s="12">
        <v>11.237579434205108</v>
      </c>
      <c r="BK1192" s="12">
        <v>14.046538219354018</v>
      </c>
      <c r="BL1192" s="12">
        <v>0.10436882931101055</v>
      </c>
      <c r="BM1192" s="12">
        <v>6.0624266925477883</v>
      </c>
      <c r="BN1192" s="12">
        <v>11.466595396127461</v>
      </c>
      <c r="BO1192" s="12">
        <v>11.894926035450158</v>
      </c>
      <c r="BP1192" s="12">
        <v>-2.9871383732959544</v>
      </c>
      <c r="BQ1192" s="12">
        <v>16.195081595612315</v>
      </c>
      <c r="BR1192" s="12">
        <v>-7.7601723330732213</v>
      </c>
      <c r="BS1192" s="12">
        <v>-2.952324656693782</v>
      </c>
      <c r="BT1192" s="12">
        <v>11.664527858414996</v>
      </c>
      <c r="BU1192" s="12">
        <v>21.118770403261344</v>
      </c>
      <c r="BV1192" s="12">
        <v>-7.3419737579107727</v>
      </c>
      <c r="BW1192" s="12">
        <v>9.8463184986388157</v>
      </c>
      <c r="BX1192" s="12">
        <v>16.714369009327907</v>
      </c>
      <c r="BY1192" s="12">
        <v>15.167742428706637</v>
      </c>
      <c r="BZ1192" s="12">
        <v>8.7855931842038366</v>
      </c>
      <c r="CA1192" s="12">
        <v>1.8825318357760732</v>
      </c>
      <c r="CB1192" s="12">
        <v>19.689058673683398</v>
      </c>
      <c r="CC1192" s="12">
        <v>13.642682355874166</v>
      </c>
      <c r="CD1192" s="12">
        <v>27.773648828879711</v>
      </c>
      <c r="CE1192" s="12">
        <v>9.1120852886531072</v>
      </c>
      <c r="CF1192" s="12">
        <v>21.803133244125849</v>
      </c>
      <c r="CG1192" s="12">
        <v>31.42958850449596</v>
      </c>
      <c r="CH1192" s="12">
        <v>12.879659223733917</v>
      </c>
      <c r="CI1192" s="12">
        <v>8.3351366337582959</v>
      </c>
      <c r="CJ1192" s="12">
        <v>20.291825047998312</v>
      </c>
      <c r="CK1192" s="12">
        <v>8.964145695928643</v>
      </c>
      <c r="CL1192" s="12">
        <v>11.233950139190753</v>
      </c>
      <c r="CM1192" s="12">
        <v>14.660910237469766</v>
      </c>
      <c r="CN1192" s="12">
        <v>-0.83244724383839142</v>
      </c>
      <c r="CO1192" s="12">
        <v>-5.3542501352881064</v>
      </c>
      <c r="CP1192" s="12">
        <v>13.818563633971083</v>
      </c>
      <c r="CQ1192" s="12">
        <v>19.754458788611164</v>
      </c>
      <c r="CR1192" s="12">
        <v>-4.5718987015148205</v>
      </c>
      <c r="CS1192" s="12">
        <v>-2.4590541115346882</v>
      </c>
      <c r="CT1192" s="12">
        <v>27.609879524329287</v>
      </c>
      <c r="CU1192" s="12">
        <v>24.384513293915997</v>
      </c>
      <c r="CV1192" s="12">
        <v>26.490275075462353</v>
      </c>
      <c r="CW1192" s="12">
        <v>7.9424039375185211</v>
      </c>
      <c r="CX1192" s="12">
        <v>13.647295256245092</v>
      </c>
      <c r="CY1192" s="12">
        <v>4.2876638334409485</v>
      </c>
      <c r="CZ1192" s="12">
        <v>15.318763956804986</v>
      </c>
      <c r="DA1192" s="12">
        <v>9.213117837642562</v>
      </c>
      <c r="DB1192" s="12">
        <v>24.536992888620226</v>
      </c>
      <c r="DC1192" s="12">
        <v>19.845690731114466</v>
      </c>
      <c r="DD1192" s="12">
        <v>8.6714840131888842</v>
      </c>
    </row>
    <row r="1193" spans="1:108" x14ac:dyDescent="0.25">
      <c r="A1193" s="2">
        <v>398</v>
      </c>
      <c r="B1193" s="8">
        <f t="shared" ref="B1193" ca="1" si="1389">_xlfn.COVARIANCE.P(OFFSET(I1194,0,0,1,20),OFFSET(I1195,0,0,1,20))/_xlfn.VAR.P(OFFSET(I1194,0,0,1,20))</f>
        <v>2.0864416465630451</v>
      </c>
      <c r="C1193" s="8">
        <f t="shared" ref="C1193" ca="1" si="1390">_xlfn.COVARIANCE.P(OFFSET(I1194,0,0,1,50),OFFSET(I1195,0,0,1,50))/_xlfn.VAR.P(OFFSET(I1194,0,0,1,50))</f>
        <v>2.0302385356026589</v>
      </c>
      <c r="D1193" s="8">
        <f t="shared" ref="D1193" ca="1" si="1391">_xlfn.COVARIANCE.P(OFFSET(I1194,0,0,1,100),OFFSET(I1195,0,0,1,100))/_xlfn.VAR.P(OFFSET(I1194,0,0,1,100))</f>
        <v>2.0061431218805641</v>
      </c>
      <c r="E1193" s="8">
        <f t="shared" ref="E1193" ca="1" si="1392">AVERAGE(OFFSET(I1195,0,0,1,20))-AVERAGE(OFFSET(I1194,0,0,1,20))*B1193</f>
        <v>9.9279413656110886</v>
      </c>
      <c r="F1193" s="8">
        <f t="shared" ref="F1193" ca="1" si="1393">AVERAGE(OFFSET(I1195,0,0,1,50))-AVERAGE(OFFSET(I1194,0,0,1,50))*C1193</f>
        <v>10.184756845596773</v>
      </c>
      <c r="G1193" s="8">
        <f t="shared" ref="G1193" ca="1" si="1394">AVERAGE(OFFSET(I1195,0,0,1,100))-AVERAGE(OFFSET(I1194,0,0,1,100))*D1193</f>
        <v>9.9598616231186679</v>
      </c>
      <c r="H1193" s="9" t="s">
        <v>29</v>
      </c>
      <c r="I1193" s="10">
        <v>3028</v>
      </c>
      <c r="J1193" s="10">
        <v>7000</v>
      </c>
      <c r="K1193" s="10">
        <v>6084</v>
      </c>
      <c r="L1193" s="10">
        <v>4603</v>
      </c>
      <c r="M1193" s="10">
        <v>260</v>
      </c>
      <c r="N1193" s="10">
        <v>5245</v>
      </c>
      <c r="O1193" s="10">
        <v>948</v>
      </c>
      <c r="P1193" s="10">
        <v>6477</v>
      </c>
      <c r="Q1193" s="10">
        <v>8729</v>
      </c>
      <c r="R1193" s="10">
        <v>6147</v>
      </c>
      <c r="S1193" s="10">
        <v>8771</v>
      </c>
      <c r="T1193" s="10">
        <v>9647</v>
      </c>
      <c r="U1193" s="10">
        <v>8964</v>
      </c>
      <c r="V1193" s="10">
        <v>3030</v>
      </c>
      <c r="W1193" s="10">
        <v>767</v>
      </c>
      <c r="X1193" s="10">
        <v>5028</v>
      </c>
      <c r="Y1193" s="10">
        <v>7794</v>
      </c>
      <c r="Z1193" s="10">
        <v>9332</v>
      </c>
      <c r="AA1193" s="10">
        <v>9718</v>
      </c>
      <c r="AB1193" s="10">
        <v>9812</v>
      </c>
      <c r="AC1193" s="10">
        <v>4685</v>
      </c>
      <c r="AD1193" s="10">
        <v>9921</v>
      </c>
      <c r="AE1193" s="10">
        <v>2466</v>
      </c>
      <c r="AF1193" s="10">
        <v>961</v>
      </c>
      <c r="AG1193" s="10">
        <v>4847</v>
      </c>
      <c r="AH1193" s="10">
        <v>6693</v>
      </c>
      <c r="AI1193" s="10">
        <v>7695</v>
      </c>
      <c r="AJ1193" s="10">
        <v>7484</v>
      </c>
      <c r="AK1193" s="10">
        <v>5158</v>
      </c>
      <c r="AL1193" s="10">
        <v>1419</v>
      </c>
      <c r="AM1193" s="10">
        <v>6207</v>
      </c>
      <c r="AN1193" s="10">
        <v>6539</v>
      </c>
      <c r="AO1193" s="10">
        <v>2774</v>
      </c>
      <c r="AP1193" s="10">
        <v>9051</v>
      </c>
      <c r="AQ1193" s="10">
        <v>2186</v>
      </c>
      <c r="AR1193" s="10">
        <v>996</v>
      </c>
      <c r="AS1193" s="10">
        <v>5576</v>
      </c>
      <c r="AT1193" s="10">
        <v>195</v>
      </c>
      <c r="AU1193" s="10">
        <v>30</v>
      </c>
      <c r="AV1193" s="10">
        <v>7649</v>
      </c>
      <c r="AW1193" s="10">
        <v>5735</v>
      </c>
      <c r="AX1193" s="10">
        <v>8587</v>
      </c>
      <c r="AY1193" s="10">
        <v>1629</v>
      </c>
      <c r="AZ1193" s="10">
        <v>2193</v>
      </c>
      <c r="BA1193" s="10">
        <v>8146</v>
      </c>
      <c r="BB1193" s="10">
        <v>3194</v>
      </c>
      <c r="BC1193" s="10">
        <v>5795</v>
      </c>
      <c r="BD1193" s="10">
        <v>2997</v>
      </c>
      <c r="BE1193" s="10">
        <v>4670</v>
      </c>
      <c r="BF1193" s="10">
        <v>6373</v>
      </c>
      <c r="BG1193" s="10">
        <v>7646</v>
      </c>
      <c r="BH1193" s="10">
        <v>544</v>
      </c>
      <c r="BI1193" s="10">
        <v>9221</v>
      </c>
      <c r="BJ1193" s="10">
        <v>8312</v>
      </c>
      <c r="BK1193" s="10">
        <v>7243</v>
      </c>
      <c r="BL1193" s="10">
        <v>3520</v>
      </c>
      <c r="BM1193" s="10">
        <v>1647</v>
      </c>
      <c r="BN1193" s="10">
        <v>7520</v>
      </c>
      <c r="BO1193" s="10">
        <v>7293</v>
      </c>
      <c r="BP1193" s="10">
        <v>8532</v>
      </c>
      <c r="BQ1193" s="10">
        <v>4477</v>
      </c>
      <c r="BR1193" s="10">
        <v>4731</v>
      </c>
      <c r="BS1193" s="10">
        <v>9746</v>
      </c>
      <c r="BT1193" s="10">
        <v>2223</v>
      </c>
      <c r="BU1193" s="10">
        <v>1362</v>
      </c>
      <c r="BV1193" s="10">
        <v>6967</v>
      </c>
      <c r="BW1193" s="10">
        <v>7993</v>
      </c>
      <c r="BX1193" s="10">
        <v>5924</v>
      </c>
      <c r="BY1193" s="10">
        <v>2531</v>
      </c>
      <c r="BZ1193" s="10">
        <v>609</v>
      </c>
      <c r="CA1193" s="10">
        <v>6541</v>
      </c>
      <c r="CB1193" s="10">
        <v>7959</v>
      </c>
      <c r="CC1193" s="10">
        <v>6667</v>
      </c>
      <c r="CD1193" s="10">
        <v>3407</v>
      </c>
      <c r="CE1193" s="10">
        <v>5330</v>
      </c>
      <c r="CF1193" s="10">
        <v>9156</v>
      </c>
      <c r="CG1193" s="10">
        <v>4358</v>
      </c>
      <c r="CH1193" s="10">
        <v>4220</v>
      </c>
      <c r="CI1193" s="10">
        <v>2685</v>
      </c>
      <c r="CJ1193" s="10">
        <v>366</v>
      </c>
      <c r="CK1193" s="10">
        <v>2700</v>
      </c>
      <c r="CL1193" s="10">
        <v>8729</v>
      </c>
      <c r="CM1193" s="10">
        <v>2424</v>
      </c>
      <c r="CN1193" s="10">
        <v>8499</v>
      </c>
      <c r="CO1193" s="10">
        <v>6495</v>
      </c>
      <c r="CP1193" s="10">
        <v>9001</v>
      </c>
      <c r="CQ1193" s="10">
        <v>8950</v>
      </c>
      <c r="CR1193" s="10">
        <v>5197</v>
      </c>
      <c r="CS1193" s="10">
        <v>8223</v>
      </c>
      <c r="CT1193" s="10">
        <v>3808</v>
      </c>
      <c r="CU1193" s="10">
        <v>8805</v>
      </c>
      <c r="CV1193" s="10">
        <v>8102</v>
      </c>
      <c r="CW1193" s="10">
        <v>968</v>
      </c>
      <c r="CX1193" s="10">
        <v>5260</v>
      </c>
      <c r="CY1193" s="10">
        <v>6949</v>
      </c>
      <c r="CZ1193" s="10">
        <v>9912</v>
      </c>
      <c r="DA1193" s="10">
        <v>7349</v>
      </c>
      <c r="DB1193" s="10">
        <v>6963</v>
      </c>
      <c r="DC1193" s="10">
        <v>5199</v>
      </c>
      <c r="DD1193" s="10">
        <v>7075</v>
      </c>
    </row>
    <row r="1194" spans="1:108" x14ac:dyDescent="0.25">
      <c r="H1194" s="11" t="s">
        <v>0</v>
      </c>
      <c r="I1194" s="12">
        <v>6.326857348488045</v>
      </c>
      <c r="J1194" s="12">
        <v>-0.68239660967993276</v>
      </c>
      <c r="K1194" s="12">
        <v>-1.9102178800408567E-2</v>
      </c>
      <c r="L1194" s="12">
        <v>-0.25304585642650806</v>
      </c>
      <c r="M1194" s="12">
        <v>4.7293454745875527</v>
      </c>
      <c r="N1194" s="12">
        <v>0.16587665462057991</v>
      </c>
      <c r="O1194" s="12">
        <v>-5.5486493876841259</v>
      </c>
      <c r="P1194" s="12">
        <v>6.4495731206965621</v>
      </c>
      <c r="Q1194" s="12">
        <v>-4.5670703748671162</v>
      </c>
      <c r="R1194" s="12">
        <v>-1.1486302057717854</v>
      </c>
      <c r="S1194" s="12">
        <v>11.539609519929533</v>
      </c>
      <c r="T1194" s="12">
        <v>-6.0208474748934808</v>
      </c>
      <c r="U1194" s="12">
        <v>0.49772700173518597</v>
      </c>
      <c r="V1194" s="12">
        <v>-0.85706068160848348</v>
      </c>
      <c r="W1194" s="12">
        <v>6.2969198709531184</v>
      </c>
      <c r="X1194" s="12">
        <v>-4.1037484460829976</v>
      </c>
      <c r="Y1194" s="12">
        <v>2.7626145962771735</v>
      </c>
      <c r="Z1194" s="12">
        <v>-2.5666766032512189</v>
      </c>
      <c r="AA1194" s="12">
        <v>-5.2345530501703266</v>
      </c>
      <c r="AB1194" s="12">
        <v>-5.8929314930306065</v>
      </c>
      <c r="AC1194" s="12">
        <v>3.331170263252238</v>
      </c>
      <c r="AD1194" s="12">
        <v>6.0638688632289872</v>
      </c>
      <c r="AE1194" s="12">
        <v>-4.1100395111837953</v>
      </c>
      <c r="AF1194" s="12">
        <v>-5.4646417783161194</v>
      </c>
      <c r="AG1194" s="12">
        <v>-0.38095389114253092</v>
      </c>
      <c r="AH1194" s="12">
        <v>2.3481190166877872</v>
      </c>
      <c r="AI1194" s="12">
        <v>-8.645497581677402</v>
      </c>
      <c r="AJ1194" s="12">
        <v>1.9545304216671109</v>
      </c>
      <c r="AK1194" s="12">
        <v>8.0778070427582698</v>
      </c>
      <c r="AL1194" s="12">
        <v>-1.6766751340683859</v>
      </c>
      <c r="AM1194" s="12">
        <v>3.1714232381348593</v>
      </c>
      <c r="AN1194" s="12">
        <v>-1.4586743993964175</v>
      </c>
      <c r="AO1194" s="12">
        <v>5.8152454974941143</v>
      </c>
      <c r="AP1194" s="12">
        <v>-3.5764636335974744</v>
      </c>
      <c r="AQ1194" s="12">
        <v>0.30169225569097924</v>
      </c>
      <c r="AR1194" s="12">
        <v>0.51935714495517005</v>
      </c>
      <c r="AS1194" s="12">
        <v>10.993331711766466</v>
      </c>
      <c r="AT1194" s="12">
        <v>3.6975611977443732</v>
      </c>
      <c r="AU1194" s="12">
        <v>-0.71925737040963456</v>
      </c>
      <c r="AV1194" s="12">
        <v>3.896737958967047</v>
      </c>
      <c r="AW1194" s="12">
        <v>-0.13382265397197809</v>
      </c>
      <c r="AX1194" s="12">
        <v>5.128602824686511</v>
      </c>
      <c r="AY1194" s="12">
        <v>2.1739614182618223</v>
      </c>
      <c r="AZ1194" s="12">
        <v>16.671851092067357</v>
      </c>
      <c r="BA1194" s="12">
        <v>-5.0794485062715999</v>
      </c>
      <c r="BB1194" s="12">
        <v>-13.238719928449214</v>
      </c>
      <c r="BC1194" s="12">
        <v>6.0837139406899094</v>
      </c>
      <c r="BD1194" s="12">
        <v>1.0173723869359426</v>
      </c>
      <c r="BE1194" s="12">
        <v>-3.3555423915678624</v>
      </c>
      <c r="BF1194" s="12">
        <v>-11.480077933308285</v>
      </c>
      <c r="BG1194" s="12">
        <v>-3.0458514795062905</v>
      </c>
      <c r="BH1194" s="12">
        <v>-2.4942156752654241</v>
      </c>
      <c r="BI1194" s="12">
        <v>-4.0925816441190648</v>
      </c>
      <c r="BJ1194" s="12">
        <v>-8.3697831936100382</v>
      </c>
      <c r="BK1194" s="12">
        <v>1.422301837667685</v>
      </c>
      <c r="BL1194" s="12">
        <v>7.7596327975851054</v>
      </c>
      <c r="BM1194" s="12">
        <v>4.5066810177696812</v>
      </c>
      <c r="BN1194" s="12">
        <v>1.2538747590334467</v>
      </c>
      <c r="BO1194" s="12">
        <v>3.053570235939687</v>
      </c>
      <c r="BP1194" s="12">
        <v>5.8013224666760008</v>
      </c>
      <c r="BQ1194" s="12">
        <v>3.8273084163536959</v>
      </c>
      <c r="BR1194" s="12">
        <v>-6.6938739417593629</v>
      </c>
      <c r="BS1194" s="12">
        <v>-0.18577835152064409</v>
      </c>
      <c r="BT1194" s="12">
        <v>-1.2475456592689138</v>
      </c>
      <c r="BU1194" s="12">
        <v>-0.20180888693940233</v>
      </c>
      <c r="BV1194" s="12">
        <v>7.3341301931920686</v>
      </c>
      <c r="BW1194" s="12">
        <v>-5.5979315693867351</v>
      </c>
      <c r="BX1194" s="12">
        <v>2.5572056118095828E-2</v>
      </c>
      <c r="BY1194" s="12">
        <v>5.325584132447684</v>
      </c>
      <c r="BZ1194" s="12">
        <v>-2.7845219292453498</v>
      </c>
      <c r="CA1194" s="12">
        <v>-1.7367777327113496</v>
      </c>
      <c r="CB1194" s="12">
        <v>1.7658883111473578</v>
      </c>
      <c r="CC1194" s="12">
        <v>1.8652973751901341</v>
      </c>
      <c r="CD1194" s="12">
        <v>-4.5351797505528788</v>
      </c>
      <c r="CE1194" s="12">
        <v>-3.3150422956119687</v>
      </c>
      <c r="CF1194" s="12">
        <v>-5.7583814211689175</v>
      </c>
      <c r="CG1194" s="12">
        <v>-10.110437664695118</v>
      </c>
      <c r="CH1194" s="12">
        <v>-7.8029942100130469</v>
      </c>
      <c r="CI1194" s="12">
        <v>4.4148738843841559E-2</v>
      </c>
      <c r="CJ1194" s="12">
        <v>-2.8299167823176665</v>
      </c>
      <c r="CK1194" s="12">
        <v>-7.5491004589493489</v>
      </c>
      <c r="CL1194" s="12">
        <v>-4.5670703748671162</v>
      </c>
      <c r="CM1194" s="12">
        <v>-1.9947288448903111</v>
      </c>
      <c r="CN1194" s="12">
        <v>-0.38168605850632542</v>
      </c>
      <c r="CO1194" s="12">
        <v>6.4886035278726863</v>
      </c>
      <c r="CP1194" s="12">
        <v>-8.6911216222246104</v>
      </c>
      <c r="CQ1194" s="12">
        <v>8.6294034672584505</v>
      </c>
      <c r="CR1194" s="12">
        <v>-2.7214527601648646</v>
      </c>
      <c r="CS1194" s="12">
        <v>0.25472776652285428</v>
      </c>
      <c r="CT1194" s="12">
        <v>0.74392641366453394</v>
      </c>
      <c r="CU1194" s="12">
        <v>2.1746401198366145</v>
      </c>
      <c r="CV1194" s="12">
        <v>9.0132843995421226</v>
      </c>
      <c r="CW1194" s="12">
        <v>-7.5832550766543427</v>
      </c>
      <c r="CX1194" s="12">
        <v>-3.7598946354242808</v>
      </c>
      <c r="CY1194" s="12">
        <v>-5.1069235642832131</v>
      </c>
      <c r="CZ1194" s="12">
        <v>0.22676379641547639</v>
      </c>
      <c r="DA1194" s="12">
        <v>4.440478912046995</v>
      </c>
      <c r="DB1194" s="12">
        <v>5.9681618289762772</v>
      </c>
      <c r="DC1194" s="12">
        <v>-4.7669144792706479</v>
      </c>
      <c r="DD1194" s="12">
        <v>-1.8292611176872047</v>
      </c>
    </row>
    <row r="1195" spans="1:108" x14ac:dyDescent="0.25">
      <c r="H1195" s="11" t="s">
        <v>2</v>
      </c>
      <c r="I1195" s="12">
        <v>22.596357959229397</v>
      </c>
      <c r="J1195" s="12">
        <v>7.9770425158307727</v>
      </c>
      <c r="K1195" s="12">
        <v>9.3685382267400445</v>
      </c>
      <c r="L1195" s="12">
        <v>9.213117837642562</v>
      </c>
      <c r="M1195" s="12">
        <v>19.935405076046703</v>
      </c>
      <c r="N1195" s="12">
        <v>10.834305057889384</v>
      </c>
      <c r="O1195" s="12">
        <v>-1.9593057374510541</v>
      </c>
      <c r="P1195" s="12">
        <v>22.832784757176338</v>
      </c>
      <c r="Q1195" s="12">
        <v>7.4858259406547445E-2</v>
      </c>
      <c r="R1195" s="12">
        <v>9.7475126468608959</v>
      </c>
      <c r="S1195" s="12">
        <v>32.777114702879395</v>
      </c>
      <c r="T1195" s="12">
        <v>-3.4941603469372806</v>
      </c>
      <c r="U1195" s="12">
        <v>11.638676214341237</v>
      </c>
      <c r="V1195" s="12">
        <v>7.6199205510317274</v>
      </c>
      <c r="W1195" s="12">
        <v>23.862507045833876</v>
      </c>
      <c r="X1195" s="12">
        <v>0.5262801148368792</v>
      </c>
      <c r="Y1195" s="12">
        <v>17.669361139459763</v>
      </c>
      <c r="Z1195" s="12">
        <v>4.3846549279219698</v>
      </c>
      <c r="AA1195" s="12">
        <v>-0.6556222569578668</v>
      </c>
      <c r="AB1195" s="12">
        <v>-2.4809236018788625</v>
      </c>
      <c r="AC1195" s="12">
        <v>16.385214969826649</v>
      </c>
      <c r="AD1195" s="12">
        <v>23.030982305352754</v>
      </c>
      <c r="AE1195" s="12">
        <v>0.48266043573270156</v>
      </c>
      <c r="AF1195" s="12">
        <v>-4.7709934530558384E-2</v>
      </c>
      <c r="AG1195" s="12">
        <v>8.8563453271361858</v>
      </c>
      <c r="AH1195" s="12">
        <v>14.99107183702055</v>
      </c>
      <c r="AI1195" s="12">
        <v>-5.8397683627499024</v>
      </c>
      <c r="AJ1195" s="12">
        <v>14.648028887124067</v>
      </c>
      <c r="AK1195" s="12">
        <v>26.228450260206305</v>
      </c>
      <c r="AL1195" s="12">
        <v>6.1212399956070893</v>
      </c>
      <c r="AM1195" s="12">
        <v>16.373409772217755</v>
      </c>
      <c r="AN1195" s="12">
        <v>7.614684445259412</v>
      </c>
      <c r="AO1195" s="12">
        <v>24.415300333399067</v>
      </c>
      <c r="AP1195" s="12">
        <v>3.9815551647713781</v>
      </c>
      <c r="AQ1195" s="12">
        <v>10.225815947542516</v>
      </c>
      <c r="AR1195" s="12">
        <v>11.57993508484817</v>
      </c>
      <c r="AS1195" s="12">
        <v>31.235415407095154</v>
      </c>
      <c r="AT1195" s="12">
        <v>17.94206326186659</v>
      </c>
      <c r="AU1195" s="12">
        <v>7.598799796791246</v>
      </c>
      <c r="AV1195" s="12">
        <v>19.299154953174746</v>
      </c>
      <c r="AW1195" s="12">
        <v>8.9634347230199403</v>
      </c>
      <c r="AX1195" s="12">
        <v>20.522636617893962</v>
      </c>
      <c r="AY1195" s="12">
        <v>13.667034040126442</v>
      </c>
      <c r="AZ1195" s="12">
        <v>44.810321744386684</v>
      </c>
      <c r="BA1195" s="12">
        <v>-0.38825747990298565</v>
      </c>
      <c r="BB1195" s="12">
        <v>-15.01417571408933</v>
      </c>
      <c r="BC1195" s="12">
        <v>22.958987968659464</v>
      </c>
      <c r="BD1195" s="12">
        <v>12.905393792174667</v>
      </c>
      <c r="BE1195" s="12">
        <v>4.1638046056357298</v>
      </c>
      <c r="BF1195" s="12">
        <v>-12.622039909652621</v>
      </c>
      <c r="BG1195" s="12">
        <v>3.1867882999127253</v>
      </c>
      <c r="BH1195" s="12">
        <v>5.3583485053412554</v>
      </c>
      <c r="BI1195" s="12">
        <v>0.96849449897165496</v>
      </c>
      <c r="BJ1195" s="12">
        <v>-6.6056938033542707</v>
      </c>
      <c r="BK1195" s="12">
        <v>12.058802498468715</v>
      </c>
      <c r="BL1195" s="12">
        <v>24.916824007014441</v>
      </c>
      <c r="BM1195" s="12">
        <v>19.160092610422883</v>
      </c>
      <c r="BN1195" s="12">
        <v>11.007286848845892</v>
      </c>
      <c r="BO1195" s="12">
        <v>14.001932771750365</v>
      </c>
      <c r="BP1195" s="12">
        <v>21.801189073781625</v>
      </c>
      <c r="BQ1195" s="12">
        <v>17.101321401270049</v>
      </c>
      <c r="BR1195" s="12">
        <v>-3.8640513805418215</v>
      </c>
      <c r="BS1195" s="12">
        <v>10.952468761252627</v>
      </c>
      <c r="BT1195" s="12">
        <v>6.9856055705625639</v>
      </c>
      <c r="BU1195" s="12">
        <v>9.0801875354652211</v>
      </c>
      <c r="BV1195" s="12">
        <v>24.808648793416953</v>
      </c>
      <c r="BW1195" s="12">
        <v>4.2761191925113184E-2</v>
      </c>
      <c r="BX1195" s="12">
        <v>9.2155772576179444</v>
      </c>
      <c r="BY1195" s="12">
        <v>20.09866741871561</v>
      </c>
      <c r="BZ1195" s="12">
        <v>3.6427782315013517</v>
      </c>
      <c r="CA1195" s="12">
        <v>6.1237254858300254</v>
      </c>
      <c r="CB1195" s="12">
        <v>11.231327807336447</v>
      </c>
      <c r="CC1195" s="12">
        <v>13.149224929427614</v>
      </c>
      <c r="CD1195" s="12">
        <v>0.13181663432926327</v>
      </c>
      <c r="CE1195" s="12">
        <v>4.1868078380492779</v>
      </c>
      <c r="CF1195" s="12">
        <v>-2.2154103915847552</v>
      </c>
      <c r="CG1195" s="12">
        <v>-9.4176944555303699</v>
      </c>
      <c r="CH1195" s="12">
        <v>-5.2660108966104566</v>
      </c>
      <c r="CI1195" s="12">
        <v>8.0711740863396102</v>
      </c>
      <c r="CJ1195" s="12">
        <v>2.7666518998903085</v>
      </c>
      <c r="CK1195" s="12">
        <v>-4.535582855254126</v>
      </c>
      <c r="CL1195" s="12">
        <v>7.4858259406547445E-2</v>
      </c>
      <c r="CM1195" s="12">
        <v>5.3215544036214819</v>
      </c>
      <c r="CN1195" s="12">
        <v>9.7709488750669067</v>
      </c>
      <c r="CO1195" s="12">
        <v>22.537434057842525</v>
      </c>
      <c r="CP1195" s="12">
        <v>-7.3495267843424816</v>
      </c>
      <c r="CQ1195" s="12">
        <v>27.288368058216893</v>
      </c>
      <c r="CR1195" s="12">
        <v>5.0790570167170266</v>
      </c>
      <c r="CS1195" s="12">
        <v>8.253080426462704</v>
      </c>
      <c r="CT1195" s="12">
        <v>12.367642728241723</v>
      </c>
      <c r="CU1195" s="12">
        <v>15.863000111345636</v>
      </c>
      <c r="CV1195" s="12">
        <v>27.419990478790389</v>
      </c>
      <c r="CW1195" s="12">
        <v>-4.5674155686607367</v>
      </c>
      <c r="CX1195" s="12">
        <v>2.8349229232754953</v>
      </c>
      <c r="CY1195" s="12">
        <v>0.88525356121345555</v>
      </c>
      <c r="CZ1195" s="12">
        <v>10.338802731565163</v>
      </c>
      <c r="DA1195" s="12">
        <v>18.383430124426688</v>
      </c>
      <c r="DB1195" s="12">
        <v>21.891088182492009</v>
      </c>
      <c r="DC1195" s="12">
        <v>-0.34004360086989605</v>
      </c>
      <c r="DD1195" s="12">
        <v>6.0884910550116782</v>
      </c>
    </row>
    <row r="1196" spans="1:108" x14ac:dyDescent="0.25">
      <c r="A1196" s="2">
        <v>399</v>
      </c>
      <c r="B1196" s="8">
        <f t="shared" ref="B1196" ca="1" si="1395">_xlfn.COVARIANCE.P(OFFSET(I1197,0,0,1,20),OFFSET(I1198,0,0,1,20))/_xlfn.VAR.P(OFFSET(I1197,0,0,1,20))</f>
        <v>1.9382324347969995</v>
      </c>
      <c r="C1196" s="8">
        <f t="shared" ref="C1196" ca="1" si="1396">_xlfn.COVARIANCE.P(OFFSET(I1197,0,0,1,50),OFFSET(I1198,0,0,1,50))/_xlfn.VAR.P(OFFSET(I1197,0,0,1,50))</f>
        <v>1.9575170871565775</v>
      </c>
      <c r="D1196" s="8">
        <f t="shared" ref="D1196" ca="1" si="1397">_xlfn.COVARIANCE.P(OFFSET(I1197,0,0,1,100),OFFSET(I1198,0,0,1,100))/_xlfn.VAR.P(OFFSET(I1197,0,0,1,100))</f>
        <v>1.9751656961032555</v>
      </c>
      <c r="E1196" s="8">
        <f t="shared" ref="E1196" ca="1" si="1398">AVERAGE(OFFSET(I1198,0,0,1,20))-AVERAGE(OFFSET(I1197,0,0,1,20))*B1196</f>
        <v>10.36765466196626</v>
      </c>
      <c r="F1196" s="8">
        <f t="shared" ref="F1196" ca="1" si="1399">AVERAGE(OFFSET(I1198,0,0,1,50))-AVERAGE(OFFSET(I1197,0,0,1,50))*C1196</f>
        <v>10.363407533682549</v>
      </c>
      <c r="G1196" s="8">
        <f t="shared" ref="G1196" ca="1" si="1400">AVERAGE(OFFSET(I1198,0,0,1,100))-AVERAGE(OFFSET(I1197,0,0,1,100))*D1196</f>
        <v>10.08749061866544</v>
      </c>
      <c r="H1196" s="9" t="s">
        <v>29</v>
      </c>
      <c r="I1196" s="10">
        <v>4557</v>
      </c>
      <c r="J1196" s="10">
        <v>3562</v>
      </c>
      <c r="K1196" s="10">
        <v>4866</v>
      </c>
      <c r="L1196" s="10">
        <v>5997</v>
      </c>
      <c r="M1196" s="10">
        <v>931</v>
      </c>
      <c r="N1196" s="10">
        <v>8021</v>
      </c>
      <c r="O1196" s="10">
        <v>7949</v>
      </c>
      <c r="P1196" s="10">
        <v>343</v>
      </c>
      <c r="Q1196" s="10">
        <v>6597</v>
      </c>
      <c r="R1196" s="10">
        <v>5342</v>
      </c>
      <c r="S1196" s="10">
        <v>2914</v>
      </c>
      <c r="T1196" s="10">
        <v>6454</v>
      </c>
      <c r="U1196" s="10">
        <v>1524</v>
      </c>
      <c r="V1196" s="10">
        <v>7859</v>
      </c>
      <c r="W1196" s="10">
        <v>7931</v>
      </c>
      <c r="X1196" s="10">
        <v>1458</v>
      </c>
      <c r="Y1196" s="10">
        <v>2813</v>
      </c>
      <c r="Z1196" s="10">
        <v>4784</v>
      </c>
      <c r="AA1196" s="10">
        <v>6396</v>
      </c>
      <c r="AB1196" s="10">
        <v>7568</v>
      </c>
      <c r="AC1196" s="10">
        <v>1488</v>
      </c>
      <c r="AD1196" s="10">
        <v>1631</v>
      </c>
      <c r="AE1196" s="10">
        <v>7760</v>
      </c>
      <c r="AF1196" s="10">
        <v>7138</v>
      </c>
      <c r="AG1196" s="10">
        <v>391</v>
      </c>
      <c r="AH1196" s="10">
        <v>954</v>
      </c>
      <c r="AI1196" s="10">
        <v>386</v>
      </c>
      <c r="AJ1196" s="10">
        <v>4583</v>
      </c>
      <c r="AK1196" s="10">
        <v>5826</v>
      </c>
      <c r="AL1196" s="10">
        <v>7404</v>
      </c>
      <c r="AM1196" s="10">
        <v>5031</v>
      </c>
      <c r="AN1196" s="10">
        <v>896</v>
      </c>
      <c r="AO1196" s="10">
        <v>6307</v>
      </c>
      <c r="AP1196" s="10">
        <v>5173</v>
      </c>
      <c r="AQ1196" s="10">
        <v>9744</v>
      </c>
      <c r="AR1196" s="10">
        <v>3362</v>
      </c>
      <c r="AS1196" s="10">
        <v>4242</v>
      </c>
      <c r="AT1196" s="10">
        <v>3386</v>
      </c>
      <c r="AU1196" s="10">
        <v>1735</v>
      </c>
      <c r="AV1196" s="10">
        <v>5679</v>
      </c>
      <c r="AW1196" s="10">
        <v>2806</v>
      </c>
      <c r="AX1196" s="10">
        <v>8500</v>
      </c>
      <c r="AY1196" s="10">
        <v>2188</v>
      </c>
      <c r="AZ1196" s="10">
        <v>1453</v>
      </c>
      <c r="BA1196" s="10">
        <v>9485</v>
      </c>
      <c r="BB1196" s="10">
        <v>7298</v>
      </c>
      <c r="BC1196" s="10">
        <v>4546</v>
      </c>
      <c r="BD1196" s="10">
        <v>1039</v>
      </c>
      <c r="BE1196" s="10">
        <v>4663</v>
      </c>
      <c r="BF1196" s="10">
        <v>5105</v>
      </c>
      <c r="BG1196" s="10">
        <v>5740</v>
      </c>
      <c r="BH1196" s="10">
        <v>4607</v>
      </c>
      <c r="BI1196" s="10">
        <v>6482</v>
      </c>
      <c r="BJ1196" s="10">
        <v>9644</v>
      </c>
      <c r="BK1196" s="10">
        <v>5042</v>
      </c>
      <c r="BL1196" s="10">
        <v>7074</v>
      </c>
      <c r="BM1196" s="10">
        <v>4460</v>
      </c>
      <c r="BN1196" s="10">
        <v>9623</v>
      </c>
      <c r="BO1196" s="10">
        <v>6613</v>
      </c>
      <c r="BP1196" s="10">
        <v>2217</v>
      </c>
      <c r="BQ1196" s="10">
        <v>5947</v>
      </c>
      <c r="BR1196" s="10">
        <v>6958</v>
      </c>
      <c r="BS1196" s="10">
        <v>4488</v>
      </c>
      <c r="BT1196" s="10">
        <v>7224</v>
      </c>
      <c r="BU1196" s="10">
        <v>1566</v>
      </c>
      <c r="BV1196" s="10">
        <v>9468</v>
      </c>
      <c r="BW1196" s="10">
        <v>2751</v>
      </c>
      <c r="BX1196" s="10">
        <v>1279</v>
      </c>
      <c r="BY1196" s="10">
        <v>5205</v>
      </c>
      <c r="BZ1196" s="10">
        <v>7967</v>
      </c>
      <c r="CA1196" s="10">
        <v>1174</v>
      </c>
      <c r="CB1196" s="10">
        <v>7442</v>
      </c>
      <c r="CC1196" s="10">
        <v>9932</v>
      </c>
      <c r="CD1196" s="10">
        <v>3159</v>
      </c>
      <c r="CE1196" s="10">
        <v>4822</v>
      </c>
      <c r="CF1196" s="10">
        <v>9268</v>
      </c>
      <c r="CG1196" s="10">
        <v>1237</v>
      </c>
      <c r="CH1196" s="10">
        <v>6922</v>
      </c>
      <c r="CI1196" s="10">
        <v>6266</v>
      </c>
      <c r="CJ1196" s="10">
        <v>5053</v>
      </c>
      <c r="CK1196" s="10">
        <v>8382</v>
      </c>
      <c r="CL1196" s="10">
        <v>5783</v>
      </c>
      <c r="CM1196" s="10">
        <v>7883</v>
      </c>
      <c r="CN1196" s="10">
        <v>9809</v>
      </c>
      <c r="CO1196" s="10">
        <v>5086</v>
      </c>
      <c r="CP1196" s="10">
        <v>235</v>
      </c>
      <c r="CQ1196" s="10">
        <v>4792</v>
      </c>
      <c r="CR1196" s="10">
        <v>3034</v>
      </c>
      <c r="CS1196" s="10">
        <v>5598</v>
      </c>
      <c r="CT1196" s="10">
        <v>8796</v>
      </c>
      <c r="CU1196" s="10">
        <v>9315</v>
      </c>
      <c r="CV1196" s="10">
        <v>7327</v>
      </c>
      <c r="CW1196" s="10">
        <v>7009</v>
      </c>
      <c r="CX1196" s="10">
        <v>4136</v>
      </c>
      <c r="CY1196" s="10">
        <v>9139</v>
      </c>
      <c r="CZ1196" s="10">
        <v>3696</v>
      </c>
      <c r="DA1196" s="10">
        <v>9112</v>
      </c>
      <c r="DB1196" s="10">
        <v>6391</v>
      </c>
      <c r="DC1196" s="10">
        <v>6027</v>
      </c>
      <c r="DD1196" s="10">
        <v>9029</v>
      </c>
    </row>
    <row r="1197" spans="1:108" x14ac:dyDescent="0.25">
      <c r="H1197" s="11" t="s">
        <v>0</v>
      </c>
      <c r="I1197" s="12">
        <v>0.58180612735646831</v>
      </c>
      <c r="J1197" s="12">
        <v>-12.858687220695355</v>
      </c>
      <c r="K1197" s="12">
        <v>8.7490229762917711</v>
      </c>
      <c r="L1197" s="12">
        <v>-8.8204856993989065</v>
      </c>
      <c r="M1197" s="12">
        <v>1.8776806458045523</v>
      </c>
      <c r="N1197" s="12">
        <v>-6.1015514739987866</v>
      </c>
      <c r="O1197" s="12">
        <v>0.15595559835462697</v>
      </c>
      <c r="P1197" s="12">
        <v>-4.2126924190257711</v>
      </c>
      <c r="Q1197" s="12">
        <v>-1.1711422124434594</v>
      </c>
      <c r="R1197" s="12">
        <v>-3.0199469046870284</v>
      </c>
      <c r="S1197" s="12">
        <v>-2.4059930098241167</v>
      </c>
      <c r="T1197" s="12">
        <v>-5.8906909873899842</v>
      </c>
      <c r="U1197" s="12">
        <v>3.7043652231334088</v>
      </c>
      <c r="V1197" s="12">
        <v>-1.371832258917276</v>
      </c>
      <c r="W1197" s="12">
        <v>-5.7757972639757549</v>
      </c>
      <c r="X1197" s="12">
        <v>-7.0849028954999245</v>
      </c>
      <c r="Y1197" s="12">
        <v>2.9309265798332484</v>
      </c>
      <c r="Z1197" s="12">
        <v>-0.53057166080340656</v>
      </c>
      <c r="AA1197" s="12">
        <v>-0.24171780085841202</v>
      </c>
      <c r="AB1197" s="12">
        <v>-5.8832394579228424</v>
      </c>
      <c r="AC1197" s="12">
        <v>8.0858553585430553</v>
      </c>
      <c r="AD1197" s="12">
        <v>6.8508989491310874</v>
      </c>
      <c r="AE1197" s="12">
        <v>5.1311061533025875</v>
      </c>
      <c r="AF1197" s="12">
        <v>-2.7138556889147298</v>
      </c>
      <c r="AG1197" s="12">
        <v>1.2438363218736446</v>
      </c>
      <c r="AH1197" s="12">
        <v>4.7135698687337841</v>
      </c>
      <c r="AI1197" s="12">
        <v>-2.0635751550249419</v>
      </c>
      <c r="AJ1197" s="12">
        <v>-7.4362117446497642</v>
      </c>
      <c r="AK1197" s="12">
        <v>-2.0563243220771295</v>
      </c>
      <c r="AL1197" s="12">
        <v>5.2059709323225078</v>
      </c>
      <c r="AM1197" s="12">
        <v>4.124787327842153</v>
      </c>
      <c r="AN1197" s="12">
        <v>0.39884460282496081</v>
      </c>
      <c r="AO1197" s="12">
        <v>3.159491823443731</v>
      </c>
      <c r="AP1197" s="12">
        <v>-0.89110829219287424</v>
      </c>
      <c r="AQ1197" s="12">
        <v>7.4720182103114583</v>
      </c>
      <c r="AR1197" s="12">
        <v>7.9722604666786436</v>
      </c>
      <c r="AS1197" s="12">
        <v>2.2771159298877635</v>
      </c>
      <c r="AT1197" s="12">
        <v>-5.7845748977942266</v>
      </c>
      <c r="AU1197" s="12">
        <v>0.58084593749627389</v>
      </c>
      <c r="AV1197" s="12">
        <v>12.014336334215409</v>
      </c>
      <c r="AW1197" s="12">
        <v>-1.7311372562423073</v>
      </c>
      <c r="AX1197" s="12">
        <v>3.8750656653012627</v>
      </c>
      <c r="AY1197" s="12">
        <v>-8.4126470986910173E-2</v>
      </c>
      <c r="AZ1197" s="12">
        <v>2.0890647417292305</v>
      </c>
      <c r="BA1197" s="12">
        <v>3.0672793959825793</v>
      </c>
      <c r="BB1197" s="12">
        <v>-0.60706942338535785</v>
      </c>
      <c r="BC1197" s="12">
        <v>-6.8579521662633356</v>
      </c>
      <c r="BD1197" s="12">
        <v>14.737051589748496</v>
      </c>
      <c r="BE1197" s="12">
        <v>0.62768147894848025</v>
      </c>
      <c r="BF1197" s="12">
        <v>7.5002138503942337</v>
      </c>
      <c r="BG1197" s="12">
        <v>4.9906216910497072</v>
      </c>
      <c r="BH1197" s="12">
        <v>2.3009090479544052</v>
      </c>
      <c r="BI1197" s="12">
        <v>-2.2968160944382601</v>
      </c>
      <c r="BJ1197" s="12">
        <v>-3.8533701919237218</v>
      </c>
      <c r="BK1197" s="12">
        <v>-3.4920131053853294</v>
      </c>
      <c r="BL1197" s="12">
        <v>-3.6490565846972527</v>
      </c>
      <c r="BM1197" s="12">
        <v>0.39292968904120718</v>
      </c>
      <c r="BN1197" s="12">
        <v>6.7928277607809715</v>
      </c>
      <c r="BO1197" s="12">
        <v>3.0468915233292577</v>
      </c>
      <c r="BP1197" s="12">
        <v>-5.3499854190241516</v>
      </c>
      <c r="BQ1197" s="12">
        <v>-4.6305624693955805</v>
      </c>
      <c r="BR1197" s="12">
        <v>0.92665040226798345</v>
      </c>
      <c r="BS1197" s="12">
        <v>6.8969171705720269</v>
      </c>
      <c r="BT1197" s="12">
        <v>0.35912673883887419</v>
      </c>
      <c r="BU1197" s="12">
        <v>-2.3171997446255785</v>
      </c>
      <c r="BV1197" s="12">
        <v>-1.9855131326205033</v>
      </c>
      <c r="BW1197" s="12">
        <v>2.583352458778446</v>
      </c>
      <c r="BX1197" s="12">
        <v>0.70575635826433547</v>
      </c>
      <c r="BY1197" s="12">
        <v>6.2126348839969294</v>
      </c>
      <c r="BZ1197" s="12">
        <v>3.003971912369372</v>
      </c>
      <c r="CA1197" s="12">
        <v>5.6981760554556038</v>
      </c>
      <c r="CB1197" s="12">
        <v>3.1824611953529063</v>
      </c>
      <c r="CC1197" s="12">
        <v>-6.152139193637451</v>
      </c>
      <c r="CD1197" s="12">
        <v>1.6441774614501377</v>
      </c>
      <c r="CE1197" s="12">
        <v>-6.9724071381203876</v>
      </c>
      <c r="CF1197" s="12">
        <v>9.5310683430705581</v>
      </c>
      <c r="CG1197" s="12">
        <v>2.8763259627624609</v>
      </c>
      <c r="CH1197" s="12">
        <v>0.52497237249808493</v>
      </c>
      <c r="CI1197" s="12">
        <v>-1.4432809483345743</v>
      </c>
      <c r="CJ1197" s="12">
        <v>0.39972908082946434</v>
      </c>
      <c r="CK1197" s="12">
        <v>-2.2404885872628282</v>
      </c>
      <c r="CL1197" s="12">
        <v>-7.1490905307627833E-2</v>
      </c>
      <c r="CM1197" s="12">
        <v>-0.78734132671650514</v>
      </c>
      <c r="CN1197" s="12">
        <v>3.0691450180129589</v>
      </c>
      <c r="CO1197" s="12">
        <v>0.82282027568609584</v>
      </c>
      <c r="CP1197" s="12">
        <v>0.98449027705913195</v>
      </c>
      <c r="CQ1197" s="12">
        <v>2.1332633381674149</v>
      </c>
      <c r="CR1197" s="12">
        <v>3.7847073476123501</v>
      </c>
      <c r="CS1197" s="12">
        <v>-0.31518282557665456</v>
      </c>
      <c r="CT1197" s="12">
        <v>-0.44354479433594779</v>
      </c>
      <c r="CU1197" s="12">
        <v>0.86684936176446281</v>
      </c>
      <c r="CV1197" s="12">
        <v>-5.5673093235491393</v>
      </c>
      <c r="CW1197" s="12">
        <v>-8.4655302924981726</v>
      </c>
      <c r="CX1197" s="12">
        <v>-0.49090236519146185</v>
      </c>
      <c r="CY1197" s="12">
        <v>-7.0697079881553107</v>
      </c>
      <c r="CZ1197" s="12">
        <v>10.529954471031441</v>
      </c>
      <c r="DA1197" s="12">
        <v>4.6753262211340223</v>
      </c>
      <c r="DB1197" s="12">
        <v>9.6640875800631765</v>
      </c>
      <c r="DC1197" s="12">
        <v>5.0007961189248364</v>
      </c>
      <c r="DD1197" s="12">
        <v>-0.11712920539507043</v>
      </c>
    </row>
    <row r="1198" spans="1:108" x14ac:dyDescent="0.25">
      <c r="H1198" s="11" t="s">
        <v>2</v>
      </c>
      <c r="I1198" s="12">
        <v>12.777827960029807</v>
      </c>
      <c r="J1198" s="12">
        <v>-13.408655102321486</v>
      </c>
      <c r="K1198" s="12">
        <v>27.495347511500047</v>
      </c>
      <c r="L1198" s="12">
        <v>-6.1574995000178596</v>
      </c>
      <c r="M1198" s="12">
        <v>13.272852492413362</v>
      </c>
      <c r="N1198" s="12">
        <v>-3.145955413037103</v>
      </c>
      <c r="O1198" s="12">
        <v>11.647199035369763</v>
      </c>
      <c r="P1198" s="12">
        <v>0.59490892256979144</v>
      </c>
      <c r="Q1198" s="12">
        <v>8.8238054897646769</v>
      </c>
      <c r="R1198" s="12">
        <v>5.1647082355182325</v>
      </c>
      <c r="S1198" s="12">
        <v>5.6857476992742164</v>
      </c>
      <c r="T1198" s="12">
        <v>-1.3382723506461065</v>
      </c>
      <c r="U1198" s="12">
        <v>17.868217504556029</v>
      </c>
      <c r="V1198" s="12">
        <v>7.8664888914445852</v>
      </c>
      <c r="W1198" s="12">
        <v>-1.0317784722032664</v>
      </c>
      <c r="X1198" s="12">
        <v>-4.447859314610545</v>
      </c>
      <c r="Y1198" s="12">
        <v>15.658498706048587</v>
      </c>
      <c r="Z1198" s="12">
        <v>9.7217081285298885</v>
      </c>
      <c r="AA1198" s="12">
        <v>8.5011789525540689</v>
      </c>
      <c r="AB1198" s="12">
        <v>-8.4660503845634949E-3</v>
      </c>
      <c r="AC1198" s="12">
        <v>24.931700289114463</v>
      </c>
      <c r="AD1198" s="12">
        <v>23.326623760689746</v>
      </c>
      <c r="AE1198" s="12">
        <v>19.764809923208151</v>
      </c>
      <c r="AF1198" s="12">
        <v>4.3415864072939776</v>
      </c>
      <c r="AG1198" s="12">
        <v>14.297312823964399</v>
      </c>
      <c r="AH1198" s="12">
        <v>20.364282559334324</v>
      </c>
      <c r="AI1198" s="12">
        <v>5.7628913784572458</v>
      </c>
      <c r="AJ1198" s="12">
        <v>-4.4115332872233965</v>
      </c>
      <c r="AK1198" s="12">
        <v>7.2218494042137102</v>
      </c>
      <c r="AL1198" s="12">
        <v>20.137939761388125</v>
      </c>
      <c r="AM1198" s="12">
        <v>18.861339505509267</v>
      </c>
      <c r="AN1198" s="12">
        <v>10.718689692558488</v>
      </c>
      <c r="AO1198" s="12">
        <v>16.352819050347595</v>
      </c>
      <c r="AP1198" s="12">
        <v>9.7756573148817587</v>
      </c>
      <c r="AQ1198" s="12">
        <v>27.888171689499512</v>
      </c>
      <c r="AR1198" s="12">
        <v>25.810736253236733</v>
      </c>
      <c r="AS1198" s="12">
        <v>14.036857863889114</v>
      </c>
      <c r="AT1198" s="12">
        <v>-0.23144531918420563</v>
      </c>
      <c r="AU1198" s="12">
        <v>10.949975879199485</v>
      </c>
      <c r="AV1198" s="12">
        <v>32.932267093794422</v>
      </c>
      <c r="AW1198" s="12">
        <v>5.3760469997130986</v>
      </c>
      <c r="AX1198" s="12">
        <v>15.449022363851407</v>
      </c>
      <c r="AY1198" s="12">
        <v>10.244196595875492</v>
      </c>
      <c r="AZ1198" s="12">
        <v>16.367871299057867</v>
      </c>
      <c r="BA1198" s="12">
        <v>16.314985375747888</v>
      </c>
      <c r="BB1198" s="12">
        <v>8.598774833477675</v>
      </c>
      <c r="BC1198" s="12">
        <v>-3.8653035068253443</v>
      </c>
      <c r="BD1198" s="12">
        <v>40.168276161330226</v>
      </c>
      <c r="BE1198" s="12">
        <v>11.912805286879188</v>
      </c>
      <c r="BF1198" s="12">
        <v>25.295194530412605</v>
      </c>
      <c r="BG1198" s="12">
        <v>20.518900116849061</v>
      </c>
      <c r="BH1198" s="12">
        <v>14.074064692591818</v>
      </c>
      <c r="BI1198" s="12">
        <v>6.1983766005566956</v>
      </c>
      <c r="BJ1198" s="12">
        <v>2.3934620400370239</v>
      </c>
      <c r="BK1198" s="12">
        <v>2.9730259676638431</v>
      </c>
      <c r="BL1198" s="12">
        <v>2.7864513374362834</v>
      </c>
      <c r="BM1198" s="12">
        <v>10.721950970464588</v>
      </c>
      <c r="BN1198" s="12">
        <v>22.385935308714856</v>
      </c>
      <c r="BO1198" s="12">
        <v>14.706903251748276</v>
      </c>
      <c r="BP1198" s="12">
        <v>-1.3612037567084072</v>
      </c>
      <c r="BQ1198" s="12">
        <v>2.2148653371236904</v>
      </c>
      <c r="BR1198" s="12">
        <v>12.073249090922905</v>
      </c>
      <c r="BS1198" s="12">
        <v>23.962791854040361</v>
      </c>
      <c r="BT1198" s="12">
        <v>10.39661775535161</v>
      </c>
      <c r="BU1198" s="12">
        <v>5.1469922208783982</v>
      </c>
      <c r="BV1198" s="12">
        <v>6.874339027243253</v>
      </c>
      <c r="BW1198" s="12">
        <v>14.951144239161993</v>
      </c>
      <c r="BX1198" s="12">
        <v>11.480064443894808</v>
      </c>
      <c r="BY1198" s="12">
        <v>22.284240791128965</v>
      </c>
      <c r="BZ1198" s="12">
        <v>17.874220275721292</v>
      </c>
      <c r="CA1198" s="12">
        <v>22.604623950851543</v>
      </c>
      <c r="CB1198" s="12">
        <v>16.639710905812581</v>
      </c>
      <c r="CC1198" s="12">
        <v>-3.328473214666019</v>
      </c>
      <c r="CD1198" s="12">
        <v>13.500279445213611</v>
      </c>
      <c r="CE1198" s="12">
        <v>-5.2497592939826614</v>
      </c>
      <c r="CF1198" s="12">
        <v>30.034643779392084</v>
      </c>
      <c r="CG1198" s="12">
        <v>14.56395372868673</v>
      </c>
      <c r="CH1198" s="12">
        <v>10.833264195842979</v>
      </c>
      <c r="CI1198" s="12">
        <v>7.1126570653986931</v>
      </c>
      <c r="CJ1198" s="12">
        <v>11.341025537106281</v>
      </c>
      <c r="CK1198" s="12">
        <v>2.7686058024625346</v>
      </c>
      <c r="CL1198" s="12">
        <v>8.1391505125053065</v>
      </c>
      <c r="CM1198" s="12">
        <v>5.6168176738287947</v>
      </c>
      <c r="CN1198" s="12">
        <v>16.033956447147364</v>
      </c>
      <c r="CO1198" s="12">
        <v>11.153907753787415</v>
      </c>
      <c r="CP1198" s="12">
        <v>10.859170713793205</v>
      </c>
      <c r="CQ1198" s="12">
        <v>12.554161124062333</v>
      </c>
      <c r="CR1198" s="12">
        <v>15.703701383370628</v>
      </c>
      <c r="CS1198" s="12">
        <v>9.0320444024395421</v>
      </c>
      <c r="CT1198" s="12">
        <v>8.6619016794065526</v>
      </c>
      <c r="CU1198" s="12">
        <v>11.912055670553013</v>
      </c>
      <c r="CV1198" s="12">
        <v>-1.0147035295478866</v>
      </c>
      <c r="CW1198" s="12">
        <v>-5.9321390204903359</v>
      </c>
      <c r="CX1198" s="12">
        <v>9.8872701808714947</v>
      </c>
      <c r="CY1198" s="12">
        <v>-3.3285491812805827</v>
      </c>
      <c r="CZ1198" s="12">
        <v>30.007202928447374</v>
      </c>
      <c r="DA1198" s="12">
        <v>21.020110518784591</v>
      </c>
      <c r="DB1198" s="12">
        <v>29.969661422993582</v>
      </c>
      <c r="DC1198" s="12">
        <v>19.599420565350236</v>
      </c>
      <c r="DD1198" s="12">
        <v>8.530559739529</v>
      </c>
    </row>
    <row r="1199" spans="1:108" x14ac:dyDescent="0.25">
      <c r="A1199" s="2">
        <v>400</v>
      </c>
      <c r="B1199" s="8">
        <f t="shared" ref="B1199" ca="1" si="1401">_xlfn.COVARIANCE.P(OFFSET(I1200,0,0,1,20),OFFSET(I1201,0,0,1,20))/_xlfn.VAR.P(OFFSET(I1200,0,0,1,20))</f>
        <v>1.9789044058538714</v>
      </c>
      <c r="C1199" s="8">
        <f t="shared" ref="C1199" ca="1" si="1402">_xlfn.COVARIANCE.P(OFFSET(I1200,0,0,1,50),OFFSET(I1201,0,0,1,50))/_xlfn.VAR.P(OFFSET(I1200,0,0,1,50))</f>
        <v>1.983273845522894</v>
      </c>
      <c r="D1199" s="8">
        <f t="shared" ref="D1199" ca="1" si="1403">_xlfn.COVARIANCE.P(OFFSET(I1200,0,0,1,100),OFFSET(I1201,0,0,1,100))/_xlfn.VAR.P(OFFSET(I1200,0,0,1,100))</f>
        <v>1.9987078476359905</v>
      </c>
      <c r="E1199" s="8">
        <f t="shared" ref="E1199" ca="1" si="1404">AVERAGE(OFFSET(I1201,0,0,1,20))-AVERAGE(OFFSET(I1200,0,0,1,20))*B1199</f>
        <v>9.8989063678428799</v>
      </c>
      <c r="F1199" s="8">
        <f t="shared" ref="F1199" ca="1" si="1405">AVERAGE(OFFSET(I1201,0,0,1,50))-AVERAGE(OFFSET(I1200,0,0,1,50))*C1199</f>
        <v>9.634987547670459</v>
      </c>
      <c r="G1199" s="8">
        <f t="shared" ref="G1199" ca="1" si="1406">AVERAGE(OFFSET(I1201,0,0,1,100))-AVERAGE(OFFSET(I1200,0,0,1,100))*D1199</f>
        <v>9.8382315402372402</v>
      </c>
      <c r="H1199" s="9" t="s">
        <v>29</v>
      </c>
      <c r="I1199" s="10">
        <v>8975</v>
      </c>
      <c r="J1199" s="10">
        <v>2849</v>
      </c>
      <c r="K1199" s="10">
        <v>1919</v>
      </c>
      <c r="L1199" s="10">
        <v>5848</v>
      </c>
      <c r="M1199" s="10">
        <v>3065</v>
      </c>
      <c r="N1199" s="10">
        <v>4748</v>
      </c>
      <c r="O1199" s="10">
        <v>4678</v>
      </c>
      <c r="P1199" s="10">
        <v>7139</v>
      </c>
      <c r="Q1199" s="10">
        <v>5047</v>
      </c>
      <c r="R1199" s="10">
        <v>85</v>
      </c>
      <c r="S1199" s="10">
        <v>4688</v>
      </c>
      <c r="T1199" s="10">
        <v>7685</v>
      </c>
      <c r="U1199" s="10">
        <v>7831</v>
      </c>
      <c r="V1199" s="10">
        <v>3375</v>
      </c>
      <c r="W1199" s="10">
        <v>8411</v>
      </c>
      <c r="X1199" s="10">
        <v>2042</v>
      </c>
      <c r="Y1199" s="10">
        <v>1283</v>
      </c>
      <c r="Z1199" s="10">
        <v>2388</v>
      </c>
      <c r="AA1199" s="10">
        <v>1573</v>
      </c>
      <c r="AB1199" s="10">
        <v>2611</v>
      </c>
      <c r="AC1199" s="10">
        <v>3652</v>
      </c>
      <c r="AD1199" s="10">
        <v>82</v>
      </c>
      <c r="AE1199" s="10">
        <v>4082</v>
      </c>
      <c r="AF1199" s="10">
        <v>8870</v>
      </c>
      <c r="AG1199" s="10">
        <v>7317</v>
      </c>
      <c r="AH1199" s="10">
        <v>3743</v>
      </c>
      <c r="AI1199" s="10">
        <v>8771</v>
      </c>
      <c r="AJ1199" s="10">
        <v>6020</v>
      </c>
      <c r="AK1199" s="10">
        <v>9756</v>
      </c>
      <c r="AL1199" s="10">
        <v>6320</v>
      </c>
      <c r="AM1199" s="10">
        <v>5741</v>
      </c>
      <c r="AN1199" s="10">
        <v>3710</v>
      </c>
      <c r="AO1199" s="10">
        <v>9598</v>
      </c>
      <c r="AP1199" s="10">
        <v>4503</v>
      </c>
      <c r="AQ1199" s="10">
        <v>1920</v>
      </c>
      <c r="AR1199" s="10">
        <v>2907</v>
      </c>
      <c r="AS1199" s="10">
        <v>3621</v>
      </c>
      <c r="AT1199" s="10">
        <v>6485</v>
      </c>
      <c r="AU1199" s="10">
        <v>6179</v>
      </c>
      <c r="AV1199" s="10">
        <v>9785</v>
      </c>
      <c r="AW1199" s="10">
        <v>1103</v>
      </c>
      <c r="AX1199" s="10">
        <v>947</v>
      </c>
      <c r="AY1199" s="10">
        <v>3165</v>
      </c>
      <c r="AZ1199" s="10">
        <v>9447</v>
      </c>
      <c r="BA1199" s="10">
        <v>8026</v>
      </c>
      <c r="BB1199" s="10">
        <v>4099</v>
      </c>
      <c r="BC1199" s="10">
        <v>2567</v>
      </c>
      <c r="BD1199" s="10">
        <v>452</v>
      </c>
      <c r="BE1199" s="10">
        <v>1236</v>
      </c>
      <c r="BF1199" s="10">
        <v>2609</v>
      </c>
      <c r="BG1199" s="10">
        <v>9615</v>
      </c>
      <c r="BH1199" s="10">
        <v>8181</v>
      </c>
      <c r="BI1199" s="10">
        <v>909</v>
      </c>
      <c r="BJ1199" s="10">
        <v>7559</v>
      </c>
      <c r="BK1199" s="10">
        <v>4260</v>
      </c>
      <c r="BL1199" s="10">
        <v>4956</v>
      </c>
      <c r="BM1199" s="10">
        <v>7563</v>
      </c>
      <c r="BN1199" s="10">
        <v>2169</v>
      </c>
      <c r="BO1199" s="10">
        <v>9703</v>
      </c>
      <c r="BP1199" s="10">
        <v>6162</v>
      </c>
      <c r="BQ1199" s="10">
        <v>212</v>
      </c>
      <c r="BR1199" s="10">
        <v>9577</v>
      </c>
      <c r="BS1199" s="10">
        <v>599</v>
      </c>
      <c r="BT1199" s="10">
        <v>1837</v>
      </c>
      <c r="BU1199" s="10">
        <v>7969</v>
      </c>
      <c r="BV1199" s="10">
        <v>8815</v>
      </c>
      <c r="BW1199" s="10">
        <v>1260</v>
      </c>
      <c r="BX1199" s="10">
        <v>4439</v>
      </c>
      <c r="BY1199" s="10">
        <v>3092</v>
      </c>
      <c r="BZ1199" s="10">
        <v>8538</v>
      </c>
      <c r="CA1199" s="10">
        <v>2064</v>
      </c>
      <c r="CB1199" s="10">
        <v>9981</v>
      </c>
      <c r="CC1199" s="10">
        <v>1804</v>
      </c>
      <c r="CD1199" s="10">
        <v>9595</v>
      </c>
      <c r="CE1199" s="10">
        <v>4421</v>
      </c>
      <c r="CF1199" s="10">
        <v>4816</v>
      </c>
      <c r="CG1199" s="10">
        <v>913</v>
      </c>
      <c r="CH1199" s="10">
        <v>4032</v>
      </c>
      <c r="CI1199" s="10">
        <v>4050</v>
      </c>
      <c r="CJ1199" s="10">
        <v>679</v>
      </c>
      <c r="CK1199" s="10">
        <v>5998</v>
      </c>
      <c r="CL1199" s="10">
        <v>6687</v>
      </c>
      <c r="CM1199" s="10">
        <v>5765</v>
      </c>
      <c r="CN1199" s="10">
        <v>7172</v>
      </c>
      <c r="CO1199" s="10">
        <v>1943</v>
      </c>
      <c r="CP1199" s="10">
        <v>3699</v>
      </c>
      <c r="CQ1199" s="10">
        <v>4251</v>
      </c>
      <c r="CR1199" s="10">
        <v>1116</v>
      </c>
      <c r="CS1199" s="10">
        <v>1506</v>
      </c>
      <c r="CT1199" s="10">
        <v>9057</v>
      </c>
      <c r="CU1199" s="10">
        <v>48</v>
      </c>
      <c r="CV1199" s="10">
        <v>9859</v>
      </c>
      <c r="CW1199" s="10">
        <v>8611</v>
      </c>
      <c r="CX1199" s="10">
        <v>1843</v>
      </c>
      <c r="CY1199" s="10">
        <v>3441</v>
      </c>
      <c r="CZ1199" s="10">
        <v>6539</v>
      </c>
      <c r="DA1199" s="10">
        <v>2122</v>
      </c>
      <c r="DB1199" s="10">
        <v>5851</v>
      </c>
      <c r="DC1199" s="10">
        <v>4267</v>
      </c>
      <c r="DD1199" s="10">
        <v>6256</v>
      </c>
    </row>
    <row r="1200" spans="1:108" x14ac:dyDescent="0.25">
      <c r="H1200" s="11" t="s">
        <v>0</v>
      </c>
      <c r="I1200" s="12">
        <v>4.8153420168266496</v>
      </c>
      <c r="J1200" s="12">
        <v>-1.2226153624272853</v>
      </c>
      <c r="K1200" s="12">
        <v>-10.081349370293257</v>
      </c>
      <c r="L1200" s="12">
        <v>3.4210666880579566</v>
      </c>
      <c r="M1200" s="12">
        <v>-1.3334406225433786</v>
      </c>
      <c r="N1200" s="12">
        <v>-8.3746550130932712E-3</v>
      </c>
      <c r="O1200" s="12">
        <v>1.7310145235589673</v>
      </c>
      <c r="P1200" s="12">
        <v>5.0126493337594438</v>
      </c>
      <c r="Q1200" s="12">
        <v>-1.8438573641417744</v>
      </c>
      <c r="R1200" s="12">
        <v>-5.3611686926405042</v>
      </c>
      <c r="S1200" s="12">
        <v>-0.75986116661276593</v>
      </c>
      <c r="T1200" s="12">
        <v>6.3219501514787666</v>
      </c>
      <c r="U1200" s="12">
        <v>3.3571587862751344</v>
      </c>
      <c r="V1200" s="12">
        <v>-0.89103662282173901</v>
      </c>
      <c r="W1200" s="12">
        <v>-1.6305777956755916</v>
      </c>
      <c r="X1200" s="12">
        <v>3.7165927870796822</v>
      </c>
      <c r="Y1200" s="12">
        <v>0.38358877724506968</v>
      </c>
      <c r="Z1200" s="12">
        <v>-1.3604341637848099</v>
      </c>
      <c r="AA1200" s="12">
        <v>-2.7097488308877073</v>
      </c>
      <c r="AB1200" s="12">
        <v>-3.8186442363186472</v>
      </c>
      <c r="AC1200" s="12">
        <v>-6.0280575642455414</v>
      </c>
      <c r="AD1200" s="12">
        <v>-9.3118571052753012</v>
      </c>
      <c r="AE1200" s="12">
        <v>-3.0992760043000045</v>
      </c>
      <c r="AF1200" s="12">
        <v>-1.6091050735139225</v>
      </c>
      <c r="AG1200" s="12">
        <v>0.81352892508638663</v>
      </c>
      <c r="AH1200" s="12">
        <v>0.138919691299425</v>
      </c>
      <c r="AI1200" s="12">
        <v>11.539609519929533</v>
      </c>
      <c r="AJ1200" s="12">
        <v>8.2201379573394036</v>
      </c>
      <c r="AK1200" s="12">
        <v>-7.692886723080071</v>
      </c>
      <c r="AL1200" s="12">
        <v>-2.8661831128620747</v>
      </c>
      <c r="AM1200" s="12">
        <v>-0.33408910570143807</v>
      </c>
      <c r="AN1200" s="12">
        <v>-5.2729127737323829</v>
      </c>
      <c r="AO1200" s="12">
        <v>-1.6562628195147546</v>
      </c>
      <c r="AP1200" s="12">
        <v>-5.3972333205406908</v>
      </c>
      <c r="AQ1200" s="12">
        <v>-2.8117344024563806</v>
      </c>
      <c r="AR1200" s="12">
        <v>2.077431967783208</v>
      </c>
      <c r="AS1200" s="12">
        <v>-1.0792640238227653</v>
      </c>
      <c r="AT1200" s="12">
        <v>-7.3490155889350115</v>
      </c>
      <c r="AU1200" s="12">
        <v>-2.5780517796065645</v>
      </c>
      <c r="AV1200" s="12">
        <v>-2.3116641910398701</v>
      </c>
      <c r="AW1200" s="12">
        <v>-8.8144658925206834</v>
      </c>
      <c r="AX1200" s="12">
        <v>4.0923502088832286</v>
      </c>
      <c r="AY1200" s="12">
        <v>3.161191977294016</v>
      </c>
      <c r="AZ1200" s="12">
        <v>-5.0113383873902242</v>
      </c>
      <c r="BA1200" s="12">
        <v>-4.7319133358564791</v>
      </c>
      <c r="BB1200" s="12">
        <v>0.38506190327549045</v>
      </c>
      <c r="BC1200" s="12">
        <v>-5.4813666082642234</v>
      </c>
      <c r="BD1200" s="12">
        <v>-6.9518256954787683</v>
      </c>
      <c r="BE1200" s="12">
        <v>-0.19309715196168786</v>
      </c>
      <c r="BF1200" s="12">
        <v>-6.0953199733564469</v>
      </c>
      <c r="BG1200" s="12">
        <v>2.8982594960274231</v>
      </c>
      <c r="BH1200" s="12">
        <v>0.62415256022961618</v>
      </c>
      <c r="BI1200" s="12">
        <v>-9.3592350206366763</v>
      </c>
      <c r="BJ1200" s="12">
        <v>-9.5782008402884227</v>
      </c>
      <c r="BK1200" s="12">
        <v>11.059296572265385</v>
      </c>
      <c r="BL1200" s="12">
        <v>6.5160110308807102</v>
      </c>
      <c r="BM1200" s="12">
        <v>-13.445765736765853</v>
      </c>
      <c r="BN1200" s="12">
        <v>-0.27953335415006492</v>
      </c>
      <c r="BO1200" s="12">
        <v>-3.5928018652955545</v>
      </c>
      <c r="BP1200" s="12">
        <v>-4.2369840859214172</v>
      </c>
      <c r="BQ1200" s="12">
        <v>1.4094270264071143</v>
      </c>
      <c r="BR1200" s="12">
        <v>-3.4181229631937193</v>
      </c>
      <c r="BS1200" s="12">
        <v>8.0912706644236767</v>
      </c>
      <c r="BT1200" s="12">
        <v>7.730723892775627</v>
      </c>
      <c r="BU1200" s="12">
        <v>6.1401800380591531</v>
      </c>
      <c r="BV1200" s="12">
        <v>-4.3549744861019279</v>
      </c>
      <c r="BW1200" s="12">
        <v>2.8056779943302939</v>
      </c>
      <c r="BX1200" s="12">
        <v>-4.5779605209926943</v>
      </c>
      <c r="BY1200" s="12">
        <v>1.0627649455674413</v>
      </c>
      <c r="BZ1200" s="12">
        <v>-4.5563945830436436</v>
      </c>
      <c r="CA1200" s="12">
        <v>1.053898088507653</v>
      </c>
      <c r="CB1200" s="12">
        <v>9.2185406953511659</v>
      </c>
      <c r="CC1200" s="12">
        <v>5.5425528715748618</v>
      </c>
      <c r="CD1200" s="12">
        <v>0.17044533049590746</v>
      </c>
      <c r="CE1200" s="12">
        <v>-9.4285758288969763</v>
      </c>
      <c r="CF1200" s="12">
        <v>-3.9608527954069723</v>
      </c>
      <c r="CG1200" s="12">
        <v>-8.51770084023563</v>
      </c>
      <c r="CH1200" s="12">
        <v>-1.131819685668304</v>
      </c>
      <c r="CI1200" s="12">
        <v>4.0761389010449536</v>
      </c>
      <c r="CJ1200" s="12">
        <v>-1.4161621997500737</v>
      </c>
      <c r="CK1200" s="12">
        <v>3.8931459875516312</v>
      </c>
      <c r="CL1200" s="12">
        <v>-3.1519519273696446</v>
      </c>
      <c r="CM1200" s="12">
        <v>-8.9108539164078486</v>
      </c>
      <c r="CN1200" s="12">
        <v>7.387343360387356</v>
      </c>
      <c r="CO1200" s="12">
        <v>4.5949775464726841</v>
      </c>
      <c r="CP1200" s="12">
        <v>1.588743184537176</v>
      </c>
      <c r="CQ1200" s="12">
        <v>2.3146735049920415</v>
      </c>
      <c r="CR1200" s="12">
        <v>9.236324773584343</v>
      </c>
      <c r="CS1200" s="12">
        <v>7.9157594180228488</v>
      </c>
      <c r="CT1200" s="12">
        <v>-1.5862134679481432</v>
      </c>
      <c r="CU1200" s="12">
        <v>-6.2545309714594932</v>
      </c>
      <c r="CV1200" s="12">
        <v>-4.2559325006917534</v>
      </c>
      <c r="CW1200" s="12">
        <v>-3.5996335547697922</v>
      </c>
      <c r="CX1200" s="12">
        <v>-1.3047050405029772</v>
      </c>
      <c r="CY1200" s="12">
        <v>2.2921028275753033</v>
      </c>
      <c r="CZ1200" s="12">
        <v>-1.4586743993964175</v>
      </c>
      <c r="DA1200" s="12">
        <v>-9.7414274419088969</v>
      </c>
      <c r="DB1200" s="12">
        <v>3.7688864268588067</v>
      </c>
      <c r="DC1200" s="12">
        <v>-4.9365537538369155</v>
      </c>
      <c r="DD1200" s="12">
        <v>-4.1739781330258809</v>
      </c>
    </row>
    <row r="1201" spans="1:108" x14ac:dyDescent="0.25">
      <c r="H1201" s="11" t="s">
        <v>2</v>
      </c>
      <c r="I1201" s="12">
        <v>18.378493239611711</v>
      </c>
      <c r="J1201" s="12">
        <v>6.9200757641445128</v>
      </c>
      <c r="K1201" s="12">
        <v>-10.375018655059153</v>
      </c>
      <c r="L1201" s="12">
        <v>16.874967544567653</v>
      </c>
      <c r="M1201" s="12">
        <v>7.7036900268035531</v>
      </c>
      <c r="N1201" s="12">
        <v>11.978849853401391</v>
      </c>
      <c r="O1201" s="12">
        <v>13.028493694868455</v>
      </c>
      <c r="P1201" s="12">
        <v>19.861873023911404</v>
      </c>
      <c r="Q1201" s="12">
        <v>6.9624026686588847</v>
      </c>
      <c r="R1201" s="12">
        <v>-0.30400585814988523</v>
      </c>
      <c r="S1201" s="12">
        <v>7.9855895617835237</v>
      </c>
      <c r="T1201" s="12">
        <v>22.222720439256225</v>
      </c>
      <c r="U1201" s="12">
        <v>16.604522523831612</v>
      </c>
      <c r="V1201" s="12">
        <v>8.6744602382821601</v>
      </c>
      <c r="W1201" s="12">
        <v>6.1064535846923924</v>
      </c>
      <c r="X1201" s="12">
        <v>17.290883196744357</v>
      </c>
      <c r="Y1201" s="12">
        <v>11.830391512178942</v>
      </c>
      <c r="Z1201" s="12">
        <v>5.6068852512974106</v>
      </c>
      <c r="AA1201" s="12">
        <v>4.0570923212041201</v>
      </c>
      <c r="AB1201" s="12">
        <v>2.0935286589273776</v>
      </c>
      <c r="AC1201" s="12">
        <v>-2.4526446491006491</v>
      </c>
      <c r="AD1201" s="12">
        <v>-8.7169759192914302</v>
      </c>
      <c r="AE1201" s="12">
        <v>2.8336610553477231</v>
      </c>
      <c r="AF1201" s="12">
        <v>4.7255950248952141</v>
      </c>
      <c r="AG1201" s="12">
        <v>10.303392363099</v>
      </c>
      <c r="AH1201" s="12">
        <v>10.696604615224894</v>
      </c>
      <c r="AI1201" s="12">
        <v>32.777114702879395</v>
      </c>
      <c r="AJ1201" s="12">
        <v>24.415586761250722</v>
      </c>
      <c r="AK1201" s="12">
        <v>-5.7881208495641765</v>
      </c>
      <c r="AL1201" s="12">
        <v>4.3411679561708398</v>
      </c>
      <c r="AM1201" s="12">
        <v>7.5915943038327072</v>
      </c>
      <c r="AN1201" s="12">
        <v>-1.4879788493338673</v>
      </c>
      <c r="AO1201" s="12">
        <v>5.81857383815621</v>
      </c>
      <c r="AP1201" s="12">
        <v>-1.318617127551065</v>
      </c>
      <c r="AQ1201" s="12">
        <v>3.5968206965152008</v>
      </c>
      <c r="AR1201" s="12">
        <v>14.503393419894156</v>
      </c>
      <c r="AS1201" s="12">
        <v>8.8842973890497827</v>
      </c>
      <c r="AT1201" s="12">
        <v>-6.2927118225316843</v>
      </c>
      <c r="AU1201" s="12">
        <v>4.5280508325893498</v>
      </c>
      <c r="AV1201" s="12">
        <v>4.2463400683127306</v>
      </c>
      <c r="AW1201" s="12">
        <v>-7.5240091046434623</v>
      </c>
      <c r="AX1201" s="12">
        <v>17.862123198902207</v>
      </c>
      <c r="AY1201" s="12">
        <v>15.856964964032439</v>
      </c>
      <c r="AZ1201" s="12">
        <v>-0.25353173284048847</v>
      </c>
      <c r="BA1201" s="12">
        <v>7.6413932353913583E-2</v>
      </c>
      <c r="BB1201" s="12">
        <v>10.853396549569171</v>
      </c>
      <c r="BC1201" s="12">
        <v>-1.3154742050030348</v>
      </c>
      <c r="BD1201" s="12">
        <v>-3.5627940537477727</v>
      </c>
      <c r="BE1201" s="12">
        <v>8.5474699345020113</v>
      </c>
      <c r="BF1201" s="12">
        <v>-1.3736269958711738</v>
      </c>
      <c r="BG1201" s="12">
        <v>14.81199021646075</v>
      </c>
      <c r="BH1201" s="12">
        <v>10.581392743723223</v>
      </c>
      <c r="BI1201" s="12">
        <v>-9.3644337427733788</v>
      </c>
      <c r="BJ1201" s="12">
        <v>-10.759757639502228</v>
      </c>
      <c r="BK1201" s="12">
        <v>32.777461141961417</v>
      </c>
      <c r="BL1201" s="12">
        <v>22.938773159818691</v>
      </c>
      <c r="BM1201" s="12">
        <v>-16.448302529454146</v>
      </c>
      <c r="BN1201" s="12">
        <v>9.1215001051994093</v>
      </c>
      <c r="BO1201" s="12">
        <v>3.6977055092249822</v>
      </c>
      <c r="BP1201" s="12">
        <v>1.2746185104992453</v>
      </c>
      <c r="BQ1201" s="12">
        <v>11.677878190851194</v>
      </c>
      <c r="BR1201" s="12">
        <v>4.5352753054091242</v>
      </c>
      <c r="BS1201" s="12">
        <v>25.595292983411859</v>
      </c>
      <c r="BT1201" s="12">
        <v>25.257461909291063</v>
      </c>
      <c r="BU1201" s="12">
        <v>23.618298026268683</v>
      </c>
      <c r="BV1201" s="12">
        <v>0.75925874020886641</v>
      </c>
      <c r="BW1201" s="12">
        <v>14.687381274692147</v>
      </c>
      <c r="BX1201" s="12">
        <v>0.64236313107686416</v>
      </c>
      <c r="BY1201" s="12">
        <v>11.44961165488553</v>
      </c>
      <c r="BZ1201" s="12">
        <v>0.6238653185605203</v>
      </c>
      <c r="CA1201" s="12">
        <v>11.194971668898756</v>
      </c>
      <c r="CB1201" s="12">
        <v>28.363504177627771</v>
      </c>
      <c r="CC1201" s="12">
        <v>21.545818180983137</v>
      </c>
      <c r="CD1201" s="12">
        <v>10.425715827015456</v>
      </c>
      <c r="CE1201" s="12">
        <v>-8.2540126189796101</v>
      </c>
      <c r="CF1201" s="12">
        <v>3.8890190184069962</v>
      </c>
      <c r="CG1201" s="12">
        <v>-8.1729156087842973</v>
      </c>
      <c r="CH1201" s="12">
        <v>8.0790374907397435</v>
      </c>
      <c r="CI1201" s="12">
        <v>19.337071147202103</v>
      </c>
      <c r="CJ1201" s="12">
        <v>7.6225899143717735</v>
      </c>
      <c r="CK1201" s="12">
        <v>17.145564660748516</v>
      </c>
      <c r="CL1201" s="12">
        <v>3.0432138225748089</v>
      </c>
      <c r="CM1201" s="12">
        <v>-8.3750843668584309</v>
      </c>
      <c r="CN1201" s="12">
        <v>24.918832572783003</v>
      </c>
      <c r="CO1201" s="12">
        <v>18.286527439761993</v>
      </c>
      <c r="CP1201" s="12">
        <v>12.920983880681101</v>
      </c>
      <c r="CQ1201" s="12">
        <v>14.917453484592263</v>
      </c>
      <c r="CR1201" s="12">
        <v>28.901149479369959</v>
      </c>
      <c r="CS1201" s="12">
        <v>25.655687463181156</v>
      </c>
      <c r="CT1201" s="12">
        <v>6.9405531343423021</v>
      </c>
      <c r="CU1201" s="12">
        <v>-2.6688662424223386</v>
      </c>
      <c r="CV1201" s="12">
        <v>2.4163049891143027</v>
      </c>
      <c r="CW1201" s="12">
        <v>4.5097415486902488</v>
      </c>
      <c r="CX1201" s="12">
        <v>7.1190291084432449</v>
      </c>
      <c r="CY1201" s="12">
        <v>15.347272805041449</v>
      </c>
      <c r="CZ1201" s="12">
        <v>7.614684445259412</v>
      </c>
      <c r="DA1201" s="12">
        <v>-8.1754408280781092</v>
      </c>
      <c r="DB1201" s="12">
        <v>18.301328179584445</v>
      </c>
      <c r="DC1201" s="12">
        <v>0.75809867012593113</v>
      </c>
      <c r="DD1201" s="12">
        <v>0.28006747900797868</v>
      </c>
    </row>
    <row r="1202" spans="1:108" x14ac:dyDescent="0.25">
      <c r="A1202" s="2">
        <v>401</v>
      </c>
      <c r="B1202" s="8">
        <f t="shared" ref="B1202" ca="1" si="1407">_xlfn.COVARIANCE.P(OFFSET(I1203,0,0,1,20),OFFSET(I1204,0,0,1,20))/_xlfn.VAR.P(OFFSET(I1203,0,0,1,20))</f>
        <v>2.0463760497556125</v>
      </c>
      <c r="C1202" s="8">
        <f t="shared" ref="C1202" ca="1" si="1408">_xlfn.COVARIANCE.P(OFFSET(I1203,0,0,1,50),OFFSET(I1204,0,0,1,50))/_xlfn.VAR.P(OFFSET(I1203,0,0,1,50))</f>
        <v>2.0189381476975572</v>
      </c>
      <c r="D1202" s="8">
        <f t="shared" ref="D1202" ca="1" si="1409">_xlfn.COVARIANCE.P(OFFSET(I1203,0,0,1,100),OFFSET(I1204,0,0,1,100))/_xlfn.VAR.P(OFFSET(I1203,0,0,1,100))</f>
        <v>2.0121254617915785</v>
      </c>
      <c r="E1202" s="8">
        <f t="shared" ref="E1202" ca="1" si="1410">AVERAGE(OFFSET(I1204,0,0,1,20))-AVERAGE(OFFSET(I1203,0,0,1,20))*B1202</f>
        <v>9.8249285122771663</v>
      </c>
      <c r="F1202" s="8">
        <f t="shared" ref="F1202" ca="1" si="1411">AVERAGE(OFFSET(I1204,0,0,1,50))-AVERAGE(OFFSET(I1203,0,0,1,50))*C1202</f>
        <v>9.9568957756733987</v>
      </c>
      <c r="G1202" s="8">
        <f t="shared" ref="G1202" ca="1" si="1412">AVERAGE(OFFSET(I1204,0,0,1,100))-AVERAGE(OFFSET(I1203,0,0,1,100))*D1202</f>
        <v>9.899500347990811</v>
      </c>
      <c r="H1202" s="9" t="s">
        <v>29</v>
      </c>
      <c r="I1202" s="10">
        <v>3886</v>
      </c>
      <c r="J1202" s="10">
        <v>1878</v>
      </c>
      <c r="K1202" s="10">
        <v>8941</v>
      </c>
      <c r="L1202" s="10">
        <v>8166</v>
      </c>
      <c r="M1202" s="10">
        <v>7143</v>
      </c>
      <c r="N1202" s="10">
        <v>2179</v>
      </c>
      <c r="O1202" s="10">
        <v>9077</v>
      </c>
      <c r="P1202" s="10">
        <v>7495</v>
      </c>
      <c r="Q1202" s="10">
        <v>6581</v>
      </c>
      <c r="R1202" s="10">
        <v>3963</v>
      </c>
      <c r="S1202" s="10">
        <v>2150</v>
      </c>
      <c r="T1202" s="10">
        <v>1081</v>
      </c>
      <c r="U1202" s="10">
        <v>4200</v>
      </c>
      <c r="V1202" s="10">
        <v>9082</v>
      </c>
      <c r="W1202" s="10">
        <v>3422</v>
      </c>
      <c r="X1202" s="10">
        <v>6965</v>
      </c>
      <c r="Y1202" s="10">
        <v>4773</v>
      </c>
      <c r="Z1202" s="10">
        <v>7410</v>
      </c>
      <c r="AA1202" s="10">
        <v>3442</v>
      </c>
      <c r="AB1202" s="10">
        <v>9660</v>
      </c>
      <c r="AC1202" s="10">
        <v>5773</v>
      </c>
      <c r="AD1202" s="10">
        <v>9540</v>
      </c>
      <c r="AE1202" s="10">
        <v>4021</v>
      </c>
      <c r="AF1202" s="10">
        <v>8349</v>
      </c>
      <c r="AG1202" s="10">
        <v>7868</v>
      </c>
      <c r="AH1202" s="10">
        <v>5485</v>
      </c>
      <c r="AI1202" s="10">
        <v>2853</v>
      </c>
      <c r="AJ1202" s="10">
        <v>9513</v>
      </c>
      <c r="AK1202" s="10">
        <v>2406</v>
      </c>
      <c r="AL1202" s="10">
        <v>7808</v>
      </c>
      <c r="AM1202" s="10">
        <v>9676</v>
      </c>
      <c r="AN1202" s="10">
        <v>8740</v>
      </c>
      <c r="AO1202" s="10">
        <v>273</v>
      </c>
      <c r="AP1202" s="10">
        <v>1075</v>
      </c>
      <c r="AQ1202" s="10">
        <v>3423</v>
      </c>
      <c r="AR1202" s="10">
        <v>407</v>
      </c>
      <c r="AS1202" s="10">
        <v>3501</v>
      </c>
      <c r="AT1202" s="10">
        <v>8401</v>
      </c>
      <c r="AU1202" s="10">
        <v>1668</v>
      </c>
      <c r="AV1202" s="10">
        <v>6251</v>
      </c>
      <c r="AW1202" s="10">
        <v>8369</v>
      </c>
      <c r="AX1202" s="10">
        <v>353</v>
      </c>
      <c r="AY1202" s="10">
        <v>6739</v>
      </c>
      <c r="AZ1202" s="10">
        <v>5303</v>
      </c>
      <c r="BA1202" s="10">
        <v>9893</v>
      </c>
      <c r="BB1202" s="10">
        <v>4926</v>
      </c>
      <c r="BC1202" s="10">
        <v>3905</v>
      </c>
      <c r="BD1202" s="10">
        <v>3747</v>
      </c>
      <c r="BE1202" s="10">
        <v>3724</v>
      </c>
      <c r="BF1202" s="10">
        <v>3799</v>
      </c>
      <c r="BG1202" s="10">
        <v>7331</v>
      </c>
      <c r="BH1202" s="10">
        <v>1419</v>
      </c>
      <c r="BI1202" s="10">
        <v>5446</v>
      </c>
      <c r="BJ1202" s="10">
        <v>8510</v>
      </c>
      <c r="BK1202" s="10">
        <v>1357</v>
      </c>
      <c r="BL1202" s="10">
        <v>4100</v>
      </c>
      <c r="BM1202" s="10">
        <v>4836</v>
      </c>
      <c r="BN1202" s="10">
        <v>5722</v>
      </c>
      <c r="BO1202" s="10">
        <v>7248</v>
      </c>
      <c r="BP1202" s="10">
        <v>9417</v>
      </c>
      <c r="BQ1202" s="10">
        <v>1970</v>
      </c>
      <c r="BR1202" s="10">
        <v>1837</v>
      </c>
      <c r="BS1202" s="10">
        <v>5794</v>
      </c>
      <c r="BT1202" s="10">
        <v>428</v>
      </c>
      <c r="BU1202" s="10">
        <v>9537</v>
      </c>
      <c r="BV1202" s="10">
        <v>1298</v>
      </c>
      <c r="BW1202" s="10">
        <v>5012</v>
      </c>
      <c r="BX1202" s="10">
        <v>826</v>
      </c>
      <c r="BY1202" s="10">
        <v>1933</v>
      </c>
      <c r="BZ1202" s="10">
        <v>8695</v>
      </c>
      <c r="CA1202" s="10">
        <v>8563</v>
      </c>
      <c r="CB1202" s="10">
        <v>2805</v>
      </c>
      <c r="CC1202" s="10">
        <v>3683</v>
      </c>
      <c r="CD1202" s="10">
        <v>2972</v>
      </c>
      <c r="CE1202" s="10">
        <v>4675</v>
      </c>
      <c r="CF1202" s="10">
        <v>430</v>
      </c>
      <c r="CG1202" s="10">
        <v>6573</v>
      </c>
      <c r="CH1202" s="10">
        <v>2857</v>
      </c>
      <c r="CI1202" s="10">
        <v>1925</v>
      </c>
      <c r="CJ1202" s="10">
        <v>8532</v>
      </c>
      <c r="CK1202" s="10">
        <v>7827</v>
      </c>
      <c r="CL1202" s="10">
        <v>9197</v>
      </c>
      <c r="CM1202" s="10">
        <v>5160</v>
      </c>
      <c r="CN1202" s="10">
        <v>100</v>
      </c>
      <c r="CO1202" s="10">
        <v>5343</v>
      </c>
      <c r="CP1202" s="10">
        <v>1211</v>
      </c>
      <c r="CQ1202" s="10">
        <v>7785</v>
      </c>
      <c r="CR1202" s="10">
        <v>1024</v>
      </c>
      <c r="CS1202" s="10">
        <v>5514</v>
      </c>
      <c r="CT1202" s="10">
        <v>7618</v>
      </c>
      <c r="CU1202" s="10">
        <v>908</v>
      </c>
      <c r="CV1202" s="10">
        <v>6974</v>
      </c>
      <c r="CW1202" s="10">
        <v>3747</v>
      </c>
      <c r="CX1202" s="10">
        <v>3789</v>
      </c>
      <c r="CY1202" s="10">
        <v>6190</v>
      </c>
      <c r="CZ1202" s="10">
        <v>3756</v>
      </c>
      <c r="DA1202" s="10">
        <v>7529</v>
      </c>
      <c r="DB1202" s="10">
        <v>3248</v>
      </c>
      <c r="DC1202" s="10">
        <v>9025</v>
      </c>
      <c r="DD1202" s="10">
        <v>1239</v>
      </c>
    </row>
    <row r="1203" spans="1:108" x14ac:dyDescent="0.25">
      <c r="H1203" s="11" t="s">
        <v>0</v>
      </c>
      <c r="I1203" s="12">
        <v>-6.5714274664881611E-2</v>
      </c>
      <c r="J1203" s="12">
        <v>-0.17868478412811006</v>
      </c>
      <c r="K1203" s="12">
        <v>-4.4042603406228338</v>
      </c>
      <c r="L1203" s="12">
        <v>1.6225661493128196</v>
      </c>
      <c r="M1203" s="12">
        <v>8.8380094537701019</v>
      </c>
      <c r="N1203" s="12">
        <v>-3.9523170903598741</v>
      </c>
      <c r="O1203" s="12">
        <v>12.680388745294586</v>
      </c>
      <c r="P1203" s="12">
        <v>0.60311659534856632</v>
      </c>
      <c r="Q1203" s="12">
        <v>3.3004996739216423</v>
      </c>
      <c r="R1203" s="12">
        <v>2.3161629507903609</v>
      </c>
      <c r="S1203" s="12">
        <v>3.9297121092343668</v>
      </c>
      <c r="T1203" s="12">
        <v>9.3281382743891363</v>
      </c>
      <c r="U1203" s="12">
        <v>1.2531879243752673</v>
      </c>
      <c r="V1203" s="12">
        <v>5.7969355255759423</v>
      </c>
      <c r="W1203" s="12">
        <v>2.0260695777302993</v>
      </c>
      <c r="X1203" s="12">
        <v>6.5713740429140799</v>
      </c>
      <c r="Y1203" s="12">
        <v>5.6483381841844409</v>
      </c>
      <c r="Z1203" s="12">
        <v>-4.4012274143731762</v>
      </c>
      <c r="AA1203" s="12">
        <v>2.6018563245548911</v>
      </c>
      <c r="AB1203" s="12">
        <v>-4.8752225402487745</v>
      </c>
      <c r="AC1203" s="12">
        <v>5.211784001079284</v>
      </c>
      <c r="AD1203" s="12">
        <v>1.8655174713824145</v>
      </c>
      <c r="AE1203" s="12">
        <v>-1.1398613353044487</v>
      </c>
      <c r="AF1203" s="12">
        <v>-1.0446322524011418</v>
      </c>
      <c r="AG1203" s="12">
        <v>2.5637618137087035</v>
      </c>
      <c r="AH1203" s="12">
        <v>1.002062618798786</v>
      </c>
      <c r="AI1203" s="12">
        <v>-3.3669314984964434</v>
      </c>
      <c r="AJ1203" s="12">
        <v>-1.1450592625035081</v>
      </c>
      <c r="AK1203" s="12">
        <v>-5.8992452703050793</v>
      </c>
      <c r="AL1203" s="12">
        <v>-2.3655024703973107</v>
      </c>
      <c r="AM1203" s="12">
        <v>1.6266387394166975</v>
      </c>
      <c r="AN1203" s="12">
        <v>0.99203243093985483</v>
      </c>
      <c r="AO1203" s="12">
        <v>1.3543374546232267</v>
      </c>
      <c r="AP1203" s="12">
        <v>-0.56748354581747085</v>
      </c>
      <c r="AQ1203" s="12">
        <v>0.65153017567067995</v>
      </c>
      <c r="AR1203" s="12">
        <v>2.9659779879467321</v>
      </c>
      <c r="AS1203" s="12">
        <v>1.1246754285560838</v>
      </c>
      <c r="AT1203" s="12">
        <v>0.32873805826224489</v>
      </c>
      <c r="AU1203" s="12">
        <v>7.5388742890824201</v>
      </c>
      <c r="AV1203" s="12">
        <v>3.299079702223561</v>
      </c>
      <c r="AW1203" s="12">
        <v>7.3030599890164289</v>
      </c>
      <c r="AX1203" s="12">
        <v>-7.5000743708852404</v>
      </c>
      <c r="AY1203" s="12">
        <v>2.2631180315696069</v>
      </c>
      <c r="AZ1203" s="12">
        <v>5.3556220701831156</v>
      </c>
      <c r="BA1203" s="12">
        <v>3.645213282685249</v>
      </c>
      <c r="BB1203" s="12">
        <v>-3.7721859060959542</v>
      </c>
      <c r="BC1203" s="12">
        <v>1.0935383295960674</v>
      </c>
      <c r="BD1203" s="12">
        <v>10.0541167782429</v>
      </c>
      <c r="BE1203" s="12">
        <v>6.9075253110623747</v>
      </c>
      <c r="BF1203" s="12">
        <v>-5.0760441733011579</v>
      </c>
      <c r="BG1203" s="12">
        <v>2.9273636349618402</v>
      </c>
      <c r="BH1203" s="12">
        <v>-1.6766751340683859</v>
      </c>
      <c r="BI1203" s="12">
        <v>-1.8805674452628927</v>
      </c>
      <c r="BJ1203" s="12">
        <v>-3.6731167531457141</v>
      </c>
      <c r="BK1203" s="12">
        <v>-7.1567311342837217</v>
      </c>
      <c r="BL1203" s="12">
        <v>5.0686790300817943</v>
      </c>
      <c r="BM1203" s="12">
        <v>-3.4533778822513255</v>
      </c>
      <c r="BN1203" s="12">
        <v>-4.9153028254898121</v>
      </c>
      <c r="BO1203" s="12">
        <v>1.8423329317969552</v>
      </c>
      <c r="BP1203" s="12">
        <v>-3.7136577648071043</v>
      </c>
      <c r="BQ1203" s="12">
        <v>-1.4415711143340892</v>
      </c>
      <c r="BR1203" s="12">
        <v>7.730723892775627</v>
      </c>
      <c r="BS1203" s="12">
        <v>9.3001852948406274</v>
      </c>
      <c r="BT1203" s="12">
        <v>2.8000707396045916</v>
      </c>
      <c r="BU1203" s="12">
        <v>-12.515804020253773</v>
      </c>
      <c r="BV1203" s="12">
        <v>4.0245458393619629</v>
      </c>
      <c r="BW1203" s="12">
        <v>0.26107728485915849</v>
      </c>
      <c r="BX1203" s="12">
        <v>-6.3657371563587386</v>
      </c>
      <c r="BY1203" s="12">
        <v>2.1652802816762712E-2</v>
      </c>
      <c r="BZ1203" s="12">
        <v>1.6552755431691764</v>
      </c>
      <c r="CA1203" s="12">
        <v>-5.522811547510404</v>
      </c>
      <c r="CB1203" s="12">
        <v>-10.607034630673782</v>
      </c>
      <c r="CC1203" s="12">
        <v>-4.4418039844486117</v>
      </c>
      <c r="CD1203" s="12">
        <v>6.190830295867241</v>
      </c>
      <c r="CE1203" s="12">
        <v>5.0083562154414532</v>
      </c>
      <c r="CF1203" s="12">
        <v>8.5260006865042204</v>
      </c>
      <c r="CG1203" s="12">
        <v>-6.3207682142373294</v>
      </c>
      <c r="CH1203" s="12">
        <v>-2.3892642384575695</v>
      </c>
      <c r="CI1203" s="12">
        <v>1.1902014538584407</v>
      </c>
      <c r="CJ1203" s="12">
        <v>5.8013224666760008</v>
      </c>
      <c r="CK1203" s="12">
        <v>-4.796645293781304</v>
      </c>
      <c r="CL1203" s="12">
        <v>0.63244159418334389</v>
      </c>
      <c r="CM1203" s="12">
        <v>-1.0601016205324258</v>
      </c>
      <c r="CN1203" s="12">
        <v>-6.7759271190341197</v>
      </c>
      <c r="CO1203" s="12">
        <v>-1.7171099085465182</v>
      </c>
      <c r="CP1203" s="12">
        <v>4.535959087571257</v>
      </c>
      <c r="CQ1203" s="12">
        <v>-2.6564900227528536</v>
      </c>
      <c r="CR1203" s="12">
        <v>4.3976000121853795</v>
      </c>
      <c r="CS1203" s="12">
        <v>-1.6699566114479292</v>
      </c>
      <c r="CT1203" s="12">
        <v>-0.12699123221275693</v>
      </c>
      <c r="CU1203" s="12">
        <v>9.4192694859854225</v>
      </c>
      <c r="CV1203" s="12">
        <v>-5.4743181201862976</v>
      </c>
      <c r="CW1203" s="12">
        <v>10.0541167782429</v>
      </c>
      <c r="CX1203" s="12">
        <v>-2.9076389540684087</v>
      </c>
      <c r="CY1203" s="12">
        <v>2.0649166159814065</v>
      </c>
      <c r="CZ1203" s="12">
        <v>0.53290920733108671</v>
      </c>
      <c r="DA1203" s="12">
        <v>-1.2822213653534216</v>
      </c>
      <c r="DB1203" s="12">
        <v>-3.2409899390123615</v>
      </c>
      <c r="DC1203" s="12">
        <v>-6.3287618121105904</v>
      </c>
      <c r="DD1203" s="12">
        <v>-5.6991917048190919</v>
      </c>
    </row>
    <row r="1204" spans="1:108" x14ac:dyDescent="0.25">
      <c r="H1204" s="11" t="s">
        <v>2</v>
      </c>
      <c r="I1204" s="12">
        <v>10.219396500273083</v>
      </c>
      <c r="J1204" s="12">
        <v>9.595942196647604</v>
      </c>
      <c r="K1204" s="12">
        <v>0.59112057232869664</v>
      </c>
      <c r="L1204" s="12">
        <v>10.998808744341131</v>
      </c>
      <c r="M1204" s="12">
        <v>29.65406566238002</v>
      </c>
      <c r="N1204" s="12">
        <v>1.7372853035015947</v>
      </c>
      <c r="O1204" s="12">
        <v>34.878177801528842</v>
      </c>
      <c r="P1204" s="12">
        <v>10.488457351706115</v>
      </c>
      <c r="Q1204" s="12">
        <v>17.932033329641929</v>
      </c>
      <c r="R1204" s="12">
        <v>13.14849288584484</v>
      </c>
      <c r="S1204" s="12">
        <v>17.64923615929489</v>
      </c>
      <c r="T1204" s="12">
        <v>30.06562914327634</v>
      </c>
      <c r="U1204" s="12">
        <v>14.557656792064929</v>
      </c>
      <c r="V1204" s="12">
        <v>22.62963515996498</v>
      </c>
      <c r="W1204" s="12">
        <v>12.650605545812247</v>
      </c>
      <c r="X1204" s="12">
        <v>21.782453105147614</v>
      </c>
      <c r="Y1204" s="12">
        <v>21.185056479784485</v>
      </c>
      <c r="Z1204" s="12">
        <v>1.3921944994849886</v>
      </c>
      <c r="AA1204" s="12">
        <v>14.497851965335801</v>
      </c>
      <c r="AB1204" s="12">
        <v>0.37801061657925938</v>
      </c>
      <c r="AC1204" s="12">
        <v>19.481518096846251</v>
      </c>
      <c r="AD1204" s="12">
        <v>14.526492632762066</v>
      </c>
      <c r="AE1204" s="12">
        <v>7.0495661106498142</v>
      </c>
      <c r="AF1204" s="12">
        <v>8.1665787683004911</v>
      </c>
      <c r="AG1204" s="12">
        <v>15.240873018100732</v>
      </c>
      <c r="AH1204" s="12">
        <v>11.775260652055188</v>
      </c>
      <c r="AI1204" s="12">
        <v>3.1813218635884577</v>
      </c>
      <c r="AJ1204" s="12">
        <v>8.5227863611944699</v>
      </c>
      <c r="AK1204" s="12">
        <v>-2.5894644273934193</v>
      </c>
      <c r="AL1204" s="12">
        <v>6.537949744191291</v>
      </c>
      <c r="AM1204" s="12">
        <v>13.170038078145117</v>
      </c>
      <c r="AN1204" s="12">
        <v>9.5120357927635339</v>
      </c>
      <c r="AO1204" s="12">
        <v>11.202974174239822</v>
      </c>
      <c r="AP1204" s="12">
        <v>9.2677193701428475</v>
      </c>
      <c r="AQ1204" s="12">
        <v>10.926118204233163</v>
      </c>
      <c r="AR1204" s="12">
        <v>17.527037319661058</v>
      </c>
      <c r="AS1204" s="12">
        <v>12.967272620207293</v>
      </c>
      <c r="AT1204" s="12">
        <v>11.558007582630912</v>
      </c>
      <c r="AU1204" s="12">
        <v>25.971736604173969</v>
      </c>
      <c r="AV1204" s="12">
        <v>15.630802867744508</v>
      </c>
      <c r="AW1204" s="12">
        <v>25.595265675071182</v>
      </c>
      <c r="AX1204" s="12">
        <v>-5.1424062266927546</v>
      </c>
      <c r="AY1204" s="12">
        <v>13.008444463390113</v>
      </c>
      <c r="AZ1204" s="12">
        <v>20.277238426700876</v>
      </c>
      <c r="BA1204" s="12">
        <v>17.514704570199786</v>
      </c>
      <c r="BB1204" s="12">
        <v>1.1678044771144671</v>
      </c>
      <c r="BC1204" s="12">
        <v>14.198990319411607</v>
      </c>
      <c r="BD1204" s="12">
        <v>28.529032451514315</v>
      </c>
      <c r="BE1204" s="12">
        <v>25.202072397884812</v>
      </c>
      <c r="BF1204" s="12">
        <v>1.2422160854859727</v>
      </c>
      <c r="BG1204" s="12">
        <v>15.386964731577363</v>
      </c>
      <c r="BH1204" s="12">
        <v>6.1212399956070893</v>
      </c>
      <c r="BI1204" s="12">
        <v>6.3948788022680567</v>
      </c>
      <c r="BJ1204" s="12">
        <v>3.2365300009597342</v>
      </c>
      <c r="BK1204" s="12">
        <v>-3.7854485410400911</v>
      </c>
      <c r="BL1204" s="12">
        <v>20.599686135789899</v>
      </c>
      <c r="BM1204" s="12">
        <v>2.472092781094235</v>
      </c>
      <c r="BN1204" s="12">
        <v>1.3822875628418614</v>
      </c>
      <c r="BO1204" s="12">
        <v>12.772324184240968</v>
      </c>
      <c r="BP1204" s="12">
        <v>3.0047505467672231</v>
      </c>
      <c r="BQ1204" s="12">
        <v>6.8227656658698796</v>
      </c>
      <c r="BR1204" s="12">
        <v>25.257461909291063</v>
      </c>
      <c r="BS1204" s="12">
        <v>28.197984867855638</v>
      </c>
      <c r="BT1204" s="12">
        <v>16.11396263532232</v>
      </c>
      <c r="BU1204" s="12">
        <v>-17.548763251307623</v>
      </c>
      <c r="BV1204" s="12">
        <v>17.350091728153931</v>
      </c>
      <c r="BW1204" s="12">
        <v>11.067062693444012</v>
      </c>
      <c r="BX1204" s="12">
        <v>-4.0426491223539438</v>
      </c>
      <c r="BY1204" s="12">
        <v>8.173097177758013</v>
      </c>
      <c r="BZ1204" s="12">
        <v>13.590843902606714</v>
      </c>
      <c r="CA1204" s="12">
        <v>-0.72500128150081999</v>
      </c>
      <c r="CB1204" s="12">
        <v>-11.383705634840691</v>
      </c>
      <c r="CC1204" s="12">
        <v>2.7608186495096332E-2</v>
      </c>
      <c r="CD1204" s="12">
        <v>21.915795466085566</v>
      </c>
      <c r="CE1204" s="12">
        <v>19.091586171636667</v>
      </c>
      <c r="CF1204" s="12">
        <v>26.099296006536896</v>
      </c>
      <c r="CG1204" s="12">
        <v>-2.3972049423442559</v>
      </c>
      <c r="CH1204" s="12">
        <v>5.6831112491569229</v>
      </c>
      <c r="CI1204" s="12">
        <v>11.192628058709788</v>
      </c>
      <c r="CJ1204" s="12">
        <v>21.801189073781625</v>
      </c>
      <c r="CK1204" s="12">
        <v>1.4778895403602905</v>
      </c>
      <c r="CL1204" s="12">
        <v>12.385059870560225</v>
      </c>
      <c r="CM1204" s="12">
        <v>7.5875191777759161</v>
      </c>
      <c r="CN1204" s="12">
        <v>-3.7380014647697131</v>
      </c>
      <c r="CO1204" s="12">
        <v>6.3040662998085484</v>
      </c>
      <c r="CP1204" s="12">
        <v>20.342513875328766</v>
      </c>
      <c r="CQ1204" s="12">
        <v>5.082372435998443</v>
      </c>
      <c r="CR1204" s="12">
        <v>19.230831558622391</v>
      </c>
      <c r="CS1204" s="12">
        <v>7.1101160959411338</v>
      </c>
      <c r="CT1204" s="12">
        <v>8.0527378290188274</v>
      </c>
      <c r="CU1204" s="12">
        <v>28.347099380393121</v>
      </c>
      <c r="CV1204" s="12">
        <v>-1.6169417779447977</v>
      </c>
      <c r="CW1204" s="12">
        <v>28.529032451514315</v>
      </c>
      <c r="CX1204" s="12">
        <v>5.4773366536271144</v>
      </c>
      <c r="CY1204" s="12">
        <v>14.73219959122801</v>
      </c>
      <c r="CZ1204" s="12">
        <v>10.938642836894896</v>
      </c>
      <c r="DA1204" s="12">
        <v>8.1465707154721745</v>
      </c>
      <c r="DB1204" s="12">
        <v>3.8866362989788388</v>
      </c>
      <c r="DC1204" s="12">
        <v>-4.654378866388555</v>
      </c>
      <c r="DD1204" s="12">
        <v>-1.9227798470366704</v>
      </c>
    </row>
    <row r="1205" spans="1:108" x14ac:dyDescent="0.25">
      <c r="A1205" s="2">
        <v>402</v>
      </c>
      <c r="B1205" s="8">
        <f t="shared" ref="B1205" ca="1" si="1413">_xlfn.COVARIANCE.P(OFFSET(I1206,0,0,1,20),OFFSET(I1207,0,0,1,20))/_xlfn.VAR.P(OFFSET(I1206,0,0,1,20))</f>
        <v>1.9829811963777837</v>
      </c>
      <c r="C1205" s="8">
        <f t="shared" ref="C1205" ca="1" si="1414">_xlfn.COVARIANCE.P(OFFSET(I1206,0,0,1,50),OFFSET(I1207,0,0,1,50))/_xlfn.VAR.P(OFFSET(I1206,0,0,1,50))</f>
        <v>1.9769792186085227</v>
      </c>
      <c r="D1205" s="8">
        <f t="shared" ref="D1205" ca="1" si="1415">_xlfn.COVARIANCE.P(OFFSET(I1206,0,0,1,100),OFFSET(I1207,0,0,1,100))/_xlfn.VAR.P(OFFSET(I1206,0,0,1,100))</f>
        <v>2.0045752887758703</v>
      </c>
      <c r="E1205" s="8">
        <f t="shared" ref="E1205" ca="1" si="1416">AVERAGE(OFFSET(I1207,0,0,1,20))-AVERAGE(OFFSET(I1206,0,0,1,20))*B1205</f>
        <v>10.097227086580103</v>
      </c>
      <c r="F1205" s="8">
        <f t="shared" ref="F1205" ca="1" si="1417">AVERAGE(OFFSET(I1207,0,0,1,50))-AVERAGE(OFFSET(I1206,0,0,1,50))*C1205</f>
        <v>10.165903006523678</v>
      </c>
      <c r="G1205" s="8">
        <f t="shared" ref="G1205" ca="1" si="1418">AVERAGE(OFFSET(I1207,0,0,1,100))-AVERAGE(OFFSET(I1206,0,0,1,100))*D1205</f>
        <v>10.063652430101335</v>
      </c>
      <c r="H1205" s="9" t="s">
        <v>29</v>
      </c>
      <c r="I1205" s="10">
        <v>4871</v>
      </c>
      <c r="J1205" s="10">
        <v>9774</v>
      </c>
      <c r="K1205" s="10">
        <v>3490</v>
      </c>
      <c r="L1205" s="10">
        <v>2702</v>
      </c>
      <c r="M1205" s="10">
        <v>6640</v>
      </c>
      <c r="N1205" s="10">
        <v>563</v>
      </c>
      <c r="O1205" s="10">
        <v>3768</v>
      </c>
      <c r="P1205" s="10">
        <v>2258</v>
      </c>
      <c r="Q1205" s="10">
        <v>3394</v>
      </c>
      <c r="R1205" s="10">
        <v>6456</v>
      </c>
      <c r="S1205" s="10">
        <v>4710</v>
      </c>
      <c r="T1205" s="10">
        <v>4907</v>
      </c>
      <c r="U1205" s="10">
        <v>2392</v>
      </c>
      <c r="V1205" s="10">
        <v>5097</v>
      </c>
      <c r="W1205" s="10">
        <v>8932</v>
      </c>
      <c r="X1205" s="10">
        <v>7415</v>
      </c>
      <c r="Y1205" s="10">
        <v>3843</v>
      </c>
      <c r="Z1205" s="10">
        <v>1877</v>
      </c>
      <c r="AA1205" s="10">
        <v>8010</v>
      </c>
      <c r="AB1205" s="10">
        <v>161</v>
      </c>
      <c r="AC1205" s="10">
        <v>907</v>
      </c>
      <c r="AD1205" s="10">
        <v>915</v>
      </c>
      <c r="AE1205" s="10">
        <v>8314</v>
      </c>
      <c r="AF1205" s="10">
        <v>3843</v>
      </c>
      <c r="AG1205" s="10">
        <v>3758</v>
      </c>
      <c r="AH1205" s="10">
        <v>3350</v>
      </c>
      <c r="AI1205" s="10">
        <v>7719</v>
      </c>
      <c r="AJ1205" s="10">
        <v>9662</v>
      </c>
      <c r="AK1205" s="10">
        <v>3556</v>
      </c>
      <c r="AL1205" s="10">
        <v>960</v>
      </c>
      <c r="AM1205" s="10">
        <v>5668</v>
      </c>
      <c r="AN1205" s="10">
        <v>2782</v>
      </c>
      <c r="AO1205" s="10">
        <v>8056</v>
      </c>
      <c r="AP1205" s="10">
        <v>5188</v>
      </c>
      <c r="AQ1205" s="10">
        <v>6346</v>
      </c>
      <c r="AR1205" s="10">
        <v>7008</v>
      </c>
      <c r="AS1205" s="10">
        <v>2423</v>
      </c>
      <c r="AT1205" s="10">
        <v>4951</v>
      </c>
      <c r="AU1205" s="10">
        <v>5724</v>
      </c>
      <c r="AV1205" s="10">
        <v>6031</v>
      </c>
      <c r="AW1205" s="10">
        <v>2683</v>
      </c>
      <c r="AX1205" s="10">
        <v>8108</v>
      </c>
      <c r="AY1205" s="10">
        <v>2738</v>
      </c>
      <c r="AZ1205" s="10">
        <v>3105</v>
      </c>
      <c r="BA1205" s="10">
        <v>2952</v>
      </c>
      <c r="BB1205" s="10">
        <v>4997</v>
      </c>
      <c r="BC1205" s="10">
        <v>8470</v>
      </c>
      <c r="BD1205" s="10">
        <v>377</v>
      </c>
      <c r="BE1205" s="10">
        <v>1266</v>
      </c>
      <c r="BF1205" s="10">
        <v>1404</v>
      </c>
      <c r="BG1205" s="10">
        <v>3449</v>
      </c>
      <c r="BH1205" s="10">
        <v>2388</v>
      </c>
      <c r="BI1205" s="10">
        <v>3381</v>
      </c>
      <c r="BJ1205" s="10">
        <v>9258</v>
      </c>
      <c r="BK1205" s="10">
        <v>3509</v>
      </c>
      <c r="BL1205" s="10">
        <v>2673</v>
      </c>
      <c r="BM1205" s="10">
        <v>2366</v>
      </c>
      <c r="BN1205" s="10">
        <v>6339</v>
      </c>
      <c r="BO1205" s="10">
        <v>6161</v>
      </c>
      <c r="BP1205" s="10">
        <v>7019</v>
      </c>
      <c r="BQ1205" s="10">
        <v>4428</v>
      </c>
      <c r="BR1205" s="10">
        <v>7751</v>
      </c>
      <c r="BS1205" s="10">
        <v>2845</v>
      </c>
      <c r="BT1205" s="10">
        <v>4213</v>
      </c>
      <c r="BU1205" s="10">
        <v>760</v>
      </c>
      <c r="BV1205" s="10">
        <v>478</v>
      </c>
      <c r="BW1205" s="10">
        <v>437</v>
      </c>
      <c r="BX1205" s="10">
        <v>1807</v>
      </c>
      <c r="BY1205" s="10">
        <v>4599</v>
      </c>
      <c r="BZ1205" s="10">
        <v>4328</v>
      </c>
      <c r="CA1205" s="10">
        <v>6027</v>
      </c>
      <c r="CB1205" s="10">
        <v>3555</v>
      </c>
      <c r="CC1205" s="10">
        <v>8054</v>
      </c>
      <c r="CD1205" s="10">
        <v>3628</v>
      </c>
      <c r="CE1205" s="10">
        <v>6248</v>
      </c>
      <c r="CF1205" s="10">
        <v>764</v>
      </c>
      <c r="CG1205" s="10">
        <v>3717</v>
      </c>
      <c r="CH1205" s="10">
        <v>71</v>
      </c>
      <c r="CI1205" s="10">
        <v>6187</v>
      </c>
      <c r="CJ1205" s="10">
        <v>4559</v>
      </c>
      <c r="CK1205" s="10">
        <v>4461</v>
      </c>
      <c r="CL1205" s="10">
        <v>4822</v>
      </c>
      <c r="CM1205" s="10">
        <v>8323</v>
      </c>
      <c r="CN1205" s="10">
        <v>6405</v>
      </c>
      <c r="CO1205" s="10">
        <v>9154</v>
      </c>
      <c r="CP1205" s="10">
        <v>3306</v>
      </c>
      <c r="CQ1205" s="10">
        <v>8881</v>
      </c>
      <c r="CR1205" s="10">
        <v>2016</v>
      </c>
      <c r="CS1205" s="10">
        <v>586</v>
      </c>
      <c r="CT1205" s="10">
        <v>6289</v>
      </c>
      <c r="CU1205" s="10">
        <v>8034</v>
      </c>
      <c r="CV1205" s="10">
        <v>2575</v>
      </c>
      <c r="CW1205" s="10">
        <v>1097</v>
      </c>
      <c r="CX1205" s="10">
        <v>7162</v>
      </c>
      <c r="CY1205" s="10">
        <v>1030</v>
      </c>
      <c r="CZ1205" s="10">
        <v>216</v>
      </c>
      <c r="DA1205" s="10">
        <v>862</v>
      </c>
      <c r="DB1205" s="10">
        <v>663</v>
      </c>
      <c r="DC1205" s="10">
        <v>1289</v>
      </c>
      <c r="DD1205" s="10">
        <v>8385</v>
      </c>
    </row>
    <row r="1206" spans="1:108" x14ac:dyDescent="0.25">
      <c r="H1206" s="11" t="s">
        <v>0</v>
      </c>
      <c r="I1206" s="12">
        <v>-3.9949490167248705</v>
      </c>
      <c r="J1206" s="12">
        <v>-3.7484232961408259</v>
      </c>
      <c r="K1206" s="12">
        <v>-2.7666495135691576</v>
      </c>
      <c r="L1206" s="12">
        <v>2.1151626854356893</v>
      </c>
      <c r="M1206" s="12">
        <v>-6.3725929832570569E-2</v>
      </c>
      <c r="N1206" s="12">
        <v>-4.1589055458209101</v>
      </c>
      <c r="O1206" s="12">
        <v>1.0574550757106658</v>
      </c>
      <c r="P1206" s="12">
        <v>-2.9927832152270457</v>
      </c>
      <c r="Q1206" s="12">
        <v>-2.2001450521211376</v>
      </c>
      <c r="R1206" s="12">
        <v>-5.401959917561447</v>
      </c>
      <c r="S1206" s="12">
        <v>-1.8130567837325007</v>
      </c>
      <c r="T1206" s="12">
        <v>-12.735970623818753</v>
      </c>
      <c r="U1206" s="12">
        <v>-0.54722961253999425</v>
      </c>
      <c r="V1206" s="12">
        <v>0.70438587585134671</v>
      </c>
      <c r="W1206" s="12">
        <v>6.5437787153520173</v>
      </c>
      <c r="X1206" s="12">
        <v>4.5086981444953178</v>
      </c>
      <c r="Y1206" s="12">
        <v>-2.5186962118004521</v>
      </c>
      <c r="Z1206" s="12">
        <v>6.8966241732113094</v>
      </c>
      <c r="AA1206" s="12">
        <v>-2.1957924781851275</v>
      </c>
      <c r="AB1206" s="12">
        <v>-1.9669978758859092</v>
      </c>
      <c r="AC1206" s="12">
        <v>-0.20211898992625199</v>
      </c>
      <c r="AD1206" s="12">
        <v>-3.8384701715683183</v>
      </c>
      <c r="AE1206" s="12">
        <v>1.4971532889491905E-2</v>
      </c>
      <c r="AF1206" s="12">
        <v>-2.5186962118004521</v>
      </c>
      <c r="AG1206" s="12">
        <v>10.00855641415775</v>
      </c>
      <c r="AH1206" s="12">
        <v>4.3110587860953737</v>
      </c>
      <c r="AI1206" s="12">
        <v>4.6046395340543658</v>
      </c>
      <c r="AJ1206" s="12">
        <v>-1.5769662392194919</v>
      </c>
      <c r="AK1206" s="12">
        <v>-6.8714107409487104</v>
      </c>
      <c r="AL1206" s="12">
        <v>0.62052072396406488</v>
      </c>
      <c r="AM1206" s="12">
        <v>-7.3462457172812279</v>
      </c>
      <c r="AN1206" s="12">
        <v>-9.559975972506189</v>
      </c>
      <c r="AO1206" s="12">
        <v>5.3171567481748419</v>
      </c>
      <c r="AP1206" s="12">
        <v>3.1826623558613143</v>
      </c>
      <c r="AQ1206" s="12">
        <v>-3.8791450911260679</v>
      </c>
      <c r="AR1206" s="12">
        <v>1.191081258514485</v>
      </c>
      <c r="AS1206" s="12">
        <v>-9.3996161509446754</v>
      </c>
      <c r="AT1206" s="12">
        <v>-6.0834927989805738</v>
      </c>
      <c r="AU1206" s="12">
        <v>-0.48014384527570009</v>
      </c>
      <c r="AV1206" s="12">
        <v>-3.2893999866650345</v>
      </c>
      <c r="AW1206" s="12">
        <v>-4.2304698154446205</v>
      </c>
      <c r="AX1206" s="12">
        <v>-1.4751677853369658</v>
      </c>
      <c r="AY1206" s="12">
        <v>-0.97110149564154291</v>
      </c>
      <c r="AZ1206" s="12">
        <v>3.9031642662921531</v>
      </c>
      <c r="BA1206" s="12">
        <v>5.3319264415042289</v>
      </c>
      <c r="BB1206" s="12">
        <v>4.1227300613366333</v>
      </c>
      <c r="BC1206" s="12">
        <v>-1.3250506738292702</v>
      </c>
      <c r="BD1206" s="12">
        <v>-5.6071869930181348</v>
      </c>
      <c r="BE1206" s="12">
        <v>8.1332378381043533</v>
      </c>
      <c r="BF1206" s="12">
        <v>-5.4822449272596021</v>
      </c>
      <c r="BG1206" s="12">
        <v>1.5473965319675864</v>
      </c>
      <c r="BH1206" s="12">
        <v>-1.3604341637848099</v>
      </c>
      <c r="BI1206" s="12">
        <v>0.31446928429149862</v>
      </c>
      <c r="BJ1206" s="12">
        <v>7.5926314982329135</v>
      </c>
      <c r="BK1206" s="12">
        <v>-7.2381502905130031</v>
      </c>
      <c r="BL1206" s="12">
        <v>-13.191477126495307</v>
      </c>
      <c r="BM1206" s="12">
        <v>7.4611687932439663</v>
      </c>
      <c r="BN1206" s="12">
        <v>2.1175241009255346</v>
      </c>
      <c r="BO1206" s="12">
        <v>5.6614210707438044</v>
      </c>
      <c r="BP1206" s="12">
        <v>-6.7172166841682639</v>
      </c>
      <c r="BQ1206" s="12">
        <v>0.5884705564697208</v>
      </c>
      <c r="BR1206" s="12">
        <v>-0.28162669073964886</v>
      </c>
      <c r="BS1206" s="12">
        <v>-3.5778804002707316</v>
      </c>
      <c r="BT1206" s="12">
        <v>3.8103255413288144</v>
      </c>
      <c r="BU1206" s="12">
        <v>-7.9227286814407378</v>
      </c>
      <c r="BV1206" s="12">
        <v>-5.7264362444678945</v>
      </c>
      <c r="BW1206" s="12">
        <v>-6.4556613305671098</v>
      </c>
      <c r="BX1206" s="12">
        <v>3.3125340796714404</v>
      </c>
      <c r="BY1206" s="12">
        <v>5.4047315742489594</v>
      </c>
      <c r="BZ1206" s="12">
        <v>6.6043289188102996</v>
      </c>
      <c r="CA1206" s="12">
        <v>5.0007961189248364</v>
      </c>
      <c r="CB1206" s="12">
        <v>2.8820442330509422</v>
      </c>
      <c r="CC1206" s="12">
        <v>3.9268695574334451</v>
      </c>
      <c r="CD1206" s="12">
        <v>-3.1737538452486191</v>
      </c>
      <c r="CE1206" s="12">
        <v>-4.9448877351478533</v>
      </c>
      <c r="CF1206" s="12">
        <v>2.5378125776840363</v>
      </c>
      <c r="CG1206" s="12">
        <v>-0.97144355163766394</v>
      </c>
      <c r="CH1206" s="12">
        <v>-2.4343300586786749</v>
      </c>
      <c r="CI1206" s="12">
        <v>-2.0761450253660301</v>
      </c>
      <c r="CJ1206" s="12">
        <v>-0.33918423990443919</v>
      </c>
      <c r="CK1206" s="12">
        <v>-3.0526704416481416</v>
      </c>
      <c r="CL1206" s="12">
        <v>-6.9724071381203876</v>
      </c>
      <c r="CM1206" s="12">
        <v>3.5804514319583873</v>
      </c>
      <c r="CN1206" s="12">
        <v>-2.6437955080818147</v>
      </c>
      <c r="CO1206" s="12">
        <v>-5.0670118666053385</v>
      </c>
      <c r="CP1206" s="12">
        <v>6.044139945130925</v>
      </c>
      <c r="CQ1206" s="12">
        <v>2.291769834718282</v>
      </c>
      <c r="CR1206" s="12">
        <v>-5.6307719609945606</v>
      </c>
      <c r="CS1206" s="12">
        <v>2.3354901364795162</v>
      </c>
      <c r="CT1206" s="12">
        <v>7.2848853990543798</v>
      </c>
      <c r="CU1206" s="12">
        <v>8.1167139763819058</v>
      </c>
      <c r="CV1206" s="12">
        <v>6.0459374467484626</v>
      </c>
      <c r="CW1206" s="12">
        <v>-4.1539664769275593</v>
      </c>
      <c r="CX1206" s="12">
        <v>-4.438812936581515</v>
      </c>
      <c r="CY1206" s="12">
        <v>-3.7277771265551052</v>
      </c>
      <c r="CZ1206" s="12">
        <v>4.2658085478125036</v>
      </c>
      <c r="DA1206" s="12">
        <v>0.71056848118947724</v>
      </c>
      <c r="DB1206" s="12">
        <v>-0.98503290676855548</v>
      </c>
      <c r="DC1206" s="12">
        <v>1.1877168106438711</v>
      </c>
      <c r="DD1206" s="12">
        <v>1.216230887036323</v>
      </c>
    </row>
    <row r="1207" spans="1:108" x14ac:dyDescent="0.25">
      <c r="H1207" s="11" t="s">
        <v>2</v>
      </c>
      <c r="I1207" s="12">
        <v>1.8534549692698761</v>
      </c>
      <c r="J1207" s="12">
        <v>2.5397741368502653</v>
      </c>
      <c r="K1207" s="12">
        <v>5.3591233358283619</v>
      </c>
      <c r="L1207" s="12">
        <v>13.550452582702738</v>
      </c>
      <c r="M1207" s="12">
        <v>10.012220955105221</v>
      </c>
      <c r="N1207" s="12">
        <v>2.1417331821270715</v>
      </c>
      <c r="O1207" s="12">
        <v>12.348552846380647</v>
      </c>
      <c r="P1207" s="12">
        <v>6.373827482107731</v>
      </c>
      <c r="Q1207" s="12">
        <v>5.7200457403527842</v>
      </c>
      <c r="R1207" s="12">
        <v>-1.3505243622868688</v>
      </c>
      <c r="S1207" s="12">
        <v>6.4807136099493841</v>
      </c>
      <c r="T1207" s="12">
        <v>-16.075865553497589</v>
      </c>
      <c r="U1207" s="12">
        <v>8.5988188406860537</v>
      </c>
      <c r="V1207" s="12">
        <v>8.3633942089079465</v>
      </c>
      <c r="W1207" s="12">
        <v>21.77286786790258</v>
      </c>
      <c r="X1207" s="12">
        <v>20.364533480395576</v>
      </c>
      <c r="Y1207" s="12">
        <v>7.6359276231931528</v>
      </c>
      <c r="Z1207" s="12">
        <v>24.386292161035488</v>
      </c>
      <c r="AA1207" s="12">
        <v>5.3560479027920449</v>
      </c>
      <c r="AB1207" s="12">
        <v>6.3850113229985102</v>
      </c>
      <c r="AC1207" s="12">
        <v>9.1983009332004428</v>
      </c>
      <c r="AD1207" s="12">
        <v>1.6585769822319194</v>
      </c>
      <c r="AE1207" s="12">
        <v>7.8749155642957449</v>
      </c>
      <c r="AF1207" s="12">
        <v>7.6359276231931528</v>
      </c>
      <c r="AG1207" s="12">
        <v>31.776525309568608</v>
      </c>
      <c r="AH1207" s="12">
        <v>16.859968369250211</v>
      </c>
      <c r="AI1207" s="12">
        <v>18.962044729781468</v>
      </c>
      <c r="AJ1207" s="12">
        <v>8.6558544017077406</v>
      </c>
      <c r="AK1207" s="12">
        <v>-4.1892919100508008</v>
      </c>
      <c r="AL1207" s="12">
        <v>12.606020476360126</v>
      </c>
      <c r="AM1207" s="12">
        <v>-4.0833672461750909</v>
      </c>
      <c r="AN1207" s="12">
        <v>-8.5600711777179601</v>
      </c>
      <c r="AO1207" s="12">
        <v>21.684393305784038</v>
      </c>
      <c r="AP1207" s="12">
        <v>16.517691436495422</v>
      </c>
      <c r="AQ1207" s="12">
        <v>2.8858550525046627</v>
      </c>
      <c r="AR1207" s="12">
        <v>11.444799094804482</v>
      </c>
      <c r="AS1207" s="12">
        <v>-9.6834174814547804</v>
      </c>
      <c r="AT1207" s="12">
        <v>-1.1144986635775029</v>
      </c>
      <c r="AU1207" s="12">
        <v>10.56246384354503</v>
      </c>
      <c r="AV1207" s="12">
        <v>2.3234783913901906</v>
      </c>
      <c r="AW1207" s="12">
        <v>2.1837131695610656</v>
      </c>
      <c r="AX1207" s="12">
        <v>8.4223684056109462</v>
      </c>
      <c r="AY1207" s="12">
        <v>8.5806769060847472</v>
      </c>
      <c r="AZ1207" s="12">
        <v>18.730667507306759</v>
      </c>
      <c r="BA1207" s="12">
        <v>18.567336014397164</v>
      </c>
      <c r="BB1207" s="12">
        <v>19.503874879106434</v>
      </c>
      <c r="BC1207" s="12">
        <v>6.733782078138363</v>
      </c>
      <c r="BD1207" s="12">
        <v>-0.25502704835577061</v>
      </c>
      <c r="BE1207" s="12">
        <v>24.841349336720889</v>
      </c>
      <c r="BF1207" s="12">
        <v>-7.4396171355051943E-2</v>
      </c>
      <c r="BG1207" s="12">
        <v>12.026987736930606</v>
      </c>
      <c r="BH1207" s="12">
        <v>5.6068852512974106</v>
      </c>
      <c r="BI1207" s="12">
        <v>10.167686461785092</v>
      </c>
      <c r="BJ1207" s="12">
        <v>25.592600344760147</v>
      </c>
      <c r="BK1207" s="12">
        <v>-4.2295913339505748</v>
      </c>
      <c r="BL1207" s="12">
        <v>-18.522141014593288</v>
      </c>
      <c r="BM1207" s="12">
        <v>24.655670873850287</v>
      </c>
      <c r="BN1207" s="12">
        <v>15.176126584373188</v>
      </c>
      <c r="BO1207" s="12">
        <v>21.948442966412895</v>
      </c>
      <c r="BP1207" s="12">
        <v>-5.051865230768712</v>
      </c>
      <c r="BQ1207" s="12">
        <v>10.21414938601634</v>
      </c>
      <c r="BR1207" s="12">
        <v>10.509647142572536</v>
      </c>
      <c r="BS1207" s="12">
        <v>3.0154909045288911</v>
      </c>
      <c r="BT1207" s="12">
        <v>16.235238519689002</v>
      </c>
      <c r="BU1207" s="12">
        <v>-7.1939130753096965</v>
      </c>
      <c r="BV1207" s="12">
        <v>-0.4896301266780746</v>
      </c>
      <c r="BW1207" s="12">
        <v>-3.7173559343791229</v>
      </c>
      <c r="BX1207" s="12">
        <v>17.288430495606534</v>
      </c>
      <c r="BY1207" s="12">
        <v>22.51162223889914</v>
      </c>
      <c r="BZ1207" s="12">
        <v>22.25035654403549</v>
      </c>
      <c r="CA1207" s="12">
        <v>19.599420565350236</v>
      </c>
      <c r="CB1207" s="12">
        <v>15.926407486593915</v>
      </c>
      <c r="CC1207" s="12">
        <v>17.924581766419273</v>
      </c>
      <c r="CD1207" s="12">
        <v>4.180594455643714</v>
      </c>
      <c r="CE1207" s="12">
        <v>0.72615408066809028</v>
      </c>
      <c r="CF1207" s="12">
        <v>14.530219870554337</v>
      </c>
      <c r="CG1207" s="12">
        <v>8.5229919293991419</v>
      </c>
      <c r="CH1207" s="12">
        <v>5.7271447045076531</v>
      </c>
      <c r="CI1207" s="12">
        <v>6.7908344434489285</v>
      </c>
      <c r="CJ1207" s="12">
        <v>10.282154750037972</v>
      </c>
      <c r="CK1207" s="12">
        <v>4.5832946638832039</v>
      </c>
      <c r="CL1207" s="12">
        <v>-5.2497592939826614</v>
      </c>
      <c r="CM1207" s="12">
        <v>17.537337210468653</v>
      </c>
      <c r="CN1207" s="12">
        <v>5.8765753057709098</v>
      </c>
      <c r="CO1207" s="12">
        <v>-0.16056028403608344</v>
      </c>
      <c r="CP1207" s="12">
        <v>23.135579206601854</v>
      </c>
      <c r="CQ1207" s="12">
        <v>15.957553276459727</v>
      </c>
      <c r="CR1207" s="12">
        <v>-0.14720674618088903</v>
      </c>
      <c r="CS1207" s="12">
        <v>13.829848965579098</v>
      </c>
      <c r="CT1207" s="12">
        <v>24.568957688382984</v>
      </c>
      <c r="CU1207" s="12">
        <v>26.248611937765983</v>
      </c>
      <c r="CV1207" s="12">
        <v>20.899887416174831</v>
      </c>
      <c r="CW1207" s="12">
        <v>1.170261806341796</v>
      </c>
      <c r="CX1207" s="12">
        <v>1.6228305739317057</v>
      </c>
      <c r="CY1207" s="12">
        <v>2.1789658001829224</v>
      </c>
      <c r="CZ1207" s="12">
        <v>19.026971338429412</v>
      </c>
      <c r="DA1207" s="12">
        <v>10.854814965673716</v>
      </c>
      <c r="DB1207" s="12">
        <v>7.4158453785387293</v>
      </c>
      <c r="DC1207" s="12">
        <v>10.25234522172871</v>
      </c>
      <c r="DD1207" s="12">
        <v>12.430964115692504</v>
      </c>
    </row>
    <row r="1208" spans="1:108" x14ac:dyDescent="0.25">
      <c r="A1208" s="2">
        <v>403</v>
      </c>
      <c r="B1208" s="8">
        <f t="shared" ref="B1208" ca="1" si="1419">_xlfn.COVARIANCE.P(OFFSET(I1209,0,0,1,20),OFFSET(I1210,0,0,1,20))/_xlfn.VAR.P(OFFSET(I1209,0,0,1,20))</f>
        <v>2.0230729879788361</v>
      </c>
      <c r="C1208" s="8">
        <f t="shared" ref="C1208" ca="1" si="1420">_xlfn.COVARIANCE.P(OFFSET(I1209,0,0,1,50),OFFSET(I1210,0,0,1,50))/_xlfn.VAR.P(OFFSET(I1209,0,0,1,50))</f>
        <v>2.0048439381077827</v>
      </c>
      <c r="D1208" s="8">
        <f t="shared" ref="D1208" ca="1" si="1421">_xlfn.COVARIANCE.P(OFFSET(I1209,0,0,1,100),OFFSET(I1210,0,0,1,100))/_xlfn.VAR.P(OFFSET(I1209,0,0,1,100))</f>
        <v>1.9856646728676386</v>
      </c>
      <c r="E1208" s="8">
        <f t="shared" ref="E1208" ca="1" si="1422">AVERAGE(OFFSET(I1210,0,0,1,20))-AVERAGE(OFFSET(I1209,0,0,1,20))*B1208</f>
        <v>10.053205761410965</v>
      </c>
      <c r="F1208" s="8">
        <f t="shared" ref="F1208" ca="1" si="1423">AVERAGE(OFFSET(I1210,0,0,1,50))-AVERAGE(OFFSET(I1209,0,0,1,50))*C1208</f>
        <v>9.8161902279537596</v>
      </c>
      <c r="G1208" s="8">
        <f t="shared" ref="G1208" ca="1" si="1424">AVERAGE(OFFSET(I1210,0,0,1,100))-AVERAGE(OFFSET(I1209,0,0,1,100))*D1208</f>
        <v>9.8325040502271328</v>
      </c>
      <c r="H1208" s="9" t="s">
        <v>29</v>
      </c>
      <c r="I1208" s="10">
        <v>6856</v>
      </c>
      <c r="J1208" s="10">
        <v>7592</v>
      </c>
      <c r="K1208" s="10">
        <v>9497</v>
      </c>
      <c r="L1208" s="10">
        <v>4961</v>
      </c>
      <c r="M1208" s="10">
        <v>2240</v>
      </c>
      <c r="N1208" s="10">
        <v>7181</v>
      </c>
      <c r="O1208" s="10">
        <v>7899</v>
      </c>
      <c r="P1208" s="10">
        <v>6610</v>
      </c>
      <c r="Q1208" s="10">
        <v>960</v>
      </c>
      <c r="R1208" s="10">
        <v>3926</v>
      </c>
      <c r="S1208" s="10">
        <v>9540</v>
      </c>
      <c r="T1208" s="10">
        <v>4820</v>
      </c>
      <c r="U1208" s="10">
        <v>5286</v>
      </c>
      <c r="V1208" s="10">
        <v>8261</v>
      </c>
      <c r="W1208" s="10">
        <v>5613</v>
      </c>
      <c r="X1208" s="10">
        <v>1273</v>
      </c>
      <c r="Y1208" s="10">
        <v>7958</v>
      </c>
      <c r="Z1208" s="10">
        <v>8172</v>
      </c>
      <c r="AA1208" s="10">
        <v>5176</v>
      </c>
      <c r="AB1208" s="10">
        <v>4820</v>
      </c>
      <c r="AC1208" s="10">
        <v>7888</v>
      </c>
      <c r="AD1208" s="10">
        <v>4605</v>
      </c>
      <c r="AE1208" s="10">
        <v>2428</v>
      </c>
      <c r="AF1208" s="10">
        <v>1180</v>
      </c>
      <c r="AG1208" s="10">
        <v>9191</v>
      </c>
      <c r="AH1208" s="10">
        <v>9568</v>
      </c>
      <c r="AI1208" s="10">
        <v>4863</v>
      </c>
      <c r="AJ1208" s="10">
        <v>5641</v>
      </c>
      <c r="AK1208" s="10">
        <v>5556</v>
      </c>
      <c r="AL1208" s="10">
        <v>382</v>
      </c>
      <c r="AM1208" s="10">
        <v>3348</v>
      </c>
      <c r="AN1208" s="10">
        <v>566</v>
      </c>
      <c r="AO1208" s="10">
        <v>9357</v>
      </c>
      <c r="AP1208" s="10">
        <v>3149</v>
      </c>
      <c r="AQ1208" s="10">
        <v>6413</v>
      </c>
      <c r="AR1208" s="10">
        <v>6160</v>
      </c>
      <c r="AS1208" s="10">
        <v>9623</v>
      </c>
      <c r="AT1208" s="10">
        <v>3058</v>
      </c>
      <c r="AU1208" s="10">
        <v>8640</v>
      </c>
      <c r="AV1208" s="10">
        <v>5574</v>
      </c>
      <c r="AW1208" s="10">
        <v>3689</v>
      </c>
      <c r="AX1208" s="10">
        <v>6153</v>
      </c>
      <c r="AY1208" s="10">
        <v>7888</v>
      </c>
      <c r="AZ1208" s="10">
        <v>4310</v>
      </c>
      <c r="BA1208" s="10">
        <v>1856</v>
      </c>
      <c r="BB1208" s="10">
        <v>2955</v>
      </c>
      <c r="BC1208" s="10">
        <v>4034</v>
      </c>
      <c r="BD1208" s="10">
        <v>3267</v>
      </c>
      <c r="BE1208" s="10">
        <v>5618</v>
      </c>
      <c r="BF1208" s="10">
        <v>3053</v>
      </c>
      <c r="BG1208" s="10">
        <v>3576</v>
      </c>
      <c r="BH1208" s="10">
        <v>7821</v>
      </c>
      <c r="BI1208" s="10">
        <v>7526</v>
      </c>
      <c r="BJ1208" s="10">
        <v>1985</v>
      </c>
      <c r="BK1208" s="10">
        <v>2228</v>
      </c>
      <c r="BL1208" s="10">
        <v>5361</v>
      </c>
      <c r="BM1208" s="10">
        <v>1278</v>
      </c>
      <c r="BN1208" s="10">
        <v>9053</v>
      </c>
      <c r="BO1208" s="10">
        <v>6206</v>
      </c>
      <c r="BP1208" s="10">
        <v>5735</v>
      </c>
      <c r="BQ1208" s="10">
        <v>4113</v>
      </c>
      <c r="BR1208" s="10">
        <v>7749</v>
      </c>
      <c r="BS1208" s="10">
        <v>7695</v>
      </c>
      <c r="BT1208" s="10">
        <v>6385</v>
      </c>
      <c r="BU1208" s="10">
        <v>7316</v>
      </c>
      <c r="BV1208" s="10">
        <v>3410</v>
      </c>
      <c r="BW1208" s="10">
        <v>7600</v>
      </c>
      <c r="BX1208" s="10">
        <v>8876</v>
      </c>
      <c r="BY1208" s="10">
        <v>7025</v>
      </c>
      <c r="BZ1208" s="10">
        <v>3664</v>
      </c>
      <c r="CA1208" s="10">
        <v>7565</v>
      </c>
      <c r="CB1208" s="10">
        <v>1733</v>
      </c>
      <c r="CC1208" s="10">
        <v>4868</v>
      </c>
      <c r="CD1208" s="10">
        <v>3988</v>
      </c>
      <c r="CE1208" s="10">
        <v>6351</v>
      </c>
      <c r="CF1208" s="10">
        <v>9317</v>
      </c>
      <c r="CG1208" s="10">
        <v>3379</v>
      </c>
      <c r="CH1208" s="10">
        <v>1849</v>
      </c>
      <c r="CI1208" s="10">
        <v>5623</v>
      </c>
      <c r="CJ1208" s="10">
        <v>7923</v>
      </c>
      <c r="CK1208" s="10">
        <v>3647</v>
      </c>
      <c r="CL1208" s="10">
        <v>4719</v>
      </c>
      <c r="CM1208" s="10">
        <v>385</v>
      </c>
      <c r="CN1208" s="10">
        <v>7800</v>
      </c>
      <c r="CO1208" s="10">
        <v>7237</v>
      </c>
      <c r="CP1208" s="10">
        <v>4766</v>
      </c>
      <c r="CQ1208" s="10">
        <v>5006</v>
      </c>
      <c r="CR1208" s="10">
        <v>92</v>
      </c>
      <c r="CS1208" s="10">
        <v>2251</v>
      </c>
      <c r="CT1208" s="10">
        <v>9980</v>
      </c>
      <c r="CU1208" s="10">
        <v>8463</v>
      </c>
      <c r="CV1208" s="10">
        <v>6681</v>
      </c>
      <c r="CW1208" s="10">
        <v>2919</v>
      </c>
      <c r="CX1208" s="10">
        <v>8197</v>
      </c>
      <c r="CY1208" s="10">
        <v>8028</v>
      </c>
      <c r="CZ1208" s="10">
        <v>5828</v>
      </c>
      <c r="DA1208" s="10">
        <v>615</v>
      </c>
      <c r="DB1208" s="10">
        <v>2224</v>
      </c>
      <c r="DC1208" s="10">
        <v>4555</v>
      </c>
      <c r="DD1208" s="10">
        <v>921</v>
      </c>
    </row>
    <row r="1209" spans="1:108" x14ac:dyDescent="0.25">
      <c r="H1209" s="11" t="s">
        <v>0</v>
      </c>
      <c r="I1209" s="12">
        <v>-7.4672812524826071</v>
      </c>
      <c r="J1209" s="12">
        <v>5.8622368246081171</v>
      </c>
      <c r="K1209" s="12">
        <v>3.453962867490636</v>
      </c>
      <c r="L1209" s="12">
        <v>3.9699787761001151</v>
      </c>
      <c r="M1209" s="12">
        <v>-1.8667782160868511</v>
      </c>
      <c r="N1209" s="12">
        <v>-1.3510575822665241</v>
      </c>
      <c r="O1209" s="12">
        <v>-1.8557589878117264</v>
      </c>
      <c r="P1209" s="12">
        <v>-1.0777629779334514</v>
      </c>
      <c r="Q1209" s="12">
        <v>0.62052072396406488</v>
      </c>
      <c r="R1209" s="12">
        <v>3.405126222535388</v>
      </c>
      <c r="S1209" s="12">
        <v>1.8655174713824145</v>
      </c>
      <c r="T1209" s="12">
        <v>-0.82043383776118972</v>
      </c>
      <c r="U1209" s="12">
        <v>-4.5436679406161931</v>
      </c>
      <c r="V1209" s="12">
        <v>-7.3203955538835466</v>
      </c>
      <c r="W1209" s="12">
        <v>-0.67659654382041579</v>
      </c>
      <c r="X1209" s="12">
        <v>0.78210662229079675</v>
      </c>
      <c r="Y1209" s="12">
        <v>-2.9540975339036524</v>
      </c>
      <c r="Z1209" s="12">
        <v>-5.5483563126618405</v>
      </c>
      <c r="AA1209" s="12">
        <v>2.7377375226418899</v>
      </c>
      <c r="AB1209" s="12">
        <v>-0.82043383776118972</v>
      </c>
      <c r="AC1209" s="12">
        <v>0.94340848704109082</v>
      </c>
      <c r="AD1209" s="12">
        <v>2.5618412964314112</v>
      </c>
      <c r="AE1209" s="12">
        <v>-7.3929422832735971</v>
      </c>
      <c r="AF1209" s="12">
        <v>1.2411767065705541</v>
      </c>
      <c r="AG1209" s="12">
        <v>9.8137777192936309</v>
      </c>
      <c r="AH1209" s="12">
        <v>-2.9917622372760837</v>
      </c>
      <c r="AI1209" s="12">
        <v>-3.9833905549768156</v>
      </c>
      <c r="AJ1209" s="12">
        <v>-6.3025230444476099</v>
      </c>
      <c r="AK1209" s="12">
        <v>-1.4345571486733231</v>
      </c>
      <c r="AL1209" s="12">
        <v>0.87838976882006836</v>
      </c>
      <c r="AM1209" s="12">
        <v>-0.54478586946039098</v>
      </c>
      <c r="AN1209" s="12">
        <v>-3.8960449805217263</v>
      </c>
      <c r="AO1209" s="12">
        <v>-6.3398569975736576</v>
      </c>
      <c r="AP1209" s="12">
        <v>3.1711437014288055</v>
      </c>
      <c r="AQ1209" s="12">
        <v>-1.5608851860624705E-2</v>
      </c>
      <c r="AR1209" s="12">
        <v>1.3027699241762005</v>
      </c>
      <c r="AS1209" s="12">
        <v>6.7928277607809715</v>
      </c>
      <c r="AT1209" s="12">
        <v>7.4300677949541711</v>
      </c>
      <c r="AU1209" s="12">
        <v>2.0229478555901541</v>
      </c>
      <c r="AV1209" s="12">
        <v>-3.1983921481552438</v>
      </c>
      <c r="AW1209" s="12">
        <v>-6.9622042660817289</v>
      </c>
      <c r="AX1209" s="12">
        <v>-6.1828030805978118</v>
      </c>
      <c r="AY1209" s="12">
        <v>0.94340848704109082</v>
      </c>
      <c r="AZ1209" s="12">
        <v>8.6546397844125416</v>
      </c>
      <c r="BA1209" s="12">
        <v>-3.9696254618754963</v>
      </c>
      <c r="BB1209" s="12">
        <v>-4.818584667256089</v>
      </c>
      <c r="BC1209" s="12">
        <v>0.86188408701748431</v>
      </c>
      <c r="BD1209" s="12">
        <v>-3.9943947637688266</v>
      </c>
      <c r="BE1209" s="12">
        <v>-1.3579595238555318</v>
      </c>
      <c r="BF1209" s="12">
        <v>-5.3651529273878271</v>
      </c>
      <c r="BG1209" s="12">
        <v>-12.53462582365438</v>
      </c>
      <c r="BH1209" s="12">
        <v>7.721506372496477</v>
      </c>
      <c r="BI1209" s="12">
        <v>-4.9407729050424809</v>
      </c>
      <c r="BJ1209" s="12">
        <v>-3.3950433766349564</v>
      </c>
      <c r="BK1209" s="12">
        <v>-10.394402414440091</v>
      </c>
      <c r="BL1209" s="12">
        <v>-11.382022875809934</v>
      </c>
      <c r="BM1209" s="12">
        <v>-0.12837536253050399</v>
      </c>
      <c r="BN1209" s="12">
        <v>-1.4691240709923865</v>
      </c>
      <c r="BO1209" s="12">
        <v>-0.51378145140175224</v>
      </c>
      <c r="BP1209" s="12">
        <v>-0.13382265397197809</v>
      </c>
      <c r="BQ1209" s="12">
        <v>7.875066939072962</v>
      </c>
      <c r="BR1209" s="12">
        <v>-3.4618354737674437</v>
      </c>
      <c r="BS1209" s="12">
        <v>-8.645497581677402</v>
      </c>
      <c r="BT1209" s="12">
        <v>-6.5664333319113908</v>
      </c>
      <c r="BU1209" s="12">
        <v>-1.6631255246231837</v>
      </c>
      <c r="BV1209" s="12">
        <v>0.72783335781937919</v>
      </c>
      <c r="BW1209" s="12">
        <v>-6.6554091154953507</v>
      </c>
      <c r="BX1209" s="12">
        <v>0.92452520747772859</v>
      </c>
      <c r="BY1209" s="12">
        <v>-5.2086545825292108</v>
      </c>
      <c r="BZ1209" s="12">
        <v>-6.4009290544783237</v>
      </c>
      <c r="CA1209" s="12">
        <v>-5.0838432167813705</v>
      </c>
      <c r="CB1209" s="12">
        <v>4.9732990766108696</v>
      </c>
      <c r="CC1209" s="12">
        <v>-6.9767716491004661</v>
      </c>
      <c r="CD1209" s="12">
        <v>-2.0096584558290682</v>
      </c>
      <c r="CE1209" s="12">
        <v>7.6725349808051106</v>
      </c>
      <c r="CF1209" s="12">
        <v>-3.3556302632241053</v>
      </c>
      <c r="CG1209" s="12">
        <v>-1.5957770340655484</v>
      </c>
      <c r="CH1209" s="12">
        <v>-7.8505218133371102</v>
      </c>
      <c r="CI1209" s="12">
        <v>8.9656672661840116</v>
      </c>
      <c r="CJ1209" s="12">
        <v>-2.2240449784976746</v>
      </c>
      <c r="CK1209" s="12">
        <v>0.65974424209404925</v>
      </c>
      <c r="CL1209" s="12">
        <v>2.2890727807169862</v>
      </c>
      <c r="CM1209" s="12">
        <v>-1.6821535312705338</v>
      </c>
      <c r="CN1209" s="12">
        <v>-2.4369331634090008</v>
      </c>
      <c r="CO1209" s="12">
        <v>-7.0343368456710254</v>
      </c>
      <c r="CP1209" s="12">
        <v>-1.7177092125282722</v>
      </c>
      <c r="CQ1209" s="12">
        <v>-6.1311150302959083</v>
      </c>
      <c r="CR1209" s="12">
        <v>-1.6135929984963076</v>
      </c>
      <c r="CS1209" s="12">
        <v>5.4957909720560005</v>
      </c>
      <c r="CT1209" s="12">
        <v>-1.8071016547847618</v>
      </c>
      <c r="CU1209" s="12">
        <v>-4.0005802258192249</v>
      </c>
      <c r="CV1209" s="12">
        <v>3.8709602489552033</v>
      </c>
      <c r="CW1209" s="12">
        <v>-12.279142517171415</v>
      </c>
      <c r="CX1209" s="12">
        <v>-6.5009490509813963</v>
      </c>
      <c r="CY1209" s="12">
        <v>-6.176881822992871</v>
      </c>
      <c r="CZ1209" s="12">
        <v>1.6593979762713282</v>
      </c>
      <c r="DA1209" s="12">
        <v>0.65600613400945407</v>
      </c>
      <c r="DB1209" s="12">
        <v>-14.154219007871278</v>
      </c>
      <c r="DC1209" s="12">
        <v>-7.4177782190648021</v>
      </c>
      <c r="DD1209" s="12">
        <v>-1.4396424245485204</v>
      </c>
    </row>
    <row r="1210" spans="1:108" x14ac:dyDescent="0.25">
      <c r="H1210" s="11" t="s">
        <v>2</v>
      </c>
      <c r="I1210" s="12">
        <v>-4.864862657471976</v>
      </c>
      <c r="J1210" s="12">
        <v>22.604672678313595</v>
      </c>
      <c r="K1210" s="12">
        <v>16.915641688485159</v>
      </c>
      <c r="L1210" s="12">
        <v>15.98400520058444</v>
      </c>
      <c r="M1210" s="12">
        <v>5.4978930405057023</v>
      </c>
      <c r="N1210" s="12">
        <v>7.2935013784414178</v>
      </c>
      <c r="O1210" s="12">
        <v>7.0288400620593707</v>
      </c>
      <c r="P1210" s="12">
        <v>7.5981262734413644</v>
      </c>
      <c r="Q1210" s="12">
        <v>12.606020476360126</v>
      </c>
      <c r="R1210" s="12">
        <v>17.811990193639556</v>
      </c>
      <c r="S1210" s="12">
        <v>14.526492632762066</v>
      </c>
      <c r="T1210" s="12">
        <v>8.8807887627802984</v>
      </c>
      <c r="U1210" s="12">
        <v>-0.11179336538643647</v>
      </c>
      <c r="V1210" s="12">
        <v>-3.2100656526016511</v>
      </c>
      <c r="W1210" s="12">
        <v>10.224780081187166</v>
      </c>
      <c r="X1210" s="12">
        <v>11.664527858414996</v>
      </c>
      <c r="Y1210" s="12">
        <v>4.2873263086196038</v>
      </c>
      <c r="Z1210" s="12">
        <v>-3.8609118226974402</v>
      </c>
      <c r="AA1210" s="12">
        <v>13.781568231396927</v>
      </c>
      <c r="AB1210" s="12">
        <v>8.8807887627802984</v>
      </c>
      <c r="AC1210" s="12">
        <v>12.501313311456483</v>
      </c>
      <c r="AD1210" s="12">
        <v>15.45178743873849</v>
      </c>
      <c r="AE1210" s="12">
        <v>-4.8225566850120005</v>
      </c>
      <c r="AF1210" s="12">
        <v>12.455954963696293</v>
      </c>
      <c r="AG1210" s="12">
        <v>28.645581824119695</v>
      </c>
      <c r="AH1210" s="12">
        <v>1.6684841853705059</v>
      </c>
      <c r="AI1210" s="12">
        <v>1.2141995210127603</v>
      </c>
      <c r="AJ1210" s="12">
        <v>-4.4823999749400656</v>
      </c>
      <c r="AK1210" s="12">
        <v>7.7457191183298182</v>
      </c>
      <c r="AL1210" s="12">
        <v>12.722975403192695</v>
      </c>
      <c r="AM1210" s="12">
        <v>8.9263259229702072</v>
      </c>
      <c r="AN1210" s="12">
        <v>1.1491261081404214</v>
      </c>
      <c r="AO1210" s="12">
        <v>-2.4851559998808073</v>
      </c>
      <c r="AP1210" s="12">
        <v>17.427291195878322</v>
      </c>
      <c r="AQ1210" s="12">
        <v>9.1816613139162513</v>
      </c>
      <c r="AR1210" s="12">
        <v>11.674570709217003</v>
      </c>
      <c r="AS1210" s="12">
        <v>22.385935308714856</v>
      </c>
      <c r="AT1210" s="12">
        <v>23.672856117433593</v>
      </c>
      <c r="AU1210" s="12">
        <v>13.855159907993659</v>
      </c>
      <c r="AV1210" s="12">
        <v>3.7782690833957124</v>
      </c>
      <c r="AW1210" s="12">
        <v>-4.226185800068075</v>
      </c>
      <c r="AX1210" s="12">
        <v>-2.3917815899993831</v>
      </c>
      <c r="AY1210" s="12">
        <v>12.501313311456483</v>
      </c>
      <c r="AZ1210" s="12">
        <v>26.644634475023135</v>
      </c>
      <c r="BA1210" s="12">
        <v>2.8258453222407631</v>
      </c>
      <c r="BB1210" s="12">
        <v>-1.7638186406349945</v>
      </c>
      <c r="BC1210" s="12">
        <v>11.658374284253888</v>
      </c>
      <c r="BD1210" s="12">
        <v>1.4245122694924444</v>
      </c>
      <c r="BE1210" s="12">
        <v>6.3506951678609518</v>
      </c>
      <c r="BF1210" s="12">
        <v>-6.9095661944198805E-2</v>
      </c>
      <c r="BG1210" s="12">
        <v>-15.832201987077532</v>
      </c>
      <c r="BH1210" s="12">
        <v>24.895084220235276</v>
      </c>
      <c r="BI1210" s="12">
        <v>-0.62406122360080729</v>
      </c>
      <c r="BJ1210" s="12">
        <v>3.6382881019292537</v>
      </c>
      <c r="BK1210" s="12">
        <v>-10.793712544427224</v>
      </c>
      <c r="BL1210" s="12">
        <v>-12.689672142594132</v>
      </c>
      <c r="BM1210" s="12">
        <v>8.2727741760765277</v>
      </c>
      <c r="BN1210" s="12">
        <v>7.1370042552329256</v>
      </c>
      <c r="BO1210" s="12">
        <v>9.5483526385493747</v>
      </c>
      <c r="BP1210" s="12">
        <v>8.9634347230199403</v>
      </c>
      <c r="BQ1210" s="12">
        <v>24.457557938532482</v>
      </c>
      <c r="BR1210" s="12">
        <v>4.1418066737311348</v>
      </c>
      <c r="BS1210" s="12">
        <v>-5.8397683627499024</v>
      </c>
      <c r="BT1210" s="12">
        <v>-4.6643163544240291</v>
      </c>
      <c r="BU1210" s="12">
        <v>6.126102017417093</v>
      </c>
      <c r="BV1210" s="12">
        <v>11.678082336605319</v>
      </c>
      <c r="BW1210" s="12">
        <v>-4.3392461636589674</v>
      </c>
      <c r="BX1210" s="12">
        <v>11.765706409163219</v>
      </c>
      <c r="BY1210" s="12">
        <v>-0.30280493523750657</v>
      </c>
      <c r="BZ1210" s="12">
        <v>-3.1246544114831334</v>
      </c>
      <c r="CA1210" s="12">
        <v>0.25115288064092123</v>
      </c>
      <c r="CB1210" s="12">
        <v>19.253115228632822</v>
      </c>
      <c r="CC1210" s="12">
        <v>-4.6449329428437602</v>
      </c>
      <c r="CD1210" s="12">
        <v>5.1156548521921437</v>
      </c>
      <c r="CE1210" s="12">
        <v>25.98168087104089</v>
      </c>
      <c r="CF1210" s="12">
        <v>2.607947978182894</v>
      </c>
      <c r="CG1210" s="12">
        <v>6.3577249141804764</v>
      </c>
      <c r="CH1210" s="12">
        <v>-5.8576457985063337</v>
      </c>
      <c r="CI1210" s="12">
        <v>27.323920479350061</v>
      </c>
      <c r="CJ1210" s="12">
        <v>3.7617411639247917</v>
      </c>
      <c r="CK1210" s="12">
        <v>10.003341045958402</v>
      </c>
      <c r="CL1210" s="12">
        <v>14.586869849052096</v>
      </c>
      <c r="CM1210" s="12">
        <v>7.0782134129307215</v>
      </c>
      <c r="CN1210" s="12">
        <v>5.3375931424787959</v>
      </c>
      <c r="CO1210" s="12">
        <v>-2.8696796958686752</v>
      </c>
      <c r="CP1210" s="12">
        <v>5.7040248388166317</v>
      </c>
      <c r="CQ1210" s="12">
        <v>-1.2374318855180688</v>
      </c>
      <c r="CR1210" s="12">
        <v>8.1235914918346417</v>
      </c>
      <c r="CS1210" s="12">
        <v>21.000498828673901</v>
      </c>
      <c r="CT1210" s="12">
        <v>4.9844863650501861</v>
      </c>
      <c r="CU1210" s="12">
        <v>2.570101802720127</v>
      </c>
      <c r="CV1210" s="12">
        <v>17.983616402884479</v>
      </c>
      <c r="CW1210" s="12">
        <v>-13.905169286392361</v>
      </c>
      <c r="CX1210" s="12">
        <v>-2.6987773377947137</v>
      </c>
      <c r="CY1210" s="12">
        <v>-2.1053436190725998</v>
      </c>
      <c r="CZ1210" s="12">
        <v>15.279214742838823</v>
      </c>
      <c r="DA1210" s="12">
        <v>11.805836576102381</v>
      </c>
      <c r="DB1210" s="12">
        <v>-17.983120141533323</v>
      </c>
      <c r="DC1210" s="12">
        <v>-4.5625182188916158</v>
      </c>
      <c r="DD1210" s="12">
        <v>6.3988223359495882</v>
      </c>
    </row>
    <row r="1211" spans="1:108" x14ac:dyDescent="0.25">
      <c r="A1211" s="2">
        <v>404</v>
      </c>
      <c r="B1211" s="8">
        <f t="shared" ref="B1211" ca="1" si="1425">_xlfn.COVARIANCE.P(OFFSET(I1212,0,0,1,20),OFFSET(I1213,0,0,1,20))/_xlfn.VAR.P(OFFSET(I1212,0,0,1,20))</f>
        <v>2.0125134938717602</v>
      </c>
      <c r="C1211" s="8">
        <f t="shared" ref="C1211" ca="1" si="1426">_xlfn.COVARIANCE.P(OFFSET(I1212,0,0,1,50),OFFSET(I1213,0,0,1,50))/_xlfn.VAR.P(OFFSET(I1212,0,0,1,50))</f>
        <v>2.0006540715814265</v>
      </c>
      <c r="D1211" s="8">
        <f t="shared" ref="D1211" ca="1" si="1427">_xlfn.COVARIANCE.P(OFFSET(I1212,0,0,1,100),OFFSET(I1213,0,0,1,100))/_xlfn.VAR.P(OFFSET(I1212,0,0,1,100))</f>
        <v>1.9887605082523974</v>
      </c>
      <c r="E1211" s="8">
        <f t="shared" ref="E1211" ca="1" si="1428">AVERAGE(OFFSET(I1213,0,0,1,20))-AVERAGE(OFFSET(I1212,0,0,1,20))*B1211</f>
        <v>10.130027290069792</v>
      </c>
      <c r="F1211" s="8">
        <f t="shared" ref="F1211" ca="1" si="1429">AVERAGE(OFFSET(I1213,0,0,1,50))-AVERAGE(OFFSET(I1212,0,0,1,50))*C1211</f>
        <v>9.9518913626565428</v>
      </c>
      <c r="G1211" s="8">
        <f t="shared" ref="G1211" ca="1" si="1430">AVERAGE(OFFSET(I1213,0,0,1,100))-AVERAGE(OFFSET(I1212,0,0,1,100))*D1211</f>
        <v>9.9739373391065858</v>
      </c>
      <c r="H1211" s="9" t="s">
        <v>29</v>
      </c>
      <c r="I1211" s="10">
        <v>3564</v>
      </c>
      <c r="J1211" s="10">
        <v>2830</v>
      </c>
      <c r="K1211" s="10">
        <v>7757</v>
      </c>
      <c r="L1211" s="10">
        <v>2553</v>
      </c>
      <c r="M1211" s="10">
        <v>404</v>
      </c>
      <c r="N1211" s="10">
        <v>801</v>
      </c>
      <c r="O1211" s="10">
        <v>2216</v>
      </c>
      <c r="P1211" s="10">
        <v>7444</v>
      </c>
      <c r="Q1211" s="10">
        <v>503</v>
      </c>
      <c r="R1211" s="10">
        <v>5286</v>
      </c>
      <c r="S1211" s="10">
        <v>9133</v>
      </c>
      <c r="T1211" s="10">
        <v>7440</v>
      </c>
      <c r="U1211" s="10">
        <v>2082</v>
      </c>
      <c r="V1211" s="10">
        <v>453</v>
      </c>
      <c r="W1211" s="10">
        <v>9105</v>
      </c>
      <c r="X1211" s="10">
        <v>1876</v>
      </c>
      <c r="Y1211" s="10">
        <v>3833</v>
      </c>
      <c r="Z1211" s="10">
        <v>9733</v>
      </c>
      <c r="AA1211" s="10">
        <v>1632</v>
      </c>
      <c r="AB1211" s="10">
        <v>1534</v>
      </c>
      <c r="AC1211" s="10">
        <v>8491</v>
      </c>
      <c r="AD1211" s="10">
        <v>2910</v>
      </c>
      <c r="AE1211" s="10">
        <v>4887</v>
      </c>
      <c r="AF1211" s="10">
        <v>4680</v>
      </c>
      <c r="AG1211" s="10">
        <v>5484</v>
      </c>
      <c r="AH1211" s="10">
        <v>151</v>
      </c>
      <c r="AI1211" s="10">
        <v>7342</v>
      </c>
      <c r="AJ1211" s="10">
        <v>906</v>
      </c>
      <c r="AK1211" s="10">
        <v>9541</v>
      </c>
      <c r="AL1211" s="10">
        <v>2313</v>
      </c>
      <c r="AM1211" s="10">
        <v>1400</v>
      </c>
      <c r="AN1211" s="10">
        <v>2710</v>
      </c>
      <c r="AO1211" s="10">
        <v>1696</v>
      </c>
      <c r="AP1211" s="10">
        <v>7440</v>
      </c>
      <c r="AQ1211" s="10">
        <v>1174</v>
      </c>
      <c r="AR1211" s="10">
        <v>4338</v>
      </c>
      <c r="AS1211" s="10">
        <v>3058</v>
      </c>
      <c r="AT1211" s="10">
        <v>76</v>
      </c>
      <c r="AU1211" s="10">
        <v>7257</v>
      </c>
      <c r="AV1211" s="10">
        <v>6531</v>
      </c>
      <c r="AW1211" s="10">
        <v>1870</v>
      </c>
      <c r="AX1211" s="10">
        <v>942</v>
      </c>
      <c r="AY1211" s="10">
        <v>2162</v>
      </c>
      <c r="AZ1211" s="10">
        <v>8916</v>
      </c>
      <c r="BA1211" s="10">
        <v>2881</v>
      </c>
      <c r="BB1211" s="10">
        <v>2602</v>
      </c>
      <c r="BC1211" s="10">
        <v>974</v>
      </c>
      <c r="BD1211" s="10">
        <v>9348</v>
      </c>
      <c r="BE1211" s="10">
        <v>2744</v>
      </c>
      <c r="BF1211" s="10">
        <v>6493</v>
      </c>
      <c r="BG1211" s="10">
        <v>505</v>
      </c>
      <c r="BH1211" s="10">
        <v>9457</v>
      </c>
      <c r="BI1211" s="10">
        <v>625</v>
      </c>
      <c r="BJ1211" s="10">
        <v>5144</v>
      </c>
      <c r="BK1211" s="10">
        <v>3599</v>
      </c>
      <c r="BL1211" s="10">
        <v>1073</v>
      </c>
      <c r="BM1211" s="10">
        <v>6246</v>
      </c>
      <c r="BN1211" s="10">
        <v>5309</v>
      </c>
      <c r="BO1211" s="10">
        <v>1568</v>
      </c>
      <c r="BP1211" s="10">
        <v>4341</v>
      </c>
      <c r="BQ1211" s="10">
        <v>2994</v>
      </c>
      <c r="BR1211" s="10">
        <v>6490</v>
      </c>
      <c r="BS1211" s="10">
        <v>331</v>
      </c>
      <c r="BT1211" s="10">
        <v>127</v>
      </c>
      <c r="BU1211" s="10">
        <v>4656</v>
      </c>
      <c r="BV1211" s="10">
        <v>801</v>
      </c>
      <c r="BW1211" s="10">
        <v>8666</v>
      </c>
      <c r="BX1211" s="10">
        <v>7850</v>
      </c>
      <c r="BY1211" s="10">
        <v>5733</v>
      </c>
      <c r="BZ1211" s="10">
        <v>4613</v>
      </c>
      <c r="CA1211" s="10">
        <v>6683</v>
      </c>
      <c r="CB1211" s="10">
        <v>722</v>
      </c>
      <c r="CC1211" s="10">
        <v>5835</v>
      </c>
      <c r="CD1211" s="10">
        <v>3046</v>
      </c>
      <c r="CE1211" s="10">
        <v>7116</v>
      </c>
      <c r="CF1211" s="10">
        <v>9972</v>
      </c>
      <c r="CG1211" s="10">
        <v>7885</v>
      </c>
      <c r="CH1211" s="10">
        <v>3351</v>
      </c>
      <c r="CI1211" s="10">
        <v>3721</v>
      </c>
      <c r="CJ1211" s="10">
        <v>184</v>
      </c>
      <c r="CK1211" s="10">
        <v>8446</v>
      </c>
      <c r="CL1211" s="10">
        <v>7045</v>
      </c>
      <c r="CM1211" s="10">
        <v>4191</v>
      </c>
      <c r="CN1211" s="10">
        <v>7620</v>
      </c>
      <c r="CO1211" s="10">
        <v>339</v>
      </c>
      <c r="CP1211" s="10">
        <v>293</v>
      </c>
      <c r="CQ1211" s="10">
        <v>3732</v>
      </c>
      <c r="CR1211" s="10">
        <v>6509</v>
      </c>
      <c r="CS1211" s="10">
        <v>6841</v>
      </c>
      <c r="CT1211" s="10">
        <v>4492</v>
      </c>
      <c r="CU1211" s="10">
        <v>4171</v>
      </c>
      <c r="CV1211" s="10">
        <v>1128</v>
      </c>
      <c r="CW1211" s="10">
        <v>2825</v>
      </c>
      <c r="CX1211" s="10">
        <v>255</v>
      </c>
      <c r="CY1211" s="10">
        <v>9198</v>
      </c>
      <c r="CZ1211" s="10">
        <v>6195</v>
      </c>
      <c r="DA1211" s="10">
        <v>5652</v>
      </c>
      <c r="DB1211" s="10">
        <v>5704</v>
      </c>
      <c r="DC1211" s="10">
        <v>464</v>
      </c>
      <c r="DD1211" s="10">
        <v>2966</v>
      </c>
    </row>
    <row r="1212" spans="1:108" x14ac:dyDescent="0.25">
      <c r="H1212" s="11" t="s">
        <v>0</v>
      </c>
      <c r="I1212" s="12">
        <v>-3.6985650033820838</v>
      </c>
      <c r="J1212" s="12">
        <v>3.7364279983225757</v>
      </c>
      <c r="K1212" s="12">
        <v>10.860712348903272</v>
      </c>
      <c r="L1212" s="12">
        <v>-7.3964776482602055</v>
      </c>
      <c r="M1212" s="12">
        <v>-4.5314893526694648</v>
      </c>
      <c r="N1212" s="12">
        <v>-1.2728724077591393</v>
      </c>
      <c r="O1212" s="12">
        <v>-1.604836269017843</v>
      </c>
      <c r="P1212" s="12">
        <v>-3.296005864644231</v>
      </c>
      <c r="Q1212" s="12">
        <v>2.7976001645169122</v>
      </c>
      <c r="R1212" s="12">
        <v>-4.5436679406161931</v>
      </c>
      <c r="S1212" s="12">
        <v>6.0231647156942811</v>
      </c>
      <c r="T1212" s="12">
        <v>-5.4678493237367185</v>
      </c>
      <c r="U1212" s="12">
        <v>-6.4143583703319829</v>
      </c>
      <c r="V1212" s="12">
        <v>-2.2683619536044128</v>
      </c>
      <c r="W1212" s="12">
        <v>-3.1387077657561151</v>
      </c>
      <c r="X1212" s="12">
        <v>2.4731389117006937</v>
      </c>
      <c r="Y1212" s="12">
        <v>1.9399606295812504</v>
      </c>
      <c r="Z1212" s="12">
        <v>-4.2439736234297722</v>
      </c>
      <c r="AA1212" s="12">
        <v>1.3527482012970924</v>
      </c>
      <c r="AB1212" s="12">
        <v>-10.10517562819064</v>
      </c>
      <c r="AC1212" s="12">
        <v>0.8882905659525413</v>
      </c>
      <c r="AD1212" s="12">
        <v>-3.6017870961384562</v>
      </c>
      <c r="AE1212" s="12">
        <v>0.91177141867293476</v>
      </c>
      <c r="AF1212" s="12">
        <v>-3.803018830829596</v>
      </c>
      <c r="AG1212" s="12">
        <v>-5.7628869868473211</v>
      </c>
      <c r="AH1212" s="12">
        <v>-5.0167654096886372</v>
      </c>
      <c r="AI1212" s="12">
        <v>-5.8814198286706816</v>
      </c>
      <c r="AJ1212" s="12">
        <v>-1.0908562643612909</v>
      </c>
      <c r="AK1212" s="12">
        <v>-2.6600655902256287</v>
      </c>
      <c r="AL1212" s="12">
        <v>-2.8308627737463885</v>
      </c>
      <c r="AM1212" s="12">
        <v>-0.83742304498782971</v>
      </c>
      <c r="AN1212" s="12">
        <v>7.9645233422565003</v>
      </c>
      <c r="AO1212" s="12">
        <v>0.40129355516427234</v>
      </c>
      <c r="AP1212" s="12">
        <v>-5.4678493237367185</v>
      </c>
      <c r="AQ1212" s="12">
        <v>5.6981760554556038</v>
      </c>
      <c r="AR1212" s="12">
        <v>-0.95940595606204759</v>
      </c>
      <c r="AS1212" s="12">
        <v>7.4300677949541711</v>
      </c>
      <c r="AT1212" s="12">
        <v>13.738372436018642</v>
      </c>
      <c r="AU1212" s="12">
        <v>7.0662888848874905</v>
      </c>
      <c r="AV1212" s="12">
        <v>-4.8339172454048329</v>
      </c>
      <c r="AW1212" s="12">
        <v>-10.583424587634839</v>
      </c>
      <c r="AX1212" s="12">
        <v>3.1882087179400993</v>
      </c>
      <c r="AY1212" s="12">
        <v>-3.4657634975529615E-2</v>
      </c>
      <c r="AZ1212" s="12">
        <v>3.9442026032911501</v>
      </c>
      <c r="BA1212" s="12">
        <v>-6.0419001687567757</v>
      </c>
      <c r="BB1212" s="12">
        <v>-0.46056620874496568</v>
      </c>
      <c r="BC1212" s="12">
        <v>-2.1964082820546356</v>
      </c>
      <c r="BD1212" s="12">
        <v>5.1627080163491845</v>
      </c>
      <c r="BE1212" s="12">
        <v>2.8296850744568798</v>
      </c>
      <c r="BF1212" s="12">
        <v>-4.1728506475641707</v>
      </c>
      <c r="BG1212" s="12">
        <v>6.3997176012398027</v>
      </c>
      <c r="BH1212" s="12">
        <v>-12.650259823193384</v>
      </c>
      <c r="BI1212" s="12">
        <v>-2.3055082351150364</v>
      </c>
      <c r="BJ1212" s="12">
        <v>1.4448917942256081</v>
      </c>
      <c r="BK1212" s="12">
        <v>-0.12874222986635664</v>
      </c>
      <c r="BL1212" s="12">
        <v>-0.14117903887081779</v>
      </c>
      <c r="BM1212" s="12">
        <v>2.7534506002370285</v>
      </c>
      <c r="BN1212" s="12">
        <v>-0.25051375548827093</v>
      </c>
      <c r="BO1212" s="12">
        <v>3.8269232572971696</v>
      </c>
      <c r="BP1212" s="12">
        <v>4.4450177137206506</v>
      </c>
      <c r="BQ1212" s="12">
        <v>-0.20117564400761634</v>
      </c>
      <c r="BR1212" s="12">
        <v>4.2460972377499289</v>
      </c>
      <c r="BS1212" s="12">
        <v>0.15942557998266285</v>
      </c>
      <c r="BT1212" s="12">
        <v>8.3868937928419811</v>
      </c>
      <c r="BU1212" s="12">
        <v>2.680854350784156</v>
      </c>
      <c r="BV1212" s="12">
        <v>-1.2728724077591393</v>
      </c>
      <c r="BW1212" s="12">
        <v>-1.2872373666581949</v>
      </c>
      <c r="BX1212" s="12">
        <v>1.734426012574465</v>
      </c>
      <c r="BY1212" s="12">
        <v>8.7138558558363126</v>
      </c>
      <c r="BZ1212" s="12">
        <v>-1.8677028261520754</v>
      </c>
      <c r="CA1212" s="12">
        <v>-4.0770586210413988</v>
      </c>
      <c r="CB1212" s="12">
        <v>0.22080393908381635</v>
      </c>
      <c r="CC1212" s="12">
        <v>4.7249225126493082</v>
      </c>
      <c r="CD1212" s="12">
        <v>0.62272089739694292</v>
      </c>
      <c r="CE1212" s="12">
        <v>-2.3073546704255095</v>
      </c>
      <c r="CF1212" s="12">
        <v>-2.2777461959008001</v>
      </c>
      <c r="CG1212" s="12">
        <v>-2.4001075050442462</v>
      </c>
      <c r="CH1212" s="12">
        <v>1.8049432302509316</v>
      </c>
      <c r="CI1212" s="12">
        <v>3.9971359918062883</v>
      </c>
      <c r="CJ1212" s="12">
        <v>1.2457536997519467</v>
      </c>
      <c r="CK1212" s="12">
        <v>2.8194026669705829</v>
      </c>
      <c r="CL1212" s="12">
        <v>-2.1685509511953835</v>
      </c>
      <c r="CM1212" s="12">
        <v>2.7762010017776144</v>
      </c>
      <c r="CN1212" s="12">
        <v>-7.6437891338148045</v>
      </c>
      <c r="CO1212" s="12">
        <v>-0.89290659045010412</v>
      </c>
      <c r="CP1212" s="12">
        <v>-2.8656242944641424</v>
      </c>
      <c r="CQ1212" s="12">
        <v>5.2751179113173565</v>
      </c>
      <c r="CR1212" s="12">
        <v>1.0121132063191123</v>
      </c>
      <c r="CS1212" s="12">
        <v>-1.04249718348205</v>
      </c>
      <c r="CT1212" s="12">
        <v>-0.71190361816468251</v>
      </c>
      <c r="CU1212" s="12">
        <v>-0.34236075688983153</v>
      </c>
      <c r="CV1212" s="12">
        <v>3.3333481397605933</v>
      </c>
      <c r="CW1212" s="12">
        <v>-3.5594458933886877</v>
      </c>
      <c r="CX1212" s="12">
        <v>-3.9985157852507665</v>
      </c>
      <c r="CY1212" s="12">
        <v>-3.347261564254731</v>
      </c>
      <c r="CZ1212" s="12">
        <v>-5.1068929838852313</v>
      </c>
      <c r="DA1212" s="12">
        <v>-0.1971368053003128</v>
      </c>
      <c r="DB1212" s="12">
        <v>6.225933529811444</v>
      </c>
      <c r="DC1212" s="12">
        <v>7.3399061204133549</v>
      </c>
      <c r="DD1212" s="12">
        <v>-2.6891270079244691</v>
      </c>
    </row>
    <row r="1213" spans="1:108" x14ac:dyDescent="0.25">
      <c r="H1213" s="11" t="s">
        <v>2</v>
      </c>
      <c r="I1213" s="12">
        <v>2.7204952857289828</v>
      </c>
      <c r="J1213" s="12">
        <v>17.553808864867449</v>
      </c>
      <c r="K1213" s="12">
        <v>32.137926200179457</v>
      </c>
      <c r="L1213" s="12">
        <v>-4.7946079872372103</v>
      </c>
      <c r="M1213" s="12">
        <v>1.1277467899493825</v>
      </c>
      <c r="N1213" s="12">
        <v>8.5617252450025845</v>
      </c>
      <c r="O1213" s="12">
        <v>6.5644369793022541</v>
      </c>
      <c r="P1213" s="12">
        <v>5.1971897720004634</v>
      </c>
      <c r="Q1213" s="12">
        <v>15.03390306422391</v>
      </c>
      <c r="R1213" s="12">
        <v>-0.11179336538643647</v>
      </c>
      <c r="S1213" s="12">
        <v>22.447772697396235</v>
      </c>
      <c r="T1213" s="12">
        <v>-0.763233628912934</v>
      </c>
      <c r="U1213" s="12">
        <v>-3.1031558384628757</v>
      </c>
      <c r="V1213" s="12">
        <v>4.6316878254446197</v>
      </c>
      <c r="W1213" s="12">
        <v>3.8392998910311182</v>
      </c>
      <c r="X1213" s="12">
        <v>14.516611661576125</v>
      </c>
      <c r="Y1213" s="12">
        <v>13.21906402137412</v>
      </c>
      <c r="Z1213" s="12">
        <v>1.1746274148760438</v>
      </c>
      <c r="AA1213" s="12">
        <v>14.572893127327639</v>
      </c>
      <c r="AB1213" s="12">
        <v>-9.8833995383736042</v>
      </c>
      <c r="AC1213" s="12">
        <v>10.011297639467118</v>
      </c>
      <c r="AD1213" s="12">
        <v>1.4502431707857097</v>
      </c>
      <c r="AE1213" s="12">
        <v>11.259847829908441</v>
      </c>
      <c r="AF1213" s="12">
        <v>4.9853678078284407</v>
      </c>
      <c r="AG1213" s="12">
        <v>-1.4014746122951631</v>
      </c>
      <c r="AH1213" s="12">
        <v>1.6567176946430684</v>
      </c>
      <c r="AI1213" s="12">
        <v>-1.3239846088409912</v>
      </c>
      <c r="AJ1213" s="12">
        <v>7.417173582106221</v>
      </c>
      <c r="AK1213" s="12">
        <v>5.5597466836515999</v>
      </c>
      <c r="AL1213" s="12">
        <v>3.6320135999548695</v>
      </c>
      <c r="AM1213" s="12">
        <v>6.2227213495205094</v>
      </c>
      <c r="AN1213" s="12">
        <v>25.334476574396771</v>
      </c>
      <c r="AO1213" s="12">
        <v>10.13851625879394</v>
      </c>
      <c r="AP1213" s="12">
        <v>-0.763233628912934</v>
      </c>
      <c r="AQ1213" s="12">
        <v>22.604623950851543</v>
      </c>
      <c r="AR1213" s="12">
        <v>7.6239626964291913</v>
      </c>
      <c r="AS1213" s="12">
        <v>23.672856117433593</v>
      </c>
      <c r="AT1213" s="12">
        <v>38.577872057141043</v>
      </c>
      <c r="AU1213" s="12">
        <v>24.324794580757551</v>
      </c>
      <c r="AV1213" s="12">
        <v>-2.110053418767329</v>
      </c>
      <c r="AW1213" s="12">
        <v>-11.127002029273202</v>
      </c>
      <c r="AX1213" s="12">
        <v>15.494568769651348</v>
      </c>
      <c r="AY1213" s="12">
        <v>7.3481844107660237</v>
      </c>
      <c r="AZ1213" s="12">
        <v>16.607977583612705</v>
      </c>
      <c r="BA1213" s="12">
        <v>-1.9241138952925416</v>
      </c>
      <c r="BB1213" s="12">
        <v>7.767343954838597</v>
      </c>
      <c r="BC1213" s="12">
        <v>5.3398946901433737</v>
      </c>
      <c r="BD1213" s="12">
        <v>20.628181766809355</v>
      </c>
      <c r="BE1213" s="12">
        <v>18.974198387863275</v>
      </c>
      <c r="BF1213" s="12">
        <v>3.3232964938132756</v>
      </c>
      <c r="BG1213" s="12">
        <v>22.375198658472037</v>
      </c>
      <c r="BH1213" s="12">
        <v>-14.349960541403124</v>
      </c>
      <c r="BI1213" s="12">
        <v>4.7258919406720494</v>
      </c>
      <c r="BJ1213" s="12">
        <v>12.353152982062356</v>
      </c>
      <c r="BK1213" s="12">
        <v>8.9230290528531828</v>
      </c>
      <c r="BL1213" s="12">
        <v>9.4573925955125411</v>
      </c>
      <c r="BM1213" s="12">
        <v>15.965363363105842</v>
      </c>
      <c r="BN1213" s="12">
        <v>11.100313453366546</v>
      </c>
      <c r="BO1213" s="12">
        <v>18.242655210131005</v>
      </c>
      <c r="BP1213" s="12">
        <v>18.948028023210011</v>
      </c>
      <c r="BQ1213" s="12">
        <v>10.801496456534622</v>
      </c>
      <c r="BR1213" s="12">
        <v>18.511485881207573</v>
      </c>
      <c r="BS1213" s="12">
        <v>10.121537275094381</v>
      </c>
      <c r="BT1213" s="12">
        <v>26.966825293418978</v>
      </c>
      <c r="BU1213" s="12">
        <v>15.674205500163191</v>
      </c>
      <c r="BV1213" s="12">
        <v>8.5617252450025845</v>
      </c>
      <c r="BW1213" s="12">
        <v>8.0271266983210801</v>
      </c>
      <c r="BX1213" s="12">
        <v>11.838634403114082</v>
      </c>
      <c r="BY1213" s="12">
        <v>26.861737990219776</v>
      </c>
      <c r="BZ1213" s="12">
        <v>7.4450928690270786</v>
      </c>
      <c r="CA1213" s="12">
        <v>1.1870271793572758</v>
      </c>
      <c r="CB1213" s="12">
        <v>10.424206407466777</v>
      </c>
      <c r="CC1213" s="12">
        <v>20.956884327132695</v>
      </c>
      <c r="CD1213" s="12">
        <v>10.943522129237872</v>
      </c>
      <c r="CE1213" s="12">
        <v>4.231373612507058</v>
      </c>
      <c r="CF1213" s="12">
        <v>6.1916463645370499</v>
      </c>
      <c r="CG1213" s="12">
        <v>5.2588717423024702</v>
      </c>
      <c r="CH1213" s="12">
        <v>12.634729072969114</v>
      </c>
      <c r="CI1213" s="12">
        <v>15.898449762002048</v>
      </c>
      <c r="CJ1213" s="12">
        <v>12.496442893390848</v>
      </c>
      <c r="CK1213" s="12">
        <v>15.303826158603883</v>
      </c>
      <c r="CL1213" s="12">
        <v>6.3446142129503373</v>
      </c>
      <c r="CM1213" s="12">
        <v>15.108375671718093</v>
      </c>
      <c r="CN1213" s="12">
        <v>-4.303980082166313</v>
      </c>
      <c r="CO1213" s="12">
        <v>7.8223038638313129</v>
      </c>
      <c r="CP1213" s="12">
        <v>3.7859613756474872</v>
      </c>
      <c r="CQ1213" s="12">
        <v>23.007958870299227</v>
      </c>
      <c r="CR1213" s="12">
        <v>12.144620582709004</v>
      </c>
      <c r="CS1213" s="12">
        <v>8.5556543134657836</v>
      </c>
      <c r="CT1213" s="12">
        <v>7.3722268262677133</v>
      </c>
      <c r="CU1213" s="12">
        <v>10.708624299136387</v>
      </c>
      <c r="CV1213" s="12">
        <v>17.142125532172653</v>
      </c>
      <c r="CW1213" s="12">
        <v>3.1880589390139518</v>
      </c>
      <c r="CX1213" s="12">
        <v>2.4367632695710224</v>
      </c>
      <c r="CY1213" s="12">
        <v>2.7892725753098606</v>
      </c>
      <c r="CZ1213" s="12">
        <v>-1.0626689216251028</v>
      </c>
      <c r="DA1213" s="12">
        <v>8.2120760715661714</v>
      </c>
      <c r="DB1213" s="12">
        <v>21.313919785830155</v>
      </c>
      <c r="DC1213" s="12">
        <v>23.651320536865697</v>
      </c>
      <c r="DD1213" s="12">
        <v>4.6127993649600239</v>
      </c>
    </row>
    <row r="1214" spans="1:108" x14ac:dyDescent="0.25">
      <c r="A1214" s="2">
        <v>405</v>
      </c>
      <c r="B1214" s="8">
        <f t="shared" ref="B1214" ca="1" si="1431">_xlfn.COVARIANCE.P(OFFSET(I1215,0,0,1,20),OFFSET(I1216,0,0,1,20))/_xlfn.VAR.P(OFFSET(I1215,0,0,1,20))</f>
        <v>2.0199782780962456</v>
      </c>
      <c r="C1214" s="8">
        <f t="shared" ref="C1214" ca="1" si="1432">_xlfn.COVARIANCE.P(OFFSET(I1215,0,0,1,50),OFFSET(I1216,0,0,1,50))/_xlfn.VAR.P(OFFSET(I1215,0,0,1,50))</f>
        <v>2.0217559302411345</v>
      </c>
      <c r="D1214" s="8">
        <f t="shared" ref="D1214" ca="1" si="1433">_xlfn.COVARIANCE.P(OFFSET(I1215,0,0,1,100),OFFSET(I1216,0,0,1,100))/_xlfn.VAR.P(OFFSET(I1215,0,0,1,100))</f>
        <v>2.0277452711745423</v>
      </c>
      <c r="E1214" s="8">
        <f t="shared" ref="E1214" ca="1" si="1434">AVERAGE(OFFSET(I1216,0,0,1,20))-AVERAGE(OFFSET(I1215,0,0,1,20))*B1214</f>
        <v>9.7947115604638935</v>
      </c>
      <c r="F1214" s="8">
        <f t="shared" ref="F1214" ca="1" si="1435">AVERAGE(OFFSET(I1216,0,0,1,50))-AVERAGE(OFFSET(I1215,0,0,1,50))*C1214</f>
        <v>9.8821013626887293</v>
      </c>
      <c r="G1214" s="8">
        <f t="shared" ref="G1214" ca="1" si="1436">AVERAGE(OFFSET(I1216,0,0,1,100))-AVERAGE(OFFSET(I1215,0,0,1,100))*D1214</f>
        <v>9.936915482091182</v>
      </c>
      <c r="H1214" s="9" t="s">
        <v>29</v>
      </c>
      <c r="I1214" s="10">
        <v>5037</v>
      </c>
      <c r="J1214" s="10">
        <v>5887</v>
      </c>
      <c r="K1214" s="10">
        <v>2689</v>
      </c>
      <c r="L1214" s="10">
        <v>6460</v>
      </c>
      <c r="M1214" s="10">
        <v>6989</v>
      </c>
      <c r="N1214" s="10">
        <v>5784</v>
      </c>
      <c r="O1214" s="10">
        <v>8988</v>
      </c>
      <c r="P1214" s="10">
        <v>2893</v>
      </c>
      <c r="Q1214" s="10">
        <v>9597</v>
      </c>
      <c r="R1214" s="10">
        <v>9314</v>
      </c>
      <c r="S1214" s="10">
        <v>2460</v>
      </c>
      <c r="T1214" s="10">
        <v>7097</v>
      </c>
      <c r="U1214" s="10">
        <v>9333</v>
      </c>
      <c r="V1214" s="10">
        <v>8733</v>
      </c>
      <c r="W1214" s="10">
        <v>9082</v>
      </c>
      <c r="X1214" s="10">
        <v>5630</v>
      </c>
      <c r="Y1214" s="10">
        <v>7616</v>
      </c>
      <c r="Z1214" s="10">
        <v>57</v>
      </c>
      <c r="AA1214" s="10">
        <v>1249</v>
      </c>
      <c r="AB1214" s="10">
        <v>1157</v>
      </c>
      <c r="AC1214" s="10">
        <v>8598</v>
      </c>
      <c r="AD1214" s="10">
        <v>326</v>
      </c>
      <c r="AE1214" s="10">
        <v>4663</v>
      </c>
      <c r="AF1214" s="10">
        <v>2272</v>
      </c>
      <c r="AG1214" s="10">
        <v>8102</v>
      </c>
      <c r="AH1214" s="10">
        <v>9624</v>
      </c>
      <c r="AI1214" s="10">
        <v>9595</v>
      </c>
      <c r="AJ1214" s="10">
        <v>4691</v>
      </c>
      <c r="AK1214" s="10">
        <v>5805</v>
      </c>
      <c r="AL1214" s="10">
        <v>5963</v>
      </c>
      <c r="AM1214" s="10">
        <v>3176</v>
      </c>
      <c r="AN1214" s="10">
        <v>945</v>
      </c>
      <c r="AO1214" s="10">
        <v>8257</v>
      </c>
      <c r="AP1214" s="10">
        <v>9544</v>
      </c>
      <c r="AQ1214" s="10">
        <v>4344</v>
      </c>
      <c r="AR1214" s="10">
        <v>168</v>
      </c>
      <c r="AS1214" s="10">
        <v>5191</v>
      </c>
      <c r="AT1214" s="10">
        <v>2164</v>
      </c>
      <c r="AU1214" s="10">
        <v>5860</v>
      </c>
      <c r="AV1214" s="10">
        <v>46</v>
      </c>
      <c r="AW1214" s="10">
        <v>2911</v>
      </c>
      <c r="AX1214" s="10">
        <v>9138</v>
      </c>
      <c r="AY1214" s="10">
        <v>9546</v>
      </c>
      <c r="AZ1214" s="10">
        <v>4958</v>
      </c>
      <c r="BA1214" s="10">
        <v>5761</v>
      </c>
      <c r="BB1214" s="10">
        <v>6661</v>
      </c>
      <c r="BC1214" s="10">
        <v>7507</v>
      </c>
      <c r="BD1214" s="10">
        <v>8969</v>
      </c>
      <c r="BE1214" s="10">
        <v>9027</v>
      </c>
      <c r="BF1214" s="10">
        <v>3820</v>
      </c>
      <c r="BG1214" s="10">
        <v>1098</v>
      </c>
      <c r="BH1214" s="10">
        <v>3599</v>
      </c>
      <c r="BI1214" s="10">
        <v>5973</v>
      </c>
      <c r="BJ1214" s="10">
        <v>6410</v>
      </c>
      <c r="BK1214" s="10">
        <v>5265</v>
      </c>
      <c r="BL1214" s="10">
        <v>917</v>
      </c>
      <c r="BM1214" s="10">
        <v>3474</v>
      </c>
      <c r="BN1214" s="10">
        <v>3729</v>
      </c>
      <c r="BO1214" s="10">
        <v>3979</v>
      </c>
      <c r="BP1214" s="10">
        <v>6717</v>
      </c>
      <c r="BQ1214" s="10">
        <v>1294</v>
      </c>
      <c r="BR1214" s="10">
        <v>8701</v>
      </c>
      <c r="BS1214" s="10">
        <v>1573</v>
      </c>
      <c r="BT1214" s="10">
        <v>9593</v>
      </c>
      <c r="BU1214" s="10">
        <v>6204</v>
      </c>
      <c r="BV1214" s="10">
        <v>124</v>
      </c>
      <c r="BW1214" s="10">
        <v>7593</v>
      </c>
      <c r="BX1214" s="10">
        <v>3617</v>
      </c>
      <c r="BY1214" s="10">
        <v>6183</v>
      </c>
      <c r="BZ1214" s="10">
        <v>3626</v>
      </c>
      <c r="CA1214" s="10">
        <v>3657</v>
      </c>
      <c r="CB1214" s="10">
        <v>4563</v>
      </c>
      <c r="CC1214" s="10">
        <v>1599</v>
      </c>
      <c r="CD1214" s="10">
        <v>314</v>
      </c>
      <c r="CE1214" s="10">
        <v>8703</v>
      </c>
      <c r="CF1214" s="10">
        <v>4604</v>
      </c>
      <c r="CG1214" s="10">
        <v>328</v>
      </c>
      <c r="CH1214" s="10">
        <v>2716</v>
      </c>
      <c r="CI1214" s="10">
        <v>861</v>
      </c>
      <c r="CJ1214" s="10">
        <v>6791</v>
      </c>
      <c r="CK1214" s="10">
        <v>3459</v>
      </c>
      <c r="CL1214" s="10">
        <v>2763</v>
      </c>
      <c r="CM1214" s="10">
        <v>5063</v>
      </c>
      <c r="CN1214" s="10">
        <v>7104</v>
      </c>
      <c r="CO1214" s="10">
        <v>174</v>
      </c>
      <c r="CP1214" s="10">
        <v>7222</v>
      </c>
      <c r="CQ1214" s="10">
        <v>8795</v>
      </c>
      <c r="CR1214" s="10">
        <v>2856</v>
      </c>
      <c r="CS1214" s="10">
        <v>5019</v>
      </c>
      <c r="CT1214" s="10">
        <v>4383</v>
      </c>
      <c r="CU1214" s="10">
        <v>9785</v>
      </c>
      <c r="CV1214" s="10">
        <v>5172</v>
      </c>
      <c r="CW1214" s="10">
        <v>1951</v>
      </c>
      <c r="CX1214" s="10">
        <v>7153</v>
      </c>
      <c r="CY1214" s="10">
        <v>1806</v>
      </c>
      <c r="CZ1214" s="10">
        <v>3293</v>
      </c>
      <c r="DA1214" s="10">
        <v>8284</v>
      </c>
      <c r="DB1214" s="10">
        <v>341</v>
      </c>
      <c r="DC1214" s="10">
        <v>2340</v>
      </c>
      <c r="DD1214" s="10">
        <v>5942</v>
      </c>
    </row>
    <row r="1215" spans="1:108" x14ac:dyDescent="0.25">
      <c r="H1215" s="11" t="s">
        <v>0</v>
      </c>
      <c r="I1215" s="12">
        <v>-1.2491903482071585</v>
      </c>
      <c r="J1215" s="12">
        <v>-0.88336341695021414</v>
      </c>
      <c r="K1215" s="12">
        <v>3.9349577656101973</v>
      </c>
      <c r="L1215" s="12">
        <v>3.1490443309772349</v>
      </c>
      <c r="M1215" s="12">
        <v>-8.0740779580220856</v>
      </c>
      <c r="N1215" s="12">
        <v>0.83961838970826652</v>
      </c>
      <c r="O1215" s="12">
        <v>-5.1622417029676848</v>
      </c>
      <c r="P1215" s="12">
        <v>-0.81807367918672169</v>
      </c>
      <c r="Q1215" s="12">
        <v>3.1881418645101762</v>
      </c>
      <c r="R1215" s="12">
        <v>-1.1568969282257977</v>
      </c>
      <c r="S1215" s="12">
        <v>0.31216568881285445</v>
      </c>
      <c r="T1215" s="12">
        <v>2.8354037195326756</v>
      </c>
      <c r="U1215" s="12">
        <v>-1.7867072020661645</v>
      </c>
      <c r="V1215" s="12">
        <v>3.238200726620128</v>
      </c>
      <c r="W1215" s="12">
        <v>5.7969355255759423</v>
      </c>
      <c r="X1215" s="12">
        <v>1.1287485481744028</v>
      </c>
      <c r="Y1215" s="12">
        <v>10.631306984168251</v>
      </c>
      <c r="Z1215" s="12">
        <v>12.077425892176381</v>
      </c>
      <c r="AA1215" s="12">
        <v>3.672014421556737</v>
      </c>
      <c r="AB1215" s="12">
        <v>-9.5763950933170587</v>
      </c>
      <c r="AC1215" s="12">
        <v>7.1614771843484792</v>
      </c>
      <c r="AD1215" s="12">
        <v>-1.851668248285169</v>
      </c>
      <c r="AE1215" s="12">
        <v>0.62768147894848025</v>
      </c>
      <c r="AF1215" s="12">
        <v>-6.686561271820044</v>
      </c>
      <c r="AG1215" s="12">
        <v>9.0132843995421226</v>
      </c>
      <c r="AH1215" s="12">
        <v>3.4188532730993817</v>
      </c>
      <c r="AI1215" s="12">
        <v>0.17044533049590746</v>
      </c>
      <c r="AJ1215" s="12">
        <v>7.3647228934797093</v>
      </c>
      <c r="AK1215" s="12">
        <v>-3.3299068017179696</v>
      </c>
      <c r="AL1215" s="12">
        <v>4.3998068119482978</v>
      </c>
      <c r="AM1215" s="12">
        <v>-5.2710309262000843</v>
      </c>
      <c r="AN1215" s="12">
        <v>-9.1868082049479245</v>
      </c>
      <c r="AO1215" s="12">
        <v>9.5451644534100772</v>
      </c>
      <c r="AP1215" s="12">
        <v>4.8658481548503651</v>
      </c>
      <c r="AQ1215" s="12">
        <v>1.4258738902023445</v>
      </c>
      <c r="AR1215" s="12">
        <v>-2.950942008355721</v>
      </c>
      <c r="AS1215" s="12">
        <v>-9.8870575195309733</v>
      </c>
      <c r="AT1215" s="12">
        <v>-1.7467126786645459</v>
      </c>
      <c r="AU1215" s="12">
        <v>4.3631713688515479</v>
      </c>
      <c r="AV1215" s="12">
        <v>2.6865197068701137</v>
      </c>
      <c r="AW1215" s="12">
        <v>-6.4033823367924771</v>
      </c>
      <c r="AX1215" s="12">
        <v>-0.45650811832291394</v>
      </c>
      <c r="AY1215" s="12">
        <v>2.2672748926289863</v>
      </c>
      <c r="AZ1215" s="12">
        <v>-6.5024759455179701</v>
      </c>
      <c r="BA1215" s="12">
        <v>-1.4842047320157907</v>
      </c>
      <c r="BB1215" s="12">
        <v>7.921182728541857</v>
      </c>
      <c r="BC1215" s="12">
        <v>4.1818508898721838</v>
      </c>
      <c r="BD1215" s="12">
        <v>5.9731277793135913</v>
      </c>
      <c r="BE1215" s="12">
        <v>-4.8116546528161486</v>
      </c>
      <c r="BF1215" s="12">
        <v>-0.66356505026588752</v>
      </c>
      <c r="BG1215" s="12">
        <v>3.1793698345225958</v>
      </c>
      <c r="BH1215" s="12">
        <v>-0.12874222986635664</v>
      </c>
      <c r="BI1215" s="12">
        <v>-1.5827245553285705</v>
      </c>
      <c r="BJ1215" s="12">
        <v>-3.1238400810260183</v>
      </c>
      <c r="BK1215" s="12">
        <v>-0.82275261702220726</v>
      </c>
      <c r="BL1215" s="12">
        <v>0.58843959155987213</v>
      </c>
      <c r="BM1215" s="12">
        <v>11.547457778814296</v>
      </c>
      <c r="BN1215" s="12">
        <v>-3.7786021210081833</v>
      </c>
      <c r="BO1215" s="12">
        <v>2.8936998468267694</v>
      </c>
      <c r="BP1215" s="12">
        <v>4.6874799651972818</v>
      </c>
      <c r="BQ1215" s="12">
        <v>-9.3405526466019779</v>
      </c>
      <c r="BR1215" s="12">
        <v>-1.7666212233524616</v>
      </c>
      <c r="BS1215" s="12">
        <v>-2.7097488308877073</v>
      </c>
      <c r="BT1215" s="12">
        <v>14.706708278899384</v>
      </c>
      <c r="BU1215" s="12">
        <v>-0.29654852194293235</v>
      </c>
      <c r="BV1215" s="12">
        <v>6.9401433651153805</v>
      </c>
      <c r="BW1215" s="12">
        <v>-2.841975126601457</v>
      </c>
      <c r="BX1215" s="12">
        <v>2.9920808999165427</v>
      </c>
      <c r="BY1215" s="12">
        <v>0.50160892084353104</v>
      </c>
      <c r="BZ1215" s="12">
        <v>6.9577313848203568</v>
      </c>
      <c r="CA1215" s="12">
        <v>2.4429729975436536</v>
      </c>
      <c r="CB1215" s="12">
        <v>-2.9111382124894138</v>
      </c>
      <c r="CC1215" s="12">
        <v>0.80547143973602298</v>
      </c>
      <c r="CD1215" s="12">
        <v>3.0782093551593648</v>
      </c>
      <c r="CE1215" s="12">
        <v>-1.4071898121761637</v>
      </c>
      <c r="CF1215" s="12">
        <v>-2.2651527678701919</v>
      </c>
      <c r="CG1215" s="12">
        <v>-7.5622371434862048</v>
      </c>
      <c r="CH1215" s="12">
        <v>-0.1999129565710302</v>
      </c>
      <c r="CI1215" s="12">
        <v>-3.9876803898224589</v>
      </c>
      <c r="CJ1215" s="12">
        <v>-0.34632272701191469</v>
      </c>
      <c r="CK1215" s="12">
        <v>-2.7373440461344152</v>
      </c>
      <c r="CL1215" s="12">
        <v>5.1539607426802156</v>
      </c>
      <c r="CM1215" s="12">
        <v>4.3749513336465036</v>
      </c>
      <c r="CN1215" s="12">
        <v>2.6350497080334385</v>
      </c>
      <c r="CO1215" s="12">
        <v>5.0680068694566067</v>
      </c>
      <c r="CP1215" s="12">
        <v>2.7251098730616334</v>
      </c>
      <c r="CQ1215" s="12">
        <v>3.8530948259125593</v>
      </c>
      <c r="CR1215" s="12">
        <v>-1.7804472132407292</v>
      </c>
      <c r="CS1215" s="12">
        <v>7.8070297068820205</v>
      </c>
      <c r="CT1215" s="12">
        <v>-1.6143316196044606</v>
      </c>
      <c r="CU1215" s="12">
        <v>-2.3116641910398701</v>
      </c>
      <c r="CV1215" s="12">
        <v>-2.4256676861040276</v>
      </c>
      <c r="CW1215" s="12">
        <v>3.8527678435062711</v>
      </c>
      <c r="CX1215" s="12">
        <v>2.7330356804304143</v>
      </c>
      <c r="CY1215" s="12">
        <v>-2.7165851749494867</v>
      </c>
      <c r="CZ1215" s="12">
        <v>0.744314336076632</v>
      </c>
      <c r="DA1215" s="12">
        <v>-5.7360791302976217</v>
      </c>
      <c r="DB1215" s="12">
        <v>5.3571230353297095</v>
      </c>
      <c r="DC1215" s="12">
        <v>-10.466708915942132</v>
      </c>
      <c r="DD1215" s="12">
        <v>-8.9545443156614546</v>
      </c>
    </row>
    <row r="1216" spans="1:108" x14ac:dyDescent="0.25">
      <c r="H1216" s="11" t="s">
        <v>2</v>
      </c>
      <c r="I1216" s="12">
        <v>6.6464265757255143</v>
      </c>
      <c r="J1216" s="12">
        <v>6.6888066402074475</v>
      </c>
      <c r="K1216" s="12">
        <v>17.062781752416893</v>
      </c>
      <c r="L1216" s="12">
        <v>17.008426582401665</v>
      </c>
      <c r="M1216" s="12">
        <v>-5.1335335306007757</v>
      </c>
      <c r="N1216" s="12">
        <v>11.769628181176689</v>
      </c>
      <c r="O1216" s="12">
        <v>1.9578262727407396</v>
      </c>
      <c r="P1216" s="12">
        <v>8.2225426842852585</v>
      </c>
      <c r="Q1216" s="12">
        <v>14.893038727911403</v>
      </c>
      <c r="R1216" s="12">
        <v>7.6019896394177868</v>
      </c>
      <c r="S1216" s="12">
        <v>8.8853834117502934</v>
      </c>
      <c r="T1216" s="12">
        <v>17.320701079543653</v>
      </c>
      <c r="U1216" s="12">
        <v>5.2603142688786377</v>
      </c>
      <c r="V1216" s="12">
        <v>17.199436470532536</v>
      </c>
      <c r="W1216" s="12">
        <v>22.62963515996498</v>
      </c>
      <c r="X1216" s="12">
        <v>13.026992291914995</v>
      </c>
      <c r="Y1216" s="12">
        <v>31.270503648726947</v>
      </c>
      <c r="Z1216" s="12">
        <v>33.180137162236711</v>
      </c>
      <c r="AA1216" s="12">
        <v>17.004486997610766</v>
      </c>
      <c r="AB1216" s="12">
        <v>-11.965797389321976</v>
      </c>
      <c r="AC1216" s="12">
        <v>24.133383025929099</v>
      </c>
      <c r="AD1216" s="12">
        <v>5.671643782111917</v>
      </c>
      <c r="AE1216" s="12">
        <v>11.912805286879188</v>
      </c>
      <c r="AF1216" s="12">
        <v>-4.5603378523987583</v>
      </c>
      <c r="AG1216" s="12">
        <v>27.419990478790389</v>
      </c>
      <c r="AH1216" s="12">
        <v>17.393917136431451</v>
      </c>
      <c r="AI1216" s="12">
        <v>10.425715827015456</v>
      </c>
      <c r="AJ1216" s="12">
        <v>24.822179378643632</v>
      </c>
      <c r="AK1216" s="12">
        <v>4.1022773346466579</v>
      </c>
      <c r="AL1216" s="12">
        <v>20.265541758756008</v>
      </c>
      <c r="AM1216" s="12">
        <v>-0.19846190268176933</v>
      </c>
      <c r="AN1216" s="12">
        <v>-8.0356674052777635</v>
      </c>
      <c r="AO1216" s="12">
        <v>28.291030571523766</v>
      </c>
      <c r="AP1216" s="12">
        <v>20.455655560851074</v>
      </c>
      <c r="AQ1216" s="12">
        <v>14.015467710011769</v>
      </c>
      <c r="AR1216" s="12">
        <v>3.3558676034094508</v>
      </c>
      <c r="AS1216" s="12">
        <v>-10.116899882582596</v>
      </c>
      <c r="AT1216" s="12">
        <v>4.6278389122925789</v>
      </c>
      <c r="AU1216" s="12">
        <v>19.256024709523942</v>
      </c>
      <c r="AV1216" s="12">
        <v>15.275656247637492</v>
      </c>
      <c r="AW1216" s="12">
        <v>-4.6787650470785866</v>
      </c>
      <c r="AX1216" s="12">
        <v>8.137126069535439</v>
      </c>
      <c r="AY1216" s="12">
        <v>15.104212762433093</v>
      </c>
      <c r="AZ1216" s="12">
        <v>-3.131469298234284</v>
      </c>
      <c r="BA1216" s="12">
        <v>8.1541544783120781</v>
      </c>
      <c r="BB1216" s="12">
        <v>26.181528000704382</v>
      </c>
      <c r="BC1216" s="12">
        <v>16.944422459438119</v>
      </c>
      <c r="BD1216" s="12">
        <v>22.293037809890428</v>
      </c>
      <c r="BE1216" s="12">
        <v>1.342503261342108</v>
      </c>
      <c r="BF1216" s="12">
        <v>8.0052816723145011</v>
      </c>
      <c r="BG1216" s="12">
        <v>16.98397053930065</v>
      </c>
      <c r="BH1216" s="12">
        <v>8.9230290528531828</v>
      </c>
      <c r="BI1216" s="12">
        <v>7.6112336178774029</v>
      </c>
      <c r="BJ1216" s="12">
        <v>3.9329495509227637</v>
      </c>
      <c r="BK1216" s="12">
        <v>8.4156094530250769</v>
      </c>
      <c r="BL1216" s="12">
        <v>10.358245291475955</v>
      </c>
      <c r="BM1216" s="12">
        <v>32.956711949281988</v>
      </c>
      <c r="BN1216" s="12">
        <v>3.0950257341253615</v>
      </c>
      <c r="BO1216" s="12">
        <v>16.805092212535946</v>
      </c>
      <c r="BP1216" s="12">
        <v>19.631263426518746</v>
      </c>
      <c r="BQ1216" s="12">
        <v>-8.2888833221675871</v>
      </c>
      <c r="BR1216" s="12">
        <v>7.477124747630393</v>
      </c>
      <c r="BS1216" s="12">
        <v>4.0570923212041201</v>
      </c>
      <c r="BT1216" s="12">
        <v>39.866438502138962</v>
      </c>
      <c r="BU1216" s="12">
        <v>9.8868988318967617</v>
      </c>
      <c r="BV1216" s="12">
        <v>22.972357442643432</v>
      </c>
      <c r="BW1216" s="12">
        <v>4.3823425784849341</v>
      </c>
      <c r="BX1216" s="12">
        <v>16.299172430649765</v>
      </c>
      <c r="BY1216" s="12">
        <v>12.259450327576969</v>
      </c>
      <c r="BZ1216" s="12">
        <v>25.190179686533661</v>
      </c>
      <c r="CA1216" s="12">
        <v>14.137308706702788</v>
      </c>
      <c r="CB1216" s="12">
        <v>2.790435155313725</v>
      </c>
      <c r="CC1216" s="12">
        <v>12.961115173190453</v>
      </c>
      <c r="CD1216" s="12">
        <v>15.329153501863223</v>
      </c>
      <c r="CE1216" s="12">
        <v>8.9092535735444471</v>
      </c>
      <c r="CF1216" s="12">
        <v>4.0981642166619316</v>
      </c>
      <c r="CG1216" s="12">
        <v>-5.8427499076966081</v>
      </c>
      <c r="CH1216" s="12">
        <v>9.7525842091219985</v>
      </c>
      <c r="CI1216" s="12">
        <v>0.44841710113019562</v>
      </c>
      <c r="CJ1216" s="12">
        <v>8.9721525920251288</v>
      </c>
      <c r="CK1216" s="12">
        <v>6.1462467159695251</v>
      </c>
      <c r="CL1216" s="12">
        <v>20.290838098999004</v>
      </c>
      <c r="CM1216" s="12">
        <v>19.253046627244519</v>
      </c>
      <c r="CN1216" s="12">
        <v>16.149771688145766</v>
      </c>
      <c r="CO1216" s="12">
        <v>22.212978308155868</v>
      </c>
      <c r="CP1216" s="12">
        <v>14.877996112900288</v>
      </c>
      <c r="CQ1216" s="12">
        <v>17.459766675268842</v>
      </c>
      <c r="CR1216" s="12">
        <v>6.9762099045808004</v>
      </c>
      <c r="CS1216" s="12">
        <v>25.354464976325691</v>
      </c>
      <c r="CT1216" s="12">
        <v>4.8675951121947181</v>
      </c>
      <c r="CU1216" s="12">
        <v>4.2463400683127306</v>
      </c>
      <c r="CV1216" s="12">
        <v>2.2832091181785699</v>
      </c>
      <c r="CW1216" s="12">
        <v>16.595401235507069</v>
      </c>
      <c r="CX1216" s="12">
        <v>16.059273521456149</v>
      </c>
      <c r="CY1216" s="12">
        <v>5.4697984473322254</v>
      </c>
      <c r="CZ1216" s="12">
        <v>11.836837970159435</v>
      </c>
      <c r="DA1216" s="12">
        <v>-1.5104189132920196</v>
      </c>
      <c r="DB1216" s="12">
        <v>20.906526484628277</v>
      </c>
      <c r="DC1216" s="12">
        <v>-11.050149944778333</v>
      </c>
      <c r="DD1216" s="12">
        <v>-8.7667216882690173</v>
      </c>
    </row>
    <row r="1217" spans="1:108" x14ac:dyDescent="0.25">
      <c r="A1217" s="2">
        <v>406</v>
      </c>
      <c r="B1217" s="8">
        <f t="shared" ref="B1217" ca="1" si="1437">_xlfn.COVARIANCE.P(OFFSET(I1218,0,0,1,20),OFFSET(I1219,0,0,1,20))/_xlfn.VAR.P(OFFSET(I1218,0,0,1,20))</f>
        <v>2.0243494676100733</v>
      </c>
      <c r="C1217" s="8">
        <f t="shared" ref="C1217" ca="1" si="1438">_xlfn.COVARIANCE.P(OFFSET(I1218,0,0,1,50),OFFSET(I1219,0,0,1,50))/_xlfn.VAR.P(OFFSET(I1218,0,0,1,50))</f>
        <v>1.988748265089314</v>
      </c>
      <c r="D1217" s="8">
        <f t="shared" ref="D1217" ca="1" si="1439">_xlfn.COVARIANCE.P(OFFSET(I1218,0,0,1,100),OFFSET(I1219,0,0,1,100))/_xlfn.VAR.P(OFFSET(I1218,0,0,1,100))</f>
        <v>1.973836230648466</v>
      </c>
      <c r="E1217" s="8">
        <f t="shared" ref="E1217" ca="1" si="1440">AVERAGE(OFFSET(I1219,0,0,1,20))-AVERAGE(OFFSET(I1218,0,0,1,20))*B1217</f>
        <v>9.8393447038270097</v>
      </c>
      <c r="F1217" s="8">
        <f t="shared" ref="F1217" ca="1" si="1441">AVERAGE(OFFSET(I1219,0,0,1,50))-AVERAGE(OFFSET(I1218,0,0,1,50))*C1217</f>
        <v>10.044442940145935</v>
      </c>
      <c r="G1217" s="8">
        <f t="shared" ref="G1217" ca="1" si="1442">AVERAGE(OFFSET(I1219,0,0,1,100))-AVERAGE(OFFSET(I1218,0,0,1,100))*D1217</f>
        <v>9.9044743306241418</v>
      </c>
      <c r="H1217" s="9" t="s">
        <v>29</v>
      </c>
      <c r="I1217" s="10">
        <v>921</v>
      </c>
      <c r="J1217" s="10">
        <v>7877</v>
      </c>
      <c r="K1217" s="10">
        <v>330</v>
      </c>
      <c r="L1217" s="10">
        <v>715</v>
      </c>
      <c r="M1217" s="10">
        <v>6901</v>
      </c>
      <c r="N1217" s="10">
        <v>2749</v>
      </c>
      <c r="O1217" s="10">
        <v>8246</v>
      </c>
      <c r="P1217" s="10">
        <v>6748</v>
      </c>
      <c r="Q1217" s="10">
        <v>2227</v>
      </c>
      <c r="R1217" s="10">
        <v>9467</v>
      </c>
      <c r="S1217" s="10">
        <v>7209</v>
      </c>
      <c r="T1217" s="10">
        <v>3300</v>
      </c>
      <c r="U1217" s="10">
        <v>121</v>
      </c>
      <c r="V1217" s="10">
        <v>9436</v>
      </c>
      <c r="W1217" s="10">
        <v>2146</v>
      </c>
      <c r="X1217" s="10">
        <v>9088</v>
      </c>
      <c r="Y1217" s="10">
        <v>5919</v>
      </c>
      <c r="Z1217" s="10">
        <v>1898</v>
      </c>
      <c r="AA1217" s="10">
        <v>5606</v>
      </c>
      <c r="AB1217" s="10">
        <v>1253</v>
      </c>
      <c r="AC1217" s="10">
        <v>5594</v>
      </c>
      <c r="AD1217" s="10">
        <v>384</v>
      </c>
      <c r="AE1217" s="10">
        <v>9544</v>
      </c>
      <c r="AF1217" s="10">
        <v>7092</v>
      </c>
      <c r="AG1217" s="10">
        <v>6729</v>
      </c>
      <c r="AH1217" s="10">
        <v>9735</v>
      </c>
      <c r="AI1217" s="10">
        <v>8078</v>
      </c>
      <c r="AJ1217" s="10">
        <v>6959</v>
      </c>
      <c r="AK1217" s="10">
        <v>4614</v>
      </c>
      <c r="AL1217" s="10">
        <v>1324</v>
      </c>
      <c r="AM1217" s="10">
        <v>1487</v>
      </c>
      <c r="AN1217" s="10">
        <v>1271</v>
      </c>
      <c r="AO1217" s="10">
        <v>2617</v>
      </c>
      <c r="AP1217" s="10">
        <v>9730</v>
      </c>
      <c r="AQ1217" s="10">
        <v>532</v>
      </c>
      <c r="AR1217" s="10">
        <v>3820</v>
      </c>
      <c r="AS1217" s="10">
        <v>3941</v>
      </c>
      <c r="AT1217" s="10">
        <v>9716</v>
      </c>
      <c r="AU1217" s="10">
        <v>9260</v>
      </c>
      <c r="AV1217" s="10">
        <v>9859</v>
      </c>
      <c r="AW1217" s="10">
        <v>9755</v>
      </c>
      <c r="AX1217" s="10">
        <v>9507</v>
      </c>
      <c r="AY1217" s="10">
        <v>1118</v>
      </c>
      <c r="AZ1217" s="10">
        <v>602</v>
      </c>
      <c r="BA1217" s="10">
        <v>2095</v>
      </c>
      <c r="BB1217" s="10">
        <v>6975</v>
      </c>
      <c r="BC1217" s="10">
        <v>2787</v>
      </c>
      <c r="BD1217" s="10">
        <v>2703</v>
      </c>
      <c r="BE1217" s="10">
        <v>3672</v>
      </c>
      <c r="BF1217" s="10">
        <v>3177</v>
      </c>
      <c r="BG1217" s="10">
        <v>6324</v>
      </c>
      <c r="BH1217" s="10">
        <v>2594</v>
      </c>
      <c r="BI1217" s="10">
        <v>2973</v>
      </c>
      <c r="BJ1217" s="10">
        <v>5886</v>
      </c>
      <c r="BK1217" s="10">
        <v>8008</v>
      </c>
      <c r="BL1217" s="10">
        <v>9023</v>
      </c>
      <c r="BM1217" s="10">
        <v>874</v>
      </c>
      <c r="BN1217" s="10">
        <v>230</v>
      </c>
      <c r="BO1217" s="10">
        <v>61</v>
      </c>
      <c r="BP1217" s="10">
        <v>2977</v>
      </c>
      <c r="BQ1217" s="10">
        <v>8129</v>
      </c>
      <c r="BR1217" s="10">
        <v>7365</v>
      </c>
      <c r="BS1217" s="10">
        <v>5364</v>
      </c>
      <c r="BT1217" s="10">
        <v>2378</v>
      </c>
      <c r="BU1217" s="10">
        <v>5378</v>
      </c>
      <c r="BV1217" s="10">
        <v>8804</v>
      </c>
      <c r="BW1217" s="10">
        <v>8272</v>
      </c>
      <c r="BX1217" s="10">
        <v>4181</v>
      </c>
      <c r="BY1217" s="10">
        <v>8460</v>
      </c>
      <c r="BZ1217" s="10">
        <v>1181</v>
      </c>
      <c r="CA1217" s="10">
        <v>2681</v>
      </c>
      <c r="CB1217" s="10">
        <v>7229</v>
      </c>
      <c r="CC1217" s="10">
        <v>4659</v>
      </c>
      <c r="CD1217" s="10">
        <v>8904</v>
      </c>
      <c r="CE1217" s="10">
        <v>3640</v>
      </c>
      <c r="CF1217" s="10">
        <v>3058</v>
      </c>
      <c r="CG1217" s="10">
        <v>6539</v>
      </c>
      <c r="CH1217" s="10">
        <v>8275</v>
      </c>
      <c r="CI1217" s="10">
        <v>9165</v>
      </c>
      <c r="CJ1217" s="10">
        <v>36</v>
      </c>
      <c r="CK1217" s="10">
        <v>5546</v>
      </c>
      <c r="CL1217" s="10">
        <v>3399</v>
      </c>
      <c r="CM1217" s="10">
        <v>1503</v>
      </c>
      <c r="CN1217" s="10">
        <v>2720</v>
      </c>
      <c r="CO1217" s="10">
        <v>2904</v>
      </c>
      <c r="CP1217" s="10">
        <v>1947</v>
      </c>
      <c r="CQ1217" s="10">
        <v>7359</v>
      </c>
      <c r="CR1217" s="10">
        <v>530</v>
      </c>
      <c r="CS1217" s="10">
        <v>6510</v>
      </c>
      <c r="CT1217" s="10">
        <v>5404</v>
      </c>
      <c r="CU1217" s="10">
        <v>6291</v>
      </c>
      <c r="CV1217" s="10">
        <v>2521</v>
      </c>
      <c r="CW1217" s="10">
        <v>6487</v>
      </c>
      <c r="CX1217" s="10">
        <v>3862</v>
      </c>
      <c r="CY1217" s="10">
        <v>4086</v>
      </c>
      <c r="CZ1217" s="10">
        <v>8574</v>
      </c>
      <c r="DA1217" s="10">
        <v>5703</v>
      </c>
      <c r="DB1217" s="10">
        <v>7547</v>
      </c>
      <c r="DC1217" s="10">
        <v>6163</v>
      </c>
      <c r="DD1217" s="10">
        <v>7527</v>
      </c>
    </row>
    <row r="1218" spans="1:108" x14ac:dyDescent="0.25">
      <c r="H1218" s="11" t="s">
        <v>0</v>
      </c>
      <c r="I1218" s="12">
        <v>-1.4396424245485204</v>
      </c>
      <c r="J1218" s="12">
        <v>-5.7384978734802425</v>
      </c>
      <c r="K1218" s="12">
        <v>5.9537511325900407</v>
      </c>
      <c r="L1218" s="12">
        <v>6.8538023086347444</v>
      </c>
      <c r="M1218" s="12">
        <v>-2.6876366497269459</v>
      </c>
      <c r="N1218" s="12">
        <v>-1.4986122288801194</v>
      </c>
      <c r="O1218" s="12">
        <v>-0.42627502386778843</v>
      </c>
      <c r="P1218" s="12">
        <v>2.3045242803353516</v>
      </c>
      <c r="Q1218" s="12">
        <v>-8.0928390556056122</v>
      </c>
      <c r="R1218" s="12">
        <v>-2.4636152838965346</v>
      </c>
      <c r="S1218" s="12">
        <v>4.1763891004466567</v>
      </c>
      <c r="T1218" s="12">
        <v>-4.4409981256289015</v>
      </c>
      <c r="U1218" s="12">
        <v>11.123695226949724</v>
      </c>
      <c r="V1218" s="12">
        <v>-5.1411104745181078</v>
      </c>
      <c r="W1218" s="12">
        <v>-2.2617025677222271</v>
      </c>
      <c r="X1218" s="12">
        <v>9.1514820861413551</v>
      </c>
      <c r="Y1218" s="12">
        <v>-1.3666153813081472</v>
      </c>
      <c r="Z1218" s="12">
        <v>-6.6954054959007703</v>
      </c>
      <c r="AA1218" s="12">
        <v>2.9186687636168389</v>
      </c>
      <c r="AB1218" s="12">
        <v>7.2957419891674355</v>
      </c>
      <c r="AC1218" s="12">
        <v>0.42932533175313309</v>
      </c>
      <c r="AD1218" s="12">
        <v>-3.3077638074694926</v>
      </c>
      <c r="AE1218" s="12">
        <v>4.8658481548503651</v>
      </c>
      <c r="AF1218" s="12">
        <v>-5.3072651959752264</v>
      </c>
      <c r="AG1218" s="12">
        <v>-3.8957183136552915</v>
      </c>
      <c r="AH1218" s="12">
        <v>-0.3076464496712974</v>
      </c>
      <c r="AI1218" s="12">
        <v>8.5427267255936243</v>
      </c>
      <c r="AJ1218" s="12">
        <v>-3.5173500924577694</v>
      </c>
      <c r="AK1218" s="12">
        <v>-4.6084675819159857</v>
      </c>
      <c r="AL1218" s="12">
        <v>-7.0382051032187709</v>
      </c>
      <c r="AM1218" s="12">
        <v>5.6309446913641823</v>
      </c>
      <c r="AN1218" s="12">
        <v>1.9818602986761693</v>
      </c>
      <c r="AO1218" s="12">
        <v>2.1005630036093921</v>
      </c>
      <c r="AP1218" s="12">
        <v>-3.6975474685957748</v>
      </c>
      <c r="AQ1218" s="12">
        <v>-7.3598138406949998</v>
      </c>
      <c r="AR1218" s="12">
        <v>-0.66356505026588752</v>
      </c>
      <c r="AS1218" s="12">
        <v>-1.6818203931286244</v>
      </c>
      <c r="AT1218" s="12">
        <v>-3.0772409612352241</v>
      </c>
      <c r="AU1218" s="12">
        <v>-3.9178499296793339</v>
      </c>
      <c r="AV1218" s="12">
        <v>-4.2559325006917534</v>
      </c>
      <c r="AW1218" s="12">
        <v>6.1710716685539762</v>
      </c>
      <c r="AX1218" s="12">
        <v>-0.88431554946786062</v>
      </c>
      <c r="AY1218" s="12">
        <v>-7.8677265510370358</v>
      </c>
      <c r="AZ1218" s="12">
        <v>-1.5620227285813475</v>
      </c>
      <c r="BA1218" s="12">
        <v>-8.4954046264534959</v>
      </c>
      <c r="BB1218" s="12">
        <v>-5.0997777500832022</v>
      </c>
      <c r="BC1218" s="12">
        <v>-5.0676143959259985</v>
      </c>
      <c r="BD1218" s="12">
        <v>4.7367572090421701</v>
      </c>
      <c r="BE1218" s="12">
        <v>5.8164830446110392</v>
      </c>
      <c r="BF1218" s="12">
        <v>0.3669476514769357</v>
      </c>
      <c r="BG1218" s="12">
        <v>-9.7734348411953462</v>
      </c>
      <c r="BH1218" s="12">
        <v>2.1890109276355887E-2</v>
      </c>
      <c r="BI1218" s="12">
        <v>-4.5384664829940116</v>
      </c>
      <c r="BJ1218" s="12">
        <v>4.2279682110229375</v>
      </c>
      <c r="BK1218" s="12">
        <v>-6.2499498420265951</v>
      </c>
      <c r="BL1218" s="12">
        <v>-2.325495973995785</v>
      </c>
      <c r="BM1218" s="12">
        <v>7.4070344196472053</v>
      </c>
      <c r="BN1218" s="12">
        <v>0.74210200308695196</v>
      </c>
      <c r="BO1218" s="12">
        <v>1.8065542753924879</v>
      </c>
      <c r="BP1218" s="12">
        <v>-8.0633114989700481</v>
      </c>
      <c r="BQ1218" s="12">
        <v>-0.42299782665664892</v>
      </c>
      <c r="BR1218" s="12">
        <v>-1.9010507958835587</v>
      </c>
      <c r="BS1218" s="12">
        <v>0.77998079688875022</v>
      </c>
      <c r="BT1218" s="12">
        <v>1.2118697159065723</v>
      </c>
      <c r="BU1218" s="12">
        <v>6.4058213020283583</v>
      </c>
      <c r="BV1218" s="12">
        <v>-0.33502815135709862</v>
      </c>
      <c r="BW1218" s="12">
        <v>3.5464427883531648</v>
      </c>
      <c r="BX1218" s="12">
        <v>13.0752009112827</v>
      </c>
      <c r="BY1218" s="12">
        <v>-1.6880592652256037</v>
      </c>
      <c r="BZ1218" s="12">
        <v>-2.1228262583257891</v>
      </c>
      <c r="CA1218" s="12">
        <v>3.9199006790306852</v>
      </c>
      <c r="CB1218" s="12">
        <v>-0.93806266785335257</v>
      </c>
      <c r="CC1218" s="12">
        <v>-3.5298879097311646</v>
      </c>
      <c r="CD1218" s="12">
        <v>2.3217730374336027</v>
      </c>
      <c r="CE1218" s="12">
        <v>-5.7652504079286917</v>
      </c>
      <c r="CF1218" s="12">
        <v>7.4300677949541711</v>
      </c>
      <c r="CG1218" s="12">
        <v>-1.4586743993964175</v>
      </c>
      <c r="CH1218" s="12">
        <v>-6.4002075785656141</v>
      </c>
      <c r="CI1218" s="12">
        <v>-7.8821394358793402</v>
      </c>
      <c r="CJ1218" s="12">
        <v>6.7269367185972673</v>
      </c>
      <c r="CK1218" s="12">
        <v>-0.760264549760723</v>
      </c>
      <c r="CL1218" s="12">
        <v>-3.607453102800112</v>
      </c>
      <c r="CM1218" s="12">
        <v>4.1583396505419454</v>
      </c>
      <c r="CN1218" s="12">
        <v>-5.0046391603869731</v>
      </c>
      <c r="CO1218" s="12">
        <v>0.44965542228545574</v>
      </c>
      <c r="CP1218" s="12">
        <v>-6.2163600627208648</v>
      </c>
      <c r="CQ1218" s="12">
        <v>-3.5989212126417618</v>
      </c>
      <c r="CR1218" s="12">
        <v>-1.3180391265913891</v>
      </c>
      <c r="CS1218" s="12">
        <v>7.8960075043202291</v>
      </c>
      <c r="CT1218" s="12">
        <v>3.2302113396157619</v>
      </c>
      <c r="CU1218" s="12">
        <v>3.2897684314999029</v>
      </c>
      <c r="CV1218" s="12">
        <v>-4.8197563661429532</v>
      </c>
      <c r="CW1218" s="12">
        <v>-1.1129580875662397</v>
      </c>
      <c r="CX1218" s="12">
        <v>-6.9342118810294444</v>
      </c>
      <c r="CY1218" s="12">
        <v>6.071179463119023</v>
      </c>
      <c r="CZ1218" s="12">
        <v>-5.2707413229762263</v>
      </c>
      <c r="DA1218" s="12">
        <v>-7.294652454793388</v>
      </c>
      <c r="DB1218" s="12">
        <v>-2.7360114878311648</v>
      </c>
      <c r="DC1218" s="12">
        <v>-4.9126552496350158</v>
      </c>
      <c r="DD1218" s="12">
        <v>7.6333774901260369</v>
      </c>
    </row>
    <row r="1219" spans="1:108" x14ac:dyDescent="0.25">
      <c r="H1219" s="11" t="s">
        <v>2</v>
      </c>
      <c r="I1219" s="12">
        <v>6.3988223359495882</v>
      </c>
      <c r="J1219" s="12">
        <v>-2.3239056777264469</v>
      </c>
      <c r="K1219" s="12">
        <v>21.476177528829872</v>
      </c>
      <c r="L1219" s="12">
        <v>24.61797981379264</v>
      </c>
      <c r="M1219" s="12">
        <v>3.8415502187203403</v>
      </c>
      <c r="N1219" s="12">
        <v>6.4168575712532485</v>
      </c>
      <c r="O1219" s="12">
        <v>9.1284266502519902</v>
      </c>
      <c r="P1219" s="12">
        <v>14.280214626253429</v>
      </c>
      <c r="Q1219" s="12">
        <v>-7.4355825409428791</v>
      </c>
      <c r="R1219" s="12">
        <v>5.5262502908814133</v>
      </c>
      <c r="S1219" s="12">
        <v>17.830799700026514</v>
      </c>
      <c r="T1219" s="12">
        <v>1.4423097772963342</v>
      </c>
      <c r="U1219" s="12">
        <v>32.364879932824948</v>
      </c>
      <c r="V1219" s="12">
        <v>-0.16025445629755944</v>
      </c>
      <c r="W1219" s="12">
        <v>5.6105183692227394</v>
      </c>
      <c r="X1219" s="12">
        <v>28.363547657926024</v>
      </c>
      <c r="Y1219" s="12">
        <v>7.5739398784240377</v>
      </c>
      <c r="Z1219" s="12">
        <v>-2.7738835751975879</v>
      </c>
      <c r="AA1219" s="12">
        <v>14.959230085880989</v>
      </c>
      <c r="AB1219" s="12">
        <v>24.88245677825044</v>
      </c>
      <c r="AC1219" s="12">
        <v>12.059067315149388</v>
      </c>
      <c r="AD1219" s="12">
        <v>3.6900420686959299</v>
      </c>
      <c r="AE1219" s="12">
        <v>20.455655560851074</v>
      </c>
      <c r="AF1219" s="12">
        <v>-1.463536949650456</v>
      </c>
      <c r="AG1219" s="12">
        <v>1.5503432898546867</v>
      </c>
      <c r="AH1219" s="12">
        <v>9.434230395802695</v>
      </c>
      <c r="AI1219" s="12">
        <v>26.980094643074686</v>
      </c>
      <c r="AJ1219" s="12">
        <v>4.534179994393317</v>
      </c>
      <c r="AK1219" s="12">
        <v>1.8777676849526408</v>
      </c>
      <c r="AL1219" s="12">
        <v>-3.0044428627925113</v>
      </c>
      <c r="AM1219" s="12">
        <v>22.531076671901566</v>
      </c>
      <c r="AN1219" s="12">
        <v>14.007476417549242</v>
      </c>
      <c r="AO1219" s="12">
        <v>13.407249087975359</v>
      </c>
      <c r="AP1219" s="12">
        <v>3.0084387415772627</v>
      </c>
      <c r="AQ1219" s="12">
        <v>-6.2528982422854504</v>
      </c>
      <c r="AR1219" s="12">
        <v>8.0052816723145011</v>
      </c>
      <c r="AS1219" s="12">
        <v>6.721654279656101</v>
      </c>
      <c r="AT1219" s="12">
        <v>2.9630785243793047</v>
      </c>
      <c r="AU1219" s="12">
        <v>1.4741932775611912</v>
      </c>
      <c r="AV1219" s="12">
        <v>2.4163049891143027</v>
      </c>
      <c r="AW1219" s="12">
        <v>21.880659395347536</v>
      </c>
      <c r="AX1219" s="12">
        <v>10.155808627212146</v>
      </c>
      <c r="AY1219" s="12">
        <v>-3.40206629981907</v>
      </c>
      <c r="AZ1219" s="12">
        <v>6.0015434073253493</v>
      </c>
      <c r="BA1219" s="12">
        <v>-5.3396999282164561</v>
      </c>
      <c r="BB1219" s="12">
        <v>-0.24940480109154278</v>
      </c>
      <c r="BC1219" s="12">
        <v>-0.70908372279742082</v>
      </c>
      <c r="BD1219" s="12">
        <v>19.845690731114466</v>
      </c>
      <c r="BE1219" s="12">
        <v>20.552559468572738</v>
      </c>
      <c r="BF1219" s="12">
        <v>10.556035145352437</v>
      </c>
      <c r="BG1219" s="12">
        <v>-9.8039173946308367</v>
      </c>
      <c r="BH1219" s="12">
        <v>9.4535635868149761</v>
      </c>
      <c r="BI1219" s="12">
        <v>1.3693898991160864</v>
      </c>
      <c r="BJ1219" s="12">
        <v>17.991791368885089</v>
      </c>
      <c r="BK1219" s="12">
        <v>-2.952324656693782</v>
      </c>
      <c r="BL1219" s="12">
        <v>5.2221507146987296</v>
      </c>
      <c r="BM1219" s="12">
        <v>24.648043792151391</v>
      </c>
      <c r="BN1219" s="12">
        <v>12.115082243962121</v>
      </c>
      <c r="BO1219" s="12">
        <v>14.202705761635439</v>
      </c>
      <c r="BP1219" s="12">
        <v>-5.5997483676912463</v>
      </c>
      <c r="BQ1219" s="12">
        <v>9.310587666753074</v>
      </c>
      <c r="BR1219" s="12">
        <v>8.5784556683650361</v>
      </c>
      <c r="BS1219" s="12">
        <v>13.700955207409701</v>
      </c>
      <c r="BT1219" s="12">
        <v>12.673717357613951</v>
      </c>
      <c r="BU1219" s="12">
        <v>22.252785483119983</v>
      </c>
      <c r="BV1219" s="12">
        <v>9.3564534858783031</v>
      </c>
      <c r="BW1219" s="12">
        <v>16.927801479648604</v>
      </c>
      <c r="BX1219" s="12">
        <v>35.410138559773124</v>
      </c>
      <c r="BY1219" s="12">
        <v>6.6588405497368681</v>
      </c>
      <c r="BZ1219" s="12">
        <v>4.5948937942189279</v>
      </c>
      <c r="CA1219" s="12">
        <v>17.540247094948317</v>
      </c>
      <c r="CB1219" s="12">
        <v>7.6155686591200942</v>
      </c>
      <c r="CC1219" s="12">
        <v>3.7730479989695755</v>
      </c>
      <c r="CD1219" s="12">
        <v>13.471113018158873</v>
      </c>
      <c r="CE1219" s="12">
        <v>-2.4904667738093802</v>
      </c>
      <c r="CF1219" s="12">
        <v>23.672856117433593</v>
      </c>
      <c r="CG1219" s="12">
        <v>7.614684445259412</v>
      </c>
      <c r="CH1219" s="12">
        <v>-3.6485722098638407</v>
      </c>
      <c r="CI1219" s="12">
        <v>-6.2130597778433163</v>
      </c>
      <c r="CJ1219" s="12">
        <v>21.679919546677461</v>
      </c>
      <c r="CK1219" s="12">
        <v>7.3125968100716179</v>
      </c>
      <c r="CL1219" s="12">
        <v>3.8632049511176687</v>
      </c>
      <c r="CM1219" s="12">
        <v>17.730073018342612</v>
      </c>
      <c r="CN1219" s="12">
        <v>-1.0581759334837877</v>
      </c>
      <c r="CO1219" s="12">
        <v>8.9347682635361654</v>
      </c>
      <c r="CP1219" s="12">
        <v>-2.4792789608706065</v>
      </c>
      <c r="CQ1219" s="12">
        <v>3.2329454607621915</v>
      </c>
      <c r="CR1219" s="12">
        <v>8.6387372730138825</v>
      </c>
      <c r="CS1219" s="12">
        <v>24.692182771552865</v>
      </c>
      <c r="CT1219" s="12">
        <v>15.21311276736504</v>
      </c>
      <c r="CU1219" s="12">
        <v>17.735465534568377</v>
      </c>
      <c r="CV1219" s="12">
        <v>-1.6905077066370424</v>
      </c>
      <c r="CW1219" s="12">
        <v>7.0667400907240845</v>
      </c>
      <c r="CX1219" s="12">
        <v>-5.3888636603669671</v>
      </c>
      <c r="CY1219" s="12">
        <v>22.436291717113154</v>
      </c>
      <c r="CZ1219" s="12">
        <v>0.39317534165209334</v>
      </c>
      <c r="DA1219" s="12">
        <v>-3.2338124402674402</v>
      </c>
      <c r="DB1219" s="12">
        <v>3.5250730810133972</v>
      </c>
      <c r="DC1219" s="12">
        <v>0.42185935681986819</v>
      </c>
      <c r="DD1219" s="12">
        <v>23.637281128514807</v>
      </c>
    </row>
    <row r="1220" spans="1:108" x14ac:dyDescent="0.25">
      <c r="A1220" s="2">
        <v>407</v>
      </c>
      <c r="B1220" s="8">
        <f t="shared" ref="B1220" ca="1" si="1443">_xlfn.COVARIANCE.P(OFFSET(I1221,0,0,1,20),OFFSET(I1222,0,0,1,20))/_xlfn.VAR.P(OFFSET(I1221,0,0,1,20))</f>
        <v>1.9660610572234973</v>
      </c>
      <c r="C1220" s="8">
        <f t="shared" ref="C1220" ca="1" si="1444">_xlfn.COVARIANCE.P(OFFSET(I1221,0,0,1,50),OFFSET(I1222,0,0,1,50))/_xlfn.VAR.P(OFFSET(I1221,0,0,1,50))</f>
        <v>2.0001262746143307</v>
      </c>
      <c r="D1220" s="8">
        <f t="shared" ref="D1220" ca="1" si="1445">_xlfn.COVARIANCE.P(OFFSET(I1221,0,0,1,100),OFFSET(I1222,0,0,1,100))/_xlfn.VAR.P(OFFSET(I1221,0,0,1,100))</f>
        <v>2.0058984257255847</v>
      </c>
      <c r="E1220" s="8">
        <f t="shared" ref="E1220" ca="1" si="1446">AVERAGE(OFFSET(I1222,0,0,1,20))-AVERAGE(OFFSET(I1221,0,0,1,20))*B1220</f>
        <v>9.9935328580320792</v>
      </c>
      <c r="F1220" s="8">
        <f t="shared" ref="F1220" ca="1" si="1447">AVERAGE(OFFSET(I1222,0,0,1,50))-AVERAGE(OFFSET(I1221,0,0,1,50))*C1220</f>
        <v>9.8913766165360997</v>
      </c>
      <c r="G1220" s="8">
        <f t="shared" ref="G1220" ca="1" si="1448">AVERAGE(OFFSET(I1222,0,0,1,100))-AVERAGE(OFFSET(I1221,0,0,1,100))*D1220</f>
        <v>9.800460659367543</v>
      </c>
      <c r="H1220" s="9" t="s">
        <v>29</v>
      </c>
      <c r="I1220" s="10">
        <v>2819</v>
      </c>
      <c r="J1220" s="10">
        <v>7512</v>
      </c>
      <c r="K1220" s="10">
        <v>1560</v>
      </c>
      <c r="L1220" s="10">
        <v>7510</v>
      </c>
      <c r="M1220" s="10">
        <v>8573</v>
      </c>
      <c r="N1220" s="10">
        <v>4006</v>
      </c>
      <c r="O1220" s="10">
        <v>1167</v>
      </c>
      <c r="P1220" s="10">
        <v>2154</v>
      </c>
      <c r="Q1220" s="10">
        <v>9379</v>
      </c>
      <c r="R1220" s="10">
        <v>1728</v>
      </c>
      <c r="S1220" s="10">
        <v>7511</v>
      </c>
      <c r="T1220" s="10">
        <v>4885</v>
      </c>
      <c r="U1220" s="10">
        <v>4900</v>
      </c>
      <c r="V1220" s="10">
        <v>1637</v>
      </c>
      <c r="W1220" s="10">
        <v>2698</v>
      </c>
      <c r="X1220" s="10">
        <v>347</v>
      </c>
      <c r="Y1220" s="10">
        <v>2451</v>
      </c>
      <c r="Z1220" s="10">
        <v>2295</v>
      </c>
      <c r="AA1220" s="10">
        <v>2760</v>
      </c>
      <c r="AB1220" s="10">
        <v>4375</v>
      </c>
      <c r="AC1220" s="10">
        <v>1397</v>
      </c>
      <c r="AD1220" s="10">
        <v>9288</v>
      </c>
      <c r="AE1220" s="10">
        <v>7139</v>
      </c>
      <c r="AF1220" s="10">
        <v>9049</v>
      </c>
      <c r="AG1220" s="10">
        <v>9762</v>
      </c>
      <c r="AH1220" s="10">
        <v>9790</v>
      </c>
      <c r="AI1220" s="10">
        <v>6621</v>
      </c>
      <c r="AJ1220" s="10">
        <v>6669</v>
      </c>
      <c r="AK1220" s="10">
        <v>7083</v>
      </c>
      <c r="AL1220" s="10">
        <v>6344</v>
      </c>
      <c r="AM1220" s="10">
        <v>5776</v>
      </c>
      <c r="AN1220" s="10">
        <v>3909</v>
      </c>
      <c r="AO1220" s="10">
        <v>6082</v>
      </c>
      <c r="AP1220" s="10">
        <v>9653</v>
      </c>
      <c r="AQ1220" s="10">
        <v>7624</v>
      </c>
      <c r="AR1220" s="10">
        <v>5486</v>
      </c>
      <c r="AS1220" s="10">
        <v>4299</v>
      </c>
      <c r="AT1220" s="10">
        <v>4709</v>
      </c>
      <c r="AU1220" s="10">
        <v>8868</v>
      </c>
      <c r="AV1220" s="10">
        <v>1435</v>
      </c>
      <c r="AW1220" s="10">
        <v>7328</v>
      </c>
      <c r="AX1220" s="10">
        <v>1713</v>
      </c>
      <c r="AY1220" s="10">
        <v>6483</v>
      </c>
      <c r="AZ1220" s="10">
        <v>3886</v>
      </c>
      <c r="BA1220" s="10">
        <v>6085</v>
      </c>
      <c r="BB1220" s="10">
        <v>7355</v>
      </c>
      <c r="BC1220" s="10">
        <v>7344</v>
      </c>
      <c r="BD1220" s="10">
        <v>9080</v>
      </c>
      <c r="BE1220" s="10">
        <v>5313</v>
      </c>
      <c r="BF1220" s="10">
        <v>7681</v>
      </c>
      <c r="BG1220" s="10">
        <v>3817</v>
      </c>
      <c r="BH1220" s="10">
        <v>5444</v>
      </c>
      <c r="BI1220" s="10">
        <v>2748</v>
      </c>
      <c r="BJ1220" s="10">
        <v>2813</v>
      </c>
      <c r="BK1220" s="10">
        <v>8401</v>
      </c>
      <c r="BL1220" s="10">
        <v>1710</v>
      </c>
      <c r="BM1220" s="10">
        <v>3027</v>
      </c>
      <c r="BN1220" s="10">
        <v>3319</v>
      </c>
      <c r="BO1220" s="10">
        <v>4338</v>
      </c>
      <c r="BP1220" s="10">
        <v>4047</v>
      </c>
      <c r="BQ1220" s="10">
        <v>6156</v>
      </c>
      <c r="BR1220" s="10">
        <v>9117</v>
      </c>
      <c r="BS1220" s="10">
        <v>4483</v>
      </c>
      <c r="BT1220" s="10">
        <v>4772</v>
      </c>
      <c r="BU1220" s="10">
        <v>9517</v>
      </c>
      <c r="BV1220" s="10">
        <v>3005</v>
      </c>
      <c r="BW1220" s="10">
        <v>5367</v>
      </c>
      <c r="BX1220" s="10">
        <v>9966</v>
      </c>
      <c r="BY1220" s="10">
        <v>7866</v>
      </c>
      <c r="BZ1220" s="10">
        <v>5520</v>
      </c>
      <c r="CA1220" s="10">
        <v>464</v>
      </c>
      <c r="CB1220" s="10">
        <v>9567</v>
      </c>
      <c r="CC1220" s="10">
        <v>9081</v>
      </c>
      <c r="CD1220" s="10">
        <v>124</v>
      </c>
      <c r="CE1220" s="10">
        <v>6820</v>
      </c>
      <c r="CF1220" s="10">
        <v>7903</v>
      </c>
      <c r="CG1220" s="10">
        <v>4271</v>
      </c>
      <c r="CH1220" s="10">
        <v>6995</v>
      </c>
      <c r="CI1220" s="10">
        <v>1348</v>
      </c>
      <c r="CJ1220" s="10">
        <v>1944</v>
      </c>
      <c r="CK1220" s="10">
        <v>7349</v>
      </c>
      <c r="CL1220" s="10">
        <v>627</v>
      </c>
      <c r="CM1220" s="10">
        <v>6580</v>
      </c>
      <c r="CN1220" s="10">
        <v>3401</v>
      </c>
      <c r="CO1220" s="10">
        <v>5754</v>
      </c>
      <c r="CP1220" s="10">
        <v>8730</v>
      </c>
      <c r="CQ1220" s="10">
        <v>4891</v>
      </c>
      <c r="CR1220" s="10">
        <v>6346</v>
      </c>
      <c r="CS1220" s="10">
        <v>4727</v>
      </c>
      <c r="CT1220" s="10">
        <v>768</v>
      </c>
      <c r="CU1220" s="10">
        <v>4391</v>
      </c>
      <c r="CV1220" s="10">
        <v>6032</v>
      </c>
      <c r="CW1220" s="10">
        <v>7995</v>
      </c>
      <c r="CX1220" s="10">
        <v>9688</v>
      </c>
      <c r="CY1220" s="10">
        <v>4980</v>
      </c>
      <c r="CZ1220" s="10">
        <v>4175</v>
      </c>
      <c r="DA1220" s="10">
        <v>4814</v>
      </c>
      <c r="DB1220" s="10">
        <v>1138</v>
      </c>
      <c r="DC1220" s="10">
        <v>3493</v>
      </c>
      <c r="DD1220" s="10">
        <v>743</v>
      </c>
    </row>
    <row r="1221" spans="1:108" x14ac:dyDescent="0.25">
      <c r="H1221" s="11" t="s">
        <v>0</v>
      </c>
      <c r="I1221" s="12">
        <v>2.4551736928527816</v>
      </c>
      <c r="J1221" s="12">
        <v>-1.8329487526726638</v>
      </c>
      <c r="K1221" s="12">
        <v>-0.13869417425809391</v>
      </c>
      <c r="L1221" s="12">
        <v>-6.9717467542510745</v>
      </c>
      <c r="M1221" s="12">
        <v>5.2634250247456347</v>
      </c>
      <c r="N1221" s="12">
        <v>2.2155848472197865</v>
      </c>
      <c r="O1221" s="12">
        <v>0.55289051879185658</v>
      </c>
      <c r="P1221" s="12">
        <v>-7.4199255160060549</v>
      </c>
      <c r="Q1221" s="12">
        <v>6.1187802264929658</v>
      </c>
      <c r="R1221" s="12">
        <v>4.962757265634111</v>
      </c>
      <c r="S1221" s="12">
        <v>-15.38163524831706</v>
      </c>
      <c r="T1221" s="12">
        <v>-4.739959840987086</v>
      </c>
      <c r="U1221" s="12">
        <v>-9.8419177217397361E-2</v>
      </c>
      <c r="V1221" s="12">
        <v>-6.1063280049227222</v>
      </c>
      <c r="W1221" s="12">
        <v>4.9911622520577783</v>
      </c>
      <c r="X1221" s="12">
        <v>8.1543410176326372</v>
      </c>
      <c r="Y1221" s="12">
        <v>3.2609549978800296</v>
      </c>
      <c r="Z1221" s="12">
        <v>-9.4494300318953395E-2</v>
      </c>
      <c r="AA1221" s="12">
        <v>-0.67460216179746524</v>
      </c>
      <c r="AB1221" s="12">
        <v>-5.0917994015236339</v>
      </c>
      <c r="AC1221" s="12">
        <v>-3.4250757357013524</v>
      </c>
      <c r="AD1221" s="12">
        <v>2.3304548105505769</v>
      </c>
      <c r="AE1221" s="12">
        <v>5.0126493337594438</v>
      </c>
      <c r="AF1221" s="12">
        <v>9.446665857575594</v>
      </c>
      <c r="AG1221" s="12">
        <v>-2.2337096365571045</v>
      </c>
      <c r="AH1221" s="12">
        <v>5.3655832079269086</v>
      </c>
      <c r="AI1221" s="12">
        <v>-7.3724760476310758</v>
      </c>
      <c r="AJ1221" s="12">
        <v>2.5645790940407065</v>
      </c>
      <c r="AK1221" s="12">
        <v>-7.0659700209819327</v>
      </c>
      <c r="AL1221" s="12">
        <v>-10.175443655796494</v>
      </c>
      <c r="AM1221" s="12">
        <v>7.560578968168409</v>
      </c>
      <c r="AN1221" s="12">
        <v>13.377432873651937</v>
      </c>
      <c r="AO1221" s="12">
        <v>-0.33630780033319174</v>
      </c>
      <c r="AP1221" s="12">
        <v>10.818344812541094</v>
      </c>
      <c r="AQ1221" s="12">
        <v>-4.6101574707306874</v>
      </c>
      <c r="AR1221" s="12">
        <v>-0.75889852923403567</v>
      </c>
      <c r="AS1221" s="12">
        <v>12.137759043469439</v>
      </c>
      <c r="AT1221" s="12">
        <v>-0.55781941624870335</v>
      </c>
      <c r="AU1221" s="12">
        <v>-3.2952057543164877</v>
      </c>
      <c r="AV1221" s="12">
        <v>-2.8174030413806554</v>
      </c>
      <c r="AW1221" s="12">
        <v>3.514932238534012</v>
      </c>
      <c r="AX1221" s="12">
        <v>0.50768612578832872</v>
      </c>
      <c r="AY1221" s="12">
        <v>-0.841350832217026</v>
      </c>
      <c r="AZ1221" s="12">
        <v>-6.5714274664881611E-2</v>
      </c>
      <c r="BA1221" s="12">
        <v>-1.8327908083644264</v>
      </c>
      <c r="BB1221" s="12">
        <v>-2.1293271009928132</v>
      </c>
      <c r="BC1221" s="12">
        <v>9.4906458423686306</v>
      </c>
      <c r="BD1221" s="12">
        <v>-6.9144004013806049</v>
      </c>
      <c r="BE1221" s="12">
        <v>-4.2276502407035661</v>
      </c>
      <c r="BF1221" s="12">
        <v>-0.11423396457303545</v>
      </c>
      <c r="BG1221" s="12">
        <v>-0.45406539095123699</v>
      </c>
      <c r="BH1221" s="12">
        <v>5.6332495485458374</v>
      </c>
      <c r="BI1221" s="12">
        <v>-0.79878907905970953</v>
      </c>
      <c r="BJ1221" s="12">
        <v>2.9309265798332484</v>
      </c>
      <c r="BK1221" s="12">
        <v>0.32873805826224489</v>
      </c>
      <c r="BL1221" s="12">
        <v>-8.2468161789913879</v>
      </c>
      <c r="BM1221" s="12">
        <v>-8.6572987687516001</v>
      </c>
      <c r="BN1221" s="12">
        <v>-4.3389064043574894</v>
      </c>
      <c r="BO1221" s="12">
        <v>-0.95940595606204759</v>
      </c>
      <c r="BP1221" s="12">
        <v>2.0150125676773207</v>
      </c>
      <c r="BQ1221" s="12">
        <v>-5.2151166704939271</v>
      </c>
      <c r="BR1221" s="12">
        <v>-2.092994218049435</v>
      </c>
      <c r="BS1221" s="12">
        <v>-0.69811371781061493</v>
      </c>
      <c r="BT1221" s="12">
        <v>-7.8770300401576163</v>
      </c>
      <c r="BU1221" s="12">
        <v>6.7747195363328139</v>
      </c>
      <c r="BV1221" s="12">
        <v>-6.6005027825809126</v>
      </c>
      <c r="BW1221" s="12">
        <v>7.7915894865066138</v>
      </c>
      <c r="BX1221" s="12">
        <v>6.1181456951870015</v>
      </c>
      <c r="BY1221" s="12">
        <v>-4.9260975931608781</v>
      </c>
      <c r="BZ1221" s="12">
        <v>12.265299390285593</v>
      </c>
      <c r="CA1221" s="12">
        <v>7.3399061204133549</v>
      </c>
      <c r="CB1221" s="12">
        <v>0.17010849438836573</v>
      </c>
      <c r="CC1221" s="12">
        <v>-4.9677758281377606</v>
      </c>
      <c r="CD1221" s="12">
        <v>6.9401433651153805</v>
      </c>
      <c r="CE1221" s="12">
        <v>-0.25717872778598738</v>
      </c>
      <c r="CF1221" s="12">
        <v>-3.3993653982944116</v>
      </c>
      <c r="CG1221" s="12">
        <v>-1.6570703990402194</v>
      </c>
      <c r="CH1221" s="12">
        <v>-4.5110071701822463</v>
      </c>
      <c r="CI1221" s="12">
        <v>0.80344042733055232</v>
      </c>
      <c r="CJ1221" s="12">
        <v>0.27535226599116608</v>
      </c>
      <c r="CK1221" s="12">
        <v>4.440478912046995</v>
      </c>
      <c r="CL1221" s="12">
        <v>5.6158425942816672</v>
      </c>
      <c r="CM1221" s="12">
        <v>1.6595907798817799</v>
      </c>
      <c r="CN1221" s="12">
        <v>5.0829487289550883</v>
      </c>
      <c r="CO1221" s="12">
        <v>-3.5546892316496113</v>
      </c>
      <c r="CP1221" s="12">
        <v>-5.6108760547420484</v>
      </c>
      <c r="CQ1221" s="12">
        <v>-1.6839556463398559</v>
      </c>
      <c r="CR1221" s="12">
        <v>-3.8791450911260679</v>
      </c>
      <c r="CS1221" s="12">
        <v>4.7777084060889594</v>
      </c>
      <c r="CT1221" s="12">
        <v>-12.979780050462622</v>
      </c>
      <c r="CU1221" s="12">
        <v>5.2284453549916146</v>
      </c>
      <c r="CV1221" s="12">
        <v>-2.1036103430923263</v>
      </c>
      <c r="CW1221" s="12">
        <v>-0.68431376668697719</v>
      </c>
      <c r="CX1221" s="12">
        <v>0.89652895403091792</v>
      </c>
      <c r="CY1221" s="12">
        <v>-5.5105732651886754</v>
      </c>
      <c r="CZ1221" s="12">
        <v>-8.4522358038342542</v>
      </c>
      <c r="DA1221" s="12">
        <v>5.2347810822788174</v>
      </c>
      <c r="DB1221" s="12">
        <v>6.5697786524432864</v>
      </c>
      <c r="DC1221" s="12">
        <v>2.7728108181588995</v>
      </c>
      <c r="DD1221" s="12">
        <v>-2.354713194450452</v>
      </c>
    </row>
    <row r="1222" spans="1:108" x14ac:dyDescent="0.25">
      <c r="H1222" s="11" t="s">
        <v>2</v>
      </c>
      <c r="I1222" s="12">
        <v>14.973589515178821</v>
      </c>
      <c r="J1222" s="12">
        <v>6.539353165516121</v>
      </c>
      <c r="K1222" s="12">
        <v>8.2818685759141975</v>
      </c>
      <c r="L1222" s="12">
        <v>-3.8121813762183412</v>
      </c>
      <c r="M1222" s="12">
        <v>21.04904516549238</v>
      </c>
      <c r="N1222" s="12">
        <v>14.326116052918554</v>
      </c>
      <c r="O1222" s="12">
        <v>10.474261763425341</v>
      </c>
      <c r="P1222" s="12">
        <v>-3.2863149355289014</v>
      </c>
      <c r="Q1222" s="12">
        <v>22.501495116965515</v>
      </c>
      <c r="R1222" s="12">
        <v>20.859973928504161</v>
      </c>
      <c r="S1222" s="12">
        <v>-18.942614246693864</v>
      </c>
      <c r="T1222" s="12">
        <v>-0.51119447446084032</v>
      </c>
      <c r="U1222" s="12">
        <v>9.5694139856100087</v>
      </c>
      <c r="V1222" s="12">
        <v>-3.528403174802631</v>
      </c>
      <c r="W1222" s="12">
        <v>21.267789912781332</v>
      </c>
      <c r="X1222" s="12">
        <v>25.493281153024487</v>
      </c>
      <c r="Y1222" s="12">
        <v>16.64295623765716</v>
      </c>
      <c r="Z1222" s="12">
        <v>9.4716859519928835</v>
      </c>
      <c r="AA1222" s="12">
        <v>7.2103436266454599</v>
      </c>
      <c r="AB1222" s="12">
        <v>0.49814496775626538</v>
      </c>
      <c r="AC1222" s="12">
        <v>0.75019522711539821</v>
      </c>
      <c r="AD1222" s="12">
        <v>13.692914594092359</v>
      </c>
      <c r="AE1222" s="12">
        <v>19.861873023911404</v>
      </c>
      <c r="AF1222" s="12">
        <v>30.119123450809113</v>
      </c>
      <c r="AG1222" s="12">
        <v>5.5260307858993567</v>
      </c>
      <c r="AH1222" s="12">
        <v>19.943297130123138</v>
      </c>
      <c r="AI1222" s="12">
        <v>-3.7919697113205251</v>
      </c>
      <c r="AJ1222" s="12">
        <v>15.52743706460196</v>
      </c>
      <c r="AK1222" s="12">
        <v>-3.4827296766352487</v>
      </c>
      <c r="AL1222" s="12">
        <v>-11.464175031941998</v>
      </c>
      <c r="AM1222" s="12">
        <v>26.342646106424088</v>
      </c>
      <c r="AN1222" s="12">
        <v>37.461565408378483</v>
      </c>
      <c r="AO1222" s="12">
        <v>9.4147800730627047</v>
      </c>
      <c r="AP1222" s="12">
        <v>32.82070997689339</v>
      </c>
      <c r="AQ1222" s="12">
        <v>-9.8289436180647116E-2</v>
      </c>
      <c r="AR1222" s="12">
        <v>6.5065659309706581</v>
      </c>
      <c r="AS1222" s="12">
        <v>32.212009810390661</v>
      </c>
      <c r="AT1222" s="12">
        <v>6.497001667883131</v>
      </c>
      <c r="AU1222" s="12">
        <v>2.3729084204859756</v>
      </c>
      <c r="AV1222" s="12">
        <v>3.3149256676943311</v>
      </c>
      <c r="AW1222" s="12">
        <v>15.976028338898931</v>
      </c>
      <c r="AX1222" s="12">
        <v>12.32685798477762</v>
      </c>
      <c r="AY1222" s="12">
        <v>8.3195412268934827</v>
      </c>
      <c r="AZ1222" s="12">
        <v>10.219396500273083</v>
      </c>
      <c r="BA1222" s="12">
        <v>7.1513210026850622</v>
      </c>
      <c r="BB1222" s="12">
        <v>6.3508333500169067</v>
      </c>
      <c r="BC1222" s="12">
        <v>29.616059735403951</v>
      </c>
      <c r="BD1222" s="12">
        <v>-2.4570751154201833</v>
      </c>
      <c r="BE1222" s="12">
        <v>2.3987137492140729</v>
      </c>
      <c r="BF1222" s="12">
        <v>7.6191241585660592</v>
      </c>
      <c r="BG1222" s="12">
        <v>8.8387959133934118</v>
      </c>
      <c r="BH1222" s="12">
        <v>21.185253848067404</v>
      </c>
      <c r="BI1222" s="12">
        <v>7.3682439961669024</v>
      </c>
      <c r="BJ1222" s="12">
        <v>15.658498706048587</v>
      </c>
      <c r="BK1222" s="12">
        <v>11.558007582630912</v>
      </c>
      <c r="BL1222" s="12">
        <v>-6.6522116716330038</v>
      </c>
      <c r="BM1222" s="12">
        <v>-7.7936230594988043</v>
      </c>
      <c r="BN1222" s="12">
        <v>1.4474809456178073</v>
      </c>
      <c r="BO1222" s="12">
        <v>7.6239626964291913</v>
      </c>
      <c r="BP1222" s="12">
        <v>14.597342225444974</v>
      </c>
      <c r="BQ1222" s="12">
        <v>-1.9080861119264094</v>
      </c>
      <c r="BR1222" s="12">
        <v>4.8978511834044847</v>
      </c>
      <c r="BS1222" s="12">
        <v>7.5293758019150578</v>
      </c>
      <c r="BT1222" s="12">
        <v>-5.8075500812000351</v>
      </c>
      <c r="BU1222" s="12">
        <v>23.551094382473607</v>
      </c>
      <c r="BV1222" s="12">
        <v>-3.1171662091930159</v>
      </c>
      <c r="BW1222" s="12">
        <v>23.666541308480916</v>
      </c>
      <c r="BX1222" s="12">
        <v>22.309325736150232</v>
      </c>
      <c r="BY1222" s="12">
        <v>-1.1220664342825866</v>
      </c>
      <c r="BZ1222" s="12">
        <v>34.550834067254733</v>
      </c>
      <c r="CA1222" s="12">
        <v>23.651320536865697</v>
      </c>
      <c r="CB1222" s="12">
        <v>11.630620317961071</v>
      </c>
      <c r="CC1222" s="12">
        <v>-0.92928906102429998</v>
      </c>
      <c r="CD1222" s="12">
        <v>22.972357442643432</v>
      </c>
      <c r="CE1222" s="12">
        <v>8.0665045553780903</v>
      </c>
      <c r="CF1222" s="12">
        <v>1.735306086224677</v>
      </c>
      <c r="CG1222" s="12">
        <v>5.8275911671958172</v>
      </c>
      <c r="CH1222" s="12">
        <v>1.5225203825458489</v>
      </c>
      <c r="CI1222" s="12">
        <v>12.068285838588139</v>
      </c>
      <c r="CJ1222" s="12">
        <v>9.6671059709678637</v>
      </c>
      <c r="CK1222" s="12">
        <v>18.383430124426688</v>
      </c>
      <c r="CL1222" s="12">
        <v>23.446459364552911</v>
      </c>
      <c r="CM1222" s="12">
        <v>13.159817259297368</v>
      </c>
      <c r="CN1222" s="12">
        <v>18.743957951731314</v>
      </c>
      <c r="CO1222" s="12">
        <v>1.5673060677579529</v>
      </c>
      <c r="CP1222" s="12">
        <v>-2.5177039539001873</v>
      </c>
      <c r="CQ1222" s="12">
        <v>8.0495602440447982</v>
      </c>
      <c r="CR1222" s="12">
        <v>2.8858550525046627</v>
      </c>
      <c r="CS1222" s="12">
        <v>18.409873977889177</v>
      </c>
      <c r="CT1222" s="12">
        <v>-17.290573515538554</v>
      </c>
      <c r="CU1222" s="12">
        <v>20.88028946621084</v>
      </c>
      <c r="CV1222" s="12">
        <v>5.7256777980433302</v>
      </c>
      <c r="CW1222" s="12">
        <v>8.5543423631031619</v>
      </c>
      <c r="CX1222" s="12">
        <v>11.076244976534202</v>
      </c>
      <c r="CY1222" s="12">
        <v>-0.43942681149787055</v>
      </c>
      <c r="CZ1222" s="12">
        <v>-6.5108640011520578</v>
      </c>
      <c r="DA1222" s="12">
        <v>20.979514601381808</v>
      </c>
      <c r="DB1222" s="12">
        <v>22.968323946993152</v>
      </c>
      <c r="DC1222" s="12">
        <v>14.939927536497438</v>
      </c>
      <c r="DD1222" s="12">
        <v>6.2692509419357414</v>
      </c>
    </row>
    <row r="1223" spans="1:108" x14ac:dyDescent="0.25">
      <c r="A1223" s="2">
        <v>408</v>
      </c>
      <c r="B1223" s="8">
        <f t="shared" ref="B1223" ca="1" si="1449">_xlfn.COVARIANCE.P(OFFSET(I1224,0,0,1,20),OFFSET(I1225,0,0,1,20))/_xlfn.VAR.P(OFFSET(I1224,0,0,1,20))</f>
        <v>2.0016524856920288</v>
      </c>
      <c r="C1223" s="8">
        <f t="shared" ref="C1223" ca="1" si="1450">_xlfn.COVARIANCE.P(OFFSET(I1224,0,0,1,50),OFFSET(I1225,0,0,1,50))/_xlfn.VAR.P(OFFSET(I1224,0,0,1,50))</f>
        <v>2.0160211670695705</v>
      </c>
      <c r="D1223" s="8">
        <f t="shared" ref="D1223" ca="1" si="1451">_xlfn.COVARIANCE.P(OFFSET(I1224,0,0,1,100),OFFSET(I1225,0,0,1,100))/_xlfn.VAR.P(OFFSET(I1224,0,0,1,100))</f>
        <v>2.0127798424776322</v>
      </c>
      <c r="E1223" s="8">
        <f t="shared" ref="E1223" ca="1" si="1452">AVERAGE(OFFSET(I1225,0,0,1,20))-AVERAGE(OFFSET(I1224,0,0,1,20))*B1223</f>
        <v>9.9845590039561447</v>
      </c>
      <c r="F1223" s="8">
        <f t="shared" ref="F1223" ca="1" si="1453">AVERAGE(OFFSET(I1225,0,0,1,50))-AVERAGE(OFFSET(I1224,0,0,1,50))*C1223</f>
        <v>9.9504813850747578</v>
      </c>
      <c r="G1223" s="8">
        <f t="shared" ref="G1223" ca="1" si="1454">AVERAGE(OFFSET(I1225,0,0,1,100))-AVERAGE(OFFSET(I1224,0,0,1,100))*D1223</f>
        <v>9.9848960119292975</v>
      </c>
      <c r="H1223" s="9" t="s">
        <v>29</v>
      </c>
      <c r="I1223" s="10">
        <v>5296</v>
      </c>
      <c r="J1223" s="10">
        <v>1983</v>
      </c>
      <c r="K1223" s="10">
        <v>4118</v>
      </c>
      <c r="L1223" s="10">
        <v>4863</v>
      </c>
      <c r="M1223" s="10">
        <v>7677</v>
      </c>
      <c r="N1223" s="10">
        <v>1187</v>
      </c>
      <c r="O1223" s="10">
        <v>9013</v>
      </c>
      <c r="P1223" s="10">
        <v>5379</v>
      </c>
      <c r="Q1223" s="10">
        <v>5474</v>
      </c>
      <c r="R1223" s="10">
        <v>8673</v>
      </c>
      <c r="S1223" s="10">
        <v>4026</v>
      </c>
      <c r="T1223" s="10">
        <v>5772</v>
      </c>
      <c r="U1223" s="10">
        <v>3956</v>
      </c>
      <c r="V1223" s="10">
        <v>8696</v>
      </c>
      <c r="W1223" s="10">
        <v>3236</v>
      </c>
      <c r="X1223" s="10">
        <v>2382</v>
      </c>
      <c r="Y1223" s="10">
        <v>9868</v>
      </c>
      <c r="Z1223" s="10">
        <v>8635</v>
      </c>
      <c r="AA1223" s="10">
        <v>6760</v>
      </c>
      <c r="AB1223" s="10">
        <v>254</v>
      </c>
      <c r="AC1223" s="10">
        <v>1864</v>
      </c>
      <c r="AD1223" s="10">
        <v>1956</v>
      </c>
      <c r="AE1223" s="10">
        <v>8087</v>
      </c>
      <c r="AF1223" s="10">
        <v>1635</v>
      </c>
      <c r="AG1223" s="10">
        <v>5969</v>
      </c>
      <c r="AH1223" s="10">
        <v>2228</v>
      </c>
      <c r="AI1223" s="10">
        <v>5483</v>
      </c>
      <c r="AJ1223" s="10">
        <v>7160</v>
      </c>
      <c r="AK1223" s="10">
        <v>6647</v>
      </c>
      <c r="AL1223" s="10">
        <v>1702</v>
      </c>
      <c r="AM1223" s="10">
        <v>330</v>
      </c>
      <c r="AN1223" s="10">
        <v>8806</v>
      </c>
      <c r="AO1223" s="10">
        <v>8107</v>
      </c>
      <c r="AP1223" s="10">
        <v>4935</v>
      </c>
      <c r="AQ1223" s="10">
        <v>5824</v>
      </c>
      <c r="AR1223" s="10">
        <v>9329</v>
      </c>
      <c r="AS1223" s="10">
        <v>644</v>
      </c>
      <c r="AT1223" s="10">
        <v>6050</v>
      </c>
      <c r="AU1223" s="10">
        <v>1140</v>
      </c>
      <c r="AV1223" s="10">
        <v>670</v>
      </c>
      <c r="AW1223" s="10">
        <v>6378</v>
      </c>
      <c r="AX1223" s="10">
        <v>1985</v>
      </c>
      <c r="AY1223" s="10">
        <v>5648</v>
      </c>
      <c r="AZ1223" s="10">
        <v>1320</v>
      </c>
      <c r="BA1223" s="10">
        <v>9349</v>
      </c>
      <c r="BB1223" s="10">
        <v>1179</v>
      </c>
      <c r="BC1223" s="10">
        <v>2576</v>
      </c>
      <c r="BD1223" s="10">
        <v>1</v>
      </c>
      <c r="BE1223" s="10">
        <v>5897</v>
      </c>
      <c r="BF1223" s="10">
        <v>7207</v>
      </c>
      <c r="BG1223" s="10">
        <v>4739</v>
      </c>
      <c r="BH1223" s="10">
        <v>9440</v>
      </c>
      <c r="BI1223" s="10">
        <v>4510</v>
      </c>
      <c r="BJ1223" s="10">
        <v>6240</v>
      </c>
      <c r="BK1223" s="10">
        <v>9201</v>
      </c>
      <c r="BL1223" s="10">
        <v>6960</v>
      </c>
      <c r="BM1223" s="10">
        <v>7072</v>
      </c>
      <c r="BN1223" s="10">
        <v>2544</v>
      </c>
      <c r="BO1223" s="10">
        <v>4708</v>
      </c>
      <c r="BP1223" s="10">
        <v>7431</v>
      </c>
      <c r="BQ1223" s="10">
        <v>9965</v>
      </c>
      <c r="BR1223" s="10">
        <v>3249</v>
      </c>
      <c r="BS1223" s="10">
        <v>2456</v>
      </c>
      <c r="BT1223" s="10">
        <v>8304</v>
      </c>
      <c r="BU1223" s="10">
        <v>1142</v>
      </c>
      <c r="BV1223" s="10">
        <v>8383</v>
      </c>
      <c r="BW1223" s="10">
        <v>9623</v>
      </c>
      <c r="BX1223" s="10">
        <v>6244</v>
      </c>
      <c r="BY1223" s="10">
        <v>9097</v>
      </c>
      <c r="BZ1223" s="10">
        <v>8033</v>
      </c>
      <c r="CA1223" s="10">
        <v>5770</v>
      </c>
      <c r="CB1223" s="10">
        <v>6403</v>
      </c>
      <c r="CC1223" s="10">
        <v>3583</v>
      </c>
      <c r="CD1223" s="10">
        <v>4103</v>
      </c>
      <c r="CE1223" s="10">
        <v>9059</v>
      </c>
      <c r="CF1223" s="10">
        <v>9765</v>
      </c>
      <c r="CG1223" s="10">
        <v>4535</v>
      </c>
      <c r="CH1223" s="10">
        <v>648</v>
      </c>
      <c r="CI1223" s="10">
        <v>1627</v>
      </c>
      <c r="CJ1223" s="10">
        <v>5746</v>
      </c>
      <c r="CK1223" s="10">
        <v>5511</v>
      </c>
      <c r="CL1223" s="10">
        <v>3079</v>
      </c>
      <c r="CM1223" s="10">
        <v>3635</v>
      </c>
      <c r="CN1223" s="10">
        <v>1931</v>
      </c>
      <c r="CO1223" s="10">
        <v>6638</v>
      </c>
      <c r="CP1223" s="10">
        <v>1255</v>
      </c>
      <c r="CQ1223" s="10">
        <v>3153</v>
      </c>
      <c r="CR1223" s="10">
        <v>4364</v>
      </c>
      <c r="CS1223" s="10">
        <v>7134</v>
      </c>
      <c r="CT1223" s="10">
        <v>5770</v>
      </c>
      <c r="CU1223" s="10">
        <v>2911</v>
      </c>
      <c r="CV1223" s="10">
        <v>1032</v>
      </c>
      <c r="CW1223" s="10">
        <v>1807</v>
      </c>
      <c r="CX1223" s="10">
        <v>5719</v>
      </c>
      <c r="CY1223" s="10">
        <v>5494</v>
      </c>
      <c r="CZ1223" s="10">
        <v>1352</v>
      </c>
      <c r="DA1223" s="10">
        <v>6517</v>
      </c>
      <c r="DB1223" s="10">
        <v>9058</v>
      </c>
      <c r="DC1223" s="10">
        <v>9435</v>
      </c>
      <c r="DD1223" s="10">
        <v>5399</v>
      </c>
    </row>
    <row r="1224" spans="1:108" x14ac:dyDescent="0.25">
      <c r="H1224" s="11" t="s">
        <v>0</v>
      </c>
      <c r="I1224" s="12">
        <v>6.790354242983482</v>
      </c>
      <c r="J1224" s="12">
        <v>4.2399491862902279</v>
      </c>
      <c r="K1224" s="12">
        <v>10.010881124272576</v>
      </c>
      <c r="L1224" s="12">
        <v>-3.9833905549768156</v>
      </c>
      <c r="M1224" s="12">
        <v>-7.7402976792480507</v>
      </c>
      <c r="N1224" s="12">
        <v>-8.3507298485670081</v>
      </c>
      <c r="O1224" s="12">
        <v>8.1453153870617854</v>
      </c>
      <c r="P1224" s="12">
        <v>3.9226991307052851E-2</v>
      </c>
      <c r="Q1224" s="12">
        <v>-2.3772383660316541</v>
      </c>
      <c r="R1224" s="12">
        <v>-5.0553079249240289E-2</v>
      </c>
      <c r="S1224" s="12">
        <v>0.16017947207982758</v>
      </c>
      <c r="T1224" s="12">
        <v>-7.3853034788587841</v>
      </c>
      <c r="U1224" s="12">
        <v>-2.2357354322512597</v>
      </c>
      <c r="V1224" s="12">
        <v>0.39157360426831811</v>
      </c>
      <c r="W1224" s="12">
        <v>5.6748682219258288</v>
      </c>
      <c r="X1224" s="12">
        <v>-8.2430888804148967</v>
      </c>
      <c r="Y1224" s="12">
        <v>7.3014330126979186</v>
      </c>
      <c r="Z1224" s="12">
        <v>4.4564640878026305</v>
      </c>
      <c r="AA1224" s="12">
        <v>8.2378178381950491</v>
      </c>
      <c r="AB1224" s="12">
        <v>2.105733279563454</v>
      </c>
      <c r="AC1224" s="12">
        <v>0.97232820470188863</v>
      </c>
      <c r="AD1224" s="12">
        <v>-1.0542759443897878</v>
      </c>
      <c r="AE1224" s="12">
        <v>-2.3344077732931789</v>
      </c>
      <c r="AF1224" s="12">
        <v>5.6833922445176199</v>
      </c>
      <c r="AG1224" s="12">
        <v>2.1745881255113071</v>
      </c>
      <c r="AH1224" s="12">
        <v>-10.394402414440091</v>
      </c>
      <c r="AI1224" s="12">
        <v>2.991883350078913</v>
      </c>
      <c r="AJ1224" s="12">
        <v>5.4548780649829922</v>
      </c>
      <c r="AK1224" s="12">
        <v>-9.3448815292162397</v>
      </c>
      <c r="AL1224" s="12">
        <v>0.26698979275259993</v>
      </c>
      <c r="AM1224" s="12">
        <v>5.9537511325900407</v>
      </c>
      <c r="AN1224" s="12">
        <v>-3.4218641710892062</v>
      </c>
      <c r="AO1224" s="12">
        <v>-1.6529156989669278</v>
      </c>
      <c r="AP1224" s="12">
        <v>1.3816361173314458</v>
      </c>
      <c r="AQ1224" s="12">
        <v>-3.8117559073055451</v>
      </c>
      <c r="AR1224" s="12">
        <v>-1.7418632636441207</v>
      </c>
      <c r="AS1224" s="12">
        <v>-0.24730022886361019</v>
      </c>
      <c r="AT1224" s="12">
        <v>-0.68598194273010549</v>
      </c>
      <c r="AU1224" s="12">
        <v>-14.191299139919369</v>
      </c>
      <c r="AV1224" s="12">
        <v>0.74149064030773382</v>
      </c>
      <c r="AW1224" s="12">
        <v>-4.7197787069597457</v>
      </c>
      <c r="AX1224" s="12">
        <v>-3.3950433766349564</v>
      </c>
      <c r="AY1224" s="12">
        <v>1.3481267854485892</v>
      </c>
      <c r="AZ1224" s="12">
        <v>2.0290701454869526</v>
      </c>
      <c r="BA1224" s="12">
        <v>-0.21952300011142126</v>
      </c>
      <c r="BB1224" s="12">
        <v>-4.9834324413680244</v>
      </c>
      <c r="BC1224" s="12">
        <v>2.5254546263680533</v>
      </c>
      <c r="BD1224" s="12">
        <v>-1.8901140405788102</v>
      </c>
      <c r="BE1224" s="12">
        <v>-5.4575689187966194</v>
      </c>
      <c r="BF1224" s="12">
        <v>5.9982446775949221</v>
      </c>
      <c r="BG1224" s="12">
        <v>2.9901767741627321</v>
      </c>
      <c r="BH1224" s="12">
        <v>1.3662531415100141</v>
      </c>
      <c r="BI1224" s="12">
        <v>7.6591641772277255</v>
      </c>
      <c r="BJ1224" s="12">
        <v>11.655986111673153</v>
      </c>
      <c r="BK1224" s="12">
        <v>4.3661918404120517</v>
      </c>
      <c r="BL1224" s="12">
        <v>-5.1864341000328151</v>
      </c>
      <c r="BM1224" s="12">
        <v>-9.3085532927644312</v>
      </c>
      <c r="BN1224" s="12">
        <v>2.5856537753126165</v>
      </c>
      <c r="BO1224" s="12">
        <v>-1.2419512879002783</v>
      </c>
      <c r="BP1224" s="12">
        <v>-2.8886989666080884</v>
      </c>
      <c r="BQ1224" s="12">
        <v>-3.113884186180929</v>
      </c>
      <c r="BR1224" s="12">
        <v>-0.54164022831876713</v>
      </c>
      <c r="BS1224" s="12">
        <v>-0.41362121828073228</v>
      </c>
      <c r="BT1224" s="12">
        <v>0.74688146544579836</v>
      </c>
      <c r="BU1224" s="12">
        <v>-0.41339515967648405</v>
      </c>
      <c r="BV1224" s="12">
        <v>-10.354497468319558</v>
      </c>
      <c r="BW1224" s="12">
        <v>6.7928277607809715</v>
      </c>
      <c r="BX1224" s="12">
        <v>5.8512319702648163</v>
      </c>
      <c r="BY1224" s="12">
        <v>-8.7892377648664048</v>
      </c>
      <c r="BZ1224" s="12">
        <v>7.7524742588926596</v>
      </c>
      <c r="CA1224" s="12">
        <v>4.3189397857648766</v>
      </c>
      <c r="CB1224" s="12">
        <v>-4.9541495596618592</v>
      </c>
      <c r="CC1224" s="12">
        <v>0.13009966489426739</v>
      </c>
      <c r="CD1224" s="12">
        <v>0.7470809664871898</v>
      </c>
      <c r="CE1224" s="12">
        <v>1.4512033507920499</v>
      </c>
      <c r="CF1224" s="12">
        <v>-5.7822525243518985</v>
      </c>
      <c r="CG1224" s="12">
        <v>-4.1735411317140132</v>
      </c>
      <c r="CH1224" s="12">
        <v>8.0495392881998313</v>
      </c>
      <c r="CI1224" s="12">
        <v>5.2690974783171631</v>
      </c>
      <c r="CJ1224" s="12">
        <v>-6.1608107888827837</v>
      </c>
      <c r="CK1224" s="12">
        <v>8.0214024671966442</v>
      </c>
      <c r="CL1224" s="12">
        <v>-0.2711261194764702</v>
      </c>
      <c r="CM1224" s="12">
        <v>3.1983714360505129</v>
      </c>
      <c r="CN1224" s="12">
        <v>-1.8547388201477253</v>
      </c>
      <c r="CO1224" s="12">
        <v>0.93693630741619383</v>
      </c>
      <c r="CP1224" s="12">
        <v>-5.7360673918732461</v>
      </c>
      <c r="CQ1224" s="12">
        <v>1.6580118585991235</v>
      </c>
      <c r="CR1224" s="12">
        <v>-4.5173106207762963</v>
      </c>
      <c r="CS1224" s="12">
        <v>-1.0239265549867915</v>
      </c>
      <c r="CT1224" s="12">
        <v>4.3189397857648766</v>
      </c>
      <c r="CU1224" s="12">
        <v>-6.4033823367924771</v>
      </c>
      <c r="CV1224" s="12">
        <v>-1.1515285481163253</v>
      </c>
      <c r="CW1224" s="12">
        <v>3.3125340796714404</v>
      </c>
      <c r="CX1224" s="12">
        <v>-0.59770494635560667</v>
      </c>
      <c r="CY1224" s="12">
        <v>-7.4208454106328849</v>
      </c>
      <c r="CZ1224" s="12">
        <v>2.0925940946264041</v>
      </c>
      <c r="DA1224" s="12">
        <v>-5.3387118583755306</v>
      </c>
      <c r="DB1224" s="12">
        <v>3.9452306908342494</v>
      </c>
      <c r="DC1224" s="12">
        <v>-0.77514930939425541</v>
      </c>
      <c r="DD1224" s="12">
        <v>-4.2161806970461324</v>
      </c>
    </row>
    <row r="1225" spans="1:108" x14ac:dyDescent="0.25">
      <c r="H1225" s="11" t="s">
        <v>2</v>
      </c>
      <c r="I1225" s="12">
        <v>23.904155562307743</v>
      </c>
      <c r="J1225" s="12">
        <v>19.102474797062253</v>
      </c>
      <c r="K1225" s="12">
        <v>31.265134759889225</v>
      </c>
      <c r="L1225" s="12">
        <v>1.2141995210127603</v>
      </c>
      <c r="M1225" s="12">
        <v>-4.5284270895352972</v>
      </c>
      <c r="N1225" s="12">
        <v>-4.5146232244199096</v>
      </c>
      <c r="O1225" s="12">
        <v>27.10698533439886</v>
      </c>
      <c r="P1225" s="12">
        <v>9.8478593135061665</v>
      </c>
      <c r="Q1225" s="12">
        <v>3.8736402213415406</v>
      </c>
      <c r="R1225" s="12">
        <v>9.1602510202872942</v>
      </c>
      <c r="S1225" s="12">
        <v>10.575664733022418</v>
      </c>
      <c r="T1225" s="12">
        <v>-5.5465978465114114</v>
      </c>
      <c r="U1225" s="12">
        <v>4.9508170856029734</v>
      </c>
      <c r="V1225" s="12">
        <v>10.836131650064011</v>
      </c>
      <c r="W1225" s="12">
        <v>21.069077930011215</v>
      </c>
      <c r="X1225" s="12">
        <v>-6.5314475608211495</v>
      </c>
      <c r="Y1225" s="12">
        <v>23.709715477741934</v>
      </c>
      <c r="Z1225" s="12">
        <v>17.209312681944084</v>
      </c>
      <c r="AA1225" s="12">
        <v>26.929858225494392</v>
      </c>
      <c r="AB1225" s="12">
        <v>14.460317774717472</v>
      </c>
      <c r="AC1225" s="12">
        <v>10.909007352048315</v>
      </c>
      <c r="AD1225" s="12">
        <v>5.6374624663408026</v>
      </c>
      <c r="AE1225" s="12">
        <v>4.0283590181835613</v>
      </c>
      <c r="AF1225" s="12">
        <v>21.098224166619818</v>
      </c>
      <c r="AG1225" s="12">
        <v>15.051306247473185</v>
      </c>
      <c r="AH1225" s="12">
        <v>-10.793712544427224</v>
      </c>
      <c r="AI1225" s="12">
        <v>16.832535527056255</v>
      </c>
      <c r="AJ1225" s="12">
        <v>22.02556298899016</v>
      </c>
      <c r="AK1225" s="12">
        <v>-9.3773244672931355</v>
      </c>
      <c r="AL1225" s="12">
        <v>10.594396604776431</v>
      </c>
      <c r="AM1225" s="12">
        <v>21.476177528829872</v>
      </c>
      <c r="AN1225" s="12">
        <v>3.1716863630664482</v>
      </c>
      <c r="AO1225" s="12">
        <v>6.3003350138201464</v>
      </c>
      <c r="AP1225" s="12">
        <v>12.653979607438492</v>
      </c>
      <c r="AQ1225" s="12">
        <v>1.9967381267719717</v>
      </c>
      <c r="AR1225" s="12">
        <v>6.3606355844836466</v>
      </c>
      <c r="AS1225" s="12">
        <v>10.234559402314908</v>
      </c>
      <c r="AT1225" s="12">
        <v>8.5861831062922782</v>
      </c>
      <c r="AU1225" s="12">
        <v>-18.380569468879134</v>
      </c>
      <c r="AV1225" s="12">
        <v>12.577234379326374</v>
      </c>
      <c r="AW1225" s="12">
        <v>1.3463148651076722</v>
      </c>
      <c r="AX1225" s="12">
        <v>3.6382881019292537</v>
      </c>
      <c r="AY1225" s="12">
        <v>12.960012229399052</v>
      </c>
      <c r="AZ1225" s="12">
        <v>13.350402847774358</v>
      </c>
      <c r="BA1225" s="12">
        <v>8.3078374856690864</v>
      </c>
      <c r="BB1225" s="12">
        <v>0.44826949289515639</v>
      </c>
      <c r="BC1225" s="12">
        <v>15.219118515579737</v>
      </c>
      <c r="BD1225" s="12">
        <v>5.2446484096331316</v>
      </c>
      <c r="BE1225" s="12">
        <v>-1.1179539824744014</v>
      </c>
      <c r="BF1225" s="12">
        <v>23.13791508866279</v>
      </c>
      <c r="BG1225" s="12">
        <v>14.529665216716072</v>
      </c>
      <c r="BH1225" s="12">
        <v>13.979719430165801</v>
      </c>
      <c r="BI1225" s="12">
        <v>26.542214787631345</v>
      </c>
      <c r="BJ1225" s="12">
        <v>32.329172464540399</v>
      </c>
      <c r="BK1225" s="12">
        <v>18.782290851502651</v>
      </c>
      <c r="BL1225" s="12">
        <v>1.7012183801272656</v>
      </c>
      <c r="BM1225" s="12">
        <v>-8.9027568204338365</v>
      </c>
      <c r="BN1225" s="12">
        <v>16.535676010365766</v>
      </c>
      <c r="BO1225" s="12">
        <v>6.28607763990279</v>
      </c>
      <c r="BP1225" s="12">
        <v>3.8174158470276227</v>
      </c>
      <c r="BQ1225" s="12">
        <v>2.082571337229552</v>
      </c>
      <c r="BR1225" s="12">
        <v>9.7779084359250987</v>
      </c>
      <c r="BS1225" s="12">
        <v>8.7611313143799361</v>
      </c>
      <c r="BT1225" s="12">
        <v>11.144232110801113</v>
      </c>
      <c r="BU1225" s="12">
        <v>9.7187553219810283</v>
      </c>
      <c r="BV1225" s="12">
        <v>-11.635560065552143</v>
      </c>
      <c r="BW1225" s="12">
        <v>22.385935308714856</v>
      </c>
      <c r="BX1225" s="12">
        <v>21.992587532372781</v>
      </c>
      <c r="BY1225" s="12">
        <v>-7.6379013371424138</v>
      </c>
      <c r="BZ1225" s="12">
        <v>25.285335752159348</v>
      </c>
      <c r="CA1225" s="12">
        <v>17.72300962379008</v>
      </c>
      <c r="CB1225" s="12">
        <v>1.3376692688744298</v>
      </c>
      <c r="CC1225" s="12">
        <v>10.464966682912625</v>
      </c>
      <c r="CD1225" s="12">
        <v>10.536962117837</v>
      </c>
      <c r="CE1225" s="12">
        <v>12.79269911981012</v>
      </c>
      <c r="CF1225" s="12">
        <v>-0.60701241837647446</v>
      </c>
      <c r="CG1225" s="12">
        <v>4.4719093429250041</v>
      </c>
      <c r="CH1225" s="12">
        <v>28.645162819436358</v>
      </c>
      <c r="CI1225" s="12">
        <v>20.214717001195794</v>
      </c>
      <c r="CJ1225" s="12">
        <v>-0.68300326073026896</v>
      </c>
      <c r="CK1225" s="12">
        <v>26.253368357392766</v>
      </c>
      <c r="CL1225" s="12">
        <v>9.2299359096658424</v>
      </c>
      <c r="CM1225" s="12">
        <v>17.399898298857767</v>
      </c>
      <c r="CN1225" s="12">
        <v>6.9167529389114479</v>
      </c>
      <c r="CO1225" s="12">
        <v>10.774001307933215</v>
      </c>
      <c r="CP1225" s="12">
        <v>-2.9483136265891545</v>
      </c>
      <c r="CQ1225" s="12">
        <v>14.360472103787949</v>
      </c>
      <c r="CR1225" s="12">
        <v>0.51632906612105156</v>
      </c>
      <c r="CS1225" s="12">
        <v>7.1246068456391214</v>
      </c>
      <c r="CT1225" s="12">
        <v>17.72300962379008</v>
      </c>
      <c r="CU1225" s="12">
        <v>-4.6787650470785866</v>
      </c>
      <c r="CV1225" s="12">
        <v>7.3595974796540204</v>
      </c>
      <c r="CW1225" s="12">
        <v>17.288430495606534</v>
      </c>
      <c r="CX1225" s="12">
        <v>8.1550762133877068</v>
      </c>
      <c r="CY1225" s="12">
        <v>-5.1410791251570611</v>
      </c>
      <c r="CZ1225" s="12">
        <v>15.118238868985861</v>
      </c>
      <c r="DA1225" s="12">
        <v>-0.82589277405626405</v>
      </c>
      <c r="DB1225" s="12">
        <v>17.843350940614346</v>
      </c>
      <c r="DC1225" s="12">
        <v>7.2538487606118078</v>
      </c>
      <c r="DD1225" s="12">
        <v>2.0493404303321583</v>
      </c>
    </row>
    <row r="1226" spans="1:108" x14ac:dyDescent="0.25">
      <c r="A1226" s="2">
        <v>409</v>
      </c>
      <c r="B1226" s="8">
        <f t="shared" ref="B1226" ca="1" si="1455">_xlfn.COVARIANCE.P(OFFSET(I1227,0,0,1,20),OFFSET(I1228,0,0,1,20))/_xlfn.VAR.P(OFFSET(I1227,0,0,1,20))</f>
        <v>2.0180415995548673</v>
      </c>
      <c r="C1226" s="8">
        <f t="shared" ref="C1226" ca="1" si="1456">_xlfn.COVARIANCE.P(OFFSET(I1227,0,0,1,50),OFFSET(I1228,0,0,1,50))/_xlfn.VAR.P(OFFSET(I1227,0,0,1,50))</f>
        <v>1.9851585215603151</v>
      </c>
      <c r="D1226" s="8">
        <f t="shared" ref="D1226" ca="1" si="1457">_xlfn.COVARIANCE.P(OFFSET(I1227,0,0,1,100),OFFSET(I1228,0,0,1,100))/_xlfn.VAR.P(OFFSET(I1227,0,0,1,100))</f>
        <v>1.9704399012644209</v>
      </c>
      <c r="E1226" s="8">
        <f t="shared" ref="E1226" ca="1" si="1458">AVERAGE(OFFSET(I1228,0,0,1,20))-AVERAGE(OFFSET(I1227,0,0,1,20))*B1226</f>
        <v>10.12714058020496</v>
      </c>
      <c r="F1226" s="8">
        <f t="shared" ref="F1226" ca="1" si="1459">AVERAGE(OFFSET(I1228,0,0,1,50))-AVERAGE(OFFSET(I1227,0,0,1,50))*C1226</f>
        <v>10.015015143670977</v>
      </c>
      <c r="G1226" s="8">
        <f t="shared" ref="G1226" ca="1" si="1460">AVERAGE(OFFSET(I1228,0,0,1,100))-AVERAGE(OFFSET(I1227,0,0,1,100))*D1226</f>
        <v>9.9213046482347398</v>
      </c>
      <c r="H1226" s="9" t="s">
        <v>29</v>
      </c>
      <c r="I1226" s="10">
        <v>8829</v>
      </c>
      <c r="J1226" s="10">
        <v>9606</v>
      </c>
      <c r="K1226" s="10">
        <v>3263</v>
      </c>
      <c r="L1226" s="10">
        <v>9863</v>
      </c>
      <c r="M1226" s="10">
        <v>9013</v>
      </c>
      <c r="N1226" s="10">
        <v>2408</v>
      </c>
      <c r="O1226" s="10">
        <v>3834</v>
      </c>
      <c r="P1226" s="10">
        <v>895</v>
      </c>
      <c r="Q1226" s="10">
        <v>1734</v>
      </c>
      <c r="R1226" s="10">
        <v>8187</v>
      </c>
      <c r="S1226" s="10">
        <v>3101</v>
      </c>
      <c r="T1226" s="10">
        <v>2411</v>
      </c>
      <c r="U1226" s="10">
        <v>2935</v>
      </c>
      <c r="V1226" s="10">
        <v>384</v>
      </c>
      <c r="W1226" s="10">
        <v>1707</v>
      </c>
      <c r="X1226" s="10">
        <v>7629</v>
      </c>
      <c r="Y1226" s="10">
        <v>3534</v>
      </c>
      <c r="Z1226" s="10">
        <v>864</v>
      </c>
      <c r="AA1226" s="10">
        <v>1789</v>
      </c>
      <c r="AB1226" s="10">
        <v>6629</v>
      </c>
      <c r="AC1226" s="10">
        <v>2720</v>
      </c>
      <c r="AD1226" s="10">
        <v>1020</v>
      </c>
      <c r="AE1226" s="10">
        <v>2405</v>
      </c>
      <c r="AF1226" s="10">
        <v>459</v>
      </c>
      <c r="AG1226" s="10">
        <v>2718</v>
      </c>
      <c r="AH1226" s="10">
        <v>2920</v>
      </c>
      <c r="AI1226" s="10">
        <v>8909</v>
      </c>
      <c r="AJ1226" s="10">
        <v>4552</v>
      </c>
      <c r="AK1226" s="10">
        <v>9659</v>
      </c>
      <c r="AL1226" s="10">
        <v>4873</v>
      </c>
      <c r="AM1226" s="10">
        <v>5720</v>
      </c>
      <c r="AN1226" s="10">
        <v>8933</v>
      </c>
      <c r="AO1226" s="10">
        <v>5188</v>
      </c>
      <c r="AP1226" s="10">
        <v>2235</v>
      </c>
      <c r="AQ1226" s="10">
        <v>1693</v>
      </c>
      <c r="AR1226" s="10">
        <v>7403</v>
      </c>
      <c r="AS1226" s="10">
        <v>4954</v>
      </c>
      <c r="AT1226" s="10">
        <v>3693</v>
      </c>
      <c r="AU1226" s="10">
        <v>4375</v>
      </c>
      <c r="AV1226" s="10">
        <v>134</v>
      </c>
      <c r="AW1226" s="10">
        <v>4814</v>
      </c>
      <c r="AX1226" s="10">
        <v>6820</v>
      </c>
      <c r="AY1226" s="10">
        <v>9077</v>
      </c>
      <c r="AZ1226" s="10">
        <v>5871</v>
      </c>
      <c r="BA1226" s="10">
        <v>7714</v>
      </c>
      <c r="BB1226" s="10">
        <v>3181</v>
      </c>
      <c r="BC1226" s="10">
        <v>6275</v>
      </c>
      <c r="BD1226" s="10">
        <v>7818</v>
      </c>
      <c r="BE1226" s="10">
        <v>2024</v>
      </c>
      <c r="BF1226" s="10">
        <v>8343</v>
      </c>
      <c r="BG1226" s="10">
        <v>1010</v>
      </c>
      <c r="BH1226" s="10">
        <v>3600</v>
      </c>
      <c r="BI1226" s="10">
        <v>9188</v>
      </c>
      <c r="BJ1226" s="10">
        <v>2528</v>
      </c>
      <c r="BK1226" s="10">
        <v>5052</v>
      </c>
      <c r="BL1226" s="10">
        <v>7726</v>
      </c>
      <c r="BM1226" s="10">
        <v>6459</v>
      </c>
      <c r="BN1226" s="10">
        <v>5513</v>
      </c>
      <c r="BO1226" s="10">
        <v>3925</v>
      </c>
      <c r="BP1226" s="10">
        <v>7124</v>
      </c>
      <c r="BQ1226" s="10">
        <v>16</v>
      </c>
      <c r="BR1226" s="10">
        <v>9918</v>
      </c>
      <c r="BS1226" s="10">
        <v>4632</v>
      </c>
      <c r="BT1226" s="10">
        <v>3788</v>
      </c>
      <c r="BU1226" s="10">
        <v>1250</v>
      </c>
      <c r="BV1226" s="10">
        <v>6121</v>
      </c>
      <c r="BW1226" s="10">
        <v>5580</v>
      </c>
      <c r="BX1226" s="10">
        <v>1481</v>
      </c>
      <c r="BY1226" s="10">
        <v>9388</v>
      </c>
      <c r="BZ1226" s="10">
        <v>1164</v>
      </c>
      <c r="CA1226" s="10">
        <v>6392</v>
      </c>
      <c r="CB1226" s="10">
        <v>8905</v>
      </c>
      <c r="CC1226" s="10">
        <v>8691</v>
      </c>
      <c r="CD1226" s="10">
        <v>4622</v>
      </c>
      <c r="CE1226" s="10">
        <v>3482</v>
      </c>
      <c r="CF1226" s="10">
        <v>9118</v>
      </c>
      <c r="CG1226" s="10">
        <v>6839</v>
      </c>
      <c r="CH1226" s="10">
        <v>2548</v>
      </c>
      <c r="CI1226" s="10">
        <v>303</v>
      </c>
      <c r="CJ1226" s="10">
        <v>8535</v>
      </c>
      <c r="CK1226" s="10">
        <v>2704</v>
      </c>
      <c r="CL1226" s="10">
        <v>9779</v>
      </c>
      <c r="CM1226" s="10">
        <v>1329</v>
      </c>
      <c r="CN1226" s="10">
        <v>4196</v>
      </c>
      <c r="CO1226" s="10">
        <v>8381</v>
      </c>
      <c r="CP1226" s="10">
        <v>5680</v>
      </c>
      <c r="CQ1226" s="10">
        <v>3053</v>
      </c>
      <c r="CR1226" s="10">
        <v>2784</v>
      </c>
      <c r="CS1226" s="10">
        <v>3831</v>
      </c>
      <c r="CT1226" s="10">
        <v>5149</v>
      </c>
      <c r="CU1226" s="10">
        <v>5589</v>
      </c>
      <c r="CV1226" s="10">
        <v>9215</v>
      </c>
      <c r="CW1226" s="10">
        <v>6681</v>
      </c>
      <c r="CX1226" s="10">
        <v>4869</v>
      </c>
      <c r="CY1226" s="10">
        <v>4613</v>
      </c>
      <c r="CZ1226" s="10">
        <v>2872</v>
      </c>
      <c r="DA1226" s="10">
        <v>7221</v>
      </c>
      <c r="DB1226" s="10">
        <v>6887</v>
      </c>
      <c r="DC1226" s="10">
        <v>9394</v>
      </c>
      <c r="DD1226" s="10">
        <v>8725</v>
      </c>
    </row>
    <row r="1227" spans="1:108" x14ac:dyDescent="0.25">
      <c r="H1227" s="11" t="s">
        <v>0</v>
      </c>
      <c r="I1227" s="12">
        <v>1.9125706077681346</v>
      </c>
      <c r="J1227" s="12">
        <v>2.5957229622304605</v>
      </c>
      <c r="K1227" s="12">
        <v>-0.66200195445606169</v>
      </c>
      <c r="L1227" s="12">
        <v>8.4131658247895036</v>
      </c>
      <c r="M1227" s="12">
        <v>8.1453153870617854</v>
      </c>
      <c r="N1227" s="12">
        <v>2.3026935278172527</v>
      </c>
      <c r="O1227" s="12">
        <v>-9.5614072611872967</v>
      </c>
      <c r="P1227" s="12">
        <v>0.22175150147361489</v>
      </c>
      <c r="Q1227" s="12">
        <v>1.5483683397533154</v>
      </c>
      <c r="R1227" s="12">
        <v>9.0862159026566545</v>
      </c>
      <c r="S1227" s="12">
        <v>-0.92235064895737195</v>
      </c>
      <c r="T1227" s="12">
        <v>8.9427832695990066</v>
      </c>
      <c r="U1227" s="12">
        <v>-5.3190664700249712</v>
      </c>
      <c r="V1227" s="12">
        <v>-3.3077638074694926</v>
      </c>
      <c r="W1227" s="12">
        <v>-1.8818942050740288</v>
      </c>
      <c r="X1227" s="12">
        <v>3.3973141558709514</v>
      </c>
      <c r="Y1227" s="12">
        <v>-7.937790800997333</v>
      </c>
      <c r="Z1227" s="12">
        <v>-1.1219951551281682</v>
      </c>
      <c r="AA1227" s="12">
        <v>5.1664715766453781</v>
      </c>
      <c r="AB1227" s="12">
        <v>-4.1688759532670225</v>
      </c>
      <c r="AC1227" s="12">
        <v>-5.0046391603869731</v>
      </c>
      <c r="AD1227" s="12">
        <v>4.7508748833361434</v>
      </c>
      <c r="AE1227" s="12">
        <v>-4.681759823754108</v>
      </c>
      <c r="AF1227" s="12">
        <v>2.0785826895732469</v>
      </c>
      <c r="AG1227" s="12">
        <v>2.505466895308976</v>
      </c>
      <c r="AH1227" s="12">
        <v>1.1767700506321446</v>
      </c>
      <c r="AI1227" s="12">
        <v>3.0438483576709063</v>
      </c>
      <c r="AJ1227" s="12">
        <v>-4.0256586320261771</v>
      </c>
      <c r="AK1227" s="12">
        <v>-1.1124051515131188</v>
      </c>
      <c r="AL1227" s="12">
        <v>5.928802838125411</v>
      </c>
      <c r="AM1227" s="12">
        <v>-1.1054327385895573</v>
      </c>
      <c r="AN1227" s="12">
        <v>0.99619105757755233</v>
      </c>
      <c r="AO1227" s="12">
        <v>3.1826623558613143</v>
      </c>
      <c r="AP1227" s="12">
        <v>0.11476932832002937</v>
      </c>
      <c r="AQ1227" s="12">
        <v>-5.9836460744215003</v>
      </c>
      <c r="AR1227" s="12">
        <v>-4.1997840258749681</v>
      </c>
      <c r="AS1227" s="12">
        <v>-5.2865542060479944</v>
      </c>
      <c r="AT1227" s="12">
        <v>-4.1640603539602887</v>
      </c>
      <c r="AU1227" s="12">
        <v>-5.0917994015236339</v>
      </c>
      <c r="AV1227" s="12">
        <v>0.28540554429846055</v>
      </c>
      <c r="AW1227" s="12">
        <v>5.2347810822788174</v>
      </c>
      <c r="AX1227" s="12">
        <v>-0.25717872778598738</v>
      </c>
      <c r="AY1227" s="12">
        <v>12.680388745294586</v>
      </c>
      <c r="AZ1227" s="12">
        <v>10.019589053781427</v>
      </c>
      <c r="BA1227" s="12">
        <v>3.0065506257454464</v>
      </c>
      <c r="BB1227" s="12">
        <v>-8.7057722834951594</v>
      </c>
      <c r="BC1227" s="12">
        <v>8.6547634214428211</v>
      </c>
      <c r="BD1227" s="12">
        <v>-0.71063051743094152</v>
      </c>
      <c r="BE1227" s="12">
        <v>-1.6803092967437083</v>
      </c>
      <c r="BF1227" s="12">
        <v>-0.95141809365634034</v>
      </c>
      <c r="BG1227" s="12">
        <v>-7.556022157015569</v>
      </c>
      <c r="BH1227" s="12">
        <v>-6.9682458528063069</v>
      </c>
      <c r="BI1227" s="12">
        <v>1.480745705494678</v>
      </c>
      <c r="BJ1227" s="12">
        <v>3.6231034445717052</v>
      </c>
      <c r="BK1227" s="12">
        <v>2.2607259525071406</v>
      </c>
      <c r="BL1227" s="12">
        <v>-2.6074337784520956</v>
      </c>
      <c r="BM1227" s="12">
        <v>-0.26750014642922582</v>
      </c>
      <c r="BN1227" s="12">
        <v>-2.100634301838773</v>
      </c>
      <c r="BO1227" s="12">
        <v>-2.0568563371417317</v>
      </c>
      <c r="BP1227" s="12">
        <v>0.92195619172947452</v>
      </c>
      <c r="BQ1227" s="12">
        <v>7.5079366160144945</v>
      </c>
      <c r="BR1227" s="12">
        <v>1.9492748330384124</v>
      </c>
      <c r="BS1227" s="12">
        <v>1.2084884522906008</v>
      </c>
      <c r="BT1227" s="12">
        <v>5.4563459289191796</v>
      </c>
      <c r="BU1227" s="12">
        <v>1.724274188372882</v>
      </c>
      <c r="BV1227" s="12">
        <v>6.1851944750275329</v>
      </c>
      <c r="BW1227" s="12">
        <v>5.3405533943144174</v>
      </c>
      <c r="BX1227" s="12">
        <v>5.2273155528512749</v>
      </c>
      <c r="BY1227" s="12">
        <v>-4.3904395440266111</v>
      </c>
      <c r="BZ1227" s="12">
        <v>-7.3010804094802362</v>
      </c>
      <c r="CA1227" s="12">
        <v>0.80048715932495873</v>
      </c>
      <c r="CB1227" s="12">
        <v>1.7164259251063245</v>
      </c>
      <c r="CC1227" s="12">
        <v>-7.9291293537400804</v>
      </c>
      <c r="CD1227" s="12">
        <v>4.7511589518894297</v>
      </c>
      <c r="CE1227" s="12">
        <v>-0.55129175559616606</v>
      </c>
      <c r="CF1227" s="12">
        <v>-0.53162816063938367</v>
      </c>
      <c r="CG1227" s="12">
        <v>2.0488901955339189</v>
      </c>
      <c r="CH1227" s="12">
        <v>-6.7701397759730897</v>
      </c>
      <c r="CI1227" s="12">
        <v>6.9564751711731185</v>
      </c>
      <c r="CJ1227" s="12">
        <v>-1.0485695349575139</v>
      </c>
      <c r="CK1227" s="12">
        <v>0.59954018472358728</v>
      </c>
      <c r="CL1227" s="12">
        <v>-0.35114993135296801</v>
      </c>
      <c r="CM1227" s="12">
        <v>-4.6928003992053283E-2</v>
      </c>
      <c r="CN1227" s="12">
        <v>-3.2635583260665557</v>
      </c>
      <c r="CO1227" s="12">
        <v>11.270678569517809</v>
      </c>
      <c r="CP1227" s="12">
        <v>-2.0656048275462666</v>
      </c>
      <c r="CQ1227" s="12">
        <v>-5.3651529273878271</v>
      </c>
      <c r="CR1227" s="12">
        <v>-5.4111561472438483</v>
      </c>
      <c r="CS1227" s="12">
        <v>-6.1373253466797104</v>
      </c>
      <c r="CT1227" s="12">
        <v>-3.3738312091035887E-2</v>
      </c>
      <c r="CU1227" s="12">
        <v>-3.6837527498961817</v>
      </c>
      <c r="CV1227" s="12">
        <v>9.3461109400295783E-2</v>
      </c>
      <c r="CW1227" s="12">
        <v>3.8709602489552033</v>
      </c>
      <c r="CX1227" s="12">
        <v>11.628776497052801</v>
      </c>
      <c r="CY1227" s="12">
        <v>-1.8677028261520754</v>
      </c>
      <c r="CZ1227" s="12">
        <v>-5.5811229746462621</v>
      </c>
      <c r="DA1227" s="12">
        <v>-4.7021473934031279</v>
      </c>
      <c r="DB1227" s="12">
        <v>-0.22299805486722679</v>
      </c>
      <c r="DC1227" s="12">
        <v>-0.65926305771336502</v>
      </c>
      <c r="DD1227" s="12">
        <v>1.1129320933797584</v>
      </c>
    </row>
    <row r="1228" spans="1:108" x14ac:dyDescent="0.25">
      <c r="H1228" s="11" t="s">
        <v>2</v>
      </c>
      <c r="I1228" s="12">
        <v>15.291080381326305</v>
      </c>
      <c r="J1228" s="12">
        <v>15.253489720869585</v>
      </c>
      <c r="K1228" s="12">
        <v>7.8424188442445413</v>
      </c>
      <c r="L1228" s="12">
        <v>26.788821247205345</v>
      </c>
      <c r="M1228" s="12">
        <v>27.10698533439886</v>
      </c>
      <c r="N1228" s="12">
        <v>15.107999508232949</v>
      </c>
      <c r="O1228" s="12">
        <v>-10.552316053866537</v>
      </c>
      <c r="P1228" s="12">
        <v>11.829380704933682</v>
      </c>
      <c r="Q1228" s="12">
        <v>13.251089771370699</v>
      </c>
      <c r="R1228" s="12">
        <v>27.968076428831292</v>
      </c>
      <c r="S1228" s="12">
        <v>7.9061644804947866</v>
      </c>
      <c r="T1228" s="12">
        <v>27.584581374443356</v>
      </c>
      <c r="U1228" s="12">
        <v>1.0151135031387024</v>
      </c>
      <c r="V1228" s="12">
        <v>3.6900420686959299</v>
      </c>
      <c r="W1228" s="12">
        <v>6.4785088972997915</v>
      </c>
      <c r="X1228" s="12">
        <v>16.31777836456267</v>
      </c>
      <c r="Y1228" s="12">
        <v>-5.5695940484047384</v>
      </c>
      <c r="Z1228" s="12">
        <v>7.6986914354570573</v>
      </c>
      <c r="AA1228" s="12">
        <v>20.752235776565037</v>
      </c>
      <c r="AB1228" s="12">
        <v>0.7847044652270575</v>
      </c>
      <c r="AC1228" s="12">
        <v>-1.0581759334837877</v>
      </c>
      <c r="AD1228" s="12">
        <v>17.907985122634305</v>
      </c>
      <c r="AE1228" s="12">
        <v>1.9280850901311786</v>
      </c>
      <c r="AF1228" s="12">
        <v>14.190142163174293</v>
      </c>
      <c r="AG1228" s="12">
        <v>13.61347051033254</v>
      </c>
      <c r="AH1228" s="12">
        <v>12.044632904838473</v>
      </c>
      <c r="AI1228" s="12">
        <v>16.646800411177953</v>
      </c>
      <c r="AJ1228" s="12">
        <v>2.4480006002720769</v>
      </c>
      <c r="AK1228" s="12">
        <v>8.1145597173498327</v>
      </c>
      <c r="AL1228" s="12">
        <v>21.328444206622962</v>
      </c>
      <c r="AM1228" s="12">
        <v>7.7140541270969765</v>
      </c>
      <c r="AN1228" s="12">
        <v>12.213618401681673</v>
      </c>
      <c r="AO1228" s="12">
        <v>16.517691436495422</v>
      </c>
      <c r="AP1228" s="12">
        <v>10.691786567978847</v>
      </c>
      <c r="AQ1228" s="12">
        <v>-2.0077992778008031</v>
      </c>
      <c r="AR1228" s="12">
        <v>1.9405838832444908</v>
      </c>
      <c r="AS1228" s="12">
        <v>-1.9036657570265731</v>
      </c>
      <c r="AT1228" s="12">
        <v>2.4999846298375079</v>
      </c>
      <c r="AU1228" s="12">
        <v>0.49814496775626538</v>
      </c>
      <c r="AV1228" s="12">
        <v>8.6355582416963816</v>
      </c>
      <c r="AW1228" s="12">
        <v>20.979514601381808</v>
      </c>
      <c r="AX1228" s="12">
        <v>8.0665045553780903</v>
      </c>
      <c r="AY1228" s="12">
        <v>34.878177801528842</v>
      </c>
      <c r="AZ1228" s="12">
        <v>29.639534985131309</v>
      </c>
      <c r="BA1228" s="12">
        <v>16.943161757398709</v>
      </c>
      <c r="BB1228" s="12">
        <v>-6.7978488724416666</v>
      </c>
      <c r="BC1228" s="12">
        <v>26.888513065618366</v>
      </c>
      <c r="BD1228" s="12">
        <v>8.4958694523037366</v>
      </c>
      <c r="BE1228" s="12">
        <v>7.2151308976548973</v>
      </c>
      <c r="BF1228" s="12">
        <v>8.6194477167595824</v>
      </c>
      <c r="BG1228" s="12">
        <v>-6.9597676218183935</v>
      </c>
      <c r="BH1228" s="12">
        <v>-2.0091260514610223</v>
      </c>
      <c r="BI1228" s="12">
        <v>12.990320672961371</v>
      </c>
      <c r="BJ1228" s="12">
        <v>16.793189094140985</v>
      </c>
      <c r="BK1228" s="12">
        <v>16.208017946874833</v>
      </c>
      <c r="BL1228" s="12">
        <v>6.0568699024838644</v>
      </c>
      <c r="BM1228" s="12">
        <v>7.9885887368494704</v>
      </c>
      <c r="BN1228" s="12">
        <v>7.4171093276225086</v>
      </c>
      <c r="BO1228" s="12">
        <v>6.7905606025258125</v>
      </c>
      <c r="BP1228" s="12">
        <v>10.42811140713872</v>
      </c>
      <c r="BQ1228" s="12">
        <v>23.238160963883818</v>
      </c>
      <c r="BR1228" s="12">
        <v>13.546495726649118</v>
      </c>
      <c r="BS1228" s="12">
        <v>12.013877727976258</v>
      </c>
      <c r="BT1228" s="12">
        <v>19.215606381728126</v>
      </c>
      <c r="BU1228" s="12">
        <v>12.906595981234412</v>
      </c>
      <c r="BV1228" s="12">
        <v>21.642941415442156</v>
      </c>
      <c r="BW1228" s="12">
        <v>21.839128998941668</v>
      </c>
      <c r="BX1228" s="12">
        <v>20.804470912883748</v>
      </c>
      <c r="BY1228" s="12">
        <v>1.079378829060482</v>
      </c>
      <c r="BZ1228" s="12">
        <v>-5.1752536689655591</v>
      </c>
      <c r="CA1228" s="12">
        <v>10.229871126373812</v>
      </c>
      <c r="CB1228" s="12">
        <v>11.587657035711166</v>
      </c>
      <c r="CC1228" s="12">
        <v>-6.9861437141034894</v>
      </c>
      <c r="CD1228" s="12">
        <v>19.748661247456873</v>
      </c>
      <c r="CE1228" s="12">
        <v>10.002051978281782</v>
      </c>
      <c r="CF1228" s="12">
        <v>7.9527818400078454</v>
      </c>
      <c r="CG1228" s="12">
        <v>12.47992242798958</v>
      </c>
      <c r="CH1228" s="12">
        <v>-4.7726300837103599</v>
      </c>
      <c r="CI1228" s="12">
        <v>23.897367102691952</v>
      </c>
      <c r="CJ1228" s="12">
        <v>7.167861306872064</v>
      </c>
      <c r="CK1228" s="12">
        <v>11.607000948094059</v>
      </c>
      <c r="CL1228" s="12">
        <v>8.276069294577713</v>
      </c>
      <c r="CM1228" s="12">
        <v>9.2078927907098205</v>
      </c>
      <c r="CN1228" s="12">
        <v>3.2162431939491891</v>
      </c>
      <c r="CO1228" s="12">
        <v>29.946561120514453</v>
      </c>
      <c r="CP1228" s="12">
        <v>5.4904234957649525</v>
      </c>
      <c r="CQ1228" s="12">
        <v>-6.9095661944198805E-2</v>
      </c>
      <c r="CR1228" s="12">
        <v>-1.6713364408920288</v>
      </c>
      <c r="CS1228" s="12">
        <v>4.5762844849850381E-2</v>
      </c>
      <c r="CT1228" s="12">
        <v>10.419838563452039</v>
      </c>
      <c r="CU1228" s="12">
        <v>1.5900912743054818</v>
      </c>
      <c r="CV1228" s="12">
        <v>12.051263989217365</v>
      </c>
      <c r="CW1228" s="12">
        <v>17.983616402884479</v>
      </c>
      <c r="CX1228" s="12">
        <v>33.248967747140568</v>
      </c>
      <c r="CY1228" s="12">
        <v>7.4450928690270786</v>
      </c>
      <c r="CZ1228" s="12">
        <v>-0.66057726171498443</v>
      </c>
      <c r="DA1228" s="12">
        <v>0.95280336179225411</v>
      </c>
      <c r="DB1228" s="12">
        <v>9.0779580415316072</v>
      </c>
      <c r="DC1228" s="12">
        <v>8.4503063691537026</v>
      </c>
      <c r="DD1228" s="12">
        <v>12.824224778285364</v>
      </c>
    </row>
    <row r="1229" spans="1:108" x14ac:dyDescent="0.25">
      <c r="A1229" s="2">
        <v>410</v>
      </c>
      <c r="B1229" s="8">
        <f t="shared" ref="B1229" ca="1" si="1461">_xlfn.COVARIANCE.P(OFFSET(I1230,0,0,1,20),OFFSET(I1231,0,0,1,20))/_xlfn.VAR.P(OFFSET(I1230,0,0,1,20))</f>
        <v>2.0521991536493398</v>
      </c>
      <c r="C1229" s="8">
        <f t="shared" ref="C1229" ca="1" si="1462">_xlfn.COVARIANCE.P(OFFSET(I1230,0,0,1,50),OFFSET(I1231,0,0,1,50))/_xlfn.VAR.P(OFFSET(I1230,0,0,1,50))</f>
        <v>1.971930720682167</v>
      </c>
      <c r="D1229" s="8">
        <f t="shared" ref="D1229" ca="1" si="1463">_xlfn.COVARIANCE.P(OFFSET(I1230,0,0,1,100),OFFSET(I1231,0,0,1,100))/_xlfn.VAR.P(OFFSET(I1230,0,0,1,100))</f>
        <v>1.9645266105355164</v>
      </c>
      <c r="E1229" s="8">
        <f t="shared" ref="E1229" ca="1" si="1464">AVERAGE(OFFSET(I1231,0,0,1,20))-AVERAGE(OFFSET(I1230,0,0,1,20))*B1229</f>
        <v>9.6157905101688179</v>
      </c>
      <c r="F1229" s="8">
        <f t="shared" ref="F1229" ca="1" si="1465">AVERAGE(OFFSET(I1231,0,0,1,50))-AVERAGE(OFFSET(I1230,0,0,1,50))*C1229</f>
        <v>10.25155268240832</v>
      </c>
      <c r="G1229" s="8">
        <f t="shared" ref="G1229" ca="1" si="1466">AVERAGE(OFFSET(I1231,0,0,1,100))-AVERAGE(OFFSET(I1230,0,0,1,100))*D1229</f>
        <v>10.069350816289356</v>
      </c>
      <c r="H1229" s="9" t="s">
        <v>29</v>
      </c>
      <c r="I1229" s="10">
        <v>3333</v>
      </c>
      <c r="J1229" s="10">
        <v>262</v>
      </c>
      <c r="K1229" s="10">
        <v>3236</v>
      </c>
      <c r="L1229" s="10">
        <v>3216</v>
      </c>
      <c r="M1229" s="10">
        <v>9673</v>
      </c>
      <c r="N1229" s="10">
        <v>5264</v>
      </c>
      <c r="O1229" s="10">
        <v>2427</v>
      </c>
      <c r="P1229" s="10">
        <v>2820</v>
      </c>
      <c r="Q1229" s="10">
        <v>3282</v>
      </c>
      <c r="R1229" s="10">
        <v>8395</v>
      </c>
      <c r="S1229" s="10">
        <v>1420</v>
      </c>
      <c r="T1229" s="10">
        <v>6853</v>
      </c>
      <c r="U1229" s="10">
        <v>5350</v>
      </c>
      <c r="V1229" s="10">
        <v>3253</v>
      </c>
      <c r="W1229" s="10">
        <v>3855</v>
      </c>
      <c r="X1229" s="10">
        <v>2865</v>
      </c>
      <c r="Y1229" s="10">
        <v>5524</v>
      </c>
      <c r="Z1229" s="10">
        <v>1794</v>
      </c>
      <c r="AA1229" s="10">
        <v>223</v>
      </c>
      <c r="AB1229" s="10">
        <v>3572</v>
      </c>
      <c r="AC1229" s="10">
        <v>3491</v>
      </c>
      <c r="AD1229" s="10">
        <v>7328</v>
      </c>
      <c r="AE1229" s="10">
        <v>3853</v>
      </c>
      <c r="AF1229" s="10">
        <v>3225</v>
      </c>
      <c r="AG1229" s="10">
        <v>2774</v>
      </c>
      <c r="AH1229" s="10">
        <v>6636</v>
      </c>
      <c r="AI1229" s="10">
        <v>9651</v>
      </c>
      <c r="AJ1229" s="10">
        <v>3547</v>
      </c>
      <c r="AK1229" s="10">
        <v>1684</v>
      </c>
      <c r="AL1229" s="10">
        <v>6857</v>
      </c>
      <c r="AM1229" s="10">
        <v>9290</v>
      </c>
      <c r="AN1229" s="10">
        <v>2215</v>
      </c>
      <c r="AO1229" s="10">
        <v>5157</v>
      </c>
      <c r="AP1229" s="10">
        <v>4379</v>
      </c>
      <c r="AQ1229" s="10">
        <v>7508</v>
      </c>
      <c r="AR1229" s="10">
        <v>7739</v>
      </c>
      <c r="AS1229" s="10">
        <v>3557</v>
      </c>
      <c r="AT1229" s="10">
        <v>3233</v>
      </c>
      <c r="AU1229" s="10">
        <v>9746</v>
      </c>
      <c r="AV1229" s="10">
        <v>6804</v>
      </c>
      <c r="AW1229" s="10">
        <v>47</v>
      </c>
      <c r="AX1229" s="10">
        <v>2499</v>
      </c>
      <c r="AY1229" s="10">
        <v>9518</v>
      </c>
      <c r="AZ1229" s="10">
        <v>4605</v>
      </c>
      <c r="BA1229" s="10">
        <v>2907</v>
      </c>
      <c r="BB1229" s="10">
        <v>6879</v>
      </c>
      <c r="BC1229" s="10">
        <v>9849</v>
      </c>
      <c r="BD1229" s="10">
        <v>6690</v>
      </c>
      <c r="BE1229" s="10">
        <v>9390</v>
      </c>
      <c r="BF1229" s="10">
        <v>8934</v>
      </c>
      <c r="BG1229" s="10">
        <v>6094</v>
      </c>
      <c r="BH1229" s="10">
        <v>4602</v>
      </c>
      <c r="BI1229" s="10">
        <v>2169</v>
      </c>
      <c r="BJ1229" s="10">
        <v>9243</v>
      </c>
      <c r="BK1229" s="10">
        <v>2711</v>
      </c>
      <c r="BL1229" s="10">
        <v>2349</v>
      </c>
      <c r="BM1229" s="10">
        <v>8579</v>
      </c>
      <c r="BN1229" s="10">
        <v>6466</v>
      </c>
      <c r="BO1229" s="10">
        <v>7772</v>
      </c>
      <c r="BP1229" s="10">
        <v>2748</v>
      </c>
      <c r="BQ1229" s="10">
        <v>3524</v>
      </c>
      <c r="BR1229" s="10">
        <v>4569</v>
      </c>
      <c r="BS1229" s="10">
        <v>7255</v>
      </c>
      <c r="BT1229" s="10">
        <v>9183</v>
      </c>
      <c r="BU1229" s="10">
        <v>6162</v>
      </c>
      <c r="BV1229" s="10">
        <v>4208</v>
      </c>
      <c r="BW1229" s="10">
        <v>4385</v>
      </c>
      <c r="BX1229" s="10">
        <v>6055</v>
      </c>
      <c r="BY1229" s="10">
        <v>3914</v>
      </c>
      <c r="BZ1229" s="10">
        <v>2451</v>
      </c>
      <c r="CA1229" s="10">
        <v>9409</v>
      </c>
      <c r="CB1229" s="10">
        <v>2302</v>
      </c>
      <c r="CC1229" s="10">
        <v>9781</v>
      </c>
      <c r="CD1229" s="10">
        <v>3154</v>
      </c>
      <c r="CE1229" s="10">
        <v>5156</v>
      </c>
      <c r="CF1229" s="10">
        <v>8659</v>
      </c>
      <c r="CG1229" s="10">
        <v>3371</v>
      </c>
      <c r="CH1229" s="10">
        <v>274</v>
      </c>
      <c r="CI1229" s="10">
        <v>1224</v>
      </c>
      <c r="CJ1229" s="10">
        <v>1444</v>
      </c>
      <c r="CK1229" s="10">
        <v>3058</v>
      </c>
      <c r="CL1229" s="10">
        <v>154</v>
      </c>
      <c r="CM1229" s="10">
        <v>5497</v>
      </c>
      <c r="CN1229" s="10">
        <v>706</v>
      </c>
      <c r="CO1229" s="10">
        <v>888</v>
      </c>
      <c r="CP1229" s="10">
        <v>3514</v>
      </c>
      <c r="CQ1229" s="10">
        <v>2437</v>
      </c>
      <c r="CR1229" s="10">
        <v>916</v>
      </c>
      <c r="CS1229" s="10">
        <v>9658</v>
      </c>
      <c r="CT1229" s="10">
        <v>8639</v>
      </c>
      <c r="CU1229" s="10">
        <v>3671</v>
      </c>
      <c r="CV1229" s="10">
        <v>2225</v>
      </c>
      <c r="CW1229" s="10">
        <v>8721</v>
      </c>
      <c r="CX1229" s="10">
        <v>8290</v>
      </c>
      <c r="CY1229" s="10">
        <v>3408</v>
      </c>
      <c r="CZ1229" s="10">
        <v>6149</v>
      </c>
      <c r="DA1229" s="10">
        <v>8659</v>
      </c>
      <c r="DB1229" s="10">
        <v>9092</v>
      </c>
      <c r="DC1229" s="10">
        <v>2291</v>
      </c>
      <c r="DD1229" s="10">
        <v>1656</v>
      </c>
    </row>
    <row r="1230" spans="1:108" x14ac:dyDescent="0.25">
      <c r="H1230" s="11" t="s">
        <v>0</v>
      </c>
      <c r="I1230" s="12">
        <v>4.2402245185219325</v>
      </c>
      <c r="J1230" s="12">
        <v>-5.8234711700067194</v>
      </c>
      <c r="K1230" s="12">
        <v>5.6748682219258288</v>
      </c>
      <c r="L1230" s="12">
        <v>1.5916511723746571</v>
      </c>
      <c r="M1230" s="12">
        <v>-0.18605421701087099</v>
      </c>
      <c r="N1230" s="12">
        <v>2.7874990137059177</v>
      </c>
      <c r="O1230" s="12">
        <v>-11.364290557811875</v>
      </c>
      <c r="P1230" s="12">
        <v>0.59229607169873721</v>
      </c>
      <c r="Q1230" s="12">
        <v>2.9590653181777511</v>
      </c>
      <c r="R1230" s="12">
        <v>8.1729768455619194</v>
      </c>
      <c r="S1230" s="12">
        <v>8.9880136947075258</v>
      </c>
      <c r="T1230" s="12">
        <v>7.0182312513957914</v>
      </c>
      <c r="U1230" s="12">
        <v>2.2885286331587036</v>
      </c>
      <c r="V1230" s="12">
        <v>4.3197769395038241</v>
      </c>
      <c r="W1230" s="12">
        <v>2.7271243265144323</v>
      </c>
      <c r="X1230" s="12">
        <v>5.9406825297303936</v>
      </c>
      <c r="Y1230" s="12">
        <v>-6.1899375988310155</v>
      </c>
      <c r="Z1230" s="12">
        <v>5.0308462887153276</v>
      </c>
      <c r="AA1230" s="12">
        <v>7.8757696768582521</v>
      </c>
      <c r="AB1230" s="12">
        <v>3.3408994606415394</v>
      </c>
      <c r="AC1230" s="12">
        <v>8.8286530081083114</v>
      </c>
      <c r="AD1230" s="12">
        <v>3.514932238534012</v>
      </c>
      <c r="AE1230" s="12">
        <v>-4.2304102522648908</v>
      </c>
      <c r="AF1230" s="12">
        <v>-7.5073756714687239</v>
      </c>
      <c r="AG1230" s="12">
        <v>5.8152454974941143</v>
      </c>
      <c r="AH1230" s="12">
        <v>6.6281372697901695</v>
      </c>
      <c r="AI1230" s="12">
        <v>2.7354861516911249</v>
      </c>
      <c r="AJ1230" s="12">
        <v>-5.4224848831068702</v>
      </c>
      <c r="AK1230" s="12">
        <v>9.6291575449840359</v>
      </c>
      <c r="AL1230" s="12">
        <v>0.28903948899230086</v>
      </c>
      <c r="AM1230" s="12">
        <v>-9.6725586609700507</v>
      </c>
      <c r="AN1230" s="12">
        <v>3.0181715373194913</v>
      </c>
      <c r="AO1230" s="12">
        <v>5.7281354676189187</v>
      </c>
      <c r="AP1230" s="12">
        <v>0.41775609113688605</v>
      </c>
      <c r="AQ1230" s="12">
        <v>0.80372882072826135</v>
      </c>
      <c r="AR1230" s="12">
        <v>2.6158827337150803</v>
      </c>
      <c r="AS1230" s="12">
        <v>2.9800600500759797</v>
      </c>
      <c r="AT1230" s="12">
        <v>-4.1180091821926919</v>
      </c>
      <c r="AU1230" s="12">
        <v>-0.18577835152064409</v>
      </c>
      <c r="AV1230" s="12">
        <v>5.7368243506637668</v>
      </c>
      <c r="AW1230" s="12">
        <v>-4.5511356663213753</v>
      </c>
      <c r="AX1230" s="12">
        <v>-4.2985628014480817</v>
      </c>
      <c r="AY1230" s="12">
        <v>-2.339103801975706</v>
      </c>
      <c r="AZ1230" s="12">
        <v>2.5618412964314112</v>
      </c>
      <c r="BA1230" s="12">
        <v>2.077431967783208</v>
      </c>
      <c r="BB1230" s="12">
        <v>-2.3124545504615241</v>
      </c>
      <c r="BC1230" s="12">
        <v>-3.559272050689033</v>
      </c>
      <c r="BD1230" s="12">
        <v>-4.452689457607991</v>
      </c>
      <c r="BE1230" s="12">
        <v>-7.5837844221316004</v>
      </c>
      <c r="BF1230" s="12">
        <v>-0.49528843384240412</v>
      </c>
      <c r="BG1230" s="12">
        <v>2.7905414270916191</v>
      </c>
      <c r="BH1230" s="12">
        <v>6.3484740461892546</v>
      </c>
      <c r="BI1230" s="12">
        <v>-0.27953335415006492</v>
      </c>
      <c r="BJ1230" s="12">
        <v>3.9510798432078142</v>
      </c>
      <c r="BK1230" s="12">
        <v>-5.9988842963864384</v>
      </c>
      <c r="BL1230" s="12">
        <v>7.4925622608669334E-2</v>
      </c>
      <c r="BM1230" s="12">
        <v>11.303550092341887</v>
      </c>
      <c r="BN1230" s="12">
        <v>12.139550466607012</v>
      </c>
      <c r="BO1230" s="12">
        <v>9.4102577330261745</v>
      </c>
      <c r="BP1230" s="12">
        <v>-0.79878907905970953</v>
      </c>
      <c r="BQ1230" s="12">
        <v>-2.1293197843578389</v>
      </c>
      <c r="BR1230" s="12">
        <v>6.311764875875042</v>
      </c>
      <c r="BS1230" s="12">
        <v>3.391010773377416</v>
      </c>
      <c r="BT1230" s="12">
        <v>5.309043497884673</v>
      </c>
      <c r="BU1230" s="12">
        <v>-4.2369840859214172</v>
      </c>
      <c r="BV1230" s="12">
        <v>-10.823764741351056</v>
      </c>
      <c r="BW1230" s="12">
        <v>-5.2377809726976565</v>
      </c>
      <c r="BX1230" s="12">
        <v>-5.0604812857967509</v>
      </c>
      <c r="BY1230" s="12">
        <v>0.16104178296147736</v>
      </c>
      <c r="BZ1230" s="12">
        <v>3.2609549978800296</v>
      </c>
      <c r="CA1230" s="12">
        <v>-3.5150787734291256</v>
      </c>
      <c r="CB1230" s="12">
        <v>-5.2480055338505194</v>
      </c>
      <c r="CC1230" s="12">
        <v>-15.038265688381669</v>
      </c>
      <c r="CD1230" s="12">
        <v>7.632805880443847</v>
      </c>
      <c r="CE1230" s="12">
        <v>11.370592982143506</v>
      </c>
      <c r="CF1230" s="12">
        <v>-13.850641779269788</v>
      </c>
      <c r="CG1230" s="12">
        <v>5.2844229122122286</v>
      </c>
      <c r="CH1230" s="12">
        <v>0.88565109193398839</v>
      </c>
      <c r="CI1230" s="12">
        <v>-3.0909782896600895</v>
      </c>
      <c r="CJ1230" s="12">
        <v>-6.722888178512326</v>
      </c>
      <c r="CK1230" s="12">
        <v>7.4300677949541711</v>
      </c>
      <c r="CL1230" s="12">
        <v>0.63254531984039164</v>
      </c>
      <c r="CM1230" s="12">
        <v>0.34686661265756014</v>
      </c>
      <c r="CN1230" s="12">
        <v>4.5829359209582252</v>
      </c>
      <c r="CO1230" s="12">
        <v>5.5244406143297553</v>
      </c>
      <c r="CP1230" s="12">
        <v>-6.434053980211214</v>
      </c>
      <c r="CQ1230" s="12">
        <v>2.5483429825940163</v>
      </c>
      <c r="CR1230" s="12">
        <v>5.2019800117988062</v>
      </c>
      <c r="CS1230" s="12">
        <v>2.2449197705954567</v>
      </c>
      <c r="CT1230" s="12">
        <v>-7.9103227727065093</v>
      </c>
      <c r="CU1230" s="12">
        <v>-4.6124820826775901</v>
      </c>
      <c r="CV1230" s="12">
        <v>2.6014396903278856</v>
      </c>
      <c r="CW1230" s="12">
        <v>10.818724946673905</v>
      </c>
      <c r="CX1230" s="12">
        <v>1.5580970765165101</v>
      </c>
      <c r="CY1230" s="12">
        <v>-6.689549502529327</v>
      </c>
      <c r="CZ1230" s="12">
        <v>2.6184733932185806</v>
      </c>
      <c r="DA1230" s="12">
        <v>-13.850641779269788</v>
      </c>
      <c r="DB1230" s="12">
        <v>-9.4718729154736874</v>
      </c>
      <c r="DC1230" s="12">
        <v>-6.1557086828727501</v>
      </c>
      <c r="DD1230" s="12">
        <v>-5.9498811389810466</v>
      </c>
    </row>
    <row r="1231" spans="1:108" x14ac:dyDescent="0.25">
      <c r="H1231" s="11" t="s">
        <v>2</v>
      </c>
      <c r="I1231" s="12">
        <v>18.809403266893131</v>
      </c>
      <c r="J1231" s="12">
        <v>-3.0252026239570444</v>
      </c>
      <c r="K1231" s="12">
        <v>21.069077930011215</v>
      </c>
      <c r="L1231" s="12">
        <v>13.337250453452034</v>
      </c>
      <c r="M1231" s="12">
        <v>8.5480946893244276</v>
      </c>
      <c r="N1231" s="12">
        <v>15.665658436210645</v>
      </c>
      <c r="O1231" s="12">
        <v>-12.652655888288233</v>
      </c>
      <c r="P1231" s="12">
        <v>10.51265944754414</v>
      </c>
      <c r="Q1231" s="12">
        <v>14.372911157707678</v>
      </c>
      <c r="R1231" s="12">
        <v>26.592680208587801</v>
      </c>
      <c r="S1231" s="12">
        <v>28.848151978055185</v>
      </c>
      <c r="T1231" s="12">
        <v>23.96090178000544</v>
      </c>
      <c r="U1231" s="12">
        <v>12.932857232233049</v>
      </c>
      <c r="V1231" s="12">
        <v>18.42729310184118</v>
      </c>
      <c r="W1231" s="12">
        <v>15.847661974319902</v>
      </c>
      <c r="X1231" s="12">
        <v>22.297957630496004</v>
      </c>
      <c r="Y1231" s="12">
        <v>-2.9960361433213869</v>
      </c>
      <c r="Z1231" s="12">
        <v>18.229182529922177</v>
      </c>
      <c r="AA1231" s="12">
        <v>26.353712747604231</v>
      </c>
      <c r="AB1231" s="12">
        <v>17.762810191114308</v>
      </c>
      <c r="AC1231" s="12">
        <v>28.203319087425001</v>
      </c>
      <c r="AD1231" s="12">
        <v>15.976028338898931</v>
      </c>
      <c r="AE1231" s="12">
        <v>1.6651699823000365</v>
      </c>
      <c r="AF1231" s="12">
        <v>-3.7042156098503427</v>
      </c>
      <c r="AG1231" s="12">
        <v>24.415300333399067</v>
      </c>
      <c r="AH1231" s="12">
        <v>23.296403865446486</v>
      </c>
      <c r="AI1231" s="12">
        <v>16.935722286674029</v>
      </c>
      <c r="AJ1231" s="12">
        <v>1.1966480369434418</v>
      </c>
      <c r="AK1231" s="12">
        <v>28.605101335557237</v>
      </c>
      <c r="AL1231" s="12">
        <v>12.195164417042733</v>
      </c>
      <c r="AM1231" s="12">
        <v>-8.3728662056625538</v>
      </c>
      <c r="AN1231" s="12">
        <v>15.833623432349421</v>
      </c>
      <c r="AO1231" s="12">
        <v>22.08080066633557</v>
      </c>
      <c r="AP1231" s="12">
        <v>10.310191709434845</v>
      </c>
      <c r="AQ1231" s="12">
        <v>13.413932543913527</v>
      </c>
      <c r="AR1231" s="12">
        <v>16.293586996603935</v>
      </c>
      <c r="AS1231" s="12">
        <v>15.010955699547416</v>
      </c>
      <c r="AT1231" s="12">
        <v>1.5307961148769857</v>
      </c>
      <c r="AU1231" s="12">
        <v>10.952468761252627</v>
      </c>
      <c r="AV1231" s="12">
        <v>20.160184196807997</v>
      </c>
      <c r="AW1231" s="12">
        <v>1.6924451965141809</v>
      </c>
      <c r="AX1231" s="12">
        <v>1.3200184653087743</v>
      </c>
      <c r="AY1231" s="12">
        <v>7.064836350346722</v>
      </c>
      <c r="AZ1231" s="12">
        <v>15.45178743873849</v>
      </c>
      <c r="BA1231" s="12">
        <v>14.503393419894156</v>
      </c>
      <c r="BB1231" s="12">
        <v>4.4271986957771148</v>
      </c>
      <c r="BC1231" s="12">
        <v>5.1394195415571335</v>
      </c>
      <c r="BD1231" s="12">
        <v>1.2681517288588187</v>
      </c>
      <c r="BE1231" s="12">
        <v>-4.0132769130145691</v>
      </c>
      <c r="BF1231" s="12">
        <v>8.6260632783404372</v>
      </c>
      <c r="BG1231" s="12">
        <v>13.071987377421145</v>
      </c>
      <c r="BH1231" s="12">
        <v>20.908969235576642</v>
      </c>
      <c r="BI1231" s="12">
        <v>9.1215001051994093</v>
      </c>
      <c r="BJ1231" s="12">
        <v>18.83879092603318</v>
      </c>
      <c r="BK1231" s="12">
        <v>-0.18870674481181093</v>
      </c>
      <c r="BL1231" s="12">
        <v>7.095198648478636</v>
      </c>
      <c r="BM1231" s="12">
        <v>32.724593963773934</v>
      </c>
      <c r="BN1231" s="12">
        <v>32.867035130649512</v>
      </c>
      <c r="BO1231" s="12">
        <v>26.402054021208013</v>
      </c>
      <c r="BP1231" s="12">
        <v>7.3682439961669024</v>
      </c>
      <c r="BQ1231" s="12">
        <v>6.6238773159363848</v>
      </c>
      <c r="BR1231" s="12">
        <v>23.09245366237192</v>
      </c>
      <c r="BS1231" s="12">
        <v>15.681269781941015</v>
      </c>
      <c r="BT1231" s="12">
        <v>20.464008477580315</v>
      </c>
      <c r="BU1231" s="12">
        <v>1.2746185104992453</v>
      </c>
      <c r="BV1231" s="12">
        <v>-11.723030048862427</v>
      </c>
      <c r="BW1231" s="12">
        <v>-2.0378300560991729</v>
      </c>
      <c r="BX1231" s="12">
        <v>0.22817879144844322</v>
      </c>
      <c r="BY1231" s="12">
        <v>9.9150678246191841</v>
      </c>
      <c r="BZ1231" s="12">
        <v>16.64295623765716</v>
      </c>
      <c r="CA1231" s="12">
        <v>2.4637789376964268</v>
      </c>
      <c r="CB1231" s="12">
        <v>-1.6753765552304918</v>
      </c>
      <c r="CC1231" s="12">
        <v>-19.903022860349068</v>
      </c>
      <c r="CD1231" s="12">
        <v>24.344441476829743</v>
      </c>
      <c r="CE1231" s="12">
        <v>32.052996328009783</v>
      </c>
      <c r="CF1231" s="12">
        <v>-17.028530645822425</v>
      </c>
      <c r="CG1231" s="12">
        <v>21.204458283155379</v>
      </c>
      <c r="CH1231" s="12">
        <v>13.461181490488915</v>
      </c>
      <c r="CI1231" s="12">
        <v>2.901893400953814</v>
      </c>
      <c r="CJ1231" s="12">
        <v>-3.5000375159484092</v>
      </c>
      <c r="CK1231" s="12">
        <v>23.672856117433593</v>
      </c>
      <c r="CL1231" s="12">
        <v>12.42833923318439</v>
      </c>
      <c r="CM1231" s="12">
        <v>11.924496381208989</v>
      </c>
      <c r="CN1231" s="12">
        <v>20.46408563861738</v>
      </c>
      <c r="CO1231" s="12">
        <v>22.478367008230354</v>
      </c>
      <c r="CP1231" s="12">
        <v>-1.3977449176462315</v>
      </c>
      <c r="CQ1231" s="12">
        <v>16.028748500177681</v>
      </c>
      <c r="CR1231" s="12">
        <v>19.80475509589305</v>
      </c>
      <c r="CS1231" s="12">
        <v>14.193641117954236</v>
      </c>
      <c r="CT1231" s="12">
        <v>-7.5289940371072293</v>
      </c>
      <c r="CU1231" s="12">
        <v>1.8579412530503405</v>
      </c>
      <c r="CV1231" s="12">
        <v>15.874653794856206</v>
      </c>
      <c r="CW1231" s="12">
        <v>30.013654987924799</v>
      </c>
      <c r="CX1231" s="12">
        <v>13.601301153786006</v>
      </c>
      <c r="CY1231" s="12">
        <v>-2.9631425135308813</v>
      </c>
      <c r="CZ1231" s="12">
        <v>15.293157647825291</v>
      </c>
      <c r="DA1231" s="12">
        <v>-17.028530645822425</v>
      </c>
      <c r="DB1231" s="12">
        <v>-8.4767569558910232</v>
      </c>
      <c r="DC1231" s="12">
        <v>-2.8819377802308375</v>
      </c>
      <c r="DD1231" s="12">
        <v>-0.56551215091209484</v>
      </c>
    </row>
    <row r="1232" spans="1:108" x14ac:dyDescent="0.25">
      <c r="A1232" s="2">
        <v>411</v>
      </c>
      <c r="B1232" s="8">
        <f t="shared" ref="B1232" ca="1" si="1467">_xlfn.COVARIANCE.P(OFFSET(I1233,0,0,1,20),OFFSET(I1234,0,0,1,20))/_xlfn.VAR.P(OFFSET(I1233,0,0,1,20))</f>
        <v>2.1061083257426234</v>
      </c>
      <c r="C1232" s="8">
        <f t="shared" ref="C1232" ca="1" si="1468">_xlfn.COVARIANCE.P(OFFSET(I1233,0,0,1,50),OFFSET(I1234,0,0,1,50))/_xlfn.VAR.P(OFFSET(I1233,0,0,1,50))</f>
        <v>2.0365203099990987</v>
      </c>
      <c r="D1232" s="8">
        <f t="shared" ref="D1232" ca="1" si="1469">_xlfn.COVARIANCE.P(OFFSET(I1233,0,0,1,100),OFFSET(I1234,0,0,1,100))/_xlfn.VAR.P(OFFSET(I1233,0,0,1,100))</f>
        <v>2.0496019612440235</v>
      </c>
      <c r="E1232" s="8">
        <f t="shared" ref="E1232" ca="1" si="1470">AVERAGE(OFFSET(I1234,0,0,1,20))-AVERAGE(OFFSET(I1233,0,0,1,20))*B1232</f>
        <v>9.8863992530076796</v>
      </c>
      <c r="F1232" s="8">
        <f t="shared" ref="F1232" ca="1" si="1471">AVERAGE(OFFSET(I1234,0,0,1,50))-AVERAGE(OFFSET(I1233,0,0,1,50))*C1232</f>
        <v>9.8460177358157104</v>
      </c>
      <c r="G1232" s="8">
        <f t="shared" ref="G1232" ca="1" si="1472">AVERAGE(OFFSET(I1234,0,0,1,100))-AVERAGE(OFFSET(I1233,0,0,1,100))*D1232</f>
        <v>9.9792533773098988</v>
      </c>
      <c r="H1232" s="9" t="s">
        <v>29</v>
      </c>
      <c r="I1232" s="10">
        <v>475</v>
      </c>
      <c r="J1232" s="10">
        <v>3050</v>
      </c>
      <c r="K1232" s="10">
        <v>7766</v>
      </c>
      <c r="L1232" s="10">
        <v>3307</v>
      </c>
      <c r="M1232" s="10">
        <v>524</v>
      </c>
      <c r="N1232" s="10">
        <v>2562</v>
      </c>
      <c r="O1232" s="10">
        <v>995</v>
      </c>
      <c r="P1232" s="10">
        <v>91</v>
      </c>
      <c r="Q1232" s="10">
        <v>6897</v>
      </c>
      <c r="R1232" s="10">
        <v>9025</v>
      </c>
      <c r="S1232" s="10">
        <v>9642</v>
      </c>
      <c r="T1232" s="10">
        <v>3586</v>
      </c>
      <c r="U1232" s="10">
        <v>7544</v>
      </c>
      <c r="V1232" s="10">
        <v>9024</v>
      </c>
      <c r="W1232" s="10">
        <v>3497</v>
      </c>
      <c r="X1232" s="10">
        <v>3743</v>
      </c>
      <c r="Y1232" s="10">
        <v>463</v>
      </c>
      <c r="Z1232" s="10">
        <v>572</v>
      </c>
      <c r="AA1232" s="10">
        <v>7328</v>
      </c>
      <c r="AB1232" s="10">
        <v>8649</v>
      </c>
      <c r="AC1232" s="10">
        <v>5942</v>
      </c>
      <c r="AD1232" s="10">
        <v>2083</v>
      </c>
      <c r="AE1232" s="10">
        <v>4675</v>
      </c>
      <c r="AF1232" s="10">
        <v>8188</v>
      </c>
      <c r="AG1232" s="10">
        <v>4409</v>
      </c>
      <c r="AH1232" s="10">
        <v>927</v>
      </c>
      <c r="AI1232" s="10">
        <v>8396</v>
      </c>
      <c r="AJ1232" s="10">
        <v>5541</v>
      </c>
      <c r="AK1232" s="10">
        <v>723</v>
      </c>
      <c r="AL1232" s="10">
        <v>5472</v>
      </c>
      <c r="AM1232" s="10">
        <v>202</v>
      </c>
      <c r="AN1232" s="10">
        <v>4667</v>
      </c>
      <c r="AO1232" s="10">
        <v>8833</v>
      </c>
      <c r="AP1232" s="10">
        <v>1239</v>
      </c>
      <c r="AQ1232" s="10">
        <v>9129</v>
      </c>
      <c r="AR1232" s="10">
        <v>4156</v>
      </c>
      <c r="AS1232" s="10">
        <v>6730</v>
      </c>
      <c r="AT1232" s="10">
        <v>8567</v>
      </c>
      <c r="AU1232" s="10">
        <v>7911</v>
      </c>
      <c r="AV1232" s="10">
        <v>7080</v>
      </c>
      <c r="AW1232" s="10">
        <v>4168</v>
      </c>
      <c r="AX1232" s="10">
        <v>6203</v>
      </c>
      <c r="AY1232" s="10">
        <v>5805</v>
      </c>
      <c r="AZ1232" s="10">
        <v>5388</v>
      </c>
      <c r="BA1232" s="10">
        <v>6193</v>
      </c>
      <c r="BB1232" s="10">
        <v>1493</v>
      </c>
      <c r="BC1232" s="10">
        <v>5719</v>
      </c>
      <c r="BD1232" s="10">
        <v>2721</v>
      </c>
      <c r="BE1232" s="10">
        <v>6433</v>
      </c>
      <c r="BF1232" s="10">
        <v>2946</v>
      </c>
      <c r="BG1232" s="10">
        <v>3741</v>
      </c>
      <c r="BH1232" s="10">
        <v>5963</v>
      </c>
      <c r="BI1232" s="10">
        <v>3772</v>
      </c>
      <c r="BJ1232" s="10">
        <v>5006</v>
      </c>
      <c r="BK1232" s="10">
        <v>1400</v>
      </c>
      <c r="BL1232" s="10">
        <v>8100</v>
      </c>
      <c r="BM1232" s="10">
        <v>1220</v>
      </c>
      <c r="BN1232" s="10">
        <v>7457</v>
      </c>
      <c r="BO1232" s="10">
        <v>3660</v>
      </c>
      <c r="BP1232" s="10">
        <v>1950</v>
      </c>
      <c r="BQ1232" s="10">
        <v>6207</v>
      </c>
      <c r="BR1232" s="10">
        <v>5781</v>
      </c>
      <c r="BS1232" s="10">
        <v>356</v>
      </c>
      <c r="BT1232" s="10">
        <v>448</v>
      </c>
      <c r="BU1232" s="10">
        <v>7071</v>
      </c>
      <c r="BV1232" s="10">
        <v>6567</v>
      </c>
      <c r="BW1232" s="10">
        <v>2662</v>
      </c>
      <c r="BX1232" s="10">
        <v>9912</v>
      </c>
      <c r="BY1232" s="10">
        <v>826</v>
      </c>
      <c r="BZ1232" s="10">
        <v>6134</v>
      </c>
      <c r="CA1232" s="10">
        <v>9740</v>
      </c>
      <c r="CB1232" s="10">
        <v>1317</v>
      </c>
      <c r="CC1232" s="10">
        <v>9545</v>
      </c>
      <c r="CD1232" s="10">
        <v>9538</v>
      </c>
      <c r="CE1232" s="10">
        <v>8816</v>
      </c>
      <c r="CF1232" s="10">
        <v>6204</v>
      </c>
      <c r="CG1232" s="10">
        <v>3920</v>
      </c>
      <c r="CH1232" s="10">
        <v>6897</v>
      </c>
      <c r="CI1232" s="10">
        <v>1021</v>
      </c>
      <c r="CJ1232" s="10">
        <v>7179</v>
      </c>
      <c r="CK1232" s="10">
        <v>515</v>
      </c>
      <c r="CL1232" s="10">
        <v>325</v>
      </c>
      <c r="CM1232" s="10">
        <v>1256</v>
      </c>
      <c r="CN1232" s="10">
        <v>2262</v>
      </c>
      <c r="CO1232" s="10">
        <v>7831</v>
      </c>
      <c r="CP1232" s="10">
        <v>9362</v>
      </c>
      <c r="CQ1232" s="10">
        <v>6551</v>
      </c>
      <c r="CR1232" s="10">
        <v>9207</v>
      </c>
      <c r="CS1232" s="10">
        <v>3748</v>
      </c>
      <c r="CT1232" s="10">
        <v>2068</v>
      </c>
      <c r="CU1232" s="10">
        <v>8944</v>
      </c>
      <c r="CV1232" s="10">
        <v>851</v>
      </c>
      <c r="CW1232" s="10">
        <v>2293</v>
      </c>
      <c r="CX1232" s="10">
        <v>7533</v>
      </c>
      <c r="CY1232" s="10">
        <v>6361</v>
      </c>
      <c r="CZ1232" s="10">
        <v>2673</v>
      </c>
      <c r="DA1232" s="10">
        <v>8010</v>
      </c>
      <c r="DB1232" s="10">
        <v>7849</v>
      </c>
      <c r="DC1232" s="10">
        <v>5127</v>
      </c>
      <c r="DD1232" s="10">
        <v>9992</v>
      </c>
    </row>
    <row r="1233" spans="1:108" x14ac:dyDescent="0.25">
      <c r="H1233" s="11" t="s">
        <v>0</v>
      </c>
      <c r="I1233" s="12">
        <v>-2.9438756555294319</v>
      </c>
      <c r="J1233" s="12">
        <v>-0.47962393326897224</v>
      </c>
      <c r="K1233" s="12">
        <v>7.3383036909205632</v>
      </c>
      <c r="L1233" s="12">
        <v>-5.3003836137670461</v>
      </c>
      <c r="M1233" s="12">
        <v>-0.48949253342452559</v>
      </c>
      <c r="N1233" s="12">
        <v>-5.0515886060930821</v>
      </c>
      <c r="O1233" s="12">
        <v>-8.4531993103792455</v>
      </c>
      <c r="P1233" s="12">
        <v>-5.65720113581012E-2</v>
      </c>
      <c r="Q1233" s="12">
        <v>8.0168512617581715</v>
      </c>
      <c r="R1233" s="12">
        <v>-6.3287618121105904</v>
      </c>
      <c r="S1233" s="12">
        <v>2.9017971686514561</v>
      </c>
      <c r="T1233" s="12">
        <v>-1.2006180736852496</v>
      </c>
      <c r="U1233" s="12">
        <v>-1.4980442876396922</v>
      </c>
      <c r="V1233" s="12">
        <v>7.1500017927039483</v>
      </c>
      <c r="W1233" s="12">
        <v>6.7446468465706744</v>
      </c>
      <c r="X1233" s="12">
        <v>0.138919691299425</v>
      </c>
      <c r="Y1233" s="12">
        <v>-4.1952993681748083</v>
      </c>
      <c r="Z1233" s="12">
        <v>1.8907687230762948</v>
      </c>
      <c r="AA1233" s="12">
        <v>3.514932238534012</v>
      </c>
      <c r="AB1233" s="12">
        <v>-9.1341998701917113</v>
      </c>
      <c r="AC1233" s="12">
        <v>-8.9545443156614546</v>
      </c>
      <c r="AD1233" s="12">
        <v>-1.0102193043787708</v>
      </c>
      <c r="AE1233" s="12">
        <v>5.0083562154414532</v>
      </c>
      <c r="AF1233" s="12">
        <v>4.6021354785283428</v>
      </c>
      <c r="AG1233" s="12">
        <v>-0.17456545973564863</v>
      </c>
      <c r="AH1233" s="12">
        <v>3.3349057618622653</v>
      </c>
      <c r="AI1233" s="12">
        <v>-7.7705596807935819</v>
      </c>
      <c r="AJ1233" s="12">
        <v>-2.4301213255701724</v>
      </c>
      <c r="AK1233" s="12">
        <v>0.31425951586766704</v>
      </c>
      <c r="AL1233" s="12">
        <v>4.4042437807169552</v>
      </c>
      <c r="AM1233" s="12">
        <v>-2.1321035143345846</v>
      </c>
      <c r="AN1233" s="12">
        <v>-9.5024941670266025E-2</v>
      </c>
      <c r="AO1233" s="12">
        <v>4.5462468464106305</v>
      </c>
      <c r="AP1233" s="12">
        <v>-5.6991917048190919</v>
      </c>
      <c r="AQ1233" s="12">
        <v>-6.9546606786037728</v>
      </c>
      <c r="AR1233" s="12">
        <v>-4.593584387279563</v>
      </c>
      <c r="AS1233" s="12">
        <v>2.5297571181536442</v>
      </c>
      <c r="AT1233" s="12">
        <v>-4.1606076275194352</v>
      </c>
      <c r="AU1233" s="12">
        <v>0.13053307097913447</v>
      </c>
      <c r="AV1233" s="12">
        <v>-2.6023488536759771</v>
      </c>
      <c r="AW1233" s="12">
        <v>4.1436577994498052</v>
      </c>
      <c r="AX1233" s="12">
        <v>-9.3383544429692265</v>
      </c>
      <c r="AY1233" s="12">
        <v>-3.3299068017179696</v>
      </c>
      <c r="AZ1233" s="12">
        <v>9.4107026511362832</v>
      </c>
      <c r="BA1233" s="12">
        <v>-3.8697415411557441</v>
      </c>
      <c r="BB1233" s="12">
        <v>3.4723342554730854</v>
      </c>
      <c r="BC1233" s="12">
        <v>-0.59770494635560667</v>
      </c>
      <c r="BD1233" s="12">
        <v>-1.1862761077897304</v>
      </c>
      <c r="BE1233" s="12">
        <v>-5.1827512843987638</v>
      </c>
      <c r="BF1233" s="12">
        <v>3.2937956992510404</v>
      </c>
      <c r="BG1233" s="12">
        <v>2.6539634112838035</v>
      </c>
      <c r="BH1233" s="12">
        <v>4.3998068119482978</v>
      </c>
      <c r="BI1233" s="12">
        <v>-4.5391227002047998</v>
      </c>
      <c r="BJ1233" s="12">
        <v>-6.1311150302959083</v>
      </c>
      <c r="BK1233" s="12">
        <v>-0.83742304498782971</v>
      </c>
      <c r="BL1233" s="12">
        <v>-4.8349872771979587</v>
      </c>
      <c r="BM1233" s="12">
        <v>-5.5789435461539156</v>
      </c>
      <c r="BN1233" s="12">
        <v>0.56063504567809164</v>
      </c>
      <c r="BO1233" s="12">
        <v>-8.3304943758319379</v>
      </c>
      <c r="BP1233" s="12">
        <v>-3.8344915829012532E-2</v>
      </c>
      <c r="BQ1233" s="12">
        <v>3.1714232381348593</v>
      </c>
      <c r="BR1233" s="12">
        <v>-8.1328869422416226</v>
      </c>
      <c r="BS1233" s="12">
        <v>5.2734369048768395E-2</v>
      </c>
      <c r="BT1233" s="12">
        <v>-9.1904762850731121</v>
      </c>
      <c r="BU1233" s="12">
        <v>-4.3171628075580468</v>
      </c>
      <c r="BV1233" s="12">
        <v>-1.1585747488480309</v>
      </c>
      <c r="BW1233" s="12">
        <v>4.2515877473851571</v>
      </c>
      <c r="BX1233" s="12">
        <v>0.22676379641547639</v>
      </c>
      <c r="BY1233" s="12">
        <v>-6.3657371563587386</v>
      </c>
      <c r="BZ1233" s="12">
        <v>-4.7655596707612569</v>
      </c>
      <c r="CA1233" s="12">
        <v>-5.9889056546272057</v>
      </c>
      <c r="CB1233" s="12">
        <v>6.1550791899570712</v>
      </c>
      <c r="CC1233" s="12">
        <v>5.2742016427523142</v>
      </c>
      <c r="CD1233" s="12">
        <v>-3.1853971918656958</v>
      </c>
      <c r="CE1233" s="12">
        <v>2.7807019034297813</v>
      </c>
      <c r="CF1233" s="12">
        <v>-0.29654852194293235</v>
      </c>
      <c r="CG1233" s="12">
        <v>1.461248161054379</v>
      </c>
      <c r="CH1233" s="12">
        <v>8.0168512617581715</v>
      </c>
      <c r="CI1233" s="12">
        <v>-4.0514729528293021</v>
      </c>
      <c r="CJ1233" s="12">
        <v>-10.336651498296829</v>
      </c>
      <c r="CK1233" s="12">
        <v>5.5762817528852011</v>
      </c>
      <c r="CL1233" s="12">
        <v>2.6194414315460084</v>
      </c>
      <c r="CM1233" s="12">
        <v>3.0987918747379877</v>
      </c>
      <c r="CN1233" s="12">
        <v>-4.5625951683028401</v>
      </c>
      <c r="CO1233" s="12">
        <v>3.3571587862751344</v>
      </c>
      <c r="CP1233" s="12">
        <v>-3.3516296930901297</v>
      </c>
      <c r="CQ1233" s="12">
        <v>-3.3137449811592283</v>
      </c>
      <c r="CR1233" s="12">
        <v>9.0163498268151532</v>
      </c>
      <c r="CS1233" s="12">
        <v>9.0639214312674259</v>
      </c>
      <c r="CT1233" s="12">
        <v>4.5786576464781197</v>
      </c>
      <c r="CU1233" s="12">
        <v>6.2110000580404723</v>
      </c>
      <c r="CV1233" s="12">
        <v>0.21564714600889492</v>
      </c>
      <c r="CW1233" s="12">
        <v>-5.095247081855887</v>
      </c>
      <c r="CX1233" s="12">
        <v>-2.8189946840758418</v>
      </c>
      <c r="CY1233" s="12">
        <v>1.0658296398896094</v>
      </c>
      <c r="CZ1233" s="12">
        <v>-13.191477126495307</v>
      </c>
      <c r="DA1233" s="12">
        <v>-2.1957924781851275</v>
      </c>
      <c r="DB1233" s="12">
        <v>-8.7783489172808995</v>
      </c>
      <c r="DC1233" s="12">
        <v>-7.5174397638845258</v>
      </c>
      <c r="DD1233" s="12">
        <v>-1.1239648091671168</v>
      </c>
    </row>
    <row r="1234" spans="1:108" x14ac:dyDescent="0.25">
      <c r="H1234" s="11" t="s">
        <v>2</v>
      </c>
      <c r="I1234" s="12">
        <v>3.0602178874445007</v>
      </c>
      <c r="J1234" s="12">
        <v>9.9028613542489943</v>
      </c>
      <c r="K1234" s="12">
        <v>24.026566512358443</v>
      </c>
      <c r="L1234" s="12">
        <v>-1.4218771412644928</v>
      </c>
      <c r="M1234" s="12">
        <v>9.0315370286196668</v>
      </c>
      <c r="N1234" s="12">
        <v>-0.92512637396610731</v>
      </c>
      <c r="O1234" s="12">
        <v>-7.2963889738452563</v>
      </c>
      <c r="P1234" s="12">
        <v>10.42346558449945</v>
      </c>
      <c r="Q1234" s="12">
        <v>28.262653088965934</v>
      </c>
      <c r="R1234" s="12">
        <v>-4.654378866388555</v>
      </c>
      <c r="S1234" s="12">
        <v>14.265562989260129</v>
      </c>
      <c r="T1234" s="12">
        <v>5.5721826949461812</v>
      </c>
      <c r="U1234" s="12">
        <v>5.5348302441914825</v>
      </c>
      <c r="V1234" s="12">
        <v>24.180962210211646</v>
      </c>
      <c r="W1234" s="12">
        <v>26.044436478416362</v>
      </c>
      <c r="X1234" s="12">
        <v>10.696604615224894</v>
      </c>
      <c r="Y1234" s="12">
        <v>1.8922153529824675</v>
      </c>
      <c r="Z1234" s="12">
        <v>15.778940544299717</v>
      </c>
      <c r="AA1234" s="12">
        <v>15.976028338898931</v>
      </c>
      <c r="AB1234" s="12">
        <v>-8.2831456746565753</v>
      </c>
      <c r="AC1234" s="12">
        <v>-8.7667216882690173</v>
      </c>
      <c r="AD1234" s="12">
        <v>5.8264134257191849</v>
      </c>
      <c r="AE1234" s="12">
        <v>19.091586171636667</v>
      </c>
      <c r="AF1234" s="12">
        <v>18.562774931437165</v>
      </c>
      <c r="AG1234" s="12">
        <v>9.2248690699447931</v>
      </c>
      <c r="AH1234" s="12">
        <v>15.936505013381947</v>
      </c>
      <c r="AI1234" s="12">
        <v>-4.5718987015148205</v>
      </c>
      <c r="AJ1234" s="12">
        <v>4.7071192650012366</v>
      </c>
      <c r="AK1234" s="12">
        <v>10.554256706303638</v>
      </c>
      <c r="AL1234" s="12">
        <v>18.39799498358639</v>
      </c>
      <c r="AM1234" s="12">
        <v>6.6134952495705761</v>
      </c>
      <c r="AN1234" s="12">
        <v>9.4071610467937692</v>
      </c>
      <c r="AO1234" s="12">
        <v>18.469004277202959</v>
      </c>
      <c r="AP1234" s="12">
        <v>-1.9227798470366704</v>
      </c>
      <c r="AQ1234" s="12">
        <v>-4.3613318302122934</v>
      </c>
      <c r="AR1234" s="12">
        <v>0.47710716073393999</v>
      </c>
      <c r="AS1234" s="12">
        <v>15.0090810405448</v>
      </c>
      <c r="AT1234" s="12">
        <v>3.1168155540600182</v>
      </c>
      <c r="AU1234" s="12">
        <v>9.552848267473097</v>
      </c>
      <c r="AV1234" s="12">
        <v>3.7187531127861648</v>
      </c>
      <c r="AW1234" s="12">
        <v>18.265541148185509</v>
      </c>
      <c r="AX1234" s="12">
        <v>-8.4172305086943062</v>
      </c>
      <c r="AY1234" s="12">
        <v>4.1022773346466579</v>
      </c>
      <c r="AZ1234" s="12">
        <v>29.482197933372905</v>
      </c>
      <c r="BA1234" s="12">
        <v>1.410761071151581</v>
      </c>
      <c r="BB1234" s="12">
        <v>16.837910113917626</v>
      </c>
      <c r="BC1234" s="12">
        <v>8.1550762133877068</v>
      </c>
      <c r="BD1234" s="12">
        <v>7.6403614280392294</v>
      </c>
      <c r="BE1234" s="12">
        <v>0.71896020683453998</v>
      </c>
      <c r="BF1234" s="12">
        <v>17.159694076884296</v>
      </c>
      <c r="BG1234" s="12">
        <v>16.274316244479476</v>
      </c>
      <c r="BH1234" s="12">
        <v>20.265541758756008</v>
      </c>
      <c r="BI1234" s="12">
        <v>1.1183849628421674</v>
      </c>
      <c r="BJ1234" s="12">
        <v>-1.2374318855180688</v>
      </c>
      <c r="BK1234" s="12">
        <v>6.2227213495205094</v>
      </c>
      <c r="BL1234" s="12">
        <v>1.2191316853817205</v>
      </c>
      <c r="BM1234" s="12">
        <v>-1.3456098698369954</v>
      </c>
      <c r="BN1234" s="12">
        <v>11.665924505739351</v>
      </c>
      <c r="BO1234" s="12">
        <v>-5.9186914267445436</v>
      </c>
      <c r="BP1234" s="12">
        <v>10.751776991522387</v>
      </c>
      <c r="BQ1234" s="12">
        <v>16.373409772217755</v>
      </c>
      <c r="BR1234" s="12">
        <v>-5.1903235602885509</v>
      </c>
      <c r="BS1234" s="12">
        <v>9.9440613720696991</v>
      </c>
      <c r="BT1234" s="12">
        <v>-8.2427506278115228</v>
      </c>
      <c r="BU1234" s="12">
        <v>1.0922177126319044</v>
      </c>
      <c r="BV1234" s="12">
        <v>8.1036422039338678</v>
      </c>
      <c r="BW1234" s="12">
        <v>17.200913945155932</v>
      </c>
      <c r="BX1234" s="12">
        <v>10.338802731565163</v>
      </c>
      <c r="BY1234" s="12">
        <v>-4.0426491223539438</v>
      </c>
      <c r="BZ1234" s="12">
        <v>-1.1773926687358689</v>
      </c>
      <c r="CA1234" s="12">
        <v>-2.991775505199846</v>
      </c>
      <c r="CB1234" s="12">
        <v>24.379072458682209</v>
      </c>
      <c r="CC1234" s="12">
        <v>18.341123570342894</v>
      </c>
      <c r="CD1234" s="12">
        <v>4.18414063579025</v>
      </c>
      <c r="CE1234" s="12">
        <v>17.341710606792898</v>
      </c>
      <c r="CF1234" s="12">
        <v>9.8868988318967617</v>
      </c>
      <c r="CG1234" s="12">
        <v>14.12884888957181</v>
      </c>
      <c r="CH1234" s="12">
        <v>28.262653088965934</v>
      </c>
      <c r="CI1234" s="12">
        <v>2.1958830780115726</v>
      </c>
      <c r="CJ1234" s="12">
        <v>-11.324041447583745</v>
      </c>
      <c r="CK1234" s="12">
        <v>21.94198451140651</v>
      </c>
      <c r="CL1234" s="12">
        <v>14.912524695249498</v>
      </c>
      <c r="CM1234" s="12">
        <v>16.36857173351714</v>
      </c>
      <c r="CN1234" s="12">
        <v>-5.5550094381779158E-2</v>
      </c>
      <c r="CO1234" s="12">
        <v>16.604522523831612</v>
      </c>
      <c r="CP1234" s="12">
        <v>3.3404995343519106</v>
      </c>
      <c r="CQ1234" s="12">
        <v>2.9694373208146256</v>
      </c>
      <c r="CR1234" s="12">
        <v>26.535183072479356</v>
      </c>
      <c r="CS1234" s="12">
        <v>30.936579990670644</v>
      </c>
      <c r="CT1234" s="12">
        <v>19.534812172922553</v>
      </c>
      <c r="CU1234" s="12">
        <v>22.322230928737</v>
      </c>
      <c r="CV1234" s="12">
        <v>10.289384494905384</v>
      </c>
      <c r="CW1234" s="12">
        <v>-1.5202834053376237</v>
      </c>
      <c r="CX1234" s="12">
        <v>3.5914740385906585</v>
      </c>
      <c r="CY1234" s="12">
        <v>13.034273361612208</v>
      </c>
      <c r="CZ1234" s="12">
        <v>-18.522141014593288</v>
      </c>
      <c r="DA1234" s="12">
        <v>5.3560479027920449</v>
      </c>
      <c r="DB1234" s="12">
        <v>-6.6662532816103131</v>
      </c>
      <c r="DC1234" s="12">
        <v>-4.7772295306902617</v>
      </c>
      <c r="DD1234" s="12">
        <v>5.9543883648796641</v>
      </c>
    </row>
    <row r="1235" spans="1:108" x14ac:dyDescent="0.25">
      <c r="A1235" s="2">
        <v>412</v>
      </c>
      <c r="B1235" s="8">
        <f t="shared" ref="B1235" ca="1" si="1473">_xlfn.COVARIANCE.P(OFFSET(I1236,0,0,1,20),OFFSET(I1237,0,0,1,20))/_xlfn.VAR.P(OFFSET(I1236,0,0,1,20))</f>
        <v>1.9585834379425437</v>
      </c>
      <c r="C1235" s="8">
        <f t="shared" ref="C1235" ca="1" si="1474">_xlfn.COVARIANCE.P(OFFSET(I1236,0,0,1,50),OFFSET(I1237,0,0,1,50))/_xlfn.VAR.P(OFFSET(I1236,0,0,1,50))</f>
        <v>1.9110232091274144</v>
      </c>
      <c r="D1235" s="8">
        <f t="shared" ref="D1235" ca="1" si="1475">_xlfn.COVARIANCE.P(OFFSET(I1236,0,0,1,100),OFFSET(I1237,0,0,1,100))/_xlfn.VAR.P(OFFSET(I1236,0,0,1,100))</f>
        <v>1.973671285630739</v>
      </c>
      <c r="E1235" s="8">
        <f t="shared" ref="E1235" ca="1" si="1476">AVERAGE(OFFSET(I1237,0,0,1,20))-AVERAGE(OFFSET(I1236,0,0,1,20))*B1235</f>
        <v>9.7537526492494155</v>
      </c>
      <c r="F1235" s="8">
        <f t="shared" ref="F1235" ca="1" si="1477">AVERAGE(OFFSET(I1237,0,0,1,50))-AVERAGE(OFFSET(I1236,0,0,1,50))*C1235</f>
        <v>10.133028189281967</v>
      </c>
      <c r="G1235" s="8">
        <f t="shared" ref="G1235" ca="1" si="1478">AVERAGE(OFFSET(I1237,0,0,1,100))-AVERAGE(OFFSET(I1236,0,0,1,100))*D1235</f>
        <v>9.7971990806583218</v>
      </c>
      <c r="H1235" s="9" t="s">
        <v>29</v>
      </c>
      <c r="I1235" s="10">
        <v>3360</v>
      </c>
      <c r="J1235" s="10">
        <v>2603</v>
      </c>
      <c r="K1235" s="10">
        <v>5952</v>
      </c>
      <c r="L1235" s="10">
        <v>5957</v>
      </c>
      <c r="M1235" s="10">
        <v>3009</v>
      </c>
      <c r="N1235" s="10">
        <v>9436</v>
      </c>
      <c r="O1235" s="10">
        <v>6630</v>
      </c>
      <c r="P1235" s="10">
        <v>686</v>
      </c>
      <c r="Q1235" s="10">
        <v>2585</v>
      </c>
      <c r="R1235" s="10">
        <v>3308</v>
      </c>
      <c r="S1235" s="10">
        <v>791</v>
      </c>
      <c r="T1235" s="10">
        <v>7588</v>
      </c>
      <c r="U1235" s="10">
        <v>989</v>
      </c>
      <c r="V1235" s="10">
        <v>7959</v>
      </c>
      <c r="W1235" s="10">
        <v>4860</v>
      </c>
      <c r="X1235" s="10">
        <v>8935</v>
      </c>
      <c r="Y1235" s="10">
        <v>9040</v>
      </c>
      <c r="Z1235" s="10">
        <v>8002</v>
      </c>
      <c r="AA1235" s="10">
        <v>1229</v>
      </c>
      <c r="AB1235" s="10">
        <v>7923</v>
      </c>
      <c r="AC1235" s="10">
        <v>8493</v>
      </c>
      <c r="AD1235" s="10">
        <v>923</v>
      </c>
      <c r="AE1235" s="10">
        <v>8388</v>
      </c>
      <c r="AF1235" s="10">
        <v>8091</v>
      </c>
      <c r="AG1235" s="10">
        <v>6538</v>
      </c>
      <c r="AH1235" s="10">
        <v>8656</v>
      </c>
      <c r="AI1235" s="10">
        <v>9063</v>
      </c>
      <c r="AJ1235" s="10">
        <v>3376</v>
      </c>
      <c r="AK1235" s="10">
        <v>5912</v>
      </c>
      <c r="AL1235" s="10">
        <v>1599</v>
      </c>
      <c r="AM1235" s="10">
        <v>4746</v>
      </c>
      <c r="AN1235" s="10">
        <v>3965</v>
      </c>
      <c r="AO1235" s="10">
        <v>8436</v>
      </c>
      <c r="AP1235" s="10">
        <v>213</v>
      </c>
      <c r="AQ1235" s="10">
        <v>4589</v>
      </c>
      <c r="AR1235" s="10">
        <v>7899</v>
      </c>
      <c r="AS1235" s="10">
        <v>3114</v>
      </c>
      <c r="AT1235" s="10">
        <v>1610</v>
      </c>
      <c r="AU1235" s="10">
        <v>5788</v>
      </c>
      <c r="AV1235" s="10">
        <v>2118</v>
      </c>
      <c r="AW1235" s="10">
        <v>173</v>
      </c>
      <c r="AX1235" s="10">
        <v>4268</v>
      </c>
      <c r="AY1235" s="10">
        <v>1362</v>
      </c>
      <c r="AZ1235" s="10">
        <v>9846</v>
      </c>
      <c r="BA1235" s="10">
        <v>9392</v>
      </c>
      <c r="BB1235" s="10">
        <v>6952</v>
      </c>
      <c r="BC1235" s="10">
        <v>451</v>
      </c>
      <c r="BD1235" s="10">
        <v>7035</v>
      </c>
      <c r="BE1235" s="10">
        <v>8673</v>
      </c>
      <c r="BF1235" s="10">
        <v>2559</v>
      </c>
      <c r="BG1235" s="10">
        <v>8232</v>
      </c>
      <c r="BH1235" s="10">
        <v>4183</v>
      </c>
      <c r="BI1235" s="10">
        <v>1867</v>
      </c>
      <c r="BJ1235" s="10">
        <v>7067</v>
      </c>
      <c r="BK1235" s="10">
        <v>6394</v>
      </c>
      <c r="BL1235" s="10">
        <v>4575</v>
      </c>
      <c r="BM1235" s="10">
        <v>9288</v>
      </c>
      <c r="BN1235" s="10">
        <v>89</v>
      </c>
      <c r="BO1235" s="10">
        <v>2562</v>
      </c>
      <c r="BP1235" s="10">
        <v>1809</v>
      </c>
      <c r="BQ1235" s="10">
        <v>2093</v>
      </c>
      <c r="BR1235" s="10">
        <v>9168</v>
      </c>
      <c r="BS1235" s="10">
        <v>4970</v>
      </c>
      <c r="BT1235" s="10">
        <v>6329</v>
      </c>
      <c r="BU1235" s="10">
        <v>9579</v>
      </c>
      <c r="BV1235" s="10">
        <v>1698</v>
      </c>
      <c r="BW1235" s="10">
        <v>5831</v>
      </c>
      <c r="BX1235" s="10">
        <v>8667</v>
      </c>
      <c r="BY1235" s="10">
        <v>6396</v>
      </c>
      <c r="BZ1235" s="10">
        <v>9927</v>
      </c>
      <c r="CA1235" s="10">
        <v>3263</v>
      </c>
      <c r="CB1235" s="10">
        <v>7413</v>
      </c>
      <c r="CC1235" s="10">
        <v>3905</v>
      </c>
      <c r="CD1235" s="10">
        <v>1875</v>
      </c>
      <c r="CE1235" s="10">
        <v>8287</v>
      </c>
      <c r="CF1235" s="10">
        <v>6846</v>
      </c>
      <c r="CG1235" s="10">
        <v>3426</v>
      </c>
      <c r="CH1235" s="10">
        <v>2738</v>
      </c>
      <c r="CI1235" s="10">
        <v>4705</v>
      </c>
      <c r="CJ1235" s="10">
        <v>5837</v>
      </c>
      <c r="CK1235" s="10">
        <v>1265</v>
      </c>
      <c r="CL1235" s="10">
        <v>1355</v>
      </c>
      <c r="CM1235" s="10">
        <v>3436</v>
      </c>
      <c r="CN1235" s="10">
        <v>8541</v>
      </c>
      <c r="CO1235" s="10">
        <v>1575</v>
      </c>
      <c r="CP1235" s="10">
        <v>6456</v>
      </c>
      <c r="CQ1235" s="10">
        <v>3813</v>
      </c>
      <c r="CR1235" s="10">
        <v>7630</v>
      </c>
      <c r="CS1235" s="10">
        <v>7018</v>
      </c>
      <c r="CT1235" s="10">
        <v>5783</v>
      </c>
      <c r="CU1235" s="10">
        <v>3971</v>
      </c>
      <c r="CV1235" s="10">
        <v>2441</v>
      </c>
      <c r="CW1235" s="10">
        <v>6820</v>
      </c>
      <c r="CX1235" s="10">
        <v>3321</v>
      </c>
      <c r="CY1235" s="10">
        <v>4418</v>
      </c>
      <c r="CZ1235" s="10">
        <v>7599</v>
      </c>
      <c r="DA1235" s="10">
        <v>9230</v>
      </c>
      <c r="DB1235" s="10">
        <v>7200</v>
      </c>
      <c r="DC1235" s="10">
        <v>2548</v>
      </c>
      <c r="DD1235" s="10">
        <v>6483</v>
      </c>
    </row>
    <row r="1236" spans="1:108" x14ac:dyDescent="0.25">
      <c r="H1236" s="11" t="s">
        <v>0</v>
      </c>
      <c r="I1236" s="12">
        <v>-2.5918594765872109</v>
      </c>
      <c r="J1236" s="12">
        <v>2.7705309481665137</v>
      </c>
      <c r="K1236" s="12">
        <v>5.0651429434410424</v>
      </c>
      <c r="L1236" s="12">
        <v>2.9327532939932208</v>
      </c>
      <c r="M1236" s="12">
        <v>4.1781404785334235</v>
      </c>
      <c r="N1236" s="12">
        <v>-5.1411104745181078</v>
      </c>
      <c r="O1236" s="12">
        <v>11.01709755531909</v>
      </c>
      <c r="P1236" s="12">
        <v>-8.3290283541155663</v>
      </c>
      <c r="Q1236" s="12">
        <v>2.6797016575616386</v>
      </c>
      <c r="R1236" s="12">
        <v>-7.0494267171053533</v>
      </c>
      <c r="S1236" s="12">
        <v>7.6501867852879979</v>
      </c>
      <c r="T1236" s="12">
        <v>6.7150873660309394</v>
      </c>
      <c r="U1236" s="12">
        <v>6.6727457788112057</v>
      </c>
      <c r="V1236" s="12">
        <v>1.7658883111473578</v>
      </c>
      <c r="W1236" s="12">
        <v>-5.2305396190946247</v>
      </c>
      <c r="X1236" s="12">
        <v>-1.8201487723027383</v>
      </c>
      <c r="Y1236" s="12">
        <v>-0.89229743159323527</v>
      </c>
      <c r="Z1236" s="12">
        <v>4.1519149206299808</v>
      </c>
      <c r="AA1236" s="12">
        <v>0.22977092944036787</v>
      </c>
      <c r="AB1236" s="12">
        <v>-2.2240449784976746</v>
      </c>
      <c r="AC1236" s="12">
        <v>-2.1559322400155971</v>
      </c>
      <c r="AD1236" s="12">
        <v>6.2962076753257019</v>
      </c>
      <c r="AE1236" s="12">
        <v>1.6470899003826549</v>
      </c>
      <c r="AF1236" s="12">
        <v>5.7844024001253045</v>
      </c>
      <c r="AG1236" s="12">
        <v>2.5724718769236072</v>
      </c>
      <c r="AH1236" s="12">
        <v>1.4111241514743846</v>
      </c>
      <c r="AI1236" s="12">
        <v>1.455234556608429</v>
      </c>
      <c r="AJ1236" s="12">
        <v>1.3757708908468582</v>
      </c>
      <c r="AK1236" s="12">
        <v>1.890398967964946</v>
      </c>
      <c r="AL1236" s="12">
        <v>0.80547143973602298</v>
      </c>
      <c r="AM1236" s="12">
        <v>-0.78546878739706738</v>
      </c>
      <c r="AN1236" s="12">
        <v>-6.1500216810742891</v>
      </c>
      <c r="AO1236" s="12">
        <v>-0.97723306017260003</v>
      </c>
      <c r="AP1236" s="12">
        <v>1.9875310411857474</v>
      </c>
      <c r="AQ1236" s="12">
        <v>-2.8878714517967987</v>
      </c>
      <c r="AR1236" s="12">
        <v>-1.8557589878117264</v>
      </c>
      <c r="AS1236" s="12">
        <v>-14.409173485640919</v>
      </c>
      <c r="AT1236" s="12">
        <v>3.3413284651655077</v>
      </c>
      <c r="AU1236" s="12">
        <v>-1.1848332885309927</v>
      </c>
      <c r="AV1236" s="12">
        <v>0.70322240586325968</v>
      </c>
      <c r="AW1236" s="12">
        <v>-3.2532833978143456</v>
      </c>
      <c r="AX1236" s="12">
        <v>-1.361910388125507</v>
      </c>
      <c r="AY1236" s="12">
        <v>-0.20180888693940233</v>
      </c>
      <c r="AZ1236" s="12">
        <v>-0.23349249211497108</v>
      </c>
      <c r="BA1236" s="12">
        <v>-2.0273343256034879</v>
      </c>
      <c r="BB1236" s="12">
        <v>3.0085476025297124</v>
      </c>
      <c r="BC1236" s="12">
        <v>5.2484166457865555</v>
      </c>
      <c r="BD1236" s="12">
        <v>9.2688408906849311</v>
      </c>
      <c r="BE1236" s="12">
        <v>-5.0553079249240289E-2</v>
      </c>
      <c r="BF1236" s="12">
        <v>-4.3649425955422521</v>
      </c>
      <c r="BG1236" s="12">
        <v>-5.626945542331824</v>
      </c>
      <c r="BH1236" s="12">
        <v>-1.2690292217001131</v>
      </c>
      <c r="BI1236" s="12">
        <v>1.0755644763949403</v>
      </c>
      <c r="BJ1236" s="12">
        <v>2.5092747037947269</v>
      </c>
      <c r="BK1236" s="12">
        <v>4.4404118673016582</v>
      </c>
      <c r="BL1236" s="12">
        <v>-1.4751105537648967</v>
      </c>
      <c r="BM1236" s="12">
        <v>2.3304548105505769</v>
      </c>
      <c r="BN1236" s="12">
        <v>-4.8599979765222585</v>
      </c>
      <c r="BO1236" s="12">
        <v>-5.0515886060930821</v>
      </c>
      <c r="BP1236" s="12">
        <v>6.2265575293766249</v>
      </c>
      <c r="BQ1236" s="12">
        <v>6.2612111327475812</v>
      </c>
      <c r="BR1236" s="12">
        <v>-2.4606096929448258</v>
      </c>
      <c r="BS1236" s="12">
        <v>-1.1905513110954655</v>
      </c>
      <c r="BT1236" s="12">
        <v>10.71586595101024</v>
      </c>
      <c r="BU1236" s="12">
        <v>7.3488001520786037</v>
      </c>
      <c r="BV1236" s="12">
        <v>4.685671781285313</v>
      </c>
      <c r="BW1236" s="12">
        <v>4.1462543834418311</v>
      </c>
      <c r="BX1236" s="12">
        <v>6.9274052871766418</v>
      </c>
      <c r="BY1236" s="12">
        <v>-0.24171780085841202</v>
      </c>
      <c r="BZ1236" s="12">
        <v>-0.4775098514513757</v>
      </c>
      <c r="CA1236" s="12">
        <v>-0.66200195445606169</v>
      </c>
      <c r="CB1236" s="12">
        <v>4.2793547077251439</v>
      </c>
      <c r="CC1236" s="12">
        <v>1.0935383295960674</v>
      </c>
      <c r="CD1236" s="12">
        <v>9.4559946831591579E-2</v>
      </c>
      <c r="CE1236" s="12">
        <v>5.8146332130163136</v>
      </c>
      <c r="CF1236" s="12">
        <v>1.7214072152318063</v>
      </c>
      <c r="CG1236" s="12">
        <v>5.0340841114386237</v>
      </c>
      <c r="CH1236" s="12">
        <v>-0.97110149564154291</v>
      </c>
      <c r="CI1236" s="12">
        <v>3.5317033483034099</v>
      </c>
      <c r="CJ1236" s="12">
        <v>-3.4876828046556971</v>
      </c>
      <c r="CK1236" s="12">
        <v>-5.8804882198906538</v>
      </c>
      <c r="CL1236" s="12">
        <v>-3.0572259230424064</v>
      </c>
      <c r="CM1236" s="12">
        <v>-5.1121576907601929</v>
      </c>
      <c r="CN1236" s="12">
        <v>5.0839370074739065</v>
      </c>
      <c r="CO1236" s="12">
        <v>1.6899572133896332</v>
      </c>
      <c r="CP1236" s="12">
        <v>-5.401959917561447</v>
      </c>
      <c r="CQ1236" s="12">
        <v>-3.1760550200880138</v>
      </c>
      <c r="CR1236" s="12">
        <v>-1.3899645846451119</v>
      </c>
      <c r="CS1236" s="12">
        <v>4.9293088999614882</v>
      </c>
      <c r="CT1236" s="12">
        <v>-7.1490905307627833E-2</v>
      </c>
      <c r="CU1236" s="12">
        <v>3.4469517654930026</v>
      </c>
      <c r="CV1236" s="12">
        <v>2.1533359195042796</v>
      </c>
      <c r="CW1236" s="12">
        <v>-0.25717872778598738</v>
      </c>
      <c r="CX1236" s="12">
        <v>-8.2490090957910525</v>
      </c>
      <c r="CY1236" s="12">
        <v>-3.1759342525530605</v>
      </c>
      <c r="CZ1236" s="12">
        <v>-0.90612376477917256</v>
      </c>
      <c r="DA1236" s="12">
        <v>-4.7967947228571006</v>
      </c>
      <c r="DB1236" s="12">
        <v>-1.8994744263424117</v>
      </c>
      <c r="DC1236" s="12">
        <v>-6.7701397759730897</v>
      </c>
      <c r="DD1236" s="12">
        <v>-0.841350832217026</v>
      </c>
    </row>
    <row r="1237" spans="1:108" x14ac:dyDescent="0.25">
      <c r="H1237" s="11" t="s">
        <v>2</v>
      </c>
      <c r="I1237" s="12">
        <v>6.5857257580384942</v>
      </c>
      <c r="J1237" s="12">
        <v>15.175095104134769</v>
      </c>
      <c r="K1237" s="12">
        <v>21.372117052414087</v>
      </c>
      <c r="L1237" s="12">
        <v>15.827351617194063</v>
      </c>
      <c r="M1237" s="12">
        <v>18.163794003863512</v>
      </c>
      <c r="N1237" s="12">
        <v>-0.16025445629755944</v>
      </c>
      <c r="O1237" s="12">
        <v>30.010269255544564</v>
      </c>
      <c r="P1237" s="12">
        <v>-7.2859546491478913</v>
      </c>
      <c r="Q1237" s="12">
        <v>15.921734402807596</v>
      </c>
      <c r="R1237" s="12">
        <v>-4.9838833022176807</v>
      </c>
      <c r="S1237" s="12">
        <v>25.286824413308402</v>
      </c>
      <c r="T1237" s="12">
        <v>22.065227530031017</v>
      </c>
      <c r="U1237" s="12">
        <v>23.778083415983058</v>
      </c>
      <c r="V1237" s="12">
        <v>11.231327807336447</v>
      </c>
      <c r="W1237" s="12">
        <v>1.7164061392136163</v>
      </c>
      <c r="X1237" s="12">
        <v>6.6348032627816327</v>
      </c>
      <c r="Y1237" s="12">
        <v>6.2296856558344595</v>
      </c>
      <c r="Z1237" s="12">
        <v>18.003647291134012</v>
      </c>
      <c r="AA1237" s="12">
        <v>9.9083574124573133</v>
      </c>
      <c r="AB1237" s="12">
        <v>3.7617411639247917</v>
      </c>
      <c r="AC1237" s="12">
        <v>7.7393025031997595</v>
      </c>
      <c r="AD1237" s="12">
        <v>22.59782469828788</v>
      </c>
      <c r="AE1237" s="12">
        <v>13.476952732238747</v>
      </c>
      <c r="AF1237" s="12">
        <v>22.736428479991659</v>
      </c>
      <c r="AG1237" s="12">
        <v>13.868128405123421</v>
      </c>
      <c r="AH1237" s="12">
        <v>13.566606022998085</v>
      </c>
      <c r="AI1237" s="12">
        <v>13.647819079327689</v>
      </c>
      <c r="AJ1237" s="12">
        <v>12.426374745929648</v>
      </c>
      <c r="AK1237" s="12">
        <v>11.756840376997275</v>
      </c>
      <c r="AL1237" s="12">
        <v>12.961115173190453</v>
      </c>
      <c r="AM1237" s="12">
        <v>7.3545386319144486</v>
      </c>
      <c r="AN1237" s="12">
        <v>0.56085752020375512</v>
      </c>
      <c r="AO1237" s="12">
        <v>8.3522933902329797</v>
      </c>
      <c r="AP1237" s="12">
        <v>13.312657447894912</v>
      </c>
      <c r="AQ1237" s="12">
        <v>5.8092353536229471</v>
      </c>
      <c r="AR1237" s="12">
        <v>7.0288400620593707</v>
      </c>
      <c r="AS1237" s="12">
        <v>-17.484964908672474</v>
      </c>
      <c r="AT1237" s="12">
        <v>15.080089245007615</v>
      </c>
      <c r="AU1237" s="12">
        <v>7.9042750247830886</v>
      </c>
      <c r="AV1237" s="12">
        <v>12.023931649940534</v>
      </c>
      <c r="AW1237" s="12">
        <v>3.7400771581433814</v>
      </c>
      <c r="AX1237" s="12">
        <v>7.8492339106266495</v>
      </c>
      <c r="AY1237" s="12">
        <v>9.0801875354652211</v>
      </c>
      <c r="AZ1237" s="12">
        <v>11.077433106472602</v>
      </c>
      <c r="BA1237" s="12">
        <v>7.9652934212980586</v>
      </c>
      <c r="BB1237" s="12">
        <v>14.889858879162086</v>
      </c>
      <c r="BC1237" s="12">
        <v>20.136485852018613</v>
      </c>
      <c r="BD1237" s="12">
        <v>28.823939399027278</v>
      </c>
      <c r="BE1237" s="12">
        <v>9.1602510202872942</v>
      </c>
      <c r="BF1237" s="12">
        <v>2.4191553175448837</v>
      </c>
      <c r="BG1237" s="12">
        <v>-1.8573337880075163</v>
      </c>
      <c r="BH1237" s="12">
        <v>6.5354870915265728</v>
      </c>
      <c r="BI1237" s="12">
        <v>9.6875451721563142</v>
      </c>
      <c r="BJ1237" s="12">
        <v>13.747214859843673</v>
      </c>
      <c r="BK1237" s="12">
        <v>18.455985051474972</v>
      </c>
      <c r="BL1237" s="12">
        <v>6.9336293043365522</v>
      </c>
      <c r="BM1237" s="12">
        <v>13.692914594092359</v>
      </c>
      <c r="BN1237" s="12">
        <v>-0.3936475311093327</v>
      </c>
      <c r="BO1237" s="12">
        <v>-0.92512637396610731</v>
      </c>
      <c r="BP1237" s="12">
        <v>23.532267383316192</v>
      </c>
      <c r="BQ1237" s="12">
        <v>24.995493990453724</v>
      </c>
      <c r="BR1237" s="12">
        <v>4.7054683699524231</v>
      </c>
      <c r="BS1237" s="12">
        <v>7.3726178032692635</v>
      </c>
      <c r="BT1237" s="12">
        <v>30.201985375850288</v>
      </c>
      <c r="BU1237" s="12">
        <v>22.462707991852845</v>
      </c>
      <c r="BV1237" s="12">
        <v>19.914498827691066</v>
      </c>
      <c r="BW1237" s="12">
        <v>21.264793109906201</v>
      </c>
      <c r="BX1237" s="12">
        <v>22.474099478026641</v>
      </c>
      <c r="BY1237" s="12">
        <v>8.5011789525540689</v>
      </c>
      <c r="BZ1237" s="12">
        <v>8.0080795771085391</v>
      </c>
      <c r="CA1237" s="12">
        <v>7.8424188442445413</v>
      </c>
      <c r="CB1237" s="12">
        <v>17.951689231682476</v>
      </c>
      <c r="CC1237" s="12">
        <v>14.198990319411607</v>
      </c>
      <c r="CD1237" s="12">
        <v>9.7639177116621578</v>
      </c>
      <c r="CE1237" s="12">
        <v>22.407880795340471</v>
      </c>
      <c r="CF1237" s="12">
        <v>13.765320497298839</v>
      </c>
      <c r="CG1237" s="12">
        <v>18.219777846287265</v>
      </c>
      <c r="CH1237" s="12">
        <v>8.5806769060847472</v>
      </c>
      <c r="CI1237" s="12">
        <v>16.699459934597797</v>
      </c>
      <c r="CJ1237" s="12">
        <v>1.1346426059459374</v>
      </c>
      <c r="CK1237" s="12">
        <v>-3.6832732117980713</v>
      </c>
      <c r="CL1237" s="12">
        <v>3.0239435985994669</v>
      </c>
      <c r="CM1237" s="12">
        <v>-0.85769241348102443</v>
      </c>
      <c r="CN1237" s="12">
        <v>18.577541142945957</v>
      </c>
      <c r="CO1237" s="12">
        <v>13.150964484810832</v>
      </c>
      <c r="CP1237" s="12">
        <v>-1.3505243622868688</v>
      </c>
      <c r="CQ1237" s="12">
        <v>3.3095496628609586</v>
      </c>
      <c r="CR1237" s="12">
        <v>6.1819170490184128</v>
      </c>
      <c r="CS1237" s="12">
        <v>17.757757509383254</v>
      </c>
      <c r="CT1237" s="12">
        <v>8.1391505125053065</v>
      </c>
      <c r="CU1237" s="12">
        <v>17.287881911325709</v>
      </c>
      <c r="CV1237" s="12">
        <v>14.281365185825193</v>
      </c>
      <c r="CW1237" s="12">
        <v>8.0665045553780903</v>
      </c>
      <c r="CX1237" s="12">
        <v>-7.7626273523995941</v>
      </c>
      <c r="CY1237" s="12">
        <v>2.9447452352290115</v>
      </c>
      <c r="CZ1237" s="12">
        <v>9.4725280143142587</v>
      </c>
      <c r="DA1237" s="12">
        <v>-0.17750347897890972</v>
      </c>
      <c r="DB1237" s="12">
        <v>6.1244985653297244</v>
      </c>
      <c r="DC1237" s="12">
        <v>-4.7726300837103599</v>
      </c>
      <c r="DD1237" s="12">
        <v>8.3195412268934827</v>
      </c>
    </row>
    <row r="1238" spans="1:108" x14ac:dyDescent="0.25">
      <c r="A1238" s="2">
        <v>413</v>
      </c>
      <c r="B1238" s="8">
        <f t="shared" ref="B1238" ca="1" si="1479">_xlfn.COVARIANCE.P(OFFSET(I1239,0,0,1,20),OFFSET(I1240,0,0,1,20))/_xlfn.VAR.P(OFFSET(I1239,0,0,1,20))</f>
        <v>2.1022860355575581</v>
      </c>
      <c r="C1238" s="8">
        <f t="shared" ref="C1238" ca="1" si="1480">_xlfn.COVARIANCE.P(OFFSET(I1239,0,0,1,50),OFFSET(I1240,0,0,1,50))/_xlfn.VAR.P(OFFSET(I1239,0,0,1,50))</f>
        <v>2.0144485954807445</v>
      </c>
      <c r="D1238" s="8">
        <f t="shared" ref="D1238" ca="1" si="1481">_xlfn.COVARIANCE.P(OFFSET(I1239,0,0,1,100),OFFSET(I1240,0,0,1,100))/_xlfn.VAR.P(OFFSET(I1239,0,0,1,100))</f>
        <v>1.9879739523315048</v>
      </c>
      <c r="E1238" s="8">
        <f t="shared" ref="E1238" ca="1" si="1482">AVERAGE(OFFSET(I1240,0,0,1,20))-AVERAGE(OFFSET(I1239,0,0,1,20))*B1238</f>
        <v>9.928849614299919</v>
      </c>
      <c r="F1238" s="8">
        <f t="shared" ref="F1238" ca="1" si="1483">AVERAGE(OFFSET(I1240,0,0,1,50))-AVERAGE(OFFSET(I1239,0,0,1,50))*C1238</f>
        <v>10.061116780698692</v>
      </c>
      <c r="G1238" s="8">
        <f t="shared" ref="G1238" ca="1" si="1484">AVERAGE(OFFSET(I1240,0,0,1,100))-AVERAGE(OFFSET(I1239,0,0,1,100))*D1238</f>
        <v>9.9680586429849534</v>
      </c>
      <c r="H1238" s="9" t="s">
        <v>29</v>
      </c>
      <c r="I1238" s="10">
        <v>1288</v>
      </c>
      <c r="J1238" s="10">
        <v>4673</v>
      </c>
      <c r="K1238" s="10">
        <v>1942</v>
      </c>
      <c r="L1238" s="10">
        <v>9851</v>
      </c>
      <c r="M1238" s="10">
        <v>4057</v>
      </c>
      <c r="N1238" s="10">
        <v>174</v>
      </c>
      <c r="O1238" s="10">
        <v>105</v>
      </c>
      <c r="P1238" s="10">
        <v>3258</v>
      </c>
      <c r="Q1238" s="10">
        <v>9391</v>
      </c>
      <c r="R1238" s="10">
        <v>8087</v>
      </c>
      <c r="S1238" s="10">
        <v>7630</v>
      </c>
      <c r="T1238" s="10">
        <v>1429</v>
      </c>
      <c r="U1238" s="10">
        <v>239</v>
      </c>
      <c r="V1238" s="10">
        <v>9650</v>
      </c>
      <c r="W1238" s="10">
        <v>810</v>
      </c>
      <c r="X1238" s="10">
        <v>1499</v>
      </c>
      <c r="Y1238" s="10">
        <v>3789</v>
      </c>
      <c r="Z1238" s="10">
        <v>2041</v>
      </c>
      <c r="AA1238" s="10">
        <v>9056</v>
      </c>
      <c r="AB1238" s="10">
        <v>4861</v>
      </c>
      <c r="AC1238" s="10">
        <v>2306</v>
      </c>
      <c r="AD1238" s="10">
        <v>2968</v>
      </c>
      <c r="AE1238" s="10">
        <v>9812</v>
      </c>
      <c r="AF1238" s="10">
        <v>4988</v>
      </c>
      <c r="AG1238" s="10">
        <v>6842</v>
      </c>
      <c r="AH1238" s="10">
        <v>3704</v>
      </c>
      <c r="AI1238" s="10">
        <v>2094</v>
      </c>
      <c r="AJ1238" s="10">
        <v>5334</v>
      </c>
      <c r="AK1238" s="10">
        <v>8078</v>
      </c>
      <c r="AL1238" s="10">
        <v>117</v>
      </c>
      <c r="AM1238" s="10">
        <v>8275</v>
      </c>
      <c r="AN1238" s="10">
        <v>4678</v>
      </c>
      <c r="AO1238" s="10">
        <v>6774</v>
      </c>
      <c r="AP1238" s="10">
        <v>401</v>
      </c>
      <c r="AQ1238" s="10">
        <v>4421</v>
      </c>
      <c r="AR1238" s="10">
        <v>9996</v>
      </c>
      <c r="AS1238" s="10">
        <v>4500</v>
      </c>
      <c r="AT1238" s="10">
        <v>6939</v>
      </c>
      <c r="AU1238" s="10">
        <v>9263</v>
      </c>
      <c r="AV1238" s="10">
        <v>8209</v>
      </c>
      <c r="AW1238" s="10">
        <v>3790</v>
      </c>
      <c r="AX1238" s="10">
        <v>5649</v>
      </c>
      <c r="AY1238" s="10">
        <v>5401</v>
      </c>
      <c r="AZ1238" s="10">
        <v>1757</v>
      </c>
      <c r="BA1238" s="10">
        <v>6450</v>
      </c>
      <c r="BB1238" s="10">
        <v>3550</v>
      </c>
      <c r="BC1238" s="10">
        <v>3649</v>
      </c>
      <c r="BD1238" s="10">
        <v>9831</v>
      </c>
      <c r="BE1238" s="10">
        <v>1755</v>
      </c>
      <c r="BF1238" s="10">
        <v>2824</v>
      </c>
      <c r="BG1238" s="10">
        <v>8136</v>
      </c>
      <c r="BH1238" s="10">
        <v>6081</v>
      </c>
      <c r="BI1238" s="10">
        <v>2275</v>
      </c>
      <c r="BJ1238" s="10">
        <v>6815</v>
      </c>
      <c r="BK1238" s="10">
        <v>1851</v>
      </c>
      <c r="BL1238" s="10">
        <v>658</v>
      </c>
      <c r="BM1238" s="10">
        <v>7856</v>
      </c>
      <c r="BN1238" s="10">
        <v>3944</v>
      </c>
      <c r="BO1238" s="10">
        <v>5152</v>
      </c>
      <c r="BP1238" s="10">
        <v>5743</v>
      </c>
      <c r="BQ1238" s="10">
        <v>6391</v>
      </c>
      <c r="BR1238" s="10">
        <v>7847</v>
      </c>
      <c r="BS1238" s="10">
        <v>9858</v>
      </c>
      <c r="BT1238" s="10">
        <v>8257</v>
      </c>
      <c r="BU1238" s="10">
        <v>3525</v>
      </c>
      <c r="BV1238" s="10">
        <v>3496</v>
      </c>
      <c r="BW1238" s="10">
        <v>2372</v>
      </c>
      <c r="BX1238" s="10">
        <v>8822</v>
      </c>
      <c r="BY1238" s="10">
        <v>819</v>
      </c>
      <c r="BZ1238" s="10">
        <v>3899</v>
      </c>
      <c r="CA1238" s="10">
        <v>8694</v>
      </c>
      <c r="CB1238" s="10">
        <v>2715</v>
      </c>
      <c r="CC1238" s="10">
        <v>7195</v>
      </c>
      <c r="CD1238" s="10">
        <v>8275</v>
      </c>
      <c r="CE1238" s="10">
        <v>1055</v>
      </c>
      <c r="CF1238" s="10">
        <v>1912</v>
      </c>
      <c r="CG1238" s="10">
        <v>985</v>
      </c>
      <c r="CH1238" s="10">
        <v>2745</v>
      </c>
      <c r="CI1238" s="10">
        <v>9621</v>
      </c>
      <c r="CJ1238" s="10">
        <v>1106</v>
      </c>
      <c r="CK1238" s="10">
        <v>1571</v>
      </c>
      <c r="CL1238" s="10">
        <v>508</v>
      </c>
      <c r="CM1238" s="10">
        <v>7239</v>
      </c>
      <c r="CN1238" s="10">
        <v>2362</v>
      </c>
      <c r="CO1238" s="10">
        <v>629</v>
      </c>
      <c r="CP1238" s="10">
        <v>5302</v>
      </c>
      <c r="CQ1238" s="10">
        <v>9749</v>
      </c>
      <c r="CR1238" s="10">
        <v>9252</v>
      </c>
      <c r="CS1238" s="10">
        <v>4636</v>
      </c>
      <c r="CT1238" s="10">
        <v>5065</v>
      </c>
      <c r="CU1238" s="10">
        <v>5027</v>
      </c>
      <c r="CV1238" s="10">
        <v>1791</v>
      </c>
      <c r="CW1238" s="10">
        <v>3248</v>
      </c>
      <c r="CX1238" s="10">
        <v>9118</v>
      </c>
      <c r="CY1238" s="10">
        <v>6702</v>
      </c>
      <c r="CZ1238" s="10">
        <v>9819</v>
      </c>
      <c r="DA1238" s="10">
        <v>4288</v>
      </c>
      <c r="DB1238" s="10">
        <v>9721</v>
      </c>
      <c r="DC1238" s="10">
        <v>5873</v>
      </c>
      <c r="DD1238" s="10">
        <v>8017</v>
      </c>
    </row>
    <row r="1239" spans="1:108" x14ac:dyDescent="0.25">
      <c r="H1239" s="11" t="s">
        <v>0</v>
      </c>
      <c r="I1239" s="12">
        <v>-3.2477569339573527</v>
      </c>
      <c r="J1239" s="12">
        <v>5.7523127860914878</v>
      </c>
      <c r="K1239" s="12">
        <v>-4.0999343186410968</v>
      </c>
      <c r="L1239" s="12">
        <v>2.0389072695987602</v>
      </c>
      <c r="M1239" s="12">
        <v>-1.2986546472338398</v>
      </c>
      <c r="N1239" s="12">
        <v>5.0680068694566067</v>
      </c>
      <c r="O1239" s="12">
        <v>3.9808565819624366</v>
      </c>
      <c r="P1239" s="12">
        <v>5.7084954491119833</v>
      </c>
      <c r="Q1239" s="12">
        <v>6.5620327413759707</v>
      </c>
      <c r="R1239" s="12">
        <v>-2.3344077732931789</v>
      </c>
      <c r="S1239" s="12">
        <v>-1.3899645846451119</v>
      </c>
      <c r="T1239" s="12">
        <v>1.0645597184005386</v>
      </c>
      <c r="U1239" s="12">
        <v>7.0159216895712788</v>
      </c>
      <c r="V1239" s="12">
        <v>-1.4944647844621133</v>
      </c>
      <c r="W1239" s="12">
        <v>-3.5302389283321696</v>
      </c>
      <c r="X1239" s="12">
        <v>-1.7163178322331454</v>
      </c>
      <c r="Y1239" s="12">
        <v>-2.9076389540684087</v>
      </c>
      <c r="Z1239" s="12">
        <v>-2.6945555481179211</v>
      </c>
      <c r="AA1239" s="12">
        <v>3.4398439640369598</v>
      </c>
      <c r="AB1239" s="12">
        <v>1.3106005597911414</v>
      </c>
      <c r="AC1239" s="12">
        <v>-5.010480694762891</v>
      </c>
      <c r="AD1239" s="12">
        <v>-2.9793932331140338</v>
      </c>
      <c r="AE1239" s="12">
        <v>-5.8929314930306065</v>
      </c>
      <c r="AF1239" s="12">
        <v>2.9015329778775234</v>
      </c>
      <c r="AG1239" s="12">
        <v>5.4200308835320635E-2</v>
      </c>
      <c r="AH1239" s="12">
        <v>1.2917418415095985</v>
      </c>
      <c r="AI1239" s="12">
        <v>0.71151137361577943</v>
      </c>
      <c r="AJ1239" s="12">
        <v>7.1408236494155464</v>
      </c>
      <c r="AK1239" s="12">
        <v>8.5427267255936243</v>
      </c>
      <c r="AL1239" s="12">
        <v>-1.5379007024593228</v>
      </c>
      <c r="AM1239" s="12">
        <v>-6.4002075785656141</v>
      </c>
      <c r="AN1239" s="12">
        <v>1.7310145235589673</v>
      </c>
      <c r="AO1239" s="12">
        <v>6.4239920990883146</v>
      </c>
      <c r="AP1239" s="12">
        <v>-2.3009758992219078</v>
      </c>
      <c r="AQ1239" s="12">
        <v>-9.4285758288969763</v>
      </c>
      <c r="AR1239" s="12">
        <v>7.1591325021112464</v>
      </c>
      <c r="AS1239" s="12">
        <v>-4.1658617286838062</v>
      </c>
      <c r="AT1239" s="12">
        <v>-4.878491732810069</v>
      </c>
      <c r="AU1239" s="12">
        <v>3.4470873152270221</v>
      </c>
      <c r="AV1239" s="12">
        <v>-0.77348408965860971</v>
      </c>
      <c r="AW1239" s="12">
        <v>1.6448407377756771</v>
      </c>
      <c r="AX1239" s="12">
        <v>8.3313015720529471</v>
      </c>
      <c r="AY1239" s="12">
        <v>-1.8352403743962722</v>
      </c>
      <c r="AZ1239" s="12">
        <v>-5.0890360046550542</v>
      </c>
      <c r="BA1239" s="12">
        <v>9.4340120809371353</v>
      </c>
      <c r="BB1239" s="12">
        <v>10.035033434728769</v>
      </c>
      <c r="BC1239" s="12">
        <v>-1.6304852654251467</v>
      </c>
      <c r="BD1239" s="12">
        <v>-3.968016017663337</v>
      </c>
      <c r="BE1239" s="12">
        <v>4.2335964040380949</v>
      </c>
      <c r="BF1239" s="12">
        <v>1.7631851646418664</v>
      </c>
      <c r="BG1239" s="12">
        <v>-2.8188256384119392</v>
      </c>
      <c r="BH1239" s="12">
        <v>4.0477690136869988</v>
      </c>
      <c r="BI1239" s="12">
        <v>4.6278122894414659</v>
      </c>
      <c r="BJ1239" s="12">
        <v>1.6307092577635776</v>
      </c>
      <c r="BK1239" s="12">
        <v>3.6437215153898626</v>
      </c>
      <c r="BL1239" s="12">
        <v>1.9437028520498847</v>
      </c>
      <c r="BM1239" s="12">
        <v>-4.239999295696105</v>
      </c>
      <c r="BN1239" s="12">
        <v>-3.1394934450138279</v>
      </c>
      <c r="BO1239" s="12">
        <v>-6.8586626291403761</v>
      </c>
      <c r="BP1239" s="12">
        <v>1.9225936637569601</v>
      </c>
      <c r="BQ1239" s="12">
        <v>9.6640875800631765</v>
      </c>
      <c r="BR1239" s="12">
        <v>5.9498626544778963</v>
      </c>
      <c r="BS1239" s="12">
        <v>1.4753932723001393</v>
      </c>
      <c r="BT1239" s="12">
        <v>9.5451644534100772</v>
      </c>
      <c r="BU1239" s="12">
        <v>1.4809417596312455</v>
      </c>
      <c r="BV1239" s="12">
        <v>-4.06127096783782</v>
      </c>
      <c r="BW1239" s="12">
        <v>3.6884393316947368</v>
      </c>
      <c r="BX1239" s="12">
        <v>10.932211777771082</v>
      </c>
      <c r="BY1239" s="12">
        <v>6.1192622025822132</v>
      </c>
      <c r="BZ1239" s="12">
        <v>-3.4747521334390754</v>
      </c>
      <c r="CA1239" s="12">
        <v>6.7219144008709453</v>
      </c>
      <c r="CB1239" s="12">
        <v>-1.6553375547746834</v>
      </c>
      <c r="CC1239" s="12">
        <v>-6.2348757351519186</v>
      </c>
      <c r="CD1239" s="12">
        <v>-6.4002075785656141</v>
      </c>
      <c r="CE1239" s="12">
        <v>-9.9019525562405715</v>
      </c>
      <c r="CF1239" s="12">
        <v>-2.4906675318231106</v>
      </c>
      <c r="CG1239" s="12">
        <v>-6.4687157624532183</v>
      </c>
      <c r="CH1239" s="12">
        <v>2.6269466764640601</v>
      </c>
      <c r="CI1239" s="12">
        <v>2.243439307520033</v>
      </c>
      <c r="CJ1239" s="12">
        <v>1.9781997156826014</v>
      </c>
      <c r="CK1239" s="12">
        <v>-2.9527620469583846</v>
      </c>
      <c r="CL1239" s="12">
        <v>4.0751714251592395</v>
      </c>
      <c r="CM1239" s="12">
        <v>-0.64442208221522357</v>
      </c>
      <c r="CN1239" s="12">
        <v>0.81039693673259416</v>
      </c>
      <c r="CO1239" s="12">
        <v>-4.7965728677182344</v>
      </c>
      <c r="CP1239" s="12">
        <v>1.51195290648512</v>
      </c>
      <c r="CQ1239" s="12">
        <v>0.73332041293420791</v>
      </c>
      <c r="CR1239" s="12">
        <v>-0.86219110060234838</v>
      </c>
      <c r="CS1239" s="12">
        <v>-11.442920859589741</v>
      </c>
      <c r="CT1239" s="12">
        <v>-1.9506587109051685</v>
      </c>
      <c r="CU1239" s="12">
        <v>-2.1687854163141624</v>
      </c>
      <c r="CV1239" s="12">
        <v>-2.432336131315084</v>
      </c>
      <c r="CW1239" s="12">
        <v>-3.2409899390123615</v>
      </c>
      <c r="CX1239" s="12">
        <v>-0.53162816063938367</v>
      </c>
      <c r="CY1239" s="12">
        <v>-2.1935975015919227</v>
      </c>
      <c r="CZ1239" s="12">
        <v>7.9073523279370281</v>
      </c>
      <c r="DA1239" s="12">
        <v>3.1329497834884283</v>
      </c>
      <c r="DB1239" s="12">
        <v>1.8515513698563821</v>
      </c>
      <c r="DC1239" s="12">
        <v>-2.5894882195052125</v>
      </c>
      <c r="DD1239" s="12">
        <v>-2.3964216259837676</v>
      </c>
    </row>
    <row r="1240" spans="1:108" x14ac:dyDescent="0.25">
      <c r="H1240" s="11" t="s">
        <v>2</v>
      </c>
      <c r="I1240" s="12">
        <v>2.3472343705090677</v>
      </c>
      <c r="J1240" s="12">
        <v>18.823934471386373</v>
      </c>
      <c r="K1240" s="12">
        <v>1.039433620076603</v>
      </c>
      <c r="L1240" s="12">
        <v>14.978833287536352</v>
      </c>
      <c r="M1240" s="12">
        <v>7.0268664899185138</v>
      </c>
      <c r="N1240" s="12">
        <v>22.212978308155868</v>
      </c>
      <c r="O1240" s="12">
        <v>19.704636383250222</v>
      </c>
      <c r="P1240" s="12">
        <v>20.156143344940425</v>
      </c>
      <c r="Q1240" s="12">
        <v>24.847397757848217</v>
      </c>
      <c r="R1240" s="12">
        <v>4.0283590181835613</v>
      </c>
      <c r="S1240" s="12">
        <v>6.1819170490184128</v>
      </c>
      <c r="T1240" s="12">
        <v>13.958487276994223</v>
      </c>
      <c r="U1240" s="12">
        <v>24.616890180627308</v>
      </c>
      <c r="V1240" s="12">
        <v>5.1570897798703088</v>
      </c>
      <c r="W1240" s="12">
        <v>3.5276038393492741</v>
      </c>
      <c r="X1240" s="12">
        <v>6.6336415291425226</v>
      </c>
      <c r="Y1240" s="12">
        <v>5.4773366536271144</v>
      </c>
      <c r="Z1240" s="12">
        <v>3.5943101834390516</v>
      </c>
      <c r="AA1240" s="12">
        <v>17.585880606157552</v>
      </c>
      <c r="AB1240" s="12">
        <v>12.895368031005464</v>
      </c>
      <c r="AC1240" s="12">
        <v>-0.91245638619128155</v>
      </c>
      <c r="AD1240" s="12">
        <v>3.528522784427639</v>
      </c>
      <c r="AE1240" s="12">
        <v>-2.4809236018788625</v>
      </c>
      <c r="AF1240" s="12">
        <v>15.118166241656436</v>
      </c>
      <c r="AG1240" s="12">
        <v>10.28608127081111</v>
      </c>
      <c r="AH1240" s="12">
        <v>12.614321430486536</v>
      </c>
      <c r="AI1240" s="12">
        <v>12.075178310880991</v>
      </c>
      <c r="AJ1240" s="12">
        <v>23.85135343627207</v>
      </c>
      <c r="AK1240" s="12">
        <v>26.980094643074686</v>
      </c>
      <c r="AL1240" s="12">
        <v>7.2649870958431233</v>
      </c>
      <c r="AM1240" s="12">
        <v>-3.6485722098638407</v>
      </c>
      <c r="AN1240" s="12">
        <v>13.028493694868455</v>
      </c>
      <c r="AO1240" s="12">
        <v>22.805734251190238</v>
      </c>
      <c r="AP1240" s="12">
        <v>5.5542069933703972</v>
      </c>
      <c r="AQ1240" s="12">
        <v>-8.2540126189796101</v>
      </c>
      <c r="AR1240" s="12">
        <v>25.027378050537113</v>
      </c>
      <c r="AS1240" s="12">
        <v>2.7670456565731065</v>
      </c>
      <c r="AT1240" s="12">
        <v>0.4709253056159346</v>
      </c>
      <c r="AU1240" s="12">
        <v>17.310039467372906</v>
      </c>
      <c r="AV1240" s="12">
        <v>8.5173502003169546</v>
      </c>
      <c r="AW1240" s="12">
        <v>14.480422995161073</v>
      </c>
      <c r="AX1240" s="12">
        <v>25.339528853125426</v>
      </c>
      <c r="AY1240" s="12">
        <v>6.4009862006889726</v>
      </c>
      <c r="AZ1240" s="12">
        <v>0.34127356833501243</v>
      </c>
      <c r="BA1240" s="12">
        <v>29.859260618676629</v>
      </c>
      <c r="BB1240" s="12">
        <v>29.835582474933521</v>
      </c>
      <c r="BC1240" s="12">
        <v>8.0022458143590729</v>
      </c>
      <c r="BD1240" s="12">
        <v>3.3000258616654579</v>
      </c>
      <c r="BE1240" s="12">
        <v>18.095090475451347</v>
      </c>
      <c r="BF1240" s="12">
        <v>13.590459531011883</v>
      </c>
      <c r="BG1240" s="12">
        <v>4.747205515717722</v>
      </c>
      <c r="BH1240" s="12">
        <v>17.300633866072275</v>
      </c>
      <c r="BI1240" s="12">
        <v>19.05747082135008</v>
      </c>
      <c r="BJ1240" s="12">
        <v>12.04950976065032</v>
      </c>
      <c r="BK1240" s="12">
        <v>16.7291604785994</v>
      </c>
      <c r="BL1240" s="12">
        <v>14.287310279784171</v>
      </c>
      <c r="BM1240" s="12">
        <v>1.3761740299556307</v>
      </c>
      <c r="BN1240" s="12">
        <v>4.2133658614274427</v>
      </c>
      <c r="BO1240" s="12">
        <v>-3.3960348480683038</v>
      </c>
      <c r="BP1240" s="12">
        <v>14.352622555992884</v>
      </c>
      <c r="BQ1240" s="12">
        <v>29.969661422993582</v>
      </c>
      <c r="BR1240" s="12">
        <v>20.856828540103169</v>
      </c>
      <c r="BS1240" s="12">
        <v>14.037187585287239</v>
      </c>
      <c r="BT1240" s="12">
        <v>28.291030571523766</v>
      </c>
      <c r="BU1240" s="12">
        <v>11.981108893658963</v>
      </c>
      <c r="BV1240" s="12">
        <v>3.3825365795212643</v>
      </c>
      <c r="BW1240" s="12">
        <v>18.250502350706238</v>
      </c>
      <c r="BX1240" s="12">
        <v>30.755228372469229</v>
      </c>
      <c r="BY1240" s="12">
        <v>21.054260446198043</v>
      </c>
      <c r="BZ1240" s="12">
        <v>3.7304432909728371</v>
      </c>
      <c r="CA1240" s="12">
        <v>22.727689766733818</v>
      </c>
      <c r="CB1240" s="12">
        <v>6.4596203453355372</v>
      </c>
      <c r="CC1240" s="12">
        <v>-1.2014722346348743</v>
      </c>
      <c r="CD1240" s="12">
        <v>-3.6485722098638407</v>
      </c>
      <c r="CE1240" s="12">
        <v>-10.584463189930373</v>
      </c>
      <c r="CF1240" s="12">
        <v>5.4320490087603162</v>
      </c>
      <c r="CG1240" s="12">
        <v>-2.8073272232513862</v>
      </c>
      <c r="CH1240" s="12">
        <v>15.972490968342814</v>
      </c>
      <c r="CI1240" s="12">
        <v>14.196312933886082</v>
      </c>
      <c r="CJ1240" s="12">
        <v>13.356858498574463</v>
      </c>
      <c r="CK1240" s="12">
        <v>5.4081410462584385</v>
      </c>
      <c r="CL1240" s="12">
        <v>18.178427812242589</v>
      </c>
      <c r="CM1240" s="12">
        <v>9.1144702600290621</v>
      </c>
      <c r="CN1240" s="12">
        <v>11.699221140456485</v>
      </c>
      <c r="CO1240" s="12">
        <v>-0.58277799130587371</v>
      </c>
      <c r="CP1240" s="12">
        <v>12.606062710476584</v>
      </c>
      <c r="CQ1240" s="12">
        <v>11.079488974369301</v>
      </c>
      <c r="CR1240" s="12">
        <v>6.058671520497275</v>
      </c>
      <c r="CS1240" s="12">
        <v>-14.13579541627289</v>
      </c>
      <c r="CT1240" s="12">
        <v>5.8967576144744598</v>
      </c>
      <c r="CU1240" s="12">
        <v>7.4008516325810287</v>
      </c>
      <c r="CV1240" s="12">
        <v>5.2939630983789172</v>
      </c>
      <c r="CW1240" s="12">
        <v>3.8866362989788388</v>
      </c>
      <c r="CX1240" s="12">
        <v>7.9527818400078454</v>
      </c>
      <c r="CY1240" s="12">
        <v>4.0759658266302257</v>
      </c>
      <c r="CZ1240" s="12">
        <v>24.264174962876524</v>
      </c>
      <c r="DA1240" s="12">
        <v>15.508327412218925</v>
      </c>
      <c r="DB1240" s="12">
        <v>13.501561171381413</v>
      </c>
      <c r="DC1240" s="12">
        <v>5.7457367379392945</v>
      </c>
      <c r="DD1240" s="12">
        <v>5.4927956319633919</v>
      </c>
    </row>
    <row r="1241" spans="1:108" x14ac:dyDescent="0.25">
      <c r="A1241" s="2">
        <v>414</v>
      </c>
      <c r="B1241" s="8">
        <f t="shared" ref="B1241" ca="1" si="1485">_xlfn.COVARIANCE.P(OFFSET(I1242,0,0,1,20),OFFSET(I1243,0,0,1,20))/_xlfn.VAR.P(OFFSET(I1242,0,0,1,20))</f>
        <v>1.9535258925305776</v>
      </c>
      <c r="C1241" s="8">
        <f t="shared" ref="C1241" ca="1" si="1486">_xlfn.COVARIANCE.P(OFFSET(I1242,0,0,1,50),OFFSET(I1243,0,0,1,50))/_xlfn.VAR.P(OFFSET(I1242,0,0,1,50))</f>
        <v>1.9445032263717941</v>
      </c>
      <c r="D1241" s="8">
        <f t="shared" ref="D1241" ca="1" si="1487">_xlfn.COVARIANCE.P(OFFSET(I1242,0,0,1,100),OFFSET(I1243,0,0,1,100))/_xlfn.VAR.P(OFFSET(I1242,0,0,1,100))</f>
        <v>1.9679169362609226</v>
      </c>
      <c r="E1241" s="8">
        <f t="shared" ref="E1241" ca="1" si="1488">AVERAGE(OFFSET(I1243,0,0,1,20))-AVERAGE(OFFSET(I1242,0,0,1,20))*B1241</f>
        <v>10.205555449803233</v>
      </c>
      <c r="F1241" s="8">
        <f t="shared" ref="F1241" ca="1" si="1489">AVERAGE(OFFSET(I1243,0,0,1,50))-AVERAGE(OFFSET(I1242,0,0,1,50))*C1241</f>
        <v>10.283362772132033</v>
      </c>
      <c r="G1241" s="8">
        <f t="shared" ref="G1241" ca="1" si="1490">AVERAGE(OFFSET(I1243,0,0,1,100))-AVERAGE(OFFSET(I1242,0,0,1,100))*D1241</f>
        <v>10.314203543062359</v>
      </c>
      <c r="H1241" s="9" t="s">
        <v>29</v>
      </c>
      <c r="I1241" s="10">
        <v>1250</v>
      </c>
      <c r="J1241" s="10">
        <v>3426</v>
      </c>
      <c r="K1241" s="10">
        <v>9802</v>
      </c>
      <c r="L1241" s="10">
        <v>2688</v>
      </c>
      <c r="M1241" s="10">
        <v>1797</v>
      </c>
      <c r="N1241" s="10">
        <v>3893</v>
      </c>
      <c r="O1241" s="10">
        <v>9145</v>
      </c>
      <c r="P1241" s="10">
        <v>9859</v>
      </c>
      <c r="Q1241" s="10">
        <v>6889</v>
      </c>
      <c r="R1241" s="10">
        <v>4</v>
      </c>
      <c r="S1241" s="10">
        <v>5045</v>
      </c>
      <c r="T1241" s="10">
        <v>4688</v>
      </c>
      <c r="U1241" s="10">
        <v>4873</v>
      </c>
      <c r="V1241" s="10">
        <v>8004</v>
      </c>
      <c r="W1241" s="10">
        <v>9558</v>
      </c>
      <c r="X1241" s="10">
        <v>256</v>
      </c>
      <c r="Y1241" s="10">
        <v>4614</v>
      </c>
      <c r="Z1241" s="10">
        <v>4499</v>
      </c>
      <c r="AA1241" s="10">
        <v>1536</v>
      </c>
      <c r="AB1241" s="10">
        <v>9689</v>
      </c>
      <c r="AC1241" s="10">
        <v>5115</v>
      </c>
      <c r="AD1241" s="10">
        <v>9811</v>
      </c>
      <c r="AE1241" s="10">
        <v>657</v>
      </c>
      <c r="AF1241" s="10">
        <v>476</v>
      </c>
      <c r="AG1241" s="10">
        <v>8579</v>
      </c>
      <c r="AH1241" s="10">
        <v>3810</v>
      </c>
      <c r="AI1241" s="10">
        <v>1629</v>
      </c>
      <c r="AJ1241" s="10">
        <v>3660</v>
      </c>
      <c r="AK1241" s="10">
        <v>8701</v>
      </c>
      <c r="AL1241" s="10">
        <v>824</v>
      </c>
      <c r="AM1241" s="10">
        <v>8563</v>
      </c>
      <c r="AN1241" s="10">
        <v>5883</v>
      </c>
      <c r="AO1241" s="10">
        <v>8694</v>
      </c>
      <c r="AP1241" s="10">
        <v>2286</v>
      </c>
      <c r="AQ1241" s="10">
        <v>2676</v>
      </c>
      <c r="AR1241" s="10">
        <v>8632</v>
      </c>
      <c r="AS1241" s="10">
        <v>9511</v>
      </c>
      <c r="AT1241" s="10">
        <v>9327</v>
      </c>
      <c r="AU1241" s="10">
        <v>2742</v>
      </c>
      <c r="AV1241" s="10">
        <v>7810</v>
      </c>
      <c r="AW1241" s="10">
        <v>2513</v>
      </c>
      <c r="AX1241" s="10">
        <v>4362</v>
      </c>
      <c r="AY1241" s="10">
        <v>8741</v>
      </c>
      <c r="AZ1241" s="10">
        <v>9712</v>
      </c>
      <c r="BA1241" s="10">
        <v>7740</v>
      </c>
      <c r="BB1241" s="10">
        <v>7117</v>
      </c>
      <c r="BC1241" s="10">
        <v>8644</v>
      </c>
      <c r="BD1241" s="10">
        <v>1499</v>
      </c>
      <c r="BE1241" s="10">
        <v>7915</v>
      </c>
      <c r="BF1241" s="10">
        <v>4674</v>
      </c>
      <c r="BG1241" s="10">
        <v>4496</v>
      </c>
      <c r="BH1241" s="10">
        <v>8778</v>
      </c>
      <c r="BI1241" s="10">
        <v>7975</v>
      </c>
      <c r="BJ1241" s="10">
        <v>6758</v>
      </c>
      <c r="BK1241" s="10">
        <v>4115</v>
      </c>
      <c r="BL1241" s="10">
        <v>9075</v>
      </c>
      <c r="BM1241" s="10">
        <v>6978</v>
      </c>
      <c r="BN1241" s="10">
        <v>4023</v>
      </c>
      <c r="BO1241" s="10">
        <v>1087</v>
      </c>
      <c r="BP1241" s="10">
        <v>1527</v>
      </c>
      <c r="BQ1241" s="10">
        <v>4248</v>
      </c>
      <c r="BR1241" s="10">
        <v>2281</v>
      </c>
      <c r="BS1241" s="10">
        <v>440</v>
      </c>
      <c r="BT1241" s="10">
        <v>2766</v>
      </c>
      <c r="BU1241" s="10">
        <v>5007</v>
      </c>
      <c r="BV1241" s="10">
        <v>2318</v>
      </c>
      <c r="BW1241" s="10">
        <v>9698</v>
      </c>
      <c r="BX1241" s="10">
        <v>6903</v>
      </c>
      <c r="BY1241" s="10">
        <v>6462</v>
      </c>
      <c r="BZ1241" s="10">
        <v>9899</v>
      </c>
      <c r="CA1241" s="10">
        <v>9013</v>
      </c>
      <c r="CB1241" s="10">
        <v>2142</v>
      </c>
      <c r="CC1241" s="10">
        <v>8898</v>
      </c>
      <c r="CD1241" s="10">
        <v>7007</v>
      </c>
      <c r="CE1241" s="10">
        <v>7411</v>
      </c>
      <c r="CF1241" s="10">
        <v>2051</v>
      </c>
      <c r="CG1241" s="10">
        <v>4301</v>
      </c>
      <c r="CH1241" s="10">
        <v>3562</v>
      </c>
      <c r="CI1241" s="10">
        <v>3294</v>
      </c>
      <c r="CJ1241" s="10">
        <v>3575</v>
      </c>
      <c r="CK1241" s="10">
        <v>4103</v>
      </c>
      <c r="CL1241" s="10">
        <v>3121</v>
      </c>
      <c r="CM1241" s="10">
        <v>1897</v>
      </c>
      <c r="CN1241" s="10">
        <v>6417</v>
      </c>
      <c r="CO1241" s="10">
        <v>7776</v>
      </c>
      <c r="CP1241" s="10">
        <v>8764</v>
      </c>
      <c r="CQ1241" s="10">
        <v>154</v>
      </c>
      <c r="CR1241" s="10">
        <v>7773</v>
      </c>
      <c r="CS1241" s="10">
        <v>9945</v>
      </c>
      <c r="CT1241" s="10">
        <v>2378</v>
      </c>
      <c r="CU1241" s="10">
        <v>406</v>
      </c>
      <c r="CV1241" s="10">
        <v>9987</v>
      </c>
      <c r="CW1241" s="10">
        <v>9230</v>
      </c>
      <c r="CX1241" s="10">
        <v>7884</v>
      </c>
      <c r="CY1241" s="10">
        <v>6891</v>
      </c>
      <c r="CZ1241" s="10">
        <v>4938</v>
      </c>
      <c r="DA1241" s="10">
        <v>1974</v>
      </c>
      <c r="DB1241" s="10">
        <v>1239</v>
      </c>
      <c r="DC1241" s="10">
        <v>4910</v>
      </c>
      <c r="DD1241" s="10">
        <v>8870</v>
      </c>
    </row>
    <row r="1242" spans="1:108" x14ac:dyDescent="0.25">
      <c r="H1242" s="11" t="s">
        <v>0</v>
      </c>
      <c r="I1242" s="12">
        <v>1.724274188372882</v>
      </c>
      <c r="J1242" s="12">
        <v>5.0340841114386237</v>
      </c>
      <c r="K1242" s="12">
        <v>7.7992651377459596</v>
      </c>
      <c r="L1242" s="12">
        <v>2.3250878046759835</v>
      </c>
      <c r="M1242" s="12">
        <v>4.3217403439382975</v>
      </c>
      <c r="N1242" s="12">
        <v>5.4334989249214605</v>
      </c>
      <c r="O1242" s="12">
        <v>1.0644207335100528</v>
      </c>
      <c r="P1242" s="12">
        <v>-4.2559325006917534</v>
      </c>
      <c r="Q1242" s="12">
        <v>-10.736231276769114</v>
      </c>
      <c r="R1242" s="12">
        <v>7.0986251408728478</v>
      </c>
      <c r="S1242" s="12">
        <v>-2.0209347165284153</v>
      </c>
      <c r="T1242" s="12">
        <v>-0.75986116661276593</v>
      </c>
      <c r="U1242" s="12">
        <v>5.928802838125411</v>
      </c>
      <c r="V1242" s="12">
        <v>2.8035795100238525</v>
      </c>
      <c r="W1242" s="12">
        <v>5.6988433037695954</v>
      </c>
      <c r="X1242" s="12">
        <v>0.82826278535642395</v>
      </c>
      <c r="Y1242" s="12">
        <v>-4.6084675819159857</v>
      </c>
      <c r="Z1242" s="12">
        <v>-4.4295669097827703</v>
      </c>
      <c r="AA1242" s="12">
        <v>-11.504965677707649</v>
      </c>
      <c r="AB1242" s="12">
        <v>-4.6338548541035625</v>
      </c>
      <c r="AC1242" s="12">
        <v>-0.55113732163245022</v>
      </c>
      <c r="AD1242" s="12">
        <v>-3.7051028444880489</v>
      </c>
      <c r="AE1242" s="12">
        <v>0.14034906564233426</v>
      </c>
      <c r="AF1242" s="12">
        <v>-2.999006595726434</v>
      </c>
      <c r="AG1242" s="12">
        <v>11.303550092341887</v>
      </c>
      <c r="AH1242" s="12">
        <v>-0.15500702541451414</v>
      </c>
      <c r="AI1242" s="12">
        <v>2.1739614182618223</v>
      </c>
      <c r="AJ1242" s="12">
        <v>-8.3304943758319379</v>
      </c>
      <c r="AK1242" s="12">
        <v>-1.7666212233524616</v>
      </c>
      <c r="AL1242" s="12">
        <v>3.7569067594539227</v>
      </c>
      <c r="AM1242" s="12">
        <v>-5.522811547510404</v>
      </c>
      <c r="AN1242" s="12">
        <v>-4.0748287260806473</v>
      </c>
      <c r="AO1242" s="12">
        <v>6.7219144008709453</v>
      </c>
      <c r="AP1242" s="12">
        <v>6.1935567375783886</v>
      </c>
      <c r="AQ1242" s="12">
        <v>1.0303148994782585</v>
      </c>
      <c r="AR1242" s="12">
        <v>3.8839866319804277</v>
      </c>
      <c r="AS1242" s="12">
        <v>-0.63433949356652497</v>
      </c>
      <c r="AT1242" s="12">
        <v>-3.7282630253946376</v>
      </c>
      <c r="AU1242" s="12">
        <v>1.1660409522127742</v>
      </c>
      <c r="AV1242" s="12">
        <v>2.6349176480993415</v>
      </c>
      <c r="AW1242" s="12">
        <v>-8.5008796517285745</v>
      </c>
      <c r="AX1242" s="12">
        <v>5.0725946170956204</v>
      </c>
      <c r="AY1242" s="12">
        <v>-0.24098523629883539</v>
      </c>
      <c r="AZ1242" s="12">
        <v>-7.4515711748281893E-2</v>
      </c>
      <c r="BA1242" s="12">
        <v>-3.1276044188891317</v>
      </c>
      <c r="BB1242" s="12">
        <v>0.38160325607529466</v>
      </c>
      <c r="BC1242" s="12">
        <v>6.1173054496215906</v>
      </c>
      <c r="BD1242" s="12">
        <v>-1.7163178322331454</v>
      </c>
      <c r="BE1242" s="12">
        <v>-3.3193956941127309</v>
      </c>
      <c r="BF1242" s="12">
        <v>6.3489098385408438</v>
      </c>
      <c r="BG1242" s="12">
        <v>-8.1809505153412854</v>
      </c>
      <c r="BH1242" s="12">
        <v>2.5646748463049569</v>
      </c>
      <c r="BI1242" s="12">
        <v>4.7038055235170253</v>
      </c>
      <c r="BJ1242" s="12">
        <v>6.1907285157323351</v>
      </c>
      <c r="BK1242" s="12">
        <v>6.9102392488234727</v>
      </c>
      <c r="BL1242" s="12">
        <v>-2.9140096443014278</v>
      </c>
      <c r="BM1242" s="12">
        <v>-6.2962215399115387</v>
      </c>
      <c r="BN1242" s="12">
        <v>-4.57781340831552</v>
      </c>
      <c r="BO1242" s="12">
        <v>-5.4360542576726267</v>
      </c>
      <c r="BP1242" s="12">
        <v>-2.4231177321471895</v>
      </c>
      <c r="BQ1242" s="12">
        <v>6.361359986616657</v>
      </c>
      <c r="BR1242" s="12">
        <v>1.9916480125457604E-3</v>
      </c>
      <c r="BS1242" s="12">
        <v>-0.25794820660243184</v>
      </c>
      <c r="BT1242" s="12">
        <v>-9.13208312222345E-2</v>
      </c>
      <c r="BU1242" s="12">
        <v>-6.8066195369519455</v>
      </c>
      <c r="BV1242" s="12">
        <v>-3.3769652654286224</v>
      </c>
      <c r="BW1242" s="12">
        <v>1.7617191283309876</v>
      </c>
      <c r="BX1242" s="12">
        <v>9.0316150013100636</v>
      </c>
      <c r="BY1242" s="12">
        <v>-9.1120656636074724</v>
      </c>
      <c r="BZ1242" s="12">
        <v>-7.7949135264861216</v>
      </c>
      <c r="CA1242" s="12">
        <v>8.1453153870617854</v>
      </c>
      <c r="CB1242" s="12">
        <v>6.0252074895782677</v>
      </c>
      <c r="CC1242" s="12">
        <v>-6.3986344808057734</v>
      </c>
      <c r="CD1242" s="12">
        <v>-4.2694594150490977</v>
      </c>
      <c r="CE1242" s="12">
        <v>2.6795747581289886</v>
      </c>
      <c r="CF1242" s="12">
        <v>-2.1635891847844175</v>
      </c>
      <c r="CG1242" s="12">
        <v>-0.77145255470054686</v>
      </c>
      <c r="CH1242" s="12">
        <v>-12.858687220695355</v>
      </c>
      <c r="CI1242" s="12">
        <v>6.0803663867116651</v>
      </c>
      <c r="CJ1242" s="12">
        <v>-1.5349777151409749</v>
      </c>
      <c r="CK1242" s="12">
        <v>0.7470809664871898</v>
      </c>
      <c r="CL1242" s="12">
        <v>0.8640169986656574</v>
      </c>
      <c r="CM1242" s="12">
        <v>7.2440873536172168</v>
      </c>
      <c r="CN1242" s="12">
        <v>-3.1405912206421376</v>
      </c>
      <c r="CO1242" s="12">
        <v>-1.8812578663688238</v>
      </c>
      <c r="CP1242" s="12">
        <v>-11.399489273663132</v>
      </c>
      <c r="CQ1242" s="12">
        <v>0.63254531984039164</v>
      </c>
      <c r="CR1242" s="12">
        <v>-8.9052824557706547</v>
      </c>
      <c r="CS1242" s="12">
        <v>1.953623891478711</v>
      </c>
      <c r="CT1242" s="12">
        <v>1.2118697159065723</v>
      </c>
      <c r="CU1242" s="12">
        <v>0.92651576048865181</v>
      </c>
      <c r="CV1242" s="12">
        <v>-6.428553733668755</v>
      </c>
      <c r="CW1242" s="12">
        <v>-4.7967947228571006</v>
      </c>
      <c r="CX1242" s="12">
        <v>-3.4523874299350812</v>
      </c>
      <c r="CY1242" s="12">
        <v>2.8675109827010359</v>
      </c>
      <c r="CZ1242" s="12">
        <v>2.3407141284937119</v>
      </c>
      <c r="DA1242" s="12">
        <v>-0.96686836748304517</v>
      </c>
      <c r="DB1242" s="12">
        <v>-5.6991917048190919</v>
      </c>
      <c r="DC1242" s="12">
        <v>5.1895279707551509</v>
      </c>
      <c r="DD1242" s="12">
        <v>-1.6091050735139225</v>
      </c>
    </row>
    <row r="1243" spans="1:108" x14ac:dyDescent="0.25">
      <c r="H1243" s="11" t="s">
        <v>2</v>
      </c>
      <c r="I1243" s="12">
        <v>12.906595981234412</v>
      </c>
      <c r="J1243" s="12">
        <v>18.219777846287265</v>
      </c>
      <c r="K1243" s="12">
        <v>25.831041998933809</v>
      </c>
      <c r="L1243" s="12">
        <v>14.22057736585054</v>
      </c>
      <c r="M1243" s="12">
        <v>19.755793425744304</v>
      </c>
      <c r="N1243" s="12">
        <v>21.767671463925051</v>
      </c>
      <c r="O1243" s="12">
        <v>13.04703618955914</v>
      </c>
      <c r="P1243" s="12">
        <v>2.4163049891143027</v>
      </c>
      <c r="Q1243" s="12">
        <v>-11.31446289975009</v>
      </c>
      <c r="R1243" s="12">
        <v>23.430708146628085</v>
      </c>
      <c r="S1243" s="12">
        <v>6.4710502012377145</v>
      </c>
      <c r="T1243" s="12">
        <v>7.9855895617835237</v>
      </c>
      <c r="U1243" s="12">
        <v>21.328444206622962</v>
      </c>
      <c r="V1243" s="12">
        <v>15.167742428706637</v>
      </c>
      <c r="W1243" s="12">
        <v>21.178642459885463</v>
      </c>
      <c r="X1243" s="12">
        <v>12.974236004952177</v>
      </c>
      <c r="Y1243" s="12">
        <v>1.8777676849526408</v>
      </c>
      <c r="Z1243" s="12">
        <v>2.2260219982770542</v>
      </c>
      <c r="AA1243" s="12">
        <v>-13.294996761215</v>
      </c>
      <c r="AB1243" s="12">
        <v>1.8064449324106775</v>
      </c>
      <c r="AC1243" s="12">
        <v>9.7053520405066873</v>
      </c>
      <c r="AD1243" s="12">
        <v>3.9636200875951806</v>
      </c>
      <c r="AE1243" s="12">
        <v>11.680157658839137</v>
      </c>
      <c r="AF1243" s="12">
        <v>2.8228110395712473</v>
      </c>
      <c r="AG1243" s="12">
        <v>32.724593963773934</v>
      </c>
      <c r="AH1243" s="12">
        <v>9.4966078962362861</v>
      </c>
      <c r="AI1243" s="12">
        <v>13.667034040126442</v>
      </c>
      <c r="AJ1243" s="12">
        <v>-5.9186914267445436</v>
      </c>
      <c r="AK1243" s="12">
        <v>7.477124747630393</v>
      </c>
      <c r="AL1243" s="12">
        <v>18.672645901464417</v>
      </c>
      <c r="AM1243" s="12">
        <v>-0.72500128150081999</v>
      </c>
      <c r="AN1243" s="12">
        <v>2.1553384409131331</v>
      </c>
      <c r="AO1243" s="12">
        <v>22.727689766733818</v>
      </c>
      <c r="AP1243" s="12">
        <v>21.230100067691119</v>
      </c>
      <c r="AQ1243" s="12">
        <v>12.879155973014942</v>
      </c>
      <c r="AR1243" s="12">
        <v>17.444816173200113</v>
      </c>
      <c r="AS1243" s="12">
        <v>9.8796854162635181</v>
      </c>
      <c r="AT1243" s="12">
        <v>4.302993723693346</v>
      </c>
      <c r="AU1243" s="12">
        <v>12.424779110703922</v>
      </c>
      <c r="AV1243" s="12">
        <v>14.980836495710944</v>
      </c>
      <c r="AW1243" s="12">
        <v>-5.7371689948354128</v>
      </c>
      <c r="AX1243" s="12">
        <v>19.221141505965043</v>
      </c>
      <c r="AY1243" s="12">
        <v>10.814500086115654</v>
      </c>
      <c r="AZ1243" s="12">
        <v>11.353341867685753</v>
      </c>
      <c r="BA1243" s="12">
        <v>3.6669511449819527</v>
      </c>
      <c r="BB1243" s="12">
        <v>10.163992872576889</v>
      </c>
      <c r="BC1243" s="12">
        <v>22.974430110365098</v>
      </c>
      <c r="BD1243" s="12">
        <v>6.6336415291425226</v>
      </c>
      <c r="BE1243" s="12">
        <v>2.7846548800940987</v>
      </c>
      <c r="BF1243" s="12">
        <v>23.012404653904621</v>
      </c>
      <c r="BG1243" s="12">
        <v>-6.0900284905994519</v>
      </c>
      <c r="BH1243" s="12">
        <v>14.526745604645301</v>
      </c>
      <c r="BI1243" s="12">
        <v>17.850178981938459</v>
      </c>
      <c r="BJ1243" s="12">
        <v>24.366879777675567</v>
      </c>
      <c r="BK1243" s="12">
        <v>25.049752368372783</v>
      </c>
      <c r="BL1243" s="12">
        <v>3.9190598542491695</v>
      </c>
      <c r="BM1243" s="12">
        <v>-2.1211786312515377</v>
      </c>
      <c r="BN1243" s="12">
        <v>0.65669280278420583</v>
      </c>
      <c r="BO1243" s="12">
        <v>-0.2671930121097934</v>
      </c>
      <c r="BP1243" s="12">
        <v>5.1898161399146581</v>
      </c>
      <c r="BQ1243" s="12">
        <v>21.31359788513257</v>
      </c>
      <c r="BR1243" s="12">
        <v>11.431446318638294</v>
      </c>
      <c r="BS1243" s="12">
        <v>10.460555876775201</v>
      </c>
      <c r="BT1243" s="12">
        <v>13.251506929769391</v>
      </c>
      <c r="BU1243" s="12">
        <v>-4.0306105209356531</v>
      </c>
      <c r="BV1243" s="12">
        <v>3.0212056252892738</v>
      </c>
      <c r="BW1243" s="12">
        <v>13.66336699992786</v>
      </c>
      <c r="BX1243" s="12">
        <v>27.625511003338787</v>
      </c>
      <c r="BY1243" s="12">
        <v>-6.6171847643803856</v>
      </c>
      <c r="BZ1243" s="12">
        <v>-5.647147388345183</v>
      </c>
      <c r="CA1243" s="12">
        <v>27.10698533439886</v>
      </c>
      <c r="CB1243" s="12">
        <v>23.505250240229845</v>
      </c>
      <c r="CC1243" s="12">
        <v>-2.7016964350800623</v>
      </c>
      <c r="CD1243" s="12">
        <v>2.7355731656387521</v>
      </c>
      <c r="CE1243" s="12">
        <v>15.761179909357617</v>
      </c>
      <c r="CF1243" s="12">
        <v>5.6201393117626557</v>
      </c>
      <c r="CG1243" s="12">
        <v>9.8846181813242193</v>
      </c>
      <c r="CH1243" s="12">
        <v>-13.408655102321486</v>
      </c>
      <c r="CI1243" s="12">
        <v>21.233899219770112</v>
      </c>
      <c r="CJ1243" s="12">
        <v>5.8510837897420451</v>
      </c>
      <c r="CK1243" s="12">
        <v>10.536962117837</v>
      </c>
      <c r="CL1243" s="12">
        <v>11.727653107439529</v>
      </c>
      <c r="CM1243" s="12">
        <v>25.671762480328415</v>
      </c>
      <c r="CN1243" s="12">
        <v>4.4213262502675557</v>
      </c>
      <c r="CO1243" s="12">
        <v>7.5803372576175825</v>
      </c>
      <c r="CP1243" s="12">
        <v>-12.23205678320579</v>
      </c>
      <c r="CQ1243" s="12">
        <v>12.42833923318439</v>
      </c>
      <c r="CR1243" s="12">
        <v>-6.9440961689082723</v>
      </c>
      <c r="CS1243" s="12">
        <v>14.084994843494655</v>
      </c>
      <c r="CT1243" s="12">
        <v>12.673717357613951</v>
      </c>
      <c r="CU1243" s="12">
        <v>12.529317536855432</v>
      </c>
      <c r="CV1243" s="12">
        <v>-2.9615809246414826</v>
      </c>
      <c r="CW1243" s="12">
        <v>-0.17750347897890972</v>
      </c>
      <c r="CX1243" s="12">
        <v>3.1765385065475105</v>
      </c>
      <c r="CY1243" s="12">
        <v>16.464980335585381</v>
      </c>
      <c r="CZ1243" s="12">
        <v>15.296546882975468</v>
      </c>
      <c r="DA1243" s="12">
        <v>8.9060106784319668</v>
      </c>
      <c r="DB1243" s="12">
        <v>-1.9227798470366704</v>
      </c>
      <c r="DC1243" s="12">
        <v>21.844946596584954</v>
      </c>
      <c r="DD1243" s="12">
        <v>4.7255950248952141</v>
      </c>
    </row>
    <row r="1244" spans="1:108" x14ac:dyDescent="0.25">
      <c r="A1244" s="2">
        <v>415</v>
      </c>
      <c r="B1244" s="8">
        <f t="shared" ref="B1244" ca="1" si="1491">_xlfn.COVARIANCE.P(OFFSET(I1245,0,0,1,20),OFFSET(I1246,0,0,1,20))/_xlfn.VAR.P(OFFSET(I1245,0,0,1,20))</f>
        <v>1.9339765715769015</v>
      </c>
      <c r="C1244" s="8">
        <f t="shared" ref="C1244" ca="1" si="1492">_xlfn.COVARIANCE.P(OFFSET(I1245,0,0,1,50),OFFSET(I1246,0,0,1,50))/_xlfn.VAR.P(OFFSET(I1245,0,0,1,50))</f>
        <v>1.9512497947168981</v>
      </c>
      <c r="D1244" s="8">
        <f t="shared" ref="D1244" ca="1" si="1493">_xlfn.COVARIANCE.P(OFFSET(I1245,0,0,1,100),OFFSET(I1246,0,0,1,100))/_xlfn.VAR.P(OFFSET(I1245,0,0,1,100))</f>
        <v>1.9802780289591424</v>
      </c>
      <c r="E1244" s="8">
        <f t="shared" ref="E1244" ca="1" si="1494">AVERAGE(OFFSET(I1246,0,0,1,20))-AVERAGE(OFFSET(I1245,0,0,1,20))*B1244</f>
        <v>9.9785625942364842</v>
      </c>
      <c r="F1244" s="8">
        <f t="shared" ref="F1244" ca="1" si="1495">AVERAGE(OFFSET(I1246,0,0,1,50))-AVERAGE(OFFSET(I1245,0,0,1,50))*C1244</f>
        <v>9.9037305278337406</v>
      </c>
      <c r="G1244" s="8">
        <f t="shared" ref="G1244" ca="1" si="1496">AVERAGE(OFFSET(I1246,0,0,1,100))-AVERAGE(OFFSET(I1245,0,0,1,100))*D1244</f>
        <v>9.9199647180840316</v>
      </c>
      <c r="H1244" s="9" t="s">
        <v>29</v>
      </c>
      <c r="I1244" s="10">
        <v>3422</v>
      </c>
      <c r="J1244" s="10">
        <v>499</v>
      </c>
      <c r="K1244" s="10">
        <v>3362</v>
      </c>
      <c r="L1244" s="10">
        <v>584</v>
      </c>
      <c r="M1244" s="10">
        <v>1695</v>
      </c>
      <c r="N1244" s="10">
        <v>8218</v>
      </c>
      <c r="O1244" s="10">
        <v>7458</v>
      </c>
      <c r="P1244" s="10">
        <v>3143</v>
      </c>
      <c r="Q1244" s="10">
        <v>8</v>
      </c>
      <c r="R1244" s="10">
        <v>9997</v>
      </c>
      <c r="S1244" s="10">
        <v>1798</v>
      </c>
      <c r="T1244" s="10">
        <v>5219</v>
      </c>
      <c r="U1244" s="10">
        <v>7636</v>
      </c>
      <c r="V1244" s="10">
        <v>4064</v>
      </c>
      <c r="W1244" s="10">
        <v>6403</v>
      </c>
      <c r="X1244" s="10">
        <v>5462</v>
      </c>
      <c r="Y1244" s="10">
        <v>7438</v>
      </c>
      <c r="Z1244" s="10">
        <v>3980</v>
      </c>
      <c r="AA1244" s="10">
        <v>8735</v>
      </c>
      <c r="AB1244" s="10">
        <v>6288</v>
      </c>
      <c r="AC1244" s="10">
        <v>4838</v>
      </c>
      <c r="AD1244" s="10">
        <v>8872</v>
      </c>
      <c r="AE1244" s="10">
        <v>577</v>
      </c>
      <c r="AF1244" s="10">
        <v>3284</v>
      </c>
      <c r="AG1244" s="10">
        <v>5936</v>
      </c>
      <c r="AH1244" s="10">
        <v>653</v>
      </c>
      <c r="AI1244" s="10">
        <v>8965</v>
      </c>
      <c r="AJ1244" s="10">
        <v>2137</v>
      </c>
      <c r="AK1244" s="10">
        <v>8361</v>
      </c>
      <c r="AL1244" s="10">
        <v>7020</v>
      </c>
      <c r="AM1244" s="10">
        <v>8386</v>
      </c>
      <c r="AN1244" s="10">
        <v>1168</v>
      </c>
      <c r="AO1244" s="10">
        <v>938</v>
      </c>
      <c r="AP1244" s="10">
        <v>3621</v>
      </c>
      <c r="AQ1244" s="10">
        <v>4235</v>
      </c>
      <c r="AR1244" s="10">
        <v>4654</v>
      </c>
      <c r="AS1244" s="10">
        <v>4241</v>
      </c>
      <c r="AT1244" s="10">
        <v>4098</v>
      </c>
      <c r="AU1244" s="10">
        <v>1050</v>
      </c>
      <c r="AV1244" s="10">
        <v>2282</v>
      </c>
      <c r="AW1244" s="10">
        <v>62</v>
      </c>
      <c r="AX1244" s="10">
        <v>2222</v>
      </c>
      <c r="AY1244" s="10">
        <v>6726</v>
      </c>
      <c r="AZ1244" s="10">
        <v>353</v>
      </c>
      <c r="BA1244" s="10">
        <v>1373</v>
      </c>
      <c r="BB1244" s="10">
        <v>6650</v>
      </c>
      <c r="BC1244" s="10">
        <v>4639</v>
      </c>
      <c r="BD1244" s="10">
        <v>6074</v>
      </c>
      <c r="BE1244" s="10">
        <v>7536</v>
      </c>
      <c r="BF1244" s="10">
        <v>1057</v>
      </c>
      <c r="BG1244" s="10">
        <v>7078</v>
      </c>
      <c r="BH1244" s="10">
        <v>7877</v>
      </c>
      <c r="BI1244" s="10">
        <v>3101</v>
      </c>
      <c r="BJ1244" s="10">
        <v>6317</v>
      </c>
      <c r="BK1244" s="10">
        <v>170</v>
      </c>
      <c r="BL1244" s="10">
        <v>5193</v>
      </c>
      <c r="BM1244" s="10">
        <v>7199</v>
      </c>
      <c r="BN1244" s="10">
        <v>6340</v>
      </c>
      <c r="BO1244" s="10">
        <v>980</v>
      </c>
      <c r="BP1244" s="10">
        <v>7363</v>
      </c>
      <c r="BQ1244" s="10">
        <v>4931</v>
      </c>
      <c r="BR1244" s="10">
        <v>1699</v>
      </c>
      <c r="BS1244" s="10">
        <v>1676</v>
      </c>
      <c r="BT1244" s="10">
        <v>9828</v>
      </c>
      <c r="BU1244" s="10">
        <v>276</v>
      </c>
      <c r="BV1244" s="10">
        <v>1586</v>
      </c>
      <c r="BW1244" s="10">
        <v>5074</v>
      </c>
      <c r="BX1244" s="10">
        <v>6344</v>
      </c>
      <c r="BY1244" s="10">
        <v>125</v>
      </c>
      <c r="BZ1244" s="10">
        <v>4730</v>
      </c>
      <c r="CA1244" s="10">
        <v>6965</v>
      </c>
      <c r="CB1244" s="10">
        <v>2670</v>
      </c>
      <c r="CC1244" s="10">
        <v>2924</v>
      </c>
      <c r="CD1244" s="10">
        <v>9383</v>
      </c>
      <c r="CE1244" s="10">
        <v>7209</v>
      </c>
      <c r="CF1244" s="10">
        <v>9464</v>
      </c>
      <c r="CG1244" s="10">
        <v>5699</v>
      </c>
      <c r="CH1244" s="10">
        <v>7925</v>
      </c>
      <c r="CI1244" s="10">
        <v>6127</v>
      </c>
      <c r="CJ1244" s="10">
        <v>4472</v>
      </c>
      <c r="CK1244" s="10">
        <v>1826</v>
      </c>
      <c r="CL1244" s="10">
        <v>5910</v>
      </c>
      <c r="CM1244" s="10">
        <v>5980</v>
      </c>
      <c r="CN1244" s="10">
        <v>5992</v>
      </c>
      <c r="CO1244" s="10">
        <v>7221</v>
      </c>
      <c r="CP1244" s="10">
        <v>640</v>
      </c>
      <c r="CQ1244" s="10">
        <v>3958</v>
      </c>
      <c r="CR1244" s="10">
        <v>6943</v>
      </c>
      <c r="CS1244" s="10">
        <v>297</v>
      </c>
      <c r="CT1244" s="10">
        <v>7634</v>
      </c>
      <c r="CU1244" s="10">
        <v>3783</v>
      </c>
      <c r="CV1244" s="10">
        <v>1674</v>
      </c>
      <c r="CW1244" s="10">
        <v>271</v>
      </c>
      <c r="CX1244" s="10">
        <v>1596</v>
      </c>
      <c r="CY1244" s="10">
        <v>1095</v>
      </c>
      <c r="CZ1244" s="10">
        <v>6116</v>
      </c>
      <c r="DA1244" s="10">
        <v>8532</v>
      </c>
      <c r="DB1244" s="10">
        <v>5958</v>
      </c>
      <c r="DC1244" s="10">
        <v>676</v>
      </c>
      <c r="DD1244" s="10">
        <v>1299</v>
      </c>
    </row>
    <row r="1245" spans="1:108" x14ac:dyDescent="0.25">
      <c r="H1245" s="11" t="s">
        <v>0</v>
      </c>
      <c r="I1245" s="12">
        <v>2.0260695777302993</v>
      </c>
      <c r="J1245" s="12">
        <v>-3.1412660224410183</v>
      </c>
      <c r="K1245" s="12">
        <v>7.9722604666786436</v>
      </c>
      <c r="L1245" s="12">
        <v>2.6386057694167193</v>
      </c>
      <c r="M1245" s="12">
        <v>2.9295993568795704</v>
      </c>
      <c r="N1245" s="12">
        <v>-8.0922518566811075</v>
      </c>
      <c r="O1245" s="12">
        <v>-5.6565134324498327</v>
      </c>
      <c r="P1245" s="12">
        <v>-8.0566106697582907</v>
      </c>
      <c r="Q1245" s="12">
        <v>-2.3254812404476364</v>
      </c>
      <c r="R1245" s="12">
        <v>0.58510441881327313</v>
      </c>
      <c r="S1245" s="12">
        <v>0.25013193821978191</v>
      </c>
      <c r="T1245" s="12">
        <v>10.634038173560905</v>
      </c>
      <c r="U1245" s="12">
        <v>5.3772627598249825</v>
      </c>
      <c r="V1245" s="12">
        <v>1.254807956025926</v>
      </c>
      <c r="W1245" s="12">
        <v>-4.9541495596618592</v>
      </c>
      <c r="X1245" s="12">
        <v>-6.2696275315038044</v>
      </c>
      <c r="Y1245" s="12">
        <v>4.2551350066030391</v>
      </c>
      <c r="Z1245" s="12">
        <v>-2.7521286159537079</v>
      </c>
      <c r="AA1245" s="12">
        <v>1.0251761525486727</v>
      </c>
      <c r="AB1245" s="12">
        <v>5.9478995497424929</v>
      </c>
      <c r="AC1245" s="12">
        <v>5.7787471047166683</v>
      </c>
      <c r="AD1245" s="12">
        <v>10.462678488914081</v>
      </c>
      <c r="AE1245" s="12">
        <v>-3.4611883158261616</v>
      </c>
      <c r="AF1245" s="12">
        <v>9.3062657397663333</v>
      </c>
      <c r="AG1245" s="12">
        <v>6.8891068449809776</v>
      </c>
      <c r="AH1245" s="12">
        <v>-3.0285266098634516</v>
      </c>
      <c r="AI1245" s="12">
        <v>2.3344895997092836</v>
      </c>
      <c r="AJ1245" s="12">
        <v>0.64646103738452254</v>
      </c>
      <c r="AK1245" s="12">
        <v>-1.6878359789665256</v>
      </c>
      <c r="AL1245" s="12">
        <v>2.4827194247921085</v>
      </c>
      <c r="AM1245" s="12">
        <v>4.4499338865856899</v>
      </c>
      <c r="AN1245" s="12">
        <v>-4.7676457695406711</v>
      </c>
      <c r="AO1245" s="12">
        <v>2.4179162908582219</v>
      </c>
      <c r="AP1245" s="12">
        <v>-1.0792640238227653</v>
      </c>
      <c r="AQ1245" s="12">
        <v>2.1720480985481361</v>
      </c>
      <c r="AR1245" s="12">
        <v>-1.975368044286032</v>
      </c>
      <c r="AS1245" s="12">
        <v>-7.0312719021248338</v>
      </c>
      <c r="AT1245" s="12">
        <v>-4.9644531247850567</v>
      </c>
      <c r="AU1245" s="12">
        <v>-5.9736130581012761</v>
      </c>
      <c r="AV1245" s="12">
        <v>-0.83145677760059222</v>
      </c>
      <c r="AW1245" s="12">
        <v>5.1657635636514776</v>
      </c>
      <c r="AX1245" s="12">
        <v>-1.7268595223304168</v>
      </c>
      <c r="AY1245" s="12">
        <v>-7.9922072335974423</v>
      </c>
      <c r="AZ1245" s="12">
        <v>-7.5000743708852404</v>
      </c>
      <c r="BA1245" s="12">
        <v>0.81494505465041156</v>
      </c>
      <c r="BB1245" s="12">
        <v>-3.199003185717844</v>
      </c>
      <c r="BC1245" s="12">
        <v>-9.2828702198046038</v>
      </c>
      <c r="BD1245" s="12">
        <v>-2.4290390936705459</v>
      </c>
      <c r="BE1245" s="12">
        <v>-3.1346206268665493</v>
      </c>
      <c r="BF1245" s="12">
        <v>-7.6482384782435853</v>
      </c>
      <c r="BG1245" s="12">
        <v>-3.5048754347325728</v>
      </c>
      <c r="BH1245" s="12">
        <v>-5.7384978734802425</v>
      </c>
      <c r="BI1245" s="12">
        <v>-0.92235064895737195</v>
      </c>
      <c r="BJ1245" s="12">
        <v>-1.4617890374564775</v>
      </c>
      <c r="BK1245" s="12">
        <v>0.18566958647281775</v>
      </c>
      <c r="BL1245" s="12">
        <v>-1.3922393199524061</v>
      </c>
      <c r="BM1245" s="12">
        <v>-1.1586724268102957</v>
      </c>
      <c r="BN1245" s="12">
        <v>3.7771801067247934</v>
      </c>
      <c r="BO1245" s="12">
        <v>-4.1143336977259288</v>
      </c>
      <c r="BP1245" s="12">
        <v>-2.5170928270567843</v>
      </c>
      <c r="BQ1245" s="12">
        <v>11.599008933688479</v>
      </c>
      <c r="BR1245" s="12">
        <v>2.518315751446853</v>
      </c>
      <c r="BS1245" s="12">
        <v>4.2214018307635621</v>
      </c>
      <c r="BT1245" s="12">
        <v>-1.3084812042369727</v>
      </c>
      <c r="BU1245" s="12">
        <v>8.6042435836112947</v>
      </c>
      <c r="BV1245" s="12">
        <v>-5.143412677504422</v>
      </c>
      <c r="BW1245" s="12">
        <v>-14.770524776309625</v>
      </c>
      <c r="BX1245" s="12">
        <v>-10.175443655796494</v>
      </c>
      <c r="BY1245" s="12">
        <v>0.13491229600098648</v>
      </c>
      <c r="BZ1245" s="12">
        <v>7.9608664685305106</v>
      </c>
      <c r="CA1245" s="12">
        <v>6.5713740429140799</v>
      </c>
      <c r="CB1245" s="12">
        <v>-4.8577131454373816</v>
      </c>
      <c r="CC1245" s="12">
        <v>3.7575350419166114</v>
      </c>
      <c r="CD1245" s="12">
        <v>3.7664902039583987</v>
      </c>
      <c r="CE1245" s="12">
        <v>4.1763891004466567</v>
      </c>
      <c r="CF1245" s="12">
        <v>-1.7766821777890933</v>
      </c>
      <c r="CG1245" s="12">
        <v>-3.5026969535474219E-2</v>
      </c>
      <c r="CH1245" s="12">
        <v>1.073407792443247</v>
      </c>
      <c r="CI1245" s="12">
        <v>0.96376065783982001</v>
      </c>
      <c r="CJ1245" s="12">
        <v>-3.1319347305940055</v>
      </c>
      <c r="CK1245" s="12">
        <v>-1.0768792189754519</v>
      </c>
      <c r="CL1245" s="12">
        <v>-8.4063804956439956</v>
      </c>
      <c r="CM1245" s="12">
        <v>-1.3274499500740728</v>
      </c>
      <c r="CN1245" s="12">
        <v>-1.3216362984503385</v>
      </c>
      <c r="CO1245" s="12">
        <v>-4.7021473934031279</v>
      </c>
      <c r="CP1245" s="12">
        <v>-0.92479532904783612</v>
      </c>
      <c r="CQ1245" s="12">
        <v>-5.6005765342924541</v>
      </c>
      <c r="CR1245" s="12">
        <v>-4.0426649060929627</v>
      </c>
      <c r="CS1245" s="12">
        <v>-3.2693297227555624</v>
      </c>
      <c r="CT1245" s="12">
        <v>-4.8927856251694912</v>
      </c>
      <c r="CU1245" s="12">
        <v>-2.3530650823555903</v>
      </c>
      <c r="CV1245" s="12">
        <v>10.845998050880606</v>
      </c>
      <c r="CW1245" s="12">
        <v>2.8949111777813337</v>
      </c>
      <c r="CX1245" s="12">
        <v>-1.2242086213928833</v>
      </c>
      <c r="CY1245" s="12">
        <v>-4.6837508419568952</v>
      </c>
      <c r="CZ1245" s="12">
        <v>-1.234441013568266</v>
      </c>
      <c r="DA1245" s="12">
        <v>5.8013224666760008</v>
      </c>
      <c r="DB1245" s="12">
        <v>-1.2712864021615918E-2</v>
      </c>
      <c r="DC1245" s="12">
        <v>-0.26177624892997542</v>
      </c>
      <c r="DD1245" s="12">
        <v>7.2971002066338571</v>
      </c>
    </row>
    <row r="1246" spans="1:108" x14ac:dyDescent="0.25">
      <c r="H1246" s="11" t="s">
        <v>2</v>
      </c>
      <c r="I1246" s="12">
        <v>12.650605545812247</v>
      </c>
      <c r="J1246" s="12">
        <v>3.3326524796437473</v>
      </c>
      <c r="K1246" s="12">
        <v>25.810736253236733</v>
      </c>
      <c r="L1246" s="12">
        <v>16.571451079357963</v>
      </c>
      <c r="M1246" s="12">
        <v>16.808256738177938</v>
      </c>
      <c r="N1246" s="12">
        <v>-4.7000247858696511</v>
      </c>
      <c r="O1246" s="12">
        <v>-0.4400363396270236</v>
      </c>
      <c r="P1246" s="12">
        <v>-6.5303171970542389</v>
      </c>
      <c r="Q1246" s="12">
        <v>7.0363988358848557</v>
      </c>
      <c r="R1246" s="12">
        <v>10.592041007888717</v>
      </c>
      <c r="S1246" s="12">
        <v>10.146404542390318</v>
      </c>
      <c r="T1246" s="12">
        <v>30.289135203362253</v>
      </c>
      <c r="U1246" s="12">
        <v>21.104246333491322</v>
      </c>
      <c r="V1246" s="12">
        <v>10.961431105764943</v>
      </c>
      <c r="W1246" s="12">
        <v>1.3376692688744298</v>
      </c>
      <c r="X1246" s="12">
        <v>-2.8363666543381867</v>
      </c>
      <c r="Y1246" s="12">
        <v>15.524202290520522</v>
      </c>
      <c r="Z1246" s="12">
        <v>3.86468427560991</v>
      </c>
      <c r="AA1246" s="12">
        <v>12.41848478348825</v>
      </c>
      <c r="AB1246" s="12">
        <v>22.684863939052395</v>
      </c>
      <c r="AC1246" s="12">
        <v>20.482966469421815</v>
      </c>
      <c r="AD1246" s="12">
        <v>30.595328049532373</v>
      </c>
      <c r="AE1246" s="12">
        <v>3.3606508693344197</v>
      </c>
      <c r="AF1246" s="12">
        <v>28.630028884644151</v>
      </c>
      <c r="AG1246" s="12">
        <v>22.951339581579596</v>
      </c>
      <c r="AH1246" s="12">
        <v>3.1108374548054352</v>
      </c>
      <c r="AI1246" s="12">
        <v>12.568446386443139</v>
      </c>
      <c r="AJ1246" s="12">
        <v>12.094479342863639</v>
      </c>
      <c r="AK1246" s="12">
        <v>6.8058252506787449</v>
      </c>
      <c r="AL1246" s="12">
        <v>15.802969434311436</v>
      </c>
      <c r="AM1246" s="12">
        <v>18.503854163082963</v>
      </c>
      <c r="AN1246" s="12">
        <v>-1.2580408596310766E-2</v>
      </c>
      <c r="AO1246" s="12">
        <v>15.213838870148258</v>
      </c>
      <c r="AP1246" s="12">
        <v>8.8842973890497827</v>
      </c>
      <c r="AQ1246" s="12">
        <v>14.804792364822481</v>
      </c>
      <c r="AR1246" s="12">
        <v>4.5824312145845072</v>
      </c>
      <c r="AS1246" s="12">
        <v>-3.8909858192441953</v>
      </c>
      <c r="AT1246" s="12">
        <v>-1.0120615976701228</v>
      </c>
      <c r="AU1246" s="12">
        <v>-2.0887570964238122</v>
      </c>
      <c r="AV1246" s="12">
        <v>7.1380165247199647</v>
      </c>
      <c r="AW1246" s="12">
        <v>20.106295591429873</v>
      </c>
      <c r="AX1246" s="12">
        <v>6.3552495298401981</v>
      </c>
      <c r="AY1246" s="12">
        <v>-4.8876025097357196</v>
      </c>
      <c r="AZ1246" s="12">
        <v>-5.1424062266927546</v>
      </c>
      <c r="BA1246" s="12">
        <v>11.696166159178974</v>
      </c>
      <c r="BB1246" s="12">
        <v>3.9951115987016284</v>
      </c>
      <c r="BC1246" s="12">
        <v>-6.9473799115723427</v>
      </c>
      <c r="BD1246" s="12">
        <v>5.5113015667075516</v>
      </c>
      <c r="BE1246" s="12">
        <v>4.0025548093730707</v>
      </c>
      <c r="BF1246" s="12">
        <v>-5.9130044659076653</v>
      </c>
      <c r="BG1246" s="12">
        <v>4.2154729468361509</v>
      </c>
      <c r="BH1246" s="12">
        <v>-2.3239056777264469</v>
      </c>
      <c r="BI1246" s="12">
        <v>7.9061644804947866</v>
      </c>
      <c r="BJ1246" s="12">
        <v>5.4328897596710313</v>
      </c>
      <c r="BK1246" s="12">
        <v>11.500199119197637</v>
      </c>
      <c r="BL1246" s="12">
        <v>9.0622523256295189</v>
      </c>
      <c r="BM1246" s="12">
        <v>8.7557553031495985</v>
      </c>
      <c r="BN1246" s="12">
        <v>18.5002935879142</v>
      </c>
      <c r="BO1246" s="12">
        <v>1.3260791071174156</v>
      </c>
      <c r="BP1246" s="12">
        <v>4.7510410125670619</v>
      </c>
      <c r="BQ1246" s="12">
        <v>32.145890758631936</v>
      </c>
      <c r="BR1246" s="12">
        <v>14.665215525656782</v>
      </c>
      <c r="BS1246" s="12">
        <v>18.643553524319557</v>
      </c>
      <c r="BT1246" s="12">
        <v>7.9676199268834109</v>
      </c>
      <c r="BU1246" s="12">
        <v>26.490275075462353</v>
      </c>
      <c r="BV1246" s="12">
        <v>-0.72462713337678752</v>
      </c>
      <c r="BW1246" s="12">
        <v>-19.791532164805123</v>
      </c>
      <c r="BX1246" s="12">
        <v>-11.464175031941998</v>
      </c>
      <c r="BY1246" s="12">
        <v>11.015463509576973</v>
      </c>
      <c r="BZ1246" s="12">
        <v>24.532434565829121</v>
      </c>
      <c r="CA1246" s="12">
        <v>21.782453105147614</v>
      </c>
      <c r="CB1246" s="12">
        <v>1.7690080196662896</v>
      </c>
      <c r="CC1246" s="12">
        <v>17.700751208335056</v>
      </c>
      <c r="CD1246" s="12">
        <v>16.603702656295226</v>
      </c>
      <c r="CE1246" s="12">
        <v>17.830799700026514</v>
      </c>
      <c r="CF1246" s="12">
        <v>6.4900133793944681</v>
      </c>
      <c r="CG1246" s="12">
        <v>11.224022468832837</v>
      </c>
      <c r="CH1246" s="12">
        <v>12.870081231101205</v>
      </c>
      <c r="CI1246" s="12">
        <v>11.905188045764389</v>
      </c>
      <c r="CJ1246" s="12">
        <v>3.050310682191093</v>
      </c>
      <c r="CK1246" s="12">
        <v>8.7557589731878291</v>
      </c>
      <c r="CL1246" s="12">
        <v>-7.9969797793245343</v>
      </c>
      <c r="CM1246" s="12">
        <v>7.7332949193151608</v>
      </c>
      <c r="CN1246" s="12">
        <v>5.3813584551677272</v>
      </c>
      <c r="CO1246" s="12">
        <v>0.95280336179225411</v>
      </c>
      <c r="CP1246" s="12">
        <v>7.5745346736239707</v>
      </c>
      <c r="CQ1246" s="12">
        <v>-1.1302959840768572</v>
      </c>
      <c r="CR1246" s="12">
        <v>1.1260051107299693</v>
      </c>
      <c r="CS1246" s="12">
        <v>2.9101222137989069</v>
      </c>
      <c r="CT1246" s="12">
        <v>-0.67805202691307942</v>
      </c>
      <c r="CU1246" s="12">
        <v>5.6215487005744498</v>
      </c>
      <c r="CV1246" s="12">
        <v>32.451636724028845</v>
      </c>
      <c r="CW1246" s="12">
        <v>14.724735465744551</v>
      </c>
      <c r="CX1246" s="12">
        <v>8.2754968982357369</v>
      </c>
      <c r="CY1246" s="12">
        <v>-0.16315161676054579</v>
      </c>
      <c r="CZ1246" s="12">
        <v>6.0675476233098236</v>
      </c>
      <c r="DA1246" s="12">
        <v>21.801189073781625</v>
      </c>
      <c r="DB1246" s="12">
        <v>11.471043897826078</v>
      </c>
      <c r="DC1246" s="12">
        <v>9.3676416070746722</v>
      </c>
      <c r="DD1246" s="12">
        <v>26.14764782245835</v>
      </c>
    </row>
    <row r="1247" spans="1:108" x14ac:dyDescent="0.25">
      <c r="A1247" s="2">
        <v>416</v>
      </c>
      <c r="B1247" s="8">
        <f t="shared" ref="B1247" ca="1" si="1497">_xlfn.COVARIANCE.P(OFFSET(I1248,0,0,1,20),OFFSET(I1249,0,0,1,20))/_xlfn.VAR.P(OFFSET(I1248,0,0,1,20))</f>
        <v>1.9882341499972904</v>
      </c>
      <c r="C1247" s="8">
        <f t="shared" ref="C1247" ca="1" si="1498">_xlfn.COVARIANCE.P(OFFSET(I1248,0,0,1,50),OFFSET(I1249,0,0,1,50))/_xlfn.VAR.P(OFFSET(I1248,0,0,1,50))</f>
        <v>1.997810821038964</v>
      </c>
      <c r="D1247" s="8">
        <f t="shared" ref="D1247" ca="1" si="1499">_xlfn.COVARIANCE.P(OFFSET(I1248,0,0,1,100),OFFSET(I1249,0,0,1,100))/_xlfn.VAR.P(OFFSET(I1248,0,0,1,100))</f>
        <v>2.015136022640621</v>
      </c>
      <c r="E1247" s="8">
        <f t="shared" ref="E1247" ca="1" si="1500">AVERAGE(OFFSET(I1249,0,0,1,20))-AVERAGE(OFFSET(I1248,0,0,1,20))*B1247</f>
        <v>10.203346313844113</v>
      </c>
      <c r="F1247" s="8">
        <f t="shared" ref="F1247" ca="1" si="1501">AVERAGE(OFFSET(I1249,0,0,1,50))-AVERAGE(OFFSET(I1248,0,0,1,50))*C1247</f>
        <v>10.103358118932023</v>
      </c>
      <c r="G1247" s="8">
        <f t="shared" ref="G1247" ca="1" si="1502">AVERAGE(OFFSET(I1249,0,0,1,100))-AVERAGE(OFFSET(I1248,0,0,1,100))*D1247</f>
        <v>10.014106732097904</v>
      </c>
      <c r="H1247" s="9" t="s">
        <v>29</v>
      </c>
      <c r="I1247" s="10">
        <v>8342</v>
      </c>
      <c r="J1247" s="10">
        <v>3986</v>
      </c>
      <c r="K1247" s="10">
        <v>6222</v>
      </c>
      <c r="L1247" s="10">
        <v>7097</v>
      </c>
      <c r="M1247" s="10">
        <v>3214</v>
      </c>
      <c r="N1247" s="10">
        <v>6086</v>
      </c>
      <c r="O1247" s="10">
        <v>2701</v>
      </c>
      <c r="P1247" s="10">
        <v>5209</v>
      </c>
      <c r="Q1247" s="10">
        <v>2965</v>
      </c>
      <c r="R1247" s="10">
        <v>791</v>
      </c>
      <c r="S1247" s="10">
        <v>264</v>
      </c>
      <c r="T1247" s="10">
        <v>47</v>
      </c>
      <c r="U1247" s="10">
        <v>8401</v>
      </c>
      <c r="V1247" s="10">
        <v>8171</v>
      </c>
      <c r="W1247" s="10">
        <v>8312</v>
      </c>
      <c r="X1247" s="10">
        <v>9953</v>
      </c>
      <c r="Y1247" s="10">
        <v>1255</v>
      </c>
      <c r="Z1247" s="10">
        <v>9758</v>
      </c>
      <c r="AA1247" s="10">
        <v>2116</v>
      </c>
      <c r="AB1247" s="10">
        <v>9714</v>
      </c>
      <c r="AC1247" s="10">
        <v>9781</v>
      </c>
      <c r="AD1247" s="10">
        <v>7921</v>
      </c>
      <c r="AE1247" s="10">
        <v>10000</v>
      </c>
      <c r="AF1247" s="10">
        <v>9003</v>
      </c>
      <c r="AG1247" s="10">
        <v>5465</v>
      </c>
      <c r="AH1247" s="10">
        <v>2503</v>
      </c>
      <c r="AI1247" s="10">
        <v>6059</v>
      </c>
      <c r="AJ1247" s="10">
        <v>2918</v>
      </c>
      <c r="AK1247" s="10">
        <v>119</v>
      </c>
      <c r="AL1247" s="10">
        <v>9246</v>
      </c>
      <c r="AM1247" s="10">
        <v>2576</v>
      </c>
      <c r="AN1247" s="10">
        <v>9677</v>
      </c>
      <c r="AO1247" s="10">
        <v>9127</v>
      </c>
      <c r="AP1247" s="10">
        <v>2723</v>
      </c>
      <c r="AQ1247" s="10">
        <v>5044</v>
      </c>
      <c r="AR1247" s="10">
        <v>6598</v>
      </c>
      <c r="AS1247" s="10">
        <v>7052</v>
      </c>
      <c r="AT1247" s="10">
        <v>627</v>
      </c>
      <c r="AU1247" s="10">
        <v>8336</v>
      </c>
      <c r="AV1247" s="10">
        <v>1711</v>
      </c>
      <c r="AW1247" s="10">
        <v>8796</v>
      </c>
      <c r="AX1247" s="10">
        <v>5900</v>
      </c>
      <c r="AY1247" s="10">
        <v>6982</v>
      </c>
      <c r="AZ1247" s="10">
        <v>5796</v>
      </c>
      <c r="BA1247" s="10">
        <v>5208</v>
      </c>
      <c r="BB1247" s="10">
        <v>4796</v>
      </c>
      <c r="BC1247" s="10">
        <v>1592</v>
      </c>
      <c r="BD1247" s="10">
        <v>4954</v>
      </c>
      <c r="BE1247" s="10">
        <v>120</v>
      </c>
      <c r="BF1247" s="10">
        <v>4595</v>
      </c>
      <c r="BG1247" s="10">
        <v>9296</v>
      </c>
      <c r="BH1247" s="10">
        <v>5542</v>
      </c>
      <c r="BI1247" s="10">
        <v>6850</v>
      </c>
      <c r="BJ1247" s="10">
        <v>1934</v>
      </c>
      <c r="BK1247" s="10">
        <v>2556</v>
      </c>
      <c r="BL1247" s="10">
        <v>9491</v>
      </c>
      <c r="BM1247" s="10">
        <v>5199</v>
      </c>
      <c r="BN1247" s="10">
        <v>7824</v>
      </c>
      <c r="BO1247" s="10">
        <v>224</v>
      </c>
      <c r="BP1247" s="10">
        <v>9666</v>
      </c>
      <c r="BQ1247" s="10">
        <v>6469</v>
      </c>
      <c r="BR1247" s="10">
        <v>2406</v>
      </c>
      <c r="BS1247" s="10">
        <v>8096</v>
      </c>
      <c r="BT1247" s="10">
        <v>6966</v>
      </c>
      <c r="BU1247" s="10">
        <v>8033</v>
      </c>
      <c r="BV1247" s="10">
        <v>366</v>
      </c>
      <c r="BW1247" s="10">
        <v>3054</v>
      </c>
      <c r="BX1247" s="10">
        <v>1268</v>
      </c>
      <c r="BY1247" s="10">
        <v>9153</v>
      </c>
      <c r="BZ1247" s="10">
        <v>5676</v>
      </c>
      <c r="CA1247" s="10">
        <v>1617</v>
      </c>
      <c r="CB1247" s="10">
        <v>4055</v>
      </c>
      <c r="CC1247" s="10">
        <v>3644</v>
      </c>
      <c r="CD1247" s="10">
        <v>2602</v>
      </c>
      <c r="CE1247" s="10">
        <v>7150</v>
      </c>
      <c r="CF1247" s="10">
        <v>8101</v>
      </c>
      <c r="CG1247" s="10">
        <v>7626</v>
      </c>
      <c r="CH1247" s="10">
        <v>3895</v>
      </c>
      <c r="CI1247" s="10">
        <v>5473</v>
      </c>
      <c r="CJ1247" s="10">
        <v>1352</v>
      </c>
      <c r="CK1247" s="10">
        <v>8743</v>
      </c>
      <c r="CL1247" s="10">
        <v>8400</v>
      </c>
      <c r="CM1247" s="10">
        <v>5380</v>
      </c>
      <c r="CN1247" s="10">
        <v>16</v>
      </c>
      <c r="CO1247" s="10">
        <v>6079</v>
      </c>
      <c r="CP1247" s="10">
        <v>7257</v>
      </c>
      <c r="CQ1247" s="10">
        <v>2416</v>
      </c>
      <c r="CR1247" s="10">
        <v>4047</v>
      </c>
      <c r="CS1247" s="10">
        <v>9838</v>
      </c>
      <c r="CT1247" s="10">
        <v>9320</v>
      </c>
      <c r="CU1247" s="10">
        <v>3723</v>
      </c>
      <c r="CV1247" s="10">
        <v>2800</v>
      </c>
      <c r="CW1247" s="10">
        <v>9239</v>
      </c>
      <c r="CX1247" s="10">
        <v>1446</v>
      </c>
      <c r="CY1247" s="10">
        <v>785</v>
      </c>
      <c r="CZ1247" s="10">
        <v>9736</v>
      </c>
      <c r="DA1247" s="10">
        <v>5334</v>
      </c>
      <c r="DB1247" s="10">
        <v>5660</v>
      </c>
      <c r="DC1247" s="10">
        <v>595</v>
      </c>
      <c r="DD1247" s="10">
        <v>8663</v>
      </c>
    </row>
    <row r="1248" spans="1:108" x14ac:dyDescent="0.25">
      <c r="H1248" s="11" t="s">
        <v>0</v>
      </c>
      <c r="I1248" s="12">
        <v>4.7718520633206367</v>
      </c>
      <c r="J1248" s="12">
        <v>0.11578060336311412</v>
      </c>
      <c r="K1248" s="12">
        <v>0.23896614272199718</v>
      </c>
      <c r="L1248" s="12">
        <v>2.8354037195326756</v>
      </c>
      <c r="M1248" s="12">
        <v>6.4013556386621042</v>
      </c>
      <c r="N1248" s="12">
        <v>-0.71506335924847675</v>
      </c>
      <c r="O1248" s="12">
        <v>-6.3444443530712666</v>
      </c>
      <c r="P1248" s="12">
        <v>3.1309008446155677</v>
      </c>
      <c r="Q1248" s="12">
        <v>-5.6987953630995509</v>
      </c>
      <c r="R1248" s="12">
        <v>7.6501867852879979</v>
      </c>
      <c r="S1248" s="12">
        <v>-1.5906046936681024</v>
      </c>
      <c r="T1248" s="12">
        <v>-4.5511356663213753</v>
      </c>
      <c r="U1248" s="12">
        <v>0.32873805826224489</v>
      </c>
      <c r="V1248" s="12">
        <v>-0.93631536828047091</v>
      </c>
      <c r="W1248" s="12">
        <v>-8.3697831936100382</v>
      </c>
      <c r="X1248" s="12">
        <v>5.5706509370229771</v>
      </c>
      <c r="Y1248" s="12">
        <v>-5.7360673918732461</v>
      </c>
      <c r="Z1248" s="12">
        <v>-3.5552234885010501</v>
      </c>
      <c r="AA1248" s="12">
        <v>4.8116076596559469E-2</v>
      </c>
      <c r="AB1248" s="12">
        <v>-4.2294067908804625</v>
      </c>
      <c r="AC1248" s="12">
        <v>-15.038265688381669</v>
      </c>
      <c r="AD1248" s="12">
        <v>2.1867008904675092</v>
      </c>
      <c r="AE1248" s="12">
        <v>-3.2082971490643541</v>
      </c>
      <c r="AF1248" s="12">
        <v>1.0734244278759375</v>
      </c>
      <c r="AG1248" s="12">
        <v>0.11890443745738855</v>
      </c>
      <c r="AH1248" s="12">
        <v>-0.74741316908481803</v>
      </c>
      <c r="AI1248" s="12">
        <v>-1.8247517976617458</v>
      </c>
      <c r="AJ1248" s="12">
        <v>-2.4280256675100946</v>
      </c>
      <c r="AK1248" s="12">
        <v>-4.2886872563295073</v>
      </c>
      <c r="AL1248" s="12">
        <v>1.6233725514159945</v>
      </c>
      <c r="AM1248" s="12">
        <v>2.5254546263680533</v>
      </c>
      <c r="AN1248" s="12">
        <v>-4.0091024082378706</v>
      </c>
      <c r="AO1248" s="12">
        <v>-3.2186649455779497</v>
      </c>
      <c r="AP1248" s="12">
        <v>-3.4984952596241561</v>
      </c>
      <c r="AQ1248" s="12">
        <v>8.7502833303918615E-2</v>
      </c>
      <c r="AR1248" s="12">
        <v>-2.12839751004964</v>
      </c>
      <c r="AS1248" s="12">
        <v>11.182727622907873</v>
      </c>
      <c r="AT1248" s="12">
        <v>5.6158425942816672</v>
      </c>
      <c r="AU1248" s="12">
        <v>-0.78798233150499508</v>
      </c>
      <c r="AV1248" s="12">
        <v>-4.6773600257619554</v>
      </c>
      <c r="AW1248" s="12">
        <v>-0.44354479433594779</v>
      </c>
      <c r="AX1248" s="12">
        <v>3.8222092917163382</v>
      </c>
      <c r="AY1248" s="12">
        <v>5.3888921365438769</v>
      </c>
      <c r="AZ1248" s="12">
        <v>3.2356723147846296</v>
      </c>
      <c r="BA1248" s="12">
        <v>4.9033960617236296</v>
      </c>
      <c r="BB1248" s="12">
        <v>-7.1825323734523794</v>
      </c>
      <c r="BC1248" s="12">
        <v>-2.9039738910913</v>
      </c>
      <c r="BD1248" s="12">
        <v>-5.2865542060479944</v>
      </c>
      <c r="BE1248" s="12">
        <v>-6.4070576507552897</v>
      </c>
      <c r="BF1248" s="12">
        <v>2.9561562586293872</v>
      </c>
      <c r="BG1248" s="12">
        <v>1.4283086664963982</v>
      </c>
      <c r="BH1248" s="12">
        <v>-4.4096835035429827</v>
      </c>
      <c r="BI1248" s="12">
        <v>-3.4515798448814605</v>
      </c>
      <c r="BJ1248" s="12">
        <v>11.454193329416197</v>
      </c>
      <c r="BK1248" s="12">
        <v>8.2546447768707054</v>
      </c>
      <c r="BL1248" s="12">
        <v>-4.2242161506741631</v>
      </c>
      <c r="BM1248" s="12">
        <v>-4.7669144792706479</v>
      </c>
      <c r="BN1248" s="12">
        <v>7.2806977253835825</v>
      </c>
      <c r="BO1248" s="12">
        <v>4.5106374601985593</v>
      </c>
      <c r="BP1248" s="12">
        <v>2.6592935073709794</v>
      </c>
      <c r="BQ1248" s="12">
        <v>-4.728264576606958</v>
      </c>
      <c r="BR1248" s="12">
        <v>-5.8992452703050793</v>
      </c>
      <c r="BS1248" s="12">
        <v>8.8452706318509886</v>
      </c>
      <c r="BT1248" s="12">
        <v>-5.9200002778521634</v>
      </c>
      <c r="BU1248" s="12">
        <v>7.7524742588926596</v>
      </c>
      <c r="BV1248" s="12">
        <v>-2.8299167823176665</v>
      </c>
      <c r="BW1248" s="12">
        <v>3.6156574181345071</v>
      </c>
      <c r="BX1248" s="12">
        <v>-11.50712142424031</v>
      </c>
      <c r="BY1248" s="12">
        <v>5.0958931184043177</v>
      </c>
      <c r="BZ1248" s="12">
        <v>-1.7675648206554582</v>
      </c>
      <c r="CA1248" s="12">
        <v>3.9884340895533885</v>
      </c>
      <c r="CB1248" s="12">
        <v>2.9376332085709453</v>
      </c>
      <c r="CC1248" s="12">
        <v>-3.0093916425760248</v>
      </c>
      <c r="CD1248" s="12">
        <v>-0.46056620874496568</v>
      </c>
      <c r="CE1248" s="12">
        <v>-8.0081334703859994</v>
      </c>
      <c r="CF1248" s="12">
        <v>1.5645417877215251</v>
      </c>
      <c r="CG1248" s="12">
        <v>-0.65175978270608736</v>
      </c>
      <c r="CH1248" s="12">
        <v>2.9295441327937981</v>
      </c>
      <c r="CI1248" s="12">
        <v>-7.5480048414975158</v>
      </c>
      <c r="CJ1248" s="12">
        <v>2.0925940946264041</v>
      </c>
      <c r="CK1248" s="12">
        <v>6.6970434014961731</v>
      </c>
      <c r="CL1248" s="12">
        <v>6.9681980884148773</v>
      </c>
      <c r="CM1248" s="12">
        <v>4.5144141592201077</v>
      </c>
      <c r="CN1248" s="12">
        <v>7.5079366160144945</v>
      </c>
      <c r="CO1248" s="12">
        <v>3.1662193129956524</v>
      </c>
      <c r="CP1248" s="12">
        <v>7.0662888848874905</v>
      </c>
      <c r="CQ1248" s="12">
        <v>5.382442155452746</v>
      </c>
      <c r="CR1248" s="12">
        <v>2.0150125676773207</v>
      </c>
      <c r="CS1248" s="12">
        <v>-10.538216998493589</v>
      </c>
      <c r="CT1248" s="12">
        <v>1.9203188080312128</v>
      </c>
      <c r="CU1248" s="12">
        <v>-0.22858404508424612</v>
      </c>
      <c r="CV1248" s="12">
        <v>-5.261605622999955</v>
      </c>
      <c r="CW1248" s="12">
        <v>1.7523208460780715</v>
      </c>
      <c r="CX1248" s="12">
        <v>-1.419687815579799</v>
      </c>
      <c r="CY1248" s="12">
        <v>-10.526301088834453</v>
      </c>
      <c r="CZ1248" s="12">
        <v>-0.41671827945152429</v>
      </c>
      <c r="DA1248" s="12">
        <v>7.1408236494155464</v>
      </c>
      <c r="DB1248" s="12">
        <v>-0.2107036403825735</v>
      </c>
      <c r="DC1248" s="12">
        <v>3.8523303264945028</v>
      </c>
      <c r="DD1248" s="12">
        <v>9.8620205979756861</v>
      </c>
    </row>
    <row r="1249" spans="1:108" x14ac:dyDescent="0.25">
      <c r="H1249" s="11" t="s">
        <v>2</v>
      </c>
      <c r="I1249" s="12">
        <v>18.283722463894325</v>
      </c>
      <c r="J1249" s="12">
        <v>11.12772455632714</v>
      </c>
      <c r="K1249" s="12">
        <v>10.806980054693193</v>
      </c>
      <c r="L1249" s="12">
        <v>17.320701079543653</v>
      </c>
      <c r="M1249" s="12">
        <v>22.384033876514245</v>
      </c>
      <c r="N1249" s="12">
        <v>9.48801096657097</v>
      </c>
      <c r="O1249" s="12">
        <v>-2.0235251130687679</v>
      </c>
      <c r="P1249" s="12">
        <v>15.630635678553581</v>
      </c>
      <c r="Q1249" s="12">
        <v>-1.6513529378622707</v>
      </c>
      <c r="R1249" s="12">
        <v>25.286824413308402</v>
      </c>
      <c r="S1249" s="12">
        <v>8.2760911202526835</v>
      </c>
      <c r="T1249" s="12">
        <v>1.6924451965141809</v>
      </c>
      <c r="U1249" s="12">
        <v>11.558007582630912</v>
      </c>
      <c r="V1249" s="12">
        <v>9.4286322157825282</v>
      </c>
      <c r="W1249" s="12">
        <v>-6.6056938033542707</v>
      </c>
      <c r="X1249" s="12">
        <v>21.349625582967313</v>
      </c>
      <c r="Y1249" s="12">
        <v>-2.9483136265891545</v>
      </c>
      <c r="Z1249" s="12">
        <v>2.6878759102352094</v>
      </c>
      <c r="AA1249" s="12">
        <v>9.3168828938235642</v>
      </c>
      <c r="AB1249" s="12">
        <v>1.5129690742150335</v>
      </c>
      <c r="AC1249" s="12">
        <v>-19.903022860349068</v>
      </c>
      <c r="AD1249" s="12">
        <v>14.930113553409322</v>
      </c>
      <c r="AE1249" s="12">
        <v>4.35582995238238</v>
      </c>
      <c r="AF1249" s="12">
        <v>12.014183058236757</v>
      </c>
      <c r="AG1249" s="12">
        <v>9.292725743220748</v>
      </c>
      <c r="AH1249" s="12">
        <v>9.9150891477998648</v>
      </c>
      <c r="AI1249" s="12">
        <v>5.7178796617812049</v>
      </c>
      <c r="AJ1249" s="12">
        <v>4.1233848044934565</v>
      </c>
      <c r="AK1249" s="12">
        <v>2.2912239940389423</v>
      </c>
      <c r="AL1249" s="12">
        <v>14.946154717432872</v>
      </c>
      <c r="AM1249" s="12">
        <v>15.219118515579737</v>
      </c>
      <c r="AN1249" s="12">
        <v>3.5055501072592654</v>
      </c>
      <c r="AO1249" s="12">
        <v>2.9259498494864404</v>
      </c>
      <c r="AP1249" s="12">
        <v>5.8997600909454482</v>
      </c>
      <c r="AQ1249" s="12">
        <v>10.020116446476159</v>
      </c>
      <c r="AR1249" s="12">
        <v>5.6081570232601239</v>
      </c>
      <c r="AS1249" s="12">
        <v>31.688953918588741</v>
      </c>
      <c r="AT1249" s="12">
        <v>23.446459364552911</v>
      </c>
      <c r="AU1249" s="12">
        <v>8.332809456045732</v>
      </c>
      <c r="AV1249" s="12">
        <v>0.83329388416443928</v>
      </c>
      <c r="AW1249" s="12">
        <v>8.6619016794065526</v>
      </c>
      <c r="AX1249" s="12">
        <v>16.375238174123467</v>
      </c>
      <c r="AY1249" s="12">
        <v>20.765083036030436</v>
      </c>
      <c r="AZ1249" s="12">
        <v>16.145224863903433</v>
      </c>
      <c r="BA1249" s="12">
        <v>21.18321402464861</v>
      </c>
      <c r="BB1249" s="12">
        <v>-5.6520712026049598</v>
      </c>
      <c r="BC1249" s="12">
        <v>3.7422556940159892</v>
      </c>
      <c r="BD1249" s="12">
        <v>-1.9036657570265731</v>
      </c>
      <c r="BE1249" s="12">
        <v>-3.2316932666668148</v>
      </c>
      <c r="BF1249" s="12">
        <v>13.083351712640576</v>
      </c>
      <c r="BG1249" s="12">
        <v>11.261312295176438</v>
      </c>
      <c r="BH1249" s="12">
        <v>2.350919493394291</v>
      </c>
      <c r="BI1249" s="12">
        <v>4.7804028517827604</v>
      </c>
      <c r="BJ1249" s="12">
        <v>35.414066643803878</v>
      </c>
      <c r="BK1249" s="12">
        <v>27.22164630883363</v>
      </c>
      <c r="BL1249" s="12">
        <v>2.2837149537474746</v>
      </c>
      <c r="BM1249" s="12">
        <v>-0.34004360086989605</v>
      </c>
      <c r="BN1249" s="12">
        <v>24.831151637585343</v>
      </c>
      <c r="BO1249" s="12">
        <v>19.580668553674975</v>
      </c>
      <c r="BP1249" s="12">
        <v>14.126836439310981</v>
      </c>
      <c r="BQ1249" s="12">
        <v>-0.10844041421805639</v>
      </c>
      <c r="BR1249" s="12">
        <v>-2.5894644273934193</v>
      </c>
      <c r="BS1249" s="12">
        <v>27.942721096181636</v>
      </c>
      <c r="BT1249" s="12">
        <v>-2.9182875106638382</v>
      </c>
      <c r="BU1249" s="12">
        <v>25.285335752159348</v>
      </c>
      <c r="BV1249" s="12">
        <v>2.7666518998903085</v>
      </c>
      <c r="BW1249" s="12">
        <v>17.200677064025076</v>
      </c>
      <c r="BX1249" s="12">
        <v>-14.169128901607291</v>
      </c>
      <c r="BY1249" s="12">
        <v>20.696459645413647</v>
      </c>
      <c r="BZ1249" s="12">
        <v>6.2577179733780453</v>
      </c>
      <c r="CA1249" s="12">
        <v>16.521901956960821</v>
      </c>
      <c r="CB1249" s="12">
        <v>16.863777983088198</v>
      </c>
      <c r="CC1249" s="12">
        <v>5.5312983896490273</v>
      </c>
      <c r="CD1249" s="12">
        <v>7.767343954838597</v>
      </c>
      <c r="CE1249" s="12">
        <v>-5.1119299526315345</v>
      </c>
      <c r="CF1249" s="12">
        <v>12.995437558708675</v>
      </c>
      <c r="CG1249" s="12">
        <v>9.2212074758903455</v>
      </c>
      <c r="CH1249" s="12">
        <v>15.080728579825252</v>
      </c>
      <c r="CI1249" s="12">
        <v>-4.8477421813369306</v>
      </c>
      <c r="CJ1249" s="12">
        <v>15.118238868985861</v>
      </c>
      <c r="CK1249" s="12">
        <v>23.72509851557318</v>
      </c>
      <c r="CL1249" s="12">
        <v>23.260151805214292</v>
      </c>
      <c r="CM1249" s="12">
        <v>19.638366788256931</v>
      </c>
      <c r="CN1249" s="12">
        <v>23.238160963883818</v>
      </c>
      <c r="CO1249" s="12">
        <v>16.103749941312334</v>
      </c>
      <c r="CP1249" s="12">
        <v>24.324794580757551</v>
      </c>
      <c r="CQ1249" s="12">
        <v>19.773501280833553</v>
      </c>
      <c r="CR1249" s="12">
        <v>14.597342225444974</v>
      </c>
      <c r="CS1249" s="12">
        <v>-11.257354659780544</v>
      </c>
      <c r="CT1249" s="12">
        <v>12.913363961985985</v>
      </c>
      <c r="CU1249" s="12">
        <v>10.47978340038606</v>
      </c>
      <c r="CV1249" s="12">
        <v>0.2248162357434158</v>
      </c>
      <c r="CW1249" s="12">
        <v>13.714058097631481</v>
      </c>
      <c r="CX1249" s="12">
        <v>6.3919220278365447</v>
      </c>
      <c r="CY1249" s="12">
        <v>-12.54546537086622</v>
      </c>
      <c r="CZ1249" s="12">
        <v>9.4068103270498966</v>
      </c>
      <c r="DA1249" s="12">
        <v>23.85135343627207</v>
      </c>
      <c r="DB1249" s="12">
        <v>8.2898585504396092</v>
      </c>
      <c r="DC1249" s="12">
        <v>16.789137159796773</v>
      </c>
      <c r="DD1249" s="12">
        <v>31.334317504931622</v>
      </c>
    </row>
    <row r="1250" spans="1:108" x14ac:dyDescent="0.25">
      <c r="A1250" s="2">
        <v>417</v>
      </c>
      <c r="B1250" s="8">
        <f t="shared" ref="B1250" ca="1" si="1503">_xlfn.COVARIANCE.P(OFFSET(I1251,0,0,1,20),OFFSET(I1252,0,0,1,20))/_xlfn.VAR.P(OFFSET(I1251,0,0,1,20))</f>
        <v>1.9677008439800199</v>
      </c>
      <c r="C1250" s="8">
        <f t="shared" ref="C1250" ca="1" si="1504">_xlfn.COVARIANCE.P(OFFSET(I1251,0,0,1,50),OFFSET(I1252,0,0,1,50))/_xlfn.VAR.P(OFFSET(I1251,0,0,1,50))</f>
        <v>1.9657614869620572</v>
      </c>
      <c r="D1250" s="8">
        <f t="shared" ref="D1250" ca="1" si="1505">_xlfn.COVARIANCE.P(OFFSET(I1251,0,0,1,100),OFFSET(I1252,0,0,1,100))/_xlfn.VAR.P(OFFSET(I1251,0,0,1,100))</f>
        <v>1.9726980382479844</v>
      </c>
      <c r="E1250" s="8">
        <f t="shared" ref="E1250" ca="1" si="1506">AVERAGE(OFFSET(I1252,0,0,1,20))-AVERAGE(OFFSET(I1251,0,0,1,20))*B1250</f>
        <v>9.8836489735777917</v>
      </c>
      <c r="F1250" s="8">
        <f t="shared" ref="F1250" ca="1" si="1507">AVERAGE(OFFSET(I1252,0,0,1,50))-AVERAGE(OFFSET(I1251,0,0,1,50))*C1250</f>
        <v>9.9530716500727738</v>
      </c>
      <c r="G1250" s="8">
        <f t="shared" ref="G1250" ca="1" si="1508">AVERAGE(OFFSET(I1252,0,0,1,100))-AVERAGE(OFFSET(I1251,0,0,1,100))*D1250</f>
        <v>10.087434799533073</v>
      </c>
      <c r="H1250" s="9" t="s">
        <v>29</v>
      </c>
      <c r="I1250" s="10">
        <v>315</v>
      </c>
      <c r="J1250" s="10">
        <v>7063</v>
      </c>
      <c r="K1250" s="10">
        <v>6583</v>
      </c>
      <c r="L1250" s="10">
        <v>1188</v>
      </c>
      <c r="M1250" s="10">
        <v>2071</v>
      </c>
      <c r="N1250" s="10">
        <v>3751</v>
      </c>
      <c r="O1250" s="10">
        <v>4603</v>
      </c>
      <c r="P1250" s="10">
        <v>1826</v>
      </c>
      <c r="Q1250" s="10">
        <v>7941</v>
      </c>
      <c r="R1250" s="10">
        <v>1002</v>
      </c>
      <c r="S1250" s="10">
        <v>1365</v>
      </c>
      <c r="T1250" s="10">
        <v>6638</v>
      </c>
      <c r="U1250" s="10">
        <v>2516</v>
      </c>
      <c r="V1250" s="10">
        <v>4313</v>
      </c>
      <c r="W1250" s="10">
        <v>9692</v>
      </c>
      <c r="X1250" s="10">
        <v>1141</v>
      </c>
      <c r="Y1250" s="10">
        <v>2827</v>
      </c>
      <c r="Z1250" s="10">
        <v>8962</v>
      </c>
      <c r="AA1250" s="10">
        <v>743</v>
      </c>
      <c r="AB1250" s="10">
        <v>3343</v>
      </c>
      <c r="AC1250" s="10">
        <v>5976</v>
      </c>
      <c r="AD1250" s="10">
        <v>9452</v>
      </c>
      <c r="AE1250" s="10">
        <v>3463</v>
      </c>
      <c r="AF1250" s="10">
        <v>3676</v>
      </c>
      <c r="AG1250" s="10">
        <v>4356</v>
      </c>
      <c r="AH1250" s="10">
        <v>4232</v>
      </c>
      <c r="AI1250" s="10">
        <v>6698</v>
      </c>
      <c r="AJ1250" s="10">
        <v>1310</v>
      </c>
      <c r="AK1250" s="10">
        <v>8751</v>
      </c>
      <c r="AL1250" s="10">
        <v>6084</v>
      </c>
      <c r="AM1250" s="10">
        <v>6610</v>
      </c>
      <c r="AN1250" s="10">
        <v>5683</v>
      </c>
      <c r="AO1250" s="10">
        <v>3370</v>
      </c>
      <c r="AP1250" s="10">
        <v>992</v>
      </c>
      <c r="AQ1250" s="10">
        <v>7969</v>
      </c>
      <c r="AR1250" s="10">
        <v>7943</v>
      </c>
      <c r="AS1250" s="10">
        <v>829</v>
      </c>
      <c r="AT1250" s="10">
        <v>4264</v>
      </c>
      <c r="AU1250" s="10">
        <v>1880</v>
      </c>
      <c r="AV1250" s="10">
        <v>4762</v>
      </c>
      <c r="AW1250" s="10">
        <v>7172</v>
      </c>
      <c r="AX1250" s="10">
        <v>4970</v>
      </c>
      <c r="AY1250" s="10">
        <v>7878</v>
      </c>
      <c r="AZ1250" s="10">
        <v>4206</v>
      </c>
      <c r="BA1250" s="10">
        <v>6032</v>
      </c>
      <c r="BB1250" s="10">
        <v>3267</v>
      </c>
      <c r="BC1250" s="10">
        <v>8107</v>
      </c>
      <c r="BD1250" s="10">
        <v>5596</v>
      </c>
      <c r="BE1250" s="10">
        <v>5722</v>
      </c>
      <c r="BF1250" s="10">
        <v>3203</v>
      </c>
      <c r="BG1250" s="10">
        <v>7960</v>
      </c>
      <c r="BH1250" s="10">
        <v>8153</v>
      </c>
      <c r="BI1250" s="10">
        <v>380</v>
      </c>
      <c r="BJ1250" s="10">
        <v>8633</v>
      </c>
      <c r="BK1250" s="10">
        <v>3301</v>
      </c>
      <c r="BL1250" s="10">
        <v>7218</v>
      </c>
      <c r="BM1250" s="10">
        <v>2924</v>
      </c>
      <c r="BN1250" s="10">
        <v>1355</v>
      </c>
      <c r="BO1250" s="10">
        <v>8373</v>
      </c>
      <c r="BP1250" s="10">
        <v>3771</v>
      </c>
      <c r="BQ1250" s="10">
        <v>8427</v>
      </c>
      <c r="BR1250" s="10">
        <v>3075</v>
      </c>
      <c r="BS1250" s="10">
        <v>228</v>
      </c>
      <c r="BT1250" s="10">
        <v>2967</v>
      </c>
      <c r="BU1250" s="10">
        <v>4250</v>
      </c>
      <c r="BV1250" s="10">
        <v>153</v>
      </c>
      <c r="BW1250" s="10">
        <v>3007</v>
      </c>
      <c r="BX1250" s="10">
        <v>7458</v>
      </c>
      <c r="BY1250" s="10">
        <v>7871</v>
      </c>
      <c r="BZ1250" s="10">
        <v>4562</v>
      </c>
      <c r="CA1250" s="10">
        <v>1018</v>
      </c>
      <c r="CB1250" s="10">
        <v>2225</v>
      </c>
      <c r="CC1250" s="10">
        <v>3565</v>
      </c>
      <c r="CD1250" s="10">
        <v>8399</v>
      </c>
      <c r="CE1250" s="10">
        <v>5567</v>
      </c>
      <c r="CF1250" s="10">
        <v>188</v>
      </c>
      <c r="CG1250" s="10">
        <v>9580</v>
      </c>
      <c r="CH1250" s="10">
        <v>9521</v>
      </c>
      <c r="CI1250" s="10">
        <v>9707</v>
      </c>
      <c r="CJ1250" s="10">
        <v>7501</v>
      </c>
      <c r="CK1250" s="10">
        <v>891</v>
      </c>
      <c r="CL1250" s="10">
        <v>393</v>
      </c>
      <c r="CM1250" s="10">
        <v>5693</v>
      </c>
      <c r="CN1250" s="10">
        <v>5482</v>
      </c>
      <c r="CO1250" s="10">
        <v>2963</v>
      </c>
      <c r="CP1250" s="10">
        <v>9356</v>
      </c>
      <c r="CQ1250" s="10">
        <v>2327</v>
      </c>
      <c r="CR1250" s="10">
        <v>3269</v>
      </c>
      <c r="CS1250" s="10">
        <v>9815</v>
      </c>
      <c r="CT1250" s="10">
        <v>4994</v>
      </c>
      <c r="CU1250" s="10">
        <v>8737</v>
      </c>
      <c r="CV1250" s="10">
        <v>7715</v>
      </c>
      <c r="CW1250" s="10">
        <v>3133</v>
      </c>
      <c r="CX1250" s="10">
        <v>6857</v>
      </c>
      <c r="CY1250" s="10">
        <v>8994</v>
      </c>
      <c r="CZ1250" s="10">
        <v>6576</v>
      </c>
      <c r="DA1250" s="10">
        <v>1983</v>
      </c>
      <c r="DB1250" s="10">
        <v>275</v>
      </c>
      <c r="DC1250" s="10">
        <v>1499</v>
      </c>
      <c r="DD1250" s="10">
        <v>1767</v>
      </c>
    </row>
    <row r="1251" spans="1:108" x14ac:dyDescent="0.25">
      <c r="H1251" s="11" t="s">
        <v>0</v>
      </c>
      <c r="I1251" s="12">
        <v>-1.8959465662348425</v>
      </c>
      <c r="J1251" s="12">
        <v>-12.411911197302953</v>
      </c>
      <c r="K1251" s="12">
        <v>-3.543986155539038</v>
      </c>
      <c r="L1251" s="12">
        <v>0.35628213573093676</v>
      </c>
      <c r="M1251" s="12">
        <v>5.4442243503560519</v>
      </c>
      <c r="N1251" s="12">
        <v>-8.2674773604939702</v>
      </c>
      <c r="O1251" s="12">
        <v>-0.25304585642650806</v>
      </c>
      <c r="P1251" s="12">
        <v>-1.0768792189754519</v>
      </c>
      <c r="Q1251" s="12">
        <v>0.45100261201206782</v>
      </c>
      <c r="R1251" s="12">
        <v>-5.4147332153998384</v>
      </c>
      <c r="S1251" s="12">
        <v>1.3001915366552881</v>
      </c>
      <c r="T1251" s="12">
        <v>0.93693630741619383</v>
      </c>
      <c r="U1251" s="12">
        <v>-1.5499158289224311</v>
      </c>
      <c r="V1251" s="12">
        <v>3.8604808740440126</v>
      </c>
      <c r="W1251" s="12">
        <v>4.31432884434673</v>
      </c>
      <c r="X1251" s="12">
        <v>2.1663840546769624</v>
      </c>
      <c r="Y1251" s="12">
        <v>-0.93003347845331397</v>
      </c>
      <c r="Z1251" s="12">
        <v>-2.726769503884277</v>
      </c>
      <c r="AA1251" s="12">
        <v>-2.354713194450452</v>
      </c>
      <c r="AB1251" s="12">
        <v>8.435168431491828</v>
      </c>
      <c r="AC1251" s="12">
        <v>0.45541425639779137</v>
      </c>
      <c r="AD1251" s="12">
        <v>-12.423077823929825</v>
      </c>
      <c r="AE1251" s="12">
        <v>-1.0273011063209185</v>
      </c>
      <c r="AF1251" s="12">
        <v>2.4586560967654272</v>
      </c>
      <c r="AG1251" s="12">
        <v>1.8222577541213714</v>
      </c>
      <c r="AH1251" s="12">
        <v>-5.455601231354855</v>
      </c>
      <c r="AI1251" s="12">
        <v>2.4945940779251581</v>
      </c>
      <c r="AJ1251" s="12">
        <v>3.1986322405396344</v>
      </c>
      <c r="AK1251" s="12">
        <v>-2.948748515963413</v>
      </c>
      <c r="AL1251" s="12">
        <v>-1.9102178800408567E-2</v>
      </c>
      <c r="AM1251" s="12">
        <v>-1.0777629779334514</v>
      </c>
      <c r="AN1251" s="12">
        <v>-6.5860835935673991</v>
      </c>
      <c r="AO1251" s="12">
        <v>-2.1500353015040767</v>
      </c>
      <c r="AP1251" s="12">
        <v>1.1556909967340854</v>
      </c>
      <c r="AQ1251" s="12">
        <v>6.1401800380591531</v>
      </c>
      <c r="AR1251" s="12">
        <v>4.0734220190090245</v>
      </c>
      <c r="AS1251" s="12">
        <v>2.5899803658452121</v>
      </c>
      <c r="AT1251" s="12">
        <v>-9.4070283878688823</v>
      </c>
      <c r="AU1251" s="12">
        <v>8.423711847335845</v>
      </c>
      <c r="AV1251" s="12">
        <v>0.86042424007803275</v>
      </c>
      <c r="AW1251" s="12">
        <v>7.387343360387356</v>
      </c>
      <c r="AX1251" s="12">
        <v>-1.1905513110954655</v>
      </c>
      <c r="AY1251" s="12">
        <v>-6.2058204518327722</v>
      </c>
      <c r="AZ1251" s="12">
        <v>-2.3760280353563279</v>
      </c>
      <c r="BA1251" s="12">
        <v>-2.1036103430923263</v>
      </c>
      <c r="BB1251" s="12">
        <v>-3.9943947637688266</v>
      </c>
      <c r="BC1251" s="12">
        <v>-1.6529156989669278</v>
      </c>
      <c r="BD1251" s="12">
        <v>-1.4012688417495931</v>
      </c>
      <c r="BE1251" s="12">
        <v>-4.9153028254898121</v>
      </c>
      <c r="BF1251" s="12">
        <v>-3.3173983003889376</v>
      </c>
      <c r="BG1251" s="12">
        <v>-1.2037236365246342</v>
      </c>
      <c r="BH1251" s="12">
        <v>0.80665659887700469</v>
      </c>
      <c r="BI1251" s="12">
        <v>5.9384038161195267</v>
      </c>
      <c r="BJ1251" s="12">
        <v>5.5789236848443977</v>
      </c>
      <c r="BK1251" s="12">
        <v>10.175186967184018</v>
      </c>
      <c r="BL1251" s="12">
        <v>-2.5315231182895346</v>
      </c>
      <c r="BM1251" s="12">
        <v>3.7575350419166114</v>
      </c>
      <c r="BN1251" s="12">
        <v>-3.0572259230424064</v>
      </c>
      <c r="BO1251" s="12">
        <v>3.4562239207527856</v>
      </c>
      <c r="BP1251" s="12">
        <v>2.2538758491299644</v>
      </c>
      <c r="BQ1251" s="12">
        <v>-6.4201761440992584</v>
      </c>
      <c r="BR1251" s="12">
        <v>-10.002799511996763</v>
      </c>
      <c r="BS1251" s="12">
        <v>6.0691182346501922</v>
      </c>
      <c r="BT1251" s="12">
        <v>-7.5589204917184691</v>
      </c>
      <c r="BU1251" s="12">
        <v>-0.32708145802398214</v>
      </c>
      <c r="BV1251" s="12">
        <v>6.7638692879776032</v>
      </c>
      <c r="BW1251" s="12">
        <v>-5.3005790477244439</v>
      </c>
      <c r="BX1251" s="12">
        <v>-5.6565134324498327</v>
      </c>
      <c r="BY1251" s="12">
        <v>10.806366887920209</v>
      </c>
      <c r="BZ1251" s="12">
        <v>6.8796546618111867</v>
      </c>
      <c r="CA1251" s="12">
        <v>-6.7295181423197477</v>
      </c>
      <c r="CB1251" s="12">
        <v>2.6014396903278856</v>
      </c>
      <c r="CC1251" s="12">
        <v>2.4914757808457697</v>
      </c>
      <c r="CD1251" s="12">
        <v>-5.6978077227865587</v>
      </c>
      <c r="CE1251" s="12">
        <v>4.4633180369306942</v>
      </c>
      <c r="CF1251" s="12">
        <v>-2.2037275804436041</v>
      </c>
      <c r="CG1251" s="12">
        <v>0.33560328025383002</v>
      </c>
      <c r="CH1251" s="12">
        <v>-1.8403374760305398</v>
      </c>
      <c r="CI1251" s="12">
        <v>6.5806472463315409</v>
      </c>
      <c r="CJ1251" s="12">
        <v>1.7130791627189321</v>
      </c>
      <c r="CK1251" s="12">
        <v>2.3842358736605367</v>
      </c>
      <c r="CL1251" s="12">
        <v>2.5117818298492516</v>
      </c>
      <c r="CM1251" s="12">
        <v>-5.0020943316577204</v>
      </c>
      <c r="CN1251" s="12">
        <v>9.7806758037713095</v>
      </c>
      <c r="CO1251" s="12">
        <v>-8.257103462466576</v>
      </c>
      <c r="CP1251" s="12">
        <v>-3.665907415943745</v>
      </c>
      <c r="CQ1251" s="12">
        <v>7.2987262818049379</v>
      </c>
      <c r="CR1251" s="12">
        <v>2.9165666213614942</v>
      </c>
      <c r="CS1251" s="12">
        <v>7.4166603914167393</v>
      </c>
      <c r="CT1251" s="12">
        <v>1.8844817261379476</v>
      </c>
      <c r="CU1251" s="12">
        <v>0.52163751609437492</v>
      </c>
      <c r="CV1251" s="12">
        <v>2.6059317764940451</v>
      </c>
      <c r="CW1251" s="12">
        <v>-4.651608539709625</v>
      </c>
      <c r="CX1251" s="12">
        <v>0.28903948899230086</v>
      </c>
      <c r="CY1251" s="12">
        <v>-5.3496534697693825E-2</v>
      </c>
      <c r="CZ1251" s="12">
        <v>2.0669688389134109</v>
      </c>
      <c r="DA1251" s="12">
        <v>4.2399491862902279</v>
      </c>
      <c r="DB1251" s="12">
        <v>5.5913091022834337E-2</v>
      </c>
      <c r="DC1251" s="12">
        <v>-1.7163178322331454</v>
      </c>
      <c r="DD1251" s="12">
        <v>3.9631696076082461</v>
      </c>
    </row>
    <row r="1252" spans="1:108" x14ac:dyDescent="0.25">
      <c r="H1252" s="11" t="s">
        <v>2</v>
      </c>
      <c r="I1252" s="12">
        <v>5.6008565260529437</v>
      </c>
      <c r="J1252" s="12">
        <v>-14.908367503429593</v>
      </c>
      <c r="K1252" s="12">
        <v>3.2372133397669702</v>
      </c>
      <c r="L1252" s="12">
        <v>10.163228170740158</v>
      </c>
      <c r="M1252" s="12">
        <v>20.619928128036591</v>
      </c>
      <c r="N1252" s="12">
        <v>-7.6308208337447168</v>
      </c>
      <c r="O1252" s="12">
        <v>9.213117837642562</v>
      </c>
      <c r="P1252" s="12">
        <v>8.7557589731878291</v>
      </c>
      <c r="Q1252" s="12">
        <v>11.17971084636156</v>
      </c>
      <c r="R1252" s="12">
        <v>-0.55790861259542091</v>
      </c>
      <c r="S1252" s="12">
        <v>12.467332964330367</v>
      </c>
      <c r="T1252" s="12">
        <v>10.774001307933215</v>
      </c>
      <c r="U1252" s="12">
        <v>7.1101622538049085</v>
      </c>
      <c r="V1252" s="12">
        <v>16.570170263341975</v>
      </c>
      <c r="W1252" s="12">
        <v>17.90622699293899</v>
      </c>
      <c r="X1252" s="12">
        <v>14.021835931969315</v>
      </c>
      <c r="Y1252" s="12">
        <v>8.5275636602521399</v>
      </c>
      <c r="Z1252" s="12">
        <v>5.8742920279144526</v>
      </c>
      <c r="AA1252" s="12">
        <v>6.2692509419357414</v>
      </c>
      <c r="AB1252" s="12">
        <v>26.583671610752784</v>
      </c>
      <c r="AC1252" s="12">
        <v>10.666744575458811</v>
      </c>
      <c r="AD1252" s="12">
        <v>-14.123957789242299</v>
      </c>
      <c r="AE1252" s="12">
        <v>10.269368549074102</v>
      </c>
      <c r="AF1252" s="12">
        <v>14.40250298390341</v>
      </c>
      <c r="AG1252" s="12">
        <v>14.586767696008643</v>
      </c>
      <c r="AH1252" s="12">
        <v>-2.0293125510768082</v>
      </c>
      <c r="AI1252" s="12">
        <v>13.893366863653748</v>
      </c>
      <c r="AJ1252" s="12">
        <v>15.96205624984287</v>
      </c>
      <c r="AK1252" s="12">
        <v>3.4042253187697553</v>
      </c>
      <c r="AL1252" s="12">
        <v>9.3685382267400445</v>
      </c>
      <c r="AM1252" s="12">
        <v>7.5981262734413644</v>
      </c>
      <c r="AN1252" s="12">
        <v>-2.8436401008163359</v>
      </c>
      <c r="AO1252" s="12">
        <v>6.3711787834118745</v>
      </c>
      <c r="AP1252" s="12">
        <v>12.512116094038962</v>
      </c>
      <c r="AQ1252" s="12">
        <v>23.618298026268683</v>
      </c>
      <c r="AR1252" s="12">
        <v>17.211043317659936</v>
      </c>
      <c r="AS1252" s="12">
        <v>13.791990277061949</v>
      </c>
      <c r="AT1252" s="12">
        <v>-8.1324522029653217</v>
      </c>
      <c r="AU1252" s="12">
        <v>26.504555036938136</v>
      </c>
      <c r="AV1252" s="12">
        <v>11.420729958848673</v>
      </c>
      <c r="AW1252" s="12">
        <v>24.918832572783003</v>
      </c>
      <c r="AX1252" s="12">
        <v>7.3726178032692635</v>
      </c>
      <c r="AY1252" s="12">
        <v>-2.9484754825370452</v>
      </c>
      <c r="AZ1252" s="12">
        <v>6.6040277230452507</v>
      </c>
      <c r="BA1252" s="12">
        <v>5.7256777980433302</v>
      </c>
      <c r="BB1252" s="12">
        <v>1.4245122694924444</v>
      </c>
      <c r="BC1252" s="12">
        <v>6.3003350138201464</v>
      </c>
      <c r="BD1252" s="12">
        <v>7.1568367229477525</v>
      </c>
      <c r="BE1252" s="12">
        <v>1.3822875628418614</v>
      </c>
      <c r="BF1252" s="12">
        <v>4.1647836182379434</v>
      </c>
      <c r="BG1252" s="12">
        <v>8.4479486627426414</v>
      </c>
      <c r="BH1252" s="12">
        <v>11.759030599194338</v>
      </c>
      <c r="BI1252" s="12">
        <v>22.107943202182138</v>
      </c>
      <c r="BJ1252" s="12">
        <v>19.538254888709666</v>
      </c>
      <c r="BK1252" s="12">
        <v>31.402346021911466</v>
      </c>
      <c r="BL1252" s="12">
        <v>4.315734603320899</v>
      </c>
      <c r="BM1252" s="12">
        <v>17.700751208335056</v>
      </c>
      <c r="BN1252" s="12">
        <v>3.0239435985994669</v>
      </c>
      <c r="BO1252" s="12">
        <v>16.673359398520137</v>
      </c>
      <c r="BP1252" s="12">
        <v>15.719565759143528</v>
      </c>
      <c r="BQ1252" s="12">
        <v>-4.4170399812852006</v>
      </c>
      <c r="BR1252" s="12">
        <v>-9.7195905796105677</v>
      </c>
      <c r="BS1252" s="12">
        <v>23.041682801216858</v>
      </c>
      <c r="BT1252" s="12">
        <v>-4.9917761582699809</v>
      </c>
      <c r="BU1252" s="12">
        <v>9.7688240675304705</v>
      </c>
      <c r="BV1252" s="12">
        <v>23.198642816825629</v>
      </c>
      <c r="BW1252" s="12">
        <v>-0.64386819437887921</v>
      </c>
      <c r="BX1252" s="12">
        <v>-0.4400363396270236</v>
      </c>
      <c r="BY1252" s="12">
        <v>31.175475909364593</v>
      </c>
      <c r="BZ1252" s="12">
        <v>23.060128065915119</v>
      </c>
      <c r="CA1252" s="12">
        <v>-2.2720008372015892</v>
      </c>
      <c r="CB1252" s="12">
        <v>15.874653794856206</v>
      </c>
      <c r="CC1252" s="12">
        <v>14.57890748948066</v>
      </c>
      <c r="CD1252" s="12">
        <v>-1.0430169811135666</v>
      </c>
      <c r="CE1252" s="12">
        <v>18.469323760232086</v>
      </c>
      <c r="CF1252" s="12">
        <v>6.042617723400987</v>
      </c>
      <c r="CG1252" s="12">
        <v>11.976284176172799</v>
      </c>
      <c r="CH1252" s="12">
        <v>4.4744148797582319</v>
      </c>
      <c r="CI1252" s="12">
        <v>22.890013550010746</v>
      </c>
      <c r="CJ1252" s="12">
        <v>14.86074961432673</v>
      </c>
      <c r="CK1252" s="12">
        <v>13.956326417481176</v>
      </c>
      <c r="CL1252" s="12">
        <v>15.288044456988748</v>
      </c>
      <c r="CM1252" s="12">
        <v>7.4747860924703022E-2</v>
      </c>
      <c r="CN1252" s="12">
        <v>29.464753298947475</v>
      </c>
      <c r="CO1252" s="12">
        <v>-4.7946958602648557</v>
      </c>
      <c r="CP1252" s="12">
        <v>2.6426705436758988</v>
      </c>
      <c r="CQ1252" s="12">
        <v>24.018739559635431</v>
      </c>
      <c r="CR1252" s="12">
        <v>16.29230019886764</v>
      </c>
      <c r="CS1252" s="12">
        <v>24.073864817450911</v>
      </c>
      <c r="CT1252" s="12">
        <v>15.231742216526118</v>
      </c>
      <c r="CU1252" s="12">
        <v>12.073936377137365</v>
      </c>
      <c r="CV1252" s="12">
        <v>15.077139062360509</v>
      </c>
      <c r="CW1252" s="12">
        <v>1.7522357443767533</v>
      </c>
      <c r="CX1252" s="12">
        <v>12.195164417042733</v>
      </c>
      <c r="CY1252" s="12">
        <v>10.454710089050819</v>
      </c>
      <c r="CZ1252" s="12">
        <v>14.608006905921052</v>
      </c>
      <c r="DA1252" s="12">
        <v>19.102474797062253</v>
      </c>
      <c r="DB1252" s="12">
        <v>10.929675169875061</v>
      </c>
      <c r="DC1252" s="12">
        <v>6.6336415291425226</v>
      </c>
      <c r="DD1252" s="12">
        <v>17.346717881796131</v>
      </c>
    </row>
    <row r="1253" spans="1:108" x14ac:dyDescent="0.25">
      <c r="A1253" s="2">
        <v>418</v>
      </c>
      <c r="B1253" s="8">
        <f t="shared" ref="B1253" ca="1" si="1509">_xlfn.COVARIANCE.P(OFFSET(I1254,0,0,1,20),OFFSET(I1255,0,0,1,20))/_xlfn.VAR.P(OFFSET(I1254,0,0,1,20))</f>
        <v>2.0233597735756041</v>
      </c>
      <c r="C1253" s="8">
        <f t="shared" ref="C1253" ca="1" si="1510">_xlfn.COVARIANCE.P(OFFSET(I1254,0,0,1,50),OFFSET(I1255,0,0,1,50))/_xlfn.VAR.P(OFFSET(I1254,0,0,1,50))</f>
        <v>2.0026425015254068</v>
      </c>
      <c r="D1253" s="8">
        <f t="shared" ref="D1253" ca="1" si="1511">_xlfn.COVARIANCE.P(OFFSET(I1254,0,0,1,100),OFFSET(I1255,0,0,1,100))/_xlfn.VAR.P(OFFSET(I1254,0,0,1,100))</f>
        <v>1.9930848403300814</v>
      </c>
      <c r="E1253" s="8">
        <f t="shared" ref="E1253" ca="1" si="1512">AVERAGE(OFFSET(I1255,0,0,1,20))-AVERAGE(OFFSET(I1254,0,0,1,20))*B1253</f>
        <v>10.082536381304816</v>
      </c>
      <c r="F1253" s="8">
        <f t="shared" ref="F1253" ca="1" si="1513">AVERAGE(OFFSET(I1255,0,0,1,50))-AVERAGE(OFFSET(I1254,0,0,1,50))*C1253</f>
        <v>10.060713992513632</v>
      </c>
      <c r="G1253" s="8">
        <f t="shared" ref="G1253" ca="1" si="1514">AVERAGE(OFFSET(I1255,0,0,1,100))-AVERAGE(OFFSET(I1254,0,0,1,100))*D1253</f>
        <v>10.156086868191586</v>
      </c>
      <c r="H1253" s="9" t="s">
        <v>29</v>
      </c>
      <c r="I1253" s="10">
        <v>2480</v>
      </c>
      <c r="J1253" s="10">
        <v>5394</v>
      </c>
      <c r="K1253" s="10">
        <v>6740</v>
      </c>
      <c r="L1253" s="10">
        <v>3228</v>
      </c>
      <c r="M1253" s="10">
        <v>4987</v>
      </c>
      <c r="N1253" s="10">
        <v>17</v>
      </c>
      <c r="O1253" s="10">
        <v>7516</v>
      </c>
      <c r="P1253" s="10">
        <v>8105</v>
      </c>
      <c r="Q1253" s="10">
        <v>7774</v>
      </c>
      <c r="R1253" s="10">
        <v>6482</v>
      </c>
      <c r="S1253" s="10">
        <v>3984</v>
      </c>
      <c r="T1253" s="10">
        <v>577</v>
      </c>
      <c r="U1253" s="10">
        <v>4080</v>
      </c>
      <c r="V1253" s="10">
        <v>2320</v>
      </c>
      <c r="W1253" s="10">
        <v>6786</v>
      </c>
      <c r="X1253" s="10">
        <v>8259</v>
      </c>
      <c r="Y1253" s="10">
        <v>9950</v>
      </c>
      <c r="Z1253" s="10">
        <v>8753</v>
      </c>
      <c r="AA1253" s="10">
        <v>9448</v>
      </c>
      <c r="AB1253" s="10">
        <v>3094</v>
      </c>
      <c r="AC1253" s="10">
        <v>2538</v>
      </c>
      <c r="AD1253" s="10">
        <v>7935</v>
      </c>
      <c r="AE1253" s="10">
        <v>4496</v>
      </c>
      <c r="AF1253" s="10">
        <v>6230</v>
      </c>
      <c r="AG1253" s="10">
        <v>1134</v>
      </c>
      <c r="AH1253" s="10">
        <v>9757</v>
      </c>
      <c r="AI1253" s="10">
        <v>6346</v>
      </c>
      <c r="AJ1253" s="10">
        <v>2419</v>
      </c>
      <c r="AK1253" s="10">
        <v>9397</v>
      </c>
      <c r="AL1253" s="10">
        <v>8938</v>
      </c>
      <c r="AM1253" s="10">
        <v>8728</v>
      </c>
      <c r="AN1253" s="10">
        <v>9590</v>
      </c>
      <c r="AO1253" s="10">
        <v>777</v>
      </c>
      <c r="AP1253" s="10">
        <v>7941</v>
      </c>
      <c r="AQ1253" s="10">
        <v>8002</v>
      </c>
      <c r="AR1253" s="10">
        <v>6891</v>
      </c>
      <c r="AS1253" s="10">
        <v>6162</v>
      </c>
      <c r="AT1253" s="10">
        <v>3986</v>
      </c>
      <c r="AU1253" s="10">
        <v>8801</v>
      </c>
      <c r="AV1253" s="10">
        <v>9681</v>
      </c>
      <c r="AW1253" s="10">
        <v>3990</v>
      </c>
      <c r="AX1253" s="10">
        <v>6238</v>
      </c>
      <c r="AY1253" s="10">
        <v>4571</v>
      </c>
      <c r="AZ1253" s="10">
        <v>4741</v>
      </c>
      <c r="BA1253" s="10">
        <v>7355</v>
      </c>
      <c r="BB1253" s="10">
        <v>5044</v>
      </c>
      <c r="BC1253" s="10">
        <v>8876</v>
      </c>
      <c r="BD1253" s="10">
        <v>5506</v>
      </c>
      <c r="BE1253" s="10">
        <v>705</v>
      </c>
      <c r="BF1253" s="10">
        <v>4018</v>
      </c>
      <c r="BG1253" s="10">
        <v>2234</v>
      </c>
      <c r="BH1253" s="10">
        <v>6953</v>
      </c>
      <c r="BI1253" s="10">
        <v>7063</v>
      </c>
      <c r="BJ1253" s="10">
        <v>5732</v>
      </c>
      <c r="BK1253" s="10">
        <v>3105</v>
      </c>
      <c r="BL1253" s="10">
        <v>9701</v>
      </c>
      <c r="BM1253" s="10">
        <v>944</v>
      </c>
      <c r="BN1253" s="10">
        <v>7352</v>
      </c>
      <c r="BO1253" s="10">
        <v>2063</v>
      </c>
      <c r="BP1253" s="10">
        <v>6904</v>
      </c>
      <c r="BQ1253" s="10">
        <v>3467</v>
      </c>
      <c r="BR1253" s="10">
        <v>5096</v>
      </c>
      <c r="BS1253" s="10">
        <v>9808</v>
      </c>
      <c r="BT1253" s="10">
        <v>3100</v>
      </c>
      <c r="BU1253" s="10">
        <v>1731</v>
      </c>
      <c r="BV1253" s="10">
        <v>2877</v>
      </c>
      <c r="BW1253" s="10">
        <v>1470</v>
      </c>
      <c r="BX1253" s="10">
        <v>3532</v>
      </c>
      <c r="BY1253" s="10">
        <v>8574</v>
      </c>
      <c r="BZ1253" s="10">
        <v>3580</v>
      </c>
      <c r="CA1253" s="10">
        <v>6370</v>
      </c>
      <c r="CB1253" s="10">
        <v>5093</v>
      </c>
      <c r="CC1253" s="10">
        <v>8226</v>
      </c>
      <c r="CD1253" s="10">
        <v>6557</v>
      </c>
      <c r="CE1253" s="10">
        <v>4228</v>
      </c>
      <c r="CF1253" s="10">
        <v>9483</v>
      </c>
      <c r="CG1253" s="10">
        <v>9737</v>
      </c>
      <c r="CH1253" s="10">
        <v>5579</v>
      </c>
      <c r="CI1253" s="10">
        <v>8734</v>
      </c>
      <c r="CJ1253" s="10">
        <v>4319</v>
      </c>
      <c r="CK1253" s="10">
        <v>1370</v>
      </c>
      <c r="CL1253" s="10">
        <v>1485</v>
      </c>
      <c r="CM1253" s="10">
        <v>2568</v>
      </c>
      <c r="CN1253" s="10">
        <v>688</v>
      </c>
      <c r="CO1253" s="10">
        <v>9994</v>
      </c>
      <c r="CP1253" s="10">
        <v>3444</v>
      </c>
      <c r="CQ1253" s="10">
        <v>9964</v>
      </c>
      <c r="CR1253" s="10">
        <v>7239</v>
      </c>
      <c r="CS1253" s="10">
        <v>804</v>
      </c>
      <c r="CT1253" s="10">
        <v>2187</v>
      </c>
      <c r="CU1253" s="10">
        <v>3651</v>
      </c>
      <c r="CV1253" s="10">
        <v>3771</v>
      </c>
      <c r="CW1253" s="10">
        <v>152</v>
      </c>
      <c r="CX1253" s="10">
        <v>1207</v>
      </c>
      <c r="CY1253" s="10">
        <v>8083</v>
      </c>
      <c r="CZ1253" s="10">
        <v>2456</v>
      </c>
      <c r="DA1253" s="10">
        <v>3203</v>
      </c>
      <c r="DB1253" s="10">
        <v>9164</v>
      </c>
      <c r="DC1253" s="10">
        <v>2042</v>
      </c>
      <c r="DD1253" s="10">
        <v>4674</v>
      </c>
    </row>
    <row r="1254" spans="1:108" x14ac:dyDescent="0.25">
      <c r="H1254" s="11" t="s">
        <v>0</v>
      </c>
      <c r="I1254" s="12">
        <v>2.8338287270538358</v>
      </c>
      <c r="J1254" s="12">
        <v>-7.2040033508498391</v>
      </c>
      <c r="K1254" s="12">
        <v>-3.5717906176816823</v>
      </c>
      <c r="L1254" s="12">
        <v>4.3513780241463719E-3</v>
      </c>
      <c r="M1254" s="12">
        <v>5.8675376075101351</v>
      </c>
      <c r="N1254" s="12">
        <v>-0.26993815283242695</v>
      </c>
      <c r="O1254" s="12">
        <v>7.3381502367171197E-2</v>
      </c>
      <c r="P1254" s="12">
        <v>-3.8202226593864088</v>
      </c>
      <c r="Q1254" s="12">
        <v>-4.1778453413727004</v>
      </c>
      <c r="R1254" s="12">
        <v>-2.2968160944382601</v>
      </c>
      <c r="S1254" s="12">
        <v>-0.31749405528872576</v>
      </c>
      <c r="T1254" s="12">
        <v>-3.4611883158261616</v>
      </c>
      <c r="U1254" s="12">
        <v>-5.2833374666912336</v>
      </c>
      <c r="V1254" s="12">
        <v>1.711785512487666</v>
      </c>
      <c r="W1254" s="12">
        <v>7.2737828042641013</v>
      </c>
      <c r="X1254" s="12">
        <v>-3.9032244424500311</v>
      </c>
      <c r="Y1254" s="12">
        <v>7.2428909157316745</v>
      </c>
      <c r="Z1254" s="12">
        <v>-1.4359548097065011</v>
      </c>
      <c r="AA1254" s="12">
        <v>-5.4780679482003016</v>
      </c>
      <c r="AB1254" s="12">
        <v>2.315318147287825</v>
      </c>
      <c r="AC1254" s="12">
        <v>-1.4276288008825335</v>
      </c>
      <c r="AD1254" s="12">
        <v>-0.92056106215144806</v>
      </c>
      <c r="AE1254" s="12">
        <v>-8.1809505153412854</v>
      </c>
      <c r="AF1254" s="12">
        <v>-3.1988917924429221</v>
      </c>
      <c r="AG1254" s="12">
        <v>-4.3055963420454919</v>
      </c>
      <c r="AH1254" s="12">
        <v>-3.1761006638381319</v>
      </c>
      <c r="AI1254" s="12">
        <v>-3.8791450911260679</v>
      </c>
      <c r="AJ1254" s="12">
        <v>-6.3987946859819314</v>
      </c>
      <c r="AK1254" s="12">
        <v>2.8458375886005949</v>
      </c>
      <c r="AL1254" s="12">
        <v>1.0938719511584889</v>
      </c>
      <c r="AM1254" s="12">
        <v>0.85344971609520592</v>
      </c>
      <c r="AN1254" s="12">
        <v>-2.7046582528540464</v>
      </c>
      <c r="AO1254" s="12">
        <v>-4.4193957186825426</v>
      </c>
      <c r="AP1254" s="12">
        <v>0.45100261201206782</v>
      </c>
      <c r="AQ1254" s="12">
        <v>4.1519149206299808</v>
      </c>
      <c r="AR1254" s="12">
        <v>2.8675109827010359</v>
      </c>
      <c r="AS1254" s="12">
        <v>-4.2369840859214172</v>
      </c>
      <c r="AT1254" s="12">
        <v>0.11578060336311412</v>
      </c>
      <c r="AU1254" s="12">
        <v>3.7263851661650231</v>
      </c>
      <c r="AV1254" s="12">
        <v>-6.4845026077131447</v>
      </c>
      <c r="AW1254" s="12">
        <v>-2.1227094696554056</v>
      </c>
      <c r="AX1254" s="12">
        <v>-0.12347615002218272</v>
      </c>
      <c r="AY1254" s="12">
        <v>-3.988167919860337</v>
      </c>
      <c r="AZ1254" s="12">
        <v>4.5057033196467593</v>
      </c>
      <c r="BA1254" s="12">
        <v>-2.1293271009928132</v>
      </c>
      <c r="BB1254" s="12">
        <v>8.7502833303918615E-2</v>
      </c>
      <c r="BC1254" s="12">
        <v>0.92452520747772859</v>
      </c>
      <c r="BD1254" s="12">
        <v>-0.90720619814746106</v>
      </c>
      <c r="BE1254" s="12">
        <v>1.368871394773195</v>
      </c>
      <c r="BF1254" s="12">
        <v>4.9756351540790691</v>
      </c>
      <c r="BG1254" s="12">
        <v>-11.025708845879951</v>
      </c>
      <c r="BH1254" s="12">
        <v>-0.24698647260213447</v>
      </c>
      <c r="BI1254" s="12">
        <v>-12.411911197302953</v>
      </c>
      <c r="BJ1254" s="12">
        <v>-1.895414482885317</v>
      </c>
      <c r="BK1254" s="12">
        <v>3.9031642662921531</v>
      </c>
      <c r="BL1254" s="12">
        <v>-8.0318383860677507</v>
      </c>
      <c r="BM1254" s="12">
        <v>6.4453182439094725</v>
      </c>
      <c r="BN1254" s="12">
        <v>-6.1117489654824144</v>
      </c>
      <c r="BO1254" s="12">
        <v>3.7478800377384274</v>
      </c>
      <c r="BP1254" s="12">
        <v>-6.0974283276571226</v>
      </c>
      <c r="BQ1254" s="12">
        <v>-3.3028033404507622</v>
      </c>
      <c r="BR1254" s="12">
        <v>2.4401382767314348</v>
      </c>
      <c r="BS1254" s="12">
        <v>-12.403295736160354</v>
      </c>
      <c r="BT1254" s="12">
        <v>0.24013576547251125</v>
      </c>
      <c r="BU1254" s="12">
        <v>6.6973738857829748</v>
      </c>
      <c r="BV1254" s="12">
        <v>5.8084739351221417</v>
      </c>
      <c r="BW1254" s="12">
        <v>-2.2674626090347085</v>
      </c>
      <c r="BX1254" s="12">
        <v>14.198241711389155</v>
      </c>
      <c r="BY1254" s="12">
        <v>-5.2707413229762263</v>
      </c>
      <c r="BZ1254" s="12">
        <v>-8.3183205719784805</v>
      </c>
      <c r="CA1254" s="12">
        <v>-0.5865667944534233</v>
      </c>
      <c r="CB1254" s="12">
        <v>2.8151490342791123</v>
      </c>
      <c r="CC1254" s="12">
        <v>-4.1111055630336519</v>
      </c>
      <c r="CD1254" s="12">
        <v>-3.9466151989106817</v>
      </c>
      <c r="CE1254" s="12">
        <v>-2.098366736854353</v>
      </c>
      <c r="CF1254" s="12">
        <v>-9.0328132345440046</v>
      </c>
      <c r="CG1254" s="12">
        <v>-2.541782851831548</v>
      </c>
      <c r="CH1254" s="12">
        <v>-0.32969649761534747</v>
      </c>
      <c r="CI1254" s="12">
        <v>9.644541704597561</v>
      </c>
      <c r="CJ1254" s="12">
        <v>5.3923815080961948</v>
      </c>
      <c r="CK1254" s="12">
        <v>-2.784105879411876</v>
      </c>
      <c r="CL1254" s="12">
        <v>3.8620473930640515</v>
      </c>
      <c r="CM1254" s="12">
        <v>6.3082931371721385</v>
      </c>
      <c r="CN1254" s="12">
        <v>-9.529273789892484E-2</v>
      </c>
      <c r="CO1254" s="12">
        <v>-3.076087954511495</v>
      </c>
      <c r="CP1254" s="12">
        <v>7.5436077002444168</v>
      </c>
      <c r="CQ1254" s="12">
        <v>-4.9032423097416657</v>
      </c>
      <c r="CR1254" s="12">
        <v>-0.64442208221522357</v>
      </c>
      <c r="CS1254" s="12">
        <v>-7.9796155602795151</v>
      </c>
      <c r="CT1254" s="12">
        <v>-0.44431526975429092</v>
      </c>
      <c r="CU1254" s="12">
        <v>11.686746562445602</v>
      </c>
      <c r="CV1254" s="12">
        <v>2.2538758491299644</v>
      </c>
      <c r="CW1254" s="12">
        <v>-4.5673091406333945</v>
      </c>
      <c r="CX1254" s="12">
        <v>-3.8254724866837164</v>
      </c>
      <c r="CY1254" s="12">
        <v>-8.8600849829224053</v>
      </c>
      <c r="CZ1254" s="12">
        <v>-0.41362121828073228</v>
      </c>
      <c r="DA1254" s="12">
        <v>-3.3173983003889376</v>
      </c>
      <c r="DB1254" s="12">
        <v>-1.9993826041365996</v>
      </c>
      <c r="DC1254" s="12">
        <v>3.7165927870796822</v>
      </c>
      <c r="DD1254" s="12">
        <v>6.3489098385408438</v>
      </c>
    </row>
    <row r="1255" spans="1:108" x14ac:dyDescent="0.25">
      <c r="H1255" s="11" t="s">
        <v>2</v>
      </c>
      <c r="I1255" s="12">
        <v>14.975538778787815</v>
      </c>
      <c r="J1255" s="12">
        <v>-7.7601723330732213</v>
      </c>
      <c r="K1255" s="12">
        <v>1.934979683819386</v>
      </c>
      <c r="L1255" s="12">
        <v>9.984071540179384</v>
      </c>
      <c r="M1255" s="12">
        <v>21.792200766474011</v>
      </c>
      <c r="N1255" s="12">
        <v>9.7018572745016112</v>
      </c>
      <c r="O1255" s="12">
        <v>10.748744989939679</v>
      </c>
      <c r="P1255" s="12">
        <v>1.2524016912667686</v>
      </c>
      <c r="Q1255" s="12">
        <v>2.1785076013689126</v>
      </c>
      <c r="R1255" s="12">
        <v>6.1983766005566956</v>
      </c>
      <c r="S1255" s="12">
        <v>9.7033533178183298</v>
      </c>
      <c r="T1255" s="12">
        <v>3.3606508693344197</v>
      </c>
      <c r="U1255" s="12">
        <v>0.79078457709936179</v>
      </c>
      <c r="V1255" s="12">
        <v>12.944511272238977</v>
      </c>
      <c r="W1255" s="12">
        <v>26.667752100077344</v>
      </c>
      <c r="X1255" s="12">
        <v>1.904662458779856</v>
      </c>
      <c r="Y1255" s="12">
        <v>22.019973316226864</v>
      </c>
      <c r="Z1255" s="12">
        <v>6.4969915183981479</v>
      </c>
      <c r="AA1255" s="12">
        <v>1.7454974019959959</v>
      </c>
      <c r="AB1255" s="12">
        <v>16.891399951354309</v>
      </c>
      <c r="AC1255" s="12">
        <v>8.2698263784160364</v>
      </c>
      <c r="AD1255" s="12">
        <v>7.2209870821856779</v>
      </c>
      <c r="AE1255" s="12">
        <v>-6.0900284905994519</v>
      </c>
      <c r="AF1255" s="12">
        <v>2.0606978309549238</v>
      </c>
      <c r="AG1255" s="12">
        <v>0.62765223738608333</v>
      </c>
      <c r="AH1255" s="12">
        <v>6.4966653276774657</v>
      </c>
      <c r="AI1255" s="12">
        <v>2.8858550525046627</v>
      </c>
      <c r="AJ1255" s="12">
        <v>-2.2223075118864744</v>
      </c>
      <c r="AK1255" s="12">
        <v>13.976885798939442</v>
      </c>
      <c r="AL1255" s="12">
        <v>12.879659223733917</v>
      </c>
      <c r="AM1255" s="12">
        <v>10.914650344402895</v>
      </c>
      <c r="AN1255" s="12">
        <v>3.8974229000731304</v>
      </c>
      <c r="AO1255" s="12">
        <v>1.0473815883915203</v>
      </c>
      <c r="AP1255" s="12">
        <v>11.17971084636156</v>
      </c>
      <c r="AQ1255" s="12">
        <v>18.003647291134012</v>
      </c>
      <c r="AR1255" s="12">
        <v>16.464980335585381</v>
      </c>
      <c r="AS1255" s="12">
        <v>1.2746185104992453</v>
      </c>
      <c r="AT1255" s="12">
        <v>11.12772455632714</v>
      </c>
      <c r="AU1255" s="12">
        <v>15.89763218136885</v>
      </c>
      <c r="AV1255" s="12">
        <v>-1.6319224434502919</v>
      </c>
      <c r="AW1255" s="12">
        <v>4.5824574030720973</v>
      </c>
      <c r="AX1255" s="12">
        <v>10.56848756293833</v>
      </c>
      <c r="AY1255" s="12">
        <v>0.67541088441311325</v>
      </c>
      <c r="AZ1255" s="12">
        <v>20.443410766328956</v>
      </c>
      <c r="BA1255" s="12">
        <v>6.3508333500169067</v>
      </c>
      <c r="BB1255" s="12">
        <v>10.020116446476159</v>
      </c>
      <c r="BC1255" s="12">
        <v>11.765706409163219</v>
      </c>
      <c r="BD1255" s="12">
        <v>7.0041620781303253</v>
      </c>
      <c r="BE1255" s="12">
        <v>14.55001204621782</v>
      </c>
      <c r="BF1255" s="12">
        <v>20.077378110959881</v>
      </c>
      <c r="BG1255" s="12">
        <v>-11.091845594420091</v>
      </c>
      <c r="BH1255" s="12">
        <v>9.420873739245609</v>
      </c>
      <c r="BI1255" s="12">
        <v>-14.908367503429593</v>
      </c>
      <c r="BJ1255" s="12">
        <v>6.194059383771334</v>
      </c>
      <c r="BK1255" s="12">
        <v>18.730667507306759</v>
      </c>
      <c r="BL1255" s="12">
        <v>-6.2882308549712862</v>
      </c>
      <c r="BM1255" s="12">
        <v>23.19689282292644</v>
      </c>
      <c r="BN1255" s="12">
        <v>-1.743700966542657</v>
      </c>
      <c r="BO1255" s="12">
        <v>17.821016574756445</v>
      </c>
      <c r="BP1255" s="12">
        <v>-2.4097103920227663</v>
      </c>
      <c r="BQ1255" s="12">
        <v>3.9650282080453119</v>
      </c>
      <c r="BR1255" s="12">
        <v>15.172027610954915</v>
      </c>
      <c r="BS1255" s="12">
        <v>-14.609554636742722</v>
      </c>
      <c r="BT1255" s="12">
        <v>9.2223718508594104</v>
      </c>
      <c r="BU1255" s="12">
        <v>22.273636129293624</v>
      </c>
      <c r="BV1255" s="12">
        <v>22.467273341069792</v>
      </c>
      <c r="BW1255" s="12">
        <v>5.7768352280838746</v>
      </c>
      <c r="BX1255" s="12">
        <v>37.387218202759676</v>
      </c>
      <c r="BY1255" s="12">
        <v>0.39317534165209334</v>
      </c>
      <c r="BZ1255" s="12">
        <v>-5.5305304756566542</v>
      </c>
      <c r="CA1255" s="12">
        <v>9.5173965095637207</v>
      </c>
      <c r="CB1255" s="12">
        <v>16.681699584877364</v>
      </c>
      <c r="CC1255" s="12">
        <v>2.6763327205989844</v>
      </c>
      <c r="CD1255" s="12">
        <v>3.5134384929953733</v>
      </c>
      <c r="CE1255" s="12">
        <v>6.3206216353728326</v>
      </c>
      <c r="CF1255" s="12">
        <v>-8.9300876726638059</v>
      </c>
      <c r="CG1255" s="12">
        <v>4.0428281975922458</v>
      </c>
      <c r="CH1255" s="12">
        <v>10.182036913158402</v>
      </c>
      <c r="CI1255" s="12">
        <v>29.964137401990438</v>
      </c>
      <c r="CJ1255" s="12">
        <v>21.489223671605004</v>
      </c>
      <c r="CK1255" s="12">
        <v>3.5830707838066793</v>
      </c>
      <c r="CL1255" s="12">
        <v>17.801015664829787</v>
      </c>
      <c r="CM1255" s="12">
        <v>22.707898304566051</v>
      </c>
      <c r="CN1255" s="12">
        <v>10.953285326660749</v>
      </c>
      <c r="CO1255" s="12">
        <v>5.225878946489793</v>
      </c>
      <c r="CP1255" s="12">
        <v>24.932985316936435</v>
      </c>
      <c r="CQ1255" s="12">
        <v>-8.5913520604818938E-3</v>
      </c>
      <c r="CR1255" s="12">
        <v>9.1144702600290621</v>
      </c>
      <c r="CS1255" s="12">
        <v>-4.0978527945756671</v>
      </c>
      <c r="CT1255" s="12">
        <v>7.5426146178335722</v>
      </c>
      <c r="CU1255" s="12">
        <v>34.404744748402535</v>
      </c>
      <c r="CV1255" s="12">
        <v>15.719565759143528</v>
      </c>
      <c r="CW1255" s="12">
        <v>0.3544837056228739</v>
      </c>
      <c r="CX1255" s="12">
        <v>1.987611105169437</v>
      </c>
      <c r="CY1255" s="12">
        <v>-7.0996571136218796</v>
      </c>
      <c r="CZ1255" s="12">
        <v>8.7611313143799361</v>
      </c>
      <c r="DA1255" s="12">
        <v>4.1647836182379434</v>
      </c>
      <c r="DB1255" s="12">
        <v>6.2507909850501049</v>
      </c>
      <c r="DC1255" s="12">
        <v>17.290883196744357</v>
      </c>
      <c r="DD1255" s="12">
        <v>23.012404653904621</v>
      </c>
    </row>
    <row r="1256" spans="1:108" x14ac:dyDescent="0.25">
      <c r="A1256" s="2">
        <v>419</v>
      </c>
      <c r="B1256" s="8">
        <f t="shared" ref="B1256" ca="1" si="1515">_xlfn.COVARIANCE.P(OFFSET(I1257,0,0,1,20),OFFSET(I1258,0,0,1,20))/_xlfn.VAR.P(OFFSET(I1257,0,0,1,20))</f>
        <v>2.0158098356511736</v>
      </c>
      <c r="C1256" s="8">
        <f t="shared" ref="C1256" ca="1" si="1516">_xlfn.COVARIANCE.P(OFFSET(I1257,0,0,1,50),OFFSET(I1258,0,0,1,50))/_xlfn.VAR.P(OFFSET(I1257,0,0,1,50))</f>
        <v>1.9987983820612947</v>
      </c>
      <c r="D1256" s="8">
        <f t="shared" ref="D1256" ca="1" si="1517">_xlfn.COVARIANCE.P(OFFSET(I1257,0,0,1,100),OFFSET(I1258,0,0,1,100))/_xlfn.VAR.P(OFFSET(I1257,0,0,1,100))</f>
        <v>2.0328707868648936</v>
      </c>
      <c r="E1256" s="8">
        <f t="shared" ref="E1256" ca="1" si="1518">AVERAGE(OFFSET(I1258,0,0,1,20))-AVERAGE(OFFSET(I1257,0,0,1,20))*B1256</f>
        <v>10.25486247754513</v>
      </c>
      <c r="F1256" s="8">
        <f t="shared" ref="F1256" ca="1" si="1519">AVERAGE(OFFSET(I1258,0,0,1,50))-AVERAGE(OFFSET(I1257,0,0,1,50))*C1256</f>
        <v>10.317365344968954</v>
      </c>
      <c r="G1256" s="8">
        <f t="shared" ref="G1256" ca="1" si="1520">AVERAGE(OFFSET(I1258,0,0,1,100))-AVERAGE(OFFSET(I1257,0,0,1,100))*D1256</f>
        <v>10.216393720908929</v>
      </c>
      <c r="H1256" s="9" t="s">
        <v>29</v>
      </c>
      <c r="I1256" s="10">
        <v>2681</v>
      </c>
      <c r="J1256" s="10">
        <v>9930</v>
      </c>
      <c r="K1256" s="10">
        <v>7825</v>
      </c>
      <c r="L1256" s="10">
        <v>3474</v>
      </c>
      <c r="M1256" s="10">
        <v>5246</v>
      </c>
      <c r="N1256" s="10">
        <v>3433</v>
      </c>
      <c r="O1256" s="10">
        <v>342</v>
      </c>
      <c r="P1256" s="10">
        <v>2459</v>
      </c>
      <c r="Q1256" s="10">
        <v>5339</v>
      </c>
      <c r="R1256" s="10">
        <v>4032</v>
      </c>
      <c r="S1256" s="10">
        <v>1239</v>
      </c>
      <c r="T1256" s="10">
        <v>5596</v>
      </c>
      <c r="U1256" s="10">
        <v>885</v>
      </c>
      <c r="V1256" s="10">
        <v>9593</v>
      </c>
      <c r="W1256" s="10">
        <v>763</v>
      </c>
      <c r="X1256" s="10">
        <v>9760</v>
      </c>
      <c r="Y1256" s="10">
        <v>7809</v>
      </c>
      <c r="Z1256" s="10">
        <v>2904</v>
      </c>
      <c r="AA1256" s="10">
        <v>9658</v>
      </c>
      <c r="AB1256" s="10">
        <v>1808</v>
      </c>
      <c r="AC1256" s="10">
        <v>3173</v>
      </c>
      <c r="AD1256" s="10">
        <v>6478</v>
      </c>
      <c r="AE1256" s="10">
        <v>9463</v>
      </c>
      <c r="AF1256" s="10">
        <v>2185</v>
      </c>
      <c r="AG1256" s="10">
        <v>6379</v>
      </c>
      <c r="AH1256" s="10">
        <v>6336</v>
      </c>
      <c r="AI1256" s="10">
        <v>3894</v>
      </c>
      <c r="AJ1256" s="10">
        <v>9702</v>
      </c>
      <c r="AK1256" s="10">
        <v>8200</v>
      </c>
      <c r="AL1256" s="10">
        <v>7231</v>
      </c>
      <c r="AM1256" s="10">
        <v>105</v>
      </c>
      <c r="AN1256" s="10">
        <v>7243</v>
      </c>
      <c r="AO1256" s="10">
        <v>4183</v>
      </c>
      <c r="AP1256" s="10">
        <v>8033</v>
      </c>
      <c r="AQ1256" s="10">
        <v>6920</v>
      </c>
      <c r="AR1256" s="10">
        <v>6171</v>
      </c>
      <c r="AS1256" s="10">
        <v>7886</v>
      </c>
      <c r="AT1256" s="10">
        <v>5618</v>
      </c>
      <c r="AU1256" s="10">
        <v>2534</v>
      </c>
      <c r="AV1256" s="10">
        <v>2488</v>
      </c>
      <c r="AW1256" s="10">
        <v>8477</v>
      </c>
      <c r="AX1256" s="10">
        <v>1283</v>
      </c>
      <c r="AY1256" s="10">
        <v>2407</v>
      </c>
      <c r="AZ1256" s="10">
        <v>855</v>
      </c>
      <c r="BA1256" s="10">
        <v>1464</v>
      </c>
      <c r="BB1256" s="10">
        <v>9803</v>
      </c>
      <c r="BC1256" s="10">
        <v>3744</v>
      </c>
      <c r="BD1256" s="10">
        <v>7356</v>
      </c>
      <c r="BE1256" s="10">
        <v>6603</v>
      </c>
      <c r="BF1256" s="10">
        <v>5600</v>
      </c>
      <c r="BG1256" s="10">
        <v>5436</v>
      </c>
      <c r="BH1256" s="10">
        <v>6602</v>
      </c>
      <c r="BI1256" s="10">
        <v>478</v>
      </c>
      <c r="BJ1256" s="10">
        <v>9017</v>
      </c>
      <c r="BK1256" s="10">
        <v>3547</v>
      </c>
      <c r="BL1256" s="10">
        <v>9661</v>
      </c>
      <c r="BM1256" s="10">
        <v>1388</v>
      </c>
      <c r="BN1256" s="10">
        <v>9278</v>
      </c>
      <c r="BO1256" s="10">
        <v>9823</v>
      </c>
      <c r="BP1256" s="10">
        <v>9643</v>
      </c>
      <c r="BQ1256" s="10">
        <v>8553</v>
      </c>
      <c r="BR1256" s="10">
        <v>6143</v>
      </c>
      <c r="BS1256" s="10">
        <v>2773</v>
      </c>
      <c r="BT1256" s="10">
        <v>7925</v>
      </c>
      <c r="BU1256" s="10">
        <v>4188</v>
      </c>
      <c r="BV1256" s="10">
        <v>8329</v>
      </c>
      <c r="BW1256" s="10">
        <v>51</v>
      </c>
      <c r="BX1256" s="10">
        <v>9473</v>
      </c>
      <c r="BY1256" s="10">
        <v>3578</v>
      </c>
      <c r="BZ1256" s="10">
        <v>7492</v>
      </c>
      <c r="CA1256" s="10">
        <v>9351</v>
      </c>
      <c r="CB1256" s="10">
        <v>3870</v>
      </c>
      <c r="CC1256" s="10">
        <v>313</v>
      </c>
      <c r="CD1256" s="10">
        <v>9791</v>
      </c>
      <c r="CE1256" s="10">
        <v>1442</v>
      </c>
      <c r="CF1256" s="10">
        <v>1100</v>
      </c>
      <c r="CG1256" s="10">
        <v>3570</v>
      </c>
      <c r="CH1256" s="10">
        <v>6586</v>
      </c>
      <c r="CI1256" s="10">
        <v>3336</v>
      </c>
      <c r="CJ1256" s="10">
        <v>3256</v>
      </c>
      <c r="CK1256" s="10">
        <v>888</v>
      </c>
      <c r="CL1256" s="10">
        <v>2696</v>
      </c>
      <c r="CM1256" s="10">
        <v>1802</v>
      </c>
      <c r="CN1256" s="10">
        <v>6463</v>
      </c>
      <c r="CO1256" s="10">
        <v>585</v>
      </c>
      <c r="CP1256" s="10">
        <v>2351</v>
      </c>
      <c r="CQ1256" s="10">
        <v>6721</v>
      </c>
      <c r="CR1256" s="10">
        <v>8986</v>
      </c>
      <c r="CS1256" s="10">
        <v>1445</v>
      </c>
      <c r="CT1256" s="10">
        <v>9522</v>
      </c>
      <c r="CU1256" s="10">
        <v>8564</v>
      </c>
      <c r="CV1256" s="10">
        <v>7682</v>
      </c>
      <c r="CW1256" s="10">
        <v>1751</v>
      </c>
      <c r="CX1256" s="10">
        <v>8646</v>
      </c>
      <c r="CY1256" s="10">
        <v>4326</v>
      </c>
      <c r="CZ1256" s="10">
        <v>2046</v>
      </c>
      <c r="DA1256" s="10">
        <v>2417</v>
      </c>
      <c r="DB1256" s="10">
        <v>9066</v>
      </c>
      <c r="DC1256" s="10">
        <v>9667</v>
      </c>
      <c r="DD1256" s="10">
        <v>4611</v>
      </c>
    </row>
    <row r="1257" spans="1:108" x14ac:dyDescent="0.25">
      <c r="H1257" s="11" t="s">
        <v>0</v>
      </c>
      <c r="I1257" s="12">
        <v>3.9199006790306852</v>
      </c>
      <c r="J1257" s="12">
        <v>-0.9472883603175436</v>
      </c>
      <c r="K1257" s="12">
        <v>-8.5940700142374062</v>
      </c>
      <c r="L1257" s="12">
        <v>11.547457778814296</v>
      </c>
      <c r="M1257" s="12">
        <v>-0.9416421975173862</v>
      </c>
      <c r="N1257" s="12">
        <v>-3.0913652447440865</v>
      </c>
      <c r="O1257" s="12">
        <v>5.2547261875879547</v>
      </c>
      <c r="P1257" s="12">
        <v>2.8820043007117775</v>
      </c>
      <c r="Q1257" s="12">
        <v>-0.74762513521120733</v>
      </c>
      <c r="R1257" s="12">
        <v>-1.131819685668304</v>
      </c>
      <c r="S1257" s="12">
        <v>-5.6991917048190919</v>
      </c>
      <c r="T1257" s="12">
        <v>-1.4012688417495931</v>
      </c>
      <c r="U1257" s="12">
        <v>1.9499525243006131</v>
      </c>
      <c r="V1257" s="12">
        <v>14.706708278899384</v>
      </c>
      <c r="W1257" s="12">
        <v>-7.3772064578111864</v>
      </c>
      <c r="X1257" s="12">
        <v>1.1161245312492676</v>
      </c>
      <c r="Y1257" s="12">
        <v>4.0039344367551433</v>
      </c>
      <c r="Z1257" s="12">
        <v>0.44965542228545574</v>
      </c>
      <c r="AA1257" s="12">
        <v>2.2449197705954567</v>
      </c>
      <c r="AB1257" s="12">
        <v>7.5700301797783345</v>
      </c>
      <c r="AC1257" s="12">
        <v>6.0094578411188238</v>
      </c>
      <c r="AD1257" s="12">
        <v>-10.44884472898868</v>
      </c>
      <c r="AE1257" s="12">
        <v>-7.295225672895076</v>
      </c>
      <c r="AF1257" s="12">
        <v>-0.52007433265100633</v>
      </c>
      <c r="AG1257" s="12">
        <v>1.6029040208970295</v>
      </c>
      <c r="AH1257" s="12">
        <v>-2.4945939351113298</v>
      </c>
      <c r="AI1257" s="12">
        <v>-9.8100060817699557</v>
      </c>
      <c r="AJ1257" s="12">
        <v>2.4096770073097873</v>
      </c>
      <c r="AK1257" s="12">
        <v>3.0638186348592211</v>
      </c>
      <c r="AL1257" s="12">
        <v>3.3068060405039468</v>
      </c>
      <c r="AM1257" s="12">
        <v>3.9808565819624366</v>
      </c>
      <c r="AN1257" s="12">
        <v>1.422301837667685</v>
      </c>
      <c r="AO1257" s="12">
        <v>-1.2690292217001131</v>
      </c>
      <c r="AP1257" s="12">
        <v>7.7524742588926596</v>
      </c>
      <c r="AQ1257" s="12">
        <v>0.36572601863140186</v>
      </c>
      <c r="AR1257" s="12">
        <v>-6.3877575603295167</v>
      </c>
      <c r="AS1257" s="12">
        <v>1.866396099450391</v>
      </c>
      <c r="AT1257" s="12">
        <v>-1.3579595238555318</v>
      </c>
      <c r="AU1257" s="12">
        <v>4.4533077263810954</v>
      </c>
      <c r="AV1257" s="12">
        <v>2.8704652736724783</v>
      </c>
      <c r="AW1257" s="12">
        <v>1.1089129029468512</v>
      </c>
      <c r="AX1257" s="12">
        <v>0.38358877724506968</v>
      </c>
      <c r="AY1257" s="12">
        <v>-7.8336201551342999</v>
      </c>
      <c r="AZ1257" s="12">
        <v>11.100108672560205</v>
      </c>
      <c r="BA1257" s="12">
        <v>-1.4076803634256307</v>
      </c>
      <c r="BB1257" s="12">
        <v>1.8975424041812283</v>
      </c>
      <c r="BC1257" s="12">
        <v>5.6945059672606337</v>
      </c>
      <c r="BD1257" s="12">
        <v>-0.48330695346525065</v>
      </c>
      <c r="BE1257" s="12">
        <v>-2.0996170989785807</v>
      </c>
      <c r="BF1257" s="12">
        <v>-0.90272141621916613</v>
      </c>
      <c r="BG1257" s="12">
        <v>-1.7704477886130034</v>
      </c>
      <c r="BH1257" s="12">
        <v>-3.444548911000803</v>
      </c>
      <c r="BI1257" s="12">
        <v>-5.7264362444678945</v>
      </c>
      <c r="BJ1257" s="12">
        <v>-0.86159326329430308</v>
      </c>
      <c r="BK1257" s="12">
        <v>-5.4224848831068702</v>
      </c>
      <c r="BL1257" s="12">
        <v>-11.45349084144619</v>
      </c>
      <c r="BM1257" s="12">
        <v>-0.33292474194319244</v>
      </c>
      <c r="BN1257" s="12">
        <v>0.9450418847441846</v>
      </c>
      <c r="BO1257" s="12">
        <v>-3.3576458562178542</v>
      </c>
      <c r="BP1257" s="12">
        <v>-3.0379941620597544</v>
      </c>
      <c r="BQ1257" s="12">
        <v>-4.6804824512743419</v>
      </c>
      <c r="BR1257" s="12">
        <v>-3.014138458273993</v>
      </c>
      <c r="BS1257" s="12">
        <v>-0.77877119690799812</v>
      </c>
      <c r="BT1257" s="12">
        <v>1.073407792443247</v>
      </c>
      <c r="BU1257" s="12">
        <v>6.8556450167824368</v>
      </c>
      <c r="BV1257" s="12">
        <v>-3.4559520987798087</v>
      </c>
      <c r="BW1257" s="12">
        <v>-5.7657995356375071</v>
      </c>
      <c r="BX1257" s="12">
        <v>3.1976377850718607E-2</v>
      </c>
      <c r="BY1257" s="12">
        <v>4.4675609261710427</v>
      </c>
      <c r="BZ1257" s="12">
        <v>-1.8943530435958404</v>
      </c>
      <c r="CA1257" s="12">
        <v>1.6997071490837088</v>
      </c>
      <c r="CB1257" s="12">
        <v>-0.96750739056621016</v>
      </c>
      <c r="CC1257" s="12">
        <v>-5.5248992467318816</v>
      </c>
      <c r="CD1257" s="12">
        <v>4.4900398578110892</v>
      </c>
      <c r="CE1257" s="12">
        <v>-2.2982604387516528</v>
      </c>
      <c r="CF1257" s="12">
        <v>-5.0306009808702061</v>
      </c>
      <c r="CG1257" s="12">
        <v>0.89723163823058094</v>
      </c>
      <c r="CH1257" s="12">
        <v>6.4664609351312752</v>
      </c>
      <c r="CI1257" s="12">
        <v>-6.4405289042482829</v>
      </c>
      <c r="CJ1257" s="12">
        <v>-1.172197217842446</v>
      </c>
      <c r="CK1257" s="12">
        <v>5.5244406143297553</v>
      </c>
      <c r="CL1257" s="12">
        <v>3.4155228259407706</v>
      </c>
      <c r="CM1257" s="12">
        <v>-8.5701273488746068</v>
      </c>
      <c r="CN1257" s="12">
        <v>-1.6407501801537674</v>
      </c>
      <c r="CO1257" s="12">
        <v>1.0908179663342117</v>
      </c>
      <c r="CP1257" s="12">
        <v>2.0205385019685558</v>
      </c>
      <c r="CQ1257" s="12">
        <v>-9.2944499636794689</v>
      </c>
      <c r="CR1257" s="12">
        <v>8.3068921435162721</v>
      </c>
      <c r="CS1257" s="12">
        <v>-4.9416564340558882</v>
      </c>
      <c r="CT1257" s="12">
        <v>-3.3262730538316281</v>
      </c>
      <c r="CU1257" s="12">
        <v>2.3512446609353916</v>
      </c>
      <c r="CV1257" s="12">
        <v>-3.3894304316563204</v>
      </c>
      <c r="CW1257" s="12">
        <v>9.9618354766046409</v>
      </c>
      <c r="CX1257" s="12">
        <v>3.916652240202851</v>
      </c>
      <c r="CY1257" s="12">
        <v>-0.9835684950853929</v>
      </c>
      <c r="CZ1257" s="12">
        <v>-8.719323267929715</v>
      </c>
      <c r="DA1257" s="12">
        <v>-5.4628007385737165</v>
      </c>
      <c r="DB1257" s="12">
        <v>-0.36911740071494403</v>
      </c>
      <c r="DC1257" s="12">
        <v>-0.54060889513496202</v>
      </c>
      <c r="DD1257" s="12">
        <v>0.83004097796511211</v>
      </c>
    </row>
    <row r="1258" spans="1:108" x14ac:dyDescent="0.25">
      <c r="H1258" s="11" t="s">
        <v>2</v>
      </c>
      <c r="I1258" s="12">
        <v>17.540247094948317</v>
      </c>
      <c r="J1258" s="12">
        <v>9.5504598963715708</v>
      </c>
      <c r="K1258" s="12">
        <v>-6.3660301491254625</v>
      </c>
      <c r="L1258" s="12">
        <v>32.956711949281988</v>
      </c>
      <c r="M1258" s="12">
        <v>9.0920636728095907</v>
      </c>
      <c r="N1258" s="12">
        <v>3.5246600267755541</v>
      </c>
      <c r="O1258" s="12">
        <v>21.67231100566848</v>
      </c>
      <c r="P1258" s="12">
        <v>15.533453613168474</v>
      </c>
      <c r="Q1258" s="12">
        <v>8.04274996208731</v>
      </c>
      <c r="R1258" s="12">
        <v>8.0790374907397435</v>
      </c>
      <c r="S1258" s="12">
        <v>-1.9227798470366704</v>
      </c>
      <c r="T1258" s="12">
        <v>7.1568367229477525</v>
      </c>
      <c r="U1258" s="12">
        <v>15.981163294222002</v>
      </c>
      <c r="V1258" s="12">
        <v>39.866438502138962</v>
      </c>
      <c r="W1258" s="12">
        <v>-5.2457217919808974</v>
      </c>
      <c r="X1258" s="12">
        <v>14.562024941979203</v>
      </c>
      <c r="Y1258" s="12">
        <v>18.124293180411232</v>
      </c>
      <c r="Z1258" s="12">
        <v>8.9347682635361654</v>
      </c>
      <c r="AA1258" s="12">
        <v>14.193641117954236</v>
      </c>
      <c r="AB1258" s="12">
        <v>25.655326609056637</v>
      </c>
      <c r="AC1258" s="12">
        <v>21.587748003173143</v>
      </c>
      <c r="AD1258" s="12">
        <v>-10.634173292907473</v>
      </c>
      <c r="AE1258" s="12">
        <v>-3.5128122629558631</v>
      </c>
      <c r="AF1258" s="12">
        <v>8.0809883066584636</v>
      </c>
      <c r="AG1258" s="12">
        <v>12.763644166490302</v>
      </c>
      <c r="AH1258" s="12">
        <v>5.3052336796534956</v>
      </c>
      <c r="AI1258" s="12">
        <v>-10.389967506888791</v>
      </c>
      <c r="AJ1258" s="12">
        <v>14.52713155104569</v>
      </c>
      <c r="AK1258" s="12">
        <v>16.073280947690829</v>
      </c>
      <c r="AL1258" s="12">
        <v>16.31870299617951</v>
      </c>
      <c r="AM1258" s="12">
        <v>19.704636383250222</v>
      </c>
      <c r="AN1258" s="12">
        <v>12.058802498468715</v>
      </c>
      <c r="AO1258" s="12">
        <v>6.5354870915265728</v>
      </c>
      <c r="AP1258" s="12">
        <v>25.285335752159348</v>
      </c>
      <c r="AQ1258" s="12">
        <v>12.123567786504577</v>
      </c>
      <c r="AR1258" s="12">
        <v>-1.0900709406329807</v>
      </c>
      <c r="AS1258" s="12">
        <v>12.314707501714885</v>
      </c>
      <c r="AT1258" s="12">
        <v>6.3506951678609518</v>
      </c>
      <c r="AU1258" s="12">
        <v>18.944506128757762</v>
      </c>
      <c r="AV1258" s="12">
        <v>16.934728619542103</v>
      </c>
      <c r="AW1258" s="12">
        <v>14.697642992115043</v>
      </c>
      <c r="AX1258" s="12">
        <v>11.830391512178942</v>
      </c>
      <c r="AY1258" s="12">
        <v>-4.3236697234187984</v>
      </c>
      <c r="AZ1258" s="12">
        <v>33.478441668581944</v>
      </c>
      <c r="BA1258" s="12">
        <v>7.7835439478100419</v>
      </c>
      <c r="BB1258" s="12">
        <v>13.098474823424965</v>
      </c>
      <c r="BC1258" s="12">
        <v>21.797526367292868</v>
      </c>
      <c r="BD1258" s="12">
        <v>10.055736646307031</v>
      </c>
      <c r="BE1258" s="12">
        <v>6.7967288874701763</v>
      </c>
      <c r="BF1258" s="12">
        <v>9.7850372177580081</v>
      </c>
      <c r="BG1258" s="12">
        <v>4.6957082537361403</v>
      </c>
      <c r="BH1258" s="12">
        <v>4.9358623085476623</v>
      </c>
      <c r="BI1258" s="12">
        <v>-0.4896301266780746</v>
      </c>
      <c r="BJ1258" s="12">
        <v>8.3379720871995424</v>
      </c>
      <c r="BK1258" s="12">
        <v>1.1966480369434418</v>
      </c>
      <c r="BL1258" s="12">
        <v>-16.159782051951652</v>
      </c>
      <c r="BM1258" s="12">
        <v>8.5530148784617719</v>
      </c>
      <c r="BN1258" s="12">
        <v>11.29371569408428</v>
      </c>
      <c r="BO1258" s="12">
        <v>2.8955075920664957</v>
      </c>
      <c r="BP1258" s="12">
        <v>2.4405407870868667</v>
      </c>
      <c r="BQ1258" s="12">
        <v>0.33736080669275104</v>
      </c>
      <c r="BR1258" s="12">
        <v>4.0171344796567734</v>
      </c>
      <c r="BS1258" s="12">
        <v>8.5426991861508395</v>
      </c>
      <c r="BT1258" s="12">
        <v>12.870081231101205</v>
      </c>
      <c r="BU1258" s="12">
        <v>23.411720095537898</v>
      </c>
      <c r="BV1258" s="12">
        <v>2.2743663391106406</v>
      </c>
      <c r="BW1258" s="12">
        <v>-2.5885244980577764</v>
      </c>
      <c r="BX1258" s="12">
        <v>9.573780500763295</v>
      </c>
      <c r="BY1258" s="12">
        <v>19.161906090394513</v>
      </c>
      <c r="BZ1258" s="12">
        <v>5.7264738017090355</v>
      </c>
      <c r="CA1258" s="12">
        <v>13.608538539611489</v>
      </c>
      <c r="CB1258" s="12">
        <v>9.4742725157416849</v>
      </c>
      <c r="CC1258" s="12">
        <v>-0.55977034537201575</v>
      </c>
      <c r="CD1258" s="12">
        <v>20.74904991148075</v>
      </c>
      <c r="CE1258" s="12">
        <v>4.0497080680751543</v>
      </c>
      <c r="CF1258" s="12">
        <v>0.37873341731438798</v>
      </c>
      <c r="CG1258" s="12">
        <v>10.863664400750464</v>
      </c>
      <c r="CH1258" s="12">
        <v>23.298990861291863</v>
      </c>
      <c r="CI1258" s="12">
        <v>-3.5594860769750949</v>
      </c>
      <c r="CJ1258" s="12">
        <v>10.685884138149429</v>
      </c>
      <c r="CK1258" s="12">
        <v>22.478367008230354</v>
      </c>
      <c r="CL1258" s="12">
        <v>17.57793471288613</v>
      </c>
      <c r="CM1258" s="12">
        <v>-7.5445313397351308</v>
      </c>
      <c r="CN1258" s="12">
        <v>5.7374672700229405</v>
      </c>
      <c r="CO1258" s="12">
        <v>11.819284411944301</v>
      </c>
      <c r="CP1258" s="12">
        <v>15.128343832996025</v>
      </c>
      <c r="CQ1258" s="12">
        <v>-9.4562744005132053</v>
      </c>
      <c r="CR1258" s="12">
        <v>27.180854129238135</v>
      </c>
      <c r="CS1258" s="12">
        <v>-0.44745537672867752</v>
      </c>
      <c r="CT1258" s="12">
        <v>2.9006703067724917</v>
      </c>
      <c r="CU1258" s="12">
        <v>14.980137875503937</v>
      </c>
      <c r="CV1258" s="12">
        <v>3.1087921956027889</v>
      </c>
      <c r="CW1258" s="12">
        <v>29.671132245649002</v>
      </c>
      <c r="CX1258" s="12">
        <v>17.844032394845385</v>
      </c>
      <c r="CY1258" s="12">
        <v>8.2778715983033049</v>
      </c>
      <c r="CZ1258" s="12">
        <v>-7.220439258347974</v>
      </c>
      <c r="DA1258" s="12">
        <v>0.16028117555665244</v>
      </c>
      <c r="DB1258" s="12">
        <v>9.4437715680559915</v>
      </c>
      <c r="DC1258" s="12">
        <v>10.65669483604978</v>
      </c>
      <c r="DD1258" s="12">
        <v>13.973691866848206</v>
      </c>
    </row>
    <row r="1259" spans="1:108" x14ac:dyDescent="0.25">
      <c r="A1259" s="2">
        <v>420</v>
      </c>
      <c r="B1259" s="8">
        <f t="shared" ref="B1259" ca="1" si="1521">_xlfn.COVARIANCE.P(OFFSET(I1260,0,0,1,20),OFFSET(I1261,0,0,1,20))/_xlfn.VAR.P(OFFSET(I1260,0,0,1,20))</f>
        <v>1.9454112634768117</v>
      </c>
      <c r="C1259" s="8">
        <f t="shared" ref="C1259" ca="1" si="1522">_xlfn.COVARIANCE.P(OFFSET(I1260,0,0,1,50),OFFSET(I1261,0,0,1,50))/_xlfn.VAR.P(OFFSET(I1260,0,0,1,50))</f>
        <v>2.0020517704141443</v>
      </c>
      <c r="D1259" s="8">
        <f t="shared" ref="D1259" ca="1" si="1523">_xlfn.COVARIANCE.P(OFFSET(I1260,0,0,1,100),OFFSET(I1261,0,0,1,100))/_xlfn.VAR.P(OFFSET(I1260,0,0,1,100))</f>
        <v>1.9874790469263579</v>
      </c>
      <c r="E1259" s="8">
        <f t="shared" ref="E1259" ca="1" si="1524">AVERAGE(OFFSET(I1261,0,0,1,20))-AVERAGE(OFFSET(I1260,0,0,1,20))*B1259</f>
        <v>10.074529107843894</v>
      </c>
      <c r="F1259" s="8">
        <f t="shared" ref="F1259" ca="1" si="1525">AVERAGE(OFFSET(I1261,0,0,1,50))-AVERAGE(OFFSET(I1260,0,0,1,50))*C1259</f>
        <v>9.9706805032067773</v>
      </c>
      <c r="G1259" s="8">
        <f t="shared" ref="G1259" ca="1" si="1526">AVERAGE(OFFSET(I1261,0,0,1,100))-AVERAGE(OFFSET(I1260,0,0,1,100))*D1259</f>
        <v>9.9165147725631275</v>
      </c>
      <c r="H1259" s="9" t="s">
        <v>29</v>
      </c>
      <c r="I1259" s="10">
        <v>7029</v>
      </c>
      <c r="J1259" s="10">
        <v>6120</v>
      </c>
      <c r="K1259" s="10">
        <v>8729</v>
      </c>
      <c r="L1259" s="10">
        <v>6206</v>
      </c>
      <c r="M1259" s="10">
        <v>8452</v>
      </c>
      <c r="N1259" s="10">
        <v>3764</v>
      </c>
      <c r="O1259" s="10">
        <v>8809</v>
      </c>
      <c r="P1259" s="10">
        <v>6099</v>
      </c>
      <c r="Q1259" s="10">
        <v>716</v>
      </c>
      <c r="R1259" s="10">
        <v>9824</v>
      </c>
      <c r="S1259" s="10">
        <v>6706</v>
      </c>
      <c r="T1259" s="10">
        <v>9549</v>
      </c>
      <c r="U1259" s="10">
        <v>9988</v>
      </c>
      <c r="V1259" s="10">
        <v>2868</v>
      </c>
      <c r="W1259" s="10">
        <v>5754</v>
      </c>
      <c r="X1259" s="10">
        <v>4499</v>
      </c>
      <c r="Y1259" s="10">
        <v>3845</v>
      </c>
      <c r="Z1259" s="10">
        <v>1310</v>
      </c>
      <c r="AA1259" s="10">
        <v>4361</v>
      </c>
      <c r="AB1259" s="10">
        <v>9237</v>
      </c>
      <c r="AC1259" s="10">
        <v>9456</v>
      </c>
      <c r="AD1259" s="10">
        <v>4014</v>
      </c>
      <c r="AE1259" s="10">
        <v>7878</v>
      </c>
      <c r="AF1259" s="10">
        <v>7363</v>
      </c>
      <c r="AG1259" s="10">
        <v>2960</v>
      </c>
      <c r="AH1259" s="10">
        <v>8998</v>
      </c>
      <c r="AI1259" s="10">
        <v>5100</v>
      </c>
      <c r="AJ1259" s="10">
        <v>9237</v>
      </c>
      <c r="AK1259" s="10">
        <v>6615</v>
      </c>
      <c r="AL1259" s="10">
        <v>4630</v>
      </c>
      <c r="AM1259" s="10">
        <v>3155</v>
      </c>
      <c r="AN1259" s="10">
        <v>5810</v>
      </c>
      <c r="AO1259" s="10">
        <v>7306</v>
      </c>
      <c r="AP1259" s="10">
        <v>3586</v>
      </c>
      <c r="AQ1259" s="10">
        <v>1930</v>
      </c>
      <c r="AR1259" s="10">
        <v>9973</v>
      </c>
      <c r="AS1259" s="10">
        <v>5970</v>
      </c>
      <c r="AT1259" s="10">
        <v>2972</v>
      </c>
      <c r="AU1259" s="10">
        <v>2167</v>
      </c>
      <c r="AV1259" s="10">
        <v>4636</v>
      </c>
      <c r="AW1259" s="10">
        <v>6298</v>
      </c>
      <c r="AX1259" s="10">
        <v>5437</v>
      </c>
      <c r="AY1259" s="10">
        <v>5509</v>
      </c>
      <c r="AZ1259" s="10">
        <v>8290</v>
      </c>
      <c r="BA1259" s="10">
        <v>531</v>
      </c>
      <c r="BB1259" s="10">
        <v>100</v>
      </c>
      <c r="BC1259" s="10">
        <v>4199</v>
      </c>
      <c r="BD1259" s="10">
        <v>3072</v>
      </c>
      <c r="BE1259" s="10">
        <v>7202</v>
      </c>
      <c r="BF1259" s="10">
        <v>3453</v>
      </c>
      <c r="BG1259" s="10">
        <v>1545</v>
      </c>
      <c r="BH1259" s="10">
        <v>7639</v>
      </c>
      <c r="BI1259" s="10">
        <v>6638</v>
      </c>
      <c r="BJ1259" s="10">
        <v>697</v>
      </c>
      <c r="BK1259" s="10">
        <v>5287</v>
      </c>
      <c r="BL1259" s="10">
        <v>9798</v>
      </c>
      <c r="BM1259" s="10">
        <v>1069</v>
      </c>
      <c r="BN1259" s="10">
        <v>9262</v>
      </c>
      <c r="BO1259" s="10">
        <v>3859</v>
      </c>
      <c r="BP1259" s="10">
        <v>7950</v>
      </c>
      <c r="BQ1259" s="10">
        <v>3211</v>
      </c>
      <c r="BR1259" s="10">
        <v>1860</v>
      </c>
      <c r="BS1259" s="10">
        <v>6672</v>
      </c>
      <c r="BT1259" s="10">
        <v>1853</v>
      </c>
      <c r="BU1259" s="10">
        <v>5218</v>
      </c>
      <c r="BV1259" s="10">
        <v>7053</v>
      </c>
      <c r="BW1259" s="10">
        <v>9767</v>
      </c>
      <c r="BX1259" s="10">
        <v>3781</v>
      </c>
      <c r="BY1259" s="10">
        <v>9463</v>
      </c>
      <c r="BZ1259" s="10">
        <v>2152</v>
      </c>
      <c r="CA1259" s="10">
        <v>4304</v>
      </c>
      <c r="CB1259" s="10">
        <v>7904</v>
      </c>
      <c r="CC1259" s="10">
        <v>3382</v>
      </c>
      <c r="CD1259" s="10">
        <v>5635</v>
      </c>
      <c r="CE1259" s="10">
        <v>8604</v>
      </c>
      <c r="CF1259" s="10">
        <v>9414</v>
      </c>
      <c r="CG1259" s="10">
        <v>184</v>
      </c>
      <c r="CH1259" s="10">
        <v>4625</v>
      </c>
      <c r="CI1259" s="10">
        <v>9052</v>
      </c>
      <c r="CJ1259" s="10">
        <v>4519</v>
      </c>
      <c r="CK1259" s="10">
        <v>9429</v>
      </c>
      <c r="CL1259" s="10">
        <v>4740</v>
      </c>
      <c r="CM1259" s="10">
        <v>4558</v>
      </c>
      <c r="CN1259" s="10">
        <v>6021</v>
      </c>
      <c r="CO1259" s="10">
        <v>7652</v>
      </c>
      <c r="CP1259" s="10">
        <v>5682</v>
      </c>
      <c r="CQ1259" s="10">
        <v>6750</v>
      </c>
      <c r="CR1259" s="10">
        <v>9279</v>
      </c>
      <c r="CS1259" s="10">
        <v>6049</v>
      </c>
      <c r="CT1259" s="10">
        <v>8289</v>
      </c>
      <c r="CU1259" s="10">
        <v>2257</v>
      </c>
      <c r="CV1259" s="10">
        <v>7174</v>
      </c>
      <c r="CW1259" s="10">
        <v>549</v>
      </c>
      <c r="CX1259" s="10">
        <v>3706</v>
      </c>
      <c r="CY1259" s="10">
        <v>5013</v>
      </c>
      <c r="CZ1259" s="10">
        <v>1533</v>
      </c>
      <c r="DA1259" s="10">
        <v>753</v>
      </c>
      <c r="DB1259" s="10">
        <v>161</v>
      </c>
      <c r="DC1259" s="10">
        <v>198</v>
      </c>
      <c r="DD1259" s="10">
        <v>3634</v>
      </c>
    </row>
    <row r="1260" spans="1:108" x14ac:dyDescent="0.25">
      <c r="H1260" s="11" t="s">
        <v>0</v>
      </c>
      <c r="I1260" s="12">
        <v>3.3213156281323624</v>
      </c>
      <c r="J1260" s="12">
        <v>-12.614649094210018</v>
      </c>
      <c r="K1260" s="12">
        <v>-4.5670703748671162</v>
      </c>
      <c r="L1260" s="12">
        <v>-0.51378145140175224</v>
      </c>
      <c r="M1260" s="12">
        <v>-4.3607258248307863</v>
      </c>
      <c r="N1260" s="12">
        <v>4.5511387708595654</v>
      </c>
      <c r="O1260" s="12">
        <v>-5.4760024546342336</v>
      </c>
      <c r="P1260" s="12">
        <v>-4.3906621370703478</v>
      </c>
      <c r="Q1260" s="12">
        <v>5.3277907303145788</v>
      </c>
      <c r="R1260" s="12">
        <v>1.3195111390880725</v>
      </c>
      <c r="S1260" s="12">
        <v>-5.7298022037547938</v>
      </c>
      <c r="T1260" s="12">
        <v>6.4057084856632844</v>
      </c>
      <c r="U1260" s="12">
        <v>-1.4187062579624459</v>
      </c>
      <c r="V1260" s="12">
        <v>5.0139913553679314</v>
      </c>
      <c r="W1260" s="12">
        <v>-3.5546892316496113</v>
      </c>
      <c r="X1260" s="12">
        <v>-4.4295669097827703</v>
      </c>
      <c r="Y1260" s="12">
        <v>-0.34335496711229513</v>
      </c>
      <c r="Z1260" s="12">
        <v>3.1986322405396344</v>
      </c>
      <c r="AA1260" s="12">
        <v>3.8341204893184972</v>
      </c>
      <c r="AB1260" s="12">
        <v>2.6489696335760122</v>
      </c>
      <c r="AC1260" s="12">
        <v>3.1833568097693958</v>
      </c>
      <c r="AD1260" s="12">
        <v>1.4502049297790047</v>
      </c>
      <c r="AE1260" s="12">
        <v>-6.2058204518327722</v>
      </c>
      <c r="AF1260" s="12">
        <v>-2.5170928270567843</v>
      </c>
      <c r="AG1260" s="12">
        <v>5.1130119021004266</v>
      </c>
      <c r="AH1260" s="12">
        <v>1.1669452635586834</v>
      </c>
      <c r="AI1260" s="12">
        <v>-1.5729956347720471</v>
      </c>
      <c r="AJ1260" s="12">
        <v>2.6489696335760122</v>
      </c>
      <c r="AK1260" s="12">
        <v>4.7194166958131527</v>
      </c>
      <c r="AL1260" s="12">
        <v>7.7182729652328952</v>
      </c>
      <c r="AM1260" s="12">
        <v>4.5656121808386869</v>
      </c>
      <c r="AN1260" s="12">
        <v>-10.77467362592288</v>
      </c>
      <c r="AO1260" s="12">
        <v>-2.6196360874783071</v>
      </c>
      <c r="AP1260" s="12">
        <v>-1.2006180736852496</v>
      </c>
      <c r="AQ1260" s="12">
        <v>2.4349370854634613</v>
      </c>
      <c r="AR1260" s="12">
        <v>5.6153902519808296</v>
      </c>
      <c r="AS1260" s="12">
        <v>1.0854236636604691</v>
      </c>
      <c r="AT1260" s="12">
        <v>6.190830295867241</v>
      </c>
      <c r="AU1260" s="12">
        <v>1.078268960060031</v>
      </c>
      <c r="AV1260" s="12">
        <v>-11.442920859589741</v>
      </c>
      <c r="AW1260" s="12">
        <v>5.9715973714433161</v>
      </c>
      <c r="AX1260" s="12">
        <v>6.2786761948694938</v>
      </c>
      <c r="AY1260" s="12">
        <v>-1.0933489258040758</v>
      </c>
      <c r="AZ1260" s="12">
        <v>1.5580970765165101</v>
      </c>
      <c r="BA1260" s="12">
        <v>-1.7406465762267442</v>
      </c>
      <c r="BB1260" s="12">
        <v>-6.7759271190341197</v>
      </c>
      <c r="BC1260" s="12">
        <v>-5.5511313782727871</v>
      </c>
      <c r="BD1260" s="12">
        <v>-6.1759818765114058</v>
      </c>
      <c r="BE1260" s="12">
        <v>1.5407119780055782</v>
      </c>
      <c r="BF1260" s="12">
        <v>-4.0130393768597115</v>
      </c>
      <c r="BG1260" s="12">
        <v>3.1345301572476094</v>
      </c>
      <c r="BH1260" s="12">
        <v>-9.0589549460035617</v>
      </c>
      <c r="BI1260" s="12">
        <v>0.93693630741619383</v>
      </c>
      <c r="BJ1260" s="12">
        <v>0.27311904757077837</v>
      </c>
      <c r="BK1260" s="12">
        <v>-3.734595540527752</v>
      </c>
      <c r="BL1260" s="12">
        <v>4.9109212205723649</v>
      </c>
      <c r="BM1260" s="12">
        <v>-2.7749220390961793</v>
      </c>
      <c r="BN1260" s="12">
        <v>-3.1792438447679006</v>
      </c>
      <c r="BO1260" s="12">
        <v>1.7042646949437168</v>
      </c>
      <c r="BP1260" s="12">
        <v>-0.56903782919394064</v>
      </c>
      <c r="BQ1260" s="12">
        <v>4.3035265796851636</v>
      </c>
      <c r="BR1260" s="12">
        <v>-3.2314796245492472</v>
      </c>
      <c r="BS1260" s="12">
        <v>-0.10153138644736619</v>
      </c>
      <c r="BT1260" s="12">
        <v>-8.7242273525846716</v>
      </c>
      <c r="BU1260" s="12">
        <v>5.4181289232975685</v>
      </c>
      <c r="BV1260" s="12">
        <v>5.4757372415789574</v>
      </c>
      <c r="BW1260" s="12">
        <v>3.9024341534649212</v>
      </c>
      <c r="BX1260" s="12">
        <v>-3.2208641980276278</v>
      </c>
      <c r="BY1260" s="12">
        <v>-7.295225672895076</v>
      </c>
      <c r="BZ1260" s="12">
        <v>9.5532318224799901</v>
      </c>
      <c r="CA1260" s="12">
        <v>-9.7309214666408655E-2</v>
      </c>
      <c r="CB1260" s="12">
        <v>2.2294306628286127</v>
      </c>
      <c r="CC1260" s="12">
        <v>3.5238678282301223</v>
      </c>
      <c r="CD1260" s="12">
        <v>-6.0319838415976781</v>
      </c>
      <c r="CE1260" s="12">
        <v>-1.8493750180028603</v>
      </c>
      <c r="CF1260" s="12">
        <v>4.6450159541774223</v>
      </c>
      <c r="CG1260" s="12">
        <v>1.2457536997519467</v>
      </c>
      <c r="CH1260" s="12">
        <v>0.95172178987674494</v>
      </c>
      <c r="CI1260" s="12">
        <v>-3.4135304608344033</v>
      </c>
      <c r="CJ1260" s="12">
        <v>3.0557525882069445</v>
      </c>
      <c r="CK1260" s="12">
        <v>5.9535542789174043</v>
      </c>
      <c r="CL1260" s="12">
        <v>5.6174169820635855</v>
      </c>
      <c r="CM1260" s="12">
        <v>4.925867602605134</v>
      </c>
      <c r="CN1260" s="12">
        <v>-8.2796596554091053</v>
      </c>
      <c r="CO1260" s="12">
        <v>-7.082929197247787</v>
      </c>
      <c r="CP1260" s="12">
        <v>-1.4322215200540136</v>
      </c>
      <c r="CQ1260" s="12">
        <v>1.5533141404010811</v>
      </c>
      <c r="CR1260" s="12">
        <v>-1.2547238103702156</v>
      </c>
      <c r="CS1260" s="12">
        <v>-6.0738969476830027</v>
      </c>
      <c r="CT1260" s="12">
        <v>-4.8953346246273108</v>
      </c>
      <c r="CU1260" s="12">
        <v>5.4650599134349021</v>
      </c>
      <c r="CV1260" s="12">
        <v>3.716106397097374</v>
      </c>
      <c r="CW1260" s="12">
        <v>-1.5822102672410168</v>
      </c>
      <c r="CX1260" s="12">
        <v>4.5375307991977252</v>
      </c>
      <c r="CY1260" s="12">
        <v>-4.4179905897612475</v>
      </c>
      <c r="CZ1260" s="12">
        <v>-1.5294162130675435</v>
      </c>
      <c r="DA1260" s="12">
        <v>-7.2466103053148903</v>
      </c>
      <c r="DB1260" s="12">
        <v>-1.9669978758859092</v>
      </c>
      <c r="DC1260" s="12">
        <v>3.0209217587603998</v>
      </c>
      <c r="DD1260" s="12">
        <v>2.9009722767376083</v>
      </c>
    </row>
    <row r="1261" spans="1:108" x14ac:dyDescent="0.25">
      <c r="H1261" s="11" t="s">
        <v>2</v>
      </c>
      <c r="I1261" s="12">
        <v>16.936546037843424</v>
      </c>
      <c r="J1261" s="12">
        <v>-13.787436127439017</v>
      </c>
      <c r="K1261" s="12">
        <v>7.4858259406547445E-2</v>
      </c>
      <c r="L1261" s="12">
        <v>9.5483526385493747</v>
      </c>
      <c r="M1261" s="12">
        <v>0.69156832513325961</v>
      </c>
      <c r="N1261" s="12">
        <v>20.133994891878718</v>
      </c>
      <c r="O1261" s="12">
        <v>-0.18301354352280086</v>
      </c>
      <c r="P1261" s="12">
        <v>1.5464400448163835</v>
      </c>
      <c r="Q1261" s="12">
        <v>20.943682777912837</v>
      </c>
      <c r="R1261" s="12">
        <v>13.063998772269549</v>
      </c>
      <c r="S1261" s="12">
        <v>-0.57934969882494702</v>
      </c>
      <c r="T1261" s="12">
        <v>21.029526906000896</v>
      </c>
      <c r="U1261" s="12">
        <v>7.9331012836675319</v>
      </c>
      <c r="V1261" s="12">
        <v>20.538074008933251</v>
      </c>
      <c r="W1261" s="12">
        <v>1.5673060677579529</v>
      </c>
      <c r="X1261" s="12">
        <v>2.2260219982770542</v>
      </c>
      <c r="Y1261" s="12">
        <v>7.7473664850600974</v>
      </c>
      <c r="Z1261" s="12">
        <v>15.96205624984287</v>
      </c>
      <c r="AA1261" s="12">
        <v>16.587109683747805</v>
      </c>
      <c r="AB1261" s="12">
        <v>16.597649218311243</v>
      </c>
      <c r="AC1261" s="12">
        <v>16.562207834521754</v>
      </c>
      <c r="AD1261" s="12">
        <v>12.223294326804082</v>
      </c>
      <c r="AE1261" s="12">
        <v>-2.9484754825370452</v>
      </c>
      <c r="AF1261" s="12">
        <v>4.7510410125670619</v>
      </c>
      <c r="AG1261" s="12">
        <v>21.533978955160798</v>
      </c>
      <c r="AH1261" s="12">
        <v>11.176185751048202</v>
      </c>
      <c r="AI1261" s="12">
        <v>7.4898991103008683</v>
      </c>
      <c r="AJ1261" s="12">
        <v>16.597649218311243</v>
      </c>
      <c r="AK1261" s="12">
        <v>19.286761393794606</v>
      </c>
      <c r="AL1261" s="12">
        <v>25.156058691542682</v>
      </c>
      <c r="AM1261" s="12">
        <v>18.132416279592505</v>
      </c>
      <c r="AN1261" s="12">
        <v>-12.405318543072466</v>
      </c>
      <c r="AO1261" s="12">
        <v>5.5680621446564391</v>
      </c>
      <c r="AP1261" s="12">
        <v>5.5721826949461812</v>
      </c>
      <c r="AQ1261" s="12">
        <v>15.164784142575922</v>
      </c>
      <c r="AR1261" s="12">
        <v>19.968997503964871</v>
      </c>
      <c r="AS1261" s="12">
        <v>12.25607973819746</v>
      </c>
      <c r="AT1261" s="12">
        <v>21.915795466085566</v>
      </c>
      <c r="AU1261" s="12">
        <v>13.519567913002907</v>
      </c>
      <c r="AV1261" s="12">
        <v>-14.13579541627289</v>
      </c>
      <c r="AW1261" s="12">
        <v>22.394387199973011</v>
      </c>
      <c r="AX1261" s="12">
        <v>23.506184768191588</v>
      </c>
      <c r="AY1261" s="12">
        <v>8.2831101930681132</v>
      </c>
      <c r="AZ1261" s="12">
        <v>13.601301153786006</v>
      </c>
      <c r="BA1261" s="12">
        <v>5.8792378779867729</v>
      </c>
      <c r="BB1261" s="12">
        <v>-3.7380014647697131</v>
      </c>
      <c r="BC1261" s="12">
        <v>-1.0258835931566741</v>
      </c>
      <c r="BD1261" s="12">
        <v>-2.3765609885755272</v>
      </c>
      <c r="BE1261" s="12">
        <v>11.893460907513459</v>
      </c>
      <c r="BF1261" s="12">
        <v>1.8468174067246108</v>
      </c>
      <c r="BG1261" s="12">
        <v>15.456394094487937</v>
      </c>
      <c r="BH1261" s="12">
        <v>-8.9622654732073581</v>
      </c>
      <c r="BI1261" s="12">
        <v>10.774001307933215</v>
      </c>
      <c r="BJ1261" s="12">
        <v>10.22967443138387</v>
      </c>
      <c r="BK1261" s="12">
        <v>1.9353614042753011</v>
      </c>
      <c r="BL1261" s="12">
        <v>20.938106402586243</v>
      </c>
      <c r="BM1261" s="12">
        <v>5.1654503931895137</v>
      </c>
      <c r="BN1261" s="12">
        <v>3.5846812855746943</v>
      </c>
      <c r="BO1261" s="12">
        <v>13.21806295482085</v>
      </c>
      <c r="BP1261" s="12">
        <v>9.1126671043661656</v>
      </c>
      <c r="BQ1261" s="12">
        <v>18.357778762468563</v>
      </c>
      <c r="BR1261" s="12">
        <v>3.4587070168089111</v>
      </c>
      <c r="BS1261" s="12">
        <v>9.1880116934777138</v>
      </c>
      <c r="BT1261" s="12">
        <v>-5.5935313518348497</v>
      </c>
      <c r="BU1261" s="12">
        <v>19.99622441916247</v>
      </c>
      <c r="BV1261" s="12">
        <v>19.169382408269893</v>
      </c>
      <c r="BW1261" s="12">
        <v>18.334846630283817</v>
      </c>
      <c r="BX1261" s="12">
        <v>3.9092569105124064</v>
      </c>
      <c r="BY1261" s="12">
        <v>-3.5128122629558631</v>
      </c>
      <c r="BZ1261" s="12">
        <v>28.79543068852071</v>
      </c>
      <c r="CA1261" s="12">
        <v>10.024603527177792</v>
      </c>
      <c r="CB1261" s="12">
        <v>12.646412368995971</v>
      </c>
      <c r="CC1261" s="12">
        <v>16.580141668309512</v>
      </c>
      <c r="CD1261" s="12">
        <v>-2.8107319393553243</v>
      </c>
      <c r="CE1261" s="12">
        <v>7.5368987857352012</v>
      </c>
      <c r="CF1261" s="12">
        <v>18.030520237260045</v>
      </c>
      <c r="CG1261" s="12">
        <v>12.496442893390848</v>
      </c>
      <c r="CH1261" s="12">
        <v>11.893229396241635</v>
      </c>
      <c r="CI1261" s="12">
        <v>2.810950194473842</v>
      </c>
      <c r="CJ1261" s="12">
        <v>17.040674654044672</v>
      </c>
      <c r="CK1261" s="12">
        <v>21.991493088438734</v>
      </c>
      <c r="CL1261" s="12">
        <v>21.567259392638679</v>
      </c>
      <c r="CM1261" s="12">
        <v>19.53459884432251</v>
      </c>
      <c r="CN1261" s="12">
        <v>-7.1243544835133319</v>
      </c>
      <c r="CO1261" s="12">
        <v>-3.9636682599139772</v>
      </c>
      <c r="CP1261" s="12">
        <v>8.1683205170228863</v>
      </c>
      <c r="CQ1261" s="12">
        <v>13.931187491778235</v>
      </c>
      <c r="CR1261" s="12">
        <v>7.5165887824798947</v>
      </c>
      <c r="CS1261" s="12">
        <v>-3.4289206601454847</v>
      </c>
      <c r="CT1261" s="12">
        <v>-0.92433926081663276</v>
      </c>
      <c r="CU1261" s="12">
        <v>20.567034180557371</v>
      </c>
      <c r="CV1261" s="12">
        <v>16.977806484052149</v>
      </c>
      <c r="CW1261" s="12">
        <v>7.1777345858409252</v>
      </c>
      <c r="CX1261" s="12">
        <v>18.588493883296092</v>
      </c>
      <c r="CY1261" s="12">
        <v>0.29510731739727203</v>
      </c>
      <c r="CZ1261" s="12">
        <v>7.0516122538393384</v>
      </c>
      <c r="DA1261" s="12">
        <v>-3.9555858614408872</v>
      </c>
      <c r="DB1261" s="12">
        <v>6.3850113229985102</v>
      </c>
      <c r="DC1261" s="12">
        <v>15.699038068992975</v>
      </c>
      <c r="DD1261" s="12">
        <v>15.318763956804986</v>
      </c>
    </row>
    <row r="1262" spans="1:108" x14ac:dyDescent="0.25">
      <c r="A1262" s="2">
        <v>421</v>
      </c>
      <c r="B1262" s="8">
        <f t="shared" ref="B1262" ca="1" si="1527">_xlfn.COVARIANCE.P(OFFSET(I1263,0,0,1,20),OFFSET(I1264,0,0,1,20))/_xlfn.VAR.P(OFFSET(I1263,0,0,1,20))</f>
        <v>2.0909992462172733</v>
      </c>
      <c r="C1262" s="8">
        <f t="shared" ref="C1262" ca="1" si="1528">_xlfn.COVARIANCE.P(OFFSET(I1263,0,0,1,50),OFFSET(I1264,0,0,1,50))/_xlfn.VAR.P(OFFSET(I1263,0,0,1,50))</f>
        <v>2.0031591044155044</v>
      </c>
      <c r="D1262" s="8">
        <f t="shared" ref="D1262" ca="1" si="1529">_xlfn.COVARIANCE.P(OFFSET(I1263,0,0,1,100),OFFSET(I1264,0,0,1,100))/_xlfn.VAR.P(OFFSET(I1263,0,0,1,100))</f>
        <v>2.0186156017167236</v>
      </c>
      <c r="E1262" s="8">
        <f t="shared" ref="E1262" ca="1" si="1530">AVERAGE(OFFSET(I1264,0,0,1,20))-AVERAGE(OFFSET(I1263,0,0,1,20))*B1262</f>
        <v>9.7749741387642146</v>
      </c>
      <c r="F1262" s="8">
        <f t="shared" ref="F1262" ca="1" si="1531">AVERAGE(OFFSET(I1264,0,0,1,50))-AVERAGE(OFFSET(I1263,0,0,1,50))*C1262</f>
        <v>10.027593533030398</v>
      </c>
      <c r="G1262" s="8">
        <f t="shared" ref="G1262" ca="1" si="1532">AVERAGE(OFFSET(I1264,0,0,1,100))-AVERAGE(OFFSET(I1263,0,0,1,100))*D1262</f>
        <v>9.9918179853668043</v>
      </c>
      <c r="H1262" s="9" t="s">
        <v>29</v>
      </c>
      <c r="I1262" s="10">
        <v>9285</v>
      </c>
      <c r="J1262" s="10">
        <v>4838</v>
      </c>
      <c r="K1262" s="10">
        <v>8344</v>
      </c>
      <c r="L1262" s="10">
        <v>7952</v>
      </c>
      <c r="M1262" s="10">
        <v>1787</v>
      </c>
      <c r="N1262" s="10">
        <v>3294</v>
      </c>
      <c r="O1262" s="10">
        <v>7441</v>
      </c>
      <c r="P1262" s="10">
        <v>9627</v>
      </c>
      <c r="Q1262" s="10">
        <v>2093</v>
      </c>
      <c r="R1262" s="10">
        <v>2973</v>
      </c>
      <c r="S1262" s="10">
        <v>4370</v>
      </c>
      <c r="T1262" s="10">
        <v>4616</v>
      </c>
      <c r="U1262" s="10">
        <v>1955</v>
      </c>
      <c r="V1262" s="10">
        <v>6631</v>
      </c>
      <c r="W1262" s="10">
        <v>5523</v>
      </c>
      <c r="X1262" s="10">
        <v>6260</v>
      </c>
      <c r="Y1262" s="10">
        <v>8250</v>
      </c>
      <c r="Z1262" s="10">
        <v>5284</v>
      </c>
      <c r="AA1262" s="10">
        <v>2514</v>
      </c>
      <c r="AB1262" s="10">
        <v>1132</v>
      </c>
      <c r="AC1262" s="10">
        <v>2078</v>
      </c>
      <c r="AD1262" s="10">
        <v>7895</v>
      </c>
      <c r="AE1262" s="10">
        <v>4125</v>
      </c>
      <c r="AF1262" s="10">
        <v>673</v>
      </c>
      <c r="AG1262" s="10">
        <v>1618</v>
      </c>
      <c r="AH1262" s="10">
        <v>7212</v>
      </c>
      <c r="AI1262" s="10">
        <v>8282</v>
      </c>
      <c r="AJ1262" s="10">
        <v>6654</v>
      </c>
      <c r="AK1262" s="10">
        <v>6895</v>
      </c>
      <c r="AL1262" s="10">
        <v>3032</v>
      </c>
      <c r="AM1262" s="10">
        <v>7256</v>
      </c>
      <c r="AN1262" s="10">
        <v>6086</v>
      </c>
      <c r="AO1262" s="10">
        <v>690</v>
      </c>
      <c r="AP1262" s="10">
        <v>2966</v>
      </c>
      <c r="AQ1262" s="10">
        <v>7798</v>
      </c>
      <c r="AR1262" s="10">
        <v>3241</v>
      </c>
      <c r="AS1262" s="10">
        <v>9059</v>
      </c>
      <c r="AT1262" s="10">
        <v>7577</v>
      </c>
      <c r="AU1262" s="10">
        <v>9171</v>
      </c>
      <c r="AV1262" s="10">
        <v>3891</v>
      </c>
      <c r="AW1262" s="10">
        <v>7624</v>
      </c>
      <c r="AX1262" s="10">
        <v>5542</v>
      </c>
      <c r="AY1262" s="10">
        <v>3300</v>
      </c>
      <c r="AZ1262" s="10">
        <v>2581</v>
      </c>
      <c r="BA1262" s="10">
        <v>5793</v>
      </c>
      <c r="BB1262" s="10">
        <v>8264</v>
      </c>
      <c r="BC1262" s="10">
        <v>7407</v>
      </c>
      <c r="BD1262" s="10">
        <v>4482</v>
      </c>
      <c r="BE1262" s="10">
        <v>846</v>
      </c>
      <c r="BF1262" s="10">
        <v>490</v>
      </c>
      <c r="BG1262" s="10">
        <v>6882</v>
      </c>
      <c r="BH1262" s="10">
        <v>4624</v>
      </c>
      <c r="BI1262" s="10">
        <v>9505</v>
      </c>
      <c r="BJ1262" s="10">
        <v>114</v>
      </c>
      <c r="BK1262" s="10">
        <v>6237</v>
      </c>
      <c r="BL1262" s="10">
        <v>7885</v>
      </c>
      <c r="BM1262" s="10">
        <v>3449</v>
      </c>
      <c r="BN1262" s="10">
        <v>4918</v>
      </c>
      <c r="BO1262" s="10">
        <v>5031</v>
      </c>
      <c r="BP1262" s="10">
        <v>6210</v>
      </c>
      <c r="BQ1262" s="10">
        <v>4267</v>
      </c>
      <c r="BR1262" s="10">
        <v>913</v>
      </c>
      <c r="BS1262" s="10">
        <v>7272</v>
      </c>
      <c r="BT1262" s="10">
        <v>4852</v>
      </c>
      <c r="BU1262" s="10">
        <v>883</v>
      </c>
      <c r="BV1262" s="10">
        <v>7912</v>
      </c>
      <c r="BW1262" s="10">
        <v>7801</v>
      </c>
      <c r="BX1262" s="10">
        <v>5993</v>
      </c>
      <c r="BY1262" s="10">
        <v>9779</v>
      </c>
      <c r="BZ1262" s="10">
        <v>1419</v>
      </c>
      <c r="CA1262" s="10">
        <v>4883</v>
      </c>
      <c r="CB1262" s="10">
        <v>5962</v>
      </c>
      <c r="CC1262" s="10">
        <v>1326</v>
      </c>
      <c r="CD1262" s="10">
        <v>3488</v>
      </c>
      <c r="CE1262" s="10">
        <v>167</v>
      </c>
      <c r="CF1262" s="10">
        <v>1875</v>
      </c>
      <c r="CG1262" s="10">
        <v>6974</v>
      </c>
      <c r="CH1262" s="10">
        <v>4601</v>
      </c>
      <c r="CI1262" s="10">
        <v>141</v>
      </c>
      <c r="CJ1262" s="10">
        <v>1297</v>
      </c>
      <c r="CK1262" s="10">
        <v>4628</v>
      </c>
      <c r="CL1262" s="10">
        <v>1342</v>
      </c>
      <c r="CM1262" s="10">
        <v>9465</v>
      </c>
      <c r="CN1262" s="10">
        <v>6941</v>
      </c>
      <c r="CO1262" s="10">
        <v>4882</v>
      </c>
      <c r="CP1262" s="10">
        <v>6872</v>
      </c>
      <c r="CQ1262" s="10">
        <v>135</v>
      </c>
      <c r="CR1262" s="10">
        <v>4613</v>
      </c>
      <c r="CS1262" s="10">
        <v>288</v>
      </c>
      <c r="CT1262" s="10">
        <v>3137</v>
      </c>
      <c r="CU1262" s="10">
        <v>8308</v>
      </c>
      <c r="CV1262" s="10">
        <v>8422</v>
      </c>
      <c r="CW1262" s="10">
        <v>7134</v>
      </c>
      <c r="CX1262" s="10">
        <v>6293</v>
      </c>
      <c r="CY1262" s="10">
        <v>6776</v>
      </c>
      <c r="CZ1262" s="10">
        <v>780</v>
      </c>
      <c r="DA1262" s="10">
        <v>9605</v>
      </c>
      <c r="DB1262" s="10">
        <v>5336</v>
      </c>
      <c r="DC1262" s="10">
        <v>2870</v>
      </c>
      <c r="DD1262" s="10">
        <v>3675</v>
      </c>
    </row>
    <row r="1263" spans="1:108" x14ac:dyDescent="0.25">
      <c r="H1263" s="11" t="s">
        <v>0</v>
      </c>
      <c r="I1263" s="12">
        <v>4.2363521575601855</v>
      </c>
      <c r="J1263" s="12">
        <v>5.7787471047166683</v>
      </c>
      <c r="K1263" s="12">
        <v>7.7543852875165609</v>
      </c>
      <c r="L1263" s="12">
        <v>-0.80321549040029039</v>
      </c>
      <c r="M1263" s="12">
        <v>-0.52397966746472979</v>
      </c>
      <c r="N1263" s="12">
        <v>6.0803663867116651</v>
      </c>
      <c r="O1263" s="12">
        <v>-1.8479093783273128</v>
      </c>
      <c r="P1263" s="12">
        <v>3.5935438609314208</v>
      </c>
      <c r="Q1263" s="12">
        <v>6.2612111327475812</v>
      </c>
      <c r="R1263" s="12">
        <v>-4.5384664829940116</v>
      </c>
      <c r="S1263" s="12">
        <v>0.75557651956960048</v>
      </c>
      <c r="T1263" s="12">
        <v>2.6948870717931266</v>
      </c>
      <c r="U1263" s="12">
        <v>7.5575189242311893</v>
      </c>
      <c r="V1263" s="12">
        <v>5.5832352502947957</v>
      </c>
      <c r="W1263" s="12">
        <v>7.6347993368455764</v>
      </c>
      <c r="X1263" s="12">
        <v>-5.1013405827847915</v>
      </c>
      <c r="Y1263" s="12">
        <v>2.0194657171794583</v>
      </c>
      <c r="Z1263" s="12">
        <v>4.5875035275008784</v>
      </c>
      <c r="AA1263" s="12">
        <v>-2.8033584202858899</v>
      </c>
      <c r="AB1263" s="12">
        <v>-3.8334611108534049</v>
      </c>
      <c r="AC1263" s="12">
        <v>4.9322489386197264</v>
      </c>
      <c r="AD1263" s="12">
        <v>9.8224933946249937</v>
      </c>
      <c r="AE1263" s="12">
        <v>-1.6382022624096533</v>
      </c>
      <c r="AF1263" s="12">
        <v>-6.1290165544000157</v>
      </c>
      <c r="AG1263" s="12">
        <v>-10.713916541983897</v>
      </c>
      <c r="AH1263" s="12">
        <v>-0.44327354013057679</v>
      </c>
      <c r="AI1263" s="12">
        <v>-2.7271404110676367</v>
      </c>
      <c r="AJ1263" s="12">
        <v>9.7872180543592595</v>
      </c>
      <c r="AK1263" s="12">
        <v>-1.0472360988685567</v>
      </c>
      <c r="AL1263" s="12">
        <v>1.6561101213880522</v>
      </c>
      <c r="AM1263" s="12">
        <v>4.8296819787056746</v>
      </c>
      <c r="AN1263" s="12">
        <v>-0.71506335924847675</v>
      </c>
      <c r="AO1263" s="12">
        <v>10.412295878190195</v>
      </c>
      <c r="AP1263" s="12">
        <v>-2.6891270079244691</v>
      </c>
      <c r="AQ1263" s="12">
        <v>-11.883578780971632</v>
      </c>
      <c r="AR1263" s="12">
        <v>-3.0209150770112214</v>
      </c>
      <c r="AS1263" s="12">
        <v>1.4512033507920499</v>
      </c>
      <c r="AT1263" s="12">
        <v>-5.8256936618680157</v>
      </c>
      <c r="AU1263" s="12">
        <v>7.0581145888995174</v>
      </c>
      <c r="AV1263" s="12">
        <v>-0.20224348405166065</v>
      </c>
      <c r="AW1263" s="12">
        <v>-4.6101574707306874</v>
      </c>
      <c r="AX1263" s="12">
        <v>-4.4096835035429827</v>
      </c>
      <c r="AY1263" s="12">
        <v>-4.4409981256289015</v>
      </c>
      <c r="AZ1263" s="12">
        <v>-1.6863043821360173</v>
      </c>
      <c r="BA1263" s="12">
        <v>5.1269320828049842</v>
      </c>
      <c r="BB1263" s="12">
        <v>1.4586283206078712</v>
      </c>
      <c r="BC1263" s="12">
        <v>5.8119698259887116</v>
      </c>
      <c r="BD1263" s="12">
        <v>5.728820766122479</v>
      </c>
      <c r="BE1263" s="12">
        <v>-3.0821419814669326</v>
      </c>
      <c r="BF1263" s="12">
        <v>-0.14559581500419205</v>
      </c>
      <c r="BG1263" s="12">
        <v>2.2761665305146912</v>
      </c>
      <c r="BH1263" s="12">
        <v>7.0025060065406191</v>
      </c>
      <c r="BI1263" s="12">
        <v>-7.5679194485623604</v>
      </c>
      <c r="BJ1263" s="12">
        <v>-0.40949158561546656</v>
      </c>
      <c r="BK1263" s="12">
        <v>4.1209496224786699</v>
      </c>
      <c r="BL1263" s="12">
        <v>-2.4001075050442462</v>
      </c>
      <c r="BM1263" s="12">
        <v>1.5473965319675864</v>
      </c>
      <c r="BN1263" s="12">
        <v>-4.2382945506712124</v>
      </c>
      <c r="BO1263" s="12">
        <v>4.124787327842153</v>
      </c>
      <c r="BP1263" s="12">
        <v>-1.5504072396913644</v>
      </c>
      <c r="BQ1263" s="12">
        <v>-4.9365537538369155</v>
      </c>
      <c r="BR1263" s="12">
        <v>-8.51770084023563</v>
      </c>
      <c r="BS1263" s="12">
        <v>-0.40771586305599961</v>
      </c>
      <c r="BT1263" s="12">
        <v>-3.8100172613120065</v>
      </c>
      <c r="BU1263" s="12">
        <v>4.4981422198625349</v>
      </c>
      <c r="BV1263" s="12">
        <v>-2.1298202056390165</v>
      </c>
      <c r="BW1263" s="12">
        <v>-6.0993960869822637</v>
      </c>
      <c r="BX1263" s="12">
        <v>7.838092855762838</v>
      </c>
      <c r="BY1263" s="12">
        <v>-0.35114993135296801</v>
      </c>
      <c r="BZ1263" s="12">
        <v>-1.6766751340683859</v>
      </c>
      <c r="CA1263" s="12">
        <v>1.3543896568826441</v>
      </c>
      <c r="CB1263" s="12">
        <v>4.0739752381955805</v>
      </c>
      <c r="CC1263" s="12">
        <v>2.3939999383340766</v>
      </c>
      <c r="CD1263" s="12">
        <v>9.7383427975093486</v>
      </c>
      <c r="CE1263" s="12">
        <v>0.24396896952800121</v>
      </c>
      <c r="CF1263" s="12">
        <v>9.4559946831591579E-2</v>
      </c>
      <c r="CG1263" s="12">
        <v>-5.4743181201862976</v>
      </c>
      <c r="CH1263" s="12">
        <v>-2.7794613754190833</v>
      </c>
      <c r="CI1263" s="12">
        <v>-5.5835603924946584</v>
      </c>
      <c r="CJ1263" s="12">
        <v>-5.7777363491566174</v>
      </c>
      <c r="CK1263" s="12">
        <v>2.8022927059667624</v>
      </c>
      <c r="CL1263" s="12">
        <v>0.27235622367253964</v>
      </c>
      <c r="CM1263" s="12">
        <v>-5.7059219057859458</v>
      </c>
      <c r="CN1263" s="12">
        <v>7.8811718699451605</v>
      </c>
      <c r="CO1263" s="12">
        <v>8.142296143725936</v>
      </c>
      <c r="CP1263" s="12">
        <v>-0.70918430347096539</v>
      </c>
      <c r="CQ1263" s="12">
        <v>-5.3582468274371928</v>
      </c>
      <c r="CR1263" s="12">
        <v>-1.8677028261520754</v>
      </c>
      <c r="CS1263" s="12">
        <v>-4.5095473946250078</v>
      </c>
      <c r="CT1263" s="12">
        <v>8.8321670484348562</v>
      </c>
      <c r="CU1263" s="12">
        <v>-6.253701005898459</v>
      </c>
      <c r="CV1263" s="12">
        <v>-4.1034319009837432</v>
      </c>
      <c r="CW1263" s="12">
        <v>-1.0239265549867915</v>
      </c>
      <c r="CX1263" s="12">
        <v>-0.97912601882003003</v>
      </c>
      <c r="CY1263" s="12">
        <v>2.1953211702728592</v>
      </c>
      <c r="CZ1263" s="12">
        <v>-2.988438994368305</v>
      </c>
      <c r="DA1263" s="12">
        <v>-4.5709829977759213</v>
      </c>
      <c r="DB1263" s="12">
        <v>4.2978417455480518</v>
      </c>
      <c r="DC1263" s="12">
        <v>3.2274438219448842</v>
      </c>
      <c r="DD1263" s="12">
        <v>3.2020339630448835</v>
      </c>
    </row>
    <row r="1264" spans="1:108" x14ac:dyDescent="0.25">
      <c r="H1264" s="11" t="s">
        <v>2</v>
      </c>
      <c r="I1264" s="12">
        <v>19.836295368694564</v>
      </c>
      <c r="J1264" s="12">
        <v>20.482966469421815</v>
      </c>
      <c r="K1264" s="12">
        <v>27.60434319838188</v>
      </c>
      <c r="L1264" s="12">
        <v>8.0452826806382234</v>
      </c>
      <c r="M1264" s="12">
        <v>7.5225482800217112</v>
      </c>
      <c r="N1264" s="12">
        <v>21.233899219770112</v>
      </c>
      <c r="O1264" s="12">
        <v>4.338013620167585</v>
      </c>
      <c r="P1264" s="12">
        <v>16.094656052252656</v>
      </c>
      <c r="Q1264" s="12">
        <v>24.995493990453724</v>
      </c>
      <c r="R1264" s="12">
        <v>1.3693898991160864</v>
      </c>
      <c r="S1264" s="12">
        <v>11.018982731006867</v>
      </c>
      <c r="T1264" s="12">
        <v>16.509470931221198</v>
      </c>
      <c r="U1264" s="12">
        <v>27.537746545027904</v>
      </c>
      <c r="V1264" s="12">
        <v>20.161718101892912</v>
      </c>
      <c r="W1264" s="12">
        <v>23.62577283368881</v>
      </c>
      <c r="X1264" s="12">
        <v>-1.1596830847203905</v>
      </c>
      <c r="Y1264" s="12">
        <v>14.555979576389788</v>
      </c>
      <c r="Z1264" s="12">
        <v>18.966318837132423</v>
      </c>
      <c r="AA1264" s="12">
        <v>4.5618891433566038</v>
      </c>
      <c r="AB1264" s="12">
        <v>2.4729000495514692</v>
      </c>
      <c r="AC1264" s="12">
        <v>18.179126921577005</v>
      </c>
      <c r="AD1264" s="12">
        <v>29.653364232882979</v>
      </c>
      <c r="AE1264" s="12">
        <v>6.2834098639796796</v>
      </c>
      <c r="AF1264" s="12">
        <v>-2.1562678361826011</v>
      </c>
      <c r="AG1264" s="12">
        <v>-10.906883148934751</v>
      </c>
      <c r="AH1264" s="12">
        <v>9.3493462023325478</v>
      </c>
      <c r="AI1264" s="12">
        <v>4.2403521189904243</v>
      </c>
      <c r="AJ1264" s="12">
        <v>29.137087707529421</v>
      </c>
      <c r="AK1264" s="12">
        <v>7.4845924449753012</v>
      </c>
      <c r="AL1264" s="12">
        <v>12.171563262390153</v>
      </c>
      <c r="AM1264" s="12">
        <v>19.52049950438591</v>
      </c>
      <c r="AN1264" s="12">
        <v>9.48801096657097</v>
      </c>
      <c r="AO1264" s="12">
        <v>32.751479284058924</v>
      </c>
      <c r="AP1264" s="12">
        <v>4.6127993649600239</v>
      </c>
      <c r="AQ1264" s="12">
        <v>-12.133465590647528</v>
      </c>
      <c r="AR1264" s="12">
        <v>2.7793054778315582</v>
      </c>
      <c r="AS1264" s="12">
        <v>12.79269911981012</v>
      </c>
      <c r="AT1264" s="12">
        <v>-0.77521969488200038</v>
      </c>
      <c r="AU1264" s="12">
        <v>23.171921056698753</v>
      </c>
      <c r="AV1264" s="12">
        <v>9.23334717772026</v>
      </c>
      <c r="AW1264" s="12">
        <v>-9.8289436180647116E-2</v>
      </c>
      <c r="AX1264" s="12">
        <v>2.350919493394291</v>
      </c>
      <c r="AY1264" s="12">
        <v>1.4423097772963342</v>
      </c>
      <c r="AZ1264" s="12">
        <v>7.2307301972276861</v>
      </c>
      <c r="BA1264" s="12">
        <v>20.439569904501411</v>
      </c>
      <c r="BB1264" s="12">
        <v>11.455175213722422</v>
      </c>
      <c r="BC1264" s="12">
        <v>22.950324808919909</v>
      </c>
      <c r="BD1264" s="12">
        <v>21.895602699988931</v>
      </c>
      <c r="BE1264" s="12">
        <v>4.8871473918965957</v>
      </c>
      <c r="BF1264" s="12">
        <v>9.8285658078406648</v>
      </c>
      <c r="BG1264" s="12">
        <v>14.927375449105497</v>
      </c>
      <c r="BH1264" s="12">
        <v>25.704420607773624</v>
      </c>
      <c r="BI1264" s="12">
        <v>-5.3077461076770405</v>
      </c>
      <c r="BJ1264" s="12">
        <v>9.626888087408874</v>
      </c>
      <c r="BK1264" s="12">
        <v>18.440852105310437</v>
      </c>
      <c r="BL1264" s="12">
        <v>5.2588717423024702</v>
      </c>
      <c r="BM1264" s="12">
        <v>12.026987736930606</v>
      </c>
      <c r="BN1264" s="12">
        <v>0.568381016058366</v>
      </c>
      <c r="BO1264" s="12">
        <v>18.861339505509267</v>
      </c>
      <c r="BP1264" s="12">
        <v>7.9730086427928093</v>
      </c>
      <c r="BQ1264" s="12">
        <v>0.75809867012593113</v>
      </c>
      <c r="BR1264" s="12">
        <v>-8.1729156087842973</v>
      </c>
      <c r="BS1264" s="12">
        <v>9.4262674738595003</v>
      </c>
      <c r="BT1264" s="12">
        <v>3.9183710240162353</v>
      </c>
      <c r="BU1264" s="12">
        <v>18.538357934910803</v>
      </c>
      <c r="BV1264" s="12">
        <v>5.7691603669195208</v>
      </c>
      <c r="BW1264" s="12">
        <v>-1.9882167703014111</v>
      </c>
      <c r="BX1264" s="12">
        <v>26.902298782835778</v>
      </c>
      <c r="BY1264" s="12">
        <v>8.276069294577713</v>
      </c>
      <c r="BZ1264" s="12">
        <v>6.1212399956070893</v>
      </c>
      <c r="CA1264" s="12">
        <v>11.43285229353936</v>
      </c>
      <c r="CB1264" s="12">
        <v>19.786094361340965</v>
      </c>
      <c r="CC1264" s="12">
        <v>13.516504168221708</v>
      </c>
      <c r="CD1264" s="12">
        <v>28.54200647840505</v>
      </c>
      <c r="CE1264" s="12">
        <v>11.68959547217135</v>
      </c>
      <c r="CF1264" s="12">
        <v>9.7639177116621578</v>
      </c>
      <c r="CG1264" s="12">
        <v>-1.6169417779447977</v>
      </c>
      <c r="CH1264" s="12">
        <v>5.7387641272408727</v>
      </c>
      <c r="CI1264" s="12">
        <v>-0.22990717437626018</v>
      </c>
      <c r="CJ1264" s="12">
        <v>-1.361089734876751</v>
      </c>
      <c r="CK1264" s="12">
        <v>15.015855237407333</v>
      </c>
      <c r="CL1264" s="12">
        <v>10.564326700423047</v>
      </c>
      <c r="CM1264" s="12">
        <v>-1.9784411825437846</v>
      </c>
      <c r="CN1264" s="12">
        <v>26.54836618779661</v>
      </c>
      <c r="CO1264" s="12">
        <v>26.142397013670873</v>
      </c>
      <c r="CP1264" s="12">
        <v>8.0050885027943099</v>
      </c>
      <c r="CQ1264" s="12">
        <v>-0.58146643051126423</v>
      </c>
      <c r="CR1264" s="12">
        <v>7.4450928690270786</v>
      </c>
      <c r="CS1264" s="12">
        <v>-0.46924220158362728</v>
      </c>
      <c r="CT1264" s="12">
        <v>28.3160300352042</v>
      </c>
      <c r="CU1264" s="12">
        <v>-2.8652090770371621</v>
      </c>
      <c r="CV1264" s="12">
        <v>0.4915501848185897</v>
      </c>
      <c r="CW1264" s="12">
        <v>7.1246068456391214</v>
      </c>
      <c r="CX1264" s="12">
        <v>7.9071892296964208</v>
      </c>
      <c r="CY1264" s="12">
        <v>14.116180599223638</v>
      </c>
      <c r="CZ1264" s="12">
        <v>3.8180623947376824</v>
      </c>
      <c r="DA1264" s="12">
        <v>2.4565261731458676E-2</v>
      </c>
      <c r="DB1264" s="12">
        <v>19.531277028675639</v>
      </c>
      <c r="DC1264" s="12">
        <v>15.479343345701382</v>
      </c>
      <c r="DD1264" s="12">
        <v>15.556723568694528</v>
      </c>
    </row>
    <row r="1265" spans="1:108" x14ac:dyDescent="0.25">
      <c r="A1265" s="2">
        <v>422</v>
      </c>
      <c r="B1265" s="8">
        <f t="shared" ref="B1265" ca="1" si="1533">_xlfn.COVARIANCE.P(OFFSET(I1266,0,0,1,20),OFFSET(I1267,0,0,1,20))/_xlfn.VAR.P(OFFSET(I1266,0,0,1,20))</f>
        <v>1.9453004857941836</v>
      </c>
      <c r="C1265" s="8">
        <f t="shared" ref="C1265" ca="1" si="1534">_xlfn.COVARIANCE.P(OFFSET(I1266,0,0,1,50),OFFSET(I1267,0,0,1,50))/_xlfn.VAR.P(OFFSET(I1266,0,0,1,50))</f>
        <v>1.972141049215411</v>
      </c>
      <c r="D1265" s="8">
        <f t="shared" ref="D1265" ca="1" si="1535">_xlfn.COVARIANCE.P(OFFSET(I1266,0,0,1,100),OFFSET(I1267,0,0,1,100))/_xlfn.VAR.P(OFFSET(I1266,0,0,1,100))</f>
        <v>1.9992399180401579</v>
      </c>
      <c r="E1265" s="8">
        <f t="shared" ref="E1265" ca="1" si="1536">AVERAGE(OFFSET(I1267,0,0,1,20))-AVERAGE(OFFSET(I1266,0,0,1,20))*B1265</f>
        <v>9.8578368981966982</v>
      </c>
      <c r="F1265" s="8">
        <f t="shared" ref="F1265" ca="1" si="1537">AVERAGE(OFFSET(I1267,0,0,1,50))-AVERAGE(OFFSET(I1266,0,0,1,50))*C1265</f>
        <v>9.9776209551338848</v>
      </c>
      <c r="G1265" s="8">
        <f t="shared" ref="G1265" ca="1" si="1538">AVERAGE(OFFSET(I1267,0,0,1,100))-AVERAGE(OFFSET(I1266,0,0,1,100))*D1265</f>
        <v>10.087345095122705</v>
      </c>
      <c r="H1265" s="9" t="s">
        <v>29</v>
      </c>
      <c r="I1265" s="10">
        <v>1982</v>
      </c>
      <c r="J1265" s="10">
        <v>21</v>
      </c>
      <c r="K1265" s="10">
        <v>965</v>
      </c>
      <c r="L1265" s="10">
        <v>6809</v>
      </c>
      <c r="M1265" s="10">
        <v>9998</v>
      </c>
      <c r="N1265" s="10">
        <v>6299</v>
      </c>
      <c r="O1265" s="10">
        <v>4817</v>
      </c>
      <c r="P1265" s="10">
        <v>1044</v>
      </c>
      <c r="Q1265" s="10">
        <v>6395</v>
      </c>
      <c r="R1265" s="10">
        <v>6154</v>
      </c>
      <c r="S1265" s="10">
        <v>2324</v>
      </c>
      <c r="T1265" s="10">
        <v>1876</v>
      </c>
      <c r="U1265" s="10">
        <v>3364</v>
      </c>
      <c r="V1265" s="10">
        <v>5866</v>
      </c>
      <c r="W1265" s="10">
        <v>3884</v>
      </c>
      <c r="X1265" s="10">
        <v>5659</v>
      </c>
      <c r="Y1265" s="10">
        <v>766</v>
      </c>
      <c r="Z1265" s="10">
        <v>6939</v>
      </c>
      <c r="AA1265" s="10">
        <v>8853</v>
      </c>
      <c r="AB1265" s="10">
        <v>1846</v>
      </c>
      <c r="AC1265" s="10">
        <v>2076</v>
      </c>
      <c r="AD1265" s="10">
        <v>2491</v>
      </c>
      <c r="AE1265" s="10">
        <v>781</v>
      </c>
      <c r="AF1265" s="10">
        <v>6995</v>
      </c>
      <c r="AG1265" s="10">
        <v>2450</v>
      </c>
      <c r="AH1265" s="10">
        <v>7285</v>
      </c>
      <c r="AI1265" s="10">
        <v>3570</v>
      </c>
      <c r="AJ1265" s="10">
        <v>4045</v>
      </c>
      <c r="AK1265" s="10">
        <v>4893</v>
      </c>
      <c r="AL1265" s="10">
        <v>6420</v>
      </c>
      <c r="AM1265" s="10">
        <v>5376</v>
      </c>
      <c r="AN1265" s="10">
        <v>246</v>
      </c>
      <c r="AO1265" s="10">
        <v>2210</v>
      </c>
      <c r="AP1265" s="10">
        <v>9598</v>
      </c>
      <c r="AQ1265" s="10">
        <v>3148</v>
      </c>
      <c r="AR1265" s="10">
        <v>7764</v>
      </c>
      <c r="AS1265" s="10">
        <v>706</v>
      </c>
      <c r="AT1265" s="10">
        <v>4869</v>
      </c>
      <c r="AU1265" s="10">
        <v>2373</v>
      </c>
      <c r="AV1265" s="10">
        <v>7815</v>
      </c>
      <c r="AW1265" s="10">
        <v>3518</v>
      </c>
      <c r="AX1265" s="10">
        <v>9948</v>
      </c>
      <c r="AY1265" s="10">
        <v>3365</v>
      </c>
      <c r="AZ1265" s="10">
        <v>1471</v>
      </c>
      <c r="BA1265" s="10">
        <v>654</v>
      </c>
      <c r="BB1265" s="10">
        <v>9250</v>
      </c>
      <c r="BC1265" s="10">
        <v>383</v>
      </c>
      <c r="BD1265" s="10">
        <v>8145</v>
      </c>
      <c r="BE1265" s="10">
        <v>8297</v>
      </c>
      <c r="BF1265" s="10">
        <v>8755</v>
      </c>
      <c r="BG1265" s="10">
        <v>7190</v>
      </c>
      <c r="BH1265" s="10">
        <v>980</v>
      </c>
      <c r="BI1265" s="10">
        <v>3942</v>
      </c>
      <c r="BJ1265" s="10">
        <v>2367</v>
      </c>
      <c r="BK1265" s="10">
        <v>9692</v>
      </c>
      <c r="BL1265" s="10">
        <v>5476</v>
      </c>
      <c r="BM1265" s="10">
        <v>2986</v>
      </c>
      <c r="BN1265" s="10">
        <v>9754</v>
      </c>
      <c r="BO1265" s="10">
        <v>1173</v>
      </c>
      <c r="BP1265" s="10">
        <v>8176</v>
      </c>
      <c r="BQ1265" s="10">
        <v>8734</v>
      </c>
      <c r="BR1265" s="10">
        <v>5667</v>
      </c>
      <c r="BS1265" s="10">
        <v>7746</v>
      </c>
      <c r="BT1265" s="10">
        <v>5430</v>
      </c>
      <c r="BU1265" s="10">
        <v>1634</v>
      </c>
      <c r="BV1265" s="10">
        <v>1990</v>
      </c>
      <c r="BW1265" s="10">
        <v>2968</v>
      </c>
      <c r="BX1265" s="10">
        <v>2774</v>
      </c>
      <c r="BY1265" s="10">
        <v>8823</v>
      </c>
      <c r="BZ1265" s="10">
        <v>117</v>
      </c>
      <c r="CA1265" s="10">
        <v>7929</v>
      </c>
      <c r="CB1265" s="10">
        <v>312</v>
      </c>
      <c r="CC1265" s="10">
        <v>785</v>
      </c>
      <c r="CD1265" s="10">
        <v>9930</v>
      </c>
      <c r="CE1265" s="10">
        <v>9542</v>
      </c>
      <c r="CF1265" s="10">
        <v>7926</v>
      </c>
      <c r="CG1265" s="10">
        <v>7206</v>
      </c>
      <c r="CH1265" s="10">
        <v>3654</v>
      </c>
      <c r="CI1265" s="10">
        <v>2919</v>
      </c>
      <c r="CJ1265" s="10">
        <v>2999</v>
      </c>
      <c r="CK1265" s="10">
        <v>9011</v>
      </c>
      <c r="CL1265" s="10">
        <v>9344</v>
      </c>
      <c r="CM1265" s="10">
        <v>5301</v>
      </c>
      <c r="CN1265" s="10">
        <v>4813</v>
      </c>
      <c r="CO1265" s="10">
        <v>4755</v>
      </c>
      <c r="CP1265" s="10">
        <v>4333</v>
      </c>
      <c r="CQ1265" s="10">
        <v>5761</v>
      </c>
      <c r="CR1265" s="10">
        <v>6126</v>
      </c>
      <c r="CS1265" s="10">
        <v>6949</v>
      </c>
      <c r="CT1265" s="10">
        <v>2915</v>
      </c>
      <c r="CU1265" s="10">
        <v>9911</v>
      </c>
      <c r="CV1265" s="10">
        <v>2990</v>
      </c>
      <c r="CW1265" s="10">
        <v>9415</v>
      </c>
      <c r="CX1265" s="10">
        <v>7649</v>
      </c>
      <c r="CY1265" s="10">
        <v>491</v>
      </c>
      <c r="CZ1265" s="10">
        <v>8285</v>
      </c>
      <c r="DA1265" s="10">
        <v>3888</v>
      </c>
      <c r="DB1265" s="10">
        <v>8135</v>
      </c>
      <c r="DC1265" s="10">
        <v>7286</v>
      </c>
      <c r="DD1265" s="10">
        <v>404</v>
      </c>
    </row>
    <row r="1266" spans="1:108" x14ac:dyDescent="0.25">
      <c r="H1266" s="11" t="s">
        <v>0</v>
      </c>
      <c r="I1266" s="12">
        <v>-2.9173869551483103</v>
      </c>
      <c r="J1266" s="12">
        <v>6.9398658465160672</v>
      </c>
      <c r="K1266" s="12">
        <v>-0.23146697676546232</v>
      </c>
      <c r="L1266" s="12">
        <v>-3.3988806187156753</v>
      </c>
      <c r="M1266" s="12">
        <v>0.81975639587111093</v>
      </c>
      <c r="N1266" s="12">
        <v>-4.4906607504371436</v>
      </c>
      <c r="O1266" s="12">
        <v>-0.30675951710066979</v>
      </c>
      <c r="P1266" s="12">
        <v>-9.0771720084994794</v>
      </c>
      <c r="Q1266" s="12">
        <v>1.1934661071822492</v>
      </c>
      <c r="R1266" s="12">
        <v>-4.7908074606052153</v>
      </c>
      <c r="S1266" s="12">
        <v>-0.1713660025257033</v>
      </c>
      <c r="T1266" s="12">
        <v>2.4731389117006937</v>
      </c>
      <c r="U1266" s="12">
        <v>1.5351558248598551</v>
      </c>
      <c r="V1266" s="12">
        <v>-1.2673694234347468</v>
      </c>
      <c r="W1266" s="12">
        <v>-7.7342180854458071</v>
      </c>
      <c r="X1266" s="12">
        <v>4.7016733153304999</v>
      </c>
      <c r="Y1266" s="12">
        <v>2.007465931537209</v>
      </c>
      <c r="Z1266" s="12">
        <v>-4.878491732810069</v>
      </c>
      <c r="AA1266" s="12">
        <v>4.5819906481507502</v>
      </c>
      <c r="AB1266" s="12">
        <v>1.6634056014221956</v>
      </c>
      <c r="AC1266" s="12">
        <v>3.5586598752986109</v>
      </c>
      <c r="AD1266" s="12">
        <v>8.9298367567822243</v>
      </c>
      <c r="AE1266" s="12">
        <v>-0.53360011445709798</v>
      </c>
      <c r="AF1266" s="12">
        <v>-4.5110071701822463</v>
      </c>
      <c r="AG1266" s="12">
        <v>7.1697423253318648</v>
      </c>
      <c r="AH1266" s="12">
        <v>-3.6667585971504026</v>
      </c>
      <c r="AI1266" s="12">
        <v>0.89723163823058094</v>
      </c>
      <c r="AJ1266" s="12">
        <v>1.3887742274701065</v>
      </c>
      <c r="AK1266" s="12">
        <v>1.6413061798624677</v>
      </c>
      <c r="AL1266" s="12">
        <v>12.281122589427349</v>
      </c>
      <c r="AM1266" s="12">
        <v>7.3897684080151294</v>
      </c>
      <c r="AN1266" s="12">
        <v>-0.86866341496856925</v>
      </c>
      <c r="AO1266" s="12">
        <v>0.58850078280193441</v>
      </c>
      <c r="AP1266" s="12">
        <v>-1.6562628195147546</v>
      </c>
      <c r="AQ1266" s="12">
        <v>11.236809953997685</v>
      </c>
      <c r="AR1266" s="12">
        <v>2.3395559163164856</v>
      </c>
      <c r="AS1266" s="12">
        <v>4.5829359209582252</v>
      </c>
      <c r="AT1266" s="12">
        <v>11.628776497052801</v>
      </c>
      <c r="AU1266" s="12">
        <v>-0.99757167998822616</v>
      </c>
      <c r="AV1266" s="12">
        <v>-6.647543110234194</v>
      </c>
      <c r="AW1266" s="12">
        <v>-5.2628257321189507</v>
      </c>
      <c r="AX1266" s="12">
        <v>3.1112706300039599</v>
      </c>
      <c r="AY1266" s="12">
        <v>6.1643772350540864</v>
      </c>
      <c r="AZ1266" s="12">
        <v>-0.11299105353608696</v>
      </c>
      <c r="BA1266" s="12">
        <v>1.4865207271833771</v>
      </c>
      <c r="BB1266" s="12">
        <v>-10.989070640609086</v>
      </c>
      <c r="BC1266" s="12">
        <v>9.3760367705810399</v>
      </c>
      <c r="BD1266" s="12">
        <v>0.66994351247734663</v>
      </c>
      <c r="BE1266" s="12">
        <v>-3.2804294508686227</v>
      </c>
      <c r="BF1266" s="12">
        <v>0.97522873721687042</v>
      </c>
      <c r="BG1266" s="12">
        <v>10.903289745595385</v>
      </c>
      <c r="BH1266" s="12">
        <v>-4.1143336977259288</v>
      </c>
      <c r="BI1266" s="12">
        <v>-3.3372439677236327</v>
      </c>
      <c r="BJ1266" s="12">
        <v>-5.4023449474001968</v>
      </c>
      <c r="BK1266" s="12">
        <v>4.31432884434673</v>
      </c>
      <c r="BL1266" s="12">
        <v>0.89545543570027064</v>
      </c>
      <c r="BM1266" s="12">
        <v>-3.260651952142001</v>
      </c>
      <c r="BN1266" s="12">
        <v>-9.626433807929395</v>
      </c>
      <c r="BO1266" s="12">
        <v>0.62721927040044201</v>
      </c>
      <c r="BP1266" s="12">
        <v>-4.7210042366598595</v>
      </c>
      <c r="BQ1266" s="12">
        <v>9.644541704597561</v>
      </c>
      <c r="BR1266" s="12">
        <v>-0.68776198417484957</v>
      </c>
      <c r="BS1266" s="12">
        <v>2.6119689224374874</v>
      </c>
      <c r="BT1266" s="12">
        <v>2.7856549418055558</v>
      </c>
      <c r="BU1266" s="12">
        <v>-2.043512355524677</v>
      </c>
      <c r="BV1266" s="12">
        <v>3.346150981234564</v>
      </c>
      <c r="BW1266" s="12">
        <v>-2.9793932331140338</v>
      </c>
      <c r="BX1266" s="12">
        <v>5.8152454974941143</v>
      </c>
      <c r="BY1266" s="12">
        <v>0.6615791056710254</v>
      </c>
      <c r="BZ1266" s="12">
        <v>-1.5379007024593228</v>
      </c>
      <c r="CA1266" s="12">
        <v>5.7629912764928504</v>
      </c>
      <c r="CB1266" s="12">
        <v>3.2908670464638989</v>
      </c>
      <c r="CC1266" s="12">
        <v>-10.526301088834453</v>
      </c>
      <c r="CD1266" s="12">
        <v>-0.9472883603175436</v>
      </c>
      <c r="CE1266" s="12">
        <v>-5.9710305377422834</v>
      </c>
      <c r="CF1266" s="12">
        <v>2.5074823016021726</v>
      </c>
      <c r="CG1266" s="12">
        <v>-0.80601955533792236</v>
      </c>
      <c r="CH1266" s="12">
        <v>-2.895663100568556</v>
      </c>
      <c r="CI1266" s="12">
        <v>-12.279142517171415</v>
      </c>
      <c r="CJ1266" s="12">
        <v>0.28570212184703991</v>
      </c>
      <c r="CK1266" s="12">
        <v>-3.5957537877438761</v>
      </c>
      <c r="CL1266" s="12">
        <v>-0.79768186746205239</v>
      </c>
      <c r="CM1266" s="12">
        <v>-3.9023660693182505</v>
      </c>
      <c r="CN1266" s="12">
        <v>-2.6211756743840544</v>
      </c>
      <c r="CO1266" s="12">
        <v>1.6143369632133562</v>
      </c>
      <c r="CP1266" s="12">
        <v>-9.5877056568945314</v>
      </c>
      <c r="CQ1266" s="12">
        <v>-1.4842047320157907</v>
      </c>
      <c r="CR1266" s="12">
        <v>-3.6798921870221202</v>
      </c>
      <c r="CS1266" s="12">
        <v>-5.1069235642832131</v>
      </c>
      <c r="CT1266" s="12">
        <v>-4.9266528112194701</v>
      </c>
      <c r="CU1266" s="12">
        <v>-4.5536913933236951</v>
      </c>
      <c r="CV1266" s="12">
        <v>6.519327730574104</v>
      </c>
      <c r="CW1266" s="12">
        <v>1.0211958713809124</v>
      </c>
      <c r="CX1266" s="12">
        <v>3.896737958967047</v>
      </c>
      <c r="CY1266" s="12">
        <v>-3.0419066956876932</v>
      </c>
      <c r="CZ1266" s="12">
        <v>-2.0847202625168437</v>
      </c>
      <c r="DA1266" s="12">
        <v>-5.5768944080718494</v>
      </c>
      <c r="DB1266" s="12">
        <v>5.1619934857788898</v>
      </c>
      <c r="DC1266" s="12">
        <v>-2.918859435115678</v>
      </c>
      <c r="DD1266" s="12">
        <v>-4.5314893526694648</v>
      </c>
    </row>
    <row r="1267" spans="1:108" x14ac:dyDescent="0.25">
      <c r="H1267" s="11" t="s">
        <v>2</v>
      </c>
      <c r="I1267" s="12">
        <v>5.6638186762665912</v>
      </c>
      <c r="J1267" s="12">
        <v>23.266046261434269</v>
      </c>
      <c r="K1267" s="12">
        <v>9.5673934295799956</v>
      </c>
      <c r="L1267" s="12">
        <v>3.8007493219615633</v>
      </c>
      <c r="M1267" s="12">
        <v>11.394387148342874</v>
      </c>
      <c r="N1267" s="12">
        <v>1.4011905046173512</v>
      </c>
      <c r="O1267" s="12">
        <v>8.0086823058711119</v>
      </c>
      <c r="P1267" s="12">
        <v>-7.2569663684691372</v>
      </c>
      <c r="Q1267" s="12">
        <v>12.629724589653186</v>
      </c>
      <c r="R1267" s="12">
        <v>0.64771734177588802</v>
      </c>
      <c r="S1267" s="12">
        <v>8.3962607323746319</v>
      </c>
      <c r="T1267" s="12">
        <v>14.516611661576125</v>
      </c>
      <c r="U1267" s="12">
        <v>13.724781050783685</v>
      </c>
      <c r="V1267" s="12">
        <v>6.3343113652197456</v>
      </c>
      <c r="W1267" s="12">
        <v>-6.0725741304779213</v>
      </c>
      <c r="X1267" s="12">
        <v>17.806133309268173</v>
      </c>
      <c r="Y1267" s="12">
        <v>13.598451737091926</v>
      </c>
      <c r="Z1267" s="12">
        <v>0.4709253056159346</v>
      </c>
      <c r="AA1267" s="12">
        <v>21.3242663107598</v>
      </c>
      <c r="AB1267" s="12">
        <v>11.967670782056793</v>
      </c>
      <c r="AC1267" s="12">
        <v>16.389300056115182</v>
      </c>
      <c r="AD1267" s="12">
        <v>27.743911492763296</v>
      </c>
      <c r="AE1267" s="12">
        <v>9.2560844271235112</v>
      </c>
      <c r="AF1267" s="12">
        <v>1.5225203825458489</v>
      </c>
      <c r="AG1267" s="12">
        <v>24.068883672222999</v>
      </c>
      <c r="AH1267" s="12">
        <v>2.3104264920339617</v>
      </c>
      <c r="AI1267" s="12">
        <v>10.863664400750464</v>
      </c>
      <c r="AJ1267" s="12">
        <v>14.612724990288438</v>
      </c>
      <c r="AK1267" s="12">
        <v>13.734761046993077</v>
      </c>
      <c r="AL1267" s="12">
        <v>33.470170086726853</v>
      </c>
      <c r="AM1267" s="12">
        <v>24.390721806225681</v>
      </c>
      <c r="AN1267" s="12">
        <v>8.483565923680473</v>
      </c>
      <c r="AO1267" s="12">
        <v>10.502725124857584</v>
      </c>
      <c r="AP1267" s="12">
        <v>5.81857383815621</v>
      </c>
      <c r="AQ1267" s="12">
        <v>32.302553253695429</v>
      </c>
      <c r="AR1267" s="12">
        <v>15.198673562981201</v>
      </c>
      <c r="AS1267" s="12">
        <v>20.46408563861738</v>
      </c>
      <c r="AT1267" s="12">
        <v>33.248967747140568</v>
      </c>
      <c r="AU1267" s="12">
        <v>8.3929402858749924</v>
      </c>
      <c r="AV1267" s="12">
        <v>-3.6271331040499581</v>
      </c>
      <c r="AW1267" s="12">
        <v>2.7500304449166904</v>
      </c>
      <c r="AX1267" s="12">
        <v>15.941979198702152</v>
      </c>
      <c r="AY1267" s="12">
        <v>22.04183005035755</v>
      </c>
      <c r="AZ1267" s="12">
        <v>10.118236499318048</v>
      </c>
      <c r="BA1267" s="12">
        <v>11.47928821637044</v>
      </c>
      <c r="BB1267" s="12">
        <v>-12.439564577964294</v>
      </c>
      <c r="BC1267" s="12">
        <v>28.962332704242687</v>
      </c>
      <c r="BD1267" s="12">
        <v>12.014965236503587</v>
      </c>
      <c r="BE1267" s="12">
        <v>1.7799467595108969</v>
      </c>
      <c r="BF1267" s="12">
        <v>11.763321702936704</v>
      </c>
      <c r="BG1267" s="12">
        <v>32.621747205606702</v>
      </c>
      <c r="BH1267" s="12">
        <v>1.3260791071174156</v>
      </c>
      <c r="BI1267" s="12">
        <v>2.5492073121958287</v>
      </c>
      <c r="BJ1267" s="12">
        <v>-0.44434411904638293</v>
      </c>
      <c r="BK1267" s="12">
        <v>17.90622699293899</v>
      </c>
      <c r="BL1267" s="12">
        <v>12.237952982419371</v>
      </c>
      <c r="BM1267" s="12">
        <v>3.1864438439197964</v>
      </c>
      <c r="BN1267" s="12">
        <v>-8.9678728922081774</v>
      </c>
      <c r="BO1267" s="12">
        <v>11.51368187481339</v>
      </c>
      <c r="BP1267" s="12">
        <v>1.3142700461674337</v>
      </c>
      <c r="BQ1267" s="12">
        <v>29.964137401990438</v>
      </c>
      <c r="BR1267" s="12">
        <v>8.4977555983968145</v>
      </c>
      <c r="BS1267" s="12">
        <v>14.956051735817164</v>
      </c>
      <c r="BT1267" s="12">
        <v>14.696809220456794</v>
      </c>
      <c r="BU1267" s="12">
        <v>7.8592257349580779</v>
      </c>
      <c r="BV1267" s="12">
        <v>19.05798650383537</v>
      </c>
      <c r="BW1267" s="12">
        <v>3.528522784427639</v>
      </c>
      <c r="BX1267" s="12">
        <v>24.415300333399067</v>
      </c>
      <c r="BY1267" s="12">
        <v>12.12383499188762</v>
      </c>
      <c r="BZ1267" s="12">
        <v>7.2649870958431233</v>
      </c>
      <c r="CA1267" s="12">
        <v>22.75031769353361</v>
      </c>
      <c r="CB1267" s="12">
        <v>17.228053878242378</v>
      </c>
      <c r="CC1267" s="12">
        <v>-12.54546537086622</v>
      </c>
      <c r="CD1267" s="12">
        <v>9.5504598963715708</v>
      </c>
      <c r="CE1267" s="12">
        <v>-2.0017372752514242</v>
      </c>
      <c r="CF1267" s="12">
        <v>15.940568397625565</v>
      </c>
      <c r="CG1267" s="12">
        <v>6.8904337935900042</v>
      </c>
      <c r="CH1267" s="12">
        <v>5.4807277730876631</v>
      </c>
      <c r="CI1267" s="12">
        <v>-13.905169286392361</v>
      </c>
      <c r="CJ1267" s="12">
        <v>8.7973039744535679</v>
      </c>
      <c r="CK1267" s="12">
        <v>3.9722209008696083</v>
      </c>
      <c r="CL1267" s="12">
        <v>8.5651361111796422</v>
      </c>
      <c r="CM1267" s="12">
        <v>2.4792118034304997</v>
      </c>
      <c r="CN1267" s="12">
        <v>5.3304652693372683</v>
      </c>
      <c r="CO1267" s="12">
        <v>13.762465393426769</v>
      </c>
      <c r="CP1267" s="12">
        <v>-8.2984946520345773</v>
      </c>
      <c r="CQ1267" s="12">
        <v>8.1541544783120781</v>
      </c>
      <c r="CR1267" s="12">
        <v>2.9440189957138014</v>
      </c>
      <c r="CS1267" s="12">
        <v>0.88525356121345555</v>
      </c>
      <c r="CT1267" s="12">
        <v>0.96171847109602182</v>
      </c>
      <c r="CU1267" s="12">
        <v>4.2033707339134807E-2</v>
      </c>
      <c r="CV1267" s="12">
        <v>22.653273581600928</v>
      </c>
      <c r="CW1267" s="12">
        <v>12.088032858436037</v>
      </c>
      <c r="CX1267" s="12">
        <v>19.299154953174746</v>
      </c>
      <c r="CY1267" s="12">
        <v>2.0101703097024108</v>
      </c>
      <c r="CZ1267" s="12">
        <v>5.2358586437968588</v>
      </c>
      <c r="DA1267" s="12">
        <v>-1.5533501899572975</v>
      </c>
      <c r="DB1267" s="12">
        <v>19.769802699040632</v>
      </c>
      <c r="DC1267" s="12">
        <v>2.0952470409100568</v>
      </c>
      <c r="DD1267" s="12">
        <v>1.1277467899493825</v>
      </c>
    </row>
    <row r="1268" spans="1:108" x14ac:dyDescent="0.25">
      <c r="A1268" s="2">
        <v>423</v>
      </c>
      <c r="B1268" s="8">
        <f t="shared" ref="B1268" ca="1" si="1539">_xlfn.COVARIANCE.P(OFFSET(I1269,0,0,1,20),OFFSET(I1270,0,0,1,20))/_xlfn.VAR.P(OFFSET(I1269,0,0,1,20))</f>
        <v>1.9801836611621664</v>
      </c>
      <c r="C1268" s="8">
        <f t="shared" ref="C1268" ca="1" si="1540">_xlfn.COVARIANCE.P(OFFSET(I1269,0,0,1,50),OFFSET(I1270,0,0,1,50))/_xlfn.VAR.P(OFFSET(I1269,0,0,1,50))</f>
        <v>1.9856129595455132</v>
      </c>
      <c r="D1268" s="8">
        <f t="shared" ref="D1268" ca="1" si="1541">_xlfn.COVARIANCE.P(OFFSET(I1269,0,0,1,100),OFFSET(I1270,0,0,1,100))/_xlfn.VAR.P(OFFSET(I1269,0,0,1,100))</f>
        <v>1.9862039747135523</v>
      </c>
      <c r="E1268" s="8">
        <f t="shared" ref="E1268" ca="1" si="1542">AVERAGE(OFFSET(I1270,0,0,1,20))-AVERAGE(OFFSET(I1269,0,0,1,20))*B1268</f>
        <v>10.203867847178245</v>
      </c>
      <c r="F1268" s="8">
        <f t="shared" ref="F1268" ca="1" si="1543">AVERAGE(OFFSET(I1270,0,0,1,50))-AVERAGE(OFFSET(I1269,0,0,1,50))*C1268</f>
        <v>10.102643432675139</v>
      </c>
      <c r="G1268" s="8">
        <f t="shared" ref="G1268" ca="1" si="1544">AVERAGE(OFFSET(I1270,0,0,1,100))-AVERAGE(OFFSET(I1269,0,0,1,100))*D1268</f>
        <v>10.049032746792181</v>
      </c>
      <c r="H1268" s="9" t="s">
        <v>29</v>
      </c>
      <c r="I1268" s="10">
        <v>9930</v>
      </c>
      <c r="J1268" s="10">
        <v>9175</v>
      </c>
      <c r="K1268" s="10">
        <v>7987</v>
      </c>
      <c r="L1268" s="10">
        <v>2889</v>
      </c>
      <c r="M1268" s="10">
        <v>3829</v>
      </c>
      <c r="N1268" s="10">
        <v>7152</v>
      </c>
      <c r="O1268" s="10">
        <v>2304</v>
      </c>
      <c r="P1268" s="10">
        <v>7944</v>
      </c>
      <c r="Q1268" s="10">
        <v>1502</v>
      </c>
      <c r="R1268" s="10">
        <v>454</v>
      </c>
      <c r="S1268" s="10">
        <v>5876</v>
      </c>
      <c r="T1268" s="10">
        <v>5107</v>
      </c>
      <c r="U1268" s="10">
        <v>3418</v>
      </c>
      <c r="V1268" s="10">
        <v>7205</v>
      </c>
      <c r="W1268" s="10">
        <v>3818</v>
      </c>
      <c r="X1268" s="10">
        <v>2475</v>
      </c>
      <c r="Y1268" s="10">
        <v>7345</v>
      </c>
      <c r="Z1268" s="10">
        <v>160</v>
      </c>
      <c r="AA1268" s="10">
        <v>4524</v>
      </c>
      <c r="AB1268" s="10">
        <v>4613</v>
      </c>
      <c r="AC1268" s="10">
        <v>1187</v>
      </c>
      <c r="AD1268" s="10">
        <v>953</v>
      </c>
      <c r="AE1268" s="10">
        <v>615</v>
      </c>
      <c r="AF1268" s="10">
        <v>913</v>
      </c>
      <c r="AG1268" s="10">
        <v>8881</v>
      </c>
      <c r="AH1268" s="10">
        <v>9713</v>
      </c>
      <c r="AI1268" s="10">
        <v>964</v>
      </c>
      <c r="AJ1268" s="10">
        <v>7970</v>
      </c>
      <c r="AK1268" s="10">
        <v>6998</v>
      </c>
      <c r="AL1268" s="10">
        <v>3475</v>
      </c>
      <c r="AM1268" s="10">
        <v>5142</v>
      </c>
      <c r="AN1268" s="10">
        <v>1828</v>
      </c>
      <c r="AO1268" s="10">
        <v>2383</v>
      </c>
      <c r="AP1268" s="10">
        <v>2597</v>
      </c>
      <c r="AQ1268" s="10">
        <v>5277</v>
      </c>
      <c r="AR1268" s="10">
        <v>9662</v>
      </c>
      <c r="AS1268" s="10">
        <v>5628</v>
      </c>
      <c r="AT1268" s="10">
        <v>5682</v>
      </c>
      <c r="AU1268" s="10">
        <v>6837</v>
      </c>
      <c r="AV1268" s="10">
        <v>5365</v>
      </c>
      <c r="AW1268" s="10">
        <v>6782</v>
      </c>
      <c r="AX1268" s="10">
        <v>8513</v>
      </c>
      <c r="AY1268" s="10">
        <v>6659</v>
      </c>
      <c r="AZ1268" s="10">
        <v>3412</v>
      </c>
      <c r="BA1268" s="10">
        <v>3430</v>
      </c>
      <c r="BB1268" s="10">
        <v>3514</v>
      </c>
      <c r="BC1268" s="10">
        <v>3784</v>
      </c>
      <c r="BD1268" s="10">
        <v>4196</v>
      </c>
      <c r="BE1268" s="10">
        <v>2124</v>
      </c>
      <c r="BF1268" s="10">
        <v>5523</v>
      </c>
      <c r="BG1268" s="10">
        <v>90</v>
      </c>
      <c r="BH1268" s="10">
        <v>1105</v>
      </c>
      <c r="BI1268" s="10">
        <v>5284</v>
      </c>
      <c r="BJ1268" s="10">
        <v>9794</v>
      </c>
      <c r="BK1268" s="10">
        <v>643</v>
      </c>
      <c r="BL1268" s="10">
        <v>9111</v>
      </c>
      <c r="BM1268" s="10">
        <v>1444</v>
      </c>
      <c r="BN1268" s="10">
        <v>6600</v>
      </c>
      <c r="BO1268" s="10">
        <v>4877</v>
      </c>
      <c r="BP1268" s="10">
        <v>7813</v>
      </c>
      <c r="BQ1268" s="10">
        <v>5429</v>
      </c>
      <c r="BR1268" s="10">
        <v>2368</v>
      </c>
      <c r="BS1268" s="10">
        <v>4224</v>
      </c>
      <c r="BT1268" s="10">
        <v>8847</v>
      </c>
      <c r="BU1268" s="10">
        <v>9862</v>
      </c>
      <c r="BV1268" s="10">
        <v>6139</v>
      </c>
      <c r="BW1268" s="10">
        <v>6224</v>
      </c>
      <c r="BX1268" s="10">
        <v>8952</v>
      </c>
      <c r="BY1268" s="10">
        <v>6888</v>
      </c>
      <c r="BZ1268" s="10">
        <v>5678</v>
      </c>
      <c r="CA1268" s="10">
        <v>6565</v>
      </c>
      <c r="CB1268" s="10">
        <v>86</v>
      </c>
      <c r="CC1268" s="10">
        <v>8848</v>
      </c>
      <c r="CD1268" s="10">
        <v>2832</v>
      </c>
      <c r="CE1268" s="10">
        <v>4646</v>
      </c>
      <c r="CF1268" s="10">
        <v>2878</v>
      </c>
      <c r="CG1268" s="10">
        <v>4572</v>
      </c>
      <c r="CH1268" s="10">
        <v>2208</v>
      </c>
      <c r="CI1268" s="10">
        <v>5469</v>
      </c>
      <c r="CJ1268" s="10">
        <v>7535</v>
      </c>
      <c r="CK1268" s="10">
        <v>2328</v>
      </c>
      <c r="CL1268" s="10">
        <v>9963</v>
      </c>
      <c r="CM1268" s="10">
        <v>3364</v>
      </c>
      <c r="CN1268" s="10">
        <v>9173</v>
      </c>
      <c r="CO1268" s="10">
        <v>1903</v>
      </c>
      <c r="CP1268" s="10">
        <v>5896</v>
      </c>
      <c r="CQ1268" s="10">
        <v>3106</v>
      </c>
      <c r="CR1268" s="10">
        <v>5847</v>
      </c>
      <c r="CS1268" s="10">
        <v>2621</v>
      </c>
      <c r="CT1268" s="10">
        <v>9</v>
      </c>
      <c r="CU1268" s="10">
        <v>2213</v>
      </c>
      <c r="CV1268" s="10">
        <v>983</v>
      </c>
      <c r="CW1268" s="10">
        <v>4555</v>
      </c>
      <c r="CX1268" s="10">
        <v>3930</v>
      </c>
      <c r="CY1268" s="10">
        <v>7972</v>
      </c>
      <c r="CZ1268" s="10">
        <v>12</v>
      </c>
      <c r="DA1268" s="10">
        <v>5696</v>
      </c>
      <c r="DB1268" s="10">
        <v>8364</v>
      </c>
      <c r="DC1268" s="10">
        <v>612</v>
      </c>
      <c r="DD1268" s="10">
        <v>9340</v>
      </c>
    </row>
    <row r="1269" spans="1:108" x14ac:dyDescent="0.25">
      <c r="H1269" s="11" t="s">
        <v>0</v>
      </c>
      <c r="I1269" s="12">
        <v>-0.9472883603175436</v>
      </c>
      <c r="J1269" s="12">
        <v>8.7561637495812903</v>
      </c>
      <c r="K1269" s="12">
        <v>3.5357386930136507</v>
      </c>
      <c r="L1269" s="12">
        <v>-0.6466746148704281</v>
      </c>
      <c r="M1269" s="12">
        <v>1.7631347903589467</v>
      </c>
      <c r="N1269" s="12">
        <v>6.0136934225161962</v>
      </c>
      <c r="O1269" s="12">
        <v>6.5834111861658259E-2</v>
      </c>
      <c r="P1269" s="12">
        <v>-5.2151701995791955</v>
      </c>
      <c r="Q1269" s="12">
        <v>1.925855453242463</v>
      </c>
      <c r="R1269" s="12">
        <v>-1.890782934144561</v>
      </c>
      <c r="S1269" s="12">
        <v>12.594901306697079</v>
      </c>
      <c r="T1269" s="12">
        <v>6.1383355167129885</v>
      </c>
      <c r="U1269" s="12">
        <v>-3.5692621729109448</v>
      </c>
      <c r="V1269" s="12">
        <v>2.0981327984553259E-2</v>
      </c>
      <c r="W1269" s="12">
        <v>3.711963851544728</v>
      </c>
      <c r="X1269" s="12">
        <v>-0.65364372945369587</v>
      </c>
      <c r="Y1269" s="12">
        <v>-9.3359383706676518</v>
      </c>
      <c r="Z1269" s="12">
        <v>-4.5499900184527569</v>
      </c>
      <c r="AA1269" s="12">
        <v>-7.0956200511057315</v>
      </c>
      <c r="AB1269" s="12">
        <v>-1.8677028261520754</v>
      </c>
      <c r="AC1269" s="12">
        <v>-8.3507298485670081</v>
      </c>
      <c r="AD1269" s="12">
        <v>-1.7603102078534458</v>
      </c>
      <c r="AE1269" s="12">
        <v>0.65600613400945407</v>
      </c>
      <c r="AF1269" s="12">
        <v>-8.51770084023563</v>
      </c>
      <c r="AG1269" s="12">
        <v>2.291769834718282</v>
      </c>
      <c r="AH1269" s="12">
        <v>0.58629394660095391</v>
      </c>
      <c r="AI1269" s="12">
        <v>10.573115560869958</v>
      </c>
      <c r="AJ1269" s="12">
        <v>3.6130505050964863</v>
      </c>
      <c r="AK1269" s="12">
        <v>1.3847245227629899</v>
      </c>
      <c r="AL1269" s="12">
        <v>0.29365636895244196</v>
      </c>
      <c r="AM1269" s="12">
        <v>0.52958520798655195</v>
      </c>
      <c r="AN1269" s="12">
        <v>0.8554566724185193</v>
      </c>
      <c r="AO1269" s="12">
        <v>0.46217864743763193</v>
      </c>
      <c r="AP1269" s="12">
        <v>2.7404888452602671</v>
      </c>
      <c r="AQ1269" s="12">
        <v>4.8130758591915441</v>
      </c>
      <c r="AR1269" s="12">
        <v>-1.5769662392194919</v>
      </c>
      <c r="AS1269" s="12">
        <v>-2.023011434916739</v>
      </c>
      <c r="AT1269" s="12">
        <v>-1.4322215200540136</v>
      </c>
      <c r="AU1269" s="12">
        <v>0.56479064398032985</v>
      </c>
      <c r="AV1269" s="12">
        <v>2.4783808291646343</v>
      </c>
      <c r="AW1269" s="12">
        <v>4.0932392396668895</v>
      </c>
      <c r="AX1269" s="12">
        <v>-8.9757500005002608</v>
      </c>
      <c r="AY1269" s="12">
        <v>2.9384647377385704</v>
      </c>
      <c r="AZ1269" s="12">
        <v>-3.4664861165537655</v>
      </c>
      <c r="BA1269" s="12">
        <v>6.0914961141504262</v>
      </c>
      <c r="BB1269" s="12">
        <v>-6.434053980211214</v>
      </c>
      <c r="BC1269" s="12">
        <v>-2.2192245793016476</v>
      </c>
      <c r="BD1269" s="12">
        <v>-3.2635583260665557</v>
      </c>
      <c r="BE1269" s="12">
        <v>-2.074150714635004</v>
      </c>
      <c r="BF1269" s="12">
        <v>7.6347993368455764</v>
      </c>
      <c r="BG1269" s="12">
        <v>-0.568175799215213</v>
      </c>
      <c r="BH1269" s="12">
        <v>-5.8261651063404614</v>
      </c>
      <c r="BI1269" s="12">
        <v>4.5875035275008784</v>
      </c>
      <c r="BJ1269" s="12">
        <v>0.54734639788757211</v>
      </c>
      <c r="BK1269" s="12">
        <v>3.5349577722789056</v>
      </c>
      <c r="BL1269" s="12">
        <v>3.6042706811842322</v>
      </c>
      <c r="BM1269" s="12">
        <v>-6.722888178512326</v>
      </c>
      <c r="BN1269" s="12">
        <v>5.4086459211888904</v>
      </c>
      <c r="BO1269" s="12">
        <v>-0.25287022016822025</v>
      </c>
      <c r="BP1269" s="12">
        <v>-2.66536311089139</v>
      </c>
      <c r="BQ1269" s="12">
        <v>-2.327350976513852</v>
      </c>
      <c r="BR1269" s="12">
        <v>2.7265323468184577</v>
      </c>
      <c r="BS1269" s="12">
        <v>-6.9865938049820686</v>
      </c>
      <c r="BT1269" s="12">
        <v>3.0140869117475755</v>
      </c>
      <c r="BU1269" s="12">
        <v>-1.9444363613140867</v>
      </c>
      <c r="BV1269" s="12">
        <v>-10.87070218721645</v>
      </c>
      <c r="BW1269" s="12">
        <v>7.2226902575140564</v>
      </c>
      <c r="BX1269" s="12">
        <v>-1.075182496509353</v>
      </c>
      <c r="BY1269" s="12">
        <v>4.3229467721107877</v>
      </c>
      <c r="BZ1269" s="12">
        <v>-10.621505190103917</v>
      </c>
      <c r="CA1269" s="12">
        <v>-3.7956990397241737</v>
      </c>
      <c r="CB1269" s="12">
        <v>0.99630262827952065</v>
      </c>
      <c r="CC1269" s="12">
        <v>-4.6417790205347149</v>
      </c>
      <c r="CD1269" s="12">
        <v>-3.2746119186316807</v>
      </c>
      <c r="CE1269" s="12">
        <v>3.9780085302815058</v>
      </c>
      <c r="CF1269" s="12">
        <v>-4.8625269522923791</v>
      </c>
      <c r="CG1269" s="12">
        <v>1.2431436886729896</v>
      </c>
      <c r="CH1269" s="12">
        <v>-4.8245690164007868</v>
      </c>
      <c r="CI1269" s="12">
        <v>-7.8974410391230432</v>
      </c>
      <c r="CJ1269" s="12">
        <v>-2.154599640011571</v>
      </c>
      <c r="CK1269" s="12">
        <v>5.2273487290960139</v>
      </c>
      <c r="CL1269" s="12">
        <v>-6.2876501015578059</v>
      </c>
      <c r="CM1269" s="12">
        <v>1.5351558248598551</v>
      </c>
      <c r="CN1269" s="12">
        <v>3.0947368184036828</v>
      </c>
      <c r="CO1269" s="12">
        <v>2.4155385183872484</v>
      </c>
      <c r="CP1269" s="12">
        <v>-8.3667164686193587</v>
      </c>
      <c r="CQ1269" s="12">
        <v>4.1743985281107525</v>
      </c>
      <c r="CR1269" s="12">
        <v>1.0833588647300607</v>
      </c>
      <c r="CS1269" s="12">
        <v>0.55496706053537848</v>
      </c>
      <c r="CT1269" s="12">
        <v>2.4662268152139739</v>
      </c>
      <c r="CU1269" s="12">
        <v>-1.7341268416066349</v>
      </c>
      <c r="CV1269" s="12">
        <v>-4.2390328859143924</v>
      </c>
      <c r="CW1269" s="12">
        <v>-7.4177782190648021</v>
      </c>
      <c r="CX1269" s="12">
        <v>-1.0367989483578446</v>
      </c>
      <c r="CY1269" s="12">
        <v>10.119757712157021</v>
      </c>
      <c r="CZ1269" s="12">
        <v>-4.6564146989890194</v>
      </c>
      <c r="DA1269" s="12">
        <v>-0.99046620631008209</v>
      </c>
      <c r="DB1269" s="12">
        <v>-2.0003431208829237</v>
      </c>
      <c r="DC1269" s="12">
        <v>8.7988591656975075</v>
      </c>
      <c r="DD1269" s="12">
        <v>0.25572472467355145</v>
      </c>
    </row>
    <row r="1270" spans="1:108" x14ac:dyDescent="0.25">
      <c r="H1270" s="11" t="s">
        <v>2</v>
      </c>
      <c r="I1270" s="12">
        <v>9.5504598963715708</v>
      </c>
      <c r="J1270" s="12">
        <v>28.016002891302797</v>
      </c>
      <c r="K1270" s="12">
        <v>17.744448729478975</v>
      </c>
      <c r="L1270" s="12">
        <v>8.9926166487107508</v>
      </c>
      <c r="M1270" s="12">
        <v>13.509360526642579</v>
      </c>
      <c r="N1270" s="12">
        <v>22.515396805857776</v>
      </c>
      <c r="O1270" s="12">
        <v>7.2427377120843648</v>
      </c>
      <c r="P1270" s="12">
        <v>1.7568253880827895</v>
      </c>
      <c r="Q1270" s="12">
        <v>15.808974999906471</v>
      </c>
      <c r="R1270" s="12">
        <v>6.142675642320782</v>
      </c>
      <c r="S1270" s="12">
        <v>35.608763518117811</v>
      </c>
      <c r="T1270" s="12">
        <v>22.165015337537689</v>
      </c>
      <c r="U1270" s="12">
        <v>1.2133741934631048</v>
      </c>
      <c r="V1270" s="12">
        <v>10.019766394098044</v>
      </c>
      <c r="W1270" s="12">
        <v>14.934314691272162</v>
      </c>
      <c r="X1270" s="12">
        <v>9.2023400040247836</v>
      </c>
      <c r="Y1270" s="12">
        <v>-8.2086520720589018</v>
      </c>
      <c r="Z1270" s="12">
        <v>2.2700447521973901</v>
      </c>
      <c r="AA1270" s="12">
        <v>-4.5166268051119625</v>
      </c>
      <c r="AB1270" s="12">
        <v>7.4450928690270786</v>
      </c>
      <c r="AC1270" s="12">
        <v>-4.5146232244199096</v>
      </c>
      <c r="AD1270" s="12">
        <v>6.5778586831892829</v>
      </c>
      <c r="AE1270" s="12">
        <v>11.805836576102381</v>
      </c>
      <c r="AF1270" s="12">
        <v>-8.1729156087842973</v>
      </c>
      <c r="AG1270" s="12">
        <v>15.957553276459727</v>
      </c>
      <c r="AH1270" s="12">
        <v>12.015307152339044</v>
      </c>
      <c r="AI1270" s="12">
        <v>30.525339076058756</v>
      </c>
      <c r="AJ1270" s="12">
        <v>17.025002791478677</v>
      </c>
      <c r="AK1270" s="12">
        <v>13.677314790757229</v>
      </c>
      <c r="AL1270" s="12">
        <v>11.111216316895137</v>
      </c>
      <c r="AM1270" s="12">
        <v>9.2021925983296526</v>
      </c>
      <c r="AN1270" s="12">
        <v>11.22294782367379</v>
      </c>
      <c r="AO1270" s="12">
        <v>11.395710459338066</v>
      </c>
      <c r="AP1270" s="12">
        <v>13.578429341574441</v>
      </c>
      <c r="AQ1270" s="12">
        <v>21.365530075772568</v>
      </c>
      <c r="AR1270" s="12">
        <v>8.6558544017077406</v>
      </c>
      <c r="AS1270" s="12">
        <v>4.7325316261828476</v>
      </c>
      <c r="AT1270" s="12">
        <v>8.1683205170228863</v>
      </c>
      <c r="AU1270" s="12">
        <v>10.535134053900295</v>
      </c>
      <c r="AV1270" s="12">
        <v>15.403885976484217</v>
      </c>
      <c r="AW1270" s="12">
        <v>18.026522905666784</v>
      </c>
      <c r="AX1270" s="12">
        <v>-9.8901540620987021</v>
      </c>
      <c r="AY1270" s="12">
        <v>15.860732402327983</v>
      </c>
      <c r="AZ1270" s="12">
        <v>2.9008602108096873</v>
      </c>
      <c r="BA1270" s="12">
        <v>23.033653983805848</v>
      </c>
      <c r="BB1270" s="12">
        <v>-1.3977449176462315</v>
      </c>
      <c r="BC1270" s="12">
        <v>4.2949317487334149</v>
      </c>
      <c r="BD1270" s="12">
        <v>3.2162431939491891</v>
      </c>
      <c r="BE1270" s="12">
        <v>6.1398592236811043</v>
      </c>
      <c r="BF1270" s="12">
        <v>23.62577283368881</v>
      </c>
      <c r="BG1270" s="12">
        <v>7.8958823515450591</v>
      </c>
      <c r="BH1270" s="12">
        <v>-1.9392759711557992</v>
      </c>
      <c r="BI1270" s="12">
        <v>18.966318837132423</v>
      </c>
      <c r="BJ1270" s="12">
        <v>9.7883970069342077</v>
      </c>
      <c r="BK1270" s="12">
        <v>17.985586568745276</v>
      </c>
      <c r="BL1270" s="12">
        <v>17.184880335524873</v>
      </c>
      <c r="BM1270" s="12">
        <v>-3.5000375159484092</v>
      </c>
      <c r="BN1270" s="12">
        <v>20.898396221187294</v>
      </c>
      <c r="BO1270" s="12">
        <v>8.3578684972319159</v>
      </c>
      <c r="BP1270" s="12">
        <v>5.2187028742652437</v>
      </c>
      <c r="BQ1270" s="12">
        <v>6.2839274160827232</v>
      </c>
      <c r="BR1270" s="12">
        <v>15.075130461649419</v>
      </c>
      <c r="BS1270" s="12">
        <v>-3.339421132886069</v>
      </c>
      <c r="BT1270" s="12">
        <v>17.23846877438972</v>
      </c>
      <c r="BU1270" s="12">
        <v>4.7667073843362679</v>
      </c>
      <c r="BV1270" s="12">
        <v>-11.876016087437531</v>
      </c>
      <c r="BW1270" s="12">
        <v>25.47462647348868</v>
      </c>
      <c r="BX1270" s="12">
        <v>8.5958593379230308</v>
      </c>
      <c r="BY1270" s="12">
        <v>17.148610786723943</v>
      </c>
      <c r="BZ1270" s="12">
        <v>-9.5325224511609576</v>
      </c>
      <c r="CA1270" s="12">
        <v>4.1939964832492835</v>
      </c>
      <c r="CB1270" s="12">
        <v>10.783213892261772</v>
      </c>
      <c r="CC1270" s="12">
        <v>1.0209584846740205</v>
      </c>
      <c r="CD1270" s="12">
        <v>3.07308971345434</v>
      </c>
      <c r="CE1270" s="12">
        <v>17.269722388710438</v>
      </c>
      <c r="CF1270" s="12">
        <v>9.3098762915825639E-2</v>
      </c>
      <c r="CG1270" s="12">
        <v>10.310523071327818</v>
      </c>
      <c r="CH1270" s="12">
        <v>0.74731757320755532</v>
      </c>
      <c r="CI1270" s="12">
        <v>-5.9611181069131485</v>
      </c>
      <c r="CJ1270" s="12">
        <v>5.519952393816169</v>
      </c>
      <c r="CK1270" s="12">
        <v>19.95138851673477</v>
      </c>
      <c r="CL1270" s="12">
        <v>-1.9198786082930552</v>
      </c>
      <c r="CM1270" s="12">
        <v>13.724781050783685</v>
      </c>
      <c r="CN1270" s="12">
        <v>17.34874471158313</v>
      </c>
      <c r="CO1270" s="12">
        <v>16.681399589836552</v>
      </c>
      <c r="CP1270" s="12">
        <v>-7.5876812045202326</v>
      </c>
      <c r="CQ1270" s="12">
        <v>18.439019785300545</v>
      </c>
      <c r="CR1270" s="12">
        <v>12.421834590610779</v>
      </c>
      <c r="CS1270" s="12">
        <v>12.255615147757116</v>
      </c>
      <c r="CT1270" s="12">
        <v>14.994086946802831</v>
      </c>
      <c r="CU1270" s="12">
        <v>5.835523579763807</v>
      </c>
      <c r="CV1270" s="12">
        <v>2.5042241393287967</v>
      </c>
      <c r="CW1270" s="12">
        <v>-4.5625182188916158</v>
      </c>
      <c r="CX1270" s="12">
        <v>8.6936323608492394</v>
      </c>
      <c r="CY1270" s="12">
        <v>29.869246686384642</v>
      </c>
      <c r="CZ1270" s="12">
        <v>-0.83767982084351233</v>
      </c>
      <c r="DA1270" s="12">
        <v>8.1840075982122915</v>
      </c>
      <c r="DB1270" s="12">
        <v>3.8430470610176988</v>
      </c>
      <c r="DC1270" s="12">
        <v>27.219722639446811</v>
      </c>
      <c r="DD1270" s="12">
        <v>11.230074825469147</v>
      </c>
    </row>
    <row r="1271" spans="1:108" x14ac:dyDescent="0.25">
      <c r="A1271" s="2">
        <v>424</v>
      </c>
      <c r="B1271" s="8">
        <f t="shared" ref="B1271" ca="1" si="1545">_xlfn.COVARIANCE.P(OFFSET(I1272,0,0,1,20),OFFSET(I1273,0,0,1,20))/_xlfn.VAR.P(OFFSET(I1272,0,0,1,20))</f>
        <v>1.993532313655862</v>
      </c>
      <c r="C1271" s="8">
        <f t="shared" ref="C1271" ca="1" si="1546">_xlfn.COVARIANCE.P(OFFSET(I1272,0,0,1,50),OFFSET(I1273,0,0,1,50))/_xlfn.VAR.P(OFFSET(I1272,0,0,1,50))</f>
        <v>2.0494433123115683</v>
      </c>
      <c r="D1271" s="8">
        <f t="shared" ref="D1271" ca="1" si="1547">_xlfn.COVARIANCE.P(OFFSET(I1272,0,0,1,100),OFFSET(I1273,0,0,1,100))/_xlfn.VAR.P(OFFSET(I1272,0,0,1,100))</f>
        <v>2.0040737212489304</v>
      </c>
      <c r="E1271" s="8">
        <f t="shared" ref="E1271" ca="1" si="1548">AVERAGE(OFFSET(I1273,0,0,1,20))-AVERAGE(OFFSET(I1272,0,0,1,20))*B1271</f>
        <v>10.108392122900161</v>
      </c>
      <c r="F1271" s="8">
        <f t="shared" ref="F1271" ca="1" si="1549">AVERAGE(OFFSET(I1273,0,0,1,50))-AVERAGE(OFFSET(I1272,0,0,1,50))*C1271</f>
        <v>10.103604932170583</v>
      </c>
      <c r="G1271" s="8">
        <f t="shared" ref="G1271" ca="1" si="1550">AVERAGE(OFFSET(I1273,0,0,1,100))-AVERAGE(OFFSET(I1272,0,0,1,100))*D1271</f>
        <v>9.951744873924353</v>
      </c>
      <c r="H1271" s="9" t="s">
        <v>29</v>
      </c>
      <c r="I1271" s="10">
        <v>6054</v>
      </c>
      <c r="J1271" s="10">
        <v>3529</v>
      </c>
      <c r="K1271" s="10">
        <v>5609</v>
      </c>
      <c r="L1271" s="10">
        <v>7731</v>
      </c>
      <c r="M1271" s="10">
        <v>3968</v>
      </c>
      <c r="N1271" s="10">
        <v>7106</v>
      </c>
      <c r="O1271" s="10">
        <v>5153</v>
      </c>
      <c r="P1271" s="10">
        <v>8478</v>
      </c>
      <c r="Q1271" s="10">
        <v>3941</v>
      </c>
      <c r="R1271" s="10">
        <v>4974</v>
      </c>
      <c r="S1271" s="10">
        <v>5519</v>
      </c>
      <c r="T1271" s="10">
        <v>1516</v>
      </c>
      <c r="U1271" s="10">
        <v>9155</v>
      </c>
      <c r="V1271" s="10">
        <v>7335</v>
      </c>
      <c r="W1271" s="10">
        <v>1297</v>
      </c>
      <c r="X1271" s="10">
        <v>9325</v>
      </c>
      <c r="Y1271" s="10">
        <v>3002</v>
      </c>
      <c r="Z1271" s="10">
        <v>6262</v>
      </c>
      <c r="AA1271" s="10">
        <v>4597</v>
      </c>
      <c r="AB1271" s="10">
        <v>1343</v>
      </c>
      <c r="AC1271" s="10">
        <v>7989</v>
      </c>
      <c r="AD1271" s="10">
        <v>4594</v>
      </c>
      <c r="AE1271" s="10">
        <v>9527</v>
      </c>
      <c r="AF1271" s="10">
        <v>8853</v>
      </c>
      <c r="AG1271" s="10">
        <v>1547</v>
      </c>
      <c r="AH1271" s="10">
        <v>7161</v>
      </c>
      <c r="AI1271" s="10">
        <v>2218</v>
      </c>
      <c r="AJ1271" s="10">
        <v>388</v>
      </c>
      <c r="AK1271" s="10">
        <v>864</v>
      </c>
      <c r="AL1271" s="10">
        <v>1550</v>
      </c>
      <c r="AM1271" s="10">
        <v>1010</v>
      </c>
      <c r="AN1271" s="10">
        <v>6457</v>
      </c>
      <c r="AO1271" s="10">
        <v>460</v>
      </c>
      <c r="AP1271" s="10">
        <v>6169</v>
      </c>
      <c r="AQ1271" s="10">
        <v>9148</v>
      </c>
      <c r="AR1271" s="10">
        <v>5417</v>
      </c>
      <c r="AS1271" s="10">
        <v>7659</v>
      </c>
      <c r="AT1271" s="10">
        <v>7621</v>
      </c>
      <c r="AU1271" s="10">
        <v>3914</v>
      </c>
      <c r="AV1271" s="10">
        <v>1726</v>
      </c>
      <c r="AW1271" s="10">
        <v>4965</v>
      </c>
      <c r="AX1271" s="10">
        <v>1455</v>
      </c>
      <c r="AY1271" s="10">
        <v>1253</v>
      </c>
      <c r="AZ1271" s="10">
        <v>8524</v>
      </c>
      <c r="BA1271" s="10">
        <v>2030</v>
      </c>
      <c r="BB1271" s="10">
        <v>3657</v>
      </c>
      <c r="BC1271" s="10">
        <v>4970</v>
      </c>
      <c r="BD1271" s="10">
        <v>9980</v>
      </c>
      <c r="BE1271" s="10">
        <v>4372</v>
      </c>
      <c r="BF1271" s="10">
        <v>1418</v>
      </c>
      <c r="BG1271" s="10">
        <v>9800</v>
      </c>
      <c r="BH1271" s="10">
        <v>6579</v>
      </c>
      <c r="BI1271" s="10">
        <v>5100</v>
      </c>
      <c r="BJ1271" s="10">
        <v>3741</v>
      </c>
      <c r="BK1271" s="10">
        <v>2924</v>
      </c>
      <c r="BL1271" s="10">
        <v>9642</v>
      </c>
      <c r="BM1271" s="10">
        <v>1084</v>
      </c>
      <c r="BN1271" s="10">
        <v>3097</v>
      </c>
      <c r="BO1271" s="10">
        <v>2058</v>
      </c>
      <c r="BP1271" s="10">
        <v>496</v>
      </c>
      <c r="BQ1271" s="10">
        <v>539</v>
      </c>
      <c r="BR1271" s="10">
        <v>8310</v>
      </c>
      <c r="BS1271" s="10">
        <v>3897</v>
      </c>
      <c r="BT1271" s="10">
        <v>9362</v>
      </c>
      <c r="BU1271" s="10">
        <v>8864</v>
      </c>
      <c r="BV1271" s="10">
        <v>4016</v>
      </c>
      <c r="BW1271" s="10">
        <v>2623</v>
      </c>
      <c r="BX1271" s="10">
        <v>9063</v>
      </c>
      <c r="BY1271" s="10">
        <v>4144</v>
      </c>
      <c r="BZ1271" s="10">
        <v>2021</v>
      </c>
      <c r="CA1271" s="10">
        <v>8214</v>
      </c>
      <c r="CB1271" s="10">
        <v>1435</v>
      </c>
      <c r="CC1271" s="10">
        <v>9037</v>
      </c>
      <c r="CD1271" s="10">
        <v>421</v>
      </c>
      <c r="CE1271" s="10">
        <v>9682</v>
      </c>
      <c r="CF1271" s="10">
        <v>2247</v>
      </c>
      <c r="CG1271" s="10">
        <v>2924</v>
      </c>
      <c r="CH1271" s="10">
        <v>6428</v>
      </c>
      <c r="CI1271" s="10">
        <v>4604</v>
      </c>
      <c r="CJ1271" s="10">
        <v>857</v>
      </c>
      <c r="CK1271" s="10">
        <v>2782</v>
      </c>
      <c r="CL1271" s="10">
        <v>9665</v>
      </c>
      <c r="CM1271" s="10">
        <v>9198</v>
      </c>
      <c r="CN1271" s="10">
        <v>5433</v>
      </c>
      <c r="CO1271" s="10">
        <v>4581</v>
      </c>
      <c r="CP1271" s="10">
        <v>4531</v>
      </c>
      <c r="CQ1271" s="10">
        <v>782</v>
      </c>
      <c r="CR1271" s="10">
        <v>4306</v>
      </c>
      <c r="CS1271" s="10">
        <v>9020</v>
      </c>
      <c r="CT1271" s="10">
        <v>5306</v>
      </c>
      <c r="CU1271" s="10">
        <v>1718</v>
      </c>
      <c r="CV1271" s="10">
        <v>4762</v>
      </c>
      <c r="CW1271" s="10">
        <v>5346</v>
      </c>
      <c r="CX1271" s="10">
        <v>8337</v>
      </c>
      <c r="CY1271" s="10">
        <v>69</v>
      </c>
      <c r="CZ1271" s="10">
        <v>9472</v>
      </c>
      <c r="DA1271" s="10">
        <v>8774</v>
      </c>
      <c r="DB1271" s="10">
        <v>3570</v>
      </c>
      <c r="DC1271" s="10">
        <v>753</v>
      </c>
      <c r="DD1271" s="10">
        <v>7117</v>
      </c>
    </row>
    <row r="1272" spans="1:108" x14ac:dyDescent="0.25">
      <c r="H1272" s="11" t="s">
        <v>0</v>
      </c>
      <c r="I1272" s="12">
        <v>-4.9315723131499549</v>
      </c>
      <c r="J1272" s="12">
        <v>-3.9588753605811435</v>
      </c>
      <c r="K1272" s="12">
        <v>-0.53266713520323705</v>
      </c>
      <c r="L1272" s="12">
        <v>-6.6576558171627038</v>
      </c>
      <c r="M1272" s="12">
        <v>8.1757349731396687</v>
      </c>
      <c r="N1272" s="12">
        <v>-0.42005019110930653</v>
      </c>
      <c r="O1272" s="12">
        <v>1.0767125447166821</v>
      </c>
      <c r="P1272" s="12">
        <v>-2.9976742427189</v>
      </c>
      <c r="Q1272" s="12">
        <v>-1.6818203931286244</v>
      </c>
      <c r="R1272" s="12">
        <v>0.38342739551144983</v>
      </c>
      <c r="S1272" s="12">
        <v>-5.4713560140103183</v>
      </c>
      <c r="T1272" s="12">
        <v>-2.6592464567171472</v>
      </c>
      <c r="U1272" s="12">
        <v>-1.9605857750556721</v>
      </c>
      <c r="V1272" s="12">
        <v>5.338335979024329</v>
      </c>
      <c r="W1272" s="12">
        <v>-5.7777363491566174</v>
      </c>
      <c r="X1272" s="12">
        <v>5.8069537836835412</v>
      </c>
      <c r="Y1272" s="12">
        <v>-3.2695919086578797</v>
      </c>
      <c r="Z1272" s="12">
        <v>0.80984104119220912</v>
      </c>
      <c r="AA1272" s="12">
        <v>-3.1455106471109207</v>
      </c>
      <c r="AB1272" s="12">
        <v>-0.47706833883575284</v>
      </c>
      <c r="AC1272" s="12">
        <v>0.80965265083605953</v>
      </c>
      <c r="AD1272" s="12">
        <v>0.99656591720176912</v>
      </c>
      <c r="AE1272" s="12">
        <v>-5.04473757155115</v>
      </c>
      <c r="AF1272" s="12">
        <v>4.5819906481507502</v>
      </c>
      <c r="AG1272" s="12">
        <v>2.4127419803510928</v>
      </c>
      <c r="AH1272" s="12">
        <v>0.58224562818310144</v>
      </c>
      <c r="AI1272" s="12">
        <v>-2.4035688873011978</v>
      </c>
      <c r="AJ1272" s="12">
        <v>0.77839483864564851</v>
      </c>
      <c r="AK1272" s="12">
        <v>-1.1219951551281682</v>
      </c>
      <c r="AL1272" s="12">
        <v>-5.8843600960031797</v>
      </c>
      <c r="AM1272" s="12">
        <v>-7.556022157015569</v>
      </c>
      <c r="AN1272" s="12">
        <v>6.652779102863132</v>
      </c>
      <c r="AO1272" s="12">
        <v>-6.0267830304543581</v>
      </c>
      <c r="AP1272" s="12">
        <v>-6.1506094994200478</v>
      </c>
      <c r="AQ1272" s="12">
        <v>1.2773114655788789</v>
      </c>
      <c r="AR1272" s="12">
        <v>-0.58428269355961937</v>
      </c>
      <c r="AS1272" s="12">
        <v>-3.2738748515105947</v>
      </c>
      <c r="AT1272" s="12">
        <v>6.0974256774283546</v>
      </c>
      <c r="AU1272" s="12">
        <v>0.16104178296147736</v>
      </c>
      <c r="AV1272" s="12">
        <v>-0.86296670635784156</v>
      </c>
      <c r="AW1272" s="12">
        <v>-1.8607005854569125</v>
      </c>
      <c r="AX1272" s="12">
        <v>-0.77368090954270574</v>
      </c>
      <c r="AY1272" s="12">
        <v>7.2957419891674355</v>
      </c>
      <c r="AZ1272" s="12">
        <v>0.48890857517256037</v>
      </c>
      <c r="BA1272" s="12">
        <v>0.96501396505041415</v>
      </c>
      <c r="BB1272" s="12">
        <v>2.4429729975436536</v>
      </c>
      <c r="BC1272" s="12">
        <v>-1.1905513110954655</v>
      </c>
      <c r="BD1272" s="12">
        <v>-1.8071016547847618</v>
      </c>
      <c r="BE1272" s="12">
        <v>-0.3319444961435844</v>
      </c>
      <c r="BF1272" s="12">
        <v>4.123395130200052</v>
      </c>
      <c r="BG1272" s="12">
        <v>-5.9478755191742518</v>
      </c>
      <c r="BH1272" s="12">
        <v>2.2818356945115656</v>
      </c>
      <c r="BI1272" s="12">
        <v>-1.5729956347720471</v>
      </c>
      <c r="BJ1272" s="12">
        <v>2.6539634112838035</v>
      </c>
      <c r="BK1272" s="12">
        <v>3.7575350419166114</v>
      </c>
      <c r="BL1272" s="12">
        <v>2.9017971686514561</v>
      </c>
      <c r="BM1272" s="12">
        <v>2.4286966527091192</v>
      </c>
      <c r="BN1272" s="12">
        <v>10.158843612131976</v>
      </c>
      <c r="BO1272" s="12">
        <v>-0.14868320239460514</v>
      </c>
      <c r="BP1272" s="12">
        <v>-5.853458794340753</v>
      </c>
      <c r="BQ1272" s="12">
        <v>-1.4570469748669002</v>
      </c>
      <c r="BR1272" s="12">
        <v>2.9992290212971593</v>
      </c>
      <c r="BS1272" s="12">
        <v>16.074086837654036</v>
      </c>
      <c r="BT1272" s="12">
        <v>-3.3516296930901297</v>
      </c>
      <c r="BU1272" s="12">
        <v>-7.8320414423841722</v>
      </c>
      <c r="BV1272" s="12">
        <v>10.004875538460512</v>
      </c>
      <c r="BW1272" s="12">
        <v>-5.2300609298660037</v>
      </c>
      <c r="BX1272" s="12">
        <v>1.455234556608429</v>
      </c>
      <c r="BY1272" s="12">
        <v>-2.1701715834965043</v>
      </c>
      <c r="BZ1272" s="12">
        <v>-5.9887726003216235</v>
      </c>
      <c r="CA1272" s="12">
        <v>-1.6010136222866453</v>
      </c>
      <c r="CB1272" s="12">
        <v>-2.8174030413806554</v>
      </c>
      <c r="CC1272" s="12">
        <v>-5.9964455091641176</v>
      </c>
      <c r="CD1272" s="12">
        <v>1.670137438699477</v>
      </c>
      <c r="CE1272" s="12">
        <v>12.450523932294946</v>
      </c>
      <c r="CF1272" s="12">
        <v>-0.80071092434225721</v>
      </c>
      <c r="CG1272" s="12">
        <v>3.7575350419166114</v>
      </c>
      <c r="CH1272" s="12">
        <v>-5.1758989950523109</v>
      </c>
      <c r="CI1272" s="12">
        <v>-2.2651527678701919</v>
      </c>
      <c r="CJ1272" s="12">
        <v>-13.363834790541592</v>
      </c>
      <c r="CK1272" s="12">
        <v>-9.559975972506189</v>
      </c>
      <c r="CL1272" s="12">
        <v>1.4137068117942047</v>
      </c>
      <c r="CM1272" s="12">
        <v>-3.347261564254731</v>
      </c>
      <c r="CN1272" s="12">
        <v>-5.8952995989774752</v>
      </c>
      <c r="CO1272" s="12">
        <v>1.2010985041685642</v>
      </c>
      <c r="CP1272" s="12">
        <v>-3.8890085043926321</v>
      </c>
      <c r="CQ1272" s="12">
        <v>-1.1272343262223132</v>
      </c>
      <c r="CR1272" s="12">
        <v>-6.4490783327002248</v>
      </c>
      <c r="CS1272" s="12">
        <v>-5.4676876941629979</v>
      </c>
      <c r="CT1272" s="12">
        <v>-1.0583106557706647</v>
      </c>
      <c r="CU1272" s="12">
        <v>-0.53679685284573642</v>
      </c>
      <c r="CV1272" s="12">
        <v>0.86042424007803275</v>
      </c>
      <c r="CW1272" s="12">
        <v>-7.6435615724589736</v>
      </c>
      <c r="CX1272" s="12">
        <v>-12.789885366598551</v>
      </c>
      <c r="CY1272" s="12">
        <v>0.1111317556627517</v>
      </c>
      <c r="CZ1272" s="12">
        <v>0.87798443895160128</v>
      </c>
      <c r="DA1272" s="12">
        <v>6.8718642459806674</v>
      </c>
      <c r="DB1272" s="12">
        <v>0.89723163823058094</v>
      </c>
      <c r="DC1272" s="12">
        <v>-7.2466103053148903</v>
      </c>
      <c r="DD1272" s="12">
        <v>0.38160325607529466</v>
      </c>
    </row>
    <row r="1273" spans="1:108" x14ac:dyDescent="0.25">
      <c r="H1273" s="11" t="s">
        <v>2</v>
      </c>
      <c r="I1273" s="12">
        <v>2.0310940560895392</v>
      </c>
      <c r="J1273" s="12">
        <v>2.1233945439130606</v>
      </c>
      <c r="K1273" s="12">
        <v>9.4756838263473426</v>
      </c>
      <c r="L1273" s="12">
        <v>-4.2255590719051419</v>
      </c>
      <c r="M1273" s="12">
        <v>26.756011011374191</v>
      </c>
      <c r="N1273" s="12">
        <v>10.957406551932644</v>
      </c>
      <c r="O1273" s="12">
        <v>10.798419421696652</v>
      </c>
      <c r="P1273" s="12">
        <v>2.9326844267054</v>
      </c>
      <c r="Q1273" s="12">
        <v>6.721654279656101</v>
      </c>
      <c r="R1273" s="12">
        <v>10.370777973142724</v>
      </c>
      <c r="S1273" s="12">
        <v>0.52489658943087103</v>
      </c>
      <c r="T1273" s="12">
        <v>5.9799100260423472</v>
      </c>
      <c r="U1273" s="12">
        <v>5.3211084992431141</v>
      </c>
      <c r="V1273" s="12">
        <v>20.703177919398794</v>
      </c>
      <c r="W1273" s="12">
        <v>-1.361089734876751</v>
      </c>
      <c r="X1273" s="12">
        <v>22.4661253388707</v>
      </c>
      <c r="Y1273" s="12">
        <v>2.672627964453131</v>
      </c>
      <c r="Z1273" s="12">
        <v>10.178252367068627</v>
      </c>
      <c r="AA1273" s="12">
        <v>3.6951702507765809</v>
      </c>
      <c r="AB1273" s="12">
        <v>9.4898411786444843</v>
      </c>
      <c r="AC1273" s="12">
        <v>12.777813892029975</v>
      </c>
      <c r="AD1273" s="12">
        <v>11.466595396127461</v>
      </c>
      <c r="AE1273" s="12">
        <v>-1.1792549445377807</v>
      </c>
      <c r="AF1273" s="12">
        <v>21.3242663107598</v>
      </c>
      <c r="AG1273" s="12">
        <v>14.646852780341757</v>
      </c>
      <c r="AH1273" s="12">
        <v>11.840798545440451</v>
      </c>
      <c r="AI1273" s="12">
        <v>4.6925716838831075</v>
      </c>
      <c r="AJ1273" s="12">
        <v>12.692819145213809</v>
      </c>
      <c r="AK1273" s="12">
        <v>7.6986914354570573</v>
      </c>
      <c r="AL1273" s="12">
        <v>-1.8532478888361577</v>
      </c>
      <c r="AM1273" s="12">
        <v>-6.9597676218183935</v>
      </c>
      <c r="AN1273" s="12">
        <v>22.798392060130077</v>
      </c>
      <c r="AO1273" s="12">
        <v>-2.8253856713547578</v>
      </c>
      <c r="AP1273" s="12">
        <v>-2.8844688038746371</v>
      </c>
      <c r="AQ1273" s="12">
        <v>13.463442426435037</v>
      </c>
      <c r="AR1273" s="12">
        <v>9.1151300012111669</v>
      </c>
      <c r="AS1273" s="12">
        <v>4.005716626495329</v>
      </c>
      <c r="AT1273" s="12">
        <v>22.582331808138019</v>
      </c>
      <c r="AU1273" s="12">
        <v>9.9150678246191841</v>
      </c>
      <c r="AV1273" s="12">
        <v>9.5242505333210961</v>
      </c>
      <c r="AW1273" s="12">
        <v>6.8095129350959329</v>
      </c>
      <c r="AX1273" s="12">
        <v>8.8659253112104448</v>
      </c>
      <c r="AY1273" s="12">
        <v>24.88245677825044</v>
      </c>
      <c r="AZ1273" s="12">
        <v>11.751992257751109</v>
      </c>
      <c r="BA1273" s="12">
        <v>10.178654764168904</v>
      </c>
      <c r="BB1273" s="12">
        <v>14.137308706702788</v>
      </c>
      <c r="BC1273" s="12">
        <v>7.3726178032692635</v>
      </c>
      <c r="BD1273" s="12">
        <v>4.9844863650501861</v>
      </c>
      <c r="BE1273" s="12">
        <v>10.966263999450698</v>
      </c>
      <c r="BF1273" s="12">
        <v>18.299490510371523</v>
      </c>
      <c r="BG1273" s="12">
        <v>-0.98817825813565829</v>
      </c>
      <c r="BH1273" s="12">
        <v>13.764610084652078</v>
      </c>
      <c r="BI1273" s="12">
        <v>7.4898991103008683</v>
      </c>
      <c r="BJ1273" s="12">
        <v>16.274316244479476</v>
      </c>
      <c r="BK1273" s="12">
        <v>17.700751208335056</v>
      </c>
      <c r="BL1273" s="12">
        <v>14.265562989260129</v>
      </c>
      <c r="BM1273" s="12">
        <v>13.912515859459328</v>
      </c>
      <c r="BN1273" s="12">
        <v>30.773519127529202</v>
      </c>
      <c r="BO1273" s="12">
        <v>10.72781115142039</v>
      </c>
      <c r="BP1273" s="12">
        <v>-1.6015932495820369</v>
      </c>
      <c r="BQ1273" s="12">
        <v>5.9821888062516706</v>
      </c>
      <c r="BR1273" s="12">
        <v>15.354231877913575</v>
      </c>
      <c r="BS1273" s="12">
        <v>40.672326368525518</v>
      </c>
      <c r="BT1273" s="12">
        <v>3.3404995343519106</v>
      </c>
      <c r="BU1273" s="12">
        <v>-7.241565256770774</v>
      </c>
      <c r="BV1273" s="12">
        <v>29.227722831281298</v>
      </c>
      <c r="BW1273" s="12">
        <v>-0.96236297911757551</v>
      </c>
      <c r="BX1273" s="12">
        <v>13.647819079327689</v>
      </c>
      <c r="BY1273" s="12">
        <v>5.7641407689911892</v>
      </c>
      <c r="BZ1273" s="12">
        <v>-2.6778834582855477</v>
      </c>
      <c r="CA1273" s="12">
        <v>6.1120525769769376</v>
      </c>
      <c r="CB1273" s="12">
        <v>3.3149256676943311</v>
      </c>
      <c r="CC1273" s="12">
        <v>-1.6724189183020144</v>
      </c>
      <c r="CD1273" s="12">
        <v>12.775454877137053</v>
      </c>
      <c r="CE1273" s="12">
        <v>35.532145902231072</v>
      </c>
      <c r="CF1273" s="12">
        <v>10.613111160815086</v>
      </c>
      <c r="CG1273" s="12">
        <v>17.700751208335056</v>
      </c>
      <c r="CH1273" s="12">
        <v>-1.186226956741536</v>
      </c>
      <c r="CI1273" s="12">
        <v>4.0981642166619316</v>
      </c>
      <c r="CJ1273" s="12">
        <v>-17.134015292912746</v>
      </c>
      <c r="CK1273" s="12">
        <v>-8.5600711777179601</v>
      </c>
      <c r="CL1273" s="12">
        <v>11.418115349449019</v>
      </c>
      <c r="CM1273" s="12">
        <v>2.7892725753098606</v>
      </c>
      <c r="CN1273" s="12">
        <v>-2.9871383732959544</v>
      </c>
      <c r="CO1273" s="12">
        <v>12.286739271698622</v>
      </c>
      <c r="CP1273" s="12">
        <v>1.5010198047892949</v>
      </c>
      <c r="CQ1273" s="12">
        <v>6.2216673593213567</v>
      </c>
      <c r="CR1273" s="12">
        <v>-1.2922149664580374</v>
      </c>
      <c r="CS1273" s="12">
        <v>-0.14583331494450791</v>
      </c>
      <c r="CT1273" s="12">
        <v>9.0540389573121978</v>
      </c>
      <c r="CU1273" s="12">
        <v>8.1125689309430342</v>
      </c>
      <c r="CV1273" s="12">
        <v>11.420729958848673</v>
      </c>
      <c r="CW1273" s="12">
        <v>-4.4398814618258973</v>
      </c>
      <c r="CX1273" s="12">
        <v>-15.436871227562063</v>
      </c>
      <c r="CY1273" s="12">
        <v>10.498056616226554</v>
      </c>
      <c r="CZ1273" s="12">
        <v>10.968515554654566</v>
      </c>
      <c r="DA1273" s="12">
        <v>24.225025780527545</v>
      </c>
      <c r="DB1273" s="12">
        <v>10.863664400750464</v>
      </c>
      <c r="DC1273" s="12">
        <v>-3.9555858614408872</v>
      </c>
      <c r="DD1273" s="12">
        <v>10.163992872576889</v>
      </c>
    </row>
    <row r="1274" spans="1:108" x14ac:dyDescent="0.25">
      <c r="A1274" s="2">
        <v>425</v>
      </c>
      <c r="B1274" s="8">
        <f t="shared" ref="B1274" ca="1" si="1551">_xlfn.COVARIANCE.P(OFFSET(I1275,0,0,1,20),OFFSET(I1276,0,0,1,20))/_xlfn.VAR.P(OFFSET(I1275,0,0,1,20))</f>
        <v>2.0060910143121387</v>
      </c>
      <c r="C1274" s="8">
        <f t="shared" ref="C1274" ca="1" si="1552">_xlfn.COVARIANCE.P(OFFSET(I1275,0,0,1,50),OFFSET(I1276,0,0,1,50))/_xlfn.VAR.P(OFFSET(I1275,0,0,1,50))</f>
        <v>1.992332172879095</v>
      </c>
      <c r="D1274" s="8">
        <f t="shared" ref="D1274" ca="1" si="1553">_xlfn.COVARIANCE.P(OFFSET(I1275,0,0,1,100),OFFSET(I1276,0,0,1,100))/_xlfn.VAR.P(OFFSET(I1275,0,0,1,100))</f>
        <v>1.9951010973207548</v>
      </c>
      <c r="E1274" s="8">
        <f t="shared" ref="E1274" ca="1" si="1554">AVERAGE(OFFSET(I1276,0,0,1,20))-AVERAGE(OFFSET(I1275,0,0,1,20))*B1274</f>
        <v>10.20318086497625</v>
      </c>
      <c r="F1274" s="8">
        <f t="shared" ref="F1274" ca="1" si="1555">AVERAGE(OFFSET(I1276,0,0,1,50))-AVERAGE(OFFSET(I1275,0,0,1,50))*C1274</f>
        <v>9.8950253419791689</v>
      </c>
      <c r="G1274" s="8">
        <f t="shared" ref="G1274" ca="1" si="1556">AVERAGE(OFFSET(I1276,0,0,1,100))-AVERAGE(OFFSET(I1275,0,0,1,100))*D1274</f>
        <v>9.9815022972358438</v>
      </c>
      <c r="H1274" s="9" t="s">
        <v>29</v>
      </c>
      <c r="I1274" s="10">
        <v>7221</v>
      </c>
      <c r="J1274" s="10">
        <v>5864</v>
      </c>
      <c r="K1274" s="10">
        <v>5349</v>
      </c>
      <c r="L1274" s="10">
        <v>6085</v>
      </c>
      <c r="M1274" s="10">
        <v>7910</v>
      </c>
      <c r="N1274" s="10">
        <v>335</v>
      </c>
      <c r="O1274" s="10">
        <v>6345</v>
      </c>
      <c r="P1274" s="10">
        <v>5980</v>
      </c>
      <c r="Q1274" s="10">
        <v>821</v>
      </c>
      <c r="R1274" s="10">
        <v>9868</v>
      </c>
      <c r="S1274" s="10">
        <v>4462</v>
      </c>
      <c r="T1274" s="10">
        <v>3371</v>
      </c>
      <c r="U1274" s="10">
        <v>1893</v>
      </c>
      <c r="V1274" s="10">
        <v>7304</v>
      </c>
      <c r="W1274" s="10">
        <v>6366</v>
      </c>
      <c r="X1274" s="10">
        <v>4102</v>
      </c>
      <c r="Y1274" s="10">
        <v>11</v>
      </c>
      <c r="Z1274" s="10">
        <v>7992</v>
      </c>
      <c r="AA1274" s="10">
        <v>7044</v>
      </c>
      <c r="AB1274" s="10">
        <v>7142</v>
      </c>
      <c r="AC1274" s="10">
        <v>9510</v>
      </c>
      <c r="AD1274" s="10">
        <v>9140</v>
      </c>
      <c r="AE1274" s="10">
        <v>3004</v>
      </c>
      <c r="AF1274" s="10">
        <v>2891</v>
      </c>
      <c r="AG1274" s="10">
        <v>9375</v>
      </c>
      <c r="AH1274" s="10">
        <v>3968</v>
      </c>
      <c r="AI1274" s="10">
        <v>4051</v>
      </c>
      <c r="AJ1274" s="10">
        <v>2341</v>
      </c>
      <c r="AK1274" s="10">
        <v>8555</v>
      </c>
      <c r="AL1274" s="10">
        <v>1390</v>
      </c>
      <c r="AM1274" s="10">
        <v>6311</v>
      </c>
      <c r="AN1274" s="10">
        <v>1915</v>
      </c>
      <c r="AO1274" s="10">
        <v>5691</v>
      </c>
      <c r="AP1274" s="10">
        <v>8560</v>
      </c>
      <c r="AQ1274" s="10">
        <v>356</v>
      </c>
      <c r="AR1274" s="10">
        <v>8253</v>
      </c>
      <c r="AS1274" s="10">
        <v>9581</v>
      </c>
      <c r="AT1274" s="10">
        <v>7922</v>
      </c>
      <c r="AU1274" s="10">
        <v>8881</v>
      </c>
      <c r="AV1274" s="10">
        <v>8830</v>
      </c>
      <c r="AW1274" s="10">
        <v>5315</v>
      </c>
      <c r="AX1274" s="10">
        <v>1731</v>
      </c>
      <c r="AY1274" s="10">
        <v>6617</v>
      </c>
      <c r="AZ1274" s="10">
        <v>7271</v>
      </c>
      <c r="BA1274" s="10">
        <v>6912</v>
      </c>
      <c r="BB1274" s="10">
        <v>7310</v>
      </c>
      <c r="BC1274" s="10">
        <v>6961</v>
      </c>
      <c r="BD1274" s="10">
        <v>2838</v>
      </c>
      <c r="BE1274" s="10">
        <v>7537</v>
      </c>
      <c r="BF1274" s="10">
        <v>1355</v>
      </c>
      <c r="BG1274" s="10">
        <v>3952</v>
      </c>
      <c r="BH1274" s="10">
        <v>9752</v>
      </c>
      <c r="BI1274" s="10">
        <v>3539</v>
      </c>
      <c r="BJ1274" s="10">
        <v>651</v>
      </c>
      <c r="BK1274" s="10">
        <v>575</v>
      </c>
      <c r="BL1274" s="10">
        <v>1042</v>
      </c>
      <c r="BM1274" s="10">
        <v>5838</v>
      </c>
      <c r="BN1274" s="10">
        <v>2193</v>
      </c>
      <c r="BO1274" s="10">
        <v>9444</v>
      </c>
      <c r="BP1274" s="10">
        <v>3918</v>
      </c>
      <c r="BQ1274" s="10">
        <v>8688</v>
      </c>
      <c r="BR1274" s="10">
        <v>4247</v>
      </c>
      <c r="BS1274" s="10">
        <v>6076</v>
      </c>
      <c r="BT1274" s="10">
        <v>3274</v>
      </c>
      <c r="BU1274" s="10">
        <v>3472</v>
      </c>
      <c r="BV1274" s="10">
        <v>2480</v>
      </c>
      <c r="BW1274" s="10">
        <v>3129</v>
      </c>
      <c r="BX1274" s="10">
        <v>9439</v>
      </c>
      <c r="BY1274" s="10">
        <v>7783</v>
      </c>
      <c r="BZ1274" s="10">
        <v>1774</v>
      </c>
      <c r="CA1274" s="10">
        <v>8816</v>
      </c>
      <c r="CB1274" s="10">
        <v>9380</v>
      </c>
      <c r="CC1274" s="10">
        <v>696</v>
      </c>
      <c r="CD1274" s="10">
        <v>8254</v>
      </c>
      <c r="CE1274" s="10">
        <v>1047</v>
      </c>
      <c r="CF1274" s="10">
        <v>1120</v>
      </c>
      <c r="CG1274" s="10">
        <v>2506</v>
      </c>
      <c r="CH1274" s="10">
        <v>7255</v>
      </c>
      <c r="CI1274" s="10">
        <v>856</v>
      </c>
      <c r="CJ1274" s="10">
        <v>8415</v>
      </c>
      <c r="CK1274" s="10">
        <v>3492</v>
      </c>
      <c r="CL1274" s="10">
        <v>9582</v>
      </c>
      <c r="CM1274" s="10">
        <v>3452</v>
      </c>
      <c r="CN1274" s="10">
        <v>1395</v>
      </c>
      <c r="CO1274" s="10">
        <v>4449</v>
      </c>
      <c r="CP1274" s="10">
        <v>5634</v>
      </c>
      <c r="CQ1274" s="10">
        <v>4626</v>
      </c>
      <c r="CR1274" s="10">
        <v>5241</v>
      </c>
      <c r="CS1274" s="10">
        <v>2431</v>
      </c>
      <c r="CT1274" s="10">
        <v>7094</v>
      </c>
      <c r="CU1274" s="10">
        <v>6987</v>
      </c>
      <c r="CV1274" s="10">
        <v>7033</v>
      </c>
      <c r="CW1274" s="10">
        <v>6670</v>
      </c>
      <c r="CX1274" s="10">
        <v>7790</v>
      </c>
      <c r="CY1274" s="10">
        <v>7779</v>
      </c>
      <c r="CZ1274" s="10">
        <v>2815</v>
      </c>
      <c r="DA1274" s="10">
        <v>3406</v>
      </c>
      <c r="DB1274" s="10">
        <v>8829</v>
      </c>
      <c r="DC1274" s="10">
        <v>8022</v>
      </c>
      <c r="DD1274" s="10">
        <v>7340</v>
      </c>
    </row>
    <row r="1275" spans="1:108" x14ac:dyDescent="0.25">
      <c r="H1275" s="11" t="s">
        <v>0</v>
      </c>
      <c r="I1275" s="12">
        <v>-4.7021473934031279</v>
      </c>
      <c r="J1275" s="12">
        <v>4.1817615880394614</v>
      </c>
      <c r="K1275" s="12">
        <v>-1.6244521274369459</v>
      </c>
      <c r="L1275" s="12">
        <v>-1.8327908083644264</v>
      </c>
      <c r="M1275" s="12">
        <v>11.713450894479481</v>
      </c>
      <c r="N1275" s="12">
        <v>-6.21875565611154</v>
      </c>
      <c r="O1275" s="12">
        <v>10.449683879461428</v>
      </c>
      <c r="P1275" s="12">
        <v>-1.3274499500740728</v>
      </c>
      <c r="Q1275" s="12">
        <v>1.6210590505755864</v>
      </c>
      <c r="R1275" s="12">
        <v>7.3014330126979186</v>
      </c>
      <c r="S1275" s="12">
        <v>-0.90329534359318098</v>
      </c>
      <c r="T1275" s="12">
        <v>5.2844229122122286</v>
      </c>
      <c r="U1275" s="12">
        <v>-7.0017763651122316</v>
      </c>
      <c r="V1275" s="12">
        <v>5.6080400965751975</v>
      </c>
      <c r="W1275" s="12">
        <v>2.806516129929697</v>
      </c>
      <c r="X1275" s="12">
        <v>0.78970869802523014</v>
      </c>
      <c r="Y1275" s="12">
        <v>-5.2635257337774464</v>
      </c>
      <c r="Z1275" s="12">
        <v>-6.6972729361452252</v>
      </c>
      <c r="AA1275" s="12">
        <v>-4.3169626529282237</v>
      </c>
      <c r="AB1275" s="12">
        <v>4.9858086856472568</v>
      </c>
      <c r="AC1275" s="12">
        <v>-9.1944681899750051</v>
      </c>
      <c r="AD1275" s="12">
        <v>5.6358456542756228</v>
      </c>
      <c r="AE1275" s="12">
        <v>-3.7682458803040744</v>
      </c>
      <c r="AF1275" s="12">
        <v>2.018056569076248</v>
      </c>
      <c r="AG1275" s="12">
        <v>-5.2866919765785596</v>
      </c>
      <c r="AH1275" s="12">
        <v>8.1757349731396687</v>
      </c>
      <c r="AI1275" s="12">
        <v>7.9478255115416863</v>
      </c>
      <c r="AJ1275" s="12">
        <v>-0.72467658474298435</v>
      </c>
      <c r="AK1275" s="12">
        <v>-7.4889384702860458</v>
      </c>
      <c r="AL1275" s="12">
        <v>-0.56909171658401325</v>
      </c>
      <c r="AM1275" s="12">
        <v>0.31649636596192438</v>
      </c>
      <c r="AN1275" s="12">
        <v>-4.3376024639545028</v>
      </c>
      <c r="AO1275" s="12">
        <v>1.6136820599539248</v>
      </c>
      <c r="AP1275" s="12">
        <v>-4.3295045241139336</v>
      </c>
      <c r="AQ1275" s="12">
        <v>5.2734369048768395E-2</v>
      </c>
      <c r="AR1275" s="12">
        <v>7.8105578008896561</v>
      </c>
      <c r="AS1275" s="12">
        <v>7.048688668385747</v>
      </c>
      <c r="AT1275" s="12">
        <v>7.925059678052572E-2</v>
      </c>
      <c r="AU1275" s="12">
        <v>2.291769834718282</v>
      </c>
      <c r="AV1275" s="12">
        <v>1.4011439263743877</v>
      </c>
      <c r="AW1275" s="12">
        <v>-7.8528318434657418</v>
      </c>
      <c r="AX1275" s="12">
        <v>6.6973738857829748</v>
      </c>
      <c r="AY1275" s="12">
        <v>4.5373357944720558</v>
      </c>
      <c r="AZ1275" s="12">
        <v>-9.691490834184604</v>
      </c>
      <c r="BA1275" s="12">
        <v>4.4208513982465654</v>
      </c>
      <c r="BB1275" s="12">
        <v>2.4246168465276798</v>
      </c>
      <c r="BC1275" s="12">
        <v>0.27842256879880212</v>
      </c>
      <c r="BD1275" s="12">
        <v>13.480320695825775</v>
      </c>
      <c r="BE1275" s="12">
        <v>3.0520524626790757</v>
      </c>
      <c r="BF1275" s="12">
        <v>-3.0572259230424064</v>
      </c>
      <c r="BG1275" s="12">
        <v>4.8303752062376413</v>
      </c>
      <c r="BH1275" s="12">
        <v>-0.85262276699706196</v>
      </c>
      <c r="BI1275" s="12">
        <v>6.0952154240670815</v>
      </c>
      <c r="BJ1275" s="12">
        <v>-4.8106140847430199</v>
      </c>
      <c r="BK1275" s="12">
        <v>-1.5434496882271178</v>
      </c>
      <c r="BL1275" s="12">
        <v>5.3685015079515388</v>
      </c>
      <c r="BM1275" s="12">
        <v>-7.6536375850530902</v>
      </c>
      <c r="BN1275" s="12">
        <v>16.671851092067357</v>
      </c>
      <c r="BO1275" s="12">
        <v>2.6961960324768786</v>
      </c>
      <c r="BP1275" s="12">
        <v>-8.6656650041589796</v>
      </c>
      <c r="BQ1275" s="12">
        <v>9.5401792425086835</v>
      </c>
      <c r="BR1275" s="12">
        <v>-1.4104064400815273</v>
      </c>
      <c r="BS1275" s="12">
        <v>3.5231411252532183</v>
      </c>
      <c r="BT1275" s="12">
        <v>8.8348465012688067</v>
      </c>
      <c r="BU1275" s="12">
        <v>8.7039043248551629</v>
      </c>
      <c r="BV1275" s="12">
        <v>2.8338287270538358</v>
      </c>
      <c r="BW1275" s="12">
        <v>4.5463315944416651</v>
      </c>
      <c r="BX1275" s="12">
        <v>1.2643277953329708</v>
      </c>
      <c r="BY1275" s="12">
        <v>-0.20327125391070872</v>
      </c>
      <c r="BZ1275" s="12">
        <v>4.2066639647446138</v>
      </c>
      <c r="CA1275" s="12">
        <v>2.7807019034297813</v>
      </c>
      <c r="CB1275" s="12">
        <v>9.1900813073521679</v>
      </c>
      <c r="CC1275" s="12">
        <v>0.1281106474052307</v>
      </c>
      <c r="CD1275" s="12">
        <v>-5.9298604865519504</v>
      </c>
      <c r="CE1275" s="12">
        <v>-8.8471056162682462</v>
      </c>
      <c r="CF1275" s="12">
        <v>-9.5899411576988651</v>
      </c>
      <c r="CG1275" s="12">
        <v>3.6740749462889664</v>
      </c>
      <c r="CH1275" s="12">
        <v>3.391010773377416</v>
      </c>
      <c r="CI1275" s="12">
        <v>5.6971088786671542</v>
      </c>
      <c r="CJ1275" s="12">
        <v>0.98088058504922415</v>
      </c>
      <c r="CK1275" s="12">
        <v>-1.1228246464259353</v>
      </c>
      <c r="CL1275" s="12">
        <v>2.9978871382816252</v>
      </c>
      <c r="CM1275" s="12">
        <v>1.1119632506870727</v>
      </c>
      <c r="CN1275" s="12">
        <v>-1.6740662737829743</v>
      </c>
      <c r="CO1275" s="12">
        <v>2.5566816593506463</v>
      </c>
      <c r="CP1275" s="12">
        <v>3.5634375426797549</v>
      </c>
      <c r="CQ1275" s="12">
        <v>1.8052184475368556</v>
      </c>
      <c r="CR1275" s="12">
        <v>1.2733616360345013</v>
      </c>
      <c r="CS1275" s="12">
        <v>3.253686193031784</v>
      </c>
      <c r="CT1275" s="12">
        <v>5.2231167437013255</v>
      </c>
      <c r="CU1275" s="12">
        <v>3.808839865910608</v>
      </c>
      <c r="CV1275" s="12">
        <v>1.8051605156876602</v>
      </c>
      <c r="CW1275" s="12">
        <v>-4.6079342193992225</v>
      </c>
      <c r="CX1275" s="12">
        <v>8.5212708983760628</v>
      </c>
      <c r="CY1275" s="12">
        <v>3.2823743244015553</v>
      </c>
      <c r="CZ1275" s="12">
        <v>0.22622673884652744</v>
      </c>
      <c r="DA1275" s="12">
        <v>1.1258640522322392</v>
      </c>
      <c r="DB1275" s="12">
        <v>1.9125706077681346</v>
      </c>
      <c r="DC1275" s="12">
        <v>11.058233270045289</v>
      </c>
      <c r="DD1275" s="12">
        <v>-1.6142727657731633</v>
      </c>
    </row>
    <row r="1276" spans="1:108" x14ac:dyDescent="0.25">
      <c r="H1276" s="11" t="s">
        <v>2</v>
      </c>
      <c r="I1276" s="12">
        <v>0.95280336179225411</v>
      </c>
      <c r="J1276" s="12">
        <v>16.836607445683402</v>
      </c>
      <c r="K1276" s="12">
        <v>7.4157885020625836</v>
      </c>
      <c r="L1276" s="12">
        <v>7.1513210026850622</v>
      </c>
      <c r="M1276" s="12">
        <v>34.642903881754691</v>
      </c>
      <c r="N1276" s="12">
        <v>-3.155606193261125</v>
      </c>
      <c r="O1276" s="12">
        <v>29.966581239044974</v>
      </c>
      <c r="P1276" s="12">
        <v>7.7332949193151608</v>
      </c>
      <c r="Q1276" s="12">
        <v>16.079023742710923</v>
      </c>
      <c r="R1276" s="12">
        <v>23.709715477741934</v>
      </c>
      <c r="S1276" s="12">
        <v>7.1222054216378412</v>
      </c>
      <c r="T1276" s="12">
        <v>21.204458283155379</v>
      </c>
      <c r="U1276" s="12">
        <v>-2.4529446412312783</v>
      </c>
      <c r="V1276" s="12">
        <v>22.001548050756341</v>
      </c>
      <c r="W1276" s="12">
        <v>17.613626880555714</v>
      </c>
      <c r="X1276" s="12">
        <v>11.026822708106705</v>
      </c>
      <c r="Y1276" s="12">
        <v>-0.51704161607617583</v>
      </c>
      <c r="Z1276" s="12">
        <v>-4.0547016652949051</v>
      </c>
      <c r="AA1276" s="12">
        <v>0.58586390712635072</v>
      </c>
      <c r="AB1276" s="12">
        <v>19.99873116561653</v>
      </c>
      <c r="AC1276" s="12">
        <v>-7.5452235284150913</v>
      </c>
      <c r="AD1276" s="12">
        <v>20.918517368195612</v>
      </c>
      <c r="AE1276" s="12">
        <v>3.0509588133340522</v>
      </c>
      <c r="AF1276" s="12">
        <v>15.581722895546839</v>
      </c>
      <c r="AG1276" s="12">
        <v>-1.409458618732168</v>
      </c>
      <c r="AH1276" s="12">
        <v>26.756011011374191</v>
      </c>
      <c r="AI1276" s="12">
        <v>25.530315163520061</v>
      </c>
      <c r="AJ1276" s="12">
        <v>6.478603746701058</v>
      </c>
      <c r="AK1276" s="12">
        <v>-4.8410915356014055</v>
      </c>
      <c r="AL1276" s="12">
        <v>9.7805057263487942</v>
      </c>
      <c r="AM1276" s="12">
        <v>10.569562260315747</v>
      </c>
      <c r="AN1276" s="12">
        <v>1.2763696366450767</v>
      </c>
      <c r="AO1276" s="12">
        <v>11.00630455369228</v>
      </c>
      <c r="AP1276" s="12">
        <v>0.85546074666919425</v>
      </c>
      <c r="AQ1276" s="12">
        <v>9.9440613720696991</v>
      </c>
      <c r="AR1276" s="12">
        <v>25.409816604388379</v>
      </c>
      <c r="AS1276" s="12">
        <v>23.480686619504596</v>
      </c>
      <c r="AT1276" s="12">
        <v>10.350347187236952</v>
      </c>
      <c r="AU1276" s="12">
        <v>15.957553276459727</v>
      </c>
      <c r="AV1276" s="12">
        <v>13.710443278288022</v>
      </c>
      <c r="AW1276" s="12">
        <v>-5.8748777290593193</v>
      </c>
      <c r="AX1276" s="12">
        <v>22.273636129293624</v>
      </c>
      <c r="AY1276" s="12">
        <v>18.567716862234665</v>
      </c>
      <c r="AZ1276" s="12">
        <v>-10.293147590228861</v>
      </c>
      <c r="BA1276" s="12">
        <v>16.944277892263312</v>
      </c>
      <c r="BB1276" s="12">
        <v>13.255355331297702</v>
      </c>
      <c r="BC1276" s="12">
        <v>8.4338422636877635</v>
      </c>
      <c r="BD1276" s="12">
        <v>36.373986093535358</v>
      </c>
      <c r="BE1276" s="12">
        <v>16.704845236898862</v>
      </c>
      <c r="BF1276" s="12">
        <v>3.0239435985994669</v>
      </c>
      <c r="BG1276" s="12">
        <v>18.67112372948716</v>
      </c>
      <c r="BH1276" s="12">
        <v>8.337890435811909</v>
      </c>
      <c r="BI1276" s="12">
        <v>21.675866497709475</v>
      </c>
      <c r="BJ1276" s="12">
        <v>-0.14055384857046793</v>
      </c>
      <c r="BK1276" s="12">
        <v>7.8436115231388568</v>
      </c>
      <c r="BL1276" s="12">
        <v>19.80154020527522</v>
      </c>
      <c r="BM1276" s="12">
        <v>-5.5198383874196821</v>
      </c>
      <c r="BN1276" s="12">
        <v>44.810321744386684</v>
      </c>
      <c r="BO1276" s="12">
        <v>14.480201125208149</v>
      </c>
      <c r="BP1276" s="12">
        <v>-6.8771654855050102</v>
      </c>
      <c r="BQ1276" s="12">
        <v>28.297000588468599</v>
      </c>
      <c r="BR1276" s="12">
        <v>8.8307014956044014</v>
      </c>
      <c r="BS1276" s="12">
        <v>18.313510247374065</v>
      </c>
      <c r="BT1276" s="12">
        <v>26.523874215765513</v>
      </c>
      <c r="BU1276" s="12">
        <v>27.819402941481599</v>
      </c>
      <c r="BV1276" s="12">
        <v>14.975538778787815</v>
      </c>
      <c r="BW1276" s="12">
        <v>19.648647168307608</v>
      </c>
      <c r="BX1276" s="12">
        <v>12.425578368269187</v>
      </c>
      <c r="BY1276" s="12">
        <v>10.286916871716397</v>
      </c>
      <c r="BZ1276" s="12">
        <v>17.842745037040554</v>
      </c>
      <c r="CA1276" s="12">
        <v>17.341710606792898</v>
      </c>
      <c r="CB1276" s="12">
        <v>28.332260149197037</v>
      </c>
      <c r="CC1276" s="12">
        <v>9.4867844555973999</v>
      </c>
      <c r="CD1276" s="12">
        <v>-0.38121820043820498</v>
      </c>
      <c r="CE1276" s="12">
        <v>-7.5582536545374621</v>
      </c>
      <c r="CF1276" s="12">
        <v>-8.176430511938598</v>
      </c>
      <c r="CG1276" s="12">
        <v>17.978645296992575</v>
      </c>
      <c r="CH1276" s="12">
        <v>15.681269781941015</v>
      </c>
      <c r="CI1276" s="12">
        <v>20.410999428941725</v>
      </c>
      <c r="CJ1276" s="12">
        <v>11.552601458521085</v>
      </c>
      <c r="CK1276" s="12">
        <v>6.6793547450011976</v>
      </c>
      <c r="CL1276" s="12">
        <v>15.298253290044856</v>
      </c>
      <c r="CM1276" s="12">
        <v>12.870569295568915</v>
      </c>
      <c r="CN1276" s="12">
        <v>4.2636116010302985</v>
      </c>
      <c r="CO1276" s="12">
        <v>16.810506053631137</v>
      </c>
      <c r="CP1276" s="12">
        <v>16.202589312036334</v>
      </c>
      <c r="CQ1276" s="12">
        <v>12.599692756530827</v>
      </c>
      <c r="CR1276" s="12">
        <v>11.941460419349479</v>
      </c>
      <c r="CS1276" s="12">
        <v>19.07016916586517</v>
      </c>
      <c r="CT1276" s="12">
        <v>20.971594335277704</v>
      </c>
      <c r="CU1276" s="12">
        <v>18.748647976628874</v>
      </c>
      <c r="CV1276" s="12">
        <v>13.549629326875655</v>
      </c>
      <c r="CW1276" s="12">
        <v>1.0059753614240996</v>
      </c>
      <c r="CX1276" s="12">
        <v>27.324253445391143</v>
      </c>
      <c r="CY1276" s="12">
        <v>16.561632899576342</v>
      </c>
      <c r="CZ1276" s="12">
        <v>10.998596937535931</v>
      </c>
      <c r="DA1276" s="12">
        <v>11.878442111093936</v>
      </c>
      <c r="DB1276" s="12">
        <v>15.291080381326305</v>
      </c>
      <c r="DC1276" s="12">
        <v>32.47099274375109</v>
      </c>
      <c r="DD1276" s="12">
        <v>5.6768145278035878</v>
      </c>
    </row>
    <row r="1277" spans="1:108" x14ac:dyDescent="0.25">
      <c r="A1277" s="2">
        <v>426</v>
      </c>
      <c r="B1277" s="8">
        <f t="shared" ref="B1277" ca="1" si="1557">_xlfn.COVARIANCE.P(OFFSET(I1278,0,0,1,20),OFFSET(I1279,0,0,1,20))/_xlfn.VAR.P(OFFSET(I1278,0,0,1,20))</f>
        <v>1.9543207440001376</v>
      </c>
      <c r="C1277" s="8">
        <f t="shared" ref="C1277" ca="1" si="1558">_xlfn.COVARIANCE.P(OFFSET(I1278,0,0,1,50),OFFSET(I1279,0,0,1,50))/_xlfn.VAR.P(OFFSET(I1278,0,0,1,50))</f>
        <v>1.9807373876118757</v>
      </c>
      <c r="D1277" s="8">
        <f t="shared" ref="D1277" ca="1" si="1559">_xlfn.COVARIANCE.P(OFFSET(I1278,0,0,1,100),OFFSET(I1279,0,0,1,100))/_xlfn.VAR.P(OFFSET(I1278,0,0,1,100))</f>
        <v>1.9885570749750436</v>
      </c>
      <c r="E1277" s="8">
        <f t="shared" ref="E1277" ca="1" si="1560">AVERAGE(OFFSET(I1279,0,0,1,20))-AVERAGE(OFFSET(I1278,0,0,1,20))*B1277</f>
        <v>9.6267272536462514</v>
      </c>
      <c r="F1277" s="8">
        <f t="shared" ref="F1277" ca="1" si="1561">AVERAGE(OFFSET(I1279,0,0,1,50))-AVERAGE(OFFSET(I1278,0,0,1,50))*C1277</f>
        <v>9.8589740228483738</v>
      </c>
      <c r="G1277" s="8">
        <f t="shared" ref="G1277" ca="1" si="1562">AVERAGE(OFFSET(I1279,0,0,1,100))-AVERAGE(OFFSET(I1278,0,0,1,100))*D1277</f>
        <v>10.002309541832407</v>
      </c>
      <c r="H1277" s="9" t="s">
        <v>29</v>
      </c>
      <c r="I1277" s="10">
        <v>590</v>
      </c>
      <c r="J1277" s="10">
        <v>9533</v>
      </c>
      <c r="K1277" s="10">
        <v>8745</v>
      </c>
      <c r="L1277" s="10">
        <v>2788</v>
      </c>
      <c r="M1277" s="10">
        <v>5735</v>
      </c>
      <c r="N1277" s="10">
        <v>164</v>
      </c>
      <c r="O1277" s="10">
        <v>6525</v>
      </c>
      <c r="P1277" s="10">
        <v>2850</v>
      </c>
      <c r="Q1277" s="10">
        <v>2166</v>
      </c>
      <c r="R1277" s="10">
        <v>5009</v>
      </c>
      <c r="S1277" s="10">
        <v>1525</v>
      </c>
      <c r="T1277" s="10">
        <v>7679</v>
      </c>
      <c r="U1277" s="10">
        <v>2221</v>
      </c>
      <c r="V1277" s="10">
        <v>8479</v>
      </c>
      <c r="W1277" s="10">
        <v>2889</v>
      </c>
      <c r="X1277" s="10">
        <v>1583</v>
      </c>
      <c r="Y1277" s="10">
        <v>9728</v>
      </c>
      <c r="Z1277" s="10">
        <v>3831</v>
      </c>
      <c r="AA1277" s="10">
        <v>4890</v>
      </c>
      <c r="AB1277" s="10">
        <v>1767</v>
      </c>
      <c r="AC1277" s="10">
        <v>8570</v>
      </c>
      <c r="AD1277" s="10">
        <v>1780</v>
      </c>
      <c r="AE1277" s="10">
        <v>2462</v>
      </c>
      <c r="AF1277" s="10">
        <v>761</v>
      </c>
      <c r="AG1277" s="10">
        <v>8048</v>
      </c>
      <c r="AH1277" s="10">
        <v>7557</v>
      </c>
      <c r="AI1277" s="10">
        <v>6837</v>
      </c>
      <c r="AJ1277" s="10">
        <v>8956</v>
      </c>
      <c r="AK1277" s="10">
        <v>7723</v>
      </c>
      <c r="AL1277" s="10">
        <v>3338</v>
      </c>
      <c r="AM1277" s="10">
        <v>9418</v>
      </c>
      <c r="AN1277" s="10">
        <v>755</v>
      </c>
      <c r="AO1277" s="10">
        <v>4772</v>
      </c>
      <c r="AP1277" s="10">
        <v>6903</v>
      </c>
      <c r="AQ1277" s="10">
        <v>8772</v>
      </c>
      <c r="AR1277" s="10">
        <v>2961</v>
      </c>
      <c r="AS1277" s="10">
        <v>8325</v>
      </c>
      <c r="AT1277" s="10">
        <v>4088</v>
      </c>
      <c r="AU1277" s="10">
        <v>7644</v>
      </c>
      <c r="AV1277" s="10">
        <v>1007</v>
      </c>
      <c r="AW1277" s="10">
        <v>1566</v>
      </c>
      <c r="AX1277" s="10">
        <v>1156</v>
      </c>
      <c r="AY1277" s="10">
        <v>5548</v>
      </c>
      <c r="AZ1277" s="10">
        <v>660</v>
      </c>
      <c r="BA1277" s="10">
        <v>184</v>
      </c>
      <c r="BB1277" s="10">
        <v>4208</v>
      </c>
      <c r="BC1277" s="10">
        <v>498</v>
      </c>
      <c r="BD1277" s="10">
        <v>4303</v>
      </c>
      <c r="BE1277" s="10">
        <v>4623</v>
      </c>
      <c r="BF1277" s="10">
        <v>1293</v>
      </c>
      <c r="BG1277" s="10">
        <v>1684</v>
      </c>
      <c r="BH1277" s="10">
        <v>7854</v>
      </c>
      <c r="BI1277" s="10">
        <v>6608</v>
      </c>
      <c r="BJ1277" s="10">
        <v>7139</v>
      </c>
      <c r="BK1277" s="10">
        <v>4238</v>
      </c>
      <c r="BL1277" s="10">
        <v>4219</v>
      </c>
      <c r="BM1277" s="10">
        <v>3291</v>
      </c>
      <c r="BN1277" s="10">
        <v>6308</v>
      </c>
      <c r="BO1277" s="10">
        <v>1678</v>
      </c>
      <c r="BP1277" s="10">
        <v>4688</v>
      </c>
      <c r="BQ1277" s="10">
        <v>3638</v>
      </c>
      <c r="BR1277" s="10">
        <v>2707</v>
      </c>
      <c r="BS1277" s="10">
        <v>8353</v>
      </c>
      <c r="BT1277" s="10">
        <v>5596</v>
      </c>
      <c r="BU1277" s="10">
        <v>5583</v>
      </c>
      <c r="BV1277" s="10">
        <v>1907</v>
      </c>
      <c r="BW1277" s="10">
        <v>9425</v>
      </c>
      <c r="BX1277" s="10">
        <v>7716</v>
      </c>
      <c r="BY1277" s="10">
        <v>7157</v>
      </c>
      <c r="BZ1277" s="10">
        <v>437</v>
      </c>
      <c r="CA1277" s="10">
        <v>3680</v>
      </c>
      <c r="CB1277" s="10">
        <v>6155</v>
      </c>
      <c r="CC1277" s="10">
        <v>5210</v>
      </c>
      <c r="CD1277" s="10">
        <v>1842</v>
      </c>
      <c r="CE1277" s="10">
        <v>4525</v>
      </c>
      <c r="CF1277" s="10">
        <v>9679</v>
      </c>
      <c r="CG1277" s="10">
        <v>4873</v>
      </c>
      <c r="CH1277" s="10">
        <v>1786</v>
      </c>
      <c r="CI1277" s="10">
        <v>2678</v>
      </c>
      <c r="CJ1277" s="10">
        <v>252</v>
      </c>
      <c r="CK1277" s="10">
        <v>5591</v>
      </c>
      <c r="CL1277" s="10">
        <v>3593</v>
      </c>
      <c r="CM1277" s="10">
        <v>3703</v>
      </c>
      <c r="CN1277" s="10">
        <v>3607</v>
      </c>
      <c r="CO1277" s="10">
        <v>2461</v>
      </c>
      <c r="CP1277" s="10">
        <v>1543</v>
      </c>
      <c r="CQ1277" s="10">
        <v>6722</v>
      </c>
      <c r="CR1277" s="10">
        <v>5870</v>
      </c>
      <c r="CS1277" s="10">
        <v>6433</v>
      </c>
      <c r="CT1277" s="10">
        <v>3481</v>
      </c>
      <c r="CU1277" s="10">
        <v>3328</v>
      </c>
      <c r="CV1277" s="10">
        <v>1637</v>
      </c>
      <c r="CW1277" s="10">
        <v>9045</v>
      </c>
      <c r="CX1277" s="10">
        <v>5633</v>
      </c>
      <c r="CY1277" s="10">
        <v>342</v>
      </c>
      <c r="CZ1277" s="10">
        <v>5216</v>
      </c>
      <c r="DA1277" s="10">
        <v>5395</v>
      </c>
      <c r="DB1277" s="10">
        <v>3690</v>
      </c>
      <c r="DC1277" s="10">
        <v>4506</v>
      </c>
      <c r="DD1277" s="10">
        <v>8914</v>
      </c>
    </row>
    <row r="1278" spans="1:108" x14ac:dyDescent="0.25">
      <c r="H1278" s="11" t="s">
        <v>0</v>
      </c>
      <c r="I1278" s="12">
        <v>11.739484444801862</v>
      </c>
      <c r="J1278" s="12">
        <v>-3.5084235850338743</v>
      </c>
      <c r="K1278" s="12">
        <v>-5.3827325034078601</v>
      </c>
      <c r="L1278" s="12">
        <v>-4.306710724683354</v>
      </c>
      <c r="M1278" s="12">
        <v>-0.13382265397197809</v>
      </c>
      <c r="N1278" s="12">
        <v>-0.58059744955982706</v>
      </c>
      <c r="O1278" s="12">
        <v>4.2897883109881878</v>
      </c>
      <c r="P1278" s="12">
        <v>11.678960137759017</v>
      </c>
      <c r="Q1278" s="12">
        <v>-11.55274093855714</v>
      </c>
      <c r="R1278" s="12">
        <v>-6.6425046775958316</v>
      </c>
      <c r="S1278" s="12">
        <v>-1.0664646620154854</v>
      </c>
      <c r="T1278" s="12">
        <v>-0.84484920285322285</v>
      </c>
      <c r="U1278" s="12">
        <v>-1.675975751595185</v>
      </c>
      <c r="V1278" s="12">
        <v>-5.0556306886004876</v>
      </c>
      <c r="W1278" s="12">
        <v>-0.6466746148704281</v>
      </c>
      <c r="X1278" s="12">
        <v>-6.1011456386175613</v>
      </c>
      <c r="Y1278" s="12">
        <v>-5.9779146538690755</v>
      </c>
      <c r="Z1278" s="12">
        <v>-6.1373253466797104</v>
      </c>
      <c r="AA1278" s="12">
        <v>-3.3006321371708571</v>
      </c>
      <c r="AB1278" s="12">
        <v>3.9631696076082461</v>
      </c>
      <c r="AC1278" s="12">
        <v>-1.1688565812390272</v>
      </c>
      <c r="AD1278" s="12">
        <v>0.42459754683240764</v>
      </c>
      <c r="AE1278" s="12">
        <v>-3.3586332133909913</v>
      </c>
      <c r="AF1278" s="12">
        <v>-3.4007009722352102</v>
      </c>
      <c r="AG1278" s="12">
        <v>-6.1837814149523869</v>
      </c>
      <c r="AH1278" s="12">
        <v>-2.2407018193664427</v>
      </c>
      <c r="AI1278" s="12">
        <v>0.56479064398032985</v>
      </c>
      <c r="AJ1278" s="12">
        <v>-7.8205485809046751</v>
      </c>
      <c r="AK1278" s="12">
        <v>2.4327496250435048</v>
      </c>
      <c r="AL1278" s="12">
        <v>12.917542453036024</v>
      </c>
      <c r="AM1278" s="12">
        <v>-3.5958316428998782</v>
      </c>
      <c r="AN1278" s="12">
        <v>-3.6229268310857199</v>
      </c>
      <c r="AO1278" s="12">
        <v>-7.8770300401576163</v>
      </c>
      <c r="AP1278" s="12">
        <v>9.0316150013100636</v>
      </c>
      <c r="AQ1278" s="12">
        <v>-2.3647780245907359</v>
      </c>
      <c r="AR1278" s="12">
        <v>3.2128573064095702</v>
      </c>
      <c r="AS1278" s="12">
        <v>2.7362779611775547</v>
      </c>
      <c r="AT1278" s="12">
        <v>-3.3820740412246852</v>
      </c>
      <c r="AU1278" s="12">
        <v>1.5915181969348389</v>
      </c>
      <c r="AV1278" s="12">
        <v>6.4739344260153775</v>
      </c>
      <c r="AW1278" s="12">
        <v>-2.3171997446255785</v>
      </c>
      <c r="AX1278" s="12">
        <v>0.56283716250504578</v>
      </c>
      <c r="AY1278" s="12">
        <v>-1.531123767311406</v>
      </c>
      <c r="AZ1278" s="12">
        <v>4.3331878263160499</v>
      </c>
      <c r="BA1278" s="12">
        <v>1.2457536997519467</v>
      </c>
      <c r="BB1278" s="12">
        <v>-10.823764741351056</v>
      </c>
      <c r="BC1278" s="12">
        <v>4.9831068216169694</v>
      </c>
      <c r="BD1278" s="12">
        <v>-5.8957867876487358</v>
      </c>
      <c r="BE1278" s="12">
        <v>-0.41448732561864382</v>
      </c>
      <c r="BF1278" s="12">
        <v>-11.621691828280564</v>
      </c>
      <c r="BG1278" s="12">
        <v>9.6291575449840359</v>
      </c>
      <c r="BH1278" s="12">
        <v>3.2077142636868512</v>
      </c>
      <c r="BI1278" s="12">
        <v>-4.9736013677420985</v>
      </c>
      <c r="BJ1278" s="12">
        <v>5.0126493337594438</v>
      </c>
      <c r="BK1278" s="12">
        <v>3.3567332660035247</v>
      </c>
      <c r="BL1278" s="12">
        <v>1.3578170868552957</v>
      </c>
      <c r="BM1278" s="12">
        <v>-2.6969297862904762</v>
      </c>
      <c r="BN1278" s="12">
        <v>0.78882432926403745</v>
      </c>
      <c r="BO1278" s="12">
        <v>-1.4130740952502472</v>
      </c>
      <c r="BP1278" s="12">
        <v>-0.75986116661276593</v>
      </c>
      <c r="BQ1278" s="12">
        <v>-6.875162419994898</v>
      </c>
      <c r="BR1278" s="12">
        <v>0.78908298195740623</v>
      </c>
      <c r="BS1278" s="12">
        <v>3.8537490616839012</v>
      </c>
      <c r="BT1278" s="12">
        <v>-1.4012688417495931</v>
      </c>
      <c r="BU1278" s="12">
        <v>-7.9536062754638968</v>
      </c>
      <c r="BV1278" s="12">
        <v>-4.2562494770820294</v>
      </c>
      <c r="BW1278" s="12">
        <v>-4.2088906223773019</v>
      </c>
      <c r="BX1278" s="12">
        <v>1.7636231118611512</v>
      </c>
      <c r="BY1278" s="12">
        <v>-1.1531295531394816</v>
      </c>
      <c r="BZ1278" s="12">
        <v>-6.4556613305671098</v>
      </c>
      <c r="CA1278" s="12">
        <v>-4.0039815882744207E-3</v>
      </c>
      <c r="CB1278" s="12">
        <v>1.9931729631326589</v>
      </c>
      <c r="CC1278" s="12">
        <v>-3.0754001232821708</v>
      </c>
      <c r="CD1278" s="12">
        <v>-3.4751371921654961</v>
      </c>
      <c r="CE1278" s="12">
        <v>-10.089557753227073</v>
      </c>
      <c r="CF1278" s="12">
        <v>-2.1538039050136826</v>
      </c>
      <c r="CG1278" s="12">
        <v>5.928802838125411</v>
      </c>
      <c r="CH1278" s="12">
        <v>-8.1835298329369603</v>
      </c>
      <c r="CI1278" s="12">
        <v>-3.2197583613551108</v>
      </c>
      <c r="CJ1278" s="12">
        <v>2.9276438073477671</v>
      </c>
      <c r="CK1278" s="12">
        <v>5.5692304156797059</v>
      </c>
      <c r="CL1278" s="12">
        <v>-1.2439365986861151</v>
      </c>
      <c r="CM1278" s="12">
        <v>7.3597374415597416</v>
      </c>
      <c r="CN1278" s="12">
        <v>-2.931337571789201</v>
      </c>
      <c r="CO1278" s="12">
        <v>-6.2913479290445302</v>
      </c>
      <c r="CP1278" s="12">
        <v>4.2731972054423641</v>
      </c>
      <c r="CQ1278" s="12">
        <v>-1.0002742262448161</v>
      </c>
      <c r="CR1278" s="12">
        <v>-0.20683587586327032</v>
      </c>
      <c r="CS1278" s="12">
        <v>-5.1827512843987638</v>
      </c>
      <c r="CT1278" s="12">
        <v>0.69024069938762289</v>
      </c>
      <c r="CU1278" s="12">
        <v>2.5310186543030131</v>
      </c>
      <c r="CV1278" s="12">
        <v>-6.1063280049227222</v>
      </c>
      <c r="CW1278" s="12">
        <v>-4.6380004052299775</v>
      </c>
      <c r="CX1278" s="12">
        <v>-5.7532693543952114</v>
      </c>
      <c r="CY1278" s="12">
        <v>5.2547261875879547</v>
      </c>
      <c r="CZ1278" s="12">
        <v>-7.3368526195700134</v>
      </c>
      <c r="DA1278" s="12">
        <v>-0.65121826149494155</v>
      </c>
      <c r="DB1278" s="12">
        <v>-7.2281788526949864</v>
      </c>
      <c r="DC1278" s="12">
        <v>4.3067267059967769</v>
      </c>
      <c r="DD1278" s="12">
        <v>9.1627566022919105E-2</v>
      </c>
    </row>
    <row r="1279" spans="1:108" x14ac:dyDescent="0.25">
      <c r="H1279" s="11" t="s">
        <v>2</v>
      </c>
      <c r="I1279" s="12">
        <v>32.435426204027351</v>
      </c>
      <c r="J1279" s="12">
        <v>2.7843475176450689</v>
      </c>
      <c r="K1279" s="12">
        <v>-0.3735260512894707</v>
      </c>
      <c r="L1279" s="12">
        <v>0.93195656108979552</v>
      </c>
      <c r="M1279" s="12">
        <v>8.9634347230199403</v>
      </c>
      <c r="N1279" s="12">
        <v>8.2443439824906939</v>
      </c>
      <c r="O1279" s="12">
        <v>18.766063552589621</v>
      </c>
      <c r="P1279" s="12">
        <v>32.079494459830705</v>
      </c>
      <c r="Q1279" s="12">
        <v>-14.184166682004802</v>
      </c>
      <c r="R1279" s="12">
        <v>-3.7696750072316347</v>
      </c>
      <c r="S1279" s="12">
        <v>5.855664533232587</v>
      </c>
      <c r="T1279" s="12">
        <v>7.9192436003704625</v>
      </c>
      <c r="U1279" s="12">
        <v>7.1279452340564529</v>
      </c>
      <c r="V1279" s="12">
        <v>-0.5956213059006964</v>
      </c>
      <c r="W1279" s="12">
        <v>8.9926166487107508</v>
      </c>
      <c r="X1279" s="12">
        <v>-1.9179758641660292</v>
      </c>
      <c r="Y1279" s="12">
        <v>-2.6163384614293088</v>
      </c>
      <c r="Z1279" s="12">
        <v>4.5762844849850381E-2</v>
      </c>
      <c r="AA1279" s="12">
        <v>3.440490488595167</v>
      </c>
      <c r="AB1279" s="12">
        <v>17.346717881796131</v>
      </c>
      <c r="AC1279" s="12">
        <v>7.5262676805808599</v>
      </c>
      <c r="AD1279" s="12">
        <v>10.813661757491962</v>
      </c>
      <c r="AE1279" s="12">
        <v>2.1067561398311554</v>
      </c>
      <c r="AF1279" s="12">
        <v>2.4053690209124881</v>
      </c>
      <c r="AG1279" s="12">
        <v>-0.86275793509759091</v>
      </c>
      <c r="AH1279" s="12">
        <v>5.6023197584597826</v>
      </c>
      <c r="AI1279" s="12">
        <v>10.535134053900295</v>
      </c>
      <c r="AJ1279" s="12">
        <v>-4.6562019029105928</v>
      </c>
      <c r="AK1279" s="12">
        <v>13.067756917394004</v>
      </c>
      <c r="AL1279" s="12">
        <v>37.14739799276952</v>
      </c>
      <c r="AM1279" s="12">
        <v>2.5570803697248761</v>
      </c>
      <c r="AN1279" s="12">
        <v>3.5658208436067165</v>
      </c>
      <c r="AO1279" s="12">
        <v>-5.8075500812000351</v>
      </c>
      <c r="AP1279" s="12">
        <v>27.625511003338787</v>
      </c>
      <c r="AQ1279" s="12">
        <v>6.0551496412083559</v>
      </c>
      <c r="AR1279" s="12">
        <v>16.084086522631623</v>
      </c>
      <c r="AS1279" s="12">
        <v>16.384221783238768</v>
      </c>
      <c r="AT1279" s="12">
        <v>2.9904006575088569</v>
      </c>
      <c r="AU1279" s="12">
        <v>11.84802526978806</v>
      </c>
      <c r="AV1279" s="12">
        <v>23.84817482387697</v>
      </c>
      <c r="AW1279" s="12">
        <v>5.1469922208783982</v>
      </c>
      <c r="AX1279" s="12">
        <v>12.117115385341561</v>
      </c>
      <c r="AY1279" s="12">
        <v>5.775990286854924</v>
      </c>
      <c r="AZ1279" s="12">
        <v>17.073183598240309</v>
      </c>
      <c r="BA1279" s="12">
        <v>12.496442893390848</v>
      </c>
      <c r="BB1279" s="12">
        <v>-11.723030048862427</v>
      </c>
      <c r="BC1279" s="12">
        <v>21.460031507298524</v>
      </c>
      <c r="BD1279" s="12">
        <v>-0.90699704086590793</v>
      </c>
      <c r="BE1279" s="12">
        <v>8.7152326286792423</v>
      </c>
      <c r="BF1279" s="12">
        <v>-13.098862427211323</v>
      </c>
      <c r="BG1279" s="12">
        <v>28.605101335557237</v>
      </c>
      <c r="BH1279" s="12">
        <v>15.444894788507632</v>
      </c>
      <c r="BI1279" s="12">
        <v>0.75981233041078489</v>
      </c>
      <c r="BJ1279" s="12">
        <v>19.861873023911404</v>
      </c>
      <c r="BK1279" s="12">
        <v>16.50553225303937</v>
      </c>
      <c r="BL1279" s="12">
        <v>12.225129363715649</v>
      </c>
      <c r="BM1279" s="12">
        <v>5.5200656034440918</v>
      </c>
      <c r="BN1279" s="12">
        <v>11.572579524543146</v>
      </c>
      <c r="BO1279" s="12">
        <v>6.0268430445298744</v>
      </c>
      <c r="BP1279" s="12">
        <v>7.9855895617835237</v>
      </c>
      <c r="BQ1279" s="12">
        <v>-4.502918820301768</v>
      </c>
      <c r="BR1279" s="12">
        <v>12.263336190072391</v>
      </c>
      <c r="BS1279" s="12">
        <v>18.612449486661788</v>
      </c>
      <c r="BT1279" s="12">
        <v>7.1568367229477525</v>
      </c>
      <c r="BU1279" s="12">
        <v>-4.0024768171830942</v>
      </c>
      <c r="BV1279" s="12">
        <v>1.1078499728682061</v>
      </c>
      <c r="BW1279" s="12">
        <v>1.9141496709628656</v>
      </c>
      <c r="BX1279" s="12">
        <v>13.910686210332866</v>
      </c>
      <c r="BY1279" s="12">
        <v>9.0174313543586297</v>
      </c>
      <c r="BZ1279" s="12">
        <v>-3.7173559343791229</v>
      </c>
      <c r="CA1279" s="12">
        <v>10.605406922447425</v>
      </c>
      <c r="CB1279" s="12">
        <v>15.983394311101538</v>
      </c>
      <c r="CC1279" s="12">
        <v>6.4972475268276089</v>
      </c>
      <c r="CD1279" s="12">
        <v>2.7895948334403982</v>
      </c>
      <c r="CE1279" s="12">
        <v>-9.3852373020896742</v>
      </c>
      <c r="CF1279" s="12">
        <v>7.0378709729411959</v>
      </c>
      <c r="CG1279" s="12">
        <v>21.328444206622962</v>
      </c>
      <c r="CH1279" s="12">
        <v>-7.127148983945105</v>
      </c>
      <c r="CI1279" s="12">
        <v>3.2898421934869262</v>
      </c>
      <c r="CJ1279" s="12">
        <v>16.017012886382282</v>
      </c>
      <c r="CK1279" s="12">
        <v>22.1110753973607</v>
      </c>
      <c r="CL1279" s="12">
        <v>6.742206416246872</v>
      </c>
      <c r="CM1279" s="12">
        <v>25.433368891143427</v>
      </c>
      <c r="CN1279" s="12">
        <v>4.965818129833953</v>
      </c>
      <c r="CO1279" s="12">
        <v>-1.6012626761680591</v>
      </c>
      <c r="CP1279" s="12">
        <v>21.244128379869981</v>
      </c>
      <c r="CQ1279" s="12">
        <v>6.4643138930738289</v>
      </c>
      <c r="CR1279" s="12">
        <v>7.9069394547448244</v>
      </c>
      <c r="CS1279" s="12">
        <v>0.71896020683453998</v>
      </c>
      <c r="CT1279" s="12">
        <v>10.57993144755434</v>
      </c>
      <c r="CU1279" s="12">
        <v>14.767782161776909</v>
      </c>
      <c r="CV1279" s="12">
        <v>-3.528403174802631</v>
      </c>
      <c r="CW1279" s="12">
        <v>1.9911723015693576</v>
      </c>
      <c r="CX1279" s="12">
        <v>-2.7616890054603269</v>
      </c>
      <c r="CY1279" s="12">
        <v>21.67231100566848</v>
      </c>
      <c r="CZ1279" s="12">
        <v>-4.4887558818385891</v>
      </c>
      <c r="DA1279" s="12">
        <v>8.1602894061668394</v>
      </c>
      <c r="DB1279" s="12">
        <v>-4.0188063010171584</v>
      </c>
      <c r="DC1279" s="12">
        <v>18.048958588844059</v>
      </c>
      <c r="DD1279" s="12">
        <v>9.2216391712072863</v>
      </c>
    </row>
    <row r="1280" spans="1:108" x14ac:dyDescent="0.25">
      <c r="A1280" s="2">
        <v>427</v>
      </c>
      <c r="B1280" s="8">
        <f t="shared" ref="B1280" ca="1" si="1563">_xlfn.COVARIANCE.P(OFFSET(I1281,0,0,1,20),OFFSET(I1282,0,0,1,20))/_xlfn.VAR.P(OFFSET(I1281,0,0,1,20))</f>
        <v>2.0461103283516318</v>
      </c>
      <c r="C1280" s="8">
        <f t="shared" ref="C1280" ca="1" si="1564">_xlfn.COVARIANCE.P(OFFSET(I1281,0,0,1,50),OFFSET(I1282,0,0,1,50))/_xlfn.VAR.P(OFFSET(I1281,0,0,1,50))</f>
        <v>2.0162795215632907</v>
      </c>
      <c r="D1280" s="8">
        <f t="shared" ref="D1280" ca="1" si="1565">_xlfn.COVARIANCE.P(OFFSET(I1281,0,0,1,100),OFFSET(I1282,0,0,1,100))/_xlfn.VAR.P(OFFSET(I1281,0,0,1,100))</f>
        <v>2.0251931689082974</v>
      </c>
      <c r="E1280" s="8">
        <f t="shared" ref="E1280" ca="1" si="1566">AVERAGE(OFFSET(I1282,0,0,1,20))-AVERAGE(OFFSET(I1281,0,0,1,20))*B1280</f>
        <v>10.271927953365628</v>
      </c>
      <c r="F1280" s="8">
        <f t="shared" ref="F1280" ca="1" si="1567">AVERAGE(OFFSET(I1282,0,0,1,50))-AVERAGE(OFFSET(I1281,0,0,1,50))*C1280</f>
        <v>10.106191261008791</v>
      </c>
      <c r="G1280" s="8">
        <f t="shared" ref="G1280" ca="1" si="1568">AVERAGE(OFFSET(I1282,0,0,1,100))-AVERAGE(OFFSET(I1281,0,0,1,100))*D1280</f>
        <v>10.11687742383995</v>
      </c>
      <c r="H1280" s="9" t="s">
        <v>29</v>
      </c>
      <c r="I1280" s="10">
        <v>9666</v>
      </c>
      <c r="J1280" s="10">
        <v>4618</v>
      </c>
      <c r="K1280" s="10">
        <v>6402</v>
      </c>
      <c r="L1280" s="10">
        <v>2667</v>
      </c>
      <c r="M1280" s="10">
        <v>9924</v>
      </c>
      <c r="N1280" s="10">
        <v>2555</v>
      </c>
      <c r="O1280" s="10">
        <v>6994</v>
      </c>
      <c r="P1280" s="10">
        <v>5208</v>
      </c>
      <c r="Q1280" s="10">
        <v>2155</v>
      </c>
      <c r="R1280" s="10">
        <v>1575</v>
      </c>
      <c r="S1280" s="10">
        <v>1308</v>
      </c>
      <c r="T1280" s="10">
        <v>9318</v>
      </c>
      <c r="U1280" s="10">
        <v>4777</v>
      </c>
      <c r="V1280" s="10">
        <v>6805</v>
      </c>
      <c r="W1280" s="10">
        <v>1603</v>
      </c>
      <c r="X1280" s="10">
        <v>763</v>
      </c>
      <c r="Y1280" s="10">
        <v>9839</v>
      </c>
      <c r="Z1280" s="10">
        <v>53</v>
      </c>
      <c r="AA1280" s="10">
        <v>9952</v>
      </c>
      <c r="AB1280" s="10">
        <v>9282</v>
      </c>
      <c r="AC1280" s="10">
        <v>7324</v>
      </c>
      <c r="AD1280" s="10">
        <v>1276</v>
      </c>
      <c r="AE1280" s="10">
        <v>1924</v>
      </c>
      <c r="AF1280" s="10">
        <v>2618</v>
      </c>
      <c r="AG1280" s="10">
        <v>2993</v>
      </c>
      <c r="AH1280" s="10">
        <v>6811</v>
      </c>
      <c r="AI1280" s="10">
        <v>237</v>
      </c>
      <c r="AJ1280" s="10">
        <v>5679</v>
      </c>
      <c r="AK1280" s="10">
        <v>1272</v>
      </c>
      <c r="AL1280" s="10">
        <v>6002</v>
      </c>
      <c r="AM1280" s="10">
        <v>5721</v>
      </c>
      <c r="AN1280" s="10">
        <v>4134</v>
      </c>
      <c r="AO1280" s="10">
        <v>1835</v>
      </c>
      <c r="AP1280" s="10">
        <v>7592</v>
      </c>
      <c r="AQ1280" s="10">
        <v>1267</v>
      </c>
      <c r="AR1280" s="10">
        <v>7753</v>
      </c>
      <c r="AS1280" s="10">
        <v>2880</v>
      </c>
      <c r="AT1280" s="10">
        <v>3524</v>
      </c>
      <c r="AU1280" s="10">
        <v>9357</v>
      </c>
      <c r="AV1280" s="10">
        <v>3722</v>
      </c>
      <c r="AW1280" s="10">
        <v>8847</v>
      </c>
      <c r="AX1280" s="10">
        <v>3617</v>
      </c>
      <c r="AY1280" s="10">
        <v>76</v>
      </c>
      <c r="AZ1280" s="10">
        <v>5164</v>
      </c>
      <c r="BA1280" s="10">
        <v>7099</v>
      </c>
      <c r="BB1280" s="10">
        <v>8203</v>
      </c>
      <c r="BC1280" s="10">
        <v>2667</v>
      </c>
      <c r="BD1280" s="10">
        <v>6418</v>
      </c>
      <c r="BE1280" s="10">
        <v>2881</v>
      </c>
      <c r="BF1280" s="10">
        <v>8490</v>
      </c>
      <c r="BG1280" s="10">
        <v>8072</v>
      </c>
      <c r="BH1280" s="10">
        <v>6543</v>
      </c>
      <c r="BI1280" s="10">
        <v>7143</v>
      </c>
      <c r="BJ1280" s="10">
        <v>2432</v>
      </c>
      <c r="BK1280" s="10">
        <v>4616</v>
      </c>
      <c r="BL1280" s="10">
        <v>1769</v>
      </c>
      <c r="BM1280" s="10">
        <v>7223</v>
      </c>
      <c r="BN1280" s="10">
        <v>6864</v>
      </c>
      <c r="BO1280" s="10">
        <v>4269</v>
      </c>
      <c r="BP1280" s="10">
        <v>4607</v>
      </c>
      <c r="BQ1280" s="10">
        <v>6941</v>
      </c>
      <c r="BR1280" s="10">
        <v>1907</v>
      </c>
      <c r="BS1280" s="10">
        <v>3066</v>
      </c>
      <c r="BT1280" s="10">
        <v>2190</v>
      </c>
      <c r="BU1280" s="10">
        <v>5790</v>
      </c>
      <c r="BV1280" s="10">
        <v>1805</v>
      </c>
      <c r="BW1280" s="10">
        <v>7897</v>
      </c>
      <c r="BX1280" s="10">
        <v>8732</v>
      </c>
      <c r="BY1280" s="10">
        <v>793</v>
      </c>
      <c r="BZ1280" s="10">
        <v>743</v>
      </c>
      <c r="CA1280" s="10">
        <v>2548</v>
      </c>
      <c r="CB1280" s="10">
        <v>3472</v>
      </c>
      <c r="CC1280" s="10">
        <v>6734</v>
      </c>
      <c r="CD1280" s="10">
        <v>9767</v>
      </c>
      <c r="CE1280" s="10">
        <v>966</v>
      </c>
      <c r="CF1280" s="10">
        <v>8874</v>
      </c>
      <c r="CG1280" s="10">
        <v>2347</v>
      </c>
      <c r="CH1280" s="10">
        <v>651</v>
      </c>
      <c r="CI1280" s="10">
        <v>7241</v>
      </c>
      <c r="CJ1280" s="10">
        <v>8588</v>
      </c>
      <c r="CK1280" s="10">
        <v>7311</v>
      </c>
      <c r="CL1280" s="10">
        <v>5443</v>
      </c>
      <c r="CM1280" s="10">
        <v>8575</v>
      </c>
      <c r="CN1280" s="10">
        <v>9327</v>
      </c>
      <c r="CO1280" s="10">
        <v>9914</v>
      </c>
      <c r="CP1280" s="10">
        <v>2894</v>
      </c>
      <c r="CQ1280" s="10">
        <v>1835</v>
      </c>
      <c r="CR1280" s="10">
        <v>7282</v>
      </c>
      <c r="CS1280" s="10">
        <v>5353</v>
      </c>
      <c r="CT1280" s="10">
        <v>5531</v>
      </c>
      <c r="CU1280" s="10">
        <v>7107</v>
      </c>
      <c r="CV1280" s="10">
        <v>3128</v>
      </c>
      <c r="CW1280" s="10">
        <v>5897</v>
      </c>
      <c r="CX1280" s="10">
        <v>6198</v>
      </c>
      <c r="CY1280" s="10">
        <v>1202</v>
      </c>
      <c r="CZ1280" s="10">
        <v>500</v>
      </c>
      <c r="DA1280" s="10">
        <v>4193</v>
      </c>
      <c r="DB1280" s="10">
        <v>1327</v>
      </c>
      <c r="DC1280" s="10">
        <v>7954</v>
      </c>
      <c r="DD1280" s="10">
        <v>5914</v>
      </c>
    </row>
    <row r="1281" spans="1:108" x14ac:dyDescent="0.25">
      <c r="H1281" s="11" t="s">
        <v>0</v>
      </c>
      <c r="I1281" s="12">
        <v>2.6592935073709794</v>
      </c>
      <c r="J1281" s="12">
        <v>0.5022464467607165</v>
      </c>
      <c r="K1281" s="12">
        <v>1.0583609837869836</v>
      </c>
      <c r="L1281" s="12">
        <v>-3.8620526711653671</v>
      </c>
      <c r="M1281" s="12">
        <v>-5.0511547176396787</v>
      </c>
      <c r="N1281" s="12">
        <v>0.40282250183152624</v>
      </c>
      <c r="O1281" s="12">
        <v>-3.0945987227565848</v>
      </c>
      <c r="P1281" s="12">
        <v>4.9033960617236296</v>
      </c>
      <c r="Q1281" s="12">
        <v>-4.4636023075906293</v>
      </c>
      <c r="R1281" s="12">
        <v>1.6899572133896332</v>
      </c>
      <c r="S1281" s="12">
        <v>3.2514456449157976</v>
      </c>
      <c r="T1281" s="12">
        <v>12.488570883549212</v>
      </c>
      <c r="U1281" s="12">
        <v>3.6907888749866213</v>
      </c>
      <c r="V1281" s="12">
        <v>1.4773395062591135</v>
      </c>
      <c r="W1281" s="12">
        <v>-2.3128032205348177</v>
      </c>
      <c r="X1281" s="12">
        <v>-7.3772064578111864</v>
      </c>
      <c r="Y1281" s="12">
        <v>7.9454595404070529</v>
      </c>
      <c r="Z1281" s="12">
        <v>-3.8445942953585539</v>
      </c>
      <c r="AA1281" s="12">
        <v>-10.714290081128873</v>
      </c>
      <c r="AB1281" s="12">
        <v>9.6429927041716237</v>
      </c>
      <c r="AC1281" s="12">
        <v>0.31972982085787649</v>
      </c>
      <c r="AD1281" s="12">
        <v>0.33431483494562309</v>
      </c>
      <c r="AE1281" s="12">
        <v>-8.8611332972473669</v>
      </c>
      <c r="AF1281" s="12">
        <v>-1.6843402292267793</v>
      </c>
      <c r="AG1281" s="12">
        <v>-5.7620624268223679</v>
      </c>
      <c r="AH1281" s="12">
        <v>4.2637194076138325</v>
      </c>
      <c r="AI1281" s="12">
        <v>2.8248694454271988</v>
      </c>
      <c r="AJ1281" s="12">
        <v>12.014336334215409</v>
      </c>
      <c r="AK1281" s="12">
        <v>-5.9019129915496684</v>
      </c>
      <c r="AL1281" s="12">
        <v>-4.9665621570827954</v>
      </c>
      <c r="AM1281" s="12">
        <v>-5.9058454080867895</v>
      </c>
      <c r="AN1281" s="12">
        <v>0.68919891508313569</v>
      </c>
      <c r="AO1281" s="12">
        <v>-6.5790472670781332E-5</v>
      </c>
      <c r="AP1281" s="12">
        <v>5.8622368246081171</v>
      </c>
      <c r="AQ1281" s="12">
        <v>-4.8871846098684593</v>
      </c>
      <c r="AR1281" s="12">
        <v>2.7729355074846778</v>
      </c>
      <c r="AS1281" s="12">
        <v>-3.9892553361928207</v>
      </c>
      <c r="AT1281" s="12">
        <v>-2.1293197843578389</v>
      </c>
      <c r="AU1281" s="12">
        <v>-6.3398569975736576</v>
      </c>
      <c r="AV1281" s="12">
        <v>4.9913388848711095</v>
      </c>
      <c r="AW1281" s="12">
        <v>3.0140869117475755</v>
      </c>
      <c r="AX1281" s="12">
        <v>2.9920808999165427</v>
      </c>
      <c r="AY1281" s="12">
        <v>13.738372436018642</v>
      </c>
      <c r="AZ1281" s="12">
        <v>2.9324550211702558</v>
      </c>
      <c r="BA1281" s="12">
        <v>7.0177727683178398E-2</v>
      </c>
      <c r="BB1281" s="12">
        <v>-2.8618601998996911</v>
      </c>
      <c r="BC1281" s="12">
        <v>-3.8620526711653671</v>
      </c>
      <c r="BD1281" s="12">
        <v>-1.3134846752369072</v>
      </c>
      <c r="BE1281" s="12">
        <v>-6.0419001687567757</v>
      </c>
      <c r="BF1281" s="12">
        <v>-2.3215887265726423</v>
      </c>
      <c r="BG1281" s="12">
        <v>1.1946942315179752</v>
      </c>
      <c r="BH1281" s="12">
        <v>-1.7469196376485319</v>
      </c>
      <c r="BI1281" s="12">
        <v>8.8380094537701019</v>
      </c>
      <c r="BJ1281" s="12">
        <v>-2.0677207553380268</v>
      </c>
      <c r="BK1281" s="12">
        <v>2.6948870717931266</v>
      </c>
      <c r="BL1281" s="12">
        <v>5.9398326047139758</v>
      </c>
      <c r="BM1281" s="12">
        <v>3.281050094652771</v>
      </c>
      <c r="BN1281" s="12">
        <v>-0.28926348555306064</v>
      </c>
      <c r="BO1281" s="12">
        <v>0.32984615609264134</v>
      </c>
      <c r="BP1281" s="12">
        <v>2.3009090479544052</v>
      </c>
      <c r="BQ1281" s="12">
        <v>7.8811718699451605</v>
      </c>
      <c r="BR1281" s="12">
        <v>-4.2562494770820294</v>
      </c>
      <c r="BS1281" s="12">
        <v>0.24036642913818795</v>
      </c>
      <c r="BT1281" s="12">
        <v>0.28780720500416823</v>
      </c>
      <c r="BU1281" s="12">
        <v>2.1122639156994221</v>
      </c>
      <c r="BV1281" s="12">
        <v>-5.1234012441280639</v>
      </c>
      <c r="BW1281" s="12">
        <v>6.6789963066186688</v>
      </c>
      <c r="BX1281" s="12">
        <v>4.5678878584867459E-2</v>
      </c>
      <c r="BY1281" s="12">
        <v>3.3966552122909266</v>
      </c>
      <c r="BZ1281" s="12">
        <v>-2.354713194450452</v>
      </c>
      <c r="CA1281" s="12">
        <v>-6.7701397759730897</v>
      </c>
      <c r="CB1281" s="12">
        <v>8.7039043248551629</v>
      </c>
      <c r="CC1281" s="12">
        <v>-1.0272039489091913</v>
      </c>
      <c r="CD1281" s="12">
        <v>3.9024341534649212</v>
      </c>
      <c r="CE1281" s="12">
        <v>-7.9816671527943601</v>
      </c>
      <c r="CF1281" s="12">
        <v>5.7200477205265257</v>
      </c>
      <c r="CG1281" s="12">
        <v>0.14354840472844088</v>
      </c>
      <c r="CH1281" s="12">
        <v>-4.8106140847430199</v>
      </c>
      <c r="CI1281" s="12">
        <v>2.3617240498262873</v>
      </c>
      <c r="CJ1281" s="12">
        <v>0.57194439843161005</v>
      </c>
      <c r="CK1281" s="12">
        <v>6.271130740409566</v>
      </c>
      <c r="CL1281" s="12">
        <v>2.2157103931481763</v>
      </c>
      <c r="CM1281" s="12">
        <v>-2.5192635797635661</v>
      </c>
      <c r="CN1281" s="12">
        <v>-3.7282630253946376</v>
      </c>
      <c r="CO1281" s="12">
        <v>4.7101845214914881</v>
      </c>
      <c r="CP1281" s="12">
        <v>3.8663189160013407</v>
      </c>
      <c r="CQ1281" s="12">
        <v>-6.5790472670781332E-5</v>
      </c>
      <c r="CR1281" s="12">
        <v>-6.2989298596799657</v>
      </c>
      <c r="CS1281" s="12">
        <v>3.6019276501437343</v>
      </c>
      <c r="CT1281" s="12">
        <v>-0.79617472785482202</v>
      </c>
      <c r="CU1281" s="12">
        <v>1.0210453133583481</v>
      </c>
      <c r="CV1281" s="12">
        <v>2.9088574329827734</v>
      </c>
      <c r="CW1281" s="12">
        <v>-5.4575689187966194</v>
      </c>
      <c r="CX1281" s="12">
        <v>3.3954707779079318</v>
      </c>
      <c r="CY1281" s="12">
        <v>-0.9622775899272713</v>
      </c>
      <c r="CZ1281" s="12">
        <v>-2.2924080276734733</v>
      </c>
      <c r="DA1281" s="12">
        <v>-0.96322898101528598</v>
      </c>
      <c r="DB1281" s="12">
        <v>-3.9879639812884915</v>
      </c>
      <c r="DC1281" s="12">
        <v>-1.2733897492803683</v>
      </c>
      <c r="DD1281" s="12">
        <v>-0.7269888918245293</v>
      </c>
    </row>
    <row r="1282" spans="1:108" x14ac:dyDescent="0.25">
      <c r="H1282" s="11" t="s">
        <v>2</v>
      </c>
      <c r="I1282" s="12">
        <v>14.126836439310981</v>
      </c>
      <c r="J1282" s="12">
        <v>10.703822339646763</v>
      </c>
      <c r="K1282" s="12">
        <v>13.355458212557808</v>
      </c>
      <c r="L1282" s="12">
        <v>2.1661423323922167</v>
      </c>
      <c r="M1282" s="12">
        <v>-0.60349964286371816</v>
      </c>
      <c r="N1282" s="12">
        <v>11.926549323353878</v>
      </c>
      <c r="O1282" s="12">
        <v>5.7723348829518137</v>
      </c>
      <c r="P1282" s="12">
        <v>21.18321402464861</v>
      </c>
      <c r="Q1282" s="12">
        <v>0.4423379802174956</v>
      </c>
      <c r="R1282" s="12">
        <v>13.150964484810832</v>
      </c>
      <c r="S1282" s="12">
        <v>17.269934009626525</v>
      </c>
      <c r="T1282" s="12">
        <v>35.790897524517653</v>
      </c>
      <c r="U1282" s="12">
        <v>16.669722235907638</v>
      </c>
      <c r="V1282" s="12">
        <v>13.615938673678629</v>
      </c>
      <c r="W1282" s="12">
        <v>7.116637881406298</v>
      </c>
      <c r="X1282" s="12">
        <v>-5.2457217919808974</v>
      </c>
      <c r="Y1282" s="12">
        <v>27.406691484436671</v>
      </c>
      <c r="Z1282" s="12">
        <v>2.2287985219874509</v>
      </c>
      <c r="AA1282" s="12">
        <v>-12.153334469721758</v>
      </c>
      <c r="AB1282" s="12">
        <v>28.914218608453037</v>
      </c>
      <c r="AC1282" s="12">
        <v>9.4382685589765831</v>
      </c>
      <c r="AD1282" s="12">
        <v>10.07572723711211</v>
      </c>
      <c r="AE1282" s="12">
        <v>-7.5840478635150914</v>
      </c>
      <c r="AF1282" s="12">
        <v>6.2722979269860613</v>
      </c>
      <c r="AG1282" s="12">
        <v>-2.9381263750081161</v>
      </c>
      <c r="AH1282" s="12">
        <v>19.738308983568263</v>
      </c>
      <c r="AI1282" s="12">
        <v>14.926403554774026</v>
      </c>
      <c r="AJ1282" s="12">
        <v>32.932267093794422</v>
      </c>
      <c r="AK1282" s="12">
        <v>-1.8144234065107263</v>
      </c>
      <c r="AL1282" s="12">
        <v>0.99257255044579695</v>
      </c>
      <c r="AM1282" s="12">
        <v>-0.70492462350642482</v>
      </c>
      <c r="AN1282" s="12">
        <v>9.9371047280900644</v>
      </c>
      <c r="AO1282" s="12">
        <v>11.17693706061525</v>
      </c>
      <c r="AP1282" s="12">
        <v>22.604672678313595</v>
      </c>
      <c r="AQ1282" s="12">
        <v>-0.93832609789110943</v>
      </c>
      <c r="AR1282" s="12">
        <v>14.987423486848764</v>
      </c>
      <c r="AS1282" s="12">
        <v>3.9972647361688121</v>
      </c>
      <c r="AT1282" s="12">
        <v>6.6238773159363848</v>
      </c>
      <c r="AU1282" s="12">
        <v>-2.4851559998808073</v>
      </c>
      <c r="AV1282" s="12">
        <v>17.484983725762955</v>
      </c>
      <c r="AW1282" s="12">
        <v>17.23846877438972</v>
      </c>
      <c r="AX1282" s="12">
        <v>16.299172430649765</v>
      </c>
      <c r="AY1282" s="12">
        <v>38.577872057141043</v>
      </c>
      <c r="AZ1282" s="12">
        <v>16.118827471534306</v>
      </c>
      <c r="BA1282" s="12">
        <v>9.0839169944414095</v>
      </c>
      <c r="BB1282" s="12">
        <v>3.4372968128046417</v>
      </c>
      <c r="BC1282" s="12">
        <v>2.1661423323922167</v>
      </c>
      <c r="BD1282" s="12">
        <v>8.5099500558572458</v>
      </c>
      <c r="BE1282" s="12">
        <v>-1.9241138952925416</v>
      </c>
      <c r="BF1282" s="12">
        <v>5.192036215724591</v>
      </c>
      <c r="BG1282" s="12">
        <v>11.869463518462428</v>
      </c>
      <c r="BH1282" s="12">
        <v>7.0128622903307312</v>
      </c>
      <c r="BI1282" s="12">
        <v>29.65406566238002</v>
      </c>
      <c r="BJ1282" s="12">
        <v>6.4249256598136064</v>
      </c>
      <c r="BK1282" s="12">
        <v>16.509470931221198</v>
      </c>
      <c r="BL1282" s="12">
        <v>22.029501317964481</v>
      </c>
      <c r="BM1282" s="12">
        <v>15.172194163004589</v>
      </c>
      <c r="BN1282" s="12">
        <v>9.6208982767075479</v>
      </c>
      <c r="BO1282" s="12">
        <v>10.495046017490651</v>
      </c>
      <c r="BP1282" s="12">
        <v>14.074064692591818</v>
      </c>
      <c r="BQ1282" s="12">
        <v>26.54836618779661</v>
      </c>
      <c r="BR1282" s="12">
        <v>1.1078499728682061</v>
      </c>
      <c r="BS1282" s="12">
        <v>10.22894069315012</v>
      </c>
      <c r="BT1282" s="12">
        <v>11.084886000973825</v>
      </c>
      <c r="BU1282" s="12">
        <v>12.930144185977515</v>
      </c>
      <c r="BV1282" s="12">
        <v>-0.20127991734417905</v>
      </c>
      <c r="BW1282" s="12">
        <v>23.664950810545339</v>
      </c>
      <c r="BX1282" s="12">
        <v>10.857644122582382</v>
      </c>
      <c r="BY1282" s="12">
        <v>16.994361782734355</v>
      </c>
      <c r="BZ1282" s="12">
        <v>6.2692509419357414</v>
      </c>
      <c r="CA1282" s="12">
        <v>-4.7726300837103599</v>
      </c>
      <c r="CB1282" s="12">
        <v>27.819402941481599</v>
      </c>
      <c r="CC1282" s="12">
        <v>8.0315338979259963</v>
      </c>
      <c r="CD1282" s="12">
        <v>18.334846630283817</v>
      </c>
      <c r="CE1282" s="12">
        <v>-5.5650913636810992</v>
      </c>
      <c r="CF1282" s="12">
        <v>21.977939842373271</v>
      </c>
      <c r="CG1282" s="12">
        <v>7.1295750346758986</v>
      </c>
      <c r="CH1282" s="12">
        <v>-0.14055384857046793</v>
      </c>
      <c r="CI1282" s="12">
        <v>14.622289667918592</v>
      </c>
      <c r="CJ1282" s="12">
        <v>9.7611146126479422</v>
      </c>
      <c r="CK1282" s="12">
        <v>21.889923989050995</v>
      </c>
      <c r="CL1282" s="12">
        <v>13.338215413897036</v>
      </c>
      <c r="CM1282" s="12">
        <v>3.2020190043323957</v>
      </c>
      <c r="CN1282" s="12">
        <v>4.302993723693346</v>
      </c>
      <c r="CO1282" s="12">
        <v>19.150399129934321</v>
      </c>
      <c r="CP1282" s="12">
        <v>18.49913641238977</v>
      </c>
      <c r="CQ1282" s="12">
        <v>11.17693706061525</v>
      </c>
      <c r="CR1282" s="12">
        <v>-3.4874933094361942</v>
      </c>
      <c r="CS1282" s="12">
        <v>19.197170176954035</v>
      </c>
      <c r="CT1282" s="12">
        <v>10.055215814938885</v>
      </c>
      <c r="CU1282" s="12">
        <v>14.053884398356246</v>
      </c>
      <c r="CV1282" s="12">
        <v>16.795196003865723</v>
      </c>
      <c r="CW1282" s="12">
        <v>-1.1179539824744014</v>
      </c>
      <c r="CX1282" s="12">
        <v>16.613657050346134</v>
      </c>
      <c r="CY1282" s="12">
        <v>8.527395464822721</v>
      </c>
      <c r="CZ1282" s="12">
        <v>6.6531061515957175</v>
      </c>
      <c r="DA1282" s="12">
        <v>8.5535827196537912</v>
      </c>
      <c r="DB1282" s="12">
        <v>2.3999134557211943</v>
      </c>
      <c r="DC1282" s="12">
        <v>9.0675392521488511</v>
      </c>
      <c r="DD1282" s="12">
        <v>7.0514385835112536</v>
      </c>
    </row>
    <row r="1283" spans="1:108" x14ac:dyDescent="0.25">
      <c r="A1283" s="2">
        <v>428</v>
      </c>
      <c r="B1283" s="8">
        <f t="shared" ref="B1283" ca="1" si="1569">_xlfn.COVARIANCE.P(OFFSET(I1284,0,0,1,20),OFFSET(I1285,0,0,1,20))/_xlfn.VAR.P(OFFSET(I1284,0,0,1,20))</f>
        <v>1.9399390533283702</v>
      </c>
      <c r="C1283" s="8">
        <f t="shared" ref="C1283" ca="1" si="1570">_xlfn.COVARIANCE.P(OFFSET(I1284,0,0,1,50),OFFSET(I1285,0,0,1,50))/_xlfn.VAR.P(OFFSET(I1284,0,0,1,50))</f>
        <v>1.9298629628776161</v>
      </c>
      <c r="D1283" s="8">
        <f t="shared" ref="D1283" ca="1" si="1571">_xlfn.COVARIANCE.P(OFFSET(I1284,0,0,1,100),OFFSET(I1285,0,0,1,100))/_xlfn.VAR.P(OFFSET(I1284,0,0,1,100))</f>
        <v>1.942978376907647</v>
      </c>
      <c r="E1283" s="8">
        <f t="shared" ref="E1283" ca="1" si="1572">AVERAGE(OFFSET(I1285,0,0,1,20))-AVERAGE(OFFSET(I1284,0,0,1,20))*B1283</f>
        <v>9.6860609205044881</v>
      </c>
      <c r="F1283" s="8">
        <f t="shared" ref="F1283" ca="1" si="1573">AVERAGE(OFFSET(I1285,0,0,1,50))-AVERAGE(OFFSET(I1284,0,0,1,50))*C1283</f>
        <v>10.170772840913783</v>
      </c>
      <c r="G1283" s="8">
        <f t="shared" ref="G1283" ca="1" si="1574">AVERAGE(OFFSET(I1285,0,0,1,100))-AVERAGE(OFFSET(I1284,0,0,1,100))*D1283</f>
        <v>10.039271665974702</v>
      </c>
      <c r="H1283" s="9" t="s">
        <v>29</v>
      </c>
      <c r="I1283" s="10">
        <v>6267</v>
      </c>
      <c r="J1283" s="10">
        <v>5331</v>
      </c>
      <c r="K1283" s="10">
        <v>3038</v>
      </c>
      <c r="L1283" s="10">
        <v>9711</v>
      </c>
      <c r="M1283" s="10">
        <v>6562</v>
      </c>
      <c r="N1283" s="10">
        <v>5931</v>
      </c>
      <c r="O1283" s="10">
        <v>3432</v>
      </c>
      <c r="P1283" s="10">
        <v>2822</v>
      </c>
      <c r="Q1283" s="10">
        <v>2789</v>
      </c>
      <c r="R1283" s="10">
        <v>4760</v>
      </c>
      <c r="S1283" s="10">
        <v>4312</v>
      </c>
      <c r="T1283" s="10">
        <v>3257</v>
      </c>
      <c r="U1283" s="10">
        <v>4328</v>
      </c>
      <c r="V1283" s="10">
        <v>2603</v>
      </c>
      <c r="W1283" s="10">
        <v>9859</v>
      </c>
      <c r="X1283" s="10">
        <v>3546</v>
      </c>
      <c r="Y1283" s="10">
        <v>9761</v>
      </c>
      <c r="Z1283" s="10">
        <v>9819</v>
      </c>
      <c r="AA1283" s="10">
        <v>2331</v>
      </c>
      <c r="AB1283" s="10">
        <v>1130</v>
      </c>
      <c r="AC1283" s="10">
        <v>828</v>
      </c>
      <c r="AD1283" s="10">
        <v>9206</v>
      </c>
      <c r="AE1283" s="10">
        <v>4482</v>
      </c>
      <c r="AF1283" s="10">
        <v>2538</v>
      </c>
      <c r="AG1283" s="10">
        <v>6914</v>
      </c>
      <c r="AH1283" s="10">
        <v>7100</v>
      </c>
      <c r="AI1283" s="10">
        <v>5959</v>
      </c>
      <c r="AJ1283" s="10">
        <v>6815</v>
      </c>
      <c r="AK1283" s="10">
        <v>1192</v>
      </c>
      <c r="AL1283" s="10">
        <v>2012</v>
      </c>
      <c r="AM1283" s="10">
        <v>5039</v>
      </c>
      <c r="AN1283" s="10">
        <v>9386</v>
      </c>
      <c r="AO1283" s="10">
        <v>1035</v>
      </c>
      <c r="AP1283" s="10">
        <v>2019</v>
      </c>
      <c r="AQ1283" s="10">
        <v>9761</v>
      </c>
      <c r="AR1283" s="10">
        <v>3070</v>
      </c>
      <c r="AS1283" s="10">
        <v>7843</v>
      </c>
      <c r="AT1283" s="10">
        <v>1233</v>
      </c>
      <c r="AU1283" s="10">
        <v>123</v>
      </c>
      <c r="AV1283" s="10">
        <v>170</v>
      </c>
      <c r="AW1283" s="10">
        <v>4000</v>
      </c>
      <c r="AX1283" s="10">
        <v>4153</v>
      </c>
      <c r="AY1283" s="10">
        <v>4931</v>
      </c>
      <c r="AZ1283" s="10">
        <v>7358</v>
      </c>
      <c r="BA1283" s="10">
        <v>4976</v>
      </c>
      <c r="BB1283" s="10">
        <v>5188</v>
      </c>
      <c r="BC1283" s="10">
        <v>9852</v>
      </c>
      <c r="BD1283" s="10">
        <v>8522</v>
      </c>
      <c r="BE1283" s="10">
        <v>3511</v>
      </c>
      <c r="BF1283" s="10">
        <v>7353</v>
      </c>
      <c r="BG1283" s="10">
        <v>4335</v>
      </c>
      <c r="BH1283" s="10">
        <v>9413</v>
      </c>
      <c r="BI1283" s="10">
        <v>3426</v>
      </c>
      <c r="BJ1283" s="10">
        <v>3891</v>
      </c>
      <c r="BK1283" s="10">
        <v>5468</v>
      </c>
      <c r="BL1283" s="10">
        <v>8026</v>
      </c>
      <c r="BM1283" s="10">
        <v>1545</v>
      </c>
      <c r="BN1283" s="10">
        <v>3245</v>
      </c>
      <c r="BO1283" s="10">
        <v>19</v>
      </c>
      <c r="BP1283" s="10">
        <v>6911</v>
      </c>
      <c r="BQ1283" s="10">
        <v>831</v>
      </c>
      <c r="BR1283" s="10">
        <v>2280</v>
      </c>
      <c r="BS1283" s="10">
        <v>6153</v>
      </c>
      <c r="BT1283" s="10">
        <v>7648</v>
      </c>
      <c r="BU1283" s="10">
        <v>4893</v>
      </c>
      <c r="BV1283" s="10">
        <v>9707</v>
      </c>
      <c r="BW1283" s="10">
        <v>687</v>
      </c>
      <c r="BX1283" s="10">
        <v>6548</v>
      </c>
      <c r="BY1283" s="10">
        <v>1952</v>
      </c>
      <c r="BZ1283" s="10">
        <v>1102</v>
      </c>
      <c r="CA1283" s="10">
        <v>7183</v>
      </c>
      <c r="CB1283" s="10">
        <v>6602</v>
      </c>
      <c r="CC1283" s="10">
        <v>1965</v>
      </c>
      <c r="CD1283" s="10">
        <v>823</v>
      </c>
      <c r="CE1283" s="10">
        <v>9594</v>
      </c>
      <c r="CF1283" s="10">
        <v>8057</v>
      </c>
      <c r="CG1283" s="10">
        <v>3777</v>
      </c>
      <c r="CH1283" s="10">
        <v>1608</v>
      </c>
      <c r="CI1283" s="10">
        <v>666</v>
      </c>
      <c r="CJ1283" s="10">
        <v>7397</v>
      </c>
      <c r="CK1283" s="10">
        <v>3207</v>
      </c>
      <c r="CL1283" s="10">
        <v>6838</v>
      </c>
      <c r="CM1283" s="10">
        <v>152</v>
      </c>
      <c r="CN1283" s="10">
        <v>3589</v>
      </c>
      <c r="CO1283" s="10">
        <v>7171</v>
      </c>
      <c r="CP1283" s="10">
        <v>9725</v>
      </c>
      <c r="CQ1283" s="10">
        <v>9180</v>
      </c>
      <c r="CR1283" s="10">
        <v>7526</v>
      </c>
      <c r="CS1283" s="10">
        <v>9644</v>
      </c>
      <c r="CT1283" s="10">
        <v>1308</v>
      </c>
      <c r="CU1283" s="10">
        <v>9458</v>
      </c>
      <c r="CV1283" s="10">
        <v>4073</v>
      </c>
      <c r="CW1283" s="10">
        <v>1810</v>
      </c>
      <c r="CX1283" s="10">
        <v>7770</v>
      </c>
      <c r="CY1283" s="10">
        <v>9831</v>
      </c>
      <c r="CZ1283" s="10">
        <v>8334</v>
      </c>
      <c r="DA1283" s="10">
        <v>3859</v>
      </c>
      <c r="DB1283" s="10">
        <v>880</v>
      </c>
      <c r="DC1283" s="10">
        <v>4080</v>
      </c>
      <c r="DD1283" s="10">
        <v>6701</v>
      </c>
    </row>
    <row r="1284" spans="1:108" x14ac:dyDescent="0.25">
      <c r="H1284" s="11" t="s">
        <v>0</v>
      </c>
      <c r="I1284" s="12">
        <v>11.05253088520702</v>
      </c>
      <c r="J1284" s="12">
        <v>7.7812034643822594</v>
      </c>
      <c r="K1284" s="12">
        <v>-3.0793805633459872</v>
      </c>
      <c r="L1284" s="12">
        <v>-3.5398926079510913</v>
      </c>
      <c r="M1284" s="12">
        <v>9.6281274794942195</v>
      </c>
      <c r="N1284" s="12">
        <v>-4.2362885097449059</v>
      </c>
      <c r="O1284" s="12">
        <v>-0.70386489385830142</v>
      </c>
      <c r="P1284" s="12">
        <v>0.93233242129471927</v>
      </c>
      <c r="Q1284" s="12">
        <v>3.1104160387709836</v>
      </c>
      <c r="R1284" s="12">
        <v>6.42318833451501</v>
      </c>
      <c r="S1284" s="12">
        <v>-1.1247447372496948</v>
      </c>
      <c r="T1284" s="12">
        <v>3.5498496169019593</v>
      </c>
      <c r="U1284" s="12">
        <v>6.6043289188102996</v>
      </c>
      <c r="V1284" s="12">
        <v>2.7705309481665137</v>
      </c>
      <c r="W1284" s="12">
        <v>-4.2559325006917534</v>
      </c>
      <c r="X1284" s="12">
        <v>-2.7860521090203672</v>
      </c>
      <c r="Y1284" s="12">
        <v>1.8199188538866018</v>
      </c>
      <c r="Z1284" s="12">
        <v>7.9073523279370281</v>
      </c>
      <c r="AA1284" s="12">
        <v>-1.9561561999830563</v>
      </c>
      <c r="AB1284" s="12">
        <v>-3.8530702944895041</v>
      </c>
      <c r="AC1284" s="12">
        <v>-7.4179853648908036</v>
      </c>
      <c r="AD1284" s="12">
        <v>4.0254885767997681</v>
      </c>
      <c r="AE1284" s="12">
        <v>5.728820766122479</v>
      </c>
      <c r="AF1284" s="12">
        <v>-1.4276288008825335</v>
      </c>
      <c r="AG1284" s="12">
        <v>-4.338706232143597</v>
      </c>
      <c r="AH1284" s="12">
        <v>-10.959608505225511</v>
      </c>
      <c r="AI1284" s="12">
        <v>-1.2356005911857166</v>
      </c>
      <c r="AJ1284" s="12">
        <v>1.6307092577635776</v>
      </c>
      <c r="AK1284" s="12">
        <v>7.5688050861857104</v>
      </c>
      <c r="AL1284" s="12">
        <v>8.0522015108259417</v>
      </c>
      <c r="AM1284" s="12">
        <v>3.2190695289663003</v>
      </c>
      <c r="AN1284" s="12">
        <v>-3.585753811402367</v>
      </c>
      <c r="AO1284" s="12">
        <v>-3.5583079331436531</v>
      </c>
      <c r="AP1284" s="12">
        <v>-7.5635445385997198</v>
      </c>
      <c r="AQ1284" s="12">
        <v>1.8199188538866018</v>
      </c>
      <c r="AR1284" s="12">
        <v>4.9927452001582262</v>
      </c>
      <c r="AS1284" s="12">
        <v>-1.0479514397239473</v>
      </c>
      <c r="AT1284" s="12">
        <v>3.8641277289526594</v>
      </c>
      <c r="AU1284" s="12">
        <v>-1.2826933130306248</v>
      </c>
      <c r="AV1284" s="12">
        <v>0.18566958647281775</v>
      </c>
      <c r="AW1284" s="12">
        <v>1.9603995545125139</v>
      </c>
      <c r="AX1284" s="12">
        <v>-0.55581207724651882</v>
      </c>
      <c r="AY1284" s="12">
        <v>11.599008933688479</v>
      </c>
      <c r="AZ1284" s="12">
        <v>3.1730809915582219</v>
      </c>
      <c r="BA1284" s="12">
        <v>-1.4177931981516754</v>
      </c>
      <c r="BB1284" s="12">
        <v>3.1826623558613143</v>
      </c>
      <c r="BC1284" s="12">
        <v>-3.4685472354386104</v>
      </c>
      <c r="BD1284" s="12">
        <v>-8.8177708607179603</v>
      </c>
      <c r="BE1284" s="12">
        <v>11.260950099155529</v>
      </c>
      <c r="BF1284" s="12">
        <v>1.4202892198587009</v>
      </c>
      <c r="BG1284" s="12">
        <v>-4.7867321380266254</v>
      </c>
      <c r="BH1284" s="12">
        <v>-2.8998864108684015</v>
      </c>
      <c r="BI1284" s="12">
        <v>5.0340841114386237</v>
      </c>
      <c r="BJ1284" s="12">
        <v>-0.20224348405166065</v>
      </c>
      <c r="BK1284" s="12">
        <v>7.291644252919742E-2</v>
      </c>
      <c r="BL1284" s="12">
        <v>-4.7319133358564791</v>
      </c>
      <c r="BM1284" s="12">
        <v>3.1345301572476094</v>
      </c>
      <c r="BN1284" s="12">
        <v>-0.11096014843184135</v>
      </c>
      <c r="BO1284" s="12">
        <v>2.2363334556405121</v>
      </c>
      <c r="BP1284" s="12">
        <v>-1.329052302273662</v>
      </c>
      <c r="BQ1284" s="12">
        <v>4.5606689030195211</v>
      </c>
      <c r="BR1284" s="12">
        <v>2.6620184638570645</v>
      </c>
      <c r="BS1284" s="12">
        <v>-6.1828030805978118</v>
      </c>
      <c r="BT1284" s="12">
        <v>2.7908828800766505</v>
      </c>
      <c r="BU1284" s="12">
        <v>1.6413061798624677</v>
      </c>
      <c r="BV1284" s="12">
        <v>6.5806472463315409</v>
      </c>
      <c r="BW1284" s="12">
        <v>2.9153590201969615</v>
      </c>
      <c r="BX1284" s="12">
        <v>0.10673763079284708</v>
      </c>
      <c r="BY1284" s="12">
        <v>-0.67242634033809012</v>
      </c>
      <c r="BZ1284" s="12">
        <v>-4.1881984212359677</v>
      </c>
      <c r="CA1284" s="12">
        <v>-2.6919800124505198</v>
      </c>
      <c r="CB1284" s="12">
        <v>-3.444548911000803</v>
      </c>
      <c r="CC1284" s="12">
        <v>-0.10818145420019887</v>
      </c>
      <c r="CD1284" s="12">
        <v>-3.3098829081177779</v>
      </c>
      <c r="CE1284" s="12">
        <v>7.1255257336182272</v>
      </c>
      <c r="CF1284" s="12">
        <v>-7.5193705577113166</v>
      </c>
      <c r="CG1284" s="12">
        <v>4.7187036748478075</v>
      </c>
      <c r="CH1284" s="12">
        <v>-3.1106540692497426</v>
      </c>
      <c r="CI1284" s="12">
        <v>7.0698700656333022</v>
      </c>
      <c r="CJ1284" s="12">
        <v>5.7436892300873046</v>
      </c>
      <c r="CK1284" s="12">
        <v>2.027251219402312</v>
      </c>
      <c r="CL1284" s="12">
        <v>2.5077253433769799</v>
      </c>
      <c r="CM1284" s="12">
        <v>-4.5673091406333945</v>
      </c>
      <c r="CN1284" s="12">
        <v>2.571484369419462</v>
      </c>
      <c r="CO1284" s="12">
        <v>1.918587989743036</v>
      </c>
      <c r="CP1284" s="12">
        <v>-3.8989614899076788</v>
      </c>
      <c r="CQ1284" s="12">
        <v>-5.985103985122219</v>
      </c>
      <c r="CR1284" s="12">
        <v>-4.9407729050424809</v>
      </c>
      <c r="CS1284" s="12">
        <v>-3.8533701919237218</v>
      </c>
      <c r="CT1284" s="12">
        <v>3.2514456449157976</v>
      </c>
      <c r="CU1284" s="12">
        <v>-6.3012789754376817</v>
      </c>
      <c r="CV1284" s="12">
        <v>-2.3600003596958077</v>
      </c>
      <c r="CW1284" s="12">
        <v>-4.633680518589089</v>
      </c>
      <c r="CX1284" s="12">
        <v>-2.37263621424826</v>
      </c>
      <c r="CY1284" s="12">
        <v>-3.968016017663337</v>
      </c>
      <c r="CZ1284" s="12">
        <v>-4.8420593962022682</v>
      </c>
      <c r="DA1284" s="12">
        <v>1.7042646949437168</v>
      </c>
      <c r="DB1284" s="12">
        <v>-1.0463213876414788</v>
      </c>
      <c r="DC1284" s="12">
        <v>-5.2833374666912336</v>
      </c>
      <c r="DD1284" s="12">
        <v>-0.67663401794462508</v>
      </c>
    </row>
    <row r="1285" spans="1:108" x14ac:dyDescent="0.25">
      <c r="H1285" s="11" t="s">
        <v>2</v>
      </c>
      <c r="I1285" s="12">
        <v>31.503957020033393</v>
      </c>
      <c r="J1285" s="12">
        <v>24.932475744436729</v>
      </c>
      <c r="K1285" s="12">
        <v>3.1908573836508349</v>
      </c>
      <c r="L1285" s="12">
        <v>2.2999058861710551</v>
      </c>
      <c r="M1285" s="12">
        <v>27.882956037442302</v>
      </c>
      <c r="N1285" s="12">
        <v>0.45811985006247125</v>
      </c>
      <c r="O1285" s="12">
        <v>6.2913310626117935</v>
      </c>
      <c r="P1285" s="12">
        <v>11.067408130284351</v>
      </c>
      <c r="Q1285" s="12">
        <v>16.735584112074037</v>
      </c>
      <c r="R1285" s="12">
        <v>22.440276679260005</v>
      </c>
      <c r="S1285" s="12">
        <v>8.1430303563232425</v>
      </c>
      <c r="T1285" s="12">
        <v>17.158982581615863</v>
      </c>
      <c r="U1285" s="12">
        <v>22.25035654403549</v>
      </c>
      <c r="V1285" s="12">
        <v>15.175095104134769</v>
      </c>
      <c r="W1285" s="12">
        <v>2.4163049891143027</v>
      </c>
      <c r="X1285" s="12">
        <v>5.198381205607471</v>
      </c>
      <c r="Y1285" s="12">
        <v>13.332121138653481</v>
      </c>
      <c r="Z1285" s="12">
        <v>24.264174962876524</v>
      </c>
      <c r="AA1285" s="12">
        <v>6.4739439632406448</v>
      </c>
      <c r="AB1285" s="12">
        <v>2.4298888061225918</v>
      </c>
      <c r="AC1285" s="12">
        <v>-4.6640851527455673</v>
      </c>
      <c r="AD1285" s="12">
        <v>18.493577418936415</v>
      </c>
      <c r="AE1285" s="12">
        <v>21.895602699988931</v>
      </c>
      <c r="AF1285" s="12">
        <v>8.2698263784160364</v>
      </c>
      <c r="AG1285" s="12">
        <v>1.47161790840261</v>
      </c>
      <c r="AH1285" s="12">
        <v>-10.848353004441925</v>
      </c>
      <c r="AI1285" s="12">
        <v>8.8978100097568227</v>
      </c>
      <c r="AJ1285" s="12">
        <v>12.04950976065032</v>
      </c>
      <c r="AK1285" s="12">
        <v>25.804247842307976</v>
      </c>
      <c r="AL1285" s="12">
        <v>26.371992206835337</v>
      </c>
      <c r="AM1285" s="12">
        <v>16.25974460764278</v>
      </c>
      <c r="AN1285" s="12">
        <v>4.7300988526836747</v>
      </c>
      <c r="AO1285" s="12">
        <v>3.5966895334838709</v>
      </c>
      <c r="AP1285" s="12">
        <v>-4.9920972254864751</v>
      </c>
      <c r="AQ1285" s="12">
        <v>13.332121138653481</v>
      </c>
      <c r="AR1285" s="12">
        <v>19.744350231479103</v>
      </c>
      <c r="AS1285" s="12">
        <v>8.6537306758679016</v>
      </c>
      <c r="AT1285" s="12">
        <v>20.172428978972889</v>
      </c>
      <c r="AU1285" s="12">
        <v>7.6288487226215231</v>
      </c>
      <c r="AV1285" s="12">
        <v>11.500199119197637</v>
      </c>
      <c r="AW1285" s="12">
        <v>14.647051307435648</v>
      </c>
      <c r="AX1285" s="12">
        <v>9.4977092218187771</v>
      </c>
      <c r="AY1285" s="12">
        <v>32.145890758631936</v>
      </c>
      <c r="AZ1285" s="12">
        <v>15.725977682663233</v>
      </c>
      <c r="BA1285" s="12">
        <v>9.0424638405795292</v>
      </c>
      <c r="BB1285" s="12">
        <v>16.517691436495422</v>
      </c>
      <c r="BC1285" s="12">
        <v>3.5783145467303821</v>
      </c>
      <c r="BD1285" s="12">
        <v>-6.6886651884405497</v>
      </c>
      <c r="BE1285" s="12">
        <v>31.580678000325985</v>
      </c>
      <c r="BF1285" s="12">
        <v>12.858983899891319</v>
      </c>
      <c r="BG1285" s="12">
        <v>1.1222511086401876E-2</v>
      </c>
      <c r="BH1285" s="12">
        <v>4.4085915979283854</v>
      </c>
      <c r="BI1285" s="12">
        <v>18.219777846287265</v>
      </c>
      <c r="BJ1285" s="12">
        <v>9.23334717772026</v>
      </c>
      <c r="BK1285" s="12">
        <v>9.9498096774865985</v>
      </c>
      <c r="BL1285" s="12">
        <v>7.6413932353913583E-2</v>
      </c>
      <c r="BM1285" s="12">
        <v>15.456394094487937</v>
      </c>
      <c r="BN1285" s="12">
        <v>10.948875454285588</v>
      </c>
      <c r="BO1285" s="12">
        <v>15.156910608229044</v>
      </c>
      <c r="BP1285" s="12">
        <v>9.0928350547747421</v>
      </c>
      <c r="BQ1285" s="12">
        <v>17.652904541322766</v>
      </c>
      <c r="BR1285" s="12">
        <v>14.330019490010844</v>
      </c>
      <c r="BS1285" s="12">
        <v>-2.3917815899993831</v>
      </c>
      <c r="BT1285" s="12">
        <v>14.679630587815497</v>
      </c>
      <c r="BU1285" s="12">
        <v>13.734761046993077</v>
      </c>
      <c r="BV1285" s="12">
        <v>22.890013550010746</v>
      </c>
      <c r="BW1285" s="12">
        <v>15.118423394142191</v>
      </c>
      <c r="BX1285" s="12">
        <v>10.351267199800565</v>
      </c>
      <c r="BY1285" s="12">
        <v>9.7788517147342233</v>
      </c>
      <c r="BZ1285" s="12">
        <v>3.2312207383041764</v>
      </c>
      <c r="CA1285" s="12">
        <v>4.1559986161161824</v>
      </c>
      <c r="CB1285" s="12">
        <v>4.9358623085476623</v>
      </c>
      <c r="CC1285" s="12">
        <v>9.7677513423865996</v>
      </c>
      <c r="CD1285" s="12">
        <v>2.0868476320116685</v>
      </c>
      <c r="CE1285" s="12">
        <v>24.097082657176944</v>
      </c>
      <c r="CF1285" s="12">
        <v>-6.2000918478604419</v>
      </c>
      <c r="CG1285" s="12">
        <v>21.139495595017127</v>
      </c>
      <c r="CH1285" s="12">
        <v>3.8629534082568235</v>
      </c>
      <c r="CI1285" s="12">
        <v>23.186616793091762</v>
      </c>
      <c r="CJ1285" s="12">
        <v>19.846611763252284</v>
      </c>
      <c r="CK1285" s="12">
        <v>13.958035552580849</v>
      </c>
      <c r="CL1285" s="12">
        <v>14.18643628875032</v>
      </c>
      <c r="CM1285" s="12">
        <v>0.3544837056228739</v>
      </c>
      <c r="CN1285" s="12">
        <v>16.258755085668497</v>
      </c>
      <c r="CO1285" s="12">
        <v>12.967672263245611</v>
      </c>
      <c r="CP1285" s="12">
        <v>1.6058912298192225</v>
      </c>
      <c r="CQ1285" s="12">
        <v>-0.76985084524858172</v>
      </c>
      <c r="CR1285" s="12">
        <v>-0.62406122360080729</v>
      </c>
      <c r="CS1285" s="12">
        <v>2.3934620400370239</v>
      </c>
      <c r="CT1285" s="12">
        <v>17.269934009626525</v>
      </c>
      <c r="CU1285" s="12">
        <v>-2.9002373220399358</v>
      </c>
      <c r="CV1285" s="12">
        <v>6.3602710221608039</v>
      </c>
      <c r="CW1285" s="12">
        <v>-1.1210228102113085</v>
      </c>
      <c r="CX1285" s="12">
        <v>5.4715919022052004</v>
      </c>
      <c r="CY1285" s="12">
        <v>3.3000258616654579</v>
      </c>
      <c r="CZ1285" s="12">
        <v>-0.1394117774031029</v>
      </c>
      <c r="DA1285" s="12">
        <v>13.21806295482085</v>
      </c>
      <c r="DB1285" s="12">
        <v>7.645521302499497</v>
      </c>
      <c r="DC1285" s="12">
        <v>0.79078457709936179</v>
      </c>
      <c r="DD1285" s="12">
        <v>9.4511437240056804</v>
      </c>
    </row>
    <row r="1286" spans="1:108" x14ac:dyDescent="0.25">
      <c r="A1286" s="2">
        <v>429</v>
      </c>
      <c r="B1286" s="8">
        <f t="shared" ref="B1286" ca="1" si="1575">_xlfn.COVARIANCE.P(OFFSET(I1287,0,0,1,20),OFFSET(I1288,0,0,1,20))/_xlfn.VAR.P(OFFSET(I1287,0,0,1,20))</f>
        <v>1.9494466644814972</v>
      </c>
      <c r="C1286" s="8">
        <f t="shared" ref="C1286" ca="1" si="1576">_xlfn.COVARIANCE.P(OFFSET(I1287,0,0,1,50),OFFSET(I1288,0,0,1,50))/_xlfn.VAR.P(OFFSET(I1287,0,0,1,50))</f>
        <v>1.9783658263297847</v>
      </c>
      <c r="D1286" s="8">
        <f t="shared" ref="D1286" ca="1" si="1577">_xlfn.COVARIANCE.P(OFFSET(I1287,0,0,1,100),OFFSET(I1288,0,0,1,100))/_xlfn.VAR.P(OFFSET(I1287,0,0,1,100))</f>
        <v>1.9902995388766185</v>
      </c>
      <c r="E1286" s="8">
        <f t="shared" ref="E1286" ca="1" si="1578">AVERAGE(OFFSET(I1288,0,0,1,20))-AVERAGE(OFFSET(I1287,0,0,1,20))*B1286</f>
        <v>10.147138986579812</v>
      </c>
      <c r="F1286" s="8">
        <f t="shared" ref="F1286" ca="1" si="1579">AVERAGE(OFFSET(I1288,0,0,1,50))-AVERAGE(OFFSET(I1287,0,0,1,50))*C1286</f>
        <v>10.109399014864517</v>
      </c>
      <c r="G1286" s="8">
        <f t="shared" ref="G1286" ca="1" si="1580">AVERAGE(OFFSET(I1288,0,0,1,100))-AVERAGE(OFFSET(I1287,0,0,1,100))*D1286</f>
        <v>10.028605562031158</v>
      </c>
      <c r="H1286" s="9" t="s">
        <v>29</v>
      </c>
      <c r="I1286" s="10">
        <v>9382</v>
      </c>
      <c r="J1286" s="10">
        <v>3226</v>
      </c>
      <c r="K1286" s="10">
        <v>5808</v>
      </c>
      <c r="L1286" s="10">
        <v>5020</v>
      </c>
      <c r="M1286" s="10">
        <v>5204</v>
      </c>
      <c r="N1286" s="10">
        <v>9390</v>
      </c>
      <c r="O1286" s="10">
        <v>689</v>
      </c>
      <c r="P1286" s="10">
        <v>9270</v>
      </c>
      <c r="Q1286" s="10">
        <v>9689</v>
      </c>
      <c r="R1286" s="10">
        <v>9801</v>
      </c>
      <c r="S1286" s="10">
        <v>4634</v>
      </c>
      <c r="T1286" s="10">
        <v>3323</v>
      </c>
      <c r="U1286" s="10">
        <v>5773</v>
      </c>
      <c r="V1286" s="10">
        <v>8865</v>
      </c>
      <c r="W1286" s="10">
        <v>8336</v>
      </c>
      <c r="X1286" s="10">
        <v>5293</v>
      </c>
      <c r="Y1286" s="10">
        <v>8460</v>
      </c>
      <c r="Z1286" s="10">
        <v>3269</v>
      </c>
      <c r="AA1286" s="10">
        <v>1587</v>
      </c>
      <c r="AB1286" s="10">
        <v>9331</v>
      </c>
      <c r="AC1286" s="10">
        <v>3268</v>
      </c>
      <c r="AD1286" s="10">
        <v>6979</v>
      </c>
      <c r="AE1286" s="10">
        <v>1803</v>
      </c>
      <c r="AF1286" s="10">
        <v>957</v>
      </c>
      <c r="AG1286" s="10">
        <v>3844</v>
      </c>
      <c r="AH1286" s="10">
        <v>9449</v>
      </c>
      <c r="AI1286" s="10">
        <v>9404</v>
      </c>
      <c r="AJ1286" s="10">
        <v>8310</v>
      </c>
      <c r="AK1286" s="10">
        <v>5293</v>
      </c>
      <c r="AL1286" s="10">
        <v>8441</v>
      </c>
      <c r="AM1286" s="10">
        <v>3569</v>
      </c>
      <c r="AN1286" s="10">
        <v>5586</v>
      </c>
      <c r="AO1286" s="10">
        <v>3149</v>
      </c>
      <c r="AP1286" s="10">
        <v>3980</v>
      </c>
      <c r="AQ1286" s="10">
        <v>4306</v>
      </c>
      <c r="AR1286" s="10">
        <v>9951</v>
      </c>
      <c r="AS1286" s="10">
        <v>9194</v>
      </c>
      <c r="AT1286" s="10">
        <v>5069</v>
      </c>
      <c r="AU1286" s="10">
        <v>5305</v>
      </c>
      <c r="AV1286" s="10">
        <v>7913</v>
      </c>
      <c r="AW1286" s="10">
        <v>910</v>
      </c>
      <c r="AX1286" s="10">
        <v>2698</v>
      </c>
      <c r="AY1286" s="10">
        <v>9203</v>
      </c>
      <c r="AZ1286" s="10">
        <v>3195</v>
      </c>
      <c r="BA1286" s="10">
        <v>8628</v>
      </c>
      <c r="BB1286" s="10">
        <v>2711</v>
      </c>
      <c r="BC1286" s="10">
        <v>3638</v>
      </c>
      <c r="BD1286" s="10">
        <v>1720</v>
      </c>
      <c r="BE1286" s="10">
        <v>6802</v>
      </c>
      <c r="BF1286" s="10">
        <v>117</v>
      </c>
      <c r="BG1286" s="10">
        <v>2140</v>
      </c>
      <c r="BH1286" s="10">
        <v>5823</v>
      </c>
      <c r="BI1286" s="10">
        <v>2778</v>
      </c>
      <c r="BJ1286" s="10">
        <v>9568</v>
      </c>
      <c r="BK1286" s="10">
        <v>7437</v>
      </c>
      <c r="BL1286" s="10">
        <v>2790</v>
      </c>
      <c r="BM1286" s="10">
        <v>4288</v>
      </c>
      <c r="BN1286" s="10">
        <v>2838</v>
      </c>
      <c r="BO1286" s="10">
        <v>2290</v>
      </c>
      <c r="BP1286" s="10">
        <v>9917</v>
      </c>
      <c r="BQ1286" s="10">
        <v>2617</v>
      </c>
      <c r="BR1286" s="10">
        <v>5084</v>
      </c>
      <c r="BS1286" s="10">
        <v>130</v>
      </c>
      <c r="BT1286" s="10">
        <v>1988</v>
      </c>
      <c r="BU1286" s="10">
        <v>8944</v>
      </c>
      <c r="BV1286" s="10">
        <v>6381</v>
      </c>
      <c r="BW1286" s="10">
        <v>2528</v>
      </c>
      <c r="BX1286" s="10">
        <v>7638</v>
      </c>
      <c r="BY1286" s="10">
        <v>4912</v>
      </c>
      <c r="BZ1286" s="10">
        <v>3460</v>
      </c>
      <c r="CA1286" s="10">
        <v>1345</v>
      </c>
      <c r="CB1286" s="10">
        <v>7018</v>
      </c>
      <c r="CC1286" s="10">
        <v>5832</v>
      </c>
      <c r="CD1286" s="10">
        <v>2545</v>
      </c>
      <c r="CE1286" s="10">
        <v>2154</v>
      </c>
      <c r="CF1286" s="10">
        <v>4004</v>
      </c>
      <c r="CG1286" s="10">
        <v>1202</v>
      </c>
      <c r="CH1286" s="10">
        <v>1085</v>
      </c>
      <c r="CI1286" s="10">
        <v>4733</v>
      </c>
      <c r="CJ1286" s="10">
        <v>871</v>
      </c>
      <c r="CK1286" s="10">
        <v>6904</v>
      </c>
      <c r="CL1286" s="10">
        <v>1052</v>
      </c>
      <c r="CM1286" s="10">
        <v>6195</v>
      </c>
      <c r="CN1286" s="10">
        <v>2662</v>
      </c>
      <c r="CO1286" s="10">
        <v>9796</v>
      </c>
      <c r="CP1286" s="10">
        <v>7098</v>
      </c>
      <c r="CQ1286" s="10">
        <v>9087</v>
      </c>
      <c r="CR1286" s="10">
        <v>8860</v>
      </c>
      <c r="CS1286" s="10">
        <v>8451</v>
      </c>
      <c r="CT1286" s="10">
        <v>410</v>
      </c>
      <c r="CU1286" s="10">
        <v>373</v>
      </c>
      <c r="CV1286" s="10">
        <v>5575</v>
      </c>
      <c r="CW1286" s="10">
        <v>3231</v>
      </c>
      <c r="CX1286" s="10">
        <v>2070</v>
      </c>
      <c r="CY1286" s="10">
        <v>1345</v>
      </c>
      <c r="CZ1286" s="10">
        <v>6693</v>
      </c>
      <c r="DA1286" s="10">
        <v>1654</v>
      </c>
      <c r="DB1286" s="10">
        <v>5485</v>
      </c>
      <c r="DC1286" s="10">
        <v>9914</v>
      </c>
      <c r="DD1286" s="10">
        <v>4197</v>
      </c>
    </row>
    <row r="1287" spans="1:108" x14ac:dyDescent="0.25">
      <c r="H1287" s="11" t="s">
        <v>0</v>
      </c>
      <c r="I1287" s="12">
        <v>-8.936477880616904E-2</v>
      </c>
      <c r="J1287" s="12">
        <v>5.970479429862757</v>
      </c>
      <c r="K1287" s="12">
        <v>1.4441670755718106</v>
      </c>
      <c r="L1287" s="12">
        <v>-8.1220522846067418</v>
      </c>
      <c r="M1287" s="12">
        <v>7.9900244049721438</v>
      </c>
      <c r="N1287" s="12">
        <v>-7.5837844221316004</v>
      </c>
      <c r="O1287" s="12">
        <v>-4.3334192137382086</v>
      </c>
      <c r="P1287" s="12">
        <v>3.6125730906007201</v>
      </c>
      <c r="Q1287" s="12">
        <v>-4.6338548541035625</v>
      </c>
      <c r="R1287" s="12">
        <v>1.9935445299146597</v>
      </c>
      <c r="S1287" s="12">
        <v>-4.2723616763524692</v>
      </c>
      <c r="T1287" s="12">
        <v>-0.69498053374996938</v>
      </c>
      <c r="U1287" s="12">
        <v>5.211784001079284</v>
      </c>
      <c r="V1287" s="12">
        <v>12.361609820377135</v>
      </c>
      <c r="W1287" s="12">
        <v>-0.78798233150499508</v>
      </c>
      <c r="X1287" s="12">
        <v>0.18159560007251202</v>
      </c>
      <c r="Y1287" s="12">
        <v>-1.6880592652256037</v>
      </c>
      <c r="Z1287" s="12">
        <v>2.9165666213614942</v>
      </c>
      <c r="AA1287" s="12">
        <v>1.9278541884352909</v>
      </c>
      <c r="AB1287" s="12">
        <v>-0.33242807998167817</v>
      </c>
      <c r="AC1287" s="12">
        <v>0.50652443763502553</v>
      </c>
      <c r="AD1287" s="12">
        <v>-4.8887912718844966</v>
      </c>
      <c r="AE1287" s="12">
        <v>-9.4168866641168645</v>
      </c>
      <c r="AF1287" s="12">
        <v>-2.1754133153308639</v>
      </c>
      <c r="AG1287" s="12">
        <v>-3.3401490115576848</v>
      </c>
      <c r="AH1287" s="12">
        <v>-4.7313160383172583</v>
      </c>
      <c r="AI1287" s="12">
        <v>-10.188014869777737</v>
      </c>
      <c r="AJ1287" s="12">
        <v>2.9992290212971593</v>
      </c>
      <c r="AK1287" s="12">
        <v>0.18159560007251202</v>
      </c>
      <c r="AL1287" s="12">
        <v>-12.994863314646031</v>
      </c>
      <c r="AM1287" s="12">
        <v>-12.564610896822465</v>
      </c>
      <c r="AN1287" s="12">
        <v>-2.8444941829543007</v>
      </c>
      <c r="AO1287" s="12">
        <v>3.1711437014288055</v>
      </c>
      <c r="AP1287" s="12">
        <v>-2.7521286159537079</v>
      </c>
      <c r="AQ1287" s="12">
        <v>-6.4490783327002248</v>
      </c>
      <c r="AR1287" s="12">
        <v>7.4370739195124571</v>
      </c>
      <c r="AS1287" s="12">
        <v>-0.76120739399562631</v>
      </c>
      <c r="AT1287" s="12">
        <v>2.4428090202659982</v>
      </c>
      <c r="AU1287" s="12">
        <v>8.1799451398296323</v>
      </c>
      <c r="AV1287" s="12">
        <v>9.3954989738670172</v>
      </c>
      <c r="AW1287" s="12">
        <v>-2.49917100813528</v>
      </c>
      <c r="AX1287" s="12">
        <v>4.9911622520577783</v>
      </c>
      <c r="AY1287" s="12">
        <v>5.2733376321779009</v>
      </c>
      <c r="AZ1287" s="12">
        <v>-4.0450342661912222</v>
      </c>
      <c r="BA1287" s="12">
        <v>10.277301779111983</v>
      </c>
      <c r="BB1287" s="12">
        <v>-5.9988842963864384</v>
      </c>
      <c r="BC1287" s="12">
        <v>-6.875162419994898</v>
      </c>
      <c r="BD1287" s="12">
        <v>8.2458901454069871</v>
      </c>
      <c r="BE1287" s="12">
        <v>-6.2989032482138061</v>
      </c>
      <c r="BF1287" s="12">
        <v>-1.5379007024593228</v>
      </c>
      <c r="BG1287" s="12">
        <v>8.1077508592465826</v>
      </c>
      <c r="BH1287" s="12">
        <v>4.6432497078819095</v>
      </c>
      <c r="BI1287" s="12">
        <v>2.3762722108604759</v>
      </c>
      <c r="BJ1287" s="12">
        <v>-2.9917622372760837</v>
      </c>
      <c r="BK1287" s="12">
        <v>4.476909719869921</v>
      </c>
      <c r="BL1287" s="12">
        <v>-5.8193321362733377</v>
      </c>
      <c r="BM1287" s="12">
        <v>3.1329497834884283</v>
      </c>
      <c r="BN1287" s="12">
        <v>13.480320695825775</v>
      </c>
      <c r="BO1287" s="12">
        <v>2.5007507261182145</v>
      </c>
      <c r="BP1287" s="12">
        <v>6.5336961940899263</v>
      </c>
      <c r="BQ1287" s="12">
        <v>2.1005630036093921</v>
      </c>
      <c r="BR1287" s="12">
        <v>0.83736418098771981</v>
      </c>
      <c r="BS1287" s="12">
        <v>1.2376679163916195</v>
      </c>
      <c r="BT1287" s="12">
        <v>-9.1233340611928195</v>
      </c>
      <c r="BU1287" s="12">
        <v>6.2110000580404723</v>
      </c>
      <c r="BV1287" s="12">
        <v>-1.3993139757901352</v>
      </c>
      <c r="BW1287" s="12">
        <v>3.6231034445717052</v>
      </c>
      <c r="BX1287" s="12">
        <v>-8.7957683118188186</v>
      </c>
      <c r="BY1287" s="12">
        <v>0.44372936984324013</v>
      </c>
      <c r="BZ1287" s="12">
        <v>1.4186055971062723</v>
      </c>
      <c r="CA1287" s="12">
        <v>12.021620682920473</v>
      </c>
      <c r="CB1287" s="12">
        <v>4.9293088999614882</v>
      </c>
      <c r="CC1287" s="12">
        <v>4.6480140695694461</v>
      </c>
      <c r="CD1287" s="12">
        <v>-7.0439996143992847</v>
      </c>
      <c r="CE1287" s="12">
        <v>-7.4199255160060549</v>
      </c>
      <c r="CF1287" s="12">
        <v>4.5022122661187991</v>
      </c>
      <c r="CG1287" s="12">
        <v>-0.9622775899272713</v>
      </c>
      <c r="CH1287" s="12">
        <v>-6.0776293764623857</v>
      </c>
      <c r="CI1287" s="12">
        <v>-2.6674553695707877E-2</v>
      </c>
      <c r="CJ1287" s="12">
        <v>12.953411891614067</v>
      </c>
      <c r="CK1287" s="12">
        <v>-6.0974283276571226</v>
      </c>
      <c r="CL1287" s="12">
        <v>1.0576485474629802</v>
      </c>
      <c r="CM1287" s="12">
        <v>-5.1068929838852313</v>
      </c>
      <c r="CN1287" s="12">
        <v>4.2515877473851571</v>
      </c>
      <c r="CO1287" s="12">
        <v>8.5951484457014278</v>
      </c>
      <c r="CP1287" s="12">
        <v>5.5011478382102847</v>
      </c>
      <c r="CQ1287" s="12">
        <v>5.0034896351250557</v>
      </c>
      <c r="CR1287" s="12">
        <v>2.01560831693229</v>
      </c>
      <c r="CS1287" s="12">
        <v>-0.23179194798157526</v>
      </c>
      <c r="CT1287" s="12">
        <v>-0.15831766619871457</v>
      </c>
      <c r="CU1287" s="12">
        <v>2.6713856616768563</v>
      </c>
      <c r="CV1287" s="12">
        <v>3.6815539311589571</v>
      </c>
      <c r="CW1287" s="12">
        <v>-0.36303330429786684</v>
      </c>
      <c r="CX1287" s="12">
        <v>-7.7041418463005329E-2</v>
      </c>
      <c r="CY1287" s="12">
        <v>12.021620682920473</v>
      </c>
      <c r="CZ1287" s="12">
        <v>2.3481190166877872</v>
      </c>
      <c r="DA1287" s="12">
        <v>0.23703324276503487</v>
      </c>
      <c r="DB1287" s="12">
        <v>1.002062618798786</v>
      </c>
      <c r="DC1287" s="12">
        <v>4.7101845214914881</v>
      </c>
      <c r="DD1287" s="12">
        <v>-3.3255041023796821</v>
      </c>
    </row>
    <row r="1288" spans="1:108" x14ac:dyDescent="0.25">
      <c r="H1288" s="11" t="s">
        <v>2</v>
      </c>
      <c r="I1288" s="12">
        <v>8.8542516863698015</v>
      </c>
      <c r="J1288" s="12">
        <v>22.28904450986844</v>
      </c>
      <c r="K1288" s="12">
        <v>12.266516659769753</v>
      </c>
      <c r="L1288" s="12">
        <v>-6.7959311820931791</v>
      </c>
      <c r="M1288" s="12">
        <v>26.960998886153103</v>
      </c>
      <c r="N1288" s="12">
        <v>-4.0132769130145691</v>
      </c>
      <c r="O1288" s="12">
        <v>2.510105725381842</v>
      </c>
      <c r="P1288" s="12">
        <v>17.052004219161471</v>
      </c>
      <c r="Q1288" s="12">
        <v>1.8064449324106775</v>
      </c>
      <c r="R1288" s="12">
        <v>14.046538219354018</v>
      </c>
      <c r="S1288" s="12">
        <v>3.2027751327195357</v>
      </c>
      <c r="T1288" s="12">
        <v>8.776372420214452</v>
      </c>
      <c r="U1288" s="12">
        <v>19.481518096846251</v>
      </c>
      <c r="V1288" s="12">
        <v>34.326266662423066</v>
      </c>
      <c r="W1288" s="12">
        <v>8.332809456045732</v>
      </c>
      <c r="X1288" s="12">
        <v>9.5270079573976112</v>
      </c>
      <c r="Y1288" s="12">
        <v>6.6588405497368681</v>
      </c>
      <c r="Z1288" s="12">
        <v>16.29230019886764</v>
      </c>
      <c r="AA1288" s="12">
        <v>13.139372482712773</v>
      </c>
      <c r="AB1288" s="12">
        <v>9.8129206274700298</v>
      </c>
      <c r="AC1288" s="12">
        <v>12.019333238312088</v>
      </c>
      <c r="AD1288" s="12">
        <v>-0.29622517008182647</v>
      </c>
      <c r="AE1288" s="12">
        <v>-8.4321114656503937</v>
      </c>
      <c r="AF1288" s="12">
        <v>5.8333229010816705</v>
      </c>
      <c r="AG1288" s="12">
        <v>3.7273725912599236</v>
      </c>
      <c r="AH1288" s="12">
        <v>1.8075217470384874E-2</v>
      </c>
      <c r="AI1288" s="12">
        <v>-10.632654719952583</v>
      </c>
      <c r="AJ1288" s="12">
        <v>15.354231877913575</v>
      </c>
      <c r="AK1288" s="12">
        <v>9.5270079573976112</v>
      </c>
      <c r="AL1288" s="12">
        <v>-14.796763885062123</v>
      </c>
      <c r="AM1288" s="12">
        <v>-15.956261979893965</v>
      </c>
      <c r="AN1288" s="12">
        <v>3.9404968007466374</v>
      </c>
      <c r="AO1288" s="12">
        <v>17.427291195878322</v>
      </c>
      <c r="AP1288" s="12">
        <v>3.86468427560991</v>
      </c>
      <c r="AQ1288" s="12">
        <v>-1.2922149664580374</v>
      </c>
      <c r="AR1288" s="12">
        <v>26.115346878962402</v>
      </c>
      <c r="AS1288" s="12">
        <v>8.9972668507285807</v>
      </c>
      <c r="AT1288" s="12">
        <v>13.96836903495711</v>
      </c>
      <c r="AU1288" s="12">
        <v>23.995468242047135</v>
      </c>
      <c r="AV1288" s="12">
        <v>28.649523123643654</v>
      </c>
      <c r="AW1288" s="12">
        <v>4.5852555976425498</v>
      </c>
      <c r="AX1288" s="12">
        <v>21.267789912781332</v>
      </c>
      <c r="AY1288" s="12">
        <v>22.8725246356775</v>
      </c>
      <c r="AZ1288" s="12">
        <v>2.3866698762587562</v>
      </c>
      <c r="BA1288" s="12">
        <v>29.74473995590834</v>
      </c>
      <c r="BB1288" s="12">
        <v>-0.18870674481181093</v>
      </c>
      <c r="BC1288" s="12">
        <v>-4.502918820301768</v>
      </c>
      <c r="BD1288" s="12">
        <v>26.560355154818382</v>
      </c>
      <c r="BE1288" s="12">
        <v>-2.8897896194778991</v>
      </c>
      <c r="BF1288" s="12">
        <v>7.2649870958431233</v>
      </c>
      <c r="BG1288" s="12">
        <v>24.555202439431874</v>
      </c>
      <c r="BH1288" s="12">
        <v>20.189892330065561</v>
      </c>
      <c r="BI1288" s="12">
        <v>15.683561311181716</v>
      </c>
      <c r="BJ1288" s="12">
        <v>1.6684841853705059</v>
      </c>
      <c r="BK1288" s="12">
        <v>20.158481731488077</v>
      </c>
      <c r="BL1288" s="12">
        <v>-1.1943155345994099</v>
      </c>
      <c r="BM1288" s="12">
        <v>15.508327412218925</v>
      </c>
      <c r="BN1288" s="12">
        <v>36.373986093535358</v>
      </c>
      <c r="BO1288" s="12">
        <v>13.382796591632264</v>
      </c>
      <c r="BP1288" s="12">
        <v>22.867484563602599</v>
      </c>
      <c r="BQ1288" s="12">
        <v>13.407249087975359</v>
      </c>
      <c r="BR1288" s="12">
        <v>11.672032572139686</v>
      </c>
      <c r="BS1288" s="12">
        <v>11.914043364462032</v>
      </c>
      <c r="BT1288" s="12">
        <v>-9.131060849357203</v>
      </c>
      <c r="BU1288" s="12">
        <v>22.322230928737</v>
      </c>
      <c r="BV1288" s="12">
        <v>5.6883894318826416</v>
      </c>
      <c r="BW1288" s="12">
        <v>16.793189094140985</v>
      </c>
      <c r="BX1288" s="12">
        <v>-8.8099017877038488</v>
      </c>
      <c r="BY1288" s="12">
        <v>11.762902917246723</v>
      </c>
      <c r="BZ1288" s="12">
        <v>12.928810312384831</v>
      </c>
      <c r="CA1288" s="12">
        <v>34.638403538641342</v>
      </c>
      <c r="CB1288" s="12">
        <v>17.757757509383254</v>
      </c>
      <c r="CC1288" s="12">
        <v>20.101874059699757</v>
      </c>
      <c r="CD1288" s="12">
        <v>-3.2855602090303635</v>
      </c>
      <c r="CE1288" s="12">
        <v>-3.2863149355289014</v>
      </c>
      <c r="CF1288" s="12">
        <v>20.202479656155962</v>
      </c>
      <c r="CG1288" s="12">
        <v>8.527395464822721</v>
      </c>
      <c r="CH1288" s="12">
        <v>-2.3123201676382514</v>
      </c>
      <c r="CI1288" s="12">
        <v>10.12033838825066</v>
      </c>
      <c r="CJ1288" s="12">
        <v>35.760541968911078</v>
      </c>
      <c r="CK1288" s="12">
        <v>-2.4097103920227663</v>
      </c>
      <c r="CL1288" s="12">
        <v>12.706299049015225</v>
      </c>
      <c r="CM1288" s="12">
        <v>-1.0626689216251028</v>
      </c>
      <c r="CN1288" s="12">
        <v>17.200913945155932</v>
      </c>
      <c r="CO1288" s="12">
        <v>26.886874413037752</v>
      </c>
      <c r="CP1288" s="12">
        <v>21.857055308687681</v>
      </c>
      <c r="CQ1288" s="12">
        <v>20.615457555570121</v>
      </c>
      <c r="CR1288" s="12">
        <v>14.86984610118218</v>
      </c>
      <c r="CS1288" s="12">
        <v>9.054746743690492</v>
      </c>
      <c r="CT1288" s="12">
        <v>9.435383039913841</v>
      </c>
      <c r="CU1288" s="12">
        <v>15.423989891086411</v>
      </c>
      <c r="CV1288" s="12">
        <v>18.520550272893168</v>
      </c>
      <c r="CW1288" s="12">
        <v>7.6934874755119278</v>
      </c>
      <c r="CX1288" s="12">
        <v>11.294847489351829</v>
      </c>
      <c r="CY1288" s="12">
        <v>34.638403538641342</v>
      </c>
      <c r="CZ1288" s="12">
        <v>14.99107183702055</v>
      </c>
      <c r="DA1288" s="12">
        <v>10.75916547498267</v>
      </c>
      <c r="DB1288" s="12">
        <v>11.775260652055188</v>
      </c>
      <c r="DC1288" s="12">
        <v>19.150399129934321</v>
      </c>
      <c r="DD1288" s="12">
        <v>3.3643382188573714</v>
      </c>
    </row>
    <row r="1289" spans="1:108" x14ac:dyDescent="0.25">
      <c r="A1289" s="2">
        <v>430</v>
      </c>
      <c r="B1289" s="8">
        <f t="shared" ref="B1289" ca="1" si="1581">_xlfn.COVARIANCE.P(OFFSET(I1290,0,0,1,20),OFFSET(I1291,0,0,1,20))/_xlfn.VAR.P(OFFSET(I1290,0,0,1,20))</f>
        <v>1.922464997309508</v>
      </c>
      <c r="C1289" s="8">
        <f t="shared" ref="C1289" ca="1" si="1582">_xlfn.COVARIANCE.P(OFFSET(I1290,0,0,1,50),OFFSET(I1291,0,0,1,50))/_xlfn.VAR.P(OFFSET(I1290,0,0,1,50))</f>
        <v>1.9684786589061911</v>
      </c>
      <c r="D1289" s="8">
        <f t="shared" ref="D1289" ca="1" si="1583">_xlfn.COVARIANCE.P(OFFSET(I1290,0,0,1,100),OFFSET(I1291,0,0,1,100))/_xlfn.VAR.P(OFFSET(I1290,0,0,1,100))</f>
        <v>1.9657987021326315</v>
      </c>
      <c r="E1289" s="8">
        <f t="shared" ref="E1289" ca="1" si="1584">AVERAGE(OFFSET(I1291,0,0,1,20))-AVERAGE(OFFSET(I1290,0,0,1,20))*B1289</f>
        <v>9.9961456328293785</v>
      </c>
      <c r="F1289" s="8">
        <f t="shared" ref="F1289" ca="1" si="1585">AVERAGE(OFFSET(I1291,0,0,1,50))-AVERAGE(OFFSET(I1290,0,0,1,50))*C1289</f>
        <v>10.102359096884339</v>
      </c>
      <c r="G1289" s="8">
        <f t="shared" ref="G1289" ca="1" si="1586">AVERAGE(OFFSET(I1291,0,0,1,100))-AVERAGE(OFFSET(I1290,0,0,1,100))*D1289</f>
        <v>10.103065437462863</v>
      </c>
      <c r="H1289" s="9" t="s">
        <v>29</v>
      </c>
      <c r="I1289" s="10">
        <v>3113</v>
      </c>
      <c r="J1289" s="10">
        <v>8272</v>
      </c>
      <c r="K1289" s="10">
        <v>700</v>
      </c>
      <c r="L1289" s="10">
        <v>9977</v>
      </c>
      <c r="M1289" s="10">
        <v>9052</v>
      </c>
      <c r="N1289" s="10">
        <v>2434</v>
      </c>
      <c r="O1289" s="10">
        <v>6736</v>
      </c>
      <c r="P1289" s="10">
        <v>3544</v>
      </c>
      <c r="Q1289" s="10">
        <v>7459</v>
      </c>
      <c r="R1289" s="10">
        <v>5644</v>
      </c>
      <c r="S1289" s="10">
        <v>2042</v>
      </c>
      <c r="T1289" s="10">
        <v>2410</v>
      </c>
      <c r="U1289" s="10">
        <v>6572</v>
      </c>
      <c r="V1289" s="10">
        <v>4078</v>
      </c>
      <c r="W1289" s="10">
        <v>842</v>
      </c>
      <c r="X1289" s="10">
        <v>4302</v>
      </c>
      <c r="Y1289" s="10">
        <v>4191</v>
      </c>
      <c r="Z1289" s="10">
        <v>4315</v>
      </c>
      <c r="AA1289" s="10">
        <v>3195</v>
      </c>
      <c r="AB1289" s="10">
        <v>2001</v>
      </c>
      <c r="AC1289" s="10">
        <v>2965</v>
      </c>
      <c r="AD1289" s="10">
        <v>989</v>
      </c>
      <c r="AE1289" s="10">
        <v>5199</v>
      </c>
      <c r="AF1289" s="10">
        <v>4659</v>
      </c>
      <c r="AG1289" s="10">
        <v>7257</v>
      </c>
      <c r="AH1289" s="10">
        <v>6579</v>
      </c>
      <c r="AI1289" s="10">
        <v>5665</v>
      </c>
      <c r="AJ1289" s="10">
        <v>1852</v>
      </c>
      <c r="AK1289" s="10">
        <v>535</v>
      </c>
      <c r="AL1289" s="10">
        <v>3357</v>
      </c>
      <c r="AM1289" s="10">
        <v>5960</v>
      </c>
      <c r="AN1289" s="10">
        <v>1701</v>
      </c>
      <c r="AO1289" s="10">
        <v>1893</v>
      </c>
      <c r="AP1289" s="10">
        <v>1588</v>
      </c>
      <c r="AQ1289" s="10">
        <v>5101</v>
      </c>
      <c r="AR1289" s="10">
        <v>10000</v>
      </c>
      <c r="AS1289" s="10">
        <v>1198</v>
      </c>
      <c r="AT1289" s="10">
        <v>4451</v>
      </c>
      <c r="AU1289" s="10">
        <v>6356</v>
      </c>
      <c r="AV1289" s="10">
        <v>3572</v>
      </c>
      <c r="AW1289" s="10">
        <v>6853</v>
      </c>
      <c r="AX1289" s="10">
        <v>6229</v>
      </c>
      <c r="AY1289" s="10">
        <v>8476</v>
      </c>
      <c r="AZ1289" s="10">
        <v>607</v>
      </c>
      <c r="BA1289" s="10">
        <v>2208</v>
      </c>
      <c r="BB1289" s="10">
        <v>3082</v>
      </c>
      <c r="BC1289" s="10">
        <v>9345</v>
      </c>
      <c r="BD1289" s="10">
        <v>9207</v>
      </c>
      <c r="BE1289" s="10">
        <v>6246</v>
      </c>
      <c r="BF1289" s="10">
        <v>7897</v>
      </c>
      <c r="BG1289" s="10">
        <v>8261</v>
      </c>
      <c r="BH1289" s="10">
        <v>8409</v>
      </c>
      <c r="BI1289" s="10">
        <v>9125</v>
      </c>
      <c r="BJ1289" s="10">
        <v>9193</v>
      </c>
      <c r="BK1289" s="10">
        <v>603</v>
      </c>
      <c r="BL1289" s="10">
        <v>9684</v>
      </c>
      <c r="BM1289" s="10">
        <v>2936</v>
      </c>
      <c r="BN1289" s="10">
        <v>4626</v>
      </c>
      <c r="BO1289" s="10">
        <v>4384</v>
      </c>
      <c r="BP1289" s="10">
        <v>635</v>
      </c>
      <c r="BQ1289" s="10">
        <v>1769</v>
      </c>
      <c r="BR1289" s="10">
        <v>7146</v>
      </c>
      <c r="BS1289" s="10">
        <v>1170</v>
      </c>
      <c r="BT1289" s="10">
        <v>9086</v>
      </c>
      <c r="BU1289" s="10">
        <v>5763</v>
      </c>
      <c r="BV1289" s="10">
        <v>4013</v>
      </c>
      <c r="BW1289" s="10">
        <v>4344</v>
      </c>
      <c r="BX1289" s="10">
        <v>901</v>
      </c>
      <c r="BY1289" s="10">
        <v>3096</v>
      </c>
      <c r="BZ1289" s="10">
        <v>8770</v>
      </c>
      <c r="CA1289" s="10">
        <v>6007</v>
      </c>
      <c r="CB1289" s="10">
        <v>6518</v>
      </c>
      <c r="CC1289" s="10">
        <v>7228</v>
      </c>
      <c r="CD1289" s="10">
        <v>927</v>
      </c>
      <c r="CE1289" s="10">
        <v>3046</v>
      </c>
      <c r="CF1289" s="10">
        <v>7710</v>
      </c>
      <c r="CG1289" s="10">
        <v>7307</v>
      </c>
      <c r="CH1289" s="10">
        <v>2085</v>
      </c>
      <c r="CI1289" s="10">
        <v>3877</v>
      </c>
      <c r="CJ1289" s="10">
        <v>4521</v>
      </c>
      <c r="CK1289" s="10">
        <v>8713</v>
      </c>
      <c r="CL1289" s="10">
        <v>1736</v>
      </c>
      <c r="CM1289" s="10">
        <v>7506</v>
      </c>
      <c r="CN1289" s="10">
        <v>5025</v>
      </c>
      <c r="CO1289" s="10">
        <v>1603</v>
      </c>
      <c r="CP1289" s="10">
        <v>1474</v>
      </c>
      <c r="CQ1289" s="10">
        <v>1740</v>
      </c>
      <c r="CR1289" s="10">
        <v>5103</v>
      </c>
      <c r="CS1289" s="10">
        <v>5374</v>
      </c>
      <c r="CT1289" s="10">
        <v>8687</v>
      </c>
      <c r="CU1289" s="10">
        <v>8635</v>
      </c>
      <c r="CV1289" s="10">
        <v>5112</v>
      </c>
      <c r="CW1289" s="10">
        <v>9735</v>
      </c>
      <c r="CX1289" s="10">
        <v>2708</v>
      </c>
      <c r="CY1289" s="10">
        <v>5610</v>
      </c>
      <c r="CZ1289" s="10">
        <v>8246</v>
      </c>
      <c r="DA1289" s="10">
        <v>5549</v>
      </c>
      <c r="DB1289" s="10">
        <v>7426</v>
      </c>
      <c r="DC1289" s="10">
        <v>5351</v>
      </c>
      <c r="DD1289" s="10">
        <v>9435</v>
      </c>
    </row>
    <row r="1290" spans="1:108" x14ac:dyDescent="0.25">
      <c r="H1290" s="11" t="s">
        <v>0</v>
      </c>
      <c r="I1290" s="12">
        <v>3.5592670902107507E-2</v>
      </c>
      <c r="J1290" s="12">
        <v>3.5464427883531648</v>
      </c>
      <c r="K1290" s="12">
        <v>3.0941785540928524</v>
      </c>
      <c r="L1290" s="12">
        <v>-4.5741404497462499</v>
      </c>
      <c r="M1290" s="12">
        <v>-3.4135304608344033</v>
      </c>
      <c r="N1290" s="12">
        <v>-2.5588046948504042</v>
      </c>
      <c r="O1290" s="12">
        <v>-7.9898799121625855E-2</v>
      </c>
      <c r="P1290" s="12">
        <v>-2.9460627292698165</v>
      </c>
      <c r="Q1290" s="12">
        <v>3.1428577709135421</v>
      </c>
      <c r="R1290" s="12">
        <v>3.4318577074245473</v>
      </c>
      <c r="S1290" s="12">
        <v>3.7165927870796822</v>
      </c>
      <c r="T1290" s="12">
        <v>-2.6865189302189401</v>
      </c>
      <c r="U1290" s="12">
        <v>-0.7647310671280223</v>
      </c>
      <c r="V1290" s="12">
        <v>-6.1114214262899003</v>
      </c>
      <c r="W1290" s="12">
        <v>-7.3820065842443903</v>
      </c>
      <c r="X1290" s="12">
        <v>-2.9588417465194681</v>
      </c>
      <c r="Y1290" s="12">
        <v>2.7762010017776144</v>
      </c>
      <c r="Z1290" s="12">
        <v>-4.1803263122502257</v>
      </c>
      <c r="AA1290" s="12">
        <v>-4.0450342661912222</v>
      </c>
      <c r="AB1290" s="12">
        <v>-1.1136567942681364</v>
      </c>
      <c r="AC1290" s="12">
        <v>-5.6987953630995509</v>
      </c>
      <c r="AD1290" s="12">
        <v>6.6727457788112057</v>
      </c>
      <c r="AE1290" s="12">
        <v>-4.7669144792706479</v>
      </c>
      <c r="AF1290" s="12">
        <v>-3.5298879097311646</v>
      </c>
      <c r="AG1290" s="12">
        <v>7.0662888848874905</v>
      </c>
      <c r="AH1290" s="12">
        <v>2.2818356945115656</v>
      </c>
      <c r="AI1290" s="12">
        <v>3.4045356158992055</v>
      </c>
      <c r="AJ1290" s="12">
        <v>-3.8836504058237749</v>
      </c>
      <c r="AK1290" s="12">
        <v>0.19435530678340249</v>
      </c>
      <c r="AL1290" s="12">
        <v>-8.5315621972756581</v>
      </c>
      <c r="AM1290" s="12">
        <v>5.7237169015237885</v>
      </c>
      <c r="AN1290" s="12">
        <v>-2.0264113092963094</v>
      </c>
      <c r="AO1290" s="12">
        <v>-7.0017763651122316</v>
      </c>
      <c r="AP1290" s="12">
        <v>2.3784090734002432</v>
      </c>
      <c r="AQ1290" s="12">
        <v>-2.8762193623639427</v>
      </c>
      <c r="AR1290" s="12">
        <v>-3.2082971490643541</v>
      </c>
      <c r="AS1290" s="12">
        <v>3.1092004224262682</v>
      </c>
      <c r="AT1290" s="12">
        <v>-2.4924114750078425</v>
      </c>
      <c r="AU1290" s="12">
        <v>7.2946555125256838</v>
      </c>
      <c r="AV1290" s="12">
        <v>3.3408994606415394</v>
      </c>
      <c r="AW1290" s="12">
        <v>7.0182312513957914</v>
      </c>
      <c r="AX1290" s="12">
        <v>2.3264923587040411</v>
      </c>
      <c r="AY1290" s="12">
        <v>3.9652118476206342</v>
      </c>
      <c r="AZ1290" s="12">
        <v>0.47352843976651338</v>
      </c>
      <c r="BA1290" s="12">
        <v>-4.8245690164007868</v>
      </c>
      <c r="BB1290" s="12">
        <v>-8.1178896156689202</v>
      </c>
      <c r="BC1290" s="12">
        <v>7.7582535795266283</v>
      </c>
      <c r="BD1290" s="12">
        <v>9.0163498268151532</v>
      </c>
      <c r="BE1290" s="12">
        <v>2.7534506002370285</v>
      </c>
      <c r="BF1290" s="12">
        <v>6.6789963066186688</v>
      </c>
      <c r="BG1290" s="12">
        <v>-7.3203955538835466</v>
      </c>
      <c r="BH1290" s="12">
        <v>-2.1685563353158797</v>
      </c>
      <c r="BI1290" s="12">
        <v>-3.4643709087650891</v>
      </c>
      <c r="BJ1290" s="12">
        <v>9.1508372065744155</v>
      </c>
      <c r="BK1290" s="12">
        <v>-0.45519301352715158</v>
      </c>
      <c r="BL1290" s="12">
        <v>7.6208967431149546</v>
      </c>
      <c r="BM1290" s="12">
        <v>4.1793810724010019</v>
      </c>
      <c r="BN1290" s="12">
        <v>1.8052184475368556</v>
      </c>
      <c r="BO1290" s="12">
        <v>-3.2935568465234271</v>
      </c>
      <c r="BP1290" s="12">
        <v>3.9022190914176824</v>
      </c>
      <c r="BQ1290" s="12">
        <v>5.9398326047139758</v>
      </c>
      <c r="BR1290" s="12">
        <v>-2.359745435959971</v>
      </c>
      <c r="BS1290" s="12">
        <v>8.0743903784393538</v>
      </c>
      <c r="BT1290" s="12">
        <v>0.84053005264201208</v>
      </c>
      <c r="BU1290" s="12">
        <v>-3.4106694949098011</v>
      </c>
      <c r="BV1290" s="12">
        <v>1.5570491003628355</v>
      </c>
      <c r="BW1290" s="12">
        <v>1.4258738902023445</v>
      </c>
      <c r="BX1290" s="12">
        <v>4.8621202392050336</v>
      </c>
      <c r="BY1290" s="12">
        <v>-0.82415085329202842</v>
      </c>
      <c r="BZ1290" s="12">
        <v>-2.2596550224255516</v>
      </c>
      <c r="CA1290" s="12">
        <v>4.1863952141376366</v>
      </c>
      <c r="CB1290" s="12">
        <v>3.0691818460536506</v>
      </c>
      <c r="CC1290" s="12">
        <v>-0.57199261692320269</v>
      </c>
      <c r="CD1290" s="12">
        <v>3.3349057618622653</v>
      </c>
      <c r="CE1290" s="12">
        <v>0.62272089739694292</v>
      </c>
      <c r="CF1290" s="12">
        <v>4.3175755085002967</v>
      </c>
      <c r="CG1290" s="12">
        <v>-0.84295707403069786</v>
      </c>
      <c r="CH1290" s="12">
        <v>-1.9584327793414982</v>
      </c>
      <c r="CI1290" s="12">
        <v>1.0702311128928836</v>
      </c>
      <c r="CJ1290" s="12">
        <v>8.8203982881659933</v>
      </c>
      <c r="CK1290" s="12">
        <v>-2.2797107488010315</v>
      </c>
      <c r="CL1290" s="12">
        <v>4.3614943976197749</v>
      </c>
      <c r="CM1290" s="12">
        <v>7.2417953752084285</v>
      </c>
      <c r="CN1290" s="12">
        <v>5.8958522120700065</v>
      </c>
      <c r="CO1290" s="12">
        <v>-2.3128032205348177</v>
      </c>
      <c r="CP1290" s="12">
        <v>4.4854488545337725</v>
      </c>
      <c r="CQ1290" s="12">
        <v>2.1990254938694642</v>
      </c>
      <c r="CR1290" s="12">
        <v>0.28782016849344166</v>
      </c>
      <c r="CS1290" s="12">
        <v>1.3747419642192233</v>
      </c>
      <c r="CT1290" s="12">
        <v>2.3561403719902403</v>
      </c>
      <c r="CU1290" s="12">
        <v>4.4564640878026305</v>
      </c>
      <c r="CV1290" s="12">
        <v>-0.88647399213835731</v>
      </c>
      <c r="CW1290" s="12">
        <v>-0.3076464496712974</v>
      </c>
      <c r="CX1290" s="12">
        <v>1.408116844290817</v>
      </c>
      <c r="CY1290" s="12">
        <v>3.3942530983604344</v>
      </c>
      <c r="CZ1290" s="12">
        <v>-0.42627502386778843</v>
      </c>
      <c r="DA1290" s="12">
        <v>2.0620350775577871</v>
      </c>
      <c r="DB1290" s="12">
        <v>5.4581045331235414</v>
      </c>
      <c r="DC1290" s="12">
        <v>-0.53047510747244475</v>
      </c>
      <c r="DD1290" s="12">
        <v>-0.77514930939425541</v>
      </c>
    </row>
    <row r="1291" spans="1:108" x14ac:dyDescent="0.25">
      <c r="H1291" s="11" t="s">
        <v>2</v>
      </c>
      <c r="I1291" s="12">
        <v>10.275220575789783</v>
      </c>
      <c r="J1291" s="12">
        <v>16.927801479648604</v>
      </c>
      <c r="K1291" s="12">
        <v>15.609818037559094</v>
      </c>
      <c r="L1291" s="12">
        <v>0.91407634253702008</v>
      </c>
      <c r="M1291" s="12">
        <v>2.810950194473842</v>
      </c>
      <c r="N1291" s="12">
        <v>5.3532189097442231</v>
      </c>
      <c r="O1291" s="12">
        <v>10.132565210924374</v>
      </c>
      <c r="P1291" s="12">
        <v>3.9181855813645239</v>
      </c>
      <c r="Q1291" s="12">
        <v>15.112674647381029</v>
      </c>
      <c r="R1291" s="12">
        <v>16.801322182550596</v>
      </c>
      <c r="S1291" s="12">
        <v>17.290883196744357</v>
      </c>
      <c r="T1291" s="12">
        <v>4.0388265420690264</v>
      </c>
      <c r="U1291" s="12">
        <v>9.2690680436181765</v>
      </c>
      <c r="V1291" s="12">
        <v>-1.0433574693964196</v>
      </c>
      <c r="W1291" s="12">
        <v>-3.8808278456755847</v>
      </c>
      <c r="X1291" s="12">
        <v>3.7135059607205783</v>
      </c>
      <c r="Y1291" s="12">
        <v>15.108375671718093</v>
      </c>
      <c r="Z1291" s="12">
        <v>0.62289140819990974</v>
      </c>
      <c r="AA1291" s="12">
        <v>2.3866698762587562</v>
      </c>
      <c r="AB1291" s="12">
        <v>10.2073716564165</v>
      </c>
      <c r="AC1291" s="12">
        <v>-1.6513529378622707</v>
      </c>
      <c r="AD1291" s="12">
        <v>23.778083415983058</v>
      </c>
      <c r="AE1291" s="12">
        <v>-0.34004360086989605</v>
      </c>
      <c r="AF1291" s="12">
        <v>3.7730479989695755</v>
      </c>
      <c r="AG1291" s="12">
        <v>24.324794580757551</v>
      </c>
      <c r="AH1291" s="12">
        <v>13.764610084652078</v>
      </c>
      <c r="AI1291" s="12">
        <v>15.207186306409623</v>
      </c>
      <c r="AJ1291" s="12">
        <v>3.1864550472064206</v>
      </c>
      <c r="AK1291" s="12">
        <v>10.348199782832099</v>
      </c>
      <c r="AL1291" s="12">
        <v>-7.0389091255121308</v>
      </c>
      <c r="AM1291" s="12">
        <v>19.856093829067092</v>
      </c>
      <c r="AN1291" s="12">
        <v>6.6825374836374021</v>
      </c>
      <c r="AO1291" s="12">
        <v>-2.4529446412312783</v>
      </c>
      <c r="AP1291" s="12">
        <v>14.727911833151213</v>
      </c>
      <c r="AQ1291" s="12">
        <v>3.9020672950992883</v>
      </c>
      <c r="AR1291" s="12">
        <v>4.35582995238238</v>
      </c>
      <c r="AS1291" s="12">
        <v>16.971141554011435</v>
      </c>
      <c r="AT1291" s="12">
        <v>5.820506250689454</v>
      </c>
      <c r="AU1291" s="12">
        <v>25.551002489243249</v>
      </c>
      <c r="AV1291" s="12">
        <v>17.762810191114308</v>
      </c>
      <c r="AW1291" s="12">
        <v>23.96090178000544</v>
      </c>
      <c r="AX1291" s="12">
        <v>15.454606208394642</v>
      </c>
      <c r="AY1291" s="12">
        <v>18.745657374572051</v>
      </c>
      <c r="AZ1291" s="12">
        <v>11.785627650057872</v>
      </c>
      <c r="BA1291" s="12">
        <v>0.74731757320755532</v>
      </c>
      <c r="BB1291" s="12">
        <v>-8.0010758933075881</v>
      </c>
      <c r="BC1291" s="12">
        <v>24.971199996237367</v>
      </c>
      <c r="BD1291" s="12">
        <v>26.535183072479356</v>
      </c>
      <c r="BE1291" s="12">
        <v>15.965363363105842</v>
      </c>
      <c r="BF1291" s="12">
        <v>23.664950810545339</v>
      </c>
      <c r="BG1291" s="12">
        <v>-3.2100656526016511</v>
      </c>
      <c r="BH1291" s="12">
        <v>6.1624050976190468</v>
      </c>
      <c r="BI1291" s="12">
        <v>1.9662287331144115</v>
      </c>
      <c r="BJ1291" s="12">
        <v>28.702709341922432</v>
      </c>
      <c r="BK1291" s="12">
        <v>8.7886191984039108</v>
      </c>
      <c r="BL1291" s="12">
        <v>25.337702722527709</v>
      </c>
      <c r="BM1291" s="12">
        <v>19.329865301684666</v>
      </c>
      <c r="BN1291" s="12">
        <v>12.599692756530827</v>
      </c>
      <c r="BO1291" s="12">
        <v>3.0020710846264125</v>
      </c>
      <c r="BP1291" s="12">
        <v>16.210744539305889</v>
      </c>
      <c r="BQ1291" s="12">
        <v>22.029501317964481</v>
      </c>
      <c r="BR1291" s="12">
        <v>4.2691075454450553</v>
      </c>
      <c r="BS1291" s="12">
        <v>25.595735826327665</v>
      </c>
      <c r="BT1291" s="12">
        <v>12.856209158262759</v>
      </c>
      <c r="BU1291" s="12">
        <v>4.3220829201928721</v>
      </c>
      <c r="BV1291" s="12">
        <v>14.006453111619562</v>
      </c>
      <c r="BW1291" s="12">
        <v>14.015467710011769</v>
      </c>
      <c r="BX1291" s="12">
        <v>19.654060285675151</v>
      </c>
      <c r="BY1291" s="12">
        <v>8.3997587979919057</v>
      </c>
      <c r="BZ1291" s="12">
        <v>5.1620408349384643</v>
      </c>
      <c r="CA1291" s="12">
        <v>19.104007024237635</v>
      </c>
      <c r="CB1291" s="12">
        <v>14.981895942608514</v>
      </c>
      <c r="CC1291" s="12">
        <v>7.2022322206166649</v>
      </c>
      <c r="CD1291" s="12">
        <v>15.936505013381947</v>
      </c>
      <c r="CE1291" s="12">
        <v>10.943522129237872</v>
      </c>
      <c r="CF1291" s="12">
        <v>18.623889904337602</v>
      </c>
      <c r="CG1291" s="12">
        <v>9.9310273777010725</v>
      </c>
      <c r="CH1291" s="12">
        <v>6.0594106995591774</v>
      </c>
      <c r="CI1291" s="12">
        <v>12.179280970929902</v>
      </c>
      <c r="CJ1291" s="12">
        <v>27.004834871449599</v>
      </c>
      <c r="CK1291" s="12">
        <v>5.2466595940689054</v>
      </c>
      <c r="CL1291" s="12">
        <v>19.074040558321702</v>
      </c>
      <c r="CM1291" s="12">
        <v>23.763493980031679</v>
      </c>
      <c r="CN1291" s="12">
        <v>20.95654524840127</v>
      </c>
      <c r="CO1291" s="12">
        <v>7.116637881406298</v>
      </c>
      <c r="CP1291" s="12">
        <v>19.278743022420461</v>
      </c>
      <c r="CQ1291" s="12">
        <v>15.879332687376635</v>
      </c>
      <c r="CR1291" s="12">
        <v>11.109290519060341</v>
      </c>
      <c r="CS1291" s="12">
        <v>12.457523095607835</v>
      </c>
      <c r="CT1291" s="12">
        <v>15.160582320957745</v>
      </c>
      <c r="CU1291" s="12">
        <v>17.209312681944084</v>
      </c>
      <c r="CV1291" s="12">
        <v>7.7791360008946189</v>
      </c>
      <c r="CW1291" s="12">
        <v>9.434230395802695</v>
      </c>
      <c r="CX1291" s="12">
        <v>10.969825029341326</v>
      </c>
      <c r="CY1291" s="12">
        <v>17.996708976718896</v>
      </c>
      <c r="CZ1291" s="12">
        <v>9.1284266502519902</v>
      </c>
      <c r="DA1291" s="12">
        <v>15.116967921561173</v>
      </c>
      <c r="DB1291" s="12">
        <v>21.930911840483553</v>
      </c>
      <c r="DC1291" s="12">
        <v>10.931822289869887</v>
      </c>
      <c r="DD1291" s="12">
        <v>7.2538487606118078</v>
      </c>
    </row>
    <row r="1292" spans="1:108" x14ac:dyDescent="0.25">
      <c r="A1292" s="2">
        <v>431</v>
      </c>
      <c r="B1292" s="8">
        <f t="shared" ref="B1292" ca="1" si="1587">_xlfn.COVARIANCE.P(OFFSET(I1293,0,0,1,20),OFFSET(I1294,0,0,1,20))/_xlfn.VAR.P(OFFSET(I1293,0,0,1,20))</f>
        <v>1.9906038111906807</v>
      </c>
      <c r="C1292" s="8">
        <f t="shared" ref="C1292" ca="1" si="1588">_xlfn.COVARIANCE.P(OFFSET(I1293,0,0,1,50),OFFSET(I1294,0,0,1,50))/_xlfn.VAR.P(OFFSET(I1293,0,0,1,50))</f>
        <v>2.0003493394425464</v>
      </c>
      <c r="D1292" s="8">
        <f t="shared" ref="D1292" ca="1" si="1589">_xlfn.COVARIANCE.P(OFFSET(I1293,0,0,1,100),OFFSET(I1294,0,0,1,100))/_xlfn.VAR.P(OFFSET(I1293,0,0,1,100))</f>
        <v>1.9836662270636389</v>
      </c>
      <c r="E1292" s="8">
        <f t="shared" ref="E1292" ca="1" si="1590">AVERAGE(OFFSET(I1294,0,0,1,20))-AVERAGE(OFFSET(I1293,0,0,1,20))*B1292</f>
        <v>10.17317914574615</v>
      </c>
      <c r="F1292" s="8">
        <f t="shared" ref="F1292" ca="1" si="1591">AVERAGE(OFFSET(I1294,0,0,1,50))-AVERAGE(OFFSET(I1293,0,0,1,50))*C1292</f>
        <v>9.8934227841492159</v>
      </c>
      <c r="G1292" s="8">
        <f t="shared" ref="G1292" ca="1" si="1592">AVERAGE(OFFSET(I1294,0,0,1,100))-AVERAGE(OFFSET(I1293,0,0,1,100))*D1292</f>
        <v>9.9470316245814452</v>
      </c>
      <c r="H1292" s="9" t="s">
        <v>29</v>
      </c>
      <c r="I1292" s="10">
        <v>5669</v>
      </c>
      <c r="J1292" s="10">
        <v>1675</v>
      </c>
      <c r="K1292" s="10">
        <v>605</v>
      </c>
      <c r="L1292" s="10">
        <v>7558</v>
      </c>
      <c r="M1292" s="10">
        <v>8894</v>
      </c>
      <c r="N1292" s="10">
        <v>2569</v>
      </c>
      <c r="O1292" s="10">
        <v>2210</v>
      </c>
      <c r="P1292" s="10">
        <v>8570</v>
      </c>
      <c r="Q1292" s="10">
        <v>3727</v>
      </c>
      <c r="R1292" s="10">
        <v>1194</v>
      </c>
      <c r="S1292" s="10">
        <v>8341</v>
      </c>
      <c r="T1292" s="10">
        <v>7536</v>
      </c>
      <c r="U1292" s="10">
        <v>5812</v>
      </c>
      <c r="V1292" s="10">
        <v>9220</v>
      </c>
      <c r="W1292" s="10">
        <v>3788</v>
      </c>
      <c r="X1292" s="10">
        <v>5688</v>
      </c>
      <c r="Y1292" s="10">
        <v>3923</v>
      </c>
      <c r="Z1292" s="10">
        <v>105</v>
      </c>
      <c r="AA1292" s="10">
        <v>6023</v>
      </c>
      <c r="AB1292" s="10">
        <v>2331</v>
      </c>
      <c r="AC1292" s="10">
        <v>6585</v>
      </c>
      <c r="AD1292" s="10">
        <v>7289</v>
      </c>
      <c r="AE1292" s="10">
        <v>5377</v>
      </c>
      <c r="AF1292" s="10">
        <v>3476</v>
      </c>
      <c r="AG1292" s="10">
        <v>9629</v>
      </c>
      <c r="AH1292" s="10">
        <v>2213</v>
      </c>
      <c r="AI1292" s="10">
        <v>2228</v>
      </c>
      <c r="AJ1292" s="10">
        <v>5007</v>
      </c>
      <c r="AK1292" s="10">
        <v>5937</v>
      </c>
      <c r="AL1292" s="10">
        <v>1604</v>
      </c>
      <c r="AM1292" s="10">
        <v>38</v>
      </c>
      <c r="AN1292" s="10">
        <v>9984</v>
      </c>
      <c r="AO1292" s="10">
        <v>7632</v>
      </c>
      <c r="AP1292" s="10">
        <v>4370</v>
      </c>
      <c r="AQ1292" s="10">
        <v>1491</v>
      </c>
      <c r="AR1292" s="10">
        <v>9812</v>
      </c>
      <c r="AS1292" s="10">
        <v>1904</v>
      </c>
      <c r="AT1292" s="10">
        <v>8601</v>
      </c>
      <c r="AU1292" s="10">
        <v>3415</v>
      </c>
      <c r="AV1292" s="10">
        <v>6781</v>
      </c>
      <c r="AW1292" s="10">
        <v>2530</v>
      </c>
      <c r="AX1292" s="10">
        <v>4400</v>
      </c>
      <c r="AY1292" s="10">
        <v>780</v>
      </c>
      <c r="AZ1292" s="10">
        <v>967</v>
      </c>
      <c r="BA1292" s="10">
        <v>3579</v>
      </c>
      <c r="BB1292" s="10">
        <v>4366</v>
      </c>
      <c r="BC1292" s="10">
        <v>7126</v>
      </c>
      <c r="BD1292" s="10">
        <v>6795</v>
      </c>
      <c r="BE1292" s="10">
        <v>6053</v>
      </c>
      <c r="BF1292" s="10">
        <v>8417</v>
      </c>
      <c r="BG1292" s="10">
        <v>971</v>
      </c>
      <c r="BH1292" s="10">
        <v>2755</v>
      </c>
      <c r="BI1292" s="10">
        <v>6215</v>
      </c>
      <c r="BJ1292" s="10">
        <v>1555</v>
      </c>
      <c r="BK1292" s="10">
        <v>1203</v>
      </c>
      <c r="BL1292" s="10">
        <v>8646</v>
      </c>
      <c r="BM1292" s="10">
        <v>6089</v>
      </c>
      <c r="BN1292" s="10">
        <v>8248</v>
      </c>
      <c r="BO1292" s="10">
        <v>2404</v>
      </c>
      <c r="BP1292" s="10">
        <v>391</v>
      </c>
      <c r="BQ1292" s="10">
        <v>5294</v>
      </c>
      <c r="BR1292" s="10">
        <v>7036</v>
      </c>
      <c r="BS1292" s="10">
        <v>7192</v>
      </c>
      <c r="BT1292" s="10">
        <v>4818</v>
      </c>
      <c r="BU1292" s="10">
        <v>6197</v>
      </c>
      <c r="BV1292" s="10">
        <v>5896</v>
      </c>
      <c r="BW1292" s="10">
        <v>4023</v>
      </c>
      <c r="BX1292" s="10">
        <v>6271</v>
      </c>
      <c r="BY1292" s="10">
        <v>2125</v>
      </c>
      <c r="BZ1292" s="10">
        <v>1305</v>
      </c>
      <c r="CA1292" s="10">
        <v>2730</v>
      </c>
      <c r="CB1292" s="10">
        <v>5036</v>
      </c>
      <c r="CC1292" s="10">
        <v>9939</v>
      </c>
      <c r="CD1292" s="10">
        <v>799</v>
      </c>
      <c r="CE1292" s="10">
        <v>7411</v>
      </c>
      <c r="CF1292" s="10">
        <v>454</v>
      </c>
      <c r="CG1292" s="10">
        <v>2535</v>
      </c>
      <c r="CH1292" s="10">
        <v>4268</v>
      </c>
      <c r="CI1292" s="10">
        <v>4721</v>
      </c>
      <c r="CJ1292" s="10">
        <v>1106</v>
      </c>
      <c r="CK1292" s="10">
        <v>2043</v>
      </c>
      <c r="CL1292" s="10">
        <v>5693</v>
      </c>
      <c r="CM1292" s="10">
        <v>552</v>
      </c>
      <c r="CN1292" s="10">
        <v>5551</v>
      </c>
      <c r="CO1292" s="10">
        <v>9938</v>
      </c>
      <c r="CP1292" s="10">
        <v>8476</v>
      </c>
      <c r="CQ1292" s="10">
        <v>3220</v>
      </c>
      <c r="CR1292" s="10">
        <v>8494</v>
      </c>
      <c r="CS1292" s="10">
        <v>3625</v>
      </c>
      <c r="CT1292" s="10">
        <v>8761</v>
      </c>
      <c r="CU1292" s="10">
        <v>2963</v>
      </c>
      <c r="CV1292" s="10">
        <v>4781</v>
      </c>
      <c r="CW1292" s="10">
        <v>4502</v>
      </c>
      <c r="CX1292" s="10">
        <v>2077</v>
      </c>
      <c r="CY1292" s="10">
        <v>7053</v>
      </c>
      <c r="CZ1292" s="10">
        <v>6445</v>
      </c>
      <c r="DA1292" s="10">
        <v>1785</v>
      </c>
      <c r="DB1292" s="10">
        <v>8517</v>
      </c>
      <c r="DC1292" s="10">
        <v>6814</v>
      </c>
      <c r="DD1292" s="10">
        <v>945</v>
      </c>
    </row>
    <row r="1293" spans="1:108" x14ac:dyDescent="0.25">
      <c r="H1293" s="11" t="s">
        <v>0</v>
      </c>
      <c r="I1293" s="12">
        <v>-4.3625214646136738</v>
      </c>
      <c r="J1293" s="12">
        <v>-7.3677964227966992</v>
      </c>
      <c r="K1293" s="12">
        <v>-1.2154457631238029</v>
      </c>
      <c r="L1293" s="12">
        <v>6.2483677352559654</v>
      </c>
      <c r="M1293" s="12">
        <v>0.6203971065957683</v>
      </c>
      <c r="N1293" s="12">
        <v>-2.8940760307490319</v>
      </c>
      <c r="O1293" s="12">
        <v>0.58850078280193441</v>
      </c>
      <c r="P1293" s="12">
        <v>-1.1688565812390272</v>
      </c>
      <c r="Q1293" s="12">
        <v>-4.5288131904711291</v>
      </c>
      <c r="R1293" s="12">
        <v>6.8658470740261093</v>
      </c>
      <c r="S1293" s="12">
        <v>2.9476738280179555</v>
      </c>
      <c r="T1293" s="12">
        <v>-3.1346206268665493</v>
      </c>
      <c r="U1293" s="12">
        <v>-0.47570428286243349</v>
      </c>
      <c r="V1293" s="12">
        <v>-4.993610780062153</v>
      </c>
      <c r="W1293" s="12">
        <v>5.4563459289191796</v>
      </c>
      <c r="X1293" s="12">
        <v>4.2801418298818747</v>
      </c>
      <c r="Y1293" s="12">
        <v>0.48951791209536633</v>
      </c>
      <c r="Z1293" s="12">
        <v>3.9808565819624366</v>
      </c>
      <c r="AA1293" s="12">
        <v>5.5119045329882148</v>
      </c>
      <c r="AB1293" s="12">
        <v>-1.9561561999830563</v>
      </c>
      <c r="AC1293" s="12">
        <v>1.8001957038691851</v>
      </c>
      <c r="AD1293" s="12">
        <v>-5.450056028334572</v>
      </c>
      <c r="AE1293" s="12">
        <v>-1.1743734083463393</v>
      </c>
      <c r="AF1293" s="12">
        <v>-1.1838238538164283</v>
      </c>
      <c r="AG1293" s="12">
        <v>-3.4967244993313735</v>
      </c>
      <c r="AH1293" s="12">
        <v>-1.7341268416066349</v>
      </c>
      <c r="AI1293" s="12">
        <v>-10.394402414440091</v>
      </c>
      <c r="AJ1293" s="12">
        <v>-6.8066195369519455</v>
      </c>
      <c r="AK1293" s="12">
        <v>-1.9943701627566899</v>
      </c>
      <c r="AL1293" s="12">
        <v>-5.5758159733372175</v>
      </c>
      <c r="AM1293" s="12">
        <v>-1.4159057976049509</v>
      </c>
      <c r="AN1293" s="12">
        <v>-10.640605976878721</v>
      </c>
      <c r="AO1293" s="12">
        <v>3.2159611627849713</v>
      </c>
      <c r="AP1293" s="12">
        <v>0.75557651956960048</v>
      </c>
      <c r="AQ1293" s="12">
        <v>2.0180170625589953</v>
      </c>
      <c r="AR1293" s="12">
        <v>-5.8929314930306065</v>
      </c>
      <c r="AS1293" s="12">
        <v>0.97596861133095381</v>
      </c>
      <c r="AT1293" s="12">
        <v>-4.7766863459312034</v>
      </c>
      <c r="AU1293" s="12">
        <v>-9.4252505218170199</v>
      </c>
      <c r="AV1293" s="12">
        <v>0.91521640940578197</v>
      </c>
      <c r="AW1293" s="12">
        <v>2.3603545484196737</v>
      </c>
      <c r="AX1293" s="12">
        <v>-3.4195997496997661</v>
      </c>
      <c r="AY1293" s="12">
        <v>-2.988438994368305</v>
      </c>
      <c r="AZ1293" s="12">
        <v>4.6368790999750411</v>
      </c>
      <c r="BA1293" s="12">
        <v>-4.5104425527258458</v>
      </c>
      <c r="BB1293" s="12">
        <v>13.504709965058989</v>
      </c>
      <c r="BC1293" s="12">
        <v>4.295320355925881</v>
      </c>
      <c r="BD1293" s="12">
        <v>-3.4615512514069673</v>
      </c>
      <c r="BE1293" s="12">
        <v>-1.299195477547662</v>
      </c>
      <c r="BF1293" s="12">
        <v>8.0381688566131242</v>
      </c>
      <c r="BG1293" s="12">
        <v>-4.9444324013944456</v>
      </c>
      <c r="BH1293" s="12">
        <v>-1.517032950287702</v>
      </c>
      <c r="BI1293" s="12">
        <v>-3.1482154476558244</v>
      </c>
      <c r="BJ1293" s="12">
        <v>1.555161157101657</v>
      </c>
      <c r="BK1293" s="12">
        <v>3.2722980331713325</v>
      </c>
      <c r="BL1293" s="12">
        <v>3.916652240202851</v>
      </c>
      <c r="BM1293" s="12">
        <v>-3.0839770770333952</v>
      </c>
      <c r="BN1293" s="12">
        <v>-1.7721461536364769</v>
      </c>
      <c r="BO1293" s="12">
        <v>-5.4961233250816051</v>
      </c>
      <c r="BP1293" s="12">
        <v>1.2438363218736446</v>
      </c>
      <c r="BQ1293" s="12">
        <v>8.0230766028670004</v>
      </c>
      <c r="BR1293" s="12">
        <v>1.1932650943992007</v>
      </c>
      <c r="BS1293" s="12">
        <v>-6.3037727040942553</v>
      </c>
      <c r="BT1293" s="12">
        <v>-4.9866170392417093</v>
      </c>
      <c r="BU1293" s="12">
        <v>-5.5115953977614272</v>
      </c>
      <c r="BV1293" s="12">
        <v>-8.3667164686193587</v>
      </c>
      <c r="BW1293" s="12">
        <v>-4.57781340831552</v>
      </c>
      <c r="BX1293" s="12">
        <v>-0.91798931110372073</v>
      </c>
      <c r="BY1293" s="12">
        <v>0.98760305466903886</v>
      </c>
      <c r="BZ1293" s="12">
        <v>7.5916274045397047</v>
      </c>
      <c r="CA1293" s="12">
        <v>4.3700772885153976</v>
      </c>
      <c r="CB1293" s="12">
        <v>-3.4808824592378378</v>
      </c>
      <c r="CC1293" s="12">
        <v>-5.7811150779611964</v>
      </c>
      <c r="CD1293" s="12">
        <v>1.4057990663826623</v>
      </c>
      <c r="CE1293" s="12">
        <v>2.6795747581289886</v>
      </c>
      <c r="CF1293" s="12">
        <v>-1.890782934144561</v>
      </c>
      <c r="CG1293" s="12">
        <v>-3.4416187655336401</v>
      </c>
      <c r="CH1293" s="12">
        <v>-1.361910388125507</v>
      </c>
      <c r="CI1293" s="12">
        <v>-4.1394153964417697</v>
      </c>
      <c r="CJ1293" s="12">
        <v>1.9781997156826014</v>
      </c>
      <c r="CK1293" s="12">
        <v>-3.4207563175766458</v>
      </c>
      <c r="CL1293" s="12">
        <v>-5.0020943316577204</v>
      </c>
      <c r="CM1293" s="12">
        <v>-4.7894213191594606</v>
      </c>
      <c r="CN1293" s="12">
        <v>-6.8217000825537042</v>
      </c>
      <c r="CO1293" s="12">
        <v>0.52404672489269577</v>
      </c>
      <c r="CP1293" s="12">
        <v>3.9652118476206342</v>
      </c>
      <c r="CQ1293" s="12">
        <v>-2.1400010277941988</v>
      </c>
      <c r="CR1293" s="12">
        <v>8.0813479191929005</v>
      </c>
      <c r="CS1293" s="12">
        <v>-3.9775991057819433</v>
      </c>
      <c r="CT1293" s="12">
        <v>2.4154923694249568</v>
      </c>
      <c r="CU1293" s="12">
        <v>-8.257103462466576</v>
      </c>
      <c r="CV1293" s="12">
        <v>6.5897036317907887</v>
      </c>
      <c r="CW1293" s="12">
        <v>1.934210692583491</v>
      </c>
      <c r="CX1293" s="12">
        <v>-5.6052390137993591</v>
      </c>
      <c r="CY1293" s="12">
        <v>5.4757372415789574</v>
      </c>
      <c r="CZ1293" s="12">
        <v>2.0041926248556963</v>
      </c>
      <c r="DA1293" s="12">
        <v>2.7539001814450521</v>
      </c>
      <c r="DB1293" s="12">
        <v>0.36337482025929463</v>
      </c>
      <c r="DC1293" s="12">
        <v>-4.2869570340219356</v>
      </c>
      <c r="DD1293" s="12">
        <v>-9.1868082049479245</v>
      </c>
    </row>
    <row r="1294" spans="1:108" x14ac:dyDescent="0.25">
      <c r="H1294" s="11" t="s">
        <v>2</v>
      </c>
      <c r="I1294" s="12">
        <v>0.63772563318308728</v>
      </c>
      <c r="J1294" s="12">
        <v>-3.0731026412145979</v>
      </c>
      <c r="K1294" s="12">
        <v>8.9055764356141189</v>
      </c>
      <c r="L1294" s="12">
        <v>22.992386128063348</v>
      </c>
      <c r="M1294" s="12">
        <v>10.373874435116829</v>
      </c>
      <c r="N1294" s="12">
        <v>4.7034434889796373</v>
      </c>
      <c r="O1294" s="12">
        <v>10.502725124857584</v>
      </c>
      <c r="P1294" s="12">
        <v>7.5262676805808599</v>
      </c>
      <c r="Q1294" s="12">
        <v>1.0687461243892609</v>
      </c>
      <c r="R1294" s="12">
        <v>23.332687275731733</v>
      </c>
      <c r="S1294" s="12">
        <v>15.28268646282185</v>
      </c>
      <c r="T1294" s="12">
        <v>4.0025548093730707</v>
      </c>
      <c r="U1294" s="12">
        <v>9.0334785791206009</v>
      </c>
      <c r="V1294" s="12">
        <v>-0.37998836090255261</v>
      </c>
      <c r="W1294" s="12">
        <v>19.215606381728126</v>
      </c>
      <c r="X1294" s="12">
        <v>16.786688104547498</v>
      </c>
      <c r="Y1294" s="12">
        <v>10.993769911446348</v>
      </c>
      <c r="Z1294" s="12">
        <v>19.704636383250222</v>
      </c>
      <c r="AA1294" s="12">
        <v>25.117815230195664</v>
      </c>
      <c r="AB1294" s="12">
        <v>6.4739439632406448</v>
      </c>
      <c r="AC1294" s="12">
        <v>13.06735500291002</v>
      </c>
      <c r="AD1294" s="12">
        <v>-0.51366744635213935</v>
      </c>
      <c r="AE1294" s="12">
        <v>8.0776113929101054</v>
      </c>
      <c r="AF1294" s="12">
        <v>8.7957541187038508</v>
      </c>
      <c r="AG1294" s="12">
        <v>1.7034973098389319</v>
      </c>
      <c r="AH1294" s="12">
        <v>5.835523579763807</v>
      </c>
      <c r="AI1294" s="12">
        <v>-10.793712544427224</v>
      </c>
      <c r="AJ1294" s="12">
        <v>-4.0306105209356531</v>
      </c>
      <c r="AK1294" s="12">
        <v>6.8304604523780981</v>
      </c>
      <c r="AL1294" s="12">
        <v>-2.9889465978919034</v>
      </c>
      <c r="AM1294" s="12">
        <v>8.2746955559490427</v>
      </c>
      <c r="AN1294" s="12">
        <v>-10.728505559864104</v>
      </c>
      <c r="AO1294" s="12">
        <v>16.195081595612315</v>
      </c>
      <c r="AP1294" s="12">
        <v>11.018982731006867</v>
      </c>
      <c r="AQ1294" s="12">
        <v>13.246951711838291</v>
      </c>
      <c r="AR1294" s="12">
        <v>-2.4809236018788625</v>
      </c>
      <c r="AS1294" s="12">
        <v>11.655408020724906</v>
      </c>
      <c r="AT1294" s="12">
        <v>-0.41542844651922739</v>
      </c>
      <c r="AU1294" s="12">
        <v>-7.9344356728534233</v>
      </c>
      <c r="AV1294" s="12">
        <v>11.925094464808605</v>
      </c>
      <c r="AW1294" s="12">
        <v>12.817202267098187</v>
      </c>
      <c r="AX1294" s="12">
        <v>2.1998281101511927</v>
      </c>
      <c r="AY1294" s="12">
        <v>3.8180623947376824</v>
      </c>
      <c r="AZ1294" s="12">
        <v>19.404797151854329</v>
      </c>
      <c r="BA1294" s="12">
        <v>0.12076449436147529</v>
      </c>
      <c r="BB1294" s="12">
        <v>37.602959382754221</v>
      </c>
      <c r="BC1294" s="12">
        <v>17.887090084644292</v>
      </c>
      <c r="BD1294" s="12">
        <v>2.8851966031128566</v>
      </c>
      <c r="BE1294" s="12">
        <v>6.1704402073122386</v>
      </c>
      <c r="BF1294" s="12">
        <v>25.344534430917072</v>
      </c>
      <c r="BG1294" s="12">
        <v>0.53871452323032742</v>
      </c>
      <c r="BH1294" s="12">
        <v>5.8049537371178399</v>
      </c>
      <c r="BI1294" s="12">
        <v>3.2702055672675638</v>
      </c>
      <c r="BJ1294" s="12">
        <v>13.114355312889389</v>
      </c>
      <c r="BK1294" s="12">
        <v>18.74452853439433</v>
      </c>
      <c r="BL1294" s="12">
        <v>17.844032394845385</v>
      </c>
      <c r="BM1294" s="12">
        <v>3.4892528851042202</v>
      </c>
      <c r="BN1294" s="12">
        <v>8.9606136897585031</v>
      </c>
      <c r="BO1294" s="12">
        <v>-3.1689970004984782</v>
      </c>
      <c r="BP1294" s="12">
        <v>14.297312823964399</v>
      </c>
      <c r="BQ1294" s="12">
        <v>25.823451507689835</v>
      </c>
      <c r="BR1294" s="12">
        <v>11.045647068409878</v>
      </c>
      <c r="BS1294" s="12">
        <v>-2.9704639572320315</v>
      </c>
      <c r="BT1294" s="12">
        <v>-1.6313865631181497</v>
      </c>
      <c r="BU1294" s="12">
        <v>-2.6728039672971229</v>
      </c>
      <c r="BV1294" s="12">
        <v>-7.5876812045202326</v>
      </c>
      <c r="BW1294" s="12">
        <v>0.65669280278420583</v>
      </c>
      <c r="BX1294" s="12">
        <v>7.6493479377983782</v>
      </c>
      <c r="BY1294" s="12">
        <v>11.676155634979855</v>
      </c>
      <c r="BZ1294" s="12">
        <v>26.254633297425407</v>
      </c>
      <c r="CA1294" s="12">
        <v>17.545670028396419</v>
      </c>
      <c r="CB1294" s="12">
        <v>2.1703269683761897</v>
      </c>
      <c r="CC1294" s="12">
        <v>-1.3781555072115403</v>
      </c>
      <c r="CD1294" s="12">
        <v>12.438696496225829</v>
      </c>
      <c r="CE1294" s="12">
        <v>15.761179909357617</v>
      </c>
      <c r="CF1294" s="12">
        <v>6.142675642320782</v>
      </c>
      <c r="CG1294" s="12">
        <v>4.8095127435243503</v>
      </c>
      <c r="CH1294" s="12">
        <v>7.8492339106266495</v>
      </c>
      <c r="CI1294" s="12">
        <v>3.3765984597798369</v>
      </c>
      <c r="CJ1294" s="12">
        <v>13.356858498574463</v>
      </c>
      <c r="CK1294" s="12">
        <v>4.3116298316499471</v>
      </c>
      <c r="CL1294" s="12">
        <v>7.4747860924703022E-2</v>
      </c>
      <c r="CM1294" s="12">
        <v>1.5117902183616581</v>
      </c>
      <c r="CN1294" s="12">
        <v>-2.5342739747126948</v>
      </c>
      <c r="CO1294" s="12">
        <v>10.362896149558829</v>
      </c>
      <c r="CP1294" s="12">
        <v>18.745657374572051</v>
      </c>
      <c r="CQ1294" s="12">
        <v>5.1827131973955094</v>
      </c>
      <c r="CR1294" s="12">
        <v>26.791924712710859</v>
      </c>
      <c r="CS1294" s="12">
        <v>1.6978663071418205</v>
      </c>
      <c r="CT1294" s="12">
        <v>13.484711454577372</v>
      </c>
      <c r="CU1294" s="12">
        <v>-4.7946958602648557</v>
      </c>
      <c r="CV1294" s="12">
        <v>22.326568031090833</v>
      </c>
      <c r="CW1294" s="12">
        <v>13.317258486991395</v>
      </c>
      <c r="CX1294" s="12">
        <v>0.95195873010865339</v>
      </c>
      <c r="CY1294" s="12">
        <v>19.169382408269893</v>
      </c>
      <c r="CZ1294" s="12">
        <v>13.565209611827713</v>
      </c>
      <c r="DA1294" s="12">
        <v>14.502489316206244</v>
      </c>
      <c r="DB1294" s="12">
        <v>9.9076326875627387</v>
      </c>
      <c r="DC1294" s="12">
        <v>3.9954902044142746</v>
      </c>
      <c r="DD1294" s="12">
        <v>-8.0356674052777635</v>
      </c>
    </row>
    <row r="1295" spans="1:108" x14ac:dyDescent="0.25">
      <c r="A1295" s="2">
        <v>432</v>
      </c>
      <c r="B1295" s="8">
        <f t="shared" ref="B1295" ca="1" si="1593">_xlfn.COVARIANCE.P(OFFSET(I1296,0,0,1,20),OFFSET(I1297,0,0,1,20))/_xlfn.VAR.P(OFFSET(I1296,0,0,1,20))</f>
        <v>1.960486980467963</v>
      </c>
      <c r="C1295" s="8">
        <f t="shared" ref="C1295" ca="1" si="1594">_xlfn.COVARIANCE.P(OFFSET(I1296,0,0,1,50),OFFSET(I1297,0,0,1,50))/_xlfn.VAR.P(OFFSET(I1296,0,0,1,50))</f>
        <v>1.9929258435159165</v>
      </c>
      <c r="D1295" s="8">
        <f t="shared" ref="D1295" ca="1" si="1595">_xlfn.COVARIANCE.P(OFFSET(I1296,0,0,1,100),OFFSET(I1297,0,0,1,100))/_xlfn.VAR.P(OFFSET(I1296,0,0,1,100))</f>
        <v>1.9962412951404371</v>
      </c>
      <c r="E1295" s="8">
        <f t="shared" ref="E1295" ca="1" si="1596">AVERAGE(OFFSET(I1297,0,0,1,20))-AVERAGE(OFFSET(I1296,0,0,1,20))*B1295</f>
        <v>10.08861880662737</v>
      </c>
      <c r="F1295" s="8">
        <f t="shared" ref="F1295" ca="1" si="1597">AVERAGE(OFFSET(I1297,0,0,1,50))-AVERAGE(OFFSET(I1296,0,0,1,50))*C1295</f>
        <v>9.9643943407576181</v>
      </c>
      <c r="G1295" s="8">
        <f t="shared" ref="G1295" ca="1" si="1598">AVERAGE(OFFSET(I1297,0,0,1,100))-AVERAGE(OFFSET(I1296,0,0,1,100))*D1295</f>
        <v>9.9581085528701596</v>
      </c>
      <c r="H1295" s="9" t="s">
        <v>29</v>
      </c>
      <c r="I1295" s="10">
        <v>5486</v>
      </c>
      <c r="J1295" s="10">
        <v>1721</v>
      </c>
      <c r="K1295" s="10">
        <v>162</v>
      </c>
      <c r="L1295" s="10">
        <v>4863</v>
      </c>
      <c r="M1295" s="10">
        <v>8030</v>
      </c>
      <c r="N1295" s="10">
        <v>5280</v>
      </c>
      <c r="O1295" s="10">
        <v>377</v>
      </c>
      <c r="P1295" s="10">
        <v>6960</v>
      </c>
      <c r="Q1295" s="10">
        <v>2645</v>
      </c>
      <c r="R1295" s="10">
        <v>8356</v>
      </c>
      <c r="S1295" s="10">
        <v>4514</v>
      </c>
      <c r="T1295" s="10">
        <v>6678</v>
      </c>
      <c r="U1295" s="10">
        <v>1093</v>
      </c>
      <c r="V1295" s="10">
        <v>6831</v>
      </c>
      <c r="W1295" s="10">
        <v>3674</v>
      </c>
      <c r="X1295" s="10">
        <v>2809</v>
      </c>
      <c r="Y1295" s="10">
        <v>9685</v>
      </c>
      <c r="Z1295" s="10">
        <v>1089</v>
      </c>
      <c r="AA1295" s="10">
        <v>281</v>
      </c>
      <c r="AB1295" s="10">
        <v>2775</v>
      </c>
      <c r="AC1295" s="10">
        <v>6243</v>
      </c>
      <c r="AD1295" s="10">
        <v>9125</v>
      </c>
      <c r="AE1295" s="10">
        <v>6993</v>
      </c>
      <c r="AF1295" s="10">
        <v>5379</v>
      </c>
      <c r="AG1295" s="10">
        <v>7644</v>
      </c>
      <c r="AH1295" s="10">
        <v>8022</v>
      </c>
      <c r="AI1295" s="10">
        <v>6537</v>
      </c>
      <c r="AJ1295" s="10">
        <v>5381</v>
      </c>
      <c r="AK1295" s="10">
        <v>6500</v>
      </c>
      <c r="AL1295" s="10">
        <v>1648</v>
      </c>
      <c r="AM1295" s="10">
        <v>4562</v>
      </c>
      <c r="AN1295" s="10">
        <v>7513</v>
      </c>
      <c r="AO1295" s="10">
        <v>5401</v>
      </c>
      <c r="AP1295" s="10">
        <v>9069</v>
      </c>
      <c r="AQ1295" s="10">
        <v>5509</v>
      </c>
      <c r="AR1295" s="10">
        <v>4964</v>
      </c>
      <c r="AS1295" s="10">
        <v>9259</v>
      </c>
      <c r="AT1295" s="10">
        <v>3079</v>
      </c>
      <c r="AU1295" s="10">
        <v>9092</v>
      </c>
      <c r="AV1295" s="10">
        <v>5052</v>
      </c>
      <c r="AW1295" s="10">
        <v>7506</v>
      </c>
      <c r="AX1295" s="10">
        <v>3281</v>
      </c>
      <c r="AY1295" s="10">
        <v>8304</v>
      </c>
      <c r="AZ1295" s="10">
        <v>6921</v>
      </c>
      <c r="BA1295" s="10">
        <v>7595</v>
      </c>
      <c r="BB1295" s="10">
        <v>5871</v>
      </c>
      <c r="BC1295" s="10">
        <v>3391</v>
      </c>
      <c r="BD1295" s="10">
        <v>6544</v>
      </c>
      <c r="BE1295" s="10">
        <v>2776</v>
      </c>
      <c r="BF1295" s="10">
        <v>947</v>
      </c>
      <c r="BG1295" s="10">
        <v>8860</v>
      </c>
      <c r="BH1295" s="10">
        <v>6392</v>
      </c>
      <c r="BI1295" s="10">
        <v>7654</v>
      </c>
      <c r="BJ1295" s="10">
        <v>5303</v>
      </c>
      <c r="BK1295" s="10">
        <v>4176</v>
      </c>
      <c r="BL1295" s="10">
        <v>7930</v>
      </c>
      <c r="BM1295" s="10">
        <v>7112</v>
      </c>
      <c r="BN1295" s="10">
        <v>6168</v>
      </c>
      <c r="BO1295" s="10">
        <v>9099</v>
      </c>
      <c r="BP1295" s="10">
        <v>5356</v>
      </c>
      <c r="BQ1295" s="10">
        <v>5201</v>
      </c>
      <c r="BR1295" s="10">
        <v>1846</v>
      </c>
      <c r="BS1295" s="10">
        <v>9719</v>
      </c>
      <c r="BT1295" s="10">
        <v>514</v>
      </c>
      <c r="BU1295" s="10">
        <v>8955</v>
      </c>
      <c r="BV1295" s="10">
        <v>4150</v>
      </c>
      <c r="BW1295" s="10">
        <v>5568</v>
      </c>
      <c r="BX1295" s="10">
        <v>8905</v>
      </c>
      <c r="BY1295" s="10">
        <v>8999</v>
      </c>
      <c r="BZ1295" s="10">
        <v>7794</v>
      </c>
      <c r="CA1295" s="10">
        <v>8995</v>
      </c>
      <c r="CB1295" s="10">
        <v>2051</v>
      </c>
      <c r="CC1295" s="10">
        <v>6769</v>
      </c>
      <c r="CD1295" s="10">
        <v>3934</v>
      </c>
      <c r="CE1295" s="10">
        <v>1986</v>
      </c>
      <c r="CF1295" s="10">
        <v>1016</v>
      </c>
      <c r="CG1295" s="10">
        <v>946</v>
      </c>
      <c r="CH1295" s="10">
        <v>1044</v>
      </c>
      <c r="CI1295" s="10">
        <v>2366</v>
      </c>
      <c r="CJ1295" s="10">
        <v>9910</v>
      </c>
      <c r="CK1295" s="10">
        <v>914</v>
      </c>
      <c r="CL1295" s="10">
        <v>8878</v>
      </c>
      <c r="CM1295" s="10">
        <v>6827</v>
      </c>
      <c r="CN1295" s="10">
        <v>6021</v>
      </c>
      <c r="CO1295" s="10">
        <v>7929</v>
      </c>
      <c r="CP1295" s="10">
        <v>7304</v>
      </c>
      <c r="CQ1295" s="10">
        <v>7238</v>
      </c>
      <c r="CR1295" s="10">
        <v>2496</v>
      </c>
      <c r="CS1295" s="10">
        <v>817</v>
      </c>
      <c r="CT1295" s="10">
        <v>8353</v>
      </c>
      <c r="CU1295" s="10">
        <v>8004</v>
      </c>
      <c r="CV1295" s="10">
        <v>3101</v>
      </c>
      <c r="CW1295" s="10">
        <v>9924</v>
      </c>
      <c r="CX1295" s="10">
        <v>9394</v>
      </c>
      <c r="CY1295" s="10">
        <v>4391</v>
      </c>
      <c r="CZ1295" s="10">
        <v>4521</v>
      </c>
      <c r="DA1295" s="10">
        <v>3615</v>
      </c>
      <c r="DB1295" s="10">
        <v>1069</v>
      </c>
      <c r="DC1295" s="10">
        <v>4800</v>
      </c>
      <c r="DD1295" s="10">
        <v>754</v>
      </c>
    </row>
    <row r="1296" spans="1:108" x14ac:dyDescent="0.25">
      <c r="H1296" s="11" t="s">
        <v>0</v>
      </c>
      <c r="I1296" s="12">
        <v>-0.75889852923403567</v>
      </c>
      <c r="J1296" s="12">
        <v>2.4227426133408723</v>
      </c>
      <c r="K1296" s="12">
        <v>-1.09693604921079</v>
      </c>
      <c r="L1296" s="12">
        <v>-3.9833905549768156</v>
      </c>
      <c r="M1296" s="12">
        <v>2.0530834544048968</v>
      </c>
      <c r="N1296" s="12">
        <v>2.6696075251832978</v>
      </c>
      <c r="O1296" s="12">
        <v>-5.6071869930181348</v>
      </c>
      <c r="P1296" s="12">
        <v>-5.1864341000328151</v>
      </c>
      <c r="Q1296" s="12">
        <v>-0.59004214357310525</v>
      </c>
      <c r="R1296" s="12">
        <v>3.9452574641388498</v>
      </c>
      <c r="S1296" s="12">
        <v>2.2765463263771486</v>
      </c>
      <c r="T1296" s="12">
        <v>0.20130269310017557</v>
      </c>
      <c r="U1296" s="12">
        <v>-3.1140811036371394</v>
      </c>
      <c r="V1296" s="12">
        <v>2.4152441280229091</v>
      </c>
      <c r="W1296" s="12">
        <v>-5.4445146561183844</v>
      </c>
      <c r="X1296" s="12">
        <v>-0.73299809145531913</v>
      </c>
      <c r="Y1296" s="12">
        <v>-0.35003901217283018</v>
      </c>
      <c r="Z1296" s="12">
        <v>3.9267595770176014</v>
      </c>
      <c r="AA1296" s="12">
        <v>10.821482503937855</v>
      </c>
      <c r="AB1296" s="12">
        <v>11.636786265495058</v>
      </c>
      <c r="AC1296" s="12">
        <v>-6.8440725602070573</v>
      </c>
      <c r="AD1296" s="12">
        <v>-3.4643709087650891</v>
      </c>
      <c r="AE1296" s="12">
        <v>6.4174440127103383</v>
      </c>
      <c r="AF1296" s="12">
        <v>3.9226991307052851E-2</v>
      </c>
      <c r="AG1296" s="12">
        <v>1.5915181969348389</v>
      </c>
      <c r="AH1296" s="12">
        <v>11.058233270045289</v>
      </c>
      <c r="AI1296" s="12">
        <v>-7.7545591615350169</v>
      </c>
      <c r="AJ1296" s="12">
        <v>-3.9833324787623758</v>
      </c>
      <c r="AK1296" s="12">
        <v>-1.8812975231473528</v>
      </c>
      <c r="AL1296" s="12">
        <v>-3.1274180423164273</v>
      </c>
      <c r="AM1296" s="12">
        <v>6.8796546618111867</v>
      </c>
      <c r="AN1296" s="12">
        <v>-0.61082652706129759</v>
      </c>
      <c r="AO1296" s="12">
        <v>-1.8352403743962722</v>
      </c>
      <c r="AP1296" s="12">
        <v>-7.0029405826457545</v>
      </c>
      <c r="AQ1296" s="12">
        <v>-1.0933489258040758</v>
      </c>
      <c r="AR1296" s="12">
        <v>4.5291392340754637</v>
      </c>
      <c r="AS1296" s="12">
        <v>1.642232467835202</v>
      </c>
      <c r="AT1296" s="12">
        <v>-0.2711261194764702</v>
      </c>
      <c r="AU1296" s="12">
        <v>-9.4718729154736874</v>
      </c>
      <c r="AV1296" s="12">
        <v>2.2607259525071406</v>
      </c>
      <c r="AW1296" s="12">
        <v>7.2417953752084285</v>
      </c>
      <c r="AX1296" s="12">
        <v>12.950987118008268</v>
      </c>
      <c r="AY1296" s="12">
        <v>0.74688146544579836</v>
      </c>
      <c r="AZ1296" s="12">
        <v>6.1999147294980776</v>
      </c>
      <c r="BA1296" s="12">
        <v>3.7825599916110377</v>
      </c>
      <c r="BB1296" s="12">
        <v>10.019589053781427</v>
      </c>
      <c r="BC1296" s="12">
        <v>1.6097139750251499</v>
      </c>
      <c r="BD1296" s="12">
        <v>-2.0726663323692334</v>
      </c>
      <c r="BE1296" s="12">
        <v>3.9303944219234417</v>
      </c>
      <c r="BF1296" s="12">
        <v>4.0923502088832286</v>
      </c>
      <c r="BG1296" s="12">
        <v>2.01560831693229</v>
      </c>
      <c r="BH1296" s="12">
        <v>0.80048715932495873</v>
      </c>
      <c r="BI1296" s="12">
        <v>-4.6866732114670873</v>
      </c>
      <c r="BJ1296" s="12">
        <v>5.3556220701831156</v>
      </c>
      <c r="BK1296" s="12">
        <v>5.8931336745907554</v>
      </c>
      <c r="BL1296" s="12">
        <v>0.94631464576633906</v>
      </c>
      <c r="BM1296" s="12">
        <v>6.1606632189762127</v>
      </c>
      <c r="BN1296" s="12">
        <v>-2.9922355811997319</v>
      </c>
      <c r="BO1296" s="12">
        <v>-2.2093732629257876</v>
      </c>
      <c r="BP1296" s="12">
        <v>8.1444293456435783</v>
      </c>
      <c r="BQ1296" s="12">
        <v>8.0519344169453397</v>
      </c>
      <c r="BR1296" s="12">
        <v>1.6634056014221956</v>
      </c>
      <c r="BS1296" s="12">
        <v>-0.85448278566690328</v>
      </c>
      <c r="BT1296" s="12">
        <v>6.5170950315916212</v>
      </c>
      <c r="BU1296" s="12">
        <v>3.9808279911308153</v>
      </c>
      <c r="BV1296" s="12">
        <v>1.397461281313308</v>
      </c>
      <c r="BW1296" s="12">
        <v>-2.7829351384111369</v>
      </c>
      <c r="BX1296" s="12">
        <v>1.7164259251063245</v>
      </c>
      <c r="BY1296" s="12">
        <v>-0.26584095292239174</v>
      </c>
      <c r="BZ1296" s="12">
        <v>2.7626145962771735</v>
      </c>
      <c r="CA1296" s="12">
        <v>4.3725495868423296</v>
      </c>
      <c r="CB1296" s="12">
        <v>-2.1635891847844175</v>
      </c>
      <c r="CC1296" s="12">
        <v>5.8795030765759453</v>
      </c>
      <c r="CD1296" s="12">
        <v>-5.9182380096168252</v>
      </c>
      <c r="CE1296" s="12">
        <v>-4.8420255982410616</v>
      </c>
      <c r="CF1296" s="12">
        <v>-5.1739544134684063</v>
      </c>
      <c r="CG1296" s="12">
        <v>-2.1287848795608522</v>
      </c>
      <c r="CH1296" s="12">
        <v>-9.0771720084994794</v>
      </c>
      <c r="CI1296" s="12">
        <v>7.4611687932439663</v>
      </c>
      <c r="CJ1296" s="12">
        <v>-6.2637358360936082</v>
      </c>
      <c r="CK1296" s="12">
        <v>-2.1918334141802709</v>
      </c>
      <c r="CL1296" s="12">
        <v>3.1606685845660172</v>
      </c>
      <c r="CM1296" s="12">
        <v>2.0693871640701484</v>
      </c>
      <c r="CN1296" s="12">
        <v>-8.2796596554091053</v>
      </c>
      <c r="CO1296" s="12">
        <v>5.7629912764928504</v>
      </c>
      <c r="CP1296" s="12">
        <v>5.6080400965751975</v>
      </c>
      <c r="CQ1296" s="12">
        <v>-5.3271578136623852</v>
      </c>
      <c r="CR1296" s="12">
        <v>-3.6921004793196182</v>
      </c>
      <c r="CS1296" s="12">
        <v>-6.4822856902969761</v>
      </c>
      <c r="CT1296" s="12">
        <v>3.8537490616839012</v>
      </c>
      <c r="CU1296" s="12">
        <v>2.8035795100238525</v>
      </c>
      <c r="CV1296" s="12">
        <v>-0.92235064895737195</v>
      </c>
      <c r="CW1296" s="12">
        <v>-5.0511547176396787</v>
      </c>
      <c r="CX1296" s="12">
        <v>-0.65926305771336502</v>
      </c>
      <c r="CY1296" s="12">
        <v>5.2284453549916146</v>
      </c>
      <c r="CZ1296" s="12">
        <v>8.8203982881659933</v>
      </c>
      <c r="DA1296" s="12">
        <v>-0.87230159377412841</v>
      </c>
      <c r="DB1296" s="12">
        <v>-2.7749220390961793</v>
      </c>
      <c r="DC1296" s="12">
        <v>5.9157229669707778</v>
      </c>
      <c r="DD1296" s="12">
        <v>-3.9328067611700659</v>
      </c>
    </row>
    <row r="1297" spans="1:108" x14ac:dyDescent="0.25">
      <c r="H1297" s="11" t="s">
        <v>2</v>
      </c>
      <c r="I1297" s="12">
        <v>6.5065659309706581</v>
      </c>
      <c r="J1297" s="12">
        <v>16.98043658855163</v>
      </c>
      <c r="K1297" s="12">
        <v>8.0194791856108285</v>
      </c>
      <c r="L1297" s="12">
        <v>1.2141995210127603</v>
      </c>
      <c r="M1297" s="12">
        <v>15.781589051995581</v>
      </c>
      <c r="N1297" s="12">
        <v>14.212183635480116</v>
      </c>
      <c r="O1297" s="12">
        <v>-0.25502704835577061</v>
      </c>
      <c r="P1297" s="12">
        <v>1.7012183801272656</v>
      </c>
      <c r="Q1297" s="12">
        <v>8.3918700986184263</v>
      </c>
      <c r="R1297" s="12">
        <v>18.834936728570202</v>
      </c>
      <c r="S1297" s="12">
        <v>13.096743388975565</v>
      </c>
      <c r="T1297" s="12">
        <v>8.0973352530938101</v>
      </c>
      <c r="U1297" s="12">
        <v>4.3606745106981828</v>
      </c>
      <c r="V1297" s="12">
        <v>14.539286912971564</v>
      </c>
      <c r="W1297" s="12">
        <v>-0.21786400691483987</v>
      </c>
      <c r="X1297" s="12">
        <v>8.7045014260550548</v>
      </c>
      <c r="Y1297" s="12">
        <v>9.1988022507280647</v>
      </c>
      <c r="Z1297" s="12">
        <v>18.79021651609019</v>
      </c>
      <c r="AA1297" s="12">
        <v>30.324660632860276</v>
      </c>
      <c r="AB1297" s="12">
        <v>33.886528444924075</v>
      </c>
      <c r="AC1297" s="12">
        <v>-4.7653845466481348</v>
      </c>
      <c r="AD1297" s="12">
        <v>1.9662287331144115</v>
      </c>
      <c r="AE1297" s="12">
        <v>24.127358849064695</v>
      </c>
      <c r="AF1297" s="12">
        <v>9.8478593135061665</v>
      </c>
      <c r="AG1297" s="12">
        <v>11.84802526978806</v>
      </c>
      <c r="AH1297" s="12">
        <v>32.47099274375109</v>
      </c>
      <c r="AI1297" s="12">
        <v>-5.0349475201470852</v>
      </c>
      <c r="AJ1297" s="12">
        <v>2.5143009450121263</v>
      </c>
      <c r="AK1297" s="12">
        <v>5.6259500419525494</v>
      </c>
      <c r="AL1297" s="12">
        <v>3.8853934110949537</v>
      </c>
      <c r="AM1297" s="12">
        <v>23.060128065915119</v>
      </c>
      <c r="AN1297" s="12">
        <v>9.0247853011557044</v>
      </c>
      <c r="AO1297" s="12">
        <v>6.4009862006889726</v>
      </c>
      <c r="AP1297" s="12">
        <v>-4.4692905469269979</v>
      </c>
      <c r="AQ1297" s="12">
        <v>8.2831101930681132</v>
      </c>
      <c r="AR1297" s="12">
        <v>19.319704030846179</v>
      </c>
      <c r="AS1297" s="12">
        <v>12.675526129835978</v>
      </c>
      <c r="AT1297" s="12">
        <v>9.2299359096658424</v>
      </c>
      <c r="AU1297" s="12">
        <v>-8.4767569558910232</v>
      </c>
      <c r="AV1297" s="12">
        <v>16.208017946874833</v>
      </c>
      <c r="AW1297" s="12">
        <v>23.763493980031679</v>
      </c>
      <c r="AX1297" s="12">
        <v>36.626629739394545</v>
      </c>
      <c r="AY1297" s="12">
        <v>11.144232110801113</v>
      </c>
      <c r="AZ1297" s="12">
        <v>21.107716272634747</v>
      </c>
      <c r="BA1297" s="12">
        <v>18.723979169752788</v>
      </c>
      <c r="BB1297" s="12">
        <v>29.639534985131309</v>
      </c>
      <c r="BC1297" s="12">
        <v>13.169024869353571</v>
      </c>
      <c r="BD1297" s="12">
        <v>5.5414637741656625</v>
      </c>
      <c r="BE1297" s="12">
        <v>16.537044765776859</v>
      </c>
      <c r="BF1297" s="12">
        <v>17.862123198902207</v>
      </c>
      <c r="BG1297" s="12">
        <v>14.86984610118218</v>
      </c>
      <c r="BH1297" s="12">
        <v>10.229871126373812</v>
      </c>
      <c r="BI1297" s="12">
        <v>1.2011893943258491</v>
      </c>
      <c r="BJ1297" s="12">
        <v>20.277238426700876</v>
      </c>
      <c r="BK1297" s="12">
        <v>23.628051799752328</v>
      </c>
      <c r="BL1297" s="12">
        <v>11.711499499897137</v>
      </c>
      <c r="BM1297" s="12">
        <v>20.939679901418042</v>
      </c>
      <c r="BN1297" s="12">
        <v>3.1469550127525383</v>
      </c>
      <c r="BO1297" s="12">
        <v>6.0570714347652306</v>
      </c>
      <c r="BP1297" s="12">
        <v>26.112522022968669</v>
      </c>
      <c r="BQ1297" s="12">
        <v>27.012012819277249</v>
      </c>
      <c r="BR1297" s="12">
        <v>11.967670782056793</v>
      </c>
      <c r="BS1297" s="12">
        <v>7.6012436977252715</v>
      </c>
      <c r="BT1297" s="12">
        <v>23.213793703091532</v>
      </c>
      <c r="BU1297" s="12">
        <v>18.087306464994768</v>
      </c>
      <c r="BV1297" s="12">
        <v>11.708936081200306</v>
      </c>
      <c r="BW1297" s="12">
        <v>4.2481186626076397</v>
      </c>
      <c r="BX1297" s="12">
        <v>11.587657035711166</v>
      </c>
      <c r="BY1297" s="12">
        <v>8.733756211415983</v>
      </c>
      <c r="BZ1297" s="12">
        <v>17.669361139459763</v>
      </c>
      <c r="CA1297" s="12">
        <v>18.755720325145781</v>
      </c>
      <c r="CB1297" s="12">
        <v>5.6201393117626557</v>
      </c>
      <c r="CC1297" s="12">
        <v>21.813438633751545</v>
      </c>
      <c r="CD1297" s="12">
        <v>-1.4187090180753268</v>
      </c>
      <c r="CE1297" s="12">
        <v>0.43371404494048948</v>
      </c>
      <c r="CF1297" s="12">
        <v>-0.3458789658424033</v>
      </c>
      <c r="CG1297" s="12">
        <v>7.8517678882863091</v>
      </c>
      <c r="CH1297" s="12">
        <v>-7.2569663684691372</v>
      </c>
      <c r="CI1297" s="12">
        <v>24.655670873850287</v>
      </c>
      <c r="CJ1297" s="12">
        <v>-3.4783147642206864</v>
      </c>
      <c r="CK1297" s="12">
        <v>5.7838891614210661</v>
      </c>
      <c r="CL1297" s="12">
        <v>15.770792664016305</v>
      </c>
      <c r="CM1297" s="12">
        <v>12.581670054246811</v>
      </c>
      <c r="CN1297" s="12">
        <v>-7.1243544835133319</v>
      </c>
      <c r="CO1297" s="12">
        <v>22.75031769353361</v>
      </c>
      <c r="CP1297" s="12">
        <v>22.001548050756341</v>
      </c>
      <c r="CQ1297" s="12">
        <v>7.807029361780915E-2</v>
      </c>
      <c r="CR1297" s="12">
        <v>4.2411074522031775</v>
      </c>
      <c r="CS1297" s="12">
        <v>-4.1648736437829479</v>
      </c>
      <c r="CT1297" s="12">
        <v>18.612449486661788</v>
      </c>
      <c r="CU1297" s="12">
        <v>15.167742428706637</v>
      </c>
      <c r="CV1297" s="12">
        <v>7.9061644804947866</v>
      </c>
      <c r="CW1297" s="12">
        <v>-0.60349964286371816</v>
      </c>
      <c r="CX1297" s="12">
        <v>8.4503063691537026</v>
      </c>
      <c r="CY1297" s="12">
        <v>20.88028946621084</v>
      </c>
      <c r="CZ1297" s="12">
        <v>27.004834871449599</v>
      </c>
      <c r="DA1297" s="12">
        <v>8.595475775972389</v>
      </c>
      <c r="DB1297" s="12">
        <v>5.1654503931895137</v>
      </c>
      <c r="DC1297" s="12">
        <v>20.328120431376075</v>
      </c>
      <c r="DD1297" s="12">
        <v>1.1946160776082624</v>
      </c>
    </row>
    <row r="1298" spans="1:108" x14ac:dyDescent="0.25">
      <c r="A1298" s="2">
        <v>433</v>
      </c>
      <c r="B1298" s="8">
        <f t="shared" ref="B1298" ca="1" si="1599">_xlfn.COVARIANCE.P(OFFSET(I1299,0,0,1,20),OFFSET(I1300,0,0,1,20))/_xlfn.VAR.P(OFFSET(I1299,0,0,1,20))</f>
        <v>2.0286052767473621</v>
      </c>
      <c r="C1298" s="8">
        <f t="shared" ref="C1298" ca="1" si="1600">_xlfn.COVARIANCE.P(OFFSET(I1299,0,0,1,50),OFFSET(I1300,0,0,1,50))/_xlfn.VAR.P(OFFSET(I1299,0,0,1,50))</f>
        <v>2.0202708327276309</v>
      </c>
      <c r="D1298" s="8">
        <f t="shared" ref="D1298" ca="1" si="1601">_xlfn.COVARIANCE.P(OFFSET(I1299,0,0,1,100),OFFSET(I1300,0,0,1,100))/_xlfn.VAR.P(OFFSET(I1299,0,0,1,100))</f>
        <v>2.017988759280239</v>
      </c>
      <c r="E1298" s="8">
        <f t="shared" ref="E1298" ca="1" si="1602">AVERAGE(OFFSET(I1300,0,0,1,20))-AVERAGE(OFFSET(I1299,0,0,1,20))*B1298</f>
        <v>10.023151661438149</v>
      </c>
      <c r="F1298" s="8">
        <f t="shared" ref="F1298" ca="1" si="1603">AVERAGE(OFFSET(I1300,0,0,1,50))-AVERAGE(OFFSET(I1299,0,0,1,50))*C1298</f>
        <v>9.9559230435654218</v>
      </c>
      <c r="G1298" s="8">
        <f t="shared" ref="G1298" ca="1" si="1604">AVERAGE(OFFSET(I1300,0,0,1,100))-AVERAGE(OFFSET(I1299,0,0,1,100))*D1298</f>
        <v>10.026452237184612</v>
      </c>
      <c r="H1298" s="9" t="s">
        <v>29</v>
      </c>
      <c r="I1298" s="10">
        <v>7330</v>
      </c>
      <c r="J1298" s="10">
        <v>3234</v>
      </c>
      <c r="K1298" s="10">
        <v>6814</v>
      </c>
      <c r="L1298" s="10">
        <v>7741</v>
      </c>
      <c r="M1298" s="10">
        <v>8479</v>
      </c>
      <c r="N1298" s="10">
        <v>7516</v>
      </c>
      <c r="O1298" s="10">
        <v>8636</v>
      </c>
      <c r="P1298" s="10">
        <v>7302</v>
      </c>
      <c r="Q1298" s="10">
        <v>2504</v>
      </c>
      <c r="R1298" s="10">
        <v>6081</v>
      </c>
      <c r="S1298" s="10">
        <v>6766</v>
      </c>
      <c r="T1298" s="10">
        <v>4719</v>
      </c>
      <c r="U1298" s="10">
        <v>9934</v>
      </c>
      <c r="V1298" s="10">
        <v>8789</v>
      </c>
      <c r="W1298" s="10">
        <v>9804</v>
      </c>
      <c r="X1298" s="10">
        <v>6895</v>
      </c>
      <c r="Y1298" s="10">
        <v>1438</v>
      </c>
      <c r="Z1298" s="10">
        <v>7524</v>
      </c>
      <c r="AA1298" s="10">
        <v>1713</v>
      </c>
      <c r="AB1298" s="10">
        <v>4287</v>
      </c>
      <c r="AC1298" s="10">
        <v>6578</v>
      </c>
      <c r="AD1298" s="10">
        <v>1628</v>
      </c>
      <c r="AE1298" s="10">
        <v>1344</v>
      </c>
      <c r="AF1298" s="10">
        <v>2942</v>
      </c>
      <c r="AG1298" s="10">
        <v>6436</v>
      </c>
      <c r="AH1298" s="10">
        <v>2352</v>
      </c>
      <c r="AI1298" s="10">
        <v>6423</v>
      </c>
      <c r="AJ1298" s="10">
        <v>2780</v>
      </c>
      <c r="AK1298" s="10">
        <v>9456</v>
      </c>
      <c r="AL1298" s="10">
        <v>3145</v>
      </c>
      <c r="AM1298" s="10">
        <v>3028</v>
      </c>
      <c r="AN1298" s="10">
        <v>780</v>
      </c>
      <c r="AO1298" s="10">
        <v>3764</v>
      </c>
      <c r="AP1298" s="10">
        <v>6445</v>
      </c>
      <c r="AQ1298" s="10">
        <v>1292</v>
      </c>
      <c r="AR1298" s="10">
        <v>3086</v>
      </c>
      <c r="AS1298" s="10">
        <v>5425</v>
      </c>
      <c r="AT1298" s="10">
        <v>6202</v>
      </c>
      <c r="AU1298" s="10">
        <v>4916</v>
      </c>
      <c r="AV1298" s="10">
        <v>9165</v>
      </c>
      <c r="AW1298" s="10">
        <v>1022</v>
      </c>
      <c r="AX1298" s="10">
        <v>969</v>
      </c>
      <c r="AY1298" s="10">
        <v>6688</v>
      </c>
      <c r="AZ1298" s="10">
        <v>3704</v>
      </c>
      <c r="BA1298" s="10">
        <v>117</v>
      </c>
      <c r="BB1298" s="10">
        <v>7762</v>
      </c>
      <c r="BC1298" s="10">
        <v>9230</v>
      </c>
      <c r="BD1298" s="10">
        <v>7654</v>
      </c>
      <c r="BE1298" s="10">
        <v>792</v>
      </c>
      <c r="BF1298" s="10">
        <v>704</v>
      </c>
      <c r="BG1298" s="10">
        <v>8397</v>
      </c>
      <c r="BH1298" s="10">
        <v>5581</v>
      </c>
      <c r="BI1298" s="10">
        <v>6390</v>
      </c>
      <c r="BJ1298" s="10">
        <v>9477</v>
      </c>
      <c r="BK1298" s="10">
        <v>2754</v>
      </c>
      <c r="BL1298" s="10">
        <v>783</v>
      </c>
      <c r="BM1298" s="10">
        <v>4805</v>
      </c>
      <c r="BN1298" s="10">
        <v>9932</v>
      </c>
      <c r="BO1298" s="10">
        <v>224</v>
      </c>
      <c r="BP1298" s="10">
        <v>1548</v>
      </c>
      <c r="BQ1298" s="10">
        <v>4278</v>
      </c>
      <c r="BR1298" s="10">
        <v>1404</v>
      </c>
      <c r="BS1298" s="10">
        <v>2684</v>
      </c>
      <c r="BT1298" s="10">
        <v>7083</v>
      </c>
      <c r="BU1298" s="10">
        <v>1748</v>
      </c>
      <c r="BV1298" s="10">
        <v>8369</v>
      </c>
      <c r="BW1298" s="10">
        <v>5526</v>
      </c>
      <c r="BX1298" s="10">
        <v>1825</v>
      </c>
      <c r="BY1298" s="10">
        <v>8598</v>
      </c>
      <c r="BZ1298" s="10">
        <v>8382</v>
      </c>
      <c r="CA1298" s="10">
        <v>6012</v>
      </c>
      <c r="CB1298" s="10">
        <v>3203</v>
      </c>
      <c r="CC1298" s="10">
        <v>7573</v>
      </c>
      <c r="CD1298" s="10">
        <v>5306</v>
      </c>
      <c r="CE1298" s="10">
        <v>4289</v>
      </c>
      <c r="CF1298" s="10">
        <v>2681</v>
      </c>
      <c r="CG1298" s="10">
        <v>6878</v>
      </c>
      <c r="CH1298" s="10">
        <v>8595</v>
      </c>
      <c r="CI1298" s="10">
        <v>4959</v>
      </c>
      <c r="CJ1298" s="10">
        <v>8013</v>
      </c>
      <c r="CK1298" s="10">
        <v>8615</v>
      </c>
      <c r="CL1298" s="10">
        <v>8824</v>
      </c>
      <c r="CM1298" s="10">
        <v>3449</v>
      </c>
      <c r="CN1298" s="10">
        <v>4171</v>
      </c>
      <c r="CO1298" s="10">
        <v>3539</v>
      </c>
      <c r="CP1298" s="10">
        <v>4271</v>
      </c>
      <c r="CQ1298" s="10">
        <v>8670</v>
      </c>
      <c r="CR1298" s="10">
        <v>9936</v>
      </c>
      <c r="CS1298" s="10">
        <v>1159</v>
      </c>
      <c r="CT1298" s="10">
        <v>7024</v>
      </c>
      <c r="CU1298" s="10">
        <v>1081</v>
      </c>
      <c r="CV1298" s="10">
        <v>7586</v>
      </c>
      <c r="CW1298" s="10">
        <v>1455</v>
      </c>
      <c r="CX1298" s="10">
        <v>4233</v>
      </c>
      <c r="CY1298" s="10">
        <v>7220</v>
      </c>
      <c r="CZ1298" s="10">
        <v>2993</v>
      </c>
      <c r="DA1298" s="10">
        <v>5548</v>
      </c>
      <c r="DB1298" s="10">
        <v>8681</v>
      </c>
      <c r="DC1298" s="10">
        <v>9009</v>
      </c>
      <c r="DD1298" s="10">
        <v>9128</v>
      </c>
    </row>
    <row r="1299" spans="1:108" x14ac:dyDescent="0.25">
      <c r="H1299" s="11" t="s">
        <v>0</v>
      </c>
      <c r="I1299" s="12">
        <v>0.57933899595786709</v>
      </c>
      <c r="J1299" s="12">
        <v>-8.9167524325064331</v>
      </c>
      <c r="K1299" s="12">
        <v>-4.2869570340219356</v>
      </c>
      <c r="L1299" s="12">
        <v>7.1371193178665848</v>
      </c>
      <c r="M1299" s="12">
        <v>-5.0556306886004876</v>
      </c>
      <c r="N1299" s="12">
        <v>7.3381502367171197E-2</v>
      </c>
      <c r="O1299" s="12">
        <v>3.0193090291045928</v>
      </c>
      <c r="P1299" s="12">
        <v>3.6849972866071545</v>
      </c>
      <c r="Q1299" s="12">
        <v>10.232692093872517</v>
      </c>
      <c r="R1299" s="12">
        <v>4.0477690136869988</v>
      </c>
      <c r="S1299" s="12">
        <v>1.2029002460872864</v>
      </c>
      <c r="T1299" s="12">
        <v>2.2890727807169862</v>
      </c>
      <c r="U1299" s="12">
        <v>4.8921897444881344</v>
      </c>
      <c r="V1299" s="12">
        <v>-0.46230609759411057</v>
      </c>
      <c r="W1299" s="12">
        <v>-4.2050149943677937</v>
      </c>
      <c r="X1299" s="12">
        <v>-1.0472360988685567</v>
      </c>
      <c r="Y1299" s="12">
        <v>-1.1380536835712387</v>
      </c>
      <c r="Z1299" s="12">
        <v>-2.6802393910307556</v>
      </c>
      <c r="AA1299" s="12">
        <v>0.50768612578832872</v>
      </c>
      <c r="AB1299" s="12">
        <v>4.2988902737309553</v>
      </c>
      <c r="AC1299" s="12">
        <v>-4.4513525613926745</v>
      </c>
      <c r="AD1299" s="12">
        <v>4.6369946652556706</v>
      </c>
      <c r="AE1299" s="12">
        <v>7.0419074076849881</v>
      </c>
      <c r="AF1299" s="12">
        <v>7.441361535926454</v>
      </c>
      <c r="AG1299" s="12">
        <v>-3.4583285455029058</v>
      </c>
      <c r="AH1299" s="12">
        <v>0.84833758666915005</v>
      </c>
      <c r="AI1299" s="12">
        <v>-2.172094125348246</v>
      </c>
      <c r="AJ1299" s="12">
        <v>-9.080023544505023</v>
      </c>
      <c r="AK1299" s="12">
        <v>3.1833568097693958</v>
      </c>
      <c r="AL1299" s="12">
        <v>0.87799435658396097</v>
      </c>
      <c r="AM1299" s="12">
        <v>6.326857348488045</v>
      </c>
      <c r="AN1299" s="12">
        <v>-2.988438994368305</v>
      </c>
      <c r="AO1299" s="12">
        <v>4.5511387708595654</v>
      </c>
      <c r="AP1299" s="12">
        <v>2.0041926248556963</v>
      </c>
      <c r="AQ1299" s="12">
        <v>7.4222977860305681</v>
      </c>
      <c r="AR1299" s="12">
        <v>0.24638018232078063</v>
      </c>
      <c r="AS1299" s="12">
        <v>-0.70437322399399638</v>
      </c>
      <c r="AT1299" s="12">
        <v>-0.32791825899311278</v>
      </c>
      <c r="AU1299" s="12">
        <v>3.201425322321672</v>
      </c>
      <c r="AV1299" s="12">
        <v>-7.8821394358793402</v>
      </c>
      <c r="AW1299" s="12">
        <v>1.6337544748046615</v>
      </c>
      <c r="AX1299" s="12">
        <v>0.33290929579585021</v>
      </c>
      <c r="AY1299" s="12">
        <v>2.2500396599465438</v>
      </c>
      <c r="AZ1299" s="12">
        <v>1.2917418415095985</v>
      </c>
      <c r="BA1299" s="12">
        <v>-1.5379007024593228</v>
      </c>
      <c r="BB1299" s="12">
        <v>-6.1275883365977011</v>
      </c>
      <c r="BC1299" s="12">
        <v>-4.7967947228571006</v>
      </c>
      <c r="BD1299" s="12">
        <v>-4.6866732114670873</v>
      </c>
      <c r="BE1299" s="12">
        <v>0.17017992837098792</v>
      </c>
      <c r="BF1299" s="12">
        <v>-0.216170952337082</v>
      </c>
      <c r="BG1299" s="12">
        <v>2.9590227040691008</v>
      </c>
      <c r="BH1299" s="12">
        <v>3.6198593234082015</v>
      </c>
      <c r="BI1299" s="12">
        <v>-5.4626893885703245</v>
      </c>
      <c r="BJ1299" s="12">
        <v>3.9988332134220355</v>
      </c>
      <c r="BK1299" s="12">
        <v>-3.5610776384445724</v>
      </c>
      <c r="BL1299" s="12">
        <v>9.1789956159278923</v>
      </c>
      <c r="BM1299" s="12">
        <v>-0.84944071477611471</v>
      </c>
      <c r="BN1299" s="12">
        <v>-6.152139193637451</v>
      </c>
      <c r="BO1299" s="12">
        <v>4.5106374601985593</v>
      </c>
      <c r="BP1299" s="12">
        <v>-1.5560503259280731</v>
      </c>
      <c r="BQ1299" s="12">
        <v>2.3370062354758643</v>
      </c>
      <c r="BR1299" s="12">
        <v>-5.4822449272596021</v>
      </c>
      <c r="BS1299" s="12">
        <v>-1.2529469745624864</v>
      </c>
      <c r="BT1299" s="12">
        <v>-7.0659700209819327</v>
      </c>
      <c r="BU1299" s="12">
        <v>0.19426298767938513</v>
      </c>
      <c r="BV1299" s="12">
        <v>7.3030599890164289</v>
      </c>
      <c r="BW1299" s="12">
        <v>-6.1832343773240197</v>
      </c>
      <c r="BX1299" s="12">
        <v>1.3699450149836454</v>
      </c>
      <c r="BY1299" s="12">
        <v>7.1614771843484792</v>
      </c>
      <c r="BZ1299" s="12">
        <v>-2.2404885872628282</v>
      </c>
      <c r="CA1299" s="12">
        <v>-2.8109278229851284</v>
      </c>
      <c r="CB1299" s="12">
        <v>-3.3173983003889376</v>
      </c>
      <c r="CC1299" s="12">
        <v>-4.2065220728779398</v>
      </c>
      <c r="CD1299" s="12">
        <v>-1.0583106557706647</v>
      </c>
      <c r="CE1299" s="12">
        <v>-7.0002193723469315</v>
      </c>
      <c r="CF1299" s="12">
        <v>3.9199006790306852</v>
      </c>
      <c r="CG1299" s="12">
        <v>2.8329569241248649</v>
      </c>
      <c r="CH1299" s="12">
        <v>-5.3793130274617962</v>
      </c>
      <c r="CI1299" s="12">
        <v>0.64826155470337943</v>
      </c>
      <c r="CJ1299" s="12">
        <v>3.6377754426877473</v>
      </c>
      <c r="CK1299" s="12">
        <v>-1.5489451052546843</v>
      </c>
      <c r="CL1299" s="12">
        <v>0.888996167699033</v>
      </c>
      <c r="CM1299" s="12">
        <v>1.5473965319675864</v>
      </c>
      <c r="CN1299" s="12">
        <v>-0.34236075688983153</v>
      </c>
      <c r="CO1299" s="12">
        <v>6.0952154240670815</v>
      </c>
      <c r="CP1299" s="12">
        <v>-1.6570703990402194</v>
      </c>
      <c r="CQ1299" s="12">
        <v>-3.8039351370117318</v>
      </c>
      <c r="CR1299" s="12">
        <v>-2.1608327439508543</v>
      </c>
      <c r="CS1299" s="12">
        <v>2.0332694762124626</v>
      </c>
      <c r="CT1299" s="12">
        <v>0.63254171946396254</v>
      </c>
      <c r="CU1299" s="12">
        <v>9.3281382743891363</v>
      </c>
      <c r="CV1299" s="12">
        <v>6.8477810451688548</v>
      </c>
      <c r="CW1299" s="12">
        <v>-0.77368090954270574</v>
      </c>
      <c r="CX1299" s="12">
        <v>5.1004993772553338</v>
      </c>
      <c r="CY1299" s="12">
        <v>2.3160582689574931</v>
      </c>
      <c r="CZ1299" s="12">
        <v>-5.7620624268223679</v>
      </c>
      <c r="DA1299" s="12">
        <v>-1.531123767311406</v>
      </c>
      <c r="DB1299" s="12">
        <v>-0.86185290201123821</v>
      </c>
      <c r="DC1299" s="12">
        <v>5.4915936221047144</v>
      </c>
      <c r="DD1299" s="12">
        <v>-5.482128777002389</v>
      </c>
    </row>
    <row r="1300" spans="1:108" x14ac:dyDescent="0.25">
      <c r="H1300" s="11" t="s">
        <v>2</v>
      </c>
      <c r="I1300" s="12">
        <v>11.631123963263805</v>
      </c>
      <c r="J1300" s="12">
        <v>-8.934484700367415</v>
      </c>
      <c r="K1300" s="12">
        <v>3.9954902044142746</v>
      </c>
      <c r="L1300" s="12">
        <v>26.125353693451192</v>
      </c>
      <c r="M1300" s="12">
        <v>-0.5956213059006964</v>
      </c>
      <c r="N1300" s="12">
        <v>10.748744989939679</v>
      </c>
      <c r="O1300" s="12">
        <v>16.901341722042439</v>
      </c>
      <c r="P1300" s="12">
        <v>17.291763961316146</v>
      </c>
      <c r="Q1300" s="12">
        <v>29.710001881997648</v>
      </c>
      <c r="R1300" s="12">
        <v>17.300633866072275</v>
      </c>
      <c r="S1300" s="12">
        <v>11.861195499323417</v>
      </c>
      <c r="T1300" s="12">
        <v>14.586869849052096</v>
      </c>
      <c r="U1300" s="12">
        <v>20.4514523515356</v>
      </c>
      <c r="V1300" s="12">
        <v>8.6247791718395685</v>
      </c>
      <c r="W1300" s="12">
        <v>1.5944906272367962</v>
      </c>
      <c r="X1300" s="12">
        <v>7.4845924449753012</v>
      </c>
      <c r="Y1300" s="12">
        <v>6.4111145102297078</v>
      </c>
      <c r="Z1300" s="12">
        <v>3.6821553454143974</v>
      </c>
      <c r="AA1300" s="12">
        <v>12.32685798477762</v>
      </c>
      <c r="AB1300" s="12">
        <v>18.016916197044868</v>
      </c>
      <c r="AC1300" s="12">
        <v>0.79569545011343434</v>
      </c>
      <c r="AD1300" s="12">
        <v>21.303725427785935</v>
      </c>
      <c r="AE1300" s="12">
        <v>24.394279746433163</v>
      </c>
      <c r="AF1300" s="12">
        <v>23.619613008007828</v>
      </c>
      <c r="AG1300" s="12">
        <v>3.9126747020645354</v>
      </c>
      <c r="AH1300" s="12">
        <v>11.290409177672052</v>
      </c>
      <c r="AI1300" s="12">
        <v>5.5648435355743606</v>
      </c>
      <c r="AJ1300" s="12">
        <v>-7.537505024511308</v>
      </c>
      <c r="AK1300" s="12">
        <v>16.562207834521754</v>
      </c>
      <c r="AL1300" s="12">
        <v>11.651773606396588</v>
      </c>
      <c r="AM1300" s="12">
        <v>22.596357959229397</v>
      </c>
      <c r="AN1300" s="12">
        <v>3.8180623947376824</v>
      </c>
      <c r="AO1300" s="12">
        <v>20.133994891878718</v>
      </c>
      <c r="AP1300" s="12">
        <v>13.565209611827713</v>
      </c>
      <c r="AQ1300" s="12">
        <v>24.870127954990998</v>
      </c>
      <c r="AR1300" s="12">
        <v>10.158967468821647</v>
      </c>
      <c r="AS1300" s="12">
        <v>8.969037384795028</v>
      </c>
      <c r="AT1300" s="12">
        <v>8.5553411828727821</v>
      </c>
      <c r="AU1300" s="12">
        <v>16.936239424836909</v>
      </c>
      <c r="AV1300" s="12">
        <v>-6.2130597778433163</v>
      </c>
      <c r="AW1300" s="12">
        <v>13.797732862477559</v>
      </c>
      <c r="AX1300" s="12">
        <v>8.9515530933119134</v>
      </c>
      <c r="AY1300" s="12">
        <v>13.481744773180314</v>
      </c>
      <c r="AZ1300" s="12">
        <v>12.614321430486536</v>
      </c>
      <c r="BA1300" s="12">
        <v>7.2649870958431233</v>
      </c>
      <c r="BB1300" s="12">
        <v>-3.0000948115185344</v>
      </c>
      <c r="BC1300" s="12">
        <v>-0.17750347897890972</v>
      </c>
      <c r="BD1300" s="12">
        <v>1.2011893943258491</v>
      </c>
      <c r="BE1300" s="12">
        <v>8.7857151869964802</v>
      </c>
      <c r="BF1300" s="12">
        <v>9.511482069830409</v>
      </c>
      <c r="BG1300" s="12">
        <v>17.430606332002629</v>
      </c>
      <c r="BH1300" s="12">
        <v>18.486981778000739</v>
      </c>
      <c r="BI1300" s="12">
        <v>-1.2625131828533223</v>
      </c>
      <c r="BJ1300" s="12">
        <v>17.933066633485542</v>
      </c>
      <c r="BK1300" s="12">
        <v>3.32744776506535</v>
      </c>
      <c r="BL1300" s="12">
        <v>29.389218035088835</v>
      </c>
      <c r="BM1300" s="12">
        <v>6.5847073805648577</v>
      </c>
      <c r="BN1300" s="12">
        <v>-3.328473214666019</v>
      </c>
      <c r="BO1300" s="12">
        <v>19.580668553674975</v>
      </c>
      <c r="BP1300" s="12">
        <v>8.5196347894388342</v>
      </c>
      <c r="BQ1300" s="12">
        <v>14.06083635994456</v>
      </c>
      <c r="BR1300" s="12">
        <v>-7.4396171355051943E-2</v>
      </c>
      <c r="BS1300" s="12">
        <v>4.983861985132938</v>
      </c>
      <c r="BT1300" s="12">
        <v>-3.4827296766352487</v>
      </c>
      <c r="BU1300" s="12">
        <v>9.6528974257842926</v>
      </c>
      <c r="BV1300" s="12">
        <v>25.595265675071182</v>
      </c>
      <c r="BW1300" s="12">
        <v>-3.5287617333287722</v>
      </c>
      <c r="BX1300" s="12">
        <v>11.176336478240511</v>
      </c>
      <c r="BY1300" s="12">
        <v>24.133383025929099</v>
      </c>
      <c r="BZ1300" s="12">
        <v>2.7686058024625346</v>
      </c>
      <c r="CA1300" s="12">
        <v>4.5633943827755408</v>
      </c>
      <c r="CB1300" s="12">
        <v>4.1647836182379434</v>
      </c>
      <c r="CC1300" s="12">
        <v>3.2687035792359564</v>
      </c>
      <c r="CD1300" s="12">
        <v>9.0540389573121978</v>
      </c>
      <c r="CE1300" s="12">
        <v>-1.8620700058847475</v>
      </c>
      <c r="CF1300" s="12">
        <v>17.540247094948317</v>
      </c>
      <c r="CG1300" s="12">
        <v>15.409958981460299</v>
      </c>
      <c r="CH1300" s="12">
        <v>3.8613133679232914E-2</v>
      </c>
      <c r="CI1300" s="12">
        <v>11.304551827361637</v>
      </c>
      <c r="CJ1300" s="12">
        <v>16.214567029689196</v>
      </c>
      <c r="CK1300" s="12">
        <v>6.9207741352399275</v>
      </c>
      <c r="CL1300" s="12">
        <v>13.190865273596096</v>
      </c>
      <c r="CM1300" s="12">
        <v>12.026987736930606</v>
      </c>
      <c r="CN1300" s="12">
        <v>10.708624299136387</v>
      </c>
      <c r="CO1300" s="12">
        <v>21.675866497709475</v>
      </c>
      <c r="CP1300" s="12">
        <v>5.8275911671958172</v>
      </c>
      <c r="CQ1300" s="12">
        <v>3.3608930177472192</v>
      </c>
      <c r="CR1300" s="12">
        <v>4.8907728870859524</v>
      </c>
      <c r="CS1300" s="12">
        <v>13.777617258387345</v>
      </c>
      <c r="CT1300" s="12">
        <v>12.289729939925682</v>
      </c>
      <c r="CU1300" s="12">
        <v>30.06562914327634</v>
      </c>
      <c r="CV1300" s="12">
        <v>23.962201229990445</v>
      </c>
      <c r="CW1300" s="12">
        <v>8.8659253112104448</v>
      </c>
      <c r="CX1300" s="12">
        <v>22.113428028766158</v>
      </c>
      <c r="CY1300" s="12">
        <v>13.309030405744931</v>
      </c>
      <c r="CZ1300" s="12">
        <v>-2.9381263750081161</v>
      </c>
      <c r="DA1300" s="12">
        <v>5.775990286854924</v>
      </c>
      <c r="DB1300" s="12">
        <v>10.155400250776662</v>
      </c>
      <c r="DC1300" s="12">
        <v>20.383473168052941</v>
      </c>
      <c r="DD1300" s="12">
        <v>-0.18378758748152024</v>
      </c>
    </row>
    <row r="1301" spans="1:108" x14ac:dyDescent="0.25">
      <c r="A1301" s="2">
        <v>434</v>
      </c>
      <c r="B1301" s="8">
        <f t="shared" ref="B1301" ca="1" si="1605">_xlfn.COVARIANCE.P(OFFSET(I1302,0,0,1,20),OFFSET(I1303,0,0,1,20))/_xlfn.VAR.P(OFFSET(I1302,0,0,1,20))</f>
        <v>1.9190333285999741</v>
      </c>
      <c r="C1301" s="8">
        <f t="shared" ref="C1301" ca="1" si="1606">_xlfn.COVARIANCE.P(OFFSET(I1302,0,0,1,50),OFFSET(I1303,0,0,1,50))/_xlfn.VAR.P(OFFSET(I1302,0,0,1,50))</f>
        <v>2.0033572772833197</v>
      </c>
      <c r="D1301" s="8">
        <f t="shared" ref="D1301" ca="1" si="1607">_xlfn.COVARIANCE.P(OFFSET(I1302,0,0,1,100),OFFSET(I1303,0,0,1,100))/_xlfn.VAR.P(OFFSET(I1302,0,0,1,100))</f>
        <v>1.9938938112612246</v>
      </c>
      <c r="E1301" s="8">
        <f t="shared" ref="E1301" ca="1" si="1608">AVERAGE(OFFSET(I1303,0,0,1,20))-AVERAGE(OFFSET(I1302,0,0,1,20))*B1301</f>
        <v>9.7504887213551079</v>
      </c>
      <c r="F1301" s="8">
        <f t="shared" ref="F1301" ca="1" si="1609">AVERAGE(OFFSET(I1303,0,0,1,50))-AVERAGE(OFFSET(I1302,0,0,1,50))*C1301</f>
        <v>9.7678745748998761</v>
      </c>
      <c r="G1301" s="8">
        <f t="shared" ref="G1301" ca="1" si="1610">AVERAGE(OFFSET(I1303,0,0,1,100))-AVERAGE(OFFSET(I1302,0,0,1,100))*D1301</f>
        <v>9.8810071816670728</v>
      </c>
      <c r="H1301" s="9" t="s">
        <v>29</v>
      </c>
      <c r="I1301" s="10">
        <v>5990</v>
      </c>
      <c r="J1301" s="10">
        <v>2078</v>
      </c>
      <c r="K1301" s="10">
        <v>8566</v>
      </c>
      <c r="L1301" s="10">
        <v>3017</v>
      </c>
      <c r="M1301" s="10">
        <v>9367</v>
      </c>
      <c r="N1301" s="10">
        <v>8427</v>
      </c>
      <c r="O1301" s="10">
        <v>4490</v>
      </c>
      <c r="P1301" s="10">
        <v>9043</v>
      </c>
      <c r="Q1301" s="10">
        <v>9784</v>
      </c>
      <c r="R1301" s="10">
        <v>3107</v>
      </c>
      <c r="S1301" s="10">
        <v>9666</v>
      </c>
      <c r="T1301" s="10">
        <v>5333</v>
      </c>
      <c r="U1301" s="10">
        <v>4409</v>
      </c>
      <c r="V1301" s="10">
        <v>132</v>
      </c>
      <c r="W1301" s="10">
        <v>4487</v>
      </c>
      <c r="X1301" s="10">
        <v>2517</v>
      </c>
      <c r="Y1301" s="10">
        <v>2764</v>
      </c>
      <c r="Z1301" s="10">
        <v>5788</v>
      </c>
      <c r="AA1301" s="10">
        <v>2662</v>
      </c>
      <c r="AB1301" s="10">
        <v>4875</v>
      </c>
      <c r="AC1301" s="10">
        <v>2623</v>
      </c>
      <c r="AD1301" s="10">
        <v>4184</v>
      </c>
      <c r="AE1301" s="10">
        <v>3929</v>
      </c>
      <c r="AF1301" s="10">
        <v>9343</v>
      </c>
      <c r="AG1301" s="10">
        <v>6820</v>
      </c>
      <c r="AH1301" s="10">
        <v>4830</v>
      </c>
      <c r="AI1301" s="10">
        <v>7453</v>
      </c>
      <c r="AJ1301" s="10">
        <v>9247</v>
      </c>
      <c r="AK1301" s="10">
        <v>5288</v>
      </c>
      <c r="AL1301" s="10">
        <v>1441</v>
      </c>
      <c r="AM1301" s="10">
        <v>9564</v>
      </c>
      <c r="AN1301" s="10">
        <v>5797</v>
      </c>
      <c r="AO1301" s="10">
        <v>1422</v>
      </c>
      <c r="AP1301" s="10">
        <v>3037</v>
      </c>
      <c r="AQ1301" s="10">
        <v>1264</v>
      </c>
      <c r="AR1301" s="10">
        <v>6232</v>
      </c>
      <c r="AS1301" s="10">
        <v>6873</v>
      </c>
      <c r="AT1301" s="10">
        <v>8398</v>
      </c>
      <c r="AU1301" s="10">
        <v>3555</v>
      </c>
      <c r="AV1301" s="10">
        <v>7574</v>
      </c>
      <c r="AW1301" s="10">
        <v>1040</v>
      </c>
      <c r="AX1301" s="10">
        <v>6737</v>
      </c>
      <c r="AY1301" s="10">
        <v>506</v>
      </c>
      <c r="AZ1301" s="10">
        <v>9654</v>
      </c>
      <c r="BA1301" s="10">
        <v>634</v>
      </c>
      <c r="BB1301" s="10">
        <v>7395</v>
      </c>
      <c r="BC1301" s="10">
        <v>5495</v>
      </c>
      <c r="BD1301" s="10">
        <v>8613</v>
      </c>
      <c r="BE1301" s="10">
        <v>1770</v>
      </c>
      <c r="BF1301" s="10">
        <v>2001</v>
      </c>
      <c r="BG1301" s="10">
        <v>9489</v>
      </c>
      <c r="BH1301" s="10">
        <v>6353</v>
      </c>
      <c r="BI1301" s="10">
        <v>2281</v>
      </c>
      <c r="BJ1301" s="10">
        <v>9118</v>
      </c>
      <c r="BK1301" s="10">
        <v>6091</v>
      </c>
      <c r="BL1301" s="10">
        <v>3025</v>
      </c>
      <c r="BM1301" s="10">
        <v>9139</v>
      </c>
      <c r="BN1301" s="10">
        <v>4316</v>
      </c>
      <c r="BO1301" s="10">
        <v>60</v>
      </c>
      <c r="BP1301" s="10">
        <v>1023</v>
      </c>
      <c r="BQ1301" s="10">
        <v>7587</v>
      </c>
      <c r="BR1301" s="10">
        <v>7009</v>
      </c>
      <c r="BS1301" s="10">
        <v>7913</v>
      </c>
      <c r="BT1301" s="10">
        <v>9440</v>
      </c>
      <c r="BU1301" s="10">
        <v>2582</v>
      </c>
      <c r="BV1301" s="10">
        <v>5629</v>
      </c>
      <c r="BW1301" s="10">
        <v>4201</v>
      </c>
      <c r="BX1301" s="10">
        <v>4681</v>
      </c>
      <c r="BY1301" s="10">
        <v>2987</v>
      </c>
      <c r="BZ1301" s="10">
        <v>1498</v>
      </c>
      <c r="CA1301" s="10">
        <v>4106</v>
      </c>
      <c r="CB1301" s="10">
        <v>5266</v>
      </c>
      <c r="CC1301" s="10">
        <v>9241</v>
      </c>
      <c r="CD1301" s="10">
        <v>2679</v>
      </c>
      <c r="CE1301" s="10">
        <v>9432</v>
      </c>
      <c r="CF1301" s="10">
        <v>2137</v>
      </c>
      <c r="CG1301" s="10">
        <v>9689</v>
      </c>
      <c r="CH1301" s="10">
        <v>1893</v>
      </c>
      <c r="CI1301" s="10">
        <v>8885</v>
      </c>
      <c r="CJ1301" s="10">
        <v>4417</v>
      </c>
      <c r="CK1301" s="10">
        <v>4364</v>
      </c>
      <c r="CL1301" s="10">
        <v>1161</v>
      </c>
      <c r="CM1301" s="10">
        <v>8724</v>
      </c>
      <c r="CN1301" s="10">
        <v>6125</v>
      </c>
      <c r="CO1301" s="10">
        <v>2576</v>
      </c>
      <c r="CP1301" s="10">
        <v>1679</v>
      </c>
      <c r="CQ1301" s="10">
        <v>1194</v>
      </c>
      <c r="CR1301" s="10">
        <v>5164</v>
      </c>
      <c r="CS1301" s="10">
        <v>6029</v>
      </c>
      <c r="CT1301" s="10">
        <v>2246</v>
      </c>
      <c r="CU1301" s="10">
        <v>3337</v>
      </c>
      <c r="CV1301" s="10">
        <v>4685</v>
      </c>
      <c r="CW1301" s="10">
        <v>3517</v>
      </c>
      <c r="CX1301" s="10">
        <v>6158</v>
      </c>
      <c r="CY1301" s="10">
        <v>6329</v>
      </c>
      <c r="CZ1301" s="10">
        <v>4767</v>
      </c>
      <c r="DA1301" s="10">
        <v>359</v>
      </c>
      <c r="DB1301" s="10">
        <v>1992</v>
      </c>
      <c r="DC1301" s="10">
        <v>729</v>
      </c>
      <c r="DD1301" s="10">
        <v>6571</v>
      </c>
    </row>
    <row r="1302" spans="1:108" x14ac:dyDescent="0.25">
      <c r="H1302" s="11" t="s">
        <v>0</v>
      </c>
      <c r="I1302" s="12">
        <v>-6.1023058823252896</v>
      </c>
      <c r="J1302" s="12">
        <v>4.9322489386197264</v>
      </c>
      <c r="K1302" s="12">
        <v>-4.2575865775244868</v>
      </c>
      <c r="L1302" s="12">
        <v>3.0921035041356202</v>
      </c>
      <c r="M1302" s="12">
        <v>4.8816920488548361E-2</v>
      </c>
      <c r="N1302" s="12">
        <v>-6.4201761440992584</v>
      </c>
      <c r="O1302" s="12">
        <v>-0.46087128863172011</v>
      </c>
      <c r="P1302" s="12">
        <v>2.3619198045857677</v>
      </c>
      <c r="Q1302" s="12">
        <v>6.4285202555162488</v>
      </c>
      <c r="R1302" s="12">
        <v>0.96517493558012402</v>
      </c>
      <c r="S1302" s="12">
        <v>2.6592935073709794</v>
      </c>
      <c r="T1302" s="12">
        <v>2.5989476627362054</v>
      </c>
      <c r="U1302" s="12">
        <v>-0.17456545973564863</v>
      </c>
      <c r="V1302" s="12">
        <v>1.1535415162260862</v>
      </c>
      <c r="W1302" s="12">
        <v>5.4117045265746109</v>
      </c>
      <c r="X1302" s="12">
        <v>-1.5466447034637237E-2</v>
      </c>
      <c r="Y1302" s="12">
        <v>-0.13988448966081379</v>
      </c>
      <c r="Z1302" s="12">
        <v>-1.1848332885309927</v>
      </c>
      <c r="AA1302" s="12">
        <v>4.2515877473851571</v>
      </c>
      <c r="AB1302" s="12">
        <v>-5.4932264346739359</v>
      </c>
      <c r="AC1302" s="12">
        <v>-5.2300609298660037</v>
      </c>
      <c r="AD1302" s="12">
        <v>-1.1999791792574031</v>
      </c>
      <c r="AE1302" s="12">
        <v>-4.8555930523541493</v>
      </c>
      <c r="AF1302" s="12">
        <v>6.021005523289757</v>
      </c>
      <c r="AG1302" s="12">
        <v>-0.25717872778598738</v>
      </c>
      <c r="AH1302" s="12">
        <v>10.685586517199944</v>
      </c>
      <c r="AI1302" s="12">
        <v>1.7033829347176335</v>
      </c>
      <c r="AJ1302" s="12">
        <v>-9.5896362960929391</v>
      </c>
      <c r="AK1302" s="12">
        <v>-7.9837585952316905</v>
      </c>
      <c r="AL1302" s="12">
        <v>-3.1903660773748079</v>
      </c>
      <c r="AM1302" s="12">
        <v>-3.2663413971679294</v>
      </c>
      <c r="AN1302" s="12">
        <v>1.1048608531106892</v>
      </c>
      <c r="AO1302" s="12">
        <v>5.804151160314114</v>
      </c>
      <c r="AP1302" s="12">
        <v>-10.823648080514959</v>
      </c>
      <c r="AQ1302" s="12">
        <v>-0.28790262387943627</v>
      </c>
      <c r="AR1302" s="12">
        <v>-1.7986870588577166</v>
      </c>
      <c r="AS1302" s="12">
        <v>-10.71929316307531</v>
      </c>
      <c r="AT1302" s="12">
        <v>4.2317163690680202</v>
      </c>
      <c r="AU1302" s="12">
        <v>2.8820442330509422</v>
      </c>
      <c r="AV1302" s="12">
        <v>-6.6165258761277554</v>
      </c>
      <c r="AW1302" s="12">
        <v>-0.70878565728131204</v>
      </c>
      <c r="AX1302" s="12">
        <v>-1.8977598350677893</v>
      </c>
      <c r="AY1302" s="12">
        <v>-1.355531665021892</v>
      </c>
      <c r="AZ1302" s="12">
        <v>0.96461538552415704</v>
      </c>
      <c r="BA1302" s="12">
        <v>5.5253693749125565</v>
      </c>
      <c r="BB1302" s="12">
        <v>6.6029823994717942</v>
      </c>
      <c r="BC1302" s="12">
        <v>1.1319327174338099</v>
      </c>
      <c r="BD1302" s="12">
        <v>-0.5521774842541447</v>
      </c>
      <c r="BE1302" s="12">
        <v>0.13495002605119408</v>
      </c>
      <c r="BF1302" s="12">
        <v>-1.1136567942681364</v>
      </c>
      <c r="BG1302" s="12">
        <v>2.7827752698887327</v>
      </c>
      <c r="BH1302" s="12">
        <v>-1.9218100617316158</v>
      </c>
      <c r="BI1302" s="12">
        <v>1.9916480125457604E-3</v>
      </c>
      <c r="BJ1302" s="12">
        <v>-0.53162816063938367</v>
      </c>
      <c r="BK1302" s="12">
        <v>-4.944775394898099</v>
      </c>
      <c r="BL1302" s="12">
        <v>-3.0331369257514282</v>
      </c>
      <c r="BM1302" s="12">
        <v>-7.0697079881553107</v>
      </c>
      <c r="BN1302" s="12">
        <v>1.9870221684908844</v>
      </c>
      <c r="BO1302" s="12">
        <v>11.144520179033899</v>
      </c>
      <c r="BP1302" s="12">
        <v>-8.2031359988130159</v>
      </c>
      <c r="BQ1302" s="12">
        <v>9.2284275668993807</v>
      </c>
      <c r="BR1302" s="12">
        <v>-8.4655302924981726</v>
      </c>
      <c r="BS1302" s="12">
        <v>9.3954989738670172</v>
      </c>
      <c r="BT1302" s="12">
        <v>1.3662531415100141</v>
      </c>
      <c r="BU1302" s="12">
        <v>-1.3192786419038507</v>
      </c>
      <c r="BV1302" s="12">
        <v>-2.7821571061886829</v>
      </c>
      <c r="BW1302" s="12">
        <v>-0.345421263058871</v>
      </c>
      <c r="BX1302" s="12">
        <v>3.435829320254558</v>
      </c>
      <c r="BY1302" s="12">
        <v>3.7287355062980647</v>
      </c>
      <c r="BZ1302" s="12">
        <v>-0.88821736427497633</v>
      </c>
      <c r="CA1302" s="12">
        <v>6.5091519123931132</v>
      </c>
      <c r="CB1302" s="12">
        <v>2.5861095708236581</v>
      </c>
      <c r="CC1302" s="12">
        <v>4.0622840204490176</v>
      </c>
      <c r="CD1302" s="12">
        <v>-1.8196170909858587</v>
      </c>
      <c r="CE1302" s="12">
        <v>-2.660616759330003</v>
      </c>
      <c r="CF1302" s="12">
        <v>0.64646103738452254</v>
      </c>
      <c r="CG1302" s="12">
        <v>-4.6338548541035625</v>
      </c>
      <c r="CH1302" s="12">
        <v>-7.0017763651122316</v>
      </c>
      <c r="CI1302" s="12">
        <v>-1.79542253169961</v>
      </c>
      <c r="CJ1302" s="12">
        <v>2.0222513080509086</v>
      </c>
      <c r="CK1302" s="12">
        <v>-4.5173106207762963</v>
      </c>
      <c r="CL1302" s="12">
        <v>-0.17139891726397083</v>
      </c>
      <c r="CM1302" s="12">
        <v>-0.66134922830599718</v>
      </c>
      <c r="CN1302" s="12">
        <v>5.3696939546201881</v>
      </c>
      <c r="CO1302" s="12">
        <v>2.5254546263680533</v>
      </c>
      <c r="CP1302" s="12">
        <v>-3.2050134860731121</v>
      </c>
      <c r="CQ1302" s="12">
        <v>6.8658470740261093</v>
      </c>
      <c r="CR1302" s="12">
        <v>2.9324550211702558</v>
      </c>
      <c r="CS1302" s="12">
        <v>-3.1045051191816713</v>
      </c>
      <c r="CT1302" s="12">
        <v>-6.4821630912667514</v>
      </c>
      <c r="CU1302" s="12">
        <v>7.6356824298389983</v>
      </c>
      <c r="CV1302" s="12">
        <v>3.331170263252238</v>
      </c>
      <c r="CW1302" s="12">
        <v>-8.260485863946009</v>
      </c>
      <c r="CX1302" s="12">
        <v>1.2525660715145859</v>
      </c>
      <c r="CY1302" s="12">
        <v>10.71586595101024</v>
      </c>
      <c r="CZ1302" s="12">
        <v>1.6803020852948169</v>
      </c>
      <c r="DA1302" s="12">
        <v>4.6853098531519235</v>
      </c>
      <c r="DB1302" s="12">
        <v>0.19170684786362788</v>
      </c>
      <c r="DC1302" s="12">
        <v>0.52292631578767856</v>
      </c>
      <c r="DD1302" s="12">
        <v>-2.2590422096529803</v>
      </c>
    </row>
    <row r="1303" spans="1:108" x14ac:dyDescent="0.25">
      <c r="H1303" s="11" t="s">
        <v>2</v>
      </c>
      <c r="I1303" s="12">
        <v>-0.26178411875710794</v>
      </c>
      <c r="J1303" s="12">
        <v>18.179126921577005</v>
      </c>
      <c r="K1303" s="12">
        <v>2.0740396706648498</v>
      </c>
      <c r="L1303" s="12">
        <v>15.879096002551005</v>
      </c>
      <c r="M1303" s="12">
        <v>10.312235386812162</v>
      </c>
      <c r="N1303" s="12">
        <v>-4.4170399812852006</v>
      </c>
      <c r="O1303" s="12">
        <v>10.622999153169811</v>
      </c>
      <c r="P1303" s="12">
        <v>14.971212848783434</v>
      </c>
      <c r="Q1303" s="12">
        <v>23.325866707331528</v>
      </c>
      <c r="R1303" s="12">
        <v>10.434733877856518</v>
      </c>
      <c r="S1303" s="12">
        <v>14.126836439310981</v>
      </c>
      <c r="T1303" s="12">
        <v>14.254424408524722</v>
      </c>
      <c r="U1303" s="12">
        <v>9.2248690699447931</v>
      </c>
      <c r="V1303" s="12">
        <v>13.134867048037083</v>
      </c>
      <c r="W1303" s="12">
        <v>19.296901889872654</v>
      </c>
      <c r="X1303" s="12">
        <v>9.9566292488419137</v>
      </c>
      <c r="Y1303" s="12">
        <v>9.4388565436145182</v>
      </c>
      <c r="Z1303" s="12">
        <v>7.9042750247830886</v>
      </c>
      <c r="AA1303" s="12">
        <v>17.200913945155932</v>
      </c>
      <c r="AB1303" s="12">
        <v>-2.1211276678068622</v>
      </c>
      <c r="AC1303" s="12">
        <v>-0.96236297911757551</v>
      </c>
      <c r="AD1303" s="12">
        <v>8.8208438744988626</v>
      </c>
      <c r="AE1303" s="12">
        <v>-0.59559994561926499</v>
      </c>
      <c r="AF1303" s="12">
        <v>20.291825047998312</v>
      </c>
      <c r="AG1303" s="12">
        <v>8.0665045553780903</v>
      </c>
      <c r="AH1303" s="12">
        <v>32.160139783247182</v>
      </c>
      <c r="AI1303" s="12">
        <v>13.760102643529146</v>
      </c>
      <c r="AJ1303" s="12">
        <v>-9.5656563050845662</v>
      </c>
      <c r="AK1303" s="12">
        <v>-6.9214393544928177</v>
      </c>
      <c r="AL1303" s="12">
        <v>2.8970080786255545</v>
      </c>
      <c r="AM1303" s="12">
        <v>3.8130305448234014</v>
      </c>
      <c r="AN1303" s="12">
        <v>12.171547916021433</v>
      </c>
      <c r="AO1303" s="12">
        <v>22.40690701768256</v>
      </c>
      <c r="AP1303" s="12">
        <v>-13.25318336138727</v>
      </c>
      <c r="AQ1303" s="12">
        <v>9.4465433762001627</v>
      </c>
      <c r="AR1303" s="12">
        <v>5.5251006522751167</v>
      </c>
      <c r="AS1303" s="12">
        <v>-11.406536916438045</v>
      </c>
      <c r="AT1303" s="12">
        <v>17.055555964759282</v>
      </c>
      <c r="AU1303" s="12">
        <v>15.926407486593915</v>
      </c>
      <c r="AV1303" s="12">
        <v>-2.9378360664006533</v>
      </c>
      <c r="AW1303" s="12">
        <v>9.386383351434521</v>
      </c>
      <c r="AX1303" s="12">
        <v>5.8352720424150784</v>
      </c>
      <c r="AY1303" s="12">
        <v>6.5269742979451957</v>
      </c>
      <c r="AZ1303" s="12">
        <v>11.369480473816427</v>
      </c>
      <c r="BA1303" s="12">
        <v>21.253569704138926</v>
      </c>
      <c r="BB1303" s="12">
        <v>23.145631920941362</v>
      </c>
      <c r="BC1303" s="12">
        <v>12.348653838236292</v>
      </c>
      <c r="BD1303" s="12">
        <v>8.2534982417754055</v>
      </c>
      <c r="BE1303" s="12">
        <v>9.78101845200516</v>
      </c>
      <c r="BF1303" s="12">
        <v>10.2073716564165</v>
      </c>
      <c r="BG1303" s="12">
        <v>15.458649193142319</v>
      </c>
      <c r="BH1303" s="12">
        <v>6.737733342655952</v>
      </c>
      <c r="BI1303" s="12">
        <v>11.431446318638294</v>
      </c>
      <c r="BJ1303" s="12">
        <v>7.9527818400078454</v>
      </c>
      <c r="BK1303" s="12">
        <v>-2.0055947676568855</v>
      </c>
      <c r="BL1303" s="12">
        <v>4.2718390878308607</v>
      </c>
      <c r="BM1303" s="12">
        <v>-3.3285491812805827</v>
      </c>
      <c r="BN1303" s="12">
        <v>13.560327925718841</v>
      </c>
      <c r="BO1303" s="12">
        <v>33.786808870188196</v>
      </c>
      <c r="BP1303" s="12">
        <v>-7.5909541417149207</v>
      </c>
      <c r="BQ1303" s="12">
        <v>27.121928440946977</v>
      </c>
      <c r="BR1303" s="12">
        <v>-5.9321390204903359</v>
      </c>
      <c r="BS1303" s="12">
        <v>28.649523123643654</v>
      </c>
      <c r="BT1303" s="12">
        <v>13.979719430165801</v>
      </c>
      <c r="BU1303" s="12">
        <v>6.4910813657461066</v>
      </c>
      <c r="BV1303" s="12">
        <v>3.8207604143757408</v>
      </c>
      <c r="BW1303" s="12">
        <v>9.2656536557152549</v>
      </c>
      <c r="BX1303" s="12">
        <v>16.247745838709324</v>
      </c>
      <c r="BY1303" s="12">
        <v>17.775814594537408</v>
      </c>
      <c r="BZ1303" s="12">
        <v>9.1978776900181991</v>
      </c>
      <c r="CA1303" s="12">
        <v>23.441664166716691</v>
      </c>
      <c r="CB1303" s="12">
        <v>15.54048524316897</v>
      </c>
      <c r="CC1303" s="12">
        <v>16.935896323650503</v>
      </c>
      <c r="CD1303" s="12">
        <v>5.7368267024069421</v>
      </c>
      <c r="CE1303" s="12">
        <v>5.6012697200408885</v>
      </c>
      <c r="CF1303" s="12">
        <v>12.094479342863639</v>
      </c>
      <c r="CG1303" s="12">
        <v>1.8064449324106775</v>
      </c>
      <c r="CH1303" s="12">
        <v>-2.4529446412312783</v>
      </c>
      <c r="CI1303" s="12">
        <v>5.6647099382447701</v>
      </c>
      <c r="CJ1303" s="12">
        <v>14.427629913167385</v>
      </c>
      <c r="CK1303" s="12">
        <v>0.51632906612105156</v>
      </c>
      <c r="CL1303" s="12">
        <v>8.6966611740652908</v>
      </c>
      <c r="CM1303" s="12">
        <v>9.654195951449152</v>
      </c>
      <c r="CN1303" s="12">
        <v>19.865114920215706</v>
      </c>
      <c r="CO1303" s="12">
        <v>15.219118515579737</v>
      </c>
      <c r="CP1303" s="12">
        <v>4.3054023679065345</v>
      </c>
      <c r="CQ1303" s="12">
        <v>23.332687275731733</v>
      </c>
      <c r="CR1303" s="12">
        <v>16.118827471534306</v>
      </c>
      <c r="CS1303" s="12">
        <v>3.2972268763216372</v>
      </c>
      <c r="CT1303" s="12">
        <v>-4.9557552511682577</v>
      </c>
      <c r="CU1303" s="12">
        <v>25.711793763353405</v>
      </c>
      <c r="CV1303" s="12">
        <v>16.385214969826649</v>
      </c>
      <c r="CW1303" s="12">
        <v>-5.7961814981112516</v>
      </c>
      <c r="CX1303" s="12">
        <v>12.962338856520825</v>
      </c>
      <c r="CY1303" s="12">
        <v>30.201985375850288</v>
      </c>
      <c r="CZ1303" s="12">
        <v>13.274901675554172</v>
      </c>
      <c r="DA1303" s="12">
        <v>18.281755286458299</v>
      </c>
      <c r="DB1303" s="12">
        <v>10.513617917344741</v>
      </c>
      <c r="DC1303" s="12">
        <v>11.459266221287697</v>
      </c>
      <c r="DD1303" s="12">
        <v>6.048038584685977</v>
      </c>
    </row>
    <row r="1304" spans="1:108" x14ac:dyDescent="0.25">
      <c r="A1304" s="2">
        <v>435</v>
      </c>
      <c r="B1304" s="8">
        <f t="shared" ref="B1304" ca="1" si="1611">_xlfn.COVARIANCE.P(OFFSET(I1305,0,0,1,20),OFFSET(I1306,0,0,1,20))/_xlfn.VAR.P(OFFSET(I1305,0,0,1,20))</f>
        <v>2.0391366357855492</v>
      </c>
      <c r="C1304" s="8">
        <f t="shared" ref="C1304" ca="1" si="1612">_xlfn.COVARIANCE.P(OFFSET(I1305,0,0,1,50),OFFSET(I1306,0,0,1,50))/_xlfn.VAR.P(OFFSET(I1305,0,0,1,50))</f>
        <v>2.0222653659975478</v>
      </c>
      <c r="D1304" s="8">
        <f t="shared" ref="D1304" ca="1" si="1613">_xlfn.COVARIANCE.P(OFFSET(I1305,0,0,1,100),OFFSET(I1306,0,0,1,100))/_xlfn.VAR.P(OFFSET(I1305,0,0,1,100))</f>
        <v>2.0160893716909536</v>
      </c>
      <c r="E1304" s="8">
        <f t="shared" ref="E1304" ca="1" si="1614">AVERAGE(OFFSET(I1306,0,0,1,20))-AVERAGE(OFFSET(I1305,0,0,1,20))*B1304</f>
        <v>10.14158174387611</v>
      </c>
      <c r="F1304" s="8">
        <f t="shared" ref="F1304" ca="1" si="1615">AVERAGE(OFFSET(I1306,0,0,1,50))-AVERAGE(OFFSET(I1305,0,0,1,50))*C1304</f>
        <v>10.010411588056826</v>
      </c>
      <c r="G1304" s="8">
        <f t="shared" ref="G1304" ca="1" si="1616">AVERAGE(OFFSET(I1306,0,0,1,100))-AVERAGE(OFFSET(I1305,0,0,1,100))*D1304</f>
        <v>9.9494087590321936</v>
      </c>
      <c r="H1304" s="9" t="s">
        <v>29</v>
      </c>
      <c r="I1304" s="10">
        <v>732</v>
      </c>
      <c r="J1304" s="10">
        <v>6495</v>
      </c>
      <c r="K1304" s="10">
        <v>7588</v>
      </c>
      <c r="L1304" s="10">
        <v>2108</v>
      </c>
      <c r="M1304" s="10">
        <v>720</v>
      </c>
      <c r="N1304" s="10">
        <v>2143</v>
      </c>
      <c r="O1304" s="10">
        <v>2414</v>
      </c>
      <c r="P1304" s="10">
        <v>5822</v>
      </c>
      <c r="Q1304" s="10">
        <v>9859</v>
      </c>
      <c r="R1304" s="10">
        <v>797</v>
      </c>
      <c r="S1304" s="10">
        <v>7632</v>
      </c>
      <c r="T1304" s="10">
        <v>9928</v>
      </c>
      <c r="U1304" s="10">
        <v>4890</v>
      </c>
      <c r="V1304" s="10">
        <v>4504</v>
      </c>
      <c r="W1304" s="10">
        <v>1138</v>
      </c>
      <c r="X1304" s="10">
        <v>1017</v>
      </c>
      <c r="Y1304" s="10">
        <v>7178</v>
      </c>
      <c r="Z1304" s="10">
        <v>2766</v>
      </c>
      <c r="AA1304" s="10">
        <v>7830</v>
      </c>
      <c r="AB1304" s="10">
        <v>545</v>
      </c>
      <c r="AC1304" s="10">
        <v>2473</v>
      </c>
      <c r="AD1304" s="10">
        <v>2948</v>
      </c>
      <c r="AE1304" s="10">
        <v>5701</v>
      </c>
      <c r="AF1304" s="10">
        <v>4423</v>
      </c>
      <c r="AG1304" s="10">
        <v>6504</v>
      </c>
      <c r="AH1304" s="10">
        <v>1174</v>
      </c>
      <c r="AI1304" s="10">
        <v>1709</v>
      </c>
      <c r="AJ1304" s="10">
        <v>1641</v>
      </c>
      <c r="AK1304" s="10">
        <v>7557</v>
      </c>
      <c r="AL1304" s="10">
        <v>3974</v>
      </c>
      <c r="AM1304" s="10">
        <v>7186</v>
      </c>
      <c r="AN1304" s="10">
        <v>717</v>
      </c>
      <c r="AO1304" s="10">
        <v>8001</v>
      </c>
      <c r="AP1304" s="10">
        <v>9977</v>
      </c>
      <c r="AQ1304" s="10">
        <v>9174</v>
      </c>
      <c r="AR1304" s="10">
        <v>7945</v>
      </c>
      <c r="AS1304" s="10">
        <v>2558</v>
      </c>
      <c r="AT1304" s="10">
        <v>8529</v>
      </c>
      <c r="AU1304" s="10">
        <v>3250</v>
      </c>
      <c r="AV1304" s="10">
        <v>7613</v>
      </c>
      <c r="AW1304" s="10">
        <v>5433</v>
      </c>
      <c r="AX1304" s="10">
        <v>4422</v>
      </c>
      <c r="AY1304" s="10">
        <v>236</v>
      </c>
      <c r="AZ1304" s="10">
        <v>2489</v>
      </c>
      <c r="BA1304" s="10">
        <v>5926</v>
      </c>
      <c r="BB1304" s="10">
        <v>9026</v>
      </c>
      <c r="BC1304" s="10">
        <v>2403</v>
      </c>
      <c r="BD1304" s="10">
        <v>35</v>
      </c>
      <c r="BE1304" s="10">
        <v>2562</v>
      </c>
      <c r="BF1304" s="10">
        <v>365</v>
      </c>
      <c r="BG1304" s="10">
        <v>7986</v>
      </c>
      <c r="BH1304" s="10">
        <v>9250</v>
      </c>
      <c r="BI1304" s="10">
        <v>3783</v>
      </c>
      <c r="BJ1304" s="10">
        <v>4730</v>
      </c>
      <c r="BK1304" s="10">
        <v>7950</v>
      </c>
      <c r="BL1304" s="10">
        <v>3544</v>
      </c>
      <c r="BM1304" s="10">
        <v>1761</v>
      </c>
      <c r="BN1304" s="10">
        <v>3062</v>
      </c>
      <c r="BO1304" s="10">
        <v>6534</v>
      </c>
      <c r="BP1304" s="10">
        <v>5984</v>
      </c>
      <c r="BQ1304" s="10">
        <v>8106</v>
      </c>
      <c r="BR1304" s="10">
        <v>9908</v>
      </c>
      <c r="BS1304" s="10">
        <v>7836</v>
      </c>
      <c r="BT1304" s="10">
        <v>6766</v>
      </c>
      <c r="BU1304" s="10">
        <v>8667</v>
      </c>
      <c r="BV1304" s="10">
        <v>7775</v>
      </c>
      <c r="BW1304" s="10">
        <v>8871</v>
      </c>
      <c r="BX1304" s="10">
        <v>7355</v>
      </c>
      <c r="BY1304" s="10">
        <v>2999</v>
      </c>
      <c r="BZ1304" s="10">
        <v>6860</v>
      </c>
      <c r="CA1304" s="10">
        <v>8445</v>
      </c>
      <c r="CB1304" s="10">
        <v>3079</v>
      </c>
      <c r="CC1304" s="10">
        <v>8737</v>
      </c>
      <c r="CD1304" s="10">
        <v>333</v>
      </c>
      <c r="CE1304" s="10">
        <v>4246</v>
      </c>
      <c r="CF1304" s="10">
        <v>3850</v>
      </c>
      <c r="CG1304" s="10">
        <v>1636</v>
      </c>
      <c r="CH1304" s="10">
        <v>2881</v>
      </c>
      <c r="CI1304" s="10">
        <v>5628</v>
      </c>
      <c r="CJ1304" s="10">
        <v>7870</v>
      </c>
      <c r="CK1304" s="10">
        <v>1204</v>
      </c>
      <c r="CL1304" s="10">
        <v>2414</v>
      </c>
      <c r="CM1304" s="10">
        <v>9864</v>
      </c>
      <c r="CN1304" s="10">
        <v>3095</v>
      </c>
      <c r="CO1304" s="10">
        <v>725</v>
      </c>
      <c r="CP1304" s="10">
        <v>931</v>
      </c>
      <c r="CQ1304" s="10">
        <v>9586</v>
      </c>
      <c r="CR1304" s="10">
        <v>704</v>
      </c>
      <c r="CS1304" s="10">
        <v>3788</v>
      </c>
      <c r="CT1304" s="10">
        <v>1490</v>
      </c>
      <c r="CU1304" s="10">
        <v>6244</v>
      </c>
      <c r="CV1304" s="10">
        <v>8204</v>
      </c>
      <c r="CW1304" s="10">
        <v>9833</v>
      </c>
      <c r="CX1304" s="10">
        <v>8921</v>
      </c>
      <c r="CY1304" s="10">
        <v>6586</v>
      </c>
      <c r="CZ1304" s="10">
        <v>4116</v>
      </c>
      <c r="DA1304" s="10">
        <v>8334</v>
      </c>
      <c r="DB1304" s="10">
        <v>5956</v>
      </c>
      <c r="DC1304" s="10">
        <v>4442</v>
      </c>
      <c r="DD1304" s="10">
        <v>2363</v>
      </c>
    </row>
    <row r="1305" spans="1:108" x14ac:dyDescent="0.25">
      <c r="H1305" s="11" t="s">
        <v>0</v>
      </c>
      <c r="I1305" s="12">
        <v>-11.889463325016735</v>
      </c>
      <c r="J1305" s="12">
        <v>6.4886035278726863</v>
      </c>
      <c r="K1305" s="12">
        <v>6.7150873660309394</v>
      </c>
      <c r="L1305" s="12">
        <v>-4.8285581008611542</v>
      </c>
      <c r="M1305" s="12">
        <v>-2.1526819440601006</v>
      </c>
      <c r="N1305" s="12">
        <v>3.9366258962157357</v>
      </c>
      <c r="O1305" s="12">
        <v>-8.8867537901476332</v>
      </c>
      <c r="P1305" s="12">
        <v>2.9097498806097599</v>
      </c>
      <c r="Q1305" s="12">
        <v>-4.2559325006917534</v>
      </c>
      <c r="R1305" s="12">
        <v>-11.084899222508289</v>
      </c>
      <c r="S1305" s="12">
        <v>3.2159611627849713</v>
      </c>
      <c r="T1305" s="12">
        <v>-5.1483795625616011</v>
      </c>
      <c r="U1305" s="12">
        <v>-3.3006321371708571</v>
      </c>
      <c r="V1305" s="12">
        <v>1.6347902414989066</v>
      </c>
      <c r="W1305" s="12">
        <v>6.5697786524432864</v>
      </c>
      <c r="X1305" s="12">
        <v>0.82010600104858067</v>
      </c>
      <c r="Y1305" s="12">
        <v>0.63450828372599544</v>
      </c>
      <c r="Z1305" s="12">
        <v>-9.13208312222345E-2</v>
      </c>
      <c r="AA1305" s="12">
        <v>1.2316345954145063</v>
      </c>
      <c r="AB1305" s="12">
        <v>3.880157948540861</v>
      </c>
      <c r="AC1305" s="12">
        <v>3.8999129828468861</v>
      </c>
      <c r="AD1305" s="12">
        <v>-3.8104284398142898</v>
      </c>
      <c r="AE1305" s="12">
        <v>-1.3444988538484761</v>
      </c>
      <c r="AF1305" s="12">
        <v>4.7907279299593428</v>
      </c>
      <c r="AG1305" s="12">
        <v>9.0254674296372048</v>
      </c>
      <c r="AH1305" s="12">
        <v>5.6981760554556038</v>
      </c>
      <c r="AI1305" s="12">
        <v>3.9460567634380999</v>
      </c>
      <c r="AJ1305" s="12">
        <v>-12.344510228053556</v>
      </c>
      <c r="AK1305" s="12">
        <v>-2.2407018193664427</v>
      </c>
      <c r="AL1305" s="12">
        <v>4.0321767582906141</v>
      </c>
      <c r="AM1305" s="12">
        <v>2.7251901951866753</v>
      </c>
      <c r="AN1305" s="12">
        <v>-3.3207615402241233</v>
      </c>
      <c r="AO1305" s="12">
        <v>2.1558593592155866</v>
      </c>
      <c r="AP1305" s="12">
        <v>-4.5741404497462499</v>
      </c>
      <c r="AQ1305" s="12">
        <v>-6.8702852908712053</v>
      </c>
      <c r="AR1305" s="12">
        <v>8.372821122499511</v>
      </c>
      <c r="AS1305" s="12">
        <v>-5.9177741800639616</v>
      </c>
      <c r="AT1305" s="12">
        <v>2.9405541597121312</v>
      </c>
      <c r="AU1305" s="12">
        <v>-3.5066387991473524</v>
      </c>
      <c r="AV1305" s="12">
        <v>8.050771305168432</v>
      </c>
      <c r="AW1305" s="12">
        <v>-5.8952995989774752</v>
      </c>
      <c r="AX1305" s="12">
        <v>-2.3004343472558366</v>
      </c>
      <c r="AY1305" s="12">
        <v>1.1483294696553046</v>
      </c>
      <c r="AZ1305" s="12">
        <v>-9.7137779904598442</v>
      </c>
      <c r="BA1305" s="12">
        <v>1.8845336973075026</v>
      </c>
      <c r="BB1305" s="12">
        <v>3.731184251573457</v>
      </c>
      <c r="BC1305" s="12">
        <v>5.4324630532199789</v>
      </c>
      <c r="BD1305" s="12">
        <v>-3.4053762439804065</v>
      </c>
      <c r="BE1305" s="12">
        <v>-5.0515886060930821</v>
      </c>
      <c r="BF1305" s="12">
        <v>-9.9699123592258285</v>
      </c>
      <c r="BG1305" s="12">
        <v>1.7221495397255762</v>
      </c>
      <c r="BH1305" s="12">
        <v>-10.989070640609086</v>
      </c>
      <c r="BI1305" s="12">
        <v>-2.3530650823555903</v>
      </c>
      <c r="BJ1305" s="12">
        <v>7.9608664685305106</v>
      </c>
      <c r="BK1305" s="12">
        <v>-0.56903782919394064</v>
      </c>
      <c r="BL1305" s="12">
        <v>-2.9460627292698165</v>
      </c>
      <c r="BM1305" s="12">
        <v>1.7607976370772231</v>
      </c>
      <c r="BN1305" s="12">
        <v>-4.2895204075756688</v>
      </c>
      <c r="BO1305" s="12">
        <v>-3.83442098058641</v>
      </c>
      <c r="BP1305" s="12">
        <v>-3.6086967689203031</v>
      </c>
      <c r="BQ1305" s="12">
        <v>6.2498652484314778</v>
      </c>
      <c r="BR1305" s="12">
        <v>-4.1591608353997236</v>
      </c>
      <c r="BS1305" s="12">
        <v>2.5429858486005856</v>
      </c>
      <c r="BT1305" s="12">
        <v>1.2029002460872864</v>
      </c>
      <c r="BU1305" s="12">
        <v>6.9274052871766418</v>
      </c>
      <c r="BV1305" s="12">
        <v>-0.90351800053475084</v>
      </c>
      <c r="BW1305" s="12">
        <v>3.7711682805862701</v>
      </c>
      <c r="BX1305" s="12">
        <v>-2.1293271009928132</v>
      </c>
      <c r="BY1305" s="12">
        <v>0.28570212184703991</v>
      </c>
      <c r="BZ1305" s="12">
        <v>-0.50420451945964651</v>
      </c>
      <c r="CA1305" s="12">
        <v>5.0585089639754219</v>
      </c>
      <c r="CB1305" s="12">
        <v>-0.2711261194764702</v>
      </c>
      <c r="CC1305" s="12">
        <v>0.52163751609437492</v>
      </c>
      <c r="CD1305" s="12">
        <v>8.4079949026995546</v>
      </c>
      <c r="CE1305" s="12">
        <v>6.9468092547893949</v>
      </c>
      <c r="CF1305" s="12">
        <v>3.5387830890125187</v>
      </c>
      <c r="CG1305" s="12">
        <v>3.630604761970313</v>
      </c>
      <c r="CH1305" s="12">
        <v>-6.0419001687567757</v>
      </c>
      <c r="CI1305" s="12">
        <v>-2.023011434916739</v>
      </c>
      <c r="CJ1305" s="12">
        <v>-0.21165288862917767</v>
      </c>
      <c r="CK1305" s="12">
        <v>3.9582937773674791</v>
      </c>
      <c r="CL1305" s="12">
        <v>-8.8867537901476332</v>
      </c>
      <c r="CM1305" s="12">
        <v>-1.8401454942280584</v>
      </c>
      <c r="CN1305" s="12">
        <v>-1.206903803200124</v>
      </c>
      <c r="CO1305" s="12">
        <v>0.13739550620552884</v>
      </c>
      <c r="CP1305" s="12">
        <v>1.8776806458045523</v>
      </c>
      <c r="CQ1305" s="12">
        <v>8.4229903396342287</v>
      </c>
      <c r="CR1305" s="12">
        <v>-0.216170952337082</v>
      </c>
      <c r="CS1305" s="12">
        <v>5.4563459289191796</v>
      </c>
      <c r="CT1305" s="12">
        <v>3.378271652285036</v>
      </c>
      <c r="CU1305" s="12">
        <v>5.8512319702648163</v>
      </c>
      <c r="CV1305" s="12">
        <v>-2.0322306161546808</v>
      </c>
      <c r="CW1305" s="12">
        <v>-2.3495409280898403</v>
      </c>
      <c r="CX1305" s="12">
        <v>-2.9602089930872557</v>
      </c>
      <c r="CY1305" s="12">
        <v>6.4664609351312752</v>
      </c>
      <c r="CZ1305" s="12">
        <v>-7.6046811431857622</v>
      </c>
      <c r="DA1305" s="12">
        <v>-4.8420593962022682</v>
      </c>
      <c r="DB1305" s="12">
        <v>2.0417738649646382</v>
      </c>
      <c r="DC1305" s="12">
        <v>5.1992740447707417</v>
      </c>
      <c r="DD1305" s="12">
        <v>-6.8687866531883941</v>
      </c>
    </row>
    <row r="1306" spans="1:108" x14ac:dyDescent="0.25">
      <c r="H1306" s="11" t="s">
        <v>2</v>
      </c>
      <c r="I1306" s="12">
        <v>-13.773886507481667</v>
      </c>
      <c r="J1306" s="12">
        <v>22.537434057842525</v>
      </c>
      <c r="K1306" s="12">
        <v>22.065227530031017</v>
      </c>
      <c r="L1306" s="12">
        <v>-0.15976983924803345</v>
      </c>
      <c r="M1306" s="12">
        <v>6.373137956338911</v>
      </c>
      <c r="N1306" s="12">
        <v>18.255287879279791</v>
      </c>
      <c r="O1306" s="12">
        <v>-9.8587433533926419</v>
      </c>
      <c r="P1306" s="12">
        <v>19.52462639667948</v>
      </c>
      <c r="Q1306" s="12">
        <v>2.4163049891143027</v>
      </c>
      <c r="R1306" s="12">
        <v>-12.693398910147561</v>
      </c>
      <c r="S1306" s="12">
        <v>16.195081595612315</v>
      </c>
      <c r="T1306" s="12">
        <v>-1.2400005393459352</v>
      </c>
      <c r="U1306" s="12">
        <v>3.440490488595167</v>
      </c>
      <c r="V1306" s="12">
        <v>14.486109992473086</v>
      </c>
      <c r="W1306" s="12">
        <v>22.968323946993152</v>
      </c>
      <c r="X1306" s="12">
        <v>11.224548747300169</v>
      </c>
      <c r="Y1306" s="12">
        <v>12.196494083734233</v>
      </c>
      <c r="Z1306" s="12">
        <v>13.251506929769391</v>
      </c>
      <c r="AA1306" s="12">
        <v>10.663676736756477</v>
      </c>
      <c r="AB1306" s="12">
        <v>17.223625416304881</v>
      </c>
      <c r="AC1306" s="12">
        <v>19.238102858003952</v>
      </c>
      <c r="AD1306" s="12">
        <v>1.9969697002266888</v>
      </c>
      <c r="AE1306" s="12">
        <v>6.9882918451837774</v>
      </c>
      <c r="AF1306" s="12">
        <v>17.50264605172007</v>
      </c>
      <c r="AG1306" s="12">
        <v>29.096822978526077</v>
      </c>
      <c r="AH1306" s="12">
        <v>22.604623950851543</v>
      </c>
      <c r="AI1306" s="12">
        <v>17.373371029969192</v>
      </c>
      <c r="AJ1306" s="12">
        <v>-15.094754876368157</v>
      </c>
      <c r="AK1306" s="12">
        <v>5.6023197584597826</v>
      </c>
      <c r="AL1306" s="12">
        <v>20.439488614125096</v>
      </c>
      <c r="AM1306" s="12">
        <v>14.284786944355943</v>
      </c>
      <c r="AN1306" s="12">
        <v>2.8536242731262185</v>
      </c>
      <c r="AO1306" s="12">
        <v>13.725222915126164</v>
      </c>
      <c r="AP1306" s="12">
        <v>0.91407634253702008</v>
      </c>
      <c r="AQ1306" s="12">
        <v>-4.4876354494141282</v>
      </c>
      <c r="AR1306" s="12">
        <v>27.290018824433098</v>
      </c>
      <c r="AS1306" s="12">
        <v>-0.31549499961323679</v>
      </c>
      <c r="AT1306" s="12">
        <v>15.547272412647654</v>
      </c>
      <c r="AU1306" s="12">
        <v>4.0191822147283229</v>
      </c>
      <c r="AV1306" s="12">
        <v>25.096455476225835</v>
      </c>
      <c r="AW1306" s="12">
        <v>-2.9871383732959544</v>
      </c>
      <c r="AX1306" s="12">
        <v>6.6800374582584094</v>
      </c>
      <c r="AY1306" s="12">
        <v>11.694663434754101</v>
      </c>
      <c r="AZ1306" s="12">
        <v>-9.8861616773516126</v>
      </c>
      <c r="BA1306" s="12">
        <v>13.010558287897819</v>
      </c>
      <c r="BB1306" s="12">
        <v>17.124025043824009</v>
      </c>
      <c r="BC1306" s="12">
        <v>20.884238659632491</v>
      </c>
      <c r="BD1306" s="12">
        <v>0.85626599847590157</v>
      </c>
      <c r="BE1306" s="12">
        <v>-0.92512637396610731</v>
      </c>
      <c r="BF1306" s="12">
        <v>-8.3489415586182769</v>
      </c>
      <c r="BG1306" s="12">
        <v>13.027334907844748</v>
      </c>
      <c r="BH1306" s="12">
        <v>-12.439564577964294</v>
      </c>
      <c r="BI1306" s="12">
        <v>5.6215487005744498</v>
      </c>
      <c r="BJ1306" s="12">
        <v>24.532434565829121</v>
      </c>
      <c r="BK1306" s="12">
        <v>9.1126671043661656</v>
      </c>
      <c r="BL1306" s="12">
        <v>3.9181855813645239</v>
      </c>
      <c r="BM1306" s="12">
        <v>11.881368755870252</v>
      </c>
      <c r="BN1306" s="12">
        <v>1.8298331508945509</v>
      </c>
      <c r="BO1306" s="12">
        <v>4.2886836859513409</v>
      </c>
      <c r="BP1306" s="12">
        <v>2.1038701862313367</v>
      </c>
      <c r="BQ1306" s="12">
        <v>22.203205286162909</v>
      </c>
      <c r="BR1306" s="12">
        <v>3.1223203887115165</v>
      </c>
      <c r="BS1306" s="12">
        <v>16.732831833672201</v>
      </c>
      <c r="BT1306" s="12">
        <v>11.861195499323417</v>
      </c>
      <c r="BU1306" s="12">
        <v>22.474099478026641</v>
      </c>
      <c r="BV1306" s="12">
        <v>8.7182035674095406</v>
      </c>
      <c r="BW1306" s="12">
        <v>18.157482701259873</v>
      </c>
      <c r="BX1306" s="12">
        <v>6.3508333500169067</v>
      </c>
      <c r="BY1306" s="12">
        <v>8.7973039744535679</v>
      </c>
      <c r="BZ1306" s="12">
        <v>7.7417172722564871</v>
      </c>
      <c r="CA1306" s="12">
        <v>20.70168270323849</v>
      </c>
      <c r="CB1306" s="12">
        <v>9.2299359096658424</v>
      </c>
      <c r="CC1306" s="12">
        <v>12.073936377137365</v>
      </c>
      <c r="CD1306" s="12">
        <v>26.725712718470483</v>
      </c>
      <c r="CE1306" s="12">
        <v>25.207484188547873</v>
      </c>
      <c r="CF1306" s="12">
        <v>17.708369497956269</v>
      </c>
      <c r="CG1306" s="12">
        <v>16.268385478665859</v>
      </c>
      <c r="CH1306" s="12">
        <v>-1.9241138952925416</v>
      </c>
      <c r="CI1306" s="12">
        <v>4.7325316261828476</v>
      </c>
      <c r="CJ1306" s="12">
        <v>9.4143629154659738</v>
      </c>
      <c r="CK1306" s="12">
        <v>18.196482365434044</v>
      </c>
      <c r="CL1306" s="12">
        <v>-9.8587433533926419</v>
      </c>
      <c r="CM1306" s="12">
        <v>6.1020821824035476</v>
      </c>
      <c r="CN1306" s="12">
        <v>6.7255622246299502</v>
      </c>
      <c r="CO1306" s="12">
        <v>10.164212267669187</v>
      </c>
      <c r="CP1306" s="12">
        <v>13.272852492413362</v>
      </c>
      <c r="CQ1306" s="12">
        <v>26.319198373971023</v>
      </c>
      <c r="CR1306" s="12">
        <v>9.511482069830409</v>
      </c>
      <c r="CS1306" s="12">
        <v>19.215606381728126</v>
      </c>
      <c r="CT1306" s="12">
        <v>18.024978330157079</v>
      </c>
      <c r="CU1306" s="12">
        <v>21.992587532372781</v>
      </c>
      <c r="CV1306" s="12">
        <v>5.989270096235022</v>
      </c>
      <c r="CW1306" s="12">
        <v>6.2486183344574888</v>
      </c>
      <c r="CX1306" s="12">
        <v>4.8858519459614413</v>
      </c>
      <c r="CY1306" s="12">
        <v>23.298990861291863</v>
      </c>
      <c r="CZ1306" s="12">
        <v>-6.6797660303835302</v>
      </c>
      <c r="DA1306" s="12">
        <v>-0.1394117774031029</v>
      </c>
      <c r="DB1306" s="12">
        <v>14.382327548658708</v>
      </c>
      <c r="DC1306" s="12">
        <v>20.411942077894246</v>
      </c>
      <c r="DD1306" s="12">
        <v>-3.9870215773139623</v>
      </c>
    </row>
    <row r="1307" spans="1:108" x14ac:dyDescent="0.25">
      <c r="A1307" s="2">
        <v>436</v>
      </c>
      <c r="B1307" s="8">
        <f t="shared" ref="B1307" ca="1" si="1617">_xlfn.COVARIANCE.P(OFFSET(I1308,0,0,1,20),OFFSET(I1309,0,0,1,20))/_xlfn.VAR.P(OFFSET(I1308,0,0,1,20))</f>
        <v>1.9749020627283354</v>
      </c>
      <c r="C1307" s="8">
        <f t="shared" ref="C1307" ca="1" si="1618">_xlfn.COVARIANCE.P(OFFSET(I1308,0,0,1,50),OFFSET(I1309,0,0,1,50))/_xlfn.VAR.P(OFFSET(I1308,0,0,1,50))</f>
        <v>2.0139165566049253</v>
      </c>
      <c r="D1307" s="8">
        <f t="shared" ref="D1307" ca="1" si="1619">_xlfn.COVARIANCE.P(OFFSET(I1308,0,0,1,100),OFFSET(I1309,0,0,1,100))/_xlfn.VAR.P(OFFSET(I1308,0,0,1,100))</f>
        <v>2.0049649718168059</v>
      </c>
      <c r="E1307" s="8">
        <f t="shared" ref="E1307" ca="1" si="1620">AVERAGE(OFFSET(I1309,0,0,1,20))-AVERAGE(OFFSET(I1308,0,0,1,20))*B1307</f>
        <v>10.018797810757624</v>
      </c>
      <c r="F1307" s="8">
        <f t="shared" ref="F1307" ca="1" si="1621">AVERAGE(OFFSET(I1309,0,0,1,50))-AVERAGE(OFFSET(I1308,0,0,1,50))*C1307</f>
        <v>9.909333489695241</v>
      </c>
      <c r="G1307" s="8">
        <f t="shared" ref="G1307" ca="1" si="1622">AVERAGE(OFFSET(I1309,0,0,1,100))-AVERAGE(OFFSET(I1308,0,0,1,100))*D1307</f>
        <v>9.973598951215898</v>
      </c>
      <c r="H1307" s="9" t="s">
        <v>29</v>
      </c>
      <c r="I1307" s="10">
        <v>6663</v>
      </c>
      <c r="J1307" s="10">
        <v>3584</v>
      </c>
      <c r="K1307" s="10">
        <v>518</v>
      </c>
      <c r="L1307" s="10">
        <v>9078</v>
      </c>
      <c r="M1307" s="10">
        <v>9426</v>
      </c>
      <c r="N1307" s="10">
        <v>8682</v>
      </c>
      <c r="O1307" s="10">
        <v>3776</v>
      </c>
      <c r="P1307" s="10">
        <v>7587</v>
      </c>
      <c r="Q1307" s="10">
        <v>8139</v>
      </c>
      <c r="R1307" s="10">
        <v>3628</v>
      </c>
      <c r="S1307" s="10">
        <v>7088</v>
      </c>
      <c r="T1307" s="10">
        <v>5956</v>
      </c>
      <c r="U1307" s="10">
        <v>2632</v>
      </c>
      <c r="V1307" s="10">
        <v>1410</v>
      </c>
      <c r="W1307" s="10">
        <v>4932</v>
      </c>
      <c r="X1307" s="10">
        <v>3880</v>
      </c>
      <c r="Y1307" s="10">
        <v>2420</v>
      </c>
      <c r="Z1307" s="10">
        <v>84</v>
      </c>
      <c r="AA1307" s="10">
        <v>944</v>
      </c>
      <c r="AB1307" s="10">
        <v>2622</v>
      </c>
      <c r="AC1307" s="10">
        <v>2661</v>
      </c>
      <c r="AD1307" s="10">
        <v>8317</v>
      </c>
      <c r="AE1307" s="10">
        <v>7150</v>
      </c>
      <c r="AF1307" s="10">
        <v>2705</v>
      </c>
      <c r="AG1307" s="10">
        <v>9828</v>
      </c>
      <c r="AH1307" s="10">
        <v>8519</v>
      </c>
      <c r="AI1307" s="10">
        <v>1348</v>
      </c>
      <c r="AJ1307" s="10">
        <v>1257</v>
      </c>
      <c r="AK1307" s="10">
        <v>1538</v>
      </c>
      <c r="AL1307" s="10">
        <v>2197</v>
      </c>
      <c r="AM1307" s="10">
        <v>5320</v>
      </c>
      <c r="AN1307" s="10">
        <v>1796</v>
      </c>
      <c r="AO1307" s="10">
        <v>4536</v>
      </c>
      <c r="AP1307" s="10">
        <v>7410</v>
      </c>
      <c r="AQ1307" s="10">
        <v>7261</v>
      </c>
      <c r="AR1307" s="10">
        <v>5548</v>
      </c>
      <c r="AS1307" s="10">
        <v>8342</v>
      </c>
      <c r="AT1307" s="10">
        <v>2972</v>
      </c>
      <c r="AU1307" s="10">
        <v>6036</v>
      </c>
      <c r="AV1307" s="10">
        <v>5930</v>
      </c>
      <c r="AW1307" s="10">
        <v>311</v>
      </c>
      <c r="AX1307" s="10">
        <v>3929</v>
      </c>
      <c r="AY1307" s="10">
        <v>7853</v>
      </c>
      <c r="AZ1307" s="10">
        <v>5618</v>
      </c>
      <c r="BA1307" s="10">
        <v>1384</v>
      </c>
      <c r="BB1307" s="10">
        <v>4615</v>
      </c>
      <c r="BC1307" s="10">
        <v>1936</v>
      </c>
      <c r="BD1307" s="10">
        <v>5429</v>
      </c>
      <c r="BE1307" s="10">
        <v>4986</v>
      </c>
      <c r="BF1307" s="10">
        <v>7766</v>
      </c>
      <c r="BG1307" s="10">
        <v>6328</v>
      </c>
      <c r="BH1307" s="10">
        <v>3195</v>
      </c>
      <c r="BI1307" s="10">
        <v>1076</v>
      </c>
      <c r="BJ1307" s="10">
        <v>6136</v>
      </c>
      <c r="BK1307" s="10">
        <v>1691</v>
      </c>
      <c r="BL1307" s="10">
        <v>9784</v>
      </c>
      <c r="BM1307" s="10">
        <v>4214</v>
      </c>
      <c r="BN1307" s="10">
        <v>7830</v>
      </c>
      <c r="BO1307" s="10">
        <v>5899</v>
      </c>
      <c r="BP1307" s="10">
        <v>1406</v>
      </c>
      <c r="BQ1307" s="10">
        <v>484</v>
      </c>
      <c r="BR1307" s="10">
        <v>7377</v>
      </c>
      <c r="BS1307" s="10">
        <v>541</v>
      </c>
      <c r="BT1307" s="10">
        <v>4397</v>
      </c>
      <c r="BU1307" s="10">
        <v>7478</v>
      </c>
      <c r="BV1307" s="10">
        <v>8246</v>
      </c>
      <c r="BW1307" s="10">
        <v>7364</v>
      </c>
      <c r="BX1307" s="10">
        <v>4044</v>
      </c>
      <c r="BY1307" s="10">
        <v>4431</v>
      </c>
      <c r="BZ1307" s="10">
        <v>3346</v>
      </c>
      <c r="CA1307" s="10">
        <v>1663</v>
      </c>
      <c r="CB1307" s="10">
        <v>5582</v>
      </c>
      <c r="CC1307" s="10">
        <v>8392</v>
      </c>
      <c r="CD1307" s="10">
        <v>3022</v>
      </c>
      <c r="CE1307" s="10">
        <v>715</v>
      </c>
      <c r="CF1307" s="10">
        <v>1532</v>
      </c>
      <c r="CG1307" s="10">
        <v>9473</v>
      </c>
      <c r="CH1307" s="10">
        <v>6051</v>
      </c>
      <c r="CI1307" s="10">
        <v>3368</v>
      </c>
      <c r="CJ1307" s="10">
        <v>4930</v>
      </c>
      <c r="CK1307" s="10">
        <v>8333</v>
      </c>
      <c r="CL1307" s="10">
        <v>5146</v>
      </c>
      <c r="CM1307" s="10">
        <v>4757</v>
      </c>
      <c r="CN1307" s="10">
        <v>4950</v>
      </c>
      <c r="CO1307" s="10">
        <v>2572</v>
      </c>
      <c r="CP1307" s="10">
        <v>2074</v>
      </c>
      <c r="CQ1307" s="10">
        <v>2157</v>
      </c>
      <c r="CR1307" s="10">
        <v>6817</v>
      </c>
      <c r="CS1307" s="10">
        <v>5454</v>
      </c>
      <c r="CT1307" s="10">
        <v>913</v>
      </c>
      <c r="CU1307" s="10">
        <v>2463</v>
      </c>
      <c r="CV1307" s="10">
        <v>9404</v>
      </c>
      <c r="CW1307" s="10">
        <v>5023</v>
      </c>
      <c r="CX1307" s="10">
        <v>6082</v>
      </c>
      <c r="CY1307" s="10">
        <v>3076</v>
      </c>
      <c r="CZ1307" s="10">
        <v>7546</v>
      </c>
      <c r="DA1307" s="10">
        <v>6284</v>
      </c>
      <c r="DB1307" s="10">
        <v>8560</v>
      </c>
      <c r="DC1307" s="10">
        <v>4663</v>
      </c>
      <c r="DD1307" s="10">
        <v>9054</v>
      </c>
    </row>
    <row r="1308" spans="1:108" x14ac:dyDescent="0.25">
      <c r="H1308" s="11" t="s">
        <v>0</v>
      </c>
      <c r="I1308" s="12">
        <v>-0.18991680443346257</v>
      </c>
      <c r="J1308" s="12">
        <v>0.64180690457014378</v>
      </c>
      <c r="K1308" s="12">
        <v>4.8225797623915492</v>
      </c>
      <c r="L1308" s="12">
        <v>3.6643698518493073</v>
      </c>
      <c r="M1308" s="12">
        <v>-4.0194319556670273</v>
      </c>
      <c r="N1308" s="12">
        <v>6.7618352808495672</v>
      </c>
      <c r="O1308" s="12">
        <v>5.6561464748077821</v>
      </c>
      <c r="P1308" s="12">
        <v>9.2284275668993807</v>
      </c>
      <c r="Q1308" s="12">
        <v>-0.58734117714241418</v>
      </c>
      <c r="R1308" s="12">
        <v>-3.1737538452486191</v>
      </c>
      <c r="S1308" s="12">
        <v>-2.4431401076248753</v>
      </c>
      <c r="T1308" s="12">
        <v>2.0417738649646382</v>
      </c>
      <c r="U1308" s="12">
        <v>1.7059426123175112</v>
      </c>
      <c r="V1308" s="12">
        <v>-8.1262863751765693</v>
      </c>
      <c r="W1308" s="12">
        <v>-5.498150373984128</v>
      </c>
      <c r="X1308" s="12">
        <v>-5.7058089180804572</v>
      </c>
      <c r="Y1308" s="12">
        <v>-3.9534519377320358</v>
      </c>
      <c r="Z1308" s="12">
        <v>-7.3045752744962531</v>
      </c>
      <c r="AA1308" s="12">
        <v>6.4453182439094725</v>
      </c>
      <c r="AB1308" s="12">
        <v>-2.9323098312482272</v>
      </c>
      <c r="AC1308" s="12">
        <v>9.9203486637388245</v>
      </c>
      <c r="AD1308" s="12">
        <v>-9.2989187542713037</v>
      </c>
      <c r="AE1308" s="12">
        <v>-8.0081334703859994</v>
      </c>
      <c r="AF1308" s="12">
        <v>9.0712577630424693</v>
      </c>
      <c r="AG1308" s="12">
        <v>-1.3084812042369727</v>
      </c>
      <c r="AH1308" s="12">
        <v>0.58610253927245048</v>
      </c>
      <c r="AI1308" s="12">
        <v>0.80344042733055232</v>
      </c>
      <c r="AJ1308" s="12">
        <v>8.5852975835278826</v>
      </c>
      <c r="AK1308" s="12">
        <v>-2.585096939540251</v>
      </c>
      <c r="AL1308" s="12">
        <v>-5.1132200045844574</v>
      </c>
      <c r="AM1308" s="12">
        <v>2.7815462506372568</v>
      </c>
      <c r="AN1308" s="12">
        <v>-7.3580361841250328</v>
      </c>
      <c r="AO1308" s="12">
        <v>5.5218960897889859</v>
      </c>
      <c r="AP1308" s="12">
        <v>-4.4012274143731762</v>
      </c>
      <c r="AQ1308" s="12">
        <v>-3.0556983136004408</v>
      </c>
      <c r="AR1308" s="12">
        <v>-1.531123767311406</v>
      </c>
      <c r="AS1308" s="12">
        <v>4.7718520633206367</v>
      </c>
      <c r="AT1308" s="12">
        <v>6.190830295867241</v>
      </c>
      <c r="AU1308" s="12">
        <v>-3.5010968550055193</v>
      </c>
      <c r="AV1308" s="12">
        <v>-6.6415360224002224</v>
      </c>
      <c r="AW1308" s="12">
        <v>-10.575409639350815</v>
      </c>
      <c r="AX1308" s="12">
        <v>-4.8555930523541493</v>
      </c>
      <c r="AY1308" s="12">
        <v>1.4248282506608525</v>
      </c>
      <c r="AZ1308" s="12">
        <v>-1.3579595238555318</v>
      </c>
      <c r="BA1308" s="12">
        <v>-6.9032478398863164</v>
      </c>
      <c r="BB1308" s="12">
        <v>8.8135080706093341</v>
      </c>
      <c r="BC1308" s="12">
        <v>-1.6253444294999118</v>
      </c>
      <c r="BD1308" s="12">
        <v>-2.327350976513852</v>
      </c>
      <c r="BE1308" s="12">
        <v>5.2271976954028361</v>
      </c>
      <c r="BF1308" s="12">
        <v>7.3383036909205632</v>
      </c>
      <c r="BG1308" s="12">
        <v>4.0773526333832049</v>
      </c>
      <c r="BH1308" s="12">
        <v>-4.0450342661912222</v>
      </c>
      <c r="BI1308" s="12">
        <v>-8.5661019975564141</v>
      </c>
      <c r="BJ1308" s="12">
        <v>-4.5162288920552038</v>
      </c>
      <c r="BK1308" s="12">
        <v>5.9292730063666532</v>
      </c>
      <c r="BL1308" s="12">
        <v>6.4285202555162488</v>
      </c>
      <c r="BM1308" s="12">
        <v>-8.6703315606936719</v>
      </c>
      <c r="BN1308" s="12">
        <v>1.2316345954145063</v>
      </c>
      <c r="BO1308" s="12">
        <v>-1.862928537373215</v>
      </c>
      <c r="BP1308" s="12">
        <v>-3.6607573649097649</v>
      </c>
      <c r="BQ1308" s="12">
        <v>-0.66187386343733057</v>
      </c>
      <c r="BR1308" s="12">
        <v>3.5650459728289112</v>
      </c>
      <c r="BS1308" s="12">
        <v>-0.34301544529845374</v>
      </c>
      <c r="BT1308" s="12">
        <v>1.4544040268049929</v>
      </c>
      <c r="BU1308" s="12">
        <v>-0.80262711701720946</v>
      </c>
      <c r="BV1308" s="12">
        <v>-0.42627502386778843</v>
      </c>
      <c r="BW1308" s="12">
        <v>6.4995922383006155</v>
      </c>
      <c r="BX1308" s="12">
        <v>2.8372230935631588</v>
      </c>
      <c r="BY1308" s="12">
        <v>-8.439885067319409</v>
      </c>
      <c r="BZ1308" s="12">
        <v>2.3621822472949718</v>
      </c>
      <c r="CA1308" s="12">
        <v>-0.39438913719183954</v>
      </c>
      <c r="CB1308" s="12">
        <v>-1.2833642633335551</v>
      </c>
      <c r="CC1308" s="12">
        <v>-2.7272616072517577</v>
      </c>
      <c r="CD1308" s="12">
        <v>-3.1196568027053266</v>
      </c>
      <c r="CE1308" s="12">
        <v>6.8538023086347444</v>
      </c>
      <c r="CF1308" s="12">
        <v>-1.7633198328127668</v>
      </c>
      <c r="CG1308" s="12">
        <v>3.1976377850718607E-2</v>
      </c>
      <c r="CH1308" s="12">
        <v>-5.8655875550088865</v>
      </c>
      <c r="CI1308" s="12">
        <v>2.4171637972884636</v>
      </c>
      <c r="CJ1308" s="12">
        <v>-4.4914833905023404</v>
      </c>
      <c r="CK1308" s="12">
        <v>3.2993658065229461</v>
      </c>
      <c r="CL1308" s="12">
        <v>-8.807549659121805E-2</v>
      </c>
      <c r="CM1308" s="12">
        <v>-5.981907959058228</v>
      </c>
      <c r="CN1308" s="12">
        <v>-5.551263629191423</v>
      </c>
      <c r="CO1308" s="12">
        <v>3.3995285550372456</v>
      </c>
      <c r="CP1308" s="12">
        <v>-4.2964846871255746</v>
      </c>
      <c r="CQ1308" s="12">
        <v>12.412208843394394</v>
      </c>
      <c r="CR1308" s="12">
        <v>-2.3767940956443021</v>
      </c>
      <c r="CS1308" s="12">
        <v>1.8382878699312564</v>
      </c>
      <c r="CT1308" s="12">
        <v>-8.51770084023563</v>
      </c>
      <c r="CU1308" s="12">
        <v>1.1639205696178809</v>
      </c>
      <c r="CV1308" s="12">
        <v>-10.188014869777737</v>
      </c>
      <c r="CW1308" s="12">
        <v>2.06817775930966</v>
      </c>
      <c r="CX1308" s="12">
        <v>-0.33630780033319174</v>
      </c>
      <c r="CY1308" s="12">
        <v>8.382648115382672</v>
      </c>
      <c r="CZ1308" s="12">
        <v>6.628531002819166</v>
      </c>
      <c r="DA1308" s="12">
        <v>-10.006187135787703</v>
      </c>
      <c r="DB1308" s="12">
        <v>-4.3295045241139336</v>
      </c>
      <c r="DC1308" s="12">
        <v>0.62768147894848025</v>
      </c>
      <c r="DD1308" s="12">
        <v>-1.6440693816641176</v>
      </c>
    </row>
    <row r="1309" spans="1:108" x14ac:dyDescent="0.25">
      <c r="H1309" s="11" t="s">
        <v>2</v>
      </c>
      <c r="I1309" s="12">
        <v>11.148706593120419</v>
      </c>
      <c r="J1309" s="12">
        <v>10.176510090010444</v>
      </c>
      <c r="K1309" s="12">
        <v>19.516762154497094</v>
      </c>
      <c r="L1309" s="12">
        <v>17.320769732807737</v>
      </c>
      <c r="M1309" s="12">
        <v>1.5731106767842082</v>
      </c>
      <c r="N1309" s="12">
        <v>22.668516534505983</v>
      </c>
      <c r="O1309" s="12">
        <v>22.246808535854449</v>
      </c>
      <c r="P1309" s="12">
        <v>27.121928440946977</v>
      </c>
      <c r="Q1309" s="12">
        <v>9.3356734743239418</v>
      </c>
      <c r="R1309" s="12">
        <v>4.180594455643714</v>
      </c>
      <c r="S1309" s="12">
        <v>4.5357295408063978</v>
      </c>
      <c r="T1309" s="12">
        <v>14.382327548658708</v>
      </c>
      <c r="U1309" s="12">
        <v>13.425828852006289</v>
      </c>
      <c r="V1309" s="12">
        <v>-5.4479361342205364</v>
      </c>
      <c r="W1309" s="12">
        <v>-1.3193115260068329</v>
      </c>
      <c r="X1309" s="12">
        <v>-2.0557643609883982</v>
      </c>
      <c r="Y1309" s="12">
        <v>3.6938807269244402</v>
      </c>
      <c r="Z1309" s="12">
        <v>-5.502515038124443</v>
      </c>
      <c r="AA1309" s="12">
        <v>23.19689282292644</v>
      </c>
      <c r="AB1309" s="12">
        <v>4.3199506477045366</v>
      </c>
      <c r="AC1309" s="12">
        <v>31.514141269829366</v>
      </c>
      <c r="AD1309" s="12">
        <v>-8.2835882600841693</v>
      </c>
      <c r="AE1309" s="12">
        <v>-5.1119299526315345</v>
      </c>
      <c r="AF1309" s="12">
        <v>27.231822988851551</v>
      </c>
      <c r="AG1309" s="12">
        <v>7.9676199268834109</v>
      </c>
      <c r="AH1309" s="12">
        <v>12.912558661819482</v>
      </c>
      <c r="AI1309" s="12">
        <v>12.068285838588139</v>
      </c>
      <c r="AJ1309" s="12">
        <v>27.2889751714692</v>
      </c>
      <c r="AK1309" s="12">
        <v>4.0313635100406815</v>
      </c>
      <c r="AL1309" s="12">
        <v>-0.94032527404837618</v>
      </c>
      <c r="AM1309" s="12">
        <v>16.605565943981379</v>
      </c>
      <c r="AN1309" s="12">
        <v>-5.7508200828160456</v>
      </c>
      <c r="AO1309" s="12">
        <v>20.662640058021264</v>
      </c>
      <c r="AP1309" s="12">
        <v>1.3921944994849886</v>
      </c>
      <c r="AQ1309" s="12">
        <v>3.0351453655679981</v>
      </c>
      <c r="AR1309" s="12">
        <v>5.775990286854924</v>
      </c>
      <c r="AS1309" s="12">
        <v>18.283722463894325</v>
      </c>
      <c r="AT1309" s="12">
        <v>21.915795466085566</v>
      </c>
      <c r="AU1309" s="12">
        <v>4.2313117861587024</v>
      </c>
      <c r="AV1309" s="12">
        <v>-6.0332923643679184</v>
      </c>
      <c r="AW1309" s="12">
        <v>-13.196435556137361</v>
      </c>
      <c r="AX1309" s="12">
        <v>-0.59559994561926499</v>
      </c>
      <c r="AY1309" s="12">
        <v>12.994333622659372</v>
      </c>
      <c r="AZ1309" s="12">
        <v>6.3506951678609518</v>
      </c>
      <c r="BA1309" s="12">
        <v>-3.2892829704255448</v>
      </c>
      <c r="BB1309" s="12">
        <v>27.14122857175597</v>
      </c>
      <c r="BC1309" s="12">
        <v>7.0565254193595299</v>
      </c>
      <c r="BD1309" s="12">
        <v>6.2839274160827232</v>
      </c>
      <c r="BE1309" s="12">
        <v>20.452767431057215</v>
      </c>
      <c r="BF1309" s="12">
        <v>24.026566512358443</v>
      </c>
      <c r="BG1309" s="12">
        <v>18.484499950151143</v>
      </c>
      <c r="BH1309" s="12">
        <v>2.3866698762587562</v>
      </c>
      <c r="BI1309" s="12">
        <v>-7.7754283705538398</v>
      </c>
      <c r="BJ1309" s="12">
        <v>0.98305301817360424</v>
      </c>
      <c r="BK1309" s="12">
        <v>20.376250758842083</v>
      </c>
      <c r="BL1309" s="12">
        <v>23.325866707331528</v>
      </c>
      <c r="BM1309" s="12">
        <v>-7.9025006541455323</v>
      </c>
      <c r="BN1309" s="12">
        <v>10.663676736756477</v>
      </c>
      <c r="BO1309" s="12">
        <v>6.2810165271791565</v>
      </c>
      <c r="BP1309" s="12">
        <v>3.0879716763644729</v>
      </c>
      <c r="BQ1309" s="12">
        <v>8.2186983550425463</v>
      </c>
      <c r="BR1309" s="12">
        <v>15.119460992220297</v>
      </c>
      <c r="BS1309" s="12">
        <v>8.007188378052474</v>
      </c>
      <c r="BT1309" s="12">
        <v>13.415092949245617</v>
      </c>
      <c r="BU1309" s="12">
        <v>8.2659934718496046</v>
      </c>
      <c r="BV1309" s="12">
        <v>9.1284266502519902</v>
      </c>
      <c r="BW1309" s="12">
        <v>23.07056392453951</v>
      </c>
      <c r="BX1309" s="12">
        <v>13.625321187491966</v>
      </c>
      <c r="BY1309" s="12">
        <v>-8.2723474495206091</v>
      </c>
      <c r="BZ1309" s="12">
        <v>14.186991154255294</v>
      </c>
      <c r="CA1309" s="12">
        <v>9.3323453481817449</v>
      </c>
      <c r="CB1309" s="12">
        <v>6.4405080179001537</v>
      </c>
      <c r="CC1309" s="12">
        <v>3.982227404392968</v>
      </c>
      <c r="CD1309" s="12">
        <v>4.8519157131305013</v>
      </c>
      <c r="CE1309" s="12">
        <v>24.61797981379264</v>
      </c>
      <c r="CF1309" s="12">
        <v>6.4298478323458381</v>
      </c>
      <c r="CG1309" s="12">
        <v>9.573780500763295</v>
      </c>
      <c r="CH1309" s="12">
        <v>-1.3813405552872691</v>
      </c>
      <c r="CI1309" s="12">
        <v>14.612352745253288</v>
      </c>
      <c r="CJ1309" s="12">
        <v>1.4367783368842657</v>
      </c>
      <c r="CK1309" s="12">
        <v>17.279165944541742</v>
      </c>
      <c r="CL1309" s="12">
        <v>10.488153626960397</v>
      </c>
      <c r="CM1309" s="12">
        <v>1.859280154069304</v>
      </c>
      <c r="CN1309" s="12">
        <v>0.39731816578063617</v>
      </c>
      <c r="CO1309" s="12">
        <v>18.383920419837761</v>
      </c>
      <c r="CP1309" s="12">
        <v>3.2128004106681627</v>
      </c>
      <c r="CQ1309" s="12">
        <v>34.297458405146543</v>
      </c>
      <c r="CR1309" s="12">
        <v>5.5119483305187034</v>
      </c>
      <c r="CS1309" s="12">
        <v>14.647783803350073</v>
      </c>
      <c r="CT1309" s="12">
        <v>-8.1729156087842973</v>
      </c>
      <c r="CU1309" s="12">
        <v>11.861452458558029</v>
      </c>
      <c r="CV1309" s="12">
        <v>-10.632654719952583</v>
      </c>
      <c r="CW1309" s="12">
        <v>13.818262677735495</v>
      </c>
      <c r="CX1309" s="12">
        <v>9.4147800730627047</v>
      </c>
      <c r="CY1309" s="12">
        <v>28.093577000398767</v>
      </c>
      <c r="CZ1309" s="12">
        <v>24.239524621478385</v>
      </c>
      <c r="DA1309" s="12">
        <v>-9.7201273673305053</v>
      </c>
      <c r="DB1309" s="12">
        <v>0.85546074666919425</v>
      </c>
      <c r="DC1309" s="12">
        <v>11.912805286879188</v>
      </c>
      <c r="DD1309" s="12">
        <v>6.6311980785068654</v>
      </c>
    </row>
    <row r="1310" spans="1:108" x14ac:dyDescent="0.25">
      <c r="A1310" s="2">
        <v>437</v>
      </c>
      <c r="B1310" s="8">
        <f t="shared" ref="B1310" ca="1" si="1623">_xlfn.COVARIANCE.P(OFFSET(I1311,0,0,1,20),OFFSET(I1312,0,0,1,20))/_xlfn.VAR.P(OFFSET(I1311,0,0,1,20))</f>
        <v>2.0197100825678969</v>
      </c>
      <c r="C1310" s="8">
        <f t="shared" ref="C1310" ca="1" si="1624">_xlfn.COVARIANCE.P(OFFSET(I1311,0,0,1,50),OFFSET(I1312,0,0,1,50))/_xlfn.VAR.P(OFFSET(I1311,0,0,1,50))</f>
        <v>1.9926588710406226</v>
      </c>
      <c r="D1310" s="8">
        <f t="shared" ref="D1310" ca="1" si="1625">_xlfn.COVARIANCE.P(OFFSET(I1311,0,0,1,100),OFFSET(I1312,0,0,1,100))/_xlfn.VAR.P(OFFSET(I1311,0,0,1,100))</f>
        <v>1.9990295409467387</v>
      </c>
      <c r="E1310" s="8">
        <f t="shared" ref="E1310" ca="1" si="1626">AVERAGE(OFFSET(I1312,0,0,1,20))-AVERAGE(OFFSET(I1311,0,0,1,20))*B1310</f>
        <v>10.423490159310822</v>
      </c>
      <c r="F1310" s="8">
        <f t="shared" ref="F1310" ca="1" si="1627">AVERAGE(OFFSET(I1312,0,0,1,50))-AVERAGE(OFFSET(I1311,0,0,1,50))*C1310</f>
        <v>9.9979375372837911</v>
      </c>
      <c r="G1310" s="8">
        <f t="shared" ref="G1310" ca="1" si="1628">AVERAGE(OFFSET(I1312,0,0,1,100))-AVERAGE(OFFSET(I1311,0,0,1,100))*D1310</f>
        <v>10.019030319752803</v>
      </c>
      <c r="H1310" s="9" t="s">
        <v>29</v>
      </c>
      <c r="I1310" s="10">
        <v>6368</v>
      </c>
      <c r="J1310" s="10">
        <v>6461</v>
      </c>
      <c r="K1310" s="10">
        <v>986</v>
      </c>
      <c r="L1310" s="10">
        <v>6725</v>
      </c>
      <c r="M1310" s="10">
        <v>4441</v>
      </c>
      <c r="N1310" s="10">
        <v>2919</v>
      </c>
      <c r="O1310" s="10">
        <v>3846</v>
      </c>
      <c r="P1310" s="10">
        <v>2108</v>
      </c>
      <c r="Q1310" s="10">
        <v>4229</v>
      </c>
      <c r="R1310" s="10">
        <v>8350</v>
      </c>
      <c r="S1310" s="10">
        <v>7165</v>
      </c>
      <c r="T1310" s="10">
        <v>2696</v>
      </c>
      <c r="U1310" s="10">
        <v>415</v>
      </c>
      <c r="V1310" s="10">
        <v>5306</v>
      </c>
      <c r="W1310" s="10">
        <v>6552</v>
      </c>
      <c r="X1310" s="10">
        <v>8663</v>
      </c>
      <c r="Y1310" s="10">
        <v>3696</v>
      </c>
      <c r="Z1310" s="10">
        <v>3780</v>
      </c>
      <c r="AA1310" s="10">
        <v>5572</v>
      </c>
      <c r="AB1310" s="10">
        <v>1924</v>
      </c>
      <c r="AC1310" s="10">
        <v>7563</v>
      </c>
      <c r="AD1310" s="10">
        <v>762</v>
      </c>
      <c r="AE1310" s="10">
        <v>2943</v>
      </c>
      <c r="AF1310" s="10">
        <v>213</v>
      </c>
      <c r="AG1310" s="10">
        <v>1262</v>
      </c>
      <c r="AH1310" s="10">
        <v>7421</v>
      </c>
      <c r="AI1310" s="10">
        <v>2467</v>
      </c>
      <c r="AJ1310" s="10">
        <v>9012</v>
      </c>
      <c r="AK1310" s="10">
        <v>8018</v>
      </c>
      <c r="AL1310" s="10">
        <v>9505</v>
      </c>
      <c r="AM1310" s="10">
        <v>8220</v>
      </c>
      <c r="AN1310" s="10">
        <v>9936</v>
      </c>
      <c r="AO1310" s="10">
        <v>6244</v>
      </c>
      <c r="AP1310" s="10">
        <v>6130</v>
      </c>
      <c r="AQ1310" s="10">
        <v>8546</v>
      </c>
      <c r="AR1310" s="10">
        <v>3076</v>
      </c>
      <c r="AS1310" s="10">
        <v>1129</v>
      </c>
      <c r="AT1310" s="10">
        <v>5415</v>
      </c>
      <c r="AU1310" s="10">
        <v>7311</v>
      </c>
      <c r="AV1310" s="10">
        <v>768</v>
      </c>
      <c r="AW1310" s="10">
        <v>5644</v>
      </c>
      <c r="AX1310" s="10">
        <v>1311</v>
      </c>
      <c r="AY1310" s="10">
        <v>3850</v>
      </c>
      <c r="AZ1310" s="10">
        <v>2654</v>
      </c>
      <c r="BA1310" s="10">
        <v>2952</v>
      </c>
      <c r="BB1310" s="10">
        <v>7756</v>
      </c>
      <c r="BC1310" s="10">
        <v>5801</v>
      </c>
      <c r="BD1310" s="10">
        <v>4657</v>
      </c>
      <c r="BE1310" s="10">
        <v>1016</v>
      </c>
      <c r="BF1310" s="10">
        <v>3754</v>
      </c>
      <c r="BG1310" s="10">
        <v>763</v>
      </c>
      <c r="BH1310" s="10">
        <v>5118</v>
      </c>
      <c r="BI1310" s="10">
        <v>5395</v>
      </c>
      <c r="BJ1310" s="10">
        <v>6828</v>
      </c>
      <c r="BK1310" s="10">
        <v>7112</v>
      </c>
      <c r="BL1310" s="10">
        <v>9971</v>
      </c>
      <c r="BM1310" s="10">
        <v>3892</v>
      </c>
      <c r="BN1310" s="10">
        <v>8714</v>
      </c>
      <c r="BO1310" s="10">
        <v>165</v>
      </c>
      <c r="BP1310" s="10">
        <v>5401</v>
      </c>
      <c r="BQ1310" s="10">
        <v>5737</v>
      </c>
      <c r="BR1310" s="10">
        <v>4827</v>
      </c>
      <c r="BS1310" s="10">
        <v>8078</v>
      </c>
      <c r="BT1310" s="10">
        <v>1063</v>
      </c>
      <c r="BU1310" s="10">
        <v>2686</v>
      </c>
      <c r="BV1310" s="10">
        <v>5697</v>
      </c>
      <c r="BW1310" s="10">
        <v>9835</v>
      </c>
      <c r="BX1310" s="10">
        <v>687</v>
      </c>
      <c r="BY1310" s="10">
        <v>7851</v>
      </c>
      <c r="BZ1310" s="10">
        <v>129</v>
      </c>
      <c r="CA1310" s="10">
        <v>9880</v>
      </c>
      <c r="CB1310" s="10">
        <v>29</v>
      </c>
      <c r="CC1310" s="10">
        <v>9579</v>
      </c>
      <c r="CD1310" s="10">
        <v>4248</v>
      </c>
      <c r="CE1310" s="10">
        <v>1628</v>
      </c>
      <c r="CF1310" s="10">
        <v>5462</v>
      </c>
      <c r="CG1310" s="10">
        <v>3119</v>
      </c>
      <c r="CH1310" s="10">
        <v>6841</v>
      </c>
      <c r="CI1310" s="10">
        <v>2499</v>
      </c>
      <c r="CJ1310" s="10">
        <v>3864</v>
      </c>
      <c r="CK1310" s="10">
        <v>7948</v>
      </c>
      <c r="CL1310" s="10">
        <v>5201</v>
      </c>
      <c r="CM1310" s="10">
        <v>4227</v>
      </c>
      <c r="CN1310" s="10">
        <v>7114</v>
      </c>
      <c r="CO1310" s="10">
        <v>7536</v>
      </c>
      <c r="CP1310" s="10">
        <v>4493</v>
      </c>
      <c r="CQ1310" s="10">
        <v>1105</v>
      </c>
      <c r="CR1310" s="10">
        <v>6816</v>
      </c>
      <c r="CS1310" s="10">
        <v>7708</v>
      </c>
      <c r="CT1310" s="10">
        <v>3883</v>
      </c>
      <c r="CU1310" s="10">
        <v>9864</v>
      </c>
      <c r="CV1310" s="10">
        <v>4399</v>
      </c>
      <c r="CW1310" s="10">
        <v>7317</v>
      </c>
      <c r="CX1310" s="10">
        <v>5130</v>
      </c>
      <c r="CY1310" s="10">
        <v>8150</v>
      </c>
      <c r="CZ1310" s="10">
        <v>1940</v>
      </c>
      <c r="DA1310" s="10">
        <v>667</v>
      </c>
      <c r="DB1310" s="10">
        <v>476</v>
      </c>
      <c r="DC1310" s="10">
        <v>9297</v>
      </c>
      <c r="DD1310" s="10">
        <v>3956</v>
      </c>
    </row>
    <row r="1311" spans="1:108" x14ac:dyDescent="0.25">
      <c r="H1311" s="11" t="s">
        <v>0</v>
      </c>
      <c r="I1311" s="12">
        <v>-9.7764226134154111</v>
      </c>
      <c r="J1311" s="12">
        <v>-4.3448153249500141</v>
      </c>
      <c r="K1311" s="12">
        <v>4.8576036606526083</v>
      </c>
      <c r="L1311" s="12">
        <v>7.1243077484184649</v>
      </c>
      <c r="M1311" s="12">
        <v>-4.3329179273801595</v>
      </c>
      <c r="N1311" s="12">
        <v>-12.279142517171415</v>
      </c>
      <c r="O1311" s="12">
        <v>-4.2460095731799399</v>
      </c>
      <c r="P1311" s="12">
        <v>-4.8285581008611542</v>
      </c>
      <c r="Q1311" s="12">
        <v>-0.92751428973210648</v>
      </c>
      <c r="R1311" s="12">
        <v>-2.9258073181465836</v>
      </c>
      <c r="S1311" s="12">
        <v>-3.1079744584571216</v>
      </c>
      <c r="T1311" s="12">
        <v>3.4155228259407706</v>
      </c>
      <c r="U1311" s="12">
        <v>-1.8885202562523786</v>
      </c>
      <c r="V1311" s="12">
        <v>-1.0583106557706647</v>
      </c>
      <c r="W1311" s="12">
        <v>-4.1075469334390355</v>
      </c>
      <c r="X1311" s="12">
        <v>9.8620205979756861</v>
      </c>
      <c r="Y1311" s="12">
        <v>10.529954471031441</v>
      </c>
      <c r="Z1311" s="12">
        <v>-8.6501672259067561</v>
      </c>
      <c r="AA1311" s="12">
        <v>-2.7571347643651558</v>
      </c>
      <c r="AB1311" s="12">
        <v>-8.8611332972473669</v>
      </c>
      <c r="AC1311" s="12">
        <v>-13.445765736765853</v>
      </c>
      <c r="AD1311" s="12">
        <v>-3.985056922949346</v>
      </c>
      <c r="AE1311" s="12">
        <v>1.2939504274291007</v>
      </c>
      <c r="AF1311" s="12">
        <v>1.9875310411857474</v>
      </c>
      <c r="AG1311" s="12">
        <v>1.5380883396343883</v>
      </c>
      <c r="AH1311" s="12">
        <v>-4.6832642500019448</v>
      </c>
      <c r="AI1311" s="12">
        <v>1.8540330503511866</v>
      </c>
      <c r="AJ1311" s="12">
        <v>7.447319295903652</v>
      </c>
      <c r="AK1311" s="12">
        <v>-0.11860695204142707</v>
      </c>
      <c r="AL1311" s="12">
        <v>-7.5679194485623604</v>
      </c>
      <c r="AM1311" s="12">
        <v>-0.84946054091386436</v>
      </c>
      <c r="AN1311" s="12">
        <v>-2.1608327439508543</v>
      </c>
      <c r="AO1311" s="12">
        <v>5.8512319702648163</v>
      </c>
      <c r="AP1311" s="12">
        <v>-0.71349347210137837</v>
      </c>
      <c r="AQ1311" s="12">
        <v>7.7421293099604203</v>
      </c>
      <c r="AR1311" s="12">
        <v>8.382648115382672</v>
      </c>
      <c r="AS1311" s="12">
        <v>-2.242413139251652</v>
      </c>
      <c r="AT1311" s="12">
        <v>-7.2278378831677941</v>
      </c>
      <c r="AU1311" s="12">
        <v>6.271130740409566</v>
      </c>
      <c r="AV1311" s="12">
        <v>-12.979780050462622</v>
      </c>
      <c r="AW1311" s="12">
        <v>3.4318577074245473</v>
      </c>
      <c r="AX1311" s="12">
        <v>6.799344721795574</v>
      </c>
      <c r="AY1311" s="12">
        <v>3.5387830890125187</v>
      </c>
      <c r="AZ1311" s="12">
        <v>7.5643690258174754</v>
      </c>
      <c r="BA1311" s="12">
        <v>5.3319264415042289</v>
      </c>
      <c r="BB1311" s="12">
        <v>4.6946692614277987</v>
      </c>
      <c r="BC1311" s="12">
        <v>13.988859803503747</v>
      </c>
      <c r="BD1311" s="12">
        <v>7.6542858655440247</v>
      </c>
      <c r="BE1311" s="12">
        <v>-5.1739544134684063</v>
      </c>
      <c r="BF1311" s="12">
        <v>-2.0549943219776692</v>
      </c>
      <c r="BG1311" s="12">
        <v>-7.3772064578111864</v>
      </c>
      <c r="BH1311" s="12">
        <v>-4.0969568881944927</v>
      </c>
      <c r="BI1311" s="12">
        <v>-0.65121826149494155</v>
      </c>
      <c r="BJ1311" s="12">
        <v>1.6233092009125403</v>
      </c>
      <c r="BK1311" s="12">
        <v>6.1606632189762127</v>
      </c>
      <c r="BL1311" s="12">
        <v>-1.6948876458707284E-3</v>
      </c>
      <c r="BM1311" s="12">
        <v>8.0280003821024408</v>
      </c>
      <c r="BN1311" s="12">
        <v>-5.4507190627564883</v>
      </c>
      <c r="BO1311" s="12">
        <v>-0.67973189366525189</v>
      </c>
      <c r="BP1311" s="12">
        <v>-1.8352403743962722</v>
      </c>
      <c r="BQ1311" s="12">
        <v>-8.4882991263996601</v>
      </c>
      <c r="BR1311" s="12">
        <v>-5.4043693845483087</v>
      </c>
      <c r="BS1311" s="12">
        <v>8.5427267255936243</v>
      </c>
      <c r="BT1311" s="12">
        <v>3.5429433133442521</v>
      </c>
      <c r="BU1311" s="12">
        <v>7.692878282048019</v>
      </c>
      <c r="BV1311" s="12">
        <v>-5.1538293499865118</v>
      </c>
      <c r="BW1311" s="12">
        <v>-4.6700971165306457</v>
      </c>
      <c r="BX1311" s="12">
        <v>2.9153590201969615</v>
      </c>
      <c r="BY1311" s="12">
        <v>7.511047068659372</v>
      </c>
      <c r="BZ1311" s="12">
        <v>8.3721660072560571</v>
      </c>
      <c r="CA1311" s="12">
        <v>-5.5990947782458385</v>
      </c>
      <c r="CB1311" s="12">
        <v>-7.9620669139042066</v>
      </c>
      <c r="CC1311" s="12">
        <v>7.3488001520786037</v>
      </c>
      <c r="CD1311" s="12">
        <v>6.361359986616657</v>
      </c>
      <c r="CE1311" s="12">
        <v>4.6369946652556706</v>
      </c>
      <c r="CF1311" s="12">
        <v>-6.2696275315038044</v>
      </c>
      <c r="CG1311" s="12">
        <v>3.6810572883749209</v>
      </c>
      <c r="CH1311" s="12">
        <v>-1.04249718348205</v>
      </c>
      <c r="CI1311" s="12">
        <v>-4.2985628014480817</v>
      </c>
      <c r="CJ1311" s="12">
        <v>4.057810954106861</v>
      </c>
      <c r="CK1311" s="12">
        <v>-2.0597708531213175</v>
      </c>
      <c r="CL1311" s="12">
        <v>8.0519344169453397</v>
      </c>
      <c r="CM1311" s="12">
        <v>7.1545022648863625</v>
      </c>
      <c r="CN1311" s="12">
        <v>-6.874954511385317</v>
      </c>
      <c r="CO1311" s="12">
        <v>-3.1346206268665493</v>
      </c>
      <c r="CP1311" s="12">
        <v>-5.7328263943274358</v>
      </c>
      <c r="CQ1311" s="12">
        <v>-5.8261651063404614</v>
      </c>
      <c r="CR1311" s="12">
        <v>-11.863151212324412</v>
      </c>
      <c r="CS1311" s="12">
        <v>-0.55685750829146419</v>
      </c>
      <c r="CT1311" s="12">
        <v>0.81218245262651656</v>
      </c>
      <c r="CU1311" s="12">
        <v>-1.8401454942280584</v>
      </c>
      <c r="CV1311" s="12">
        <v>-1.8384606570512299</v>
      </c>
      <c r="CW1311" s="12">
        <v>0.81352892508638663</v>
      </c>
      <c r="CX1311" s="12">
        <v>-6.276597925914384</v>
      </c>
      <c r="CY1311" s="12">
        <v>3.8243060716854766</v>
      </c>
      <c r="CZ1311" s="12">
        <v>1.8717029732520361</v>
      </c>
      <c r="DA1311" s="12">
        <v>8.71964495247847</v>
      </c>
      <c r="DB1311" s="12">
        <v>-2.999006595726434</v>
      </c>
      <c r="DC1311" s="12">
        <v>-8.970008602798444</v>
      </c>
      <c r="DD1311" s="12">
        <v>-2.2357354322512597</v>
      </c>
    </row>
    <row r="1312" spans="1:108" x14ac:dyDescent="0.25">
      <c r="H1312" s="11" t="s">
        <v>2</v>
      </c>
      <c r="I1312" s="12">
        <v>-8.2017747964012599</v>
      </c>
      <c r="J1312" s="12">
        <v>0.46002512674732232</v>
      </c>
      <c r="K1312" s="12">
        <v>20.426052978881547</v>
      </c>
      <c r="L1312" s="12">
        <v>26.004656627300207</v>
      </c>
      <c r="M1312" s="12">
        <v>1.4132690766199392</v>
      </c>
      <c r="N1312" s="12">
        <v>-13.905169286392361</v>
      </c>
      <c r="O1312" s="12">
        <v>2.045503809771636</v>
      </c>
      <c r="P1312" s="12">
        <v>-0.15976983924803345</v>
      </c>
      <c r="Q1312" s="12">
        <v>8.3371989348488356</v>
      </c>
      <c r="R1312" s="12">
        <v>3.9094761187039206</v>
      </c>
      <c r="S1312" s="12">
        <v>4.4991456750938399</v>
      </c>
      <c r="T1312" s="12">
        <v>17.57793471288613</v>
      </c>
      <c r="U1312" s="12">
        <v>7.3125531491335138</v>
      </c>
      <c r="V1312" s="12">
        <v>9.0540389573121978</v>
      </c>
      <c r="W1312" s="12">
        <v>1.663000896323523</v>
      </c>
      <c r="X1312" s="12">
        <v>31.334317504931622</v>
      </c>
      <c r="Y1312" s="12">
        <v>30.007202928447374</v>
      </c>
      <c r="Z1312" s="12">
        <v>-7.1925096457039066</v>
      </c>
      <c r="AA1312" s="12">
        <v>4.1086194784815655</v>
      </c>
      <c r="AB1312" s="12">
        <v>-7.5840478635150914</v>
      </c>
      <c r="AC1312" s="12">
        <v>-16.448302529454146</v>
      </c>
      <c r="AD1312" s="12">
        <v>2.5738165827737371</v>
      </c>
      <c r="AE1312" s="12">
        <v>12.638518193649578</v>
      </c>
      <c r="AF1312" s="12">
        <v>13.312657447894912</v>
      </c>
      <c r="AG1312" s="12">
        <v>12.01769429062664</v>
      </c>
      <c r="AH1312" s="12">
        <v>1.3807248536866421</v>
      </c>
      <c r="AI1312" s="12">
        <v>14.367336857255797</v>
      </c>
      <c r="AJ1312" s="12">
        <v>25.099027463377993</v>
      </c>
      <c r="AK1312" s="12">
        <v>11.366653854047769</v>
      </c>
      <c r="AL1312" s="12">
        <v>-5.3077461076770405</v>
      </c>
      <c r="AM1312" s="12">
        <v>6.7552451797167814</v>
      </c>
      <c r="AN1312" s="12">
        <v>4.8907728870859524</v>
      </c>
      <c r="AO1312" s="12">
        <v>21.992587532372781</v>
      </c>
      <c r="AP1312" s="12">
        <v>8.0838379296350791</v>
      </c>
      <c r="AQ1312" s="12">
        <v>25.115704130701776</v>
      </c>
      <c r="AR1312" s="12">
        <v>28.093577000398767</v>
      </c>
      <c r="AS1312" s="12">
        <v>4.7220891831737077</v>
      </c>
      <c r="AT1312" s="12">
        <v>-4.8352949546303732</v>
      </c>
      <c r="AU1312" s="12">
        <v>21.889923989050995</v>
      </c>
      <c r="AV1312" s="12">
        <v>-17.290573515538554</v>
      </c>
      <c r="AW1312" s="12">
        <v>16.801322182550596</v>
      </c>
      <c r="AX1312" s="12">
        <v>22.862345090433436</v>
      </c>
      <c r="AY1312" s="12">
        <v>17.708369497956269</v>
      </c>
      <c r="AZ1312" s="12">
        <v>24.240224414647994</v>
      </c>
      <c r="BA1312" s="12">
        <v>18.567336014397164</v>
      </c>
      <c r="BB1312" s="12">
        <v>18.349695829226906</v>
      </c>
      <c r="BC1312" s="12">
        <v>37.954361673845298</v>
      </c>
      <c r="BD1312" s="12">
        <v>24.089883712605307</v>
      </c>
      <c r="BE1312" s="12">
        <v>-0.3458789658424033</v>
      </c>
      <c r="BF1312" s="12">
        <v>5.918696285295181</v>
      </c>
      <c r="BG1312" s="12">
        <v>-5.2457217919808974</v>
      </c>
      <c r="BH1312" s="12">
        <v>1.5352398994495433</v>
      </c>
      <c r="BI1312" s="12">
        <v>8.1602894061668394</v>
      </c>
      <c r="BJ1312" s="12">
        <v>15.347483191768132</v>
      </c>
      <c r="BK1312" s="12">
        <v>20.939679901418042</v>
      </c>
      <c r="BL1312" s="12">
        <v>10.808166922755715</v>
      </c>
      <c r="BM1312" s="12">
        <v>25.803916861553745</v>
      </c>
      <c r="BN1312" s="12">
        <v>-0.65625508364817853</v>
      </c>
      <c r="BO1312" s="12">
        <v>8.8644812845517063</v>
      </c>
      <c r="BP1312" s="12">
        <v>6.4009862006889726</v>
      </c>
      <c r="BQ1312" s="12">
        <v>-6.7564610194566583</v>
      </c>
      <c r="BR1312" s="12">
        <v>-0.85998370395996615</v>
      </c>
      <c r="BS1312" s="12">
        <v>26.980094643074686</v>
      </c>
      <c r="BT1312" s="12">
        <v>18.669150444682231</v>
      </c>
      <c r="BU1312" s="12">
        <v>24.808815753050052</v>
      </c>
      <c r="BV1312" s="12">
        <v>9.4965003891858191E-2</v>
      </c>
      <c r="BW1312" s="12">
        <v>1.5963470445190304</v>
      </c>
      <c r="BX1312" s="12">
        <v>15.118423394142191</v>
      </c>
      <c r="BY1312" s="12">
        <v>25.530877074294708</v>
      </c>
      <c r="BZ1312" s="12">
        <v>25.855484224782785</v>
      </c>
      <c r="CA1312" s="12">
        <v>-1.221877102511707</v>
      </c>
      <c r="CB1312" s="12">
        <v>-5.3452540830589079</v>
      </c>
      <c r="CC1312" s="12">
        <v>22.462707991852845</v>
      </c>
      <c r="CD1312" s="12">
        <v>21.31359788513257</v>
      </c>
      <c r="CE1312" s="12">
        <v>21.303725427785935</v>
      </c>
      <c r="CF1312" s="12">
        <v>-2.8363666543381867</v>
      </c>
      <c r="CG1312" s="12">
        <v>17.753766204349489</v>
      </c>
      <c r="CH1312" s="12">
        <v>8.5556543134657836</v>
      </c>
      <c r="CI1312" s="12">
        <v>1.3200184653087743</v>
      </c>
      <c r="CJ1312" s="12">
        <v>20.162023374923873</v>
      </c>
      <c r="CK1312" s="12">
        <v>6.3657937498325214</v>
      </c>
      <c r="CL1312" s="12">
        <v>27.012012819277249</v>
      </c>
      <c r="CM1312" s="12">
        <v>24.594474812351329</v>
      </c>
      <c r="CN1312" s="12">
        <v>-3.099953859419776</v>
      </c>
      <c r="CO1312" s="12">
        <v>4.0025548093730707</v>
      </c>
      <c r="CP1312" s="12">
        <v>-3.4120776921800191</v>
      </c>
      <c r="CQ1312" s="12">
        <v>-1.9392759711557992</v>
      </c>
      <c r="CR1312" s="12">
        <v>-14.112743385548731</v>
      </c>
      <c r="CS1312" s="12">
        <v>10.323825815105648</v>
      </c>
      <c r="CT1312" s="12">
        <v>11.592212892833404</v>
      </c>
      <c r="CU1312" s="12">
        <v>6.1020821824035476</v>
      </c>
      <c r="CV1312" s="12">
        <v>4.875645584928689</v>
      </c>
      <c r="CW1312" s="12">
        <v>10.303392363099</v>
      </c>
      <c r="CX1312" s="12">
        <v>-2.9303177670484466</v>
      </c>
      <c r="CY1312" s="12">
        <v>19.224726429179171</v>
      </c>
      <c r="CZ1312" s="12">
        <v>13.506488793718704</v>
      </c>
      <c r="DA1312" s="12">
        <v>28.071393125123301</v>
      </c>
      <c r="DB1312" s="12">
        <v>2.8228110395712473</v>
      </c>
      <c r="DC1312" s="12">
        <v>-7.6669981322674081</v>
      </c>
      <c r="DD1312" s="12">
        <v>4.9508170856029734</v>
      </c>
    </row>
    <row r="1313" spans="1:108" x14ac:dyDescent="0.25">
      <c r="A1313" s="2">
        <v>438</v>
      </c>
      <c r="B1313" s="8">
        <f t="shared" ref="B1313" ca="1" si="1629">_xlfn.COVARIANCE.P(OFFSET(I1314,0,0,1,20),OFFSET(I1315,0,0,1,20))/_xlfn.VAR.P(OFFSET(I1314,0,0,1,20))</f>
        <v>1.955656881978777</v>
      </c>
      <c r="C1313" s="8">
        <f t="shared" ref="C1313" ca="1" si="1630">_xlfn.COVARIANCE.P(OFFSET(I1314,0,0,1,50),OFFSET(I1315,0,0,1,50))/_xlfn.VAR.P(OFFSET(I1314,0,0,1,50))</f>
        <v>1.9810115923049885</v>
      </c>
      <c r="D1313" s="8">
        <f t="shared" ref="D1313" ca="1" si="1631">_xlfn.COVARIANCE.P(OFFSET(I1314,0,0,1,100),OFFSET(I1315,0,0,1,100))/_xlfn.VAR.P(OFFSET(I1314,0,0,1,100))</f>
        <v>2.0057652633096206</v>
      </c>
      <c r="E1313" s="8">
        <f t="shared" ref="E1313" ca="1" si="1632">AVERAGE(OFFSET(I1315,0,0,1,20))-AVERAGE(OFFSET(I1314,0,0,1,20))*B1313</f>
        <v>9.8429595015612339</v>
      </c>
      <c r="F1313" s="8">
        <f t="shared" ref="F1313" ca="1" si="1633">AVERAGE(OFFSET(I1315,0,0,1,50))-AVERAGE(OFFSET(I1314,0,0,1,50))*C1313</f>
        <v>10.009353832052177</v>
      </c>
      <c r="G1313" s="8">
        <f t="shared" ref="G1313" ca="1" si="1634">AVERAGE(OFFSET(I1315,0,0,1,100))-AVERAGE(OFFSET(I1314,0,0,1,100))*D1313</f>
        <v>10.068162623528494</v>
      </c>
      <c r="H1313" s="9" t="s">
        <v>29</v>
      </c>
      <c r="I1313" s="10">
        <v>4554</v>
      </c>
      <c r="J1313" s="10">
        <v>5063</v>
      </c>
      <c r="K1313" s="10">
        <v>9841</v>
      </c>
      <c r="L1313" s="10">
        <v>5723</v>
      </c>
      <c r="M1313" s="10">
        <v>7085</v>
      </c>
      <c r="N1313" s="10">
        <v>3912</v>
      </c>
      <c r="O1313" s="10">
        <v>2697</v>
      </c>
      <c r="P1313" s="10">
        <v>2872</v>
      </c>
      <c r="Q1313" s="10">
        <v>3341</v>
      </c>
      <c r="R1313" s="10">
        <v>8638</v>
      </c>
      <c r="S1313" s="10">
        <v>1356</v>
      </c>
      <c r="T1313" s="10">
        <v>9149</v>
      </c>
      <c r="U1313" s="10">
        <v>1111</v>
      </c>
      <c r="V1313" s="10">
        <v>8442</v>
      </c>
      <c r="W1313" s="10">
        <v>9128</v>
      </c>
      <c r="X1313" s="10">
        <v>3008</v>
      </c>
      <c r="Y1313" s="10">
        <v>7609</v>
      </c>
      <c r="Z1313" s="10">
        <v>9250</v>
      </c>
      <c r="AA1313" s="10">
        <v>2210</v>
      </c>
      <c r="AB1313" s="10">
        <v>6334</v>
      </c>
      <c r="AC1313" s="10">
        <v>4388</v>
      </c>
      <c r="AD1313" s="10">
        <v>1951</v>
      </c>
      <c r="AE1313" s="10">
        <v>4682</v>
      </c>
      <c r="AF1313" s="10">
        <v>8497</v>
      </c>
      <c r="AG1313" s="10">
        <v>2142</v>
      </c>
      <c r="AH1313" s="10">
        <v>529</v>
      </c>
      <c r="AI1313" s="10">
        <v>1538</v>
      </c>
      <c r="AJ1313" s="10">
        <v>6159</v>
      </c>
      <c r="AK1313" s="10">
        <v>891</v>
      </c>
      <c r="AL1313" s="10">
        <v>5402</v>
      </c>
      <c r="AM1313" s="10">
        <v>5063</v>
      </c>
      <c r="AN1313" s="10">
        <v>4945</v>
      </c>
      <c r="AO1313" s="10">
        <v>7671</v>
      </c>
      <c r="AP1313" s="10">
        <v>4522</v>
      </c>
      <c r="AQ1313" s="10">
        <v>8577</v>
      </c>
      <c r="AR1313" s="10">
        <v>5975</v>
      </c>
      <c r="AS1313" s="10">
        <v>7223</v>
      </c>
      <c r="AT1313" s="10">
        <v>3938</v>
      </c>
      <c r="AU1313" s="10">
        <v>3053</v>
      </c>
      <c r="AV1313" s="10">
        <v>6053</v>
      </c>
      <c r="AW1313" s="10">
        <v>6462</v>
      </c>
      <c r="AX1313" s="10">
        <v>2093</v>
      </c>
      <c r="AY1313" s="10">
        <v>2353</v>
      </c>
      <c r="AZ1313" s="10">
        <v>7496</v>
      </c>
      <c r="BA1313" s="10">
        <v>2854</v>
      </c>
      <c r="BB1313" s="10">
        <v>4722</v>
      </c>
      <c r="BC1313" s="10">
        <v>7251</v>
      </c>
      <c r="BD1313" s="10">
        <v>7987</v>
      </c>
      <c r="BE1313" s="10">
        <v>941</v>
      </c>
      <c r="BF1313" s="10">
        <v>8276</v>
      </c>
      <c r="BG1313" s="10">
        <v>5014</v>
      </c>
      <c r="BH1313" s="10">
        <v>2182</v>
      </c>
      <c r="BI1313" s="10">
        <v>9875</v>
      </c>
      <c r="BJ1313" s="10">
        <v>1461</v>
      </c>
      <c r="BK1313" s="10">
        <v>2212</v>
      </c>
      <c r="BL1313" s="10">
        <v>8053</v>
      </c>
      <c r="BM1313" s="10">
        <v>7901</v>
      </c>
      <c r="BN1313" s="10">
        <v>5637</v>
      </c>
      <c r="BO1313" s="10">
        <v>8715</v>
      </c>
      <c r="BP1313" s="10">
        <v>4756</v>
      </c>
      <c r="BQ1313" s="10">
        <v>894</v>
      </c>
      <c r="BR1313" s="10">
        <v>2800</v>
      </c>
      <c r="BS1313" s="10">
        <v>4983</v>
      </c>
      <c r="BT1313" s="10">
        <v>7528</v>
      </c>
      <c r="BU1313" s="10">
        <v>2167</v>
      </c>
      <c r="BV1313" s="10">
        <v>5001</v>
      </c>
      <c r="BW1313" s="10">
        <v>8344</v>
      </c>
      <c r="BX1313" s="10">
        <v>5061</v>
      </c>
      <c r="BY1313" s="10">
        <v>5163</v>
      </c>
      <c r="BZ1313" s="10">
        <v>2303</v>
      </c>
      <c r="CA1313" s="10">
        <v>7223</v>
      </c>
      <c r="CB1313" s="10">
        <v>6312</v>
      </c>
      <c r="CC1313" s="10">
        <v>4677</v>
      </c>
      <c r="CD1313" s="10">
        <v>3858</v>
      </c>
      <c r="CE1313" s="10">
        <v>8347</v>
      </c>
      <c r="CF1313" s="10">
        <v>5215</v>
      </c>
      <c r="CG1313" s="10">
        <v>5549</v>
      </c>
      <c r="CH1313" s="10">
        <v>3342</v>
      </c>
      <c r="CI1313" s="10">
        <v>7449</v>
      </c>
      <c r="CJ1313" s="10">
        <v>9693</v>
      </c>
      <c r="CK1313" s="10">
        <v>4312</v>
      </c>
      <c r="CL1313" s="10">
        <v>13</v>
      </c>
      <c r="CM1313" s="10">
        <v>5441</v>
      </c>
      <c r="CN1313" s="10">
        <v>8863</v>
      </c>
      <c r="CO1313" s="10">
        <v>4714</v>
      </c>
      <c r="CP1313" s="10">
        <v>446</v>
      </c>
      <c r="CQ1313" s="10">
        <v>7338</v>
      </c>
      <c r="CR1313" s="10">
        <v>9195</v>
      </c>
      <c r="CS1313" s="10">
        <v>9041</v>
      </c>
      <c r="CT1313" s="10">
        <v>4471</v>
      </c>
      <c r="CU1313" s="10">
        <v>7219</v>
      </c>
      <c r="CV1313" s="10">
        <v>259</v>
      </c>
      <c r="CW1313" s="10">
        <v>6652</v>
      </c>
      <c r="CX1313" s="10">
        <v>6198</v>
      </c>
      <c r="CY1313" s="10">
        <v>7244</v>
      </c>
      <c r="CZ1313" s="10">
        <v>3438</v>
      </c>
      <c r="DA1313" s="10">
        <v>1389</v>
      </c>
      <c r="DB1313" s="10">
        <v>5660</v>
      </c>
      <c r="DC1313" s="10">
        <v>1190</v>
      </c>
      <c r="DD1313" s="10">
        <v>8979</v>
      </c>
    </row>
    <row r="1314" spans="1:108" x14ac:dyDescent="0.25">
      <c r="H1314" s="11" t="s">
        <v>0</v>
      </c>
      <c r="I1314" s="12">
        <v>3.9179469601581469</v>
      </c>
      <c r="J1314" s="12">
        <v>4.3749513336465036</v>
      </c>
      <c r="K1314" s="12">
        <v>6.0017108275448292</v>
      </c>
      <c r="L1314" s="12">
        <v>2.2816743486631403</v>
      </c>
      <c r="M1314" s="12">
        <v>-0.5261512947098802</v>
      </c>
      <c r="N1314" s="12">
        <v>2.8707618943632278</v>
      </c>
      <c r="O1314" s="12">
        <v>-5.5012421287002367</v>
      </c>
      <c r="P1314" s="12">
        <v>-5.5811229746462621</v>
      </c>
      <c r="Q1314" s="12">
        <v>-7.9138773434308032</v>
      </c>
      <c r="R1314" s="12">
        <v>5.5358479637822811</v>
      </c>
      <c r="S1314" s="12">
        <v>4.9876617447066147</v>
      </c>
      <c r="T1314" s="12">
        <v>2.6981228815977344E-2</v>
      </c>
      <c r="U1314" s="12">
        <v>5.0463959859435388</v>
      </c>
      <c r="V1314" s="12">
        <v>1.5660874100203181</v>
      </c>
      <c r="W1314" s="12">
        <v>-5.482128777002389</v>
      </c>
      <c r="X1314" s="12">
        <v>-0.41914484996281448</v>
      </c>
      <c r="Y1314" s="12">
        <v>3.2441559469100327</v>
      </c>
      <c r="Z1314" s="12">
        <v>-10.989070640609086</v>
      </c>
      <c r="AA1314" s="12">
        <v>0.58850078280193441</v>
      </c>
      <c r="AB1314" s="12">
        <v>-5.6141671670642426</v>
      </c>
      <c r="AC1314" s="12">
        <v>-4.4459109873728311</v>
      </c>
      <c r="AD1314" s="12">
        <v>3.8527678435062711</v>
      </c>
      <c r="AE1314" s="12">
        <v>0.83503082979388088</v>
      </c>
      <c r="AF1314" s="12">
        <v>8.3012344857232385</v>
      </c>
      <c r="AG1314" s="12">
        <v>6.0252074895782677</v>
      </c>
      <c r="AH1314" s="12">
        <v>0.36302471641048378</v>
      </c>
      <c r="AI1314" s="12">
        <v>-2.585096939540251</v>
      </c>
      <c r="AJ1314" s="12">
        <v>8.7453275471899961</v>
      </c>
      <c r="AK1314" s="12">
        <v>2.3842358736605367</v>
      </c>
      <c r="AL1314" s="12">
        <v>0.32586803717873414</v>
      </c>
      <c r="AM1314" s="12">
        <v>4.3749513336465036</v>
      </c>
      <c r="AN1314" s="12">
        <v>-5.2615100809887583</v>
      </c>
      <c r="AO1314" s="12">
        <v>-4.8961137916858712</v>
      </c>
      <c r="AP1314" s="12">
        <v>1.0640076218748349</v>
      </c>
      <c r="AQ1314" s="12">
        <v>-1.5068500758142409</v>
      </c>
      <c r="AR1314" s="12">
        <v>-0.98804654827550575</v>
      </c>
      <c r="AS1314" s="12">
        <v>3.281050094652771</v>
      </c>
      <c r="AT1314" s="12">
        <v>0.35634639909043431</v>
      </c>
      <c r="AU1314" s="12">
        <v>-5.3651529273878271</v>
      </c>
      <c r="AV1314" s="12">
        <v>-1.299195477547662</v>
      </c>
      <c r="AW1314" s="12">
        <v>-9.1120656636074724</v>
      </c>
      <c r="AX1314" s="12">
        <v>6.2612111327475812</v>
      </c>
      <c r="AY1314" s="12">
        <v>5.3821549499308796</v>
      </c>
      <c r="AZ1314" s="12">
        <v>-4.526034746718028</v>
      </c>
      <c r="BA1314" s="12">
        <v>-0.33937343584788149</v>
      </c>
      <c r="BB1314" s="12">
        <v>-7.9731016986063139</v>
      </c>
      <c r="BC1314" s="12">
        <v>0.34181889078747629</v>
      </c>
      <c r="BD1314" s="12">
        <v>3.5357386930136507</v>
      </c>
      <c r="BE1314" s="12">
        <v>-0.52763584955010412</v>
      </c>
      <c r="BF1314" s="12">
        <v>-6.084810811765621</v>
      </c>
      <c r="BG1314" s="12">
        <v>-3.1348757111815235</v>
      </c>
      <c r="BH1314" s="12">
        <v>-1.9593540914544092</v>
      </c>
      <c r="BI1314" s="12">
        <v>2.7346083547379898</v>
      </c>
      <c r="BJ1314" s="12">
        <v>-7.7932564360945209</v>
      </c>
      <c r="BK1314" s="12">
        <v>8.0303445903510724</v>
      </c>
      <c r="BL1314" s="12">
        <v>0.91591449074781328</v>
      </c>
      <c r="BM1314" s="12">
        <v>-1.6058909085727199E-2</v>
      </c>
      <c r="BN1314" s="12">
        <v>-1.8384655952246871</v>
      </c>
      <c r="BO1314" s="12">
        <v>-6.1599578605887215</v>
      </c>
      <c r="BP1314" s="12">
        <v>-5.4901540093702241</v>
      </c>
      <c r="BQ1314" s="12">
        <v>7.6020583421249839</v>
      </c>
      <c r="BR1314" s="12">
        <v>-5.261605622999955</v>
      </c>
      <c r="BS1314" s="12">
        <v>5.3521289021007608</v>
      </c>
      <c r="BT1314" s="12">
        <v>0.29460703266887056</v>
      </c>
      <c r="BU1314" s="12">
        <v>1.078268960060031</v>
      </c>
      <c r="BV1314" s="12">
        <v>4.0767270466310193E-2</v>
      </c>
      <c r="BW1314" s="12">
        <v>7.7543852875165609</v>
      </c>
      <c r="BX1314" s="12">
        <v>3.0063042286026791</v>
      </c>
      <c r="BY1314" s="12">
        <v>-1.3333937535328413</v>
      </c>
      <c r="BZ1314" s="12">
        <v>-2.3258477731331215</v>
      </c>
      <c r="CA1314" s="12">
        <v>3.281050094652771</v>
      </c>
      <c r="CB1314" s="12">
        <v>8.4800722991555926</v>
      </c>
      <c r="CC1314" s="12">
        <v>-2.6306228205468187</v>
      </c>
      <c r="CD1314" s="12">
        <v>-2.1539070050538967</v>
      </c>
      <c r="CE1314" s="12">
        <v>-2.8492687687958682</v>
      </c>
      <c r="CF1314" s="12">
        <v>4.509790424954093</v>
      </c>
      <c r="CG1314" s="12">
        <v>2.0620350775577871</v>
      </c>
      <c r="CH1314" s="12">
        <v>-2.5453613272879414</v>
      </c>
      <c r="CI1314" s="12">
        <v>-1.2170079788744892</v>
      </c>
      <c r="CJ1314" s="12">
        <v>13.092586729915521</v>
      </c>
      <c r="CK1314" s="12">
        <v>-1.1247447372496948</v>
      </c>
      <c r="CL1314" s="12">
        <v>3.2346196115770272</v>
      </c>
      <c r="CM1314" s="12">
        <v>-1.9021689671178088</v>
      </c>
      <c r="CN1314" s="12">
        <v>-9.6172854848696829</v>
      </c>
      <c r="CO1314" s="12">
        <v>0.57216408541899588</v>
      </c>
      <c r="CP1314" s="12">
        <v>5.0088788602015608</v>
      </c>
      <c r="CQ1314" s="12">
        <v>-0.20513739687724825</v>
      </c>
      <c r="CR1314" s="12">
        <v>6.0431737963407368</v>
      </c>
      <c r="CS1314" s="12">
        <v>6.6836145334163879</v>
      </c>
      <c r="CT1314" s="12">
        <v>-0.72509366266076491</v>
      </c>
      <c r="CU1314" s="12">
        <v>3.7700383507550446</v>
      </c>
      <c r="CV1314" s="12">
        <v>5.8942556059548643</v>
      </c>
      <c r="CW1314" s="12">
        <v>2.0858317986563963</v>
      </c>
      <c r="CX1314" s="12">
        <v>3.3954707779079318</v>
      </c>
      <c r="CY1314" s="12">
        <v>5.9397316202244888</v>
      </c>
      <c r="CZ1314" s="12">
        <v>-11.39289931126636</v>
      </c>
      <c r="DA1314" s="12">
        <v>5.9227019786484272</v>
      </c>
      <c r="DB1314" s="12">
        <v>-0.2107036403825735</v>
      </c>
      <c r="DC1314" s="12">
        <v>-7.37498015897485</v>
      </c>
      <c r="DD1314" s="12">
        <v>-0.29273781610099076</v>
      </c>
    </row>
    <row r="1315" spans="1:108" x14ac:dyDescent="0.25">
      <c r="H1315" s="11" t="s">
        <v>2</v>
      </c>
      <c r="I1315" s="12">
        <v>16.930762631552625</v>
      </c>
      <c r="J1315" s="12">
        <v>19.253046627244519</v>
      </c>
      <c r="K1315" s="12">
        <v>22.70161406300668</v>
      </c>
      <c r="L1315" s="12">
        <v>14.849829450890971</v>
      </c>
      <c r="M1315" s="12">
        <v>9.4233725658421914</v>
      </c>
      <c r="N1315" s="12">
        <v>15.022203535573265</v>
      </c>
      <c r="O1315" s="12">
        <v>-0.13623811098599203</v>
      </c>
      <c r="P1315" s="12">
        <v>-0.66057726171498443</v>
      </c>
      <c r="Q1315" s="12">
        <v>-6.3948731292704544</v>
      </c>
      <c r="R1315" s="12">
        <v>19.245205692548414</v>
      </c>
      <c r="S1315" s="12">
        <v>19.164016649233304</v>
      </c>
      <c r="T1315" s="12">
        <v>10.073947706647049</v>
      </c>
      <c r="U1315" s="12">
        <v>19.538564986120541</v>
      </c>
      <c r="V1315" s="12">
        <v>13.023796058053389</v>
      </c>
      <c r="W1315" s="12">
        <v>-0.18378758748152024</v>
      </c>
      <c r="X1315" s="12">
        <v>9.6335913020775354</v>
      </c>
      <c r="Y1315" s="12">
        <v>15.549299415951701</v>
      </c>
      <c r="Z1315" s="12">
        <v>-12.439564577964294</v>
      </c>
      <c r="AA1315" s="12">
        <v>10.502725124857584</v>
      </c>
      <c r="AB1315" s="12">
        <v>-1.3359529661169729</v>
      </c>
      <c r="AC1315" s="12">
        <v>1.4826464365305239</v>
      </c>
      <c r="AD1315" s="12">
        <v>16.595401235507069</v>
      </c>
      <c r="AE1315" s="12">
        <v>12.980479212962974</v>
      </c>
      <c r="AF1315" s="12">
        <v>26.803951623029416</v>
      </c>
      <c r="AG1315" s="12">
        <v>23.505250240229845</v>
      </c>
      <c r="AH1315" s="12">
        <v>10.290483166637996</v>
      </c>
      <c r="AI1315" s="12">
        <v>4.0313635100406815</v>
      </c>
      <c r="AJ1315" s="12">
        <v>27.165959461095319</v>
      </c>
      <c r="AK1315" s="12">
        <v>13.956326417481176</v>
      </c>
      <c r="AL1315" s="12">
        <v>10.673644200628541</v>
      </c>
      <c r="AM1315" s="12">
        <v>19.253046627244519</v>
      </c>
      <c r="AN1315" s="12">
        <v>-7.5943159464470222E-2</v>
      </c>
      <c r="AO1315" s="12">
        <v>1.8431107897286856</v>
      </c>
      <c r="AP1315" s="12">
        <v>12.641944292360126</v>
      </c>
      <c r="AQ1315" s="12">
        <v>8.7597530089649318</v>
      </c>
      <c r="AR1315" s="12">
        <v>7.1181148079988947</v>
      </c>
      <c r="AS1315" s="12">
        <v>15.172194163004589</v>
      </c>
      <c r="AT1315" s="12">
        <v>11.328702105741979</v>
      </c>
      <c r="AU1315" s="12">
        <v>-6.9095661944198805E-2</v>
      </c>
      <c r="AV1315" s="12">
        <v>6.1704402073122386</v>
      </c>
      <c r="AW1315" s="12">
        <v>-6.6171847643803856</v>
      </c>
      <c r="AX1315" s="12">
        <v>24.995493990453724</v>
      </c>
      <c r="AY1315" s="12">
        <v>20.388964401417056</v>
      </c>
      <c r="AZ1315" s="12">
        <v>-0.82308959295055595</v>
      </c>
      <c r="BA1315" s="12">
        <v>9.0761087678709433</v>
      </c>
      <c r="BB1315" s="12">
        <v>-6.8450217967040876</v>
      </c>
      <c r="BC1315" s="12">
        <v>10.244639260233914</v>
      </c>
      <c r="BD1315" s="12">
        <v>17.744448729478975</v>
      </c>
      <c r="BE1315" s="12">
        <v>8.3801997941239694</v>
      </c>
      <c r="BF1315" s="12">
        <v>-1.5757001999910505</v>
      </c>
      <c r="BG1315" s="12">
        <v>3.8336180969170175</v>
      </c>
      <c r="BH1315" s="12">
        <v>4.5337434726546917</v>
      </c>
      <c r="BI1315" s="12">
        <v>16.51276616317773</v>
      </c>
      <c r="BJ1315" s="12">
        <v>-6.3348196929715455</v>
      </c>
      <c r="BK1315" s="12">
        <v>26.69221036914815</v>
      </c>
      <c r="BL1315" s="12">
        <v>12.17238062097764</v>
      </c>
      <c r="BM1315" s="12">
        <v>8.7554026697278022</v>
      </c>
      <c r="BN1315" s="12">
        <v>4.9913892118508745</v>
      </c>
      <c r="BO1315" s="12">
        <v>-1.3861476560698855</v>
      </c>
      <c r="BP1315" s="12">
        <v>-2.1213773813434917</v>
      </c>
      <c r="BQ1315" s="12">
        <v>25.172913804405372</v>
      </c>
      <c r="BR1315" s="12">
        <v>0.2248162357434158</v>
      </c>
      <c r="BS1315" s="12">
        <v>21.616982627038357</v>
      </c>
      <c r="BT1315" s="12">
        <v>11.263187102138298</v>
      </c>
      <c r="BU1315" s="12">
        <v>13.519567913002907</v>
      </c>
      <c r="BV1315" s="12">
        <v>11.422072720087742</v>
      </c>
      <c r="BW1315" s="12">
        <v>27.60434319838188</v>
      </c>
      <c r="BX1315" s="12">
        <v>16.578007110990196</v>
      </c>
      <c r="BY1315" s="12">
        <v>6.5363047392704257</v>
      </c>
      <c r="BZ1315" s="12">
        <v>5.5719678858118291</v>
      </c>
      <c r="CA1315" s="12">
        <v>15.172194163004589</v>
      </c>
      <c r="CB1315" s="12">
        <v>27.239194681216279</v>
      </c>
      <c r="CC1315" s="12">
        <v>3.8877264276079337</v>
      </c>
      <c r="CD1315" s="12">
        <v>6.0732833447038459</v>
      </c>
      <c r="CE1315" s="12">
        <v>2.5349338180792969</v>
      </c>
      <c r="CF1315" s="12">
        <v>17.161167089609027</v>
      </c>
      <c r="CG1315" s="12">
        <v>15.116967921561173</v>
      </c>
      <c r="CH1315" s="12">
        <v>6.4082495941069171</v>
      </c>
      <c r="CI1315" s="12">
        <v>8.0654068081682517</v>
      </c>
      <c r="CJ1315" s="12">
        <v>36.490223998778497</v>
      </c>
      <c r="CK1315" s="12">
        <v>8.1430303563232425</v>
      </c>
      <c r="CL1315" s="12">
        <v>15.53945768949499</v>
      </c>
      <c r="CM1315" s="12">
        <v>6.7162740335980935</v>
      </c>
      <c r="CN1315" s="12">
        <v>-9.483467661970419</v>
      </c>
      <c r="CO1315" s="12">
        <v>10.737334118798872</v>
      </c>
      <c r="CP1315" s="12">
        <v>20.574995293795244</v>
      </c>
      <c r="CQ1315" s="12">
        <v>10.38481295062947</v>
      </c>
      <c r="CR1315" s="12">
        <v>21.897451720025693</v>
      </c>
      <c r="CS1315" s="12">
        <v>22.905875875755815</v>
      </c>
      <c r="CT1315" s="12">
        <v>9.3466956062110267</v>
      </c>
      <c r="CU1315" s="12">
        <v>18.751431939375951</v>
      </c>
      <c r="CV1315" s="12">
        <v>22.229218542006482</v>
      </c>
      <c r="CW1315" s="12">
        <v>16.083840114230412</v>
      </c>
      <c r="CX1315" s="12">
        <v>16.613657050346134</v>
      </c>
      <c r="CY1315" s="12">
        <v>21.684426187919829</v>
      </c>
      <c r="CZ1315" s="12">
        <v>-11.349698546830769</v>
      </c>
      <c r="DA1315" s="12">
        <v>22.579422145365172</v>
      </c>
      <c r="DB1315" s="12">
        <v>8.2898585504396092</v>
      </c>
      <c r="DC1315" s="12">
        <v>-5.564742977698474</v>
      </c>
      <c r="DD1315" s="12">
        <v>9.6093265361908173</v>
      </c>
    </row>
    <row r="1316" spans="1:108" x14ac:dyDescent="0.25">
      <c r="A1316" s="2">
        <v>439</v>
      </c>
      <c r="B1316" s="8">
        <f t="shared" ref="B1316" ca="1" si="1635">_xlfn.COVARIANCE.P(OFFSET(I1317,0,0,1,20),OFFSET(I1318,0,0,1,20))/_xlfn.VAR.P(OFFSET(I1317,0,0,1,20))</f>
        <v>1.9732885512002147</v>
      </c>
      <c r="C1316" s="8">
        <f t="shared" ref="C1316" ca="1" si="1636">_xlfn.COVARIANCE.P(OFFSET(I1317,0,0,1,50),OFFSET(I1318,0,0,1,50))/_xlfn.VAR.P(OFFSET(I1317,0,0,1,50))</f>
        <v>1.9136248337724295</v>
      </c>
      <c r="D1316" s="8">
        <f t="shared" ref="D1316" ca="1" si="1637">_xlfn.COVARIANCE.P(OFFSET(I1317,0,0,1,100),OFFSET(I1318,0,0,1,100))/_xlfn.VAR.P(OFFSET(I1317,0,0,1,100))</f>
        <v>1.9510188792732348</v>
      </c>
      <c r="E1316" s="8">
        <f t="shared" ref="E1316" ca="1" si="1638">AVERAGE(OFFSET(I1318,0,0,1,20))-AVERAGE(OFFSET(I1317,0,0,1,20))*B1316</f>
        <v>10.005378285466744</v>
      </c>
      <c r="F1316" s="8">
        <f t="shared" ref="F1316" ca="1" si="1639">AVERAGE(OFFSET(I1318,0,0,1,50))-AVERAGE(OFFSET(I1317,0,0,1,50))*C1316</f>
        <v>10.115862948900212</v>
      </c>
      <c r="G1316" s="8">
        <f t="shared" ref="G1316" ca="1" si="1640">AVERAGE(OFFSET(I1318,0,0,1,100))-AVERAGE(OFFSET(I1317,0,0,1,100))*D1316</f>
        <v>10.118613360937145</v>
      </c>
      <c r="H1316" s="9" t="s">
        <v>29</v>
      </c>
      <c r="I1316" s="10">
        <v>4027</v>
      </c>
      <c r="J1316" s="10">
        <v>6259</v>
      </c>
      <c r="K1316" s="10">
        <v>2230</v>
      </c>
      <c r="L1316" s="10">
        <v>4517</v>
      </c>
      <c r="M1316" s="10">
        <v>4102</v>
      </c>
      <c r="N1316" s="10">
        <v>7325</v>
      </c>
      <c r="O1316" s="10">
        <v>1356</v>
      </c>
      <c r="P1316" s="10">
        <v>9402</v>
      </c>
      <c r="Q1316" s="10">
        <v>4997</v>
      </c>
      <c r="R1316" s="10">
        <v>4359</v>
      </c>
      <c r="S1316" s="10">
        <v>7557</v>
      </c>
      <c r="T1316" s="10">
        <v>5886</v>
      </c>
      <c r="U1316" s="10">
        <v>110</v>
      </c>
      <c r="V1316" s="10">
        <v>7611</v>
      </c>
      <c r="W1316" s="10">
        <v>6677</v>
      </c>
      <c r="X1316" s="10">
        <v>4066</v>
      </c>
      <c r="Y1316" s="10">
        <v>88</v>
      </c>
      <c r="Z1316" s="10">
        <v>278</v>
      </c>
      <c r="AA1316" s="10">
        <v>8631</v>
      </c>
      <c r="AB1316" s="10">
        <v>3455</v>
      </c>
      <c r="AC1316" s="10">
        <v>4872</v>
      </c>
      <c r="AD1316" s="10">
        <v>9662</v>
      </c>
      <c r="AE1316" s="10">
        <v>7655</v>
      </c>
      <c r="AF1316" s="10">
        <v>7378</v>
      </c>
      <c r="AG1316" s="10">
        <v>9386</v>
      </c>
      <c r="AH1316" s="10">
        <v>5985</v>
      </c>
      <c r="AI1316" s="10">
        <v>4514</v>
      </c>
      <c r="AJ1316" s="10">
        <v>5069</v>
      </c>
      <c r="AK1316" s="10">
        <v>2549</v>
      </c>
      <c r="AL1316" s="10">
        <v>9809</v>
      </c>
      <c r="AM1316" s="10">
        <v>3965</v>
      </c>
      <c r="AN1316" s="10">
        <v>4354</v>
      </c>
      <c r="AO1316" s="10">
        <v>556</v>
      </c>
      <c r="AP1316" s="10">
        <v>2117</v>
      </c>
      <c r="AQ1316" s="10">
        <v>1878</v>
      </c>
      <c r="AR1316" s="10">
        <v>9115</v>
      </c>
      <c r="AS1316" s="10">
        <v>1402</v>
      </c>
      <c r="AT1316" s="10">
        <v>9078</v>
      </c>
      <c r="AU1316" s="10">
        <v>580</v>
      </c>
      <c r="AV1316" s="10">
        <v>853</v>
      </c>
      <c r="AW1316" s="10">
        <v>8886</v>
      </c>
      <c r="AX1316" s="10">
        <v>8518</v>
      </c>
      <c r="AY1316" s="10">
        <v>4036</v>
      </c>
      <c r="AZ1316" s="10">
        <v>5916</v>
      </c>
      <c r="BA1316" s="10">
        <v>2701</v>
      </c>
      <c r="BB1316" s="10">
        <v>5175</v>
      </c>
      <c r="BC1316" s="10">
        <v>1650</v>
      </c>
      <c r="BD1316" s="10">
        <v>2083</v>
      </c>
      <c r="BE1316" s="10">
        <v>3926</v>
      </c>
      <c r="BF1316" s="10">
        <v>6863</v>
      </c>
      <c r="BG1316" s="10">
        <v>2524</v>
      </c>
      <c r="BH1316" s="10">
        <v>8336</v>
      </c>
      <c r="BI1316" s="10">
        <v>9185</v>
      </c>
      <c r="BJ1316" s="10">
        <v>6559</v>
      </c>
      <c r="BK1316" s="10">
        <v>376</v>
      </c>
      <c r="BL1316" s="10">
        <v>5723</v>
      </c>
      <c r="BM1316" s="10">
        <v>7556</v>
      </c>
      <c r="BN1316" s="10">
        <v>7777</v>
      </c>
      <c r="BO1316" s="10">
        <v>6139</v>
      </c>
      <c r="BP1316" s="10">
        <v>5494</v>
      </c>
      <c r="BQ1316" s="10">
        <v>956</v>
      </c>
      <c r="BR1316" s="10">
        <v>1811</v>
      </c>
      <c r="BS1316" s="10">
        <v>6952</v>
      </c>
      <c r="BT1316" s="10">
        <v>5296</v>
      </c>
      <c r="BU1316" s="10">
        <v>6264</v>
      </c>
      <c r="BV1316" s="10">
        <v>3208</v>
      </c>
      <c r="BW1316" s="10">
        <v>6504</v>
      </c>
      <c r="BX1316" s="10">
        <v>5445</v>
      </c>
      <c r="BY1316" s="10">
        <v>3315</v>
      </c>
      <c r="BZ1316" s="10">
        <v>8713</v>
      </c>
      <c r="CA1316" s="10">
        <v>3523</v>
      </c>
      <c r="CB1316" s="10">
        <v>2999</v>
      </c>
      <c r="CC1316" s="10">
        <v>5570</v>
      </c>
      <c r="CD1316" s="10">
        <v>7599</v>
      </c>
      <c r="CE1316" s="10">
        <v>6719</v>
      </c>
      <c r="CF1316" s="10">
        <v>3701</v>
      </c>
      <c r="CG1316" s="10">
        <v>2705</v>
      </c>
      <c r="CH1316" s="10">
        <v>8041</v>
      </c>
      <c r="CI1316" s="10">
        <v>8225</v>
      </c>
      <c r="CJ1316" s="10">
        <v>7117</v>
      </c>
      <c r="CK1316" s="10">
        <v>6949</v>
      </c>
      <c r="CL1316" s="10">
        <v>6014</v>
      </c>
      <c r="CM1316" s="10">
        <v>4118</v>
      </c>
      <c r="CN1316" s="10">
        <v>4538</v>
      </c>
      <c r="CO1316" s="10">
        <v>870</v>
      </c>
      <c r="CP1316" s="10">
        <v>6430</v>
      </c>
      <c r="CQ1316" s="10">
        <v>3011</v>
      </c>
      <c r="CR1316" s="10">
        <v>4475</v>
      </c>
      <c r="CS1316" s="10">
        <v>6232</v>
      </c>
      <c r="CT1316" s="10">
        <v>4629</v>
      </c>
      <c r="CU1316" s="10">
        <v>4556</v>
      </c>
      <c r="CV1316" s="10">
        <v>6603</v>
      </c>
      <c r="CW1316" s="10">
        <v>7671</v>
      </c>
      <c r="CX1316" s="10">
        <v>6772</v>
      </c>
      <c r="CY1316" s="10">
        <v>9059</v>
      </c>
      <c r="CZ1316" s="10">
        <v>3183</v>
      </c>
      <c r="DA1316" s="10">
        <v>9793</v>
      </c>
      <c r="DB1316" s="10">
        <v>4188</v>
      </c>
      <c r="DC1316" s="10">
        <v>8307</v>
      </c>
      <c r="DD1316" s="10">
        <v>6420</v>
      </c>
    </row>
    <row r="1317" spans="1:108" x14ac:dyDescent="0.25">
      <c r="H1317" s="11" t="s">
        <v>0</v>
      </c>
      <c r="I1317" s="12">
        <v>3.1912699998930716</v>
      </c>
      <c r="J1317" s="12">
        <v>1.1274665647283513</v>
      </c>
      <c r="K1317" s="12">
        <v>4.2106166438784456</v>
      </c>
      <c r="L1317" s="12">
        <v>1.5869176302367152</v>
      </c>
      <c r="M1317" s="12">
        <v>0.78970869802523014</v>
      </c>
      <c r="N1317" s="12">
        <v>1.7305640685084231</v>
      </c>
      <c r="O1317" s="12">
        <v>4.9876617447066147</v>
      </c>
      <c r="P1317" s="12">
        <v>2.1440090507866154</v>
      </c>
      <c r="Q1317" s="12">
        <v>4.1227300613366333</v>
      </c>
      <c r="R1317" s="12">
        <v>-2.6701094608637281</v>
      </c>
      <c r="S1317" s="12">
        <v>-2.2407018193664427</v>
      </c>
      <c r="T1317" s="12">
        <v>4.2279682110229375</v>
      </c>
      <c r="U1317" s="12">
        <v>-3.1830715699717875</v>
      </c>
      <c r="V1317" s="12">
        <v>1.8185133783707308</v>
      </c>
      <c r="W1317" s="12">
        <v>-3.7279839923067977</v>
      </c>
      <c r="X1317" s="12">
        <v>5.8339920735394388</v>
      </c>
      <c r="Y1317" s="12">
        <v>5.1896414254377419</v>
      </c>
      <c r="Z1317" s="12">
        <v>-4.4836075132388222</v>
      </c>
      <c r="AA1317" s="12">
        <v>2.2731301614466473</v>
      </c>
      <c r="AB1317" s="12">
        <v>4.0644435642960532</v>
      </c>
      <c r="AC1317" s="12">
        <v>5.5517044978694852</v>
      </c>
      <c r="AD1317" s="12">
        <v>-1.5769662392194919</v>
      </c>
      <c r="AE1317" s="12">
        <v>9.8210328097181243</v>
      </c>
      <c r="AF1317" s="12">
        <v>4.4433522718249687</v>
      </c>
      <c r="AG1317" s="12">
        <v>-3.585753811402367</v>
      </c>
      <c r="AH1317" s="12">
        <v>-1.8703989683000883</v>
      </c>
      <c r="AI1317" s="12">
        <v>2.2765463263771486</v>
      </c>
      <c r="AJ1317" s="12">
        <v>2.4428090202659982</v>
      </c>
      <c r="AK1317" s="12">
        <v>-1.3889178690665906</v>
      </c>
      <c r="AL1317" s="12">
        <v>3.0691450180129589</v>
      </c>
      <c r="AM1317" s="12">
        <v>-6.1500216810742891</v>
      </c>
      <c r="AN1317" s="12">
        <v>8.6415389662866104</v>
      </c>
      <c r="AO1317" s="12">
        <v>2.8971666487781627</v>
      </c>
      <c r="AP1317" s="12">
        <v>1.6429531003312956</v>
      </c>
      <c r="AQ1317" s="12">
        <v>-0.17868478412811006</v>
      </c>
      <c r="AR1317" s="12">
        <v>-5.2668029994247254</v>
      </c>
      <c r="AS1317" s="12">
        <v>-3.8335788875621359</v>
      </c>
      <c r="AT1317" s="12">
        <v>3.6643698518493073</v>
      </c>
      <c r="AU1317" s="12">
        <v>-1.5123231651165772</v>
      </c>
      <c r="AV1317" s="12">
        <v>-6.2491659792131387</v>
      </c>
      <c r="AW1317" s="12">
        <v>-2.693411000394716</v>
      </c>
      <c r="AX1317" s="12">
        <v>-6.39328413462197</v>
      </c>
      <c r="AY1317" s="12">
        <v>-0.20036850785040164</v>
      </c>
      <c r="AZ1317" s="12">
        <v>-2.7505653313648137</v>
      </c>
      <c r="BA1317" s="12">
        <v>-6.3444443530712666</v>
      </c>
      <c r="BB1317" s="12">
        <v>8.2705560766450521</v>
      </c>
      <c r="BC1317" s="12">
        <v>-4.5580851906096411</v>
      </c>
      <c r="BD1317" s="12">
        <v>-1.0102193043787708</v>
      </c>
      <c r="BE1317" s="12">
        <v>3.405126222535388</v>
      </c>
      <c r="BF1317" s="12">
        <v>1.7046284231274946</v>
      </c>
      <c r="BG1317" s="12">
        <v>-5.7542280257846593E-2</v>
      </c>
      <c r="BH1317" s="12">
        <v>-0.78798233150499508</v>
      </c>
      <c r="BI1317" s="12">
        <v>-1.1907460085706389</v>
      </c>
      <c r="BJ1317" s="12">
        <v>-3.7947751010705684</v>
      </c>
      <c r="BK1317" s="12">
        <v>3.6807123605978775</v>
      </c>
      <c r="BL1317" s="12">
        <v>2.2816743486631403</v>
      </c>
      <c r="BM1317" s="12">
        <v>2.2313201056214376</v>
      </c>
      <c r="BN1317" s="12">
        <v>9.2653309531934891</v>
      </c>
      <c r="BO1317" s="12">
        <v>-10.87070218721645</v>
      </c>
      <c r="BP1317" s="12">
        <v>-7.4208454106328849</v>
      </c>
      <c r="BQ1317" s="12">
        <v>6.0456479142687503</v>
      </c>
      <c r="BR1317" s="12">
        <v>3.4074420119049762</v>
      </c>
      <c r="BS1317" s="12">
        <v>3.0085476025297124</v>
      </c>
      <c r="BT1317" s="12">
        <v>6.790354242983482</v>
      </c>
      <c r="BU1317" s="12">
        <v>-7.9833325448272561</v>
      </c>
      <c r="BV1317" s="12">
        <v>10.843564337209239</v>
      </c>
      <c r="BW1317" s="12">
        <v>9.0254674296372048</v>
      </c>
      <c r="BX1317" s="12">
        <v>6.9425902787157376</v>
      </c>
      <c r="BY1317" s="12">
        <v>-4.2331161894430096</v>
      </c>
      <c r="BZ1317" s="12">
        <v>-2.2797107488010315</v>
      </c>
      <c r="CA1317" s="12">
        <v>-2.3242034403036147</v>
      </c>
      <c r="CB1317" s="12">
        <v>0.28570212184703991</v>
      </c>
      <c r="CC1317" s="12">
        <v>-0.86694214809453884</v>
      </c>
      <c r="CD1317" s="12">
        <v>-0.90612376477917256</v>
      </c>
      <c r="CE1317" s="12">
        <v>1.6717162909996583</v>
      </c>
      <c r="CF1317" s="12">
        <v>2.933181607459491</v>
      </c>
      <c r="CG1317" s="12">
        <v>9.0712577630424693</v>
      </c>
      <c r="CH1317" s="12">
        <v>1.5858608098525928</v>
      </c>
      <c r="CI1317" s="12">
        <v>-0.95534719748452557</v>
      </c>
      <c r="CJ1317" s="12">
        <v>0.38160325607529466</v>
      </c>
      <c r="CK1317" s="12">
        <v>-5.1069235642832131</v>
      </c>
      <c r="CL1317" s="12">
        <v>4.362344111729227</v>
      </c>
      <c r="CM1317" s="12">
        <v>10.010881124272576</v>
      </c>
      <c r="CN1317" s="12">
        <v>-10.861927912294956</v>
      </c>
      <c r="CO1317" s="12">
        <v>-2.558896652628357</v>
      </c>
      <c r="CP1317" s="12">
        <v>1.8116700986683862</v>
      </c>
      <c r="CQ1317" s="12">
        <v>2.6581568701170903</v>
      </c>
      <c r="CR1317" s="12">
        <v>2.1459582331447749</v>
      </c>
      <c r="CS1317" s="12">
        <v>-1.7986870588577166</v>
      </c>
      <c r="CT1317" s="12">
        <v>-6.9376886256021866</v>
      </c>
      <c r="CU1317" s="12">
        <v>-2.8775066511563714</v>
      </c>
      <c r="CV1317" s="12">
        <v>-2.0996170989785807</v>
      </c>
      <c r="CW1317" s="12">
        <v>-4.8961137916858712</v>
      </c>
      <c r="CX1317" s="12">
        <v>5.0603551485070586</v>
      </c>
      <c r="CY1317" s="12">
        <v>1.4512033507920499</v>
      </c>
      <c r="CZ1317" s="12">
        <v>-8.0902230557134693</v>
      </c>
      <c r="DA1317" s="12">
        <v>2.532544230633595</v>
      </c>
      <c r="DB1317" s="12">
        <v>6.8556450167824368</v>
      </c>
      <c r="DC1317" s="12">
        <v>-3.2808270729390183</v>
      </c>
      <c r="DD1317" s="12">
        <v>12.281122589427349</v>
      </c>
    </row>
    <row r="1318" spans="1:108" x14ac:dyDescent="0.25">
      <c r="H1318" s="11" t="s">
        <v>2</v>
      </c>
      <c r="I1318" s="12">
        <v>16.957092150596733</v>
      </c>
      <c r="J1318" s="12">
        <v>12.704324909383796</v>
      </c>
      <c r="K1318" s="12">
        <v>17.839702936375875</v>
      </c>
      <c r="L1318" s="12">
        <v>13.256163379541473</v>
      </c>
      <c r="M1318" s="12">
        <v>11.026822708106705</v>
      </c>
      <c r="N1318" s="12">
        <v>13.052290024968292</v>
      </c>
      <c r="O1318" s="12">
        <v>19.164016649233304</v>
      </c>
      <c r="P1318" s="12">
        <v>14.456897785244283</v>
      </c>
      <c r="Q1318" s="12">
        <v>19.503874879106434</v>
      </c>
      <c r="R1318" s="12">
        <v>6.0363536048768314</v>
      </c>
      <c r="S1318" s="12">
        <v>5.6023197584597826</v>
      </c>
      <c r="T1318" s="12">
        <v>17.991791368885089</v>
      </c>
      <c r="U1318" s="12">
        <v>4.2579203819320508</v>
      </c>
      <c r="V1318" s="12">
        <v>12.636879069198898</v>
      </c>
      <c r="W1318" s="12">
        <v>2.110122797545531</v>
      </c>
      <c r="X1318" s="12">
        <v>20.819638937775405</v>
      </c>
      <c r="Y1318" s="12">
        <v>21.298011045097482</v>
      </c>
      <c r="Z1318" s="12">
        <v>0.4983272577156086</v>
      </c>
      <c r="AA1318" s="12">
        <v>13.626306068565798</v>
      </c>
      <c r="AB1318" s="12">
        <v>18.42715566001004</v>
      </c>
      <c r="AC1318" s="12">
        <v>20.642050523448617</v>
      </c>
      <c r="AD1318" s="12">
        <v>8.6558544017077406</v>
      </c>
      <c r="AE1318" s="12">
        <v>29.072987945916452</v>
      </c>
      <c r="AF1318" s="12">
        <v>18.935256262540264</v>
      </c>
      <c r="AG1318" s="12">
        <v>4.7300988526836747</v>
      </c>
      <c r="AH1318" s="12">
        <v>5.0540157476544385</v>
      </c>
      <c r="AI1318" s="12">
        <v>13.096743388975565</v>
      </c>
      <c r="AJ1318" s="12">
        <v>13.96836903495711</v>
      </c>
      <c r="AK1318" s="12">
        <v>7.6397360906581477</v>
      </c>
      <c r="AL1318" s="12">
        <v>16.033956447147364</v>
      </c>
      <c r="AM1318" s="12">
        <v>0.56085752020375512</v>
      </c>
      <c r="AN1318" s="12">
        <v>27.684667255234388</v>
      </c>
      <c r="AO1318" s="12">
        <v>15.596141650155221</v>
      </c>
      <c r="AP1318" s="12">
        <v>13.699375394796455</v>
      </c>
      <c r="AQ1318" s="12">
        <v>9.595942196647604</v>
      </c>
      <c r="AR1318" s="12">
        <v>-1.0935869741833988</v>
      </c>
      <c r="AS1318" s="12">
        <v>2.6498841149535322</v>
      </c>
      <c r="AT1318" s="12">
        <v>17.320769732807737</v>
      </c>
      <c r="AU1318" s="12">
        <v>6.8031993379106028</v>
      </c>
      <c r="AV1318" s="12">
        <v>-1.4070813055981932</v>
      </c>
      <c r="AW1318" s="12">
        <v>6.1471138321174612</v>
      </c>
      <c r="AX1318" s="12">
        <v>-1.7966583927658106</v>
      </c>
      <c r="AY1318" s="12">
        <v>8.3744684854630016</v>
      </c>
      <c r="AZ1318" s="12">
        <v>4.3958070657660198</v>
      </c>
      <c r="BA1318" s="12">
        <v>-2.0235251130687679</v>
      </c>
      <c r="BB1318" s="12">
        <v>25.109117437244876</v>
      </c>
      <c r="BC1318" s="12">
        <v>1.4749783287255012</v>
      </c>
      <c r="BD1318" s="12">
        <v>5.8264134257191849</v>
      </c>
      <c r="BE1318" s="12">
        <v>17.811990193639556</v>
      </c>
      <c r="BF1318" s="12">
        <v>13.617452394152762</v>
      </c>
      <c r="BG1318" s="12">
        <v>9.1616448976474825</v>
      </c>
      <c r="BH1318" s="12">
        <v>8.332809456045732</v>
      </c>
      <c r="BI1318" s="12">
        <v>8.2924315671961448</v>
      </c>
      <c r="BJ1318" s="12">
        <v>4.2847766750688949</v>
      </c>
      <c r="BK1318" s="12">
        <v>17.701436774645519</v>
      </c>
      <c r="BL1318" s="12">
        <v>14.849829450890971</v>
      </c>
      <c r="BM1318" s="12">
        <v>15.725475772418884</v>
      </c>
      <c r="BN1318" s="12">
        <v>27.957637338654667</v>
      </c>
      <c r="BO1318" s="12">
        <v>-11.876016087437531</v>
      </c>
      <c r="BP1318" s="12">
        <v>-5.1410791251570611</v>
      </c>
      <c r="BQ1318" s="12">
        <v>23.243250343002163</v>
      </c>
      <c r="BR1318" s="12">
        <v>15.776195110361463</v>
      </c>
      <c r="BS1318" s="12">
        <v>14.889858879162086</v>
      </c>
      <c r="BT1318" s="12">
        <v>23.904155562307743</v>
      </c>
      <c r="BU1318" s="12">
        <v>-4.887491652459774</v>
      </c>
      <c r="BV1318" s="12">
        <v>31.976145082137794</v>
      </c>
      <c r="BW1318" s="12">
        <v>29.096822978526077</v>
      </c>
      <c r="BX1318" s="12">
        <v>22.727240408073129</v>
      </c>
      <c r="BY1318" s="12">
        <v>1.6642343357515597</v>
      </c>
      <c r="BZ1318" s="12">
        <v>5.2466595940689054</v>
      </c>
      <c r="CA1318" s="12">
        <v>4.7060100770547111</v>
      </c>
      <c r="CB1318" s="12">
        <v>8.7973039744535679</v>
      </c>
      <c r="CC1318" s="12">
        <v>8.854366622881459</v>
      </c>
      <c r="CD1318" s="12">
        <v>9.4725280143142587</v>
      </c>
      <c r="CE1318" s="12">
        <v>12.523031876296868</v>
      </c>
      <c r="CF1318" s="12">
        <v>16.047867192230434</v>
      </c>
      <c r="CG1318" s="12">
        <v>27.231822988851551</v>
      </c>
      <c r="CH1318" s="12">
        <v>13.055014569272357</v>
      </c>
      <c r="CI1318" s="12">
        <v>7.6633494798835606</v>
      </c>
      <c r="CJ1318" s="12">
        <v>10.163992872576889</v>
      </c>
      <c r="CK1318" s="12">
        <v>0.88525356121345555</v>
      </c>
      <c r="CL1318" s="12">
        <v>18.779809383066247</v>
      </c>
      <c r="CM1318" s="12">
        <v>31.265134759889225</v>
      </c>
      <c r="CN1318" s="12">
        <v>-11.4918210136015</v>
      </c>
      <c r="CO1318" s="12">
        <v>5.7195862787150231</v>
      </c>
      <c r="CP1318" s="12">
        <v>13.114114366959081</v>
      </c>
      <c r="CQ1318" s="12">
        <v>14.78047476668732</v>
      </c>
      <c r="CR1318" s="12">
        <v>15.429641998041928</v>
      </c>
      <c r="CS1318" s="12">
        <v>5.5251006522751167</v>
      </c>
      <c r="CT1318" s="12">
        <v>-3.0460019435186196</v>
      </c>
      <c r="CU1318" s="12">
        <v>5.3192474250901363</v>
      </c>
      <c r="CV1318" s="12">
        <v>6.7967288874701763</v>
      </c>
      <c r="CW1318" s="12">
        <v>1.8431107897286856</v>
      </c>
      <c r="CX1318" s="12">
        <v>20.111385859763139</v>
      </c>
      <c r="CY1318" s="12">
        <v>12.79269911981012</v>
      </c>
      <c r="CZ1318" s="12">
        <v>-7.4323379883389702</v>
      </c>
      <c r="DA1318" s="12">
        <v>15.492123766737285</v>
      </c>
      <c r="DB1318" s="12">
        <v>23.411720095537898</v>
      </c>
      <c r="DC1318" s="12">
        <v>4.203682850744527</v>
      </c>
      <c r="DD1318" s="12">
        <v>33.470170086726853</v>
      </c>
    </row>
    <row r="1319" spans="1:108" x14ac:dyDescent="0.25">
      <c r="A1319" s="2">
        <v>440</v>
      </c>
      <c r="B1319" s="8">
        <f t="shared" ref="B1319" ca="1" si="1641">_xlfn.COVARIANCE.P(OFFSET(I1320,0,0,1,20),OFFSET(I1321,0,0,1,20))/_xlfn.VAR.P(OFFSET(I1320,0,0,1,20))</f>
        <v>1.9906382004235439</v>
      </c>
      <c r="C1319" s="8">
        <f t="shared" ref="C1319" ca="1" si="1642">_xlfn.COVARIANCE.P(OFFSET(I1320,0,0,1,50),OFFSET(I1321,0,0,1,50))/_xlfn.VAR.P(OFFSET(I1320,0,0,1,50))</f>
        <v>2.0032425745317139</v>
      </c>
      <c r="D1319" s="8">
        <f t="shared" ref="D1319" ca="1" si="1643">_xlfn.COVARIANCE.P(OFFSET(I1320,0,0,1,100),OFFSET(I1321,0,0,1,100))/_xlfn.VAR.P(OFFSET(I1320,0,0,1,100))</f>
        <v>1.9772118792354374</v>
      </c>
      <c r="E1319" s="8">
        <f t="shared" ref="E1319" ca="1" si="1644">AVERAGE(OFFSET(I1321,0,0,1,20))-AVERAGE(OFFSET(I1320,0,0,1,20))*B1319</f>
        <v>10.039155407324845</v>
      </c>
      <c r="F1319" s="8">
        <f t="shared" ref="F1319" ca="1" si="1645">AVERAGE(OFFSET(I1321,0,0,1,50))-AVERAGE(OFFSET(I1320,0,0,1,50))*C1319</f>
        <v>10.014269676576305</v>
      </c>
      <c r="G1319" s="8">
        <f t="shared" ref="G1319" ca="1" si="1646">AVERAGE(OFFSET(I1321,0,0,1,100))-AVERAGE(OFFSET(I1320,0,0,1,100))*D1319</f>
        <v>9.9882289089279546</v>
      </c>
      <c r="H1319" s="9" t="s">
        <v>29</v>
      </c>
      <c r="I1319" s="10">
        <v>4023</v>
      </c>
      <c r="J1319" s="10">
        <v>8288</v>
      </c>
      <c r="K1319" s="10">
        <v>5942</v>
      </c>
      <c r="L1319" s="10">
        <v>5194</v>
      </c>
      <c r="M1319" s="10">
        <v>8834</v>
      </c>
      <c r="N1319" s="10">
        <v>5303</v>
      </c>
      <c r="O1319" s="10">
        <v>2994</v>
      </c>
      <c r="P1319" s="10">
        <v>2764</v>
      </c>
      <c r="Q1319" s="10">
        <v>9371</v>
      </c>
      <c r="R1319" s="10">
        <v>1007</v>
      </c>
      <c r="S1319" s="10">
        <v>2156</v>
      </c>
      <c r="T1319" s="10">
        <v>3508</v>
      </c>
      <c r="U1319" s="10">
        <v>2503</v>
      </c>
      <c r="V1319" s="10">
        <v>4987</v>
      </c>
      <c r="W1319" s="10">
        <v>2016</v>
      </c>
      <c r="X1319" s="10">
        <v>9458</v>
      </c>
      <c r="Y1319" s="10">
        <v>692</v>
      </c>
      <c r="Z1319" s="10">
        <v>3525</v>
      </c>
      <c r="AA1319" s="10">
        <v>8462</v>
      </c>
      <c r="AB1319" s="10">
        <v>2681</v>
      </c>
      <c r="AC1319" s="10">
        <v>2179</v>
      </c>
      <c r="AD1319" s="10">
        <v>3791</v>
      </c>
      <c r="AE1319" s="10">
        <v>860</v>
      </c>
      <c r="AF1319" s="10">
        <v>3377</v>
      </c>
      <c r="AG1319" s="10">
        <v>4997</v>
      </c>
      <c r="AH1319" s="10">
        <v>4252</v>
      </c>
      <c r="AI1319" s="10">
        <v>4177</v>
      </c>
      <c r="AJ1319" s="10">
        <v>8274</v>
      </c>
      <c r="AK1319" s="10">
        <v>5276</v>
      </c>
      <c r="AL1319" s="10">
        <v>6186</v>
      </c>
      <c r="AM1319" s="10">
        <v>704</v>
      </c>
      <c r="AN1319" s="10">
        <v>329</v>
      </c>
      <c r="AO1319" s="10">
        <v>6016</v>
      </c>
      <c r="AP1319" s="10">
        <v>4724</v>
      </c>
      <c r="AQ1319" s="10">
        <v>7188</v>
      </c>
      <c r="AR1319" s="10">
        <v>6810</v>
      </c>
      <c r="AS1319" s="10">
        <v>5959</v>
      </c>
      <c r="AT1319" s="10">
        <v>9587</v>
      </c>
      <c r="AU1319" s="10">
        <v>1829</v>
      </c>
      <c r="AV1319" s="10">
        <v>515</v>
      </c>
      <c r="AW1319" s="10">
        <v>8114</v>
      </c>
      <c r="AX1319" s="10">
        <v>722</v>
      </c>
      <c r="AY1319" s="10">
        <v>7920</v>
      </c>
      <c r="AZ1319" s="10">
        <v>1281</v>
      </c>
      <c r="BA1319" s="10">
        <v>4343</v>
      </c>
      <c r="BB1319" s="10">
        <v>4568</v>
      </c>
      <c r="BC1319" s="10">
        <v>7467</v>
      </c>
      <c r="BD1319" s="10">
        <v>7027</v>
      </c>
      <c r="BE1319" s="10">
        <v>1815</v>
      </c>
      <c r="BF1319" s="10">
        <v>769</v>
      </c>
      <c r="BG1319" s="10">
        <v>3151</v>
      </c>
      <c r="BH1319" s="10">
        <v>6033</v>
      </c>
      <c r="BI1319" s="10">
        <v>3520</v>
      </c>
      <c r="BJ1319" s="10">
        <v>1823</v>
      </c>
      <c r="BK1319" s="10">
        <v>5390</v>
      </c>
      <c r="BL1319" s="10">
        <v>5518</v>
      </c>
      <c r="BM1319" s="10">
        <v>7235</v>
      </c>
      <c r="BN1319" s="10">
        <v>7204</v>
      </c>
      <c r="BO1319" s="10">
        <v>5653</v>
      </c>
      <c r="BP1319" s="10">
        <v>3190</v>
      </c>
      <c r="BQ1319" s="10">
        <v>9959</v>
      </c>
      <c r="BR1319" s="10">
        <v>4193</v>
      </c>
      <c r="BS1319" s="10">
        <v>9714</v>
      </c>
      <c r="BT1319" s="10">
        <v>3242</v>
      </c>
      <c r="BU1319" s="10">
        <v>6022</v>
      </c>
      <c r="BV1319" s="10">
        <v>4199</v>
      </c>
      <c r="BW1319" s="10">
        <v>1621</v>
      </c>
      <c r="BX1319" s="10">
        <v>2650</v>
      </c>
      <c r="BY1319" s="10">
        <v>1567</v>
      </c>
      <c r="BZ1319" s="10">
        <v>1945</v>
      </c>
      <c r="CA1319" s="10">
        <v>8117</v>
      </c>
      <c r="CB1319" s="10">
        <v>7662</v>
      </c>
      <c r="CC1319" s="10">
        <v>2469</v>
      </c>
      <c r="CD1319" s="10">
        <v>2504</v>
      </c>
      <c r="CE1319" s="10">
        <v>409</v>
      </c>
      <c r="CF1319" s="10">
        <v>8160</v>
      </c>
      <c r="CG1319" s="10">
        <v>9368</v>
      </c>
      <c r="CH1319" s="10">
        <v>3513</v>
      </c>
      <c r="CI1319" s="10">
        <v>538</v>
      </c>
      <c r="CJ1319" s="10">
        <v>5806</v>
      </c>
      <c r="CK1319" s="10">
        <v>3414</v>
      </c>
      <c r="CL1319" s="10">
        <v>8624</v>
      </c>
      <c r="CM1319" s="10">
        <v>1622</v>
      </c>
      <c r="CN1319" s="10">
        <v>2370</v>
      </c>
      <c r="CO1319" s="10">
        <v>2158</v>
      </c>
      <c r="CP1319" s="10">
        <v>9086</v>
      </c>
      <c r="CQ1319" s="10">
        <v>6478</v>
      </c>
      <c r="CR1319" s="10">
        <v>3051</v>
      </c>
      <c r="CS1319" s="10">
        <v>7377</v>
      </c>
      <c r="CT1319" s="10">
        <v>1232</v>
      </c>
      <c r="CU1319" s="10">
        <v>4695</v>
      </c>
      <c r="CV1319" s="10">
        <v>5529</v>
      </c>
      <c r="CW1319" s="10">
        <v>6270</v>
      </c>
      <c r="CX1319" s="10">
        <v>3276</v>
      </c>
      <c r="CY1319" s="10">
        <v>2832</v>
      </c>
      <c r="CZ1319" s="10">
        <v>9508</v>
      </c>
      <c r="DA1319" s="10">
        <v>1293</v>
      </c>
      <c r="DB1319" s="10">
        <v>9694</v>
      </c>
      <c r="DC1319" s="10">
        <v>1695</v>
      </c>
      <c r="DD1319" s="10">
        <v>854</v>
      </c>
    </row>
    <row r="1320" spans="1:108" x14ac:dyDescent="0.25">
      <c r="H1320" s="11" t="s">
        <v>0</v>
      </c>
      <c r="I1320" s="12">
        <v>-4.57781340831552</v>
      </c>
      <c r="J1320" s="12">
        <v>-3.8234941623480574</v>
      </c>
      <c r="K1320" s="12">
        <v>-8.9545443156614546</v>
      </c>
      <c r="L1320" s="12">
        <v>0.28080508755625144</v>
      </c>
      <c r="M1320" s="12">
        <v>7.4118997233482844</v>
      </c>
      <c r="N1320" s="12">
        <v>5.3556220701831156</v>
      </c>
      <c r="O1320" s="12">
        <v>-0.20117564400761634</v>
      </c>
      <c r="P1320" s="12">
        <v>-0.13988448966081379</v>
      </c>
      <c r="Q1320" s="12">
        <v>-4.0019478991636896</v>
      </c>
      <c r="R1320" s="12">
        <v>6.4739344260153775</v>
      </c>
      <c r="S1320" s="12">
        <v>0.86396111044472323</v>
      </c>
      <c r="T1320" s="12">
        <v>3.1796874527763914</v>
      </c>
      <c r="U1320" s="12">
        <v>-0.74741316908481803</v>
      </c>
      <c r="V1320" s="12">
        <v>5.8675376075101351</v>
      </c>
      <c r="W1320" s="12">
        <v>-5.6307719609945606</v>
      </c>
      <c r="X1320" s="12">
        <v>-6.3012789754376817</v>
      </c>
      <c r="Y1320" s="12">
        <v>2.7198835645702779</v>
      </c>
      <c r="Z1320" s="12">
        <v>1.4809417596312455</v>
      </c>
      <c r="AA1320" s="12">
        <v>0.73548643467584507</v>
      </c>
      <c r="AB1320" s="12">
        <v>3.9199006790306852</v>
      </c>
      <c r="AC1320" s="12">
        <v>-3.9523170903598741</v>
      </c>
      <c r="AD1320" s="12">
        <v>0.42488244432307615</v>
      </c>
      <c r="AE1320" s="12">
        <v>1.9563418288491592</v>
      </c>
      <c r="AF1320" s="12">
        <v>-5.4344600377237153</v>
      </c>
      <c r="AG1320" s="12">
        <v>4.1227300613366333</v>
      </c>
      <c r="AH1320" s="12">
        <v>5.9777666052495517</v>
      </c>
      <c r="AI1320" s="12">
        <v>0.10780636325342123</v>
      </c>
      <c r="AJ1320" s="12">
        <v>-2.4702931680046665</v>
      </c>
      <c r="AK1320" s="12">
        <v>-6.7104298183006367E-2</v>
      </c>
      <c r="AL1320" s="12">
        <v>0.1657542550307968</v>
      </c>
      <c r="AM1320" s="12">
        <v>-0.216170952337082</v>
      </c>
      <c r="AN1320" s="12">
        <v>2.5868508976273574</v>
      </c>
      <c r="AO1320" s="12">
        <v>0.54133616243831018</v>
      </c>
      <c r="AP1320" s="12">
        <v>4.3761661058118948</v>
      </c>
      <c r="AQ1320" s="12">
        <v>4.0517839675819847</v>
      </c>
      <c r="AR1320" s="12">
        <v>-6.3259207129357362</v>
      </c>
      <c r="AS1320" s="12">
        <v>-1.2356005911857166</v>
      </c>
      <c r="AT1320" s="12">
        <v>-4.2692556309136753</v>
      </c>
      <c r="AU1320" s="12">
        <v>4.2442685456853786</v>
      </c>
      <c r="AV1320" s="12">
        <v>5.5762817528852011</v>
      </c>
      <c r="AW1320" s="12">
        <v>1.7451335068660925</v>
      </c>
      <c r="AX1320" s="12">
        <v>0.22080393908381635</v>
      </c>
      <c r="AY1320" s="12">
        <v>6.351837781453483</v>
      </c>
      <c r="AZ1320" s="12">
        <v>1.5502027971078534</v>
      </c>
      <c r="BA1320" s="12">
        <v>5.0499266939715444</v>
      </c>
      <c r="BB1320" s="12">
        <v>-0.99749262752361201</v>
      </c>
      <c r="BC1320" s="12">
        <v>-5.1990421068752433</v>
      </c>
      <c r="BD1320" s="12">
        <v>-2.5803381737369757</v>
      </c>
      <c r="BE1320" s="12">
        <v>-8.7647200622180694E-3</v>
      </c>
      <c r="BF1320" s="12">
        <v>-4.7276295869862786</v>
      </c>
      <c r="BG1320" s="12">
        <v>5.7419979617370887</v>
      </c>
      <c r="BH1320" s="12">
        <v>2.945762292916597</v>
      </c>
      <c r="BI1320" s="12">
        <v>7.7596327975851054</v>
      </c>
      <c r="BJ1320" s="12">
        <v>-4.4000207982497486</v>
      </c>
      <c r="BK1320" s="12">
        <v>4.0923142355186126</v>
      </c>
      <c r="BL1320" s="12">
        <v>-2.3118313781203299</v>
      </c>
      <c r="BM1320" s="12">
        <v>-0.72624090079241554</v>
      </c>
      <c r="BN1320" s="12">
        <v>6.3438406635777644</v>
      </c>
      <c r="BO1320" s="12">
        <v>1.3674362476851312</v>
      </c>
      <c r="BP1320" s="12">
        <v>1.9476863944983247</v>
      </c>
      <c r="BQ1320" s="12">
        <v>4.5112698010179209</v>
      </c>
      <c r="BR1320" s="12">
        <v>-0.96322898101528598</v>
      </c>
      <c r="BS1320" s="12">
        <v>-4.2294067908804625</v>
      </c>
      <c r="BT1320" s="12">
        <v>-0.2499820864426425</v>
      </c>
      <c r="BU1320" s="12">
        <v>2.9111659426314911</v>
      </c>
      <c r="BV1320" s="12">
        <v>-5.5511313782727871</v>
      </c>
      <c r="BW1320" s="12">
        <v>0.94818132318384107</v>
      </c>
      <c r="BX1320" s="12">
        <v>6.0092770925564478</v>
      </c>
      <c r="BY1320" s="12">
        <v>5.7621228985289523</v>
      </c>
      <c r="BZ1320" s="12">
        <v>-6.1116321245591099</v>
      </c>
      <c r="CA1320" s="12">
        <v>0.20009979260247618</v>
      </c>
      <c r="CB1320" s="12">
        <v>-2.586299269644754</v>
      </c>
      <c r="CC1320" s="12">
        <v>-4.3592333247313286</v>
      </c>
      <c r="CD1320" s="12">
        <v>10.232692093872517</v>
      </c>
      <c r="CE1320" s="12">
        <v>1.5235915060686849</v>
      </c>
      <c r="CF1320" s="12">
        <v>0.27705729867863615</v>
      </c>
      <c r="CG1320" s="12">
        <v>-10.571251641162483</v>
      </c>
      <c r="CH1320" s="12">
        <v>-1.6170056292448873</v>
      </c>
      <c r="CI1320" s="12">
        <v>-6.9353251091351931</v>
      </c>
      <c r="CJ1320" s="12">
        <v>2.4098326473777645</v>
      </c>
      <c r="CK1320" s="12">
        <v>-4.5504639979984276</v>
      </c>
      <c r="CL1320" s="12">
        <v>4.9150676249197929</v>
      </c>
      <c r="CM1320" s="12">
        <v>-7.8728723616501428</v>
      </c>
      <c r="CN1320" s="12">
        <v>7.6765852565849286</v>
      </c>
      <c r="CO1320" s="12">
        <v>2.5868621530298097</v>
      </c>
      <c r="CP1320" s="12">
        <v>0.84053005264201208</v>
      </c>
      <c r="CQ1320" s="12">
        <v>-10.44884472898868</v>
      </c>
      <c r="CR1320" s="12">
        <v>11.096747653600437</v>
      </c>
      <c r="CS1320" s="12">
        <v>3.5650459728289112</v>
      </c>
      <c r="CT1320" s="12">
        <v>-2.3314678118909571</v>
      </c>
      <c r="CU1320" s="12">
        <v>-9.1003253238256381</v>
      </c>
      <c r="CV1320" s="12">
        <v>2.0132165550731917</v>
      </c>
      <c r="CW1320" s="12">
        <v>-0.22707161297296746</v>
      </c>
      <c r="CX1320" s="12">
        <v>-5.8384561205808723</v>
      </c>
      <c r="CY1320" s="12">
        <v>-3.2746119186316807</v>
      </c>
      <c r="CZ1320" s="12">
        <v>11.246524041594244</v>
      </c>
      <c r="DA1320" s="12">
        <v>-11.621691828280564</v>
      </c>
      <c r="DB1320" s="12">
        <v>0.93818876222898773</v>
      </c>
      <c r="DC1320" s="12">
        <v>2.9295993568795704</v>
      </c>
      <c r="DD1320" s="12">
        <v>-2.1778394277720436</v>
      </c>
    </row>
    <row r="1321" spans="1:108" x14ac:dyDescent="0.25">
      <c r="H1321" s="11" t="s">
        <v>2</v>
      </c>
      <c r="I1321" s="12">
        <v>0.65669280278420583</v>
      </c>
      <c r="J1321" s="12">
        <v>1.9212680063717804</v>
      </c>
      <c r="K1321" s="12">
        <v>-8.7667216882690173</v>
      </c>
      <c r="L1321" s="12">
        <v>10.215086941693142</v>
      </c>
      <c r="M1321" s="12">
        <v>25.216686039257183</v>
      </c>
      <c r="N1321" s="12">
        <v>20.277238426700876</v>
      </c>
      <c r="O1321" s="12">
        <v>10.801496456534622</v>
      </c>
      <c r="P1321" s="12">
        <v>9.4388565436145182</v>
      </c>
      <c r="Q1321" s="12">
        <v>3.6872233177334612</v>
      </c>
      <c r="R1321" s="12">
        <v>23.84817482387697</v>
      </c>
      <c r="S1321" s="12">
        <v>12.187104189616472</v>
      </c>
      <c r="T1321" s="12">
        <v>15.445012327273865</v>
      </c>
      <c r="U1321" s="12">
        <v>9.9150891477998648</v>
      </c>
      <c r="V1321" s="12">
        <v>21.792200766474011</v>
      </c>
      <c r="W1321" s="12">
        <v>-0.14720674618088903</v>
      </c>
      <c r="X1321" s="12">
        <v>-2.9002373220399358</v>
      </c>
      <c r="Y1321" s="12">
        <v>14.527928219248857</v>
      </c>
      <c r="Z1321" s="12">
        <v>11.981108893658963</v>
      </c>
      <c r="AA1321" s="12">
        <v>10.931914544847487</v>
      </c>
      <c r="AB1321" s="12">
        <v>17.540247094948317</v>
      </c>
      <c r="AC1321" s="12">
        <v>1.7372853035015947</v>
      </c>
      <c r="AD1321" s="12">
        <v>11.984817193551647</v>
      </c>
      <c r="AE1321" s="12">
        <v>15.060355426013411</v>
      </c>
      <c r="AF1321" s="12">
        <v>0.42710326957185507</v>
      </c>
      <c r="AG1321" s="12">
        <v>19.503874879106434</v>
      </c>
      <c r="AH1321" s="12">
        <v>22.590432634518969</v>
      </c>
      <c r="AI1321" s="12">
        <v>10.567808390206663</v>
      </c>
      <c r="AJ1321" s="12">
        <v>4.3608420255779903</v>
      </c>
      <c r="AK1321" s="12">
        <v>9.6345885486841389</v>
      </c>
      <c r="AL1321" s="12">
        <v>11.064729361564085</v>
      </c>
      <c r="AM1321" s="12">
        <v>9.511482069830409</v>
      </c>
      <c r="AN1321" s="12">
        <v>15.066661889198794</v>
      </c>
      <c r="AO1321" s="12">
        <v>11.717288372056224</v>
      </c>
      <c r="AP1321" s="12">
        <v>17.438950964170221</v>
      </c>
      <c r="AQ1321" s="12">
        <v>19.423152706752909</v>
      </c>
      <c r="AR1321" s="12">
        <v>-2.6705764416385716</v>
      </c>
      <c r="AS1321" s="12">
        <v>8.8978100097568227</v>
      </c>
      <c r="AT1321" s="12">
        <v>1.0173331267496271</v>
      </c>
      <c r="AU1321" s="12">
        <v>16.952106386348294</v>
      </c>
      <c r="AV1321" s="12">
        <v>21.94198451140651</v>
      </c>
      <c r="AW1321" s="12">
        <v>12.467219099418037</v>
      </c>
      <c r="AX1321" s="12">
        <v>10.424206407466777</v>
      </c>
      <c r="AY1321" s="12">
        <v>23.760546494977692</v>
      </c>
      <c r="AZ1321" s="12">
        <v>12.100145154965995</v>
      </c>
      <c r="BA1321" s="12">
        <v>18.217268882207179</v>
      </c>
      <c r="BB1321" s="12">
        <v>6.5041001553945641</v>
      </c>
      <c r="BC1321" s="12">
        <v>-0.71703434689451351</v>
      </c>
      <c r="BD1321" s="12">
        <v>3.4269983159174302</v>
      </c>
      <c r="BE1321" s="12">
        <v>10.157978810485895</v>
      </c>
      <c r="BF1321" s="12">
        <v>0.57868598964382645</v>
      </c>
      <c r="BG1321" s="12">
        <v>21.177919171112901</v>
      </c>
      <c r="BH1321" s="12">
        <v>15.553690149700346</v>
      </c>
      <c r="BI1321" s="12">
        <v>24.916824007014441</v>
      </c>
      <c r="BJ1321" s="12">
        <v>0.4529617178295996</v>
      </c>
      <c r="BK1321" s="12">
        <v>18.291152244399154</v>
      </c>
      <c r="BL1321" s="12">
        <v>7.2920976815819287</v>
      </c>
      <c r="BM1321" s="12">
        <v>7.2323340522427895</v>
      </c>
      <c r="BN1321" s="12">
        <v>20.591466052153745</v>
      </c>
      <c r="BO1321" s="12">
        <v>12.713943980094674</v>
      </c>
      <c r="BP1321" s="12">
        <v>15.009217629070221</v>
      </c>
      <c r="BQ1321" s="12">
        <v>18.40446800734037</v>
      </c>
      <c r="BR1321" s="12">
        <v>8.5535827196537912</v>
      </c>
      <c r="BS1321" s="12">
        <v>1.5129690742150335</v>
      </c>
      <c r="BT1321" s="12">
        <v>9.4813164658658948</v>
      </c>
      <c r="BU1321" s="12">
        <v>16.588742525708007</v>
      </c>
      <c r="BV1321" s="12">
        <v>-1.0258835931566741</v>
      </c>
      <c r="BW1321" s="12">
        <v>11.713260739548137</v>
      </c>
      <c r="BX1321" s="12">
        <v>21.789761710626337</v>
      </c>
      <c r="BY1321" s="12">
        <v>22.15961878018156</v>
      </c>
      <c r="BZ1321" s="12">
        <v>-0.69198553647059535</v>
      </c>
      <c r="CA1321" s="12">
        <v>12.003193349780174</v>
      </c>
      <c r="CB1321" s="12">
        <v>4.0477513973198986</v>
      </c>
      <c r="CC1321" s="12">
        <v>2.4629577088391752</v>
      </c>
      <c r="CD1321" s="12">
        <v>29.710001881997648</v>
      </c>
      <c r="CE1321" s="12">
        <v>13.580522486013175</v>
      </c>
      <c r="CF1321" s="12">
        <v>10.467794624554189</v>
      </c>
      <c r="CG1321" s="12">
        <v>-11.222741145315085</v>
      </c>
      <c r="CH1321" s="12">
        <v>5.7094076241458245</v>
      </c>
      <c r="CI1321" s="12">
        <v>-3.7172970617149228</v>
      </c>
      <c r="CJ1321" s="12">
        <v>13.446721810223448</v>
      </c>
      <c r="CK1321" s="12">
        <v>-0.35872536899972052</v>
      </c>
      <c r="CL1321" s="12">
        <v>19.360810002077613</v>
      </c>
      <c r="CM1321" s="12">
        <v>-5.5139188666437127</v>
      </c>
      <c r="CN1321" s="12">
        <v>25.855815255486899</v>
      </c>
      <c r="CO1321" s="12">
        <v>15.784298755999119</v>
      </c>
      <c r="CP1321" s="12">
        <v>12.856209158262759</v>
      </c>
      <c r="CQ1321" s="12">
        <v>-10.634173292907473</v>
      </c>
      <c r="CR1321" s="12">
        <v>31.994708727813315</v>
      </c>
      <c r="CS1321" s="12">
        <v>15.119460992220297</v>
      </c>
      <c r="CT1321" s="12">
        <v>5.9698665081519477</v>
      </c>
      <c r="CU1321" s="12">
        <v>-8.1243705388398055</v>
      </c>
      <c r="CV1321" s="12">
        <v>12.237926082424869</v>
      </c>
      <c r="CW1321" s="12">
        <v>9.4369552041215528</v>
      </c>
      <c r="CX1321" s="12">
        <v>-1.2620682501915921</v>
      </c>
      <c r="CY1321" s="12">
        <v>3.07308971345434</v>
      </c>
      <c r="CZ1321" s="12">
        <v>31.882163060855287</v>
      </c>
      <c r="DA1321" s="12">
        <v>-13.098862427211323</v>
      </c>
      <c r="DB1321" s="12">
        <v>11.827399538270932</v>
      </c>
      <c r="DC1321" s="12">
        <v>16.808256738177938</v>
      </c>
      <c r="DD1321" s="12">
        <v>5.6501845038424889</v>
      </c>
    </row>
    <row r="1322" spans="1:108" x14ac:dyDescent="0.25">
      <c r="A1322" s="2">
        <v>441</v>
      </c>
      <c r="B1322" s="8">
        <f t="shared" ref="B1322" ca="1" si="1647">_xlfn.COVARIANCE.P(OFFSET(I1323,0,0,1,20),OFFSET(I1324,0,0,1,20))/_xlfn.VAR.P(OFFSET(I1323,0,0,1,20))</f>
        <v>2.067122317016763</v>
      </c>
      <c r="C1322" s="8">
        <f t="shared" ref="C1322" ca="1" si="1648">_xlfn.COVARIANCE.P(OFFSET(I1323,0,0,1,50),OFFSET(I1324,0,0,1,50))/_xlfn.VAR.P(OFFSET(I1323,0,0,1,50))</f>
        <v>2.0147615132465027</v>
      </c>
      <c r="D1322" s="8">
        <f t="shared" ref="D1322" ca="1" si="1649">_xlfn.COVARIANCE.P(OFFSET(I1323,0,0,1,100),OFFSET(I1324,0,0,1,100))/_xlfn.VAR.P(OFFSET(I1323,0,0,1,100))</f>
        <v>2.0108674012511263</v>
      </c>
      <c r="E1322" s="8">
        <f t="shared" ref="E1322" ca="1" si="1650">AVERAGE(OFFSET(I1324,0,0,1,20))-AVERAGE(OFFSET(I1323,0,0,1,20))*B1322</f>
        <v>9.7921601117808912</v>
      </c>
      <c r="F1322" s="8">
        <f t="shared" ref="F1322" ca="1" si="1651">AVERAGE(OFFSET(I1324,0,0,1,50))-AVERAGE(OFFSET(I1323,0,0,1,50))*C1322</f>
        <v>9.9385691554147755</v>
      </c>
      <c r="G1322" s="8">
        <f t="shared" ref="G1322" ca="1" si="1652">AVERAGE(OFFSET(I1324,0,0,1,100))-AVERAGE(OFFSET(I1323,0,0,1,100))*D1322</f>
        <v>9.9863718870373699</v>
      </c>
      <c r="H1322" s="9" t="s">
        <v>29</v>
      </c>
      <c r="I1322" s="10">
        <v>585</v>
      </c>
      <c r="J1322" s="10">
        <v>90</v>
      </c>
      <c r="K1322" s="10">
        <v>3455</v>
      </c>
      <c r="L1322" s="10">
        <v>7933</v>
      </c>
      <c r="M1322" s="10">
        <v>4343</v>
      </c>
      <c r="N1322" s="10">
        <v>5084</v>
      </c>
      <c r="O1322" s="10">
        <v>517</v>
      </c>
      <c r="P1322" s="10">
        <v>5099</v>
      </c>
      <c r="Q1322" s="10">
        <v>648</v>
      </c>
      <c r="R1322" s="10">
        <v>8938</v>
      </c>
      <c r="S1322" s="10">
        <v>5033</v>
      </c>
      <c r="T1322" s="10">
        <v>7848</v>
      </c>
      <c r="U1322" s="10">
        <v>1346</v>
      </c>
      <c r="V1322" s="10">
        <v>9053</v>
      </c>
      <c r="W1322" s="10">
        <v>3940</v>
      </c>
      <c r="X1322" s="10">
        <v>4314</v>
      </c>
      <c r="Y1322" s="10">
        <v>6512</v>
      </c>
      <c r="Z1322" s="10">
        <v>8890</v>
      </c>
      <c r="AA1322" s="10">
        <v>7966</v>
      </c>
      <c r="AB1322" s="10">
        <v>5017</v>
      </c>
      <c r="AC1322" s="10">
        <v>1015</v>
      </c>
      <c r="AD1322" s="10">
        <v>5662</v>
      </c>
      <c r="AE1322" s="10">
        <v>3183</v>
      </c>
      <c r="AF1322" s="10">
        <v>4834</v>
      </c>
      <c r="AG1322" s="10">
        <v>3480</v>
      </c>
      <c r="AH1322" s="10">
        <v>9178</v>
      </c>
      <c r="AI1322" s="10">
        <v>8456</v>
      </c>
      <c r="AJ1322" s="10">
        <v>2096</v>
      </c>
      <c r="AK1322" s="10">
        <v>6011</v>
      </c>
      <c r="AL1322" s="10">
        <v>1620</v>
      </c>
      <c r="AM1322" s="10">
        <v>896</v>
      </c>
      <c r="AN1322" s="10">
        <v>3228</v>
      </c>
      <c r="AO1322" s="10">
        <v>1140</v>
      </c>
      <c r="AP1322" s="10">
        <v>9425</v>
      </c>
      <c r="AQ1322" s="10">
        <v>2700</v>
      </c>
      <c r="AR1322" s="10">
        <v>7314</v>
      </c>
      <c r="AS1322" s="10">
        <v>1407</v>
      </c>
      <c r="AT1322" s="10">
        <v>916</v>
      </c>
      <c r="AU1322" s="10">
        <v>7289</v>
      </c>
      <c r="AV1322" s="10">
        <v>5954</v>
      </c>
      <c r="AW1322" s="10">
        <v>5360</v>
      </c>
      <c r="AX1322" s="10">
        <v>2306</v>
      </c>
      <c r="AY1322" s="10">
        <v>266</v>
      </c>
      <c r="AZ1322" s="10">
        <v>6853</v>
      </c>
      <c r="BA1322" s="10">
        <v>2539</v>
      </c>
      <c r="BB1322" s="10">
        <v>2878</v>
      </c>
      <c r="BC1322" s="10">
        <v>384</v>
      </c>
      <c r="BD1322" s="10">
        <v>4938</v>
      </c>
      <c r="BE1322" s="10">
        <v>5697</v>
      </c>
      <c r="BF1322" s="10">
        <v>3072</v>
      </c>
      <c r="BG1322" s="10">
        <v>6311</v>
      </c>
      <c r="BH1322" s="10">
        <v>5931</v>
      </c>
      <c r="BI1322" s="10">
        <v>5186</v>
      </c>
      <c r="BJ1322" s="10">
        <v>269</v>
      </c>
      <c r="BK1322" s="10">
        <v>1770</v>
      </c>
      <c r="BL1322" s="10">
        <v>109</v>
      </c>
      <c r="BM1322" s="10">
        <v>761</v>
      </c>
      <c r="BN1322" s="10">
        <v>3463</v>
      </c>
      <c r="BO1322" s="10">
        <v>3087</v>
      </c>
      <c r="BP1322" s="10">
        <v>2979</v>
      </c>
      <c r="BQ1322" s="10">
        <v>8868</v>
      </c>
      <c r="BR1322" s="10">
        <v>1451</v>
      </c>
      <c r="BS1322" s="10">
        <v>2272</v>
      </c>
      <c r="BT1322" s="10">
        <v>5083</v>
      </c>
      <c r="BU1322" s="10">
        <v>5875</v>
      </c>
      <c r="BV1322" s="10">
        <v>1884</v>
      </c>
      <c r="BW1322" s="10">
        <v>2399</v>
      </c>
      <c r="BX1322" s="10">
        <v>7562</v>
      </c>
      <c r="BY1322" s="10">
        <v>8792</v>
      </c>
      <c r="BZ1322" s="10">
        <v>7830</v>
      </c>
      <c r="CA1322" s="10">
        <v>3078</v>
      </c>
      <c r="CB1322" s="10">
        <v>4045</v>
      </c>
      <c r="CC1322" s="10">
        <v>3411</v>
      </c>
      <c r="CD1322" s="10">
        <v>8125</v>
      </c>
      <c r="CE1322" s="10">
        <v>7562</v>
      </c>
      <c r="CF1322" s="10">
        <v>3364</v>
      </c>
      <c r="CG1322" s="10">
        <v>4179</v>
      </c>
      <c r="CH1322" s="10">
        <v>5283</v>
      </c>
      <c r="CI1322" s="10">
        <v>6667</v>
      </c>
      <c r="CJ1322" s="10">
        <v>8707</v>
      </c>
      <c r="CK1322" s="10">
        <v>3508</v>
      </c>
      <c r="CL1322" s="10">
        <v>6594</v>
      </c>
      <c r="CM1322" s="10">
        <v>4048</v>
      </c>
      <c r="CN1322" s="10">
        <v>2134</v>
      </c>
      <c r="CO1322" s="10">
        <v>2933</v>
      </c>
      <c r="CP1322" s="10">
        <v>3870</v>
      </c>
      <c r="CQ1322" s="10">
        <v>1919</v>
      </c>
      <c r="CR1322" s="10">
        <v>3493</v>
      </c>
      <c r="CS1322" s="10">
        <v>9280</v>
      </c>
      <c r="CT1322" s="10">
        <v>5838</v>
      </c>
      <c r="CU1322" s="10">
        <v>3365</v>
      </c>
      <c r="CV1322" s="10">
        <v>9000</v>
      </c>
      <c r="CW1322" s="10">
        <v>834</v>
      </c>
      <c r="CX1322" s="10">
        <v>9828</v>
      </c>
      <c r="CY1322" s="10">
        <v>3222</v>
      </c>
      <c r="CZ1322" s="10">
        <v>5899</v>
      </c>
      <c r="DA1322" s="10">
        <v>5403</v>
      </c>
      <c r="DB1322" s="10">
        <v>4154</v>
      </c>
      <c r="DC1322" s="10">
        <v>6136</v>
      </c>
      <c r="DD1322" s="10">
        <v>8838</v>
      </c>
    </row>
    <row r="1323" spans="1:108" x14ac:dyDescent="0.25">
      <c r="H1323" s="11" t="s">
        <v>0</v>
      </c>
      <c r="I1323" s="12">
        <v>1.0908179663342117</v>
      </c>
      <c r="J1323" s="12">
        <v>-0.568175799215213</v>
      </c>
      <c r="K1323" s="12">
        <v>4.0644435642960532</v>
      </c>
      <c r="L1323" s="12">
        <v>3.7894708977692435</v>
      </c>
      <c r="M1323" s="12">
        <v>5.0499266939715444</v>
      </c>
      <c r="N1323" s="12">
        <v>0.83736418098771981</v>
      </c>
      <c r="O1323" s="12">
        <v>10.762112592486346</v>
      </c>
      <c r="P1323" s="12">
        <v>14.160884709401477</v>
      </c>
      <c r="Q1323" s="12">
        <v>8.0495392881998313</v>
      </c>
      <c r="R1323" s="12">
        <v>1.0938719511584889</v>
      </c>
      <c r="S1323" s="12">
        <v>7.3012151880125842</v>
      </c>
      <c r="T1323" s="12">
        <v>-0.86757042343395718</v>
      </c>
      <c r="U1323" s="12">
        <v>3.6523315180085607</v>
      </c>
      <c r="V1323" s="12">
        <v>-1.4691240709923865</v>
      </c>
      <c r="W1323" s="12">
        <v>7.6119945082274345</v>
      </c>
      <c r="X1323" s="12">
        <v>-3.1682892308542421</v>
      </c>
      <c r="Y1323" s="12">
        <v>0.60603184523673426</v>
      </c>
      <c r="Z1323" s="12">
        <v>2.169909300654191</v>
      </c>
      <c r="AA1323" s="12">
        <v>-7.5674251493526921</v>
      </c>
      <c r="AB1323" s="12">
        <v>1.7514530120461642</v>
      </c>
      <c r="AC1323" s="12">
        <v>8.0020657095336194</v>
      </c>
      <c r="AD1323" s="12">
        <v>3.3404132522494709</v>
      </c>
      <c r="AE1323" s="12">
        <v>-8.0902230557134693</v>
      </c>
      <c r="AF1323" s="12">
        <v>2.6771130414724564</v>
      </c>
      <c r="AG1323" s="12">
        <v>-0.6768876623386666</v>
      </c>
      <c r="AH1323" s="12">
        <v>3.199425398018886</v>
      </c>
      <c r="AI1323" s="12">
        <v>1.8647051893186144</v>
      </c>
      <c r="AJ1323" s="12">
        <v>2.2641550088880971</v>
      </c>
      <c r="AK1323" s="12">
        <v>6.2588280795659834</v>
      </c>
      <c r="AL1323" s="12">
        <v>0.31008535709485374</v>
      </c>
      <c r="AM1323" s="12">
        <v>0.39884460282496081</v>
      </c>
      <c r="AN1323" s="12">
        <v>4.3513780241463719E-3</v>
      </c>
      <c r="AO1323" s="12">
        <v>-14.191299139919369</v>
      </c>
      <c r="AP1323" s="12">
        <v>-4.2088906223773019</v>
      </c>
      <c r="AQ1323" s="12">
        <v>-7.5491004589493489</v>
      </c>
      <c r="AR1323" s="12">
        <v>1.4438108369038569</v>
      </c>
      <c r="AS1323" s="12">
        <v>-9.1413206023319251</v>
      </c>
      <c r="AT1323" s="12">
        <v>5.2019800117988062</v>
      </c>
      <c r="AU1323" s="12">
        <v>-5.450056028334572</v>
      </c>
      <c r="AV1323" s="12">
        <v>-5.3606656877662573</v>
      </c>
      <c r="AW1323" s="12">
        <v>4.2398049646475702</v>
      </c>
      <c r="AX1323" s="12">
        <v>-5.010480694762891</v>
      </c>
      <c r="AY1323" s="12">
        <v>4.6348723838007135</v>
      </c>
      <c r="AZ1323" s="12">
        <v>7.0182312513957914</v>
      </c>
      <c r="BA1323" s="12">
        <v>-4.3543515517127185</v>
      </c>
      <c r="BB1323" s="12">
        <v>-4.8625269522923791</v>
      </c>
      <c r="BC1323" s="12">
        <v>-3.3077638074694926</v>
      </c>
      <c r="BD1323" s="12">
        <v>2.3407141284937119</v>
      </c>
      <c r="BE1323" s="12">
        <v>-5.1538293499865118</v>
      </c>
      <c r="BF1323" s="12">
        <v>-6.1759818765114058</v>
      </c>
      <c r="BG1323" s="12">
        <v>0.31649636596192438</v>
      </c>
      <c r="BH1323" s="12">
        <v>-4.2362885097449059</v>
      </c>
      <c r="BI1323" s="12">
        <v>-1.3184919074805399</v>
      </c>
      <c r="BJ1323" s="12">
        <v>2.0232717238742604</v>
      </c>
      <c r="BK1323" s="12">
        <v>0.13495002605119408</v>
      </c>
      <c r="BL1323" s="12">
        <v>3.7324712780957601</v>
      </c>
      <c r="BM1323" s="12">
        <v>-3.4007009722352102</v>
      </c>
      <c r="BN1323" s="12">
        <v>-1.0273011063209185</v>
      </c>
      <c r="BO1323" s="12">
        <v>-1.7317162701699949</v>
      </c>
      <c r="BP1323" s="12">
        <v>7.550057198933649E-2</v>
      </c>
      <c r="BQ1323" s="12">
        <v>-3.2952057543164877</v>
      </c>
      <c r="BR1323" s="12">
        <v>-1.8416698526095776</v>
      </c>
      <c r="BS1323" s="12">
        <v>-6.686561271820044</v>
      </c>
      <c r="BT1323" s="12">
        <v>-6.7217466656969478</v>
      </c>
      <c r="BU1323" s="12">
        <v>-2.5690081708107582</v>
      </c>
      <c r="BV1323" s="12">
        <v>2.5877875787199072</v>
      </c>
      <c r="BW1323" s="12">
        <v>5.8970769943599173</v>
      </c>
      <c r="BX1323" s="12">
        <v>0.67278308787620289</v>
      </c>
      <c r="BY1323" s="12">
        <v>-4.9699206674804625E-2</v>
      </c>
      <c r="BZ1323" s="12">
        <v>1.2316345954145063</v>
      </c>
      <c r="CA1323" s="12">
        <v>1.1714686143135107</v>
      </c>
      <c r="CB1323" s="12">
        <v>1.3887742274701065</v>
      </c>
      <c r="CC1323" s="12">
        <v>8.416335701923515</v>
      </c>
      <c r="CD1323" s="12">
        <v>0.83779892872521411</v>
      </c>
      <c r="CE1323" s="12">
        <v>0.67278308787620289</v>
      </c>
      <c r="CF1323" s="12">
        <v>1.5351558248598551</v>
      </c>
      <c r="CG1323" s="12">
        <v>-2.5829257091354932E-2</v>
      </c>
      <c r="CH1323" s="12">
        <v>-0.56692625147794407</v>
      </c>
      <c r="CI1323" s="12">
        <v>1.8652973751901341</v>
      </c>
      <c r="CJ1323" s="12">
        <v>1.1675895153489459</v>
      </c>
      <c r="CK1323" s="12">
        <v>3.1796874527763914</v>
      </c>
      <c r="CL1323" s="12">
        <v>3.3822677481600891</v>
      </c>
      <c r="CM1323" s="12">
        <v>3.9629138973085891</v>
      </c>
      <c r="CN1323" s="12">
        <v>8.3080167552344282</v>
      </c>
      <c r="CO1323" s="12">
        <v>-2.497153046042131</v>
      </c>
      <c r="CP1323" s="12">
        <v>-0.96750739056621016</v>
      </c>
      <c r="CQ1323" s="12">
        <v>-10.081349370293257</v>
      </c>
      <c r="CR1323" s="12">
        <v>2.7728108181588995</v>
      </c>
      <c r="CS1323" s="12">
        <v>1.7202024791041559</v>
      </c>
      <c r="CT1323" s="12">
        <v>-7.6536375850530902</v>
      </c>
      <c r="CU1323" s="12">
        <v>6.1643772350540864</v>
      </c>
      <c r="CV1323" s="12">
        <v>-3.8009119067960118</v>
      </c>
      <c r="CW1323" s="12">
        <v>-4.5017875535693204</v>
      </c>
      <c r="CX1323" s="12">
        <v>-1.3084812042369727</v>
      </c>
      <c r="CY1323" s="12">
        <v>2.8298754528303331</v>
      </c>
      <c r="CZ1323" s="12">
        <v>-1.862928537373215</v>
      </c>
      <c r="DA1323" s="12">
        <v>-0.72798176623570365</v>
      </c>
      <c r="DB1323" s="12">
        <v>-1.7161907027343235</v>
      </c>
      <c r="DC1323" s="12">
        <v>-4.5162288920552038</v>
      </c>
      <c r="DD1323" s="12">
        <v>-3.4249698871609051</v>
      </c>
    </row>
    <row r="1324" spans="1:108" x14ac:dyDescent="0.25">
      <c r="H1324" s="11" t="s">
        <v>2</v>
      </c>
      <c r="I1324" s="12">
        <v>11.819284411944301</v>
      </c>
      <c r="J1324" s="12">
        <v>7.8958823515450591</v>
      </c>
      <c r="K1324" s="12">
        <v>18.42715566001004</v>
      </c>
      <c r="L1324" s="12">
        <v>19.661141578547149</v>
      </c>
      <c r="M1324" s="12">
        <v>18.217268882207179</v>
      </c>
      <c r="N1324" s="12">
        <v>11.672032572139686</v>
      </c>
      <c r="O1324" s="12">
        <v>32.229812670996623</v>
      </c>
      <c r="P1324" s="12">
        <v>39.513436147456723</v>
      </c>
      <c r="Q1324" s="12">
        <v>28.645162819436358</v>
      </c>
      <c r="R1324" s="12">
        <v>12.879659223733917</v>
      </c>
      <c r="S1324" s="12">
        <v>22.56438829503497</v>
      </c>
      <c r="T1324" s="12">
        <v>9.1131472542341303</v>
      </c>
      <c r="U1324" s="12">
        <v>17.508442201991389</v>
      </c>
      <c r="V1324" s="12">
        <v>7.1370042552329256</v>
      </c>
      <c r="W1324" s="12">
        <v>24.773665226547713</v>
      </c>
      <c r="X1324" s="12">
        <v>4.8709436525574281</v>
      </c>
      <c r="Y1324" s="12">
        <v>10.571952556962534</v>
      </c>
      <c r="Z1324" s="12">
        <v>13.555515671277176</v>
      </c>
      <c r="AA1324" s="12">
        <v>-6.7592737818025199</v>
      </c>
      <c r="AB1324" s="12">
        <v>12.164785395472801</v>
      </c>
      <c r="AC1324" s="12">
        <v>26.689081848627076</v>
      </c>
      <c r="AD1324" s="12">
        <v>15.559039050207012</v>
      </c>
      <c r="AE1324" s="12">
        <v>-7.4323379883389702</v>
      </c>
      <c r="AF1324" s="12">
        <v>16.186868498133524</v>
      </c>
      <c r="AG1324" s="12">
        <v>8.0029723212917627</v>
      </c>
      <c r="AH1324" s="12">
        <v>14.660910237469766</v>
      </c>
      <c r="AI1324" s="12">
        <v>14.663235229817502</v>
      </c>
      <c r="AJ1324" s="12">
        <v>15.346309206070897</v>
      </c>
      <c r="AK1324" s="12">
        <v>22.756396705350205</v>
      </c>
      <c r="AL1324" s="12">
        <v>10.767833449729121</v>
      </c>
      <c r="AM1324" s="12">
        <v>10.718689692558488</v>
      </c>
      <c r="AN1324" s="12">
        <v>9.984071540179384</v>
      </c>
      <c r="AO1324" s="12">
        <v>-18.380569468879134</v>
      </c>
      <c r="AP1324" s="12">
        <v>1.9141496709628656</v>
      </c>
      <c r="AQ1324" s="12">
        <v>-4.535582855254126</v>
      </c>
      <c r="AR1324" s="12">
        <v>12.402897265198284</v>
      </c>
      <c r="AS1324" s="12">
        <v>-7.9597735261695526</v>
      </c>
      <c r="AT1324" s="12">
        <v>19.80475509589305</v>
      </c>
      <c r="AU1324" s="12">
        <v>-0.51366744635213935</v>
      </c>
      <c r="AV1324" s="12">
        <v>0.5543698554266856</v>
      </c>
      <c r="AW1324" s="12">
        <v>17.777520987322649</v>
      </c>
      <c r="AX1324" s="12">
        <v>-0.91245638619128155</v>
      </c>
      <c r="AY1324" s="12">
        <v>17.723884826069597</v>
      </c>
      <c r="AZ1324" s="12">
        <v>23.96090178000544</v>
      </c>
      <c r="BA1324" s="12">
        <v>0.37664114687212724</v>
      </c>
      <c r="BB1324" s="12">
        <v>9.3098762915825639E-2</v>
      </c>
      <c r="BC1324" s="12">
        <v>3.6900420686959299</v>
      </c>
      <c r="BD1324" s="12">
        <v>15.296546882975468</v>
      </c>
      <c r="BE1324" s="12">
        <v>9.4965003891858191E-2</v>
      </c>
      <c r="BF1324" s="12">
        <v>-2.3765609885755272</v>
      </c>
      <c r="BG1324" s="12">
        <v>10.569562260315747</v>
      </c>
      <c r="BH1324" s="12">
        <v>0.45811985006247125</v>
      </c>
      <c r="BI1324" s="12">
        <v>9.7620096692691423</v>
      </c>
      <c r="BJ1324" s="12">
        <v>13.775875051901473</v>
      </c>
      <c r="BK1324" s="12">
        <v>9.78101845200516</v>
      </c>
      <c r="BL1324" s="12">
        <v>18.126058901034419</v>
      </c>
      <c r="BM1324" s="12">
        <v>2.4053690209124881</v>
      </c>
      <c r="BN1324" s="12">
        <v>10.269368549074102</v>
      </c>
      <c r="BO1324" s="12">
        <v>7.3214547269589092</v>
      </c>
      <c r="BP1324" s="12">
        <v>11.940124625391963</v>
      </c>
      <c r="BQ1324" s="12">
        <v>2.3729084204859756</v>
      </c>
      <c r="BR1324" s="12">
        <v>7.1056571357465614</v>
      </c>
      <c r="BS1324" s="12">
        <v>-4.5603378523987583</v>
      </c>
      <c r="BT1324" s="12">
        <v>-3.9639789093060327</v>
      </c>
      <c r="BU1324" s="12">
        <v>4.2134314719821386</v>
      </c>
      <c r="BV1324" s="12">
        <v>14.067176379748904</v>
      </c>
      <c r="BW1324" s="12">
        <v>20.128349445987254</v>
      </c>
      <c r="BX1324" s="12">
        <v>14.119314146685626</v>
      </c>
      <c r="BY1324" s="12">
        <v>9.347234713083072</v>
      </c>
      <c r="BZ1324" s="12">
        <v>10.663676736756477</v>
      </c>
      <c r="CA1324" s="12">
        <v>12.921380739219424</v>
      </c>
      <c r="CB1324" s="12">
        <v>14.612724990288438</v>
      </c>
      <c r="CC1324" s="12">
        <v>27.039570380084086</v>
      </c>
      <c r="CD1324" s="12">
        <v>11.393385879500487</v>
      </c>
      <c r="CE1324" s="12">
        <v>14.119314146685626</v>
      </c>
      <c r="CF1324" s="12">
        <v>13.724781050783685</v>
      </c>
      <c r="CG1324" s="12">
        <v>10.033398031254325</v>
      </c>
      <c r="CH1324" s="12">
        <v>7.5993615855381682</v>
      </c>
      <c r="CI1324" s="12">
        <v>13.149224929427614</v>
      </c>
      <c r="CJ1324" s="12">
        <v>11.854953455711282</v>
      </c>
      <c r="CK1324" s="12">
        <v>15.445012327273865</v>
      </c>
      <c r="CL1324" s="12">
        <v>15.913911468979695</v>
      </c>
      <c r="CM1324" s="12">
        <v>17.826284467478398</v>
      </c>
      <c r="CN1324" s="12">
        <v>26.694885170679612</v>
      </c>
      <c r="CO1324" s="12">
        <v>4.2282243725942488</v>
      </c>
      <c r="CP1324" s="12">
        <v>9.4742725157416849</v>
      </c>
      <c r="CQ1324" s="12">
        <v>-10.375018655059153</v>
      </c>
      <c r="CR1324" s="12">
        <v>14.939927536497438</v>
      </c>
      <c r="CS1324" s="12">
        <v>13.469426227852878</v>
      </c>
      <c r="CT1324" s="12">
        <v>-5.5198383874196821</v>
      </c>
      <c r="CU1324" s="12">
        <v>22.04183005035755</v>
      </c>
      <c r="CV1324" s="12">
        <v>2.3866062529391114</v>
      </c>
      <c r="CW1324" s="12">
        <v>0.79771776082111567</v>
      </c>
      <c r="CX1324" s="12">
        <v>7.9676199268834109</v>
      </c>
      <c r="CY1324" s="12">
        <v>14.810262904364954</v>
      </c>
      <c r="CZ1324" s="12">
        <v>6.2810165271791565</v>
      </c>
      <c r="DA1324" s="12">
        <v>8.5995589109741619</v>
      </c>
      <c r="DB1324" s="12">
        <v>6.952223025257128</v>
      </c>
      <c r="DC1324" s="12">
        <v>0.98305301817360424</v>
      </c>
      <c r="DD1324" s="12">
        <v>3.2523531672855484</v>
      </c>
    </row>
    <row r="1325" spans="1:108" x14ac:dyDescent="0.25">
      <c r="A1325" s="2">
        <v>442</v>
      </c>
      <c r="B1325" s="8">
        <f t="shared" ref="B1325" ca="1" si="1653">_xlfn.COVARIANCE.P(OFFSET(I1326,0,0,1,20),OFFSET(I1327,0,0,1,20))/_xlfn.VAR.P(OFFSET(I1326,0,0,1,20))</f>
        <v>1.9443431446663568</v>
      </c>
      <c r="C1325" s="8">
        <f t="shared" ref="C1325" ca="1" si="1654">_xlfn.COVARIANCE.P(OFFSET(I1326,0,0,1,50),OFFSET(I1327,0,0,1,50))/_xlfn.VAR.P(OFFSET(I1326,0,0,1,50))</f>
        <v>2.0068726938156902</v>
      </c>
      <c r="D1325" s="8">
        <f t="shared" ref="D1325" ca="1" si="1655">_xlfn.COVARIANCE.P(OFFSET(I1326,0,0,1,100),OFFSET(I1327,0,0,1,100))/_xlfn.VAR.P(OFFSET(I1326,0,0,1,100))</f>
        <v>1.994657652921042</v>
      </c>
      <c r="E1325" s="8">
        <f t="shared" ref="E1325" ca="1" si="1656">AVERAGE(OFFSET(I1327,0,0,1,20))-AVERAGE(OFFSET(I1326,0,0,1,20))*B1325</f>
        <v>9.9728601168162214</v>
      </c>
      <c r="F1325" s="8">
        <f t="shared" ref="F1325" ca="1" si="1657">AVERAGE(OFFSET(I1327,0,0,1,50))-AVERAGE(OFFSET(I1326,0,0,1,50))*C1325</f>
        <v>9.9807792495707943</v>
      </c>
      <c r="G1325" s="8">
        <f t="shared" ref="G1325" ca="1" si="1658">AVERAGE(OFFSET(I1327,0,0,1,100))-AVERAGE(OFFSET(I1326,0,0,1,100))*D1325</f>
        <v>10.044214010822673</v>
      </c>
      <c r="H1325" s="9" t="s">
        <v>29</v>
      </c>
      <c r="I1325" s="10">
        <v>3158</v>
      </c>
      <c r="J1325" s="10">
        <v>7587</v>
      </c>
      <c r="K1325" s="10">
        <v>8772</v>
      </c>
      <c r="L1325" s="10">
        <v>9356</v>
      </c>
      <c r="M1325" s="10">
        <v>3277</v>
      </c>
      <c r="N1325" s="10">
        <v>7595</v>
      </c>
      <c r="O1325" s="10">
        <v>4562</v>
      </c>
      <c r="P1325" s="10">
        <v>6432</v>
      </c>
      <c r="Q1325" s="10">
        <v>2683</v>
      </c>
      <c r="R1325" s="10">
        <v>7609</v>
      </c>
      <c r="S1325" s="10">
        <v>2821</v>
      </c>
      <c r="T1325" s="10">
        <v>7868</v>
      </c>
      <c r="U1325" s="10">
        <v>307</v>
      </c>
      <c r="V1325" s="10">
        <v>78</v>
      </c>
      <c r="W1325" s="10">
        <v>1917</v>
      </c>
      <c r="X1325" s="10">
        <v>5719</v>
      </c>
      <c r="Y1325" s="10">
        <v>2106</v>
      </c>
      <c r="Z1325" s="10">
        <v>2369</v>
      </c>
      <c r="AA1325" s="10">
        <v>1885</v>
      </c>
      <c r="AB1325" s="10">
        <v>165</v>
      </c>
      <c r="AC1325" s="10">
        <v>3365</v>
      </c>
      <c r="AD1325" s="10">
        <v>5290</v>
      </c>
      <c r="AE1325" s="10">
        <v>2332</v>
      </c>
      <c r="AF1325" s="10">
        <v>6792</v>
      </c>
      <c r="AG1325" s="10">
        <v>221</v>
      </c>
      <c r="AH1325" s="10">
        <v>7653</v>
      </c>
      <c r="AI1325" s="10">
        <v>1790</v>
      </c>
      <c r="AJ1325" s="10">
        <v>4646</v>
      </c>
      <c r="AK1325" s="10">
        <v>3484</v>
      </c>
      <c r="AL1325" s="10">
        <v>5264</v>
      </c>
      <c r="AM1325" s="10">
        <v>4118</v>
      </c>
      <c r="AN1325" s="10">
        <v>6688</v>
      </c>
      <c r="AO1325" s="10">
        <v>9594</v>
      </c>
      <c r="AP1325" s="10">
        <v>4964</v>
      </c>
      <c r="AQ1325" s="10">
        <v>5838</v>
      </c>
      <c r="AR1325" s="10">
        <v>5349</v>
      </c>
      <c r="AS1325" s="10">
        <v>974</v>
      </c>
      <c r="AT1325" s="10">
        <v>2695</v>
      </c>
      <c r="AU1325" s="10">
        <v>7165</v>
      </c>
      <c r="AV1325" s="10">
        <v>191</v>
      </c>
      <c r="AW1325" s="10">
        <v>805</v>
      </c>
      <c r="AX1325" s="10">
        <v>1644</v>
      </c>
      <c r="AY1325" s="10">
        <v>1345</v>
      </c>
      <c r="AZ1325" s="10">
        <v>7702</v>
      </c>
      <c r="BA1325" s="10">
        <v>1035</v>
      </c>
      <c r="BB1325" s="10">
        <v>4731</v>
      </c>
      <c r="BC1325" s="10">
        <v>1414</v>
      </c>
      <c r="BD1325" s="10">
        <v>9260</v>
      </c>
      <c r="BE1325" s="10">
        <v>2532</v>
      </c>
      <c r="BF1325" s="10">
        <v>1475</v>
      </c>
      <c r="BG1325" s="10">
        <v>1121</v>
      </c>
      <c r="BH1325" s="10">
        <v>1382</v>
      </c>
      <c r="BI1325" s="10">
        <v>1656</v>
      </c>
      <c r="BJ1325" s="10">
        <v>9328</v>
      </c>
      <c r="BK1325" s="10">
        <v>6222</v>
      </c>
      <c r="BL1325" s="10">
        <v>3977</v>
      </c>
      <c r="BM1325" s="10">
        <v>7067</v>
      </c>
      <c r="BN1325" s="10">
        <v>6381</v>
      </c>
      <c r="BO1325" s="10">
        <v>1249</v>
      </c>
      <c r="BP1325" s="10">
        <v>4334</v>
      </c>
      <c r="BQ1325" s="10">
        <v>4460</v>
      </c>
      <c r="BR1325" s="10">
        <v>3585</v>
      </c>
      <c r="BS1325" s="10">
        <v>5260</v>
      </c>
      <c r="BT1325" s="10">
        <v>6245</v>
      </c>
      <c r="BU1325" s="10">
        <v>4467</v>
      </c>
      <c r="BV1325" s="10">
        <v>7243</v>
      </c>
      <c r="BW1325" s="10">
        <v>9988</v>
      </c>
      <c r="BX1325" s="10">
        <v>8638</v>
      </c>
      <c r="BY1325" s="10">
        <v>5342</v>
      </c>
      <c r="BZ1325" s="10">
        <v>4588</v>
      </c>
      <c r="CA1325" s="10">
        <v>4827</v>
      </c>
      <c r="CB1325" s="10">
        <v>8279</v>
      </c>
      <c r="CC1325" s="10">
        <v>4456</v>
      </c>
      <c r="CD1325" s="10">
        <v>4331</v>
      </c>
      <c r="CE1325" s="10">
        <v>439</v>
      </c>
      <c r="CF1325" s="10">
        <v>8018</v>
      </c>
      <c r="CG1325" s="10">
        <v>1865</v>
      </c>
      <c r="CH1325" s="10">
        <v>9083</v>
      </c>
      <c r="CI1325" s="10">
        <v>4179</v>
      </c>
      <c r="CJ1325" s="10">
        <v>7743</v>
      </c>
      <c r="CK1325" s="10">
        <v>5454</v>
      </c>
      <c r="CL1325" s="10">
        <v>7476</v>
      </c>
      <c r="CM1325" s="10">
        <v>6897</v>
      </c>
      <c r="CN1325" s="10">
        <v>7859</v>
      </c>
      <c r="CO1325" s="10">
        <v>9208</v>
      </c>
      <c r="CP1325" s="10">
        <v>5169</v>
      </c>
      <c r="CQ1325" s="10">
        <v>5121</v>
      </c>
      <c r="CR1325" s="10">
        <v>2878</v>
      </c>
      <c r="CS1325" s="10">
        <v>107</v>
      </c>
      <c r="CT1325" s="10">
        <v>6655</v>
      </c>
      <c r="CU1325" s="10">
        <v>2550</v>
      </c>
      <c r="CV1325" s="10">
        <v>2041</v>
      </c>
      <c r="CW1325" s="10">
        <v>7865</v>
      </c>
      <c r="CX1325" s="10">
        <v>5377</v>
      </c>
      <c r="CY1325" s="10">
        <v>2431</v>
      </c>
      <c r="CZ1325" s="10">
        <v>7456</v>
      </c>
      <c r="DA1325" s="10">
        <v>3007</v>
      </c>
      <c r="DB1325" s="10">
        <v>5658</v>
      </c>
      <c r="DC1325" s="10">
        <v>639</v>
      </c>
      <c r="DD1325" s="10">
        <v>7812</v>
      </c>
    </row>
    <row r="1326" spans="1:108" x14ac:dyDescent="0.25">
      <c r="H1326" s="11" t="s">
        <v>0</v>
      </c>
      <c r="I1326" s="12">
        <v>-4.4369035736335318</v>
      </c>
      <c r="J1326" s="12">
        <v>9.2284275668993807</v>
      </c>
      <c r="K1326" s="12">
        <v>-2.3647780245907359</v>
      </c>
      <c r="L1326" s="12">
        <v>-3.665907415943745</v>
      </c>
      <c r="M1326" s="12">
        <v>-5.3828746306627462</v>
      </c>
      <c r="N1326" s="12">
        <v>3.7825599916110377</v>
      </c>
      <c r="O1326" s="12">
        <v>6.8796546618111867</v>
      </c>
      <c r="P1326" s="12">
        <v>-2.8047224752828011</v>
      </c>
      <c r="Q1326" s="12">
        <v>-4.2304698154446205</v>
      </c>
      <c r="R1326" s="12">
        <v>3.2441559469100327</v>
      </c>
      <c r="S1326" s="12">
        <v>1.6995557445336944</v>
      </c>
      <c r="T1326" s="12">
        <v>2.5637618137087035</v>
      </c>
      <c r="U1326" s="12">
        <v>-3.579273268230549</v>
      </c>
      <c r="V1326" s="12">
        <v>1.0294351478824717</v>
      </c>
      <c r="W1326" s="12">
        <v>-8.1124446618522157</v>
      </c>
      <c r="X1326" s="12">
        <v>-0.59770494635560667</v>
      </c>
      <c r="Y1326" s="12">
        <v>0.59527625328222988</v>
      </c>
      <c r="Z1326" s="12">
        <v>-3.1018231300388415</v>
      </c>
      <c r="AA1326" s="12">
        <v>1.5614803963690749</v>
      </c>
      <c r="AB1326" s="12">
        <v>-0.67973189366525189</v>
      </c>
      <c r="AC1326" s="12">
        <v>6.1643772350540864</v>
      </c>
      <c r="AD1326" s="12">
        <v>5.5698287877101347</v>
      </c>
      <c r="AE1326" s="12">
        <v>3.6492814301417358</v>
      </c>
      <c r="AF1326" s="12">
        <v>-10.476321474037</v>
      </c>
      <c r="AG1326" s="12">
        <v>-5.7247175211368608</v>
      </c>
      <c r="AH1326" s="12">
        <v>1.1686028806966946</v>
      </c>
      <c r="AI1326" s="12">
        <v>0.54781112134295074</v>
      </c>
      <c r="AJ1326" s="12">
        <v>3.9780085302815058</v>
      </c>
      <c r="AK1326" s="12">
        <v>-0.18571257031320762</v>
      </c>
      <c r="AL1326" s="12">
        <v>2.7874990137059177</v>
      </c>
      <c r="AM1326" s="12">
        <v>10.010881124272576</v>
      </c>
      <c r="AN1326" s="12">
        <v>2.2500396599465438</v>
      </c>
      <c r="AO1326" s="12">
        <v>7.1255257336182272</v>
      </c>
      <c r="AP1326" s="12">
        <v>4.5291392340754637</v>
      </c>
      <c r="AQ1326" s="12">
        <v>-7.6536375850530902</v>
      </c>
      <c r="AR1326" s="12">
        <v>-1.6244521274369459</v>
      </c>
      <c r="AS1326" s="12">
        <v>-2.1964082820546356</v>
      </c>
      <c r="AT1326" s="12">
        <v>-3.8462914583408803</v>
      </c>
      <c r="AU1326" s="12">
        <v>-3.1079744584571216</v>
      </c>
      <c r="AV1326" s="12">
        <v>6.9576452926099996</v>
      </c>
      <c r="AW1326" s="12">
        <v>2.0071359695981519</v>
      </c>
      <c r="AX1326" s="12">
        <v>-0.8289793361221427</v>
      </c>
      <c r="AY1326" s="12">
        <v>12.021620682920473</v>
      </c>
      <c r="AZ1326" s="12">
        <v>-3.1862663155280528</v>
      </c>
      <c r="BA1326" s="12">
        <v>-3.5583079331436531</v>
      </c>
      <c r="BB1326" s="12">
        <v>-6.6938739417593629</v>
      </c>
      <c r="BC1326" s="12">
        <v>-2.8802112409750564</v>
      </c>
      <c r="BD1326" s="12">
        <v>-3.9178499296793339</v>
      </c>
      <c r="BE1326" s="12">
        <v>-1.9134998364666733</v>
      </c>
      <c r="BF1326" s="12">
        <v>-1.008791005732447</v>
      </c>
      <c r="BG1326" s="12">
        <v>7.2083464436522116</v>
      </c>
      <c r="BH1326" s="12">
        <v>-6.6459927646933794</v>
      </c>
      <c r="BI1326" s="12">
        <v>-5.9498811389810466</v>
      </c>
      <c r="BJ1326" s="12">
        <v>-16.223802838411135</v>
      </c>
      <c r="BK1326" s="12">
        <v>0.23896614272199718</v>
      </c>
      <c r="BL1326" s="12">
        <v>5.9991839895427663</v>
      </c>
      <c r="BM1326" s="12">
        <v>2.5092747037947269</v>
      </c>
      <c r="BN1326" s="12">
        <v>-1.3993139757901352</v>
      </c>
      <c r="BO1326" s="12">
        <v>3.672014421556737</v>
      </c>
      <c r="BP1326" s="12">
        <v>-4.1144752592230578</v>
      </c>
      <c r="BQ1326" s="12">
        <v>0.39292968904120718</v>
      </c>
      <c r="BR1326" s="12">
        <v>4.3946761840337532</v>
      </c>
      <c r="BS1326" s="12">
        <v>-3.7598946354242808</v>
      </c>
      <c r="BT1326" s="12">
        <v>5.0641136495338914</v>
      </c>
      <c r="BU1326" s="12">
        <v>-1.6895025829143251</v>
      </c>
      <c r="BV1326" s="12">
        <v>1.422301837667685</v>
      </c>
      <c r="BW1326" s="12">
        <v>-1.4187062579624459</v>
      </c>
      <c r="BX1326" s="12">
        <v>5.5358479637822811</v>
      </c>
      <c r="BY1326" s="12">
        <v>-3.0199469046870284</v>
      </c>
      <c r="BZ1326" s="12">
        <v>4.3607338675728506</v>
      </c>
      <c r="CA1326" s="12">
        <v>-5.4043693845483087</v>
      </c>
      <c r="CB1326" s="12">
        <v>1.5331690741203521</v>
      </c>
      <c r="CC1326" s="12">
        <v>-8.6756461153395072</v>
      </c>
      <c r="CD1326" s="12">
        <v>7.276125688055135</v>
      </c>
      <c r="CE1326" s="12">
        <v>6.4201951108706448</v>
      </c>
      <c r="CF1326" s="12">
        <v>-0.11860695204142707</v>
      </c>
      <c r="CG1326" s="12">
        <v>-7.6261711994764116</v>
      </c>
      <c r="CH1326" s="12">
        <v>3.9593204218233078</v>
      </c>
      <c r="CI1326" s="12">
        <v>-2.5829257091354932E-2</v>
      </c>
      <c r="CJ1326" s="12">
        <v>9.573218897567207</v>
      </c>
      <c r="CK1326" s="12">
        <v>1.8382878699312564</v>
      </c>
      <c r="CL1326" s="12">
        <v>2.4849567464879714</v>
      </c>
      <c r="CM1326" s="12">
        <v>8.0168512617581715</v>
      </c>
      <c r="CN1326" s="12">
        <v>-1.371832258917276</v>
      </c>
      <c r="CO1326" s="12">
        <v>1.5507258679614113</v>
      </c>
      <c r="CP1326" s="12">
        <v>0.60168464388586562</v>
      </c>
      <c r="CQ1326" s="12">
        <v>-4.4369792307649787</v>
      </c>
      <c r="CR1326" s="12">
        <v>-4.8625269522923791</v>
      </c>
      <c r="CS1326" s="12">
        <v>9.6994760084684373</v>
      </c>
      <c r="CT1326" s="12">
        <v>-3.2932605469266791</v>
      </c>
      <c r="CU1326" s="12">
        <v>4.7076076257794499</v>
      </c>
      <c r="CV1326" s="12">
        <v>-2.6945555481179211</v>
      </c>
      <c r="CW1326" s="12">
        <v>2.7920620759902297</v>
      </c>
      <c r="CX1326" s="12">
        <v>-1.1743734083463393</v>
      </c>
      <c r="CY1326" s="12">
        <v>3.253686193031784</v>
      </c>
      <c r="CZ1326" s="12">
        <v>0.29182031739850833</v>
      </c>
      <c r="DA1326" s="12">
        <v>-5.3005790477244439</v>
      </c>
      <c r="DB1326" s="12">
        <v>-7.5724079516762366</v>
      </c>
      <c r="DC1326" s="12">
        <v>-4.069295314162896</v>
      </c>
      <c r="DD1326" s="12">
        <v>6.9855484278999782</v>
      </c>
    </row>
    <row r="1327" spans="1:108" x14ac:dyDescent="0.25">
      <c r="H1327" s="11" t="s">
        <v>2</v>
      </c>
      <c r="I1327" s="12">
        <v>2.8389322338310361</v>
      </c>
      <c r="J1327" s="12">
        <v>27.121928440946977</v>
      </c>
      <c r="K1327" s="12">
        <v>6.0551496412083559</v>
      </c>
      <c r="L1327" s="12">
        <v>2.6426705436758988</v>
      </c>
      <c r="M1327" s="12">
        <v>-0.77855787220743422</v>
      </c>
      <c r="N1327" s="12">
        <v>18.723979169752788</v>
      </c>
      <c r="O1327" s="12">
        <v>23.060128065915119</v>
      </c>
      <c r="P1327" s="12">
        <v>3.9263488826082127</v>
      </c>
      <c r="Q1327" s="12">
        <v>2.1837131695610656</v>
      </c>
      <c r="R1327" s="12">
        <v>15.549299415951701</v>
      </c>
      <c r="S1327" s="12">
        <v>13.70526168257503</v>
      </c>
      <c r="T1327" s="12">
        <v>15.240873018100732</v>
      </c>
      <c r="U1327" s="12">
        <v>2.1491802187599109</v>
      </c>
      <c r="V1327" s="12">
        <v>11.355084505616096</v>
      </c>
      <c r="W1327" s="12">
        <v>-6.6268696168111934</v>
      </c>
      <c r="X1327" s="12">
        <v>8.1550762133877068</v>
      </c>
      <c r="Y1327" s="12">
        <v>11.412847513503749</v>
      </c>
      <c r="Z1327" s="12">
        <v>3.833565301477404</v>
      </c>
      <c r="AA1327" s="12">
        <v>13.76543525292549</v>
      </c>
      <c r="AB1327" s="12">
        <v>8.8644812845517063</v>
      </c>
      <c r="AC1327" s="12">
        <v>22.04183005035755</v>
      </c>
      <c r="AD1327" s="12">
        <v>19.943873298982879</v>
      </c>
      <c r="AE1327" s="12">
        <v>18.196047112597313</v>
      </c>
      <c r="AF1327" s="12">
        <v>-12.348481675231104</v>
      </c>
      <c r="AG1327" s="12">
        <v>-2.0456556312753329</v>
      </c>
      <c r="AH1327" s="12">
        <v>11.187202433234612</v>
      </c>
      <c r="AI1327" s="12">
        <v>11.487797894027727</v>
      </c>
      <c r="AJ1327" s="12">
        <v>17.269722388710438</v>
      </c>
      <c r="AK1327" s="12">
        <v>8.138635478815214</v>
      </c>
      <c r="AL1327" s="12">
        <v>15.665658436210645</v>
      </c>
      <c r="AM1327" s="12">
        <v>31.265134759889225</v>
      </c>
      <c r="AN1327" s="12">
        <v>13.481744773180314</v>
      </c>
      <c r="AO1327" s="12">
        <v>24.097082657176944</v>
      </c>
      <c r="AP1327" s="12">
        <v>19.319704030846179</v>
      </c>
      <c r="AQ1327" s="12">
        <v>-5.5198383874196821</v>
      </c>
      <c r="AR1327" s="12">
        <v>7.4157885020625836</v>
      </c>
      <c r="AS1327" s="12">
        <v>5.3398946901433737</v>
      </c>
      <c r="AT1327" s="12">
        <v>2.2704985396896413</v>
      </c>
      <c r="AU1327" s="12">
        <v>4.4991456750938399</v>
      </c>
      <c r="AV1327" s="12">
        <v>23.99709316421832</v>
      </c>
      <c r="AW1327" s="12">
        <v>15.563722586784527</v>
      </c>
      <c r="AX1327" s="12">
        <v>8.3096300760748871</v>
      </c>
      <c r="AY1327" s="12">
        <v>34.638403538641342</v>
      </c>
      <c r="AZ1327" s="12">
        <v>4.5849770933407443</v>
      </c>
      <c r="BA1327" s="12">
        <v>3.5966895334838709</v>
      </c>
      <c r="BB1327" s="12">
        <v>-3.8640513805418215</v>
      </c>
      <c r="BC1327" s="12">
        <v>5.5873052470784108</v>
      </c>
      <c r="BD1327" s="12">
        <v>1.4741932775611912</v>
      </c>
      <c r="BE1327" s="12">
        <v>5.5477722529736013</v>
      </c>
      <c r="BF1327" s="12">
        <v>7.9134055153133556</v>
      </c>
      <c r="BG1327" s="12">
        <v>24.837935916887293</v>
      </c>
      <c r="BH1327" s="12">
        <v>-1.7829757378346494</v>
      </c>
      <c r="BI1327" s="12">
        <v>-0.56551215091209484</v>
      </c>
      <c r="BJ1327" s="12">
        <v>-21.348401796616667</v>
      </c>
      <c r="BK1327" s="12">
        <v>10.806980054693193</v>
      </c>
      <c r="BL1327" s="12">
        <v>22.290067660559156</v>
      </c>
      <c r="BM1327" s="12">
        <v>13.747214859843673</v>
      </c>
      <c r="BN1327" s="12">
        <v>5.6883894318826416</v>
      </c>
      <c r="BO1327" s="12">
        <v>17.004486997610766</v>
      </c>
      <c r="BP1327" s="12">
        <v>0.39914798192943124</v>
      </c>
      <c r="BQ1327" s="12">
        <v>10.721950970464588</v>
      </c>
      <c r="BR1327" s="12">
        <v>18.081117159366755</v>
      </c>
      <c r="BS1327" s="12">
        <v>2.8349229232754953</v>
      </c>
      <c r="BT1327" s="12">
        <v>19.993261528071137</v>
      </c>
      <c r="BU1327" s="12">
        <v>8.1317512336321887</v>
      </c>
      <c r="BV1327" s="12">
        <v>12.058802498468715</v>
      </c>
      <c r="BW1327" s="12">
        <v>7.9331012836675319</v>
      </c>
      <c r="BX1327" s="12">
        <v>19.245205692548414</v>
      </c>
      <c r="BY1327" s="12">
        <v>5.1647082355182325</v>
      </c>
      <c r="BZ1327" s="12">
        <v>17.519594233070034</v>
      </c>
      <c r="CA1327" s="12">
        <v>-0.85998370395996615</v>
      </c>
      <c r="CB1327" s="12">
        <v>14.285072243288147</v>
      </c>
      <c r="CC1327" s="12">
        <v>-6.4945467184008523</v>
      </c>
      <c r="CD1327" s="12">
        <v>25.497846454582529</v>
      </c>
      <c r="CE1327" s="12">
        <v>21.78746935217201</v>
      </c>
      <c r="CF1327" s="12">
        <v>11.366653854047769</v>
      </c>
      <c r="CG1327" s="12">
        <v>-6.8688374996030586</v>
      </c>
      <c r="CH1327" s="12">
        <v>17.462823869580905</v>
      </c>
      <c r="CI1327" s="12">
        <v>10.033398031254325</v>
      </c>
      <c r="CJ1327" s="12">
        <v>28.136881142252527</v>
      </c>
      <c r="CK1327" s="12">
        <v>14.647783803350073</v>
      </c>
      <c r="CL1327" s="12">
        <v>14.837749338283993</v>
      </c>
      <c r="CM1327" s="12">
        <v>28.262653088965934</v>
      </c>
      <c r="CN1327" s="12">
        <v>7.8664888914445852</v>
      </c>
      <c r="CO1327" s="12">
        <v>14.777829733211167</v>
      </c>
      <c r="CP1327" s="12">
        <v>11.073504473125443</v>
      </c>
      <c r="CQ1327" s="12">
        <v>2.2745957859497938</v>
      </c>
      <c r="CR1327" s="12">
        <v>9.3098762915825639E-2</v>
      </c>
      <c r="CS1327" s="12">
        <v>29.517679364619209</v>
      </c>
      <c r="CT1327" s="12">
        <v>3.1645758469094747</v>
      </c>
      <c r="CU1327" s="12">
        <v>19.734897350893366</v>
      </c>
      <c r="CV1327" s="12">
        <v>3.5943101834390516</v>
      </c>
      <c r="CW1327" s="12">
        <v>15.260379717679779</v>
      </c>
      <c r="CX1327" s="12">
        <v>8.0776113929101054</v>
      </c>
      <c r="CY1327" s="12">
        <v>19.07016916586517</v>
      </c>
      <c r="CZ1327" s="12">
        <v>10.352946731026208</v>
      </c>
      <c r="DA1327" s="12">
        <v>-0.64386819437887921</v>
      </c>
      <c r="DB1327" s="12">
        <v>-5.9255079775211481</v>
      </c>
      <c r="DC1327" s="12">
        <v>0.36438227401337264</v>
      </c>
      <c r="DD1327" s="12">
        <v>23.665120961899071</v>
      </c>
    </row>
    <row r="1328" spans="1:108" x14ac:dyDescent="0.25">
      <c r="A1328" s="2">
        <v>443</v>
      </c>
      <c r="B1328" s="8">
        <f t="shared" ref="B1328" ca="1" si="1659">_xlfn.COVARIANCE.P(OFFSET(I1329,0,0,1,20),OFFSET(I1330,0,0,1,20))/_xlfn.VAR.P(OFFSET(I1329,0,0,1,20))</f>
        <v>1.9951914288453478</v>
      </c>
      <c r="C1328" s="8">
        <f t="shared" ref="C1328" ca="1" si="1660">_xlfn.COVARIANCE.P(OFFSET(I1329,0,0,1,50),OFFSET(I1330,0,0,1,50))/_xlfn.VAR.P(OFFSET(I1329,0,0,1,50))</f>
        <v>1.9900805981497685</v>
      </c>
      <c r="D1328" s="8">
        <f t="shared" ref="D1328" ca="1" si="1661">_xlfn.COVARIANCE.P(OFFSET(I1329,0,0,1,100),OFFSET(I1330,0,0,1,100))/_xlfn.VAR.P(OFFSET(I1329,0,0,1,100))</f>
        <v>2.0101975110104653</v>
      </c>
      <c r="E1328" s="8">
        <f t="shared" ref="E1328" ca="1" si="1662">AVERAGE(OFFSET(I1330,0,0,1,20))-AVERAGE(OFFSET(I1329,0,0,1,20))*B1328</f>
        <v>10.341844889618786</v>
      </c>
      <c r="F1328" s="8">
        <f t="shared" ref="F1328" ca="1" si="1663">AVERAGE(OFFSET(I1330,0,0,1,50))-AVERAGE(OFFSET(I1329,0,0,1,50))*C1328</f>
        <v>10.02673006930393</v>
      </c>
      <c r="G1328" s="8">
        <f t="shared" ref="G1328" ca="1" si="1664">AVERAGE(OFFSET(I1330,0,0,1,100))-AVERAGE(OFFSET(I1329,0,0,1,100))*D1328</f>
        <v>10.029375454485304</v>
      </c>
      <c r="H1328" s="9" t="s">
        <v>29</v>
      </c>
      <c r="I1328" s="10">
        <v>8226</v>
      </c>
      <c r="J1328" s="10">
        <v>4842</v>
      </c>
      <c r="K1328" s="10">
        <v>1067</v>
      </c>
      <c r="L1328" s="10">
        <v>5602</v>
      </c>
      <c r="M1328" s="10">
        <v>1040</v>
      </c>
      <c r="N1328" s="10">
        <v>6118</v>
      </c>
      <c r="O1328" s="10">
        <v>872</v>
      </c>
      <c r="P1328" s="10">
        <v>3998</v>
      </c>
      <c r="Q1328" s="10">
        <v>3684</v>
      </c>
      <c r="R1328" s="10">
        <v>2541</v>
      </c>
      <c r="S1328" s="10">
        <v>6429</v>
      </c>
      <c r="T1328" s="10">
        <v>5143</v>
      </c>
      <c r="U1328" s="10">
        <v>1184</v>
      </c>
      <c r="V1328" s="10">
        <v>2788</v>
      </c>
      <c r="W1328" s="10">
        <v>1257</v>
      </c>
      <c r="X1328" s="10">
        <v>1425</v>
      </c>
      <c r="Y1328" s="10">
        <v>2410</v>
      </c>
      <c r="Z1328" s="10">
        <v>6099</v>
      </c>
      <c r="AA1328" s="10">
        <v>5348</v>
      </c>
      <c r="AB1328" s="10">
        <v>2083</v>
      </c>
      <c r="AC1328" s="10">
        <v>1288</v>
      </c>
      <c r="AD1328" s="10">
        <v>6471</v>
      </c>
      <c r="AE1328" s="10">
        <v>9030</v>
      </c>
      <c r="AF1328" s="10">
        <v>1243</v>
      </c>
      <c r="AG1328" s="10">
        <v>175</v>
      </c>
      <c r="AH1328" s="10">
        <v>5237</v>
      </c>
      <c r="AI1328" s="10">
        <v>4493</v>
      </c>
      <c r="AJ1328" s="10">
        <v>6518</v>
      </c>
      <c r="AK1328" s="10">
        <v>1343</v>
      </c>
      <c r="AL1328" s="10">
        <v>8765</v>
      </c>
      <c r="AM1328" s="10">
        <v>9051</v>
      </c>
      <c r="AN1328" s="10">
        <v>4990</v>
      </c>
      <c r="AO1328" s="10">
        <v>3620</v>
      </c>
      <c r="AP1328" s="10">
        <v>9224</v>
      </c>
      <c r="AQ1328" s="10">
        <v>2430</v>
      </c>
      <c r="AR1328" s="10">
        <v>7780</v>
      </c>
      <c r="AS1328" s="10">
        <v>2965</v>
      </c>
      <c r="AT1328" s="10">
        <v>9865</v>
      </c>
      <c r="AU1328" s="10">
        <v>8548</v>
      </c>
      <c r="AV1328" s="10">
        <v>2507</v>
      </c>
      <c r="AW1328" s="10">
        <v>477</v>
      </c>
      <c r="AX1328" s="10">
        <v>7489</v>
      </c>
      <c r="AY1328" s="10">
        <v>4053</v>
      </c>
      <c r="AZ1328" s="10">
        <v>6718</v>
      </c>
      <c r="BA1328" s="10">
        <v>2239</v>
      </c>
      <c r="BB1328" s="10">
        <v>1341</v>
      </c>
      <c r="BC1328" s="10">
        <v>9361</v>
      </c>
      <c r="BD1328" s="10">
        <v>7041</v>
      </c>
      <c r="BE1328" s="10">
        <v>8340</v>
      </c>
      <c r="BF1328" s="10">
        <v>7300</v>
      </c>
      <c r="BG1328" s="10">
        <v>2366</v>
      </c>
      <c r="BH1328" s="10">
        <v>5366</v>
      </c>
      <c r="BI1328" s="10">
        <v>8528</v>
      </c>
      <c r="BJ1328" s="10">
        <v>6446</v>
      </c>
      <c r="BK1328" s="10">
        <v>6414</v>
      </c>
      <c r="BL1328" s="10">
        <v>3966</v>
      </c>
      <c r="BM1328" s="10">
        <v>6919</v>
      </c>
      <c r="BN1328" s="10">
        <v>9637</v>
      </c>
      <c r="BO1328" s="10">
        <v>428</v>
      </c>
      <c r="BP1328" s="10">
        <v>4832</v>
      </c>
      <c r="BQ1328" s="10">
        <v>9387</v>
      </c>
      <c r="BR1328" s="10">
        <v>9416</v>
      </c>
      <c r="BS1328" s="10">
        <v>6985</v>
      </c>
      <c r="BT1328" s="10">
        <v>2428</v>
      </c>
      <c r="BU1328" s="10">
        <v>4230</v>
      </c>
      <c r="BV1328" s="10">
        <v>4407</v>
      </c>
      <c r="BW1328" s="10">
        <v>4360</v>
      </c>
      <c r="BX1328" s="10">
        <v>2374</v>
      </c>
      <c r="BY1328" s="10">
        <v>9190</v>
      </c>
      <c r="BZ1328" s="10">
        <v>10</v>
      </c>
      <c r="CA1328" s="10">
        <v>9838</v>
      </c>
      <c r="CB1328" s="10">
        <v>3593</v>
      </c>
      <c r="CC1328" s="10">
        <v>6545</v>
      </c>
      <c r="CD1328" s="10">
        <v>166</v>
      </c>
      <c r="CE1328" s="10">
        <v>2655</v>
      </c>
      <c r="CF1328" s="10">
        <v>9763</v>
      </c>
      <c r="CG1328" s="10">
        <v>2669</v>
      </c>
      <c r="CH1328" s="10">
        <v>2455</v>
      </c>
      <c r="CI1328" s="10">
        <v>2122</v>
      </c>
      <c r="CJ1328" s="10">
        <v>5768</v>
      </c>
      <c r="CK1328" s="10">
        <v>5637</v>
      </c>
      <c r="CL1328" s="10">
        <v>3212</v>
      </c>
      <c r="CM1328" s="10">
        <v>9462</v>
      </c>
      <c r="CN1328" s="10">
        <v>1637</v>
      </c>
      <c r="CO1328" s="10">
        <v>1443</v>
      </c>
      <c r="CP1328" s="10">
        <v>9084</v>
      </c>
      <c r="CQ1328" s="10">
        <v>5265</v>
      </c>
      <c r="CR1328" s="10">
        <v>9960</v>
      </c>
      <c r="CS1328" s="10">
        <v>9421</v>
      </c>
      <c r="CT1328" s="10">
        <v>2511</v>
      </c>
      <c r="CU1328" s="10">
        <v>915</v>
      </c>
      <c r="CV1328" s="10">
        <v>7220</v>
      </c>
      <c r="CW1328" s="10">
        <v>8251</v>
      </c>
      <c r="CX1328" s="10">
        <v>7323</v>
      </c>
      <c r="CY1328" s="10">
        <v>9777</v>
      </c>
      <c r="CZ1328" s="10">
        <v>1995</v>
      </c>
      <c r="DA1328" s="10">
        <v>684</v>
      </c>
      <c r="DB1328" s="10">
        <v>7087</v>
      </c>
      <c r="DC1328" s="10">
        <v>7632</v>
      </c>
      <c r="DD1328" s="10">
        <v>7231</v>
      </c>
    </row>
    <row r="1329" spans="1:108" x14ac:dyDescent="0.25">
      <c r="H1329" s="11" t="s">
        <v>0</v>
      </c>
      <c r="I1329" s="12">
        <v>-4.1111055630336519</v>
      </c>
      <c r="J1329" s="12">
        <v>8.9998478568588673</v>
      </c>
      <c r="K1329" s="12">
        <v>7.4603951081711912</v>
      </c>
      <c r="L1329" s="12">
        <v>3.7589301791787486</v>
      </c>
      <c r="M1329" s="12">
        <v>-0.70878565728131204</v>
      </c>
      <c r="N1329" s="12">
        <v>9.6485390366538155</v>
      </c>
      <c r="O1329" s="12">
        <v>-3.1917336419408766</v>
      </c>
      <c r="P1329" s="12">
        <v>-1.4394815011797468</v>
      </c>
      <c r="Q1329" s="12">
        <v>-10.166283352960722</v>
      </c>
      <c r="R1329" s="12">
        <v>6.3253807462994818</v>
      </c>
      <c r="S1329" s="12">
        <v>1.0381090193120244</v>
      </c>
      <c r="T1329" s="12">
        <v>3.1162324742125573</v>
      </c>
      <c r="U1329" s="12">
        <v>-1.1000170702382475</v>
      </c>
      <c r="V1329" s="12">
        <v>-4.306710724683354</v>
      </c>
      <c r="W1329" s="12">
        <v>8.5852975835278826</v>
      </c>
      <c r="X1329" s="12">
        <v>-4.2546533922840233</v>
      </c>
      <c r="Y1329" s="12">
        <v>-2.6865189302189401</v>
      </c>
      <c r="Z1329" s="12">
        <v>-4.3906621370703478</v>
      </c>
      <c r="AA1329" s="12">
        <v>-3.5676414837435555</v>
      </c>
      <c r="AB1329" s="12">
        <v>-1.0102193043787708</v>
      </c>
      <c r="AC1329" s="12">
        <v>-3.2477569339573527</v>
      </c>
      <c r="AD1329" s="12">
        <v>5.5785583674021009</v>
      </c>
      <c r="AE1329" s="12">
        <v>-5.2346648513151202</v>
      </c>
      <c r="AF1329" s="12">
        <v>6.9759077492325652</v>
      </c>
      <c r="AG1329" s="12">
        <v>-0.16947475727224304</v>
      </c>
      <c r="AH1329" s="12">
        <v>8.1060119619830857</v>
      </c>
      <c r="AI1329" s="12">
        <v>-5.7328263943274358</v>
      </c>
      <c r="AJ1329" s="12">
        <v>3.0691818460536506</v>
      </c>
      <c r="AK1329" s="12">
        <v>-0.47706833883575284</v>
      </c>
      <c r="AL1329" s="12">
        <v>1.0899556534827861</v>
      </c>
      <c r="AM1329" s="12">
        <v>-3.5764636335974744</v>
      </c>
      <c r="AN1329" s="12">
        <v>-2.2369816183457054</v>
      </c>
      <c r="AO1329" s="12">
        <v>2.3674573071170375</v>
      </c>
      <c r="AP1329" s="12">
        <v>4.0292226887546319</v>
      </c>
      <c r="AQ1329" s="12">
        <v>-2.1393518311742357</v>
      </c>
      <c r="AR1329" s="12">
        <v>4.2237452713995491</v>
      </c>
      <c r="AS1329" s="12">
        <v>-5.6987953630995509</v>
      </c>
      <c r="AT1329" s="12">
        <v>2.2915506613489538</v>
      </c>
      <c r="AU1329" s="12">
        <v>1.6801320663769568</v>
      </c>
      <c r="AV1329" s="12">
        <v>-4.8943123210091208</v>
      </c>
      <c r="AW1329" s="12">
        <v>-8.8093580400220812</v>
      </c>
      <c r="AX1329" s="12">
        <v>-0.14442918045364478</v>
      </c>
      <c r="AY1329" s="12">
        <v>-4.0842086249501666</v>
      </c>
      <c r="AZ1329" s="12">
        <v>-8.1343269865795005</v>
      </c>
      <c r="BA1329" s="12">
        <v>1.1322816898911583</v>
      </c>
      <c r="BB1329" s="12">
        <v>-0.58855539106605193</v>
      </c>
      <c r="BC1329" s="12">
        <v>0.27142410888151203</v>
      </c>
      <c r="BD1329" s="12">
        <v>-1.361502268592313</v>
      </c>
      <c r="BE1329" s="12">
        <v>-0.55446732665831777</v>
      </c>
      <c r="BF1329" s="12">
        <v>1.959313059035229</v>
      </c>
      <c r="BG1329" s="12">
        <v>7.4611687932439663</v>
      </c>
      <c r="BH1329" s="12">
        <v>6.9580493967474908</v>
      </c>
      <c r="BI1329" s="12">
        <v>-4.9508764479483442</v>
      </c>
      <c r="BJ1329" s="12">
        <v>-4.2495454780123563</v>
      </c>
      <c r="BK1329" s="12">
        <v>9.3337615754275323</v>
      </c>
      <c r="BL1329" s="12">
        <v>13.217466066500558</v>
      </c>
      <c r="BM1329" s="12">
        <v>-8.4073628739897881</v>
      </c>
      <c r="BN1329" s="12">
        <v>6.3415377918493743</v>
      </c>
      <c r="BO1329" s="12">
        <v>2.8000707396045916</v>
      </c>
      <c r="BP1329" s="12">
        <v>0.15306334636220376</v>
      </c>
      <c r="BQ1329" s="12">
        <v>0.14477617172831445</v>
      </c>
      <c r="BR1329" s="12">
        <v>1.182352122442863</v>
      </c>
      <c r="BS1329" s="12">
        <v>-2.0063679205027943E-2</v>
      </c>
      <c r="BT1329" s="12">
        <v>-7.3929422832735971</v>
      </c>
      <c r="BU1329" s="12">
        <v>0.75167188142733987</v>
      </c>
      <c r="BV1329" s="12">
        <v>-2.682060137411455</v>
      </c>
      <c r="BW1329" s="12">
        <v>-11.567500540726222</v>
      </c>
      <c r="BX1329" s="12">
        <v>-7.272524916631915</v>
      </c>
      <c r="BY1329" s="12">
        <v>0.35222247636880366</v>
      </c>
      <c r="BZ1329" s="12">
        <v>2.3107963764737511</v>
      </c>
      <c r="CA1329" s="12">
        <v>-10.538216998493589</v>
      </c>
      <c r="CB1329" s="12">
        <v>-1.2439365986861151</v>
      </c>
      <c r="CC1329" s="12">
        <v>-2.7250478285162409</v>
      </c>
      <c r="CD1329" s="12">
        <v>6.0311943410592948</v>
      </c>
      <c r="CE1329" s="12">
        <v>-5.5047567689375025</v>
      </c>
      <c r="CF1329" s="12">
        <v>7.4361166324495471</v>
      </c>
      <c r="CG1329" s="12">
        <v>1.1418949760065342</v>
      </c>
      <c r="CH1329" s="12">
        <v>-8.7594468972638548</v>
      </c>
      <c r="CI1329" s="12">
        <v>-9.7414274419088969</v>
      </c>
      <c r="CJ1329" s="12">
        <v>3.2629897246327646</v>
      </c>
      <c r="CK1329" s="12">
        <v>-1.8384655952246871</v>
      </c>
      <c r="CL1329" s="12">
        <v>6.4470421884214115</v>
      </c>
      <c r="CM1329" s="12">
        <v>-6.4351993586857699</v>
      </c>
      <c r="CN1329" s="12">
        <v>-6.1063280049227222</v>
      </c>
      <c r="CO1329" s="12">
        <v>1.7307369398106967</v>
      </c>
      <c r="CP1329" s="12">
        <v>0.54825596285848044</v>
      </c>
      <c r="CQ1329" s="12">
        <v>-0.82275261702220726</v>
      </c>
      <c r="CR1329" s="12">
        <v>-0.20699271022557225</v>
      </c>
      <c r="CS1329" s="12">
        <v>-3.4419097129320066</v>
      </c>
      <c r="CT1329" s="12">
        <v>7.2592680020122557</v>
      </c>
      <c r="CU1329" s="12">
        <v>-3.8384701715683183</v>
      </c>
      <c r="CV1329" s="12">
        <v>2.3160582689574931</v>
      </c>
      <c r="CW1329" s="12">
        <v>-4.556426395824535</v>
      </c>
      <c r="CX1329" s="12">
        <v>-1.2416572409234512</v>
      </c>
      <c r="CY1329" s="12">
        <v>-1.727616466097686</v>
      </c>
      <c r="CZ1329" s="12">
        <v>-1.5324345029413871</v>
      </c>
      <c r="DA1329" s="12">
        <v>5.2523083922199518</v>
      </c>
      <c r="DB1329" s="12">
        <v>6.70563054859754</v>
      </c>
      <c r="DC1329" s="12">
        <v>3.2159611627849713</v>
      </c>
      <c r="DD1329" s="12">
        <v>3.3068060405039468</v>
      </c>
    </row>
    <row r="1330" spans="1:108" x14ac:dyDescent="0.25">
      <c r="H1330" s="11" t="s">
        <v>2</v>
      </c>
      <c r="I1330" s="12">
        <v>2.6763327205989844</v>
      </c>
      <c r="J1330" s="12">
        <v>29.404511851481505</v>
      </c>
      <c r="K1330" s="12">
        <v>24.468700645853847</v>
      </c>
      <c r="L1330" s="12">
        <v>18.035768918539805</v>
      </c>
      <c r="M1330" s="12">
        <v>9.386383351434521</v>
      </c>
      <c r="N1330" s="12">
        <v>29.180699906377303</v>
      </c>
      <c r="O1330" s="12">
        <v>4.3795550874778613</v>
      </c>
      <c r="P1330" s="12">
        <v>7.9036600480642978</v>
      </c>
      <c r="Q1330" s="12">
        <v>-9.9462432600608235</v>
      </c>
      <c r="R1330" s="12">
        <v>22.671143650099559</v>
      </c>
      <c r="S1330" s="12">
        <v>11.686619452366312</v>
      </c>
      <c r="T1330" s="12">
        <v>18.216674798329588</v>
      </c>
      <c r="U1330" s="12">
        <v>8.4833810401521248</v>
      </c>
      <c r="V1330" s="12">
        <v>0.93195656108979552</v>
      </c>
      <c r="W1330" s="12">
        <v>27.2889751714692</v>
      </c>
      <c r="X1330" s="12">
        <v>2.6156627908896315</v>
      </c>
      <c r="Y1330" s="12">
        <v>4.0388265420690264</v>
      </c>
      <c r="Z1330" s="12">
        <v>1.5464400448163835</v>
      </c>
      <c r="AA1330" s="12">
        <v>4.0008101636587856</v>
      </c>
      <c r="AB1330" s="12">
        <v>5.8264134257191849</v>
      </c>
      <c r="AC1330" s="12">
        <v>2.3472343705090677</v>
      </c>
      <c r="AD1330" s="12">
        <v>21.456223549042221</v>
      </c>
      <c r="AE1330" s="12">
        <v>-0.54629027152436882</v>
      </c>
      <c r="AF1330" s="12">
        <v>23.032747508486661</v>
      </c>
      <c r="AG1330" s="12">
        <v>9.6507149135509209</v>
      </c>
      <c r="AH1330" s="12">
        <v>26.652282385664869</v>
      </c>
      <c r="AI1330" s="12">
        <v>-3.4120776921800191</v>
      </c>
      <c r="AJ1330" s="12">
        <v>14.981895942608514</v>
      </c>
      <c r="AK1330" s="12">
        <v>9.4898411786444843</v>
      </c>
      <c r="AL1330" s="12">
        <v>14.131667723574685</v>
      </c>
      <c r="AM1330" s="12">
        <v>3.9815551647713781</v>
      </c>
      <c r="AN1330" s="12">
        <v>4.9671049621313674</v>
      </c>
      <c r="AO1330" s="12">
        <v>15.248773014945508</v>
      </c>
      <c r="AP1330" s="12">
        <v>17.815431075666375</v>
      </c>
      <c r="AQ1330" s="12">
        <v>5.9213934876262506</v>
      </c>
      <c r="AR1330" s="12">
        <v>16.966784655408158</v>
      </c>
      <c r="AS1330" s="12">
        <v>-1.6513529378622707</v>
      </c>
      <c r="AT1330" s="12">
        <v>13.834252812976231</v>
      </c>
      <c r="AU1330" s="12">
        <v>12.523911183485053</v>
      </c>
      <c r="AV1330" s="12">
        <v>0.46930539835859592</v>
      </c>
      <c r="AW1330" s="12">
        <v>-6.5143480399723304</v>
      </c>
      <c r="AX1330" s="12">
        <v>9.2042710185752767</v>
      </c>
      <c r="AY1330" s="12">
        <v>2.9673505648583576</v>
      </c>
      <c r="AZ1330" s="12">
        <v>-6.2988758056101855</v>
      </c>
      <c r="BA1330" s="12">
        <v>12.048417093216354</v>
      </c>
      <c r="BB1330" s="12">
        <v>7.4678822509713809</v>
      </c>
      <c r="BC1330" s="12">
        <v>12.231753311601926</v>
      </c>
      <c r="BD1330" s="12">
        <v>6.1652702664739518</v>
      </c>
      <c r="BE1330" s="12">
        <v>7.2993447256437491</v>
      </c>
      <c r="BF1330" s="12">
        <v>13.548602549359133</v>
      </c>
      <c r="BG1330" s="12">
        <v>24.655670873850287</v>
      </c>
      <c r="BH1330" s="12">
        <v>23.373988894291827</v>
      </c>
      <c r="BI1330" s="12">
        <v>-0.76689236099967573</v>
      </c>
      <c r="BJ1330" s="12">
        <v>1.2854347796136494</v>
      </c>
      <c r="BK1330" s="12">
        <v>28.653509767874681</v>
      </c>
      <c r="BL1330" s="12">
        <v>36.315700483330389</v>
      </c>
      <c r="BM1330" s="12">
        <v>-6.4266093146646925</v>
      </c>
      <c r="BN1330" s="12">
        <v>24.78508452986225</v>
      </c>
      <c r="BO1330" s="12">
        <v>16.11396263532232</v>
      </c>
      <c r="BP1330" s="12">
        <v>8.7454153018780829</v>
      </c>
      <c r="BQ1330" s="12">
        <v>11.520008162856598</v>
      </c>
      <c r="BR1330" s="12">
        <v>12.787894499242967</v>
      </c>
      <c r="BS1330" s="12">
        <v>8.5794866502160865</v>
      </c>
      <c r="BT1330" s="12">
        <v>-4.8225566850120005</v>
      </c>
      <c r="BU1330" s="12">
        <v>9.8370441166014491</v>
      </c>
      <c r="BV1330" s="12">
        <v>3.9322960348057587</v>
      </c>
      <c r="BW1330" s="12">
        <v>-12.991440654010153</v>
      </c>
      <c r="BX1330" s="12">
        <v>-4.527802649454876</v>
      </c>
      <c r="BY1330" s="12">
        <v>8.3556587652176972</v>
      </c>
      <c r="BZ1330" s="12">
        <v>15.576452600001394</v>
      </c>
      <c r="CA1330" s="12">
        <v>-11.257354659780544</v>
      </c>
      <c r="CB1330" s="12">
        <v>6.742206416246872</v>
      </c>
      <c r="CC1330" s="12">
        <v>3.948481155119699</v>
      </c>
      <c r="CD1330" s="12">
        <v>22.643647756338318</v>
      </c>
      <c r="CE1330" s="12">
        <v>0.66804742587224353</v>
      </c>
      <c r="CF1330" s="12">
        <v>27.703717452905565</v>
      </c>
      <c r="CG1330" s="12">
        <v>11.807790595197389</v>
      </c>
      <c r="CH1330" s="12">
        <v>-8.1554461596108503</v>
      </c>
      <c r="CI1330" s="12">
        <v>-8.1754408280781092</v>
      </c>
      <c r="CJ1330" s="12">
        <v>17.583131028667786</v>
      </c>
      <c r="CK1330" s="12">
        <v>4.9913892118508745</v>
      </c>
      <c r="CL1330" s="12">
        <v>22.457082138937043</v>
      </c>
      <c r="CM1330" s="12">
        <v>-2.8908682895444451</v>
      </c>
      <c r="CN1330" s="12">
        <v>-3.528403174802631</v>
      </c>
      <c r="CO1330" s="12">
        <v>14.293842931329353</v>
      </c>
      <c r="CP1330" s="12">
        <v>11.137664913364892</v>
      </c>
      <c r="CQ1330" s="12">
        <v>8.4156094530250769</v>
      </c>
      <c r="CR1330" s="12">
        <v>9.2308072999103672</v>
      </c>
      <c r="CS1330" s="12">
        <v>3.5850382207462816</v>
      </c>
      <c r="CT1330" s="12">
        <v>25.246749864737378</v>
      </c>
      <c r="CU1330" s="12">
        <v>1.6585769822319194</v>
      </c>
      <c r="CV1330" s="12">
        <v>13.309030405744931</v>
      </c>
      <c r="CW1330" s="12">
        <v>1.5267875416079359</v>
      </c>
      <c r="CX1330" s="12">
        <v>9.1985350750802102</v>
      </c>
      <c r="CY1330" s="12">
        <v>6.168227091511211</v>
      </c>
      <c r="CZ1330" s="12">
        <v>8.2702806826585871</v>
      </c>
      <c r="DA1330" s="12">
        <v>20.373237935447587</v>
      </c>
      <c r="DB1330" s="12">
        <v>24.626475093627025</v>
      </c>
      <c r="DC1330" s="12">
        <v>16.195081595612315</v>
      </c>
      <c r="DD1330" s="12">
        <v>16.31870299617951</v>
      </c>
    </row>
    <row r="1331" spans="1:108" x14ac:dyDescent="0.25">
      <c r="A1331" s="2">
        <v>444</v>
      </c>
      <c r="B1331" s="8">
        <f t="shared" ref="B1331" ca="1" si="1665">_xlfn.COVARIANCE.P(OFFSET(I1332,0,0,1,20),OFFSET(I1333,0,0,1,20))/_xlfn.VAR.P(OFFSET(I1332,0,0,1,20))</f>
        <v>1.9594356082810993</v>
      </c>
      <c r="C1331" s="8">
        <f t="shared" ref="C1331" ca="1" si="1666">_xlfn.COVARIANCE.P(OFFSET(I1332,0,0,1,50),OFFSET(I1333,0,0,1,50))/_xlfn.VAR.P(OFFSET(I1332,0,0,1,50))</f>
        <v>2.029044537246508</v>
      </c>
      <c r="D1331" s="8">
        <f t="shared" ref="D1331" ca="1" si="1667">_xlfn.COVARIANCE.P(OFFSET(I1332,0,0,1,100),OFFSET(I1333,0,0,1,100))/_xlfn.VAR.P(OFFSET(I1332,0,0,1,100))</f>
        <v>2.0132016442638596</v>
      </c>
      <c r="E1331" s="8">
        <f t="shared" ref="E1331" ca="1" si="1668">AVERAGE(OFFSET(I1333,0,0,1,20))-AVERAGE(OFFSET(I1332,0,0,1,20))*B1331</f>
        <v>10.403979881373076</v>
      </c>
      <c r="F1331" s="8">
        <f t="shared" ref="F1331" ca="1" si="1669">AVERAGE(OFFSET(I1333,0,0,1,50))-AVERAGE(OFFSET(I1332,0,0,1,50))*C1331</f>
        <v>10.174001591425297</v>
      </c>
      <c r="G1331" s="8">
        <f t="shared" ref="G1331" ca="1" si="1670">AVERAGE(OFFSET(I1333,0,0,1,100))-AVERAGE(OFFSET(I1332,0,0,1,100))*D1331</f>
        <v>10.080809101691933</v>
      </c>
      <c r="H1331" s="9" t="s">
        <v>29</v>
      </c>
      <c r="I1331" s="10">
        <v>1524</v>
      </c>
      <c r="J1331" s="10">
        <v>9094</v>
      </c>
      <c r="K1331" s="10">
        <v>3653</v>
      </c>
      <c r="L1331" s="10">
        <v>8460</v>
      </c>
      <c r="M1331" s="10">
        <v>5242</v>
      </c>
      <c r="N1331" s="10">
        <v>1742</v>
      </c>
      <c r="O1331" s="10">
        <v>3807</v>
      </c>
      <c r="P1331" s="10">
        <v>2963</v>
      </c>
      <c r="Q1331" s="10">
        <v>6487</v>
      </c>
      <c r="R1331" s="10">
        <v>4762</v>
      </c>
      <c r="S1331" s="10">
        <v>5631</v>
      </c>
      <c r="T1331" s="10">
        <v>9980</v>
      </c>
      <c r="U1331" s="10">
        <v>7899</v>
      </c>
      <c r="V1331" s="10">
        <v>4452</v>
      </c>
      <c r="W1331" s="10">
        <v>1487</v>
      </c>
      <c r="X1331" s="10">
        <v>9384</v>
      </c>
      <c r="Y1331" s="10">
        <v>4369</v>
      </c>
      <c r="Z1331" s="10">
        <v>9098</v>
      </c>
      <c r="AA1331" s="10">
        <v>8394</v>
      </c>
      <c r="AB1331" s="10">
        <v>5679</v>
      </c>
      <c r="AC1331" s="10">
        <v>4263</v>
      </c>
      <c r="AD1331" s="10">
        <v>8639</v>
      </c>
      <c r="AE1331" s="10">
        <v>1232</v>
      </c>
      <c r="AF1331" s="10">
        <v>573</v>
      </c>
      <c r="AG1331" s="10">
        <v>1194</v>
      </c>
      <c r="AH1331" s="10">
        <v>9474</v>
      </c>
      <c r="AI1331" s="10">
        <v>4231</v>
      </c>
      <c r="AJ1331" s="10">
        <v>937</v>
      </c>
      <c r="AK1331" s="10">
        <v>473</v>
      </c>
      <c r="AL1331" s="10">
        <v>1682</v>
      </c>
      <c r="AM1331" s="10">
        <v>2337</v>
      </c>
      <c r="AN1331" s="10">
        <v>1965</v>
      </c>
      <c r="AO1331" s="10">
        <v>2144</v>
      </c>
      <c r="AP1331" s="10">
        <v>3757</v>
      </c>
      <c r="AQ1331" s="10">
        <v>5852</v>
      </c>
      <c r="AR1331" s="10">
        <v>4573</v>
      </c>
      <c r="AS1331" s="10">
        <v>4991</v>
      </c>
      <c r="AT1331" s="10">
        <v>1441</v>
      </c>
      <c r="AU1331" s="10">
        <v>8203</v>
      </c>
      <c r="AV1331" s="10">
        <v>496</v>
      </c>
      <c r="AW1331" s="10">
        <v>3742</v>
      </c>
      <c r="AX1331" s="10">
        <v>9409</v>
      </c>
      <c r="AY1331" s="10">
        <v>1565</v>
      </c>
      <c r="AZ1331" s="10">
        <v>894</v>
      </c>
      <c r="BA1331" s="10">
        <v>7332</v>
      </c>
      <c r="BB1331" s="10">
        <v>2184</v>
      </c>
      <c r="BC1331" s="10">
        <v>2126</v>
      </c>
      <c r="BD1331" s="10">
        <v>9267</v>
      </c>
      <c r="BE1331" s="10">
        <v>6748</v>
      </c>
      <c r="BF1331" s="10">
        <v>9044</v>
      </c>
      <c r="BG1331" s="10">
        <v>8556</v>
      </c>
      <c r="BH1331" s="10">
        <v>9242</v>
      </c>
      <c r="BI1331" s="10">
        <v>2285</v>
      </c>
      <c r="BJ1331" s="10">
        <v>2035</v>
      </c>
      <c r="BK1331" s="10">
        <v>3612</v>
      </c>
      <c r="BL1331" s="10">
        <v>2407</v>
      </c>
      <c r="BM1331" s="10">
        <v>1782</v>
      </c>
      <c r="BN1331" s="10">
        <v>3018</v>
      </c>
      <c r="BO1331" s="10">
        <v>2358</v>
      </c>
      <c r="BP1331" s="10">
        <v>7011</v>
      </c>
      <c r="BQ1331" s="10">
        <v>9638</v>
      </c>
      <c r="BR1331" s="10">
        <v>1641</v>
      </c>
      <c r="BS1331" s="10">
        <v>6781</v>
      </c>
      <c r="BT1331" s="10">
        <v>9713</v>
      </c>
      <c r="BU1331" s="10">
        <v>9534</v>
      </c>
      <c r="BV1331" s="10">
        <v>6882</v>
      </c>
      <c r="BW1331" s="10">
        <v>8799</v>
      </c>
      <c r="BX1331" s="10">
        <v>9256</v>
      </c>
      <c r="BY1331" s="10">
        <v>7383</v>
      </c>
      <c r="BZ1331" s="10">
        <v>3616</v>
      </c>
      <c r="CA1331" s="10">
        <v>2133</v>
      </c>
      <c r="CB1331" s="10">
        <v>7438</v>
      </c>
      <c r="CC1331" s="10">
        <v>8172</v>
      </c>
      <c r="CD1331" s="10">
        <v>2177</v>
      </c>
      <c r="CE1331" s="10">
        <v>8699</v>
      </c>
      <c r="CF1331" s="10">
        <v>4252</v>
      </c>
      <c r="CG1331" s="10">
        <v>9394</v>
      </c>
      <c r="CH1331" s="10">
        <v>8058</v>
      </c>
      <c r="CI1331" s="10">
        <v>5837</v>
      </c>
      <c r="CJ1331" s="10">
        <v>6509</v>
      </c>
      <c r="CK1331" s="10">
        <v>3957</v>
      </c>
      <c r="CL1331" s="10">
        <v>8400</v>
      </c>
      <c r="CM1331" s="10">
        <v>4967</v>
      </c>
      <c r="CN1331" s="10">
        <v>2047</v>
      </c>
      <c r="CO1331" s="10">
        <v>5876</v>
      </c>
      <c r="CP1331" s="10">
        <v>4480</v>
      </c>
      <c r="CQ1331" s="10">
        <v>2738</v>
      </c>
      <c r="CR1331" s="10">
        <v>5972</v>
      </c>
      <c r="CS1331" s="10">
        <v>1896</v>
      </c>
      <c r="CT1331" s="10">
        <v>1806</v>
      </c>
      <c r="CU1331" s="10">
        <v>5770</v>
      </c>
      <c r="CV1331" s="10">
        <v>4241</v>
      </c>
      <c r="CW1331" s="10">
        <v>764</v>
      </c>
      <c r="CX1331" s="10">
        <v>8705</v>
      </c>
      <c r="CY1331" s="10">
        <v>8485</v>
      </c>
      <c r="CZ1331" s="10">
        <v>3902</v>
      </c>
      <c r="DA1331" s="10">
        <v>6272</v>
      </c>
      <c r="DB1331" s="10">
        <v>9080</v>
      </c>
      <c r="DC1331" s="10">
        <v>937</v>
      </c>
      <c r="DD1331" s="10">
        <v>3819</v>
      </c>
    </row>
    <row r="1332" spans="1:108" x14ac:dyDescent="0.25">
      <c r="H1332" s="11" t="s">
        <v>0</v>
      </c>
      <c r="I1332" s="12">
        <v>3.7043652231334088</v>
      </c>
      <c r="J1332" s="12">
        <v>-2.614810334519901</v>
      </c>
      <c r="K1332" s="12">
        <v>-1.0136643798703007</v>
      </c>
      <c r="L1332" s="12">
        <v>-1.6880592652256037</v>
      </c>
      <c r="M1332" s="12">
        <v>-1.3005500657904561</v>
      </c>
      <c r="N1332" s="12">
        <v>-5.6315088867872296</v>
      </c>
      <c r="O1332" s="12">
        <v>3.6111489647845656</v>
      </c>
      <c r="P1332" s="12">
        <v>-8.257103462466576</v>
      </c>
      <c r="Q1332" s="12">
        <v>-1.1129580875662397</v>
      </c>
      <c r="R1332" s="12">
        <v>0.86042424007803275</v>
      </c>
      <c r="S1332" s="12">
        <v>3.1844679515194279</v>
      </c>
      <c r="T1332" s="12">
        <v>-1.8071016547847618</v>
      </c>
      <c r="U1332" s="12">
        <v>-1.8557589878117264</v>
      </c>
      <c r="V1332" s="12">
        <v>6.9693485952267107</v>
      </c>
      <c r="W1332" s="12">
        <v>5.6309446913641823</v>
      </c>
      <c r="X1332" s="12">
        <v>-1.8918196627410429</v>
      </c>
      <c r="Y1332" s="12">
        <v>-0.76580482445464959</v>
      </c>
      <c r="Z1332" s="12">
        <v>-0.18974731758836835</v>
      </c>
      <c r="AA1332" s="12">
        <v>11.083326225338999</v>
      </c>
      <c r="AB1332" s="12">
        <v>12.014336334215409</v>
      </c>
      <c r="AC1332" s="12">
        <v>-6.8746738081145606</v>
      </c>
      <c r="AD1332" s="12">
        <v>-7.9103227727065093</v>
      </c>
      <c r="AE1332" s="12">
        <v>-2.3314678118909571</v>
      </c>
      <c r="AF1332" s="12">
        <v>-7.6404297136292811</v>
      </c>
      <c r="AG1332" s="12">
        <v>6.8658470740261093</v>
      </c>
      <c r="AH1332" s="12">
        <v>1.3740220871883035</v>
      </c>
      <c r="AI1332" s="12">
        <v>-7.2471294566215594</v>
      </c>
      <c r="AJ1332" s="12">
        <v>0.57040145415660604</v>
      </c>
      <c r="AK1332" s="12">
        <v>-0.56587000068603699</v>
      </c>
      <c r="AL1332" s="12">
        <v>-10.16836892284163</v>
      </c>
      <c r="AM1332" s="12">
        <v>0.32053149311929252</v>
      </c>
      <c r="AN1332" s="12">
        <v>-0.10818145420019887</v>
      </c>
      <c r="AO1332" s="12">
        <v>-6.8470579065496553</v>
      </c>
      <c r="AP1332" s="12">
        <v>-0.73377717788045183</v>
      </c>
      <c r="AQ1332" s="12">
        <v>0.17724903134378034</v>
      </c>
      <c r="AR1332" s="12">
        <v>-0.21397179543831313</v>
      </c>
      <c r="AS1332" s="12">
        <v>4.3710505458924612E-4</v>
      </c>
      <c r="AT1332" s="12">
        <v>-3.1903660773748079</v>
      </c>
      <c r="AU1332" s="12">
        <v>-2.8618601998996911</v>
      </c>
      <c r="AV1332" s="12">
        <v>-5.853458794340753</v>
      </c>
      <c r="AW1332" s="12">
        <v>-6.0901861340639236</v>
      </c>
      <c r="AX1332" s="12">
        <v>-3.5150787734291256</v>
      </c>
      <c r="AY1332" s="12">
        <v>-2.842623853518023</v>
      </c>
      <c r="AZ1332" s="12">
        <v>7.6020583421249839</v>
      </c>
      <c r="BA1332" s="12">
        <v>1.5155972491819278</v>
      </c>
      <c r="BB1332" s="12">
        <v>-1.4256357620631812</v>
      </c>
      <c r="BC1332" s="12">
        <v>-3.5098602518903368</v>
      </c>
      <c r="BD1332" s="12">
        <v>2.4141681307797835</v>
      </c>
      <c r="BE1332" s="12">
        <v>2.3045242803353516</v>
      </c>
      <c r="BF1332" s="12">
        <v>4.6018156170673485</v>
      </c>
      <c r="BG1332" s="12">
        <v>0.81988116804448552</v>
      </c>
      <c r="BH1332" s="12">
        <v>4.5035442537007464</v>
      </c>
      <c r="BI1332" s="12">
        <v>-6.4606686121715899</v>
      </c>
      <c r="BJ1332" s="12">
        <v>-8.9974954557752724</v>
      </c>
      <c r="BK1332" s="12">
        <v>-0.18067187106522459</v>
      </c>
      <c r="BL1332" s="12">
        <v>-7.8336201551342999</v>
      </c>
      <c r="BM1332" s="12">
        <v>-1.1242362332730433</v>
      </c>
      <c r="BN1332" s="12">
        <v>5.0506812329700326</v>
      </c>
      <c r="BO1332" s="12">
        <v>1.2608041581908804</v>
      </c>
      <c r="BP1332" s="12">
        <v>-2.0237253646336884</v>
      </c>
      <c r="BQ1332" s="12">
        <v>-2.690042168062003</v>
      </c>
      <c r="BR1332" s="12">
        <v>-12.344510228053556</v>
      </c>
      <c r="BS1332" s="12">
        <v>0.91521640940578197</v>
      </c>
      <c r="BT1332" s="12">
        <v>0.58629394660095391</v>
      </c>
      <c r="BU1332" s="12">
        <v>-6.8666293275010561</v>
      </c>
      <c r="BV1332" s="12">
        <v>2.2761665305146912</v>
      </c>
      <c r="BW1332" s="12">
        <v>4.2333997666105843</v>
      </c>
      <c r="BX1332" s="12">
        <v>-15.231949428741267</v>
      </c>
      <c r="BY1332" s="12">
        <v>-2.985802232412567</v>
      </c>
      <c r="BZ1332" s="12">
        <v>4.3012769232589374</v>
      </c>
      <c r="CA1332" s="12">
        <v>1.9984841271478684</v>
      </c>
      <c r="CB1332" s="12">
        <v>4.2551350066030391</v>
      </c>
      <c r="CC1332" s="12">
        <v>-5.5483563126618405</v>
      </c>
      <c r="CD1332" s="12">
        <v>6.2327898232453034</v>
      </c>
      <c r="CE1332" s="12">
        <v>11.924540902198974</v>
      </c>
      <c r="CF1332" s="12">
        <v>5.9777666052495517</v>
      </c>
      <c r="CG1332" s="12">
        <v>-0.65926305771336502</v>
      </c>
      <c r="CH1332" s="12">
        <v>9.0364232958856157</v>
      </c>
      <c r="CI1332" s="12">
        <v>-3.4876828046556971</v>
      </c>
      <c r="CJ1332" s="12">
        <v>1.0121132063191123</v>
      </c>
      <c r="CK1332" s="12">
        <v>-0.68873969574333693</v>
      </c>
      <c r="CL1332" s="12">
        <v>6.9681980884148773</v>
      </c>
      <c r="CM1332" s="12">
        <v>8.3094363312267792</v>
      </c>
      <c r="CN1332" s="12">
        <v>7.7774044149855905</v>
      </c>
      <c r="CO1332" s="12">
        <v>12.594901306697079</v>
      </c>
      <c r="CP1332" s="12">
        <v>5.0488161750502503</v>
      </c>
      <c r="CQ1332" s="12">
        <v>-0.97110149564154291</v>
      </c>
      <c r="CR1332" s="12">
        <v>1.3675689712580075</v>
      </c>
      <c r="CS1332" s="12">
        <v>0.44789760941210127</v>
      </c>
      <c r="CT1332" s="12">
        <v>-2.7165851749494867</v>
      </c>
      <c r="CU1332" s="12">
        <v>4.3189397857648766</v>
      </c>
      <c r="CV1332" s="12">
        <v>-7.0312719021248338</v>
      </c>
      <c r="CW1332" s="12">
        <v>2.5378125776840363</v>
      </c>
      <c r="CX1332" s="12">
        <v>-5.4925201691556804</v>
      </c>
      <c r="CY1332" s="12">
        <v>4.5969260625366477</v>
      </c>
      <c r="CZ1332" s="12">
        <v>-5.5693662532450352</v>
      </c>
      <c r="DA1332" s="12">
        <v>7.9144956367709831</v>
      </c>
      <c r="DB1332" s="12">
        <v>-6.9144004013806049</v>
      </c>
      <c r="DC1332" s="12">
        <v>0.57040145415660604</v>
      </c>
      <c r="DD1332" s="12">
        <v>4.7977769035832445</v>
      </c>
    </row>
    <row r="1333" spans="1:108" x14ac:dyDescent="0.25">
      <c r="H1333" s="11" t="s">
        <v>2</v>
      </c>
      <c r="I1333" s="12">
        <v>17.868217504556029</v>
      </c>
      <c r="J1333" s="12">
        <v>4.946848987055783</v>
      </c>
      <c r="K1333" s="12">
        <v>8.9664335608440222</v>
      </c>
      <c r="L1333" s="12">
        <v>6.6588405497368681</v>
      </c>
      <c r="M1333" s="12">
        <v>8.0444344785363082</v>
      </c>
      <c r="N1333" s="12">
        <v>-1.0378683179641821</v>
      </c>
      <c r="O1333" s="12">
        <v>15.307063609373497</v>
      </c>
      <c r="P1333" s="12">
        <v>-4.7946958602648557</v>
      </c>
      <c r="Q1333" s="12">
        <v>7.0667400907240845</v>
      </c>
      <c r="R1333" s="12">
        <v>11.420729958848673</v>
      </c>
      <c r="S1333" s="12">
        <v>19.766172415159275</v>
      </c>
      <c r="T1333" s="12">
        <v>4.9844863650501861</v>
      </c>
      <c r="U1333" s="12">
        <v>7.0288400620593707</v>
      </c>
      <c r="V1333" s="12">
        <v>24.109494435235444</v>
      </c>
      <c r="W1333" s="12">
        <v>22.531076671901566</v>
      </c>
      <c r="X1333" s="12">
        <v>6.5998586868801867</v>
      </c>
      <c r="Y1333" s="12">
        <v>9.9034105514596131</v>
      </c>
      <c r="Z1333" s="12">
        <v>10.312778092974973</v>
      </c>
      <c r="AA1333" s="12">
        <v>32.555556632665606</v>
      </c>
      <c r="AB1333" s="12">
        <v>32.932267093794422</v>
      </c>
      <c r="AC1333" s="12">
        <v>-3.4544325499986561</v>
      </c>
      <c r="AD1333" s="12">
        <v>-7.5289940371072293</v>
      </c>
      <c r="AE1333" s="12">
        <v>5.9698665081519477</v>
      </c>
      <c r="AF1333" s="12">
        <v>-5.7766740693232261</v>
      </c>
      <c r="AG1333" s="12">
        <v>23.332687275731733</v>
      </c>
      <c r="AH1333" s="12">
        <v>14.166133573835214</v>
      </c>
      <c r="AI1333" s="12">
        <v>-4.8373390828503799</v>
      </c>
      <c r="AJ1333" s="12">
        <v>11.63152147303896</v>
      </c>
      <c r="AK1333" s="12">
        <v>8.5165324692334536</v>
      </c>
      <c r="AL1333" s="12">
        <v>-10.740295231102181</v>
      </c>
      <c r="AM1333" s="12">
        <v>10.705548209731019</v>
      </c>
      <c r="AN1333" s="12">
        <v>9.7677513423865996</v>
      </c>
      <c r="AO1333" s="12">
        <v>-4.8471913454198692</v>
      </c>
      <c r="AP1333" s="12">
        <v>9.4340044497193585</v>
      </c>
      <c r="AQ1333" s="12">
        <v>12.376297305243732</v>
      </c>
      <c r="AR1333" s="12">
        <v>10.616756647500857</v>
      </c>
      <c r="AS1333" s="12">
        <v>9.285981102023019</v>
      </c>
      <c r="AT1333" s="12">
        <v>2.8970080786255545</v>
      </c>
      <c r="AU1333" s="12">
        <v>3.4372968128046417</v>
      </c>
      <c r="AV1333" s="12">
        <v>-1.6015932495820369</v>
      </c>
      <c r="AW1333" s="12">
        <v>-3.0920628965214529</v>
      </c>
      <c r="AX1333" s="12">
        <v>2.4637789376964268</v>
      </c>
      <c r="AY1333" s="12">
        <v>4.8411600228934732</v>
      </c>
      <c r="AZ1333" s="12">
        <v>25.172913804405372</v>
      </c>
      <c r="BA1333" s="12">
        <v>14.269682415649092</v>
      </c>
      <c r="BB1333" s="12">
        <v>6.4361010257929498</v>
      </c>
      <c r="BC1333" s="12">
        <v>3.3559098203144773</v>
      </c>
      <c r="BD1333" s="12">
        <v>15.552161621216348</v>
      </c>
      <c r="BE1333" s="12">
        <v>14.280214626253429</v>
      </c>
      <c r="BF1333" s="12">
        <v>19.424429266973291</v>
      </c>
      <c r="BG1333" s="12">
        <v>12.925936098630356</v>
      </c>
      <c r="BH1333" s="12">
        <v>20.110177278213147</v>
      </c>
      <c r="BI1333" s="12">
        <v>-3.5687841486904492</v>
      </c>
      <c r="BJ1333" s="12">
        <v>-7.8980989471138532</v>
      </c>
      <c r="BK1333" s="12">
        <v>10.969602765381207</v>
      </c>
      <c r="BL1333" s="12">
        <v>-4.3236697234187984</v>
      </c>
      <c r="BM1333" s="12">
        <v>6.0740565337976591</v>
      </c>
      <c r="BN1333" s="12">
        <v>20.478743873401253</v>
      </c>
      <c r="BO1333" s="12">
        <v>12.047147729871089</v>
      </c>
      <c r="BP1333" s="12">
        <v>5.5147505936495689</v>
      </c>
      <c r="BQ1333" s="12">
        <v>5.6915816062836102</v>
      </c>
      <c r="BR1333" s="12">
        <v>-15.094754876368157</v>
      </c>
      <c r="BS1333" s="12">
        <v>11.925094464808605</v>
      </c>
      <c r="BT1333" s="12">
        <v>12.015307152339044</v>
      </c>
      <c r="BU1333" s="12">
        <v>-3.7260434249905146</v>
      </c>
      <c r="BV1333" s="12">
        <v>14.927375449105497</v>
      </c>
      <c r="BW1333" s="12">
        <v>18.26355941674877</v>
      </c>
      <c r="BX1333" s="12">
        <v>-21.14392518718487</v>
      </c>
      <c r="BY1333" s="12">
        <v>2.3764716858778283</v>
      </c>
      <c r="BZ1333" s="12">
        <v>19.826786151744415</v>
      </c>
      <c r="CA1333" s="12">
        <v>13.701848477249827</v>
      </c>
      <c r="CB1333" s="12">
        <v>15.524202290520522</v>
      </c>
      <c r="CC1333" s="12">
        <v>-3.8609118226974402</v>
      </c>
      <c r="CD1333" s="12">
        <v>22.584724236124398</v>
      </c>
      <c r="CE1333" s="12">
        <v>33.15899240990516</v>
      </c>
      <c r="CF1333" s="12">
        <v>22.590432634518969</v>
      </c>
      <c r="CG1333" s="12">
        <v>8.4503063691537026</v>
      </c>
      <c r="CH1333" s="12">
        <v>26.568500036019362</v>
      </c>
      <c r="CI1333" s="12">
        <v>1.1346426059459374</v>
      </c>
      <c r="CJ1333" s="12">
        <v>12.144620582709004</v>
      </c>
      <c r="CK1333" s="12">
        <v>9.5606976910344095</v>
      </c>
      <c r="CL1333" s="12">
        <v>23.260151805214292</v>
      </c>
      <c r="CM1333" s="12">
        <v>26.309619159908529</v>
      </c>
      <c r="CN1333" s="12">
        <v>25.914994544819791</v>
      </c>
      <c r="CO1333" s="12">
        <v>35.608763518117811</v>
      </c>
      <c r="CP1333" s="12">
        <v>22.064602637886217</v>
      </c>
      <c r="CQ1333" s="12">
        <v>8.5806769060847472</v>
      </c>
      <c r="CR1333" s="12">
        <v>12.879538243452227</v>
      </c>
      <c r="CS1333" s="12">
        <v>11.043955199882589</v>
      </c>
      <c r="CT1333" s="12">
        <v>5.4697984473322254</v>
      </c>
      <c r="CU1333" s="12">
        <v>17.72300962379008</v>
      </c>
      <c r="CV1333" s="12">
        <v>-3.8909858192441953</v>
      </c>
      <c r="CW1333" s="12">
        <v>14.530219870554337</v>
      </c>
      <c r="CX1333" s="12">
        <v>-0.91979500164802197</v>
      </c>
      <c r="CY1333" s="12">
        <v>20.333223179840921</v>
      </c>
      <c r="CZ1333" s="12">
        <v>-0.7741221842890238</v>
      </c>
      <c r="DA1333" s="12">
        <v>24.92595321740869</v>
      </c>
      <c r="DB1333" s="12">
        <v>-2.4570751154201833</v>
      </c>
      <c r="DC1333" s="12">
        <v>11.63152147303896</v>
      </c>
      <c r="DD1333" s="12">
        <v>20.697981822576107</v>
      </c>
    </row>
    <row r="1334" spans="1:108" x14ac:dyDescent="0.25">
      <c r="A1334" s="2">
        <v>445</v>
      </c>
      <c r="B1334" s="8">
        <f t="shared" ref="B1334" ca="1" si="1671">_xlfn.COVARIANCE.P(OFFSET(I1335,0,0,1,20),OFFSET(I1336,0,0,1,20))/_xlfn.VAR.P(OFFSET(I1335,0,0,1,20))</f>
        <v>2.0308940532397712</v>
      </c>
      <c r="C1334" s="8">
        <f t="shared" ref="C1334" ca="1" si="1672">_xlfn.COVARIANCE.P(OFFSET(I1335,0,0,1,50),OFFSET(I1336,0,0,1,50))/_xlfn.VAR.P(OFFSET(I1335,0,0,1,50))</f>
        <v>2.0259874737455541</v>
      </c>
      <c r="D1334" s="8">
        <f t="shared" ref="D1334" ca="1" si="1673">_xlfn.COVARIANCE.P(OFFSET(I1335,0,0,1,100),OFFSET(I1336,0,0,1,100))/_xlfn.VAR.P(OFFSET(I1335,0,0,1,100))</f>
        <v>2.0174000977333724</v>
      </c>
      <c r="E1334" s="8">
        <f t="shared" ref="E1334" ca="1" si="1674">AVERAGE(OFFSET(I1336,0,0,1,20))-AVERAGE(OFFSET(I1335,0,0,1,20))*B1334</f>
        <v>10.051085701784533</v>
      </c>
      <c r="F1334" s="8">
        <f t="shared" ref="F1334" ca="1" si="1675">AVERAGE(OFFSET(I1336,0,0,1,50))-AVERAGE(OFFSET(I1335,0,0,1,50))*C1334</f>
        <v>10.220914165941299</v>
      </c>
      <c r="G1334" s="8">
        <f t="shared" ref="G1334" ca="1" si="1676">AVERAGE(OFFSET(I1336,0,0,1,100))-AVERAGE(OFFSET(I1335,0,0,1,100))*D1334</f>
        <v>10.278744295022777</v>
      </c>
      <c r="H1334" s="9" t="s">
        <v>29</v>
      </c>
      <c r="I1334" s="10">
        <v>3389</v>
      </c>
      <c r="J1334" s="10">
        <v>922</v>
      </c>
      <c r="K1334" s="10">
        <v>2591</v>
      </c>
      <c r="L1334" s="10">
        <v>5429</v>
      </c>
      <c r="M1334" s="10">
        <v>3583</v>
      </c>
      <c r="N1334" s="10">
        <v>1039</v>
      </c>
      <c r="O1334" s="10">
        <v>9111</v>
      </c>
      <c r="P1334" s="10">
        <v>1181</v>
      </c>
      <c r="Q1334" s="10">
        <v>6584</v>
      </c>
      <c r="R1334" s="10">
        <v>2562</v>
      </c>
      <c r="S1334" s="10">
        <v>2678</v>
      </c>
      <c r="T1334" s="10">
        <v>8187</v>
      </c>
      <c r="U1334" s="10">
        <v>993</v>
      </c>
      <c r="V1334" s="10">
        <v>1508</v>
      </c>
      <c r="W1334" s="10">
        <v>5371</v>
      </c>
      <c r="X1334" s="10">
        <v>5003</v>
      </c>
      <c r="Y1334" s="10">
        <v>4279</v>
      </c>
      <c r="Z1334" s="10">
        <v>7977</v>
      </c>
      <c r="AA1334" s="10">
        <v>9728</v>
      </c>
      <c r="AB1334" s="10">
        <v>6192</v>
      </c>
      <c r="AC1334" s="10">
        <v>8679</v>
      </c>
      <c r="AD1334" s="10">
        <v>2153</v>
      </c>
      <c r="AE1334" s="10">
        <v>5933</v>
      </c>
      <c r="AF1334" s="10">
        <v>2889</v>
      </c>
      <c r="AG1334" s="10">
        <v>3543</v>
      </c>
      <c r="AH1334" s="10">
        <v>8558</v>
      </c>
      <c r="AI1334" s="10">
        <v>3083</v>
      </c>
      <c r="AJ1334" s="10">
        <v>8054</v>
      </c>
      <c r="AK1334" s="10">
        <v>3915</v>
      </c>
      <c r="AL1334" s="10">
        <v>251</v>
      </c>
      <c r="AM1334" s="10">
        <v>6335</v>
      </c>
      <c r="AN1334" s="10">
        <v>8595</v>
      </c>
      <c r="AO1334" s="10">
        <v>7321</v>
      </c>
      <c r="AP1334" s="10">
        <v>9221</v>
      </c>
      <c r="AQ1334" s="10">
        <v>9792</v>
      </c>
      <c r="AR1334" s="10">
        <v>131</v>
      </c>
      <c r="AS1334" s="10">
        <v>2124</v>
      </c>
      <c r="AT1334" s="10">
        <v>5630</v>
      </c>
      <c r="AU1334" s="10">
        <v>627</v>
      </c>
      <c r="AV1334" s="10">
        <v>1502</v>
      </c>
      <c r="AW1334" s="10">
        <v>1703</v>
      </c>
      <c r="AX1334" s="10">
        <v>5754</v>
      </c>
      <c r="AY1334" s="10">
        <v>4911</v>
      </c>
      <c r="AZ1334" s="10">
        <v>9186</v>
      </c>
      <c r="BA1334" s="10">
        <v>1602</v>
      </c>
      <c r="BB1334" s="10">
        <v>835</v>
      </c>
      <c r="BC1334" s="10">
        <v>352</v>
      </c>
      <c r="BD1334" s="10">
        <v>8726</v>
      </c>
      <c r="BE1334" s="10">
        <v>1209</v>
      </c>
      <c r="BF1334" s="10">
        <v>4511</v>
      </c>
      <c r="BG1334" s="10">
        <v>9988</v>
      </c>
      <c r="BH1334" s="10">
        <v>8344</v>
      </c>
      <c r="BI1334" s="10">
        <v>4535</v>
      </c>
      <c r="BJ1334" s="10">
        <v>522</v>
      </c>
      <c r="BK1334" s="10">
        <v>2788</v>
      </c>
      <c r="BL1334" s="10">
        <v>3995</v>
      </c>
      <c r="BM1334" s="10">
        <v>1079</v>
      </c>
      <c r="BN1334" s="10">
        <v>9657</v>
      </c>
      <c r="BO1334" s="10">
        <v>2738</v>
      </c>
      <c r="BP1334" s="10">
        <v>6180</v>
      </c>
      <c r="BQ1334" s="10">
        <v>5206</v>
      </c>
      <c r="BR1334" s="10">
        <v>7775</v>
      </c>
      <c r="BS1334" s="10">
        <v>6745</v>
      </c>
      <c r="BT1334" s="10">
        <v>8234</v>
      </c>
      <c r="BU1334" s="10">
        <v>9953</v>
      </c>
      <c r="BV1334" s="10">
        <v>1140</v>
      </c>
      <c r="BW1334" s="10">
        <v>3245</v>
      </c>
      <c r="BX1334" s="10">
        <v>4601</v>
      </c>
      <c r="BY1334" s="10">
        <v>7870</v>
      </c>
      <c r="BZ1334" s="10">
        <v>4843</v>
      </c>
      <c r="CA1334" s="10">
        <v>4865</v>
      </c>
      <c r="CB1334" s="10">
        <v>9628</v>
      </c>
      <c r="CC1334" s="10">
        <v>8010</v>
      </c>
      <c r="CD1334" s="10">
        <v>5583</v>
      </c>
      <c r="CE1334" s="10">
        <v>5775</v>
      </c>
      <c r="CF1334" s="10">
        <v>1778</v>
      </c>
      <c r="CG1334" s="10">
        <v>9949</v>
      </c>
      <c r="CH1334" s="10">
        <v>3463</v>
      </c>
      <c r="CI1334" s="10">
        <v>687</v>
      </c>
      <c r="CJ1334" s="10">
        <v>1157</v>
      </c>
      <c r="CK1334" s="10">
        <v>614</v>
      </c>
      <c r="CL1334" s="10">
        <v>9546</v>
      </c>
      <c r="CM1334" s="10">
        <v>587</v>
      </c>
      <c r="CN1334" s="10">
        <v>4993</v>
      </c>
      <c r="CO1334" s="10">
        <v>5785</v>
      </c>
      <c r="CP1334" s="10">
        <v>7584</v>
      </c>
      <c r="CQ1334" s="10">
        <v>280</v>
      </c>
      <c r="CR1334" s="10">
        <v>7867</v>
      </c>
      <c r="CS1334" s="10">
        <v>9966</v>
      </c>
      <c r="CT1334" s="10">
        <v>7695</v>
      </c>
      <c r="CU1334" s="10">
        <v>5993</v>
      </c>
      <c r="CV1334" s="10">
        <v>9178</v>
      </c>
      <c r="CW1334" s="10">
        <v>4606</v>
      </c>
      <c r="CX1334" s="10">
        <v>1048</v>
      </c>
      <c r="CY1334" s="10">
        <v>1858</v>
      </c>
      <c r="CZ1334" s="10">
        <v>5623</v>
      </c>
      <c r="DA1334" s="10">
        <v>7899</v>
      </c>
      <c r="DB1334" s="10">
        <v>4265</v>
      </c>
      <c r="DC1334" s="10">
        <v>8477</v>
      </c>
      <c r="DD1334" s="10">
        <v>6101</v>
      </c>
    </row>
    <row r="1335" spans="1:108" x14ac:dyDescent="0.25">
      <c r="H1335" s="11" t="s">
        <v>0</v>
      </c>
      <c r="I1335" s="12">
        <v>-0.90375596928043289</v>
      </c>
      <c r="J1335" s="12">
        <v>3.6966654360263411</v>
      </c>
      <c r="K1335" s="12">
        <v>1.4968257372709495</v>
      </c>
      <c r="L1335" s="12">
        <v>-2.327350976513852</v>
      </c>
      <c r="M1335" s="12">
        <v>0.13009966489426739</v>
      </c>
      <c r="N1335" s="12">
        <v>14.737051589748496</v>
      </c>
      <c r="O1335" s="12">
        <v>3.6042706811842322</v>
      </c>
      <c r="P1335" s="12">
        <v>-2.1228262583257891</v>
      </c>
      <c r="Q1335" s="12">
        <v>-0.25053201004137438</v>
      </c>
      <c r="R1335" s="12">
        <v>-5.0515886060930821</v>
      </c>
      <c r="S1335" s="12">
        <v>-3.2197583613551108</v>
      </c>
      <c r="T1335" s="12">
        <v>9.0862159026566545</v>
      </c>
      <c r="U1335" s="12">
        <v>3.5500332136286787</v>
      </c>
      <c r="V1335" s="12">
        <v>2.8776272712269133</v>
      </c>
      <c r="W1335" s="12">
        <v>-2.2736968265679196</v>
      </c>
      <c r="X1335" s="12">
        <v>4.6036228593981132</v>
      </c>
      <c r="Y1335" s="12">
        <v>4.8797155820300855</v>
      </c>
      <c r="Z1335" s="12">
        <v>3.6410205745452244</v>
      </c>
      <c r="AA1335" s="12">
        <v>-5.9779146538690755</v>
      </c>
      <c r="AB1335" s="12">
        <v>-8.9308551528275597</v>
      </c>
      <c r="AC1335" s="12">
        <v>2.0368869084931092</v>
      </c>
      <c r="AD1335" s="12">
        <v>-1.5495010255022879</v>
      </c>
      <c r="AE1335" s="12">
        <v>1.552405553704691</v>
      </c>
      <c r="AF1335" s="12">
        <v>-0.6466746148704281</v>
      </c>
      <c r="AG1335" s="12">
        <v>-3.1376593284061229</v>
      </c>
      <c r="AH1335" s="12">
        <v>-6.2889303444330267</v>
      </c>
      <c r="AI1335" s="12">
        <v>-0.96506504818009475</v>
      </c>
      <c r="AJ1335" s="12">
        <v>3.9268695574334451</v>
      </c>
      <c r="AK1335" s="12">
        <v>-1.6486462682088887</v>
      </c>
      <c r="AL1335" s="12">
        <v>3.1360724339473709</v>
      </c>
      <c r="AM1335" s="12">
        <v>1.6079874887026069</v>
      </c>
      <c r="AN1335" s="12">
        <v>-5.3793130274617962</v>
      </c>
      <c r="AO1335" s="12">
        <v>2.6051169410718078</v>
      </c>
      <c r="AP1335" s="12">
        <v>-4.0925816441190648</v>
      </c>
      <c r="AQ1335" s="12">
        <v>-9.3107014749799006</v>
      </c>
      <c r="AR1335" s="12">
        <v>8.6797226100768263</v>
      </c>
      <c r="AS1335" s="12">
        <v>-2.074150714635004</v>
      </c>
      <c r="AT1335" s="12">
        <v>1.1287485481744028</v>
      </c>
      <c r="AU1335" s="12">
        <v>5.6158425942816672</v>
      </c>
      <c r="AV1335" s="12">
        <v>1.925855453242463</v>
      </c>
      <c r="AW1335" s="12">
        <v>-5.6900105736476139</v>
      </c>
      <c r="AX1335" s="12">
        <v>-3.5546892316496113</v>
      </c>
      <c r="AY1335" s="12">
        <v>-4.2884386654584699</v>
      </c>
      <c r="AZ1335" s="12">
        <v>-2.6853994673727586</v>
      </c>
      <c r="BA1335" s="12">
        <v>2.6226598566016959</v>
      </c>
      <c r="BB1335" s="12">
        <v>-6.4796732783716831</v>
      </c>
      <c r="BC1335" s="12">
        <v>-4.2847563329707592</v>
      </c>
      <c r="BD1335" s="12">
        <v>-4.8283704246020989</v>
      </c>
      <c r="BE1335" s="12">
        <v>-2.295159165938669</v>
      </c>
      <c r="BF1335" s="12">
        <v>-0.35982519791168122</v>
      </c>
      <c r="BG1335" s="12">
        <v>-1.4187062579624459</v>
      </c>
      <c r="BH1335" s="12">
        <v>7.7543852875165609</v>
      </c>
      <c r="BI1335" s="12">
        <v>-4.1735411317140132</v>
      </c>
      <c r="BJ1335" s="12">
        <v>-6.2781984845848537</v>
      </c>
      <c r="BK1335" s="12">
        <v>-4.306710724683354</v>
      </c>
      <c r="BL1335" s="12">
        <v>4.6192521036189147</v>
      </c>
      <c r="BM1335" s="12">
        <v>-3.794637413997624</v>
      </c>
      <c r="BN1335" s="12">
        <v>-6.1827407901162363</v>
      </c>
      <c r="BO1335" s="12">
        <v>-0.97110149564154291</v>
      </c>
      <c r="BP1335" s="12">
        <v>-1.999965786967852</v>
      </c>
      <c r="BQ1335" s="12">
        <v>-3.4067118740874163</v>
      </c>
      <c r="BR1335" s="12">
        <v>-0.90351800053475084</v>
      </c>
      <c r="BS1335" s="12">
        <v>-4.1648872196558617</v>
      </c>
      <c r="BT1335" s="12">
        <v>-5.8182592151349244</v>
      </c>
      <c r="BU1335" s="12">
        <v>5.5706509370229771</v>
      </c>
      <c r="BV1335" s="12">
        <v>-14.191299139919369</v>
      </c>
      <c r="BW1335" s="12">
        <v>-0.11096014843184135</v>
      </c>
      <c r="BX1335" s="12">
        <v>-2.7794613754190833</v>
      </c>
      <c r="BY1335" s="12">
        <v>-0.21165288862917767</v>
      </c>
      <c r="BZ1335" s="12">
        <v>-0.2501530767950475</v>
      </c>
      <c r="CA1335" s="12">
        <v>10.638438557624692</v>
      </c>
      <c r="CB1335" s="12">
        <v>4.4565266137637662</v>
      </c>
      <c r="CC1335" s="12">
        <v>-2.1957924781851275</v>
      </c>
      <c r="CD1335" s="12">
        <v>-7.9536062754638968</v>
      </c>
      <c r="CE1335" s="12">
        <v>-1.062011992549047</v>
      </c>
      <c r="CF1335" s="12">
        <v>10.376818746133214</v>
      </c>
      <c r="CG1335" s="12">
        <v>-0.82618400159240424</v>
      </c>
      <c r="CH1335" s="12">
        <v>-1.0273011063209185</v>
      </c>
      <c r="CI1335" s="12">
        <v>2.9153590201969615</v>
      </c>
      <c r="CJ1335" s="12">
        <v>-9.5763950933170587</v>
      </c>
      <c r="CK1335" s="12">
        <v>-7.56393657525095</v>
      </c>
      <c r="CL1335" s="12">
        <v>2.2672748926289863</v>
      </c>
      <c r="CM1335" s="12">
        <v>-1.2000921719257214</v>
      </c>
      <c r="CN1335" s="12">
        <v>-11.833676757048696</v>
      </c>
      <c r="CO1335" s="12">
        <v>3.1129291059451263</v>
      </c>
      <c r="CP1335" s="12">
        <v>1.950025318872846</v>
      </c>
      <c r="CQ1335" s="12">
        <v>-4.5296568670139168</v>
      </c>
      <c r="CR1335" s="12">
        <v>4.5477223175432639</v>
      </c>
      <c r="CS1335" s="12">
        <v>6.1181456951870015</v>
      </c>
      <c r="CT1335" s="12">
        <v>-8.645497581677402</v>
      </c>
      <c r="CU1335" s="12">
        <v>7.838092855762838</v>
      </c>
      <c r="CV1335" s="12">
        <v>3.199425398018886</v>
      </c>
      <c r="CW1335" s="12">
        <v>2.5184283299579588</v>
      </c>
      <c r="CX1335" s="12">
        <v>7.6501938285519078</v>
      </c>
      <c r="CY1335" s="12">
        <v>-6.1774748726774611</v>
      </c>
      <c r="CZ1335" s="12">
        <v>8.9656672661840116</v>
      </c>
      <c r="DA1335" s="12">
        <v>-1.8557589878117264</v>
      </c>
      <c r="DB1335" s="12">
        <v>9.2371200425776294</v>
      </c>
      <c r="DC1335" s="12">
        <v>1.1089129029468512</v>
      </c>
      <c r="DD1335" s="12">
        <v>-3.096453537052458</v>
      </c>
    </row>
    <row r="1336" spans="1:108" x14ac:dyDescent="0.25">
      <c r="H1336" s="11" t="s">
        <v>2</v>
      </c>
      <c r="I1336" s="12">
        <v>7.8135322631280539</v>
      </c>
      <c r="J1336" s="12">
        <v>17.854569711241975</v>
      </c>
      <c r="K1336" s="12">
        <v>13.057211672483239</v>
      </c>
      <c r="L1336" s="12">
        <v>6.2839274160827232</v>
      </c>
      <c r="M1336" s="12">
        <v>10.464966682912625</v>
      </c>
      <c r="N1336" s="12">
        <v>40.168276161330226</v>
      </c>
      <c r="O1336" s="12">
        <v>17.184880335524873</v>
      </c>
      <c r="P1336" s="12">
        <v>4.5948937942189279</v>
      </c>
      <c r="Q1336" s="12">
        <v>10.072110801238864</v>
      </c>
      <c r="R1336" s="12">
        <v>-0.92512637396610731</v>
      </c>
      <c r="S1336" s="12">
        <v>3.2898421934869262</v>
      </c>
      <c r="T1336" s="12">
        <v>27.968076428831292</v>
      </c>
      <c r="U1336" s="12">
        <v>17.104465674523947</v>
      </c>
      <c r="V1336" s="12">
        <v>17.069225006805695</v>
      </c>
      <c r="W1336" s="12">
        <v>6.485374648312046</v>
      </c>
      <c r="X1336" s="12">
        <v>18.733341957331596</v>
      </c>
      <c r="Y1336" s="12">
        <v>19.568564845540799</v>
      </c>
      <c r="Z1336" s="12">
        <v>17.767038453499477</v>
      </c>
      <c r="AA1336" s="12">
        <v>-2.6163384614293088</v>
      </c>
      <c r="AB1336" s="12">
        <v>-7.7710396444218137</v>
      </c>
      <c r="AC1336" s="12">
        <v>12.070256470018734</v>
      </c>
      <c r="AD1336" s="12">
        <v>6.9928640871763452</v>
      </c>
      <c r="AE1336" s="12">
        <v>13.491647715394285</v>
      </c>
      <c r="AF1336" s="12">
        <v>8.9926166487107508</v>
      </c>
      <c r="AG1336" s="12">
        <v>4.3153424210083733</v>
      </c>
      <c r="AH1336" s="12">
        <v>-3.245948827454173</v>
      </c>
      <c r="AI1336" s="12">
        <v>8.8342698295676865</v>
      </c>
      <c r="AJ1336" s="12">
        <v>17.924581766419273</v>
      </c>
      <c r="AK1336" s="12">
        <v>7.2167588646575256</v>
      </c>
      <c r="AL1336" s="12">
        <v>16.992528056289625</v>
      </c>
      <c r="AM1336" s="12">
        <v>14.38591501867514</v>
      </c>
      <c r="AN1336" s="12">
        <v>3.8613133679232914E-2</v>
      </c>
      <c r="AO1336" s="12">
        <v>15.471661874247213</v>
      </c>
      <c r="AP1336" s="12">
        <v>0.96849449897165496</v>
      </c>
      <c r="AQ1336" s="12">
        <v>-8.4232395117911469</v>
      </c>
      <c r="AR1336" s="12">
        <v>27.307674253496479</v>
      </c>
      <c r="AS1336" s="12">
        <v>6.1398592236811043</v>
      </c>
      <c r="AT1336" s="12">
        <v>13.026992291914995</v>
      </c>
      <c r="AU1336" s="12">
        <v>23.446459364552911</v>
      </c>
      <c r="AV1336" s="12">
        <v>15.808974999906471</v>
      </c>
      <c r="AW1336" s="12">
        <v>-2.087896560974563</v>
      </c>
      <c r="AX1336" s="12">
        <v>1.5673060677579529</v>
      </c>
      <c r="AY1336" s="12">
        <v>1.5066129358835909</v>
      </c>
      <c r="AZ1336" s="12">
        <v>5.5084631008994167</v>
      </c>
      <c r="BA1336" s="12">
        <v>15.594048458121099</v>
      </c>
      <c r="BB1336" s="12">
        <v>-2.5051205631786173</v>
      </c>
      <c r="BC1336" s="12">
        <v>2.309722708311285</v>
      </c>
      <c r="BD1336" s="12">
        <v>2.2269432676755709</v>
      </c>
      <c r="BE1336" s="12">
        <v>5.651332552912236</v>
      </c>
      <c r="BF1336" s="12">
        <v>8.0469438107040823</v>
      </c>
      <c r="BG1336" s="12">
        <v>7.9331012836675319</v>
      </c>
      <c r="BH1336" s="12">
        <v>27.60434319838188</v>
      </c>
      <c r="BI1336" s="12">
        <v>4.4719093429250041</v>
      </c>
      <c r="BJ1336" s="12">
        <v>-3.3561799088006188</v>
      </c>
      <c r="BK1336" s="12">
        <v>0.93195656108979552</v>
      </c>
      <c r="BL1336" s="12">
        <v>19.890055967334412</v>
      </c>
      <c r="BM1336" s="12">
        <v>2.1345738337221256</v>
      </c>
      <c r="BN1336" s="12">
        <v>-1.7871443033625263</v>
      </c>
      <c r="BO1336" s="12">
        <v>8.5806769060847472</v>
      </c>
      <c r="BP1336" s="12">
        <v>7.0388248402529889</v>
      </c>
      <c r="BQ1336" s="12">
        <v>3.9420751092220208</v>
      </c>
      <c r="BR1336" s="12">
        <v>8.7182035674095406</v>
      </c>
      <c r="BS1336" s="12">
        <v>2.9911048250185432</v>
      </c>
      <c r="BT1336" s="12">
        <v>-1.8040692769618176</v>
      </c>
      <c r="BU1336" s="12">
        <v>21.349625582967313</v>
      </c>
      <c r="BV1336" s="12">
        <v>-18.380569468879134</v>
      </c>
      <c r="BW1336" s="12">
        <v>10.948875454285588</v>
      </c>
      <c r="BX1336" s="12">
        <v>5.7387641272408727</v>
      </c>
      <c r="BY1336" s="12">
        <v>9.4143629154659738</v>
      </c>
      <c r="BZ1336" s="12">
        <v>9.8628690692562628</v>
      </c>
      <c r="CA1336" s="12">
        <v>29.599866053848839</v>
      </c>
      <c r="CB1336" s="12">
        <v>19.84651002155428</v>
      </c>
      <c r="CC1336" s="12">
        <v>5.3560479027920449</v>
      </c>
      <c r="CD1336" s="12">
        <v>-4.0024768171830942</v>
      </c>
      <c r="CE1336" s="12">
        <v>7.1763117654384212</v>
      </c>
      <c r="CF1336" s="12">
        <v>31.464134031727177</v>
      </c>
      <c r="CG1336" s="12">
        <v>7.7237952637827387</v>
      </c>
      <c r="CH1336" s="12">
        <v>10.269368549074102</v>
      </c>
      <c r="CI1336" s="12">
        <v>15.118423394142191</v>
      </c>
      <c r="CJ1336" s="12">
        <v>-11.965797389321976</v>
      </c>
      <c r="CK1336" s="12">
        <v>-4.8872678055237779</v>
      </c>
      <c r="CL1336" s="12">
        <v>15.104212762433093</v>
      </c>
      <c r="CM1336" s="12">
        <v>7.4554078524640293</v>
      </c>
      <c r="CN1336" s="12">
        <v>-14.980745442623496</v>
      </c>
      <c r="CO1336" s="12">
        <v>16.389896655311397</v>
      </c>
      <c r="CP1336" s="12">
        <v>14.991291015416099</v>
      </c>
      <c r="CQ1336" s="12">
        <v>0.95264155637144865</v>
      </c>
      <c r="CR1336" s="12">
        <v>19.784820569765959</v>
      </c>
      <c r="CS1336" s="12">
        <v>22.309325736150232</v>
      </c>
      <c r="CT1336" s="12">
        <v>-5.8397683627499024</v>
      </c>
      <c r="CU1336" s="12">
        <v>26.902298782835778</v>
      </c>
      <c r="CV1336" s="12">
        <v>14.660910237469766</v>
      </c>
      <c r="CW1336" s="12">
        <v>14.415832681831173</v>
      </c>
      <c r="CX1336" s="12">
        <v>25.370940608625983</v>
      </c>
      <c r="CY1336" s="12">
        <v>-1.6549110013957375</v>
      </c>
      <c r="CZ1336" s="12">
        <v>27.323920479350061</v>
      </c>
      <c r="DA1336" s="12">
        <v>7.0288400620593707</v>
      </c>
      <c r="DB1336" s="12">
        <v>29.132958749425065</v>
      </c>
      <c r="DC1336" s="12">
        <v>14.697642992115043</v>
      </c>
      <c r="DD1336" s="12">
        <v>3.2430070507649402</v>
      </c>
    </row>
    <row r="1337" spans="1:108" x14ac:dyDescent="0.25">
      <c r="A1337" s="2">
        <v>446</v>
      </c>
      <c r="B1337" s="8">
        <f t="shared" ref="B1337" ca="1" si="1677">_xlfn.COVARIANCE.P(OFFSET(I1338,0,0,1,20),OFFSET(I1339,0,0,1,20))/_xlfn.VAR.P(OFFSET(I1338,0,0,1,20))</f>
        <v>2.0073899911178321</v>
      </c>
      <c r="C1337" s="8">
        <f t="shared" ref="C1337" ca="1" si="1678">_xlfn.COVARIANCE.P(OFFSET(I1338,0,0,1,50),OFFSET(I1339,0,0,1,50))/_xlfn.VAR.P(OFFSET(I1338,0,0,1,50))</f>
        <v>2.0231407416943918</v>
      </c>
      <c r="D1337" s="8">
        <f t="shared" ref="D1337" ca="1" si="1679">_xlfn.COVARIANCE.P(OFFSET(I1338,0,0,1,100),OFFSET(I1339,0,0,1,100))/_xlfn.VAR.P(OFFSET(I1338,0,0,1,100))</f>
        <v>2.0161428777377655</v>
      </c>
      <c r="E1337" s="8">
        <f t="shared" ref="E1337" ca="1" si="1680">AVERAGE(OFFSET(I1339,0,0,1,20))-AVERAGE(OFFSET(I1338,0,0,1,20))*B1337</f>
        <v>9.9413546744457726</v>
      </c>
      <c r="F1337" s="8">
        <f t="shared" ref="F1337" ca="1" si="1681">AVERAGE(OFFSET(I1339,0,0,1,50))-AVERAGE(OFFSET(I1338,0,0,1,50))*C1337</f>
        <v>9.9514804432688422</v>
      </c>
      <c r="G1337" s="8">
        <f t="shared" ref="G1337" ca="1" si="1682">AVERAGE(OFFSET(I1339,0,0,1,100))-AVERAGE(OFFSET(I1338,0,0,1,100))*D1337</f>
        <v>9.9941104035939876</v>
      </c>
      <c r="H1337" s="9" t="s">
        <v>29</v>
      </c>
      <c r="I1337" s="10">
        <v>38</v>
      </c>
      <c r="J1337" s="10">
        <v>4973</v>
      </c>
      <c r="K1337" s="10">
        <v>398</v>
      </c>
      <c r="L1337" s="10">
        <v>5103</v>
      </c>
      <c r="M1337" s="10">
        <v>2365</v>
      </c>
      <c r="N1337" s="10">
        <v>7085</v>
      </c>
      <c r="O1337" s="10">
        <v>4163</v>
      </c>
      <c r="P1337" s="10">
        <v>8221</v>
      </c>
      <c r="Q1337" s="10">
        <v>950</v>
      </c>
      <c r="R1337" s="10">
        <v>6064</v>
      </c>
      <c r="S1337" s="10">
        <v>4906</v>
      </c>
      <c r="T1337" s="10">
        <v>2324</v>
      </c>
      <c r="U1337" s="10">
        <v>1586</v>
      </c>
      <c r="V1337" s="10">
        <v>3826</v>
      </c>
      <c r="W1337" s="10">
        <v>7528</v>
      </c>
      <c r="X1337" s="10">
        <v>6402</v>
      </c>
      <c r="Y1337" s="10">
        <v>3855</v>
      </c>
      <c r="Z1337" s="10">
        <v>3995</v>
      </c>
      <c r="AA1337" s="10">
        <v>6401</v>
      </c>
      <c r="AB1337" s="10">
        <v>5421</v>
      </c>
      <c r="AC1337" s="10">
        <v>6160</v>
      </c>
      <c r="AD1337" s="10">
        <v>344</v>
      </c>
      <c r="AE1337" s="10">
        <v>4567</v>
      </c>
      <c r="AF1337" s="10">
        <v>9925</v>
      </c>
      <c r="AG1337" s="10">
        <v>2937</v>
      </c>
      <c r="AH1337" s="10">
        <v>2024</v>
      </c>
      <c r="AI1337" s="10">
        <v>999</v>
      </c>
      <c r="AJ1337" s="10">
        <v>4209</v>
      </c>
      <c r="AK1337" s="10">
        <v>2139</v>
      </c>
      <c r="AL1337" s="10">
        <v>7198</v>
      </c>
      <c r="AM1337" s="10">
        <v>3891</v>
      </c>
      <c r="AN1337" s="10">
        <v>4509</v>
      </c>
      <c r="AO1337" s="10">
        <v>9652</v>
      </c>
      <c r="AP1337" s="10">
        <v>3657</v>
      </c>
      <c r="AQ1337" s="10">
        <v>8428</v>
      </c>
      <c r="AR1337" s="10">
        <v>3847</v>
      </c>
      <c r="AS1337" s="10">
        <v>2237</v>
      </c>
      <c r="AT1337" s="10">
        <v>9728</v>
      </c>
      <c r="AU1337" s="10">
        <v>6022</v>
      </c>
      <c r="AV1337" s="10">
        <v>1734</v>
      </c>
      <c r="AW1337" s="10">
        <v>4307</v>
      </c>
      <c r="AX1337" s="10">
        <v>6576</v>
      </c>
      <c r="AY1337" s="10">
        <v>4656</v>
      </c>
      <c r="AZ1337" s="10">
        <v>3519</v>
      </c>
      <c r="BA1337" s="10">
        <v>3705</v>
      </c>
      <c r="BB1337" s="10">
        <v>4261</v>
      </c>
      <c r="BC1337" s="10">
        <v>9604</v>
      </c>
      <c r="BD1337" s="10">
        <v>4041</v>
      </c>
      <c r="BE1337" s="10">
        <v>5585</v>
      </c>
      <c r="BF1337" s="10">
        <v>2232</v>
      </c>
      <c r="BG1337" s="10">
        <v>2541</v>
      </c>
      <c r="BH1337" s="10">
        <v>7778</v>
      </c>
      <c r="BI1337" s="10">
        <v>2094</v>
      </c>
      <c r="BJ1337" s="10">
        <v>4870</v>
      </c>
      <c r="BK1337" s="10">
        <v>828</v>
      </c>
      <c r="BL1337" s="10">
        <v>3509</v>
      </c>
      <c r="BM1337" s="10">
        <v>417</v>
      </c>
      <c r="BN1337" s="10">
        <v>5569</v>
      </c>
      <c r="BO1337" s="10">
        <v>5189</v>
      </c>
      <c r="BP1337" s="10">
        <v>4506</v>
      </c>
      <c r="BQ1337" s="10">
        <v>5691</v>
      </c>
      <c r="BR1337" s="10">
        <v>8682</v>
      </c>
      <c r="BS1337" s="10">
        <v>9805</v>
      </c>
      <c r="BT1337" s="10">
        <v>7599</v>
      </c>
      <c r="BU1337" s="10">
        <v>1446</v>
      </c>
      <c r="BV1337" s="10">
        <v>8876</v>
      </c>
      <c r="BW1337" s="10">
        <v>6460</v>
      </c>
      <c r="BX1337" s="10">
        <v>9783</v>
      </c>
      <c r="BY1337" s="10">
        <v>3049</v>
      </c>
      <c r="BZ1337" s="10">
        <v>9983</v>
      </c>
      <c r="CA1337" s="10">
        <v>1650</v>
      </c>
      <c r="CB1337" s="10">
        <v>6798</v>
      </c>
      <c r="CC1337" s="10">
        <v>5193</v>
      </c>
      <c r="CD1337" s="10">
        <v>2016</v>
      </c>
      <c r="CE1337" s="10">
        <v>4770</v>
      </c>
      <c r="CF1337" s="10">
        <v>2278</v>
      </c>
      <c r="CG1337" s="10">
        <v>2911</v>
      </c>
      <c r="CH1337" s="10">
        <v>6552</v>
      </c>
      <c r="CI1337" s="10">
        <v>5686</v>
      </c>
      <c r="CJ1337" s="10">
        <v>831</v>
      </c>
      <c r="CK1337" s="10">
        <v>378</v>
      </c>
      <c r="CL1337" s="10">
        <v>345</v>
      </c>
      <c r="CM1337" s="10">
        <v>9018</v>
      </c>
      <c r="CN1337" s="10">
        <v>707</v>
      </c>
      <c r="CO1337" s="10">
        <v>4505</v>
      </c>
      <c r="CP1337" s="10">
        <v>207</v>
      </c>
      <c r="CQ1337" s="10">
        <v>7015</v>
      </c>
      <c r="CR1337" s="10">
        <v>159</v>
      </c>
      <c r="CS1337" s="10">
        <v>8471</v>
      </c>
      <c r="CT1337" s="10">
        <v>9120</v>
      </c>
      <c r="CU1337" s="10">
        <v>9445</v>
      </c>
      <c r="CV1337" s="10">
        <v>6929</v>
      </c>
      <c r="CW1337" s="10">
        <v>1963</v>
      </c>
      <c r="CX1337" s="10">
        <v>6590</v>
      </c>
      <c r="CY1337" s="10">
        <v>4660</v>
      </c>
      <c r="CZ1337" s="10">
        <v>2159</v>
      </c>
      <c r="DA1337" s="10">
        <v>3463</v>
      </c>
      <c r="DB1337" s="10">
        <v>1438</v>
      </c>
      <c r="DC1337" s="10">
        <v>3579</v>
      </c>
      <c r="DD1337" s="10">
        <v>4270</v>
      </c>
    </row>
    <row r="1338" spans="1:108" x14ac:dyDescent="0.25">
      <c r="H1338" s="11" t="s">
        <v>0</v>
      </c>
      <c r="I1338" s="12">
        <v>-1.4159057976049509</v>
      </c>
      <c r="J1338" s="12">
        <v>-7.9322244838698728</v>
      </c>
      <c r="K1338" s="12">
        <v>0.67797469965779122</v>
      </c>
      <c r="L1338" s="12">
        <v>0.28782016849344166</v>
      </c>
      <c r="M1338" s="12">
        <v>-5.1553962152732247</v>
      </c>
      <c r="N1338" s="12">
        <v>-0.5261512947098802</v>
      </c>
      <c r="O1338" s="12">
        <v>5.8143137270631859</v>
      </c>
      <c r="P1338" s="12">
        <v>-8.455580079633755</v>
      </c>
      <c r="Q1338" s="12">
        <v>-7.7683057679882692</v>
      </c>
      <c r="R1338" s="12">
        <v>1.7910763951032362</v>
      </c>
      <c r="S1338" s="12">
        <v>-2.4364050298892597</v>
      </c>
      <c r="T1338" s="12">
        <v>-0.1713660025257033</v>
      </c>
      <c r="U1338" s="12">
        <v>-5.143412677504422</v>
      </c>
      <c r="V1338" s="12">
        <v>-3.4596745043018262</v>
      </c>
      <c r="W1338" s="12">
        <v>0.29460703266887056</v>
      </c>
      <c r="X1338" s="12">
        <v>1.0583609837869836</v>
      </c>
      <c r="Y1338" s="12">
        <v>2.7271243265144323</v>
      </c>
      <c r="Z1338" s="12">
        <v>4.6192521036189147</v>
      </c>
      <c r="AA1338" s="12">
        <v>6.873047889766565</v>
      </c>
      <c r="AB1338" s="12">
        <v>5.098815905200178</v>
      </c>
      <c r="AC1338" s="12">
        <v>1.3027699241762005</v>
      </c>
      <c r="AD1338" s="12">
        <v>-0.45648126461813876</v>
      </c>
      <c r="AE1338" s="12">
        <v>0.33966368395881863</v>
      </c>
      <c r="AF1338" s="12">
        <v>0.65983906414745497</v>
      </c>
      <c r="AG1338" s="12">
        <v>-5.066579331888617</v>
      </c>
      <c r="AH1338" s="12">
        <v>-1.6803092967437083</v>
      </c>
      <c r="AI1338" s="12">
        <v>6.0753528701368618</v>
      </c>
      <c r="AJ1338" s="12">
        <v>-5.2350258627088575</v>
      </c>
      <c r="AK1338" s="12">
        <v>-0.97103808138176628</v>
      </c>
      <c r="AL1338" s="12">
        <v>1.4549840904613061</v>
      </c>
      <c r="AM1338" s="12">
        <v>-0.20224348405166065</v>
      </c>
      <c r="AN1338" s="12">
        <v>-8.2236253201155289</v>
      </c>
      <c r="AO1338" s="12">
        <v>2.9948885501207871</v>
      </c>
      <c r="AP1338" s="12">
        <v>2.4429729975436536</v>
      </c>
      <c r="AQ1338" s="12">
        <v>2.1649357305996446</v>
      </c>
      <c r="AR1338" s="12">
        <v>2.8766659351264927</v>
      </c>
      <c r="AS1338" s="12">
        <v>1.3442705878461083</v>
      </c>
      <c r="AT1338" s="12">
        <v>-5.9779146538690755</v>
      </c>
      <c r="AU1338" s="12">
        <v>2.9111659426314911</v>
      </c>
      <c r="AV1338" s="12">
        <v>1.5483683397533154</v>
      </c>
      <c r="AW1338" s="12">
        <v>3.1384249362358636</v>
      </c>
      <c r="AX1338" s="12">
        <v>2.0669688389134109</v>
      </c>
      <c r="AY1338" s="12">
        <v>2.680854350784156</v>
      </c>
      <c r="AZ1338" s="12">
        <v>-3.0965820166576812</v>
      </c>
      <c r="BA1338" s="12">
        <v>6.0697407493262485</v>
      </c>
      <c r="BB1338" s="12">
        <v>8.7004556066232137</v>
      </c>
      <c r="BC1338" s="12">
        <v>0.43613545951860833</v>
      </c>
      <c r="BD1338" s="12">
        <v>-6.6571253941797419</v>
      </c>
      <c r="BE1338" s="12">
        <v>7.3051390796389484</v>
      </c>
      <c r="BF1338" s="12">
        <v>2.1611518879418843</v>
      </c>
      <c r="BG1338" s="12">
        <v>6.3253807462994818</v>
      </c>
      <c r="BH1338" s="12">
        <v>1.2382970526132233</v>
      </c>
      <c r="BI1338" s="12">
        <v>0.71151137361577943</v>
      </c>
      <c r="BJ1338" s="12">
        <v>2.4389364986458282</v>
      </c>
      <c r="BK1338" s="12">
        <v>-7.4179853648908036</v>
      </c>
      <c r="BL1338" s="12">
        <v>-7.2381502905130031</v>
      </c>
      <c r="BM1338" s="12">
        <v>1.3321174050107936</v>
      </c>
      <c r="BN1338" s="12">
        <v>6.6723338185389869</v>
      </c>
      <c r="BO1338" s="12">
        <v>4.0601314145893994</v>
      </c>
      <c r="BP1338" s="12">
        <v>4.3067267059967769</v>
      </c>
      <c r="BQ1338" s="12">
        <v>1.6136820599539248</v>
      </c>
      <c r="BR1338" s="12">
        <v>6.7618352808495672</v>
      </c>
      <c r="BS1338" s="12">
        <v>1.3621029320999867</v>
      </c>
      <c r="BT1338" s="12">
        <v>-0.90612376477917256</v>
      </c>
      <c r="BU1338" s="12">
        <v>-1.419687815579799</v>
      </c>
      <c r="BV1338" s="12">
        <v>0.92452520747772859</v>
      </c>
      <c r="BW1338" s="12">
        <v>3.1490443309772349</v>
      </c>
      <c r="BX1338" s="12">
        <v>1.6046995823401355</v>
      </c>
      <c r="BY1338" s="12">
        <v>-7.1413417640649346</v>
      </c>
      <c r="BZ1338" s="12">
        <v>0.11932564803147469</v>
      </c>
      <c r="CA1338" s="12">
        <v>-4.5580851906096411</v>
      </c>
      <c r="CB1338" s="12">
        <v>4.0131309447388528</v>
      </c>
      <c r="CC1338" s="12">
        <v>-1.3922393199524061</v>
      </c>
      <c r="CD1338" s="12">
        <v>-5.6307719609945606</v>
      </c>
      <c r="CE1338" s="12">
        <v>-7.0031772861909509</v>
      </c>
      <c r="CF1338" s="12">
        <v>1.4426170088741395</v>
      </c>
      <c r="CG1338" s="12">
        <v>-6.4033823367924771</v>
      </c>
      <c r="CH1338" s="12">
        <v>-4.1075469334390355</v>
      </c>
      <c r="CI1338" s="12">
        <v>4.6263402508144615</v>
      </c>
      <c r="CJ1338" s="12">
        <v>4.5606689030195211</v>
      </c>
      <c r="CK1338" s="12">
        <v>0.98207807076957376</v>
      </c>
      <c r="CL1338" s="12">
        <v>-6.2611061236934518</v>
      </c>
      <c r="CM1338" s="12">
        <v>4.2704514268868055</v>
      </c>
      <c r="CN1338" s="12">
        <v>-5.7462828240451094</v>
      </c>
      <c r="CO1338" s="12">
        <v>-1.2623589639729658</v>
      </c>
      <c r="CP1338" s="12">
        <v>-5.3807027599252235</v>
      </c>
      <c r="CQ1338" s="12">
        <v>3.1110837347529854</v>
      </c>
      <c r="CR1338" s="12">
        <v>5.5384978635579589</v>
      </c>
      <c r="CS1338" s="12">
        <v>-1.8335171084703841</v>
      </c>
      <c r="CT1338" s="12">
        <v>6.8467109708194327</v>
      </c>
      <c r="CU1338" s="12">
        <v>-6.3382815602304534</v>
      </c>
      <c r="CV1338" s="12">
        <v>9.8698054547251743</v>
      </c>
      <c r="CW1338" s="12">
        <v>2.5121975558689846</v>
      </c>
      <c r="CX1338" s="12">
        <v>5.5990905612950783</v>
      </c>
      <c r="CY1338" s="12">
        <v>-0.14211858298065244</v>
      </c>
      <c r="CZ1338" s="12">
        <v>11.070056384607515</v>
      </c>
      <c r="DA1338" s="12">
        <v>-1.0273011063209185</v>
      </c>
      <c r="DB1338" s="12">
        <v>-1.1380536835712387</v>
      </c>
      <c r="DC1338" s="12">
        <v>-4.5104425527258458</v>
      </c>
      <c r="DD1338" s="12">
        <v>-8.1250499362318855</v>
      </c>
    </row>
    <row r="1339" spans="1:108" x14ac:dyDescent="0.25">
      <c r="H1339" s="11" t="s">
        <v>2</v>
      </c>
      <c r="I1339" s="12">
        <v>8.2746955559490427</v>
      </c>
      <c r="J1339" s="12">
        <v>-6.8970364521302283</v>
      </c>
      <c r="K1339" s="12">
        <v>12.031483467915645</v>
      </c>
      <c r="L1339" s="12">
        <v>11.109290519060341</v>
      </c>
      <c r="M1339" s="12">
        <v>0.33990775195954237</v>
      </c>
      <c r="N1339" s="12">
        <v>9.4233725658421914</v>
      </c>
      <c r="O1339" s="12">
        <v>20.326299403102389</v>
      </c>
      <c r="P1339" s="12">
        <v>-7.151152767731193</v>
      </c>
      <c r="Q1339" s="12">
        <v>-5.7538884359792277</v>
      </c>
      <c r="R1339" s="12">
        <v>14.246996454412184</v>
      </c>
      <c r="S1339" s="12">
        <v>3.9578733109182362</v>
      </c>
      <c r="T1339" s="12">
        <v>8.3962607323746319</v>
      </c>
      <c r="U1339" s="12">
        <v>-0.72462713337678752</v>
      </c>
      <c r="V1339" s="12">
        <v>2.2336039261748075</v>
      </c>
      <c r="W1339" s="12">
        <v>11.263187102138298</v>
      </c>
      <c r="X1339" s="12">
        <v>13.355458212557808</v>
      </c>
      <c r="Y1339" s="12">
        <v>15.847661974319902</v>
      </c>
      <c r="Z1339" s="12">
        <v>19.890055967334412</v>
      </c>
      <c r="AA1339" s="12">
        <v>22.793691836557901</v>
      </c>
      <c r="AB1339" s="12">
        <v>19.322191580588346</v>
      </c>
      <c r="AC1339" s="12">
        <v>11.674570709217003</v>
      </c>
      <c r="AD1339" s="12">
        <v>9.409295948510719</v>
      </c>
      <c r="AE1339" s="12">
        <v>11.678197356424588</v>
      </c>
      <c r="AF1339" s="12">
        <v>12.63265904228958</v>
      </c>
      <c r="AG1339" s="12">
        <v>-0.11192081795116673</v>
      </c>
      <c r="AH1339" s="12">
        <v>7.2151308976548973</v>
      </c>
      <c r="AI1339" s="12">
        <v>22.327509275483369</v>
      </c>
      <c r="AJ1339" s="12">
        <v>-1.1122399010631723</v>
      </c>
      <c r="AK1339" s="12">
        <v>6.5279466282162577</v>
      </c>
      <c r="AL1339" s="12">
        <v>13.289584071231237</v>
      </c>
      <c r="AM1339" s="12">
        <v>9.23334717772026</v>
      </c>
      <c r="AN1339" s="12">
        <v>-8.6250787760356324</v>
      </c>
      <c r="AO1339" s="12">
        <v>14.742681394999336</v>
      </c>
      <c r="AP1339" s="12">
        <v>14.137308706702788</v>
      </c>
      <c r="AQ1339" s="12">
        <v>13.921775264855176</v>
      </c>
      <c r="AR1339" s="12">
        <v>15.585437770880056</v>
      </c>
      <c r="AS1339" s="12">
        <v>14.547338587355641</v>
      </c>
      <c r="AT1339" s="12">
        <v>-2.6163384614293088</v>
      </c>
      <c r="AU1339" s="12">
        <v>16.588742525708007</v>
      </c>
      <c r="AV1339" s="12">
        <v>13.251089771370699</v>
      </c>
      <c r="AW1339" s="12">
        <v>16.856786194548068</v>
      </c>
      <c r="AX1339" s="12">
        <v>14.608006905921052</v>
      </c>
      <c r="AY1339" s="12">
        <v>15.674205500163191</v>
      </c>
      <c r="AZ1339" s="12">
        <v>4.4013773382838606</v>
      </c>
      <c r="BA1339" s="12">
        <v>21.887346406629604</v>
      </c>
      <c r="BB1339" s="12">
        <v>28.121528468068412</v>
      </c>
      <c r="BC1339" s="12">
        <v>11.009236942611105</v>
      </c>
      <c r="BD1339" s="12">
        <v>-3.0992774060636492</v>
      </c>
      <c r="BE1339" s="12">
        <v>22.535233758732847</v>
      </c>
      <c r="BF1339" s="12">
        <v>14.951289058145663</v>
      </c>
      <c r="BG1339" s="12">
        <v>22.671143650099559</v>
      </c>
      <c r="BH1339" s="12">
        <v>13.439120014440087</v>
      </c>
      <c r="BI1339" s="12">
        <v>12.075178310880991</v>
      </c>
      <c r="BJ1339" s="12">
        <v>15.916498403455567</v>
      </c>
      <c r="BK1339" s="12">
        <v>-4.6640851527455673</v>
      </c>
      <c r="BL1339" s="12">
        <v>-4.2295913339505748</v>
      </c>
      <c r="BM1339" s="12">
        <v>12.86022437788902</v>
      </c>
      <c r="BN1339" s="12">
        <v>22.889465507456734</v>
      </c>
      <c r="BO1339" s="12">
        <v>18.32944824733864</v>
      </c>
      <c r="BP1339" s="12">
        <v>18.048958588844059</v>
      </c>
      <c r="BQ1339" s="12">
        <v>11.00630455369228</v>
      </c>
      <c r="BR1339" s="12">
        <v>22.668516534505983</v>
      </c>
      <c r="BS1339" s="12">
        <v>11.029599390875109</v>
      </c>
      <c r="BT1339" s="12">
        <v>9.4725280143142587</v>
      </c>
      <c r="BU1339" s="12">
        <v>6.3919220278365447</v>
      </c>
      <c r="BV1339" s="12">
        <v>11.765706409163219</v>
      </c>
      <c r="BW1339" s="12">
        <v>17.008426582401665</v>
      </c>
      <c r="BX1339" s="12">
        <v>12.111144268403208</v>
      </c>
      <c r="BY1339" s="12">
        <v>-5.497092593134564</v>
      </c>
      <c r="BZ1339" s="12">
        <v>9.624545734896369</v>
      </c>
      <c r="CA1339" s="12">
        <v>1.4749783287255012</v>
      </c>
      <c r="CB1339" s="12">
        <v>18.722849100728972</v>
      </c>
      <c r="CC1339" s="12">
        <v>9.0622523256295189</v>
      </c>
      <c r="CD1339" s="12">
        <v>-0.14720674618088903</v>
      </c>
      <c r="CE1339" s="12">
        <v>-3.5611098532019376</v>
      </c>
      <c r="CF1339" s="12">
        <v>14.670304166213132</v>
      </c>
      <c r="CG1339" s="12">
        <v>-4.6787650470785866</v>
      </c>
      <c r="CH1339" s="12">
        <v>1.663000896323523</v>
      </c>
      <c r="CI1339" s="12">
        <v>21.265844603979161</v>
      </c>
      <c r="CJ1339" s="12">
        <v>17.652904541322766</v>
      </c>
      <c r="CK1339" s="12">
        <v>11.127635145482628</v>
      </c>
      <c r="CL1339" s="12">
        <v>-2.7578752985928805</v>
      </c>
      <c r="CM1339" s="12">
        <v>19.515429395282013</v>
      </c>
      <c r="CN1339" s="12">
        <v>-2.5207914048785649</v>
      </c>
      <c r="CO1339" s="12">
        <v>8.46684238192619</v>
      </c>
      <c r="CP1339" s="12">
        <v>-1.4487932826060788</v>
      </c>
      <c r="CQ1339" s="12">
        <v>17.380110214555629</v>
      </c>
      <c r="CR1339" s="12">
        <v>21.362109854007667</v>
      </c>
      <c r="CS1339" s="12">
        <v>5.3486682743036287</v>
      </c>
      <c r="CT1339" s="12">
        <v>24.456763679541858</v>
      </c>
      <c r="CU1339" s="12">
        <v>-0.36451818384223333</v>
      </c>
      <c r="CV1339" s="12">
        <v>29.19416961194916</v>
      </c>
      <c r="CW1339" s="12">
        <v>15.25171933405035</v>
      </c>
      <c r="CX1339" s="12">
        <v>20.688980822965849</v>
      </c>
      <c r="CY1339" s="12">
        <v>9.9885748090499664</v>
      </c>
      <c r="CZ1339" s="12">
        <v>31.959123164563891</v>
      </c>
      <c r="DA1339" s="12">
        <v>10.269368549074102</v>
      </c>
      <c r="DB1339" s="12">
        <v>6.4111145102297078</v>
      </c>
      <c r="DC1339" s="12">
        <v>0.12076449436147529</v>
      </c>
      <c r="DD1339" s="12">
        <v>-7.3562308681564073</v>
      </c>
    </row>
    <row r="1340" spans="1:108" x14ac:dyDescent="0.25">
      <c r="A1340" s="2">
        <v>447</v>
      </c>
      <c r="B1340" s="8">
        <f t="shared" ref="B1340" ca="1" si="1683">_xlfn.COVARIANCE.P(OFFSET(I1341,0,0,1,20),OFFSET(I1342,0,0,1,20))/_xlfn.VAR.P(OFFSET(I1341,0,0,1,20))</f>
        <v>2.0430927586681586</v>
      </c>
      <c r="C1340" s="8">
        <f t="shared" ref="C1340" ca="1" si="1684">_xlfn.COVARIANCE.P(OFFSET(I1341,0,0,1,50),OFFSET(I1342,0,0,1,50))/_xlfn.VAR.P(OFFSET(I1341,0,0,1,50))</f>
        <v>2.0099278196763</v>
      </c>
      <c r="D1340" s="8">
        <f t="shared" ref="D1340" ca="1" si="1685">_xlfn.COVARIANCE.P(OFFSET(I1341,0,0,1,100),OFFSET(I1342,0,0,1,100))/_xlfn.VAR.P(OFFSET(I1341,0,0,1,100))</f>
        <v>2.0286730766121406</v>
      </c>
      <c r="E1340" s="8">
        <f t="shared" ref="E1340" ca="1" si="1686">AVERAGE(OFFSET(I1342,0,0,1,20))-AVERAGE(OFFSET(I1341,0,0,1,20))*B1340</f>
        <v>9.8887741495005841</v>
      </c>
      <c r="F1340" s="8">
        <f t="shared" ref="F1340" ca="1" si="1687">AVERAGE(OFFSET(I1342,0,0,1,50))-AVERAGE(OFFSET(I1341,0,0,1,50))*C1340</f>
        <v>9.9695431957483116</v>
      </c>
      <c r="G1340" s="8">
        <f t="shared" ref="G1340" ca="1" si="1688">AVERAGE(OFFSET(I1342,0,0,1,100))-AVERAGE(OFFSET(I1341,0,0,1,100))*D1340</f>
        <v>10.057752044338159</v>
      </c>
      <c r="H1340" s="9" t="s">
        <v>29</v>
      </c>
      <c r="I1340" s="10">
        <v>2906</v>
      </c>
      <c r="J1340" s="10">
        <v>8374</v>
      </c>
      <c r="K1340" s="10">
        <v>626</v>
      </c>
      <c r="L1340" s="10">
        <v>9848</v>
      </c>
      <c r="M1340" s="10">
        <v>7152</v>
      </c>
      <c r="N1340" s="10">
        <v>7580</v>
      </c>
      <c r="O1340" s="10">
        <v>1468</v>
      </c>
      <c r="P1340" s="10">
        <v>8021</v>
      </c>
      <c r="Q1340" s="10">
        <v>3668</v>
      </c>
      <c r="R1340" s="10">
        <v>9725</v>
      </c>
      <c r="S1340" s="10">
        <v>8153</v>
      </c>
      <c r="T1340" s="10">
        <v>4233</v>
      </c>
      <c r="U1340" s="10">
        <v>2948</v>
      </c>
      <c r="V1340" s="10">
        <v>2579</v>
      </c>
      <c r="W1340" s="10">
        <v>8740</v>
      </c>
      <c r="X1340" s="10">
        <v>6989</v>
      </c>
      <c r="Y1340" s="10">
        <v>8377</v>
      </c>
      <c r="Z1340" s="10">
        <v>6030</v>
      </c>
      <c r="AA1340" s="10">
        <v>4070</v>
      </c>
      <c r="AB1340" s="10">
        <v>9677</v>
      </c>
      <c r="AC1340" s="10">
        <v>4169</v>
      </c>
      <c r="AD1340" s="10">
        <v>9244</v>
      </c>
      <c r="AE1340" s="10">
        <v>4262</v>
      </c>
      <c r="AF1340" s="10">
        <v>9625</v>
      </c>
      <c r="AG1340" s="10">
        <v>9204</v>
      </c>
      <c r="AH1340" s="10">
        <v>3352</v>
      </c>
      <c r="AI1340" s="10">
        <v>3344</v>
      </c>
      <c r="AJ1340" s="10">
        <v>1454</v>
      </c>
      <c r="AK1340" s="10">
        <v>2258</v>
      </c>
      <c r="AL1340" s="10">
        <v>5476</v>
      </c>
      <c r="AM1340" s="10">
        <v>6629</v>
      </c>
      <c r="AN1340" s="10">
        <v>5401</v>
      </c>
      <c r="AO1340" s="10">
        <v>2507</v>
      </c>
      <c r="AP1340" s="10">
        <v>4255</v>
      </c>
      <c r="AQ1340" s="10">
        <v>8827</v>
      </c>
      <c r="AR1340" s="10">
        <v>8512</v>
      </c>
      <c r="AS1340" s="10">
        <v>4452</v>
      </c>
      <c r="AT1340" s="10">
        <v>7350</v>
      </c>
      <c r="AU1340" s="10">
        <v>7458</v>
      </c>
      <c r="AV1340" s="10">
        <v>8430</v>
      </c>
      <c r="AW1340" s="10">
        <v>1975</v>
      </c>
      <c r="AX1340" s="10">
        <v>9135</v>
      </c>
      <c r="AY1340" s="10">
        <v>5811</v>
      </c>
      <c r="AZ1340" s="10">
        <v>7788</v>
      </c>
      <c r="BA1340" s="10">
        <v>4359</v>
      </c>
      <c r="BB1340" s="10">
        <v>1951</v>
      </c>
      <c r="BC1340" s="10">
        <v>5812</v>
      </c>
      <c r="BD1340" s="10">
        <v>8636</v>
      </c>
      <c r="BE1340" s="10">
        <v>3639</v>
      </c>
      <c r="BF1340" s="10">
        <v>1821</v>
      </c>
      <c r="BG1340" s="10">
        <v>3337</v>
      </c>
      <c r="BH1340" s="10">
        <v>4241</v>
      </c>
      <c r="BI1340" s="10">
        <v>2021</v>
      </c>
      <c r="BJ1340" s="10">
        <v>5948</v>
      </c>
      <c r="BK1340" s="10">
        <v>8733</v>
      </c>
      <c r="BL1340" s="10">
        <v>1329</v>
      </c>
      <c r="BM1340" s="10">
        <v>4831</v>
      </c>
      <c r="BN1340" s="10">
        <v>5487</v>
      </c>
      <c r="BO1340" s="10">
        <v>6691</v>
      </c>
      <c r="BP1340" s="10">
        <v>4056</v>
      </c>
      <c r="BQ1340" s="10">
        <v>126</v>
      </c>
      <c r="BR1340" s="10">
        <v>7747</v>
      </c>
      <c r="BS1340" s="10">
        <v>7307</v>
      </c>
      <c r="BT1340" s="10">
        <v>4336</v>
      </c>
      <c r="BU1340" s="10">
        <v>6281</v>
      </c>
      <c r="BV1340" s="10">
        <v>6583</v>
      </c>
      <c r="BW1340" s="10">
        <v>773</v>
      </c>
      <c r="BX1340" s="10">
        <v>5466</v>
      </c>
      <c r="BY1340" s="10">
        <v>6707</v>
      </c>
      <c r="BZ1340" s="10">
        <v>3283</v>
      </c>
      <c r="CA1340" s="10">
        <v>7434</v>
      </c>
      <c r="CB1340" s="10">
        <v>3835</v>
      </c>
      <c r="CC1340" s="10">
        <v>5823</v>
      </c>
      <c r="CD1340" s="10">
        <v>8252</v>
      </c>
      <c r="CE1340" s="10">
        <v>8609</v>
      </c>
      <c r="CF1340" s="10">
        <v>5427</v>
      </c>
      <c r="CG1340" s="10">
        <v>2550</v>
      </c>
      <c r="CH1340" s="10">
        <v>2325</v>
      </c>
      <c r="CI1340" s="10">
        <v>2886</v>
      </c>
      <c r="CJ1340" s="10">
        <v>2717</v>
      </c>
      <c r="CK1340" s="10">
        <v>9020</v>
      </c>
      <c r="CL1340" s="10">
        <v>9611</v>
      </c>
      <c r="CM1340" s="10">
        <v>8936</v>
      </c>
      <c r="CN1340" s="10">
        <v>7416</v>
      </c>
      <c r="CO1340" s="10">
        <v>1354</v>
      </c>
      <c r="CP1340" s="10">
        <v>4696</v>
      </c>
      <c r="CQ1340" s="10">
        <v>2664</v>
      </c>
      <c r="CR1340" s="10">
        <v>7822</v>
      </c>
      <c r="CS1340" s="10">
        <v>1373</v>
      </c>
      <c r="CT1340" s="10">
        <v>2964</v>
      </c>
      <c r="CU1340" s="10">
        <v>4861</v>
      </c>
      <c r="CV1340" s="10">
        <v>8806</v>
      </c>
      <c r="CW1340" s="10">
        <v>4135</v>
      </c>
      <c r="CX1340" s="10">
        <v>4617</v>
      </c>
      <c r="CY1340" s="10">
        <v>149</v>
      </c>
      <c r="CZ1340" s="10">
        <v>1029</v>
      </c>
      <c r="DA1340" s="10">
        <v>2351</v>
      </c>
      <c r="DB1340" s="10">
        <v>5130</v>
      </c>
      <c r="DC1340" s="10">
        <v>4990</v>
      </c>
      <c r="DD1340" s="10">
        <v>7695</v>
      </c>
    </row>
    <row r="1341" spans="1:108" x14ac:dyDescent="0.25">
      <c r="H1341" s="11" t="s">
        <v>0</v>
      </c>
      <c r="I1341" s="12">
        <v>6.7241548729375786</v>
      </c>
      <c r="J1341" s="12">
        <v>3.6464186991386258</v>
      </c>
      <c r="K1341" s="12">
        <v>2.2730062159046733</v>
      </c>
      <c r="L1341" s="12">
        <v>6.6667718604214619</v>
      </c>
      <c r="M1341" s="12">
        <v>6.0136934225161962</v>
      </c>
      <c r="N1341" s="12">
        <v>-1.7974001392914374</v>
      </c>
      <c r="O1341" s="12">
        <v>0.37094987138540064</v>
      </c>
      <c r="P1341" s="12">
        <v>-6.1015514739987866</v>
      </c>
      <c r="Q1341" s="12">
        <v>-6.3198134062959461</v>
      </c>
      <c r="R1341" s="12">
        <v>-3.8989614899076788</v>
      </c>
      <c r="S1341" s="12">
        <v>0.80665659887700469</v>
      </c>
      <c r="T1341" s="12">
        <v>5.1004993772553338</v>
      </c>
      <c r="U1341" s="12">
        <v>-3.8104284398142898</v>
      </c>
      <c r="V1341" s="12">
        <v>0.84616644145420072</v>
      </c>
      <c r="W1341" s="12">
        <v>0.99203243093985483</v>
      </c>
      <c r="X1341" s="12">
        <v>-8.0740779580220856</v>
      </c>
      <c r="Y1341" s="12">
        <v>-5.4591580243878735</v>
      </c>
      <c r="Z1341" s="12">
        <v>-1.7019571260814299</v>
      </c>
      <c r="AA1341" s="12">
        <v>-4.0703907430741584</v>
      </c>
      <c r="AB1341" s="12">
        <v>-4.0091024082378706</v>
      </c>
      <c r="AC1341" s="12">
        <v>-4.538705623932878</v>
      </c>
      <c r="AD1341" s="12">
        <v>5.1612011877099304</v>
      </c>
      <c r="AE1341" s="12">
        <v>-1.9265619744782592</v>
      </c>
      <c r="AF1341" s="12">
        <v>5.5355987960009063</v>
      </c>
      <c r="AG1341" s="12">
        <v>2.3324770189970061</v>
      </c>
      <c r="AH1341" s="12">
        <v>4.4250327975717862</v>
      </c>
      <c r="AI1341" s="12">
        <v>10.416937276683235</v>
      </c>
      <c r="AJ1341" s="12">
        <v>7.2235589821708457</v>
      </c>
      <c r="AK1341" s="12">
        <v>-2.9927832152270457</v>
      </c>
      <c r="AL1341" s="12">
        <v>0.89545543570027064</v>
      </c>
      <c r="AM1341" s="12">
        <v>-4.1688759532670225</v>
      </c>
      <c r="AN1341" s="12">
        <v>-1.8352403743962722</v>
      </c>
      <c r="AO1341" s="12">
        <v>-4.8943123210091208</v>
      </c>
      <c r="AP1341" s="12">
        <v>-4.6287167438786438</v>
      </c>
      <c r="AQ1341" s="12">
        <v>3.108069710297146</v>
      </c>
      <c r="AR1341" s="12">
        <v>5.384033641510074</v>
      </c>
      <c r="AS1341" s="12">
        <v>6.9693485952267107</v>
      </c>
      <c r="AT1341" s="12">
        <v>-3.2725312204306594</v>
      </c>
      <c r="AU1341" s="12">
        <v>-5.6565134324498327</v>
      </c>
      <c r="AV1341" s="12">
        <v>6.274468911614103</v>
      </c>
      <c r="AW1341" s="12">
        <v>-2.5074136632251114</v>
      </c>
      <c r="AX1341" s="12">
        <v>-0.5592091937697008</v>
      </c>
      <c r="AY1341" s="12">
        <v>5.8464931024384468</v>
      </c>
      <c r="AZ1341" s="12">
        <v>-1.8504692583325673</v>
      </c>
      <c r="BA1341" s="12">
        <v>-2.6701094608637281</v>
      </c>
      <c r="BB1341" s="12">
        <v>3.8527678435062711</v>
      </c>
      <c r="BC1341" s="12">
        <v>-0.47570428286243349</v>
      </c>
      <c r="BD1341" s="12">
        <v>3.0193090291045928</v>
      </c>
      <c r="BE1341" s="12">
        <v>-6.0347266309437479</v>
      </c>
      <c r="BF1341" s="12">
        <v>-12.353658410547833</v>
      </c>
      <c r="BG1341" s="12">
        <v>7.6356824298389983</v>
      </c>
      <c r="BH1341" s="12">
        <v>-7.0312719021248338</v>
      </c>
      <c r="BI1341" s="12">
        <v>-5.9887726003216235</v>
      </c>
      <c r="BJ1341" s="12">
        <v>-3.9422652315616418</v>
      </c>
      <c r="BK1341" s="12">
        <v>3.238200726620128</v>
      </c>
      <c r="BL1341" s="12">
        <v>-4.6928003992053283E-2</v>
      </c>
      <c r="BM1341" s="12">
        <v>3.3292682680865808</v>
      </c>
      <c r="BN1341" s="12">
        <v>7.5310050441138934</v>
      </c>
      <c r="BO1341" s="12">
        <v>-4.9812896683083636</v>
      </c>
      <c r="BP1341" s="12">
        <v>0.35027705394690734</v>
      </c>
      <c r="BQ1341" s="12">
        <v>1.3442552116111317</v>
      </c>
      <c r="BR1341" s="12">
        <v>0.90276517497463526</v>
      </c>
      <c r="BS1341" s="12">
        <v>-0.84295707403069786</v>
      </c>
      <c r="BT1341" s="12">
        <v>1.4864977002097723</v>
      </c>
      <c r="BU1341" s="12">
        <v>0.35325281473204234</v>
      </c>
      <c r="BV1341" s="12">
        <v>-3.543986155539038</v>
      </c>
      <c r="BW1341" s="12">
        <v>4.0580549025486121</v>
      </c>
      <c r="BX1341" s="12">
        <v>0.815309384699478</v>
      </c>
      <c r="BY1341" s="12">
        <v>4.5897988283892772</v>
      </c>
      <c r="BZ1341" s="12">
        <v>3.4874479158998986</v>
      </c>
      <c r="CA1341" s="12">
        <v>6.0018446379146759</v>
      </c>
      <c r="CB1341" s="12">
        <v>-1.999116671641668</v>
      </c>
      <c r="CC1341" s="12">
        <v>4.6432497078819095</v>
      </c>
      <c r="CD1341" s="12">
        <v>1.7925364426304431</v>
      </c>
      <c r="CE1341" s="12">
        <v>-5.1368506964258964</v>
      </c>
      <c r="CF1341" s="12">
        <v>0.52380217718301314</v>
      </c>
      <c r="CG1341" s="12">
        <v>4.7076076257794499</v>
      </c>
      <c r="CH1341" s="12">
        <v>0.11319065242583837</v>
      </c>
      <c r="CI1341" s="12">
        <v>-1.6010353329223903</v>
      </c>
      <c r="CJ1341" s="12">
        <v>1.4963218131019658</v>
      </c>
      <c r="CK1341" s="12">
        <v>-5.4676876941629979</v>
      </c>
      <c r="CL1341" s="12">
        <v>1.0269248438161629</v>
      </c>
      <c r="CM1341" s="12">
        <v>-2.041560058879071</v>
      </c>
      <c r="CN1341" s="12">
        <v>-3.4072371251431681</v>
      </c>
      <c r="CO1341" s="12">
        <v>-1.7281624973058838</v>
      </c>
      <c r="CP1341" s="12">
        <v>7.8028006799708951</v>
      </c>
      <c r="CQ1341" s="12">
        <v>-0.66683253188282399</v>
      </c>
      <c r="CR1341" s="12">
        <v>-10.025868259350057</v>
      </c>
      <c r="CS1341" s="12">
        <v>0.81494505465041156</v>
      </c>
      <c r="CT1341" s="12">
        <v>-1.7727643313483508</v>
      </c>
      <c r="CU1341" s="12">
        <v>1.3106005597911414</v>
      </c>
      <c r="CV1341" s="12">
        <v>-3.4218641710892062</v>
      </c>
      <c r="CW1341" s="12">
        <v>4.4200806548577392</v>
      </c>
      <c r="CX1341" s="12">
        <v>-9.639774836206696</v>
      </c>
      <c r="CY1341" s="12">
        <v>-1.4965354140398852</v>
      </c>
      <c r="CZ1341" s="12">
        <v>-4.1260204317281266</v>
      </c>
      <c r="DA1341" s="12">
        <v>2.0205385019685558</v>
      </c>
      <c r="DB1341" s="12">
        <v>-6.276597925914384</v>
      </c>
      <c r="DC1341" s="12">
        <v>-2.2369816183457054</v>
      </c>
      <c r="DD1341" s="12">
        <v>-8.645497581677402</v>
      </c>
    </row>
    <row r="1342" spans="1:108" x14ac:dyDescent="0.25">
      <c r="H1342" s="11" t="s">
        <v>2</v>
      </c>
      <c r="I1342" s="12">
        <v>22.680630946860134</v>
      </c>
      <c r="J1342" s="12">
        <v>16.796851678705885</v>
      </c>
      <c r="K1342" s="12">
        <v>14.812212343497539</v>
      </c>
      <c r="L1342" s="12">
        <v>25.328759746847652</v>
      </c>
      <c r="M1342" s="12">
        <v>22.515396805857776</v>
      </c>
      <c r="N1342" s="12">
        <v>5.3870266711980994</v>
      </c>
      <c r="O1342" s="12">
        <v>10.117208814244249</v>
      </c>
      <c r="P1342" s="12">
        <v>-3.145955413037103</v>
      </c>
      <c r="Q1342" s="12">
        <v>-2.3295634612924858</v>
      </c>
      <c r="R1342" s="12">
        <v>1.6058912298192225</v>
      </c>
      <c r="S1342" s="12">
        <v>11.759030599194338</v>
      </c>
      <c r="T1342" s="12">
        <v>22.113428028766158</v>
      </c>
      <c r="U1342" s="12">
        <v>1.9969697002266888</v>
      </c>
      <c r="V1342" s="12">
        <v>9.9264370471451873</v>
      </c>
      <c r="W1342" s="12">
        <v>9.5120357927635339</v>
      </c>
      <c r="X1342" s="12">
        <v>-5.1335335306007757</v>
      </c>
      <c r="Y1342" s="12">
        <v>-1.6909039336673726</v>
      </c>
      <c r="Z1342" s="12">
        <v>7.4411860390450375</v>
      </c>
      <c r="AA1342" s="12">
        <v>0.46323902624520419</v>
      </c>
      <c r="AB1342" s="12">
        <v>3.5055501072592654</v>
      </c>
      <c r="AC1342" s="12">
        <v>1.4242764674670823</v>
      </c>
      <c r="AD1342" s="12">
        <v>21.301312683573684</v>
      </c>
      <c r="AE1342" s="12">
        <v>6.6886919214809577</v>
      </c>
      <c r="AF1342" s="12">
        <v>22.23834062800249</v>
      </c>
      <c r="AG1342" s="12">
        <v>12.745532729787929</v>
      </c>
      <c r="AH1342" s="12">
        <v>18.387624946967055</v>
      </c>
      <c r="AI1342" s="12">
        <v>29.624877596894429</v>
      </c>
      <c r="AJ1342" s="12">
        <v>24.965511863860179</v>
      </c>
      <c r="AK1342" s="12">
        <v>6.373827482107731</v>
      </c>
      <c r="AL1342" s="12">
        <v>12.237952982419371</v>
      </c>
      <c r="AM1342" s="12">
        <v>0.7847044652270575</v>
      </c>
      <c r="AN1342" s="12">
        <v>6.4009862006889726</v>
      </c>
      <c r="AO1342" s="12">
        <v>0.46930539835859592</v>
      </c>
      <c r="AP1342" s="12">
        <v>-0.2456453967824751</v>
      </c>
      <c r="AQ1342" s="12">
        <v>15.852006075411714</v>
      </c>
      <c r="AR1342" s="12">
        <v>20.50320750311737</v>
      </c>
      <c r="AS1342" s="12">
        <v>24.109494435235444</v>
      </c>
      <c r="AT1342" s="12">
        <v>4.1209172721095468</v>
      </c>
      <c r="AU1342" s="12">
        <v>-0.4400363396270236</v>
      </c>
      <c r="AV1342" s="12">
        <v>22.943186862911165</v>
      </c>
      <c r="AW1342" s="12">
        <v>3.724198395459088</v>
      </c>
      <c r="AX1342" s="12">
        <v>8.0215816723941682</v>
      </c>
      <c r="AY1342" s="12">
        <v>21.163095378042666</v>
      </c>
      <c r="AZ1342" s="12">
        <v>6.2631977364727547</v>
      </c>
      <c r="BA1342" s="12">
        <v>6.0363536048768314</v>
      </c>
      <c r="BB1342" s="12">
        <v>16.595401235507069</v>
      </c>
      <c r="BC1342" s="12">
        <v>9.0334785791206009</v>
      </c>
      <c r="BD1342" s="12">
        <v>16.901341722042439</v>
      </c>
      <c r="BE1342" s="12">
        <v>-0.5984523624816025</v>
      </c>
      <c r="BF1342" s="12">
        <v>-16.274660213283322</v>
      </c>
      <c r="BG1342" s="12">
        <v>25.711793763353405</v>
      </c>
      <c r="BH1342" s="12">
        <v>-3.8909858192441953</v>
      </c>
      <c r="BI1342" s="12">
        <v>-2.6778834582855477</v>
      </c>
      <c r="BJ1342" s="12">
        <v>1.4242797356812513</v>
      </c>
      <c r="BK1342" s="12">
        <v>17.199436470532536</v>
      </c>
      <c r="BL1342" s="12">
        <v>9.2078927907098205</v>
      </c>
      <c r="BM1342" s="12">
        <v>15.817663318062806</v>
      </c>
      <c r="BN1342" s="12">
        <v>26.623772983253204</v>
      </c>
      <c r="BO1342" s="12">
        <v>-0.3601262343604682</v>
      </c>
      <c r="BP1342" s="12">
        <v>10.989323088161958</v>
      </c>
      <c r="BQ1342" s="12">
        <v>13.341875342394433</v>
      </c>
      <c r="BR1342" s="12">
        <v>12.59947717991275</v>
      </c>
      <c r="BS1342" s="12">
        <v>9.9310273777010725</v>
      </c>
      <c r="BT1342" s="12">
        <v>13.589993908788211</v>
      </c>
      <c r="BU1342" s="12">
        <v>10.633621997879452</v>
      </c>
      <c r="BV1342" s="12">
        <v>3.2372133397669702</v>
      </c>
      <c r="BW1342" s="12">
        <v>19.042819949266441</v>
      </c>
      <c r="BX1342" s="12">
        <v>12.068812546819215</v>
      </c>
      <c r="BY1342" s="12">
        <v>17.750501475113218</v>
      </c>
      <c r="BZ1342" s="12">
        <v>17.439978228935523</v>
      </c>
      <c r="CA1342" s="12">
        <v>21.40455984318211</v>
      </c>
      <c r="CB1342" s="12">
        <v>5.2065033703513137</v>
      </c>
      <c r="CC1342" s="12">
        <v>20.189892330065561</v>
      </c>
      <c r="CD1342" s="12">
        <v>13.694485424093735</v>
      </c>
      <c r="CE1342" s="12">
        <v>-0.98888988711046255</v>
      </c>
      <c r="CF1342" s="12">
        <v>10.9043465385266</v>
      </c>
      <c r="CG1342" s="12">
        <v>19.734897350893366</v>
      </c>
      <c r="CH1342" s="12">
        <v>10.991397136030926</v>
      </c>
      <c r="CI1342" s="12">
        <v>6.3706837390253064</v>
      </c>
      <c r="CJ1342" s="12">
        <v>13.863735376207334</v>
      </c>
      <c r="CK1342" s="12">
        <v>-0.14583331494450791</v>
      </c>
      <c r="CL1342" s="12">
        <v>12.022126375720472</v>
      </c>
      <c r="CM1342" s="12">
        <v>4.5163485616818484</v>
      </c>
      <c r="CN1342" s="12">
        <v>3.8858408481623639</v>
      </c>
      <c r="CO1342" s="12">
        <v>6.4325885316451998</v>
      </c>
      <c r="CP1342" s="12">
        <v>27.44757020892359</v>
      </c>
      <c r="CQ1342" s="12">
        <v>7.8049082895217374</v>
      </c>
      <c r="CR1342" s="12">
        <v>-10.704357546281132</v>
      </c>
      <c r="CS1342" s="12">
        <v>11.696166159178974</v>
      </c>
      <c r="CT1342" s="12">
        <v>6.7482564082721703</v>
      </c>
      <c r="CU1342" s="12">
        <v>12.895368031005464</v>
      </c>
      <c r="CV1342" s="12">
        <v>3.1716863630664482</v>
      </c>
      <c r="CW1342" s="12">
        <v>18.722252237411805</v>
      </c>
      <c r="CX1342" s="12">
        <v>-9.8675906636639734</v>
      </c>
      <c r="CY1342" s="12">
        <v>7.7918418209401654</v>
      </c>
      <c r="CZ1342" s="12">
        <v>1.3466601859260217</v>
      </c>
      <c r="DA1342" s="12">
        <v>15.128343832996025</v>
      </c>
      <c r="DB1342" s="12">
        <v>-2.9303177670484466</v>
      </c>
      <c r="DC1342" s="12">
        <v>4.9671049621313674</v>
      </c>
      <c r="DD1342" s="12">
        <v>-5.8397683627499024</v>
      </c>
    </row>
    <row r="1343" spans="1:108" x14ac:dyDescent="0.25">
      <c r="A1343" s="2">
        <v>448</v>
      </c>
      <c r="B1343" s="8">
        <f t="shared" ref="B1343" ca="1" si="1689">_xlfn.COVARIANCE.P(OFFSET(I1344,0,0,1,20),OFFSET(I1345,0,0,1,20))/_xlfn.VAR.P(OFFSET(I1344,0,0,1,20))</f>
        <v>1.9362936666517137</v>
      </c>
      <c r="C1343" s="8">
        <f t="shared" ref="C1343" ca="1" si="1690">_xlfn.COVARIANCE.P(OFFSET(I1344,0,0,1,50),OFFSET(I1345,0,0,1,50))/_xlfn.VAR.P(OFFSET(I1344,0,0,1,50))</f>
        <v>1.9421863750212496</v>
      </c>
      <c r="D1343" s="8">
        <f t="shared" ref="D1343" ca="1" si="1691">_xlfn.COVARIANCE.P(OFFSET(I1344,0,0,1,100),OFFSET(I1345,0,0,1,100))/_xlfn.VAR.P(OFFSET(I1344,0,0,1,100))</f>
        <v>1.942240050823834</v>
      </c>
      <c r="E1343" s="8">
        <f t="shared" ref="E1343" ca="1" si="1692">AVERAGE(OFFSET(I1345,0,0,1,20))-AVERAGE(OFFSET(I1344,0,0,1,20))*B1343</f>
        <v>9.9518277651525349</v>
      </c>
      <c r="F1343" s="8">
        <f t="shared" ref="F1343" ca="1" si="1693">AVERAGE(OFFSET(I1345,0,0,1,50))-AVERAGE(OFFSET(I1344,0,0,1,50))*C1343</f>
        <v>9.8196773387150422</v>
      </c>
      <c r="G1343" s="8">
        <f t="shared" ref="G1343" ca="1" si="1694">AVERAGE(OFFSET(I1345,0,0,1,100))-AVERAGE(OFFSET(I1344,0,0,1,100))*D1343</f>
        <v>9.9776267927242923</v>
      </c>
      <c r="H1343" s="9" t="s">
        <v>29</v>
      </c>
      <c r="I1343" s="10">
        <v>9075</v>
      </c>
      <c r="J1343" s="10">
        <v>1572</v>
      </c>
      <c r="K1343" s="10">
        <v>4206</v>
      </c>
      <c r="L1343" s="10">
        <v>1146</v>
      </c>
      <c r="M1343" s="10">
        <v>8622</v>
      </c>
      <c r="N1343" s="10">
        <v>7034</v>
      </c>
      <c r="O1343" s="10">
        <v>212</v>
      </c>
      <c r="P1343" s="10">
        <v>9243</v>
      </c>
      <c r="Q1343" s="10">
        <v>7513</v>
      </c>
      <c r="R1343" s="10">
        <v>9364</v>
      </c>
      <c r="S1343" s="10">
        <v>2662</v>
      </c>
      <c r="T1343" s="10">
        <v>4680</v>
      </c>
      <c r="U1343" s="10">
        <v>760</v>
      </c>
      <c r="V1343" s="10">
        <v>4550</v>
      </c>
      <c r="W1343" s="10">
        <v>5870</v>
      </c>
      <c r="X1343" s="10">
        <v>4066</v>
      </c>
      <c r="Y1343" s="10">
        <v>4767</v>
      </c>
      <c r="Z1343" s="10">
        <v>2995</v>
      </c>
      <c r="AA1343" s="10">
        <v>3015</v>
      </c>
      <c r="AB1343" s="10">
        <v>1291</v>
      </c>
      <c r="AC1343" s="10">
        <v>9626</v>
      </c>
      <c r="AD1343" s="10">
        <v>9250</v>
      </c>
      <c r="AE1343" s="10">
        <v>2892</v>
      </c>
      <c r="AF1343" s="10">
        <v>4804</v>
      </c>
      <c r="AG1343" s="10">
        <v>837</v>
      </c>
      <c r="AH1343" s="10">
        <v>1426</v>
      </c>
      <c r="AI1343" s="10">
        <v>7594</v>
      </c>
      <c r="AJ1343" s="10">
        <v>4339</v>
      </c>
      <c r="AK1343" s="10">
        <v>1023</v>
      </c>
      <c r="AL1343" s="10">
        <v>5313</v>
      </c>
      <c r="AM1343" s="10">
        <v>8404</v>
      </c>
      <c r="AN1343" s="10">
        <v>3644</v>
      </c>
      <c r="AO1343" s="10">
        <v>9516</v>
      </c>
      <c r="AP1343" s="10">
        <v>5844</v>
      </c>
      <c r="AQ1343" s="10">
        <v>2112</v>
      </c>
      <c r="AR1343" s="10">
        <v>4178</v>
      </c>
      <c r="AS1343" s="10">
        <v>188</v>
      </c>
      <c r="AT1343" s="10">
        <v>1689</v>
      </c>
      <c r="AU1343" s="10">
        <v>6649</v>
      </c>
      <c r="AV1343" s="10">
        <v>1286</v>
      </c>
      <c r="AW1343" s="10">
        <v>3888</v>
      </c>
      <c r="AX1343" s="10">
        <v>2741</v>
      </c>
      <c r="AY1343" s="10">
        <v>4799</v>
      </c>
      <c r="AZ1343" s="10">
        <v>2914</v>
      </c>
      <c r="BA1343" s="10">
        <v>7856</v>
      </c>
      <c r="BB1343" s="10">
        <v>7145</v>
      </c>
      <c r="BC1343" s="10">
        <v>7565</v>
      </c>
      <c r="BD1343" s="10">
        <v>2092</v>
      </c>
      <c r="BE1343" s="10">
        <v>6894</v>
      </c>
      <c r="BF1343" s="10">
        <v>6455</v>
      </c>
      <c r="BG1343" s="10">
        <v>3979</v>
      </c>
      <c r="BH1343" s="10">
        <v>1371</v>
      </c>
      <c r="BI1343" s="10">
        <v>4986</v>
      </c>
      <c r="BJ1343" s="10">
        <v>5411</v>
      </c>
      <c r="BK1343" s="10">
        <v>1111</v>
      </c>
      <c r="BL1343" s="10">
        <v>2376</v>
      </c>
      <c r="BM1343" s="10">
        <v>6004</v>
      </c>
      <c r="BN1343" s="10">
        <v>9575</v>
      </c>
      <c r="BO1343" s="10">
        <v>6681</v>
      </c>
      <c r="BP1343" s="10">
        <v>8674</v>
      </c>
      <c r="BQ1343" s="10">
        <v>6924</v>
      </c>
      <c r="BR1343" s="10">
        <v>7735</v>
      </c>
      <c r="BS1343" s="10">
        <v>7895</v>
      </c>
      <c r="BT1343" s="10">
        <v>7806</v>
      </c>
      <c r="BU1343" s="10">
        <v>3878</v>
      </c>
      <c r="BV1343" s="10">
        <v>1061</v>
      </c>
      <c r="BW1343" s="10">
        <v>1404</v>
      </c>
      <c r="BX1343" s="10">
        <v>7007</v>
      </c>
      <c r="BY1343" s="10">
        <v>8892</v>
      </c>
      <c r="BZ1343" s="10">
        <v>9344</v>
      </c>
      <c r="CA1343" s="10">
        <v>4890</v>
      </c>
      <c r="CB1343" s="10">
        <v>8009</v>
      </c>
      <c r="CC1343" s="10">
        <v>8879</v>
      </c>
      <c r="CD1343" s="10">
        <v>1951</v>
      </c>
      <c r="CE1343" s="10">
        <v>9448</v>
      </c>
      <c r="CF1343" s="10">
        <v>9455</v>
      </c>
      <c r="CG1343" s="10">
        <v>4247</v>
      </c>
      <c r="CH1343" s="10">
        <v>9129</v>
      </c>
      <c r="CI1343" s="10">
        <v>9641</v>
      </c>
      <c r="CJ1343" s="10">
        <v>6426</v>
      </c>
      <c r="CK1343" s="10">
        <v>3964</v>
      </c>
      <c r="CL1343" s="10">
        <v>2419</v>
      </c>
      <c r="CM1343" s="10">
        <v>9683</v>
      </c>
      <c r="CN1343" s="10">
        <v>1308</v>
      </c>
      <c r="CO1343" s="10">
        <v>6603</v>
      </c>
      <c r="CP1343" s="10">
        <v>6672</v>
      </c>
      <c r="CQ1343" s="10">
        <v>7528</v>
      </c>
      <c r="CR1343" s="10">
        <v>5176</v>
      </c>
      <c r="CS1343" s="10">
        <v>5987</v>
      </c>
      <c r="CT1343" s="10">
        <v>6649</v>
      </c>
      <c r="CU1343" s="10">
        <v>6070</v>
      </c>
      <c r="CV1343" s="10">
        <v>2489</v>
      </c>
      <c r="CW1343" s="10">
        <v>6328</v>
      </c>
      <c r="CX1343" s="10">
        <v>9103</v>
      </c>
      <c r="CY1343" s="10">
        <v>3698</v>
      </c>
      <c r="CZ1343" s="10">
        <v>8438</v>
      </c>
      <c r="DA1343" s="10">
        <v>2535</v>
      </c>
      <c r="DB1343" s="10">
        <v>6700</v>
      </c>
      <c r="DC1343" s="10">
        <v>6401</v>
      </c>
      <c r="DD1343" s="10">
        <v>8620</v>
      </c>
    </row>
    <row r="1344" spans="1:108" x14ac:dyDescent="0.25">
      <c r="H1344" s="11" t="s">
        <v>0</v>
      </c>
      <c r="I1344" s="12">
        <v>-2.9140096443014278</v>
      </c>
      <c r="J1344" s="12">
        <v>0.32988711286463934</v>
      </c>
      <c r="K1344" s="12">
        <v>-2.3760280353563279</v>
      </c>
      <c r="L1344" s="12">
        <v>1.9662153191471496</v>
      </c>
      <c r="M1344" s="12">
        <v>11.726731000803031</v>
      </c>
      <c r="N1344" s="12">
        <v>-6.1267544939777405</v>
      </c>
      <c r="O1344" s="12">
        <v>1.4094270264071143</v>
      </c>
      <c r="P1344" s="12">
        <v>3.9510798432078142</v>
      </c>
      <c r="Q1344" s="12">
        <v>-0.61082652706129759</v>
      </c>
      <c r="R1344" s="12">
        <v>-2.6155138308831938</v>
      </c>
      <c r="S1344" s="12">
        <v>4.2515877473851571</v>
      </c>
      <c r="T1344" s="12">
        <v>-3.803018830829596</v>
      </c>
      <c r="U1344" s="12">
        <v>-7.9227286814407378</v>
      </c>
      <c r="V1344" s="12">
        <v>-2.4695809717940849</v>
      </c>
      <c r="W1344" s="12">
        <v>-0.20683587586327032</v>
      </c>
      <c r="X1344" s="12">
        <v>5.8339920735394388</v>
      </c>
      <c r="Y1344" s="12">
        <v>1.6803020852948169</v>
      </c>
      <c r="Z1344" s="12">
        <v>-2.1134851685607714</v>
      </c>
      <c r="AA1344" s="12">
        <v>0.74465471888329759</v>
      </c>
      <c r="AB1344" s="12">
        <v>6.7224629758997754</v>
      </c>
      <c r="AC1344" s="12">
        <v>2.3985840826190272</v>
      </c>
      <c r="AD1344" s="12">
        <v>-10.989070640609086</v>
      </c>
      <c r="AE1344" s="12">
        <v>-2.1511313138366357</v>
      </c>
      <c r="AF1344" s="12">
        <v>8.4757896454250297</v>
      </c>
      <c r="AG1344" s="12">
        <v>1.2293083089277534</v>
      </c>
      <c r="AH1344" s="12">
        <v>4.7653888599275023</v>
      </c>
      <c r="AI1344" s="12">
        <v>9.4215437462821843</v>
      </c>
      <c r="AJ1344" s="12">
        <v>-6.3362544551396986</v>
      </c>
      <c r="AK1344" s="12">
        <v>-8.2031359988130159</v>
      </c>
      <c r="AL1344" s="12">
        <v>-4.2276502407035661</v>
      </c>
      <c r="AM1344" s="12">
        <v>1.7651109475032225</v>
      </c>
      <c r="AN1344" s="12">
        <v>-3.0093916425760248</v>
      </c>
      <c r="AO1344" s="12">
        <v>3.4503019479175285</v>
      </c>
      <c r="AP1344" s="12">
        <v>-18.460703466586722</v>
      </c>
      <c r="AQ1344" s="12">
        <v>1.9894503291786247</v>
      </c>
      <c r="AR1344" s="12">
        <v>1.2398883405021761</v>
      </c>
      <c r="AS1344" s="12">
        <v>-2.2037275804436041</v>
      </c>
      <c r="AT1344" s="12">
        <v>0.83718322444089033</v>
      </c>
      <c r="AU1344" s="12">
        <v>5.1131311806035811</v>
      </c>
      <c r="AV1344" s="12">
        <v>-2.6260947806867745</v>
      </c>
      <c r="AW1344" s="12">
        <v>-5.5768944080718494</v>
      </c>
      <c r="AX1344" s="12">
        <v>1.8251863148475687</v>
      </c>
      <c r="AY1344" s="12">
        <v>1.0790301398957156</v>
      </c>
      <c r="AZ1344" s="12">
        <v>-2.4059930098241167</v>
      </c>
      <c r="BA1344" s="12">
        <v>-4.239999295696105</v>
      </c>
      <c r="BB1344" s="12">
        <v>-3.0107487047122881</v>
      </c>
      <c r="BC1344" s="12">
        <v>-5.0838432167813705</v>
      </c>
      <c r="BD1344" s="12">
        <v>6.0879710979369417</v>
      </c>
      <c r="BE1344" s="12">
        <v>2.2688534052670519</v>
      </c>
      <c r="BF1344" s="12">
        <v>2.4789308052585857</v>
      </c>
      <c r="BG1344" s="12">
        <v>2.8936998468267694</v>
      </c>
      <c r="BH1344" s="12">
        <v>4.2869686568747563</v>
      </c>
      <c r="BI1344" s="12">
        <v>5.2271976954028361</v>
      </c>
      <c r="BJ1344" s="12">
        <v>7.42211551040318</v>
      </c>
      <c r="BK1344" s="12">
        <v>5.0463959859435388</v>
      </c>
      <c r="BL1344" s="12">
        <v>3.1234497671021879</v>
      </c>
      <c r="BM1344" s="12">
        <v>5.6378846112239911</v>
      </c>
      <c r="BN1344" s="12">
        <v>3.4440200149125317</v>
      </c>
      <c r="BO1344" s="12">
        <v>3.8709602489552033</v>
      </c>
      <c r="BP1344" s="12">
        <v>0.92193396464168509</v>
      </c>
      <c r="BQ1344" s="12">
        <v>-6.0586694648006283</v>
      </c>
      <c r="BR1344" s="12">
        <v>1.5825466549403986</v>
      </c>
      <c r="BS1344" s="12">
        <v>9.8224933946249937</v>
      </c>
      <c r="BT1344" s="12">
        <v>-5.5858960775059598</v>
      </c>
      <c r="BU1344" s="12">
        <v>-4.1783707207948977</v>
      </c>
      <c r="BV1344" s="12">
        <v>-5.5442251491376275</v>
      </c>
      <c r="BW1344" s="12">
        <v>-5.4822449272596021</v>
      </c>
      <c r="BX1344" s="12">
        <v>-4.2694594150490977</v>
      </c>
      <c r="BY1344" s="12">
        <v>-9.301712421955731</v>
      </c>
      <c r="BZ1344" s="12">
        <v>-0.79768186746205239</v>
      </c>
      <c r="CA1344" s="12">
        <v>-3.3006321371708571</v>
      </c>
      <c r="CB1344" s="12">
        <v>7.5653795572169585E-2</v>
      </c>
      <c r="CC1344" s="12">
        <v>-5.7678606703457502</v>
      </c>
      <c r="CD1344" s="12">
        <v>3.8527678435062711</v>
      </c>
      <c r="CE1344" s="12">
        <v>-5.4780679482003016</v>
      </c>
      <c r="CF1344" s="12">
        <v>-3.8645947165431216</v>
      </c>
      <c r="CG1344" s="12">
        <v>-1.4104064400815273</v>
      </c>
      <c r="CH1344" s="12">
        <v>-6.9546606786037728</v>
      </c>
      <c r="CI1344" s="12">
        <v>1.8122775163671516</v>
      </c>
      <c r="CJ1344" s="12">
        <v>-4.1977196750925376</v>
      </c>
      <c r="CK1344" s="12">
        <v>8.0276542941185589</v>
      </c>
      <c r="CL1344" s="12">
        <v>-6.3987946859819314</v>
      </c>
      <c r="CM1344" s="12">
        <v>6.0452793876677502</v>
      </c>
      <c r="CN1344" s="12">
        <v>3.2514456449157976</v>
      </c>
      <c r="CO1344" s="12">
        <v>-2.0996170989785807</v>
      </c>
      <c r="CP1344" s="12">
        <v>-0.10153138644736619</v>
      </c>
      <c r="CQ1344" s="12">
        <v>0.29460703266887056</v>
      </c>
      <c r="CR1344" s="12">
        <v>2.7377375226418899</v>
      </c>
      <c r="CS1344" s="12">
        <v>1.2304364903679303</v>
      </c>
      <c r="CT1344" s="12">
        <v>5.1131311806035811</v>
      </c>
      <c r="CU1344" s="12">
        <v>1.8698814705055051</v>
      </c>
      <c r="CV1344" s="12">
        <v>-9.7137779904598442</v>
      </c>
      <c r="CW1344" s="12">
        <v>4.0773526333832049</v>
      </c>
      <c r="CX1344" s="12">
        <v>-0.54108562215798695</v>
      </c>
      <c r="CY1344" s="12">
        <v>-4.2556356340131876</v>
      </c>
      <c r="CZ1344" s="12">
        <v>4.3898344688116584</v>
      </c>
      <c r="DA1344" s="12">
        <v>-3.4416187655336401</v>
      </c>
      <c r="DB1344" s="12">
        <v>-0.19003322307321224</v>
      </c>
      <c r="DC1344" s="12">
        <v>6.873047889766565</v>
      </c>
      <c r="DD1344" s="12">
        <v>-2.930308062293169</v>
      </c>
    </row>
    <row r="1345" spans="1:108" x14ac:dyDescent="0.25">
      <c r="H1345" s="11" t="s">
        <v>2</v>
      </c>
      <c r="I1345" s="12">
        <v>3.9190598542491695</v>
      </c>
      <c r="J1345" s="12">
        <v>11.086867124010928</v>
      </c>
      <c r="K1345" s="12">
        <v>6.6040277230452507</v>
      </c>
      <c r="L1345" s="12">
        <v>13.2978857573922</v>
      </c>
      <c r="M1345" s="12">
        <v>33.132038709037218</v>
      </c>
      <c r="N1345" s="12">
        <v>-0.74897903862194637</v>
      </c>
      <c r="O1345" s="12">
        <v>11.677878190851194</v>
      </c>
      <c r="P1345" s="12">
        <v>18.83879092603318</v>
      </c>
      <c r="Q1345" s="12">
        <v>9.0247853011557044</v>
      </c>
      <c r="R1345" s="12">
        <v>5.3648869231265968</v>
      </c>
      <c r="S1345" s="12">
        <v>17.200913945155932</v>
      </c>
      <c r="T1345" s="12">
        <v>4.9853678078284407</v>
      </c>
      <c r="U1345" s="12">
        <v>-7.1939130753096965</v>
      </c>
      <c r="V1345" s="12">
        <v>4.5625892491182434</v>
      </c>
      <c r="W1345" s="12">
        <v>7.9069394547448244</v>
      </c>
      <c r="X1345" s="12">
        <v>20.819638937775405</v>
      </c>
      <c r="Y1345" s="12">
        <v>13.274901675554172</v>
      </c>
      <c r="Z1345" s="12">
        <v>5.5524539973453928</v>
      </c>
      <c r="AA1345" s="12">
        <v>11.015565249206874</v>
      </c>
      <c r="AB1345" s="12">
        <v>23.154878612145691</v>
      </c>
      <c r="AC1345" s="12">
        <v>13.58186719141845</v>
      </c>
      <c r="AD1345" s="12">
        <v>-12.439564577964294</v>
      </c>
      <c r="AE1345" s="12">
        <v>6.0505295170563942</v>
      </c>
      <c r="AF1345" s="12">
        <v>27.688783984145939</v>
      </c>
      <c r="AG1345" s="12">
        <v>12.548819717814053</v>
      </c>
      <c r="AH1345" s="12">
        <v>18.942489084837121</v>
      </c>
      <c r="AI1345" s="12">
        <v>27.175129440695265</v>
      </c>
      <c r="AJ1345" s="12">
        <v>-3.612555832833964</v>
      </c>
      <c r="AK1345" s="12">
        <v>-7.5909541417149207</v>
      </c>
      <c r="AL1345" s="12">
        <v>2.3987137492140729</v>
      </c>
      <c r="AM1345" s="12">
        <v>11.228926850159421</v>
      </c>
      <c r="AN1345" s="12">
        <v>5.5312983896490273</v>
      </c>
      <c r="AO1345" s="12">
        <v>15.727134707016388</v>
      </c>
      <c r="AP1345" s="12">
        <v>-25.05123625765307</v>
      </c>
      <c r="AQ1345" s="12">
        <v>12.618304349839704</v>
      </c>
      <c r="AR1345" s="12">
        <v>11.499964763775012</v>
      </c>
      <c r="AS1345" s="12">
        <v>6.042617723400987</v>
      </c>
      <c r="AT1345" s="12">
        <v>11.623967835241391</v>
      </c>
      <c r="AU1345" s="12">
        <v>19.923124104287403</v>
      </c>
      <c r="AV1345" s="12">
        <v>5.0680244221521242</v>
      </c>
      <c r="AW1345" s="12">
        <v>-1.5533501899572975</v>
      </c>
      <c r="AX1345" s="12">
        <v>13.766670282396033</v>
      </c>
      <c r="AY1345" s="12">
        <v>11.477351027366023</v>
      </c>
      <c r="AZ1345" s="12">
        <v>5.6857476992742164</v>
      </c>
      <c r="BA1345" s="12">
        <v>1.3761740299556307</v>
      </c>
      <c r="BB1345" s="12">
        <v>2.8042106200487535</v>
      </c>
      <c r="BC1345" s="12">
        <v>0.25115288064092123</v>
      </c>
      <c r="BD1345" s="12">
        <v>21.509667896853269</v>
      </c>
      <c r="BE1345" s="12">
        <v>15.891532537843643</v>
      </c>
      <c r="BF1345" s="12">
        <v>15.021992046191363</v>
      </c>
      <c r="BG1345" s="12">
        <v>16.805092212535946</v>
      </c>
      <c r="BH1345" s="12">
        <v>18.800617547580607</v>
      </c>
      <c r="BI1345" s="12">
        <v>20.452767431057215</v>
      </c>
      <c r="BJ1345" s="12">
        <v>23.466817618198373</v>
      </c>
      <c r="BK1345" s="12">
        <v>19.538564986120541</v>
      </c>
      <c r="BL1345" s="12">
        <v>14.716243609942468</v>
      </c>
      <c r="BM1345" s="12">
        <v>22.498972884048552</v>
      </c>
      <c r="BN1345" s="12">
        <v>15.940343956089654</v>
      </c>
      <c r="BO1345" s="12">
        <v>17.983616402884479</v>
      </c>
      <c r="BP1345" s="12">
        <v>12.022603106001425</v>
      </c>
      <c r="BQ1345" s="12">
        <v>-1.3605558122155141</v>
      </c>
      <c r="BR1345" s="12">
        <v>13.634710199124648</v>
      </c>
      <c r="BS1345" s="12">
        <v>29.653364232882979</v>
      </c>
      <c r="BT1345" s="12">
        <v>-0.63927158444341248</v>
      </c>
      <c r="BU1345" s="12">
        <v>1.3862013793100452</v>
      </c>
      <c r="BV1345" s="12">
        <v>-2.0064051081099352</v>
      </c>
      <c r="BW1345" s="12">
        <v>-7.4396171355051943E-2</v>
      </c>
      <c r="BX1345" s="12">
        <v>2.7355731656387521</v>
      </c>
      <c r="BY1345" s="12">
        <v>-9.3893648942039754</v>
      </c>
      <c r="BZ1345" s="12">
        <v>8.5651361111796422</v>
      </c>
      <c r="CA1345" s="12">
        <v>3.440490488595167</v>
      </c>
      <c r="CB1345" s="12">
        <v>10.464962310960869</v>
      </c>
      <c r="CC1345" s="12">
        <v>-0.75771366846656485</v>
      </c>
      <c r="CD1345" s="12">
        <v>16.595401235507069</v>
      </c>
      <c r="CE1345" s="12">
        <v>1.7454974019959959</v>
      </c>
      <c r="CF1345" s="12">
        <v>1.8555198444614149</v>
      </c>
      <c r="CG1345" s="12">
        <v>8.8307014956044014</v>
      </c>
      <c r="CH1345" s="12">
        <v>-4.3613318302122934</v>
      </c>
      <c r="CI1345" s="12">
        <v>13.371817104468478</v>
      </c>
      <c r="CJ1345" s="12">
        <v>2.9917620030457401</v>
      </c>
      <c r="CK1345" s="12">
        <v>27.333871800173853</v>
      </c>
      <c r="CL1345" s="12">
        <v>-2.2223075118864744</v>
      </c>
      <c r="CM1345" s="12">
        <v>20.017860116028384</v>
      </c>
      <c r="CN1345" s="12">
        <v>17.269934009626525</v>
      </c>
      <c r="CO1345" s="12">
        <v>6.7967288874701763</v>
      </c>
      <c r="CP1345" s="12">
        <v>9.1880116934777138</v>
      </c>
      <c r="CQ1345" s="12">
        <v>11.263187102138298</v>
      </c>
      <c r="CR1345" s="12">
        <v>13.781568231396927</v>
      </c>
      <c r="CS1345" s="12">
        <v>12.662139186252636</v>
      </c>
      <c r="CT1345" s="12">
        <v>19.923124104287403</v>
      </c>
      <c r="CU1345" s="12">
        <v>13.499523092032712</v>
      </c>
      <c r="CV1345" s="12">
        <v>-9.8861616773516126</v>
      </c>
      <c r="CW1345" s="12">
        <v>18.484499950151143</v>
      </c>
      <c r="CX1345" s="12">
        <v>8.9116961119705582</v>
      </c>
      <c r="CY1345" s="12">
        <v>1.9422196584872913</v>
      </c>
      <c r="CZ1345" s="12">
        <v>17.578756167975865</v>
      </c>
      <c r="DA1345" s="12">
        <v>4.8095127435243503</v>
      </c>
      <c r="DB1345" s="12">
        <v>10.822231238169913</v>
      </c>
      <c r="DC1345" s="12">
        <v>22.793691836557901</v>
      </c>
      <c r="DD1345" s="12">
        <v>4.9708503310906469</v>
      </c>
    </row>
    <row r="1346" spans="1:108" x14ac:dyDescent="0.25">
      <c r="A1346" s="2">
        <v>449</v>
      </c>
      <c r="B1346" s="8">
        <f t="shared" ref="B1346" ca="1" si="1695">_xlfn.COVARIANCE.P(OFFSET(I1347,0,0,1,20),OFFSET(I1348,0,0,1,20))/_xlfn.VAR.P(OFFSET(I1347,0,0,1,20))</f>
        <v>2.0012949296959404</v>
      </c>
      <c r="C1346" s="8">
        <f t="shared" ref="C1346" ca="1" si="1696">_xlfn.COVARIANCE.P(OFFSET(I1347,0,0,1,50),OFFSET(I1348,0,0,1,50))/_xlfn.VAR.P(OFFSET(I1347,0,0,1,50))</f>
        <v>2.0081074512868637</v>
      </c>
      <c r="D1346" s="8">
        <f t="shared" ref="D1346" ca="1" si="1697">_xlfn.COVARIANCE.P(OFFSET(I1347,0,0,1,100),OFFSET(I1348,0,0,1,100))/_xlfn.VAR.P(OFFSET(I1347,0,0,1,100))</f>
        <v>2.0018576350293422</v>
      </c>
      <c r="E1346" s="8">
        <f t="shared" ref="E1346" ca="1" si="1698">AVERAGE(OFFSET(I1348,0,0,1,20))-AVERAGE(OFFSET(I1347,0,0,1,20))*B1346</f>
        <v>10.372160770919061</v>
      </c>
      <c r="F1346" s="8">
        <f t="shared" ref="F1346" ca="1" si="1699">AVERAGE(OFFSET(I1348,0,0,1,50))-AVERAGE(OFFSET(I1347,0,0,1,50))*C1346</f>
        <v>9.9951491840509217</v>
      </c>
      <c r="G1346" s="8">
        <f t="shared" ref="G1346" ca="1" si="1700">AVERAGE(OFFSET(I1348,0,0,1,100))-AVERAGE(OFFSET(I1347,0,0,1,100))*D1346</f>
        <v>9.9033481631284079</v>
      </c>
      <c r="H1346" s="9" t="s">
        <v>29</v>
      </c>
      <c r="I1346" s="10">
        <v>6898</v>
      </c>
      <c r="J1346" s="10">
        <v>6913</v>
      </c>
      <c r="K1346" s="10">
        <v>7718</v>
      </c>
      <c r="L1346" s="10">
        <v>4470</v>
      </c>
      <c r="M1346" s="10">
        <v>5357</v>
      </c>
      <c r="N1346" s="10">
        <v>7536</v>
      </c>
      <c r="O1346" s="10">
        <v>3830</v>
      </c>
      <c r="P1346" s="10">
        <v>6622</v>
      </c>
      <c r="Q1346" s="10">
        <v>2058</v>
      </c>
      <c r="R1346" s="10">
        <v>4467</v>
      </c>
      <c r="S1346" s="10">
        <v>3027</v>
      </c>
      <c r="T1346" s="10">
        <v>9380</v>
      </c>
      <c r="U1346" s="10">
        <v>8455</v>
      </c>
      <c r="V1346" s="10">
        <v>722</v>
      </c>
      <c r="W1346" s="10">
        <v>6910</v>
      </c>
      <c r="X1346" s="10">
        <v>3777</v>
      </c>
      <c r="Y1346" s="10">
        <v>1076</v>
      </c>
      <c r="Z1346" s="10">
        <v>5999</v>
      </c>
      <c r="AA1346" s="10">
        <v>5887</v>
      </c>
      <c r="AB1346" s="10">
        <v>9905</v>
      </c>
      <c r="AC1346" s="10">
        <v>9842</v>
      </c>
      <c r="AD1346" s="10">
        <v>5696</v>
      </c>
      <c r="AE1346" s="10">
        <v>5696</v>
      </c>
      <c r="AF1346" s="10">
        <v>5490</v>
      </c>
      <c r="AG1346" s="10">
        <v>2853</v>
      </c>
      <c r="AH1346" s="10">
        <v>3262</v>
      </c>
      <c r="AI1346" s="10">
        <v>3888</v>
      </c>
      <c r="AJ1346" s="10">
        <v>5637</v>
      </c>
      <c r="AK1346" s="10">
        <v>7361</v>
      </c>
      <c r="AL1346" s="10">
        <v>1445</v>
      </c>
      <c r="AM1346" s="10">
        <v>8182</v>
      </c>
      <c r="AN1346" s="10">
        <v>6422</v>
      </c>
      <c r="AO1346" s="10">
        <v>940</v>
      </c>
      <c r="AP1346" s="10">
        <v>7822</v>
      </c>
      <c r="AQ1346" s="10">
        <v>8105</v>
      </c>
      <c r="AR1346" s="10">
        <v>6804</v>
      </c>
      <c r="AS1346" s="10">
        <v>8626</v>
      </c>
      <c r="AT1346" s="10">
        <v>9348</v>
      </c>
      <c r="AU1346" s="10">
        <v>6761</v>
      </c>
      <c r="AV1346" s="10">
        <v>3732</v>
      </c>
      <c r="AW1346" s="10">
        <v>6114</v>
      </c>
      <c r="AX1346" s="10">
        <v>6890</v>
      </c>
      <c r="AY1346" s="10">
        <v>4309</v>
      </c>
      <c r="AZ1346" s="10">
        <v>1688</v>
      </c>
      <c r="BA1346" s="10">
        <v>4079</v>
      </c>
      <c r="BB1346" s="10">
        <v>1119</v>
      </c>
      <c r="BC1346" s="10">
        <v>7544</v>
      </c>
      <c r="BD1346" s="10">
        <v>9564</v>
      </c>
      <c r="BE1346" s="10">
        <v>3222</v>
      </c>
      <c r="BF1346" s="10">
        <v>6190</v>
      </c>
      <c r="BG1346" s="10">
        <v>5401</v>
      </c>
      <c r="BH1346" s="10">
        <v>1435</v>
      </c>
      <c r="BI1346" s="10">
        <v>7223</v>
      </c>
      <c r="BJ1346" s="10">
        <v>3290</v>
      </c>
      <c r="BK1346" s="10">
        <v>6629</v>
      </c>
      <c r="BL1346" s="10">
        <v>3740</v>
      </c>
      <c r="BM1346" s="10">
        <v>7535</v>
      </c>
      <c r="BN1346" s="10">
        <v>6170</v>
      </c>
      <c r="BO1346" s="10">
        <v>2633</v>
      </c>
      <c r="BP1346" s="10">
        <v>443</v>
      </c>
      <c r="BQ1346" s="10">
        <v>2993</v>
      </c>
      <c r="BR1346" s="10">
        <v>2590</v>
      </c>
      <c r="BS1346" s="10">
        <v>6280</v>
      </c>
      <c r="BT1346" s="10">
        <v>6185</v>
      </c>
      <c r="BU1346" s="10">
        <v>1782</v>
      </c>
      <c r="BV1346" s="10">
        <v>6306</v>
      </c>
      <c r="BW1346" s="10">
        <v>1880</v>
      </c>
      <c r="BX1346" s="10">
        <v>1443</v>
      </c>
      <c r="BY1346" s="10">
        <v>8454</v>
      </c>
      <c r="BZ1346" s="10">
        <v>7531</v>
      </c>
      <c r="CA1346" s="10">
        <v>7185</v>
      </c>
      <c r="CB1346" s="10">
        <v>8110</v>
      </c>
      <c r="CC1346" s="10">
        <v>6656</v>
      </c>
      <c r="CD1346" s="10">
        <v>6508</v>
      </c>
      <c r="CE1346" s="10">
        <v>3642</v>
      </c>
      <c r="CF1346" s="10">
        <v>3084</v>
      </c>
      <c r="CG1346" s="10">
        <v>2167</v>
      </c>
      <c r="CH1346" s="10">
        <v>8077</v>
      </c>
      <c r="CI1346" s="10">
        <v>4365</v>
      </c>
      <c r="CJ1346" s="10">
        <v>758</v>
      </c>
      <c r="CK1346" s="10">
        <v>4201</v>
      </c>
      <c r="CL1346" s="10">
        <v>7054</v>
      </c>
      <c r="CM1346" s="10">
        <v>4757</v>
      </c>
      <c r="CN1346" s="10">
        <v>5409</v>
      </c>
      <c r="CO1346" s="10">
        <v>5982</v>
      </c>
      <c r="CP1346" s="10">
        <v>1050</v>
      </c>
      <c r="CQ1346" s="10">
        <v>847</v>
      </c>
      <c r="CR1346" s="10">
        <v>9183</v>
      </c>
      <c r="CS1346" s="10">
        <v>6538</v>
      </c>
      <c r="CT1346" s="10">
        <v>1630</v>
      </c>
      <c r="CU1346" s="10">
        <v>9527</v>
      </c>
      <c r="CV1346" s="10">
        <v>3007</v>
      </c>
      <c r="CW1346" s="10">
        <v>9654</v>
      </c>
      <c r="CX1346" s="10">
        <v>7009</v>
      </c>
      <c r="CY1346" s="10">
        <v>6841</v>
      </c>
      <c r="CZ1346" s="10">
        <v>4694</v>
      </c>
      <c r="DA1346" s="10">
        <v>1023</v>
      </c>
      <c r="DB1346" s="10">
        <v>3618</v>
      </c>
      <c r="DC1346" s="10">
        <v>6195</v>
      </c>
      <c r="DD1346" s="10">
        <v>1658</v>
      </c>
    </row>
    <row r="1347" spans="1:108" x14ac:dyDescent="0.25">
      <c r="H1347" s="11" t="s">
        <v>0</v>
      </c>
      <c r="I1347" s="12">
        <v>-0.74929517964365955</v>
      </c>
      <c r="J1347" s="12">
        <v>-2.2510793012626249</v>
      </c>
      <c r="K1347" s="12">
        <v>-7.706929213819949</v>
      </c>
      <c r="L1347" s="12">
        <v>3.988614013781135</v>
      </c>
      <c r="M1347" s="12">
        <v>9.9773106926892794</v>
      </c>
      <c r="N1347" s="12">
        <v>-3.1346206268665493</v>
      </c>
      <c r="O1347" s="12">
        <v>2.7959556964789893</v>
      </c>
      <c r="P1347" s="12">
        <v>1.1518352601615063</v>
      </c>
      <c r="Q1347" s="12">
        <v>-0.14868320239460514</v>
      </c>
      <c r="R1347" s="12">
        <v>-1.6895025829143251</v>
      </c>
      <c r="S1347" s="12">
        <v>-8.6572987687516001</v>
      </c>
      <c r="T1347" s="12">
        <v>9.1900813073521679</v>
      </c>
      <c r="U1347" s="12">
        <v>-4.9828208893483072</v>
      </c>
      <c r="V1347" s="12">
        <v>0.22080393908381635</v>
      </c>
      <c r="W1347" s="12">
        <v>1.0902367062306575</v>
      </c>
      <c r="X1347" s="12">
        <v>4.7187036748478075</v>
      </c>
      <c r="Y1347" s="12">
        <v>-8.5661019975564141</v>
      </c>
      <c r="Z1347" s="12">
        <v>1.4523330234129346</v>
      </c>
      <c r="AA1347" s="12">
        <v>-0.88336341695021414</v>
      </c>
      <c r="AB1347" s="12">
        <v>-3.8602082600159604</v>
      </c>
      <c r="AC1347" s="12">
        <v>-7.5169510329087643</v>
      </c>
      <c r="AD1347" s="12">
        <v>-0.99046620631008209</v>
      </c>
      <c r="AE1347" s="12">
        <v>-0.99046620631008209</v>
      </c>
      <c r="AF1347" s="12">
        <v>1.3002476042522511</v>
      </c>
      <c r="AG1347" s="12">
        <v>-3.3669314984964434</v>
      </c>
      <c r="AH1347" s="12">
        <v>0.91717920103647887</v>
      </c>
      <c r="AI1347" s="12">
        <v>-5.5768944080718494</v>
      </c>
      <c r="AJ1347" s="12">
        <v>-1.8384655952246871</v>
      </c>
      <c r="AK1347" s="12">
        <v>-3.576188001426881</v>
      </c>
      <c r="AL1347" s="12">
        <v>-4.9416564340558882</v>
      </c>
      <c r="AM1347" s="12">
        <v>-2.0228537469567249</v>
      </c>
      <c r="AN1347" s="12">
        <v>-0.2276241603494619</v>
      </c>
      <c r="AO1347" s="12">
        <v>1.5102650932041999</v>
      </c>
      <c r="AP1347" s="12">
        <v>-10.025868259350057</v>
      </c>
      <c r="AQ1347" s="12">
        <v>-3.8202226593864088</v>
      </c>
      <c r="AR1347" s="12">
        <v>5.7368243506637668</v>
      </c>
      <c r="AS1347" s="12">
        <v>3.0808689378257665</v>
      </c>
      <c r="AT1347" s="12">
        <v>5.1627080163491845</v>
      </c>
      <c r="AU1347" s="12">
        <v>-4.4082749484926733</v>
      </c>
      <c r="AV1347" s="12">
        <v>5.2751179113173565</v>
      </c>
      <c r="AW1347" s="12">
        <v>7.5204775095906493</v>
      </c>
      <c r="AX1347" s="12">
        <v>1.1940793931179901</v>
      </c>
      <c r="AY1347" s="12">
        <v>-3.1444044093730406</v>
      </c>
      <c r="AZ1347" s="12">
        <v>2.8682837841641824</v>
      </c>
      <c r="BA1347" s="12">
        <v>-4.1464237238497592</v>
      </c>
      <c r="BB1347" s="12">
        <v>0.25852412204820979</v>
      </c>
      <c r="BC1347" s="12">
        <v>-1.4980442876396922</v>
      </c>
      <c r="BD1347" s="12">
        <v>-3.2663413971679294</v>
      </c>
      <c r="BE1347" s="12">
        <v>2.8298754528303331</v>
      </c>
      <c r="BF1347" s="12">
        <v>2.0649166159814065</v>
      </c>
      <c r="BG1347" s="12">
        <v>-1.8352403743962722</v>
      </c>
      <c r="BH1347" s="12">
        <v>-2.8174030413806554</v>
      </c>
      <c r="BI1347" s="12">
        <v>3.281050094652771</v>
      </c>
      <c r="BJ1347" s="12">
        <v>-1.6632568475872138</v>
      </c>
      <c r="BK1347" s="12">
        <v>-4.1688759532670225</v>
      </c>
      <c r="BL1347" s="12">
        <v>-8.8359612155858631</v>
      </c>
      <c r="BM1347" s="12">
        <v>-2.154599640011571</v>
      </c>
      <c r="BN1347" s="12">
        <v>-7.8204796093351536</v>
      </c>
      <c r="BO1347" s="12">
        <v>2.719371893843979</v>
      </c>
      <c r="BP1347" s="12">
        <v>-1.4757772876020252</v>
      </c>
      <c r="BQ1347" s="12">
        <v>-5.7620624268223679</v>
      </c>
      <c r="BR1347" s="12">
        <v>-4.284378842915892</v>
      </c>
      <c r="BS1347" s="12">
        <v>6.6481824652353882</v>
      </c>
      <c r="BT1347" s="12">
        <v>-12.271035663834244</v>
      </c>
      <c r="BU1347" s="12">
        <v>-1.1242362332730433</v>
      </c>
      <c r="BV1347" s="12">
        <v>5.21502874792378</v>
      </c>
      <c r="BW1347" s="12">
        <v>8.423711847335845</v>
      </c>
      <c r="BX1347" s="12">
        <v>1.7307369398106967</v>
      </c>
      <c r="BY1347" s="12">
        <v>-4.4357482901229819</v>
      </c>
      <c r="BZ1347" s="12">
        <v>-8.8539810942921218</v>
      </c>
      <c r="CA1347" s="12">
        <v>4.1333520808718207</v>
      </c>
      <c r="CB1347" s="12">
        <v>2.0207254180158349</v>
      </c>
      <c r="CC1347" s="12">
        <v>0.42572595502089527</v>
      </c>
      <c r="CD1347" s="12">
        <v>8.1574818850959971</v>
      </c>
      <c r="CE1347" s="12">
        <v>-4.0251272254867301</v>
      </c>
      <c r="CF1347" s="12">
        <v>2.5245957007426121</v>
      </c>
      <c r="CG1347" s="12">
        <v>1.078268960060031</v>
      </c>
      <c r="CH1347" s="12">
        <v>6.0684682600578395</v>
      </c>
      <c r="CI1347" s="12">
        <v>8.7032574725019636</v>
      </c>
      <c r="CJ1347" s="12">
        <v>1.1802367698065943</v>
      </c>
      <c r="CK1347" s="12">
        <v>-0.345421263058871</v>
      </c>
      <c r="CL1347" s="12">
        <v>6.9265781597956408</v>
      </c>
      <c r="CM1347" s="12">
        <v>-5.981907959058228</v>
      </c>
      <c r="CN1347" s="12">
        <v>-2.7221696621400588</v>
      </c>
      <c r="CO1347" s="12">
        <v>3.6548298406846986</v>
      </c>
      <c r="CP1347" s="12">
        <v>-5.9736130581012761</v>
      </c>
      <c r="CQ1347" s="12">
        <v>2.3657482903649547</v>
      </c>
      <c r="CR1347" s="12">
        <v>5.309043497884673</v>
      </c>
      <c r="CS1347" s="12">
        <v>2.5724718769236072</v>
      </c>
      <c r="CT1347" s="12">
        <v>-1.6041241584148513</v>
      </c>
      <c r="CU1347" s="12">
        <v>-5.04473757155115</v>
      </c>
      <c r="CV1347" s="12">
        <v>-5.3005790477244439</v>
      </c>
      <c r="CW1347" s="12">
        <v>0.96461538552415704</v>
      </c>
      <c r="CX1347" s="12">
        <v>-8.4655302924981726</v>
      </c>
      <c r="CY1347" s="12">
        <v>-1.04249718348205</v>
      </c>
      <c r="CZ1347" s="12">
        <v>7.0272531169769392</v>
      </c>
      <c r="DA1347" s="12">
        <v>-8.2031359988130159</v>
      </c>
      <c r="DB1347" s="12">
        <v>9.7199790195462885</v>
      </c>
      <c r="DC1347" s="12">
        <v>-5.1068929838852313</v>
      </c>
      <c r="DD1347" s="12">
        <v>6.4094420805863059</v>
      </c>
    </row>
    <row r="1348" spans="1:108" x14ac:dyDescent="0.25">
      <c r="H1348" s="11" t="s">
        <v>2</v>
      </c>
      <c r="I1348" s="12">
        <v>8.8212044259463394</v>
      </c>
      <c r="J1348" s="12">
        <v>6.1178874999461872</v>
      </c>
      <c r="K1348" s="12">
        <v>-5.5200649410452396</v>
      </c>
      <c r="L1348" s="12">
        <v>17.847356685945268</v>
      </c>
      <c r="M1348" s="12">
        <v>28.503799427021956</v>
      </c>
      <c r="N1348" s="12">
        <v>4.0025548093730707</v>
      </c>
      <c r="O1348" s="12">
        <v>16.558030184945572</v>
      </c>
      <c r="P1348" s="12">
        <v>14.348350653713643</v>
      </c>
      <c r="Q1348" s="12">
        <v>10.72781115142039</v>
      </c>
      <c r="R1348" s="12">
        <v>8.1317512336321887</v>
      </c>
      <c r="S1348" s="12">
        <v>-7.7936230594988043</v>
      </c>
      <c r="T1348" s="12">
        <v>28.332260149197037</v>
      </c>
      <c r="U1348" s="12">
        <v>0.98843697986338408</v>
      </c>
      <c r="V1348" s="12">
        <v>10.424206407466777</v>
      </c>
      <c r="W1348" s="12">
        <v>12.106212312164665</v>
      </c>
      <c r="X1348" s="12">
        <v>21.139495595017127</v>
      </c>
      <c r="Y1348" s="12">
        <v>-7.7754283705538398</v>
      </c>
      <c r="Z1348" s="12">
        <v>14.389228843879708</v>
      </c>
      <c r="AA1348" s="12">
        <v>6.6888066402074475</v>
      </c>
      <c r="AB1348" s="12">
        <v>3.3064640865768626</v>
      </c>
      <c r="AC1348" s="12">
        <v>-5.1649007779554248</v>
      </c>
      <c r="AD1348" s="12">
        <v>8.1840075982122915</v>
      </c>
      <c r="AE1348" s="12">
        <v>8.1840075982122915</v>
      </c>
      <c r="AF1348" s="12">
        <v>12.749934249421806</v>
      </c>
      <c r="AG1348" s="12">
        <v>3.1813218635884577</v>
      </c>
      <c r="AH1348" s="12">
        <v>11.510313109884244</v>
      </c>
      <c r="AI1348" s="12">
        <v>-1.5533501899572975</v>
      </c>
      <c r="AJ1348" s="12">
        <v>4.9913892118508745</v>
      </c>
      <c r="AK1348" s="12">
        <v>4.7961609120410422</v>
      </c>
      <c r="AL1348" s="12">
        <v>-0.44745537672867752</v>
      </c>
      <c r="AM1348" s="12">
        <v>3.5702671411486109</v>
      </c>
      <c r="AN1348" s="12">
        <v>8.184290168964548</v>
      </c>
      <c r="AO1348" s="12">
        <v>12.386832060914195</v>
      </c>
      <c r="AP1348" s="12">
        <v>-10.704357546281132</v>
      </c>
      <c r="AQ1348" s="12">
        <v>1.2524016912667686</v>
      </c>
      <c r="AR1348" s="12">
        <v>20.160184196807997</v>
      </c>
      <c r="AS1348" s="12">
        <v>15.722787615261865</v>
      </c>
      <c r="AT1348" s="12">
        <v>20.628181766809355</v>
      </c>
      <c r="AU1348" s="12">
        <v>2.8717779348558259</v>
      </c>
      <c r="AV1348" s="12">
        <v>23.007958870299227</v>
      </c>
      <c r="AW1348" s="12">
        <v>25.230693149865075</v>
      </c>
      <c r="AX1348" s="12">
        <v>11.679352514760705</v>
      </c>
      <c r="AY1348" s="12">
        <v>3.0177103202367781</v>
      </c>
      <c r="AZ1348" s="12">
        <v>13.518854413135935</v>
      </c>
      <c r="BA1348" s="12">
        <v>1.7920598777160472</v>
      </c>
      <c r="BB1348" s="12">
        <v>11.165845258162781</v>
      </c>
      <c r="BC1348" s="12">
        <v>5.5348302441914825</v>
      </c>
      <c r="BD1348" s="12">
        <v>3.8130305448234014</v>
      </c>
      <c r="BE1348" s="12">
        <v>14.810262904364954</v>
      </c>
      <c r="BF1348" s="12">
        <v>14.73219959122801</v>
      </c>
      <c r="BG1348" s="12">
        <v>6.4009862006889726</v>
      </c>
      <c r="BH1348" s="12">
        <v>3.3149256676943311</v>
      </c>
      <c r="BI1348" s="12">
        <v>15.172194163004589</v>
      </c>
      <c r="BJ1348" s="12">
        <v>5.5891391229129148</v>
      </c>
      <c r="BK1348" s="12">
        <v>0.7847044652270575</v>
      </c>
      <c r="BL1348" s="12">
        <v>-8.4004299438467047</v>
      </c>
      <c r="BM1348" s="12">
        <v>5.519952393816169</v>
      </c>
      <c r="BN1348" s="12">
        <v>-4.4420998841578392</v>
      </c>
      <c r="BO1348" s="12">
        <v>12.468492220257858</v>
      </c>
      <c r="BP1348" s="12">
        <v>6.813580394866336</v>
      </c>
      <c r="BQ1348" s="12">
        <v>-2.9381263750081161</v>
      </c>
      <c r="BR1348" s="12">
        <v>1.7959608211636</v>
      </c>
      <c r="BS1348" s="12">
        <v>24.239430504605696</v>
      </c>
      <c r="BT1348" s="12">
        <v>-14.046640705890482</v>
      </c>
      <c r="BU1348" s="12">
        <v>6.0740565337976591</v>
      </c>
      <c r="BV1348" s="12">
        <v>19.33085549114324</v>
      </c>
      <c r="BW1348" s="12">
        <v>26.504555036938136</v>
      </c>
      <c r="BX1348" s="12">
        <v>14.293842931329353</v>
      </c>
      <c r="BY1348" s="12">
        <v>-0.36228895730472144</v>
      </c>
      <c r="BZ1348" s="12">
        <v>-8.2403915458654424</v>
      </c>
      <c r="CA1348" s="12">
        <v>18.647434869290844</v>
      </c>
      <c r="CB1348" s="12">
        <v>16.130654762319399</v>
      </c>
      <c r="CC1348" s="12">
        <v>10.309394998648481</v>
      </c>
      <c r="CD1348" s="12">
        <v>26.888468661368073</v>
      </c>
      <c r="CE1348" s="12">
        <v>1.6741317201655812</v>
      </c>
      <c r="CF1348" s="12">
        <v>13.649678994192159</v>
      </c>
      <c r="CG1348" s="12">
        <v>13.519567913002907</v>
      </c>
      <c r="CH1348" s="12">
        <v>22.073107806445442</v>
      </c>
      <c r="CI1348" s="12">
        <v>28.220431698398489</v>
      </c>
      <c r="CJ1348" s="12">
        <v>11.671411356728207</v>
      </c>
      <c r="CK1348" s="12">
        <v>9.2656536557152549</v>
      </c>
      <c r="CL1348" s="12">
        <v>23.637830773521213</v>
      </c>
      <c r="CM1348" s="12">
        <v>1.859280154069304</v>
      </c>
      <c r="CN1348" s="12">
        <v>4.2685724007189032</v>
      </c>
      <c r="CO1348" s="12">
        <v>16.933329150873888</v>
      </c>
      <c r="CP1348" s="12">
        <v>-2.0887570964238122</v>
      </c>
      <c r="CQ1348" s="12">
        <v>14.778055217840695</v>
      </c>
      <c r="CR1348" s="12">
        <v>20.464008477580315</v>
      </c>
      <c r="CS1348" s="12">
        <v>13.868128405123421</v>
      </c>
      <c r="CT1348" s="12">
        <v>7.2421850329402284</v>
      </c>
      <c r="CU1348" s="12">
        <v>-1.1792549445377807</v>
      </c>
      <c r="CV1348" s="12">
        <v>-0.64386819437887921</v>
      </c>
      <c r="CW1348" s="12">
        <v>11.369480473816427</v>
      </c>
      <c r="CX1348" s="12">
        <v>-5.9321390204903359</v>
      </c>
      <c r="CY1348" s="12">
        <v>8.5556543134657836</v>
      </c>
      <c r="CZ1348" s="12">
        <v>25.568636025154735</v>
      </c>
      <c r="DA1348" s="12">
        <v>-7.5909541417149207</v>
      </c>
      <c r="DB1348" s="12">
        <v>28.682837722710644</v>
      </c>
      <c r="DC1348" s="12">
        <v>-1.0626689216251028</v>
      </c>
      <c r="DD1348" s="12">
        <v>21.966527858735695</v>
      </c>
    </row>
    <row r="1349" spans="1:108" x14ac:dyDescent="0.25">
      <c r="A1349" s="2">
        <v>450</v>
      </c>
      <c r="B1349" s="8">
        <f t="shared" ref="B1349" ca="1" si="1701">_xlfn.COVARIANCE.P(OFFSET(I1350,0,0,1,20),OFFSET(I1351,0,0,1,20))/_xlfn.VAR.P(OFFSET(I1350,0,0,1,20))</f>
        <v>2.0900685879341592</v>
      </c>
      <c r="C1349" s="8">
        <f t="shared" ref="C1349" ca="1" si="1702">_xlfn.COVARIANCE.P(OFFSET(I1350,0,0,1,50),OFFSET(I1351,0,0,1,50))/_xlfn.VAR.P(OFFSET(I1350,0,0,1,50))</f>
        <v>2.0310646452762975</v>
      </c>
      <c r="D1349" s="8">
        <f t="shared" ref="D1349" ca="1" si="1703">_xlfn.COVARIANCE.P(OFFSET(I1350,0,0,1,100),OFFSET(I1351,0,0,1,100))/_xlfn.VAR.P(OFFSET(I1350,0,0,1,100))</f>
        <v>2.0044490713289673</v>
      </c>
      <c r="E1349" s="8">
        <f t="shared" ref="E1349" ca="1" si="1704">AVERAGE(OFFSET(I1351,0,0,1,20))-AVERAGE(OFFSET(I1350,0,0,1,20))*B1349</f>
        <v>9.8715418284549337</v>
      </c>
      <c r="F1349" s="8">
        <f t="shared" ref="F1349" ca="1" si="1705">AVERAGE(OFFSET(I1351,0,0,1,50))-AVERAGE(OFFSET(I1350,0,0,1,50))*C1349</f>
        <v>9.860986323545216</v>
      </c>
      <c r="G1349" s="8">
        <f t="shared" ref="G1349" ca="1" si="1706">AVERAGE(OFFSET(I1351,0,0,1,100))-AVERAGE(OFFSET(I1350,0,0,1,100))*D1349</f>
        <v>9.9416555994423224</v>
      </c>
      <c r="H1349" s="9" t="s">
        <v>29</v>
      </c>
      <c r="I1349" s="10">
        <v>2342</v>
      </c>
      <c r="J1349" s="10">
        <v>805</v>
      </c>
      <c r="K1349" s="10">
        <v>3138</v>
      </c>
      <c r="L1349" s="10">
        <v>9330</v>
      </c>
      <c r="M1349" s="10">
        <v>1788</v>
      </c>
      <c r="N1349" s="10">
        <v>8272</v>
      </c>
      <c r="O1349" s="10">
        <v>723</v>
      </c>
      <c r="P1349" s="10">
        <v>1336</v>
      </c>
      <c r="Q1349" s="10">
        <v>3052</v>
      </c>
      <c r="R1349" s="10">
        <v>6644</v>
      </c>
      <c r="S1349" s="10">
        <v>9804</v>
      </c>
      <c r="T1349" s="10">
        <v>4716</v>
      </c>
      <c r="U1349" s="10">
        <v>1156</v>
      </c>
      <c r="V1349" s="10">
        <v>487</v>
      </c>
      <c r="W1349" s="10">
        <v>6346</v>
      </c>
      <c r="X1349" s="10">
        <v>9295</v>
      </c>
      <c r="Y1349" s="10">
        <v>7230</v>
      </c>
      <c r="Z1349" s="10">
        <v>6531</v>
      </c>
      <c r="AA1349" s="10">
        <v>5153</v>
      </c>
      <c r="AB1349" s="10">
        <v>2797</v>
      </c>
      <c r="AC1349" s="10">
        <v>4975</v>
      </c>
      <c r="AD1349" s="10">
        <v>6492</v>
      </c>
      <c r="AE1349" s="10">
        <v>7797</v>
      </c>
      <c r="AF1349" s="10">
        <v>7851</v>
      </c>
      <c r="AG1349" s="10">
        <v>9543</v>
      </c>
      <c r="AH1349" s="10">
        <v>853</v>
      </c>
      <c r="AI1349" s="10">
        <v>3657</v>
      </c>
      <c r="AJ1349" s="10">
        <v>2617</v>
      </c>
      <c r="AK1349" s="10">
        <v>7407</v>
      </c>
      <c r="AL1349" s="10">
        <v>4379</v>
      </c>
      <c r="AM1349" s="10">
        <v>414</v>
      </c>
      <c r="AN1349" s="10">
        <v>9548</v>
      </c>
      <c r="AO1349" s="10">
        <v>4776</v>
      </c>
      <c r="AP1349" s="10">
        <v>7077</v>
      </c>
      <c r="AQ1349" s="10">
        <v>6428</v>
      </c>
      <c r="AR1349" s="10">
        <v>1239</v>
      </c>
      <c r="AS1349" s="10">
        <v>8407</v>
      </c>
      <c r="AT1349" s="10">
        <v>1766</v>
      </c>
      <c r="AU1349" s="10">
        <v>4526</v>
      </c>
      <c r="AV1349" s="10">
        <v>7046</v>
      </c>
      <c r="AW1349" s="10">
        <v>3372</v>
      </c>
      <c r="AX1349" s="10">
        <v>3945</v>
      </c>
      <c r="AY1349" s="10">
        <v>8576</v>
      </c>
      <c r="AZ1349" s="10">
        <v>9218</v>
      </c>
      <c r="BA1349" s="10">
        <v>5635</v>
      </c>
      <c r="BB1349" s="10">
        <v>5043</v>
      </c>
      <c r="BC1349" s="10">
        <v>2853</v>
      </c>
      <c r="BD1349" s="10">
        <v>3799</v>
      </c>
      <c r="BE1349" s="10">
        <v>7226</v>
      </c>
      <c r="BF1349" s="10">
        <v>9089</v>
      </c>
      <c r="BG1349" s="10">
        <v>5653</v>
      </c>
      <c r="BH1349" s="10">
        <v>9999</v>
      </c>
      <c r="BI1349" s="10">
        <v>7828</v>
      </c>
      <c r="BJ1349" s="10">
        <v>8662</v>
      </c>
      <c r="BK1349" s="10">
        <v>1895</v>
      </c>
      <c r="BL1349" s="10">
        <v>8182</v>
      </c>
      <c r="BM1349" s="10">
        <v>4952</v>
      </c>
      <c r="BN1349" s="10">
        <v>3017</v>
      </c>
      <c r="BO1349" s="10">
        <v>6324</v>
      </c>
      <c r="BP1349" s="10">
        <v>2975</v>
      </c>
      <c r="BQ1349" s="10">
        <v>8836</v>
      </c>
      <c r="BR1349" s="10">
        <v>6779</v>
      </c>
      <c r="BS1349" s="10">
        <v>4243</v>
      </c>
      <c r="BT1349" s="10">
        <v>6184</v>
      </c>
      <c r="BU1349" s="10">
        <v>764</v>
      </c>
      <c r="BV1349" s="10">
        <v>5859</v>
      </c>
      <c r="BW1349" s="10">
        <v>2893</v>
      </c>
      <c r="BX1349" s="10">
        <v>3422</v>
      </c>
      <c r="BY1349" s="10">
        <v>6865</v>
      </c>
      <c r="BZ1349" s="10">
        <v>678</v>
      </c>
      <c r="CA1349" s="10">
        <v>5153</v>
      </c>
      <c r="CB1349" s="10">
        <v>4081</v>
      </c>
      <c r="CC1349" s="10">
        <v>4100</v>
      </c>
      <c r="CD1349" s="10">
        <v>7596</v>
      </c>
      <c r="CE1349" s="10">
        <v>7884</v>
      </c>
      <c r="CF1349" s="10">
        <v>3376</v>
      </c>
      <c r="CG1349" s="10">
        <v>2194</v>
      </c>
      <c r="CH1349" s="10">
        <v>2805</v>
      </c>
      <c r="CI1349" s="10">
        <v>4303</v>
      </c>
      <c r="CJ1349" s="10">
        <v>9372</v>
      </c>
      <c r="CK1349" s="10">
        <v>2171</v>
      </c>
      <c r="CL1349" s="10">
        <v>3484</v>
      </c>
      <c r="CM1349" s="10">
        <v>3103</v>
      </c>
      <c r="CN1349" s="10">
        <v>7032</v>
      </c>
      <c r="CO1349" s="10">
        <v>6910</v>
      </c>
      <c r="CP1349" s="10">
        <v>669</v>
      </c>
      <c r="CQ1349" s="10">
        <v>6221</v>
      </c>
      <c r="CR1349" s="10">
        <v>5525</v>
      </c>
      <c r="CS1349" s="10">
        <v>7109</v>
      </c>
      <c r="CT1349" s="10">
        <v>7062</v>
      </c>
      <c r="CU1349" s="10">
        <v>9167</v>
      </c>
      <c r="CV1349" s="10">
        <v>2766</v>
      </c>
      <c r="CW1349" s="10">
        <v>2930</v>
      </c>
      <c r="CX1349" s="10">
        <v>1088</v>
      </c>
      <c r="CY1349" s="10">
        <v>8998</v>
      </c>
      <c r="CZ1349" s="10">
        <v>9078</v>
      </c>
      <c r="DA1349" s="10">
        <v>4914</v>
      </c>
      <c r="DB1349" s="10">
        <v>7573</v>
      </c>
      <c r="DC1349" s="10">
        <v>390</v>
      </c>
      <c r="DD1349" s="10">
        <v>141</v>
      </c>
    </row>
    <row r="1350" spans="1:108" x14ac:dyDescent="0.25">
      <c r="H1350" s="11" t="s">
        <v>0</v>
      </c>
      <c r="I1350" s="12">
        <v>2.8337855416681546</v>
      </c>
      <c r="J1350" s="12">
        <v>2.0071359695981519</v>
      </c>
      <c r="K1350" s="12">
        <v>-7.8501233479481805</v>
      </c>
      <c r="L1350" s="12">
        <v>-1.3313948664790494</v>
      </c>
      <c r="M1350" s="12">
        <v>2.1826850420499735</v>
      </c>
      <c r="N1350" s="12">
        <v>3.5464427883531648</v>
      </c>
      <c r="O1350" s="12">
        <v>0.31425951586766704</v>
      </c>
      <c r="P1350" s="12">
        <v>3.5476387458692353</v>
      </c>
      <c r="Q1350" s="12">
        <v>-5.1599048157021663</v>
      </c>
      <c r="R1350" s="12">
        <v>2.2601531073363916</v>
      </c>
      <c r="S1350" s="12">
        <v>-4.2050149943677937</v>
      </c>
      <c r="T1350" s="12">
        <v>-1.603191467018898</v>
      </c>
      <c r="U1350" s="12">
        <v>0.56283716250504578</v>
      </c>
      <c r="V1350" s="12">
        <v>-1.7859945763601683</v>
      </c>
      <c r="W1350" s="12">
        <v>-3.8791450911260679</v>
      </c>
      <c r="X1350" s="12">
        <v>-2.6886722412639457</v>
      </c>
      <c r="Y1350" s="12">
        <v>-9.3143738661900226</v>
      </c>
      <c r="Z1350" s="12">
        <v>-4.8339172454048329</v>
      </c>
      <c r="AA1350" s="12">
        <v>1.0767125447166821</v>
      </c>
      <c r="AB1350" s="12">
        <v>9.0085672730843367</v>
      </c>
      <c r="AC1350" s="12">
        <v>-3.5295414573081496</v>
      </c>
      <c r="AD1350" s="12">
        <v>0.10934809357686809</v>
      </c>
      <c r="AE1350" s="12">
        <v>3.4442552001979898</v>
      </c>
      <c r="AF1350" s="12">
        <v>7.511047068659372</v>
      </c>
      <c r="AG1350" s="12">
        <v>-0.94613211362082117</v>
      </c>
      <c r="AH1350" s="12">
        <v>-6.2491659792131387</v>
      </c>
      <c r="AI1350" s="12">
        <v>2.4429729975436536</v>
      </c>
      <c r="AJ1350" s="12">
        <v>2.1005630036093921</v>
      </c>
      <c r="AK1350" s="12">
        <v>5.8119698259887116</v>
      </c>
      <c r="AL1350" s="12">
        <v>0.41775609113688605</v>
      </c>
      <c r="AM1350" s="12">
        <v>1.9177077964261493</v>
      </c>
      <c r="AN1350" s="12">
        <v>-2.2181589041830616</v>
      </c>
      <c r="AO1350" s="12">
        <v>2.5010481345313149</v>
      </c>
      <c r="AP1350" s="12">
        <v>-8.6048393718579934</v>
      </c>
      <c r="AQ1350" s="12">
        <v>-5.1758989950523109</v>
      </c>
      <c r="AR1350" s="12">
        <v>-5.6991917048190919</v>
      </c>
      <c r="AS1350" s="12">
        <v>-3.0351598396809001</v>
      </c>
      <c r="AT1350" s="12">
        <v>9.9649007166433261</v>
      </c>
      <c r="AU1350" s="12">
        <v>-0.98701290263663821</v>
      </c>
      <c r="AV1350" s="12">
        <v>-2.7406157391437653</v>
      </c>
      <c r="AW1350" s="12">
        <v>9.0373390863948071</v>
      </c>
      <c r="AX1350" s="12">
        <v>-1.8274076834449802</v>
      </c>
      <c r="AY1350" s="12">
        <v>-2.9648991403419473</v>
      </c>
      <c r="AZ1350" s="12">
        <v>-1.9027876963225998</v>
      </c>
      <c r="BA1350" s="12">
        <v>-6.0319838415976781</v>
      </c>
      <c r="BB1350" s="12">
        <v>7.3251594523522421</v>
      </c>
      <c r="BC1350" s="12">
        <v>-3.3669314984964434</v>
      </c>
      <c r="BD1350" s="12">
        <v>-5.0760441733011579</v>
      </c>
      <c r="BE1350" s="12">
        <v>-2.4560317162444649</v>
      </c>
      <c r="BF1350" s="12">
        <v>-2.3191576136047471</v>
      </c>
      <c r="BG1350" s="12">
        <v>1.3674362476851312</v>
      </c>
      <c r="BH1350" s="12">
        <v>2.2596168407291306</v>
      </c>
      <c r="BI1350" s="12">
        <v>3.0236120993217561</v>
      </c>
      <c r="BJ1350" s="12">
        <v>2.3007170796701608</v>
      </c>
      <c r="BK1350" s="12">
        <v>7.0611005798621509</v>
      </c>
      <c r="BL1350" s="12">
        <v>-2.0228537469567249</v>
      </c>
      <c r="BM1350" s="12">
        <v>3.5706329086904813</v>
      </c>
      <c r="BN1350" s="12">
        <v>3.0921035041356202</v>
      </c>
      <c r="BO1350" s="12">
        <v>-9.7734348411953462</v>
      </c>
      <c r="BP1350" s="12">
        <v>0.29598788536402887</v>
      </c>
      <c r="BQ1350" s="12">
        <v>4.6427069040427273</v>
      </c>
      <c r="BR1350" s="12">
        <v>-4.7179705824146794</v>
      </c>
      <c r="BS1350" s="12">
        <v>2.6551259844942523</v>
      </c>
      <c r="BT1350" s="12">
        <v>9.5119929133666652</v>
      </c>
      <c r="BU1350" s="12">
        <v>2.5378125776840363</v>
      </c>
      <c r="BV1350" s="12">
        <v>-0.71944407084101047</v>
      </c>
      <c r="BW1350" s="12">
        <v>-0.81807367918672169</v>
      </c>
      <c r="BX1350" s="12">
        <v>2.0260695777302993</v>
      </c>
      <c r="BY1350" s="12">
        <v>-2.9217665792461505</v>
      </c>
      <c r="BZ1350" s="12">
        <v>5.3318246457642609</v>
      </c>
      <c r="CA1350" s="12">
        <v>1.0767125447166821</v>
      </c>
      <c r="CB1350" s="12">
        <v>1.845397156191404</v>
      </c>
      <c r="CC1350" s="12">
        <v>5.0686790300817943</v>
      </c>
      <c r="CD1350" s="12">
        <v>-5.4572636181128438</v>
      </c>
      <c r="CE1350" s="12">
        <v>-3.4523874299350812</v>
      </c>
      <c r="CF1350" s="12">
        <v>1.3757708908468582</v>
      </c>
      <c r="CG1350" s="12">
        <v>-0.16550411721389091</v>
      </c>
      <c r="CH1350" s="12">
        <v>-10.607034630673782</v>
      </c>
      <c r="CI1350" s="12">
        <v>-5.8957867876487358</v>
      </c>
      <c r="CJ1350" s="12">
        <v>-0.2646427358829106</v>
      </c>
      <c r="CK1350" s="12">
        <v>1.5979800240280344</v>
      </c>
      <c r="CL1350" s="12">
        <v>-0.18571257031320762</v>
      </c>
      <c r="CM1350" s="12">
        <v>0.81029811747800384</v>
      </c>
      <c r="CN1350" s="12">
        <v>-3.744990644527173</v>
      </c>
      <c r="CO1350" s="12">
        <v>1.0902367062306575</v>
      </c>
      <c r="CP1350" s="12">
        <v>-1.7526867046201335</v>
      </c>
      <c r="CQ1350" s="12">
        <v>0.56791993371153937</v>
      </c>
      <c r="CR1350" s="12">
        <v>0.53530007265598301</v>
      </c>
      <c r="CS1350" s="12">
        <v>-4.4811916732555588</v>
      </c>
      <c r="CT1350" s="12">
        <v>-1.2977645738364199</v>
      </c>
      <c r="CU1350" s="12">
        <v>4.4147116931339525</v>
      </c>
      <c r="CV1350" s="12">
        <v>-9.13208312222345E-2</v>
      </c>
      <c r="CW1350" s="12">
        <v>-2.5846331653612657</v>
      </c>
      <c r="CX1350" s="12">
        <v>4.2972589478056067</v>
      </c>
      <c r="CY1350" s="12">
        <v>1.1669452635586834</v>
      </c>
      <c r="CZ1350" s="12">
        <v>3.6643698518493073</v>
      </c>
      <c r="DA1350" s="12">
        <v>0.80001920594237597</v>
      </c>
      <c r="DB1350" s="12">
        <v>-4.2065220728779398</v>
      </c>
      <c r="DC1350" s="12">
        <v>-7.8156704075192096E-3</v>
      </c>
      <c r="DD1350" s="12">
        <v>-5.5835603924946584</v>
      </c>
    </row>
    <row r="1351" spans="1:108" x14ac:dyDescent="0.25">
      <c r="H1351" s="11" t="s">
        <v>2</v>
      </c>
      <c r="I1351" s="12">
        <v>15.087992271288806</v>
      </c>
      <c r="J1351" s="12">
        <v>15.563722586784527</v>
      </c>
      <c r="K1351" s="12">
        <v>-7.0712750300728562</v>
      </c>
      <c r="L1351" s="12">
        <v>8.0677364414214168</v>
      </c>
      <c r="M1351" s="12">
        <v>15.151781703626453</v>
      </c>
      <c r="N1351" s="12">
        <v>16.927801479648604</v>
      </c>
      <c r="O1351" s="12">
        <v>10.554256706303638</v>
      </c>
      <c r="P1351" s="12">
        <v>16.61663425079653</v>
      </c>
      <c r="Q1351" s="12">
        <v>-2.3719637740822477</v>
      </c>
      <c r="R1351" s="12">
        <v>13.446091110255143</v>
      </c>
      <c r="S1351" s="12">
        <v>1.5944906272367962</v>
      </c>
      <c r="T1351" s="12">
        <v>6.8027203216376515</v>
      </c>
      <c r="U1351" s="12">
        <v>12.117115385341561</v>
      </c>
      <c r="V1351" s="12">
        <v>6.2439066549198117</v>
      </c>
      <c r="W1351" s="12">
        <v>2.8858550525046627</v>
      </c>
      <c r="X1351" s="12">
        <v>3.9465516734492376</v>
      </c>
      <c r="Y1351" s="12">
        <v>-8.1018203858322195</v>
      </c>
      <c r="Z1351" s="12">
        <v>-2.110053418767329</v>
      </c>
      <c r="AA1351" s="12">
        <v>10.798419421696652</v>
      </c>
      <c r="AB1351" s="12">
        <v>29.27875733027367</v>
      </c>
      <c r="AC1351" s="12">
        <v>3.9467099521305666</v>
      </c>
      <c r="AD1351" s="12">
        <v>10.072476485234217</v>
      </c>
      <c r="AE1351" s="12">
        <v>15.440520905163265</v>
      </c>
      <c r="AF1351" s="12">
        <v>25.530877074294708</v>
      </c>
      <c r="AG1351" s="12">
        <v>8.2334468105515501</v>
      </c>
      <c r="AH1351" s="12">
        <v>-1.4070813055981932</v>
      </c>
      <c r="AI1351" s="12">
        <v>14.137308706702788</v>
      </c>
      <c r="AJ1351" s="12">
        <v>13.407249087975359</v>
      </c>
      <c r="AK1351" s="12">
        <v>22.950324808919909</v>
      </c>
      <c r="AL1351" s="12">
        <v>10.310191709434845</v>
      </c>
      <c r="AM1351" s="12">
        <v>13.014781468082363</v>
      </c>
      <c r="AN1351" s="12">
        <v>5.3688262204054098</v>
      </c>
      <c r="AO1351" s="12">
        <v>15.396992485832831</v>
      </c>
      <c r="AP1351" s="12">
        <v>-7.1228715060300996</v>
      </c>
      <c r="AQ1351" s="12">
        <v>-1.186226956741536</v>
      </c>
      <c r="AR1351" s="12">
        <v>-1.9227798470366704</v>
      </c>
      <c r="AS1351" s="12">
        <v>3.8768067399809736</v>
      </c>
      <c r="AT1351" s="12">
        <v>29.056823834092782</v>
      </c>
      <c r="AU1351" s="12">
        <v>7.377821929947145</v>
      </c>
      <c r="AV1351" s="12">
        <v>5.1376869674133907</v>
      </c>
      <c r="AW1351" s="12">
        <v>28.474338678861486</v>
      </c>
      <c r="AX1351" s="12">
        <v>5.2204357877147247</v>
      </c>
      <c r="AY1351" s="12">
        <v>3.338057008468073</v>
      </c>
      <c r="AZ1351" s="12">
        <v>5.7473170544490388</v>
      </c>
      <c r="BA1351" s="12">
        <v>-2.8107319393553243</v>
      </c>
      <c r="BB1351" s="12">
        <v>25.139563293914389</v>
      </c>
      <c r="BC1351" s="12">
        <v>3.1813218635884577</v>
      </c>
      <c r="BD1351" s="12">
        <v>1.2422160854859727</v>
      </c>
      <c r="BE1351" s="12">
        <v>5.0407951203315324</v>
      </c>
      <c r="BF1351" s="12">
        <v>4.8451702414457234</v>
      </c>
      <c r="BG1351" s="12">
        <v>12.713943980094674</v>
      </c>
      <c r="BH1351" s="12">
        <v>15.033518964739903</v>
      </c>
      <c r="BI1351" s="12">
        <v>17.697293427221201</v>
      </c>
      <c r="BJ1351" s="12">
        <v>14.89543563904402</v>
      </c>
      <c r="BK1351" s="12">
        <v>24.273659894431798</v>
      </c>
      <c r="BL1351" s="12">
        <v>3.5702671411486109</v>
      </c>
      <c r="BM1351" s="12">
        <v>16.424162939185191</v>
      </c>
      <c r="BN1351" s="12">
        <v>15.879096002551005</v>
      </c>
      <c r="BO1351" s="12">
        <v>-9.8039173946308367</v>
      </c>
      <c r="BP1351" s="12">
        <v>10.744002929103946</v>
      </c>
      <c r="BQ1351" s="12">
        <v>18.837513234500442</v>
      </c>
      <c r="BR1351" s="12">
        <v>0.83958793403382459</v>
      </c>
      <c r="BS1351" s="12">
        <v>16.491864302372093</v>
      </c>
      <c r="BT1351" s="12">
        <v>29.638923390411289</v>
      </c>
      <c r="BU1351" s="12">
        <v>14.530219870554337</v>
      </c>
      <c r="BV1351" s="12">
        <v>9.4125658509206378</v>
      </c>
      <c r="BW1351" s="12">
        <v>8.2225426842852585</v>
      </c>
      <c r="BX1351" s="12">
        <v>12.650605545812247</v>
      </c>
      <c r="BY1351" s="12">
        <v>4.8633596378414357</v>
      </c>
      <c r="BZ1351" s="12">
        <v>19.282177541103898</v>
      </c>
      <c r="CA1351" s="12">
        <v>10.798419421696652</v>
      </c>
      <c r="CB1351" s="12">
        <v>15.091788169669881</v>
      </c>
      <c r="CC1351" s="12">
        <v>20.599686135789899</v>
      </c>
      <c r="CD1351" s="12">
        <v>-2.5851545095089117</v>
      </c>
      <c r="CE1351" s="12">
        <v>3.1765385065475105</v>
      </c>
      <c r="CF1351" s="12">
        <v>12.426374745929648</v>
      </c>
      <c r="CG1351" s="12">
        <v>11.68650751316396</v>
      </c>
      <c r="CH1351" s="12">
        <v>-11.383705634840691</v>
      </c>
      <c r="CI1351" s="12">
        <v>-0.90699704086590793</v>
      </c>
      <c r="CJ1351" s="12">
        <v>10.42827090938998</v>
      </c>
      <c r="CK1351" s="12">
        <v>12.840932661468267</v>
      </c>
      <c r="CL1351" s="12">
        <v>8.138635478815214</v>
      </c>
      <c r="CM1351" s="12">
        <v>10.609475509393937</v>
      </c>
      <c r="CN1351" s="12">
        <v>2.363799539237422</v>
      </c>
      <c r="CO1351" s="12">
        <v>12.106212312164665</v>
      </c>
      <c r="CP1351" s="12">
        <v>8.255270103981875</v>
      </c>
      <c r="CQ1351" s="12">
        <v>9.6366057532616765</v>
      </c>
      <c r="CR1351" s="12">
        <v>11.452501207676692</v>
      </c>
      <c r="CS1351" s="12">
        <v>2.1257399222528015</v>
      </c>
      <c r="CT1351" s="12">
        <v>6.0700093851930879</v>
      </c>
      <c r="CU1351" s="12">
        <v>19.553993657813869</v>
      </c>
      <c r="CV1351" s="12">
        <v>13.251506929769391</v>
      </c>
      <c r="CW1351" s="12">
        <v>6.9100498356814146</v>
      </c>
      <c r="CX1351" s="12">
        <v>15.403834878029485</v>
      </c>
      <c r="CY1351" s="12">
        <v>11.176185751048202</v>
      </c>
      <c r="CZ1351" s="12">
        <v>17.320769732807737</v>
      </c>
      <c r="DA1351" s="12">
        <v>10.752779746740343</v>
      </c>
      <c r="DB1351" s="12">
        <v>3.2687035792359564</v>
      </c>
      <c r="DC1351" s="12">
        <v>9.8262102555850799</v>
      </c>
      <c r="DD1351" s="12">
        <v>-0.22990717437626018</v>
      </c>
    </row>
    <row r="1352" spans="1:108" x14ac:dyDescent="0.25">
      <c r="A1352" s="2">
        <v>451</v>
      </c>
      <c r="B1352" s="8">
        <f t="shared" ref="B1352" ca="1" si="1707">_xlfn.COVARIANCE.P(OFFSET(I1353,0,0,1,20),OFFSET(I1354,0,0,1,20))/_xlfn.VAR.P(OFFSET(I1353,0,0,1,20))</f>
        <v>2.0204625211698164</v>
      </c>
      <c r="C1352" s="8">
        <f t="shared" ref="C1352" ca="1" si="1708">_xlfn.COVARIANCE.P(OFFSET(I1353,0,0,1,50),OFFSET(I1354,0,0,1,50))/_xlfn.VAR.P(OFFSET(I1353,0,0,1,50))</f>
        <v>1.9987234866184145</v>
      </c>
      <c r="D1352" s="8">
        <f t="shared" ref="D1352" ca="1" si="1709">_xlfn.COVARIANCE.P(OFFSET(I1353,0,0,1,100),OFFSET(I1354,0,0,1,100))/_xlfn.VAR.P(OFFSET(I1353,0,0,1,100))</f>
        <v>2.0067628406750653</v>
      </c>
      <c r="E1352" s="8">
        <f t="shared" ref="E1352" ca="1" si="1710">AVERAGE(OFFSET(I1354,0,0,1,20))-AVERAGE(OFFSET(I1353,0,0,1,20))*B1352</f>
        <v>10.252600664098869</v>
      </c>
      <c r="F1352" s="8">
        <f t="shared" ref="F1352" ca="1" si="1711">AVERAGE(OFFSET(I1354,0,0,1,50))-AVERAGE(OFFSET(I1353,0,0,1,50))*C1352</f>
        <v>9.9650450745879429</v>
      </c>
      <c r="G1352" s="8">
        <f t="shared" ref="G1352" ca="1" si="1712">AVERAGE(OFFSET(I1354,0,0,1,100))-AVERAGE(OFFSET(I1353,0,0,1,100))*D1352</f>
        <v>9.9839397155192273</v>
      </c>
      <c r="H1352" s="9" t="s">
        <v>29</v>
      </c>
      <c r="I1352" s="10">
        <v>335</v>
      </c>
      <c r="J1352" s="10">
        <v>5638</v>
      </c>
      <c r="K1352" s="10">
        <v>7845</v>
      </c>
      <c r="L1352" s="10">
        <v>3505</v>
      </c>
      <c r="M1352" s="10">
        <v>126</v>
      </c>
      <c r="N1352" s="10">
        <v>7371</v>
      </c>
      <c r="O1352" s="10">
        <v>6138</v>
      </c>
      <c r="P1352" s="10">
        <v>9985</v>
      </c>
      <c r="Q1352" s="10">
        <v>9340</v>
      </c>
      <c r="R1352" s="10">
        <v>7335</v>
      </c>
      <c r="S1352" s="10">
        <v>9285</v>
      </c>
      <c r="T1352" s="10">
        <v>1163</v>
      </c>
      <c r="U1352" s="10">
        <v>6217</v>
      </c>
      <c r="V1352" s="10">
        <v>439</v>
      </c>
      <c r="W1352" s="10">
        <v>4955</v>
      </c>
      <c r="X1352" s="10">
        <v>9536</v>
      </c>
      <c r="Y1352" s="10">
        <v>6839</v>
      </c>
      <c r="Z1352" s="10">
        <v>6737</v>
      </c>
      <c r="AA1352" s="10">
        <v>2596</v>
      </c>
      <c r="AB1352" s="10">
        <v>7751</v>
      </c>
      <c r="AC1352" s="10">
        <v>9443</v>
      </c>
      <c r="AD1352" s="10">
        <v>6564</v>
      </c>
      <c r="AE1352" s="10">
        <v>8473</v>
      </c>
      <c r="AF1352" s="10">
        <v>2608</v>
      </c>
      <c r="AG1352" s="10">
        <v>1217</v>
      </c>
      <c r="AH1352" s="10">
        <v>224</v>
      </c>
      <c r="AI1352" s="10">
        <v>2182</v>
      </c>
      <c r="AJ1352" s="10">
        <v>5345</v>
      </c>
      <c r="AK1352" s="10">
        <v>4253</v>
      </c>
      <c r="AL1352" s="10">
        <v>5808</v>
      </c>
      <c r="AM1352" s="10">
        <v>6589</v>
      </c>
      <c r="AN1352" s="10">
        <v>1003</v>
      </c>
      <c r="AO1352" s="10">
        <v>6018</v>
      </c>
      <c r="AP1352" s="10">
        <v>4867</v>
      </c>
      <c r="AQ1352" s="10">
        <v>6697</v>
      </c>
      <c r="AR1352" s="10">
        <v>3832</v>
      </c>
      <c r="AS1352" s="10">
        <v>1206</v>
      </c>
      <c r="AT1352" s="10">
        <v>9050</v>
      </c>
      <c r="AU1352" s="10">
        <v>3302</v>
      </c>
      <c r="AV1352" s="10">
        <v>8485</v>
      </c>
      <c r="AW1352" s="10">
        <v>5884</v>
      </c>
      <c r="AX1352" s="10">
        <v>1849</v>
      </c>
      <c r="AY1352" s="10">
        <v>9634</v>
      </c>
      <c r="AZ1352" s="10">
        <v>1973</v>
      </c>
      <c r="BA1352" s="10">
        <v>4218</v>
      </c>
      <c r="BB1352" s="10">
        <v>7280</v>
      </c>
      <c r="BC1352" s="10">
        <v>1724</v>
      </c>
      <c r="BD1352" s="10">
        <v>4685</v>
      </c>
      <c r="BE1352" s="10">
        <v>4053</v>
      </c>
      <c r="BF1352" s="10">
        <v>1136</v>
      </c>
      <c r="BG1352" s="10">
        <v>2315</v>
      </c>
      <c r="BH1352" s="10">
        <v>407</v>
      </c>
      <c r="BI1352" s="10">
        <v>5397</v>
      </c>
      <c r="BJ1352" s="10">
        <v>2960</v>
      </c>
      <c r="BK1352" s="10">
        <v>7645</v>
      </c>
      <c r="BL1352" s="10">
        <v>6568</v>
      </c>
      <c r="BM1352" s="10">
        <v>3488</v>
      </c>
      <c r="BN1352" s="10">
        <v>2523</v>
      </c>
      <c r="BO1352" s="10">
        <v>2129</v>
      </c>
      <c r="BP1352" s="10">
        <v>1750</v>
      </c>
      <c r="BQ1352" s="10">
        <v>7392</v>
      </c>
      <c r="BR1352" s="10">
        <v>9867</v>
      </c>
      <c r="BS1352" s="10">
        <v>7963</v>
      </c>
      <c r="BT1352" s="10">
        <v>689</v>
      </c>
      <c r="BU1352" s="10">
        <v>2982</v>
      </c>
      <c r="BV1352" s="10">
        <v>7884</v>
      </c>
      <c r="BW1352" s="10">
        <v>5080</v>
      </c>
      <c r="BX1352" s="10">
        <v>3764</v>
      </c>
      <c r="BY1352" s="10">
        <v>1716</v>
      </c>
      <c r="BZ1352" s="10">
        <v>8416</v>
      </c>
      <c r="CA1352" s="10">
        <v>7172</v>
      </c>
      <c r="CB1352" s="10">
        <v>6497</v>
      </c>
      <c r="CC1352" s="10">
        <v>5341</v>
      </c>
      <c r="CD1352" s="10">
        <v>928</v>
      </c>
      <c r="CE1352" s="10">
        <v>3208</v>
      </c>
      <c r="CF1352" s="10">
        <v>2104</v>
      </c>
      <c r="CG1352" s="10">
        <v>2226</v>
      </c>
      <c r="CH1352" s="10">
        <v>1916</v>
      </c>
      <c r="CI1352" s="10">
        <v>7750</v>
      </c>
      <c r="CJ1352" s="10">
        <v>2959</v>
      </c>
      <c r="CK1352" s="10">
        <v>2832</v>
      </c>
      <c r="CL1352" s="10">
        <v>2819</v>
      </c>
      <c r="CM1352" s="10">
        <v>2992</v>
      </c>
      <c r="CN1352" s="10">
        <v>6101</v>
      </c>
      <c r="CO1352" s="10">
        <v>6985</v>
      </c>
      <c r="CP1352" s="10">
        <v>8387</v>
      </c>
      <c r="CQ1352" s="10">
        <v>9436</v>
      </c>
      <c r="CR1352" s="10">
        <v>5996</v>
      </c>
      <c r="CS1352" s="10">
        <v>3582</v>
      </c>
      <c r="CT1352" s="10">
        <v>9979</v>
      </c>
      <c r="CU1352" s="10">
        <v>4878</v>
      </c>
      <c r="CV1352" s="10">
        <v>7390</v>
      </c>
      <c r="CW1352" s="10">
        <v>940</v>
      </c>
      <c r="CX1352" s="10">
        <v>4346</v>
      </c>
      <c r="CY1352" s="10">
        <v>8183</v>
      </c>
      <c r="CZ1352" s="10">
        <v>6823</v>
      </c>
      <c r="DA1352" s="10">
        <v>6903</v>
      </c>
      <c r="DB1352" s="10">
        <v>1897</v>
      </c>
      <c r="DC1352" s="10">
        <v>7086</v>
      </c>
      <c r="DD1352" s="10">
        <v>7172</v>
      </c>
    </row>
    <row r="1353" spans="1:108" x14ac:dyDescent="0.25">
      <c r="H1353" s="11" t="s">
        <v>0</v>
      </c>
      <c r="I1353" s="12">
        <v>-6.21875565611154</v>
      </c>
      <c r="J1353" s="12">
        <v>-0.40461169962349841</v>
      </c>
      <c r="K1353" s="12">
        <v>2.0044610710082171</v>
      </c>
      <c r="L1353" s="12">
        <v>2.2030093192966933</v>
      </c>
      <c r="M1353" s="12">
        <v>1.3442552116111317</v>
      </c>
      <c r="N1353" s="12">
        <v>-2.4986811183528919</v>
      </c>
      <c r="O1353" s="12">
        <v>7.2669010231602185</v>
      </c>
      <c r="P1353" s="12">
        <v>-2.3838104198581012</v>
      </c>
      <c r="Q1353" s="12">
        <v>0.25572472467355145</v>
      </c>
      <c r="R1353" s="12">
        <v>5.338335979024329</v>
      </c>
      <c r="S1353" s="12">
        <v>4.2363521575601855</v>
      </c>
      <c r="T1353" s="12">
        <v>4.505682816395284</v>
      </c>
      <c r="U1353" s="12">
        <v>5.9296545797581866</v>
      </c>
      <c r="V1353" s="12">
        <v>6.4201951108706448</v>
      </c>
      <c r="W1353" s="12">
        <v>-5.0301153712140581</v>
      </c>
      <c r="X1353" s="12">
        <v>-4.7702856910643243</v>
      </c>
      <c r="Y1353" s="12">
        <v>2.0488901955339189</v>
      </c>
      <c r="Z1353" s="12">
        <v>-1.8977598350677893</v>
      </c>
      <c r="AA1353" s="12">
        <v>2.1612845253768849</v>
      </c>
      <c r="AB1353" s="12">
        <v>-0.28162669073964886</v>
      </c>
      <c r="AC1353" s="12">
        <v>-7.7684609649523999</v>
      </c>
      <c r="AD1353" s="12">
        <v>4.0123879052354603</v>
      </c>
      <c r="AE1353" s="12">
        <v>13.501786493335503</v>
      </c>
      <c r="AF1353" s="12">
        <v>-14.187353422458234</v>
      </c>
      <c r="AG1353" s="12">
        <v>-7.977720424777254</v>
      </c>
      <c r="AH1353" s="12">
        <v>4.5106374601985593</v>
      </c>
      <c r="AI1353" s="12">
        <v>-1.9593540914544092</v>
      </c>
      <c r="AJ1353" s="12">
        <v>-6.2099529347408815</v>
      </c>
      <c r="AK1353" s="12">
        <v>2.265813747061749</v>
      </c>
      <c r="AL1353" s="12">
        <v>1.4441670755718106</v>
      </c>
      <c r="AM1353" s="12">
        <v>6.7441230577232059</v>
      </c>
      <c r="AN1353" s="12">
        <v>3.5101009551055933</v>
      </c>
      <c r="AO1353" s="12">
        <v>-4.9942717640740444</v>
      </c>
      <c r="AP1353" s="12">
        <v>-4.4841912099631855</v>
      </c>
      <c r="AQ1353" s="12">
        <v>6.4728030136401262</v>
      </c>
      <c r="AR1353" s="12">
        <v>-11.913155165946021</v>
      </c>
      <c r="AS1353" s="12">
        <v>-0.98907933776259815</v>
      </c>
      <c r="AT1353" s="12">
        <v>-2.6664266893560584</v>
      </c>
      <c r="AU1353" s="12">
        <v>7.1172150583442004</v>
      </c>
      <c r="AV1353" s="12">
        <v>4.5969260625366477</v>
      </c>
      <c r="AW1353" s="12">
        <v>4.0826790452451416</v>
      </c>
      <c r="AX1353" s="12">
        <v>-7.8505218133371102</v>
      </c>
      <c r="AY1353" s="12">
        <v>-5.8445027580410951</v>
      </c>
      <c r="AZ1353" s="12">
        <v>0.28842339318998755</v>
      </c>
      <c r="BA1353" s="12">
        <v>5.3527886750804825</v>
      </c>
      <c r="BB1353" s="12">
        <v>-6.2487926192476708</v>
      </c>
      <c r="BC1353" s="12">
        <v>10.754293295665891</v>
      </c>
      <c r="BD1353" s="12">
        <v>3.331170263252238</v>
      </c>
      <c r="BE1353" s="12">
        <v>-4.0842086249501666</v>
      </c>
      <c r="BF1353" s="12">
        <v>-0.56213582281454033</v>
      </c>
      <c r="BG1353" s="12">
        <v>4.6925526749304449</v>
      </c>
      <c r="BH1353" s="12">
        <v>2.9659779879467321</v>
      </c>
      <c r="BI1353" s="12">
        <v>2.3900983368388635</v>
      </c>
      <c r="BJ1353" s="12">
        <v>5.1130119021004266</v>
      </c>
      <c r="BK1353" s="12">
        <v>-0.68693351254055945</v>
      </c>
      <c r="BL1353" s="12">
        <v>3.9835207121445086</v>
      </c>
      <c r="BM1353" s="12">
        <v>9.7383427975093486</v>
      </c>
      <c r="BN1353" s="12">
        <v>-4.8525574497913171</v>
      </c>
      <c r="BO1353" s="12">
        <v>5.1076385936396935</v>
      </c>
      <c r="BP1353" s="12">
        <v>-11.951343810239337</v>
      </c>
      <c r="BQ1353" s="12">
        <v>-6.7238133417819324</v>
      </c>
      <c r="BR1353" s="12">
        <v>-3.7931011918707753</v>
      </c>
      <c r="BS1353" s="12">
        <v>5.1836405306781934</v>
      </c>
      <c r="BT1353" s="12">
        <v>-4.3334192137382086</v>
      </c>
      <c r="BU1353" s="12">
        <v>3.8145488524079179</v>
      </c>
      <c r="BV1353" s="12">
        <v>-3.4523874299350812</v>
      </c>
      <c r="BW1353" s="12">
        <v>-4.8139637821978019</v>
      </c>
      <c r="BX1353" s="12">
        <v>4.5511387708595654</v>
      </c>
      <c r="BY1353" s="12">
        <v>7.0153984757197598</v>
      </c>
      <c r="BZ1353" s="12">
        <v>0.66020562884987299</v>
      </c>
      <c r="CA1353" s="12">
        <v>7.387343360387356</v>
      </c>
      <c r="CB1353" s="12">
        <v>-2.5247248432994422</v>
      </c>
      <c r="CC1353" s="12">
        <v>-4.6549946021510609</v>
      </c>
      <c r="CD1353" s="12">
        <v>9.1517563403857274</v>
      </c>
      <c r="CE1353" s="12">
        <v>10.843564337209239</v>
      </c>
      <c r="CF1353" s="12">
        <v>4.919462216786453</v>
      </c>
      <c r="CG1353" s="12">
        <v>3.4315552244559511</v>
      </c>
      <c r="CH1353" s="12">
        <v>3.1976899320701118</v>
      </c>
      <c r="CI1353" s="12">
        <v>-9.6496159013467313</v>
      </c>
      <c r="CJ1353" s="12">
        <v>0.20796027589289515</v>
      </c>
      <c r="CK1353" s="12">
        <v>-3.2746119186316807</v>
      </c>
      <c r="CL1353" s="12">
        <v>2.4551736928527816</v>
      </c>
      <c r="CM1353" s="12">
        <v>2.0082279603953572</v>
      </c>
      <c r="CN1353" s="12">
        <v>-3.096453537052458</v>
      </c>
      <c r="CO1353" s="12">
        <v>-2.0063679205027943E-2</v>
      </c>
      <c r="CP1353" s="12">
        <v>2.925293435611052</v>
      </c>
      <c r="CQ1353" s="12">
        <v>-5.1411104745181078</v>
      </c>
      <c r="CR1353" s="12">
        <v>4.4906352679736097</v>
      </c>
      <c r="CS1353" s="12">
        <v>9.8068276263494347</v>
      </c>
      <c r="CT1353" s="12">
        <v>-1.408708821427552</v>
      </c>
      <c r="CU1353" s="12">
        <v>-3.9388353837143422</v>
      </c>
      <c r="CV1353" s="12">
        <v>1.3091329643444012</v>
      </c>
      <c r="CW1353" s="12">
        <v>1.5102650932041999</v>
      </c>
      <c r="CX1353" s="12">
        <v>-1.6212716451325693</v>
      </c>
      <c r="CY1353" s="12">
        <v>9.8647998416354277</v>
      </c>
      <c r="CZ1353" s="12">
        <v>-3.7599470578386507</v>
      </c>
      <c r="DA1353" s="12">
        <v>9.0316150013100636</v>
      </c>
      <c r="DB1353" s="12">
        <v>7.2440873536172168</v>
      </c>
      <c r="DC1353" s="12">
        <v>1.7305164163384976</v>
      </c>
      <c r="DD1353" s="12">
        <v>7.387343360387356</v>
      </c>
    </row>
    <row r="1354" spans="1:108" x14ac:dyDescent="0.25">
      <c r="H1354" s="11" t="s">
        <v>2</v>
      </c>
      <c r="I1354" s="12">
        <v>-3.155606193261125</v>
      </c>
      <c r="J1354" s="12">
        <v>9.1968708322592079</v>
      </c>
      <c r="K1354" s="12">
        <v>13.785778475127573</v>
      </c>
      <c r="L1354" s="12">
        <v>13.645684125693075</v>
      </c>
      <c r="M1354" s="12">
        <v>13.341875342394433</v>
      </c>
      <c r="N1354" s="12">
        <v>6.4826613859703368</v>
      </c>
      <c r="O1354" s="12">
        <v>25.391659360426331</v>
      </c>
      <c r="P1354" s="12">
        <v>5.5692463135301287</v>
      </c>
      <c r="Q1354" s="12">
        <v>11.230074825469147</v>
      </c>
      <c r="R1354" s="12">
        <v>20.703177919398794</v>
      </c>
      <c r="S1354" s="12">
        <v>19.836295368694564</v>
      </c>
      <c r="T1354" s="12">
        <v>19.968378938309357</v>
      </c>
      <c r="U1354" s="12">
        <v>23.306023483632075</v>
      </c>
      <c r="V1354" s="12">
        <v>21.78746935217201</v>
      </c>
      <c r="W1354" s="12">
        <v>2.0521808555327494</v>
      </c>
      <c r="X1354" s="12">
        <v>-0.94823372236859083</v>
      </c>
      <c r="Y1354" s="12">
        <v>12.47992242798958</v>
      </c>
      <c r="Z1354" s="12">
        <v>5.8352720424150784</v>
      </c>
      <c r="AA1354" s="12">
        <v>14.90577386224337</v>
      </c>
      <c r="AB1354" s="12">
        <v>10.509647142572536</v>
      </c>
      <c r="AC1354" s="12">
        <v>-6.9149315910151135</v>
      </c>
      <c r="AD1354" s="12">
        <v>15.846854641246278</v>
      </c>
      <c r="AE1354" s="12">
        <v>36.533818159278056</v>
      </c>
      <c r="AF1354" s="12">
        <v>-17.997074438077458</v>
      </c>
      <c r="AG1354" s="12">
        <v>-5.5332233910350839</v>
      </c>
      <c r="AH1354" s="12">
        <v>19.580668553674975</v>
      </c>
      <c r="AI1354" s="12">
        <v>4.5337434726546917</v>
      </c>
      <c r="AJ1354" s="12">
        <v>-1.4010713893008298</v>
      </c>
      <c r="AK1354" s="12">
        <v>14.877256599716056</v>
      </c>
      <c r="AL1354" s="12">
        <v>12.266516659769753</v>
      </c>
      <c r="AM1354" s="12">
        <v>24.418937320180529</v>
      </c>
      <c r="AN1354" s="12">
        <v>16.88735833099507</v>
      </c>
      <c r="AO1354" s="12">
        <v>0.86663926634418154</v>
      </c>
      <c r="AP1354" s="12">
        <v>-0.34781539289879837</v>
      </c>
      <c r="AQ1354" s="12">
        <v>21.18515716989657</v>
      </c>
      <c r="AR1354" s="12">
        <v>-13.477121782327764</v>
      </c>
      <c r="AS1354" s="12">
        <v>7.2679503345184155</v>
      </c>
      <c r="AT1354" s="12">
        <v>4.1387973482415328</v>
      </c>
      <c r="AU1354" s="12">
        <v>25.361152155841403</v>
      </c>
      <c r="AV1354" s="12">
        <v>20.333223179840921</v>
      </c>
      <c r="AW1354" s="12">
        <v>17.460671545426568</v>
      </c>
      <c r="AX1354" s="12">
        <v>-5.8576457985063337</v>
      </c>
      <c r="AY1354" s="12">
        <v>-2.4827589409136923</v>
      </c>
      <c r="AZ1354" s="12">
        <v>10.07461780150544</v>
      </c>
      <c r="BA1354" s="12">
        <v>20.287839409781903</v>
      </c>
      <c r="BB1354" s="12">
        <v>-3.3345447645328878</v>
      </c>
      <c r="BC1354" s="12">
        <v>30.758331114457853</v>
      </c>
      <c r="BD1354" s="12">
        <v>16.385214969826649</v>
      </c>
      <c r="BE1354" s="12">
        <v>2.9673505648583576</v>
      </c>
      <c r="BF1354" s="12">
        <v>8.5773960919370431</v>
      </c>
      <c r="BG1354" s="12">
        <v>19.779873440218445</v>
      </c>
      <c r="BH1354" s="12">
        <v>17.527037319661058</v>
      </c>
      <c r="BI1354" s="12">
        <v>14.740929019258342</v>
      </c>
      <c r="BJ1354" s="12">
        <v>21.533978955160798</v>
      </c>
      <c r="BK1354" s="12">
        <v>10.045748471854143</v>
      </c>
      <c r="BL1354" s="12">
        <v>17.246008498962041</v>
      </c>
      <c r="BM1354" s="12">
        <v>28.54200647840505</v>
      </c>
      <c r="BN1354" s="12">
        <v>-2.7044104097025179E-2</v>
      </c>
      <c r="BO1354" s="12">
        <v>19.41912380361596</v>
      </c>
      <c r="BP1354" s="12">
        <v>-14.291927026603341</v>
      </c>
      <c r="BQ1354" s="12">
        <v>-3.6364558541235064</v>
      </c>
      <c r="BR1354" s="12">
        <v>2.0048616036853488</v>
      </c>
      <c r="BS1354" s="12">
        <v>20.236669070830644</v>
      </c>
      <c r="BT1354" s="12">
        <v>2.510105725381842</v>
      </c>
      <c r="BU1354" s="12">
        <v>18.061235442513986</v>
      </c>
      <c r="BV1354" s="12">
        <v>3.1765385065475105</v>
      </c>
      <c r="BW1354" s="12">
        <v>-0.84994942134867846</v>
      </c>
      <c r="BX1354" s="12">
        <v>20.133994891878718</v>
      </c>
      <c r="BY1354" s="12">
        <v>24.485562485193778</v>
      </c>
      <c r="BZ1354" s="12">
        <v>12.478026744345446</v>
      </c>
      <c r="CA1354" s="12">
        <v>24.918832572783003</v>
      </c>
      <c r="CB1354" s="12">
        <v>5.0221391761913337</v>
      </c>
      <c r="CC1354" s="12">
        <v>0.54946661725811718</v>
      </c>
      <c r="CD1354" s="12">
        <v>29.770619293549224</v>
      </c>
      <c r="CE1354" s="12">
        <v>31.976145082137794</v>
      </c>
      <c r="CF1354" s="12">
        <v>18.967057630938502</v>
      </c>
      <c r="CG1354" s="12">
        <v>17.096253730933167</v>
      </c>
      <c r="CH1354" s="12">
        <v>14.87534830255311</v>
      </c>
      <c r="CI1354" s="12">
        <v>-8.7142336330451311</v>
      </c>
      <c r="CJ1354" s="12">
        <v>10.004081058143234</v>
      </c>
      <c r="CK1354" s="12">
        <v>3.07308971345434</v>
      </c>
      <c r="CL1354" s="12">
        <v>14.973589515178821</v>
      </c>
      <c r="CM1354" s="12">
        <v>14.617584075074941</v>
      </c>
      <c r="CN1354" s="12">
        <v>3.2430070507649402</v>
      </c>
      <c r="CO1354" s="12">
        <v>8.5794866502160865</v>
      </c>
      <c r="CP1354" s="12">
        <v>16.340697930316644</v>
      </c>
      <c r="CQ1354" s="12">
        <v>-0.16025445629755944</v>
      </c>
      <c r="CR1354" s="12">
        <v>18.917661617134179</v>
      </c>
      <c r="CS1354" s="12">
        <v>29.327440276924605</v>
      </c>
      <c r="CT1354" s="12">
        <v>6.7912814657244009</v>
      </c>
      <c r="CU1354" s="12">
        <v>2.128482004843697</v>
      </c>
      <c r="CV1354" s="12">
        <v>12.275439709584893</v>
      </c>
      <c r="CW1354" s="12">
        <v>12.386832060914195</v>
      </c>
      <c r="CX1354" s="12">
        <v>6.4175688366493384</v>
      </c>
      <c r="CY1354" s="12">
        <v>29.232886619547717</v>
      </c>
      <c r="CZ1354" s="12">
        <v>2.326221430258097</v>
      </c>
      <c r="DA1354" s="12">
        <v>27.625511003338787</v>
      </c>
      <c r="DB1354" s="12">
        <v>25.671762480328415</v>
      </c>
      <c r="DC1354" s="12">
        <v>13.303005156903335</v>
      </c>
      <c r="DD1354" s="12">
        <v>24.918832572783003</v>
      </c>
    </row>
    <row r="1355" spans="1:108" x14ac:dyDescent="0.25">
      <c r="A1355" s="2">
        <v>452</v>
      </c>
      <c r="B1355" s="8">
        <f t="shared" ref="B1355" ca="1" si="1713">_xlfn.COVARIANCE.P(OFFSET(I1356,0,0,1,20),OFFSET(I1357,0,0,1,20))/_xlfn.VAR.P(OFFSET(I1356,0,0,1,20))</f>
        <v>2.0206786541378339</v>
      </c>
      <c r="C1355" s="8">
        <f t="shared" ref="C1355" ca="1" si="1714">_xlfn.COVARIANCE.P(OFFSET(I1356,0,0,1,50),OFFSET(I1357,0,0,1,50))/_xlfn.VAR.P(OFFSET(I1356,0,0,1,50))</f>
        <v>2.0190432300525902</v>
      </c>
      <c r="D1355" s="8">
        <f t="shared" ref="D1355" ca="1" si="1715">_xlfn.COVARIANCE.P(OFFSET(I1356,0,0,1,100),OFFSET(I1357,0,0,1,100))/_xlfn.VAR.P(OFFSET(I1356,0,0,1,100))</f>
        <v>2.0282123200374542</v>
      </c>
      <c r="E1355" s="8">
        <f t="shared" ref="E1355" ca="1" si="1716">AVERAGE(OFFSET(I1357,0,0,1,20))-AVERAGE(OFFSET(I1356,0,0,1,20))*B1355</f>
        <v>9.9930457737458038</v>
      </c>
      <c r="F1355" s="8">
        <f t="shared" ref="F1355" ca="1" si="1717">AVERAGE(OFFSET(I1357,0,0,1,50))-AVERAGE(OFFSET(I1356,0,0,1,50))*C1355</f>
        <v>10.057763031306301</v>
      </c>
      <c r="G1355" s="8">
        <f t="shared" ref="G1355" ca="1" si="1718">AVERAGE(OFFSET(I1357,0,0,1,100))-AVERAGE(OFFSET(I1356,0,0,1,100))*D1355</f>
        <v>9.9621675043989164</v>
      </c>
      <c r="H1355" s="9" t="s">
        <v>29</v>
      </c>
      <c r="I1355" s="10">
        <v>2062</v>
      </c>
      <c r="J1355" s="10">
        <v>1963</v>
      </c>
      <c r="K1355" s="10">
        <v>8149</v>
      </c>
      <c r="L1355" s="10">
        <v>9447</v>
      </c>
      <c r="M1355" s="10">
        <v>1438</v>
      </c>
      <c r="N1355" s="10">
        <v>4810</v>
      </c>
      <c r="O1355" s="10">
        <v>4372</v>
      </c>
      <c r="P1355" s="10">
        <v>4346</v>
      </c>
      <c r="Q1355" s="10">
        <v>1035</v>
      </c>
      <c r="R1355" s="10">
        <v>9797</v>
      </c>
      <c r="S1355" s="10">
        <v>2789</v>
      </c>
      <c r="T1355" s="10">
        <v>7164</v>
      </c>
      <c r="U1355" s="10">
        <v>3047</v>
      </c>
      <c r="V1355" s="10">
        <v>7819</v>
      </c>
      <c r="W1355" s="10">
        <v>1611</v>
      </c>
      <c r="X1355" s="10">
        <v>8806</v>
      </c>
      <c r="Y1355" s="10">
        <v>7386</v>
      </c>
      <c r="Z1355" s="10">
        <v>5492</v>
      </c>
      <c r="AA1355" s="10">
        <v>8094</v>
      </c>
      <c r="AB1355" s="10">
        <v>4845</v>
      </c>
      <c r="AC1355" s="10">
        <v>4765</v>
      </c>
      <c r="AD1355" s="10">
        <v>7035</v>
      </c>
      <c r="AE1355" s="10">
        <v>7272</v>
      </c>
      <c r="AF1355" s="10">
        <v>1501</v>
      </c>
      <c r="AG1355" s="10">
        <v>5715</v>
      </c>
      <c r="AH1355" s="10">
        <v>4403</v>
      </c>
      <c r="AI1355" s="10">
        <v>2655</v>
      </c>
      <c r="AJ1355" s="10">
        <v>3788</v>
      </c>
      <c r="AK1355" s="10">
        <v>4547</v>
      </c>
      <c r="AL1355" s="10">
        <v>6139</v>
      </c>
      <c r="AM1355" s="10">
        <v>3119</v>
      </c>
      <c r="AN1355" s="10">
        <v>8137</v>
      </c>
      <c r="AO1355" s="10">
        <v>793</v>
      </c>
      <c r="AP1355" s="10">
        <v>7507</v>
      </c>
      <c r="AQ1355" s="10">
        <v>697</v>
      </c>
      <c r="AR1355" s="10">
        <v>8732</v>
      </c>
      <c r="AS1355" s="10">
        <v>3367</v>
      </c>
      <c r="AT1355" s="10">
        <v>5279</v>
      </c>
      <c r="AU1355" s="10">
        <v>3409</v>
      </c>
      <c r="AV1355" s="10">
        <v>2380</v>
      </c>
      <c r="AW1355" s="10">
        <v>9714</v>
      </c>
      <c r="AX1355" s="10">
        <v>9356</v>
      </c>
      <c r="AY1355" s="10">
        <v>8764</v>
      </c>
      <c r="AZ1355" s="10">
        <v>4362</v>
      </c>
      <c r="BA1355" s="10">
        <v>7574</v>
      </c>
      <c r="BB1355" s="10">
        <v>1795</v>
      </c>
      <c r="BC1355" s="10">
        <v>2082</v>
      </c>
      <c r="BD1355" s="10">
        <v>8173</v>
      </c>
      <c r="BE1355" s="10">
        <v>2404</v>
      </c>
      <c r="BF1355" s="10">
        <v>648</v>
      </c>
      <c r="BG1355" s="10">
        <v>4156</v>
      </c>
      <c r="BH1355" s="10">
        <v>9155</v>
      </c>
      <c r="BI1355" s="10">
        <v>9028</v>
      </c>
      <c r="BJ1355" s="10">
        <v>1172</v>
      </c>
      <c r="BK1355" s="10">
        <v>1997</v>
      </c>
      <c r="BL1355" s="10">
        <v>3050</v>
      </c>
      <c r="BM1355" s="10">
        <v>6675</v>
      </c>
      <c r="BN1355" s="10">
        <v>520</v>
      </c>
      <c r="BO1355" s="10">
        <v>7650</v>
      </c>
      <c r="BP1355" s="10">
        <v>6568</v>
      </c>
      <c r="BQ1355" s="10">
        <v>7650</v>
      </c>
      <c r="BR1355" s="10">
        <v>4376</v>
      </c>
      <c r="BS1355" s="10">
        <v>7360</v>
      </c>
      <c r="BT1355" s="10">
        <v>4567</v>
      </c>
      <c r="BU1355" s="10">
        <v>7804</v>
      </c>
      <c r="BV1355" s="10">
        <v>373</v>
      </c>
      <c r="BW1355" s="10">
        <v>7046</v>
      </c>
      <c r="BX1355" s="10">
        <v>189</v>
      </c>
      <c r="BY1355" s="10">
        <v>7279</v>
      </c>
      <c r="BZ1355" s="10">
        <v>9293</v>
      </c>
      <c r="CA1355" s="10">
        <v>7334</v>
      </c>
      <c r="CB1355" s="10">
        <v>5153</v>
      </c>
      <c r="CC1355" s="10">
        <v>3449</v>
      </c>
      <c r="CD1355" s="10">
        <v>9464</v>
      </c>
      <c r="CE1355" s="10">
        <v>8872</v>
      </c>
      <c r="CF1355" s="10">
        <v>1757</v>
      </c>
      <c r="CG1355" s="10">
        <v>8487</v>
      </c>
      <c r="CH1355" s="10">
        <v>4739</v>
      </c>
      <c r="CI1355" s="10">
        <v>2900</v>
      </c>
      <c r="CJ1355" s="10">
        <v>8471</v>
      </c>
      <c r="CK1355" s="10">
        <v>1309</v>
      </c>
      <c r="CL1355" s="10">
        <v>2960</v>
      </c>
      <c r="CM1355" s="10">
        <v>6375</v>
      </c>
      <c r="CN1355" s="10">
        <v>2950</v>
      </c>
      <c r="CO1355" s="10">
        <v>7143</v>
      </c>
      <c r="CP1355" s="10">
        <v>5422</v>
      </c>
      <c r="CQ1355" s="10">
        <v>8430</v>
      </c>
      <c r="CR1355" s="10">
        <v>1655</v>
      </c>
      <c r="CS1355" s="10">
        <v>2529</v>
      </c>
      <c r="CT1355" s="10">
        <v>6656</v>
      </c>
      <c r="CU1355" s="10">
        <v>3300</v>
      </c>
      <c r="CV1355" s="10">
        <v>3394</v>
      </c>
      <c r="CW1355" s="10">
        <v>9073</v>
      </c>
      <c r="CX1355" s="10">
        <v>6720</v>
      </c>
      <c r="CY1355" s="10">
        <v>7246</v>
      </c>
      <c r="CZ1355" s="10">
        <v>7594</v>
      </c>
      <c r="DA1355" s="10">
        <v>2069</v>
      </c>
      <c r="DB1355" s="10">
        <v>6398</v>
      </c>
      <c r="DC1355" s="10">
        <v>8698</v>
      </c>
      <c r="DD1355" s="10">
        <v>4204</v>
      </c>
    </row>
    <row r="1356" spans="1:108" x14ac:dyDescent="0.25">
      <c r="H1356" s="11" t="s">
        <v>0</v>
      </c>
      <c r="I1356" s="12">
        <v>3.530244166434005</v>
      </c>
      <c r="J1356" s="12">
        <v>2.5121975558689846</v>
      </c>
      <c r="K1356" s="12">
        <v>-1.8717547328506654</v>
      </c>
      <c r="L1356" s="12">
        <v>-5.0113383873902242</v>
      </c>
      <c r="M1356" s="12">
        <v>-1.1380536835712387</v>
      </c>
      <c r="N1356" s="12">
        <v>-3.7035940019634328</v>
      </c>
      <c r="O1356" s="12">
        <v>-0.3319444961435844</v>
      </c>
      <c r="P1356" s="12">
        <v>-1.6212716451325693</v>
      </c>
      <c r="Q1356" s="12">
        <v>-3.5583079331436531</v>
      </c>
      <c r="R1356" s="12">
        <v>6.2591326598792518</v>
      </c>
      <c r="S1356" s="12">
        <v>3.1104160387709836</v>
      </c>
      <c r="T1356" s="12">
        <v>5.8862661826540492</v>
      </c>
      <c r="U1356" s="12">
        <v>3.6438014457990358</v>
      </c>
      <c r="V1356" s="12">
        <v>-5.7345229048883253</v>
      </c>
      <c r="W1356" s="12">
        <v>4.894662064950265</v>
      </c>
      <c r="X1356" s="12">
        <v>-3.4218641710892062</v>
      </c>
      <c r="Y1356" s="12">
        <v>5.4401736145576818</v>
      </c>
      <c r="Z1356" s="12">
        <v>5.6263938269289939</v>
      </c>
      <c r="AA1356" s="12">
        <v>-13.389288089306168</v>
      </c>
      <c r="AB1356" s="12">
        <v>-0.27374910995496493</v>
      </c>
      <c r="AC1356" s="12">
        <v>1.9610467218056413</v>
      </c>
      <c r="AD1356" s="12">
        <v>9.2688408906849311</v>
      </c>
      <c r="AE1356" s="12">
        <v>-0.40771586305599961</v>
      </c>
      <c r="AF1356" s="12">
        <v>4.825932398379587</v>
      </c>
      <c r="AG1356" s="12">
        <v>-3.9841028770371918</v>
      </c>
      <c r="AH1356" s="12">
        <v>5.0175633029560043</v>
      </c>
      <c r="AI1356" s="12">
        <v>-5.5047567689375025</v>
      </c>
      <c r="AJ1356" s="12">
        <v>5.4563459289191796</v>
      </c>
      <c r="AK1356" s="12">
        <v>0.31892951020693183</v>
      </c>
      <c r="AL1356" s="12">
        <v>-10.87070218721645</v>
      </c>
      <c r="AM1356" s="12">
        <v>3.6810572883749209</v>
      </c>
      <c r="AN1356" s="12">
        <v>3.5237751098501366</v>
      </c>
      <c r="AO1356" s="12">
        <v>3.3966552122909266</v>
      </c>
      <c r="AP1356" s="12">
        <v>4.1818508898721838</v>
      </c>
      <c r="AQ1356" s="12">
        <v>0.27311904757077837</v>
      </c>
      <c r="AR1356" s="12">
        <v>4.5678878584867459E-2</v>
      </c>
      <c r="AS1356" s="12">
        <v>3.7771159130866492</v>
      </c>
      <c r="AT1356" s="12">
        <v>-2.4964753583456324E-2</v>
      </c>
      <c r="AU1356" s="12">
        <v>-5.8764405669513229</v>
      </c>
      <c r="AV1356" s="12">
        <v>-5.9529331801395315</v>
      </c>
      <c r="AW1356" s="12">
        <v>-4.2294067908804625</v>
      </c>
      <c r="AX1356" s="12">
        <v>-3.665907415943745</v>
      </c>
      <c r="AY1356" s="12">
        <v>-11.399489273663132</v>
      </c>
      <c r="AZ1356" s="12">
        <v>5.0725946170956204</v>
      </c>
      <c r="BA1356" s="12">
        <v>-6.6165258761277554</v>
      </c>
      <c r="BB1356" s="12">
        <v>-2.7813883177094159</v>
      </c>
      <c r="BC1356" s="12">
        <v>-6.4143583703319829</v>
      </c>
      <c r="BD1356" s="12">
        <v>4.8731638466903826</v>
      </c>
      <c r="BE1356" s="12">
        <v>-5.4961233250816051</v>
      </c>
      <c r="BF1356" s="12">
        <v>8.0495392881998313</v>
      </c>
      <c r="BG1356" s="12">
        <v>-4.593584387279563</v>
      </c>
      <c r="BH1356" s="12">
        <v>-1.9605857750556721</v>
      </c>
      <c r="BI1356" s="12">
        <v>-4.7331880787527352</v>
      </c>
      <c r="BJ1356" s="12">
        <v>-0.60368820257975331</v>
      </c>
      <c r="BK1356" s="12">
        <v>6.0511611355063009</v>
      </c>
      <c r="BL1356" s="12">
        <v>-0.47962393326897224</v>
      </c>
      <c r="BM1356" s="12">
        <v>0.93251372952099132</v>
      </c>
      <c r="BN1356" s="12">
        <v>6.8439322726967848</v>
      </c>
      <c r="BO1356" s="12">
        <v>-4.4182823325171663</v>
      </c>
      <c r="BP1356" s="12">
        <v>3.9835207121445086</v>
      </c>
      <c r="BQ1356" s="12">
        <v>-4.4182823325171663</v>
      </c>
      <c r="BR1356" s="12">
        <v>-7.2649278961534938</v>
      </c>
      <c r="BS1356" s="12">
        <v>-4.7307781441302579</v>
      </c>
      <c r="BT1356" s="12">
        <v>0.33966368395881863</v>
      </c>
      <c r="BU1356" s="12">
        <v>5.9610691144044159</v>
      </c>
      <c r="BV1356" s="12">
        <v>2.6713856616768563</v>
      </c>
      <c r="BW1356" s="12">
        <v>-2.7406157391437653</v>
      </c>
      <c r="BX1356" s="12">
        <v>-1.5490527510381558</v>
      </c>
      <c r="BY1356" s="12">
        <v>0.6543891063770545</v>
      </c>
      <c r="BZ1356" s="12">
        <v>2.8434871865751625</v>
      </c>
      <c r="CA1356" s="12">
        <v>3.6234721114447628</v>
      </c>
      <c r="CB1356" s="12">
        <v>1.0767125447166821</v>
      </c>
      <c r="CC1356" s="12">
        <v>1.5473965319675864</v>
      </c>
      <c r="CD1356" s="12">
        <v>-1.7766821777890933</v>
      </c>
      <c r="CE1356" s="12">
        <v>10.462678488914081</v>
      </c>
      <c r="CF1356" s="12">
        <v>-5.0890360046550542</v>
      </c>
      <c r="CG1356" s="12">
        <v>6.1547994064530354</v>
      </c>
      <c r="CH1356" s="12">
        <v>2.9901767741627321</v>
      </c>
      <c r="CI1356" s="12">
        <v>10.188914491963203</v>
      </c>
      <c r="CJ1356" s="12">
        <v>-1.8335171084703841</v>
      </c>
      <c r="CK1356" s="12">
        <v>-0.74412955954611104</v>
      </c>
      <c r="CL1356" s="12">
        <v>5.1130119021004266</v>
      </c>
      <c r="CM1356" s="12">
        <v>-4.0463304229701222</v>
      </c>
      <c r="CN1356" s="12">
        <v>0.22926051161045155</v>
      </c>
      <c r="CO1356" s="12">
        <v>8.8380094537701019</v>
      </c>
      <c r="CP1356" s="12">
        <v>6.3725596564695932</v>
      </c>
      <c r="CQ1356" s="12">
        <v>6.274468911614103</v>
      </c>
      <c r="CR1356" s="12">
        <v>-2.703724143361887</v>
      </c>
      <c r="CS1356" s="12">
        <v>4.4097661300944706</v>
      </c>
      <c r="CT1356" s="12">
        <v>0.42572595502089527</v>
      </c>
      <c r="CU1356" s="12">
        <v>-4.4409981256289015</v>
      </c>
      <c r="CV1356" s="12">
        <v>-2.2001450521211376</v>
      </c>
      <c r="CW1356" s="12">
        <v>6.5710342205696595</v>
      </c>
      <c r="CX1356" s="12">
        <v>1.6378461732462695</v>
      </c>
      <c r="CY1356" s="12">
        <v>-2.6696847567608453</v>
      </c>
      <c r="CZ1356" s="12">
        <v>9.4215437462821843</v>
      </c>
      <c r="DA1356" s="12">
        <v>6.2214937869219593</v>
      </c>
      <c r="DB1356" s="12">
        <v>-0.71617787507011099</v>
      </c>
      <c r="DC1356" s="12">
        <v>3.9440080885054574</v>
      </c>
      <c r="DD1356" s="12">
        <v>-12.011677466939263</v>
      </c>
    </row>
    <row r="1357" spans="1:108" x14ac:dyDescent="0.25">
      <c r="H1357" s="11" t="s">
        <v>2</v>
      </c>
      <c r="I1357" s="12">
        <v>17.113225303566452</v>
      </c>
      <c r="J1357" s="12">
        <v>15.25171933405035</v>
      </c>
      <c r="K1357" s="12">
        <v>5.7377458123895417</v>
      </c>
      <c r="L1357" s="12">
        <v>-0.25353173284048847</v>
      </c>
      <c r="M1357" s="12">
        <v>6.4111145102297078</v>
      </c>
      <c r="N1357" s="12">
        <v>2.9693968043187544</v>
      </c>
      <c r="O1357" s="12">
        <v>10.966263999450698</v>
      </c>
      <c r="P1357" s="12">
        <v>6.4175688366493384</v>
      </c>
      <c r="Q1357" s="12">
        <v>3.5966895334838709</v>
      </c>
      <c r="R1357" s="12">
        <v>25.023624444074816</v>
      </c>
      <c r="S1357" s="12">
        <v>16.735584112074037</v>
      </c>
      <c r="T1357" s="12">
        <v>21.520693263967495</v>
      </c>
      <c r="U1357" s="12">
        <v>16.275562197405527</v>
      </c>
      <c r="V1357" s="12">
        <v>-0.94000990317038713</v>
      </c>
      <c r="W1357" s="12">
        <v>18.949015462560816</v>
      </c>
      <c r="X1357" s="12">
        <v>3.1716863630664482</v>
      </c>
      <c r="Y1357" s="12">
        <v>20.253104791568113</v>
      </c>
      <c r="Z1357" s="12">
        <v>21.201960919749524</v>
      </c>
      <c r="AA1357" s="12">
        <v>-17.382071470655848</v>
      </c>
      <c r="AB1357" s="12">
        <v>8.5542968879655881</v>
      </c>
      <c r="AC1357" s="12">
        <v>16.124218661272899</v>
      </c>
      <c r="AD1357" s="12">
        <v>28.823939399027278</v>
      </c>
      <c r="AE1357" s="12">
        <v>9.4262674738595003</v>
      </c>
      <c r="AF1357" s="12">
        <v>20.807997915533928</v>
      </c>
      <c r="AG1357" s="12">
        <v>1.664331569002738</v>
      </c>
      <c r="AH1357" s="12">
        <v>19.910674968519572</v>
      </c>
      <c r="AI1357" s="12">
        <v>0.66804742587224353</v>
      </c>
      <c r="AJ1357" s="12">
        <v>19.215606381728126</v>
      </c>
      <c r="AK1357" s="12">
        <v>10.74065035925611</v>
      </c>
      <c r="AL1357" s="12">
        <v>-11.876016087437531</v>
      </c>
      <c r="AM1357" s="12">
        <v>17.753766204349489</v>
      </c>
      <c r="AN1357" s="12">
        <v>18.184054526400232</v>
      </c>
      <c r="AO1357" s="12">
        <v>16.994361782734355</v>
      </c>
      <c r="AP1357" s="12">
        <v>16.944422459438119</v>
      </c>
      <c r="AQ1357" s="12">
        <v>10.22967443138387</v>
      </c>
      <c r="AR1357" s="12">
        <v>10.857644122582382</v>
      </c>
      <c r="AS1357" s="12">
        <v>17.101051386500934</v>
      </c>
      <c r="AT1357" s="12">
        <v>8.0586309232105506</v>
      </c>
      <c r="AU1357" s="12">
        <v>-0.27356202853457323</v>
      </c>
      <c r="AV1357" s="12">
        <v>-2.3655353269486832</v>
      </c>
      <c r="AW1357" s="12">
        <v>1.5129690742150335</v>
      </c>
      <c r="AX1357" s="12">
        <v>2.6426705436758988</v>
      </c>
      <c r="AY1357" s="12">
        <v>-12.23205678320579</v>
      </c>
      <c r="AZ1357" s="12">
        <v>19.221141505965043</v>
      </c>
      <c r="BA1357" s="12">
        <v>-2.9378360664006533</v>
      </c>
      <c r="BB1357" s="12">
        <v>3.8211056256796478</v>
      </c>
      <c r="BC1357" s="12">
        <v>-3.1031558384628757</v>
      </c>
      <c r="BD1357" s="12">
        <v>20.450464752544686</v>
      </c>
      <c r="BE1357" s="12">
        <v>-3.1689970004984782</v>
      </c>
      <c r="BF1357" s="12">
        <v>28.645162819436358</v>
      </c>
      <c r="BG1357" s="12">
        <v>0.47710716073393999</v>
      </c>
      <c r="BH1357" s="12">
        <v>5.3211084992431141</v>
      </c>
      <c r="BI1357" s="12">
        <v>-0.57565731646961793</v>
      </c>
      <c r="BJ1357" s="12">
        <v>9.3914711075849144</v>
      </c>
      <c r="BK1357" s="12">
        <v>22.338272325451467</v>
      </c>
      <c r="BL1357" s="12">
        <v>9.9028613542489943</v>
      </c>
      <c r="BM1357" s="12">
        <v>10.156577708599311</v>
      </c>
      <c r="BN1357" s="12">
        <v>22.868296153705383</v>
      </c>
      <c r="BO1357" s="12">
        <v>0.7679345174198845</v>
      </c>
      <c r="BP1357" s="12">
        <v>17.246008498962041</v>
      </c>
      <c r="BQ1357" s="12">
        <v>0.7679345174198845</v>
      </c>
      <c r="BR1357" s="12">
        <v>-4.3695199235085607</v>
      </c>
      <c r="BS1357" s="12">
        <v>-0.20838664818115504</v>
      </c>
      <c r="BT1357" s="12">
        <v>11.678197356424588</v>
      </c>
      <c r="BU1357" s="12">
        <v>21.780346081799003</v>
      </c>
      <c r="BV1357" s="12">
        <v>15.423989891086411</v>
      </c>
      <c r="BW1357" s="12">
        <v>5.1376869674133907</v>
      </c>
      <c r="BX1357" s="12">
        <v>6.595614581067907</v>
      </c>
      <c r="BY1357" s="12">
        <v>10.863728545748765</v>
      </c>
      <c r="BZ1357" s="12">
        <v>17.40640961498902</v>
      </c>
      <c r="CA1357" s="12">
        <v>17.160049453532679</v>
      </c>
      <c r="CB1357" s="12">
        <v>10.798419421696652</v>
      </c>
      <c r="CC1357" s="12">
        <v>12.026987736930606</v>
      </c>
      <c r="CD1357" s="12">
        <v>6.4900133793944681</v>
      </c>
      <c r="CE1357" s="12">
        <v>30.595328049532373</v>
      </c>
      <c r="CF1357" s="12">
        <v>0.34127356833501243</v>
      </c>
      <c r="CG1357" s="12">
        <v>23.717186393736107</v>
      </c>
      <c r="CH1357" s="12">
        <v>14.529665216716072</v>
      </c>
      <c r="CI1357" s="12">
        <v>32.172777146409942</v>
      </c>
      <c r="CJ1357" s="12">
        <v>5.3486682743036287</v>
      </c>
      <c r="CK1357" s="12">
        <v>7.274368658389621</v>
      </c>
      <c r="CL1357" s="12">
        <v>21.533978955160798</v>
      </c>
      <c r="CM1357" s="12">
        <v>3.0243973014980776</v>
      </c>
      <c r="CN1357" s="12">
        <v>10.846430888353844</v>
      </c>
      <c r="CO1357" s="12">
        <v>29.65406566238002</v>
      </c>
      <c r="CP1357" s="12">
        <v>23.626667645578664</v>
      </c>
      <c r="CQ1357" s="12">
        <v>22.943186862911165</v>
      </c>
      <c r="CR1357" s="12">
        <v>4.8431744812360575</v>
      </c>
      <c r="CS1357" s="12">
        <v>19.815031894341619</v>
      </c>
      <c r="CT1357" s="12">
        <v>10.309394998648481</v>
      </c>
      <c r="CU1357" s="12">
        <v>1.4423097772963342</v>
      </c>
      <c r="CV1357" s="12">
        <v>5.7200457403527842</v>
      </c>
      <c r="CW1357" s="12">
        <v>22.381339129013639</v>
      </c>
      <c r="CX1357" s="12">
        <v>11.842024987821432</v>
      </c>
      <c r="CY1357" s="12">
        <v>5.5327788348134606</v>
      </c>
      <c r="CZ1357" s="12">
        <v>27.175129440695265</v>
      </c>
      <c r="DA1357" s="12">
        <v>23.151324945895254</v>
      </c>
      <c r="DB1357" s="12">
        <v>6.5890280406909554</v>
      </c>
      <c r="DC1357" s="12">
        <v>16.449531334684185</v>
      </c>
      <c r="DD1357" s="12">
        <v>-15.524442586259864</v>
      </c>
    </row>
    <row r="1358" spans="1:108" x14ac:dyDescent="0.25">
      <c r="A1358" s="2">
        <v>453</v>
      </c>
      <c r="B1358" s="8">
        <f t="shared" ref="B1358" ca="1" si="1719">_xlfn.COVARIANCE.P(OFFSET(I1359,0,0,1,20),OFFSET(I1360,0,0,1,20))/_xlfn.VAR.P(OFFSET(I1359,0,0,1,20))</f>
        <v>2.0199836859903546</v>
      </c>
      <c r="C1358" s="8">
        <f t="shared" ref="C1358" ca="1" si="1720">_xlfn.COVARIANCE.P(OFFSET(I1359,0,0,1,50),OFFSET(I1360,0,0,1,50))/_xlfn.VAR.P(OFFSET(I1359,0,0,1,50))</f>
        <v>2.0037541039867279</v>
      </c>
      <c r="D1358" s="8">
        <f t="shared" ref="D1358" ca="1" si="1721">_xlfn.COVARIANCE.P(OFFSET(I1359,0,0,1,100),OFFSET(I1360,0,0,1,100))/_xlfn.VAR.P(OFFSET(I1359,0,0,1,100))</f>
        <v>2.0251682373489976</v>
      </c>
      <c r="E1358" s="8">
        <f t="shared" ref="E1358" ca="1" si="1722">AVERAGE(OFFSET(I1360,0,0,1,20))-AVERAGE(OFFSET(I1359,0,0,1,20))*B1358</f>
        <v>10.227652345886074</v>
      </c>
      <c r="F1358" s="8">
        <f t="shared" ref="F1358" ca="1" si="1723">AVERAGE(OFFSET(I1360,0,0,1,50))-AVERAGE(OFFSET(I1359,0,0,1,50))*C1358</f>
        <v>9.9327332741209986</v>
      </c>
      <c r="G1358" s="8">
        <f t="shared" ref="G1358" ca="1" si="1724">AVERAGE(OFFSET(I1360,0,0,1,100))-AVERAGE(OFFSET(I1359,0,0,1,100))*D1358</f>
        <v>9.9976204046171286</v>
      </c>
      <c r="H1358" s="9" t="s">
        <v>29</v>
      </c>
      <c r="I1358" s="10">
        <v>1236</v>
      </c>
      <c r="J1358" s="10">
        <v>7698</v>
      </c>
      <c r="K1358" s="10">
        <v>36</v>
      </c>
      <c r="L1358" s="10">
        <v>1827</v>
      </c>
      <c r="M1358" s="10">
        <v>1608</v>
      </c>
      <c r="N1358" s="10">
        <v>3223</v>
      </c>
      <c r="O1358" s="10">
        <v>3225</v>
      </c>
      <c r="P1358" s="10">
        <v>5618</v>
      </c>
      <c r="Q1358" s="10">
        <v>7201</v>
      </c>
      <c r="R1358" s="10">
        <v>1568</v>
      </c>
      <c r="S1358" s="10">
        <v>5526</v>
      </c>
      <c r="T1358" s="10">
        <v>9151</v>
      </c>
      <c r="U1358" s="10">
        <v>5391</v>
      </c>
      <c r="V1358" s="10">
        <v>8902</v>
      </c>
      <c r="W1358" s="10">
        <v>2663</v>
      </c>
      <c r="X1358" s="10">
        <v>5579</v>
      </c>
      <c r="Y1358" s="10">
        <v>3714</v>
      </c>
      <c r="Z1358" s="10">
        <v>6122</v>
      </c>
      <c r="AA1358" s="10">
        <v>9584</v>
      </c>
      <c r="AB1358" s="10">
        <v>3580</v>
      </c>
      <c r="AC1358" s="10">
        <v>4153</v>
      </c>
      <c r="AD1358" s="10">
        <v>4586</v>
      </c>
      <c r="AE1358" s="10">
        <v>1073</v>
      </c>
      <c r="AF1358" s="10">
        <v>6073</v>
      </c>
      <c r="AG1358" s="10">
        <v>3469</v>
      </c>
      <c r="AH1358" s="10">
        <v>4399</v>
      </c>
      <c r="AI1358" s="10">
        <v>3585</v>
      </c>
      <c r="AJ1358" s="10">
        <v>5762</v>
      </c>
      <c r="AK1358" s="10">
        <v>6469</v>
      </c>
      <c r="AL1358" s="10">
        <v>8872</v>
      </c>
      <c r="AM1358" s="10">
        <v>7821</v>
      </c>
      <c r="AN1358" s="10">
        <v>411</v>
      </c>
      <c r="AO1358" s="10">
        <v>8820</v>
      </c>
      <c r="AP1358" s="10">
        <v>6806</v>
      </c>
      <c r="AQ1358" s="10">
        <v>9256</v>
      </c>
      <c r="AR1358" s="10">
        <v>724</v>
      </c>
      <c r="AS1358" s="10">
        <v>4898</v>
      </c>
      <c r="AT1358" s="10">
        <v>860</v>
      </c>
      <c r="AU1358" s="10">
        <v>2169</v>
      </c>
      <c r="AV1358" s="10">
        <v>7062</v>
      </c>
      <c r="AW1358" s="10">
        <v>7962</v>
      </c>
      <c r="AX1358" s="10">
        <v>2069</v>
      </c>
      <c r="AY1358" s="10">
        <v>8152</v>
      </c>
      <c r="AZ1358" s="10">
        <v>5502</v>
      </c>
      <c r="BA1358" s="10">
        <v>3472</v>
      </c>
      <c r="BB1358" s="10">
        <v>8131</v>
      </c>
      <c r="BC1358" s="10">
        <v>8126</v>
      </c>
      <c r="BD1358" s="10">
        <v>2368</v>
      </c>
      <c r="BE1358" s="10">
        <v>434</v>
      </c>
      <c r="BF1358" s="10">
        <v>3877</v>
      </c>
      <c r="BG1358" s="10">
        <v>9851</v>
      </c>
      <c r="BH1358" s="10">
        <v>8838</v>
      </c>
      <c r="BI1358" s="10">
        <v>361</v>
      </c>
      <c r="BJ1358" s="10">
        <v>9758</v>
      </c>
      <c r="BK1358" s="10">
        <v>6174</v>
      </c>
      <c r="BL1358" s="10">
        <v>5831</v>
      </c>
      <c r="BM1358" s="10">
        <v>8194</v>
      </c>
      <c r="BN1358" s="10">
        <v>7745</v>
      </c>
      <c r="BO1358" s="10">
        <v>2836</v>
      </c>
      <c r="BP1358" s="10">
        <v>1672</v>
      </c>
      <c r="BQ1358" s="10">
        <v>3609</v>
      </c>
      <c r="BR1358" s="10">
        <v>9769</v>
      </c>
      <c r="BS1358" s="10">
        <v>7120</v>
      </c>
      <c r="BT1358" s="10">
        <v>6356</v>
      </c>
      <c r="BU1358" s="10">
        <v>475</v>
      </c>
      <c r="BV1358" s="10">
        <v>9207</v>
      </c>
      <c r="BW1358" s="10">
        <v>62</v>
      </c>
      <c r="BX1358" s="10">
        <v>6085</v>
      </c>
      <c r="BY1358" s="10">
        <v>4978</v>
      </c>
      <c r="BZ1358" s="10">
        <v>6250</v>
      </c>
      <c r="CA1358" s="10">
        <v>5215</v>
      </c>
      <c r="CB1358" s="10">
        <v>3627</v>
      </c>
      <c r="CC1358" s="10">
        <v>11</v>
      </c>
      <c r="CD1358" s="10">
        <v>3452</v>
      </c>
      <c r="CE1358" s="10">
        <v>8881</v>
      </c>
      <c r="CF1358" s="10">
        <v>3881</v>
      </c>
      <c r="CG1358" s="10">
        <v>6752</v>
      </c>
      <c r="CH1358" s="10">
        <v>5657</v>
      </c>
      <c r="CI1358" s="10">
        <v>9867</v>
      </c>
      <c r="CJ1358" s="10">
        <v>2932</v>
      </c>
      <c r="CK1358" s="10">
        <v>1255</v>
      </c>
      <c r="CL1358" s="10">
        <v>5848</v>
      </c>
      <c r="CM1358" s="10">
        <v>1071</v>
      </c>
      <c r="CN1358" s="10">
        <v>8701</v>
      </c>
      <c r="CO1358" s="10">
        <v>9246</v>
      </c>
      <c r="CP1358" s="10">
        <v>6072</v>
      </c>
      <c r="CQ1358" s="10">
        <v>9620</v>
      </c>
      <c r="CR1358" s="10">
        <v>4155</v>
      </c>
      <c r="CS1358" s="10">
        <v>6617</v>
      </c>
      <c r="CT1358" s="10">
        <v>2008</v>
      </c>
      <c r="CU1358" s="10">
        <v>3489</v>
      </c>
      <c r="CV1358" s="10">
        <v>2984</v>
      </c>
      <c r="CW1358" s="10">
        <v>4812</v>
      </c>
      <c r="CX1358" s="10">
        <v>7628</v>
      </c>
      <c r="CY1358" s="10">
        <v>3939</v>
      </c>
      <c r="CZ1358" s="10">
        <v>5929</v>
      </c>
      <c r="DA1358" s="10">
        <v>9719</v>
      </c>
      <c r="DB1358" s="10">
        <v>2366</v>
      </c>
      <c r="DC1358" s="10">
        <v>6130</v>
      </c>
      <c r="DD1358" s="10">
        <v>158</v>
      </c>
    </row>
    <row r="1359" spans="1:108" x14ac:dyDescent="0.25">
      <c r="H1359" s="11" t="s">
        <v>0</v>
      </c>
      <c r="I1359" s="12">
        <v>-0.19309715196168786</v>
      </c>
      <c r="J1359" s="12">
        <v>-2.063749055426285</v>
      </c>
      <c r="K1359" s="12">
        <v>6.7269367185972673</v>
      </c>
      <c r="L1359" s="12">
        <v>9.376894186894738</v>
      </c>
      <c r="M1359" s="12">
        <v>-3.1106540692497426</v>
      </c>
      <c r="N1359" s="12">
        <v>-3.1855762184046217</v>
      </c>
      <c r="O1359" s="12">
        <v>-7.5073756714687239</v>
      </c>
      <c r="P1359" s="12">
        <v>-1.3579595238555318</v>
      </c>
      <c r="Q1359" s="12">
        <v>-6.950548605347703</v>
      </c>
      <c r="R1359" s="12">
        <v>3.8269232572971696</v>
      </c>
      <c r="S1359" s="12">
        <v>-6.1832343773240197</v>
      </c>
      <c r="T1359" s="12">
        <v>-10.991890648129612</v>
      </c>
      <c r="U1359" s="12">
        <v>-3.55076486448981</v>
      </c>
      <c r="V1359" s="12">
        <v>-6.8020714345212614</v>
      </c>
      <c r="W1359" s="12">
        <v>1.9489497308277008</v>
      </c>
      <c r="X1359" s="12">
        <v>-0.32969649761534747</v>
      </c>
      <c r="Y1359" s="12">
        <v>2.3409024112616987</v>
      </c>
      <c r="Z1359" s="12">
        <v>1.8969570971575362</v>
      </c>
      <c r="AA1359" s="12">
        <v>-2.8331730019797483</v>
      </c>
      <c r="AB1359" s="12">
        <v>-8.3183205719784805</v>
      </c>
      <c r="AC1359" s="12">
        <v>-0.55581207724651882</v>
      </c>
      <c r="AD1359" s="12">
        <v>4.1271097899157771</v>
      </c>
      <c r="AE1359" s="12">
        <v>-0.14117903887081779</v>
      </c>
      <c r="AF1359" s="12">
        <v>8.3006067104949697</v>
      </c>
      <c r="AG1359" s="12">
        <v>7.2453002918212208</v>
      </c>
      <c r="AH1359" s="12">
        <v>-1.8384606570512299</v>
      </c>
      <c r="AI1359" s="12">
        <v>4.3946761840337532</v>
      </c>
      <c r="AJ1359" s="12">
        <v>-2.8321587639548849</v>
      </c>
      <c r="AK1359" s="12">
        <v>-4.728264576606958</v>
      </c>
      <c r="AL1359" s="12">
        <v>10.462678488914081</v>
      </c>
      <c r="AM1359" s="12">
        <v>7.721506372496477</v>
      </c>
      <c r="AN1359" s="12">
        <v>-6.5339954294741247</v>
      </c>
      <c r="AO1359" s="12">
        <v>-6.5271298312391144</v>
      </c>
      <c r="AP1359" s="12">
        <v>2.1929810894496962</v>
      </c>
      <c r="AQ1359" s="12">
        <v>-15.231949428741267</v>
      </c>
      <c r="AR1359" s="12">
        <v>2.0641893193610419</v>
      </c>
      <c r="AS1359" s="12">
        <v>-8.251844345266564</v>
      </c>
      <c r="AT1359" s="12">
        <v>1.9563418288491592</v>
      </c>
      <c r="AU1359" s="12">
        <v>-0.27953335415006492</v>
      </c>
      <c r="AV1359" s="12">
        <v>-1.2977645738364199</v>
      </c>
      <c r="AW1359" s="12">
        <v>-0.20397186372362863</v>
      </c>
      <c r="AX1359" s="12">
        <v>6.2214937869219593</v>
      </c>
      <c r="AY1359" s="12">
        <v>-2.9864705926983692</v>
      </c>
      <c r="AZ1359" s="12">
        <v>-4.6611174436791591</v>
      </c>
      <c r="BA1359" s="12">
        <v>8.7039043248551629</v>
      </c>
      <c r="BB1359" s="12">
        <v>2.9574937860919661</v>
      </c>
      <c r="BC1359" s="12">
        <v>2.4403594107079436</v>
      </c>
      <c r="BD1359" s="12">
        <v>2.7265323468184577</v>
      </c>
      <c r="BE1359" s="12">
        <v>0.94362384862461512</v>
      </c>
      <c r="BF1359" s="12">
        <v>1.0702311128928836</v>
      </c>
      <c r="BG1359" s="12">
        <v>2.0389072695987602</v>
      </c>
      <c r="BH1359" s="12">
        <v>-3.4249698871609051</v>
      </c>
      <c r="BI1359" s="12">
        <v>3.2633960980676813</v>
      </c>
      <c r="BJ1359" s="12">
        <v>-3.5552234885010501</v>
      </c>
      <c r="BK1359" s="12">
        <v>2.3600124742808979</v>
      </c>
      <c r="BL1359" s="12">
        <v>4.1462543834418311</v>
      </c>
      <c r="BM1359" s="12">
        <v>3.2665995857380454</v>
      </c>
      <c r="BN1359" s="12">
        <v>3.835852642536504</v>
      </c>
      <c r="BO1359" s="12">
        <v>-1.1788966647388635</v>
      </c>
      <c r="BP1359" s="12">
        <v>-8.9899821665148423</v>
      </c>
      <c r="BQ1359" s="12">
        <v>-3.8658085405532749</v>
      </c>
      <c r="BR1359" s="12">
        <v>-11.532609573508356</v>
      </c>
      <c r="BS1359" s="12">
        <v>4.4185433466227373</v>
      </c>
      <c r="BT1359" s="12">
        <v>7.2946555125256838</v>
      </c>
      <c r="BU1359" s="12">
        <v>-2.9438756555294319</v>
      </c>
      <c r="BV1359" s="12">
        <v>9.0163498268151532</v>
      </c>
      <c r="BW1359" s="12">
        <v>5.1657635636514776</v>
      </c>
      <c r="BX1359" s="12">
        <v>-1.8327908083644264</v>
      </c>
      <c r="BY1359" s="12">
        <v>2.1613626451439134</v>
      </c>
      <c r="BZ1359" s="12">
        <v>-6.2058670910621663</v>
      </c>
      <c r="CA1359" s="12">
        <v>4.509790424954093</v>
      </c>
      <c r="CB1359" s="12">
        <v>4.9017640289982261</v>
      </c>
      <c r="CC1359" s="12">
        <v>-5.2635257337774464</v>
      </c>
      <c r="CD1359" s="12">
        <v>1.1119632506870727</v>
      </c>
      <c r="CE1359" s="12">
        <v>2.291769834718282</v>
      </c>
      <c r="CF1359" s="12">
        <v>-4.9736390769428453</v>
      </c>
      <c r="CG1359" s="12">
        <v>-5.6155520387542719</v>
      </c>
      <c r="CH1359" s="12">
        <v>3.1031209364171919</v>
      </c>
      <c r="CI1359" s="12">
        <v>-3.7931011918707753</v>
      </c>
      <c r="CJ1359" s="12">
        <v>1.1540543566751105</v>
      </c>
      <c r="CK1359" s="12">
        <v>-5.7360673918732461</v>
      </c>
      <c r="CL1359" s="12">
        <v>3.4210666880579566</v>
      </c>
      <c r="CM1359" s="12">
        <v>2.0237381840681152</v>
      </c>
      <c r="CN1359" s="12">
        <v>-1.7666212233524616</v>
      </c>
      <c r="CO1359" s="12">
        <v>1.6233725514159945</v>
      </c>
      <c r="CP1359" s="12">
        <v>0.19769465439340667</v>
      </c>
      <c r="CQ1359" s="12">
        <v>8.1055294998827296</v>
      </c>
      <c r="CR1359" s="12">
        <v>3.4161653561487242</v>
      </c>
      <c r="CS1359" s="12">
        <v>4.5373357944720558</v>
      </c>
      <c r="CT1359" s="12">
        <v>5.3916573426146552</v>
      </c>
      <c r="CU1359" s="12">
        <v>6.7266166383893689</v>
      </c>
      <c r="CV1359" s="12">
        <v>0.34840327278816113</v>
      </c>
      <c r="CW1359" s="12">
        <v>-6.739825158547462</v>
      </c>
      <c r="CX1359" s="12">
        <v>1.4105768625674235</v>
      </c>
      <c r="CY1359" s="12">
        <v>0.3330965854299292</v>
      </c>
      <c r="CZ1359" s="12">
        <v>-4.3604079353133871</v>
      </c>
      <c r="DA1359" s="12">
        <v>-0.85448278566690328</v>
      </c>
      <c r="DB1359" s="12">
        <v>7.4611687932439663</v>
      </c>
      <c r="DC1359" s="12">
        <v>-0.71349347210137837</v>
      </c>
      <c r="DD1359" s="12">
        <v>2.5310966635165566</v>
      </c>
    </row>
    <row r="1360" spans="1:108" x14ac:dyDescent="0.25">
      <c r="H1360" s="11" t="s">
        <v>2</v>
      </c>
      <c r="I1360" s="12">
        <v>8.5474699345020113</v>
      </c>
      <c r="J1360" s="12">
        <v>6.1322842035348266</v>
      </c>
      <c r="K1360" s="12">
        <v>21.679919546677461</v>
      </c>
      <c r="L1360" s="12">
        <v>29.292239278571994</v>
      </c>
      <c r="M1360" s="12">
        <v>3.8629534082568235</v>
      </c>
      <c r="N1360" s="12">
        <v>3.7918960269897899</v>
      </c>
      <c r="O1360" s="12">
        <v>-3.7042156098503427</v>
      </c>
      <c r="P1360" s="12">
        <v>6.3506951678609518</v>
      </c>
      <c r="Q1360" s="12">
        <v>-5.0410932522267675</v>
      </c>
      <c r="R1360" s="12">
        <v>18.242655210131005</v>
      </c>
      <c r="S1360" s="12">
        <v>-3.5287617333287722</v>
      </c>
      <c r="T1360" s="12">
        <v>-12.85370571098416</v>
      </c>
      <c r="U1360" s="12">
        <v>3.5194646045395706</v>
      </c>
      <c r="V1360" s="12">
        <v>-2.9677483410266512</v>
      </c>
      <c r="W1360" s="12">
        <v>13.894100271702181</v>
      </c>
      <c r="X1360" s="12">
        <v>10.182036913158402</v>
      </c>
      <c r="Y1360" s="12">
        <v>16.658852722856768</v>
      </c>
      <c r="Z1360" s="12">
        <v>16.273270712555941</v>
      </c>
      <c r="AA1360" s="12">
        <v>4.4855643631740643</v>
      </c>
      <c r="AB1360" s="12">
        <v>-5.5305304756566542</v>
      </c>
      <c r="AC1360" s="12">
        <v>9.4977092218187771</v>
      </c>
      <c r="AD1360" s="12">
        <v>19.31042075896665</v>
      </c>
      <c r="AE1360" s="12">
        <v>9.4573925955125411</v>
      </c>
      <c r="AF1360" s="12">
        <v>26.649068006760981</v>
      </c>
      <c r="AG1360" s="12">
        <v>24.171718756864927</v>
      </c>
      <c r="AH1360" s="12">
        <v>4.875645584928689</v>
      </c>
      <c r="AI1360" s="12">
        <v>18.081117159366755</v>
      </c>
      <c r="AJ1360" s="12">
        <v>3.5088676672773946</v>
      </c>
      <c r="AK1360" s="12">
        <v>-0.10844041421805639</v>
      </c>
      <c r="AL1360" s="12">
        <v>30.595328049532373</v>
      </c>
      <c r="AM1360" s="12">
        <v>24.895084220235276</v>
      </c>
      <c r="AN1360" s="12">
        <v>-1.8954449813485283</v>
      </c>
      <c r="AO1360" s="12">
        <v>-2.3407267897109683</v>
      </c>
      <c r="AP1360" s="12">
        <v>13.472296406972431</v>
      </c>
      <c r="AQ1360" s="12">
        <v>-21.14392518718487</v>
      </c>
      <c r="AR1360" s="12">
        <v>13.69438399497872</v>
      </c>
      <c r="AS1360" s="12">
        <v>-7.08407284261878</v>
      </c>
      <c r="AT1360" s="12">
        <v>15.060355426013411</v>
      </c>
      <c r="AU1360" s="12">
        <v>9.1215001051994093</v>
      </c>
      <c r="AV1360" s="12">
        <v>6.0700093851930879</v>
      </c>
      <c r="AW1360" s="12">
        <v>8.8862438813340994</v>
      </c>
      <c r="AX1360" s="12">
        <v>23.151324945895254</v>
      </c>
      <c r="AY1360" s="12">
        <v>3.6527211948257614</v>
      </c>
      <c r="AZ1360" s="12">
        <v>1.0692396080611908</v>
      </c>
      <c r="BA1360" s="12">
        <v>27.819402941481599</v>
      </c>
      <c r="BB1360" s="12">
        <v>14.088303913433373</v>
      </c>
      <c r="BC1360" s="12">
        <v>14.999191036621303</v>
      </c>
      <c r="BD1360" s="12">
        <v>15.075130461649419</v>
      </c>
      <c r="BE1360" s="12">
        <v>10.863511580678734</v>
      </c>
      <c r="BF1360" s="12">
        <v>12.179280970929902</v>
      </c>
      <c r="BG1360" s="12">
        <v>14.978833287536352</v>
      </c>
      <c r="BH1360" s="12">
        <v>3.2523531672855484</v>
      </c>
      <c r="BI1360" s="12">
        <v>17.692879939138841</v>
      </c>
      <c r="BJ1360" s="12">
        <v>2.6878759102352094</v>
      </c>
      <c r="BK1360" s="12">
        <v>14.227131832566428</v>
      </c>
      <c r="BL1360" s="12">
        <v>21.264793109906201</v>
      </c>
      <c r="BM1360" s="12">
        <v>17.139574475269882</v>
      </c>
      <c r="BN1360" s="12">
        <v>18.790088332411607</v>
      </c>
      <c r="BO1360" s="12">
        <v>8.369731060361346</v>
      </c>
      <c r="BP1360" s="12">
        <v>-9.0613414782860229</v>
      </c>
      <c r="BQ1360" s="12">
        <v>2.6111283103403622</v>
      </c>
      <c r="BR1360" s="12">
        <v>-12.596721559628506</v>
      </c>
      <c r="BS1360" s="12">
        <v>19.620699252057221</v>
      </c>
      <c r="BT1360" s="12">
        <v>25.551002489243249</v>
      </c>
      <c r="BU1360" s="12">
        <v>3.0602178874445007</v>
      </c>
      <c r="BV1360" s="12">
        <v>26.535183072479356</v>
      </c>
      <c r="BW1360" s="12">
        <v>20.106295591429873</v>
      </c>
      <c r="BX1360" s="12">
        <v>7.1513210026850622</v>
      </c>
      <c r="BY1360" s="12">
        <v>15.532907924618879</v>
      </c>
      <c r="BZ1360" s="12">
        <v>-3.2029086071663477</v>
      </c>
      <c r="CA1360" s="12">
        <v>17.161167089609027</v>
      </c>
      <c r="CB1360" s="12">
        <v>20.327096712526025</v>
      </c>
      <c r="CC1360" s="12">
        <v>-0.51704161607617583</v>
      </c>
      <c r="CD1360" s="12">
        <v>12.870569295568915</v>
      </c>
      <c r="CE1360" s="12">
        <v>15.957553276459727</v>
      </c>
      <c r="CF1360" s="12">
        <v>-0.36773551249483821</v>
      </c>
      <c r="CG1360" s="12">
        <v>-3.4886370414367942</v>
      </c>
      <c r="CH1360" s="12">
        <v>15.957520783070873</v>
      </c>
      <c r="CI1360" s="12">
        <v>2.0048616036853488</v>
      </c>
      <c r="CJ1360" s="12">
        <v>13.728835936016187</v>
      </c>
      <c r="CK1360" s="12">
        <v>-2.9483136265891545</v>
      </c>
      <c r="CL1360" s="12">
        <v>16.874967544567653</v>
      </c>
      <c r="CM1360" s="12">
        <v>15.303977359448748</v>
      </c>
      <c r="CN1360" s="12">
        <v>7.477124747630393</v>
      </c>
      <c r="CO1360" s="12">
        <v>14.946154717432872</v>
      </c>
      <c r="CP1360" s="12">
        <v>8.7685346278173917</v>
      </c>
      <c r="CQ1360" s="12">
        <v>24.88969762674186</v>
      </c>
      <c r="CR1360" s="12">
        <v>17.038208242096299</v>
      </c>
      <c r="CS1360" s="12">
        <v>18.567716862234665</v>
      </c>
      <c r="CT1360" s="12">
        <v>21.341335637932421</v>
      </c>
      <c r="CU1360" s="12">
        <v>23.619002570979521</v>
      </c>
      <c r="CV1360" s="12">
        <v>12.165486648267915</v>
      </c>
      <c r="CW1360" s="12">
        <v>-4.7207288521233002</v>
      </c>
      <c r="CX1360" s="12">
        <v>13.311555819658482</v>
      </c>
      <c r="CY1360" s="12">
        <v>10.351661201161383</v>
      </c>
      <c r="CZ1360" s="12">
        <v>0.80023116622379042</v>
      </c>
      <c r="DA1360" s="12">
        <v>7.6012436977252715</v>
      </c>
      <c r="DB1360" s="12">
        <v>24.655670873850287</v>
      </c>
      <c r="DC1360" s="12">
        <v>8.0838379296350791</v>
      </c>
      <c r="DD1360" s="12">
        <v>14.380901168343575</v>
      </c>
    </row>
    <row r="1361" spans="1:108" x14ac:dyDescent="0.25">
      <c r="A1361" s="2">
        <v>454</v>
      </c>
      <c r="B1361" s="8">
        <f t="shared" ref="B1361" ca="1" si="1725">_xlfn.COVARIANCE.P(OFFSET(I1362,0,0,1,20),OFFSET(I1363,0,0,1,20))/_xlfn.VAR.P(OFFSET(I1362,0,0,1,20))</f>
        <v>2.0052623311977658</v>
      </c>
      <c r="C1361" s="8">
        <f t="shared" ref="C1361" ca="1" si="1726">_xlfn.COVARIANCE.P(OFFSET(I1362,0,0,1,50),OFFSET(I1363,0,0,1,50))/_xlfn.VAR.P(OFFSET(I1362,0,0,1,50))</f>
        <v>2.0207496100431368</v>
      </c>
      <c r="D1361" s="8">
        <f t="shared" ref="D1361" ca="1" si="1727">_xlfn.COVARIANCE.P(OFFSET(I1362,0,0,1,100),OFFSET(I1363,0,0,1,100))/_xlfn.VAR.P(OFFSET(I1362,0,0,1,100))</f>
        <v>2.0128707754879409</v>
      </c>
      <c r="E1361" s="8">
        <f t="shared" ref="E1361" ca="1" si="1728">AVERAGE(OFFSET(I1363,0,0,1,20))-AVERAGE(OFFSET(I1362,0,0,1,20))*B1361</f>
        <v>10.438491583761911</v>
      </c>
      <c r="F1361" s="8">
        <f t="shared" ref="F1361" ca="1" si="1729">AVERAGE(OFFSET(I1363,0,0,1,50))-AVERAGE(OFFSET(I1362,0,0,1,50))*C1361</f>
        <v>10.244763663323843</v>
      </c>
      <c r="G1361" s="8">
        <f t="shared" ref="G1361" ca="1" si="1730">AVERAGE(OFFSET(I1363,0,0,1,100))-AVERAGE(OFFSET(I1362,0,0,1,100))*D1361</f>
        <v>10.083313498024383</v>
      </c>
      <c r="H1361" s="9" t="s">
        <v>29</v>
      </c>
      <c r="I1361" s="10">
        <v>1503</v>
      </c>
      <c r="J1361" s="10">
        <v>3625</v>
      </c>
      <c r="K1361" s="10">
        <v>6138</v>
      </c>
      <c r="L1361" s="10">
        <v>5937</v>
      </c>
      <c r="M1361" s="10">
        <v>2789</v>
      </c>
      <c r="N1361" s="10">
        <v>2561</v>
      </c>
      <c r="O1361" s="10">
        <v>3733</v>
      </c>
      <c r="P1361" s="10">
        <v>8243</v>
      </c>
      <c r="Q1361" s="10">
        <v>8349</v>
      </c>
      <c r="R1361" s="10">
        <v>4761</v>
      </c>
      <c r="S1361" s="10">
        <v>7736</v>
      </c>
      <c r="T1361" s="10">
        <v>8354</v>
      </c>
      <c r="U1361" s="10">
        <v>2711</v>
      </c>
      <c r="V1361" s="10">
        <v>4327</v>
      </c>
      <c r="W1361" s="10">
        <v>1981</v>
      </c>
      <c r="X1361" s="10">
        <v>6983</v>
      </c>
      <c r="Y1361" s="10">
        <v>4322</v>
      </c>
      <c r="Z1361" s="10">
        <v>3432</v>
      </c>
      <c r="AA1361" s="10">
        <v>4318</v>
      </c>
      <c r="AB1361" s="10">
        <v>4074</v>
      </c>
      <c r="AC1361" s="10">
        <v>6866</v>
      </c>
      <c r="AD1361" s="10">
        <v>1202</v>
      </c>
      <c r="AE1361" s="10">
        <v>7143</v>
      </c>
      <c r="AF1361" s="10">
        <v>5246</v>
      </c>
      <c r="AG1361" s="10">
        <v>4092</v>
      </c>
      <c r="AH1361" s="10">
        <v>7089</v>
      </c>
      <c r="AI1361" s="10">
        <v>5470</v>
      </c>
      <c r="AJ1361" s="10">
        <v>4548</v>
      </c>
      <c r="AK1361" s="10">
        <v>8489</v>
      </c>
      <c r="AL1361" s="10">
        <v>8314</v>
      </c>
      <c r="AM1361" s="10">
        <v>7111</v>
      </c>
      <c r="AN1361" s="10">
        <v>4339</v>
      </c>
      <c r="AO1361" s="10">
        <v>4016</v>
      </c>
      <c r="AP1361" s="10">
        <v>6299</v>
      </c>
      <c r="AQ1361" s="10">
        <v>7411</v>
      </c>
      <c r="AR1361" s="10">
        <v>6434</v>
      </c>
      <c r="AS1361" s="10">
        <v>1958</v>
      </c>
      <c r="AT1361" s="10">
        <v>2515</v>
      </c>
      <c r="AU1361" s="10">
        <v>1231</v>
      </c>
      <c r="AV1361" s="10">
        <v>8371</v>
      </c>
      <c r="AW1361" s="10">
        <v>5785</v>
      </c>
      <c r="AX1361" s="10">
        <v>8917</v>
      </c>
      <c r="AY1361" s="10">
        <v>3687</v>
      </c>
      <c r="AZ1361" s="10">
        <v>4716</v>
      </c>
      <c r="BA1361" s="10">
        <v>4965</v>
      </c>
      <c r="BB1361" s="10">
        <v>1696</v>
      </c>
      <c r="BC1361" s="10">
        <v>5463</v>
      </c>
      <c r="BD1361" s="10">
        <v>3867</v>
      </c>
      <c r="BE1361" s="10">
        <v>597</v>
      </c>
      <c r="BF1361" s="10">
        <v>2374</v>
      </c>
      <c r="BG1361" s="10">
        <v>5642</v>
      </c>
      <c r="BH1361" s="10">
        <v>11</v>
      </c>
      <c r="BI1361" s="10">
        <v>2145</v>
      </c>
      <c r="BJ1361" s="10">
        <v>5494</v>
      </c>
      <c r="BK1361" s="10">
        <v>6524</v>
      </c>
      <c r="BL1361" s="10">
        <v>7791</v>
      </c>
      <c r="BM1361" s="10">
        <v>1491</v>
      </c>
      <c r="BN1361" s="10">
        <v>2264</v>
      </c>
      <c r="BO1361" s="10">
        <v>1041</v>
      </c>
      <c r="BP1361" s="10">
        <v>1189</v>
      </c>
      <c r="BQ1361" s="10">
        <v>3429</v>
      </c>
      <c r="BR1361" s="10">
        <v>4140</v>
      </c>
      <c r="BS1361" s="10">
        <v>6803</v>
      </c>
      <c r="BT1361" s="10">
        <v>3564</v>
      </c>
      <c r="BU1361" s="10">
        <v>7524</v>
      </c>
      <c r="BV1361" s="10">
        <v>610</v>
      </c>
      <c r="BW1361" s="10">
        <v>6131</v>
      </c>
      <c r="BX1361" s="10">
        <v>9090</v>
      </c>
      <c r="BY1361" s="10">
        <v>6178</v>
      </c>
      <c r="BZ1361" s="10">
        <v>1058</v>
      </c>
      <c r="CA1361" s="10">
        <v>8428</v>
      </c>
      <c r="CB1361" s="10">
        <v>1769</v>
      </c>
      <c r="CC1361" s="10">
        <v>6024</v>
      </c>
      <c r="CD1361" s="10">
        <v>6779</v>
      </c>
      <c r="CE1361" s="10">
        <v>6778</v>
      </c>
      <c r="CF1361" s="10">
        <v>9307</v>
      </c>
      <c r="CG1361" s="10">
        <v>831</v>
      </c>
      <c r="CH1361" s="10">
        <v>3249</v>
      </c>
      <c r="CI1361" s="10">
        <v>557</v>
      </c>
      <c r="CJ1361" s="10">
        <v>3784</v>
      </c>
      <c r="CK1361" s="10">
        <v>9398</v>
      </c>
      <c r="CL1361" s="10">
        <v>9581</v>
      </c>
      <c r="CM1361" s="10">
        <v>1761</v>
      </c>
      <c r="CN1361" s="10">
        <v>834</v>
      </c>
      <c r="CO1361" s="10">
        <v>5262</v>
      </c>
      <c r="CP1361" s="10">
        <v>498</v>
      </c>
      <c r="CQ1361" s="10">
        <v>8337</v>
      </c>
      <c r="CR1361" s="10">
        <v>3005</v>
      </c>
      <c r="CS1361" s="10">
        <v>9745</v>
      </c>
      <c r="CT1361" s="10">
        <v>5733</v>
      </c>
      <c r="CU1361" s="10">
        <v>3626</v>
      </c>
      <c r="CV1361" s="10">
        <v>7375</v>
      </c>
      <c r="CW1361" s="10">
        <v>5740</v>
      </c>
      <c r="CX1361" s="10">
        <v>1841</v>
      </c>
      <c r="CY1361" s="10">
        <v>4779</v>
      </c>
      <c r="CZ1361" s="10">
        <v>8814</v>
      </c>
      <c r="DA1361" s="10">
        <v>9199</v>
      </c>
      <c r="DB1361" s="10">
        <v>5950</v>
      </c>
      <c r="DC1361" s="10">
        <v>1969</v>
      </c>
      <c r="DD1361" s="10">
        <v>421</v>
      </c>
    </row>
    <row r="1362" spans="1:108" x14ac:dyDescent="0.25">
      <c r="H1362" s="11" t="s">
        <v>0</v>
      </c>
      <c r="I1362" s="12">
        <v>4.1583396505419454</v>
      </c>
      <c r="J1362" s="12">
        <v>-3.9775991057819433</v>
      </c>
      <c r="K1362" s="12">
        <v>7.2669010231602185</v>
      </c>
      <c r="L1362" s="12">
        <v>-1.9943701627566899</v>
      </c>
      <c r="M1362" s="12">
        <v>3.1104160387709836</v>
      </c>
      <c r="N1362" s="12">
        <v>4.0763234700133708</v>
      </c>
      <c r="O1362" s="12">
        <v>-3.357480326390156</v>
      </c>
      <c r="P1362" s="12">
        <v>-3.1096933996133629</v>
      </c>
      <c r="Q1362" s="12">
        <v>-1.0446322524011418</v>
      </c>
      <c r="R1362" s="12">
        <v>10.354887008043059</v>
      </c>
      <c r="S1362" s="12">
        <v>-6.8477350526820757</v>
      </c>
      <c r="T1362" s="12">
        <v>-3.2347543876572562</v>
      </c>
      <c r="U1362" s="12">
        <v>-5.9988842963864384</v>
      </c>
      <c r="V1362" s="12">
        <v>-1.6655468932028394</v>
      </c>
      <c r="W1362" s="12">
        <v>-2.1998148588586082</v>
      </c>
      <c r="X1362" s="12">
        <v>3.8168154690778651</v>
      </c>
      <c r="Y1362" s="12">
        <v>-1.6666558508429252</v>
      </c>
      <c r="Z1362" s="12">
        <v>-0.70386489385830142</v>
      </c>
      <c r="AA1362" s="12">
        <v>-6.2440082152798526</v>
      </c>
      <c r="AB1362" s="12">
        <v>-2.3218583942440452</v>
      </c>
      <c r="AC1362" s="12">
        <v>-8.1072368903085383</v>
      </c>
      <c r="AD1362" s="12">
        <v>-0.9622775899272713</v>
      </c>
      <c r="AE1362" s="12">
        <v>8.8380094537701019</v>
      </c>
      <c r="AF1362" s="12">
        <v>-0.9416421975173862</v>
      </c>
      <c r="AG1362" s="12">
        <v>5.8772569352820758</v>
      </c>
      <c r="AH1362" s="12">
        <v>-13.284768291600527</v>
      </c>
      <c r="AI1362" s="12">
        <v>0.85363876553739848</v>
      </c>
      <c r="AJ1362" s="12">
        <v>-1.6569705840980147</v>
      </c>
      <c r="AK1362" s="12">
        <v>-0.22638952166585849</v>
      </c>
      <c r="AL1362" s="12">
        <v>1.4971532889491905E-2</v>
      </c>
      <c r="AM1362" s="12">
        <v>-9.2444048244012027</v>
      </c>
      <c r="AN1362" s="12">
        <v>-6.3362544551396986</v>
      </c>
      <c r="AO1362" s="12">
        <v>10.004875538460512</v>
      </c>
      <c r="AP1362" s="12">
        <v>-4.4906607504371436</v>
      </c>
      <c r="AQ1362" s="12">
        <v>2.6795747581289886</v>
      </c>
      <c r="AR1362" s="12">
        <v>-0.8429372045379071</v>
      </c>
      <c r="AS1362" s="12">
        <v>-0.97455256720965433</v>
      </c>
      <c r="AT1362" s="12">
        <v>-0.8048824100981038</v>
      </c>
      <c r="AU1362" s="12">
        <v>-0.12427427181724451</v>
      </c>
      <c r="AV1362" s="12">
        <v>3.5767120912178241</v>
      </c>
      <c r="AW1362" s="12">
        <v>3.1129291059451263</v>
      </c>
      <c r="AX1362" s="12">
        <v>5.5915847589125569</v>
      </c>
      <c r="AY1362" s="12">
        <v>-0.64118532908672587</v>
      </c>
      <c r="AZ1362" s="12">
        <v>-1.603191467018898</v>
      </c>
      <c r="BA1362" s="12">
        <v>-1.8607005854569125</v>
      </c>
      <c r="BB1362" s="12">
        <v>0.40129355516427234</v>
      </c>
      <c r="BC1362" s="12">
        <v>0.77536960067935645</v>
      </c>
      <c r="BD1362" s="12">
        <v>2.2142468777678883</v>
      </c>
      <c r="BE1362" s="12">
        <v>-3.1268492626022377</v>
      </c>
      <c r="BF1362" s="12">
        <v>-7.272524916631915</v>
      </c>
      <c r="BG1362" s="12">
        <v>4.4685718953865437E-2</v>
      </c>
      <c r="BH1362" s="12">
        <v>-5.2635257337774464</v>
      </c>
      <c r="BI1362" s="12">
        <v>6.5376035166012461</v>
      </c>
      <c r="BJ1362" s="12">
        <v>-7.4208454106328849</v>
      </c>
      <c r="BK1362" s="12">
        <v>7.7890143733185582</v>
      </c>
      <c r="BL1362" s="12">
        <v>-0.86365940436855482</v>
      </c>
      <c r="BM1362" s="12">
        <v>2.0180170625589953</v>
      </c>
      <c r="BN1362" s="12">
        <v>-7.9480315410325595</v>
      </c>
      <c r="BO1362" s="12">
        <v>7.7434457760745188</v>
      </c>
      <c r="BP1362" s="12">
        <v>5.6607387040827284</v>
      </c>
      <c r="BQ1362" s="12">
        <v>2.0307734947448814</v>
      </c>
      <c r="BR1362" s="12">
        <v>-4.7455274463923249</v>
      </c>
      <c r="BS1362" s="12">
        <v>5.6683117872371405</v>
      </c>
      <c r="BT1362" s="12">
        <v>-3.6985650033820838</v>
      </c>
      <c r="BU1362" s="12">
        <v>-2.6802393910307556</v>
      </c>
      <c r="BV1362" s="12">
        <v>-3.0470341064701638</v>
      </c>
      <c r="BW1362" s="12">
        <v>2.6651057359758914</v>
      </c>
      <c r="BX1362" s="12">
        <v>3.8085296934725692</v>
      </c>
      <c r="BY1362" s="12">
        <v>0.88939371827824909</v>
      </c>
      <c r="BZ1362" s="12">
        <v>3.443432267614166</v>
      </c>
      <c r="CA1362" s="12">
        <v>2.1649357305996446</v>
      </c>
      <c r="CB1362" s="12">
        <v>5.9398326047139758</v>
      </c>
      <c r="CC1362" s="12">
        <v>2.0277995694910316</v>
      </c>
      <c r="CD1362" s="12">
        <v>-4.7179705824146794</v>
      </c>
      <c r="CE1362" s="12">
        <v>1.8950527678269431</v>
      </c>
      <c r="CF1362" s="12">
        <v>-6.4332937327119737</v>
      </c>
      <c r="CG1362" s="12">
        <v>4.5606689030195211</v>
      </c>
      <c r="CH1362" s="12">
        <v>-0.54164022831876713</v>
      </c>
      <c r="CI1362" s="12">
        <v>9.6090367989216059</v>
      </c>
      <c r="CJ1362" s="12">
        <v>-2.2192245793016476</v>
      </c>
      <c r="CK1362" s="12">
        <v>-6.2331882181664202</v>
      </c>
      <c r="CL1362" s="12">
        <v>7.048688668385747</v>
      </c>
      <c r="CM1362" s="12">
        <v>1.7607976370772231</v>
      </c>
      <c r="CN1362" s="12">
        <v>-4.5017875535693204</v>
      </c>
      <c r="CO1362" s="12">
        <v>0.18019950959835407</v>
      </c>
      <c r="CP1362" s="12">
        <v>4.9831068216169694</v>
      </c>
      <c r="CQ1362" s="12">
        <v>-12.789885366598551</v>
      </c>
      <c r="CR1362" s="12">
        <v>-6.6005027825809126</v>
      </c>
      <c r="CS1362" s="12">
        <v>4.4991273399589051</v>
      </c>
      <c r="CT1362" s="12">
        <v>8.7138558558363126</v>
      </c>
      <c r="CU1362" s="12">
        <v>6.9577313848203568</v>
      </c>
      <c r="CV1362" s="12">
        <v>1.6515285436880429</v>
      </c>
      <c r="CW1362" s="12">
        <v>4.9906216910497072</v>
      </c>
      <c r="CX1362" s="12">
        <v>-1.0566318838848157</v>
      </c>
      <c r="CY1362" s="12">
        <v>-4.2535089544350919</v>
      </c>
      <c r="CZ1362" s="12">
        <v>4.1420786271848407</v>
      </c>
      <c r="DA1362" s="12">
        <v>1.7598591480830135</v>
      </c>
      <c r="DB1362" s="12">
        <v>-2.4165046896212803</v>
      </c>
      <c r="DC1362" s="12">
        <v>7.2262061820242387</v>
      </c>
      <c r="DD1362" s="12">
        <v>1.670137438699477</v>
      </c>
    </row>
    <row r="1363" spans="1:108" x14ac:dyDescent="0.25">
      <c r="H1363" s="11" t="s">
        <v>2</v>
      </c>
      <c r="I1363" s="12">
        <v>17.730073018342612</v>
      </c>
      <c r="J1363" s="12">
        <v>1.6978663071418205</v>
      </c>
      <c r="K1363" s="12">
        <v>25.391659360426331</v>
      </c>
      <c r="L1363" s="12">
        <v>6.8304604523780981</v>
      </c>
      <c r="M1363" s="12">
        <v>16.735584112074037</v>
      </c>
      <c r="N1363" s="12">
        <v>19.107246181029478</v>
      </c>
      <c r="O1363" s="12">
        <v>4.9489469224595055</v>
      </c>
      <c r="P1363" s="12">
        <v>4.1815584973654696</v>
      </c>
      <c r="Q1363" s="12">
        <v>8.1665787683004911</v>
      </c>
      <c r="R1363" s="12">
        <v>31.025606603297799</v>
      </c>
      <c r="S1363" s="12">
        <v>-3.2874741976982946</v>
      </c>
      <c r="T1363" s="12">
        <v>1.9652678595877298</v>
      </c>
      <c r="U1363" s="12">
        <v>-0.18870674481181093</v>
      </c>
      <c r="V1363" s="12">
        <v>5.7217765247232357</v>
      </c>
      <c r="W1363" s="12">
        <v>6.7410960142107568</v>
      </c>
      <c r="X1363" s="12">
        <v>19.963757416462006</v>
      </c>
      <c r="Y1363" s="12">
        <v>8.5802512612391055</v>
      </c>
      <c r="Z1363" s="12">
        <v>6.2913310626117935</v>
      </c>
      <c r="AA1363" s="12">
        <v>-1.607532914797577</v>
      </c>
      <c r="AB1363" s="12">
        <v>5.5470995942696382</v>
      </c>
      <c r="AC1363" s="12">
        <v>-4.9965260159919378</v>
      </c>
      <c r="AD1363" s="12">
        <v>8.527395464822721</v>
      </c>
      <c r="AE1363" s="12">
        <v>29.65406566238002</v>
      </c>
      <c r="AF1363" s="12">
        <v>9.0920636728095907</v>
      </c>
      <c r="AG1363" s="12">
        <v>22.001012380943987</v>
      </c>
      <c r="AH1363" s="12">
        <v>-17.485057732415495</v>
      </c>
      <c r="AI1363" s="12">
        <v>10.57847961253384</v>
      </c>
      <c r="AJ1363" s="12">
        <v>6.2994282652001665</v>
      </c>
      <c r="AK1363" s="12">
        <v>10.27990808177969</v>
      </c>
      <c r="AL1363" s="12">
        <v>7.8749155642957449</v>
      </c>
      <c r="AM1363" s="12">
        <v>-9.2198008200293735</v>
      </c>
      <c r="AN1363" s="12">
        <v>-3.612555832833964</v>
      </c>
      <c r="AO1363" s="12">
        <v>29.227722831281298</v>
      </c>
      <c r="AP1363" s="12">
        <v>1.4011905046173512</v>
      </c>
      <c r="AQ1363" s="12">
        <v>15.761179909357617</v>
      </c>
      <c r="AR1363" s="12">
        <v>6.3152333740987228</v>
      </c>
      <c r="AS1363" s="12">
        <v>10.868113848045219</v>
      </c>
      <c r="AT1363" s="12">
        <v>7.317581526992921</v>
      </c>
      <c r="AU1363" s="12">
        <v>10.81806561641852</v>
      </c>
      <c r="AV1363" s="12">
        <v>17.598989900216164</v>
      </c>
      <c r="AW1363" s="12">
        <v>16.389896655311397</v>
      </c>
      <c r="AX1363" s="12">
        <v>20.782554075666404</v>
      </c>
      <c r="AY1363" s="12">
        <v>8.1305027365567657</v>
      </c>
      <c r="AZ1363" s="12">
        <v>6.8027203216376515</v>
      </c>
      <c r="BA1363" s="12">
        <v>6.8095129350959329</v>
      </c>
      <c r="BB1363" s="12">
        <v>10.13851625879394</v>
      </c>
      <c r="BC1363" s="12">
        <v>12.233009967885531</v>
      </c>
      <c r="BD1363" s="12">
        <v>15.325554840560926</v>
      </c>
      <c r="BE1363" s="12">
        <v>5.3954692605400805</v>
      </c>
      <c r="BF1363" s="12">
        <v>-4.527802649454876</v>
      </c>
      <c r="BG1363" s="12">
        <v>9.1444903381159417</v>
      </c>
      <c r="BH1363" s="12">
        <v>-0.51704161607617583</v>
      </c>
      <c r="BI1363" s="12">
        <v>22.593849507175069</v>
      </c>
      <c r="BJ1363" s="12">
        <v>-5.1410791251570611</v>
      </c>
      <c r="BK1363" s="12">
        <v>24.667279687669854</v>
      </c>
      <c r="BL1363" s="12">
        <v>9.8723883305432079</v>
      </c>
      <c r="BM1363" s="12">
        <v>13.246951711838291</v>
      </c>
      <c r="BN1363" s="12">
        <v>-7.6635131803640535</v>
      </c>
      <c r="BO1363" s="12">
        <v>25.212792090317873</v>
      </c>
      <c r="BP1363" s="12">
        <v>22.26342190469185</v>
      </c>
      <c r="BQ1363" s="12">
        <v>13.744479881590793</v>
      </c>
      <c r="BR1363" s="12">
        <v>-0.86612637892379452</v>
      </c>
      <c r="BS1363" s="12">
        <v>21.161514883532938</v>
      </c>
      <c r="BT1363" s="12">
        <v>2.7204952857289828</v>
      </c>
      <c r="BU1363" s="12">
        <v>3.6821553454143974</v>
      </c>
      <c r="BV1363" s="12">
        <v>3.3719373680398617</v>
      </c>
      <c r="BW1363" s="12">
        <v>15.254846277182775</v>
      </c>
      <c r="BX1363" s="12">
        <v>17.28979579611018</v>
      </c>
      <c r="BY1363" s="12">
        <v>11.850849827789215</v>
      </c>
      <c r="BZ1363" s="12">
        <v>17.481850785650497</v>
      </c>
      <c r="CA1363" s="12">
        <v>13.921775264855176</v>
      </c>
      <c r="CB1363" s="12">
        <v>22.029501317964481</v>
      </c>
      <c r="CC1363" s="12">
        <v>14.961022655939002</v>
      </c>
      <c r="CD1363" s="12">
        <v>0.83958793403382459</v>
      </c>
      <c r="CE1363" s="12">
        <v>14.775477767528789</v>
      </c>
      <c r="CF1363" s="12">
        <v>-1.0012221624177293</v>
      </c>
      <c r="CG1363" s="12">
        <v>17.652904541322766</v>
      </c>
      <c r="CH1363" s="12">
        <v>9.7779084359250987</v>
      </c>
      <c r="CI1363" s="12">
        <v>29.660556750863137</v>
      </c>
      <c r="CJ1363" s="12">
        <v>4.2949317487334149</v>
      </c>
      <c r="CK1363" s="12">
        <v>-2.6818037855293739</v>
      </c>
      <c r="CL1363" s="12">
        <v>23.480686619504596</v>
      </c>
      <c r="CM1363" s="12">
        <v>11.881368755870252</v>
      </c>
      <c r="CN1363" s="12">
        <v>0.79771776082111567</v>
      </c>
      <c r="CO1363" s="12">
        <v>10.985167276995224</v>
      </c>
      <c r="CP1363" s="12">
        <v>21.460031507298524</v>
      </c>
      <c r="CQ1363" s="12">
        <v>-15.436871227562063</v>
      </c>
      <c r="CR1363" s="12">
        <v>-3.1171662091930159</v>
      </c>
      <c r="CS1363" s="12">
        <v>18.328581177896758</v>
      </c>
      <c r="CT1363" s="12">
        <v>26.861737990219776</v>
      </c>
      <c r="CU1363" s="12">
        <v>25.190179686533661</v>
      </c>
      <c r="CV1363" s="12">
        <v>12.957084266386158</v>
      </c>
      <c r="CW1363" s="12">
        <v>20.518900116849061</v>
      </c>
      <c r="CX1363" s="12">
        <v>7.9968908254336855</v>
      </c>
      <c r="CY1363" s="12">
        <v>0.47566803553873083</v>
      </c>
      <c r="CZ1363" s="12">
        <v>17.083685831776791</v>
      </c>
      <c r="DA1363" s="12">
        <v>14.240066902689803</v>
      </c>
      <c r="DB1363" s="12">
        <v>6.2242007410402431</v>
      </c>
      <c r="DC1363" s="12">
        <v>25.871729106846544</v>
      </c>
      <c r="DD1363" s="12">
        <v>12.775454877137053</v>
      </c>
    </row>
    <row r="1364" spans="1:108" x14ac:dyDescent="0.25">
      <c r="A1364" s="2">
        <v>455</v>
      </c>
      <c r="B1364" s="8">
        <f t="shared" ref="B1364" ca="1" si="1731">_xlfn.COVARIANCE.P(OFFSET(I1365,0,0,1,20),OFFSET(I1366,0,0,1,20))/_xlfn.VAR.P(OFFSET(I1365,0,0,1,20))</f>
        <v>1.9864832450847261</v>
      </c>
      <c r="C1364" s="8">
        <f t="shared" ref="C1364" ca="1" si="1732">_xlfn.COVARIANCE.P(OFFSET(I1365,0,0,1,50),OFFSET(I1366,0,0,1,50))/_xlfn.VAR.P(OFFSET(I1365,0,0,1,50))</f>
        <v>1.9874599206016239</v>
      </c>
      <c r="D1364" s="8">
        <f t="shared" ref="D1364" ca="1" si="1733">_xlfn.COVARIANCE.P(OFFSET(I1365,0,0,1,100),OFFSET(I1366,0,0,1,100))/_xlfn.VAR.P(OFFSET(I1365,0,0,1,100))</f>
        <v>2.013362374523596</v>
      </c>
      <c r="E1364" s="8">
        <f t="shared" ref="E1364" ca="1" si="1734">AVERAGE(OFFSET(I1366,0,0,1,20))-AVERAGE(OFFSET(I1365,0,0,1,20))*B1364</f>
        <v>10.290066193024201</v>
      </c>
      <c r="F1364" s="8">
        <f t="shared" ref="F1364" ca="1" si="1735">AVERAGE(OFFSET(I1366,0,0,1,50))-AVERAGE(OFFSET(I1365,0,0,1,50))*C1364</f>
        <v>10.039912235762175</v>
      </c>
      <c r="G1364" s="8">
        <f t="shared" ref="G1364" ca="1" si="1736">AVERAGE(OFFSET(I1366,0,0,1,100))-AVERAGE(OFFSET(I1365,0,0,1,100))*D1364</f>
        <v>10.061865955784477</v>
      </c>
      <c r="H1364" s="9" t="s">
        <v>29</v>
      </c>
      <c r="I1364" s="10">
        <v>6636</v>
      </c>
      <c r="J1364" s="10">
        <v>1172</v>
      </c>
      <c r="K1364" s="10">
        <v>5459</v>
      </c>
      <c r="L1364" s="10">
        <v>9175</v>
      </c>
      <c r="M1364" s="10">
        <v>5270</v>
      </c>
      <c r="N1364" s="10">
        <v>1087</v>
      </c>
      <c r="O1364" s="10">
        <v>3200</v>
      </c>
      <c r="P1364" s="10">
        <v>7471</v>
      </c>
      <c r="Q1364" s="10">
        <v>1723</v>
      </c>
      <c r="R1364" s="10">
        <v>2213</v>
      </c>
      <c r="S1364" s="10">
        <v>9988</v>
      </c>
      <c r="T1364" s="10">
        <v>2683</v>
      </c>
      <c r="U1364" s="10">
        <v>9355</v>
      </c>
      <c r="V1364" s="10">
        <v>6979</v>
      </c>
      <c r="W1364" s="10">
        <v>6934</v>
      </c>
      <c r="X1364" s="10">
        <v>8467</v>
      </c>
      <c r="Y1364" s="10">
        <v>4813</v>
      </c>
      <c r="Z1364" s="10">
        <v>4713</v>
      </c>
      <c r="AA1364" s="10">
        <v>4788</v>
      </c>
      <c r="AB1364" s="10">
        <v>5261</v>
      </c>
      <c r="AC1364" s="10">
        <v>2079</v>
      </c>
      <c r="AD1364" s="10">
        <v>4256</v>
      </c>
      <c r="AE1364" s="10">
        <v>7869</v>
      </c>
      <c r="AF1364" s="10">
        <v>8358</v>
      </c>
      <c r="AG1364" s="10">
        <v>2330</v>
      </c>
      <c r="AH1364" s="10">
        <v>6677</v>
      </c>
      <c r="AI1364" s="10">
        <v>5048</v>
      </c>
      <c r="AJ1364" s="10">
        <v>543</v>
      </c>
      <c r="AK1364" s="10">
        <v>7955</v>
      </c>
      <c r="AL1364" s="10">
        <v>1765</v>
      </c>
      <c r="AM1364" s="10">
        <v>8727</v>
      </c>
      <c r="AN1364" s="10">
        <v>9932</v>
      </c>
      <c r="AO1364" s="10">
        <v>4322</v>
      </c>
      <c r="AP1364" s="10">
        <v>8994</v>
      </c>
      <c r="AQ1364" s="10">
        <v>1126</v>
      </c>
      <c r="AR1364" s="10">
        <v>8292</v>
      </c>
      <c r="AS1364" s="10">
        <v>3274</v>
      </c>
      <c r="AT1364" s="10">
        <v>257</v>
      </c>
      <c r="AU1364" s="10">
        <v>4114</v>
      </c>
      <c r="AV1364" s="10">
        <v>8686</v>
      </c>
      <c r="AW1364" s="10">
        <v>7176</v>
      </c>
      <c r="AX1364" s="10">
        <v>2167</v>
      </c>
      <c r="AY1364" s="10">
        <v>1459</v>
      </c>
      <c r="AZ1364" s="10">
        <v>1266</v>
      </c>
      <c r="BA1364" s="10">
        <v>4456</v>
      </c>
      <c r="BB1364" s="10">
        <v>6966</v>
      </c>
      <c r="BC1364" s="10">
        <v>7878</v>
      </c>
      <c r="BD1364" s="10">
        <v>1001</v>
      </c>
      <c r="BE1364" s="10">
        <v>937</v>
      </c>
      <c r="BF1364" s="10">
        <v>5243</v>
      </c>
      <c r="BG1364" s="10">
        <v>9711</v>
      </c>
      <c r="BH1364" s="10">
        <v>7470</v>
      </c>
      <c r="BI1364" s="10">
        <v>8284</v>
      </c>
      <c r="BJ1364" s="10">
        <v>2488</v>
      </c>
      <c r="BK1364" s="10">
        <v>5105</v>
      </c>
      <c r="BL1364" s="10">
        <v>7555</v>
      </c>
      <c r="BM1364" s="10">
        <v>3098</v>
      </c>
      <c r="BN1364" s="10">
        <v>5059</v>
      </c>
      <c r="BO1364" s="10">
        <v>378</v>
      </c>
      <c r="BP1364" s="10">
        <v>4666</v>
      </c>
      <c r="BQ1364" s="10">
        <v>2389</v>
      </c>
      <c r="BR1364" s="10">
        <v>5874</v>
      </c>
      <c r="BS1364" s="10">
        <v>4178</v>
      </c>
      <c r="BT1364" s="10">
        <v>8523</v>
      </c>
      <c r="BU1364" s="10">
        <v>9538</v>
      </c>
      <c r="BV1364" s="10">
        <v>6145</v>
      </c>
      <c r="BW1364" s="10">
        <v>5938</v>
      </c>
      <c r="BX1364" s="10">
        <v>7457</v>
      </c>
      <c r="BY1364" s="10">
        <v>2169</v>
      </c>
      <c r="BZ1364" s="10">
        <v>3200</v>
      </c>
      <c r="CA1364" s="10">
        <v>5986</v>
      </c>
      <c r="CB1364" s="10">
        <v>7239</v>
      </c>
      <c r="CC1364" s="10">
        <v>3473</v>
      </c>
      <c r="CD1364" s="10">
        <v>8061</v>
      </c>
      <c r="CE1364" s="10">
        <v>5699</v>
      </c>
      <c r="CF1364" s="10">
        <v>9979</v>
      </c>
      <c r="CG1364" s="10">
        <v>9014</v>
      </c>
      <c r="CH1364" s="10">
        <v>2809</v>
      </c>
      <c r="CI1364" s="10">
        <v>1792</v>
      </c>
      <c r="CJ1364" s="10">
        <v>642</v>
      </c>
      <c r="CK1364" s="10">
        <v>8146</v>
      </c>
      <c r="CL1364" s="10">
        <v>1003</v>
      </c>
      <c r="CM1364" s="10">
        <v>514</v>
      </c>
      <c r="CN1364" s="10">
        <v>4711</v>
      </c>
      <c r="CO1364" s="10">
        <v>666</v>
      </c>
      <c r="CP1364" s="10">
        <v>9192</v>
      </c>
      <c r="CQ1364" s="10">
        <v>3261</v>
      </c>
      <c r="CR1364" s="10">
        <v>7791</v>
      </c>
      <c r="CS1364" s="10">
        <v>2135</v>
      </c>
      <c r="CT1364" s="10">
        <v>7553</v>
      </c>
      <c r="CU1364" s="10">
        <v>2013</v>
      </c>
      <c r="CV1364" s="10">
        <v>7408</v>
      </c>
      <c r="CW1364" s="10">
        <v>6291</v>
      </c>
      <c r="CX1364" s="10">
        <v>7463</v>
      </c>
      <c r="CY1364" s="10">
        <v>2430</v>
      </c>
      <c r="CZ1364" s="10">
        <v>922</v>
      </c>
      <c r="DA1364" s="10">
        <v>6378</v>
      </c>
      <c r="DB1364" s="10">
        <v>3921</v>
      </c>
      <c r="DC1364" s="10">
        <v>9255</v>
      </c>
      <c r="DD1364" s="10">
        <v>4886</v>
      </c>
    </row>
    <row r="1365" spans="1:108" x14ac:dyDescent="0.25">
      <c r="H1365" s="11" t="s">
        <v>0</v>
      </c>
      <c r="I1365" s="12">
        <v>6.6281372697901695</v>
      </c>
      <c r="J1365" s="12">
        <v>-0.60368820257975331</v>
      </c>
      <c r="K1365" s="12">
        <v>-1.915141580267349</v>
      </c>
      <c r="L1365" s="12">
        <v>8.7561637495812903</v>
      </c>
      <c r="M1365" s="12">
        <v>-6.3231860772171712E-4</v>
      </c>
      <c r="N1365" s="12">
        <v>-5.4360542576726267</v>
      </c>
      <c r="O1365" s="12">
        <v>-5.7748733061272519</v>
      </c>
      <c r="P1365" s="12">
        <v>-1.2089954969277408</v>
      </c>
      <c r="Q1365" s="12">
        <v>-0.84738503940553112</v>
      </c>
      <c r="R1365" s="12">
        <v>-1.7341268416066349</v>
      </c>
      <c r="S1365" s="12">
        <v>-1.4187062579624459</v>
      </c>
      <c r="T1365" s="12">
        <v>-4.2304698154446205</v>
      </c>
      <c r="U1365" s="12">
        <v>7.7873387174466053</v>
      </c>
      <c r="V1365" s="12">
        <v>-4.8887912718844966</v>
      </c>
      <c r="W1365" s="12">
        <v>2.261625789110556</v>
      </c>
      <c r="X1365" s="12">
        <v>0.7064351470909862</v>
      </c>
      <c r="Y1365" s="12">
        <v>-2.6211756743840544</v>
      </c>
      <c r="Z1365" s="12">
        <v>-1.9612119665249403</v>
      </c>
      <c r="AA1365" s="12">
        <v>5.0225228519011313</v>
      </c>
      <c r="AB1365" s="12">
        <v>4.6665915178771762</v>
      </c>
      <c r="AC1365" s="12">
        <v>-10.177278126548966</v>
      </c>
      <c r="AD1365" s="12">
        <v>1.0490419403125246</v>
      </c>
      <c r="AE1365" s="12">
        <v>5.9847801967628111</v>
      </c>
      <c r="AF1365" s="12">
        <v>-2.9567432830191658</v>
      </c>
      <c r="AG1365" s="12">
        <v>2.1770076475436264</v>
      </c>
      <c r="AH1365" s="12">
        <v>-3.7279839923067977</v>
      </c>
      <c r="AI1365" s="12">
        <v>1.191623404606251</v>
      </c>
      <c r="AJ1365" s="12">
        <v>2.0950396131728826</v>
      </c>
      <c r="AK1365" s="12">
        <v>0.73459712666423194</v>
      </c>
      <c r="AL1365" s="12">
        <v>4.9792750701309538</v>
      </c>
      <c r="AM1365" s="12">
        <v>-1.2680362099812073</v>
      </c>
      <c r="AN1365" s="12">
        <v>-6.152139193637451</v>
      </c>
      <c r="AO1365" s="12">
        <v>-1.6666558508429252</v>
      </c>
      <c r="AP1365" s="12">
        <v>-5.3496534697693825E-2</v>
      </c>
      <c r="AQ1365" s="12">
        <v>-3.0568451250745783</v>
      </c>
      <c r="AR1365" s="12">
        <v>-3.9770189269793721</v>
      </c>
      <c r="AS1365" s="12">
        <v>8.8348465012688067</v>
      </c>
      <c r="AT1365" s="12">
        <v>0.57738941313144632</v>
      </c>
      <c r="AU1365" s="12">
        <v>6.9241962802905332</v>
      </c>
      <c r="AV1365" s="12">
        <v>-7.1815690701081394</v>
      </c>
      <c r="AW1365" s="12">
        <v>-8.0710111361310801</v>
      </c>
      <c r="AX1365" s="12">
        <v>1.078268960060031</v>
      </c>
      <c r="AY1365" s="12">
        <v>-2.1954457809992207</v>
      </c>
      <c r="AZ1365" s="12">
        <v>8.1332378381043533</v>
      </c>
      <c r="BA1365" s="12">
        <v>-8.6756461153395072</v>
      </c>
      <c r="BB1365" s="12">
        <v>-5.9200002778521634</v>
      </c>
      <c r="BC1365" s="12">
        <v>-6.2058204518327722</v>
      </c>
      <c r="BD1365" s="12">
        <v>-0.7461658256014615</v>
      </c>
      <c r="BE1365" s="12">
        <v>0.57040145415660604</v>
      </c>
      <c r="BF1365" s="12">
        <v>5.4200991594945798</v>
      </c>
      <c r="BG1365" s="12">
        <v>-3.5398926079510913</v>
      </c>
      <c r="BH1365" s="12">
        <v>0.52841106786569458</v>
      </c>
      <c r="BI1365" s="12">
        <v>-5.7360791302976217</v>
      </c>
      <c r="BJ1365" s="12">
        <v>2.8704652736724783</v>
      </c>
      <c r="BK1365" s="12">
        <v>7.5002138503942337</v>
      </c>
      <c r="BL1365" s="12">
        <v>-0.4381429527562839</v>
      </c>
      <c r="BM1365" s="12">
        <v>-0.18721897844607421</v>
      </c>
      <c r="BN1365" s="12">
        <v>-2.9925572634425541</v>
      </c>
      <c r="BO1365" s="12">
        <v>0.98207807076957376</v>
      </c>
      <c r="BP1365" s="12">
        <v>-9.3454506852715031</v>
      </c>
      <c r="BQ1365" s="12">
        <v>7.2548820509983569</v>
      </c>
      <c r="BR1365" s="12">
        <v>-7.546562984871489</v>
      </c>
      <c r="BS1365" s="12">
        <v>1.2398883405021761</v>
      </c>
      <c r="BT1365" s="12">
        <v>-7.0890892992561572</v>
      </c>
      <c r="BU1365" s="12">
        <v>-3.1853971918656958</v>
      </c>
      <c r="BV1365" s="12">
        <v>-8.4274024968565691</v>
      </c>
      <c r="BW1365" s="12">
        <v>-1.7935766621116309</v>
      </c>
      <c r="BX1365" s="12">
        <v>0.56063504567809164</v>
      </c>
      <c r="BY1365" s="12">
        <v>-0.27953335415006492</v>
      </c>
      <c r="BZ1365" s="12">
        <v>-5.7748733061272519</v>
      </c>
      <c r="CA1365" s="12">
        <v>-2.7821686402306263</v>
      </c>
      <c r="CB1365" s="12">
        <v>-0.64442208221522357</v>
      </c>
      <c r="CC1365" s="12">
        <v>6.5023362399871418</v>
      </c>
      <c r="CD1365" s="12">
        <v>-2.232432179932236</v>
      </c>
      <c r="CE1365" s="12">
        <v>-3.5026969535474219E-2</v>
      </c>
      <c r="CF1365" s="12">
        <v>-1.408708821427552</v>
      </c>
      <c r="CG1365" s="12">
        <v>-1.5622405747200874</v>
      </c>
      <c r="CH1365" s="12">
        <v>-0.73299809145531913</v>
      </c>
      <c r="CI1365" s="12">
        <v>-4.4695158469165648</v>
      </c>
      <c r="CJ1365" s="12">
        <v>0.39103147471239802</v>
      </c>
      <c r="CK1365" s="12">
        <v>-5.0794485062715999</v>
      </c>
      <c r="CL1365" s="12">
        <v>3.5101009551055933</v>
      </c>
      <c r="CM1365" s="12">
        <v>6.5170950315916212</v>
      </c>
      <c r="CN1365" s="12">
        <v>9.2591148382435247</v>
      </c>
      <c r="CO1365" s="12">
        <v>7.0698700656333022</v>
      </c>
      <c r="CP1365" s="12">
        <v>3.8517950841689426</v>
      </c>
      <c r="CQ1365" s="12">
        <v>-2.3016954754849466</v>
      </c>
      <c r="CR1365" s="12">
        <v>-0.86365940436855482</v>
      </c>
      <c r="CS1365" s="12">
        <v>3.4407611153830615</v>
      </c>
      <c r="CT1365" s="12">
        <v>3.6822502645756123</v>
      </c>
      <c r="CU1365" s="12">
        <v>-3.667008425284898</v>
      </c>
      <c r="CV1365" s="12">
        <v>-4.7612614176158252E-2</v>
      </c>
      <c r="CW1365" s="12">
        <v>3.2897684314999029</v>
      </c>
      <c r="CX1365" s="12">
        <v>5.9859702628602438</v>
      </c>
      <c r="CY1365" s="12">
        <v>-2.1393518311742357</v>
      </c>
      <c r="CZ1365" s="12">
        <v>3.6966654360263411</v>
      </c>
      <c r="DA1365" s="12">
        <v>-4.7197787069597457</v>
      </c>
      <c r="DB1365" s="12">
        <v>-5.1362335834257253</v>
      </c>
      <c r="DC1365" s="12">
        <v>4.9563284625633184</v>
      </c>
      <c r="DD1365" s="12">
        <v>4.6226277421401942</v>
      </c>
    </row>
    <row r="1366" spans="1:108" x14ac:dyDescent="0.25">
      <c r="H1366" s="11" t="s">
        <v>2</v>
      </c>
      <c r="I1366" s="12">
        <v>23.296403865446486</v>
      </c>
      <c r="J1366" s="12">
        <v>9.3914711075849144</v>
      </c>
      <c r="K1366" s="12">
        <v>8.375530118469241</v>
      </c>
      <c r="L1366" s="12">
        <v>28.016002891302797</v>
      </c>
      <c r="M1366" s="12">
        <v>10.690422437798755</v>
      </c>
      <c r="N1366" s="12">
        <v>-0.2671930121097934</v>
      </c>
      <c r="O1366" s="12">
        <v>-1.1315032781719396</v>
      </c>
      <c r="P1366" s="12">
        <v>6.9790775064758996</v>
      </c>
      <c r="Q1366" s="12">
        <v>8.5848730825024955</v>
      </c>
      <c r="R1366" s="12">
        <v>5.835523579763807</v>
      </c>
      <c r="S1366" s="12">
        <v>7.9331012836675319</v>
      </c>
      <c r="T1366" s="12">
        <v>2.1837131695610656</v>
      </c>
      <c r="U1366" s="12">
        <v>25.73020410354162</v>
      </c>
      <c r="V1366" s="12">
        <v>-0.29622517008182647</v>
      </c>
      <c r="W1366" s="12">
        <v>14.874679100180517</v>
      </c>
      <c r="X1366" s="12">
        <v>11.190361684271037</v>
      </c>
      <c r="Y1366" s="12">
        <v>5.3304652693372683</v>
      </c>
      <c r="Z1366" s="12">
        <v>5.9426854000881502</v>
      </c>
      <c r="AA1366" s="12">
        <v>20.588073376355723</v>
      </c>
      <c r="AB1366" s="12">
        <v>18.885697863276604</v>
      </c>
      <c r="AC1366" s="12">
        <v>-10.08005207257052</v>
      </c>
      <c r="AD1366" s="12">
        <v>12.621464321231841</v>
      </c>
      <c r="AE1366" s="12">
        <v>22.43263794926483</v>
      </c>
      <c r="AF1366" s="12">
        <v>3.66068528686294</v>
      </c>
      <c r="AG1366" s="12">
        <v>13.609229494802861</v>
      </c>
      <c r="AH1366" s="12">
        <v>2.110122797545531</v>
      </c>
      <c r="AI1366" s="12">
        <v>12.971755702410535</v>
      </c>
      <c r="AJ1366" s="12">
        <v>13.353643180898889</v>
      </c>
      <c r="AK1366" s="12">
        <v>10.985294630472952</v>
      </c>
      <c r="AL1366" s="12">
        <v>19.649833893399236</v>
      </c>
      <c r="AM1366" s="12">
        <v>7.7619662202515247</v>
      </c>
      <c r="AN1366" s="12">
        <v>-3.328473214666019</v>
      </c>
      <c r="AO1366" s="12">
        <v>8.5802512612391055</v>
      </c>
      <c r="AP1366" s="12">
        <v>10.454710089050819</v>
      </c>
      <c r="AQ1366" s="12">
        <v>4.4555273107549231</v>
      </c>
      <c r="AR1366" s="12">
        <v>2.4716667653438451</v>
      </c>
      <c r="AS1366" s="12">
        <v>26.523874215765513</v>
      </c>
      <c r="AT1366" s="12">
        <v>12.236886287433563</v>
      </c>
      <c r="AU1366" s="12">
        <v>23.223373276111626</v>
      </c>
      <c r="AV1366" s="12">
        <v>-5.9985622907232816</v>
      </c>
      <c r="AW1366" s="12">
        <v>-6.7772073948113372</v>
      </c>
      <c r="AX1366" s="12">
        <v>13.519567913002907</v>
      </c>
      <c r="AY1366" s="12">
        <v>5.6680602860479867</v>
      </c>
      <c r="AZ1366" s="12">
        <v>24.841349336720889</v>
      </c>
      <c r="BA1366" s="12">
        <v>-6.4945467184008523</v>
      </c>
      <c r="BB1366" s="12">
        <v>-2.9182875106638382</v>
      </c>
      <c r="BC1366" s="12">
        <v>-2.9484754825370452</v>
      </c>
      <c r="BD1366" s="12">
        <v>7.758465298598523</v>
      </c>
      <c r="BE1366" s="12">
        <v>11.63152147303896</v>
      </c>
      <c r="BF1366" s="12">
        <v>19.936434938397127</v>
      </c>
      <c r="BG1366" s="12">
        <v>2.2999058861710551</v>
      </c>
      <c r="BH1366" s="12">
        <v>12.148676096221934</v>
      </c>
      <c r="BI1366" s="12">
        <v>-1.5104189132920196</v>
      </c>
      <c r="BJ1366" s="12">
        <v>16.934728619542103</v>
      </c>
      <c r="BK1366" s="12">
        <v>25.295194530412605</v>
      </c>
      <c r="BL1366" s="12">
        <v>9.0095007038215336</v>
      </c>
      <c r="BM1366" s="12">
        <v>10.869362720578717</v>
      </c>
      <c r="BN1366" s="12">
        <v>3.8257510919708801</v>
      </c>
      <c r="BO1366" s="12">
        <v>11.127635145482628</v>
      </c>
      <c r="BP1366" s="12">
        <v>-8.753912210594132</v>
      </c>
      <c r="BQ1366" s="12">
        <v>23.394518800339711</v>
      </c>
      <c r="BR1366" s="12">
        <v>-5.981997907990821</v>
      </c>
      <c r="BS1366" s="12">
        <v>11.499964763775012</v>
      </c>
      <c r="BT1366" s="12">
        <v>-3.4724760201013831</v>
      </c>
      <c r="BU1366" s="12">
        <v>4.18414063579025</v>
      </c>
      <c r="BV1366" s="12">
        <v>-9.0837073351634814</v>
      </c>
      <c r="BW1366" s="12">
        <v>7.150822666929062</v>
      </c>
      <c r="BX1366" s="12">
        <v>11.665924505739351</v>
      </c>
      <c r="BY1366" s="12">
        <v>9.1215001051994093</v>
      </c>
      <c r="BZ1366" s="12">
        <v>-1.1315032781719396</v>
      </c>
      <c r="CA1366" s="12">
        <v>4.5709695015123586</v>
      </c>
      <c r="CB1366" s="12">
        <v>9.1144702600290621</v>
      </c>
      <c r="CC1366" s="12">
        <v>23.023209762321795</v>
      </c>
      <c r="CD1366" s="12">
        <v>6.9376599159478092</v>
      </c>
      <c r="CE1366" s="12">
        <v>11.224022468832837</v>
      </c>
      <c r="CF1366" s="12">
        <v>6.7912814657244009</v>
      </c>
      <c r="CG1366" s="12">
        <v>4.109061018500058</v>
      </c>
      <c r="CH1366" s="12">
        <v>8.7045014260550548</v>
      </c>
      <c r="CI1366" s="12">
        <v>-0.90888591615218606</v>
      </c>
      <c r="CJ1366" s="12">
        <v>11.469049095426488</v>
      </c>
      <c r="CK1366" s="12">
        <v>-0.38825747990298565</v>
      </c>
      <c r="CL1366" s="12">
        <v>16.88735833099507</v>
      </c>
      <c r="CM1366" s="12">
        <v>23.213793703091532</v>
      </c>
      <c r="CN1366" s="12">
        <v>29.690973590887808</v>
      </c>
      <c r="CO1366" s="12">
        <v>23.186616793091762</v>
      </c>
      <c r="CP1366" s="12">
        <v>18.710165692801297</v>
      </c>
      <c r="CQ1366" s="12">
        <v>4.2167870317867635</v>
      </c>
      <c r="CR1366" s="12">
        <v>9.8723883305432079</v>
      </c>
      <c r="CS1366" s="12">
        <v>17.141334329653922</v>
      </c>
      <c r="CT1366" s="12">
        <v>17.187234247798578</v>
      </c>
      <c r="CU1366" s="12">
        <v>5.0074323916148771</v>
      </c>
      <c r="CV1366" s="12">
        <v>9.2615871128490301</v>
      </c>
      <c r="CW1366" s="12">
        <v>17.735465534568377</v>
      </c>
      <c r="CX1366" s="12">
        <v>22.194100538156725</v>
      </c>
      <c r="CY1366" s="12">
        <v>5.9213934876262506</v>
      </c>
      <c r="CZ1366" s="12">
        <v>17.854569711241975</v>
      </c>
      <c r="DA1366" s="12">
        <v>1.3463148651076722</v>
      </c>
      <c r="DB1366" s="12">
        <v>-1.7824923054379536</v>
      </c>
      <c r="DC1366" s="12">
        <v>20.46931146105285</v>
      </c>
      <c r="DD1366" s="12">
        <v>19.36365253561171</v>
      </c>
    </row>
    <row r="1367" spans="1:108" x14ac:dyDescent="0.25">
      <c r="A1367" s="2">
        <v>456</v>
      </c>
      <c r="B1367" s="8">
        <f t="shared" ref="B1367" ca="1" si="1737">_xlfn.COVARIANCE.P(OFFSET(I1368,0,0,1,20),OFFSET(I1369,0,0,1,20))/_xlfn.VAR.P(OFFSET(I1368,0,0,1,20))</f>
        <v>2.0172773036362726</v>
      </c>
      <c r="C1367" s="8">
        <f t="shared" ref="C1367" ca="1" si="1738">_xlfn.COVARIANCE.P(OFFSET(I1368,0,0,1,50),OFFSET(I1369,0,0,1,50))/_xlfn.VAR.P(OFFSET(I1368,0,0,1,50))</f>
        <v>2.0172979220558225</v>
      </c>
      <c r="D1367" s="8">
        <f t="shared" ref="D1367" ca="1" si="1739">_xlfn.COVARIANCE.P(OFFSET(I1368,0,0,1,100),OFFSET(I1369,0,0,1,100))/_xlfn.VAR.P(OFFSET(I1368,0,0,1,100))</f>
        <v>2.0018499778845467</v>
      </c>
      <c r="E1367" s="8">
        <f t="shared" ref="E1367" ca="1" si="1740">AVERAGE(OFFSET(I1369,0,0,1,20))-AVERAGE(OFFSET(I1368,0,0,1,20))*B1367</f>
        <v>9.8776886186662161</v>
      </c>
      <c r="F1367" s="8">
        <f t="shared" ref="F1367" ca="1" si="1741">AVERAGE(OFFSET(I1369,0,0,1,50))-AVERAGE(OFFSET(I1368,0,0,1,50))*C1367</f>
        <v>10.020116622294768</v>
      </c>
      <c r="G1367" s="8">
        <f t="shared" ref="G1367" ca="1" si="1742">AVERAGE(OFFSET(I1369,0,0,1,100))-AVERAGE(OFFSET(I1368,0,0,1,100))*D1367</f>
        <v>10.099254202553301</v>
      </c>
      <c r="H1367" s="9" t="s">
        <v>29</v>
      </c>
      <c r="I1367" s="10">
        <v>1290</v>
      </c>
      <c r="J1367" s="10">
        <v>8913</v>
      </c>
      <c r="K1367" s="10">
        <v>8619</v>
      </c>
      <c r="L1367" s="10">
        <v>4958</v>
      </c>
      <c r="M1367" s="10">
        <v>3431</v>
      </c>
      <c r="N1367" s="10">
        <v>3206</v>
      </c>
      <c r="O1367" s="10">
        <v>6646</v>
      </c>
      <c r="P1367" s="10">
        <v>7866</v>
      </c>
      <c r="Q1367" s="10">
        <v>8091</v>
      </c>
      <c r="R1367" s="10">
        <v>8246</v>
      </c>
      <c r="S1367" s="10">
        <v>3369</v>
      </c>
      <c r="T1367" s="10">
        <v>6340</v>
      </c>
      <c r="U1367" s="10">
        <v>9858</v>
      </c>
      <c r="V1367" s="10">
        <v>365</v>
      </c>
      <c r="W1367" s="10">
        <v>7331</v>
      </c>
      <c r="X1367" s="10">
        <v>3803</v>
      </c>
      <c r="Y1367" s="10">
        <v>843</v>
      </c>
      <c r="Z1367" s="10">
        <v>7323</v>
      </c>
      <c r="AA1367" s="10">
        <v>9055</v>
      </c>
      <c r="AB1367" s="10">
        <v>5885</v>
      </c>
      <c r="AC1367" s="10">
        <v>5060</v>
      </c>
      <c r="AD1367" s="10">
        <v>1149</v>
      </c>
      <c r="AE1367" s="10">
        <v>6276</v>
      </c>
      <c r="AF1367" s="10">
        <v>8603</v>
      </c>
      <c r="AG1367" s="10">
        <v>1132</v>
      </c>
      <c r="AH1367" s="10">
        <v>7201</v>
      </c>
      <c r="AI1367" s="10">
        <v>3165</v>
      </c>
      <c r="AJ1367" s="10">
        <v>1264</v>
      </c>
      <c r="AK1367" s="10">
        <v>3588</v>
      </c>
      <c r="AL1367" s="10">
        <v>629</v>
      </c>
      <c r="AM1367" s="10">
        <v>6535</v>
      </c>
      <c r="AN1367" s="10">
        <v>606</v>
      </c>
      <c r="AO1367" s="10">
        <v>4401</v>
      </c>
      <c r="AP1367" s="10">
        <v>5653</v>
      </c>
      <c r="AQ1367" s="10">
        <v>5396</v>
      </c>
      <c r="AR1367" s="10">
        <v>9728</v>
      </c>
      <c r="AS1367" s="10">
        <v>930</v>
      </c>
      <c r="AT1367" s="10">
        <v>4455</v>
      </c>
      <c r="AU1367" s="10">
        <v>5020</v>
      </c>
      <c r="AV1367" s="10">
        <v>7867</v>
      </c>
      <c r="AW1367" s="10">
        <v>8628</v>
      </c>
      <c r="AX1367" s="10">
        <v>7407</v>
      </c>
      <c r="AY1367" s="10">
        <v>5546</v>
      </c>
      <c r="AZ1367" s="10">
        <v>295</v>
      </c>
      <c r="BA1367" s="10">
        <v>7920</v>
      </c>
      <c r="BB1367" s="10">
        <v>2381</v>
      </c>
      <c r="BC1367" s="10">
        <v>5479</v>
      </c>
      <c r="BD1367" s="10">
        <v>7378</v>
      </c>
      <c r="BE1367" s="10">
        <v>6231</v>
      </c>
      <c r="BF1367" s="10">
        <v>6293</v>
      </c>
      <c r="BG1367" s="10">
        <v>2235</v>
      </c>
      <c r="BH1367" s="10">
        <v>8767</v>
      </c>
      <c r="BI1367" s="10">
        <v>3851</v>
      </c>
      <c r="BJ1367" s="10">
        <v>2963</v>
      </c>
      <c r="BK1367" s="10">
        <v>3319</v>
      </c>
      <c r="BL1367" s="10">
        <v>8931</v>
      </c>
      <c r="BM1367" s="10">
        <v>5169</v>
      </c>
      <c r="BN1367" s="10">
        <v>8382</v>
      </c>
      <c r="BO1367" s="10">
        <v>8889</v>
      </c>
      <c r="BP1367" s="10">
        <v>1163</v>
      </c>
      <c r="BQ1367" s="10">
        <v>3733</v>
      </c>
      <c r="BR1367" s="10">
        <v>7784</v>
      </c>
      <c r="BS1367" s="10">
        <v>645</v>
      </c>
      <c r="BT1367" s="10">
        <v>4610</v>
      </c>
      <c r="BU1367" s="10">
        <v>5037</v>
      </c>
      <c r="BV1367" s="10">
        <v>9316</v>
      </c>
      <c r="BW1367" s="10">
        <v>4292</v>
      </c>
      <c r="BX1367" s="10">
        <v>2642</v>
      </c>
      <c r="BY1367" s="10">
        <v>7224</v>
      </c>
      <c r="BZ1367" s="10">
        <v>4833</v>
      </c>
      <c r="CA1367" s="10">
        <v>2778</v>
      </c>
      <c r="CB1367" s="10">
        <v>3394</v>
      </c>
      <c r="CC1367" s="10">
        <v>8842</v>
      </c>
      <c r="CD1367" s="10">
        <v>3067</v>
      </c>
      <c r="CE1367" s="10">
        <v>3364</v>
      </c>
      <c r="CF1367" s="10">
        <v>3101</v>
      </c>
      <c r="CG1367" s="10">
        <v>6358</v>
      </c>
      <c r="CH1367" s="10">
        <v>8688</v>
      </c>
      <c r="CI1367" s="10">
        <v>2104</v>
      </c>
      <c r="CJ1367" s="10">
        <v>2629</v>
      </c>
      <c r="CK1367" s="10">
        <v>9423</v>
      </c>
      <c r="CL1367" s="10">
        <v>9199</v>
      </c>
      <c r="CM1367" s="10">
        <v>4770</v>
      </c>
      <c r="CN1367" s="10">
        <v>5630</v>
      </c>
      <c r="CO1367" s="10">
        <v>2378</v>
      </c>
      <c r="CP1367" s="10">
        <v>1498</v>
      </c>
      <c r="CQ1367" s="10">
        <v>5737</v>
      </c>
      <c r="CR1367" s="10">
        <v>758</v>
      </c>
      <c r="CS1367" s="10">
        <v>8185</v>
      </c>
      <c r="CT1367" s="10">
        <v>6856</v>
      </c>
      <c r="CU1367" s="10">
        <v>1660</v>
      </c>
      <c r="CV1367" s="10">
        <v>3408</v>
      </c>
      <c r="CW1367" s="10">
        <v>2363</v>
      </c>
      <c r="CX1367" s="10">
        <v>2151</v>
      </c>
      <c r="CY1367" s="10">
        <v>9796</v>
      </c>
      <c r="CZ1367" s="10">
        <v>629</v>
      </c>
      <c r="DA1367" s="10">
        <v>5226</v>
      </c>
      <c r="DB1367" s="10">
        <v>718</v>
      </c>
      <c r="DC1367" s="10">
        <v>1548</v>
      </c>
      <c r="DD1367" s="10">
        <v>5713</v>
      </c>
    </row>
    <row r="1368" spans="1:108" x14ac:dyDescent="0.25">
      <c r="H1368" s="11" t="s">
        <v>0</v>
      </c>
      <c r="I1368" s="12">
        <v>-6.2347290184612696</v>
      </c>
      <c r="J1368" s="12">
        <v>-3.7660530216326373</v>
      </c>
      <c r="K1368" s="12">
        <v>1.00403251032671</v>
      </c>
      <c r="L1368" s="12">
        <v>-6.5024759455179701</v>
      </c>
      <c r="M1368" s="12">
        <v>0.830430513052278</v>
      </c>
      <c r="N1368" s="12">
        <v>2.1733565325632815</v>
      </c>
      <c r="O1368" s="12">
        <v>12.788838797766385</v>
      </c>
      <c r="P1368" s="12">
        <v>-4.9260975931608781</v>
      </c>
      <c r="Q1368" s="12">
        <v>5.7844024001253045</v>
      </c>
      <c r="R1368" s="12">
        <v>-0.42627502386778843</v>
      </c>
      <c r="S1368" s="12">
        <v>-5.4639132361715914</v>
      </c>
      <c r="T1368" s="12">
        <v>3.7771801067247934</v>
      </c>
      <c r="U1368" s="12">
        <v>1.4753932723001393</v>
      </c>
      <c r="V1368" s="12">
        <v>-9.9699123592258285</v>
      </c>
      <c r="W1368" s="12">
        <v>2.9273636349618402</v>
      </c>
      <c r="X1368" s="12">
        <v>-3.3130900175860112</v>
      </c>
      <c r="Y1368" s="12">
        <v>9.6764335031874111</v>
      </c>
      <c r="Z1368" s="12">
        <v>-1.2416572409234512</v>
      </c>
      <c r="AA1368" s="12">
        <v>0.99165167703110457</v>
      </c>
      <c r="AB1368" s="12">
        <v>4.2288080235048184</v>
      </c>
      <c r="AC1368" s="12">
        <v>2.8179579067788856</v>
      </c>
      <c r="AD1368" s="12">
        <v>-1.5963200559699091</v>
      </c>
      <c r="AE1368" s="12">
        <v>3.70335999996687</v>
      </c>
      <c r="AF1368" s="12">
        <v>10.910377092628114</v>
      </c>
      <c r="AG1368" s="12">
        <v>-3.8334611108534049</v>
      </c>
      <c r="AH1368" s="12">
        <v>-6.950548605347703</v>
      </c>
      <c r="AI1368" s="12">
        <v>3.161191977294016</v>
      </c>
      <c r="AJ1368" s="12">
        <v>-0.28790262387943627</v>
      </c>
      <c r="AK1368" s="12">
        <v>5.5768538390337277</v>
      </c>
      <c r="AL1368" s="12">
        <v>-4.7965728677182344</v>
      </c>
      <c r="AM1368" s="12">
        <v>-13.268903809960342</v>
      </c>
      <c r="AN1368" s="12">
        <v>1.5483788438416881</v>
      </c>
      <c r="AO1368" s="12">
        <v>0.60083966004507261</v>
      </c>
      <c r="AP1368" s="12">
        <v>1.3674362476851312</v>
      </c>
      <c r="AQ1368" s="12">
        <v>-3.0865400702925916</v>
      </c>
      <c r="AR1368" s="12">
        <v>-5.9779146538690755</v>
      </c>
      <c r="AS1368" s="12">
        <v>-4.2750994296489315</v>
      </c>
      <c r="AT1368" s="12">
        <v>-3.4145141848375453</v>
      </c>
      <c r="AU1368" s="12">
        <v>-8.1220522846067418</v>
      </c>
      <c r="AV1368" s="12">
        <v>4.5477223175432639</v>
      </c>
      <c r="AW1368" s="12">
        <v>10.277301779111983</v>
      </c>
      <c r="AX1368" s="12">
        <v>5.8119698259887116</v>
      </c>
      <c r="AY1368" s="12">
        <v>-0.760264549760723</v>
      </c>
      <c r="AZ1368" s="12">
        <v>-3.7237793381165125</v>
      </c>
      <c r="BA1368" s="12">
        <v>6.351837781453483</v>
      </c>
      <c r="BB1368" s="12">
        <v>-3.7903456002274578</v>
      </c>
      <c r="BC1368" s="12">
        <v>-1.0170158591236609</v>
      </c>
      <c r="BD1368" s="12">
        <v>4.4433522718249687</v>
      </c>
      <c r="BE1368" s="12">
        <v>-4.9316732884560928</v>
      </c>
      <c r="BF1368" s="12">
        <v>-0.97912601882003003</v>
      </c>
      <c r="BG1368" s="12">
        <v>0.11476932832002937</v>
      </c>
      <c r="BH1368" s="12">
        <v>2.4408484783139888</v>
      </c>
      <c r="BI1368" s="12">
        <v>3.6241551213869045</v>
      </c>
      <c r="BJ1368" s="12">
        <v>-8.257103462466576</v>
      </c>
      <c r="BK1368" s="12">
        <v>-4.3389064043574894</v>
      </c>
      <c r="BL1368" s="12">
        <v>1.8644010314362367</v>
      </c>
      <c r="BM1368" s="12">
        <v>0.60168464388586562</v>
      </c>
      <c r="BN1368" s="12">
        <v>-2.2404885872628282</v>
      </c>
      <c r="BO1368" s="12">
        <v>-1.0847470589143398</v>
      </c>
      <c r="BP1368" s="12">
        <v>4.505682816395284</v>
      </c>
      <c r="BQ1368" s="12">
        <v>-3.357480326390156</v>
      </c>
      <c r="BR1368" s="12">
        <v>-0.45683262054577412</v>
      </c>
      <c r="BS1368" s="12">
        <v>4.8821352667928855</v>
      </c>
      <c r="BT1368" s="12">
        <v>-9.8806795209532439</v>
      </c>
      <c r="BU1368" s="12">
        <v>-1.2491903482071585</v>
      </c>
      <c r="BV1368" s="12">
        <v>-2.3276314503330688</v>
      </c>
      <c r="BW1368" s="12">
        <v>6.8681994432166267</v>
      </c>
      <c r="BX1368" s="12">
        <v>-0.32326773761807559</v>
      </c>
      <c r="BY1368" s="12">
        <v>0.35912673883887419</v>
      </c>
      <c r="BZ1368" s="12">
        <v>1.5243123448736196</v>
      </c>
      <c r="CA1368" s="12">
        <v>2.3762722108604759</v>
      </c>
      <c r="CB1368" s="12">
        <v>-2.2001450521211376</v>
      </c>
      <c r="CC1368" s="12">
        <v>6.9225380079053433</v>
      </c>
      <c r="CD1368" s="12">
        <v>3.150581735699403</v>
      </c>
      <c r="CE1368" s="12">
        <v>1.5351558248598551</v>
      </c>
      <c r="CF1368" s="12">
        <v>-0.92235064895737195</v>
      </c>
      <c r="CG1368" s="12">
        <v>7.4947415999521212</v>
      </c>
      <c r="CH1368" s="12">
        <v>9.5401792425086835</v>
      </c>
      <c r="CI1368" s="12">
        <v>4.919462216786453</v>
      </c>
      <c r="CJ1368" s="12">
        <v>8.6385280585334314</v>
      </c>
      <c r="CK1368" s="12">
        <v>3.8469382702829051</v>
      </c>
      <c r="CL1368" s="12">
        <v>1.7598591480830135</v>
      </c>
      <c r="CM1368" s="12">
        <v>-7.0031772861909509</v>
      </c>
      <c r="CN1368" s="12">
        <v>1.1287485481744028</v>
      </c>
      <c r="CO1368" s="12">
        <v>1.2118697159065723</v>
      </c>
      <c r="CP1368" s="12">
        <v>-0.88821736427497633</v>
      </c>
      <c r="CQ1368" s="12">
        <v>-8.4882991263996601</v>
      </c>
      <c r="CR1368" s="12">
        <v>1.1802367698065943</v>
      </c>
      <c r="CS1368" s="12">
        <v>-0.41234065846719281</v>
      </c>
      <c r="CT1368" s="12">
        <v>-7.4672812524826071</v>
      </c>
      <c r="CU1368" s="12">
        <v>10.883940052451402</v>
      </c>
      <c r="CV1368" s="12">
        <v>-6.689549502529327</v>
      </c>
      <c r="CW1368" s="12">
        <v>-6.8687866531883941</v>
      </c>
      <c r="CX1368" s="12">
        <v>4.8629925044948417</v>
      </c>
      <c r="CY1368" s="12">
        <v>8.5951484457014278</v>
      </c>
      <c r="CZ1368" s="12">
        <v>-4.7965728677182344</v>
      </c>
      <c r="DA1368" s="12">
        <v>-6.9268498883950578</v>
      </c>
      <c r="DB1368" s="12">
        <v>0.91099170582335876</v>
      </c>
      <c r="DC1368" s="12">
        <v>-1.5560503259280731</v>
      </c>
      <c r="DD1368" s="12">
        <v>-2.8762084989959273</v>
      </c>
    </row>
    <row r="1369" spans="1:108" x14ac:dyDescent="0.25">
      <c r="H1369" s="11" t="s">
        <v>2</v>
      </c>
      <c r="I1369" s="12">
        <v>-3.5745398430247937</v>
      </c>
      <c r="J1369" s="12">
        <v>1.4509133167915513</v>
      </c>
      <c r="K1369" s="12">
        <v>11.1713987678427</v>
      </c>
      <c r="L1369" s="12">
        <v>-3.131469298234284</v>
      </c>
      <c r="M1369" s="12">
        <v>10.040034197285724</v>
      </c>
      <c r="N1369" s="12">
        <v>12.97360336345784</v>
      </c>
      <c r="O1369" s="12">
        <v>36.668276560352602</v>
      </c>
      <c r="P1369" s="12">
        <v>-1.1220664342825866</v>
      </c>
      <c r="Q1369" s="12">
        <v>22.736428479991659</v>
      </c>
      <c r="R1369" s="12">
        <v>9.1284266502519902</v>
      </c>
      <c r="S1369" s="12">
        <v>0.40554816036212271</v>
      </c>
      <c r="T1369" s="12">
        <v>18.5002935879142</v>
      </c>
      <c r="U1369" s="12">
        <v>14.037187585287239</v>
      </c>
      <c r="V1369" s="12">
        <v>-8.3489415586182769</v>
      </c>
      <c r="W1369" s="12">
        <v>15.386964731577363</v>
      </c>
      <c r="X1369" s="12">
        <v>2.0574203858735327</v>
      </c>
      <c r="Y1369" s="12">
        <v>29.146526946741446</v>
      </c>
      <c r="Z1369" s="12">
        <v>9.1985350750802102</v>
      </c>
      <c r="AA1369" s="12">
        <v>10.815025765150867</v>
      </c>
      <c r="AB1369" s="12">
        <v>17.707471200686985</v>
      </c>
      <c r="AC1369" s="12">
        <v>16.188120045793966</v>
      </c>
      <c r="AD1369" s="12">
        <v>7.4647184527796613</v>
      </c>
      <c r="AE1369" s="12">
        <v>19.224040666468159</v>
      </c>
      <c r="AF1369" s="12">
        <v>31.637724795668849</v>
      </c>
      <c r="AG1369" s="12">
        <v>2.4729000495514692</v>
      </c>
      <c r="AH1369" s="12">
        <v>-5.0410932522267675</v>
      </c>
      <c r="AI1369" s="12">
        <v>15.856964964032439</v>
      </c>
      <c r="AJ1369" s="12">
        <v>9.4465433762001627</v>
      </c>
      <c r="AK1369" s="12">
        <v>20.918293625098027</v>
      </c>
      <c r="AL1369" s="12">
        <v>-0.58277799130587371</v>
      </c>
      <c r="AM1369" s="12">
        <v>-15.664736600926295</v>
      </c>
      <c r="AN1369" s="12">
        <v>13.542528328282081</v>
      </c>
      <c r="AO1369" s="12">
        <v>11.254109960370391</v>
      </c>
      <c r="AP1369" s="12">
        <v>12.713943980094674</v>
      </c>
      <c r="AQ1369" s="12">
        <v>4.4683987704927075</v>
      </c>
      <c r="AR1369" s="12">
        <v>-2.6163384614293088</v>
      </c>
      <c r="AS1369" s="12">
        <v>-0.78247123165660026</v>
      </c>
      <c r="AT1369" s="12">
        <v>2.8447428954863794</v>
      </c>
      <c r="AU1369" s="12">
        <v>-6.7959311820931791</v>
      </c>
      <c r="AV1369" s="12">
        <v>19.784820569765959</v>
      </c>
      <c r="AW1369" s="12">
        <v>29.74473995590834</v>
      </c>
      <c r="AX1369" s="12">
        <v>22.950324808919909</v>
      </c>
      <c r="AY1369" s="12">
        <v>7.3125968100716179</v>
      </c>
      <c r="AZ1369" s="12">
        <v>4.3262083158677918</v>
      </c>
      <c r="BA1369" s="12">
        <v>23.760546494977692</v>
      </c>
      <c r="BB1369" s="12">
        <v>3.5308138951233756</v>
      </c>
      <c r="BC1369" s="12">
        <v>7.9183894049236301</v>
      </c>
      <c r="BD1369" s="12">
        <v>18.935256262540264</v>
      </c>
      <c r="BE1369" s="12">
        <v>1.1769841928368476</v>
      </c>
      <c r="BF1369" s="12">
        <v>7.9071892296964208</v>
      </c>
      <c r="BG1369" s="12">
        <v>10.691786567978847</v>
      </c>
      <c r="BH1369" s="12">
        <v>16.757096942196398</v>
      </c>
      <c r="BI1369" s="12">
        <v>18.118547512297496</v>
      </c>
      <c r="BJ1369" s="12">
        <v>-4.7946958602648557</v>
      </c>
      <c r="BK1369" s="12">
        <v>1.4474809456178073</v>
      </c>
      <c r="BL1369" s="12">
        <v>14.601531511855839</v>
      </c>
      <c r="BM1369" s="12">
        <v>11.073504473125443</v>
      </c>
      <c r="BN1369" s="12">
        <v>2.7686058024625346</v>
      </c>
      <c r="BO1369" s="12">
        <v>5.4419921397178275</v>
      </c>
      <c r="BP1369" s="12">
        <v>19.968378938309357</v>
      </c>
      <c r="BQ1369" s="12">
        <v>4.9489469224595055</v>
      </c>
      <c r="BR1369" s="12">
        <v>9.3861693484801325</v>
      </c>
      <c r="BS1369" s="12">
        <v>20.693083571608721</v>
      </c>
      <c r="BT1369" s="12">
        <v>-8.3320730552048214</v>
      </c>
      <c r="BU1369" s="12">
        <v>6.6464265757255143</v>
      </c>
      <c r="BV1369" s="12">
        <v>4.9054509498387278</v>
      </c>
      <c r="BW1369" s="12">
        <v>21.455739355202894</v>
      </c>
      <c r="BX1369" s="12">
        <v>8.5692874694192334</v>
      </c>
      <c r="BY1369" s="12">
        <v>10.39661775535161</v>
      </c>
      <c r="BZ1369" s="12">
        <v>14.079934062253814</v>
      </c>
      <c r="CA1369" s="12">
        <v>15.683561311181716</v>
      </c>
      <c r="CB1369" s="12">
        <v>5.7200457403527842</v>
      </c>
      <c r="CC1369" s="12">
        <v>23.166379895796869</v>
      </c>
      <c r="CD1369" s="12">
        <v>17.719904433209951</v>
      </c>
      <c r="CE1369" s="12">
        <v>13.724781050783685</v>
      </c>
      <c r="CF1369" s="12">
        <v>7.9061644804947866</v>
      </c>
      <c r="CG1369" s="12">
        <v>24.085918903336047</v>
      </c>
      <c r="CH1369" s="12">
        <v>28.297000588468599</v>
      </c>
      <c r="CI1369" s="12">
        <v>18.967057630938502</v>
      </c>
      <c r="CJ1369" s="12">
        <v>26.488475163713723</v>
      </c>
      <c r="CK1369" s="12">
        <v>17.957396506992076</v>
      </c>
      <c r="CL1369" s="12">
        <v>14.240066902689803</v>
      </c>
      <c r="CM1369" s="12">
        <v>-3.5611098532019376</v>
      </c>
      <c r="CN1369" s="12">
        <v>13.026992291914995</v>
      </c>
      <c r="CO1369" s="12">
        <v>12.673717357613951</v>
      </c>
      <c r="CP1369" s="12">
        <v>9.1978776900181991</v>
      </c>
      <c r="CQ1369" s="12">
        <v>-6.7564610194566583</v>
      </c>
      <c r="CR1369" s="12">
        <v>11.671411356728207</v>
      </c>
      <c r="CS1369" s="12">
        <v>10.460558627855185</v>
      </c>
      <c r="CT1369" s="12">
        <v>-4.864862657471976</v>
      </c>
      <c r="CU1369" s="12">
        <v>33.711619407647383</v>
      </c>
      <c r="CV1369" s="12">
        <v>-2.9631425135308813</v>
      </c>
      <c r="CW1369" s="12">
        <v>-3.9870215773139623</v>
      </c>
      <c r="CX1369" s="12">
        <v>20.627416368941464</v>
      </c>
      <c r="CY1369" s="12">
        <v>26.886874413037752</v>
      </c>
      <c r="CZ1369" s="12">
        <v>-0.58277799130587371</v>
      </c>
      <c r="DA1369" s="12">
        <v>-4.0167459776234891</v>
      </c>
      <c r="DB1369" s="12">
        <v>12.549199454762871</v>
      </c>
      <c r="DC1369" s="12">
        <v>8.5196347894388342</v>
      </c>
      <c r="DD1369" s="12">
        <v>3.9273526594463002</v>
      </c>
    </row>
    <row r="1370" spans="1:108" x14ac:dyDescent="0.25">
      <c r="A1370" s="2">
        <v>457</v>
      </c>
      <c r="B1370" s="8">
        <f t="shared" ref="B1370" ca="1" si="1743">_xlfn.COVARIANCE.P(OFFSET(I1371,0,0,1,20),OFFSET(I1372,0,0,1,20))/_xlfn.VAR.P(OFFSET(I1371,0,0,1,20))</f>
        <v>1.9653949729411433</v>
      </c>
      <c r="C1370" s="8">
        <f t="shared" ref="C1370" ca="1" si="1744">_xlfn.COVARIANCE.P(OFFSET(I1371,0,0,1,50),OFFSET(I1372,0,0,1,50))/_xlfn.VAR.P(OFFSET(I1371,0,0,1,50))</f>
        <v>1.9692516258335644</v>
      </c>
      <c r="D1370" s="8">
        <f t="shared" ref="D1370" ca="1" si="1745">_xlfn.COVARIANCE.P(OFFSET(I1371,0,0,1,100),OFFSET(I1372,0,0,1,100))/_xlfn.VAR.P(OFFSET(I1371,0,0,1,100))</f>
        <v>1.9769388265642289</v>
      </c>
      <c r="E1370" s="8">
        <f t="shared" ref="E1370" ca="1" si="1746">AVERAGE(OFFSET(I1372,0,0,1,20))-AVERAGE(OFFSET(I1371,0,0,1,20))*B1370</f>
        <v>10.010418873949337</v>
      </c>
      <c r="F1370" s="8">
        <f t="shared" ref="F1370" ca="1" si="1747">AVERAGE(OFFSET(I1372,0,0,1,50))-AVERAGE(OFFSET(I1371,0,0,1,50))*C1370</f>
        <v>9.9722694682344297</v>
      </c>
      <c r="G1370" s="8">
        <f t="shared" ref="G1370" ca="1" si="1748">AVERAGE(OFFSET(I1372,0,0,1,100))-AVERAGE(OFFSET(I1371,0,0,1,100))*D1370</f>
        <v>10.000809104098412</v>
      </c>
      <c r="H1370" s="9" t="s">
        <v>29</v>
      </c>
      <c r="I1370" s="10">
        <v>6429</v>
      </c>
      <c r="J1370" s="10">
        <v>7071</v>
      </c>
      <c r="K1370" s="10">
        <v>2429</v>
      </c>
      <c r="L1370" s="10">
        <v>1263</v>
      </c>
      <c r="M1370" s="10">
        <v>7147</v>
      </c>
      <c r="N1370" s="10">
        <v>3551</v>
      </c>
      <c r="O1370" s="10">
        <v>6337</v>
      </c>
      <c r="P1370" s="10">
        <v>7029</v>
      </c>
      <c r="Q1370" s="10">
        <v>2572</v>
      </c>
      <c r="R1370" s="10">
        <v>5418</v>
      </c>
      <c r="S1370" s="10">
        <v>5945</v>
      </c>
      <c r="T1370" s="10">
        <v>4059</v>
      </c>
      <c r="U1370" s="10">
        <v>3251</v>
      </c>
      <c r="V1370" s="10">
        <v>5346</v>
      </c>
      <c r="W1370" s="10">
        <v>7001</v>
      </c>
      <c r="X1370" s="10">
        <v>5950</v>
      </c>
      <c r="Y1370" s="10">
        <v>6628</v>
      </c>
      <c r="Z1370" s="10">
        <v>1243</v>
      </c>
      <c r="AA1370" s="10">
        <v>691</v>
      </c>
      <c r="AB1370" s="10">
        <v>467</v>
      </c>
      <c r="AC1370" s="10">
        <v>7214</v>
      </c>
      <c r="AD1370" s="10">
        <v>495</v>
      </c>
      <c r="AE1370" s="10">
        <v>4617</v>
      </c>
      <c r="AF1370" s="10">
        <v>3218</v>
      </c>
      <c r="AG1370" s="10">
        <v>2791</v>
      </c>
      <c r="AH1370" s="10">
        <v>771</v>
      </c>
      <c r="AI1370" s="10">
        <v>2004</v>
      </c>
      <c r="AJ1370" s="10">
        <v>729</v>
      </c>
      <c r="AK1370" s="10">
        <v>9043</v>
      </c>
      <c r="AL1370" s="10">
        <v>6355</v>
      </c>
      <c r="AM1370" s="10">
        <v>9977</v>
      </c>
      <c r="AN1370" s="10">
        <v>2528</v>
      </c>
      <c r="AO1370" s="10">
        <v>108</v>
      </c>
      <c r="AP1370" s="10">
        <v>9690</v>
      </c>
      <c r="AQ1370" s="10">
        <v>9937</v>
      </c>
      <c r="AR1370" s="10">
        <v>924</v>
      </c>
      <c r="AS1370" s="10">
        <v>2094</v>
      </c>
      <c r="AT1370" s="10">
        <v>7931</v>
      </c>
      <c r="AU1370" s="10">
        <v>2893</v>
      </c>
      <c r="AV1370" s="10">
        <v>106</v>
      </c>
      <c r="AW1370" s="10">
        <v>2907</v>
      </c>
      <c r="AX1370" s="10">
        <v>6534</v>
      </c>
      <c r="AY1370" s="10">
        <v>2164</v>
      </c>
      <c r="AZ1370" s="10">
        <v>1932</v>
      </c>
      <c r="BA1370" s="10">
        <v>9396</v>
      </c>
      <c r="BB1370" s="10">
        <v>6768</v>
      </c>
      <c r="BC1370" s="10">
        <v>3706</v>
      </c>
      <c r="BD1370" s="10">
        <v>745</v>
      </c>
      <c r="BE1370" s="10">
        <v>3999</v>
      </c>
      <c r="BF1370" s="10">
        <v>9274</v>
      </c>
      <c r="BG1370" s="10">
        <v>5069</v>
      </c>
      <c r="BH1370" s="10">
        <v>121</v>
      </c>
      <c r="BI1370" s="10">
        <v>7034</v>
      </c>
      <c r="BJ1370" s="10">
        <v>8888</v>
      </c>
      <c r="BK1370" s="10">
        <v>5797</v>
      </c>
      <c r="BL1370" s="10">
        <v>9446</v>
      </c>
      <c r="BM1370" s="10">
        <v>3894</v>
      </c>
      <c r="BN1370" s="10">
        <v>834</v>
      </c>
      <c r="BO1370" s="10">
        <v>5444</v>
      </c>
      <c r="BP1370" s="10">
        <v>1788</v>
      </c>
      <c r="BQ1370" s="10">
        <v>5762</v>
      </c>
      <c r="BR1370" s="10">
        <v>4834</v>
      </c>
      <c r="BS1370" s="10">
        <v>427</v>
      </c>
      <c r="BT1370" s="10">
        <v>7093</v>
      </c>
      <c r="BU1370" s="10">
        <v>831</v>
      </c>
      <c r="BV1370" s="10">
        <v>2250</v>
      </c>
      <c r="BW1370" s="10">
        <v>8475</v>
      </c>
      <c r="BX1370" s="10">
        <v>6511</v>
      </c>
      <c r="BY1370" s="10">
        <v>6254</v>
      </c>
      <c r="BZ1370" s="10">
        <v>2693</v>
      </c>
      <c r="CA1370" s="10">
        <v>46</v>
      </c>
      <c r="CB1370" s="10">
        <v>9023</v>
      </c>
      <c r="CC1370" s="10">
        <v>9306</v>
      </c>
      <c r="CD1370" s="10">
        <v>6566</v>
      </c>
      <c r="CE1370" s="10">
        <v>5979</v>
      </c>
      <c r="CF1370" s="10">
        <v>8623</v>
      </c>
      <c r="CG1370" s="10">
        <v>2974</v>
      </c>
      <c r="CH1370" s="10">
        <v>2518</v>
      </c>
      <c r="CI1370" s="10">
        <v>1850</v>
      </c>
      <c r="CJ1370" s="10">
        <v>6765</v>
      </c>
      <c r="CK1370" s="10">
        <v>2962</v>
      </c>
      <c r="CL1370" s="10">
        <v>1704</v>
      </c>
      <c r="CM1370" s="10">
        <v>9484</v>
      </c>
      <c r="CN1370" s="10">
        <v>9723</v>
      </c>
      <c r="CO1370" s="10">
        <v>4717</v>
      </c>
      <c r="CP1370" s="10">
        <v>7409</v>
      </c>
      <c r="CQ1370" s="10">
        <v>2641</v>
      </c>
      <c r="CR1370" s="10">
        <v>6328</v>
      </c>
      <c r="CS1370" s="10">
        <v>435</v>
      </c>
      <c r="CT1370" s="10">
        <v>6861</v>
      </c>
      <c r="CU1370" s="10">
        <v>9546</v>
      </c>
      <c r="CV1370" s="10">
        <v>7450</v>
      </c>
      <c r="CW1370" s="10">
        <v>2683</v>
      </c>
      <c r="CX1370" s="10">
        <v>9264</v>
      </c>
      <c r="CY1370" s="10">
        <v>3916</v>
      </c>
      <c r="CZ1370" s="10">
        <v>1448</v>
      </c>
      <c r="DA1370" s="10">
        <v>8086</v>
      </c>
      <c r="DB1370" s="10">
        <v>6353</v>
      </c>
      <c r="DC1370" s="10">
        <v>4998</v>
      </c>
      <c r="DD1370" s="10">
        <v>582</v>
      </c>
    </row>
    <row r="1371" spans="1:108" x14ac:dyDescent="0.25">
      <c r="H1371" s="11" t="s">
        <v>0</v>
      </c>
      <c r="I1371" s="12">
        <v>1.0381090193120244</v>
      </c>
      <c r="J1371" s="12">
        <v>-4.3171628075580468</v>
      </c>
      <c r="K1371" s="12">
        <v>4.4852000695315848</v>
      </c>
      <c r="L1371" s="12">
        <v>-1.7396076342444666</v>
      </c>
      <c r="M1371" s="12">
        <v>-4.352789583581874</v>
      </c>
      <c r="N1371" s="12">
        <v>1.1465247128777059</v>
      </c>
      <c r="O1371" s="12">
        <v>10.148359163907612</v>
      </c>
      <c r="P1371" s="12">
        <v>3.3213156281323624</v>
      </c>
      <c r="Q1371" s="12">
        <v>3.3995285550372456</v>
      </c>
      <c r="R1371" s="12">
        <v>0.76801524240535868</v>
      </c>
      <c r="S1371" s="12">
        <v>8.250548742392148</v>
      </c>
      <c r="T1371" s="12">
        <v>-0.5484300940425324</v>
      </c>
      <c r="U1371" s="12">
        <v>-6.4843698105583982</v>
      </c>
      <c r="V1371" s="12">
        <v>-7.6435615724589736</v>
      </c>
      <c r="W1371" s="12">
        <v>7.5895446420360004</v>
      </c>
      <c r="X1371" s="12">
        <v>-2.4165046896212803</v>
      </c>
      <c r="Y1371" s="12">
        <v>3.433264826420988</v>
      </c>
      <c r="Z1371" s="12">
        <v>6.9759077492325652</v>
      </c>
      <c r="AA1371" s="12">
        <v>1.720664200815861</v>
      </c>
      <c r="AB1371" s="12">
        <v>-1.7790064456877352</v>
      </c>
      <c r="AC1371" s="12">
        <v>-2.4786325512371912</v>
      </c>
      <c r="AD1371" s="12">
        <v>0.67859964864802846</v>
      </c>
      <c r="AE1371" s="12">
        <v>-9.639774836206696</v>
      </c>
      <c r="AF1371" s="12">
        <v>-4.5460692519350561</v>
      </c>
      <c r="AG1371" s="12">
        <v>0.19103562016604436</v>
      </c>
      <c r="AH1371" s="12">
        <v>1.4903432468517916</v>
      </c>
      <c r="AI1371" s="12">
        <v>-5.054093360309464</v>
      </c>
      <c r="AJ1371" s="12">
        <v>0.52292631578767856</v>
      </c>
      <c r="AK1371" s="12">
        <v>2.3619198045857677</v>
      </c>
      <c r="AL1371" s="12">
        <v>-4.8447453661675866</v>
      </c>
      <c r="AM1371" s="12">
        <v>-4.5741404497462499</v>
      </c>
      <c r="AN1371" s="12">
        <v>3.6231034445717052</v>
      </c>
      <c r="AO1371" s="12">
        <v>-6.5753941968348864</v>
      </c>
      <c r="AP1371" s="12">
        <v>-2.8576214059050917</v>
      </c>
      <c r="AQ1371" s="12">
        <v>-4.8341618502680337</v>
      </c>
      <c r="AR1371" s="12">
        <v>3.2490574102023766</v>
      </c>
      <c r="AS1371" s="12">
        <v>0.71151137361577943</v>
      </c>
      <c r="AT1371" s="12">
        <v>-5.7757972639757549</v>
      </c>
      <c r="AU1371" s="12">
        <v>-0.81807367918672169</v>
      </c>
      <c r="AV1371" s="12">
        <v>2.0941074097894861</v>
      </c>
      <c r="AW1371" s="12">
        <v>2.077431967783208</v>
      </c>
      <c r="AX1371" s="12">
        <v>-3.83442098058641</v>
      </c>
      <c r="AY1371" s="12">
        <v>-1.7467126786645459</v>
      </c>
      <c r="AZ1371" s="12">
        <v>-5.7870506635485652</v>
      </c>
      <c r="BA1371" s="12">
        <v>9.2683833937023152</v>
      </c>
      <c r="BB1371" s="12">
        <v>-3.9967660896547419</v>
      </c>
      <c r="BC1371" s="12">
        <v>4.5375307991977252</v>
      </c>
      <c r="BD1371" s="12">
        <v>2.7057833623354162</v>
      </c>
      <c r="BE1371" s="12">
        <v>4.1249093120822691</v>
      </c>
      <c r="BF1371" s="12">
        <v>-2.4897147675671545</v>
      </c>
      <c r="BG1371" s="12">
        <v>2.4428090202659982</v>
      </c>
      <c r="BH1371" s="12">
        <v>11.123695226949724</v>
      </c>
      <c r="BI1371" s="12">
        <v>-6.1267544939777405</v>
      </c>
      <c r="BJ1371" s="12">
        <v>-0.16340392641420382</v>
      </c>
      <c r="BK1371" s="12">
        <v>1.1048608531106892</v>
      </c>
      <c r="BL1371" s="12">
        <v>4.246653111222658</v>
      </c>
      <c r="BM1371" s="12">
        <v>-9.8100060817699557</v>
      </c>
      <c r="BN1371" s="12">
        <v>-4.5017875535693204</v>
      </c>
      <c r="BO1371" s="12">
        <v>5.6332495485458374</v>
      </c>
      <c r="BP1371" s="12">
        <v>2.1826850420499735</v>
      </c>
      <c r="BQ1371" s="12">
        <v>-2.8321587639548849</v>
      </c>
      <c r="BR1371" s="12">
        <v>2.6771130414724564</v>
      </c>
      <c r="BS1371" s="12">
        <v>0.72520126673015683</v>
      </c>
      <c r="BT1371" s="12">
        <v>-2.0473653540493801</v>
      </c>
      <c r="BU1371" s="12">
        <v>4.5606689030195211</v>
      </c>
      <c r="BV1371" s="12">
        <v>3.0720019724658698</v>
      </c>
      <c r="BW1371" s="12">
        <v>5.1296419387694172</v>
      </c>
      <c r="BX1371" s="12">
        <v>-3.6311852989311677</v>
      </c>
      <c r="BY1371" s="12">
        <v>-10.811395948260669</v>
      </c>
      <c r="BZ1371" s="12">
        <v>-7.4971197108660235</v>
      </c>
      <c r="CA1371" s="12">
        <v>2.6865197068701137</v>
      </c>
      <c r="CB1371" s="12">
        <v>-2.325495973995785</v>
      </c>
      <c r="CC1371" s="12">
        <v>-0.65240080567103464</v>
      </c>
      <c r="CD1371" s="12">
        <v>-3.4580658731632843</v>
      </c>
      <c r="CE1371" s="12">
        <v>-3.261848273434909</v>
      </c>
      <c r="CF1371" s="12">
        <v>-3.845556268368556</v>
      </c>
      <c r="CG1371" s="12">
        <v>-8.1438134071399997</v>
      </c>
      <c r="CH1371" s="12">
        <v>4.1821559502831684</v>
      </c>
      <c r="CI1371" s="12">
        <v>-4.3248213851098449E-2</v>
      </c>
      <c r="CJ1371" s="12">
        <v>4.7264620504140895</v>
      </c>
      <c r="CK1371" s="12">
        <v>-3.0318238974882004</v>
      </c>
      <c r="CL1371" s="12">
        <v>-0.85484488998164565</v>
      </c>
      <c r="CM1371" s="12">
        <v>6.5745564211232024</v>
      </c>
      <c r="CN1371" s="12">
        <v>-2.1136390986650486</v>
      </c>
      <c r="CO1371" s="12">
        <v>1.3031740775175629</v>
      </c>
      <c r="CP1371" s="12">
        <v>4.6047149772323746</v>
      </c>
      <c r="CQ1371" s="12">
        <v>-0.99543111944744467</v>
      </c>
      <c r="CR1371" s="12">
        <v>4.0773526333832049</v>
      </c>
      <c r="CS1371" s="12">
        <v>0.71102597453995475</v>
      </c>
      <c r="CT1371" s="12">
        <v>-9.1451764873918169</v>
      </c>
      <c r="CU1371" s="12">
        <v>2.2672748926289863</v>
      </c>
      <c r="CV1371" s="12">
        <v>2.8006220712571501</v>
      </c>
      <c r="CW1371" s="12">
        <v>-4.2304698154446205</v>
      </c>
      <c r="CX1371" s="12">
        <v>-8.4743214623076195</v>
      </c>
      <c r="CY1371" s="12">
        <v>10.142786663275158</v>
      </c>
      <c r="CZ1371" s="12">
        <v>-8.5900490259220028</v>
      </c>
      <c r="DA1371" s="12">
        <v>-0.20415548588481883</v>
      </c>
      <c r="DB1371" s="12">
        <v>-1.9218100617316158</v>
      </c>
      <c r="DC1371" s="12">
        <v>-8.4492055125544869</v>
      </c>
      <c r="DD1371" s="12">
        <v>6.1931692237168932</v>
      </c>
    </row>
    <row r="1372" spans="1:108" x14ac:dyDescent="0.25">
      <c r="H1372" s="11" t="s">
        <v>2</v>
      </c>
      <c r="I1372" s="12">
        <v>11.686619452366312</v>
      </c>
      <c r="J1372" s="12">
        <v>1.0922177126319044</v>
      </c>
      <c r="K1372" s="12">
        <v>18.397413343643823</v>
      </c>
      <c r="L1372" s="12">
        <v>6.7611308391148217</v>
      </c>
      <c r="M1372" s="12">
        <v>1.6143548291516938</v>
      </c>
      <c r="N1372" s="12">
        <v>11.233950139190753</v>
      </c>
      <c r="O1372" s="12">
        <v>30.404693956622452</v>
      </c>
      <c r="P1372" s="12">
        <v>16.936546037843424</v>
      </c>
      <c r="Q1372" s="12">
        <v>18.383920419837761</v>
      </c>
      <c r="R1372" s="12">
        <v>11.800973464325953</v>
      </c>
      <c r="S1372" s="12">
        <v>26.51626047568103</v>
      </c>
      <c r="T1372" s="12">
        <v>9.3455547896208628</v>
      </c>
      <c r="U1372" s="12">
        <v>-3.0516366234069165</v>
      </c>
      <c r="V1372" s="12">
        <v>-4.4398814618258973</v>
      </c>
      <c r="W1372" s="12">
        <v>25.698477470179665</v>
      </c>
      <c r="X1372" s="12">
        <v>6.2242007410402431</v>
      </c>
      <c r="Y1372" s="12">
        <v>14.927279671146467</v>
      </c>
      <c r="Z1372" s="12">
        <v>23.032747508486661</v>
      </c>
      <c r="AA1372" s="12">
        <v>12.407769874261554</v>
      </c>
      <c r="AB1372" s="12">
        <v>6.4311230407511495</v>
      </c>
      <c r="AC1372" s="12">
        <v>5.2485865546675461</v>
      </c>
      <c r="AD1372" s="12">
        <v>12.591856155789232</v>
      </c>
      <c r="AE1372" s="12">
        <v>-9.8675906636639734</v>
      </c>
      <c r="AF1372" s="12">
        <v>0.38562805158562641</v>
      </c>
      <c r="AG1372" s="12">
        <v>10.510362045434507</v>
      </c>
      <c r="AH1372" s="12">
        <v>13.784826030693051</v>
      </c>
      <c r="AI1372" s="12">
        <v>-0.47870906859411899</v>
      </c>
      <c r="AJ1372" s="12">
        <v>11.459266221287697</v>
      </c>
      <c r="AK1372" s="12">
        <v>14.971212848783434</v>
      </c>
      <c r="AL1372" s="12">
        <v>0.31951284148224623</v>
      </c>
      <c r="AM1372" s="12">
        <v>0.91407634253702008</v>
      </c>
      <c r="AN1372" s="12">
        <v>16.793189094140985</v>
      </c>
      <c r="AO1372" s="12">
        <v>-1.675153463940019</v>
      </c>
      <c r="AP1372" s="12">
        <v>3.1129445328723628</v>
      </c>
      <c r="AQ1372" s="12">
        <v>0.49285848055619108</v>
      </c>
      <c r="AR1372" s="12">
        <v>15.155074746582097</v>
      </c>
      <c r="AS1372" s="12">
        <v>12.075178310880991</v>
      </c>
      <c r="AT1372" s="12">
        <v>-1.0317784722032664</v>
      </c>
      <c r="AU1372" s="12">
        <v>8.2225426842852585</v>
      </c>
      <c r="AV1372" s="12">
        <v>15.157328619746828</v>
      </c>
      <c r="AW1372" s="12">
        <v>14.503393419894156</v>
      </c>
      <c r="AX1372" s="12">
        <v>4.2886836859513409</v>
      </c>
      <c r="AY1372" s="12">
        <v>4.6278389122925789</v>
      </c>
      <c r="AZ1372" s="12">
        <v>-1.0236200713208121</v>
      </c>
      <c r="BA1372" s="12">
        <v>28.669042377856854</v>
      </c>
      <c r="BB1372" s="12">
        <v>0.14187209156814728</v>
      </c>
      <c r="BC1372" s="12">
        <v>18.588493883296092</v>
      </c>
      <c r="BD1372" s="12">
        <v>13.93508352292319</v>
      </c>
      <c r="BE1372" s="12">
        <v>16.850511432649846</v>
      </c>
      <c r="BF1372" s="12">
        <v>6.3288238783167534</v>
      </c>
      <c r="BG1372" s="12">
        <v>13.96836903495711</v>
      </c>
      <c r="BH1372" s="12">
        <v>32.364879932824948</v>
      </c>
      <c r="BI1372" s="12">
        <v>-0.74897903862194637</v>
      </c>
      <c r="BJ1372" s="12">
        <v>8.5647365101743596</v>
      </c>
      <c r="BK1372" s="12">
        <v>12.171547916021433</v>
      </c>
      <c r="BL1372" s="12">
        <v>18.373013085200178</v>
      </c>
      <c r="BM1372" s="12">
        <v>-10.389967506888791</v>
      </c>
      <c r="BN1372" s="12">
        <v>0.79771776082111567</v>
      </c>
      <c r="BO1372" s="12">
        <v>21.185253848067404</v>
      </c>
      <c r="BP1372" s="12">
        <v>15.151781703626453</v>
      </c>
      <c r="BQ1372" s="12">
        <v>3.5088676672773946</v>
      </c>
      <c r="BR1372" s="12">
        <v>16.186868498133524</v>
      </c>
      <c r="BS1372" s="12">
        <v>11.115973424341552</v>
      </c>
      <c r="BT1372" s="12">
        <v>7.0458281970988121</v>
      </c>
      <c r="BU1372" s="12">
        <v>17.652904541322766</v>
      </c>
      <c r="BV1372" s="12">
        <v>16.114807675252173</v>
      </c>
      <c r="BW1372" s="12">
        <v>20.443784823121572</v>
      </c>
      <c r="BX1372" s="12">
        <v>1.6832730049624196</v>
      </c>
      <c r="BY1372" s="12">
        <v>-11.588277266222736</v>
      </c>
      <c r="BZ1372" s="12">
        <v>-5.5082368491368179</v>
      </c>
      <c r="CA1372" s="12">
        <v>15.275656247637492</v>
      </c>
      <c r="CB1372" s="12">
        <v>5.2221507146987296</v>
      </c>
      <c r="CC1372" s="12">
        <v>6.2490036895632004</v>
      </c>
      <c r="CD1372" s="12">
        <v>2.7087487103705761</v>
      </c>
      <c r="CE1372" s="12">
        <v>3.4308199272408073</v>
      </c>
      <c r="CF1372" s="12">
        <v>3.7241046502609283</v>
      </c>
      <c r="CG1372" s="12">
        <v>-6.4941831050081236</v>
      </c>
      <c r="CH1372" s="12">
        <v>20.322555805446225</v>
      </c>
      <c r="CI1372" s="12">
        <v>8.9676474992854729</v>
      </c>
      <c r="CJ1372" s="12">
        <v>18.378627815843736</v>
      </c>
      <c r="CK1372" s="12">
        <v>4.4425526495222432</v>
      </c>
      <c r="CL1372" s="12">
        <v>7.0538603589682021</v>
      </c>
      <c r="CM1372" s="12">
        <v>22.305367129041599</v>
      </c>
      <c r="CN1372" s="12">
        <v>6.6187968447775525</v>
      </c>
      <c r="CO1372" s="12">
        <v>12.039776068440137</v>
      </c>
      <c r="CP1372" s="12">
        <v>20.788947014690002</v>
      </c>
      <c r="CQ1372" s="12">
        <v>8.685868287633804</v>
      </c>
      <c r="CR1372" s="12">
        <v>18.484499950151143</v>
      </c>
      <c r="CS1372" s="12">
        <v>10.390365271166921</v>
      </c>
      <c r="CT1372" s="12">
        <v>-7.868467902936537</v>
      </c>
      <c r="CU1372" s="12">
        <v>15.104212762433093</v>
      </c>
      <c r="CV1372" s="12">
        <v>16.891594462832053</v>
      </c>
      <c r="CW1372" s="12">
        <v>2.1837131695610656</v>
      </c>
      <c r="CX1372" s="12">
        <v>-7.0729160965447768</v>
      </c>
      <c r="CY1372" s="12">
        <v>30.625469818984534</v>
      </c>
      <c r="CZ1372" s="12">
        <v>-5.3651159436804798</v>
      </c>
      <c r="DA1372" s="12">
        <v>10.786212077207072</v>
      </c>
      <c r="DB1372" s="12">
        <v>6.737733342655952</v>
      </c>
      <c r="DC1372" s="12">
        <v>-6.1283601465498556</v>
      </c>
      <c r="DD1372" s="12">
        <v>21.37822197436747</v>
      </c>
    </row>
    <row r="1373" spans="1:108" x14ac:dyDescent="0.25">
      <c r="A1373" s="2">
        <v>458</v>
      </c>
      <c r="B1373" s="8">
        <f t="shared" ref="B1373" ca="1" si="1749">_xlfn.COVARIANCE.P(OFFSET(I1374,0,0,1,20),OFFSET(I1375,0,0,1,20))/_xlfn.VAR.P(OFFSET(I1374,0,0,1,20))</f>
        <v>2.0094623699838965</v>
      </c>
      <c r="C1373" s="8">
        <f t="shared" ref="C1373" ca="1" si="1750">_xlfn.COVARIANCE.P(OFFSET(I1374,0,0,1,50),OFFSET(I1375,0,0,1,50))/_xlfn.VAR.P(OFFSET(I1374,0,0,1,50))</f>
        <v>2.024415771515685</v>
      </c>
      <c r="D1373" s="8">
        <f t="shared" ref="D1373" ca="1" si="1751">_xlfn.COVARIANCE.P(OFFSET(I1374,0,0,1,100),OFFSET(I1375,0,0,1,100))/_xlfn.VAR.P(OFFSET(I1374,0,0,1,100))</f>
        <v>2.038261211387463</v>
      </c>
      <c r="E1373" s="8">
        <f t="shared" ref="E1373" ca="1" si="1752">AVERAGE(OFFSET(I1375,0,0,1,20))-AVERAGE(OFFSET(I1374,0,0,1,20))*B1373</f>
        <v>10.147285035923346</v>
      </c>
      <c r="F1373" s="8">
        <f t="shared" ref="F1373" ca="1" si="1753">AVERAGE(OFFSET(I1375,0,0,1,50))-AVERAGE(OFFSET(I1374,0,0,1,50))*C1373</f>
        <v>10.061831512716795</v>
      </c>
      <c r="G1373" s="8">
        <f t="shared" ref="G1373" ca="1" si="1754">AVERAGE(OFFSET(I1375,0,0,1,100))-AVERAGE(OFFSET(I1374,0,0,1,100))*D1373</f>
        <v>9.9084267527734884</v>
      </c>
      <c r="H1373" s="9" t="s">
        <v>29</v>
      </c>
      <c r="I1373" s="10">
        <v>5137</v>
      </c>
      <c r="J1373" s="10">
        <v>3425</v>
      </c>
      <c r="K1373" s="10">
        <v>984</v>
      </c>
      <c r="L1373" s="10">
        <v>1454</v>
      </c>
      <c r="M1373" s="10">
        <v>2345</v>
      </c>
      <c r="N1373" s="10">
        <v>7815</v>
      </c>
      <c r="O1373" s="10">
        <v>1518</v>
      </c>
      <c r="P1373" s="10">
        <v>3398</v>
      </c>
      <c r="Q1373" s="10">
        <v>5511</v>
      </c>
      <c r="R1373" s="10">
        <v>7489</v>
      </c>
      <c r="S1373" s="10">
        <v>8065</v>
      </c>
      <c r="T1373" s="10">
        <v>9084</v>
      </c>
      <c r="U1373" s="10">
        <v>7702</v>
      </c>
      <c r="V1373" s="10">
        <v>1234</v>
      </c>
      <c r="W1373" s="10">
        <v>2016</v>
      </c>
      <c r="X1373" s="10">
        <v>8891</v>
      </c>
      <c r="Y1373" s="10">
        <v>3966</v>
      </c>
      <c r="Z1373" s="10">
        <v>6101</v>
      </c>
      <c r="AA1373" s="10">
        <v>8810</v>
      </c>
      <c r="AB1373" s="10">
        <v>3777</v>
      </c>
      <c r="AC1373" s="10">
        <v>7125</v>
      </c>
      <c r="AD1373" s="10">
        <v>9260</v>
      </c>
      <c r="AE1373" s="10">
        <v>7091</v>
      </c>
      <c r="AF1373" s="10">
        <v>6359</v>
      </c>
      <c r="AG1373" s="10">
        <v>4191</v>
      </c>
      <c r="AH1373" s="10">
        <v>5507</v>
      </c>
      <c r="AI1373" s="10">
        <v>7269</v>
      </c>
      <c r="AJ1373" s="10">
        <v>6075</v>
      </c>
      <c r="AK1373" s="10">
        <v>4433</v>
      </c>
      <c r="AL1373" s="10">
        <v>8538</v>
      </c>
      <c r="AM1373" s="10">
        <v>3402</v>
      </c>
      <c r="AN1373" s="10">
        <v>4602</v>
      </c>
      <c r="AO1373" s="10">
        <v>2794</v>
      </c>
      <c r="AP1373" s="10">
        <v>2618</v>
      </c>
      <c r="AQ1373" s="10">
        <v>3738</v>
      </c>
      <c r="AR1373" s="10">
        <v>5917</v>
      </c>
      <c r="AS1373" s="10">
        <v>3637</v>
      </c>
      <c r="AT1373" s="10">
        <v>4683</v>
      </c>
      <c r="AU1373" s="10">
        <v>7508</v>
      </c>
      <c r="AV1373" s="10">
        <v>6998</v>
      </c>
      <c r="AW1373" s="10">
        <v>7815</v>
      </c>
      <c r="AX1373" s="10">
        <v>8325</v>
      </c>
      <c r="AY1373" s="10">
        <v>8963</v>
      </c>
      <c r="AZ1373" s="10">
        <v>1065</v>
      </c>
      <c r="BA1373" s="10">
        <v>2014</v>
      </c>
      <c r="BB1373" s="10">
        <v>8486</v>
      </c>
      <c r="BC1373" s="10">
        <v>9447</v>
      </c>
      <c r="BD1373" s="10">
        <v>1877</v>
      </c>
      <c r="BE1373" s="10">
        <v>2188</v>
      </c>
      <c r="BF1373" s="10">
        <v>2999</v>
      </c>
      <c r="BG1373" s="10">
        <v>566</v>
      </c>
      <c r="BH1373" s="10">
        <v>9865</v>
      </c>
      <c r="BI1373" s="10">
        <v>6250</v>
      </c>
      <c r="BJ1373" s="10">
        <v>4964</v>
      </c>
      <c r="BK1373" s="10">
        <v>7653</v>
      </c>
      <c r="BL1373" s="10">
        <v>8759</v>
      </c>
      <c r="BM1373" s="10">
        <v>4424</v>
      </c>
      <c r="BN1373" s="10">
        <v>8141</v>
      </c>
      <c r="BO1373" s="10">
        <v>7158</v>
      </c>
      <c r="BP1373" s="10">
        <v>7256</v>
      </c>
      <c r="BQ1373" s="10">
        <v>7564</v>
      </c>
      <c r="BR1373" s="10">
        <v>7852</v>
      </c>
      <c r="BS1373" s="10">
        <v>6426</v>
      </c>
      <c r="BT1373" s="10">
        <v>5982</v>
      </c>
      <c r="BU1373" s="10">
        <v>6244</v>
      </c>
      <c r="BV1373" s="10">
        <v>1520</v>
      </c>
      <c r="BW1373" s="10">
        <v>4509</v>
      </c>
      <c r="BX1373" s="10">
        <v>9762</v>
      </c>
      <c r="BY1373" s="10">
        <v>4748</v>
      </c>
      <c r="BZ1373" s="10">
        <v>2781</v>
      </c>
      <c r="CA1373" s="10">
        <v>4249</v>
      </c>
      <c r="CB1373" s="10">
        <v>5435</v>
      </c>
      <c r="CC1373" s="10">
        <v>338</v>
      </c>
      <c r="CD1373" s="10">
        <v>1512</v>
      </c>
      <c r="CE1373" s="10">
        <v>2459</v>
      </c>
      <c r="CF1373" s="10">
        <v>8240</v>
      </c>
      <c r="CG1373" s="10">
        <v>5710</v>
      </c>
      <c r="CH1373" s="10">
        <v>7633</v>
      </c>
      <c r="CI1373" s="10">
        <v>4571</v>
      </c>
      <c r="CJ1373" s="10">
        <v>5910</v>
      </c>
      <c r="CK1373" s="10">
        <v>601</v>
      </c>
      <c r="CL1373" s="10">
        <v>844</v>
      </c>
      <c r="CM1373" s="10">
        <v>6925</v>
      </c>
      <c r="CN1373" s="10">
        <v>224</v>
      </c>
      <c r="CO1373" s="10">
        <v>7278</v>
      </c>
      <c r="CP1373" s="10">
        <v>9610</v>
      </c>
      <c r="CQ1373" s="10">
        <v>9079</v>
      </c>
      <c r="CR1373" s="10">
        <v>8401</v>
      </c>
      <c r="CS1373" s="10">
        <v>4860</v>
      </c>
      <c r="CT1373" s="10">
        <v>5657</v>
      </c>
      <c r="CU1373" s="10">
        <v>7019</v>
      </c>
      <c r="CV1373" s="10">
        <v>2225</v>
      </c>
      <c r="CW1373" s="10">
        <v>203</v>
      </c>
      <c r="CX1373" s="10">
        <v>5111</v>
      </c>
      <c r="CY1373" s="10">
        <v>5775</v>
      </c>
      <c r="CZ1373" s="10">
        <v>5379</v>
      </c>
      <c r="DA1373" s="10">
        <v>6840</v>
      </c>
      <c r="DB1373" s="10">
        <v>98</v>
      </c>
      <c r="DC1373" s="10">
        <v>6917</v>
      </c>
      <c r="DD1373" s="10">
        <v>5665</v>
      </c>
    </row>
    <row r="1374" spans="1:108" x14ac:dyDescent="0.25">
      <c r="H1374" s="11" t="s">
        <v>0</v>
      </c>
      <c r="I1374" s="12">
        <v>7.7923476059687458</v>
      </c>
      <c r="J1374" s="12">
        <v>0.60751424909017571</v>
      </c>
      <c r="K1374" s="12">
        <v>2.0935900816127035</v>
      </c>
      <c r="L1374" s="12">
        <v>7.2235589821708457</v>
      </c>
      <c r="M1374" s="12">
        <v>1.7927375998673698</v>
      </c>
      <c r="N1374" s="12">
        <v>-6.647543110234194</v>
      </c>
      <c r="O1374" s="12">
        <v>4.6198793817333055</v>
      </c>
      <c r="P1374" s="12">
        <v>5.6054424482312184</v>
      </c>
      <c r="Q1374" s="12">
        <v>8.0214024671966442</v>
      </c>
      <c r="R1374" s="12">
        <v>-0.14442918045364478</v>
      </c>
      <c r="S1374" s="12">
        <v>8.117412288603564</v>
      </c>
      <c r="T1374" s="12">
        <v>0.54825596285848044</v>
      </c>
      <c r="U1374" s="12">
        <v>-3.1862663155280528</v>
      </c>
      <c r="V1374" s="12">
        <v>-2.6348511009050202</v>
      </c>
      <c r="W1374" s="12">
        <v>-5.6307719609945606</v>
      </c>
      <c r="X1374" s="12">
        <v>-2.1486624949961555</v>
      </c>
      <c r="Y1374" s="12">
        <v>13.217466066500558</v>
      </c>
      <c r="Z1374" s="12">
        <v>-3.096453537052458</v>
      </c>
      <c r="AA1374" s="12">
        <v>1.5158315548422632</v>
      </c>
      <c r="AB1374" s="12">
        <v>4.7187036748478075</v>
      </c>
      <c r="AC1374" s="12">
        <v>-5.6226956821450544</v>
      </c>
      <c r="AD1374" s="12">
        <v>-3.9178499296793339</v>
      </c>
      <c r="AE1374" s="12">
        <v>-3.587637550457357</v>
      </c>
      <c r="AF1374" s="12">
        <v>-2.9363925383781071</v>
      </c>
      <c r="AG1374" s="12">
        <v>2.7762010017776144</v>
      </c>
      <c r="AH1374" s="12">
        <v>-1.2183357039438183</v>
      </c>
      <c r="AI1374" s="12">
        <v>-5.216915502840842</v>
      </c>
      <c r="AJ1374" s="12">
        <v>-2.5477968538564495</v>
      </c>
      <c r="AK1374" s="12">
        <v>-5.0137262765889066</v>
      </c>
      <c r="AL1374" s="12">
        <v>-4.5563945830436436</v>
      </c>
      <c r="AM1374" s="12">
        <v>-1.3021944721152483</v>
      </c>
      <c r="AN1374" s="12">
        <v>6.3484740461892546</v>
      </c>
      <c r="AO1374" s="12">
        <v>7.6991681058538819E-2</v>
      </c>
      <c r="AP1374" s="12">
        <v>-1.6843402292267793</v>
      </c>
      <c r="AQ1374" s="12">
        <v>-0.78147506661724386</v>
      </c>
      <c r="AR1374" s="12">
        <v>-3.7136653898771921</v>
      </c>
      <c r="AS1374" s="12">
        <v>-2.246931020152934</v>
      </c>
      <c r="AT1374" s="12">
        <v>5.0936329502318252</v>
      </c>
      <c r="AU1374" s="12">
        <v>0.80372882072826135</v>
      </c>
      <c r="AV1374" s="12">
        <v>1.3847245227629899</v>
      </c>
      <c r="AW1374" s="12">
        <v>-6.647543110234194</v>
      </c>
      <c r="AX1374" s="12">
        <v>2.7362779611775547</v>
      </c>
      <c r="AY1374" s="12">
        <v>4.2646905027131403</v>
      </c>
      <c r="AZ1374" s="12">
        <v>4.7089983756346063</v>
      </c>
      <c r="BA1374" s="12">
        <v>4.672524970808686</v>
      </c>
      <c r="BB1374" s="12">
        <v>3.9396446058177785</v>
      </c>
      <c r="BC1374" s="12">
        <v>-5.0113383873902242</v>
      </c>
      <c r="BD1374" s="12">
        <v>6.8966241732113094</v>
      </c>
      <c r="BE1374" s="12">
        <v>-8.4126470986910173E-2</v>
      </c>
      <c r="BF1374" s="12">
        <v>0.28570212184703991</v>
      </c>
      <c r="BG1374" s="12">
        <v>-3.8960449805217263</v>
      </c>
      <c r="BH1374" s="12">
        <v>2.2915506613489538</v>
      </c>
      <c r="BI1374" s="12">
        <v>-6.2058670910621663</v>
      </c>
      <c r="BJ1374" s="12">
        <v>4.5291392340754637</v>
      </c>
      <c r="BK1374" s="12">
        <v>1.1686028806966946</v>
      </c>
      <c r="BL1374" s="12">
        <v>-4.2451986112503892</v>
      </c>
      <c r="BM1374" s="12">
        <v>4.5702876714097709</v>
      </c>
      <c r="BN1374" s="12">
        <v>-4.3291807966413218</v>
      </c>
      <c r="BO1374" s="12">
        <v>-2.9111342331466571E-2</v>
      </c>
      <c r="BP1374" s="12">
        <v>4.8296819787056746</v>
      </c>
      <c r="BQ1374" s="12">
        <v>1.4678612284367381</v>
      </c>
      <c r="BR1374" s="12">
        <v>-1.8286711525766139</v>
      </c>
      <c r="BS1374" s="12">
        <v>-4.1977196750925376</v>
      </c>
      <c r="BT1374" s="12">
        <v>3.6548298406846986</v>
      </c>
      <c r="BU1374" s="12">
        <v>5.8512319702648163</v>
      </c>
      <c r="BV1374" s="12">
        <v>4.0580372953286545</v>
      </c>
      <c r="BW1374" s="12">
        <v>-8.2236253201155289</v>
      </c>
      <c r="BX1374" s="12">
        <v>-2.2337096365571045</v>
      </c>
      <c r="BY1374" s="12">
        <v>-8.3746550130932712E-3</v>
      </c>
      <c r="BZ1374" s="12">
        <v>0.21486019719229285</v>
      </c>
      <c r="CA1374" s="12">
        <v>1.3162096898556626</v>
      </c>
      <c r="CB1374" s="12">
        <v>-7.8992785312685179</v>
      </c>
      <c r="CC1374" s="12">
        <v>8.163763795562982</v>
      </c>
      <c r="CD1374" s="12">
        <v>-2.1111974547152745</v>
      </c>
      <c r="CE1374" s="12">
        <v>2.8820043007117775</v>
      </c>
      <c r="CF1374" s="12">
        <v>3.9894125893158803</v>
      </c>
      <c r="CG1374" s="12">
        <v>-0.32750682710193801</v>
      </c>
      <c r="CH1374" s="12">
        <v>1.4081937414340671</v>
      </c>
      <c r="CI1374" s="12">
        <v>-3.988167919860337</v>
      </c>
      <c r="CJ1374" s="12">
        <v>-8.4063804956439956</v>
      </c>
      <c r="CK1374" s="12">
        <v>0.81495147087610353</v>
      </c>
      <c r="CL1374" s="12">
        <v>-6.9030497729319675</v>
      </c>
      <c r="CM1374" s="12">
        <v>5.8852398247453506</v>
      </c>
      <c r="CN1374" s="12">
        <v>4.5106374601985593</v>
      </c>
      <c r="CO1374" s="12">
        <v>-3.4836109674642142</v>
      </c>
      <c r="CP1374" s="12">
        <v>7.4318417964379622</v>
      </c>
      <c r="CQ1374" s="12">
        <v>2.4989389881236432</v>
      </c>
      <c r="CR1374" s="12">
        <v>0.32873805826224489</v>
      </c>
      <c r="CS1374" s="12">
        <v>-5.2305396190946247</v>
      </c>
      <c r="CT1374" s="12">
        <v>3.1031209364171919</v>
      </c>
      <c r="CU1374" s="12">
        <v>-6.7172166841682639</v>
      </c>
      <c r="CV1374" s="12">
        <v>2.6014396903278856</v>
      </c>
      <c r="CW1374" s="12">
        <v>4.058670928980102</v>
      </c>
      <c r="CX1374" s="12">
        <v>-0.4193612819171092</v>
      </c>
      <c r="CY1374" s="12">
        <v>-1.062011992549047</v>
      </c>
      <c r="CZ1374" s="12">
        <v>3.9226991307052851E-2</v>
      </c>
      <c r="DA1374" s="12">
        <v>2.2379768664203352</v>
      </c>
      <c r="DB1374" s="12">
        <v>5.2197202489730143</v>
      </c>
      <c r="DC1374" s="12">
        <v>-6.5684597382028667</v>
      </c>
      <c r="DD1374" s="12">
        <v>3.4045356158992055</v>
      </c>
    </row>
    <row r="1375" spans="1:108" x14ac:dyDescent="0.25">
      <c r="H1375" s="11" t="s">
        <v>2</v>
      </c>
      <c r="I1375" s="12">
        <v>25.937284949246418</v>
      </c>
      <c r="J1375" s="12">
        <v>11.885341209963888</v>
      </c>
      <c r="K1375" s="12">
        <v>15.233284405339905</v>
      </c>
      <c r="L1375" s="12">
        <v>24.965511863860179</v>
      </c>
      <c r="M1375" s="12">
        <v>12.591629086148934</v>
      </c>
      <c r="N1375" s="12">
        <v>-3.6271331040499581</v>
      </c>
      <c r="O1375" s="12">
        <v>19.412186894764556</v>
      </c>
      <c r="P1375" s="12">
        <v>20.613152657714309</v>
      </c>
      <c r="Q1375" s="12">
        <v>26.253368357392766</v>
      </c>
      <c r="R1375" s="12">
        <v>9.2042710185752767</v>
      </c>
      <c r="S1375" s="12">
        <v>26.770815049385476</v>
      </c>
      <c r="T1375" s="12">
        <v>11.137664913364892</v>
      </c>
      <c r="U1375" s="12">
        <v>4.5849770933407443</v>
      </c>
      <c r="V1375" s="12">
        <v>4.2876638334409485</v>
      </c>
      <c r="W1375" s="12">
        <v>-0.14720674618088903</v>
      </c>
      <c r="X1375" s="12">
        <v>5.8350443251609736</v>
      </c>
      <c r="Y1375" s="12">
        <v>36.315700483330389</v>
      </c>
      <c r="Z1375" s="12">
        <v>3.2430070507649402</v>
      </c>
      <c r="AA1375" s="12">
        <v>12.481035218478331</v>
      </c>
      <c r="AB1375" s="12">
        <v>21.139495595017127</v>
      </c>
      <c r="AC1375" s="12">
        <v>-1.4460909812929796</v>
      </c>
      <c r="AD1375" s="12">
        <v>1.4741932775611912</v>
      </c>
      <c r="AE1375" s="12">
        <v>3.3582485462568412</v>
      </c>
      <c r="AF1375" s="12">
        <v>4.602346934946139</v>
      </c>
      <c r="AG1375" s="12">
        <v>15.108375671718093</v>
      </c>
      <c r="AH1375" s="12">
        <v>8.9807679208880558</v>
      </c>
      <c r="AI1375" s="12">
        <v>-1.8687472763275061</v>
      </c>
      <c r="AJ1375" s="12">
        <v>5.1323372421930777</v>
      </c>
      <c r="AK1375" s="12">
        <v>-0.21301150527407878</v>
      </c>
      <c r="AL1375" s="12">
        <v>0.6238653185605203</v>
      </c>
      <c r="AM1375" s="12">
        <v>8.0522189584584254</v>
      </c>
      <c r="AN1375" s="12">
        <v>20.908969235576642</v>
      </c>
      <c r="AO1375" s="12">
        <v>8.9954961553209838</v>
      </c>
      <c r="AP1375" s="12">
        <v>6.2722979269860613</v>
      </c>
      <c r="AQ1375" s="12">
        <v>9.2411181782561904</v>
      </c>
      <c r="AR1375" s="12">
        <v>1.7642557149111386</v>
      </c>
      <c r="AS1375" s="12">
        <v>5.5141042632477282</v>
      </c>
      <c r="AT1375" s="12">
        <v>20.930175290368631</v>
      </c>
      <c r="AU1375" s="12">
        <v>13.413932543913527</v>
      </c>
      <c r="AV1375" s="12">
        <v>13.677314790757229</v>
      </c>
      <c r="AW1375" s="12">
        <v>-3.6271331040499581</v>
      </c>
      <c r="AX1375" s="12">
        <v>16.384221783238768</v>
      </c>
      <c r="AY1375" s="12">
        <v>18.712547933876461</v>
      </c>
      <c r="AZ1375" s="12">
        <v>19.200194925011861</v>
      </c>
      <c r="BA1375" s="12">
        <v>19.561434584821399</v>
      </c>
      <c r="BB1375" s="12">
        <v>18.354237164588774</v>
      </c>
      <c r="BC1375" s="12">
        <v>-0.25353173284048847</v>
      </c>
      <c r="BD1375" s="12">
        <v>24.386292161035488</v>
      </c>
      <c r="BE1375" s="12">
        <v>10.244196595875492</v>
      </c>
      <c r="BF1375" s="12">
        <v>8.7973039744535679</v>
      </c>
      <c r="BG1375" s="12">
        <v>1.1491261081404214</v>
      </c>
      <c r="BH1375" s="12">
        <v>13.834252812976231</v>
      </c>
      <c r="BI1375" s="12">
        <v>-3.2029086071663477</v>
      </c>
      <c r="BJ1375" s="12">
        <v>19.319704030846179</v>
      </c>
      <c r="BK1375" s="12">
        <v>11.187202433234612</v>
      </c>
      <c r="BL1375" s="12">
        <v>3.2137276784972575</v>
      </c>
      <c r="BM1375" s="12">
        <v>18.024009977512478</v>
      </c>
      <c r="BN1375" s="12">
        <v>-0.29045960680519212</v>
      </c>
      <c r="BO1375" s="12">
        <v>11.255213323136648</v>
      </c>
      <c r="BP1375" s="12">
        <v>19.52049950438591</v>
      </c>
      <c r="BQ1375" s="12">
        <v>13.027437802883822</v>
      </c>
      <c r="BR1375" s="12">
        <v>5.9992684491691666</v>
      </c>
      <c r="BS1375" s="12">
        <v>2.9917620030457401</v>
      </c>
      <c r="BT1375" s="12">
        <v>16.933329150873888</v>
      </c>
      <c r="BU1375" s="12">
        <v>21.992587532372781</v>
      </c>
      <c r="BV1375" s="12">
        <v>20.372772682112846</v>
      </c>
      <c r="BW1375" s="12">
        <v>-8.6250787760356324</v>
      </c>
      <c r="BX1375" s="12">
        <v>5.5260307858993567</v>
      </c>
      <c r="BY1375" s="12">
        <v>11.978849853401391</v>
      </c>
      <c r="BZ1375" s="12">
        <v>9.8690490360287662</v>
      </c>
      <c r="CA1375" s="12">
        <v>11.512626548750495</v>
      </c>
      <c r="CB1375" s="12">
        <v>-6.3942466863606935</v>
      </c>
      <c r="CC1375" s="12">
        <v>25.872168220911483</v>
      </c>
      <c r="CD1375" s="12">
        <v>5.8190580319815775</v>
      </c>
      <c r="CE1375" s="12">
        <v>15.533453613168474</v>
      </c>
      <c r="CF1375" s="12">
        <v>18.233574830273067</v>
      </c>
      <c r="CG1375" s="12">
        <v>8.6031670438154482</v>
      </c>
      <c r="CH1375" s="12">
        <v>12.707955693010202</v>
      </c>
      <c r="CI1375" s="12">
        <v>0.67541088441311325</v>
      </c>
      <c r="CJ1375" s="12">
        <v>-7.9969797793245343</v>
      </c>
      <c r="CK1375" s="12">
        <v>10.906421812224863</v>
      </c>
      <c r="CL1375" s="12">
        <v>-3.2460347333774413</v>
      </c>
      <c r="CM1375" s="12">
        <v>22.396639549044085</v>
      </c>
      <c r="CN1375" s="12">
        <v>19.580668553674975</v>
      </c>
      <c r="CO1375" s="12">
        <v>1.9390385442329228</v>
      </c>
      <c r="CP1375" s="12">
        <v>24.610792127706112</v>
      </c>
      <c r="CQ1375" s="12">
        <v>14.923547769880503</v>
      </c>
      <c r="CR1375" s="12">
        <v>11.558007582630912</v>
      </c>
      <c r="CS1375" s="12">
        <v>1.7164061392136163</v>
      </c>
      <c r="CT1375" s="12">
        <v>15.957520783070873</v>
      </c>
      <c r="CU1375" s="12">
        <v>-5.051865230768712</v>
      </c>
      <c r="CV1375" s="12">
        <v>15.874653794856206</v>
      </c>
      <c r="CW1375" s="12">
        <v>16.618163967241284</v>
      </c>
      <c r="CX1375" s="12">
        <v>7.9829689147927194</v>
      </c>
      <c r="CY1375" s="12">
        <v>7.1763117654384212</v>
      </c>
      <c r="CZ1375" s="12">
        <v>9.8478593135061665</v>
      </c>
      <c r="DA1375" s="12">
        <v>15.131342460930618</v>
      </c>
      <c r="DB1375" s="12">
        <v>20.142941926187341</v>
      </c>
      <c r="DC1375" s="12">
        <v>-5.150572477448887</v>
      </c>
      <c r="DD1375" s="12">
        <v>15.207186306409623</v>
      </c>
    </row>
    <row r="1376" spans="1:108" x14ac:dyDescent="0.25">
      <c r="A1376" s="2">
        <v>459</v>
      </c>
      <c r="B1376" s="8">
        <f t="shared" ref="B1376" ca="1" si="1755">_xlfn.COVARIANCE.P(OFFSET(I1377,0,0,1,20),OFFSET(I1378,0,0,1,20))/_xlfn.VAR.P(OFFSET(I1377,0,0,1,20))</f>
        <v>2.0125357661014416</v>
      </c>
      <c r="C1376" s="8">
        <f t="shared" ref="C1376" ca="1" si="1756">_xlfn.COVARIANCE.P(OFFSET(I1377,0,0,1,50),OFFSET(I1378,0,0,1,50))/_xlfn.VAR.P(OFFSET(I1377,0,0,1,50))</f>
        <v>1.9944666157275734</v>
      </c>
      <c r="D1376" s="8">
        <f t="shared" ref="D1376" ca="1" si="1757">_xlfn.COVARIANCE.P(OFFSET(I1377,0,0,1,100),OFFSET(I1378,0,0,1,100))/_xlfn.VAR.P(OFFSET(I1377,0,0,1,100))</f>
        <v>1.9908355757994454</v>
      </c>
      <c r="E1376" s="8">
        <f t="shared" ref="E1376" ca="1" si="1758">AVERAGE(OFFSET(I1378,0,0,1,20))-AVERAGE(OFFSET(I1377,0,0,1,20))*B1376</f>
        <v>10.239189847689211</v>
      </c>
      <c r="F1376" s="8">
        <f t="shared" ref="F1376" ca="1" si="1759">AVERAGE(OFFSET(I1378,0,0,1,50))-AVERAGE(OFFSET(I1377,0,0,1,50))*C1376</f>
        <v>10.041516923768397</v>
      </c>
      <c r="G1376" s="8">
        <f t="shared" ref="G1376" ca="1" si="1760">AVERAGE(OFFSET(I1378,0,0,1,100))-AVERAGE(OFFSET(I1377,0,0,1,100))*D1376</f>
        <v>10.029441117826204</v>
      </c>
      <c r="H1376" s="9" t="s">
        <v>29</v>
      </c>
      <c r="I1376" s="10">
        <v>912</v>
      </c>
      <c r="J1376" s="10">
        <v>8114</v>
      </c>
      <c r="K1376" s="10">
        <v>9471</v>
      </c>
      <c r="L1376" s="10">
        <v>7411</v>
      </c>
      <c r="M1376" s="10">
        <v>9350</v>
      </c>
      <c r="N1376" s="10">
        <v>8494</v>
      </c>
      <c r="O1376" s="10">
        <v>5778</v>
      </c>
      <c r="P1376" s="10">
        <v>4757</v>
      </c>
      <c r="Q1376" s="10">
        <v>2864</v>
      </c>
      <c r="R1376" s="10">
        <v>5522</v>
      </c>
      <c r="S1376" s="10">
        <v>1075</v>
      </c>
      <c r="T1376" s="10">
        <v>5055</v>
      </c>
      <c r="U1376" s="10">
        <v>2460</v>
      </c>
      <c r="V1376" s="10">
        <v>1855</v>
      </c>
      <c r="W1376" s="10">
        <v>6192</v>
      </c>
      <c r="X1376" s="10">
        <v>9892</v>
      </c>
      <c r="Y1376" s="10">
        <v>6764</v>
      </c>
      <c r="Z1376" s="10">
        <v>6218</v>
      </c>
      <c r="AA1376" s="10">
        <v>9018</v>
      </c>
      <c r="AB1376" s="10">
        <v>774</v>
      </c>
      <c r="AC1376" s="10">
        <v>1138</v>
      </c>
      <c r="AD1376" s="10">
        <v>3228</v>
      </c>
      <c r="AE1376" s="10">
        <v>1526</v>
      </c>
      <c r="AF1376" s="10">
        <v>4926</v>
      </c>
      <c r="AG1376" s="10">
        <v>5047</v>
      </c>
      <c r="AH1376" s="10">
        <v>5470</v>
      </c>
      <c r="AI1376" s="10">
        <v>2888</v>
      </c>
      <c r="AJ1376" s="10">
        <v>6188</v>
      </c>
      <c r="AK1376" s="10">
        <v>4604</v>
      </c>
      <c r="AL1376" s="10">
        <v>9528</v>
      </c>
      <c r="AM1376" s="10">
        <v>3091</v>
      </c>
      <c r="AN1376" s="10">
        <v>6061</v>
      </c>
      <c r="AO1376" s="10">
        <v>1557</v>
      </c>
      <c r="AP1376" s="10">
        <v>8058</v>
      </c>
      <c r="AQ1376" s="10">
        <v>9328</v>
      </c>
      <c r="AR1376" s="10">
        <v>8867</v>
      </c>
      <c r="AS1376" s="10">
        <v>4665</v>
      </c>
      <c r="AT1376" s="10">
        <v>8304</v>
      </c>
      <c r="AU1376" s="10">
        <v>4085</v>
      </c>
      <c r="AV1376" s="10">
        <v>8049</v>
      </c>
      <c r="AW1376" s="10">
        <v>2378</v>
      </c>
      <c r="AX1376" s="10">
        <v>8281</v>
      </c>
      <c r="AY1376" s="10">
        <v>576</v>
      </c>
      <c r="AZ1376" s="10">
        <v>118</v>
      </c>
      <c r="BA1376" s="10">
        <v>2836</v>
      </c>
      <c r="BB1376" s="10">
        <v>2615</v>
      </c>
      <c r="BC1376" s="10">
        <v>6516</v>
      </c>
      <c r="BD1376" s="10">
        <v>2077</v>
      </c>
      <c r="BE1376" s="10">
        <v>7401</v>
      </c>
      <c r="BF1376" s="10">
        <v>1371</v>
      </c>
      <c r="BG1376" s="10">
        <v>3692</v>
      </c>
      <c r="BH1376" s="10">
        <v>7986</v>
      </c>
      <c r="BI1376" s="10">
        <v>9344</v>
      </c>
      <c r="BJ1376" s="10">
        <v>3418</v>
      </c>
      <c r="BK1376" s="10">
        <v>7389</v>
      </c>
      <c r="BL1376" s="10">
        <v>7732</v>
      </c>
      <c r="BM1376" s="10">
        <v>1442</v>
      </c>
      <c r="BN1376" s="10">
        <v>2228</v>
      </c>
      <c r="BO1376" s="10">
        <v>8672</v>
      </c>
      <c r="BP1376" s="10">
        <v>6186</v>
      </c>
      <c r="BQ1376" s="10">
        <v>2334</v>
      </c>
      <c r="BR1376" s="10">
        <v>7278</v>
      </c>
      <c r="BS1376" s="10">
        <v>9061</v>
      </c>
      <c r="BT1376" s="10">
        <v>3468</v>
      </c>
      <c r="BU1376" s="10">
        <v>6795</v>
      </c>
      <c r="BV1376" s="10">
        <v>5520</v>
      </c>
      <c r="BW1376" s="10">
        <v>2010</v>
      </c>
      <c r="BX1376" s="10">
        <v>565</v>
      </c>
      <c r="BY1376" s="10">
        <v>7502</v>
      </c>
      <c r="BZ1376" s="10">
        <v>3697</v>
      </c>
      <c r="CA1376" s="10">
        <v>2288</v>
      </c>
      <c r="CB1376" s="10">
        <v>3785</v>
      </c>
      <c r="CC1376" s="10">
        <v>1913</v>
      </c>
      <c r="CD1376" s="10">
        <v>6499</v>
      </c>
      <c r="CE1376" s="10">
        <v>1809</v>
      </c>
      <c r="CF1376" s="10">
        <v>4701</v>
      </c>
      <c r="CG1376" s="10">
        <v>3189</v>
      </c>
      <c r="CH1376" s="10">
        <v>8422</v>
      </c>
      <c r="CI1376" s="10">
        <v>4467</v>
      </c>
      <c r="CJ1376" s="10">
        <v>8577</v>
      </c>
      <c r="CK1376" s="10">
        <v>3784</v>
      </c>
      <c r="CL1376" s="10">
        <v>2549</v>
      </c>
      <c r="CM1376" s="10">
        <v>7961</v>
      </c>
      <c r="CN1376" s="10">
        <v>3908</v>
      </c>
      <c r="CO1376" s="10">
        <v>9461</v>
      </c>
      <c r="CP1376" s="10">
        <v>6110</v>
      </c>
      <c r="CQ1376" s="10">
        <v>9706</v>
      </c>
      <c r="CR1376" s="10">
        <v>7607</v>
      </c>
      <c r="CS1376" s="10">
        <v>2307</v>
      </c>
      <c r="CT1376" s="10">
        <v>5988</v>
      </c>
      <c r="CU1376" s="10">
        <v>5634</v>
      </c>
      <c r="CV1376" s="10">
        <v>1027</v>
      </c>
      <c r="CW1376" s="10">
        <v>3095</v>
      </c>
      <c r="CX1376" s="10">
        <v>4167</v>
      </c>
      <c r="CY1376" s="10">
        <v>4069</v>
      </c>
      <c r="CZ1376" s="10">
        <v>8095</v>
      </c>
      <c r="DA1376" s="10">
        <v>2156</v>
      </c>
      <c r="DB1376" s="10">
        <v>6125</v>
      </c>
      <c r="DC1376" s="10">
        <v>9115</v>
      </c>
      <c r="DD1376" s="10">
        <v>6219</v>
      </c>
    </row>
    <row r="1377" spans="1:108" x14ac:dyDescent="0.25">
      <c r="H1377" s="11" t="s">
        <v>0</v>
      </c>
      <c r="I1377" s="12">
        <v>2.6897127753097534</v>
      </c>
      <c r="J1377" s="12">
        <v>1.7451335068660925</v>
      </c>
      <c r="K1377" s="12">
        <v>0.23738279300167137</v>
      </c>
      <c r="L1377" s="12">
        <v>2.6795747581289886</v>
      </c>
      <c r="M1377" s="12">
        <v>1.7711741525989764</v>
      </c>
      <c r="N1377" s="12">
        <v>8.0813479191929005</v>
      </c>
      <c r="O1377" s="12">
        <v>1.2924872458739509</v>
      </c>
      <c r="P1377" s="12">
        <v>-5.981907959058228</v>
      </c>
      <c r="Q1377" s="12">
        <v>-1.7025775522259825</v>
      </c>
      <c r="R1377" s="12">
        <v>7.6914044302826401</v>
      </c>
      <c r="S1377" s="12">
        <v>-0.56748354581747085</v>
      </c>
      <c r="T1377" s="12">
        <v>11.611374779376662</v>
      </c>
      <c r="U1377" s="12">
        <v>0.31216568881285445</v>
      </c>
      <c r="V1377" s="12">
        <v>-10.221095601622485</v>
      </c>
      <c r="W1377" s="12">
        <v>-8.9308551528275597</v>
      </c>
      <c r="X1377" s="12">
        <v>1.3264117181672497</v>
      </c>
      <c r="Y1377" s="12">
        <v>6.3121013331567069</v>
      </c>
      <c r="Z1377" s="12">
        <v>3.4213183996551417</v>
      </c>
      <c r="AA1377" s="12">
        <v>4.2704514268868055</v>
      </c>
      <c r="AB1377" s="12">
        <v>2.2276523942403563</v>
      </c>
      <c r="AC1377" s="12">
        <v>6.5697786524432864</v>
      </c>
      <c r="AD1377" s="12">
        <v>4.3513780241463719E-3</v>
      </c>
      <c r="AE1377" s="12">
        <v>-2.1358951732437754</v>
      </c>
      <c r="AF1377" s="12">
        <v>-3.7721859060959542</v>
      </c>
      <c r="AG1377" s="12">
        <v>-1.8438573641417744</v>
      </c>
      <c r="AH1377" s="12">
        <v>0.85363876553739848</v>
      </c>
      <c r="AI1377" s="12">
        <v>-2.8702073231017691</v>
      </c>
      <c r="AJ1377" s="12">
        <v>-1.5025379357112052</v>
      </c>
      <c r="AK1377" s="12">
        <v>-2.2651527678701919</v>
      </c>
      <c r="AL1377" s="12">
        <v>-2.4465266067877351</v>
      </c>
      <c r="AM1377" s="12">
        <v>0.2432281951454526</v>
      </c>
      <c r="AN1377" s="12">
        <v>0.64944509578837173</v>
      </c>
      <c r="AO1377" s="12">
        <v>2.1976827604437252</v>
      </c>
      <c r="AP1377" s="12">
        <v>9.0364232958856157</v>
      </c>
      <c r="AQ1377" s="12">
        <v>-16.223802838411135</v>
      </c>
      <c r="AR1377" s="12">
        <v>-4.7401998414831468</v>
      </c>
      <c r="AS1377" s="12">
        <v>1.8545648027210284</v>
      </c>
      <c r="AT1377" s="12">
        <v>0.74688146544579836</v>
      </c>
      <c r="AU1377" s="12">
        <v>0.97936872260482932</v>
      </c>
      <c r="AV1377" s="12">
        <v>-1.7225278615287389</v>
      </c>
      <c r="AW1377" s="12">
        <v>1.2118697159065723</v>
      </c>
      <c r="AX1377" s="12">
        <v>5.2996651135578343</v>
      </c>
      <c r="AY1377" s="12">
        <v>-1.1388596919198257</v>
      </c>
      <c r="AZ1377" s="12">
        <v>0.99452367288325494</v>
      </c>
      <c r="BA1377" s="12">
        <v>-1.1788966647388635</v>
      </c>
      <c r="BB1377" s="12">
        <v>0.16454516152542792</v>
      </c>
      <c r="BC1377" s="12">
        <v>-9.6969680446978384</v>
      </c>
      <c r="BD1377" s="12">
        <v>-5.6052390137993591</v>
      </c>
      <c r="BE1377" s="12">
        <v>-0.56994517857533777</v>
      </c>
      <c r="BF1377" s="12">
        <v>4.2869686568747563</v>
      </c>
      <c r="BG1377" s="12">
        <v>7.5094787944320354</v>
      </c>
      <c r="BH1377" s="12">
        <v>1.7221495397255762</v>
      </c>
      <c r="BI1377" s="12">
        <v>-0.79768186746205239</v>
      </c>
      <c r="BJ1377" s="12">
        <v>-3.5692621729109448</v>
      </c>
      <c r="BK1377" s="12">
        <v>-1.4453064516263894</v>
      </c>
      <c r="BL1377" s="12">
        <v>3.5183910470177899</v>
      </c>
      <c r="BM1377" s="12">
        <v>-2.2982604387516528</v>
      </c>
      <c r="BN1377" s="12">
        <v>-10.394402414440091</v>
      </c>
      <c r="BO1377" s="12">
        <v>-4.8655487470467973</v>
      </c>
      <c r="BP1377" s="12">
        <v>0.1657542550307968</v>
      </c>
      <c r="BQ1377" s="12">
        <v>7.1918990006089887</v>
      </c>
      <c r="BR1377" s="12">
        <v>-3.4836109674642142</v>
      </c>
      <c r="BS1377" s="12">
        <v>-4.1318482292398357</v>
      </c>
      <c r="BT1377" s="12">
        <v>0.66642887686022756</v>
      </c>
      <c r="BU1377" s="12">
        <v>-3.4615512514069673</v>
      </c>
      <c r="BV1377" s="12">
        <v>12.265299390285593</v>
      </c>
      <c r="BW1377" s="12">
        <v>-2.6467748549199359</v>
      </c>
      <c r="BX1377" s="12">
        <v>-0.42695992292712454</v>
      </c>
      <c r="BY1377" s="12">
        <v>-2.5304819795962743</v>
      </c>
      <c r="BZ1377" s="12">
        <v>5.5134502765119411</v>
      </c>
      <c r="CA1377" s="12">
        <v>4.6758581592936492</v>
      </c>
      <c r="CB1377" s="12">
        <v>5.0151590184303743</v>
      </c>
      <c r="CC1377" s="12">
        <v>0.25057798884495747</v>
      </c>
      <c r="CD1377" s="12">
        <v>-0.17114971331313236</v>
      </c>
      <c r="CE1377" s="12">
        <v>6.2265575293766249</v>
      </c>
      <c r="CF1377" s="12">
        <v>-1.8041664946257239</v>
      </c>
      <c r="CG1377" s="12">
        <v>-1.5990422172492269</v>
      </c>
      <c r="CH1377" s="12">
        <v>-4.1034319009837432</v>
      </c>
      <c r="CI1377" s="12">
        <v>-1.6895025829143251</v>
      </c>
      <c r="CJ1377" s="12">
        <v>-1.5068500758142409</v>
      </c>
      <c r="CK1377" s="12">
        <v>-2.2192245793016476</v>
      </c>
      <c r="CL1377" s="12">
        <v>-1.3889178690665906</v>
      </c>
      <c r="CM1377" s="12">
        <v>-6.3181848912130061</v>
      </c>
      <c r="CN1377" s="12">
        <v>2.7681740660077283</v>
      </c>
      <c r="CO1377" s="12">
        <v>-0.19732276678043645</v>
      </c>
      <c r="CP1377" s="12">
        <v>1.934237275806963</v>
      </c>
      <c r="CQ1377" s="12">
        <v>-1.2873410983962774</v>
      </c>
      <c r="CR1377" s="12">
        <v>-5.7490139710986057</v>
      </c>
      <c r="CS1377" s="12">
        <v>-2.7949306229172644</v>
      </c>
      <c r="CT1377" s="12">
        <v>3.3496794305055246</v>
      </c>
      <c r="CU1377" s="12">
        <v>3.5634375426797549</v>
      </c>
      <c r="CV1377" s="12">
        <v>-4.358587109062114</v>
      </c>
      <c r="CW1377" s="12">
        <v>-1.206903803200124</v>
      </c>
      <c r="CX1377" s="12">
        <v>8.0001980250635949</v>
      </c>
      <c r="CY1377" s="12">
        <v>-5.8111510995128368</v>
      </c>
      <c r="CZ1377" s="12">
        <v>2.383411126811144</v>
      </c>
      <c r="DA1377" s="12">
        <v>0.86396111044472323</v>
      </c>
      <c r="DB1377" s="12">
        <v>5.3696939546201881</v>
      </c>
      <c r="DC1377" s="12">
        <v>-5.2668029994247254</v>
      </c>
      <c r="DD1377" s="12">
        <v>1.0201114731655403</v>
      </c>
    </row>
    <row r="1378" spans="1:108" x14ac:dyDescent="0.25">
      <c r="H1378" s="11" t="s">
        <v>2</v>
      </c>
      <c r="I1378" s="12">
        <v>14.326492093219358</v>
      </c>
      <c r="J1378" s="12">
        <v>12.467219099418037</v>
      </c>
      <c r="K1378" s="12">
        <v>9.1378761220335889</v>
      </c>
      <c r="L1378" s="12">
        <v>15.761179909357617</v>
      </c>
      <c r="M1378" s="12">
        <v>12.815045860499179</v>
      </c>
      <c r="N1378" s="12">
        <v>26.791924712710859</v>
      </c>
      <c r="O1378" s="12">
        <v>13.210533511527244</v>
      </c>
      <c r="P1378" s="12">
        <v>1.859280154069304</v>
      </c>
      <c r="Q1378" s="12">
        <v>7.9630704645953054</v>
      </c>
      <c r="R1378" s="12">
        <v>27.59083966181521</v>
      </c>
      <c r="S1378" s="12">
        <v>9.2677193701428475</v>
      </c>
      <c r="T1378" s="12">
        <v>34.387395969920647</v>
      </c>
      <c r="U1378" s="12">
        <v>8.8853834117502934</v>
      </c>
      <c r="V1378" s="12">
        <v>-10.74079610164752</v>
      </c>
      <c r="W1378" s="12">
        <v>-7.7710396444218137</v>
      </c>
      <c r="X1378" s="12">
        <v>11.587018967987779</v>
      </c>
      <c r="Y1378" s="12">
        <v>23.477942139021074</v>
      </c>
      <c r="Z1378" s="12">
        <v>15.791485738122201</v>
      </c>
      <c r="AA1378" s="12">
        <v>19.515429395282013</v>
      </c>
      <c r="AB1378" s="12">
        <v>15.345676263776735</v>
      </c>
      <c r="AC1378" s="12">
        <v>22.968323946993152</v>
      </c>
      <c r="AD1378" s="12">
        <v>9.984071540179384</v>
      </c>
      <c r="AE1378" s="12">
        <v>3.3590769197733974</v>
      </c>
      <c r="AF1378" s="12">
        <v>1.1678044771144671</v>
      </c>
      <c r="AG1378" s="12">
        <v>6.9624026686588847</v>
      </c>
      <c r="AH1378" s="12">
        <v>10.57847961253384</v>
      </c>
      <c r="AI1378" s="12">
        <v>3.8160257156819863</v>
      </c>
      <c r="AJ1378" s="12">
        <v>8.3619342520403137</v>
      </c>
      <c r="AK1378" s="12">
        <v>4.0981642166619316</v>
      </c>
      <c r="AL1378" s="12">
        <v>7.1493447684572926</v>
      </c>
      <c r="AM1378" s="12">
        <v>10.911298316177957</v>
      </c>
      <c r="AN1378" s="12">
        <v>11.257805370781981</v>
      </c>
      <c r="AO1378" s="12">
        <v>13.581877771416776</v>
      </c>
      <c r="AP1378" s="12">
        <v>26.568500036019362</v>
      </c>
      <c r="AQ1378" s="12">
        <v>-21.348401796616667</v>
      </c>
      <c r="AR1378" s="12">
        <v>0.51965908189288335</v>
      </c>
      <c r="AS1378" s="12">
        <v>14.822365624785901</v>
      </c>
      <c r="AT1378" s="12">
        <v>11.144232110801113</v>
      </c>
      <c r="AU1378" s="12">
        <v>11.642478384735474</v>
      </c>
      <c r="AV1378" s="12">
        <v>7.2862039035240613</v>
      </c>
      <c r="AW1378" s="12">
        <v>12.673717357613951</v>
      </c>
      <c r="AX1378" s="12">
        <v>21.568889927760583</v>
      </c>
      <c r="AY1378" s="12">
        <v>7.2315664704969542</v>
      </c>
      <c r="AZ1378" s="12">
        <v>10.518063363375235</v>
      </c>
      <c r="BA1378" s="12">
        <v>8.369731060361346</v>
      </c>
      <c r="BB1378" s="12">
        <v>8.8144585312294712</v>
      </c>
      <c r="BC1378" s="12">
        <v>-11.055893584647869</v>
      </c>
      <c r="BD1378" s="12">
        <v>0.95195873010865339</v>
      </c>
      <c r="BE1378" s="12">
        <v>8.9619852974783392</v>
      </c>
      <c r="BF1378" s="12">
        <v>18.800617547580607</v>
      </c>
      <c r="BG1378" s="12">
        <v>25.379139121574283</v>
      </c>
      <c r="BH1378" s="12">
        <v>13.027334907844748</v>
      </c>
      <c r="BI1378" s="12">
        <v>8.5651361111796422</v>
      </c>
      <c r="BJ1378" s="12">
        <v>1.2133741934631048</v>
      </c>
      <c r="BK1378" s="12">
        <v>6.160594875394672</v>
      </c>
      <c r="BL1378" s="12">
        <v>17.426081926264501</v>
      </c>
      <c r="BM1378" s="12">
        <v>4.0497080680751543</v>
      </c>
      <c r="BN1378" s="12">
        <v>-10.793712544427224</v>
      </c>
      <c r="BO1378" s="12">
        <v>-0.21327248860494619</v>
      </c>
      <c r="BP1378" s="12">
        <v>11.064729361564085</v>
      </c>
      <c r="BQ1378" s="12">
        <v>23.974657987351641</v>
      </c>
      <c r="BR1378" s="12">
        <v>1.9390385442329228</v>
      </c>
      <c r="BS1378" s="12">
        <v>1.9413602280156481</v>
      </c>
      <c r="BT1378" s="12">
        <v>12.517323935959041</v>
      </c>
      <c r="BU1378" s="12">
        <v>2.8851966031128566</v>
      </c>
      <c r="BV1378" s="12">
        <v>34.550834067254733</v>
      </c>
      <c r="BW1378" s="12">
        <v>6.9368015944793635</v>
      </c>
      <c r="BX1378" s="12">
        <v>8.844574993202011</v>
      </c>
      <c r="BY1378" s="12">
        <v>4.417262216563806</v>
      </c>
      <c r="BZ1378" s="12">
        <v>21.722838129515566</v>
      </c>
      <c r="CA1378" s="12">
        <v>18.40593535532695</v>
      </c>
      <c r="CB1378" s="12">
        <v>17.794959525902748</v>
      </c>
      <c r="CC1378" s="12">
        <v>10.768060122618921</v>
      </c>
      <c r="CD1378" s="12">
        <v>10.547725683528929</v>
      </c>
      <c r="CE1378" s="12">
        <v>23.532267383316192</v>
      </c>
      <c r="CF1378" s="12">
        <v>5.7894106610494536</v>
      </c>
      <c r="CG1378" s="12">
        <v>6.6213141152023569</v>
      </c>
      <c r="CH1378" s="12">
        <v>0.4915501848185897</v>
      </c>
      <c r="CI1378" s="12">
        <v>8.1317512336321887</v>
      </c>
      <c r="CJ1378" s="12">
        <v>8.7597530089649318</v>
      </c>
      <c r="CK1378" s="12">
        <v>4.2949317487334149</v>
      </c>
      <c r="CL1378" s="12">
        <v>7.6397360906581477</v>
      </c>
      <c r="CM1378" s="12">
        <v>-1.1269309678928012</v>
      </c>
      <c r="CN1378" s="12">
        <v>15.684096779116622</v>
      </c>
      <c r="CO1378" s="12">
        <v>11.644968872487279</v>
      </c>
      <c r="CP1378" s="12">
        <v>15.25491150168833</v>
      </c>
      <c r="CQ1378" s="12">
        <v>8.0656293773154069</v>
      </c>
      <c r="CR1378" s="12">
        <v>-0.6794886504322718</v>
      </c>
      <c r="CS1378" s="12">
        <v>4.9290144563752865</v>
      </c>
      <c r="CT1378" s="12">
        <v>16.158412933256233</v>
      </c>
      <c r="CU1378" s="12">
        <v>16.202589312036334</v>
      </c>
      <c r="CV1378" s="12">
        <v>2.9986295858229575</v>
      </c>
      <c r="CW1378" s="12">
        <v>6.7255622246299502</v>
      </c>
      <c r="CX1378" s="12">
        <v>26.088978230121647</v>
      </c>
      <c r="CY1378" s="12">
        <v>-2.5596548243814308</v>
      </c>
      <c r="CZ1378" s="12">
        <v>12.747190223218785</v>
      </c>
      <c r="DA1378" s="12">
        <v>12.187104189616472</v>
      </c>
      <c r="DB1378" s="12">
        <v>19.865114920215706</v>
      </c>
      <c r="DC1378" s="12">
        <v>-1.0935869741833988</v>
      </c>
      <c r="DD1378" s="12">
        <v>12.300753027282431</v>
      </c>
    </row>
    <row r="1379" spans="1:108" x14ac:dyDescent="0.25">
      <c r="A1379" s="2">
        <v>460</v>
      </c>
      <c r="B1379" s="8">
        <f t="shared" ref="B1379" ca="1" si="1761">_xlfn.COVARIANCE.P(OFFSET(I1380,0,0,1,20),OFFSET(I1381,0,0,1,20))/_xlfn.VAR.P(OFFSET(I1380,0,0,1,20))</f>
        <v>1.9920445025791687</v>
      </c>
      <c r="C1379" s="8">
        <f t="shared" ref="C1379" ca="1" si="1762">_xlfn.COVARIANCE.P(OFFSET(I1380,0,0,1,50),OFFSET(I1381,0,0,1,50))/_xlfn.VAR.P(OFFSET(I1380,0,0,1,50))</f>
        <v>2.0114997509301871</v>
      </c>
      <c r="D1379" s="8">
        <f t="shared" ref="D1379" ca="1" si="1763">_xlfn.COVARIANCE.P(OFFSET(I1380,0,0,1,100),OFFSET(I1381,0,0,1,100))/_xlfn.VAR.P(OFFSET(I1380,0,0,1,100))</f>
        <v>2.0205425376259307</v>
      </c>
      <c r="E1379" s="8">
        <f t="shared" ref="E1379" ca="1" si="1764">AVERAGE(OFFSET(I1381,0,0,1,20))-AVERAGE(OFFSET(I1380,0,0,1,20))*B1379</f>
        <v>9.9271147954963581</v>
      </c>
      <c r="F1379" s="8">
        <f t="shared" ref="F1379" ca="1" si="1765">AVERAGE(OFFSET(I1381,0,0,1,50))-AVERAGE(OFFSET(I1380,0,0,1,50))*C1379</f>
        <v>9.9605573465728678</v>
      </c>
      <c r="G1379" s="8">
        <f t="shared" ref="G1379" ca="1" si="1766">AVERAGE(OFFSET(I1381,0,0,1,100))-AVERAGE(OFFSET(I1380,0,0,1,100))*D1379</f>
        <v>9.9449454117161551</v>
      </c>
      <c r="H1379" s="9" t="s">
        <v>29</v>
      </c>
      <c r="I1379" s="10">
        <v>1576</v>
      </c>
      <c r="J1379" s="10">
        <v>6836</v>
      </c>
      <c r="K1379" s="10">
        <v>5864</v>
      </c>
      <c r="L1379" s="10">
        <v>9593</v>
      </c>
      <c r="M1379" s="10">
        <v>9897</v>
      </c>
      <c r="N1379" s="10">
        <v>9264</v>
      </c>
      <c r="O1379" s="10">
        <v>5947</v>
      </c>
      <c r="P1379" s="10">
        <v>2556</v>
      </c>
      <c r="Q1379" s="10">
        <v>6009</v>
      </c>
      <c r="R1379" s="10">
        <v>3498</v>
      </c>
      <c r="S1379" s="10">
        <v>906</v>
      </c>
      <c r="T1379" s="10">
        <v>4578</v>
      </c>
      <c r="U1379" s="10">
        <v>8747</v>
      </c>
      <c r="V1379" s="10">
        <v>2697</v>
      </c>
      <c r="W1379" s="10">
        <v>4062</v>
      </c>
      <c r="X1379" s="10">
        <v>6844</v>
      </c>
      <c r="Y1379" s="10">
        <v>4959</v>
      </c>
      <c r="Z1379" s="10">
        <v>1411</v>
      </c>
      <c r="AA1379" s="10">
        <v>3820</v>
      </c>
      <c r="AB1379" s="10">
        <v>3650</v>
      </c>
      <c r="AC1379" s="10">
        <v>1921</v>
      </c>
      <c r="AD1379" s="10">
        <v>8953</v>
      </c>
      <c r="AE1379" s="10">
        <v>2164</v>
      </c>
      <c r="AF1379" s="10">
        <v>806</v>
      </c>
      <c r="AG1379" s="10">
        <v>6332</v>
      </c>
      <c r="AH1379" s="10">
        <v>2783</v>
      </c>
      <c r="AI1379" s="10">
        <v>200</v>
      </c>
      <c r="AJ1379" s="10">
        <v>8245</v>
      </c>
      <c r="AK1379" s="10">
        <v>6646</v>
      </c>
      <c r="AL1379" s="10">
        <v>754</v>
      </c>
      <c r="AM1379" s="10">
        <v>2127</v>
      </c>
      <c r="AN1379" s="10">
        <v>8936</v>
      </c>
      <c r="AO1379" s="10">
        <v>7191</v>
      </c>
      <c r="AP1379" s="10">
        <v>6951</v>
      </c>
      <c r="AQ1379" s="10">
        <v>7584</v>
      </c>
      <c r="AR1379" s="10">
        <v>3496</v>
      </c>
      <c r="AS1379" s="10">
        <v>7178</v>
      </c>
      <c r="AT1379" s="10">
        <v>711</v>
      </c>
      <c r="AU1379" s="10">
        <v>5483</v>
      </c>
      <c r="AV1379" s="10">
        <v>7375</v>
      </c>
      <c r="AW1379" s="10">
        <v>7875</v>
      </c>
      <c r="AX1379" s="10">
        <v>698</v>
      </c>
      <c r="AY1379" s="10">
        <v>5784</v>
      </c>
      <c r="AZ1379" s="10">
        <v>2370</v>
      </c>
      <c r="BA1379" s="10">
        <v>3621</v>
      </c>
      <c r="BB1379" s="10">
        <v>5793</v>
      </c>
      <c r="BC1379" s="10">
        <v>5713</v>
      </c>
      <c r="BD1379" s="10">
        <v>3410</v>
      </c>
      <c r="BE1379" s="10">
        <v>6534</v>
      </c>
      <c r="BF1379" s="10">
        <v>7865</v>
      </c>
      <c r="BG1379" s="10">
        <v>649</v>
      </c>
      <c r="BH1379" s="10">
        <v>6410</v>
      </c>
      <c r="BI1379" s="10">
        <v>7740</v>
      </c>
      <c r="BJ1379" s="10">
        <v>1838</v>
      </c>
      <c r="BK1379" s="10">
        <v>4702</v>
      </c>
      <c r="BL1379" s="10">
        <v>1783</v>
      </c>
      <c r="BM1379" s="10">
        <v>2535</v>
      </c>
      <c r="BN1379" s="10">
        <v>9785</v>
      </c>
      <c r="BO1379" s="10">
        <v>4735</v>
      </c>
      <c r="BP1379" s="10">
        <v>8694</v>
      </c>
      <c r="BQ1379" s="10">
        <v>1840</v>
      </c>
      <c r="BR1379" s="10">
        <v>9256</v>
      </c>
      <c r="BS1379" s="10">
        <v>5406</v>
      </c>
      <c r="BT1379" s="10">
        <v>1416</v>
      </c>
      <c r="BU1379" s="10">
        <v>1446</v>
      </c>
      <c r="BV1379" s="10">
        <v>4209</v>
      </c>
      <c r="BW1379" s="10">
        <v>1335</v>
      </c>
      <c r="BX1379" s="10">
        <v>3811</v>
      </c>
      <c r="BY1379" s="10">
        <v>8411</v>
      </c>
      <c r="BZ1379" s="10">
        <v>3350</v>
      </c>
      <c r="CA1379" s="10">
        <v>6824</v>
      </c>
      <c r="CB1379" s="10">
        <v>1404</v>
      </c>
      <c r="CC1379" s="10">
        <v>3095</v>
      </c>
      <c r="CD1379" s="10">
        <v>5462</v>
      </c>
      <c r="CE1379" s="10">
        <v>4028</v>
      </c>
      <c r="CF1379" s="10">
        <v>146</v>
      </c>
      <c r="CG1379" s="10">
        <v>3353</v>
      </c>
      <c r="CH1379" s="10">
        <v>8950</v>
      </c>
      <c r="CI1379" s="10">
        <v>1277</v>
      </c>
      <c r="CJ1379" s="10">
        <v>3226</v>
      </c>
      <c r="CK1379" s="10">
        <v>427</v>
      </c>
      <c r="CL1379" s="10">
        <v>4636</v>
      </c>
      <c r="CM1379" s="10">
        <v>8740</v>
      </c>
      <c r="CN1379" s="10">
        <v>6076</v>
      </c>
      <c r="CO1379" s="10">
        <v>389</v>
      </c>
      <c r="CP1379" s="10">
        <v>4336</v>
      </c>
      <c r="CQ1379" s="10">
        <v>6831</v>
      </c>
      <c r="CR1379" s="10">
        <v>9200</v>
      </c>
      <c r="CS1379" s="10">
        <v>1580</v>
      </c>
      <c r="CT1379" s="10">
        <v>6427</v>
      </c>
      <c r="CU1379" s="10">
        <v>6025</v>
      </c>
      <c r="CV1379" s="10">
        <v>5813</v>
      </c>
      <c r="CW1379" s="10">
        <v>6001</v>
      </c>
      <c r="CX1379" s="10">
        <v>498</v>
      </c>
      <c r="CY1379" s="10">
        <v>6131</v>
      </c>
      <c r="CZ1379" s="10">
        <v>3860</v>
      </c>
      <c r="DA1379" s="10">
        <v>3770</v>
      </c>
      <c r="DB1379" s="10">
        <v>8548</v>
      </c>
      <c r="DC1379" s="10">
        <v>6146</v>
      </c>
      <c r="DD1379" s="10">
        <v>809</v>
      </c>
    </row>
    <row r="1380" spans="1:108" x14ac:dyDescent="0.25">
      <c r="H1380" s="11" t="s">
        <v>0</v>
      </c>
      <c r="I1380" s="12">
        <v>-2.8536180202531609</v>
      </c>
      <c r="J1380" s="12">
        <v>4.196856683782519</v>
      </c>
      <c r="K1380" s="12">
        <v>4.1817615880394614</v>
      </c>
      <c r="L1380" s="12">
        <v>14.706708278899384</v>
      </c>
      <c r="M1380" s="12">
        <v>-2.0410231745100642</v>
      </c>
      <c r="N1380" s="12">
        <v>-8.4743214623076195</v>
      </c>
      <c r="O1380" s="12">
        <v>-4.6305624693955805</v>
      </c>
      <c r="P1380" s="12">
        <v>8.2546447768707054</v>
      </c>
      <c r="Q1380" s="12">
        <v>-2.0868483048220923</v>
      </c>
      <c r="R1380" s="12">
        <v>5.2828458593744916</v>
      </c>
      <c r="S1380" s="12">
        <v>-1.0908562643612909</v>
      </c>
      <c r="T1380" s="12">
        <v>1.0717929285164016</v>
      </c>
      <c r="U1380" s="12">
        <v>5.3460088295528241</v>
      </c>
      <c r="V1380" s="12">
        <v>-5.5012421287002367</v>
      </c>
      <c r="W1380" s="12">
        <v>1.0760362393295722</v>
      </c>
      <c r="X1380" s="12">
        <v>-0.79229477585560149</v>
      </c>
      <c r="Y1380" s="12">
        <v>0.64826155470337943</v>
      </c>
      <c r="Z1380" s="12">
        <v>-0.67776632013242399</v>
      </c>
      <c r="AA1380" s="12">
        <v>-0.66356505026588752</v>
      </c>
      <c r="AB1380" s="12">
        <v>10.877823263084466</v>
      </c>
      <c r="AC1380" s="12">
        <v>2.2517374427253083</v>
      </c>
      <c r="AD1380" s="12">
        <v>4.1887639821284184</v>
      </c>
      <c r="AE1380" s="12">
        <v>-1.7467126786645459</v>
      </c>
      <c r="AF1380" s="12">
        <v>-5.6730394433737619</v>
      </c>
      <c r="AG1380" s="12">
        <v>4.0808256457498251</v>
      </c>
      <c r="AH1380" s="12">
        <v>-0.46364095590944671</v>
      </c>
      <c r="AI1380" s="12">
        <v>9.9639269717415185E-2</v>
      </c>
      <c r="AJ1380" s="12">
        <v>11.312178919356315</v>
      </c>
      <c r="AK1380" s="12">
        <v>12.788838797766385</v>
      </c>
      <c r="AL1380" s="12">
        <v>-3.9328067611700659</v>
      </c>
      <c r="AM1380" s="12">
        <v>-0.34616236608506268</v>
      </c>
      <c r="AN1380" s="12">
        <v>-2.041560058879071</v>
      </c>
      <c r="AO1380" s="12">
        <v>4.240344232388173</v>
      </c>
      <c r="AP1380" s="12">
        <v>4.0038779837713898</v>
      </c>
      <c r="AQ1380" s="12">
        <v>1.950025318872846</v>
      </c>
      <c r="AR1380" s="12">
        <v>-4.06127096783782</v>
      </c>
      <c r="AS1380" s="12">
        <v>0.63450828372599544</v>
      </c>
      <c r="AT1380" s="12">
        <v>5.8893882876861889</v>
      </c>
      <c r="AU1380" s="12">
        <v>2.991883350078913</v>
      </c>
      <c r="AV1380" s="12">
        <v>1.6515285436880429</v>
      </c>
      <c r="AW1380" s="12">
        <v>-0.99353105838786659</v>
      </c>
      <c r="AX1380" s="12">
        <v>-1.521512518255719</v>
      </c>
      <c r="AY1380" s="12">
        <v>0.83961838970826652</v>
      </c>
      <c r="AZ1380" s="12">
        <v>7.6765852565849286</v>
      </c>
      <c r="BA1380" s="12">
        <v>-1.0792640238227653</v>
      </c>
      <c r="BB1380" s="12">
        <v>5.1269320828049842</v>
      </c>
      <c r="BC1380" s="12">
        <v>-2.8762084989959273</v>
      </c>
      <c r="BD1380" s="12">
        <v>0.72783335781937919</v>
      </c>
      <c r="BE1380" s="12">
        <v>-3.83442098058641</v>
      </c>
      <c r="BF1380" s="12">
        <v>2.7920620759902297</v>
      </c>
      <c r="BG1380" s="12">
        <v>-0.66558216133016579</v>
      </c>
      <c r="BH1380" s="12">
        <v>-3.1238400810260183</v>
      </c>
      <c r="BI1380" s="12">
        <v>-3.1276044188891317</v>
      </c>
      <c r="BJ1380" s="12">
        <v>2.6673353303067642</v>
      </c>
      <c r="BK1380" s="12">
        <v>-0.83401023330055013</v>
      </c>
      <c r="BL1380" s="12">
        <v>-4.4496479483566773</v>
      </c>
      <c r="BM1380" s="12">
        <v>-3.4416187655336401</v>
      </c>
      <c r="BN1380" s="12">
        <v>-2.3116641910398701</v>
      </c>
      <c r="BO1380" s="12">
        <v>5.5737059908842701</v>
      </c>
      <c r="BP1380" s="12">
        <v>6.7219144008709453</v>
      </c>
      <c r="BQ1380" s="12">
        <v>-3.7043556702484977</v>
      </c>
      <c r="BR1380" s="12">
        <v>-15.231949428741267</v>
      </c>
      <c r="BS1380" s="12">
        <v>1.9223758744826613</v>
      </c>
      <c r="BT1380" s="12">
        <v>-5.0823151797705552</v>
      </c>
      <c r="BU1380" s="12">
        <v>-1.419687815579799</v>
      </c>
      <c r="BV1380" s="12">
        <v>-5.2350258627088575</v>
      </c>
      <c r="BW1380" s="12">
        <v>2.6759981039130114</v>
      </c>
      <c r="BX1380" s="12">
        <v>1.2658325517531566</v>
      </c>
      <c r="BY1380" s="12">
        <v>-1.6305777956755916</v>
      </c>
      <c r="BZ1380" s="12">
        <v>4.3110587860953737</v>
      </c>
      <c r="CA1380" s="12">
        <v>9.0178923072656971</v>
      </c>
      <c r="CB1380" s="12">
        <v>-5.4822449272596021</v>
      </c>
      <c r="CC1380" s="12">
        <v>-1.206903803200124</v>
      </c>
      <c r="CD1380" s="12">
        <v>-6.2696275315038044</v>
      </c>
      <c r="CE1380" s="12">
        <v>1.1141443054721403</v>
      </c>
      <c r="CF1380" s="12">
        <v>-0.53824102304045462</v>
      </c>
      <c r="CG1380" s="12">
        <v>-0.44793191077835914</v>
      </c>
      <c r="CH1380" s="12">
        <v>8.6294034672584505</v>
      </c>
      <c r="CI1380" s="12">
        <v>4.9415691855600201</v>
      </c>
      <c r="CJ1380" s="12">
        <v>5.970479429862757</v>
      </c>
      <c r="CK1380" s="12">
        <v>0.72520126673015683</v>
      </c>
      <c r="CL1380" s="12">
        <v>-11.442920859589741</v>
      </c>
      <c r="CM1380" s="12">
        <v>0.99203243093985483</v>
      </c>
      <c r="CN1380" s="12">
        <v>3.5231411252532183</v>
      </c>
      <c r="CO1380" s="12">
        <v>6.4223608354857999</v>
      </c>
      <c r="CP1380" s="12">
        <v>1.4864977002097723</v>
      </c>
      <c r="CQ1380" s="12">
        <v>2.4152441280229091</v>
      </c>
      <c r="CR1380" s="12">
        <v>-0.49379066854158249</v>
      </c>
      <c r="CS1380" s="12">
        <v>-5.0603133715740567</v>
      </c>
      <c r="CT1380" s="12">
        <v>3.5484663500742721</v>
      </c>
      <c r="CU1380" s="12">
        <v>2.1241288552370277</v>
      </c>
      <c r="CV1380" s="12">
        <v>-0.33305099463696092</v>
      </c>
      <c r="CW1380" s="12">
        <v>-0.97800349895101568</v>
      </c>
      <c r="CX1380" s="12">
        <v>4.9831068216169694</v>
      </c>
      <c r="CY1380" s="12">
        <v>2.6651057359758914</v>
      </c>
      <c r="CZ1380" s="12">
        <v>-3.9224040970126159</v>
      </c>
      <c r="DA1380" s="12">
        <v>-1.8850916066521326</v>
      </c>
      <c r="DB1380" s="12">
        <v>1.6801320663769568</v>
      </c>
      <c r="DC1380" s="12">
        <v>7.4082145741627965</v>
      </c>
      <c r="DD1380" s="12">
        <v>6.1682698626575689</v>
      </c>
    </row>
    <row r="1381" spans="1:108" x14ac:dyDescent="0.25">
      <c r="H1381" s="11" t="s">
        <v>2</v>
      </c>
      <c r="I1381" s="12">
        <v>4.9599133900073058</v>
      </c>
      <c r="J1381" s="12">
        <v>19.024609969038409</v>
      </c>
      <c r="K1381" s="12">
        <v>16.836607445683402</v>
      </c>
      <c r="L1381" s="12">
        <v>39.866438502138962</v>
      </c>
      <c r="M1381" s="12">
        <v>5.014808409769989</v>
      </c>
      <c r="N1381" s="12">
        <v>-7.0729160965447768</v>
      </c>
      <c r="O1381" s="12">
        <v>2.2148653371236904</v>
      </c>
      <c r="P1381" s="12">
        <v>27.22164630883363</v>
      </c>
      <c r="Q1381" s="12">
        <v>5.4456965663901977</v>
      </c>
      <c r="R1381" s="12">
        <v>20.515775329560821</v>
      </c>
      <c r="S1381" s="12">
        <v>7.417173582106221</v>
      </c>
      <c r="T1381" s="12">
        <v>12.033434927583217</v>
      </c>
      <c r="U1381" s="12">
        <v>19.452084503154367</v>
      </c>
      <c r="V1381" s="12">
        <v>-0.13623811098599203</v>
      </c>
      <c r="W1381" s="12">
        <v>11.171452687792028</v>
      </c>
      <c r="X1381" s="12">
        <v>8.5476725891213849</v>
      </c>
      <c r="Y1381" s="12">
        <v>11.304551827361637</v>
      </c>
      <c r="Z1381" s="12">
        <v>8.3174813525865456</v>
      </c>
      <c r="AA1381" s="12">
        <v>8.0052816723145011</v>
      </c>
      <c r="AB1381" s="12">
        <v>31.849788676508805</v>
      </c>
      <c r="AC1381" s="12">
        <v>14.179039435535538</v>
      </c>
      <c r="AD1381" s="12">
        <v>19.418569073904038</v>
      </c>
      <c r="AE1381" s="12">
        <v>4.6278389122925789</v>
      </c>
      <c r="AF1381" s="12">
        <v>-1.2844439484236321</v>
      </c>
      <c r="AG1381" s="12">
        <v>18.677115642582329</v>
      </c>
      <c r="AH1381" s="12">
        <v>6.2432890584828824</v>
      </c>
      <c r="AI1381" s="12">
        <v>9.5520545295099613</v>
      </c>
      <c r="AJ1381" s="12">
        <v>31.389461522433749</v>
      </c>
      <c r="AK1381" s="12">
        <v>36.668276560352602</v>
      </c>
      <c r="AL1381" s="12">
        <v>1.1946160776082624</v>
      </c>
      <c r="AM1381" s="12">
        <v>7.3941267989719126</v>
      </c>
      <c r="AN1381" s="12">
        <v>4.5163485616818484</v>
      </c>
      <c r="AO1381" s="12">
        <v>18.628666289911308</v>
      </c>
      <c r="AP1381" s="12">
        <v>18.816765549437314</v>
      </c>
      <c r="AQ1381" s="12">
        <v>14.991291015416099</v>
      </c>
      <c r="AR1381" s="12">
        <v>3.3825365795212643</v>
      </c>
      <c r="AS1381" s="12">
        <v>12.196494083734233</v>
      </c>
      <c r="AT1381" s="12">
        <v>22.253812039878131</v>
      </c>
      <c r="AU1381" s="12">
        <v>16.832535527056255</v>
      </c>
      <c r="AV1381" s="12">
        <v>12.957084266386158</v>
      </c>
      <c r="AW1381" s="12">
        <v>8.1238305430842956</v>
      </c>
      <c r="AX1381" s="12">
        <v>7.011100733687659</v>
      </c>
      <c r="AY1381" s="12">
        <v>11.769628181176689</v>
      </c>
      <c r="AZ1381" s="12">
        <v>25.855815255486899</v>
      </c>
      <c r="BA1381" s="12">
        <v>8.8842973890497827</v>
      </c>
      <c r="BB1381" s="12">
        <v>20.439569904501411</v>
      </c>
      <c r="BC1381" s="12">
        <v>3.9273526594463002</v>
      </c>
      <c r="BD1381" s="12">
        <v>11.678082336605319</v>
      </c>
      <c r="BE1381" s="12">
        <v>4.2886836859513409</v>
      </c>
      <c r="BF1381" s="12">
        <v>15.260379717679779</v>
      </c>
      <c r="BG1381" s="12">
        <v>7.815172462237463</v>
      </c>
      <c r="BH1381" s="12">
        <v>3.9329495509227637</v>
      </c>
      <c r="BI1381" s="12">
        <v>3.6669511449819527</v>
      </c>
      <c r="BJ1381" s="12">
        <v>17.091006290160703</v>
      </c>
      <c r="BK1381" s="12">
        <v>8.7715541598786135</v>
      </c>
      <c r="BL1381" s="12">
        <v>1.1673735757209851</v>
      </c>
      <c r="BM1381" s="12">
        <v>4.8095127435243503</v>
      </c>
      <c r="BN1381" s="12">
        <v>4.2463400683127306</v>
      </c>
      <c r="BO1381" s="12">
        <v>21.414443668313965</v>
      </c>
      <c r="BP1381" s="12">
        <v>22.727689766733818</v>
      </c>
      <c r="BQ1381" s="12">
        <v>1.9234322170516767</v>
      </c>
      <c r="BR1381" s="12">
        <v>-21.14392518718487</v>
      </c>
      <c r="BS1381" s="12">
        <v>12.359132345596382</v>
      </c>
      <c r="BT1381" s="12">
        <v>1.9608429954592124</v>
      </c>
      <c r="BU1381" s="12">
        <v>6.3919220278365447</v>
      </c>
      <c r="BV1381" s="12">
        <v>-1.1122399010631723</v>
      </c>
      <c r="BW1381" s="12">
        <v>14.947879355587483</v>
      </c>
      <c r="BX1381" s="12">
        <v>12.202229115266547</v>
      </c>
      <c r="BY1381" s="12">
        <v>6.1064535846923924</v>
      </c>
      <c r="BZ1381" s="12">
        <v>16.859968369250211</v>
      </c>
      <c r="CA1381" s="12">
        <v>27.955104419823172</v>
      </c>
      <c r="CB1381" s="12">
        <v>-7.4396171355051943E-2</v>
      </c>
      <c r="CC1381" s="12">
        <v>6.7255622246299502</v>
      </c>
      <c r="CD1381" s="12">
        <v>-2.8363666543381867</v>
      </c>
      <c r="CE1381" s="12">
        <v>10.660243975861134</v>
      </c>
      <c r="CF1381" s="12">
        <v>8.7013622826088231</v>
      </c>
      <c r="CG1381" s="12">
        <v>8.6271089248984065</v>
      </c>
      <c r="CH1381" s="12">
        <v>27.288368058216893</v>
      </c>
      <c r="CI1381" s="12">
        <v>20.782030632169132</v>
      </c>
      <c r="CJ1381" s="12">
        <v>22.28904450986844</v>
      </c>
      <c r="CK1381" s="12">
        <v>11.115973424341552</v>
      </c>
      <c r="CL1381" s="12">
        <v>-14.13579541627289</v>
      </c>
      <c r="CM1381" s="12">
        <v>9.5120357927635339</v>
      </c>
      <c r="CN1381" s="12">
        <v>18.313510247374065</v>
      </c>
      <c r="CO1381" s="12">
        <v>23.513917811872521</v>
      </c>
      <c r="CP1381" s="12">
        <v>13.589993908788211</v>
      </c>
      <c r="CQ1381" s="12">
        <v>14.539286912971564</v>
      </c>
      <c r="CR1381" s="12">
        <v>10.203220575136848</v>
      </c>
      <c r="CS1381" s="12">
        <v>-1.247728824063143</v>
      </c>
      <c r="CT1381" s="12">
        <v>17.347129919540158</v>
      </c>
      <c r="CU1381" s="12">
        <v>14.852071283768201</v>
      </c>
      <c r="CV1381" s="12">
        <v>8.4470812596605054</v>
      </c>
      <c r="CW1381" s="12">
        <v>9.6365637832344895</v>
      </c>
      <c r="CX1381" s="12">
        <v>21.460031507298524</v>
      </c>
      <c r="CY1381" s="12">
        <v>15.254846277182775</v>
      </c>
      <c r="CZ1381" s="12">
        <v>1.91216501168832</v>
      </c>
      <c r="DA1381" s="12">
        <v>7.5517521236916449</v>
      </c>
      <c r="DB1381" s="12">
        <v>12.523911183485053</v>
      </c>
      <c r="DC1381" s="12">
        <v>25.933717091534209</v>
      </c>
      <c r="DD1381" s="12">
        <v>22.02175214776657</v>
      </c>
    </row>
    <row r="1382" spans="1:108" x14ac:dyDescent="0.25">
      <c r="A1382" s="2">
        <v>461</v>
      </c>
      <c r="B1382" s="8">
        <f t="shared" ref="B1382" ca="1" si="1767">_xlfn.COVARIANCE.P(OFFSET(I1383,0,0,1,20),OFFSET(I1384,0,0,1,20))/_xlfn.VAR.P(OFFSET(I1383,0,0,1,20))</f>
        <v>2.0300319387564301</v>
      </c>
      <c r="C1382" s="8">
        <f t="shared" ref="C1382" ca="1" si="1768">_xlfn.COVARIANCE.P(OFFSET(I1383,0,0,1,50),OFFSET(I1384,0,0,1,50))/_xlfn.VAR.P(OFFSET(I1383,0,0,1,50))</f>
        <v>2.0331928921208604</v>
      </c>
      <c r="D1382" s="8">
        <f t="shared" ref="D1382" ca="1" si="1769">_xlfn.COVARIANCE.P(OFFSET(I1383,0,0,1,100),OFFSET(I1384,0,0,1,100))/_xlfn.VAR.P(OFFSET(I1383,0,0,1,100))</f>
        <v>2.0075346369549667</v>
      </c>
      <c r="E1382" s="8">
        <f t="shared" ref="E1382" ca="1" si="1770">AVERAGE(OFFSET(I1384,0,0,1,20))-AVERAGE(OFFSET(I1383,0,0,1,20))*B1382</f>
        <v>9.7493537755916737</v>
      </c>
      <c r="F1382" s="8">
        <f t="shared" ref="F1382" ca="1" si="1771">AVERAGE(OFFSET(I1384,0,0,1,50))-AVERAGE(OFFSET(I1383,0,0,1,50))*C1382</f>
        <v>10.02095404078127</v>
      </c>
      <c r="G1382" s="8">
        <f t="shared" ref="G1382" ca="1" si="1772">AVERAGE(OFFSET(I1384,0,0,1,100))-AVERAGE(OFFSET(I1383,0,0,1,100))*D1382</f>
        <v>9.9061182700040558</v>
      </c>
      <c r="H1382" s="9" t="s">
        <v>29</v>
      </c>
      <c r="I1382" s="10">
        <v>1068</v>
      </c>
      <c r="J1382" s="10">
        <v>3918</v>
      </c>
      <c r="K1382" s="10">
        <v>6782</v>
      </c>
      <c r="L1382" s="10">
        <v>5986</v>
      </c>
      <c r="M1382" s="10">
        <v>7729</v>
      </c>
      <c r="N1382" s="10">
        <v>9218</v>
      </c>
      <c r="O1382" s="10">
        <v>2439</v>
      </c>
      <c r="P1382" s="10">
        <v>841</v>
      </c>
      <c r="Q1382" s="10">
        <v>9287</v>
      </c>
      <c r="R1382" s="10">
        <v>3318</v>
      </c>
      <c r="S1382" s="10">
        <v>4195</v>
      </c>
      <c r="T1382" s="10">
        <v>1177</v>
      </c>
      <c r="U1382" s="10">
        <v>7089</v>
      </c>
      <c r="V1382" s="10">
        <v>8410</v>
      </c>
      <c r="W1382" s="10">
        <v>5151</v>
      </c>
      <c r="X1382" s="10">
        <v>2918</v>
      </c>
      <c r="Y1382" s="10">
        <v>6412</v>
      </c>
      <c r="Z1382" s="10">
        <v>1202</v>
      </c>
      <c r="AA1382" s="10">
        <v>8494</v>
      </c>
      <c r="AB1382" s="10">
        <v>6792</v>
      </c>
      <c r="AC1382" s="10">
        <v>5429</v>
      </c>
      <c r="AD1382" s="10">
        <v>4158</v>
      </c>
      <c r="AE1382" s="10">
        <v>1519</v>
      </c>
      <c r="AF1382" s="10">
        <v>1239</v>
      </c>
      <c r="AG1382" s="10">
        <v>981</v>
      </c>
      <c r="AH1382" s="10">
        <v>9008</v>
      </c>
      <c r="AI1382" s="10">
        <v>9875</v>
      </c>
      <c r="AJ1382" s="10">
        <v>5364</v>
      </c>
      <c r="AK1382" s="10">
        <v>6281</v>
      </c>
      <c r="AL1382" s="10">
        <v>3309</v>
      </c>
      <c r="AM1382" s="10">
        <v>7617</v>
      </c>
      <c r="AN1382" s="10">
        <v>1137</v>
      </c>
      <c r="AO1382" s="10">
        <v>2753</v>
      </c>
      <c r="AP1382" s="10">
        <v>9385</v>
      </c>
      <c r="AQ1382" s="10">
        <v>6456</v>
      </c>
      <c r="AR1382" s="10">
        <v>6408</v>
      </c>
      <c r="AS1382" s="10">
        <v>9065</v>
      </c>
      <c r="AT1382" s="10">
        <v>745</v>
      </c>
      <c r="AU1382" s="10">
        <v>9914</v>
      </c>
      <c r="AV1382" s="10">
        <v>3247</v>
      </c>
      <c r="AW1382" s="10">
        <v>6086</v>
      </c>
      <c r="AX1382" s="10">
        <v>2394</v>
      </c>
      <c r="AY1382" s="10">
        <v>4787</v>
      </c>
      <c r="AZ1382" s="10">
        <v>3715</v>
      </c>
      <c r="BA1382" s="10">
        <v>8109</v>
      </c>
      <c r="BB1382" s="10">
        <v>906</v>
      </c>
      <c r="BC1382" s="10">
        <v>6609</v>
      </c>
      <c r="BD1382" s="10">
        <v>2002</v>
      </c>
      <c r="BE1382" s="10">
        <v>1106</v>
      </c>
      <c r="BF1382" s="10">
        <v>1254</v>
      </c>
      <c r="BG1382" s="10">
        <v>4187</v>
      </c>
      <c r="BH1382" s="10">
        <v>9211</v>
      </c>
      <c r="BI1382" s="10">
        <v>9102</v>
      </c>
      <c r="BJ1382" s="10">
        <v>9173</v>
      </c>
      <c r="BK1382" s="10">
        <v>2759</v>
      </c>
      <c r="BL1382" s="10">
        <v>2319</v>
      </c>
      <c r="BM1382" s="10">
        <v>9295</v>
      </c>
      <c r="BN1382" s="10">
        <v>6705</v>
      </c>
      <c r="BO1382" s="10">
        <v>9279</v>
      </c>
      <c r="BP1382" s="10">
        <v>4282</v>
      </c>
      <c r="BQ1382" s="10">
        <v>1850</v>
      </c>
      <c r="BR1382" s="10">
        <v>3799</v>
      </c>
      <c r="BS1382" s="10">
        <v>1809</v>
      </c>
      <c r="BT1382" s="10">
        <v>254</v>
      </c>
      <c r="BU1382" s="10">
        <v>4995</v>
      </c>
      <c r="BV1382" s="10">
        <v>5968</v>
      </c>
      <c r="BW1382" s="10">
        <v>700</v>
      </c>
      <c r="BX1382" s="10">
        <v>2826</v>
      </c>
      <c r="BY1382" s="10">
        <v>3693</v>
      </c>
      <c r="BZ1382" s="10">
        <v>4116</v>
      </c>
      <c r="CA1382" s="10">
        <v>6059</v>
      </c>
      <c r="CB1382" s="10">
        <v>9598</v>
      </c>
      <c r="CC1382" s="10">
        <v>4442</v>
      </c>
      <c r="CD1382" s="10">
        <v>595</v>
      </c>
      <c r="CE1382" s="10">
        <v>6344</v>
      </c>
      <c r="CF1382" s="10">
        <v>3258</v>
      </c>
      <c r="CG1382" s="10">
        <v>6713</v>
      </c>
      <c r="CH1382" s="10">
        <v>4226</v>
      </c>
      <c r="CI1382" s="10">
        <v>5915</v>
      </c>
      <c r="CJ1382" s="10">
        <v>6926</v>
      </c>
      <c r="CK1382" s="10">
        <v>9226</v>
      </c>
      <c r="CL1382" s="10">
        <v>9686</v>
      </c>
      <c r="CM1382" s="10">
        <v>2128</v>
      </c>
      <c r="CN1382" s="10">
        <v>2974</v>
      </c>
      <c r="CO1382" s="10">
        <v>6108</v>
      </c>
      <c r="CP1382" s="10">
        <v>9021</v>
      </c>
      <c r="CQ1382" s="10">
        <v>4251</v>
      </c>
      <c r="CR1382" s="10">
        <v>8074</v>
      </c>
      <c r="CS1382" s="10">
        <v>9679</v>
      </c>
      <c r="CT1382" s="10">
        <v>307</v>
      </c>
      <c r="CU1382" s="10">
        <v>9992</v>
      </c>
      <c r="CV1382" s="10">
        <v>364</v>
      </c>
      <c r="CW1382" s="10">
        <v>8245</v>
      </c>
      <c r="CX1382" s="10">
        <v>5098</v>
      </c>
      <c r="CY1382" s="10">
        <v>2418</v>
      </c>
      <c r="CZ1382" s="10">
        <v>3149</v>
      </c>
      <c r="DA1382" s="10">
        <v>2433</v>
      </c>
      <c r="DB1382" s="10">
        <v>2654</v>
      </c>
      <c r="DC1382" s="10">
        <v>4799</v>
      </c>
      <c r="DD1382" s="10">
        <v>382</v>
      </c>
    </row>
    <row r="1383" spans="1:108" x14ac:dyDescent="0.25">
      <c r="H1383" s="11" t="s">
        <v>0</v>
      </c>
      <c r="I1383" s="12">
        <v>1.4407930235223507</v>
      </c>
      <c r="J1383" s="12">
        <v>-8.6656650041589796</v>
      </c>
      <c r="K1383" s="12">
        <v>4.0932392396668895</v>
      </c>
      <c r="L1383" s="12">
        <v>-2.7821686402306263</v>
      </c>
      <c r="M1383" s="12">
        <v>3.3414677828567036</v>
      </c>
      <c r="N1383" s="12">
        <v>-1.9027876963225998</v>
      </c>
      <c r="O1383" s="12">
        <v>-2.1789209093850497</v>
      </c>
      <c r="P1383" s="12">
        <v>-4.6585115226784506</v>
      </c>
      <c r="Q1383" s="12">
        <v>4.1822370511219091</v>
      </c>
      <c r="R1383" s="12">
        <v>-5.4688678817474052</v>
      </c>
      <c r="S1383" s="12">
        <v>-5.1096225367084012</v>
      </c>
      <c r="T1383" s="12">
        <v>5.2659705608334137</v>
      </c>
      <c r="U1383" s="12">
        <v>-13.284768291600527</v>
      </c>
      <c r="V1383" s="12">
        <v>11.616965389694581</v>
      </c>
      <c r="W1383" s="12">
        <v>-0.1099708580146956</v>
      </c>
      <c r="X1383" s="12">
        <v>-2.4280256675100946</v>
      </c>
      <c r="Y1383" s="12">
        <v>2.7802831205400951</v>
      </c>
      <c r="Z1383" s="12">
        <v>-0.9622775899272713</v>
      </c>
      <c r="AA1383" s="12">
        <v>8.0813479191929005</v>
      </c>
      <c r="AB1383" s="12">
        <v>-10.476321474037</v>
      </c>
      <c r="AC1383" s="12">
        <v>-2.327350976513852</v>
      </c>
      <c r="AD1383" s="12">
        <v>-1.783801170735535</v>
      </c>
      <c r="AE1383" s="12">
        <v>-5.6770817215397154</v>
      </c>
      <c r="AF1383" s="12">
        <v>-5.6991917048190919</v>
      </c>
      <c r="AG1383" s="12">
        <v>-10.118787151975537</v>
      </c>
      <c r="AH1383" s="12">
        <v>4.5264304213788806</v>
      </c>
      <c r="AI1383" s="12">
        <v>2.7346083547379898</v>
      </c>
      <c r="AJ1383" s="12">
        <v>0.77998079688875022</v>
      </c>
      <c r="AK1383" s="12">
        <v>0.35325281473204234</v>
      </c>
      <c r="AL1383" s="12">
        <v>0.82163109194386907</v>
      </c>
      <c r="AM1383" s="12">
        <v>-1.3852445557216673</v>
      </c>
      <c r="AN1383" s="12">
        <v>0.57764236373020461</v>
      </c>
      <c r="AO1383" s="12">
        <v>-3.296663711512211</v>
      </c>
      <c r="AP1383" s="12">
        <v>5.5187933014166148</v>
      </c>
      <c r="AQ1383" s="12">
        <v>-5.401959917561447</v>
      </c>
      <c r="AR1383" s="12">
        <v>-1.8427929548153656</v>
      </c>
      <c r="AS1383" s="12">
        <v>-0.29216337953837151</v>
      </c>
      <c r="AT1383" s="12">
        <v>2.7057833623354162</v>
      </c>
      <c r="AU1383" s="12">
        <v>4.7101845214914881</v>
      </c>
      <c r="AV1383" s="12">
        <v>-2.2752649402281349</v>
      </c>
      <c r="AW1383" s="12">
        <v>-0.71506335924847675</v>
      </c>
      <c r="AX1383" s="12">
        <v>-4.9343475095406095</v>
      </c>
      <c r="AY1383" s="12">
        <v>1.2040651892976457</v>
      </c>
      <c r="AZ1383" s="12">
        <v>5.0759602602447676E-2</v>
      </c>
      <c r="BA1383" s="12">
        <v>12.139193105042963</v>
      </c>
      <c r="BB1383" s="12">
        <v>-1.0908562643612909</v>
      </c>
      <c r="BC1383" s="12">
        <v>-3.9167919385928078</v>
      </c>
      <c r="BD1383" s="12">
        <v>-0.84817280583646182</v>
      </c>
      <c r="BE1383" s="12">
        <v>1.9781997156826014</v>
      </c>
      <c r="BF1383" s="12">
        <v>-6.0906927986747501</v>
      </c>
      <c r="BG1383" s="12">
        <v>-5.8795740257249642</v>
      </c>
      <c r="BH1383" s="12">
        <v>1.2140804829842176</v>
      </c>
      <c r="BI1383" s="12">
        <v>3.3588597659784094</v>
      </c>
      <c r="BJ1383" s="12">
        <v>3.0947368184036828</v>
      </c>
      <c r="BK1383" s="12">
        <v>3.9622592580623488</v>
      </c>
      <c r="BL1383" s="12">
        <v>-3.7744947349794544</v>
      </c>
      <c r="BM1383" s="12">
        <v>-2.6886722412639457</v>
      </c>
      <c r="BN1383" s="12">
        <v>-4.8088673019725006</v>
      </c>
      <c r="BO1383" s="12">
        <v>-1.2547238103702156</v>
      </c>
      <c r="BP1383" s="12">
        <v>-2.9035495977069936</v>
      </c>
      <c r="BQ1383" s="12">
        <v>-4.3248213851098449E-2</v>
      </c>
      <c r="BR1383" s="12">
        <v>-5.0760441733011579</v>
      </c>
      <c r="BS1383" s="12">
        <v>6.2265575293766249</v>
      </c>
      <c r="BT1383" s="12">
        <v>2.105733279563454</v>
      </c>
      <c r="BU1383" s="12">
        <v>3.9680433780027435</v>
      </c>
      <c r="BV1383" s="12">
        <v>-7.4302965311214084</v>
      </c>
      <c r="BW1383" s="12">
        <v>3.0941785540928524</v>
      </c>
      <c r="BX1383" s="12">
        <v>7.8887078958047576</v>
      </c>
      <c r="BY1383" s="12">
        <v>-4.1640603539602887</v>
      </c>
      <c r="BZ1383" s="12">
        <v>-7.6046811431857622</v>
      </c>
      <c r="CA1383" s="12">
        <v>-1.8247517976617458</v>
      </c>
      <c r="CB1383" s="12">
        <v>-1.6562628195147546</v>
      </c>
      <c r="CC1383" s="12">
        <v>5.1992740447707417</v>
      </c>
      <c r="CD1383" s="12">
        <v>3.8523303264945028</v>
      </c>
      <c r="CE1383" s="12">
        <v>-10.175443655796494</v>
      </c>
      <c r="CF1383" s="12">
        <v>5.7084954491119833</v>
      </c>
      <c r="CG1383" s="12">
        <v>8.3758036467011081</v>
      </c>
      <c r="CH1383" s="12">
        <v>-4.1408146649652098</v>
      </c>
      <c r="CI1383" s="12">
        <v>-2.9141857971326934</v>
      </c>
      <c r="CJ1383" s="12">
        <v>-2.1639760830938899</v>
      </c>
      <c r="CK1383" s="12">
        <v>-2.2901973823914465</v>
      </c>
      <c r="CL1383" s="12">
        <v>-0.83943126341942853</v>
      </c>
      <c r="CM1383" s="12">
        <v>4.0290250109827248</v>
      </c>
      <c r="CN1383" s="12">
        <v>-8.1438134071399997</v>
      </c>
      <c r="CO1383" s="12">
        <v>-6.7351198917730448</v>
      </c>
      <c r="CP1383" s="12">
        <v>-3.4793312183410481</v>
      </c>
      <c r="CQ1383" s="12">
        <v>2.3146735049920415</v>
      </c>
      <c r="CR1383" s="12">
        <v>-4.9430387498589772</v>
      </c>
      <c r="CS1383" s="12">
        <v>-2.1538039050136826</v>
      </c>
      <c r="CT1383" s="12">
        <v>-3.579273268230549</v>
      </c>
      <c r="CU1383" s="12">
        <v>-1.1239648091671168</v>
      </c>
      <c r="CV1383" s="12">
        <v>-8.5228441417495429</v>
      </c>
      <c r="CW1383" s="12">
        <v>11.312178919356315</v>
      </c>
      <c r="CX1383" s="12">
        <v>-2.7565387038798979</v>
      </c>
      <c r="CY1383" s="12">
        <v>1.098702487014134</v>
      </c>
      <c r="CZ1383" s="12">
        <v>3.1711437014288055</v>
      </c>
      <c r="DA1383" s="12">
        <v>2.3006827872044564</v>
      </c>
      <c r="DB1383" s="12">
        <v>7.5643690258174754</v>
      </c>
      <c r="DC1383" s="12">
        <v>1.0790301398957156</v>
      </c>
      <c r="DD1383" s="12">
        <v>0.87838976882006836</v>
      </c>
    </row>
    <row r="1384" spans="1:108" x14ac:dyDescent="0.25">
      <c r="H1384" s="11" t="s">
        <v>2</v>
      </c>
      <c r="I1384" s="12">
        <v>12.957098929870941</v>
      </c>
      <c r="J1384" s="12">
        <v>-6.8771654855050102</v>
      </c>
      <c r="K1384" s="12">
        <v>18.026522905666784</v>
      </c>
      <c r="L1384" s="12">
        <v>4.5709695015123586</v>
      </c>
      <c r="M1384" s="12">
        <v>18.032150245652144</v>
      </c>
      <c r="N1384" s="12">
        <v>5.7473170544490388</v>
      </c>
      <c r="O1384" s="12">
        <v>4.4763606226645534</v>
      </c>
      <c r="P1384" s="12">
        <v>1.0051917519794005</v>
      </c>
      <c r="Q1384" s="12">
        <v>18.37833570983473</v>
      </c>
      <c r="R1384" s="12">
        <v>-1.7937160068933666</v>
      </c>
      <c r="S1384" s="12">
        <v>-0.91607210896481217</v>
      </c>
      <c r="T1384" s="12">
        <v>19.753804130915174</v>
      </c>
      <c r="U1384" s="12">
        <v>-17.485057732415495</v>
      </c>
      <c r="V1384" s="12">
        <v>32.465588236104679</v>
      </c>
      <c r="W1384" s="12">
        <v>10.446610237905039</v>
      </c>
      <c r="X1384" s="12">
        <v>4.1233848044934565</v>
      </c>
      <c r="Y1384" s="12">
        <v>14.136387958560118</v>
      </c>
      <c r="Z1384" s="12">
        <v>8.527395464822721</v>
      </c>
      <c r="AA1384" s="12">
        <v>26.791924712710859</v>
      </c>
      <c r="AB1384" s="12">
        <v>-12.348481675231104</v>
      </c>
      <c r="AC1384" s="12">
        <v>6.2839274160827232</v>
      </c>
      <c r="AD1384" s="12">
        <v>6.8928138701805235</v>
      </c>
      <c r="AE1384" s="12">
        <v>-2.7901334104956721</v>
      </c>
      <c r="AF1384" s="12">
        <v>-1.9227798470366704</v>
      </c>
      <c r="AG1384" s="12">
        <v>-11.499264313023311</v>
      </c>
      <c r="AH1384" s="12">
        <v>19.737448629068172</v>
      </c>
      <c r="AI1384" s="12">
        <v>16.51276616317773</v>
      </c>
      <c r="AJ1384" s="12">
        <v>13.700955207409701</v>
      </c>
      <c r="AK1384" s="12">
        <v>10.633621997879452</v>
      </c>
      <c r="AL1384" s="12">
        <v>13.09591602221402</v>
      </c>
      <c r="AM1384" s="12">
        <v>7.3161317670249097</v>
      </c>
      <c r="AN1384" s="12">
        <v>11.153935346404712</v>
      </c>
      <c r="AO1384" s="12">
        <v>4.2838613817108921</v>
      </c>
      <c r="AP1384" s="12">
        <v>21.82974117260337</v>
      </c>
      <c r="AQ1384" s="12">
        <v>-1.3505243622868688</v>
      </c>
      <c r="AR1384" s="12">
        <v>6.6772106633283004</v>
      </c>
      <c r="AS1384" s="12">
        <v>10.573726279669343</v>
      </c>
      <c r="AT1384" s="12">
        <v>13.93508352292319</v>
      </c>
      <c r="AU1384" s="12">
        <v>19.150399129934321</v>
      </c>
      <c r="AV1384" s="12">
        <v>6.2578595378746016</v>
      </c>
      <c r="AW1384" s="12">
        <v>9.48801096657097</v>
      </c>
      <c r="AX1384" s="12">
        <v>-0.52832866669245759</v>
      </c>
      <c r="AY1384" s="12">
        <v>13.576473529837035</v>
      </c>
      <c r="AZ1384" s="12">
        <v>10.351861383274896</v>
      </c>
      <c r="BA1384" s="12">
        <v>33.033108272122973</v>
      </c>
      <c r="BB1384" s="12">
        <v>7.417173582106221</v>
      </c>
      <c r="BC1384" s="12">
        <v>1.7402095997408147</v>
      </c>
      <c r="BD1384" s="12">
        <v>9.5716883051865143</v>
      </c>
      <c r="BE1384" s="12">
        <v>13.356858498574463</v>
      </c>
      <c r="BF1384" s="12">
        <v>-2.3154169186930171</v>
      </c>
      <c r="BG1384" s="12">
        <v>-2.4637191018081701</v>
      </c>
      <c r="BH1384" s="12">
        <v>14.563430827670002</v>
      </c>
      <c r="BI1384" s="12">
        <v>14.842892547847224</v>
      </c>
      <c r="BJ1384" s="12">
        <v>17.34874471158313</v>
      </c>
      <c r="BK1384" s="12">
        <v>18.286821920776621</v>
      </c>
      <c r="BL1384" s="12">
        <v>-0.11784422216695578</v>
      </c>
      <c r="BM1384" s="12">
        <v>3.9465516734492376</v>
      </c>
      <c r="BN1384" s="12">
        <v>1.236609610088232</v>
      </c>
      <c r="BO1384" s="12">
        <v>7.5165887824798947</v>
      </c>
      <c r="BP1384" s="12">
        <v>4.6148242815750029</v>
      </c>
      <c r="BQ1384" s="12">
        <v>8.9676474992854729</v>
      </c>
      <c r="BR1384" s="12">
        <v>1.2422160854859727</v>
      </c>
      <c r="BS1384" s="12">
        <v>23.532267383316192</v>
      </c>
      <c r="BT1384" s="12">
        <v>14.460317774717472</v>
      </c>
      <c r="BU1384" s="12">
        <v>16.553427212719654</v>
      </c>
      <c r="BV1384" s="12">
        <v>-4.7092233055530963</v>
      </c>
      <c r="BW1384" s="12">
        <v>15.609818037559094</v>
      </c>
      <c r="BX1384" s="12">
        <v>24.395392011743617</v>
      </c>
      <c r="BY1384" s="12">
        <v>2.4999846298375079</v>
      </c>
      <c r="BZ1384" s="12">
        <v>-6.6797660303835302</v>
      </c>
      <c r="CA1384" s="12">
        <v>5.7178796617812049</v>
      </c>
      <c r="CB1384" s="12">
        <v>5.81857383815621</v>
      </c>
      <c r="CC1384" s="12">
        <v>20.411942077894246</v>
      </c>
      <c r="CD1384" s="12">
        <v>16.789137159796773</v>
      </c>
      <c r="CE1384" s="12">
        <v>-11.464175031941998</v>
      </c>
      <c r="CF1384" s="12">
        <v>20.156143344940425</v>
      </c>
      <c r="CG1384" s="12">
        <v>27.233078999422546</v>
      </c>
      <c r="CH1384" s="12">
        <v>1.6538129451673271</v>
      </c>
      <c r="CI1384" s="12">
        <v>3.658435014316205</v>
      </c>
      <c r="CJ1384" s="12">
        <v>5.1476308680479121</v>
      </c>
      <c r="CK1384" s="12">
        <v>3.6564669564456951</v>
      </c>
      <c r="CL1384" s="12">
        <v>9.8086362421038604</v>
      </c>
      <c r="CM1384" s="12">
        <v>18.316056562723535</v>
      </c>
      <c r="CN1384" s="12">
        <v>-6.4941831050081236</v>
      </c>
      <c r="CO1384" s="12">
        <v>-1.0477044971569529</v>
      </c>
      <c r="CP1384" s="12">
        <v>1.9819981805759508</v>
      </c>
      <c r="CQ1384" s="12">
        <v>14.917453484592263</v>
      </c>
      <c r="CR1384" s="12">
        <v>-1.1105494938313161</v>
      </c>
      <c r="CS1384" s="12">
        <v>7.0378709729411959</v>
      </c>
      <c r="CT1384" s="12">
        <v>2.1491802187599109</v>
      </c>
      <c r="CU1384" s="12">
        <v>5.9543883648796641</v>
      </c>
      <c r="CV1384" s="12">
        <v>-5.5658911298832763</v>
      </c>
      <c r="CW1384" s="12">
        <v>31.389461522433749</v>
      </c>
      <c r="CX1384" s="12">
        <v>4.2171751013920806</v>
      </c>
      <c r="CY1384" s="12">
        <v>11.182224465124243</v>
      </c>
      <c r="CZ1384" s="12">
        <v>17.427291195878322</v>
      </c>
      <c r="DA1384" s="12">
        <v>14.771242545903668</v>
      </c>
      <c r="DB1384" s="12">
        <v>24.240224414647994</v>
      </c>
      <c r="DC1384" s="12">
        <v>11.477351027366023</v>
      </c>
      <c r="DD1384" s="12">
        <v>12.722975403192695</v>
      </c>
    </row>
    <row r="1385" spans="1:108" x14ac:dyDescent="0.25">
      <c r="A1385" s="2">
        <v>462</v>
      </c>
      <c r="B1385" s="8">
        <f t="shared" ref="B1385" ca="1" si="1773">_xlfn.COVARIANCE.P(OFFSET(I1386,0,0,1,20),OFFSET(I1387,0,0,1,20))/_xlfn.VAR.P(OFFSET(I1386,0,0,1,20))</f>
        <v>1.9277261169492481</v>
      </c>
      <c r="C1385" s="8">
        <f t="shared" ref="C1385" ca="1" si="1774">_xlfn.COVARIANCE.P(OFFSET(I1386,0,0,1,50),OFFSET(I1387,0,0,1,50))/_xlfn.VAR.P(OFFSET(I1386,0,0,1,50))</f>
        <v>1.9791975156743864</v>
      </c>
      <c r="D1385" s="8">
        <f t="shared" ref="D1385" ca="1" si="1775">_xlfn.COVARIANCE.P(OFFSET(I1386,0,0,1,100),OFFSET(I1387,0,0,1,100))/_xlfn.VAR.P(OFFSET(I1386,0,0,1,100))</f>
        <v>1.9899479486439007</v>
      </c>
      <c r="E1385" s="8">
        <f t="shared" ref="E1385" ca="1" si="1776">AVERAGE(OFFSET(I1387,0,0,1,20))-AVERAGE(OFFSET(I1386,0,0,1,20))*B1385</f>
        <v>9.7554104100297181</v>
      </c>
      <c r="F1385" s="8">
        <f t="shared" ref="F1385" ca="1" si="1777">AVERAGE(OFFSET(I1387,0,0,1,50))-AVERAGE(OFFSET(I1386,0,0,1,50))*C1385</f>
        <v>9.7399105391210217</v>
      </c>
      <c r="G1385" s="8">
        <f t="shared" ref="G1385" ca="1" si="1778">AVERAGE(OFFSET(I1387,0,0,1,100))-AVERAGE(OFFSET(I1386,0,0,1,100))*D1385</f>
        <v>9.893771251805779</v>
      </c>
      <c r="H1385" s="9" t="s">
        <v>29</v>
      </c>
      <c r="I1385" s="10">
        <v>2453</v>
      </c>
      <c r="J1385" s="10">
        <v>9781</v>
      </c>
      <c r="K1385" s="10">
        <v>2106</v>
      </c>
      <c r="L1385" s="10">
        <v>2886</v>
      </c>
      <c r="M1385" s="10">
        <v>5380</v>
      </c>
      <c r="N1385" s="10">
        <v>8842</v>
      </c>
      <c r="O1385" s="10">
        <v>103</v>
      </c>
      <c r="P1385" s="10">
        <v>5821</v>
      </c>
      <c r="Q1385" s="10">
        <v>2443</v>
      </c>
      <c r="R1385" s="10">
        <v>8381</v>
      </c>
      <c r="S1385" s="10">
        <v>9556</v>
      </c>
      <c r="T1385" s="10">
        <v>6954</v>
      </c>
      <c r="U1385" s="10">
        <v>109</v>
      </c>
      <c r="V1385" s="10">
        <v>2942</v>
      </c>
      <c r="W1385" s="10">
        <v>6479</v>
      </c>
      <c r="X1385" s="10">
        <v>4148</v>
      </c>
      <c r="Y1385" s="10">
        <v>4280</v>
      </c>
      <c r="Z1385" s="10">
        <v>7900</v>
      </c>
      <c r="AA1385" s="10">
        <v>873</v>
      </c>
      <c r="AB1385" s="10">
        <v>6986</v>
      </c>
      <c r="AC1385" s="10">
        <v>9774</v>
      </c>
      <c r="AD1385" s="10">
        <v>675</v>
      </c>
      <c r="AE1385" s="10">
        <v>3762</v>
      </c>
      <c r="AF1385" s="10">
        <v>7551</v>
      </c>
      <c r="AG1385" s="10">
        <v>4569</v>
      </c>
      <c r="AH1385" s="10">
        <v>7040</v>
      </c>
      <c r="AI1385" s="10">
        <v>8496</v>
      </c>
      <c r="AJ1385" s="10">
        <v>8836</v>
      </c>
      <c r="AK1385" s="10">
        <v>4213</v>
      </c>
      <c r="AL1385" s="10">
        <v>2345</v>
      </c>
      <c r="AM1385" s="10">
        <v>623</v>
      </c>
      <c r="AN1385" s="10">
        <v>1299</v>
      </c>
      <c r="AO1385" s="10">
        <v>2741</v>
      </c>
      <c r="AP1385" s="10">
        <v>8777</v>
      </c>
      <c r="AQ1385" s="10">
        <v>8097</v>
      </c>
      <c r="AR1385" s="10">
        <v>7233</v>
      </c>
      <c r="AS1385" s="10">
        <v>1230</v>
      </c>
      <c r="AT1385" s="10">
        <v>7841</v>
      </c>
      <c r="AU1385" s="10">
        <v>9796</v>
      </c>
      <c r="AV1385" s="10">
        <v>8276</v>
      </c>
      <c r="AW1385" s="10">
        <v>4425</v>
      </c>
      <c r="AX1385" s="10">
        <v>4104</v>
      </c>
      <c r="AY1385" s="10">
        <v>5486</v>
      </c>
      <c r="AZ1385" s="10">
        <v>9965</v>
      </c>
      <c r="BA1385" s="10">
        <v>652</v>
      </c>
      <c r="BB1385" s="10">
        <v>2489</v>
      </c>
      <c r="BC1385" s="10">
        <v>6540</v>
      </c>
      <c r="BD1385" s="10">
        <v>962</v>
      </c>
      <c r="BE1385" s="10">
        <v>2246</v>
      </c>
      <c r="BF1385" s="10">
        <v>2789</v>
      </c>
      <c r="BG1385" s="10">
        <v>6723</v>
      </c>
      <c r="BH1385" s="10">
        <v>6308</v>
      </c>
      <c r="BI1385" s="10">
        <v>9520</v>
      </c>
      <c r="BJ1385" s="10">
        <v>3149</v>
      </c>
      <c r="BK1385" s="10">
        <v>2971</v>
      </c>
      <c r="BL1385" s="10">
        <v>5126</v>
      </c>
      <c r="BM1385" s="10">
        <v>2032</v>
      </c>
      <c r="BN1385" s="10">
        <v>3598</v>
      </c>
      <c r="BO1385" s="10">
        <v>8850</v>
      </c>
      <c r="BP1385" s="10">
        <v>5598</v>
      </c>
      <c r="BQ1385" s="10">
        <v>1540</v>
      </c>
      <c r="BR1385" s="10">
        <v>8352</v>
      </c>
      <c r="BS1385" s="10">
        <v>5654</v>
      </c>
      <c r="BT1385" s="10">
        <v>2053</v>
      </c>
      <c r="BU1385" s="10">
        <v>8716</v>
      </c>
      <c r="BV1385" s="10">
        <v>5325</v>
      </c>
      <c r="BW1385" s="10">
        <v>1893</v>
      </c>
      <c r="BX1385" s="10">
        <v>1221</v>
      </c>
      <c r="BY1385" s="10">
        <v>1734</v>
      </c>
      <c r="BZ1385" s="10">
        <v>6787</v>
      </c>
      <c r="CA1385" s="10">
        <v>3156</v>
      </c>
      <c r="CB1385" s="10">
        <v>3913</v>
      </c>
      <c r="CC1385" s="10">
        <v>5890</v>
      </c>
      <c r="CD1385" s="10">
        <v>5221</v>
      </c>
      <c r="CE1385" s="10">
        <v>9882</v>
      </c>
      <c r="CF1385" s="10">
        <v>6024</v>
      </c>
      <c r="CG1385" s="10">
        <v>5106</v>
      </c>
      <c r="CH1385" s="10">
        <v>3924</v>
      </c>
      <c r="CI1385" s="10">
        <v>216</v>
      </c>
      <c r="CJ1385" s="10">
        <v>8293</v>
      </c>
      <c r="CK1385" s="10">
        <v>5505</v>
      </c>
      <c r="CL1385" s="10">
        <v>8591</v>
      </c>
      <c r="CM1385" s="10">
        <v>4800</v>
      </c>
      <c r="CN1385" s="10">
        <v>4395</v>
      </c>
      <c r="CO1385" s="10">
        <v>1445</v>
      </c>
      <c r="CP1385" s="10">
        <v>8238</v>
      </c>
      <c r="CQ1385" s="10">
        <v>7781</v>
      </c>
      <c r="CR1385" s="10">
        <v>5719</v>
      </c>
      <c r="CS1385" s="10">
        <v>203</v>
      </c>
      <c r="CT1385" s="10">
        <v>7088</v>
      </c>
      <c r="CU1385" s="10">
        <v>8591</v>
      </c>
      <c r="CV1385" s="10">
        <v>3212</v>
      </c>
      <c r="CW1385" s="10">
        <v>4909</v>
      </c>
      <c r="CX1385" s="10">
        <v>4563</v>
      </c>
      <c r="CY1385" s="10">
        <v>1143</v>
      </c>
      <c r="CZ1385" s="10">
        <v>8734</v>
      </c>
      <c r="DA1385" s="10">
        <v>6935</v>
      </c>
      <c r="DB1385" s="10">
        <v>4490</v>
      </c>
      <c r="DC1385" s="10">
        <v>9247</v>
      </c>
      <c r="DD1385" s="10">
        <v>4842</v>
      </c>
    </row>
    <row r="1386" spans="1:108" x14ac:dyDescent="0.25">
      <c r="H1386" s="11" t="s">
        <v>0</v>
      </c>
      <c r="I1386" s="12">
        <v>8.383507503814597</v>
      </c>
      <c r="J1386" s="12">
        <v>-15.038265688381669</v>
      </c>
      <c r="K1386" s="12">
        <v>0.59527625328222988</v>
      </c>
      <c r="L1386" s="12">
        <v>-1.6010353329223903</v>
      </c>
      <c r="M1386" s="12">
        <v>4.5144141592201077</v>
      </c>
      <c r="N1386" s="12">
        <v>6.9225380079053433</v>
      </c>
      <c r="O1386" s="12">
        <v>5.0340669441579529</v>
      </c>
      <c r="P1386" s="12">
        <v>-0.15128031287251814</v>
      </c>
      <c r="Q1386" s="12">
        <v>0.97038783016694641</v>
      </c>
      <c r="R1386" s="12">
        <v>11.270678569517809</v>
      </c>
      <c r="S1386" s="12">
        <v>3.4141202706820728</v>
      </c>
      <c r="T1386" s="12">
        <v>-0.37526998485638874</v>
      </c>
      <c r="U1386" s="12">
        <v>3.7324712780957601</v>
      </c>
      <c r="V1386" s="12">
        <v>7.441361535926454</v>
      </c>
      <c r="W1386" s="12">
        <v>4.3364346194424837</v>
      </c>
      <c r="X1386" s="12">
        <v>3.8114091405473989</v>
      </c>
      <c r="Y1386" s="12">
        <v>8.9263331766100595</v>
      </c>
      <c r="Z1386" s="12">
        <v>-1.2687399378733863</v>
      </c>
      <c r="AA1386" s="12">
        <v>-9.6644820541258412</v>
      </c>
      <c r="AB1386" s="12">
        <v>2.2709381441791763</v>
      </c>
      <c r="AC1386" s="12">
        <v>-3.7484232961408259</v>
      </c>
      <c r="AD1386" s="12">
        <v>-9.0637475901011619</v>
      </c>
      <c r="AE1386" s="12">
        <v>5.3596903802902656</v>
      </c>
      <c r="AF1386" s="12">
        <v>-0.40533099200760397</v>
      </c>
      <c r="AG1386" s="12">
        <v>6.311764875875042</v>
      </c>
      <c r="AH1386" s="12">
        <v>-1.4114162758961544</v>
      </c>
      <c r="AI1386" s="12">
        <v>4.0464763369824519</v>
      </c>
      <c r="AJ1386" s="12">
        <v>4.6427069040427273</v>
      </c>
      <c r="AK1386" s="12">
        <v>3.8103255413288144</v>
      </c>
      <c r="AL1386" s="12">
        <v>1.7927375998673698</v>
      </c>
      <c r="AM1386" s="12">
        <v>7.080813925844085</v>
      </c>
      <c r="AN1386" s="12">
        <v>7.2971002066338571</v>
      </c>
      <c r="AO1386" s="12">
        <v>1.8251863148475687</v>
      </c>
      <c r="AP1386" s="12">
        <v>6.976925243187064E-2</v>
      </c>
      <c r="AQ1386" s="12">
        <v>-4.2140260284684334</v>
      </c>
      <c r="AR1386" s="12">
        <v>2.1476794457800281</v>
      </c>
      <c r="AS1386" s="12">
        <v>-10.49528433125009</v>
      </c>
      <c r="AT1386" s="12">
        <v>-5.6965093660430446</v>
      </c>
      <c r="AU1386" s="12">
        <v>8.5951484457014278</v>
      </c>
      <c r="AV1386" s="12">
        <v>-6.084810811765621</v>
      </c>
      <c r="AW1386" s="12">
        <v>-8.2841484144852764</v>
      </c>
      <c r="AX1386" s="12">
        <v>7.3122032446801022</v>
      </c>
      <c r="AY1386" s="12">
        <v>-0.75889852923403567</v>
      </c>
      <c r="AZ1386" s="12">
        <v>-3.113884186180929</v>
      </c>
      <c r="BA1386" s="12">
        <v>-7.5302399117739647</v>
      </c>
      <c r="BB1386" s="12">
        <v>-9.7137779904598442</v>
      </c>
      <c r="BC1386" s="12">
        <v>1.3743574467688588</v>
      </c>
      <c r="BD1386" s="12">
        <v>-0.21581278326035275</v>
      </c>
      <c r="BE1386" s="12">
        <v>-6.4821630912667514</v>
      </c>
      <c r="BF1386" s="12">
        <v>3.1104160387709836</v>
      </c>
      <c r="BG1386" s="12">
        <v>-2.9917818534181007</v>
      </c>
      <c r="BH1386" s="12">
        <v>0.78882432926403745</v>
      </c>
      <c r="BI1386" s="12">
        <v>-3.73269294734604</v>
      </c>
      <c r="BJ1386" s="12">
        <v>3.1711437014288055</v>
      </c>
      <c r="BK1386" s="12">
        <v>-0.61377639863251054</v>
      </c>
      <c r="BL1386" s="12">
        <v>-1.9810724567780418</v>
      </c>
      <c r="BM1386" s="12">
        <v>-0.33823333645151421</v>
      </c>
      <c r="BN1386" s="12">
        <v>2.4045143881157323</v>
      </c>
      <c r="BO1386" s="12">
        <v>-2.3016712054410817</v>
      </c>
      <c r="BP1386" s="12">
        <v>-0.31518282557665456</v>
      </c>
      <c r="BQ1386" s="12">
        <v>5.0168764388384215</v>
      </c>
      <c r="BR1386" s="12">
        <v>-1.5512630055849808</v>
      </c>
      <c r="BS1386" s="12">
        <v>-2.4549660783019975</v>
      </c>
      <c r="BT1386" s="12">
        <v>8.3166578308942789</v>
      </c>
      <c r="BU1386" s="12">
        <v>2.5477736221064773</v>
      </c>
      <c r="BV1386" s="12">
        <v>-1.3157009294672721</v>
      </c>
      <c r="BW1386" s="12">
        <v>-7.0017763651122316</v>
      </c>
      <c r="BX1386" s="12">
        <v>6.6538107431062805</v>
      </c>
      <c r="BY1386" s="12">
        <v>1.5483683397533154</v>
      </c>
      <c r="BZ1386" s="12">
        <v>9.0758738563063339</v>
      </c>
      <c r="CA1386" s="12">
        <v>2.3399670856918147</v>
      </c>
      <c r="CB1386" s="12">
        <v>5.1408600542946905</v>
      </c>
      <c r="CC1386" s="12">
        <v>0.67691940906010883</v>
      </c>
      <c r="CD1386" s="12">
        <v>-4.5120321995959349</v>
      </c>
      <c r="CE1386" s="12">
        <v>0.66692099342776812</v>
      </c>
      <c r="CF1386" s="12">
        <v>2.0277995694910316</v>
      </c>
      <c r="CG1386" s="12">
        <v>0.77276149570722097</v>
      </c>
      <c r="CH1386" s="12">
        <v>0.8180077894279485</v>
      </c>
      <c r="CI1386" s="12">
        <v>4.2658085478125036</v>
      </c>
      <c r="CJ1386" s="12">
        <v>-2.7971284425237646</v>
      </c>
      <c r="CK1386" s="12">
        <v>1.5157653532312505</v>
      </c>
      <c r="CL1386" s="12">
        <v>-1.5617969722629701</v>
      </c>
      <c r="CM1386" s="12">
        <v>5.9157229669707778</v>
      </c>
      <c r="CN1386" s="12">
        <v>-1.0962362041505367</v>
      </c>
      <c r="CO1386" s="12">
        <v>-4.9416564340558882</v>
      </c>
      <c r="CP1386" s="12">
        <v>-2.6895909669705338</v>
      </c>
      <c r="CQ1386" s="12">
        <v>-1.3088907153376357</v>
      </c>
      <c r="CR1386" s="12">
        <v>-0.59770494635560667</v>
      </c>
      <c r="CS1386" s="12">
        <v>4.058670928980102</v>
      </c>
      <c r="CT1386" s="12">
        <v>-2.4431401076248753</v>
      </c>
      <c r="CU1386" s="12">
        <v>-1.5617969722629701</v>
      </c>
      <c r="CV1386" s="12">
        <v>6.4470421884214115</v>
      </c>
      <c r="CW1386" s="12">
        <v>4.9266714060405823</v>
      </c>
      <c r="CX1386" s="12">
        <v>-2.9111382124894138</v>
      </c>
      <c r="CY1386" s="12">
        <v>-0.74402555441865748</v>
      </c>
      <c r="CZ1386" s="12">
        <v>9.644541704597561</v>
      </c>
      <c r="DA1386" s="12">
        <v>5.2809221650534033</v>
      </c>
      <c r="DB1386" s="12">
        <v>-0.46087128863172011</v>
      </c>
      <c r="DC1386" s="12">
        <v>-9.5896362960929391</v>
      </c>
      <c r="DD1386" s="12">
        <v>8.9998478568588673</v>
      </c>
    </row>
    <row r="1387" spans="1:108" x14ac:dyDescent="0.25">
      <c r="H1387" s="11" t="s">
        <v>2</v>
      </c>
      <c r="I1387" s="12">
        <v>26.31357508844172</v>
      </c>
      <c r="J1387" s="12">
        <v>-19.903022860349068</v>
      </c>
      <c r="K1387" s="12">
        <v>11.412847513503749</v>
      </c>
      <c r="L1387" s="12">
        <v>6.3706837390253064</v>
      </c>
      <c r="M1387" s="12">
        <v>19.638366788256931</v>
      </c>
      <c r="N1387" s="12">
        <v>23.166379895796869</v>
      </c>
      <c r="O1387" s="12">
        <v>20.684740097851893</v>
      </c>
      <c r="P1387" s="12">
        <v>9.9771709026075186</v>
      </c>
      <c r="Q1387" s="12">
        <v>11.223764788921525</v>
      </c>
      <c r="R1387" s="12">
        <v>29.946561120514453</v>
      </c>
      <c r="S1387" s="12">
        <v>16.332899368825501</v>
      </c>
      <c r="T1387" s="12">
        <v>8.5906794270231739</v>
      </c>
      <c r="U1387" s="12">
        <v>18.126058901034419</v>
      </c>
      <c r="V1387" s="12">
        <v>23.619613008007828</v>
      </c>
      <c r="W1387" s="12">
        <v>18.509828792102088</v>
      </c>
      <c r="X1387" s="12">
        <v>17.314026888049618</v>
      </c>
      <c r="Y1387" s="12">
        <v>25.82856054852919</v>
      </c>
      <c r="Z1387" s="12">
        <v>7.223100350680137</v>
      </c>
      <c r="AA1387" s="12">
        <v>-8.8417247196278037</v>
      </c>
      <c r="AB1387" s="12">
        <v>13.478115867041167</v>
      </c>
      <c r="AC1387" s="12">
        <v>2.5397741368502653</v>
      </c>
      <c r="AD1387" s="12">
        <v>-8.1189439338058644</v>
      </c>
      <c r="AE1387" s="12">
        <v>22.240013966507348</v>
      </c>
      <c r="AF1387" s="12">
        <v>9.0802866559514364</v>
      </c>
      <c r="AG1387" s="12">
        <v>23.09245366237192</v>
      </c>
      <c r="AH1387" s="12">
        <v>8.3689133846653014</v>
      </c>
      <c r="AI1387" s="12">
        <v>17.44984021316619</v>
      </c>
      <c r="AJ1387" s="12">
        <v>18.837513234500442</v>
      </c>
      <c r="AK1387" s="12">
        <v>16.235238519689002</v>
      </c>
      <c r="AL1387" s="12">
        <v>12.591629086148934</v>
      </c>
      <c r="AM1387" s="12">
        <v>22.892781525132033</v>
      </c>
      <c r="AN1387" s="12">
        <v>26.14764782245835</v>
      </c>
      <c r="AO1387" s="12">
        <v>13.766670282396033</v>
      </c>
      <c r="AP1387" s="12">
        <v>9.6967585832918779</v>
      </c>
      <c r="AQ1387" s="12">
        <v>1.5985971820116684</v>
      </c>
      <c r="AR1387" s="12">
        <v>15.310888291403945</v>
      </c>
      <c r="AS1387" s="12">
        <v>-11.630089724813789</v>
      </c>
      <c r="AT1387" s="12">
        <v>-1.3419214963403188</v>
      </c>
      <c r="AU1387" s="12">
        <v>26.886874413037752</v>
      </c>
      <c r="AV1387" s="12">
        <v>-1.5757001999910505</v>
      </c>
      <c r="AW1387" s="12">
        <v>-6.2107810009020961</v>
      </c>
      <c r="AX1387" s="12">
        <v>24.453180137238942</v>
      </c>
      <c r="AY1387" s="12">
        <v>6.5065659309706581</v>
      </c>
      <c r="AZ1387" s="12">
        <v>2.082571337229552</v>
      </c>
      <c r="BA1387" s="12">
        <v>-5.061382508262378</v>
      </c>
      <c r="BB1387" s="12">
        <v>-9.8861616773516126</v>
      </c>
      <c r="BC1387" s="12">
        <v>13.359805235485606</v>
      </c>
      <c r="BD1387" s="12">
        <v>8.4093837353436829</v>
      </c>
      <c r="BE1387" s="12">
        <v>-4.9557552511682577</v>
      </c>
      <c r="BF1387" s="12">
        <v>16.735584112074037</v>
      </c>
      <c r="BG1387" s="12">
        <v>3.632272055884624</v>
      </c>
      <c r="BH1387" s="12">
        <v>11.572579524543146</v>
      </c>
      <c r="BI1387" s="12">
        <v>2.5685369925710289</v>
      </c>
      <c r="BJ1387" s="12">
        <v>17.427291195878322</v>
      </c>
      <c r="BK1387" s="12">
        <v>9.4828300615780723</v>
      </c>
      <c r="BL1387" s="12">
        <v>6.7371757095620284</v>
      </c>
      <c r="BM1387" s="12">
        <v>7.8630935575149667</v>
      </c>
      <c r="BN1387" s="12">
        <v>15.921633689091225</v>
      </c>
      <c r="BO1387" s="12">
        <v>5.7220088420340467</v>
      </c>
      <c r="BP1387" s="12">
        <v>9.0320444024395421</v>
      </c>
      <c r="BQ1387" s="12">
        <v>20.760393014348431</v>
      </c>
      <c r="BR1387" s="12">
        <v>9.0022717885845704</v>
      </c>
      <c r="BS1387" s="12">
        <v>4.2876199029249298</v>
      </c>
      <c r="BT1387" s="12">
        <v>27.919845103972886</v>
      </c>
      <c r="BU1387" s="12">
        <v>15.988522785044374</v>
      </c>
      <c r="BV1387" s="12">
        <v>10.034847934150855</v>
      </c>
      <c r="BW1387" s="12">
        <v>-2.4529446412312783</v>
      </c>
      <c r="BX1387" s="12">
        <v>24.177244949108971</v>
      </c>
      <c r="BY1387" s="12">
        <v>13.251089771370699</v>
      </c>
      <c r="BZ1387" s="12">
        <v>28.053875964310915</v>
      </c>
      <c r="CA1387" s="12">
        <v>15.116054945604899</v>
      </c>
      <c r="CB1387" s="12">
        <v>18.627483232587966</v>
      </c>
      <c r="CC1387" s="12">
        <v>11.424101696019484</v>
      </c>
      <c r="CD1387" s="12">
        <v>-0.14861753886272577</v>
      </c>
      <c r="CE1387" s="12">
        <v>12.145074880322545</v>
      </c>
      <c r="CF1387" s="12">
        <v>14.961022655939002</v>
      </c>
      <c r="CG1387" s="12">
        <v>10.445696398531595</v>
      </c>
      <c r="CH1387" s="12">
        <v>10.715004614038065</v>
      </c>
      <c r="CI1387" s="12">
        <v>19.026971338429412</v>
      </c>
      <c r="CJ1387" s="12">
        <v>4.5308665511611057</v>
      </c>
      <c r="CK1387" s="12">
        <v>12.547112465498929</v>
      </c>
      <c r="CL1387" s="12">
        <v>8.073731966684031</v>
      </c>
      <c r="CM1387" s="12">
        <v>20.328120431376075</v>
      </c>
      <c r="CN1387" s="12">
        <v>7.1570588673139888</v>
      </c>
      <c r="CO1387" s="12">
        <v>-0.44745537672867752</v>
      </c>
      <c r="CP1387" s="12">
        <v>4.2650106625167137</v>
      </c>
      <c r="CQ1387" s="12">
        <v>5.3701627210695868</v>
      </c>
      <c r="CR1387" s="12">
        <v>8.1550762133877068</v>
      </c>
      <c r="CS1387" s="12">
        <v>16.618163967241284</v>
      </c>
      <c r="CT1387" s="12">
        <v>4.5357295408063978</v>
      </c>
      <c r="CU1387" s="12">
        <v>8.073731966684031</v>
      </c>
      <c r="CV1387" s="12">
        <v>22.457082138937043</v>
      </c>
      <c r="CW1387" s="12">
        <v>19.663401699400918</v>
      </c>
      <c r="CX1387" s="12">
        <v>2.790435155313725</v>
      </c>
      <c r="CY1387" s="12">
        <v>8.7406289871909433</v>
      </c>
      <c r="CZ1387" s="12">
        <v>29.964137401990438</v>
      </c>
      <c r="DA1387" s="12">
        <v>18.138268587489755</v>
      </c>
      <c r="DB1387" s="12">
        <v>10.622999153169811</v>
      </c>
      <c r="DC1387" s="12">
        <v>-9.5656563050845662</v>
      </c>
      <c r="DD1387" s="12">
        <v>29.404511851481505</v>
      </c>
    </row>
    <row r="1388" spans="1:108" x14ac:dyDescent="0.25">
      <c r="A1388" s="2">
        <v>463</v>
      </c>
      <c r="B1388" s="8">
        <f t="shared" ref="B1388" ca="1" si="1779">_xlfn.COVARIANCE.P(OFFSET(I1389,0,0,1,20),OFFSET(I1390,0,0,1,20))/_xlfn.VAR.P(OFFSET(I1389,0,0,1,20))</f>
        <v>2.0109995650595756</v>
      </c>
      <c r="C1388" s="8">
        <f t="shared" ref="C1388" ca="1" si="1780">_xlfn.COVARIANCE.P(OFFSET(I1389,0,0,1,50),OFFSET(I1390,0,0,1,50))/_xlfn.VAR.P(OFFSET(I1389,0,0,1,50))</f>
        <v>2.0095828991015745</v>
      </c>
      <c r="D1388" s="8">
        <f t="shared" ref="D1388" ca="1" si="1781">_xlfn.COVARIANCE.P(OFFSET(I1389,0,0,1,100),OFFSET(I1390,0,0,1,100))/_xlfn.VAR.P(OFFSET(I1389,0,0,1,100))</f>
        <v>2.0149393941965785</v>
      </c>
      <c r="E1388" s="8">
        <f t="shared" ref="E1388" ca="1" si="1782">AVERAGE(OFFSET(I1390,0,0,1,20))-AVERAGE(OFFSET(I1389,0,0,1,20))*B1388</f>
        <v>9.8458182230174138</v>
      </c>
      <c r="F1388" s="8">
        <f t="shared" ref="F1388" ca="1" si="1783">AVERAGE(OFFSET(I1390,0,0,1,50))-AVERAGE(OFFSET(I1389,0,0,1,50))*C1388</f>
        <v>9.9225624635116834</v>
      </c>
      <c r="G1388" s="8">
        <f t="shared" ref="G1388" ca="1" si="1784">AVERAGE(OFFSET(I1390,0,0,1,100))-AVERAGE(OFFSET(I1389,0,0,1,100))*D1388</f>
        <v>9.8237069915469792</v>
      </c>
      <c r="H1388" s="9" t="s">
        <v>29</v>
      </c>
      <c r="I1388" s="10">
        <v>1808</v>
      </c>
      <c r="J1388" s="10">
        <v>7472</v>
      </c>
      <c r="K1388" s="10">
        <v>3298</v>
      </c>
      <c r="L1388" s="10">
        <v>3623</v>
      </c>
      <c r="M1388" s="10">
        <v>9634</v>
      </c>
      <c r="N1388" s="10">
        <v>4223</v>
      </c>
      <c r="O1388" s="10">
        <v>5313</v>
      </c>
      <c r="P1388" s="10">
        <v>534</v>
      </c>
      <c r="Q1388" s="10">
        <v>3346</v>
      </c>
      <c r="R1388" s="10">
        <v>6932</v>
      </c>
      <c r="S1388" s="10">
        <v>2058</v>
      </c>
      <c r="T1388" s="10">
        <v>5905</v>
      </c>
      <c r="U1388" s="10">
        <v>9119</v>
      </c>
      <c r="V1388" s="10">
        <v>3333</v>
      </c>
      <c r="W1388" s="10">
        <v>4543</v>
      </c>
      <c r="X1388" s="10">
        <v>5760</v>
      </c>
      <c r="Y1388" s="10">
        <v>6991</v>
      </c>
      <c r="Z1388" s="10">
        <v>8151</v>
      </c>
      <c r="AA1388" s="10">
        <v>6473</v>
      </c>
      <c r="AB1388" s="10">
        <v>4062</v>
      </c>
      <c r="AC1388" s="10">
        <v>4512</v>
      </c>
      <c r="AD1388" s="10">
        <v>1395</v>
      </c>
      <c r="AE1388" s="10">
        <v>3108</v>
      </c>
      <c r="AF1388" s="10">
        <v>5670</v>
      </c>
      <c r="AG1388" s="10">
        <v>4223</v>
      </c>
      <c r="AH1388" s="10">
        <v>9804</v>
      </c>
      <c r="AI1388" s="10">
        <v>6007</v>
      </c>
      <c r="AJ1388" s="10">
        <v>4346</v>
      </c>
      <c r="AK1388" s="10">
        <v>5949</v>
      </c>
      <c r="AL1388" s="10">
        <v>840</v>
      </c>
      <c r="AM1388" s="10">
        <v>7402</v>
      </c>
      <c r="AN1388" s="10">
        <v>7972</v>
      </c>
      <c r="AO1388" s="10">
        <v>5526</v>
      </c>
      <c r="AP1388" s="10">
        <v>3110</v>
      </c>
      <c r="AQ1388" s="10">
        <v>1303</v>
      </c>
      <c r="AR1388" s="10">
        <v>6000</v>
      </c>
      <c r="AS1388" s="10">
        <v>2334</v>
      </c>
      <c r="AT1388" s="10">
        <v>5270</v>
      </c>
      <c r="AU1388" s="10">
        <v>8636</v>
      </c>
      <c r="AV1388" s="10">
        <v>8863</v>
      </c>
      <c r="AW1388" s="10">
        <v>2139</v>
      </c>
      <c r="AX1388" s="10">
        <v>7923</v>
      </c>
      <c r="AY1388" s="10">
        <v>7225</v>
      </c>
      <c r="AZ1388" s="10">
        <v>7672</v>
      </c>
      <c r="BA1388" s="10">
        <v>6892</v>
      </c>
      <c r="BB1388" s="10">
        <v>4668</v>
      </c>
      <c r="BC1388" s="10">
        <v>2723</v>
      </c>
      <c r="BD1388" s="10">
        <v>343</v>
      </c>
      <c r="BE1388" s="10">
        <v>4151</v>
      </c>
      <c r="BF1388" s="10">
        <v>1954</v>
      </c>
      <c r="BG1388" s="10">
        <v>460</v>
      </c>
      <c r="BH1388" s="10">
        <v>3235</v>
      </c>
      <c r="BI1388" s="10">
        <v>6931</v>
      </c>
      <c r="BJ1388" s="10">
        <v>443</v>
      </c>
      <c r="BK1388" s="10">
        <v>8282</v>
      </c>
      <c r="BL1388" s="10">
        <v>5706</v>
      </c>
      <c r="BM1388" s="10">
        <v>2528</v>
      </c>
      <c r="BN1388" s="10">
        <v>6961</v>
      </c>
      <c r="BO1388" s="10">
        <v>4561</v>
      </c>
      <c r="BP1388" s="10">
        <v>7049</v>
      </c>
      <c r="BQ1388" s="10">
        <v>7588</v>
      </c>
      <c r="BR1388" s="10">
        <v>8103</v>
      </c>
      <c r="BS1388" s="10">
        <v>7329</v>
      </c>
      <c r="BT1388" s="10">
        <v>8185</v>
      </c>
      <c r="BU1388" s="10">
        <v>3744</v>
      </c>
      <c r="BV1388" s="10">
        <v>221</v>
      </c>
      <c r="BW1388" s="10">
        <v>4122</v>
      </c>
      <c r="BX1388" s="10">
        <v>4328</v>
      </c>
      <c r="BY1388" s="10">
        <v>1920</v>
      </c>
      <c r="BZ1388" s="10">
        <v>9752</v>
      </c>
      <c r="CA1388" s="10">
        <v>3834</v>
      </c>
      <c r="CB1388" s="10">
        <v>7547</v>
      </c>
      <c r="CC1388" s="10">
        <v>5676</v>
      </c>
      <c r="CD1388" s="10">
        <v>5061</v>
      </c>
      <c r="CE1388" s="10">
        <v>672</v>
      </c>
      <c r="CF1388" s="10">
        <v>5962</v>
      </c>
      <c r="CG1388" s="10">
        <v>1066</v>
      </c>
      <c r="CH1388" s="10">
        <v>4404</v>
      </c>
      <c r="CI1388" s="10">
        <v>2158</v>
      </c>
      <c r="CJ1388" s="10">
        <v>9024</v>
      </c>
      <c r="CK1388" s="10">
        <v>2150</v>
      </c>
      <c r="CL1388" s="10">
        <v>1759</v>
      </c>
      <c r="CM1388" s="10">
        <v>6532</v>
      </c>
      <c r="CN1388" s="10">
        <v>3287</v>
      </c>
      <c r="CO1388" s="10">
        <v>576</v>
      </c>
      <c r="CP1388" s="10">
        <v>7438</v>
      </c>
      <c r="CQ1388" s="10">
        <v>4297</v>
      </c>
      <c r="CR1388" s="10">
        <v>9444</v>
      </c>
      <c r="CS1388" s="10">
        <v>387</v>
      </c>
      <c r="CT1388" s="10">
        <v>4084</v>
      </c>
      <c r="CU1388" s="10">
        <v>3512</v>
      </c>
      <c r="CV1388" s="10">
        <v>2117</v>
      </c>
      <c r="CW1388" s="10">
        <v>3253</v>
      </c>
      <c r="CX1388" s="10">
        <v>3966</v>
      </c>
      <c r="CY1388" s="10">
        <v>7870</v>
      </c>
      <c r="CZ1388" s="10">
        <v>5890</v>
      </c>
      <c r="DA1388" s="10">
        <v>4238</v>
      </c>
      <c r="DB1388" s="10">
        <v>2549</v>
      </c>
      <c r="DC1388" s="10">
        <v>229</v>
      </c>
      <c r="DD1388" s="10">
        <v>6675</v>
      </c>
    </row>
    <row r="1389" spans="1:108" x14ac:dyDescent="0.25">
      <c r="H1389" s="11" t="s">
        <v>0</v>
      </c>
      <c r="I1389" s="12">
        <v>7.5700301797783345</v>
      </c>
      <c r="J1389" s="12">
        <v>-11.53087862791071</v>
      </c>
      <c r="K1389" s="12">
        <v>-1.0960610004135578</v>
      </c>
      <c r="L1389" s="12">
        <v>-3.0089109939425738</v>
      </c>
      <c r="M1389" s="12">
        <v>-5.8445027580410951</v>
      </c>
      <c r="N1389" s="12">
        <v>-7.9680204102649421</v>
      </c>
      <c r="O1389" s="12">
        <v>-4.2276502407035661</v>
      </c>
      <c r="P1389" s="12">
        <v>0.42794089859740264</v>
      </c>
      <c r="Q1389" s="12">
        <v>2.3621822472949718</v>
      </c>
      <c r="R1389" s="12">
        <v>-4.0342086409953817</v>
      </c>
      <c r="S1389" s="12">
        <v>-0.14868320239460514</v>
      </c>
      <c r="T1389" s="12">
        <v>4.9259925014388175</v>
      </c>
      <c r="U1389" s="12">
        <v>-0.88599312179172296</v>
      </c>
      <c r="V1389" s="12">
        <v>4.2402245185219325</v>
      </c>
      <c r="W1389" s="12">
        <v>3.0751620163899398</v>
      </c>
      <c r="X1389" s="12">
        <v>-10.339900515947145</v>
      </c>
      <c r="Y1389" s="12">
        <v>5.9114030417984385</v>
      </c>
      <c r="Z1389" s="12">
        <v>-2.3252762593079197</v>
      </c>
      <c r="AA1389" s="12">
        <v>-2.1707073378943504</v>
      </c>
      <c r="AB1389" s="12">
        <v>1.0760362393295722</v>
      </c>
      <c r="AC1389" s="12">
        <v>-3.3470144363041614</v>
      </c>
      <c r="AD1389" s="12">
        <v>-1.6740662737829743</v>
      </c>
      <c r="AE1389" s="12">
        <v>6.2339609162157306</v>
      </c>
      <c r="AF1389" s="12">
        <v>2.1594545930894951</v>
      </c>
      <c r="AG1389" s="12">
        <v>-7.9680204102649421</v>
      </c>
      <c r="AH1389" s="12">
        <v>-4.2050149943677937</v>
      </c>
      <c r="AI1389" s="12">
        <v>4.1863952141376366</v>
      </c>
      <c r="AJ1389" s="12">
        <v>-1.6212716451325693</v>
      </c>
      <c r="AK1389" s="12">
        <v>4.7474130536407646</v>
      </c>
      <c r="AL1389" s="12">
        <v>-2.6995010845177791</v>
      </c>
      <c r="AM1389" s="12">
        <v>-2.5193836251485955</v>
      </c>
      <c r="AN1389" s="12">
        <v>10.119757712157021</v>
      </c>
      <c r="AO1389" s="12">
        <v>-6.1832343773240197</v>
      </c>
      <c r="AP1389" s="12">
        <v>2.9689895812527607</v>
      </c>
      <c r="AQ1389" s="12">
        <v>7.1438699300625306</v>
      </c>
      <c r="AR1389" s="12">
        <v>2.2922383030153219</v>
      </c>
      <c r="AS1389" s="12">
        <v>7.1918990006089887</v>
      </c>
      <c r="AT1389" s="12">
        <v>-6.3231860772171712E-4</v>
      </c>
      <c r="AU1389" s="12">
        <v>3.0193090291045928</v>
      </c>
      <c r="AV1389" s="12">
        <v>-9.6172854848696829</v>
      </c>
      <c r="AW1389" s="12">
        <v>-0.97103808138176628</v>
      </c>
      <c r="AX1389" s="12">
        <v>-2.2240449784976746</v>
      </c>
      <c r="AY1389" s="12">
        <v>-5.6296090757490012</v>
      </c>
      <c r="AZ1389" s="12">
        <v>6.2246046999628373</v>
      </c>
      <c r="BA1389" s="12">
        <v>7.1738289963208829E-2</v>
      </c>
      <c r="BB1389" s="12">
        <v>0.91136251077548236</v>
      </c>
      <c r="BC1389" s="12">
        <v>-3.4984952596241561</v>
      </c>
      <c r="BD1389" s="12">
        <v>-4.2126924190257711</v>
      </c>
      <c r="BE1389" s="12">
        <v>5.1974707922233234</v>
      </c>
      <c r="BF1389" s="12">
        <v>1.7396805426711177</v>
      </c>
      <c r="BG1389" s="12">
        <v>-6.0267830304543581</v>
      </c>
      <c r="BH1389" s="12">
        <v>7.915309948678054</v>
      </c>
      <c r="BI1389" s="12">
        <v>6.3354109803506198</v>
      </c>
      <c r="BJ1389" s="12">
        <v>-1.4757772876020252</v>
      </c>
      <c r="BK1389" s="12">
        <v>-2.7271404110676367</v>
      </c>
      <c r="BL1389" s="12">
        <v>-5.2763602492061121</v>
      </c>
      <c r="BM1389" s="12">
        <v>3.6231034445717052</v>
      </c>
      <c r="BN1389" s="12">
        <v>0.27842256879880212</v>
      </c>
      <c r="BO1389" s="12">
        <v>5.5851802734105895</v>
      </c>
      <c r="BP1389" s="12">
        <v>13.663671305453773</v>
      </c>
      <c r="BQ1389" s="12">
        <v>6.7150873660309394</v>
      </c>
      <c r="BR1389" s="12">
        <v>-6.6750590525515365</v>
      </c>
      <c r="BS1389" s="12">
        <v>-0.71382780611914221</v>
      </c>
      <c r="BT1389" s="12">
        <v>-0.41234065846719281</v>
      </c>
      <c r="BU1389" s="12">
        <v>5.6945059672606337</v>
      </c>
      <c r="BV1389" s="12">
        <v>-5.7247175211368608</v>
      </c>
      <c r="BW1389" s="12">
        <v>3.0723177222316722</v>
      </c>
      <c r="BX1389" s="12">
        <v>6.6043289188102996</v>
      </c>
      <c r="BY1389" s="12">
        <v>-2.8117344024563806</v>
      </c>
      <c r="BZ1389" s="12">
        <v>-0.85262276699706196</v>
      </c>
      <c r="CA1389" s="12">
        <v>-9.5614072611872967</v>
      </c>
      <c r="CB1389" s="12">
        <v>-2.7360114878311648</v>
      </c>
      <c r="CC1389" s="12">
        <v>-1.7675648206554582</v>
      </c>
      <c r="CD1389" s="12">
        <v>3.0063042286026791</v>
      </c>
      <c r="CE1389" s="12">
        <v>-8.1641609525496186</v>
      </c>
      <c r="CF1389" s="12">
        <v>4.0739752381955805</v>
      </c>
      <c r="CG1389" s="12">
        <v>-0.61803700009074813</v>
      </c>
      <c r="CH1389" s="12">
        <v>-1.785531900162308</v>
      </c>
      <c r="CI1389" s="12">
        <v>2.5868621530298097</v>
      </c>
      <c r="CJ1389" s="12">
        <v>7.1500017927039483</v>
      </c>
      <c r="CK1389" s="12">
        <v>3.9297121092343668</v>
      </c>
      <c r="CL1389" s="12">
        <v>-6.7607589077692518</v>
      </c>
      <c r="CM1389" s="12">
        <v>1.6155069216612659</v>
      </c>
      <c r="CN1389" s="12">
        <v>-5.880251466063231</v>
      </c>
      <c r="CO1389" s="12">
        <v>-1.1388596919198257</v>
      </c>
      <c r="CP1389" s="12">
        <v>4.2551350066030391</v>
      </c>
      <c r="CQ1389" s="12">
        <v>-5.2889247314840926</v>
      </c>
      <c r="CR1389" s="12">
        <v>2.6961960324768786</v>
      </c>
      <c r="CS1389" s="12">
        <v>-4.6635768699764952</v>
      </c>
      <c r="CT1389" s="12">
        <v>3.7217719962454336</v>
      </c>
      <c r="CU1389" s="12">
        <v>-7.3551069408568548</v>
      </c>
      <c r="CV1389" s="12">
        <v>1.6429531003312956</v>
      </c>
      <c r="CW1389" s="12">
        <v>4.3197769395038241</v>
      </c>
      <c r="CX1389" s="12">
        <v>13.217466066500558</v>
      </c>
      <c r="CY1389" s="12">
        <v>-0.21165288862917767</v>
      </c>
      <c r="CZ1389" s="12">
        <v>0.67691940906010883</v>
      </c>
      <c r="DA1389" s="12">
        <v>3.3567332660035247</v>
      </c>
      <c r="DB1389" s="12">
        <v>-1.3889178690665906</v>
      </c>
      <c r="DC1389" s="12">
        <v>-2.2985721379040744</v>
      </c>
      <c r="DD1389" s="12">
        <v>0.93251372952099132</v>
      </c>
    </row>
    <row r="1390" spans="1:108" x14ac:dyDescent="0.25">
      <c r="H1390" s="11" t="s">
        <v>2</v>
      </c>
      <c r="I1390" s="12">
        <v>25.655326609056637</v>
      </c>
      <c r="J1390" s="12">
        <v>-12.603300686746364</v>
      </c>
      <c r="K1390" s="12">
        <v>7.9175142719843707</v>
      </c>
      <c r="L1390" s="12">
        <v>3.6065071998729157</v>
      </c>
      <c r="M1390" s="12">
        <v>-2.4827589409136923</v>
      </c>
      <c r="N1390" s="12">
        <v>-5.5399338231222544</v>
      </c>
      <c r="O1390" s="12">
        <v>2.3987137492140729</v>
      </c>
      <c r="P1390" s="12">
        <v>10.672227977315108</v>
      </c>
      <c r="Q1390" s="12">
        <v>14.186991154255294</v>
      </c>
      <c r="R1390" s="12">
        <v>0.86892218962241108</v>
      </c>
      <c r="S1390" s="12">
        <v>10.72781115142039</v>
      </c>
      <c r="T1390" s="12">
        <v>20.869600950836769</v>
      </c>
      <c r="U1390" s="12">
        <v>7.8128614673737911</v>
      </c>
      <c r="V1390" s="12">
        <v>18.809403266893131</v>
      </c>
      <c r="W1390" s="12">
        <v>13.640130686439841</v>
      </c>
      <c r="X1390" s="12">
        <v>-11.496336374000197</v>
      </c>
      <c r="Y1390" s="12">
        <v>22.120655098390269</v>
      </c>
      <c r="Z1390" s="12">
        <v>7.1182279544914211</v>
      </c>
      <c r="AA1390" s="12">
        <v>3.2148053361379616</v>
      </c>
      <c r="AB1390" s="12">
        <v>11.171452687792028</v>
      </c>
      <c r="AC1390" s="12">
        <v>2.6430690134033563</v>
      </c>
      <c r="AD1390" s="12">
        <v>4.2636116010302985</v>
      </c>
      <c r="AE1390" s="12">
        <v>23.030573667997455</v>
      </c>
      <c r="AF1390" s="12">
        <v>14.62632374890565</v>
      </c>
      <c r="AG1390" s="12">
        <v>-5.5399338231222544</v>
      </c>
      <c r="AH1390" s="12">
        <v>1.5944906272367962</v>
      </c>
      <c r="AI1390" s="12">
        <v>19.104007024237635</v>
      </c>
      <c r="AJ1390" s="12">
        <v>6.4175688366493384</v>
      </c>
      <c r="AK1390" s="12">
        <v>18.382193384088456</v>
      </c>
      <c r="AL1390" s="12">
        <v>6.4326654923781668</v>
      </c>
      <c r="AM1390" s="12">
        <v>5.8351689616208589</v>
      </c>
      <c r="AN1390" s="12">
        <v>29.869246686384642</v>
      </c>
      <c r="AO1390" s="12">
        <v>-3.5287617333287722</v>
      </c>
      <c r="AP1390" s="12">
        <v>14.983777407419918</v>
      </c>
      <c r="AQ1390" s="12">
        <v>23.136063061731939</v>
      </c>
      <c r="AR1390" s="12">
        <v>14.198448855869614</v>
      </c>
      <c r="AS1390" s="12">
        <v>23.974657987351641</v>
      </c>
      <c r="AT1390" s="12">
        <v>10.690422437798755</v>
      </c>
      <c r="AU1390" s="12">
        <v>16.901341722042439</v>
      </c>
      <c r="AV1390" s="12">
        <v>-9.483467661970419</v>
      </c>
      <c r="AW1390" s="12">
        <v>6.5279466282162577</v>
      </c>
      <c r="AX1390" s="12">
        <v>3.7617411639247917</v>
      </c>
      <c r="AY1390" s="12">
        <v>-1.5707378905763165</v>
      </c>
      <c r="AZ1390" s="12">
        <v>23.704522117605855</v>
      </c>
      <c r="BA1390" s="12">
        <v>11.726212880292916</v>
      </c>
      <c r="BB1390" s="12">
        <v>11.874866442885176</v>
      </c>
      <c r="BC1390" s="12">
        <v>5.8997600909454482</v>
      </c>
      <c r="BD1390" s="12">
        <v>0.59490892256979144</v>
      </c>
      <c r="BE1390" s="12">
        <v>20.513574714451298</v>
      </c>
      <c r="BF1390" s="12">
        <v>14.430263796662897</v>
      </c>
      <c r="BG1390" s="12">
        <v>-2.8253856713547578</v>
      </c>
      <c r="BH1390" s="12">
        <v>26.548457374943748</v>
      </c>
      <c r="BI1390" s="12">
        <v>22.692970334385361</v>
      </c>
      <c r="BJ1390" s="12">
        <v>6.813580394866336</v>
      </c>
      <c r="BK1390" s="12">
        <v>4.2403521189904243</v>
      </c>
      <c r="BL1390" s="12">
        <v>-1.0103957316253291</v>
      </c>
      <c r="BM1390" s="12">
        <v>16.793189094140985</v>
      </c>
      <c r="BN1390" s="12">
        <v>8.4338422636877635</v>
      </c>
      <c r="BO1390" s="12">
        <v>21.008956501543544</v>
      </c>
      <c r="BP1390" s="12">
        <v>37.455471150484286</v>
      </c>
      <c r="BQ1390" s="12">
        <v>22.065227530031017</v>
      </c>
      <c r="BR1390" s="12">
        <v>-4.9382082732033119</v>
      </c>
      <c r="BS1390" s="12">
        <v>8.6423244017436449</v>
      </c>
      <c r="BT1390" s="12">
        <v>10.460558627855185</v>
      </c>
      <c r="BU1390" s="12">
        <v>21.797526367292868</v>
      </c>
      <c r="BV1390" s="12">
        <v>-2.0456556312753329</v>
      </c>
      <c r="BW1390" s="12">
        <v>15.61148048781576</v>
      </c>
      <c r="BX1390" s="12">
        <v>22.25035654403549</v>
      </c>
      <c r="BY1390" s="12">
        <v>3.5968206965152008</v>
      </c>
      <c r="BZ1390" s="12">
        <v>8.337890435811909</v>
      </c>
      <c r="CA1390" s="12">
        <v>-10.552316053866537</v>
      </c>
      <c r="CB1390" s="12">
        <v>3.5250730810133972</v>
      </c>
      <c r="CC1390" s="12">
        <v>6.2577179733780453</v>
      </c>
      <c r="CD1390" s="12">
        <v>16.578007110990196</v>
      </c>
      <c r="CE1390" s="12">
        <v>-5.6923532525268312</v>
      </c>
      <c r="CF1390" s="12">
        <v>19.786094361340965</v>
      </c>
      <c r="CG1390" s="12">
        <v>9.2740086416920207</v>
      </c>
      <c r="CH1390" s="12">
        <v>6.8124663386664768</v>
      </c>
      <c r="CI1390" s="12">
        <v>15.784298755999119</v>
      </c>
      <c r="CJ1390" s="12">
        <v>24.180962210211646</v>
      </c>
      <c r="CK1390" s="12">
        <v>17.64923615929489</v>
      </c>
      <c r="CL1390" s="12">
        <v>-2.7859655043354148</v>
      </c>
      <c r="CM1390" s="12">
        <v>13.961750029859608</v>
      </c>
      <c r="CN1390" s="12">
        <v>-1.0596731151250811</v>
      </c>
      <c r="CO1390" s="12">
        <v>7.2315664704969542</v>
      </c>
      <c r="CP1390" s="12">
        <v>15.524202290520522</v>
      </c>
      <c r="CQ1390" s="12">
        <v>-2.799782578685369</v>
      </c>
      <c r="CR1390" s="12">
        <v>14.480201125208149</v>
      </c>
      <c r="CS1390" s="12">
        <v>1.3076434340034986</v>
      </c>
      <c r="CT1390" s="12">
        <v>17.282151959106361</v>
      </c>
      <c r="CU1390" s="12">
        <v>-6.0089962189870345</v>
      </c>
      <c r="CV1390" s="12">
        <v>13.699375394796455</v>
      </c>
      <c r="CW1390" s="12">
        <v>18.42729310184118</v>
      </c>
      <c r="CX1390" s="12">
        <v>36.315700483330389</v>
      </c>
      <c r="CY1390" s="12">
        <v>9.4143629154659738</v>
      </c>
      <c r="CZ1390" s="12">
        <v>11.424101696019484</v>
      </c>
      <c r="DA1390" s="12">
        <v>16.50553225303937</v>
      </c>
      <c r="DB1390" s="12">
        <v>7.6397360906581477</v>
      </c>
      <c r="DC1390" s="12">
        <v>4.9784728300644128</v>
      </c>
      <c r="DD1390" s="12">
        <v>10.156577708599311</v>
      </c>
    </row>
    <row r="1391" spans="1:108" x14ac:dyDescent="0.25">
      <c r="A1391" s="2">
        <v>464</v>
      </c>
      <c r="B1391" s="8">
        <f t="shared" ref="B1391" ca="1" si="1785">_xlfn.COVARIANCE.P(OFFSET(I1392,0,0,1,20),OFFSET(I1393,0,0,1,20))/_xlfn.VAR.P(OFFSET(I1392,0,0,1,20))</f>
        <v>1.9710865763381471</v>
      </c>
      <c r="C1391" s="8">
        <f t="shared" ref="C1391" ca="1" si="1786">_xlfn.COVARIANCE.P(OFFSET(I1392,0,0,1,50),OFFSET(I1393,0,0,1,50))/_xlfn.VAR.P(OFFSET(I1392,0,0,1,50))</f>
        <v>2.0168371118071788</v>
      </c>
      <c r="D1391" s="8">
        <f t="shared" ref="D1391" ca="1" si="1787">_xlfn.COVARIANCE.P(OFFSET(I1392,0,0,1,100),OFFSET(I1393,0,0,1,100))/_xlfn.VAR.P(OFFSET(I1392,0,0,1,100))</f>
        <v>2.0111392636653846</v>
      </c>
      <c r="E1391" s="8">
        <f t="shared" ref="E1391" ca="1" si="1788">AVERAGE(OFFSET(I1393,0,0,1,20))-AVERAGE(OFFSET(I1392,0,0,1,20))*B1391</f>
        <v>9.7578945019131513</v>
      </c>
      <c r="F1391" s="8">
        <f t="shared" ref="F1391" ca="1" si="1789">AVERAGE(OFFSET(I1393,0,0,1,50))-AVERAGE(OFFSET(I1392,0,0,1,50))*C1391</f>
        <v>9.9707257132925466</v>
      </c>
      <c r="G1391" s="8">
        <f t="shared" ref="G1391" ca="1" si="1790">AVERAGE(OFFSET(I1393,0,0,1,100))-AVERAGE(OFFSET(I1392,0,0,1,100))*D1391</f>
        <v>9.9516584686283647</v>
      </c>
      <c r="H1391" s="9" t="s">
        <v>29</v>
      </c>
      <c r="I1391" s="10">
        <v>273</v>
      </c>
      <c r="J1391" s="10">
        <v>6227</v>
      </c>
      <c r="K1391" s="10">
        <v>3052</v>
      </c>
      <c r="L1391" s="10">
        <v>2221</v>
      </c>
      <c r="M1391" s="10">
        <v>5301</v>
      </c>
      <c r="N1391" s="10">
        <v>2709</v>
      </c>
      <c r="O1391" s="10">
        <v>2430</v>
      </c>
      <c r="P1391" s="10">
        <v>4855</v>
      </c>
      <c r="Q1391" s="10">
        <v>5225</v>
      </c>
      <c r="R1391" s="10">
        <v>1353</v>
      </c>
      <c r="S1391" s="10">
        <v>4053</v>
      </c>
      <c r="T1391" s="10">
        <v>1792</v>
      </c>
      <c r="U1391" s="10">
        <v>5470</v>
      </c>
      <c r="V1391" s="10">
        <v>5490</v>
      </c>
      <c r="W1391" s="10">
        <v>8724</v>
      </c>
      <c r="X1391" s="10">
        <v>2223</v>
      </c>
      <c r="Y1391" s="10">
        <v>3349</v>
      </c>
      <c r="Z1391" s="10">
        <v>3635</v>
      </c>
      <c r="AA1391" s="10">
        <v>1234</v>
      </c>
      <c r="AB1391" s="10">
        <v>3196</v>
      </c>
      <c r="AC1391" s="10">
        <v>6936</v>
      </c>
      <c r="AD1391" s="10">
        <v>4172</v>
      </c>
      <c r="AE1391" s="10">
        <v>6997</v>
      </c>
      <c r="AF1391" s="10">
        <v>6266</v>
      </c>
      <c r="AG1391" s="10">
        <v>6760</v>
      </c>
      <c r="AH1391" s="10">
        <v>7737</v>
      </c>
      <c r="AI1391" s="10">
        <v>6662</v>
      </c>
      <c r="AJ1391" s="10">
        <v>8785</v>
      </c>
      <c r="AK1391" s="10">
        <v>1633</v>
      </c>
      <c r="AL1391" s="10">
        <v>5771</v>
      </c>
      <c r="AM1391" s="10">
        <v>2423</v>
      </c>
      <c r="AN1391" s="10">
        <v>2427</v>
      </c>
      <c r="AO1391" s="10">
        <v>4612</v>
      </c>
      <c r="AP1391" s="10">
        <v>4081</v>
      </c>
      <c r="AQ1391" s="10">
        <v>7010</v>
      </c>
      <c r="AR1391" s="10">
        <v>5315</v>
      </c>
      <c r="AS1391" s="10">
        <v>6059</v>
      </c>
      <c r="AT1391" s="10">
        <v>350</v>
      </c>
      <c r="AU1391" s="10">
        <v>4318</v>
      </c>
      <c r="AV1391" s="10">
        <v>1845</v>
      </c>
      <c r="AW1391" s="10">
        <v>172</v>
      </c>
      <c r="AX1391" s="10">
        <v>8464</v>
      </c>
      <c r="AY1391" s="10">
        <v>9626</v>
      </c>
      <c r="AZ1391" s="10">
        <v>3235</v>
      </c>
      <c r="BA1391" s="10">
        <v>9384</v>
      </c>
      <c r="BB1391" s="10">
        <v>2744</v>
      </c>
      <c r="BC1391" s="10">
        <v>7667</v>
      </c>
      <c r="BD1391" s="10">
        <v>9942</v>
      </c>
      <c r="BE1391" s="10">
        <v>6045</v>
      </c>
      <c r="BF1391" s="10">
        <v>4151</v>
      </c>
      <c r="BG1391" s="10">
        <v>7873</v>
      </c>
      <c r="BH1391" s="10">
        <v>9408</v>
      </c>
      <c r="BI1391" s="10">
        <v>2401</v>
      </c>
      <c r="BJ1391" s="10">
        <v>7241</v>
      </c>
      <c r="BK1391" s="10">
        <v>8837</v>
      </c>
      <c r="BL1391" s="10">
        <v>2876</v>
      </c>
      <c r="BM1391" s="10">
        <v>9695</v>
      </c>
      <c r="BN1391" s="10">
        <v>9496</v>
      </c>
      <c r="BO1391" s="10">
        <v>3474</v>
      </c>
      <c r="BP1391" s="10">
        <v>967</v>
      </c>
      <c r="BQ1391" s="10">
        <v>2022</v>
      </c>
      <c r="BR1391" s="10">
        <v>164</v>
      </c>
      <c r="BS1391" s="10">
        <v>3920</v>
      </c>
      <c r="BT1391" s="10">
        <v>5023</v>
      </c>
      <c r="BU1391" s="10">
        <v>1633</v>
      </c>
      <c r="BV1391" s="10">
        <v>4630</v>
      </c>
      <c r="BW1391" s="10">
        <v>9063</v>
      </c>
      <c r="BX1391" s="10">
        <v>7809</v>
      </c>
      <c r="BY1391" s="10">
        <v>3544</v>
      </c>
      <c r="BZ1391" s="10">
        <v>4519</v>
      </c>
      <c r="CA1391" s="10">
        <v>2336</v>
      </c>
      <c r="CB1391" s="10">
        <v>2237</v>
      </c>
      <c r="CC1391" s="10">
        <v>9435</v>
      </c>
      <c r="CD1391" s="10">
        <v>9425</v>
      </c>
      <c r="CE1391" s="10">
        <v>3914</v>
      </c>
      <c r="CF1391" s="10">
        <v>8700</v>
      </c>
      <c r="CG1391" s="10">
        <v>8776</v>
      </c>
      <c r="CH1391" s="10">
        <v>7407</v>
      </c>
      <c r="CI1391" s="10">
        <v>4039</v>
      </c>
      <c r="CJ1391" s="10">
        <v>9258</v>
      </c>
      <c r="CK1391" s="10">
        <v>5166</v>
      </c>
      <c r="CL1391" s="10">
        <v>9769</v>
      </c>
      <c r="CM1391" s="10">
        <v>8838</v>
      </c>
      <c r="CN1391" s="10">
        <v>9115</v>
      </c>
      <c r="CO1391" s="10">
        <v>7646</v>
      </c>
      <c r="CP1391" s="10">
        <v>7501</v>
      </c>
      <c r="CQ1391" s="10">
        <v>7429</v>
      </c>
      <c r="CR1391" s="10">
        <v>1363</v>
      </c>
      <c r="CS1391" s="10">
        <v>9199</v>
      </c>
      <c r="CT1391" s="10">
        <v>7213</v>
      </c>
      <c r="CU1391" s="10">
        <v>4310</v>
      </c>
      <c r="CV1391" s="10">
        <v>6754</v>
      </c>
      <c r="CW1391" s="10">
        <v>7849</v>
      </c>
      <c r="CX1391" s="10">
        <v>3025</v>
      </c>
      <c r="CY1391" s="10">
        <v>9447</v>
      </c>
      <c r="CZ1391" s="10">
        <v>9738</v>
      </c>
      <c r="DA1391" s="10">
        <v>1862</v>
      </c>
      <c r="DB1391" s="10">
        <v>2286</v>
      </c>
      <c r="DC1391" s="10">
        <v>805</v>
      </c>
      <c r="DD1391" s="10">
        <v>1611</v>
      </c>
    </row>
    <row r="1392" spans="1:108" x14ac:dyDescent="0.25">
      <c r="H1392" s="11" t="s">
        <v>0</v>
      </c>
      <c r="I1392" s="12">
        <v>1.3543374546232267</v>
      </c>
      <c r="J1392" s="12">
        <v>-5.2424586556904584</v>
      </c>
      <c r="K1392" s="12">
        <v>-5.1599048157021663</v>
      </c>
      <c r="L1392" s="12">
        <v>-1.675975751595185</v>
      </c>
      <c r="M1392" s="12">
        <v>-3.9023660693182505</v>
      </c>
      <c r="N1392" s="12">
        <v>-9.832301594730561</v>
      </c>
      <c r="O1392" s="12">
        <v>-2.1393518311742357</v>
      </c>
      <c r="P1392" s="12">
        <v>1.1625077313834011</v>
      </c>
      <c r="Q1392" s="12">
        <v>-2.4847555139885684</v>
      </c>
      <c r="R1392" s="12">
        <v>1.1943837282620544</v>
      </c>
      <c r="S1392" s="12">
        <v>-4.0842086249501666</v>
      </c>
      <c r="T1392" s="12">
        <v>-4.4695158469165648</v>
      </c>
      <c r="U1392" s="12">
        <v>0.85363876553739848</v>
      </c>
      <c r="V1392" s="12">
        <v>1.3002476042522511</v>
      </c>
      <c r="W1392" s="12">
        <v>-0.66134922830599718</v>
      </c>
      <c r="X1392" s="12">
        <v>-1.2475456592689138</v>
      </c>
      <c r="Y1392" s="12">
        <v>2.9985035863770277</v>
      </c>
      <c r="Z1392" s="12">
        <v>3.1983714360505129</v>
      </c>
      <c r="AA1392" s="12">
        <v>-2.6348511009050202</v>
      </c>
      <c r="AB1392" s="12">
        <v>3.0641917069623603</v>
      </c>
      <c r="AC1392" s="12">
        <v>-3.2929880567415331</v>
      </c>
      <c r="AD1392" s="12">
        <v>4.5075993336136202</v>
      </c>
      <c r="AE1392" s="12">
        <v>-0.92430407723902208</v>
      </c>
      <c r="AF1392" s="12">
        <v>-1.4432809483345743</v>
      </c>
      <c r="AG1392" s="12">
        <v>8.2378178381950491</v>
      </c>
      <c r="AH1392" s="12">
        <v>-2.3538692374269066</v>
      </c>
      <c r="AI1392" s="12">
        <v>-0.56309132189520728</v>
      </c>
      <c r="AJ1392" s="12">
        <v>-3.6349017052537995</v>
      </c>
      <c r="AK1392" s="12">
        <v>-3.2913936490334557</v>
      </c>
      <c r="AL1392" s="12">
        <v>-0.85465045657791328</v>
      </c>
      <c r="AM1392" s="12">
        <v>-9.3996161509446754</v>
      </c>
      <c r="AN1392" s="12">
        <v>-11.364290557811875</v>
      </c>
      <c r="AO1392" s="12">
        <v>1.0074450739275815</v>
      </c>
      <c r="AP1392" s="12">
        <v>1.845397156191404</v>
      </c>
      <c r="AQ1392" s="12">
        <v>-5.8291764574451843</v>
      </c>
      <c r="AR1392" s="12">
        <v>-7.8528318434657418</v>
      </c>
      <c r="AS1392" s="12">
        <v>-1.8247517976617458</v>
      </c>
      <c r="AT1392" s="12">
        <v>-8.9088394586193793</v>
      </c>
      <c r="AU1392" s="12">
        <v>-6.2440082152798526</v>
      </c>
      <c r="AV1392" s="12">
        <v>-1.5639678697110511</v>
      </c>
      <c r="AW1392" s="12">
        <v>6.6303380654132704</v>
      </c>
      <c r="AX1392" s="12">
        <v>6.3870843107221393</v>
      </c>
      <c r="AY1392" s="12">
        <v>2.3985840826190272</v>
      </c>
      <c r="AZ1392" s="12">
        <v>7.915309948678054</v>
      </c>
      <c r="BA1392" s="12">
        <v>-1.8918196627410429</v>
      </c>
      <c r="BB1392" s="12">
        <v>2.8296850744568798</v>
      </c>
      <c r="BC1392" s="12">
        <v>1.7773532545810224</v>
      </c>
      <c r="BD1392" s="12">
        <v>-6.0108444005865795</v>
      </c>
      <c r="BE1392" s="12">
        <v>3.9729600753598575</v>
      </c>
      <c r="BF1392" s="12">
        <v>5.1974707922233234</v>
      </c>
      <c r="BG1392" s="12">
        <v>-8.331222560214254</v>
      </c>
      <c r="BH1392" s="12">
        <v>7.7307565420795221</v>
      </c>
      <c r="BI1392" s="12">
        <v>1.4204729499072899</v>
      </c>
      <c r="BJ1392" s="12">
        <v>2.3617240498262873</v>
      </c>
      <c r="BK1392" s="12">
        <v>10.615929077916197</v>
      </c>
      <c r="BL1392" s="12">
        <v>11.45101665567562</v>
      </c>
      <c r="BM1392" s="12">
        <v>4.631546310740835</v>
      </c>
      <c r="BN1392" s="12">
        <v>4.0446245805861079</v>
      </c>
      <c r="BO1392" s="12">
        <v>11.547457778814296</v>
      </c>
      <c r="BP1392" s="12">
        <v>4.6368790999750411</v>
      </c>
      <c r="BQ1392" s="12">
        <v>-0.96305391466890455</v>
      </c>
      <c r="BR1392" s="12">
        <v>-0.58059744955982706</v>
      </c>
      <c r="BS1392" s="12">
        <v>1.461248161054379</v>
      </c>
      <c r="BT1392" s="12">
        <v>2.06817775930966</v>
      </c>
      <c r="BU1392" s="12">
        <v>-3.2913936490334557</v>
      </c>
      <c r="BV1392" s="12">
        <v>7.7182729652328952</v>
      </c>
      <c r="BW1392" s="12">
        <v>1.455234556608429</v>
      </c>
      <c r="BX1392" s="12">
        <v>4.0039344367551433</v>
      </c>
      <c r="BY1392" s="12">
        <v>-2.9460627292698165</v>
      </c>
      <c r="BZ1392" s="12">
        <v>3.0557525882069445</v>
      </c>
      <c r="CA1392" s="12">
        <v>0.14720701704267325</v>
      </c>
      <c r="CB1392" s="12">
        <v>1.3442705878461083</v>
      </c>
      <c r="CC1392" s="12">
        <v>-0.77514930939425541</v>
      </c>
      <c r="CD1392" s="12">
        <v>-4.2088906223773019</v>
      </c>
      <c r="CE1392" s="12">
        <v>0.16104178296147736</v>
      </c>
      <c r="CF1392" s="12">
        <v>8.3258211204917565</v>
      </c>
      <c r="CG1392" s="12">
        <v>-10.755866572357341</v>
      </c>
      <c r="CH1392" s="12">
        <v>5.8119698259887116</v>
      </c>
      <c r="CI1392" s="12">
        <v>3.9287611360275418</v>
      </c>
      <c r="CJ1392" s="12">
        <v>7.5926314982329135</v>
      </c>
      <c r="CK1392" s="12">
        <v>1.4730866344572617</v>
      </c>
      <c r="CL1392" s="12">
        <v>-11.532609573508356</v>
      </c>
      <c r="CM1392" s="12">
        <v>-3.4249698871609051</v>
      </c>
      <c r="CN1392" s="12">
        <v>-5.2668029994247254</v>
      </c>
      <c r="CO1392" s="12">
        <v>-3.0458514795062905</v>
      </c>
      <c r="CP1392" s="12">
        <v>1.7130791627189321</v>
      </c>
      <c r="CQ1392" s="12">
        <v>2.2738032543477109</v>
      </c>
      <c r="CR1392" s="12">
        <v>-1.0642229265708587</v>
      </c>
      <c r="CS1392" s="12">
        <v>1.7598591480830135</v>
      </c>
      <c r="CT1392" s="12">
        <v>-0.88372617720709457</v>
      </c>
      <c r="CU1392" s="12">
        <v>8.6546397844125416</v>
      </c>
      <c r="CV1392" s="12">
        <v>1.8555293301684885</v>
      </c>
      <c r="CW1392" s="12">
        <v>-8.7783489172808995</v>
      </c>
      <c r="CX1392" s="12">
        <v>-3.0331369257514282</v>
      </c>
      <c r="CY1392" s="12">
        <v>-5.0113383873902242</v>
      </c>
      <c r="CZ1392" s="12">
        <v>5.7648995863355577</v>
      </c>
      <c r="DA1392" s="12">
        <v>3.4639787849278685</v>
      </c>
      <c r="DB1392" s="12">
        <v>6.1935567375783886</v>
      </c>
      <c r="DC1392" s="12">
        <v>2.0071359695981519</v>
      </c>
      <c r="DD1392" s="12">
        <v>4.894662064950265</v>
      </c>
    </row>
    <row r="1393" spans="1:108" x14ac:dyDescent="0.25">
      <c r="H1393" s="11" t="s">
        <v>2</v>
      </c>
      <c r="I1393" s="12">
        <v>11.202974174239822</v>
      </c>
      <c r="J1393" s="12">
        <v>0.22330858546518983</v>
      </c>
      <c r="K1393" s="12">
        <v>-2.3719637740822477</v>
      </c>
      <c r="L1393" s="12">
        <v>7.1279452340564529</v>
      </c>
      <c r="M1393" s="12">
        <v>2.4792118034304997</v>
      </c>
      <c r="N1393" s="12">
        <v>-9.4034927488844264</v>
      </c>
      <c r="O1393" s="12">
        <v>5.9213934876262506</v>
      </c>
      <c r="P1393" s="12">
        <v>11.708593186056431</v>
      </c>
      <c r="Q1393" s="12">
        <v>5.8690451396254932</v>
      </c>
      <c r="R1393" s="12">
        <v>12.432039397155458</v>
      </c>
      <c r="S1393" s="12">
        <v>2.9673505648583576</v>
      </c>
      <c r="T1393" s="12">
        <v>-0.90888591615218606</v>
      </c>
      <c r="U1393" s="12">
        <v>10.57847961253384</v>
      </c>
      <c r="V1393" s="12">
        <v>12.749934249421806</v>
      </c>
      <c r="W1393" s="12">
        <v>9.654195951449152</v>
      </c>
      <c r="X1393" s="12">
        <v>6.9856055705625639</v>
      </c>
      <c r="Y1393" s="12">
        <v>14.442785595172104</v>
      </c>
      <c r="Z1393" s="12">
        <v>17.399898298857767</v>
      </c>
      <c r="AA1393" s="12">
        <v>4.2876638334409485</v>
      </c>
      <c r="AB1393" s="12">
        <v>15.816386617451295</v>
      </c>
      <c r="AC1393" s="12">
        <v>4.2183084510488627</v>
      </c>
      <c r="AD1393" s="12">
        <v>16.517541917887957</v>
      </c>
      <c r="AE1393" s="12">
        <v>7.5699830503246703</v>
      </c>
      <c r="AF1393" s="12">
        <v>7.1126570653986931</v>
      </c>
      <c r="AG1393" s="12">
        <v>26.929858225494392</v>
      </c>
      <c r="AH1393" s="12">
        <v>5.4715102596377756</v>
      </c>
      <c r="AI1393" s="12">
        <v>7.0128011110938253</v>
      </c>
      <c r="AJ1393" s="12">
        <v>2.0063955338943282</v>
      </c>
      <c r="AK1393" s="12">
        <v>3.3091240461634723</v>
      </c>
      <c r="AL1393" s="12">
        <v>7.3766037801460715</v>
      </c>
      <c r="AM1393" s="12">
        <v>-9.6834174814547804</v>
      </c>
      <c r="AN1393" s="12">
        <v>-12.652655888288233</v>
      </c>
      <c r="AO1393" s="12">
        <v>13.187120588370297</v>
      </c>
      <c r="AP1393" s="12">
        <v>15.091788169669881</v>
      </c>
      <c r="AQ1393" s="12">
        <v>-0.40956590973466378</v>
      </c>
      <c r="AR1393" s="12">
        <v>-5.8748777290593193</v>
      </c>
      <c r="AS1393" s="12">
        <v>5.7178796617812049</v>
      </c>
      <c r="AT1393" s="12">
        <v>-8.5761853017477776</v>
      </c>
      <c r="AU1393" s="12">
        <v>-1.607532914797577</v>
      </c>
      <c r="AV1393" s="12">
        <v>7.8146613511723118</v>
      </c>
      <c r="AW1393" s="12">
        <v>23.197932105572779</v>
      </c>
      <c r="AX1393" s="12">
        <v>23.764143994895296</v>
      </c>
      <c r="AY1393" s="12">
        <v>13.58186719141845</v>
      </c>
      <c r="AZ1393" s="12">
        <v>26.548457374943748</v>
      </c>
      <c r="BA1393" s="12">
        <v>6.5998586868801867</v>
      </c>
      <c r="BB1393" s="12">
        <v>18.974198387863275</v>
      </c>
      <c r="BC1393" s="12">
        <v>14.109381973939669</v>
      </c>
      <c r="BD1393" s="12">
        <v>-2.5374806645923393</v>
      </c>
      <c r="BE1393" s="12">
        <v>17.298393177147329</v>
      </c>
      <c r="BF1393" s="12">
        <v>20.513574714451298</v>
      </c>
      <c r="BG1393" s="12">
        <v>-7.9575140081170863</v>
      </c>
      <c r="BH1393" s="12">
        <v>24.99800774587754</v>
      </c>
      <c r="BI1393" s="12">
        <v>13.757054196183022</v>
      </c>
      <c r="BJ1393" s="12">
        <v>14.622289667918592</v>
      </c>
      <c r="BK1393" s="12">
        <v>31.673571942051023</v>
      </c>
      <c r="BL1393" s="12">
        <v>33.002093925116085</v>
      </c>
      <c r="BM1393" s="12">
        <v>18.565784944151513</v>
      </c>
      <c r="BN1393" s="12">
        <v>18.054192558469811</v>
      </c>
      <c r="BO1393" s="12">
        <v>32.956711949281988</v>
      </c>
      <c r="BP1393" s="12">
        <v>19.404797151854329</v>
      </c>
      <c r="BQ1393" s="12">
        <v>7.9864211441628701</v>
      </c>
      <c r="BR1393" s="12">
        <v>8.2443439824906939</v>
      </c>
      <c r="BS1393" s="12">
        <v>14.12884888957181</v>
      </c>
      <c r="BT1393" s="12">
        <v>13.818262677735495</v>
      </c>
      <c r="BU1393" s="12">
        <v>3.3091240461634723</v>
      </c>
      <c r="BV1393" s="12">
        <v>25.156058691542682</v>
      </c>
      <c r="BW1393" s="12">
        <v>13.647819079327689</v>
      </c>
      <c r="BX1393" s="12">
        <v>18.124293180411232</v>
      </c>
      <c r="BY1393" s="12">
        <v>3.9181855813645239</v>
      </c>
      <c r="BZ1393" s="12">
        <v>17.040674654044672</v>
      </c>
      <c r="CA1393" s="12">
        <v>9.3490591345066836</v>
      </c>
      <c r="CB1393" s="12">
        <v>14.547338587355641</v>
      </c>
      <c r="CC1393" s="12">
        <v>7.2538487606118078</v>
      </c>
      <c r="CD1393" s="12">
        <v>1.9141496709628656</v>
      </c>
      <c r="CE1393" s="12">
        <v>9.9150678246191841</v>
      </c>
      <c r="CF1393" s="12">
        <v>25.995165347040558</v>
      </c>
      <c r="CG1393" s="12">
        <v>-12.374311964532984</v>
      </c>
      <c r="CH1393" s="12">
        <v>22.950324808919909</v>
      </c>
      <c r="CI1393" s="12">
        <v>16.423465723632667</v>
      </c>
      <c r="CJ1393" s="12">
        <v>25.592600344760147</v>
      </c>
      <c r="CK1393" s="12">
        <v>14.47799438530647</v>
      </c>
      <c r="CL1393" s="12">
        <v>-12.596721559628506</v>
      </c>
      <c r="CM1393" s="12">
        <v>3.2523531672855484</v>
      </c>
      <c r="CN1393" s="12">
        <v>-1.0935869741833988</v>
      </c>
      <c r="CO1393" s="12">
        <v>3.1867882999127253</v>
      </c>
      <c r="CP1393" s="12">
        <v>14.86074961432673</v>
      </c>
      <c r="CQ1393" s="12">
        <v>14.306399248280982</v>
      </c>
      <c r="CR1393" s="12">
        <v>6.4437415969071097</v>
      </c>
      <c r="CS1393" s="12">
        <v>14.240066902689803</v>
      </c>
      <c r="CT1393" s="12">
        <v>7.5292363399330382</v>
      </c>
      <c r="CU1393" s="12">
        <v>26.644634475023135</v>
      </c>
      <c r="CV1393" s="12">
        <v>11.958152657890567</v>
      </c>
      <c r="CW1393" s="12">
        <v>-6.6662532816103131</v>
      </c>
      <c r="CX1393" s="12">
        <v>4.2718390878308607</v>
      </c>
      <c r="CY1393" s="12">
        <v>-0.25353173284048847</v>
      </c>
      <c r="CZ1393" s="12">
        <v>21.401143526069923</v>
      </c>
      <c r="DA1393" s="12">
        <v>17.357536480673719</v>
      </c>
      <c r="DB1393" s="12">
        <v>21.230100067691119</v>
      </c>
      <c r="DC1393" s="12">
        <v>15.563722586784527</v>
      </c>
      <c r="DD1393" s="12">
        <v>18.949015462560816</v>
      </c>
    </row>
    <row r="1394" spans="1:108" x14ac:dyDescent="0.25">
      <c r="A1394" s="2">
        <v>465</v>
      </c>
      <c r="B1394" s="8">
        <f t="shared" ref="B1394" ca="1" si="1791">_xlfn.COVARIANCE.P(OFFSET(I1395,0,0,1,20),OFFSET(I1396,0,0,1,20))/_xlfn.VAR.P(OFFSET(I1395,0,0,1,20))</f>
        <v>1.9320555764790808</v>
      </c>
      <c r="C1394" s="8">
        <f t="shared" ref="C1394" ca="1" si="1792">_xlfn.COVARIANCE.P(OFFSET(I1395,0,0,1,50),OFFSET(I1396,0,0,1,50))/_xlfn.VAR.P(OFFSET(I1395,0,0,1,50))</f>
        <v>2.002192476987374</v>
      </c>
      <c r="D1394" s="8">
        <f t="shared" ref="D1394" ca="1" si="1793">_xlfn.COVARIANCE.P(OFFSET(I1395,0,0,1,100),OFFSET(I1396,0,0,1,100))/_xlfn.VAR.P(OFFSET(I1395,0,0,1,100))</f>
        <v>2.0030952714049186</v>
      </c>
      <c r="E1394" s="8">
        <f t="shared" ref="E1394" ca="1" si="1794">AVERAGE(OFFSET(I1396,0,0,1,20))-AVERAGE(OFFSET(I1395,0,0,1,20))*B1394</f>
        <v>10.31323798640789</v>
      </c>
      <c r="F1394" s="8">
        <f t="shared" ref="F1394" ca="1" si="1795">AVERAGE(OFFSET(I1396,0,0,1,50))-AVERAGE(OFFSET(I1395,0,0,1,50))*C1394</f>
        <v>10.132045218313968</v>
      </c>
      <c r="G1394" s="8">
        <f t="shared" ref="G1394" ca="1" si="1796">AVERAGE(OFFSET(I1396,0,0,1,100))-AVERAGE(OFFSET(I1395,0,0,1,100))*D1394</f>
        <v>10.027869070428235</v>
      </c>
      <c r="H1394" s="9" t="s">
        <v>29</v>
      </c>
      <c r="I1394" s="10">
        <v>6962</v>
      </c>
      <c r="J1394" s="10">
        <v>6632</v>
      </c>
      <c r="K1394" s="10">
        <v>5362</v>
      </c>
      <c r="L1394" s="10">
        <v>8024</v>
      </c>
      <c r="M1394" s="10">
        <v>6834</v>
      </c>
      <c r="N1394" s="10">
        <v>7354</v>
      </c>
      <c r="O1394" s="10">
        <v>6775</v>
      </c>
      <c r="P1394" s="10">
        <v>4860</v>
      </c>
      <c r="Q1394" s="10">
        <v>6663</v>
      </c>
      <c r="R1394" s="10">
        <v>4311</v>
      </c>
      <c r="S1394" s="10">
        <v>4047</v>
      </c>
      <c r="T1394" s="10">
        <v>5109</v>
      </c>
      <c r="U1394" s="10">
        <v>2939</v>
      </c>
      <c r="V1394" s="10">
        <v>6796</v>
      </c>
      <c r="W1394" s="10">
        <v>841</v>
      </c>
      <c r="X1394" s="10">
        <v>9998</v>
      </c>
      <c r="Y1394" s="10">
        <v>8577</v>
      </c>
      <c r="Z1394" s="10">
        <v>4632</v>
      </c>
      <c r="AA1394" s="10">
        <v>3212</v>
      </c>
      <c r="AB1394" s="10">
        <v>9809</v>
      </c>
      <c r="AC1394" s="10">
        <v>9359</v>
      </c>
      <c r="AD1394" s="10">
        <v>1114</v>
      </c>
      <c r="AE1394" s="10">
        <v>6724</v>
      </c>
      <c r="AF1394" s="10">
        <v>1142</v>
      </c>
      <c r="AG1394" s="10">
        <v>8009</v>
      </c>
      <c r="AH1394" s="10">
        <v>2099</v>
      </c>
      <c r="AI1394" s="10">
        <v>284</v>
      </c>
      <c r="AJ1394" s="10">
        <v>823</v>
      </c>
      <c r="AK1394" s="10">
        <v>6748</v>
      </c>
      <c r="AL1394" s="10">
        <v>5541</v>
      </c>
      <c r="AM1394" s="10">
        <v>5194</v>
      </c>
      <c r="AN1394" s="10">
        <v>7110</v>
      </c>
      <c r="AO1394" s="10">
        <v>2639</v>
      </c>
      <c r="AP1394" s="10">
        <v>7819</v>
      </c>
      <c r="AQ1394" s="10">
        <v>5651</v>
      </c>
      <c r="AR1394" s="10">
        <v>7487</v>
      </c>
      <c r="AS1394" s="10">
        <v>1881</v>
      </c>
      <c r="AT1394" s="10">
        <v>7790</v>
      </c>
      <c r="AU1394" s="10">
        <v>5134</v>
      </c>
      <c r="AV1394" s="10">
        <v>2181</v>
      </c>
      <c r="AW1394" s="10">
        <v>1073</v>
      </c>
      <c r="AX1394" s="10">
        <v>5917</v>
      </c>
      <c r="AY1394" s="10">
        <v>5730</v>
      </c>
      <c r="AZ1394" s="10">
        <v>1385</v>
      </c>
      <c r="BA1394" s="10">
        <v>8060</v>
      </c>
      <c r="BB1394" s="10">
        <v>7141</v>
      </c>
      <c r="BC1394" s="10">
        <v>8687</v>
      </c>
      <c r="BD1394" s="10">
        <v>2209</v>
      </c>
      <c r="BE1394" s="10">
        <v>9546</v>
      </c>
      <c r="BF1394" s="10">
        <v>9292</v>
      </c>
      <c r="BG1394" s="10">
        <v>1983</v>
      </c>
      <c r="BH1394" s="10">
        <v>9560</v>
      </c>
      <c r="BI1394" s="10">
        <v>3595</v>
      </c>
      <c r="BJ1394" s="10">
        <v>4496</v>
      </c>
      <c r="BK1394" s="10">
        <v>9122</v>
      </c>
      <c r="BL1394" s="10">
        <v>7396</v>
      </c>
      <c r="BM1394" s="10">
        <v>5386</v>
      </c>
      <c r="BN1394" s="10">
        <v>1298</v>
      </c>
      <c r="BO1394" s="10">
        <v>5266</v>
      </c>
      <c r="BP1394" s="10">
        <v>5060</v>
      </c>
      <c r="BQ1394" s="10">
        <v>1540</v>
      </c>
      <c r="BR1394" s="10">
        <v>1026</v>
      </c>
      <c r="BS1394" s="10">
        <v>323</v>
      </c>
      <c r="BT1394" s="10">
        <v>7068</v>
      </c>
      <c r="BU1394" s="10">
        <v>3834</v>
      </c>
      <c r="BV1394" s="10">
        <v>7236</v>
      </c>
      <c r="BW1394" s="10">
        <v>4284</v>
      </c>
      <c r="BX1394" s="10">
        <v>4472</v>
      </c>
      <c r="BY1394" s="10">
        <v>7492</v>
      </c>
      <c r="BZ1394" s="10">
        <v>7974</v>
      </c>
      <c r="CA1394" s="10">
        <v>1081</v>
      </c>
      <c r="CB1394" s="10">
        <v>3541</v>
      </c>
      <c r="CC1394" s="10">
        <v>1513</v>
      </c>
      <c r="CD1394" s="10">
        <v>723</v>
      </c>
      <c r="CE1394" s="10">
        <v>8384</v>
      </c>
      <c r="CF1394" s="10">
        <v>5529</v>
      </c>
      <c r="CG1394" s="10">
        <v>164</v>
      </c>
      <c r="CH1394" s="10">
        <v>9971</v>
      </c>
      <c r="CI1394" s="10">
        <v>2913</v>
      </c>
      <c r="CJ1394" s="10">
        <v>1569</v>
      </c>
      <c r="CK1394" s="10">
        <v>5333</v>
      </c>
      <c r="CL1394" s="10">
        <v>9837</v>
      </c>
      <c r="CM1394" s="10">
        <v>7836</v>
      </c>
      <c r="CN1394" s="10">
        <v>1096</v>
      </c>
      <c r="CO1394" s="10">
        <v>1849</v>
      </c>
      <c r="CP1394" s="10">
        <v>4256</v>
      </c>
      <c r="CQ1394" s="10">
        <v>2418</v>
      </c>
      <c r="CR1394" s="10">
        <v>3039</v>
      </c>
      <c r="CS1394" s="10">
        <v>4945</v>
      </c>
      <c r="CT1394" s="10">
        <v>5996</v>
      </c>
      <c r="CU1394" s="10">
        <v>8716</v>
      </c>
      <c r="CV1394" s="10">
        <v>6612</v>
      </c>
      <c r="CW1394" s="10">
        <v>1635</v>
      </c>
      <c r="CX1394" s="10">
        <v>9171</v>
      </c>
      <c r="CY1394" s="10">
        <v>3077</v>
      </c>
      <c r="CZ1394" s="10">
        <v>4411</v>
      </c>
      <c r="DA1394" s="10">
        <v>1019</v>
      </c>
      <c r="DB1394" s="10">
        <v>5642</v>
      </c>
      <c r="DC1394" s="10">
        <v>6411</v>
      </c>
      <c r="DD1394" s="10">
        <v>5795</v>
      </c>
    </row>
    <row r="1395" spans="1:108" x14ac:dyDescent="0.25">
      <c r="H1395" s="11" t="s">
        <v>0</v>
      </c>
      <c r="I1395" s="12">
        <v>9.5719489786566694</v>
      </c>
      <c r="J1395" s="12">
        <v>1.384030140928473</v>
      </c>
      <c r="K1395" s="12">
        <v>-6.1561157263090998</v>
      </c>
      <c r="L1395" s="12">
        <v>1.5022941654378286</v>
      </c>
      <c r="M1395" s="12">
        <v>5.8192261466533335</v>
      </c>
      <c r="N1395" s="12">
        <v>-7.2396565076483421</v>
      </c>
      <c r="O1395" s="12">
        <v>4.0138932792803965</v>
      </c>
      <c r="P1395" s="12">
        <v>-5.2305396190946247</v>
      </c>
      <c r="Q1395" s="12">
        <v>-0.18991680443346257</v>
      </c>
      <c r="R1395" s="12">
        <v>-0.43622591958409784</v>
      </c>
      <c r="S1395" s="12">
        <v>2.0150125676773207</v>
      </c>
      <c r="T1395" s="12">
        <v>4.064266375479674</v>
      </c>
      <c r="U1395" s="12">
        <v>2.7142642692913519</v>
      </c>
      <c r="V1395" s="12">
        <v>-0.55551598051204054</v>
      </c>
      <c r="W1395" s="12">
        <v>-4.6585115226784506</v>
      </c>
      <c r="X1395" s="12">
        <v>0.81975639587111093</v>
      </c>
      <c r="Y1395" s="12">
        <v>-1.5068500758142409</v>
      </c>
      <c r="Z1395" s="12">
        <v>1.2084884522906008</v>
      </c>
      <c r="AA1395" s="12">
        <v>6.4470421884214115</v>
      </c>
      <c r="AB1395" s="12">
        <v>3.0691450180129589</v>
      </c>
      <c r="AC1395" s="12">
        <v>-1.7675093874322576</v>
      </c>
      <c r="AD1395" s="12">
        <v>-5.1833846603083611</v>
      </c>
      <c r="AE1395" s="12">
        <v>5.5154403627410939</v>
      </c>
      <c r="AF1395" s="12">
        <v>-0.41339515967648405</v>
      </c>
      <c r="AG1395" s="12">
        <v>7.5653795572169585E-2</v>
      </c>
      <c r="AH1395" s="12">
        <v>3.4650979980503256</v>
      </c>
      <c r="AI1395" s="12">
        <v>0.72107800470571726</v>
      </c>
      <c r="AJ1395" s="12">
        <v>-3.3098829081177779</v>
      </c>
      <c r="AK1395" s="12">
        <v>2.3045242803353516</v>
      </c>
      <c r="AL1395" s="12">
        <v>-2.4301213255701724</v>
      </c>
      <c r="AM1395" s="12">
        <v>0.28080508755625144</v>
      </c>
      <c r="AN1395" s="12">
        <v>5.0106359023700744</v>
      </c>
      <c r="AO1395" s="12">
        <v>14.509133592326837</v>
      </c>
      <c r="AP1395" s="12">
        <v>-5.7345229048883253</v>
      </c>
      <c r="AQ1395" s="12">
        <v>-0.26416342734079618</v>
      </c>
      <c r="AR1395" s="12">
        <v>-5.968960016518543</v>
      </c>
      <c r="AS1395" s="12">
        <v>-10.887767492294207</v>
      </c>
      <c r="AT1395" s="12">
        <v>8.5212708983760628</v>
      </c>
      <c r="AU1395" s="12">
        <v>1.5350438557525468</v>
      </c>
      <c r="AV1395" s="12">
        <v>-2.8907309569661532E-2</v>
      </c>
      <c r="AW1395" s="12">
        <v>-0.14117903887081779</v>
      </c>
      <c r="AX1395" s="12">
        <v>-3.7136653898771921</v>
      </c>
      <c r="AY1395" s="12">
        <v>-8.902796198345861</v>
      </c>
      <c r="AZ1395" s="12">
        <v>-5.8890662616801093</v>
      </c>
      <c r="BA1395" s="12">
        <v>4.4689064627606676</v>
      </c>
      <c r="BB1395" s="12">
        <v>2.1943290686837567</v>
      </c>
      <c r="BC1395" s="12">
        <v>2.3561403719902403</v>
      </c>
      <c r="BD1395" s="12">
        <v>-4.1845786653128556</v>
      </c>
      <c r="BE1395" s="12">
        <v>2.2672748926289863</v>
      </c>
      <c r="BF1395" s="12">
        <v>10.74215234915795</v>
      </c>
      <c r="BG1395" s="12">
        <v>4.2399491862902279</v>
      </c>
      <c r="BH1395" s="12">
        <v>5.1106718216756422</v>
      </c>
      <c r="BI1395" s="12">
        <v>-1.5940043633944703</v>
      </c>
      <c r="BJ1395" s="12">
        <v>-8.1809505153412854</v>
      </c>
      <c r="BK1395" s="12">
        <v>5.9979969949506788</v>
      </c>
      <c r="BL1395" s="12">
        <v>6.084868439314902</v>
      </c>
      <c r="BM1395" s="12">
        <v>-6.2651548848862424</v>
      </c>
      <c r="BN1395" s="12">
        <v>4.0245458393619629</v>
      </c>
      <c r="BO1395" s="12">
        <v>2.5861095708236581</v>
      </c>
      <c r="BP1395" s="12">
        <v>2.8179579067788856</v>
      </c>
      <c r="BQ1395" s="12">
        <v>5.0168764388384215</v>
      </c>
      <c r="BR1395" s="12">
        <v>7.8783841015922444</v>
      </c>
      <c r="BS1395" s="12">
        <v>-2.5373821764340754</v>
      </c>
      <c r="BT1395" s="12">
        <v>-9.3392832400422705</v>
      </c>
      <c r="BU1395" s="12">
        <v>-9.5614072611872967</v>
      </c>
      <c r="BV1395" s="12">
        <v>3.6183117097334931</v>
      </c>
      <c r="BW1395" s="12">
        <v>1.8439005426922028</v>
      </c>
      <c r="BX1395" s="12">
        <v>-3.1319347305940055</v>
      </c>
      <c r="BY1395" s="12">
        <v>-1.8943530435958404</v>
      </c>
      <c r="BZ1395" s="12">
        <v>1.3341386935833732</v>
      </c>
      <c r="CA1395" s="12">
        <v>9.3281382743891363</v>
      </c>
      <c r="CB1395" s="12">
        <v>5.0099956713707625</v>
      </c>
      <c r="CC1395" s="12">
        <v>10.493934732636497</v>
      </c>
      <c r="CD1395" s="12">
        <v>0.31425951586766704</v>
      </c>
      <c r="CE1395" s="12">
        <v>2.5235429236523865</v>
      </c>
      <c r="CF1395" s="12">
        <v>2.0132165550731917</v>
      </c>
      <c r="CG1395" s="12">
        <v>-0.58059744955982706</v>
      </c>
      <c r="CH1395" s="12">
        <v>-1.6948876458707284E-3</v>
      </c>
      <c r="CI1395" s="12">
        <v>9.915905959989967</v>
      </c>
      <c r="CJ1395" s="12">
        <v>2.465584353475986</v>
      </c>
      <c r="CK1395" s="12">
        <v>2.5989476627362054</v>
      </c>
      <c r="CL1395" s="12">
        <v>0.92151258419764326</v>
      </c>
      <c r="CM1395" s="12">
        <v>2.5429858486005856</v>
      </c>
      <c r="CN1395" s="12">
        <v>0.67069989242969985</v>
      </c>
      <c r="CO1395" s="12">
        <v>-7.8505218133371102</v>
      </c>
      <c r="CP1395" s="12">
        <v>1.0490419403125246</v>
      </c>
      <c r="CQ1395" s="12">
        <v>1.098702487014134</v>
      </c>
      <c r="CR1395" s="12">
        <v>-8.2534246211833384</v>
      </c>
      <c r="CS1395" s="12">
        <v>-5.2615100809887583</v>
      </c>
      <c r="CT1395" s="12">
        <v>4.4906352679736097</v>
      </c>
      <c r="CU1395" s="12">
        <v>2.5477736221064773</v>
      </c>
      <c r="CV1395" s="12">
        <v>4.4977043776511794</v>
      </c>
      <c r="CW1395" s="12">
        <v>5.6833922445176199</v>
      </c>
      <c r="CX1395" s="12">
        <v>7.0581145888995174</v>
      </c>
      <c r="CY1395" s="12">
        <v>0.15313784155069582</v>
      </c>
      <c r="CZ1395" s="12">
        <v>-10.195364357250522</v>
      </c>
      <c r="DA1395" s="12">
        <v>-8.3141746654138178</v>
      </c>
      <c r="DB1395" s="12">
        <v>4.4685718953865437E-2</v>
      </c>
      <c r="DC1395" s="12">
        <v>-0.49801520848226027</v>
      </c>
      <c r="DD1395" s="12">
        <v>6.0837139406899094</v>
      </c>
    </row>
    <row r="1396" spans="1:108" x14ac:dyDescent="0.25">
      <c r="H1396" s="11" t="s">
        <v>2</v>
      </c>
      <c r="I1396" s="12">
        <v>27.865134568835046</v>
      </c>
      <c r="J1396" s="12">
        <v>11.421624158052765</v>
      </c>
      <c r="K1396" s="12">
        <v>-2.4439517538615059</v>
      </c>
      <c r="L1396" s="12">
        <v>14.078757649954817</v>
      </c>
      <c r="M1396" s="12">
        <v>21.731065926715235</v>
      </c>
      <c r="N1396" s="12">
        <v>-4.5368680198198925</v>
      </c>
      <c r="O1396" s="12">
        <v>18.004286753403949</v>
      </c>
      <c r="P1396" s="12">
        <v>1.7164061392136163</v>
      </c>
      <c r="Q1396" s="12">
        <v>11.148706593120419</v>
      </c>
      <c r="R1396" s="12">
        <v>9.4488726253510116</v>
      </c>
      <c r="S1396" s="12">
        <v>14.597342225444974</v>
      </c>
      <c r="T1396" s="12">
        <v>19.334261489572988</v>
      </c>
      <c r="U1396" s="12">
        <v>16.894325913543362</v>
      </c>
      <c r="V1396" s="12">
        <v>7.520934127072076</v>
      </c>
      <c r="W1396" s="12">
        <v>1.0051917519794005</v>
      </c>
      <c r="X1396" s="12">
        <v>11.394387148342874</v>
      </c>
      <c r="Y1396" s="12">
        <v>8.7597530089649318</v>
      </c>
      <c r="Z1396" s="12">
        <v>12.013877727976258</v>
      </c>
      <c r="AA1396" s="12">
        <v>22.457082138937043</v>
      </c>
      <c r="AB1396" s="12">
        <v>16.033956447147364</v>
      </c>
      <c r="AC1396" s="12">
        <v>7.7600585151294386</v>
      </c>
      <c r="AD1396" s="12">
        <v>0.81526335299874408</v>
      </c>
      <c r="AE1396" s="12">
        <v>19.378080242295688</v>
      </c>
      <c r="AF1396" s="12">
        <v>9.7187553219810283</v>
      </c>
      <c r="AG1396" s="12">
        <v>10.464962310960869</v>
      </c>
      <c r="AH1396" s="12">
        <v>18.24277722000004</v>
      </c>
      <c r="AI1396" s="12">
        <v>12.320145491951967</v>
      </c>
      <c r="AJ1396" s="12">
        <v>2.0868476320116685</v>
      </c>
      <c r="AK1396" s="12">
        <v>14.280214626253429</v>
      </c>
      <c r="AL1396" s="12">
        <v>4.7071192650012366</v>
      </c>
      <c r="AM1396" s="12">
        <v>10.215086941693142</v>
      </c>
      <c r="AN1396" s="12">
        <v>19.735555572267685</v>
      </c>
      <c r="AO1396" s="12">
        <v>39.357914827829759</v>
      </c>
      <c r="AP1396" s="12">
        <v>-0.94000990317038713</v>
      </c>
      <c r="AQ1396" s="12">
        <v>10.79493299444766</v>
      </c>
      <c r="AR1396" s="12">
        <v>-2.8312231272813184</v>
      </c>
      <c r="AS1396" s="12">
        <v>-12.572135321206547</v>
      </c>
      <c r="AT1396" s="12">
        <v>27.324253445391143</v>
      </c>
      <c r="AU1396" s="12">
        <v>13.501348903754693</v>
      </c>
      <c r="AV1396" s="12">
        <v>8.8651437607982224</v>
      </c>
      <c r="AW1396" s="12">
        <v>9.4573925955125411</v>
      </c>
      <c r="AX1396" s="12">
        <v>1.7642557149111386</v>
      </c>
      <c r="AY1396" s="12">
        <v>-7.8088496514504531</v>
      </c>
      <c r="AZ1396" s="12">
        <v>-2.596360811215809</v>
      </c>
      <c r="BA1396" s="12">
        <v>21.109055804522136</v>
      </c>
      <c r="BB1396" s="12">
        <v>12.579693178065064</v>
      </c>
      <c r="BC1396" s="12">
        <v>15.160582320957745</v>
      </c>
      <c r="BD1396" s="12">
        <v>2.1100348651493102</v>
      </c>
      <c r="BE1396" s="12">
        <v>15.104212762433093</v>
      </c>
      <c r="BF1396" s="12">
        <v>31.707054582811377</v>
      </c>
      <c r="BG1396" s="12">
        <v>19.102474797062253</v>
      </c>
      <c r="BH1396" s="12">
        <v>20.743563439119988</v>
      </c>
      <c r="BI1396" s="12">
        <v>7.3262699321413427</v>
      </c>
      <c r="BJ1396" s="12">
        <v>-6.0900284905994519</v>
      </c>
      <c r="BK1396" s="12">
        <v>22.038734736348243</v>
      </c>
      <c r="BL1396" s="12">
        <v>20.670612742051201</v>
      </c>
      <c r="BM1396" s="12">
        <v>-2.6259367913504779</v>
      </c>
      <c r="BN1396" s="12">
        <v>17.350091728153931</v>
      </c>
      <c r="BO1396" s="12">
        <v>15.54048524316897</v>
      </c>
      <c r="BP1396" s="12">
        <v>16.188120045793966</v>
      </c>
      <c r="BQ1396" s="12">
        <v>20.760393014348431</v>
      </c>
      <c r="BR1396" s="12">
        <v>26.163557124525219</v>
      </c>
      <c r="BS1396" s="12">
        <v>4.749779140337151</v>
      </c>
      <c r="BT1396" s="12">
        <v>-9.4093027550091843</v>
      </c>
      <c r="BU1396" s="12">
        <v>-10.552316053866537</v>
      </c>
      <c r="BV1396" s="12">
        <v>16.145600408099448</v>
      </c>
      <c r="BW1396" s="12">
        <v>14.268613002681558</v>
      </c>
      <c r="BX1396" s="12">
        <v>3.050310682191093</v>
      </c>
      <c r="BY1396" s="12">
        <v>5.7264738017090355</v>
      </c>
      <c r="BZ1396" s="12">
        <v>11.607319617056374</v>
      </c>
      <c r="CA1396" s="12">
        <v>30.06562914327634</v>
      </c>
      <c r="CB1396" s="12">
        <v>20.008883108421823</v>
      </c>
      <c r="CC1396" s="12">
        <v>30.432434562128602</v>
      </c>
      <c r="CD1396" s="12">
        <v>10.554256706303638</v>
      </c>
      <c r="CE1396" s="12">
        <v>12.66263774762529</v>
      </c>
      <c r="CF1396" s="12">
        <v>12.237926082424869</v>
      </c>
      <c r="CG1396" s="12">
        <v>8.2443439824906939</v>
      </c>
      <c r="CH1396" s="12">
        <v>10.808166922755715</v>
      </c>
      <c r="CI1396" s="12">
        <v>29.799906627260423</v>
      </c>
      <c r="CJ1396" s="12">
        <v>13.799080485267881</v>
      </c>
      <c r="CK1396" s="12">
        <v>14.254424408524722</v>
      </c>
      <c r="CL1396" s="12">
        <v>12.536902638089037</v>
      </c>
      <c r="CM1396" s="12">
        <v>16.732831833672201</v>
      </c>
      <c r="CN1396" s="12">
        <v>13.458095709029184</v>
      </c>
      <c r="CO1396" s="12">
        <v>-5.8576457985063337</v>
      </c>
      <c r="CP1396" s="12">
        <v>12.621464321231841</v>
      </c>
      <c r="CQ1396" s="12">
        <v>11.182224465124243</v>
      </c>
      <c r="CR1396" s="12">
        <v>-5.0407999747697572</v>
      </c>
      <c r="CS1396" s="12">
        <v>-7.5943159464470222E-2</v>
      </c>
      <c r="CT1396" s="12">
        <v>18.917661617134179</v>
      </c>
      <c r="CU1396" s="12">
        <v>15.988522785044374</v>
      </c>
      <c r="CV1396" s="12">
        <v>19.229010646166731</v>
      </c>
      <c r="CW1396" s="12">
        <v>21.098224166619818</v>
      </c>
      <c r="CX1396" s="12">
        <v>23.171921056698753</v>
      </c>
      <c r="CY1396" s="12">
        <v>10.366449319717336</v>
      </c>
      <c r="CZ1396" s="12">
        <v>-10.936294966920977</v>
      </c>
      <c r="DA1396" s="12">
        <v>-5.8998576825891158</v>
      </c>
      <c r="DB1396" s="12">
        <v>9.1444903381159417</v>
      </c>
      <c r="DC1396" s="12">
        <v>8.3351366337582959</v>
      </c>
      <c r="DD1396" s="12">
        <v>22.958987968659464</v>
      </c>
    </row>
    <row r="1397" spans="1:108" x14ac:dyDescent="0.25">
      <c r="A1397" s="2">
        <v>466</v>
      </c>
      <c r="B1397" s="8">
        <f t="shared" ref="B1397" ca="1" si="1797">_xlfn.COVARIANCE.P(OFFSET(I1398,0,0,1,20),OFFSET(I1399,0,0,1,20))/_xlfn.VAR.P(OFFSET(I1398,0,0,1,20))</f>
        <v>1.9473893038482133</v>
      </c>
      <c r="C1397" s="8">
        <f t="shared" ref="C1397" ca="1" si="1798">_xlfn.COVARIANCE.P(OFFSET(I1398,0,0,1,50),OFFSET(I1399,0,0,1,50))/_xlfn.VAR.P(OFFSET(I1398,0,0,1,50))</f>
        <v>1.9786306119511434</v>
      </c>
      <c r="D1397" s="8">
        <f t="shared" ref="D1397" ca="1" si="1799">_xlfn.COVARIANCE.P(OFFSET(I1398,0,0,1,100),OFFSET(I1399,0,0,1,100))/_xlfn.VAR.P(OFFSET(I1398,0,0,1,100))</f>
        <v>2.0030717775686955</v>
      </c>
      <c r="E1397" s="8">
        <f t="shared" ref="E1397" ca="1" si="1800">AVERAGE(OFFSET(I1399,0,0,1,20))-AVERAGE(OFFSET(I1398,0,0,1,20))*B1397</f>
        <v>9.8523810067160156</v>
      </c>
      <c r="F1397" s="8">
        <f t="shared" ref="F1397" ca="1" si="1801">AVERAGE(OFFSET(I1399,0,0,1,50))-AVERAGE(OFFSET(I1398,0,0,1,50))*C1397</f>
        <v>9.9721735655178829</v>
      </c>
      <c r="G1397" s="8">
        <f t="shared" ref="G1397" ca="1" si="1802">AVERAGE(OFFSET(I1399,0,0,1,100))-AVERAGE(OFFSET(I1398,0,0,1,100))*D1397</f>
        <v>10.005822215845921</v>
      </c>
      <c r="H1397" s="9" t="s">
        <v>29</v>
      </c>
      <c r="I1397" s="10">
        <v>2697</v>
      </c>
      <c r="J1397" s="10">
        <v>692</v>
      </c>
      <c r="K1397" s="10">
        <v>9590</v>
      </c>
      <c r="L1397" s="10">
        <v>6466</v>
      </c>
      <c r="M1397" s="10">
        <v>1728</v>
      </c>
      <c r="N1397" s="10">
        <v>2013</v>
      </c>
      <c r="O1397" s="10">
        <v>6364</v>
      </c>
      <c r="P1397" s="10">
        <v>5903</v>
      </c>
      <c r="Q1397" s="10">
        <v>6424</v>
      </c>
      <c r="R1397" s="10">
        <v>5060</v>
      </c>
      <c r="S1397" s="10">
        <v>7551</v>
      </c>
      <c r="T1397" s="10">
        <v>5198</v>
      </c>
      <c r="U1397" s="10">
        <v>7357</v>
      </c>
      <c r="V1397" s="10">
        <v>1677</v>
      </c>
      <c r="W1397" s="10">
        <v>2228</v>
      </c>
      <c r="X1397" s="10">
        <v>2324</v>
      </c>
      <c r="Y1397" s="10">
        <v>7105</v>
      </c>
      <c r="Z1397" s="10">
        <v>710</v>
      </c>
      <c r="AA1397" s="10">
        <v>8684</v>
      </c>
      <c r="AB1397" s="10">
        <v>8308</v>
      </c>
      <c r="AC1397" s="10">
        <v>7375</v>
      </c>
      <c r="AD1397" s="10">
        <v>4669</v>
      </c>
      <c r="AE1397" s="10">
        <v>4073</v>
      </c>
      <c r="AF1397" s="10">
        <v>313</v>
      </c>
      <c r="AG1397" s="10">
        <v>7072</v>
      </c>
      <c r="AH1397" s="10">
        <v>2650</v>
      </c>
      <c r="AI1397" s="10">
        <v>4630</v>
      </c>
      <c r="AJ1397" s="10">
        <v>1251</v>
      </c>
      <c r="AK1397" s="10">
        <v>5359</v>
      </c>
      <c r="AL1397" s="10">
        <v>5264</v>
      </c>
      <c r="AM1397" s="10">
        <v>7245</v>
      </c>
      <c r="AN1397" s="10">
        <v>3367</v>
      </c>
      <c r="AO1397" s="10">
        <v>4969</v>
      </c>
      <c r="AP1397" s="10">
        <v>3847</v>
      </c>
      <c r="AQ1397" s="10">
        <v>244</v>
      </c>
      <c r="AR1397" s="10">
        <v>707</v>
      </c>
      <c r="AS1397" s="10">
        <v>9023</v>
      </c>
      <c r="AT1397" s="10">
        <v>9335</v>
      </c>
      <c r="AU1397" s="10">
        <v>8475</v>
      </c>
      <c r="AV1397" s="10">
        <v>4015</v>
      </c>
      <c r="AW1397" s="10">
        <v>2261</v>
      </c>
      <c r="AX1397" s="10">
        <v>779</v>
      </c>
      <c r="AY1397" s="10">
        <v>8274</v>
      </c>
      <c r="AZ1397" s="10">
        <v>5977</v>
      </c>
      <c r="BA1397" s="10">
        <v>2942</v>
      </c>
      <c r="BB1397" s="10">
        <v>9228</v>
      </c>
      <c r="BC1397" s="10">
        <v>9013</v>
      </c>
      <c r="BD1397" s="10">
        <v>4736</v>
      </c>
      <c r="BE1397" s="10">
        <v>5825</v>
      </c>
      <c r="BF1397" s="10">
        <v>3727</v>
      </c>
      <c r="BG1397" s="10">
        <v>207</v>
      </c>
      <c r="BH1397" s="10">
        <v>9029</v>
      </c>
      <c r="BI1397" s="10">
        <v>3339</v>
      </c>
      <c r="BJ1397" s="10">
        <v>1204</v>
      </c>
      <c r="BK1397" s="10">
        <v>5921</v>
      </c>
      <c r="BL1397" s="10">
        <v>7898</v>
      </c>
      <c r="BM1397" s="10">
        <v>9121</v>
      </c>
      <c r="BN1397" s="10">
        <v>4910</v>
      </c>
      <c r="BO1397" s="10">
        <v>7745</v>
      </c>
      <c r="BP1397" s="10">
        <v>7292</v>
      </c>
      <c r="BQ1397" s="10">
        <v>921</v>
      </c>
      <c r="BR1397" s="10">
        <v>7659</v>
      </c>
      <c r="BS1397" s="10">
        <v>1723</v>
      </c>
      <c r="BT1397" s="10">
        <v>3972</v>
      </c>
      <c r="BU1397" s="10">
        <v>1421</v>
      </c>
      <c r="BV1397" s="10">
        <v>9038</v>
      </c>
      <c r="BW1397" s="10">
        <v>622</v>
      </c>
      <c r="BX1397" s="10">
        <v>7451</v>
      </c>
      <c r="BY1397" s="10">
        <v>2402</v>
      </c>
      <c r="BZ1397" s="10">
        <v>2177</v>
      </c>
      <c r="CA1397" s="10">
        <v>3349</v>
      </c>
      <c r="CB1397" s="10">
        <v>669</v>
      </c>
      <c r="CC1397" s="10">
        <v>4330</v>
      </c>
      <c r="CD1397" s="10">
        <v>6515</v>
      </c>
      <c r="CE1397" s="10">
        <v>940</v>
      </c>
      <c r="CF1397" s="10">
        <v>371</v>
      </c>
      <c r="CG1397" s="10">
        <v>5201</v>
      </c>
      <c r="CH1397" s="10">
        <v>8589</v>
      </c>
      <c r="CI1397" s="10">
        <v>9896</v>
      </c>
      <c r="CJ1397" s="10">
        <v>4033</v>
      </c>
      <c r="CK1397" s="10">
        <v>8689</v>
      </c>
      <c r="CL1397" s="10">
        <v>264</v>
      </c>
      <c r="CM1397" s="10">
        <v>3387</v>
      </c>
      <c r="CN1397" s="10">
        <v>1988</v>
      </c>
      <c r="CO1397" s="10">
        <v>7367</v>
      </c>
      <c r="CP1397" s="10">
        <v>8524</v>
      </c>
      <c r="CQ1397" s="10">
        <v>8490</v>
      </c>
      <c r="CR1397" s="10">
        <v>6314</v>
      </c>
      <c r="CS1397" s="10">
        <v>8008</v>
      </c>
      <c r="CT1397" s="10">
        <v>3512</v>
      </c>
      <c r="CU1397" s="10">
        <v>3640</v>
      </c>
      <c r="CV1397" s="10">
        <v>7602</v>
      </c>
      <c r="CW1397" s="10">
        <v>7292</v>
      </c>
      <c r="CX1397" s="10">
        <v>61</v>
      </c>
      <c r="CY1397" s="10">
        <v>7103</v>
      </c>
      <c r="CZ1397" s="10">
        <v>2289</v>
      </c>
      <c r="DA1397" s="10">
        <v>328</v>
      </c>
      <c r="DB1397" s="10">
        <v>8877</v>
      </c>
      <c r="DC1397" s="10">
        <v>2400</v>
      </c>
      <c r="DD1397" s="10">
        <v>152</v>
      </c>
    </row>
    <row r="1398" spans="1:108" x14ac:dyDescent="0.25">
      <c r="H1398" s="11" t="s">
        <v>0</v>
      </c>
      <c r="I1398" s="12">
        <v>-5.5012421287002367</v>
      </c>
      <c r="J1398" s="12">
        <v>2.7198835645702779</v>
      </c>
      <c r="K1398" s="12">
        <v>-2.7046582528540464</v>
      </c>
      <c r="L1398" s="12">
        <v>12.139550466607012</v>
      </c>
      <c r="M1398" s="12">
        <v>4.962757265634111</v>
      </c>
      <c r="N1398" s="12">
        <v>-3.667008425284898</v>
      </c>
      <c r="O1398" s="12">
        <v>-5.7595860921688233</v>
      </c>
      <c r="P1398" s="12">
        <v>-0.175097417770601</v>
      </c>
      <c r="Q1398" s="12">
        <v>-2.0860051374875392</v>
      </c>
      <c r="R1398" s="12">
        <v>2.8179579067788856</v>
      </c>
      <c r="S1398" s="12">
        <v>-0.40533099200760397</v>
      </c>
      <c r="T1398" s="12">
        <v>-11.440862820468654</v>
      </c>
      <c r="U1398" s="12">
        <v>3.9165114712349962</v>
      </c>
      <c r="V1398" s="12">
        <v>2.6239836798276777</v>
      </c>
      <c r="W1398" s="12">
        <v>-10.394402414440091</v>
      </c>
      <c r="X1398" s="12">
        <v>-0.1713660025257033</v>
      </c>
      <c r="Y1398" s="12">
        <v>6.6774639900281709</v>
      </c>
      <c r="Z1398" s="12">
        <v>1.4782857354028085</v>
      </c>
      <c r="AA1398" s="12">
        <v>-8.6274281584415196</v>
      </c>
      <c r="AB1398" s="12">
        <v>-6.253701005898459</v>
      </c>
      <c r="AC1398" s="12">
        <v>1.6515285436880429</v>
      </c>
      <c r="AD1398" s="12">
        <v>1.6439477199372661</v>
      </c>
      <c r="AE1398" s="12">
        <v>-2.3600003596958077</v>
      </c>
      <c r="AF1398" s="12">
        <v>-5.5248992467318816</v>
      </c>
      <c r="AG1398" s="12">
        <v>-9.3085532927644312</v>
      </c>
      <c r="AH1398" s="12">
        <v>6.0092770925564478</v>
      </c>
      <c r="AI1398" s="12">
        <v>7.7182729652328952</v>
      </c>
      <c r="AJ1398" s="12">
        <v>0.89778862640542911</v>
      </c>
      <c r="AK1398" s="12">
        <v>0.20309468182890444</v>
      </c>
      <c r="AL1398" s="12">
        <v>2.7874990137059177</v>
      </c>
      <c r="AM1398" s="12">
        <v>0.86557780626902114</v>
      </c>
      <c r="AN1398" s="12">
        <v>3.7771159130866492</v>
      </c>
      <c r="AO1398" s="12">
        <v>-2.6854134456328369</v>
      </c>
      <c r="AP1398" s="12">
        <v>2.8766659351264927</v>
      </c>
      <c r="AQ1398" s="12">
        <v>-4.5657921799737098</v>
      </c>
      <c r="AR1398" s="12">
        <v>-5.7462828240451094</v>
      </c>
      <c r="AS1398" s="12">
        <v>-2.325495973995785</v>
      </c>
      <c r="AT1398" s="12">
        <v>3.2130440221983916</v>
      </c>
      <c r="AU1398" s="12">
        <v>5.1296419387694172</v>
      </c>
      <c r="AV1398" s="12">
        <v>5.5594282164908222</v>
      </c>
      <c r="AW1398" s="12">
        <v>2.8225923402412958</v>
      </c>
      <c r="AX1398" s="12">
        <v>2.5015671069483201</v>
      </c>
      <c r="AY1398" s="12">
        <v>-2.4702931680046665</v>
      </c>
      <c r="AZ1398" s="12">
        <v>-1.4584263461596456</v>
      </c>
      <c r="BA1398" s="12">
        <v>7.441361535926454</v>
      </c>
      <c r="BB1398" s="12">
        <v>-3.2111918725327855</v>
      </c>
      <c r="BC1398" s="12">
        <v>8.1453153870617854</v>
      </c>
      <c r="BD1398" s="12">
        <v>-2.4835068406450542</v>
      </c>
      <c r="BE1398" s="12">
        <v>-6.4508593448027796</v>
      </c>
      <c r="BF1398" s="12">
        <v>-4.5288131904711291</v>
      </c>
      <c r="BG1398" s="12">
        <v>-5.3807027599252235</v>
      </c>
      <c r="BH1398" s="12">
        <v>-0.11712920539507043</v>
      </c>
      <c r="BI1398" s="12">
        <v>5.2993329568790273</v>
      </c>
      <c r="BJ1398" s="12">
        <v>3.9582937773674791</v>
      </c>
      <c r="BK1398" s="12">
        <v>-8.1871333436112508</v>
      </c>
      <c r="BL1398" s="12">
        <v>2.9437634155502552</v>
      </c>
      <c r="BM1398" s="12">
        <v>4.2561762614226755</v>
      </c>
      <c r="BN1398" s="12">
        <v>5.1895279707551509</v>
      </c>
      <c r="BO1398" s="12">
        <v>3.835852642536504</v>
      </c>
      <c r="BP1398" s="12">
        <v>0.15269040564228478</v>
      </c>
      <c r="BQ1398" s="12">
        <v>-1.4396424245485204</v>
      </c>
      <c r="BR1398" s="12">
        <v>-3.2738748515105947</v>
      </c>
      <c r="BS1398" s="12">
        <v>-0.84738503940553112</v>
      </c>
      <c r="BT1398" s="12">
        <v>5.4024364093869366</v>
      </c>
      <c r="BU1398" s="12">
        <v>-2.1088288742964161</v>
      </c>
      <c r="BV1398" s="12">
        <v>1.5032314750377742</v>
      </c>
      <c r="BW1398" s="12">
        <v>-0.45750239275825522</v>
      </c>
      <c r="BX1398" s="12">
        <v>-7.3106028954989677</v>
      </c>
      <c r="BY1398" s="12">
        <v>1.6212823666118634</v>
      </c>
      <c r="BZ1398" s="12">
        <v>6.2327898232453034</v>
      </c>
      <c r="CA1398" s="12">
        <v>2.9985035863770277</v>
      </c>
      <c r="CB1398" s="12">
        <v>-1.7526867046201335</v>
      </c>
      <c r="CC1398" s="12">
        <v>1.8739052487043639</v>
      </c>
      <c r="CD1398" s="12">
        <v>5.5389973984134135</v>
      </c>
      <c r="CE1398" s="12">
        <v>1.5102650932041999</v>
      </c>
      <c r="CF1398" s="12">
        <v>-0.80843621248228215</v>
      </c>
      <c r="CG1398" s="12">
        <v>8.0519344169453397</v>
      </c>
      <c r="CH1398" s="12">
        <v>-0.47531064323003608</v>
      </c>
      <c r="CI1398" s="12">
        <v>11.888202145745968</v>
      </c>
      <c r="CJ1398" s="12">
        <v>1.0904372390450876</v>
      </c>
      <c r="CK1398" s="12">
        <v>3.8821206288633272</v>
      </c>
      <c r="CL1398" s="12">
        <v>-1.5906046936681024</v>
      </c>
      <c r="CM1398" s="12">
        <v>-9.440940263278673</v>
      </c>
      <c r="CN1398" s="12">
        <v>-9.1233340611928195</v>
      </c>
      <c r="CO1398" s="12">
        <v>3.1669363296446917</v>
      </c>
      <c r="CP1398" s="12">
        <v>0.48890857517256037</v>
      </c>
      <c r="CQ1398" s="12">
        <v>-2.3215887265726423</v>
      </c>
      <c r="CR1398" s="12">
        <v>12.495805217806041</v>
      </c>
      <c r="CS1398" s="12">
        <v>-6.2499498420265951</v>
      </c>
      <c r="CT1398" s="12">
        <v>-7.3551069408568548</v>
      </c>
      <c r="CU1398" s="12">
        <v>-5.7652504079286917</v>
      </c>
      <c r="CV1398" s="12">
        <v>-6.6046397676480968</v>
      </c>
      <c r="CW1398" s="12">
        <v>0.15269040564228478</v>
      </c>
      <c r="CX1398" s="12">
        <v>1.8065542753924879</v>
      </c>
      <c r="CY1398" s="12">
        <v>-3.7255298891704767</v>
      </c>
      <c r="CZ1398" s="12">
        <v>-0.62518033325331335</v>
      </c>
      <c r="DA1398" s="12">
        <v>-7.5622371434862048</v>
      </c>
      <c r="DB1398" s="12">
        <v>3.4228192568125775</v>
      </c>
      <c r="DC1398" s="12">
        <v>11.413695287028244</v>
      </c>
      <c r="DD1398" s="12">
        <v>-4.5673091406333945</v>
      </c>
    </row>
    <row r="1399" spans="1:108" x14ac:dyDescent="0.25">
      <c r="H1399" s="11" t="s">
        <v>2</v>
      </c>
      <c r="I1399" s="12">
        <v>-0.13623811098599203</v>
      </c>
      <c r="J1399" s="12">
        <v>14.527928219248857</v>
      </c>
      <c r="K1399" s="12">
        <v>3.8974229000731304</v>
      </c>
      <c r="L1399" s="12">
        <v>32.867035130649512</v>
      </c>
      <c r="M1399" s="12">
        <v>20.859973928504161</v>
      </c>
      <c r="N1399" s="12">
        <v>5.0074323916148771</v>
      </c>
      <c r="O1399" s="12">
        <v>-2.1210374407283075</v>
      </c>
      <c r="P1399" s="12">
        <v>9.5086652625182353</v>
      </c>
      <c r="Q1399" s="12">
        <v>4.6065850488293059</v>
      </c>
      <c r="R1399" s="12">
        <v>16.188120045793966</v>
      </c>
      <c r="S1399" s="12">
        <v>9.0802866559514364</v>
      </c>
      <c r="T1399" s="12">
        <v>-11.500070446069497</v>
      </c>
      <c r="U1399" s="12">
        <v>17.941461823854347</v>
      </c>
      <c r="V1399" s="12">
        <v>15.062611286120147</v>
      </c>
      <c r="W1399" s="12">
        <v>-10.793712544427224</v>
      </c>
      <c r="X1399" s="12">
        <v>8.3962607323746319</v>
      </c>
      <c r="Y1399" s="12">
        <v>22.733283795816796</v>
      </c>
      <c r="Z1399" s="12">
        <v>12.722950456657781</v>
      </c>
      <c r="AA1399" s="12">
        <v>-7.5923816338064292</v>
      </c>
      <c r="AB1399" s="12">
        <v>-2.8652090770371621</v>
      </c>
      <c r="AC1399" s="12">
        <v>12.957084266386158</v>
      </c>
      <c r="AD1399" s="12">
        <v>14.0318660326718</v>
      </c>
      <c r="AE1399" s="12">
        <v>6.3602710221608039</v>
      </c>
      <c r="AF1399" s="12">
        <v>-0.55977034537201575</v>
      </c>
      <c r="AG1399" s="12">
        <v>-8.9027568204338365</v>
      </c>
      <c r="AH1399" s="12">
        <v>21.789761710626337</v>
      </c>
      <c r="AI1399" s="12">
        <v>25.156058691542682</v>
      </c>
      <c r="AJ1399" s="12">
        <v>12.823583216928546</v>
      </c>
      <c r="AK1399" s="12">
        <v>10.220107099670605</v>
      </c>
      <c r="AL1399" s="12">
        <v>15.665658436210645</v>
      </c>
      <c r="AM1399" s="12">
        <v>12.111429899469014</v>
      </c>
      <c r="AN1399" s="12">
        <v>17.101051386500934</v>
      </c>
      <c r="AO1399" s="12">
        <v>5.8810506389579533</v>
      </c>
      <c r="AP1399" s="12">
        <v>15.585437770880056</v>
      </c>
      <c r="AQ1399" s="12">
        <v>-0.63093907866296162</v>
      </c>
      <c r="AR1399" s="12">
        <v>-2.5207914048785649</v>
      </c>
      <c r="AS1399" s="12">
        <v>5.2221507146987296</v>
      </c>
      <c r="AT1399" s="12">
        <v>16.944765264596096</v>
      </c>
      <c r="AU1399" s="12">
        <v>20.443784823121572</v>
      </c>
      <c r="AV1399" s="12">
        <v>20.611747309768624</v>
      </c>
      <c r="AW1399" s="12">
        <v>16.49679295544869</v>
      </c>
      <c r="AX1399" s="12">
        <v>14.92294496667818</v>
      </c>
      <c r="AY1399" s="12">
        <v>4.3608420255779903</v>
      </c>
      <c r="AZ1399" s="12">
        <v>8.1580627785363244</v>
      </c>
      <c r="BA1399" s="12">
        <v>23.619613008007828</v>
      </c>
      <c r="BB1399" s="12">
        <v>4.3701608470908733</v>
      </c>
      <c r="BC1399" s="12">
        <v>27.10698533439886</v>
      </c>
      <c r="BD1399" s="12">
        <v>4.0895967842719694</v>
      </c>
      <c r="BE1399" s="12">
        <v>-3.5123527334448399</v>
      </c>
      <c r="BF1399" s="12">
        <v>1.0687461243892609</v>
      </c>
      <c r="BG1399" s="12">
        <v>-1.4487932826060788</v>
      </c>
      <c r="BH1399" s="12">
        <v>8.530559739529</v>
      </c>
      <c r="BI1399" s="12">
        <v>20.933531058768828</v>
      </c>
      <c r="BJ1399" s="12">
        <v>18.196482365434044</v>
      </c>
      <c r="BK1399" s="12">
        <v>-5.8548129829372293</v>
      </c>
      <c r="BL1399" s="12">
        <v>15.48568005744575</v>
      </c>
      <c r="BM1399" s="12">
        <v>16.638752087461928</v>
      </c>
      <c r="BN1399" s="12">
        <v>21.844946596584954</v>
      </c>
      <c r="BO1399" s="12">
        <v>18.790088332411607</v>
      </c>
      <c r="BP1399" s="12">
        <v>11.030653215112714</v>
      </c>
      <c r="BQ1399" s="12">
        <v>6.3988223359495882</v>
      </c>
      <c r="BR1399" s="12">
        <v>4.005716626495329</v>
      </c>
      <c r="BS1399" s="12">
        <v>8.5848730825024955</v>
      </c>
      <c r="BT1399" s="12">
        <v>20.631495871132906</v>
      </c>
      <c r="BU1399" s="12">
        <v>4.9455607612777799</v>
      </c>
      <c r="BV1399" s="12">
        <v>13.228532960664365</v>
      </c>
      <c r="BW1399" s="12">
        <v>9.2150962439426429</v>
      </c>
      <c r="BX1399" s="12">
        <v>-3.8166409415726235</v>
      </c>
      <c r="BY1399" s="12">
        <v>12.622673714196312</v>
      </c>
      <c r="BZ1399" s="12">
        <v>22.584724236124398</v>
      </c>
      <c r="CA1399" s="12">
        <v>14.442785595172104</v>
      </c>
      <c r="CB1399" s="12">
        <v>8.255270103981875</v>
      </c>
      <c r="CC1399" s="12">
        <v>15.268249644353151</v>
      </c>
      <c r="CD1399" s="12">
        <v>20.469464658589466</v>
      </c>
      <c r="CE1399" s="12">
        <v>12.386832060914195</v>
      </c>
      <c r="CF1399" s="12">
        <v>8.185964039401064</v>
      </c>
      <c r="CG1399" s="12">
        <v>27.012012819277249</v>
      </c>
      <c r="CH1399" s="12">
        <v>9.9468804370498649</v>
      </c>
      <c r="CI1399" s="12">
        <v>32.34739910126153</v>
      </c>
      <c r="CJ1399" s="12">
        <v>12.601758650579583</v>
      </c>
      <c r="CK1399" s="12">
        <v>17.793830614618344</v>
      </c>
      <c r="CL1399" s="12">
        <v>8.2760911202526835</v>
      </c>
      <c r="CM1399" s="12">
        <v>-10.838603928140168</v>
      </c>
      <c r="CN1399" s="12">
        <v>-9.131060849357203</v>
      </c>
      <c r="CO1399" s="12">
        <v>16.430029236681658</v>
      </c>
      <c r="CP1399" s="12">
        <v>11.751992257751109</v>
      </c>
      <c r="CQ1399" s="12">
        <v>5.192036215724591</v>
      </c>
      <c r="CR1399" s="12">
        <v>35.696263062578019</v>
      </c>
      <c r="CS1399" s="12">
        <v>-2.952324656693782</v>
      </c>
      <c r="CT1399" s="12">
        <v>-6.0089962189870345</v>
      </c>
      <c r="CU1399" s="12">
        <v>-2.4904667738093802</v>
      </c>
      <c r="CV1399" s="12">
        <v>-2.1489819403076744</v>
      </c>
      <c r="CW1399" s="12">
        <v>11.030653215112714</v>
      </c>
      <c r="CX1399" s="12">
        <v>14.202705761635439</v>
      </c>
      <c r="CY1399" s="12">
        <v>3.982847547066203</v>
      </c>
      <c r="CZ1399" s="12">
        <v>9.8886558637970658</v>
      </c>
      <c r="DA1399" s="12">
        <v>-5.8427499076966081</v>
      </c>
      <c r="DB1399" s="12">
        <v>15.378893080175697</v>
      </c>
      <c r="DC1399" s="12">
        <v>33.918659536854001</v>
      </c>
      <c r="DD1399" s="12">
        <v>0.3544837056228739</v>
      </c>
    </row>
    <row r="1400" spans="1:108" x14ac:dyDescent="0.25">
      <c r="A1400" s="2">
        <v>467</v>
      </c>
      <c r="B1400" s="8">
        <f t="shared" ref="B1400" ca="1" si="1803">_xlfn.COVARIANCE.P(OFFSET(I1401,0,0,1,20),OFFSET(I1402,0,0,1,20))/_xlfn.VAR.P(OFFSET(I1401,0,0,1,20))</f>
        <v>1.9824486457151667</v>
      </c>
      <c r="C1400" s="8">
        <f t="shared" ref="C1400" ca="1" si="1804">_xlfn.COVARIANCE.P(OFFSET(I1401,0,0,1,50),OFFSET(I1402,0,0,1,50))/_xlfn.VAR.P(OFFSET(I1401,0,0,1,50))</f>
        <v>1.9680968961148695</v>
      </c>
      <c r="D1400" s="8">
        <f t="shared" ref="D1400" ca="1" si="1805">_xlfn.COVARIANCE.P(OFFSET(I1401,0,0,1,100),OFFSET(I1402,0,0,1,100))/_xlfn.VAR.P(OFFSET(I1401,0,0,1,100))</f>
        <v>1.9794286546778233</v>
      </c>
      <c r="E1400" s="8">
        <f t="shared" ref="E1400" ca="1" si="1806">AVERAGE(OFFSET(I1402,0,0,1,20))-AVERAGE(OFFSET(I1401,0,0,1,20))*B1400</f>
        <v>10.223580900465311</v>
      </c>
      <c r="F1400" s="8">
        <f t="shared" ref="F1400" ca="1" si="1807">AVERAGE(OFFSET(I1402,0,0,1,50))-AVERAGE(OFFSET(I1401,0,0,1,50))*C1400</f>
        <v>10.038422797703504</v>
      </c>
      <c r="G1400" s="8">
        <f t="shared" ref="G1400" ca="1" si="1808">AVERAGE(OFFSET(I1402,0,0,1,100))-AVERAGE(OFFSET(I1401,0,0,1,100))*D1400</f>
        <v>10.055625259952507</v>
      </c>
      <c r="H1400" s="9" t="s">
        <v>29</v>
      </c>
      <c r="I1400" s="10">
        <v>3469</v>
      </c>
      <c r="J1400" s="10">
        <v>3933</v>
      </c>
      <c r="K1400" s="10">
        <v>1552</v>
      </c>
      <c r="L1400" s="10">
        <v>9354</v>
      </c>
      <c r="M1400" s="10">
        <v>9702</v>
      </c>
      <c r="N1400" s="10">
        <v>3111</v>
      </c>
      <c r="O1400" s="10">
        <v>9616</v>
      </c>
      <c r="P1400" s="10">
        <v>2704</v>
      </c>
      <c r="Q1400" s="10">
        <v>3709</v>
      </c>
      <c r="R1400" s="10">
        <v>3686</v>
      </c>
      <c r="S1400" s="10">
        <v>6671</v>
      </c>
      <c r="T1400" s="10">
        <v>342</v>
      </c>
      <c r="U1400" s="10">
        <v>7529</v>
      </c>
      <c r="V1400" s="10">
        <v>4701</v>
      </c>
      <c r="W1400" s="10">
        <v>3871</v>
      </c>
      <c r="X1400" s="10">
        <v>1656</v>
      </c>
      <c r="Y1400" s="10">
        <v>3440</v>
      </c>
      <c r="Z1400" s="10">
        <v>8646</v>
      </c>
      <c r="AA1400" s="10">
        <v>6040</v>
      </c>
      <c r="AB1400" s="10">
        <v>3179</v>
      </c>
      <c r="AC1400" s="10">
        <v>1555</v>
      </c>
      <c r="AD1400" s="10">
        <v>2385</v>
      </c>
      <c r="AE1400" s="10">
        <v>7312</v>
      </c>
      <c r="AF1400" s="10">
        <v>7046</v>
      </c>
      <c r="AG1400" s="10">
        <v>9006</v>
      </c>
      <c r="AH1400" s="10">
        <v>7742</v>
      </c>
      <c r="AI1400" s="10">
        <v>1111</v>
      </c>
      <c r="AJ1400" s="10">
        <v>6664</v>
      </c>
      <c r="AK1400" s="10">
        <v>951</v>
      </c>
      <c r="AL1400" s="10">
        <v>790</v>
      </c>
      <c r="AM1400" s="10">
        <v>3096</v>
      </c>
      <c r="AN1400" s="10">
        <v>1438</v>
      </c>
      <c r="AO1400" s="10">
        <v>5324</v>
      </c>
      <c r="AP1400" s="10">
        <v>3173</v>
      </c>
      <c r="AQ1400" s="10">
        <v>8888</v>
      </c>
      <c r="AR1400" s="10">
        <v>9089</v>
      </c>
      <c r="AS1400" s="10">
        <v>538</v>
      </c>
      <c r="AT1400" s="10">
        <v>2433</v>
      </c>
      <c r="AU1400" s="10">
        <v>6933</v>
      </c>
      <c r="AV1400" s="10">
        <v>8270</v>
      </c>
      <c r="AW1400" s="10">
        <v>1420</v>
      </c>
      <c r="AX1400" s="10">
        <v>2054</v>
      </c>
      <c r="AY1400" s="10">
        <v>3328</v>
      </c>
      <c r="AZ1400" s="10">
        <v>8613</v>
      </c>
      <c r="BA1400" s="10">
        <v>4079</v>
      </c>
      <c r="BB1400" s="10">
        <v>6059</v>
      </c>
      <c r="BC1400" s="10">
        <v>7039</v>
      </c>
      <c r="BD1400" s="10">
        <v>2043</v>
      </c>
      <c r="BE1400" s="10">
        <v>7009</v>
      </c>
      <c r="BF1400" s="10">
        <v>3539</v>
      </c>
      <c r="BG1400" s="10">
        <v>5475</v>
      </c>
      <c r="BH1400" s="10">
        <v>5430</v>
      </c>
      <c r="BI1400" s="10">
        <v>7771</v>
      </c>
      <c r="BJ1400" s="10">
        <v>4602</v>
      </c>
      <c r="BK1400" s="10">
        <v>9747</v>
      </c>
      <c r="BL1400" s="10">
        <v>5459</v>
      </c>
      <c r="BM1400" s="10">
        <v>7409</v>
      </c>
      <c r="BN1400" s="10">
        <v>1996</v>
      </c>
      <c r="BO1400" s="10">
        <v>1421</v>
      </c>
      <c r="BP1400" s="10">
        <v>983</v>
      </c>
      <c r="BQ1400" s="10">
        <v>8760</v>
      </c>
      <c r="BR1400" s="10">
        <v>4050</v>
      </c>
      <c r="BS1400" s="10">
        <v>5895</v>
      </c>
      <c r="BT1400" s="10">
        <v>3964</v>
      </c>
      <c r="BU1400" s="10">
        <v>8360</v>
      </c>
      <c r="BV1400" s="10">
        <v>7652</v>
      </c>
      <c r="BW1400" s="10">
        <v>1489</v>
      </c>
      <c r="BX1400" s="10">
        <v>1586</v>
      </c>
      <c r="BY1400" s="10">
        <v>711</v>
      </c>
      <c r="BZ1400" s="10">
        <v>8888</v>
      </c>
      <c r="CA1400" s="10">
        <v>5327</v>
      </c>
      <c r="CB1400" s="10">
        <v>7180</v>
      </c>
      <c r="CC1400" s="10">
        <v>7704</v>
      </c>
      <c r="CD1400" s="10">
        <v>2573</v>
      </c>
      <c r="CE1400" s="10">
        <v>3475</v>
      </c>
      <c r="CF1400" s="10">
        <v>5629</v>
      </c>
      <c r="CG1400" s="10">
        <v>2943</v>
      </c>
      <c r="CH1400" s="10">
        <v>9998</v>
      </c>
      <c r="CI1400" s="10">
        <v>1806</v>
      </c>
      <c r="CJ1400" s="10">
        <v>4163</v>
      </c>
      <c r="CK1400" s="10">
        <v>3586</v>
      </c>
      <c r="CL1400" s="10">
        <v>8243</v>
      </c>
      <c r="CM1400" s="10">
        <v>5494</v>
      </c>
      <c r="CN1400" s="10">
        <v>5027</v>
      </c>
      <c r="CO1400" s="10">
        <v>9378</v>
      </c>
      <c r="CP1400" s="10">
        <v>7596</v>
      </c>
      <c r="CQ1400" s="10">
        <v>26</v>
      </c>
      <c r="CR1400" s="10">
        <v>2534</v>
      </c>
      <c r="CS1400" s="10">
        <v>4786</v>
      </c>
      <c r="CT1400" s="10">
        <v>7900</v>
      </c>
      <c r="CU1400" s="10">
        <v>4584</v>
      </c>
      <c r="CV1400" s="10">
        <v>9506</v>
      </c>
      <c r="CW1400" s="10">
        <v>3780</v>
      </c>
      <c r="CX1400" s="10">
        <v>5885</v>
      </c>
      <c r="CY1400" s="10">
        <v>4104</v>
      </c>
      <c r="CZ1400" s="10">
        <v>5124</v>
      </c>
      <c r="DA1400" s="10">
        <v>7213</v>
      </c>
      <c r="DB1400" s="10">
        <v>3352</v>
      </c>
      <c r="DC1400" s="10">
        <v>5291</v>
      </c>
      <c r="DD1400" s="10">
        <v>3094</v>
      </c>
    </row>
    <row r="1401" spans="1:108" x14ac:dyDescent="0.25">
      <c r="H1401" s="11" t="s">
        <v>0</v>
      </c>
      <c r="I1401" s="12">
        <v>7.2453002918212208</v>
      </c>
      <c r="J1401" s="12">
        <v>-6.6865335467376248</v>
      </c>
      <c r="K1401" s="12">
        <v>2.1899566958380383</v>
      </c>
      <c r="L1401" s="12">
        <v>-6.7788902567087961</v>
      </c>
      <c r="M1401" s="12">
        <v>2.4096770073097873</v>
      </c>
      <c r="N1401" s="12">
        <v>-8.5548137338002093</v>
      </c>
      <c r="O1401" s="12">
        <v>-4.87181209849276</v>
      </c>
      <c r="P1401" s="12">
        <v>0.59954018472358728</v>
      </c>
      <c r="Q1401" s="12">
        <v>-14.408919072449478</v>
      </c>
      <c r="R1401" s="12">
        <v>-12.898336545058482</v>
      </c>
      <c r="S1401" s="12">
        <v>3.0876817243147121</v>
      </c>
      <c r="T1401" s="12">
        <v>5.2547261875879547</v>
      </c>
      <c r="U1401" s="12">
        <v>-1.2822213653534216</v>
      </c>
      <c r="V1401" s="12">
        <v>-1.8041664946257239</v>
      </c>
      <c r="W1401" s="12">
        <v>3.6441562728695027</v>
      </c>
      <c r="X1401" s="12">
        <v>-5.9498811389810466</v>
      </c>
      <c r="Y1401" s="12">
        <v>-13.58483682396858</v>
      </c>
      <c r="Z1401" s="12">
        <v>3.916652240202851</v>
      </c>
      <c r="AA1401" s="12">
        <v>-0.14010047713643128</v>
      </c>
      <c r="AB1401" s="12">
        <v>1.6563193277790036</v>
      </c>
      <c r="AC1401" s="12">
        <v>1.555161157101657</v>
      </c>
      <c r="AD1401" s="12">
        <v>-1.701622232415307</v>
      </c>
      <c r="AE1401" s="12">
        <v>2.1045328466559252</v>
      </c>
      <c r="AF1401" s="12">
        <v>-2.7406157391437653</v>
      </c>
      <c r="AG1401" s="12">
        <v>1.1720048550810971</v>
      </c>
      <c r="AH1401" s="12">
        <v>-2.0935962881656738</v>
      </c>
      <c r="AI1401" s="12">
        <v>5.0463959859435388</v>
      </c>
      <c r="AJ1401" s="12">
        <v>-1.7175236332773125</v>
      </c>
      <c r="AK1401" s="12">
        <v>4.5964976434000953</v>
      </c>
      <c r="AL1401" s="12">
        <v>0.7975771716914779</v>
      </c>
      <c r="AM1401" s="12">
        <v>-0.82415085329202842</v>
      </c>
      <c r="AN1401" s="12">
        <v>-1.1380536835712387</v>
      </c>
      <c r="AO1401" s="12">
        <v>-0.76139468042280001</v>
      </c>
      <c r="AP1401" s="12">
        <v>6.0094578411188238</v>
      </c>
      <c r="AQ1401" s="12">
        <v>-0.16340392641420382</v>
      </c>
      <c r="AR1401" s="12">
        <v>-2.3191576136047471</v>
      </c>
      <c r="AS1401" s="12">
        <v>-6.9353251091351931</v>
      </c>
      <c r="AT1401" s="12">
        <v>2.3006827872044564</v>
      </c>
      <c r="AU1401" s="12">
        <v>-0.45413951958518056</v>
      </c>
      <c r="AV1401" s="12">
        <v>1.5729261076169079</v>
      </c>
      <c r="AW1401" s="12">
        <v>8.9880136947075258</v>
      </c>
      <c r="AX1401" s="12">
        <v>9.4879942827481134</v>
      </c>
      <c r="AY1401" s="12">
        <v>2.5310186543030131</v>
      </c>
      <c r="AZ1401" s="12">
        <v>-0.5521774842541447</v>
      </c>
      <c r="BA1401" s="12">
        <v>-4.1464237238497592</v>
      </c>
      <c r="BB1401" s="12">
        <v>-1.8247517976617458</v>
      </c>
      <c r="BC1401" s="12">
        <v>-4.6692696064986912</v>
      </c>
      <c r="BD1401" s="12">
        <v>-3.4207563175766458</v>
      </c>
      <c r="BE1401" s="12">
        <v>-8.4655302924981726</v>
      </c>
      <c r="BF1401" s="12">
        <v>6.0952154240670815</v>
      </c>
      <c r="BG1401" s="12">
        <v>1.5320247202523671</v>
      </c>
      <c r="BH1401" s="12">
        <v>2.7856549418055558</v>
      </c>
      <c r="BI1401" s="12">
        <v>-9.1141214109157893</v>
      </c>
      <c r="BJ1401" s="12">
        <v>6.3484740461892546</v>
      </c>
      <c r="BK1401" s="12">
        <v>-0.14421682361496671</v>
      </c>
      <c r="BL1401" s="12">
        <v>-1.915141580267349</v>
      </c>
      <c r="BM1401" s="12">
        <v>4.6047149772323746</v>
      </c>
      <c r="BN1401" s="12">
        <v>0.41089026481339191</v>
      </c>
      <c r="BO1401" s="12">
        <v>-2.1088288742964161</v>
      </c>
      <c r="BP1401" s="12">
        <v>-4.2390328859143924</v>
      </c>
      <c r="BQ1401" s="12">
        <v>-4.4449309402057278</v>
      </c>
      <c r="BR1401" s="12">
        <v>4.0761389010449536</v>
      </c>
      <c r="BS1401" s="12">
        <v>-0.5618331445583743</v>
      </c>
      <c r="BT1401" s="12">
        <v>8.0276542941185589</v>
      </c>
      <c r="BU1401" s="12">
        <v>3.6101349178757065</v>
      </c>
      <c r="BV1401" s="12">
        <v>-7.082929197247787</v>
      </c>
      <c r="BW1401" s="12">
        <v>-9.1517293327574354</v>
      </c>
      <c r="BX1401" s="12">
        <v>-5.143412677504422</v>
      </c>
      <c r="BY1401" s="12">
        <v>5.8893882876861889</v>
      </c>
      <c r="BZ1401" s="12">
        <v>-0.16340392641420382</v>
      </c>
      <c r="CA1401" s="12">
        <v>-5.6250725266471981</v>
      </c>
      <c r="CB1401" s="12">
        <v>-2.0971212275998572</v>
      </c>
      <c r="CC1401" s="12">
        <v>-1.121013912847163</v>
      </c>
      <c r="CD1401" s="12">
        <v>-6.8508165187850567</v>
      </c>
      <c r="CE1401" s="12">
        <v>0.29365636895244196</v>
      </c>
      <c r="CF1401" s="12">
        <v>-2.7821571061886829</v>
      </c>
      <c r="CG1401" s="12">
        <v>1.2939504274291007</v>
      </c>
      <c r="CH1401" s="12">
        <v>0.81975639587111093</v>
      </c>
      <c r="CI1401" s="12">
        <v>-2.7165851749494867</v>
      </c>
      <c r="CJ1401" s="12">
        <v>5.8143137270631859</v>
      </c>
      <c r="CK1401" s="12">
        <v>-1.2006180736852496</v>
      </c>
      <c r="CL1401" s="12">
        <v>-3.1096933996133629</v>
      </c>
      <c r="CM1401" s="12">
        <v>-7.4208454106328849</v>
      </c>
      <c r="CN1401" s="12">
        <v>-2.1687854163141624</v>
      </c>
      <c r="CO1401" s="12">
        <v>0.46334920718333505</v>
      </c>
      <c r="CP1401" s="12">
        <v>-5.4572636181128438</v>
      </c>
      <c r="CQ1401" s="12">
        <v>0.14732104207717245</v>
      </c>
      <c r="CR1401" s="12">
        <v>4.4533077263810954</v>
      </c>
      <c r="CS1401" s="12">
        <v>-6.5455610489985663</v>
      </c>
      <c r="CT1401" s="12">
        <v>-1.2687399378733863</v>
      </c>
      <c r="CU1401" s="12">
        <v>1.3391148812221436</v>
      </c>
      <c r="CV1401" s="12">
        <v>0.9524229077367129</v>
      </c>
      <c r="CW1401" s="12">
        <v>-8.6501672259067561</v>
      </c>
      <c r="CX1401" s="12">
        <v>4.2288080235048184</v>
      </c>
      <c r="CY1401" s="12">
        <v>7.3122032446801022</v>
      </c>
      <c r="CZ1401" s="12">
        <v>1.615312242364032</v>
      </c>
      <c r="DA1401" s="12">
        <v>-0.88372617720709457</v>
      </c>
      <c r="DB1401" s="12">
        <v>4.4250327975717862</v>
      </c>
      <c r="DC1401" s="12">
        <v>11.410080611227968</v>
      </c>
      <c r="DD1401" s="12">
        <v>2.315318147287825</v>
      </c>
    </row>
    <row r="1402" spans="1:108" x14ac:dyDescent="0.25">
      <c r="H1402" s="11" t="s">
        <v>2</v>
      </c>
      <c r="I1402" s="12">
        <v>24.171718756864927</v>
      </c>
      <c r="J1402" s="12">
        <v>-5.1593431489360331</v>
      </c>
      <c r="K1402" s="12">
        <v>13.479910663055929</v>
      </c>
      <c r="L1402" s="12">
        <v>-3.5427513924827818</v>
      </c>
      <c r="M1402" s="12">
        <v>14.52713155104569</v>
      </c>
      <c r="N1402" s="12">
        <v>-6.1790961958753137</v>
      </c>
      <c r="O1402" s="12">
        <v>1.5639499957760403</v>
      </c>
      <c r="P1402" s="12">
        <v>11.607000948094059</v>
      </c>
      <c r="Q1402" s="12">
        <v>-18.321087095069107</v>
      </c>
      <c r="R1402" s="12">
        <v>-14.438048761865296</v>
      </c>
      <c r="S1402" s="12">
        <v>17.155399198716307</v>
      </c>
      <c r="T1402" s="12">
        <v>21.67231100566848</v>
      </c>
      <c r="U1402" s="12">
        <v>8.1465707154721745</v>
      </c>
      <c r="V1402" s="12">
        <v>5.7894106610494536</v>
      </c>
      <c r="W1402" s="12">
        <v>18.280195780013113</v>
      </c>
      <c r="X1402" s="12">
        <v>-0.56551215091209484</v>
      </c>
      <c r="Y1402" s="12">
        <v>-17.343578784658423</v>
      </c>
      <c r="Z1402" s="12">
        <v>17.844032394845385</v>
      </c>
      <c r="AA1402" s="12">
        <v>10.576336538924002</v>
      </c>
      <c r="AB1402" s="12">
        <v>12.11821428377209</v>
      </c>
      <c r="AC1402" s="12">
        <v>13.114355312889389</v>
      </c>
      <c r="AD1402" s="12">
        <v>6.6767550749329221</v>
      </c>
      <c r="AE1402" s="12">
        <v>14.700110639652895</v>
      </c>
      <c r="AF1402" s="12">
        <v>5.1376869674133907</v>
      </c>
      <c r="AG1402" s="12">
        <v>11.974286108947966</v>
      </c>
      <c r="AH1402" s="12">
        <v>6.2661954542293081</v>
      </c>
      <c r="AI1402" s="12">
        <v>19.538564986120541</v>
      </c>
      <c r="AJ1402" s="12">
        <v>6.740650430426915</v>
      </c>
      <c r="AK1402" s="12">
        <v>19.593476519824858</v>
      </c>
      <c r="AL1402" s="12">
        <v>11.761268708918781</v>
      </c>
      <c r="AM1402" s="12">
        <v>8.3997587979919057</v>
      </c>
      <c r="AN1402" s="12">
        <v>6.4111145102297078</v>
      </c>
      <c r="AO1402" s="12">
        <v>9.0329534180826716</v>
      </c>
      <c r="AP1402" s="12">
        <v>21.587748003173143</v>
      </c>
      <c r="AQ1402" s="12">
        <v>8.5647365101743596</v>
      </c>
      <c r="AR1402" s="12">
        <v>4.8451702414457234</v>
      </c>
      <c r="AS1402" s="12">
        <v>-3.7172970617149228</v>
      </c>
      <c r="AT1402" s="12">
        <v>14.771242545903668</v>
      </c>
      <c r="AU1402" s="12">
        <v>7.5704322568794851</v>
      </c>
      <c r="AV1402" s="12">
        <v>13.331004166733051</v>
      </c>
      <c r="AW1402" s="12">
        <v>28.848151978055185</v>
      </c>
      <c r="AX1402" s="12">
        <v>27.980677056888499</v>
      </c>
      <c r="AY1402" s="12">
        <v>14.767782161776909</v>
      </c>
      <c r="AZ1402" s="12">
        <v>8.2534982417754055</v>
      </c>
      <c r="BA1402" s="12">
        <v>1.7920598777160472</v>
      </c>
      <c r="BB1402" s="12">
        <v>5.7178796617812049</v>
      </c>
      <c r="BC1402" s="12">
        <v>0.80124220477404406</v>
      </c>
      <c r="BD1402" s="12">
        <v>4.3116298316499471</v>
      </c>
      <c r="BE1402" s="12">
        <v>-5.9321390204903359</v>
      </c>
      <c r="BF1402" s="12">
        <v>21.675866497709475</v>
      </c>
      <c r="BG1402" s="12">
        <v>12.948441588270082</v>
      </c>
      <c r="BH1402" s="12">
        <v>14.696809220456794</v>
      </c>
      <c r="BI1402" s="12">
        <v>-9.9829623017957836</v>
      </c>
      <c r="BJ1402" s="12">
        <v>20.908969235576642</v>
      </c>
      <c r="BK1402" s="12">
        <v>10.079487963418156</v>
      </c>
      <c r="BL1402" s="12">
        <v>8.375530118469241</v>
      </c>
      <c r="BM1402" s="12">
        <v>20.788947014690002</v>
      </c>
      <c r="BN1402" s="12">
        <v>11.350660606437492</v>
      </c>
      <c r="BO1402" s="12">
        <v>4.9455607612777799</v>
      </c>
      <c r="BP1402" s="12">
        <v>2.5042241393287967</v>
      </c>
      <c r="BQ1402" s="12">
        <v>-0.52051450532447463</v>
      </c>
      <c r="BR1402" s="12">
        <v>19.337071147202103</v>
      </c>
      <c r="BS1402" s="12">
        <v>9.0587515304383466</v>
      </c>
      <c r="BT1402" s="12">
        <v>27.333871800173853</v>
      </c>
      <c r="BU1402" s="12">
        <v>16.823064696719477</v>
      </c>
      <c r="BV1402" s="12">
        <v>-3.9636682599139772</v>
      </c>
      <c r="BW1402" s="12">
        <v>-6.3229905288258532</v>
      </c>
      <c r="BX1402" s="12">
        <v>-0.72462713337678752</v>
      </c>
      <c r="BY1402" s="12">
        <v>22.253812039878131</v>
      </c>
      <c r="BZ1402" s="12">
        <v>8.5647365101743596</v>
      </c>
      <c r="CA1402" s="12">
        <v>-0.25728516552297176</v>
      </c>
      <c r="CB1402" s="12">
        <v>6.9923179485992204</v>
      </c>
      <c r="CC1402" s="12">
        <v>9.8057976891913192</v>
      </c>
      <c r="CD1402" s="12">
        <v>-3.8151727830378186</v>
      </c>
      <c r="CE1402" s="12">
        <v>11.111216316895137</v>
      </c>
      <c r="CF1402" s="12">
        <v>3.8207604143757408</v>
      </c>
      <c r="CG1402" s="12">
        <v>12.638518193649578</v>
      </c>
      <c r="CH1402" s="12">
        <v>11.394387148342874</v>
      </c>
      <c r="CI1402" s="12">
        <v>5.4697984473322254</v>
      </c>
      <c r="CJ1402" s="12">
        <v>20.326299403102389</v>
      </c>
      <c r="CK1402" s="12">
        <v>5.5721826949461812</v>
      </c>
      <c r="CL1402" s="12">
        <v>4.1815584973654696</v>
      </c>
      <c r="CM1402" s="12">
        <v>-5.1410791251570611</v>
      </c>
      <c r="CN1402" s="12">
        <v>7.4008516325810287</v>
      </c>
      <c r="CO1402" s="12">
        <v>11.677205258416903</v>
      </c>
      <c r="CP1402" s="12">
        <v>-2.5851545095089117</v>
      </c>
      <c r="CQ1402" s="12">
        <v>10.813282317360862</v>
      </c>
      <c r="CR1402" s="12">
        <v>18.944506128757762</v>
      </c>
      <c r="CS1402" s="12">
        <v>-1.3943010455491434</v>
      </c>
      <c r="CT1402" s="12">
        <v>7.223100350680137</v>
      </c>
      <c r="CU1402" s="12">
        <v>11.732261136497748</v>
      </c>
      <c r="CV1402" s="12">
        <v>11.488842160510432</v>
      </c>
      <c r="CW1402" s="12">
        <v>-7.1925096457039066</v>
      </c>
      <c r="CX1402" s="12">
        <v>17.707471200686985</v>
      </c>
      <c r="CY1402" s="12">
        <v>24.453180137238942</v>
      </c>
      <c r="CZ1402" s="12">
        <v>10.706848223647157</v>
      </c>
      <c r="DA1402" s="12">
        <v>7.5292363399330382</v>
      </c>
      <c r="DB1402" s="12">
        <v>18.387624946967055</v>
      </c>
      <c r="DC1402" s="12">
        <v>33.634050092777791</v>
      </c>
      <c r="DD1402" s="12">
        <v>16.891399951354309</v>
      </c>
    </row>
    <row r="1403" spans="1:108" x14ac:dyDescent="0.25">
      <c r="A1403" s="2">
        <v>468</v>
      </c>
      <c r="B1403" s="8">
        <f t="shared" ref="B1403" ca="1" si="1809">_xlfn.COVARIANCE.P(OFFSET(I1404,0,0,1,20),OFFSET(I1405,0,0,1,20))/_xlfn.VAR.P(OFFSET(I1404,0,0,1,20))</f>
        <v>2.049915691577207</v>
      </c>
      <c r="C1403" s="8">
        <f t="shared" ref="C1403" ca="1" si="1810">_xlfn.COVARIANCE.P(OFFSET(I1404,0,0,1,50),OFFSET(I1405,0,0,1,50))/_xlfn.VAR.P(OFFSET(I1404,0,0,1,50))</f>
        <v>2.0258299130445145</v>
      </c>
      <c r="D1403" s="8">
        <f t="shared" ref="D1403" ca="1" si="1811">_xlfn.COVARIANCE.P(OFFSET(I1404,0,0,1,100),OFFSET(I1405,0,0,1,100))/_xlfn.VAR.P(OFFSET(I1404,0,0,1,100))</f>
        <v>2.0087992297928494</v>
      </c>
      <c r="E1403" s="8">
        <f t="shared" ref="E1403" ca="1" si="1812">AVERAGE(OFFSET(I1405,0,0,1,20))-AVERAGE(OFFSET(I1404,0,0,1,20))*B1403</f>
        <v>10.041094117424374</v>
      </c>
      <c r="F1403" s="8">
        <f t="shared" ref="F1403" ca="1" si="1813">AVERAGE(OFFSET(I1405,0,0,1,50))-AVERAGE(OFFSET(I1404,0,0,1,50))*C1403</f>
        <v>9.863361746262969</v>
      </c>
      <c r="G1403" s="8">
        <f t="shared" ref="G1403" ca="1" si="1814">AVERAGE(OFFSET(I1405,0,0,1,100))-AVERAGE(OFFSET(I1404,0,0,1,100))*D1403</f>
        <v>9.8963158621581275</v>
      </c>
      <c r="H1403" s="9" t="s">
        <v>29</v>
      </c>
      <c r="I1403" s="10">
        <v>1358</v>
      </c>
      <c r="J1403" s="10">
        <v>8945</v>
      </c>
      <c r="K1403" s="10">
        <v>7828</v>
      </c>
      <c r="L1403" s="10">
        <v>9198</v>
      </c>
      <c r="M1403" s="10">
        <v>5333</v>
      </c>
      <c r="N1403" s="10">
        <v>6889</v>
      </c>
      <c r="O1403" s="10">
        <v>3305</v>
      </c>
      <c r="P1403" s="10">
        <v>7437</v>
      </c>
      <c r="Q1403" s="10">
        <v>5292</v>
      </c>
      <c r="R1403" s="10">
        <v>7161</v>
      </c>
      <c r="S1403" s="10">
        <v>1312</v>
      </c>
      <c r="T1403" s="10">
        <v>7678</v>
      </c>
      <c r="U1403" s="10">
        <v>2930</v>
      </c>
      <c r="V1403" s="10">
        <v>4155</v>
      </c>
      <c r="W1403" s="10">
        <v>51</v>
      </c>
      <c r="X1403" s="10">
        <v>802</v>
      </c>
      <c r="Y1403" s="10">
        <v>4668</v>
      </c>
      <c r="Z1403" s="10">
        <v>1304</v>
      </c>
      <c r="AA1403" s="10">
        <v>7448</v>
      </c>
      <c r="AB1403" s="10">
        <v>1442</v>
      </c>
      <c r="AC1403" s="10">
        <v>6004</v>
      </c>
      <c r="AD1403" s="10">
        <v>712</v>
      </c>
      <c r="AE1403" s="10">
        <v>3012</v>
      </c>
      <c r="AF1403" s="10">
        <v>1242</v>
      </c>
      <c r="AG1403" s="10">
        <v>7166</v>
      </c>
      <c r="AH1403" s="10">
        <v>9961</v>
      </c>
      <c r="AI1403" s="10">
        <v>8054</v>
      </c>
      <c r="AJ1403" s="10">
        <v>9118</v>
      </c>
      <c r="AK1403" s="10">
        <v>6101</v>
      </c>
      <c r="AL1403" s="10">
        <v>7667</v>
      </c>
      <c r="AM1403" s="10">
        <v>4273</v>
      </c>
      <c r="AN1403" s="10">
        <v>1797</v>
      </c>
      <c r="AO1403" s="10">
        <v>7924</v>
      </c>
      <c r="AP1403" s="10">
        <v>2305</v>
      </c>
      <c r="AQ1403" s="10">
        <v>293</v>
      </c>
      <c r="AR1403" s="10">
        <v>2973</v>
      </c>
      <c r="AS1403" s="10">
        <v>8210</v>
      </c>
      <c r="AT1403" s="10">
        <v>9493</v>
      </c>
      <c r="AU1403" s="10">
        <v>1999</v>
      </c>
      <c r="AV1403" s="10">
        <v>2658</v>
      </c>
      <c r="AW1403" s="10">
        <v>110</v>
      </c>
      <c r="AX1403" s="10">
        <v>3673</v>
      </c>
      <c r="AY1403" s="10">
        <v>3481</v>
      </c>
      <c r="AZ1403" s="10">
        <v>2013</v>
      </c>
      <c r="BA1403" s="10">
        <v>5924</v>
      </c>
      <c r="BB1403" s="10">
        <v>1018</v>
      </c>
      <c r="BC1403" s="10">
        <v>2386</v>
      </c>
      <c r="BD1403" s="10">
        <v>5669</v>
      </c>
      <c r="BE1403" s="10">
        <v>8480</v>
      </c>
      <c r="BF1403" s="10">
        <v>252</v>
      </c>
      <c r="BG1403" s="10">
        <v>2825</v>
      </c>
      <c r="BH1403" s="10">
        <v>9171</v>
      </c>
      <c r="BI1403" s="10">
        <v>7042</v>
      </c>
      <c r="BJ1403" s="10">
        <v>8655</v>
      </c>
      <c r="BK1403" s="10">
        <v>9062</v>
      </c>
      <c r="BL1403" s="10">
        <v>6018</v>
      </c>
      <c r="BM1403" s="10">
        <v>7494</v>
      </c>
      <c r="BN1403" s="10">
        <v>1872</v>
      </c>
      <c r="BO1403" s="10">
        <v>4046</v>
      </c>
      <c r="BP1403" s="10">
        <v>9276</v>
      </c>
      <c r="BQ1403" s="10">
        <v>4011</v>
      </c>
      <c r="BR1403" s="10">
        <v>8907</v>
      </c>
      <c r="BS1403" s="10">
        <v>1495</v>
      </c>
      <c r="BT1403" s="10">
        <v>5332</v>
      </c>
      <c r="BU1403" s="10">
        <v>4769</v>
      </c>
      <c r="BV1403" s="10">
        <v>7135</v>
      </c>
      <c r="BW1403" s="10">
        <v>100</v>
      </c>
      <c r="BX1403" s="10">
        <v>117</v>
      </c>
      <c r="BY1403" s="10">
        <v>4902</v>
      </c>
      <c r="BZ1403" s="10">
        <v>6163</v>
      </c>
      <c r="CA1403" s="10">
        <v>7034</v>
      </c>
      <c r="CB1403" s="10">
        <v>9684</v>
      </c>
      <c r="CC1403" s="10">
        <v>7376</v>
      </c>
      <c r="CD1403" s="10">
        <v>8044</v>
      </c>
      <c r="CE1403" s="10">
        <v>5394</v>
      </c>
      <c r="CF1403" s="10">
        <v>6725</v>
      </c>
      <c r="CG1403" s="10">
        <v>849</v>
      </c>
      <c r="CH1403" s="10">
        <v>4302</v>
      </c>
      <c r="CI1403" s="10">
        <v>5780</v>
      </c>
      <c r="CJ1403" s="10">
        <v>3478</v>
      </c>
      <c r="CK1403" s="10">
        <v>4713</v>
      </c>
      <c r="CL1403" s="10">
        <v>5412</v>
      </c>
      <c r="CM1403" s="10">
        <v>7105</v>
      </c>
      <c r="CN1403" s="10">
        <v>8868</v>
      </c>
      <c r="CO1403" s="10">
        <v>9175</v>
      </c>
      <c r="CP1403" s="10">
        <v>4320</v>
      </c>
      <c r="CQ1403" s="10">
        <v>3483</v>
      </c>
      <c r="CR1403" s="10">
        <v>1141</v>
      </c>
      <c r="CS1403" s="10">
        <v>530</v>
      </c>
      <c r="CT1403" s="10">
        <v>5411</v>
      </c>
      <c r="CU1403" s="10">
        <v>955</v>
      </c>
      <c r="CV1403" s="10">
        <v>1121</v>
      </c>
      <c r="CW1403" s="10">
        <v>6269</v>
      </c>
      <c r="CX1403" s="10">
        <v>7260</v>
      </c>
      <c r="CY1403" s="10">
        <v>7500</v>
      </c>
      <c r="CZ1403" s="10">
        <v>1658</v>
      </c>
      <c r="DA1403" s="10">
        <v>9055</v>
      </c>
      <c r="DB1403" s="10">
        <v>3798</v>
      </c>
      <c r="DC1403" s="10">
        <v>8816</v>
      </c>
      <c r="DD1403" s="10">
        <v>1567</v>
      </c>
    </row>
    <row r="1404" spans="1:108" x14ac:dyDescent="0.25">
      <c r="H1404" s="11" t="s">
        <v>0</v>
      </c>
      <c r="I1404" s="12">
        <v>8.1901285688324741</v>
      </c>
      <c r="J1404" s="12">
        <v>-3.2335058286427194</v>
      </c>
      <c r="K1404" s="12">
        <v>3.0236120993217561</v>
      </c>
      <c r="L1404" s="12">
        <v>-3.347261564254731</v>
      </c>
      <c r="M1404" s="12">
        <v>2.5989476627362054</v>
      </c>
      <c r="N1404" s="12">
        <v>-10.736231276769114</v>
      </c>
      <c r="O1404" s="12">
        <v>6.7771818795894596</v>
      </c>
      <c r="P1404" s="12">
        <v>4.476909719869921</v>
      </c>
      <c r="Q1404" s="12">
        <v>3.1470229150699418</v>
      </c>
      <c r="R1404" s="12">
        <v>0.58224562818310144</v>
      </c>
      <c r="S1404" s="12">
        <v>10.170662560293152</v>
      </c>
      <c r="T1404" s="12">
        <v>-10.263146285178966</v>
      </c>
      <c r="U1404" s="12">
        <v>-2.5846331653612657</v>
      </c>
      <c r="V1404" s="12">
        <v>3.4161653561487242</v>
      </c>
      <c r="W1404" s="12">
        <v>-5.7657995356375071</v>
      </c>
      <c r="X1404" s="12">
        <v>-5.6935219982756422</v>
      </c>
      <c r="Y1404" s="12">
        <v>0.91136251077548236</v>
      </c>
      <c r="Z1404" s="12">
        <v>9.0901021091271907</v>
      </c>
      <c r="AA1404" s="12">
        <v>-0.68971187154773339</v>
      </c>
      <c r="AB1404" s="12">
        <v>-2.2982604387516528</v>
      </c>
      <c r="AC1404" s="12">
        <v>5.6378846112239911</v>
      </c>
      <c r="AD1404" s="12">
        <v>2.8331874391858118</v>
      </c>
      <c r="AE1404" s="12">
        <v>-4.0406687082946329</v>
      </c>
      <c r="AF1404" s="12">
        <v>-4.1337591300399144</v>
      </c>
      <c r="AG1404" s="12">
        <v>-6.9026375961628013</v>
      </c>
      <c r="AH1404" s="12">
        <v>-0.22934379251060227</v>
      </c>
      <c r="AI1404" s="12">
        <v>3.9268695574334451</v>
      </c>
      <c r="AJ1404" s="12">
        <v>-0.53162816063938367</v>
      </c>
      <c r="AK1404" s="12">
        <v>-3.096453537052458</v>
      </c>
      <c r="AL1404" s="12">
        <v>1.7773532545810224</v>
      </c>
      <c r="AM1404" s="12">
        <v>8.8476138775370821</v>
      </c>
      <c r="AN1404" s="12">
        <v>4.3217403439382975</v>
      </c>
      <c r="AO1404" s="12">
        <v>6.5569021243513053</v>
      </c>
      <c r="AP1404" s="12">
        <v>1.3285527988631882</v>
      </c>
      <c r="AQ1404" s="12">
        <v>-2.8656242944641424</v>
      </c>
      <c r="AR1404" s="12">
        <v>-4.5384664829940116</v>
      </c>
      <c r="AS1404" s="12">
        <v>-2.7012374683035079</v>
      </c>
      <c r="AT1404" s="12">
        <v>-5.2030333679691427</v>
      </c>
      <c r="AU1404" s="12">
        <v>-7.4164122094901845</v>
      </c>
      <c r="AV1404" s="12">
        <v>3.3917416932760625</v>
      </c>
      <c r="AW1404" s="12">
        <v>-3.1830715699717875</v>
      </c>
      <c r="AX1404" s="12">
        <v>0.15386151322107269</v>
      </c>
      <c r="AY1404" s="12">
        <v>0.69024069938762289</v>
      </c>
      <c r="AZ1404" s="12">
        <v>-3.667008425284898</v>
      </c>
      <c r="BA1404" s="12">
        <v>2.5572056118095828E-2</v>
      </c>
      <c r="BB1404" s="12">
        <v>-6.7295181423197477</v>
      </c>
      <c r="BC1404" s="12">
        <v>4.0081289235312862</v>
      </c>
      <c r="BD1404" s="12">
        <v>-4.3625214646136738</v>
      </c>
      <c r="BE1404" s="12">
        <v>0.96051387601457971</v>
      </c>
      <c r="BF1404" s="12">
        <v>2.9276438073477671</v>
      </c>
      <c r="BG1404" s="12">
        <v>-3.5594458933886877</v>
      </c>
      <c r="BH1404" s="12">
        <v>7.0581145888995174</v>
      </c>
      <c r="BI1404" s="12">
        <v>2.570989854561307</v>
      </c>
      <c r="BJ1404" s="12">
        <v>9.8323542267160349</v>
      </c>
      <c r="BK1404" s="12">
        <v>1.9609560672646085</v>
      </c>
      <c r="BL1404" s="12">
        <v>-4.9942717640740444</v>
      </c>
      <c r="BM1404" s="12">
        <v>2.0186239061116398</v>
      </c>
      <c r="BN1404" s="12">
        <v>7.7579445007633563</v>
      </c>
      <c r="BO1404" s="12">
        <v>-3.6454828777039818</v>
      </c>
      <c r="BP1404" s="12">
        <v>5.2337627467448495</v>
      </c>
      <c r="BQ1404" s="12">
        <v>-1.9297715208493174</v>
      </c>
      <c r="BR1404" s="12">
        <v>8.2303375858767982</v>
      </c>
      <c r="BS1404" s="12">
        <v>0.80423161777106067</v>
      </c>
      <c r="BT1404" s="12">
        <v>5.596625729771139</v>
      </c>
      <c r="BU1404" s="12">
        <v>-0.74706212266199645</v>
      </c>
      <c r="BV1404" s="12">
        <v>1.0673359819789834</v>
      </c>
      <c r="BW1404" s="12">
        <v>-6.7759271190341197</v>
      </c>
      <c r="BX1404" s="12">
        <v>-1.5379007024593228</v>
      </c>
      <c r="BY1404" s="12">
        <v>-4.5108622278061521</v>
      </c>
      <c r="BZ1404" s="12">
        <v>-4.9126552496350158</v>
      </c>
      <c r="CA1404" s="12">
        <v>-6.1267544939777405</v>
      </c>
      <c r="CB1404" s="12">
        <v>7.6208967431149546</v>
      </c>
      <c r="CC1404" s="12">
        <v>2.8643085033287869</v>
      </c>
      <c r="CD1404" s="12">
        <v>0.67144168985624653</v>
      </c>
      <c r="CE1404" s="12">
        <v>-7.2040033508498391</v>
      </c>
      <c r="CF1404" s="12">
        <v>7.1243077484184649</v>
      </c>
      <c r="CG1404" s="12">
        <v>11.780762831678464</v>
      </c>
      <c r="CH1404" s="12">
        <v>-2.9588417465194681</v>
      </c>
      <c r="CI1404" s="12">
        <v>3.903835999119623</v>
      </c>
      <c r="CJ1404" s="12">
        <v>0.46860617100356317</v>
      </c>
      <c r="CK1404" s="12">
        <v>-1.9612119665249403</v>
      </c>
      <c r="CL1404" s="12">
        <v>5.4576600731644351</v>
      </c>
      <c r="CM1404" s="12">
        <v>6.6774639900281709</v>
      </c>
      <c r="CN1404" s="12">
        <v>-3.2952057543164877</v>
      </c>
      <c r="CO1404" s="12">
        <v>8.7561637495812903</v>
      </c>
      <c r="CP1404" s="12">
        <v>-1.8769556806779764</v>
      </c>
      <c r="CQ1404" s="12">
        <v>-6.9572051060353344</v>
      </c>
      <c r="CR1404" s="12">
        <v>2.1663840546769624</v>
      </c>
      <c r="CS1404" s="12">
        <v>-1.3180391265913891</v>
      </c>
      <c r="CT1404" s="12">
        <v>7.42211551040318</v>
      </c>
      <c r="CU1404" s="12">
        <v>1.3148591565199161</v>
      </c>
      <c r="CV1404" s="12">
        <v>7.2083464436522116</v>
      </c>
      <c r="CW1404" s="12">
        <v>0.91046806575811545</v>
      </c>
      <c r="CX1404" s="12">
        <v>-8.9354125768929347</v>
      </c>
      <c r="CY1404" s="12">
        <v>-6.6945084002056765</v>
      </c>
      <c r="CZ1404" s="12">
        <v>6.4094420805863059</v>
      </c>
      <c r="DA1404" s="12">
        <v>0.99165167703110457</v>
      </c>
      <c r="DB1404" s="12">
        <v>-5.6153565769390879</v>
      </c>
      <c r="DC1404" s="12">
        <v>2.7807019034297813</v>
      </c>
      <c r="DD1404" s="12">
        <v>5.7621228985289523</v>
      </c>
    </row>
    <row r="1405" spans="1:108" x14ac:dyDescent="0.25">
      <c r="H1405" s="11" t="s">
        <v>2</v>
      </c>
      <c r="I1405" s="12">
        <v>27.925107395283359</v>
      </c>
      <c r="J1405" s="12">
        <v>2.9798567360281565</v>
      </c>
      <c r="K1405" s="12">
        <v>17.697293427221201</v>
      </c>
      <c r="L1405" s="12">
        <v>2.7892725753098606</v>
      </c>
      <c r="M1405" s="12">
        <v>14.254424408524722</v>
      </c>
      <c r="N1405" s="12">
        <v>-11.31446289975009</v>
      </c>
      <c r="O1405" s="12">
        <v>24.363689185155859</v>
      </c>
      <c r="P1405" s="12">
        <v>20.158481731488077</v>
      </c>
      <c r="Q1405" s="12">
        <v>15.038538389331316</v>
      </c>
      <c r="R1405" s="12">
        <v>11.840798545440451</v>
      </c>
      <c r="S1405" s="12">
        <v>29.835138806944315</v>
      </c>
      <c r="T1405" s="12">
        <v>-11.43650350771385</v>
      </c>
      <c r="U1405" s="12">
        <v>6.9100498356814146</v>
      </c>
      <c r="V1405" s="12">
        <v>17.038208242096299</v>
      </c>
      <c r="W1405" s="12">
        <v>-2.5885244980577764</v>
      </c>
      <c r="X1405" s="12">
        <v>-1.1232304683210159</v>
      </c>
      <c r="Y1405" s="12">
        <v>11.874866442885176</v>
      </c>
      <c r="Z1405" s="12">
        <v>28.418510366907519</v>
      </c>
      <c r="AA1405" s="12">
        <v>8.0431558415451043</v>
      </c>
      <c r="AB1405" s="12">
        <v>4.0497080680751543</v>
      </c>
      <c r="AC1405" s="12">
        <v>22.498972884048552</v>
      </c>
      <c r="AD1405" s="12">
        <v>15.922917636777029</v>
      </c>
      <c r="AE1405" s="12">
        <v>1.7770882037211551</v>
      </c>
      <c r="AF1405" s="12">
        <v>0.74016870615436714</v>
      </c>
      <c r="AG1405" s="12">
        <v>-4.4819517432270475</v>
      </c>
      <c r="AH1405" s="12">
        <v>10.904213571332283</v>
      </c>
      <c r="AI1405" s="12">
        <v>17.924581766419273</v>
      </c>
      <c r="AJ1405" s="12">
        <v>7.9527818400078454</v>
      </c>
      <c r="AK1405" s="12">
        <v>3.2430070507649402</v>
      </c>
      <c r="AL1405" s="12">
        <v>14.109381973939669</v>
      </c>
      <c r="AM1405" s="12">
        <v>26.840793419379164</v>
      </c>
      <c r="AN1405" s="12">
        <v>19.755793425744304</v>
      </c>
      <c r="AO1405" s="12">
        <v>23.589170511273746</v>
      </c>
      <c r="AP1405" s="12">
        <v>11.436545644640065</v>
      </c>
      <c r="AQ1405" s="12">
        <v>3.7859613756474872</v>
      </c>
      <c r="AR1405" s="12">
        <v>1.3693898991160864</v>
      </c>
      <c r="AS1405" s="12">
        <v>5.0333832322381333</v>
      </c>
      <c r="AT1405" s="12">
        <v>-1.8288491842840291</v>
      </c>
      <c r="AU1405" s="12">
        <v>-5.6474146534956073</v>
      </c>
      <c r="AV1405" s="12">
        <v>13.204942087376201</v>
      </c>
      <c r="AW1405" s="12">
        <v>4.2579203819320508</v>
      </c>
      <c r="AX1405" s="12">
        <v>7.5577517900551925</v>
      </c>
      <c r="AY1405" s="12">
        <v>10.57993144755434</v>
      </c>
      <c r="AZ1405" s="12">
        <v>5.0074323916148771</v>
      </c>
      <c r="BA1405" s="12">
        <v>9.2155772576179444</v>
      </c>
      <c r="BB1405" s="12">
        <v>-2.2720008372015892</v>
      </c>
      <c r="BC1405" s="12">
        <v>17.11049347060041</v>
      </c>
      <c r="BD1405" s="12">
        <v>0.63772563318308728</v>
      </c>
      <c r="BE1405" s="12">
        <v>11.173650544353698</v>
      </c>
      <c r="BF1405" s="12">
        <v>16.017012886382282</v>
      </c>
      <c r="BG1405" s="12">
        <v>3.1880589390139518</v>
      </c>
      <c r="BH1405" s="12">
        <v>23.171921056698753</v>
      </c>
      <c r="BI1405" s="12">
        <v>15.404835986142107</v>
      </c>
      <c r="BJ1405" s="12">
        <v>29.411246947104328</v>
      </c>
      <c r="BK1405" s="12">
        <v>13.403559938016418</v>
      </c>
      <c r="BL1405" s="12">
        <v>0.86663926634418154</v>
      </c>
      <c r="BM1405" s="12">
        <v>12.587552008737905</v>
      </c>
      <c r="BN1405" s="12">
        <v>26.301588503681288</v>
      </c>
      <c r="BO1405" s="12">
        <v>2.6468569123978209</v>
      </c>
      <c r="BP1405" s="12">
        <v>20.159881438739625</v>
      </c>
      <c r="BQ1405" s="12">
        <v>7.5643171203814861</v>
      </c>
      <c r="BR1405" s="12">
        <v>25.134085917064191</v>
      </c>
      <c r="BS1405" s="12">
        <v>10.987241092651859</v>
      </c>
      <c r="BT1405" s="12">
        <v>21.942875722698993</v>
      </c>
      <c r="BU1405" s="12">
        <v>7.9424039375185211</v>
      </c>
      <c r="BV1405" s="12">
        <v>12.169800276397648</v>
      </c>
      <c r="BW1405" s="12">
        <v>-3.7380014647697131</v>
      </c>
      <c r="BX1405" s="12">
        <v>7.2649870958431233</v>
      </c>
      <c r="BY1405" s="12">
        <v>0.56107004949993033</v>
      </c>
      <c r="BZ1405" s="12">
        <v>0.42185935681986819</v>
      </c>
      <c r="CA1405" s="12">
        <v>-0.74897903862194637</v>
      </c>
      <c r="CB1405" s="12">
        <v>25.337702722527709</v>
      </c>
      <c r="CC1405" s="12">
        <v>15.485459193244708</v>
      </c>
      <c r="CD1405" s="12">
        <v>12.338463970164506</v>
      </c>
      <c r="CE1405" s="12">
        <v>-7.7601723330732213</v>
      </c>
      <c r="CF1405" s="12">
        <v>26.004656627300207</v>
      </c>
      <c r="CG1405" s="12">
        <v>32.497715959908177</v>
      </c>
      <c r="CH1405" s="12">
        <v>3.7135059607205783</v>
      </c>
      <c r="CI1405" s="12">
        <v>18.5708828543621</v>
      </c>
      <c r="CJ1405" s="12">
        <v>8.5826740963712336</v>
      </c>
      <c r="CK1405" s="12">
        <v>5.9426854000881502</v>
      </c>
      <c r="CL1405" s="12">
        <v>20.330621070127329</v>
      </c>
      <c r="CM1405" s="12">
        <v>22.733283795816796</v>
      </c>
      <c r="CN1405" s="12">
        <v>2.3729084204859756</v>
      </c>
      <c r="CO1405" s="12">
        <v>28.016002891302797</v>
      </c>
      <c r="CP1405" s="12">
        <v>7.9469568213628587</v>
      </c>
      <c r="CQ1405" s="12">
        <v>-4.2597801027432567</v>
      </c>
      <c r="CR1405" s="12">
        <v>14.021835931969315</v>
      </c>
      <c r="CS1405" s="12">
        <v>8.6387372730138825</v>
      </c>
      <c r="CT1405" s="12">
        <v>23.466817618198373</v>
      </c>
      <c r="CU1405" s="12">
        <v>13.162701250736101</v>
      </c>
      <c r="CV1405" s="12">
        <v>24.837935916887293</v>
      </c>
      <c r="CW1405" s="12">
        <v>11.944061454463483</v>
      </c>
      <c r="CX1405" s="12">
        <v>-7.1174648435331207</v>
      </c>
      <c r="CY1405" s="12">
        <v>-3.5353343073381711</v>
      </c>
      <c r="CZ1405" s="12">
        <v>21.966527858735695</v>
      </c>
      <c r="DA1405" s="12">
        <v>10.815025765150867</v>
      </c>
      <c r="DB1405" s="12">
        <v>-1.4281441227191236</v>
      </c>
      <c r="DC1405" s="12">
        <v>17.341710606792898</v>
      </c>
      <c r="DD1405" s="12">
        <v>22.15961878018156</v>
      </c>
    </row>
    <row r="1406" spans="1:108" x14ac:dyDescent="0.25">
      <c r="A1406" s="2">
        <v>469</v>
      </c>
      <c r="B1406" s="8">
        <f t="shared" ref="B1406" ca="1" si="1815">_xlfn.COVARIANCE.P(OFFSET(I1407,0,0,1,20),OFFSET(I1408,0,0,1,20))/_xlfn.VAR.P(OFFSET(I1407,0,0,1,20))</f>
        <v>2.0158326590455173</v>
      </c>
      <c r="C1406" s="8">
        <f t="shared" ref="C1406" ca="1" si="1816">_xlfn.COVARIANCE.P(OFFSET(I1407,0,0,1,50),OFFSET(I1408,0,0,1,50))/_xlfn.VAR.P(OFFSET(I1407,0,0,1,50))</f>
        <v>2.0149200573698312</v>
      </c>
      <c r="D1406" s="8">
        <f t="shared" ref="D1406" ca="1" si="1817">_xlfn.COVARIANCE.P(OFFSET(I1407,0,0,1,100),OFFSET(I1408,0,0,1,100))/_xlfn.VAR.P(OFFSET(I1407,0,0,1,100))</f>
        <v>2.0416108006744023</v>
      </c>
      <c r="E1406" s="8">
        <f t="shared" ref="E1406" ca="1" si="1818">AVERAGE(OFFSET(I1408,0,0,1,20))-AVERAGE(OFFSET(I1407,0,0,1,20))*B1406</f>
        <v>9.7633487407622894</v>
      </c>
      <c r="F1406" s="8">
        <f t="shared" ref="F1406" ca="1" si="1819">AVERAGE(OFFSET(I1408,0,0,1,50))-AVERAGE(OFFSET(I1407,0,0,1,50))*C1406</f>
        <v>9.9842774456867573</v>
      </c>
      <c r="G1406" s="8">
        <f t="shared" ref="G1406" ca="1" si="1820">AVERAGE(OFFSET(I1408,0,0,1,100))-AVERAGE(OFFSET(I1407,0,0,1,100))*D1406</f>
        <v>10.089785638442658</v>
      </c>
      <c r="H1406" s="9" t="s">
        <v>29</v>
      </c>
      <c r="I1406" s="10">
        <v>9842</v>
      </c>
      <c r="J1406" s="10">
        <v>1737</v>
      </c>
      <c r="K1406" s="10">
        <v>1630</v>
      </c>
      <c r="L1406" s="10">
        <v>9996</v>
      </c>
      <c r="M1406" s="10">
        <v>207</v>
      </c>
      <c r="N1406" s="10">
        <v>2173</v>
      </c>
      <c r="O1406" s="10">
        <v>8524</v>
      </c>
      <c r="P1406" s="10">
        <v>4361</v>
      </c>
      <c r="Q1406" s="10">
        <v>8446</v>
      </c>
      <c r="R1406" s="10">
        <v>7423</v>
      </c>
      <c r="S1406" s="10">
        <v>543</v>
      </c>
      <c r="T1406" s="10">
        <v>2956</v>
      </c>
      <c r="U1406" s="10">
        <v>8905</v>
      </c>
      <c r="V1406" s="10">
        <v>7248</v>
      </c>
      <c r="W1406" s="10">
        <v>5440</v>
      </c>
      <c r="X1406" s="10">
        <v>4201</v>
      </c>
      <c r="Y1406" s="10">
        <v>9486</v>
      </c>
      <c r="Z1406" s="10">
        <v>2966</v>
      </c>
      <c r="AA1406" s="10">
        <v>7019</v>
      </c>
      <c r="AB1406" s="10">
        <v>9707</v>
      </c>
      <c r="AC1406" s="10">
        <v>4345</v>
      </c>
      <c r="AD1406" s="10">
        <v>8739</v>
      </c>
      <c r="AE1406" s="10">
        <v>3945</v>
      </c>
      <c r="AF1406" s="10">
        <v>9483</v>
      </c>
      <c r="AG1406" s="10">
        <v>6478</v>
      </c>
      <c r="AH1406" s="10">
        <v>6074</v>
      </c>
      <c r="AI1406" s="10">
        <v>7695</v>
      </c>
      <c r="AJ1406" s="10">
        <v>7897</v>
      </c>
      <c r="AK1406" s="10">
        <v>8840</v>
      </c>
      <c r="AL1406" s="10">
        <v>2813</v>
      </c>
      <c r="AM1406" s="10">
        <v>3489</v>
      </c>
      <c r="AN1406" s="10">
        <v>4528</v>
      </c>
      <c r="AO1406" s="10">
        <v>9997</v>
      </c>
      <c r="AP1406" s="10">
        <v>7214</v>
      </c>
      <c r="AQ1406" s="10">
        <v>5730</v>
      </c>
      <c r="AR1406" s="10">
        <v>468</v>
      </c>
      <c r="AS1406" s="10">
        <v>9599</v>
      </c>
      <c r="AT1406" s="10">
        <v>2799</v>
      </c>
      <c r="AU1406" s="10">
        <v>924</v>
      </c>
      <c r="AV1406" s="10">
        <v>865</v>
      </c>
      <c r="AW1406" s="10">
        <v>8714</v>
      </c>
      <c r="AX1406" s="10">
        <v>4451</v>
      </c>
      <c r="AY1406" s="10">
        <v>7486</v>
      </c>
      <c r="AZ1406" s="10">
        <v>3717</v>
      </c>
      <c r="BA1406" s="10">
        <v>6955</v>
      </c>
      <c r="BB1406" s="10">
        <v>3007</v>
      </c>
      <c r="BC1406" s="10">
        <v>7691</v>
      </c>
      <c r="BD1406" s="10">
        <v>2975</v>
      </c>
      <c r="BE1406" s="10">
        <v>114</v>
      </c>
      <c r="BF1406" s="10">
        <v>2226</v>
      </c>
      <c r="BG1406" s="10">
        <v>9473</v>
      </c>
      <c r="BH1406" s="10">
        <v>3509</v>
      </c>
      <c r="BI1406" s="10">
        <v>1220</v>
      </c>
      <c r="BJ1406" s="10">
        <v>5544</v>
      </c>
      <c r="BK1406" s="10">
        <v>3736</v>
      </c>
      <c r="BL1406" s="10">
        <v>9520</v>
      </c>
      <c r="BM1406" s="10">
        <v>5073</v>
      </c>
      <c r="BN1406" s="10">
        <v>995</v>
      </c>
      <c r="BO1406" s="10">
        <v>4243</v>
      </c>
      <c r="BP1406" s="10">
        <v>6784</v>
      </c>
      <c r="BQ1406" s="10">
        <v>996</v>
      </c>
      <c r="BR1406" s="10">
        <v>5391</v>
      </c>
      <c r="BS1406" s="10">
        <v>2353</v>
      </c>
      <c r="BT1406" s="10">
        <v>9318</v>
      </c>
      <c r="BU1406" s="10">
        <v>167</v>
      </c>
      <c r="BV1406" s="10">
        <v>5245</v>
      </c>
      <c r="BW1406" s="10">
        <v>5831</v>
      </c>
      <c r="BX1406" s="10">
        <v>632</v>
      </c>
      <c r="BY1406" s="10">
        <v>3313</v>
      </c>
      <c r="BZ1406" s="10">
        <v>5626</v>
      </c>
      <c r="CA1406" s="10">
        <v>312</v>
      </c>
      <c r="CB1406" s="10">
        <v>2448</v>
      </c>
      <c r="CC1406" s="10">
        <v>6014</v>
      </c>
      <c r="CD1406" s="10">
        <v>2966</v>
      </c>
      <c r="CE1406" s="10">
        <v>1051</v>
      </c>
      <c r="CF1406" s="10">
        <v>4567</v>
      </c>
      <c r="CG1406" s="10">
        <v>1287</v>
      </c>
      <c r="CH1406" s="10">
        <v>5942</v>
      </c>
      <c r="CI1406" s="10">
        <v>4121</v>
      </c>
      <c r="CJ1406" s="10">
        <v>7043</v>
      </c>
      <c r="CK1406" s="10">
        <v>1468</v>
      </c>
      <c r="CL1406" s="10">
        <v>6433</v>
      </c>
      <c r="CM1406" s="10">
        <v>5532</v>
      </c>
      <c r="CN1406" s="10">
        <v>3322</v>
      </c>
      <c r="CO1406" s="10">
        <v>6470</v>
      </c>
      <c r="CP1406" s="10">
        <v>5617</v>
      </c>
      <c r="CQ1406" s="10">
        <v>7967</v>
      </c>
      <c r="CR1406" s="10">
        <v>3219</v>
      </c>
      <c r="CS1406" s="10">
        <v>5860</v>
      </c>
      <c r="CT1406" s="10">
        <v>1283</v>
      </c>
      <c r="CU1406" s="10">
        <v>3572</v>
      </c>
      <c r="CV1406" s="10">
        <v>8352</v>
      </c>
      <c r="CW1406" s="10">
        <v>8566</v>
      </c>
      <c r="CX1406" s="10">
        <v>3129</v>
      </c>
      <c r="CY1406" s="10">
        <v>7579</v>
      </c>
      <c r="CZ1406" s="10">
        <v>6890</v>
      </c>
      <c r="DA1406" s="10">
        <v>3804</v>
      </c>
      <c r="DB1406" s="10">
        <v>4260</v>
      </c>
      <c r="DC1406" s="10">
        <v>3370</v>
      </c>
      <c r="DD1406" s="10">
        <v>7664</v>
      </c>
    </row>
    <row r="1407" spans="1:108" x14ac:dyDescent="0.25">
      <c r="H1407" s="11" t="s">
        <v>0</v>
      </c>
      <c r="I1407" s="12">
        <v>-7.5169510329087643</v>
      </c>
      <c r="J1407" s="12">
        <v>4.9157177659727287</v>
      </c>
      <c r="K1407" s="12">
        <v>-1.6041241584148513</v>
      </c>
      <c r="L1407" s="12">
        <v>7.1591325021112464</v>
      </c>
      <c r="M1407" s="12">
        <v>-5.3807027599252235</v>
      </c>
      <c r="N1407" s="12">
        <v>-4.5527063910159438</v>
      </c>
      <c r="O1407" s="12">
        <v>0.48890857517256037</v>
      </c>
      <c r="P1407" s="12">
        <v>3.8341204893184972</v>
      </c>
      <c r="Q1407" s="12">
        <v>2.8194026669705829</v>
      </c>
      <c r="R1407" s="12">
        <v>-4.508541438718316</v>
      </c>
      <c r="S1407" s="12">
        <v>2.0950396131728826</v>
      </c>
      <c r="T1407" s="12">
        <v>-9.0082297470994508</v>
      </c>
      <c r="U1407" s="12">
        <v>1.7164259251063245</v>
      </c>
      <c r="V1407" s="12">
        <v>1.8423329317969552</v>
      </c>
      <c r="W1407" s="12">
        <v>-3.3896862286506146</v>
      </c>
      <c r="X1407" s="12">
        <v>-0.345421263058871</v>
      </c>
      <c r="Y1407" s="12">
        <v>-7.9431561338695023</v>
      </c>
      <c r="Z1407" s="12">
        <v>-2.6891270079244691</v>
      </c>
      <c r="AA1407" s="12">
        <v>-6.7172166841682639</v>
      </c>
      <c r="AB1407" s="12">
        <v>6.5806472463315409</v>
      </c>
      <c r="AC1407" s="12">
        <v>6.307462758279808</v>
      </c>
      <c r="AD1407" s="12">
        <v>-4.8211968868161321</v>
      </c>
      <c r="AE1407" s="12">
        <v>-1.8274076834449802</v>
      </c>
      <c r="AF1407" s="12">
        <v>-9.0328132345440046</v>
      </c>
      <c r="AG1407" s="12">
        <v>-10.44884472898868</v>
      </c>
      <c r="AH1407" s="12">
        <v>-2.4290390936705459</v>
      </c>
      <c r="AI1407" s="12">
        <v>-8.645497581677402</v>
      </c>
      <c r="AJ1407" s="12">
        <v>6.6789963066186688</v>
      </c>
      <c r="AK1407" s="12">
        <v>-0.35833539746721199</v>
      </c>
      <c r="AL1407" s="12">
        <v>2.9309265798332484</v>
      </c>
      <c r="AM1407" s="12">
        <v>6.7266166383893689</v>
      </c>
      <c r="AN1407" s="12">
        <v>-0.58995345332988014</v>
      </c>
      <c r="AO1407" s="12">
        <v>0.58510441881327313</v>
      </c>
      <c r="AP1407" s="12">
        <v>-2.4786325512371912</v>
      </c>
      <c r="AQ1407" s="12">
        <v>-8.902796198345861</v>
      </c>
      <c r="AR1407" s="12">
        <v>-0.89165956108110833</v>
      </c>
      <c r="AS1407" s="12">
        <v>0.26751358587238078</v>
      </c>
      <c r="AT1407" s="12">
        <v>4.6571351932551313</v>
      </c>
      <c r="AU1407" s="12">
        <v>3.2490574102023766</v>
      </c>
      <c r="AV1407" s="12">
        <v>-0.90965886401517693</v>
      </c>
      <c r="AW1407" s="12">
        <v>-5.4507190627564883</v>
      </c>
      <c r="AX1407" s="12">
        <v>-2.4924114750078425</v>
      </c>
      <c r="AY1407" s="12">
        <v>0.99530001847072191</v>
      </c>
      <c r="AZ1407" s="12">
        <v>-0.97144355163766394</v>
      </c>
      <c r="BA1407" s="12">
        <v>1.3048285820656511</v>
      </c>
      <c r="BB1407" s="12">
        <v>-5.3005790477244439</v>
      </c>
      <c r="BC1407" s="12">
        <v>-1.0233870909488629</v>
      </c>
      <c r="BD1407" s="12">
        <v>0.29598788536402887</v>
      </c>
      <c r="BE1407" s="12">
        <v>-0.40949158561546656</v>
      </c>
      <c r="BF1407" s="12">
        <v>3.4315552244559511</v>
      </c>
      <c r="BG1407" s="12">
        <v>3.1976377850718607E-2</v>
      </c>
      <c r="BH1407" s="12">
        <v>-7.2381502905130031</v>
      </c>
      <c r="BI1407" s="12">
        <v>-5.5789435461539156</v>
      </c>
      <c r="BJ1407" s="12">
        <v>2.2293917553012257</v>
      </c>
      <c r="BK1407" s="12">
        <v>-10.662192050992697</v>
      </c>
      <c r="BL1407" s="12">
        <v>-3.73269294734604</v>
      </c>
      <c r="BM1407" s="12">
        <v>5.3848197232388912</v>
      </c>
      <c r="BN1407" s="12">
        <v>-8.4531993103792455</v>
      </c>
      <c r="BO1407" s="12">
        <v>2.6551259844942523</v>
      </c>
      <c r="BP1407" s="12">
        <v>-4.9085331818911468</v>
      </c>
      <c r="BQ1407" s="12">
        <v>0.51935714495517005</v>
      </c>
      <c r="BR1407" s="12">
        <v>-3.55076486448981</v>
      </c>
      <c r="BS1407" s="12">
        <v>5.3821549499308796</v>
      </c>
      <c r="BT1407" s="12">
        <v>12.488570883549212</v>
      </c>
      <c r="BU1407" s="12">
        <v>0.24396896952800121</v>
      </c>
      <c r="BV1407" s="12">
        <v>0.16587665462057991</v>
      </c>
      <c r="BW1407" s="12">
        <v>4.1462543834418311</v>
      </c>
      <c r="BX1407" s="12">
        <v>-2.190799889969715</v>
      </c>
      <c r="BY1407" s="12">
        <v>2.9530545661142504</v>
      </c>
      <c r="BZ1407" s="12">
        <v>-6.4071345506750399</v>
      </c>
      <c r="CA1407" s="12">
        <v>3.2908670464638989</v>
      </c>
      <c r="CB1407" s="12">
        <v>-8.9926703875997411</v>
      </c>
      <c r="CC1407" s="12">
        <v>4.362344111729227</v>
      </c>
      <c r="CD1407" s="12">
        <v>-2.6891270079244691</v>
      </c>
      <c r="CE1407" s="12">
        <v>-6.9282833749907677</v>
      </c>
      <c r="CF1407" s="12">
        <v>0.33966368395881863</v>
      </c>
      <c r="CG1407" s="12">
        <v>-0.2176321971514476</v>
      </c>
      <c r="CH1407" s="12">
        <v>-8.9545443156614546</v>
      </c>
      <c r="CI1407" s="12">
        <v>7.202162715520477</v>
      </c>
      <c r="CJ1407" s="12">
        <v>-10.660822721229779</v>
      </c>
      <c r="CK1407" s="12">
        <v>0.37094987138540064</v>
      </c>
      <c r="CL1407" s="12">
        <v>-5.1827512843987638</v>
      </c>
      <c r="CM1407" s="12">
        <v>3.304228476518309</v>
      </c>
      <c r="CN1407" s="12">
        <v>-2.7099766337799833</v>
      </c>
      <c r="CO1407" s="12">
        <v>-6.3109451244780406</v>
      </c>
      <c r="CP1407" s="12">
        <v>2.7764540289599058</v>
      </c>
      <c r="CQ1407" s="12">
        <v>3.003971912369372</v>
      </c>
      <c r="CR1407" s="12">
        <v>-4.7783004213841603E-3</v>
      </c>
      <c r="CS1407" s="12">
        <v>4.3631713688515479</v>
      </c>
      <c r="CT1407" s="12">
        <v>0.38358877724506968</v>
      </c>
      <c r="CU1407" s="12">
        <v>3.3408994606415394</v>
      </c>
      <c r="CV1407" s="12">
        <v>-1.5512630055849808</v>
      </c>
      <c r="CW1407" s="12">
        <v>-4.2575865775244868</v>
      </c>
      <c r="CX1407" s="12">
        <v>4.5463315944416651</v>
      </c>
      <c r="CY1407" s="12">
        <v>-4.1335314709919428</v>
      </c>
      <c r="CZ1407" s="12">
        <v>1.1940793931179901</v>
      </c>
      <c r="DA1407" s="12">
        <v>-9.212784985948403</v>
      </c>
      <c r="DB1407" s="12">
        <v>11.059296572265385</v>
      </c>
      <c r="DC1407" s="12">
        <v>-2.1500353015040767</v>
      </c>
      <c r="DD1407" s="12">
        <v>-7.9327152261868417</v>
      </c>
    </row>
    <row r="1408" spans="1:108" x14ac:dyDescent="0.25">
      <c r="H1408" s="11" t="s">
        <v>2</v>
      </c>
      <c r="I1408" s="12">
        <v>-5.1649007779554248</v>
      </c>
      <c r="J1408" s="12">
        <v>21.282315308646623</v>
      </c>
      <c r="K1408" s="12">
        <v>7.2421850329402284</v>
      </c>
      <c r="L1408" s="12">
        <v>25.027378050537113</v>
      </c>
      <c r="M1408" s="12">
        <v>-1.4487932826060788</v>
      </c>
      <c r="N1408" s="12">
        <v>-2.6456656138244883E-2</v>
      </c>
      <c r="O1408" s="12">
        <v>11.751992257751109</v>
      </c>
      <c r="P1408" s="12">
        <v>16.587109683747805</v>
      </c>
      <c r="Q1408" s="12">
        <v>15.303826158603883</v>
      </c>
      <c r="R1408" s="12">
        <v>0.25480442761808231</v>
      </c>
      <c r="S1408" s="12">
        <v>13.353643180898889</v>
      </c>
      <c r="T1408" s="12">
        <v>-7.3857517584862675</v>
      </c>
      <c r="U1408" s="12">
        <v>11.587657035711166</v>
      </c>
      <c r="V1408" s="12">
        <v>12.772324184240968</v>
      </c>
      <c r="W1408" s="12">
        <v>3.1698660951977393</v>
      </c>
      <c r="X1408" s="12">
        <v>9.2656536557152549</v>
      </c>
      <c r="Y1408" s="12">
        <v>-5.5166462258917148</v>
      </c>
      <c r="Z1408" s="12">
        <v>4.6127993649600239</v>
      </c>
      <c r="AA1408" s="12">
        <v>-5.051865230768712</v>
      </c>
      <c r="AB1408" s="12">
        <v>22.890013550010746</v>
      </c>
      <c r="AC1408" s="12">
        <v>25.40824176844751</v>
      </c>
      <c r="AD1408" s="12">
        <v>1.0863878853524778</v>
      </c>
      <c r="AE1408" s="12">
        <v>5.2204357877147247</v>
      </c>
      <c r="AF1408" s="12">
        <v>-8.9300876726638059</v>
      </c>
      <c r="AG1408" s="12">
        <v>-10.634173292907473</v>
      </c>
      <c r="AH1408" s="12">
        <v>5.5113015667075516</v>
      </c>
      <c r="AI1408" s="12">
        <v>-5.8397683627499024</v>
      </c>
      <c r="AJ1408" s="12">
        <v>23.664950810545339</v>
      </c>
      <c r="AK1408" s="12">
        <v>8.939871809387256</v>
      </c>
      <c r="AL1408" s="12">
        <v>15.658498706048587</v>
      </c>
      <c r="AM1408" s="12">
        <v>23.619002570979521</v>
      </c>
      <c r="AN1408" s="12">
        <v>8.3473502880575161</v>
      </c>
      <c r="AO1408" s="12">
        <v>10.592041007888717</v>
      </c>
      <c r="AP1408" s="12">
        <v>5.2485865546675461</v>
      </c>
      <c r="AQ1408" s="12">
        <v>-7.8088496514504531</v>
      </c>
      <c r="AR1408" s="12">
        <v>7.0766238415619274</v>
      </c>
      <c r="AS1408" s="12">
        <v>11.677308599449111</v>
      </c>
      <c r="AT1408" s="12">
        <v>19.689058673683398</v>
      </c>
      <c r="AU1408" s="12">
        <v>15.155074746582097</v>
      </c>
      <c r="AV1408" s="12">
        <v>8.2216715432521994</v>
      </c>
      <c r="AW1408" s="12">
        <v>-0.65625508364817853</v>
      </c>
      <c r="AX1408" s="12">
        <v>5.820506250689454</v>
      </c>
      <c r="AY1408" s="12">
        <v>10.466117437209626</v>
      </c>
      <c r="AZ1408" s="12">
        <v>8.5229919293991419</v>
      </c>
      <c r="BA1408" s="12">
        <v>13.233328557404802</v>
      </c>
      <c r="BB1408" s="12">
        <v>-0.64386819437887921</v>
      </c>
      <c r="BC1408" s="12">
        <v>8.3059651203890201</v>
      </c>
      <c r="BD1408" s="12">
        <v>10.744002929103946</v>
      </c>
      <c r="BE1408" s="12">
        <v>9.626888087408874</v>
      </c>
      <c r="BF1408" s="12">
        <v>17.096253730933167</v>
      </c>
      <c r="BG1408" s="12">
        <v>9.573780500763295</v>
      </c>
      <c r="BH1408" s="12">
        <v>-4.2295913339505748</v>
      </c>
      <c r="BI1408" s="12">
        <v>-1.3456098698369954</v>
      </c>
      <c r="BJ1408" s="12">
        <v>16.134402339510139</v>
      </c>
      <c r="BK1408" s="12">
        <v>-10.688645040957867</v>
      </c>
      <c r="BL1408" s="12">
        <v>2.5685369925710289</v>
      </c>
      <c r="BM1408" s="12">
        <v>20.290280996833825</v>
      </c>
      <c r="BN1408" s="12">
        <v>-7.2963889738452563</v>
      </c>
      <c r="BO1408" s="12">
        <v>16.491864302372093</v>
      </c>
      <c r="BP1408" s="12">
        <v>-0.24014591789697998</v>
      </c>
      <c r="BQ1408" s="12">
        <v>11.57993508484817</v>
      </c>
      <c r="BR1408" s="12">
        <v>3.5194646045395706</v>
      </c>
      <c r="BS1408" s="12">
        <v>20.388964401417056</v>
      </c>
      <c r="BT1408" s="12">
        <v>35.790897524517653</v>
      </c>
      <c r="BU1408" s="12">
        <v>11.68959547217135</v>
      </c>
      <c r="BV1408" s="12">
        <v>10.834305057889384</v>
      </c>
      <c r="BW1408" s="12">
        <v>21.264793109906201</v>
      </c>
      <c r="BX1408" s="12">
        <v>2.6833016027385597</v>
      </c>
      <c r="BY1408" s="12">
        <v>13.818563633971083</v>
      </c>
      <c r="BZ1408" s="12">
        <v>-3.1090142139474652</v>
      </c>
      <c r="CA1408" s="12">
        <v>17.228053878242378</v>
      </c>
      <c r="CB1408" s="12">
        <v>-9.6974872360480262</v>
      </c>
      <c r="CC1408" s="12">
        <v>18.779809383066247</v>
      </c>
      <c r="CD1408" s="12">
        <v>4.6127993649600239</v>
      </c>
      <c r="CE1408" s="12">
        <v>-4.4487452623518777</v>
      </c>
      <c r="CF1408" s="12">
        <v>11.678197356424588</v>
      </c>
      <c r="CG1408" s="12">
        <v>10.520177978162321</v>
      </c>
      <c r="CH1408" s="12">
        <v>-8.7667216882690173</v>
      </c>
      <c r="CI1408" s="12">
        <v>25.531080951060755</v>
      </c>
      <c r="CJ1408" s="12">
        <v>-10.853607916539458</v>
      </c>
      <c r="CK1408" s="12">
        <v>10.117208814244249</v>
      </c>
      <c r="CL1408" s="12">
        <v>0.71896020683453998</v>
      </c>
      <c r="CM1408" s="12">
        <v>16.627460177777341</v>
      </c>
      <c r="CN1408" s="12">
        <v>1.6249777067978406</v>
      </c>
      <c r="CO1408" s="12">
        <v>-2.0186110126505143</v>
      </c>
      <c r="CP1408" s="12">
        <v>13.942124295591608</v>
      </c>
      <c r="CQ1408" s="12">
        <v>17.874220275721292</v>
      </c>
      <c r="CR1408" s="12">
        <v>9.5259657993039966</v>
      </c>
      <c r="CS1408" s="12">
        <v>19.256024709523942</v>
      </c>
      <c r="CT1408" s="12">
        <v>11.830391512178942</v>
      </c>
      <c r="CU1408" s="12">
        <v>17.762810191114308</v>
      </c>
      <c r="CV1408" s="12">
        <v>9.0022717885845704</v>
      </c>
      <c r="CW1408" s="12">
        <v>2.0740396706648498</v>
      </c>
      <c r="CX1408" s="12">
        <v>19.648647168307608</v>
      </c>
      <c r="CY1408" s="12">
        <v>2.5637795459520794</v>
      </c>
      <c r="CZ1408" s="12">
        <v>11.679352514760705</v>
      </c>
      <c r="DA1408" s="12">
        <v>-8.6254431128091387</v>
      </c>
      <c r="DB1408" s="12">
        <v>32.777461141961417</v>
      </c>
      <c r="DC1408" s="12">
        <v>6.3711787834118745</v>
      </c>
      <c r="DD1408" s="12">
        <v>-8.4526756652271331</v>
      </c>
    </row>
    <row r="1409" spans="1:108" x14ac:dyDescent="0.25">
      <c r="A1409" s="2">
        <v>470</v>
      </c>
      <c r="B1409" s="8">
        <f t="shared" ref="B1409" ca="1" si="1821">_xlfn.COVARIANCE.P(OFFSET(I1410,0,0,1,20),OFFSET(I1411,0,0,1,20))/_xlfn.VAR.P(OFFSET(I1410,0,0,1,20))</f>
        <v>2.0566787458349141</v>
      </c>
      <c r="C1409" s="8">
        <f t="shared" ref="C1409" ca="1" si="1822">_xlfn.COVARIANCE.P(OFFSET(I1410,0,0,1,50),OFFSET(I1411,0,0,1,50))/_xlfn.VAR.P(OFFSET(I1410,0,0,1,50))</f>
        <v>2.012025019784867</v>
      </c>
      <c r="D1409" s="8">
        <f t="shared" ref="D1409" ca="1" si="1823">_xlfn.COVARIANCE.P(OFFSET(I1410,0,0,1,100),OFFSET(I1411,0,0,1,100))/_xlfn.VAR.P(OFFSET(I1410,0,0,1,100))</f>
        <v>1.9920748542371343</v>
      </c>
      <c r="E1409" s="8">
        <f t="shared" ref="E1409" ca="1" si="1824">AVERAGE(OFFSET(I1411,0,0,1,20))-AVERAGE(OFFSET(I1410,0,0,1,20))*B1409</f>
        <v>9.6191554037460509</v>
      </c>
      <c r="F1409" s="8">
        <f t="shared" ref="F1409" ca="1" si="1825">AVERAGE(OFFSET(I1411,0,0,1,50))-AVERAGE(OFFSET(I1410,0,0,1,50))*C1409</f>
        <v>9.82108486127985</v>
      </c>
      <c r="G1409" s="8">
        <f t="shared" ref="G1409" ca="1" si="1826">AVERAGE(OFFSET(I1411,0,0,1,100))-AVERAGE(OFFSET(I1410,0,0,1,100))*D1409</f>
        <v>9.9438158072320189</v>
      </c>
      <c r="H1409" s="9" t="s">
        <v>29</v>
      </c>
      <c r="I1409" s="10">
        <v>1350</v>
      </c>
      <c r="J1409" s="10">
        <v>8839</v>
      </c>
      <c r="K1409" s="10">
        <v>8978</v>
      </c>
      <c r="L1409" s="10">
        <v>5736</v>
      </c>
      <c r="M1409" s="10">
        <v>4223</v>
      </c>
      <c r="N1409" s="10">
        <v>611</v>
      </c>
      <c r="O1409" s="10">
        <v>9661</v>
      </c>
      <c r="P1409" s="10">
        <v>4477</v>
      </c>
      <c r="Q1409" s="10">
        <v>9565</v>
      </c>
      <c r="R1409" s="10">
        <v>5849</v>
      </c>
      <c r="S1409" s="10">
        <v>8076</v>
      </c>
      <c r="T1409" s="10">
        <v>7934</v>
      </c>
      <c r="U1409" s="10">
        <v>4904</v>
      </c>
      <c r="V1409" s="10">
        <v>3099</v>
      </c>
      <c r="W1409" s="10">
        <v>4383</v>
      </c>
      <c r="X1409" s="10">
        <v>3763</v>
      </c>
      <c r="Y1409" s="10">
        <v>7733</v>
      </c>
      <c r="Z1409" s="10">
        <v>2840</v>
      </c>
      <c r="AA1409" s="10">
        <v>8705</v>
      </c>
      <c r="AB1409" s="10">
        <v>7901</v>
      </c>
      <c r="AC1409" s="10">
        <v>307</v>
      </c>
      <c r="AD1409" s="10">
        <v>2031</v>
      </c>
      <c r="AE1409" s="10">
        <v>2215</v>
      </c>
      <c r="AF1409" s="10">
        <v>6255</v>
      </c>
      <c r="AG1409" s="10">
        <v>5213</v>
      </c>
      <c r="AH1409" s="10">
        <v>2425</v>
      </c>
      <c r="AI1409" s="10">
        <v>436</v>
      </c>
      <c r="AJ1409" s="10">
        <v>2944</v>
      </c>
      <c r="AK1409" s="10">
        <v>9152</v>
      </c>
      <c r="AL1409" s="10">
        <v>835</v>
      </c>
      <c r="AM1409" s="10">
        <v>9102</v>
      </c>
      <c r="AN1409" s="10">
        <v>4030</v>
      </c>
      <c r="AO1409" s="10">
        <v>7389</v>
      </c>
      <c r="AP1409" s="10">
        <v>8930</v>
      </c>
      <c r="AQ1409" s="10">
        <v>5055</v>
      </c>
      <c r="AR1409" s="10">
        <v>9750</v>
      </c>
      <c r="AS1409" s="10">
        <v>4981</v>
      </c>
      <c r="AT1409" s="10">
        <v>5363</v>
      </c>
      <c r="AU1409" s="10">
        <v>5849</v>
      </c>
      <c r="AV1409" s="10">
        <v>9889</v>
      </c>
      <c r="AW1409" s="10">
        <v>8024</v>
      </c>
      <c r="AX1409" s="10">
        <v>6997</v>
      </c>
      <c r="AY1409" s="10">
        <v>8196</v>
      </c>
      <c r="AZ1409" s="10">
        <v>3490</v>
      </c>
      <c r="BA1409" s="10">
        <v>4992</v>
      </c>
      <c r="BB1409" s="10">
        <v>1218</v>
      </c>
      <c r="BC1409" s="10">
        <v>4892</v>
      </c>
      <c r="BD1409" s="10">
        <v>7018</v>
      </c>
      <c r="BE1409" s="10">
        <v>6890</v>
      </c>
      <c r="BF1409" s="10">
        <v>1256</v>
      </c>
      <c r="BG1409" s="10">
        <v>1544</v>
      </c>
      <c r="BH1409" s="10">
        <v>7672</v>
      </c>
      <c r="BI1409" s="10">
        <v>3045</v>
      </c>
      <c r="BJ1409" s="10">
        <v>8492</v>
      </c>
      <c r="BK1409" s="10">
        <v>162</v>
      </c>
      <c r="BL1409" s="10">
        <v>9998</v>
      </c>
      <c r="BM1409" s="10">
        <v>2409</v>
      </c>
      <c r="BN1409" s="10">
        <v>2074</v>
      </c>
      <c r="BO1409" s="10">
        <v>6526</v>
      </c>
      <c r="BP1409" s="10">
        <v>6233</v>
      </c>
      <c r="BQ1409" s="10">
        <v>4576</v>
      </c>
      <c r="BR1409" s="10">
        <v>128</v>
      </c>
      <c r="BS1409" s="10">
        <v>1955</v>
      </c>
      <c r="BT1409" s="10">
        <v>1231</v>
      </c>
      <c r="BU1409" s="10">
        <v>8685</v>
      </c>
      <c r="BV1409" s="10">
        <v>6667</v>
      </c>
      <c r="BW1409" s="10">
        <v>3406</v>
      </c>
      <c r="BX1409" s="10">
        <v>4410</v>
      </c>
      <c r="BY1409" s="10">
        <v>9802</v>
      </c>
      <c r="BZ1409" s="10">
        <v>8350</v>
      </c>
      <c r="CA1409" s="10">
        <v>2918</v>
      </c>
      <c r="CB1409" s="10">
        <v>6902</v>
      </c>
      <c r="CC1409" s="10">
        <v>7353</v>
      </c>
      <c r="CD1409" s="10">
        <v>3989</v>
      </c>
      <c r="CE1409" s="10">
        <v>7168</v>
      </c>
      <c r="CF1409" s="10">
        <v>3015</v>
      </c>
      <c r="CG1409" s="10">
        <v>8528</v>
      </c>
      <c r="CH1409" s="10">
        <v>5884</v>
      </c>
      <c r="CI1409" s="10">
        <v>2469</v>
      </c>
      <c r="CJ1409" s="10">
        <v>1158</v>
      </c>
      <c r="CK1409" s="10">
        <v>5664</v>
      </c>
      <c r="CL1409" s="10">
        <v>1076</v>
      </c>
      <c r="CM1409" s="10">
        <v>7028</v>
      </c>
      <c r="CN1409" s="10">
        <v>4807</v>
      </c>
      <c r="CO1409" s="10">
        <v>3618</v>
      </c>
      <c r="CP1409" s="10">
        <v>6453</v>
      </c>
      <c r="CQ1409" s="10">
        <v>778</v>
      </c>
      <c r="CR1409" s="10">
        <v>1567</v>
      </c>
      <c r="CS1409" s="10">
        <v>9422</v>
      </c>
      <c r="CT1409" s="10">
        <v>3065</v>
      </c>
      <c r="CU1409" s="10">
        <v>9962</v>
      </c>
      <c r="CV1409" s="10">
        <v>8174</v>
      </c>
      <c r="CW1409" s="10">
        <v>8563</v>
      </c>
      <c r="CX1409" s="10">
        <v>6877</v>
      </c>
      <c r="CY1409" s="10">
        <v>4090</v>
      </c>
      <c r="CZ1409" s="10">
        <v>7102</v>
      </c>
      <c r="DA1409" s="10">
        <v>5243</v>
      </c>
      <c r="DB1409" s="10">
        <v>8083</v>
      </c>
      <c r="DC1409" s="10">
        <v>8992</v>
      </c>
      <c r="DD1409" s="10">
        <v>491</v>
      </c>
    </row>
    <row r="1410" spans="1:108" x14ac:dyDescent="0.25">
      <c r="H1410" s="11" t="s">
        <v>0</v>
      </c>
      <c r="I1410" s="12">
        <v>-3.856140297985422</v>
      </c>
      <c r="J1410" s="12">
        <v>4.4583164965975612</v>
      </c>
      <c r="K1410" s="12">
        <v>-1.3098809457407969</v>
      </c>
      <c r="L1410" s="12">
        <v>-2.2969993506329196</v>
      </c>
      <c r="M1410" s="12">
        <v>-7.9680204102649421</v>
      </c>
      <c r="N1410" s="12">
        <v>11.730613839988834</v>
      </c>
      <c r="O1410" s="12">
        <v>-11.45349084144619</v>
      </c>
      <c r="P1410" s="12">
        <v>3.8273084163536959</v>
      </c>
      <c r="Q1410" s="12">
        <v>3.1350225049536125</v>
      </c>
      <c r="R1410" s="12">
        <v>-2.1994652979207721</v>
      </c>
      <c r="S1410" s="12">
        <v>7.2509754294184656</v>
      </c>
      <c r="T1410" s="12">
        <v>2.3432899362099482</v>
      </c>
      <c r="U1410" s="12">
        <v>-4.0371707137243282</v>
      </c>
      <c r="V1410" s="12">
        <v>10.677307605318516</v>
      </c>
      <c r="W1410" s="12">
        <v>-1.6143316196044606</v>
      </c>
      <c r="X1410" s="12">
        <v>-1.1190649608773171</v>
      </c>
      <c r="Y1410" s="12">
        <v>2.8182887035008326</v>
      </c>
      <c r="Z1410" s="12">
        <v>7.6932641934838939</v>
      </c>
      <c r="AA1410" s="12">
        <v>-5.4925201691556804</v>
      </c>
      <c r="AB1410" s="12">
        <v>-1.6058909085727199E-2</v>
      </c>
      <c r="AC1410" s="12">
        <v>-3.579273268230549</v>
      </c>
      <c r="AD1410" s="12">
        <v>-0.24224518415492766</v>
      </c>
      <c r="AE1410" s="12">
        <v>3.0181715373194913</v>
      </c>
      <c r="AF1410" s="12">
        <v>-5.9724541829365396</v>
      </c>
      <c r="AG1410" s="12">
        <v>2.2649142894740084</v>
      </c>
      <c r="AH1410" s="12">
        <v>0.24216749487188366</v>
      </c>
      <c r="AI1410" s="12">
        <v>-0.7580430321150986</v>
      </c>
      <c r="AJ1410" s="12">
        <v>-6.4004500889022609</v>
      </c>
      <c r="AK1410" s="12">
        <v>-3.6963280433203267</v>
      </c>
      <c r="AL1410" s="12">
        <v>-6.4796732783716831</v>
      </c>
      <c r="AM1410" s="12">
        <v>3.3588597659784094</v>
      </c>
      <c r="AN1410" s="12">
        <v>3.618486434740842E-3</v>
      </c>
      <c r="AO1410" s="12">
        <v>-1.4453064516263894</v>
      </c>
      <c r="AP1410" s="12">
        <v>-5.3340060337497217</v>
      </c>
      <c r="AQ1410" s="12">
        <v>11.611374779376662</v>
      </c>
      <c r="AR1410" s="12">
        <v>0.97012598624177793</v>
      </c>
      <c r="AS1410" s="12">
        <v>-6.5320003440510916</v>
      </c>
      <c r="AT1410" s="12">
        <v>-10.257527495487995</v>
      </c>
      <c r="AU1410" s="12">
        <v>-2.1994652979207721</v>
      </c>
      <c r="AV1410" s="12">
        <v>5.4106486165086718</v>
      </c>
      <c r="AW1410" s="12">
        <v>1.5022941654378286</v>
      </c>
      <c r="AX1410" s="12">
        <v>-0.92430407723902208</v>
      </c>
      <c r="AY1410" s="12">
        <v>-3.7447578121057719</v>
      </c>
      <c r="AZ1410" s="12">
        <v>-2.7666495135691576</v>
      </c>
      <c r="BA1410" s="12">
        <v>4.9963363579928091</v>
      </c>
      <c r="BB1410" s="12">
        <v>7.6417471963006554</v>
      </c>
      <c r="BC1410" s="12">
        <v>-1.3289889039353948</v>
      </c>
      <c r="BD1410" s="12">
        <v>4.9293088999614882</v>
      </c>
      <c r="BE1410" s="12">
        <v>1.1940793931179901</v>
      </c>
      <c r="BF1410" s="12">
        <v>3.0987918747379877</v>
      </c>
      <c r="BG1410" s="12">
        <v>2.6971171067831703</v>
      </c>
      <c r="BH1410" s="12">
        <v>6.2246046999628373</v>
      </c>
      <c r="BI1410" s="12">
        <v>7.0814018145466608</v>
      </c>
      <c r="BJ1410" s="12">
        <v>8.509221290483918</v>
      </c>
      <c r="BK1410" s="12">
        <v>-1.09693604921079</v>
      </c>
      <c r="BL1410" s="12">
        <v>0.81975639587111093</v>
      </c>
      <c r="BM1410" s="12">
        <v>-3.355361184988181</v>
      </c>
      <c r="BN1410" s="12">
        <v>-4.2964846871255746</v>
      </c>
      <c r="BO1410" s="12">
        <v>2.000442071299418</v>
      </c>
      <c r="BP1410" s="12">
        <v>-8.5077760557970645</v>
      </c>
      <c r="BQ1410" s="12">
        <v>-3.6760087389979952</v>
      </c>
      <c r="BR1410" s="12">
        <v>-5.6493121019807324</v>
      </c>
      <c r="BS1410" s="12">
        <v>7.5575189242311893</v>
      </c>
      <c r="BT1410" s="12">
        <v>-0.12427427181724451</v>
      </c>
      <c r="BU1410" s="12">
        <v>-2.618084387005335</v>
      </c>
      <c r="BV1410" s="12">
        <v>1.8652973751901341</v>
      </c>
      <c r="BW1410" s="12">
        <v>1.1258640522322392</v>
      </c>
      <c r="BX1410" s="12">
        <v>-0.20823720296426484</v>
      </c>
      <c r="BY1410" s="12">
        <v>7.7992651377459596</v>
      </c>
      <c r="BZ1410" s="12">
        <v>-2.9258073181465836</v>
      </c>
      <c r="CA1410" s="12">
        <v>-2.4280256675100946</v>
      </c>
      <c r="CB1410" s="12">
        <v>-3.4269374987206507</v>
      </c>
      <c r="CC1410" s="12">
        <v>1.4202892198587009</v>
      </c>
      <c r="CD1410" s="12">
        <v>1.517771855532726</v>
      </c>
      <c r="CE1410" s="12">
        <v>-2.2790537860489404</v>
      </c>
      <c r="CF1410" s="12">
        <v>0.74465471888329759</v>
      </c>
      <c r="CG1410" s="12">
        <v>-4.9508764479483442</v>
      </c>
      <c r="CH1410" s="12">
        <v>4.0826790452451416</v>
      </c>
      <c r="CI1410" s="12">
        <v>-4.3592333247313286</v>
      </c>
      <c r="CJ1410" s="12">
        <v>-0.85580640596360669</v>
      </c>
      <c r="CK1410" s="12">
        <v>-5.044071093390496</v>
      </c>
      <c r="CL1410" s="12">
        <v>-8.5661019975564141</v>
      </c>
      <c r="CM1410" s="12">
        <v>-8.4395184889204629</v>
      </c>
      <c r="CN1410" s="12">
        <v>2.4385260599198393</v>
      </c>
      <c r="CO1410" s="12">
        <v>9.7199790195462885</v>
      </c>
      <c r="CP1410" s="12">
        <v>6.2193725821134569</v>
      </c>
      <c r="CQ1410" s="12">
        <v>-9.8508200783078053</v>
      </c>
      <c r="CR1410" s="12">
        <v>5.7621228985289523</v>
      </c>
      <c r="CS1410" s="12">
        <v>0.29148284861647272</v>
      </c>
      <c r="CT1410" s="12">
        <v>-1.3334406225433786</v>
      </c>
      <c r="CU1410" s="12">
        <v>6.3126083813526543</v>
      </c>
      <c r="CV1410" s="12">
        <v>-11.56872327125993</v>
      </c>
      <c r="CW1410" s="12">
        <v>-5.522811547510404</v>
      </c>
      <c r="CX1410" s="12">
        <v>-1.8664662701005299</v>
      </c>
      <c r="CY1410" s="12">
        <v>9.1323489400836255</v>
      </c>
      <c r="CZ1410" s="12">
        <v>-1.1555257953036024</v>
      </c>
      <c r="DA1410" s="12">
        <v>5.4200991594945798</v>
      </c>
      <c r="DB1410" s="12">
        <v>-8.8600849829224053</v>
      </c>
      <c r="DC1410" s="12">
        <v>-2.6685084620948625</v>
      </c>
      <c r="DD1410" s="12">
        <v>-3.0419066956876932</v>
      </c>
    </row>
    <row r="1411" spans="1:108" x14ac:dyDescent="0.25">
      <c r="H1411" s="11" t="s">
        <v>2</v>
      </c>
      <c r="I1411" s="12">
        <v>1.307370919009283</v>
      </c>
      <c r="J1411" s="12">
        <v>19.455993347417525</v>
      </c>
      <c r="K1411" s="12">
        <v>6.9470353920332677</v>
      </c>
      <c r="L1411" s="12">
        <v>5.3228485885021124</v>
      </c>
      <c r="M1411" s="12">
        <v>-5.5399338231222544</v>
      </c>
      <c r="N1411" s="12">
        <v>33.492715801141131</v>
      </c>
      <c r="O1411" s="12">
        <v>-16.159782051951652</v>
      </c>
      <c r="P1411" s="12">
        <v>17.101321401270049</v>
      </c>
      <c r="Q1411" s="12">
        <v>15.850149082212432</v>
      </c>
      <c r="R1411" s="12">
        <v>6.7694962668226584</v>
      </c>
      <c r="S1411" s="12">
        <v>24.00491742581001</v>
      </c>
      <c r="T1411" s="12">
        <v>14.842420813109822</v>
      </c>
      <c r="U1411" s="12">
        <v>2.650541416282997</v>
      </c>
      <c r="V1411" s="12">
        <v>31.918470507734451</v>
      </c>
      <c r="W1411" s="12">
        <v>4.8675951121947181</v>
      </c>
      <c r="X1411" s="12">
        <v>8.1265835011256105</v>
      </c>
      <c r="Y1411" s="12">
        <v>13.783193730834594</v>
      </c>
      <c r="Z1411" s="12">
        <v>25.661572516553349</v>
      </c>
      <c r="AA1411" s="12">
        <v>-0.91979500164802197</v>
      </c>
      <c r="AB1411" s="12">
        <v>8.7554026697278022</v>
      </c>
      <c r="AC1411" s="12">
        <v>2.1491802187599109</v>
      </c>
      <c r="AD1411" s="12">
        <v>10.531953815761566</v>
      </c>
      <c r="AE1411" s="12">
        <v>15.833623432349421</v>
      </c>
      <c r="AF1411" s="12">
        <v>-1.5516633900373318</v>
      </c>
      <c r="AG1411" s="12">
        <v>14.755774496840733</v>
      </c>
      <c r="AH1411" s="12">
        <v>9.2866150732911912</v>
      </c>
      <c r="AI1411" s="12">
        <v>9.4096918942973815</v>
      </c>
      <c r="AJ1411" s="12">
        <v>-3.5993340805474157</v>
      </c>
      <c r="AK1411" s="12">
        <v>4.6327386961924475</v>
      </c>
      <c r="AL1411" s="12">
        <v>-2.5051205631786173</v>
      </c>
      <c r="AM1411" s="12">
        <v>14.842892547847224</v>
      </c>
      <c r="AN1411" s="12">
        <v>9.9200366498072743</v>
      </c>
      <c r="AO1411" s="12">
        <v>6.160594875394672</v>
      </c>
      <c r="AP1411" s="12">
        <v>0.64442291307814026</v>
      </c>
      <c r="AQ1411" s="12">
        <v>34.387395969920647</v>
      </c>
      <c r="AR1411" s="12">
        <v>12.104521923705629</v>
      </c>
      <c r="AS1411" s="12">
        <v>-3.6035617744171113</v>
      </c>
      <c r="AT1411" s="12">
        <v>-9.6973298383046824</v>
      </c>
      <c r="AU1411" s="12">
        <v>6.7694962668226584</v>
      </c>
      <c r="AV1411" s="12">
        <v>20.013061664455869</v>
      </c>
      <c r="AW1411" s="12">
        <v>14.078757649954817</v>
      </c>
      <c r="AX1411" s="12">
        <v>7.5699830503246703</v>
      </c>
      <c r="AY1411" s="12">
        <v>1.1492106744161323</v>
      </c>
      <c r="AZ1411" s="12">
        <v>5.3591233358283619</v>
      </c>
      <c r="BA1411" s="12">
        <v>20.028594524078457</v>
      </c>
      <c r="BB1411" s="12">
        <v>25.430101687890218</v>
      </c>
      <c r="BC1411" s="12">
        <v>5.2279562089657361</v>
      </c>
      <c r="BD1411" s="12">
        <v>17.757757509383254</v>
      </c>
      <c r="BE1411" s="12">
        <v>11.679352514760705</v>
      </c>
      <c r="BF1411" s="12">
        <v>16.36857173351714</v>
      </c>
      <c r="BG1411" s="12">
        <v>14.425830020214956</v>
      </c>
      <c r="BH1411" s="12">
        <v>23.704522117605855</v>
      </c>
      <c r="BI1411" s="12">
        <v>23.719276299282249</v>
      </c>
      <c r="BJ1411" s="12">
        <v>27.32255309292319</v>
      </c>
      <c r="BK1411" s="12">
        <v>8.0194791856108285</v>
      </c>
      <c r="BL1411" s="12">
        <v>11.394387148342874</v>
      </c>
      <c r="BM1411" s="12">
        <v>3.5832273050229957</v>
      </c>
      <c r="BN1411" s="12">
        <v>3.2128004106681627</v>
      </c>
      <c r="BO1411" s="12">
        <v>12.785133776157975</v>
      </c>
      <c r="BP1411" s="12">
        <v>-6.6790716362959817</v>
      </c>
      <c r="BQ1411" s="12">
        <v>2.9989850830938836</v>
      </c>
      <c r="BR1411" s="12">
        <v>-1.6320530636086461</v>
      </c>
      <c r="BS1411" s="12">
        <v>27.537746545027904</v>
      </c>
      <c r="BT1411" s="12">
        <v>10.81806561641852</v>
      </c>
      <c r="BU1411" s="12">
        <v>4.4723547565604704</v>
      </c>
      <c r="BV1411" s="12">
        <v>13.149224929427614</v>
      </c>
      <c r="BW1411" s="12">
        <v>11.878442111093936</v>
      </c>
      <c r="BX1411" s="12">
        <v>9.8879818171418421</v>
      </c>
      <c r="BY1411" s="12">
        <v>25.831041998933809</v>
      </c>
      <c r="BZ1411" s="12">
        <v>3.9094761187039206</v>
      </c>
      <c r="CA1411" s="12">
        <v>4.1233848044934565</v>
      </c>
      <c r="CB1411" s="12">
        <v>4.5472014946093875</v>
      </c>
      <c r="CC1411" s="12">
        <v>12.858983899891319</v>
      </c>
      <c r="CD1411" s="12">
        <v>13.528838445802245</v>
      </c>
      <c r="CE1411" s="12">
        <v>5.4610280311504038</v>
      </c>
      <c r="CF1411" s="12">
        <v>11.015565249206874</v>
      </c>
      <c r="CG1411" s="12">
        <v>-0.76689236099967573</v>
      </c>
      <c r="CH1411" s="12">
        <v>17.460671545426568</v>
      </c>
      <c r="CI1411" s="12">
        <v>2.4629577088391752</v>
      </c>
      <c r="CJ1411" s="12">
        <v>9.865655918841739</v>
      </c>
      <c r="CK1411" s="12">
        <v>1.4129546481439643</v>
      </c>
      <c r="CL1411" s="12">
        <v>-7.7754283705538398</v>
      </c>
      <c r="CM1411" s="12">
        <v>-7.3419737579107727</v>
      </c>
      <c r="CN1411" s="12">
        <v>14.125247518562176</v>
      </c>
      <c r="CO1411" s="12">
        <v>28.682837722710644</v>
      </c>
      <c r="CP1411" s="12">
        <v>22.1822285552709</v>
      </c>
      <c r="CQ1411" s="12">
        <v>-9.4165852573037547</v>
      </c>
      <c r="CR1411" s="12">
        <v>22.15961878018156</v>
      </c>
      <c r="CS1411" s="12">
        <v>9.9004839154874045</v>
      </c>
      <c r="CT1411" s="12">
        <v>7.7036900268035531</v>
      </c>
      <c r="CU1411" s="12">
        <v>22.431017911132706</v>
      </c>
      <c r="CV1411" s="12">
        <v>-12.286512706755738</v>
      </c>
      <c r="CW1411" s="12">
        <v>-0.72500128150081999</v>
      </c>
      <c r="CX1411" s="12">
        <v>5.7459221564974943</v>
      </c>
      <c r="CY1411" s="12">
        <v>26.981260105029232</v>
      </c>
      <c r="CZ1411" s="12">
        <v>8.3308110831909943</v>
      </c>
      <c r="DA1411" s="12">
        <v>19.936434938397127</v>
      </c>
      <c r="DB1411" s="12">
        <v>-7.0996571136218796</v>
      </c>
      <c r="DC1411" s="12">
        <v>5.7404697023989124</v>
      </c>
      <c r="DD1411" s="12">
        <v>2.0101703097024108</v>
      </c>
    </row>
    <row r="1412" spans="1:108" x14ac:dyDescent="0.25">
      <c r="A1412" s="2">
        <v>471</v>
      </c>
      <c r="B1412" s="8">
        <f t="shared" ref="B1412" ca="1" si="1827">_xlfn.COVARIANCE.P(OFFSET(I1413,0,0,1,20),OFFSET(I1414,0,0,1,20))/_xlfn.VAR.P(OFFSET(I1413,0,0,1,20))</f>
        <v>2.023467960971411</v>
      </c>
      <c r="C1412" s="8">
        <f t="shared" ref="C1412" ca="1" si="1828">_xlfn.COVARIANCE.P(OFFSET(I1413,0,0,1,50),OFFSET(I1414,0,0,1,50))/_xlfn.VAR.P(OFFSET(I1413,0,0,1,50))</f>
        <v>1.9822775502953334</v>
      </c>
      <c r="D1412" s="8">
        <f t="shared" ref="D1412" ca="1" si="1829">_xlfn.COVARIANCE.P(OFFSET(I1413,0,0,1,100),OFFSET(I1414,0,0,1,100))/_xlfn.VAR.P(OFFSET(I1413,0,0,1,100))</f>
        <v>1.9983970136041567</v>
      </c>
      <c r="E1412" s="8">
        <f t="shared" ref="E1412" ca="1" si="1830">AVERAGE(OFFSET(I1414,0,0,1,20))-AVERAGE(OFFSET(I1413,0,0,1,20))*B1412</f>
        <v>10.214653716941312</v>
      </c>
      <c r="F1412" s="8">
        <f t="shared" ref="F1412" ca="1" si="1831">AVERAGE(OFFSET(I1414,0,0,1,50))-AVERAGE(OFFSET(I1413,0,0,1,50))*C1412</f>
        <v>9.9709875178269147</v>
      </c>
      <c r="G1412" s="8">
        <f t="shared" ref="G1412" ca="1" si="1832">AVERAGE(OFFSET(I1414,0,0,1,100))-AVERAGE(OFFSET(I1413,0,0,1,100))*D1412</f>
        <v>9.9879163151203727</v>
      </c>
      <c r="H1412" s="9" t="s">
        <v>29</v>
      </c>
      <c r="I1412" s="10">
        <v>3647</v>
      </c>
      <c r="J1412" s="10">
        <v>9912</v>
      </c>
      <c r="K1412" s="10">
        <v>2789</v>
      </c>
      <c r="L1412" s="10">
        <v>7948</v>
      </c>
      <c r="M1412" s="10">
        <v>6505</v>
      </c>
      <c r="N1412" s="10">
        <v>7627</v>
      </c>
      <c r="O1412" s="10">
        <v>3314</v>
      </c>
      <c r="P1412" s="10">
        <v>5333</v>
      </c>
      <c r="Q1412" s="10">
        <v>816</v>
      </c>
      <c r="R1412" s="10">
        <v>3883</v>
      </c>
      <c r="S1412" s="10">
        <v>8222</v>
      </c>
      <c r="T1412" s="10">
        <v>1357</v>
      </c>
      <c r="U1412" s="10">
        <v>3280</v>
      </c>
      <c r="V1412" s="10">
        <v>620</v>
      </c>
      <c r="W1412" s="10">
        <v>3779</v>
      </c>
      <c r="X1412" s="10">
        <v>5969</v>
      </c>
      <c r="Y1412" s="10">
        <v>2640</v>
      </c>
      <c r="Z1412" s="10">
        <v>8875</v>
      </c>
      <c r="AA1412" s="10">
        <v>7417</v>
      </c>
      <c r="AB1412" s="10">
        <v>9736</v>
      </c>
      <c r="AC1412" s="10">
        <v>692</v>
      </c>
      <c r="AD1412" s="10">
        <v>5152</v>
      </c>
      <c r="AE1412" s="10">
        <v>1791</v>
      </c>
      <c r="AF1412" s="10">
        <v>8566</v>
      </c>
      <c r="AG1412" s="10">
        <v>8450</v>
      </c>
      <c r="AH1412" s="10">
        <v>4011</v>
      </c>
      <c r="AI1412" s="10">
        <v>2920</v>
      </c>
      <c r="AJ1412" s="10">
        <v>5043</v>
      </c>
      <c r="AK1412" s="10">
        <v>8543</v>
      </c>
      <c r="AL1412" s="10">
        <v>3653</v>
      </c>
      <c r="AM1412" s="10">
        <v>4150</v>
      </c>
      <c r="AN1412" s="10">
        <v>9093</v>
      </c>
      <c r="AO1412" s="10">
        <v>8337</v>
      </c>
      <c r="AP1412" s="10">
        <v>2779</v>
      </c>
      <c r="AQ1412" s="10">
        <v>1384</v>
      </c>
      <c r="AR1412" s="10">
        <v>461</v>
      </c>
      <c r="AS1412" s="10">
        <v>2679</v>
      </c>
      <c r="AT1412" s="10">
        <v>1182</v>
      </c>
      <c r="AU1412" s="10">
        <v>7201</v>
      </c>
      <c r="AV1412" s="10">
        <v>2231</v>
      </c>
      <c r="AW1412" s="10">
        <v>4462</v>
      </c>
      <c r="AX1412" s="10">
        <v>6613</v>
      </c>
      <c r="AY1412" s="10">
        <v>1551</v>
      </c>
      <c r="AZ1412" s="10">
        <v>7333</v>
      </c>
      <c r="BA1412" s="10">
        <v>240</v>
      </c>
      <c r="BB1412" s="10">
        <v>1665</v>
      </c>
      <c r="BC1412" s="10">
        <v>6045</v>
      </c>
      <c r="BD1412" s="10">
        <v>7579</v>
      </c>
      <c r="BE1412" s="10">
        <v>2191</v>
      </c>
      <c r="BF1412" s="10">
        <v>5039</v>
      </c>
      <c r="BG1412" s="10">
        <v>1659</v>
      </c>
      <c r="BH1412" s="10">
        <v>4583</v>
      </c>
      <c r="BI1412" s="10">
        <v>4349</v>
      </c>
      <c r="BJ1412" s="10">
        <v>8756</v>
      </c>
      <c r="BK1412" s="10">
        <v>4072</v>
      </c>
      <c r="BL1412" s="10">
        <v>9932</v>
      </c>
      <c r="BM1412" s="10">
        <v>2017</v>
      </c>
      <c r="BN1412" s="10">
        <v>4655</v>
      </c>
      <c r="BO1412" s="10">
        <v>1285</v>
      </c>
      <c r="BP1412" s="10">
        <v>9091</v>
      </c>
      <c r="BQ1412" s="10">
        <v>3456</v>
      </c>
      <c r="BR1412" s="10">
        <v>5027</v>
      </c>
      <c r="BS1412" s="10">
        <v>2990</v>
      </c>
      <c r="BT1412" s="10">
        <v>4651</v>
      </c>
      <c r="BU1412" s="10">
        <v>1323</v>
      </c>
      <c r="BV1412" s="10">
        <v>3423</v>
      </c>
      <c r="BW1412" s="10">
        <v>4067</v>
      </c>
      <c r="BX1412" s="10">
        <v>4405</v>
      </c>
      <c r="BY1412" s="10">
        <v>9137</v>
      </c>
      <c r="BZ1412" s="10">
        <v>8347</v>
      </c>
      <c r="CA1412" s="10">
        <v>1656</v>
      </c>
      <c r="CB1412" s="10">
        <v>5192</v>
      </c>
      <c r="CC1412" s="10">
        <v>1464</v>
      </c>
      <c r="CD1412" s="10">
        <v>102</v>
      </c>
      <c r="CE1412" s="10">
        <v>9581</v>
      </c>
      <c r="CF1412" s="10">
        <v>9384</v>
      </c>
      <c r="CG1412" s="10">
        <v>3304</v>
      </c>
      <c r="CH1412" s="10">
        <v>8733</v>
      </c>
      <c r="CI1412" s="10">
        <v>1520</v>
      </c>
      <c r="CJ1412" s="10">
        <v>8488</v>
      </c>
      <c r="CK1412" s="10">
        <v>5271</v>
      </c>
      <c r="CL1412" s="10">
        <v>9668</v>
      </c>
      <c r="CM1412" s="10">
        <v>9297</v>
      </c>
      <c r="CN1412" s="10">
        <v>3371</v>
      </c>
      <c r="CO1412" s="10">
        <v>8660</v>
      </c>
      <c r="CP1412" s="10">
        <v>7809</v>
      </c>
      <c r="CQ1412" s="10">
        <v>7077</v>
      </c>
      <c r="CR1412" s="10">
        <v>3618</v>
      </c>
      <c r="CS1412" s="10">
        <v>2646</v>
      </c>
      <c r="CT1412" s="10">
        <v>7709</v>
      </c>
      <c r="CU1412" s="10">
        <v>3870</v>
      </c>
      <c r="CV1412" s="10">
        <v>8103</v>
      </c>
      <c r="CW1412" s="10">
        <v>5975</v>
      </c>
      <c r="CX1412" s="10">
        <v>7253</v>
      </c>
      <c r="CY1412" s="10">
        <v>5382</v>
      </c>
      <c r="CZ1412" s="10">
        <v>5949</v>
      </c>
      <c r="DA1412" s="10">
        <v>8264</v>
      </c>
      <c r="DB1412" s="10">
        <v>3228</v>
      </c>
      <c r="DC1412" s="10">
        <v>2081</v>
      </c>
      <c r="DD1412" s="10">
        <v>9817</v>
      </c>
    </row>
    <row r="1413" spans="1:108" x14ac:dyDescent="0.25">
      <c r="H1413" s="11" t="s">
        <v>0</v>
      </c>
      <c r="I1413" s="12">
        <v>0.65974424209404925</v>
      </c>
      <c r="J1413" s="12">
        <v>0.22676379641547639</v>
      </c>
      <c r="K1413" s="12">
        <v>3.1104160387709836</v>
      </c>
      <c r="L1413" s="12">
        <v>-2.0597708531213175</v>
      </c>
      <c r="M1413" s="12">
        <v>3.8215299906280054</v>
      </c>
      <c r="N1413" s="12">
        <v>5.8733233409259391</v>
      </c>
      <c r="O1413" s="12">
        <v>-1.6476217901967569</v>
      </c>
      <c r="P1413" s="12">
        <v>2.5989476627362054</v>
      </c>
      <c r="Q1413" s="12">
        <v>-3.1115003478858085</v>
      </c>
      <c r="R1413" s="12">
        <v>0.81218245262651656</v>
      </c>
      <c r="S1413" s="12">
        <v>8.8744592171795595</v>
      </c>
      <c r="T1413" s="12">
        <v>-7.1567311342837217</v>
      </c>
      <c r="U1413" s="12">
        <v>-5.1343938779307052</v>
      </c>
      <c r="V1413" s="12">
        <v>-1.3179762336439373</v>
      </c>
      <c r="W1413" s="12">
        <v>2.1698528032494475</v>
      </c>
      <c r="X1413" s="12">
        <v>2.1745881255113071</v>
      </c>
      <c r="Y1413" s="12">
        <v>4.134873982686285</v>
      </c>
      <c r="Z1413" s="12">
        <v>3.0720659214561188</v>
      </c>
      <c r="AA1413" s="12">
        <v>-2.667485581870765</v>
      </c>
      <c r="AB1413" s="12">
        <v>-0.41671827945152429</v>
      </c>
      <c r="AC1413" s="12">
        <v>2.7198835645702779</v>
      </c>
      <c r="AD1413" s="12">
        <v>-6.8586626291403761</v>
      </c>
      <c r="AE1413" s="12">
        <v>-2.432336131315084</v>
      </c>
      <c r="AF1413" s="12">
        <v>-4.2575865775244868</v>
      </c>
      <c r="AG1413" s="12">
        <v>1.7524241793163959</v>
      </c>
      <c r="AH1413" s="12">
        <v>-1.9297715208493174</v>
      </c>
      <c r="AI1413" s="12">
        <v>1.1767700506321446</v>
      </c>
      <c r="AJ1413" s="12">
        <v>7.3251594523522421</v>
      </c>
      <c r="AK1413" s="12">
        <v>2.0063233811087109</v>
      </c>
      <c r="AL1413" s="12">
        <v>-1.0136643798703007</v>
      </c>
      <c r="AM1413" s="12">
        <v>1.397461281313308</v>
      </c>
      <c r="AN1413" s="12">
        <v>-2.2005667381043716</v>
      </c>
      <c r="AO1413" s="12">
        <v>-12.789885366598551</v>
      </c>
      <c r="AP1413" s="12">
        <v>2.1308656946434815E-2</v>
      </c>
      <c r="AQ1413" s="12">
        <v>-6.9032478398863164</v>
      </c>
      <c r="AR1413" s="12">
        <v>-1.6078447065472972</v>
      </c>
      <c r="AS1413" s="12">
        <v>-1.8196170909858587</v>
      </c>
      <c r="AT1413" s="12">
        <v>2.407975733511269</v>
      </c>
      <c r="AU1413" s="12">
        <v>-6.950548605347703</v>
      </c>
      <c r="AV1413" s="12">
        <v>-2.7618466470661494</v>
      </c>
      <c r="AW1413" s="12">
        <v>-0.90329534359318098</v>
      </c>
      <c r="AX1413" s="12">
        <v>3.0468915233292577</v>
      </c>
      <c r="AY1413" s="12">
        <v>-9.6134347776623947</v>
      </c>
      <c r="AZ1413" s="12">
        <v>1.6429156313869191</v>
      </c>
      <c r="BA1413" s="12">
        <v>2.0403282516693562</v>
      </c>
      <c r="BB1413" s="12">
        <v>3.5077644532173879</v>
      </c>
      <c r="BC1413" s="12">
        <v>3.9729600753598575</v>
      </c>
      <c r="BD1413" s="12">
        <v>-4.1335314709919428</v>
      </c>
      <c r="BE1413" s="12">
        <v>6.331796965978751</v>
      </c>
      <c r="BF1413" s="12">
        <v>3.2190695289663003</v>
      </c>
      <c r="BG1413" s="12">
        <v>-3.7743248553883069</v>
      </c>
      <c r="BH1413" s="12">
        <v>-7.4362117446497642</v>
      </c>
      <c r="BI1413" s="12">
        <v>3.0409475363588467</v>
      </c>
      <c r="BJ1413" s="12">
        <v>4.247180597068744</v>
      </c>
      <c r="BK1413" s="12">
        <v>3.6308127082177699</v>
      </c>
      <c r="BL1413" s="12">
        <v>-6.152139193637451</v>
      </c>
      <c r="BM1413" s="12">
        <v>-2.4900336919671395</v>
      </c>
      <c r="BN1413" s="12">
        <v>2.2683008145597334</v>
      </c>
      <c r="BO1413" s="12">
        <v>-3.8660626384075298</v>
      </c>
      <c r="BP1413" s="12">
        <v>5.9317046487827412</v>
      </c>
      <c r="BQ1413" s="12">
        <v>4.1337281889139907</v>
      </c>
      <c r="BR1413" s="12">
        <v>-2.1687854163141624</v>
      </c>
      <c r="BS1413" s="12">
        <v>6.519327730574104</v>
      </c>
      <c r="BT1413" s="12">
        <v>8.4473404501820042</v>
      </c>
      <c r="BU1413" s="12">
        <v>3.7066829833736694</v>
      </c>
      <c r="BV1413" s="12">
        <v>0.65153017567067995</v>
      </c>
      <c r="BW1413" s="12">
        <v>5.6188507378779686</v>
      </c>
      <c r="BX1413" s="12">
        <v>-0.42725467351219859</v>
      </c>
      <c r="BY1413" s="12">
        <v>-0.69756892171583829</v>
      </c>
      <c r="BZ1413" s="12">
        <v>-2.8492687687958682</v>
      </c>
      <c r="CA1413" s="12">
        <v>-5.9498811389810466</v>
      </c>
      <c r="CB1413" s="12">
        <v>8.0980124488066902</v>
      </c>
      <c r="CC1413" s="12">
        <v>-1.4076803634256307</v>
      </c>
      <c r="CD1413" s="12">
        <v>0.41309613073036289</v>
      </c>
      <c r="CE1413" s="12">
        <v>7.048688668385747</v>
      </c>
      <c r="CF1413" s="12">
        <v>-1.8918196627410429</v>
      </c>
      <c r="CG1413" s="12">
        <v>9.9052097435732041</v>
      </c>
      <c r="CH1413" s="12">
        <v>3.238200726620128</v>
      </c>
      <c r="CI1413" s="12">
        <v>4.0580372953286545</v>
      </c>
      <c r="CJ1413" s="12">
        <v>2.2507677646580464</v>
      </c>
      <c r="CK1413" s="12">
        <v>-7.8969510792385815</v>
      </c>
      <c r="CL1413" s="12">
        <v>2.0360907127829924</v>
      </c>
      <c r="CM1413" s="12">
        <v>-8.970008602798444</v>
      </c>
      <c r="CN1413" s="12">
        <v>5.2844229122122286</v>
      </c>
      <c r="CO1413" s="12">
        <v>2.0352347418469297</v>
      </c>
      <c r="CP1413" s="12">
        <v>4.0039344367551433</v>
      </c>
      <c r="CQ1413" s="12">
        <v>-8.6048393718579934</v>
      </c>
      <c r="CR1413" s="12">
        <v>9.7199790195462885</v>
      </c>
      <c r="CS1413" s="12">
        <v>10.192940379087842</v>
      </c>
      <c r="CT1413" s="12">
        <v>-1.2275684611863116</v>
      </c>
      <c r="CU1413" s="12">
        <v>-0.96750739056621016</v>
      </c>
      <c r="CV1413" s="12">
        <v>-6.6750590525515365</v>
      </c>
      <c r="CW1413" s="12">
        <v>-0.98804654827550575</v>
      </c>
      <c r="CX1413" s="12">
        <v>3.7033296294589935</v>
      </c>
      <c r="CY1413" s="12">
        <v>-0.73332609677958271</v>
      </c>
      <c r="CZ1413" s="12">
        <v>4.7474130536407646</v>
      </c>
      <c r="DA1413" s="12">
        <v>1.4586283206078712</v>
      </c>
      <c r="DB1413" s="12">
        <v>4.3513780241463719E-3</v>
      </c>
      <c r="DC1413" s="12">
        <v>5.5069553461331902</v>
      </c>
      <c r="DD1413" s="12">
        <v>1.635226898860938</v>
      </c>
    </row>
    <row r="1414" spans="1:108" x14ac:dyDescent="0.25">
      <c r="H1414" s="11" t="s">
        <v>2</v>
      </c>
      <c r="I1414" s="12">
        <v>10.003341045958402</v>
      </c>
      <c r="J1414" s="12">
        <v>10.338802731565163</v>
      </c>
      <c r="K1414" s="12">
        <v>16.735584112074037</v>
      </c>
      <c r="L1414" s="12">
        <v>6.3657937498325214</v>
      </c>
      <c r="M1414" s="12">
        <v>17.302437912193177</v>
      </c>
      <c r="N1414" s="12">
        <v>22.373908764881211</v>
      </c>
      <c r="O1414" s="12">
        <v>7.2092181009157494</v>
      </c>
      <c r="P1414" s="12">
        <v>14.254424408524722</v>
      </c>
      <c r="Q1414" s="12">
        <v>3.1918340709198088</v>
      </c>
      <c r="R1414" s="12">
        <v>11.592212892833404</v>
      </c>
      <c r="S1414" s="12">
        <v>28.435187318202495</v>
      </c>
      <c r="T1414" s="12">
        <v>-3.7854485410400911</v>
      </c>
      <c r="U1414" s="12">
        <v>0.2085709139275812</v>
      </c>
      <c r="V1414" s="12">
        <v>7.6332304013322982</v>
      </c>
      <c r="W1414" s="12">
        <v>15.64478573132021</v>
      </c>
      <c r="X1414" s="12">
        <v>15.051306247473185</v>
      </c>
      <c r="Y1414" s="12">
        <v>19.429295976242894</v>
      </c>
      <c r="Z1414" s="12">
        <v>16.447616948753979</v>
      </c>
      <c r="AA1414" s="12">
        <v>4.8162000137104659</v>
      </c>
      <c r="AB1414" s="12">
        <v>9.4068103270498966</v>
      </c>
      <c r="AC1414" s="12">
        <v>14.527928219248857</v>
      </c>
      <c r="AD1414" s="12">
        <v>-3.3960348480683038</v>
      </c>
      <c r="AE1414" s="12">
        <v>5.2939630983789172</v>
      </c>
      <c r="AF1414" s="12">
        <v>2.0740396706648498</v>
      </c>
      <c r="AG1414" s="12">
        <v>13.341266221450722</v>
      </c>
      <c r="AH1414" s="12">
        <v>7.5643171203814861</v>
      </c>
      <c r="AI1414" s="12">
        <v>12.044632904838473</v>
      </c>
      <c r="AJ1414" s="12">
        <v>25.139563293914389</v>
      </c>
      <c r="AK1414" s="12">
        <v>14.666028644300674</v>
      </c>
      <c r="AL1414" s="12">
        <v>8.9664335608440222</v>
      </c>
      <c r="AM1414" s="12">
        <v>11.708936081200306</v>
      </c>
      <c r="AN1414" s="12">
        <v>6.2335378548753102</v>
      </c>
      <c r="AO1414" s="12">
        <v>-15.436871227562063</v>
      </c>
      <c r="AP1414" s="12">
        <v>11.105663895220323</v>
      </c>
      <c r="AQ1414" s="12">
        <v>-3.2892829704255448</v>
      </c>
      <c r="AR1414" s="12">
        <v>5.8054168754532132</v>
      </c>
      <c r="AS1414" s="12">
        <v>5.7368267024069421</v>
      </c>
      <c r="AT1414" s="12">
        <v>13.083457038161979</v>
      </c>
      <c r="AU1414" s="12">
        <v>-5.0410932522267675</v>
      </c>
      <c r="AV1414" s="12">
        <v>3.6710025541437314</v>
      </c>
      <c r="AW1414" s="12">
        <v>7.1222054216378412</v>
      </c>
      <c r="AX1414" s="12">
        <v>14.706903251748276</v>
      </c>
      <c r="AY1414" s="12">
        <v>-9.4503902253439982</v>
      </c>
      <c r="AZ1414" s="12">
        <v>12.54262607683842</v>
      </c>
      <c r="BA1414" s="12">
        <v>14.065099341226098</v>
      </c>
      <c r="BB1414" s="12">
        <v>16.76935984750946</v>
      </c>
      <c r="BC1414" s="12">
        <v>17.298393177147329</v>
      </c>
      <c r="BD1414" s="12">
        <v>2.5637795459520794</v>
      </c>
      <c r="BE1414" s="12">
        <v>21.206257901580134</v>
      </c>
      <c r="BF1414" s="12">
        <v>16.25974460764278</v>
      </c>
      <c r="BG1414" s="12">
        <v>2.3595920223755842</v>
      </c>
      <c r="BH1414" s="12">
        <v>-4.4115332872233965</v>
      </c>
      <c r="BI1414" s="12">
        <v>16.174733338985945</v>
      </c>
      <c r="BJ1414" s="12">
        <v>18.595179978043774</v>
      </c>
      <c r="BK1414" s="12">
        <v>18.421997306202407</v>
      </c>
      <c r="BL1414" s="12">
        <v>-3.328473214666019</v>
      </c>
      <c r="BM1414" s="12">
        <v>3.9219456229996834</v>
      </c>
      <c r="BN1414" s="12">
        <v>13.359489933019317</v>
      </c>
      <c r="BO1414" s="12">
        <v>1.8456888116739327</v>
      </c>
      <c r="BP1414" s="12">
        <v>23.436161308636002</v>
      </c>
      <c r="BQ1414" s="12">
        <v>17.705108920935132</v>
      </c>
      <c r="BR1414" s="12">
        <v>7.4008516325810287</v>
      </c>
      <c r="BS1414" s="12">
        <v>22.653273581600928</v>
      </c>
      <c r="BT1414" s="12">
        <v>26.25857856513694</v>
      </c>
      <c r="BU1414" s="12">
        <v>17.809881472568982</v>
      </c>
      <c r="BV1414" s="12">
        <v>10.926118204233163</v>
      </c>
      <c r="BW1414" s="12">
        <v>21.426436742815412</v>
      </c>
      <c r="BX1414" s="12">
        <v>9.8031985676639888</v>
      </c>
      <c r="BY1414" s="12">
        <v>8.6599088670975686</v>
      </c>
      <c r="BZ1414" s="12">
        <v>2.5349338180792969</v>
      </c>
      <c r="CA1414" s="12">
        <v>-0.56551215091209484</v>
      </c>
      <c r="CB1414" s="12">
        <v>28.127942489631721</v>
      </c>
      <c r="CC1414" s="12">
        <v>7.7835439478100419</v>
      </c>
      <c r="CD1414" s="12">
        <v>10.226924783914361</v>
      </c>
      <c r="CE1414" s="12">
        <v>23.480686619504596</v>
      </c>
      <c r="CF1414" s="12">
        <v>6.5998586868801867</v>
      </c>
      <c r="CG1414" s="12">
        <v>29.565677843344439</v>
      </c>
      <c r="CH1414" s="12">
        <v>17.199436470532536</v>
      </c>
      <c r="CI1414" s="12">
        <v>20.372772682112846</v>
      </c>
      <c r="CJ1414" s="12">
        <v>15.800933703956437</v>
      </c>
      <c r="CK1414" s="12">
        <v>-6.5890375101805061</v>
      </c>
      <c r="CL1414" s="12">
        <v>14.284315525214573</v>
      </c>
      <c r="CM1414" s="12">
        <v>-7.6669981322674081</v>
      </c>
      <c r="CN1414" s="12">
        <v>21.204458283155379</v>
      </c>
      <c r="CO1414" s="12">
        <v>13.799443932674196</v>
      </c>
      <c r="CP1414" s="12">
        <v>18.124293180411232</v>
      </c>
      <c r="CQ1414" s="12">
        <v>-7.1228715060300996</v>
      </c>
      <c r="CR1414" s="12">
        <v>28.682837722710644</v>
      </c>
      <c r="CS1414" s="12">
        <v>28.998272455302008</v>
      </c>
      <c r="CT1414" s="12">
        <v>7.2004010762288253</v>
      </c>
      <c r="CU1414" s="12">
        <v>9.4742725157416849</v>
      </c>
      <c r="CV1414" s="12">
        <v>-4.9382082732033119</v>
      </c>
      <c r="CW1414" s="12">
        <v>7.1181148079988947</v>
      </c>
      <c r="CX1414" s="12">
        <v>17.087074795944492</v>
      </c>
      <c r="CY1414" s="12">
        <v>9.1989480788528617</v>
      </c>
      <c r="CZ1414" s="12">
        <v>18.382193384088456</v>
      </c>
      <c r="DA1414" s="12">
        <v>11.455175213722422</v>
      </c>
      <c r="DB1414" s="12">
        <v>9.984071540179384</v>
      </c>
      <c r="DC1414" s="12">
        <v>21.035095103508358</v>
      </c>
      <c r="DD1414" s="12">
        <v>12.862098927577435</v>
      </c>
    </row>
    <row r="1415" spans="1:108" x14ac:dyDescent="0.25">
      <c r="A1415" s="2">
        <v>472</v>
      </c>
      <c r="B1415" s="8">
        <f t="shared" ref="B1415" ca="1" si="1833">_xlfn.COVARIANCE.P(OFFSET(I1416,0,0,1,20),OFFSET(I1417,0,0,1,20))/_xlfn.VAR.P(OFFSET(I1416,0,0,1,20))</f>
        <v>2.0646173259969203</v>
      </c>
      <c r="C1415" s="8">
        <f t="shared" ref="C1415" ca="1" si="1834">_xlfn.COVARIANCE.P(OFFSET(I1416,0,0,1,50),OFFSET(I1417,0,0,1,50))/_xlfn.VAR.P(OFFSET(I1416,0,0,1,50))</f>
        <v>2.0199570420722015</v>
      </c>
      <c r="D1415" s="8">
        <f t="shared" ref="D1415" ca="1" si="1835">_xlfn.COVARIANCE.P(OFFSET(I1416,0,0,1,100),OFFSET(I1417,0,0,1,100))/_xlfn.VAR.P(OFFSET(I1416,0,0,1,100))</f>
        <v>1.9903485793071198</v>
      </c>
      <c r="E1415" s="8">
        <f t="shared" ref="E1415" ca="1" si="1836">AVERAGE(OFFSET(I1417,0,0,1,20))-AVERAGE(OFFSET(I1416,0,0,1,20))*B1415</f>
        <v>9.718845551489693</v>
      </c>
      <c r="F1415" s="8">
        <f t="shared" ref="F1415" ca="1" si="1837">AVERAGE(OFFSET(I1417,0,0,1,50))-AVERAGE(OFFSET(I1416,0,0,1,50))*C1415</f>
        <v>9.9560631761724956</v>
      </c>
      <c r="G1415" s="8">
        <f t="shared" ref="G1415" ca="1" si="1838">AVERAGE(OFFSET(I1417,0,0,1,100))-AVERAGE(OFFSET(I1416,0,0,1,100))*D1415</f>
        <v>9.9684977659869993</v>
      </c>
      <c r="H1415" s="9" t="s">
        <v>29</v>
      </c>
      <c r="I1415" s="10">
        <v>8979</v>
      </c>
      <c r="J1415" s="10">
        <v>2861</v>
      </c>
      <c r="K1415" s="10">
        <v>4464</v>
      </c>
      <c r="L1415" s="10">
        <v>4467</v>
      </c>
      <c r="M1415" s="10">
        <v>3396</v>
      </c>
      <c r="N1415" s="10">
        <v>3199</v>
      </c>
      <c r="O1415" s="10">
        <v>6156</v>
      </c>
      <c r="P1415" s="10">
        <v>3896</v>
      </c>
      <c r="Q1415" s="10">
        <v>5985</v>
      </c>
      <c r="R1415" s="10">
        <v>4801</v>
      </c>
      <c r="S1415" s="10">
        <v>208</v>
      </c>
      <c r="T1415" s="10">
        <v>5215</v>
      </c>
      <c r="U1415" s="10">
        <v>7157</v>
      </c>
      <c r="V1415" s="10">
        <v>2168</v>
      </c>
      <c r="W1415" s="10">
        <v>1359</v>
      </c>
      <c r="X1415" s="10">
        <v>9144</v>
      </c>
      <c r="Y1415" s="10">
        <v>3645</v>
      </c>
      <c r="Z1415" s="10">
        <v>6641</v>
      </c>
      <c r="AA1415" s="10">
        <v>9332</v>
      </c>
      <c r="AB1415" s="10">
        <v>9745</v>
      </c>
      <c r="AC1415" s="10">
        <v>5122</v>
      </c>
      <c r="AD1415" s="10">
        <v>9591</v>
      </c>
      <c r="AE1415" s="10">
        <v>6142</v>
      </c>
      <c r="AF1415" s="10">
        <v>8080</v>
      </c>
      <c r="AG1415" s="10">
        <v>7407</v>
      </c>
      <c r="AH1415" s="10">
        <v>5041</v>
      </c>
      <c r="AI1415" s="10">
        <v>9049</v>
      </c>
      <c r="AJ1415" s="10">
        <v>8062</v>
      </c>
      <c r="AK1415" s="10">
        <v>6952</v>
      </c>
      <c r="AL1415" s="10">
        <v>5044</v>
      </c>
      <c r="AM1415" s="10">
        <v>3181</v>
      </c>
      <c r="AN1415" s="10">
        <v>3194</v>
      </c>
      <c r="AO1415" s="10">
        <v>9781</v>
      </c>
      <c r="AP1415" s="10">
        <v>8501</v>
      </c>
      <c r="AQ1415" s="10">
        <v>725</v>
      </c>
      <c r="AR1415" s="10">
        <v>773</v>
      </c>
      <c r="AS1415" s="10">
        <v>3373</v>
      </c>
      <c r="AT1415" s="10">
        <v>7666</v>
      </c>
      <c r="AU1415" s="10">
        <v>9143</v>
      </c>
      <c r="AV1415" s="10">
        <v>7286</v>
      </c>
      <c r="AW1415" s="10">
        <v>5526</v>
      </c>
      <c r="AX1415" s="10">
        <v>4102</v>
      </c>
      <c r="AY1415" s="10">
        <v>9627</v>
      </c>
      <c r="AZ1415" s="10">
        <v>976</v>
      </c>
      <c r="BA1415" s="10">
        <v>3900</v>
      </c>
      <c r="BB1415" s="10">
        <v>9628</v>
      </c>
      <c r="BC1415" s="10">
        <v>4772</v>
      </c>
      <c r="BD1415" s="10">
        <v>2430</v>
      </c>
      <c r="BE1415" s="10">
        <v>2627</v>
      </c>
      <c r="BF1415" s="10">
        <v>3075</v>
      </c>
      <c r="BG1415" s="10">
        <v>9944</v>
      </c>
      <c r="BH1415" s="10">
        <v>7227</v>
      </c>
      <c r="BI1415" s="10">
        <v>397</v>
      </c>
      <c r="BJ1415" s="10">
        <v>6170</v>
      </c>
      <c r="BK1415" s="10">
        <v>7007</v>
      </c>
      <c r="BL1415" s="10">
        <v>6616</v>
      </c>
      <c r="BM1415" s="10">
        <v>7739</v>
      </c>
      <c r="BN1415" s="10">
        <v>7048</v>
      </c>
      <c r="BO1415" s="10">
        <v>9219</v>
      </c>
      <c r="BP1415" s="10">
        <v>9106</v>
      </c>
      <c r="BQ1415" s="10">
        <v>6918</v>
      </c>
      <c r="BR1415" s="10">
        <v>6614</v>
      </c>
      <c r="BS1415" s="10">
        <v>6454</v>
      </c>
      <c r="BT1415" s="10">
        <v>594</v>
      </c>
      <c r="BU1415" s="10">
        <v>4469</v>
      </c>
      <c r="BV1415" s="10">
        <v>384</v>
      </c>
      <c r="BW1415" s="10">
        <v>375</v>
      </c>
      <c r="BX1415" s="10">
        <v>8600</v>
      </c>
      <c r="BY1415" s="10">
        <v>2426</v>
      </c>
      <c r="BZ1415" s="10">
        <v>3872</v>
      </c>
      <c r="CA1415" s="10">
        <v>1150</v>
      </c>
      <c r="CB1415" s="10">
        <v>1265</v>
      </c>
      <c r="CC1415" s="10">
        <v>3685</v>
      </c>
      <c r="CD1415" s="10">
        <v>7936</v>
      </c>
      <c r="CE1415" s="10">
        <v>4293</v>
      </c>
      <c r="CF1415" s="10">
        <v>8676</v>
      </c>
      <c r="CG1415" s="10">
        <v>1985</v>
      </c>
      <c r="CH1415" s="10">
        <v>835</v>
      </c>
      <c r="CI1415" s="10">
        <v>5213</v>
      </c>
      <c r="CJ1415" s="10">
        <v>4275</v>
      </c>
      <c r="CK1415" s="10">
        <v>5130</v>
      </c>
      <c r="CL1415" s="10">
        <v>6129</v>
      </c>
      <c r="CM1415" s="10">
        <v>8226</v>
      </c>
      <c r="CN1415" s="10">
        <v>4047</v>
      </c>
      <c r="CO1415" s="10">
        <v>2921</v>
      </c>
      <c r="CP1415" s="10">
        <v>9276</v>
      </c>
      <c r="CQ1415" s="10">
        <v>6526</v>
      </c>
      <c r="CR1415" s="10">
        <v>9903</v>
      </c>
      <c r="CS1415" s="10">
        <v>7317</v>
      </c>
      <c r="CT1415" s="10">
        <v>3958</v>
      </c>
      <c r="CU1415" s="10">
        <v>5312</v>
      </c>
      <c r="CV1415" s="10">
        <v>3274</v>
      </c>
      <c r="CW1415" s="10">
        <v>9562</v>
      </c>
      <c r="CX1415" s="10">
        <v>10000</v>
      </c>
      <c r="CY1415" s="10">
        <v>1855</v>
      </c>
      <c r="CZ1415" s="10">
        <v>6186</v>
      </c>
      <c r="DA1415" s="10">
        <v>2398</v>
      </c>
      <c r="DB1415" s="10">
        <v>7679</v>
      </c>
      <c r="DC1415" s="10">
        <v>1850</v>
      </c>
      <c r="DD1415" s="10">
        <v>2346</v>
      </c>
    </row>
    <row r="1416" spans="1:108" x14ac:dyDescent="0.25">
      <c r="H1416" s="11" t="s">
        <v>0</v>
      </c>
      <c r="I1416" s="12">
        <v>-0.29273781610099076</v>
      </c>
      <c r="J1416" s="12">
        <v>0.5007731194327012</v>
      </c>
      <c r="K1416" s="12">
        <v>0.77820544792225788</v>
      </c>
      <c r="L1416" s="12">
        <v>-1.6895025829143251</v>
      </c>
      <c r="M1416" s="12">
        <v>4.5975566540055079E-2</v>
      </c>
      <c r="N1416" s="12">
        <v>5.2190652897379444</v>
      </c>
      <c r="O1416" s="12">
        <v>-5.2151166704939271</v>
      </c>
      <c r="P1416" s="12">
        <v>8.4898290696517336</v>
      </c>
      <c r="Q1416" s="12">
        <v>-1.8703989683000883</v>
      </c>
      <c r="R1416" s="12">
        <v>-6.0891776606354266</v>
      </c>
      <c r="S1416" s="12">
        <v>3.6558759768509939E-2</v>
      </c>
      <c r="T1416" s="12">
        <v>4.509790424954093</v>
      </c>
      <c r="U1416" s="12">
        <v>-1.1531295531394816</v>
      </c>
      <c r="V1416" s="12">
        <v>1.2059001127333941</v>
      </c>
      <c r="W1416" s="12">
        <v>8.0155348728324327</v>
      </c>
      <c r="X1416" s="12">
        <v>-1.1720856617472089</v>
      </c>
      <c r="Y1416" s="12">
        <v>0.55459247644734833</v>
      </c>
      <c r="Z1416" s="12">
        <v>1.1008779792408987</v>
      </c>
      <c r="AA1416" s="12">
        <v>-2.5666766032512189</v>
      </c>
      <c r="AB1416" s="12">
        <v>4.4991273399589051</v>
      </c>
      <c r="AC1416" s="12">
        <v>3.4241316236009247</v>
      </c>
      <c r="AD1416" s="12">
        <v>1.7875127968894979</v>
      </c>
      <c r="AE1416" s="12">
        <v>6.8991256880098026</v>
      </c>
      <c r="AF1416" s="12">
        <v>-4.5384524537769773</v>
      </c>
      <c r="AG1416" s="12">
        <v>5.8119698259887116</v>
      </c>
      <c r="AH1416" s="12">
        <v>-5.0578841234767813</v>
      </c>
      <c r="AI1416" s="12">
        <v>9.446665857575594</v>
      </c>
      <c r="AJ1416" s="12">
        <v>1.5349887829827762</v>
      </c>
      <c r="AK1416" s="12">
        <v>3.0085476025297124</v>
      </c>
      <c r="AL1416" s="12">
        <v>8.7502833303918615E-2</v>
      </c>
      <c r="AM1416" s="12">
        <v>-8.7057722834951594</v>
      </c>
      <c r="AN1416" s="12">
        <v>-13.238719928449214</v>
      </c>
      <c r="AO1416" s="12">
        <v>-15.038265688381669</v>
      </c>
      <c r="AP1416" s="12">
        <v>9.8125270932695727</v>
      </c>
      <c r="AQ1416" s="12">
        <v>0.13739550620552884</v>
      </c>
      <c r="AR1416" s="12">
        <v>4.0580549025486121</v>
      </c>
      <c r="AS1416" s="12">
        <v>-1.0051892744285869</v>
      </c>
      <c r="AT1416" s="12">
        <v>1.3724437633432898</v>
      </c>
      <c r="AU1416" s="12">
        <v>-4.00259820077678</v>
      </c>
      <c r="AV1416" s="12">
        <v>-2.918859435115678</v>
      </c>
      <c r="AW1416" s="12">
        <v>-6.1832343773240197</v>
      </c>
      <c r="AX1416" s="12">
        <v>0.78970869802523014</v>
      </c>
      <c r="AY1416" s="12">
        <v>3.5935438609314208</v>
      </c>
      <c r="AZ1416" s="12">
        <v>-6.4781842915346584</v>
      </c>
      <c r="BA1416" s="12">
        <v>-4.0721502470266699</v>
      </c>
      <c r="BB1416" s="12">
        <v>4.4565266137637662</v>
      </c>
      <c r="BC1416" s="12">
        <v>-7.8770300401576163</v>
      </c>
      <c r="BD1416" s="12">
        <v>-2.1393518311742357</v>
      </c>
      <c r="BE1416" s="12">
        <v>-8.846789297684106</v>
      </c>
      <c r="BF1416" s="12">
        <v>-10.002799511996763</v>
      </c>
      <c r="BG1416" s="12">
        <v>-11.139776861063098</v>
      </c>
      <c r="BH1416" s="12">
        <v>5.6726576640825505E-2</v>
      </c>
      <c r="BI1416" s="12">
        <v>1.2438051855279695</v>
      </c>
      <c r="BJ1416" s="12">
        <v>-7.8204796093351536</v>
      </c>
      <c r="BK1416" s="12">
        <v>-4.2694594150490977</v>
      </c>
      <c r="BL1416" s="12">
        <v>12.389246950525601</v>
      </c>
      <c r="BM1416" s="12">
        <v>2.6158827337150803</v>
      </c>
      <c r="BN1416" s="12">
        <v>-8.3995806450851612E-2</v>
      </c>
      <c r="BO1416" s="12">
        <v>-6.1276529435199967</v>
      </c>
      <c r="BP1416" s="12">
        <v>4.2421619074006198</v>
      </c>
      <c r="BQ1416" s="12">
        <v>-0.86712827391770231</v>
      </c>
      <c r="BR1416" s="12">
        <v>7.5131267955354506</v>
      </c>
      <c r="BS1416" s="12">
        <v>-5.8906909873899842</v>
      </c>
      <c r="BT1416" s="12">
        <v>8.4317119479980498</v>
      </c>
      <c r="BU1416" s="12">
        <v>-6.8786825796815352</v>
      </c>
      <c r="BV1416" s="12">
        <v>-3.3077638074694926</v>
      </c>
      <c r="BW1416" s="12">
        <v>-2.5546550877823497</v>
      </c>
      <c r="BX1416" s="12">
        <v>-3.6381684521960151</v>
      </c>
      <c r="BY1416" s="12">
        <v>-5.3436507684511376</v>
      </c>
      <c r="BZ1416" s="12">
        <v>4.2168184968659732</v>
      </c>
      <c r="CA1416" s="12">
        <v>-1.5233801875579118</v>
      </c>
      <c r="CB1416" s="12">
        <v>-5.8804882198906538</v>
      </c>
      <c r="CC1416" s="12">
        <v>-3.1986582723532635</v>
      </c>
      <c r="CD1416" s="12">
        <v>3.8986522256811975</v>
      </c>
      <c r="CE1416" s="12">
        <v>-4.1416100815168786</v>
      </c>
      <c r="CF1416" s="12">
        <v>-0.99672334426496279</v>
      </c>
      <c r="CG1416" s="12">
        <v>-3.3950433766349564</v>
      </c>
      <c r="CH1416" s="12">
        <v>-6.4796732783716831</v>
      </c>
      <c r="CI1416" s="12">
        <v>2.2649142894740084</v>
      </c>
      <c r="CJ1416" s="12">
        <v>2.0356559517778541</v>
      </c>
      <c r="CK1416" s="12">
        <v>-6.276597925914384</v>
      </c>
      <c r="CL1416" s="12">
        <v>-1.6964066899098686</v>
      </c>
      <c r="CM1416" s="12">
        <v>-4.1111055630336519</v>
      </c>
      <c r="CN1416" s="12">
        <v>2.0150125676773207</v>
      </c>
      <c r="CO1416" s="12">
        <v>-4.9863843410237259</v>
      </c>
      <c r="CP1416" s="12">
        <v>5.2337627467448495</v>
      </c>
      <c r="CQ1416" s="12">
        <v>2.000442071299418</v>
      </c>
      <c r="CR1416" s="12">
        <v>-6.1987895578723506</v>
      </c>
      <c r="CS1416" s="12">
        <v>0.81352892508638663</v>
      </c>
      <c r="CT1416" s="12">
        <v>-5.6005765342924541</v>
      </c>
      <c r="CU1416" s="12">
        <v>-5.0055476004714077</v>
      </c>
      <c r="CV1416" s="12">
        <v>8.8348465012688067</v>
      </c>
      <c r="CW1416" s="12">
        <v>5.6849188128544039</v>
      </c>
      <c r="CX1416" s="12">
        <v>-3.2082971490643541</v>
      </c>
      <c r="CY1416" s="12">
        <v>-10.221095601622485</v>
      </c>
      <c r="CZ1416" s="12">
        <v>0.1657542550307968</v>
      </c>
      <c r="DA1416" s="12">
        <v>-0.76331439759577913</v>
      </c>
      <c r="DB1416" s="12">
        <v>-0.84484920285322285</v>
      </c>
      <c r="DC1416" s="12">
        <v>-4.3248213851098449E-2</v>
      </c>
      <c r="DD1416" s="12">
        <v>5.6389862852940409</v>
      </c>
    </row>
    <row r="1417" spans="1:108" x14ac:dyDescent="0.25">
      <c r="H1417" s="11" t="s">
        <v>2</v>
      </c>
      <c r="I1417" s="12">
        <v>9.6093265361908173</v>
      </c>
      <c r="J1417" s="12">
        <v>10.928011862198545</v>
      </c>
      <c r="K1417" s="12">
        <v>10.193484438472009</v>
      </c>
      <c r="L1417" s="12">
        <v>8.1317512336321887</v>
      </c>
      <c r="M1417" s="12">
        <v>7.9090404412760007</v>
      </c>
      <c r="N1417" s="12">
        <v>21.09246511810257</v>
      </c>
      <c r="O1417" s="12">
        <v>-1.9080861119264094</v>
      </c>
      <c r="P1417" s="12">
        <v>27.219383794693975</v>
      </c>
      <c r="Q1417" s="12">
        <v>5.0540157476544385</v>
      </c>
      <c r="R1417" s="12">
        <v>-3.4309813893158219</v>
      </c>
      <c r="S1417" s="12">
        <v>12.536781675431413</v>
      </c>
      <c r="T1417" s="12">
        <v>17.161167089609027</v>
      </c>
      <c r="U1417" s="12">
        <v>9.0174313543586297</v>
      </c>
      <c r="V1417" s="12">
        <v>13.154006885476942</v>
      </c>
      <c r="W1417" s="12">
        <v>26.64334841760277</v>
      </c>
      <c r="X1417" s="12">
        <v>6.149352680658863</v>
      </c>
      <c r="Y1417" s="12">
        <v>11.890220856687113</v>
      </c>
      <c r="Z1417" s="12">
        <v>11.091040823393859</v>
      </c>
      <c r="AA1417" s="12">
        <v>4.3846549279219698</v>
      </c>
      <c r="AB1417" s="12">
        <v>18.328581177896758</v>
      </c>
      <c r="AC1417" s="12">
        <v>16.74911540396263</v>
      </c>
      <c r="AD1417" s="12">
        <v>14.772190375694114</v>
      </c>
      <c r="AE1417" s="12">
        <v>23.993531693608222</v>
      </c>
      <c r="AF1417" s="12">
        <v>1.0114840666853007</v>
      </c>
      <c r="AG1417" s="12">
        <v>22.950324808919909</v>
      </c>
      <c r="AH1417" s="12">
        <v>-0.20540519548556527</v>
      </c>
      <c r="AI1417" s="12">
        <v>30.119123450809113</v>
      </c>
      <c r="AJ1417" s="12">
        <v>12.664425636691936</v>
      </c>
      <c r="AK1417" s="12">
        <v>14.889858879162086</v>
      </c>
      <c r="AL1417" s="12">
        <v>10.020116446476159</v>
      </c>
      <c r="AM1417" s="12">
        <v>-6.7978488724416666</v>
      </c>
      <c r="AN1417" s="12">
        <v>-15.01417571408933</v>
      </c>
      <c r="AO1417" s="12">
        <v>-19.903022860349068</v>
      </c>
      <c r="AP1417" s="12">
        <v>30.316476194807322</v>
      </c>
      <c r="AQ1417" s="12">
        <v>10.164212267669187</v>
      </c>
      <c r="AR1417" s="12">
        <v>19.042819949266441</v>
      </c>
      <c r="AS1417" s="12">
        <v>6.6335129444630851</v>
      </c>
      <c r="AT1417" s="12">
        <v>13.800863378841941</v>
      </c>
      <c r="AU1417" s="12">
        <v>1.5974906941519802</v>
      </c>
      <c r="AV1417" s="12">
        <v>2.0952470409100568</v>
      </c>
      <c r="AW1417" s="12">
        <v>-3.5287617333287722</v>
      </c>
      <c r="AX1417" s="12">
        <v>11.026822708106705</v>
      </c>
      <c r="AY1417" s="12">
        <v>16.094656052252656</v>
      </c>
      <c r="AZ1417" s="12">
        <v>-2.6849910022466963</v>
      </c>
      <c r="BA1417" s="12">
        <v>2.2652603741153934</v>
      </c>
      <c r="BB1417" s="12">
        <v>19.84651002155428</v>
      </c>
      <c r="BC1417" s="12">
        <v>-5.8075500812000351</v>
      </c>
      <c r="BD1417" s="12">
        <v>5.9213934876262506</v>
      </c>
      <c r="BE1417" s="12">
        <v>-8.1986895848840398</v>
      </c>
      <c r="BF1417" s="12">
        <v>-9.7195905796105677</v>
      </c>
      <c r="BG1417" s="12">
        <v>-11.330902016724691</v>
      </c>
      <c r="BH1417" s="12">
        <v>9.6041706171047636</v>
      </c>
      <c r="BI1417" s="12">
        <v>13.527806630431961</v>
      </c>
      <c r="BJ1417" s="12">
        <v>-4.4420998841578392</v>
      </c>
      <c r="BK1417" s="12">
        <v>2.7355731656387521</v>
      </c>
      <c r="BL1417" s="12">
        <v>34.193826790216207</v>
      </c>
      <c r="BM1417" s="12">
        <v>16.293586996603935</v>
      </c>
      <c r="BN1417" s="12">
        <v>9.2197726476481172</v>
      </c>
      <c r="BO1417" s="12">
        <v>-1.5033181274563518</v>
      </c>
      <c r="BP1417" s="12">
        <v>17.972163434933229</v>
      </c>
      <c r="BQ1417" s="12">
        <v>7.5475970020371115</v>
      </c>
      <c r="BR1417" s="12">
        <v>26.061424412243532</v>
      </c>
      <c r="BS1417" s="12">
        <v>-1.3382723506461065</v>
      </c>
      <c r="BT1417" s="12">
        <v>25.286017848228113</v>
      </c>
      <c r="BU1417" s="12">
        <v>-3.5624305880676026</v>
      </c>
      <c r="BV1417" s="12">
        <v>3.6900420686959299</v>
      </c>
      <c r="BW1417" s="12">
        <v>4.0963815587216885</v>
      </c>
      <c r="BX1417" s="12">
        <v>3.2916949138858658</v>
      </c>
      <c r="BY1417" s="12">
        <v>-0.17148313267137683</v>
      </c>
      <c r="BZ1417" s="12">
        <v>18.407698611389332</v>
      </c>
      <c r="CA1417" s="12">
        <v>8.5910964889782928</v>
      </c>
      <c r="CB1417" s="12">
        <v>-3.6832732117980713</v>
      </c>
      <c r="CC1417" s="12">
        <v>2.4183646192384218</v>
      </c>
      <c r="CD1417" s="12">
        <v>17.636168637127149</v>
      </c>
      <c r="CE1417" s="12">
        <v>1.2580221156621343</v>
      </c>
      <c r="CF1417" s="12">
        <v>8.3437898533997163</v>
      </c>
      <c r="CG1417" s="12">
        <v>3.6382881019292537</v>
      </c>
      <c r="CH1417" s="12">
        <v>-2.5051205631786173</v>
      </c>
      <c r="CI1417" s="12">
        <v>14.755774496840733</v>
      </c>
      <c r="CJ1417" s="12">
        <v>13.670376182774532</v>
      </c>
      <c r="CK1417" s="12">
        <v>-2.9303177670484466</v>
      </c>
      <c r="CL1417" s="12">
        <v>7.9367631504972191</v>
      </c>
      <c r="CM1417" s="12">
        <v>2.6763327205989844</v>
      </c>
      <c r="CN1417" s="12">
        <v>14.597342225444974</v>
      </c>
      <c r="CO1417" s="12">
        <v>-0.86897290453043685</v>
      </c>
      <c r="CP1417" s="12">
        <v>20.159881438739625</v>
      </c>
      <c r="CQ1417" s="12">
        <v>12.785133776157975</v>
      </c>
      <c r="CR1417" s="12">
        <v>-2.7876610995357765</v>
      </c>
      <c r="CS1417" s="12">
        <v>10.303392363099</v>
      </c>
      <c r="CT1417" s="12">
        <v>-1.1302959840768572</v>
      </c>
      <c r="CU1417" s="12">
        <v>5.4851486275656877E-2</v>
      </c>
      <c r="CV1417" s="12">
        <v>26.523874215765513</v>
      </c>
      <c r="CW1417" s="12">
        <v>21.117763332773372</v>
      </c>
      <c r="CX1417" s="12">
        <v>4.35582995238238</v>
      </c>
      <c r="CY1417" s="12">
        <v>-10.74079610164752</v>
      </c>
      <c r="CZ1417" s="12">
        <v>11.064729361564085</v>
      </c>
      <c r="DA1417" s="12">
        <v>9.8202286061855073</v>
      </c>
      <c r="DB1417" s="12">
        <v>7.9192436003704625</v>
      </c>
      <c r="DC1417" s="12">
        <v>8.9676474992854729</v>
      </c>
      <c r="DD1417" s="12">
        <v>20.494439732150326</v>
      </c>
    </row>
    <row r="1418" spans="1:108" x14ac:dyDescent="0.25">
      <c r="A1418" s="2">
        <v>473</v>
      </c>
      <c r="B1418" s="8">
        <f t="shared" ref="B1418" ca="1" si="1839">_xlfn.COVARIANCE.P(OFFSET(I1419,0,0,1,20),OFFSET(I1420,0,0,1,20))/_xlfn.VAR.P(OFFSET(I1419,0,0,1,20))</f>
        <v>2.0290431928179768</v>
      </c>
      <c r="C1418" s="8">
        <f t="shared" ref="C1418" ca="1" si="1840">_xlfn.COVARIANCE.P(OFFSET(I1419,0,0,1,50),OFFSET(I1420,0,0,1,50))/_xlfn.VAR.P(OFFSET(I1419,0,0,1,50))</f>
        <v>2.0210828636766824</v>
      </c>
      <c r="D1418" s="8">
        <f t="shared" ref="D1418" ca="1" si="1841">_xlfn.COVARIANCE.P(OFFSET(I1419,0,0,1,100),OFFSET(I1420,0,0,1,100))/_xlfn.VAR.P(OFFSET(I1419,0,0,1,100))</f>
        <v>2.0195800859340607</v>
      </c>
      <c r="E1418" s="8">
        <f t="shared" ref="E1418" ca="1" si="1842">AVERAGE(OFFSET(I1420,0,0,1,20))-AVERAGE(OFFSET(I1419,0,0,1,20))*B1418</f>
        <v>9.9405191628587097</v>
      </c>
      <c r="F1418" s="8">
        <f t="shared" ref="F1418" ca="1" si="1843">AVERAGE(OFFSET(I1420,0,0,1,50))-AVERAGE(OFFSET(I1419,0,0,1,50))*C1418</f>
        <v>10.080536613662199</v>
      </c>
      <c r="G1418" s="8">
        <f t="shared" ref="G1418" ca="1" si="1844">AVERAGE(OFFSET(I1420,0,0,1,100))-AVERAGE(OFFSET(I1419,0,0,1,100))*D1418</f>
        <v>10.046581643328198</v>
      </c>
      <c r="H1418" s="9" t="s">
        <v>29</v>
      </c>
      <c r="I1418" s="10">
        <v>7054</v>
      </c>
      <c r="J1418" s="10">
        <v>2818</v>
      </c>
      <c r="K1418" s="10">
        <v>7948</v>
      </c>
      <c r="L1418" s="10">
        <v>6764</v>
      </c>
      <c r="M1418" s="10">
        <v>1104</v>
      </c>
      <c r="N1418" s="10">
        <v>9054</v>
      </c>
      <c r="O1418" s="10">
        <v>5016</v>
      </c>
      <c r="P1418" s="10">
        <v>8317</v>
      </c>
      <c r="Q1418" s="10">
        <v>4815</v>
      </c>
      <c r="R1418" s="10">
        <v>1297</v>
      </c>
      <c r="S1418" s="10">
        <v>9874</v>
      </c>
      <c r="T1418" s="10">
        <v>4510</v>
      </c>
      <c r="U1418" s="10">
        <v>8648</v>
      </c>
      <c r="V1418" s="10">
        <v>9193</v>
      </c>
      <c r="W1418" s="10">
        <v>6716</v>
      </c>
      <c r="X1418" s="10">
        <v>3962</v>
      </c>
      <c r="Y1418" s="10">
        <v>8141</v>
      </c>
      <c r="Z1418" s="10">
        <v>8671</v>
      </c>
      <c r="AA1418" s="10">
        <v>7209</v>
      </c>
      <c r="AB1418" s="10">
        <v>5200</v>
      </c>
      <c r="AC1418" s="10">
        <v>912</v>
      </c>
      <c r="AD1418" s="10">
        <v>6118</v>
      </c>
      <c r="AE1418" s="10">
        <v>18</v>
      </c>
      <c r="AF1418" s="10">
        <v>3089</v>
      </c>
      <c r="AG1418" s="10">
        <v>8672</v>
      </c>
      <c r="AH1418" s="10">
        <v>3680</v>
      </c>
      <c r="AI1418" s="10">
        <v>2197</v>
      </c>
      <c r="AJ1418" s="10">
        <v>5656</v>
      </c>
      <c r="AK1418" s="10">
        <v>2177</v>
      </c>
      <c r="AL1418" s="10">
        <v>5214</v>
      </c>
      <c r="AM1418" s="10">
        <v>5639</v>
      </c>
      <c r="AN1418" s="10">
        <v>7279</v>
      </c>
      <c r="AO1418" s="10">
        <v>655</v>
      </c>
      <c r="AP1418" s="10">
        <v>8523</v>
      </c>
      <c r="AQ1418" s="10">
        <v>941</v>
      </c>
      <c r="AR1418" s="10">
        <v>1542</v>
      </c>
      <c r="AS1418" s="10">
        <v>8891</v>
      </c>
      <c r="AT1418" s="10">
        <v>4909</v>
      </c>
      <c r="AU1418" s="10">
        <v>355</v>
      </c>
      <c r="AV1418" s="10">
        <v>7678</v>
      </c>
      <c r="AW1418" s="10">
        <v>3031</v>
      </c>
      <c r="AX1418" s="10">
        <v>1789</v>
      </c>
      <c r="AY1418" s="10">
        <v>4963</v>
      </c>
      <c r="AZ1418" s="10">
        <v>97</v>
      </c>
      <c r="BA1418" s="10">
        <v>2491</v>
      </c>
      <c r="BB1418" s="10">
        <v>8409</v>
      </c>
      <c r="BC1418" s="10">
        <v>9432</v>
      </c>
      <c r="BD1418" s="10">
        <v>1963</v>
      </c>
      <c r="BE1418" s="10">
        <v>9911</v>
      </c>
      <c r="BF1418" s="10">
        <v>274</v>
      </c>
      <c r="BG1418" s="10">
        <v>9123</v>
      </c>
      <c r="BH1418" s="10">
        <v>2766</v>
      </c>
      <c r="BI1418" s="10">
        <v>7905</v>
      </c>
      <c r="BJ1418" s="10">
        <v>9477</v>
      </c>
      <c r="BK1418" s="10">
        <v>3849</v>
      </c>
      <c r="BL1418" s="10">
        <v>1340</v>
      </c>
      <c r="BM1418" s="10">
        <v>6026</v>
      </c>
      <c r="BN1418" s="10">
        <v>3938</v>
      </c>
      <c r="BO1418" s="10">
        <v>8890</v>
      </c>
      <c r="BP1418" s="10">
        <v>7918</v>
      </c>
      <c r="BQ1418" s="10">
        <v>8936</v>
      </c>
      <c r="BR1418" s="10">
        <v>9028</v>
      </c>
      <c r="BS1418" s="10">
        <v>6081</v>
      </c>
      <c r="BT1418" s="10">
        <v>8928</v>
      </c>
      <c r="BU1418" s="10">
        <v>9356</v>
      </c>
      <c r="BV1418" s="10">
        <v>413</v>
      </c>
      <c r="BW1418" s="10">
        <v>807</v>
      </c>
      <c r="BX1418" s="10">
        <v>6115</v>
      </c>
      <c r="BY1418" s="10">
        <v>8572</v>
      </c>
      <c r="BZ1418" s="10">
        <v>4129</v>
      </c>
      <c r="CA1418" s="10">
        <v>4518</v>
      </c>
      <c r="CB1418" s="10">
        <v>6774</v>
      </c>
      <c r="CC1418" s="10">
        <v>8064</v>
      </c>
      <c r="CD1418" s="10">
        <v>5816</v>
      </c>
      <c r="CE1418" s="10">
        <v>4869</v>
      </c>
      <c r="CF1418" s="10">
        <v>1336</v>
      </c>
      <c r="CG1418" s="10">
        <v>3571</v>
      </c>
      <c r="CH1418" s="10">
        <v>5487</v>
      </c>
      <c r="CI1418" s="10">
        <v>8173</v>
      </c>
      <c r="CJ1418" s="10">
        <v>3584</v>
      </c>
      <c r="CK1418" s="10">
        <v>1928</v>
      </c>
      <c r="CL1418" s="10">
        <v>1192</v>
      </c>
      <c r="CM1418" s="10">
        <v>3903</v>
      </c>
      <c r="CN1418" s="10">
        <v>463</v>
      </c>
      <c r="CO1418" s="10">
        <v>4201</v>
      </c>
      <c r="CP1418" s="10">
        <v>6884</v>
      </c>
      <c r="CQ1418" s="10">
        <v>1536</v>
      </c>
      <c r="CR1418" s="10">
        <v>3852</v>
      </c>
      <c r="CS1418" s="10">
        <v>1296</v>
      </c>
      <c r="CT1418" s="10">
        <v>5063</v>
      </c>
      <c r="CU1418" s="10">
        <v>3551</v>
      </c>
      <c r="CV1418" s="10">
        <v>3311</v>
      </c>
      <c r="CW1418" s="10">
        <v>7579</v>
      </c>
      <c r="CX1418" s="10">
        <v>9163</v>
      </c>
      <c r="CY1418" s="10">
        <v>3234</v>
      </c>
      <c r="CZ1418" s="10">
        <v>5586</v>
      </c>
      <c r="DA1418" s="10">
        <v>2204</v>
      </c>
      <c r="DB1418" s="10">
        <v>1838</v>
      </c>
      <c r="DC1418" s="10">
        <v>6078</v>
      </c>
      <c r="DD1418" s="10">
        <v>593</v>
      </c>
    </row>
    <row r="1419" spans="1:108" x14ac:dyDescent="0.25">
      <c r="H1419" s="11" t="s">
        <v>0</v>
      </c>
      <c r="I1419" s="12">
        <v>6.9265781597956408</v>
      </c>
      <c r="J1419" s="12">
        <v>1.1294433475890064</v>
      </c>
      <c r="K1419" s="12">
        <v>-2.0597708531213175</v>
      </c>
      <c r="L1419" s="12">
        <v>6.3121013331567069</v>
      </c>
      <c r="M1419" s="12">
        <v>5.6146246790398857</v>
      </c>
      <c r="N1419" s="12">
        <v>-1.6440693816641176</v>
      </c>
      <c r="O1419" s="12">
        <v>2.7932510308357541</v>
      </c>
      <c r="P1419" s="12">
        <v>-9.2989187542713037</v>
      </c>
      <c r="Q1419" s="12">
        <v>-3.386039520899486</v>
      </c>
      <c r="R1419" s="12">
        <v>-5.7777363491566174</v>
      </c>
      <c r="S1419" s="12">
        <v>-2.4358563162374156</v>
      </c>
      <c r="T1419" s="12">
        <v>7.6591641772277255</v>
      </c>
      <c r="U1419" s="12">
        <v>16.800559451823386</v>
      </c>
      <c r="V1419" s="12">
        <v>9.1508372065744155</v>
      </c>
      <c r="W1419" s="12">
        <v>0.86379496424217361</v>
      </c>
      <c r="X1419" s="12">
        <v>-9.9916350068595996</v>
      </c>
      <c r="Y1419" s="12">
        <v>-4.3291807966413218</v>
      </c>
      <c r="Z1419" s="12">
        <v>8.3233361020756629</v>
      </c>
      <c r="AA1419" s="12">
        <v>4.1763891004466567</v>
      </c>
      <c r="AB1419" s="12">
        <v>1.5434025674910787</v>
      </c>
      <c r="AC1419" s="12">
        <v>2.6897127753097534</v>
      </c>
      <c r="AD1419" s="12">
        <v>9.6485390366538155</v>
      </c>
      <c r="AE1419" s="12">
        <v>-3.5301113999516982</v>
      </c>
      <c r="AF1419" s="12">
        <v>-5.2088050271197597</v>
      </c>
      <c r="AG1419" s="12">
        <v>-4.8655487470467973</v>
      </c>
      <c r="AH1419" s="12">
        <v>-4.0039815882744207E-3</v>
      </c>
      <c r="AI1419" s="12">
        <v>-5.1132200045844574</v>
      </c>
      <c r="AJ1419" s="12">
        <v>6.6818630039614302</v>
      </c>
      <c r="AK1419" s="12">
        <v>6.2327898232453034</v>
      </c>
      <c r="AL1419" s="12">
        <v>-5.0311381132620845</v>
      </c>
      <c r="AM1419" s="12">
        <v>-4.1919478311659493</v>
      </c>
      <c r="AN1419" s="12">
        <v>0.6543891063770545</v>
      </c>
      <c r="AO1419" s="12">
        <v>-2.8221066134376138</v>
      </c>
      <c r="AP1419" s="12">
        <v>-7.0890892992561572</v>
      </c>
      <c r="AQ1419" s="12">
        <v>-0.52763584955010412</v>
      </c>
      <c r="AR1419" s="12">
        <v>0.57347149403943587</v>
      </c>
      <c r="AS1419" s="12">
        <v>-2.1486624949961555</v>
      </c>
      <c r="AT1419" s="12">
        <v>4.9266714060405823</v>
      </c>
      <c r="AU1419" s="12">
        <v>-6.1742398364457642</v>
      </c>
      <c r="AV1419" s="12">
        <v>-10.263146285178966</v>
      </c>
      <c r="AW1419" s="12">
        <v>-3.092400112398602</v>
      </c>
      <c r="AX1419" s="12">
        <v>5.1664715766453781</v>
      </c>
      <c r="AY1419" s="12">
        <v>2.2022985338379391</v>
      </c>
      <c r="AZ1419" s="12">
        <v>-2.7190302442107099</v>
      </c>
      <c r="BA1419" s="12">
        <v>8.9298367567822243</v>
      </c>
      <c r="BB1419" s="12">
        <v>-2.1685563353158797</v>
      </c>
      <c r="BC1419" s="12">
        <v>-2.660616759330003</v>
      </c>
      <c r="BD1419" s="12">
        <v>2.5121975558689846</v>
      </c>
      <c r="BE1419" s="12">
        <v>-4.5536913933236951</v>
      </c>
      <c r="BF1419" s="12">
        <v>0.88565109193398839</v>
      </c>
      <c r="BG1419" s="12">
        <v>-0.21711328751357947</v>
      </c>
      <c r="BH1419" s="12">
        <v>-9.13208312222345E-2</v>
      </c>
      <c r="BI1419" s="12">
        <v>-3.9092185730547286</v>
      </c>
      <c r="BJ1419" s="12">
        <v>3.9988332134220355</v>
      </c>
      <c r="BK1419" s="12">
        <v>6.3147908561668853</v>
      </c>
      <c r="BL1419" s="12">
        <v>-6.1832684900331909</v>
      </c>
      <c r="BM1419" s="12">
        <v>-4.3564698088211191</v>
      </c>
      <c r="BN1419" s="12">
        <v>0.35634639909043431</v>
      </c>
      <c r="BO1419" s="12">
        <v>2.169909300654191</v>
      </c>
      <c r="BP1419" s="12">
        <v>9.397590361351174</v>
      </c>
      <c r="BQ1419" s="12">
        <v>-2.041560058879071</v>
      </c>
      <c r="BR1419" s="12">
        <v>-4.7331880787527352</v>
      </c>
      <c r="BS1419" s="12">
        <v>4.0477690136869988</v>
      </c>
      <c r="BT1419" s="12">
        <v>2.1456241548071224</v>
      </c>
      <c r="BU1419" s="12">
        <v>-3.665907415943745</v>
      </c>
      <c r="BV1419" s="12">
        <v>1.6265964781035736</v>
      </c>
      <c r="BW1419" s="12">
        <v>-8.7015825783058069</v>
      </c>
      <c r="BX1419" s="12">
        <v>-2.6803044360417552</v>
      </c>
      <c r="BY1419" s="12">
        <v>1.159755013250968</v>
      </c>
      <c r="BZ1419" s="12">
        <v>-0.4497586641956115</v>
      </c>
      <c r="CA1419" s="12">
        <v>3.645284281961001</v>
      </c>
      <c r="CB1419" s="12">
        <v>6.4239920990883146</v>
      </c>
      <c r="CC1419" s="12">
        <v>-5.5516492161295439</v>
      </c>
      <c r="CD1419" s="12">
        <v>3.2192849776892385</v>
      </c>
      <c r="CE1419" s="12">
        <v>11.628776497052801</v>
      </c>
      <c r="CF1419" s="12">
        <v>3.5476387458692353</v>
      </c>
      <c r="CG1419" s="12">
        <v>-6.3677095016280729</v>
      </c>
      <c r="CH1419" s="12">
        <v>7.5310050441138934</v>
      </c>
      <c r="CI1419" s="12">
        <v>4.8731638466903826</v>
      </c>
      <c r="CJ1419" s="12">
        <v>0.64180690457014378</v>
      </c>
      <c r="CK1419" s="12">
        <v>-1.7737105509257176</v>
      </c>
      <c r="CL1419" s="12">
        <v>7.5688050861857104</v>
      </c>
      <c r="CM1419" s="12">
        <v>-1.0311543416562738</v>
      </c>
      <c r="CN1419" s="12">
        <v>-4.1952993681748083</v>
      </c>
      <c r="CO1419" s="12">
        <v>-0.345421263058871</v>
      </c>
      <c r="CP1419" s="12">
        <v>2.5810190704006688</v>
      </c>
      <c r="CQ1419" s="12">
        <v>-11.504965677707649</v>
      </c>
      <c r="CR1419" s="12">
        <v>-4.6283501949754573</v>
      </c>
      <c r="CS1419" s="12">
        <v>4.5727856364523038</v>
      </c>
      <c r="CT1419" s="12">
        <v>4.3749513336465036</v>
      </c>
      <c r="CU1419" s="12">
        <v>1.1465247128777059</v>
      </c>
      <c r="CV1419" s="12">
        <v>-3.0698302305072828E-2</v>
      </c>
      <c r="CW1419" s="12">
        <v>-4.1335314709919428</v>
      </c>
      <c r="CX1419" s="12">
        <v>-7.8080698413582343</v>
      </c>
      <c r="CY1419" s="12">
        <v>-8.9167524325064331</v>
      </c>
      <c r="CZ1419" s="12">
        <v>-2.8444941829543007</v>
      </c>
      <c r="DA1419" s="12">
        <v>5.3494557983262494</v>
      </c>
      <c r="DB1419" s="12">
        <v>2.6673353303067642</v>
      </c>
      <c r="DC1419" s="12">
        <v>3.0698628514513002</v>
      </c>
      <c r="DD1419" s="12">
        <v>0.52960147260472468</v>
      </c>
    </row>
    <row r="1420" spans="1:108" x14ac:dyDescent="0.25">
      <c r="H1420" s="11" t="s">
        <v>2</v>
      </c>
      <c r="I1420" s="12">
        <v>23.637830773521213</v>
      </c>
      <c r="J1420" s="12">
        <v>11.583179411619643</v>
      </c>
      <c r="K1420" s="12">
        <v>6.3657937498325214</v>
      </c>
      <c r="L1420" s="12">
        <v>23.477942139021074</v>
      </c>
      <c r="M1420" s="12">
        <v>21.183194591483431</v>
      </c>
      <c r="N1420" s="12">
        <v>6.6311980785068654</v>
      </c>
      <c r="O1420" s="12">
        <v>15.316125636314313</v>
      </c>
      <c r="P1420" s="12">
        <v>-8.2835882600841693</v>
      </c>
      <c r="Q1420" s="12">
        <v>2.6090363648144099</v>
      </c>
      <c r="R1420" s="12">
        <v>-1.361089734876751</v>
      </c>
      <c r="S1420" s="12">
        <v>4.268289884425001</v>
      </c>
      <c r="T1420" s="12">
        <v>26.542214787631345</v>
      </c>
      <c r="U1420" s="12">
        <v>43.721744222327601</v>
      </c>
      <c r="V1420" s="12">
        <v>28.702709341922432</v>
      </c>
      <c r="W1420" s="12">
        <v>13.167776851755988</v>
      </c>
      <c r="X1420" s="12">
        <v>-9.9671758768502983</v>
      </c>
      <c r="Y1420" s="12">
        <v>-0.29045960680519212</v>
      </c>
      <c r="Z1420" s="12">
        <v>27.019038987851221</v>
      </c>
      <c r="AA1420" s="12">
        <v>17.830799700026514</v>
      </c>
      <c r="AB1420" s="12">
        <v>12.336508640134902</v>
      </c>
      <c r="AC1420" s="12">
        <v>14.326492093219358</v>
      </c>
      <c r="AD1420" s="12">
        <v>29.180699906377303</v>
      </c>
      <c r="AE1420" s="12">
        <v>3.196023601750726</v>
      </c>
      <c r="AF1420" s="12">
        <v>0.2785547586172531</v>
      </c>
      <c r="AG1420" s="12">
        <v>-0.21327248860494619</v>
      </c>
      <c r="AH1420" s="12">
        <v>10.605406922447425</v>
      </c>
      <c r="AI1420" s="12">
        <v>-0.94032527404837618</v>
      </c>
      <c r="AJ1420" s="12">
        <v>24.536992888620226</v>
      </c>
      <c r="AK1420" s="12">
        <v>22.584724236124398</v>
      </c>
      <c r="AL1420" s="12">
        <v>-0.1807688335867586</v>
      </c>
      <c r="AM1420" s="12">
        <v>2.139983585074126</v>
      </c>
      <c r="AN1420" s="12">
        <v>10.863728545748765</v>
      </c>
      <c r="AO1420" s="12">
        <v>4.4596414835551288</v>
      </c>
      <c r="AP1420" s="12">
        <v>-3.4724760201013831</v>
      </c>
      <c r="AQ1420" s="12">
        <v>8.3801997941239694</v>
      </c>
      <c r="AR1420" s="12">
        <v>10.511971580259994</v>
      </c>
      <c r="AS1420" s="12">
        <v>5.8350443251609736</v>
      </c>
      <c r="AT1420" s="12">
        <v>19.663401699400918</v>
      </c>
      <c r="AU1420" s="12">
        <v>-1.9739869735871569</v>
      </c>
      <c r="AV1420" s="12">
        <v>-11.43650350771385</v>
      </c>
      <c r="AW1420" s="12">
        <v>3.9513824562097501</v>
      </c>
      <c r="AX1420" s="12">
        <v>20.752235776565037</v>
      </c>
      <c r="AY1420" s="12">
        <v>16.173749609017385</v>
      </c>
      <c r="AZ1420" s="12">
        <v>4.9092257041825009</v>
      </c>
      <c r="BA1420" s="12">
        <v>27.743911492763296</v>
      </c>
      <c r="BB1420" s="12">
        <v>6.1624050976190468</v>
      </c>
      <c r="BC1420" s="12">
        <v>5.6012697200408885</v>
      </c>
      <c r="BD1420" s="12">
        <v>15.25171933405035</v>
      </c>
      <c r="BE1420" s="12">
        <v>4.2033707339134807E-2</v>
      </c>
      <c r="BF1420" s="12">
        <v>13.461181490488915</v>
      </c>
      <c r="BG1420" s="12">
        <v>10.151936886240367</v>
      </c>
      <c r="BH1420" s="12">
        <v>13.251506929769391</v>
      </c>
      <c r="BI1420" s="12">
        <v>1.9206742626659186</v>
      </c>
      <c r="BJ1420" s="12">
        <v>17.933066633485542</v>
      </c>
      <c r="BK1420" s="12">
        <v>22.853259981228625</v>
      </c>
      <c r="BL1420" s="12">
        <v>-3.8943113178646334</v>
      </c>
      <c r="BM1420" s="12">
        <v>2.8037769878715491</v>
      </c>
      <c r="BN1420" s="12">
        <v>11.328702105741979</v>
      </c>
      <c r="BO1420" s="12">
        <v>13.555515671277176</v>
      </c>
      <c r="BP1420" s="12">
        <v>28.58538309528825</v>
      </c>
      <c r="BQ1420" s="12">
        <v>4.5163485616818484</v>
      </c>
      <c r="BR1420" s="12">
        <v>-0.57565731646961793</v>
      </c>
      <c r="BS1420" s="12">
        <v>17.300633866072275</v>
      </c>
      <c r="BT1420" s="12">
        <v>15.49856433156803</v>
      </c>
      <c r="BU1420" s="12">
        <v>2.6426705436758988</v>
      </c>
      <c r="BV1420" s="12">
        <v>12.678345285753926</v>
      </c>
      <c r="BW1420" s="12">
        <v>-5.9069881132730337</v>
      </c>
      <c r="BX1420" s="12">
        <v>4.9770192073875368</v>
      </c>
      <c r="BY1420" s="12">
        <v>12.251701787171235</v>
      </c>
      <c r="BZ1420" s="12">
        <v>7.9766224268796453</v>
      </c>
      <c r="CA1420" s="12">
        <v>16.128802980129265</v>
      </c>
      <c r="CB1420" s="12">
        <v>22.805734251190238</v>
      </c>
      <c r="CC1420" s="12">
        <v>-1.5355129942934078</v>
      </c>
      <c r="CD1420" s="12">
        <v>16.057881520446365</v>
      </c>
      <c r="CE1420" s="12">
        <v>33.248967747140568</v>
      </c>
      <c r="CF1420" s="12">
        <v>16.61663425079653</v>
      </c>
      <c r="CG1420" s="12">
        <v>-1.9760536740410592</v>
      </c>
      <c r="CH1420" s="12">
        <v>26.623772983253204</v>
      </c>
      <c r="CI1420" s="12">
        <v>20.450464752544686</v>
      </c>
      <c r="CJ1420" s="12">
        <v>10.176510090010444</v>
      </c>
      <c r="CK1420" s="12">
        <v>6.1086988876369031</v>
      </c>
      <c r="CL1420" s="12">
        <v>25.804247842307976</v>
      </c>
      <c r="CM1420" s="12">
        <v>7.0686154646378121</v>
      </c>
      <c r="CN1420" s="12">
        <v>1.8922153529824675</v>
      </c>
      <c r="CO1420" s="12">
        <v>9.2656536557152549</v>
      </c>
      <c r="CP1420" s="12">
        <v>14.317270031724341</v>
      </c>
      <c r="CQ1420" s="12">
        <v>-13.294996761215</v>
      </c>
      <c r="CR1420" s="12">
        <v>1.3972113530888302</v>
      </c>
      <c r="CS1420" s="12">
        <v>20.00159299770376</v>
      </c>
      <c r="CT1420" s="12">
        <v>19.253046627244519</v>
      </c>
      <c r="CU1420" s="12">
        <v>11.233950139190753</v>
      </c>
      <c r="CV1420" s="12">
        <v>10.180172453631434</v>
      </c>
      <c r="CW1420" s="12">
        <v>2.5637795459520794</v>
      </c>
      <c r="CX1420" s="12">
        <v>-6.1383322356883037</v>
      </c>
      <c r="CY1420" s="12">
        <v>-8.934484700367415</v>
      </c>
      <c r="CZ1420" s="12">
        <v>3.9404968007466374</v>
      </c>
      <c r="DA1420" s="12">
        <v>20.028561006636082</v>
      </c>
      <c r="DB1420" s="12">
        <v>17.091006290160703</v>
      </c>
      <c r="DC1420" s="12">
        <v>16.825587619980045</v>
      </c>
      <c r="DD1420" s="12">
        <v>10.58309221560604</v>
      </c>
    </row>
    <row r="1421" spans="1:108" x14ac:dyDescent="0.25">
      <c r="A1421" s="2">
        <v>474</v>
      </c>
      <c r="B1421" s="8">
        <f t="shared" ref="B1421" ca="1" si="1845">_xlfn.COVARIANCE.P(OFFSET(I1422,0,0,1,20),OFFSET(I1423,0,0,1,20))/_xlfn.VAR.P(OFFSET(I1422,0,0,1,20))</f>
        <v>1.9552439011011755</v>
      </c>
      <c r="C1421" s="8">
        <f t="shared" ref="C1421" ca="1" si="1846">_xlfn.COVARIANCE.P(OFFSET(I1422,0,0,1,50),OFFSET(I1423,0,0,1,50))/_xlfn.VAR.P(OFFSET(I1422,0,0,1,50))</f>
        <v>1.9821509297964</v>
      </c>
      <c r="D1421" s="8">
        <f t="shared" ref="D1421" ca="1" si="1847">_xlfn.COVARIANCE.P(OFFSET(I1422,0,0,1,100),OFFSET(I1423,0,0,1,100))/_xlfn.VAR.P(OFFSET(I1422,0,0,1,100))</f>
        <v>1.993671487760402</v>
      </c>
      <c r="E1421" s="8">
        <f t="shared" ref="E1421" ca="1" si="1848">AVERAGE(OFFSET(I1423,0,0,1,20))-AVERAGE(OFFSET(I1422,0,0,1,20))*B1421</f>
        <v>9.9738964789671911</v>
      </c>
      <c r="F1421" s="8">
        <f t="shared" ref="F1421" ca="1" si="1849">AVERAGE(OFFSET(I1423,0,0,1,50))-AVERAGE(OFFSET(I1422,0,0,1,50))*C1421</f>
        <v>9.915896484279445</v>
      </c>
      <c r="G1421" s="8">
        <f t="shared" ref="G1421" ca="1" si="1850">AVERAGE(OFFSET(I1423,0,0,1,100))-AVERAGE(OFFSET(I1422,0,0,1,100))*D1421</f>
        <v>9.8056755787257277</v>
      </c>
      <c r="H1421" s="9" t="s">
        <v>29</v>
      </c>
      <c r="I1421" s="10">
        <v>8678</v>
      </c>
      <c r="J1421" s="10">
        <v>1899</v>
      </c>
      <c r="K1421" s="10">
        <v>5112</v>
      </c>
      <c r="L1421" s="10">
        <v>3541</v>
      </c>
      <c r="M1421" s="10">
        <v>5186</v>
      </c>
      <c r="N1421" s="10">
        <v>8331</v>
      </c>
      <c r="O1421" s="10">
        <v>3919</v>
      </c>
      <c r="P1421" s="10">
        <v>6921</v>
      </c>
      <c r="Q1421" s="10">
        <v>9380</v>
      </c>
      <c r="R1421" s="10">
        <v>2940</v>
      </c>
      <c r="S1421" s="10">
        <v>9037</v>
      </c>
      <c r="T1421" s="10">
        <v>2738</v>
      </c>
      <c r="U1421" s="10">
        <v>6645</v>
      </c>
      <c r="V1421" s="10">
        <v>3901</v>
      </c>
      <c r="W1421" s="10">
        <v>5231</v>
      </c>
      <c r="X1421" s="10">
        <v>7898</v>
      </c>
      <c r="Y1421" s="10">
        <v>8997</v>
      </c>
      <c r="Z1421" s="10">
        <v>6860</v>
      </c>
      <c r="AA1421" s="10">
        <v>2528</v>
      </c>
      <c r="AB1421" s="10">
        <v>7265</v>
      </c>
      <c r="AC1421" s="10">
        <v>993</v>
      </c>
      <c r="AD1421" s="10">
        <v>3307</v>
      </c>
      <c r="AE1421" s="10">
        <v>7242</v>
      </c>
      <c r="AF1421" s="10">
        <v>9565</v>
      </c>
      <c r="AG1421" s="10">
        <v>877</v>
      </c>
      <c r="AH1421" s="10">
        <v>9135</v>
      </c>
      <c r="AI1421" s="10">
        <v>7798</v>
      </c>
      <c r="AJ1421" s="10">
        <v>2729</v>
      </c>
      <c r="AK1421" s="10">
        <v>205</v>
      </c>
      <c r="AL1421" s="10">
        <v>6540</v>
      </c>
      <c r="AM1421" s="10">
        <v>6219</v>
      </c>
      <c r="AN1421" s="10">
        <v>3920</v>
      </c>
      <c r="AO1421" s="10">
        <v>8347</v>
      </c>
      <c r="AP1421" s="10">
        <v>9046</v>
      </c>
      <c r="AQ1421" s="10">
        <v>8951</v>
      </c>
      <c r="AR1421" s="10">
        <v>5920</v>
      </c>
      <c r="AS1421" s="10">
        <v>999</v>
      </c>
      <c r="AT1421" s="10">
        <v>5162</v>
      </c>
      <c r="AU1421" s="10">
        <v>9664</v>
      </c>
      <c r="AV1421" s="10">
        <v>841</v>
      </c>
      <c r="AW1421" s="10">
        <v>192</v>
      </c>
      <c r="AX1421" s="10">
        <v>2475</v>
      </c>
      <c r="AY1421" s="10">
        <v>3650</v>
      </c>
      <c r="AZ1421" s="10">
        <v>4389</v>
      </c>
      <c r="BA1421" s="10">
        <v>673</v>
      </c>
      <c r="BB1421" s="10">
        <v>6873</v>
      </c>
      <c r="BC1421" s="10">
        <v>3110</v>
      </c>
      <c r="BD1421" s="10">
        <v>7643</v>
      </c>
      <c r="BE1421" s="10">
        <v>2888</v>
      </c>
      <c r="BF1421" s="10">
        <v>7534</v>
      </c>
      <c r="BG1421" s="10">
        <v>59</v>
      </c>
      <c r="BH1421" s="10">
        <v>1094</v>
      </c>
      <c r="BI1421" s="10">
        <v>4097</v>
      </c>
      <c r="BJ1421" s="10">
        <v>2386</v>
      </c>
      <c r="BK1421" s="10">
        <v>6283</v>
      </c>
      <c r="BL1421" s="10">
        <v>7822</v>
      </c>
      <c r="BM1421" s="10">
        <v>6482</v>
      </c>
      <c r="BN1421" s="10">
        <v>7797</v>
      </c>
      <c r="BO1421" s="10">
        <v>144</v>
      </c>
      <c r="BP1421" s="10">
        <v>5692</v>
      </c>
      <c r="BQ1421" s="10">
        <v>6221</v>
      </c>
      <c r="BR1421" s="10">
        <v>335</v>
      </c>
      <c r="BS1421" s="10">
        <v>4239</v>
      </c>
      <c r="BT1421" s="10">
        <v>3607</v>
      </c>
      <c r="BU1421" s="10">
        <v>4454</v>
      </c>
      <c r="BV1421" s="10">
        <v>3429</v>
      </c>
      <c r="BW1421" s="10">
        <v>179</v>
      </c>
      <c r="BX1421" s="10">
        <v>5549</v>
      </c>
      <c r="BY1421" s="10">
        <v>9299</v>
      </c>
      <c r="BZ1421" s="10">
        <v>7058</v>
      </c>
      <c r="CA1421" s="10">
        <v>8347</v>
      </c>
      <c r="CB1421" s="10">
        <v>1373</v>
      </c>
      <c r="CC1421" s="10">
        <v>3243</v>
      </c>
      <c r="CD1421" s="10">
        <v>1654</v>
      </c>
      <c r="CE1421" s="10">
        <v>6163</v>
      </c>
      <c r="CF1421" s="10">
        <v>3980</v>
      </c>
      <c r="CG1421" s="10">
        <v>5180</v>
      </c>
      <c r="CH1421" s="10">
        <v>7410</v>
      </c>
      <c r="CI1421" s="10">
        <v>8148</v>
      </c>
      <c r="CJ1421" s="10">
        <v>7200</v>
      </c>
      <c r="CK1421" s="10">
        <v>4010</v>
      </c>
      <c r="CL1421" s="10">
        <v>6097</v>
      </c>
      <c r="CM1421" s="10">
        <v>4640</v>
      </c>
      <c r="CN1421" s="10">
        <v>5898</v>
      </c>
      <c r="CO1421" s="10">
        <v>2040</v>
      </c>
      <c r="CP1421" s="10">
        <v>4892</v>
      </c>
      <c r="CQ1421" s="10">
        <v>872</v>
      </c>
      <c r="CR1421" s="10">
        <v>7993</v>
      </c>
      <c r="CS1421" s="10">
        <v>1988</v>
      </c>
      <c r="CT1421" s="10">
        <v>5688</v>
      </c>
      <c r="CU1421" s="10">
        <v>6130</v>
      </c>
      <c r="CV1421" s="10">
        <v>6785</v>
      </c>
      <c r="CW1421" s="10">
        <v>2990</v>
      </c>
      <c r="CX1421" s="10">
        <v>5352</v>
      </c>
      <c r="CY1421" s="10">
        <v>6204</v>
      </c>
      <c r="CZ1421" s="10">
        <v>4343</v>
      </c>
      <c r="DA1421" s="10">
        <v>6041</v>
      </c>
      <c r="DB1421" s="10">
        <v>4826</v>
      </c>
      <c r="DC1421" s="10">
        <v>4738</v>
      </c>
      <c r="DD1421" s="10">
        <v>3356</v>
      </c>
    </row>
    <row r="1422" spans="1:108" x14ac:dyDescent="0.25">
      <c r="H1422" s="11" t="s">
        <v>0</v>
      </c>
      <c r="I1422" s="12">
        <v>-7.9688090709843449</v>
      </c>
      <c r="J1422" s="12">
        <v>-7.1623535964200133</v>
      </c>
      <c r="K1422" s="12">
        <v>-0.88647399213835731</v>
      </c>
      <c r="L1422" s="12">
        <v>5.0099956713707625</v>
      </c>
      <c r="M1422" s="12">
        <v>-1.3184919074805399</v>
      </c>
      <c r="N1422" s="12">
        <v>3.4397434342901008</v>
      </c>
      <c r="O1422" s="12">
        <v>-3.975548328759543</v>
      </c>
      <c r="P1422" s="12">
        <v>6.1999147294980776</v>
      </c>
      <c r="Q1422" s="12">
        <v>9.1900813073521679</v>
      </c>
      <c r="R1422" s="12">
        <v>10.946968769743002</v>
      </c>
      <c r="S1422" s="12">
        <v>-5.9964455091641176</v>
      </c>
      <c r="T1422" s="12">
        <v>-0.97110149564154291</v>
      </c>
      <c r="U1422" s="12">
        <v>5.3321085615467663</v>
      </c>
      <c r="V1422" s="12">
        <v>2.6220508703450944</v>
      </c>
      <c r="W1422" s="12">
        <v>1.5309857330080547</v>
      </c>
      <c r="X1422" s="12">
        <v>2.9437634155502552</v>
      </c>
      <c r="Y1422" s="12">
        <v>-5.8951403153229451</v>
      </c>
      <c r="Z1422" s="12">
        <v>-0.50420451945964651</v>
      </c>
      <c r="AA1422" s="12">
        <v>3.6231034445717052</v>
      </c>
      <c r="AB1422" s="12">
        <v>0.61172056116354978</v>
      </c>
      <c r="AC1422" s="12">
        <v>3.5500332136286787</v>
      </c>
      <c r="AD1422" s="12">
        <v>-5.3003836137670461</v>
      </c>
      <c r="AE1422" s="12">
        <v>-4.4113296272526421</v>
      </c>
      <c r="AF1422" s="12">
        <v>3.1350225049536125</v>
      </c>
      <c r="AG1422" s="12">
        <v>-0.27803830860762091</v>
      </c>
      <c r="AH1422" s="12">
        <v>-0.5592091937697008</v>
      </c>
      <c r="AI1422" s="12">
        <v>-11.883578780971632</v>
      </c>
      <c r="AJ1422" s="12">
        <v>2.6164075779523275</v>
      </c>
      <c r="AK1422" s="12">
        <v>-3.1507984254801906</v>
      </c>
      <c r="AL1422" s="12">
        <v>1.3743574467688588</v>
      </c>
      <c r="AM1422" s="12">
        <v>1.0201114731655403</v>
      </c>
      <c r="AN1422" s="12">
        <v>1.461248161054379</v>
      </c>
      <c r="AO1422" s="12">
        <v>-2.8492687687958682</v>
      </c>
      <c r="AP1422" s="12">
        <v>-2.2329946100327636</v>
      </c>
      <c r="AQ1422" s="12">
        <v>-4.4037547595006155</v>
      </c>
      <c r="AR1422" s="12">
        <v>5.7523088477471562</v>
      </c>
      <c r="AS1422" s="12">
        <v>6.0753528701368618</v>
      </c>
      <c r="AT1422" s="12">
        <v>-5.1296510355963667</v>
      </c>
      <c r="AU1422" s="12">
        <v>10.431350933822159</v>
      </c>
      <c r="AV1422" s="12">
        <v>-4.6585115226784506</v>
      </c>
      <c r="AW1422" s="12">
        <v>-1.133023417709655</v>
      </c>
      <c r="AX1422" s="12">
        <v>-0.65364372945369587</v>
      </c>
      <c r="AY1422" s="12">
        <v>10.877823263084466</v>
      </c>
      <c r="AZ1422" s="12">
        <v>-1.5525937017211811</v>
      </c>
      <c r="BA1422" s="12">
        <v>-6.1290165544000157</v>
      </c>
      <c r="BB1422" s="12">
        <v>-10.71929316307531</v>
      </c>
      <c r="BC1422" s="12">
        <v>2.9689895812527607</v>
      </c>
      <c r="BD1422" s="12">
        <v>-0.8995870439964353</v>
      </c>
      <c r="BE1422" s="12">
        <v>-2.8702073231017691</v>
      </c>
      <c r="BF1422" s="12">
        <v>-4.9527757256086788</v>
      </c>
      <c r="BG1422" s="12">
        <v>-8.6907698365365299E-2</v>
      </c>
      <c r="BH1422" s="12">
        <v>2.4580473674223806</v>
      </c>
      <c r="BI1422" s="12">
        <v>7.1469716636911791</v>
      </c>
      <c r="BJ1422" s="12">
        <v>4.0081289235312862</v>
      </c>
      <c r="BK1422" s="12">
        <v>-8.991954097743287</v>
      </c>
      <c r="BL1422" s="12">
        <v>-10.025868259350057</v>
      </c>
      <c r="BM1422" s="12">
        <v>-2.2968160944382601</v>
      </c>
      <c r="BN1422" s="12">
        <v>3.4442552001979898</v>
      </c>
      <c r="BO1422" s="12">
        <v>-4.8256364868473973</v>
      </c>
      <c r="BP1422" s="12">
        <v>-4.489837710197305</v>
      </c>
      <c r="BQ1422" s="12">
        <v>0.56791993371153937</v>
      </c>
      <c r="BR1422" s="12">
        <v>-6.21875565611154</v>
      </c>
      <c r="BS1422" s="12">
        <v>-0.92356204182354573</v>
      </c>
      <c r="BT1422" s="12">
        <v>-2.931337571789201</v>
      </c>
      <c r="BU1422" s="12">
        <v>1.6099622788350207</v>
      </c>
      <c r="BV1422" s="12">
        <v>2.0307734947448814</v>
      </c>
      <c r="BW1422" s="12">
        <v>-0.41277599858072284</v>
      </c>
      <c r="BX1422" s="12">
        <v>2.0620350775577871</v>
      </c>
      <c r="BY1422" s="12">
        <v>7.9263345453747869</v>
      </c>
      <c r="BZ1422" s="12">
        <v>6.3241124140615224</v>
      </c>
      <c r="CA1422" s="12">
        <v>-2.8492687687958682</v>
      </c>
      <c r="CB1422" s="12">
        <v>0.81494505465041156</v>
      </c>
      <c r="CC1422" s="12">
        <v>0.58533763461400079</v>
      </c>
      <c r="CD1422" s="12">
        <v>0.23703324276503487</v>
      </c>
      <c r="CE1422" s="12">
        <v>-4.9126552496350158</v>
      </c>
      <c r="CF1422" s="12">
        <v>-2.7521286159537079</v>
      </c>
      <c r="CG1422" s="12">
        <v>-2.2713095052883934</v>
      </c>
      <c r="CH1422" s="12">
        <v>-4.4012274143731762</v>
      </c>
      <c r="CI1422" s="12">
        <v>3.1963221942901674</v>
      </c>
      <c r="CJ1422" s="12">
        <v>-1.8994744263424117</v>
      </c>
      <c r="CK1422" s="12">
        <v>-2.5487557925587296</v>
      </c>
      <c r="CL1422" s="12">
        <v>-3.8594362852309194</v>
      </c>
      <c r="CM1422" s="12">
        <v>-11.591364531553179</v>
      </c>
      <c r="CN1422" s="12">
        <v>-4.8717715489065592</v>
      </c>
      <c r="CO1422" s="12">
        <v>-1.9611376148108748</v>
      </c>
      <c r="CP1422" s="12">
        <v>-1.3289889039353948</v>
      </c>
      <c r="CQ1422" s="12">
        <v>-3.1917336419408766</v>
      </c>
      <c r="CR1422" s="12">
        <v>-5.5979315693867351</v>
      </c>
      <c r="CS1422" s="12">
        <v>-9.1233340611928195</v>
      </c>
      <c r="CT1422" s="12">
        <v>4.2801418298818747</v>
      </c>
      <c r="CU1422" s="12">
        <v>-0.71349347210137837</v>
      </c>
      <c r="CV1422" s="12">
        <v>6.5142693783778984</v>
      </c>
      <c r="CW1422" s="12">
        <v>6.519327730574104</v>
      </c>
      <c r="CX1422" s="12">
        <v>6.9533496500892378</v>
      </c>
      <c r="CY1422" s="12">
        <v>-0.29654852194293235</v>
      </c>
      <c r="CZ1422" s="12">
        <v>5.0499266939715444</v>
      </c>
      <c r="DA1422" s="12">
        <v>-0.47234081653488136</v>
      </c>
      <c r="DB1422" s="12">
        <v>-3.1125278469423767</v>
      </c>
      <c r="DC1422" s="12">
        <v>-4.3776464532244859</v>
      </c>
      <c r="DD1422" s="12">
        <v>0.23138308043447336</v>
      </c>
    </row>
    <row r="1423" spans="1:108" x14ac:dyDescent="0.25">
      <c r="H1423" s="11" t="s">
        <v>2</v>
      </c>
      <c r="I1423" s="12">
        <v>-4.5624119514434422</v>
      </c>
      <c r="J1423" s="12">
        <v>-5.5705626953610459</v>
      </c>
      <c r="K1423" s="12">
        <v>7.7791360008946189</v>
      </c>
      <c r="L1423" s="12">
        <v>20.008883108421823</v>
      </c>
      <c r="M1423" s="12">
        <v>9.7620096692691423</v>
      </c>
      <c r="N1423" s="12">
        <v>17.449130277970369</v>
      </c>
      <c r="O1423" s="12">
        <v>2.6490197819662606</v>
      </c>
      <c r="P1423" s="12">
        <v>21.107716272634747</v>
      </c>
      <c r="Q1423" s="12">
        <v>28.332260149197037</v>
      </c>
      <c r="R1423" s="12">
        <v>31.154973144114084</v>
      </c>
      <c r="S1423" s="12">
        <v>-1.6724189183020144</v>
      </c>
      <c r="T1423" s="12">
        <v>8.5806769060847472</v>
      </c>
      <c r="U1423" s="12">
        <v>20.70526493361514</v>
      </c>
      <c r="V1423" s="12">
        <v>15.261225841271072</v>
      </c>
      <c r="W1423" s="12">
        <v>13.288360170720091</v>
      </c>
      <c r="X1423" s="12">
        <v>15.48568005744575</v>
      </c>
      <c r="Y1423" s="12">
        <v>-2.08529161978247</v>
      </c>
      <c r="Z1423" s="12">
        <v>7.7417172722564871</v>
      </c>
      <c r="AA1423" s="12">
        <v>16.793189094140985</v>
      </c>
      <c r="AB1423" s="12">
        <v>10.062464238045553</v>
      </c>
      <c r="AC1423" s="12">
        <v>17.104465674523947</v>
      </c>
      <c r="AD1423" s="12">
        <v>-1.4218771412644928</v>
      </c>
      <c r="AE1423" s="12">
        <v>0.8044434336561832</v>
      </c>
      <c r="AF1423" s="12">
        <v>15.850149082212432</v>
      </c>
      <c r="AG1423" s="12">
        <v>9.7634485732202734</v>
      </c>
      <c r="AH1423" s="12">
        <v>8.0215816723941682</v>
      </c>
      <c r="AI1423" s="12">
        <v>-12.133465590647528</v>
      </c>
      <c r="AJ1423" s="12">
        <v>12.668921537460772</v>
      </c>
      <c r="AK1423" s="12">
        <v>3.6841865077992817</v>
      </c>
      <c r="AL1423" s="12">
        <v>13.359805235485606</v>
      </c>
      <c r="AM1423" s="12">
        <v>12.300753027282431</v>
      </c>
      <c r="AN1423" s="12">
        <v>14.12884888957181</v>
      </c>
      <c r="AO1423" s="12">
        <v>2.5349338180792969</v>
      </c>
      <c r="AP1423" s="12">
        <v>4.9218268828595653</v>
      </c>
      <c r="AQ1423" s="12">
        <v>1.1319489566163825</v>
      </c>
      <c r="AR1423" s="12">
        <v>23.785944493367019</v>
      </c>
      <c r="AS1423" s="12">
        <v>22.327509275483369</v>
      </c>
      <c r="AT1423" s="12">
        <v>-2.0027308892892211</v>
      </c>
      <c r="AU1423" s="12">
        <v>30.291980888201746</v>
      </c>
      <c r="AV1423" s="12">
        <v>1.0051917519794005</v>
      </c>
      <c r="AW1423" s="12">
        <v>7.6646478207424948</v>
      </c>
      <c r="AX1423" s="12">
        <v>9.2023400040247836</v>
      </c>
      <c r="AY1423" s="12">
        <v>31.849788676508805</v>
      </c>
      <c r="AZ1423" s="12">
        <v>8.389821114276371</v>
      </c>
      <c r="BA1423" s="12">
        <v>-2.1562678361826011</v>
      </c>
      <c r="BB1423" s="12">
        <v>-11.406536916438045</v>
      </c>
      <c r="BC1423" s="12">
        <v>14.983777407419918</v>
      </c>
      <c r="BD1423" s="12">
        <v>7.7818737276918863</v>
      </c>
      <c r="BE1423" s="12">
        <v>3.8160257156819863</v>
      </c>
      <c r="BF1423" s="12">
        <v>-5.7081615400172508E-2</v>
      </c>
      <c r="BG1423" s="12">
        <v>9.2793329078931013</v>
      </c>
      <c r="BH1423" s="12">
        <v>15.497376234458613</v>
      </c>
      <c r="BI1423" s="12">
        <v>25.009187159363663</v>
      </c>
      <c r="BJ1423" s="12">
        <v>17.11049347060041</v>
      </c>
      <c r="BK1423" s="12">
        <v>-7.6479598814978678</v>
      </c>
      <c r="BL1423" s="12">
        <v>-10.704357546281132</v>
      </c>
      <c r="BM1423" s="12">
        <v>6.1983766005566956</v>
      </c>
      <c r="BN1423" s="12">
        <v>15.440520905163265</v>
      </c>
      <c r="BO1423" s="12">
        <v>0.76428814760374864</v>
      </c>
      <c r="BP1423" s="12">
        <v>0.27752554524998596</v>
      </c>
      <c r="BQ1423" s="12">
        <v>9.6366057532616765</v>
      </c>
      <c r="BR1423" s="12">
        <v>-3.155606193261125</v>
      </c>
      <c r="BS1423" s="12">
        <v>8.0310584677764378</v>
      </c>
      <c r="BT1423" s="12">
        <v>4.965818129833953</v>
      </c>
      <c r="BU1423" s="12">
        <v>12.399556623617141</v>
      </c>
      <c r="BV1423" s="12">
        <v>13.744479881590793</v>
      </c>
      <c r="BW1423" s="12">
        <v>9.5449182505354386</v>
      </c>
      <c r="BX1423" s="12">
        <v>15.116967921561173</v>
      </c>
      <c r="BY1423" s="12">
        <v>25.865809096934868</v>
      </c>
      <c r="BZ1423" s="12">
        <v>23.066917699432388</v>
      </c>
      <c r="CA1423" s="12">
        <v>2.5349338180792969</v>
      </c>
      <c r="CB1423" s="12">
        <v>11.696166159178974</v>
      </c>
      <c r="CC1423" s="12">
        <v>11.462608603572363</v>
      </c>
      <c r="CD1423" s="12">
        <v>10.75916547498267</v>
      </c>
      <c r="CE1423" s="12">
        <v>0.42185935681986819</v>
      </c>
      <c r="CF1423" s="12">
        <v>3.86468427560991</v>
      </c>
      <c r="CG1423" s="12">
        <v>6.0576539189556744</v>
      </c>
      <c r="CH1423" s="12">
        <v>1.3921944994849886</v>
      </c>
      <c r="CI1423" s="12">
        <v>16.56964765183476</v>
      </c>
      <c r="CJ1423" s="12">
        <v>6.1244985653297244</v>
      </c>
      <c r="CK1423" s="12">
        <v>4.5889541455493603</v>
      </c>
      <c r="CL1423" s="12">
        <v>1.6741432473298463</v>
      </c>
      <c r="CM1423" s="12">
        <v>-13.799287596019948</v>
      </c>
      <c r="CN1423" s="12">
        <v>-2.0544087916049767</v>
      </c>
      <c r="CO1423" s="12">
        <v>6.56162189318158</v>
      </c>
      <c r="CP1423" s="12">
        <v>5.2279562089657361</v>
      </c>
      <c r="CQ1423" s="12">
        <v>4.3795550874778613</v>
      </c>
      <c r="CR1423" s="12">
        <v>4.2761191925113184E-2</v>
      </c>
      <c r="CS1423" s="12">
        <v>-9.131060849357203</v>
      </c>
      <c r="CT1423" s="12">
        <v>16.786688104547498</v>
      </c>
      <c r="CU1423" s="12">
        <v>8.0838379296350791</v>
      </c>
      <c r="CV1423" s="12">
        <v>22.626007153710848</v>
      </c>
      <c r="CW1423" s="12">
        <v>22.653273581600928</v>
      </c>
      <c r="CX1423" s="12">
        <v>24.187678103699309</v>
      </c>
      <c r="CY1423" s="12">
        <v>9.8868988318967617</v>
      </c>
      <c r="CZ1423" s="12">
        <v>18.217268882207179</v>
      </c>
      <c r="DA1423" s="12">
        <v>8.5773172103912838</v>
      </c>
      <c r="DB1423" s="12">
        <v>3.0629473359466748</v>
      </c>
      <c r="DC1423" s="12">
        <v>0.27623779469761867</v>
      </c>
      <c r="DD1423" s="12">
        <v>9.0204863561784787</v>
      </c>
    </row>
    <row r="1424" spans="1:108" x14ac:dyDescent="0.25">
      <c r="A1424" s="2">
        <v>475</v>
      </c>
      <c r="B1424" s="8">
        <f t="shared" ref="B1424" ca="1" si="1851">_xlfn.COVARIANCE.P(OFFSET(I1425,0,0,1,20),OFFSET(I1426,0,0,1,20))/_xlfn.VAR.P(OFFSET(I1425,0,0,1,20))</f>
        <v>2.0012134247500688</v>
      </c>
      <c r="C1424" s="8">
        <f t="shared" ref="C1424" ca="1" si="1852">_xlfn.COVARIANCE.P(OFFSET(I1425,0,0,1,50),OFFSET(I1426,0,0,1,50))/_xlfn.VAR.P(OFFSET(I1425,0,0,1,50))</f>
        <v>2.0060762222355017</v>
      </c>
      <c r="D1424" s="8">
        <f t="shared" ref="D1424" ca="1" si="1853">_xlfn.COVARIANCE.P(OFFSET(I1425,0,0,1,100),OFFSET(I1426,0,0,1,100))/_xlfn.VAR.P(OFFSET(I1425,0,0,1,100))</f>
        <v>2.0202049705524536</v>
      </c>
      <c r="E1424" s="8">
        <f t="shared" ref="E1424" ca="1" si="1854">AVERAGE(OFFSET(I1426,0,0,1,20))-AVERAGE(OFFSET(I1425,0,0,1,20))*B1424</f>
        <v>10.109077442231944</v>
      </c>
      <c r="F1424" s="8">
        <f t="shared" ref="F1424" ca="1" si="1855">AVERAGE(OFFSET(I1426,0,0,1,50))-AVERAGE(OFFSET(I1425,0,0,1,50))*C1424</f>
        <v>10.102174385600007</v>
      </c>
      <c r="G1424" s="8">
        <f t="shared" ref="G1424" ca="1" si="1856">AVERAGE(OFFSET(I1426,0,0,1,100))-AVERAGE(OFFSET(I1425,0,0,1,100))*D1424</f>
        <v>9.9823733305184774</v>
      </c>
      <c r="H1424" s="9" t="s">
        <v>29</v>
      </c>
      <c r="I1424" s="10">
        <v>9712</v>
      </c>
      <c r="J1424" s="10">
        <v>2659</v>
      </c>
      <c r="K1424" s="10">
        <v>1493</v>
      </c>
      <c r="L1424" s="10">
        <v>1347</v>
      </c>
      <c r="M1424" s="10">
        <v>2034</v>
      </c>
      <c r="N1424" s="10">
        <v>5261</v>
      </c>
      <c r="O1424" s="10">
        <v>3548</v>
      </c>
      <c r="P1424" s="10">
        <v>7660</v>
      </c>
      <c r="Q1424" s="10">
        <v>376</v>
      </c>
      <c r="R1424" s="10">
        <v>2647</v>
      </c>
      <c r="S1424" s="10">
        <v>1620</v>
      </c>
      <c r="T1424" s="10">
        <v>9925</v>
      </c>
      <c r="U1424" s="10">
        <v>5195</v>
      </c>
      <c r="V1424" s="10">
        <v>6716</v>
      </c>
      <c r="W1424" s="10">
        <v>2583</v>
      </c>
      <c r="X1424" s="10">
        <v>7083</v>
      </c>
      <c r="Y1424" s="10">
        <v>4317</v>
      </c>
      <c r="Z1424" s="10">
        <v>2508</v>
      </c>
      <c r="AA1424" s="10">
        <v>3785</v>
      </c>
      <c r="AB1424" s="10">
        <v>9611</v>
      </c>
      <c r="AC1424" s="10">
        <v>736</v>
      </c>
      <c r="AD1424" s="10">
        <v>5484</v>
      </c>
      <c r="AE1424" s="10">
        <v>2273</v>
      </c>
      <c r="AF1424" s="10">
        <v>6155</v>
      </c>
      <c r="AG1424" s="10">
        <v>6369</v>
      </c>
      <c r="AH1424" s="10">
        <v>2313</v>
      </c>
      <c r="AI1424" s="10">
        <v>6523</v>
      </c>
      <c r="AJ1424" s="10">
        <v>8197</v>
      </c>
      <c r="AK1424" s="10">
        <v>3583</v>
      </c>
      <c r="AL1424" s="10">
        <v>582</v>
      </c>
      <c r="AM1424" s="10">
        <v>7495</v>
      </c>
      <c r="AN1424" s="10">
        <v>9525</v>
      </c>
      <c r="AO1424" s="10">
        <v>8124</v>
      </c>
      <c r="AP1424" s="10">
        <v>5707</v>
      </c>
      <c r="AQ1424" s="10">
        <v>9487</v>
      </c>
      <c r="AR1424" s="10">
        <v>8054</v>
      </c>
      <c r="AS1424" s="10">
        <v>2365</v>
      </c>
      <c r="AT1424" s="10">
        <v>5842</v>
      </c>
      <c r="AU1424" s="10">
        <v>7946</v>
      </c>
      <c r="AV1424" s="10">
        <v>4405</v>
      </c>
      <c r="AW1424" s="10">
        <v>1366</v>
      </c>
      <c r="AX1424" s="10">
        <v>6509</v>
      </c>
      <c r="AY1424" s="10">
        <v>5493</v>
      </c>
      <c r="AZ1424" s="10">
        <v>5765</v>
      </c>
      <c r="BA1424" s="10">
        <v>1718</v>
      </c>
      <c r="BB1424" s="10">
        <v>1025</v>
      </c>
      <c r="BC1424" s="10">
        <v>1373</v>
      </c>
      <c r="BD1424" s="10">
        <v>555</v>
      </c>
      <c r="BE1424" s="10">
        <v>5220</v>
      </c>
      <c r="BF1424" s="10">
        <v>3298</v>
      </c>
      <c r="BG1424" s="10">
        <v>645</v>
      </c>
      <c r="BH1424" s="10">
        <v>8088</v>
      </c>
      <c r="BI1424" s="10">
        <v>6594</v>
      </c>
      <c r="BJ1424" s="10">
        <v>3193</v>
      </c>
      <c r="BK1424" s="10">
        <v>9684</v>
      </c>
      <c r="BL1424" s="10">
        <v>7008</v>
      </c>
      <c r="BM1424" s="10">
        <v>6282</v>
      </c>
      <c r="BN1424" s="10">
        <v>792</v>
      </c>
      <c r="BO1424" s="10">
        <v>6660</v>
      </c>
      <c r="BP1424" s="10">
        <v>8414</v>
      </c>
      <c r="BQ1424" s="10">
        <v>4205</v>
      </c>
      <c r="BR1424" s="10">
        <v>2016</v>
      </c>
      <c r="BS1424" s="10">
        <v>7028</v>
      </c>
      <c r="BT1424" s="10">
        <v>8311</v>
      </c>
      <c r="BU1424" s="10">
        <v>8867</v>
      </c>
      <c r="BV1424" s="10">
        <v>6708</v>
      </c>
      <c r="BW1424" s="10">
        <v>8497</v>
      </c>
      <c r="BX1424" s="10">
        <v>6616</v>
      </c>
      <c r="BY1424" s="10">
        <v>1191</v>
      </c>
      <c r="BZ1424" s="10">
        <v>5718</v>
      </c>
      <c r="CA1424" s="10">
        <v>3975</v>
      </c>
      <c r="CB1424" s="10">
        <v>9131</v>
      </c>
      <c r="CC1424" s="10">
        <v>7037</v>
      </c>
      <c r="CD1424" s="10">
        <v>4431</v>
      </c>
      <c r="CE1424" s="10">
        <v>1377</v>
      </c>
      <c r="CF1424" s="10">
        <v>3192</v>
      </c>
      <c r="CG1424" s="10">
        <v>7916</v>
      </c>
      <c r="CH1424" s="10">
        <v>9656</v>
      </c>
      <c r="CI1424" s="10">
        <v>910</v>
      </c>
      <c r="CJ1424" s="10">
        <v>4224</v>
      </c>
      <c r="CK1424" s="10">
        <v>1348</v>
      </c>
      <c r="CL1424" s="10">
        <v>7068</v>
      </c>
      <c r="CM1424" s="10">
        <v>7799</v>
      </c>
      <c r="CN1424" s="10">
        <v>8357</v>
      </c>
      <c r="CO1424" s="10">
        <v>5812</v>
      </c>
      <c r="CP1424" s="10">
        <v>643</v>
      </c>
      <c r="CQ1424" s="10">
        <v>4182</v>
      </c>
      <c r="CR1424" s="10">
        <v>1326</v>
      </c>
      <c r="CS1424" s="10">
        <v>6253</v>
      </c>
      <c r="CT1424" s="10">
        <v>6207</v>
      </c>
      <c r="CU1424" s="10">
        <v>172</v>
      </c>
      <c r="CV1424" s="10">
        <v>2355</v>
      </c>
      <c r="CW1424" s="10">
        <v>3882</v>
      </c>
      <c r="CX1424" s="10">
        <v>7737</v>
      </c>
      <c r="CY1424" s="10">
        <v>4583</v>
      </c>
      <c r="CZ1424" s="10">
        <v>1450</v>
      </c>
      <c r="DA1424" s="10">
        <v>1364</v>
      </c>
      <c r="DB1424" s="10">
        <v>5457</v>
      </c>
      <c r="DC1424" s="10">
        <v>1636</v>
      </c>
      <c r="DD1424" s="10">
        <v>1452</v>
      </c>
    </row>
    <row r="1425" spans="1:108" x14ac:dyDescent="0.25">
      <c r="H1425" s="11" t="s">
        <v>0</v>
      </c>
      <c r="I1425" s="12">
        <v>-7.4515711748281893E-2</v>
      </c>
      <c r="J1425" s="12">
        <v>-5.0497063769237274</v>
      </c>
      <c r="K1425" s="12">
        <v>3.4723342554730854</v>
      </c>
      <c r="L1425" s="12">
        <v>0.28324203445755169</v>
      </c>
      <c r="M1425" s="12">
        <v>3.2394124753368132</v>
      </c>
      <c r="N1425" s="12">
        <v>4.6665915178771762</v>
      </c>
      <c r="O1425" s="12">
        <v>0.98528008448313875</v>
      </c>
      <c r="P1425" s="12">
        <v>3.4157715085908578</v>
      </c>
      <c r="Q1425" s="12">
        <v>3.6807123605978775</v>
      </c>
      <c r="R1425" s="12">
        <v>-7.8274846917519163</v>
      </c>
      <c r="S1425" s="12">
        <v>0.31008535709485374</v>
      </c>
      <c r="T1425" s="12">
        <v>0.65983906414745497</v>
      </c>
      <c r="U1425" s="12">
        <v>1.8462468422934541</v>
      </c>
      <c r="V1425" s="12">
        <v>0.86379496424217361</v>
      </c>
      <c r="W1425" s="12">
        <v>2.3538057504509831</v>
      </c>
      <c r="X1425" s="12">
        <v>-7.0659700209819327</v>
      </c>
      <c r="Y1425" s="12">
        <v>-8.3323350571734949</v>
      </c>
      <c r="Z1425" s="12">
        <v>5.153528552825688</v>
      </c>
      <c r="AA1425" s="12">
        <v>5.0151590184303743</v>
      </c>
      <c r="AB1425" s="12">
        <v>1.0269248438161629</v>
      </c>
      <c r="AC1425" s="12">
        <v>-0.74384855358436408</v>
      </c>
      <c r="AD1425" s="12">
        <v>-5.7628869868473211</v>
      </c>
      <c r="AE1425" s="12">
        <v>1.8825636701949491</v>
      </c>
      <c r="AF1425" s="12">
        <v>1.9931729631326589</v>
      </c>
      <c r="AG1425" s="12">
        <v>-3.7045089739435473</v>
      </c>
      <c r="AH1425" s="12">
        <v>-2.8308627737463885</v>
      </c>
      <c r="AI1425" s="12">
        <v>-8.5063705758254322</v>
      </c>
      <c r="AJ1425" s="12">
        <v>-6.5009490509813963</v>
      </c>
      <c r="AK1425" s="12">
        <v>0.13009966489426739</v>
      </c>
      <c r="AL1425" s="12">
        <v>6.1931692237168932</v>
      </c>
      <c r="AM1425" s="12">
        <v>0.60311659534856632</v>
      </c>
      <c r="AN1425" s="12">
        <v>-6.8302975301939206</v>
      </c>
      <c r="AO1425" s="12">
        <v>-2.8814813142506228</v>
      </c>
      <c r="AP1425" s="12">
        <v>0.9776482349113631</v>
      </c>
      <c r="AQ1425" s="12">
        <v>-1.5333781012909835</v>
      </c>
      <c r="AR1425" s="12">
        <v>3.9268695574334451</v>
      </c>
      <c r="AS1425" s="12">
        <v>-5.1553962152732247</v>
      </c>
      <c r="AT1425" s="12">
        <v>-6.5277951097443013E-2</v>
      </c>
      <c r="AU1425" s="12">
        <v>-1.4732813267636011</v>
      </c>
      <c r="AV1425" s="12">
        <v>-0.42725467351219859</v>
      </c>
      <c r="AW1425" s="12">
        <v>1.8305523519706006</v>
      </c>
      <c r="AX1425" s="12">
        <v>1.0121132063191123</v>
      </c>
      <c r="AY1425" s="12">
        <v>-1.6544028625301375</v>
      </c>
      <c r="AZ1425" s="12">
        <v>-8.9108539164078486</v>
      </c>
      <c r="BA1425" s="12">
        <v>-0.53679685284573642</v>
      </c>
      <c r="BB1425" s="12">
        <v>0.90704799671282255</v>
      </c>
      <c r="BC1425" s="12">
        <v>0.81494505465041156</v>
      </c>
      <c r="BD1425" s="12">
        <v>2.803688652305198</v>
      </c>
      <c r="BE1425" s="12">
        <v>-15.698840869839126</v>
      </c>
      <c r="BF1425" s="12">
        <v>-1.0960610004135578</v>
      </c>
      <c r="BG1425" s="12">
        <v>4.8821352667928855</v>
      </c>
      <c r="BH1425" s="12">
        <v>-1.0045316526693326</v>
      </c>
      <c r="BI1425" s="12">
        <v>3.3822677481600891</v>
      </c>
      <c r="BJ1425" s="12">
        <v>-3.0598457999258741</v>
      </c>
      <c r="BK1425" s="12">
        <v>7.6208967431149546</v>
      </c>
      <c r="BL1425" s="12">
        <v>1.191081258514485</v>
      </c>
      <c r="BM1425" s="12">
        <v>-2.1989745209777771</v>
      </c>
      <c r="BN1425" s="12">
        <v>0.17017992837098792</v>
      </c>
      <c r="BO1425" s="12">
        <v>0.29264129262430849</v>
      </c>
      <c r="BP1425" s="12">
        <v>7.3771454901372513</v>
      </c>
      <c r="BQ1425" s="12">
        <v>-0.41106223197237035</v>
      </c>
      <c r="BR1425" s="12">
        <v>-5.6307719609945606</v>
      </c>
      <c r="BS1425" s="12">
        <v>-8.4395184889204629</v>
      </c>
      <c r="BT1425" s="12">
        <v>-0.61950509458935454</v>
      </c>
      <c r="BU1425" s="12">
        <v>-4.7401998414831468</v>
      </c>
      <c r="BV1425" s="12">
        <v>-5.4543858147209825</v>
      </c>
      <c r="BW1425" s="12">
        <v>8.3012344857232385</v>
      </c>
      <c r="BX1425" s="12">
        <v>12.389246950525601</v>
      </c>
      <c r="BY1425" s="12">
        <v>-4.2939554951467338</v>
      </c>
      <c r="BZ1425" s="12">
        <v>-6.3679316373725756</v>
      </c>
      <c r="CA1425" s="12">
        <v>6.1878471398337798</v>
      </c>
      <c r="CB1425" s="12">
        <v>2.6058297884502455</v>
      </c>
      <c r="CC1425" s="12">
        <v>2.3642657182073035</v>
      </c>
      <c r="CD1425" s="12">
        <v>-8.439885067319409</v>
      </c>
      <c r="CE1425" s="12">
        <v>2.2658293272975834</v>
      </c>
      <c r="CF1425" s="12">
        <v>2.4289273113501877</v>
      </c>
      <c r="CG1425" s="12">
        <v>5.0718076784124255</v>
      </c>
      <c r="CH1425" s="12">
        <v>2.3728165973800222</v>
      </c>
      <c r="CI1425" s="12">
        <v>-2.49917100813528</v>
      </c>
      <c r="CJ1425" s="12">
        <v>-6.9865938049820686</v>
      </c>
      <c r="CK1425" s="12">
        <v>0.80344042733055232</v>
      </c>
      <c r="CL1425" s="12">
        <v>-9.3392832400422705</v>
      </c>
      <c r="CM1425" s="12">
        <v>-12.025351190786363</v>
      </c>
      <c r="CN1425" s="12">
        <v>-0.6495132905937846</v>
      </c>
      <c r="CO1425" s="12">
        <v>-0.47570428286243349</v>
      </c>
      <c r="CP1425" s="12">
        <v>3.5349577722789056</v>
      </c>
      <c r="CQ1425" s="12">
        <v>1.4177892884319871</v>
      </c>
      <c r="CR1425" s="12">
        <v>2.3939999383340766</v>
      </c>
      <c r="CS1425" s="12">
        <v>-4.2967496888710164</v>
      </c>
      <c r="CT1425" s="12">
        <v>3.1714232381348593</v>
      </c>
      <c r="CU1425" s="12">
        <v>6.6303380654132704</v>
      </c>
      <c r="CV1425" s="12">
        <v>-0.12102295134812509</v>
      </c>
      <c r="CW1425" s="12">
        <v>-8.9992783543627137</v>
      </c>
      <c r="CX1425" s="12">
        <v>-2.3538692374269066</v>
      </c>
      <c r="CY1425" s="12">
        <v>-7.4362117446497642</v>
      </c>
      <c r="CZ1425" s="12">
        <v>1.9280657738808407</v>
      </c>
      <c r="DA1425" s="12">
        <v>-2.6073000424875792</v>
      </c>
      <c r="DB1425" s="12">
        <v>2.2217894922398052</v>
      </c>
      <c r="DC1425" s="12">
        <v>3.630604761970313</v>
      </c>
      <c r="DD1425" s="12">
        <v>4.0547634898763656</v>
      </c>
    </row>
    <row r="1426" spans="1:108" x14ac:dyDescent="0.25">
      <c r="H1426" s="11" t="s">
        <v>2</v>
      </c>
      <c r="I1426" s="12">
        <v>11.353341867685753</v>
      </c>
      <c r="J1426" s="12">
        <v>0.99136723554738304</v>
      </c>
      <c r="K1426" s="12">
        <v>16.837910113917626</v>
      </c>
      <c r="L1426" s="12">
        <v>8.869925009916237</v>
      </c>
      <c r="M1426" s="12">
        <v>17.320198697083207</v>
      </c>
      <c r="N1426" s="12">
        <v>18.885697863276604</v>
      </c>
      <c r="O1426" s="12">
        <v>13.896599204640706</v>
      </c>
      <c r="P1426" s="12">
        <v>18.027215263537528</v>
      </c>
      <c r="Q1426" s="12">
        <v>17.701436774645519</v>
      </c>
      <c r="R1426" s="12">
        <v>-7.0006990517825898</v>
      </c>
      <c r="S1426" s="12">
        <v>10.767833449729121</v>
      </c>
      <c r="T1426" s="12">
        <v>12.63265904228958</v>
      </c>
      <c r="U1426" s="12">
        <v>13.278006968795452</v>
      </c>
      <c r="V1426" s="12">
        <v>13.167776851755988</v>
      </c>
      <c r="W1426" s="12">
        <v>13.754368506646848</v>
      </c>
      <c r="X1426" s="12">
        <v>-3.4827296766352487</v>
      </c>
      <c r="Y1426" s="12">
        <v>-7.5081353250520202</v>
      </c>
      <c r="Z1426" s="12">
        <v>20.127586708037974</v>
      </c>
      <c r="AA1426" s="12">
        <v>17.794959525902748</v>
      </c>
      <c r="AB1426" s="12">
        <v>12.022126375720472</v>
      </c>
      <c r="AC1426" s="12">
        <v>8.964145695928643</v>
      </c>
      <c r="AD1426" s="12">
        <v>-1.4014746122951631</v>
      </c>
      <c r="AE1426" s="12">
        <v>12.456756326210778</v>
      </c>
      <c r="AF1426" s="12">
        <v>15.983394311101538</v>
      </c>
      <c r="AG1426" s="12">
        <v>3.7258360007833282</v>
      </c>
      <c r="AH1426" s="12">
        <v>3.6320135999548695</v>
      </c>
      <c r="AI1426" s="12">
        <v>-6.3960312986008017</v>
      </c>
      <c r="AJ1426" s="12">
        <v>-2.6987773377947137</v>
      </c>
      <c r="AK1426" s="12">
        <v>10.464966682912625</v>
      </c>
      <c r="AL1426" s="12">
        <v>21.37822197436747</v>
      </c>
      <c r="AM1426" s="12">
        <v>10.488457351706115</v>
      </c>
      <c r="AN1426" s="12">
        <v>-2.6101497879978233</v>
      </c>
      <c r="AO1426" s="12">
        <v>3.3272373520593042</v>
      </c>
      <c r="AP1426" s="12">
        <v>12.760840482794237</v>
      </c>
      <c r="AQ1426" s="12">
        <v>7.7384399685215941</v>
      </c>
      <c r="AR1426" s="12">
        <v>17.924581766419273</v>
      </c>
      <c r="AS1426" s="12">
        <v>0.33990775195954237</v>
      </c>
      <c r="AT1426" s="12">
        <v>10.013607945623983</v>
      </c>
      <c r="AU1426" s="12">
        <v>6.1027939745352846</v>
      </c>
      <c r="AV1426" s="12">
        <v>9.8031985676639888</v>
      </c>
      <c r="AW1426" s="12">
        <v>15.973093642073479</v>
      </c>
      <c r="AX1426" s="12">
        <v>12.144620582709004</v>
      </c>
      <c r="AY1426" s="12">
        <v>6.6193459451528165</v>
      </c>
      <c r="AZ1426" s="12">
        <v>-8.3750843668584309</v>
      </c>
      <c r="BA1426" s="12">
        <v>8.1125689309430342</v>
      </c>
      <c r="BB1426" s="12">
        <v>10.939246004296402</v>
      </c>
      <c r="BC1426" s="12">
        <v>11.696166159178974</v>
      </c>
      <c r="BD1426" s="12">
        <v>15.469396322550457</v>
      </c>
      <c r="BE1426" s="12">
        <v>-22.312589993537117</v>
      </c>
      <c r="BF1426" s="12">
        <v>7.9175142719843707</v>
      </c>
      <c r="BG1426" s="12">
        <v>20.693083571608721</v>
      </c>
      <c r="BH1426" s="12">
        <v>7.9115154795404372</v>
      </c>
      <c r="BI1426" s="12">
        <v>15.913911468979695</v>
      </c>
      <c r="BJ1426" s="12">
        <v>4.336995500220012</v>
      </c>
      <c r="BK1426" s="12">
        <v>25.337702722527709</v>
      </c>
      <c r="BL1426" s="12">
        <v>11.444799094804482</v>
      </c>
      <c r="BM1426" s="12">
        <v>6.2598592733380478</v>
      </c>
      <c r="BN1426" s="12">
        <v>8.7857151869964802</v>
      </c>
      <c r="BO1426" s="12">
        <v>9.2533179430581924</v>
      </c>
      <c r="BP1426" s="12">
        <v>24.51447617523116</v>
      </c>
      <c r="BQ1426" s="12">
        <v>9.6639859409908144</v>
      </c>
      <c r="BR1426" s="12">
        <v>-0.14720674618088903</v>
      </c>
      <c r="BS1426" s="12">
        <v>-7.3419737579107727</v>
      </c>
      <c r="BT1426" s="12">
        <v>10.522502405537754</v>
      </c>
      <c r="BU1426" s="12">
        <v>0.51965908189288335</v>
      </c>
      <c r="BV1426" s="12">
        <v>-1.7818678133026755</v>
      </c>
      <c r="BW1426" s="12">
        <v>26.803951623029416</v>
      </c>
      <c r="BX1426" s="12">
        <v>34.193826790216207</v>
      </c>
      <c r="BY1426" s="12">
        <v>0.90471164456311193</v>
      </c>
      <c r="BZ1426" s="12">
        <v>-3.174883125513368</v>
      </c>
      <c r="CA1426" s="12">
        <v>23.421133758370445</v>
      </c>
      <c r="CB1426" s="12">
        <v>14.378013914379768</v>
      </c>
      <c r="CC1426" s="12">
        <v>16.226042493191553</v>
      </c>
      <c r="CD1426" s="12">
        <v>-8.2723474495206091</v>
      </c>
      <c r="CE1426" s="12">
        <v>15.377241048254977</v>
      </c>
      <c r="CF1426" s="12">
        <v>14.474616064762161</v>
      </c>
      <c r="CG1426" s="12">
        <v>19.404077057420601</v>
      </c>
      <c r="CH1426" s="12">
        <v>13.456818785846496</v>
      </c>
      <c r="CI1426" s="12">
        <v>4.5852555976425498</v>
      </c>
      <c r="CJ1426" s="12">
        <v>-3.339421132886069</v>
      </c>
      <c r="CK1426" s="12">
        <v>12.068285838588139</v>
      </c>
      <c r="CL1426" s="12">
        <v>-9.4093027550091843</v>
      </c>
      <c r="CM1426" s="12">
        <v>-15.321146769663365</v>
      </c>
      <c r="CN1426" s="12">
        <v>7.8878583939748896</v>
      </c>
      <c r="CO1426" s="12">
        <v>9.0334785791206009</v>
      </c>
      <c r="CP1426" s="12">
        <v>17.985586568745276</v>
      </c>
      <c r="CQ1426" s="12">
        <v>13.326506740316484</v>
      </c>
      <c r="CR1426" s="12">
        <v>13.516504168221708</v>
      </c>
      <c r="CS1426" s="12">
        <v>1.0971081771580731</v>
      </c>
      <c r="CT1426" s="12">
        <v>16.373409772217755</v>
      </c>
      <c r="CU1426" s="12">
        <v>23.197932105572779</v>
      </c>
      <c r="CV1426" s="12">
        <v>10.18735590082153</v>
      </c>
      <c r="CW1426" s="12">
        <v>-10.010153986218013</v>
      </c>
      <c r="CX1426" s="12">
        <v>5.4715102596377756</v>
      </c>
      <c r="CY1426" s="12">
        <v>-4.4115332872233965</v>
      </c>
      <c r="CZ1426" s="12">
        <v>13.531428283258169</v>
      </c>
      <c r="DA1426" s="12">
        <v>4.171772492271729</v>
      </c>
      <c r="DB1426" s="12">
        <v>14.978674326466026</v>
      </c>
      <c r="DC1426" s="12">
        <v>16.268385478665859</v>
      </c>
      <c r="DD1426" s="12">
        <v>18.541574497761889</v>
      </c>
    </row>
    <row r="1427" spans="1:108" x14ac:dyDescent="0.25">
      <c r="A1427" s="2">
        <v>476</v>
      </c>
      <c r="B1427" s="8">
        <f t="shared" ref="B1427" ca="1" si="1857">_xlfn.COVARIANCE.P(OFFSET(I1428,0,0,1,20),OFFSET(I1429,0,0,1,20))/_xlfn.VAR.P(OFFSET(I1428,0,0,1,20))</f>
        <v>2.0843397312867684</v>
      </c>
      <c r="C1427" s="8">
        <f t="shared" ref="C1427" ca="1" si="1858">_xlfn.COVARIANCE.P(OFFSET(I1428,0,0,1,50),OFFSET(I1429,0,0,1,50))/_xlfn.VAR.P(OFFSET(I1428,0,0,1,50))</f>
        <v>2.0221298094114313</v>
      </c>
      <c r="D1427" s="8">
        <f t="shared" ref="D1427" ca="1" si="1859">_xlfn.COVARIANCE.P(OFFSET(I1428,0,0,1,100),OFFSET(I1429,0,0,1,100))/_xlfn.VAR.P(OFFSET(I1428,0,0,1,100))</f>
        <v>1.9864524745497036</v>
      </c>
      <c r="E1427" s="8">
        <f t="shared" ref="E1427" ca="1" si="1860">AVERAGE(OFFSET(I1429,0,0,1,20))-AVERAGE(OFFSET(I1428,0,0,1,20))*B1427</f>
        <v>9.936276177116266</v>
      </c>
      <c r="F1427" s="8">
        <f t="shared" ref="F1427" ca="1" si="1861">AVERAGE(OFFSET(I1429,0,0,1,50))-AVERAGE(OFFSET(I1428,0,0,1,50))*C1427</f>
        <v>10.144892923413305</v>
      </c>
      <c r="G1427" s="8">
        <f t="shared" ref="G1427" ca="1" si="1862">AVERAGE(OFFSET(I1429,0,0,1,100))-AVERAGE(OFFSET(I1428,0,0,1,100))*D1427</f>
        <v>10.058139379644492</v>
      </c>
      <c r="H1427" s="9" t="s">
        <v>29</v>
      </c>
      <c r="I1427" s="10">
        <v>7938</v>
      </c>
      <c r="J1427" s="10">
        <v>4302</v>
      </c>
      <c r="K1427" s="10">
        <v>3954</v>
      </c>
      <c r="L1427" s="10">
        <v>7026</v>
      </c>
      <c r="M1427" s="10">
        <v>1282</v>
      </c>
      <c r="N1427" s="10">
        <v>1590</v>
      </c>
      <c r="O1427" s="10">
        <v>4664</v>
      </c>
      <c r="P1427" s="10">
        <v>2906</v>
      </c>
      <c r="Q1427" s="10">
        <v>9056</v>
      </c>
      <c r="R1427" s="10">
        <v>7518</v>
      </c>
      <c r="S1427" s="10">
        <v>1396</v>
      </c>
      <c r="T1427" s="10">
        <v>2799</v>
      </c>
      <c r="U1427" s="10">
        <v>2151</v>
      </c>
      <c r="V1427" s="10">
        <v>5562</v>
      </c>
      <c r="W1427" s="10">
        <v>8267</v>
      </c>
      <c r="X1427" s="10">
        <v>6397</v>
      </c>
      <c r="Y1427" s="10">
        <v>4014</v>
      </c>
      <c r="Z1427" s="10">
        <v>242</v>
      </c>
      <c r="AA1427" s="10">
        <v>9146</v>
      </c>
      <c r="AB1427" s="10">
        <v>8953</v>
      </c>
      <c r="AC1427" s="10">
        <v>5610</v>
      </c>
      <c r="AD1427" s="10">
        <v>465</v>
      </c>
      <c r="AE1427" s="10">
        <v>237</v>
      </c>
      <c r="AF1427" s="10">
        <v>7056</v>
      </c>
      <c r="AG1427" s="10">
        <v>376</v>
      </c>
      <c r="AH1427" s="10">
        <v>4421</v>
      </c>
      <c r="AI1427" s="10">
        <v>1961</v>
      </c>
      <c r="AJ1427" s="10">
        <v>7960</v>
      </c>
      <c r="AK1427" s="10">
        <v>4466</v>
      </c>
      <c r="AL1427" s="10">
        <v>4632</v>
      </c>
      <c r="AM1427" s="10">
        <v>2767</v>
      </c>
      <c r="AN1427" s="10">
        <v>835</v>
      </c>
      <c r="AO1427" s="10">
        <v>3208</v>
      </c>
      <c r="AP1427" s="10">
        <v>6024</v>
      </c>
      <c r="AQ1427" s="10">
        <v>2325</v>
      </c>
      <c r="AR1427" s="10">
        <v>1844</v>
      </c>
      <c r="AS1427" s="10">
        <v>9645</v>
      </c>
      <c r="AT1427" s="10">
        <v>5651</v>
      </c>
      <c r="AU1427" s="10">
        <v>9639</v>
      </c>
      <c r="AV1427" s="10">
        <v>4088</v>
      </c>
      <c r="AW1427" s="10">
        <v>5165</v>
      </c>
      <c r="AX1427" s="10">
        <v>317</v>
      </c>
      <c r="AY1427" s="10">
        <v>6530</v>
      </c>
      <c r="AZ1427" s="10">
        <v>9873</v>
      </c>
      <c r="BA1427" s="10">
        <v>7850</v>
      </c>
      <c r="BB1427" s="10">
        <v>3906</v>
      </c>
      <c r="BC1427" s="10">
        <v>5314</v>
      </c>
      <c r="BD1427" s="10">
        <v>5845</v>
      </c>
      <c r="BE1427" s="10">
        <v>9636</v>
      </c>
      <c r="BF1427" s="10">
        <v>2234</v>
      </c>
      <c r="BG1427" s="10">
        <v>4128</v>
      </c>
      <c r="BH1427" s="10">
        <v>488</v>
      </c>
      <c r="BI1427" s="10">
        <v>3768</v>
      </c>
      <c r="BJ1427" s="10">
        <v>582</v>
      </c>
      <c r="BK1427" s="10">
        <v>9610</v>
      </c>
      <c r="BL1427" s="10">
        <v>1823</v>
      </c>
      <c r="BM1427" s="10">
        <v>5667</v>
      </c>
      <c r="BN1427" s="10">
        <v>3869</v>
      </c>
      <c r="BO1427" s="10">
        <v>165</v>
      </c>
      <c r="BP1427" s="10">
        <v>3666</v>
      </c>
      <c r="BQ1427" s="10">
        <v>5438</v>
      </c>
      <c r="BR1427" s="10">
        <v>3953</v>
      </c>
      <c r="BS1427" s="10">
        <v>5452</v>
      </c>
      <c r="BT1427" s="10">
        <v>8000</v>
      </c>
      <c r="BU1427" s="10">
        <v>5127</v>
      </c>
      <c r="BV1427" s="10">
        <v>4790</v>
      </c>
      <c r="BW1427" s="10">
        <v>7723</v>
      </c>
      <c r="BX1427" s="10">
        <v>4947</v>
      </c>
      <c r="BY1427" s="10">
        <v>8477</v>
      </c>
      <c r="BZ1427" s="10">
        <v>7020</v>
      </c>
      <c r="CA1427" s="10">
        <v>84</v>
      </c>
      <c r="CB1427" s="10">
        <v>5675</v>
      </c>
      <c r="CC1427" s="10">
        <v>531</v>
      </c>
      <c r="CD1427" s="10">
        <v>8050</v>
      </c>
      <c r="CE1427" s="10">
        <v>190</v>
      </c>
      <c r="CF1427" s="10">
        <v>3932</v>
      </c>
      <c r="CG1427" s="10">
        <v>6831</v>
      </c>
      <c r="CH1427" s="10">
        <v>9169</v>
      </c>
      <c r="CI1427" s="10">
        <v>5073</v>
      </c>
      <c r="CJ1427" s="10">
        <v>1972</v>
      </c>
      <c r="CK1427" s="10">
        <v>2615</v>
      </c>
      <c r="CL1427" s="10">
        <v>9054</v>
      </c>
      <c r="CM1427" s="10">
        <v>5481</v>
      </c>
      <c r="CN1427" s="10">
        <v>9365</v>
      </c>
      <c r="CO1427" s="10">
        <v>5684</v>
      </c>
      <c r="CP1427" s="10">
        <v>1393</v>
      </c>
      <c r="CQ1427" s="10">
        <v>5379</v>
      </c>
      <c r="CR1427" s="10">
        <v>8310</v>
      </c>
      <c r="CS1427" s="10">
        <v>9310</v>
      </c>
      <c r="CT1427" s="10">
        <v>9631</v>
      </c>
      <c r="CU1427" s="10">
        <v>9356</v>
      </c>
      <c r="CV1427" s="10">
        <v>2367</v>
      </c>
      <c r="CW1427" s="10">
        <v>3065</v>
      </c>
      <c r="CX1427" s="10">
        <v>526</v>
      </c>
      <c r="CY1427" s="10">
        <v>337</v>
      </c>
      <c r="CZ1427" s="10">
        <v>8530</v>
      </c>
      <c r="DA1427" s="10">
        <v>8965</v>
      </c>
      <c r="DB1427" s="10">
        <v>8967</v>
      </c>
      <c r="DC1427" s="10">
        <v>6629</v>
      </c>
      <c r="DD1427" s="10">
        <v>1045</v>
      </c>
    </row>
    <row r="1428" spans="1:108" x14ac:dyDescent="0.25">
      <c r="H1428" s="11" t="s">
        <v>0</v>
      </c>
      <c r="I1428" s="12">
        <v>-2.0701343023056111</v>
      </c>
      <c r="J1428" s="12">
        <v>-2.9588417465194681</v>
      </c>
      <c r="K1428" s="12">
        <v>4.4777705757589752</v>
      </c>
      <c r="L1428" s="12">
        <v>2.0072963714340868</v>
      </c>
      <c r="M1428" s="12">
        <v>-6.8241367129097892</v>
      </c>
      <c r="N1428" s="12">
        <v>-4.5058575026523124E-3</v>
      </c>
      <c r="O1428" s="12">
        <v>-2.4948745466060305</v>
      </c>
      <c r="P1428" s="12">
        <v>6.7241548729375786</v>
      </c>
      <c r="Q1428" s="12">
        <v>3.4398439640369598</v>
      </c>
      <c r="R1428" s="12">
        <v>2.6638689276559968</v>
      </c>
      <c r="S1428" s="12">
        <v>5.994116762786299</v>
      </c>
      <c r="T1428" s="12">
        <v>4.6571351932551313</v>
      </c>
      <c r="U1428" s="12">
        <v>4.8629925044948417</v>
      </c>
      <c r="V1428" s="12">
        <v>-0.19748178768460545</v>
      </c>
      <c r="W1428" s="12">
        <v>-9.0073185498588835</v>
      </c>
      <c r="X1428" s="12">
        <v>6.3243057737456523</v>
      </c>
      <c r="Y1428" s="12">
        <v>1.4502049297790047</v>
      </c>
      <c r="Z1428" s="12">
        <v>-1.6463561132277666</v>
      </c>
      <c r="AA1428" s="12">
        <v>6.2018911338926905</v>
      </c>
      <c r="AB1428" s="12">
        <v>4.1887639821284184</v>
      </c>
      <c r="AC1428" s="12">
        <v>3.3942530983604344</v>
      </c>
      <c r="AD1428" s="12">
        <v>3.4744861563101015</v>
      </c>
      <c r="AE1428" s="12">
        <v>2.8248694454271988</v>
      </c>
      <c r="AF1428" s="12">
        <v>11.819839453030225</v>
      </c>
      <c r="AG1428" s="12">
        <v>3.6807123605978775</v>
      </c>
      <c r="AH1428" s="12">
        <v>-9.4285758288969763</v>
      </c>
      <c r="AI1428" s="12">
        <v>-8.9204198989795831</v>
      </c>
      <c r="AJ1428" s="12">
        <v>-1.2037236365246342</v>
      </c>
      <c r="AK1428" s="12">
        <v>-8.2858064646956535</v>
      </c>
      <c r="AL1428" s="12">
        <v>1.2084884522906008</v>
      </c>
      <c r="AM1428" s="12">
        <v>2.1810221300303088</v>
      </c>
      <c r="AN1428" s="12">
        <v>-6.4796732783716831</v>
      </c>
      <c r="AO1428" s="12">
        <v>10.843564337209239</v>
      </c>
      <c r="AP1428" s="12">
        <v>2.0277995694910316</v>
      </c>
      <c r="AQ1428" s="12">
        <v>0.11319065242583837</v>
      </c>
      <c r="AR1428" s="12">
        <v>-0.52693560088054547</v>
      </c>
      <c r="AS1428" s="12">
        <v>-3.7941316423346985</v>
      </c>
      <c r="AT1428" s="12">
        <v>-0.26416342734079618</v>
      </c>
      <c r="AU1428" s="12">
        <v>-11.531466255527027</v>
      </c>
      <c r="AV1428" s="12">
        <v>-3.3820740412246852</v>
      </c>
      <c r="AW1428" s="12">
        <v>-1.1502423842647576</v>
      </c>
      <c r="AX1428" s="12">
        <v>0.37280034992087352</v>
      </c>
      <c r="AY1428" s="12">
        <v>-5.4848461609255317</v>
      </c>
      <c r="AZ1428" s="12">
        <v>-0.21070981492258095</v>
      </c>
      <c r="BA1428" s="12">
        <v>1.734426012574465</v>
      </c>
      <c r="BB1428" s="12">
        <v>2.2352113405520884</v>
      </c>
      <c r="BC1428" s="12">
        <v>2.1741332900402082</v>
      </c>
      <c r="BD1428" s="12">
        <v>0.205718860830573</v>
      </c>
      <c r="BE1428" s="12">
        <v>-2.6162100148126051</v>
      </c>
      <c r="BF1428" s="12">
        <v>-11.025708845879951</v>
      </c>
      <c r="BG1428" s="12">
        <v>-0.51274454638555644</v>
      </c>
      <c r="BH1428" s="12">
        <v>-11.379398188596774</v>
      </c>
      <c r="BI1428" s="12">
        <v>1.0574550757106658</v>
      </c>
      <c r="BJ1428" s="12">
        <v>6.1931692237168932</v>
      </c>
      <c r="BK1428" s="12">
        <v>7.4318417964379622</v>
      </c>
      <c r="BL1428" s="12">
        <v>-4.4000207982497486</v>
      </c>
      <c r="BM1428" s="12">
        <v>-0.68776198417484957</v>
      </c>
      <c r="BN1428" s="12">
        <v>5.3797777002147251</v>
      </c>
      <c r="BO1428" s="12">
        <v>-0.67973189366525189</v>
      </c>
      <c r="BP1428" s="12">
        <v>-0.94378420601541391</v>
      </c>
      <c r="BQ1428" s="12">
        <v>3.931305548820498</v>
      </c>
      <c r="BR1428" s="12">
        <v>2.8167325585545915</v>
      </c>
      <c r="BS1428" s="12">
        <v>0.5493521729916867</v>
      </c>
      <c r="BT1428" s="12">
        <v>-3.961296103940144</v>
      </c>
      <c r="BU1428" s="12">
        <v>-7.5174397638845258</v>
      </c>
      <c r="BV1428" s="12">
        <v>5.2290863477802665</v>
      </c>
      <c r="BW1428" s="12">
        <v>2.4327496250435048</v>
      </c>
      <c r="BX1428" s="12">
        <v>2.3739067008603967</v>
      </c>
      <c r="BY1428" s="12">
        <v>1.1089129029468512</v>
      </c>
      <c r="BZ1428" s="12">
        <v>2.4827194247921085</v>
      </c>
      <c r="CA1428" s="12">
        <v>-7.3045752744962531</v>
      </c>
      <c r="CB1428" s="12">
        <v>-4.0903926692089305</v>
      </c>
      <c r="CC1428" s="12">
        <v>-1.7406465762267442</v>
      </c>
      <c r="CD1428" s="12">
        <v>4.2968402058590947</v>
      </c>
      <c r="CE1428" s="12">
        <v>1.7636123687835412</v>
      </c>
      <c r="CF1428" s="12">
        <v>5.6074532384827123</v>
      </c>
      <c r="CG1428" s="12">
        <v>2.4152441280229091</v>
      </c>
      <c r="CH1428" s="12">
        <v>8.0601872998602673</v>
      </c>
      <c r="CI1428" s="12">
        <v>5.3848197232388912</v>
      </c>
      <c r="CJ1428" s="12">
        <v>-3.0478687766336594</v>
      </c>
      <c r="CK1428" s="12">
        <v>0.16454516152542792</v>
      </c>
      <c r="CL1428" s="12">
        <v>-1.6440693816641176</v>
      </c>
      <c r="CM1428" s="12">
        <v>-6.7307801851226889</v>
      </c>
      <c r="CN1428" s="12">
        <v>-3.6477352657414452</v>
      </c>
      <c r="CO1428" s="12">
        <v>9.4677056164662421</v>
      </c>
      <c r="CP1428" s="12">
        <v>-4.2352154033270049</v>
      </c>
      <c r="CQ1428" s="12">
        <v>3.9226991307052851E-2</v>
      </c>
      <c r="CR1428" s="12">
        <v>2.9992290212971593</v>
      </c>
      <c r="CS1428" s="12">
        <v>-0.61628258642348177</v>
      </c>
      <c r="CT1428" s="12">
        <v>-1.6307515063268017</v>
      </c>
      <c r="CU1428" s="12">
        <v>-3.665907415943745</v>
      </c>
      <c r="CV1428" s="12">
        <v>-5.4023449474001968</v>
      </c>
      <c r="CW1428" s="12">
        <v>-1.3334406225433786</v>
      </c>
      <c r="CX1428" s="12">
        <v>5.0121328510340408</v>
      </c>
      <c r="CY1428" s="12">
        <v>-4.6279479802493837</v>
      </c>
      <c r="CZ1428" s="12">
        <v>-14.640785748049163</v>
      </c>
      <c r="DA1428" s="12">
        <v>2.3344895997092836</v>
      </c>
      <c r="DB1428" s="12">
        <v>-1.2269683711709003</v>
      </c>
      <c r="DC1428" s="12">
        <v>-4.1688759532670225</v>
      </c>
      <c r="DD1428" s="12">
        <v>6.2056190381358345</v>
      </c>
    </row>
    <row r="1429" spans="1:108" x14ac:dyDescent="0.25">
      <c r="H1429" s="11" t="s">
        <v>2</v>
      </c>
      <c r="I1429" s="12">
        <v>6.3655021156499254</v>
      </c>
      <c r="J1429" s="12">
        <v>3.7135059607205783</v>
      </c>
      <c r="K1429" s="12">
        <v>18.59891797754856</v>
      </c>
      <c r="L1429" s="12">
        <v>11.566799656239414</v>
      </c>
      <c r="M1429" s="12">
        <v>-3.8191973251357028</v>
      </c>
      <c r="N1429" s="12">
        <v>10.586474245376341</v>
      </c>
      <c r="O1429" s="12">
        <v>2.2616701324473447</v>
      </c>
      <c r="P1429" s="12">
        <v>22.680630946860134</v>
      </c>
      <c r="Q1429" s="12">
        <v>17.585880606157552</v>
      </c>
      <c r="R1429" s="12">
        <v>16.027418866328848</v>
      </c>
      <c r="S1429" s="12">
        <v>23.396326082795266</v>
      </c>
      <c r="T1429" s="12">
        <v>19.689058673683398</v>
      </c>
      <c r="U1429" s="12">
        <v>20.627416368941464</v>
      </c>
      <c r="V1429" s="12">
        <v>10.865153891165132</v>
      </c>
      <c r="W1429" s="12">
        <v>-8.3493535369438536</v>
      </c>
      <c r="X1429" s="12">
        <v>24.206554088388323</v>
      </c>
      <c r="Y1429" s="12">
        <v>12.223294326804082</v>
      </c>
      <c r="Z1429" s="12">
        <v>6.3443079995761051</v>
      </c>
      <c r="AA1429" s="12">
        <v>22.65767524316189</v>
      </c>
      <c r="AB1429" s="12">
        <v>19.418569073904038</v>
      </c>
      <c r="AC1429" s="12">
        <v>17.996708976718896</v>
      </c>
      <c r="AD1429" s="12">
        <v>16.81266325463622</v>
      </c>
      <c r="AE1429" s="12">
        <v>14.926403554774026</v>
      </c>
      <c r="AF1429" s="12">
        <v>34.035785844882746</v>
      </c>
      <c r="AG1429" s="12">
        <v>17.701436774645519</v>
      </c>
      <c r="AH1429" s="12">
        <v>-8.2540126189796101</v>
      </c>
      <c r="AI1429" s="12">
        <v>-10.052934286571599</v>
      </c>
      <c r="AJ1429" s="12">
        <v>8.4479486627426414</v>
      </c>
      <c r="AK1429" s="12">
        <v>-6.7724269086789199</v>
      </c>
      <c r="AL1429" s="12">
        <v>12.013877727976258</v>
      </c>
      <c r="AM1429" s="12">
        <v>14.744589038772325</v>
      </c>
      <c r="AN1429" s="12">
        <v>-2.5051205631786173</v>
      </c>
      <c r="AO1429" s="12">
        <v>31.976145082137794</v>
      </c>
      <c r="AP1429" s="12">
        <v>14.961022655939002</v>
      </c>
      <c r="AQ1429" s="12">
        <v>10.991397136030926</v>
      </c>
      <c r="AR1429" s="12">
        <v>8.6269260625747357</v>
      </c>
      <c r="AS1429" s="12">
        <v>4.2772119451868083</v>
      </c>
      <c r="AT1429" s="12">
        <v>10.79493299444766</v>
      </c>
      <c r="AU1429" s="12">
        <v>-13.157612766652727</v>
      </c>
      <c r="AV1429" s="12">
        <v>2.9904006575088569</v>
      </c>
      <c r="AW1429" s="12">
        <v>8.963643156262421</v>
      </c>
      <c r="AX1429" s="12">
        <v>11.002382175388636</v>
      </c>
      <c r="AY1429" s="12">
        <v>-0.42981087569874865</v>
      </c>
      <c r="AZ1429" s="12">
        <v>8.3545511817226501</v>
      </c>
      <c r="BA1429" s="12">
        <v>11.838634403114082</v>
      </c>
      <c r="BB1429" s="12">
        <v>14.073608189025142</v>
      </c>
      <c r="BC1429" s="12">
        <v>13.905286108457371</v>
      </c>
      <c r="BD1429" s="12">
        <v>10.887236940336686</v>
      </c>
      <c r="BE1429" s="12">
        <v>6.1273289143118443</v>
      </c>
      <c r="BF1429" s="12">
        <v>-11.091845594420091</v>
      </c>
      <c r="BG1429" s="12">
        <v>10.838034110620811</v>
      </c>
      <c r="BH1429" s="12">
        <v>-12.868802593782611</v>
      </c>
      <c r="BI1429" s="12">
        <v>12.348552846380647</v>
      </c>
      <c r="BJ1429" s="12">
        <v>21.37822197436747</v>
      </c>
      <c r="BK1429" s="12">
        <v>24.610792127706112</v>
      </c>
      <c r="BL1429" s="12">
        <v>0.4529617178295996</v>
      </c>
      <c r="BM1429" s="12">
        <v>8.4977555983968145</v>
      </c>
      <c r="BN1429" s="12">
        <v>20.131917656047865</v>
      </c>
      <c r="BO1429" s="12">
        <v>8.8644812845517063</v>
      </c>
      <c r="BP1429" s="12">
        <v>6.7753314451228102</v>
      </c>
      <c r="BQ1429" s="12">
        <v>17.755819471486102</v>
      </c>
      <c r="BR1429" s="12">
        <v>15.787194548483281</v>
      </c>
      <c r="BS1429" s="12">
        <v>10.738657852664627</v>
      </c>
      <c r="BT1429" s="12">
        <v>2.7883926736613218</v>
      </c>
      <c r="BU1429" s="12">
        <v>-4.7772295306902617</v>
      </c>
      <c r="BV1429" s="12">
        <v>20.565561559973826</v>
      </c>
      <c r="BW1429" s="12">
        <v>13.067756917394004</v>
      </c>
      <c r="BX1429" s="12">
        <v>16.492430304278979</v>
      </c>
      <c r="BY1429" s="12">
        <v>14.697642992115043</v>
      </c>
      <c r="BZ1429" s="12">
        <v>15.802969434311436</v>
      </c>
      <c r="CA1429" s="12">
        <v>-5.502515038124443</v>
      </c>
      <c r="CB1429" s="12">
        <v>0.13408882363067676</v>
      </c>
      <c r="CC1429" s="12">
        <v>5.8792378779867729</v>
      </c>
      <c r="CD1429" s="12">
        <v>18.122354869503553</v>
      </c>
      <c r="CE1429" s="12">
        <v>12.510196235244694</v>
      </c>
      <c r="CF1429" s="12">
        <v>20.994358204929423</v>
      </c>
      <c r="CG1429" s="12">
        <v>14.539286912971564</v>
      </c>
      <c r="CH1429" s="12">
        <v>25.066736331200978</v>
      </c>
      <c r="CI1429" s="12">
        <v>20.290280996833825</v>
      </c>
      <c r="CJ1429" s="12">
        <v>3.4871693479440395</v>
      </c>
      <c r="CK1429" s="12">
        <v>8.8144585312294712</v>
      </c>
      <c r="CL1429" s="12">
        <v>6.6311980785068654</v>
      </c>
      <c r="CM1429" s="12">
        <v>-2.6929826115546991</v>
      </c>
      <c r="CN1429" s="12">
        <v>3.580476419141887</v>
      </c>
      <c r="CO1429" s="12">
        <v>29.612487636041159</v>
      </c>
      <c r="CP1429" s="12">
        <v>3.1245829844640847</v>
      </c>
      <c r="CQ1429" s="12">
        <v>9.8478593135061665</v>
      </c>
      <c r="CR1429" s="12">
        <v>15.354231877913575</v>
      </c>
      <c r="CS1429" s="12">
        <v>8.198413785511045</v>
      </c>
      <c r="CT1429" s="12">
        <v>6.6833264200061793</v>
      </c>
      <c r="CU1429" s="12">
        <v>2.6426705436758988</v>
      </c>
      <c r="CV1429" s="12">
        <v>-0.44434411904638293</v>
      </c>
      <c r="CW1429" s="12">
        <v>7.7036900268035531</v>
      </c>
      <c r="CX1429" s="12">
        <v>20.036533414978795</v>
      </c>
      <c r="CY1429" s="12">
        <v>2.8068556443540835</v>
      </c>
      <c r="CZ1429" s="12">
        <v>-16.724291938411383</v>
      </c>
      <c r="DA1429" s="12">
        <v>12.568446386443139</v>
      </c>
      <c r="DB1429" s="12">
        <v>7.4267481643684823</v>
      </c>
      <c r="DC1429" s="12">
        <v>0.7847044652270575</v>
      </c>
      <c r="DD1429" s="12">
        <v>22.953050006448024</v>
      </c>
    </row>
    <row r="1430" spans="1:108" x14ac:dyDescent="0.25">
      <c r="A1430" s="2">
        <v>477</v>
      </c>
      <c r="B1430" s="8">
        <f t="shared" ref="B1430" ca="1" si="1863">_xlfn.COVARIANCE.P(OFFSET(I1431,0,0,1,20),OFFSET(I1432,0,0,1,20))/_xlfn.VAR.P(OFFSET(I1431,0,0,1,20))</f>
        <v>2.0665389337270632</v>
      </c>
      <c r="C1430" s="8">
        <f t="shared" ref="C1430" ca="1" si="1864">_xlfn.COVARIANCE.P(OFFSET(I1431,0,0,1,50),OFFSET(I1432,0,0,1,50))/_xlfn.VAR.P(OFFSET(I1431,0,0,1,50))</f>
        <v>2.06079774302551</v>
      </c>
      <c r="D1430" s="8">
        <f t="shared" ref="D1430" ca="1" si="1865">_xlfn.COVARIANCE.P(OFFSET(I1431,0,0,1,100),OFFSET(I1432,0,0,1,100))/_xlfn.VAR.P(OFFSET(I1431,0,0,1,100))</f>
        <v>2.0358164269678931</v>
      </c>
      <c r="E1430" s="8">
        <f t="shared" ref="E1430" ca="1" si="1866">AVERAGE(OFFSET(I1432,0,0,1,20))-AVERAGE(OFFSET(I1431,0,0,1,20))*B1430</f>
        <v>10.544429476560143</v>
      </c>
      <c r="F1430" s="8">
        <f t="shared" ref="F1430" ca="1" si="1867">AVERAGE(OFFSET(I1432,0,0,1,50))-AVERAGE(OFFSET(I1431,0,0,1,50))*C1430</f>
        <v>10.165219702903032</v>
      </c>
      <c r="G1430" s="8">
        <f t="shared" ref="G1430" ca="1" si="1868">AVERAGE(OFFSET(I1432,0,0,1,100))-AVERAGE(OFFSET(I1431,0,0,1,100))*D1430</f>
        <v>10.13335829663554</v>
      </c>
      <c r="H1430" s="9" t="s">
        <v>29</v>
      </c>
      <c r="I1430" s="10">
        <v>7990</v>
      </c>
      <c r="J1430" s="10">
        <v>837</v>
      </c>
      <c r="K1430" s="10">
        <v>6046</v>
      </c>
      <c r="L1430" s="10">
        <v>7659</v>
      </c>
      <c r="M1430" s="10">
        <v>7361</v>
      </c>
      <c r="N1430" s="10">
        <v>8337</v>
      </c>
      <c r="O1430" s="10">
        <v>5184</v>
      </c>
      <c r="P1430" s="10">
        <v>9567</v>
      </c>
      <c r="Q1430" s="10">
        <v>2706</v>
      </c>
      <c r="R1430" s="10">
        <v>5627</v>
      </c>
      <c r="S1430" s="10">
        <v>8678</v>
      </c>
      <c r="T1430" s="10">
        <v>7905</v>
      </c>
      <c r="U1430" s="10">
        <v>5557</v>
      </c>
      <c r="V1430" s="10">
        <v>8513</v>
      </c>
      <c r="W1430" s="10">
        <v>9734</v>
      </c>
      <c r="X1430" s="10">
        <v>422</v>
      </c>
      <c r="Y1430" s="10">
        <v>9860</v>
      </c>
      <c r="Z1430" s="10">
        <v>6339</v>
      </c>
      <c r="AA1430" s="10">
        <v>7757</v>
      </c>
      <c r="AB1430" s="10">
        <v>5594</v>
      </c>
      <c r="AC1430" s="10">
        <v>3407</v>
      </c>
      <c r="AD1430" s="10">
        <v>8239</v>
      </c>
      <c r="AE1430" s="10">
        <v>8192</v>
      </c>
      <c r="AF1430" s="10">
        <v>4293</v>
      </c>
      <c r="AG1430" s="10">
        <v>2111</v>
      </c>
      <c r="AH1430" s="10">
        <v>3408</v>
      </c>
      <c r="AI1430" s="10">
        <v>7680</v>
      </c>
      <c r="AJ1430" s="10">
        <v>6309</v>
      </c>
      <c r="AK1430" s="10">
        <v>1167</v>
      </c>
      <c r="AL1430" s="10">
        <v>705</v>
      </c>
      <c r="AM1430" s="10">
        <v>6244</v>
      </c>
      <c r="AN1430" s="10">
        <v>8953</v>
      </c>
      <c r="AO1430" s="10">
        <v>2924</v>
      </c>
      <c r="AP1430" s="10">
        <v>4706</v>
      </c>
      <c r="AQ1430" s="10">
        <v>8853</v>
      </c>
      <c r="AR1430" s="10">
        <v>7377</v>
      </c>
      <c r="AS1430" s="10">
        <v>8167</v>
      </c>
      <c r="AT1430" s="10">
        <v>2734</v>
      </c>
      <c r="AU1430" s="10">
        <v>2298</v>
      </c>
      <c r="AV1430" s="10">
        <v>1176</v>
      </c>
      <c r="AW1430" s="10">
        <v>3933</v>
      </c>
      <c r="AX1430" s="10">
        <v>9756</v>
      </c>
      <c r="AY1430" s="10">
        <v>6875</v>
      </c>
      <c r="AZ1430" s="10">
        <v>2933</v>
      </c>
      <c r="BA1430" s="10">
        <v>4156</v>
      </c>
      <c r="BB1430" s="10">
        <v>5796</v>
      </c>
      <c r="BC1430" s="10">
        <v>1820</v>
      </c>
      <c r="BD1430" s="10">
        <v>8803</v>
      </c>
      <c r="BE1430" s="10">
        <v>2597</v>
      </c>
      <c r="BF1430" s="10">
        <v>6678</v>
      </c>
      <c r="BG1430" s="10">
        <v>9313</v>
      </c>
      <c r="BH1430" s="10">
        <v>5368</v>
      </c>
      <c r="BI1430" s="10">
        <v>8773</v>
      </c>
      <c r="BJ1430" s="10">
        <v>5750</v>
      </c>
      <c r="BK1430" s="10">
        <v>7497</v>
      </c>
      <c r="BL1430" s="10">
        <v>5105</v>
      </c>
      <c r="BM1430" s="10">
        <v>694</v>
      </c>
      <c r="BN1430" s="10">
        <v>1200</v>
      </c>
      <c r="BO1430" s="10">
        <v>2866</v>
      </c>
      <c r="BP1430" s="10">
        <v>4032</v>
      </c>
      <c r="BQ1430" s="10">
        <v>8736</v>
      </c>
      <c r="BR1430" s="10">
        <v>4839</v>
      </c>
      <c r="BS1430" s="10">
        <v>6082</v>
      </c>
      <c r="BT1430" s="10">
        <v>5094</v>
      </c>
      <c r="BU1430" s="10">
        <v>8163</v>
      </c>
      <c r="BV1430" s="10">
        <v>1637</v>
      </c>
      <c r="BW1430" s="10">
        <v>8659</v>
      </c>
      <c r="BX1430" s="10">
        <v>4240</v>
      </c>
      <c r="BY1430" s="10">
        <v>9288</v>
      </c>
      <c r="BZ1430" s="10">
        <v>9182</v>
      </c>
      <c r="CA1430" s="10">
        <v>9103</v>
      </c>
      <c r="CB1430" s="10">
        <v>7563</v>
      </c>
      <c r="CC1430" s="10">
        <v>2799</v>
      </c>
      <c r="CD1430" s="10">
        <v>7505</v>
      </c>
      <c r="CE1430" s="10">
        <v>1102</v>
      </c>
      <c r="CF1430" s="10">
        <v>4787</v>
      </c>
      <c r="CG1430" s="10">
        <v>3831</v>
      </c>
      <c r="CH1430" s="10">
        <v>7485</v>
      </c>
      <c r="CI1430" s="10">
        <v>4917</v>
      </c>
      <c r="CJ1430" s="10">
        <v>3986</v>
      </c>
      <c r="CK1430" s="10">
        <v>4622</v>
      </c>
      <c r="CL1430" s="10">
        <v>7040</v>
      </c>
      <c r="CM1430" s="10">
        <v>190</v>
      </c>
      <c r="CN1430" s="10">
        <v>4555</v>
      </c>
      <c r="CO1430" s="10">
        <v>2837</v>
      </c>
      <c r="CP1430" s="10">
        <v>4769</v>
      </c>
      <c r="CQ1430" s="10">
        <v>472</v>
      </c>
      <c r="CR1430" s="10">
        <v>8496</v>
      </c>
      <c r="CS1430" s="10">
        <v>8068</v>
      </c>
      <c r="CT1430" s="10">
        <v>7945</v>
      </c>
      <c r="CU1430" s="10">
        <v>4474</v>
      </c>
      <c r="CV1430" s="10">
        <v>2424</v>
      </c>
      <c r="CW1430" s="10">
        <v>5316</v>
      </c>
      <c r="CX1430" s="10">
        <v>5632</v>
      </c>
      <c r="CY1430" s="10">
        <v>1211</v>
      </c>
      <c r="CZ1430" s="10">
        <v>9245</v>
      </c>
      <c r="DA1430" s="10">
        <v>3468</v>
      </c>
      <c r="DB1430" s="10">
        <v>8291</v>
      </c>
      <c r="DC1430" s="10">
        <v>5488</v>
      </c>
      <c r="DD1430" s="10">
        <v>1151</v>
      </c>
    </row>
    <row r="1431" spans="1:108" x14ac:dyDescent="0.25">
      <c r="H1431" s="11" t="s">
        <v>0</v>
      </c>
      <c r="I1431" s="12">
        <v>-3.3234528232740814</v>
      </c>
      <c r="J1431" s="12">
        <v>1.2293083089277534</v>
      </c>
      <c r="K1431" s="12">
        <v>6.1029051676257629</v>
      </c>
      <c r="L1431" s="12">
        <v>-3.2738748515105947</v>
      </c>
      <c r="M1431" s="12">
        <v>-3.576188001426881</v>
      </c>
      <c r="N1431" s="12">
        <v>-12.789885366598551</v>
      </c>
      <c r="O1431" s="12">
        <v>1.6729985588969711</v>
      </c>
      <c r="P1431" s="12">
        <v>0.17010849438836573</v>
      </c>
      <c r="Q1431" s="12">
        <v>2.2174008214067649</v>
      </c>
      <c r="R1431" s="12">
        <v>-1.035029956628341</v>
      </c>
      <c r="S1431" s="12">
        <v>-7.9688090709843449</v>
      </c>
      <c r="T1431" s="12">
        <v>-3.9092185730547286</v>
      </c>
      <c r="U1431" s="12">
        <v>-0.48900744917976569</v>
      </c>
      <c r="V1431" s="12">
        <v>-8.9757500005002608</v>
      </c>
      <c r="W1431" s="12">
        <v>-3.8067075033266922</v>
      </c>
      <c r="X1431" s="12">
        <v>-1.6528900337689481</v>
      </c>
      <c r="Y1431" s="12">
        <v>-0.76611063852991346</v>
      </c>
      <c r="Z1431" s="12">
        <v>2.1175241009255346</v>
      </c>
      <c r="AA1431" s="12">
        <v>10.860712348903272</v>
      </c>
      <c r="AB1431" s="12">
        <v>0.42932533175313309</v>
      </c>
      <c r="AC1431" s="12">
        <v>-4.5351797505528788</v>
      </c>
      <c r="AD1431" s="12">
        <v>1.0368552096561019</v>
      </c>
      <c r="AE1431" s="12">
        <v>-13.468688385722707</v>
      </c>
      <c r="AF1431" s="12">
        <v>-4.1416100815168786</v>
      </c>
      <c r="AG1431" s="12">
        <v>2.7576613962095364</v>
      </c>
      <c r="AH1431" s="12">
        <v>-6.689549502529327</v>
      </c>
      <c r="AI1431" s="12">
        <v>-1.2610451749401987</v>
      </c>
      <c r="AJ1431" s="12">
        <v>6.6444227099070968E-2</v>
      </c>
      <c r="AK1431" s="12">
        <v>0.55289051879185658</v>
      </c>
      <c r="AL1431" s="12">
        <v>1.368871394773195</v>
      </c>
      <c r="AM1431" s="12">
        <v>5.8512319702648163</v>
      </c>
      <c r="AN1431" s="12">
        <v>4.1887639821284184</v>
      </c>
      <c r="AO1431" s="12">
        <v>3.7575350419166114</v>
      </c>
      <c r="AP1431" s="12">
        <v>-16.410683278805873</v>
      </c>
      <c r="AQ1431" s="12">
        <v>4.5819906481507502</v>
      </c>
      <c r="AR1431" s="12">
        <v>3.5650459728289112</v>
      </c>
      <c r="AS1431" s="12">
        <v>12.287418114423218</v>
      </c>
      <c r="AT1431" s="12">
        <v>0.55517530376366286</v>
      </c>
      <c r="AU1431" s="12">
        <v>1.7676859085034127</v>
      </c>
      <c r="AV1431" s="12">
        <v>-0.31625281209078598</v>
      </c>
      <c r="AW1431" s="12">
        <v>-6.6865335467376248</v>
      </c>
      <c r="AX1431" s="12">
        <v>-7.692886723080071</v>
      </c>
      <c r="AY1431" s="12">
        <v>-2.7216578957622692</v>
      </c>
      <c r="AZ1431" s="12">
        <v>-2.497153046042131</v>
      </c>
      <c r="BA1431" s="12">
        <v>-4.593584387279563</v>
      </c>
      <c r="BB1431" s="12">
        <v>3.2356723147846296</v>
      </c>
      <c r="BC1431" s="12">
        <v>-0.30680496926048978</v>
      </c>
      <c r="BD1431" s="12">
        <v>-0.84957570348978684</v>
      </c>
      <c r="BE1431" s="12">
        <v>2.7404888452602671</v>
      </c>
      <c r="BF1431" s="12">
        <v>0.20130269310017557</v>
      </c>
      <c r="BG1431" s="12">
        <v>4.1678730239399817</v>
      </c>
      <c r="BH1431" s="12">
        <v>1.7266112625431771</v>
      </c>
      <c r="BI1431" s="12">
        <v>-8.6344445548555093</v>
      </c>
      <c r="BJ1431" s="12">
        <v>5.7029355126374002</v>
      </c>
      <c r="BK1431" s="12">
        <v>1.8842981192936972</v>
      </c>
      <c r="BL1431" s="12">
        <v>7.5002138503942337</v>
      </c>
      <c r="BM1431" s="12">
        <v>-4.0773957363871194</v>
      </c>
      <c r="BN1431" s="12">
        <v>11.120022899965093</v>
      </c>
      <c r="BO1431" s="12">
        <v>-2.2336542661115559</v>
      </c>
      <c r="BP1431" s="12">
        <v>-1.131819685668304</v>
      </c>
      <c r="BQ1431" s="12">
        <v>-5.4841062730089405</v>
      </c>
      <c r="BR1431" s="12">
        <v>-0.25206089263779907</v>
      </c>
      <c r="BS1431" s="12">
        <v>-0.33630780033319174</v>
      </c>
      <c r="BT1431" s="12">
        <v>-4.1599921594870164</v>
      </c>
      <c r="BU1431" s="12">
        <v>4.7384409165868622</v>
      </c>
      <c r="BV1431" s="12">
        <v>-6.1063280049227222</v>
      </c>
      <c r="BW1431" s="12">
        <v>-13.850641779269788</v>
      </c>
      <c r="BX1431" s="12">
        <v>3.4672193616836182</v>
      </c>
      <c r="BY1431" s="12">
        <v>2.3304548105505769</v>
      </c>
      <c r="BZ1431" s="12">
        <v>-4.3224043067802214</v>
      </c>
      <c r="CA1431" s="12">
        <v>-0.54108562215798695</v>
      </c>
      <c r="CB1431" s="12">
        <v>-13.445765736765853</v>
      </c>
      <c r="CC1431" s="12">
        <v>4.6571351932551313</v>
      </c>
      <c r="CD1431" s="12">
        <v>-1.5451608337227047</v>
      </c>
      <c r="CE1431" s="12">
        <v>-4.1881984212359677</v>
      </c>
      <c r="CF1431" s="12">
        <v>1.2040651892976457</v>
      </c>
      <c r="CG1431" s="12">
        <v>-6.1373253466797104</v>
      </c>
      <c r="CH1431" s="12">
        <v>-10.831649275113172</v>
      </c>
      <c r="CI1431" s="12">
        <v>5.2543658662671868</v>
      </c>
      <c r="CJ1431" s="12">
        <v>0.11578060336311412</v>
      </c>
      <c r="CK1431" s="12">
        <v>4.7511589518894297</v>
      </c>
      <c r="CL1431" s="12">
        <v>-1.4114162758961544</v>
      </c>
      <c r="CM1431" s="12">
        <v>1.7636123687835412</v>
      </c>
      <c r="CN1431" s="12">
        <v>-7.4177782190648021</v>
      </c>
      <c r="CO1431" s="12">
        <v>8.3202672949366736</v>
      </c>
      <c r="CP1431" s="12">
        <v>-0.74706212266199645</v>
      </c>
      <c r="CQ1431" s="12">
        <v>-3.1580473032651248</v>
      </c>
      <c r="CR1431" s="12">
        <v>4.0464763369824519</v>
      </c>
      <c r="CS1431" s="12">
        <v>2.9826438918289826</v>
      </c>
      <c r="CT1431" s="12">
        <v>8.372821122499511</v>
      </c>
      <c r="CU1431" s="12">
        <v>0.66701505046731269</v>
      </c>
      <c r="CV1431" s="12">
        <v>-1.9947288448903111</v>
      </c>
      <c r="CW1431" s="12">
        <v>0.49466660090103853</v>
      </c>
      <c r="CX1431" s="12">
        <v>-6.7394008937107337</v>
      </c>
      <c r="CY1431" s="12">
        <v>4.535959087571257</v>
      </c>
      <c r="CZ1431" s="12">
        <v>-8.09110467562809</v>
      </c>
      <c r="DA1431" s="12">
        <v>0.66642887686022756</v>
      </c>
      <c r="DB1431" s="12">
        <v>6.2638184744223526</v>
      </c>
      <c r="DC1431" s="12">
        <v>-1.3535087367368923</v>
      </c>
      <c r="DD1431" s="12">
        <v>0.73710578897325851</v>
      </c>
    </row>
    <row r="1432" spans="1:108" x14ac:dyDescent="0.25">
      <c r="H1432" s="11" t="s">
        <v>2</v>
      </c>
      <c r="I1432" s="12">
        <v>4.1532058076986376</v>
      </c>
      <c r="J1432" s="12">
        <v>12.548819717814053</v>
      </c>
      <c r="K1432" s="12">
        <v>24.42083702469025</v>
      </c>
      <c r="L1432" s="12">
        <v>4.005716626495329</v>
      </c>
      <c r="M1432" s="12">
        <v>4.7961609120410422</v>
      </c>
      <c r="N1432" s="12">
        <v>-15.436871227562063</v>
      </c>
      <c r="O1432" s="12">
        <v>14.559497956917191</v>
      </c>
      <c r="P1432" s="12">
        <v>11.630620317961071</v>
      </c>
      <c r="Q1432" s="12">
        <v>15.032226180999576</v>
      </c>
      <c r="R1432" s="12">
        <v>8.4897885823907515</v>
      </c>
      <c r="S1432" s="12">
        <v>-4.5624119514434422</v>
      </c>
      <c r="T1432" s="12">
        <v>1.9206742626659186</v>
      </c>
      <c r="U1432" s="12">
        <v>8.2621137688712878</v>
      </c>
      <c r="V1432" s="12">
        <v>-9.8901540620987021</v>
      </c>
      <c r="W1432" s="12">
        <v>1.7593951538818813</v>
      </c>
      <c r="X1432" s="12">
        <v>5.9819124395764893</v>
      </c>
      <c r="Y1432" s="12">
        <v>8.529631888049046</v>
      </c>
      <c r="Z1432" s="12">
        <v>15.176126584373188</v>
      </c>
      <c r="AA1432" s="12">
        <v>32.137926200179457</v>
      </c>
      <c r="AB1432" s="12">
        <v>12.059067315149388</v>
      </c>
      <c r="AC1432" s="12">
        <v>0.13181663432926327</v>
      </c>
      <c r="AD1432" s="12">
        <v>11.850954320333882</v>
      </c>
      <c r="AE1432" s="12">
        <v>-17.292746839769727</v>
      </c>
      <c r="AF1432" s="12">
        <v>1.2580221156621343</v>
      </c>
      <c r="AG1432" s="12">
        <v>14.425617712882422</v>
      </c>
      <c r="AH1432" s="12">
        <v>-2.9631425135308813</v>
      </c>
      <c r="AI1432" s="12">
        <v>7.4287516535670317</v>
      </c>
      <c r="AJ1432" s="12">
        <v>11.324582631143471</v>
      </c>
      <c r="AK1432" s="12">
        <v>10.474261763425341</v>
      </c>
      <c r="AL1432" s="12">
        <v>14.55001204621782</v>
      </c>
      <c r="AM1432" s="12">
        <v>21.992587532372781</v>
      </c>
      <c r="AN1432" s="12">
        <v>19.418569073904038</v>
      </c>
      <c r="AO1432" s="12">
        <v>17.700751208335056</v>
      </c>
      <c r="AP1432" s="12">
        <v>-23.875740051171789</v>
      </c>
      <c r="AQ1432" s="12">
        <v>21.3242663107598</v>
      </c>
      <c r="AR1432" s="12">
        <v>15.119460992220297</v>
      </c>
      <c r="AS1432" s="12">
        <v>36.235158942627407</v>
      </c>
      <c r="AT1432" s="12">
        <v>10.704443225158428</v>
      </c>
      <c r="AU1432" s="12">
        <v>12.731172072475706</v>
      </c>
      <c r="AV1432" s="12">
        <v>11.474547887839257</v>
      </c>
      <c r="AW1432" s="12">
        <v>-5.1593431489360331</v>
      </c>
      <c r="AX1432" s="12">
        <v>-5.7881208495641765</v>
      </c>
      <c r="AY1432" s="12">
        <v>5.1929694490555587</v>
      </c>
      <c r="AZ1432" s="12">
        <v>4.2282243725942488</v>
      </c>
      <c r="BA1432" s="12">
        <v>0.47710716073393999</v>
      </c>
      <c r="BB1432" s="12">
        <v>16.145224863903433</v>
      </c>
      <c r="BC1432" s="12">
        <v>9.5146991005694996</v>
      </c>
      <c r="BD1432" s="12">
        <v>8.4756104620656014</v>
      </c>
      <c r="BE1432" s="12">
        <v>13.578429341574441</v>
      </c>
      <c r="BF1432" s="12">
        <v>8.0973352530938101</v>
      </c>
      <c r="BG1432" s="12">
        <v>18.90043096874323</v>
      </c>
      <c r="BH1432" s="12">
        <v>12.558262536342351</v>
      </c>
      <c r="BI1432" s="12">
        <v>-6.6595003287957928</v>
      </c>
      <c r="BJ1432" s="12">
        <v>22.657567993049831</v>
      </c>
      <c r="BK1432" s="12">
        <v>13.304326445594196</v>
      </c>
      <c r="BL1432" s="12">
        <v>25.295194530412605</v>
      </c>
      <c r="BM1432" s="12">
        <v>1.7154334857341889</v>
      </c>
      <c r="BN1432" s="12">
        <v>33.216194226475189</v>
      </c>
      <c r="BO1432" s="12">
        <v>5.1824470513278822</v>
      </c>
      <c r="BP1432" s="12">
        <v>8.0790374907397435</v>
      </c>
      <c r="BQ1432" s="12">
        <v>-1.2673376796944438</v>
      </c>
      <c r="BR1432" s="12">
        <v>10.401284900616071</v>
      </c>
      <c r="BS1432" s="12">
        <v>9.4147800730627047</v>
      </c>
      <c r="BT1432" s="12">
        <v>2.0040236712863542</v>
      </c>
      <c r="BU1432" s="12">
        <v>19.960181271338897</v>
      </c>
      <c r="BV1432" s="12">
        <v>-3.528403174802631</v>
      </c>
      <c r="BW1432" s="12">
        <v>-17.028530645822425</v>
      </c>
      <c r="BX1432" s="12">
        <v>17.713399556771549</v>
      </c>
      <c r="BY1432" s="12">
        <v>13.692914594092359</v>
      </c>
      <c r="BZ1432" s="12">
        <v>1.3780143926308921</v>
      </c>
      <c r="CA1432" s="12">
        <v>8.9116961119705582</v>
      </c>
      <c r="CB1432" s="12">
        <v>-16.448302529454146</v>
      </c>
      <c r="CC1432" s="12">
        <v>19.689058673683398</v>
      </c>
      <c r="CD1432" s="12">
        <v>7.4721530842361004</v>
      </c>
      <c r="CE1432" s="12">
        <v>3.2312207383041764</v>
      </c>
      <c r="CF1432" s="12">
        <v>13.576473529837035</v>
      </c>
      <c r="CG1432" s="12">
        <v>4.5762844849850381E-2</v>
      </c>
      <c r="CH1432" s="12">
        <v>-12.458215767932453</v>
      </c>
      <c r="CI1432" s="12">
        <v>20.470065705607766</v>
      </c>
      <c r="CJ1432" s="12">
        <v>11.12772455632714</v>
      </c>
      <c r="CK1432" s="12">
        <v>19.748661247456873</v>
      </c>
      <c r="CL1432" s="12">
        <v>8.3689133846653014</v>
      </c>
      <c r="CM1432" s="12">
        <v>12.510196235244694</v>
      </c>
      <c r="CN1432" s="12">
        <v>-4.5625182188916158</v>
      </c>
      <c r="CO1432" s="12">
        <v>28.079504512664155</v>
      </c>
      <c r="CP1432" s="12">
        <v>7.9424039375185211</v>
      </c>
      <c r="CQ1432" s="12">
        <v>2.5424869255196421</v>
      </c>
      <c r="CR1432" s="12">
        <v>17.44984021316619</v>
      </c>
      <c r="CS1432" s="12">
        <v>14.79334108039752</v>
      </c>
      <c r="CT1432" s="12">
        <v>27.290018824433098</v>
      </c>
      <c r="CU1432" s="12">
        <v>11.005492901772792</v>
      </c>
      <c r="CV1432" s="12">
        <v>5.3215544036214819</v>
      </c>
      <c r="CW1432" s="12">
        <v>11.127676586939481</v>
      </c>
      <c r="CX1432" s="12">
        <v>-5.2122292228759832</v>
      </c>
      <c r="CY1432" s="12">
        <v>20.342513875328766</v>
      </c>
      <c r="CZ1432" s="12">
        <v>-5.0078649911138555</v>
      </c>
      <c r="DA1432" s="12">
        <v>12.517323935959041</v>
      </c>
      <c r="DB1432" s="12">
        <v>21.432164887585511</v>
      </c>
      <c r="DC1432" s="12">
        <v>5.7054603432423185</v>
      </c>
      <c r="DD1432" s="12">
        <v>10.150062680945139</v>
      </c>
    </row>
    <row r="1433" spans="1:108" x14ac:dyDescent="0.25">
      <c r="A1433" s="2">
        <v>478</v>
      </c>
      <c r="B1433" s="8">
        <f t="shared" ref="B1433" ca="1" si="1869">_xlfn.COVARIANCE.P(OFFSET(I1434,0,0,1,20),OFFSET(I1435,0,0,1,20))/_xlfn.VAR.P(OFFSET(I1434,0,0,1,20))</f>
        <v>1.9893746897289293</v>
      </c>
      <c r="C1433" s="8">
        <f t="shared" ref="C1433" ca="1" si="1870">_xlfn.COVARIANCE.P(OFFSET(I1434,0,0,1,50),OFFSET(I1435,0,0,1,50))/_xlfn.VAR.P(OFFSET(I1434,0,0,1,50))</f>
        <v>1.9980201013220169</v>
      </c>
      <c r="D1433" s="8">
        <f t="shared" ref="D1433" ca="1" si="1871">_xlfn.COVARIANCE.P(OFFSET(I1434,0,0,1,100),OFFSET(I1435,0,0,1,100))/_xlfn.VAR.P(OFFSET(I1434,0,0,1,100))</f>
        <v>2.0177406998400551</v>
      </c>
      <c r="E1433" s="8">
        <f t="shared" ref="E1433" ca="1" si="1872">AVERAGE(OFFSET(I1435,0,0,1,20))-AVERAGE(OFFSET(I1434,0,0,1,20))*B1433</f>
        <v>9.5542107446911579</v>
      </c>
      <c r="F1433" s="8">
        <f t="shared" ref="F1433" ca="1" si="1873">AVERAGE(OFFSET(I1435,0,0,1,50))-AVERAGE(OFFSET(I1434,0,0,1,50))*C1433</f>
        <v>9.6905070275378122</v>
      </c>
      <c r="G1433" s="8">
        <f t="shared" ref="G1433" ca="1" si="1874">AVERAGE(OFFSET(I1435,0,0,1,100))-AVERAGE(OFFSET(I1434,0,0,1,100))*D1433</f>
        <v>9.78942054315816</v>
      </c>
      <c r="H1433" s="9" t="s">
        <v>29</v>
      </c>
      <c r="I1433" s="10">
        <v>2456</v>
      </c>
      <c r="J1433" s="10">
        <v>7251</v>
      </c>
      <c r="K1433" s="10">
        <v>1320</v>
      </c>
      <c r="L1433" s="10">
        <v>6221</v>
      </c>
      <c r="M1433" s="10">
        <v>3643</v>
      </c>
      <c r="N1433" s="10">
        <v>2097</v>
      </c>
      <c r="O1433" s="10">
        <v>3683</v>
      </c>
      <c r="P1433" s="10">
        <v>6212</v>
      </c>
      <c r="Q1433" s="10">
        <v>8202</v>
      </c>
      <c r="R1433" s="10">
        <v>1070</v>
      </c>
      <c r="S1433" s="10">
        <v>2868</v>
      </c>
      <c r="T1433" s="10">
        <v>7486</v>
      </c>
      <c r="U1433" s="10">
        <v>1536</v>
      </c>
      <c r="V1433" s="10">
        <v>8828</v>
      </c>
      <c r="W1433" s="10">
        <v>8831</v>
      </c>
      <c r="X1433" s="10">
        <v>2320</v>
      </c>
      <c r="Y1433" s="10">
        <v>702</v>
      </c>
      <c r="Z1433" s="10">
        <v>9724</v>
      </c>
      <c r="AA1433" s="10">
        <v>7498</v>
      </c>
      <c r="AB1433" s="10">
        <v>7520</v>
      </c>
      <c r="AC1433" s="10">
        <v>6481</v>
      </c>
      <c r="AD1433" s="10">
        <v>1336</v>
      </c>
      <c r="AE1433" s="10">
        <v>514</v>
      </c>
      <c r="AF1433" s="10">
        <v>5460</v>
      </c>
      <c r="AG1433" s="10">
        <v>1770</v>
      </c>
      <c r="AH1433" s="10">
        <v>9538</v>
      </c>
      <c r="AI1433" s="10">
        <v>4262</v>
      </c>
      <c r="AJ1433" s="10">
        <v>2843</v>
      </c>
      <c r="AK1433" s="10">
        <v>2483</v>
      </c>
      <c r="AL1433" s="10">
        <v>2685</v>
      </c>
      <c r="AM1433" s="10">
        <v>2433</v>
      </c>
      <c r="AN1433" s="10">
        <v>3461</v>
      </c>
      <c r="AO1433" s="10">
        <v>8560</v>
      </c>
      <c r="AP1433" s="10">
        <v>1411</v>
      </c>
      <c r="AQ1433" s="10">
        <v>1492</v>
      </c>
      <c r="AR1433" s="10">
        <v>7532</v>
      </c>
      <c r="AS1433" s="10">
        <v>2172</v>
      </c>
      <c r="AT1433" s="10">
        <v>8558</v>
      </c>
      <c r="AU1433" s="10">
        <v>3292</v>
      </c>
      <c r="AV1433" s="10">
        <v>1005</v>
      </c>
      <c r="AW1433" s="10">
        <v>9952</v>
      </c>
      <c r="AX1433" s="10">
        <v>414</v>
      </c>
      <c r="AY1433" s="10">
        <v>7739</v>
      </c>
      <c r="AZ1433" s="10">
        <v>8524</v>
      </c>
      <c r="BA1433" s="10">
        <v>4319</v>
      </c>
      <c r="BB1433" s="10">
        <v>64</v>
      </c>
      <c r="BC1433" s="10">
        <v>4350</v>
      </c>
      <c r="BD1433" s="10">
        <v>1829</v>
      </c>
      <c r="BE1433" s="10">
        <v>2698</v>
      </c>
      <c r="BF1433" s="10">
        <v>831</v>
      </c>
      <c r="BG1433" s="10">
        <v>2619</v>
      </c>
      <c r="BH1433" s="10">
        <v>8558</v>
      </c>
      <c r="BI1433" s="10">
        <v>5756</v>
      </c>
      <c r="BJ1433" s="10">
        <v>3746</v>
      </c>
      <c r="BK1433" s="10">
        <v>3492</v>
      </c>
      <c r="BL1433" s="10">
        <v>292</v>
      </c>
      <c r="BM1433" s="10">
        <v>2378</v>
      </c>
      <c r="BN1433" s="10">
        <v>5258</v>
      </c>
      <c r="BO1433" s="10">
        <v>4503</v>
      </c>
      <c r="BP1433" s="10">
        <v>9474</v>
      </c>
      <c r="BQ1433" s="10">
        <v>4510</v>
      </c>
      <c r="BR1433" s="10">
        <v>2073</v>
      </c>
      <c r="BS1433" s="10">
        <v>2221</v>
      </c>
      <c r="BT1433" s="10">
        <v>6819</v>
      </c>
      <c r="BU1433" s="10">
        <v>5782</v>
      </c>
      <c r="BV1433" s="10">
        <v>1650</v>
      </c>
      <c r="BW1433" s="10">
        <v>2817</v>
      </c>
      <c r="BX1433" s="10">
        <v>7388</v>
      </c>
      <c r="BY1433" s="10">
        <v>7766</v>
      </c>
      <c r="BZ1433" s="10">
        <v>2369</v>
      </c>
      <c r="CA1433" s="10">
        <v>5572</v>
      </c>
      <c r="CB1433" s="10">
        <v>696</v>
      </c>
      <c r="CC1433" s="10">
        <v>2733</v>
      </c>
      <c r="CD1433" s="10">
        <v>528</v>
      </c>
      <c r="CE1433" s="10">
        <v>4185</v>
      </c>
      <c r="CF1433" s="10">
        <v>4720</v>
      </c>
      <c r="CG1433" s="10">
        <v>5652</v>
      </c>
      <c r="CH1433" s="10">
        <v>1551</v>
      </c>
      <c r="CI1433" s="10">
        <v>7056</v>
      </c>
      <c r="CJ1433" s="10">
        <v>338</v>
      </c>
      <c r="CK1433" s="10">
        <v>1029</v>
      </c>
      <c r="CL1433" s="10">
        <v>2812</v>
      </c>
      <c r="CM1433" s="10">
        <v>2346</v>
      </c>
      <c r="CN1433" s="10">
        <v>9443</v>
      </c>
      <c r="CO1433" s="10">
        <v>5342</v>
      </c>
      <c r="CP1433" s="10">
        <v>970</v>
      </c>
      <c r="CQ1433" s="10">
        <v>2142</v>
      </c>
      <c r="CR1433" s="10">
        <v>9207</v>
      </c>
      <c r="CS1433" s="10">
        <v>6731</v>
      </c>
      <c r="CT1433" s="10">
        <v>4489</v>
      </c>
      <c r="CU1433" s="10">
        <v>4608</v>
      </c>
      <c r="CV1433" s="10">
        <v>9659</v>
      </c>
      <c r="CW1433" s="10">
        <v>2947</v>
      </c>
      <c r="CX1433" s="10">
        <v>1386</v>
      </c>
      <c r="CY1433" s="10">
        <v>5080</v>
      </c>
      <c r="CZ1433" s="10">
        <v>4714</v>
      </c>
      <c r="DA1433" s="10">
        <v>763</v>
      </c>
      <c r="DB1433" s="10">
        <v>6310</v>
      </c>
      <c r="DC1433" s="10">
        <v>4459</v>
      </c>
      <c r="DD1433" s="10">
        <v>1844</v>
      </c>
    </row>
    <row r="1434" spans="1:108" x14ac:dyDescent="0.25">
      <c r="H1434" s="11" t="s">
        <v>0</v>
      </c>
      <c r="I1434" s="12">
        <v>-0.41362121828073228</v>
      </c>
      <c r="J1434" s="12">
        <v>0.34181889078747629</v>
      </c>
      <c r="K1434" s="12">
        <v>2.0290701454869526</v>
      </c>
      <c r="L1434" s="12">
        <v>0.56791993371153937</v>
      </c>
      <c r="M1434" s="12">
        <v>6.7667236289606336</v>
      </c>
      <c r="N1434" s="12">
        <v>3.5418798005705781</v>
      </c>
      <c r="O1434" s="12">
        <v>-4.4418039844486117</v>
      </c>
      <c r="P1434" s="12">
        <v>0.32167398736163222</v>
      </c>
      <c r="Q1434" s="12">
        <v>-3.2277842806382351</v>
      </c>
      <c r="R1434" s="12">
        <v>-1.7539877030189441</v>
      </c>
      <c r="S1434" s="12">
        <v>5.0139913553679314</v>
      </c>
      <c r="T1434" s="12">
        <v>0.99530001847072191</v>
      </c>
      <c r="U1434" s="12">
        <v>-11.504965677707649</v>
      </c>
      <c r="V1434" s="12">
        <v>6.9788325068725854</v>
      </c>
      <c r="W1434" s="12">
        <v>-6.9760717414435192</v>
      </c>
      <c r="X1434" s="12">
        <v>1.711785512487666</v>
      </c>
      <c r="Y1434" s="12">
        <v>1.1025263552467752</v>
      </c>
      <c r="Z1434" s="12">
        <v>-3.0339296928709603</v>
      </c>
      <c r="AA1434" s="12">
        <v>-2.473689798698556</v>
      </c>
      <c r="AB1434" s="12">
        <v>1.2538747590334467</v>
      </c>
      <c r="AC1434" s="12">
        <v>0.57218122908884672</v>
      </c>
      <c r="AD1434" s="12">
        <v>3.5476387458692353</v>
      </c>
      <c r="AE1434" s="12">
        <v>6.5170950315916212</v>
      </c>
      <c r="AF1434" s="12">
        <v>-4.4854759629740499</v>
      </c>
      <c r="AG1434" s="12">
        <v>0.13495002605119408</v>
      </c>
      <c r="AH1434" s="12">
        <v>-3.1853971918656958</v>
      </c>
      <c r="AI1434" s="12">
        <v>-1.9265619744782592</v>
      </c>
      <c r="AJ1434" s="12">
        <v>-0.42716054854072405</v>
      </c>
      <c r="AK1434" s="12">
        <v>6.5969591732550477</v>
      </c>
      <c r="AL1434" s="12">
        <v>4.4148738843841559E-2</v>
      </c>
      <c r="AM1434" s="12">
        <v>2.3006827872044564</v>
      </c>
      <c r="AN1434" s="12">
        <v>-8.9133644405308079</v>
      </c>
      <c r="AO1434" s="12">
        <v>-4.3295045241139336</v>
      </c>
      <c r="AP1434" s="12">
        <v>-0.67776632013242399</v>
      </c>
      <c r="AQ1434" s="12">
        <v>-9.2387068421530554</v>
      </c>
      <c r="AR1434" s="12">
        <v>-1.5334400425574097</v>
      </c>
      <c r="AS1434" s="12">
        <v>-7.1025757590980483</v>
      </c>
      <c r="AT1434" s="12">
        <v>-6.2889303444330267</v>
      </c>
      <c r="AU1434" s="12">
        <v>8.531917139276695</v>
      </c>
      <c r="AV1434" s="12">
        <v>1.0707915666831779E-2</v>
      </c>
      <c r="AW1434" s="12">
        <v>-10.714290081128873</v>
      </c>
      <c r="AX1434" s="12">
        <v>1.9177077964261493</v>
      </c>
      <c r="AY1434" s="12">
        <v>2.6158827337150803</v>
      </c>
      <c r="AZ1434" s="12">
        <v>0.48890857517256037</v>
      </c>
      <c r="BA1434" s="12">
        <v>5.3923815080961948</v>
      </c>
      <c r="BB1434" s="12">
        <v>18.942169854305053</v>
      </c>
      <c r="BC1434" s="12">
        <v>5.7713116550285273</v>
      </c>
      <c r="BD1434" s="12">
        <v>4.2442685456853786</v>
      </c>
      <c r="BE1434" s="12">
        <v>4.9911622520577783</v>
      </c>
      <c r="BF1434" s="12">
        <v>4.5606689030195211</v>
      </c>
      <c r="BG1434" s="12">
        <v>2.5472393860196125</v>
      </c>
      <c r="BH1434" s="12">
        <v>-6.2889303444330267</v>
      </c>
      <c r="BI1434" s="12">
        <v>5.7589349783918129</v>
      </c>
      <c r="BJ1434" s="12">
        <v>2.0800824879178008</v>
      </c>
      <c r="BK1434" s="12">
        <v>-1.1228246464259353</v>
      </c>
      <c r="BL1434" s="12">
        <v>-2.5301724569488364</v>
      </c>
      <c r="BM1434" s="12">
        <v>1.2118697159065723</v>
      </c>
      <c r="BN1434" s="12">
        <v>0.82915710573547496</v>
      </c>
      <c r="BO1434" s="12">
        <v>-5.3972333205406908</v>
      </c>
      <c r="BP1434" s="12">
        <v>1.3740220871883035</v>
      </c>
      <c r="BQ1434" s="12">
        <v>7.6591641772277255</v>
      </c>
      <c r="BR1434" s="12">
        <v>0.21374225842003022</v>
      </c>
      <c r="BS1434" s="12">
        <v>-1.675975751595185</v>
      </c>
      <c r="BT1434" s="12">
        <v>9.6420483111037001</v>
      </c>
      <c r="BU1434" s="12">
        <v>-2.9442229182258446</v>
      </c>
      <c r="BV1434" s="12">
        <v>-4.5580851906096411</v>
      </c>
      <c r="BW1434" s="12">
        <v>1.2598742789534887</v>
      </c>
      <c r="BX1434" s="12">
        <v>6.0991845321511597</v>
      </c>
      <c r="BY1434" s="12">
        <v>7.3383036909205632</v>
      </c>
      <c r="BZ1434" s="12">
        <v>-3.1018231300388415</v>
      </c>
      <c r="CA1434" s="12">
        <v>-2.7571347643651558</v>
      </c>
      <c r="CB1434" s="12">
        <v>0.1281106474052307</v>
      </c>
      <c r="CC1434" s="12">
        <v>-2.394193021182804</v>
      </c>
      <c r="CD1434" s="12">
        <v>0.75356375527572594</v>
      </c>
      <c r="CE1434" s="12">
        <v>0.27509948681962071</v>
      </c>
      <c r="CF1434" s="12">
        <v>6.4437818086138314</v>
      </c>
      <c r="CG1434" s="12">
        <v>-0.1971368053003128</v>
      </c>
      <c r="CH1434" s="12">
        <v>-9.6134347776623947</v>
      </c>
      <c r="CI1434" s="12">
        <v>11.819839453030225</v>
      </c>
      <c r="CJ1434" s="12">
        <v>8.163763795562982</v>
      </c>
      <c r="CK1434" s="12">
        <v>-4.1260204317281266</v>
      </c>
      <c r="CL1434" s="12">
        <v>-5.1249276984927601</v>
      </c>
      <c r="CM1434" s="12">
        <v>5.6389862852940409</v>
      </c>
      <c r="CN1434" s="12">
        <v>-7.7684609649523999</v>
      </c>
      <c r="CO1434" s="12">
        <v>-3.0199469046870284</v>
      </c>
      <c r="CP1434" s="12">
        <v>6.9093218171363251</v>
      </c>
      <c r="CQ1434" s="12">
        <v>6.0252074895782677</v>
      </c>
      <c r="CR1434" s="12">
        <v>9.0163498268151532</v>
      </c>
      <c r="CS1434" s="12">
        <v>-3.2185562330590693</v>
      </c>
      <c r="CT1434" s="12">
        <v>1.899327291158647</v>
      </c>
      <c r="CU1434" s="12">
        <v>0.21506830707253299</v>
      </c>
      <c r="CV1434" s="12">
        <v>-1.1124051515131188</v>
      </c>
      <c r="CW1434" s="12">
        <v>-1.026108066234412</v>
      </c>
      <c r="CX1434" s="12">
        <v>7.445747030666432</v>
      </c>
      <c r="CY1434" s="12">
        <v>-4.8139637821978019</v>
      </c>
      <c r="CZ1434" s="12">
        <v>0.57216408541899588</v>
      </c>
      <c r="DA1434" s="12">
        <v>-7.3772064578111864</v>
      </c>
      <c r="DB1434" s="12">
        <v>2.3575118480020021</v>
      </c>
      <c r="DC1434" s="12">
        <v>7.7254218481350794</v>
      </c>
      <c r="DD1434" s="12">
        <v>-0.52693560088054547</v>
      </c>
    </row>
    <row r="1435" spans="1:108" x14ac:dyDescent="0.25">
      <c r="H1435" s="11" t="s">
        <v>2</v>
      </c>
      <c r="I1435" s="12">
        <v>8.7611313143799361</v>
      </c>
      <c r="J1435" s="12">
        <v>10.244639260233914</v>
      </c>
      <c r="K1435" s="12">
        <v>13.350402847774358</v>
      </c>
      <c r="L1435" s="12">
        <v>9.6366057532616765</v>
      </c>
      <c r="M1435" s="12">
        <v>22.587485025414583</v>
      </c>
      <c r="N1435" s="12">
        <v>18.353076999118215</v>
      </c>
      <c r="O1435" s="12">
        <v>2.7608186495096332E-2</v>
      </c>
      <c r="P1435" s="12">
        <v>10.041036586287699</v>
      </c>
      <c r="Q1435" s="12">
        <v>2.5821345411407441</v>
      </c>
      <c r="R1435" s="12">
        <v>5.8362398567769418</v>
      </c>
      <c r="S1435" s="12">
        <v>20.538074008933251</v>
      </c>
      <c r="T1435" s="12">
        <v>10.466117437209626</v>
      </c>
      <c r="U1435" s="12">
        <v>-13.294996761215</v>
      </c>
      <c r="V1435" s="12">
        <v>23.14491857593304</v>
      </c>
      <c r="W1435" s="12">
        <v>-4.0128755880099058</v>
      </c>
      <c r="X1435" s="12">
        <v>12.944511272238977</v>
      </c>
      <c r="Y1435" s="12">
        <v>12.178699399019626</v>
      </c>
      <c r="Z1435" s="12">
        <v>4.4516446067824944</v>
      </c>
      <c r="AA1435" s="12">
        <v>5.8735661684919602</v>
      </c>
      <c r="AB1435" s="12">
        <v>11.007286848845892</v>
      </c>
      <c r="AC1435" s="12">
        <v>11.882180652851952</v>
      </c>
      <c r="AD1435" s="12">
        <v>16.61663425079653</v>
      </c>
      <c r="AE1435" s="12">
        <v>23.213793703091532</v>
      </c>
      <c r="AF1435" s="12">
        <v>0.90705866528998691</v>
      </c>
      <c r="AG1435" s="12">
        <v>9.78101845200516</v>
      </c>
      <c r="AH1435" s="12">
        <v>4.18414063579025</v>
      </c>
      <c r="AI1435" s="12">
        <v>6.6886919214809577</v>
      </c>
      <c r="AJ1435" s="12">
        <v>6.7676340376477313</v>
      </c>
      <c r="AK1435" s="12">
        <v>23.148694025964687</v>
      </c>
      <c r="AL1435" s="12">
        <v>8.0711740863396102</v>
      </c>
      <c r="AM1435" s="12">
        <v>14.771242545903668</v>
      </c>
      <c r="AN1435" s="12">
        <v>-8.0420864544122814</v>
      </c>
      <c r="AO1435" s="12">
        <v>0.85546074666919425</v>
      </c>
      <c r="AP1435" s="12">
        <v>8.3174813525865456</v>
      </c>
      <c r="AQ1435" s="12">
        <v>-8.2842784054041712</v>
      </c>
      <c r="AR1435" s="12">
        <v>8.5785669107241826</v>
      </c>
      <c r="AS1435" s="12">
        <v>-5.2266482068593909</v>
      </c>
      <c r="AT1435" s="12">
        <v>-3.245948827454173</v>
      </c>
      <c r="AU1435" s="12">
        <v>25.360673189133379</v>
      </c>
      <c r="AV1435" s="12">
        <v>10.304298786091946</v>
      </c>
      <c r="AW1435" s="12">
        <v>-12.153334469721758</v>
      </c>
      <c r="AX1435" s="12">
        <v>13.014781468082363</v>
      </c>
      <c r="AY1435" s="12">
        <v>16.293586996603935</v>
      </c>
      <c r="AZ1435" s="12">
        <v>11.751992257751109</v>
      </c>
      <c r="BA1435" s="12">
        <v>21.489223671605004</v>
      </c>
      <c r="BB1435" s="12">
        <v>47.474854696883291</v>
      </c>
      <c r="BC1435" s="12">
        <v>21.698570714306108</v>
      </c>
      <c r="BD1435" s="12">
        <v>16.952106386348294</v>
      </c>
      <c r="BE1435" s="12">
        <v>21.267789912781332</v>
      </c>
      <c r="BF1435" s="12">
        <v>17.652904541322766</v>
      </c>
      <c r="BG1435" s="12">
        <v>14.485844605731224</v>
      </c>
      <c r="BH1435" s="12">
        <v>-3.245948827454173</v>
      </c>
      <c r="BI1435" s="12">
        <v>22.391227394079699</v>
      </c>
      <c r="BJ1435" s="12">
        <v>14.398282450267192</v>
      </c>
      <c r="BK1435" s="12">
        <v>6.6793547450011976</v>
      </c>
      <c r="BL1435" s="12">
        <v>5.7063186989256511</v>
      </c>
      <c r="BM1435" s="12">
        <v>12.673717357613951</v>
      </c>
      <c r="BN1435" s="12">
        <v>10.875211829887133</v>
      </c>
      <c r="BO1435" s="12">
        <v>-1.318617127551065</v>
      </c>
      <c r="BP1435" s="12">
        <v>14.166133573835214</v>
      </c>
      <c r="BQ1435" s="12">
        <v>26.542214787631345</v>
      </c>
      <c r="BR1435" s="12">
        <v>9.6105036950801885</v>
      </c>
      <c r="BS1435" s="12">
        <v>7.1279452340564529</v>
      </c>
      <c r="BT1435" s="12">
        <v>28.415002569723942</v>
      </c>
      <c r="BU1435" s="12">
        <v>2.846842361876571</v>
      </c>
      <c r="BV1435" s="12">
        <v>1.4749783287255012</v>
      </c>
      <c r="BW1435" s="12">
        <v>12.184462899960547</v>
      </c>
      <c r="BX1435" s="12">
        <v>22.41829008165173</v>
      </c>
      <c r="BY1435" s="12">
        <v>24.026566512358443</v>
      </c>
      <c r="BZ1435" s="12">
        <v>3.833565301477404</v>
      </c>
      <c r="CA1435" s="12">
        <v>4.1086194784815655</v>
      </c>
      <c r="CB1435" s="12">
        <v>9.4867844555973999</v>
      </c>
      <c r="CC1435" s="12">
        <v>5.4597576414176228</v>
      </c>
      <c r="CD1435" s="12">
        <v>12.662052205120482</v>
      </c>
      <c r="CE1435" s="12">
        <v>11.808563819191093</v>
      </c>
      <c r="CF1435" s="12">
        <v>25.051889657114028</v>
      </c>
      <c r="CG1435" s="12">
        <v>8.2120760715661714</v>
      </c>
      <c r="CH1435" s="12">
        <v>-9.4503902253439982</v>
      </c>
      <c r="CI1435" s="12">
        <v>34.035785844882746</v>
      </c>
      <c r="CJ1435" s="12">
        <v>25.872168220911483</v>
      </c>
      <c r="CK1435" s="12">
        <v>1.3466601859260217</v>
      </c>
      <c r="CL1435" s="12">
        <v>-1.6712027428721181</v>
      </c>
      <c r="CM1435" s="12">
        <v>20.494439732150326</v>
      </c>
      <c r="CN1435" s="12">
        <v>-6.9149315910151135</v>
      </c>
      <c r="CO1435" s="12">
        <v>5.1647082355182325</v>
      </c>
      <c r="CP1435" s="12">
        <v>24.860909791112896</v>
      </c>
      <c r="CQ1435" s="12">
        <v>23.505250240229845</v>
      </c>
      <c r="CR1435" s="12">
        <v>26.535183072479356</v>
      </c>
      <c r="CS1435" s="12">
        <v>3.3027433346973289</v>
      </c>
      <c r="CT1435" s="12">
        <v>14.29707366128093</v>
      </c>
      <c r="CU1435" s="12">
        <v>10.736543960247849</v>
      </c>
      <c r="CV1435" s="12">
        <v>8.1145597173498327</v>
      </c>
      <c r="CW1435" s="12">
        <v>7.4954114641430474</v>
      </c>
      <c r="CX1435" s="12">
        <v>24.584917406630598</v>
      </c>
      <c r="CY1435" s="12">
        <v>-0.84994942134867846</v>
      </c>
      <c r="CZ1435" s="12">
        <v>10.737334118798872</v>
      </c>
      <c r="DA1435" s="12">
        <v>-5.2457217919808974</v>
      </c>
      <c r="DB1435" s="12">
        <v>14.463657737561411</v>
      </c>
      <c r="DC1435" s="12">
        <v>24.728446193720753</v>
      </c>
      <c r="DD1435" s="12">
        <v>8.6269260625747357</v>
      </c>
    </row>
    <row r="1436" spans="1:108" x14ac:dyDescent="0.25">
      <c r="A1436" s="2">
        <v>479</v>
      </c>
      <c r="B1436" s="8">
        <f t="shared" ref="B1436" ca="1" si="1875">_xlfn.COVARIANCE.P(OFFSET(I1437,0,0,1,20),OFFSET(I1438,0,0,1,20))/_xlfn.VAR.P(OFFSET(I1437,0,0,1,20))</f>
        <v>1.9524704367966343</v>
      </c>
      <c r="C1436" s="8">
        <f t="shared" ref="C1436" ca="1" si="1876">_xlfn.COVARIANCE.P(OFFSET(I1437,0,0,1,50),OFFSET(I1438,0,0,1,50))/_xlfn.VAR.P(OFFSET(I1437,0,0,1,50))</f>
        <v>2.0011670317820278</v>
      </c>
      <c r="D1436" s="8">
        <f t="shared" ref="D1436" ca="1" si="1877">_xlfn.COVARIANCE.P(OFFSET(I1437,0,0,1,100),OFFSET(I1438,0,0,1,100))/_xlfn.VAR.P(OFFSET(I1437,0,0,1,100))</f>
        <v>1.9929371008041603</v>
      </c>
      <c r="E1436" s="8">
        <f t="shared" ref="E1436" ca="1" si="1878">AVERAGE(OFFSET(I1438,0,0,1,20))-AVERAGE(OFFSET(I1437,0,0,1,20))*B1436</f>
        <v>10.174484121427966</v>
      </c>
      <c r="F1436" s="8">
        <f t="shared" ref="F1436" ca="1" si="1879">AVERAGE(OFFSET(I1438,0,0,1,50))-AVERAGE(OFFSET(I1437,0,0,1,50))*C1436</f>
        <v>10.258466942221924</v>
      </c>
      <c r="G1436" s="8">
        <f t="shared" ref="G1436" ca="1" si="1880">AVERAGE(OFFSET(I1438,0,0,1,100))-AVERAGE(OFFSET(I1437,0,0,1,100))*D1436</f>
        <v>10.099203727209167</v>
      </c>
      <c r="H1436" s="9" t="s">
        <v>29</v>
      </c>
      <c r="I1436" s="10">
        <v>9494</v>
      </c>
      <c r="J1436" s="10">
        <v>8408</v>
      </c>
      <c r="K1436" s="10">
        <v>8521</v>
      </c>
      <c r="L1436" s="10">
        <v>30</v>
      </c>
      <c r="M1436" s="10">
        <v>4250</v>
      </c>
      <c r="N1436" s="10">
        <v>361</v>
      </c>
      <c r="O1436" s="10">
        <v>6438</v>
      </c>
      <c r="P1436" s="10">
        <v>2735</v>
      </c>
      <c r="Q1436" s="10">
        <v>6953</v>
      </c>
      <c r="R1436" s="10">
        <v>2710</v>
      </c>
      <c r="S1436" s="10">
        <v>7729</v>
      </c>
      <c r="T1436" s="10">
        <v>8557</v>
      </c>
      <c r="U1436" s="10">
        <v>9441</v>
      </c>
      <c r="V1436" s="10">
        <v>5928</v>
      </c>
      <c r="W1436" s="10">
        <v>4404</v>
      </c>
      <c r="X1436" s="10">
        <v>515</v>
      </c>
      <c r="Y1436" s="10">
        <v>7378</v>
      </c>
      <c r="Z1436" s="10">
        <v>2838</v>
      </c>
      <c r="AA1436" s="10">
        <v>7362</v>
      </c>
      <c r="AB1436" s="10">
        <v>2286</v>
      </c>
      <c r="AC1436" s="10">
        <v>6523</v>
      </c>
      <c r="AD1436" s="10">
        <v>7242</v>
      </c>
      <c r="AE1436" s="10">
        <v>2429</v>
      </c>
      <c r="AF1436" s="10">
        <v>7051</v>
      </c>
      <c r="AG1436" s="10">
        <v>9601</v>
      </c>
      <c r="AH1436" s="10">
        <v>3357</v>
      </c>
      <c r="AI1436" s="10">
        <v>7176</v>
      </c>
      <c r="AJ1436" s="10">
        <v>5099</v>
      </c>
      <c r="AK1436" s="10">
        <v>744</v>
      </c>
      <c r="AL1436" s="10">
        <v>7102</v>
      </c>
      <c r="AM1436" s="10">
        <v>9357</v>
      </c>
      <c r="AN1436" s="10">
        <v>4389</v>
      </c>
      <c r="AO1436" s="10">
        <v>5647</v>
      </c>
      <c r="AP1436" s="10">
        <v>4835</v>
      </c>
      <c r="AQ1436" s="10">
        <v>1602</v>
      </c>
      <c r="AR1436" s="10">
        <v>7512</v>
      </c>
      <c r="AS1436" s="10">
        <v>4467</v>
      </c>
      <c r="AT1436" s="10">
        <v>3837</v>
      </c>
      <c r="AU1436" s="10">
        <v>4369</v>
      </c>
      <c r="AV1436" s="10">
        <v>7475</v>
      </c>
      <c r="AW1436" s="10">
        <v>1388</v>
      </c>
      <c r="AX1436" s="10">
        <v>3718</v>
      </c>
      <c r="AY1436" s="10">
        <v>9979</v>
      </c>
      <c r="AZ1436" s="10">
        <v>9404</v>
      </c>
      <c r="BA1436" s="10">
        <v>5777</v>
      </c>
      <c r="BB1436" s="10">
        <v>1336</v>
      </c>
      <c r="BC1436" s="10">
        <v>1903</v>
      </c>
      <c r="BD1436" s="10">
        <v>939</v>
      </c>
      <c r="BE1436" s="10">
        <v>6660</v>
      </c>
      <c r="BF1436" s="10">
        <v>3756</v>
      </c>
      <c r="BG1436" s="10">
        <v>5998</v>
      </c>
      <c r="BH1436" s="10">
        <v>439</v>
      </c>
      <c r="BI1436" s="10">
        <v>2776</v>
      </c>
      <c r="BJ1436" s="10">
        <v>7451</v>
      </c>
      <c r="BK1436" s="10">
        <v>8200</v>
      </c>
      <c r="BL1436" s="10">
        <v>8970</v>
      </c>
      <c r="BM1436" s="10">
        <v>7029</v>
      </c>
      <c r="BN1436" s="10">
        <v>8712</v>
      </c>
      <c r="BO1436" s="10">
        <v>9590</v>
      </c>
      <c r="BP1436" s="10">
        <v>6394</v>
      </c>
      <c r="BQ1436" s="10">
        <v>9384</v>
      </c>
      <c r="BR1436" s="10">
        <v>4238</v>
      </c>
      <c r="BS1436" s="10">
        <v>3831</v>
      </c>
      <c r="BT1436" s="10">
        <v>3088</v>
      </c>
      <c r="BU1436" s="10">
        <v>6502</v>
      </c>
      <c r="BV1436" s="10">
        <v>9714</v>
      </c>
      <c r="BW1436" s="10">
        <v>9710</v>
      </c>
      <c r="BX1436" s="10">
        <v>2541</v>
      </c>
      <c r="BY1436" s="10">
        <v>2157</v>
      </c>
      <c r="BZ1436" s="10">
        <v>8195</v>
      </c>
      <c r="CA1436" s="10">
        <v>9321</v>
      </c>
      <c r="CB1436" s="10">
        <v>6561</v>
      </c>
      <c r="CC1436" s="10">
        <v>2182</v>
      </c>
      <c r="CD1436" s="10">
        <v>2602</v>
      </c>
      <c r="CE1436" s="10">
        <v>8717</v>
      </c>
      <c r="CF1436" s="10">
        <v>8781</v>
      </c>
      <c r="CG1436" s="10">
        <v>443</v>
      </c>
      <c r="CH1436" s="10">
        <v>7682</v>
      </c>
      <c r="CI1436" s="10">
        <v>4817</v>
      </c>
      <c r="CJ1436" s="10">
        <v>8354</v>
      </c>
      <c r="CK1436" s="10">
        <v>6676</v>
      </c>
      <c r="CL1436" s="10">
        <v>6402</v>
      </c>
      <c r="CM1436" s="10">
        <v>1312</v>
      </c>
      <c r="CN1436" s="10">
        <v>6628</v>
      </c>
      <c r="CO1436" s="10">
        <v>1645</v>
      </c>
      <c r="CP1436" s="10">
        <v>9377</v>
      </c>
      <c r="CQ1436" s="10">
        <v>6578</v>
      </c>
      <c r="CR1436" s="10">
        <v>2090</v>
      </c>
      <c r="CS1436" s="10">
        <v>3655</v>
      </c>
      <c r="CT1436" s="10">
        <v>7463</v>
      </c>
      <c r="CU1436" s="10">
        <v>4842</v>
      </c>
      <c r="CV1436" s="10">
        <v>4313</v>
      </c>
      <c r="CW1436" s="10">
        <v>530</v>
      </c>
      <c r="CX1436" s="10">
        <v>411</v>
      </c>
      <c r="CY1436" s="10">
        <v>8723</v>
      </c>
      <c r="CZ1436" s="10">
        <v>1266</v>
      </c>
      <c r="DA1436" s="10">
        <v>1030</v>
      </c>
      <c r="DB1436" s="10">
        <v>5776</v>
      </c>
      <c r="DC1436" s="10">
        <v>5138</v>
      </c>
      <c r="DD1436" s="10">
        <v>4456</v>
      </c>
    </row>
    <row r="1437" spans="1:108" x14ac:dyDescent="0.25">
      <c r="H1437" s="11" t="s">
        <v>0</v>
      </c>
      <c r="I1437" s="12">
        <v>1.3992507705287283</v>
      </c>
      <c r="J1437" s="12">
        <v>1.1307544066223174</v>
      </c>
      <c r="K1437" s="12">
        <v>-3.3197412440470226</v>
      </c>
      <c r="L1437" s="12">
        <v>-0.71925737040963456</v>
      </c>
      <c r="M1437" s="12">
        <v>-0.32708145802398214</v>
      </c>
      <c r="N1437" s="12">
        <v>3.2633960980676813</v>
      </c>
      <c r="O1437" s="12">
        <v>-7.2875278975060356</v>
      </c>
      <c r="P1437" s="12">
        <v>4.2896416268320865E-2</v>
      </c>
      <c r="Q1437" s="12">
        <v>-0.24698647260213447</v>
      </c>
      <c r="R1437" s="12">
        <v>7.9645233422565003</v>
      </c>
      <c r="S1437" s="12">
        <v>3.3414677828567036</v>
      </c>
      <c r="T1437" s="12">
        <v>-4.3860512684767619</v>
      </c>
      <c r="U1437" s="12">
        <v>-11.984680863396378</v>
      </c>
      <c r="V1437" s="12">
        <v>4.2748030404162254</v>
      </c>
      <c r="W1437" s="12">
        <v>-1.785531900162308</v>
      </c>
      <c r="X1437" s="12">
        <v>5.5762817528852011</v>
      </c>
      <c r="Y1437" s="12">
        <v>4.4433522718249687</v>
      </c>
      <c r="Z1437" s="12">
        <v>13.480320695825775</v>
      </c>
      <c r="AA1437" s="12">
        <v>1.4349239923659984</v>
      </c>
      <c r="AB1437" s="12">
        <v>6.1935567375783886</v>
      </c>
      <c r="AC1437" s="12">
        <v>-8.5063705758254322</v>
      </c>
      <c r="AD1437" s="12">
        <v>-4.4113296272526421</v>
      </c>
      <c r="AE1437" s="12">
        <v>4.4852000695315848</v>
      </c>
      <c r="AF1437" s="12">
        <v>-0.71375896563073726</v>
      </c>
      <c r="AG1437" s="12">
        <v>-4.0378789485152016</v>
      </c>
      <c r="AH1437" s="12">
        <v>-8.5315621972756581</v>
      </c>
      <c r="AI1437" s="12">
        <v>-8.0710111361310801</v>
      </c>
      <c r="AJ1437" s="12">
        <v>14.160884709401477</v>
      </c>
      <c r="AK1437" s="12">
        <v>9.2453822982889857</v>
      </c>
      <c r="AL1437" s="12">
        <v>-1.1555257953036024</v>
      </c>
      <c r="AM1437" s="12">
        <v>-6.3398569975736576</v>
      </c>
      <c r="AN1437" s="12">
        <v>-1.5525937017211811</v>
      </c>
      <c r="AO1437" s="12">
        <v>3.2838851835432763</v>
      </c>
      <c r="AP1437" s="12">
        <v>4.7629951369237622</v>
      </c>
      <c r="AQ1437" s="12">
        <v>2.6226598566016959</v>
      </c>
      <c r="AR1437" s="12">
        <v>-1.8329487526726638</v>
      </c>
      <c r="AS1437" s="12">
        <v>-1.6895025829143251</v>
      </c>
      <c r="AT1437" s="12">
        <v>-2.9688443504116564</v>
      </c>
      <c r="AU1437" s="12">
        <v>-0.76580482445464959</v>
      </c>
      <c r="AV1437" s="12">
        <v>-1.5712942204964284</v>
      </c>
      <c r="AW1437" s="12">
        <v>-0.33292474194319244</v>
      </c>
      <c r="AX1437" s="12">
        <v>8.6592122203347159</v>
      </c>
      <c r="AY1437" s="12">
        <v>-1.408708821427552</v>
      </c>
      <c r="AZ1437" s="12">
        <v>-10.188014869777737</v>
      </c>
      <c r="BA1437" s="12">
        <v>2.0941534018661954</v>
      </c>
      <c r="BB1437" s="12">
        <v>3.5476387458692353</v>
      </c>
      <c r="BC1437" s="12">
        <v>2.4155385183872484</v>
      </c>
      <c r="BD1437" s="12">
        <v>-6.9862098929190219</v>
      </c>
      <c r="BE1437" s="12">
        <v>0.29264129262430849</v>
      </c>
      <c r="BF1437" s="12">
        <v>0.53290920733108671</v>
      </c>
      <c r="BG1437" s="12">
        <v>3.8931459875516312</v>
      </c>
      <c r="BH1437" s="12">
        <v>6.4201951108706448</v>
      </c>
      <c r="BI1437" s="12">
        <v>3.9303944219234417</v>
      </c>
      <c r="BJ1437" s="12">
        <v>-7.3106028954989677</v>
      </c>
      <c r="BK1437" s="12">
        <v>3.0638186348592211</v>
      </c>
      <c r="BL1437" s="12">
        <v>4.7986794323136062</v>
      </c>
      <c r="BM1437" s="12">
        <v>3.3213156281323624</v>
      </c>
      <c r="BN1437" s="12">
        <v>5.8211357775442751</v>
      </c>
      <c r="BO1437" s="12">
        <v>-2.7046582528540464</v>
      </c>
      <c r="BP1437" s="12">
        <v>4.4404118673016582</v>
      </c>
      <c r="BQ1437" s="12">
        <v>-1.8918196627410429</v>
      </c>
      <c r="BR1437" s="12">
        <v>3.3567332660035247</v>
      </c>
      <c r="BS1437" s="12">
        <v>-6.1373253466797104</v>
      </c>
      <c r="BT1437" s="12">
        <v>5.0370886353725783</v>
      </c>
      <c r="BU1437" s="12">
        <v>8.1714200496344436</v>
      </c>
      <c r="BV1437" s="12">
        <v>-4.2294067908804625</v>
      </c>
      <c r="BW1437" s="12">
        <v>2.1268030220052081</v>
      </c>
      <c r="BX1437" s="12">
        <v>6.3253807462994818</v>
      </c>
      <c r="BY1437" s="12">
        <v>12.412208843394394</v>
      </c>
      <c r="BZ1437" s="12">
        <v>11.26864773830148</v>
      </c>
      <c r="CA1437" s="12">
        <v>-6.58047511781918</v>
      </c>
      <c r="CB1437" s="12">
        <v>2.0721702800544688</v>
      </c>
      <c r="CC1437" s="12">
        <v>-1.9593540914544092</v>
      </c>
      <c r="CD1437" s="12">
        <v>-0.46056620874496568</v>
      </c>
      <c r="CE1437" s="12">
        <v>3.5192887064084366</v>
      </c>
      <c r="CF1437" s="12">
        <v>-3.2867629301213768</v>
      </c>
      <c r="CG1437" s="12">
        <v>-1.4757772876020252</v>
      </c>
      <c r="CH1437" s="12">
        <v>-3.3894304316563204</v>
      </c>
      <c r="CI1437" s="12">
        <v>-0.30675951710066979</v>
      </c>
      <c r="CJ1437" s="12">
        <v>-3.2347543876572562</v>
      </c>
      <c r="CK1437" s="12">
        <v>-4.3753031700566636</v>
      </c>
      <c r="CL1437" s="12">
        <v>1.0583609837869836</v>
      </c>
      <c r="CM1437" s="12">
        <v>10.170662560293152</v>
      </c>
      <c r="CN1437" s="12">
        <v>3.433264826420988</v>
      </c>
      <c r="CO1437" s="12">
        <v>-14.796740275836942</v>
      </c>
      <c r="CP1437" s="12">
        <v>-2.9203063692757696</v>
      </c>
      <c r="CQ1437" s="12">
        <v>-4.4513525613926745</v>
      </c>
      <c r="CR1437" s="12">
        <v>0.90045867119764822</v>
      </c>
      <c r="CS1437" s="12">
        <v>3.416573364643952</v>
      </c>
      <c r="CT1437" s="12">
        <v>5.9859702628602438</v>
      </c>
      <c r="CU1437" s="12">
        <v>8.9998478568588673</v>
      </c>
      <c r="CV1437" s="12">
        <v>3.8604808740440126</v>
      </c>
      <c r="CW1437" s="12">
        <v>-1.3180391265913891</v>
      </c>
      <c r="CX1437" s="12">
        <v>-6.5339954294741247</v>
      </c>
      <c r="CY1437" s="12">
        <v>1.9005461308158207</v>
      </c>
      <c r="CZ1437" s="12">
        <v>8.1332378381043533</v>
      </c>
      <c r="DA1437" s="12">
        <v>-3.7277771265551052</v>
      </c>
      <c r="DB1437" s="12">
        <v>7.560578968168409</v>
      </c>
      <c r="DC1437" s="12">
        <v>10.634252529021841</v>
      </c>
      <c r="DD1437" s="12">
        <v>-8.6756461153395072</v>
      </c>
    </row>
    <row r="1438" spans="1:108" x14ac:dyDescent="0.25">
      <c r="H1438" s="11" t="s">
        <v>2</v>
      </c>
      <c r="I1438" s="12">
        <v>12.377793213438659</v>
      </c>
      <c r="J1438" s="12">
        <v>11.831531926877982</v>
      </c>
      <c r="K1438" s="12">
        <v>3.2206319923144604</v>
      </c>
      <c r="L1438" s="12">
        <v>7.598799796791246</v>
      </c>
      <c r="M1438" s="12">
        <v>9.7688240675304705</v>
      </c>
      <c r="N1438" s="12">
        <v>17.692879939138841</v>
      </c>
      <c r="O1438" s="12">
        <v>-5.0999786768783428</v>
      </c>
      <c r="P1438" s="12">
        <v>10.96828817389593</v>
      </c>
      <c r="Q1438" s="12">
        <v>9.420873739245609</v>
      </c>
      <c r="R1438" s="12">
        <v>25.334476574396771</v>
      </c>
      <c r="S1438" s="12">
        <v>18.032150245652144</v>
      </c>
      <c r="T1438" s="12">
        <v>2.9729750598427769</v>
      </c>
      <c r="U1438" s="12">
        <v>-13.151934949699189</v>
      </c>
      <c r="V1438" s="12">
        <v>17.314680466241445</v>
      </c>
      <c r="W1438" s="12">
        <v>6.8124663386664768</v>
      </c>
      <c r="X1438" s="12">
        <v>21.94198451140651</v>
      </c>
      <c r="Y1438" s="12">
        <v>18.935256262540264</v>
      </c>
      <c r="Z1438" s="12">
        <v>36.373986093535358</v>
      </c>
      <c r="AA1438" s="12">
        <v>13.822358645024318</v>
      </c>
      <c r="AB1438" s="12">
        <v>21.230100067691119</v>
      </c>
      <c r="AC1438" s="12">
        <v>-6.3960312986008017</v>
      </c>
      <c r="AD1438" s="12">
        <v>0.8044434336561832</v>
      </c>
      <c r="AE1438" s="12">
        <v>18.397413343643823</v>
      </c>
      <c r="AF1438" s="12">
        <v>9.3071920959300289</v>
      </c>
      <c r="AG1438" s="12">
        <v>2.1475196109523114</v>
      </c>
      <c r="AH1438" s="12">
        <v>-7.0389091255121308</v>
      </c>
      <c r="AI1438" s="12">
        <v>-6.7772073948113372</v>
      </c>
      <c r="AJ1438" s="12">
        <v>39.513436147456723</v>
      </c>
      <c r="AK1438" s="12">
        <v>29.411100556711876</v>
      </c>
      <c r="AL1438" s="12">
        <v>8.3308110831909943</v>
      </c>
      <c r="AM1438" s="12">
        <v>-2.4851559998808073</v>
      </c>
      <c r="AN1438" s="12">
        <v>8.389821114276371</v>
      </c>
      <c r="AO1438" s="12">
        <v>19.567526786381311</v>
      </c>
      <c r="AP1438" s="12">
        <v>21.382472291077363</v>
      </c>
      <c r="AQ1438" s="12">
        <v>15.594048458121099</v>
      </c>
      <c r="AR1438" s="12">
        <v>6.539353165516121</v>
      </c>
      <c r="AS1438" s="12">
        <v>8.1317512336321887</v>
      </c>
      <c r="AT1438" s="12">
        <v>5.0689995753562878</v>
      </c>
      <c r="AU1438" s="12">
        <v>9.9034105514596131</v>
      </c>
      <c r="AV1438" s="12">
        <v>7.3129207878031517</v>
      </c>
      <c r="AW1438" s="12">
        <v>8.5530148784617719</v>
      </c>
      <c r="AX1438" s="12">
        <v>26.370435204261923</v>
      </c>
      <c r="AY1438" s="12">
        <v>6.7912814657244009</v>
      </c>
      <c r="AZ1438" s="12">
        <v>-10.632654719952583</v>
      </c>
      <c r="BA1438" s="12">
        <v>13.295291614515346</v>
      </c>
      <c r="BB1438" s="12">
        <v>16.61663425079653</v>
      </c>
      <c r="BC1438" s="12">
        <v>16.681399589836552</v>
      </c>
      <c r="BD1438" s="12">
        <v>-4.3830339321853877</v>
      </c>
      <c r="BE1438" s="12">
        <v>9.2533179430581924</v>
      </c>
      <c r="BF1438" s="12">
        <v>10.938642836894896</v>
      </c>
      <c r="BG1438" s="12">
        <v>17.145564660748516</v>
      </c>
      <c r="BH1438" s="12">
        <v>21.78746935217201</v>
      </c>
      <c r="BI1438" s="12">
        <v>16.537044765776859</v>
      </c>
      <c r="BJ1438" s="12">
        <v>-3.8166409415726235</v>
      </c>
      <c r="BK1438" s="12">
        <v>16.073280947690829</v>
      </c>
      <c r="BL1438" s="12">
        <v>19.691531085082097</v>
      </c>
      <c r="BM1438" s="12">
        <v>16.936546037843424</v>
      </c>
      <c r="BN1438" s="12">
        <v>21.45338041273488</v>
      </c>
      <c r="BO1438" s="12">
        <v>3.8974229000731304</v>
      </c>
      <c r="BP1438" s="12">
        <v>18.455985051474972</v>
      </c>
      <c r="BQ1438" s="12">
        <v>6.5998586868801867</v>
      </c>
      <c r="BR1438" s="12">
        <v>16.50553225303937</v>
      </c>
      <c r="BS1438" s="12">
        <v>4.5762844849850381E-2</v>
      </c>
      <c r="BT1438" s="12">
        <v>19.67678866657246</v>
      </c>
      <c r="BU1438" s="12">
        <v>26.129094818975592</v>
      </c>
      <c r="BV1438" s="12">
        <v>1.5129690742150335</v>
      </c>
      <c r="BW1438" s="12">
        <v>14.312237038035693</v>
      </c>
      <c r="BX1438" s="12">
        <v>22.671143650099559</v>
      </c>
      <c r="BY1438" s="12">
        <v>34.297458405146543</v>
      </c>
      <c r="BZ1438" s="12">
        <v>33.555830911142557</v>
      </c>
      <c r="CA1438" s="12">
        <v>-2.4590541115346882</v>
      </c>
      <c r="CB1438" s="12">
        <v>13.804916664177924</v>
      </c>
      <c r="CC1438" s="12">
        <v>4.5337434726546917</v>
      </c>
      <c r="CD1438" s="12">
        <v>7.767343954838597</v>
      </c>
      <c r="CE1438" s="12">
        <v>18.698656853927396</v>
      </c>
      <c r="CF1438" s="12">
        <v>3.6936083984698307</v>
      </c>
      <c r="CG1438" s="12">
        <v>6.813580394866336</v>
      </c>
      <c r="CH1438" s="12">
        <v>3.1087921956027889</v>
      </c>
      <c r="CI1438" s="12">
        <v>8.0086823058711119</v>
      </c>
      <c r="CJ1438" s="12">
        <v>1.9652678595877298</v>
      </c>
      <c r="CK1438" s="12">
        <v>1.0282193945372462</v>
      </c>
      <c r="CL1438" s="12">
        <v>13.355458212557808</v>
      </c>
      <c r="CM1438" s="12">
        <v>29.835138806944315</v>
      </c>
      <c r="CN1438" s="12">
        <v>14.927279671146467</v>
      </c>
      <c r="CO1438" s="12">
        <v>-20.844389656847387</v>
      </c>
      <c r="CP1438" s="12">
        <v>3.4446083936309719</v>
      </c>
      <c r="CQ1438" s="12">
        <v>0.79569545011343434</v>
      </c>
      <c r="CR1438" s="12">
        <v>11.545446842046564</v>
      </c>
      <c r="CS1438" s="12">
        <v>17.570673449952764</v>
      </c>
      <c r="CT1438" s="12">
        <v>22.194100538156725</v>
      </c>
      <c r="CU1438" s="12">
        <v>29.404511851481505</v>
      </c>
      <c r="CV1438" s="12">
        <v>16.570170263341975</v>
      </c>
      <c r="CW1438" s="12">
        <v>8.6387372730138825</v>
      </c>
      <c r="CX1438" s="12">
        <v>-1.8954449813485283</v>
      </c>
      <c r="CY1438" s="12">
        <v>15.230117987597366</v>
      </c>
      <c r="CZ1438" s="12">
        <v>24.841349336720889</v>
      </c>
      <c r="DA1438" s="12">
        <v>2.1789658001829224</v>
      </c>
      <c r="DB1438" s="12">
        <v>26.342646106424088</v>
      </c>
      <c r="DC1438" s="12">
        <v>30.926945322712562</v>
      </c>
      <c r="DD1438" s="12">
        <v>-6.4945467184008523</v>
      </c>
    </row>
    <row r="1439" spans="1:108" x14ac:dyDescent="0.25">
      <c r="A1439" s="2">
        <v>480</v>
      </c>
      <c r="B1439" s="8">
        <f t="shared" ref="B1439" ca="1" si="1881">_xlfn.COVARIANCE.P(OFFSET(I1440,0,0,1,20),OFFSET(I1441,0,0,1,20))/_xlfn.VAR.P(OFFSET(I1440,0,0,1,20))</f>
        <v>1.9585679680570782</v>
      </c>
      <c r="C1439" s="8">
        <f t="shared" ref="C1439" ca="1" si="1882">_xlfn.COVARIANCE.P(OFFSET(I1440,0,0,1,50),OFFSET(I1441,0,0,1,50))/_xlfn.VAR.P(OFFSET(I1440,0,0,1,50))</f>
        <v>1.947587475515018</v>
      </c>
      <c r="D1439" s="8">
        <f t="shared" ref="D1439" ca="1" si="1883">_xlfn.COVARIANCE.P(OFFSET(I1440,0,0,1,100),OFFSET(I1441,0,0,1,100))/_xlfn.VAR.P(OFFSET(I1440,0,0,1,100))</f>
        <v>1.9948509912658849</v>
      </c>
      <c r="E1439" s="8">
        <f t="shared" ref="E1439" ca="1" si="1884">AVERAGE(OFFSET(I1441,0,0,1,20))-AVERAGE(OFFSET(I1440,0,0,1,20))*B1439</f>
        <v>10.046049385791099</v>
      </c>
      <c r="F1439" s="8">
        <f t="shared" ref="F1439" ca="1" si="1885">AVERAGE(OFFSET(I1441,0,0,1,50))-AVERAGE(OFFSET(I1440,0,0,1,50))*C1439</f>
        <v>10.102248638560138</v>
      </c>
      <c r="G1439" s="8">
        <f t="shared" ref="G1439" ca="1" si="1886">AVERAGE(OFFSET(I1441,0,0,1,100))-AVERAGE(OFFSET(I1440,0,0,1,100))*D1439</f>
        <v>9.9826522587958149</v>
      </c>
      <c r="H1439" s="9" t="s">
        <v>29</v>
      </c>
      <c r="I1439" s="10">
        <v>6203</v>
      </c>
      <c r="J1439" s="10">
        <v>7778</v>
      </c>
      <c r="K1439" s="10">
        <v>7427</v>
      </c>
      <c r="L1439" s="10">
        <v>7868</v>
      </c>
      <c r="M1439" s="10">
        <v>3149</v>
      </c>
      <c r="N1439" s="10">
        <v>439</v>
      </c>
      <c r="O1439" s="10">
        <v>6281</v>
      </c>
      <c r="P1439" s="10">
        <v>1089</v>
      </c>
      <c r="Q1439" s="10">
        <v>4131</v>
      </c>
      <c r="R1439" s="10">
        <v>5332</v>
      </c>
      <c r="S1439" s="10">
        <v>8739</v>
      </c>
      <c r="T1439" s="10">
        <v>9462</v>
      </c>
      <c r="U1439" s="10">
        <v>5878</v>
      </c>
      <c r="V1439" s="10">
        <v>9083</v>
      </c>
      <c r="W1439" s="10">
        <v>5618</v>
      </c>
      <c r="X1439" s="10">
        <v>356</v>
      </c>
      <c r="Y1439" s="10">
        <v>6754</v>
      </c>
      <c r="Z1439" s="10">
        <v>8200</v>
      </c>
      <c r="AA1439" s="10">
        <v>6264</v>
      </c>
      <c r="AB1439" s="10">
        <v>3216</v>
      </c>
      <c r="AC1439" s="10">
        <v>3051</v>
      </c>
      <c r="AD1439" s="10">
        <v>3492</v>
      </c>
      <c r="AE1439" s="10">
        <v>8224</v>
      </c>
      <c r="AF1439" s="10">
        <v>6597</v>
      </c>
      <c r="AG1439" s="10">
        <v>8522</v>
      </c>
      <c r="AH1439" s="10">
        <v>3095</v>
      </c>
      <c r="AI1439" s="10">
        <v>4296</v>
      </c>
      <c r="AJ1439" s="10">
        <v>1569</v>
      </c>
      <c r="AK1439" s="10">
        <v>2458</v>
      </c>
      <c r="AL1439" s="10">
        <v>7659</v>
      </c>
      <c r="AM1439" s="10">
        <v>2988</v>
      </c>
      <c r="AN1439" s="10">
        <v>715</v>
      </c>
      <c r="AO1439" s="10">
        <v>8958</v>
      </c>
      <c r="AP1439" s="10">
        <v>6568</v>
      </c>
      <c r="AQ1439" s="10">
        <v>6840</v>
      </c>
      <c r="AR1439" s="10">
        <v>5488</v>
      </c>
      <c r="AS1439" s="10">
        <v>7761</v>
      </c>
      <c r="AT1439" s="10">
        <v>23</v>
      </c>
      <c r="AU1439" s="10">
        <v>531</v>
      </c>
      <c r="AV1439" s="10">
        <v>6759</v>
      </c>
      <c r="AW1439" s="10">
        <v>7747</v>
      </c>
      <c r="AX1439" s="10">
        <v>11</v>
      </c>
      <c r="AY1439" s="10">
        <v>9579</v>
      </c>
      <c r="AZ1439" s="10">
        <v>1111</v>
      </c>
      <c r="BA1439" s="10">
        <v>1036</v>
      </c>
      <c r="BB1439" s="10">
        <v>8587</v>
      </c>
      <c r="BC1439" s="10">
        <v>1647</v>
      </c>
      <c r="BD1439" s="10">
        <v>8493</v>
      </c>
      <c r="BE1439" s="10">
        <v>6923</v>
      </c>
      <c r="BF1439" s="10">
        <v>6641</v>
      </c>
      <c r="BG1439" s="10">
        <v>409</v>
      </c>
      <c r="BH1439" s="10">
        <v>8094</v>
      </c>
      <c r="BI1439" s="10">
        <v>6997</v>
      </c>
      <c r="BJ1439" s="10">
        <v>1106</v>
      </c>
      <c r="BK1439" s="10">
        <v>2222</v>
      </c>
      <c r="BL1439" s="10">
        <v>9957</v>
      </c>
      <c r="BM1439" s="10">
        <v>3200</v>
      </c>
      <c r="BN1439" s="10">
        <v>332</v>
      </c>
      <c r="BO1439" s="10">
        <v>1786</v>
      </c>
      <c r="BP1439" s="10">
        <v>7817</v>
      </c>
      <c r="BQ1439" s="10">
        <v>5196</v>
      </c>
      <c r="BR1439" s="10">
        <v>4258</v>
      </c>
      <c r="BS1439" s="10">
        <v>6482</v>
      </c>
      <c r="BT1439" s="10">
        <v>3070</v>
      </c>
      <c r="BU1439" s="10">
        <v>6087</v>
      </c>
      <c r="BV1439" s="10">
        <v>9054</v>
      </c>
      <c r="BW1439" s="10">
        <v>1486</v>
      </c>
      <c r="BX1439" s="10">
        <v>2446</v>
      </c>
      <c r="BY1439" s="10">
        <v>2819</v>
      </c>
      <c r="BZ1439" s="10">
        <v>5632</v>
      </c>
      <c r="CA1439" s="10">
        <v>3295</v>
      </c>
      <c r="CB1439" s="10">
        <v>54</v>
      </c>
      <c r="CC1439" s="10">
        <v>2115</v>
      </c>
      <c r="CD1439" s="10">
        <v>4350</v>
      </c>
      <c r="CE1439" s="10">
        <v>533</v>
      </c>
      <c r="CF1439" s="10">
        <v>9725</v>
      </c>
      <c r="CG1439" s="10">
        <v>1272</v>
      </c>
      <c r="CH1439" s="10">
        <v>5137</v>
      </c>
      <c r="CI1439" s="10">
        <v>9903</v>
      </c>
      <c r="CJ1439" s="10">
        <v>1104</v>
      </c>
      <c r="CK1439" s="10">
        <v>5358</v>
      </c>
      <c r="CL1439" s="10">
        <v>8053</v>
      </c>
      <c r="CM1439" s="10">
        <v>8435</v>
      </c>
      <c r="CN1439" s="10">
        <v>9446</v>
      </c>
      <c r="CO1439" s="10">
        <v>6939</v>
      </c>
      <c r="CP1439" s="10">
        <v>7950</v>
      </c>
      <c r="CQ1439" s="10">
        <v>8688</v>
      </c>
      <c r="CR1439" s="10">
        <v>5408</v>
      </c>
      <c r="CS1439" s="10">
        <v>4861</v>
      </c>
      <c r="CT1439" s="10">
        <v>7085</v>
      </c>
      <c r="CU1439" s="10">
        <v>4923</v>
      </c>
      <c r="CV1439" s="10">
        <v>6424</v>
      </c>
      <c r="CW1439" s="10">
        <v>8995</v>
      </c>
      <c r="CX1439" s="10">
        <v>7542</v>
      </c>
      <c r="CY1439" s="10">
        <v>5492</v>
      </c>
      <c r="CZ1439" s="10">
        <v>8244</v>
      </c>
      <c r="DA1439" s="10">
        <v>7988</v>
      </c>
      <c r="DB1439" s="10">
        <v>4709</v>
      </c>
      <c r="DC1439" s="10">
        <v>9393</v>
      </c>
      <c r="DD1439" s="10">
        <v>342</v>
      </c>
    </row>
    <row r="1440" spans="1:108" x14ac:dyDescent="0.25">
      <c r="H1440" s="11" t="s">
        <v>0</v>
      </c>
      <c r="I1440" s="12">
        <v>-9.3383544429692265</v>
      </c>
      <c r="J1440" s="12">
        <v>1.2382970526132233</v>
      </c>
      <c r="K1440" s="12">
        <v>7.3008925163894567</v>
      </c>
      <c r="L1440" s="12">
        <v>2.5637618137087035</v>
      </c>
      <c r="M1440" s="12">
        <v>3.1711437014288055</v>
      </c>
      <c r="N1440" s="12">
        <v>6.4201951108706448</v>
      </c>
      <c r="O1440" s="12">
        <v>0.35325281473204234</v>
      </c>
      <c r="P1440" s="12">
        <v>3.9267595770176014</v>
      </c>
      <c r="Q1440" s="12">
        <v>-5.8650356238207468</v>
      </c>
      <c r="R1440" s="12">
        <v>5.596625729771139</v>
      </c>
      <c r="S1440" s="12">
        <v>-4.8211968868161321</v>
      </c>
      <c r="T1440" s="12">
        <v>-6.4351993586857699</v>
      </c>
      <c r="U1440" s="12">
        <v>0.13774821275069693</v>
      </c>
      <c r="V1440" s="12">
        <v>3.9593204218233078</v>
      </c>
      <c r="W1440" s="12">
        <v>-1.3579595238555318</v>
      </c>
      <c r="X1440" s="12">
        <v>5.2734369048768395E-2</v>
      </c>
      <c r="Y1440" s="12">
        <v>1.8555293301684885</v>
      </c>
      <c r="Z1440" s="12">
        <v>3.0638186348592211</v>
      </c>
      <c r="AA1440" s="12">
        <v>-7.9833325448272561</v>
      </c>
      <c r="AB1440" s="12">
        <v>1.5916511723746571</v>
      </c>
      <c r="AC1440" s="12">
        <v>11.096747653600437</v>
      </c>
      <c r="AD1440" s="12">
        <v>-1.1228246464259353</v>
      </c>
      <c r="AE1440" s="12">
        <v>-7.98652334108926</v>
      </c>
      <c r="AF1440" s="12">
        <v>-1.1711422124434594</v>
      </c>
      <c r="AG1440" s="12">
        <v>-8.8177708607179603</v>
      </c>
      <c r="AH1440" s="12">
        <v>-1.206903803200124</v>
      </c>
      <c r="AI1440" s="12">
        <v>-4.4656335932811633</v>
      </c>
      <c r="AJ1440" s="12">
        <v>2.465584353475986</v>
      </c>
      <c r="AK1440" s="12">
        <v>4.0514544025883188</v>
      </c>
      <c r="AL1440" s="12">
        <v>-3.2738748515105947</v>
      </c>
      <c r="AM1440" s="12">
        <v>-1.2989152055110207</v>
      </c>
      <c r="AN1440" s="12">
        <v>6.8538023086347444</v>
      </c>
      <c r="AO1440" s="12">
        <v>7.6410882307330298E-3</v>
      </c>
      <c r="AP1440" s="12">
        <v>3.9835207121445086</v>
      </c>
      <c r="AQ1440" s="12">
        <v>2.2379768664203352</v>
      </c>
      <c r="AR1440" s="12">
        <v>-1.3535087367368923</v>
      </c>
      <c r="AS1440" s="12">
        <v>-1.9327883274578403</v>
      </c>
      <c r="AT1440" s="12">
        <v>1.3655669055526078</v>
      </c>
      <c r="AU1440" s="12">
        <v>-1.7406465762267442</v>
      </c>
      <c r="AV1440" s="12">
        <v>-0.48234515731179828</v>
      </c>
      <c r="AW1440" s="12">
        <v>0.90276517497463526</v>
      </c>
      <c r="AX1440" s="12">
        <v>-5.2635257337774464</v>
      </c>
      <c r="AY1440" s="12">
        <v>7.3488001520786037</v>
      </c>
      <c r="AZ1440" s="12">
        <v>5.0463959859435388</v>
      </c>
      <c r="BA1440" s="12">
        <v>-1.6887607721578561</v>
      </c>
      <c r="BB1440" s="12">
        <v>5.128602824686511</v>
      </c>
      <c r="BC1440" s="12">
        <v>4.5066810177696812</v>
      </c>
      <c r="BD1440" s="12">
        <v>-2.1559322400155971</v>
      </c>
      <c r="BE1440" s="12">
        <v>1.4677074745975509</v>
      </c>
      <c r="BF1440" s="12">
        <v>1.1008779792408987</v>
      </c>
      <c r="BG1440" s="12">
        <v>1.5235915060686849</v>
      </c>
      <c r="BH1440" s="12">
        <v>-13.389288089306168</v>
      </c>
      <c r="BI1440" s="12">
        <v>-0.92430407723902208</v>
      </c>
      <c r="BJ1440" s="12">
        <v>1.9781997156826014</v>
      </c>
      <c r="BK1440" s="12">
        <v>-1.7268595223304168</v>
      </c>
      <c r="BL1440" s="12">
        <v>-3.2006410197425597</v>
      </c>
      <c r="BM1440" s="12">
        <v>-5.7748733061272519</v>
      </c>
      <c r="BN1440" s="12">
        <v>-4.9833920057136289</v>
      </c>
      <c r="BO1440" s="12">
        <v>-8.1835298329369603</v>
      </c>
      <c r="BP1440" s="12">
        <v>3.9615990360447451</v>
      </c>
      <c r="BQ1440" s="12">
        <v>-0.58147930012953342</v>
      </c>
      <c r="BR1440" s="12">
        <v>-5.6064046013022129</v>
      </c>
      <c r="BS1440" s="12">
        <v>-2.2968160944382601</v>
      </c>
      <c r="BT1440" s="12">
        <v>4.9927452001582262</v>
      </c>
      <c r="BU1440" s="12">
        <v>-7.7775599977957111</v>
      </c>
      <c r="BV1440" s="12">
        <v>-1.6440693816641176</v>
      </c>
      <c r="BW1440" s="12">
        <v>7.1190488194717636</v>
      </c>
      <c r="BX1440" s="12">
        <v>-2.3149058106010654</v>
      </c>
      <c r="BY1440" s="12">
        <v>2.4551736928527816</v>
      </c>
      <c r="BZ1440" s="12">
        <v>-6.7394008937107337</v>
      </c>
      <c r="CA1440" s="12">
        <v>-2.5693129429275139</v>
      </c>
      <c r="CB1440" s="12">
        <v>-4.3334111338986032</v>
      </c>
      <c r="CC1440" s="12">
        <v>7.0494137735296379E-3</v>
      </c>
      <c r="CD1440" s="12">
        <v>5.7713116550285273</v>
      </c>
      <c r="CE1440" s="12">
        <v>0.70169648543026264</v>
      </c>
      <c r="CF1440" s="12">
        <v>-3.8989614899076788</v>
      </c>
      <c r="CG1440" s="12">
        <v>-5.9019129915496684</v>
      </c>
      <c r="CH1440" s="12">
        <v>7.7923476059687458</v>
      </c>
      <c r="CI1440" s="12">
        <v>-6.1987895578723506</v>
      </c>
      <c r="CJ1440" s="12">
        <v>5.6146246790398857</v>
      </c>
      <c r="CK1440" s="12">
        <v>-0.10612116667917859</v>
      </c>
      <c r="CL1440" s="12">
        <v>0.91591449074781328</v>
      </c>
      <c r="CM1440" s="12">
        <v>7.9619539595649291</v>
      </c>
      <c r="CN1440" s="12">
        <v>4.246653111222658</v>
      </c>
      <c r="CO1440" s="12">
        <v>-4.878491732810069</v>
      </c>
      <c r="CP1440" s="12">
        <v>-0.56903782919394064</v>
      </c>
      <c r="CQ1440" s="12">
        <v>9.5401792425086835</v>
      </c>
      <c r="CR1440" s="12">
        <v>1.8888952294171035</v>
      </c>
      <c r="CS1440" s="12">
        <v>1.3106005597911414</v>
      </c>
      <c r="CT1440" s="12">
        <v>-0.5261512947098802</v>
      </c>
      <c r="CU1440" s="12">
        <v>-0.28586701465545267</v>
      </c>
      <c r="CV1440" s="12">
        <v>-2.0860051374875392</v>
      </c>
      <c r="CW1440" s="12">
        <v>4.3725495868423296</v>
      </c>
      <c r="CX1440" s="12">
        <v>-7.6777803607459782</v>
      </c>
      <c r="CY1440" s="12">
        <v>5.6263938269289939</v>
      </c>
      <c r="CZ1440" s="12">
        <v>-1.1969237421153827</v>
      </c>
      <c r="DA1440" s="12">
        <v>10.633887385084464</v>
      </c>
      <c r="DB1440" s="12">
        <v>-0.55781941624870335</v>
      </c>
      <c r="DC1440" s="12">
        <v>2.3465077864207755</v>
      </c>
      <c r="DD1440" s="12">
        <v>5.2547261875879547</v>
      </c>
    </row>
    <row r="1441" spans="1:108" x14ac:dyDescent="0.25">
      <c r="H1441" s="11" t="s">
        <v>2</v>
      </c>
      <c r="I1441" s="12">
        <v>-8.4172305086943062</v>
      </c>
      <c r="J1441" s="12">
        <v>13.439120014440087</v>
      </c>
      <c r="K1441" s="12">
        <v>24.145521267259184</v>
      </c>
      <c r="L1441" s="12">
        <v>15.240873018100732</v>
      </c>
      <c r="M1441" s="12">
        <v>17.427291195878322</v>
      </c>
      <c r="N1441" s="12">
        <v>21.78746935217201</v>
      </c>
      <c r="O1441" s="12">
        <v>10.633621997879452</v>
      </c>
      <c r="P1441" s="12">
        <v>18.79021651609019</v>
      </c>
      <c r="Q1441" s="12">
        <v>-1.302864656956666</v>
      </c>
      <c r="R1441" s="12">
        <v>21.942875722698993</v>
      </c>
      <c r="S1441" s="12">
        <v>1.0863878853524778</v>
      </c>
      <c r="T1441" s="12">
        <v>-2.8908682895444451</v>
      </c>
      <c r="U1441" s="12">
        <v>9.436102587917043</v>
      </c>
      <c r="V1441" s="12">
        <v>17.462823869580905</v>
      </c>
      <c r="W1441" s="12">
        <v>6.3506951678609518</v>
      </c>
      <c r="X1441" s="12">
        <v>9.9440613720696991</v>
      </c>
      <c r="Y1441" s="12">
        <v>11.958152657890567</v>
      </c>
      <c r="Z1441" s="12">
        <v>16.073280947690829</v>
      </c>
      <c r="AA1441" s="12">
        <v>-4.887491652459774</v>
      </c>
      <c r="AB1441" s="12">
        <v>13.337250453452034</v>
      </c>
      <c r="AC1441" s="12">
        <v>31.994708727813315</v>
      </c>
      <c r="AD1441" s="12">
        <v>6.6793547450011976</v>
      </c>
      <c r="AE1441" s="12">
        <v>-6.7795535400037394</v>
      </c>
      <c r="AF1441" s="12">
        <v>8.8238054897646769</v>
      </c>
      <c r="AG1441" s="12">
        <v>-6.6886651884405497</v>
      </c>
      <c r="AH1441" s="12">
        <v>6.7255622246299502</v>
      </c>
      <c r="AI1441" s="12">
        <v>1.6597070065374493</v>
      </c>
      <c r="AJ1441" s="12">
        <v>13.799080485267881</v>
      </c>
      <c r="AK1441" s="12">
        <v>18.414019809977439</v>
      </c>
      <c r="AL1441" s="12">
        <v>4.005716626495329</v>
      </c>
      <c r="AM1441" s="12">
        <v>7.5740549177720782</v>
      </c>
      <c r="AN1441" s="12">
        <v>24.61797981379264</v>
      </c>
      <c r="AO1441" s="12">
        <v>10.277767592943748</v>
      </c>
      <c r="AP1441" s="12">
        <v>17.246008498962041</v>
      </c>
      <c r="AQ1441" s="12">
        <v>15.131342460930618</v>
      </c>
      <c r="AR1441" s="12">
        <v>5.7054603432423185</v>
      </c>
      <c r="AS1441" s="12">
        <v>9.5514797115627719</v>
      </c>
      <c r="AT1441" s="12">
        <v>11.350542095006189</v>
      </c>
      <c r="AU1441" s="12">
        <v>5.8792378779867729</v>
      </c>
      <c r="AV1441" s="12">
        <v>10.834740349721027</v>
      </c>
      <c r="AW1441" s="12">
        <v>12.59947717991275</v>
      </c>
      <c r="AX1441" s="12">
        <v>-0.51704161607617583</v>
      </c>
      <c r="AY1441" s="12">
        <v>22.462707991852845</v>
      </c>
      <c r="AZ1441" s="12">
        <v>19.538564986120541</v>
      </c>
      <c r="BA1441" s="12">
        <v>7.4090395580923936</v>
      </c>
      <c r="BB1441" s="12">
        <v>20.522636617893962</v>
      </c>
      <c r="BC1441" s="12">
        <v>19.160092610422883</v>
      </c>
      <c r="BD1441" s="12">
        <v>7.7393025031997595</v>
      </c>
      <c r="BE1441" s="12">
        <v>13.816730875679081</v>
      </c>
      <c r="BF1441" s="12">
        <v>11.091040823393859</v>
      </c>
      <c r="BG1441" s="12">
        <v>13.580522486013175</v>
      </c>
      <c r="BH1441" s="12">
        <v>-17.382071470655848</v>
      </c>
      <c r="BI1441" s="12">
        <v>7.5699830503246703</v>
      </c>
      <c r="BJ1441" s="12">
        <v>13.356858498574463</v>
      </c>
      <c r="BK1441" s="12">
        <v>6.3552495298401981</v>
      </c>
      <c r="BL1441" s="12">
        <v>3.4915086133959585</v>
      </c>
      <c r="BM1441" s="12">
        <v>-1.1315032781719396</v>
      </c>
      <c r="BN1441" s="12">
        <v>0.24993208698688246</v>
      </c>
      <c r="BO1441" s="12">
        <v>-7.127148983945105</v>
      </c>
      <c r="BP1441" s="12">
        <v>18.44214534733344</v>
      </c>
      <c r="BQ1441" s="12">
        <v>7.7441755524340063</v>
      </c>
      <c r="BR1441" s="12">
        <v>-1.7207847565174508</v>
      </c>
      <c r="BS1441" s="12">
        <v>6.1983766005566956</v>
      </c>
      <c r="BT1441" s="12">
        <v>19.744350231479103</v>
      </c>
      <c r="BU1441" s="12">
        <v>-5.0447678666528617</v>
      </c>
      <c r="BV1441" s="12">
        <v>6.6311980785068654</v>
      </c>
      <c r="BW1441" s="12">
        <v>24.144911151304921</v>
      </c>
      <c r="BX1441" s="12">
        <v>5.9045952430873143</v>
      </c>
      <c r="BY1441" s="12">
        <v>14.973589515178821</v>
      </c>
      <c r="BZ1441" s="12">
        <v>-5.2122292228759832</v>
      </c>
      <c r="CA1441" s="12">
        <v>5.3265508791975886</v>
      </c>
      <c r="CB1441" s="12">
        <v>1.766596836824349</v>
      </c>
      <c r="CC1441" s="12">
        <v>10.3176277296457</v>
      </c>
      <c r="CD1441" s="12">
        <v>21.698570714306108</v>
      </c>
      <c r="CE1441" s="12">
        <v>10.287581061791888</v>
      </c>
      <c r="CF1441" s="12">
        <v>1.6058912298192225</v>
      </c>
      <c r="CG1441" s="12">
        <v>-1.8144234065107263</v>
      </c>
      <c r="CH1441" s="12">
        <v>25.937284949246418</v>
      </c>
      <c r="CI1441" s="12">
        <v>-2.7876610995357765</v>
      </c>
      <c r="CJ1441" s="12">
        <v>21.183194591483431</v>
      </c>
      <c r="CK1441" s="12">
        <v>11.378822443827048</v>
      </c>
      <c r="CL1441" s="12">
        <v>12.17238062097764</v>
      </c>
      <c r="CM1441" s="12">
        <v>26.014861950070042</v>
      </c>
      <c r="CN1441" s="12">
        <v>18.373013085200178</v>
      </c>
      <c r="CO1441" s="12">
        <v>0.4709253056159346</v>
      </c>
      <c r="CP1441" s="12">
        <v>9.1126671043661656</v>
      </c>
      <c r="CQ1441" s="12">
        <v>28.297000588468599</v>
      </c>
      <c r="CR1441" s="12">
        <v>14.10528037974521</v>
      </c>
      <c r="CS1441" s="12">
        <v>12.895368031005464</v>
      </c>
      <c r="CT1441" s="12">
        <v>9.4233725658421914</v>
      </c>
      <c r="CU1441" s="12">
        <v>8.7261712893446894</v>
      </c>
      <c r="CV1441" s="12">
        <v>4.6065850488293059</v>
      </c>
      <c r="CW1441" s="12">
        <v>18.755720325145781</v>
      </c>
      <c r="CX1441" s="12">
        <v>-6.4552678572597086</v>
      </c>
      <c r="CY1441" s="12">
        <v>21.201960919749524</v>
      </c>
      <c r="CZ1441" s="12">
        <v>5.6167584802497137</v>
      </c>
      <c r="DA1441" s="12">
        <v>31.099443373576353</v>
      </c>
      <c r="DB1441" s="12">
        <v>6.497001667883131</v>
      </c>
      <c r="DC1441" s="12">
        <v>16.020040916353242</v>
      </c>
      <c r="DD1441" s="12">
        <v>21.67231100566848</v>
      </c>
    </row>
    <row r="1442" spans="1:108" x14ac:dyDescent="0.25">
      <c r="A1442" s="2">
        <v>481</v>
      </c>
      <c r="B1442" s="8">
        <f t="shared" ref="B1442" ca="1" si="1887">_xlfn.COVARIANCE.P(OFFSET(I1443,0,0,1,20),OFFSET(I1444,0,0,1,20))/_xlfn.VAR.P(OFFSET(I1443,0,0,1,20))</f>
        <v>2.027380944922677</v>
      </c>
      <c r="C1442" s="8">
        <f t="shared" ref="C1442" ca="1" si="1888">_xlfn.COVARIANCE.P(OFFSET(I1443,0,0,1,50),OFFSET(I1444,0,0,1,50))/_xlfn.VAR.P(OFFSET(I1443,0,0,1,50))</f>
        <v>2.0150179013214604</v>
      </c>
      <c r="D1442" s="8">
        <f t="shared" ref="D1442" ca="1" si="1889">_xlfn.COVARIANCE.P(OFFSET(I1443,0,0,1,100),OFFSET(I1444,0,0,1,100))/_xlfn.VAR.P(OFFSET(I1443,0,0,1,100))</f>
        <v>2.0234000404597094</v>
      </c>
      <c r="E1442" s="8">
        <f t="shared" ref="E1442" ca="1" si="1890">AVERAGE(OFFSET(I1444,0,0,1,20))-AVERAGE(OFFSET(I1443,0,0,1,20))*B1442</f>
        <v>9.8222784555675773</v>
      </c>
      <c r="F1442" s="8">
        <f t="shared" ref="F1442" ca="1" si="1891">AVERAGE(OFFSET(I1444,0,0,1,50))-AVERAGE(OFFSET(I1443,0,0,1,50))*C1442</f>
        <v>9.7424690413918569</v>
      </c>
      <c r="G1442" s="8">
        <f t="shared" ref="G1442" ca="1" si="1892">AVERAGE(OFFSET(I1444,0,0,1,100))-AVERAGE(OFFSET(I1443,0,0,1,100))*D1442</f>
        <v>9.864875393055792</v>
      </c>
      <c r="H1442" s="9" t="s">
        <v>29</v>
      </c>
      <c r="I1442" s="10">
        <v>7408</v>
      </c>
      <c r="J1442" s="10">
        <v>6509</v>
      </c>
      <c r="K1442" s="10">
        <v>6811</v>
      </c>
      <c r="L1442" s="10">
        <v>8116</v>
      </c>
      <c r="M1442" s="10">
        <v>3052</v>
      </c>
      <c r="N1442" s="10">
        <v>2609</v>
      </c>
      <c r="O1442" s="10">
        <v>8685</v>
      </c>
      <c r="P1442" s="10">
        <v>5846</v>
      </c>
      <c r="Q1442" s="10">
        <v>5073</v>
      </c>
      <c r="R1442" s="10">
        <v>9348</v>
      </c>
      <c r="S1442" s="10">
        <v>7032</v>
      </c>
      <c r="T1442" s="10">
        <v>836</v>
      </c>
      <c r="U1442" s="10">
        <v>4850</v>
      </c>
      <c r="V1442" s="10">
        <v>7940</v>
      </c>
      <c r="W1442" s="10">
        <v>744</v>
      </c>
      <c r="X1442" s="10">
        <v>9150</v>
      </c>
      <c r="Y1442" s="10">
        <v>1478</v>
      </c>
      <c r="Z1442" s="10">
        <v>490</v>
      </c>
      <c r="AA1442" s="10">
        <v>9960</v>
      </c>
      <c r="AB1442" s="10">
        <v>1303</v>
      </c>
      <c r="AC1442" s="10">
        <v>1544</v>
      </c>
      <c r="AD1442" s="10">
        <v>7414</v>
      </c>
      <c r="AE1442" s="10">
        <v>1757</v>
      </c>
      <c r="AF1442" s="10">
        <v>439</v>
      </c>
      <c r="AG1442" s="10">
        <v>7257</v>
      </c>
      <c r="AH1442" s="10">
        <v>9596</v>
      </c>
      <c r="AI1442" s="10">
        <v>6832</v>
      </c>
      <c r="AJ1442" s="10">
        <v>240</v>
      </c>
      <c r="AK1442" s="10">
        <v>8629</v>
      </c>
      <c r="AL1442" s="10">
        <v>6519</v>
      </c>
      <c r="AM1442" s="10">
        <v>9733</v>
      </c>
      <c r="AN1442" s="10">
        <v>9740</v>
      </c>
      <c r="AO1442" s="10">
        <v>1675</v>
      </c>
      <c r="AP1442" s="10">
        <v>9027</v>
      </c>
      <c r="AQ1442" s="10">
        <v>7130</v>
      </c>
      <c r="AR1442" s="10">
        <v>3614</v>
      </c>
      <c r="AS1442" s="10">
        <v>2719</v>
      </c>
      <c r="AT1442" s="10">
        <v>8230</v>
      </c>
      <c r="AU1442" s="10">
        <v>9547</v>
      </c>
      <c r="AV1442" s="10">
        <v>5211</v>
      </c>
      <c r="AW1442" s="10">
        <v>6671</v>
      </c>
      <c r="AX1442" s="10">
        <v>7712</v>
      </c>
      <c r="AY1442" s="10">
        <v>7456</v>
      </c>
      <c r="AZ1442" s="10">
        <v>8473</v>
      </c>
      <c r="BA1442" s="10">
        <v>9821</v>
      </c>
      <c r="BB1442" s="10">
        <v>6111</v>
      </c>
      <c r="BC1442" s="10">
        <v>6111</v>
      </c>
      <c r="BD1442" s="10">
        <v>3457</v>
      </c>
      <c r="BE1442" s="10">
        <v>2910</v>
      </c>
      <c r="BF1442" s="10">
        <v>6345</v>
      </c>
      <c r="BG1442" s="10">
        <v>2582</v>
      </c>
      <c r="BH1442" s="10">
        <v>8131</v>
      </c>
      <c r="BI1442" s="10">
        <v>5864</v>
      </c>
      <c r="BJ1442" s="10">
        <v>1717</v>
      </c>
      <c r="BK1442" s="10">
        <v>9577</v>
      </c>
      <c r="BL1442" s="10">
        <v>3556</v>
      </c>
      <c r="BM1442" s="10">
        <v>4433</v>
      </c>
      <c r="BN1442" s="10">
        <v>241</v>
      </c>
      <c r="BO1442" s="10">
        <v>3027</v>
      </c>
      <c r="BP1442" s="10">
        <v>8572</v>
      </c>
      <c r="BQ1442" s="10">
        <v>2349</v>
      </c>
      <c r="BR1442" s="10">
        <v>8269</v>
      </c>
      <c r="BS1442" s="10">
        <v>8560</v>
      </c>
      <c r="BT1442" s="10">
        <v>9127</v>
      </c>
      <c r="BU1442" s="10">
        <v>6740</v>
      </c>
      <c r="BV1442" s="10">
        <v>9992</v>
      </c>
      <c r="BW1442" s="10">
        <v>9186</v>
      </c>
      <c r="BX1442" s="10">
        <v>2332</v>
      </c>
      <c r="BY1442" s="10">
        <v>8449</v>
      </c>
      <c r="BZ1442" s="10">
        <v>4811</v>
      </c>
      <c r="CA1442" s="10">
        <v>1203</v>
      </c>
      <c r="CB1442" s="10">
        <v>9654</v>
      </c>
      <c r="CC1442" s="10">
        <v>1129</v>
      </c>
      <c r="CD1442" s="10">
        <v>5500</v>
      </c>
      <c r="CE1442" s="10">
        <v>4920</v>
      </c>
      <c r="CF1442" s="10">
        <v>8519</v>
      </c>
      <c r="CG1442" s="10">
        <v>5382</v>
      </c>
      <c r="CH1442" s="10">
        <v>9175</v>
      </c>
      <c r="CI1442" s="10">
        <v>7185</v>
      </c>
      <c r="CJ1442" s="10">
        <v>7473</v>
      </c>
      <c r="CK1442" s="10">
        <v>2279</v>
      </c>
      <c r="CL1442" s="10">
        <v>9771</v>
      </c>
      <c r="CM1442" s="10">
        <v>178</v>
      </c>
      <c r="CN1442" s="10">
        <v>2560</v>
      </c>
      <c r="CO1442" s="10">
        <v>8987</v>
      </c>
      <c r="CP1442" s="10">
        <v>1864</v>
      </c>
      <c r="CQ1442" s="10">
        <v>356</v>
      </c>
      <c r="CR1442" s="10">
        <v>8007</v>
      </c>
      <c r="CS1442" s="10">
        <v>4117</v>
      </c>
      <c r="CT1442" s="10">
        <v>3286</v>
      </c>
      <c r="CU1442" s="10">
        <v>6746</v>
      </c>
      <c r="CV1442" s="10">
        <v>8230</v>
      </c>
      <c r="CW1442" s="10">
        <v>562</v>
      </c>
      <c r="CX1442" s="10">
        <v>3036</v>
      </c>
      <c r="CY1442" s="10">
        <v>7917</v>
      </c>
      <c r="CZ1442" s="10">
        <v>3611</v>
      </c>
      <c r="DA1442" s="10">
        <v>9386</v>
      </c>
      <c r="DB1442" s="10">
        <v>4843</v>
      </c>
      <c r="DC1442" s="10">
        <v>4103</v>
      </c>
      <c r="DD1442" s="10">
        <v>2284</v>
      </c>
    </row>
    <row r="1443" spans="1:108" x14ac:dyDescent="0.25">
      <c r="H1443" s="11" t="s">
        <v>0</v>
      </c>
      <c r="I1443" s="12">
        <v>-4.7612614176158252E-2</v>
      </c>
      <c r="J1443" s="12">
        <v>1.0121132063191123</v>
      </c>
      <c r="K1443" s="12">
        <v>4.2637194076138325</v>
      </c>
      <c r="L1443" s="12">
        <v>0.61212264782807213</v>
      </c>
      <c r="M1443" s="12">
        <v>-5.1599048157021663</v>
      </c>
      <c r="N1443" s="12">
        <v>-6.0953199733564469</v>
      </c>
      <c r="O1443" s="12">
        <v>-2.618084387005335</v>
      </c>
      <c r="P1443" s="12">
        <v>3.7640235277387313</v>
      </c>
      <c r="Q1443" s="12">
        <v>5.3848197232388912</v>
      </c>
      <c r="R1443" s="12">
        <v>5.1627080163491845</v>
      </c>
      <c r="S1443" s="12">
        <v>-3.744990644527173</v>
      </c>
      <c r="T1443" s="12">
        <v>-5.015183858447493</v>
      </c>
      <c r="U1443" s="12">
        <v>-0.68748841672754168</v>
      </c>
      <c r="V1443" s="12">
        <v>-3.1113848593415838</v>
      </c>
      <c r="W1443" s="12">
        <v>9.2453822982889857</v>
      </c>
      <c r="X1443" s="12">
        <v>0.70869422541410054</v>
      </c>
      <c r="Y1443" s="12">
        <v>-1.6688354497305737</v>
      </c>
      <c r="Z1443" s="12">
        <v>-0.14559581500419205</v>
      </c>
      <c r="AA1443" s="12">
        <v>-0.20699271022557225</v>
      </c>
      <c r="AB1443" s="12">
        <v>7.1438699300625306</v>
      </c>
      <c r="AC1443" s="12">
        <v>2.6971171067831703</v>
      </c>
      <c r="AD1443" s="12">
        <v>7.8530482721528667</v>
      </c>
      <c r="AE1443" s="12">
        <v>-5.0890360046550542</v>
      </c>
      <c r="AF1443" s="12">
        <v>6.4201951108706448</v>
      </c>
      <c r="AG1443" s="12">
        <v>7.0662888848874905</v>
      </c>
      <c r="AH1443" s="12">
        <v>-3.0974403725402153</v>
      </c>
      <c r="AI1443" s="12">
        <v>-5.1197366687337773</v>
      </c>
      <c r="AJ1443" s="12">
        <v>2.0403282516693562</v>
      </c>
      <c r="AK1443" s="12">
        <v>1.4141509644246959</v>
      </c>
      <c r="AL1443" s="12">
        <v>4.8291194507011515</v>
      </c>
      <c r="AM1443" s="12">
        <v>-4.2439736234297722</v>
      </c>
      <c r="AN1443" s="12">
        <v>-5.9889056546272057</v>
      </c>
      <c r="AO1443" s="12">
        <v>-7.3677964227966992</v>
      </c>
      <c r="AP1443" s="12">
        <v>-4.8116546528161486</v>
      </c>
      <c r="AQ1443" s="12">
        <v>4.0025520550461273</v>
      </c>
      <c r="AR1443" s="12">
        <v>-7.0129751073974962</v>
      </c>
      <c r="AS1443" s="12">
        <v>-6.9120954236894194</v>
      </c>
      <c r="AT1443" s="12">
        <v>-10.482709613162937</v>
      </c>
      <c r="AU1443" s="12">
        <v>1.1814863274067804</v>
      </c>
      <c r="AV1443" s="12">
        <v>3.264810287259476</v>
      </c>
      <c r="AW1443" s="12">
        <v>3.0876817243147121</v>
      </c>
      <c r="AX1443" s="12">
        <v>5.9702765982594777</v>
      </c>
      <c r="AY1443" s="12">
        <v>0.29182031739850833</v>
      </c>
      <c r="AZ1443" s="12">
        <v>13.501786493335503</v>
      </c>
      <c r="BA1443" s="12">
        <v>6.5562882478801523</v>
      </c>
      <c r="BB1443" s="12">
        <v>1.3775468039260379</v>
      </c>
      <c r="BC1443" s="12">
        <v>1.3775468039260379</v>
      </c>
      <c r="BD1443" s="12">
        <v>-7.6958296307807359</v>
      </c>
      <c r="BE1443" s="12">
        <v>-3.6017870961384562</v>
      </c>
      <c r="BF1443" s="12">
        <v>10.449683879461428</v>
      </c>
      <c r="BG1443" s="12">
        <v>-1.3192786419038507</v>
      </c>
      <c r="BH1443" s="12">
        <v>2.9574937860919661</v>
      </c>
      <c r="BI1443" s="12">
        <v>4.1817615880394614</v>
      </c>
      <c r="BJ1443" s="12">
        <v>-1.8451355175301725</v>
      </c>
      <c r="BK1443" s="12">
        <v>-3.4181229631937193</v>
      </c>
      <c r="BL1443" s="12">
        <v>-6.8714107409487104</v>
      </c>
      <c r="BM1443" s="12">
        <v>-5.0137262765889066</v>
      </c>
      <c r="BN1443" s="12">
        <v>4.1944149762135403</v>
      </c>
      <c r="BO1443" s="12">
        <v>-8.6572987687516001</v>
      </c>
      <c r="BP1443" s="12">
        <v>1.159755013250968</v>
      </c>
      <c r="BQ1443" s="12">
        <v>7.4925622608669334E-2</v>
      </c>
      <c r="BR1443" s="12">
        <v>-2.5738980552462056</v>
      </c>
      <c r="BS1443" s="12">
        <v>-4.3295045241139336</v>
      </c>
      <c r="BT1443" s="12">
        <v>-3.2186649455779497</v>
      </c>
      <c r="BU1443" s="12">
        <v>-3.5717906176816823</v>
      </c>
      <c r="BV1443" s="12">
        <v>-1.1239648091671168</v>
      </c>
      <c r="BW1443" s="12">
        <v>-2.6853994673727586</v>
      </c>
      <c r="BX1443" s="12">
        <v>3.6492814301417358</v>
      </c>
      <c r="BY1443" s="12">
        <v>5.8094108740533876</v>
      </c>
      <c r="BZ1443" s="12">
        <v>-6.5322841876167068</v>
      </c>
      <c r="CA1443" s="12">
        <v>3.2722980331713325</v>
      </c>
      <c r="CB1443" s="12">
        <v>0.96461538552415704</v>
      </c>
      <c r="CC1443" s="12">
        <v>-2.242413139251652</v>
      </c>
      <c r="CD1443" s="12">
        <v>-5.2016940586115972</v>
      </c>
      <c r="CE1443" s="12">
        <v>-0.27840195171132059</v>
      </c>
      <c r="CF1443" s="12">
        <v>0.58610253927245048</v>
      </c>
      <c r="CG1443" s="12">
        <v>-0.73332609677958271</v>
      </c>
      <c r="CH1443" s="12">
        <v>8.7561637495812903</v>
      </c>
      <c r="CI1443" s="12">
        <v>4.1333520808718207</v>
      </c>
      <c r="CJ1443" s="12">
        <v>-10.954724009964584</v>
      </c>
      <c r="CK1443" s="12">
        <v>-0.73361800884941086</v>
      </c>
      <c r="CL1443" s="12">
        <v>2.1744879917964548</v>
      </c>
      <c r="CM1443" s="12">
        <v>-2.3738158094366089</v>
      </c>
      <c r="CN1443" s="12">
        <v>-10.539394795259117</v>
      </c>
      <c r="CO1443" s="12">
        <v>3.934909249630048</v>
      </c>
      <c r="CP1443" s="12">
        <v>0.97232820470188863</v>
      </c>
      <c r="CQ1443" s="12">
        <v>5.2734369048768395E-2</v>
      </c>
      <c r="CR1443" s="12">
        <v>2.2393709682245322</v>
      </c>
      <c r="CS1443" s="12">
        <v>10.707080213947084</v>
      </c>
      <c r="CT1443" s="12">
        <v>-7.3309719795310047</v>
      </c>
      <c r="CU1443" s="12">
        <v>1.4609418962064025</v>
      </c>
      <c r="CV1443" s="12">
        <v>-10.482709613162937</v>
      </c>
      <c r="CW1443" s="12">
        <v>-6.2747737541514494</v>
      </c>
      <c r="CX1443" s="12">
        <v>3.5368733597766173</v>
      </c>
      <c r="CY1443" s="12">
        <v>5.640084511655699</v>
      </c>
      <c r="CZ1443" s="12">
        <v>3.1804023080954118</v>
      </c>
      <c r="DA1443" s="12">
        <v>-3.585753811402367</v>
      </c>
      <c r="DB1443" s="12">
        <v>-0.2501530767950475</v>
      </c>
      <c r="DC1443" s="12">
        <v>0.7470809664871898</v>
      </c>
      <c r="DD1443" s="12">
        <v>-2.9942297461971359</v>
      </c>
    </row>
    <row r="1444" spans="1:108" x14ac:dyDescent="0.25">
      <c r="H1444" s="11" t="s">
        <v>2</v>
      </c>
      <c r="I1444" s="12">
        <v>9.2615871128490301</v>
      </c>
      <c r="J1444" s="12">
        <v>12.144620582709004</v>
      </c>
      <c r="K1444" s="12">
        <v>19.738308983568263</v>
      </c>
      <c r="L1444" s="12">
        <v>10.048716601595956</v>
      </c>
      <c r="M1444" s="12">
        <v>-2.3719637740822477</v>
      </c>
      <c r="N1444" s="12">
        <v>-1.3736269958711738</v>
      </c>
      <c r="O1444" s="12">
        <v>4.4723547565604704</v>
      </c>
      <c r="P1444" s="12">
        <v>16.782126530988005</v>
      </c>
      <c r="Q1444" s="12">
        <v>20.290280996833825</v>
      </c>
      <c r="R1444" s="12">
        <v>20.628181766809355</v>
      </c>
      <c r="S1444" s="12">
        <v>2.363799539237422</v>
      </c>
      <c r="T1444" s="12">
        <v>-0.60484960804840204</v>
      </c>
      <c r="U1444" s="12">
        <v>8.5617454683001917</v>
      </c>
      <c r="V1444" s="12">
        <v>4.5765214550505267</v>
      </c>
      <c r="W1444" s="12">
        <v>29.411100556711876</v>
      </c>
      <c r="X1444" s="12">
        <v>11.273673748917547</v>
      </c>
      <c r="Y1444" s="12">
        <v>6.8805185159824633</v>
      </c>
      <c r="Z1444" s="12">
        <v>9.8285658078406648</v>
      </c>
      <c r="AA1444" s="12">
        <v>9.2308072999103672</v>
      </c>
      <c r="AB1444" s="12">
        <v>23.136063061731939</v>
      </c>
      <c r="AC1444" s="12">
        <v>14.425830020214956</v>
      </c>
      <c r="AD1444" s="12">
        <v>26.623984587876244</v>
      </c>
      <c r="AE1444" s="12">
        <v>0.34127356833501243</v>
      </c>
      <c r="AF1444" s="12">
        <v>21.78746935217201</v>
      </c>
      <c r="AG1444" s="12">
        <v>24.324794580757551</v>
      </c>
      <c r="AH1444" s="12">
        <v>3.9333866549356808</v>
      </c>
      <c r="AI1444" s="12">
        <v>0.11800454560498203</v>
      </c>
      <c r="AJ1444" s="12">
        <v>14.065099341226098</v>
      </c>
      <c r="AK1444" s="12">
        <v>11.696328261028725</v>
      </c>
      <c r="AL1444" s="12">
        <v>19.078845420954995</v>
      </c>
      <c r="AM1444" s="12">
        <v>1.1746274148760438</v>
      </c>
      <c r="AN1444" s="12">
        <v>-2.991775505199846</v>
      </c>
      <c r="AO1444" s="12">
        <v>-3.0731026412145979</v>
      </c>
      <c r="AP1444" s="12">
        <v>1.342503261342108</v>
      </c>
      <c r="AQ1444" s="12">
        <v>17.119980601461389</v>
      </c>
      <c r="AR1444" s="12">
        <v>-4.7056873072726129</v>
      </c>
      <c r="AS1444" s="12">
        <v>-4.5760648720793462</v>
      </c>
      <c r="AT1444" s="12">
        <v>-14.40897889833913</v>
      </c>
      <c r="AU1444" s="12">
        <v>12.809591942935477</v>
      </c>
      <c r="AV1444" s="12">
        <v>17.604334407602511</v>
      </c>
      <c r="AW1444" s="12">
        <v>17.155399198716307</v>
      </c>
      <c r="AX1444" s="12">
        <v>21.547923396907635</v>
      </c>
      <c r="AY1444" s="12">
        <v>10.352946731026208</v>
      </c>
      <c r="AZ1444" s="12">
        <v>36.533818159278056</v>
      </c>
      <c r="BA1444" s="12">
        <v>23.14663988194199</v>
      </c>
      <c r="BB1444" s="12">
        <v>11.304576760141336</v>
      </c>
      <c r="BC1444" s="12">
        <v>11.304576760141336</v>
      </c>
      <c r="BD1444" s="12">
        <v>-4.7888576556189966</v>
      </c>
      <c r="BE1444" s="12">
        <v>1.4502431707857097</v>
      </c>
      <c r="BF1444" s="12">
        <v>29.966581239044974</v>
      </c>
      <c r="BG1444" s="12">
        <v>6.4910813657461066</v>
      </c>
      <c r="BH1444" s="12">
        <v>14.088303913433373</v>
      </c>
      <c r="BI1444" s="12">
        <v>16.836607445683402</v>
      </c>
      <c r="BJ1444" s="12">
        <v>6.8352560526564661</v>
      </c>
      <c r="BK1444" s="12">
        <v>4.5352753054091242</v>
      </c>
      <c r="BL1444" s="12">
        <v>-4.1892919100508008</v>
      </c>
      <c r="BM1444" s="12">
        <v>-0.21301150527407878</v>
      </c>
      <c r="BN1444" s="12">
        <v>19.264056689868333</v>
      </c>
      <c r="BO1444" s="12">
        <v>-7.7936230594988043</v>
      </c>
      <c r="BP1444" s="12">
        <v>12.251701787171235</v>
      </c>
      <c r="BQ1444" s="12">
        <v>7.095198648478636</v>
      </c>
      <c r="BR1444" s="12">
        <v>5.975275444586809</v>
      </c>
      <c r="BS1444" s="12">
        <v>0.85546074666919425</v>
      </c>
      <c r="BT1444" s="12">
        <v>2.9259498494864404</v>
      </c>
      <c r="BU1444" s="12">
        <v>1.934979683819386</v>
      </c>
      <c r="BV1444" s="12">
        <v>5.9543883648796641</v>
      </c>
      <c r="BW1444" s="12">
        <v>5.5084631008994167</v>
      </c>
      <c r="BX1444" s="12">
        <v>18.196047112597313</v>
      </c>
      <c r="BY1444" s="12">
        <v>23.231133597715147</v>
      </c>
      <c r="BZ1444" s="12">
        <v>-2.3699472345697448</v>
      </c>
      <c r="CA1444" s="12">
        <v>18.74452853439433</v>
      </c>
      <c r="CB1444" s="12">
        <v>11.369480473816427</v>
      </c>
      <c r="CC1444" s="12">
        <v>4.7220891831737077</v>
      </c>
      <c r="CD1444" s="12">
        <v>0.64921647019645845</v>
      </c>
      <c r="CE1444" s="12">
        <v>8.3200430555930591</v>
      </c>
      <c r="CF1444" s="12">
        <v>12.912558661819482</v>
      </c>
      <c r="CG1444" s="12">
        <v>9.1989480788528617</v>
      </c>
      <c r="CH1444" s="12">
        <v>28.016002891302797</v>
      </c>
      <c r="CI1444" s="12">
        <v>18.647434869290844</v>
      </c>
      <c r="CJ1444" s="12">
        <v>-10.816907624209939</v>
      </c>
      <c r="CK1444" s="12">
        <v>8.5249861592186988</v>
      </c>
      <c r="CL1444" s="12">
        <v>14.102642210526961</v>
      </c>
      <c r="CM1444" s="12">
        <v>6.8572972942941135</v>
      </c>
      <c r="CN1444" s="12">
        <v>-11.99600649484368</v>
      </c>
      <c r="CO1444" s="12">
        <v>17.971271643493115</v>
      </c>
      <c r="CP1444" s="12">
        <v>10.909007352048315</v>
      </c>
      <c r="CQ1444" s="12">
        <v>9.9440613720696991</v>
      </c>
      <c r="CR1444" s="12">
        <v>13.901535058438027</v>
      </c>
      <c r="CS1444" s="12">
        <v>33.15744751033192</v>
      </c>
      <c r="CT1444" s="12">
        <v>-4.5164153435502881</v>
      </c>
      <c r="CU1444" s="12">
        <v>11.617560664040161</v>
      </c>
      <c r="CV1444" s="12">
        <v>-14.40897889833913</v>
      </c>
      <c r="CW1444" s="12">
        <v>-2.8405004715345967</v>
      </c>
      <c r="CX1444" s="12">
        <v>19.35083255134705</v>
      </c>
      <c r="CY1444" s="12">
        <v>20.226607365219966</v>
      </c>
      <c r="CZ1444" s="12">
        <v>14.567385993409832</v>
      </c>
      <c r="DA1444" s="12">
        <v>4.7300988526836747</v>
      </c>
      <c r="DB1444" s="12">
        <v>9.8628690692562628</v>
      </c>
      <c r="DC1444" s="12">
        <v>10.536962117837</v>
      </c>
      <c r="DD1444" s="12">
        <v>5.4079389098120512</v>
      </c>
    </row>
    <row r="1445" spans="1:108" x14ac:dyDescent="0.25">
      <c r="A1445" s="2">
        <v>482</v>
      </c>
      <c r="B1445" s="8">
        <f t="shared" ref="B1445" ca="1" si="1893">_xlfn.COVARIANCE.P(OFFSET(I1446,0,0,1,20),OFFSET(I1447,0,0,1,20))/_xlfn.VAR.P(OFFSET(I1446,0,0,1,20))</f>
        <v>2.057409444889581</v>
      </c>
      <c r="C1445" s="8">
        <f t="shared" ref="C1445" ca="1" si="1894">_xlfn.COVARIANCE.P(OFFSET(I1446,0,0,1,50),OFFSET(I1447,0,0,1,50))/_xlfn.VAR.P(OFFSET(I1446,0,0,1,50))</f>
        <v>1.9852892885005327</v>
      </c>
      <c r="D1445" s="8">
        <f t="shared" ref="D1445" ca="1" si="1895">_xlfn.COVARIANCE.P(OFFSET(I1446,0,0,1,100),OFFSET(I1447,0,0,1,100))/_xlfn.VAR.P(OFFSET(I1446,0,0,1,100))</f>
        <v>1.9805069114430685</v>
      </c>
      <c r="E1445" s="8">
        <f t="shared" ref="E1445" ca="1" si="1896">AVERAGE(OFFSET(I1447,0,0,1,20))-AVERAGE(OFFSET(I1446,0,0,1,20))*B1445</f>
        <v>9.4164616362420102</v>
      </c>
      <c r="F1445" s="8">
        <f t="shared" ref="F1445" ca="1" si="1897">AVERAGE(OFFSET(I1447,0,0,1,50))-AVERAGE(OFFSET(I1446,0,0,1,50))*C1445</f>
        <v>9.8435002546258143</v>
      </c>
      <c r="G1445" s="8">
        <f t="shared" ref="G1445" ca="1" si="1898">AVERAGE(OFFSET(I1447,0,0,1,100))-AVERAGE(OFFSET(I1446,0,0,1,100))*D1445</f>
        <v>9.9044805120315527</v>
      </c>
      <c r="H1445" s="9" t="s">
        <v>29</v>
      </c>
      <c r="I1445" s="10">
        <v>5411</v>
      </c>
      <c r="J1445" s="10">
        <v>4817</v>
      </c>
      <c r="K1445" s="10">
        <v>7448</v>
      </c>
      <c r="L1445" s="10">
        <v>2600</v>
      </c>
      <c r="M1445" s="10">
        <v>5512</v>
      </c>
      <c r="N1445" s="10">
        <v>6774</v>
      </c>
      <c r="O1445" s="10">
        <v>4429</v>
      </c>
      <c r="P1445" s="10">
        <v>5407</v>
      </c>
      <c r="Q1445" s="10">
        <v>3432</v>
      </c>
      <c r="R1445" s="10">
        <v>9406</v>
      </c>
      <c r="S1445" s="10">
        <v>2491</v>
      </c>
      <c r="T1445" s="10">
        <v>8296</v>
      </c>
      <c r="U1445" s="10">
        <v>3326</v>
      </c>
      <c r="V1445" s="10">
        <v>8639</v>
      </c>
      <c r="W1445" s="10">
        <v>2715</v>
      </c>
      <c r="X1445" s="10">
        <v>7344</v>
      </c>
      <c r="Y1445" s="10">
        <v>6822</v>
      </c>
      <c r="Z1445" s="10">
        <v>9305</v>
      </c>
      <c r="AA1445" s="10">
        <v>6212</v>
      </c>
      <c r="AB1445" s="10">
        <v>3334</v>
      </c>
      <c r="AC1445" s="10">
        <v>3502</v>
      </c>
      <c r="AD1445" s="10">
        <v>8507</v>
      </c>
      <c r="AE1445" s="10">
        <v>3308</v>
      </c>
      <c r="AF1445" s="10">
        <v>7682</v>
      </c>
      <c r="AG1445" s="10">
        <v>3302</v>
      </c>
      <c r="AH1445" s="10">
        <v>3050</v>
      </c>
      <c r="AI1445" s="10">
        <v>9405</v>
      </c>
      <c r="AJ1445" s="10">
        <v>6069</v>
      </c>
      <c r="AK1445" s="10">
        <v>6190</v>
      </c>
      <c r="AL1445" s="10">
        <v>2009</v>
      </c>
      <c r="AM1445" s="10">
        <v>959</v>
      </c>
      <c r="AN1445" s="10">
        <v>3344</v>
      </c>
      <c r="AO1445" s="10">
        <v>6844</v>
      </c>
      <c r="AP1445" s="10">
        <v>2138</v>
      </c>
      <c r="AQ1445" s="10">
        <v>4075</v>
      </c>
      <c r="AR1445" s="10">
        <v>2465</v>
      </c>
      <c r="AS1445" s="10">
        <v>932</v>
      </c>
      <c r="AT1445" s="10">
        <v>6985</v>
      </c>
      <c r="AU1445" s="10">
        <v>542</v>
      </c>
      <c r="AV1445" s="10">
        <v>1298</v>
      </c>
      <c r="AW1445" s="10">
        <v>2859</v>
      </c>
      <c r="AX1445" s="10">
        <v>1758</v>
      </c>
      <c r="AY1445" s="10">
        <v>9402</v>
      </c>
      <c r="AZ1445" s="10">
        <v>384</v>
      </c>
      <c r="BA1445" s="10">
        <v>7051</v>
      </c>
      <c r="BB1445" s="10">
        <v>6618</v>
      </c>
      <c r="BC1445" s="10">
        <v>8579</v>
      </c>
      <c r="BD1445" s="10">
        <v>5206</v>
      </c>
      <c r="BE1445" s="10">
        <v>9702</v>
      </c>
      <c r="BF1445" s="10">
        <v>5286</v>
      </c>
      <c r="BG1445" s="10">
        <v>155</v>
      </c>
      <c r="BH1445" s="10">
        <v>2668</v>
      </c>
      <c r="BI1445" s="10">
        <v>3839</v>
      </c>
      <c r="BJ1445" s="10">
        <v>7737</v>
      </c>
      <c r="BK1445" s="10">
        <v>658</v>
      </c>
      <c r="BL1445" s="10">
        <v>7410</v>
      </c>
      <c r="BM1445" s="10">
        <v>5641</v>
      </c>
      <c r="BN1445" s="10">
        <v>5617</v>
      </c>
      <c r="BO1445" s="10">
        <v>1992</v>
      </c>
      <c r="BP1445" s="10">
        <v>2124</v>
      </c>
      <c r="BQ1445" s="10">
        <v>1700</v>
      </c>
      <c r="BR1445" s="10">
        <v>3358</v>
      </c>
      <c r="BS1445" s="10">
        <v>6322</v>
      </c>
      <c r="BT1445" s="10">
        <v>2672</v>
      </c>
      <c r="BU1445" s="10">
        <v>3237</v>
      </c>
      <c r="BV1445" s="10">
        <v>7214</v>
      </c>
      <c r="BW1445" s="10">
        <v>5433</v>
      </c>
      <c r="BX1445" s="10">
        <v>3952</v>
      </c>
      <c r="BY1445" s="10">
        <v>7972</v>
      </c>
      <c r="BZ1445" s="10">
        <v>4071</v>
      </c>
      <c r="CA1445" s="10">
        <v>5601</v>
      </c>
      <c r="CB1445" s="10">
        <v>8026</v>
      </c>
      <c r="CC1445" s="10">
        <v>2080</v>
      </c>
      <c r="CD1445" s="10">
        <v>497</v>
      </c>
      <c r="CE1445" s="10">
        <v>4745</v>
      </c>
      <c r="CF1445" s="10">
        <v>5322</v>
      </c>
      <c r="CG1445" s="10">
        <v>6996</v>
      </c>
      <c r="CH1445" s="10">
        <v>2030</v>
      </c>
      <c r="CI1445" s="10">
        <v>4515</v>
      </c>
      <c r="CJ1445" s="10">
        <v>6648</v>
      </c>
      <c r="CK1445" s="10">
        <v>7628</v>
      </c>
      <c r="CL1445" s="10">
        <v>4656</v>
      </c>
      <c r="CM1445" s="10">
        <v>3221</v>
      </c>
      <c r="CN1445" s="10">
        <v>5959</v>
      </c>
      <c r="CO1445" s="10">
        <v>6416</v>
      </c>
      <c r="CP1445" s="10">
        <v>6144</v>
      </c>
      <c r="CQ1445" s="10">
        <v>4228</v>
      </c>
      <c r="CR1445" s="10">
        <v>3148</v>
      </c>
      <c r="CS1445" s="10">
        <v>658</v>
      </c>
      <c r="CT1445" s="10">
        <v>2683</v>
      </c>
      <c r="CU1445" s="10">
        <v>6084</v>
      </c>
      <c r="CV1445" s="10">
        <v>6495</v>
      </c>
      <c r="CW1445" s="10">
        <v>6734</v>
      </c>
      <c r="CX1445" s="10">
        <v>4744</v>
      </c>
      <c r="CY1445" s="10">
        <v>3797</v>
      </c>
      <c r="CZ1445" s="10">
        <v>1899</v>
      </c>
      <c r="DA1445" s="10">
        <v>6289</v>
      </c>
      <c r="DB1445" s="10">
        <v>6229</v>
      </c>
      <c r="DC1445" s="10">
        <v>1425</v>
      </c>
      <c r="DD1445" s="10">
        <v>9552</v>
      </c>
    </row>
    <row r="1446" spans="1:108" x14ac:dyDescent="0.25">
      <c r="H1446" s="11" t="s">
        <v>0</v>
      </c>
      <c r="I1446" s="12">
        <v>7.42211551040318</v>
      </c>
      <c r="J1446" s="12">
        <v>-0.30675951710066979</v>
      </c>
      <c r="K1446" s="12">
        <v>-0.68971187154773339</v>
      </c>
      <c r="L1446" s="12">
        <v>-7.08584486738871</v>
      </c>
      <c r="M1446" s="12">
        <v>4.6400841868287799</v>
      </c>
      <c r="N1446" s="12">
        <v>6.4239920990883146</v>
      </c>
      <c r="O1446" s="12">
        <v>0.69638795589348934</v>
      </c>
      <c r="P1446" s="12">
        <v>-0.66862627111324968</v>
      </c>
      <c r="Q1446" s="12">
        <v>-0.70386489385830142</v>
      </c>
      <c r="R1446" s="12">
        <v>-0.2671381294579816</v>
      </c>
      <c r="S1446" s="12">
        <v>8.9298367567822243</v>
      </c>
      <c r="T1446" s="12">
        <v>5.9652350001656966</v>
      </c>
      <c r="U1446" s="12">
        <v>5.0132942941387668</v>
      </c>
      <c r="V1446" s="12">
        <v>-7.9103227727065093</v>
      </c>
      <c r="W1446" s="12">
        <v>-1.6553375547746834</v>
      </c>
      <c r="X1446" s="12">
        <v>9.4906458423686306</v>
      </c>
      <c r="Y1446" s="12">
        <v>-4.7741017848299601</v>
      </c>
      <c r="Z1446" s="12">
        <v>1.7507194753850364</v>
      </c>
      <c r="AA1446" s="12">
        <v>0.32167398736163222</v>
      </c>
      <c r="AB1446" s="12">
        <v>6.3769791552830188</v>
      </c>
      <c r="AC1446" s="12">
        <v>-1.1179096813209517</v>
      </c>
      <c r="AD1446" s="12">
        <v>-1.9539359968314716</v>
      </c>
      <c r="AE1446" s="12">
        <v>-7.0494267171053533</v>
      </c>
      <c r="AF1446" s="12">
        <v>-3.3894304316563204</v>
      </c>
      <c r="AG1446" s="12">
        <v>7.1172150583442004</v>
      </c>
      <c r="AH1446" s="12">
        <v>-0.47962393326897224</v>
      </c>
      <c r="AI1446" s="12">
        <v>-13.311489045922688</v>
      </c>
      <c r="AJ1446" s="12">
        <v>6.4082892778162135</v>
      </c>
      <c r="AK1446" s="12">
        <v>2.0649166159814065</v>
      </c>
      <c r="AL1446" s="12">
        <v>-2.2039496554344198</v>
      </c>
      <c r="AM1446" s="12">
        <v>2.8700015934864771</v>
      </c>
      <c r="AN1446" s="12">
        <v>10.416937276683235</v>
      </c>
      <c r="AO1446" s="12">
        <v>-0.79229477585560149</v>
      </c>
      <c r="AP1446" s="12">
        <v>1.0274554083348977</v>
      </c>
      <c r="AQ1446" s="12">
        <v>6.505624584019289</v>
      </c>
      <c r="AR1446" s="12">
        <v>2.9821220213055994</v>
      </c>
      <c r="AS1446" s="12">
        <v>-2.6240415767137821</v>
      </c>
      <c r="AT1446" s="12">
        <v>-2.0063679205027943E-2</v>
      </c>
      <c r="AU1446" s="12">
        <v>2.9012506163978364</v>
      </c>
      <c r="AV1446" s="12">
        <v>4.0245458393619629</v>
      </c>
      <c r="AW1446" s="12">
        <v>-1.6616782760892965</v>
      </c>
      <c r="AX1446" s="12">
        <v>-5.1129487550495822</v>
      </c>
      <c r="AY1446" s="12">
        <v>2.1440090507866154</v>
      </c>
      <c r="AZ1446" s="12">
        <v>-3.3077638074694926</v>
      </c>
      <c r="BA1446" s="12">
        <v>-0.71375896563073726</v>
      </c>
      <c r="BB1446" s="12">
        <v>-2.243898405501537</v>
      </c>
      <c r="BC1446" s="12">
        <v>11.303550092341887</v>
      </c>
      <c r="BD1446" s="12">
        <v>-3.4067118740874163</v>
      </c>
      <c r="BE1446" s="12">
        <v>2.4096770073097873</v>
      </c>
      <c r="BF1446" s="12">
        <v>-4.5436679406161931</v>
      </c>
      <c r="BG1446" s="12">
        <v>-8.7036628279786328</v>
      </c>
      <c r="BH1446" s="12">
        <v>-8.5383754426180154</v>
      </c>
      <c r="BI1446" s="12">
        <v>9.2875955467982489</v>
      </c>
      <c r="BJ1446" s="12">
        <v>-2.3538692374269066</v>
      </c>
      <c r="BK1446" s="12">
        <v>1.9437028520498847</v>
      </c>
      <c r="BL1446" s="12">
        <v>-4.4012274143731762</v>
      </c>
      <c r="BM1446" s="12">
        <v>-6.3025230444476099</v>
      </c>
      <c r="BN1446" s="12">
        <v>2.7764540289599058</v>
      </c>
      <c r="BO1446" s="12">
        <v>0.19170684786362788</v>
      </c>
      <c r="BP1446" s="12">
        <v>-2.074150714635004</v>
      </c>
      <c r="BQ1446" s="12">
        <v>3.962113811905501</v>
      </c>
      <c r="BR1446" s="12">
        <v>2.129977981253834</v>
      </c>
      <c r="BS1446" s="12">
        <v>-9.0216057312432767</v>
      </c>
      <c r="BT1446" s="12">
        <v>5.8483789150139369</v>
      </c>
      <c r="BU1446" s="12">
        <v>1.5811681247771037</v>
      </c>
      <c r="BV1446" s="12">
        <v>-2.4786325512371912</v>
      </c>
      <c r="BW1446" s="12">
        <v>-5.8952995989774752</v>
      </c>
      <c r="BX1446" s="12">
        <v>4.8303752062376413</v>
      </c>
      <c r="BY1446" s="12">
        <v>10.119757712157021</v>
      </c>
      <c r="BZ1446" s="12">
        <v>-0.59643835111291821</v>
      </c>
      <c r="CA1446" s="12">
        <v>2.0905295158803399</v>
      </c>
      <c r="CB1446" s="12">
        <v>-4.7319133358564791</v>
      </c>
      <c r="CC1446" s="12">
        <v>0.10634850312654978</v>
      </c>
      <c r="CD1446" s="12">
        <v>3.8163734898381385</v>
      </c>
      <c r="CE1446" s="12">
        <v>1.2245372861394859</v>
      </c>
      <c r="CF1446" s="12">
        <v>-2.8518756574818345</v>
      </c>
      <c r="CG1446" s="12">
        <v>-1.1012034174015906</v>
      </c>
      <c r="CH1446" s="12">
        <v>0.96501396505041415</v>
      </c>
      <c r="CI1446" s="12">
        <v>7.1727604744811835</v>
      </c>
      <c r="CJ1446" s="12">
        <v>4.179125245289895</v>
      </c>
      <c r="CK1446" s="12">
        <v>1.4105768625674235</v>
      </c>
      <c r="CL1446" s="12">
        <v>2.680854350784156</v>
      </c>
      <c r="CM1446" s="12">
        <v>0.5859001984675315</v>
      </c>
      <c r="CN1446" s="12">
        <v>-1.2356005911857166</v>
      </c>
      <c r="CO1446" s="12">
        <v>-1.687762114376107</v>
      </c>
      <c r="CP1446" s="12">
        <v>-7.6912230756507105</v>
      </c>
      <c r="CQ1446" s="12">
        <v>-2.098366736854353</v>
      </c>
      <c r="CR1446" s="12">
        <v>11.236809953997685</v>
      </c>
      <c r="CS1446" s="12">
        <v>1.9437028520498847</v>
      </c>
      <c r="CT1446" s="12">
        <v>-4.2304698154446205</v>
      </c>
      <c r="CU1446" s="12">
        <v>-1.9102178800408567E-2</v>
      </c>
      <c r="CV1446" s="12">
        <v>6.4886035278726863</v>
      </c>
      <c r="CW1446" s="12">
        <v>-1.0272039489091913</v>
      </c>
      <c r="CX1446" s="12">
        <v>-1.3105592804002417</v>
      </c>
      <c r="CY1446" s="12">
        <v>-2.7703072356363041</v>
      </c>
      <c r="CZ1446" s="12">
        <v>-7.1623535964200133</v>
      </c>
      <c r="DA1446" s="12">
        <v>7.2848853990543798</v>
      </c>
      <c r="DB1446" s="12">
        <v>2.3264923587040411</v>
      </c>
      <c r="DC1446" s="12">
        <v>-4.2546533922840233</v>
      </c>
      <c r="DD1446" s="12">
        <v>2.2023252662988004</v>
      </c>
    </row>
    <row r="1447" spans="1:108" x14ac:dyDescent="0.25">
      <c r="H1447" s="11" t="s">
        <v>2</v>
      </c>
      <c r="I1447" s="12">
        <v>23.466817618198373</v>
      </c>
      <c r="J1447" s="12">
        <v>8.0086823058711119</v>
      </c>
      <c r="K1447" s="12">
        <v>8.0431558415451043</v>
      </c>
      <c r="L1447" s="12">
        <v>-4.0614465573713456</v>
      </c>
      <c r="M1447" s="12">
        <v>18.077179467828451</v>
      </c>
      <c r="N1447" s="12">
        <v>22.805734251190238</v>
      </c>
      <c r="O1447" s="12">
        <v>10.516819982797458</v>
      </c>
      <c r="P1447" s="12">
        <v>9.0060756537148272</v>
      </c>
      <c r="Q1447" s="12">
        <v>6.2913310626117935</v>
      </c>
      <c r="R1447" s="12">
        <v>8.7853182780846009</v>
      </c>
      <c r="S1447" s="12">
        <v>27.743911492763296</v>
      </c>
      <c r="T1447" s="12">
        <v>21.88935712786801</v>
      </c>
      <c r="U1447" s="12">
        <v>21.134560089940287</v>
      </c>
      <c r="V1447" s="12">
        <v>-7.5289940371072293</v>
      </c>
      <c r="W1447" s="12">
        <v>6.4596203453355372</v>
      </c>
      <c r="X1447" s="12">
        <v>29.616059735403951</v>
      </c>
      <c r="Y1447" s="12">
        <v>-3.164388032019444E-2</v>
      </c>
      <c r="Z1447" s="12">
        <v>12.98425041475681</v>
      </c>
      <c r="AA1447" s="12">
        <v>10.041036586287699</v>
      </c>
      <c r="AB1447" s="12">
        <v>22.912666867164361</v>
      </c>
      <c r="AC1447" s="12">
        <v>8.2064231787440622</v>
      </c>
      <c r="AD1447" s="12">
        <v>8.2101085260976525</v>
      </c>
      <c r="AE1447" s="12">
        <v>-4.9838833022176807</v>
      </c>
      <c r="AF1447" s="12">
        <v>3.1087921956027889</v>
      </c>
      <c r="AG1447" s="12">
        <v>25.361152155841403</v>
      </c>
      <c r="AH1447" s="12">
        <v>9.9028613542489943</v>
      </c>
      <c r="AI1447" s="12">
        <v>-13.868184546613527</v>
      </c>
      <c r="AJ1447" s="12">
        <v>23.199175264039191</v>
      </c>
      <c r="AK1447" s="12">
        <v>14.73219959122801</v>
      </c>
      <c r="AL1447" s="12">
        <v>4.8671757239670619</v>
      </c>
      <c r="AM1447" s="12">
        <v>15.412613003438732</v>
      </c>
      <c r="AN1447" s="12">
        <v>29.624877596894429</v>
      </c>
      <c r="AO1447" s="12">
        <v>8.5476725891213849</v>
      </c>
      <c r="AP1447" s="12">
        <v>11.004009277989363</v>
      </c>
      <c r="AQ1447" s="12">
        <v>22.030160883558686</v>
      </c>
      <c r="AR1447" s="12">
        <v>18.166754105959729</v>
      </c>
      <c r="AS1447" s="12">
        <v>4.2059762289774767</v>
      </c>
      <c r="AT1447" s="12">
        <v>8.5794866502160865</v>
      </c>
      <c r="AU1447" s="12">
        <v>15.19369465155502</v>
      </c>
      <c r="AV1447" s="12">
        <v>17.350091728153931</v>
      </c>
      <c r="AW1447" s="12">
        <v>5.3344573905344266</v>
      </c>
      <c r="AX1447" s="12">
        <v>0.31285027237594576</v>
      </c>
      <c r="AY1447" s="12">
        <v>14.456897785244283</v>
      </c>
      <c r="AZ1447" s="12">
        <v>3.6900420686959299</v>
      </c>
      <c r="BA1447" s="12">
        <v>9.3071920959300289</v>
      </c>
      <c r="BB1447" s="12">
        <v>4.7981697764550217</v>
      </c>
      <c r="BC1447" s="12">
        <v>32.724593963773934</v>
      </c>
      <c r="BD1447" s="12">
        <v>3.9420751092220208</v>
      </c>
      <c r="BE1447" s="12">
        <v>14.52713155104569</v>
      </c>
      <c r="BF1447" s="12">
        <v>-0.11179336538643647</v>
      </c>
      <c r="BG1447" s="12">
        <v>-5.2964983252059632</v>
      </c>
      <c r="BH1447" s="12">
        <v>-7.8723588948833241</v>
      </c>
      <c r="BI1447" s="12">
        <v>27.917081891189802</v>
      </c>
      <c r="BJ1447" s="12">
        <v>5.4715102596377756</v>
      </c>
      <c r="BK1447" s="12">
        <v>14.287310279784171</v>
      </c>
      <c r="BL1447" s="12">
        <v>1.3921944994849886</v>
      </c>
      <c r="BM1447" s="12">
        <v>-4.4823999749400656</v>
      </c>
      <c r="BN1447" s="12">
        <v>13.942124295591608</v>
      </c>
      <c r="BO1447" s="12">
        <v>10.513617917344741</v>
      </c>
      <c r="BP1447" s="12">
        <v>6.1398592236811043</v>
      </c>
      <c r="BQ1447" s="12">
        <v>17.703406887353427</v>
      </c>
      <c r="BR1447" s="12">
        <v>13.709015536416205</v>
      </c>
      <c r="BS1447" s="12">
        <v>-7.5530202354785914</v>
      </c>
      <c r="BT1447" s="12">
        <v>22.385438013090962</v>
      </c>
      <c r="BU1447" s="12">
        <v>13.480317573129721</v>
      </c>
      <c r="BV1447" s="12">
        <v>5.2485865546675461</v>
      </c>
      <c r="BW1447" s="12">
        <v>-2.9871383732959544</v>
      </c>
      <c r="BX1447" s="12">
        <v>18.67112372948716</v>
      </c>
      <c r="BY1447" s="12">
        <v>29.869246686384642</v>
      </c>
      <c r="BZ1447" s="12">
        <v>10.297256434096317</v>
      </c>
      <c r="CA1447" s="12">
        <v>12.789745828305124</v>
      </c>
      <c r="CB1447" s="12">
        <v>7.6413932353913583E-2</v>
      </c>
      <c r="CC1447" s="12">
        <v>9.7788066218745566</v>
      </c>
      <c r="CD1447" s="12">
        <v>17.592306594952905</v>
      </c>
      <c r="CE1447" s="12">
        <v>12.362828085603695</v>
      </c>
      <c r="CF1447" s="12">
        <v>4.3041256501325451</v>
      </c>
      <c r="CG1447" s="12">
        <v>9.1469137187798975</v>
      </c>
      <c r="CH1447" s="12">
        <v>10.178654764168904</v>
      </c>
      <c r="CI1447" s="12">
        <v>23.663566400385925</v>
      </c>
      <c r="CJ1447" s="12">
        <v>18.176900001887699</v>
      </c>
      <c r="CK1447" s="12">
        <v>13.311555819658482</v>
      </c>
      <c r="CL1447" s="12">
        <v>15.674205500163191</v>
      </c>
      <c r="CM1447" s="12">
        <v>11.381558024087838</v>
      </c>
      <c r="CN1447" s="12">
        <v>8.8978100097568227</v>
      </c>
      <c r="CO1447" s="12">
        <v>4.4429171283203432</v>
      </c>
      <c r="CP1447" s="12">
        <v>-5.112926842228946</v>
      </c>
      <c r="CQ1447" s="12">
        <v>6.3206216353728326</v>
      </c>
      <c r="CR1447" s="12">
        <v>32.302553253695429</v>
      </c>
      <c r="CS1447" s="12">
        <v>14.287310279784171</v>
      </c>
      <c r="CT1447" s="12">
        <v>2.1837131695610656</v>
      </c>
      <c r="CU1447" s="12">
        <v>9.3685382267400445</v>
      </c>
      <c r="CV1447" s="12">
        <v>22.537434057842525</v>
      </c>
      <c r="CW1447" s="12">
        <v>8.0315338979259963</v>
      </c>
      <c r="CX1447" s="12">
        <v>7.6041483544560622</v>
      </c>
      <c r="CY1447" s="12">
        <v>5.1612052754231961</v>
      </c>
      <c r="CZ1447" s="12">
        <v>-5.5705626953610459</v>
      </c>
      <c r="DA1447" s="12">
        <v>24.568957688382984</v>
      </c>
      <c r="DB1447" s="12">
        <v>15.454606208394642</v>
      </c>
      <c r="DC1447" s="12">
        <v>2.6156627908896315</v>
      </c>
      <c r="DD1447" s="12">
        <v>15.289560971636341</v>
      </c>
    </row>
    <row r="1448" spans="1:108" x14ac:dyDescent="0.25">
      <c r="A1448" s="2">
        <v>483</v>
      </c>
      <c r="B1448" s="8">
        <f t="shared" ref="B1448" ca="1" si="1899">_xlfn.COVARIANCE.P(OFFSET(I1449,0,0,1,20),OFFSET(I1450,0,0,1,20))/_xlfn.VAR.P(OFFSET(I1449,0,0,1,20))</f>
        <v>2.0001093636852274</v>
      </c>
      <c r="C1448" s="8">
        <f t="shared" ref="C1448" ca="1" si="1900">_xlfn.COVARIANCE.P(OFFSET(I1449,0,0,1,50),OFFSET(I1450,0,0,1,50))/_xlfn.VAR.P(OFFSET(I1449,0,0,1,50))</f>
        <v>2.0014409111058233</v>
      </c>
      <c r="D1448" s="8">
        <f t="shared" ref="D1448" ca="1" si="1901">_xlfn.COVARIANCE.P(OFFSET(I1449,0,0,1,100),OFFSET(I1450,0,0,1,100))/_xlfn.VAR.P(OFFSET(I1449,0,0,1,100))</f>
        <v>2.0204357677316791</v>
      </c>
      <c r="E1448" s="8">
        <f t="shared" ref="E1448" ca="1" si="1902">AVERAGE(OFFSET(I1450,0,0,1,20))-AVERAGE(OFFSET(I1449,0,0,1,20))*B1448</f>
        <v>10.00432197230249</v>
      </c>
      <c r="F1448" s="8">
        <f t="shared" ref="F1448" ca="1" si="1903">AVERAGE(OFFSET(I1450,0,0,1,50))-AVERAGE(OFFSET(I1449,0,0,1,50))*C1448</f>
        <v>10.126119104322049</v>
      </c>
      <c r="G1448" s="8">
        <f t="shared" ref="G1448" ca="1" si="1904">AVERAGE(OFFSET(I1450,0,0,1,100))-AVERAGE(OFFSET(I1449,0,0,1,100))*D1448</f>
        <v>10.101147579515763</v>
      </c>
      <c r="H1448" s="9" t="s">
        <v>29</v>
      </c>
      <c r="I1448" s="10">
        <v>2727</v>
      </c>
      <c r="J1448" s="10">
        <v>7975</v>
      </c>
      <c r="K1448" s="10">
        <v>7341</v>
      </c>
      <c r="L1448" s="10">
        <v>1332</v>
      </c>
      <c r="M1448" s="10">
        <v>5040</v>
      </c>
      <c r="N1448" s="10">
        <v>4496</v>
      </c>
      <c r="O1448" s="10">
        <v>9663</v>
      </c>
      <c r="P1448" s="10">
        <v>6033</v>
      </c>
      <c r="Q1448" s="10">
        <v>4912</v>
      </c>
      <c r="R1448" s="10">
        <v>9680</v>
      </c>
      <c r="S1448" s="10">
        <v>1298</v>
      </c>
      <c r="T1448" s="10">
        <v>9393</v>
      </c>
      <c r="U1448" s="10">
        <v>8171</v>
      </c>
      <c r="V1448" s="10">
        <v>3006</v>
      </c>
      <c r="W1448" s="10">
        <v>1479</v>
      </c>
      <c r="X1448" s="10">
        <v>5666</v>
      </c>
      <c r="Y1448" s="10">
        <v>4501</v>
      </c>
      <c r="Z1448" s="10">
        <v>5971</v>
      </c>
      <c r="AA1448" s="10">
        <v>1288</v>
      </c>
      <c r="AB1448" s="10">
        <v>6488</v>
      </c>
      <c r="AC1448" s="10">
        <v>9860</v>
      </c>
      <c r="AD1448" s="10">
        <v>5439</v>
      </c>
      <c r="AE1448" s="10">
        <v>3631</v>
      </c>
      <c r="AF1448" s="10">
        <v>5099</v>
      </c>
      <c r="AG1448" s="10">
        <v>2777</v>
      </c>
      <c r="AH1448" s="10">
        <v>4687</v>
      </c>
      <c r="AI1448" s="10">
        <v>8902</v>
      </c>
      <c r="AJ1448" s="10">
        <v>3554</v>
      </c>
      <c r="AK1448" s="10">
        <v>7481</v>
      </c>
      <c r="AL1448" s="10">
        <v>6388</v>
      </c>
      <c r="AM1448" s="10">
        <v>7257</v>
      </c>
      <c r="AN1448" s="10">
        <v>7348</v>
      </c>
      <c r="AO1448" s="10">
        <v>3108</v>
      </c>
      <c r="AP1448" s="10">
        <v>9780</v>
      </c>
      <c r="AQ1448" s="10">
        <v>1721</v>
      </c>
      <c r="AR1448" s="10">
        <v>346</v>
      </c>
      <c r="AS1448" s="10">
        <v>1228</v>
      </c>
      <c r="AT1448" s="10">
        <v>8117</v>
      </c>
      <c r="AU1448" s="10">
        <v>7194</v>
      </c>
      <c r="AV1448" s="10">
        <v>5343</v>
      </c>
      <c r="AW1448" s="10">
        <v>9397</v>
      </c>
      <c r="AX1448" s="10">
        <v>854</v>
      </c>
      <c r="AY1448" s="10">
        <v>950</v>
      </c>
      <c r="AZ1448" s="10">
        <v>1098</v>
      </c>
      <c r="BA1448" s="10">
        <v>2887</v>
      </c>
      <c r="BB1448" s="10">
        <v>1262</v>
      </c>
      <c r="BC1448" s="10">
        <v>7878</v>
      </c>
      <c r="BD1448" s="10">
        <v>1383</v>
      </c>
      <c r="BE1448" s="10">
        <v>232</v>
      </c>
      <c r="BF1448" s="10">
        <v>8871</v>
      </c>
      <c r="BG1448" s="10">
        <v>5892</v>
      </c>
      <c r="BH1448" s="10">
        <v>862</v>
      </c>
      <c r="BI1448" s="10">
        <v>9903</v>
      </c>
      <c r="BJ1448" s="10">
        <v>5815</v>
      </c>
      <c r="BK1448" s="10">
        <v>1168</v>
      </c>
      <c r="BL1448" s="10">
        <v>214</v>
      </c>
      <c r="BM1448" s="10">
        <v>1982</v>
      </c>
      <c r="BN1448" s="10">
        <v>6044</v>
      </c>
      <c r="BO1448" s="10">
        <v>2271</v>
      </c>
      <c r="BP1448" s="10">
        <v>2808</v>
      </c>
      <c r="BQ1448" s="10">
        <v>283</v>
      </c>
      <c r="BR1448" s="10">
        <v>3894</v>
      </c>
      <c r="BS1448" s="10">
        <v>627</v>
      </c>
      <c r="BT1448" s="10">
        <v>8449</v>
      </c>
      <c r="BU1448" s="10">
        <v>7433</v>
      </c>
      <c r="BV1448" s="10">
        <v>1645</v>
      </c>
      <c r="BW1448" s="10">
        <v>3792</v>
      </c>
      <c r="BX1448" s="10">
        <v>7789</v>
      </c>
      <c r="BY1448" s="10">
        <v>2864</v>
      </c>
      <c r="BZ1448" s="10">
        <v>6957</v>
      </c>
      <c r="CA1448" s="10">
        <v>2447</v>
      </c>
      <c r="CB1448" s="10">
        <v>2507</v>
      </c>
      <c r="CC1448" s="10">
        <v>2786</v>
      </c>
      <c r="CD1448" s="10">
        <v>8700</v>
      </c>
      <c r="CE1448" s="10">
        <v>2413</v>
      </c>
      <c r="CF1448" s="10">
        <v>8166</v>
      </c>
      <c r="CG1448" s="10">
        <v>353</v>
      </c>
      <c r="CH1448" s="10">
        <v>8873</v>
      </c>
      <c r="CI1448" s="10">
        <v>8349</v>
      </c>
      <c r="CJ1448" s="10">
        <v>7149</v>
      </c>
      <c r="CK1448" s="10">
        <v>7441</v>
      </c>
      <c r="CL1448" s="10">
        <v>8352</v>
      </c>
      <c r="CM1448" s="10">
        <v>1341</v>
      </c>
      <c r="CN1448" s="10">
        <v>2390</v>
      </c>
      <c r="CO1448" s="10">
        <v>6498</v>
      </c>
      <c r="CP1448" s="10">
        <v>132</v>
      </c>
      <c r="CQ1448" s="10">
        <v>2988</v>
      </c>
      <c r="CR1448" s="10">
        <v>6004</v>
      </c>
      <c r="CS1448" s="10">
        <v>2487</v>
      </c>
      <c r="CT1448" s="10">
        <v>3863</v>
      </c>
      <c r="CU1448" s="10">
        <v>8318</v>
      </c>
      <c r="CV1448" s="10">
        <v>9601</v>
      </c>
      <c r="CW1448" s="10">
        <v>9132</v>
      </c>
      <c r="CX1448" s="10">
        <v>7592</v>
      </c>
      <c r="CY1448" s="10">
        <v>522</v>
      </c>
      <c r="CZ1448" s="10">
        <v>9943</v>
      </c>
      <c r="DA1448" s="10">
        <v>3297</v>
      </c>
      <c r="DB1448" s="10">
        <v>1466</v>
      </c>
      <c r="DC1448" s="10">
        <v>8851</v>
      </c>
      <c r="DD1448" s="10">
        <v>5797</v>
      </c>
    </row>
    <row r="1449" spans="1:108" x14ac:dyDescent="0.25">
      <c r="H1449" s="11" t="s">
        <v>0</v>
      </c>
      <c r="I1449" s="12">
        <v>6.5939419206214653</v>
      </c>
      <c r="J1449" s="12">
        <v>4.7038055235170253</v>
      </c>
      <c r="K1449" s="12">
        <v>-6.3800513911019117</v>
      </c>
      <c r="L1449" s="12">
        <v>-1.3709722474028956</v>
      </c>
      <c r="M1449" s="12">
        <v>5.6836009435825137</v>
      </c>
      <c r="N1449" s="12">
        <v>-8.1809505153412854</v>
      </c>
      <c r="O1449" s="12">
        <v>-10.438518365106574</v>
      </c>
      <c r="P1449" s="12">
        <v>2.945762292916597</v>
      </c>
      <c r="Q1449" s="12">
        <v>0.44372936984324013</v>
      </c>
      <c r="R1449" s="12">
        <v>4.8987359022550816</v>
      </c>
      <c r="S1449" s="12">
        <v>4.0245458393619629</v>
      </c>
      <c r="T1449" s="12">
        <v>2.3465077864207755</v>
      </c>
      <c r="U1449" s="12">
        <v>-0.93631536828047091</v>
      </c>
      <c r="V1449" s="12">
        <v>-3.7121942292883285</v>
      </c>
      <c r="W1449" s="12">
        <v>-1.7242493560896044</v>
      </c>
      <c r="X1449" s="12">
        <v>2.0060370655223996</v>
      </c>
      <c r="Y1449" s="12">
        <v>3.7521883375223473</v>
      </c>
      <c r="Z1449" s="12">
        <v>1.8755340497646671</v>
      </c>
      <c r="AA1449" s="12">
        <v>-3.2477569339573527</v>
      </c>
      <c r="AB1449" s="12">
        <v>9.353461328441723</v>
      </c>
      <c r="AC1449" s="12">
        <v>-0.76611063852991346</v>
      </c>
      <c r="AD1449" s="12">
        <v>-2.228025557126835</v>
      </c>
      <c r="AE1449" s="12">
        <v>-4.1280107614255757</v>
      </c>
      <c r="AF1449" s="12">
        <v>14.160884709401477</v>
      </c>
      <c r="AG1449" s="12">
        <v>-14.142438604863791</v>
      </c>
      <c r="AH1449" s="12">
        <v>-9.6936776515571967</v>
      </c>
      <c r="AI1449" s="12">
        <v>-6.8020714345212614</v>
      </c>
      <c r="AJ1449" s="12">
        <v>-3.8406111288217897</v>
      </c>
      <c r="AK1449" s="12">
        <v>-4.233940768668857</v>
      </c>
      <c r="AL1449" s="12">
        <v>0.21628360505118113</v>
      </c>
      <c r="AM1449" s="12">
        <v>7.0662888848874905</v>
      </c>
      <c r="AN1449" s="12">
        <v>3.4676259979655293</v>
      </c>
      <c r="AO1449" s="12">
        <v>6.2339609162157306</v>
      </c>
      <c r="AP1449" s="12">
        <v>-2.4384788634860302</v>
      </c>
      <c r="AQ1449" s="12">
        <v>2.4227426133408723</v>
      </c>
      <c r="AR1449" s="12">
        <v>0.36359105871275887</v>
      </c>
      <c r="AS1449" s="12">
        <v>4.6881522581979507</v>
      </c>
      <c r="AT1449" s="12">
        <v>0.20009979260247618</v>
      </c>
      <c r="AU1449" s="12">
        <v>-4.8455741136033064</v>
      </c>
      <c r="AV1449" s="12">
        <v>-1.7171099085465182</v>
      </c>
      <c r="AW1449" s="12">
        <v>2.8458375886005949</v>
      </c>
      <c r="AX1449" s="12">
        <v>-2.1778394277720436</v>
      </c>
      <c r="AY1449" s="12">
        <v>-7.7683057679882692</v>
      </c>
      <c r="AZ1449" s="12">
        <v>3.1793698345225958</v>
      </c>
      <c r="BA1449" s="12">
        <v>-1.0482672650609806</v>
      </c>
      <c r="BB1449" s="12">
        <v>1.5380883396343883</v>
      </c>
      <c r="BC1449" s="12">
        <v>-6.2058204518327722</v>
      </c>
      <c r="BD1449" s="12">
        <v>6.3993643342973474</v>
      </c>
      <c r="BE1449" s="12">
        <v>5.1981465070516197</v>
      </c>
      <c r="BF1449" s="12">
        <v>3.7711682805862701</v>
      </c>
      <c r="BG1449" s="12">
        <v>-5.975751095539481</v>
      </c>
      <c r="BH1449" s="12">
        <v>0.71056848118947724</v>
      </c>
      <c r="BI1449" s="12">
        <v>-6.1987895578723506</v>
      </c>
      <c r="BJ1449" s="12">
        <v>-0.8354463608413355</v>
      </c>
      <c r="BK1449" s="12">
        <v>-4.7676457695406711</v>
      </c>
      <c r="BL1449" s="12">
        <v>6.7563315635445242</v>
      </c>
      <c r="BM1449" s="12">
        <v>-2.9173869551483103</v>
      </c>
      <c r="BN1449" s="12">
        <v>-0.78076014730685539</v>
      </c>
      <c r="BO1449" s="12">
        <v>7.139968422587474</v>
      </c>
      <c r="BP1449" s="12">
        <v>3.6968137724174532</v>
      </c>
      <c r="BQ1449" s="12">
        <v>-8.4668091565789485</v>
      </c>
      <c r="BR1449" s="12">
        <v>-9.8100060817699557</v>
      </c>
      <c r="BS1449" s="12">
        <v>5.6158425942816672</v>
      </c>
      <c r="BT1449" s="12">
        <v>5.8094108740533876</v>
      </c>
      <c r="BU1449" s="12">
        <v>5.0174266573608044</v>
      </c>
      <c r="BV1449" s="12">
        <v>-14.796740275836942</v>
      </c>
      <c r="BW1449" s="12">
        <v>1.7697227464185517</v>
      </c>
      <c r="BX1449" s="12">
        <v>-0.81671139563742767</v>
      </c>
      <c r="BY1449" s="12">
        <v>-1.7025775522259825</v>
      </c>
      <c r="BZ1449" s="12">
        <v>2.6177650998470865</v>
      </c>
      <c r="CA1449" s="12">
        <v>2.6601566569212967</v>
      </c>
      <c r="CB1449" s="12">
        <v>-4.8943123210091208</v>
      </c>
      <c r="CC1449" s="12">
        <v>-3.2997498171435886</v>
      </c>
      <c r="CD1449" s="12">
        <v>8.3258211204917565</v>
      </c>
      <c r="CE1449" s="12">
        <v>7.8994897432877647</v>
      </c>
      <c r="CF1449" s="12">
        <v>1.6225661493128196</v>
      </c>
      <c r="CG1449" s="12">
        <v>-7.5000743708852404</v>
      </c>
      <c r="CH1449" s="12">
        <v>3.8028477462817452</v>
      </c>
      <c r="CI1449" s="12">
        <v>-1.0446322524011418</v>
      </c>
      <c r="CJ1449" s="12">
        <v>1.8715324971364784</v>
      </c>
      <c r="CK1449" s="12">
        <v>-1.8479093783273128</v>
      </c>
      <c r="CL1449" s="12">
        <v>-1.5512630055849808</v>
      </c>
      <c r="CM1449" s="12">
        <v>-0.58855539106605193</v>
      </c>
      <c r="CN1449" s="12">
        <v>-0.96738585991114967</v>
      </c>
      <c r="CO1449" s="12">
        <v>0.36442183037167292</v>
      </c>
      <c r="CP1449" s="12">
        <v>1.1535415162260862</v>
      </c>
      <c r="CQ1449" s="12">
        <v>-1.2989152055110207</v>
      </c>
      <c r="CR1449" s="12">
        <v>5.6378846112239911</v>
      </c>
      <c r="CS1449" s="12">
        <v>-2.0771875949590966</v>
      </c>
      <c r="CT1449" s="12">
        <v>-1.4731203896622627</v>
      </c>
      <c r="CU1449" s="12">
        <v>0.20961332226467941</v>
      </c>
      <c r="CV1449" s="12">
        <v>-4.0378789485152016</v>
      </c>
      <c r="CW1449" s="12">
        <v>-4.0775684333924715</v>
      </c>
      <c r="CX1449" s="12">
        <v>5.8622368246081171</v>
      </c>
      <c r="CY1449" s="12">
        <v>-6.2781984845848537</v>
      </c>
      <c r="CZ1449" s="12">
        <v>-0.66026214563557328</v>
      </c>
      <c r="DA1449" s="12">
        <v>7.5272298014225978</v>
      </c>
      <c r="DB1449" s="12">
        <v>-8.4941937506047331</v>
      </c>
      <c r="DC1449" s="12">
        <v>6.105976626376501</v>
      </c>
      <c r="DD1449" s="12">
        <v>1.1048608531106892</v>
      </c>
    </row>
    <row r="1450" spans="1:108" x14ac:dyDescent="0.25">
      <c r="H1450" s="11" t="s">
        <v>2</v>
      </c>
      <c r="I1450" s="12">
        <v>22.694489978344681</v>
      </c>
      <c r="J1450" s="12">
        <v>17.850178981938459</v>
      </c>
      <c r="K1450" s="12">
        <v>-2.4023270845490603</v>
      </c>
      <c r="L1450" s="12">
        <v>7.0934675753147536</v>
      </c>
      <c r="M1450" s="12">
        <v>21.725426398473143</v>
      </c>
      <c r="N1450" s="12">
        <v>-6.0900284905994519</v>
      </c>
      <c r="O1450" s="12">
        <v>-11.468449174554792</v>
      </c>
      <c r="P1450" s="12">
        <v>15.553690149700346</v>
      </c>
      <c r="Q1450" s="12">
        <v>11.762902917246723</v>
      </c>
      <c r="R1450" s="12">
        <v>19.845606425200288</v>
      </c>
      <c r="S1450" s="12">
        <v>17.350091728153931</v>
      </c>
      <c r="T1450" s="12">
        <v>16.020040916353242</v>
      </c>
      <c r="U1450" s="12">
        <v>9.4286322157825282</v>
      </c>
      <c r="V1450" s="12">
        <v>2.0705568317098413</v>
      </c>
      <c r="W1450" s="12">
        <v>7.9259611866038542</v>
      </c>
      <c r="X1450" s="12">
        <v>12.663067482803005</v>
      </c>
      <c r="Y1450" s="12">
        <v>17.858269327750385</v>
      </c>
      <c r="Z1450" s="12">
        <v>13.770618684746728</v>
      </c>
      <c r="AA1450" s="12">
        <v>2.3472343705090677</v>
      </c>
      <c r="AB1450" s="12">
        <v>29.362074943130583</v>
      </c>
      <c r="AC1450" s="12">
        <v>8.529631888049046</v>
      </c>
      <c r="AD1450" s="12">
        <v>4.465722973895045</v>
      </c>
      <c r="AE1450" s="12">
        <v>-0.17386686787692907</v>
      </c>
      <c r="AF1450" s="12">
        <v>39.513436147456723</v>
      </c>
      <c r="AG1450" s="12">
        <v>-17.462062823789108</v>
      </c>
      <c r="AH1450" s="12">
        <v>-7.1713929689477558</v>
      </c>
      <c r="AI1450" s="12">
        <v>-2.9677483410266512</v>
      </c>
      <c r="AJ1450" s="12">
        <v>1.2900336776852315</v>
      </c>
      <c r="AK1450" s="12">
        <v>1.4974368342439868</v>
      </c>
      <c r="AL1450" s="12">
        <v>10.619514344511625</v>
      </c>
      <c r="AM1450" s="12">
        <v>24.324794580757551</v>
      </c>
      <c r="AN1450" s="12">
        <v>16.467749848043873</v>
      </c>
      <c r="AO1450" s="12">
        <v>23.030573667997455</v>
      </c>
      <c r="AP1450" s="12">
        <v>6.9781707507621595</v>
      </c>
      <c r="AQ1450" s="12">
        <v>16.98043658855163</v>
      </c>
      <c r="AR1450" s="12">
        <v>9.8924759388507972</v>
      </c>
      <c r="AS1450" s="12">
        <v>19.64196262293763</v>
      </c>
      <c r="AT1450" s="12">
        <v>12.003193349780174</v>
      </c>
      <c r="AU1450" s="12">
        <v>0.63682684921350918</v>
      </c>
      <c r="AV1450" s="12">
        <v>6.3040662998085484</v>
      </c>
      <c r="AW1450" s="12">
        <v>13.976885798939442</v>
      </c>
      <c r="AX1450" s="12">
        <v>5.6501845038424889</v>
      </c>
      <c r="AY1450" s="12">
        <v>-5.7538884359792277</v>
      </c>
      <c r="AZ1450" s="12">
        <v>16.98397053930065</v>
      </c>
      <c r="BA1450" s="12">
        <v>9.4634683993031601</v>
      </c>
      <c r="BB1450" s="12">
        <v>12.01769429062664</v>
      </c>
      <c r="BC1450" s="12">
        <v>-2.9484754825370452</v>
      </c>
      <c r="BD1450" s="12">
        <v>23.329544098636607</v>
      </c>
      <c r="BE1450" s="12">
        <v>20.374345998382616</v>
      </c>
      <c r="BF1450" s="12">
        <v>18.157482701259873</v>
      </c>
      <c r="BG1450" s="12">
        <v>-0.16195832435618507</v>
      </c>
      <c r="BH1450" s="12">
        <v>10.854814965673716</v>
      </c>
      <c r="BI1450" s="12">
        <v>-2.7876610995357765</v>
      </c>
      <c r="BJ1450" s="12">
        <v>9.5293332487639972</v>
      </c>
      <c r="BK1450" s="12">
        <v>-1.2580408596310766E-2</v>
      </c>
      <c r="BL1450" s="12">
        <v>24.783022452346682</v>
      </c>
      <c r="BM1450" s="12">
        <v>5.6638186762665912</v>
      </c>
      <c r="BN1450" s="12">
        <v>9.1455242133242987</v>
      </c>
      <c r="BO1450" s="12">
        <v>24.429791787336587</v>
      </c>
      <c r="BP1450" s="12">
        <v>16.123622372825547</v>
      </c>
      <c r="BQ1450" s="12">
        <v>-7.8408676032791602</v>
      </c>
      <c r="BR1450" s="12">
        <v>-10.389967506888791</v>
      </c>
      <c r="BS1450" s="12">
        <v>23.446459364552911</v>
      </c>
      <c r="BT1450" s="12">
        <v>23.231133597715147</v>
      </c>
      <c r="BU1450" s="12">
        <v>19.725682875925258</v>
      </c>
      <c r="BV1450" s="12">
        <v>-20.844389656847387</v>
      </c>
      <c r="BW1450" s="12">
        <v>12.642091902596075</v>
      </c>
      <c r="BX1450" s="12">
        <v>7.495483507637605</v>
      </c>
      <c r="BY1450" s="12">
        <v>7.9630704645953054</v>
      </c>
      <c r="BZ1450" s="12">
        <v>14.94717121101686</v>
      </c>
      <c r="CA1450" s="12">
        <v>14.792037656910999</v>
      </c>
      <c r="CB1450" s="12">
        <v>0.46930539835859592</v>
      </c>
      <c r="CC1450" s="12">
        <v>4.9887988369879572</v>
      </c>
      <c r="CD1450" s="12">
        <v>25.995165347040558</v>
      </c>
      <c r="CE1450" s="12">
        <v>27.633427911203519</v>
      </c>
      <c r="CF1450" s="12">
        <v>10.998808744341131</v>
      </c>
      <c r="CG1450" s="12">
        <v>-5.1424062266927546</v>
      </c>
      <c r="CH1450" s="12">
        <v>16.211285287567488</v>
      </c>
      <c r="CI1450" s="12">
        <v>8.1665787683004911</v>
      </c>
      <c r="CJ1450" s="12">
        <v>12.605948743921067</v>
      </c>
      <c r="CK1450" s="12">
        <v>4.338013620167585</v>
      </c>
      <c r="CL1450" s="12">
        <v>9.0022717885845704</v>
      </c>
      <c r="CM1450" s="12">
        <v>7.4678822509713809</v>
      </c>
      <c r="CN1450" s="12">
        <v>7.8595687086012349</v>
      </c>
      <c r="CO1450" s="12">
        <v>9.9821464803452606</v>
      </c>
      <c r="CP1450" s="12">
        <v>13.134867048037083</v>
      </c>
      <c r="CQ1450" s="12">
        <v>7.5740549177720782</v>
      </c>
      <c r="CR1450" s="12">
        <v>22.498972884048552</v>
      </c>
      <c r="CS1450" s="12">
        <v>6.2118064859554973</v>
      </c>
      <c r="CT1450" s="12">
        <v>6.8742109221497234</v>
      </c>
      <c r="CU1450" s="12">
        <v>10.826129608089849</v>
      </c>
      <c r="CV1450" s="12">
        <v>2.1475196109523114</v>
      </c>
      <c r="CW1450" s="12">
        <v>2.3985296987277276</v>
      </c>
      <c r="CX1450" s="12">
        <v>22.604672678313595</v>
      </c>
      <c r="CY1450" s="12">
        <v>-3.3561799088006188</v>
      </c>
      <c r="CZ1450" s="12">
        <v>8.4900728894659494</v>
      </c>
      <c r="DA1450" s="12">
        <v>24.740066912500261</v>
      </c>
      <c r="DB1450" s="12">
        <v>-7.0094998867410352</v>
      </c>
      <c r="DC1450" s="12">
        <v>23.195072709891193</v>
      </c>
      <c r="DD1450" s="12">
        <v>12.171547916021433</v>
      </c>
    </row>
    <row r="1451" spans="1:108" x14ac:dyDescent="0.25">
      <c r="A1451" s="2">
        <v>484</v>
      </c>
      <c r="B1451" s="8">
        <f t="shared" ref="B1451" ca="1" si="1905">_xlfn.COVARIANCE.P(OFFSET(I1452,0,0,1,20),OFFSET(I1453,0,0,1,20))/_xlfn.VAR.P(OFFSET(I1452,0,0,1,20))</f>
        <v>2.0266654016804919</v>
      </c>
      <c r="C1451" s="8">
        <f t="shared" ref="C1451" ca="1" si="1906">_xlfn.COVARIANCE.P(OFFSET(I1452,0,0,1,50),OFFSET(I1453,0,0,1,50))/_xlfn.VAR.P(OFFSET(I1452,0,0,1,50))</f>
        <v>2.0079456211611744</v>
      </c>
      <c r="D1451" s="8">
        <f t="shared" ref="D1451" ca="1" si="1907">_xlfn.COVARIANCE.P(OFFSET(I1452,0,0,1,100),OFFSET(I1453,0,0,1,100))/_xlfn.VAR.P(OFFSET(I1452,0,0,1,100))</f>
        <v>2.0380740332421361</v>
      </c>
      <c r="E1451" s="8">
        <f t="shared" ref="E1451" ca="1" si="1908">AVERAGE(OFFSET(I1453,0,0,1,20))-AVERAGE(OFFSET(I1452,0,0,1,20))*B1451</f>
        <v>9.9570729271714455</v>
      </c>
      <c r="F1451" s="8">
        <f t="shared" ref="F1451" ca="1" si="1909">AVERAGE(OFFSET(I1453,0,0,1,50))-AVERAGE(OFFSET(I1452,0,0,1,50))*C1451</f>
        <v>9.9952603737358974</v>
      </c>
      <c r="G1451" s="8">
        <f t="shared" ref="G1451" ca="1" si="1910">AVERAGE(OFFSET(I1453,0,0,1,100))-AVERAGE(OFFSET(I1452,0,0,1,100))*D1451</f>
        <v>9.9355216507106796</v>
      </c>
      <c r="H1451" s="9" t="s">
        <v>29</v>
      </c>
      <c r="I1451" s="10">
        <v>9086</v>
      </c>
      <c r="J1451" s="10">
        <v>7930</v>
      </c>
      <c r="K1451" s="10">
        <v>6871</v>
      </c>
      <c r="L1451" s="10">
        <v>8783</v>
      </c>
      <c r="M1451" s="10">
        <v>905</v>
      </c>
      <c r="N1451" s="10">
        <v>3425</v>
      </c>
      <c r="O1451" s="10">
        <v>5524</v>
      </c>
      <c r="P1451" s="10">
        <v>5155</v>
      </c>
      <c r="Q1451" s="10">
        <v>787</v>
      </c>
      <c r="R1451" s="10">
        <v>462</v>
      </c>
      <c r="S1451" s="10">
        <v>3890</v>
      </c>
      <c r="T1451" s="10">
        <v>5805</v>
      </c>
      <c r="U1451" s="10">
        <v>82</v>
      </c>
      <c r="V1451" s="10">
        <v>7874</v>
      </c>
      <c r="W1451" s="10">
        <v>30</v>
      </c>
      <c r="X1451" s="10">
        <v>9595</v>
      </c>
      <c r="Y1451" s="10">
        <v>2330</v>
      </c>
      <c r="Z1451" s="10">
        <v>7413</v>
      </c>
      <c r="AA1451" s="10">
        <v>1460</v>
      </c>
      <c r="AB1451" s="10">
        <v>1999</v>
      </c>
      <c r="AC1451" s="10">
        <v>3172</v>
      </c>
      <c r="AD1451" s="10">
        <v>5831</v>
      </c>
      <c r="AE1451" s="10">
        <v>7144</v>
      </c>
      <c r="AF1451" s="10">
        <v>1925</v>
      </c>
      <c r="AG1451" s="10">
        <v>3536</v>
      </c>
      <c r="AH1451" s="10">
        <v>2326</v>
      </c>
      <c r="AI1451" s="10">
        <v>1831</v>
      </c>
      <c r="AJ1451" s="10">
        <v>4001</v>
      </c>
      <c r="AK1451" s="10">
        <v>8958</v>
      </c>
      <c r="AL1451" s="10">
        <v>5151</v>
      </c>
      <c r="AM1451" s="10">
        <v>8665</v>
      </c>
      <c r="AN1451" s="10">
        <v>1928</v>
      </c>
      <c r="AO1451" s="10">
        <v>3535</v>
      </c>
      <c r="AP1451" s="10">
        <v>5244</v>
      </c>
      <c r="AQ1451" s="10">
        <v>5862</v>
      </c>
      <c r="AR1451" s="10">
        <v>2719</v>
      </c>
      <c r="AS1451" s="10">
        <v>5153</v>
      </c>
      <c r="AT1451" s="10">
        <v>21</v>
      </c>
      <c r="AU1451" s="10">
        <v>5075</v>
      </c>
      <c r="AV1451" s="10">
        <v>470</v>
      </c>
      <c r="AW1451" s="10">
        <v>2745</v>
      </c>
      <c r="AX1451" s="10">
        <v>7166</v>
      </c>
      <c r="AY1451" s="10">
        <v>2109</v>
      </c>
      <c r="AZ1451" s="10">
        <v>9077</v>
      </c>
      <c r="BA1451" s="10">
        <v>6342</v>
      </c>
      <c r="BB1451" s="10">
        <v>1168</v>
      </c>
      <c r="BC1451" s="10">
        <v>98</v>
      </c>
      <c r="BD1451" s="10">
        <v>153</v>
      </c>
      <c r="BE1451" s="10">
        <v>4428</v>
      </c>
      <c r="BF1451" s="10">
        <v>907</v>
      </c>
      <c r="BG1451" s="10">
        <v>3331</v>
      </c>
      <c r="BH1451" s="10">
        <v>7326</v>
      </c>
      <c r="BI1451" s="10">
        <v>4201</v>
      </c>
      <c r="BJ1451" s="10">
        <v>1157</v>
      </c>
      <c r="BK1451" s="10">
        <v>80</v>
      </c>
      <c r="BL1451" s="10">
        <v>7073</v>
      </c>
      <c r="BM1451" s="10">
        <v>1589</v>
      </c>
      <c r="BN1451" s="10">
        <v>9262</v>
      </c>
      <c r="BO1451" s="10">
        <v>9985</v>
      </c>
      <c r="BP1451" s="10">
        <v>7456</v>
      </c>
      <c r="BQ1451" s="10">
        <v>2473</v>
      </c>
      <c r="BR1451" s="10">
        <v>1977</v>
      </c>
      <c r="BS1451" s="10">
        <v>7685</v>
      </c>
      <c r="BT1451" s="10">
        <v>3085</v>
      </c>
      <c r="BU1451" s="10">
        <v>8462</v>
      </c>
      <c r="BV1451" s="10">
        <v>6304</v>
      </c>
      <c r="BW1451" s="10">
        <v>5180</v>
      </c>
      <c r="BX1451" s="10">
        <v>6871</v>
      </c>
      <c r="BY1451" s="10">
        <v>9897</v>
      </c>
      <c r="BZ1451" s="10">
        <v>1142</v>
      </c>
      <c r="CA1451" s="10">
        <v>3434</v>
      </c>
      <c r="CB1451" s="10">
        <v>1093</v>
      </c>
      <c r="CC1451" s="10">
        <v>5563</v>
      </c>
      <c r="CD1451" s="10">
        <v>4855</v>
      </c>
      <c r="CE1451" s="10">
        <v>9434</v>
      </c>
      <c r="CF1451" s="10">
        <v>6549</v>
      </c>
      <c r="CG1451" s="10">
        <v>4570</v>
      </c>
      <c r="CH1451" s="10">
        <v>8235</v>
      </c>
      <c r="CI1451" s="10">
        <v>3441</v>
      </c>
      <c r="CJ1451" s="10">
        <v>2138</v>
      </c>
      <c r="CK1451" s="10">
        <v>3095</v>
      </c>
      <c r="CL1451" s="10">
        <v>3092</v>
      </c>
      <c r="CM1451" s="10">
        <v>445</v>
      </c>
      <c r="CN1451" s="10">
        <v>4696</v>
      </c>
      <c r="CO1451" s="10">
        <v>9634</v>
      </c>
      <c r="CP1451" s="10">
        <v>4436</v>
      </c>
      <c r="CQ1451" s="10">
        <v>3531</v>
      </c>
      <c r="CR1451" s="10">
        <v>3322</v>
      </c>
      <c r="CS1451" s="10">
        <v>328</v>
      </c>
      <c r="CT1451" s="10">
        <v>4803</v>
      </c>
      <c r="CU1451" s="10">
        <v>2461</v>
      </c>
      <c r="CV1451" s="10">
        <v>1352</v>
      </c>
      <c r="CW1451" s="10">
        <v>6804</v>
      </c>
      <c r="CX1451" s="10">
        <v>7310</v>
      </c>
      <c r="CY1451" s="10">
        <v>4294</v>
      </c>
      <c r="CZ1451" s="10">
        <v>6020</v>
      </c>
      <c r="DA1451" s="10">
        <v>7672</v>
      </c>
      <c r="DB1451" s="10">
        <v>1360</v>
      </c>
      <c r="DC1451" s="10">
        <v>5251</v>
      </c>
      <c r="DD1451" s="10">
        <v>4256</v>
      </c>
    </row>
    <row r="1452" spans="1:108" x14ac:dyDescent="0.25">
      <c r="H1452" s="11" t="s">
        <v>0</v>
      </c>
      <c r="I1452" s="12">
        <v>0.84053005264201208</v>
      </c>
      <c r="J1452" s="12">
        <v>0.94631464576633906</v>
      </c>
      <c r="K1452" s="12">
        <v>-7.7688346383007797E-2</v>
      </c>
      <c r="L1452" s="12">
        <v>1.2024993069666063</v>
      </c>
      <c r="M1452" s="12">
        <v>-4.9528205818022881</v>
      </c>
      <c r="N1452" s="12">
        <v>0.60751424909017571</v>
      </c>
      <c r="O1452" s="12">
        <v>-6.1899375988310155</v>
      </c>
      <c r="P1452" s="12">
        <v>6.2051885337729953</v>
      </c>
      <c r="Q1452" s="12">
        <v>4.1106832132896551</v>
      </c>
      <c r="R1452" s="12">
        <v>-0.86832703861775939</v>
      </c>
      <c r="S1452" s="12">
        <v>6.570565371153096</v>
      </c>
      <c r="T1452" s="12">
        <v>-3.3299068017179696</v>
      </c>
      <c r="U1452" s="12">
        <v>-9.3118571052753012</v>
      </c>
      <c r="V1452" s="12">
        <v>0.33429902425433622</v>
      </c>
      <c r="W1452" s="12">
        <v>-0.71925737040963456</v>
      </c>
      <c r="X1452" s="12">
        <v>0.17044533049590746</v>
      </c>
      <c r="Y1452" s="12">
        <v>2.1770076475436264</v>
      </c>
      <c r="Z1452" s="12">
        <v>4.2793547077251439</v>
      </c>
      <c r="AA1452" s="12">
        <v>-3.8733070294827705</v>
      </c>
      <c r="AB1452" s="12">
        <v>-7.4164122094901845</v>
      </c>
      <c r="AC1452" s="12">
        <v>-4.9476783334486214</v>
      </c>
      <c r="AD1452" s="12">
        <v>4.1462543834418311</v>
      </c>
      <c r="AE1452" s="12">
        <v>5.4877552273753682</v>
      </c>
      <c r="AF1452" s="12">
        <v>1.1902014538584407</v>
      </c>
      <c r="AG1452" s="12">
        <v>-0.78750682697223762</v>
      </c>
      <c r="AH1452" s="12">
        <v>1.2406217257369776</v>
      </c>
      <c r="AI1452" s="12">
        <v>-10.493767711840453</v>
      </c>
      <c r="AJ1452" s="12">
        <v>-2.1233070644490812</v>
      </c>
      <c r="AK1452" s="12">
        <v>7.6410882307330298E-3</v>
      </c>
      <c r="AL1452" s="12">
        <v>-0.1099708580146956</v>
      </c>
      <c r="AM1452" s="12">
        <v>-2.5771411461854381</v>
      </c>
      <c r="AN1452" s="12">
        <v>-1.7737105509257176</v>
      </c>
      <c r="AO1452" s="12">
        <v>4.8545382483603365</v>
      </c>
      <c r="AP1452" s="12">
        <v>1.948056271177947</v>
      </c>
      <c r="AQ1452" s="12">
        <v>8.5545960261869496</v>
      </c>
      <c r="AR1452" s="12">
        <v>-6.9120954236894194</v>
      </c>
      <c r="AS1452" s="12">
        <v>1.0767125447166821</v>
      </c>
      <c r="AT1452" s="12">
        <v>6.9398658465160672</v>
      </c>
      <c r="AU1452" s="12">
        <v>-9.9198751183860807</v>
      </c>
      <c r="AV1452" s="12">
        <v>2.2752962054305543</v>
      </c>
      <c r="AW1452" s="12">
        <v>2.6269466764640601</v>
      </c>
      <c r="AX1452" s="12">
        <v>-6.9026375961628013</v>
      </c>
      <c r="AY1452" s="12">
        <v>-7.0990200063624522</v>
      </c>
      <c r="AZ1452" s="12">
        <v>12.680388745294586</v>
      </c>
      <c r="BA1452" s="12">
        <v>4.3394604460399542</v>
      </c>
      <c r="BB1452" s="12">
        <v>-4.7676457695406711</v>
      </c>
      <c r="BC1452" s="12">
        <v>5.2197202489730143</v>
      </c>
      <c r="BD1452" s="12">
        <v>6.7638692879776032</v>
      </c>
      <c r="BE1452" s="12">
        <v>0.5884705564697208</v>
      </c>
      <c r="BF1452" s="12">
        <v>-0.20211898992625199</v>
      </c>
      <c r="BG1452" s="12">
        <v>-10.99362190860692</v>
      </c>
      <c r="BH1452" s="12">
        <v>7.6220696762306481</v>
      </c>
      <c r="BI1452" s="12">
        <v>-0.345421263058871</v>
      </c>
      <c r="BJ1452" s="12">
        <v>-9.5763950933170587</v>
      </c>
      <c r="BK1452" s="12">
        <v>2.9399384822061947</v>
      </c>
      <c r="BL1452" s="12">
        <v>-6.5845127465658946</v>
      </c>
      <c r="BM1452" s="12">
        <v>-2.3601161671707285</v>
      </c>
      <c r="BN1452" s="12">
        <v>-3.1792438447679006</v>
      </c>
      <c r="BO1452" s="12">
        <v>-2.3838104198581012</v>
      </c>
      <c r="BP1452" s="12">
        <v>0.29182031739850833</v>
      </c>
      <c r="BQ1452" s="12">
        <v>3.8999129828468861</v>
      </c>
      <c r="BR1452" s="12">
        <v>-4.1365223557676103</v>
      </c>
      <c r="BS1452" s="12">
        <v>6.3219501514787666</v>
      </c>
      <c r="BT1452" s="12">
        <v>-3.3384334288160948</v>
      </c>
      <c r="BU1452" s="12">
        <v>0.73548643467584507</v>
      </c>
      <c r="BV1452" s="12">
        <v>5.9495484035178006</v>
      </c>
      <c r="BW1452" s="12">
        <v>-2.2713095052883934</v>
      </c>
      <c r="BX1452" s="12">
        <v>-7.7688346383007797E-2</v>
      </c>
      <c r="BY1452" s="12">
        <v>-2.0410231745100642</v>
      </c>
      <c r="BZ1452" s="12">
        <v>-0.41339515967648405</v>
      </c>
      <c r="CA1452" s="12">
        <v>3.2230701937597401</v>
      </c>
      <c r="CB1452" s="12">
        <v>-3.1140811036371394</v>
      </c>
      <c r="CC1452" s="12">
        <v>-4.5785052399737882</v>
      </c>
      <c r="CD1452" s="12">
        <v>1.1625077313834011</v>
      </c>
      <c r="CE1452" s="12">
        <v>5.7070270311648619</v>
      </c>
      <c r="CF1452" s="12">
        <v>-0.86541390695752196</v>
      </c>
      <c r="CG1452" s="12">
        <v>6.7332412398738084</v>
      </c>
      <c r="CH1452" s="12">
        <v>7.4659789638776104</v>
      </c>
      <c r="CI1452" s="12">
        <v>2.2921028275753033</v>
      </c>
      <c r="CJ1452" s="12">
        <v>1.0274554083348977</v>
      </c>
      <c r="CK1452" s="12">
        <v>-1.206903803200124</v>
      </c>
      <c r="CL1452" s="12">
        <v>1.0627649455674413</v>
      </c>
      <c r="CM1452" s="12">
        <v>5.7471305745915489</v>
      </c>
      <c r="CN1452" s="12">
        <v>7.8028006799708951</v>
      </c>
      <c r="CO1452" s="12">
        <v>-5.8445027580410951</v>
      </c>
      <c r="CP1452" s="12">
        <v>4.5552655687815538</v>
      </c>
      <c r="CQ1452" s="12">
        <v>0.7612783286975523</v>
      </c>
      <c r="CR1452" s="12">
        <v>-2.7099766337799833</v>
      </c>
      <c r="CS1452" s="12">
        <v>-7.5622371434862048</v>
      </c>
      <c r="CT1452" s="12">
        <v>5.3973812327913953</v>
      </c>
      <c r="CU1452" s="12">
        <v>-6.2913479290445302</v>
      </c>
      <c r="CV1452" s="12">
        <v>2.0925940946264041</v>
      </c>
      <c r="CW1452" s="12">
        <v>5.7368243506637668</v>
      </c>
      <c r="CX1452" s="12">
        <v>2.4246168465276798</v>
      </c>
      <c r="CY1452" s="12">
        <v>3.0392575652299709</v>
      </c>
      <c r="CZ1452" s="12">
        <v>8.2201379573394036</v>
      </c>
      <c r="DA1452" s="12">
        <v>6.2246046999628373</v>
      </c>
      <c r="DB1452" s="12">
        <v>6.062367768659839</v>
      </c>
      <c r="DC1452" s="12">
        <v>7.4525266443046423</v>
      </c>
      <c r="DD1452" s="12">
        <v>1.0490419403125246</v>
      </c>
    </row>
    <row r="1453" spans="1:108" x14ac:dyDescent="0.25">
      <c r="H1453" s="11" t="s">
        <v>2</v>
      </c>
      <c r="I1453" s="12">
        <v>12.856209158262759</v>
      </c>
      <c r="J1453" s="12">
        <v>11.711499499897137</v>
      </c>
      <c r="K1453" s="12">
        <v>10.180157976572257</v>
      </c>
      <c r="L1453" s="12">
        <v>10.979805639371117</v>
      </c>
      <c r="M1453" s="12">
        <v>-1.3590618420245532E-2</v>
      </c>
      <c r="N1453" s="12">
        <v>11.885341209963888</v>
      </c>
      <c r="O1453" s="12">
        <v>-2.9960361433213869</v>
      </c>
      <c r="P1453" s="12">
        <v>23.132786695058169</v>
      </c>
      <c r="Q1453" s="12">
        <v>18.292665790994295</v>
      </c>
      <c r="R1453" s="12">
        <v>8.4812946124805499</v>
      </c>
      <c r="S1453" s="12">
        <v>23.180123877982716</v>
      </c>
      <c r="T1453" s="12">
        <v>4.1022773346466579</v>
      </c>
      <c r="U1453" s="12">
        <v>-8.7169759192914302</v>
      </c>
      <c r="V1453" s="12">
        <v>11.099060577991601</v>
      </c>
      <c r="W1453" s="12">
        <v>7.598799796791246</v>
      </c>
      <c r="X1453" s="12">
        <v>10.425715827015456</v>
      </c>
      <c r="Y1453" s="12">
        <v>13.609229494802861</v>
      </c>
      <c r="Z1453" s="12">
        <v>17.951689231682476</v>
      </c>
      <c r="AA1453" s="12">
        <v>2.1907372606975422</v>
      </c>
      <c r="AB1453" s="12">
        <v>-5.6474146534956073</v>
      </c>
      <c r="AC1453" s="12">
        <v>2.1417410251132347</v>
      </c>
      <c r="AD1453" s="12">
        <v>21.264793109906201</v>
      </c>
      <c r="AE1453" s="12">
        <v>22.152833160953655</v>
      </c>
      <c r="AF1453" s="12">
        <v>11.192628058709788</v>
      </c>
      <c r="AG1453" s="12">
        <v>8.7085895651616951</v>
      </c>
      <c r="AH1453" s="12">
        <v>13.098996802337467</v>
      </c>
      <c r="AI1453" s="12">
        <v>-10.990702728523759</v>
      </c>
      <c r="AJ1453" s="12">
        <v>6.0038379724984878</v>
      </c>
      <c r="AK1453" s="12">
        <v>10.277767592943748</v>
      </c>
      <c r="AL1453" s="12">
        <v>10.446610237905039</v>
      </c>
      <c r="AM1453" s="12">
        <v>5.1902005056856897</v>
      </c>
      <c r="AN1453" s="12">
        <v>6.1086988876369031</v>
      </c>
      <c r="AO1453" s="12">
        <v>19.779943648973791</v>
      </c>
      <c r="AP1453" s="12">
        <v>13.683971080239628</v>
      </c>
      <c r="AQ1453" s="12">
        <v>27.578631158448566</v>
      </c>
      <c r="AR1453" s="12">
        <v>-4.5760648720793462</v>
      </c>
      <c r="AS1453" s="12">
        <v>10.798419421696652</v>
      </c>
      <c r="AT1453" s="12">
        <v>23.266046261434269</v>
      </c>
      <c r="AU1453" s="12">
        <v>-9.0819468481282932</v>
      </c>
      <c r="AV1453" s="12">
        <v>14.214858670022496</v>
      </c>
      <c r="AW1453" s="12">
        <v>15.972490968342814</v>
      </c>
      <c r="AX1453" s="12">
        <v>-4.4819517432270475</v>
      </c>
      <c r="AY1453" s="12">
        <v>-4.6388717376071824</v>
      </c>
      <c r="AZ1453" s="12">
        <v>34.878177801528842</v>
      </c>
      <c r="BA1453" s="12">
        <v>17.802224694075161</v>
      </c>
      <c r="BB1453" s="12">
        <v>-1.2580408596310766E-2</v>
      </c>
      <c r="BC1453" s="12">
        <v>20.142941926187341</v>
      </c>
      <c r="BD1453" s="12">
        <v>23.198642816825629</v>
      </c>
      <c r="BE1453" s="12">
        <v>10.21414938601634</v>
      </c>
      <c r="BF1453" s="12">
        <v>9.1983009332004428</v>
      </c>
      <c r="BG1453" s="12">
        <v>-12.797808497245237</v>
      </c>
      <c r="BH1453" s="12">
        <v>26.538902069912837</v>
      </c>
      <c r="BI1453" s="12">
        <v>9.2656536557152549</v>
      </c>
      <c r="BJ1453" s="12">
        <v>-11.965797389321976</v>
      </c>
      <c r="BK1453" s="12">
        <v>14.890283460139397</v>
      </c>
      <c r="BL1453" s="12">
        <v>-3.9982957570470168</v>
      </c>
      <c r="BM1453" s="12">
        <v>5.6540633397132609</v>
      </c>
      <c r="BN1453" s="12">
        <v>3.5846812855746943</v>
      </c>
      <c r="BO1453" s="12">
        <v>5.5692463135301287</v>
      </c>
      <c r="BP1453" s="12">
        <v>10.352946731026208</v>
      </c>
      <c r="BQ1453" s="12">
        <v>19.238102858003952</v>
      </c>
      <c r="BR1453" s="12">
        <v>1.6547398067095092</v>
      </c>
      <c r="BS1453" s="12">
        <v>22.222720439256225</v>
      </c>
      <c r="BT1453" s="12">
        <v>4.4450051558882198</v>
      </c>
      <c r="BU1453" s="12">
        <v>10.931914544847487</v>
      </c>
      <c r="BV1453" s="12">
        <v>21.717178671663419</v>
      </c>
      <c r="BW1453" s="12">
        <v>6.0576539189556744</v>
      </c>
      <c r="BX1453" s="12">
        <v>10.180157976572257</v>
      </c>
      <c r="BY1453" s="12">
        <v>5.014808409769989</v>
      </c>
      <c r="BZ1453" s="12">
        <v>9.7187553219810283</v>
      </c>
      <c r="CA1453" s="12">
        <v>16.6522434932332</v>
      </c>
      <c r="CB1453" s="12">
        <v>4.3606745106981828</v>
      </c>
      <c r="CC1453" s="12">
        <v>0.1756076528742464</v>
      </c>
      <c r="CD1453" s="12">
        <v>11.708593186056431</v>
      </c>
      <c r="CE1453" s="12">
        <v>20.946302312793186</v>
      </c>
      <c r="CF1453" s="12">
        <v>9.0990452679074352</v>
      </c>
      <c r="CG1453" s="12">
        <v>23.985835916362394</v>
      </c>
      <c r="CH1453" s="12">
        <v>26.167265116833775</v>
      </c>
      <c r="CI1453" s="12">
        <v>15.347272805041449</v>
      </c>
      <c r="CJ1453" s="12">
        <v>11.004009277989363</v>
      </c>
      <c r="CK1453" s="12">
        <v>6.7255622246299502</v>
      </c>
      <c r="CL1453" s="12">
        <v>11.44961165488553</v>
      </c>
      <c r="CM1453" s="12">
        <v>23.716140982499979</v>
      </c>
      <c r="CN1453" s="12">
        <v>27.44757020892359</v>
      </c>
      <c r="CO1453" s="12">
        <v>-2.4827589409136923</v>
      </c>
      <c r="CP1453" s="12">
        <v>19.740629941621659</v>
      </c>
      <c r="CQ1453" s="12">
        <v>10.332416367212144</v>
      </c>
      <c r="CR1453" s="12">
        <v>1.6249777067978406</v>
      </c>
      <c r="CS1453" s="12">
        <v>-5.8427499076966081</v>
      </c>
      <c r="CT1453" s="12">
        <v>20.561964037796738</v>
      </c>
      <c r="CU1453" s="12">
        <v>-1.6012626761680591</v>
      </c>
      <c r="CV1453" s="12">
        <v>15.118238868985861</v>
      </c>
      <c r="CW1453" s="12">
        <v>20.160184196807997</v>
      </c>
      <c r="CX1453" s="12">
        <v>13.255355331297702</v>
      </c>
      <c r="CY1453" s="12">
        <v>16.004870025190041</v>
      </c>
      <c r="CZ1453" s="12">
        <v>24.415586761250722</v>
      </c>
      <c r="DA1453" s="12">
        <v>23.704522117605855</v>
      </c>
      <c r="DB1453" s="12">
        <v>21.185877383652315</v>
      </c>
      <c r="DC1453" s="12">
        <v>25.884780832778308</v>
      </c>
      <c r="DD1453" s="12">
        <v>12.621464321231841</v>
      </c>
    </row>
    <row r="1454" spans="1:108" x14ac:dyDescent="0.25">
      <c r="A1454" s="2">
        <v>485</v>
      </c>
      <c r="B1454" s="8">
        <f t="shared" ref="B1454" ca="1" si="1911">_xlfn.COVARIANCE.P(OFFSET(I1455,0,0,1,20),OFFSET(I1456,0,0,1,20))/_xlfn.VAR.P(OFFSET(I1455,0,0,1,20))</f>
        <v>1.9086736973076059</v>
      </c>
      <c r="C1454" s="8">
        <f t="shared" ref="C1454" ca="1" si="1912">_xlfn.COVARIANCE.P(OFFSET(I1455,0,0,1,50),OFFSET(I1456,0,0,1,50))/_xlfn.VAR.P(OFFSET(I1455,0,0,1,50))</f>
        <v>1.9392047390222795</v>
      </c>
      <c r="D1454" s="8">
        <f t="shared" ref="D1454" ca="1" si="1913">_xlfn.COVARIANCE.P(OFFSET(I1455,0,0,1,100),OFFSET(I1456,0,0,1,100))/_xlfn.VAR.P(OFFSET(I1455,0,0,1,100))</f>
        <v>1.9764090956359603</v>
      </c>
      <c r="E1454" s="8">
        <f t="shared" ref="E1454" ca="1" si="1914">AVERAGE(OFFSET(I1456,0,0,1,20))-AVERAGE(OFFSET(I1455,0,0,1,20))*B1454</f>
        <v>10.403403259958518</v>
      </c>
      <c r="F1454" s="8">
        <f t="shared" ref="F1454" ca="1" si="1915">AVERAGE(OFFSET(I1456,0,0,1,50))-AVERAGE(OFFSET(I1455,0,0,1,50))*C1454</f>
        <v>10.439424508188322</v>
      </c>
      <c r="G1454" s="8">
        <f t="shared" ref="G1454" ca="1" si="1916">AVERAGE(OFFSET(I1456,0,0,1,100))-AVERAGE(OFFSET(I1455,0,0,1,100))*D1454</f>
        <v>10.307227914779954</v>
      </c>
      <c r="H1454" s="9" t="s">
        <v>29</v>
      </c>
      <c r="I1454" s="10">
        <v>425</v>
      </c>
      <c r="J1454" s="10">
        <v>7556</v>
      </c>
      <c r="K1454" s="10">
        <v>4259</v>
      </c>
      <c r="L1454" s="10">
        <v>1296</v>
      </c>
      <c r="M1454" s="10">
        <v>4495</v>
      </c>
      <c r="N1454" s="10">
        <v>9215</v>
      </c>
      <c r="O1454" s="10">
        <v>9783</v>
      </c>
      <c r="P1454" s="10">
        <v>3495</v>
      </c>
      <c r="Q1454" s="10">
        <v>7861</v>
      </c>
      <c r="R1454" s="10">
        <v>5198</v>
      </c>
      <c r="S1454" s="10">
        <v>9626</v>
      </c>
      <c r="T1454" s="10">
        <v>8352</v>
      </c>
      <c r="U1454" s="10">
        <v>2717</v>
      </c>
      <c r="V1454" s="10">
        <v>4229</v>
      </c>
      <c r="W1454" s="10">
        <v>259</v>
      </c>
      <c r="X1454" s="10">
        <v>9571</v>
      </c>
      <c r="Y1454" s="10">
        <v>9057</v>
      </c>
      <c r="Z1454" s="10">
        <v>2418</v>
      </c>
      <c r="AA1454" s="10">
        <v>2390</v>
      </c>
      <c r="AB1454" s="10">
        <v>5705</v>
      </c>
      <c r="AC1454" s="10">
        <v>648</v>
      </c>
      <c r="AD1454" s="10">
        <v>824</v>
      </c>
      <c r="AE1454" s="10">
        <v>9916</v>
      </c>
      <c r="AF1454" s="10">
        <v>3169</v>
      </c>
      <c r="AG1454" s="10">
        <v>4006</v>
      </c>
      <c r="AH1454" s="10">
        <v>6575</v>
      </c>
      <c r="AI1454" s="10">
        <v>9210</v>
      </c>
      <c r="AJ1454" s="10">
        <v>6535</v>
      </c>
      <c r="AK1454" s="10">
        <v>5990</v>
      </c>
      <c r="AL1454" s="10">
        <v>2891</v>
      </c>
      <c r="AM1454" s="10">
        <v>635</v>
      </c>
      <c r="AN1454" s="10">
        <v>1409</v>
      </c>
      <c r="AO1454" s="10">
        <v>5997</v>
      </c>
      <c r="AP1454" s="10">
        <v>6074</v>
      </c>
      <c r="AQ1454" s="10">
        <v>1217</v>
      </c>
      <c r="AR1454" s="10">
        <v>4931</v>
      </c>
      <c r="AS1454" s="10">
        <v>7387</v>
      </c>
      <c r="AT1454" s="10">
        <v>4105</v>
      </c>
      <c r="AU1454" s="10">
        <v>4193</v>
      </c>
      <c r="AV1454" s="10">
        <v>9556</v>
      </c>
      <c r="AW1454" s="10">
        <v>682</v>
      </c>
      <c r="AX1454" s="10">
        <v>8964</v>
      </c>
      <c r="AY1454" s="10">
        <v>6426</v>
      </c>
      <c r="AZ1454" s="10">
        <v>6615</v>
      </c>
      <c r="BA1454" s="10">
        <v>209</v>
      </c>
      <c r="BB1454" s="10">
        <v>336</v>
      </c>
      <c r="BC1454" s="10">
        <v>1027</v>
      </c>
      <c r="BD1454" s="10">
        <v>6080</v>
      </c>
      <c r="BE1454" s="10">
        <v>1712</v>
      </c>
      <c r="BF1454" s="10">
        <v>4914</v>
      </c>
      <c r="BG1454" s="10">
        <v>3299</v>
      </c>
      <c r="BH1454" s="10">
        <v>8810</v>
      </c>
      <c r="BI1454" s="10">
        <v>9559</v>
      </c>
      <c r="BJ1454" s="10">
        <v>3621</v>
      </c>
      <c r="BK1454" s="10">
        <v>350</v>
      </c>
      <c r="BL1454" s="10">
        <v>6554</v>
      </c>
      <c r="BM1454" s="10">
        <v>6490</v>
      </c>
      <c r="BN1454" s="10">
        <v>8841</v>
      </c>
      <c r="BO1454" s="10">
        <v>4306</v>
      </c>
      <c r="BP1454" s="10">
        <v>7666</v>
      </c>
      <c r="BQ1454" s="10">
        <v>1487</v>
      </c>
      <c r="BR1454" s="10">
        <v>4617</v>
      </c>
      <c r="BS1454" s="10">
        <v>7514</v>
      </c>
      <c r="BT1454" s="10">
        <v>1136</v>
      </c>
      <c r="BU1454" s="10">
        <v>56</v>
      </c>
      <c r="BV1454" s="10">
        <v>9738</v>
      </c>
      <c r="BW1454" s="10">
        <v>2456</v>
      </c>
      <c r="BX1454" s="10">
        <v>3462</v>
      </c>
      <c r="BY1454" s="10">
        <v>7389</v>
      </c>
      <c r="BZ1454" s="10">
        <v>1682</v>
      </c>
      <c r="CA1454" s="10">
        <v>9120</v>
      </c>
      <c r="CB1454" s="10">
        <v>8238</v>
      </c>
      <c r="CC1454" s="10">
        <v>1222</v>
      </c>
      <c r="CD1454" s="10">
        <v>7067</v>
      </c>
      <c r="CE1454" s="10">
        <v>3447</v>
      </c>
      <c r="CF1454" s="10">
        <v>188</v>
      </c>
      <c r="CG1454" s="10">
        <v>1285</v>
      </c>
      <c r="CH1454" s="10">
        <v>4846</v>
      </c>
      <c r="CI1454" s="10">
        <v>7057</v>
      </c>
      <c r="CJ1454" s="10">
        <v>2963</v>
      </c>
      <c r="CK1454" s="10">
        <v>5210</v>
      </c>
      <c r="CL1454" s="10">
        <v>1247</v>
      </c>
      <c r="CM1454" s="10">
        <v>5055</v>
      </c>
      <c r="CN1454" s="10">
        <v>7325</v>
      </c>
      <c r="CO1454" s="10">
        <v>5772</v>
      </c>
      <c r="CP1454" s="10">
        <v>4099</v>
      </c>
      <c r="CQ1454" s="10">
        <v>5861</v>
      </c>
      <c r="CR1454" s="10">
        <v>6943</v>
      </c>
      <c r="CS1454" s="10">
        <v>2515</v>
      </c>
      <c r="CT1454" s="10">
        <v>558</v>
      </c>
      <c r="CU1454" s="10">
        <v>8578</v>
      </c>
      <c r="CV1454" s="10">
        <v>9455</v>
      </c>
      <c r="CW1454" s="10">
        <v>2931</v>
      </c>
      <c r="CX1454" s="10">
        <v>7612</v>
      </c>
      <c r="CY1454" s="10">
        <v>7991</v>
      </c>
      <c r="CZ1454" s="10">
        <v>9429</v>
      </c>
      <c r="DA1454" s="10">
        <v>1060</v>
      </c>
      <c r="DB1454" s="10">
        <v>9317</v>
      </c>
      <c r="DC1454" s="10">
        <v>2492</v>
      </c>
      <c r="DD1454" s="10">
        <v>8938</v>
      </c>
    </row>
    <row r="1455" spans="1:108" x14ac:dyDescent="0.25">
      <c r="H1455" s="11" t="s">
        <v>0</v>
      </c>
      <c r="I1455" s="12">
        <v>0.51370418726777756</v>
      </c>
      <c r="J1455" s="12">
        <v>2.2313201056214376</v>
      </c>
      <c r="K1455" s="12">
        <v>1.204659970919894</v>
      </c>
      <c r="L1455" s="12">
        <v>4.5727856364523038</v>
      </c>
      <c r="M1455" s="12">
        <v>3.3088276295310859</v>
      </c>
      <c r="N1455" s="12">
        <v>9.3461109400295783E-2</v>
      </c>
      <c r="O1455" s="12">
        <v>1.6046995823401355</v>
      </c>
      <c r="P1455" s="12">
        <v>-1.5094180940165223</v>
      </c>
      <c r="Q1455" s="12">
        <v>2.3612094037791032</v>
      </c>
      <c r="R1455" s="12">
        <v>-11.440862820468654</v>
      </c>
      <c r="S1455" s="12">
        <v>2.3985840826190272</v>
      </c>
      <c r="T1455" s="12">
        <v>-1.5512630055849808</v>
      </c>
      <c r="U1455" s="12">
        <v>1.4963218131019658</v>
      </c>
      <c r="V1455" s="12">
        <v>-0.92751428973210648</v>
      </c>
      <c r="W1455" s="12">
        <v>5.8942556059548643</v>
      </c>
      <c r="X1455" s="12">
        <v>2.4617699494596614</v>
      </c>
      <c r="Y1455" s="12">
        <v>-1.5862134679481432</v>
      </c>
      <c r="Z1455" s="12">
        <v>1.098702487014134</v>
      </c>
      <c r="AA1455" s="12">
        <v>-0.96738585991114967</v>
      </c>
      <c r="AB1455" s="12">
        <v>1.7131674216585127</v>
      </c>
      <c r="AC1455" s="12">
        <v>8.0495392881998313</v>
      </c>
      <c r="AD1455" s="12">
        <v>3.7569067594539227</v>
      </c>
      <c r="AE1455" s="12">
        <v>2.0031375475846729</v>
      </c>
      <c r="AF1455" s="12">
        <v>1.9864607208138849</v>
      </c>
      <c r="AG1455" s="12">
        <v>2.2155848472197865</v>
      </c>
      <c r="AH1455" s="12">
        <v>-0.861379676979529</v>
      </c>
      <c r="AI1455" s="12">
        <v>-4.5803637424689944E-2</v>
      </c>
      <c r="AJ1455" s="12">
        <v>-13.268903809960342</v>
      </c>
      <c r="AK1455" s="12">
        <v>-6.1023058823252896</v>
      </c>
      <c r="AL1455" s="12">
        <v>2.018056569076248</v>
      </c>
      <c r="AM1455" s="12">
        <v>3.9022190914176824</v>
      </c>
      <c r="AN1455" s="12">
        <v>-5.5893101995312708</v>
      </c>
      <c r="AO1455" s="12">
        <v>-8.8204856993989065</v>
      </c>
      <c r="AP1455" s="12">
        <v>-2.4290390936705459</v>
      </c>
      <c r="AQ1455" s="12">
        <v>-7.977720424777254</v>
      </c>
      <c r="AR1455" s="12">
        <v>11.599008933688479</v>
      </c>
      <c r="AS1455" s="12">
        <v>-0.94635519447703165</v>
      </c>
      <c r="AT1455" s="12">
        <v>2.906720634199413</v>
      </c>
      <c r="AU1455" s="12">
        <v>-0.96322898101528598</v>
      </c>
      <c r="AV1455" s="12">
        <v>3.4141202706820728</v>
      </c>
      <c r="AW1455" s="12">
        <v>1.6691806998035643</v>
      </c>
      <c r="AX1455" s="12">
        <v>0.49772700173518597</v>
      </c>
      <c r="AY1455" s="12">
        <v>-4.1977196750925376</v>
      </c>
      <c r="AZ1455" s="12">
        <v>4.7194166958131527</v>
      </c>
      <c r="BA1455" s="12">
        <v>0.71618385395468276</v>
      </c>
      <c r="BB1455" s="12">
        <v>-1.5604698518345239</v>
      </c>
      <c r="BC1455" s="12">
        <v>-4.358587109062114</v>
      </c>
      <c r="BD1455" s="12">
        <v>-9.3564199302158517</v>
      </c>
      <c r="BE1455" s="12">
        <v>-0.8867388500274076</v>
      </c>
      <c r="BF1455" s="12">
        <v>0.80001920594237597</v>
      </c>
      <c r="BG1455" s="12">
        <v>2.7350917075031007</v>
      </c>
      <c r="BH1455" s="12">
        <v>1.5158315548422632</v>
      </c>
      <c r="BI1455" s="12">
        <v>3.5808783630251679</v>
      </c>
      <c r="BJ1455" s="12">
        <v>-1.0792640238227653</v>
      </c>
      <c r="BK1455" s="12">
        <v>-8.9088394586193793</v>
      </c>
      <c r="BL1455" s="12">
        <v>6.1654951007331649</v>
      </c>
      <c r="BM1455" s="12">
        <v>4.2460972377499289</v>
      </c>
      <c r="BN1455" s="12">
        <v>0.25799599804477413</v>
      </c>
      <c r="BO1455" s="12">
        <v>-6.4490783327002248</v>
      </c>
      <c r="BP1455" s="12">
        <v>1.3724437633432898</v>
      </c>
      <c r="BQ1455" s="12">
        <v>5.6309446913641823</v>
      </c>
      <c r="BR1455" s="12">
        <v>-9.639774836206696</v>
      </c>
      <c r="BS1455" s="12">
        <v>2.4665229906347976</v>
      </c>
      <c r="BT1455" s="12">
        <v>-0.56213582281454033</v>
      </c>
      <c r="BU1455" s="12">
        <v>2.1269233360540758</v>
      </c>
      <c r="BV1455" s="12">
        <v>5.7648995863355577</v>
      </c>
      <c r="BW1455" s="12">
        <v>-0.41362121828073228</v>
      </c>
      <c r="BX1455" s="12">
        <v>1.0249499082650986</v>
      </c>
      <c r="BY1455" s="12">
        <v>-1.4453064516263894</v>
      </c>
      <c r="BZ1455" s="12">
        <v>-10.16836892284163</v>
      </c>
      <c r="CA1455" s="12">
        <v>6.8467109708194327</v>
      </c>
      <c r="CB1455" s="12">
        <v>-2.6895909669705338</v>
      </c>
      <c r="CC1455" s="12">
        <v>-4.0473860195937643</v>
      </c>
      <c r="CD1455" s="12">
        <v>2.5092747037947269</v>
      </c>
      <c r="CE1455" s="12">
        <v>-0.26538923686919047</v>
      </c>
      <c r="CF1455" s="12">
        <v>-2.2037275804436041</v>
      </c>
      <c r="CG1455" s="12">
        <v>-3.8660626384075298</v>
      </c>
      <c r="CH1455" s="12">
        <v>-0.39392124163332348</v>
      </c>
      <c r="CI1455" s="12">
        <v>-3.3750320140715271</v>
      </c>
      <c r="CJ1455" s="12">
        <v>-8.257103462466576</v>
      </c>
      <c r="CK1455" s="12">
        <v>-3.0754001232821708</v>
      </c>
      <c r="CL1455" s="12">
        <v>-3.7355419327954893</v>
      </c>
      <c r="CM1455" s="12">
        <v>11.611374779376662</v>
      </c>
      <c r="CN1455" s="12">
        <v>1.7305640685084231</v>
      </c>
      <c r="CO1455" s="12">
        <v>-7.3853034788587841</v>
      </c>
      <c r="CP1455" s="12">
        <v>0.38506190327549045</v>
      </c>
      <c r="CQ1455" s="12">
        <v>1.2759706259698524</v>
      </c>
      <c r="CR1455" s="12">
        <v>-4.0426649060929627</v>
      </c>
      <c r="CS1455" s="12">
        <v>-0.8048824100981038</v>
      </c>
      <c r="CT1455" s="12">
        <v>-1.1243310693110382</v>
      </c>
      <c r="CU1455" s="12">
        <v>-4.3270162753954864</v>
      </c>
      <c r="CV1455" s="12">
        <v>-3.8645947165431216</v>
      </c>
      <c r="CW1455" s="12">
        <v>-4.0506058603914195</v>
      </c>
      <c r="CX1455" s="12">
        <v>-1.0879325244774656</v>
      </c>
      <c r="CY1455" s="12">
        <v>-5.373383648709642</v>
      </c>
      <c r="CZ1455" s="12">
        <v>5.9535542789174043</v>
      </c>
      <c r="DA1455" s="12">
        <v>-8.1416148601098648</v>
      </c>
      <c r="DB1455" s="12">
        <v>-3.3556302632241053</v>
      </c>
      <c r="DC1455" s="12">
        <v>-1.8321901767410602</v>
      </c>
      <c r="DD1455" s="12">
        <v>1.0938719511584889</v>
      </c>
    </row>
    <row r="1456" spans="1:108" x14ac:dyDescent="0.25">
      <c r="H1456" s="11" t="s">
        <v>2</v>
      </c>
      <c r="I1456" s="12">
        <v>12.094150657112026</v>
      </c>
      <c r="J1456" s="12">
        <v>15.725475772418884</v>
      </c>
      <c r="K1456" s="12">
        <v>12.283511136669302</v>
      </c>
      <c r="L1456" s="12">
        <v>20.00159299770376</v>
      </c>
      <c r="M1456" s="12">
        <v>16.259493954943192</v>
      </c>
      <c r="N1456" s="12">
        <v>12.051263989217365</v>
      </c>
      <c r="O1456" s="12">
        <v>12.111144268403208</v>
      </c>
      <c r="P1456" s="12">
        <v>7.5726152446358705</v>
      </c>
      <c r="Q1456" s="12">
        <v>14.735709117155251</v>
      </c>
      <c r="R1456" s="12">
        <v>-11.500070446069497</v>
      </c>
      <c r="S1456" s="12">
        <v>13.58186719141845</v>
      </c>
      <c r="T1456" s="12">
        <v>9.0022717885845704</v>
      </c>
      <c r="U1456" s="12">
        <v>13.863735376207334</v>
      </c>
      <c r="V1456" s="12">
        <v>8.3371989348488356</v>
      </c>
      <c r="W1456" s="12">
        <v>22.229218542006482</v>
      </c>
      <c r="X1456" s="12">
        <v>13.556071598511195</v>
      </c>
      <c r="Y1456" s="12">
        <v>6.9405531343423021</v>
      </c>
      <c r="Z1456" s="12">
        <v>11.182224465124243</v>
      </c>
      <c r="AA1456" s="12">
        <v>7.8595687086012349</v>
      </c>
      <c r="AB1456" s="12">
        <v>14.937515409837024</v>
      </c>
      <c r="AC1456" s="12">
        <v>28.645162819436358</v>
      </c>
      <c r="AD1456" s="12">
        <v>18.672645901464417</v>
      </c>
      <c r="AE1456" s="12">
        <v>15.699040704428111</v>
      </c>
      <c r="AF1456" s="12">
        <v>14.46431943240818</v>
      </c>
      <c r="AG1456" s="12">
        <v>14.326116052918554</v>
      </c>
      <c r="AH1456" s="12">
        <v>9.7302789805254477</v>
      </c>
      <c r="AI1456" s="12">
        <v>9.7548148606729121</v>
      </c>
      <c r="AJ1456" s="12">
        <v>-15.664736600926295</v>
      </c>
      <c r="AK1456" s="12">
        <v>-0.26178411875710794</v>
      </c>
      <c r="AL1456" s="12">
        <v>15.581722895546839</v>
      </c>
      <c r="AM1456" s="12">
        <v>16.210744539305889</v>
      </c>
      <c r="AN1456" s="12">
        <v>-2.9849487201303297</v>
      </c>
      <c r="AO1456" s="12">
        <v>-6.1574995000178596</v>
      </c>
      <c r="AP1456" s="12">
        <v>5.5113015667075516</v>
      </c>
      <c r="AQ1456" s="12">
        <v>-5.5332233910350839</v>
      </c>
      <c r="AR1456" s="12">
        <v>32.145890758631936</v>
      </c>
      <c r="AS1456" s="12">
        <v>9.3178047469450167</v>
      </c>
      <c r="AT1456" s="12">
        <v>17.041629696690414</v>
      </c>
      <c r="AU1456" s="12">
        <v>8.5535827196537912</v>
      </c>
      <c r="AV1456" s="12">
        <v>16.332899368825501</v>
      </c>
      <c r="AW1456" s="12">
        <v>11.430382959953818</v>
      </c>
      <c r="AX1456" s="12">
        <v>11.638676214341237</v>
      </c>
      <c r="AY1456" s="12">
        <v>2.9917620030457401</v>
      </c>
      <c r="AZ1456" s="12">
        <v>19.286761393794606</v>
      </c>
      <c r="BA1456" s="12">
        <v>11.944994065707879</v>
      </c>
      <c r="BB1456" s="12">
        <v>6.5095745859917438</v>
      </c>
      <c r="BC1456" s="12">
        <v>2.9986295858229575</v>
      </c>
      <c r="BD1456" s="12">
        <v>-7.2659132268663456</v>
      </c>
      <c r="BE1456" s="12">
        <v>9.4456089783171251</v>
      </c>
      <c r="BF1456" s="12">
        <v>10.752779746740343</v>
      </c>
      <c r="BG1456" s="12">
        <v>15.263835298374193</v>
      </c>
      <c r="BH1456" s="12">
        <v>12.481035218478331</v>
      </c>
      <c r="BI1456" s="12">
        <v>16.630757686019965</v>
      </c>
      <c r="BJ1456" s="12">
        <v>8.8842973890497827</v>
      </c>
      <c r="BK1456" s="12">
        <v>-8.5761853017477776</v>
      </c>
      <c r="BL1456" s="12">
        <v>21.55569664521521</v>
      </c>
      <c r="BM1456" s="12">
        <v>18.511485881207573</v>
      </c>
      <c r="BN1456" s="12">
        <v>10.894621565595592</v>
      </c>
      <c r="BO1456" s="12">
        <v>-1.2922149664580374</v>
      </c>
      <c r="BP1456" s="12">
        <v>13.800863378841941</v>
      </c>
      <c r="BQ1456" s="12">
        <v>22.531076671901566</v>
      </c>
      <c r="BR1456" s="12">
        <v>-9.8675906636639734</v>
      </c>
      <c r="BS1456" s="12">
        <v>16.980641568371482</v>
      </c>
      <c r="BT1456" s="12">
        <v>8.5773960919370431</v>
      </c>
      <c r="BU1456" s="12">
        <v>14.742854964508551</v>
      </c>
      <c r="BV1456" s="12">
        <v>21.401143526069923</v>
      </c>
      <c r="BW1456" s="12">
        <v>8.7611313143799361</v>
      </c>
      <c r="BX1456" s="12">
        <v>11.592232361781718</v>
      </c>
      <c r="BY1456" s="12">
        <v>6.160594875394672</v>
      </c>
      <c r="BZ1456" s="12">
        <v>-10.740295231102181</v>
      </c>
      <c r="CA1456" s="12">
        <v>24.456763679541858</v>
      </c>
      <c r="CB1456" s="12">
        <v>4.2650106625167137</v>
      </c>
      <c r="CC1456" s="12">
        <v>2.7248499023440793</v>
      </c>
      <c r="CD1456" s="12">
        <v>13.747214859843673</v>
      </c>
      <c r="CE1456" s="12">
        <v>10.555723591110842</v>
      </c>
      <c r="CF1456" s="12">
        <v>6.042617723400987</v>
      </c>
      <c r="CG1456" s="12">
        <v>1.8456888116739327</v>
      </c>
      <c r="CH1456" s="12">
        <v>9.8652934537613</v>
      </c>
      <c r="CI1456" s="12">
        <v>4.2652798532973781</v>
      </c>
      <c r="CJ1456" s="12">
        <v>-4.7946958602648557</v>
      </c>
      <c r="CK1456" s="12">
        <v>6.4972475268276089</v>
      </c>
      <c r="CL1456" s="12">
        <v>3.6597522547708219</v>
      </c>
      <c r="CM1456" s="12">
        <v>34.387395969920647</v>
      </c>
      <c r="CN1456" s="12">
        <v>13.052290024968292</v>
      </c>
      <c r="CO1456" s="12">
        <v>-5.5465978465114114</v>
      </c>
      <c r="CP1456" s="12">
        <v>10.853396549569171</v>
      </c>
      <c r="CQ1456" s="12">
        <v>12.651336238466437</v>
      </c>
      <c r="CR1456" s="12">
        <v>1.1260051107299693</v>
      </c>
      <c r="CS1456" s="12">
        <v>7.317581526992921</v>
      </c>
      <c r="CT1456" s="12">
        <v>7.3560330788441091</v>
      </c>
      <c r="CU1456" s="12">
        <v>2.1782678698630642</v>
      </c>
      <c r="CV1456" s="12">
        <v>1.8555198444614149</v>
      </c>
      <c r="CW1456" s="12">
        <v>2.796568797727113</v>
      </c>
      <c r="CX1456" s="12">
        <v>8.6537213205326928</v>
      </c>
      <c r="CY1456" s="12">
        <v>-1.6983701727297991</v>
      </c>
      <c r="CZ1456" s="12">
        <v>21.991493088438734</v>
      </c>
      <c r="DA1456" s="12">
        <v>-5.1429444895084409</v>
      </c>
      <c r="DB1456" s="12">
        <v>2.607947978182894</v>
      </c>
      <c r="DC1456" s="12">
        <v>5.6362681432922397</v>
      </c>
      <c r="DD1456" s="12">
        <v>12.879659223733917</v>
      </c>
    </row>
    <row r="1457" spans="1:108" x14ac:dyDescent="0.25">
      <c r="A1457" s="2">
        <v>486</v>
      </c>
      <c r="B1457" s="8">
        <f t="shared" ref="B1457" ca="1" si="1917">_xlfn.COVARIANCE.P(OFFSET(I1458,0,0,1,20),OFFSET(I1459,0,0,1,20))/_xlfn.VAR.P(OFFSET(I1458,0,0,1,20))</f>
        <v>1.9871797313937138</v>
      </c>
      <c r="C1457" s="8">
        <f t="shared" ref="C1457" ca="1" si="1918">_xlfn.COVARIANCE.P(OFFSET(I1458,0,0,1,50),OFFSET(I1459,0,0,1,50))/_xlfn.VAR.P(OFFSET(I1458,0,0,1,50))</f>
        <v>1.9940788790397865</v>
      </c>
      <c r="D1457" s="8">
        <f t="shared" ref="D1457" ca="1" si="1919">_xlfn.COVARIANCE.P(OFFSET(I1458,0,0,1,100),OFFSET(I1459,0,0,1,100))/_xlfn.VAR.P(OFFSET(I1458,0,0,1,100))</f>
        <v>2.0046566879639061</v>
      </c>
      <c r="E1457" s="8">
        <f t="shared" ref="E1457" ca="1" si="1920">AVERAGE(OFFSET(I1459,0,0,1,20))-AVERAGE(OFFSET(I1458,0,0,1,20))*B1457</f>
        <v>9.7830242510876904</v>
      </c>
      <c r="F1457" s="8">
        <f t="shared" ref="F1457" ca="1" si="1921">AVERAGE(OFFSET(I1459,0,0,1,50))-AVERAGE(OFFSET(I1458,0,0,1,50))*C1457</f>
        <v>9.9888600455693481</v>
      </c>
      <c r="G1457" s="8">
        <f t="shared" ref="G1457" ca="1" si="1922">AVERAGE(OFFSET(I1459,0,0,1,100))-AVERAGE(OFFSET(I1458,0,0,1,100))*D1457</f>
        <v>10.053356254800427</v>
      </c>
      <c r="H1457" s="9" t="s">
        <v>29</v>
      </c>
      <c r="I1457" s="10">
        <v>8317</v>
      </c>
      <c r="J1457" s="10">
        <v>1320</v>
      </c>
      <c r="K1457" s="10">
        <v>6852</v>
      </c>
      <c r="L1457" s="10">
        <v>8726</v>
      </c>
      <c r="M1457" s="10">
        <v>5172</v>
      </c>
      <c r="N1457" s="10">
        <v>9481</v>
      </c>
      <c r="O1457" s="10">
        <v>2434</v>
      </c>
      <c r="P1457" s="10">
        <v>3932</v>
      </c>
      <c r="Q1457" s="10">
        <v>2264</v>
      </c>
      <c r="R1457" s="10">
        <v>8271</v>
      </c>
      <c r="S1457" s="10">
        <v>6358</v>
      </c>
      <c r="T1457" s="10">
        <v>4659</v>
      </c>
      <c r="U1457" s="10">
        <v>6161</v>
      </c>
      <c r="V1457" s="10">
        <v>3740</v>
      </c>
      <c r="W1457" s="10">
        <v>1321</v>
      </c>
      <c r="X1457" s="10">
        <v>8758</v>
      </c>
      <c r="Y1457" s="10">
        <v>8558</v>
      </c>
      <c r="Z1457" s="10">
        <v>6187</v>
      </c>
      <c r="AA1457" s="10">
        <v>6655</v>
      </c>
      <c r="AB1457" s="10">
        <v>8093</v>
      </c>
      <c r="AC1457" s="10">
        <v>4893</v>
      </c>
      <c r="AD1457" s="10">
        <v>496</v>
      </c>
      <c r="AE1457" s="10">
        <v>3861</v>
      </c>
      <c r="AF1457" s="10">
        <v>7402</v>
      </c>
      <c r="AG1457" s="10">
        <v>6752</v>
      </c>
      <c r="AH1457" s="10">
        <v>3473</v>
      </c>
      <c r="AI1457" s="10">
        <v>9141</v>
      </c>
      <c r="AJ1457" s="10">
        <v>595</v>
      </c>
      <c r="AK1457" s="10">
        <v>4516</v>
      </c>
      <c r="AL1457" s="10">
        <v>1977</v>
      </c>
      <c r="AM1457" s="10">
        <v>9716</v>
      </c>
      <c r="AN1457" s="10">
        <v>230</v>
      </c>
      <c r="AO1457" s="10">
        <v>7440</v>
      </c>
      <c r="AP1457" s="10">
        <v>697</v>
      </c>
      <c r="AQ1457" s="10">
        <v>9460</v>
      </c>
      <c r="AR1457" s="10">
        <v>3994</v>
      </c>
      <c r="AS1457" s="10">
        <v>1323</v>
      </c>
      <c r="AT1457" s="10">
        <v>971</v>
      </c>
      <c r="AU1457" s="10">
        <v>1167</v>
      </c>
      <c r="AV1457" s="10">
        <v>2483</v>
      </c>
      <c r="AW1457" s="10">
        <v>8887</v>
      </c>
      <c r="AX1457" s="10">
        <v>7578</v>
      </c>
      <c r="AY1457" s="10">
        <v>6366</v>
      </c>
      <c r="AZ1457" s="10">
        <v>4358</v>
      </c>
      <c r="BA1457" s="10">
        <v>8746</v>
      </c>
      <c r="BB1457" s="10">
        <v>582</v>
      </c>
      <c r="BC1457" s="10">
        <v>9528</v>
      </c>
      <c r="BD1457" s="10">
        <v>6998</v>
      </c>
      <c r="BE1457" s="10">
        <v>423</v>
      </c>
      <c r="BF1457" s="10">
        <v>1795</v>
      </c>
      <c r="BG1457" s="10">
        <v>3277</v>
      </c>
      <c r="BH1457" s="10">
        <v>6736</v>
      </c>
      <c r="BI1457" s="10">
        <v>3384</v>
      </c>
      <c r="BJ1457" s="10">
        <v>5375</v>
      </c>
      <c r="BK1457" s="10">
        <v>323</v>
      </c>
      <c r="BL1457" s="10">
        <v>1352</v>
      </c>
      <c r="BM1457" s="10">
        <v>4349</v>
      </c>
      <c r="BN1457" s="10">
        <v>1667</v>
      </c>
      <c r="BO1457" s="10">
        <v>3052</v>
      </c>
      <c r="BP1457" s="10">
        <v>4710</v>
      </c>
      <c r="BQ1457" s="10">
        <v>6361</v>
      </c>
      <c r="BR1457" s="10">
        <v>3969</v>
      </c>
      <c r="BS1457" s="10">
        <v>5720</v>
      </c>
      <c r="BT1457" s="10">
        <v>9440</v>
      </c>
      <c r="BU1457" s="10">
        <v>133</v>
      </c>
      <c r="BV1457" s="10">
        <v>2619</v>
      </c>
      <c r="BW1457" s="10">
        <v>6994</v>
      </c>
      <c r="BX1457" s="10">
        <v>3351</v>
      </c>
      <c r="BY1457" s="10">
        <v>8971</v>
      </c>
      <c r="BZ1457" s="10">
        <v>4079</v>
      </c>
      <c r="CA1457" s="10">
        <v>118</v>
      </c>
      <c r="CB1457" s="10">
        <v>6682</v>
      </c>
      <c r="CC1457" s="10">
        <v>7254</v>
      </c>
      <c r="CD1457" s="10">
        <v>752</v>
      </c>
      <c r="CE1457" s="10">
        <v>2453</v>
      </c>
      <c r="CF1457" s="10">
        <v>1509</v>
      </c>
      <c r="CG1457" s="10">
        <v>3214</v>
      </c>
      <c r="CH1457" s="10">
        <v>2772</v>
      </c>
      <c r="CI1457" s="10">
        <v>9440</v>
      </c>
      <c r="CJ1457" s="10">
        <v>9537</v>
      </c>
      <c r="CK1457" s="10">
        <v>1209</v>
      </c>
      <c r="CL1457" s="10">
        <v>8290</v>
      </c>
      <c r="CM1457" s="10">
        <v>7473</v>
      </c>
      <c r="CN1457" s="10">
        <v>5309</v>
      </c>
      <c r="CO1457" s="10">
        <v>6461</v>
      </c>
      <c r="CP1457" s="10">
        <v>6659</v>
      </c>
      <c r="CQ1457" s="10">
        <v>6823</v>
      </c>
      <c r="CR1457" s="10">
        <v>1054</v>
      </c>
      <c r="CS1457" s="10">
        <v>5251</v>
      </c>
      <c r="CT1457" s="10">
        <v>1655</v>
      </c>
      <c r="CU1457" s="10">
        <v>4990</v>
      </c>
      <c r="CV1457" s="10">
        <v>3657</v>
      </c>
      <c r="CW1457" s="10">
        <v>5657</v>
      </c>
      <c r="CX1457" s="10">
        <v>3629</v>
      </c>
      <c r="CY1457" s="10">
        <v>6527</v>
      </c>
      <c r="CZ1457" s="10">
        <v>7016</v>
      </c>
      <c r="DA1457" s="10">
        <v>8348</v>
      </c>
      <c r="DB1457" s="10">
        <v>2343</v>
      </c>
      <c r="DC1457" s="10">
        <v>2072</v>
      </c>
      <c r="DD1457" s="10">
        <v>8678</v>
      </c>
    </row>
    <row r="1458" spans="1:108" x14ac:dyDescent="0.25">
      <c r="H1458" s="11" t="s">
        <v>0</v>
      </c>
      <c r="I1458" s="12">
        <v>-9.2989187542713037</v>
      </c>
      <c r="J1458" s="12">
        <v>2.0290701454869526</v>
      </c>
      <c r="K1458" s="12">
        <v>7.6608694669497446</v>
      </c>
      <c r="L1458" s="12">
        <v>-4.8283704246020989</v>
      </c>
      <c r="M1458" s="12">
        <v>-2.4256676861040276</v>
      </c>
      <c r="N1458" s="12">
        <v>-2.0634166906330647</v>
      </c>
      <c r="O1458" s="12">
        <v>-2.5588046948504042</v>
      </c>
      <c r="P1458" s="12">
        <v>5.6074532384827123</v>
      </c>
      <c r="Q1458" s="12">
        <v>-7.9480315410325595</v>
      </c>
      <c r="R1458" s="12">
        <v>7.3151940631888293</v>
      </c>
      <c r="S1458" s="12">
        <v>7.4947415999521212</v>
      </c>
      <c r="T1458" s="12">
        <v>-3.5298879097311646</v>
      </c>
      <c r="U1458" s="12">
        <v>5.6614210707438044</v>
      </c>
      <c r="V1458" s="12">
        <v>-8.8359612155858631</v>
      </c>
      <c r="W1458" s="12">
        <v>-1.770800094638052</v>
      </c>
      <c r="X1458" s="12">
        <v>-2.2562273920240368</v>
      </c>
      <c r="Y1458" s="12">
        <v>-6.2889303444330267</v>
      </c>
      <c r="Z1458" s="12">
        <v>-2.0761450253660301</v>
      </c>
      <c r="AA1458" s="12">
        <v>-3.2932605469266791</v>
      </c>
      <c r="AB1458" s="12">
        <v>0.21510817486787565</v>
      </c>
      <c r="AC1458" s="12">
        <v>1.6413061798624677</v>
      </c>
      <c r="AD1458" s="12">
        <v>-5.853458794340753</v>
      </c>
      <c r="AE1458" s="12">
        <v>2.4278787529358676</v>
      </c>
      <c r="AF1458" s="12">
        <v>-2.5193836251485955</v>
      </c>
      <c r="AG1458" s="12">
        <v>-5.6155520387542719</v>
      </c>
      <c r="AH1458" s="12">
        <v>6.5023362399871418</v>
      </c>
      <c r="AI1458" s="12">
        <v>4.2391031241845099</v>
      </c>
      <c r="AJ1458" s="12">
        <v>3.8523303264945028</v>
      </c>
      <c r="AK1458" s="12">
        <v>3.8723519847457482</v>
      </c>
      <c r="AL1458" s="12">
        <v>-4.1365223557676103</v>
      </c>
      <c r="AM1458" s="12">
        <v>-3.0772409612352241</v>
      </c>
      <c r="AN1458" s="12">
        <v>0.74210200308695196</v>
      </c>
      <c r="AO1458" s="12">
        <v>-5.4678493237367185</v>
      </c>
      <c r="AP1458" s="12">
        <v>0.27311904757077837</v>
      </c>
      <c r="AQ1458" s="12">
        <v>0.77908631877670487</v>
      </c>
      <c r="AR1458" s="12">
        <v>-9.0525732019055383</v>
      </c>
      <c r="AS1458" s="12">
        <v>3.7066829833736694</v>
      </c>
      <c r="AT1458" s="12">
        <v>-4.9444324013944456</v>
      </c>
      <c r="AU1458" s="12">
        <v>0.55289051879185658</v>
      </c>
      <c r="AV1458" s="12">
        <v>6.5969591732550477</v>
      </c>
      <c r="AW1458" s="12">
        <v>0.1034859359118305</v>
      </c>
      <c r="AX1458" s="12">
        <v>0.78396163131920538</v>
      </c>
      <c r="AY1458" s="12">
        <v>2.806516129929697</v>
      </c>
      <c r="AZ1458" s="12">
        <v>-10.110437664695118</v>
      </c>
      <c r="BA1458" s="12">
        <v>3.1714233058474623</v>
      </c>
      <c r="BB1458" s="12">
        <v>6.1931692237168932</v>
      </c>
      <c r="BC1458" s="12">
        <v>-2.4465266067877351</v>
      </c>
      <c r="BD1458" s="12">
        <v>1.3847245227629899</v>
      </c>
      <c r="BE1458" s="12">
        <v>-7.2318695800695494</v>
      </c>
      <c r="BF1458" s="12">
        <v>-2.7813883177094159</v>
      </c>
      <c r="BG1458" s="12">
        <v>-5.3828746306627462</v>
      </c>
      <c r="BH1458" s="12">
        <v>-7.9898799121625855E-2</v>
      </c>
      <c r="BI1458" s="12">
        <v>-1.3019153191015029</v>
      </c>
      <c r="BJ1458" s="12">
        <v>-6.8146089590533734</v>
      </c>
      <c r="BK1458" s="12">
        <v>-2.5373821764340754</v>
      </c>
      <c r="BL1458" s="12">
        <v>2.0925940946264041</v>
      </c>
      <c r="BM1458" s="12">
        <v>3.0409475363588467</v>
      </c>
      <c r="BN1458" s="12">
        <v>3.6113310812233119</v>
      </c>
      <c r="BO1458" s="12">
        <v>-5.1599048157021663</v>
      </c>
      <c r="BP1458" s="12">
        <v>-1.8130567837325007</v>
      </c>
      <c r="BQ1458" s="12">
        <v>1.0658296398896094</v>
      </c>
      <c r="BR1458" s="12">
        <v>5.1725777866089153</v>
      </c>
      <c r="BS1458" s="12">
        <v>-1.1054327385895573</v>
      </c>
      <c r="BT1458" s="12">
        <v>1.3662531415100141</v>
      </c>
      <c r="BU1458" s="12">
        <v>-5.5172698713693533</v>
      </c>
      <c r="BV1458" s="12">
        <v>2.5472393860196125</v>
      </c>
      <c r="BW1458" s="12">
        <v>-3.0945987227565848</v>
      </c>
      <c r="BX1458" s="12">
        <v>1.8049432302509316</v>
      </c>
      <c r="BY1458" s="12">
        <v>-6.5506839846598908</v>
      </c>
      <c r="BZ1458" s="12">
        <v>-4.1464237238497592</v>
      </c>
      <c r="CA1458" s="12">
        <v>0.99452367288325494</v>
      </c>
      <c r="CB1458" s="12">
        <v>3.6895929447513227</v>
      </c>
      <c r="CC1458" s="12">
        <v>-4.0322213659073984</v>
      </c>
      <c r="CD1458" s="12">
        <v>0.66411013659168017</v>
      </c>
      <c r="CE1458" s="12">
        <v>8.383507503814597</v>
      </c>
      <c r="CF1458" s="12">
        <v>-7.9235958434670417</v>
      </c>
      <c r="CG1458" s="12">
        <v>6.4013556386621042</v>
      </c>
      <c r="CH1458" s="12">
        <v>8.138493480044021</v>
      </c>
      <c r="CI1458" s="12">
        <v>1.3662531415100141</v>
      </c>
      <c r="CJ1458" s="12">
        <v>-12.515804020253773</v>
      </c>
      <c r="CK1458" s="12">
        <v>-2.295159165938669</v>
      </c>
      <c r="CL1458" s="12">
        <v>1.5580970765165101</v>
      </c>
      <c r="CM1458" s="12">
        <v>-10.954724009964584</v>
      </c>
      <c r="CN1458" s="12">
        <v>-0.25051375548827093</v>
      </c>
      <c r="CO1458" s="12">
        <v>-4.3448153249500141</v>
      </c>
      <c r="CP1458" s="12">
        <v>2.9384647377385704</v>
      </c>
      <c r="CQ1458" s="12">
        <v>-3.7599470578386507</v>
      </c>
      <c r="CR1458" s="12">
        <v>3.3792201028338527</v>
      </c>
      <c r="CS1458" s="12">
        <v>7.4525266443046423</v>
      </c>
      <c r="CT1458" s="12">
        <v>-2.703724143361887</v>
      </c>
      <c r="CU1458" s="12">
        <v>-2.2369816183457054</v>
      </c>
      <c r="CV1458" s="12">
        <v>2.4429729975436536</v>
      </c>
      <c r="CW1458" s="12">
        <v>3.1031209364171919</v>
      </c>
      <c r="CX1458" s="12">
        <v>-12.060260626803586</v>
      </c>
      <c r="CY1458" s="12">
        <v>2.1828427345043897</v>
      </c>
      <c r="CZ1458" s="12">
        <v>-2.099726849615942</v>
      </c>
      <c r="DA1458" s="12">
        <v>-11.561195105902794</v>
      </c>
      <c r="DB1458" s="12">
        <v>-0.94547444919385115</v>
      </c>
      <c r="DC1458" s="12">
        <v>8.7700190920546408</v>
      </c>
      <c r="DD1458" s="12">
        <v>-7.9688090709843449</v>
      </c>
    </row>
    <row r="1459" spans="1:108" x14ac:dyDescent="0.25">
      <c r="H1459" s="11" t="s">
        <v>2</v>
      </c>
      <c r="I1459" s="12">
        <v>-8.2835882600841693</v>
      </c>
      <c r="J1459" s="12">
        <v>13.350402847774358</v>
      </c>
      <c r="K1459" s="12">
        <v>25.679743967658098</v>
      </c>
      <c r="L1459" s="12">
        <v>2.2269432676755709</v>
      </c>
      <c r="M1459" s="12">
        <v>2.2832091181785699</v>
      </c>
      <c r="N1459" s="12">
        <v>5.1371319496197732</v>
      </c>
      <c r="O1459" s="12">
        <v>5.3532189097442231</v>
      </c>
      <c r="P1459" s="12">
        <v>20.994358204929423</v>
      </c>
      <c r="Q1459" s="12">
        <v>-7.6635131803640535</v>
      </c>
      <c r="R1459" s="12">
        <v>22.949780796263511</v>
      </c>
      <c r="S1459" s="12">
        <v>24.085918903336047</v>
      </c>
      <c r="T1459" s="12">
        <v>3.7730479989695755</v>
      </c>
      <c r="U1459" s="12">
        <v>21.948442966412895</v>
      </c>
      <c r="V1459" s="12">
        <v>-8.4004299438467047</v>
      </c>
      <c r="W1459" s="12">
        <v>8.6509392093731954</v>
      </c>
      <c r="X1459" s="12">
        <v>5.1216369729989557</v>
      </c>
      <c r="Y1459" s="12">
        <v>-3.245948827454173</v>
      </c>
      <c r="Z1459" s="12">
        <v>6.7908344434489285</v>
      </c>
      <c r="AA1459" s="12">
        <v>3.1645758469094747</v>
      </c>
      <c r="AB1459" s="12">
        <v>9.6343194387425939</v>
      </c>
      <c r="AC1459" s="12">
        <v>13.734761046993077</v>
      </c>
      <c r="AD1459" s="12">
        <v>-1.6015932495820369</v>
      </c>
      <c r="AE1459" s="12">
        <v>14.396365750620737</v>
      </c>
      <c r="AF1459" s="12">
        <v>5.8351689616208589</v>
      </c>
      <c r="AG1459" s="12">
        <v>-3.4886370414367942</v>
      </c>
      <c r="AH1459" s="12">
        <v>23.023209762321795</v>
      </c>
      <c r="AI1459" s="12">
        <v>18.850121748490526</v>
      </c>
      <c r="AJ1459" s="12">
        <v>16.789137159796773</v>
      </c>
      <c r="AK1459" s="12">
        <v>17.081799768210523</v>
      </c>
      <c r="AL1459" s="12">
        <v>1.6547398067095092</v>
      </c>
      <c r="AM1459" s="12">
        <v>2.9630785243793047</v>
      </c>
      <c r="AN1459" s="12">
        <v>12.115082243962121</v>
      </c>
      <c r="AO1459" s="12">
        <v>-0.763233628912934</v>
      </c>
      <c r="AP1459" s="12">
        <v>10.22967443138387</v>
      </c>
      <c r="AQ1459" s="12">
        <v>13.683636396840642</v>
      </c>
      <c r="AR1459" s="12">
        <v>-7.8708021434125541</v>
      </c>
      <c r="AS1459" s="12">
        <v>17.809881472568982</v>
      </c>
      <c r="AT1459" s="12">
        <v>0.53871452323032742</v>
      </c>
      <c r="AU1459" s="12">
        <v>10.474261763425341</v>
      </c>
      <c r="AV1459" s="12">
        <v>23.148694025964687</v>
      </c>
      <c r="AW1459" s="12">
        <v>9.967863581854262</v>
      </c>
      <c r="AX1459" s="12">
        <v>11.188736122652081</v>
      </c>
      <c r="AY1459" s="12">
        <v>17.613626880555714</v>
      </c>
      <c r="AZ1459" s="12">
        <v>-9.4176944555303699</v>
      </c>
      <c r="BA1459" s="12">
        <v>16.924876297914135</v>
      </c>
      <c r="BB1459" s="12">
        <v>21.37822197436747</v>
      </c>
      <c r="BC1459" s="12">
        <v>7.1493447684572926</v>
      </c>
      <c r="BD1459" s="12">
        <v>13.677314790757229</v>
      </c>
      <c r="BE1459" s="12">
        <v>-4.4061779507314629</v>
      </c>
      <c r="BF1459" s="12">
        <v>3.8211056256796478</v>
      </c>
      <c r="BG1459" s="12">
        <v>-0.77855787220743422</v>
      </c>
      <c r="BH1459" s="12">
        <v>10.132565210924374</v>
      </c>
      <c r="BI1459" s="12">
        <v>6.5220512366004204</v>
      </c>
      <c r="BJ1459" s="12">
        <v>-3.8311668804577095</v>
      </c>
      <c r="BK1459" s="12">
        <v>4.749779140337151</v>
      </c>
      <c r="BL1459" s="12">
        <v>15.118238868985861</v>
      </c>
      <c r="BM1459" s="12">
        <v>16.174733338985945</v>
      </c>
      <c r="BN1459" s="12">
        <v>17.555186964830138</v>
      </c>
      <c r="BO1459" s="12">
        <v>-2.3719637740822477</v>
      </c>
      <c r="BP1459" s="12">
        <v>6.4807136099493841</v>
      </c>
      <c r="BQ1459" s="12">
        <v>13.034273361612208</v>
      </c>
      <c r="BR1459" s="12">
        <v>21.400298432748716</v>
      </c>
      <c r="BS1459" s="12">
        <v>7.7140541270969765</v>
      </c>
      <c r="BT1459" s="12">
        <v>13.979719430165801</v>
      </c>
      <c r="BU1459" s="12">
        <v>-0.18533321313906159</v>
      </c>
      <c r="BV1459" s="12">
        <v>14.485844605731224</v>
      </c>
      <c r="BW1459" s="12">
        <v>5.7723348829518137</v>
      </c>
      <c r="BX1459" s="12">
        <v>12.634729072969114</v>
      </c>
      <c r="BY1459" s="12">
        <v>-1.7980447717374373</v>
      </c>
      <c r="BZ1459" s="12">
        <v>1.7920598777160472</v>
      </c>
      <c r="CA1459" s="12">
        <v>10.518063363375235</v>
      </c>
      <c r="CB1459" s="12">
        <v>17.128916387765258</v>
      </c>
      <c r="CC1459" s="12">
        <v>3.7821374463696089</v>
      </c>
      <c r="CD1459" s="12">
        <v>10.572798494120544</v>
      </c>
      <c r="CE1459" s="12">
        <v>26.31357508844172</v>
      </c>
      <c r="CF1459" s="12">
        <v>-4.469673853732389</v>
      </c>
      <c r="CG1459" s="12">
        <v>22.384033876514245</v>
      </c>
      <c r="CH1459" s="12">
        <v>26.938334755196188</v>
      </c>
      <c r="CI1459" s="12">
        <v>13.979719430165801</v>
      </c>
      <c r="CJ1459" s="12">
        <v>-17.548763251307623</v>
      </c>
      <c r="CK1459" s="12">
        <v>5.651332552912236</v>
      </c>
      <c r="CL1459" s="12">
        <v>13.601301153786006</v>
      </c>
      <c r="CM1459" s="12">
        <v>-10.816907624209939</v>
      </c>
      <c r="CN1459" s="12">
        <v>11.100313453366546</v>
      </c>
      <c r="CO1459" s="12">
        <v>0.46002512674732232</v>
      </c>
      <c r="CP1459" s="12">
        <v>15.860732402327983</v>
      </c>
      <c r="CQ1459" s="12">
        <v>2.326221430258097</v>
      </c>
      <c r="CR1459" s="12">
        <v>16.382076248687426</v>
      </c>
      <c r="CS1459" s="12">
        <v>25.884780832778308</v>
      </c>
      <c r="CT1459" s="12">
        <v>4.8431744812360575</v>
      </c>
      <c r="CU1459" s="12">
        <v>4.9671049621313674</v>
      </c>
      <c r="CV1459" s="12">
        <v>14.137308706702788</v>
      </c>
      <c r="CW1459" s="12">
        <v>15.957520783070873</v>
      </c>
      <c r="CX1459" s="12">
        <v>-14.701316813965001</v>
      </c>
      <c r="CY1459" s="12">
        <v>14.204684612729622</v>
      </c>
      <c r="CZ1459" s="12">
        <v>4.7654375894903298</v>
      </c>
      <c r="DA1459" s="12">
        <v>-13.428540283694961</v>
      </c>
      <c r="DB1459" s="12">
        <v>8.4702715132813466</v>
      </c>
      <c r="DC1459" s="12">
        <v>28.041575081028537</v>
      </c>
      <c r="DD1459" s="12">
        <v>-4.5624119514434422</v>
      </c>
    </row>
    <row r="1460" spans="1:108" x14ac:dyDescent="0.25">
      <c r="A1460" s="2">
        <v>487</v>
      </c>
      <c r="B1460" s="8">
        <f t="shared" ref="B1460" ca="1" si="1923">_xlfn.COVARIANCE.P(OFFSET(I1461,0,0,1,20),OFFSET(I1462,0,0,1,20))/_xlfn.VAR.P(OFFSET(I1461,0,0,1,20))</f>
        <v>2.0181179491062284</v>
      </c>
      <c r="C1460" s="8">
        <f t="shared" ref="C1460" ca="1" si="1924">_xlfn.COVARIANCE.P(OFFSET(I1461,0,0,1,50),OFFSET(I1462,0,0,1,50))/_xlfn.VAR.P(OFFSET(I1461,0,0,1,50))</f>
        <v>1.975196255467484</v>
      </c>
      <c r="D1460" s="8">
        <f t="shared" ref="D1460" ca="1" si="1925">_xlfn.COVARIANCE.P(OFFSET(I1461,0,0,1,100),OFFSET(I1462,0,0,1,100))/_xlfn.VAR.P(OFFSET(I1461,0,0,1,100))</f>
        <v>1.9955624373140943</v>
      </c>
      <c r="E1460" s="8">
        <f t="shared" ref="E1460" ca="1" si="1926">AVERAGE(OFFSET(I1462,0,0,1,20))-AVERAGE(OFFSET(I1461,0,0,1,20))*B1460</f>
        <v>9.7614605592775199</v>
      </c>
      <c r="F1460" s="8">
        <f t="shared" ref="F1460" ca="1" si="1927">AVERAGE(OFFSET(I1462,0,0,1,50))-AVERAGE(OFFSET(I1461,0,0,1,50))*C1460</f>
        <v>10.021798174582077</v>
      </c>
      <c r="G1460" s="8">
        <f t="shared" ref="G1460" ca="1" si="1928">AVERAGE(OFFSET(I1462,0,0,1,100))-AVERAGE(OFFSET(I1461,0,0,1,100))*D1460</f>
        <v>9.943473518854125</v>
      </c>
      <c r="H1460" s="9" t="s">
        <v>29</v>
      </c>
      <c r="I1460" s="10">
        <v>5243</v>
      </c>
      <c r="J1460" s="10">
        <v>2452</v>
      </c>
      <c r="K1460" s="10">
        <v>6244</v>
      </c>
      <c r="L1460" s="10">
        <v>8814</v>
      </c>
      <c r="M1460" s="10">
        <v>2239</v>
      </c>
      <c r="N1460" s="10">
        <v>1199</v>
      </c>
      <c r="O1460" s="10">
        <v>9634</v>
      </c>
      <c r="P1460" s="10">
        <v>2311</v>
      </c>
      <c r="Q1460" s="10">
        <v>7974</v>
      </c>
      <c r="R1460" s="10">
        <v>237</v>
      </c>
      <c r="S1460" s="10">
        <v>406</v>
      </c>
      <c r="T1460" s="10">
        <v>3060</v>
      </c>
      <c r="U1460" s="10">
        <v>6590</v>
      </c>
      <c r="V1460" s="10">
        <v>1039</v>
      </c>
      <c r="W1460" s="10">
        <v>5683</v>
      </c>
      <c r="X1460" s="10">
        <v>3703</v>
      </c>
      <c r="Y1460" s="10">
        <v>2045</v>
      </c>
      <c r="Z1460" s="10">
        <v>8816</v>
      </c>
      <c r="AA1460" s="10">
        <v>9904</v>
      </c>
      <c r="AB1460" s="10">
        <v>5621</v>
      </c>
      <c r="AC1460" s="10">
        <v>172</v>
      </c>
      <c r="AD1460" s="10">
        <v>6349</v>
      </c>
      <c r="AE1460" s="10">
        <v>3056</v>
      </c>
      <c r="AF1460" s="10">
        <v>8726</v>
      </c>
      <c r="AG1460" s="10">
        <v>5640</v>
      </c>
      <c r="AH1460" s="10">
        <v>5508</v>
      </c>
      <c r="AI1460" s="10">
        <v>7656</v>
      </c>
      <c r="AJ1460" s="10">
        <v>9331</v>
      </c>
      <c r="AK1460" s="10">
        <v>9826</v>
      </c>
      <c r="AL1460" s="10">
        <v>2226</v>
      </c>
      <c r="AM1460" s="10">
        <v>7768</v>
      </c>
      <c r="AN1460" s="10">
        <v>7642</v>
      </c>
      <c r="AO1460" s="10">
        <v>1124</v>
      </c>
      <c r="AP1460" s="10">
        <v>9658</v>
      </c>
      <c r="AQ1460" s="10">
        <v>8634</v>
      </c>
      <c r="AR1460" s="10">
        <v>5210</v>
      </c>
      <c r="AS1460" s="10">
        <v>3358</v>
      </c>
      <c r="AT1460" s="10">
        <v>220</v>
      </c>
      <c r="AU1460" s="10">
        <v>8965</v>
      </c>
      <c r="AV1460" s="10">
        <v>8758</v>
      </c>
      <c r="AW1460" s="10">
        <v>1925</v>
      </c>
      <c r="AX1460" s="10">
        <v>3031</v>
      </c>
      <c r="AY1460" s="10">
        <v>6252</v>
      </c>
      <c r="AZ1460" s="10">
        <v>9619</v>
      </c>
      <c r="BA1460" s="10">
        <v>8905</v>
      </c>
      <c r="BB1460" s="10">
        <v>1005</v>
      </c>
      <c r="BC1460" s="10">
        <v>7355</v>
      </c>
      <c r="BD1460" s="10">
        <v>7200</v>
      </c>
      <c r="BE1460" s="10">
        <v>5989</v>
      </c>
      <c r="BF1460" s="10">
        <v>2515</v>
      </c>
      <c r="BG1460" s="10">
        <v>1590</v>
      </c>
      <c r="BH1460" s="10">
        <v>9710</v>
      </c>
      <c r="BI1460" s="10">
        <v>6955</v>
      </c>
      <c r="BJ1460" s="10">
        <v>9380</v>
      </c>
      <c r="BK1460" s="10">
        <v>617</v>
      </c>
      <c r="BL1460" s="10">
        <v>9201</v>
      </c>
      <c r="BM1460" s="10">
        <v>1904</v>
      </c>
      <c r="BN1460" s="10">
        <v>2639</v>
      </c>
      <c r="BO1460" s="10">
        <v>7852</v>
      </c>
      <c r="BP1460" s="10">
        <v>8252</v>
      </c>
      <c r="BQ1460" s="10">
        <v>2216</v>
      </c>
      <c r="BR1460" s="10">
        <v>844</v>
      </c>
      <c r="BS1460" s="10">
        <v>3918</v>
      </c>
      <c r="BT1460" s="10">
        <v>4818</v>
      </c>
      <c r="BU1460" s="10">
        <v>2406</v>
      </c>
      <c r="BV1460" s="10">
        <v>7957</v>
      </c>
      <c r="BW1460" s="10">
        <v>1025</v>
      </c>
      <c r="BX1460" s="10">
        <v>8691</v>
      </c>
      <c r="BY1460" s="10">
        <v>936</v>
      </c>
      <c r="BZ1460" s="10">
        <v>2452</v>
      </c>
      <c r="CA1460" s="10">
        <v>19</v>
      </c>
      <c r="CB1460" s="10">
        <v>7949</v>
      </c>
      <c r="CC1460" s="10">
        <v>6122</v>
      </c>
      <c r="CD1460" s="10">
        <v>602</v>
      </c>
      <c r="CE1460" s="10">
        <v>8934</v>
      </c>
      <c r="CF1460" s="10">
        <v>51</v>
      </c>
      <c r="CG1460" s="10">
        <v>1741</v>
      </c>
      <c r="CH1460" s="10">
        <v>453</v>
      </c>
      <c r="CI1460" s="10">
        <v>3556</v>
      </c>
      <c r="CJ1460" s="10">
        <v>5259</v>
      </c>
      <c r="CK1460" s="10">
        <v>327</v>
      </c>
      <c r="CL1460" s="10">
        <v>7212</v>
      </c>
      <c r="CM1460" s="10">
        <v>1494</v>
      </c>
      <c r="CN1460" s="10">
        <v>246</v>
      </c>
      <c r="CO1460" s="10">
        <v>4155</v>
      </c>
      <c r="CP1460" s="10">
        <v>5344</v>
      </c>
      <c r="CQ1460" s="10">
        <v>8602</v>
      </c>
      <c r="CR1460" s="10">
        <v>9553</v>
      </c>
      <c r="CS1460" s="10">
        <v>4554</v>
      </c>
      <c r="CT1460" s="10">
        <v>7229</v>
      </c>
      <c r="CU1460" s="10">
        <v>1176</v>
      </c>
      <c r="CV1460" s="10">
        <v>5174</v>
      </c>
      <c r="CW1460" s="10">
        <v>8159</v>
      </c>
      <c r="CX1460" s="10">
        <v>8041</v>
      </c>
      <c r="CY1460" s="10">
        <v>9089</v>
      </c>
      <c r="CZ1460" s="10">
        <v>54</v>
      </c>
      <c r="DA1460" s="10">
        <v>5904</v>
      </c>
      <c r="DB1460" s="10">
        <v>3673</v>
      </c>
      <c r="DC1460" s="10">
        <v>1065</v>
      </c>
      <c r="DD1460" s="10">
        <v>6016</v>
      </c>
    </row>
    <row r="1461" spans="1:108" x14ac:dyDescent="0.25">
      <c r="H1461" s="11" t="s">
        <v>0</v>
      </c>
      <c r="I1461" s="12">
        <v>5.4200991594945798</v>
      </c>
      <c r="J1461" s="12">
        <v>4.8598612303758699</v>
      </c>
      <c r="K1461" s="12">
        <v>5.8512319702648163</v>
      </c>
      <c r="L1461" s="12">
        <v>4.1420786271848407</v>
      </c>
      <c r="M1461" s="12">
        <v>1.1322816898911583</v>
      </c>
      <c r="N1461" s="12">
        <v>4.9567341537748142</v>
      </c>
      <c r="O1461" s="12">
        <v>-5.8445027580410951</v>
      </c>
      <c r="P1461" s="12">
        <v>4.3864419237471699</v>
      </c>
      <c r="Q1461" s="12">
        <v>1.3341386935833732</v>
      </c>
      <c r="R1461" s="12">
        <v>2.8248694454271988</v>
      </c>
      <c r="S1461" s="12">
        <v>0.92651576048865181</v>
      </c>
      <c r="T1461" s="12">
        <v>-0.24948473991651449</v>
      </c>
      <c r="U1461" s="12">
        <v>5.5990905612950783</v>
      </c>
      <c r="V1461" s="12">
        <v>14.737051589748496</v>
      </c>
      <c r="W1461" s="12">
        <v>-6.5860835935673991</v>
      </c>
      <c r="X1461" s="12">
        <v>7.3597374415597416</v>
      </c>
      <c r="Y1461" s="12">
        <v>9.838351181221455</v>
      </c>
      <c r="Z1461" s="12">
        <v>2.7807019034297813</v>
      </c>
      <c r="AA1461" s="12">
        <v>2.3921249369210384</v>
      </c>
      <c r="AB1461" s="12">
        <v>3.021830610208069</v>
      </c>
      <c r="AC1461" s="12">
        <v>6.6303380654132704</v>
      </c>
      <c r="AD1461" s="12">
        <v>-1.6351113502681034</v>
      </c>
      <c r="AE1461" s="12">
        <v>-9.1859747498234796</v>
      </c>
      <c r="AF1461" s="12">
        <v>-4.8283704246020989</v>
      </c>
      <c r="AG1461" s="12">
        <v>2.5487072661923369</v>
      </c>
      <c r="AH1461" s="12">
        <v>3.2097645058109263</v>
      </c>
      <c r="AI1461" s="12">
        <v>-4.4722174223755857</v>
      </c>
      <c r="AJ1461" s="12">
        <v>-0.33242807998167817</v>
      </c>
      <c r="AK1461" s="12">
        <v>-4.8148057707108647</v>
      </c>
      <c r="AL1461" s="12">
        <v>3.4315552244559511</v>
      </c>
      <c r="AM1461" s="12">
        <v>4.120151424376389</v>
      </c>
      <c r="AN1461" s="12">
        <v>9.3073736739879536</v>
      </c>
      <c r="AO1461" s="12">
        <v>-0.74157705401401075</v>
      </c>
      <c r="AP1461" s="12">
        <v>2.2449197705954567</v>
      </c>
      <c r="AQ1461" s="12">
        <v>-2.9477890588741156</v>
      </c>
      <c r="AR1461" s="12">
        <v>-3.0754001232821708</v>
      </c>
      <c r="AS1461" s="12">
        <v>2.129977981253834</v>
      </c>
      <c r="AT1461" s="12">
        <v>-7.3888411926566357</v>
      </c>
      <c r="AU1461" s="12">
        <v>2.3344895997092836</v>
      </c>
      <c r="AV1461" s="12">
        <v>-2.2562273920240368</v>
      </c>
      <c r="AW1461" s="12">
        <v>1.1902014538584407</v>
      </c>
      <c r="AX1461" s="12">
        <v>-3.092400112398602</v>
      </c>
      <c r="AY1461" s="12">
        <v>-0.9570881180589853</v>
      </c>
      <c r="AZ1461" s="12">
        <v>-2.8030123860856904</v>
      </c>
      <c r="BA1461" s="12">
        <v>1.7164259251063245</v>
      </c>
      <c r="BB1461" s="12">
        <v>1.0707915666831779E-2</v>
      </c>
      <c r="BC1461" s="12">
        <v>-2.1293271009928132</v>
      </c>
      <c r="BD1461" s="12">
        <v>-1.8994744263424117</v>
      </c>
      <c r="BE1461" s="12">
        <v>2.349625541979171</v>
      </c>
      <c r="BF1461" s="12">
        <v>-0.8048824100981038</v>
      </c>
      <c r="BG1461" s="12">
        <v>-4.5058575026523124E-3</v>
      </c>
      <c r="BH1461" s="12">
        <v>2.1268030220052081</v>
      </c>
      <c r="BI1461" s="12">
        <v>1.3048285820656511</v>
      </c>
      <c r="BJ1461" s="12">
        <v>9.1900813073521679</v>
      </c>
      <c r="BK1461" s="12">
        <v>-1.0077190140352921</v>
      </c>
      <c r="BL1461" s="12">
        <v>4.3661918404120517</v>
      </c>
      <c r="BM1461" s="12">
        <v>0.97596861133095381</v>
      </c>
      <c r="BN1461" s="12">
        <v>14.509133592326837</v>
      </c>
      <c r="BO1461" s="12">
        <v>-1.8286711525766139</v>
      </c>
      <c r="BP1461" s="12">
        <v>1.7925364426304431</v>
      </c>
      <c r="BQ1461" s="12">
        <v>-1.604836269017843</v>
      </c>
      <c r="BR1461" s="12">
        <v>-6.9030497729319675</v>
      </c>
      <c r="BS1461" s="12">
        <v>-8.6656650041589796</v>
      </c>
      <c r="BT1461" s="12">
        <v>-4.9866170392417093</v>
      </c>
      <c r="BU1461" s="12">
        <v>-5.8992452703050793</v>
      </c>
      <c r="BV1461" s="12">
        <v>8.5796650387288516</v>
      </c>
      <c r="BW1461" s="12">
        <v>0.90704799671282255</v>
      </c>
      <c r="BX1461" s="12">
        <v>-7.9291293537400804</v>
      </c>
      <c r="BY1461" s="12">
        <v>5.5126807098040356</v>
      </c>
      <c r="BZ1461" s="12">
        <v>4.8598612303758699</v>
      </c>
      <c r="CA1461" s="12">
        <v>2.2363334556405121</v>
      </c>
      <c r="CB1461" s="12">
        <v>0.15595559835462697</v>
      </c>
      <c r="CC1461" s="12">
        <v>1.8969570971575362</v>
      </c>
      <c r="CD1461" s="12">
        <v>-1.5620227285813475</v>
      </c>
      <c r="CE1461" s="12">
        <v>-0.49528843384240412</v>
      </c>
      <c r="CF1461" s="12">
        <v>-5.7657995356375071</v>
      </c>
      <c r="CG1461" s="12">
        <v>-2.096212073985174</v>
      </c>
      <c r="CH1461" s="12">
        <v>-2.2683619536044128</v>
      </c>
      <c r="CI1461" s="12">
        <v>-6.8714107409487104</v>
      </c>
      <c r="CJ1461" s="12">
        <v>2.5959583964484221</v>
      </c>
      <c r="CK1461" s="12">
        <v>2.253449339958161</v>
      </c>
      <c r="CL1461" s="12">
        <v>-0.44327354013057679</v>
      </c>
      <c r="CM1461" s="12">
        <v>-7.0531407539056286</v>
      </c>
      <c r="CN1461" s="12">
        <v>-0.86866341496856925</v>
      </c>
      <c r="CO1461" s="12">
        <v>3.4161653561487242</v>
      </c>
      <c r="CP1461" s="12">
        <v>-8.3504621927536782</v>
      </c>
      <c r="CQ1461" s="12">
        <v>1.1190110361257586</v>
      </c>
      <c r="CR1461" s="12">
        <v>-3.4079104849099591</v>
      </c>
      <c r="CS1461" s="12">
        <v>3.9179469601581469</v>
      </c>
      <c r="CT1461" s="12">
        <v>-0.93806266785335257</v>
      </c>
      <c r="CU1461" s="12">
        <v>-0.31625281209078598</v>
      </c>
      <c r="CV1461" s="12">
        <v>6.0062494415585004</v>
      </c>
      <c r="CW1461" s="12">
        <v>-4.5099030632331187</v>
      </c>
      <c r="CX1461" s="12">
        <v>1.5858608098525928</v>
      </c>
      <c r="CY1461" s="12">
        <v>-2.3191576136047471</v>
      </c>
      <c r="CZ1461" s="12">
        <v>-4.3334111338986032</v>
      </c>
      <c r="DA1461" s="12">
        <v>1.559805345369309</v>
      </c>
      <c r="DB1461" s="12">
        <v>0.15386151322107269</v>
      </c>
      <c r="DC1461" s="12">
        <v>4.7089983756346063</v>
      </c>
      <c r="DD1461" s="12">
        <v>0.54133616243831018</v>
      </c>
    </row>
    <row r="1462" spans="1:108" x14ac:dyDescent="0.25">
      <c r="H1462" s="11" t="s">
        <v>2</v>
      </c>
      <c r="I1462" s="12">
        <v>19.936434938397127</v>
      </c>
      <c r="J1462" s="12">
        <v>19.815315178904786</v>
      </c>
      <c r="K1462" s="12">
        <v>21.992587532372781</v>
      </c>
      <c r="L1462" s="12">
        <v>17.083685831776791</v>
      </c>
      <c r="M1462" s="12">
        <v>12.048417093216354</v>
      </c>
      <c r="N1462" s="12">
        <v>18.446332874018378</v>
      </c>
      <c r="O1462" s="12">
        <v>-2.4827589409136923</v>
      </c>
      <c r="P1462" s="12">
        <v>16.460321213833986</v>
      </c>
      <c r="Q1462" s="12">
        <v>11.607319617056374</v>
      </c>
      <c r="R1462" s="12">
        <v>14.926403554774026</v>
      </c>
      <c r="S1462" s="12">
        <v>12.529317536855432</v>
      </c>
      <c r="T1462" s="12">
        <v>9.1249647532998868</v>
      </c>
      <c r="U1462" s="12">
        <v>20.688980822965849</v>
      </c>
      <c r="V1462" s="12">
        <v>40.168276161330226</v>
      </c>
      <c r="W1462" s="12">
        <v>-2.8436401008163359</v>
      </c>
      <c r="X1462" s="12">
        <v>25.433368891143427</v>
      </c>
      <c r="Y1462" s="12">
        <v>29.72160281250186</v>
      </c>
      <c r="Z1462" s="12">
        <v>17.341710606792898</v>
      </c>
      <c r="AA1462" s="12">
        <v>16.613172528644128</v>
      </c>
      <c r="AB1462" s="12">
        <v>15.631557806261778</v>
      </c>
      <c r="AC1462" s="12">
        <v>23.197932105572779</v>
      </c>
      <c r="AD1462" s="12">
        <v>6.2152851985413129</v>
      </c>
      <c r="AE1462" s="12">
        <v>-8.5940277227462865</v>
      </c>
      <c r="AF1462" s="12">
        <v>2.2269432676755709</v>
      </c>
      <c r="AG1462" s="12">
        <v>15.279053497486153</v>
      </c>
      <c r="AH1462" s="12">
        <v>16.377463447196146</v>
      </c>
      <c r="AI1462" s="12">
        <v>2.6229895957002314</v>
      </c>
      <c r="AJ1462" s="12">
        <v>9.8129206274700298</v>
      </c>
      <c r="AK1462" s="12">
        <v>0.6676624426824016</v>
      </c>
      <c r="AL1462" s="12">
        <v>17.096253730933167</v>
      </c>
      <c r="AM1462" s="12">
        <v>19.543891164994925</v>
      </c>
      <c r="AN1462" s="12">
        <v>29.253719582785845</v>
      </c>
      <c r="AO1462" s="12">
        <v>8.3805386555038108</v>
      </c>
      <c r="AP1462" s="12">
        <v>14.193641117954236</v>
      </c>
      <c r="AQ1462" s="12">
        <v>5.5985631298892971</v>
      </c>
      <c r="AR1462" s="12">
        <v>6.4972475268276089</v>
      </c>
      <c r="AS1462" s="12">
        <v>13.709015536416205</v>
      </c>
      <c r="AT1462" s="12">
        <v>-4.586024779383064</v>
      </c>
      <c r="AU1462" s="12">
        <v>12.568446386443139</v>
      </c>
      <c r="AV1462" s="12">
        <v>5.1216369729989557</v>
      </c>
      <c r="AW1462" s="12">
        <v>11.192628058709788</v>
      </c>
      <c r="AX1462" s="12">
        <v>3.9513824562097501</v>
      </c>
      <c r="AY1462" s="12">
        <v>6.1625249426291706</v>
      </c>
      <c r="AZ1462" s="12">
        <v>4.3834791488105358</v>
      </c>
      <c r="BA1462" s="12">
        <v>11.587657035711166</v>
      </c>
      <c r="BB1462" s="12">
        <v>10.304298786091946</v>
      </c>
      <c r="BC1462" s="12">
        <v>6.3508333500169067</v>
      </c>
      <c r="BD1462" s="12">
        <v>6.1244985653297244</v>
      </c>
      <c r="BE1462" s="12">
        <v>16.365841065488524</v>
      </c>
      <c r="BF1462" s="12">
        <v>7.317581526992921</v>
      </c>
      <c r="BG1462" s="12">
        <v>10.586474245376341</v>
      </c>
      <c r="BH1462" s="12">
        <v>14.312237038035693</v>
      </c>
      <c r="BI1462" s="12">
        <v>13.233328557404802</v>
      </c>
      <c r="BJ1462" s="12">
        <v>28.332260149197037</v>
      </c>
      <c r="BK1462" s="12">
        <v>9.1147086900498184</v>
      </c>
      <c r="BL1462" s="12">
        <v>18.782290851502651</v>
      </c>
      <c r="BM1462" s="12">
        <v>11.655408020724906</v>
      </c>
      <c r="BN1462" s="12">
        <v>39.357914827829759</v>
      </c>
      <c r="BO1462" s="12">
        <v>5.9992684491691666</v>
      </c>
      <c r="BP1462" s="12">
        <v>13.694485424093735</v>
      </c>
      <c r="BQ1462" s="12">
        <v>6.5644369793022541</v>
      </c>
      <c r="BR1462" s="12">
        <v>-3.2460347333774413</v>
      </c>
      <c r="BS1462" s="12">
        <v>-6.8771654855050102</v>
      </c>
      <c r="BT1462" s="12">
        <v>-1.6313865631181497</v>
      </c>
      <c r="BU1462" s="12">
        <v>-2.5894644273934193</v>
      </c>
      <c r="BV1462" s="12">
        <v>26.722129510565281</v>
      </c>
      <c r="BW1462" s="12">
        <v>10.939246004296402</v>
      </c>
      <c r="BX1462" s="12">
        <v>-6.9861437141034894</v>
      </c>
      <c r="BY1462" s="12">
        <v>19.72232081667552</v>
      </c>
      <c r="BZ1462" s="12">
        <v>19.815315178904786</v>
      </c>
      <c r="CA1462" s="12">
        <v>15.156910608229044</v>
      </c>
      <c r="CB1462" s="12">
        <v>11.647199035369763</v>
      </c>
      <c r="CC1462" s="12">
        <v>16.273270712555941</v>
      </c>
      <c r="CD1462" s="12">
        <v>6.0015434073253493</v>
      </c>
      <c r="CE1462" s="12">
        <v>8.6260632783404372</v>
      </c>
      <c r="CF1462" s="12">
        <v>-2.5885244980577764</v>
      </c>
      <c r="CG1462" s="12">
        <v>5.8536789821254018</v>
      </c>
      <c r="CH1462" s="12">
        <v>4.6316878254446197</v>
      </c>
      <c r="CI1462" s="12">
        <v>-4.1892919100508008</v>
      </c>
      <c r="CJ1462" s="12">
        <v>13.768892065949871</v>
      </c>
      <c r="CK1462" s="12">
        <v>12.829995691109596</v>
      </c>
      <c r="CL1462" s="12">
        <v>9.3493462023325478</v>
      </c>
      <c r="CM1462" s="12">
        <v>-2.6085652411407985</v>
      </c>
      <c r="CN1462" s="12">
        <v>8.483565923680473</v>
      </c>
      <c r="CO1462" s="12">
        <v>17.038208242096299</v>
      </c>
      <c r="CP1462" s="12">
        <v>-6.5133112723635413</v>
      </c>
      <c r="CQ1462" s="12">
        <v>12.741399931850896</v>
      </c>
      <c r="CR1462" s="12">
        <v>1.0435268565437843</v>
      </c>
      <c r="CS1462" s="12">
        <v>16.930762631552625</v>
      </c>
      <c r="CT1462" s="12">
        <v>7.6155686591200942</v>
      </c>
      <c r="CU1462" s="12">
        <v>11.474547887839257</v>
      </c>
      <c r="CV1462" s="12">
        <v>22.509252903159886</v>
      </c>
      <c r="CW1462" s="12">
        <v>0.94634605606617261</v>
      </c>
      <c r="CX1462" s="12">
        <v>13.055014569272357</v>
      </c>
      <c r="CY1462" s="12">
        <v>4.8451702414457234</v>
      </c>
      <c r="CZ1462" s="12">
        <v>1.766596836824349</v>
      </c>
      <c r="DA1462" s="12">
        <v>13.453621926748081</v>
      </c>
      <c r="DB1462" s="12">
        <v>7.5577517900551925</v>
      </c>
      <c r="DC1462" s="12">
        <v>19.200194925011861</v>
      </c>
      <c r="DD1462" s="12">
        <v>11.717288372056224</v>
      </c>
    </row>
    <row r="1463" spans="1:108" x14ac:dyDescent="0.25">
      <c r="A1463" s="2">
        <v>488</v>
      </c>
      <c r="B1463" s="8">
        <f t="shared" ref="B1463" ca="1" si="1929">_xlfn.COVARIANCE.P(OFFSET(I1464,0,0,1,20),OFFSET(I1465,0,0,1,20))/_xlfn.VAR.P(OFFSET(I1464,0,0,1,20))</f>
        <v>2.0082734889678435</v>
      </c>
      <c r="C1463" s="8">
        <f t="shared" ref="C1463" ca="1" si="1930">_xlfn.COVARIANCE.P(OFFSET(I1464,0,0,1,50),OFFSET(I1465,0,0,1,50))/_xlfn.VAR.P(OFFSET(I1464,0,0,1,50))</f>
        <v>2.0165089679597665</v>
      </c>
      <c r="D1463" s="8">
        <f t="shared" ref="D1463" ca="1" si="1931">_xlfn.COVARIANCE.P(OFFSET(I1464,0,0,1,100),OFFSET(I1465,0,0,1,100))/_xlfn.VAR.P(OFFSET(I1464,0,0,1,100))</f>
        <v>2.0153286024287889</v>
      </c>
      <c r="E1463" s="8">
        <f t="shared" ref="E1463" ca="1" si="1932">AVERAGE(OFFSET(I1465,0,0,1,20))-AVERAGE(OFFSET(I1464,0,0,1,20))*B1463</f>
        <v>9.9023196164560421</v>
      </c>
      <c r="F1463" s="8">
        <f t="shared" ref="F1463" ca="1" si="1933">AVERAGE(OFFSET(I1465,0,0,1,50))-AVERAGE(OFFSET(I1464,0,0,1,50))*C1463</f>
        <v>9.809485313216241</v>
      </c>
      <c r="G1463" s="8">
        <f t="shared" ref="G1463" ca="1" si="1934">AVERAGE(OFFSET(I1465,0,0,1,100))-AVERAGE(OFFSET(I1464,0,0,1,100))*D1463</f>
        <v>9.9339032119480919</v>
      </c>
      <c r="H1463" s="9" t="s">
        <v>29</v>
      </c>
      <c r="I1463" s="10">
        <v>7608</v>
      </c>
      <c r="J1463" s="10">
        <v>401</v>
      </c>
      <c r="K1463" s="10">
        <v>355</v>
      </c>
      <c r="L1463" s="10">
        <v>3692</v>
      </c>
      <c r="M1463" s="10">
        <v>4258</v>
      </c>
      <c r="N1463" s="10">
        <v>8826</v>
      </c>
      <c r="O1463" s="10">
        <v>6037</v>
      </c>
      <c r="P1463" s="10">
        <v>2402</v>
      </c>
      <c r="Q1463" s="10">
        <v>3588</v>
      </c>
      <c r="R1463" s="10">
        <v>256</v>
      </c>
      <c r="S1463" s="10">
        <v>3259</v>
      </c>
      <c r="T1463" s="10">
        <v>9495</v>
      </c>
      <c r="U1463" s="10">
        <v>8222</v>
      </c>
      <c r="V1463" s="10">
        <v>7141</v>
      </c>
      <c r="W1463" s="10">
        <v>1019</v>
      </c>
      <c r="X1463" s="10">
        <v>853</v>
      </c>
      <c r="Y1463" s="10">
        <v>1802</v>
      </c>
      <c r="Z1463" s="10">
        <v>3701</v>
      </c>
      <c r="AA1463" s="10">
        <v>1069</v>
      </c>
      <c r="AB1463" s="10">
        <v>993</v>
      </c>
      <c r="AC1463" s="10">
        <v>1462</v>
      </c>
      <c r="AD1463" s="10">
        <v>3234</v>
      </c>
      <c r="AE1463" s="10">
        <v>169</v>
      </c>
      <c r="AF1463" s="10">
        <v>4346</v>
      </c>
      <c r="AG1463" s="10">
        <v>6020</v>
      </c>
      <c r="AH1463" s="10">
        <v>2156</v>
      </c>
      <c r="AI1463" s="10">
        <v>4464</v>
      </c>
      <c r="AJ1463" s="10">
        <v>7590</v>
      </c>
      <c r="AK1463" s="10">
        <v>3651</v>
      </c>
      <c r="AL1463" s="10">
        <v>5503</v>
      </c>
      <c r="AM1463" s="10">
        <v>1526</v>
      </c>
      <c r="AN1463" s="10">
        <v>7789</v>
      </c>
      <c r="AO1463" s="10">
        <v>3363</v>
      </c>
      <c r="AP1463" s="10">
        <v>2297</v>
      </c>
      <c r="AQ1463" s="10">
        <v>5484</v>
      </c>
      <c r="AR1463" s="10">
        <v>866</v>
      </c>
      <c r="AS1463" s="10">
        <v>8172</v>
      </c>
      <c r="AT1463" s="10">
        <v>7276</v>
      </c>
      <c r="AU1463" s="10">
        <v>4210</v>
      </c>
      <c r="AV1463" s="10">
        <v>3149</v>
      </c>
      <c r="AW1463" s="10">
        <v>6991</v>
      </c>
      <c r="AX1463" s="10">
        <v>8650</v>
      </c>
      <c r="AY1463" s="10">
        <v>2531</v>
      </c>
      <c r="AZ1463" s="10">
        <v>8336</v>
      </c>
      <c r="BA1463" s="10">
        <v>8206</v>
      </c>
      <c r="BB1463" s="10">
        <v>182</v>
      </c>
      <c r="BC1463" s="10">
        <v>9973</v>
      </c>
      <c r="BD1463" s="10">
        <v>3771</v>
      </c>
      <c r="BE1463" s="10">
        <v>7890</v>
      </c>
      <c r="BF1463" s="10">
        <v>6621</v>
      </c>
      <c r="BG1463" s="10">
        <v>1892</v>
      </c>
      <c r="BH1463" s="10">
        <v>8017</v>
      </c>
      <c r="BI1463" s="10">
        <v>1527</v>
      </c>
      <c r="BJ1463" s="10">
        <v>736</v>
      </c>
      <c r="BK1463" s="10">
        <v>271</v>
      </c>
      <c r="BL1463" s="10">
        <v>6139</v>
      </c>
      <c r="BM1463" s="10">
        <v>2764</v>
      </c>
      <c r="BN1463" s="10">
        <v>1826</v>
      </c>
      <c r="BO1463" s="10">
        <v>7589</v>
      </c>
      <c r="BP1463" s="10">
        <v>2587</v>
      </c>
      <c r="BQ1463" s="10">
        <v>4742</v>
      </c>
      <c r="BR1463" s="10">
        <v>7460</v>
      </c>
      <c r="BS1463" s="10">
        <v>7262</v>
      </c>
      <c r="BT1463" s="10">
        <v>7401</v>
      </c>
      <c r="BU1463" s="10">
        <v>3817</v>
      </c>
      <c r="BV1463" s="10">
        <v>122</v>
      </c>
      <c r="BW1463" s="10">
        <v>5131</v>
      </c>
      <c r="BX1463" s="10">
        <v>8584</v>
      </c>
      <c r="BY1463" s="10">
        <v>6079</v>
      </c>
      <c r="BZ1463" s="10">
        <v>7030</v>
      </c>
      <c r="CA1463" s="10">
        <v>9000</v>
      </c>
      <c r="CB1463" s="10">
        <v>619</v>
      </c>
      <c r="CC1463" s="10">
        <v>8412</v>
      </c>
      <c r="CD1463" s="10">
        <v>9352</v>
      </c>
      <c r="CE1463" s="10">
        <v>4521</v>
      </c>
      <c r="CF1463" s="10">
        <v>7112</v>
      </c>
      <c r="CG1463" s="10">
        <v>4267</v>
      </c>
      <c r="CH1463" s="10">
        <v>2348</v>
      </c>
      <c r="CI1463" s="10">
        <v>7892</v>
      </c>
      <c r="CJ1463" s="10">
        <v>5269</v>
      </c>
      <c r="CK1463" s="10">
        <v>2264</v>
      </c>
      <c r="CL1463" s="10">
        <v>943</v>
      </c>
      <c r="CM1463" s="10">
        <v>1065</v>
      </c>
      <c r="CN1463" s="10">
        <v>6025</v>
      </c>
      <c r="CO1463" s="10">
        <v>4879</v>
      </c>
      <c r="CP1463" s="10">
        <v>639</v>
      </c>
      <c r="CQ1463" s="10">
        <v>4528</v>
      </c>
      <c r="CR1463" s="10">
        <v>8401</v>
      </c>
      <c r="CS1463" s="10">
        <v>9076</v>
      </c>
      <c r="CT1463" s="10">
        <v>2240</v>
      </c>
      <c r="CU1463" s="10">
        <v>7009</v>
      </c>
      <c r="CV1463" s="10">
        <v>3103</v>
      </c>
      <c r="CW1463" s="10">
        <v>1018</v>
      </c>
      <c r="CX1463" s="10">
        <v>7339</v>
      </c>
      <c r="CY1463" s="10">
        <v>2020</v>
      </c>
      <c r="CZ1463" s="10">
        <v>126</v>
      </c>
      <c r="DA1463" s="10">
        <v>7156</v>
      </c>
      <c r="DB1463" s="10">
        <v>6852</v>
      </c>
      <c r="DC1463" s="10">
        <v>1972</v>
      </c>
      <c r="DD1463" s="10">
        <v>7546</v>
      </c>
    </row>
    <row r="1464" spans="1:108" x14ac:dyDescent="0.25">
      <c r="H1464" s="11" t="s">
        <v>0</v>
      </c>
      <c r="I1464" s="12">
        <v>-4.3989462225181297</v>
      </c>
      <c r="J1464" s="12">
        <v>-2.3009758992219078</v>
      </c>
      <c r="K1464" s="12">
        <v>-6.1742398364457642</v>
      </c>
      <c r="L1464" s="12">
        <v>7.5094787944320354</v>
      </c>
      <c r="M1464" s="12">
        <v>-5.6064046013022129</v>
      </c>
      <c r="N1464" s="12">
        <v>-3.3948514297815161E-2</v>
      </c>
      <c r="O1464" s="12">
        <v>-1.0794967196128593</v>
      </c>
      <c r="P1464" s="12">
        <v>1.6212823666118634</v>
      </c>
      <c r="Q1464" s="12">
        <v>5.5768538390337277</v>
      </c>
      <c r="R1464" s="12">
        <v>0.82826278535642395</v>
      </c>
      <c r="S1464" s="12">
        <v>7.2062739250936563</v>
      </c>
      <c r="T1464" s="12">
        <v>-4.2516346261141944</v>
      </c>
      <c r="U1464" s="12">
        <v>8.8744592171795595</v>
      </c>
      <c r="V1464" s="12">
        <v>2.1943290686837567</v>
      </c>
      <c r="W1464" s="12">
        <v>-8.3141746654138178</v>
      </c>
      <c r="X1464" s="12">
        <v>-6.2491659792131387</v>
      </c>
      <c r="Y1464" s="12">
        <v>-8.5701273488746068</v>
      </c>
      <c r="Z1464" s="12">
        <v>2.933181607459491</v>
      </c>
      <c r="AA1464" s="12">
        <v>-2.7749220390961793</v>
      </c>
      <c r="AB1464" s="12">
        <v>3.5500332136286787</v>
      </c>
      <c r="AC1464" s="12">
        <v>-2.1743236939025716</v>
      </c>
      <c r="AD1464" s="12">
        <v>-8.9167524325064331</v>
      </c>
      <c r="AE1464" s="12">
        <v>9.7072986546731013</v>
      </c>
      <c r="AF1464" s="12">
        <v>-1.6212716451325693</v>
      </c>
      <c r="AG1464" s="12">
        <v>8.2201379573394036</v>
      </c>
      <c r="AH1464" s="12">
        <v>0.86396111044472323</v>
      </c>
      <c r="AI1464" s="12">
        <v>0.77820544792225788</v>
      </c>
      <c r="AJ1464" s="12">
        <v>6.7693730837850241</v>
      </c>
      <c r="AK1464" s="12">
        <v>11.686746562445602</v>
      </c>
      <c r="AL1464" s="12">
        <v>7.8871083506313466</v>
      </c>
      <c r="AM1464" s="12">
        <v>-2.1358951732437754</v>
      </c>
      <c r="AN1464" s="12">
        <v>-0.81671139563742767</v>
      </c>
      <c r="AO1464" s="12">
        <v>1.2116815166837887</v>
      </c>
      <c r="AP1464" s="12">
        <v>0.28802539183808545</v>
      </c>
      <c r="AQ1464" s="12">
        <v>-5.7628869868473211</v>
      </c>
      <c r="AR1464" s="12">
        <v>4.7730774489579124</v>
      </c>
      <c r="AS1464" s="12">
        <v>-5.5483563126618405</v>
      </c>
      <c r="AT1464" s="12">
        <v>-2.0182970984988406</v>
      </c>
      <c r="AU1464" s="12">
        <v>7.5908127238462653</v>
      </c>
      <c r="AV1464" s="12">
        <v>3.1711437014288055</v>
      </c>
      <c r="AW1464" s="12">
        <v>5.9114030417984385</v>
      </c>
      <c r="AX1464" s="12">
        <v>-2.3811817370716257</v>
      </c>
      <c r="AY1464" s="12">
        <v>5.325584132447684</v>
      </c>
      <c r="AZ1464" s="12">
        <v>-0.78798233150499508</v>
      </c>
      <c r="BA1464" s="12">
        <v>7.1307126028837544</v>
      </c>
      <c r="BB1464" s="12">
        <v>-3.7637841121684752</v>
      </c>
      <c r="BC1464" s="12">
        <v>5.6153902519808296</v>
      </c>
      <c r="BD1464" s="12">
        <v>2.2538758491299644</v>
      </c>
      <c r="BE1464" s="12">
        <v>3.5039729762158607</v>
      </c>
      <c r="BF1464" s="12">
        <v>-7.3724760476310758</v>
      </c>
      <c r="BG1464" s="12">
        <v>-4.4732033362304646</v>
      </c>
      <c r="BH1464" s="12">
        <v>-2.3964216259837676</v>
      </c>
      <c r="BI1464" s="12">
        <v>-2.4231177321471895</v>
      </c>
      <c r="BJ1464" s="12">
        <v>-0.74384855358436408</v>
      </c>
      <c r="BK1464" s="12">
        <v>2.8949111777813337</v>
      </c>
      <c r="BL1464" s="12">
        <v>-10.87070218721645</v>
      </c>
      <c r="BM1464" s="12">
        <v>-0.13988448966081379</v>
      </c>
      <c r="BN1464" s="12">
        <v>-1.0768792189754519</v>
      </c>
      <c r="BO1464" s="12">
        <v>0.19045921767971652</v>
      </c>
      <c r="BP1464" s="12">
        <v>1.3995409332351954</v>
      </c>
      <c r="BQ1464" s="12">
        <v>-5.6459845879420403</v>
      </c>
      <c r="BR1464" s="12">
        <v>-7.7857793037671561</v>
      </c>
      <c r="BS1464" s="12">
        <v>-5.9031965749627009</v>
      </c>
      <c r="BT1464" s="12">
        <v>-0.56994517857533777</v>
      </c>
      <c r="BU1464" s="12">
        <v>-0.45406539095123699</v>
      </c>
      <c r="BV1464" s="12">
        <v>-1.1577234530957561</v>
      </c>
      <c r="BW1464" s="12">
        <v>3.3303576096677983</v>
      </c>
      <c r="BX1464" s="12">
        <v>1.0390000349954192</v>
      </c>
      <c r="BY1464" s="12">
        <v>3.1662193129956524</v>
      </c>
      <c r="BZ1464" s="12">
        <v>-6.1715348396952061</v>
      </c>
      <c r="CA1464" s="12">
        <v>-3.8009119067960118</v>
      </c>
      <c r="CB1464" s="12">
        <v>-2.0540601053609984</v>
      </c>
      <c r="CC1464" s="12">
        <v>-5.3130032606881796</v>
      </c>
      <c r="CD1464" s="12">
        <v>-3.1548459831349049</v>
      </c>
      <c r="CE1464" s="12">
        <v>8.8203982881659933</v>
      </c>
      <c r="CF1464" s="12">
        <v>6.1606632189762127</v>
      </c>
      <c r="CG1464" s="12">
        <v>-4.9365537538369155</v>
      </c>
      <c r="CH1464" s="12">
        <v>-0.49540001223750191</v>
      </c>
      <c r="CI1464" s="12">
        <v>-3.3382064844846071</v>
      </c>
      <c r="CJ1464" s="12">
        <v>-5.0348861793026334</v>
      </c>
      <c r="CK1464" s="12">
        <v>-7.9480315410325595</v>
      </c>
      <c r="CL1464" s="12">
        <v>7.3329662970910654</v>
      </c>
      <c r="CM1464" s="12">
        <v>4.7089983756346063</v>
      </c>
      <c r="CN1464" s="12">
        <v>2.1241288552370277</v>
      </c>
      <c r="CO1464" s="12">
        <v>-6.6448436157082771</v>
      </c>
      <c r="CP1464" s="12">
        <v>-4.069295314162896</v>
      </c>
      <c r="CQ1464" s="12">
        <v>-0.58995345332988014</v>
      </c>
      <c r="CR1464" s="12">
        <v>0.32873805826224489</v>
      </c>
      <c r="CS1464" s="12">
        <v>6.0989588611280166</v>
      </c>
      <c r="CT1464" s="12">
        <v>-1.8667782160868511</v>
      </c>
      <c r="CU1464" s="12">
        <v>-8.4655302924981726</v>
      </c>
      <c r="CV1464" s="12">
        <v>0.81029811747800384</v>
      </c>
      <c r="CW1464" s="12">
        <v>-6.7295181423197477</v>
      </c>
      <c r="CX1464" s="12">
        <v>7.7715891354483908</v>
      </c>
      <c r="CY1464" s="12">
        <v>-17.955351324540132</v>
      </c>
      <c r="CZ1464" s="12">
        <v>1.3442552116111317</v>
      </c>
      <c r="DA1464" s="12">
        <v>-0.11039489994935101</v>
      </c>
      <c r="DB1464" s="12">
        <v>7.6608694669497446</v>
      </c>
      <c r="DC1464" s="12">
        <v>-3.0478687766336594</v>
      </c>
      <c r="DD1464" s="12">
        <v>6.628531002819166</v>
      </c>
    </row>
    <row r="1465" spans="1:108" x14ac:dyDescent="0.25">
      <c r="H1465" s="11" t="s">
        <v>2</v>
      </c>
      <c r="I1465" s="12">
        <v>6.9207029365477846E-2</v>
      </c>
      <c r="J1465" s="12">
        <v>5.5542069933703972</v>
      </c>
      <c r="K1465" s="12">
        <v>-1.9739869735871569</v>
      </c>
      <c r="L1465" s="12">
        <v>25.379139121574283</v>
      </c>
      <c r="M1465" s="12">
        <v>-1.7207847565174508</v>
      </c>
      <c r="N1465" s="12">
        <v>9.4377377569958618</v>
      </c>
      <c r="O1465" s="12">
        <v>7.1826518723248256</v>
      </c>
      <c r="P1465" s="12">
        <v>12.622673714196312</v>
      </c>
      <c r="Q1465" s="12">
        <v>20.918293625098027</v>
      </c>
      <c r="R1465" s="12">
        <v>12.974236004952177</v>
      </c>
      <c r="S1465" s="12">
        <v>24.346866987433561</v>
      </c>
      <c r="T1465" s="12">
        <v>-0.22307196997856216</v>
      </c>
      <c r="U1465" s="12">
        <v>28.435187318202495</v>
      </c>
      <c r="V1465" s="12">
        <v>12.579693178065064</v>
      </c>
      <c r="W1465" s="12">
        <v>-5.8998576825891158</v>
      </c>
      <c r="X1465" s="12">
        <v>-1.4070813055981932</v>
      </c>
      <c r="Y1465" s="12">
        <v>-7.5445313397351308</v>
      </c>
      <c r="Z1465" s="12">
        <v>16.047867192230434</v>
      </c>
      <c r="AA1465" s="12">
        <v>5.1654503931895137</v>
      </c>
      <c r="AB1465" s="12">
        <v>17.104465674523947</v>
      </c>
      <c r="AC1465" s="12">
        <v>8.0420358335196589</v>
      </c>
      <c r="AD1465" s="12">
        <v>-8.934484700367415</v>
      </c>
      <c r="AE1465" s="12">
        <v>31.057891415623391</v>
      </c>
      <c r="AF1465" s="12">
        <v>6.4175688366493384</v>
      </c>
      <c r="AG1465" s="12">
        <v>24.415586761250722</v>
      </c>
      <c r="AH1465" s="12">
        <v>12.187104189616472</v>
      </c>
      <c r="AI1465" s="12">
        <v>10.193484438472009</v>
      </c>
      <c r="AJ1465" s="12">
        <v>23.360302523950335</v>
      </c>
      <c r="AK1465" s="12">
        <v>34.404744748402535</v>
      </c>
      <c r="AL1465" s="12">
        <v>26.012289770975947</v>
      </c>
      <c r="AM1465" s="12">
        <v>3.3590769197733974</v>
      </c>
      <c r="AN1465" s="12">
        <v>7.495483507637605</v>
      </c>
      <c r="AO1465" s="12">
        <v>10.308816413467451</v>
      </c>
      <c r="AP1465" s="12">
        <v>10.900801059456192</v>
      </c>
      <c r="AQ1465" s="12">
        <v>-1.4014746122951631</v>
      </c>
      <c r="AR1465" s="12">
        <v>18.786477028369013</v>
      </c>
      <c r="AS1465" s="12">
        <v>-3.8609118226974402</v>
      </c>
      <c r="AT1465" s="12">
        <v>5.5156102112661811</v>
      </c>
      <c r="AU1465" s="12">
        <v>24.684107256516075</v>
      </c>
      <c r="AV1465" s="12">
        <v>17.427291195878322</v>
      </c>
      <c r="AW1465" s="12">
        <v>22.120655098390269</v>
      </c>
      <c r="AX1465" s="12">
        <v>6.3492041166527082</v>
      </c>
      <c r="AY1465" s="12">
        <v>20.09866741871561</v>
      </c>
      <c r="AZ1465" s="12">
        <v>8.332809456045732</v>
      </c>
      <c r="BA1465" s="12">
        <v>24.460277080034579</v>
      </c>
      <c r="BB1465" s="12">
        <v>2.8533936352259377</v>
      </c>
      <c r="BC1465" s="12">
        <v>19.968997503964871</v>
      </c>
      <c r="BD1465" s="12">
        <v>15.719565759143528</v>
      </c>
      <c r="BE1465" s="12">
        <v>15.45910369842335</v>
      </c>
      <c r="BF1465" s="12">
        <v>-3.7919697113205251</v>
      </c>
      <c r="BG1465" s="12">
        <v>1.2435285830665186</v>
      </c>
      <c r="BH1465" s="12">
        <v>5.4927956319633919</v>
      </c>
      <c r="BI1465" s="12">
        <v>5.1898161399146581</v>
      </c>
      <c r="BJ1465" s="12">
        <v>8.964145695928643</v>
      </c>
      <c r="BK1465" s="12">
        <v>14.724735465744551</v>
      </c>
      <c r="BL1465" s="12">
        <v>-11.876016087437531</v>
      </c>
      <c r="BM1465" s="12">
        <v>9.4388565436145182</v>
      </c>
      <c r="BN1465" s="12">
        <v>8.7557589731878291</v>
      </c>
      <c r="BO1465" s="12">
        <v>9.7789841531370865</v>
      </c>
      <c r="BP1465" s="12">
        <v>11.91625476887352</v>
      </c>
      <c r="BQ1465" s="12">
        <v>-1.4738591646372021</v>
      </c>
      <c r="BR1465" s="12">
        <v>-5.7234845874097742</v>
      </c>
      <c r="BS1465" s="12">
        <v>-3.2732788604815957</v>
      </c>
      <c r="BT1465" s="12">
        <v>8.9619852974783392</v>
      </c>
      <c r="BU1465" s="12">
        <v>8.8387959133934118</v>
      </c>
      <c r="BV1465" s="12">
        <v>8.7978089817189495</v>
      </c>
      <c r="BW1465" s="12">
        <v>17.248571863181731</v>
      </c>
      <c r="BX1465" s="12">
        <v>13.962769826812199</v>
      </c>
      <c r="BY1465" s="12">
        <v>16.103749941312334</v>
      </c>
      <c r="BZ1465" s="12">
        <v>-2.3586047468443079</v>
      </c>
      <c r="CA1465" s="12">
        <v>2.3866062529391114</v>
      </c>
      <c r="CB1465" s="12">
        <v>6.8261857846407716</v>
      </c>
      <c r="CC1465" s="12">
        <v>0.61761785251433676</v>
      </c>
      <c r="CD1465" s="12">
        <v>4.5153452073053542</v>
      </c>
      <c r="CE1465" s="12">
        <v>27.004834871449599</v>
      </c>
      <c r="CF1465" s="12">
        <v>20.939679901418042</v>
      </c>
      <c r="CG1465" s="12">
        <v>0.75809867012593113</v>
      </c>
      <c r="CH1465" s="12">
        <v>9.6233153128827933</v>
      </c>
      <c r="CI1465" s="12">
        <v>3.8535189364044067</v>
      </c>
      <c r="CJ1465" s="12">
        <v>-0.40950669315508925</v>
      </c>
      <c r="CK1465" s="12">
        <v>-7.6635131803640535</v>
      </c>
      <c r="CL1465" s="12">
        <v>24.702812354798805</v>
      </c>
      <c r="CM1465" s="12">
        <v>19.200194925011861</v>
      </c>
      <c r="CN1465" s="12">
        <v>14.852071283768201</v>
      </c>
      <c r="CO1465" s="12">
        <v>-2.903029549553362</v>
      </c>
      <c r="CP1465" s="12">
        <v>0.36438227401337264</v>
      </c>
      <c r="CQ1465" s="12">
        <v>8.3473502880575161</v>
      </c>
      <c r="CR1465" s="12">
        <v>11.558007582630912</v>
      </c>
      <c r="CS1465" s="12">
        <v>22.442054660918888</v>
      </c>
      <c r="CT1465" s="12">
        <v>5.4978930405057023</v>
      </c>
      <c r="CU1465" s="12">
        <v>-5.9321390204903359</v>
      </c>
      <c r="CV1465" s="12">
        <v>10.609475509393937</v>
      </c>
      <c r="CW1465" s="12">
        <v>-2.2720008372015892</v>
      </c>
      <c r="CX1465" s="12">
        <v>25.674655122168925</v>
      </c>
      <c r="CY1465" s="12">
        <v>-27.835537551121117</v>
      </c>
      <c r="CZ1465" s="12">
        <v>13.341875342394433</v>
      </c>
      <c r="DA1465" s="12">
        <v>10.561013850997396</v>
      </c>
      <c r="DB1465" s="12">
        <v>25.679743967658098</v>
      </c>
      <c r="DC1465" s="12">
        <v>3.4871693479440395</v>
      </c>
      <c r="DD1465" s="12">
        <v>24.239524621478385</v>
      </c>
    </row>
    <row r="1466" spans="1:108" x14ac:dyDescent="0.25">
      <c r="A1466" s="2">
        <v>489</v>
      </c>
      <c r="B1466" s="8">
        <f t="shared" ref="B1466" ca="1" si="1935">_xlfn.COVARIANCE.P(OFFSET(I1467,0,0,1,20),OFFSET(I1468,0,0,1,20))/_xlfn.VAR.P(OFFSET(I1467,0,0,1,20))</f>
        <v>1.9668388010653555</v>
      </c>
      <c r="C1466" s="8">
        <f t="shared" ref="C1466" ca="1" si="1936">_xlfn.COVARIANCE.P(OFFSET(I1467,0,0,1,50),OFFSET(I1468,0,0,1,50))/_xlfn.VAR.P(OFFSET(I1467,0,0,1,50))</f>
        <v>2.0009325783664993</v>
      </c>
      <c r="D1466" s="8">
        <f t="shared" ref="D1466" ca="1" si="1937">_xlfn.COVARIANCE.P(OFFSET(I1467,0,0,1,100),OFFSET(I1468,0,0,1,100))/_xlfn.VAR.P(OFFSET(I1467,0,0,1,100))</f>
        <v>2.0036702832758659</v>
      </c>
      <c r="E1466" s="8">
        <f t="shared" ref="E1466" ca="1" si="1938">AVERAGE(OFFSET(I1468,0,0,1,20))-AVERAGE(OFFSET(I1467,0,0,1,20))*B1466</f>
        <v>9.8750132016718339</v>
      </c>
      <c r="F1466" s="8">
        <f t="shared" ref="F1466" ca="1" si="1939">AVERAGE(OFFSET(I1468,0,0,1,50))-AVERAGE(OFFSET(I1467,0,0,1,50))*C1466</f>
        <v>9.9503919488204211</v>
      </c>
      <c r="G1466" s="8">
        <f t="shared" ref="G1466" ca="1" si="1940">AVERAGE(OFFSET(I1468,0,0,1,100))-AVERAGE(OFFSET(I1467,0,0,1,100))*D1466</f>
        <v>9.9274839051856425</v>
      </c>
      <c r="H1466" s="9" t="s">
        <v>29</v>
      </c>
      <c r="I1466" s="10">
        <v>3919</v>
      </c>
      <c r="J1466" s="10">
        <v>1564</v>
      </c>
      <c r="K1466" s="10">
        <v>7286</v>
      </c>
      <c r="L1466" s="10">
        <v>2027</v>
      </c>
      <c r="M1466" s="10">
        <v>2700</v>
      </c>
      <c r="N1466" s="10">
        <v>5234</v>
      </c>
      <c r="O1466" s="10">
        <v>6329</v>
      </c>
      <c r="P1466" s="10">
        <v>8620</v>
      </c>
      <c r="Q1466" s="10">
        <v>8970</v>
      </c>
      <c r="R1466" s="10">
        <v>7281</v>
      </c>
      <c r="S1466" s="10">
        <v>1246</v>
      </c>
      <c r="T1466" s="10">
        <v>8716</v>
      </c>
      <c r="U1466" s="10">
        <v>8407</v>
      </c>
      <c r="V1466" s="10">
        <v>878</v>
      </c>
      <c r="W1466" s="10">
        <v>5746</v>
      </c>
      <c r="X1466" s="10">
        <v>3602</v>
      </c>
      <c r="Y1466" s="10">
        <v>6992</v>
      </c>
      <c r="Z1466" s="10">
        <v>5410</v>
      </c>
      <c r="AA1466" s="10">
        <v>4971</v>
      </c>
      <c r="AB1466" s="10">
        <v>2262</v>
      </c>
      <c r="AC1466" s="10">
        <v>1815</v>
      </c>
      <c r="AD1466" s="10">
        <v>9078</v>
      </c>
      <c r="AE1466" s="10">
        <v>9576</v>
      </c>
      <c r="AF1466" s="10">
        <v>5129</v>
      </c>
      <c r="AG1466" s="10">
        <v>6391</v>
      </c>
      <c r="AH1466" s="10">
        <v>4409</v>
      </c>
      <c r="AI1466" s="10">
        <v>9835</v>
      </c>
      <c r="AJ1466" s="10">
        <v>9201</v>
      </c>
      <c r="AK1466" s="10">
        <v>3985</v>
      </c>
      <c r="AL1466" s="10">
        <v>7130</v>
      </c>
      <c r="AM1466" s="10">
        <v>2268</v>
      </c>
      <c r="AN1466" s="10">
        <v>8366</v>
      </c>
      <c r="AO1466" s="10">
        <v>3701</v>
      </c>
      <c r="AP1466" s="10">
        <v>6710</v>
      </c>
      <c r="AQ1466" s="10">
        <v>9889</v>
      </c>
      <c r="AR1466" s="10">
        <v>1394</v>
      </c>
      <c r="AS1466" s="10">
        <v>9752</v>
      </c>
      <c r="AT1466" s="10">
        <v>4201</v>
      </c>
      <c r="AU1466" s="10">
        <v>4934</v>
      </c>
      <c r="AV1466" s="10">
        <v>2255</v>
      </c>
      <c r="AW1466" s="10">
        <v>9635</v>
      </c>
      <c r="AX1466" s="10">
        <v>5223</v>
      </c>
      <c r="AY1466" s="10">
        <v>9492</v>
      </c>
      <c r="AZ1466" s="10">
        <v>5296</v>
      </c>
      <c r="BA1466" s="10">
        <v>6360</v>
      </c>
      <c r="BB1466" s="10">
        <v>7911</v>
      </c>
      <c r="BC1466" s="10">
        <v>5344</v>
      </c>
      <c r="BD1466" s="10">
        <v>9340</v>
      </c>
      <c r="BE1466" s="10">
        <v>914</v>
      </c>
      <c r="BF1466" s="10">
        <v>8769</v>
      </c>
      <c r="BG1466" s="10">
        <v>5463</v>
      </c>
      <c r="BH1466" s="10">
        <v>4205</v>
      </c>
      <c r="BI1466" s="10">
        <v>4286</v>
      </c>
      <c r="BJ1466" s="10">
        <v>5122</v>
      </c>
      <c r="BK1466" s="10">
        <v>5290</v>
      </c>
      <c r="BL1466" s="10">
        <v>2003</v>
      </c>
      <c r="BM1466" s="10">
        <v>2399</v>
      </c>
      <c r="BN1466" s="10">
        <v>4253</v>
      </c>
      <c r="BO1466" s="10">
        <v>2899</v>
      </c>
      <c r="BP1466" s="10">
        <v>3478</v>
      </c>
      <c r="BQ1466" s="10">
        <v>3977</v>
      </c>
      <c r="BR1466" s="10">
        <v>5647</v>
      </c>
      <c r="BS1466" s="10">
        <v>359</v>
      </c>
      <c r="BT1466" s="10">
        <v>9569</v>
      </c>
      <c r="BU1466" s="10">
        <v>8091</v>
      </c>
      <c r="BV1466" s="10">
        <v>4335</v>
      </c>
      <c r="BW1466" s="10">
        <v>95</v>
      </c>
      <c r="BX1466" s="10">
        <v>7499</v>
      </c>
      <c r="BY1466" s="10">
        <v>7386</v>
      </c>
      <c r="BZ1466" s="10">
        <v>651</v>
      </c>
      <c r="CA1466" s="10">
        <v>2714</v>
      </c>
      <c r="CB1466" s="10">
        <v>7996</v>
      </c>
      <c r="CC1466" s="10">
        <v>3400</v>
      </c>
      <c r="CD1466" s="10">
        <v>7848</v>
      </c>
      <c r="CE1466" s="10">
        <v>1151</v>
      </c>
      <c r="CF1466" s="10">
        <v>5349</v>
      </c>
      <c r="CG1466" s="10">
        <v>2246</v>
      </c>
      <c r="CH1466" s="10">
        <v>3827</v>
      </c>
      <c r="CI1466" s="10">
        <v>4137</v>
      </c>
      <c r="CJ1466" s="10">
        <v>4497</v>
      </c>
      <c r="CK1466" s="10">
        <v>8832</v>
      </c>
      <c r="CL1466" s="10">
        <v>4446</v>
      </c>
      <c r="CM1466" s="10">
        <v>6545</v>
      </c>
      <c r="CN1466" s="10">
        <v>710</v>
      </c>
      <c r="CO1466" s="10">
        <v>729</v>
      </c>
      <c r="CP1466" s="10">
        <v>607</v>
      </c>
      <c r="CQ1466" s="10">
        <v>6028</v>
      </c>
      <c r="CR1466" s="10">
        <v>3538</v>
      </c>
      <c r="CS1466" s="10">
        <v>1905</v>
      </c>
      <c r="CT1466" s="10">
        <v>1636</v>
      </c>
      <c r="CU1466" s="10">
        <v>5758</v>
      </c>
      <c r="CV1466" s="10">
        <v>7812</v>
      </c>
      <c r="CW1466" s="10">
        <v>4364</v>
      </c>
      <c r="CX1466" s="10">
        <v>4111</v>
      </c>
      <c r="CY1466" s="10">
        <v>8079</v>
      </c>
      <c r="CZ1466" s="10">
        <v>855</v>
      </c>
      <c r="DA1466" s="10">
        <v>1491</v>
      </c>
      <c r="DB1466" s="10">
        <v>1164</v>
      </c>
      <c r="DC1466" s="10">
        <v>6412</v>
      </c>
      <c r="DD1466" s="10">
        <v>1936</v>
      </c>
    </row>
    <row r="1467" spans="1:108" x14ac:dyDescent="0.25">
      <c r="H1467" s="11" t="s">
        <v>0</v>
      </c>
      <c r="I1467" s="12">
        <v>-3.975548328759543</v>
      </c>
      <c r="J1467" s="12">
        <v>7.5906457368592317</v>
      </c>
      <c r="K1467" s="12">
        <v>-2.918859435115678</v>
      </c>
      <c r="L1467" s="12">
        <v>-3.5477586675478556</v>
      </c>
      <c r="M1467" s="12">
        <v>-7.5491004589493489</v>
      </c>
      <c r="N1467" s="12">
        <v>-3.0286460525129835</v>
      </c>
      <c r="O1467" s="12">
        <v>10.71586595101024</v>
      </c>
      <c r="P1467" s="12">
        <v>-2.930308062293169</v>
      </c>
      <c r="Q1467" s="12">
        <v>4.7986794323136062</v>
      </c>
      <c r="R1467" s="12">
        <v>3.9296267671835148</v>
      </c>
      <c r="S1467" s="12">
        <v>-2.4271356515182569</v>
      </c>
      <c r="T1467" s="12">
        <v>2.5477736221064773</v>
      </c>
      <c r="U1467" s="12">
        <v>-3.0351598396809001</v>
      </c>
      <c r="V1467" s="12">
        <v>-0.7506978674621696</v>
      </c>
      <c r="W1467" s="12">
        <v>-6.1608107888827837</v>
      </c>
      <c r="X1467" s="12">
        <v>0.94820406180274364</v>
      </c>
      <c r="Y1467" s="12">
        <v>-4.4802198686276027</v>
      </c>
      <c r="Z1467" s="12">
        <v>3.2737782616802442</v>
      </c>
      <c r="AA1467" s="12">
        <v>1.2133290093841043</v>
      </c>
      <c r="AB1467" s="12">
        <v>-4.5625951683028401</v>
      </c>
      <c r="AC1467" s="12">
        <v>-8.7647200622180694E-3</v>
      </c>
      <c r="AD1467" s="12">
        <v>3.6643698518493073</v>
      </c>
      <c r="AE1467" s="12">
        <v>11.796081716015987</v>
      </c>
      <c r="AF1467" s="12">
        <v>-1.3393588521360436</v>
      </c>
      <c r="AG1467" s="12">
        <v>9.6640875800631765</v>
      </c>
      <c r="AH1467" s="12">
        <v>-0.17456545973564863</v>
      </c>
      <c r="AI1467" s="12">
        <v>-4.6700971165306457</v>
      </c>
      <c r="AJ1467" s="12">
        <v>4.3661918404120517</v>
      </c>
      <c r="AK1467" s="12">
        <v>2.7790880973761363</v>
      </c>
      <c r="AL1467" s="12">
        <v>4.0025520550461273</v>
      </c>
      <c r="AM1467" s="12">
        <v>12.096677432051514</v>
      </c>
      <c r="AN1467" s="12">
        <v>6.5608382048957825</v>
      </c>
      <c r="AO1467" s="12">
        <v>2.933181607459491</v>
      </c>
      <c r="AP1467" s="12">
        <v>-4.967910019239099</v>
      </c>
      <c r="AQ1467" s="12">
        <v>5.4106486165086718</v>
      </c>
      <c r="AR1467" s="12">
        <v>-7.0730079603421885</v>
      </c>
      <c r="AS1467" s="12">
        <v>-0.85262276699706196</v>
      </c>
      <c r="AT1467" s="12">
        <v>-0.345421263058871</v>
      </c>
      <c r="AU1467" s="12">
        <v>0.1359242491227772</v>
      </c>
      <c r="AV1467" s="12">
        <v>6.064139260226856</v>
      </c>
      <c r="AW1467" s="12">
        <v>0.83998939553205654</v>
      </c>
      <c r="AX1467" s="12">
        <v>5.8842351427132318</v>
      </c>
      <c r="AY1467" s="12">
        <v>7.6252642963794752</v>
      </c>
      <c r="AZ1467" s="12">
        <v>6.790354242983482</v>
      </c>
      <c r="BA1467" s="12">
        <v>-1.4123432484862073</v>
      </c>
      <c r="BB1467" s="12">
        <v>0.13053307097913447</v>
      </c>
      <c r="BC1467" s="12">
        <v>-8.3504621927536782</v>
      </c>
      <c r="BD1467" s="12">
        <v>0.25572472467355145</v>
      </c>
      <c r="BE1467" s="12">
        <v>-2.1918334141802709</v>
      </c>
      <c r="BF1467" s="12">
        <v>-6.9090326830134554</v>
      </c>
      <c r="BG1467" s="12">
        <v>0.77536960067935645</v>
      </c>
      <c r="BH1467" s="12">
        <v>-0.41106223197237035</v>
      </c>
      <c r="BI1467" s="12">
        <v>-4.6646337498235431</v>
      </c>
      <c r="BJ1467" s="12">
        <v>3.4241316236009247</v>
      </c>
      <c r="BK1467" s="12">
        <v>5.5698287877101347</v>
      </c>
      <c r="BL1467" s="12">
        <v>-3.1360362250990264</v>
      </c>
      <c r="BM1467" s="12">
        <v>5.8970769943599173</v>
      </c>
      <c r="BN1467" s="12">
        <v>2.265813747061749</v>
      </c>
      <c r="BO1467" s="12">
        <v>9.4357097288182548</v>
      </c>
      <c r="BP1467" s="12">
        <v>0.46860617100356317</v>
      </c>
      <c r="BQ1467" s="12">
        <v>5.9991839895427663</v>
      </c>
      <c r="BR1467" s="12">
        <v>3.2838851835432763</v>
      </c>
      <c r="BS1467" s="12">
        <v>4.6853098531519235</v>
      </c>
      <c r="BT1467" s="12">
        <v>7.7463094172915099</v>
      </c>
      <c r="BU1467" s="12">
        <v>5.7844024001253045</v>
      </c>
      <c r="BV1467" s="12">
        <v>-4.7867321380266254</v>
      </c>
      <c r="BW1467" s="12">
        <v>4.1484194701291326</v>
      </c>
      <c r="BX1467" s="12">
        <v>6.8076845921496352</v>
      </c>
      <c r="BY1467" s="12">
        <v>5.4401736145576818</v>
      </c>
      <c r="BZ1467" s="12">
        <v>-4.8106140847430199</v>
      </c>
      <c r="CA1467" s="12">
        <v>2.6683540858550674</v>
      </c>
      <c r="CB1467" s="12">
        <v>4.9894253350436371</v>
      </c>
      <c r="CC1467" s="12">
        <v>3.01944434255349</v>
      </c>
      <c r="CD1467" s="12">
        <v>-0.86757042343395718</v>
      </c>
      <c r="CE1467" s="12">
        <v>0.73710578897325851</v>
      </c>
      <c r="CF1467" s="12">
        <v>-1.6244521274369459</v>
      </c>
      <c r="CG1467" s="12">
        <v>-6.4821630912667514</v>
      </c>
      <c r="CH1467" s="12">
        <v>-7.576557884956479</v>
      </c>
      <c r="CI1467" s="12">
        <v>-5.397463691874103</v>
      </c>
      <c r="CJ1467" s="12">
        <v>-1.0570619431179544</v>
      </c>
      <c r="CK1467" s="12">
        <v>-9.0193982608841914</v>
      </c>
      <c r="CL1467" s="12">
        <v>-8.9152092418419731</v>
      </c>
      <c r="CM1467" s="12">
        <v>-2.7250478285162409</v>
      </c>
      <c r="CN1467" s="12">
        <v>1.4782857354028085</v>
      </c>
      <c r="CO1467" s="12">
        <v>0.52292631578767856</v>
      </c>
      <c r="CP1467" s="12">
        <v>0.47352843976651338</v>
      </c>
      <c r="CQ1467" s="12">
        <v>2.7991090050291567</v>
      </c>
      <c r="CR1467" s="12">
        <v>3.5863530501754086</v>
      </c>
      <c r="CS1467" s="12">
        <v>-5.0002589034554799</v>
      </c>
      <c r="CT1467" s="12">
        <v>3.630604761970313</v>
      </c>
      <c r="CU1467" s="12">
        <v>-1.5759729844739345</v>
      </c>
      <c r="CV1467" s="12">
        <v>6.9855484278999782</v>
      </c>
      <c r="CW1467" s="12">
        <v>-4.5173106207762963</v>
      </c>
      <c r="CX1467" s="12">
        <v>-6.6970525755674366</v>
      </c>
      <c r="CY1467" s="12">
        <v>3.3565467949599128</v>
      </c>
      <c r="CZ1467" s="12">
        <v>11.100108672560205</v>
      </c>
      <c r="DA1467" s="12">
        <v>2.0180170625589953</v>
      </c>
      <c r="DB1467" s="12">
        <v>-7.3010804094802362</v>
      </c>
      <c r="DC1467" s="12">
        <v>2.7802831205400951</v>
      </c>
      <c r="DD1467" s="12">
        <v>-1.6253444294999118</v>
      </c>
    </row>
    <row r="1468" spans="1:108" x14ac:dyDescent="0.25">
      <c r="H1468" s="11" t="s">
        <v>2</v>
      </c>
      <c r="I1468" s="12">
        <v>2.6490197819662606</v>
      </c>
      <c r="J1468" s="12">
        <v>25.715611723904303</v>
      </c>
      <c r="K1468" s="12">
        <v>2.0952470409100568</v>
      </c>
      <c r="L1468" s="12">
        <v>-7.006286655804006E-2</v>
      </c>
      <c r="M1468" s="12">
        <v>-4.535582855254126</v>
      </c>
      <c r="N1468" s="12">
        <v>4.1236913385023168</v>
      </c>
      <c r="O1468" s="12">
        <v>30.201985375850288</v>
      </c>
      <c r="P1468" s="12">
        <v>4.9708503310906469</v>
      </c>
      <c r="Q1468" s="12">
        <v>19.691531085082097</v>
      </c>
      <c r="R1468" s="12">
        <v>16.942915911851188</v>
      </c>
      <c r="S1468" s="12">
        <v>6.1294262678645302</v>
      </c>
      <c r="T1468" s="12">
        <v>15.988522785044374</v>
      </c>
      <c r="U1468" s="12">
        <v>3.8768067399809736</v>
      </c>
      <c r="V1468" s="12">
        <v>8.7055158072261722</v>
      </c>
      <c r="W1468" s="12">
        <v>-0.68300326073026896</v>
      </c>
      <c r="X1468" s="12">
        <v>10.276782458876735</v>
      </c>
      <c r="Y1468" s="12">
        <v>1.2424282375366633</v>
      </c>
      <c r="Z1468" s="12">
        <v>16.265683513671188</v>
      </c>
      <c r="AA1468" s="12">
        <v>13.613753186513508</v>
      </c>
      <c r="AB1468" s="12">
        <v>-5.5550094381779158E-2</v>
      </c>
      <c r="AC1468" s="12">
        <v>10.157978810485895</v>
      </c>
      <c r="AD1468" s="12">
        <v>17.320769732807737</v>
      </c>
      <c r="AE1468" s="12">
        <v>32.984529343228836</v>
      </c>
      <c r="AF1468" s="12">
        <v>7.1584524638505949</v>
      </c>
      <c r="AG1468" s="12">
        <v>29.969661422993582</v>
      </c>
      <c r="AH1468" s="12">
        <v>9.2248690699447931</v>
      </c>
      <c r="AI1468" s="12">
        <v>1.5963470445190304</v>
      </c>
      <c r="AJ1468" s="12">
        <v>18.782290851502651</v>
      </c>
      <c r="AK1468" s="12">
        <v>16.300135714559655</v>
      </c>
      <c r="AL1468" s="12">
        <v>17.119980601461389</v>
      </c>
      <c r="AM1468" s="12">
        <v>35.131313096891596</v>
      </c>
      <c r="AN1468" s="12">
        <v>23.595431665992749</v>
      </c>
      <c r="AO1468" s="12">
        <v>16.047867192230434</v>
      </c>
      <c r="AP1468" s="12">
        <v>-1.7779435014145171</v>
      </c>
      <c r="AQ1468" s="12">
        <v>20.013061664455869</v>
      </c>
      <c r="AR1468" s="12">
        <v>-6.5646608231887367</v>
      </c>
      <c r="AS1468" s="12">
        <v>8.337890435811909</v>
      </c>
      <c r="AT1468" s="12">
        <v>9.2656536557152549</v>
      </c>
      <c r="AU1468" s="12">
        <v>11.837584159209518</v>
      </c>
      <c r="AV1468" s="12">
        <v>23.034209726406949</v>
      </c>
      <c r="AW1468" s="12">
        <v>13.387325044268675</v>
      </c>
      <c r="AX1468" s="12">
        <v>20.481715650731221</v>
      </c>
      <c r="AY1468" s="12">
        <v>23.795531334676944</v>
      </c>
      <c r="AZ1468" s="12">
        <v>23.904155562307743</v>
      </c>
      <c r="BA1468" s="12">
        <v>6.6702904243012675</v>
      </c>
      <c r="BB1468" s="12">
        <v>9.552848267473097</v>
      </c>
      <c r="BC1468" s="12">
        <v>-6.5133112723635413</v>
      </c>
      <c r="BD1468" s="12">
        <v>11.230074825469147</v>
      </c>
      <c r="BE1468" s="12">
        <v>5.7838891614210661</v>
      </c>
      <c r="BF1468" s="12">
        <v>-2.7033678670943306</v>
      </c>
      <c r="BG1468" s="12">
        <v>12.233009967885531</v>
      </c>
      <c r="BH1468" s="12">
        <v>9.6639859409908144</v>
      </c>
      <c r="BI1468" s="12">
        <v>0.80836032231415444</v>
      </c>
      <c r="BJ1468" s="12">
        <v>16.74911540396263</v>
      </c>
      <c r="BK1468" s="12">
        <v>19.943873298982879</v>
      </c>
      <c r="BL1468" s="12">
        <v>3.1529273878423916</v>
      </c>
      <c r="BM1468" s="12">
        <v>20.128349445987254</v>
      </c>
      <c r="BN1468" s="12">
        <v>14.877256599716056</v>
      </c>
      <c r="BO1468" s="12">
        <v>29.122541392087896</v>
      </c>
      <c r="BP1468" s="12">
        <v>8.5826740963712336</v>
      </c>
      <c r="BQ1468" s="12">
        <v>22.290067660559156</v>
      </c>
      <c r="BR1468" s="12">
        <v>19.567526786381311</v>
      </c>
      <c r="BS1468" s="12">
        <v>18.281755286458299</v>
      </c>
      <c r="BT1468" s="12">
        <v>24.323017614878832</v>
      </c>
      <c r="BU1468" s="12">
        <v>22.736428479991659</v>
      </c>
      <c r="BV1468" s="12">
        <v>1.1222511086401876E-2</v>
      </c>
      <c r="BW1468" s="12">
        <v>16.684725541963861</v>
      </c>
      <c r="BX1468" s="12">
        <v>24.768923197729375</v>
      </c>
      <c r="BY1468" s="12">
        <v>20.253104791568113</v>
      </c>
      <c r="BZ1468" s="12">
        <v>-0.14055384857046793</v>
      </c>
      <c r="CA1468" s="12">
        <v>16.36603312165126</v>
      </c>
      <c r="CB1468" s="12">
        <v>18.146703563183536</v>
      </c>
      <c r="CC1468" s="12">
        <v>16.198151689341898</v>
      </c>
      <c r="CD1468" s="12">
        <v>9.1131472542341303</v>
      </c>
      <c r="CE1468" s="12">
        <v>10.150062680945139</v>
      </c>
      <c r="CF1468" s="12">
        <v>7.4157885020625836</v>
      </c>
      <c r="CG1468" s="12">
        <v>-4.9557552511682577</v>
      </c>
      <c r="CH1468" s="12">
        <v>-3.8112890575438194</v>
      </c>
      <c r="CI1468" s="12">
        <v>-1.1245653077125506</v>
      </c>
      <c r="CJ1468" s="12">
        <v>9.4267079600777848</v>
      </c>
      <c r="CK1468" s="12">
        <v>-9.2866640481086655</v>
      </c>
      <c r="CL1468" s="12">
        <v>-7.9519716787166548</v>
      </c>
      <c r="CM1468" s="12">
        <v>3.948481155119699</v>
      </c>
      <c r="CN1468" s="12">
        <v>12.722950456657781</v>
      </c>
      <c r="CO1468" s="12">
        <v>11.459266221287697</v>
      </c>
      <c r="CP1468" s="12">
        <v>11.785627650057872</v>
      </c>
      <c r="CQ1468" s="12">
        <v>18.447019929679236</v>
      </c>
      <c r="CR1468" s="12">
        <v>17.391613171248544</v>
      </c>
      <c r="CS1468" s="12">
        <v>-0.12085623466058135</v>
      </c>
      <c r="CT1468" s="12">
        <v>16.268385478665859</v>
      </c>
      <c r="CU1468" s="12">
        <v>5.9509455215594116</v>
      </c>
      <c r="CV1468" s="12">
        <v>23.665120961899071</v>
      </c>
      <c r="CW1468" s="12">
        <v>0.51632906612105156</v>
      </c>
      <c r="CX1468" s="12">
        <v>-1.4458899782905363</v>
      </c>
      <c r="CY1468" s="12">
        <v>15.784727825392713</v>
      </c>
      <c r="CZ1468" s="12">
        <v>33.478441668581944</v>
      </c>
      <c r="DA1468" s="12">
        <v>13.246951711838291</v>
      </c>
      <c r="DB1468" s="12">
        <v>-5.1752536689655591</v>
      </c>
      <c r="DC1468" s="12">
        <v>14.136387958560118</v>
      </c>
      <c r="DD1468" s="12">
        <v>7.0565254193595299</v>
      </c>
    </row>
    <row r="1469" spans="1:108" x14ac:dyDescent="0.25">
      <c r="A1469" s="2">
        <v>490</v>
      </c>
      <c r="B1469" s="8">
        <f t="shared" ref="B1469" ca="1" si="1941">_xlfn.COVARIANCE.P(OFFSET(I1470,0,0,1,20),OFFSET(I1471,0,0,1,20))/_xlfn.VAR.P(OFFSET(I1470,0,0,1,20))</f>
        <v>2.0128093827842797</v>
      </c>
      <c r="C1469" s="8">
        <f t="shared" ref="C1469" ca="1" si="1942">_xlfn.COVARIANCE.P(OFFSET(I1470,0,0,1,50),OFFSET(I1471,0,0,1,50))/_xlfn.VAR.P(OFFSET(I1470,0,0,1,50))</f>
        <v>1.9999052971799012</v>
      </c>
      <c r="D1469" s="8">
        <f t="shared" ref="D1469" ca="1" si="1943">_xlfn.COVARIANCE.P(OFFSET(I1470,0,0,1,100),OFFSET(I1471,0,0,1,100))/_xlfn.VAR.P(OFFSET(I1470,0,0,1,100))</f>
        <v>2.0101095727982798</v>
      </c>
      <c r="E1469" s="8">
        <f t="shared" ref="E1469" ca="1" si="1944">AVERAGE(OFFSET(I1471,0,0,1,20))-AVERAGE(OFFSET(I1470,0,0,1,20))*B1469</f>
        <v>10.016282263809346</v>
      </c>
      <c r="F1469" s="8">
        <f t="shared" ref="F1469" ca="1" si="1945">AVERAGE(OFFSET(I1471,0,0,1,50))-AVERAGE(OFFSET(I1470,0,0,1,50))*C1469</f>
        <v>9.9303209130890728</v>
      </c>
      <c r="G1469" s="8">
        <f t="shared" ref="G1469" ca="1" si="1946">AVERAGE(OFFSET(I1471,0,0,1,100))-AVERAGE(OFFSET(I1470,0,0,1,100))*D1469</f>
        <v>9.9807746913663227</v>
      </c>
      <c r="H1469" s="9" t="s">
        <v>29</v>
      </c>
      <c r="I1469" s="10">
        <v>9449</v>
      </c>
      <c r="J1469" s="10">
        <v>7976</v>
      </c>
      <c r="K1469" s="10">
        <v>9686</v>
      </c>
      <c r="L1469" s="10">
        <v>9456</v>
      </c>
      <c r="M1469" s="10">
        <v>2803</v>
      </c>
      <c r="N1469" s="10">
        <v>72</v>
      </c>
      <c r="O1469" s="10">
        <v>9992</v>
      </c>
      <c r="P1469" s="10">
        <v>4451</v>
      </c>
      <c r="Q1469" s="10">
        <v>9051</v>
      </c>
      <c r="R1469" s="10">
        <v>3740</v>
      </c>
      <c r="S1469" s="10">
        <v>9563</v>
      </c>
      <c r="T1469" s="10">
        <v>5073</v>
      </c>
      <c r="U1469" s="10">
        <v>7888</v>
      </c>
      <c r="V1469" s="10">
        <v>6198</v>
      </c>
      <c r="W1469" s="10">
        <v>8206</v>
      </c>
      <c r="X1469" s="10">
        <v>9195</v>
      </c>
      <c r="Y1469" s="10">
        <v>1439</v>
      </c>
      <c r="Z1469" s="10">
        <v>1744</v>
      </c>
      <c r="AA1469" s="10">
        <v>7366</v>
      </c>
      <c r="AB1469" s="10">
        <v>1923</v>
      </c>
      <c r="AC1469" s="10">
        <v>7807</v>
      </c>
      <c r="AD1469" s="10">
        <v>3380</v>
      </c>
      <c r="AE1469" s="10">
        <v>4055</v>
      </c>
      <c r="AF1469" s="10">
        <v>1994</v>
      </c>
      <c r="AG1469" s="10">
        <v>725</v>
      </c>
      <c r="AH1469" s="10">
        <v>7426</v>
      </c>
      <c r="AI1469" s="10">
        <v>9204</v>
      </c>
      <c r="AJ1469" s="10">
        <v>6639</v>
      </c>
      <c r="AK1469" s="10">
        <v>9848</v>
      </c>
      <c r="AL1469" s="10">
        <v>1318</v>
      </c>
      <c r="AM1469" s="10">
        <v>2440</v>
      </c>
      <c r="AN1469" s="10">
        <v>513</v>
      </c>
      <c r="AO1469" s="10">
        <v>1794</v>
      </c>
      <c r="AP1469" s="10">
        <v>7211</v>
      </c>
      <c r="AQ1469" s="10">
        <v>36</v>
      </c>
      <c r="AR1469" s="10">
        <v>176</v>
      </c>
      <c r="AS1469" s="10">
        <v>1928</v>
      </c>
      <c r="AT1469" s="10">
        <v>2713</v>
      </c>
      <c r="AU1469" s="10">
        <v>4224</v>
      </c>
      <c r="AV1469" s="10">
        <v>7265</v>
      </c>
      <c r="AW1469" s="10">
        <v>9024</v>
      </c>
      <c r="AX1469" s="10">
        <v>9783</v>
      </c>
      <c r="AY1469" s="10">
        <v>6622</v>
      </c>
      <c r="AZ1469" s="10">
        <v>4263</v>
      </c>
      <c r="BA1469" s="10">
        <v>9671</v>
      </c>
      <c r="BB1469" s="10">
        <v>5541</v>
      </c>
      <c r="BC1469" s="10">
        <v>4070</v>
      </c>
      <c r="BD1469" s="10">
        <v>7383</v>
      </c>
      <c r="BE1469" s="10">
        <v>7766</v>
      </c>
      <c r="BF1469" s="10">
        <v>6877</v>
      </c>
      <c r="BG1469" s="10">
        <v>7018</v>
      </c>
      <c r="BH1469" s="10">
        <v>8153</v>
      </c>
      <c r="BI1469" s="10">
        <v>7502</v>
      </c>
      <c r="BJ1469" s="10">
        <v>3360</v>
      </c>
      <c r="BK1469" s="10">
        <v>4761</v>
      </c>
      <c r="BL1469" s="10">
        <v>2656</v>
      </c>
      <c r="BM1469" s="10">
        <v>3647</v>
      </c>
      <c r="BN1469" s="10">
        <v>9876</v>
      </c>
      <c r="BO1469" s="10">
        <v>9921</v>
      </c>
      <c r="BP1469" s="10">
        <v>75</v>
      </c>
      <c r="BQ1469" s="10">
        <v>1510</v>
      </c>
      <c r="BR1469" s="10">
        <v>5330</v>
      </c>
      <c r="BS1469" s="10">
        <v>7220</v>
      </c>
      <c r="BT1469" s="10">
        <v>8011</v>
      </c>
      <c r="BU1469" s="10">
        <v>824</v>
      </c>
      <c r="BV1469" s="10">
        <v>6847</v>
      </c>
      <c r="BW1469" s="10">
        <v>7549</v>
      </c>
      <c r="BX1469" s="10">
        <v>9554</v>
      </c>
      <c r="BY1469" s="10">
        <v>2660</v>
      </c>
      <c r="BZ1469" s="10">
        <v>1062</v>
      </c>
      <c r="CA1469" s="10">
        <v>7721</v>
      </c>
      <c r="CB1469" s="10">
        <v>9202</v>
      </c>
      <c r="CC1469" s="10">
        <v>5427</v>
      </c>
      <c r="CD1469" s="10">
        <v>157</v>
      </c>
      <c r="CE1469" s="10">
        <v>4119</v>
      </c>
      <c r="CF1469" s="10">
        <v>3754</v>
      </c>
      <c r="CG1469" s="10">
        <v>3086</v>
      </c>
      <c r="CH1469" s="10">
        <v>517</v>
      </c>
      <c r="CI1469" s="10">
        <v>2218</v>
      </c>
      <c r="CJ1469" s="10">
        <v>6187</v>
      </c>
      <c r="CK1469" s="10">
        <v>9520</v>
      </c>
      <c r="CL1469" s="10">
        <v>4478</v>
      </c>
      <c r="CM1469" s="10">
        <v>9350</v>
      </c>
      <c r="CN1469" s="10">
        <v>1950</v>
      </c>
      <c r="CO1469" s="10">
        <v>8799</v>
      </c>
      <c r="CP1469" s="10">
        <v>5011</v>
      </c>
      <c r="CQ1469" s="10">
        <v>1444</v>
      </c>
      <c r="CR1469" s="10">
        <v>2756</v>
      </c>
      <c r="CS1469" s="10">
        <v>8174</v>
      </c>
      <c r="CT1469" s="10">
        <v>659</v>
      </c>
      <c r="CU1469" s="10">
        <v>3126</v>
      </c>
      <c r="CV1469" s="10">
        <v>212</v>
      </c>
      <c r="CW1469" s="10">
        <v>3526</v>
      </c>
      <c r="CX1469" s="10">
        <v>8636</v>
      </c>
      <c r="CY1469" s="10">
        <v>7066</v>
      </c>
      <c r="CZ1469" s="10">
        <v>3497</v>
      </c>
      <c r="DA1469" s="10">
        <v>264</v>
      </c>
      <c r="DB1469" s="10">
        <v>1913</v>
      </c>
      <c r="DC1469" s="10">
        <v>2608</v>
      </c>
      <c r="DD1469" s="10">
        <v>2127</v>
      </c>
    </row>
    <row r="1470" spans="1:108" x14ac:dyDescent="0.25">
      <c r="H1470" s="11" t="s">
        <v>0</v>
      </c>
      <c r="I1470" s="12">
        <v>-4.7313160383172583</v>
      </c>
      <c r="J1470" s="12">
        <v>2.338786259216401</v>
      </c>
      <c r="K1470" s="12">
        <v>-0.83943126341942853</v>
      </c>
      <c r="L1470" s="12">
        <v>3.1833568097693958</v>
      </c>
      <c r="M1470" s="12">
        <v>-2.1977831109198571</v>
      </c>
      <c r="N1470" s="12">
        <v>-2.8334092924073202</v>
      </c>
      <c r="O1470" s="12">
        <v>-1.1239648091671168</v>
      </c>
      <c r="P1470" s="12">
        <v>-2.4924114750078425</v>
      </c>
      <c r="Q1470" s="12">
        <v>-3.5764636335974744</v>
      </c>
      <c r="R1470" s="12">
        <v>-8.8359612155858631</v>
      </c>
      <c r="S1470" s="12">
        <v>4.2054689052906813</v>
      </c>
      <c r="T1470" s="12">
        <v>5.3848197232388912</v>
      </c>
      <c r="U1470" s="12">
        <v>0.94340848704109082</v>
      </c>
      <c r="V1470" s="12">
        <v>3.3954707779079318</v>
      </c>
      <c r="W1470" s="12">
        <v>7.1307126028837544</v>
      </c>
      <c r="X1470" s="12">
        <v>6.0431737963407368</v>
      </c>
      <c r="Y1470" s="12">
        <v>-2.4984539940532127</v>
      </c>
      <c r="Z1470" s="12">
        <v>4.6388391208309683</v>
      </c>
      <c r="AA1470" s="12">
        <v>0.72979226683487086</v>
      </c>
      <c r="AB1470" s="12">
        <v>-4.4382133903848047</v>
      </c>
      <c r="AC1470" s="12">
        <v>-0.8763222505223518</v>
      </c>
      <c r="AD1470" s="12">
        <v>4.1009200274833981</v>
      </c>
      <c r="AE1470" s="12">
        <v>2.9376332085709453</v>
      </c>
      <c r="AF1470" s="12">
        <v>4.2067172731955242</v>
      </c>
      <c r="AG1470" s="12">
        <v>0.13739550620552884</v>
      </c>
      <c r="AH1470" s="12">
        <v>5.4581045331235414</v>
      </c>
      <c r="AI1470" s="12">
        <v>2.3324770189970061</v>
      </c>
      <c r="AJ1470" s="12">
        <v>3.6305042629336279</v>
      </c>
      <c r="AK1470" s="12">
        <v>6.6667718604214619</v>
      </c>
      <c r="AL1470" s="12">
        <v>3.0376155004720906</v>
      </c>
      <c r="AM1470" s="12">
        <v>-6.9967783423493559</v>
      </c>
      <c r="AN1470" s="12">
        <v>-2.855025850640514</v>
      </c>
      <c r="AO1470" s="12">
        <v>5.0308462887153276</v>
      </c>
      <c r="AP1470" s="12">
        <v>-0.84162183919315969</v>
      </c>
      <c r="AQ1470" s="12">
        <v>6.7269367185972673</v>
      </c>
      <c r="AR1470" s="12">
        <v>9.3423748408228704</v>
      </c>
      <c r="AS1470" s="12">
        <v>-1.7737105509257176</v>
      </c>
      <c r="AT1470" s="12">
        <v>-2.3636410618358155</v>
      </c>
      <c r="AU1470" s="12">
        <v>-6.9865938049820686</v>
      </c>
      <c r="AV1470" s="12">
        <v>0.61172056116354978</v>
      </c>
      <c r="AW1470" s="12">
        <v>7.1500017927039483</v>
      </c>
      <c r="AX1470" s="12">
        <v>1.6046995823401355</v>
      </c>
      <c r="AY1470" s="12">
        <v>1.1518352601615063</v>
      </c>
      <c r="AZ1470" s="12">
        <v>-6.8746738081145606</v>
      </c>
      <c r="BA1470" s="12">
        <v>-3.5763447444378875</v>
      </c>
      <c r="BB1470" s="12">
        <v>-2.4301213255701724</v>
      </c>
      <c r="BC1470" s="12">
        <v>-4.0703907430741584</v>
      </c>
      <c r="BD1470" s="12">
        <v>-2.985802232412567</v>
      </c>
      <c r="BE1470" s="12">
        <v>7.3383036909205632</v>
      </c>
      <c r="BF1470" s="12">
        <v>-1.8664662701005299</v>
      </c>
      <c r="BG1470" s="12">
        <v>4.9293088999614882</v>
      </c>
      <c r="BH1470" s="12">
        <v>0.80665659887700469</v>
      </c>
      <c r="BI1470" s="12">
        <v>-2.5304819795962743</v>
      </c>
      <c r="BJ1470" s="12">
        <v>-2.5918594765872109</v>
      </c>
      <c r="BK1470" s="12">
        <v>10.354887008043059</v>
      </c>
      <c r="BL1470" s="12">
        <v>2.5909257969228583</v>
      </c>
      <c r="BM1470" s="12">
        <v>0.65974424209404925</v>
      </c>
      <c r="BN1470" s="12">
        <v>-4.6008395370395494</v>
      </c>
      <c r="BO1470" s="12">
        <v>6.0638688632289872</v>
      </c>
      <c r="BP1470" s="12">
        <v>-13.079810102118582</v>
      </c>
      <c r="BQ1470" s="12">
        <v>6.4111032419674538</v>
      </c>
      <c r="BR1470" s="12">
        <v>-3.3150422956119687</v>
      </c>
      <c r="BS1470" s="12">
        <v>2.3160582689574931</v>
      </c>
      <c r="BT1470" s="12">
        <v>-4.8706759453550745</v>
      </c>
      <c r="BU1470" s="12">
        <v>3.7569067594539227</v>
      </c>
      <c r="BV1470" s="12">
        <v>4.3411398312266654</v>
      </c>
      <c r="BW1470" s="12">
        <v>1.1293289821478683</v>
      </c>
      <c r="BX1470" s="12">
        <v>4.6740942562173506</v>
      </c>
      <c r="BY1470" s="12">
        <v>-7.0666463242141493</v>
      </c>
      <c r="BZ1470" s="12">
        <v>-0.69760279014364279</v>
      </c>
      <c r="CA1470" s="12">
        <v>0.12619998043445171</v>
      </c>
      <c r="CB1470" s="12">
        <v>0.80261189823474299</v>
      </c>
      <c r="CC1470" s="12">
        <v>0.52380217718301314</v>
      </c>
      <c r="CD1470" s="12">
        <v>4.0328785119800052</v>
      </c>
      <c r="CE1470" s="12">
        <v>3.7718412919921755</v>
      </c>
      <c r="CF1470" s="12">
        <v>-2.0549943219776692</v>
      </c>
      <c r="CG1470" s="12">
        <v>0.24638018232078063</v>
      </c>
      <c r="CH1470" s="12">
        <v>10.762112592486346</v>
      </c>
      <c r="CI1470" s="12">
        <v>-2.4035688873011978</v>
      </c>
      <c r="CJ1470" s="12">
        <v>-2.0761450253660301</v>
      </c>
      <c r="CK1470" s="12">
        <v>-3.73269294734604</v>
      </c>
      <c r="CL1470" s="12">
        <v>0.25837027727984579</v>
      </c>
      <c r="CM1470" s="12">
        <v>1.7711741525989764</v>
      </c>
      <c r="CN1470" s="12">
        <v>-3.8344915829012532E-2</v>
      </c>
      <c r="CO1470" s="12">
        <v>4.2333997666105843</v>
      </c>
      <c r="CP1470" s="12">
        <v>1.2929234117587363</v>
      </c>
      <c r="CQ1470" s="12">
        <v>-6.722888178512326</v>
      </c>
      <c r="CR1470" s="12">
        <v>4.3961487380307736</v>
      </c>
      <c r="CS1470" s="12">
        <v>-11.56872327125993</v>
      </c>
      <c r="CT1470" s="12">
        <v>9.5964823006492654</v>
      </c>
      <c r="CU1470" s="12">
        <v>-5.1861617153616031</v>
      </c>
      <c r="CV1470" s="12">
        <v>1.4094270264071143</v>
      </c>
      <c r="CW1470" s="12">
        <v>7.8091663744087114</v>
      </c>
      <c r="CX1470" s="12">
        <v>3.0193090291045928</v>
      </c>
      <c r="CY1470" s="12">
        <v>-5.2170922011826022</v>
      </c>
      <c r="CZ1470" s="12">
        <v>6.7446468465706744</v>
      </c>
      <c r="DA1470" s="12">
        <v>-1.5906046936681024</v>
      </c>
      <c r="DB1470" s="12">
        <v>0.25057798884495747</v>
      </c>
      <c r="DC1470" s="12">
        <v>-14.187353422458234</v>
      </c>
      <c r="DD1470" s="12">
        <v>-0.34616236608506268</v>
      </c>
    </row>
    <row r="1471" spans="1:108" x14ac:dyDescent="0.25">
      <c r="H1471" s="11" t="s">
        <v>2</v>
      </c>
      <c r="I1471" s="12">
        <v>1.8075217470384874E-2</v>
      </c>
      <c r="J1471" s="12">
        <v>14.269345270711344</v>
      </c>
      <c r="K1471" s="12">
        <v>9.8086362421038604</v>
      </c>
      <c r="L1471" s="12">
        <v>16.562207834521754</v>
      </c>
      <c r="M1471" s="12">
        <v>6.3105081198915052</v>
      </c>
      <c r="N1471" s="12">
        <v>4.5193766350089835</v>
      </c>
      <c r="O1471" s="12">
        <v>5.9543883648796641</v>
      </c>
      <c r="P1471" s="12">
        <v>5.820506250689454</v>
      </c>
      <c r="Q1471" s="12">
        <v>3.9815551647713781</v>
      </c>
      <c r="R1471" s="12">
        <v>-8.4004299438467047</v>
      </c>
      <c r="S1471" s="12">
        <v>18.841550101976296</v>
      </c>
      <c r="T1471" s="12">
        <v>20.290280996833825</v>
      </c>
      <c r="U1471" s="12">
        <v>12.501313311456483</v>
      </c>
      <c r="V1471" s="12">
        <v>16.613657050346134</v>
      </c>
      <c r="W1471" s="12">
        <v>24.460277080034579</v>
      </c>
      <c r="X1471" s="12">
        <v>21.897451720025693</v>
      </c>
      <c r="Y1471" s="12">
        <v>6.0127238419443643</v>
      </c>
      <c r="Z1471" s="12">
        <v>20.233896868032932</v>
      </c>
      <c r="AA1471" s="12">
        <v>9.2130168764544109</v>
      </c>
      <c r="AB1471" s="12">
        <v>0.32684904075772214</v>
      </c>
      <c r="AC1471" s="12">
        <v>8.0122776180554887</v>
      </c>
      <c r="AD1471" s="12">
        <v>19.495338837324343</v>
      </c>
      <c r="AE1471" s="12">
        <v>16.863777983088198</v>
      </c>
      <c r="AF1471" s="12">
        <v>16.963904819052146</v>
      </c>
      <c r="AG1471" s="12">
        <v>10.164212267669187</v>
      </c>
      <c r="AH1471" s="12">
        <v>21.930911840483553</v>
      </c>
      <c r="AI1471" s="12">
        <v>12.745532729787929</v>
      </c>
      <c r="AJ1471" s="12">
        <v>18.212337675514302</v>
      </c>
      <c r="AK1471" s="12">
        <v>25.328759746847652</v>
      </c>
      <c r="AL1471" s="12">
        <v>15.687703052485352</v>
      </c>
      <c r="AM1471" s="12">
        <v>-3.3795768300786921</v>
      </c>
      <c r="AN1471" s="12">
        <v>4.8709139296049724</v>
      </c>
      <c r="AO1471" s="12">
        <v>18.229182529922177</v>
      </c>
      <c r="AP1471" s="12">
        <v>7.6296173877880245</v>
      </c>
      <c r="AQ1471" s="12">
        <v>21.679919546677461</v>
      </c>
      <c r="AR1471" s="12">
        <v>28.970926210062288</v>
      </c>
      <c r="AS1471" s="12">
        <v>6.1086988876369031</v>
      </c>
      <c r="AT1471" s="12">
        <v>6.4257332670996323</v>
      </c>
      <c r="AU1471" s="12">
        <v>-3.339421132886069</v>
      </c>
      <c r="AV1471" s="12">
        <v>10.062464238045553</v>
      </c>
      <c r="AW1471" s="12">
        <v>24.180962210211646</v>
      </c>
      <c r="AX1471" s="12">
        <v>12.111144268403208</v>
      </c>
      <c r="AY1471" s="12">
        <v>14.348350653713643</v>
      </c>
      <c r="AZ1471" s="12">
        <v>-3.4544325499986561</v>
      </c>
      <c r="BA1471" s="12">
        <v>2.896899956194309</v>
      </c>
      <c r="BB1471" s="12">
        <v>4.7071192650012366</v>
      </c>
      <c r="BC1471" s="12">
        <v>0.46323902624520419</v>
      </c>
      <c r="BD1471" s="12">
        <v>2.3764716858778283</v>
      </c>
      <c r="BE1471" s="12">
        <v>24.026566512358443</v>
      </c>
      <c r="BF1471" s="12">
        <v>5.7459221564974943</v>
      </c>
      <c r="BG1471" s="12">
        <v>17.757757509383254</v>
      </c>
      <c r="BH1471" s="12">
        <v>11.759030599194338</v>
      </c>
      <c r="BI1471" s="12">
        <v>4.417262216563806</v>
      </c>
      <c r="BJ1471" s="12">
        <v>6.5857257580384942</v>
      </c>
      <c r="BK1471" s="12">
        <v>31.025606603297799</v>
      </c>
      <c r="BL1471" s="12">
        <v>13.890891765774409</v>
      </c>
      <c r="BM1471" s="12">
        <v>10.003341045958402</v>
      </c>
      <c r="BN1471" s="12">
        <v>-0.48432635617557307</v>
      </c>
      <c r="BO1471" s="12">
        <v>23.030982305352754</v>
      </c>
      <c r="BP1471" s="12">
        <v>-15.655625968493037</v>
      </c>
      <c r="BQ1471" s="12">
        <v>22.140977768017816</v>
      </c>
      <c r="BR1471" s="12">
        <v>4.1868078380492779</v>
      </c>
      <c r="BS1471" s="12">
        <v>13.309030405744931</v>
      </c>
      <c r="BT1471" s="12">
        <v>-0.43020127612849057</v>
      </c>
      <c r="BU1471" s="12">
        <v>18.672645901464417</v>
      </c>
      <c r="BV1471" s="12">
        <v>17.486843013837952</v>
      </c>
      <c r="BW1471" s="12">
        <v>12.938891434105596</v>
      </c>
      <c r="BX1471" s="12">
        <v>19.756731416628522</v>
      </c>
      <c r="BY1471" s="12">
        <v>-4.1870685532740204</v>
      </c>
      <c r="BZ1471" s="12">
        <v>7.5241198613671605</v>
      </c>
      <c r="CA1471" s="12">
        <v>10.513566241132763</v>
      </c>
      <c r="CB1471" s="12">
        <v>10.938577665759992</v>
      </c>
      <c r="CC1471" s="12">
        <v>10.9043465385266</v>
      </c>
      <c r="CD1471" s="12">
        <v>19.347764271771194</v>
      </c>
      <c r="CE1471" s="12">
        <v>18.547114781576603</v>
      </c>
      <c r="CF1471" s="12">
        <v>5.918696285295181</v>
      </c>
      <c r="CG1471" s="12">
        <v>10.158967468821647</v>
      </c>
      <c r="CH1471" s="12">
        <v>32.229812670996623</v>
      </c>
      <c r="CI1471" s="12">
        <v>4.6925716838831075</v>
      </c>
      <c r="CJ1471" s="12">
        <v>6.7908344434489285</v>
      </c>
      <c r="CK1471" s="12">
        <v>2.5685369925710289</v>
      </c>
      <c r="CL1471" s="12">
        <v>9.6557288866680011</v>
      </c>
      <c r="CM1471" s="12">
        <v>12.815045860499179</v>
      </c>
      <c r="CN1471" s="12">
        <v>10.751776991522387</v>
      </c>
      <c r="CO1471" s="12">
        <v>18.26355941674877</v>
      </c>
      <c r="CP1471" s="12">
        <v>11.657401445799694</v>
      </c>
      <c r="CQ1471" s="12">
        <v>-3.5000375159484092</v>
      </c>
      <c r="CR1471" s="12">
        <v>19.411136189895466</v>
      </c>
      <c r="CS1471" s="12">
        <v>-12.286512706755738</v>
      </c>
      <c r="CT1471" s="12">
        <v>29.667048456212928</v>
      </c>
      <c r="CU1471" s="12">
        <v>-1.0738893185743319</v>
      </c>
      <c r="CV1471" s="12">
        <v>11.677878190851194</v>
      </c>
      <c r="CW1471" s="12">
        <v>27.773648828879711</v>
      </c>
      <c r="CX1471" s="12">
        <v>16.901341722042439</v>
      </c>
      <c r="CY1471" s="12">
        <v>-9.6930970867303123E-2</v>
      </c>
      <c r="CZ1471" s="12">
        <v>26.044436478416362</v>
      </c>
      <c r="DA1471" s="12">
        <v>8.2760911202526835</v>
      </c>
      <c r="DB1471" s="12">
        <v>10.768060122618921</v>
      </c>
      <c r="DC1471" s="12">
        <v>-17.997074438077458</v>
      </c>
      <c r="DD1471" s="12">
        <v>7.3941267989719126</v>
      </c>
    </row>
    <row r="1472" spans="1:108" x14ac:dyDescent="0.25">
      <c r="A1472" s="2">
        <v>491</v>
      </c>
      <c r="B1472" s="8">
        <f t="shared" ref="B1472" ca="1" si="1947">_xlfn.COVARIANCE.P(OFFSET(I1473,0,0,1,20),OFFSET(I1474,0,0,1,20))/_xlfn.VAR.P(OFFSET(I1473,0,0,1,20))</f>
        <v>1.953282976364598</v>
      </c>
      <c r="C1472" s="8">
        <f t="shared" ref="C1472" ca="1" si="1948">_xlfn.COVARIANCE.P(OFFSET(I1473,0,0,1,50),OFFSET(I1474,0,0,1,50))/_xlfn.VAR.P(OFFSET(I1473,0,0,1,50))</f>
        <v>1.9839591144237438</v>
      </c>
      <c r="D1472" s="8">
        <f t="shared" ref="D1472" ca="1" si="1949">_xlfn.COVARIANCE.P(OFFSET(I1473,0,0,1,100),OFFSET(I1474,0,0,1,100))/_xlfn.VAR.P(OFFSET(I1473,0,0,1,100))</f>
        <v>1.9718096674324535</v>
      </c>
      <c r="E1472" s="8">
        <f t="shared" ref="E1472" ca="1" si="1950">AVERAGE(OFFSET(I1474,0,0,1,20))-AVERAGE(OFFSET(I1473,0,0,1,20))*B1472</f>
        <v>9.7733487213251351</v>
      </c>
      <c r="F1472" s="8">
        <f t="shared" ref="F1472" ca="1" si="1951">AVERAGE(OFFSET(I1474,0,0,1,50))-AVERAGE(OFFSET(I1473,0,0,1,50))*C1472</f>
        <v>9.7576804832794863</v>
      </c>
      <c r="G1472" s="8">
        <f t="shared" ref="G1472" ca="1" si="1952">AVERAGE(OFFSET(I1474,0,0,1,100))-AVERAGE(OFFSET(I1473,0,0,1,100))*D1472</f>
        <v>9.8274798762769322</v>
      </c>
      <c r="H1472" s="9" t="s">
        <v>29</v>
      </c>
      <c r="I1472" s="10">
        <v>2718</v>
      </c>
      <c r="J1472" s="10">
        <v>5801</v>
      </c>
      <c r="K1472" s="10">
        <v>7550</v>
      </c>
      <c r="L1472" s="10">
        <v>9827</v>
      </c>
      <c r="M1472" s="10">
        <v>7101</v>
      </c>
      <c r="N1472" s="10">
        <v>7169</v>
      </c>
      <c r="O1472" s="10">
        <v>1578</v>
      </c>
      <c r="P1472" s="10">
        <v>192</v>
      </c>
      <c r="Q1472" s="10">
        <v>1360</v>
      </c>
      <c r="R1472" s="10">
        <v>8766</v>
      </c>
      <c r="S1472" s="10">
        <v>1642</v>
      </c>
      <c r="T1472" s="10">
        <v>6573</v>
      </c>
      <c r="U1472" s="10">
        <v>6639</v>
      </c>
      <c r="V1472" s="10">
        <v>3409</v>
      </c>
      <c r="W1472" s="10">
        <v>8514</v>
      </c>
      <c r="X1472" s="10">
        <v>5668</v>
      </c>
      <c r="Y1472" s="10">
        <v>6604</v>
      </c>
      <c r="Z1472" s="10">
        <v>848</v>
      </c>
      <c r="AA1472" s="10">
        <v>1865</v>
      </c>
      <c r="AB1472" s="10">
        <v>6877</v>
      </c>
      <c r="AC1472" s="10">
        <v>2704</v>
      </c>
      <c r="AD1472" s="10">
        <v>4889</v>
      </c>
      <c r="AE1472" s="10">
        <v>7299</v>
      </c>
      <c r="AF1472" s="10">
        <v>4255</v>
      </c>
      <c r="AG1472" s="10">
        <v>7005</v>
      </c>
      <c r="AH1472" s="10">
        <v>8261</v>
      </c>
      <c r="AI1472" s="10">
        <v>6710</v>
      </c>
      <c r="AJ1472" s="10">
        <v>829</v>
      </c>
      <c r="AK1472" s="10">
        <v>1103</v>
      </c>
      <c r="AL1472" s="10">
        <v>6697</v>
      </c>
      <c r="AM1472" s="10">
        <v>846</v>
      </c>
      <c r="AN1472" s="10">
        <v>2151</v>
      </c>
      <c r="AO1472" s="10">
        <v>2228</v>
      </c>
      <c r="AP1472" s="10">
        <v>2971</v>
      </c>
      <c r="AQ1472" s="10">
        <v>1864</v>
      </c>
      <c r="AR1472" s="10">
        <v>4679</v>
      </c>
      <c r="AS1472" s="10">
        <v>3210</v>
      </c>
      <c r="AT1472" s="10">
        <v>911</v>
      </c>
      <c r="AU1472" s="10">
        <v>7069</v>
      </c>
      <c r="AV1472" s="10">
        <v>8643</v>
      </c>
      <c r="AW1472" s="10">
        <v>2624</v>
      </c>
      <c r="AX1472" s="10">
        <v>8156</v>
      </c>
      <c r="AY1472" s="10">
        <v>1651</v>
      </c>
      <c r="AZ1472" s="10">
        <v>8301</v>
      </c>
      <c r="BA1472" s="10">
        <v>8391</v>
      </c>
      <c r="BB1472" s="10">
        <v>5594</v>
      </c>
      <c r="BC1472" s="10">
        <v>7674</v>
      </c>
      <c r="BD1472" s="10">
        <v>2755</v>
      </c>
      <c r="BE1472" s="10">
        <v>5267</v>
      </c>
      <c r="BF1472" s="10">
        <v>1950</v>
      </c>
      <c r="BG1472" s="10">
        <v>9398</v>
      </c>
      <c r="BH1472" s="10">
        <v>3019</v>
      </c>
      <c r="BI1472" s="10">
        <v>4086</v>
      </c>
      <c r="BJ1472" s="10">
        <v>2817</v>
      </c>
      <c r="BK1472" s="10">
        <v>7494</v>
      </c>
      <c r="BL1472" s="10">
        <v>9868</v>
      </c>
      <c r="BM1472" s="10">
        <v>2556</v>
      </c>
      <c r="BN1472" s="10">
        <v>2086</v>
      </c>
      <c r="BO1472" s="10">
        <v>9104</v>
      </c>
      <c r="BP1472" s="10">
        <v>5796</v>
      </c>
      <c r="BQ1472" s="10">
        <v>1648</v>
      </c>
      <c r="BR1472" s="10">
        <v>6020</v>
      </c>
      <c r="BS1472" s="10">
        <v>3937</v>
      </c>
      <c r="BT1472" s="10">
        <v>8866</v>
      </c>
      <c r="BU1472" s="10">
        <v>6466</v>
      </c>
      <c r="BV1472" s="10">
        <v>5537</v>
      </c>
      <c r="BW1472" s="10">
        <v>5987</v>
      </c>
      <c r="BX1472" s="10">
        <v>4479</v>
      </c>
      <c r="BY1472" s="10">
        <v>4978</v>
      </c>
      <c r="BZ1472" s="10">
        <v>2654</v>
      </c>
      <c r="CA1472" s="10">
        <v>2153</v>
      </c>
      <c r="CB1472" s="10">
        <v>646</v>
      </c>
      <c r="CC1472" s="10">
        <v>4618</v>
      </c>
      <c r="CD1472" s="10">
        <v>9258</v>
      </c>
      <c r="CE1472" s="10">
        <v>3459</v>
      </c>
      <c r="CF1472" s="10">
        <v>1767</v>
      </c>
      <c r="CG1472" s="10">
        <v>9765</v>
      </c>
      <c r="CH1472" s="10">
        <v>5090</v>
      </c>
      <c r="CI1472" s="10">
        <v>3746</v>
      </c>
      <c r="CJ1472" s="10">
        <v>3228</v>
      </c>
      <c r="CK1472" s="10">
        <v>448</v>
      </c>
      <c r="CL1472" s="10">
        <v>6982</v>
      </c>
      <c r="CM1472" s="10">
        <v>7042</v>
      </c>
      <c r="CN1472" s="10">
        <v>3080</v>
      </c>
      <c r="CO1472" s="10">
        <v>5421</v>
      </c>
      <c r="CP1472" s="10">
        <v>3825</v>
      </c>
      <c r="CQ1472" s="10">
        <v>3789</v>
      </c>
      <c r="CR1472" s="10">
        <v>5172</v>
      </c>
      <c r="CS1472" s="10">
        <v>2701</v>
      </c>
      <c r="CT1472" s="10">
        <v>6998</v>
      </c>
      <c r="CU1472" s="10">
        <v>2832</v>
      </c>
      <c r="CV1472" s="10">
        <v>3585</v>
      </c>
      <c r="CW1472" s="10">
        <v>2404</v>
      </c>
      <c r="CX1472" s="10">
        <v>924</v>
      </c>
      <c r="CY1472" s="10">
        <v>651</v>
      </c>
      <c r="CZ1472" s="10">
        <v>6510</v>
      </c>
      <c r="DA1472" s="10">
        <v>9175</v>
      </c>
      <c r="DB1472" s="10">
        <v>641</v>
      </c>
      <c r="DC1472" s="10">
        <v>8912</v>
      </c>
      <c r="DD1472" s="10">
        <v>9630</v>
      </c>
    </row>
    <row r="1473" spans="1:108" x14ac:dyDescent="0.25">
      <c r="H1473" s="11" t="s">
        <v>0</v>
      </c>
      <c r="I1473" s="12">
        <v>2.505466895308976</v>
      </c>
      <c r="J1473" s="12">
        <v>13.988859803503747</v>
      </c>
      <c r="K1473" s="12">
        <v>4.2962854254796001</v>
      </c>
      <c r="L1473" s="12">
        <v>1.6996581411132183</v>
      </c>
      <c r="M1473" s="12">
        <v>-1.3800664253358188</v>
      </c>
      <c r="N1473" s="12">
        <v>-2.5706463298863342</v>
      </c>
      <c r="O1473" s="12">
        <v>4.3211538372447142</v>
      </c>
      <c r="P1473" s="12">
        <v>-1.133023417709655</v>
      </c>
      <c r="Q1473" s="12">
        <v>6.062367768659839</v>
      </c>
      <c r="R1473" s="12">
        <v>5.1559812567265411</v>
      </c>
      <c r="S1473" s="12">
        <v>-2.5010402582809395</v>
      </c>
      <c r="T1473" s="12">
        <v>-6.3207682142373294</v>
      </c>
      <c r="U1473" s="12">
        <v>3.6305042629336279</v>
      </c>
      <c r="V1473" s="12">
        <v>-5.8764405669513229</v>
      </c>
      <c r="W1473" s="12">
        <v>0.5800657553736478</v>
      </c>
      <c r="X1473" s="12">
        <v>-7.3462457172812279</v>
      </c>
      <c r="Y1473" s="12">
        <v>-1.9199379638760763</v>
      </c>
      <c r="Z1473" s="12">
        <v>-2.5132338155406098</v>
      </c>
      <c r="AA1473" s="12">
        <v>-7.6261711994764116</v>
      </c>
      <c r="AB1473" s="12">
        <v>-1.8664662701005299</v>
      </c>
      <c r="AC1473" s="12">
        <v>0.59954018472358728</v>
      </c>
      <c r="AD1473" s="12">
        <v>1.2451293428828663</v>
      </c>
      <c r="AE1473" s="12">
        <v>0.55100602004252064</v>
      </c>
      <c r="AF1473" s="12">
        <v>-4.6287167438786438</v>
      </c>
      <c r="AG1473" s="12">
        <v>0.11346671579459547</v>
      </c>
      <c r="AH1473" s="12">
        <v>-7.3203955538835466</v>
      </c>
      <c r="AI1473" s="12">
        <v>-4.967910019239099</v>
      </c>
      <c r="AJ1473" s="12">
        <v>2.5899803658452121</v>
      </c>
      <c r="AK1473" s="12">
        <v>-8.8144658925206834</v>
      </c>
      <c r="AL1473" s="12">
        <v>6.4728030136401262</v>
      </c>
      <c r="AM1473" s="12">
        <v>-3.0821419814669326</v>
      </c>
      <c r="AN1473" s="12">
        <v>4.8629925044948417</v>
      </c>
      <c r="AO1473" s="12">
        <v>-10.394402414440091</v>
      </c>
      <c r="AP1473" s="12">
        <v>-0.61377639863251054</v>
      </c>
      <c r="AQ1473" s="12">
        <v>0.97232820470188863</v>
      </c>
      <c r="AR1473" s="12">
        <v>0.96083523198929044</v>
      </c>
      <c r="AS1473" s="12">
        <v>1.0201375552140306</v>
      </c>
      <c r="AT1473" s="12">
        <v>-1.5574536672336838</v>
      </c>
      <c r="AU1473" s="12">
        <v>1.6220172063278508</v>
      </c>
      <c r="AV1473" s="12">
        <v>12.852028814709326</v>
      </c>
      <c r="AW1473" s="12">
        <v>-0.72147503118955103</v>
      </c>
      <c r="AX1473" s="12">
        <v>-3.8331986128606128</v>
      </c>
      <c r="AY1473" s="12">
        <v>-9.9570119282504468</v>
      </c>
      <c r="AZ1473" s="12">
        <v>-2.539158102513106</v>
      </c>
      <c r="BA1473" s="12">
        <v>2.6158664874367381</v>
      </c>
      <c r="BB1473" s="12">
        <v>0.42932533175313309</v>
      </c>
      <c r="BC1473" s="12">
        <v>1.7124653618730512</v>
      </c>
      <c r="BD1473" s="12">
        <v>-1.517032950287702</v>
      </c>
      <c r="BE1473" s="12">
        <v>-2.5452368544034192</v>
      </c>
      <c r="BF1473" s="12">
        <v>-3.8344915829012532E-2</v>
      </c>
      <c r="BG1473" s="12">
        <v>-6.2331882181664202</v>
      </c>
      <c r="BH1473" s="12">
        <v>0.45513294572993557</v>
      </c>
      <c r="BI1473" s="12">
        <v>6.071179463119023</v>
      </c>
      <c r="BJ1473" s="12">
        <v>1.2598742789534887</v>
      </c>
      <c r="BK1473" s="12">
        <v>2.0186239061116398</v>
      </c>
      <c r="BL1473" s="12">
        <v>7.3014330126979186</v>
      </c>
      <c r="BM1473" s="12">
        <v>8.2546447768707054</v>
      </c>
      <c r="BN1473" s="12">
        <v>9.3407529980252217</v>
      </c>
      <c r="BO1473" s="12">
        <v>4.5519160627180986</v>
      </c>
      <c r="BP1473" s="12">
        <v>3.2356723147846296</v>
      </c>
      <c r="BQ1473" s="12">
        <v>-3.1274180423164273</v>
      </c>
      <c r="BR1473" s="12">
        <v>8.2201379573394036</v>
      </c>
      <c r="BS1473" s="12">
        <v>-0.61737030135667192</v>
      </c>
      <c r="BT1473" s="12">
        <v>-4.6190831177892964</v>
      </c>
      <c r="BU1473" s="12">
        <v>12.139550466607012</v>
      </c>
      <c r="BV1473" s="12">
        <v>-8.5882422898551152</v>
      </c>
      <c r="BW1473" s="12">
        <v>1.2304364903679303</v>
      </c>
      <c r="BX1473" s="12">
        <v>2.8627313813242878</v>
      </c>
      <c r="BY1473" s="12">
        <v>2.1613626451439134</v>
      </c>
      <c r="BZ1473" s="12">
        <v>7.5643690258174754</v>
      </c>
      <c r="CA1473" s="12">
        <v>-1.5495010255022879</v>
      </c>
      <c r="CB1473" s="12">
        <v>-3.8171831757492298</v>
      </c>
      <c r="CC1473" s="12">
        <v>0.5022464467607165</v>
      </c>
      <c r="CD1473" s="12">
        <v>7.5926314982329135</v>
      </c>
      <c r="CE1473" s="12">
        <v>-2.7373440461344152</v>
      </c>
      <c r="CF1473" s="12">
        <v>3.9631696076082461</v>
      </c>
      <c r="CG1473" s="12">
        <v>-5.7822525243518985</v>
      </c>
      <c r="CH1473" s="12">
        <v>6.0650910654865573</v>
      </c>
      <c r="CI1473" s="12">
        <v>2.0800824879178008</v>
      </c>
      <c r="CJ1473" s="12">
        <v>4.3513780241463719E-3</v>
      </c>
      <c r="CK1473" s="12">
        <v>-9.1904762850731121</v>
      </c>
      <c r="CL1473" s="12">
        <v>5.3888921365438769</v>
      </c>
      <c r="CM1473" s="12">
        <v>2.570989854561307</v>
      </c>
      <c r="CN1473" s="12">
        <v>-0.51508040904854735</v>
      </c>
      <c r="CO1473" s="12">
        <v>5.098815905200178</v>
      </c>
      <c r="CP1473" s="12">
        <v>-4.1230866753535116</v>
      </c>
      <c r="CQ1473" s="12">
        <v>-2.9076389540684087</v>
      </c>
      <c r="CR1473" s="12">
        <v>-2.4256676861040276</v>
      </c>
      <c r="CS1473" s="12">
        <v>-6.3444443530712666</v>
      </c>
      <c r="CT1473" s="12">
        <v>1.3847245227629899</v>
      </c>
      <c r="CU1473" s="12">
        <v>-3.2746119186316807</v>
      </c>
      <c r="CV1473" s="12">
        <v>4.3946761840337532</v>
      </c>
      <c r="CW1473" s="12">
        <v>-5.4961233250816051</v>
      </c>
      <c r="CX1473" s="12">
        <v>3.2490574102023766</v>
      </c>
      <c r="CY1473" s="12">
        <v>-4.8106140847430199</v>
      </c>
      <c r="CZ1473" s="12">
        <v>7.8960075043202291</v>
      </c>
      <c r="DA1473" s="12">
        <v>8.7561637495812903</v>
      </c>
      <c r="DB1473" s="12">
        <v>-13.239768180882425</v>
      </c>
      <c r="DC1473" s="12">
        <v>-0.4254452443217327</v>
      </c>
      <c r="DD1473" s="12">
        <v>4.6119609257444303</v>
      </c>
    </row>
    <row r="1474" spans="1:108" x14ac:dyDescent="0.25">
      <c r="H1474" s="11" t="s">
        <v>2</v>
      </c>
      <c r="I1474" s="12">
        <v>13.61347051033254</v>
      </c>
      <c r="J1474" s="12">
        <v>37.954361673845298</v>
      </c>
      <c r="K1474" s="12">
        <v>18.120279308497512</v>
      </c>
      <c r="L1474" s="12">
        <v>13.412846924770941</v>
      </c>
      <c r="M1474" s="12">
        <v>7.1521576534739779</v>
      </c>
      <c r="N1474" s="12">
        <v>5.1780879107756803</v>
      </c>
      <c r="O1474" s="12">
        <v>16.828846913820204</v>
      </c>
      <c r="P1474" s="12">
        <v>7.6646478207424948</v>
      </c>
      <c r="Q1474" s="12">
        <v>21.185877383652315</v>
      </c>
      <c r="R1474" s="12">
        <v>19.127072702471413</v>
      </c>
      <c r="S1474" s="12">
        <v>5.137034298666487</v>
      </c>
      <c r="T1474" s="12">
        <v>-2.3972049423442559</v>
      </c>
      <c r="U1474" s="12">
        <v>18.212337675514302</v>
      </c>
      <c r="V1474" s="12">
        <v>-0.27356202853457323</v>
      </c>
      <c r="W1474" s="12">
        <v>10.775855172580014</v>
      </c>
      <c r="X1474" s="12">
        <v>-4.0833672461750909</v>
      </c>
      <c r="Y1474" s="12">
        <v>5.7787817998071285</v>
      </c>
      <c r="Z1474" s="12">
        <v>5.5195516292678954</v>
      </c>
      <c r="AA1474" s="12">
        <v>-6.8688374996030586</v>
      </c>
      <c r="AB1474" s="12">
        <v>5.7459221564974943</v>
      </c>
      <c r="AC1474" s="12">
        <v>11.607000948094059</v>
      </c>
      <c r="AD1474" s="12">
        <v>13.253216023046173</v>
      </c>
      <c r="AE1474" s="12">
        <v>10.621244839801909</v>
      </c>
      <c r="AF1474" s="12">
        <v>-0.2456453967824751</v>
      </c>
      <c r="AG1474" s="12">
        <v>9.4490574307082831</v>
      </c>
      <c r="AH1474" s="12">
        <v>-3.2100656526016511</v>
      </c>
      <c r="AI1474" s="12">
        <v>-1.7779435014145171</v>
      </c>
      <c r="AJ1474" s="12">
        <v>13.791990277061949</v>
      </c>
      <c r="AK1474" s="12">
        <v>-7.5240091046434623</v>
      </c>
      <c r="AL1474" s="12">
        <v>21.18515716989657</v>
      </c>
      <c r="AM1474" s="12">
        <v>4.8871473918965957</v>
      </c>
      <c r="AN1474" s="12">
        <v>20.627416368941464</v>
      </c>
      <c r="AO1474" s="12">
        <v>-10.793712544427224</v>
      </c>
      <c r="AP1474" s="12">
        <v>9.4828300615780723</v>
      </c>
      <c r="AQ1474" s="12">
        <v>10.909007352048315</v>
      </c>
      <c r="AR1474" s="12">
        <v>10.459642708793883</v>
      </c>
      <c r="AS1474" s="12">
        <v>11.943347124460834</v>
      </c>
      <c r="AT1474" s="12">
        <v>4.8641265479653599</v>
      </c>
      <c r="AU1474" s="12">
        <v>14.834702828805774</v>
      </c>
      <c r="AV1474" s="12">
        <v>36.750799032784393</v>
      </c>
      <c r="AW1474" s="12">
        <v>7.6589837509087504</v>
      </c>
      <c r="AX1474" s="12">
        <v>0.11410615253246714</v>
      </c>
      <c r="AY1474" s="12">
        <v>-9.8921233327403719</v>
      </c>
      <c r="AZ1474" s="12">
        <v>4.8068278509990137</v>
      </c>
      <c r="BA1474" s="12">
        <v>14.880923055670852</v>
      </c>
      <c r="BB1474" s="12">
        <v>12.059067315149388</v>
      </c>
      <c r="BC1474" s="12">
        <v>11.898528716670098</v>
      </c>
      <c r="BD1474" s="12">
        <v>5.8049537371178399</v>
      </c>
      <c r="BE1474" s="12">
        <v>5.8170397232308417</v>
      </c>
      <c r="BF1474" s="12">
        <v>10.751776991522387</v>
      </c>
      <c r="BG1474" s="12">
        <v>-2.6818037855293739</v>
      </c>
      <c r="BH1474" s="12">
        <v>10.316520967330588</v>
      </c>
      <c r="BI1474" s="12">
        <v>22.436291717113154</v>
      </c>
      <c r="BJ1474" s="12">
        <v>12.184462899960547</v>
      </c>
      <c r="BK1474" s="12">
        <v>12.587552008737905</v>
      </c>
      <c r="BL1474" s="12">
        <v>23.709715477741934</v>
      </c>
      <c r="BM1474" s="12">
        <v>27.22164630883363</v>
      </c>
      <c r="BN1474" s="12">
        <v>28.231607603853792</v>
      </c>
      <c r="BO1474" s="12">
        <v>20.612875441986393</v>
      </c>
      <c r="BP1474" s="12">
        <v>16.145224863903433</v>
      </c>
      <c r="BQ1474" s="12">
        <v>3.8853934110949537</v>
      </c>
      <c r="BR1474" s="12">
        <v>24.415586761250722</v>
      </c>
      <c r="BS1474" s="12">
        <v>8.6157285216051811</v>
      </c>
      <c r="BT1474" s="12">
        <v>-0.59094780000161307</v>
      </c>
      <c r="BU1474" s="12">
        <v>32.867035130649512</v>
      </c>
      <c r="BV1474" s="12">
        <v>-5.3153310569084713</v>
      </c>
      <c r="BW1474" s="12">
        <v>12.662139186252636</v>
      </c>
      <c r="BX1474" s="12">
        <v>17.337771993746848</v>
      </c>
      <c r="BY1474" s="12">
        <v>15.532907924618879</v>
      </c>
      <c r="BZ1474" s="12">
        <v>24.240224414647994</v>
      </c>
      <c r="CA1474" s="12">
        <v>6.9928640871763452</v>
      </c>
      <c r="CB1474" s="12">
        <v>2.0117450637080401</v>
      </c>
      <c r="CC1474" s="12">
        <v>10.703822339646763</v>
      </c>
      <c r="CD1474" s="12">
        <v>25.592600344760147</v>
      </c>
      <c r="CE1474" s="12">
        <v>6.1462467159695251</v>
      </c>
      <c r="CF1474" s="12">
        <v>17.346717881796131</v>
      </c>
      <c r="CG1474" s="12">
        <v>-0.60701241837647446</v>
      </c>
      <c r="CH1474" s="12">
        <v>22.247091221033106</v>
      </c>
      <c r="CI1474" s="12">
        <v>14.398282450267192</v>
      </c>
      <c r="CJ1474" s="12">
        <v>9.984071540179384</v>
      </c>
      <c r="CK1474" s="12">
        <v>-8.2427506278115228</v>
      </c>
      <c r="CL1474" s="12">
        <v>20.765083036030436</v>
      </c>
      <c r="CM1474" s="12">
        <v>15.404835986142107</v>
      </c>
      <c r="CN1474" s="12">
        <v>8.2717565651815992</v>
      </c>
      <c r="CO1474" s="12">
        <v>19.322191580588346</v>
      </c>
      <c r="CP1474" s="12">
        <v>2.8780040064317869</v>
      </c>
      <c r="CQ1474" s="12">
        <v>5.4773366536271144</v>
      </c>
      <c r="CR1474" s="12">
        <v>2.2832091181785699</v>
      </c>
      <c r="CS1474" s="12">
        <v>-2.0235251130687679</v>
      </c>
      <c r="CT1474" s="12">
        <v>13.677314790757229</v>
      </c>
      <c r="CU1474" s="12">
        <v>3.07308971345434</v>
      </c>
      <c r="CV1474" s="12">
        <v>18.081117159366755</v>
      </c>
      <c r="CW1474" s="12">
        <v>-3.1689970004984782</v>
      </c>
      <c r="CX1474" s="12">
        <v>15.155074746582097</v>
      </c>
      <c r="CY1474" s="12">
        <v>-0.14055384857046793</v>
      </c>
      <c r="CZ1474" s="12">
        <v>24.692182771552865</v>
      </c>
      <c r="DA1474" s="12">
        <v>28.016002891302797</v>
      </c>
      <c r="DB1474" s="12">
        <v>-15.945220681823598</v>
      </c>
      <c r="DC1474" s="12">
        <v>9.8406706380212157</v>
      </c>
      <c r="DD1474" s="12">
        <v>17.875623960117821</v>
      </c>
    </row>
    <row r="1475" spans="1:108" x14ac:dyDescent="0.25">
      <c r="A1475" s="2">
        <v>492</v>
      </c>
      <c r="B1475" s="8">
        <f t="shared" ref="B1475" ca="1" si="1953">_xlfn.COVARIANCE.P(OFFSET(I1476,0,0,1,20),OFFSET(I1477,0,0,1,20))/_xlfn.VAR.P(OFFSET(I1476,0,0,1,20))</f>
        <v>2.0361367376549788</v>
      </c>
      <c r="C1475" s="8">
        <f t="shared" ref="C1475" ca="1" si="1954">_xlfn.COVARIANCE.P(OFFSET(I1476,0,0,1,50),OFFSET(I1477,0,0,1,50))/_xlfn.VAR.P(OFFSET(I1476,0,0,1,50))</f>
        <v>2.0353184836937208</v>
      </c>
      <c r="D1475" s="8">
        <f t="shared" ref="D1475" ca="1" si="1955">_xlfn.COVARIANCE.P(OFFSET(I1476,0,0,1,100),OFFSET(I1477,0,0,1,100))/_xlfn.VAR.P(OFFSET(I1476,0,0,1,100))</f>
        <v>2.0183282345225355</v>
      </c>
      <c r="E1475" s="8">
        <f t="shared" ref="E1475" ca="1" si="1956">AVERAGE(OFFSET(I1477,0,0,1,20))-AVERAGE(OFFSET(I1476,0,0,1,20))*B1475</f>
        <v>10.080132640807685</v>
      </c>
      <c r="F1475" s="8">
        <f t="shared" ref="F1475" ca="1" si="1957">AVERAGE(OFFSET(I1477,0,0,1,50))-AVERAGE(OFFSET(I1476,0,0,1,50))*C1475</f>
        <v>10.133919049817365</v>
      </c>
      <c r="G1475" s="8">
        <f t="shared" ref="G1475" ca="1" si="1958">AVERAGE(OFFSET(I1477,0,0,1,100))-AVERAGE(OFFSET(I1476,0,0,1,100))*D1475</f>
        <v>10.072228901100919</v>
      </c>
      <c r="H1475" s="9" t="s">
        <v>29</v>
      </c>
      <c r="I1475" s="10">
        <v>1738</v>
      </c>
      <c r="J1475" s="10">
        <v>7559</v>
      </c>
      <c r="K1475" s="10">
        <v>9903</v>
      </c>
      <c r="L1475" s="10">
        <v>3482</v>
      </c>
      <c r="M1475" s="10">
        <v>1305</v>
      </c>
      <c r="N1475" s="10">
        <v>5598</v>
      </c>
      <c r="O1475" s="10">
        <v>8265</v>
      </c>
      <c r="P1475" s="10">
        <v>9490</v>
      </c>
      <c r="Q1475" s="10">
        <v>9292</v>
      </c>
      <c r="R1475" s="10">
        <v>25</v>
      </c>
      <c r="S1475" s="10">
        <v>5045</v>
      </c>
      <c r="T1475" s="10">
        <v>3908</v>
      </c>
      <c r="U1475" s="10">
        <v>3947</v>
      </c>
      <c r="V1475" s="10">
        <v>8780</v>
      </c>
      <c r="W1475" s="10">
        <v>3976</v>
      </c>
      <c r="X1475" s="10">
        <v>4630</v>
      </c>
      <c r="Y1475" s="10">
        <v>545</v>
      </c>
      <c r="Z1475" s="10">
        <v>9678</v>
      </c>
      <c r="AA1475" s="10">
        <v>928</v>
      </c>
      <c r="AB1475" s="10">
        <v>9584</v>
      </c>
      <c r="AC1475" s="10">
        <v>7231</v>
      </c>
      <c r="AD1475" s="10">
        <v>6142</v>
      </c>
      <c r="AE1475" s="10">
        <v>7039</v>
      </c>
      <c r="AF1475" s="10">
        <v>9135</v>
      </c>
      <c r="AG1475" s="10">
        <v>1669</v>
      </c>
      <c r="AH1475" s="10">
        <v>8882</v>
      </c>
      <c r="AI1475" s="10">
        <v>322</v>
      </c>
      <c r="AJ1475" s="10">
        <v>2259</v>
      </c>
      <c r="AK1475" s="10">
        <v>5820</v>
      </c>
      <c r="AL1475" s="10">
        <v>264</v>
      </c>
      <c r="AM1475" s="10">
        <v>1090</v>
      </c>
      <c r="AN1475" s="10">
        <v>5056</v>
      </c>
      <c r="AO1475" s="10">
        <v>3500</v>
      </c>
      <c r="AP1475" s="10">
        <v>146</v>
      </c>
      <c r="AQ1475" s="10">
        <v>2400</v>
      </c>
      <c r="AR1475" s="10">
        <v>1698</v>
      </c>
      <c r="AS1475" s="10">
        <v>8186</v>
      </c>
      <c r="AT1475" s="10">
        <v>1553</v>
      </c>
      <c r="AU1475" s="10">
        <v>3003</v>
      </c>
      <c r="AV1475" s="10">
        <v>3054</v>
      </c>
      <c r="AW1475" s="10">
        <v>2425</v>
      </c>
      <c r="AX1475" s="10">
        <v>5359</v>
      </c>
      <c r="AY1475" s="10">
        <v>5700</v>
      </c>
      <c r="AZ1475" s="10">
        <v>9703</v>
      </c>
      <c r="BA1475" s="10">
        <v>9729</v>
      </c>
      <c r="BB1475" s="10">
        <v>949</v>
      </c>
      <c r="BC1475" s="10">
        <v>1034</v>
      </c>
      <c r="BD1475" s="10">
        <v>1432</v>
      </c>
      <c r="BE1475" s="10">
        <v>8993</v>
      </c>
      <c r="BF1475" s="10">
        <v>2150</v>
      </c>
      <c r="BG1475" s="10">
        <v>8559</v>
      </c>
      <c r="BH1475" s="10">
        <v>1536</v>
      </c>
      <c r="BI1475" s="10">
        <v>4995</v>
      </c>
      <c r="BJ1475" s="10">
        <v>1824</v>
      </c>
      <c r="BK1475" s="10">
        <v>2161</v>
      </c>
      <c r="BL1475" s="10">
        <v>6249</v>
      </c>
      <c r="BM1475" s="10">
        <v>34</v>
      </c>
      <c r="BN1475" s="10">
        <v>4460</v>
      </c>
      <c r="BO1475" s="10">
        <v>1000</v>
      </c>
      <c r="BP1475" s="10">
        <v>8017</v>
      </c>
      <c r="BQ1475" s="10">
        <v>5726</v>
      </c>
      <c r="BR1475" s="10">
        <v>8891</v>
      </c>
      <c r="BS1475" s="10">
        <v>8257</v>
      </c>
      <c r="BT1475" s="10">
        <v>8486</v>
      </c>
      <c r="BU1475" s="10">
        <v>6890</v>
      </c>
      <c r="BV1475" s="10">
        <v>9837</v>
      </c>
      <c r="BW1475" s="10">
        <v>761</v>
      </c>
      <c r="BX1475" s="10">
        <v>6999</v>
      </c>
      <c r="BY1475" s="10">
        <v>157</v>
      </c>
      <c r="BZ1475" s="10">
        <v>2150</v>
      </c>
      <c r="CA1475" s="10">
        <v>3036</v>
      </c>
      <c r="CB1475" s="10">
        <v>4686</v>
      </c>
      <c r="CC1475" s="10">
        <v>256</v>
      </c>
      <c r="CD1475" s="10">
        <v>1496</v>
      </c>
      <c r="CE1475" s="10">
        <v>4234</v>
      </c>
      <c r="CF1475" s="10">
        <v>5801</v>
      </c>
      <c r="CG1475" s="10">
        <v>1171</v>
      </c>
      <c r="CH1475" s="10">
        <v>9173</v>
      </c>
      <c r="CI1475" s="10">
        <v>712</v>
      </c>
      <c r="CJ1475" s="10">
        <v>1577</v>
      </c>
      <c r="CK1475" s="10">
        <v>9304</v>
      </c>
      <c r="CL1475" s="10">
        <v>7589</v>
      </c>
      <c r="CM1475" s="10">
        <v>7306</v>
      </c>
      <c r="CN1475" s="10">
        <v>3595</v>
      </c>
      <c r="CO1475" s="10">
        <v>7968</v>
      </c>
      <c r="CP1475" s="10">
        <v>3064</v>
      </c>
      <c r="CQ1475" s="10">
        <v>9429</v>
      </c>
      <c r="CR1475" s="10">
        <v>1894</v>
      </c>
      <c r="CS1475" s="10">
        <v>5307</v>
      </c>
      <c r="CT1475" s="10">
        <v>9708</v>
      </c>
      <c r="CU1475" s="10">
        <v>2285</v>
      </c>
      <c r="CV1475" s="10">
        <v>9919</v>
      </c>
      <c r="CW1475" s="10">
        <v>336</v>
      </c>
      <c r="CX1475" s="10">
        <v>5770</v>
      </c>
      <c r="CY1475" s="10">
        <v>5724</v>
      </c>
      <c r="CZ1475" s="10">
        <v>7248</v>
      </c>
      <c r="DA1475" s="10">
        <v>1861</v>
      </c>
      <c r="DB1475" s="10">
        <v>7911</v>
      </c>
      <c r="DC1475" s="10">
        <v>633</v>
      </c>
      <c r="DD1475" s="10">
        <v>4049</v>
      </c>
    </row>
    <row r="1476" spans="1:108" x14ac:dyDescent="0.25">
      <c r="H1476" s="11" t="s">
        <v>0</v>
      </c>
      <c r="I1476" s="12">
        <v>5.4775408960082705</v>
      </c>
      <c r="J1476" s="12">
        <v>-9.5782008402884227</v>
      </c>
      <c r="K1476" s="12">
        <v>-6.1987895578723506</v>
      </c>
      <c r="L1476" s="12">
        <v>-0.55129175559616606</v>
      </c>
      <c r="M1476" s="12">
        <v>7.5916274045397047</v>
      </c>
      <c r="N1476" s="12">
        <v>-0.31518282557665456</v>
      </c>
      <c r="O1476" s="12">
        <v>-2.5559386845017111</v>
      </c>
      <c r="P1476" s="12">
        <v>-2.6450403104964124</v>
      </c>
      <c r="Q1476" s="12">
        <v>10.74215234915795</v>
      </c>
      <c r="R1476" s="12">
        <v>-4.2844136520630567</v>
      </c>
      <c r="S1476" s="12">
        <v>-2.0209347165284153</v>
      </c>
      <c r="T1476" s="12">
        <v>2.7681740660077283</v>
      </c>
      <c r="U1476" s="12">
        <v>8.0665986088365553</v>
      </c>
      <c r="V1476" s="12">
        <v>0.72249641180147273</v>
      </c>
      <c r="W1476" s="12">
        <v>6.2976951130430798</v>
      </c>
      <c r="X1476" s="12">
        <v>7.7182729652328952</v>
      </c>
      <c r="Y1476" s="12">
        <v>3.880157948540861</v>
      </c>
      <c r="Z1476" s="12">
        <v>-3.0162344681070108</v>
      </c>
      <c r="AA1476" s="12">
        <v>9.1517563403857274</v>
      </c>
      <c r="AB1476" s="12">
        <v>-2.8331730019797483</v>
      </c>
      <c r="AC1476" s="12">
        <v>3.3068060405039468</v>
      </c>
      <c r="AD1476" s="12">
        <v>6.8991256880098026</v>
      </c>
      <c r="AE1476" s="12">
        <v>-4.6692696064986912</v>
      </c>
      <c r="AF1476" s="12">
        <v>-0.5592091937697008</v>
      </c>
      <c r="AG1476" s="12">
        <v>-0.1853920803437204</v>
      </c>
      <c r="AH1476" s="12">
        <v>0.75560054714985703</v>
      </c>
      <c r="AI1476" s="12">
        <v>2.6498282391780332</v>
      </c>
      <c r="AJ1476" s="12">
        <v>-0.29627508202471892</v>
      </c>
      <c r="AK1476" s="12">
        <v>5.3947022188716423</v>
      </c>
      <c r="AL1476" s="12">
        <v>-1.5906046936681024</v>
      </c>
      <c r="AM1476" s="12">
        <v>-11.469859079316464</v>
      </c>
      <c r="AN1476" s="12">
        <v>3.3112566757317552</v>
      </c>
      <c r="AO1476" s="12">
        <v>-2.7466475162033017</v>
      </c>
      <c r="AP1476" s="12">
        <v>-0.53824102304045462</v>
      </c>
      <c r="AQ1476" s="12">
        <v>11.413695287028244</v>
      </c>
      <c r="AR1476" s="12">
        <v>4.685671781285313</v>
      </c>
      <c r="AS1476" s="12">
        <v>-1.3281806559041576</v>
      </c>
      <c r="AT1476" s="12">
        <v>-5.0075500184629318</v>
      </c>
      <c r="AU1476" s="12">
        <v>-1.6210755327316961</v>
      </c>
      <c r="AV1476" s="12">
        <v>3.6156574181345071</v>
      </c>
      <c r="AW1476" s="12">
        <v>0.24216749487188366</v>
      </c>
      <c r="AX1476" s="12">
        <v>0.20309468182890444</v>
      </c>
      <c r="AY1476" s="12">
        <v>-1.5046664251930393</v>
      </c>
      <c r="AZ1476" s="12">
        <v>-3.5928018652955545</v>
      </c>
      <c r="BA1476" s="12">
        <v>4.9691167164176235</v>
      </c>
      <c r="BB1476" s="12">
        <v>3.3653736569179431</v>
      </c>
      <c r="BC1476" s="12">
        <v>1.2095213823296311</v>
      </c>
      <c r="BD1476" s="12">
        <v>-0.26136781040524021</v>
      </c>
      <c r="BE1476" s="12">
        <v>4.3856735834925784</v>
      </c>
      <c r="BF1476" s="12">
        <v>3.9297121092343668</v>
      </c>
      <c r="BG1476" s="12">
        <v>1.7423917060166139</v>
      </c>
      <c r="BH1476" s="12">
        <v>-11.504965677707649</v>
      </c>
      <c r="BI1476" s="12">
        <v>3.9680433780027435</v>
      </c>
      <c r="BJ1476" s="12">
        <v>-2.2550712972963773</v>
      </c>
      <c r="BK1476" s="12">
        <v>-1.8564563052441927</v>
      </c>
      <c r="BL1476" s="12">
        <v>-2.2651908063457955</v>
      </c>
      <c r="BM1476" s="12">
        <v>-5.4114001217683434</v>
      </c>
      <c r="BN1476" s="12">
        <v>0.39292968904120718</v>
      </c>
      <c r="BO1476" s="12">
        <v>1.5829047540447387</v>
      </c>
      <c r="BP1476" s="12">
        <v>-2.3964216259837676</v>
      </c>
      <c r="BQ1476" s="12">
        <v>-3.7761245423542378</v>
      </c>
      <c r="BR1476" s="12">
        <v>-2.1486624949961555</v>
      </c>
      <c r="BS1476" s="12">
        <v>9.5451644534100772</v>
      </c>
      <c r="BT1476" s="12">
        <v>3.9396446058177785</v>
      </c>
      <c r="BU1476" s="12">
        <v>1.1940793931179901</v>
      </c>
      <c r="BV1476" s="12">
        <v>0.92151258419764326</v>
      </c>
      <c r="BW1476" s="12">
        <v>-3.4007009722352102</v>
      </c>
      <c r="BX1476" s="12">
        <v>-4.9737781250260884</v>
      </c>
      <c r="BY1476" s="12">
        <v>4.0328785119800052</v>
      </c>
      <c r="BZ1476" s="12">
        <v>3.9297121092343668</v>
      </c>
      <c r="CA1476" s="12">
        <v>3.5368733597766173</v>
      </c>
      <c r="CB1476" s="12">
        <v>-6.0153694262460888</v>
      </c>
      <c r="CC1476" s="12">
        <v>0.82826278535642395</v>
      </c>
      <c r="CD1476" s="12">
        <v>0.73940994793355985</v>
      </c>
      <c r="CE1476" s="12">
        <v>3.2272249982987793</v>
      </c>
      <c r="CF1476" s="12">
        <v>13.988859803503747</v>
      </c>
      <c r="CG1476" s="12">
        <v>4.0642215647255417</v>
      </c>
      <c r="CH1476" s="12">
        <v>3.0947368184036828</v>
      </c>
      <c r="CI1476" s="12">
        <v>2.8331874391858118</v>
      </c>
      <c r="CJ1476" s="12">
        <v>-6.8598099105769075</v>
      </c>
      <c r="CK1476" s="12">
        <v>-4.0470776405728053</v>
      </c>
      <c r="CL1476" s="12">
        <v>0.19045921767971652</v>
      </c>
      <c r="CM1476" s="12">
        <v>-2.6196360874783071</v>
      </c>
      <c r="CN1476" s="12">
        <v>-1.5940043633944703</v>
      </c>
      <c r="CO1476" s="12">
        <v>3.6514363148040552</v>
      </c>
      <c r="CP1476" s="12">
        <v>-1.873987441616729</v>
      </c>
      <c r="CQ1476" s="12">
        <v>5.9535542789174043</v>
      </c>
      <c r="CR1476" s="12">
        <v>-4.4208397010418681</v>
      </c>
      <c r="CS1476" s="12">
        <v>2.1173695970674111</v>
      </c>
      <c r="CT1476" s="12">
        <v>3.0233263978220593</v>
      </c>
      <c r="CU1476" s="12">
        <v>-6.4606686121715899</v>
      </c>
      <c r="CV1476" s="12">
        <v>-3.7985478145078408</v>
      </c>
      <c r="CW1476" s="12">
        <v>-1.5604698518345239</v>
      </c>
      <c r="CX1476" s="12">
        <v>4.3189397857648766</v>
      </c>
      <c r="CY1476" s="12">
        <v>-0.48014384527570009</v>
      </c>
      <c r="CZ1476" s="12">
        <v>1.8423329317969552</v>
      </c>
      <c r="DA1476" s="12">
        <v>-3.5241492691970433</v>
      </c>
      <c r="DB1476" s="12">
        <v>0.13053307097913447</v>
      </c>
      <c r="DC1476" s="12">
        <v>1.3712468946510836</v>
      </c>
      <c r="DD1476" s="12">
        <v>1.1234587655845005</v>
      </c>
    </row>
    <row r="1477" spans="1:108" x14ac:dyDescent="0.25">
      <c r="H1477" s="11" t="s">
        <v>2</v>
      </c>
      <c r="I1477" s="12">
        <v>21.16835293965098</v>
      </c>
      <c r="J1477" s="12">
        <v>-10.759757639502228</v>
      </c>
      <c r="K1477" s="12">
        <v>-2.7876610995357765</v>
      </c>
      <c r="L1477" s="12">
        <v>10.002051978281782</v>
      </c>
      <c r="M1477" s="12">
        <v>26.254633297425407</v>
      </c>
      <c r="N1477" s="12">
        <v>9.0320444024395421</v>
      </c>
      <c r="O1477" s="12">
        <v>4.9865731085945182</v>
      </c>
      <c r="P1477" s="12">
        <v>6.0280982978868369</v>
      </c>
      <c r="Q1477" s="12">
        <v>31.707054582811377</v>
      </c>
      <c r="R1477" s="12">
        <v>-0.23018855042092556</v>
      </c>
      <c r="S1477" s="12">
        <v>6.4710502012377145</v>
      </c>
      <c r="T1477" s="12">
        <v>15.684096779116622</v>
      </c>
      <c r="U1477" s="12">
        <v>25.216566278463432</v>
      </c>
      <c r="V1477" s="12">
        <v>12.832751632941385</v>
      </c>
      <c r="W1477" s="12">
        <v>21.947724846050619</v>
      </c>
      <c r="X1477" s="12">
        <v>25.156058691542682</v>
      </c>
      <c r="Y1477" s="12">
        <v>17.223625416304881</v>
      </c>
      <c r="Z1477" s="12">
        <v>5.2748460908636092</v>
      </c>
      <c r="AA1477" s="12">
        <v>29.770619293549224</v>
      </c>
      <c r="AB1477" s="12">
        <v>4.4855643631740643</v>
      </c>
      <c r="AC1477" s="12">
        <v>16.31870299617951</v>
      </c>
      <c r="AD1477" s="12">
        <v>23.993531693608222</v>
      </c>
      <c r="AE1477" s="12">
        <v>0.80124220477404406</v>
      </c>
      <c r="AF1477" s="12">
        <v>8.0215816723941682</v>
      </c>
      <c r="AG1477" s="12">
        <v>11.016829911243345</v>
      </c>
      <c r="AH1477" s="12">
        <v>10.95185319011313</v>
      </c>
      <c r="AI1477" s="12">
        <v>16.340163263501804</v>
      </c>
      <c r="AJ1477" s="12">
        <v>9.7283610254633217</v>
      </c>
      <c r="AK1477" s="12">
        <v>20.318883628718634</v>
      </c>
      <c r="AL1477" s="12">
        <v>8.2760911202526835</v>
      </c>
      <c r="AM1477" s="12">
        <v>-14.380484300117068</v>
      </c>
      <c r="AN1477" s="12">
        <v>16.561581045429723</v>
      </c>
      <c r="AO1477" s="12">
        <v>3.6274785273095191</v>
      </c>
      <c r="AP1477" s="12">
        <v>8.7013622826088231</v>
      </c>
      <c r="AQ1477" s="12">
        <v>33.918659536854001</v>
      </c>
      <c r="AR1477" s="12">
        <v>19.914498827691066</v>
      </c>
      <c r="AS1477" s="12">
        <v>8.3275825604305176</v>
      </c>
      <c r="AT1477" s="12">
        <v>0.55549659689191755</v>
      </c>
      <c r="AU1477" s="12">
        <v>6.884008117699933</v>
      </c>
      <c r="AV1477" s="12">
        <v>17.200677064025076</v>
      </c>
      <c r="AW1477" s="12">
        <v>9.2866150732911912</v>
      </c>
      <c r="AX1477" s="12">
        <v>10.220107099670605</v>
      </c>
      <c r="AY1477" s="12">
        <v>7.7264698856854048</v>
      </c>
      <c r="AZ1477" s="12">
        <v>3.6977055092249822</v>
      </c>
      <c r="BA1477" s="12">
        <v>19.673452073657138</v>
      </c>
      <c r="BB1477" s="12">
        <v>17.287746531755097</v>
      </c>
      <c r="BC1477" s="12">
        <v>13.587626341624993</v>
      </c>
      <c r="BD1477" s="12">
        <v>10.693966049708726</v>
      </c>
      <c r="BE1477" s="12">
        <v>18.982503739445601</v>
      </c>
      <c r="BF1477" s="12">
        <v>17.64923615929489</v>
      </c>
      <c r="BG1477" s="12">
        <v>10.767295356656494</v>
      </c>
      <c r="BH1477" s="12">
        <v>-13.294996761215</v>
      </c>
      <c r="BI1477" s="12">
        <v>16.553427212719654</v>
      </c>
      <c r="BJ1477" s="12">
        <v>5.6528520416326087</v>
      </c>
      <c r="BK1477" s="12">
        <v>7.7743877171053146</v>
      </c>
      <c r="BL1477" s="12">
        <v>4.8881101607924524</v>
      </c>
      <c r="BM1477" s="12">
        <v>0.1191182010519577</v>
      </c>
      <c r="BN1477" s="12">
        <v>10.721950970464588</v>
      </c>
      <c r="BO1477" s="12">
        <v>13.305131634430486</v>
      </c>
      <c r="BP1477" s="12">
        <v>5.4927956319633919</v>
      </c>
      <c r="BQ1477" s="12">
        <v>2.8010957247156218</v>
      </c>
      <c r="BR1477" s="12">
        <v>5.8350443251609736</v>
      </c>
      <c r="BS1477" s="12">
        <v>28.291030571523766</v>
      </c>
      <c r="BT1477" s="12">
        <v>18.354237164588774</v>
      </c>
      <c r="BU1477" s="12">
        <v>11.679352514760705</v>
      </c>
      <c r="BV1477" s="12">
        <v>12.536902638089037</v>
      </c>
      <c r="BW1477" s="12">
        <v>2.4053690209124881</v>
      </c>
      <c r="BX1477" s="12">
        <v>-1.3231590037531991</v>
      </c>
      <c r="BY1477" s="12">
        <v>19.347764271771194</v>
      </c>
      <c r="BZ1477" s="12">
        <v>17.64923615929489</v>
      </c>
      <c r="CA1477" s="12">
        <v>19.35083255134705</v>
      </c>
      <c r="CB1477" s="12">
        <v>-2.7119492423625648</v>
      </c>
      <c r="CC1477" s="12">
        <v>12.974236004952177</v>
      </c>
      <c r="CD1477" s="12">
        <v>11.409870943705037</v>
      </c>
      <c r="CE1477" s="12">
        <v>17.155344191837951</v>
      </c>
      <c r="CF1477" s="12">
        <v>37.954361673845298</v>
      </c>
      <c r="CG1477" s="12">
        <v>17.707828773658232</v>
      </c>
      <c r="CH1477" s="12">
        <v>17.34874471158313</v>
      </c>
      <c r="CI1477" s="12">
        <v>15.922917636777029</v>
      </c>
      <c r="CJ1477" s="12">
        <v>-3.4773840659167496</v>
      </c>
      <c r="CK1477" s="12">
        <v>3.3386216168834224</v>
      </c>
      <c r="CL1477" s="12">
        <v>9.7789841531370865</v>
      </c>
      <c r="CM1477" s="12">
        <v>5.5680621446564391</v>
      </c>
      <c r="CN1477" s="12">
        <v>7.3262699321413427</v>
      </c>
      <c r="CO1477" s="12">
        <v>17.584941404177275</v>
      </c>
      <c r="CP1477" s="12">
        <v>5.8243232122964104</v>
      </c>
      <c r="CQ1477" s="12">
        <v>21.991493088438734</v>
      </c>
      <c r="CR1477" s="12">
        <v>2.1151116141642854</v>
      </c>
      <c r="CS1477" s="12">
        <v>14.923580111615589</v>
      </c>
      <c r="CT1477" s="12">
        <v>14.664511353588894</v>
      </c>
      <c r="CU1477" s="12">
        <v>-3.5687841486904492</v>
      </c>
      <c r="CV1477" s="12">
        <v>1.1737841145194816</v>
      </c>
      <c r="CW1477" s="12">
        <v>6.5095745859917438</v>
      </c>
      <c r="CX1477" s="12">
        <v>17.72300962379008</v>
      </c>
      <c r="CY1477" s="12">
        <v>10.56246384354503</v>
      </c>
      <c r="CZ1477" s="12">
        <v>12.772324184240968</v>
      </c>
      <c r="DA1477" s="12">
        <v>3.4461822874052865</v>
      </c>
      <c r="DB1477" s="12">
        <v>9.552848267473097</v>
      </c>
      <c r="DC1477" s="12">
        <v>12.023838965904263</v>
      </c>
      <c r="DD1477" s="12">
        <v>11.273562624962137</v>
      </c>
    </row>
    <row r="1478" spans="1:108" x14ac:dyDescent="0.25">
      <c r="A1478" s="2">
        <v>493</v>
      </c>
      <c r="B1478" s="8">
        <f t="shared" ref="B1478" ca="1" si="1959">_xlfn.COVARIANCE.P(OFFSET(I1479,0,0,1,20),OFFSET(I1480,0,0,1,20))/_xlfn.VAR.P(OFFSET(I1479,0,0,1,20))</f>
        <v>2.000228662437185</v>
      </c>
      <c r="C1478" s="8">
        <f t="shared" ref="C1478" ca="1" si="1960">_xlfn.COVARIANCE.P(OFFSET(I1479,0,0,1,50),OFFSET(I1480,0,0,1,50))/_xlfn.VAR.P(OFFSET(I1479,0,0,1,50))</f>
        <v>2.0297836597195058</v>
      </c>
      <c r="D1478" s="8">
        <f t="shared" ref="D1478" ca="1" si="1961">_xlfn.COVARIANCE.P(OFFSET(I1479,0,0,1,100),OFFSET(I1480,0,0,1,100))/_xlfn.VAR.P(OFFSET(I1479,0,0,1,100))</f>
        <v>2.0077935659086288</v>
      </c>
      <c r="E1478" s="8">
        <f t="shared" ref="E1478" ca="1" si="1962">AVERAGE(OFFSET(I1480,0,0,1,20))-AVERAGE(OFFSET(I1479,0,0,1,20))*B1478</f>
        <v>10.180888866274522</v>
      </c>
      <c r="F1478" s="8">
        <f t="shared" ref="F1478" ca="1" si="1963">AVERAGE(OFFSET(I1480,0,0,1,50))-AVERAGE(OFFSET(I1479,0,0,1,50))*C1478</f>
        <v>10.22355531907283</v>
      </c>
      <c r="G1478" s="8">
        <f t="shared" ref="G1478" ca="1" si="1964">AVERAGE(OFFSET(I1480,0,0,1,100))-AVERAGE(OFFSET(I1479,0,0,1,100))*D1478</f>
        <v>10.089649884790829</v>
      </c>
      <c r="H1478" s="9" t="s">
        <v>29</v>
      </c>
      <c r="I1478" s="10">
        <v>6852</v>
      </c>
      <c r="J1478" s="10">
        <v>2735</v>
      </c>
      <c r="K1478" s="10">
        <v>2817</v>
      </c>
      <c r="L1478" s="10">
        <v>4171</v>
      </c>
      <c r="M1478" s="10">
        <v>3078</v>
      </c>
      <c r="N1478" s="10">
        <v>9368</v>
      </c>
      <c r="O1478" s="10">
        <v>5488</v>
      </c>
      <c r="P1478" s="10">
        <v>411</v>
      </c>
      <c r="Q1478" s="10">
        <v>9896</v>
      </c>
      <c r="R1478" s="10">
        <v>7021</v>
      </c>
      <c r="S1478" s="10">
        <v>9083</v>
      </c>
      <c r="T1478" s="10">
        <v>212</v>
      </c>
      <c r="U1478" s="10">
        <v>2029</v>
      </c>
      <c r="V1478" s="10">
        <v>8737</v>
      </c>
      <c r="W1478" s="10">
        <v>2592</v>
      </c>
      <c r="X1478" s="10">
        <v>5788</v>
      </c>
      <c r="Y1478" s="10">
        <v>6588</v>
      </c>
      <c r="Z1478" s="10">
        <v>9448</v>
      </c>
      <c r="AA1478" s="10">
        <v>1921</v>
      </c>
      <c r="AB1478" s="10">
        <v>3648</v>
      </c>
      <c r="AC1478" s="10">
        <v>3732</v>
      </c>
      <c r="AD1478" s="10">
        <v>8906</v>
      </c>
      <c r="AE1478" s="10">
        <v>2097</v>
      </c>
      <c r="AF1478" s="10">
        <v>2713</v>
      </c>
      <c r="AG1478" s="10">
        <v>498</v>
      </c>
      <c r="AH1478" s="10">
        <v>7634</v>
      </c>
      <c r="AI1478" s="10">
        <v>5479</v>
      </c>
      <c r="AJ1478" s="10">
        <v>8455</v>
      </c>
      <c r="AK1478" s="10">
        <v>4099</v>
      </c>
      <c r="AL1478" s="10">
        <v>1563</v>
      </c>
      <c r="AM1478" s="10">
        <v>5286</v>
      </c>
      <c r="AN1478" s="10">
        <v>5698</v>
      </c>
      <c r="AO1478" s="10">
        <v>2702</v>
      </c>
      <c r="AP1478" s="10">
        <v>5079</v>
      </c>
      <c r="AQ1478" s="10">
        <v>2082</v>
      </c>
      <c r="AR1478" s="10">
        <v>5197</v>
      </c>
      <c r="AS1478" s="10">
        <v>4357</v>
      </c>
      <c r="AT1478" s="10">
        <v>2079</v>
      </c>
      <c r="AU1478" s="10">
        <v>1548</v>
      </c>
      <c r="AV1478" s="10">
        <v>9393</v>
      </c>
      <c r="AW1478" s="10">
        <v>4713</v>
      </c>
      <c r="AX1478" s="10">
        <v>1965</v>
      </c>
      <c r="AY1478" s="10">
        <v>23</v>
      </c>
      <c r="AZ1478" s="10">
        <v>2324</v>
      </c>
      <c r="BA1478" s="10">
        <v>6304</v>
      </c>
      <c r="BB1478" s="10">
        <v>4227</v>
      </c>
      <c r="BC1478" s="10">
        <v>8148</v>
      </c>
      <c r="BD1478" s="10">
        <v>7092</v>
      </c>
      <c r="BE1478" s="10">
        <v>6023</v>
      </c>
      <c r="BF1478" s="10">
        <v>8415</v>
      </c>
      <c r="BG1478" s="10">
        <v>6665</v>
      </c>
      <c r="BH1478" s="10">
        <v>1738</v>
      </c>
      <c r="BI1478" s="10">
        <v>4308</v>
      </c>
      <c r="BJ1478" s="10">
        <v>3528</v>
      </c>
      <c r="BK1478" s="10">
        <v>2543</v>
      </c>
      <c r="BL1478" s="10">
        <v>2201</v>
      </c>
      <c r="BM1478" s="10">
        <v>4648</v>
      </c>
      <c r="BN1478" s="10">
        <v>950</v>
      </c>
      <c r="BO1478" s="10">
        <v>1574</v>
      </c>
      <c r="BP1478" s="10">
        <v>4285</v>
      </c>
      <c r="BQ1478" s="10">
        <v>5126</v>
      </c>
      <c r="BR1478" s="10">
        <v>1233</v>
      </c>
      <c r="BS1478" s="10">
        <v>2923</v>
      </c>
      <c r="BT1478" s="10">
        <v>3007</v>
      </c>
      <c r="BU1478" s="10">
        <v>4600</v>
      </c>
      <c r="BV1478" s="10">
        <v>4080</v>
      </c>
      <c r="BW1478" s="10">
        <v>8653</v>
      </c>
      <c r="BX1478" s="10">
        <v>6256</v>
      </c>
      <c r="BY1478" s="10">
        <v>4727</v>
      </c>
      <c r="BZ1478" s="10">
        <v>1394</v>
      </c>
      <c r="CA1478" s="10">
        <v>1536</v>
      </c>
      <c r="CB1478" s="10">
        <v>1630</v>
      </c>
      <c r="CC1478" s="10">
        <v>8988</v>
      </c>
      <c r="CD1478" s="10">
        <v>6906</v>
      </c>
      <c r="CE1478" s="10">
        <v>4054</v>
      </c>
      <c r="CF1478" s="10">
        <v>5655</v>
      </c>
      <c r="CG1478" s="10">
        <v>3377</v>
      </c>
      <c r="CH1478" s="10">
        <v>5403</v>
      </c>
      <c r="CI1478" s="10">
        <v>8525</v>
      </c>
      <c r="CJ1478" s="10">
        <v>7286</v>
      </c>
      <c r="CK1478" s="10">
        <v>7825</v>
      </c>
      <c r="CL1478" s="10">
        <v>2476</v>
      </c>
      <c r="CM1478" s="10">
        <v>6779</v>
      </c>
      <c r="CN1478" s="10">
        <v>930</v>
      </c>
      <c r="CO1478" s="10">
        <v>1393</v>
      </c>
      <c r="CP1478" s="10">
        <v>1405</v>
      </c>
      <c r="CQ1478" s="10">
        <v>1211</v>
      </c>
      <c r="CR1478" s="10">
        <v>919</v>
      </c>
      <c r="CS1478" s="10">
        <v>6095</v>
      </c>
      <c r="CT1478" s="10">
        <v>9497</v>
      </c>
      <c r="CU1478" s="10">
        <v>8504</v>
      </c>
      <c r="CV1478" s="10">
        <v>7949</v>
      </c>
      <c r="CW1478" s="10">
        <v>2792</v>
      </c>
      <c r="CX1478" s="10">
        <v>4502</v>
      </c>
      <c r="CY1478" s="10">
        <v>8109</v>
      </c>
      <c r="CZ1478" s="10">
        <v>5368</v>
      </c>
      <c r="DA1478" s="10">
        <v>175</v>
      </c>
      <c r="DB1478" s="10">
        <v>7054</v>
      </c>
      <c r="DC1478" s="10">
        <v>6726</v>
      </c>
      <c r="DD1478" s="10">
        <v>5354</v>
      </c>
    </row>
    <row r="1479" spans="1:108" x14ac:dyDescent="0.25">
      <c r="H1479" s="11" t="s">
        <v>0</v>
      </c>
      <c r="I1479" s="12">
        <v>7.6608694669497446</v>
      </c>
      <c r="J1479" s="12">
        <v>4.2896416268320865E-2</v>
      </c>
      <c r="K1479" s="12">
        <v>1.2598742789534887</v>
      </c>
      <c r="L1479" s="12">
        <v>-0.34236075688983153</v>
      </c>
      <c r="M1479" s="12">
        <v>1.1714686143135107</v>
      </c>
      <c r="N1479" s="12">
        <v>-10.571251641162483</v>
      </c>
      <c r="O1479" s="12">
        <v>-1.3535087367368923</v>
      </c>
      <c r="P1479" s="12">
        <v>-6.5339954294741247</v>
      </c>
      <c r="Q1479" s="12">
        <v>11.888202145745968</v>
      </c>
      <c r="R1479" s="12">
        <v>-6.8952762684615898</v>
      </c>
      <c r="S1479" s="12">
        <v>3.9593204218233078</v>
      </c>
      <c r="T1479" s="12">
        <v>1.4094270264071143</v>
      </c>
      <c r="U1479" s="12">
        <v>7.8676375312302147</v>
      </c>
      <c r="V1479" s="12">
        <v>0.52163751609437492</v>
      </c>
      <c r="W1479" s="12">
        <v>13.453730605431131</v>
      </c>
      <c r="X1479" s="12">
        <v>-1.1848332885309927</v>
      </c>
      <c r="Y1479" s="12">
        <v>-2.1461066752588391</v>
      </c>
      <c r="Z1479" s="12">
        <v>-5.4780679482003016</v>
      </c>
      <c r="AA1479" s="12">
        <v>2.2517374427253083</v>
      </c>
      <c r="AB1479" s="12">
        <v>11.065423169083372</v>
      </c>
      <c r="AC1479" s="12">
        <v>5.2751179113173565</v>
      </c>
      <c r="AD1479" s="12">
        <v>-2.3739029775249763</v>
      </c>
      <c r="AE1479" s="12">
        <v>3.5418798005705781</v>
      </c>
      <c r="AF1479" s="12">
        <v>-2.3636410618358155</v>
      </c>
      <c r="AG1479" s="12">
        <v>4.9831068216169694</v>
      </c>
      <c r="AH1479" s="12">
        <v>-4.8927856251694912</v>
      </c>
      <c r="AI1479" s="12">
        <v>-1.0170158591236609</v>
      </c>
      <c r="AJ1479" s="12">
        <v>-4.9828208893483072</v>
      </c>
      <c r="AK1479" s="12">
        <v>0.38506190327549045</v>
      </c>
      <c r="AL1479" s="12">
        <v>1.6728442461493163</v>
      </c>
      <c r="AM1479" s="12">
        <v>-4.5436679406161931</v>
      </c>
      <c r="AN1479" s="12">
        <v>-4.842329486945955</v>
      </c>
      <c r="AO1479" s="12">
        <v>2.1151626854356893</v>
      </c>
      <c r="AP1479" s="12">
        <v>-9.3147790836120894</v>
      </c>
      <c r="AQ1479" s="12">
        <v>-6.4143583703319829</v>
      </c>
      <c r="AR1479" s="12">
        <v>-2.7214527601648646</v>
      </c>
      <c r="AS1479" s="12">
        <v>-2.77755409556302</v>
      </c>
      <c r="AT1479" s="12">
        <v>-10.177278126548966</v>
      </c>
      <c r="AU1479" s="12">
        <v>-1.5560503259280731</v>
      </c>
      <c r="AV1479" s="12">
        <v>2.3465077864207755</v>
      </c>
      <c r="AW1479" s="12">
        <v>-1.9612119665249403</v>
      </c>
      <c r="AX1479" s="12">
        <v>-0.10818145420019887</v>
      </c>
      <c r="AY1479" s="12">
        <v>1.3655669055526078</v>
      </c>
      <c r="AZ1479" s="12">
        <v>-0.1713660025257033</v>
      </c>
      <c r="BA1479" s="12">
        <v>5.9495484035178006</v>
      </c>
      <c r="BB1479" s="12">
        <v>7.1545022648863625</v>
      </c>
      <c r="BC1479" s="12">
        <v>3.1963221942901674</v>
      </c>
      <c r="BD1479" s="12">
        <v>-5.3072651959752264</v>
      </c>
      <c r="BE1479" s="12">
        <v>5.5119045329882148</v>
      </c>
      <c r="BF1479" s="12">
        <v>0.98088058504922415</v>
      </c>
      <c r="BG1479" s="12">
        <v>2.6449900716629919</v>
      </c>
      <c r="BH1479" s="12">
        <v>5.4775408960082705</v>
      </c>
      <c r="BI1479" s="12">
        <v>-7.2524965028374888</v>
      </c>
      <c r="BJ1479" s="12">
        <v>-1.4305699901806868</v>
      </c>
      <c r="BK1479" s="12">
        <v>0.5738796194566117</v>
      </c>
      <c r="BL1479" s="12">
        <v>9.2380929333124904</v>
      </c>
      <c r="BM1479" s="12">
        <v>4.8263509296261056</v>
      </c>
      <c r="BN1479" s="12">
        <v>-7.7683057679882692</v>
      </c>
      <c r="BO1479" s="12">
        <v>-14.00329999012552</v>
      </c>
      <c r="BP1479" s="12">
        <v>-3.5725965241571442</v>
      </c>
      <c r="BQ1479" s="12">
        <v>-1.9810724567780418</v>
      </c>
      <c r="BR1479" s="12">
        <v>3.8641277289526594</v>
      </c>
      <c r="BS1479" s="12">
        <v>-12.583303253252353</v>
      </c>
      <c r="BT1479" s="12">
        <v>-5.3005790477244439</v>
      </c>
      <c r="BU1479" s="12">
        <v>-8.1624767768442408E-2</v>
      </c>
      <c r="BV1479" s="12">
        <v>-5.2833374666912336</v>
      </c>
      <c r="BW1479" s="12">
        <v>-2.3585661243447062</v>
      </c>
      <c r="BX1479" s="12">
        <v>-4.1739781330258809</v>
      </c>
      <c r="BY1479" s="12">
        <v>4.7777084060889594</v>
      </c>
      <c r="BZ1479" s="12">
        <v>-7.0730079603421885</v>
      </c>
      <c r="CA1479" s="12">
        <v>-11.504965677707649</v>
      </c>
      <c r="CB1479" s="12">
        <v>-1.6041241584148513</v>
      </c>
      <c r="CC1479" s="12">
        <v>-5.1622417029676848</v>
      </c>
      <c r="CD1479" s="12">
        <v>0.89183695183136003</v>
      </c>
      <c r="CE1479" s="12">
        <v>-10.218837196242035</v>
      </c>
      <c r="CF1479" s="12">
        <v>2.6844911896707799</v>
      </c>
      <c r="CG1479" s="12">
        <v>-5.4344600377237153</v>
      </c>
      <c r="CH1479" s="12">
        <v>-0.72798176623570365</v>
      </c>
      <c r="CI1479" s="12">
        <v>11.05584419711608</v>
      </c>
      <c r="CJ1479" s="12">
        <v>-2.918859435115678</v>
      </c>
      <c r="CK1479" s="12">
        <v>-8.5940700142374062</v>
      </c>
      <c r="CL1479" s="12">
        <v>1.294908552778395</v>
      </c>
      <c r="CM1479" s="12">
        <v>-4.7179705824146794</v>
      </c>
      <c r="CN1479" s="12">
        <v>-4.2750994296489315</v>
      </c>
      <c r="CO1479" s="12">
        <v>-4.2352154033270049</v>
      </c>
      <c r="CP1479" s="12">
        <v>3.6535004571950562</v>
      </c>
      <c r="CQ1479" s="12">
        <v>4.535959087571257</v>
      </c>
      <c r="CR1479" s="12">
        <v>-3.2152814944493442</v>
      </c>
      <c r="CS1479" s="12">
        <v>-5.8797326821905918</v>
      </c>
      <c r="CT1479" s="12">
        <v>3.453962867490636</v>
      </c>
      <c r="CU1479" s="12">
        <v>-3.1374425799219092</v>
      </c>
      <c r="CV1479" s="12">
        <v>0.15595559835462697</v>
      </c>
      <c r="CW1479" s="12">
        <v>-2.219042917620401</v>
      </c>
      <c r="CX1479" s="12">
        <v>1.934210692583491</v>
      </c>
      <c r="CY1479" s="12">
        <v>12.139193105042963</v>
      </c>
      <c r="CZ1479" s="12">
        <v>1.7266112625431771</v>
      </c>
      <c r="DA1479" s="12">
        <v>-0.16947475727224304</v>
      </c>
      <c r="DB1479" s="12">
        <v>6.9265781597956408</v>
      </c>
      <c r="DC1479" s="12">
        <v>-7.9922072335974423</v>
      </c>
      <c r="DD1479" s="12">
        <v>2.9618836641157471</v>
      </c>
    </row>
    <row r="1480" spans="1:108" x14ac:dyDescent="0.25">
      <c r="H1480" s="11" t="s">
        <v>2</v>
      </c>
      <c r="I1480" s="12">
        <v>25.679743967658098</v>
      </c>
      <c r="J1480" s="12">
        <v>10.96828817389593</v>
      </c>
      <c r="K1480" s="12">
        <v>12.184462899960547</v>
      </c>
      <c r="L1480" s="12">
        <v>10.708624299136387</v>
      </c>
      <c r="M1480" s="12">
        <v>12.921380739219424</v>
      </c>
      <c r="N1480" s="12">
        <v>-11.222741145315085</v>
      </c>
      <c r="O1480" s="12">
        <v>5.7054603432423185</v>
      </c>
      <c r="P1480" s="12">
        <v>-1.8954449813485283</v>
      </c>
      <c r="Q1480" s="12">
        <v>32.34739910126153</v>
      </c>
      <c r="R1480" s="12">
        <v>-6.8154960858493139</v>
      </c>
      <c r="S1480" s="12">
        <v>17.462823869580905</v>
      </c>
      <c r="T1480" s="12">
        <v>11.677878190851194</v>
      </c>
      <c r="U1480" s="12">
        <v>26.503769370192011</v>
      </c>
      <c r="V1480" s="12">
        <v>12.073936377137365</v>
      </c>
      <c r="W1480" s="12">
        <v>37.802350178732681</v>
      </c>
      <c r="X1480" s="12">
        <v>7.9042750247830886</v>
      </c>
      <c r="Y1480" s="12">
        <v>7.0256523779458959</v>
      </c>
      <c r="Z1480" s="12">
        <v>1.7454974019959959</v>
      </c>
      <c r="AA1480" s="12">
        <v>14.179039435535538</v>
      </c>
      <c r="AB1480" s="12">
        <v>32.760938822602078</v>
      </c>
      <c r="AC1480" s="12">
        <v>23.007958870299227</v>
      </c>
      <c r="AD1480" s="12">
        <v>7.0997443560042353</v>
      </c>
      <c r="AE1480" s="12">
        <v>18.353076999118215</v>
      </c>
      <c r="AF1480" s="12">
        <v>6.4257332670996323</v>
      </c>
      <c r="AG1480" s="12">
        <v>21.460031507298524</v>
      </c>
      <c r="AH1480" s="12">
        <v>-0.67805202691307942</v>
      </c>
      <c r="AI1480" s="12">
        <v>7.9183894049236301</v>
      </c>
      <c r="AJ1480" s="12">
        <v>0.98843697986338408</v>
      </c>
      <c r="AK1480" s="12">
        <v>10.853396549569171</v>
      </c>
      <c r="AL1480" s="12">
        <v>11.329261248868924</v>
      </c>
      <c r="AM1480" s="12">
        <v>-0.11179336538643647</v>
      </c>
      <c r="AN1480" s="12">
        <v>-0.46223454448322143</v>
      </c>
      <c r="AO1480" s="12">
        <v>13.550452582702738</v>
      </c>
      <c r="AP1480" s="12">
        <v>-7.579030050276323</v>
      </c>
      <c r="AQ1480" s="12">
        <v>-3.1031558384628757</v>
      </c>
      <c r="AR1480" s="12">
        <v>5.0790570167170266</v>
      </c>
      <c r="AS1480" s="12">
        <v>3.5312207489968692</v>
      </c>
      <c r="AT1480" s="12">
        <v>-10.08005207257052</v>
      </c>
      <c r="AU1480" s="12">
        <v>8.5196347894388342</v>
      </c>
      <c r="AV1480" s="12">
        <v>16.020040916353242</v>
      </c>
      <c r="AW1480" s="12">
        <v>5.9426854000881502</v>
      </c>
      <c r="AX1480" s="12">
        <v>9.7677513423865996</v>
      </c>
      <c r="AY1480" s="12">
        <v>11.350542095006189</v>
      </c>
      <c r="AZ1480" s="12">
        <v>8.3962607323746319</v>
      </c>
      <c r="BA1480" s="12">
        <v>21.717178671663419</v>
      </c>
      <c r="BB1480" s="12">
        <v>24.594474812351329</v>
      </c>
      <c r="BC1480" s="12">
        <v>16.56964765183476</v>
      </c>
      <c r="BD1480" s="12">
        <v>-1.463536949650456</v>
      </c>
      <c r="BE1480" s="12">
        <v>25.117815230195664</v>
      </c>
      <c r="BF1480" s="12">
        <v>11.552601458521085</v>
      </c>
      <c r="BG1480" s="12">
        <v>15.324531173042722</v>
      </c>
      <c r="BH1480" s="12">
        <v>21.16835293965098</v>
      </c>
      <c r="BI1480" s="12">
        <v>-5.102598042403879</v>
      </c>
      <c r="BJ1480" s="12">
        <v>6.4634282800286318</v>
      </c>
      <c r="BK1480" s="12">
        <v>11.312867862808694</v>
      </c>
      <c r="BL1480" s="12">
        <v>27.500130126696309</v>
      </c>
      <c r="BM1480" s="12">
        <v>18.87206249273126</v>
      </c>
      <c r="BN1480" s="12">
        <v>-5.7538884359792277</v>
      </c>
      <c r="BO1480" s="12">
        <v>-17.800751440244973</v>
      </c>
      <c r="BP1480" s="12">
        <v>1.8825318357760732</v>
      </c>
      <c r="BQ1480" s="12">
        <v>6.7371757095620284</v>
      </c>
      <c r="BR1480" s="12">
        <v>20.172428978972889</v>
      </c>
      <c r="BS1480" s="12">
        <v>-15.678054698852907</v>
      </c>
      <c r="BT1480" s="12">
        <v>-0.64386819437887921</v>
      </c>
      <c r="BU1480" s="12">
        <v>9.5922408752622239</v>
      </c>
      <c r="BV1480" s="12">
        <v>0.79078457709936179</v>
      </c>
      <c r="BW1480" s="12">
        <v>6.6147306201365703</v>
      </c>
      <c r="BX1480" s="12">
        <v>0.28006747900797868</v>
      </c>
      <c r="BY1480" s="12">
        <v>18.409873977889177</v>
      </c>
      <c r="BZ1480" s="12">
        <v>-6.5646608231887367</v>
      </c>
      <c r="CA1480" s="12">
        <v>-13.294996761215</v>
      </c>
      <c r="CB1480" s="12">
        <v>7.2421850329402284</v>
      </c>
      <c r="CC1480" s="12">
        <v>1.9578262727407396</v>
      </c>
      <c r="CD1480" s="12">
        <v>11.359658524177549</v>
      </c>
      <c r="CE1480" s="12">
        <v>-9.8389696049358566</v>
      </c>
      <c r="CF1480" s="12">
        <v>16.150819167910861</v>
      </c>
      <c r="CG1480" s="12">
        <v>0.42710326957185507</v>
      </c>
      <c r="CH1480" s="12">
        <v>8.5995589109741619</v>
      </c>
      <c r="CI1480" s="12">
        <v>32.312090130295431</v>
      </c>
      <c r="CJ1480" s="12">
        <v>2.0952470409100568</v>
      </c>
      <c r="CK1480" s="12">
        <v>-6.3660301491254625</v>
      </c>
      <c r="CL1480" s="12">
        <v>10.526009749323098</v>
      </c>
      <c r="CM1480" s="12">
        <v>0.83958793403382459</v>
      </c>
      <c r="CN1480" s="12">
        <v>-0.78247123165660026</v>
      </c>
      <c r="CO1480" s="12">
        <v>3.1245829844640847</v>
      </c>
      <c r="CP1480" s="12">
        <v>17.169155734790735</v>
      </c>
      <c r="CQ1480" s="12">
        <v>20.342513875328766</v>
      </c>
      <c r="CR1480" s="12">
        <v>2.961521536657612</v>
      </c>
      <c r="CS1480" s="12">
        <v>-2.687076800862978</v>
      </c>
      <c r="CT1480" s="12">
        <v>16.915641688485159</v>
      </c>
      <c r="CU1480" s="12">
        <v>4.3958288317290179</v>
      </c>
      <c r="CV1480" s="12">
        <v>11.647199035369763</v>
      </c>
      <c r="CW1480" s="12">
        <v>6.2470726354299257</v>
      </c>
      <c r="CX1480" s="12">
        <v>13.317258486991395</v>
      </c>
      <c r="CY1480" s="12">
        <v>33.033108272122973</v>
      </c>
      <c r="CZ1480" s="12">
        <v>12.558262536342351</v>
      </c>
      <c r="DA1480" s="12">
        <v>9.6507149135509209</v>
      </c>
      <c r="DB1480" s="12">
        <v>23.637830773521213</v>
      </c>
      <c r="DC1480" s="12">
        <v>-4.8876025097357196</v>
      </c>
      <c r="DD1480" s="12">
        <v>14.752092608930321</v>
      </c>
    </row>
    <row r="1481" spans="1:108" x14ac:dyDescent="0.25">
      <c r="A1481" s="2">
        <v>494</v>
      </c>
      <c r="B1481" s="8">
        <f t="shared" ref="B1481" ca="1" si="1965">_xlfn.COVARIANCE.P(OFFSET(I1482,0,0,1,20),OFFSET(I1483,0,0,1,20))/_xlfn.VAR.P(OFFSET(I1482,0,0,1,20))</f>
        <v>2.0180362935492866</v>
      </c>
      <c r="C1481" s="8">
        <f t="shared" ref="C1481" ca="1" si="1966">_xlfn.COVARIANCE.P(OFFSET(I1482,0,0,1,50),OFFSET(I1483,0,0,1,50))/_xlfn.VAR.P(OFFSET(I1482,0,0,1,50))</f>
        <v>1.9784248260220576</v>
      </c>
      <c r="D1481" s="8">
        <f t="shared" ref="D1481" ca="1" si="1967">_xlfn.COVARIANCE.P(OFFSET(I1482,0,0,1,100),OFFSET(I1483,0,0,1,100))/_xlfn.VAR.P(OFFSET(I1482,0,0,1,100))</f>
        <v>2.0023440461654221</v>
      </c>
      <c r="E1481" s="8">
        <f t="shared" ref="E1481" ca="1" si="1968">AVERAGE(OFFSET(I1483,0,0,1,20))-AVERAGE(OFFSET(I1482,0,0,1,20))*B1481</f>
        <v>9.9391376331798842</v>
      </c>
      <c r="F1481" s="8">
        <f t="shared" ref="F1481" ca="1" si="1969">AVERAGE(OFFSET(I1483,0,0,1,50))-AVERAGE(OFFSET(I1482,0,0,1,50))*C1481</f>
        <v>10.01103647687769</v>
      </c>
      <c r="G1481" s="8">
        <f t="shared" ref="G1481" ca="1" si="1970">AVERAGE(OFFSET(I1483,0,0,1,100))-AVERAGE(OFFSET(I1482,0,0,1,100))*D1481</f>
        <v>10.00803152097385</v>
      </c>
      <c r="H1481" s="9" t="s">
        <v>29</v>
      </c>
      <c r="I1481" s="10">
        <v>502</v>
      </c>
      <c r="J1481" s="10">
        <v>462</v>
      </c>
      <c r="K1481" s="10">
        <v>8836</v>
      </c>
      <c r="L1481" s="10">
        <v>5273</v>
      </c>
      <c r="M1481" s="10">
        <v>6481</v>
      </c>
      <c r="N1481" s="10">
        <v>858</v>
      </c>
      <c r="O1481" s="10">
        <v>4880</v>
      </c>
      <c r="P1481" s="10">
        <v>5357</v>
      </c>
      <c r="Q1481" s="10">
        <v>9017</v>
      </c>
      <c r="R1481" s="10">
        <v>8543</v>
      </c>
      <c r="S1481" s="10">
        <v>3049</v>
      </c>
      <c r="T1481" s="10">
        <v>9565</v>
      </c>
      <c r="U1481" s="10">
        <v>1186</v>
      </c>
      <c r="V1481" s="10">
        <v>79</v>
      </c>
      <c r="W1481" s="10">
        <v>2918</v>
      </c>
      <c r="X1481" s="10">
        <v>5565</v>
      </c>
      <c r="Y1481" s="10">
        <v>4711</v>
      </c>
      <c r="Z1481" s="10">
        <v>2770</v>
      </c>
      <c r="AA1481" s="10">
        <v>9250</v>
      </c>
      <c r="AB1481" s="10">
        <v>9768</v>
      </c>
      <c r="AC1481" s="10">
        <v>1136</v>
      </c>
      <c r="AD1481" s="10">
        <v>9998</v>
      </c>
      <c r="AE1481" s="10">
        <v>4196</v>
      </c>
      <c r="AF1481" s="10">
        <v>1056</v>
      </c>
      <c r="AG1481" s="10">
        <v>6290</v>
      </c>
      <c r="AH1481" s="10">
        <v>8318</v>
      </c>
      <c r="AI1481" s="10">
        <v>3793</v>
      </c>
      <c r="AJ1481" s="10">
        <v>5231</v>
      </c>
      <c r="AK1481" s="10">
        <v>6198</v>
      </c>
      <c r="AL1481" s="10">
        <v>7286</v>
      </c>
      <c r="AM1481" s="10">
        <v>331</v>
      </c>
      <c r="AN1481" s="10">
        <v>7163</v>
      </c>
      <c r="AO1481" s="10">
        <v>9733</v>
      </c>
      <c r="AP1481" s="10">
        <v>5911</v>
      </c>
      <c r="AQ1481" s="10">
        <v>6144</v>
      </c>
      <c r="AR1481" s="10">
        <v>6086</v>
      </c>
      <c r="AS1481" s="10">
        <v>4330</v>
      </c>
      <c r="AT1481" s="10">
        <v>6426</v>
      </c>
      <c r="AU1481" s="10">
        <v>7465</v>
      </c>
      <c r="AV1481" s="10">
        <v>5909</v>
      </c>
      <c r="AW1481" s="10">
        <v>3304</v>
      </c>
      <c r="AX1481" s="10">
        <v>345</v>
      </c>
      <c r="AY1481" s="10">
        <v>4111</v>
      </c>
      <c r="AZ1481" s="10">
        <v>6935</v>
      </c>
      <c r="BA1481" s="10">
        <v>2837</v>
      </c>
      <c r="BB1481" s="10">
        <v>831</v>
      </c>
      <c r="BC1481" s="10">
        <v>3361</v>
      </c>
      <c r="BD1481" s="10">
        <v>1532</v>
      </c>
      <c r="BE1481" s="10">
        <v>8390</v>
      </c>
      <c r="BF1481" s="10">
        <v>4456</v>
      </c>
      <c r="BG1481" s="10">
        <v>7372</v>
      </c>
      <c r="BH1481" s="10">
        <v>552</v>
      </c>
      <c r="BI1481" s="10">
        <v>8149</v>
      </c>
      <c r="BJ1481" s="10">
        <v>1437</v>
      </c>
      <c r="BK1481" s="10">
        <v>5498</v>
      </c>
      <c r="BL1481" s="10">
        <v>2389</v>
      </c>
      <c r="BM1481" s="10">
        <v>4786</v>
      </c>
      <c r="BN1481" s="10">
        <v>5964</v>
      </c>
      <c r="BO1481" s="10">
        <v>2305</v>
      </c>
      <c r="BP1481" s="10">
        <v>6932</v>
      </c>
      <c r="BQ1481" s="10">
        <v>5821</v>
      </c>
      <c r="BR1481" s="10">
        <v>1502</v>
      </c>
      <c r="BS1481" s="10">
        <v>4407</v>
      </c>
      <c r="BT1481" s="10">
        <v>2874</v>
      </c>
      <c r="BU1481" s="10">
        <v>2396</v>
      </c>
      <c r="BV1481" s="10">
        <v>8112</v>
      </c>
      <c r="BW1481" s="10">
        <v>5084</v>
      </c>
      <c r="BX1481" s="10">
        <v>3786</v>
      </c>
      <c r="BY1481" s="10">
        <v>9244</v>
      </c>
      <c r="BZ1481" s="10">
        <v>2491</v>
      </c>
      <c r="CA1481" s="10">
        <v>5249</v>
      </c>
      <c r="CB1481" s="10">
        <v>2991</v>
      </c>
      <c r="CC1481" s="10">
        <v>7497</v>
      </c>
      <c r="CD1481" s="10">
        <v>5189</v>
      </c>
      <c r="CE1481" s="10">
        <v>3319</v>
      </c>
      <c r="CF1481" s="10">
        <v>1338</v>
      </c>
      <c r="CG1481" s="10">
        <v>909</v>
      </c>
      <c r="CH1481" s="10">
        <v>1737</v>
      </c>
      <c r="CI1481" s="10">
        <v>8443</v>
      </c>
      <c r="CJ1481" s="10">
        <v>3896</v>
      </c>
      <c r="CK1481" s="10">
        <v>8385</v>
      </c>
      <c r="CL1481" s="10">
        <v>8609</v>
      </c>
      <c r="CM1481" s="10">
        <v>4444</v>
      </c>
      <c r="CN1481" s="10">
        <v>4723</v>
      </c>
      <c r="CO1481" s="10">
        <v>6621</v>
      </c>
      <c r="CP1481" s="10">
        <v>918</v>
      </c>
      <c r="CQ1481" s="10">
        <v>5338</v>
      </c>
      <c r="CR1481" s="10">
        <v>8876</v>
      </c>
      <c r="CS1481" s="10">
        <v>3960</v>
      </c>
      <c r="CT1481" s="10">
        <v>9844</v>
      </c>
      <c r="CU1481" s="10">
        <v>6487</v>
      </c>
      <c r="CV1481" s="10">
        <v>1840</v>
      </c>
      <c r="CW1481" s="10">
        <v>7548</v>
      </c>
      <c r="CX1481" s="10">
        <v>8077</v>
      </c>
      <c r="CY1481" s="10">
        <v>8200</v>
      </c>
      <c r="CZ1481" s="10">
        <v>1044</v>
      </c>
      <c r="DA1481" s="10">
        <v>3602</v>
      </c>
      <c r="DB1481" s="10">
        <v>8707</v>
      </c>
      <c r="DC1481" s="10">
        <v>5918</v>
      </c>
      <c r="DD1481" s="10">
        <v>7174</v>
      </c>
    </row>
    <row r="1482" spans="1:108" x14ac:dyDescent="0.25">
      <c r="H1482" s="11" t="s">
        <v>0</v>
      </c>
      <c r="I1482" s="12">
        <v>-6.0832263039202559</v>
      </c>
      <c r="J1482" s="12">
        <v>-0.86832703861775939</v>
      </c>
      <c r="K1482" s="12">
        <v>4.6427069040427273</v>
      </c>
      <c r="L1482" s="12">
        <v>-8.7044116305582211</v>
      </c>
      <c r="M1482" s="12">
        <v>0.57218122908884672</v>
      </c>
      <c r="N1482" s="12">
        <v>1.4909494628719391</v>
      </c>
      <c r="O1482" s="12">
        <v>-8.061661026767581</v>
      </c>
      <c r="P1482" s="12">
        <v>9.9773106926892794</v>
      </c>
      <c r="Q1482" s="12">
        <v>-0.86159326329430308</v>
      </c>
      <c r="R1482" s="12">
        <v>2.0063233811087109</v>
      </c>
      <c r="S1482" s="12">
        <v>-7.1413417640649346</v>
      </c>
      <c r="T1482" s="12">
        <v>3.1350225049536125</v>
      </c>
      <c r="U1482" s="12">
        <v>0.51088808278137199</v>
      </c>
      <c r="V1482" s="12">
        <v>-3.2145107909834221</v>
      </c>
      <c r="W1482" s="12">
        <v>-2.4280256675100946</v>
      </c>
      <c r="X1482" s="12">
        <v>-0.17009599669324912</v>
      </c>
      <c r="Y1482" s="12">
        <v>9.2591148382435247</v>
      </c>
      <c r="Z1482" s="12">
        <v>0.72062161257256174</v>
      </c>
      <c r="AA1482" s="12">
        <v>-10.989070640609086</v>
      </c>
      <c r="AB1482" s="12">
        <v>-3.5078187801755609</v>
      </c>
      <c r="AC1482" s="12">
        <v>-0.56213582281454033</v>
      </c>
      <c r="AD1482" s="12">
        <v>0.81975639587111093</v>
      </c>
      <c r="AE1482" s="12">
        <v>-3.2635583260665557</v>
      </c>
      <c r="AF1482" s="12">
        <v>-0.43041437524615145</v>
      </c>
      <c r="AG1482" s="12">
        <v>-6.9767720865686886</v>
      </c>
      <c r="AH1482" s="12">
        <v>0.20961332226467941</v>
      </c>
      <c r="AI1482" s="12">
        <v>3.0276382933388897</v>
      </c>
      <c r="AJ1482" s="12">
        <v>1.5309857330080547</v>
      </c>
      <c r="AK1482" s="12">
        <v>3.3954707779079318</v>
      </c>
      <c r="AL1482" s="12">
        <v>-2.918859435115678</v>
      </c>
      <c r="AM1482" s="12">
        <v>0.15942557998266285</v>
      </c>
      <c r="AN1482" s="12">
        <v>-5.1608371910625124</v>
      </c>
      <c r="AO1482" s="12">
        <v>-4.2439736234297722</v>
      </c>
      <c r="AP1482" s="12">
        <v>-9.5122290646303842</v>
      </c>
      <c r="AQ1482" s="12">
        <v>-7.6912230756507105</v>
      </c>
      <c r="AR1482" s="12">
        <v>-0.71506335924847675</v>
      </c>
      <c r="AS1482" s="12">
        <v>1.8739052487043639</v>
      </c>
      <c r="AT1482" s="12">
        <v>-4.1977196750925376</v>
      </c>
      <c r="AU1482" s="12">
        <v>3.175667704798423</v>
      </c>
      <c r="AV1482" s="12">
        <v>-5.053751799985128</v>
      </c>
      <c r="AW1482" s="12">
        <v>9.9052097435732041</v>
      </c>
      <c r="AX1482" s="12">
        <v>-6.2611061236934518</v>
      </c>
      <c r="AY1482" s="12">
        <v>-6.6970525755674366</v>
      </c>
      <c r="AZ1482" s="12">
        <v>5.2809221650534033</v>
      </c>
      <c r="BA1482" s="12">
        <v>8.3202672949366736</v>
      </c>
      <c r="BB1482" s="12">
        <v>4.5606689030195211</v>
      </c>
      <c r="BC1482" s="12">
        <v>0.50476287421596466</v>
      </c>
      <c r="BD1482" s="12">
        <v>-1.7633198328127668</v>
      </c>
      <c r="BE1482" s="12">
        <v>-7.7109322570755392</v>
      </c>
      <c r="BF1482" s="12">
        <v>-8.6756461153395072</v>
      </c>
      <c r="BG1482" s="12">
        <v>1.518476808512367</v>
      </c>
      <c r="BH1482" s="12">
        <v>-4.7894213191594606</v>
      </c>
      <c r="BI1482" s="12">
        <v>-1.8717547328506654</v>
      </c>
      <c r="BJ1482" s="12">
        <v>-0.46844545476235655</v>
      </c>
      <c r="BK1482" s="12">
        <v>3.8423036011547684</v>
      </c>
      <c r="BL1482" s="12">
        <v>7.2548820509983569</v>
      </c>
      <c r="BM1482" s="12">
        <v>-6.5455610489985663</v>
      </c>
      <c r="BN1482" s="12">
        <v>2.3026758729964349</v>
      </c>
      <c r="BO1482" s="12">
        <v>1.3285527988631882</v>
      </c>
      <c r="BP1482" s="12">
        <v>-4.0342086409953817</v>
      </c>
      <c r="BQ1482" s="12">
        <v>-0.15128031287251814</v>
      </c>
      <c r="BR1482" s="12">
        <v>1.925855453242463</v>
      </c>
      <c r="BS1482" s="12">
        <v>-2.682060137411455</v>
      </c>
      <c r="BT1482" s="12">
        <v>9.4093986528874254</v>
      </c>
      <c r="BU1482" s="12">
        <v>-1.5833734750814403</v>
      </c>
      <c r="BV1482" s="12">
        <v>0.59642566080631632</v>
      </c>
      <c r="BW1482" s="12">
        <v>0.83736418098771981</v>
      </c>
      <c r="BX1482" s="12">
        <v>0.25818592064789009</v>
      </c>
      <c r="BY1482" s="12">
        <v>5.1612011877099304</v>
      </c>
      <c r="BZ1482" s="12">
        <v>8.9298367567822243</v>
      </c>
      <c r="CA1482" s="12">
        <v>7.9058454393877824</v>
      </c>
      <c r="CB1482" s="12">
        <v>-9.8975272502372569</v>
      </c>
      <c r="CC1482" s="12">
        <v>1.8842981192936972</v>
      </c>
      <c r="CD1482" s="12">
        <v>4.0601314145893994</v>
      </c>
      <c r="CE1482" s="12">
        <v>-4.3389064043574894</v>
      </c>
      <c r="CF1482" s="12">
        <v>-7.6981031370589807</v>
      </c>
      <c r="CG1482" s="12">
        <v>-9.3592350206366763</v>
      </c>
      <c r="CH1482" s="12">
        <v>4.9157177659727287</v>
      </c>
      <c r="CI1482" s="12">
        <v>6.289424686491909</v>
      </c>
      <c r="CJ1482" s="12">
        <v>8.4898290696517336</v>
      </c>
      <c r="CK1482" s="12">
        <v>1.216230887036323</v>
      </c>
      <c r="CL1482" s="12">
        <v>-5.1368506964258964</v>
      </c>
      <c r="CM1482" s="12">
        <v>2.433833922256929</v>
      </c>
      <c r="CN1482" s="12">
        <v>1.9109509631490897</v>
      </c>
      <c r="CO1482" s="12">
        <v>-7.3724760476310758</v>
      </c>
      <c r="CP1482" s="12">
        <v>5.226699861356181</v>
      </c>
      <c r="CQ1482" s="12">
        <v>3.3081204329024114</v>
      </c>
      <c r="CR1482" s="12">
        <v>0.92452520747772859</v>
      </c>
      <c r="CS1482" s="12">
        <v>-4.1722436466849508</v>
      </c>
      <c r="CT1482" s="12">
        <v>-7.6074277626285376</v>
      </c>
      <c r="CU1482" s="12">
        <v>-1.1129580875662397</v>
      </c>
      <c r="CV1482" s="12">
        <v>-3.7043556702484977</v>
      </c>
      <c r="CW1482" s="12">
        <v>6.9781215839095445</v>
      </c>
      <c r="CX1482" s="12">
        <v>6.0684682600578395</v>
      </c>
      <c r="CY1482" s="12">
        <v>3.0638186348592211</v>
      </c>
      <c r="CZ1482" s="12">
        <v>-9.0771720084994794</v>
      </c>
      <c r="DA1482" s="12">
        <v>0.94820406180274364</v>
      </c>
      <c r="DB1482" s="12">
        <v>1.1675895153489459</v>
      </c>
      <c r="DC1482" s="12">
        <v>-0.69818593359598657</v>
      </c>
      <c r="DD1482" s="12">
        <v>3.716106397097374</v>
      </c>
    </row>
    <row r="1483" spans="1:108" x14ac:dyDescent="0.25">
      <c r="H1483" s="11" t="s">
        <v>2</v>
      </c>
      <c r="I1483" s="12">
        <v>-2.5880222989140291</v>
      </c>
      <c r="J1483" s="12">
        <v>8.4812946124805499</v>
      </c>
      <c r="K1483" s="12">
        <v>18.837513234500442</v>
      </c>
      <c r="L1483" s="12">
        <v>-6.9319378054663412</v>
      </c>
      <c r="M1483" s="12">
        <v>11.882180652851952</v>
      </c>
      <c r="N1483" s="12">
        <v>14.118342148408374</v>
      </c>
      <c r="O1483" s="12">
        <v>-6.471494370034069</v>
      </c>
      <c r="P1483" s="12">
        <v>28.503799427021956</v>
      </c>
      <c r="Q1483" s="12">
        <v>8.3379720871995424</v>
      </c>
      <c r="R1483" s="12">
        <v>14.666028644300674</v>
      </c>
      <c r="S1483" s="12">
        <v>-5.497092593134564</v>
      </c>
      <c r="T1483" s="12">
        <v>15.850149082212432</v>
      </c>
      <c r="U1483" s="12">
        <v>9.6063378365548466</v>
      </c>
      <c r="V1483" s="12">
        <v>3.9749626915833405</v>
      </c>
      <c r="W1483" s="12">
        <v>4.1233848044934565</v>
      </c>
      <c r="X1483" s="12">
        <v>10.47378661399906</v>
      </c>
      <c r="Y1483" s="12">
        <v>29.690973590887808</v>
      </c>
      <c r="Z1483" s="12">
        <v>11.551830673526714</v>
      </c>
      <c r="AA1483" s="12">
        <v>-12.439564577964294</v>
      </c>
      <c r="AB1483" s="12">
        <v>2.8267949378741415</v>
      </c>
      <c r="AC1483" s="12">
        <v>8.5773960919370431</v>
      </c>
      <c r="AD1483" s="12">
        <v>11.394387148342874</v>
      </c>
      <c r="AE1483" s="12">
        <v>3.2162431939491891</v>
      </c>
      <c r="AF1483" s="12">
        <v>9.5156482152776292</v>
      </c>
      <c r="AG1483" s="12">
        <v>-4.5068867603878147</v>
      </c>
      <c r="AH1483" s="12">
        <v>10.826129608089849</v>
      </c>
      <c r="AI1483" s="12">
        <v>16.409326303667438</v>
      </c>
      <c r="AJ1483" s="12">
        <v>13.288360170720091</v>
      </c>
      <c r="AK1483" s="12">
        <v>16.613657050346134</v>
      </c>
      <c r="AL1483" s="12">
        <v>2.0952470409100568</v>
      </c>
      <c r="AM1483" s="12">
        <v>10.121537275094381</v>
      </c>
      <c r="AN1483" s="12">
        <v>2.4725972529296589</v>
      </c>
      <c r="AO1483" s="12">
        <v>1.1746274148760438</v>
      </c>
      <c r="AP1483" s="12">
        <v>-7.8123916236718394</v>
      </c>
      <c r="AQ1483" s="12">
        <v>-5.112926842228946</v>
      </c>
      <c r="AR1483" s="12">
        <v>9.48801096657097</v>
      </c>
      <c r="AS1483" s="12">
        <v>15.268249644353151</v>
      </c>
      <c r="AT1483" s="12">
        <v>2.9917620030457401</v>
      </c>
      <c r="AU1483" s="12">
        <v>16.332218439381496</v>
      </c>
      <c r="AV1483" s="12">
        <v>0.1516201883042318</v>
      </c>
      <c r="AW1483" s="12">
        <v>29.565677843344439</v>
      </c>
      <c r="AX1483" s="12">
        <v>-2.7578752985928805</v>
      </c>
      <c r="AY1483" s="12">
        <v>-1.4458899782905363</v>
      </c>
      <c r="AZ1483" s="12">
        <v>18.138268587489755</v>
      </c>
      <c r="BA1483" s="12">
        <v>28.079504512664155</v>
      </c>
      <c r="BB1483" s="12">
        <v>17.652904541322766</v>
      </c>
      <c r="BC1483" s="12">
        <v>9.9080114897491463</v>
      </c>
      <c r="BD1483" s="12">
        <v>6.4298478323458381</v>
      </c>
      <c r="BE1483" s="12">
        <v>-6.3283586192659413</v>
      </c>
      <c r="BF1483" s="12">
        <v>-6.4945467184008523</v>
      </c>
      <c r="BG1483" s="12">
        <v>12.432263113738875</v>
      </c>
      <c r="BH1483" s="12">
        <v>1.5117902183616581</v>
      </c>
      <c r="BI1483" s="12">
        <v>5.7377458123895417</v>
      </c>
      <c r="BJ1483" s="12">
        <v>9.8637382289866284</v>
      </c>
      <c r="BK1483" s="12">
        <v>18.139263577115301</v>
      </c>
      <c r="BL1483" s="12">
        <v>23.394518800339711</v>
      </c>
      <c r="BM1483" s="12">
        <v>-1.3943010455491434</v>
      </c>
      <c r="BN1483" s="12">
        <v>14.018813594763529</v>
      </c>
      <c r="BO1483" s="12">
        <v>11.436545644640065</v>
      </c>
      <c r="BP1483" s="12">
        <v>0.86892218962241108</v>
      </c>
      <c r="BQ1483" s="12">
        <v>9.9771709026075186</v>
      </c>
      <c r="BR1483" s="12">
        <v>15.808974999906471</v>
      </c>
      <c r="BS1483" s="12">
        <v>3.9322960348057587</v>
      </c>
      <c r="BT1483" s="12">
        <v>30.209327541164466</v>
      </c>
      <c r="BU1483" s="12">
        <v>6.7037959698533944</v>
      </c>
      <c r="BV1483" s="12">
        <v>9.7939432976777461</v>
      </c>
      <c r="BW1483" s="12">
        <v>11.672032572139686</v>
      </c>
      <c r="BX1483" s="12">
        <v>9.5896251866388678</v>
      </c>
      <c r="BY1483" s="12">
        <v>21.301312683573684</v>
      </c>
      <c r="BZ1483" s="12">
        <v>27.743911492763296</v>
      </c>
      <c r="CA1483" s="12">
        <v>26.262260583250267</v>
      </c>
      <c r="CB1483" s="12">
        <v>-11.530701501780179</v>
      </c>
      <c r="CC1483" s="12">
        <v>13.304326445594196</v>
      </c>
      <c r="CD1483" s="12">
        <v>18.32944824733864</v>
      </c>
      <c r="CE1483" s="12">
        <v>1.4474809456178073</v>
      </c>
      <c r="CF1483" s="12">
        <v>-5.7244890614841566</v>
      </c>
      <c r="CG1483" s="12">
        <v>-9.3644337427733788</v>
      </c>
      <c r="CH1483" s="12">
        <v>21.282315308646623</v>
      </c>
      <c r="CI1483" s="12">
        <v>24.025313497263646</v>
      </c>
      <c r="CJ1483" s="12">
        <v>27.219383794693975</v>
      </c>
      <c r="CK1483" s="12">
        <v>12.430964115692504</v>
      </c>
      <c r="CL1483" s="12">
        <v>-0.98888988711046255</v>
      </c>
      <c r="CM1483" s="12">
        <v>17.144715444019059</v>
      </c>
      <c r="CN1483" s="12">
        <v>11.749878138471495</v>
      </c>
      <c r="CO1483" s="12">
        <v>-3.7919697113205251</v>
      </c>
      <c r="CP1483" s="12">
        <v>20.740060023336717</v>
      </c>
      <c r="CQ1483" s="12">
        <v>16.855108579915562</v>
      </c>
      <c r="CR1483" s="12">
        <v>11.765706409163219</v>
      </c>
      <c r="CS1483" s="12">
        <v>0.28413218031969545</v>
      </c>
      <c r="CT1483" s="12">
        <v>-4.1736763250220523</v>
      </c>
      <c r="CU1483" s="12">
        <v>7.0667400907240845</v>
      </c>
      <c r="CV1483" s="12">
        <v>1.9234322170516767</v>
      </c>
      <c r="CW1483" s="12">
        <v>24.035464768887298</v>
      </c>
      <c r="CX1483" s="12">
        <v>22.073107806445442</v>
      </c>
      <c r="CY1483" s="12">
        <v>16.073280947690829</v>
      </c>
      <c r="CZ1483" s="12">
        <v>-7.2569663684691372</v>
      </c>
      <c r="DA1483" s="12">
        <v>10.276782458876735</v>
      </c>
      <c r="DB1483" s="12">
        <v>11.854953455711282</v>
      </c>
      <c r="DC1483" s="12">
        <v>9.0056258203253243</v>
      </c>
      <c r="DD1483" s="12">
        <v>16.977806484052149</v>
      </c>
    </row>
    <row r="1484" spans="1:108" x14ac:dyDescent="0.25">
      <c r="A1484" s="2">
        <v>495</v>
      </c>
      <c r="B1484" s="8">
        <f t="shared" ref="B1484" ca="1" si="1971">_xlfn.COVARIANCE.P(OFFSET(I1485,0,0,1,20),OFFSET(I1486,0,0,1,20))/_xlfn.VAR.P(OFFSET(I1485,0,0,1,20))</f>
        <v>2.0067238648105734</v>
      </c>
      <c r="C1484" s="8">
        <f t="shared" ref="C1484" ca="1" si="1972">_xlfn.COVARIANCE.P(OFFSET(I1485,0,0,1,50),OFFSET(I1486,0,0,1,50))/_xlfn.VAR.P(OFFSET(I1485,0,0,1,50))</f>
        <v>2.0658872579750005</v>
      </c>
      <c r="D1484" s="8">
        <f t="shared" ref="D1484" ca="1" si="1973">_xlfn.COVARIANCE.P(OFFSET(I1485,0,0,1,100),OFFSET(I1486,0,0,1,100))/_xlfn.VAR.P(OFFSET(I1485,0,0,1,100))</f>
        <v>2.0435307575217729</v>
      </c>
      <c r="E1484" s="8">
        <f t="shared" ref="E1484" ca="1" si="1974">AVERAGE(OFFSET(I1486,0,0,1,20))-AVERAGE(OFFSET(I1485,0,0,1,20))*B1484</f>
        <v>9.8702129717512026</v>
      </c>
      <c r="F1484" s="8">
        <f t="shared" ref="F1484" ca="1" si="1975">AVERAGE(OFFSET(I1486,0,0,1,50))-AVERAGE(OFFSET(I1485,0,0,1,50))*C1484</f>
        <v>10.020126790663594</v>
      </c>
      <c r="G1484" s="8">
        <f t="shared" ref="G1484" ca="1" si="1976">AVERAGE(OFFSET(I1486,0,0,1,100))-AVERAGE(OFFSET(I1485,0,0,1,100))*D1484</f>
        <v>9.9343974777553559</v>
      </c>
      <c r="H1484" s="9" t="s">
        <v>29</v>
      </c>
      <c r="I1484" s="10">
        <v>9521</v>
      </c>
      <c r="J1484" s="10">
        <v>4827</v>
      </c>
      <c r="K1484" s="10">
        <v>8803</v>
      </c>
      <c r="L1484" s="10">
        <v>2584</v>
      </c>
      <c r="M1484" s="10">
        <v>6888</v>
      </c>
      <c r="N1484" s="10">
        <v>9993</v>
      </c>
      <c r="O1484" s="10">
        <v>5971</v>
      </c>
      <c r="P1484" s="10">
        <v>2514</v>
      </c>
      <c r="Q1484" s="10">
        <v>2666</v>
      </c>
      <c r="R1484" s="10">
        <v>1910</v>
      </c>
      <c r="S1484" s="10">
        <v>1895</v>
      </c>
      <c r="T1484" s="10">
        <v>8312</v>
      </c>
      <c r="U1484" s="10">
        <v>7518</v>
      </c>
      <c r="V1484" s="10">
        <v>2784</v>
      </c>
      <c r="W1484" s="10">
        <v>6901</v>
      </c>
      <c r="X1484" s="10">
        <v>1237</v>
      </c>
      <c r="Y1484" s="10">
        <v>7788</v>
      </c>
      <c r="Z1484" s="10">
        <v>5209</v>
      </c>
      <c r="AA1484" s="10">
        <v>1074</v>
      </c>
      <c r="AB1484" s="10">
        <v>5007</v>
      </c>
      <c r="AC1484" s="10">
        <v>6099</v>
      </c>
      <c r="AD1484" s="10">
        <v>6256</v>
      </c>
      <c r="AE1484" s="10">
        <v>2494</v>
      </c>
      <c r="AF1484" s="10">
        <v>2319</v>
      </c>
      <c r="AG1484" s="10">
        <v>8207</v>
      </c>
      <c r="AH1484" s="10">
        <v>8234</v>
      </c>
      <c r="AI1484" s="10">
        <v>1454</v>
      </c>
      <c r="AJ1484" s="10">
        <v>5632</v>
      </c>
      <c r="AK1484" s="10">
        <v>7680</v>
      </c>
      <c r="AL1484" s="10">
        <v>749</v>
      </c>
      <c r="AM1484" s="10">
        <v>3748</v>
      </c>
      <c r="AN1484" s="10">
        <v>9084</v>
      </c>
      <c r="AO1484" s="10">
        <v>296</v>
      </c>
      <c r="AP1484" s="10">
        <v>3303</v>
      </c>
      <c r="AQ1484" s="10">
        <v>5485</v>
      </c>
      <c r="AR1484" s="10">
        <v>8956</v>
      </c>
      <c r="AS1484" s="10">
        <v>1128</v>
      </c>
      <c r="AT1484" s="10">
        <v>9552</v>
      </c>
      <c r="AU1484" s="10">
        <v>3908</v>
      </c>
      <c r="AV1484" s="10">
        <v>6342</v>
      </c>
      <c r="AW1484" s="10">
        <v>5897</v>
      </c>
      <c r="AX1484" s="10">
        <v>8361</v>
      </c>
      <c r="AY1484" s="10">
        <v>5271</v>
      </c>
      <c r="AZ1484" s="10">
        <v>639</v>
      </c>
      <c r="BA1484" s="10">
        <v>4184</v>
      </c>
      <c r="BB1484" s="10">
        <v>4682</v>
      </c>
      <c r="BC1484" s="10">
        <v>7790</v>
      </c>
      <c r="BD1484" s="10">
        <v>4615</v>
      </c>
      <c r="BE1484" s="10">
        <v>9239</v>
      </c>
      <c r="BF1484" s="10">
        <v>7500</v>
      </c>
      <c r="BG1484" s="10">
        <v>645</v>
      </c>
      <c r="BH1484" s="10">
        <v>2473</v>
      </c>
      <c r="BI1484" s="10">
        <v>3262</v>
      </c>
      <c r="BJ1484" s="10">
        <v>7907</v>
      </c>
      <c r="BK1484" s="10">
        <v>5740</v>
      </c>
      <c r="BL1484" s="10">
        <v>1491</v>
      </c>
      <c r="BM1484" s="10">
        <v>5463</v>
      </c>
      <c r="BN1484" s="10">
        <v>33</v>
      </c>
      <c r="BO1484" s="10">
        <v>2724</v>
      </c>
      <c r="BP1484" s="10">
        <v>4905</v>
      </c>
      <c r="BQ1484" s="10">
        <v>2990</v>
      </c>
      <c r="BR1484" s="10">
        <v>3641</v>
      </c>
      <c r="BS1484" s="10">
        <v>8045</v>
      </c>
      <c r="BT1484" s="10">
        <v>473</v>
      </c>
      <c r="BU1484" s="10">
        <v>4721</v>
      </c>
      <c r="BV1484" s="10">
        <v>7493</v>
      </c>
      <c r="BW1484" s="10">
        <v>8412</v>
      </c>
      <c r="BX1484" s="10">
        <v>281</v>
      </c>
      <c r="BY1484" s="10">
        <v>6744</v>
      </c>
      <c r="BZ1484" s="10">
        <v>2570</v>
      </c>
      <c r="CA1484" s="10">
        <v>5527</v>
      </c>
      <c r="CB1484" s="10">
        <v>8288</v>
      </c>
      <c r="CC1484" s="10">
        <v>2211</v>
      </c>
      <c r="CD1484" s="10">
        <v>7755</v>
      </c>
      <c r="CE1484" s="10">
        <v>3641</v>
      </c>
      <c r="CF1484" s="10">
        <v>979</v>
      </c>
      <c r="CG1484" s="10">
        <v>1720</v>
      </c>
      <c r="CH1484" s="10">
        <v>2356</v>
      </c>
      <c r="CI1484" s="10">
        <v>6287</v>
      </c>
      <c r="CJ1484" s="10">
        <v>5534</v>
      </c>
      <c r="CK1484" s="10">
        <v>5461</v>
      </c>
      <c r="CL1484" s="10">
        <v>2427</v>
      </c>
      <c r="CM1484" s="10">
        <v>2497</v>
      </c>
      <c r="CN1484" s="10">
        <v>3276</v>
      </c>
      <c r="CO1484" s="10">
        <v>7855</v>
      </c>
      <c r="CP1484" s="10">
        <v>3829</v>
      </c>
      <c r="CQ1484" s="10">
        <v>3949</v>
      </c>
      <c r="CR1484" s="10">
        <v>5435</v>
      </c>
      <c r="CS1484" s="10">
        <v>6414</v>
      </c>
      <c r="CT1484" s="10">
        <v>329</v>
      </c>
      <c r="CU1484" s="10">
        <v>4056</v>
      </c>
      <c r="CV1484" s="10">
        <v>9382</v>
      </c>
      <c r="CW1484" s="10">
        <v>7973</v>
      </c>
      <c r="CX1484" s="10">
        <v>2356</v>
      </c>
      <c r="CY1484" s="10">
        <v>8274</v>
      </c>
      <c r="CZ1484" s="10">
        <v>2910</v>
      </c>
      <c r="DA1484" s="10">
        <v>7422</v>
      </c>
      <c r="DB1484" s="10">
        <v>2888</v>
      </c>
      <c r="DC1484" s="10">
        <v>851</v>
      </c>
      <c r="DD1484" s="10">
        <v>9164</v>
      </c>
    </row>
    <row r="1485" spans="1:108" x14ac:dyDescent="0.25">
      <c r="H1485" s="11" t="s">
        <v>0</v>
      </c>
      <c r="I1485" s="12">
        <v>-1.8403374760305398</v>
      </c>
      <c r="J1485" s="12">
        <v>-5.4043693845483087</v>
      </c>
      <c r="K1485" s="12">
        <v>-0.84957570348978684</v>
      </c>
      <c r="L1485" s="12">
        <v>0.53572720670269858</v>
      </c>
      <c r="M1485" s="12">
        <v>4.3229467721107877</v>
      </c>
      <c r="N1485" s="12">
        <v>3.2030916522389239</v>
      </c>
      <c r="O1485" s="12">
        <v>1.8755340497646671</v>
      </c>
      <c r="P1485" s="12">
        <v>-2.8033584202858899</v>
      </c>
      <c r="Q1485" s="12">
        <v>5.5897293801117121</v>
      </c>
      <c r="R1485" s="12">
        <v>-2.0819165645797248</v>
      </c>
      <c r="S1485" s="12">
        <v>7.0611005798621509</v>
      </c>
      <c r="T1485" s="12">
        <v>-8.3697831936100382</v>
      </c>
      <c r="U1485" s="12">
        <v>2.6638689276559968</v>
      </c>
      <c r="V1485" s="12">
        <v>-5.4111561472438483</v>
      </c>
      <c r="W1485" s="12">
        <v>-2.6876366497269459</v>
      </c>
      <c r="X1485" s="12">
        <v>2.8763259627624609</v>
      </c>
      <c r="Y1485" s="12">
        <v>-1.8504692583325673</v>
      </c>
      <c r="Z1485" s="12">
        <v>3.1309008446155677</v>
      </c>
      <c r="AA1485" s="12">
        <v>-7.9089108947590354</v>
      </c>
      <c r="AB1485" s="12">
        <v>-6.8066195369519455</v>
      </c>
      <c r="AC1485" s="12">
        <v>-4.3906621370703478</v>
      </c>
      <c r="AD1485" s="12">
        <v>-4.1739781330258809</v>
      </c>
      <c r="AE1485" s="12">
        <v>3.40777996351239</v>
      </c>
      <c r="AF1485" s="12">
        <v>-3.7744947349794544</v>
      </c>
      <c r="AG1485" s="12">
        <v>-4.6904274302726741</v>
      </c>
      <c r="AH1485" s="12">
        <v>-5.8182592151349244</v>
      </c>
      <c r="AI1485" s="12">
        <v>7.2235589821708457</v>
      </c>
      <c r="AJ1485" s="12">
        <v>-6.7394008937107337</v>
      </c>
      <c r="AK1485" s="12">
        <v>-1.2610451749401987</v>
      </c>
      <c r="AL1485" s="12">
        <v>3.4337664964940018</v>
      </c>
      <c r="AM1485" s="12">
        <v>9.0639214312674259</v>
      </c>
      <c r="AN1485" s="12">
        <v>0.54825596285848044</v>
      </c>
      <c r="AO1485" s="12">
        <v>0.10947709309648695</v>
      </c>
      <c r="AP1485" s="12">
        <v>-7.9311676715623989</v>
      </c>
      <c r="AQ1485" s="12">
        <v>1.002062618798786</v>
      </c>
      <c r="AR1485" s="12">
        <v>-7.8205485809046751</v>
      </c>
      <c r="AS1485" s="12">
        <v>3.3333481397605933</v>
      </c>
      <c r="AT1485" s="12">
        <v>2.2023252662988004</v>
      </c>
      <c r="AU1485" s="12">
        <v>2.7681740660077283</v>
      </c>
      <c r="AV1485" s="12">
        <v>4.3394604460399542</v>
      </c>
      <c r="AW1485" s="12">
        <v>-5.4575689187966194</v>
      </c>
      <c r="AX1485" s="12">
        <v>-1.6878359789665256</v>
      </c>
      <c r="AY1485" s="12">
        <v>-7.8969510792385815</v>
      </c>
      <c r="AZ1485" s="12">
        <v>-4.069295314162896</v>
      </c>
      <c r="BA1485" s="12">
        <v>-1.1999791792574031</v>
      </c>
      <c r="BB1485" s="12">
        <v>0.83503082979388088</v>
      </c>
      <c r="BC1485" s="12">
        <v>8.5212708983760628</v>
      </c>
      <c r="BD1485" s="12">
        <v>8.8135080706093341</v>
      </c>
      <c r="BE1485" s="12">
        <v>1.7523208460780715</v>
      </c>
      <c r="BF1485" s="12">
        <v>-6.6945084002056765</v>
      </c>
      <c r="BG1485" s="12">
        <v>4.8821352667928855</v>
      </c>
      <c r="BH1485" s="12">
        <v>3.8999129828468861</v>
      </c>
      <c r="BI1485" s="12">
        <v>0.91717920103647887</v>
      </c>
      <c r="BJ1485" s="12">
        <v>-0.15050865223580295</v>
      </c>
      <c r="BK1485" s="12">
        <v>4.9906216910497072</v>
      </c>
      <c r="BL1485" s="12">
        <v>2.0180170625589953</v>
      </c>
      <c r="BM1485" s="12">
        <v>0.77536960067935645</v>
      </c>
      <c r="BN1485" s="12">
        <v>-4.0164920162052127</v>
      </c>
      <c r="BO1485" s="12">
        <v>-0.52172568575258327</v>
      </c>
      <c r="BP1485" s="12">
        <v>-1.6363600069211759</v>
      </c>
      <c r="BQ1485" s="12">
        <v>6.519327730574104</v>
      </c>
      <c r="BR1485" s="12">
        <v>-5.9119666201514978</v>
      </c>
      <c r="BS1485" s="12">
        <v>-7.5846998949724114</v>
      </c>
      <c r="BT1485" s="12">
        <v>-0.56587000068603699</v>
      </c>
      <c r="BU1485" s="12">
        <v>-4.1394153964417697</v>
      </c>
      <c r="BV1485" s="12">
        <v>-5.8689951747438229</v>
      </c>
      <c r="BW1485" s="12">
        <v>-5.3130032606881796</v>
      </c>
      <c r="BX1485" s="12">
        <v>10.821482503937855</v>
      </c>
      <c r="BY1485" s="12">
        <v>4.0438274464339177</v>
      </c>
      <c r="BZ1485" s="12">
        <v>6.1030582615732882</v>
      </c>
      <c r="CA1485" s="12">
        <v>-1.951903293801257</v>
      </c>
      <c r="CB1485" s="12">
        <v>-3.8234941623480574</v>
      </c>
      <c r="CC1485" s="12">
        <v>3.7409977107488945</v>
      </c>
      <c r="CD1485" s="12">
        <v>-2.1313899173917688</v>
      </c>
      <c r="CE1485" s="12">
        <v>-5.9119666201514978</v>
      </c>
      <c r="CF1485" s="12">
        <v>-1.2676463431648868</v>
      </c>
      <c r="CG1485" s="12">
        <v>8.2458901454069871</v>
      </c>
      <c r="CH1485" s="12">
        <v>-1.8748053142058057</v>
      </c>
      <c r="CI1485" s="12">
        <v>-3.9127690779014528</v>
      </c>
      <c r="CJ1485" s="12">
        <v>4.4466146020168065</v>
      </c>
      <c r="CK1485" s="12">
        <v>-5.2939620947294399</v>
      </c>
      <c r="CL1485" s="12">
        <v>-11.364290557811875</v>
      </c>
      <c r="CM1485" s="12">
        <v>1.8767751367207575</v>
      </c>
      <c r="CN1485" s="12">
        <v>-5.8384561205808723</v>
      </c>
      <c r="CO1485" s="12">
        <v>7.1333270553199277</v>
      </c>
      <c r="CP1485" s="12">
        <v>1.7631347903589467</v>
      </c>
      <c r="CQ1485" s="12">
        <v>3.0579125789059001</v>
      </c>
      <c r="CR1485" s="12">
        <v>-7.8992785312685179</v>
      </c>
      <c r="CS1485" s="12">
        <v>9.3337615754275323</v>
      </c>
      <c r="CT1485" s="12">
        <v>2.5868508976273574</v>
      </c>
      <c r="CU1485" s="12">
        <v>0.35027705394690734</v>
      </c>
      <c r="CV1485" s="12">
        <v>-8.936477880616904E-2</v>
      </c>
      <c r="CW1485" s="12">
        <v>-9.6073539126722629</v>
      </c>
      <c r="CX1485" s="12">
        <v>-1.8748053142058057</v>
      </c>
      <c r="CY1485" s="12">
        <v>-2.4702931680046665</v>
      </c>
      <c r="CZ1485" s="12">
        <v>-3.6017870961384562</v>
      </c>
      <c r="DA1485" s="12">
        <v>-8.0868936555429425</v>
      </c>
      <c r="DB1485" s="12">
        <v>-2.8702073231017691</v>
      </c>
      <c r="DC1485" s="12">
        <v>0.21564714600889492</v>
      </c>
      <c r="DD1485" s="12">
        <v>-1.9993826041365996</v>
      </c>
    </row>
    <row r="1486" spans="1:108" x14ac:dyDescent="0.25">
      <c r="H1486" s="11" t="s">
        <v>2</v>
      </c>
      <c r="I1486" s="12">
        <v>4.4744148797582319</v>
      </c>
      <c r="J1486" s="12">
        <v>-0.85998370395996615</v>
      </c>
      <c r="K1486" s="12">
        <v>8.4756104620656014</v>
      </c>
      <c r="L1486" s="12">
        <v>11.398319954767173</v>
      </c>
      <c r="M1486" s="12">
        <v>17.148610786723943</v>
      </c>
      <c r="N1486" s="12">
        <v>17.007844318292676</v>
      </c>
      <c r="O1486" s="12">
        <v>13.770618684746728</v>
      </c>
      <c r="P1486" s="12">
        <v>4.5618891433566038</v>
      </c>
      <c r="Q1486" s="12">
        <v>22.189954989725106</v>
      </c>
      <c r="R1486" s="12">
        <v>6.6345867620443748</v>
      </c>
      <c r="S1486" s="12">
        <v>24.273659894431798</v>
      </c>
      <c r="T1486" s="12">
        <v>-6.6056938033542707</v>
      </c>
      <c r="U1486" s="12">
        <v>16.027418866328848</v>
      </c>
      <c r="V1486" s="12">
        <v>-1.6713364408920288</v>
      </c>
      <c r="W1486" s="12">
        <v>3.8415502187203403</v>
      </c>
      <c r="X1486" s="12">
        <v>14.56395372868673</v>
      </c>
      <c r="Y1486" s="12">
        <v>6.2631977364727547</v>
      </c>
      <c r="Z1486" s="12">
        <v>15.630635678553581</v>
      </c>
      <c r="AA1486" s="12">
        <v>-5.2994079136768066</v>
      </c>
      <c r="AB1486" s="12">
        <v>-4.0306105209356531</v>
      </c>
      <c r="AC1486" s="12">
        <v>1.5464400448163835</v>
      </c>
      <c r="AD1486" s="12">
        <v>0.28006747900797868</v>
      </c>
      <c r="AE1486" s="12">
        <v>17.159831248235349</v>
      </c>
      <c r="AF1486" s="12">
        <v>-0.11784422216695578</v>
      </c>
      <c r="AG1486" s="12">
        <v>1.227091219987603</v>
      </c>
      <c r="AH1486" s="12">
        <v>-1.8040692769618176</v>
      </c>
      <c r="AI1486" s="12">
        <v>24.965511863860179</v>
      </c>
      <c r="AJ1486" s="12">
        <v>-5.2122292228759832</v>
      </c>
      <c r="AK1486" s="12">
        <v>7.4287516535670317</v>
      </c>
      <c r="AL1486" s="12">
        <v>18.490379985137498</v>
      </c>
      <c r="AM1486" s="12">
        <v>30.936579990670644</v>
      </c>
      <c r="AN1486" s="12">
        <v>11.137664913364892</v>
      </c>
      <c r="AO1486" s="12">
        <v>11.175426677289771</v>
      </c>
      <c r="AP1486" s="12">
        <v>-7.0047983918982402</v>
      </c>
      <c r="AQ1486" s="12">
        <v>11.775260652055188</v>
      </c>
      <c r="AR1486" s="12">
        <v>-4.6562019029105928</v>
      </c>
      <c r="AS1486" s="12">
        <v>17.142125532172653</v>
      </c>
      <c r="AT1486" s="12">
        <v>15.289560971636341</v>
      </c>
      <c r="AU1486" s="12">
        <v>15.684096779116622</v>
      </c>
      <c r="AV1486" s="12">
        <v>17.802224694075161</v>
      </c>
      <c r="AW1486" s="12">
        <v>-1.1179539824744014</v>
      </c>
      <c r="AX1486" s="12">
        <v>6.8058252506787449</v>
      </c>
      <c r="AY1486" s="12">
        <v>-6.5890375101805061</v>
      </c>
      <c r="AZ1486" s="12">
        <v>0.36438227401337264</v>
      </c>
      <c r="BA1486" s="12">
        <v>8.8208438744988626</v>
      </c>
      <c r="BB1486" s="12">
        <v>12.980479212962974</v>
      </c>
      <c r="BC1486" s="12">
        <v>27.324253445391143</v>
      </c>
      <c r="BD1486" s="12">
        <v>27.14122857175597</v>
      </c>
      <c r="BE1486" s="12">
        <v>13.714058097631481</v>
      </c>
      <c r="BF1486" s="12">
        <v>-3.5353343073381711</v>
      </c>
      <c r="BG1486" s="12">
        <v>20.693083571608721</v>
      </c>
      <c r="BH1486" s="12">
        <v>19.238102858003952</v>
      </c>
      <c r="BI1486" s="12">
        <v>11.510313109884244</v>
      </c>
      <c r="BJ1486" s="12">
        <v>9.1268808756091033</v>
      </c>
      <c r="BK1486" s="12">
        <v>20.518900116849061</v>
      </c>
      <c r="BL1486" s="12">
        <v>13.246951711838291</v>
      </c>
      <c r="BM1486" s="12">
        <v>12.233009967885531</v>
      </c>
      <c r="BN1486" s="12">
        <v>0.87842183129365758</v>
      </c>
      <c r="BO1486" s="12">
        <v>8.053706749374351</v>
      </c>
      <c r="BP1486" s="12">
        <v>6.981139402637309</v>
      </c>
      <c r="BQ1486" s="12">
        <v>22.653273581600928</v>
      </c>
      <c r="BR1486" s="12">
        <v>-2.8874582109483367</v>
      </c>
      <c r="BS1486" s="12">
        <v>-6.4277649134285166</v>
      </c>
      <c r="BT1486" s="12">
        <v>8.5165324692334536</v>
      </c>
      <c r="BU1486" s="12">
        <v>3.3765984597798369</v>
      </c>
      <c r="BV1486" s="12">
        <v>-0.61787050868697357</v>
      </c>
      <c r="BW1486" s="12">
        <v>0.61761785251433676</v>
      </c>
      <c r="BX1486" s="12">
        <v>30.324660632860276</v>
      </c>
      <c r="BY1486" s="12">
        <v>19.504039184889589</v>
      </c>
      <c r="BZ1486" s="12">
        <v>21.814376718803462</v>
      </c>
      <c r="CA1486" s="12">
        <v>5.1966758399979742</v>
      </c>
      <c r="CB1486" s="12">
        <v>1.9212680063717804</v>
      </c>
      <c r="CC1486" s="12">
        <v>17.191690629364132</v>
      </c>
      <c r="CD1486" s="12">
        <v>5.6338886062151516</v>
      </c>
      <c r="CE1486" s="12">
        <v>-2.8874582109483367</v>
      </c>
      <c r="CF1486" s="12">
        <v>8.3225828030590812</v>
      </c>
      <c r="CG1486" s="12">
        <v>26.560355154818382</v>
      </c>
      <c r="CH1486" s="12">
        <v>6.5327783766098717</v>
      </c>
      <c r="CI1486" s="12">
        <v>0.10436882931101055</v>
      </c>
      <c r="CJ1486" s="12">
        <v>19.125812674008998</v>
      </c>
      <c r="CK1486" s="12">
        <v>-0.41093826257651012</v>
      </c>
      <c r="CL1486" s="12">
        <v>-12.652655888288233</v>
      </c>
      <c r="CM1486" s="12">
        <v>12.988075120148919</v>
      </c>
      <c r="CN1486" s="12">
        <v>-1.2620682501915921</v>
      </c>
      <c r="CO1486" s="12">
        <v>23.172800653354756</v>
      </c>
      <c r="CP1486" s="12">
        <v>13.509360526642579</v>
      </c>
      <c r="CQ1486" s="12">
        <v>17.1660661642407</v>
      </c>
      <c r="CR1486" s="12">
        <v>-6.3942466863606935</v>
      </c>
      <c r="CS1486" s="12">
        <v>28.653509767874681</v>
      </c>
      <c r="CT1486" s="12">
        <v>15.066661889198794</v>
      </c>
      <c r="CU1486" s="12">
        <v>10.989323088161958</v>
      </c>
      <c r="CV1486" s="12">
        <v>8.8542516863698015</v>
      </c>
      <c r="CW1486" s="12">
        <v>-9.6971833663527658</v>
      </c>
      <c r="CX1486" s="12">
        <v>6.5327783766098717</v>
      </c>
      <c r="CY1486" s="12">
        <v>4.3608420255779903</v>
      </c>
      <c r="CZ1486" s="12">
        <v>1.4502431707857097</v>
      </c>
      <c r="DA1486" s="12">
        <v>-7.6265169442122325</v>
      </c>
      <c r="DB1486" s="12">
        <v>3.8160257156819863</v>
      </c>
      <c r="DC1486" s="12">
        <v>10.289384494905384</v>
      </c>
      <c r="DD1486" s="12">
        <v>6.2507909850501049</v>
      </c>
    </row>
    <row r="1487" spans="1:108" x14ac:dyDescent="0.25">
      <c r="A1487" s="2">
        <v>496</v>
      </c>
      <c r="B1487" s="8">
        <f t="shared" ref="B1487" ca="1" si="1977">_xlfn.COVARIANCE.P(OFFSET(I1488,0,0,1,20),OFFSET(I1489,0,0,1,20))/_xlfn.VAR.P(OFFSET(I1488,0,0,1,20))</f>
        <v>2.0075621695141694</v>
      </c>
      <c r="C1487" s="8">
        <f t="shared" ref="C1487" ca="1" si="1978">_xlfn.COVARIANCE.P(OFFSET(I1488,0,0,1,50),OFFSET(I1489,0,0,1,50))/_xlfn.VAR.P(OFFSET(I1488,0,0,1,50))</f>
        <v>1.9939136109179347</v>
      </c>
      <c r="D1487" s="8">
        <f t="shared" ref="D1487" ca="1" si="1979">_xlfn.COVARIANCE.P(OFFSET(I1488,0,0,1,100),OFFSET(I1489,0,0,1,100))/_xlfn.VAR.P(OFFSET(I1488,0,0,1,100))</f>
        <v>1.9893874725830711</v>
      </c>
      <c r="E1487" s="8">
        <f t="shared" ref="E1487" ca="1" si="1980">AVERAGE(OFFSET(I1489,0,0,1,20))-AVERAGE(OFFSET(I1488,0,0,1,20))*B1487</f>
        <v>10.277273138473536</v>
      </c>
      <c r="F1487" s="8">
        <f t="shared" ref="F1487" ca="1" si="1981">AVERAGE(OFFSET(I1489,0,0,1,50))-AVERAGE(OFFSET(I1488,0,0,1,50))*C1487</f>
        <v>10.137526391195745</v>
      </c>
      <c r="G1487" s="8">
        <f t="shared" ref="G1487" ca="1" si="1982">AVERAGE(OFFSET(I1489,0,0,1,100))-AVERAGE(OFFSET(I1488,0,0,1,100))*D1487</f>
        <v>10.210567328225201</v>
      </c>
      <c r="H1487" s="9" t="s">
        <v>29</v>
      </c>
      <c r="I1487" s="10">
        <v>5681</v>
      </c>
      <c r="J1487" s="10">
        <v>5386</v>
      </c>
      <c r="K1487" s="10">
        <v>254</v>
      </c>
      <c r="L1487" s="10">
        <v>387</v>
      </c>
      <c r="M1487" s="10">
        <v>9543</v>
      </c>
      <c r="N1487" s="10">
        <v>4210</v>
      </c>
      <c r="O1487" s="10">
        <v>4348</v>
      </c>
      <c r="P1487" s="10">
        <v>5296</v>
      </c>
      <c r="Q1487" s="10">
        <v>2315</v>
      </c>
      <c r="R1487" s="10">
        <v>9452</v>
      </c>
      <c r="S1487" s="10">
        <v>8944</v>
      </c>
      <c r="T1487" s="10">
        <v>4325</v>
      </c>
      <c r="U1487" s="10">
        <v>2455</v>
      </c>
      <c r="V1487" s="10">
        <v>2302</v>
      </c>
      <c r="W1487" s="10">
        <v>3089</v>
      </c>
      <c r="X1487" s="10">
        <v>9223</v>
      </c>
      <c r="Y1487" s="10">
        <v>7498</v>
      </c>
      <c r="Z1487" s="10">
        <v>1296</v>
      </c>
      <c r="AA1487" s="10">
        <v>7642</v>
      </c>
      <c r="AB1487" s="10">
        <v>4151</v>
      </c>
      <c r="AC1487" s="10">
        <v>4636</v>
      </c>
      <c r="AD1487" s="10">
        <v>8194</v>
      </c>
      <c r="AE1487" s="10">
        <v>8500</v>
      </c>
      <c r="AF1487" s="10">
        <v>5357</v>
      </c>
      <c r="AG1487" s="10">
        <v>4265</v>
      </c>
      <c r="AH1487" s="10">
        <v>1565</v>
      </c>
      <c r="AI1487" s="10">
        <v>1153</v>
      </c>
      <c r="AJ1487" s="10">
        <v>983</v>
      </c>
      <c r="AK1487" s="10">
        <v>7167</v>
      </c>
      <c r="AL1487" s="10">
        <v>9025</v>
      </c>
      <c r="AM1487" s="10">
        <v>485</v>
      </c>
      <c r="AN1487" s="10">
        <v>7229</v>
      </c>
      <c r="AO1487" s="10">
        <v>441</v>
      </c>
      <c r="AP1487" s="10">
        <v>4811</v>
      </c>
      <c r="AQ1487" s="10">
        <v>6590</v>
      </c>
      <c r="AR1487" s="10">
        <v>7048</v>
      </c>
      <c r="AS1487" s="10">
        <v>2900</v>
      </c>
      <c r="AT1487" s="10">
        <v>6206</v>
      </c>
      <c r="AU1487" s="10">
        <v>21</v>
      </c>
      <c r="AV1487" s="10">
        <v>845</v>
      </c>
      <c r="AW1487" s="10">
        <v>5182</v>
      </c>
      <c r="AX1487" s="10">
        <v>2968</v>
      </c>
      <c r="AY1487" s="10">
        <v>1509</v>
      </c>
      <c r="AZ1487" s="10">
        <v>5971</v>
      </c>
      <c r="BA1487" s="10">
        <v>8727</v>
      </c>
      <c r="BB1487" s="10">
        <v>416</v>
      </c>
      <c r="BC1487" s="10">
        <v>6239</v>
      </c>
      <c r="BD1487" s="10">
        <v>8913</v>
      </c>
      <c r="BE1487" s="10">
        <v>9432</v>
      </c>
      <c r="BF1487" s="10">
        <v>4349</v>
      </c>
      <c r="BG1487" s="10">
        <v>6319</v>
      </c>
      <c r="BH1487" s="10">
        <v>995</v>
      </c>
      <c r="BI1487" s="10">
        <v>5167</v>
      </c>
      <c r="BJ1487" s="10">
        <v>5513</v>
      </c>
      <c r="BK1487" s="10">
        <v>2900</v>
      </c>
      <c r="BL1487" s="10">
        <v>8825</v>
      </c>
      <c r="BM1487" s="10">
        <v>3747</v>
      </c>
      <c r="BN1487" s="10">
        <v>9919</v>
      </c>
      <c r="BO1487" s="10">
        <v>6376</v>
      </c>
      <c r="BP1487" s="10">
        <v>7186</v>
      </c>
      <c r="BQ1487" s="10">
        <v>6209</v>
      </c>
      <c r="BR1487" s="10">
        <v>3945</v>
      </c>
      <c r="BS1487" s="10">
        <v>3675</v>
      </c>
      <c r="BT1487" s="10">
        <v>1730</v>
      </c>
      <c r="BU1487" s="10">
        <v>5920</v>
      </c>
      <c r="BV1487" s="10">
        <v>1024</v>
      </c>
      <c r="BW1487" s="10">
        <v>9274</v>
      </c>
      <c r="BX1487" s="10">
        <v>5560</v>
      </c>
      <c r="BY1487" s="10">
        <v>972</v>
      </c>
      <c r="BZ1487" s="10">
        <v>8466</v>
      </c>
      <c r="CA1487" s="10">
        <v>1331</v>
      </c>
      <c r="CB1487" s="10">
        <v>1096</v>
      </c>
      <c r="CC1487" s="10">
        <v>6296</v>
      </c>
      <c r="CD1487" s="10">
        <v>9163</v>
      </c>
      <c r="CE1487" s="10">
        <v>3800</v>
      </c>
      <c r="CF1487" s="10">
        <v>9236</v>
      </c>
      <c r="CG1487" s="10">
        <v>5638</v>
      </c>
      <c r="CH1487" s="10">
        <v>9345</v>
      </c>
      <c r="CI1487" s="10">
        <v>8527</v>
      </c>
      <c r="CJ1487" s="10">
        <v>883</v>
      </c>
      <c r="CK1487" s="10">
        <v>518</v>
      </c>
      <c r="CL1487" s="10">
        <v>4206</v>
      </c>
      <c r="CM1487" s="10">
        <v>2255</v>
      </c>
      <c r="CN1487" s="10">
        <v>6482</v>
      </c>
      <c r="CO1487" s="10">
        <v>8429</v>
      </c>
      <c r="CP1487" s="10">
        <v>6992</v>
      </c>
      <c r="CQ1487" s="10">
        <v>6307</v>
      </c>
      <c r="CR1487" s="10">
        <v>8160</v>
      </c>
      <c r="CS1487" s="10">
        <v>7379</v>
      </c>
      <c r="CT1487" s="10">
        <v>8710</v>
      </c>
      <c r="CU1487" s="10">
        <v>4411</v>
      </c>
      <c r="CV1487" s="10">
        <v>6508</v>
      </c>
      <c r="CW1487" s="10">
        <v>5507</v>
      </c>
      <c r="CX1487" s="10">
        <v>888</v>
      </c>
      <c r="CY1487" s="10">
        <v>2769</v>
      </c>
      <c r="CZ1487" s="10">
        <v>2616</v>
      </c>
      <c r="DA1487" s="10">
        <v>6402</v>
      </c>
      <c r="DB1487" s="10">
        <v>114</v>
      </c>
      <c r="DC1487" s="10">
        <v>52</v>
      </c>
      <c r="DD1487" s="10">
        <v>7480</v>
      </c>
    </row>
    <row r="1488" spans="1:108" x14ac:dyDescent="0.25">
      <c r="H1488" s="11" t="s">
        <v>0</v>
      </c>
      <c r="I1488" s="12">
        <v>6.6829372777194562</v>
      </c>
      <c r="J1488" s="12">
        <v>-6.2651548848862424</v>
      </c>
      <c r="K1488" s="12">
        <v>2.105733279563454</v>
      </c>
      <c r="L1488" s="12">
        <v>-4.6635768699764952</v>
      </c>
      <c r="M1488" s="12">
        <v>-0.94613211362082117</v>
      </c>
      <c r="N1488" s="12">
        <v>7.5908127238462653</v>
      </c>
      <c r="O1488" s="12">
        <v>-5.875789942812788</v>
      </c>
      <c r="P1488" s="12">
        <v>6.790354242983482</v>
      </c>
      <c r="Q1488" s="12">
        <v>4.6925526749304449</v>
      </c>
      <c r="R1488" s="12">
        <v>-12.423077823929825</v>
      </c>
      <c r="S1488" s="12">
        <v>6.2110000580404723</v>
      </c>
      <c r="T1488" s="12">
        <v>-2.9569123105331863</v>
      </c>
      <c r="U1488" s="12">
        <v>-8.7594468972638548</v>
      </c>
      <c r="V1488" s="12">
        <v>-5.2480055338505194</v>
      </c>
      <c r="W1488" s="12">
        <v>-5.2088050271197597</v>
      </c>
      <c r="X1488" s="12">
        <v>-7.4168718459316683</v>
      </c>
      <c r="Y1488" s="12">
        <v>-2.473689798698556</v>
      </c>
      <c r="Z1488" s="12">
        <v>4.5727856364523038</v>
      </c>
      <c r="AA1488" s="12">
        <v>9.3073736739879536</v>
      </c>
      <c r="AB1488" s="12">
        <v>5.1974707922233234</v>
      </c>
      <c r="AC1488" s="12">
        <v>-11.442920859589741</v>
      </c>
      <c r="AD1488" s="12">
        <v>3.2665995857380454</v>
      </c>
      <c r="AE1488" s="12">
        <v>3.8750656653012627</v>
      </c>
      <c r="AF1488" s="12">
        <v>9.9773106926892794</v>
      </c>
      <c r="AG1488" s="12">
        <v>9.2371200425776294</v>
      </c>
      <c r="AH1488" s="12">
        <v>-2.842623853518023</v>
      </c>
      <c r="AI1488" s="12">
        <v>-0.1751571790431552</v>
      </c>
      <c r="AJ1488" s="12">
        <v>-4.2390328859143924</v>
      </c>
      <c r="AK1488" s="12">
        <v>3.9478867244225642</v>
      </c>
      <c r="AL1488" s="12">
        <v>-6.3287618121105904</v>
      </c>
      <c r="AM1488" s="12">
        <v>-1.1023633626587321</v>
      </c>
      <c r="AN1488" s="12">
        <v>-0.93806266785335257</v>
      </c>
      <c r="AO1488" s="12">
        <v>1.2812395391612765</v>
      </c>
      <c r="AP1488" s="12">
        <v>-6.5322841876167068</v>
      </c>
      <c r="AQ1488" s="12">
        <v>5.5990905612950783</v>
      </c>
      <c r="AR1488" s="12">
        <v>-8.3995806450851612E-2</v>
      </c>
      <c r="AS1488" s="12">
        <v>10.188914491963203</v>
      </c>
      <c r="AT1488" s="12">
        <v>-0.51378145140175224</v>
      </c>
      <c r="AU1488" s="12">
        <v>6.9398658465160672</v>
      </c>
      <c r="AV1488" s="12">
        <v>-4.3139651812704134</v>
      </c>
      <c r="AW1488" s="12">
        <v>-9.5528107143937273</v>
      </c>
      <c r="AX1488" s="12">
        <v>-2.9793932331140338</v>
      </c>
      <c r="AY1488" s="12">
        <v>-7.9235958434670417</v>
      </c>
      <c r="AZ1488" s="12">
        <v>1.8755340497646671</v>
      </c>
      <c r="BA1488" s="12">
        <v>-1.2680362099812073</v>
      </c>
      <c r="BB1488" s="12">
        <v>7.8999087076682182</v>
      </c>
      <c r="BC1488" s="12">
        <v>5.6650378538305537</v>
      </c>
      <c r="BD1488" s="12">
        <v>-3.7660530216326373</v>
      </c>
      <c r="BE1488" s="12">
        <v>-2.660616759330003</v>
      </c>
      <c r="BF1488" s="12">
        <v>3.0409475363588467</v>
      </c>
      <c r="BG1488" s="12">
        <v>2.4815564283087936</v>
      </c>
      <c r="BH1488" s="12">
        <v>-8.4531993103792455</v>
      </c>
      <c r="BI1488" s="12">
        <v>-0.13925910445008485</v>
      </c>
      <c r="BJ1488" s="12">
        <v>-2.100634301838773</v>
      </c>
      <c r="BK1488" s="12">
        <v>10.188914491963203</v>
      </c>
      <c r="BL1488" s="12">
        <v>-2.2473540742047509</v>
      </c>
      <c r="BM1488" s="12">
        <v>10.0541167782429</v>
      </c>
      <c r="BN1488" s="12">
        <v>-3.7985478145078408</v>
      </c>
      <c r="BO1488" s="12">
        <v>8.05881650388495</v>
      </c>
      <c r="BP1488" s="12">
        <v>2.7251901951866753</v>
      </c>
      <c r="BQ1488" s="12">
        <v>-7.2850081434418401</v>
      </c>
      <c r="BR1488" s="12">
        <v>-1.8274076834449802</v>
      </c>
      <c r="BS1488" s="12">
        <v>3.2020339630448835</v>
      </c>
      <c r="BT1488" s="12">
        <v>-4.4772461913021449</v>
      </c>
      <c r="BU1488" s="12">
        <v>5.7523088477471562</v>
      </c>
      <c r="BV1488" s="12">
        <v>4.3976000121853795</v>
      </c>
      <c r="BW1488" s="12">
        <v>-2.4897147675671545</v>
      </c>
      <c r="BX1488" s="12">
        <v>-1.7011342766832285</v>
      </c>
      <c r="BY1488" s="12">
        <v>-0.70203785569012767</v>
      </c>
      <c r="BZ1488" s="12">
        <v>0.88718018973736945</v>
      </c>
      <c r="CA1488" s="12">
        <v>-9.0155606926020385E-2</v>
      </c>
      <c r="CB1488" s="12">
        <v>0.67069989242969985</v>
      </c>
      <c r="CC1488" s="12">
        <v>-1.7918967030267057</v>
      </c>
      <c r="CD1488" s="12">
        <v>-7.8080698413582343</v>
      </c>
      <c r="CE1488" s="12">
        <v>2.5100708191634435</v>
      </c>
      <c r="CF1488" s="12">
        <v>5.7887094143709206</v>
      </c>
      <c r="CG1488" s="12">
        <v>-0.40461169962349841</v>
      </c>
      <c r="CH1488" s="12">
        <v>7.7582535795266283</v>
      </c>
      <c r="CI1488" s="12">
        <v>-4.698941656922198</v>
      </c>
      <c r="CJ1488" s="12">
        <v>4.4981422198625349</v>
      </c>
      <c r="CK1488" s="12">
        <v>4.8225797623915492</v>
      </c>
      <c r="CL1488" s="12">
        <v>-2.3760280353563279</v>
      </c>
      <c r="CM1488" s="12">
        <v>6.064139260226856</v>
      </c>
      <c r="CN1488" s="12">
        <v>-2.2968160944382601</v>
      </c>
      <c r="CO1488" s="12">
        <v>-7.8046068530053381</v>
      </c>
      <c r="CP1488" s="12">
        <v>-4.4802198686276027</v>
      </c>
      <c r="CQ1488" s="12">
        <v>3.159491823443731</v>
      </c>
      <c r="CR1488" s="12">
        <v>0.27705729867863615</v>
      </c>
      <c r="CS1488" s="12">
        <v>0.75549966105940025</v>
      </c>
      <c r="CT1488" s="12">
        <v>1.5722971799902123</v>
      </c>
      <c r="CU1488" s="12">
        <v>-10.195364357250522</v>
      </c>
      <c r="CV1488" s="12">
        <v>8.1574818850959971</v>
      </c>
      <c r="CW1488" s="12">
        <v>-1.2183357039438183</v>
      </c>
      <c r="CX1488" s="12">
        <v>5.5244406143297553</v>
      </c>
      <c r="CY1488" s="12">
        <v>4.253790624841379</v>
      </c>
      <c r="CZ1488" s="12">
        <v>-2.3927616329116317</v>
      </c>
      <c r="DA1488" s="12">
        <v>1.0583609837869836</v>
      </c>
      <c r="DB1488" s="12">
        <v>-0.40949158561546656</v>
      </c>
      <c r="DC1488" s="12">
        <v>8.7530659413408802</v>
      </c>
      <c r="DD1488" s="12">
        <v>2.756992176157083</v>
      </c>
    </row>
    <row r="1489" spans="1:108" x14ac:dyDescent="0.25">
      <c r="H1489" s="11" t="s">
        <v>2</v>
      </c>
      <c r="I1489" s="12">
        <v>24.362974745529201</v>
      </c>
      <c r="J1489" s="12">
        <v>-2.6259367913504779</v>
      </c>
      <c r="K1489" s="12">
        <v>14.460317774717472</v>
      </c>
      <c r="L1489" s="12">
        <v>1.3076434340034986</v>
      </c>
      <c r="M1489" s="12">
        <v>8.2334468105515501</v>
      </c>
      <c r="N1489" s="12">
        <v>24.684107256516075</v>
      </c>
      <c r="O1489" s="12">
        <v>-1.822029011580421</v>
      </c>
      <c r="P1489" s="12">
        <v>23.904155562307743</v>
      </c>
      <c r="Q1489" s="12">
        <v>19.779873440218445</v>
      </c>
      <c r="R1489" s="12">
        <v>-14.123957789242299</v>
      </c>
      <c r="S1489" s="12">
        <v>22.322230928737</v>
      </c>
      <c r="T1489" s="12">
        <v>4.5586690990650567</v>
      </c>
      <c r="U1489" s="12">
        <v>-8.1554461596108503</v>
      </c>
      <c r="V1489" s="12">
        <v>-1.6753765552304918</v>
      </c>
      <c r="W1489" s="12">
        <v>0.2785547586172531</v>
      </c>
      <c r="X1489" s="12">
        <v>-3.8278167948580526</v>
      </c>
      <c r="Y1489" s="12">
        <v>5.8735661684919602</v>
      </c>
      <c r="Z1489" s="12">
        <v>20.00159299770376</v>
      </c>
      <c r="AA1489" s="12">
        <v>29.253719582785845</v>
      </c>
      <c r="AB1489" s="12">
        <v>20.513574714451298</v>
      </c>
      <c r="AC1489" s="12">
        <v>-14.13579541627289</v>
      </c>
      <c r="AD1489" s="12">
        <v>17.139574475269882</v>
      </c>
      <c r="AE1489" s="12">
        <v>15.449022363851407</v>
      </c>
      <c r="AF1489" s="12">
        <v>28.503799427021956</v>
      </c>
      <c r="AG1489" s="12">
        <v>29.132958749425065</v>
      </c>
      <c r="AH1489" s="12">
        <v>4.8411600228934732</v>
      </c>
      <c r="AI1489" s="12">
        <v>10.265923554020482</v>
      </c>
      <c r="AJ1489" s="12">
        <v>2.5042241393287967</v>
      </c>
      <c r="AK1489" s="12">
        <v>17.753563181035911</v>
      </c>
      <c r="AL1489" s="12">
        <v>-4.654378866388555</v>
      </c>
      <c r="AM1489" s="12">
        <v>8.3819261486044905</v>
      </c>
      <c r="AN1489" s="12">
        <v>7.6155686591200942</v>
      </c>
      <c r="AO1489" s="12">
        <v>13.416404608383091</v>
      </c>
      <c r="AP1489" s="12">
        <v>-2.3699472345697448</v>
      </c>
      <c r="AQ1489" s="12">
        <v>20.688980822965849</v>
      </c>
      <c r="AR1489" s="12">
        <v>9.2197726476481172</v>
      </c>
      <c r="AS1489" s="12">
        <v>32.172777146409942</v>
      </c>
      <c r="AT1489" s="12">
        <v>9.5483526385493747</v>
      </c>
      <c r="AU1489" s="12">
        <v>23.266046261434269</v>
      </c>
      <c r="AV1489" s="12">
        <v>2.599350489440988</v>
      </c>
      <c r="AW1489" s="12">
        <v>-8.0036465840011335</v>
      </c>
      <c r="AX1489" s="12">
        <v>3.528522784427639</v>
      </c>
      <c r="AY1489" s="12">
        <v>-4.469673853732389</v>
      </c>
      <c r="AZ1489" s="12">
        <v>13.770618684746728</v>
      </c>
      <c r="BA1489" s="12">
        <v>7.7619662202515247</v>
      </c>
      <c r="BB1489" s="12">
        <v>25.813804021260388</v>
      </c>
      <c r="BC1489" s="12">
        <v>20.711898649929818</v>
      </c>
      <c r="BD1489" s="12">
        <v>1.4509133167915513</v>
      </c>
      <c r="BE1489" s="12">
        <v>5.6012697200408885</v>
      </c>
      <c r="BF1489" s="12">
        <v>16.174733338985945</v>
      </c>
      <c r="BG1489" s="12">
        <v>15.352962670245523</v>
      </c>
      <c r="BH1489" s="12">
        <v>-7.2963889738452563</v>
      </c>
      <c r="BI1489" s="12">
        <v>10.352392375582774</v>
      </c>
      <c r="BJ1489" s="12">
        <v>7.4171093276225086</v>
      </c>
      <c r="BK1489" s="12">
        <v>32.172777146409942</v>
      </c>
      <c r="BL1489" s="12">
        <v>6.2428414545842621</v>
      </c>
      <c r="BM1489" s="12">
        <v>28.529032451514315</v>
      </c>
      <c r="BN1489" s="12">
        <v>1.1737841145194816</v>
      </c>
      <c r="BO1489" s="12">
        <v>24.599286015989357</v>
      </c>
      <c r="BP1489" s="12">
        <v>14.284786944355943</v>
      </c>
      <c r="BQ1489" s="12">
        <v>-4.1517394560760366</v>
      </c>
      <c r="BR1489" s="12">
        <v>5.2204357877147247</v>
      </c>
      <c r="BS1489" s="12">
        <v>15.556723568694528</v>
      </c>
      <c r="BT1489" s="12">
        <v>0.92863850237685674</v>
      </c>
      <c r="BU1489" s="12">
        <v>23.785944493367019</v>
      </c>
      <c r="BV1489" s="12">
        <v>19.230831558622391</v>
      </c>
      <c r="BW1489" s="12">
        <v>6.3288238783167534</v>
      </c>
      <c r="BX1489" s="12">
        <v>7.8699781918307048</v>
      </c>
      <c r="BY1489" s="12">
        <v>9.1784373236026475</v>
      </c>
      <c r="BZ1489" s="12">
        <v>11.357563443484803</v>
      </c>
      <c r="CA1489" s="12">
        <v>9.8983354930943364</v>
      </c>
      <c r="CB1489" s="12">
        <v>13.458095709029184</v>
      </c>
      <c r="CC1489" s="12">
        <v>5.078037790905289</v>
      </c>
      <c r="CD1489" s="12">
        <v>-6.1383322356883037</v>
      </c>
      <c r="CE1489" s="12">
        <v>15.541481588589177</v>
      </c>
      <c r="CF1489" s="12">
        <v>21.304206944090044</v>
      </c>
      <c r="CG1489" s="12">
        <v>9.1968708322592079</v>
      </c>
      <c r="CH1489" s="12">
        <v>24.971199996237367</v>
      </c>
      <c r="CI1489" s="12">
        <v>1.3310288362534242</v>
      </c>
      <c r="CJ1489" s="12">
        <v>18.538357934910803</v>
      </c>
      <c r="CK1489" s="12">
        <v>19.516762154497094</v>
      </c>
      <c r="CL1489" s="12">
        <v>6.6040277230452507</v>
      </c>
      <c r="CM1489" s="12">
        <v>23.034209726406949</v>
      </c>
      <c r="CN1489" s="12">
        <v>6.1983766005566956</v>
      </c>
      <c r="CO1489" s="12">
        <v>-3.7361594936969915</v>
      </c>
      <c r="CP1489" s="12">
        <v>1.2424282375366633</v>
      </c>
      <c r="CQ1489" s="12">
        <v>16.352819050347595</v>
      </c>
      <c r="CR1489" s="12">
        <v>10.467794624554189</v>
      </c>
      <c r="CS1489" s="12">
        <v>11.435059161923331</v>
      </c>
      <c r="CT1489" s="12">
        <v>13.670588965829127</v>
      </c>
      <c r="CU1489" s="12">
        <v>-10.936294966920977</v>
      </c>
      <c r="CV1489" s="12">
        <v>26.888468661368073</v>
      </c>
      <c r="CW1489" s="12">
        <v>8.9807679208880558</v>
      </c>
      <c r="CX1489" s="12">
        <v>22.478367008230354</v>
      </c>
      <c r="CY1489" s="12">
        <v>18.249938037037158</v>
      </c>
      <c r="CZ1489" s="12">
        <v>7.4405332581363357</v>
      </c>
      <c r="DA1489" s="12">
        <v>13.355458212557808</v>
      </c>
      <c r="DB1489" s="12">
        <v>9.626888087408874</v>
      </c>
      <c r="DC1489" s="12">
        <v>27.474457013119036</v>
      </c>
      <c r="DD1489" s="12">
        <v>14.044889633225907</v>
      </c>
    </row>
    <row r="1490" spans="1:108" x14ac:dyDescent="0.25">
      <c r="A1490" s="2">
        <v>497</v>
      </c>
      <c r="B1490" s="8">
        <f t="shared" ref="B1490" ca="1" si="1983">_xlfn.COVARIANCE.P(OFFSET(I1491,0,0,1,20),OFFSET(I1492,0,0,1,20))/_xlfn.VAR.P(OFFSET(I1491,0,0,1,20))</f>
        <v>2.0156464641031637</v>
      </c>
      <c r="C1490" s="8">
        <f t="shared" ref="C1490" ca="1" si="1984">_xlfn.COVARIANCE.P(OFFSET(I1491,0,0,1,50),OFFSET(I1492,0,0,1,50))/_xlfn.VAR.P(OFFSET(I1491,0,0,1,50))</f>
        <v>2.0490588778552139</v>
      </c>
      <c r="D1490" s="8">
        <f t="shared" ref="D1490" ca="1" si="1985">_xlfn.COVARIANCE.P(OFFSET(I1491,0,0,1,100),OFFSET(I1492,0,0,1,100))/_xlfn.VAR.P(OFFSET(I1491,0,0,1,100))</f>
        <v>2.0255510518994679</v>
      </c>
      <c r="E1490" s="8">
        <f t="shared" ref="E1490" ca="1" si="1986">AVERAGE(OFFSET(I1492,0,0,1,20))-AVERAGE(OFFSET(I1491,0,0,1,20))*B1490</f>
        <v>9.680275436308337</v>
      </c>
      <c r="F1490" s="8">
        <f t="shared" ref="F1490" ca="1" si="1987">AVERAGE(OFFSET(I1492,0,0,1,50))-AVERAGE(OFFSET(I1491,0,0,1,50))*C1490</f>
        <v>9.8599578362061564</v>
      </c>
      <c r="G1490" s="8">
        <f t="shared" ref="G1490" ca="1" si="1988">AVERAGE(OFFSET(I1492,0,0,1,100))-AVERAGE(OFFSET(I1491,0,0,1,100))*D1490</f>
        <v>10.003841740691669</v>
      </c>
      <c r="H1490" s="9" t="s">
        <v>29</v>
      </c>
      <c r="I1490" s="10">
        <v>9812</v>
      </c>
      <c r="J1490" s="10">
        <v>5408</v>
      </c>
      <c r="K1490" s="10">
        <v>4826</v>
      </c>
      <c r="L1490" s="10">
        <v>6058</v>
      </c>
      <c r="M1490" s="10">
        <v>3107</v>
      </c>
      <c r="N1490" s="10">
        <v>2343</v>
      </c>
      <c r="O1490" s="10">
        <v>8612</v>
      </c>
      <c r="P1490" s="10">
        <v>7341</v>
      </c>
      <c r="Q1490" s="10">
        <v>2211</v>
      </c>
      <c r="R1490" s="10">
        <v>1567</v>
      </c>
      <c r="S1490" s="10">
        <v>3741</v>
      </c>
      <c r="T1490" s="10">
        <v>5722</v>
      </c>
      <c r="U1490" s="10">
        <v>7957</v>
      </c>
      <c r="V1490" s="10">
        <v>7136</v>
      </c>
      <c r="W1490" s="10">
        <v>8776</v>
      </c>
      <c r="X1490" s="10">
        <v>462</v>
      </c>
      <c r="Y1490" s="10">
        <v>2189</v>
      </c>
      <c r="Z1490" s="10">
        <v>2061</v>
      </c>
      <c r="AA1490" s="10">
        <v>1256</v>
      </c>
      <c r="AB1490" s="10">
        <v>8173</v>
      </c>
      <c r="AC1490" s="10">
        <v>1674</v>
      </c>
      <c r="AD1490" s="10">
        <v>1818</v>
      </c>
      <c r="AE1490" s="10">
        <v>9669</v>
      </c>
      <c r="AF1490" s="10">
        <v>5821</v>
      </c>
      <c r="AG1490" s="10">
        <v>6206</v>
      </c>
      <c r="AH1490" s="10">
        <v>5533</v>
      </c>
      <c r="AI1490" s="10">
        <v>4000</v>
      </c>
      <c r="AJ1490" s="10">
        <v>9700</v>
      </c>
      <c r="AK1490" s="10">
        <v>1641</v>
      </c>
      <c r="AL1490" s="10">
        <v>6678</v>
      </c>
      <c r="AM1490" s="10">
        <v>6061</v>
      </c>
      <c r="AN1490" s="10">
        <v>4043</v>
      </c>
      <c r="AO1490" s="10">
        <v>4095</v>
      </c>
      <c r="AP1490" s="10">
        <v>2199</v>
      </c>
      <c r="AQ1490" s="10">
        <v>8452</v>
      </c>
      <c r="AR1490" s="10">
        <v>1934</v>
      </c>
      <c r="AS1490" s="10">
        <v>1765</v>
      </c>
      <c r="AT1490" s="10">
        <v>875</v>
      </c>
      <c r="AU1490" s="10">
        <v>1200</v>
      </c>
      <c r="AV1490" s="10">
        <v>8824</v>
      </c>
      <c r="AW1490" s="10">
        <v>6416</v>
      </c>
      <c r="AX1490" s="10">
        <v>7502</v>
      </c>
      <c r="AY1490" s="10">
        <v>7640</v>
      </c>
      <c r="AZ1490" s="10">
        <v>8461</v>
      </c>
      <c r="BA1490" s="10">
        <v>1886</v>
      </c>
      <c r="BB1490" s="10">
        <v>5661</v>
      </c>
      <c r="BC1490" s="10">
        <v>5683</v>
      </c>
      <c r="BD1490" s="10">
        <v>2589</v>
      </c>
      <c r="BE1490" s="10">
        <v>7277</v>
      </c>
      <c r="BF1490" s="10">
        <v>9008</v>
      </c>
      <c r="BG1490" s="10">
        <v>4569</v>
      </c>
      <c r="BH1490" s="10">
        <v>3782</v>
      </c>
      <c r="BI1490" s="10">
        <v>4640</v>
      </c>
      <c r="BJ1490" s="10">
        <v>644</v>
      </c>
      <c r="BK1490" s="10">
        <v>8916</v>
      </c>
      <c r="BL1490" s="10">
        <v>9818</v>
      </c>
      <c r="BM1490" s="10">
        <v>3596</v>
      </c>
      <c r="BN1490" s="10">
        <v>2739</v>
      </c>
      <c r="BO1490" s="10">
        <v>9787</v>
      </c>
      <c r="BP1490" s="10">
        <v>4572</v>
      </c>
      <c r="BQ1490" s="10">
        <v>938</v>
      </c>
      <c r="BR1490" s="10">
        <v>9063</v>
      </c>
      <c r="BS1490" s="10">
        <v>7820</v>
      </c>
      <c r="BT1490" s="10">
        <v>740</v>
      </c>
      <c r="BU1490" s="10">
        <v>8004</v>
      </c>
      <c r="BV1490" s="10">
        <v>4074</v>
      </c>
      <c r="BW1490" s="10">
        <v>4178</v>
      </c>
      <c r="BX1490" s="10">
        <v>5109</v>
      </c>
      <c r="BY1490" s="10">
        <v>1902</v>
      </c>
      <c r="BZ1490" s="10">
        <v>8929</v>
      </c>
      <c r="CA1490" s="10">
        <v>9192</v>
      </c>
      <c r="CB1490" s="10">
        <v>5610</v>
      </c>
      <c r="CC1490" s="10">
        <v>2708</v>
      </c>
      <c r="CD1490" s="10">
        <v>9980</v>
      </c>
      <c r="CE1490" s="10">
        <v>8955</v>
      </c>
      <c r="CF1490" s="10">
        <v>792</v>
      </c>
      <c r="CG1490" s="10">
        <v>1759</v>
      </c>
      <c r="CH1490" s="10">
        <v>5952</v>
      </c>
      <c r="CI1490" s="10">
        <v>537</v>
      </c>
      <c r="CJ1490" s="10">
        <v>7887</v>
      </c>
      <c r="CK1490" s="10">
        <v>1713</v>
      </c>
      <c r="CL1490" s="10">
        <v>5679</v>
      </c>
      <c r="CM1490" s="10">
        <v>1877</v>
      </c>
      <c r="CN1490" s="10">
        <v>6227</v>
      </c>
      <c r="CO1490" s="10">
        <v>6576</v>
      </c>
      <c r="CP1490" s="10">
        <v>8703</v>
      </c>
      <c r="CQ1490" s="10">
        <v>5063</v>
      </c>
      <c r="CR1490" s="10">
        <v>4669</v>
      </c>
      <c r="CS1490" s="10">
        <v>1119</v>
      </c>
      <c r="CT1490" s="10">
        <v>9769</v>
      </c>
      <c r="CU1490" s="10">
        <v>1204</v>
      </c>
      <c r="CV1490" s="10">
        <v>7517</v>
      </c>
      <c r="CW1490" s="10">
        <v>6822</v>
      </c>
      <c r="CX1490" s="10">
        <v>3316</v>
      </c>
      <c r="CY1490" s="10">
        <v>9210</v>
      </c>
      <c r="CZ1490" s="10">
        <v>7237</v>
      </c>
      <c r="DA1490" s="10">
        <v>8493</v>
      </c>
      <c r="DB1490" s="10">
        <v>2256</v>
      </c>
      <c r="DC1490" s="10">
        <v>1316</v>
      </c>
      <c r="DD1490" s="10">
        <v>8139</v>
      </c>
    </row>
    <row r="1491" spans="1:108" x14ac:dyDescent="0.25">
      <c r="H1491" s="11" t="s">
        <v>0</v>
      </c>
      <c r="I1491" s="12">
        <v>-5.8929314930306065</v>
      </c>
      <c r="J1491" s="12">
        <v>1.8888952294171035</v>
      </c>
      <c r="K1491" s="12">
        <v>-3.1125278469423767</v>
      </c>
      <c r="L1491" s="12">
        <v>0.80987810628987478</v>
      </c>
      <c r="M1491" s="12">
        <v>0.96517493558012402</v>
      </c>
      <c r="N1491" s="12">
        <v>-0.94547444919385115</v>
      </c>
      <c r="O1491" s="12">
        <v>-5.0847097174481153</v>
      </c>
      <c r="P1491" s="12">
        <v>-6.3800513911019117</v>
      </c>
      <c r="Q1491" s="12">
        <v>3.7409977107488945</v>
      </c>
      <c r="R1491" s="12">
        <v>5.7621228985289523</v>
      </c>
      <c r="S1491" s="12">
        <v>2.6539634112838035</v>
      </c>
      <c r="T1491" s="12">
        <v>-4.9153028254898121</v>
      </c>
      <c r="U1491" s="12">
        <v>8.5796650387288516</v>
      </c>
      <c r="V1491" s="12">
        <v>3.1866211155637321</v>
      </c>
      <c r="W1491" s="12">
        <v>-10.755866572357341</v>
      </c>
      <c r="X1491" s="12">
        <v>-0.86832703861775939</v>
      </c>
      <c r="Y1491" s="12">
        <v>1.1924927632486253</v>
      </c>
      <c r="Z1491" s="12">
        <v>3.2670141414868397</v>
      </c>
      <c r="AA1491" s="12">
        <v>3.0987918747379877</v>
      </c>
      <c r="AB1491" s="12">
        <v>4.8731638466903826</v>
      </c>
      <c r="AC1491" s="12">
        <v>10.845998050880606</v>
      </c>
      <c r="AD1491" s="12">
        <v>-5.9228402891882004</v>
      </c>
      <c r="AE1491" s="12">
        <v>0.21449186158852021</v>
      </c>
      <c r="AF1491" s="12">
        <v>-0.15128031287251814</v>
      </c>
      <c r="AG1491" s="12">
        <v>-0.51378145140175224</v>
      </c>
      <c r="AH1491" s="12">
        <v>-5.8318893769455311</v>
      </c>
      <c r="AI1491" s="12">
        <v>1.9603995545125139</v>
      </c>
      <c r="AJ1491" s="12">
        <v>-4.8139240453297152</v>
      </c>
      <c r="AK1491" s="12">
        <v>-12.344510228053556</v>
      </c>
      <c r="AL1491" s="12">
        <v>0.20130269310017557</v>
      </c>
      <c r="AM1491" s="12">
        <v>0.64944509578837173</v>
      </c>
      <c r="AN1491" s="12">
        <v>-5.1012960778846068</v>
      </c>
      <c r="AO1491" s="12">
        <v>5.0379807203736924</v>
      </c>
      <c r="AP1491" s="12">
        <v>2.9560658656333945</v>
      </c>
      <c r="AQ1491" s="12">
        <v>-4.3607258248307863</v>
      </c>
      <c r="AR1491" s="12">
        <v>11.454193329416197</v>
      </c>
      <c r="AS1491" s="12">
        <v>4.9792750701309538</v>
      </c>
      <c r="AT1491" s="12">
        <v>0.62221063593944959</v>
      </c>
      <c r="AU1491" s="12">
        <v>11.120022899965093</v>
      </c>
      <c r="AV1491" s="12">
        <v>0.888996167699033</v>
      </c>
      <c r="AW1491" s="12">
        <v>-1.687762114376107</v>
      </c>
      <c r="AX1491" s="12">
        <v>-2.5304819795962743</v>
      </c>
      <c r="AY1491" s="12">
        <v>-4.9423166489118886</v>
      </c>
      <c r="AZ1491" s="12">
        <v>-3.4729658510714505</v>
      </c>
      <c r="BA1491" s="12">
        <v>0.10662937196677146</v>
      </c>
      <c r="BB1491" s="12">
        <v>-3.100470906459444</v>
      </c>
      <c r="BC1491" s="12">
        <v>-6.5860835935673991</v>
      </c>
      <c r="BD1491" s="12">
        <v>8.3979070611249167</v>
      </c>
      <c r="BE1491" s="12">
        <v>0.32818018056063125</v>
      </c>
      <c r="BF1491" s="12">
        <v>4.5264304213788806</v>
      </c>
      <c r="BG1491" s="12">
        <v>6.311764875875042</v>
      </c>
      <c r="BH1491" s="12">
        <v>-3.5809852414030678</v>
      </c>
      <c r="BI1491" s="12">
        <v>-11.591364531553179</v>
      </c>
      <c r="BJ1491" s="12">
        <v>-0.24730022886361019</v>
      </c>
      <c r="BK1491" s="12">
        <v>3.9442026032911501</v>
      </c>
      <c r="BL1491" s="12">
        <v>3.8492285362164704</v>
      </c>
      <c r="BM1491" s="12">
        <v>-6.3011005247868557</v>
      </c>
      <c r="BN1491" s="12">
        <v>3.8764557379391236</v>
      </c>
      <c r="BO1491" s="12">
        <v>2.6794371082747661</v>
      </c>
      <c r="BP1491" s="12">
        <v>1.2431436886729896</v>
      </c>
      <c r="BQ1491" s="12">
        <v>2.4179162908582219</v>
      </c>
      <c r="BR1491" s="12">
        <v>1.455234556608429</v>
      </c>
      <c r="BS1491" s="12">
        <v>-1.6498835702398351</v>
      </c>
      <c r="BT1491" s="12">
        <v>2.2723634670529878</v>
      </c>
      <c r="BU1491" s="12">
        <v>2.8035795100238525</v>
      </c>
      <c r="BV1491" s="12">
        <v>-2.3218583942440452</v>
      </c>
      <c r="BW1491" s="12">
        <v>1.2398883405021761</v>
      </c>
      <c r="BX1491" s="12">
        <v>4.064266375479674</v>
      </c>
      <c r="BY1491" s="12">
        <v>-3.7229204137804572</v>
      </c>
      <c r="BZ1491" s="12">
        <v>-5.107113375602065</v>
      </c>
      <c r="CA1491" s="12">
        <v>3.8517950841689426</v>
      </c>
      <c r="CB1491" s="12">
        <v>3.3942530983604344</v>
      </c>
      <c r="CC1491" s="12">
        <v>1.408116844290817</v>
      </c>
      <c r="CD1491" s="12">
        <v>-1.8071016547847618</v>
      </c>
      <c r="CE1491" s="12">
        <v>3.9808279911308153</v>
      </c>
      <c r="CF1491" s="12">
        <v>0.17017992837098792</v>
      </c>
      <c r="CG1491" s="12">
        <v>-6.7607589077692518</v>
      </c>
      <c r="CH1491" s="12">
        <v>5.0651429434410424</v>
      </c>
      <c r="CI1491" s="12">
        <v>4.5407149768865711</v>
      </c>
      <c r="CJ1491" s="12">
        <v>4.9196347119220309</v>
      </c>
      <c r="CK1491" s="12">
        <v>0.50768612578832872</v>
      </c>
      <c r="CL1491" s="12">
        <v>12.014336334215409</v>
      </c>
      <c r="CM1491" s="12">
        <v>6.8966241732113094</v>
      </c>
      <c r="CN1491" s="12">
        <v>-5.2424586556904584</v>
      </c>
      <c r="CO1491" s="12">
        <v>2.0669688389134109</v>
      </c>
      <c r="CP1491" s="12">
        <v>-1.4071898121761637</v>
      </c>
      <c r="CQ1491" s="12">
        <v>4.3749513336465036</v>
      </c>
      <c r="CR1491" s="12">
        <v>1.6439477199372661</v>
      </c>
      <c r="CS1491" s="12">
        <v>0.25852412204820979</v>
      </c>
      <c r="CT1491" s="12">
        <v>-11.532609573508356</v>
      </c>
      <c r="CU1491" s="12">
        <v>3.9582937773674791</v>
      </c>
      <c r="CV1491" s="12">
        <v>2.1997628716789914</v>
      </c>
      <c r="CW1491" s="12">
        <v>-4.7741017848299601</v>
      </c>
      <c r="CX1491" s="12">
        <v>-2.1498021590006737</v>
      </c>
      <c r="CY1491" s="12">
        <v>-4.5803637424689944E-2</v>
      </c>
      <c r="CZ1491" s="12">
        <v>-7.0343368456710254</v>
      </c>
      <c r="DA1491" s="12">
        <v>-2.1559322400155971</v>
      </c>
      <c r="DB1491" s="12">
        <v>4.8608740959887013</v>
      </c>
      <c r="DC1491" s="12">
        <v>-2.4890560519388889</v>
      </c>
      <c r="DD1491" s="12">
        <v>-0.58734117714241418</v>
      </c>
    </row>
    <row r="1492" spans="1:108" x14ac:dyDescent="0.25">
      <c r="H1492" s="11" t="s">
        <v>2</v>
      </c>
      <c r="I1492" s="12">
        <v>-2.4809236018788625</v>
      </c>
      <c r="J1492" s="12">
        <v>14.10528037974521</v>
      </c>
      <c r="K1492" s="12">
        <v>3.0629473359466748</v>
      </c>
      <c r="L1492" s="12">
        <v>9.5007330766403246</v>
      </c>
      <c r="M1492" s="12">
        <v>10.434733877856518</v>
      </c>
      <c r="N1492" s="12">
        <v>8.4702715132813466</v>
      </c>
      <c r="O1492" s="12">
        <v>-1.3046079438219407</v>
      </c>
      <c r="P1492" s="12">
        <v>-2.4023270845490603</v>
      </c>
      <c r="Q1492" s="12">
        <v>17.191690629364132</v>
      </c>
      <c r="R1492" s="12">
        <v>22.15961878018156</v>
      </c>
      <c r="S1492" s="12">
        <v>16.274316244479476</v>
      </c>
      <c r="T1492" s="12">
        <v>1.3822875628418614</v>
      </c>
      <c r="U1492" s="12">
        <v>26.722129510565281</v>
      </c>
      <c r="V1492" s="12">
        <v>14.864265312260642</v>
      </c>
      <c r="W1492" s="12">
        <v>-12.374311964532984</v>
      </c>
      <c r="X1492" s="12">
        <v>8.4812946124805499</v>
      </c>
      <c r="Y1492" s="12">
        <v>11.234883139527742</v>
      </c>
      <c r="Z1492" s="12">
        <v>15.623658218724419</v>
      </c>
      <c r="AA1492" s="12">
        <v>16.36857173351714</v>
      </c>
      <c r="AB1492" s="12">
        <v>20.450464752544686</v>
      </c>
      <c r="AC1492" s="12">
        <v>32.451636724028845</v>
      </c>
      <c r="AD1492" s="12">
        <v>-1.3414477864242065</v>
      </c>
      <c r="AE1492" s="12">
        <v>9.616441835688553</v>
      </c>
      <c r="AF1492" s="12">
        <v>9.9771709026075186</v>
      </c>
      <c r="AG1492" s="12">
        <v>9.5483526385493747</v>
      </c>
      <c r="AH1492" s="12">
        <v>-1.536293411831593</v>
      </c>
      <c r="AI1492" s="12">
        <v>14.647051307435648</v>
      </c>
      <c r="AJ1492" s="12">
        <v>1.2344797564086294</v>
      </c>
      <c r="AK1492" s="12">
        <v>-15.094754876368157</v>
      </c>
      <c r="AL1492" s="12">
        <v>8.0973352530938101</v>
      </c>
      <c r="AM1492" s="12">
        <v>11.257805370781981</v>
      </c>
      <c r="AN1492" s="12">
        <v>-1.6506559413688213</v>
      </c>
      <c r="AO1492" s="12">
        <v>19.396929804622513</v>
      </c>
      <c r="AP1492" s="12">
        <v>15.522599984721557</v>
      </c>
      <c r="AQ1492" s="12">
        <v>0.69156832513325961</v>
      </c>
      <c r="AR1492" s="12">
        <v>35.414066643803878</v>
      </c>
      <c r="AS1492" s="12">
        <v>19.649833893399236</v>
      </c>
      <c r="AT1492" s="12">
        <v>11.383020192610759</v>
      </c>
      <c r="AU1492" s="12">
        <v>33.216194226475189</v>
      </c>
      <c r="AV1492" s="12">
        <v>13.190865273596096</v>
      </c>
      <c r="AW1492" s="12">
        <v>4.4429171283203432</v>
      </c>
      <c r="AX1492" s="12">
        <v>4.417262216563806</v>
      </c>
      <c r="AY1492" s="12">
        <v>1.0256906928948986</v>
      </c>
      <c r="AZ1492" s="12">
        <v>3.2023354209234807</v>
      </c>
      <c r="BA1492" s="12">
        <v>9.4172554286878185</v>
      </c>
      <c r="BB1492" s="12">
        <v>2.8575065493718084</v>
      </c>
      <c r="BC1492" s="12">
        <v>-2.8436401008163359</v>
      </c>
      <c r="BD1492" s="12">
        <v>27.460945515509785</v>
      </c>
      <c r="BE1492" s="12">
        <v>10.073514838666533</v>
      </c>
      <c r="BF1492" s="12">
        <v>19.737448629068172</v>
      </c>
      <c r="BG1492" s="12">
        <v>23.09245366237192</v>
      </c>
      <c r="BH1492" s="12">
        <v>2.7627849651237986</v>
      </c>
      <c r="BI1492" s="12">
        <v>-13.799287596019948</v>
      </c>
      <c r="BJ1492" s="12">
        <v>10.234559402314908</v>
      </c>
      <c r="BK1492" s="12">
        <v>16.607977583612705</v>
      </c>
      <c r="BL1492" s="12">
        <v>17.686166021341926</v>
      </c>
      <c r="BM1492" s="12">
        <v>-4.802206260512385</v>
      </c>
      <c r="BN1492" s="12">
        <v>18.93436304934248</v>
      </c>
      <c r="BO1492" s="12">
        <v>14.464802779372693</v>
      </c>
      <c r="BP1492" s="12">
        <v>10.310523071327818</v>
      </c>
      <c r="BQ1492" s="12">
        <v>15.213838870148258</v>
      </c>
      <c r="BR1492" s="12">
        <v>13.647819079327689</v>
      </c>
      <c r="BS1492" s="12">
        <v>7.539121379067093</v>
      </c>
      <c r="BT1492" s="12">
        <v>12.979858478515103</v>
      </c>
      <c r="BU1492" s="12">
        <v>15.167742428706637</v>
      </c>
      <c r="BV1492" s="12">
        <v>5.5470995942696382</v>
      </c>
      <c r="BW1492" s="12">
        <v>11.499964763775012</v>
      </c>
      <c r="BX1492" s="12">
        <v>19.334261489572988</v>
      </c>
      <c r="BY1492" s="12">
        <v>3.6419064290041478</v>
      </c>
      <c r="BZ1492" s="12">
        <v>-0.23024918178799961</v>
      </c>
      <c r="CA1492" s="12">
        <v>18.710165692801297</v>
      </c>
      <c r="CB1492" s="12">
        <v>17.996708976718896</v>
      </c>
      <c r="CC1492" s="12">
        <v>10.969825029341326</v>
      </c>
      <c r="CD1492" s="12">
        <v>4.9844863650501861</v>
      </c>
      <c r="CE1492" s="12">
        <v>18.087306464994768</v>
      </c>
      <c r="CF1492" s="12">
        <v>8.7857151869964802</v>
      </c>
      <c r="CG1492" s="12">
        <v>-2.7859655043354148</v>
      </c>
      <c r="CH1492" s="12">
        <v>21.372117052414087</v>
      </c>
      <c r="CI1492" s="12">
        <v>20.325288103170017</v>
      </c>
      <c r="CJ1492" s="12">
        <v>19.6973940199011</v>
      </c>
      <c r="CK1492" s="12">
        <v>12.32685798477762</v>
      </c>
      <c r="CL1492" s="12">
        <v>32.932267093794422</v>
      </c>
      <c r="CM1492" s="12">
        <v>24.386292161035488</v>
      </c>
      <c r="CN1492" s="12">
        <v>0.22330858546518983</v>
      </c>
      <c r="CO1492" s="12">
        <v>14.608006905921052</v>
      </c>
      <c r="CP1492" s="12">
        <v>8.9092535735444471</v>
      </c>
      <c r="CQ1492" s="12">
        <v>19.253046627244519</v>
      </c>
      <c r="CR1492" s="12">
        <v>14.0318660326718</v>
      </c>
      <c r="CS1492" s="12">
        <v>11.165845258162781</v>
      </c>
      <c r="CT1492" s="12">
        <v>-12.596721559628506</v>
      </c>
      <c r="CU1492" s="12">
        <v>18.196482365434044</v>
      </c>
      <c r="CV1492" s="12">
        <v>14.558031439557636</v>
      </c>
      <c r="CW1492" s="12">
        <v>-3.164388032019444E-2</v>
      </c>
      <c r="CX1492" s="12">
        <v>6.5725139486400499</v>
      </c>
      <c r="CY1492" s="12">
        <v>9.7548148606729121</v>
      </c>
      <c r="CZ1492" s="12">
        <v>-2.8696796958686752</v>
      </c>
      <c r="DA1492" s="12">
        <v>7.7393025031997595</v>
      </c>
      <c r="DB1492" s="12">
        <v>18.987738378618218</v>
      </c>
      <c r="DC1492" s="12">
        <v>5.8873286564247129</v>
      </c>
      <c r="DD1492" s="12">
        <v>9.3356734743239418</v>
      </c>
    </row>
    <row r="1493" spans="1:108" x14ac:dyDescent="0.25">
      <c r="A1493" s="2">
        <v>498</v>
      </c>
      <c r="B1493" s="8">
        <f t="shared" ref="B1493" ca="1" si="1989">_xlfn.COVARIANCE.P(OFFSET(I1494,0,0,1,20),OFFSET(I1495,0,0,1,20))/_xlfn.VAR.P(OFFSET(I1494,0,0,1,20))</f>
        <v>1.9809515335167327</v>
      </c>
      <c r="C1493" s="8">
        <f t="shared" ref="C1493" ca="1" si="1990">_xlfn.COVARIANCE.P(OFFSET(I1494,0,0,1,50),OFFSET(I1495,0,0,1,50))/_xlfn.VAR.P(OFFSET(I1494,0,0,1,50))</f>
        <v>1.9839202639316549</v>
      </c>
      <c r="D1493" s="8">
        <f t="shared" ref="D1493" ca="1" si="1991">_xlfn.COVARIANCE.P(OFFSET(I1494,0,0,1,100),OFFSET(I1495,0,0,1,100))/_xlfn.VAR.P(OFFSET(I1494,0,0,1,100))</f>
        <v>1.9804148764641303</v>
      </c>
      <c r="E1493" s="8">
        <f t="shared" ref="E1493" ca="1" si="1992">AVERAGE(OFFSET(I1495,0,0,1,20))-AVERAGE(OFFSET(I1494,0,0,1,20))*B1493</f>
        <v>10.472392417980666</v>
      </c>
      <c r="F1493" s="8">
        <f t="shared" ref="F1493" ca="1" si="1993">AVERAGE(OFFSET(I1495,0,0,1,50))-AVERAGE(OFFSET(I1494,0,0,1,50))*C1493</f>
        <v>10.037542613561206</v>
      </c>
      <c r="G1493" s="8">
        <f t="shared" ref="G1493" ca="1" si="1994">AVERAGE(OFFSET(I1495,0,0,1,100))-AVERAGE(OFFSET(I1494,0,0,1,100))*D1493</f>
        <v>10.023417245675532</v>
      </c>
      <c r="H1493" s="9" t="s">
        <v>29</v>
      </c>
      <c r="I1493" s="10">
        <v>7424</v>
      </c>
      <c r="J1493" s="10">
        <v>2762</v>
      </c>
      <c r="K1493" s="10">
        <v>14</v>
      </c>
      <c r="L1493" s="10">
        <v>3399</v>
      </c>
      <c r="M1493" s="10">
        <v>6402</v>
      </c>
      <c r="N1493" s="10">
        <v>193</v>
      </c>
      <c r="O1493" s="10">
        <v>2183</v>
      </c>
      <c r="P1493" s="10">
        <v>6623</v>
      </c>
      <c r="Q1493" s="10">
        <v>1422</v>
      </c>
      <c r="R1493" s="10">
        <v>5426</v>
      </c>
      <c r="S1493" s="10">
        <v>1943</v>
      </c>
      <c r="T1493" s="10">
        <v>4418</v>
      </c>
      <c r="U1493" s="10">
        <v>5444</v>
      </c>
      <c r="V1493" s="10">
        <v>4058</v>
      </c>
      <c r="W1493" s="10">
        <v>9456</v>
      </c>
      <c r="X1493" s="10">
        <v>2786</v>
      </c>
      <c r="Y1493" s="10">
        <v>164</v>
      </c>
      <c r="Z1493" s="10">
        <v>7114</v>
      </c>
      <c r="AA1493" s="10">
        <v>9459</v>
      </c>
      <c r="AB1493" s="10">
        <v>1993</v>
      </c>
      <c r="AC1493" s="10">
        <v>2773</v>
      </c>
      <c r="AD1493" s="10">
        <v>7390</v>
      </c>
      <c r="AE1493" s="10">
        <v>4680</v>
      </c>
      <c r="AF1493" s="10">
        <v>3779</v>
      </c>
      <c r="AG1493" s="10">
        <v>4546</v>
      </c>
      <c r="AH1493" s="10">
        <v>533</v>
      </c>
      <c r="AI1493" s="10">
        <v>5163</v>
      </c>
      <c r="AJ1493" s="10">
        <v>980</v>
      </c>
      <c r="AK1493" s="10">
        <v>5131</v>
      </c>
      <c r="AL1493" s="10">
        <v>8834</v>
      </c>
      <c r="AM1493" s="10">
        <v>8385</v>
      </c>
      <c r="AN1493" s="10">
        <v>5326</v>
      </c>
      <c r="AO1493" s="10">
        <v>2089</v>
      </c>
      <c r="AP1493" s="10">
        <v>250</v>
      </c>
      <c r="AQ1493" s="10">
        <v>6387</v>
      </c>
      <c r="AR1493" s="10">
        <v>4928</v>
      </c>
      <c r="AS1493" s="10">
        <v>4544</v>
      </c>
      <c r="AT1493" s="10">
        <v>6531</v>
      </c>
      <c r="AU1493" s="10">
        <v>8578</v>
      </c>
      <c r="AV1493" s="10">
        <v>4817</v>
      </c>
      <c r="AW1493" s="10">
        <v>4771</v>
      </c>
      <c r="AX1493" s="10">
        <v>1112</v>
      </c>
      <c r="AY1493" s="10">
        <v>7242</v>
      </c>
      <c r="AZ1493" s="10">
        <v>5087</v>
      </c>
      <c r="BA1493" s="10">
        <v>7781</v>
      </c>
      <c r="BB1493" s="10">
        <v>9919</v>
      </c>
      <c r="BC1493" s="10">
        <v>1227</v>
      </c>
      <c r="BD1493" s="10">
        <v>3828</v>
      </c>
      <c r="BE1493" s="10">
        <v>8635</v>
      </c>
      <c r="BF1493" s="10">
        <v>2462</v>
      </c>
      <c r="BG1493" s="10">
        <v>6951</v>
      </c>
      <c r="BH1493" s="10">
        <v>5325</v>
      </c>
      <c r="BI1493" s="10">
        <v>4777</v>
      </c>
      <c r="BJ1493" s="10">
        <v>3954</v>
      </c>
      <c r="BK1493" s="10">
        <v>6550</v>
      </c>
      <c r="BL1493" s="10">
        <v>1082</v>
      </c>
      <c r="BM1493" s="10">
        <v>6869</v>
      </c>
      <c r="BN1493" s="10">
        <v>6086</v>
      </c>
      <c r="BO1493" s="10">
        <v>5208</v>
      </c>
      <c r="BP1493" s="10">
        <v>1602</v>
      </c>
      <c r="BQ1493" s="10">
        <v>766</v>
      </c>
      <c r="BR1493" s="10">
        <v>9910</v>
      </c>
      <c r="BS1493" s="10">
        <v>3981</v>
      </c>
      <c r="BT1493" s="10">
        <v>9977</v>
      </c>
      <c r="BU1493" s="10">
        <v>1379</v>
      </c>
      <c r="BV1493" s="10">
        <v>9743</v>
      </c>
      <c r="BW1493" s="10">
        <v>4287</v>
      </c>
      <c r="BX1493" s="10">
        <v>8907</v>
      </c>
      <c r="BY1493" s="10">
        <v>4738</v>
      </c>
      <c r="BZ1493" s="10">
        <v>6615</v>
      </c>
      <c r="CA1493" s="10">
        <v>3095</v>
      </c>
      <c r="CB1493" s="10">
        <v>1829</v>
      </c>
      <c r="CC1493" s="10">
        <v>5166</v>
      </c>
      <c r="CD1493" s="10">
        <v>7488</v>
      </c>
      <c r="CE1493" s="10">
        <v>7612</v>
      </c>
      <c r="CF1493" s="10">
        <v>8459</v>
      </c>
      <c r="CG1493" s="10">
        <v>7829</v>
      </c>
      <c r="CH1493" s="10">
        <v>2665</v>
      </c>
      <c r="CI1493" s="10">
        <v>3708</v>
      </c>
      <c r="CJ1493" s="10">
        <v>8653</v>
      </c>
      <c r="CK1493" s="10">
        <v>5812</v>
      </c>
      <c r="CL1493" s="10">
        <v>3503</v>
      </c>
      <c r="CM1493" s="10">
        <v>7795</v>
      </c>
      <c r="CN1493" s="10">
        <v>1798</v>
      </c>
      <c r="CO1493" s="10">
        <v>4396</v>
      </c>
      <c r="CP1493" s="10">
        <v>9372</v>
      </c>
      <c r="CQ1493" s="10">
        <v>4829</v>
      </c>
      <c r="CR1493" s="10">
        <v>408</v>
      </c>
      <c r="CS1493" s="10">
        <v>8920</v>
      </c>
      <c r="CT1493" s="10">
        <v>2631</v>
      </c>
      <c r="CU1493" s="10">
        <v>8033</v>
      </c>
      <c r="CV1493" s="10">
        <v>5838</v>
      </c>
      <c r="CW1493" s="10">
        <v>654</v>
      </c>
      <c r="CX1493" s="10">
        <v>3939</v>
      </c>
      <c r="CY1493" s="10">
        <v>3860</v>
      </c>
      <c r="CZ1493" s="10">
        <v>887</v>
      </c>
      <c r="DA1493" s="10">
        <v>7744</v>
      </c>
      <c r="DB1493" s="10">
        <v>3619</v>
      </c>
      <c r="DC1493" s="10">
        <v>3331</v>
      </c>
      <c r="DD1493" s="10">
        <v>8111</v>
      </c>
    </row>
    <row r="1494" spans="1:108" x14ac:dyDescent="0.25">
      <c r="H1494" s="11" t="s">
        <v>0</v>
      </c>
      <c r="I1494" s="12">
        <v>-1.4462660822847009</v>
      </c>
      <c r="J1494" s="12">
        <v>-4.2420290783179224</v>
      </c>
      <c r="K1494" s="12">
        <v>-3.6610963968701955</v>
      </c>
      <c r="L1494" s="12">
        <v>-3.607453102800112</v>
      </c>
      <c r="M1494" s="12">
        <v>1.0583609837869836</v>
      </c>
      <c r="N1494" s="12">
        <v>5.0551563253530416</v>
      </c>
      <c r="O1494" s="12">
        <v>7.0628506726746396</v>
      </c>
      <c r="P1494" s="12">
        <v>-6.647558809484801</v>
      </c>
      <c r="Q1494" s="12">
        <v>5.804151160314114</v>
      </c>
      <c r="R1494" s="12">
        <v>-7.6416533044948762</v>
      </c>
      <c r="S1494" s="12">
        <v>4.5949775464726841</v>
      </c>
      <c r="T1494" s="12">
        <v>-3.1759342525530605</v>
      </c>
      <c r="U1494" s="12">
        <v>5.6332495485458374</v>
      </c>
      <c r="V1494" s="12">
        <v>8.1043736695716291</v>
      </c>
      <c r="W1494" s="12">
        <v>3.1833568097693958</v>
      </c>
      <c r="X1494" s="12">
        <v>-3.2997498171435886</v>
      </c>
      <c r="Y1494" s="12">
        <v>-0.58059744955982706</v>
      </c>
      <c r="Z1494" s="12">
        <v>-6.874954511385317</v>
      </c>
      <c r="AA1494" s="12">
        <v>-1.1730465912362302</v>
      </c>
      <c r="AB1494" s="12">
        <v>0.84345888609686526</v>
      </c>
      <c r="AC1494" s="12">
        <v>-0.77877119690799812</v>
      </c>
      <c r="AD1494" s="12">
        <v>1.3091329643444012</v>
      </c>
      <c r="AE1494" s="12">
        <v>-3.803018830829596</v>
      </c>
      <c r="AF1494" s="12">
        <v>2.1698528032494475</v>
      </c>
      <c r="AG1494" s="12">
        <v>-6.8579521662633356</v>
      </c>
      <c r="AH1494" s="12">
        <v>0.70169648543026264</v>
      </c>
      <c r="AI1494" s="12">
        <v>-1.3333937535328413</v>
      </c>
      <c r="AJ1494" s="12">
        <v>-4.1143336977259288</v>
      </c>
      <c r="AK1494" s="12">
        <v>3.3303576096677983</v>
      </c>
      <c r="AL1494" s="12">
        <v>7.4118997233482844</v>
      </c>
      <c r="AM1494" s="12">
        <v>1.216230887036323</v>
      </c>
      <c r="AN1494" s="12">
        <v>-10.809310791688283</v>
      </c>
      <c r="AO1494" s="12">
        <v>-3.4655773360348698</v>
      </c>
      <c r="AP1494" s="12">
        <v>-5.1552202855481077</v>
      </c>
      <c r="AQ1494" s="12">
        <v>0.16256427508536789</v>
      </c>
      <c r="AR1494" s="12">
        <v>1.2011738067285087</v>
      </c>
      <c r="AS1494" s="12">
        <v>1.5518577479648696</v>
      </c>
      <c r="AT1494" s="12">
        <v>-4.8339172454048329</v>
      </c>
      <c r="AU1494" s="12">
        <v>-4.3270162753954864</v>
      </c>
      <c r="AV1494" s="12">
        <v>-0.30675951710066979</v>
      </c>
      <c r="AW1494" s="12">
        <v>-1.0541758418461173</v>
      </c>
      <c r="AX1494" s="12">
        <v>2.555225831565993</v>
      </c>
      <c r="AY1494" s="12">
        <v>-4.4113296272526421</v>
      </c>
      <c r="AZ1494" s="12">
        <v>-1.6019061334143454</v>
      </c>
      <c r="BA1494" s="12">
        <v>-1.3088907153376357</v>
      </c>
      <c r="BB1494" s="12">
        <v>-3.7985478145078408</v>
      </c>
      <c r="BC1494" s="12">
        <v>-1.6721071368914884</v>
      </c>
      <c r="BD1494" s="12">
        <v>1.6287734249009183</v>
      </c>
      <c r="BE1494" s="12">
        <v>4.4564640878026305</v>
      </c>
      <c r="BF1494" s="12">
        <v>-3.3586332133909913</v>
      </c>
      <c r="BG1494" s="12">
        <v>4.0038779837713898</v>
      </c>
      <c r="BH1494" s="12">
        <v>-1.3157009294672721</v>
      </c>
      <c r="BI1494" s="12">
        <v>3.6907888749866213</v>
      </c>
      <c r="BJ1494" s="12">
        <v>4.4777705757589752</v>
      </c>
      <c r="BK1494" s="12">
        <v>-1.4740175752788683E-2</v>
      </c>
      <c r="BL1494" s="12">
        <v>6.3462238964099207</v>
      </c>
      <c r="BM1494" s="12">
        <v>-0.94044876311338277</v>
      </c>
      <c r="BN1494" s="12">
        <v>-0.71506335924847675</v>
      </c>
      <c r="BO1494" s="12">
        <v>4.9033960617236296</v>
      </c>
      <c r="BP1494" s="12">
        <v>2.6226598566016959</v>
      </c>
      <c r="BQ1494" s="12">
        <v>2.007465931537209</v>
      </c>
      <c r="BR1494" s="12">
        <v>-6.2637358360936082</v>
      </c>
      <c r="BS1494" s="12">
        <v>7.5006393162249463</v>
      </c>
      <c r="BT1494" s="12">
        <v>-4.5741404497462499</v>
      </c>
      <c r="BU1494" s="12">
        <v>1.2292428994740425</v>
      </c>
      <c r="BV1494" s="12">
        <v>1.7843604606421484</v>
      </c>
      <c r="BW1494" s="12">
        <v>4.2988902737309553</v>
      </c>
      <c r="BX1494" s="12">
        <v>8.2303375858767982</v>
      </c>
      <c r="BY1494" s="12">
        <v>-4.3776464532244859</v>
      </c>
      <c r="BZ1494" s="12">
        <v>4.7194166958131527</v>
      </c>
      <c r="CA1494" s="12">
        <v>-1.206903803200124</v>
      </c>
      <c r="CB1494" s="12">
        <v>4.2442685456853786</v>
      </c>
      <c r="CC1494" s="12">
        <v>1.4730866344572617</v>
      </c>
      <c r="CD1494" s="12">
        <v>8.2836507895204718</v>
      </c>
      <c r="CE1494" s="12">
        <v>-1.0879325244774656</v>
      </c>
      <c r="CF1494" s="12">
        <v>-1.5129818229551222</v>
      </c>
      <c r="CG1494" s="12">
        <v>-0.36915969473792248</v>
      </c>
      <c r="CH1494" s="12">
        <v>16.549787295438886</v>
      </c>
      <c r="CI1494" s="12">
        <v>0.32700882235370232</v>
      </c>
      <c r="CJ1494" s="12">
        <v>-2.3585661243447062</v>
      </c>
      <c r="CK1494" s="12">
        <v>-0.47570428286243349</v>
      </c>
      <c r="CL1494" s="12">
        <v>7.6070477463065655</v>
      </c>
      <c r="CM1494" s="12">
        <v>0.84967815401394309</v>
      </c>
      <c r="CN1494" s="12">
        <v>0.25013193821978191</v>
      </c>
      <c r="CO1494" s="12">
        <v>3.1705660641394059E-2</v>
      </c>
      <c r="CP1494" s="12">
        <v>-0.2646427358829106</v>
      </c>
      <c r="CQ1494" s="12">
        <v>2.6860381232042627</v>
      </c>
      <c r="CR1494" s="12">
        <v>-1.7404361897891638</v>
      </c>
      <c r="CS1494" s="12">
        <v>9.5198190694818479</v>
      </c>
      <c r="CT1494" s="12">
        <v>3.8820886739431932</v>
      </c>
      <c r="CU1494" s="12">
        <v>7.7524742588926596</v>
      </c>
      <c r="CV1494" s="12">
        <v>-7.6536375850530902</v>
      </c>
      <c r="CW1494" s="12">
        <v>1.4865207271833771</v>
      </c>
      <c r="CX1494" s="12">
        <v>0.3330965854299292</v>
      </c>
      <c r="CY1494" s="12">
        <v>-3.9224040970126159</v>
      </c>
      <c r="CZ1494" s="12">
        <v>2.6823084219280631</v>
      </c>
      <c r="DA1494" s="12">
        <v>1.5891708891490708</v>
      </c>
      <c r="DB1494" s="12">
        <v>2.6815865705086388</v>
      </c>
      <c r="DC1494" s="12">
        <v>-10.99362190860692</v>
      </c>
      <c r="DD1494" s="12">
        <v>-1.7667369562060289</v>
      </c>
    </row>
    <row r="1495" spans="1:108" x14ac:dyDescent="0.25">
      <c r="H1495" s="11" t="s">
        <v>2</v>
      </c>
      <c r="I1495" s="12">
        <v>8.5525970569909031</v>
      </c>
      <c r="J1495" s="12">
        <v>3.0092377075018693</v>
      </c>
      <c r="K1495" s="12">
        <v>1.8871281069271926</v>
      </c>
      <c r="L1495" s="12">
        <v>3.8632049511176687</v>
      </c>
      <c r="M1495" s="12">
        <v>13.355458212557808</v>
      </c>
      <c r="N1495" s="12">
        <v>20.050690629886358</v>
      </c>
      <c r="O1495" s="12">
        <v>23.70413078687768</v>
      </c>
      <c r="P1495" s="12">
        <v>-1.1591174567580991</v>
      </c>
      <c r="Q1495" s="12">
        <v>22.40690701768256</v>
      </c>
      <c r="R1495" s="12">
        <v>-5.7606515822419846</v>
      </c>
      <c r="S1495" s="12">
        <v>18.286527439761993</v>
      </c>
      <c r="T1495" s="12">
        <v>2.9447452352290115</v>
      </c>
      <c r="U1495" s="12">
        <v>21.185253848067404</v>
      </c>
      <c r="V1495" s="12">
        <v>28.613496695410522</v>
      </c>
      <c r="W1495" s="12">
        <v>16.562207834521754</v>
      </c>
      <c r="X1495" s="12">
        <v>4.9887988369879572</v>
      </c>
      <c r="Y1495" s="12">
        <v>8.2443439824906939</v>
      </c>
      <c r="Z1495" s="12">
        <v>-3.099953859419776</v>
      </c>
      <c r="AA1495" s="12">
        <v>7.9909948998858971</v>
      </c>
      <c r="AB1495" s="12">
        <v>11.820287071840943</v>
      </c>
      <c r="AC1495" s="12">
        <v>8.5426991861508395</v>
      </c>
      <c r="AD1495" s="12">
        <v>12.275439709584893</v>
      </c>
      <c r="AE1495" s="12">
        <v>4.9853678078284407</v>
      </c>
      <c r="AF1495" s="12">
        <v>15.64478573132021</v>
      </c>
      <c r="AG1495" s="12">
        <v>-3.8653035068253443</v>
      </c>
      <c r="AH1495" s="12">
        <v>10.287581061791888</v>
      </c>
      <c r="AI1495" s="12">
        <v>6.5363047392704257</v>
      </c>
      <c r="AJ1495" s="12">
        <v>1.3260791071174156</v>
      </c>
      <c r="AK1495" s="12">
        <v>17.248571863181731</v>
      </c>
      <c r="AL1495" s="12">
        <v>25.216686039257183</v>
      </c>
      <c r="AM1495" s="12">
        <v>12.430964115692504</v>
      </c>
      <c r="AN1495" s="12">
        <v>-9.7995320698294659</v>
      </c>
      <c r="AO1495" s="12">
        <v>2.2266969437906994</v>
      </c>
      <c r="AP1495" s="12">
        <v>1.2703080370097304</v>
      </c>
      <c r="AQ1495" s="12">
        <v>10.361501968723728</v>
      </c>
      <c r="AR1495" s="12">
        <v>13.070957578896612</v>
      </c>
      <c r="AS1495" s="12">
        <v>13.444359549997797</v>
      </c>
      <c r="AT1495" s="12">
        <v>-2.110053418767329</v>
      </c>
      <c r="AU1495" s="12">
        <v>2.1782678698630642</v>
      </c>
      <c r="AV1495" s="12">
        <v>8.0086823058711119</v>
      </c>
      <c r="AW1495" s="12">
        <v>6.1616407989299304</v>
      </c>
      <c r="AX1495" s="12">
        <v>15.222315723540008</v>
      </c>
      <c r="AY1495" s="12">
        <v>0.8044434336561832</v>
      </c>
      <c r="AZ1495" s="12">
        <v>6.2505492923888024</v>
      </c>
      <c r="BA1495" s="12">
        <v>5.3701627210695868</v>
      </c>
      <c r="BB1495" s="12">
        <v>1.1737841145194816</v>
      </c>
      <c r="BC1495" s="12">
        <v>6.2385222167983239</v>
      </c>
      <c r="BD1495" s="12">
        <v>12.584711541304708</v>
      </c>
      <c r="BE1495" s="12">
        <v>17.209312681944084</v>
      </c>
      <c r="BF1495" s="12">
        <v>2.1067561398311554</v>
      </c>
      <c r="BG1495" s="12">
        <v>18.816765549437314</v>
      </c>
      <c r="BH1495" s="12">
        <v>10.034847934150855</v>
      </c>
      <c r="BI1495" s="12">
        <v>16.669722235907638</v>
      </c>
      <c r="BJ1495" s="12">
        <v>18.59891797754856</v>
      </c>
      <c r="BK1495" s="12">
        <v>10.776096870073578</v>
      </c>
      <c r="BL1495" s="12">
        <v>23.127634538973052</v>
      </c>
      <c r="BM1495" s="12">
        <v>7.6539698895325827</v>
      </c>
      <c r="BN1495" s="12">
        <v>9.48801096657097</v>
      </c>
      <c r="BO1495" s="12">
        <v>21.18321402464861</v>
      </c>
      <c r="BP1495" s="12">
        <v>15.594048458121099</v>
      </c>
      <c r="BQ1495" s="12">
        <v>13.598451737091926</v>
      </c>
      <c r="BR1495" s="12">
        <v>-3.4783147642206864</v>
      </c>
      <c r="BS1495" s="12">
        <v>23.812268321965398</v>
      </c>
      <c r="BT1495" s="12">
        <v>0.91407634253702008</v>
      </c>
      <c r="BU1495" s="12">
        <v>11.277097989472381</v>
      </c>
      <c r="BV1495" s="12">
        <v>14.532012602382631</v>
      </c>
      <c r="BW1495" s="12">
        <v>18.016916197044868</v>
      </c>
      <c r="BX1495" s="12">
        <v>25.134085917064191</v>
      </c>
      <c r="BY1495" s="12">
        <v>0.27623779469761867</v>
      </c>
      <c r="BZ1495" s="12">
        <v>19.286761393794606</v>
      </c>
      <c r="CA1495" s="12">
        <v>6.7255622246299502</v>
      </c>
      <c r="CB1495" s="12">
        <v>16.952106386348294</v>
      </c>
      <c r="CC1495" s="12">
        <v>14.47799438530647</v>
      </c>
      <c r="CD1495" s="12">
        <v>26.191932950758016</v>
      </c>
      <c r="CE1495" s="12">
        <v>8.6537213205326928</v>
      </c>
      <c r="CF1495" s="12">
        <v>5.540730785976379</v>
      </c>
      <c r="CG1495" s="12">
        <v>11.897854898053632</v>
      </c>
      <c r="CH1495" s="12">
        <v>42.317065913544731</v>
      </c>
      <c r="CI1495" s="12">
        <v>12.183890234270654</v>
      </c>
      <c r="CJ1495" s="12">
        <v>6.6147306201365703</v>
      </c>
      <c r="CK1495" s="12">
        <v>9.0334785791206009</v>
      </c>
      <c r="CL1495" s="12">
        <v>25.805238012937842</v>
      </c>
      <c r="CM1495" s="12">
        <v>10.80398504201856</v>
      </c>
      <c r="CN1495" s="12">
        <v>10.146404542390318</v>
      </c>
      <c r="CO1495" s="12">
        <v>10.330231287535387</v>
      </c>
      <c r="CP1495" s="12">
        <v>10.42827090938998</v>
      </c>
      <c r="CQ1495" s="12">
        <v>12.45254727814504</v>
      </c>
      <c r="CR1495" s="12">
        <v>6.6261226257338395</v>
      </c>
      <c r="CS1495" s="12">
        <v>28.839461514387448</v>
      </c>
      <c r="CT1495" s="12">
        <v>18.280668298501922</v>
      </c>
      <c r="CU1495" s="12">
        <v>25.285335752159348</v>
      </c>
      <c r="CV1495" s="12">
        <v>-5.5198383874196821</v>
      </c>
      <c r="CW1495" s="12">
        <v>11.47928821637044</v>
      </c>
      <c r="CX1495" s="12">
        <v>10.351661201161383</v>
      </c>
      <c r="CY1495" s="12">
        <v>1.91216501168832</v>
      </c>
      <c r="CZ1495" s="12">
        <v>15.035634375785934</v>
      </c>
      <c r="DA1495" s="12">
        <v>14.037382852650692</v>
      </c>
      <c r="DB1495" s="12">
        <v>16.109033534481764</v>
      </c>
      <c r="DC1495" s="12">
        <v>-12.797808497245237</v>
      </c>
      <c r="DD1495" s="12">
        <v>6.5667853476879348</v>
      </c>
    </row>
    <row r="1496" spans="1:108" x14ac:dyDescent="0.25">
      <c r="A1496" s="2">
        <v>499</v>
      </c>
      <c r="B1496" s="8">
        <f t="shared" ref="B1496" ca="1" si="1995">_xlfn.COVARIANCE.P(OFFSET(I1497,0,0,1,20),OFFSET(I1498,0,0,1,20))/_xlfn.VAR.P(OFFSET(I1497,0,0,1,20))</f>
        <v>2.0543232070549071</v>
      </c>
      <c r="C1496" s="8">
        <f t="shared" ref="C1496" ca="1" si="1996">_xlfn.COVARIANCE.P(OFFSET(I1497,0,0,1,50),OFFSET(I1498,0,0,1,50))/_xlfn.VAR.P(OFFSET(I1497,0,0,1,50))</f>
        <v>2.031687885698974</v>
      </c>
      <c r="D1496" s="8">
        <f t="shared" ref="D1496" ca="1" si="1997">_xlfn.COVARIANCE.P(OFFSET(I1497,0,0,1,100),OFFSET(I1498,0,0,1,100))/_xlfn.VAR.P(OFFSET(I1497,0,0,1,100))</f>
        <v>2.0150470622709227</v>
      </c>
      <c r="E1496" s="8">
        <f t="shared" ref="E1496" ca="1" si="1998">AVERAGE(OFFSET(I1498,0,0,1,20))-AVERAGE(OFFSET(I1497,0,0,1,20))*B1496</f>
        <v>10.008565695246894</v>
      </c>
      <c r="F1496" s="8">
        <f t="shared" ref="F1496" ca="1" si="1999">AVERAGE(OFFSET(I1498,0,0,1,50))-AVERAGE(OFFSET(I1497,0,0,1,50))*C1496</f>
        <v>9.9275479425392525</v>
      </c>
      <c r="G1496" s="8">
        <f t="shared" ref="G1496" ca="1" si="2000">AVERAGE(OFFSET(I1498,0,0,1,100))-AVERAGE(OFFSET(I1497,0,0,1,100))*D1496</f>
        <v>9.9443956504748723</v>
      </c>
      <c r="H1496" s="9" t="s">
        <v>29</v>
      </c>
      <c r="I1496" s="10">
        <v>8752</v>
      </c>
      <c r="J1496" s="10">
        <v>1835</v>
      </c>
      <c r="K1496" s="10">
        <v>7762</v>
      </c>
      <c r="L1496" s="10">
        <v>553</v>
      </c>
      <c r="M1496" s="10">
        <v>8317</v>
      </c>
      <c r="N1496" s="10">
        <v>3806</v>
      </c>
      <c r="O1496" s="10">
        <v>8515</v>
      </c>
      <c r="P1496" s="10">
        <v>4949</v>
      </c>
      <c r="Q1496" s="10">
        <v>8301</v>
      </c>
      <c r="R1496" s="10">
        <v>6967</v>
      </c>
      <c r="S1496" s="10">
        <v>4978</v>
      </c>
      <c r="T1496" s="10">
        <v>7025</v>
      </c>
      <c r="U1496" s="10">
        <v>9479</v>
      </c>
      <c r="V1496" s="10">
        <v>398</v>
      </c>
      <c r="W1496" s="10">
        <v>9260</v>
      </c>
      <c r="X1496" s="10">
        <v>2695</v>
      </c>
      <c r="Y1496" s="10">
        <v>4569</v>
      </c>
      <c r="Z1496" s="10">
        <v>5830</v>
      </c>
      <c r="AA1496" s="10">
        <v>4993</v>
      </c>
      <c r="AB1496" s="10">
        <v>7456</v>
      </c>
      <c r="AC1496" s="10">
        <v>6774</v>
      </c>
      <c r="AD1496" s="10">
        <v>438</v>
      </c>
      <c r="AE1496" s="10">
        <v>4458</v>
      </c>
      <c r="AF1496" s="10">
        <v>7306</v>
      </c>
      <c r="AG1496" s="10">
        <v>9191</v>
      </c>
      <c r="AH1496" s="10">
        <v>1108</v>
      </c>
      <c r="AI1496" s="10">
        <v>9909</v>
      </c>
      <c r="AJ1496" s="10">
        <v>6417</v>
      </c>
      <c r="AK1496" s="10">
        <v>8987</v>
      </c>
      <c r="AL1496" s="10">
        <v>4902</v>
      </c>
      <c r="AM1496" s="10">
        <v>7449</v>
      </c>
      <c r="AN1496" s="10">
        <v>6167</v>
      </c>
      <c r="AO1496" s="10">
        <v>229</v>
      </c>
      <c r="AP1496" s="10">
        <v>1411</v>
      </c>
      <c r="AQ1496" s="10">
        <v>4334</v>
      </c>
      <c r="AR1496" s="10">
        <v>9669</v>
      </c>
      <c r="AS1496" s="10">
        <v>7814</v>
      </c>
      <c r="AT1496" s="10">
        <v>2557</v>
      </c>
      <c r="AU1496" s="10">
        <v>5208</v>
      </c>
      <c r="AV1496" s="10">
        <v>4981</v>
      </c>
      <c r="AW1496" s="10">
        <v>1368</v>
      </c>
      <c r="AX1496" s="10">
        <v>2822</v>
      </c>
      <c r="AY1496" s="10">
        <v>7938</v>
      </c>
      <c r="AZ1496" s="10">
        <v>910</v>
      </c>
      <c r="BA1496" s="10">
        <v>1495</v>
      </c>
      <c r="BB1496" s="10">
        <v>2647</v>
      </c>
      <c r="BC1496" s="10">
        <v>4414</v>
      </c>
      <c r="BD1496" s="10">
        <v>354</v>
      </c>
      <c r="BE1496" s="10">
        <v>4469</v>
      </c>
      <c r="BF1496" s="10">
        <v>4697</v>
      </c>
      <c r="BG1496" s="10">
        <v>4888</v>
      </c>
      <c r="BH1496" s="10">
        <v>9014</v>
      </c>
      <c r="BI1496" s="10">
        <v>5180</v>
      </c>
      <c r="BJ1496" s="10">
        <v>253</v>
      </c>
      <c r="BK1496" s="10">
        <v>874</v>
      </c>
      <c r="BL1496" s="10">
        <v>5164</v>
      </c>
      <c r="BM1496" s="10">
        <v>4428</v>
      </c>
      <c r="BN1496" s="10">
        <v>6566</v>
      </c>
      <c r="BO1496" s="10">
        <v>198</v>
      </c>
      <c r="BP1496" s="10">
        <v>9137</v>
      </c>
      <c r="BQ1496" s="10">
        <v>5798</v>
      </c>
      <c r="BR1496" s="10">
        <v>2217</v>
      </c>
      <c r="BS1496" s="10">
        <v>9629</v>
      </c>
      <c r="BT1496" s="10">
        <v>377</v>
      </c>
      <c r="BU1496" s="10">
        <v>349</v>
      </c>
      <c r="BV1496" s="10">
        <v>9107</v>
      </c>
      <c r="BW1496" s="10">
        <v>3422</v>
      </c>
      <c r="BX1496" s="10">
        <v>9611</v>
      </c>
      <c r="BY1496" s="10">
        <v>3380</v>
      </c>
      <c r="BZ1496" s="10">
        <v>2819</v>
      </c>
      <c r="CA1496" s="10">
        <v>4981</v>
      </c>
      <c r="CB1496" s="10">
        <v>5309</v>
      </c>
      <c r="CC1496" s="10">
        <v>6406</v>
      </c>
      <c r="CD1496" s="10">
        <v>9072</v>
      </c>
      <c r="CE1496" s="10">
        <v>1931</v>
      </c>
      <c r="CF1496" s="10">
        <v>5658</v>
      </c>
      <c r="CG1496" s="10">
        <v>9434</v>
      </c>
      <c r="CH1496" s="10">
        <v>1244</v>
      </c>
      <c r="CI1496" s="10">
        <v>3403</v>
      </c>
      <c r="CJ1496" s="10">
        <v>6539</v>
      </c>
      <c r="CK1496" s="10">
        <v>2951</v>
      </c>
      <c r="CL1496" s="10">
        <v>462</v>
      </c>
      <c r="CM1496" s="10">
        <v>6022</v>
      </c>
      <c r="CN1496" s="10">
        <v>9355</v>
      </c>
      <c r="CO1496" s="10">
        <v>1393</v>
      </c>
      <c r="CP1496" s="10">
        <v>6413</v>
      </c>
      <c r="CQ1496" s="10">
        <v>8198</v>
      </c>
      <c r="CR1496" s="10">
        <v>9496</v>
      </c>
      <c r="CS1496" s="10">
        <v>4946</v>
      </c>
      <c r="CT1496" s="10">
        <v>9247</v>
      </c>
      <c r="CU1496" s="10">
        <v>3172</v>
      </c>
      <c r="CV1496" s="10">
        <v>7830</v>
      </c>
      <c r="CW1496" s="10">
        <v>963</v>
      </c>
      <c r="CX1496" s="10">
        <v>2830</v>
      </c>
      <c r="CY1496" s="10">
        <v>3910</v>
      </c>
      <c r="CZ1496" s="10">
        <v>2990</v>
      </c>
      <c r="DA1496" s="10">
        <v>3160</v>
      </c>
      <c r="DB1496" s="10">
        <v>844</v>
      </c>
      <c r="DC1496" s="10">
        <v>9518</v>
      </c>
      <c r="DD1496" s="10">
        <v>3909</v>
      </c>
    </row>
    <row r="1497" spans="1:108" x14ac:dyDescent="0.25">
      <c r="H1497" s="11" t="s">
        <v>0</v>
      </c>
      <c r="I1497" s="12">
        <v>3.3961228498286293</v>
      </c>
      <c r="J1497" s="12">
        <v>-6.5790472670781332E-5</v>
      </c>
      <c r="K1497" s="12">
        <v>-6.1275883365977011</v>
      </c>
      <c r="L1497" s="12">
        <v>-3.6292194467904308</v>
      </c>
      <c r="M1497" s="12">
        <v>-9.2989187542713037</v>
      </c>
      <c r="N1497" s="12">
        <v>1.3910488466019111</v>
      </c>
      <c r="O1497" s="12">
        <v>0.40187023855941106</v>
      </c>
      <c r="P1497" s="12">
        <v>-2.4532228066436237</v>
      </c>
      <c r="Q1497" s="12">
        <v>-2.539158102513106</v>
      </c>
      <c r="R1497" s="12">
        <v>7.3341301931920686</v>
      </c>
      <c r="S1497" s="12">
        <v>2.1613626451439134</v>
      </c>
      <c r="T1497" s="12">
        <v>-5.2086545825292108</v>
      </c>
      <c r="U1497" s="12">
        <v>0.20726656627725379</v>
      </c>
      <c r="V1497" s="12">
        <v>0.67797469965779122</v>
      </c>
      <c r="W1497" s="12">
        <v>-3.9178499296793339</v>
      </c>
      <c r="X1497" s="12">
        <v>-3.8462914583408803</v>
      </c>
      <c r="Y1497" s="12">
        <v>6.311764875875042</v>
      </c>
      <c r="Z1497" s="12">
        <v>-4.2496214986856442</v>
      </c>
      <c r="AA1497" s="12">
        <v>-11.833676757048696</v>
      </c>
      <c r="AB1497" s="12">
        <v>0.29182031739850833</v>
      </c>
      <c r="AC1497" s="12">
        <v>6.4239920990883146</v>
      </c>
      <c r="AD1497" s="12">
        <v>9.9957602173868683</v>
      </c>
      <c r="AE1497" s="12">
        <v>5.1786039003184205</v>
      </c>
      <c r="AF1497" s="12">
        <v>-2.6196360874783071</v>
      </c>
      <c r="AG1497" s="12">
        <v>9.8137777192936309</v>
      </c>
      <c r="AH1497" s="12">
        <v>0.18068924679390874</v>
      </c>
      <c r="AI1497" s="12">
        <v>-1.1204643613811753</v>
      </c>
      <c r="AJ1497" s="12">
        <v>-3.1405912206421376</v>
      </c>
      <c r="AK1497" s="12">
        <v>3.934909249630048</v>
      </c>
      <c r="AL1497" s="12">
        <v>-4.5108622278061521</v>
      </c>
      <c r="AM1497" s="12">
        <v>-1.2170079788744892</v>
      </c>
      <c r="AN1497" s="12">
        <v>3.1996539803577608</v>
      </c>
      <c r="AO1497" s="12">
        <v>-2.2985721379040744</v>
      </c>
      <c r="AP1497" s="12">
        <v>-0.67776632013242399</v>
      </c>
      <c r="AQ1497" s="12">
        <v>-4.1144752592230578</v>
      </c>
      <c r="AR1497" s="12">
        <v>0.21449186158852021</v>
      </c>
      <c r="AS1497" s="12">
        <v>-5.028383212207169</v>
      </c>
      <c r="AT1497" s="12">
        <v>-13.483993179828577</v>
      </c>
      <c r="AU1497" s="12">
        <v>4.9033960617236296</v>
      </c>
      <c r="AV1497" s="12">
        <v>-6.5320003440510916</v>
      </c>
      <c r="AW1497" s="12">
        <v>5.1817829700075535</v>
      </c>
      <c r="AX1497" s="12">
        <v>0.93233242129471927</v>
      </c>
      <c r="AY1497" s="12">
        <v>-2.0701343023056111</v>
      </c>
      <c r="AZ1497" s="12">
        <v>-2.49917100813528</v>
      </c>
      <c r="BA1497" s="12">
        <v>0.80423161777106067</v>
      </c>
      <c r="BB1497" s="12">
        <v>-7.8274846917519163</v>
      </c>
      <c r="BC1497" s="12">
        <v>7.7156811723761685</v>
      </c>
      <c r="BD1497" s="12">
        <v>6.1215563996772211</v>
      </c>
      <c r="BE1497" s="12">
        <v>-6.8786825796815352</v>
      </c>
      <c r="BF1497" s="12">
        <v>8.2461871071909414</v>
      </c>
      <c r="BG1497" s="12">
        <v>8.1761727269535243</v>
      </c>
      <c r="BH1497" s="12">
        <v>-1.5622405747200874</v>
      </c>
      <c r="BI1497" s="12">
        <v>-2.2713095052883934</v>
      </c>
      <c r="BJ1497" s="12">
        <v>-1.1574769448039037</v>
      </c>
      <c r="BK1497" s="12">
        <v>7.4070344196472053</v>
      </c>
      <c r="BL1497" s="12">
        <v>2.9324550211702558</v>
      </c>
      <c r="BM1497" s="12">
        <v>0.5884705564697208</v>
      </c>
      <c r="BN1497" s="12">
        <v>-3.4580658731632843</v>
      </c>
      <c r="BO1497" s="12">
        <v>3.0209217587603998</v>
      </c>
      <c r="BP1497" s="12">
        <v>-0.69756892171583829</v>
      </c>
      <c r="BQ1497" s="12">
        <v>9.0641090393329975</v>
      </c>
      <c r="BR1497" s="12">
        <v>-5.3499854190241516</v>
      </c>
      <c r="BS1497" s="12">
        <v>-3.4967244993313735</v>
      </c>
      <c r="BT1497" s="12">
        <v>-5.6071869930181348</v>
      </c>
      <c r="BU1497" s="12">
        <v>3.3774717667602419</v>
      </c>
      <c r="BV1497" s="12">
        <v>-0.46632717942195123</v>
      </c>
      <c r="BW1497" s="12">
        <v>2.0260695777302993</v>
      </c>
      <c r="BX1497" s="12">
        <v>1.0269248438161629</v>
      </c>
      <c r="BY1497" s="12">
        <v>4.1009200274833981</v>
      </c>
      <c r="BZ1497" s="12">
        <v>2.4551736928527816</v>
      </c>
      <c r="CA1497" s="12">
        <v>-6.5320003440510916</v>
      </c>
      <c r="CB1497" s="12">
        <v>-0.25051375548827093</v>
      </c>
      <c r="CC1497" s="12">
        <v>0.16232751833177816</v>
      </c>
      <c r="CD1497" s="12">
        <v>1.8155552061978899</v>
      </c>
      <c r="CE1497" s="12">
        <v>-1.8547388201477253</v>
      </c>
      <c r="CF1497" s="12">
        <v>-7.5724079516762366</v>
      </c>
      <c r="CG1497" s="12">
        <v>5.7070270311648619</v>
      </c>
      <c r="CH1497" s="12">
        <v>1.9617112895054747</v>
      </c>
      <c r="CI1497" s="12">
        <v>3.1114694842567738</v>
      </c>
      <c r="CJ1497" s="12">
        <v>-1.4586743993964175</v>
      </c>
      <c r="CK1497" s="12">
        <v>1.6841119359451455</v>
      </c>
      <c r="CL1497" s="12">
        <v>-0.86832703861775939</v>
      </c>
      <c r="CM1497" s="12">
        <v>2.9111659426314911</v>
      </c>
      <c r="CN1497" s="12">
        <v>7.7873387174466053</v>
      </c>
      <c r="CO1497" s="12">
        <v>-4.2352154033270049</v>
      </c>
      <c r="CP1497" s="12">
        <v>-1.5608851860624705E-2</v>
      </c>
      <c r="CQ1497" s="12">
        <v>-3.1031555154386807</v>
      </c>
      <c r="CR1497" s="12">
        <v>4.0446245805861079</v>
      </c>
      <c r="CS1497" s="12">
        <v>-6.1595174875545942</v>
      </c>
      <c r="CT1497" s="12">
        <v>-9.5896362960929391</v>
      </c>
      <c r="CU1497" s="12">
        <v>-4.9476783334486214</v>
      </c>
      <c r="CV1497" s="12">
        <v>1.2316345954145063</v>
      </c>
      <c r="CW1497" s="12">
        <v>4.6133200924879594</v>
      </c>
      <c r="CX1497" s="12">
        <v>3.7364279983225757</v>
      </c>
      <c r="CY1497" s="12">
        <v>-0.20338306224228828</v>
      </c>
      <c r="CZ1497" s="12">
        <v>6.519327730574104</v>
      </c>
      <c r="DA1497" s="12">
        <v>-10.674764672766681</v>
      </c>
      <c r="DB1497" s="12">
        <v>-6.9030497729319675</v>
      </c>
      <c r="DC1497" s="12">
        <v>-2.339103801975706</v>
      </c>
      <c r="DD1497" s="12">
        <v>13.377432873651937</v>
      </c>
    </row>
    <row r="1498" spans="1:108" x14ac:dyDescent="0.25">
      <c r="H1498" s="11" t="s">
        <v>2</v>
      </c>
      <c r="I1498" s="12">
        <v>16.151473420396673</v>
      </c>
      <c r="J1498" s="12">
        <v>11.17693706061525</v>
      </c>
      <c r="K1498" s="12">
        <v>-3.0000948115185344</v>
      </c>
      <c r="L1498" s="12">
        <v>1.5759047380693361</v>
      </c>
      <c r="M1498" s="12">
        <v>-8.2835882600841693</v>
      </c>
      <c r="N1498" s="12">
        <v>11.799805844623018</v>
      </c>
      <c r="O1498" s="12">
        <v>10.699682445735295</v>
      </c>
      <c r="P1498" s="12">
        <v>5.6053621641384073</v>
      </c>
      <c r="Q1498" s="12">
        <v>4.8068278509990137</v>
      </c>
      <c r="R1498" s="12">
        <v>24.808648793416953</v>
      </c>
      <c r="S1498" s="12">
        <v>15.532907924618879</v>
      </c>
      <c r="T1498" s="12">
        <v>-0.30280493523750657</v>
      </c>
      <c r="U1498" s="12">
        <v>10.223517976501112</v>
      </c>
      <c r="V1498" s="12">
        <v>12.031483467915645</v>
      </c>
      <c r="W1498" s="12">
        <v>1.4741932775611912</v>
      </c>
      <c r="X1498" s="12">
        <v>2.2704985396896413</v>
      </c>
      <c r="Y1498" s="12">
        <v>23.09245366237192</v>
      </c>
      <c r="Z1498" s="12">
        <v>1.5938249710622339</v>
      </c>
      <c r="AA1498" s="12">
        <v>-14.980745442623496</v>
      </c>
      <c r="AB1498" s="12">
        <v>10.352946731026208</v>
      </c>
      <c r="AC1498" s="12">
        <v>22.805734251190238</v>
      </c>
      <c r="AD1498" s="12">
        <v>29.358285734166937</v>
      </c>
      <c r="AE1498" s="12">
        <v>21.617961908122659</v>
      </c>
      <c r="AF1498" s="12">
        <v>5.5680621446564391</v>
      </c>
      <c r="AG1498" s="12">
        <v>28.645581824119695</v>
      </c>
      <c r="AH1498" s="12">
        <v>10.777979314498834</v>
      </c>
      <c r="AI1498" s="12">
        <v>7.2277616542054357</v>
      </c>
      <c r="AJ1498" s="12">
        <v>4.4213262502675557</v>
      </c>
      <c r="AK1498" s="12">
        <v>17.971271643493115</v>
      </c>
      <c r="AL1498" s="12">
        <v>0.56107004949993033</v>
      </c>
      <c r="AM1498" s="12">
        <v>8.0654068081682517</v>
      </c>
      <c r="AN1498" s="12">
        <v>16.056656198341368</v>
      </c>
      <c r="AO1498" s="12">
        <v>4.9784728300644128</v>
      </c>
      <c r="AP1498" s="12">
        <v>8.3174813525865456</v>
      </c>
      <c r="AQ1498" s="12">
        <v>0.39914798192943124</v>
      </c>
      <c r="AR1498" s="12">
        <v>9.616441835688553</v>
      </c>
      <c r="AS1498" s="12">
        <v>1.0302554926133105</v>
      </c>
      <c r="AT1498" s="12">
        <v>-17.64697677707051</v>
      </c>
      <c r="AU1498" s="12">
        <v>21.18321402464861</v>
      </c>
      <c r="AV1498" s="12">
        <v>-3.6035617744171113</v>
      </c>
      <c r="AW1498" s="12">
        <v>20.279785696462287</v>
      </c>
      <c r="AX1498" s="12">
        <v>11.067408130284351</v>
      </c>
      <c r="AY1498" s="12">
        <v>6.3655021156499254</v>
      </c>
      <c r="AZ1498" s="12">
        <v>4.5852555976425498</v>
      </c>
      <c r="BA1498" s="12">
        <v>10.987241092651859</v>
      </c>
      <c r="BB1498" s="12">
        <v>-7.0006990517825898</v>
      </c>
      <c r="BC1498" s="12">
        <v>25.053327206364614</v>
      </c>
      <c r="BD1498" s="12">
        <v>22.104748966680546</v>
      </c>
      <c r="BE1498" s="12">
        <v>-3.5624305880676026</v>
      </c>
      <c r="BF1498" s="12">
        <v>27.609879524329287</v>
      </c>
      <c r="BG1498" s="12">
        <v>26.192450498199186</v>
      </c>
      <c r="BH1498" s="12">
        <v>4.109061018500058</v>
      </c>
      <c r="BI1498" s="12">
        <v>6.0576539189556744</v>
      </c>
      <c r="BJ1498" s="12">
        <v>6.6488655690441938</v>
      </c>
      <c r="BK1498" s="12">
        <v>24.648043792151391</v>
      </c>
      <c r="BL1498" s="12">
        <v>16.118827471534306</v>
      </c>
      <c r="BM1498" s="12">
        <v>10.21414938601634</v>
      </c>
      <c r="BN1498" s="12">
        <v>2.7087487103705761</v>
      </c>
      <c r="BO1498" s="12">
        <v>15.699038068992975</v>
      </c>
      <c r="BP1498" s="12">
        <v>8.6599088670975686</v>
      </c>
      <c r="BQ1498" s="12">
        <v>28.468256785670373</v>
      </c>
      <c r="BR1498" s="12">
        <v>-1.3612037567084072</v>
      </c>
      <c r="BS1498" s="12">
        <v>1.7034973098389319</v>
      </c>
      <c r="BT1498" s="12">
        <v>-0.25502704835577061</v>
      </c>
      <c r="BU1498" s="12">
        <v>14.642670895534931</v>
      </c>
      <c r="BV1498" s="12">
        <v>9.3232056718715128</v>
      </c>
      <c r="BW1498" s="12">
        <v>12.650605545812247</v>
      </c>
      <c r="BX1498" s="12">
        <v>12.022126375720472</v>
      </c>
      <c r="BY1498" s="12">
        <v>19.495338837324343</v>
      </c>
      <c r="BZ1498" s="12">
        <v>14.973589515178821</v>
      </c>
      <c r="CA1498" s="12">
        <v>-3.6035617744171113</v>
      </c>
      <c r="CB1498" s="12">
        <v>11.100313453366546</v>
      </c>
      <c r="CC1498" s="12">
        <v>11.185283901362011</v>
      </c>
      <c r="CD1498" s="12">
        <v>13.910406468099858</v>
      </c>
      <c r="CE1498" s="12">
        <v>6.9167529389114479</v>
      </c>
      <c r="CF1498" s="12">
        <v>-5.9255079775211481</v>
      </c>
      <c r="CG1498" s="12">
        <v>20.946302312793186</v>
      </c>
      <c r="CH1498" s="12">
        <v>13.252952464299003</v>
      </c>
      <c r="CI1498" s="12">
        <v>15.428745528271062</v>
      </c>
      <c r="CJ1498" s="12">
        <v>7.614684445259412</v>
      </c>
      <c r="CK1498" s="12">
        <v>13.647547033780807</v>
      </c>
      <c r="CL1498" s="12">
        <v>8.4812946124805499</v>
      </c>
      <c r="CM1498" s="12">
        <v>16.588742525708007</v>
      </c>
      <c r="CN1498" s="12">
        <v>25.73020410354162</v>
      </c>
      <c r="CO1498" s="12">
        <v>3.1245829844640847</v>
      </c>
      <c r="CP1498" s="12">
        <v>9.1816613139162513</v>
      </c>
      <c r="CQ1498" s="12">
        <v>4.3660123954021248</v>
      </c>
      <c r="CR1498" s="12">
        <v>18.054192558469811</v>
      </c>
      <c r="CS1498" s="12">
        <v>-0.93543219662219546</v>
      </c>
      <c r="CT1498" s="12">
        <v>-9.5656563050845662</v>
      </c>
      <c r="CU1498" s="12">
        <v>2.1417410251132347</v>
      </c>
      <c r="CV1498" s="12">
        <v>10.663676736756477</v>
      </c>
      <c r="CW1498" s="12">
        <v>20.334755910738835</v>
      </c>
      <c r="CX1498" s="12">
        <v>17.553808864867449</v>
      </c>
      <c r="CY1498" s="12">
        <v>7.8410298603359543</v>
      </c>
      <c r="CZ1498" s="12">
        <v>22.653273581600928</v>
      </c>
      <c r="DA1498" s="12">
        <v>-11.947389907163556</v>
      </c>
      <c r="DB1498" s="12">
        <v>-3.2460347333774413</v>
      </c>
      <c r="DC1498" s="12">
        <v>7.064836350346722</v>
      </c>
      <c r="DD1498" s="12">
        <v>37.461565408378483</v>
      </c>
    </row>
    <row r="1499" spans="1:108" x14ac:dyDescent="0.25">
      <c r="A1499" s="2">
        <v>500</v>
      </c>
      <c r="B1499" s="8">
        <f t="shared" ref="B1499" ca="1" si="2001">_xlfn.COVARIANCE.P(OFFSET(I1500,0,0,1,20),OFFSET(I1501,0,0,1,20))/_xlfn.VAR.P(OFFSET(I1500,0,0,1,20))</f>
        <v>1.9009186763148909</v>
      </c>
      <c r="C1499" s="8">
        <f t="shared" ref="C1499" ca="1" si="2002">_xlfn.COVARIANCE.P(OFFSET(I1500,0,0,1,50),OFFSET(I1501,0,0,1,50))/_xlfn.VAR.P(OFFSET(I1500,0,0,1,50))</f>
        <v>1.9316679973872395</v>
      </c>
      <c r="D1499" s="8">
        <f t="shared" ref="D1499" ca="1" si="2003">_xlfn.COVARIANCE.P(OFFSET(I1500,0,0,1,100),OFFSET(I1501,0,0,1,100))/_xlfn.VAR.P(OFFSET(I1500,0,0,1,100))</f>
        <v>1.9837147894517508</v>
      </c>
      <c r="E1499" s="8">
        <f t="shared" ref="E1499" ca="1" si="2004">AVERAGE(OFFSET(I1501,0,0,1,20))-AVERAGE(OFFSET(I1500,0,0,1,20))*B1499</f>
        <v>10.127857327272737</v>
      </c>
      <c r="F1499" s="8">
        <f t="shared" ref="F1499" ca="1" si="2005">AVERAGE(OFFSET(I1501,0,0,1,50))-AVERAGE(OFFSET(I1500,0,0,1,50))*C1499</f>
        <v>10.02362368166375</v>
      </c>
      <c r="G1499" s="8">
        <f t="shared" ref="G1499" ca="1" si="2006">AVERAGE(OFFSET(I1501,0,0,1,100))-AVERAGE(OFFSET(I1500,0,0,1,100))*D1499</f>
        <v>10.111959989432814</v>
      </c>
      <c r="H1499" s="9" t="s">
        <v>29</v>
      </c>
      <c r="I1499" s="10">
        <v>7773</v>
      </c>
      <c r="J1499" s="10">
        <v>9191</v>
      </c>
      <c r="K1499" s="10">
        <v>3395</v>
      </c>
      <c r="L1499" s="10">
        <v>6779</v>
      </c>
      <c r="M1499" s="10">
        <v>4517</v>
      </c>
      <c r="N1499" s="10">
        <v>274</v>
      </c>
      <c r="O1499" s="10">
        <v>1193</v>
      </c>
      <c r="P1499" s="10">
        <v>5508</v>
      </c>
      <c r="Q1499" s="10">
        <v>6112</v>
      </c>
      <c r="R1499" s="10">
        <v>1732</v>
      </c>
      <c r="S1499" s="10">
        <v>7045</v>
      </c>
      <c r="T1499" s="10">
        <v>279</v>
      </c>
      <c r="U1499" s="10">
        <v>7024</v>
      </c>
      <c r="V1499" s="10">
        <v>1985</v>
      </c>
      <c r="W1499" s="10">
        <v>8685</v>
      </c>
      <c r="X1499" s="10">
        <v>4238</v>
      </c>
      <c r="Y1499" s="10">
        <v>5050</v>
      </c>
      <c r="Z1499" s="10">
        <v>2361</v>
      </c>
      <c r="AA1499" s="10">
        <v>384</v>
      </c>
      <c r="AB1499" s="10">
        <v>9619</v>
      </c>
      <c r="AC1499" s="10">
        <v>2130</v>
      </c>
      <c r="AD1499" s="10">
        <v>1143</v>
      </c>
      <c r="AE1499" s="10">
        <v>2234</v>
      </c>
      <c r="AF1499" s="10">
        <v>9920</v>
      </c>
      <c r="AG1499" s="10">
        <v>7114</v>
      </c>
      <c r="AH1499" s="10">
        <v>8370</v>
      </c>
      <c r="AI1499" s="10">
        <v>4033</v>
      </c>
      <c r="AJ1499" s="10">
        <v>5747</v>
      </c>
      <c r="AK1499" s="10">
        <v>3872</v>
      </c>
      <c r="AL1499" s="10">
        <v>525</v>
      </c>
      <c r="AM1499" s="10">
        <v>2183</v>
      </c>
      <c r="AN1499" s="10">
        <v>1832</v>
      </c>
      <c r="AO1499" s="10">
        <v>6757</v>
      </c>
      <c r="AP1499" s="10">
        <v>5716</v>
      </c>
      <c r="AQ1499" s="10">
        <v>9390</v>
      </c>
      <c r="AR1499" s="10">
        <v>3343</v>
      </c>
      <c r="AS1499" s="10">
        <v>723</v>
      </c>
      <c r="AT1499" s="10">
        <v>6972</v>
      </c>
      <c r="AU1499" s="10">
        <v>4203</v>
      </c>
      <c r="AV1499" s="10">
        <v>8013</v>
      </c>
      <c r="AW1499" s="10">
        <v>8645</v>
      </c>
      <c r="AX1499" s="10">
        <v>4443</v>
      </c>
      <c r="AY1499" s="10">
        <v>6163</v>
      </c>
      <c r="AZ1499" s="10">
        <v>1793</v>
      </c>
      <c r="BA1499" s="10">
        <v>8925</v>
      </c>
      <c r="BB1499" s="10">
        <v>229</v>
      </c>
      <c r="BC1499" s="10">
        <v>655</v>
      </c>
      <c r="BD1499" s="10">
        <v>331</v>
      </c>
      <c r="BE1499" s="10">
        <v>7329</v>
      </c>
      <c r="BF1499" s="10">
        <v>4226</v>
      </c>
      <c r="BG1499" s="10">
        <v>6826</v>
      </c>
      <c r="BH1499" s="10">
        <v>2210</v>
      </c>
      <c r="BI1499" s="10">
        <v>6431</v>
      </c>
      <c r="BJ1499" s="10">
        <v>6481</v>
      </c>
      <c r="BK1499" s="10">
        <v>8648</v>
      </c>
      <c r="BL1499" s="10">
        <v>378</v>
      </c>
      <c r="BM1499" s="10">
        <v>7580</v>
      </c>
      <c r="BN1499" s="10">
        <v>4132</v>
      </c>
      <c r="BO1499" s="10">
        <v>6156</v>
      </c>
      <c r="BP1499" s="10">
        <v>6906</v>
      </c>
      <c r="BQ1499" s="10">
        <v>1202</v>
      </c>
      <c r="BR1499" s="10">
        <v>6306</v>
      </c>
      <c r="BS1499" s="10">
        <v>5716</v>
      </c>
      <c r="BT1499" s="10">
        <v>2167</v>
      </c>
      <c r="BU1499" s="10">
        <v>1892</v>
      </c>
      <c r="BV1499" s="10">
        <v>7739</v>
      </c>
      <c r="BW1499" s="10">
        <v>5571</v>
      </c>
      <c r="BX1499" s="10">
        <v>7579</v>
      </c>
      <c r="BY1499" s="10">
        <v>9196</v>
      </c>
      <c r="BZ1499" s="10">
        <v>4476</v>
      </c>
      <c r="CA1499" s="10">
        <v>7224</v>
      </c>
      <c r="CB1499" s="10">
        <v>5378</v>
      </c>
      <c r="CC1499" s="10">
        <v>2935</v>
      </c>
      <c r="CD1499" s="10">
        <v>5814</v>
      </c>
      <c r="CE1499" s="10">
        <v>3546</v>
      </c>
      <c r="CF1499" s="10">
        <v>3459</v>
      </c>
      <c r="CG1499" s="10">
        <v>3422</v>
      </c>
      <c r="CH1499" s="10">
        <v>4905</v>
      </c>
      <c r="CI1499" s="10">
        <v>6493</v>
      </c>
      <c r="CJ1499" s="10">
        <v>1760</v>
      </c>
      <c r="CK1499" s="10">
        <v>3939</v>
      </c>
      <c r="CL1499" s="10">
        <v>6364</v>
      </c>
      <c r="CM1499" s="10">
        <v>3395</v>
      </c>
      <c r="CN1499" s="10">
        <v>2274</v>
      </c>
      <c r="CO1499" s="10">
        <v>9745</v>
      </c>
      <c r="CP1499" s="10">
        <v>6046</v>
      </c>
      <c r="CQ1499" s="10">
        <v>9031</v>
      </c>
      <c r="CR1499" s="10">
        <v>5094</v>
      </c>
      <c r="CS1499" s="10">
        <v>8348</v>
      </c>
      <c r="CT1499" s="10">
        <v>7422</v>
      </c>
      <c r="CU1499" s="10">
        <v>8573</v>
      </c>
      <c r="CV1499" s="10">
        <v>8355</v>
      </c>
      <c r="CW1499" s="10">
        <v>5810</v>
      </c>
      <c r="CX1499" s="10">
        <v>6282</v>
      </c>
      <c r="CY1499" s="10">
        <v>5099</v>
      </c>
      <c r="CZ1499" s="10">
        <v>2648</v>
      </c>
      <c r="DA1499" s="10">
        <v>7277</v>
      </c>
      <c r="DB1499" s="10">
        <v>2369</v>
      </c>
      <c r="DC1499" s="10">
        <v>3020</v>
      </c>
      <c r="DD1499" s="10">
        <v>5099</v>
      </c>
    </row>
    <row r="1500" spans="1:108" x14ac:dyDescent="0.25">
      <c r="H1500" s="11" t="s">
        <v>0</v>
      </c>
      <c r="I1500" s="12">
        <v>-8.9052824557706547</v>
      </c>
      <c r="J1500" s="12">
        <v>9.8137777192936309</v>
      </c>
      <c r="K1500" s="12">
        <v>-0.80433527320120446</v>
      </c>
      <c r="L1500" s="12">
        <v>-4.7179705824146794</v>
      </c>
      <c r="M1500" s="12">
        <v>1.5869176302367152</v>
      </c>
      <c r="N1500" s="12">
        <v>0.88565109193398839</v>
      </c>
      <c r="O1500" s="12">
        <v>-4.3508701884546204</v>
      </c>
      <c r="P1500" s="12">
        <v>3.2097645058109263</v>
      </c>
      <c r="Q1500" s="12">
        <v>3.2239274933857547</v>
      </c>
      <c r="R1500" s="12">
        <v>-5.098466151143505</v>
      </c>
      <c r="S1500" s="12">
        <v>-2.1685509511953835</v>
      </c>
      <c r="T1500" s="12">
        <v>2.9011578349407396</v>
      </c>
      <c r="U1500" s="12">
        <v>0.63254171946396254</v>
      </c>
      <c r="V1500" s="12">
        <v>-3.3950433766349564</v>
      </c>
      <c r="W1500" s="12">
        <v>-2.618084387005335</v>
      </c>
      <c r="X1500" s="12">
        <v>3.3567332660035247</v>
      </c>
      <c r="Y1500" s="12">
        <v>1.9682175475798451</v>
      </c>
      <c r="Z1500" s="12">
        <v>5.0516759469318</v>
      </c>
      <c r="AA1500" s="12">
        <v>-3.3077638074694926</v>
      </c>
      <c r="AB1500" s="12">
        <v>-2.8030123860856904</v>
      </c>
      <c r="AC1500" s="12">
        <v>-3.7827248554986364</v>
      </c>
      <c r="AD1500" s="12">
        <v>-0.74402555441865748</v>
      </c>
      <c r="AE1500" s="12">
        <v>-11.025708845879951</v>
      </c>
      <c r="AF1500" s="12">
        <v>5.8702972139486391</v>
      </c>
      <c r="AG1500" s="12">
        <v>-6.874954511385317</v>
      </c>
      <c r="AH1500" s="12">
        <v>4.8635639614028641</v>
      </c>
      <c r="AI1500" s="12">
        <v>1.0904372390450876</v>
      </c>
      <c r="AJ1500" s="12">
        <v>-8.3527790941706961</v>
      </c>
      <c r="AK1500" s="12">
        <v>4.2168184968659732</v>
      </c>
      <c r="AL1500" s="12">
        <v>-2.3490126721833389</v>
      </c>
      <c r="AM1500" s="12">
        <v>7.0628506726746396</v>
      </c>
      <c r="AN1500" s="12">
        <v>-2.5214572420756975</v>
      </c>
      <c r="AO1500" s="12">
        <v>0.35466319589841611</v>
      </c>
      <c r="AP1500" s="12">
        <v>13.990595886421888</v>
      </c>
      <c r="AQ1500" s="12">
        <v>-7.5837844221316004</v>
      </c>
      <c r="AR1500" s="12">
        <v>8.435168431491828</v>
      </c>
      <c r="AS1500" s="12">
        <v>0.31425951586766704</v>
      </c>
      <c r="AT1500" s="12">
        <v>-1.1591359160932462</v>
      </c>
      <c r="AU1500" s="12">
        <v>4.3334201941076058</v>
      </c>
      <c r="AV1500" s="12">
        <v>3.6377754426877473</v>
      </c>
      <c r="AW1500" s="12">
        <v>-1.796540281310308</v>
      </c>
      <c r="AX1500" s="12">
        <v>-2.0325431642738181</v>
      </c>
      <c r="AY1500" s="12">
        <v>-4.9126552496350158</v>
      </c>
      <c r="AZ1500" s="12">
        <v>7.6260482965871554E-2</v>
      </c>
      <c r="BA1500" s="12">
        <v>3.8505276786830511</v>
      </c>
      <c r="BB1500" s="12">
        <v>-2.2985721379040744</v>
      </c>
      <c r="BC1500" s="12">
        <v>-2.8221066134376138</v>
      </c>
      <c r="BD1500" s="12">
        <v>0.15942557998266285</v>
      </c>
      <c r="BE1500" s="12">
        <v>-0.71382780611914221</v>
      </c>
      <c r="BF1500" s="12">
        <v>-4.1408146649652098</v>
      </c>
      <c r="BG1500" s="12">
        <v>-8.0599759212046411</v>
      </c>
      <c r="BH1500" s="12">
        <v>0.58850078280193441</v>
      </c>
      <c r="BI1500" s="12">
        <v>-8.7699737570399829</v>
      </c>
      <c r="BJ1500" s="12">
        <v>0.57218122908884672</v>
      </c>
      <c r="BK1500" s="12">
        <v>16.800559451823386</v>
      </c>
      <c r="BL1500" s="12">
        <v>0.98207807076957376</v>
      </c>
      <c r="BM1500" s="12">
        <v>-1.7974001392914374</v>
      </c>
      <c r="BN1500" s="12">
        <v>-1.6055651763327901</v>
      </c>
      <c r="BO1500" s="12">
        <v>-5.2151166704939271</v>
      </c>
      <c r="BP1500" s="12">
        <v>0.89183695183136003</v>
      </c>
      <c r="BQ1500" s="12">
        <v>-0.9622775899272713</v>
      </c>
      <c r="BR1500" s="12">
        <v>5.21502874792378</v>
      </c>
      <c r="BS1500" s="12">
        <v>13.990595886421888</v>
      </c>
      <c r="BT1500" s="12">
        <v>1.078268960060031</v>
      </c>
      <c r="BU1500" s="12">
        <v>-4.4732033362304646</v>
      </c>
      <c r="BV1500" s="12">
        <v>2.6158827337150803</v>
      </c>
      <c r="BW1500" s="12">
        <v>7.2403644030583454</v>
      </c>
      <c r="BX1500" s="12">
        <v>-4.1335314709919428</v>
      </c>
      <c r="BY1500" s="12">
        <v>-8.9684625650251864</v>
      </c>
      <c r="BZ1500" s="12">
        <v>1.2369872870970486</v>
      </c>
      <c r="CA1500" s="12">
        <v>0.35912673883887419</v>
      </c>
      <c r="CB1500" s="12">
        <v>6.4058213020283583</v>
      </c>
      <c r="CC1500" s="12">
        <v>-5.3190664700249712</v>
      </c>
      <c r="CD1500" s="12">
        <v>-2.1787954763821982</v>
      </c>
      <c r="CE1500" s="12">
        <v>-2.7860521090203672</v>
      </c>
      <c r="CF1500" s="12">
        <v>-2.7373440461344152</v>
      </c>
      <c r="CG1500" s="12">
        <v>2.0260695777302993</v>
      </c>
      <c r="CH1500" s="12">
        <v>-1.6363600069211759</v>
      </c>
      <c r="CI1500" s="12">
        <v>-4.1728506475641707</v>
      </c>
      <c r="CJ1500" s="12">
        <v>2.6994394590788389</v>
      </c>
      <c r="CK1500" s="12">
        <v>0.3330965854299292</v>
      </c>
      <c r="CL1500" s="12">
        <v>-5.7595860921688233</v>
      </c>
      <c r="CM1500" s="12">
        <v>-0.80433527320120446</v>
      </c>
      <c r="CN1500" s="12">
        <v>-2.6784476582752159</v>
      </c>
      <c r="CO1500" s="12">
        <v>4.4991273399589051</v>
      </c>
      <c r="CP1500" s="12">
        <v>6.1029051676257629</v>
      </c>
      <c r="CQ1500" s="12">
        <v>-7.2857211584920627</v>
      </c>
      <c r="CR1500" s="12">
        <v>-4.1599921594870164</v>
      </c>
      <c r="CS1500" s="12">
        <v>-11.561195105902794</v>
      </c>
      <c r="CT1500" s="12">
        <v>-8.0868936555429425</v>
      </c>
      <c r="CU1500" s="12">
        <v>5.2634250247456347</v>
      </c>
      <c r="CV1500" s="12">
        <v>-2.7591875727130888</v>
      </c>
      <c r="CW1500" s="12">
        <v>-10.77467362592288</v>
      </c>
      <c r="CX1500" s="12">
        <v>-2.1989745209777771</v>
      </c>
      <c r="CY1500" s="12">
        <v>14.160884709401477</v>
      </c>
      <c r="CZ1500" s="12">
        <v>1.5510840886442727</v>
      </c>
      <c r="DA1500" s="12">
        <v>0.32818018056063125</v>
      </c>
      <c r="DB1500" s="12">
        <v>-3.1018231300388415</v>
      </c>
      <c r="DC1500" s="12">
        <v>-3.3475163140223243</v>
      </c>
      <c r="DD1500" s="12">
        <v>14.160884709401477</v>
      </c>
    </row>
    <row r="1501" spans="1:108" x14ac:dyDescent="0.25">
      <c r="H1501" s="11" t="s">
        <v>2</v>
      </c>
      <c r="I1501" s="12">
        <v>-6.9440961689082723</v>
      </c>
      <c r="J1501" s="12">
        <v>28.645581824119695</v>
      </c>
      <c r="K1501" s="12">
        <v>8.7727615448990335</v>
      </c>
      <c r="L1501" s="12">
        <v>0.83958793403382459</v>
      </c>
      <c r="M1501" s="12">
        <v>13.256163379541473</v>
      </c>
      <c r="N1501" s="12">
        <v>13.461181490488915</v>
      </c>
      <c r="O1501" s="12">
        <v>2.6559780985545824</v>
      </c>
      <c r="P1501" s="12">
        <v>16.377463447196146</v>
      </c>
      <c r="Q1501" s="12">
        <v>17.131887345681449</v>
      </c>
      <c r="R1501" s="12">
        <v>-0.43697744407057859</v>
      </c>
      <c r="S1501" s="12">
        <v>6.3446142129503373</v>
      </c>
      <c r="T1501" s="12">
        <v>13.319408859280705</v>
      </c>
      <c r="U1501" s="12">
        <v>12.289729939925682</v>
      </c>
      <c r="V1501" s="12">
        <v>3.6382881019292537</v>
      </c>
      <c r="W1501" s="12">
        <v>4.4723547565604704</v>
      </c>
      <c r="X1501" s="12">
        <v>16.50553225303937</v>
      </c>
      <c r="Y1501" s="12">
        <v>15.173227528492209</v>
      </c>
      <c r="Z1501" s="12">
        <v>18.451721535316121</v>
      </c>
      <c r="AA1501" s="12">
        <v>3.6900420686959299</v>
      </c>
      <c r="AB1501" s="12">
        <v>4.3834791488105358</v>
      </c>
      <c r="AC1501" s="12">
        <v>1.9491087752113105</v>
      </c>
      <c r="AD1501" s="12">
        <v>8.7406289871909433</v>
      </c>
      <c r="AE1501" s="12">
        <v>-11.091845594420091</v>
      </c>
      <c r="AF1501" s="12">
        <v>21.303890765192769</v>
      </c>
      <c r="AG1501" s="12">
        <v>-3.099953859419776</v>
      </c>
      <c r="AH1501" s="12">
        <v>17.52030414436101</v>
      </c>
      <c r="AI1501" s="12">
        <v>12.601758650579583</v>
      </c>
      <c r="AJ1501" s="12">
        <v>-5.8535067817196955</v>
      </c>
      <c r="AK1501" s="12">
        <v>18.407698611389332</v>
      </c>
      <c r="AL1501" s="12">
        <v>5.9188997119745794</v>
      </c>
      <c r="AM1501" s="12">
        <v>23.70413078687768</v>
      </c>
      <c r="AN1501" s="12">
        <v>4.3363481506453265</v>
      </c>
      <c r="AO1501" s="12">
        <v>11.991774014355927</v>
      </c>
      <c r="AP1501" s="12">
        <v>38.751025153006303</v>
      </c>
      <c r="AQ1501" s="12">
        <v>-4.0132769130145691</v>
      </c>
      <c r="AR1501" s="12">
        <v>26.583671610752784</v>
      </c>
      <c r="AS1501" s="12">
        <v>10.554256706303638</v>
      </c>
      <c r="AT1501" s="12">
        <v>6.1740605122755792</v>
      </c>
      <c r="AU1501" s="12">
        <v>17.959680617068326</v>
      </c>
      <c r="AV1501" s="12">
        <v>16.214567029689196</v>
      </c>
      <c r="AW1501" s="12">
        <v>7.0561865361319107</v>
      </c>
      <c r="AX1501" s="12">
        <v>6.0606008035165235</v>
      </c>
      <c r="AY1501" s="12">
        <v>0.42185935681986819</v>
      </c>
      <c r="AZ1501" s="12">
        <v>9.7957751056367002</v>
      </c>
      <c r="BA1501" s="12">
        <v>17.232849805806346</v>
      </c>
      <c r="BB1501" s="12">
        <v>4.9784728300644128</v>
      </c>
      <c r="BC1501" s="12">
        <v>4.4596414835551288</v>
      </c>
      <c r="BD1501" s="12">
        <v>10.121537275094381</v>
      </c>
      <c r="BE1501" s="12">
        <v>8.6423244017436449</v>
      </c>
      <c r="BF1501" s="12">
        <v>1.6538129451673271</v>
      </c>
      <c r="BG1501" s="12">
        <v>-5.2281715464387633</v>
      </c>
      <c r="BH1501" s="12">
        <v>10.502725124857584</v>
      </c>
      <c r="BI1501" s="12">
        <v>-6.8338401660447552</v>
      </c>
      <c r="BJ1501" s="12">
        <v>11.882180652851952</v>
      </c>
      <c r="BK1501" s="12">
        <v>43.721744222327601</v>
      </c>
      <c r="BL1501" s="12">
        <v>11.127635145482628</v>
      </c>
      <c r="BM1501" s="12">
        <v>5.3870266711980994</v>
      </c>
      <c r="BN1501" s="12">
        <v>6.1847395104592282</v>
      </c>
      <c r="BO1501" s="12">
        <v>-1.9080861119264094</v>
      </c>
      <c r="BP1501" s="12">
        <v>11.359658524177549</v>
      </c>
      <c r="BQ1501" s="12">
        <v>8.527395464822721</v>
      </c>
      <c r="BR1501" s="12">
        <v>19.33085549114324</v>
      </c>
      <c r="BS1501" s="12">
        <v>38.751025153006303</v>
      </c>
      <c r="BT1501" s="12">
        <v>13.519567913002907</v>
      </c>
      <c r="BU1501" s="12">
        <v>1.2435285830665186</v>
      </c>
      <c r="BV1501" s="12">
        <v>16.293586996603935</v>
      </c>
      <c r="BW1501" s="12">
        <v>25.561456909118867</v>
      </c>
      <c r="BX1501" s="12">
        <v>2.5637795459520794</v>
      </c>
      <c r="BY1501" s="12">
        <v>-6.2514062650269224</v>
      </c>
      <c r="BZ1501" s="12">
        <v>9.8439340626469605</v>
      </c>
      <c r="CA1501" s="12">
        <v>10.39661775535161</v>
      </c>
      <c r="CB1501" s="12">
        <v>22.252785483119983</v>
      </c>
      <c r="CC1501" s="12">
        <v>1.0151135031387024</v>
      </c>
      <c r="CD1501" s="12">
        <v>6.0383235289008486</v>
      </c>
      <c r="CE1501" s="12">
        <v>5.198381205607471</v>
      </c>
      <c r="CF1501" s="12">
        <v>6.1462467159695251</v>
      </c>
      <c r="CG1501" s="12">
        <v>12.650605545812247</v>
      </c>
      <c r="CH1501" s="12">
        <v>6.981139402637309</v>
      </c>
      <c r="CI1501" s="12">
        <v>3.3232964938132756</v>
      </c>
      <c r="CJ1501" s="12">
        <v>16.079924275592951</v>
      </c>
      <c r="CK1501" s="12">
        <v>10.351661201161383</v>
      </c>
      <c r="CL1501" s="12">
        <v>-2.1210374407283075</v>
      </c>
      <c r="CM1501" s="12">
        <v>8.7727615448990335</v>
      </c>
      <c r="CN1501" s="12">
        <v>4.2601593778819433</v>
      </c>
      <c r="CO1501" s="12">
        <v>18.328581177896758</v>
      </c>
      <c r="CP1501" s="12">
        <v>24.42083702469025</v>
      </c>
      <c r="CQ1501" s="12">
        <v>-5.3005000124264194</v>
      </c>
      <c r="CR1501" s="12">
        <v>2.0040236712863542</v>
      </c>
      <c r="CS1501" s="12">
        <v>-13.428540283694961</v>
      </c>
      <c r="CT1501" s="12">
        <v>-7.6265169442122325</v>
      </c>
      <c r="CU1501" s="12">
        <v>21.04904516549238</v>
      </c>
      <c r="CV1501" s="12">
        <v>5.2274124841194061</v>
      </c>
      <c r="CW1501" s="12">
        <v>-12.405318543072466</v>
      </c>
      <c r="CX1501" s="12">
        <v>6.2598592733380478</v>
      </c>
      <c r="CY1501" s="12">
        <v>39.513436147456723</v>
      </c>
      <c r="CZ1501" s="12">
        <v>12.368199241196354</v>
      </c>
      <c r="DA1501" s="12">
        <v>10.073514838666533</v>
      </c>
      <c r="DB1501" s="12">
        <v>3.833565301477404</v>
      </c>
      <c r="DC1501" s="12">
        <v>6.5178693674262256</v>
      </c>
      <c r="DD1501" s="12">
        <v>39.513436147456723</v>
      </c>
    </row>
    <row r="1502" spans="1:108" x14ac:dyDescent="0.25">
      <c r="A1502" s="2">
        <v>501</v>
      </c>
      <c r="B1502" s="8">
        <f t="shared" ref="B1502" ca="1" si="2007">_xlfn.COVARIANCE.P(OFFSET(I1503,0,0,1,20),OFFSET(I1504,0,0,1,20))/_xlfn.VAR.P(OFFSET(I1503,0,0,1,20))</f>
        <v>1.8749144875667627</v>
      </c>
      <c r="C1502" s="8">
        <f t="shared" ref="C1502" ca="1" si="2008">_xlfn.COVARIANCE.P(OFFSET(I1503,0,0,1,50),OFFSET(I1504,0,0,1,50))/_xlfn.VAR.P(OFFSET(I1503,0,0,1,50))</f>
        <v>1.9297910831363507</v>
      </c>
      <c r="D1502" s="8">
        <f t="shared" ref="D1502" ca="1" si="2009">_xlfn.COVARIANCE.P(OFFSET(I1503,0,0,1,100),OFFSET(I1504,0,0,1,100))/_xlfn.VAR.P(OFFSET(I1503,0,0,1,100))</f>
        <v>1.959505203551541</v>
      </c>
      <c r="E1502" s="8">
        <f t="shared" ref="E1502" ca="1" si="2010">AVERAGE(OFFSET(I1504,0,0,1,20))-AVERAGE(OFFSET(I1503,0,0,1,20))*B1502</f>
        <v>9.8447634760867828</v>
      </c>
      <c r="F1502" s="8">
        <f t="shared" ref="F1502" ca="1" si="2011">AVERAGE(OFFSET(I1504,0,0,1,50))-AVERAGE(OFFSET(I1503,0,0,1,50))*C1502</f>
        <v>9.7569808351040379</v>
      </c>
      <c r="G1502" s="8">
        <f t="shared" ref="G1502" ca="1" si="2012">AVERAGE(OFFSET(I1504,0,0,1,100))-AVERAGE(OFFSET(I1503,0,0,1,100))*D1502</f>
        <v>9.7312458003793374</v>
      </c>
      <c r="H1502" s="9" t="s">
        <v>29</v>
      </c>
      <c r="I1502" s="10">
        <v>5984</v>
      </c>
      <c r="J1502" s="10">
        <v>772</v>
      </c>
      <c r="K1502" s="10">
        <v>217</v>
      </c>
      <c r="L1502" s="10">
        <v>1570</v>
      </c>
      <c r="M1502" s="10">
        <v>736</v>
      </c>
      <c r="N1502" s="10">
        <v>9186</v>
      </c>
      <c r="O1502" s="10">
        <v>4965</v>
      </c>
      <c r="P1502" s="10">
        <v>1753</v>
      </c>
      <c r="Q1502" s="10">
        <v>1733</v>
      </c>
      <c r="R1502" s="10">
        <v>8260</v>
      </c>
      <c r="S1502" s="10">
        <v>7223</v>
      </c>
      <c r="T1502" s="10">
        <v>1162</v>
      </c>
      <c r="U1502" s="10">
        <v>1611</v>
      </c>
      <c r="V1502" s="10">
        <v>1462</v>
      </c>
      <c r="W1502" s="10">
        <v>5213</v>
      </c>
      <c r="X1502" s="10">
        <v>335</v>
      </c>
      <c r="Y1502" s="10">
        <v>7239</v>
      </c>
      <c r="Z1502" s="10">
        <v>2194</v>
      </c>
      <c r="AA1502" s="10">
        <v>8820</v>
      </c>
      <c r="AB1502" s="10">
        <v>859</v>
      </c>
      <c r="AC1502" s="10">
        <v>8360</v>
      </c>
      <c r="AD1502" s="10">
        <v>6230</v>
      </c>
      <c r="AE1502" s="10">
        <v>4653</v>
      </c>
      <c r="AF1502" s="10">
        <v>7883</v>
      </c>
      <c r="AG1502" s="10">
        <v>2769</v>
      </c>
      <c r="AH1502" s="10">
        <v>3291</v>
      </c>
      <c r="AI1502" s="10">
        <v>9959</v>
      </c>
      <c r="AJ1502" s="10">
        <v>3440</v>
      </c>
      <c r="AK1502" s="10">
        <v>4177</v>
      </c>
      <c r="AL1502" s="10">
        <v>6620</v>
      </c>
      <c r="AM1502" s="10">
        <v>4981</v>
      </c>
      <c r="AN1502" s="10">
        <v>6079</v>
      </c>
      <c r="AO1502" s="10">
        <v>1483</v>
      </c>
      <c r="AP1502" s="10">
        <v>2770</v>
      </c>
      <c r="AQ1502" s="10">
        <v>4902</v>
      </c>
      <c r="AR1502" s="10">
        <v>9187</v>
      </c>
      <c r="AS1502" s="10">
        <v>9026</v>
      </c>
      <c r="AT1502" s="10">
        <v>6180</v>
      </c>
      <c r="AU1502" s="10">
        <v>9512</v>
      </c>
      <c r="AV1502" s="10">
        <v>9704</v>
      </c>
      <c r="AW1502" s="10">
        <v>9015</v>
      </c>
      <c r="AX1502" s="10">
        <v>9654</v>
      </c>
      <c r="AY1502" s="10">
        <v>4355</v>
      </c>
      <c r="AZ1502" s="10">
        <v>5811</v>
      </c>
      <c r="BA1502" s="10">
        <v>3988</v>
      </c>
      <c r="BB1502" s="10">
        <v>5360</v>
      </c>
      <c r="BC1502" s="10">
        <v>7518</v>
      </c>
      <c r="BD1502" s="10">
        <v>2758</v>
      </c>
      <c r="BE1502" s="10">
        <v>8764</v>
      </c>
      <c r="BF1502" s="10">
        <v>7603</v>
      </c>
      <c r="BG1502" s="10">
        <v>8686</v>
      </c>
      <c r="BH1502" s="10">
        <v>5445</v>
      </c>
      <c r="BI1502" s="10">
        <v>2695</v>
      </c>
      <c r="BJ1502" s="10">
        <v>5604</v>
      </c>
      <c r="BK1502" s="10">
        <v>8300</v>
      </c>
      <c r="BL1502" s="10">
        <v>9219</v>
      </c>
      <c r="BM1502" s="10">
        <v>8150</v>
      </c>
      <c r="BN1502" s="10">
        <v>8485</v>
      </c>
      <c r="BO1502" s="10">
        <v>7057</v>
      </c>
      <c r="BP1502" s="10">
        <v>7077</v>
      </c>
      <c r="BQ1502" s="10">
        <v>4769</v>
      </c>
      <c r="BR1502" s="10">
        <v>4970</v>
      </c>
      <c r="BS1502" s="10">
        <v>3234</v>
      </c>
      <c r="BT1502" s="10">
        <v>7550</v>
      </c>
      <c r="BU1502" s="10">
        <v>5046</v>
      </c>
      <c r="BV1502" s="10">
        <v>204</v>
      </c>
      <c r="BW1502" s="10">
        <v>5389</v>
      </c>
      <c r="BX1502" s="10">
        <v>7838</v>
      </c>
      <c r="BY1502" s="10">
        <v>379</v>
      </c>
      <c r="BZ1502" s="10">
        <v>5612</v>
      </c>
      <c r="CA1502" s="10">
        <v>3821</v>
      </c>
      <c r="CB1502" s="10">
        <v>3578</v>
      </c>
      <c r="CC1502" s="10">
        <v>7350</v>
      </c>
      <c r="CD1502" s="10">
        <v>2696</v>
      </c>
      <c r="CE1502" s="10">
        <v>1918</v>
      </c>
      <c r="CF1502" s="10">
        <v>5162</v>
      </c>
      <c r="CG1502" s="10">
        <v>7661</v>
      </c>
      <c r="CH1502" s="10">
        <v>2022</v>
      </c>
      <c r="CI1502" s="10">
        <v>3939</v>
      </c>
      <c r="CJ1502" s="10">
        <v>929</v>
      </c>
      <c r="CK1502" s="10">
        <v>6380</v>
      </c>
      <c r="CL1502" s="10">
        <v>2136</v>
      </c>
      <c r="CM1502" s="10">
        <v>1877</v>
      </c>
      <c r="CN1502" s="10">
        <v>5996</v>
      </c>
      <c r="CO1502" s="10">
        <v>6820</v>
      </c>
      <c r="CP1502" s="10">
        <v>4090</v>
      </c>
      <c r="CQ1502" s="10">
        <v>7101</v>
      </c>
      <c r="CR1502" s="10">
        <v>4311</v>
      </c>
      <c r="CS1502" s="10">
        <v>1472</v>
      </c>
      <c r="CT1502" s="10">
        <v>828</v>
      </c>
      <c r="CU1502" s="10">
        <v>8073</v>
      </c>
      <c r="CV1502" s="10">
        <v>3425</v>
      </c>
      <c r="CW1502" s="10">
        <v>751</v>
      </c>
      <c r="CX1502" s="10">
        <v>7171</v>
      </c>
      <c r="CY1502" s="10">
        <v>103</v>
      </c>
      <c r="CZ1502" s="10">
        <v>3390</v>
      </c>
      <c r="DA1502" s="10">
        <v>1497</v>
      </c>
      <c r="DB1502" s="10">
        <v>1583</v>
      </c>
      <c r="DC1502" s="10">
        <v>8940</v>
      </c>
      <c r="DD1502" s="10">
        <v>5512</v>
      </c>
    </row>
    <row r="1503" spans="1:108" x14ac:dyDescent="0.25">
      <c r="H1503" s="11" t="s">
        <v>0</v>
      </c>
      <c r="I1503" s="12">
        <v>-3.6086967689203031</v>
      </c>
      <c r="J1503" s="12">
        <v>4.5279630138596723</v>
      </c>
      <c r="K1503" s="12">
        <v>0.28781156678233116</v>
      </c>
      <c r="L1503" s="12">
        <v>0.46956013901032312</v>
      </c>
      <c r="M1503" s="12">
        <v>-0.74384855358436408</v>
      </c>
      <c r="N1503" s="12">
        <v>-2.6853994673727586</v>
      </c>
      <c r="O1503" s="12">
        <v>-1.8607005854569125</v>
      </c>
      <c r="P1503" s="12">
        <v>3.3298215312067962</v>
      </c>
      <c r="Q1503" s="12">
        <v>4.9732990766108696</v>
      </c>
      <c r="R1503" s="12">
        <v>0.9977046710106442</v>
      </c>
      <c r="S1503" s="12">
        <v>3.281050094652771</v>
      </c>
      <c r="T1503" s="12">
        <v>1.2551653448148272</v>
      </c>
      <c r="U1503" s="12">
        <v>4.894662064950265</v>
      </c>
      <c r="V1503" s="12">
        <v>-2.1743236939025716</v>
      </c>
      <c r="W1503" s="12">
        <v>2.2649142894740084</v>
      </c>
      <c r="X1503" s="12">
        <v>-6.21875565611154</v>
      </c>
      <c r="Y1503" s="12">
        <v>-0.64442208221522357</v>
      </c>
      <c r="Z1503" s="12">
        <v>-0.16550411721389091</v>
      </c>
      <c r="AA1503" s="12">
        <v>-6.5271298312391144</v>
      </c>
      <c r="AB1503" s="12">
        <v>-2.5853387581397742</v>
      </c>
      <c r="AC1503" s="12">
        <v>3.6101349178757065</v>
      </c>
      <c r="AD1503" s="12">
        <v>-3.1988917924429221</v>
      </c>
      <c r="AE1503" s="12">
        <v>0.47731196001684972</v>
      </c>
      <c r="AF1503" s="12">
        <v>-0.78734132671650514</v>
      </c>
      <c r="AG1503" s="12">
        <v>4.253790624841379</v>
      </c>
      <c r="AH1503" s="12">
        <v>-2.6969297862904762</v>
      </c>
      <c r="AI1503" s="12">
        <v>4.5112698010179209</v>
      </c>
      <c r="AJ1503" s="12">
        <v>-13.58483682396858</v>
      </c>
      <c r="AK1503" s="12">
        <v>0.10780636325342123</v>
      </c>
      <c r="AL1503" s="12">
        <v>-2.2792108079724063</v>
      </c>
      <c r="AM1503" s="12">
        <v>-6.5320003440510916</v>
      </c>
      <c r="AN1503" s="12">
        <v>3.1662193129956524</v>
      </c>
      <c r="AO1503" s="12">
        <v>1.0194575110227917</v>
      </c>
      <c r="AP1503" s="12">
        <v>0.72062161257256174</v>
      </c>
      <c r="AQ1503" s="12">
        <v>-4.5108622278061521</v>
      </c>
      <c r="AR1503" s="12">
        <v>0.97001943317061001</v>
      </c>
      <c r="AS1503" s="12">
        <v>3.731184251573457</v>
      </c>
      <c r="AT1503" s="12">
        <v>-1.999965786967852</v>
      </c>
      <c r="AU1503" s="12">
        <v>0.71846563969796651</v>
      </c>
      <c r="AV1503" s="12">
        <v>2.6780800997277625</v>
      </c>
      <c r="AW1503" s="12">
        <v>-8.9061252000601971</v>
      </c>
      <c r="AX1503" s="12">
        <v>0.96461538552415704</v>
      </c>
      <c r="AY1503" s="12">
        <v>-6.4573128885203213</v>
      </c>
      <c r="AZ1503" s="12">
        <v>5.8464931024384468</v>
      </c>
      <c r="BA1503" s="12">
        <v>-2.0096584558290682</v>
      </c>
      <c r="BB1503" s="12">
        <v>4.2398049646475702</v>
      </c>
      <c r="BC1503" s="12">
        <v>2.6638689276559968</v>
      </c>
      <c r="BD1503" s="12">
        <v>3.1660088256775056</v>
      </c>
      <c r="BE1503" s="12">
        <v>-11.399489273663132</v>
      </c>
      <c r="BF1503" s="12">
        <v>6.0335543037468087</v>
      </c>
      <c r="BG1503" s="12">
        <v>-7.1815690701081394</v>
      </c>
      <c r="BH1503" s="12">
        <v>6.9425902787157376</v>
      </c>
      <c r="BI1503" s="12">
        <v>-3.8462914583408803</v>
      </c>
      <c r="BJ1503" s="12">
        <v>1.605754433629264</v>
      </c>
      <c r="BK1503" s="12">
        <v>-5.1854685812739625</v>
      </c>
      <c r="BL1503" s="12">
        <v>-6.1276529435199967</v>
      </c>
      <c r="BM1503" s="12">
        <v>3.8243060716854766</v>
      </c>
      <c r="BN1503" s="12">
        <v>4.5969260625366477</v>
      </c>
      <c r="BO1503" s="12">
        <v>-3.3750320140715271</v>
      </c>
      <c r="BP1503" s="12">
        <v>-8.6048393718579934</v>
      </c>
      <c r="BQ1503" s="12">
        <v>-0.74706212266199645</v>
      </c>
      <c r="BR1503" s="12">
        <v>-1.1905513110954655</v>
      </c>
      <c r="BS1503" s="12">
        <v>-8.9167524325064331</v>
      </c>
      <c r="BT1503" s="12">
        <v>4.2962854254796001</v>
      </c>
      <c r="BU1503" s="12">
        <v>2.9320396125436732</v>
      </c>
      <c r="BV1503" s="12">
        <v>-2.6145289222817074</v>
      </c>
      <c r="BW1503" s="12">
        <v>0.43081500822737434</v>
      </c>
      <c r="BX1503" s="12">
        <v>-7.6997692934909443</v>
      </c>
      <c r="BY1503" s="12">
        <v>7.3379948801455628</v>
      </c>
      <c r="BZ1503" s="12">
        <v>8.4744038130645158</v>
      </c>
      <c r="CA1503" s="12">
        <v>0.58195265607479063</v>
      </c>
      <c r="CB1503" s="12">
        <v>4.4675609261710427</v>
      </c>
      <c r="CC1503" s="12">
        <v>-3.2725312204306594</v>
      </c>
      <c r="CD1503" s="12">
        <v>3.4155228259407706</v>
      </c>
      <c r="CE1503" s="12">
        <v>-2.1440975219616978</v>
      </c>
      <c r="CF1503" s="12">
        <v>-5.1296510355963667</v>
      </c>
      <c r="CG1503" s="12">
        <v>-3.5777199485110174</v>
      </c>
      <c r="CH1503" s="12">
        <v>-0.96305391466890455</v>
      </c>
      <c r="CI1503" s="12">
        <v>0.3330965854299292</v>
      </c>
      <c r="CJ1503" s="12">
        <v>3.4779538699446153</v>
      </c>
      <c r="CK1503" s="12">
        <v>2.4645824218917896</v>
      </c>
      <c r="CL1503" s="12">
        <v>0.87993992486166561</v>
      </c>
      <c r="CM1503" s="12">
        <v>6.8966241732113094</v>
      </c>
      <c r="CN1503" s="12">
        <v>4.4906352679736097</v>
      </c>
      <c r="CO1503" s="12">
        <v>-0.25717872778598738</v>
      </c>
      <c r="CP1503" s="12">
        <v>9.1323489400836255</v>
      </c>
      <c r="CQ1503" s="12">
        <v>-1.3800664253358188</v>
      </c>
      <c r="CR1503" s="12">
        <v>-0.43622591958409784</v>
      </c>
      <c r="CS1503" s="12">
        <v>4.7907130761232271</v>
      </c>
      <c r="CT1503" s="12">
        <v>-7.4179853648908036</v>
      </c>
      <c r="CU1503" s="12">
        <v>0.32929820223978823</v>
      </c>
      <c r="CV1503" s="12">
        <v>0.60751424909017571</v>
      </c>
      <c r="CW1503" s="12">
        <v>-2.3651543023150632</v>
      </c>
      <c r="CX1503" s="12">
        <v>1.918587989743036</v>
      </c>
      <c r="CY1503" s="12">
        <v>5.0340669441579529</v>
      </c>
      <c r="CZ1503" s="12">
        <v>6.2840931613218753</v>
      </c>
      <c r="DA1503" s="12">
        <v>4.3681576487955338</v>
      </c>
      <c r="DB1503" s="12">
        <v>-6.1011456386175613</v>
      </c>
      <c r="DC1503" s="12">
        <v>1.7618531175798482</v>
      </c>
      <c r="DD1503" s="12">
        <v>4.6400841868287799</v>
      </c>
    </row>
    <row r="1504" spans="1:108" x14ac:dyDescent="0.25">
      <c r="H1504" s="11" t="s">
        <v>2</v>
      </c>
      <c r="I1504" s="12">
        <v>2.1038701862313367</v>
      </c>
      <c r="J1504" s="12">
        <v>17.598040931632376</v>
      </c>
      <c r="K1504" s="12">
        <v>9.2004858600657435</v>
      </c>
      <c r="L1504" s="12">
        <v>9.0527663859023981</v>
      </c>
      <c r="M1504" s="12">
        <v>8.964145695928643</v>
      </c>
      <c r="N1504" s="12">
        <v>5.5084631008994167</v>
      </c>
      <c r="O1504" s="12">
        <v>6.8095129350959329</v>
      </c>
      <c r="P1504" s="12">
        <v>16.714369009327907</v>
      </c>
      <c r="Q1504" s="12">
        <v>19.253115228632822</v>
      </c>
      <c r="R1504" s="12">
        <v>10.551359627141936</v>
      </c>
      <c r="S1504" s="12">
        <v>15.172194163004589</v>
      </c>
      <c r="T1504" s="12">
        <v>12.666316704886505</v>
      </c>
      <c r="U1504" s="12">
        <v>18.949015462560816</v>
      </c>
      <c r="V1504" s="12">
        <v>8.0420358335196589</v>
      </c>
      <c r="W1504" s="12">
        <v>14.755774496840733</v>
      </c>
      <c r="X1504" s="12">
        <v>-3.155606193261125</v>
      </c>
      <c r="Y1504" s="12">
        <v>9.1144702600290621</v>
      </c>
      <c r="Z1504" s="12">
        <v>11.68650751316396</v>
      </c>
      <c r="AA1504" s="12">
        <v>-2.3407267897109683</v>
      </c>
      <c r="AB1504" s="12">
        <v>4.5014243434290409</v>
      </c>
      <c r="AC1504" s="12">
        <v>16.823064696719477</v>
      </c>
      <c r="AD1504" s="12">
        <v>2.0606978309549238</v>
      </c>
      <c r="AE1504" s="12">
        <v>10.233404176254872</v>
      </c>
      <c r="AF1504" s="12">
        <v>5.6168176738287947</v>
      </c>
      <c r="AG1504" s="12">
        <v>18.249938037037158</v>
      </c>
      <c r="AH1504" s="12">
        <v>5.5200656034440918</v>
      </c>
      <c r="AI1504" s="12">
        <v>18.40446800734037</v>
      </c>
      <c r="AJ1504" s="12">
        <v>-17.343578784658423</v>
      </c>
      <c r="AK1504" s="12">
        <v>10.567808390206663</v>
      </c>
      <c r="AL1504" s="12">
        <v>5.5372870612864258</v>
      </c>
      <c r="AM1504" s="12">
        <v>-3.6035617744171113</v>
      </c>
      <c r="AN1504" s="12">
        <v>16.103749941312334</v>
      </c>
      <c r="AO1504" s="12">
        <v>13.742346988130514</v>
      </c>
      <c r="AP1504" s="12">
        <v>11.551830673526714</v>
      </c>
      <c r="AQ1504" s="12">
        <v>0.56107004949993033</v>
      </c>
      <c r="AR1504" s="12">
        <v>11.53948293184275</v>
      </c>
      <c r="AS1504" s="12">
        <v>17.124025043824009</v>
      </c>
      <c r="AT1504" s="12">
        <v>7.0388248402529889</v>
      </c>
      <c r="AU1504" s="12">
        <v>10.55246153326182</v>
      </c>
      <c r="AV1504" s="12">
        <v>14.109823717017282</v>
      </c>
      <c r="AW1504" s="12">
        <v>-5.8624861969314628</v>
      </c>
      <c r="AX1504" s="12">
        <v>11.369480473816427</v>
      </c>
      <c r="AY1504" s="12">
        <v>-3.0081147698967365</v>
      </c>
      <c r="AZ1504" s="12">
        <v>21.163095378042666</v>
      </c>
      <c r="BA1504" s="12">
        <v>5.1156548521921437</v>
      </c>
      <c r="BB1504" s="12">
        <v>17.777520987322649</v>
      </c>
      <c r="BC1504" s="12">
        <v>16.027418866328848</v>
      </c>
      <c r="BD1504" s="12">
        <v>14.928109646744197</v>
      </c>
      <c r="BE1504" s="12">
        <v>-12.23205678320579</v>
      </c>
      <c r="BF1504" s="12">
        <v>21.353242686548448</v>
      </c>
      <c r="BG1504" s="12">
        <v>-5.9985622907232816</v>
      </c>
      <c r="BH1504" s="12">
        <v>22.727240408073129</v>
      </c>
      <c r="BI1504" s="12">
        <v>2.2704985396896413</v>
      </c>
      <c r="BJ1504" s="12">
        <v>12.759570050308403</v>
      </c>
      <c r="BK1504" s="12">
        <v>-0.51160429226985904</v>
      </c>
      <c r="BL1504" s="12">
        <v>-1.5033181274563518</v>
      </c>
      <c r="BM1504" s="12">
        <v>19.224726429179171</v>
      </c>
      <c r="BN1504" s="12">
        <v>20.333223179840921</v>
      </c>
      <c r="BO1504" s="12">
        <v>4.2652798532973781</v>
      </c>
      <c r="BP1504" s="12">
        <v>-7.1228715060300996</v>
      </c>
      <c r="BQ1504" s="12">
        <v>7.9424039375185211</v>
      </c>
      <c r="BR1504" s="12">
        <v>7.3726178032692635</v>
      </c>
      <c r="BS1504" s="12">
        <v>-8.934484700367415</v>
      </c>
      <c r="BT1504" s="12">
        <v>18.120279308497512</v>
      </c>
      <c r="BU1504" s="12">
        <v>16.20923288906042</v>
      </c>
      <c r="BV1504" s="12">
        <v>4.1628134299204094</v>
      </c>
      <c r="BW1504" s="12">
        <v>11.258309150390392</v>
      </c>
      <c r="BX1504" s="12">
        <v>-5.7729920318215973</v>
      </c>
      <c r="BY1504" s="12">
        <v>22.957629742086358</v>
      </c>
      <c r="BZ1504" s="12">
        <v>27.932848482515883</v>
      </c>
      <c r="CA1504" s="12">
        <v>11.579841051942005</v>
      </c>
      <c r="CB1504" s="12">
        <v>19.161906090394513</v>
      </c>
      <c r="CC1504" s="12">
        <v>4.1209172721095468</v>
      </c>
      <c r="CD1504" s="12">
        <v>17.57793471288613</v>
      </c>
      <c r="CE1504" s="12">
        <v>5.2732299334345214</v>
      </c>
      <c r="CF1504" s="12">
        <v>-2.0027308892892211</v>
      </c>
      <c r="CG1504" s="12">
        <v>1.7727265238875036</v>
      </c>
      <c r="CH1504" s="12">
        <v>7.9864211441628701</v>
      </c>
      <c r="CI1504" s="12">
        <v>10.351661201161383</v>
      </c>
      <c r="CJ1504" s="12">
        <v>14.260593473593325</v>
      </c>
      <c r="CK1504" s="12">
        <v>12.580531036616019</v>
      </c>
      <c r="CL1504" s="12">
        <v>10.549764101962207</v>
      </c>
      <c r="CM1504" s="12">
        <v>24.386292161035488</v>
      </c>
      <c r="CN1504" s="12">
        <v>18.917661617134179</v>
      </c>
      <c r="CO1504" s="12">
        <v>8.0665045553780903</v>
      </c>
      <c r="CP1504" s="12">
        <v>26.981260105029232</v>
      </c>
      <c r="CQ1504" s="12">
        <v>7.1521576534739779</v>
      </c>
      <c r="CR1504" s="12">
        <v>9.4488726253510116</v>
      </c>
      <c r="CS1504" s="12">
        <v>17.978540680261727</v>
      </c>
      <c r="CT1504" s="12">
        <v>-4.6640851527455673</v>
      </c>
      <c r="CU1504" s="12">
        <v>11.229020251148057</v>
      </c>
      <c r="CV1504" s="12">
        <v>11.885341209963888</v>
      </c>
      <c r="CW1504" s="12">
        <v>5.7368448761375799</v>
      </c>
      <c r="CX1504" s="12">
        <v>12.967672263245611</v>
      </c>
      <c r="CY1504" s="12">
        <v>20.684740097851893</v>
      </c>
      <c r="CZ1504" s="12">
        <v>21.248084713832334</v>
      </c>
      <c r="DA1504" s="12">
        <v>17.990262684411185</v>
      </c>
      <c r="DB1504" s="12">
        <v>-1.9179758641660292</v>
      </c>
      <c r="DC1504" s="12">
        <v>12.556434187296626</v>
      </c>
      <c r="DD1504" s="12">
        <v>18.077179467828451</v>
      </c>
    </row>
    <row r="1505" spans="1:108" x14ac:dyDescent="0.25">
      <c r="A1505" s="2">
        <v>502</v>
      </c>
      <c r="B1505" s="8">
        <f t="shared" ref="B1505" ca="1" si="2013">_xlfn.COVARIANCE.P(OFFSET(I1506,0,0,1,20),OFFSET(I1507,0,0,1,20))/_xlfn.VAR.P(OFFSET(I1506,0,0,1,20))</f>
        <v>2.0058958921099195</v>
      </c>
      <c r="C1505" s="8">
        <f t="shared" ref="C1505" ca="1" si="2014">_xlfn.COVARIANCE.P(OFFSET(I1506,0,0,1,50),OFFSET(I1507,0,0,1,50))/_xlfn.VAR.P(OFFSET(I1506,0,0,1,50))</f>
        <v>1.9949190333619964</v>
      </c>
      <c r="D1505" s="8">
        <f t="shared" ref="D1505" ca="1" si="2015">_xlfn.COVARIANCE.P(OFFSET(I1506,0,0,1,100),OFFSET(I1507,0,0,1,100))/_xlfn.VAR.P(OFFSET(I1506,0,0,1,100))</f>
        <v>1.9731508258646004</v>
      </c>
      <c r="E1505" s="8">
        <f t="shared" ref="E1505" ca="1" si="2016">AVERAGE(OFFSET(I1507,0,0,1,20))-AVERAGE(OFFSET(I1506,0,0,1,20))*B1505</f>
        <v>9.9127581311337103</v>
      </c>
      <c r="F1505" s="8">
        <f t="shared" ref="F1505" ca="1" si="2017">AVERAGE(OFFSET(I1507,0,0,1,50))-AVERAGE(OFFSET(I1506,0,0,1,50))*C1505</f>
        <v>9.930964516567828</v>
      </c>
      <c r="G1505" s="8">
        <f t="shared" ref="G1505" ca="1" si="2018">AVERAGE(OFFSET(I1507,0,0,1,100))-AVERAGE(OFFSET(I1506,0,0,1,100))*D1505</f>
        <v>9.9113905894849363</v>
      </c>
      <c r="H1505" s="9" t="s">
        <v>29</v>
      </c>
      <c r="I1505" s="10">
        <v>4007</v>
      </c>
      <c r="J1505" s="10">
        <v>795</v>
      </c>
      <c r="K1505" s="10">
        <v>8324</v>
      </c>
      <c r="L1505" s="10">
        <v>7548</v>
      </c>
      <c r="M1505" s="10">
        <v>3397</v>
      </c>
      <c r="N1505" s="10">
        <v>747</v>
      </c>
      <c r="O1505" s="10">
        <v>7251</v>
      </c>
      <c r="P1505" s="10">
        <v>7287</v>
      </c>
      <c r="Q1505" s="10">
        <v>6033</v>
      </c>
      <c r="R1505" s="10">
        <v>7732</v>
      </c>
      <c r="S1505" s="10">
        <v>6481</v>
      </c>
      <c r="T1505" s="10">
        <v>3736</v>
      </c>
      <c r="U1505" s="10">
        <v>4490</v>
      </c>
      <c r="V1505" s="10">
        <v>2607</v>
      </c>
      <c r="W1505" s="10">
        <v>3724</v>
      </c>
      <c r="X1505" s="10">
        <v>8098</v>
      </c>
      <c r="Y1505" s="10">
        <v>518</v>
      </c>
      <c r="Z1505" s="10">
        <v>8324</v>
      </c>
      <c r="AA1505" s="10">
        <v>5582</v>
      </c>
      <c r="AB1505" s="10">
        <v>9345</v>
      </c>
      <c r="AC1505" s="10">
        <v>3460</v>
      </c>
      <c r="AD1505" s="10">
        <v>654</v>
      </c>
      <c r="AE1505" s="10">
        <v>3058</v>
      </c>
      <c r="AF1505" s="10">
        <v>9260</v>
      </c>
      <c r="AG1505" s="10">
        <v>9333</v>
      </c>
      <c r="AH1505" s="10">
        <v>2766</v>
      </c>
      <c r="AI1505" s="10">
        <v>8479</v>
      </c>
      <c r="AJ1505" s="10">
        <v>3068</v>
      </c>
      <c r="AK1505" s="10">
        <v>1131</v>
      </c>
      <c r="AL1505" s="10">
        <v>4490</v>
      </c>
      <c r="AM1505" s="10">
        <v>411</v>
      </c>
      <c r="AN1505" s="10">
        <v>2996</v>
      </c>
      <c r="AO1505" s="10">
        <v>1943</v>
      </c>
      <c r="AP1505" s="10">
        <v>5893</v>
      </c>
      <c r="AQ1505" s="10">
        <v>67</v>
      </c>
      <c r="AR1505" s="10">
        <v>5809</v>
      </c>
      <c r="AS1505" s="10">
        <v>913</v>
      </c>
      <c r="AT1505" s="10">
        <v>4547</v>
      </c>
      <c r="AU1505" s="10">
        <v>6382</v>
      </c>
      <c r="AV1505" s="10">
        <v>3585</v>
      </c>
      <c r="AW1505" s="10">
        <v>7114</v>
      </c>
      <c r="AX1505" s="10">
        <v>4513</v>
      </c>
      <c r="AY1505" s="10">
        <v>4872</v>
      </c>
      <c r="AZ1505" s="10">
        <v>1925</v>
      </c>
      <c r="BA1505" s="10">
        <v>6690</v>
      </c>
      <c r="BB1505" s="10">
        <v>9538</v>
      </c>
      <c r="BC1505" s="10">
        <v>3801</v>
      </c>
      <c r="BD1505" s="10">
        <v>2750</v>
      </c>
      <c r="BE1505" s="10">
        <v>8194</v>
      </c>
      <c r="BF1505" s="10">
        <v>4622</v>
      </c>
      <c r="BG1505" s="10">
        <v>1849</v>
      </c>
      <c r="BH1505" s="10">
        <v>3158</v>
      </c>
      <c r="BI1505" s="10">
        <v>4267</v>
      </c>
      <c r="BJ1505" s="10">
        <v>5398</v>
      </c>
      <c r="BK1505" s="10">
        <v>3851</v>
      </c>
      <c r="BL1505" s="10">
        <v>5292</v>
      </c>
      <c r="BM1505" s="10">
        <v>9406</v>
      </c>
      <c r="BN1505" s="10">
        <v>4336</v>
      </c>
      <c r="BO1505" s="10">
        <v>6802</v>
      </c>
      <c r="BP1505" s="10">
        <v>6888</v>
      </c>
      <c r="BQ1505" s="10">
        <v>7403</v>
      </c>
      <c r="BR1505" s="10">
        <v>9414</v>
      </c>
      <c r="BS1505" s="10">
        <v>9155</v>
      </c>
      <c r="BT1505" s="10">
        <v>9323</v>
      </c>
      <c r="BU1505" s="10">
        <v>4057</v>
      </c>
      <c r="BV1505" s="10">
        <v>3301</v>
      </c>
      <c r="BW1505" s="10">
        <v>413</v>
      </c>
      <c r="BX1505" s="10">
        <v>7164</v>
      </c>
      <c r="BY1505" s="10">
        <v>9415</v>
      </c>
      <c r="BZ1505" s="10">
        <v>5296</v>
      </c>
      <c r="CA1505" s="10">
        <v>3329</v>
      </c>
      <c r="CB1505" s="10">
        <v>5339</v>
      </c>
      <c r="CC1505" s="10">
        <v>6875</v>
      </c>
      <c r="CD1505" s="10">
        <v>7103</v>
      </c>
      <c r="CE1505" s="10">
        <v>9311</v>
      </c>
      <c r="CF1505" s="10">
        <v>8339</v>
      </c>
      <c r="CG1505" s="10">
        <v>9532</v>
      </c>
      <c r="CH1505" s="10">
        <v>1832</v>
      </c>
      <c r="CI1505" s="10">
        <v>7161</v>
      </c>
      <c r="CJ1505" s="10">
        <v>8763</v>
      </c>
      <c r="CK1505" s="10">
        <v>3535</v>
      </c>
      <c r="CL1505" s="10">
        <v>5618</v>
      </c>
      <c r="CM1505" s="10">
        <v>3367</v>
      </c>
      <c r="CN1505" s="10">
        <v>3418</v>
      </c>
      <c r="CO1505" s="10">
        <v>2680</v>
      </c>
      <c r="CP1505" s="10">
        <v>7569</v>
      </c>
      <c r="CQ1505" s="10">
        <v>7376</v>
      </c>
      <c r="CR1505" s="10">
        <v>1944</v>
      </c>
      <c r="CS1505" s="10">
        <v>5068</v>
      </c>
      <c r="CT1505" s="10">
        <v>4490</v>
      </c>
      <c r="CU1505" s="10">
        <v>3654</v>
      </c>
      <c r="CV1505" s="10">
        <v>5241</v>
      </c>
      <c r="CW1505" s="10">
        <v>2812</v>
      </c>
      <c r="CX1505" s="10">
        <v>6445</v>
      </c>
      <c r="CY1505" s="10">
        <v>9228</v>
      </c>
      <c r="CZ1505" s="10">
        <v>7490</v>
      </c>
      <c r="DA1505" s="10">
        <v>6515</v>
      </c>
      <c r="DB1505" s="10">
        <v>9751</v>
      </c>
      <c r="DC1505" s="10">
        <v>3361</v>
      </c>
      <c r="DD1505" s="10">
        <v>4771</v>
      </c>
    </row>
    <row r="1506" spans="1:108" x14ac:dyDescent="0.25">
      <c r="H1506" s="11" t="s">
        <v>0</v>
      </c>
      <c r="I1506" s="12">
        <v>-3.1246465082484915</v>
      </c>
      <c r="J1506" s="12">
        <v>-1.2131141098481451</v>
      </c>
      <c r="K1506" s="12">
        <v>-0.70860473962823622</v>
      </c>
      <c r="L1506" s="12">
        <v>6.9781215839095445</v>
      </c>
      <c r="M1506" s="12">
        <v>-7.7877230179880028</v>
      </c>
      <c r="N1506" s="12">
        <v>1.005170085393061</v>
      </c>
      <c r="O1506" s="12">
        <v>0.34181889078747629</v>
      </c>
      <c r="P1506" s="12">
        <v>6.5640142209515524</v>
      </c>
      <c r="Q1506" s="12">
        <v>2.945762292916597</v>
      </c>
      <c r="R1506" s="12">
        <v>3.5183910470177899</v>
      </c>
      <c r="S1506" s="12">
        <v>0.57218122908884672</v>
      </c>
      <c r="T1506" s="12">
        <v>-10.662192050992697</v>
      </c>
      <c r="U1506" s="12">
        <v>-0.46087128863172011</v>
      </c>
      <c r="V1506" s="12">
        <v>5.5865491767270301</v>
      </c>
      <c r="W1506" s="12">
        <v>6.9075253110623747</v>
      </c>
      <c r="X1506" s="12">
        <v>4.4372981249520578</v>
      </c>
      <c r="Y1506" s="12">
        <v>4.8225797623915492</v>
      </c>
      <c r="Z1506" s="12">
        <v>-0.70860473962823622</v>
      </c>
      <c r="AA1506" s="12">
        <v>-1.2833642633335551</v>
      </c>
      <c r="AB1506" s="12">
        <v>7.7582535795266283</v>
      </c>
      <c r="AC1506" s="12">
        <v>1.4186055971062723</v>
      </c>
      <c r="AD1506" s="12">
        <v>1.4865207271833771</v>
      </c>
      <c r="AE1506" s="12">
        <v>7.4300677949541711</v>
      </c>
      <c r="AF1506" s="12">
        <v>-3.9178499296793339</v>
      </c>
      <c r="AG1506" s="12">
        <v>-1.7867072020661645</v>
      </c>
      <c r="AH1506" s="12">
        <v>-9.13208312222345E-2</v>
      </c>
      <c r="AI1506" s="12">
        <v>-5.0556306886004876</v>
      </c>
      <c r="AJ1506" s="12">
        <v>-3.2111611507730697</v>
      </c>
      <c r="AK1506" s="12">
        <v>6.9834049146540123</v>
      </c>
      <c r="AL1506" s="12">
        <v>-0.46087128863172011</v>
      </c>
      <c r="AM1506" s="12">
        <v>-6.5339954294741247</v>
      </c>
      <c r="AN1506" s="12">
        <v>2.3888805709886034</v>
      </c>
      <c r="AO1506" s="12">
        <v>4.5949775464726841</v>
      </c>
      <c r="AP1506" s="12">
        <v>1.4129266704211454</v>
      </c>
      <c r="AQ1506" s="12">
        <v>0.53605633882624537</v>
      </c>
      <c r="AR1506" s="12">
        <v>-3.1831075703400638</v>
      </c>
      <c r="AS1506" s="12">
        <v>-8.51770084023563</v>
      </c>
      <c r="AT1506" s="12">
        <v>0.31892951020693183</v>
      </c>
      <c r="AU1506" s="12">
        <v>-3.568667963282822</v>
      </c>
      <c r="AV1506" s="12">
        <v>4.3946761840337532</v>
      </c>
      <c r="AW1506" s="12">
        <v>-6.874954511385317</v>
      </c>
      <c r="AX1506" s="12">
        <v>4.7547257531708382</v>
      </c>
      <c r="AY1506" s="12">
        <v>5.5517044978694852</v>
      </c>
      <c r="AZ1506" s="12">
        <v>1.1902014538584407</v>
      </c>
      <c r="BA1506" s="12">
        <v>-4.452689457607991</v>
      </c>
      <c r="BB1506" s="12">
        <v>-3.1853971918656958</v>
      </c>
      <c r="BC1506" s="12">
        <v>-8.8773631587317432</v>
      </c>
      <c r="BD1506" s="12">
        <v>0.41181482548956894</v>
      </c>
      <c r="BE1506" s="12">
        <v>3.2665995857380454</v>
      </c>
      <c r="BF1506" s="12">
        <v>4.7511589518894297</v>
      </c>
      <c r="BG1506" s="12">
        <v>-7.8505218133371102</v>
      </c>
      <c r="BH1506" s="12">
        <v>-4.4369035736335318</v>
      </c>
      <c r="BI1506" s="12">
        <v>-4.9365537538369155</v>
      </c>
      <c r="BJ1506" s="12">
        <v>-9.7010243439244945</v>
      </c>
      <c r="BK1506" s="12">
        <v>3.6241551213869045</v>
      </c>
      <c r="BL1506" s="12">
        <v>3.1470229150699418</v>
      </c>
      <c r="BM1506" s="12">
        <v>-0.2671381294579816</v>
      </c>
      <c r="BN1506" s="12">
        <v>1.4864977002097723</v>
      </c>
      <c r="BO1506" s="12">
        <v>-6.2989032482138061</v>
      </c>
      <c r="BP1506" s="12">
        <v>4.3229467721107877</v>
      </c>
      <c r="BQ1506" s="12">
        <v>-4.1997840258749681</v>
      </c>
      <c r="BR1506" s="12">
        <v>4.6450159541774223</v>
      </c>
      <c r="BS1506" s="12">
        <v>-1.9605857750556721</v>
      </c>
      <c r="BT1506" s="12">
        <v>2.0320952444007108</v>
      </c>
      <c r="BU1506" s="12">
        <v>-1.2986546472338398</v>
      </c>
      <c r="BV1506" s="12">
        <v>10.175186967184018</v>
      </c>
      <c r="BW1506" s="12">
        <v>1.6265964781035736</v>
      </c>
      <c r="BX1506" s="12">
        <v>5.8862661826540492</v>
      </c>
      <c r="BY1506" s="12">
        <v>1.0211958713809124</v>
      </c>
      <c r="BZ1506" s="12">
        <v>6.790354242983482</v>
      </c>
      <c r="CA1506" s="12">
        <v>2.8634798217258535</v>
      </c>
      <c r="CB1506" s="12">
        <v>-0.74762513521120733</v>
      </c>
      <c r="CC1506" s="12">
        <v>-2.7216578957622692</v>
      </c>
      <c r="CD1506" s="12">
        <v>-3.7255298891704767</v>
      </c>
      <c r="CE1506" s="12">
        <v>4.848278832575053</v>
      </c>
      <c r="CF1506" s="12">
        <v>4.8437791042560905</v>
      </c>
      <c r="CG1506" s="12">
        <v>6.2330593184193797</v>
      </c>
      <c r="CH1506" s="12">
        <v>-2.5214572420756975</v>
      </c>
      <c r="CI1506" s="12">
        <v>0.58224562818310144</v>
      </c>
      <c r="CJ1506" s="12">
        <v>-6.0735378352313765</v>
      </c>
      <c r="CK1506" s="12">
        <v>4.8545382483603365</v>
      </c>
      <c r="CL1506" s="12">
        <v>-1.3579595238555318</v>
      </c>
      <c r="CM1506" s="12">
        <v>3.7771159130866492</v>
      </c>
      <c r="CN1506" s="12">
        <v>-3.5692621729109448</v>
      </c>
      <c r="CO1506" s="12">
        <v>1.8627170249897895</v>
      </c>
      <c r="CP1506" s="12">
        <v>2.0009187950950378</v>
      </c>
      <c r="CQ1506" s="12">
        <v>2.8643085033287869</v>
      </c>
      <c r="CR1506" s="12">
        <v>0.27535226599116608</v>
      </c>
      <c r="CS1506" s="12">
        <v>-2.8378509314461735</v>
      </c>
      <c r="CT1506" s="12">
        <v>-0.46087128863172011</v>
      </c>
      <c r="CU1506" s="12">
        <v>-2.895663100568556</v>
      </c>
      <c r="CV1506" s="12">
        <v>1.2733616360345013</v>
      </c>
      <c r="CW1506" s="12">
        <v>-5.1249276984927601</v>
      </c>
      <c r="CX1506" s="12">
        <v>2.0041926248556963</v>
      </c>
      <c r="CY1506" s="12">
        <v>-3.2111918725327855</v>
      </c>
      <c r="CZ1506" s="12">
        <v>-3.2732009815563057</v>
      </c>
      <c r="DA1506" s="12">
        <v>5.5389973984134135</v>
      </c>
      <c r="DB1506" s="12">
        <v>-0.51593629633156279</v>
      </c>
      <c r="DC1506" s="12">
        <v>0.50476287421596466</v>
      </c>
      <c r="DD1506" s="12">
        <v>-1.0541758418461173</v>
      </c>
    </row>
    <row r="1507" spans="1:108" x14ac:dyDescent="0.25">
      <c r="H1507" s="11" t="s">
        <v>2</v>
      </c>
      <c r="I1507" s="12">
        <v>2.5767199850215059</v>
      </c>
      <c r="J1507" s="12">
        <v>6.9450274003499626</v>
      </c>
      <c r="K1507" s="12">
        <v>7.4037478322005033</v>
      </c>
      <c r="L1507" s="12">
        <v>24.035464768887298</v>
      </c>
      <c r="M1507" s="12">
        <v>-4.8142592697945821</v>
      </c>
      <c r="N1507" s="12">
        <v>11.087240821568914</v>
      </c>
      <c r="O1507" s="12">
        <v>10.244639260233914</v>
      </c>
      <c r="P1507" s="12">
        <v>22.45061154852425</v>
      </c>
      <c r="Q1507" s="12">
        <v>15.553690149700346</v>
      </c>
      <c r="R1507" s="12">
        <v>17.426081926264501</v>
      </c>
      <c r="S1507" s="12">
        <v>11.882180652851952</v>
      </c>
      <c r="T1507" s="12">
        <v>-10.688645040957867</v>
      </c>
      <c r="U1507" s="12">
        <v>10.622999153169811</v>
      </c>
      <c r="V1507" s="12">
        <v>22.348080665912345</v>
      </c>
      <c r="W1507" s="12">
        <v>25.202072397884812</v>
      </c>
      <c r="X1507" s="12">
        <v>18.774659251792688</v>
      </c>
      <c r="Y1507" s="12">
        <v>19.516762154497094</v>
      </c>
      <c r="Z1507" s="12">
        <v>7.4037478322005033</v>
      </c>
      <c r="AA1507" s="12">
        <v>6.4405080179001537</v>
      </c>
      <c r="AB1507" s="12">
        <v>24.971199996237367</v>
      </c>
      <c r="AC1507" s="12">
        <v>12.928810312384831</v>
      </c>
      <c r="AD1507" s="12">
        <v>11.47928821637044</v>
      </c>
      <c r="AE1507" s="12">
        <v>23.672856117433593</v>
      </c>
      <c r="AF1507" s="12">
        <v>1.4741932775611912</v>
      </c>
      <c r="AG1507" s="12">
        <v>5.2603142688786377</v>
      </c>
      <c r="AH1507" s="12">
        <v>13.251506929769391</v>
      </c>
      <c r="AI1507" s="12">
        <v>-0.5956213059006964</v>
      </c>
      <c r="AJ1507" s="12">
        <v>2.7261213155004946</v>
      </c>
      <c r="AK1507" s="12">
        <v>23.56034661279315</v>
      </c>
      <c r="AL1507" s="12">
        <v>10.622999153169811</v>
      </c>
      <c r="AM1507" s="12">
        <v>-1.8954449813485283</v>
      </c>
      <c r="AN1507" s="12">
        <v>14.641616133582467</v>
      </c>
      <c r="AO1507" s="12">
        <v>18.286527439761993</v>
      </c>
      <c r="AP1507" s="12">
        <v>13.585379090288308</v>
      </c>
      <c r="AQ1507" s="12">
        <v>11.237579434205108</v>
      </c>
      <c r="AR1507" s="12">
        <v>2.6376964816102486</v>
      </c>
      <c r="AS1507" s="12">
        <v>-8.1729156087842973</v>
      </c>
      <c r="AT1507" s="12">
        <v>10.74065035925611</v>
      </c>
      <c r="AU1507" s="12">
        <v>2.3096899306190681</v>
      </c>
      <c r="AV1507" s="12">
        <v>18.081117159366755</v>
      </c>
      <c r="AW1507" s="12">
        <v>-3.099953859419776</v>
      </c>
      <c r="AX1507" s="12">
        <v>19.921289323060282</v>
      </c>
      <c r="AY1507" s="12">
        <v>20.642050523448617</v>
      </c>
      <c r="AZ1507" s="12">
        <v>11.192628058709788</v>
      </c>
      <c r="BA1507" s="12">
        <v>1.2681517288588187</v>
      </c>
      <c r="BB1507" s="12">
        <v>4.18414063579025</v>
      </c>
      <c r="BC1507" s="12">
        <v>-8.0161609466831472</v>
      </c>
      <c r="BD1507" s="12">
        <v>11.592700403491559</v>
      </c>
      <c r="BE1507" s="12">
        <v>17.139574475269882</v>
      </c>
      <c r="BF1507" s="12">
        <v>19.748661247456873</v>
      </c>
      <c r="BG1507" s="12">
        <v>-5.8576457985063337</v>
      </c>
      <c r="BH1507" s="12">
        <v>2.8389322338310361</v>
      </c>
      <c r="BI1507" s="12">
        <v>0.75809867012593113</v>
      </c>
      <c r="BJ1507" s="12">
        <v>-9.2378889829820547</v>
      </c>
      <c r="BK1507" s="12">
        <v>18.118547512297496</v>
      </c>
      <c r="BL1507" s="12">
        <v>15.038538389331316</v>
      </c>
      <c r="BM1507" s="12">
        <v>8.7853182780846009</v>
      </c>
      <c r="BN1507" s="12">
        <v>13.589993908788211</v>
      </c>
      <c r="BO1507" s="12">
        <v>-2.8897896194778991</v>
      </c>
      <c r="BP1507" s="12">
        <v>17.148610786723943</v>
      </c>
      <c r="BQ1507" s="12">
        <v>1.9405838832444908</v>
      </c>
      <c r="BR1507" s="12">
        <v>18.030520237260045</v>
      </c>
      <c r="BS1507" s="12">
        <v>5.3211084992431141</v>
      </c>
      <c r="BT1507" s="12">
        <v>13.892034411345501</v>
      </c>
      <c r="BU1507" s="12">
        <v>7.0268664899185138</v>
      </c>
      <c r="BV1507" s="12">
        <v>31.402346021911466</v>
      </c>
      <c r="BW1507" s="12">
        <v>12.678345285753926</v>
      </c>
      <c r="BX1507" s="12">
        <v>21.520693263967495</v>
      </c>
      <c r="BY1507" s="12">
        <v>12.088032858436037</v>
      </c>
      <c r="BZ1507" s="12">
        <v>23.904155562307743</v>
      </c>
      <c r="CA1507" s="12">
        <v>15.149771143872897</v>
      </c>
      <c r="CB1507" s="12">
        <v>8.04274996208731</v>
      </c>
      <c r="CC1507" s="12">
        <v>5.1929694490555587</v>
      </c>
      <c r="CD1507" s="12">
        <v>3.982847547066203</v>
      </c>
      <c r="CE1507" s="12">
        <v>18.950532451226568</v>
      </c>
      <c r="CF1507" s="12">
        <v>19.041452110266942</v>
      </c>
      <c r="CG1507" s="12">
        <v>21.235105791849694</v>
      </c>
      <c r="CH1507" s="12">
        <v>4.3363481506453265</v>
      </c>
      <c r="CI1507" s="12">
        <v>11.840798545440451</v>
      </c>
      <c r="CJ1507" s="12">
        <v>-0.22216199412228854</v>
      </c>
      <c r="CK1507" s="12">
        <v>19.779943648973791</v>
      </c>
      <c r="CL1507" s="12">
        <v>6.3506951678609518</v>
      </c>
      <c r="CM1507" s="12">
        <v>17.101051386500934</v>
      </c>
      <c r="CN1507" s="12">
        <v>1.2133741934631048</v>
      </c>
      <c r="CO1507" s="12">
        <v>12.915613472542921</v>
      </c>
      <c r="CP1507" s="12">
        <v>13.762161722106431</v>
      </c>
      <c r="CQ1507" s="12">
        <v>15.485459193244708</v>
      </c>
      <c r="CR1507" s="12">
        <v>9.6671059709678637</v>
      </c>
      <c r="CS1507" s="12">
        <v>4.5664399187333222</v>
      </c>
      <c r="CT1507" s="12">
        <v>10.622999153169811</v>
      </c>
      <c r="CU1507" s="12">
        <v>5.4807277730876631</v>
      </c>
      <c r="CV1507" s="12">
        <v>11.941460419349479</v>
      </c>
      <c r="CW1507" s="12">
        <v>-1.6712027428721181</v>
      </c>
      <c r="CX1507" s="12">
        <v>13.565209611827713</v>
      </c>
      <c r="CY1507" s="12">
        <v>4.3701608470908733</v>
      </c>
      <c r="CZ1507" s="12">
        <v>4.1094600930260974</v>
      </c>
      <c r="DA1507" s="12">
        <v>20.469464658589466</v>
      </c>
      <c r="DB1507" s="12">
        <v>10.651618044738543</v>
      </c>
      <c r="DC1507" s="12">
        <v>9.9080114897491463</v>
      </c>
      <c r="DD1507" s="12">
        <v>6.1616407989299304</v>
      </c>
    </row>
    <row r="1508" spans="1:108" x14ac:dyDescent="0.25">
      <c r="A1508" s="2">
        <v>503</v>
      </c>
      <c r="B1508" s="8">
        <f t="shared" ref="B1508" ca="1" si="2019">_xlfn.COVARIANCE.P(OFFSET(I1509,0,0,1,20),OFFSET(I1510,0,0,1,20))/_xlfn.VAR.P(OFFSET(I1509,0,0,1,20))</f>
        <v>1.9140177030068475</v>
      </c>
      <c r="C1508" s="8">
        <f t="shared" ref="C1508" ca="1" si="2020">_xlfn.COVARIANCE.P(OFFSET(I1509,0,0,1,50),OFFSET(I1510,0,0,1,50))/_xlfn.VAR.P(OFFSET(I1509,0,0,1,50))</f>
        <v>1.9336222041018813</v>
      </c>
      <c r="D1508" s="8">
        <f t="shared" ref="D1508" ca="1" si="2021">_xlfn.COVARIANCE.P(OFFSET(I1509,0,0,1,100),OFFSET(I1510,0,0,1,100))/_xlfn.VAR.P(OFFSET(I1509,0,0,1,100))</f>
        <v>1.9674094596364815</v>
      </c>
      <c r="E1508" s="8">
        <f t="shared" ref="E1508" ca="1" si="2022">AVERAGE(OFFSET(I1510,0,0,1,20))-AVERAGE(OFFSET(I1509,0,0,1,20))*B1508</f>
        <v>9.8594502038390139</v>
      </c>
      <c r="F1508" s="8">
        <f t="shared" ref="F1508" ca="1" si="2023">AVERAGE(OFFSET(I1510,0,0,1,50))-AVERAGE(OFFSET(I1509,0,0,1,50))*C1508</f>
        <v>9.9959041520555818</v>
      </c>
      <c r="G1508" s="8">
        <f t="shared" ref="G1508" ca="1" si="2024">AVERAGE(OFFSET(I1510,0,0,1,100))-AVERAGE(OFFSET(I1509,0,0,1,100))*D1508</f>
        <v>9.9402179489538014</v>
      </c>
      <c r="H1508" s="9" t="s">
        <v>29</v>
      </c>
      <c r="I1508" s="10">
        <v>9677</v>
      </c>
      <c r="J1508" s="10">
        <v>1020</v>
      </c>
      <c r="K1508" s="10">
        <v>9316</v>
      </c>
      <c r="L1508" s="10">
        <v>4925</v>
      </c>
      <c r="M1508" s="10">
        <v>5518</v>
      </c>
      <c r="N1508" s="10">
        <v>1657</v>
      </c>
      <c r="O1508" s="10">
        <v>3593</v>
      </c>
      <c r="P1508" s="10">
        <v>6306</v>
      </c>
      <c r="Q1508" s="10">
        <v>346</v>
      </c>
      <c r="R1508" s="10">
        <v>6808</v>
      </c>
      <c r="S1508" s="10">
        <v>2646</v>
      </c>
      <c r="T1508" s="10">
        <v>700</v>
      </c>
      <c r="U1508" s="10">
        <v>8302</v>
      </c>
      <c r="V1508" s="10">
        <v>1318</v>
      </c>
      <c r="W1508" s="10">
        <v>5468</v>
      </c>
      <c r="X1508" s="10">
        <v>661</v>
      </c>
      <c r="Y1508" s="10">
        <v>7773</v>
      </c>
      <c r="Z1508" s="10">
        <v>8432</v>
      </c>
      <c r="AA1508" s="10">
        <v>3685</v>
      </c>
      <c r="AB1508" s="10">
        <v>3972</v>
      </c>
      <c r="AC1508" s="10">
        <v>7255</v>
      </c>
      <c r="AD1508" s="10">
        <v>8755</v>
      </c>
      <c r="AE1508" s="10">
        <v>3763</v>
      </c>
      <c r="AF1508" s="10">
        <v>1307</v>
      </c>
      <c r="AG1508" s="10">
        <v>1760</v>
      </c>
      <c r="AH1508" s="10">
        <v>9083</v>
      </c>
      <c r="AI1508" s="10">
        <v>4198</v>
      </c>
      <c r="AJ1508" s="10">
        <v>6841</v>
      </c>
      <c r="AK1508" s="10">
        <v>5905</v>
      </c>
      <c r="AL1508" s="10">
        <v>9069</v>
      </c>
      <c r="AM1508" s="10">
        <v>2688</v>
      </c>
      <c r="AN1508" s="10">
        <v>355</v>
      </c>
      <c r="AO1508" s="10">
        <v>7812</v>
      </c>
      <c r="AP1508" s="10">
        <v>5322</v>
      </c>
      <c r="AQ1508" s="10">
        <v>8966</v>
      </c>
      <c r="AR1508" s="10">
        <v>774</v>
      </c>
      <c r="AS1508" s="10">
        <v>7503</v>
      </c>
      <c r="AT1508" s="10">
        <v>8996</v>
      </c>
      <c r="AU1508" s="10">
        <v>6769</v>
      </c>
      <c r="AV1508" s="10">
        <v>7635</v>
      </c>
      <c r="AW1508" s="10">
        <v>2389</v>
      </c>
      <c r="AX1508" s="10">
        <v>7442</v>
      </c>
      <c r="AY1508" s="10">
        <v>1239</v>
      </c>
      <c r="AZ1508" s="10">
        <v>2864</v>
      </c>
      <c r="BA1508" s="10">
        <v>2062</v>
      </c>
      <c r="BB1508" s="10">
        <v>6017</v>
      </c>
      <c r="BC1508" s="10">
        <v>3517</v>
      </c>
      <c r="BD1508" s="10">
        <v>5411</v>
      </c>
      <c r="BE1508" s="10">
        <v>2390</v>
      </c>
      <c r="BF1508" s="10">
        <v>4314</v>
      </c>
      <c r="BG1508" s="10">
        <v>8698</v>
      </c>
      <c r="BH1508" s="10">
        <v>9796</v>
      </c>
      <c r="BI1508" s="10">
        <v>7041</v>
      </c>
      <c r="BJ1508" s="10">
        <v>9028</v>
      </c>
      <c r="BK1508" s="10">
        <v>7994</v>
      </c>
      <c r="BL1508" s="10">
        <v>134</v>
      </c>
      <c r="BM1508" s="10">
        <v>8630</v>
      </c>
      <c r="BN1508" s="10">
        <v>4293</v>
      </c>
      <c r="BO1508" s="10">
        <v>5011</v>
      </c>
      <c r="BP1508" s="10">
        <v>530</v>
      </c>
      <c r="BQ1508" s="10">
        <v>6539</v>
      </c>
      <c r="BR1508" s="10">
        <v>9160</v>
      </c>
      <c r="BS1508" s="10">
        <v>2647</v>
      </c>
      <c r="BT1508" s="10">
        <v>9629</v>
      </c>
      <c r="BU1508" s="10">
        <v>114</v>
      </c>
      <c r="BV1508" s="10">
        <v>2378</v>
      </c>
      <c r="BW1508" s="10">
        <v>5056</v>
      </c>
      <c r="BX1508" s="10">
        <v>9202</v>
      </c>
      <c r="BY1508" s="10">
        <v>7192</v>
      </c>
      <c r="BZ1508" s="10">
        <v>7870</v>
      </c>
      <c r="CA1508" s="10">
        <v>1408</v>
      </c>
      <c r="CB1508" s="10">
        <v>7790</v>
      </c>
      <c r="CC1508" s="10">
        <v>7634</v>
      </c>
      <c r="CD1508" s="10">
        <v>6429</v>
      </c>
      <c r="CE1508" s="10">
        <v>7429</v>
      </c>
      <c r="CF1508" s="10">
        <v>3275</v>
      </c>
      <c r="CG1508" s="10">
        <v>1034</v>
      </c>
      <c r="CH1508" s="10">
        <v>7419</v>
      </c>
      <c r="CI1508" s="10">
        <v>1404</v>
      </c>
      <c r="CJ1508" s="10">
        <v>383</v>
      </c>
      <c r="CK1508" s="10">
        <v>6177</v>
      </c>
      <c r="CL1508" s="10">
        <v>2086</v>
      </c>
      <c r="CM1508" s="10">
        <v>8552</v>
      </c>
      <c r="CN1508" s="10">
        <v>9422</v>
      </c>
      <c r="CO1508" s="10">
        <v>8011</v>
      </c>
      <c r="CP1508" s="10">
        <v>6605</v>
      </c>
      <c r="CQ1508" s="10">
        <v>2857</v>
      </c>
      <c r="CR1508" s="10">
        <v>1957</v>
      </c>
      <c r="CS1508" s="10">
        <v>2608</v>
      </c>
      <c r="CT1508" s="10">
        <v>157</v>
      </c>
      <c r="CU1508" s="10">
        <v>9469</v>
      </c>
      <c r="CV1508" s="10">
        <v>5183</v>
      </c>
      <c r="CW1508" s="10">
        <v>4033</v>
      </c>
      <c r="CX1508" s="10">
        <v>6464</v>
      </c>
      <c r="CY1508" s="10">
        <v>5751</v>
      </c>
      <c r="CZ1508" s="10">
        <v>8073</v>
      </c>
      <c r="DA1508" s="10">
        <v>2028</v>
      </c>
      <c r="DB1508" s="10">
        <v>4101</v>
      </c>
      <c r="DC1508" s="10">
        <v>597</v>
      </c>
      <c r="DD1508" s="10">
        <v>4019</v>
      </c>
    </row>
    <row r="1509" spans="1:108" x14ac:dyDescent="0.25">
      <c r="H1509" s="11" t="s">
        <v>0</v>
      </c>
      <c r="I1509" s="12">
        <v>-4.0091024082378706</v>
      </c>
      <c r="J1509" s="12">
        <v>4.7508748833361434</v>
      </c>
      <c r="K1509" s="12">
        <v>-2.3276314503330688</v>
      </c>
      <c r="L1509" s="12">
        <v>3.8029196148294147</v>
      </c>
      <c r="M1509" s="12">
        <v>-2.3118313781203299</v>
      </c>
      <c r="N1509" s="12">
        <v>-3.4745931143942785</v>
      </c>
      <c r="O1509" s="12">
        <v>-1.2439365986861151</v>
      </c>
      <c r="P1509" s="12">
        <v>5.21502874792378</v>
      </c>
      <c r="Q1509" s="12">
        <v>0.36359105871275887</v>
      </c>
      <c r="R1509" s="12">
        <v>4.0115587901745684</v>
      </c>
      <c r="S1509" s="12">
        <v>10.192940379087842</v>
      </c>
      <c r="T1509" s="12">
        <v>3.0941785540928524</v>
      </c>
      <c r="U1509" s="12">
        <v>7.553884223025797</v>
      </c>
      <c r="V1509" s="12">
        <v>3.0376155004720906</v>
      </c>
      <c r="W1509" s="12">
        <v>7.291644252919742E-2</v>
      </c>
      <c r="X1509" s="12">
        <v>-4.9471725058714782</v>
      </c>
      <c r="Y1509" s="12">
        <v>-8.9052824557706547</v>
      </c>
      <c r="Z1509" s="12">
        <v>2.0269351598807566</v>
      </c>
      <c r="AA1509" s="12">
        <v>-3.1986582723532635</v>
      </c>
      <c r="AB1509" s="12">
        <v>5.4024364093869366</v>
      </c>
      <c r="AC1509" s="12">
        <v>3.391010773377416</v>
      </c>
      <c r="AD1509" s="12">
        <v>0.97522873721687042</v>
      </c>
      <c r="AE1509" s="12">
        <v>-1.1190649608773171</v>
      </c>
      <c r="AF1509" s="12">
        <v>10.12253819646735</v>
      </c>
      <c r="AG1509" s="12">
        <v>2.6994394590788389</v>
      </c>
      <c r="AH1509" s="12">
        <v>3.9593204218233078</v>
      </c>
      <c r="AI1509" s="12">
        <v>8.5079233405690218</v>
      </c>
      <c r="AJ1509" s="12">
        <v>-1.04249718348205</v>
      </c>
      <c r="AK1509" s="12">
        <v>4.9259925014388175</v>
      </c>
      <c r="AL1509" s="12">
        <v>-7.0029405826457545</v>
      </c>
      <c r="AM1509" s="12">
        <v>2.3250878046759835</v>
      </c>
      <c r="AN1509" s="12">
        <v>-6.1742398364457642</v>
      </c>
      <c r="AO1509" s="12">
        <v>6.9855484278999782</v>
      </c>
      <c r="AP1509" s="12">
        <v>-2.8518756574818345</v>
      </c>
      <c r="AQ1509" s="12">
        <v>1.6792136823413661</v>
      </c>
      <c r="AR1509" s="12">
        <v>2.2276523942403563</v>
      </c>
      <c r="AS1509" s="12">
        <v>-3.6602544989775487</v>
      </c>
      <c r="AT1509" s="12">
        <v>-0.84437774618947592</v>
      </c>
      <c r="AU1509" s="12">
        <v>5.8795030765759453</v>
      </c>
      <c r="AV1509" s="12">
        <v>-6.056175118290489</v>
      </c>
      <c r="AW1509" s="12">
        <v>7.2548820509983569</v>
      </c>
      <c r="AX1509" s="12">
        <v>3.1824611953529063</v>
      </c>
      <c r="AY1509" s="12">
        <v>-5.6991917048190919</v>
      </c>
      <c r="AZ1509" s="12">
        <v>-1.7025775522259825</v>
      </c>
      <c r="BA1509" s="12">
        <v>3.530244166434005</v>
      </c>
      <c r="BB1509" s="12">
        <v>1.4179629077666083</v>
      </c>
      <c r="BC1509" s="12">
        <v>-8.260485863946009</v>
      </c>
      <c r="BD1509" s="12">
        <v>7.42211551040318</v>
      </c>
      <c r="BE1509" s="12">
        <v>-0.96738585991114967</v>
      </c>
      <c r="BF1509" s="12">
        <v>-3.1682892308542421</v>
      </c>
      <c r="BG1509" s="12">
        <v>3.9440080885054574</v>
      </c>
      <c r="BH1509" s="12">
        <v>8.5951484457014278</v>
      </c>
      <c r="BI1509" s="12">
        <v>-1.361502268592313</v>
      </c>
      <c r="BJ1509" s="12">
        <v>-4.7331880787527352</v>
      </c>
      <c r="BK1509" s="12">
        <v>0.65796523096424708</v>
      </c>
      <c r="BL1509" s="12">
        <v>0.28540554429846055</v>
      </c>
      <c r="BM1509" s="12">
        <v>2.1452711404892879</v>
      </c>
      <c r="BN1509" s="12">
        <v>-4.1416100815168786</v>
      </c>
      <c r="BO1509" s="12">
        <v>1.2929234117587363</v>
      </c>
      <c r="BP1509" s="12">
        <v>-1.3180391265913891</v>
      </c>
      <c r="BQ1509" s="12">
        <v>-1.4586743993964175</v>
      </c>
      <c r="BR1509" s="12">
        <v>3.5376293008933968</v>
      </c>
      <c r="BS1509" s="12">
        <v>-7.8274846917519163</v>
      </c>
      <c r="BT1509" s="12">
        <v>-3.4967244993313735</v>
      </c>
      <c r="BU1509" s="12">
        <v>-0.40949158561546656</v>
      </c>
      <c r="BV1509" s="12">
        <v>1.2118697159065723</v>
      </c>
      <c r="BW1509" s="12">
        <v>3.3112566757317552</v>
      </c>
      <c r="BX1509" s="12">
        <v>0.80261189823474299</v>
      </c>
      <c r="BY1509" s="12">
        <v>-6.3037727040942553</v>
      </c>
      <c r="BZ1509" s="12">
        <v>-0.21165288862917767</v>
      </c>
      <c r="CA1509" s="12">
        <v>4.3059991584710335</v>
      </c>
      <c r="CB1509" s="12">
        <v>8.5212708983760628</v>
      </c>
      <c r="CC1509" s="12">
        <v>-4.8927856251694912</v>
      </c>
      <c r="CD1509" s="12">
        <v>1.0381090193120244</v>
      </c>
      <c r="CE1509" s="12">
        <v>2.2738032543477109</v>
      </c>
      <c r="CF1509" s="12">
        <v>1.7286593691185936</v>
      </c>
      <c r="CG1509" s="12">
        <v>1.2095213823296311</v>
      </c>
      <c r="CH1509" s="12">
        <v>0.6984111436174627</v>
      </c>
      <c r="CI1509" s="12">
        <v>-5.4822449272596021</v>
      </c>
      <c r="CJ1509" s="12">
        <v>9.3760367705810399</v>
      </c>
      <c r="CK1509" s="12">
        <v>-7.896449579829464</v>
      </c>
      <c r="CL1509" s="12">
        <v>9.3407529980252217</v>
      </c>
      <c r="CM1509" s="12">
        <v>3.8396921423058195</v>
      </c>
      <c r="CN1509" s="12">
        <v>0.29148284861647272</v>
      </c>
      <c r="CO1509" s="12">
        <v>-4.8706759453550745</v>
      </c>
      <c r="CP1509" s="12">
        <v>-3.0113261927324508</v>
      </c>
      <c r="CQ1509" s="12">
        <v>-2.3892642384575695</v>
      </c>
      <c r="CR1509" s="12">
        <v>-4.6296864674368816</v>
      </c>
      <c r="CS1509" s="12">
        <v>-14.187353422458234</v>
      </c>
      <c r="CT1509" s="12">
        <v>4.0328785119800052</v>
      </c>
      <c r="CU1509" s="12">
        <v>3.7159720766070654</v>
      </c>
      <c r="CV1509" s="12">
        <v>-0.51697897825065964</v>
      </c>
      <c r="CW1509" s="12">
        <v>1.0904372390450876</v>
      </c>
      <c r="CX1509" s="12">
        <v>4.8203016434841244</v>
      </c>
      <c r="CY1509" s="12">
        <v>-4.9854270355444266</v>
      </c>
      <c r="CZ1509" s="12">
        <v>0.32929820223978823</v>
      </c>
      <c r="DA1509" s="12">
        <v>-0.9299468260549425</v>
      </c>
      <c r="DB1509" s="12">
        <v>-0.68377587162564879</v>
      </c>
      <c r="DC1509" s="12">
        <v>-3.1268492626022377</v>
      </c>
      <c r="DD1509" s="12">
        <v>-2.5892473557011568</v>
      </c>
    </row>
    <row r="1510" spans="1:108" x14ac:dyDescent="0.25">
      <c r="H1510" s="11" t="s">
        <v>2</v>
      </c>
      <c r="I1510" s="12">
        <v>3.5055501072592654</v>
      </c>
      <c r="J1510" s="12">
        <v>17.907985122634305</v>
      </c>
      <c r="K1510" s="12">
        <v>4.9054509498387278</v>
      </c>
      <c r="L1510" s="12">
        <v>17.243502205210362</v>
      </c>
      <c r="M1510" s="12">
        <v>7.2920976815819287</v>
      </c>
      <c r="N1510" s="12">
        <v>3.6704921219405859</v>
      </c>
      <c r="O1510" s="12">
        <v>6.742206416246872</v>
      </c>
      <c r="P1510" s="12">
        <v>19.33085549114324</v>
      </c>
      <c r="Q1510" s="12">
        <v>9.8924759388507972</v>
      </c>
      <c r="R1510" s="12">
        <v>19.45759402604499</v>
      </c>
      <c r="S1510" s="12">
        <v>28.998272455302008</v>
      </c>
      <c r="T1510" s="12">
        <v>15.609818037559094</v>
      </c>
      <c r="U1510" s="12">
        <v>24.814588568865457</v>
      </c>
      <c r="V1510" s="12">
        <v>15.687703052485352</v>
      </c>
      <c r="W1510" s="12">
        <v>9.9498096774865985</v>
      </c>
      <c r="X1510" s="12">
        <v>-0.75637602738823717</v>
      </c>
      <c r="Y1510" s="12">
        <v>-6.9440961689082723</v>
      </c>
      <c r="Z1510" s="12">
        <v>13.401721579310959</v>
      </c>
      <c r="AA1510" s="12">
        <v>2.4183646192384218</v>
      </c>
      <c r="AB1510" s="12">
        <v>20.631495871132906</v>
      </c>
      <c r="AC1510" s="12">
        <v>15.681269781941015</v>
      </c>
      <c r="AD1510" s="12">
        <v>11.763321702936704</v>
      </c>
      <c r="AE1510" s="12">
        <v>8.1265835011256105</v>
      </c>
      <c r="AF1510" s="12">
        <v>29.618709635728582</v>
      </c>
      <c r="AG1510" s="12">
        <v>16.079924275592951</v>
      </c>
      <c r="AH1510" s="12">
        <v>17.462823869580905</v>
      </c>
      <c r="AI1510" s="12">
        <v>26.552248888338607</v>
      </c>
      <c r="AJ1510" s="12">
        <v>8.5556543134657836</v>
      </c>
      <c r="AK1510" s="12">
        <v>20.869600950836769</v>
      </c>
      <c r="AL1510" s="12">
        <v>-4.4692905469269979</v>
      </c>
      <c r="AM1510" s="12">
        <v>14.22057736585054</v>
      </c>
      <c r="AN1510" s="12">
        <v>-1.9739869735871569</v>
      </c>
      <c r="AO1510" s="12">
        <v>23.665120961899071</v>
      </c>
      <c r="AP1510" s="12">
        <v>4.3041256501325451</v>
      </c>
      <c r="AQ1510" s="12">
        <v>14.289512078230103</v>
      </c>
      <c r="AR1510" s="12">
        <v>15.345676263776735</v>
      </c>
      <c r="AS1510" s="12">
        <v>3.8856467800720336</v>
      </c>
      <c r="AT1510" s="12">
        <v>9.6659339599144047</v>
      </c>
      <c r="AU1510" s="12">
        <v>21.813438633751545</v>
      </c>
      <c r="AV1510" s="12">
        <v>-3.0943136001083289</v>
      </c>
      <c r="AW1510" s="12">
        <v>23.394518800339711</v>
      </c>
      <c r="AX1510" s="12">
        <v>16.639710905812581</v>
      </c>
      <c r="AY1510" s="12">
        <v>-1.9227798470366704</v>
      </c>
      <c r="AZ1510" s="12">
        <v>7.9630704645953054</v>
      </c>
      <c r="BA1510" s="12">
        <v>17.113225303566452</v>
      </c>
      <c r="BB1510" s="12">
        <v>11.048465249045421</v>
      </c>
      <c r="BC1510" s="12">
        <v>-5.7961814981112516</v>
      </c>
      <c r="BD1510" s="12">
        <v>23.466817618198373</v>
      </c>
      <c r="BE1510" s="12">
        <v>7.8595687086012349</v>
      </c>
      <c r="BF1510" s="12">
        <v>4.8709436525574281</v>
      </c>
      <c r="BG1510" s="12">
        <v>16.449531334684185</v>
      </c>
      <c r="BH1510" s="12">
        <v>26.886874413037752</v>
      </c>
      <c r="BI1510" s="12">
        <v>6.1652702664739518</v>
      </c>
      <c r="BJ1510" s="12">
        <v>-0.57565731646961793</v>
      </c>
      <c r="BK1510" s="12">
        <v>11.113260927785911</v>
      </c>
      <c r="BL1510" s="12">
        <v>8.6355582416963816</v>
      </c>
      <c r="BM1510" s="12">
        <v>14.262843519371982</v>
      </c>
      <c r="BN1510" s="12">
        <v>1.2580221156621343</v>
      </c>
      <c r="BO1510" s="12">
        <v>11.657401445799694</v>
      </c>
      <c r="BP1510" s="12">
        <v>8.6387372730138825</v>
      </c>
      <c r="BQ1510" s="12">
        <v>7.614684445259412</v>
      </c>
      <c r="BR1510" s="12">
        <v>16.87379291787288</v>
      </c>
      <c r="BS1510" s="12">
        <v>-7.0006990517825898</v>
      </c>
      <c r="BT1510" s="12">
        <v>1.7034973098389319</v>
      </c>
      <c r="BU1510" s="12">
        <v>9.626888087408874</v>
      </c>
      <c r="BV1510" s="12">
        <v>12.673717357613951</v>
      </c>
      <c r="BW1510" s="12">
        <v>16.561581045429723</v>
      </c>
      <c r="BX1510" s="12">
        <v>10.938577665759992</v>
      </c>
      <c r="BY1510" s="12">
        <v>-2.9704639572320315</v>
      </c>
      <c r="BZ1510" s="12">
        <v>9.4143629154659738</v>
      </c>
      <c r="CA1510" s="12">
        <v>18.57012384372981</v>
      </c>
      <c r="CB1510" s="12">
        <v>27.324253445391143</v>
      </c>
      <c r="CC1510" s="12">
        <v>-0.67805202691307942</v>
      </c>
      <c r="CD1510" s="12">
        <v>11.686619452366312</v>
      </c>
      <c r="CE1510" s="12">
        <v>14.306399248280982</v>
      </c>
      <c r="CF1510" s="12">
        <v>15.101716116473099</v>
      </c>
      <c r="CG1510" s="12">
        <v>13.587626341624993</v>
      </c>
      <c r="CH1510" s="12">
        <v>10.564324684584131</v>
      </c>
      <c r="CI1510" s="12">
        <v>-7.4396171355051943E-2</v>
      </c>
      <c r="CJ1510" s="12">
        <v>28.962332704242687</v>
      </c>
      <c r="CK1510" s="12">
        <v>-4.1534611511972104</v>
      </c>
      <c r="CL1510" s="12">
        <v>28.231607603853792</v>
      </c>
      <c r="CM1510" s="12">
        <v>17.015775350701787</v>
      </c>
      <c r="CN1510" s="12">
        <v>9.9004839154874045</v>
      </c>
      <c r="CO1510" s="12">
        <v>-0.43020127612849057</v>
      </c>
      <c r="CP1510" s="12">
        <v>3.3956580013366926</v>
      </c>
      <c r="CQ1510" s="12">
        <v>5.6831112491569229</v>
      </c>
      <c r="CR1510" s="12">
        <v>-0.36823119175822638</v>
      </c>
      <c r="CS1510" s="12">
        <v>-17.997074438077458</v>
      </c>
      <c r="CT1510" s="12">
        <v>19.347764271771194</v>
      </c>
      <c r="CU1510" s="12">
        <v>17.473592291441552</v>
      </c>
      <c r="CV1510" s="12">
        <v>7.2835705544094296</v>
      </c>
      <c r="CW1510" s="12">
        <v>12.601758650579583</v>
      </c>
      <c r="CX1510" s="12">
        <v>20.361356991680125</v>
      </c>
      <c r="CY1510" s="12">
        <v>0.12426681917925425</v>
      </c>
      <c r="CZ1510" s="12">
        <v>11.229020251148057</v>
      </c>
      <c r="DA1510" s="12">
        <v>9.0724707847743868</v>
      </c>
      <c r="DB1510" s="12">
        <v>8.6957182197835046</v>
      </c>
      <c r="DC1510" s="12">
        <v>5.3954692605400805</v>
      </c>
      <c r="DD1510" s="12">
        <v>5.8549861298788866</v>
      </c>
    </row>
    <row r="1511" spans="1:108" x14ac:dyDescent="0.25">
      <c r="A1511" s="2">
        <v>504</v>
      </c>
      <c r="B1511" s="8">
        <f t="shared" ref="B1511" ca="1" si="2025">_xlfn.COVARIANCE.P(OFFSET(I1512,0,0,1,20),OFFSET(I1513,0,0,1,20))/_xlfn.VAR.P(OFFSET(I1512,0,0,1,20))</f>
        <v>1.9899739868346629</v>
      </c>
      <c r="C1511" s="8">
        <f t="shared" ref="C1511" ca="1" si="2026">_xlfn.COVARIANCE.P(OFFSET(I1512,0,0,1,50),OFFSET(I1513,0,0,1,50))/_xlfn.VAR.P(OFFSET(I1512,0,0,1,50))</f>
        <v>1.9975296053349902</v>
      </c>
      <c r="D1511" s="8">
        <f t="shared" ref="D1511" ca="1" si="2027">_xlfn.COVARIANCE.P(OFFSET(I1512,0,0,1,100),OFFSET(I1513,0,0,1,100))/_xlfn.VAR.P(OFFSET(I1512,0,0,1,100))</f>
        <v>2.0257418299514116</v>
      </c>
      <c r="E1511" s="8">
        <f t="shared" ref="E1511" ca="1" si="2028">AVERAGE(OFFSET(I1513,0,0,1,20))-AVERAGE(OFFSET(I1512,0,0,1,20))*B1511</f>
        <v>10.069646058632669</v>
      </c>
      <c r="F1511" s="8">
        <f t="shared" ref="F1511" ca="1" si="2029">AVERAGE(OFFSET(I1513,0,0,1,50))-AVERAGE(OFFSET(I1512,0,0,1,50))*C1511</f>
        <v>10.156898619474228</v>
      </c>
      <c r="G1511" s="8">
        <f t="shared" ref="G1511" ca="1" si="2030">AVERAGE(OFFSET(I1513,0,0,1,100))-AVERAGE(OFFSET(I1512,0,0,1,100))*D1511</f>
        <v>10.097921147139921</v>
      </c>
      <c r="H1511" s="9" t="s">
        <v>29</v>
      </c>
      <c r="I1511" s="10">
        <v>9764</v>
      </c>
      <c r="J1511" s="10">
        <v>7348</v>
      </c>
      <c r="K1511" s="10">
        <v>206</v>
      </c>
      <c r="L1511" s="10">
        <v>3863</v>
      </c>
      <c r="M1511" s="10">
        <v>5065</v>
      </c>
      <c r="N1511" s="10">
        <v>2197</v>
      </c>
      <c r="O1511" s="10">
        <v>8728</v>
      </c>
      <c r="P1511" s="10">
        <v>5276</v>
      </c>
      <c r="Q1511" s="10">
        <v>3288</v>
      </c>
      <c r="R1511" s="10">
        <v>2077</v>
      </c>
      <c r="S1511" s="10">
        <v>7982</v>
      </c>
      <c r="T1511" s="10">
        <v>4364</v>
      </c>
      <c r="U1511" s="10">
        <v>9732</v>
      </c>
      <c r="V1511" s="10">
        <v>5790</v>
      </c>
      <c r="W1511" s="10">
        <v>9340</v>
      </c>
      <c r="X1511" s="10">
        <v>8820</v>
      </c>
      <c r="Y1511" s="10">
        <v>9829</v>
      </c>
      <c r="Z1511" s="10">
        <v>8485</v>
      </c>
      <c r="AA1511" s="10">
        <v>876</v>
      </c>
      <c r="AB1511" s="10">
        <v>8189</v>
      </c>
      <c r="AC1511" s="10">
        <v>2167</v>
      </c>
      <c r="AD1511" s="10">
        <v>6127</v>
      </c>
      <c r="AE1511" s="10">
        <v>2061</v>
      </c>
      <c r="AF1511" s="10">
        <v>384</v>
      </c>
      <c r="AG1511" s="10">
        <v>8851</v>
      </c>
      <c r="AH1511" s="10">
        <v>3438</v>
      </c>
      <c r="AI1511" s="10">
        <v>7417</v>
      </c>
      <c r="AJ1511" s="10">
        <v>7620</v>
      </c>
      <c r="AK1511" s="10">
        <v>9806</v>
      </c>
      <c r="AL1511" s="10">
        <v>9847</v>
      </c>
      <c r="AM1511" s="10">
        <v>2468</v>
      </c>
      <c r="AN1511" s="10">
        <v>8934</v>
      </c>
      <c r="AO1511" s="10">
        <v>9653</v>
      </c>
      <c r="AP1511" s="10">
        <v>20</v>
      </c>
      <c r="AQ1511" s="10">
        <v>2328</v>
      </c>
      <c r="AR1511" s="10">
        <v>158</v>
      </c>
      <c r="AS1511" s="10">
        <v>4013</v>
      </c>
      <c r="AT1511" s="10">
        <v>8443</v>
      </c>
      <c r="AU1511" s="10">
        <v>9027</v>
      </c>
      <c r="AV1511" s="10">
        <v>305</v>
      </c>
      <c r="AW1511" s="10">
        <v>3404</v>
      </c>
      <c r="AX1511" s="10">
        <v>4870</v>
      </c>
      <c r="AY1511" s="10">
        <v>3655</v>
      </c>
      <c r="AZ1511" s="10">
        <v>2158</v>
      </c>
      <c r="BA1511" s="10">
        <v>2679</v>
      </c>
      <c r="BB1511" s="10">
        <v>9837</v>
      </c>
      <c r="BC1511" s="10">
        <v>3666</v>
      </c>
      <c r="BD1511" s="10">
        <v>6826</v>
      </c>
      <c r="BE1511" s="10">
        <v>410</v>
      </c>
      <c r="BF1511" s="10">
        <v>6584</v>
      </c>
      <c r="BG1511" s="10">
        <v>2404</v>
      </c>
      <c r="BH1511" s="10">
        <v>3174</v>
      </c>
      <c r="BI1511" s="10">
        <v>7615</v>
      </c>
      <c r="BJ1511" s="10">
        <v>727</v>
      </c>
      <c r="BK1511" s="10">
        <v>888</v>
      </c>
      <c r="BL1511" s="10">
        <v>3338</v>
      </c>
      <c r="BM1511" s="10">
        <v>9715</v>
      </c>
      <c r="BN1511" s="10">
        <v>4388</v>
      </c>
      <c r="BO1511" s="10">
        <v>4472</v>
      </c>
      <c r="BP1511" s="10">
        <v>235</v>
      </c>
      <c r="BQ1511" s="10">
        <v>9103</v>
      </c>
      <c r="BR1511" s="10">
        <v>2213</v>
      </c>
      <c r="BS1511" s="10">
        <v>9451</v>
      </c>
      <c r="BT1511" s="10">
        <v>174</v>
      </c>
      <c r="BU1511" s="10">
        <v>2489</v>
      </c>
      <c r="BV1511" s="10">
        <v>5771</v>
      </c>
      <c r="BW1511" s="10">
        <v>6667</v>
      </c>
      <c r="BX1511" s="10">
        <v>1523</v>
      </c>
      <c r="BY1511" s="10">
        <v>5478</v>
      </c>
      <c r="BZ1511" s="10">
        <v>742</v>
      </c>
      <c r="CA1511" s="10">
        <v>2108</v>
      </c>
      <c r="CB1511" s="10">
        <v>4010</v>
      </c>
      <c r="CC1511" s="10">
        <v>6040</v>
      </c>
      <c r="CD1511" s="10">
        <v>9038</v>
      </c>
      <c r="CE1511" s="10">
        <v>261</v>
      </c>
      <c r="CF1511" s="10">
        <v>5949</v>
      </c>
      <c r="CG1511" s="10">
        <v>5549</v>
      </c>
      <c r="CH1511" s="10">
        <v>5410</v>
      </c>
      <c r="CI1511" s="10">
        <v>4783</v>
      </c>
      <c r="CJ1511" s="10">
        <v>2594</v>
      </c>
      <c r="CK1511" s="10">
        <v>1025</v>
      </c>
      <c r="CL1511" s="10">
        <v>6833</v>
      </c>
      <c r="CM1511" s="10">
        <v>6167</v>
      </c>
      <c r="CN1511" s="10">
        <v>9383</v>
      </c>
      <c r="CO1511" s="10">
        <v>897</v>
      </c>
      <c r="CP1511" s="10">
        <v>5600</v>
      </c>
      <c r="CQ1511" s="10">
        <v>3785</v>
      </c>
      <c r="CR1511" s="10">
        <v>1040</v>
      </c>
      <c r="CS1511" s="10">
        <v>8279</v>
      </c>
      <c r="CT1511" s="10">
        <v>9246</v>
      </c>
      <c r="CU1511" s="10">
        <v>6111</v>
      </c>
      <c r="CV1511" s="10">
        <v>7908</v>
      </c>
      <c r="CW1511" s="10">
        <v>5703</v>
      </c>
      <c r="CX1511" s="10">
        <v>4785</v>
      </c>
      <c r="CY1511" s="10">
        <v>2762</v>
      </c>
      <c r="CZ1511" s="10">
        <v>3215</v>
      </c>
      <c r="DA1511" s="10">
        <v>1954</v>
      </c>
      <c r="DB1511" s="10">
        <v>2734</v>
      </c>
      <c r="DC1511" s="10">
        <v>3286</v>
      </c>
      <c r="DD1511" s="10">
        <v>5052</v>
      </c>
    </row>
    <row r="1512" spans="1:108" x14ac:dyDescent="0.25">
      <c r="H1512" s="11" t="s">
        <v>0</v>
      </c>
      <c r="I1512" s="12">
        <v>4.0619350445700597</v>
      </c>
      <c r="J1512" s="12">
        <v>3.4676259979655293</v>
      </c>
      <c r="K1512" s="12">
        <v>4.9610188328381515</v>
      </c>
      <c r="L1512" s="12">
        <v>-1.4731203896622627</v>
      </c>
      <c r="M1512" s="12">
        <v>-1.9506587109051685</v>
      </c>
      <c r="N1512" s="12">
        <v>-5.1132200045844574</v>
      </c>
      <c r="O1512" s="12">
        <v>0.85344971609520592</v>
      </c>
      <c r="P1512" s="12">
        <v>-6.7104298183006367E-2</v>
      </c>
      <c r="Q1512" s="12">
        <v>-4.1300561723191027</v>
      </c>
      <c r="R1512" s="12">
        <v>-5.6052390137993591</v>
      </c>
      <c r="S1512" s="12">
        <v>-2.8788759673588893</v>
      </c>
      <c r="T1512" s="12">
        <v>-4.5173106207762963</v>
      </c>
      <c r="U1512" s="12">
        <v>-6.8751918272939072</v>
      </c>
      <c r="V1512" s="12">
        <v>2.1122639156994221</v>
      </c>
      <c r="W1512" s="12">
        <v>0.25572472467355145</v>
      </c>
      <c r="X1512" s="12">
        <v>-6.5271298312391144</v>
      </c>
      <c r="Y1512" s="12">
        <v>1.503817471440033</v>
      </c>
      <c r="Z1512" s="12">
        <v>4.5969260625366477</v>
      </c>
      <c r="AA1512" s="12">
        <v>-10.731437334868559</v>
      </c>
      <c r="AB1512" s="12">
        <v>-8.0053033941831426</v>
      </c>
      <c r="AC1512" s="12">
        <v>1.078268960060031</v>
      </c>
      <c r="AD1512" s="12">
        <v>0.96376065783982001</v>
      </c>
      <c r="AE1512" s="12">
        <v>3.2670141414868397</v>
      </c>
      <c r="AF1512" s="12">
        <v>-3.3077638074694926</v>
      </c>
      <c r="AG1512" s="12">
        <v>6.105976626376501</v>
      </c>
      <c r="AH1512" s="12">
        <v>-11.39289931126636</v>
      </c>
      <c r="AI1512" s="12">
        <v>-2.667485581870765</v>
      </c>
      <c r="AJ1512" s="12">
        <v>-7.6437891338148045</v>
      </c>
      <c r="AK1512" s="12">
        <v>3.6367673850342612</v>
      </c>
      <c r="AL1512" s="12">
        <v>-6.6116292491404813</v>
      </c>
      <c r="AM1512" s="12">
        <v>-0.63925407782626364</v>
      </c>
      <c r="AN1512" s="12">
        <v>-0.49528843384240412</v>
      </c>
      <c r="AO1512" s="12">
        <v>10.818344812541094</v>
      </c>
      <c r="AP1512" s="12">
        <v>-5.5311061531724759</v>
      </c>
      <c r="AQ1512" s="12">
        <v>5.2273487290960139</v>
      </c>
      <c r="AR1512" s="12">
        <v>2.5310966635165566</v>
      </c>
      <c r="AS1512" s="12">
        <v>1.5570491003628355</v>
      </c>
      <c r="AT1512" s="12">
        <v>6.289424686491909</v>
      </c>
      <c r="AU1512" s="12">
        <v>-4.8116546528161486</v>
      </c>
      <c r="AV1512" s="12">
        <v>-1.0840484901448477</v>
      </c>
      <c r="AW1512" s="12">
        <v>-2.0302272168636004</v>
      </c>
      <c r="AX1512" s="12">
        <v>2.4389364986458282</v>
      </c>
      <c r="AY1512" s="12">
        <v>3.416573364643952</v>
      </c>
      <c r="AZ1512" s="12">
        <v>2.5868621530298097</v>
      </c>
      <c r="BA1512" s="12">
        <v>-1.8196170909858587</v>
      </c>
      <c r="BB1512" s="12">
        <v>0.92151258419764326</v>
      </c>
      <c r="BC1512" s="12">
        <v>-0.94378420601541391</v>
      </c>
      <c r="BD1512" s="12">
        <v>-8.0599759212046411</v>
      </c>
      <c r="BE1512" s="12">
        <v>-0.15831766619871457</v>
      </c>
      <c r="BF1512" s="12">
        <v>-0.25053201004137438</v>
      </c>
      <c r="BG1512" s="12">
        <v>-5.4961233250816051</v>
      </c>
      <c r="BH1512" s="12">
        <v>-0.25139192936294097</v>
      </c>
      <c r="BI1512" s="12">
        <v>-4.3884335547171611</v>
      </c>
      <c r="BJ1512" s="12">
        <v>-1.0750845400036817</v>
      </c>
      <c r="BK1512" s="12">
        <v>5.5244406143297553</v>
      </c>
      <c r="BL1512" s="12">
        <v>12.917542453036024</v>
      </c>
      <c r="BM1512" s="12">
        <v>1.7378102274107321</v>
      </c>
      <c r="BN1512" s="12">
        <v>-4.4459109873728311</v>
      </c>
      <c r="BO1512" s="12">
        <v>-3.1319347305940055</v>
      </c>
      <c r="BP1512" s="12">
        <v>0.98449027705913195</v>
      </c>
      <c r="BQ1512" s="12">
        <v>-0.54108562215798695</v>
      </c>
      <c r="BR1512" s="12">
        <v>-1.7341268416066349</v>
      </c>
      <c r="BS1512" s="12">
        <v>3.2643870644926554</v>
      </c>
      <c r="BT1512" s="12">
        <v>5.0680068694566067</v>
      </c>
      <c r="BU1512" s="12">
        <v>-9.7137779904598442</v>
      </c>
      <c r="BV1512" s="12">
        <v>-0.85465045657791328</v>
      </c>
      <c r="BW1512" s="12">
        <v>1.8652973751901341</v>
      </c>
      <c r="BX1512" s="12">
        <v>-11.131416430226917</v>
      </c>
      <c r="BY1512" s="12">
        <v>-2.7513332974434341</v>
      </c>
      <c r="BZ1512" s="12">
        <v>10.063135096534308</v>
      </c>
      <c r="CA1512" s="12">
        <v>-4.8285581008611542</v>
      </c>
      <c r="CB1512" s="12">
        <v>-2.5487557925587296</v>
      </c>
      <c r="CC1512" s="12">
        <v>-0.14010047713643128</v>
      </c>
      <c r="CD1512" s="12">
        <v>1.5032314750377742</v>
      </c>
      <c r="CE1512" s="12">
        <v>-2.0306379227063163</v>
      </c>
      <c r="CF1512" s="12">
        <v>4.7474130536407646</v>
      </c>
      <c r="CG1512" s="12">
        <v>2.0620350775577871</v>
      </c>
      <c r="CH1512" s="12">
        <v>3.2737782616802442</v>
      </c>
      <c r="CI1512" s="12">
        <v>-4.6755082596801198</v>
      </c>
      <c r="CJ1512" s="12">
        <v>2.1890109276355887E-2</v>
      </c>
      <c r="CK1512" s="12">
        <v>0.90704799671282255</v>
      </c>
      <c r="CL1512" s="12">
        <v>3.7631359320908944</v>
      </c>
      <c r="CM1512" s="12">
        <v>3.1996539803577608</v>
      </c>
      <c r="CN1512" s="12">
        <v>3.7664902039583987</v>
      </c>
      <c r="CO1512" s="12">
        <v>-0.70108197204341582</v>
      </c>
      <c r="CP1512" s="12">
        <v>-0.90272141621916613</v>
      </c>
      <c r="CQ1512" s="12">
        <v>5.0151590184303743</v>
      </c>
      <c r="CR1512" s="12">
        <v>-0.70878565728131204</v>
      </c>
      <c r="CS1512" s="12">
        <v>1.5331690741203521</v>
      </c>
      <c r="CT1512" s="12">
        <v>1.6233725514159945</v>
      </c>
      <c r="CU1512" s="12">
        <v>1.3775468039260379</v>
      </c>
      <c r="CV1512" s="12">
        <v>-12.169479060105402</v>
      </c>
      <c r="CW1512" s="12">
        <v>-7.294652454793388</v>
      </c>
      <c r="CX1512" s="12">
        <v>2.353544200621863</v>
      </c>
      <c r="CY1512" s="12">
        <v>-4.2420290783179224</v>
      </c>
      <c r="CZ1512" s="12">
        <v>-2.6651247776829146</v>
      </c>
      <c r="DA1512" s="12">
        <v>1.7396805426711177</v>
      </c>
      <c r="DB1512" s="12">
        <v>0.55517530376366286</v>
      </c>
      <c r="DC1512" s="12">
        <v>-7.3309719795310047</v>
      </c>
      <c r="DD1512" s="12">
        <v>2.2607259525071406</v>
      </c>
    </row>
    <row r="1513" spans="1:108" x14ac:dyDescent="0.25">
      <c r="H1513" s="11" t="s">
        <v>2</v>
      </c>
      <c r="I1513" s="12">
        <v>18.558632832196224</v>
      </c>
      <c r="J1513" s="12">
        <v>16.467749848043873</v>
      </c>
      <c r="K1513" s="12">
        <v>20.439940661285448</v>
      </c>
      <c r="L1513" s="12">
        <v>6.8742109221497234</v>
      </c>
      <c r="M1513" s="12">
        <v>5.8967576144744598</v>
      </c>
      <c r="N1513" s="12">
        <v>-0.94032527404837618</v>
      </c>
      <c r="O1513" s="12">
        <v>10.914650344402895</v>
      </c>
      <c r="P1513" s="12">
        <v>9.6345885486841389</v>
      </c>
      <c r="Q1513" s="12">
        <v>2.9011008308749027</v>
      </c>
      <c r="R1513" s="12">
        <v>0.95195873010865339</v>
      </c>
      <c r="S1513" s="12">
        <v>4.7111717639337112</v>
      </c>
      <c r="T1513" s="12">
        <v>0.51632906612105156</v>
      </c>
      <c r="U1513" s="12">
        <v>-3.8864733857099569</v>
      </c>
      <c r="V1513" s="12">
        <v>12.930144185977515</v>
      </c>
      <c r="W1513" s="12">
        <v>11.230074825469147</v>
      </c>
      <c r="X1513" s="12">
        <v>-2.3407267897109683</v>
      </c>
      <c r="Y1513" s="12">
        <v>12.397824143337013</v>
      </c>
      <c r="Z1513" s="12">
        <v>20.333223179840921</v>
      </c>
      <c r="AA1513" s="12">
        <v>-11.758642562224017</v>
      </c>
      <c r="AB1513" s="12">
        <v>-6.2014829694710878</v>
      </c>
      <c r="AC1513" s="12">
        <v>13.519567913002907</v>
      </c>
      <c r="AD1513" s="12">
        <v>11.905188045764389</v>
      </c>
      <c r="AE1513" s="12">
        <v>15.623658218724419</v>
      </c>
      <c r="AF1513" s="12">
        <v>3.6900420686959299</v>
      </c>
      <c r="AG1513" s="12">
        <v>23.195072709891193</v>
      </c>
      <c r="AH1513" s="12">
        <v>-11.349698546830769</v>
      </c>
      <c r="AI1513" s="12">
        <v>4.8162000137104659</v>
      </c>
      <c r="AJ1513" s="12">
        <v>-4.303980082166313</v>
      </c>
      <c r="AK1513" s="12">
        <v>16.469700209062438</v>
      </c>
      <c r="AL1513" s="12">
        <v>-3.2114186057125722</v>
      </c>
      <c r="AM1513" s="12">
        <v>6.6908506792121329</v>
      </c>
      <c r="AN1513" s="12">
        <v>8.6260632783404372</v>
      </c>
      <c r="AO1513" s="12">
        <v>32.82070997689339</v>
      </c>
      <c r="AP1513" s="12">
        <v>-1.6336186945486024</v>
      </c>
      <c r="AQ1513" s="12">
        <v>19.95138851673477</v>
      </c>
      <c r="AR1513" s="12">
        <v>14.380901168343575</v>
      </c>
      <c r="AS1513" s="12">
        <v>14.006453111619562</v>
      </c>
      <c r="AT1513" s="12">
        <v>24.025313497263646</v>
      </c>
      <c r="AU1513" s="12">
        <v>1.342503261342108</v>
      </c>
      <c r="AV1513" s="12">
        <v>8.0954399682088916</v>
      </c>
      <c r="AW1513" s="12">
        <v>5.718801720180358</v>
      </c>
      <c r="AX1513" s="12">
        <v>15.916498403455567</v>
      </c>
      <c r="AY1513" s="12">
        <v>17.570673449952764</v>
      </c>
      <c r="AZ1513" s="12">
        <v>15.784298755999119</v>
      </c>
      <c r="BA1513" s="12">
        <v>5.7368267024069421</v>
      </c>
      <c r="BB1513" s="12">
        <v>12.536902638089037</v>
      </c>
      <c r="BC1513" s="12">
        <v>6.7753314451228102</v>
      </c>
      <c r="BD1513" s="12">
        <v>-5.2281715464387633</v>
      </c>
      <c r="BE1513" s="12">
        <v>9.435383039913841</v>
      </c>
      <c r="BF1513" s="12">
        <v>10.072110801238864</v>
      </c>
      <c r="BG1513" s="12">
        <v>-3.1689970004984782</v>
      </c>
      <c r="BH1513" s="12">
        <v>9.7835302881365127</v>
      </c>
      <c r="BI1513" s="12">
        <v>0.75959716882625972</v>
      </c>
      <c r="BJ1513" s="12">
        <v>6.560966883687537</v>
      </c>
      <c r="BK1513" s="12">
        <v>22.478367008230354</v>
      </c>
      <c r="BL1513" s="12">
        <v>37.14739799276952</v>
      </c>
      <c r="BM1513" s="12">
        <v>14.480277720280107</v>
      </c>
      <c r="BN1513" s="12">
        <v>1.4826464365305239</v>
      </c>
      <c r="BO1513" s="12">
        <v>3.050310682191093</v>
      </c>
      <c r="BP1513" s="12">
        <v>10.859170713793205</v>
      </c>
      <c r="BQ1513" s="12">
        <v>8.9116961119705582</v>
      </c>
      <c r="BR1513" s="12">
        <v>5.835523579763807</v>
      </c>
      <c r="BS1513" s="12">
        <v>17.428828190239805</v>
      </c>
      <c r="BT1513" s="12">
        <v>22.212978308155868</v>
      </c>
      <c r="BU1513" s="12">
        <v>-9.8861616773516126</v>
      </c>
      <c r="BV1513" s="12">
        <v>7.3766037801460715</v>
      </c>
      <c r="BW1513" s="12">
        <v>13.149224929427614</v>
      </c>
      <c r="BX1513" s="12">
        <v>-11.666283184281111</v>
      </c>
      <c r="BY1513" s="12">
        <v>2.8514283396785123</v>
      </c>
      <c r="BZ1513" s="12">
        <v>31.731724981876596</v>
      </c>
      <c r="CA1513" s="12">
        <v>-0.15976983924803345</v>
      </c>
      <c r="CB1513" s="12">
        <v>4.5889541455493603</v>
      </c>
      <c r="CC1513" s="12">
        <v>10.576336538924002</v>
      </c>
      <c r="CD1513" s="12">
        <v>13.228532960664365</v>
      </c>
      <c r="CE1513" s="12">
        <v>6.116278343543434</v>
      </c>
      <c r="CF1513" s="12">
        <v>18.382193384088456</v>
      </c>
      <c r="CG1513" s="12">
        <v>15.116967921561173</v>
      </c>
      <c r="CH1513" s="12">
        <v>16.265683513671188</v>
      </c>
      <c r="CI1513" s="12">
        <v>-0.79511371109897122</v>
      </c>
      <c r="CJ1513" s="12">
        <v>9.4535635868149761</v>
      </c>
      <c r="CK1513" s="12">
        <v>10.939246004296402</v>
      </c>
      <c r="CL1513" s="12">
        <v>18.21984780220351</v>
      </c>
      <c r="CM1513" s="12">
        <v>16.056656198341368</v>
      </c>
      <c r="CN1513" s="12">
        <v>16.603702656295226</v>
      </c>
      <c r="CO1513" s="12">
        <v>7.7174664809539664</v>
      </c>
      <c r="CP1513" s="12">
        <v>9.7850372177580081</v>
      </c>
      <c r="CQ1513" s="12">
        <v>17.794959525902748</v>
      </c>
      <c r="CR1513" s="12">
        <v>9.386383351434521</v>
      </c>
      <c r="CS1513" s="12">
        <v>14.285072243288147</v>
      </c>
      <c r="CT1513" s="12">
        <v>14.946154717432872</v>
      </c>
      <c r="CU1513" s="12">
        <v>11.304576760141336</v>
      </c>
      <c r="CV1513" s="12">
        <v>-14.788272789773703</v>
      </c>
      <c r="CW1513" s="12">
        <v>-3.2338124402674402</v>
      </c>
      <c r="CX1513" s="12">
        <v>14.215928220434579</v>
      </c>
      <c r="CY1513" s="12">
        <v>3.0092377075018693</v>
      </c>
      <c r="CZ1513" s="12">
        <v>3.8948857864160935</v>
      </c>
      <c r="DA1513" s="12">
        <v>14.430263796662897</v>
      </c>
      <c r="DB1513" s="12">
        <v>10.704443225158428</v>
      </c>
      <c r="DC1513" s="12">
        <v>-4.5164153435502881</v>
      </c>
      <c r="DD1513" s="12">
        <v>16.208017946874833</v>
      </c>
    </row>
    <row r="1514" spans="1:108" x14ac:dyDescent="0.25">
      <c r="A1514" s="2">
        <v>505</v>
      </c>
      <c r="B1514" s="8">
        <f t="shared" ref="B1514" ca="1" si="2031">_xlfn.COVARIANCE.P(OFFSET(I1515,0,0,1,20),OFFSET(I1516,0,0,1,20))/_xlfn.VAR.P(OFFSET(I1515,0,0,1,20))</f>
        <v>1.9827737728168384</v>
      </c>
      <c r="C1514" s="8">
        <f t="shared" ref="C1514" ca="1" si="2032">_xlfn.COVARIANCE.P(OFFSET(I1515,0,0,1,50),OFFSET(I1516,0,0,1,50))/_xlfn.VAR.P(OFFSET(I1515,0,0,1,50))</f>
        <v>2.0208380533459658</v>
      </c>
      <c r="D1514" s="8">
        <f t="shared" ref="D1514" ca="1" si="2033">_xlfn.COVARIANCE.P(OFFSET(I1515,0,0,1,100),OFFSET(I1516,0,0,1,100))/_xlfn.VAR.P(OFFSET(I1515,0,0,1,100))</f>
        <v>2.0250286911536799</v>
      </c>
      <c r="E1514" s="8">
        <f t="shared" ref="E1514" ca="1" si="2034">AVERAGE(OFFSET(I1516,0,0,1,20))-AVERAGE(OFFSET(I1515,0,0,1,20))*B1514</f>
        <v>10.172109600834379</v>
      </c>
      <c r="F1514" s="8">
        <f t="shared" ref="F1514" ca="1" si="2035">AVERAGE(OFFSET(I1516,0,0,1,50))-AVERAGE(OFFSET(I1515,0,0,1,50))*C1514</f>
        <v>10.225645073442228</v>
      </c>
      <c r="G1514" s="8">
        <f t="shared" ref="G1514" ca="1" si="2036">AVERAGE(OFFSET(I1516,0,0,1,100))-AVERAGE(OFFSET(I1515,0,0,1,100))*D1514</f>
        <v>10.017188378175772</v>
      </c>
      <c r="H1514" s="9" t="s">
        <v>29</v>
      </c>
      <c r="I1514" s="10">
        <v>8992</v>
      </c>
      <c r="J1514" s="10">
        <v>3019</v>
      </c>
      <c r="K1514" s="10">
        <v>3106</v>
      </c>
      <c r="L1514" s="10">
        <v>3342</v>
      </c>
      <c r="M1514" s="10">
        <v>3998</v>
      </c>
      <c r="N1514" s="10">
        <v>4116</v>
      </c>
      <c r="O1514" s="10">
        <v>2084</v>
      </c>
      <c r="P1514" s="10">
        <v>1950</v>
      </c>
      <c r="Q1514" s="10">
        <v>8600</v>
      </c>
      <c r="R1514" s="10">
        <v>2686</v>
      </c>
      <c r="S1514" s="10">
        <v>1633</v>
      </c>
      <c r="T1514" s="10">
        <v>8064</v>
      </c>
      <c r="U1514" s="10">
        <v>6916</v>
      </c>
      <c r="V1514" s="10">
        <v>3148</v>
      </c>
      <c r="W1514" s="10">
        <v>3206</v>
      </c>
      <c r="X1514" s="10">
        <v>3664</v>
      </c>
      <c r="Y1514" s="10">
        <v>4115</v>
      </c>
      <c r="Z1514" s="10">
        <v>471</v>
      </c>
      <c r="AA1514" s="10">
        <v>5350</v>
      </c>
      <c r="AB1514" s="10">
        <v>487</v>
      </c>
      <c r="AC1514" s="10">
        <v>9386</v>
      </c>
      <c r="AD1514" s="10">
        <v>1660</v>
      </c>
      <c r="AE1514" s="10">
        <v>2635</v>
      </c>
      <c r="AF1514" s="10">
        <v>7626</v>
      </c>
      <c r="AG1514" s="10">
        <v>9931</v>
      </c>
      <c r="AH1514" s="10">
        <v>5462</v>
      </c>
      <c r="AI1514" s="10">
        <v>7719</v>
      </c>
      <c r="AJ1514" s="10">
        <v>3496</v>
      </c>
      <c r="AK1514" s="10">
        <v>2350</v>
      </c>
      <c r="AL1514" s="10">
        <v>5916</v>
      </c>
      <c r="AM1514" s="10">
        <v>4127</v>
      </c>
      <c r="AN1514" s="10">
        <v>2285</v>
      </c>
      <c r="AO1514" s="10">
        <v>9349</v>
      </c>
      <c r="AP1514" s="10">
        <v>9044</v>
      </c>
      <c r="AQ1514" s="10">
        <v>6674</v>
      </c>
      <c r="AR1514" s="10">
        <v>6346</v>
      </c>
      <c r="AS1514" s="10">
        <v>4294</v>
      </c>
      <c r="AT1514" s="10">
        <v>8824</v>
      </c>
      <c r="AU1514" s="10">
        <v>9530</v>
      </c>
      <c r="AV1514" s="10">
        <v>6420</v>
      </c>
      <c r="AW1514" s="10">
        <v>396</v>
      </c>
      <c r="AX1514" s="10">
        <v>1504</v>
      </c>
      <c r="AY1514" s="10">
        <v>662</v>
      </c>
      <c r="AZ1514" s="10">
        <v>4773</v>
      </c>
      <c r="BA1514" s="10">
        <v>5282</v>
      </c>
      <c r="BB1514" s="10">
        <v>5821</v>
      </c>
      <c r="BC1514" s="10">
        <v>6377</v>
      </c>
      <c r="BD1514" s="10">
        <v>2659</v>
      </c>
      <c r="BE1514" s="10">
        <v>6818</v>
      </c>
      <c r="BF1514" s="10">
        <v>8118</v>
      </c>
      <c r="BG1514" s="10">
        <v>3104</v>
      </c>
      <c r="BH1514" s="10">
        <v>2926</v>
      </c>
      <c r="BI1514" s="10">
        <v>9074</v>
      </c>
      <c r="BJ1514" s="10">
        <v>2090</v>
      </c>
      <c r="BK1514" s="10">
        <v>6951</v>
      </c>
      <c r="BL1514" s="10">
        <v>2926</v>
      </c>
      <c r="BM1514" s="10">
        <v>5296</v>
      </c>
      <c r="BN1514" s="10">
        <v>944</v>
      </c>
      <c r="BO1514" s="10">
        <v>2484</v>
      </c>
      <c r="BP1514" s="10">
        <v>801</v>
      </c>
      <c r="BQ1514" s="10">
        <v>9140</v>
      </c>
      <c r="BR1514" s="10">
        <v>3310</v>
      </c>
      <c r="BS1514" s="10">
        <v>6513</v>
      </c>
      <c r="BT1514" s="10">
        <v>2853</v>
      </c>
      <c r="BU1514" s="10">
        <v>6553</v>
      </c>
      <c r="BV1514" s="10">
        <v>102</v>
      </c>
      <c r="BW1514" s="10">
        <v>5128</v>
      </c>
      <c r="BX1514" s="10">
        <v>2752</v>
      </c>
      <c r="BY1514" s="10">
        <v>9489</v>
      </c>
      <c r="BZ1514" s="10">
        <v>3319</v>
      </c>
      <c r="CA1514" s="10">
        <v>2825</v>
      </c>
      <c r="CB1514" s="10">
        <v>9280</v>
      </c>
      <c r="CC1514" s="10">
        <v>4775</v>
      </c>
      <c r="CD1514" s="10">
        <v>3845</v>
      </c>
      <c r="CE1514" s="10">
        <v>8645</v>
      </c>
      <c r="CF1514" s="10">
        <v>793</v>
      </c>
      <c r="CG1514" s="10">
        <v>6589</v>
      </c>
      <c r="CH1514" s="10">
        <v>8189</v>
      </c>
      <c r="CI1514" s="10">
        <v>4537</v>
      </c>
      <c r="CJ1514" s="10">
        <v>5004</v>
      </c>
      <c r="CK1514" s="10">
        <v>6853</v>
      </c>
      <c r="CL1514" s="10">
        <v>7868</v>
      </c>
      <c r="CM1514" s="10">
        <v>8156</v>
      </c>
      <c r="CN1514" s="10">
        <v>418</v>
      </c>
      <c r="CO1514" s="10">
        <v>2238</v>
      </c>
      <c r="CP1514" s="10">
        <v>7619</v>
      </c>
      <c r="CQ1514" s="10">
        <v>488</v>
      </c>
      <c r="CR1514" s="10">
        <v>5442</v>
      </c>
      <c r="CS1514" s="10">
        <v>752</v>
      </c>
      <c r="CT1514" s="10">
        <v>9987</v>
      </c>
      <c r="CU1514" s="10">
        <v>4291</v>
      </c>
      <c r="CV1514" s="10">
        <v>6111</v>
      </c>
      <c r="CW1514" s="10">
        <v>4581</v>
      </c>
      <c r="CX1514" s="10">
        <v>5865</v>
      </c>
      <c r="CY1514" s="10">
        <v>3920</v>
      </c>
      <c r="CZ1514" s="10">
        <v>2313</v>
      </c>
      <c r="DA1514" s="10">
        <v>8155</v>
      </c>
      <c r="DB1514" s="10">
        <v>8074</v>
      </c>
      <c r="DC1514" s="10">
        <v>6488</v>
      </c>
      <c r="DD1514" s="10">
        <v>4874</v>
      </c>
    </row>
    <row r="1515" spans="1:108" x14ac:dyDescent="0.25">
      <c r="H1515" s="11" t="s">
        <v>0</v>
      </c>
      <c r="I1515" s="12">
        <v>-2.6685084620948625</v>
      </c>
      <c r="J1515" s="12">
        <v>0.45513294572993557</v>
      </c>
      <c r="K1515" s="12">
        <v>4.1743985281107525</v>
      </c>
      <c r="L1515" s="12">
        <v>-2.5453613272879414</v>
      </c>
      <c r="M1515" s="12">
        <v>-1.4394815011797468</v>
      </c>
      <c r="N1515" s="12">
        <v>-7.6046811431857622</v>
      </c>
      <c r="O1515" s="12">
        <v>-4.4468980665520332</v>
      </c>
      <c r="P1515" s="12">
        <v>-3.8344915829012532E-2</v>
      </c>
      <c r="Q1515" s="12">
        <v>-3.6381684521960151</v>
      </c>
      <c r="R1515" s="12">
        <v>7.692878282048019</v>
      </c>
      <c r="S1515" s="12">
        <v>-3.2913936490334557</v>
      </c>
      <c r="T1515" s="12">
        <v>-5.5516492161295439</v>
      </c>
      <c r="U1515" s="12">
        <v>-1.4157370717010553</v>
      </c>
      <c r="V1515" s="12">
        <v>11.236809953997685</v>
      </c>
      <c r="W1515" s="12">
        <v>2.1733565325632815</v>
      </c>
      <c r="X1515" s="12">
        <v>-6.4009290544783237</v>
      </c>
      <c r="Y1515" s="12">
        <v>6.9102392488234727</v>
      </c>
      <c r="Z1515" s="12">
        <v>-3.8366810296495997</v>
      </c>
      <c r="AA1515" s="12">
        <v>2.2885286331587036</v>
      </c>
      <c r="AB1515" s="12">
        <v>-1.7859945763601683</v>
      </c>
      <c r="AC1515" s="12">
        <v>-3.585753811402367</v>
      </c>
      <c r="AD1515" s="12">
        <v>10.883940052451402</v>
      </c>
      <c r="AE1515" s="12">
        <v>-10.942085635849924</v>
      </c>
      <c r="AF1515" s="12">
        <v>-0.65175978270608736</v>
      </c>
      <c r="AG1515" s="12">
        <v>-0.26365467788450908</v>
      </c>
      <c r="AH1515" s="12">
        <v>-6.2696275315038044</v>
      </c>
      <c r="AI1515" s="12">
        <v>4.6046395340543658</v>
      </c>
      <c r="AJ1515" s="12">
        <v>-4.06127096783782</v>
      </c>
      <c r="AK1515" s="12">
        <v>8.418605188636608</v>
      </c>
      <c r="AL1515" s="12">
        <v>-2.7505653313648137</v>
      </c>
      <c r="AM1515" s="12">
        <v>2.7469943390292024</v>
      </c>
      <c r="AN1515" s="12">
        <v>-6.4606686121715899</v>
      </c>
      <c r="AO1515" s="12">
        <v>-0.21952300011142126</v>
      </c>
      <c r="AP1515" s="12">
        <v>4.6018156170673485</v>
      </c>
      <c r="AQ1515" s="12">
        <v>3.1358899386341554</v>
      </c>
      <c r="AR1515" s="12">
        <v>-3.8791450911260679</v>
      </c>
      <c r="AS1515" s="12">
        <v>3.0392575652299709</v>
      </c>
      <c r="AT1515" s="12">
        <v>0.888996167699033</v>
      </c>
      <c r="AU1515" s="12">
        <v>0.49065792047495477</v>
      </c>
      <c r="AV1515" s="12">
        <v>12.281122589427349</v>
      </c>
      <c r="AW1515" s="12">
        <v>7.6025797220564844</v>
      </c>
      <c r="AX1515" s="12">
        <v>6.3871974806423939</v>
      </c>
      <c r="AY1515" s="12">
        <v>1.0400374921028404</v>
      </c>
      <c r="AZ1515" s="12">
        <v>5.6483381841844409</v>
      </c>
      <c r="BA1515" s="12">
        <v>-5.6925248968637367</v>
      </c>
      <c r="BB1515" s="12">
        <v>-0.15128031287251814</v>
      </c>
      <c r="BC1515" s="12">
        <v>-0.89800079383448972</v>
      </c>
      <c r="BD1515" s="12">
        <v>-5.0497063769237274</v>
      </c>
      <c r="BE1515" s="12">
        <v>-2.0479854733113365</v>
      </c>
      <c r="BF1515" s="12">
        <v>-6.4262826061703047</v>
      </c>
      <c r="BG1515" s="12">
        <v>1.7444722555130774</v>
      </c>
      <c r="BH1515" s="12">
        <v>-11.627048858386706</v>
      </c>
      <c r="BI1515" s="12">
        <v>6.686930941857776</v>
      </c>
      <c r="BJ1515" s="12">
        <v>0.90045867119764822</v>
      </c>
      <c r="BK1515" s="12">
        <v>4.0038779837713898</v>
      </c>
      <c r="BL1515" s="12">
        <v>-11.627048858386706</v>
      </c>
      <c r="BM1515" s="12">
        <v>6.790354242983482</v>
      </c>
      <c r="BN1515" s="12">
        <v>6.4453182439094725</v>
      </c>
      <c r="BO1515" s="12">
        <v>-5.0938691328093091</v>
      </c>
      <c r="BP1515" s="12">
        <v>-1.2728724077591393</v>
      </c>
      <c r="BQ1515" s="12">
        <v>5.6358456542756228</v>
      </c>
      <c r="BR1515" s="12">
        <v>1.3488755370042573</v>
      </c>
      <c r="BS1515" s="12">
        <v>1.413942051195781</v>
      </c>
      <c r="BT1515" s="12">
        <v>-3.3669314984964434</v>
      </c>
      <c r="BU1515" s="12">
        <v>-7.8062932889668355</v>
      </c>
      <c r="BV1515" s="12">
        <v>0.41309613073036289</v>
      </c>
      <c r="BW1515" s="12">
        <v>9.1862051161778577</v>
      </c>
      <c r="BX1515" s="12">
        <v>6.5614772310901834</v>
      </c>
      <c r="BY1515" s="12">
        <v>2.7827752698887327</v>
      </c>
      <c r="BZ1515" s="12">
        <v>-4.3389064043574894</v>
      </c>
      <c r="CA1515" s="12">
        <v>-3.5594458933886877</v>
      </c>
      <c r="CB1515" s="12">
        <v>1.7202024791041559</v>
      </c>
      <c r="CC1515" s="12">
        <v>-2.3744503966502246</v>
      </c>
      <c r="CD1515" s="12">
        <v>-0.34335496711229513</v>
      </c>
      <c r="CE1515" s="12">
        <v>-1.796540281310308</v>
      </c>
      <c r="CF1515" s="12">
        <v>3.3966552122909266</v>
      </c>
      <c r="CG1515" s="12">
        <v>6.7441230577232059</v>
      </c>
      <c r="CH1515" s="12">
        <v>-8.0053033941831426</v>
      </c>
      <c r="CI1515" s="12">
        <v>4.9078742049963848</v>
      </c>
      <c r="CJ1515" s="12">
        <v>3.8952677423889344</v>
      </c>
      <c r="CK1515" s="12">
        <v>7.0182312513957914</v>
      </c>
      <c r="CL1515" s="12">
        <v>2.5637618137087035</v>
      </c>
      <c r="CM1515" s="12">
        <v>-3.8331986128606128</v>
      </c>
      <c r="CN1515" s="12">
        <v>-2.3358194301655781</v>
      </c>
      <c r="CO1515" s="12">
        <v>-10.353963721265679</v>
      </c>
      <c r="CP1515" s="12">
        <v>9.6937090928289305</v>
      </c>
      <c r="CQ1515" s="12">
        <v>-11.379398188596774</v>
      </c>
      <c r="CR1515" s="12">
        <v>-2.3755215163828702</v>
      </c>
      <c r="CS1515" s="12">
        <v>0.66411013659168017</v>
      </c>
      <c r="CT1515" s="12">
        <v>-6.428553733668755</v>
      </c>
      <c r="CU1515" s="12">
        <v>-10.410746725593093</v>
      </c>
      <c r="CV1515" s="12">
        <v>1.3775468039260379</v>
      </c>
      <c r="CW1515" s="12">
        <v>1.2010985041685642</v>
      </c>
      <c r="CX1515" s="12">
        <v>-6.8924969559889968</v>
      </c>
      <c r="CY1515" s="12">
        <v>1.461248161054379</v>
      </c>
      <c r="CZ1515" s="12">
        <v>-2.8308627737463885</v>
      </c>
      <c r="DA1515" s="12">
        <v>1.8832590324506535</v>
      </c>
      <c r="DB1515" s="12">
        <v>-4.9430387498589772</v>
      </c>
      <c r="DC1515" s="12">
        <v>9.353461328441723</v>
      </c>
      <c r="DD1515" s="12">
        <v>-4.8417900761584329</v>
      </c>
    </row>
    <row r="1516" spans="1:108" x14ac:dyDescent="0.25">
      <c r="H1516" s="11" t="s">
        <v>2</v>
      </c>
      <c r="I1516" s="12">
        <v>5.7404697023989124</v>
      </c>
      <c r="J1516" s="12">
        <v>10.316520967330588</v>
      </c>
      <c r="K1516" s="12">
        <v>18.439019785300545</v>
      </c>
      <c r="L1516" s="12">
        <v>6.4082495941069171</v>
      </c>
      <c r="M1516" s="12">
        <v>7.9036600480642978</v>
      </c>
      <c r="N1516" s="12">
        <v>-6.6797660303835302</v>
      </c>
      <c r="O1516" s="12">
        <v>1.8713385360835479</v>
      </c>
      <c r="P1516" s="12">
        <v>10.751776991522387</v>
      </c>
      <c r="Q1516" s="12">
        <v>3.2916949138858658</v>
      </c>
      <c r="R1516" s="12">
        <v>24.808815753050052</v>
      </c>
      <c r="S1516" s="12">
        <v>3.3091240461634723</v>
      </c>
      <c r="T1516" s="12">
        <v>-1.5355129942934078</v>
      </c>
      <c r="U1516" s="12">
        <v>9.5285627459012563</v>
      </c>
      <c r="V1516" s="12">
        <v>32.302553253695429</v>
      </c>
      <c r="W1516" s="12">
        <v>12.97360336345784</v>
      </c>
      <c r="X1516" s="12">
        <v>-3.1246544114831334</v>
      </c>
      <c r="Y1516" s="12">
        <v>25.049752368372783</v>
      </c>
      <c r="Z1516" s="12">
        <v>3.6129048001884065</v>
      </c>
      <c r="AA1516" s="12">
        <v>12.932857232233049</v>
      </c>
      <c r="AB1516" s="12">
        <v>6.2439066549198117</v>
      </c>
      <c r="AC1516" s="12">
        <v>4.7300988526836747</v>
      </c>
      <c r="AD1516" s="12">
        <v>33.711619407647383</v>
      </c>
      <c r="AE1516" s="12">
        <v>-11.605651025870282</v>
      </c>
      <c r="AF1516" s="12">
        <v>9.2212074758903455</v>
      </c>
      <c r="AG1516" s="12">
        <v>8.7944918157675271</v>
      </c>
      <c r="AH1516" s="12">
        <v>-2.8363666543381867</v>
      </c>
      <c r="AI1516" s="12">
        <v>18.962044729781468</v>
      </c>
      <c r="AJ1516" s="12">
        <v>3.3825365795212643</v>
      </c>
      <c r="AK1516" s="12">
        <v>26.96216787552255</v>
      </c>
      <c r="AL1516" s="12">
        <v>4.3958070657660198</v>
      </c>
      <c r="AM1516" s="12">
        <v>14.82916162268427</v>
      </c>
      <c r="AN1516" s="12">
        <v>-3.5687841486904492</v>
      </c>
      <c r="AO1516" s="12">
        <v>8.3078374856690864</v>
      </c>
      <c r="AP1516" s="12">
        <v>19.424429266973291</v>
      </c>
      <c r="AQ1516" s="12">
        <v>17.93019553538997</v>
      </c>
      <c r="AR1516" s="12">
        <v>2.8858550525046627</v>
      </c>
      <c r="AS1516" s="12">
        <v>16.004870025190041</v>
      </c>
      <c r="AT1516" s="12">
        <v>13.190865273596096</v>
      </c>
      <c r="AU1516" s="12">
        <v>12.788122220553433</v>
      </c>
      <c r="AV1516" s="12">
        <v>33.470170086726853</v>
      </c>
      <c r="AW1516" s="12">
        <v>25.444948448331683</v>
      </c>
      <c r="AX1516" s="12">
        <v>25.015304147917124</v>
      </c>
      <c r="AY1516" s="12">
        <v>13.498522801488168</v>
      </c>
      <c r="AZ1516" s="12">
        <v>21.185056479784485</v>
      </c>
      <c r="BA1516" s="12">
        <v>-1.728211500461704</v>
      </c>
      <c r="BB1516" s="12">
        <v>9.9771709026075186</v>
      </c>
      <c r="BC1516" s="12">
        <v>8.1062976230901107</v>
      </c>
      <c r="BD1516" s="12">
        <v>0.99136723554738304</v>
      </c>
      <c r="BE1516" s="12">
        <v>5.4691391390756889</v>
      </c>
      <c r="BF1516" s="12">
        <v>-6.3713848407455265</v>
      </c>
      <c r="BG1516" s="12">
        <v>12.467595450076915</v>
      </c>
      <c r="BH1516" s="12">
        <v>-14.487784339999473</v>
      </c>
      <c r="BI1516" s="12">
        <v>22.25048004367828</v>
      </c>
      <c r="BJ1516" s="12">
        <v>11.545446842046564</v>
      </c>
      <c r="BK1516" s="12">
        <v>18.816765549437314</v>
      </c>
      <c r="BL1516" s="12">
        <v>-14.487784339999473</v>
      </c>
      <c r="BM1516" s="12">
        <v>23.904155562307743</v>
      </c>
      <c r="BN1516" s="12">
        <v>23.19689282292644</v>
      </c>
      <c r="BO1516" s="12">
        <v>-0.82088196047047535</v>
      </c>
      <c r="BP1516" s="12">
        <v>8.5617252450025845</v>
      </c>
      <c r="BQ1516" s="12">
        <v>20.918517368195612</v>
      </c>
      <c r="BR1516" s="12">
        <v>13.278327398527711</v>
      </c>
      <c r="BS1516" s="12">
        <v>12.08473115050522</v>
      </c>
      <c r="BT1516" s="12">
        <v>3.1813218635884577</v>
      </c>
      <c r="BU1516" s="12">
        <v>-5.3987747740778147</v>
      </c>
      <c r="BV1516" s="12">
        <v>10.226924783914361</v>
      </c>
      <c r="BW1516" s="12">
        <v>27.460741819567076</v>
      </c>
      <c r="BX1516" s="12">
        <v>23.634745852629251</v>
      </c>
      <c r="BY1516" s="12">
        <v>15.458649193142319</v>
      </c>
      <c r="BZ1516" s="12">
        <v>1.4474809456178073</v>
      </c>
      <c r="CA1516" s="12">
        <v>3.1880589390139518</v>
      </c>
      <c r="CB1516" s="12">
        <v>13.469426227852878</v>
      </c>
      <c r="CC1516" s="12">
        <v>5.2376557089269902</v>
      </c>
      <c r="CD1516" s="12">
        <v>7.7473664850600974</v>
      </c>
      <c r="CE1516" s="12">
        <v>7.0561865361319107</v>
      </c>
      <c r="CF1516" s="12">
        <v>16.994361782734355</v>
      </c>
      <c r="CG1516" s="12">
        <v>24.418937320180529</v>
      </c>
      <c r="CH1516" s="12">
        <v>-6.2014829694710878</v>
      </c>
      <c r="CI1516" s="12">
        <v>18.736476215387857</v>
      </c>
      <c r="CJ1516" s="12">
        <v>16.671872325905088</v>
      </c>
      <c r="CK1516" s="12">
        <v>23.96090178000544</v>
      </c>
      <c r="CL1516" s="12">
        <v>15.240873018100732</v>
      </c>
      <c r="CM1516" s="12">
        <v>0.11410615253246714</v>
      </c>
      <c r="CN1516" s="12">
        <v>5.7419212023966981</v>
      </c>
      <c r="CO1516" s="12">
        <v>-11.423516184949129</v>
      </c>
      <c r="CP1516" s="12">
        <v>29.901749589567853</v>
      </c>
      <c r="CQ1516" s="12">
        <v>-12.868802593782611</v>
      </c>
      <c r="CR1516" s="12">
        <v>7.2189839504612561</v>
      </c>
      <c r="CS1516" s="12">
        <v>10.572798494120544</v>
      </c>
      <c r="CT1516" s="12">
        <v>-2.9615809246414826</v>
      </c>
      <c r="CU1516" s="12">
        <v>-10.696450255692008</v>
      </c>
      <c r="CV1516" s="12">
        <v>11.304576760141336</v>
      </c>
      <c r="CW1516" s="12">
        <v>12.286739271698622</v>
      </c>
      <c r="CX1516" s="12">
        <v>-2.5446944793075459</v>
      </c>
      <c r="CY1516" s="12">
        <v>14.12884888957181</v>
      </c>
      <c r="CZ1516" s="12">
        <v>3.6320135999548695</v>
      </c>
      <c r="DA1516" s="12">
        <v>13.413537289917796</v>
      </c>
      <c r="DB1516" s="12">
        <v>-1.1105494938313161</v>
      </c>
      <c r="DC1516" s="12">
        <v>29.362074943130583</v>
      </c>
      <c r="DD1516" s="12">
        <v>-1.9219735710166312</v>
      </c>
    </row>
    <row r="1517" spans="1:108" x14ac:dyDescent="0.25">
      <c r="A1517" s="2">
        <v>506</v>
      </c>
      <c r="B1517" s="8">
        <f t="shared" ref="B1517" ca="1" si="2037">_xlfn.COVARIANCE.P(OFFSET(I1518,0,0,1,20),OFFSET(I1519,0,0,1,20))/_xlfn.VAR.P(OFFSET(I1518,0,0,1,20))</f>
        <v>2.0361913607120479</v>
      </c>
      <c r="C1517" s="8">
        <f t="shared" ref="C1517" ca="1" si="2038">_xlfn.COVARIANCE.P(OFFSET(I1518,0,0,1,50),OFFSET(I1519,0,0,1,50))/_xlfn.VAR.P(OFFSET(I1518,0,0,1,50))</f>
        <v>2.0084568826758726</v>
      </c>
      <c r="D1517" s="8">
        <f t="shared" ref="D1517" ca="1" si="2039">_xlfn.COVARIANCE.P(OFFSET(I1518,0,0,1,100),OFFSET(I1519,0,0,1,100))/_xlfn.VAR.P(OFFSET(I1518,0,0,1,100))</f>
        <v>2.0153687284055612</v>
      </c>
      <c r="E1517" s="8">
        <f t="shared" ref="E1517" ca="1" si="2040">AVERAGE(OFFSET(I1519,0,0,1,20))-AVERAGE(OFFSET(I1518,0,0,1,20))*B1517</f>
        <v>9.7641831480062073</v>
      </c>
      <c r="F1517" s="8">
        <f t="shared" ref="F1517" ca="1" si="2041">AVERAGE(OFFSET(I1519,0,0,1,50))-AVERAGE(OFFSET(I1518,0,0,1,50))*C1517</f>
        <v>9.9667582738167972</v>
      </c>
      <c r="G1517" s="8">
        <f t="shared" ref="G1517" ca="1" si="2042">AVERAGE(OFFSET(I1519,0,0,1,100))-AVERAGE(OFFSET(I1518,0,0,1,100))*D1517</f>
        <v>9.9889902487742006</v>
      </c>
      <c r="H1517" s="9" t="s">
        <v>29</v>
      </c>
      <c r="I1517" s="10">
        <v>6272</v>
      </c>
      <c r="J1517" s="10">
        <v>4104</v>
      </c>
      <c r="K1517" s="10">
        <v>1976</v>
      </c>
      <c r="L1517" s="10">
        <v>1369</v>
      </c>
      <c r="M1517" s="10">
        <v>429</v>
      </c>
      <c r="N1517" s="10">
        <v>897</v>
      </c>
      <c r="O1517" s="10">
        <v>7828</v>
      </c>
      <c r="P1517" s="10">
        <v>8622</v>
      </c>
      <c r="Q1517" s="10">
        <v>830</v>
      </c>
      <c r="R1517" s="10">
        <v>3624</v>
      </c>
      <c r="S1517" s="10">
        <v>9525</v>
      </c>
      <c r="T1517" s="10">
        <v>431</v>
      </c>
      <c r="U1517" s="10">
        <v>3565</v>
      </c>
      <c r="V1517" s="10">
        <v>4309</v>
      </c>
      <c r="W1517" s="10">
        <v>3473</v>
      </c>
      <c r="X1517" s="10">
        <v>2695</v>
      </c>
      <c r="Y1517" s="10">
        <v>6024</v>
      </c>
      <c r="Z1517" s="10">
        <v>4405</v>
      </c>
      <c r="AA1517" s="10">
        <v>2764</v>
      </c>
      <c r="AB1517" s="10">
        <v>9737</v>
      </c>
      <c r="AC1517" s="10">
        <v>8374</v>
      </c>
      <c r="AD1517" s="10">
        <v>2409</v>
      </c>
      <c r="AE1517" s="10">
        <v>202</v>
      </c>
      <c r="AF1517" s="10">
        <v>5917</v>
      </c>
      <c r="AG1517" s="10">
        <v>4478</v>
      </c>
      <c r="AH1517" s="10">
        <v>3033</v>
      </c>
      <c r="AI1517" s="10">
        <v>1525</v>
      </c>
      <c r="AJ1517" s="10">
        <v>870</v>
      </c>
      <c r="AK1517" s="10">
        <v>4661</v>
      </c>
      <c r="AL1517" s="10">
        <v>7751</v>
      </c>
      <c r="AM1517" s="10">
        <v>4147</v>
      </c>
      <c r="AN1517" s="10">
        <v>6964</v>
      </c>
      <c r="AO1517" s="10">
        <v>5222</v>
      </c>
      <c r="AP1517" s="10">
        <v>9392</v>
      </c>
      <c r="AQ1517" s="10">
        <v>5938</v>
      </c>
      <c r="AR1517" s="10">
        <v>8549</v>
      </c>
      <c r="AS1517" s="10">
        <v>1001</v>
      </c>
      <c r="AT1517" s="10">
        <v>7995</v>
      </c>
      <c r="AU1517" s="10">
        <v>6490</v>
      </c>
      <c r="AV1517" s="10">
        <v>7726</v>
      </c>
      <c r="AW1517" s="10">
        <v>1845</v>
      </c>
      <c r="AX1517" s="10">
        <v>1043</v>
      </c>
      <c r="AY1517" s="10">
        <v>7756</v>
      </c>
      <c r="AZ1517" s="10">
        <v>6639</v>
      </c>
      <c r="BA1517" s="10">
        <v>4103</v>
      </c>
      <c r="BB1517" s="10">
        <v>492</v>
      </c>
      <c r="BC1517" s="10">
        <v>63</v>
      </c>
      <c r="BD1517" s="10">
        <v>2271</v>
      </c>
      <c r="BE1517" s="10">
        <v>7280</v>
      </c>
      <c r="BF1517" s="10">
        <v>1631</v>
      </c>
      <c r="BG1517" s="10">
        <v>9874</v>
      </c>
      <c r="BH1517" s="10">
        <v>8873</v>
      </c>
      <c r="BI1517" s="10">
        <v>804</v>
      </c>
      <c r="BJ1517" s="10">
        <v>1860</v>
      </c>
      <c r="BK1517" s="10">
        <v>325</v>
      </c>
      <c r="BL1517" s="10">
        <v>2874</v>
      </c>
      <c r="BM1517" s="10">
        <v>4561</v>
      </c>
      <c r="BN1517" s="10">
        <v>6148</v>
      </c>
      <c r="BO1517" s="10">
        <v>1902</v>
      </c>
      <c r="BP1517" s="10">
        <v>4015</v>
      </c>
      <c r="BQ1517" s="10">
        <v>6861</v>
      </c>
      <c r="BR1517" s="10">
        <v>3714</v>
      </c>
      <c r="BS1517" s="10">
        <v>2148</v>
      </c>
      <c r="BT1517" s="10">
        <v>7960</v>
      </c>
      <c r="BU1517" s="10">
        <v>1723</v>
      </c>
      <c r="BV1517" s="10">
        <v>1798</v>
      </c>
      <c r="BW1517" s="10">
        <v>4835</v>
      </c>
      <c r="BX1517" s="10">
        <v>8370</v>
      </c>
      <c r="BY1517" s="10">
        <v>1725</v>
      </c>
      <c r="BZ1517" s="10">
        <v>4353</v>
      </c>
      <c r="CA1517" s="10">
        <v>8380</v>
      </c>
      <c r="CB1517" s="10">
        <v>9785</v>
      </c>
      <c r="CC1517" s="10">
        <v>1039</v>
      </c>
      <c r="CD1517" s="10">
        <v>579</v>
      </c>
      <c r="CE1517" s="10">
        <v>478</v>
      </c>
      <c r="CF1517" s="10">
        <v>7652</v>
      </c>
      <c r="CG1517" s="10">
        <v>5542</v>
      </c>
      <c r="CH1517" s="10">
        <v>4745</v>
      </c>
      <c r="CI1517" s="10">
        <v>4225</v>
      </c>
      <c r="CJ1517" s="10">
        <v>1293</v>
      </c>
      <c r="CK1517" s="10">
        <v>3912</v>
      </c>
      <c r="CL1517" s="10">
        <v>5876</v>
      </c>
      <c r="CM1517" s="10">
        <v>6635</v>
      </c>
      <c r="CN1517" s="10">
        <v>1457</v>
      </c>
      <c r="CO1517" s="10">
        <v>9737</v>
      </c>
      <c r="CP1517" s="10">
        <v>2679</v>
      </c>
      <c r="CQ1517" s="10">
        <v>3887</v>
      </c>
      <c r="CR1517" s="10">
        <v>4498</v>
      </c>
      <c r="CS1517" s="10">
        <v>3588</v>
      </c>
      <c r="CT1517" s="10">
        <v>6084</v>
      </c>
      <c r="CU1517" s="10">
        <v>5405</v>
      </c>
      <c r="CV1517" s="10">
        <v>2669</v>
      </c>
      <c r="CW1517" s="10">
        <v>8931</v>
      </c>
      <c r="CX1517" s="10">
        <v>1904</v>
      </c>
      <c r="CY1517" s="10">
        <v>7197</v>
      </c>
      <c r="CZ1517" s="10">
        <v>4740</v>
      </c>
      <c r="DA1517" s="10">
        <v>6141</v>
      </c>
      <c r="DB1517" s="10">
        <v>8113</v>
      </c>
      <c r="DC1517" s="10">
        <v>7716</v>
      </c>
      <c r="DD1517" s="10">
        <v>6072</v>
      </c>
    </row>
    <row r="1518" spans="1:108" x14ac:dyDescent="0.25">
      <c r="H1518" s="11" t="s">
        <v>0</v>
      </c>
      <c r="I1518" s="12">
        <v>7.9144956367709831</v>
      </c>
      <c r="J1518" s="12">
        <v>7.3122032446801022</v>
      </c>
      <c r="K1518" s="12">
        <v>1.7366800245862497</v>
      </c>
      <c r="L1518" s="12">
        <v>-5.176806728277576</v>
      </c>
      <c r="M1518" s="12">
        <v>-8.6510926616969908</v>
      </c>
      <c r="N1518" s="12">
        <v>-0.70108197204341582</v>
      </c>
      <c r="O1518" s="12">
        <v>3.0236120993217561</v>
      </c>
      <c r="P1518" s="12">
        <v>11.726731000803031</v>
      </c>
      <c r="Q1518" s="12">
        <v>-1.1380149244911946</v>
      </c>
      <c r="R1518" s="12">
        <v>2.1328588711987737</v>
      </c>
      <c r="S1518" s="12">
        <v>-6.8302975301939206</v>
      </c>
      <c r="T1518" s="12">
        <v>-4.8288350128807958</v>
      </c>
      <c r="U1518" s="12">
        <v>2.4914757808457697</v>
      </c>
      <c r="V1518" s="12">
        <v>-3.1444044093730406</v>
      </c>
      <c r="W1518" s="12">
        <v>6.5023362399871418</v>
      </c>
      <c r="X1518" s="12">
        <v>-3.8462914583408803</v>
      </c>
      <c r="Y1518" s="12">
        <v>2.0277995694910316</v>
      </c>
      <c r="Z1518" s="12">
        <v>-0.42725467351219859</v>
      </c>
      <c r="AA1518" s="12">
        <v>-0.13988448966081379</v>
      </c>
      <c r="AB1518" s="12">
        <v>-2.541782851831548</v>
      </c>
      <c r="AC1518" s="12">
        <v>3.6464186991386258</v>
      </c>
      <c r="AD1518" s="12">
        <v>-3.355361184988181</v>
      </c>
      <c r="AE1518" s="12">
        <v>-2.1321035143345846</v>
      </c>
      <c r="AF1518" s="12">
        <v>-3.7136653898771921</v>
      </c>
      <c r="AG1518" s="12">
        <v>0.25837027727984579</v>
      </c>
      <c r="AH1518" s="12">
        <v>3.3478793162892106</v>
      </c>
      <c r="AI1518" s="12">
        <v>-1.0664646620154854</v>
      </c>
      <c r="AJ1518" s="12">
        <v>-2.558896652628357</v>
      </c>
      <c r="AK1518" s="12">
        <v>3.4910768558324157</v>
      </c>
      <c r="AL1518" s="12">
        <v>-0.28162669073964886</v>
      </c>
      <c r="AM1518" s="12">
        <v>1.0847594801401419</v>
      </c>
      <c r="AN1518" s="12">
        <v>-1.0701185132457995</v>
      </c>
      <c r="AO1518" s="12">
        <v>5.2137590756025896</v>
      </c>
      <c r="AP1518" s="12">
        <v>-2.0273343256034879</v>
      </c>
      <c r="AQ1518" s="12">
        <v>-1.7935766621116309</v>
      </c>
      <c r="AR1518" s="12">
        <v>0.40391891138783692</v>
      </c>
      <c r="AS1518" s="12">
        <v>-0.7461658256014615</v>
      </c>
      <c r="AT1518" s="12">
        <v>-0.68431376668697719</v>
      </c>
      <c r="AU1518" s="12">
        <v>4.2460972377499289</v>
      </c>
      <c r="AV1518" s="12">
        <v>-2.6074337784520956</v>
      </c>
      <c r="AW1518" s="12">
        <v>-1.5639678697110511</v>
      </c>
      <c r="AX1518" s="12">
        <v>0.68798960795544029</v>
      </c>
      <c r="AY1518" s="12">
        <v>4.6946692614277987</v>
      </c>
      <c r="AZ1518" s="12">
        <v>3.6305042629336279</v>
      </c>
      <c r="BA1518" s="12">
        <v>0.7470809664871898</v>
      </c>
      <c r="BB1518" s="12">
        <v>-2.4977022354594727</v>
      </c>
      <c r="BC1518" s="12">
        <v>6.6820016472955901</v>
      </c>
      <c r="BD1518" s="12">
        <v>7.139968422587474</v>
      </c>
      <c r="BE1518" s="12">
        <v>-6.2487926192476708</v>
      </c>
      <c r="BF1518" s="12">
        <v>6.8508989491310874</v>
      </c>
      <c r="BG1518" s="12">
        <v>-2.4358563162374156</v>
      </c>
      <c r="BH1518" s="12">
        <v>3.8028477462817452</v>
      </c>
      <c r="BI1518" s="12">
        <v>-7.9796155602795151</v>
      </c>
      <c r="BJ1518" s="12">
        <v>-3.2314796245492472</v>
      </c>
      <c r="BK1518" s="12">
        <v>2.6194414315460084</v>
      </c>
      <c r="BL1518" s="12">
        <v>9.4093986528874254</v>
      </c>
      <c r="BM1518" s="12">
        <v>5.5851802734105895</v>
      </c>
      <c r="BN1518" s="12">
        <v>-3.1220942962866154</v>
      </c>
      <c r="BO1518" s="12">
        <v>-3.7229204137804572</v>
      </c>
      <c r="BP1518" s="12">
        <v>5.5594282164908222</v>
      </c>
      <c r="BQ1518" s="12">
        <v>-9.1451764873918169</v>
      </c>
      <c r="BR1518" s="12">
        <v>2.3409024112616987</v>
      </c>
      <c r="BS1518" s="12">
        <v>6.1623572369752875</v>
      </c>
      <c r="BT1518" s="12">
        <v>-1.2037236365246342</v>
      </c>
      <c r="BU1518" s="12">
        <v>-0.84738503940553112</v>
      </c>
      <c r="BV1518" s="12">
        <v>0.25013193821978191</v>
      </c>
      <c r="BW1518" s="12">
        <v>4.7629951369237622</v>
      </c>
      <c r="BX1518" s="12">
        <v>4.8635639614028641</v>
      </c>
      <c r="BY1518" s="12">
        <v>-0.13259158629959125</v>
      </c>
      <c r="BZ1518" s="12">
        <v>6.9055326094736804</v>
      </c>
      <c r="CA1518" s="12">
        <v>4.5708332975334152</v>
      </c>
      <c r="CB1518" s="12">
        <v>-2.3116641910398701</v>
      </c>
      <c r="CC1518" s="12">
        <v>14.737051589748496</v>
      </c>
      <c r="CD1518" s="12">
        <v>-1.185868375157396</v>
      </c>
      <c r="CE1518" s="12">
        <v>-5.7264362444678945</v>
      </c>
      <c r="CF1518" s="12">
        <v>-7.082929197247787</v>
      </c>
      <c r="CG1518" s="12">
        <v>-4.4096835035429827</v>
      </c>
      <c r="CH1518" s="12">
        <v>1.2245372861394859</v>
      </c>
      <c r="CI1518" s="12">
        <v>1.806422917877647</v>
      </c>
      <c r="CJ1518" s="12">
        <v>-11.621691828280564</v>
      </c>
      <c r="CK1518" s="12">
        <v>2.8707618943632278</v>
      </c>
      <c r="CL1518" s="12">
        <v>12.594901306697079</v>
      </c>
      <c r="CM1518" s="12">
        <v>4.7635945378702163</v>
      </c>
      <c r="CN1518" s="12">
        <v>-8.9704534189942464</v>
      </c>
      <c r="CO1518" s="12">
        <v>-2.541782851831548</v>
      </c>
      <c r="CP1518" s="12">
        <v>-1.8196170909858587</v>
      </c>
      <c r="CQ1518" s="12">
        <v>3.5832335193804359</v>
      </c>
      <c r="CR1518" s="12">
        <v>-14.929410600946138</v>
      </c>
      <c r="CS1518" s="12">
        <v>5.5768538390337277</v>
      </c>
      <c r="CT1518" s="12">
        <v>-1.9102178800408567E-2</v>
      </c>
      <c r="CU1518" s="12">
        <v>-1.590706870430818</v>
      </c>
      <c r="CV1518" s="12">
        <v>1.1418949760065342</v>
      </c>
      <c r="CW1518" s="12">
        <v>1.8644010314362367</v>
      </c>
      <c r="CX1518" s="12">
        <v>0.97596861133095381</v>
      </c>
      <c r="CY1518" s="12">
        <v>0.42087829302653568</v>
      </c>
      <c r="CZ1518" s="12">
        <v>5.6174169820635855</v>
      </c>
      <c r="DA1518" s="12">
        <v>7.9151648822998846</v>
      </c>
      <c r="DB1518" s="12">
        <v>2.5048681781681772</v>
      </c>
      <c r="DC1518" s="12">
        <v>1.7636231118611512</v>
      </c>
      <c r="DD1518" s="12">
        <v>0.19769465439340667</v>
      </c>
    </row>
    <row r="1519" spans="1:108" x14ac:dyDescent="0.25">
      <c r="H1519" s="11" t="s">
        <v>2</v>
      </c>
      <c r="I1519" s="12">
        <v>24.92595321740869</v>
      </c>
      <c r="J1519" s="12">
        <v>24.453180137238942</v>
      </c>
      <c r="K1519" s="12">
        <v>13.065012105538704</v>
      </c>
      <c r="L1519" s="12">
        <v>5.3153618084558152E-2</v>
      </c>
      <c r="M1519" s="12">
        <v>-11.258987744168346</v>
      </c>
      <c r="N1519" s="12">
        <v>7.7174664809539664</v>
      </c>
      <c r="O1519" s="12">
        <v>17.697293427221201</v>
      </c>
      <c r="P1519" s="12">
        <v>33.132038709037218</v>
      </c>
      <c r="Q1519" s="12">
        <v>6.0129055894150056</v>
      </c>
      <c r="R1519" s="12">
        <v>14.227763280279325</v>
      </c>
      <c r="S1519" s="12">
        <v>-2.6101497879978233</v>
      </c>
      <c r="T1519" s="12">
        <v>1.8860456002519024</v>
      </c>
      <c r="U1519" s="12">
        <v>14.57890748948066</v>
      </c>
      <c r="V1519" s="12">
        <v>3.0177103202367781</v>
      </c>
      <c r="W1519" s="12">
        <v>23.023209762321795</v>
      </c>
      <c r="X1519" s="12">
        <v>2.2704985396896413</v>
      </c>
      <c r="Y1519" s="12">
        <v>14.961022655939002</v>
      </c>
      <c r="Z1519" s="12">
        <v>9.8031985676639888</v>
      </c>
      <c r="AA1519" s="12">
        <v>9.4388565436145182</v>
      </c>
      <c r="AB1519" s="12">
        <v>4.0428281975922458</v>
      </c>
      <c r="AC1519" s="12">
        <v>16.796851678705885</v>
      </c>
      <c r="AD1519" s="12">
        <v>3.5832273050229957</v>
      </c>
      <c r="AE1519" s="12">
        <v>6.6134952495705761</v>
      </c>
      <c r="AF1519" s="12">
        <v>1.7642557149111386</v>
      </c>
      <c r="AG1519" s="12">
        <v>9.6557288866680011</v>
      </c>
      <c r="AH1519" s="12">
        <v>18.470355691898732</v>
      </c>
      <c r="AI1519" s="12">
        <v>5.855664533232587</v>
      </c>
      <c r="AJ1519" s="12">
        <v>5.7195862787150231</v>
      </c>
      <c r="AK1519" s="12">
        <v>16.99761119894665</v>
      </c>
      <c r="AL1519" s="12">
        <v>10.509647142572536</v>
      </c>
      <c r="AM1519" s="12">
        <v>11.123182723893429</v>
      </c>
      <c r="AN1519" s="12">
        <v>7.9087796186896897</v>
      </c>
      <c r="AO1519" s="12">
        <v>20.623543245394739</v>
      </c>
      <c r="AP1519" s="12">
        <v>7.9652934212980586</v>
      </c>
      <c r="AQ1519" s="12">
        <v>7.150822666929062</v>
      </c>
      <c r="AR1519" s="12">
        <v>10.071720029081021</v>
      </c>
      <c r="AS1519" s="12">
        <v>7.758465298598523</v>
      </c>
      <c r="AT1519" s="12">
        <v>8.5543423631031619</v>
      </c>
      <c r="AU1519" s="12">
        <v>18.511485881207573</v>
      </c>
      <c r="AV1519" s="12">
        <v>6.0568699024838644</v>
      </c>
      <c r="AW1519" s="12">
        <v>7.8146613511723118</v>
      </c>
      <c r="AX1519" s="12">
        <v>11.871615590593915</v>
      </c>
      <c r="AY1519" s="12">
        <v>18.349695829226906</v>
      </c>
      <c r="AZ1519" s="12">
        <v>18.212337675514302</v>
      </c>
      <c r="BA1519" s="12">
        <v>10.536962117837</v>
      </c>
      <c r="BB1519" s="12">
        <v>6.6586849926015743</v>
      </c>
      <c r="BC1519" s="12">
        <v>23.014078892170598</v>
      </c>
      <c r="BD1519" s="12">
        <v>24.429791787336587</v>
      </c>
      <c r="BE1519" s="12">
        <v>-3.3345447645328878</v>
      </c>
      <c r="BF1519" s="12">
        <v>23.326623760689746</v>
      </c>
      <c r="BG1519" s="12">
        <v>4.268289884425001</v>
      </c>
      <c r="BH1519" s="12">
        <v>16.211285287567488</v>
      </c>
      <c r="BI1519" s="12">
        <v>-4.0978527945756671</v>
      </c>
      <c r="BJ1519" s="12">
        <v>3.4587070168089111</v>
      </c>
      <c r="BK1519" s="12">
        <v>14.912524695249498</v>
      </c>
      <c r="BL1519" s="12">
        <v>30.209327541164466</v>
      </c>
      <c r="BM1519" s="12">
        <v>21.008956501543544</v>
      </c>
      <c r="BN1519" s="12">
        <v>1.4252266616958345</v>
      </c>
      <c r="BO1519" s="12">
        <v>3.6419064290041478</v>
      </c>
      <c r="BP1519" s="12">
        <v>20.611747309768624</v>
      </c>
      <c r="BQ1519" s="12">
        <v>-7.868467902936537</v>
      </c>
      <c r="BR1519" s="12">
        <v>16.658852722856768</v>
      </c>
      <c r="BS1519" s="12">
        <v>24.726607760713886</v>
      </c>
      <c r="BT1519" s="12">
        <v>8.4479486627426414</v>
      </c>
      <c r="BU1519" s="12">
        <v>8.5848730825024955</v>
      </c>
      <c r="BV1519" s="12">
        <v>10.146404542390318</v>
      </c>
      <c r="BW1519" s="12">
        <v>21.382472291077363</v>
      </c>
      <c r="BX1519" s="12">
        <v>17.52030414436101</v>
      </c>
      <c r="BY1519" s="12">
        <v>10.717433759997773</v>
      </c>
      <c r="BZ1519" s="12">
        <v>22.54799396801678</v>
      </c>
      <c r="CA1519" s="12">
        <v>19.338093885947089</v>
      </c>
      <c r="CB1519" s="12">
        <v>4.2463400683127306</v>
      </c>
      <c r="CC1519" s="12">
        <v>40.168276161330226</v>
      </c>
      <c r="CD1519" s="12">
        <v>5.6958270825518493</v>
      </c>
      <c r="CE1519" s="12">
        <v>-0.4896301266780746</v>
      </c>
      <c r="CF1519" s="12">
        <v>-3.9636682599139772</v>
      </c>
      <c r="CG1519" s="12">
        <v>2.350919493394291</v>
      </c>
      <c r="CH1519" s="12">
        <v>12.362828085603695</v>
      </c>
      <c r="CI1519" s="12">
        <v>12.319964010873271</v>
      </c>
      <c r="CJ1519" s="12">
        <v>-13.098862427211323</v>
      </c>
      <c r="CK1519" s="12">
        <v>15.022203535573265</v>
      </c>
      <c r="CL1519" s="12">
        <v>35.608763518117811</v>
      </c>
      <c r="CM1519" s="12">
        <v>19.311765226350655</v>
      </c>
      <c r="CN1519" s="12">
        <v>-8.4691861798158552</v>
      </c>
      <c r="CO1519" s="12">
        <v>4.0428281975922458</v>
      </c>
      <c r="CP1519" s="12">
        <v>5.7368267024069421</v>
      </c>
      <c r="CQ1519" s="12">
        <v>17.660577366673248</v>
      </c>
      <c r="CR1519" s="12">
        <v>-20.378708680823742</v>
      </c>
      <c r="CS1519" s="12">
        <v>20.918293625098027</v>
      </c>
      <c r="CT1519" s="12">
        <v>9.3685382267400445</v>
      </c>
      <c r="CU1519" s="12">
        <v>7.1694387377781643</v>
      </c>
      <c r="CV1519" s="12">
        <v>11.807790595197389</v>
      </c>
      <c r="CW1519" s="12">
        <v>14.601531511855839</v>
      </c>
      <c r="CX1519" s="12">
        <v>11.655408020724906</v>
      </c>
      <c r="CY1519" s="12">
        <v>11.750488404583306</v>
      </c>
      <c r="CZ1519" s="12">
        <v>21.567259392638679</v>
      </c>
      <c r="DA1519" s="12">
        <v>27.5017139639811</v>
      </c>
      <c r="DB1519" s="12">
        <v>14.970611729638755</v>
      </c>
      <c r="DC1519" s="12">
        <v>13.910686210332866</v>
      </c>
      <c r="DD1519" s="12">
        <v>8.7685346278173917</v>
      </c>
    </row>
    <row r="1520" spans="1:108" x14ac:dyDescent="0.25">
      <c r="A1520" s="2">
        <v>507</v>
      </c>
      <c r="B1520" s="8">
        <f t="shared" ref="B1520" ca="1" si="2043">_xlfn.COVARIANCE.P(OFFSET(I1521,0,0,1,20),OFFSET(I1522,0,0,1,20))/_xlfn.VAR.P(OFFSET(I1521,0,0,1,20))</f>
        <v>2.0752152765954004</v>
      </c>
      <c r="C1520" s="8">
        <f t="shared" ref="C1520" ca="1" si="2044">_xlfn.COVARIANCE.P(OFFSET(I1521,0,0,1,50),OFFSET(I1522,0,0,1,50))/_xlfn.VAR.P(OFFSET(I1521,0,0,1,50))</f>
        <v>2.0311439766516148</v>
      </c>
      <c r="D1520" s="8">
        <f t="shared" ref="D1520" ca="1" si="2045">_xlfn.COVARIANCE.P(OFFSET(I1521,0,0,1,100),OFFSET(I1522,0,0,1,100))/_xlfn.VAR.P(OFFSET(I1521,0,0,1,100))</f>
        <v>2.0053711991460084</v>
      </c>
      <c r="E1520" s="8">
        <f t="shared" ref="E1520" ca="1" si="2046">AVERAGE(OFFSET(I1522,0,0,1,20))-AVERAGE(OFFSET(I1521,0,0,1,20))*B1520</f>
        <v>10.022564523142439</v>
      </c>
      <c r="F1520" s="8">
        <f t="shared" ref="F1520" ca="1" si="2047">AVERAGE(OFFSET(I1522,0,0,1,50))-AVERAGE(OFFSET(I1521,0,0,1,50))*C1520</f>
        <v>10.036864667009102</v>
      </c>
      <c r="G1520" s="8">
        <f t="shared" ref="G1520" ca="1" si="2048">AVERAGE(OFFSET(I1522,0,0,1,100))-AVERAGE(OFFSET(I1521,0,0,1,100))*D1520</f>
        <v>10.100757358306815</v>
      </c>
      <c r="H1520" s="9" t="s">
        <v>29</v>
      </c>
      <c r="I1520" s="10">
        <v>9701</v>
      </c>
      <c r="J1520" s="10">
        <v>7305</v>
      </c>
      <c r="K1520" s="10">
        <v>6646</v>
      </c>
      <c r="L1520" s="10">
        <v>6589</v>
      </c>
      <c r="M1520" s="10">
        <v>1436</v>
      </c>
      <c r="N1520" s="10">
        <v>8396</v>
      </c>
      <c r="O1520" s="10">
        <v>2372</v>
      </c>
      <c r="P1520" s="10">
        <v>4071</v>
      </c>
      <c r="Q1520" s="10">
        <v>6660</v>
      </c>
      <c r="R1520" s="10">
        <v>4233</v>
      </c>
      <c r="S1520" s="10">
        <v>7461</v>
      </c>
      <c r="T1520" s="10">
        <v>2645</v>
      </c>
      <c r="U1520" s="10">
        <v>8587</v>
      </c>
      <c r="V1520" s="10">
        <v>7217</v>
      </c>
      <c r="W1520" s="10">
        <v>2295</v>
      </c>
      <c r="X1520" s="10">
        <v>7496</v>
      </c>
      <c r="Y1520" s="10">
        <v>9233</v>
      </c>
      <c r="Z1520" s="10">
        <v>8686</v>
      </c>
      <c r="AA1520" s="10">
        <v>5582</v>
      </c>
      <c r="AB1520" s="10">
        <v>2785</v>
      </c>
      <c r="AC1520" s="10">
        <v>6015</v>
      </c>
      <c r="AD1520" s="10">
        <v>5623</v>
      </c>
      <c r="AE1520" s="10">
        <v>3724</v>
      </c>
      <c r="AF1520" s="10">
        <v>3468</v>
      </c>
      <c r="AG1520" s="10">
        <v>3471</v>
      </c>
      <c r="AH1520" s="10">
        <v>8598</v>
      </c>
      <c r="AI1520" s="10">
        <v>5438</v>
      </c>
      <c r="AJ1520" s="10">
        <v>2109</v>
      </c>
      <c r="AK1520" s="10">
        <v>612</v>
      </c>
      <c r="AL1520" s="10">
        <v>9076</v>
      </c>
      <c r="AM1520" s="10">
        <v>8170</v>
      </c>
      <c r="AN1520" s="10">
        <v>8399</v>
      </c>
      <c r="AO1520" s="10">
        <v>1572</v>
      </c>
      <c r="AP1520" s="10">
        <v>8077</v>
      </c>
      <c r="AQ1520" s="10">
        <v>1512</v>
      </c>
      <c r="AR1520" s="10">
        <v>9424</v>
      </c>
      <c r="AS1520" s="10">
        <v>4015</v>
      </c>
      <c r="AT1520" s="10">
        <v>6497</v>
      </c>
      <c r="AU1520" s="10">
        <v>6708</v>
      </c>
      <c r="AV1520" s="10">
        <v>6110</v>
      </c>
      <c r="AW1520" s="10">
        <v>5145</v>
      </c>
      <c r="AX1520" s="10">
        <v>4532</v>
      </c>
      <c r="AY1520" s="10">
        <v>5167</v>
      </c>
      <c r="AZ1520" s="10">
        <v>96</v>
      </c>
      <c r="BA1520" s="10">
        <v>1017</v>
      </c>
      <c r="BB1520" s="10">
        <v>7370</v>
      </c>
      <c r="BC1520" s="10">
        <v>7587</v>
      </c>
      <c r="BD1520" s="10">
        <v>7488</v>
      </c>
      <c r="BE1520" s="10">
        <v>4207</v>
      </c>
      <c r="BF1520" s="10">
        <v>474</v>
      </c>
      <c r="BG1520" s="10">
        <v>2013</v>
      </c>
      <c r="BH1520" s="10">
        <v>3125</v>
      </c>
      <c r="BI1520" s="10">
        <v>7986</v>
      </c>
      <c r="BJ1520" s="10">
        <v>8207</v>
      </c>
      <c r="BK1520" s="10">
        <v>279</v>
      </c>
      <c r="BL1520" s="10">
        <v>4453</v>
      </c>
      <c r="BM1520" s="10">
        <v>1836</v>
      </c>
      <c r="BN1520" s="10">
        <v>5146</v>
      </c>
      <c r="BO1520" s="10">
        <v>2980</v>
      </c>
      <c r="BP1520" s="10">
        <v>2492</v>
      </c>
      <c r="BQ1520" s="10">
        <v>9256</v>
      </c>
      <c r="BR1520" s="10">
        <v>6363</v>
      </c>
      <c r="BS1520" s="10">
        <v>8737</v>
      </c>
      <c r="BT1520" s="10">
        <v>2925</v>
      </c>
      <c r="BU1520" s="10">
        <v>7040</v>
      </c>
      <c r="BV1520" s="10">
        <v>9339</v>
      </c>
      <c r="BW1520" s="10">
        <v>8949</v>
      </c>
      <c r="BX1520" s="10">
        <v>9228</v>
      </c>
      <c r="BY1520" s="10">
        <v>94</v>
      </c>
      <c r="BZ1520" s="10">
        <v>751</v>
      </c>
      <c r="CA1520" s="10">
        <v>6814</v>
      </c>
      <c r="CB1520" s="10">
        <v>4244</v>
      </c>
      <c r="CC1520" s="10">
        <v>4008</v>
      </c>
      <c r="CD1520" s="10">
        <v>7507</v>
      </c>
      <c r="CE1520" s="10">
        <v>5631</v>
      </c>
      <c r="CF1520" s="10">
        <v>2254</v>
      </c>
      <c r="CG1520" s="10">
        <v>7041</v>
      </c>
      <c r="CH1520" s="10">
        <v>1618</v>
      </c>
      <c r="CI1520" s="10">
        <v>6279</v>
      </c>
      <c r="CJ1520" s="10">
        <v>491</v>
      </c>
      <c r="CK1520" s="10">
        <v>1301</v>
      </c>
      <c r="CL1520" s="10">
        <v>2742</v>
      </c>
      <c r="CM1520" s="10">
        <v>5563</v>
      </c>
      <c r="CN1520" s="10">
        <v>7818</v>
      </c>
      <c r="CO1520" s="10">
        <v>534</v>
      </c>
      <c r="CP1520" s="10">
        <v>7100</v>
      </c>
      <c r="CQ1520" s="10">
        <v>4099</v>
      </c>
      <c r="CR1520" s="10">
        <v>424</v>
      </c>
      <c r="CS1520" s="10">
        <v>7716</v>
      </c>
      <c r="CT1520" s="10">
        <v>2188</v>
      </c>
      <c r="CU1520" s="10">
        <v>788</v>
      </c>
      <c r="CV1520" s="10">
        <v>9876</v>
      </c>
      <c r="CW1520" s="10">
        <v>2501</v>
      </c>
      <c r="CX1520" s="10">
        <v>3122</v>
      </c>
      <c r="CY1520" s="10">
        <v>6338</v>
      </c>
      <c r="CZ1520" s="10">
        <v>3337</v>
      </c>
      <c r="DA1520" s="10">
        <v>6074</v>
      </c>
      <c r="DB1520" s="10">
        <v>986</v>
      </c>
      <c r="DC1520" s="10">
        <v>4959</v>
      </c>
      <c r="DD1520" s="10">
        <v>831</v>
      </c>
    </row>
    <row r="1521" spans="1:108" x14ac:dyDescent="0.25">
      <c r="H1521" s="11" t="s">
        <v>0</v>
      </c>
      <c r="I1521" s="12">
        <v>-8.0318383860677507</v>
      </c>
      <c r="J1521" s="12">
        <v>5.1258871394761298</v>
      </c>
      <c r="K1521" s="12">
        <v>12.788838797766385</v>
      </c>
      <c r="L1521" s="12">
        <v>6.7441230577232059</v>
      </c>
      <c r="M1521" s="12">
        <v>-0.10535015789973455</v>
      </c>
      <c r="N1521" s="12">
        <v>-7.7705596807935819</v>
      </c>
      <c r="O1521" s="12">
        <v>3.6884393316947368</v>
      </c>
      <c r="P1521" s="12">
        <v>-0.59643835111291821</v>
      </c>
      <c r="Q1521" s="12">
        <v>0.29264129262430849</v>
      </c>
      <c r="R1521" s="12">
        <v>5.1004993772553338</v>
      </c>
      <c r="S1521" s="12">
        <v>-2.9481463032264204</v>
      </c>
      <c r="T1521" s="12">
        <v>-0.59004214357310525</v>
      </c>
      <c r="U1521" s="12">
        <v>5.128602824686511</v>
      </c>
      <c r="V1521" s="12">
        <v>-12.199009878873836</v>
      </c>
      <c r="W1521" s="12">
        <v>-9.4494300318953395E-2</v>
      </c>
      <c r="X1521" s="12">
        <v>-4.526034746718028</v>
      </c>
      <c r="Y1521" s="12">
        <v>5.6213147851579395</v>
      </c>
      <c r="Z1521" s="12">
        <v>-7.1815690701081394</v>
      </c>
      <c r="AA1521" s="12">
        <v>-1.2833642633335551</v>
      </c>
      <c r="AB1521" s="12">
        <v>6.9798037123116217</v>
      </c>
      <c r="AC1521" s="12">
        <v>-0.7131967344131106</v>
      </c>
      <c r="AD1521" s="12">
        <v>8.9656672661840116</v>
      </c>
      <c r="AE1521" s="12">
        <v>6.9075253110623747</v>
      </c>
      <c r="AF1521" s="12">
        <v>0.66642887686022756</v>
      </c>
      <c r="AG1521" s="12">
        <v>5.1182047861025275</v>
      </c>
      <c r="AH1521" s="12">
        <v>7.1614771843484792</v>
      </c>
      <c r="AI1521" s="12">
        <v>3.931305548820498</v>
      </c>
      <c r="AJ1521" s="12">
        <v>-7.0990200063624522</v>
      </c>
      <c r="AK1521" s="12">
        <v>8.7988591656975075</v>
      </c>
      <c r="AL1521" s="12">
        <v>6.0989588611280166</v>
      </c>
      <c r="AM1521" s="12">
        <v>-0.82272260361956029</v>
      </c>
      <c r="AN1521" s="12">
        <v>-5.6978077227865587</v>
      </c>
      <c r="AO1521" s="12">
        <v>0.32988711286463934</v>
      </c>
      <c r="AP1521" s="12">
        <v>6.0684682600578395</v>
      </c>
      <c r="AQ1521" s="12">
        <v>-2.1111974547152745</v>
      </c>
      <c r="AR1521" s="12">
        <v>6.6825496843066361</v>
      </c>
      <c r="AS1521" s="12">
        <v>5.5594282164908222</v>
      </c>
      <c r="AT1521" s="12">
        <v>-2.5247248432994422</v>
      </c>
      <c r="AU1521" s="12">
        <v>-5.4543858147209825</v>
      </c>
      <c r="AV1521" s="12">
        <v>1.934237275806963</v>
      </c>
      <c r="AW1521" s="12">
        <v>6.1740495747419342</v>
      </c>
      <c r="AX1521" s="12">
        <v>4.795922398489548</v>
      </c>
      <c r="AY1521" s="12">
        <v>-0.13925910445008485</v>
      </c>
      <c r="AZ1521" s="12">
        <v>-1.7189752942802181</v>
      </c>
      <c r="BA1521" s="12">
        <v>0.82010600104858067</v>
      </c>
      <c r="BB1521" s="12">
        <v>0.88978949485332359</v>
      </c>
      <c r="BC1521" s="12">
        <v>9.2284275668993807</v>
      </c>
      <c r="BD1521" s="12">
        <v>8.2836507895204718</v>
      </c>
      <c r="BE1521" s="12">
        <v>5.0130249084966874</v>
      </c>
      <c r="BF1521" s="12">
        <v>-1.68917959545269</v>
      </c>
      <c r="BG1521" s="12">
        <v>-3.667008425284898</v>
      </c>
      <c r="BH1521" s="12">
        <v>9.6334646323063815</v>
      </c>
      <c r="BI1521" s="12">
        <v>1.7221495397255762</v>
      </c>
      <c r="BJ1521" s="12">
        <v>-4.6904274302726741</v>
      </c>
      <c r="BK1521" s="12">
        <v>2.9011578349407396</v>
      </c>
      <c r="BL1521" s="12">
        <v>8.09305032387282</v>
      </c>
      <c r="BM1521" s="12">
        <v>0.32217517145293978</v>
      </c>
      <c r="BN1521" s="12">
        <v>-8.807549659121805E-2</v>
      </c>
      <c r="BO1521" s="12">
        <v>4.699918709499336</v>
      </c>
      <c r="BP1521" s="12">
        <v>-1.8321901767410602</v>
      </c>
      <c r="BQ1521" s="12">
        <v>-15.231949428741267</v>
      </c>
      <c r="BR1521" s="12">
        <v>0.64086267649781159</v>
      </c>
      <c r="BS1521" s="12">
        <v>0.52163751609437492</v>
      </c>
      <c r="BT1521" s="12">
        <v>4.3803509648128287</v>
      </c>
      <c r="BU1521" s="12">
        <v>-1.4114162758961544</v>
      </c>
      <c r="BV1521" s="12">
        <v>4.9088786722308839</v>
      </c>
      <c r="BW1521" s="12">
        <v>2.4593212323316376</v>
      </c>
      <c r="BX1521" s="12">
        <v>-3.2111918725327855</v>
      </c>
      <c r="BY1521" s="12">
        <v>-6.9990929100926982</v>
      </c>
      <c r="BZ1521" s="12">
        <v>-2.3651543023150632</v>
      </c>
      <c r="CA1521" s="12">
        <v>-4.2869570340219356</v>
      </c>
      <c r="CB1521" s="12">
        <v>-5.0989553270171246</v>
      </c>
      <c r="CC1521" s="12">
        <v>-5.6083199469729204</v>
      </c>
      <c r="CD1521" s="12">
        <v>4.1818508898721838</v>
      </c>
      <c r="CE1521" s="12">
        <v>3.1844679515194279</v>
      </c>
      <c r="CF1521" s="12">
        <v>6.8557963581256063</v>
      </c>
      <c r="CG1521" s="12">
        <v>-1.361502268592313</v>
      </c>
      <c r="CH1521" s="12">
        <v>-10.713916541983897</v>
      </c>
      <c r="CI1521" s="12">
        <v>1.9769542793161272</v>
      </c>
      <c r="CJ1521" s="12">
        <v>-3.0419066956876932</v>
      </c>
      <c r="CK1521" s="12">
        <v>3.6811987767162608</v>
      </c>
      <c r="CL1521" s="12">
        <v>1.1660409522127742</v>
      </c>
      <c r="CM1521" s="12">
        <v>-4.5785052399737882</v>
      </c>
      <c r="CN1521" s="12">
        <v>-0.71063051743094152</v>
      </c>
      <c r="CO1521" s="12">
        <v>0.42794089859740264</v>
      </c>
      <c r="CP1521" s="12">
        <v>-10.959608505225511</v>
      </c>
      <c r="CQ1521" s="12">
        <v>0.38506190327549045</v>
      </c>
      <c r="CR1521" s="12">
        <v>-3.4546701691152752</v>
      </c>
      <c r="CS1521" s="12">
        <v>1.7636231118611512</v>
      </c>
      <c r="CT1521" s="12">
        <v>-8.4126470986910173E-2</v>
      </c>
      <c r="CU1521" s="12">
        <v>-8.9803754011815684</v>
      </c>
      <c r="CV1521" s="12">
        <v>-4.6008395370395494</v>
      </c>
      <c r="CW1521" s="12">
        <v>1.325857370145116</v>
      </c>
      <c r="CX1521" s="12">
        <v>1.3427482775613899E-2</v>
      </c>
      <c r="CY1521" s="12">
        <v>1.6916063249475024</v>
      </c>
      <c r="CZ1521" s="12">
        <v>7.6356824298389983</v>
      </c>
      <c r="DA1521" s="12">
        <v>-2.4290390936705459</v>
      </c>
      <c r="DB1521" s="12">
        <v>4.8576036606526083</v>
      </c>
      <c r="DC1521" s="12">
        <v>0.64826155470337943</v>
      </c>
      <c r="DD1521" s="12">
        <v>4.5606689030195211</v>
      </c>
    </row>
    <row r="1522" spans="1:108" x14ac:dyDescent="0.25">
      <c r="H1522" s="11" t="s">
        <v>2</v>
      </c>
      <c r="I1522" s="12">
        <v>-6.2882308549712862</v>
      </c>
      <c r="J1522" s="12">
        <v>19.793556191741853</v>
      </c>
      <c r="K1522" s="12">
        <v>36.668276560352602</v>
      </c>
      <c r="L1522" s="12">
        <v>24.418937320180529</v>
      </c>
      <c r="M1522" s="12">
        <v>10.675035772850718</v>
      </c>
      <c r="N1522" s="12">
        <v>-4.5718987015148205</v>
      </c>
      <c r="O1522" s="12">
        <v>18.250502350706238</v>
      </c>
      <c r="P1522" s="12">
        <v>10.297256434096317</v>
      </c>
      <c r="Q1522" s="12">
        <v>9.2533179430581924</v>
      </c>
      <c r="R1522" s="12">
        <v>22.113428028766158</v>
      </c>
      <c r="S1522" s="12">
        <v>4.1728680759555434</v>
      </c>
      <c r="T1522" s="12">
        <v>8.3918700986184263</v>
      </c>
      <c r="U1522" s="12">
        <v>20.522636617893962</v>
      </c>
      <c r="V1522" s="12">
        <v>-15.024951014525206</v>
      </c>
      <c r="W1522" s="12">
        <v>9.4716859519928835</v>
      </c>
      <c r="X1522" s="12">
        <v>-0.82308959295055595</v>
      </c>
      <c r="Y1522" s="12">
        <v>21.118770403261344</v>
      </c>
      <c r="Z1522" s="12">
        <v>-5.9985622907232816</v>
      </c>
      <c r="AA1522" s="12">
        <v>6.4405080179001537</v>
      </c>
      <c r="AB1522" s="12">
        <v>24.318049460611764</v>
      </c>
      <c r="AC1522" s="12">
        <v>8.8432499264528204</v>
      </c>
      <c r="AD1522" s="12">
        <v>27.323920479350061</v>
      </c>
      <c r="AE1522" s="12">
        <v>25.202072397884812</v>
      </c>
      <c r="AF1522" s="12">
        <v>12.517323935959041</v>
      </c>
      <c r="AG1522" s="12">
        <v>19.582334741870124</v>
      </c>
      <c r="AH1522" s="12">
        <v>24.133383025929099</v>
      </c>
      <c r="AI1522" s="12">
        <v>17.755819471486102</v>
      </c>
      <c r="AJ1522" s="12">
        <v>-4.6388717376071824</v>
      </c>
      <c r="AK1522" s="12">
        <v>27.219722639446811</v>
      </c>
      <c r="AL1522" s="12">
        <v>22.442054660918888</v>
      </c>
      <c r="AM1522" s="12">
        <v>10.424193595354062</v>
      </c>
      <c r="AN1522" s="12">
        <v>-1.0430169811135666</v>
      </c>
      <c r="AO1522" s="12">
        <v>11.086867124010928</v>
      </c>
      <c r="AP1522" s="12">
        <v>22.073107806445442</v>
      </c>
      <c r="AQ1522" s="12">
        <v>5.8190580319815775</v>
      </c>
      <c r="AR1522" s="12">
        <v>23.658557292516534</v>
      </c>
      <c r="AS1522" s="12">
        <v>20.611747309768624</v>
      </c>
      <c r="AT1522" s="12">
        <v>5.0221391761913337</v>
      </c>
      <c r="AU1522" s="12">
        <v>-1.7818678133026755</v>
      </c>
      <c r="AV1522" s="12">
        <v>15.25491150168833</v>
      </c>
      <c r="AW1522" s="12">
        <v>21.568026205780367</v>
      </c>
      <c r="AX1522" s="12">
        <v>19.754458788611164</v>
      </c>
      <c r="AY1522" s="12">
        <v>10.352392375582774</v>
      </c>
      <c r="AZ1522" s="12">
        <v>7.5174408886519055</v>
      </c>
      <c r="BA1522" s="12">
        <v>11.224548747300169</v>
      </c>
      <c r="BB1522" s="12">
        <v>11.45834193048757</v>
      </c>
      <c r="BC1522" s="12">
        <v>27.121928440946977</v>
      </c>
      <c r="BD1522" s="12">
        <v>26.191932950758016</v>
      </c>
      <c r="BE1522" s="12">
        <v>22.461166934786483</v>
      </c>
      <c r="BF1522" s="12">
        <v>5.2293004985165084</v>
      </c>
      <c r="BG1522" s="12">
        <v>5.0074323916148771</v>
      </c>
      <c r="BH1522" s="12">
        <v>29.505427322072709</v>
      </c>
      <c r="BI1522" s="12">
        <v>13.027334907844748</v>
      </c>
      <c r="BJ1522" s="12">
        <v>1.227091219987603</v>
      </c>
      <c r="BK1522" s="12">
        <v>13.319408859280705</v>
      </c>
      <c r="BL1522" s="12">
        <v>26.581912426446227</v>
      </c>
      <c r="BM1522" s="12">
        <v>10.854715686117808</v>
      </c>
      <c r="BN1522" s="12">
        <v>10.488153626960397</v>
      </c>
      <c r="BO1522" s="12">
        <v>19.887052908158349</v>
      </c>
      <c r="BP1522" s="12">
        <v>5.6362681432922397</v>
      </c>
      <c r="BQ1522" s="12">
        <v>-21.14392518718487</v>
      </c>
      <c r="BR1522" s="12">
        <v>11.108939284185073</v>
      </c>
      <c r="BS1522" s="12">
        <v>12.073936377137365</v>
      </c>
      <c r="BT1522" s="12">
        <v>18.115358494688671</v>
      </c>
      <c r="BU1522" s="12">
        <v>8.3689133846653014</v>
      </c>
      <c r="BV1522" s="12">
        <v>18.787539681638236</v>
      </c>
      <c r="BW1522" s="12">
        <v>12.986676489869517</v>
      </c>
      <c r="BX1522" s="12">
        <v>4.3701608470908733</v>
      </c>
      <c r="BY1522" s="12">
        <v>-4.1308313106183796</v>
      </c>
      <c r="BZ1522" s="12">
        <v>5.7368448761375799</v>
      </c>
      <c r="CA1522" s="12">
        <v>3.9954902044142746</v>
      </c>
      <c r="CB1522" s="12">
        <v>-4.4702973459800815E-2</v>
      </c>
      <c r="CC1522" s="12">
        <v>4.2836452780154577E-2</v>
      </c>
      <c r="CD1522" s="12">
        <v>16.944422459438119</v>
      </c>
      <c r="CE1522" s="12">
        <v>19.766172415159275</v>
      </c>
      <c r="CF1522" s="12">
        <v>23.979834183743929</v>
      </c>
      <c r="CG1522" s="12">
        <v>6.1652702664739518</v>
      </c>
      <c r="CH1522" s="12">
        <v>-10.906883148934751</v>
      </c>
      <c r="CI1522" s="12">
        <v>15.871568582961425</v>
      </c>
      <c r="CJ1522" s="12">
        <v>2.0101703097024108</v>
      </c>
      <c r="CK1522" s="12">
        <v>15.935895808404627</v>
      </c>
      <c r="CL1522" s="12">
        <v>12.424779110703922</v>
      </c>
      <c r="CM1522" s="12">
        <v>0.1756076528742464</v>
      </c>
      <c r="CN1522" s="12">
        <v>8.4958694523037366</v>
      </c>
      <c r="CO1522" s="12">
        <v>10.672227977315108</v>
      </c>
      <c r="CP1522" s="12">
        <v>-10.848353004441925</v>
      </c>
      <c r="CQ1522" s="12">
        <v>10.853396549569171</v>
      </c>
      <c r="CR1522" s="12">
        <v>3.3801767484477496</v>
      </c>
      <c r="CS1522" s="12">
        <v>13.910686210332866</v>
      </c>
      <c r="CT1522" s="12">
        <v>10.244196595875492</v>
      </c>
      <c r="CU1522" s="12">
        <v>-7.9878870894159189</v>
      </c>
      <c r="CV1522" s="12">
        <v>-0.48432635617557307</v>
      </c>
      <c r="CW1522" s="12">
        <v>14.099494385968603</v>
      </c>
      <c r="CX1522" s="12">
        <v>10.245906850776462</v>
      </c>
      <c r="CY1522" s="12">
        <v>13.127317637029405</v>
      </c>
      <c r="CZ1522" s="12">
        <v>25.711793763353405</v>
      </c>
      <c r="DA1522" s="12">
        <v>5.5113015667075516</v>
      </c>
      <c r="DB1522" s="12">
        <v>20.426052978881547</v>
      </c>
      <c r="DC1522" s="12">
        <v>11.304551827361637</v>
      </c>
      <c r="DD1522" s="12">
        <v>17.652904541322766</v>
      </c>
    </row>
    <row r="1523" spans="1:108" x14ac:dyDescent="0.25">
      <c r="A1523" s="2">
        <v>508</v>
      </c>
      <c r="B1523" s="8">
        <f t="shared" ref="B1523" ca="1" si="2049">_xlfn.COVARIANCE.P(OFFSET(I1524,0,0,1,20),OFFSET(I1525,0,0,1,20))/_xlfn.VAR.P(OFFSET(I1524,0,0,1,20))</f>
        <v>2.0268744384988961</v>
      </c>
      <c r="C1523" s="8">
        <f t="shared" ref="C1523" ca="1" si="2050">_xlfn.COVARIANCE.P(OFFSET(I1524,0,0,1,50),OFFSET(I1525,0,0,1,50))/_xlfn.VAR.P(OFFSET(I1524,0,0,1,50))</f>
        <v>2.0219135445715843</v>
      </c>
      <c r="D1523" s="8">
        <f t="shared" ref="D1523" ca="1" si="2051">_xlfn.COVARIANCE.P(OFFSET(I1524,0,0,1,100),OFFSET(I1525,0,0,1,100))/_xlfn.VAR.P(OFFSET(I1524,0,0,1,100))</f>
        <v>2.02548633000871</v>
      </c>
      <c r="E1523" s="8">
        <f t="shared" ref="E1523" ca="1" si="2052">AVERAGE(OFFSET(I1525,0,0,1,20))-AVERAGE(OFFSET(I1524,0,0,1,20))*B1523</f>
        <v>9.7229382580644312</v>
      </c>
      <c r="F1523" s="8">
        <f t="shared" ref="F1523" ca="1" si="2053">AVERAGE(OFFSET(I1525,0,0,1,50))-AVERAGE(OFFSET(I1524,0,0,1,50))*C1523</f>
        <v>10.079902845956493</v>
      </c>
      <c r="G1523" s="8">
        <f t="shared" ref="G1523" ca="1" si="2054">AVERAGE(OFFSET(I1525,0,0,1,100))-AVERAGE(OFFSET(I1524,0,0,1,100))*D1523</f>
        <v>9.9736583198313635</v>
      </c>
      <c r="H1523" s="9" t="s">
        <v>29</v>
      </c>
      <c r="I1523" s="10">
        <v>7997</v>
      </c>
      <c r="J1523" s="10">
        <v>726</v>
      </c>
      <c r="K1523" s="10">
        <v>1776</v>
      </c>
      <c r="L1523" s="10">
        <v>2047</v>
      </c>
      <c r="M1523" s="10">
        <v>948</v>
      </c>
      <c r="N1523" s="10">
        <v>9103</v>
      </c>
      <c r="O1523" s="10">
        <v>3605</v>
      </c>
      <c r="P1523" s="10">
        <v>2591</v>
      </c>
      <c r="Q1523" s="10">
        <v>2604</v>
      </c>
      <c r="R1523" s="10">
        <v>5474</v>
      </c>
      <c r="S1523" s="10">
        <v>3266</v>
      </c>
      <c r="T1523" s="10">
        <v>9512</v>
      </c>
      <c r="U1523" s="10">
        <v>4704</v>
      </c>
      <c r="V1523" s="10">
        <v>3213</v>
      </c>
      <c r="W1523" s="10">
        <v>4167</v>
      </c>
      <c r="X1523" s="10">
        <v>8459</v>
      </c>
      <c r="Y1523" s="10">
        <v>9619</v>
      </c>
      <c r="Z1523" s="10">
        <v>7373</v>
      </c>
      <c r="AA1523" s="10">
        <v>1408</v>
      </c>
      <c r="AB1523" s="10">
        <v>9191</v>
      </c>
      <c r="AC1523" s="10">
        <v>8110</v>
      </c>
      <c r="AD1523" s="10">
        <v>1073</v>
      </c>
      <c r="AE1523" s="10">
        <v>4045</v>
      </c>
      <c r="AF1523" s="10">
        <v>2508</v>
      </c>
      <c r="AG1523" s="10">
        <v>2518</v>
      </c>
      <c r="AH1523" s="10">
        <v>290</v>
      </c>
      <c r="AI1523" s="10">
        <v>7484</v>
      </c>
      <c r="AJ1523" s="10">
        <v>4713</v>
      </c>
      <c r="AK1523" s="10">
        <v>6652</v>
      </c>
      <c r="AL1523" s="10">
        <v>7063</v>
      </c>
      <c r="AM1523" s="10">
        <v>3801</v>
      </c>
      <c r="AN1523" s="10">
        <v>3084</v>
      </c>
      <c r="AO1523" s="10">
        <v>43</v>
      </c>
      <c r="AP1523" s="10">
        <v>1189</v>
      </c>
      <c r="AQ1523" s="10">
        <v>3984</v>
      </c>
      <c r="AR1523" s="10">
        <v>6026</v>
      </c>
      <c r="AS1523" s="10">
        <v>527</v>
      </c>
      <c r="AT1523" s="10">
        <v>7184</v>
      </c>
      <c r="AU1523" s="10">
        <v>3556</v>
      </c>
      <c r="AV1523" s="10">
        <v>8801</v>
      </c>
      <c r="AW1523" s="10">
        <v>7187</v>
      </c>
      <c r="AX1523" s="10">
        <v>2354</v>
      </c>
      <c r="AY1523" s="10">
        <v>8602</v>
      </c>
      <c r="AZ1523" s="10">
        <v>9673</v>
      </c>
      <c r="BA1523" s="10">
        <v>8429</v>
      </c>
      <c r="BB1523" s="10">
        <v>5878</v>
      </c>
      <c r="BC1523" s="10">
        <v>8538</v>
      </c>
      <c r="BD1523" s="10">
        <v>9423</v>
      </c>
      <c r="BE1523" s="10">
        <v>7185</v>
      </c>
      <c r="BF1523" s="10">
        <v>5841</v>
      </c>
      <c r="BG1523" s="10">
        <v>4192</v>
      </c>
      <c r="BH1523" s="10">
        <v>4644</v>
      </c>
      <c r="BI1523" s="10">
        <v>4034</v>
      </c>
      <c r="BJ1523" s="10">
        <v>5654</v>
      </c>
      <c r="BK1523" s="10">
        <v>6360</v>
      </c>
      <c r="BL1523" s="10">
        <v>1885</v>
      </c>
      <c r="BM1523" s="10">
        <v>7493</v>
      </c>
      <c r="BN1523" s="10">
        <v>7352</v>
      </c>
      <c r="BO1523" s="10">
        <v>8671</v>
      </c>
      <c r="BP1523" s="10">
        <v>8323</v>
      </c>
      <c r="BQ1523" s="10">
        <v>5754</v>
      </c>
      <c r="BR1523" s="10">
        <v>268</v>
      </c>
      <c r="BS1523" s="10">
        <v>7873</v>
      </c>
      <c r="BT1523" s="10">
        <v>46</v>
      </c>
      <c r="BU1523" s="10">
        <v>6288</v>
      </c>
      <c r="BV1523" s="10">
        <v>6381</v>
      </c>
      <c r="BW1523" s="10">
        <v>9199</v>
      </c>
      <c r="BX1523" s="10">
        <v>751</v>
      </c>
      <c r="BY1523" s="10">
        <v>1250</v>
      </c>
      <c r="BZ1523" s="10">
        <v>3253</v>
      </c>
      <c r="CA1523" s="10">
        <v>9611</v>
      </c>
      <c r="CB1523" s="10">
        <v>273</v>
      </c>
      <c r="CC1523" s="10">
        <v>6433</v>
      </c>
      <c r="CD1523" s="10">
        <v>6976</v>
      </c>
      <c r="CE1523" s="10">
        <v>861</v>
      </c>
      <c r="CF1523" s="10">
        <v>2335</v>
      </c>
      <c r="CG1523" s="10">
        <v>4540</v>
      </c>
      <c r="CH1523" s="10">
        <v>4300</v>
      </c>
      <c r="CI1523" s="10">
        <v>4374</v>
      </c>
      <c r="CJ1523" s="10">
        <v>5343</v>
      </c>
      <c r="CK1523" s="10">
        <v>3217</v>
      </c>
      <c r="CL1523" s="10">
        <v>5199</v>
      </c>
      <c r="CM1523" s="10">
        <v>2933</v>
      </c>
      <c r="CN1523" s="10">
        <v>622</v>
      </c>
      <c r="CO1523" s="10">
        <v>1036</v>
      </c>
      <c r="CP1523" s="10">
        <v>2439</v>
      </c>
      <c r="CQ1523" s="10">
        <v>3328</v>
      </c>
      <c r="CR1523" s="10">
        <v>217</v>
      </c>
      <c r="CS1523" s="10">
        <v>49</v>
      </c>
      <c r="CT1523" s="10">
        <v>4788</v>
      </c>
      <c r="CU1523" s="10">
        <v>6975</v>
      </c>
      <c r="CV1523" s="10">
        <v>1975</v>
      </c>
      <c r="CW1523" s="10">
        <v>4323</v>
      </c>
      <c r="CX1523" s="10">
        <v>8662</v>
      </c>
      <c r="CY1523" s="10">
        <v>7862</v>
      </c>
      <c r="CZ1523" s="10">
        <v>92</v>
      </c>
      <c r="DA1523" s="10">
        <v>3813</v>
      </c>
      <c r="DB1523" s="10">
        <v>7057</v>
      </c>
      <c r="DC1523" s="10">
        <v>1806</v>
      </c>
      <c r="DD1523" s="10">
        <v>8931</v>
      </c>
    </row>
    <row r="1524" spans="1:108" x14ac:dyDescent="0.25">
      <c r="H1524" s="11" t="s">
        <v>0</v>
      </c>
      <c r="I1524" s="12">
        <v>10.311323483198668</v>
      </c>
      <c r="J1524" s="12">
        <v>3.5415884336434211</v>
      </c>
      <c r="K1524" s="12">
        <v>-0.91869797571563427</v>
      </c>
      <c r="L1524" s="12">
        <v>7.7774044149855905</v>
      </c>
      <c r="M1524" s="12">
        <v>-5.5486493876841259</v>
      </c>
      <c r="N1524" s="12">
        <v>-0.54108562215798695</v>
      </c>
      <c r="O1524" s="12">
        <v>-5.6582725919325156</v>
      </c>
      <c r="P1524" s="12">
        <v>1.4968257372709495</v>
      </c>
      <c r="Q1524" s="12">
        <v>-5.1881663372126194</v>
      </c>
      <c r="R1524" s="12">
        <v>-2.3772383660316541</v>
      </c>
      <c r="S1524" s="12">
        <v>9.005990790805761</v>
      </c>
      <c r="T1524" s="12">
        <v>0.71846563969796651</v>
      </c>
      <c r="U1524" s="12">
        <v>2.2618231210470925</v>
      </c>
      <c r="V1524" s="12">
        <v>5.1349639415918791</v>
      </c>
      <c r="W1524" s="12">
        <v>8.0001980250635949</v>
      </c>
      <c r="X1524" s="12">
        <v>-1.5129818229551222</v>
      </c>
      <c r="Y1524" s="12">
        <v>-2.8030123860856904</v>
      </c>
      <c r="Z1524" s="12">
        <v>-5.5159434312565772</v>
      </c>
      <c r="AA1524" s="12">
        <v>4.3059991584710335</v>
      </c>
      <c r="AB1524" s="12">
        <v>9.8137777192936309</v>
      </c>
      <c r="AC1524" s="12">
        <v>2.0207254180158349</v>
      </c>
      <c r="AD1524" s="12">
        <v>-0.14117903887081779</v>
      </c>
      <c r="AE1524" s="12">
        <v>1.3887742274701065</v>
      </c>
      <c r="AF1524" s="12">
        <v>5.153528552825688</v>
      </c>
      <c r="AG1524" s="12">
        <v>4.1821559502831684</v>
      </c>
      <c r="AH1524" s="12">
        <v>5.9850568015696402</v>
      </c>
      <c r="AI1524" s="12">
        <v>1.9545304216671109</v>
      </c>
      <c r="AJ1524" s="12">
        <v>-1.9612119665249403</v>
      </c>
      <c r="AK1524" s="12">
        <v>2.0858317986563963</v>
      </c>
      <c r="AL1524" s="12">
        <v>-12.411911197302953</v>
      </c>
      <c r="AM1524" s="12">
        <v>-8.8773631587317432</v>
      </c>
      <c r="AN1524" s="12">
        <v>2.5245957007426121</v>
      </c>
      <c r="AO1524" s="12">
        <v>-2.3466269202542267</v>
      </c>
      <c r="AP1524" s="12">
        <v>5.6607387040827284</v>
      </c>
      <c r="AQ1524" s="12">
        <v>-0.31749405528872576</v>
      </c>
      <c r="AR1524" s="12">
        <v>-4.3564698088211191</v>
      </c>
      <c r="AS1524" s="12">
        <v>-8.3527360918862623</v>
      </c>
      <c r="AT1524" s="12">
        <v>-1.7122982041615726</v>
      </c>
      <c r="AU1524" s="12">
        <v>-6.8714107409487104</v>
      </c>
      <c r="AV1524" s="12">
        <v>3.7263851661650231</v>
      </c>
      <c r="AW1524" s="12">
        <v>-3.7064239812983168</v>
      </c>
      <c r="AX1524" s="12">
        <v>0.82335728591815538</v>
      </c>
      <c r="AY1524" s="12">
        <v>1.1190110361257586</v>
      </c>
      <c r="AZ1524" s="12">
        <v>-0.18605421701087099</v>
      </c>
      <c r="BA1524" s="12">
        <v>-7.8046068530053381</v>
      </c>
      <c r="BB1524" s="12">
        <v>0.13774821275069693</v>
      </c>
      <c r="BC1524" s="12">
        <v>-4.5563945830436436</v>
      </c>
      <c r="BD1524" s="12">
        <v>3.8469382702829051</v>
      </c>
      <c r="BE1524" s="12">
        <v>4.1333520808718207</v>
      </c>
      <c r="BF1524" s="12">
        <v>6.6386763352044751</v>
      </c>
      <c r="BG1524" s="12">
        <v>-6.0017650615541109</v>
      </c>
      <c r="BH1524" s="12">
        <v>-10.328463793855875</v>
      </c>
      <c r="BI1524" s="12">
        <v>0.86188408701748431</v>
      </c>
      <c r="BJ1524" s="12">
        <v>-2.4549660783019975</v>
      </c>
      <c r="BK1524" s="12">
        <v>-1.4123432484862073</v>
      </c>
      <c r="BL1524" s="12">
        <v>1.5614803963690749</v>
      </c>
      <c r="BM1524" s="12">
        <v>-5.8689951747438229</v>
      </c>
      <c r="BN1524" s="12">
        <v>-6.1117489654824144</v>
      </c>
      <c r="BO1524" s="12">
        <v>8.3233361020756629</v>
      </c>
      <c r="BP1524" s="12">
        <v>3.5804514319583873</v>
      </c>
      <c r="BQ1524" s="12">
        <v>-3.5546892316496113</v>
      </c>
      <c r="BR1524" s="12">
        <v>-10.586397868594851</v>
      </c>
      <c r="BS1524" s="12">
        <v>-8.331222560214254</v>
      </c>
      <c r="BT1524" s="12">
        <v>2.6865197068701137</v>
      </c>
      <c r="BU1524" s="12">
        <v>5.9478995497424929</v>
      </c>
      <c r="BV1524" s="12">
        <v>-1.3993139757901352</v>
      </c>
      <c r="BW1524" s="12">
        <v>1.7598591480830135</v>
      </c>
      <c r="BX1524" s="12">
        <v>-2.3651543023150632</v>
      </c>
      <c r="BY1524" s="12">
        <v>1.724274188372882</v>
      </c>
      <c r="BZ1524" s="12">
        <v>4.3197769395038241</v>
      </c>
      <c r="CA1524" s="12">
        <v>1.0269248438161629</v>
      </c>
      <c r="CB1524" s="12">
        <v>1.3543374546232267</v>
      </c>
      <c r="CC1524" s="12">
        <v>-5.1827512843987638</v>
      </c>
      <c r="CD1524" s="12">
        <v>5.8671055737169118</v>
      </c>
      <c r="CE1524" s="12">
        <v>-3.9876803898224589</v>
      </c>
      <c r="CF1524" s="12">
        <v>6.8266941934670609</v>
      </c>
      <c r="CG1524" s="12">
        <v>3.0495690307863748</v>
      </c>
      <c r="CH1524" s="12">
        <v>0.76138369679712903</v>
      </c>
      <c r="CI1524" s="12">
        <v>0.30176893786839859</v>
      </c>
      <c r="CJ1524" s="12">
        <v>-1.7171099085465182</v>
      </c>
      <c r="CK1524" s="12">
        <v>-3.3056664686207951</v>
      </c>
      <c r="CL1524" s="12">
        <v>-4.7669144792706479</v>
      </c>
      <c r="CM1524" s="12">
        <v>-2.497153046042131</v>
      </c>
      <c r="CN1524" s="12">
        <v>-0.45750239275825522</v>
      </c>
      <c r="CO1524" s="12">
        <v>-1.6887607721578561</v>
      </c>
      <c r="CP1524" s="12">
        <v>-2.1789209093850497</v>
      </c>
      <c r="CQ1524" s="12">
        <v>2.5310186543030131</v>
      </c>
      <c r="CR1524" s="12">
        <v>0.28781156678233116</v>
      </c>
      <c r="CS1524" s="12">
        <v>2.321588141884102</v>
      </c>
      <c r="CT1524" s="12">
        <v>5.0225228519011313</v>
      </c>
      <c r="CU1524" s="12">
        <v>-5.0997777500832022</v>
      </c>
      <c r="CV1524" s="12">
        <v>-2.5074136632251114</v>
      </c>
      <c r="CW1524" s="12">
        <v>2.8042837142148476</v>
      </c>
      <c r="CX1524" s="12">
        <v>2.3007170796701608</v>
      </c>
      <c r="CY1524" s="12">
        <v>0.20793294505912605</v>
      </c>
      <c r="CZ1524" s="12">
        <v>-1.6135929984963076</v>
      </c>
      <c r="DA1524" s="12">
        <v>-3.1760550200880138</v>
      </c>
      <c r="DB1524" s="12">
        <v>-3.3750320140715271</v>
      </c>
      <c r="DC1524" s="12">
        <v>-2.7165851749494867</v>
      </c>
      <c r="DD1524" s="12">
        <v>1.8644010314362367</v>
      </c>
    </row>
    <row r="1525" spans="1:108" x14ac:dyDescent="0.25">
      <c r="H1525" s="11" t="s">
        <v>2</v>
      </c>
      <c r="I1525" s="12">
        <v>31.486739261118874</v>
      </c>
      <c r="J1525" s="12">
        <v>16.993709312368811</v>
      </c>
      <c r="K1525" s="12">
        <v>8.4214714818275134</v>
      </c>
      <c r="L1525" s="12">
        <v>25.914994544819791</v>
      </c>
      <c r="M1525" s="12">
        <v>-1.9593057374510541</v>
      </c>
      <c r="N1525" s="12">
        <v>8.9116961119705582</v>
      </c>
      <c r="O1525" s="12">
        <v>-1.6583055921376391</v>
      </c>
      <c r="P1525" s="12">
        <v>13.057211672483239</v>
      </c>
      <c r="Q1525" s="12">
        <v>-0.69561833522921845</v>
      </c>
      <c r="R1525" s="12">
        <v>3.8736402213415406</v>
      </c>
      <c r="S1525" s="12">
        <v>28.026398919402563</v>
      </c>
      <c r="T1525" s="12">
        <v>10.55246153326182</v>
      </c>
      <c r="U1525" s="12">
        <v>15.101906250267243</v>
      </c>
      <c r="V1525" s="12">
        <v>19.105603769069628</v>
      </c>
      <c r="W1525" s="12">
        <v>26.088978230121647</v>
      </c>
      <c r="X1525" s="12">
        <v>5.540730785976379</v>
      </c>
      <c r="Y1525" s="12">
        <v>4.3834791488105358</v>
      </c>
      <c r="Z1525" s="12">
        <v>-0.42594673579391673</v>
      </c>
      <c r="AA1525" s="12">
        <v>18.57012384372981</v>
      </c>
      <c r="AB1525" s="12">
        <v>28.645581824119695</v>
      </c>
      <c r="AC1525" s="12">
        <v>16.130654762319399</v>
      </c>
      <c r="AD1525" s="12">
        <v>9.4573925955125411</v>
      </c>
      <c r="AE1525" s="12">
        <v>14.612724990288438</v>
      </c>
      <c r="AF1525" s="12">
        <v>20.127586708037974</v>
      </c>
      <c r="AG1525" s="12">
        <v>20.322555805446225</v>
      </c>
      <c r="AH1525" s="12">
        <v>22.708120196245265</v>
      </c>
      <c r="AI1525" s="12">
        <v>14.648028887124067</v>
      </c>
      <c r="AJ1525" s="12">
        <v>5.9426854000881502</v>
      </c>
      <c r="AK1525" s="12">
        <v>16.083840114230412</v>
      </c>
      <c r="AL1525" s="12">
        <v>-14.908367503429593</v>
      </c>
      <c r="AM1525" s="12">
        <v>-8.0161609466831472</v>
      </c>
      <c r="AN1525" s="12">
        <v>13.649678994192159</v>
      </c>
      <c r="AO1525" s="12">
        <v>5.3661786991815053</v>
      </c>
      <c r="AP1525" s="12">
        <v>22.26342190469185</v>
      </c>
      <c r="AQ1525" s="12">
        <v>9.7033533178183298</v>
      </c>
      <c r="AR1525" s="12">
        <v>2.8037769878715491</v>
      </c>
      <c r="AS1525" s="12">
        <v>-6.8604000263862703</v>
      </c>
      <c r="AT1525" s="12">
        <v>7.0089177758768857</v>
      </c>
      <c r="AU1525" s="12">
        <v>-4.1892919100508008</v>
      </c>
      <c r="AV1525" s="12">
        <v>15.89763218136885</v>
      </c>
      <c r="AW1525" s="12">
        <v>1.2665601692898776</v>
      </c>
      <c r="AX1525" s="12">
        <v>12.016020472495315</v>
      </c>
      <c r="AY1525" s="12">
        <v>12.741399931850896</v>
      </c>
      <c r="AZ1525" s="12">
        <v>8.5480946893244276</v>
      </c>
      <c r="BA1525" s="12">
        <v>-3.7361594936969915</v>
      </c>
      <c r="BB1525" s="12">
        <v>9.436102587917043</v>
      </c>
      <c r="BC1525" s="12">
        <v>0.6238653185605203</v>
      </c>
      <c r="BD1525" s="12">
        <v>17.957396506992076</v>
      </c>
      <c r="BE1525" s="12">
        <v>18.647434869290844</v>
      </c>
      <c r="BF1525" s="12">
        <v>24.413724679334507</v>
      </c>
      <c r="BG1525" s="12">
        <v>-2.0307568748923774</v>
      </c>
      <c r="BH1525" s="12">
        <v>-11.082427178095426</v>
      </c>
      <c r="BI1525" s="12">
        <v>11.658374284253888</v>
      </c>
      <c r="BJ1525" s="12">
        <v>4.2876199029249298</v>
      </c>
      <c r="BK1525" s="12">
        <v>6.6702904243012675</v>
      </c>
      <c r="BL1525" s="12">
        <v>13.76543525292549</v>
      </c>
      <c r="BM1525" s="12">
        <v>-0.61787050868697357</v>
      </c>
      <c r="BN1525" s="12">
        <v>-1.743700966542657</v>
      </c>
      <c r="BO1525" s="12">
        <v>27.019038987851221</v>
      </c>
      <c r="BP1525" s="12">
        <v>17.537337210468653</v>
      </c>
      <c r="BQ1525" s="12">
        <v>1.5673060677579529</v>
      </c>
      <c r="BR1525" s="12">
        <v>-11.340863746048804</v>
      </c>
      <c r="BS1525" s="12">
        <v>-7.9575140081170863</v>
      </c>
      <c r="BT1525" s="12">
        <v>15.275656247637492</v>
      </c>
      <c r="BU1525" s="12">
        <v>22.684863939052395</v>
      </c>
      <c r="BV1525" s="12">
        <v>5.6883894318826416</v>
      </c>
      <c r="BW1525" s="12">
        <v>14.240066902689803</v>
      </c>
      <c r="BX1525" s="12">
        <v>5.7368448761375799</v>
      </c>
      <c r="BY1525" s="12">
        <v>12.906595981234412</v>
      </c>
      <c r="BZ1525" s="12">
        <v>18.42729310184118</v>
      </c>
      <c r="CA1525" s="12">
        <v>12.022126375720472</v>
      </c>
      <c r="CB1525" s="12">
        <v>11.202974174239822</v>
      </c>
      <c r="CC1525" s="12">
        <v>0.71896020683453998</v>
      </c>
      <c r="CD1525" s="12">
        <v>21.619339969948296</v>
      </c>
      <c r="CE1525" s="12">
        <v>0.44841710113019562</v>
      </c>
      <c r="CF1525" s="12">
        <v>22.483059637112081</v>
      </c>
      <c r="CG1525" s="12">
        <v>16.142291182433087</v>
      </c>
      <c r="CH1525" s="12">
        <v>11.492715484372757</v>
      </c>
      <c r="CI1525" s="12">
        <v>10.1895603105669</v>
      </c>
      <c r="CJ1525" s="12">
        <v>6.3040662998085484</v>
      </c>
      <c r="CK1525" s="12">
        <v>2.4515725744463124</v>
      </c>
      <c r="CL1525" s="12">
        <v>-0.34004360086989605</v>
      </c>
      <c r="CM1525" s="12">
        <v>4.2282243725942488</v>
      </c>
      <c r="CN1525" s="12">
        <v>9.2150962439426429</v>
      </c>
      <c r="CO1525" s="12">
        <v>7.4090395580923936</v>
      </c>
      <c r="CP1525" s="12">
        <v>4.4763606226645534</v>
      </c>
      <c r="CQ1525" s="12">
        <v>14.767782161776909</v>
      </c>
      <c r="CR1525" s="12">
        <v>9.2004858600657435</v>
      </c>
      <c r="CS1525" s="12">
        <v>14.523650830837166</v>
      </c>
      <c r="CT1525" s="12">
        <v>20.588073376355723</v>
      </c>
      <c r="CU1525" s="12">
        <v>-0.24940480109154278</v>
      </c>
      <c r="CV1525" s="12">
        <v>3.724198395459088</v>
      </c>
      <c r="CW1525" s="12">
        <v>15.724526699037845</v>
      </c>
      <c r="CX1525" s="12">
        <v>14.89543563904402</v>
      </c>
      <c r="CY1525" s="12">
        <v>10.055311067829525</v>
      </c>
      <c r="CZ1525" s="12">
        <v>8.1235914918346417</v>
      </c>
      <c r="DA1525" s="12">
        <v>3.3095496628609586</v>
      </c>
      <c r="DB1525" s="12">
        <v>4.2652798532973781</v>
      </c>
      <c r="DC1525" s="12">
        <v>5.4697984473322254</v>
      </c>
      <c r="DD1525" s="12">
        <v>14.601531511855839</v>
      </c>
    </row>
    <row r="1526" spans="1:108" x14ac:dyDescent="0.25">
      <c r="A1526" s="2">
        <v>509</v>
      </c>
      <c r="B1526" s="8">
        <f t="shared" ref="B1526" ca="1" si="2055">_xlfn.COVARIANCE.P(OFFSET(I1527,0,0,1,20),OFFSET(I1528,0,0,1,20))/_xlfn.VAR.P(OFFSET(I1527,0,0,1,20))</f>
        <v>1.9878138648817592</v>
      </c>
      <c r="C1526" s="8">
        <f t="shared" ref="C1526" ca="1" si="2056">_xlfn.COVARIANCE.P(OFFSET(I1527,0,0,1,50),OFFSET(I1528,0,0,1,50))/_xlfn.VAR.P(OFFSET(I1527,0,0,1,50))</f>
        <v>1.993372395268622</v>
      </c>
      <c r="D1526" s="8">
        <f t="shared" ref="D1526" ca="1" si="2057">_xlfn.COVARIANCE.P(OFFSET(I1527,0,0,1,100),OFFSET(I1528,0,0,1,100))/_xlfn.VAR.P(OFFSET(I1527,0,0,1,100))</f>
        <v>2.0151430556178833</v>
      </c>
      <c r="E1526" s="8">
        <f t="shared" ref="E1526" ca="1" si="2058">AVERAGE(OFFSET(I1528,0,0,1,20))-AVERAGE(OFFSET(I1527,0,0,1,20))*B1526</f>
        <v>9.9007501326284295</v>
      </c>
      <c r="F1526" s="8">
        <f t="shared" ref="F1526" ca="1" si="2059">AVERAGE(OFFSET(I1528,0,0,1,50))-AVERAGE(OFFSET(I1527,0,0,1,50))*C1526</f>
        <v>9.7649771379922701</v>
      </c>
      <c r="G1526" s="8">
        <f t="shared" ref="G1526" ca="1" si="2060">AVERAGE(OFFSET(I1528,0,0,1,100))-AVERAGE(OFFSET(I1527,0,0,1,100))*D1526</f>
        <v>9.8817212251925319</v>
      </c>
      <c r="H1526" s="9" t="s">
        <v>29</v>
      </c>
      <c r="I1526" s="10">
        <v>106</v>
      </c>
      <c r="J1526" s="10">
        <v>75</v>
      </c>
      <c r="K1526" s="10">
        <v>8694</v>
      </c>
      <c r="L1526" s="10">
        <v>7898</v>
      </c>
      <c r="M1526" s="10">
        <v>1359</v>
      </c>
      <c r="N1526" s="10">
        <v>9652</v>
      </c>
      <c r="O1526" s="10">
        <v>3147</v>
      </c>
      <c r="P1526" s="10">
        <v>9394</v>
      </c>
      <c r="Q1526" s="10">
        <v>5525</v>
      </c>
      <c r="R1526" s="10">
        <v>7138</v>
      </c>
      <c r="S1526" s="10">
        <v>8030</v>
      </c>
      <c r="T1526" s="10">
        <v>5625</v>
      </c>
      <c r="U1526" s="10">
        <v>5017</v>
      </c>
      <c r="V1526" s="10">
        <v>7486</v>
      </c>
      <c r="W1526" s="10">
        <v>4926</v>
      </c>
      <c r="X1526" s="10">
        <v>1247</v>
      </c>
      <c r="Y1526" s="10">
        <v>6109</v>
      </c>
      <c r="Z1526" s="10">
        <v>4919</v>
      </c>
      <c r="AA1526" s="10">
        <v>3401</v>
      </c>
      <c r="AB1526" s="10">
        <v>6162</v>
      </c>
      <c r="AC1526" s="10">
        <v>7883</v>
      </c>
      <c r="AD1526" s="10">
        <v>2727</v>
      </c>
      <c r="AE1526" s="10">
        <v>480</v>
      </c>
      <c r="AF1526" s="10">
        <v>3682</v>
      </c>
      <c r="AG1526" s="10">
        <v>9171</v>
      </c>
      <c r="AH1526" s="10">
        <v>9558</v>
      </c>
      <c r="AI1526" s="10">
        <v>3024</v>
      </c>
      <c r="AJ1526" s="10">
        <v>5754</v>
      </c>
      <c r="AK1526" s="10">
        <v>9028</v>
      </c>
      <c r="AL1526" s="10">
        <v>7635</v>
      </c>
      <c r="AM1526" s="10">
        <v>4564</v>
      </c>
      <c r="AN1526" s="10">
        <v>3655</v>
      </c>
      <c r="AO1526" s="10">
        <v>7611</v>
      </c>
      <c r="AP1526" s="10">
        <v>9607</v>
      </c>
      <c r="AQ1526" s="10">
        <v>8682</v>
      </c>
      <c r="AR1526" s="10">
        <v>2341</v>
      </c>
      <c r="AS1526" s="10">
        <v>2730</v>
      </c>
      <c r="AT1526" s="10">
        <v>2195</v>
      </c>
      <c r="AU1526" s="10">
        <v>5086</v>
      </c>
      <c r="AV1526" s="10">
        <v>4598</v>
      </c>
      <c r="AW1526" s="10">
        <v>7038</v>
      </c>
      <c r="AX1526" s="10">
        <v>1606</v>
      </c>
      <c r="AY1526" s="10">
        <v>2451</v>
      </c>
      <c r="AZ1526" s="10">
        <v>3833</v>
      </c>
      <c r="BA1526" s="10">
        <v>8588</v>
      </c>
      <c r="BB1526" s="10">
        <v>6760</v>
      </c>
      <c r="BC1526" s="10">
        <v>2951</v>
      </c>
      <c r="BD1526" s="10">
        <v>1826</v>
      </c>
      <c r="BE1526" s="10">
        <v>6185</v>
      </c>
      <c r="BF1526" s="10">
        <v>3147</v>
      </c>
      <c r="BG1526" s="10">
        <v>2374</v>
      </c>
      <c r="BH1526" s="10">
        <v>4193</v>
      </c>
      <c r="BI1526" s="10">
        <v>6528</v>
      </c>
      <c r="BJ1526" s="10">
        <v>6776</v>
      </c>
      <c r="BK1526" s="10">
        <v>2137</v>
      </c>
      <c r="BL1526" s="10">
        <v>7118</v>
      </c>
      <c r="BM1526" s="10">
        <v>5054</v>
      </c>
      <c r="BN1526" s="10">
        <v>3533</v>
      </c>
      <c r="BO1526" s="10">
        <v>9745</v>
      </c>
      <c r="BP1526" s="10">
        <v>4065</v>
      </c>
      <c r="BQ1526" s="10">
        <v>9365</v>
      </c>
      <c r="BR1526" s="10">
        <v>5445</v>
      </c>
      <c r="BS1526" s="10">
        <v>5652</v>
      </c>
      <c r="BT1526" s="10">
        <v>2686</v>
      </c>
      <c r="BU1526" s="10">
        <v>9843</v>
      </c>
      <c r="BV1526" s="10">
        <v>7836</v>
      </c>
      <c r="BW1526" s="10">
        <v>9750</v>
      </c>
      <c r="BX1526" s="10">
        <v>7427</v>
      </c>
      <c r="BY1526" s="10">
        <v>1976</v>
      </c>
      <c r="BZ1526" s="10">
        <v>6853</v>
      </c>
      <c r="CA1526" s="10">
        <v>1153</v>
      </c>
      <c r="CB1526" s="10">
        <v>5126</v>
      </c>
      <c r="CC1526" s="10">
        <v>1505</v>
      </c>
      <c r="CD1526" s="10">
        <v>4621</v>
      </c>
      <c r="CE1526" s="10">
        <v>4235</v>
      </c>
      <c r="CF1526" s="10">
        <v>7919</v>
      </c>
      <c r="CG1526" s="10">
        <v>1799</v>
      </c>
      <c r="CH1526" s="10">
        <v>3153</v>
      </c>
      <c r="CI1526" s="10">
        <v>5202</v>
      </c>
      <c r="CJ1526" s="10">
        <v>3217</v>
      </c>
      <c r="CK1526" s="10">
        <v>1455</v>
      </c>
      <c r="CL1526" s="10">
        <v>4194</v>
      </c>
      <c r="CM1526" s="10">
        <v>6795</v>
      </c>
      <c r="CN1526" s="10">
        <v>7737</v>
      </c>
      <c r="CO1526" s="10">
        <v>3705</v>
      </c>
      <c r="CP1526" s="10">
        <v>1775</v>
      </c>
      <c r="CQ1526" s="10">
        <v>4060</v>
      </c>
      <c r="CR1526" s="10">
        <v>8696</v>
      </c>
      <c r="CS1526" s="10">
        <v>2827</v>
      </c>
      <c r="CT1526" s="10">
        <v>8487</v>
      </c>
      <c r="CU1526" s="10">
        <v>2336</v>
      </c>
      <c r="CV1526" s="10">
        <v>8972</v>
      </c>
      <c r="CW1526" s="10">
        <v>4630</v>
      </c>
      <c r="CX1526" s="10">
        <v>310</v>
      </c>
      <c r="CY1526" s="10">
        <v>270</v>
      </c>
      <c r="CZ1526" s="10">
        <v>8456</v>
      </c>
      <c r="DA1526" s="10">
        <v>965</v>
      </c>
      <c r="DB1526" s="10">
        <v>2203</v>
      </c>
      <c r="DC1526" s="10">
        <v>3079</v>
      </c>
      <c r="DD1526" s="10">
        <v>1837</v>
      </c>
    </row>
    <row r="1527" spans="1:108" x14ac:dyDescent="0.25">
      <c r="H1527" s="11" t="s">
        <v>0</v>
      </c>
      <c r="I1527" s="12">
        <v>2.0941074097894861</v>
      </c>
      <c r="J1527" s="12">
        <v>-13.079810102118582</v>
      </c>
      <c r="K1527" s="12">
        <v>6.7219144008709453</v>
      </c>
      <c r="L1527" s="12">
        <v>2.9437634155502552</v>
      </c>
      <c r="M1527" s="12">
        <v>8.0155348728324327</v>
      </c>
      <c r="N1527" s="12">
        <v>2.9948885501207871</v>
      </c>
      <c r="O1527" s="12">
        <v>0.32286969878078764</v>
      </c>
      <c r="P1527" s="12">
        <v>-0.65926305771336502</v>
      </c>
      <c r="Q1527" s="12">
        <v>0.53530007265598301</v>
      </c>
      <c r="R1527" s="12">
        <v>-2.7138556889147298</v>
      </c>
      <c r="S1527" s="12">
        <v>2.0530834544048968</v>
      </c>
      <c r="T1527" s="12">
        <v>-4.3445507540528663</v>
      </c>
      <c r="U1527" s="12">
        <v>1.7514530120461642</v>
      </c>
      <c r="V1527" s="12">
        <v>0.99530001847072191</v>
      </c>
      <c r="W1527" s="12">
        <v>-3.7721859060959542</v>
      </c>
      <c r="X1527" s="12">
        <v>-3.7355419327954893</v>
      </c>
      <c r="Y1527" s="12">
        <v>-0.44009105859764136</v>
      </c>
      <c r="Z1527" s="12">
        <v>3.8655948681063124</v>
      </c>
      <c r="AA1527" s="12">
        <v>5.0829487289550883</v>
      </c>
      <c r="AB1527" s="12">
        <v>-4.2369840859214172</v>
      </c>
      <c r="AC1527" s="12">
        <v>-0.78734132671650514</v>
      </c>
      <c r="AD1527" s="12">
        <v>6.5939419206214653</v>
      </c>
      <c r="AE1527" s="12">
        <v>1.7362232211151718</v>
      </c>
      <c r="AF1527" s="12">
        <v>-2.2981917322911016</v>
      </c>
      <c r="AG1527" s="12">
        <v>7.0581145888995174</v>
      </c>
      <c r="AH1527" s="12">
        <v>5.6988433037695954</v>
      </c>
      <c r="AI1527" s="12">
        <v>1.3856191792678374</v>
      </c>
      <c r="AJ1527" s="12">
        <v>-3.5546892316496113</v>
      </c>
      <c r="AK1527" s="12">
        <v>-4.7331880787527352</v>
      </c>
      <c r="AL1527" s="12">
        <v>-6.056175118290489</v>
      </c>
      <c r="AM1527" s="12">
        <v>-0.17022162662590531</v>
      </c>
      <c r="AN1527" s="12">
        <v>3.416573364643952</v>
      </c>
      <c r="AO1527" s="12">
        <v>1.8185133783707308</v>
      </c>
      <c r="AP1527" s="12">
        <v>0.90408305532297073</v>
      </c>
      <c r="AQ1527" s="12">
        <v>6.7618352808495672</v>
      </c>
      <c r="AR1527" s="12">
        <v>-0.72467658474298435</v>
      </c>
      <c r="AS1527" s="12">
        <v>4.3700772885153976</v>
      </c>
      <c r="AT1527" s="12">
        <v>0.36219152653896408</v>
      </c>
      <c r="AU1527" s="12">
        <v>0.82282027568609584</v>
      </c>
      <c r="AV1527" s="12">
        <v>-6.3477764711641269</v>
      </c>
      <c r="AW1527" s="12">
        <v>4.4425755913250287</v>
      </c>
      <c r="AX1527" s="12">
        <v>2.2926142044312163</v>
      </c>
      <c r="AY1527" s="12">
        <v>3.2609549978800296</v>
      </c>
      <c r="AZ1527" s="12">
        <v>1.9399606295812504</v>
      </c>
      <c r="BA1527" s="12">
        <v>0.57194439843161005</v>
      </c>
      <c r="BB1527" s="12">
        <v>8.2378178381950491</v>
      </c>
      <c r="BC1527" s="12">
        <v>1.6841119359451455</v>
      </c>
      <c r="BD1527" s="12">
        <v>-1.0768792189754519</v>
      </c>
      <c r="BE1527" s="12">
        <v>-12.271035663834244</v>
      </c>
      <c r="BF1527" s="12">
        <v>0.32286969878078764</v>
      </c>
      <c r="BG1527" s="12">
        <v>-7.272524916631915</v>
      </c>
      <c r="BH1527" s="12">
        <v>-0.96322898101528598</v>
      </c>
      <c r="BI1527" s="12">
        <v>-2.070220526142557</v>
      </c>
      <c r="BJ1527" s="12">
        <v>2.1953211702728592</v>
      </c>
      <c r="BK1527" s="12">
        <v>0.64646103738452254</v>
      </c>
      <c r="BL1527" s="12">
        <v>1.4947735770900452</v>
      </c>
      <c r="BM1527" s="12">
        <v>-11.353887590446764</v>
      </c>
      <c r="BN1527" s="12">
        <v>2.6161989233888066</v>
      </c>
      <c r="BO1527" s="12">
        <v>4.4991273399589051</v>
      </c>
      <c r="BP1527" s="12">
        <v>-0.2085702676102949</v>
      </c>
      <c r="BQ1527" s="12">
        <v>-3.6477352657414452</v>
      </c>
      <c r="BR1527" s="12">
        <v>6.9425902787157376</v>
      </c>
      <c r="BS1527" s="12">
        <v>-0.1971368053003128</v>
      </c>
      <c r="BT1527" s="12">
        <v>7.692878282048019</v>
      </c>
      <c r="BU1527" s="12">
        <v>-3.6014457563929243</v>
      </c>
      <c r="BV1527" s="12">
        <v>2.5429858486005856</v>
      </c>
      <c r="BW1527" s="12">
        <v>0.97012598624177793</v>
      </c>
      <c r="BX1527" s="12">
        <v>7.3008925163894567</v>
      </c>
      <c r="BY1527" s="12">
        <v>1.7366800245862497</v>
      </c>
      <c r="BZ1527" s="12">
        <v>7.0182312513957914</v>
      </c>
      <c r="CA1527" s="12">
        <v>-0.1751571790431552</v>
      </c>
      <c r="CB1527" s="12">
        <v>-1.9810724567780418</v>
      </c>
      <c r="CC1527" s="12">
        <v>-5.6712321286009901</v>
      </c>
      <c r="CD1527" s="12">
        <v>4.2269362501198433</v>
      </c>
      <c r="CE1527" s="12">
        <v>2.1720480985481361</v>
      </c>
      <c r="CF1527" s="12">
        <v>-3.8781625721891215</v>
      </c>
      <c r="CG1527" s="12">
        <v>0.48505860108359977</v>
      </c>
      <c r="CH1527" s="12">
        <v>1.6580118585991235</v>
      </c>
      <c r="CI1527" s="12">
        <v>-0.99590437609636939</v>
      </c>
      <c r="CJ1527" s="12">
        <v>-3.3056664686207951</v>
      </c>
      <c r="CK1527" s="12">
        <v>-0.77368090954270574</v>
      </c>
      <c r="CL1527" s="12">
        <v>4.7405383632161433</v>
      </c>
      <c r="CM1527" s="12">
        <v>-3.4615512514069673</v>
      </c>
      <c r="CN1527" s="12">
        <v>-2.3538692374269066</v>
      </c>
      <c r="CO1527" s="12">
        <v>6.0697407493262485</v>
      </c>
      <c r="CP1527" s="12">
        <v>-6.5453230588466935</v>
      </c>
      <c r="CQ1527" s="12">
        <v>3.7495587641291763</v>
      </c>
      <c r="CR1527" s="12">
        <v>0.39157360426831811</v>
      </c>
      <c r="CS1527" s="12">
        <v>-0.93003347845331397</v>
      </c>
      <c r="CT1527" s="12">
        <v>6.1547994064530354</v>
      </c>
      <c r="CU1527" s="12">
        <v>0.14720701704267325</v>
      </c>
      <c r="CV1527" s="12">
        <v>-1.5115105942791132</v>
      </c>
      <c r="CW1527" s="12">
        <v>7.7182729652328952</v>
      </c>
      <c r="CX1527" s="12">
        <v>8.7974853231891164</v>
      </c>
      <c r="CY1527" s="12">
        <v>-3.5665337162933541</v>
      </c>
      <c r="CZ1527" s="12">
        <v>1.8647051893186144</v>
      </c>
      <c r="DA1527" s="12">
        <v>-0.23146697676546232</v>
      </c>
      <c r="DB1527" s="12">
        <v>-0.75342885952165928</v>
      </c>
      <c r="DC1527" s="12">
        <v>-0.2711261194764702</v>
      </c>
      <c r="DD1527" s="12">
        <v>7.730723892775627</v>
      </c>
    </row>
    <row r="1528" spans="1:108" x14ac:dyDescent="0.25">
      <c r="H1528" s="11" t="s">
        <v>2</v>
      </c>
      <c r="I1528" s="12">
        <v>15.157328619746828</v>
      </c>
      <c r="J1528" s="12">
        <v>-15.655625968493037</v>
      </c>
      <c r="K1528" s="12">
        <v>22.727689766733818</v>
      </c>
      <c r="L1528" s="12">
        <v>15.48568005744575</v>
      </c>
      <c r="M1528" s="12">
        <v>26.64334841760277</v>
      </c>
      <c r="N1528" s="12">
        <v>14.742681394999336</v>
      </c>
      <c r="O1528" s="12">
        <v>11.45069806154272</v>
      </c>
      <c r="P1528" s="12">
        <v>8.4503063691537026</v>
      </c>
      <c r="Q1528" s="12">
        <v>11.452501207676692</v>
      </c>
      <c r="R1528" s="12">
        <v>4.3415864072939776</v>
      </c>
      <c r="S1528" s="12">
        <v>15.781589051995581</v>
      </c>
      <c r="T1528" s="12">
        <v>0.71742328728270977</v>
      </c>
      <c r="U1528" s="12">
        <v>12.164785395472801</v>
      </c>
      <c r="V1528" s="12">
        <v>10.466117437209626</v>
      </c>
      <c r="W1528" s="12">
        <v>1.1678044771144671</v>
      </c>
      <c r="X1528" s="12">
        <v>3.6597522547708219</v>
      </c>
      <c r="Y1528" s="12">
        <v>8.7613903990374045</v>
      </c>
      <c r="Z1528" s="12">
        <v>19.216769709208997</v>
      </c>
      <c r="AA1528" s="12">
        <v>18.743957951731314</v>
      </c>
      <c r="AB1528" s="12">
        <v>1.2746185104992453</v>
      </c>
      <c r="AC1528" s="12">
        <v>5.6168176738287947</v>
      </c>
      <c r="AD1528" s="12">
        <v>22.694489978344681</v>
      </c>
      <c r="AE1528" s="12">
        <v>12.988857007190031</v>
      </c>
      <c r="AF1528" s="12">
        <v>4.9225228404965984</v>
      </c>
      <c r="AG1528" s="12">
        <v>23.171921056698753</v>
      </c>
      <c r="AH1528" s="12">
        <v>21.178642459885463</v>
      </c>
      <c r="AI1528" s="12">
        <v>14.398297094051381</v>
      </c>
      <c r="AJ1528" s="12">
        <v>1.5673060677579529</v>
      </c>
      <c r="AK1528" s="12">
        <v>-0.57565731646961793</v>
      </c>
      <c r="AL1528" s="12">
        <v>-3.0943136001083289</v>
      </c>
      <c r="AM1528" s="12">
        <v>10.885052392606827</v>
      </c>
      <c r="AN1528" s="12">
        <v>17.570673449952764</v>
      </c>
      <c r="AO1528" s="12">
        <v>12.636879069198898</v>
      </c>
      <c r="AP1528" s="12">
        <v>11.257714450863991</v>
      </c>
      <c r="AQ1528" s="12">
        <v>22.668516534505983</v>
      </c>
      <c r="AR1528" s="12">
        <v>6.478603746701058</v>
      </c>
      <c r="AS1528" s="12">
        <v>17.545670028396419</v>
      </c>
      <c r="AT1528" s="12">
        <v>10.924936896966946</v>
      </c>
      <c r="AU1528" s="12">
        <v>11.153907753787415</v>
      </c>
      <c r="AV1528" s="12">
        <v>-2.2880725339210071</v>
      </c>
      <c r="AW1528" s="12">
        <v>18.563706536266412</v>
      </c>
      <c r="AX1528" s="12">
        <v>14.784399929187515</v>
      </c>
      <c r="AY1528" s="12">
        <v>16.64295623765716</v>
      </c>
      <c r="AZ1528" s="12">
        <v>13.21906402137412</v>
      </c>
      <c r="BA1528" s="12">
        <v>9.7611146126479422</v>
      </c>
      <c r="BB1528" s="12">
        <v>26.929858225494392</v>
      </c>
      <c r="BC1528" s="12">
        <v>13.647547033780807</v>
      </c>
      <c r="BD1528" s="12">
        <v>8.7557589731878291</v>
      </c>
      <c r="BE1528" s="12">
        <v>-14.046640705890482</v>
      </c>
      <c r="BF1528" s="12">
        <v>11.45069806154272</v>
      </c>
      <c r="BG1528" s="12">
        <v>-4.527802649454876</v>
      </c>
      <c r="BH1528" s="12">
        <v>8.5535827196537912</v>
      </c>
      <c r="BI1528" s="12">
        <v>4.9583805715515989</v>
      </c>
      <c r="BJ1528" s="12">
        <v>14.116180599223638</v>
      </c>
      <c r="BK1528" s="12">
        <v>12.094479342863639</v>
      </c>
      <c r="BL1528" s="12">
        <v>13.12544254341957</v>
      </c>
      <c r="BM1528" s="12">
        <v>-13.988173885096112</v>
      </c>
      <c r="BN1528" s="12">
        <v>16.6561546198703</v>
      </c>
      <c r="BO1528" s="12">
        <v>18.328581177896758</v>
      </c>
      <c r="BP1528" s="12">
        <v>11.232702823982013</v>
      </c>
      <c r="BQ1528" s="12">
        <v>3.580476419141887</v>
      </c>
      <c r="BR1528" s="12">
        <v>22.727240408073129</v>
      </c>
      <c r="BS1528" s="12">
        <v>8.2120760715661714</v>
      </c>
      <c r="BT1528" s="12">
        <v>24.808815753050052</v>
      </c>
      <c r="BU1528" s="12">
        <v>1.7309928906486314</v>
      </c>
      <c r="BV1528" s="12">
        <v>16.732831833672201</v>
      </c>
      <c r="BW1528" s="12">
        <v>12.104521923705629</v>
      </c>
      <c r="BX1528" s="12">
        <v>24.145521267259184</v>
      </c>
      <c r="BY1528" s="12">
        <v>13.065012105538704</v>
      </c>
      <c r="BZ1528" s="12">
        <v>23.96090178000544</v>
      </c>
      <c r="CA1528" s="12">
        <v>10.265923554020482</v>
      </c>
      <c r="CB1528" s="12">
        <v>6.7371757095620284</v>
      </c>
      <c r="CC1528" s="12">
        <v>-1.9947709955702884</v>
      </c>
      <c r="CD1528" s="12">
        <v>19.087003581104952</v>
      </c>
      <c r="CE1528" s="12">
        <v>14.804792364822481</v>
      </c>
      <c r="CF1528" s="12">
        <v>2.6038600902917288</v>
      </c>
      <c r="CG1528" s="12">
        <v>10.945874877292569</v>
      </c>
      <c r="CH1528" s="12">
        <v>14.360472103787949</v>
      </c>
      <c r="CI1528" s="12">
        <v>9.3366768703541645</v>
      </c>
      <c r="CJ1528" s="12">
        <v>2.4515725744463124</v>
      </c>
      <c r="CK1528" s="12">
        <v>8.8659253112104448</v>
      </c>
      <c r="CL1528" s="12">
        <v>17.236083021970945</v>
      </c>
      <c r="CM1528" s="12">
        <v>2.8851966031128566</v>
      </c>
      <c r="CN1528" s="12">
        <v>5.4715102596377756</v>
      </c>
      <c r="CO1528" s="12">
        <v>21.887346406629604</v>
      </c>
      <c r="CP1528" s="12">
        <v>-4.4771886737330853</v>
      </c>
      <c r="CQ1528" s="12">
        <v>17.668062612979895</v>
      </c>
      <c r="CR1528" s="12">
        <v>10.836131650064011</v>
      </c>
      <c r="CS1528" s="12">
        <v>8.5275636602521399</v>
      </c>
      <c r="CT1528" s="12">
        <v>23.717186393736107</v>
      </c>
      <c r="CU1528" s="12">
        <v>9.3490591345066836</v>
      </c>
      <c r="CV1528" s="12">
        <v>4.5456453538298867</v>
      </c>
      <c r="CW1528" s="12">
        <v>25.156058691542682</v>
      </c>
      <c r="CX1528" s="12">
        <v>29.202386571619193</v>
      </c>
      <c r="CY1528" s="12">
        <v>1.8086066858895369</v>
      </c>
      <c r="CZ1528" s="12">
        <v>14.663235229817502</v>
      </c>
      <c r="DA1528" s="12">
        <v>9.5673934295799956</v>
      </c>
      <c r="DB1528" s="12">
        <v>11.191183056524558</v>
      </c>
      <c r="DC1528" s="12">
        <v>9.2299359096658424</v>
      </c>
      <c r="DD1528" s="12">
        <v>25.257461909291063</v>
      </c>
    </row>
    <row r="1529" spans="1:108" x14ac:dyDescent="0.25">
      <c r="A1529" s="2">
        <v>510</v>
      </c>
      <c r="B1529" s="8">
        <f t="shared" ref="B1529" ca="1" si="2061">_xlfn.COVARIANCE.P(OFFSET(I1530,0,0,1,20),OFFSET(I1531,0,0,1,20))/_xlfn.VAR.P(OFFSET(I1530,0,0,1,20))</f>
        <v>2.0481848218666534</v>
      </c>
      <c r="C1529" s="8">
        <f t="shared" ref="C1529" ca="1" si="2062">_xlfn.COVARIANCE.P(OFFSET(I1530,0,0,1,50),OFFSET(I1531,0,0,1,50))/_xlfn.VAR.P(OFFSET(I1530,0,0,1,50))</f>
        <v>2.0270437930226266</v>
      </c>
      <c r="D1529" s="8">
        <f t="shared" ref="D1529" ca="1" si="2063">_xlfn.COVARIANCE.P(OFFSET(I1530,0,0,1,100),OFFSET(I1531,0,0,1,100))/_xlfn.VAR.P(OFFSET(I1530,0,0,1,100))</f>
        <v>2.0170153418073844</v>
      </c>
      <c r="E1529" s="8">
        <f t="shared" ref="E1529" ca="1" si="2064">AVERAGE(OFFSET(I1531,0,0,1,20))-AVERAGE(OFFSET(I1530,0,0,1,20))*B1529</f>
        <v>10.425508165813232</v>
      </c>
      <c r="F1529" s="8">
        <f t="shared" ref="F1529" ca="1" si="2065">AVERAGE(OFFSET(I1531,0,0,1,50))-AVERAGE(OFFSET(I1530,0,0,1,50))*C1529</f>
        <v>10.171928088245544</v>
      </c>
      <c r="G1529" s="8">
        <f t="shared" ref="G1529" ca="1" si="2066">AVERAGE(OFFSET(I1531,0,0,1,100))-AVERAGE(OFFSET(I1530,0,0,1,100))*D1529</f>
        <v>10.089877160079745</v>
      </c>
      <c r="H1529" s="9" t="s">
        <v>29</v>
      </c>
      <c r="I1529" s="10">
        <v>5563</v>
      </c>
      <c r="J1529" s="10">
        <v>6382</v>
      </c>
      <c r="K1529" s="10">
        <v>8953</v>
      </c>
      <c r="L1529" s="10">
        <v>7934</v>
      </c>
      <c r="M1529" s="10">
        <v>6014</v>
      </c>
      <c r="N1529" s="10">
        <v>4996</v>
      </c>
      <c r="O1529" s="10">
        <v>5147</v>
      </c>
      <c r="P1529" s="10">
        <v>5559</v>
      </c>
      <c r="Q1529" s="10">
        <v>6809</v>
      </c>
      <c r="R1529" s="10">
        <v>4410</v>
      </c>
      <c r="S1529" s="10">
        <v>1358</v>
      </c>
      <c r="T1529" s="10">
        <v>733</v>
      </c>
      <c r="U1529" s="10">
        <v>2400</v>
      </c>
      <c r="V1529" s="10">
        <v>5078</v>
      </c>
      <c r="W1529" s="10">
        <v>5034</v>
      </c>
      <c r="X1529" s="10">
        <v>8315</v>
      </c>
      <c r="Y1529" s="10">
        <v>5699</v>
      </c>
      <c r="Z1529" s="10">
        <v>9330</v>
      </c>
      <c r="AA1529" s="10">
        <v>1851</v>
      </c>
      <c r="AB1529" s="10">
        <v>5563</v>
      </c>
      <c r="AC1529" s="10">
        <v>2050</v>
      </c>
      <c r="AD1529" s="10">
        <v>8211</v>
      </c>
      <c r="AE1529" s="10">
        <v>6184</v>
      </c>
      <c r="AF1529" s="10">
        <v>1191</v>
      </c>
      <c r="AG1529" s="10">
        <v>1434</v>
      </c>
      <c r="AH1529" s="10">
        <v>2127</v>
      </c>
      <c r="AI1529" s="10">
        <v>4218</v>
      </c>
      <c r="AJ1529" s="10">
        <v>4237</v>
      </c>
      <c r="AK1529" s="10">
        <v>5948</v>
      </c>
      <c r="AL1529" s="10">
        <v>1228</v>
      </c>
      <c r="AM1529" s="10">
        <v>7499</v>
      </c>
      <c r="AN1529" s="10">
        <v>336</v>
      </c>
      <c r="AO1529" s="10">
        <v>7491</v>
      </c>
      <c r="AP1529" s="10">
        <v>1658</v>
      </c>
      <c r="AQ1529" s="10">
        <v>8328</v>
      </c>
      <c r="AR1529" s="10">
        <v>9802</v>
      </c>
      <c r="AS1529" s="10">
        <v>6314</v>
      </c>
      <c r="AT1529" s="10">
        <v>6797</v>
      </c>
      <c r="AU1529" s="10">
        <v>4977</v>
      </c>
      <c r="AV1529" s="10">
        <v>7564</v>
      </c>
      <c r="AW1529" s="10">
        <v>9561</v>
      </c>
      <c r="AX1529" s="10">
        <v>275</v>
      </c>
      <c r="AY1529" s="10">
        <v>2155</v>
      </c>
      <c r="AZ1529" s="10">
        <v>1573</v>
      </c>
      <c r="BA1529" s="10">
        <v>5403</v>
      </c>
      <c r="BB1529" s="10">
        <v>3444</v>
      </c>
      <c r="BC1529" s="10">
        <v>604</v>
      </c>
      <c r="BD1529" s="10">
        <v>6205</v>
      </c>
      <c r="BE1529" s="10">
        <v>2833</v>
      </c>
      <c r="BF1529" s="10">
        <v>1930</v>
      </c>
      <c r="BG1529" s="10">
        <v>5043</v>
      </c>
      <c r="BH1529" s="10">
        <v>8827</v>
      </c>
      <c r="BI1529" s="10">
        <v>2211</v>
      </c>
      <c r="BJ1529" s="10">
        <v>3936</v>
      </c>
      <c r="BK1529" s="10">
        <v>4064</v>
      </c>
      <c r="BL1529" s="10">
        <v>2539</v>
      </c>
      <c r="BM1529" s="10">
        <v>9156</v>
      </c>
      <c r="BN1529" s="10">
        <v>7067</v>
      </c>
      <c r="BO1529" s="10">
        <v>8220</v>
      </c>
      <c r="BP1529" s="10">
        <v>8492</v>
      </c>
      <c r="BQ1529" s="10">
        <v>1684</v>
      </c>
      <c r="BR1529" s="10">
        <v>5542</v>
      </c>
      <c r="BS1529" s="10">
        <v>6894</v>
      </c>
      <c r="BT1529" s="10">
        <v>4481</v>
      </c>
      <c r="BU1529" s="10">
        <v>2526</v>
      </c>
      <c r="BV1529" s="10">
        <v>7316</v>
      </c>
      <c r="BW1529" s="10">
        <v>947</v>
      </c>
      <c r="BX1529" s="10">
        <v>3192</v>
      </c>
      <c r="BY1529" s="10">
        <v>9673</v>
      </c>
      <c r="BZ1529" s="10">
        <v>4318</v>
      </c>
      <c r="CA1529" s="10">
        <v>7636</v>
      </c>
      <c r="CB1529" s="10">
        <v>3931</v>
      </c>
      <c r="CC1529" s="10">
        <v>6786</v>
      </c>
      <c r="CD1529" s="10">
        <v>8665</v>
      </c>
      <c r="CE1529" s="10">
        <v>1079</v>
      </c>
      <c r="CF1529" s="10">
        <v>5317</v>
      </c>
      <c r="CG1529" s="10">
        <v>1050</v>
      </c>
      <c r="CH1529" s="10">
        <v>3860</v>
      </c>
      <c r="CI1529" s="10">
        <v>9799</v>
      </c>
      <c r="CJ1529" s="10">
        <v>1429</v>
      </c>
      <c r="CK1529" s="10">
        <v>5423</v>
      </c>
      <c r="CL1529" s="10">
        <v>3376</v>
      </c>
      <c r="CM1529" s="10">
        <v>7300</v>
      </c>
      <c r="CN1529" s="10">
        <v>6196</v>
      </c>
      <c r="CO1529" s="10">
        <v>979</v>
      </c>
      <c r="CP1529" s="10">
        <v>2538</v>
      </c>
      <c r="CQ1529" s="10">
        <v>6316</v>
      </c>
      <c r="CR1529" s="10">
        <v>4419</v>
      </c>
      <c r="CS1529" s="10">
        <v>5515</v>
      </c>
      <c r="CT1529" s="10">
        <v>5150</v>
      </c>
      <c r="CU1529" s="10">
        <v>1353</v>
      </c>
      <c r="CV1529" s="10">
        <v>3764</v>
      </c>
      <c r="CW1529" s="10">
        <v>1770</v>
      </c>
      <c r="CX1529" s="10">
        <v>3895</v>
      </c>
      <c r="CY1529" s="10">
        <v>9768</v>
      </c>
      <c r="CZ1529" s="10">
        <v>1970</v>
      </c>
      <c r="DA1529" s="10">
        <v>438</v>
      </c>
      <c r="DB1529" s="10">
        <v>9863</v>
      </c>
      <c r="DC1529" s="10">
        <v>1253</v>
      </c>
      <c r="DD1529" s="10">
        <v>2790</v>
      </c>
    </row>
    <row r="1530" spans="1:108" x14ac:dyDescent="0.25">
      <c r="H1530" s="11" t="s">
        <v>0</v>
      </c>
      <c r="I1530" s="12">
        <v>-4.5785052399737882</v>
      </c>
      <c r="J1530" s="12">
        <v>-3.568667963282822</v>
      </c>
      <c r="K1530" s="12">
        <v>4.1887639821284184</v>
      </c>
      <c r="L1530" s="12">
        <v>2.3432899362099482</v>
      </c>
      <c r="M1530" s="12">
        <v>4.362344111729227</v>
      </c>
      <c r="N1530" s="12">
        <v>-0.74002449907221723</v>
      </c>
      <c r="O1530" s="12">
        <v>-2.0903028713739524</v>
      </c>
      <c r="P1530" s="12">
        <v>-13.447117489366667</v>
      </c>
      <c r="Q1530" s="12">
        <v>-3.3988806187156753</v>
      </c>
      <c r="R1530" s="12">
        <v>-0.20823720296426484</v>
      </c>
      <c r="S1530" s="12">
        <v>8.1901285688324741</v>
      </c>
      <c r="T1530" s="12">
        <v>-1.1497721177175209</v>
      </c>
      <c r="U1530" s="12">
        <v>11.413695287028244</v>
      </c>
      <c r="V1530" s="12">
        <v>-6.4417644535811025</v>
      </c>
      <c r="W1530" s="12">
        <v>-4.4053025176750484</v>
      </c>
      <c r="X1530" s="12">
        <v>3.5433736877110085</v>
      </c>
      <c r="Y1530" s="12">
        <v>-3.5026969535474219E-2</v>
      </c>
      <c r="Z1530" s="12">
        <v>-1.3313948664790494</v>
      </c>
      <c r="AA1530" s="12">
        <v>3.6437215153898626</v>
      </c>
      <c r="AB1530" s="12">
        <v>-4.5785052399737882</v>
      </c>
      <c r="AC1530" s="12">
        <v>-0.5332076578108178</v>
      </c>
      <c r="AD1530" s="12">
        <v>2.5818162743802171</v>
      </c>
      <c r="AE1530" s="12">
        <v>9.5119929133666652</v>
      </c>
      <c r="AF1530" s="12">
        <v>-4.2939554951467338</v>
      </c>
      <c r="AG1530" s="12">
        <v>-3.1557754676607135</v>
      </c>
      <c r="AH1530" s="12">
        <v>-0.34616236608506268</v>
      </c>
      <c r="AI1530" s="12">
        <v>5.3527886750804825</v>
      </c>
      <c r="AJ1530" s="12">
        <v>-6.8188474885642538</v>
      </c>
      <c r="AK1530" s="12">
        <v>-3.9422652315616418</v>
      </c>
      <c r="AL1530" s="12">
        <v>4.6881522581979507</v>
      </c>
      <c r="AM1530" s="12">
        <v>6.8076845921496352</v>
      </c>
      <c r="AN1530" s="12">
        <v>-1.5604698518345239</v>
      </c>
      <c r="AO1530" s="12">
        <v>-4.3911017255859708</v>
      </c>
      <c r="AP1530" s="12">
        <v>6.4094420805863059</v>
      </c>
      <c r="AQ1530" s="12">
        <v>-4.4868791847677025</v>
      </c>
      <c r="AR1530" s="12">
        <v>7.7992651377459596</v>
      </c>
      <c r="AS1530" s="12">
        <v>12.495805217806041</v>
      </c>
      <c r="AT1530" s="12">
        <v>-1.1194251481743962</v>
      </c>
      <c r="AU1530" s="12">
        <v>3.7977487664675018</v>
      </c>
      <c r="AV1530" s="12">
        <v>1.4678612284367381</v>
      </c>
      <c r="AW1530" s="12">
        <v>-3.1776929014978723</v>
      </c>
      <c r="AX1530" s="12">
        <v>5.5913091022834337E-2</v>
      </c>
      <c r="AY1530" s="12">
        <v>-4.4636023075906293</v>
      </c>
      <c r="AZ1530" s="12">
        <v>-2.7097488308877073</v>
      </c>
      <c r="BA1530" s="12">
        <v>-0.72798176623570365</v>
      </c>
      <c r="BB1530" s="12">
        <v>7.5436077002444168</v>
      </c>
      <c r="BC1530" s="12">
        <v>-3.4414104622616404</v>
      </c>
      <c r="BD1530" s="12">
        <v>-0.20267046284193527</v>
      </c>
      <c r="BE1530" s="12">
        <v>-2.368589638981129</v>
      </c>
      <c r="BF1530" s="12">
        <v>2.4349370854634613</v>
      </c>
      <c r="BG1530" s="12">
        <v>7.3251594523522421</v>
      </c>
      <c r="BH1530" s="12">
        <v>3.108069710297146</v>
      </c>
      <c r="BI1530" s="12">
        <v>3.7409977107488945</v>
      </c>
      <c r="BJ1530" s="12">
        <v>-6.8699025190231691</v>
      </c>
      <c r="BK1530" s="12">
        <v>1.254807956025926</v>
      </c>
      <c r="BL1530" s="12">
        <v>-4.3543515517127185</v>
      </c>
      <c r="BM1530" s="12">
        <v>-5.7583814211689175</v>
      </c>
      <c r="BN1530" s="12">
        <v>2.5092747037947269</v>
      </c>
      <c r="BO1530" s="12">
        <v>-0.84946054091386436</v>
      </c>
      <c r="BP1530" s="12">
        <v>8.509221290483918</v>
      </c>
      <c r="BQ1530" s="12">
        <v>9.6291575449840359</v>
      </c>
      <c r="BR1530" s="12">
        <v>-4.4096835035429827</v>
      </c>
      <c r="BS1530" s="12">
        <v>2.2688534052670519</v>
      </c>
      <c r="BT1530" s="12">
        <v>1.7582268401505567</v>
      </c>
      <c r="BU1530" s="12">
        <v>-4.0741759487522984</v>
      </c>
      <c r="BV1530" s="12">
        <v>-1.6631255246231837</v>
      </c>
      <c r="BW1530" s="12">
        <v>4.0923502088832286</v>
      </c>
      <c r="BX1530" s="12">
        <v>2.4289273113501877</v>
      </c>
      <c r="BY1530" s="12">
        <v>-0.18605421701087099</v>
      </c>
      <c r="BZ1530" s="12">
        <v>-6.2440082152798526</v>
      </c>
      <c r="CA1530" s="12">
        <v>5.3772627598249825</v>
      </c>
      <c r="CB1530" s="12">
        <v>-8.6577692340257233</v>
      </c>
      <c r="CC1530" s="12">
        <v>7.2737828042641013</v>
      </c>
      <c r="CD1530" s="12">
        <v>-2.5771411461854381</v>
      </c>
      <c r="CE1530" s="12">
        <v>-3.794637413997624</v>
      </c>
      <c r="CF1530" s="12">
        <v>-3.7106667108091611</v>
      </c>
      <c r="CG1530" s="12">
        <v>-5.9736130581012761</v>
      </c>
      <c r="CH1530" s="12">
        <v>-3.9224040970126159</v>
      </c>
      <c r="CI1530" s="12">
        <v>7.0045880131078917</v>
      </c>
      <c r="CJ1530" s="12">
        <v>1.0645597184005386</v>
      </c>
      <c r="CK1530" s="12">
        <v>2.7543931017724206</v>
      </c>
      <c r="CL1530" s="12">
        <v>1.3757708908468582</v>
      </c>
      <c r="CM1530" s="12">
        <v>1.959313059035229</v>
      </c>
      <c r="CN1530" s="12">
        <v>0.93488825348624416</v>
      </c>
      <c r="CO1530" s="12">
        <v>-1.2676463431648868</v>
      </c>
      <c r="CP1530" s="12">
        <v>-1.4276288008825335</v>
      </c>
      <c r="CQ1530" s="12">
        <v>-12.90955566334488</v>
      </c>
      <c r="CR1530" s="12">
        <v>1.7653883394441827</v>
      </c>
      <c r="CS1530" s="12">
        <v>1.3787082177742569</v>
      </c>
      <c r="CT1530" s="12">
        <v>-0.5665659379124075</v>
      </c>
      <c r="CU1530" s="12">
        <v>1.1943837282620544</v>
      </c>
      <c r="CV1530" s="12">
        <v>4.5511387708595654</v>
      </c>
      <c r="CW1530" s="12">
        <v>0.13495002605119408</v>
      </c>
      <c r="CX1530" s="12">
        <v>2.9295441327937981</v>
      </c>
      <c r="CY1530" s="12">
        <v>-3.5078187801755609</v>
      </c>
      <c r="CZ1530" s="12">
        <v>-1.4415711143340892</v>
      </c>
      <c r="DA1530" s="12">
        <v>9.9957602173868683</v>
      </c>
      <c r="DB1530" s="12">
        <v>8.4131658247895036</v>
      </c>
      <c r="DC1530" s="12">
        <v>7.2957419891674355</v>
      </c>
      <c r="DD1530" s="12">
        <v>-5.8193321362733377</v>
      </c>
    </row>
    <row r="1531" spans="1:108" x14ac:dyDescent="0.25">
      <c r="H1531" s="11" t="s">
        <v>2</v>
      </c>
      <c r="I1531" s="12">
        <v>0.1756076528742464</v>
      </c>
      <c r="J1531" s="12">
        <v>2.3096899306190681</v>
      </c>
      <c r="K1531" s="12">
        <v>19.418569073904038</v>
      </c>
      <c r="L1531" s="12">
        <v>14.842420813109822</v>
      </c>
      <c r="M1531" s="12">
        <v>18.779809383066247</v>
      </c>
      <c r="N1531" s="12">
        <v>10.478290618273633</v>
      </c>
      <c r="O1531" s="12">
        <v>7.1028931581107599</v>
      </c>
      <c r="P1531" s="12">
        <v>-16.564642620782873</v>
      </c>
      <c r="Q1531" s="12">
        <v>3.8007493219615633</v>
      </c>
      <c r="R1531" s="12">
        <v>9.8879818171418421</v>
      </c>
      <c r="S1531" s="12">
        <v>27.925107395283359</v>
      </c>
      <c r="T1531" s="12">
        <v>6.7059527798779204</v>
      </c>
      <c r="U1531" s="12">
        <v>33.918659536854001</v>
      </c>
      <c r="V1531" s="12">
        <v>-2.7611558110024834</v>
      </c>
      <c r="W1531" s="12">
        <v>1.6940028631638593</v>
      </c>
      <c r="X1531" s="12">
        <v>17.623965724789031</v>
      </c>
      <c r="Y1531" s="12">
        <v>11.224022468832837</v>
      </c>
      <c r="Z1531" s="12">
        <v>8.0677364414214168</v>
      </c>
      <c r="AA1531" s="12">
        <v>16.7291604785994</v>
      </c>
      <c r="AB1531" s="12">
        <v>0.1756076528742464</v>
      </c>
      <c r="AC1531" s="12">
        <v>7.8722438917299851</v>
      </c>
      <c r="AD1531" s="12">
        <v>14.012510528593467</v>
      </c>
      <c r="AE1531" s="12">
        <v>29.638923390411289</v>
      </c>
      <c r="AF1531" s="12">
        <v>0.90471164456311193</v>
      </c>
      <c r="AG1531" s="12">
        <v>5.0661990200505391</v>
      </c>
      <c r="AH1531" s="12">
        <v>7.3941267989719126</v>
      </c>
      <c r="AI1531" s="12">
        <v>20.287839409781903</v>
      </c>
      <c r="AJ1531" s="12">
        <v>-3.3038001183672985</v>
      </c>
      <c r="AK1531" s="12">
        <v>1.4242797356812513</v>
      </c>
      <c r="AL1531" s="12">
        <v>19.64196262293763</v>
      </c>
      <c r="AM1531" s="12">
        <v>24.768923197729375</v>
      </c>
      <c r="AN1531" s="12">
        <v>6.5095745859917438</v>
      </c>
      <c r="AO1531" s="12">
        <v>1.4264967401678492</v>
      </c>
      <c r="AP1531" s="12">
        <v>21.966527858735695</v>
      </c>
      <c r="AQ1531" s="12">
        <v>0.43779255393561689</v>
      </c>
      <c r="AR1531" s="12">
        <v>25.831041998933809</v>
      </c>
      <c r="AS1531" s="12">
        <v>35.696263062578019</v>
      </c>
      <c r="AT1531" s="12">
        <v>8.5665699818709147</v>
      </c>
      <c r="AU1531" s="12">
        <v>17.072889737307985</v>
      </c>
      <c r="AV1531" s="12">
        <v>13.027437802883822</v>
      </c>
      <c r="AW1531" s="12">
        <v>3.259544203548737</v>
      </c>
      <c r="AX1531" s="12">
        <v>10.929675169875061</v>
      </c>
      <c r="AY1531" s="12">
        <v>0.4423379802174956</v>
      </c>
      <c r="AZ1531" s="12">
        <v>4.0570923212041201</v>
      </c>
      <c r="BA1531" s="12">
        <v>8.5995589109741619</v>
      </c>
      <c r="BB1531" s="12">
        <v>24.932985316936435</v>
      </c>
      <c r="BC1531" s="12">
        <v>4.0523112804628356</v>
      </c>
      <c r="BD1531" s="12">
        <v>11.48795968923465</v>
      </c>
      <c r="BE1531" s="12">
        <v>6.1347679593421223</v>
      </c>
      <c r="BF1531" s="12">
        <v>15.164784142575922</v>
      </c>
      <c r="BG1531" s="12">
        <v>25.139563293914389</v>
      </c>
      <c r="BH1531" s="12">
        <v>15.852006075411714</v>
      </c>
      <c r="BI1531" s="12">
        <v>17.191690629364132</v>
      </c>
      <c r="BJ1531" s="12">
        <v>-4.9812945729643294</v>
      </c>
      <c r="BK1531" s="12">
        <v>10.961431105764943</v>
      </c>
      <c r="BL1531" s="12">
        <v>0.37664114687212724</v>
      </c>
      <c r="BM1531" s="12">
        <v>-2.2154103915847552</v>
      </c>
      <c r="BN1531" s="12">
        <v>13.747214859843673</v>
      </c>
      <c r="BO1531" s="12">
        <v>6.7552451797167814</v>
      </c>
      <c r="BP1531" s="12">
        <v>27.32255309292319</v>
      </c>
      <c r="BQ1531" s="12">
        <v>28.605101335557237</v>
      </c>
      <c r="BR1531" s="12">
        <v>2.350919493394291</v>
      </c>
      <c r="BS1531" s="12">
        <v>15.891532537843643</v>
      </c>
      <c r="BT1531" s="12">
        <v>13.228131238820774</v>
      </c>
      <c r="BU1531" s="12">
        <v>1.5282445615366054</v>
      </c>
      <c r="BV1531" s="12">
        <v>6.126102017417093</v>
      </c>
      <c r="BW1531" s="12">
        <v>17.862123198902207</v>
      </c>
      <c r="BX1531" s="12">
        <v>14.474616064762161</v>
      </c>
      <c r="BY1531" s="12">
        <v>8.5480946893244276</v>
      </c>
      <c r="BZ1531" s="12">
        <v>-1.607532914797577</v>
      </c>
      <c r="CA1531" s="12">
        <v>21.104246333491322</v>
      </c>
      <c r="CB1531" s="12">
        <v>-5.3881820097243702</v>
      </c>
      <c r="CC1531" s="12">
        <v>26.667752100077344</v>
      </c>
      <c r="CD1531" s="12">
        <v>5.1902005056856897</v>
      </c>
      <c r="CE1531" s="12">
        <v>2.1345738337221256</v>
      </c>
      <c r="CF1531" s="12">
        <v>3.1947144537553376</v>
      </c>
      <c r="CG1531" s="12">
        <v>-2.0887570964238122</v>
      </c>
      <c r="CH1531" s="12">
        <v>1.91216501168832</v>
      </c>
      <c r="CI1531" s="12">
        <v>24.778027047818494</v>
      </c>
      <c r="CJ1531" s="12">
        <v>13.958487276994223</v>
      </c>
      <c r="CK1531" s="12">
        <v>15.848582871726981</v>
      </c>
      <c r="CL1531" s="12">
        <v>12.426374745929648</v>
      </c>
      <c r="CM1531" s="12">
        <v>13.548602549359133</v>
      </c>
      <c r="CN1531" s="12">
        <v>9.4130889718236119</v>
      </c>
      <c r="CO1531" s="12">
        <v>8.3225828030590812</v>
      </c>
      <c r="CP1531" s="12">
        <v>8.2698263784160364</v>
      </c>
      <c r="CQ1531" s="12">
        <v>-16.3004994654084</v>
      </c>
      <c r="CR1531" s="12">
        <v>14.319587393270028</v>
      </c>
      <c r="CS1531" s="12">
        <v>13.324735261815704</v>
      </c>
      <c r="CT1531" s="12">
        <v>9.9968764815818254</v>
      </c>
      <c r="CU1531" s="12">
        <v>12.432039397155458</v>
      </c>
      <c r="CV1531" s="12">
        <v>20.133994891878718</v>
      </c>
      <c r="CW1531" s="12">
        <v>9.78101845200516</v>
      </c>
      <c r="CX1531" s="12">
        <v>15.080728579825252</v>
      </c>
      <c r="CY1531" s="12">
        <v>2.8267949378741415</v>
      </c>
      <c r="CZ1531" s="12">
        <v>6.8227656658698796</v>
      </c>
      <c r="DA1531" s="12">
        <v>29.358285734166937</v>
      </c>
      <c r="DB1531" s="12">
        <v>26.788821247205345</v>
      </c>
      <c r="DC1531" s="12">
        <v>24.88245677825044</v>
      </c>
      <c r="DD1531" s="12">
        <v>-1.1943155345994099</v>
      </c>
    </row>
    <row r="1532" spans="1:108" x14ac:dyDescent="0.25">
      <c r="A1532" s="2">
        <v>511</v>
      </c>
      <c r="B1532" s="8">
        <f t="shared" ref="B1532" ca="1" si="2067">_xlfn.COVARIANCE.P(OFFSET(I1533,0,0,1,20),OFFSET(I1534,0,0,1,20))/_xlfn.VAR.P(OFFSET(I1533,0,0,1,20))</f>
        <v>1.9818345068556584</v>
      </c>
      <c r="C1532" s="8">
        <f t="shared" ref="C1532" ca="1" si="2068">_xlfn.COVARIANCE.P(OFFSET(I1533,0,0,1,50),OFFSET(I1534,0,0,1,50))/_xlfn.VAR.P(OFFSET(I1533,0,0,1,50))</f>
        <v>1.9907033276938528</v>
      </c>
      <c r="D1532" s="8">
        <f t="shared" ref="D1532" ca="1" si="2069">_xlfn.COVARIANCE.P(OFFSET(I1533,0,0,1,100),OFFSET(I1534,0,0,1,100))/_xlfn.VAR.P(OFFSET(I1533,0,0,1,100))</f>
        <v>1.97990118635585</v>
      </c>
      <c r="E1532" s="8">
        <f t="shared" ref="E1532" ca="1" si="2070">AVERAGE(OFFSET(I1534,0,0,1,20))-AVERAGE(OFFSET(I1533,0,0,1,20))*B1532</f>
        <v>9.9545812832834297</v>
      </c>
      <c r="F1532" s="8">
        <f t="shared" ref="F1532" ca="1" si="2071">AVERAGE(OFFSET(I1534,0,0,1,50))-AVERAGE(OFFSET(I1533,0,0,1,50))*C1532</f>
        <v>9.8808413671656741</v>
      </c>
      <c r="G1532" s="8">
        <f t="shared" ref="G1532" ca="1" si="2072">AVERAGE(OFFSET(I1534,0,0,1,100))-AVERAGE(OFFSET(I1533,0,0,1,100))*D1532</f>
        <v>9.8025420289602589</v>
      </c>
      <c r="H1532" s="9" t="s">
        <v>29</v>
      </c>
      <c r="I1532" s="10">
        <v>2909</v>
      </c>
      <c r="J1532" s="10">
        <v>3944</v>
      </c>
      <c r="K1532" s="10">
        <v>1312</v>
      </c>
      <c r="L1532" s="10">
        <v>9247</v>
      </c>
      <c r="M1532" s="10">
        <v>4761</v>
      </c>
      <c r="N1532" s="10">
        <v>7863</v>
      </c>
      <c r="O1532" s="10">
        <v>3797</v>
      </c>
      <c r="P1532" s="10">
        <v>6727</v>
      </c>
      <c r="Q1532" s="10">
        <v>6559</v>
      </c>
      <c r="R1532" s="10">
        <v>1001</v>
      </c>
      <c r="S1532" s="10">
        <v>4340</v>
      </c>
      <c r="T1532" s="10">
        <v>2649</v>
      </c>
      <c r="U1532" s="10">
        <v>2553</v>
      </c>
      <c r="V1532" s="10">
        <v>7986</v>
      </c>
      <c r="W1532" s="10">
        <v>5514</v>
      </c>
      <c r="X1532" s="10">
        <v>83</v>
      </c>
      <c r="Y1532" s="10">
        <v>9806</v>
      </c>
      <c r="Z1532" s="10">
        <v>5247</v>
      </c>
      <c r="AA1532" s="10">
        <v>9468</v>
      </c>
      <c r="AB1532" s="10">
        <v>7477</v>
      </c>
      <c r="AC1532" s="10">
        <v>9581</v>
      </c>
      <c r="AD1532" s="10">
        <v>565</v>
      </c>
      <c r="AE1532" s="10">
        <v>5176</v>
      </c>
      <c r="AF1532" s="10">
        <v>9188</v>
      </c>
      <c r="AG1532" s="10">
        <v>4418</v>
      </c>
      <c r="AH1532" s="10">
        <v>6232</v>
      </c>
      <c r="AI1532" s="10">
        <v>3737</v>
      </c>
      <c r="AJ1532" s="10">
        <v>2634</v>
      </c>
      <c r="AK1532" s="10">
        <v>2526</v>
      </c>
      <c r="AL1532" s="10">
        <v>2949</v>
      </c>
      <c r="AM1532" s="10">
        <v>1833</v>
      </c>
      <c r="AN1532" s="10">
        <v>3949</v>
      </c>
      <c r="AO1532" s="10">
        <v>9768</v>
      </c>
      <c r="AP1532" s="10">
        <v>7328</v>
      </c>
      <c r="AQ1532" s="10">
        <v>4556</v>
      </c>
      <c r="AR1532" s="10">
        <v>2810</v>
      </c>
      <c r="AS1532" s="10">
        <v>8461</v>
      </c>
      <c r="AT1532" s="10">
        <v>4563</v>
      </c>
      <c r="AU1532" s="10">
        <v>7268</v>
      </c>
      <c r="AV1532" s="10">
        <v>4147</v>
      </c>
      <c r="AW1532" s="10">
        <v>2229</v>
      </c>
      <c r="AX1532" s="10">
        <v>232</v>
      </c>
      <c r="AY1532" s="10">
        <v>1350</v>
      </c>
      <c r="AZ1532" s="10">
        <v>13</v>
      </c>
      <c r="BA1532" s="10">
        <v>996</v>
      </c>
      <c r="BB1532" s="10">
        <v>9008</v>
      </c>
      <c r="BC1532" s="10">
        <v>462</v>
      </c>
      <c r="BD1532" s="10">
        <v>7333</v>
      </c>
      <c r="BE1532" s="10">
        <v>4740</v>
      </c>
      <c r="BF1532" s="10">
        <v>9519</v>
      </c>
      <c r="BG1532" s="10">
        <v>4918</v>
      </c>
      <c r="BH1532" s="10">
        <v>1817</v>
      </c>
      <c r="BI1532" s="10">
        <v>202</v>
      </c>
      <c r="BJ1532" s="10">
        <v>9056</v>
      </c>
      <c r="BK1532" s="10">
        <v>4651</v>
      </c>
      <c r="BL1532" s="10">
        <v>7935</v>
      </c>
      <c r="BM1532" s="10">
        <v>5694</v>
      </c>
      <c r="BN1532" s="10">
        <v>3570</v>
      </c>
      <c r="BO1532" s="10">
        <v>3396</v>
      </c>
      <c r="BP1532" s="10">
        <v>4376</v>
      </c>
      <c r="BQ1532" s="10">
        <v>6056</v>
      </c>
      <c r="BR1532" s="10">
        <v>1985</v>
      </c>
      <c r="BS1532" s="10">
        <v>7761</v>
      </c>
      <c r="BT1532" s="10">
        <v>6766</v>
      </c>
      <c r="BU1532" s="10">
        <v>3962</v>
      </c>
      <c r="BV1532" s="10">
        <v>481</v>
      </c>
      <c r="BW1532" s="10">
        <v>443</v>
      </c>
      <c r="BX1532" s="10">
        <v>1165</v>
      </c>
      <c r="BY1532" s="10">
        <v>1245</v>
      </c>
      <c r="BZ1532" s="10">
        <v>1673</v>
      </c>
      <c r="CA1532" s="10">
        <v>3395</v>
      </c>
      <c r="CB1532" s="10">
        <v>9690</v>
      </c>
      <c r="CC1532" s="10">
        <v>2412</v>
      </c>
      <c r="CD1532" s="10">
        <v>9358</v>
      </c>
      <c r="CE1532" s="10">
        <v>7008</v>
      </c>
      <c r="CF1532" s="10">
        <v>889</v>
      </c>
      <c r="CG1532" s="10">
        <v>9413</v>
      </c>
      <c r="CH1532" s="10">
        <v>6148</v>
      </c>
      <c r="CI1532" s="10">
        <v>4823</v>
      </c>
      <c r="CJ1532" s="10">
        <v>7621</v>
      </c>
      <c r="CK1532" s="10">
        <v>31</v>
      </c>
      <c r="CL1532" s="10">
        <v>192</v>
      </c>
      <c r="CM1532" s="10">
        <v>8969</v>
      </c>
      <c r="CN1532" s="10">
        <v>3624</v>
      </c>
      <c r="CO1532" s="10">
        <v>3921</v>
      </c>
      <c r="CP1532" s="10">
        <v>940</v>
      </c>
      <c r="CQ1532" s="10">
        <v>3205</v>
      </c>
      <c r="CR1532" s="10">
        <v>5611</v>
      </c>
      <c r="CS1532" s="10">
        <v>4548</v>
      </c>
      <c r="CT1532" s="10">
        <v>5973</v>
      </c>
      <c r="CU1532" s="10">
        <v>366</v>
      </c>
      <c r="CV1532" s="10">
        <v>4069</v>
      </c>
      <c r="CW1532" s="10">
        <v>1492</v>
      </c>
      <c r="CX1532" s="10">
        <v>2324</v>
      </c>
      <c r="CY1532" s="10">
        <v>6827</v>
      </c>
      <c r="CZ1532" s="10">
        <v>7197</v>
      </c>
      <c r="DA1532" s="10">
        <v>1737</v>
      </c>
      <c r="DB1532" s="10">
        <v>7733</v>
      </c>
      <c r="DC1532" s="10">
        <v>5116</v>
      </c>
      <c r="DD1532" s="10">
        <v>1410</v>
      </c>
    </row>
    <row r="1533" spans="1:108" x14ac:dyDescent="0.25">
      <c r="H1533" s="11" t="s">
        <v>0</v>
      </c>
      <c r="I1533" s="12">
        <v>-2.3579310272150029</v>
      </c>
      <c r="J1533" s="12">
        <v>-3.1394934450138279</v>
      </c>
      <c r="K1533" s="12">
        <v>10.170662560293152</v>
      </c>
      <c r="L1533" s="12">
        <v>-9.5896362960929391</v>
      </c>
      <c r="M1533" s="12">
        <v>10.354887008043059</v>
      </c>
      <c r="N1533" s="12">
        <v>-4.5909853021121423</v>
      </c>
      <c r="O1533" s="12">
        <v>-2.7703072356363041</v>
      </c>
      <c r="P1533" s="12">
        <v>-1.7899278099587859</v>
      </c>
      <c r="Q1533" s="12">
        <v>-3.7947751010705684</v>
      </c>
      <c r="R1533" s="12">
        <v>-0.7461658256014615</v>
      </c>
      <c r="S1533" s="12">
        <v>1.5056698740384047</v>
      </c>
      <c r="T1533" s="12">
        <v>2.5462253237008703</v>
      </c>
      <c r="U1533" s="12">
        <v>-7.3964776482602055</v>
      </c>
      <c r="V1533" s="12">
        <v>1.7221495397255762</v>
      </c>
      <c r="W1533" s="12">
        <v>-1.6699566114479292</v>
      </c>
      <c r="X1533" s="12">
        <v>-1.8548843947246167</v>
      </c>
      <c r="Y1533" s="12">
        <v>3.6367673850342612</v>
      </c>
      <c r="Z1533" s="12">
        <v>4.2524067937863936</v>
      </c>
      <c r="AA1533" s="12">
        <v>-1.9855131326205033</v>
      </c>
      <c r="AB1533" s="12">
        <v>-11.447497332165916</v>
      </c>
      <c r="AC1533" s="12">
        <v>7.048688668385747</v>
      </c>
      <c r="AD1533" s="12">
        <v>-0.42695992292712454</v>
      </c>
      <c r="AE1533" s="12">
        <v>2.7377375226418899</v>
      </c>
      <c r="AF1533" s="12">
        <v>1.480745705494678</v>
      </c>
      <c r="AG1533" s="12">
        <v>-3.1759342525530605</v>
      </c>
      <c r="AH1533" s="12">
        <v>-1.7986870588577166</v>
      </c>
      <c r="AI1533" s="12">
        <v>-3.4368558576581307</v>
      </c>
      <c r="AJ1533" s="12">
        <v>-2.8036954762440551</v>
      </c>
      <c r="AK1533" s="12">
        <v>-4.0741759487522984</v>
      </c>
      <c r="AL1533" s="12">
        <v>-6.4736450617116059</v>
      </c>
      <c r="AM1533" s="12">
        <v>10.63825433452655</v>
      </c>
      <c r="AN1533" s="12">
        <v>3.0579125789059001</v>
      </c>
      <c r="AO1533" s="12">
        <v>-3.5078187801755609</v>
      </c>
      <c r="AP1533" s="12">
        <v>3.514932238534012</v>
      </c>
      <c r="AQ1533" s="12">
        <v>-2.8775066511563714</v>
      </c>
      <c r="AR1533" s="12">
        <v>-5.0758940479500332</v>
      </c>
      <c r="AS1533" s="12">
        <v>-3.4729658510714505</v>
      </c>
      <c r="AT1533" s="12">
        <v>-2.9111382124894138</v>
      </c>
      <c r="AU1533" s="12">
        <v>4.8765852924655224</v>
      </c>
      <c r="AV1533" s="12">
        <v>1.0847594801401419</v>
      </c>
      <c r="AW1533" s="12">
        <v>-0.27253682629846743</v>
      </c>
      <c r="AX1533" s="12">
        <v>5.1981465070516197</v>
      </c>
      <c r="AY1533" s="12">
        <v>-3.856140297985422</v>
      </c>
      <c r="AZ1533" s="12">
        <v>3.2346196115770272</v>
      </c>
      <c r="BA1533" s="12">
        <v>0.51935714495517005</v>
      </c>
      <c r="BB1533" s="12">
        <v>4.5264304213788806</v>
      </c>
      <c r="BC1533" s="12">
        <v>-0.86832703861775939</v>
      </c>
      <c r="BD1533" s="12">
        <v>1.6429156313869191</v>
      </c>
      <c r="BE1533" s="12">
        <v>5.6174169820635855</v>
      </c>
      <c r="BF1533" s="12">
        <v>0.65062249746587852</v>
      </c>
      <c r="BG1533" s="12">
        <v>-4.2382945506712124</v>
      </c>
      <c r="BH1533" s="12">
        <v>-4.6942575973351435</v>
      </c>
      <c r="BI1533" s="12">
        <v>-2.1321035143345846</v>
      </c>
      <c r="BJ1533" s="12">
        <v>3.4398439640369598</v>
      </c>
      <c r="BK1533" s="12">
        <v>8.4473404501820042</v>
      </c>
      <c r="BL1533" s="12">
        <v>-0.92056106215144806</v>
      </c>
      <c r="BM1533" s="12">
        <v>-1.1620141792041896</v>
      </c>
      <c r="BN1533" s="12">
        <v>0.89723163823058094</v>
      </c>
      <c r="BO1533" s="12">
        <v>4.5975566540055079E-2</v>
      </c>
      <c r="BP1533" s="12">
        <v>-7.2649278961534938</v>
      </c>
      <c r="BQ1533" s="12">
        <v>8.4059057428808579</v>
      </c>
      <c r="BR1533" s="12">
        <v>-3.3950433766349564</v>
      </c>
      <c r="BS1533" s="12">
        <v>-1.9327883274578403</v>
      </c>
      <c r="BT1533" s="12">
        <v>1.2029002460872864</v>
      </c>
      <c r="BU1533" s="12">
        <v>-9.9916350068595996</v>
      </c>
      <c r="BV1533" s="12">
        <v>5.0518930532642958</v>
      </c>
      <c r="BW1533" s="12">
        <v>-1.4757772876020252</v>
      </c>
      <c r="BX1533" s="12">
        <v>-5.6689237579910232</v>
      </c>
      <c r="BY1533" s="12">
        <v>-1.4644477867196504</v>
      </c>
      <c r="BZ1533" s="12">
        <v>4.2406307935132999</v>
      </c>
      <c r="CA1533" s="12">
        <v>-0.80433527320120446</v>
      </c>
      <c r="CB1533" s="12">
        <v>-2.8576214059050917</v>
      </c>
      <c r="CC1533" s="12">
        <v>-0.31353222847930601</v>
      </c>
      <c r="CD1533" s="12">
        <v>5.0861586908572196</v>
      </c>
      <c r="CE1533" s="12">
        <v>1.191081258514485</v>
      </c>
      <c r="CF1533" s="12">
        <v>-6.0433181490778765</v>
      </c>
      <c r="CG1533" s="12">
        <v>-2.8998864108684015</v>
      </c>
      <c r="CH1533" s="12">
        <v>-3.1220942962866154</v>
      </c>
      <c r="CI1533" s="12">
        <v>0.29309957907620343</v>
      </c>
      <c r="CJ1533" s="12">
        <v>6.0974256774283546</v>
      </c>
      <c r="CK1533" s="12">
        <v>-2.9724914358639403</v>
      </c>
      <c r="CL1533" s="12">
        <v>-1.133023417709655</v>
      </c>
      <c r="CM1533" s="12">
        <v>5.9731277793135913</v>
      </c>
      <c r="CN1533" s="12">
        <v>2.1328588711987737</v>
      </c>
      <c r="CO1533" s="12">
        <v>-5.1362335834257253</v>
      </c>
      <c r="CP1533" s="12">
        <v>1.5102650932041999</v>
      </c>
      <c r="CQ1533" s="12">
        <v>-1.68984883717857</v>
      </c>
      <c r="CR1533" s="12">
        <v>-0.9031908447928616</v>
      </c>
      <c r="CS1533" s="12">
        <v>-1.6569705840980147</v>
      </c>
      <c r="CT1533" s="12">
        <v>-1.5827245553285705</v>
      </c>
      <c r="CU1533" s="12">
        <v>-2.8299167823176665</v>
      </c>
      <c r="CV1533" s="12">
        <v>-5.8111510995128368</v>
      </c>
      <c r="CW1533" s="12">
        <v>-9.2387068421530554</v>
      </c>
      <c r="CX1533" s="12">
        <v>-0.1713660025257033</v>
      </c>
      <c r="CY1533" s="12">
        <v>2.0693871640701484</v>
      </c>
      <c r="CZ1533" s="12">
        <v>0.42087829302653568</v>
      </c>
      <c r="DA1533" s="12">
        <v>4.9157177659727287</v>
      </c>
      <c r="DB1533" s="12">
        <v>2.8182887035008326</v>
      </c>
      <c r="DC1533" s="12">
        <v>-0.38065503537741935</v>
      </c>
      <c r="DD1533" s="12">
        <v>-8.1262863751765693</v>
      </c>
    </row>
    <row r="1534" spans="1:108" x14ac:dyDescent="0.25">
      <c r="H1534" s="11" t="s">
        <v>2</v>
      </c>
      <c r="I1534" s="12">
        <v>5.8941005394492025</v>
      </c>
      <c r="J1534" s="12">
        <v>4.2133658614274427</v>
      </c>
      <c r="K1534" s="12">
        <v>29.835138806944315</v>
      </c>
      <c r="L1534" s="12">
        <v>-9.5656563050845662</v>
      </c>
      <c r="M1534" s="12">
        <v>31.025606603297799</v>
      </c>
      <c r="N1534" s="12">
        <v>0.73444878315698758</v>
      </c>
      <c r="O1534" s="12">
        <v>5.1612052754231961</v>
      </c>
      <c r="P1534" s="12">
        <v>6.5180929010476323</v>
      </c>
      <c r="Q1534" s="12">
        <v>4.2847766750688949</v>
      </c>
      <c r="R1534" s="12">
        <v>7.758465298598523</v>
      </c>
      <c r="S1534" s="12">
        <v>10.529510656782321</v>
      </c>
      <c r="T1534" s="12">
        <v>14.584264993123151</v>
      </c>
      <c r="U1534" s="12">
        <v>-4.7946079872372103</v>
      </c>
      <c r="V1534" s="12">
        <v>13.027334907844748</v>
      </c>
      <c r="W1534" s="12">
        <v>7.1101160959411338</v>
      </c>
      <c r="X1534" s="12">
        <v>6.2196073543445234</v>
      </c>
      <c r="Y1534" s="12">
        <v>16.469700209062438</v>
      </c>
      <c r="Z1534" s="12">
        <v>19.201813985148732</v>
      </c>
      <c r="AA1534" s="12">
        <v>6.874339027243253</v>
      </c>
      <c r="AB1534" s="12">
        <v>-13.535422050665394</v>
      </c>
      <c r="AC1534" s="12">
        <v>23.480686619504596</v>
      </c>
      <c r="AD1534" s="12">
        <v>8.844574993202011</v>
      </c>
      <c r="AE1534" s="12">
        <v>13.781568231396927</v>
      </c>
      <c r="AF1534" s="12">
        <v>12.990320672961371</v>
      </c>
      <c r="AG1534" s="12">
        <v>2.9447452352290115</v>
      </c>
      <c r="AH1534" s="12">
        <v>5.5251006522751167</v>
      </c>
      <c r="AI1534" s="12">
        <v>1.9838681752397254</v>
      </c>
      <c r="AJ1534" s="12">
        <v>5.3502483707551187</v>
      </c>
      <c r="AK1534" s="12">
        <v>1.5282445615366054</v>
      </c>
      <c r="AL1534" s="12">
        <v>-3.1764779238891667</v>
      </c>
      <c r="AM1534" s="12">
        <v>31.548960030076987</v>
      </c>
      <c r="AN1534" s="12">
        <v>17.1660661642407</v>
      </c>
      <c r="AO1534" s="12">
        <v>2.8267949378741415</v>
      </c>
      <c r="AP1534" s="12">
        <v>15.976028338898931</v>
      </c>
      <c r="AQ1534" s="12">
        <v>5.3192474250901363</v>
      </c>
      <c r="AR1534" s="12">
        <v>0.62204496272332965</v>
      </c>
      <c r="AS1534" s="12">
        <v>3.2023354209234807</v>
      </c>
      <c r="AT1534" s="12">
        <v>2.790435155313725</v>
      </c>
      <c r="AU1534" s="12">
        <v>19.559539904128879</v>
      </c>
      <c r="AV1534" s="12">
        <v>11.123182723893429</v>
      </c>
      <c r="AW1534" s="12">
        <v>10.136486220734826</v>
      </c>
      <c r="AX1534" s="12">
        <v>20.374345998382616</v>
      </c>
      <c r="AY1534" s="12">
        <v>1.307370919009283</v>
      </c>
      <c r="AZ1534" s="12">
        <v>15.53945768949499</v>
      </c>
      <c r="BA1534" s="12">
        <v>11.57993508484817</v>
      </c>
      <c r="BB1534" s="12">
        <v>19.737448629068172</v>
      </c>
      <c r="BC1534" s="12">
        <v>8.4812946124805499</v>
      </c>
      <c r="BD1534" s="12">
        <v>12.54262607683842</v>
      </c>
      <c r="BE1534" s="12">
        <v>21.567259392638679</v>
      </c>
      <c r="BF1534" s="12">
        <v>11.621997485007666</v>
      </c>
      <c r="BG1534" s="12">
        <v>0.568381016058366</v>
      </c>
      <c r="BH1534" s="12">
        <v>1.9119616968280484</v>
      </c>
      <c r="BI1534" s="12">
        <v>6.6134952495705761</v>
      </c>
      <c r="BJ1534" s="12">
        <v>17.585880606157552</v>
      </c>
      <c r="BK1534" s="12">
        <v>26.25857856513694</v>
      </c>
      <c r="BL1534" s="12">
        <v>7.2209870821856779</v>
      </c>
      <c r="BM1534" s="12">
        <v>6.7076441209416204</v>
      </c>
      <c r="BN1534" s="12">
        <v>10.863664400750464</v>
      </c>
      <c r="BO1534" s="12">
        <v>7.9090404412760007</v>
      </c>
      <c r="BP1534" s="12">
        <v>-4.3695199235085607</v>
      </c>
      <c r="BQ1534" s="12">
        <v>24.402471962264752</v>
      </c>
      <c r="BR1534" s="12">
        <v>3.6382881019292537</v>
      </c>
      <c r="BS1534" s="12">
        <v>9.5514797115627719</v>
      </c>
      <c r="BT1534" s="12">
        <v>11.861195499323417</v>
      </c>
      <c r="BU1534" s="12">
        <v>-9.9671758768502983</v>
      </c>
      <c r="BV1534" s="12">
        <v>19.200211947272201</v>
      </c>
      <c r="BW1534" s="12">
        <v>6.813580394866336</v>
      </c>
      <c r="BX1534" s="12">
        <v>-1.6819217855505744</v>
      </c>
      <c r="BY1534" s="12">
        <v>7.2032792247098678</v>
      </c>
      <c r="BZ1534" s="12">
        <v>17.675202799774208</v>
      </c>
      <c r="CA1534" s="12">
        <v>8.7727615448990335</v>
      </c>
      <c r="CB1534" s="12">
        <v>3.1129445328723628</v>
      </c>
      <c r="CC1534" s="12">
        <v>9.7552865490872964</v>
      </c>
      <c r="CD1534" s="12">
        <v>19.773307310814392</v>
      </c>
      <c r="CE1534" s="12">
        <v>11.444799094804482</v>
      </c>
      <c r="CF1534" s="12">
        <v>-2.4015173283388735</v>
      </c>
      <c r="CG1534" s="12">
        <v>4.4085915979283854</v>
      </c>
      <c r="CH1534" s="12">
        <v>1.4252266616958345</v>
      </c>
      <c r="CI1534" s="12">
        <v>9.7058625560081744</v>
      </c>
      <c r="CJ1534" s="12">
        <v>22.582331808138019</v>
      </c>
      <c r="CK1534" s="12">
        <v>2.2904078114324213</v>
      </c>
      <c r="CL1534" s="12">
        <v>7.6646478207424948</v>
      </c>
      <c r="CM1534" s="12">
        <v>22.293037809890428</v>
      </c>
      <c r="CN1534" s="12">
        <v>14.227763280279325</v>
      </c>
      <c r="CO1534" s="12">
        <v>-1.7824923054379536</v>
      </c>
      <c r="CP1534" s="12">
        <v>12.386832060914195</v>
      </c>
      <c r="CQ1534" s="12">
        <v>8.7880475329315573</v>
      </c>
      <c r="CR1534" s="12">
        <v>8.8160630852466788</v>
      </c>
      <c r="CS1534" s="12">
        <v>6.2994282652001665</v>
      </c>
      <c r="CT1534" s="12">
        <v>7.6112336178774029</v>
      </c>
      <c r="CU1534" s="12">
        <v>2.7666518998903085</v>
      </c>
      <c r="CV1534" s="12">
        <v>-2.5596548243814308</v>
      </c>
      <c r="CW1534" s="12">
        <v>-8.2842784054041712</v>
      </c>
      <c r="CX1534" s="12">
        <v>8.3962607323746319</v>
      </c>
      <c r="CY1534" s="12">
        <v>12.581670054246811</v>
      </c>
      <c r="CZ1534" s="12">
        <v>11.750488404583306</v>
      </c>
      <c r="DA1534" s="12">
        <v>21.282315308646623</v>
      </c>
      <c r="DB1534" s="12">
        <v>13.783193730834594</v>
      </c>
      <c r="DC1534" s="12">
        <v>10.101131020513664</v>
      </c>
      <c r="DD1534" s="12">
        <v>-5.4479361342205364</v>
      </c>
    </row>
    <row r="1535" spans="1:108" x14ac:dyDescent="0.25">
      <c r="A1535" s="2">
        <v>512</v>
      </c>
      <c r="B1535" s="8">
        <f t="shared" ref="B1535" ca="1" si="2073">_xlfn.COVARIANCE.P(OFFSET(I1536,0,0,1,20),OFFSET(I1537,0,0,1,20))/_xlfn.VAR.P(OFFSET(I1536,0,0,1,20))</f>
        <v>1.9819051662047522</v>
      </c>
      <c r="C1535" s="8">
        <f t="shared" ref="C1535" ca="1" si="2074">_xlfn.COVARIANCE.P(OFFSET(I1536,0,0,1,50),OFFSET(I1537,0,0,1,50))/_xlfn.VAR.P(OFFSET(I1536,0,0,1,50))</f>
        <v>1.9911774426392939</v>
      </c>
      <c r="D1535" s="8">
        <f t="shared" ref="D1535" ca="1" si="2075">_xlfn.COVARIANCE.P(OFFSET(I1536,0,0,1,100),OFFSET(I1537,0,0,1,100))/_xlfn.VAR.P(OFFSET(I1536,0,0,1,100))</f>
        <v>1.9963122486647076</v>
      </c>
      <c r="E1535" s="8">
        <f t="shared" ref="E1535" ca="1" si="2076">AVERAGE(OFFSET(I1537,0,0,1,20))-AVERAGE(OFFSET(I1536,0,0,1,20))*B1535</f>
        <v>10.210053705912163</v>
      </c>
      <c r="F1535" s="8">
        <f t="shared" ref="F1535" ca="1" si="2077">AVERAGE(OFFSET(I1537,0,0,1,50))-AVERAGE(OFFSET(I1536,0,0,1,50))*C1535</f>
        <v>10.214115007469973</v>
      </c>
      <c r="G1535" s="8">
        <f t="shared" ref="G1535" ca="1" si="2078">AVERAGE(OFFSET(I1537,0,0,1,100))-AVERAGE(OFFSET(I1536,0,0,1,100))*D1535</f>
        <v>10.051299863185355</v>
      </c>
      <c r="H1535" s="9" t="s">
        <v>29</v>
      </c>
      <c r="I1535" s="10">
        <v>5101</v>
      </c>
      <c r="J1535" s="10">
        <v>1175</v>
      </c>
      <c r="K1535" s="10">
        <v>4534</v>
      </c>
      <c r="L1535" s="10">
        <v>4348</v>
      </c>
      <c r="M1535" s="10">
        <v>2728</v>
      </c>
      <c r="N1535" s="10">
        <v>6235</v>
      </c>
      <c r="O1535" s="10">
        <v>4442</v>
      </c>
      <c r="P1535" s="10">
        <v>9269</v>
      </c>
      <c r="Q1535" s="10">
        <v>5534</v>
      </c>
      <c r="R1535" s="10">
        <v>7126</v>
      </c>
      <c r="S1535" s="10">
        <v>4254</v>
      </c>
      <c r="T1535" s="10">
        <v>2148</v>
      </c>
      <c r="U1535" s="10">
        <v>1812</v>
      </c>
      <c r="V1535" s="10">
        <v>5924</v>
      </c>
      <c r="W1535" s="10">
        <v>9341</v>
      </c>
      <c r="X1535" s="10">
        <v>9710</v>
      </c>
      <c r="Y1535" s="10">
        <v>1970</v>
      </c>
      <c r="Z1535" s="10">
        <v>8780</v>
      </c>
      <c r="AA1535" s="10">
        <v>5229</v>
      </c>
      <c r="AB1535" s="10">
        <v>8233</v>
      </c>
      <c r="AC1535" s="10">
        <v>1217</v>
      </c>
      <c r="AD1535" s="10">
        <v>5780</v>
      </c>
      <c r="AE1535" s="10">
        <v>7804</v>
      </c>
      <c r="AF1535" s="10">
        <v>9877</v>
      </c>
      <c r="AG1535" s="10">
        <v>6347</v>
      </c>
      <c r="AH1535" s="10">
        <v>6364</v>
      </c>
      <c r="AI1535" s="10">
        <v>6166</v>
      </c>
      <c r="AJ1535" s="10">
        <v>4328</v>
      </c>
      <c r="AK1535" s="10">
        <v>8772</v>
      </c>
      <c r="AL1535" s="10">
        <v>6897</v>
      </c>
      <c r="AM1535" s="10">
        <v>2769</v>
      </c>
      <c r="AN1535" s="10">
        <v>9853</v>
      </c>
      <c r="AO1535" s="10">
        <v>3928</v>
      </c>
      <c r="AP1535" s="10">
        <v>2199</v>
      </c>
      <c r="AQ1535" s="10">
        <v>1494</v>
      </c>
      <c r="AR1535" s="10">
        <v>53</v>
      </c>
      <c r="AS1535" s="10">
        <v>1878</v>
      </c>
      <c r="AT1535" s="10">
        <v>1707</v>
      </c>
      <c r="AU1535" s="10">
        <v>2736</v>
      </c>
      <c r="AV1535" s="10">
        <v>2884</v>
      </c>
      <c r="AW1535" s="10">
        <v>9083</v>
      </c>
      <c r="AX1535" s="10">
        <v>6371</v>
      </c>
      <c r="AY1535" s="10">
        <v>5451</v>
      </c>
      <c r="AZ1535" s="10">
        <v>1009</v>
      </c>
      <c r="BA1535" s="10">
        <v>5897</v>
      </c>
      <c r="BB1535" s="10">
        <v>9534</v>
      </c>
      <c r="BC1535" s="10">
        <v>399</v>
      </c>
      <c r="BD1535" s="10">
        <v>1745</v>
      </c>
      <c r="BE1535" s="10">
        <v>9248</v>
      </c>
      <c r="BF1535" s="10">
        <v>5051</v>
      </c>
      <c r="BG1535" s="10">
        <v>4332</v>
      </c>
      <c r="BH1535" s="10">
        <v>6668</v>
      </c>
      <c r="BI1535" s="10">
        <v>4249</v>
      </c>
      <c r="BJ1535" s="10">
        <v>6773</v>
      </c>
      <c r="BK1535" s="10">
        <v>9484</v>
      </c>
      <c r="BL1535" s="10">
        <v>3360</v>
      </c>
      <c r="BM1535" s="10">
        <v>4497</v>
      </c>
      <c r="BN1535" s="10">
        <v>2942</v>
      </c>
      <c r="BO1535" s="10">
        <v>8368</v>
      </c>
      <c r="BP1535" s="10">
        <v>4723</v>
      </c>
      <c r="BQ1535" s="10">
        <v>8906</v>
      </c>
      <c r="BR1535" s="10">
        <v>252</v>
      </c>
      <c r="BS1535" s="10">
        <v>6992</v>
      </c>
      <c r="BT1535" s="10">
        <v>9005</v>
      </c>
      <c r="BU1535" s="10">
        <v>86</v>
      </c>
      <c r="BV1535" s="10">
        <v>9653</v>
      </c>
      <c r="BW1535" s="10">
        <v>8670</v>
      </c>
      <c r="BX1535" s="10">
        <v>6516</v>
      </c>
      <c r="BY1535" s="10">
        <v>6925</v>
      </c>
      <c r="BZ1535" s="10">
        <v>9892</v>
      </c>
      <c r="CA1535" s="10">
        <v>1794</v>
      </c>
      <c r="CB1535" s="10">
        <v>5232</v>
      </c>
      <c r="CC1535" s="10">
        <v>6937</v>
      </c>
      <c r="CD1535" s="10">
        <v>7870</v>
      </c>
      <c r="CE1535" s="10">
        <v>4320</v>
      </c>
      <c r="CF1535" s="10">
        <v>5007</v>
      </c>
      <c r="CG1535" s="10">
        <v>9594</v>
      </c>
      <c r="CH1535" s="10">
        <v>8761</v>
      </c>
      <c r="CI1535" s="10">
        <v>9893</v>
      </c>
      <c r="CJ1535" s="10">
        <v>6201</v>
      </c>
      <c r="CK1535" s="10">
        <v>8775</v>
      </c>
      <c r="CL1535" s="10">
        <v>7819</v>
      </c>
      <c r="CM1535" s="10">
        <v>4786</v>
      </c>
      <c r="CN1535" s="10">
        <v>1397</v>
      </c>
      <c r="CO1535" s="10">
        <v>9640</v>
      </c>
      <c r="CP1535" s="10">
        <v>6856</v>
      </c>
      <c r="CQ1535" s="10">
        <v>7639</v>
      </c>
      <c r="CR1535" s="10">
        <v>8026</v>
      </c>
      <c r="CS1535" s="10">
        <v>9844</v>
      </c>
      <c r="CT1535" s="10">
        <v>8431</v>
      </c>
      <c r="CU1535" s="10">
        <v>3975</v>
      </c>
      <c r="CV1535" s="10">
        <v>8392</v>
      </c>
      <c r="CW1535" s="10">
        <v>6900</v>
      </c>
      <c r="CX1535" s="10">
        <v>8941</v>
      </c>
      <c r="CY1535" s="10">
        <v>7389</v>
      </c>
      <c r="CZ1535" s="10">
        <v>5220</v>
      </c>
      <c r="DA1535" s="10">
        <v>7619</v>
      </c>
      <c r="DB1535" s="10">
        <v>9684</v>
      </c>
      <c r="DC1535" s="10">
        <v>8461</v>
      </c>
      <c r="DD1535" s="10">
        <v>7785</v>
      </c>
    </row>
    <row r="1536" spans="1:108" x14ac:dyDescent="0.25">
      <c r="H1536" s="11" t="s">
        <v>0</v>
      </c>
      <c r="I1536" s="12">
        <v>-2.8762193623639427</v>
      </c>
      <c r="J1536" s="12">
        <v>-1.0439472426842284</v>
      </c>
      <c r="K1536" s="12">
        <v>-3.2005717714222657</v>
      </c>
      <c r="L1536" s="12">
        <v>-5.875789942812788</v>
      </c>
      <c r="M1536" s="12">
        <v>0.90234162665908912</v>
      </c>
      <c r="N1536" s="12">
        <v>-1.9092311891297569</v>
      </c>
      <c r="O1536" s="12">
        <v>5.1992740447707417</v>
      </c>
      <c r="P1536" s="12">
        <v>2.3128298825397047</v>
      </c>
      <c r="Q1536" s="12">
        <v>4.4466146020168065</v>
      </c>
      <c r="R1536" s="12">
        <v>4.295320355925881</v>
      </c>
      <c r="S1536" s="12">
        <v>0.63993024102335938</v>
      </c>
      <c r="T1536" s="12">
        <v>6.1623572369752875</v>
      </c>
      <c r="U1536" s="12">
        <v>4.3265666315503966</v>
      </c>
      <c r="V1536" s="12">
        <v>2.5572056118095828E-2</v>
      </c>
      <c r="W1536" s="12">
        <v>5.1916223005407405</v>
      </c>
      <c r="X1536" s="12">
        <v>2.1268030220052081</v>
      </c>
      <c r="Y1536" s="12">
        <v>-1.4415711143340892</v>
      </c>
      <c r="Z1536" s="12">
        <v>0.72249641180147273</v>
      </c>
      <c r="AA1536" s="12">
        <v>-11.288523518749168</v>
      </c>
      <c r="AB1536" s="12">
        <v>-1.7758372948252203</v>
      </c>
      <c r="AC1536" s="12">
        <v>-7.977720424777254</v>
      </c>
      <c r="AD1536" s="12">
        <v>3.903835999119623</v>
      </c>
      <c r="AE1536" s="12">
        <v>5.9610691144044159</v>
      </c>
      <c r="AF1536" s="12">
        <v>-0.62774951340130136</v>
      </c>
      <c r="AG1536" s="12">
        <v>-0.89581326592482513</v>
      </c>
      <c r="AH1536" s="12">
        <v>-5.7595860921688233</v>
      </c>
      <c r="AI1536" s="12">
        <v>3.0478901302735126</v>
      </c>
      <c r="AJ1536" s="12">
        <v>6.6043289188102996</v>
      </c>
      <c r="AK1536" s="12">
        <v>-2.3647780245907359</v>
      </c>
      <c r="AL1536" s="12">
        <v>8.0168512617581715</v>
      </c>
      <c r="AM1536" s="12">
        <v>4.253790624841379</v>
      </c>
      <c r="AN1536" s="12">
        <v>-4.2127440526245397E-2</v>
      </c>
      <c r="AO1536" s="12">
        <v>6.7626502078644171</v>
      </c>
      <c r="AP1536" s="12">
        <v>2.9560658656333945</v>
      </c>
      <c r="AQ1536" s="12">
        <v>-7.0531407539056286</v>
      </c>
      <c r="AR1536" s="12">
        <v>-3.8445942953585539</v>
      </c>
      <c r="AS1536" s="12">
        <v>-0.17868478412811006</v>
      </c>
      <c r="AT1536" s="12">
        <v>-1.8818942050740288</v>
      </c>
      <c r="AU1536" s="12">
        <v>6.3544929028094019</v>
      </c>
      <c r="AV1536" s="12">
        <v>-1.4625033923920823</v>
      </c>
      <c r="AW1536" s="12">
        <v>3.9593204218233078</v>
      </c>
      <c r="AX1536" s="12">
        <v>3.2655916477071352</v>
      </c>
      <c r="AY1536" s="12">
        <v>2.2143632081111471</v>
      </c>
      <c r="AZ1536" s="12">
        <v>-3.6414984434740743</v>
      </c>
      <c r="BA1536" s="12">
        <v>-5.4575689187966194</v>
      </c>
      <c r="BB1536" s="12">
        <v>-6.8666293275010561</v>
      </c>
      <c r="BC1536" s="12">
        <v>-4.8184852870527752</v>
      </c>
      <c r="BD1536" s="12">
        <v>-4.0675120276545904</v>
      </c>
      <c r="BE1536" s="12">
        <v>-8.9753599844819537E-2</v>
      </c>
      <c r="BF1536" s="12">
        <v>6.7659659044595042</v>
      </c>
      <c r="BG1536" s="12">
        <v>-2.638018343460566</v>
      </c>
      <c r="BH1536" s="12">
        <v>5.817132765928875</v>
      </c>
      <c r="BI1536" s="12">
        <v>1.3162096898556626</v>
      </c>
      <c r="BJ1536" s="12">
        <v>1.2997775051351701</v>
      </c>
      <c r="BK1536" s="12">
        <v>6.5745564211232024</v>
      </c>
      <c r="BL1536" s="12">
        <v>-2.5918594765872109</v>
      </c>
      <c r="BM1536" s="12">
        <v>-1.0570619431179544</v>
      </c>
      <c r="BN1536" s="12">
        <v>7.441361535926454</v>
      </c>
      <c r="BO1536" s="12">
        <v>-7.5886005710623206</v>
      </c>
      <c r="BP1536" s="12">
        <v>1.9109509631490897</v>
      </c>
      <c r="BQ1536" s="12">
        <v>-2.3739029775249763</v>
      </c>
      <c r="BR1536" s="12">
        <v>2.9276438073477671</v>
      </c>
      <c r="BS1536" s="12">
        <v>-4.4802198686276027</v>
      </c>
      <c r="BT1536" s="12">
        <v>3.6116531881241327</v>
      </c>
      <c r="BU1536" s="12">
        <v>0.99630262827952065</v>
      </c>
      <c r="BV1536" s="12">
        <v>10.818344812541094</v>
      </c>
      <c r="BW1536" s="12">
        <v>-3.8039351370117318</v>
      </c>
      <c r="BX1536" s="12">
        <v>-9.6969680446978384</v>
      </c>
      <c r="BY1536" s="12">
        <v>5.8852398247453506</v>
      </c>
      <c r="BZ1536" s="12">
        <v>1.3264117181672497</v>
      </c>
      <c r="CA1536" s="12">
        <v>5.0308462887153276</v>
      </c>
      <c r="CB1536" s="12">
        <v>4.4879425179793264</v>
      </c>
      <c r="CC1536" s="12">
        <v>-1.2623464998239653</v>
      </c>
      <c r="CD1536" s="12">
        <v>-0.21165288862917767</v>
      </c>
      <c r="CE1536" s="12">
        <v>-1.8769556806779764</v>
      </c>
      <c r="CF1536" s="12">
        <v>-6.8066195369519455</v>
      </c>
      <c r="CG1536" s="12">
        <v>7.1255257336182272</v>
      </c>
      <c r="CH1536" s="12">
        <v>2.4154923694249568</v>
      </c>
      <c r="CI1536" s="12">
        <v>3.645213282685249</v>
      </c>
      <c r="CJ1536" s="12">
        <v>3.7756007566033132</v>
      </c>
      <c r="CK1536" s="12">
        <v>8.3577313397748636</v>
      </c>
      <c r="CL1536" s="12">
        <v>-5.7345229048883253</v>
      </c>
      <c r="CM1536" s="12">
        <v>-6.5455610489985663</v>
      </c>
      <c r="CN1536" s="12">
        <v>-3.4250757357013524</v>
      </c>
      <c r="CO1536" s="12">
        <v>-1.2059253787894351</v>
      </c>
      <c r="CP1536" s="12">
        <v>-7.4672812524826071</v>
      </c>
      <c r="CQ1536" s="12">
        <v>-9.0589549460035617</v>
      </c>
      <c r="CR1536" s="12">
        <v>-4.7319133358564791</v>
      </c>
      <c r="CS1536" s="12">
        <v>-7.6074277626285376</v>
      </c>
      <c r="CT1536" s="12">
        <v>-2.0654179483387112</v>
      </c>
      <c r="CU1536" s="12">
        <v>6.1878471398337798</v>
      </c>
      <c r="CV1536" s="12">
        <v>-2.7272616072517577</v>
      </c>
      <c r="CW1536" s="12">
        <v>0.69181535061367683</v>
      </c>
      <c r="CX1536" s="12">
        <v>-4.4042603406228338</v>
      </c>
      <c r="CY1536" s="12">
        <v>-1.4453064516263894</v>
      </c>
      <c r="CZ1536" s="12">
        <v>-15.698840869839126</v>
      </c>
      <c r="DA1536" s="12">
        <v>9.6937090928289305</v>
      </c>
      <c r="DB1536" s="12">
        <v>7.6208967431149546</v>
      </c>
      <c r="DC1536" s="12">
        <v>-3.4729658510714505</v>
      </c>
      <c r="DD1536" s="12">
        <v>-2.6564900227528536</v>
      </c>
    </row>
    <row r="1537" spans="1:108" x14ac:dyDescent="0.25">
      <c r="H1537" s="11" t="s">
        <v>2</v>
      </c>
      <c r="I1537" s="12">
        <v>3.9020672950992883</v>
      </c>
      <c r="J1537" s="12">
        <v>6.3410610672409451</v>
      </c>
      <c r="K1537" s="12">
        <v>3.680557633999181</v>
      </c>
      <c r="L1537" s="12">
        <v>-1.822029011580421</v>
      </c>
      <c r="M1537" s="12">
        <v>11.617732603340487</v>
      </c>
      <c r="N1537" s="12">
        <v>7.1152481171740334</v>
      </c>
      <c r="O1537" s="12">
        <v>20.411942077894246</v>
      </c>
      <c r="P1537" s="12">
        <v>15.643929989553525</v>
      </c>
      <c r="Q1537" s="12">
        <v>19.125812674008998</v>
      </c>
      <c r="R1537" s="12">
        <v>17.887090084644292</v>
      </c>
      <c r="S1537" s="12">
        <v>11.673717117965635</v>
      </c>
      <c r="T1537" s="12">
        <v>24.726607760713886</v>
      </c>
      <c r="U1537" s="12">
        <v>18.68617106940356</v>
      </c>
      <c r="V1537" s="12">
        <v>9.2155772576179444</v>
      </c>
      <c r="W1537" s="12">
        <v>19.923502607421671</v>
      </c>
      <c r="X1537" s="12">
        <v>14.312237038035693</v>
      </c>
      <c r="Y1537" s="12">
        <v>6.8227656658698796</v>
      </c>
      <c r="Z1537" s="12">
        <v>12.832751632941385</v>
      </c>
      <c r="AA1537" s="12">
        <v>-10.792641711239174</v>
      </c>
      <c r="AB1537" s="12">
        <v>6.6514682837423678</v>
      </c>
      <c r="AC1537" s="12">
        <v>-5.5332233910350839</v>
      </c>
      <c r="AD1537" s="12">
        <v>18.5708828543621</v>
      </c>
      <c r="AE1537" s="12">
        <v>21.780346081799003</v>
      </c>
      <c r="AF1537" s="12">
        <v>8.7235975002011745</v>
      </c>
      <c r="AG1537" s="12">
        <v>9.6137331028114907</v>
      </c>
      <c r="AH1537" s="12">
        <v>-2.1210374407283075</v>
      </c>
      <c r="AI1537" s="12">
        <v>17.628133344297943</v>
      </c>
      <c r="AJ1537" s="12">
        <v>22.25035654403549</v>
      </c>
      <c r="AK1537" s="12">
        <v>6.0551496412083559</v>
      </c>
      <c r="AL1537" s="12">
        <v>28.262653088965934</v>
      </c>
      <c r="AM1537" s="12">
        <v>18.249938037037158</v>
      </c>
      <c r="AN1537" s="12">
        <v>8.8868452345026636</v>
      </c>
      <c r="AO1537" s="12">
        <v>23.330254207073526</v>
      </c>
      <c r="AP1537" s="12">
        <v>15.522599984721557</v>
      </c>
      <c r="AQ1537" s="12">
        <v>-2.6085652411407985</v>
      </c>
      <c r="AR1537" s="12">
        <v>2.2287985219874509</v>
      </c>
      <c r="AS1537" s="12">
        <v>9.595942196647604</v>
      </c>
      <c r="AT1537" s="12">
        <v>6.4785088972997915</v>
      </c>
      <c r="AU1537" s="12">
        <v>22.627579330896889</v>
      </c>
      <c r="AV1537" s="12">
        <v>8.0766440621688353</v>
      </c>
      <c r="AW1537" s="12">
        <v>17.462823869580905</v>
      </c>
      <c r="AX1537" s="12">
        <v>16.773234525725695</v>
      </c>
      <c r="AY1537" s="12">
        <v>14.920731747042993</v>
      </c>
      <c r="AZ1537" s="12">
        <v>1.4492261835155951</v>
      </c>
      <c r="BA1537" s="12">
        <v>-1.1179539824744014</v>
      </c>
      <c r="BB1537" s="12">
        <v>-3.7260434249905146</v>
      </c>
      <c r="BC1537" s="12">
        <v>1.3489603364434122</v>
      </c>
      <c r="BD1537" s="12">
        <v>2.1232985888580469</v>
      </c>
      <c r="BE1537" s="12">
        <v>10.209089919119782</v>
      </c>
      <c r="BF1537" s="12">
        <v>23.516797628726593</v>
      </c>
      <c r="BG1537" s="12">
        <v>6.3275055782191396</v>
      </c>
      <c r="BH1537" s="12">
        <v>20.771289078548538</v>
      </c>
      <c r="BI1537" s="12">
        <v>11.512626548750495</v>
      </c>
      <c r="BJ1537" s="12">
        <v>12.719605931802459</v>
      </c>
      <c r="BK1537" s="12">
        <v>22.305367129041599</v>
      </c>
      <c r="BL1537" s="12">
        <v>6.5857257580384942</v>
      </c>
      <c r="BM1537" s="12">
        <v>9.4267079600777848</v>
      </c>
      <c r="BN1537" s="12">
        <v>23.619613008007828</v>
      </c>
      <c r="BO1537" s="12">
        <v>-4.4598225548858217</v>
      </c>
      <c r="BP1537" s="12">
        <v>11.749878138471495</v>
      </c>
      <c r="BQ1537" s="12">
        <v>7.0997443560042353</v>
      </c>
      <c r="BR1537" s="12">
        <v>16.017012886382282</v>
      </c>
      <c r="BS1537" s="12">
        <v>1.2424282375366633</v>
      </c>
      <c r="BT1537" s="12">
        <v>17.427297858496047</v>
      </c>
      <c r="BU1537" s="12">
        <v>10.783213892261772</v>
      </c>
      <c r="BV1537" s="12">
        <v>32.82070997689339</v>
      </c>
      <c r="BW1537" s="12">
        <v>3.3608930177472192</v>
      </c>
      <c r="BX1537" s="12">
        <v>-11.055893584647869</v>
      </c>
      <c r="BY1537" s="12">
        <v>22.396639549044085</v>
      </c>
      <c r="BZ1537" s="12">
        <v>11.587018967987779</v>
      </c>
      <c r="CA1537" s="12">
        <v>18.229182529922177</v>
      </c>
      <c r="CB1537" s="12">
        <v>18.266417282624403</v>
      </c>
      <c r="CC1537" s="12">
        <v>6.1123423504347931</v>
      </c>
      <c r="CD1537" s="12">
        <v>9.4143629154659738</v>
      </c>
      <c r="CE1537" s="12">
        <v>7.9469568213628587</v>
      </c>
      <c r="CF1537" s="12">
        <v>-4.0306105209356531</v>
      </c>
      <c r="CG1537" s="12">
        <v>24.097082657176944</v>
      </c>
      <c r="CH1537" s="12">
        <v>13.484711454577372</v>
      </c>
      <c r="CI1537" s="12">
        <v>17.514704570199786</v>
      </c>
      <c r="CJ1537" s="12">
        <v>17.460040652921588</v>
      </c>
      <c r="CK1537" s="12">
        <v>27.298199081790933</v>
      </c>
      <c r="CL1537" s="12">
        <v>-0.94000990317038713</v>
      </c>
      <c r="CM1537" s="12">
        <v>-1.3943010455491434</v>
      </c>
      <c r="CN1537" s="12">
        <v>0.75019522711539821</v>
      </c>
      <c r="CO1537" s="12">
        <v>7.6571924970809579</v>
      </c>
      <c r="CP1537" s="12">
        <v>-4.864862657471976</v>
      </c>
      <c r="CQ1537" s="12">
        <v>-8.9622654732073581</v>
      </c>
      <c r="CR1537" s="12">
        <v>7.6413932353913583E-2</v>
      </c>
      <c r="CS1537" s="12">
        <v>-4.1736763250220523</v>
      </c>
      <c r="CT1537" s="12">
        <v>5.6702915123297224</v>
      </c>
      <c r="CU1537" s="12">
        <v>23.421133758370445</v>
      </c>
      <c r="CV1537" s="12">
        <v>3.982227404392968</v>
      </c>
      <c r="CW1537" s="12">
        <v>9.9755810057832282</v>
      </c>
      <c r="CX1537" s="12">
        <v>0.59112057232869664</v>
      </c>
      <c r="CY1537" s="12">
        <v>6.160594875394672</v>
      </c>
      <c r="CZ1537" s="12">
        <v>-22.312589993537117</v>
      </c>
      <c r="DA1537" s="12">
        <v>29.901749589567853</v>
      </c>
      <c r="DB1537" s="12">
        <v>25.337702722527709</v>
      </c>
      <c r="DC1537" s="12">
        <v>3.2023354209234807</v>
      </c>
      <c r="DD1537" s="12">
        <v>5.082372435998443</v>
      </c>
    </row>
    <row r="1538" spans="1:108" x14ac:dyDescent="0.25">
      <c r="A1538" s="2">
        <v>513</v>
      </c>
      <c r="B1538" s="8">
        <f t="shared" ref="B1538" ca="1" si="2079">_xlfn.COVARIANCE.P(OFFSET(I1539,0,0,1,20),OFFSET(I1540,0,0,1,20))/_xlfn.VAR.P(OFFSET(I1539,0,0,1,20))</f>
        <v>2.0089462412507877</v>
      </c>
      <c r="C1538" s="8">
        <f t="shared" ref="C1538" ca="1" si="2080">_xlfn.COVARIANCE.P(OFFSET(I1539,0,0,1,50),OFFSET(I1540,0,0,1,50))/_xlfn.VAR.P(OFFSET(I1539,0,0,1,50))</f>
        <v>2.0037590691983436</v>
      </c>
      <c r="D1538" s="8">
        <f t="shared" ref="D1538" ca="1" si="2081">_xlfn.COVARIANCE.P(OFFSET(I1539,0,0,1,100),OFFSET(I1540,0,0,1,100))/_xlfn.VAR.P(OFFSET(I1539,0,0,1,100))</f>
        <v>2.0006399879470567</v>
      </c>
      <c r="E1538" s="8">
        <f t="shared" ref="E1538" ca="1" si="2082">AVERAGE(OFFSET(I1540,0,0,1,20))-AVERAGE(OFFSET(I1539,0,0,1,20))*B1538</f>
        <v>10.356725385772746</v>
      </c>
      <c r="F1538" s="8">
        <f t="shared" ref="F1538" ca="1" si="2083">AVERAGE(OFFSET(I1540,0,0,1,50))-AVERAGE(OFFSET(I1539,0,0,1,50))*C1538</f>
        <v>10.171665590662164</v>
      </c>
      <c r="G1538" s="8">
        <f t="shared" ref="G1538" ca="1" si="2084">AVERAGE(OFFSET(I1540,0,0,1,100))-AVERAGE(OFFSET(I1539,0,0,1,100))*D1538</f>
        <v>10.114389364124435</v>
      </c>
      <c r="H1538" s="9" t="s">
        <v>29</v>
      </c>
      <c r="I1538" s="10">
        <v>7751</v>
      </c>
      <c r="J1538" s="10">
        <v>883</v>
      </c>
      <c r="K1538" s="10">
        <v>8713</v>
      </c>
      <c r="L1538" s="10">
        <v>5956</v>
      </c>
      <c r="M1538" s="10">
        <v>8203</v>
      </c>
      <c r="N1538" s="10">
        <v>4002</v>
      </c>
      <c r="O1538" s="10">
        <v>6915</v>
      </c>
      <c r="P1538" s="10">
        <v>8577</v>
      </c>
      <c r="Q1538" s="10">
        <v>2263</v>
      </c>
      <c r="R1538" s="10">
        <v>5186</v>
      </c>
      <c r="S1538" s="10">
        <v>5226</v>
      </c>
      <c r="T1538" s="10">
        <v>2227</v>
      </c>
      <c r="U1538" s="10">
        <v>9972</v>
      </c>
      <c r="V1538" s="10">
        <v>178</v>
      </c>
      <c r="W1538" s="10">
        <v>7012</v>
      </c>
      <c r="X1538" s="10">
        <v>8201</v>
      </c>
      <c r="Y1538" s="10">
        <v>3312</v>
      </c>
      <c r="Z1538" s="10">
        <v>1003</v>
      </c>
      <c r="AA1538" s="10">
        <v>4450</v>
      </c>
      <c r="AB1538" s="10">
        <v>282</v>
      </c>
      <c r="AC1538" s="10">
        <v>5580</v>
      </c>
      <c r="AD1538" s="10">
        <v>5332</v>
      </c>
      <c r="AE1538" s="10">
        <v>6703</v>
      </c>
      <c r="AF1538" s="10">
        <v>1786</v>
      </c>
      <c r="AG1538" s="10">
        <v>5603</v>
      </c>
      <c r="AH1538" s="10">
        <v>7738</v>
      </c>
      <c r="AI1538" s="10">
        <v>4605</v>
      </c>
      <c r="AJ1538" s="10">
        <v>555</v>
      </c>
      <c r="AK1538" s="10">
        <v>8248</v>
      </c>
      <c r="AL1538" s="10">
        <v>3377</v>
      </c>
      <c r="AM1538" s="10">
        <v>9954</v>
      </c>
      <c r="AN1538" s="10">
        <v>1292</v>
      </c>
      <c r="AO1538" s="10">
        <v>5986</v>
      </c>
      <c r="AP1538" s="10">
        <v>7215</v>
      </c>
      <c r="AQ1538" s="10">
        <v>2560</v>
      </c>
      <c r="AR1538" s="10">
        <v>501</v>
      </c>
      <c r="AS1538" s="10">
        <v>9810</v>
      </c>
      <c r="AT1538" s="10">
        <v>3935</v>
      </c>
      <c r="AU1538" s="10">
        <v>1890</v>
      </c>
      <c r="AV1538" s="10">
        <v>767</v>
      </c>
      <c r="AW1538" s="10">
        <v>4269</v>
      </c>
      <c r="AX1538" s="10">
        <v>7445</v>
      </c>
      <c r="AY1538" s="10">
        <v>1770</v>
      </c>
      <c r="AZ1538" s="10">
        <v>4731</v>
      </c>
      <c r="BA1538" s="10">
        <v>7945</v>
      </c>
      <c r="BB1538" s="10">
        <v>4214</v>
      </c>
      <c r="BC1538" s="10">
        <v>5274</v>
      </c>
      <c r="BD1538" s="10">
        <v>6412</v>
      </c>
      <c r="BE1538" s="10">
        <v>1608</v>
      </c>
      <c r="BF1538" s="10">
        <v>6410</v>
      </c>
      <c r="BG1538" s="10">
        <v>7242</v>
      </c>
      <c r="BH1538" s="10">
        <v>4423</v>
      </c>
      <c r="BI1538" s="10">
        <v>5339</v>
      </c>
      <c r="BJ1538" s="10">
        <v>7118</v>
      </c>
      <c r="BK1538" s="10">
        <v>2409</v>
      </c>
      <c r="BL1538" s="10">
        <v>1005</v>
      </c>
      <c r="BM1538" s="10">
        <v>2266</v>
      </c>
      <c r="BN1538" s="10">
        <v>7460</v>
      </c>
      <c r="BO1538" s="10">
        <v>1878</v>
      </c>
      <c r="BP1538" s="10">
        <v>1331</v>
      </c>
      <c r="BQ1538" s="10">
        <v>5999</v>
      </c>
      <c r="BR1538" s="10">
        <v>7977</v>
      </c>
      <c r="BS1538" s="10">
        <v>469</v>
      </c>
      <c r="BT1538" s="10">
        <v>5042</v>
      </c>
      <c r="BU1538" s="10">
        <v>8502</v>
      </c>
      <c r="BV1538" s="10">
        <v>2534</v>
      </c>
      <c r="BW1538" s="10">
        <v>8955</v>
      </c>
      <c r="BX1538" s="10">
        <v>9806</v>
      </c>
      <c r="BY1538" s="10">
        <v>4065</v>
      </c>
      <c r="BZ1538" s="10">
        <v>3605</v>
      </c>
      <c r="CA1538" s="10">
        <v>1445</v>
      </c>
      <c r="CB1538" s="10">
        <v>5704</v>
      </c>
      <c r="CC1538" s="10">
        <v>768</v>
      </c>
      <c r="CD1538" s="10">
        <v>2018</v>
      </c>
      <c r="CE1538" s="10">
        <v>6771</v>
      </c>
      <c r="CF1538" s="10">
        <v>2668</v>
      </c>
      <c r="CG1538" s="10">
        <v>928</v>
      </c>
      <c r="CH1538" s="10">
        <v>7951</v>
      </c>
      <c r="CI1538" s="10">
        <v>7945</v>
      </c>
      <c r="CJ1538" s="10">
        <v>2325</v>
      </c>
      <c r="CK1538" s="10">
        <v>2684</v>
      </c>
      <c r="CL1538" s="10">
        <v>7916</v>
      </c>
      <c r="CM1538" s="10">
        <v>4045</v>
      </c>
      <c r="CN1538" s="10">
        <v>1086</v>
      </c>
      <c r="CO1538" s="10">
        <v>9517</v>
      </c>
      <c r="CP1538" s="10">
        <v>6757</v>
      </c>
      <c r="CQ1538" s="10">
        <v>4572</v>
      </c>
      <c r="CR1538" s="10">
        <v>4335</v>
      </c>
      <c r="CS1538" s="10">
        <v>4810</v>
      </c>
      <c r="CT1538" s="10">
        <v>8541</v>
      </c>
      <c r="CU1538" s="10">
        <v>6639</v>
      </c>
      <c r="CV1538" s="10">
        <v>3884</v>
      </c>
      <c r="CW1538" s="10">
        <v>3230</v>
      </c>
      <c r="CX1538" s="10">
        <v>6193</v>
      </c>
      <c r="CY1538" s="10">
        <v>9889</v>
      </c>
      <c r="CZ1538" s="10">
        <v>5006</v>
      </c>
      <c r="DA1538" s="10">
        <v>7523</v>
      </c>
      <c r="DB1538" s="10">
        <v>3940</v>
      </c>
      <c r="DC1538" s="10">
        <v>9160</v>
      </c>
      <c r="DD1538" s="10">
        <v>5761</v>
      </c>
    </row>
    <row r="1539" spans="1:108" x14ac:dyDescent="0.25">
      <c r="H1539" s="11" t="s">
        <v>0</v>
      </c>
      <c r="I1539" s="12">
        <v>-0.28162669073964886</v>
      </c>
      <c r="J1539" s="12">
        <v>4.4981422198625349</v>
      </c>
      <c r="K1539" s="12">
        <v>-2.2797107488010315</v>
      </c>
      <c r="L1539" s="12">
        <v>2.0417738649646382</v>
      </c>
      <c r="M1539" s="12">
        <v>-2.8618601998996911</v>
      </c>
      <c r="N1539" s="12">
        <v>-4.0508058666709061</v>
      </c>
      <c r="O1539" s="12">
        <v>1.1392431249267805</v>
      </c>
      <c r="P1539" s="12">
        <v>-1.5068500758142409</v>
      </c>
      <c r="Q1539" s="12">
        <v>0.6274240915600976</v>
      </c>
      <c r="R1539" s="12">
        <v>-1.3184919074805399</v>
      </c>
      <c r="S1539" s="12">
        <v>-6.9268498883950578</v>
      </c>
      <c r="T1539" s="12">
        <v>-8.0928390556056122</v>
      </c>
      <c r="U1539" s="12">
        <v>-2.2777461959008001</v>
      </c>
      <c r="V1539" s="12">
        <v>-2.3738158094366089</v>
      </c>
      <c r="W1539" s="12">
        <v>-3.3783636147993299</v>
      </c>
      <c r="X1539" s="12">
        <v>4.43129101092424</v>
      </c>
      <c r="Y1539" s="12">
        <v>-1.205711339944753</v>
      </c>
      <c r="Z1539" s="12">
        <v>3.5101009551055933</v>
      </c>
      <c r="AA1539" s="12">
        <v>1.3286621871540862</v>
      </c>
      <c r="AB1539" s="12">
        <v>8.2109159735327566</v>
      </c>
      <c r="AC1539" s="12">
        <v>5.3405533943144174</v>
      </c>
      <c r="AD1539" s="12">
        <v>5.596625729771139</v>
      </c>
      <c r="AE1539" s="12">
        <v>-12.803713337717021</v>
      </c>
      <c r="AF1539" s="12">
        <v>-8.1835298329369603</v>
      </c>
      <c r="AG1539" s="12">
        <v>-2.9779894544707823</v>
      </c>
      <c r="AH1539" s="12">
        <v>-6.9106725151566994</v>
      </c>
      <c r="AI1539" s="12">
        <v>2.5618412964314112</v>
      </c>
      <c r="AJ1539" s="12">
        <v>2.803688652305198</v>
      </c>
      <c r="AK1539" s="12">
        <v>-1.7721461536364769</v>
      </c>
      <c r="AL1539" s="12">
        <v>-5.4344600377237153</v>
      </c>
      <c r="AM1539" s="12">
        <v>-5.9842751571673194</v>
      </c>
      <c r="AN1539" s="12">
        <v>7.4222977860305681</v>
      </c>
      <c r="AO1539" s="12">
        <v>-2.7821686402306263</v>
      </c>
      <c r="AP1539" s="12">
        <v>10.191416682991171</v>
      </c>
      <c r="AQ1539" s="12">
        <v>-10.539394795259117</v>
      </c>
      <c r="AR1539" s="12">
        <v>5.0529371606298117</v>
      </c>
      <c r="AS1539" s="12">
        <v>-1.9337928310875176</v>
      </c>
      <c r="AT1539" s="12">
        <v>-4.1194733679644511</v>
      </c>
      <c r="AU1539" s="12">
        <v>5.3898555792972891</v>
      </c>
      <c r="AV1539" s="12">
        <v>6.2969198709531184</v>
      </c>
      <c r="AW1539" s="12">
        <v>0.32984615609264134</v>
      </c>
      <c r="AX1539" s="12">
        <v>4.1800441435855182</v>
      </c>
      <c r="AY1539" s="12">
        <v>0.13495002605119408</v>
      </c>
      <c r="AZ1539" s="12">
        <v>-6.6938739417593629</v>
      </c>
      <c r="BA1539" s="12">
        <v>8.372821122499511</v>
      </c>
      <c r="BB1539" s="12">
        <v>-8.6703315606936719</v>
      </c>
      <c r="BC1539" s="12">
        <v>-8.7783372643011575</v>
      </c>
      <c r="BD1539" s="12">
        <v>2.7802831205400951</v>
      </c>
      <c r="BE1539" s="12">
        <v>-3.1106540692497426</v>
      </c>
      <c r="BF1539" s="12">
        <v>-3.1238400810260183</v>
      </c>
      <c r="BG1539" s="12">
        <v>-4.4113296272526421</v>
      </c>
      <c r="BH1539" s="12">
        <v>4.7907279299593428</v>
      </c>
      <c r="BI1539" s="12">
        <v>-0.74762513521120733</v>
      </c>
      <c r="BJ1539" s="12">
        <v>1.4947735770900452</v>
      </c>
      <c r="BK1539" s="12">
        <v>-3.355361184988181</v>
      </c>
      <c r="BL1539" s="12">
        <v>1.0707915666831779E-2</v>
      </c>
      <c r="BM1539" s="12">
        <v>-12.081756506157998</v>
      </c>
      <c r="BN1539" s="12">
        <v>-7.7857793037671561</v>
      </c>
      <c r="BO1539" s="12">
        <v>-0.17868478412811006</v>
      </c>
      <c r="BP1539" s="12">
        <v>-9.0155606926020385E-2</v>
      </c>
      <c r="BQ1539" s="12">
        <v>1.4523330234129346</v>
      </c>
      <c r="BR1539" s="12">
        <v>3.6410205745452244</v>
      </c>
      <c r="BS1539" s="12">
        <v>-2.1911477688894396</v>
      </c>
      <c r="BT1539" s="12">
        <v>-3.4920131053853294</v>
      </c>
      <c r="BU1539" s="12">
        <v>6.2808811816043688</v>
      </c>
      <c r="BV1539" s="12">
        <v>4.4533077263810954</v>
      </c>
      <c r="BW1539" s="12">
        <v>3.9808279911308153</v>
      </c>
      <c r="BX1539" s="12">
        <v>3.6367673850342612</v>
      </c>
      <c r="BY1539" s="12">
        <v>-0.2085702676102949</v>
      </c>
      <c r="BZ1539" s="12">
        <v>-5.6582725919325156</v>
      </c>
      <c r="CA1539" s="12">
        <v>-4.9416564340558882</v>
      </c>
      <c r="CB1539" s="12">
        <v>6.225933529811444</v>
      </c>
      <c r="CC1539" s="12">
        <v>-12.979780050462622</v>
      </c>
      <c r="CD1539" s="12">
        <v>-3.9075849750142271</v>
      </c>
      <c r="CE1539" s="12">
        <v>0.77429764271764967</v>
      </c>
      <c r="CF1539" s="12">
        <v>-8.5383754426180154</v>
      </c>
      <c r="CG1539" s="12">
        <v>9.1517563403857274</v>
      </c>
      <c r="CH1539" s="12">
        <v>2.2662385130959386</v>
      </c>
      <c r="CI1539" s="12">
        <v>8.372821122499511</v>
      </c>
      <c r="CJ1539" s="12">
        <v>0.11319065242583837</v>
      </c>
      <c r="CK1539" s="12">
        <v>-1.2529469745624864</v>
      </c>
      <c r="CL1539" s="12">
        <v>5.0718076784124255</v>
      </c>
      <c r="CM1539" s="12">
        <v>1.3887742274701065</v>
      </c>
      <c r="CN1539" s="12">
        <v>4.0714450335289767</v>
      </c>
      <c r="CO1539" s="12">
        <v>6.7747195363328139</v>
      </c>
      <c r="CP1539" s="12">
        <v>0.35466319589841611</v>
      </c>
      <c r="CQ1539" s="12">
        <v>1.2431436886729896</v>
      </c>
      <c r="CR1539" s="12">
        <v>-4.7867321380266254</v>
      </c>
      <c r="CS1539" s="12">
        <v>-3.7035940019634328</v>
      </c>
      <c r="CT1539" s="12">
        <v>5.0839370074739065</v>
      </c>
      <c r="CU1539" s="12">
        <v>3.6305042629336279</v>
      </c>
      <c r="CV1539" s="12">
        <v>-7.7342180854458071</v>
      </c>
      <c r="CW1539" s="12">
        <v>-6.5284482876191667</v>
      </c>
      <c r="CX1539" s="12">
        <v>-3.8697415411557441</v>
      </c>
      <c r="CY1539" s="12">
        <v>5.4106486165086718</v>
      </c>
      <c r="CZ1539" s="12">
        <v>-6.1311150302959083</v>
      </c>
      <c r="DA1539" s="12">
        <v>-0.13938130517382183</v>
      </c>
      <c r="DB1539" s="12">
        <v>7.6119945082274345</v>
      </c>
      <c r="DC1539" s="12">
        <v>3.5376293008933968</v>
      </c>
      <c r="DD1539" s="12">
        <v>-1.4842047320157907</v>
      </c>
    </row>
    <row r="1540" spans="1:108" x14ac:dyDescent="0.25">
      <c r="H1540" s="11" t="s">
        <v>2</v>
      </c>
      <c r="I1540" s="12">
        <v>10.509647142572536</v>
      </c>
      <c r="J1540" s="12">
        <v>18.538357934910803</v>
      </c>
      <c r="K1540" s="12">
        <v>5.2466595940689054</v>
      </c>
      <c r="L1540" s="12">
        <v>14.382327548658708</v>
      </c>
      <c r="M1540" s="12">
        <v>3.4372968128046417</v>
      </c>
      <c r="N1540" s="12">
        <v>3.2581037499303038</v>
      </c>
      <c r="O1540" s="12">
        <v>12.735421390372029</v>
      </c>
      <c r="P1540" s="12">
        <v>8.7597530089649318</v>
      </c>
      <c r="Q1540" s="12">
        <v>11.158856115614862</v>
      </c>
      <c r="R1540" s="12">
        <v>9.7620096692691423</v>
      </c>
      <c r="S1540" s="12">
        <v>-4.0167459776234891</v>
      </c>
      <c r="T1540" s="12">
        <v>-7.4355825409428791</v>
      </c>
      <c r="U1540" s="12">
        <v>6.1916463645370499</v>
      </c>
      <c r="V1540" s="12">
        <v>6.8572972942941135</v>
      </c>
      <c r="W1540" s="12">
        <v>3.2167909785805189</v>
      </c>
      <c r="X1540" s="12">
        <v>17.796047311030371</v>
      </c>
      <c r="Y1540" s="12">
        <v>8.3900430199531897</v>
      </c>
      <c r="Z1540" s="12">
        <v>16.88735833099507</v>
      </c>
      <c r="AA1540" s="12">
        <v>12.250256821366021</v>
      </c>
      <c r="AB1540" s="12">
        <v>27.578401980288447</v>
      </c>
      <c r="AC1540" s="12">
        <v>21.839128998941668</v>
      </c>
      <c r="AD1540" s="12">
        <v>21.942875722698993</v>
      </c>
      <c r="AE1540" s="12">
        <v>-15.358839195573927</v>
      </c>
      <c r="AF1540" s="12">
        <v>-7.127148983945105</v>
      </c>
      <c r="AG1540" s="12">
        <v>3.7587188295675986</v>
      </c>
      <c r="AH1540" s="12">
        <v>-4.5843778741907224</v>
      </c>
      <c r="AI1540" s="12">
        <v>15.45178743873849</v>
      </c>
      <c r="AJ1540" s="12">
        <v>15.469396322550457</v>
      </c>
      <c r="AK1540" s="12">
        <v>8.9606136897585031</v>
      </c>
      <c r="AL1540" s="12">
        <v>0.42710326957185507</v>
      </c>
      <c r="AM1540" s="12">
        <v>-1.9649413930362187</v>
      </c>
      <c r="AN1540" s="12">
        <v>24.870127954990998</v>
      </c>
      <c r="AO1540" s="12">
        <v>4.5709695015123586</v>
      </c>
      <c r="AP1540" s="12">
        <v>29.152124000091789</v>
      </c>
      <c r="AQ1540" s="12">
        <v>-11.99600649484368</v>
      </c>
      <c r="AR1540" s="12">
        <v>19.696276665617805</v>
      </c>
      <c r="AS1540" s="12">
        <v>6.5782227925292149</v>
      </c>
      <c r="AT1540" s="12">
        <v>1.5884322859238504</v>
      </c>
      <c r="AU1540" s="12">
        <v>20.392219469651156</v>
      </c>
      <c r="AV1540" s="12">
        <v>23.862507045833876</v>
      </c>
      <c r="AW1540" s="12">
        <v>10.495046017490651</v>
      </c>
      <c r="AX1540" s="12">
        <v>17.475326628293296</v>
      </c>
      <c r="AY1540" s="12">
        <v>9.78101845200516</v>
      </c>
      <c r="AZ1540" s="12">
        <v>-3.8640513805418215</v>
      </c>
      <c r="BA1540" s="12">
        <v>27.290018824433098</v>
      </c>
      <c r="BB1540" s="12">
        <v>-7.9025006541455323</v>
      </c>
      <c r="BC1540" s="12">
        <v>-6.0637260993194024</v>
      </c>
      <c r="BD1540" s="12">
        <v>14.136387958560118</v>
      </c>
      <c r="BE1540" s="12">
        <v>3.8629534082568235</v>
      </c>
      <c r="BF1540" s="12">
        <v>3.9329495509227637</v>
      </c>
      <c r="BG1540" s="12">
        <v>0.8044434336561832</v>
      </c>
      <c r="BH1540" s="12">
        <v>17.50264605172007</v>
      </c>
      <c r="BI1540" s="12">
        <v>8.04274996208731</v>
      </c>
      <c r="BJ1540" s="12">
        <v>13.12544254341957</v>
      </c>
      <c r="BK1540" s="12">
        <v>3.5832273050229957</v>
      </c>
      <c r="BL1540" s="12">
        <v>10.304298786091946</v>
      </c>
      <c r="BM1540" s="12">
        <v>-13.062343760250242</v>
      </c>
      <c r="BN1540" s="12">
        <v>-5.7234845874097742</v>
      </c>
      <c r="BO1540" s="12">
        <v>9.595942196647604</v>
      </c>
      <c r="BP1540" s="12">
        <v>9.8983354930943364</v>
      </c>
      <c r="BQ1540" s="12">
        <v>14.389228843879708</v>
      </c>
      <c r="BR1540" s="12">
        <v>17.767038453499477</v>
      </c>
      <c r="BS1540" s="12">
        <v>6.8741184406709825</v>
      </c>
      <c r="BT1540" s="12">
        <v>2.9730259676638431</v>
      </c>
      <c r="BU1540" s="12">
        <v>21.547797014857117</v>
      </c>
      <c r="BV1540" s="12">
        <v>18.944506128757762</v>
      </c>
      <c r="BW1540" s="12">
        <v>18.087306464994768</v>
      </c>
      <c r="BX1540" s="12">
        <v>16.469700209062438</v>
      </c>
      <c r="BY1540" s="12">
        <v>11.232702823982013</v>
      </c>
      <c r="BZ1540" s="12">
        <v>-1.6583055921376391</v>
      </c>
      <c r="CA1540" s="12">
        <v>-0.44745537672867752</v>
      </c>
      <c r="CB1540" s="12">
        <v>21.313919785830155</v>
      </c>
      <c r="CC1540" s="12">
        <v>-17.290573515538554</v>
      </c>
      <c r="CD1540" s="12">
        <v>2.0537828234310949</v>
      </c>
      <c r="CE1540" s="12">
        <v>14.540155941650433</v>
      </c>
      <c r="CF1540" s="12">
        <v>-7.8723588948833241</v>
      </c>
      <c r="CG1540" s="12">
        <v>29.770619293549224</v>
      </c>
      <c r="CH1540" s="12">
        <v>16.560551051969892</v>
      </c>
      <c r="CI1540" s="12">
        <v>27.290018824433098</v>
      </c>
      <c r="CJ1540" s="12">
        <v>10.991397136030926</v>
      </c>
      <c r="CK1540" s="12">
        <v>4.983861985132938</v>
      </c>
      <c r="CL1540" s="12">
        <v>19.404077057420601</v>
      </c>
      <c r="CM1540" s="12">
        <v>14.612724990288438</v>
      </c>
      <c r="CN1540" s="12">
        <v>18.159701423084549</v>
      </c>
      <c r="CO1540" s="12">
        <v>23.551094382473607</v>
      </c>
      <c r="CP1540" s="12">
        <v>11.991774014355927</v>
      </c>
      <c r="CQ1540" s="12">
        <v>10.310523071327818</v>
      </c>
      <c r="CR1540" s="12">
        <v>1.1222511086401876E-2</v>
      </c>
      <c r="CS1540" s="12">
        <v>2.9693968043187544</v>
      </c>
      <c r="CT1540" s="12">
        <v>18.577541142945957</v>
      </c>
      <c r="CU1540" s="12">
        <v>18.212337675514302</v>
      </c>
      <c r="CV1540" s="12">
        <v>-6.0725741304779213</v>
      </c>
      <c r="CW1540" s="12">
        <v>-1.8362878345971676</v>
      </c>
      <c r="CX1540" s="12">
        <v>1.410761071151581</v>
      </c>
      <c r="CY1540" s="12">
        <v>20.013061664455869</v>
      </c>
      <c r="CZ1540" s="12">
        <v>-1.2374318855180688</v>
      </c>
      <c r="DA1540" s="12">
        <v>9.7520784139685137</v>
      </c>
      <c r="DB1540" s="12">
        <v>24.773665226547713</v>
      </c>
      <c r="DC1540" s="12">
        <v>16.87379291787288</v>
      </c>
      <c r="DD1540" s="12">
        <v>8.1541544783120781</v>
      </c>
    </row>
    <row r="1541" spans="1:108" x14ac:dyDescent="0.25">
      <c r="A1541" s="2">
        <v>514</v>
      </c>
      <c r="B1541" s="8">
        <f t="shared" ref="B1541" ca="1" si="2085">_xlfn.COVARIANCE.P(OFFSET(I1542,0,0,1,20),OFFSET(I1543,0,0,1,20))/_xlfn.VAR.P(OFFSET(I1542,0,0,1,20))</f>
        <v>2.079784082006745</v>
      </c>
      <c r="C1541" s="8">
        <f t="shared" ref="C1541" ca="1" si="2086">_xlfn.COVARIANCE.P(OFFSET(I1542,0,0,1,50),OFFSET(I1543,0,0,1,50))/_xlfn.VAR.P(OFFSET(I1542,0,0,1,50))</f>
        <v>2.0245673420175239</v>
      </c>
      <c r="D1541" s="8">
        <f t="shared" ref="D1541" ca="1" si="2087">_xlfn.COVARIANCE.P(OFFSET(I1542,0,0,1,100),OFFSET(I1543,0,0,1,100))/_xlfn.VAR.P(OFFSET(I1542,0,0,1,100))</f>
        <v>2.0229409981117428</v>
      </c>
      <c r="E1541" s="8">
        <f t="shared" ref="E1541" ca="1" si="2088">AVERAGE(OFFSET(I1543,0,0,1,20))-AVERAGE(OFFSET(I1542,0,0,1,20))*B1541</f>
        <v>9.9355773508375886</v>
      </c>
      <c r="F1541" s="8">
        <f t="shared" ref="F1541" ca="1" si="2089">AVERAGE(OFFSET(I1543,0,0,1,50))-AVERAGE(OFFSET(I1542,0,0,1,50))*C1541</f>
        <v>10.00660019981734</v>
      </c>
      <c r="G1541" s="8">
        <f t="shared" ref="G1541" ca="1" si="2090">AVERAGE(OFFSET(I1543,0,0,1,100))-AVERAGE(OFFSET(I1542,0,0,1,100))*D1541</f>
        <v>10.064375462100564</v>
      </c>
      <c r="H1541" s="9" t="s">
        <v>29</v>
      </c>
      <c r="I1541" s="10">
        <v>1049</v>
      </c>
      <c r="J1541" s="10">
        <v>5380</v>
      </c>
      <c r="K1541" s="10">
        <v>3430</v>
      </c>
      <c r="L1541" s="10">
        <v>248</v>
      </c>
      <c r="M1541" s="10">
        <v>3095</v>
      </c>
      <c r="N1541" s="10">
        <v>2398</v>
      </c>
      <c r="O1541" s="10">
        <v>6094</v>
      </c>
      <c r="P1541" s="10">
        <v>2018</v>
      </c>
      <c r="Q1541" s="10">
        <v>1164</v>
      </c>
      <c r="R1541" s="10">
        <v>6763</v>
      </c>
      <c r="S1541" s="10">
        <v>5300</v>
      </c>
      <c r="T1541" s="10">
        <v>884</v>
      </c>
      <c r="U1541" s="10">
        <v>891</v>
      </c>
      <c r="V1541" s="10">
        <v>1406</v>
      </c>
      <c r="W1541" s="10">
        <v>8204</v>
      </c>
      <c r="X1541" s="10">
        <v>9087</v>
      </c>
      <c r="Y1541" s="10">
        <v>9317</v>
      </c>
      <c r="Z1541" s="10">
        <v>2123</v>
      </c>
      <c r="AA1541" s="10">
        <v>5886</v>
      </c>
      <c r="AB1541" s="10">
        <v>7145</v>
      </c>
      <c r="AC1541" s="10">
        <v>1221</v>
      </c>
      <c r="AD1541" s="10">
        <v>6614</v>
      </c>
      <c r="AE1541" s="10">
        <v>5770</v>
      </c>
      <c r="AF1541" s="10">
        <v>9050</v>
      </c>
      <c r="AG1541" s="10">
        <v>4507</v>
      </c>
      <c r="AH1541" s="10">
        <v>5821</v>
      </c>
      <c r="AI1541" s="10">
        <v>4534</v>
      </c>
      <c r="AJ1541" s="10">
        <v>8409</v>
      </c>
      <c r="AK1541" s="10">
        <v>8184</v>
      </c>
      <c r="AL1541" s="10">
        <v>8801</v>
      </c>
      <c r="AM1541" s="10">
        <v>3115</v>
      </c>
      <c r="AN1541" s="10">
        <v>6184</v>
      </c>
      <c r="AO1541" s="10">
        <v>1530</v>
      </c>
      <c r="AP1541" s="10">
        <v>8571</v>
      </c>
      <c r="AQ1541" s="10">
        <v>8303</v>
      </c>
      <c r="AR1541" s="10">
        <v>7919</v>
      </c>
      <c r="AS1541" s="10">
        <v>6074</v>
      </c>
      <c r="AT1541" s="10">
        <v>2235</v>
      </c>
      <c r="AU1541" s="10">
        <v>6492</v>
      </c>
      <c r="AV1541" s="10">
        <v>7599</v>
      </c>
      <c r="AW1541" s="10">
        <v>5781</v>
      </c>
      <c r="AX1541" s="10">
        <v>2819</v>
      </c>
      <c r="AY1541" s="10">
        <v>3025</v>
      </c>
      <c r="AZ1541" s="10">
        <v>3850</v>
      </c>
      <c r="BA1541" s="10">
        <v>2054</v>
      </c>
      <c r="BB1541" s="10">
        <v>5941</v>
      </c>
      <c r="BC1541" s="10">
        <v>5988</v>
      </c>
      <c r="BD1541" s="10">
        <v>3801</v>
      </c>
      <c r="BE1541" s="10">
        <v>9594</v>
      </c>
      <c r="BF1541" s="10">
        <v>900</v>
      </c>
      <c r="BG1541" s="10">
        <v>7130</v>
      </c>
      <c r="BH1541" s="10">
        <v>1740</v>
      </c>
      <c r="BI1541" s="10">
        <v>5673</v>
      </c>
      <c r="BJ1541" s="10">
        <v>4547</v>
      </c>
      <c r="BK1541" s="10">
        <v>7192</v>
      </c>
      <c r="BL1541" s="10">
        <v>3222</v>
      </c>
      <c r="BM1541" s="10">
        <v>2814</v>
      </c>
      <c r="BN1541" s="10">
        <v>631</v>
      </c>
      <c r="BO1541" s="10">
        <v>5229</v>
      </c>
      <c r="BP1541" s="10">
        <v>8210</v>
      </c>
      <c r="BQ1541" s="10">
        <v>3432</v>
      </c>
      <c r="BR1541" s="10">
        <v>2462</v>
      </c>
      <c r="BS1541" s="10">
        <v>1383</v>
      </c>
      <c r="BT1541" s="10">
        <v>7436</v>
      </c>
      <c r="BU1541" s="10">
        <v>2524</v>
      </c>
      <c r="BV1541" s="10">
        <v>89</v>
      </c>
      <c r="BW1541" s="10">
        <v>7532</v>
      </c>
      <c r="BX1541" s="10">
        <v>6110</v>
      </c>
      <c r="BY1541" s="10">
        <v>1135</v>
      </c>
      <c r="BZ1541" s="10">
        <v>241</v>
      </c>
      <c r="CA1541" s="10">
        <v>5863</v>
      </c>
      <c r="CB1541" s="10">
        <v>2241</v>
      </c>
      <c r="CC1541" s="10">
        <v>7125</v>
      </c>
      <c r="CD1541" s="10">
        <v>6897</v>
      </c>
      <c r="CE1541" s="10">
        <v>3899</v>
      </c>
      <c r="CF1541" s="10">
        <v>3825</v>
      </c>
      <c r="CG1541" s="10">
        <v>3764</v>
      </c>
      <c r="CH1541" s="10">
        <v>7936</v>
      </c>
      <c r="CI1541" s="10">
        <v>8828</v>
      </c>
      <c r="CJ1541" s="10">
        <v>733</v>
      </c>
      <c r="CK1541" s="10">
        <v>8932</v>
      </c>
      <c r="CL1541" s="10">
        <v>8056</v>
      </c>
      <c r="CM1541" s="10">
        <v>9771</v>
      </c>
      <c r="CN1541" s="10">
        <v>2926</v>
      </c>
      <c r="CO1541" s="10">
        <v>1524</v>
      </c>
      <c r="CP1541" s="10">
        <v>7562</v>
      </c>
      <c r="CQ1541" s="10">
        <v>8660</v>
      </c>
      <c r="CR1541" s="10">
        <v>2382</v>
      </c>
      <c r="CS1541" s="10">
        <v>6440</v>
      </c>
      <c r="CT1541" s="10">
        <v>2564</v>
      </c>
      <c r="CU1541" s="10">
        <v>4816</v>
      </c>
      <c r="CV1541" s="10">
        <v>6781</v>
      </c>
      <c r="CW1541" s="10">
        <v>278</v>
      </c>
      <c r="CX1541" s="10">
        <v>4055</v>
      </c>
      <c r="CY1541" s="10">
        <v>1741</v>
      </c>
      <c r="CZ1541" s="10">
        <v>5202</v>
      </c>
      <c r="DA1541" s="10">
        <v>1354</v>
      </c>
      <c r="DB1541" s="10">
        <v>1350</v>
      </c>
      <c r="DC1541" s="10">
        <v>4952</v>
      </c>
      <c r="DD1541" s="10">
        <v>7</v>
      </c>
    </row>
    <row r="1542" spans="1:108" x14ac:dyDescent="0.25">
      <c r="H1542" s="11" t="s">
        <v>0</v>
      </c>
      <c r="I1542" s="12">
        <v>-5.0164664026732817</v>
      </c>
      <c r="J1542" s="12">
        <v>4.5144141592201077</v>
      </c>
      <c r="K1542" s="12">
        <v>6.0914961141504262</v>
      </c>
      <c r="L1542" s="12">
        <v>-8.561973760185527</v>
      </c>
      <c r="M1542" s="12">
        <v>-1.206903803200124</v>
      </c>
      <c r="N1542" s="12">
        <v>-0.76331439759577913</v>
      </c>
      <c r="O1542" s="12">
        <v>2.7905414270916191</v>
      </c>
      <c r="P1542" s="12">
        <v>-3.9075849750142271</v>
      </c>
      <c r="Q1542" s="12">
        <v>-7.3010804094802362</v>
      </c>
      <c r="R1542" s="12">
        <v>5.5928779111021534</v>
      </c>
      <c r="S1542" s="12">
        <v>6.2880498521225618</v>
      </c>
      <c r="T1542" s="12">
        <v>-2.4646959831038791</v>
      </c>
      <c r="U1542" s="12">
        <v>2.3842358736605367</v>
      </c>
      <c r="V1542" s="12">
        <v>-3.6607573649097649</v>
      </c>
      <c r="W1542" s="12">
        <v>-2.0322306161546808</v>
      </c>
      <c r="X1542" s="12">
        <v>5.0034896351250557</v>
      </c>
      <c r="Y1542" s="12">
        <v>-3.3556302632241053</v>
      </c>
      <c r="Z1542" s="12">
        <v>1.7789010201950436E-3</v>
      </c>
      <c r="AA1542" s="12">
        <v>4.2279682110229375</v>
      </c>
      <c r="AB1542" s="12">
        <v>-3.0107487047122881</v>
      </c>
      <c r="AC1542" s="12">
        <v>6.6538107431062805</v>
      </c>
      <c r="AD1542" s="12">
        <v>7.5131267955354506</v>
      </c>
      <c r="AE1542" s="12">
        <v>4.3189397857648766</v>
      </c>
      <c r="AF1542" s="12">
        <v>-2.6664266893560584</v>
      </c>
      <c r="AG1542" s="12">
        <v>5.5091247606069258</v>
      </c>
      <c r="AH1542" s="12">
        <v>-0.15128031287251814</v>
      </c>
      <c r="AI1542" s="12">
        <v>-3.2005717714222657</v>
      </c>
      <c r="AJ1542" s="12">
        <v>-2.1685563353158797</v>
      </c>
      <c r="AK1542" s="12">
        <v>0.99832401221464218</v>
      </c>
      <c r="AL1542" s="12">
        <v>3.7263851661650231</v>
      </c>
      <c r="AM1542" s="12">
        <v>2.7173671084792277</v>
      </c>
      <c r="AN1542" s="12">
        <v>9.5119929133666652</v>
      </c>
      <c r="AO1542" s="12">
        <v>5.332847486150917</v>
      </c>
      <c r="AP1542" s="12">
        <v>3.0439729791012122</v>
      </c>
      <c r="AQ1542" s="12">
        <v>2.0199026152238919</v>
      </c>
      <c r="AR1542" s="12">
        <v>-3.8781625721891215</v>
      </c>
      <c r="AS1542" s="12">
        <v>-2.4290390936705459</v>
      </c>
      <c r="AT1542" s="12">
        <v>0.11476932832002937</v>
      </c>
      <c r="AU1542" s="12">
        <v>0.10934809357686809</v>
      </c>
      <c r="AV1542" s="12">
        <v>-0.90612376477917256</v>
      </c>
      <c r="AW1542" s="12">
        <v>-8.1328869422416226</v>
      </c>
      <c r="AX1542" s="12">
        <v>2.4551736928527816</v>
      </c>
      <c r="AY1542" s="12">
        <v>-3.0331369257514282</v>
      </c>
      <c r="AZ1542" s="12">
        <v>3.5387830890125187</v>
      </c>
      <c r="BA1542" s="12">
        <v>9.4879942827481134</v>
      </c>
      <c r="BB1542" s="12">
        <v>2.005825878131446</v>
      </c>
      <c r="BC1542" s="12">
        <v>3.3496794305055246</v>
      </c>
      <c r="BD1542" s="12">
        <v>-8.8773631587317432</v>
      </c>
      <c r="BE1542" s="12">
        <v>7.1255257336182272</v>
      </c>
      <c r="BF1542" s="12">
        <v>-0.33882592417551383</v>
      </c>
      <c r="BG1542" s="12">
        <v>4.0025520550461273</v>
      </c>
      <c r="BH1542" s="12">
        <v>2.1990254938694642</v>
      </c>
      <c r="BI1542" s="12">
        <v>-4.28037400274712</v>
      </c>
      <c r="BJ1542" s="12">
        <v>0.31892951020693183</v>
      </c>
      <c r="BK1542" s="12">
        <v>-6.3037727040942553</v>
      </c>
      <c r="BL1542" s="12">
        <v>2.8298754528303331</v>
      </c>
      <c r="BM1542" s="12">
        <v>4.0157192484798365</v>
      </c>
      <c r="BN1542" s="12">
        <v>-7.2565336783712073</v>
      </c>
      <c r="BO1542" s="12">
        <v>-11.288523518749168</v>
      </c>
      <c r="BP1542" s="12">
        <v>-2.7012374683035079</v>
      </c>
      <c r="BQ1542" s="12">
        <v>-0.70386489385830142</v>
      </c>
      <c r="BR1542" s="12">
        <v>-3.3586332133909913</v>
      </c>
      <c r="BS1542" s="12">
        <v>6.3993643342973474</v>
      </c>
      <c r="BT1542" s="12">
        <v>-2.4249700327907142</v>
      </c>
      <c r="BU1542" s="12">
        <v>-5.7542280257846593E-2</v>
      </c>
      <c r="BV1542" s="12">
        <v>-4.8599979765222585</v>
      </c>
      <c r="BW1542" s="12">
        <v>-1.5334400425574097</v>
      </c>
      <c r="BX1542" s="12">
        <v>1.934237275806963</v>
      </c>
      <c r="BY1542" s="12">
        <v>3.5108215292759142</v>
      </c>
      <c r="BZ1542" s="12">
        <v>4.1944149762135403</v>
      </c>
      <c r="CA1542" s="12">
        <v>-0.87154422190828296</v>
      </c>
      <c r="CB1542" s="12">
        <v>-2.770922316609266</v>
      </c>
      <c r="CC1542" s="12">
        <v>-5.6226956821450544</v>
      </c>
      <c r="CD1542" s="12">
        <v>8.0168512617581715</v>
      </c>
      <c r="CE1542" s="12">
        <v>-3.4747521334390754</v>
      </c>
      <c r="CF1542" s="12">
        <v>-4.1230866753535116</v>
      </c>
      <c r="CG1542" s="12">
        <v>4.5511387708595654</v>
      </c>
      <c r="CH1542" s="12">
        <v>3.8986522256811975</v>
      </c>
      <c r="CI1542" s="12">
        <v>6.9788325068725854</v>
      </c>
      <c r="CJ1542" s="12">
        <v>-1.1497721177175209</v>
      </c>
      <c r="CK1542" s="12">
        <v>6.5437787153520173</v>
      </c>
      <c r="CL1542" s="12">
        <v>5.3171567481748419</v>
      </c>
      <c r="CM1542" s="12">
        <v>2.1744879917964548</v>
      </c>
      <c r="CN1542" s="12">
        <v>-11.627048858386706</v>
      </c>
      <c r="CO1542" s="12">
        <v>3.7043652231334088</v>
      </c>
      <c r="CP1542" s="12">
        <v>0.67278308787620289</v>
      </c>
      <c r="CQ1542" s="12">
        <v>2.0352347418469297</v>
      </c>
      <c r="CR1542" s="12">
        <v>-8.2430888804148967</v>
      </c>
      <c r="CS1542" s="12">
        <v>2.4849880626635237</v>
      </c>
      <c r="CT1542" s="12">
        <v>3.1299423408049876</v>
      </c>
      <c r="CU1542" s="12">
        <v>-3.9608527954069723</v>
      </c>
      <c r="CV1542" s="12">
        <v>0.91521640940578197</v>
      </c>
      <c r="CW1542" s="12">
        <v>-4.4836075132388222</v>
      </c>
      <c r="CX1542" s="12">
        <v>2.9376332085709453</v>
      </c>
      <c r="CY1542" s="12">
        <v>-2.096212073985174</v>
      </c>
      <c r="CZ1542" s="12">
        <v>-0.99590437609636939</v>
      </c>
      <c r="DA1542" s="12">
        <v>-1.7281624973058838</v>
      </c>
      <c r="DB1542" s="12">
        <v>-3.856140297985422</v>
      </c>
      <c r="DC1542" s="12">
        <v>3.5706329086904813</v>
      </c>
      <c r="DD1542" s="12">
        <v>3.7089401212101656</v>
      </c>
    </row>
    <row r="1543" spans="1:108" x14ac:dyDescent="0.25">
      <c r="H1543" s="11" t="s">
        <v>2</v>
      </c>
      <c r="I1543" s="12">
        <v>2.1895180284771678</v>
      </c>
      <c r="J1543" s="12">
        <v>19.638366788256931</v>
      </c>
      <c r="K1543" s="12">
        <v>23.033653983805848</v>
      </c>
      <c r="L1543" s="12">
        <v>-9.2212401920140632</v>
      </c>
      <c r="M1543" s="12">
        <v>6.7255622246299502</v>
      </c>
      <c r="N1543" s="12">
        <v>9.8202286061855073</v>
      </c>
      <c r="O1543" s="12">
        <v>13.071987377421145</v>
      </c>
      <c r="P1543" s="12">
        <v>2.0537828234310949</v>
      </c>
      <c r="Q1543" s="12">
        <v>-5.1752536689655591</v>
      </c>
      <c r="R1543" s="12">
        <v>22.624030193305465</v>
      </c>
      <c r="S1543" s="12">
        <v>23.5098416068642</v>
      </c>
      <c r="T1543" s="12">
        <v>4.1402177775210482</v>
      </c>
      <c r="U1543" s="12">
        <v>13.956326417481176</v>
      </c>
      <c r="V1543" s="12">
        <v>3.0879716763644729</v>
      </c>
      <c r="W1543" s="12">
        <v>5.989270096235022</v>
      </c>
      <c r="X1543" s="12">
        <v>20.615457555570121</v>
      </c>
      <c r="Y1543" s="12">
        <v>2.607947978182894</v>
      </c>
      <c r="Z1543" s="12">
        <v>10.124830927677099</v>
      </c>
      <c r="AA1543" s="12">
        <v>17.991791368885089</v>
      </c>
      <c r="AB1543" s="12">
        <v>2.8042106200487535</v>
      </c>
      <c r="AC1543" s="12">
        <v>24.177244949108971</v>
      </c>
      <c r="AD1543" s="12">
        <v>26.061424412243532</v>
      </c>
      <c r="AE1543" s="12">
        <v>17.72300962379008</v>
      </c>
      <c r="AF1543" s="12">
        <v>4.1387973482415328</v>
      </c>
      <c r="AG1543" s="12">
        <v>22.464151149178768</v>
      </c>
      <c r="AH1543" s="12">
        <v>9.9771709026075186</v>
      </c>
      <c r="AI1543" s="12">
        <v>3.680557633999181</v>
      </c>
      <c r="AJ1543" s="12">
        <v>6.1624050976190468</v>
      </c>
      <c r="AK1543" s="12">
        <v>12.696462590084687</v>
      </c>
      <c r="AL1543" s="12">
        <v>15.89763218136885</v>
      </c>
      <c r="AM1543" s="12">
        <v>17.086377268283361</v>
      </c>
      <c r="AN1543" s="12">
        <v>29.638923390411289</v>
      </c>
      <c r="AO1543" s="12">
        <v>19.147684110706074</v>
      </c>
      <c r="AP1543" s="12">
        <v>16.209397746237876</v>
      </c>
      <c r="AQ1543" s="12">
        <v>14.759922985027641</v>
      </c>
      <c r="AR1543" s="12">
        <v>2.6038600902917288</v>
      </c>
      <c r="AS1543" s="12">
        <v>5.5113015667075516</v>
      </c>
      <c r="AT1543" s="12">
        <v>10.691786567978847</v>
      </c>
      <c r="AU1543" s="12">
        <v>10.072476485234217</v>
      </c>
      <c r="AV1543" s="12">
        <v>9.4725280143142587</v>
      </c>
      <c r="AW1543" s="12">
        <v>-5.1903235602885509</v>
      </c>
      <c r="AX1543" s="12">
        <v>14.973589515178821</v>
      </c>
      <c r="AY1543" s="12">
        <v>4.2718390878308607</v>
      </c>
      <c r="AZ1543" s="12">
        <v>17.708369497956269</v>
      </c>
      <c r="BA1543" s="12">
        <v>27.980677056888499</v>
      </c>
      <c r="BB1543" s="12">
        <v>13.108146195773699</v>
      </c>
      <c r="BC1543" s="12">
        <v>16.158412933256233</v>
      </c>
      <c r="BD1543" s="12">
        <v>-8.0161609466831472</v>
      </c>
      <c r="BE1543" s="12">
        <v>24.097082657176944</v>
      </c>
      <c r="BF1543" s="12">
        <v>7.1718013699758227</v>
      </c>
      <c r="BG1543" s="12">
        <v>17.119980601461389</v>
      </c>
      <c r="BH1543" s="12">
        <v>15.879332687376635</v>
      </c>
      <c r="BI1543" s="12">
        <v>1.4455910111551662</v>
      </c>
      <c r="BJ1543" s="12">
        <v>10.74065035925611</v>
      </c>
      <c r="BK1543" s="12">
        <v>-2.9704639572320315</v>
      </c>
      <c r="BL1543" s="12">
        <v>14.810262904364954</v>
      </c>
      <c r="BM1543" s="12">
        <v>16.921035442874381</v>
      </c>
      <c r="BN1543" s="12">
        <v>-5.4738080517144621</v>
      </c>
      <c r="BO1543" s="12">
        <v>-10.792641711239174</v>
      </c>
      <c r="BP1543" s="12">
        <v>5.0333832322381333</v>
      </c>
      <c r="BQ1543" s="12">
        <v>6.2913310626117935</v>
      </c>
      <c r="BR1543" s="12">
        <v>2.1067561398311554</v>
      </c>
      <c r="BS1543" s="12">
        <v>23.329544098636607</v>
      </c>
      <c r="BT1543" s="12">
        <v>5.4747912612933174</v>
      </c>
      <c r="BU1543" s="12">
        <v>9.1616448976474825</v>
      </c>
      <c r="BV1543" s="12">
        <v>-0.3936475311093327</v>
      </c>
      <c r="BW1543" s="12">
        <v>8.5785669107241826</v>
      </c>
      <c r="BX1543" s="12">
        <v>15.25491150168833</v>
      </c>
      <c r="BY1543" s="12">
        <v>17.338826237875306</v>
      </c>
      <c r="BZ1543" s="12">
        <v>19.264056689868333</v>
      </c>
      <c r="CA1543" s="12">
        <v>8.5110743590070239</v>
      </c>
      <c r="CB1543" s="12">
        <v>3.8691998761265425</v>
      </c>
      <c r="CC1543" s="12">
        <v>-1.4460909812929796</v>
      </c>
      <c r="CD1543" s="12">
        <v>28.262653088965934</v>
      </c>
      <c r="CE1543" s="12">
        <v>3.7304432909728371</v>
      </c>
      <c r="CF1543" s="12">
        <v>2.8780040064317869</v>
      </c>
      <c r="CG1543" s="12">
        <v>20.133994891878718</v>
      </c>
      <c r="CH1543" s="12">
        <v>17.636168637127149</v>
      </c>
      <c r="CI1543" s="12">
        <v>23.14491857593304</v>
      </c>
      <c r="CJ1543" s="12">
        <v>6.7059527798779204</v>
      </c>
      <c r="CK1543" s="12">
        <v>21.77286786790258</v>
      </c>
      <c r="CL1543" s="12">
        <v>21.684393305784038</v>
      </c>
      <c r="CM1543" s="12">
        <v>14.102642210526961</v>
      </c>
      <c r="CN1543" s="12">
        <v>-14.487784339999473</v>
      </c>
      <c r="CO1543" s="12">
        <v>17.868217504556029</v>
      </c>
      <c r="CP1543" s="12">
        <v>14.119314146685626</v>
      </c>
      <c r="CQ1543" s="12">
        <v>13.799443932674196</v>
      </c>
      <c r="CR1543" s="12">
        <v>-6.5314475608211495</v>
      </c>
      <c r="CS1543" s="12">
        <v>15.449798172306444</v>
      </c>
      <c r="CT1543" s="12">
        <v>15.341915504655928</v>
      </c>
      <c r="CU1543" s="12">
        <v>3.8890190184069962</v>
      </c>
      <c r="CV1543" s="12">
        <v>11.925094464808605</v>
      </c>
      <c r="CW1543" s="12">
        <v>0.4983272577156086</v>
      </c>
      <c r="CX1543" s="12">
        <v>16.863777983088198</v>
      </c>
      <c r="CY1543" s="12">
        <v>5.8536789821254018</v>
      </c>
      <c r="CZ1543" s="12">
        <v>9.3366768703541645</v>
      </c>
      <c r="DA1543" s="12">
        <v>6.4325885316451998</v>
      </c>
      <c r="DB1543" s="12">
        <v>1.307370919009283</v>
      </c>
      <c r="DC1543" s="12">
        <v>16.424162939185191</v>
      </c>
      <c r="DD1543" s="12">
        <v>18.169675194145299</v>
      </c>
    </row>
    <row r="1544" spans="1:108" x14ac:dyDescent="0.25">
      <c r="A1544" s="2">
        <v>515</v>
      </c>
      <c r="B1544" s="8">
        <f t="shared" ref="B1544" ca="1" si="2091">_xlfn.COVARIANCE.P(OFFSET(I1545,0,0,1,20),OFFSET(I1546,0,0,1,20))/_xlfn.VAR.P(OFFSET(I1545,0,0,1,20))</f>
        <v>1.9256447781084045</v>
      </c>
      <c r="C1544" s="8">
        <f t="shared" ref="C1544" ca="1" si="2092">_xlfn.COVARIANCE.P(OFFSET(I1545,0,0,1,50),OFFSET(I1546,0,0,1,50))/_xlfn.VAR.P(OFFSET(I1545,0,0,1,50))</f>
        <v>1.9454520334182808</v>
      </c>
      <c r="D1544" s="8">
        <f t="shared" ref="D1544" ca="1" si="2093">_xlfn.COVARIANCE.P(OFFSET(I1545,0,0,1,100),OFFSET(I1546,0,0,1,100))/_xlfn.VAR.P(OFFSET(I1545,0,0,1,100))</f>
        <v>1.9812772744979044</v>
      </c>
      <c r="E1544" s="8">
        <f t="shared" ref="E1544" ca="1" si="2094">AVERAGE(OFFSET(I1546,0,0,1,20))-AVERAGE(OFFSET(I1545,0,0,1,20))*B1544</f>
        <v>10.153260687417813</v>
      </c>
      <c r="F1544" s="8">
        <f t="shared" ref="F1544" ca="1" si="2095">AVERAGE(OFFSET(I1546,0,0,1,50))-AVERAGE(OFFSET(I1545,0,0,1,50))*C1544</f>
        <v>10.22336642565701</v>
      </c>
      <c r="G1544" s="8">
        <f t="shared" ref="G1544" ca="1" si="2096">AVERAGE(OFFSET(I1546,0,0,1,100))-AVERAGE(OFFSET(I1545,0,0,1,100))*D1544</f>
        <v>10.150651982566274</v>
      </c>
      <c r="H1544" s="9" t="s">
        <v>29</v>
      </c>
      <c r="I1544" s="10">
        <v>1816</v>
      </c>
      <c r="J1544" s="10">
        <v>3832</v>
      </c>
      <c r="K1544" s="10">
        <v>8188</v>
      </c>
      <c r="L1544" s="10">
        <v>4760</v>
      </c>
      <c r="M1544" s="10">
        <v>8701</v>
      </c>
      <c r="N1544" s="10">
        <v>7495</v>
      </c>
      <c r="O1544" s="10">
        <v>3525</v>
      </c>
      <c r="P1544" s="10">
        <v>9023</v>
      </c>
      <c r="Q1544" s="10">
        <v>9410</v>
      </c>
      <c r="R1544" s="10">
        <v>4580</v>
      </c>
      <c r="S1544" s="10">
        <v>2864</v>
      </c>
      <c r="T1544" s="10">
        <v>4338</v>
      </c>
      <c r="U1544" s="10">
        <v>7509</v>
      </c>
      <c r="V1544" s="10">
        <v>8323</v>
      </c>
      <c r="W1544" s="10">
        <v>6383</v>
      </c>
      <c r="X1544" s="10">
        <v>6288</v>
      </c>
      <c r="Y1544" s="10">
        <v>5751</v>
      </c>
      <c r="Z1544" s="10">
        <v>1958</v>
      </c>
      <c r="AA1544" s="10">
        <v>3560</v>
      </c>
      <c r="AB1544" s="10">
        <v>8436</v>
      </c>
      <c r="AC1544" s="10">
        <v>9278</v>
      </c>
      <c r="AD1544" s="10">
        <v>1219</v>
      </c>
      <c r="AE1544" s="10">
        <v>7777</v>
      </c>
      <c r="AF1544" s="10">
        <v>4348</v>
      </c>
      <c r="AG1544" s="10">
        <v>5149</v>
      </c>
      <c r="AH1544" s="10">
        <v>422</v>
      </c>
      <c r="AI1544" s="10">
        <v>3256</v>
      </c>
      <c r="AJ1544" s="10">
        <v>5492</v>
      </c>
      <c r="AK1544" s="10">
        <v>2067</v>
      </c>
      <c r="AL1544" s="10">
        <v>6761</v>
      </c>
      <c r="AM1544" s="10">
        <v>2378</v>
      </c>
      <c r="AN1544" s="10">
        <v>1229</v>
      </c>
      <c r="AO1544" s="10">
        <v>1491</v>
      </c>
      <c r="AP1544" s="10">
        <v>3965</v>
      </c>
      <c r="AQ1544" s="10">
        <v>9195</v>
      </c>
      <c r="AR1544" s="10">
        <v>6248</v>
      </c>
      <c r="AS1544" s="10">
        <v>3974</v>
      </c>
      <c r="AT1544" s="10">
        <v>1658</v>
      </c>
      <c r="AU1544" s="10">
        <v>6864</v>
      </c>
      <c r="AV1544" s="10">
        <v>7875</v>
      </c>
      <c r="AW1544" s="10">
        <v>8191</v>
      </c>
      <c r="AX1544" s="10">
        <v>1197</v>
      </c>
      <c r="AY1544" s="10">
        <v>1280</v>
      </c>
      <c r="AZ1544" s="10">
        <v>4191</v>
      </c>
      <c r="BA1544" s="10">
        <v>1601</v>
      </c>
      <c r="BB1544" s="10">
        <v>9802</v>
      </c>
      <c r="BC1544" s="10">
        <v>4328</v>
      </c>
      <c r="BD1544" s="10">
        <v>1863</v>
      </c>
      <c r="BE1544" s="10">
        <v>4962</v>
      </c>
      <c r="BF1544" s="10">
        <v>9654</v>
      </c>
      <c r="BG1544" s="10">
        <v>79</v>
      </c>
      <c r="BH1544" s="10">
        <v>8238</v>
      </c>
      <c r="BI1544" s="10">
        <v>1279</v>
      </c>
      <c r="BJ1544" s="10">
        <v>7731</v>
      </c>
      <c r="BK1544" s="10">
        <v>9095</v>
      </c>
      <c r="BL1544" s="10">
        <v>8938</v>
      </c>
      <c r="BM1544" s="10">
        <v>341</v>
      </c>
      <c r="BN1544" s="10">
        <v>6305</v>
      </c>
      <c r="BO1544" s="10">
        <v>5052</v>
      </c>
      <c r="BP1544" s="10">
        <v>2878</v>
      </c>
      <c r="BQ1544" s="10">
        <v>922</v>
      </c>
      <c r="BR1544" s="10">
        <v>2380</v>
      </c>
      <c r="BS1544" s="10">
        <v>4781</v>
      </c>
      <c r="BT1544" s="10">
        <v>7550</v>
      </c>
      <c r="BU1544" s="10">
        <v>7052</v>
      </c>
      <c r="BV1544" s="10">
        <v>9077</v>
      </c>
      <c r="BW1544" s="10">
        <v>1146</v>
      </c>
      <c r="BX1544" s="10">
        <v>1930</v>
      </c>
      <c r="BY1544" s="10">
        <v>6643</v>
      </c>
      <c r="BZ1544" s="10">
        <v>6930</v>
      </c>
      <c r="CA1544" s="10">
        <v>9612</v>
      </c>
      <c r="CB1544" s="10">
        <v>6366</v>
      </c>
      <c r="CC1544" s="10">
        <v>562</v>
      </c>
      <c r="CD1544" s="10">
        <v>8060</v>
      </c>
      <c r="CE1544" s="10">
        <v>2730</v>
      </c>
      <c r="CF1544" s="10">
        <v>3251</v>
      </c>
      <c r="CG1544" s="10">
        <v>9449</v>
      </c>
      <c r="CH1544" s="10">
        <v>1268</v>
      </c>
      <c r="CI1544" s="10">
        <v>371</v>
      </c>
      <c r="CJ1544" s="10">
        <v>3166</v>
      </c>
      <c r="CK1544" s="10">
        <v>8709</v>
      </c>
      <c r="CL1544" s="10">
        <v>996</v>
      </c>
      <c r="CM1544" s="10">
        <v>4522</v>
      </c>
      <c r="CN1544" s="10">
        <v>1196</v>
      </c>
      <c r="CO1544" s="10">
        <v>1740</v>
      </c>
      <c r="CP1544" s="10">
        <v>5263</v>
      </c>
      <c r="CQ1544" s="10">
        <v>5156</v>
      </c>
      <c r="CR1544" s="10">
        <v>4720</v>
      </c>
      <c r="CS1544" s="10">
        <v>5114</v>
      </c>
      <c r="CT1544" s="10">
        <v>7824</v>
      </c>
      <c r="CU1544" s="10">
        <v>2737</v>
      </c>
      <c r="CV1544" s="10">
        <v>822</v>
      </c>
      <c r="CW1544" s="10">
        <v>8252</v>
      </c>
      <c r="CX1544" s="10">
        <v>999</v>
      </c>
      <c r="CY1544" s="10">
        <v>3361</v>
      </c>
      <c r="CZ1544" s="10">
        <v>8080</v>
      </c>
      <c r="DA1544" s="10">
        <v>4072</v>
      </c>
      <c r="DB1544" s="10">
        <v>2086</v>
      </c>
      <c r="DC1544" s="10">
        <v>6967</v>
      </c>
      <c r="DD1544" s="10">
        <v>3368</v>
      </c>
    </row>
    <row r="1545" spans="1:108" x14ac:dyDescent="0.25">
      <c r="H1545" s="11" t="s">
        <v>0</v>
      </c>
      <c r="I1545" s="12">
        <v>-5.3231394505113467</v>
      </c>
      <c r="J1545" s="12">
        <v>-11.913155165946021</v>
      </c>
      <c r="K1545" s="12">
        <v>4.6021354785283428</v>
      </c>
      <c r="L1545" s="12">
        <v>6.42318833451501</v>
      </c>
      <c r="M1545" s="12">
        <v>-1.7666212233524616</v>
      </c>
      <c r="N1545" s="12">
        <v>0.60311659534856632</v>
      </c>
      <c r="O1545" s="12">
        <v>1.4809417596312455</v>
      </c>
      <c r="P1545" s="12">
        <v>-2.325495973995785</v>
      </c>
      <c r="Q1545" s="12">
        <v>3.9052636611410785</v>
      </c>
      <c r="R1545" s="12">
        <v>-3.1972121028161112E-2</v>
      </c>
      <c r="S1545" s="12">
        <v>-1.7025775522259825</v>
      </c>
      <c r="T1545" s="12">
        <v>-0.95940595606204759</v>
      </c>
      <c r="U1545" s="12">
        <v>5.4463694078806473</v>
      </c>
      <c r="V1545" s="12">
        <v>3.5804514319583873</v>
      </c>
      <c r="W1545" s="12">
        <v>-0.74570467723356615</v>
      </c>
      <c r="X1545" s="12">
        <v>5.9478995497424929</v>
      </c>
      <c r="Y1545" s="12">
        <v>-4.9854270355444266</v>
      </c>
      <c r="Z1545" s="12">
        <v>-0.97455256720965433</v>
      </c>
      <c r="AA1545" s="12">
        <v>-5.3793307790590861</v>
      </c>
      <c r="AB1545" s="12">
        <v>-0.97723306017260003</v>
      </c>
      <c r="AC1545" s="12">
        <v>0.9450418847441846</v>
      </c>
      <c r="AD1545" s="12">
        <v>-6.1214837873137675</v>
      </c>
      <c r="AE1545" s="12">
        <v>9.2653309531934891</v>
      </c>
      <c r="AF1545" s="12">
        <v>-5.875789942812788</v>
      </c>
      <c r="AG1545" s="12">
        <v>-3.3738312091035887E-2</v>
      </c>
      <c r="AH1545" s="12">
        <v>-1.6528900337689481</v>
      </c>
      <c r="AI1545" s="12">
        <v>-1.172197217842446</v>
      </c>
      <c r="AJ1545" s="12">
        <v>5.6263938269289939</v>
      </c>
      <c r="AK1545" s="12">
        <v>-8.9210553981368292</v>
      </c>
      <c r="AL1545" s="12">
        <v>-4.4082749484926733</v>
      </c>
      <c r="AM1545" s="12">
        <v>1.2118697159065723</v>
      </c>
      <c r="AN1545" s="12">
        <v>0.22977092944036787</v>
      </c>
      <c r="AO1545" s="12">
        <v>2.0180170625589953</v>
      </c>
      <c r="AP1545" s="12">
        <v>-6.1500216810742891</v>
      </c>
      <c r="AQ1545" s="12">
        <v>6.0431737963407368</v>
      </c>
      <c r="AR1545" s="12">
        <v>-4.9448877351478533</v>
      </c>
      <c r="AS1545" s="12">
        <v>4.0321767582906141</v>
      </c>
      <c r="AT1545" s="12">
        <v>6.4094420805863059</v>
      </c>
      <c r="AU1545" s="12">
        <v>-0.28926348555306064</v>
      </c>
      <c r="AV1545" s="12">
        <v>-0.99353105838786659</v>
      </c>
      <c r="AW1545" s="12">
        <v>1.1837559868147307</v>
      </c>
      <c r="AX1545" s="12">
        <v>1.2163908526966096</v>
      </c>
      <c r="AY1545" s="12">
        <v>0.4259358842101274</v>
      </c>
      <c r="AZ1545" s="12">
        <v>2.7762010017776144</v>
      </c>
      <c r="BA1545" s="12">
        <v>5.977878356862945</v>
      </c>
      <c r="BB1545" s="12">
        <v>7.7992651377459596</v>
      </c>
      <c r="BC1545" s="12">
        <v>6.6043289188102996</v>
      </c>
      <c r="BD1545" s="12">
        <v>5.5411544435677031</v>
      </c>
      <c r="BE1545" s="12">
        <v>-5.5270329656591235</v>
      </c>
      <c r="BF1545" s="12">
        <v>0.96461538552415704</v>
      </c>
      <c r="BG1545" s="12">
        <v>-3.2145107909834221</v>
      </c>
      <c r="BH1545" s="12">
        <v>-2.6895909669705338</v>
      </c>
      <c r="BI1545" s="12">
        <v>0.70575635826433547</v>
      </c>
      <c r="BJ1545" s="12">
        <v>-6.6576558171627038</v>
      </c>
      <c r="BK1545" s="12">
        <v>14.457444910326094</v>
      </c>
      <c r="BL1545" s="12">
        <v>1.0938719511584889</v>
      </c>
      <c r="BM1545" s="12">
        <v>5.3571230353297095</v>
      </c>
      <c r="BN1545" s="12">
        <v>2.5935403253073162</v>
      </c>
      <c r="BO1545" s="12">
        <v>2.2607259525071406</v>
      </c>
      <c r="BP1545" s="12">
        <v>-4.8625269522923791</v>
      </c>
      <c r="BQ1545" s="12">
        <v>3.6966654360263411</v>
      </c>
      <c r="BR1545" s="12">
        <v>-5.9529331801395315</v>
      </c>
      <c r="BS1545" s="12">
        <v>6.5897036317907887</v>
      </c>
      <c r="BT1545" s="12">
        <v>4.2962854254796001</v>
      </c>
      <c r="BU1545" s="12">
        <v>11.182727622907873</v>
      </c>
      <c r="BV1545" s="12">
        <v>12.680388745294586</v>
      </c>
      <c r="BW1545" s="12">
        <v>1.9662153191471496</v>
      </c>
      <c r="BX1545" s="12">
        <v>2.4349370854634613</v>
      </c>
      <c r="BY1545" s="12">
        <v>-7.0872655932809039</v>
      </c>
      <c r="BZ1545" s="12">
        <v>-3.6304046538949093</v>
      </c>
      <c r="CA1545" s="12">
        <v>1.387852876967953</v>
      </c>
      <c r="CB1545" s="12">
        <v>2.806516129929697</v>
      </c>
      <c r="CC1545" s="12">
        <v>-6.2747737541514494</v>
      </c>
      <c r="CD1545" s="12">
        <v>4.4689064627606676</v>
      </c>
      <c r="CE1545" s="12">
        <v>4.3700772885153976</v>
      </c>
      <c r="CF1545" s="12">
        <v>-6.4843698105583982</v>
      </c>
      <c r="CG1545" s="12">
        <v>-4.7313160383172583</v>
      </c>
      <c r="CH1545" s="12">
        <v>-11.50712142424031</v>
      </c>
      <c r="CI1545" s="12">
        <v>-0.80843621248228215</v>
      </c>
      <c r="CJ1545" s="12">
        <v>-1.0002008111011311</v>
      </c>
      <c r="CK1545" s="12">
        <v>8.9289852749422742</v>
      </c>
      <c r="CL1545" s="12">
        <v>0.51935714495517005</v>
      </c>
      <c r="CM1545" s="12">
        <v>1.0640076218748349</v>
      </c>
      <c r="CN1545" s="12">
        <v>9.6330423579328368</v>
      </c>
      <c r="CO1545" s="12">
        <v>2.1990254938694642</v>
      </c>
      <c r="CP1545" s="12">
        <v>3.8924742653163218</v>
      </c>
      <c r="CQ1545" s="12">
        <v>11.370592982143506</v>
      </c>
      <c r="CR1545" s="12">
        <v>6.4437818086138314</v>
      </c>
      <c r="CS1545" s="12">
        <v>-0.84941206760217491</v>
      </c>
      <c r="CT1545" s="12">
        <v>7.2806977253835825</v>
      </c>
      <c r="CU1545" s="12">
        <v>5.0105718183039452</v>
      </c>
      <c r="CV1545" s="12">
        <v>1.1221508783409515</v>
      </c>
      <c r="CW1545" s="12">
        <v>1.7925364426304431</v>
      </c>
      <c r="CX1545" s="12">
        <v>6.0753528701368618</v>
      </c>
      <c r="CY1545" s="12">
        <v>0.50476287421596466</v>
      </c>
      <c r="CZ1545" s="12">
        <v>-4.5384524537769773</v>
      </c>
      <c r="DA1545" s="12">
        <v>3.6308127082177699</v>
      </c>
      <c r="DB1545" s="12">
        <v>9.3407529980252217</v>
      </c>
      <c r="DC1545" s="12">
        <v>7.3341301931920686</v>
      </c>
      <c r="DD1545" s="12">
        <v>2.4171637972884636</v>
      </c>
    </row>
    <row r="1546" spans="1:108" x14ac:dyDescent="0.25">
      <c r="H1546" s="11" t="s">
        <v>2</v>
      </c>
      <c r="I1546" s="12">
        <v>0.47267505452967606</v>
      </c>
      <c r="J1546" s="12">
        <v>-13.477121782327764</v>
      </c>
      <c r="K1546" s="12">
        <v>18.562774931437165</v>
      </c>
      <c r="L1546" s="12">
        <v>22.440276679260005</v>
      </c>
      <c r="M1546" s="12">
        <v>7.477124747630393</v>
      </c>
      <c r="N1546" s="12">
        <v>10.488457351706115</v>
      </c>
      <c r="O1546" s="12">
        <v>11.981108893658963</v>
      </c>
      <c r="P1546" s="12">
        <v>5.2221507146987296</v>
      </c>
      <c r="Q1546" s="12">
        <v>15.52428409979839</v>
      </c>
      <c r="R1546" s="12">
        <v>10.420946315909561</v>
      </c>
      <c r="S1546" s="12">
        <v>7.9630704645953054</v>
      </c>
      <c r="T1546" s="12">
        <v>7.6239626964291913</v>
      </c>
      <c r="U1546" s="12">
        <v>20.886331911688302</v>
      </c>
      <c r="V1546" s="12">
        <v>17.537337210468653</v>
      </c>
      <c r="W1546" s="12">
        <v>8.290544244657081</v>
      </c>
      <c r="X1546" s="12">
        <v>22.684863939052395</v>
      </c>
      <c r="Y1546" s="12">
        <v>0.12426681917925425</v>
      </c>
      <c r="Z1546" s="12">
        <v>10.868113848045219</v>
      </c>
      <c r="AA1546" s="12">
        <v>-0.18988807394802754</v>
      </c>
      <c r="AB1546" s="12">
        <v>8.3522933902329797</v>
      </c>
      <c r="AC1546" s="12">
        <v>11.29371569408428</v>
      </c>
      <c r="AD1546" s="12">
        <v>-3.1162976461293432</v>
      </c>
      <c r="AE1546" s="12">
        <v>27.957637338654667</v>
      </c>
      <c r="AF1546" s="12">
        <v>-1.822029011580421</v>
      </c>
      <c r="AG1546" s="12">
        <v>10.419838563452039</v>
      </c>
      <c r="AH1546" s="12">
        <v>5.9819124395764893</v>
      </c>
      <c r="AI1546" s="12">
        <v>10.685884138149429</v>
      </c>
      <c r="AJ1546" s="12">
        <v>21.201960919749524</v>
      </c>
      <c r="AK1546" s="12">
        <v>-8.5594000060033633</v>
      </c>
      <c r="AL1546" s="12">
        <v>2.8717779348558259</v>
      </c>
      <c r="AM1546" s="12">
        <v>12.673717357613951</v>
      </c>
      <c r="AN1546" s="12">
        <v>9.9083574124573133</v>
      </c>
      <c r="AO1546" s="12">
        <v>13.246951711838291</v>
      </c>
      <c r="AP1546" s="12">
        <v>0.56085752020375512</v>
      </c>
      <c r="AQ1546" s="12">
        <v>21.897451720025693</v>
      </c>
      <c r="AR1546" s="12">
        <v>0.72615408066809028</v>
      </c>
      <c r="AS1546" s="12">
        <v>20.439488614125096</v>
      </c>
      <c r="AT1546" s="12">
        <v>21.966527858735695</v>
      </c>
      <c r="AU1546" s="12">
        <v>9.6208982767075479</v>
      </c>
      <c r="AV1546" s="12">
        <v>8.1238305430842956</v>
      </c>
      <c r="AW1546" s="12">
        <v>14.811509415455303</v>
      </c>
      <c r="AX1546" s="12">
        <v>12.43568848767854</v>
      </c>
      <c r="AY1546" s="12">
        <v>11.322048861833117</v>
      </c>
      <c r="AZ1546" s="12">
        <v>15.108375671718093</v>
      </c>
      <c r="BA1546" s="12">
        <v>22.894745040505093</v>
      </c>
      <c r="BB1546" s="12">
        <v>25.831041998933809</v>
      </c>
      <c r="BC1546" s="12">
        <v>22.25035654403549</v>
      </c>
      <c r="BD1546" s="12">
        <v>20.287685639689617</v>
      </c>
      <c r="BE1546" s="12">
        <v>-1.2367354853771571</v>
      </c>
      <c r="BF1546" s="12">
        <v>11.369480473816427</v>
      </c>
      <c r="BG1546" s="12">
        <v>3.9749626915833405</v>
      </c>
      <c r="BH1546" s="12">
        <v>4.2650106625167137</v>
      </c>
      <c r="BI1546" s="12">
        <v>11.480064443894808</v>
      </c>
      <c r="BJ1546" s="12">
        <v>-4.2255590719051419</v>
      </c>
      <c r="BK1546" s="12">
        <v>37.031775143396942</v>
      </c>
      <c r="BL1546" s="12">
        <v>12.879659223733917</v>
      </c>
      <c r="BM1546" s="12">
        <v>20.906526484628277</v>
      </c>
      <c r="BN1546" s="12">
        <v>15.840035326711183</v>
      </c>
      <c r="BO1546" s="12">
        <v>16.208017946874833</v>
      </c>
      <c r="BP1546" s="12">
        <v>9.3098762915825639E-2</v>
      </c>
      <c r="BQ1546" s="12">
        <v>17.854569711241975</v>
      </c>
      <c r="BR1546" s="12">
        <v>-2.3655353269486832</v>
      </c>
      <c r="BS1546" s="12">
        <v>22.326568031090833</v>
      </c>
      <c r="BT1546" s="12">
        <v>18.120279308497512</v>
      </c>
      <c r="BU1546" s="12">
        <v>31.688953918588741</v>
      </c>
      <c r="BV1546" s="12">
        <v>34.878177801528842</v>
      </c>
      <c r="BW1546" s="12">
        <v>13.2978857573922</v>
      </c>
      <c r="BX1546" s="12">
        <v>15.164784142575922</v>
      </c>
      <c r="BY1546" s="12">
        <v>-5.0429728213673135</v>
      </c>
      <c r="BZ1546" s="12">
        <v>4.0262845996519747</v>
      </c>
      <c r="CA1546" s="12">
        <v>12.718990457390857</v>
      </c>
      <c r="CB1546" s="12">
        <v>17.613626880555714</v>
      </c>
      <c r="CC1546" s="12">
        <v>-2.8405004715345967</v>
      </c>
      <c r="CD1546" s="12">
        <v>21.109055804522136</v>
      </c>
      <c r="CE1546" s="12">
        <v>17.545670028396419</v>
      </c>
      <c r="CF1546" s="12">
        <v>-3.0516366234069165</v>
      </c>
      <c r="CG1546" s="12">
        <v>1.8075217470384874E-2</v>
      </c>
      <c r="CH1546" s="12">
        <v>-14.169128901607291</v>
      </c>
      <c r="CI1546" s="12">
        <v>8.185964039401064</v>
      </c>
      <c r="CJ1546" s="12">
        <v>6.7611760686537821</v>
      </c>
      <c r="CK1546" s="12">
        <v>29.818229928788057</v>
      </c>
      <c r="CL1546" s="12">
        <v>11.57993508484817</v>
      </c>
      <c r="CM1546" s="12">
        <v>12.641944292360126</v>
      </c>
      <c r="CN1546" s="12">
        <v>28.333711809443802</v>
      </c>
      <c r="CO1546" s="12">
        <v>15.879332687376635</v>
      </c>
      <c r="CP1546" s="12">
        <v>17.3008808187077</v>
      </c>
      <c r="CQ1546" s="12">
        <v>32.052996328009783</v>
      </c>
      <c r="CR1546" s="12">
        <v>25.051889657114028</v>
      </c>
      <c r="CS1546" s="12">
        <v>8.0152361587174177</v>
      </c>
      <c r="CT1546" s="12">
        <v>24.831151637585343</v>
      </c>
      <c r="CU1546" s="12">
        <v>19.539078194487558</v>
      </c>
      <c r="CV1546" s="12">
        <v>13.510654939917229</v>
      </c>
      <c r="CW1546" s="12">
        <v>13.694485424093735</v>
      </c>
      <c r="CX1546" s="12">
        <v>22.327509275483369</v>
      </c>
      <c r="CY1546" s="12">
        <v>9.9080114897491463</v>
      </c>
      <c r="CZ1546" s="12">
        <v>1.0114840666853007</v>
      </c>
      <c r="DA1546" s="12">
        <v>18.421997306202407</v>
      </c>
      <c r="DB1546" s="12">
        <v>28.231607603853792</v>
      </c>
      <c r="DC1546" s="12">
        <v>24.808648793416953</v>
      </c>
      <c r="DD1546" s="12">
        <v>14.612352745253288</v>
      </c>
    </row>
    <row r="1547" spans="1:108" x14ac:dyDescent="0.25">
      <c r="A1547" s="2">
        <v>516</v>
      </c>
      <c r="B1547" s="8">
        <f t="shared" ref="B1547" ca="1" si="2097">_xlfn.COVARIANCE.P(OFFSET(I1548,0,0,1,20),OFFSET(I1549,0,0,1,20))/_xlfn.VAR.P(OFFSET(I1548,0,0,1,20))</f>
        <v>2.0211170524899229</v>
      </c>
      <c r="C1547" s="8">
        <f t="shared" ref="C1547" ca="1" si="2098">_xlfn.COVARIANCE.P(OFFSET(I1548,0,0,1,50),OFFSET(I1549,0,0,1,50))/_xlfn.VAR.P(OFFSET(I1548,0,0,1,50))</f>
        <v>1.969016192774464</v>
      </c>
      <c r="D1547" s="8">
        <f t="shared" ref="D1547" ca="1" si="2099">_xlfn.COVARIANCE.P(OFFSET(I1548,0,0,1,100),OFFSET(I1549,0,0,1,100))/_xlfn.VAR.P(OFFSET(I1548,0,0,1,100))</f>
        <v>1.9609917997719399</v>
      </c>
      <c r="E1547" s="8">
        <f t="shared" ref="E1547" ca="1" si="2100">AVERAGE(OFFSET(I1549,0,0,1,20))-AVERAGE(OFFSET(I1548,0,0,1,20))*B1547</f>
        <v>9.4910168801777193</v>
      </c>
      <c r="F1547" s="8">
        <f t="shared" ref="F1547" ca="1" si="2101">AVERAGE(OFFSET(I1549,0,0,1,50))-AVERAGE(OFFSET(I1548,0,0,1,50))*C1547</f>
        <v>9.6991071502984187</v>
      </c>
      <c r="G1547" s="8">
        <f t="shared" ref="G1547" ca="1" si="2102">AVERAGE(OFFSET(I1549,0,0,1,100))-AVERAGE(OFFSET(I1548,0,0,1,100))*D1547</f>
        <v>9.7255867869801698</v>
      </c>
      <c r="H1547" s="9" t="s">
        <v>29</v>
      </c>
      <c r="I1547" s="10">
        <v>2851</v>
      </c>
      <c r="J1547" s="10">
        <v>2008</v>
      </c>
      <c r="K1547" s="10">
        <v>995</v>
      </c>
      <c r="L1547" s="10">
        <v>1864</v>
      </c>
      <c r="M1547" s="10">
        <v>3315</v>
      </c>
      <c r="N1547" s="10">
        <v>1707</v>
      </c>
      <c r="O1547" s="10">
        <v>5658</v>
      </c>
      <c r="P1547" s="10">
        <v>2384</v>
      </c>
      <c r="Q1547" s="10">
        <v>9394</v>
      </c>
      <c r="R1547" s="10">
        <v>4015</v>
      </c>
      <c r="S1547" s="10">
        <v>7149</v>
      </c>
      <c r="T1547" s="10">
        <v>1271</v>
      </c>
      <c r="U1547" s="10">
        <v>7978</v>
      </c>
      <c r="V1547" s="10">
        <v>4295</v>
      </c>
      <c r="W1547" s="10">
        <v>3487</v>
      </c>
      <c r="X1547" s="10">
        <v>5176</v>
      </c>
      <c r="Y1547" s="10">
        <v>1998</v>
      </c>
      <c r="Z1547" s="10">
        <v>695</v>
      </c>
      <c r="AA1547" s="10">
        <v>2812</v>
      </c>
      <c r="AB1547" s="10">
        <v>9931</v>
      </c>
      <c r="AC1547" s="10">
        <v>2360</v>
      </c>
      <c r="AD1547" s="10">
        <v>6692</v>
      </c>
      <c r="AE1547" s="10">
        <v>1485</v>
      </c>
      <c r="AF1547" s="10">
        <v>6185</v>
      </c>
      <c r="AG1547" s="10">
        <v>2665</v>
      </c>
      <c r="AH1547" s="10">
        <v>7772</v>
      </c>
      <c r="AI1547" s="10">
        <v>5332</v>
      </c>
      <c r="AJ1547" s="10">
        <v>8439</v>
      </c>
      <c r="AK1547" s="10">
        <v>1727</v>
      </c>
      <c r="AL1547" s="10">
        <v>4024</v>
      </c>
      <c r="AM1547" s="10">
        <v>4027</v>
      </c>
      <c r="AN1547" s="10">
        <v>344</v>
      </c>
      <c r="AO1547" s="10">
        <v>8062</v>
      </c>
      <c r="AP1547" s="10">
        <v>705</v>
      </c>
      <c r="AQ1547" s="10">
        <v>7076</v>
      </c>
      <c r="AR1547" s="10">
        <v>2745</v>
      </c>
      <c r="AS1547" s="10">
        <v>2897</v>
      </c>
      <c r="AT1547" s="10">
        <v>3504</v>
      </c>
      <c r="AU1547" s="10">
        <v>3004</v>
      </c>
      <c r="AV1547" s="10">
        <v>1669</v>
      </c>
      <c r="AW1547" s="10">
        <v>2316</v>
      </c>
      <c r="AX1547" s="10">
        <v>2429</v>
      </c>
      <c r="AY1547" s="10">
        <v>3422</v>
      </c>
      <c r="AZ1547" s="10">
        <v>6130</v>
      </c>
      <c r="BA1547" s="10">
        <v>9697</v>
      </c>
      <c r="BB1547" s="10">
        <v>1026</v>
      </c>
      <c r="BC1547" s="10">
        <v>5292</v>
      </c>
      <c r="BD1547" s="10">
        <v>624</v>
      </c>
      <c r="BE1547" s="10">
        <v>7996</v>
      </c>
      <c r="BF1547" s="10">
        <v>573</v>
      </c>
      <c r="BG1547" s="10">
        <v>2089</v>
      </c>
      <c r="BH1547" s="10">
        <v>266</v>
      </c>
      <c r="BI1547" s="10">
        <v>8559</v>
      </c>
      <c r="BJ1547" s="10">
        <v>8199</v>
      </c>
      <c r="BK1547" s="10">
        <v>1842</v>
      </c>
      <c r="BL1547" s="10">
        <v>702</v>
      </c>
      <c r="BM1547" s="10">
        <v>6675</v>
      </c>
      <c r="BN1547" s="10">
        <v>8792</v>
      </c>
      <c r="BO1547" s="10">
        <v>7825</v>
      </c>
      <c r="BP1547" s="10">
        <v>831</v>
      </c>
      <c r="BQ1547" s="10">
        <v>6082</v>
      </c>
      <c r="BR1547" s="10">
        <v>5335</v>
      </c>
      <c r="BS1547" s="10">
        <v>5666</v>
      </c>
      <c r="BT1547" s="10">
        <v>1555</v>
      </c>
      <c r="BU1547" s="10">
        <v>8578</v>
      </c>
      <c r="BV1547" s="10">
        <v>8921</v>
      </c>
      <c r="BW1547" s="10">
        <v>6734</v>
      </c>
      <c r="BX1547" s="10">
        <v>1473</v>
      </c>
      <c r="BY1547" s="10">
        <v>8845</v>
      </c>
      <c r="BZ1547" s="10">
        <v>2393</v>
      </c>
      <c r="CA1547" s="10">
        <v>5581</v>
      </c>
      <c r="CB1547" s="10">
        <v>1474</v>
      </c>
      <c r="CC1547" s="10">
        <v>9177</v>
      </c>
      <c r="CD1547" s="10">
        <v>1989</v>
      </c>
      <c r="CE1547" s="10">
        <v>9389</v>
      </c>
      <c r="CF1547" s="10">
        <v>5484</v>
      </c>
      <c r="CG1547" s="10">
        <v>7099</v>
      </c>
      <c r="CH1547" s="10">
        <v>2005</v>
      </c>
      <c r="CI1547" s="10">
        <v>793</v>
      </c>
      <c r="CJ1547" s="10">
        <v>1515</v>
      </c>
      <c r="CK1547" s="10">
        <v>9588</v>
      </c>
      <c r="CL1547" s="10">
        <v>9930</v>
      </c>
      <c r="CM1547" s="10">
        <v>6621</v>
      </c>
      <c r="CN1547" s="10">
        <v>9739</v>
      </c>
      <c r="CO1547" s="10">
        <v>178</v>
      </c>
      <c r="CP1547" s="10">
        <v>6480</v>
      </c>
      <c r="CQ1547" s="10">
        <v>7201</v>
      </c>
      <c r="CR1547" s="10">
        <v>5268</v>
      </c>
      <c r="CS1547" s="10">
        <v>1198</v>
      </c>
      <c r="CT1547" s="10">
        <v>2049</v>
      </c>
      <c r="CU1547" s="10">
        <v>7088</v>
      </c>
      <c r="CV1547" s="10">
        <v>1756</v>
      </c>
      <c r="CW1547" s="10">
        <v>5339</v>
      </c>
      <c r="CX1547" s="10">
        <v>6107</v>
      </c>
      <c r="CY1547" s="10">
        <v>6067</v>
      </c>
      <c r="CZ1547" s="10">
        <v>5350</v>
      </c>
      <c r="DA1547" s="10">
        <v>4686</v>
      </c>
      <c r="DB1547" s="10">
        <v>8964</v>
      </c>
      <c r="DC1547" s="10">
        <v>861</v>
      </c>
      <c r="DD1547" s="10">
        <v>8053</v>
      </c>
    </row>
    <row r="1548" spans="1:108" x14ac:dyDescent="0.25">
      <c r="H1548" s="11" t="s">
        <v>0</v>
      </c>
      <c r="I1548" s="12">
        <v>5.7351713477682944</v>
      </c>
      <c r="J1548" s="12">
        <v>5.3916573426146552</v>
      </c>
      <c r="K1548" s="12">
        <v>-8.4531993103792455</v>
      </c>
      <c r="L1548" s="12">
        <v>0.97232820470188863</v>
      </c>
      <c r="M1548" s="12">
        <v>-4.2331161894430096</v>
      </c>
      <c r="N1548" s="12">
        <v>-1.8818942050740288</v>
      </c>
      <c r="O1548" s="12">
        <v>-7.5724079516762366</v>
      </c>
      <c r="P1548" s="12">
        <v>6.4821739045030888</v>
      </c>
      <c r="Q1548" s="12">
        <v>-0.65926305771336502</v>
      </c>
      <c r="R1548" s="12">
        <v>5.5594282164908222</v>
      </c>
      <c r="S1548" s="12">
        <v>1.8715324971364784</v>
      </c>
      <c r="T1548" s="12">
        <v>1.9818602986761693</v>
      </c>
      <c r="U1548" s="12">
        <v>-2.0456631929677362</v>
      </c>
      <c r="V1548" s="12">
        <v>2.9818400441565291</v>
      </c>
      <c r="W1548" s="12">
        <v>8.1430505909263946</v>
      </c>
      <c r="X1548" s="12">
        <v>2.7377375226418899</v>
      </c>
      <c r="Y1548" s="12">
        <v>-10.465931692225386</v>
      </c>
      <c r="Z1548" s="12">
        <v>0.3618574926351939</v>
      </c>
      <c r="AA1548" s="12">
        <v>-5.1249276984927601</v>
      </c>
      <c r="AB1548" s="12">
        <v>-0.26365467788450908</v>
      </c>
      <c r="AC1548" s="12">
        <v>6.1307427725092465</v>
      </c>
      <c r="AD1548" s="12">
        <v>1.2832214866803966</v>
      </c>
      <c r="AE1548" s="12">
        <v>3.8620473930640515</v>
      </c>
      <c r="AF1548" s="12">
        <v>-12.271035663834244</v>
      </c>
      <c r="AG1548" s="12">
        <v>16.549787295438886</v>
      </c>
      <c r="AH1548" s="12">
        <v>9.4102577330261745</v>
      </c>
      <c r="AI1548" s="12">
        <v>5.596625729771139</v>
      </c>
      <c r="AJ1548" s="12">
        <v>-3.7603473581689562</v>
      </c>
      <c r="AK1548" s="12">
        <v>-0.92094330927429002</v>
      </c>
      <c r="AL1548" s="12">
        <v>-3.3525242240022979</v>
      </c>
      <c r="AM1548" s="12">
        <v>3.1912699998930716</v>
      </c>
      <c r="AN1548" s="12">
        <v>-0.45648126461813876</v>
      </c>
      <c r="AO1548" s="12">
        <v>1.5349887829827762</v>
      </c>
      <c r="AP1548" s="12">
        <v>1.368871394773195</v>
      </c>
      <c r="AQ1548" s="12">
        <v>2.1384746504956249</v>
      </c>
      <c r="AR1548" s="12">
        <v>2.6269466764640601</v>
      </c>
      <c r="AS1548" s="12">
        <v>1.936956692303756</v>
      </c>
      <c r="AT1548" s="12">
        <v>1.9009169434437501</v>
      </c>
      <c r="AU1548" s="12">
        <v>-3.7682458803040744</v>
      </c>
      <c r="AV1548" s="12">
        <v>-0.1853920803437204</v>
      </c>
      <c r="AW1548" s="12">
        <v>5.7056991040175999</v>
      </c>
      <c r="AX1548" s="12">
        <v>4.4852000695315848</v>
      </c>
      <c r="AY1548" s="12">
        <v>2.0260695777302993</v>
      </c>
      <c r="AZ1548" s="12">
        <v>-0.71349347210137837</v>
      </c>
      <c r="BA1548" s="12">
        <v>6.8321002280732346</v>
      </c>
      <c r="BB1548" s="12">
        <v>7.8783841015922444</v>
      </c>
      <c r="BC1548" s="12">
        <v>3.1470229150699418</v>
      </c>
      <c r="BD1548" s="12">
        <v>3.6918897392064713</v>
      </c>
      <c r="BE1548" s="12">
        <v>4.9894253350436371</v>
      </c>
      <c r="BF1548" s="12">
        <v>-7.6404297136292811</v>
      </c>
      <c r="BG1548" s="12">
        <v>-3.4655773360348698</v>
      </c>
      <c r="BH1548" s="12">
        <v>4.6348723838007135</v>
      </c>
      <c r="BI1548" s="12">
        <v>1.7423917060166139</v>
      </c>
      <c r="BJ1548" s="12">
        <v>-5.3406982947523209</v>
      </c>
      <c r="BK1548" s="12">
        <v>-3.4751371921654961</v>
      </c>
      <c r="BL1548" s="12">
        <v>1.1025263552467752</v>
      </c>
      <c r="BM1548" s="12">
        <v>0.93251372952099132</v>
      </c>
      <c r="BN1548" s="12">
        <v>-4.9699206674804625E-2</v>
      </c>
      <c r="BO1548" s="12">
        <v>-8.5940700142374062</v>
      </c>
      <c r="BP1548" s="12">
        <v>4.5606689030195211</v>
      </c>
      <c r="BQ1548" s="12">
        <v>-0.33630780033319174</v>
      </c>
      <c r="BR1548" s="12">
        <v>1.0682029012691068</v>
      </c>
      <c r="BS1548" s="12">
        <v>2.0060370655223996</v>
      </c>
      <c r="BT1548" s="12">
        <v>1.555161157101657</v>
      </c>
      <c r="BU1548" s="12">
        <v>-4.3270162753954864</v>
      </c>
      <c r="BV1548" s="12">
        <v>-2.9602089930872557</v>
      </c>
      <c r="BW1548" s="12">
        <v>-1.0272039489091913</v>
      </c>
      <c r="BX1548" s="12">
        <v>-8.3106373995011076</v>
      </c>
      <c r="BY1548" s="12">
        <v>-0.90707461703016823</v>
      </c>
      <c r="BZ1548" s="12">
        <v>-5.6668125539385237</v>
      </c>
      <c r="CA1548" s="12">
        <v>3.6198593234082015</v>
      </c>
      <c r="CB1548" s="12">
        <v>4.4854488545337725</v>
      </c>
      <c r="CC1548" s="12">
        <v>5.5572751327791412</v>
      </c>
      <c r="CD1548" s="12">
        <v>2.0486433629210814</v>
      </c>
      <c r="CE1548" s="12">
        <v>-3.7220578844338719</v>
      </c>
      <c r="CF1548" s="12">
        <v>-5.7628869868473211</v>
      </c>
      <c r="CG1548" s="12">
        <v>7.0177727683178398E-2</v>
      </c>
      <c r="CH1548" s="12">
        <v>0.28666055027408743</v>
      </c>
      <c r="CI1548" s="12">
        <v>3.3966552122909266</v>
      </c>
      <c r="CJ1548" s="12">
        <v>-6.756842440516583</v>
      </c>
      <c r="CK1548" s="12">
        <v>-1.0545108712369025</v>
      </c>
      <c r="CL1548" s="12">
        <v>-0.9472883603175436</v>
      </c>
      <c r="CM1548" s="12">
        <v>-7.3724760476310758</v>
      </c>
      <c r="CN1548" s="12">
        <v>3.3821827983421837</v>
      </c>
      <c r="CO1548" s="12">
        <v>-2.3738158094366089</v>
      </c>
      <c r="CP1548" s="12">
        <v>-0.74900091876298225</v>
      </c>
      <c r="CQ1548" s="12">
        <v>-6.950548605347703</v>
      </c>
      <c r="CR1548" s="12">
        <v>-4.0954670497230916</v>
      </c>
      <c r="CS1548" s="12">
        <v>3.1092004224262682</v>
      </c>
      <c r="CT1548" s="12">
        <v>-8.1231549234581379</v>
      </c>
      <c r="CU1548" s="12">
        <v>-2.4431401076248753</v>
      </c>
      <c r="CV1548" s="12">
        <v>2.0508576999228905</v>
      </c>
      <c r="CW1548" s="12">
        <v>-0.74762513521120733</v>
      </c>
      <c r="CX1548" s="12">
        <v>1.1105776491878556</v>
      </c>
      <c r="CY1548" s="12">
        <v>1.7703542711526621</v>
      </c>
      <c r="CZ1548" s="12">
        <v>2.2885286331587036</v>
      </c>
      <c r="DA1548" s="12">
        <v>-6.0153694262460888</v>
      </c>
      <c r="DB1548" s="12">
        <v>0.49772700173518597</v>
      </c>
      <c r="DC1548" s="12">
        <v>-3.9876803898224589</v>
      </c>
      <c r="DD1548" s="12">
        <v>0.91591449074781328</v>
      </c>
    </row>
    <row r="1549" spans="1:108" x14ac:dyDescent="0.25">
      <c r="H1549" s="11" t="s">
        <v>2</v>
      </c>
      <c r="I1549" s="12">
        <v>21.318818843091911</v>
      </c>
      <c r="J1549" s="12">
        <v>21.341335637932421</v>
      </c>
      <c r="K1549" s="12">
        <v>-7.2963889738452563</v>
      </c>
      <c r="L1549" s="12">
        <v>10.909007352048315</v>
      </c>
      <c r="M1549" s="12">
        <v>1.6642343357515597</v>
      </c>
      <c r="N1549" s="12">
        <v>6.4785088972997915</v>
      </c>
      <c r="O1549" s="12">
        <v>-5.9255079775211481</v>
      </c>
      <c r="P1549" s="12">
        <v>22.230980533756551</v>
      </c>
      <c r="Q1549" s="12">
        <v>8.4503063691537026</v>
      </c>
      <c r="R1549" s="12">
        <v>20.611747309768624</v>
      </c>
      <c r="S1549" s="12">
        <v>12.605948743921067</v>
      </c>
      <c r="T1549" s="12">
        <v>14.007476417549242</v>
      </c>
      <c r="U1549" s="12">
        <v>5.7329823704694487</v>
      </c>
      <c r="V1549" s="12">
        <v>13.944902967183467</v>
      </c>
      <c r="W1549" s="12">
        <v>27.070885693800147</v>
      </c>
      <c r="X1549" s="12">
        <v>13.781568231396927</v>
      </c>
      <c r="Y1549" s="12">
        <v>-11.583815297479989</v>
      </c>
      <c r="Z1549" s="12">
        <v>10.423283971896808</v>
      </c>
      <c r="AA1549" s="12">
        <v>-1.6712027428721181</v>
      </c>
      <c r="AB1549" s="12">
        <v>8.7944918157675271</v>
      </c>
      <c r="AC1549" s="12">
        <v>20.483877975319288</v>
      </c>
      <c r="AD1549" s="12">
        <v>12.38105083081865</v>
      </c>
      <c r="AE1549" s="12">
        <v>17.801015664829787</v>
      </c>
      <c r="AF1549" s="12">
        <v>-14.046640705890482</v>
      </c>
      <c r="AG1549" s="12">
        <v>42.317065913544731</v>
      </c>
      <c r="AH1549" s="12">
        <v>26.402054021208013</v>
      </c>
      <c r="AI1549" s="12">
        <v>21.942875722698993</v>
      </c>
      <c r="AJ1549" s="12">
        <v>2.9197819627900863</v>
      </c>
      <c r="AK1549" s="12">
        <v>7.1680484481050186</v>
      </c>
      <c r="AL1549" s="12">
        <v>4.8781669556803484</v>
      </c>
      <c r="AM1549" s="12">
        <v>16.957092150596733</v>
      </c>
      <c r="AN1549" s="12">
        <v>9.409295948510719</v>
      </c>
      <c r="AO1549" s="12">
        <v>12.664425636691936</v>
      </c>
      <c r="AP1549" s="12">
        <v>14.55001204621782</v>
      </c>
      <c r="AQ1549" s="12">
        <v>12.610605504815856</v>
      </c>
      <c r="AR1549" s="12">
        <v>15.972490968342814</v>
      </c>
      <c r="AS1549" s="12">
        <v>13.157736573741039</v>
      </c>
      <c r="AT1549" s="12">
        <v>13.43848802948737</v>
      </c>
      <c r="AU1549" s="12">
        <v>3.0509588133340522</v>
      </c>
      <c r="AV1549" s="12">
        <v>11.016829911243345</v>
      </c>
      <c r="AW1549" s="12">
        <v>21.136131618520235</v>
      </c>
      <c r="AX1549" s="12">
        <v>18.397413343643823</v>
      </c>
      <c r="AY1549" s="12">
        <v>12.650605545812247</v>
      </c>
      <c r="AZ1549" s="12">
        <v>8.0838379296350791</v>
      </c>
      <c r="BA1549" s="12">
        <v>22.569090955208747</v>
      </c>
      <c r="BB1549" s="12">
        <v>26.163557124525219</v>
      </c>
      <c r="BC1549" s="12">
        <v>15.038538389331316</v>
      </c>
      <c r="BD1549" s="12">
        <v>18.048740651233253</v>
      </c>
      <c r="BE1549" s="12">
        <v>18.146703563183536</v>
      </c>
      <c r="BF1549" s="12">
        <v>-5.7766740693232261</v>
      </c>
      <c r="BG1549" s="12">
        <v>2.2266969437906994</v>
      </c>
      <c r="BH1549" s="12">
        <v>17.723884826069597</v>
      </c>
      <c r="BI1549" s="12">
        <v>10.767295356656494</v>
      </c>
      <c r="BJ1549" s="12">
        <v>0.64386117812133037</v>
      </c>
      <c r="BK1549" s="12">
        <v>2.7895948334403982</v>
      </c>
      <c r="BL1549" s="12">
        <v>12.178699399019626</v>
      </c>
      <c r="BM1549" s="12">
        <v>10.156577708599311</v>
      </c>
      <c r="BN1549" s="12">
        <v>9.347234713083072</v>
      </c>
      <c r="BO1549" s="12">
        <v>-6.3660301491254625</v>
      </c>
      <c r="BP1549" s="12">
        <v>17.652904541322766</v>
      </c>
      <c r="BQ1549" s="12">
        <v>9.4147800730627047</v>
      </c>
      <c r="BR1549" s="12">
        <v>10.772748623744009</v>
      </c>
      <c r="BS1549" s="12">
        <v>12.663067482803005</v>
      </c>
      <c r="BT1549" s="12">
        <v>13.114355312889389</v>
      </c>
      <c r="BU1549" s="12">
        <v>2.1782678698630642</v>
      </c>
      <c r="BV1549" s="12">
        <v>4.8858519459614413</v>
      </c>
      <c r="BW1549" s="12">
        <v>8.0315338979259963</v>
      </c>
      <c r="BX1549" s="12">
        <v>-5.9587564720266712</v>
      </c>
      <c r="BY1549" s="12">
        <v>9.6682486678322181</v>
      </c>
      <c r="BZ1549" s="12">
        <v>-1.1799056790448081</v>
      </c>
      <c r="CA1549" s="12">
        <v>18.486981778000739</v>
      </c>
      <c r="CB1549" s="12">
        <v>19.278743022420461</v>
      </c>
      <c r="CC1549" s="12">
        <v>20.686005019910827</v>
      </c>
      <c r="CD1549" s="12">
        <v>14.24691371536626</v>
      </c>
      <c r="CE1549" s="12">
        <v>1.5421454023891432</v>
      </c>
      <c r="CF1549" s="12">
        <v>-1.4014746122951631</v>
      </c>
      <c r="CG1549" s="12">
        <v>9.0839169944414095</v>
      </c>
      <c r="CH1549" s="12">
        <v>9.7698778678414193</v>
      </c>
      <c r="CI1549" s="12">
        <v>16.994361782734355</v>
      </c>
      <c r="CJ1549" s="12">
        <v>-4.2885165067333242</v>
      </c>
      <c r="CK1549" s="12">
        <v>8.1935810857861817</v>
      </c>
      <c r="CL1549" s="12">
        <v>9.5504598963715708</v>
      </c>
      <c r="CM1549" s="12">
        <v>-3.7919697113205251</v>
      </c>
      <c r="CN1549" s="12">
        <v>16.014838133451626</v>
      </c>
      <c r="CO1549" s="12">
        <v>6.8572972942941135</v>
      </c>
      <c r="CP1549" s="12">
        <v>7.331625679393956</v>
      </c>
      <c r="CQ1549" s="12">
        <v>-5.0410932522267675</v>
      </c>
      <c r="CR1549" s="12">
        <v>2.2246194442403406</v>
      </c>
      <c r="CS1549" s="12">
        <v>16.971141554011435</v>
      </c>
      <c r="CT1549" s="12">
        <v>-7.284192740679762</v>
      </c>
      <c r="CU1549" s="12">
        <v>4.5357295408063978</v>
      </c>
      <c r="CV1549" s="12">
        <v>13.814098319461472</v>
      </c>
      <c r="CW1549" s="12">
        <v>8.04274996208731</v>
      </c>
      <c r="CX1549" s="12">
        <v>12.436419656791337</v>
      </c>
      <c r="CY1549" s="12">
        <v>12.98041716632382</v>
      </c>
      <c r="CZ1549" s="12">
        <v>12.932857232233049</v>
      </c>
      <c r="DA1549" s="12">
        <v>-2.7119492423625648</v>
      </c>
      <c r="DB1549" s="12">
        <v>11.638676214341237</v>
      </c>
      <c r="DC1549" s="12">
        <v>0.44841710113019562</v>
      </c>
      <c r="DD1549" s="12">
        <v>12.17238062097764</v>
      </c>
    </row>
    <row r="1550" spans="1:108" x14ac:dyDescent="0.25">
      <c r="A1550" s="2">
        <v>517</v>
      </c>
      <c r="B1550" s="8">
        <f t="shared" ref="B1550" ca="1" si="2103">_xlfn.COVARIANCE.P(OFFSET(I1551,0,0,1,20),OFFSET(I1552,0,0,1,20))/_xlfn.VAR.P(OFFSET(I1551,0,0,1,20))</f>
        <v>2.0534576681083148</v>
      </c>
      <c r="C1550" s="8">
        <f t="shared" ref="C1550" ca="1" si="2104">_xlfn.COVARIANCE.P(OFFSET(I1551,0,0,1,50),OFFSET(I1552,0,0,1,50))/_xlfn.VAR.P(OFFSET(I1551,0,0,1,50))</f>
        <v>2.0228367013011197</v>
      </c>
      <c r="D1550" s="8">
        <f t="shared" ref="D1550" ca="1" si="2105">_xlfn.COVARIANCE.P(OFFSET(I1551,0,0,1,100),OFFSET(I1552,0,0,1,100))/_xlfn.VAR.P(OFFSET(I1551,0,0,1,100))</f>
        <v>2.0243848461192573</v>
      </c>
      <c r="E1550" s="8">
        <f t="shared" ref="E1550" ca="1" si="2106">AVERAGE(OFFSET(I1552,0,0,1,20))-AVERAGE(OFFSET(I1551,0,0,1,20))*B1550</f>
        <v>10.080786650211811</v>
      </c>
      <c r="F1550" s="8">
        <f t="shared" ref="F1550" ca="1" si="2107">AVERAGE(OFFSET(I1552,0,0,1,50))-AVERAGE(OFFSET(I1551,0,0,1,50))*C1550</f>
        <v>9.8798530576652084</v>
      </c>
      <c r="G1550" s="8">
        <f t="shared" ref="G1550" ca="1" si="2108">AVERAGE(OFFSET(I1552,0,0,1,100))-AVERAGE(OFFSET(I1551,0,0,1,100))*D1550</f>
        <v>9.9989699305285793</v>
      </c>
      <c r="H1550" s="9" t="s">
        <v>29</v>
      </c>
      <c r="I1550" s="10">
        <v>8113</v>
      </c>
      <c r="J1550" s="10">
        <v>159</v>
      </c>
      <c r="K1550" s="10">
        <v>9796</v>
      </c>
      <c r="L1550" s="10">
        <v>3691</v>
      </c>
      <c r="M1550" s="10">
        <v>7157</v>
      </c>
      <c r="N1550" s="10">
        <v>5171</v>
      </c>
      <c r="O1550" s="10">
        <v>8620</v>
      </c>
      <c r="P1550" s="10">
        <v>3326</v>
      </c>
      <c r="Q1550" s="10">
        <v>2895</v>
      </c>
      <c r="R1550" s="10">
        <v>2521</v>
      </c>
      <c r="S1550" s="10">
        <v>8363</v>
      </c>
      <c r="T1550" s="10">
        <v>1122</v>
      </c>
      <c r="U1550" s="10">
        <v>9561</v>
      </c>
      <c r="V1550" s="10">
        <v>1136</v>
      </c>
      <c r="W1550" s="10">
        <v>8329</v>
      </c>
      <c r="X1550" s="10">
        <v>7451</v>
      </c>
      <c r="Y1550" s="10">
        <v>6834</v>
      </c>
      <c r="Z1550" s="10">
        <v>2013</v>
      </c>
      <c r="AA1550" s="10">
        <v>1899</v>
      </c>
      <c r="AB1550" s="10">
        <v>4317</v>
      </c>
      <c r="AC1550" s="10">
        <v>740</v>
      </c>
      <c r="AD1550" s="10">
        <v>9463</v>
      </c>
      <c r="AE1550" s="10">
        <v>6111</v>
      </c>
      <c r="AF1550" s="10">
        <v>4114</v>
      </c>
      <c r="AG1550" s="10">
        <v>1194</v>
      </c>
      <c r="AH1550" s="10">
        <v>408</v>
      </c>
      <c r="AI1550" s="10">
        <v>9332</v>
      </c>
      <c r="AJ1550" s="10">
        <v>3584</v>
      </c>
      <c r="AK1550" s="10">
        <v>9774</v>
      </c>
      <c r="AL1550" s="10">
        <v>1782</v>
      </c>
      <c r="AM1550" s="10">
        <v>6318</v>
      </c>
      <c r="AN1550" s="10">
        <v>2005</v>
      </c>
      <c r="AO1550" s="10">
        <v>4563</v>
      </c>
      <c r="AP1550" s="10">
        <v>7714</v>
      </c>
      <c r="AQ1550" s="10">
        <v>4192</v>
      </c>
      <c r="AR1550" s="10">
        <v>5690</v>
      </c>
      <c r="AS1550" s="10">
        <v>1319</v>
      </c>
      <c r="AT1550" s="10">
        <v>2677</v>
      </c>
      <c r="AU1550" s="10">
        <v>7247</v>
      </c>
      <c r="AV1550" s="10">
        <v>3</v>
      </c>
      <c r="AW1550" s="10">
        <v>3982</v>
      </c>
      <c r="AX1550" s="10">
        <v>143</v>
      </c>
      <c r="AY1550" s="10">
        <v>5618</v>
      </c>
      <c r="AZ1550" s="10">
        <v>6146</v>
      </c>
      <c r="BA1550" s="10">
        <v>1770</v>
      </c>
      <c r="BB1550" s="10">
        <v>1731</v>
      </c>
      <c r="BC1550" s="10">
        <v>42</v>
      </c>
      <c r="BD1550" s="10">
        <v>5262</v>
      </c>
      <c r="BE1550" s="10">
        <v>4868</v>
      </c>
      <c r="BF1550" s="10">
        <v>2028</v>
      </c>
      <c r="BG1550" s="10">
        <v>8389</v>
      </c>
      <c r="BH1550" s="10">
        <v>659</v>
      </c>
      <c r="BI1550" s="10">
        <v>962</v>
      </c>
      <c r="BJ1550" s="10">
        <v>1901</v>
      </c>
      <c r="BK1550" s="10">
        <v>2579</v>
      </c>
      <c r="BL1550" s="10">
        <v>8053</v>
      </c>
      <c r="BM1550" s="10">
        <v>3970</v>
      </c>
      <c r="BN1550" s="10">
        <v>7944</v>
      </c>
      <c r="BO1550" s="10">
        <v>2642</v>
      </c>
      <c r="BP1550" s="10">
        <v>1802</v>
      </c>
      <c r="BQ1550" s="10">
        <v>4160</v>
      </c>
      <c r="BR1550" s="10">
        <v>9041</v>
      </c>
      <c r="BS1550" s="10">
        <v>2771</v>
      </c>
      <c r="BT1550" s="10">
        <v>989</v>
      </c>
      <c r="BU1550" s="10">
        <v>3846</v>
      </c>
      <c r="BV1550" s="10">
        <v>3952</v>
      </c>
      <c r="BW1550" s="10">
        <v>8213</v>
      </c>
      <c r="BX1550" s="10">
        <v>7312</v>
      </c>
      <c r="BY1550" s="10">
        <v>8851</v>
      </c>
      <c r="BZ1550" s="10">
        <v>1504</v>
      </c>
      <c r="CA1550" s="10">
        <v>4121</v>
      </c>
      <c r="CB1550" s="10">
        <v>3959</v>
      </c>
      <c r="CC1550" s="10">
        <v>6647</v>
      </c>
      <c r="CD1550" s="10">
        <v>7110</v>
      </c>
      <c r="CE1550" s="10">
        <v>6906</v>
      </c>
      <c r="CF1550" s="10">
        <v>6487</v>
      </c>
      <c r="CG1550" s="10">
        <v>5824</v>
      </c>
      <c r="CH1550" s="10">
        <v>3729</v>
      </c>
      <c r="CI1550" s="10">
        <v>1808</v>
      </c>
      <c r="CJ1550" s="10">
        <v>4382</v>
      </c>
      <c r="CK1550" s="10">
        <v>3434</v>
      </c>
      <c r="CL1550" s="10">
        <v>5182</v>
      </c>
      <c r="CM1550" s="10">
        <v>7460</v>
      </c>
      <c r="CN1550" s="10">
        <v>7741</v>
      </c>
      <c r="CO1550" s="10">
        <v>1153</v>
      </c>
      <c r="CP1550" s="10">
        <v>8303</v>
      </c>
      <c r="CQ1550" s="10">
        <v>2861</v>
      </c>
      <c r="CR1550" s="10">
        <v>1155</v>
      </c>
      <c r="CS1550" s="10">
        <v>7974</v>
      </c>
      <c r="CT1550" s="10">
        <v>2758</v>
      </c>
      <c r="CU1550" s="10">
        <v>9113</v>
      </c>
      <c r="CV1550" s="10">
        <v>8490</v>
      </c>
      <c r="CW1550" s="10">
        <v>663</v>
      </c>
      <c r="CX1550" s="10">
        <v>4872</v>
      </c>
      <c r="CY1550" s="10">
        <v>9760</v>
      </c>
      <c r="CZ1550" s="10">
        <v>2253</v>
      </c>
      <c r="DA1550" s="10">
        <v>2927</v>
      </c>
      <c r="DB1550" s="10">
        <v>9577</v>
      </c>
      <c r="DC1550" s="10">
        <v>1411</v>
      </c>
      <c r="DD1550" s="10">
        <v>9922</v>
      </c>
    </row>
    <row r="1551" spans="1:108" x14ac:dyDescent="0.25">
      <c r="H1551" s="11" t="s">
        <v>0</v>
      </c>
      <c r="I1551" s="12">
        <v>2.5048681781681772</v>
      </c>
      <c r="J1551" s="12">
        <v>5.5384978635579589</v>
      </c>
      <c r="K1551" s="12">
        <v>8.5951484457014278</v>
      </c>
      <c r="L1551" s="12">
        <v>-1.9600778880335104</v>
      </c>
      <c r="M1551" s="12">
        <v>-1.1531295531394816</v>
      </c>
      <c r="N1551" s="12">
        <v>-0.45776825297304258</v>
      </c>
      <c r="O1551" s="12">
        <v>-2.930308062293169</v>
      </c>
      <c r="P1551" s="12">
        <v>5.0132942941387668</v>
      </c>
      <c r="Q1551" s="12">
        <v>-1.1915151332461884</v>
      </c>
      <c r="R1551" s="12">
        <v>-4.8197563661429532</v>
      </c>
      <c r="S1551" s="12">
        <v>3.1404459345408552E-2</v>
      </c>
      <c r="T1551" s="12">
        <v>-3.6133568766969115</v>
      </c>
      <c r="U1551" s="12">
        <v>-3.1776929014978723</v>
      </c>
      <c r="V1551" s="12">
        <v>-0.56213582281454033</v>
      </c>
      <c r="W1551" s="12">
        <v>-3.4559520987798087</v>
      </c>
      <c r="X1551" s="12">
        <v>-7.3106028954989677</v>
      </c>
      <c r="Y1551" s="12">
        <v>5.8192261466533335</v>
      </c>
      <c r="Z1551" s="12">
        <v>-3.667008425284898</v>
      </c>
      <c r="AA1551" s="12">
        <v>-7.1623535964200133</v>
      </c>
      <c r="AB1551" s="12">
        <v>-8.3323350571734949</v>
      </c>
      <c r="AC1551" s="12">
        <v>2.2723634670529878</v>
      </c>
      <c r="AD1551" s="12">
        <v>-7.295225672895076</v>
      </c>
      <c r="AE1551" s="12">
        <v>1.3775468039260379</v>
      </c>
      <c r="AF1551" s="12">
        <v>6.9241962802905332</v>
      </c>
      <c r="AG1551" s="12">
        <v>6.8658470740261093</v>
      </c>
      <c r="AH1551" s="12">
        <v>-1.7404361897891638</v>
      </c>
      <c r="AI1551" s="12">
        <v>-2.5666766032512189</v>
      </c>
      <c r="AJ1551" s="12">
        <v>0.64180690457014378</v>
      </c>
      <c r="AK1551" s="12">
        <v>-3.7484232961408259</v>
      </c>
      <c r="AL1551" s="12">
        <v>-1.1242362332730433</v>
      </c>
      <c r="AM1551" s="12">
        <v>-8.0906624669083733</v>
      </c>
      <c r="AN1551" s="12">
        <v>0.28666055027408743</v>
      </c>
      <c r="AO1551" s="12">
        <v>-2.9111382124894138</v>
      </c>
      <c r="AP1551" s="12">
        <v>3.0065506257454464</v>
      </c>
      <c r="AQ1551" s="12">
        <v>-6.0017650615541109</v>
      </c>
      <c r="AR1551" s="12">
        <v>-0.11297492700082497</v>
      </c>
      <c r="AS1551" s="12">
        <v>-7.2463888086462074</v>
      </c>
      <c r="AT1551" s="12">
        <v>-2.2198606175408773</v>
      </c>
      <c r="AU1551" s="12">
        <v>-6.4792563212354022</v>
      </c>
      <c r="AV1551" s="12">
        <v>0.76619607556566516</v>
      </c>
      <c r="AW1551" s="12">
        <v>2.1979014166647599</v>
      </c>
      <c r="AX1551" s="12">
        <v>-10.594845318850513</v>
      </c>
      <c r="AY1551" s="12">
        <v>-1.3579595238555318</v>
      </c>
      <c r="AZ1551" s="12">
        <v>7.4082145741627965</v>
      </c>
      <c r="BA1551" s="12">
        <v>0.13495002605119408</v>
      </c>
      <c r="BB1551" s="12">
        <v>6.6973738857829748</v>
      </c>
      <c r="BC1551" s="12">
        <v>-3.2197676725812165</v>
      </c>
      <c r="BD1551" s="12">
        <v>0.18019950959835407</v>
      </c>
      <c r="BE1551" s="12">
        <v>-6.9767716491004661</v>
      </c>
      <c r="BF1551" s="12">
        <v>-0.9299468260549425</v>
      </c>
      <c r="BG1551" s="12">
        <v>-5.7683535670256312</v>
      </c>
      <c r="BH1551" s="12">
        <v>9.5964823006492654</v>
      </c>
      <c r="BI1551" s="12">
        <v>-0.21581278326035275</v>
      </c>
      <c r="BJ1551" s="12">
        <v>8.7952963948994203</v>
      </c>
      <c r="BK1551" s="12">
        <v>0.84616644145420072</v>
      </c>
      <c r="BL1551" s="12">
        <v>0.91591449074781328</v>
      </c>
      <c r="BM1551" s="12">
        <v>-4.7677351081748807</v>
      </c>
      <c r="BN1551" s="12">
        <v>-5.2151701995791955</v>
      </c>
      <c r="BO1551" s="12">
        <v>-0.32326773761807559</v>
      </c>
      <c r="BP1551" s="12">
        <v>-8.5701273488746068</v>
      </c>
      <c r="BQ1551" s="12">
        <v>-0.69883995146636557</v>
      </c>
      <c r="BR1551" s="12">
        <v>6.6836145334163879</v>
      </c>
      <c r="BS1551" s="12">
        <v>1.9444801687898028</v>
      </c>
      <c r="BT1551" s="12">
        <v>6.6727457788112057</v>
      </c>
      <c r="BU1551" s="12">
        <v>-4.2460095731799399</v>
      </c>
      <c r="BV1551" s="12">
        <v>4.8303752062376413</v>
      </c>
      <c r="BW1551" s="12">
        <v>-5.1400023509612272</v>
      </c>
      <c r="BX1551" s="12">
        <v>2.1045328466559252</v>
      </c>
      <c r="BY1551" s="12">
        <v>6.105976626376501</v>
      </c>
      <c r="BZ1551" s="12">
        <v>6.3871974806423939</v>
      </c>
      <c r="CA1551" s="12">
        <v>7.202162715520477</v>
      </c>
      <c r="CB1551" s="12">
        <v>1.7237051325633748</v>
      </c>
      <c r="CC1551" s="12">
        <v>-9.3448815292162397</v>
      </c>
      <c r="CD1551" s="12">
        <v>5.0106359023700744</v>
      </c>
      <c r="CE1551" s="12">
        <v>0.89183695183136003</v>
      </c>
      <c r="CF1551" s="12">
        <v>-1.1129580875662397</v>
      </c>
      <c r="CG1551" s="12">
        <v>-3.8117559073055451</v>
      </c>
      <c r="CH1551" s="12">
        <v>-3.7786021210081833</v>
      </c>
      <c r="CI1551" s="12">
        <v>7.5700301797783345</v>
      </c>
      <c r="CJ1551" s="12">
        <v>1.6895407033952798</v>
      </c>
      <c r="CK1551" s="12">
        <v>3.2230701937597401</v>
      </c>
      <c r="CL1551" s="12">
        <v>-9.5528107143937273</v>
      </c>
      <c r="CM1551" s="12">
        <v>-7.7857793037671561</v>
      </c>
      <c r="CN1551" s="12">
        <v>7.1371193178665848</v>
      </c>
      <c r="CO1551" s="12">
        <v>-0.1751571790431552</v>
      </c>
      <c r="CP1551" s="12">
        <v>2.0199026152238919</v>
      </c>
      <c r="CQ1551" s="12">
        <v>0.5007731194327012</v>
      </c>
      <c r="CR1551" s="12">
        <v>-1.4774872355874407</v>
      </c>
      <c r="CS1551" s="12">
        <v>1.3341386935833732</v>
      </c>
      <c r="CT1551" s="12">
        <v>3.1660088256775056</v>
      </c>
      <c r="CU1551" s="12">
        <v>6.8368340382426505</v>
      </c>
      <c r="CV1551" s="12">
        <v>-2.3215887265726423</v>
      </c>
      <c r="CW1551" s="12">
        <v>-0.98503290676855548</v>
      </c>
      <c r="CX1551" s="12">
        <v>5.5517044978694852</v>
      </c>
      <c r="CY1551" s="12">
        <v>1.1161245312492676</v>
      </c>
      <c r="CZ1551" s="12">
        <v>3.4524679057646299</v>
      </c>
      <c r="DA1551" s="12">
        <v>-1.1888932646036875E-2</v>
      </c>
      <c r="DB1551" s="12">
        <v>-3.4181229631937193</v>
      </c>
      <c r="DC1551" s="12">
        <v>-0.67776632013242399</v>
      </c>
      <c r="DD1551" s="12">
        <v>1.7039845948140642</v>
      </c>
    </row>
    <row r="1552" spans="1:108" x14ac:dyDescent="0.25">
      <c r="H1552" s="11" t="s">
        <v>2</v>
      </c>
      <c r="I1552" s="12">
        <v>14.970611729638755</v>
      </c>
      <c r="J1552" s="12">
        <v>21.362109854007667</v>
      </c>
      <c r="K1552" s="12">
        <v>26.886874413037752</v>
      </c>
      <c r="L1552" s="12">
        <v>5.7479749692249094</v>
      </c>
      <c r="M1552" s="12">
        <v>9.0174313543586297</v>
      </c>
      <c r="N1552" s="12">
        <v>8.1506479583471627</v>
      </c>
      <c r="O1552" s="12">
        <v>4.9708503310906469</v>
      </c>
      <c r="P1552" s="12">
        <v>21.134560089940287</v>
      </c>
      <c r="Q1552" s="12">
        <v>6.7882757309833304</v>
      </c>
      <c r="R1552" s="12">
        <v>-1.6905077066370424</v>
      </c>
      <c r="S1552" s="12">
        <v>12.479404605729158</v>
      </c>
      <c r="T1552" s="12">
        <v>2.0682721278246605</v>
      </c>
      <c r="U1552" s="12">
        <v>3.259544203548737</v>
      </c>
      <c r="V1552" s="12">
        <v>8.5773960919370431</v>
      </c>
      <c r="W1552" s="12">
        <v>2.2743663391106406</v>
      </c>
      <c r="X1552" s="12">
        <v>-3.8166409415726235</v>
      </c>
      <c r="Y1552" s="12">
        <v>21.731065926715235</v>
      </c>
      <c r="Z1552" s="12">
        <v>5.0074323916148771</v>
      </c>
      <c r="AA1552" s="12">
        <v>-5.5705626953610459</v>
      </c>
      <c r="AB1552" s="12">
        <v>-7.5081353250520202</v>
      </c>
      <c r="AC1552" s="12">
        <v>12.979858478515103</v>
      </c>
      <c r="AD1552" s="12">
        <v>-3.5128122629558631</v>
      </c>
      <c r="AE1552" s="12">
        <v>11.304576760141336</v>
      </c>
      <c r="AF1552" s="12">
        <v>23.223373276111626</v>
      </c>
      <c r="AG1552" s="12">
        <v>23.332687275731733</v>
      </c>
      <c r="AH1552" s="12">
        <v>6.6261226257338395</v>
      </c>
      <c r="AI1552" s="12">
        <v>4.3846549279219698</v>
      </c>
      <c r="AJ1552" s="12">
        <v>10.176510090010444</v>
      </c>
      <c r="AK1552" s="12">
        <v>2.5397741368502653</v>
      </c>
      <c r="AL1552" s="12">
        <v>6.0740565337976591</v>
      </c>
      <c r="AM1552" s="12">
        <v>-5.3576649818492363</v>
      </c>
      <c r="AN1552" s="12">
        <v>9.7698778678414193</v>
      </c>
      <c r="AO1552" s="12">
        <v>2.790435155313725</v>
      </c>
      <c r="AP1552" s="12">
        <v>16.943161757398709</v>
      </c>
      <c r="AQ1552" s="12">
        <v>-2.0307568748923774</v>
      </c>
      <c r="AR1552" s="12">
        <v>10.65681776374371</v>
      </c>
      <c r="AS1552" s="12">
        <v>-5.5580362527794875</v>
      </c>
      <c r="AT1552" s="12">
        <v>5.9985915046171554</v>
      </c>
      <c r="AU1552" s="12">
        <v>-4.7864850441178737</v>
      </c>
      <c r="AV1552" s="12">
        <v>9.7894503582888444</v>
      </c>
      <c r="AW1552" s="12">
        <v>17.055242113191063</v>
      </c>
      <c r="AX1552" s="12">
        <v>-11.222691327961646</v>
      </c>
      <c r="AY1552" s="12">
        <v>6.3506951678609518</v>
      </c>
      <c r="AZ1552" s="12">
        <v>25.933717091534209</v>
      </c>
      <c r="BA1552" s="12">
        <v>9.78101845200516</v>
      </c>
      <c r="BB1552" s="12">
        <v>22.273636129293624</v>
      </c>
      <c r="BC1552" s="12">
        <v>3.6447651231768328</v>
      </c>
      <c r="BD1552" s="12">
        <v>10.985167276995224</v>
      </c>
      <c r="BE1552" s="12">
        <v>-4.6449329428437602</v>
      </c>
      <c r="BF1552" s="12">
        <v>9.0724707847743868</v>
      </c>
      <c r="BG1552" s="12">
        <v>-2.4930344355928202</v>
      </c>
      <c r="BH1552" s="12">
        <v>29.667048456212928</v>
      </c>
      <c r="BI1552" s="12">
        <v>8.4093837353436829</v>
      </c>
      <c r="BJ1552" s="12">
        <v>27.392706064922358</v>
      </c>
      <c r="BK1552" s="12">
        <v>9.9264370471451873</v>
      </c>
      <c r="BL1552" s="12">
        <v>12.17238062097764</v>
      </c>
      <c r="BM1552" s="12">
        <v>1.257444165791179</v>
      </c>
      <c r="BN1552" s="12">
        <v>1.7568253880827895</v>
      </c>
      <c r="BO1552" s="12">
        <v>8.5692874694192334</v>
      </c>
      <c r="BP1552" s="12">
        <v>-7.5445313397351308</v>
      </c>
      <c r="BQ1552" s="12">
        <v>9.3809543930026873</v>
      </c>
      <c r="BR1552" s="12">
        <v>22.905875875755815</v>
      </c>
      <c r="BS1552" s="12">
        <v>13.5610209755633</v>
      </c>
      <c r="BT1552" s="12">
        <v>23.778083415983058</v>
      </c>
      <c r="BU1552" s="12">
        <v>2.045503809771636</v>
      </c>
      <c r="BV1552" s="12">
        <v>18.67112372948716</v>
      </c>
      <c r="BW1552" s="12">
        <v>-0.15517624942393432</v>
      </c>
      <c r="BX1552" s="12">
        <v>14.700110639652895</v>
      </c>
      <c r="BY1552" s="12">
        <v>23.195072709891193</v>
      </c>
      <c r="BZ1552" s="12">
        <v>25.015304147917124</v>
      </c>
      <c r="CA1552" s="12">
        <v>25.531080951060755</v>
      </c>
      <c r="CB1552" s="12">
        <v>12.997786819843123</v>
      </c>
      <c r="CC1552" s="12">
        <v>-9.3773244672931355</v>
      </c>
      <c r="CD1552" s="12">
        <v>19.735555572267685</v>
      </c>
      <c r="CE1552" s="12">
        <v>11.359658524177549</v>
      </c>
      <c r="CF1552" s="12">
        <v>7.0667400907240845</v>
      </c>
      <c r="CG1552" s="12">
        <v>1.9967381267719717</v>
      </c>
      <c r="CH1552" s="12">
        <v>3.0950257341253615</v>
      </c>
      <c r="CI1552" s="12">
        <v>25.655326609056637</v>
      </c>
      <c r="CJ1552" s="12">
        <v>14.750852694621294</v>
      </c>
      <c r="CK1552" s="12">
        <v>16.6522434932332</v>
      </c>
      <c r="CL1552" s="12">
        <v>-8.0036465840011335</v>
      </c>
      <c r="CM1552" s="12">
        <v>-5.7234845874097742</v>
      </c>
      <c r="CN1552" s="12">
        <v>26.125353693451192</v>
      </c>
      <c r="CO1552" s="12">
        <v>10.265923554020482</v>
      </c>
      <c r="CP1552" s="12">
        <v>14.759922985027641</v>
      </c>
      <c r="CQ1552" s="12">
        <v>10.928011862198545</v>
      </c>
      <c r="CR1552" s="12">
        <v>7.1084132016382364</v>
      </c>
      <c r="CS1552" s="12">
        <v>11.607319617056374</v>
      </c>
      <c r="CT1552" s="12">
        <v>14.928109646744197</v>
      </c>
      <c r="CU1552" s="12">
        <v>24.162748592910066</v>
      </c>
      <c r="CV1552" s="12">
        <v>5.192036215724591</v>
      </c>
      <c r="CW1552" s="12">
        <v>7.4158453785387293</v>
      </c>
      <c r="CX1552" s="12">
        <v>20.642050523448617</v>
      </c>
      <c r="CY1552" s="12">
        <v>14.562024941979203</v>
      </c>
      <c r="CZ1552" s="12">
        <v>15.641700936695022</v>
      </c>
      <c r="DA1552" s="12">
        <v>9.1705803723850696</v>
      </c>
      <c r="DB1552" s="12">
        <v>4.5352753054091242</v>
      </c>
      <c r="DC1552" s="12">
        <v>8.3174813525865456</v>
      </c>
      <c r="DD1552" s="12">
        <v>14.602020213883062</v>
      </c>
    </row>
    <row r="1553" spans="1:108" x14ac:dyDescent="0.25">
      <c r="A1553" s="2">
        <v>518</v>
      </c>
      <c r="B1553" s="8">
        <f t="shared" ref="B1553" ca="1" si="2109">_xlfn.COVARIANCE.P(OFFSET(I1554,0,0,1,20),OFFSET(I1555,0,0,1,20))/_xlfn.VAR.P(OFFSET(I1554,0,0,1,20))</f>
        <v>1.9960557095042799</v>
      </c>
      <c r="C1553" s="8">
        <f t="shared" ref="C1553" ca="1" si="2110">_xlfn.COVARIANCE.P(OFFSET(I1554,0,0,1,50),OFFSET(I1555,0,0,1,50))/_xlfn.VAR.P(OFFSET(I1554,0,0,1,50))</f>
        <v>1.9876674742953155</v>
      </c>
      <c r="D1553" s="8">
        <f t="shared" ref="D1553" ca="1" si="2111">_xlfn.COVARIANCE.P(OFFSET(I1554,0,0,1,100),OFFSET(I1555,0,0,1,100))/_xlfn.VAR.P(OFFSET(I1554,0,0,1,100))</f>
        <v>1.9886693383373424</v>
      </c>
      <c r="E1553" s="8">
        <f t="shared" ref="E1553" ca="1" si="2112">AVERAGE(OFFSET(I1555,0,0,1,20))-AVERAGE(OFFSET(I1554,0,0,1,20))*B1553</f>
        <v>10.157184870644922</v>
      </c>
      <c r="F1553" s="8">
        <f t="shared" ref="F1553" ca="1" si="2113">AVERAGE(OFFSET(I1555,0,0,1,50))-AVERAGE(OFFSET(I1554,0,0,1,50))*C1553</f>
        <v>10.019078047016349</v>
      </c>
      <c r="G1553" s="8">
        <f t="shared" ref="G1553" ca="1" si="2114">AVERAGE(OFFSET(I1555,0,0,1,100))-AVERAGE(OFFSET(I1554,0,0,1,100))*D1553</f>
        <v>10.070828126857945</v>
      </c>
      <c r="H1553" s="9" t="s">
        <v>29</v>
      </c>
      <c r="I1553" s="10">
        <v>4669</v>
      </c>
      <c r="J1553" s="10">
        <v>2530</v>
      </c>
      <c r="K1553" s="10">
        <v>5424</v>
      </c>
      <c r="L1553" s="10">
        <v>2420</v>
      </c>
      <c r="M1553" s="10">
        <v>7284</v>
      </c>
      <c r="N1553" s="10">
        <v>9722</v>
      </c>
      <c r="O1553" s="10">
        <v>7748</v>
      </c>
      <c r="P1553" s="10">
        <v>7559</v>
      </c>
      <c r="Q1553" s="10">
        <v>5374</v>
      </c>
      <c r="R1553" s="10">
        <v>4316</v>
      </c>
      <c r="S1553" s="10">
        <v>2089</v>
      </c>
      <c r="T1553" s="10">
        <v>6858</v>
      </c>
      <c r="U1553" s="10">
        <v>3469</v>
      </c>
      <c r="V1553" s="10">
        <v>8115</v>
      </c>
      <c r="W1553" s="10">
        <v>4827</v>
      </c>
      <c r="X1553" s="10">
        <v>6713</v>
      </c>
      <c r="Y1553" s="10">
        <v>2535</v>
      </c>
      <c r="Z1553" s="10">
        <v>4475</v>
      </c>
      <c r="AA1553" s="10">
        <v>3392</v>
      </c>
      <c r="AB1553" s="10">
        <v>5046</v>
      </c>
      <c r="AC1553" s="10">
        <v>9992</v>
      </c>
      <c r="AD1553" s="10">
        <v>8004</v>
      </c>
      <c r="AE1553" s="10">
        <v>9734</v>
      </c>
      <c r="AF1553" s="10">
        <v>6247</v>
      </c>
      <c r="AG1553" s="10">
        <v>5704</v>
      </c>
      <c r="AH1553" s="10">
        <v>4767</v>
      </c>
      <c r="AI1553" s="10">
        <v>7090</v>
      </c>
      <c r="AJ1553" s="10">
        <v>7981</v>
      </c>
      <c r="AK1553" s="10">
        <v>8825</v>
      </c>
      <c r="AL1553" s="10">
        <v>6313</v>
      </c>
      <c r="AM1553" s="10">
        <v>770</v>
      </c>
      <c r="AN1553" s="10">
        <v>7219</v>
      </c>
      <c r="AO1553" s="10">
        <v>8732</v>
      </c>
      <c r="AP1553" s="10">
        <v>589</v>
      </c>
      <c r="AQ1553" s="10">
        <v>9212</v>
      </c>
      <c r="AR1553" s="10">
        <v>9510</v>
      </c>
      <c r="AS1553" s="10">
        <v>5058</v>
      </c>
      <c r="AT1553" s="10">
        <v>1823</v>
      </c>
      <c r="AU1553" s="10">
        <v>9386</v>
      </c>
      <c r="AV1553" s="10">
        <v>2308</v>
      </c>
      <c r="AW1553" s="10">
        <v>5461</v>
      </c>
      <c r="AX1553" s="10">
        <v>7796</v>
      </c>
      <c r="AY1553" s="10">
        <v>6805</v>
      </c>
      <c r="AZ1553" s="10">
        <v>9945</v>
      </c>
      <c r="BA1553" s="10">
        <v>6708</v>
      </c>
      <c r="BB1553" s="10">
        <v>7302</v>
      </c>
      <c r="BC1553" s="10">
        <v>4679</v>
      </c>
      <c r="BD1553" s="10">
        <v>2675</v>
      </c>
      <c r="BE1553" s="10">
        <v>4370</v>
      </c>
      <c r="BF1553" s="10">
        <v>3580</v>
      </c>
      <c r="BG1553" s="10">
        <v>3080</v>
      </c>
      <c r="BH1553" s="10">
        <v>182</v>
      </c>
      <c r="BI1553" s="10">
        <v>7781</v>
      </c>
      <c r="BJ1553" s="10">
        <v>2117</v>
      </c>
      <c r="BK1553" s="10">
        <v>805</v>
      </c>
      <c r="BL1553" s="10">
        <v>1290</v>
      </c>
      <c r="BM1553" s="10">
        <v>3151</v>
      </c>
      <c r="BN1553" s="10">
        <v>2001</v>
      </c>
      <c r="BO1553" s="10">
        <v>9450</v>
      </c>
      <c r="BP1553" s="10">
        <v>2013</v>
      </c>
      <c r="BQ1553" s="10">
        <v>3500</v>
      </c>
      <c r="BR1553" s="10">
        <v>7854</v>
      </c>
      <c r="BS1553" s="10">
        <v>7764</v>
      </c>
      <c r="BT1553" s="10">
        <v>1559</v>
      </c>
      <c r="BU1553" s="10">
        <v>6959</v>
      </c>
      <c r="BV1553" s="10">
        <v>1541</v>
      </c>
      <c r="BW1553" s="10">
        <v>7894</v>
      </c>
      <c r="BX1553" s="10">
        <v>4214</v>
      </c>
      <c r="BY1553" s="10">
        <v>4778</v>
      </c>
      <c r="BZ1553" s="10">
        <v>1925</v>
      </c>
      <c r="CA1553" s="10">
        <v>4880</v>
      </c>
      <c r="CB1553" s="10">
        <v>4792</v>
      </c>
      <c r="CC1553" s="10">
        <v>8645</v>
      </c>
      <c r="CD1553" s="10">
        <v>5977</v>
      </c>
      <c r="CE1553" s="10">
        <v>1775</v>
      </c>
      <c r="CF1553" s="10">
        <v>6408</v>
      </c>
      <c r="CG1553" s="10">
        <v>7736</v>
      </c>
      <c r="CH1553" s="10">
        <v>7715</v>
      </c>
      <c r="CI1553" s="10">
        <v>536</v>
      </c>
      <c r="CJ1553" s="10">
        <v>2395</v>
      </c>
      <c r="CK1553" s="10">
        <v>7135</v>
      </c>
      <c r="CL1553" s="10">
        <v>2990</v>
      </c>
      <c r="CM1553" s="10">
        <v>8243</v>
      </c>
      <c r="CN1553" s="10">
        <v>4032</v>
      </c>
      <c r="CO1553" s="10">
        <v>6058</v>
      </c>
      <c r="CP1553" s="10">
        <v>8813</v>
      </c>
      <c r="CQ1553" s="10">
        <v>1690</v>
      </c>
      <c r="CR1553" s="10">
        <v>5147</v>
      </c>
      <c r="CS1553" s="10">
        <v>4052</v>
      </c>
      <c r="CT1553" s="10">
        <v>2526</v>
      </c>
      <c r="CU1553" s="10">
        <v>2638</v>
      </c>
      <c r="CV1553" s="10">
        <v>9192</v>
      </c>
      <c r="CW1553" s="10">
        <v>9503</v>
      </c>
      <c r="CX1553" s="10">
        <v>2132</v>
      </c>
      <c r="CY1553" s="10">
        <v>7576</v>
      </c>
      <c r="CZ1553" s="10">
        <v>6407</v>
      </c>
      <c r="DA1553" s="10">
        <v>1705</v>
      </c>
      <c r="DB1553" s="10">
        <v>3065</v>
      </c>
      <c r="DC1553" s="10">
        <v>7482</v>
      </c>
      <c r="DD1553" s="10">
        <v>6946</v>
      </c>
    </row>
    <row r="1554" spans="1:108" x14ac:dyDescent="0.25">
      <c r="H1554" s="11" t="s">
        <v>0</v>
      </c>
      <c r="I1554" s="12">
        <v>1.6439477199372661</v>
      </c>
      <c r="J1554" s="12">
        <v>2.3603545484196737</v>
      </c>
      <c r="K1554" s="12">
        <v>2.3064545357953246</v>
      </c>
      <c r="L1554" s="12">
        <v>-3.9534519377320358</v>
      </c>
      <c r="M1554" s="12">
        <v>-4.135224704053698</v>
      </c>
      <c r="N1554" s="12">
        <v>-1.9326029644557257</v>
      </c>
      <c r="O1554" s="12">
        <v>1.8861271382087461</v>
      </c>
      <c r="P1554" s="12">
        <v>-9.5782008402884227</v>
      </c>
      <c r="Q1554" s="12">
        <v>1.3747419642192233</v>
      </c>
      <c r="R1554" s="12">
        <v>1.9870221684908844</v>
      </c>
      <c r="S1554" s="12">
        <v>-3.4655773360348698</v>
      </c>
      <c r="T1554" s="12">
        <v>-4.0142781901594287</v>
      </c>
      <c r="U1554" s="12">
        <v>7.2453002918212208</v>
      </c>
      <c r="V1554" s="12">
        <v>-2.9251182805406071</v>
      </c>
      <c r="W1554" s="12">
        <v>-5.4043693845483087</v>
      </c>
      <c r="X1554" s="12">
        <v>8.3758036467011081</v>
      </c>
      <c r="Y1554" s="12">
        <v>-3.4416187655336401</v>
      </c>
      <c r="Z1554" s="12">
        <v>2.1459582331447749</v>
      </c>
      <c r="AA1554" s="12">
        <v>5.1755809340551</v>
      </c>
      <c r="AB1554" s="12">
        <v>2.9320396125436732</v>
      </c>
      <c r="AC1554" s="12">
        <v>-1.1239648091671168</v>
      </c>
      <c r="AD1554" s="12">
        <v>2.8035795100238525</v>
      </c>
      <c r="AE1554" s="12">
        <v>-3.8067075033266922</v>
      </c>
      <c r="AF1554" s="12">
        <v>-0.32993401988480131</v>
      </c>
      <c r="AG1554" s="12">
        <v>6.225933529811444</v>
      </c>
      <c r="AH1554" s="12">
        <v>1.6803020852948169</v>
      </c>
      <c r="AI1554" s="12">
        <v>11.010128838726498</v>
      </c>
      <c r="AJ1554" s="12">
        <v>-8.0468772523934504</v>
      </c>
      <c r="AK1554" s="12">
        <v>-2.2473540742047509</v>
      </c>
      <c r="AL1554" s="12">
        <v>4.0869635077015314</v>
      </c>
      <c r="AM1554" s="12">
        <v>4.4034476426959097</v>
      </c>
      <c r="AN1554" s="12">
        <v>3.7700383507550446</v>
      </c>
      <c r="AO1554" s="12">
        <v>4.5678878584867459E-2</v>
      </c>
      <c r="AP1554" s="12">
        <v>-3.3742590272631316</v>
      </c>
      <c r="AQ1554" s="12">
        <v>2.930494737731423</v>
      </c>
      <c r="AR1554" s="12">
        <v>-9.1944681899750051</v>
      </c>
      <c r="AS1554" s="12">
        <v>5.7110916242078913</v>
      </c>
      <c r="AT1554" s="12">
        <v>-4.4000207982497486</v>
      </c>
      <c r="AU1554" s="12">
        <v>-3.585753811402367</v>
      </c>
      <c r="AV1554" s="12">
        <v>-1.8868710884201749</v>
      </c>
      <c r="AW1554" s="12">
        <v>-5.2939620947294399</v>
      </c>
      <c r="AX1554" s="12">
        <v>-1.7670451752802239</v>
      </c>
      <c r="AY1554" s="12">
        <v>1.4773395062591135</v>
      </c>
      <c r="AZ1554" s="12">
        <v>1.953623891478711</v>
      </c>
      <c r="BA1554" s="12">
        <v>-5.4543858147209825</v>
      </c>
      <c r="BB1554" s="12">
        <v>3.6849972866071545</v>
      </c>
      <c r="BC1554" s="12">
        <v>0.96083523198929044</v>
      </c>
      <c r="BD1554" s="12">
        <v>-0.77125010829346585</v>
      </c>
      <c r="BE1554" s="12">
        <v>0.75557651956960048</v>
      </c>
      <c r="BF1554" s="12">
        <v>-8.3183205719784805</v>
      </c>
      <c r="BG1554" s="12">
        <v>-0.51508040904854735</v>
      </c>
      <c r="BH1554" s="12">
        <v>-3.7637841121684752</v>
      </c>
      <c r="BI1554" s="12">
        <v>-1.3088907153376357</v>
      </c>
      <c r="BJ1554" s="12">
        <v>1.6429531003312956</v>
      </c>
      <c r="BK1554" s="12">
        <v>2.0071359695981519</v>
      </c>
      <c r="BL1554" s="12">
        <v>-6.2347290184612696</v>
      </c>
      <c r="BM1554" s="12">
        <v>5.7419979617370887</v>
      </c>
      <c r="BN1554" s="12">
        <v>-1.1136567942681364</v>
      </c>
      <c r="BO1554" s="12">
        <v>2.9105760580919982</v>
      </c>
      <c r="BP1554" s="12">
        <v>-3.667008425284898</v>
      </c>
      <c r="BQ1554" s="12">
        <v>-2.7466475162033017</v>
      </c>
      <c r="BR1554" s="12">
        <v>3.2077142636868512</v>
      </c>
      <c r="BS1554" s="12">
        <v>2.3395559163164856</v>
      </c>
      <c r="BT1554" s="12">
        <v>-1.5490537797485873</v>
      </c>
      <c r="BU1554" s="12">
        <v>-3.5173500924577694</v>
      </c>
      <c r="BV1554" s="12">
        <v>6.3614589580953718</v>
      </c>
      <c r="BW1554" s="12">
        <v>5.130680258437196</v>
      </c>
      <c r="BX1554" s="12">
        <v>-8.6703315606936719</v>
      </c>
      <c r="BY1554" s="12">
        <v>1.6360101053755898</v>
      </c>
      <c r="BZ1554" s="12">
        <v>1.1902014538584407</v>
      </c>
      <c r="CA1554" s="12">
        <v>-8.061661026767581</v>
      </c>
      <c r="CB1554" s="12">
        <v>2.1332633381674149</v>
      </c>
      <c r="CC1554" s="12">
        <v>-1.796540281310308</v>
      </c>
      <c r="CD1554" s="12">
        <v>-1.4584263461596456</v>
      </c>
      <c r="CE1554" s="12">
        <v>-6.5453230588466935</v>
      </c>
      <c r="CF1554" s="12">
        <v>-1.8427929548153656</v>
      </c>
      <c r="CG1554" s="12">
        <v>-6.8477350526820757</v>
      </c>
      <c r="CH1554" s="12">
        <v>2.6059317764940451</v>
      </c>
      <c r="CI1554" s="12">
        <v>-2.6731945267112449</v>
      </c>
      <c r="CJ1554" s="12">
        <v>13.820952969165546</v>
      </c>
      <c r="CK1554" s="12">
        <v>1.0673359819789834</v>
      </c>
      <c r="CL1554" s="12">
        <v>6.519327730574104</v>
      </c>
      <c r="CM1554" s="12">
        <v>-3.1096933996133629</v>
      </c>
      <c r="CN1554" s="12">
        <v>-1.131819685668304</v>
      </c>
      <c r="CO1554" s="12">
        <v>0.80987810628987478</v>
      </c>
      <c r="CP1554" s="12">
        <v>-10.780577509615345</v>
      </c>
      <c r="CQ1554" s="12">
        <v>2.1560677385875695</v>
      </c>
      <c r="CR1554" s="12">
        <v>-2.0903028713739524</v>
      </c>
      <c r="CS1554" s="12">
        <v>-0.28232349319513378</v>
      </c>
      <c r="CT1554" s="12">
        <v>-4.0741759487522984</v>
      </c>
      <c r="CU1554" s="12">
        <v>3.6636776220878096</v>
      </c>
      <c r="CV1554" s="12">
        <v>3.8517950841689426</v>
      </c>
      <c r="CW1554" s="12">
        <v>-8.0539166150896406</v>
      </c>
      <c r="CX1554" s="12">
        <v>-6.4112389684436888</v>
      </c>
      <c r="CY1554" s="12">
        <v>-0.83949058773154728</v>
      </c>
      <c r="CZ1554" s="12">
        <v>10.232847143048113</v>
      </c>
      <c r="DA1554" s="12">
        <v>5.6051872670307992</v>
      </c>
      <c r="DB1554" s="12">
        <v>-1.3334406225433786</v>
      </c>
      <c r="DC1554" s="12">
        <v>-11.216108044669433</v>
      </c>
      <c r="DD1554" s="12">
        <v>-4.9775348634106624</v>
      </c>
    </row>
    <row r="1555" spans="1:108" x14ac:dyDescent="0.25">
      <c r="H1555" s="11" t="s">
        <v>2</v>
      </c>
      <c r="I1555" s="12">
        <v>14.0318660326718</v>
      </c>
      <c r="J1555" s="12">
        <v>12.817202267098187</v>
      </c>
      <c r="K1555" s="12">
        <v>15.274209350350867</v>
      </c>
      <c r="L1555" s="12">
        <v>3.6938807269244402</v>
      </c>
      <c r="M1555" s="12">
        <v>2.3910615274276483</v>
      </c>
      <c r="N1555" s="12">
        <v>6.7507959009230509</v>
      </c>
      <c r="O1555" s="12">
        <v>13.573038513247402</v>
      </c>
      <c r="P1555" s="12">
        <v>-10.759757639502228</v>
      </c>
      <c r="Q1555" s="12">
        <v>12.457523095607835</v>
      </c>
      <c r="R1555" s="12">
        <v>13.560327925718841</v>
      </c>
      <c r="S1555" s="12">
        <v>2.2266969437906994</v>
      </c>
      <c r="T1555" s="12">
        <v>2.0176924910034626</v>
      </c>
      <c r="U1555" s="12">
        <v>24.171718756864927</v>
      </c>
      <c r="V1555" s="12">
        <v>5.3787881795231236</v>
      </c>
      <c r="W1555" s="12">
        <v>-0.85998370395996615</v>
      </c>
      <c r="X1555" s="12">
        <v>27.233078999422546</v>
      </c>
      <c r="Y1555" s="12">
        <v>4.8095127435243503</v>
      </c>
      <c r="Z1555" s="12">
        <v>15.429641998041928</v>
      </c>
      <c r="AA1555" s="12">
        <v>19.908536694994392</v>
      </c>
      <c r="AB1555" s="12">
        <v>16.20923288906042</v>
      </c>
      <c r="AC1555" s="12">
        <v>5.9543883648796641</v>
      </c>
      <c r="AD1555" s="12">
        <v>15.167742428706637</v>
      </c>
      <c r="AE1555" s="12">
        <v>1.7593951538818813</v>
      </c>
      <c r="AF1555" s="12">
        <v>8.5765810670873908</v>
      </c>
      <c r="AG1555" s="12">
        <v>21.313919785830155</v>
      </c>
      <c r="AH1555" s="12">
        <v>13.274901675554172</v>
      </c>
      <c r="AI1555" s="12">
        <v>34.331316575068918</v>
      </c>
      <c r="AJ1555" s="12">
        <v>-4.5768234951901867</v>
      </c>
      <c r="AK1555" s="12">
        <v>6.2428414545842621</v>
      </c>
      <c r="AL1555" s="12">
        <v>16.20970715553608</v>
      </c>
      <c r="AM1555" s="12">
        <v>19.319221991713643</v>
      </c>
      <c r="AN1555" s="12">
        <v>18.751431939375951</v>
      </c>
      <c r="AO1555" s="12">
        <v>10.857644122582382</v>
      </c>
      <c r="AP1555" s="12">
        <v>2.0380788926025115</v>
      </c>
      <c r="AQ1555" s="12">
        <v>14.28471513681793</v>
      </c>
      <c r="AR1555" s="12">
        <v>-7.5452235284150913</v>
      </c>
      <c r="AS1555" s="12">
        <v>21.216437599700271</v>
      </c>
      <c r="AT1555" s="12">
        <v>0.4529617178295996</v>
      </c>
      <c r="AU1555" s="12">
        <v>4.7300988526836747</v>
      </c>
      <c r="AV1555" s="12">
        <v>6.0215351564151511</v>
      </c>
      <c r="AW1555" s="12">
        <v>-0.41093826257651012</v>
      </c>
      <c r="AX1555" s="12">
        <v>5.6387812350118214</v>
      </c>
      <c r="AY1555" s="12">
        <v>13.615938673678629</v>
      </c>
      <c r="AZ1555" s="12">
        <v>14.084994843494655</v>
      </c>
      <c r="BA1555" s="12">
        <v>-1.7818678133026755</v>
      </c>
      <c r="BB1555" s="12">
        <v>17.291763961316146</v>
      </c>
      <c r="BC1555" s="12">
        <v>10.459642708793883</v>
      </c>
      <c r="BD1555" s="12">
        <v>8.952073515429424</v>
      </c>
      <c r="BE1555" s="12">
        <v>11.018982731006867</v>
      </c>
      <c r="BF1555" s="12">
        <v>-5.5305304756566542</v>
      </c>
      <c r="BG1555" s="12">
        <v>8.2717565651815992</v>
      </c>
      <c r="BH1555" s="12">
        <v>2.8533936352259377</v>
      </c>
      <c r="BI1555" s="12">
        <v>5.3701627210695868</v>
      </c>
      <c r="BJ1555" s="12">
        <v>13.699375394796455</v>
      </c>
      <c r="BK1555" s="12">
        <v>15.563722586784527</v>
      </c>
      <c r="BL1555" s="12">
        <v>-3.5745398430247937</v>
      </c>
      <c r="BM1555" s="12">
        <v>21.177919171112901</v>
      </c>
      <c r="BN1555" s="12">
        <v>10.2073716564165</v>
      </c>
      <c r="BO1555" s="12">
        <v>15.104820444728361</v>
      </c>
      <c r="BP1555" s="12">
        <v>5.0074323916148771</v>
      </c>
      <c r="BQ1555" s="12">
        <v>3.6274785273095191</v>
      </c>
      <c r="BR1555" s="12">
        <v>15.444894788507632</v>
      </c>
      <c r="BS1555" s="12">
        <v>15.198673562981201</v>
      </c>
      <c r="BT1555" s="12">
        <v>7.2625976450444707</v>
      </c>
      <c r="BU1555" s="12">
        <v>4.534179994393317</v>
      </c>
      <c r="BV1555" s="12">
        <v>24.353864618816125</v>
      </c>
      <c r="BW1555" s="12">
        <v>19.621517338463619</v>
      </c>
      <c r="BX1555" s="12">
        <v>-7.9025006541455323</v>
      </c>
      <c r="BY1555" s="12">
        <v>13.168141813997845</v>
      </c>
      <c r="BZ1555" s="12">
        <v>11.192628058709788</v>
      </c>
      <c r="CA1555" s="12">
        <v>-6.471494370034069</v>
      </c>
      <c r="CB1555" s="12">
        <v>12.554161124062333</v>
      </c>
      <c r="CC1555" s="12">
        <v>7.0561865361319107</v>
      </c>
      <c r="CD1555" s="12">
        <v>8.1580627785363244</v>
      </c>
      <c r="CE1555" s="12">
        <v>-4.4771886737330853</v>
      </c>
      <c r="CF1555" s="12">
        <v>6.6772106633283004</v>
      </c>
      <c r="CG1555" s="12">
        <v>-3.2874741976982946</v>
      </c>
      <c r="CH1555" s="12">
        <v>15.077139062360509</v>
      </c>
      <c r="CI1555" s="12">
        <v>5.9683182165224702</v>
      </c>
      <c r="CJ1555" s="12">
        <v>38.616417792292602</v>
      </c>
      <c r="CK1555" s="12">
        <v>12.169800276397648</v>
      </c>
      <c r="CL1555" s="12">
        <v>22.653273581600928</v>
      </c>
      <c r="CM1555" s="12">
        <v>4.1815584973654696</v>
      </c>
      <c r="CN1555" s="12">
        <v>8.0790374907397435</v>
      </c>
      <c r="CO1555" s="12">
        <v>9.5007330766403246</v>
      </c>
      <c r="CP1555" s="12">
        <v>-11.834746268269669</v>
      </c>
      <c r="CQ1555" s="12">
        <v>15.15558673372186</v>
      </c>
      <c r="CR1555" s="12">
        <v>7.1028931581107599</v>
      </c>
      <c r="CS1555" s="12">
        <v>10.07194479377408</v>
      </c>
      <c r="CT1555" s="12">
        <v>1.5282445615366054</v>
      </c>
      <c r="CU1555" s="12">
        <v>15.925523568406065</v>
      </c>
      <c r="CV1555" s="12">
        <v>18.710165692801297</v>
      </c>
      <c r="CW1555" s="12">
        <v>-5.8852259966246159</v>
      </c>
      <c r="CX1555" s="12">
        <v>-1.4843713718271463</v>
      </c>
      <c r="CY1555" s="12">
        <v>8.1661933160812143</v>
      </c>
      <c r="CZ1555" s="12">
        <v>30.707414809612324</v>
      </c>
      <c r="DA1555" s="12">
        <v>20.703122801243502</v>
      </c>
      <c r="DB1555" s="12">
        <v>7.7036900268035531</v>
      </c>
      <c r="DC1555" s="12">
        <v>-11.386890858715372</v>
      </c>
      <c r="DD1555" s="12">
        <v>0.70297320800839835</v>
      </c>
    </row>
    <row r="1556" spans="1:108" x14ac:dyDescent="0.25">
      <c r="A1556" s="2">
        <v>519</v>
      </c>
      <c r="B1556" s="8">
        <f t="shared" ref="B1556" ca="1" si="2115">_xlfn.COVARIANCE.P(OFFSET(I1557,0,0,1,20),OFFSET(I1558,0,0,1,20))/_xlfn.VAR.P(OFFSET(I1557,0,0,1,20))</f>
        <v>2.0912191280926908</v>
      </c>
      <c r="C1556" s="8">
        <f t="shared" ref="C1556" ca="1" si="2116">_xlfn.COVARIANCE.P(OFFSET(I1557,0,0,1,50),OFFSET(I1558,0,0,1,50))/_xlfn.VAR.P(OFFSET(I1557,0,0,1,50))</f>
        <v>1.9938104687004814</v>
      </c>
      <c r="D1556" s="8">
        <f t="shared" ref="D1556" ca="1" si="2117">_xlfn.COVARIANCE.P(OFFSET(I1557,0,0,1,100),OFFSET(I1558,0,0,1,100))/_xlfn.VAR.P(OFFSET(I1557,0,0,1,100))</f>
        <v>1.9884645473162073</v>
      </c>
      <c r="E1556" s="8">
        <f t="shared" ref="E1556" ca="1" si="2118">AVERAGE(OFFSET(I1558,0,0,1,20))-AVERAGE(OFFSET(I1557,0,0,1,20))*B1556</f>
        <v>10.039012498433522</v>
      </c>
      <c r="F1556" s="8">
        <f t="shared" ref="F1556" ca="1" si="2119">AVERAGE(OFFSET(I1558,0,0,1,50))-AVERAGE(OFFSET(I1557,0,0,1,50))*C1556</f>
        <v>10.054016956222041</v>
      </c>
      <c r="G1556" s="8">
        <f t="shared" ref="G1556" ca="1" si="2120">AVERAGE(OFFSET(I1558,0,0,1,100))-AVERAGE(OFFSET(I1557,0,0,1,100))*D1556</f>
        <v>10.037038060629392</v>
      </c>
      <c r="H1556" s="9" t="s">
        <v>29</v>
      </c>
      <c r="I1556" s="10">
        <v>6197</v>
      </c>
      <c r="J1556" s="10">
        <v>4507</v>
      </c>
      <c r="K1556" s="10">
        <v>7658</v>
      </c>
      <c r="L1556" s="10">
        <v>2006</v>
      </c>
      <c r="M1556" s="10">
        <v>8152</v>
      </c>
      <c r="N1556" s="10">
        <v>3867</v>
      </c>
      <c r="O1556" s="10">
        <v>2091</v>
      </c>
      <c r="P1556" s="10">
        <v>6202</v>
      </c>
      <c r="Q1556" s="10">
        <v>4503</v>
      </c>
      <c r="R1556" s="10">
        <v>2099</v>
      </c>
      <c r="S1556" s="10">
        <v>8165</v>
      </c>
      <c r="T1556" s="10">
        <v>4670</v>
      </c>
      <c r="U1556" s="10">
        <v>4243</v>
      </c>
      <c r="V1556" s="10">
        <v>7974</v>
      </c>
      <c r="W1556" s="10">
        <v>2702</v>
      </c>
      <c r="X1556" s="10">
        <v>8060</v>
      </c>
      <c r="Y1556" s="10">
        <v>2924</v>
      </c>
      <c r="Z1556" s="10">
        <v>3413</v>
      </c>
      <c r="AA1556" s="10">
        <v>1422</v>
      </c>
      <c r="AB1556" s="10">
        <v>1806</v>
      </c>
      <c r="AC1556" s="10">
        <v>3665</v>
      </c>
      <c r="AD1556" s="10">
        <v>2397</v>
      </c>
      <c r="AE1556" s="10">
        <v>6294</v>
      </c>
      <c r="AF1556" s="10">
        <v>1197</v>
      </c>
      <c r="AG1556" s="10">
        <v>6167</v>
      </c>
      <c r="AH1556" s="10">
        <v>8458</v>
      </c>
      <c r="AI1556" s="10">
        <v>7306</v>
      </c>
      <c r="AJ1556" s="10">
        <v>4217</v>
      </c>
      <c r="AK1556" s="10">
        <v>9839</v>
      </c>
      <c r="AL1556" s="10">
        <v>7047</v>
      </c>
      <c r="AM1556" s="10">
        <v>6823</v>
      </c>
      <c r="AN1556" s="10">
        <v>4125</v>
      </c>
      <c r="AO1556" s="10">
        <v>9357</v>
      </c>
      <c r="AP1556" s="10">
        <v>7217</v>
      </c>
      <c r="AQ1556" s="10">
        <v>4680</v>
      </c>
      <c r="AR1556" s="10">
        <v>6709</v>
      </c>
      <c r="AS1556" s="10">
        <v>5618</v>
      </c>
      <c r="AT1556" s="10">
        <v>9024</v>
      </c>
      <c r="AU1556" s="10">
        <v>5663</v>
      </c>
      <c r="AV1556" s="10">
        <v>305</v>
      </c>
      <c r="AW1556" s="10">
        <v>5206</v>
      </c>
      <c r="AX1556" s="10">
        <v>2276</v>
      </c>
      <c r="AY1556" s="10">
        <v>4922</v>
      </c>
      <c r="AZ1556" s="10">
        <v>381</v>
      </c>
      <c r="BA1556" s="10">
        <v>9596</v>
      </c>
      <c r="BB1556" s="10">
        <v>7665</v>
      </c>
      <c r="BC1556" s="10">
        <v>6442</v>
      </c>
      <c r="BD1556" s="10">
        <v>5678</v>
      </c>
      <c r="BE1556" s="10">
        <v>8989</v>
      </c>
      <c r="BF1556" s="10">
        <v>972</v>
      </c>
      <c r="BG1556" s="10">
        <v>3464</v>
      </c>
      <c r="BH1556" s="10">
        <v>2964</v>
      </c>
      <c r="BI1556" s="10">
        <v>3423</v>
      </c>
      <c r="BJ1556" s="10">
        <v>2245</v>
      </c>
      <c r="BK1556" s="10">
        <v>3472</v>
      </c>
      <c r="BL1556" s="10">
        <v>2032</v>
      </c>
      <c r="BM1556" s="10">
        <v>7230</v>
      </c>
      <c r="BN1556" s="10">
        <v>4290</v>
      </c>
      <c r="BO1556" s="10">
        <v>9956</v>
      </c>
      <c r="BP1556" s="10">
        <v>4239</v>
      </c>
      <c r="BQ1556" s="10">
        <v>3491</v>
      </c>
      <c r="BR1556" s="10">
        <v>6846</v>
      </c>
      <c r="BS1556" s="10">
        <v>1023</v>
      </c>
      <c r="BT1556" s="10">
        <v>1276</v>
      </c>
      <c r="BU1556" s="10">
        <v>1302</v>
      </c>
      <c r="BV1556" s="10">
        <v>5457</v>
      </c>
      <c r="BW1556" s="10">
        <v>8073</v>
      </c>
      <c r="BX1556" s="10">
        <v>4256</v>
      </c>
      <c r="BY1556" s="10">
        <v>5498</v>
      </c>
      <c r="BZ1556" s="10">
        <v>8783</v>
      </c>
      <c r="CA1556" s="10">
        <v>4825</v>
      </c>
      <c r="CB1556" s="10">
        <v>4316</v>
      </c>
      <c r="CC1556" s="10">
        <v>7113</v>
      </c>
      <c r="CD1556" s="10">
        <v>7199</v>
      </c>
      <c r="CE1556" s="10">
        <v>8364</v>
      </c>
      <c r="CF1556" s="10">
        <v>4325</v>
      </c>
      <c r="CG1556" s="10">
        <v>5245</v>
      </c>
      <c r="CH1556" s="10">
        <v>6220</v>
      </c>
      <c r="CI1556" s="10">
        <v>605</v>
      </c>
      <c r="CJ1556" s="10">
        <v>3806</v>
      </c>
      <c r="CK1556" s="10">
        <v>9327</v>
      </c>
      <c r="CL1556" s="10">
        <v>3357</v>
      </c>
      <c r="CM1556" s="10">
        <v>3728</v>
      </c>
      <c r="CN1556" s="10">
        <v>33</v>
      </c>
      <c r="CO1556" s="10">
        <v>4146</v>
      </c>
      <c r="CP1556" s="10">
        <v>8203</v>
      </c>
      <c r="CQ1556" s="10">
        <v>3509</v>
      </c>
      <c r="CR1556" s="10">
        <v>6432</v>
      </c>
      <c r="CS1556" s="10">
        <v>844</v>
      </c>
      <c r="CT1556" s="10">
        <v>1603</v>
      </c>
      <c r="CU1556" s="10">
        <v>2761</v>
      </c>
      <c r="CV1556" s="10">
        <v>1051</v>
      </c>
      <c r="CW1556" s="10">
        <v>9812</v>
      </c>
      <c r="CX1556" s="10">
        <v>2942</v>
      </c>
      <c r="CY1556" s="10">
        <v>3582</v>
      </c>
      <c r="CZ1556" s="10">
        <v>9235</v>
      </c>
      <c r="DA1556" s="10">
        <v>8511</v>
      </c>
      <c r="DB1556" s="10">
        <v>1392</v>
      </c>
      <c r="DC1556" s="10">
        <v>8464</v>
      </c>
      <c r="DD1556" s="10">
        <v>6405</v>
      </c>
    </row>
    <row r="1557" spans="1:108" x14ac:dyDescent="0.25">
      <c r="H1557" s="11" t="s">
        <v>0</v>
      </c>
      <c r="I1557" s="12">
        <v>-5.5115953977614272</v>
      </c>
      <c r="J1557" s="12">
        <v>5.5091247606069258</v>
      </c>
      <c r="K1557" s="12">
        <v>-3.129737096010698</v>
      </c>
      <c r="L1557" s="12">
        <v>-2.2195773708843261</v>
      </c>
      <c r="M1557" s="12">
        <v>-2.9864705926983692</v>
      </c>
      <c r="N1557" s="12">
        <v>2.2142468777678883</v>
      </c>
      <c r="O1557" s="12">
        <v>10.186704006844211</v>
      </c>
      <c r="P1557" s="12">
        <v>-0.32791825899311278</v>
      </c>
      <c r="Q1557" s="12">
        <v>-5.3972333205406908</v>
      </c>
      <c r="R1557" s="12">
        <v>3.4650979980503256</v>
      </c>
      <c r="S1557" s="12">
        <v>2.7252967302658671</v>
      </c>
      <c r="T1557" s="12">
        <v>-3.3555423915678624</v>
      </c>
      <c r="U1557" s="12">
        <v>2.6551259844942523</v>
      </c>
      <c r="V1557" s="12">
        <v>1.3341386935833732</v>
      </c>
      <c r="W1557" s="12">
        <v>2.1151626854356893</v>
      </c>
      <c r="X1557" s="12">
        <v>4.4689064627606676</v>
      </c>
      <c r="Y1557" s="12">
        <v>3.7575350419166114</v>
      </c>
      <c r="Z1557" s="12">
        <v>7.0650569969804646</v>
      </c>
      <c r="AA1557" s="12">
        <v>5.804151160314114</v>
      </c>
      <c r="AB1557" s="12">
        <v>-2.7165851749494867</v>
      </c>
      <c r="AC1557" s="12">
        <v>3.6401044830112319</v>
      </c>
      <c r="AD1557" s="12">
        <v>4.6992033337596322</v>
      </c>
      <c r="AE1557" s="12">
        <v>1.1472461966293207E-3</v>
      </c>
      <c r="AF1557" s="12">
        <v>1.2163908526966096</v>
      </c>
      <c r="AG1557" s="12">
        <v>3.1996539803577608</v>
      </c>
      <c r="AH1557" s="12">
        <v>6.2488699404516552</v>
      </c>
      <c r="AI1557" s="12">
        <v>-2.6196360874783071</v>
      </c>
      <c r="AJ1557" s="12">
        <v>-4.5280425205555579</v>
      </c>
      <c r="AK1557" s="12">
        <v>7.9454595404070529</v>
      </c>
      <c r="AL1557" s="12">
        <v>-5.2481737675256115</v>
      </c>
      <c r="AM1557" s="12">
        <v>-3.7599470578386507</v>
      </c>
      <c r="AN1557" s="12">
        <v>-1.6382022624096533</v>
      </c>
      <c r="AO1557" s="12">
        <v>-6.3398569975736576</v>
      </c>
      <c r="AP1557" s="12">
        <v>-12.199009878873836</v>
      </c>
      <c r="AQ1557" s="12">
        <v>-3.803018830829596</v>
      </c>
      <c r="AR1557" s="12">
        <v>-0.46393209090834919</v>
      </c>
      <c r="AS1557" s="12">
        <v>-1.3579595238555318</v>
      </c>
      <c r="AT1557" s="12">
        <v>7.1500017927039483</v>
      </c>
      <c r="AU1557" s="12">
        <v>2.4388864268354418</v>
      </c>
      <c r="AV1557" s="12">
        <v>-1.0840484901448477</v>
      </c>
      <c r="AW1557" s="12">
        <v>-3.4067118740874163</v>
      </c>
      <c r="AX1557" s="12">
        <v>5.4592586289011056</v>
      </c>
      <c r="AY1557" s="12">
        <v>0.39818371241351652</v>
      </c>
      <c r="AZ1557" s="12">
        <v>1.5120738622293062</v>
      </c>
      <c r="BA1557" s="12">
        <v>-3.0974403725402153</v>
      </c>
      <c r="BB1557" s="12">
        <v>-4.2837714854983435</v>
      </c>
      <c r="BC1557" s="12">
        <v>-0.16303919746074982</v>
      </c>
      <c r="BD1557" s="12">
        <v>-10.621505190103917</v>
      </c>
      <c r="BE1557" s="12">
        <v>-4.777517922193141</v>
      </c>
      <c r="BF1557" s="12">
        <v>-0.70203785569012767</v>
      </c>
      <c r="BG1557" s="12">
        <v>-8.159176481991345</v>
      </c>
      <c r="BH1557" s="12">
        <v>-1.7727643313483508</v>
      </c>
      <c r="BI1557" s="12">
        <v>0.65153017567067995</v>
      </c>
      <c r="BJ1557" s="12">
        <v>3.509114135768427</v>
      </c>
      <c r="BK1557" s="12">
        <v>8.7039043248551629</v>
      </c>
      <c r="BL1557" s="12">
        <v>-0.33823333645151421</v>
      </c>
      <c r="BM1557" s="12">
        <v>-9.3143738661900226</v>
      </c>
      <c r="BN1557" s="12">
        <v>0.61860695962744394</v>
      </c>
      <c r="BO1557" s="12">
        <v>-7.7635253648375668</v>
      </c>
      <c r="BP1557" s="12">
        <v>-0.92356204182354573</v>
      </c>
      <c r="BQ1557" s="12">
        <v>8.8286530081083114</v>
      </c>
      <c r="BR1557" s="12">
        <v>1.7214072152318063</v>
      </c>
      <c r="BS1557" s="12">
        <v>-8.2031359988130159</v>
      </c>
      <c r="BT1557" s="12">
        <v>0.33431483494562309</v>
      </c>
      <c r="BU1557" s="12">
        <v>1.0581271926732301</v>
      </c>
      <c r="BV1557" s="12">
        <v>2.2217894922398052</v>
      </c>
      <c r="BW1557" s="12">
        <v>0.32929820223978823</v>
      </c>
      <c r="BX1557" s="12">
        <v>1.0490419403125246</v>
      </c>
      <c r="BY1557" s="12">
        <v>3.8423036011547684</v>
      </c>
      <c r="BZ1557" s="12">
        <v>1.2024993069666063</v>
      </c>
      <c r="CA1557" s="12">
        <v>3.0239339269705505</v>
      </c>
      <c r="CB1557" s="12">
        <v>1.9870221684908844</v>
      </c>
      <c r="CC1557" s="12">
        <v>7.8705316130191774</v>
      </c>
      <c r="CD1557" s="12">
        <v>-1.1586724268102957</v>
      </c>
      <c r="CE1557" s="12">
        <v>-2.0003431208829237</v>
      </c>
      <c r="CF1557" s="12">
        <v>-2.9569123105331863</v>
      </c>
      <c r="CG1557" s="12">
        <v>0.16587665462057991</v>
      </c>
      <c r="CH1557" s="12">
        <v>-9.1777647605061858</v>
      </c>
      <c r="CI1557" s="12">
        <v>-1.2154457631238029</v>
      </c>
      <c r="CJ1557" s="12">
        <v>1.3910488466019111</v>
      </c>
      <c r="CK1557" s="12">
        <v>-3.7282630253946376</v>
      </c>
      <c r="CL1557" s="12">
        <v>-8.5315621972756581</v>
      </c>
      <c r="CM1557" s="12">
        <v>-3.1636029985267844</v>
      </c>
      <c r="CN1557" s="12">
        <v>-4.0164920162052127</v>
      </c>
      <c r="CO1557" s="12">
        <v>-3.2956798066892916</v>
      </c>
      <c r="CP1557" s="12">
        <v>-2.8618601998996911</v>
      </c>
      <c r="CQ1557" s="12">
        <v>-7.2381502905130031</v>
      </c>
      <c r="CR1557" s="12">
        <v>-2.8047224752828011</v>
      </c>
      <c r="CS1557" s="12">
        <v>-6.9030497729319675</v>
      </c>
      <c r="CT1557" s="12">
        <v>-2.3128032205348177</v>
      </c>
      <c r="CU1557" s="12">
        <v>-7.2562228314800539</v>
      </c>
      <c r="CV1557" s="12">
        <v>-6.9282833749907677</v>
      </c>
      <c r="CW1557" s="12">
        <v>-5.8929314930306065</v>
      </c>
      <c r="CX1557" s="12">
        <v>7.441361535926454</v>
      </c>
      <c r="CY1557" s="12">
        <v>9.8068276263494347</v>
      </c>
      <c r="CZ1557" s="12">
        <v>9.7770188329354593</v>
      </c>
      <c r="DA1557" s="12">
        <v>1.6043439361454803</v>
      </c>
      <c r="DB1557" s="12">
        <v>1.5709394197445283</v>
      </c>
      <c r="DC1557" s="12">
        <v>6.3870843107221393</v>
      </c>
      <c r="DD1557" s="12">
        <v>-2.6437955080818147</v>
      </c>
    </row>
    <row r="1558" spans="1:108" x14ac:dyDescent="0.25">
      <c r="H1558" s="11" t="s">
        <v>2</v>
      </c>
      <c r="I1558" s="12">
        <v>-2.6728039672971229</v>
      </c>
      <c r="J1558" s="12">
        <v>22.464151149178768</v>
      </c>
      <c r="K1558" s="12">
        <v>3.0968169701738333</v>
      </c>
      <c r="L1558" s="12">
        <v>6.1805989383516664</v>
      </c>
      <c r="M1558" s="12">
        <v>3.6527211948257614</v>
      </c>
      <c r="N1558" s="12">
        <v>15.325554840560926</v>
      </c>
      <c r="O1558" s="12">
        <v>31.256575736573101</v>
      </c>
      <c r="P1558" s="12">
        <v>8.5553411828727821</v>
      </c>
      <c r="Q1558" s="12">
        <v>-1.318617127551065</v>
      </c>
      <c r="R1558" s="12">
        <v>18.24277722000004</v>
      </c>
      <c r="S1558" s="12">
        <v>13.949771726319653</v>
      </c>
      <c r="T1558" s="12">
        <v>4.1638046056357298</v>
      </c>
      <c r="U1558" s="12">
        <v>16.491864302372093</v>
      </c>
      <c r="V1558" s="12">
        <v>11.607319617056374</v>
      </c>
      <c r="W1558" s="12">
        <v>13.550452582702738</v>
      </c>
      <c r="X1558" s="12">
        <v>21.109055804522136</v>
      </c>
      <c r="Y1558" s="12">
        <v>17.700751208335056</v>
      </c>
      <c r="Z1558" s="12">
        <v>23.199491825411904</v>
      </c>
      <c r="AA1558" s="12">
        <v>22.40690701768256</v>
      </c>
      <c r="AB1558" s="12">
        <v>5.4697984473322254</v>
      </c>
      <c r="AC1558" s="12">
        <v>15.979445778616395</v>
      </c>
      <c r="AD1558" s="12">
        <v>17.634727018099742</v>
      </c>
      <c r="AE1558" s="12">
        <v>9.3269196424146479</v>
      </c>
      <c r="AF1558" s="12">
        <v>12.43568848767854</v>
      </c>
      <c r="AG1558" s="12">
        <v>16.056656198341368</v>
      </c>
      <c r="AH1558" s="12">
        <v>21.686196264946076</v>
      </c>
      <c r="AI1558" s="12">
        <v>5.5680621446564391</v>
      </c>
      <c r="AJ1558" s="12">
        <v>0.85845733136178293</v>
      </c>
      <c r="AK1558" s="12">
        <v>27.406691484436671</v>
      </c>
      <c r="AL1558" s="12">
        <v>-0.22697112851911644</v>
      </c>
      <c r="AM1558" s="12">
        <v>2.326221430258097</v>
      </c>
      <c r="AN1558" s="12">
        <v>6.2834098639796796</v>
      </c>
      <c r="AO1558" s="12">
        <v>-2.4851559998808073</v>
      </c>
      <c r="AP1558" s="12">
        <v>-15.024951014525206</v>
      </c>
      <c r="AQ1558" s="12">
        <v>4.9853678078284407</v>
      </c>
      <c r="AR1558" s="12">
        <v>7.3886340725553454</v>
      </c>
      <c r="AS1558" s="12">
        <v>6.3506951678609518</v>
      </c>
      <c r="AT1558" s="12">
        <v>24.180962210211646</v>
      </c>
      <c r="AU1558" s="12">
        <v>15.365937255345399</v>
      </c>
      <c r="AV1558" s="12">
        <v>8.0954399682088916</v>
      </c>
      <c r="AW1558" s="12">
        <v>3.9420751092220208</v>
      </c>
      <c r="AX1558" s="12">
        <v>18.95355606946141</v>
      </c>
      <c r="AY1558" s="12">
        <v>10.341096218422647</v>
      </c>
      <c r="AZ1558" s="12">
        <v>14.339780586984526</v>
      </c>
      <c r="BA1558" s="12">
        <v>3.9333866549356808</v>
      </c>
      <c r="BB1558" s="12">
        <v>1.4957367112394935</v>
      </c>
      <c r="BC1558" s="12">
        <v>9.4195964087051891</v>
      </c>
      <c r="BD1558" s="12">
        <v>-9.5325224511609576</v>
      </c>
      <c r="BE1558" s="12">
        <v>0.95075089048467953</v>
      </c>
      <c r="BF1558" s="12">
        <v>9.1784373236026475</v>
      </c>
      <c r="BG1558" s="12">
        <v>-6.5571795396924779</v>
      </c>
      <c r="BH1558" s="12">
        <v>6.7482564082721703</v>
      </c>
      <c r="BI1558" s="12">
        <v>10.926118204233163</v>
      </c>
      <c r="BJ1558" s="12">
        <v>15.636897004960131</v>
      </c>
      <c r="BK1558" s="12">
        <v>27.819402941481599</v>
      </c>
      <c r="BL1558" s="12">
        <v>7.8630935575149667</v>
      </c>
      <c r="BM1558" s="12">
        <v>-8.1018203858322195</v>
      </c>
      <c r="BN1558" s="12">
        <v>12.877445862105606</v>
      </c>
      <c r="BO1558" s="12">
        <v>-4.7696088430137067</v>
      </c>
      <c r="BP1558" s="12">
        <v>8.0310584677764378</v>
      </c>
      <c r="BQ1558" s="12">
        <v>28.203319087425001</v>
      </c>
      <c r="BR1558" s="12">
        <v>13.765320497298839</v>
      </c>
      <c r="BS1558" s="12">
        <v>-7.5909541417149207</v>
      </c>
      <c r="BT1558" s="12">
        <v>10.07572723711211</v>
      </c>
      <c r="BU1558" s="12">
        <v>11.286272476997741</v>
      </c>
      <c r="BV1558" s="12">
        <v>14.978674326466026</v>
      </c>
      <c r="BW1558" s="12">
        <v>11.229020251148057</v>
      </c>
      <c r="BX1558" s="12">
        <v>12.621464321231841</v>
      </c>
      <c r="BY1558" s="12">
        <v>18.139263577115301</v>
      </c>
      <c r="BZ1558" s="12">
        <v>10.979805639371117</v>
      </c>
      <c r="CA1558" s="12">
        <v>15.555797978905007</v>
      </c>
      <c r="CB1558" s="12">
        <v>13.560327925718841</v>
      </c>
      <c r="CC1558" s="12">
        <v>24.235584918772304</v>
      </c>
      <c r="CD1558" s="12">
        <v>8.7557553031495985</v>
      </c>
      <c r="CE1558" s="12">
        <v>3.8430470610176988</v>
      </c>
      <c r="CF1558" s="12">
        <v>4.5586690990650567</v>
      </c>
      <c r="CG1558" s="12">
        <v>10.834305057889384</v>
      </c>
      <c r="CH1558" s="12">
        <v>-7.9520781840162682</v>
      </c>
      <c r="CI1558" s="12">
        <v>8.9055764356141189</v>
      </c>
      <c r="CJ1558" s="12">
        <v>11.799805844623018</v>
      </c>
      <c r="CK1558" s="12">
        <v>4.302993723693346</v>
      </c>
      <c r="CL1558" s="12">
        <v>-7.0389091255121308</v>
      </c>
      <c r="CM1558" s="12">
        <v>4.3002651984072626</v>
      </c>
      <c r="CN1558" s="12">
        <v>0.87842183129365758</v>
      </c>
      <c r="CO1558" s="12">
        <v>3.5892917600335474</v>
      </c>
      <c r="CP1558" s="12">
        <v>3.4372968128046417</v>
      </c>
      <c r="CQ1558" s="12">
        <v>-4.2295913339505748</v>
      </c>
      <c r="CR1558" s="12">
        <v>3.9263488826082127</v>
      </c>
      <c r="CS1558" s="12">
        <v>-3.2460347333774413</v>
      </c>
      <c r="CT1558" s="12">
        <v>7.116637881406298</v>
      </c>
      <c r="CU1558" s="12">
        <v>-3.8854595005424466</v>
      </c>
      <c r="CV1558" s="12">
        <v>-4.4487452623518777</v>
      </c>
      <c r="CW1558" s="12">
        <v>-2.4809236018788625</v>
      </c>
      <c r="CX1558" s="12">
        <v>23.619613008007828</v>
      </c>
      <c r="CY1558" s="12">
        <v>29.327440276924605</v>
      </c>
      <c r="CZ1558" s="12">
        <v>30.008753819934554</v>
      </c>
      <c r="DA1558" s="12">
        <v>13.781290455172138</v>
      </c>
      <c r="DB1558" s="12">
        <v>13.627609452560032</v>
      </c>
      <c r="DC1558" s="12">
        <v>23.764143994895296</v>
      </c>
      <c r="DD1558" s="12">
        <v>5.8765753057709098</v>
      </c>
    </row>
    <row r="1559" spans="1:108" x14ac:dyDescent="0.25">
      <c r="A1559" s="2">
        <v>520</v>
      </c>
      <c r="B1559" s="8">
        <f t="shared" ref="B1559" ca="1" si="2121">_xlfn.COVARIANCE.P(OFFSET(I1560,0,0,1,20),OFFSET(I1561,0,0,1,20))/_xlfn.VAR.P(OFFSET(I1560,0,0,1,20))</f>
        <v>1.9643607683678026</v>
      </c>
      <c r="C1559" s="8">
        <f t="shared" ref="C1559" ca="1" si="2122">_xlfn.COVARIANCE.P(OFFSET(I1560,0,0,1,50),OFFSET(I1561,0,0,1,50))/_xlfn.VAR.P(OFFSET(I1560,0,0,1,50))</f>
        <v>1.9862629497810713</v>
      </c>
      <c r="D1559" s="8">
        <f t="shared" ref="D1559" ca="1" si="2123">_xlfn.COVARIANCE.P(OFFSET(I1560,0,0,1,100),OFFSET(I1561,0,0,1,100))/_xlfn.VAR.P(OFFSET(I1560,0,0,1,100))</f>
        <v>2.0249475175322509</v>
      </c>
      <c r="E1559" s="8">
        <f t="shared" ref="E1559" ca="1" si="2124">AVERAGE(OFFSET(I1561,0,0,1,20))-AVERAGE(OFFSET(I1560,0,0,1,20))*B1559</f>
        <v>9.8058947246601527</v>
      </c>
      <c r="F1559" s="8">
        <f t="shared" ref="F1559" ca="1" si="2125">AVERAGE(OFFSET(I1561,0,0,1,50))-AVERAGE(OFFSET(I1560,0,0,1,50))*C1559</f>
        <v>10.103124630011926</v>
      </c>
      <c r="G1559" s="8">
        <f t="shared" ref="G1559" ca="1" si="2126">AVERAGE(OFFSET(I1561,0,0,1,100))-AVERAGE(OFFSET(I1560,0,0,1,100))*D1559</f>
        <v>10.039668314388793</v>
      </c>
      <c r="H1559" s="9" t="s">
        <v>29</v>
      </c>
      <c r="I1559" s="10">
        <v>887</v>
      </c>
      <c r="J1559" s="10">
        <v>4574</v>
      </c>
      <c r="K1559" s="10">
        <v>9024</v>
      </c>
      <c r="L1559" s="10">
        <v>9699</v>
      </c>
      <c r="M1559" s="10">
        <v>120</v>
      </c>
      <c r="N1559" s="10">
        <v>8463</v>
      </c>
      <c r="O1559" s="10">
        <v>4447</v>
      </c>
      <c r="P1559" s="10">
        <v>2183</v>
      </c>
      <c r="Q1559" s="10">
        <v>5279</v>
      </c>
      <c r="R1559" s="10">
        <v>9277</v>
      </c>
      <c r="S1559" s="10">
        <v>30</v>
      </c>
      <c r="T1559" s="10">
        <v>1059</v>
      </c>
      <c r="U1559" s="10">
        <v>4633</v>
      </c>
      <c r="V1559" s="10">
        <v>6462</v>
      </c>
      <c r="W1559" s="10">
        <v>4763</v>
      </c>
      <c r="X1559" s="10">
        <v>7717</v>
      </c>
      <c r="Y1559" s="10">
        <v>5718</v>
      </c>
      <c r="Z1559" s="10">
        <v>5603</v>
      </c>
      <c r="AA1559" s="10">
        <v>5219</v>
      </c>
      <c r="AB1559" s="10">
        <v>9143</v>
      </c>
      <c r="AC1559" s="10">
        <v>9563</v>
      </c>
      <c r="AD1559" s="10">
        <v>2600</v>
      </c>
      <c r="AE1559" s="10">
        <v>9769</v>
      </c>
      <c r="AF1559" s="10">
        <v>5091</v>
      </c>
      <c r="AG1559" s="10">
        <v>3064</v>
      </c>
      <c r="AH1559" s="10">
        <v>406</v>
      </c>
      <c r="AI1559" s="10">
        <v>3035</v>
      </c>
      <c r="AJ1559" s="10">
        <v>8054</v>
      </c>
      <c r="AK1559" s="10">
        <v>7978</v>
      </c>
      <c r="AL1559" s="10">
        <v>1534</v>
      </c>
      <c r="AM1559" s="10">
        <v>5403</v>
      </c>
      <c r="AN1559" s="10">
        <v>1206</v>
      </c>
      <c r="AO1559" s="10">
        <v>1345</v>
      </c>
      <c r="AP1559" s="10">
        <v>3203</v>
      </c>
      <c r="AQ1559" s="10">
        <v>9995</v>
      </c>
      <c r="AR1559" s="10">
        <v>4260</v>
      </c>
      <c r="AS1559" s="10">
        <v>7913</v>
      </c>
      <c r="AT1559" s="10">
        <v>5266</v>
      </c>
      <c r="AU1559" s="10">
        <v>6199</v>
      </c>
      <c r="AV1559" s="10">
        <v>6896</v>
      </c>
      <c r="AW1559" s="10">
        <v>2460</v>
      </c>
      <c r="AX1559" s="10">
        <v>6493</v>
      </c>
      <c r="AY1559" s="10">
        <v>9231</v>
      </c>
      <c r="AZ1559" s="10">
        <v>3028</v>
      </c>
      <c r="BA1559" s="10">
        <v>5073</v>
      </c>
      <c r="BB1559" s="10">
        <v>2485</v>
      </c>
      <c r="BC1559" s="10">
        <v>1565</v>
      </c>
      <c r="BD1559" s="10">
        <v>6192</v>
      </c>
      <c r="BE1559" s="10">
        <v>8255</v>
      </c>
      <c r="BF1559" s="10">
        <v>7055</v>
      </c>
      <c r="BG1559" s="10">
        <v>8993</v>
      </c>
      <c r="BH1559" s="10">
        <v>8023</v>
      </c>
      <c r="BI1559" s="10">
        <v>8790</v>
      </c>
      <c r="BJ1559" s="10">
        <v>563</v>
      </c>
      <c r="BK1559" s="10">
        <v>3189</v>
      </c>
      <c r="BL1559" s="10">
        <v>6366</v>
      </c>
      <c r="BM1559" s="10">
        <v>2925</v>
      </c>
      <c r="BN1559" s="10">
        <v>2869</v>
      </c>
      <c r="BO1559" s="10">
        <v>7125</v>
      </c>
      <c r="BP1559" s="10">
        <v>3375</v>
      </c>
      <c r="BQ1559" s="10">
        <v>8514</v>
      </c>
      <c r="BR1559" s="10">
        <v>4045</v>
      </c>
      <c r="BS1559" s="10">
        <v>1689</v>
      </c>
      <c r="BT1559" s="10">
        <v>6044</v>
      </c>
      <c r="BU1559" s="10">
        <v>2773</v>
      </c>
      <c r="BV1559" s="10">
        <v>5764</v>
      </c>
      <c r="BW1559" s="10">
        <v>4216</v>
      </c>
      <c r="BX1559" s="10">
        <v>8107</v>
      </c>
      <c r="BY1559" s="10">
        <v>4083</v>
      </c>
      <c r="BZ1559" s="10">
        <v>4284</v>
      </c>
      <c r="CA1559" s="10">
        <v>5635</v>
      </c>
      <c r="CB1559" s="10">
        <v>5899</v>
      </c>
      <c r="CC1559" s="10">
        <v>797</v>
      </c>
      <c r="CD1559" s="10">
        <v>1599</v>
      </c>
      <c r="CE1559" s="10">
        <v>8998</v>
      </c>
      <c r="CF1559" s="10">
        <v>8643</v>
      </c>
      <c r="CG1559" s="10">
        <v>5109</v>
      </c>
      <c r="CH1559" s="10">
        <v>959</v>
      </c>
      <c r="CI1559" s="10">
        <v>434</v>
      </c>
      <c r="CJ1559" s="10">
        <v>5625</v>
      </c>
      <c r="CK1559" s="10">
        <v>9356</v>
      </c>
      <c r="CL1559" s="10">
        <v>6634</v>
      </c>
      <c r="CM1559" s="10">
        <v>7319</v>
      </c>
      <c r="CN1559" s="10">
        <v>6085</v>
      </c>
      <c r="CO1559" s="10">
        <v>4070</v>
      </c>
      <c r="CP1559" s="10">
        <v>9602</v>
      </c>
      <c r="CQ1559" s="10">
        <v>4528</v>
      </c>
      <c r="CR1559" s="10">
        <v>1057</v>
      </c>
      <c r="CS1559" s="10">
        <v>3553</v>
      </c>
      <c r="CT1559" s="10">
        <v>5872</v>
      </c>
      <c r="CU1559" s="10">
        <v>9542</v>
      </c>
      <c r="CV1559" s="10">
        <v>7935</v>
      </c>
      <c r="CW1559" s="10">
        <v>2592</v>
      </c>
      <c r="CX1559" s="10">
        <v>1812</v>
      </c>
      <c r="CY1559" s="10">
        <v>2046</v>
      </c>
      <c r="CZ1559" s="10">
        <v>1594</v>
      </c>
      <c r="DA1559" s="10">
        <v>2631</v>
      </c>
      <c r="DB1559" s="10">
        <v>105</v>
      </c>
      <c r="DC1559" s="10">
        <v>6014</v>
      </c>
      <c r="DD1559" s="10">
        <v>9163</v>
      </c>
    </row>
    <row r="1560" spans="1:108" x14ac:dyDescent="0.25">
      <c r="H1560" s="11" t="s">
        <v>0</v>
      </c>
      <c r="I1560" s="12">
        <v>2.6823084219280631</v>
      </c>
      <c r="J1560" s="12">
        <v>-5.8086725254987286</v>
      </c>
      <c r="K1560" s="12">
        <v>7.1500017927039483</v>
      </c>
      <c r="L1560" s="12">
        <v>-4.2759828554473867</v>
      </c>
      <c r="M1560" s="12">
        <v>-6.4070576507552897</v>
      </c>
      <c r="N1560" s="12">
        <v>-4.0005802258192249</v>
      </c>
      <c r="O1560" s="12">
        <v>-1.1565152093855511</v>
      </c>
      <c r="P1560" s="12">
        <v>7.0628506726746396</v>
      </c>
      <c r="Q1560" s="12">
        <v>-2.4964753583456324E-2</v>
      </c>
      <c r="R1560" s="12">
        <v>-3.404697424147404</v>
      </c>
      <c r="S1560" s="12">
        <v>-0.71925737040963456</v>
      </c>
      <c r="T1560" s="12">
        <v>0.8020508185227061</v>
      </c>
      <c r="U1560" s="12">
        <v>4.7347898546238429</v>
      </c>
      <c r="V1560" s="12">
        <v>-9.1120656636074724</v>
      </c>
      <c r="W1560" s="12">
        <v>-6.280575495883312</v>
      </c>
      <c r="X1560" s="12">
        <v>3.6602536042207188</v>
      </c>
      <c r="Y1560" s="12">
        <v>-6.3679316373725756</v>
      </c>
      <c r="Z1560" s="12">
        <v>-2.9779894544707823</v>
      </c>
      <c r="AA1560" s="12">
        <v>10.634038173560905</v>
      </c>
      <c r="AB1560" s="12">
        <v>-4.00259820077678</v>
      </c>
      <c r="AC1560" s="12">
        <v>4.2054689052906813</v>
      </c>
      <c r="AD1560" s="12">
        <v>-7.08584486738871</v>
      </c>
      <c r="AE1560" s="12">
        <v>-11.532609573508356</v>
      </c>
      <c r="AF1560" s="12">
        <v>-1.2282513651840956</v>
      </c>
      <c r="AG1560" s="12">
        <v>-1.873987441616729</v>
      </c>
      <c r="AH1560" s="12">
        <v>0.92651576048865181</v>
      </c>
      <c r="AI1560" s="12">
        <v>4.3720239400833485</v>
      </c>
      <c r="AJ1560" s="12">
        <v>3.9268695574334451</v>
      </c>
      <c r="AK1560" s="12">
        <v>-2.0456631929677362</v>
      </c>
      <c r="AL1560" s="12">
        <v>-10.10517562819064</v>
      </c>
      <c r="AM1560" s="12">
        <v>-0.72798176623570365</v>
      </c>
      <c r="AN1560" s="12">
        <v>-0.98907933776259815</v>
      </c>
      <c r="AO1560" s="12">
        <v>12.021620682920473</v>
      </c>
      <c r="AP1560" s="12">
        <v>-3.3173983003889376</v>
      </c>
      <c r="AQ1560" s="12">
        <v>3.6055294960553819</v>
      </c>
      <c r="AR1560" s="12">
        <v>11.059296572265385</v>
      </c>
      <c r="AS1560" s="12">
        <v>9.3954989738670172</v>
      </c>
      <c r="AT1560" s="12">
        <v>2.5861095708236581</v>
      </c>
      <c r="AU1560" s="12">
        <v>-6.530946000090422</v>
      </c>
      <c r="AV1560" s="12">
        <v>0.22708028118742768</v>
      </c>
      <c r="AW1560" s="12">
        <v>0.31216568881285445</v>
      </c>
      <c r="AX1560" s="12">
        <v>-4.1728506475641707</v>
      </c>
      <c r="AY1560" s="12">
        <v>-5.5266539323854609</v>
      </c>
      <c r="AZ1560" s="12">
        <v>6.326857348488045</v>
      </c>
      <c r="BA1560" s="12">
        <v>5.3848197232388912</v>
      </c>
      <c r="BB1560" s="12">
        <v>-0.27493682110823336</v>
      </c>
      <c r="BC1560" s="12">
        <v>-2.842623853518023</v>
      </c>
      <c r="BD1560" s="12">
        <v>-8.9308551528275597</v>
      </c>
      <c r="BE1560" s="12">
        <v>-1.8314355681432439</v>
      </c>
      <c r="BF1560" s="12">
        <v>5.1251714507175814</v>
      </c>
      <c r="BG1560" s="12">
        <v>4.3856735834925784</v>
      </c>
      <c r="BH1560" s="12">
        <v>-2.5942605367159022</v>
      </c>
      <c r="BI1560" s="12">
        <v>-5.4989007667921985</v>
      </c>
      <c r="BJ1560" s="12">
        <v>-4.1589055458209101</v>
      </c>
      <c r="BK1560" s="12">
        <v>-1.5990422172492269</v>
      </c>
      <c r="BL1560" s="12">
        <v>2.806516129929697</v>
      </c>
      <c r="BM1560" s="12">
        <v>4.3803509648128287</v>
      </c>
      <c r="BN1560" s="12">
        <v>-2.424259954846701</v>
      </c>
      <c r="BO1560" s="12">
        <v>-5.6226956821450544</v>
      </c>
      <c r="BP1560" s="12">
        <v>-0.89103662282173901</v>
      </c>
      <c r="BQ1560" s="12">
        <v>0.5800657553736478</v>
      </c>
      <c r="BR1560" s="12">
        <v>1.3887742274701065</v>
      </c>
      <c r="BS1560" s="12">
        <v>0.83718322444089033</v>
      </c>
      <c r="BT1560" s="12">
        <v>-0.78076014730685539</v>
      </c>
      <c r="BU1560" s="12">
        <v>-0.77877119690799812</v>
      </c>
      <c r="BV1560" s="12">
        <v>0.2436930256416697</v>
      </c>
      <c r="BW1560" s="12">
        <v>-0.85201015575242711</v>
      </c>
      <c r="BX1560" s="12">
        <v>-1.6529156989669278</v>
      </c>
      <c r="BY1560" s="12">
        <v>-1.7073068703913385</v>
      </c>
      <c r="BZ1560" s="12">
        <v>1.8439005426922028</v>
      </c>
      <c r="CA1560" s="12">
        <v>-6.0319838415976781</v>
      </c>
      <c r="CB1560" s="12">
        <v>-1.862928537373215</v>
      </c>
      <c r="CC1560" s="12">
        <v>-11.084899222508289</v>
      </c>
      <c r="CD1560" s="12">
        <v>0.80547143973602298</v>
      </c>
      <c r="CE1560" s="12">
        <v>1.1669452635586834</v>
      </c>
      <c r="CF1560" s="12">
        <v>12.852028814709326</v>
      </c>
      <c r="CG1560" s="12">
        <v>4.064266375479674</v>
      </c>
      <c r="CH1560" s="12">
        <v>2.8700015934864771</v>
      </c>
      <c r="CI1560" s="12">
        <v>0.94362384862461512</v>
      </c>
      <c r="CJ1560" s="12">
        <v>-4.3445507540528663</v>
      </c>
      <c r="CK1560" s="12">
        <v>-3.665907415943745</v>
      </c>
      <c r="CL1560" s="12">
        <v>2.5377099380121915</v>
      </c>
      <c r="CM1560" s="12">
        <v>2.204801336153126</v>
      </c>
      <c r="CN1560" s="12">
        <v>-1.8327908083644264</v>
      </c>
      <c r="CO1560" s="12">
        <v>-4.0703907430741584</v>
      </c>
      <c r="CP1560" s="12">
        <v>4.7057098846471277</v>
      </c>
      <c r="CQ1560" s="12">
        <v>-0.58995345332988014</v>
      </c>
      <c r="CR1560" s="12">
        <v>-7.6482384782435853</v>
      </c>
      <c r="CS1560" s="12">
        <v>-8.0429245742204198</v>
      </c>
      <c r="CT1560" s="12">
        <v>-5.1514356381522735</v>
      </c>
      <c r="CU1560" s="12">
        <v>-5.9710305377422834</v>
      </c>
      <c r="CV1560" s="12">
        <v>-0.92056106215144806</v>
      </c>
      <c r="CW1560" s="12">
        <v>13.453730605431131</v>
      </c>
      <c r="CX1560" s="12">
        <v>4.3265666315503966</v>
      </c>
      <c r="CY1560" s="12">
        <v>-8.719323267929715</v>
      </c>
      <c r="CZ1560" s="12">
        <v>-1.7650997686727024</v>
      </c>
      <c r="DA1560" s="12">
        <v>3.8820886739431932</v>
      </c>
      <c r="DB1560" s="12">
        <v>3.9808565819624366</v>
      </c>
      <c r="DC1560" s="12">
        <v>4.362344111729227</v>
      </c>
      <c r="DD1560" s="12">
        <v>-7.8080698413582343</v>
      </c>
    </row>
    <row r="1561" spans="1:108" x14ac:dyDescent="0.25">
      <c r="H1561" s="11" t="s">
        <v>2</v>
      </c>
      <c r="I1561" s="12">
        <v>15.035634375785934</v>
      </c>
      <c r="J1561" s="12">
        <v>-1.0920409730370402</v>
      </c>
      <c r="K1561" s="12">
        <v>24.180962210211646</v>
      </c>
      <c r="L1561" s="12">
        <v>0.50763287836105997</v>
      </c>
      <c r="M1561" s="12">
        <v>-3.2316932666668148</v>
      </c>
      <c r="N1561" s="12">
        <v>2.570101802720127</v>
      </c>
      <c r="O1561" s="12">
        <v>8.3690458805747241</v>
      </c>
      <c r="P1561" s="12">
        <v>23.70413078687768</v>
      </c>
      <c r="Q1561" s="12">
        <v>8.0586309232105506</v>
      </c>
      <c r="R1561" s="12">
        <v>1.6156177658292228</v>
      </c>
      <c r="S1561" s="12">
        <v>7.598799796791246</v>
      </c>
      <c r="T1561" s="12">
        <v>12.914896960308461</v>
      </c>
      <c r="U1561" s="12">
        <v>20.005075936899836</v>
      </c>
      <c r="V1561" s="12">
        <v>-6.6171847643803856</v>
      </c>
      <c r="W1561" s="12">
        <v>-2.2048707733925532</v>
      </c>
      <c r="X1561" s="12">
        <v>17.242330297465536</v>
      </c>
      <c r="Y1561" s="12">
        <v>-3.174883125513368</v>
      </c>
      <c r="Z1561" s="12">
        <v>3.7587188295675986</v>
      </c>
      <c r="AA1561" s="12">
        <v>30.289135203362253</v>
      </c>
      <c r="AB1561" s="12">
        <v>1.5974906941519802</v>
      </c>
      <c r="AC1561" s="12">
        <v>18.841550101976296</v>
      </c>
      <c r="AD1561" s="12">
        <v>-4.0614465573713456</v>
      </c>
      <c r="AE1561" s="12">
        <v>-12.596721559628506</v>
      </c>
      <c r="AF1561" s="12">
        <v>8.3285890341297577</v>
      </c>
      <c r="AG1561" s="12">
        <v>5.8243232122964104</v>
      </c>
      <c r="AH1561" s="12">
        <v>12.529317536855432</v>
      </c>
      <c r="AI1561" s="12">
        <v>19.380760000615076</v>
      </c>
      <c r="AJ1561" s="12">
        <v>17.924581766419273</v>
      </c>
      <c r="AK1561" s="12">
        <v>5.7329823704694487</v>
      </c>
      <c r="AL1561" s="12">
        <v>-9.8833995383736042</v>
      </c>
      <c r="AM1561" s="12">
        <v>8.5995589109741619</v>
      </c>
      <c r="AN1561" s="12">
        <v>7.2679503345184155</v>
      </c>
      <c r="AO1561" s="12">
        <v>34.638403538641342</v>
      </c>
      <c r="AP1561" s="12">
        <v>4.1647836182379434</v>
      </c>
      <c r="AQ1561" s="12">
        <v>18.662872551815827</v>
      </c>
      <c r="AR1561" s="12">
        <v>32.777461141961417</v>
      </c>
      <c r="AS1561" s="12">
        <v>28.649523123643654</v>
      </c>
      <c r="AT1561" s="12">
        <v>15.54048524316897</v>
      </c>
      <c r="AU1561" s="12">
        <v>-3.0005367531806479</v>
      </c>
      <c r="AV1561" s="12">
        <v>11.27190430631738</v>
      </c>
      <c r="AW1561" s="12">
        <v>8.8853834117502934</v>
      </c>
      <c r="AX1561" s="12">
        <v>3.3232964938132756</v>
      </c>
      <c r="AY1561" s="12">
        <v>-0.66199072971730621</v>
      </c>
      <c r="AZ1561" s="12">
        <v>22.596357959229397</v>
      </c>
      <c r="BA1561" s="12">
        <v>20.290280996833825</v>
      </c>
      <c r="BB1561" s="12">
        <v>9.3679182661891272</v>
      </c>
      <c r="BC1561" s="12">
        <v>4.8411600228934732</v>
      </c>
      <c r="BD1561" s="12">
        <v>-7.7710396444218137</v>
      </c>
      <c r="BE1561" s="12">
        <v>8.1888280773253648</v>
      </c>
      <c r="BF1561" s="12">
        <v>19.906232426738615</v>
      </c>
      <c r="BG1561" s="12">
        <v>18.982503739445601</v>
      </c>
      <c r="BH1561" s="12">
        <v>4.6235674852704536</v>
      </c>
      <c r="BI1561" s="12">
        <v>-2.5804520912104625</v>
      </c>
      <c r="BJ1561" s="12">
        <v>2.1417331821270715</v>
      </c>
      <c r="BK1561" s="12">
        <v>6.6213141152023569</v>
      </c>
      <c r="BL1561" s="12">
        <v>17.613626880555714</v>
      </c>
      <c r="BM1561" s="12">
        <v>18.115358494688671</v>
      </c>
      <c r="BN1561" s="12">
        <v>5.938092347205866</v>
      </c>
      <c r="BO1561" s="12">
        <v>-1.4460909812929796</v>
      </c>
      <c r="BP1561" s="12">
        <v>8.6744602382821601</v>
      </c>
      <c r="BQ1561" s="12">
        <v>10.775855172580014</v>
      </c>
      <c r="BR1561" s="12">
        <v>14.612724990288438</v>
      </c>
      <c r="BS1561" s="12">
        <v>11.623967835241391</v>
      </c>
      <c r="BT1561" s="12">
        <v>9.1455242133242987</v>
      </c>
      <c r="BU1561" s="12">
        <v>8.5426991861508395</v>
      </c>
      <c r="BV1561" s="12">
        <v>10.1877749650872</v>
      </c>
      <c r="BW1561" s="12">
        <v>7.3129600336402021</v>
      </c>
      <c r="BX1561" s="12">
        <v>6.3003350138201464</v>
      </c>
      <c r="BY1561" s="12">
        <v>4.8754065637661848</v>
      </c>
      <c r="BZ1561" s="12">
        <v>14.268613002681558</v>
      </c>
      <c r="CA1561" s="12">
        <v>-2.8107319393553243</v>
      </c>
      <c r="CB1561" s="12">
        <v>6.2810165271791565</v>
      </c>
      <c r="CC1561" s="12">
        <v>-12.693398910147561</v>
      </c>
      <c r="CD1561" s="12">
        <v>12.961115173190453</v>
      </c>
      <c r="CE1561" s="12">
        <v>11.176185751048202</v>
      </c>
      <c r="CF1561" s="12">
        <v>36.750799032784393</v>
      </c>
      <c r="CG1561" s="12">
        <v>19.334261489572988</v>
      </c>
      <c r="CH1561" s="12">
        <v>15.412613003438732</v>
      </c>
      <c r="CI1561" s="12">
        <v>10.863511580678734</v>
      </c>
      <c r="CJ1561" s="12">
        <v>0.71742328728270977</v>
      </c>
      <c r="CK1561" s="12">
        <v>2.6426705436758988</v>
      </c>
      <c r="CL1561" s="12">
        <v>14.367805087275153</v>
      </c>
      <c r="CM1561" s="12">
        <v>13.762089118721345</v>
      </c>
      <c r="CN1561" s="12">
        <v>7.1513210026850622</v>
      </c>
      <c r="CO1561" s="12">
        <v>0.46323902624520419</v>
      </c>
      <c r="CP1561" s="12">
        <v>20.783237376184154</v>
      </c>
      <c r="CQ1561" s="12">
        <v>8.3473502880575161</v>
      </c>
      <c r="CR1561" s="12">
        <v>-5.9130044659076653</v>
      </c>
      <c r="CS1561" s="12">
        <v>-5.318282016369297</v>
      </c>
      <c r="CT1561" s="12">
        <v>-2.3869256402782657</v>
      </c>
      <c r="CU1561" s="12">
        <v>-2.0017372752514242</v>
      </c>
      <c r="CV1561" s="12">
        <v>7.2209870821856779</v>
      </c>
      <c r="CW1561" s="12">
        <v>37.802350178732681</v>
      </c>
      <c r="CX1561" s="12">
        <v>18.68617106940356</v>
      </c>
      <c r="CY1561" s="12">
        <v>-7.220439258347974</v>
      </c>
      <c r="CZ1561" s="12">
        <v>5.1709177055442872</v>
      </c>
      <c r="DA1561" s="12">
        <v>18.280668298501922</v>
      </c>
      <c r="DB1561" s="12">
        <v>19.704636383250222</v>
      </c>
      <c r="DC1561" s="12">
        <v>18.779809383066247</v>
      </c>
      <c r="DD1561" s="12">
        <v>-6.1383322356883037</v>
      </c>
    </row>
    <row r="1562" spans="1:108" x14ac:dyDescent="0.25">
      <c r="A1562" s="2">
        <v>521</v>
      </c>
      <c r="B1562" s="8">
        <f t="shared" ref="B1562" ca="1" si="2127">_xlfn.COVARIANCE.P(OFFSET(I1563,0,0,1,20),OFFSET(I1564,0,0,1,20))/_xlfn.VAR.P(OFFSET(I1563,0,0,1,20))</f>
        <v>2.0425436567138502</v>
      </c>
      <c r="C1562" s="8">
        <f t="shared" ref="C1562" ca="1" si="2128">_xlfn.COVARIANCE.P(OFFSET(I1563,0,0,1,50),OFFSET(I1564,0,0,1,50))/_xlfn.VAR.P(OFFSET(I1563,0,0,1,50))</f>
        <v>2.041449990069538</v>
      </c>
      <c r="D1562" s="8">
        <f t="shared" ref="D1562" ca="1" si="2129">_xlfn.COVARIANCE.P(OFFSET(I1563,0,0,1,100),OFFSET(I1564,0,0,1,100))/_xlfn.VAR.P(OFFSET(I1563,0,0,1,100))</f>
        <v>1.9974724360078793</v>
      </c>
      <c r="E1562" s="8">
        <f t="shared" ref="E1562" ca="1" si="2130">AVERAGE(OFFSET(I1564,0,0,1,20))-AVERAGE(OFFSET(I1563,0,0,1,20))*B1562</f>
        <v>10.105012339576636</v>
      </c>
      <c r="F1562" s="8">
        <f t="shared" ref="F1562" ca="1" si="2131">AVERAGE(OFFSET(I1564,0,0,1,50))-AVERAGE(OFFSET(I1563,0,0,1,50))*C1562</f>
        <v>9.9286589727646994</v>
      </c>
      <c r="G1562" s="8">
        <f t="shared" ref="G1562" ca="1" si="2132">AVERAGE(OFFSET(I1564,0,0,1,100))-AVERAGE(OFFSET(I1563,0,0,1,100))*D1562</f>
        <v>10.014965368641295</v>
      </c>
      <c r="H1562" s="9" t="s">
        <v>29</v>
      </c>
      <c r="I1562" s="10">
        <v>2987</v>
      </c>
      <c r="J1562" s="10">
        <v>8491</v>
      </c>
      <c r="K1562" s="10">
        <v>657</v>
      </c>
      <c r="L1562" s="10">
        <v>8290</v>
      </c>
      <c r="M1562" s="10">
        <v>9395</v>
      </c>
      <c r="N1562" s="10">
        <v>7108</v>
      </c>
      <c r="O1562" s="10">
        <v>5901</v>
      </c>
      <c r="P1562" s="10">
        <v>6463</v>
      </c>
      <c r="Q1562" s="10">
        <v>1515</v>
      </c>
      <c r="R1562" s="10">
        <v>9042</v>
      </c>
      <c r="S1562" s="10">
        <v>8510</v>
      </c>
      <c r="T1562" s="10">
        <v>352</v>
      </c>
      <c r="U1562" s="10">
        <v>3990</v>
      </c>
      <c r="V1562" s="10">
        <v>5930</v>
      </c>
      <c r="W1562" s="10">
        <v>6970</v>
      </c>
      <c r="X1562" s="10">
        <v>7281</v>
      </c>
      <c r="Y1562" s="10">
        <v>7541</v>
      </c>
      <c r="Z1562" s="10">
        <v>5651</v>
      </c>
      <c r="AA1562" s="10">
        <v>9554</v>
      </c>
      <c r="AB1562" s="10">
        <v>7374</v>
      </c>
      <c r="AC1562" s="10">
        <v>168</v>
      </c>
      <c r="AD1562" s="10">
        <v>7851</v>
      </c>
      <c r="AE1562" s="10">
        <v>6879</v>
      </c>
      <c r="AF1562" s="10">
        <v>4568</v>
      </c>
      <c r="AG1562" s="10">
        <v>9881</v>
      </c>
      <c r="AH1562" s="10">
        <v>1148</v>
      </c>
      <c r="AI1562" s="10">
        <v>3732</v>
      </c>
      <c r="AJ1562" s="10">
        <v>7516</v>
      </c>
      <c r="AK1562" s="10">
        <v>3787</v>
      </c>
      <c r="AL1562" s="10">
        <v>3335</v>
      </c>
      <c r="AM1562" s="10">
        <v>6027</v>
      </c>
      <c r="AN1562" s="10">
        <v>6218</v>
      </c>
      <c r="AO1562" s="10">
        <v>4068</v>
      </c>
      <c r="AP1562" s="10">
        <v>8759</v>
      </c>
      <c r="AQ1562" s="10">
        <v>1424</v>
      </c>
      <c r="AR1562" s="10">
        <v>6415</v>
      </c>
      <c r="AS1562" s="10">
        <v>2911</v>
      </c>
      <c r="AT1562" s="10">
        <v>2631</v>
      </c>
      <c r="AU1562" s="10">
        <v>3229</v>
      </c>
      <c r="AV1562" s="10">
        <v>5096</v>
      </c>
      <c r="AW1562" s="10">
        <v>5256</v>
      </c>
      <c r="AX1562" s="10">
        <v>7352</v>
      </c>
      <c r="AY1562" s="10">
        <v>2327</v>
      </c>
      <c r="AZ1562" s="10">
        <v>1970</v>
      </c>
      <c r="BA1562" s="10">
        <v>6592</v>
      </c>
      <c r="BB1562" s="10">
        <v>5414</v>
      </c>
      <c r="BC1562" s="10">
        <v>3487</v>
      </c>
      <c r="BD1562" s="10">
        <v>2758</v>
      </c>
      <c r="BE1562" s="10">
        <v>2442</v>
      </c>
      <c r="BF1562" s="10">
        <v>7334</v>
      </c>
      <c r="BG1562" s="10">
        <v>253</v>
      </c>
      <c r="BH1562" s="10">
        <v>541</v>
      </c>
      <c r="BI1562" s="10">
        <v>8249</v>
      </c>
      <c r="BJ1562" s="10">
        <v>2651</v>
      </c>
      <c r="BK1562" s="10">
        <v>4619</v>
      </c>
      <c r="BL1562" s="10">
        <v>2368</v>
      </c>
      <c r="BM1562" s="10">
        <v>6233</v>
      </c>
      <c r="BN1562" s="10">
        <v>3575</v>
      </c>
      <c r="BO1562" s="10">
        <v>6692</v>
      </c>
      <c r="BP1562" s="10">
        <v>5299</v>
      </c>
      <c r="BQ1562" s="10">
        <v>7729</v>
      </c>
      <c r="BR1562" s="10">
        <v>810</v>
      </c>
      <c r="BS1562" s="10">
        <v>593</v>
      </c>
      <c r="BT1562" s="10">
        <v>486</v>
      </c>
      <c r="BU1562" s="10">
        <v>5924</v>
      </c>
      <c r="BV1562" s="10">
        <v>3181</v>
      </c>
      <c r="BW1562" s="10">
        <v>1509</v>
      </c>
      <c r="BX1562" s="10">
        <v>9353</v>
      </c>
      <c r="BY1562" s="10">
        <v>838</v>
      </c>
      <c r="BZ1562" s="10">
        <v>2444</v>
      </c>
      <c r="CA1562" s="10">
        <v>8898</v>
      </c>
      <c r="CB1562" s="10">
        <v>3728</v>
      </c>
      <c r="CC1562" s="10">
        <v>8951</v>
      </c>
      <c r="CD1562" s="10">
        <v>2234</v>
      </c>
      <c r="CE1562" s="10">
        <v>7270</v>
      </c>
      <c r="CF1562" s="10">
        <v>6171</v>
      </c>
      <c r="CG1562" s="10">
        <v>8822</v>
      </c>
      <c r="CH1562" s="10">
        <v>8866</v>
      </c>
      <c r="CI1562" s="10">
        <v>7708</v>
      </c>
      <c r="CJ1562" s="10">
        <v>6038</v>
      </c>
      <c r="CK1562" s="10">
        <v>1274</v>
      </c>
      <c r="CL1562" s="10">
        <v>1166</v>
      </c>
      <c r="CM1562" s="10">
        <v>3094</v>
      </c>
      <c r="CN1562" s="10">
        <v>2679</v>
      </c>
      <c r="CO1562" s="10">
        <v>77</v>
      </c>
      <c r="CP1562" s="10">
        <v>1231</v>
      </c>
      <c r="CQ1562" s="10">
        <v>8300</v>
      </c>
      <c r="CR1562" s="10">
        <v>2396</v>
      </c>
      <c r="CS1562" s="10">
        <v>2305</v>
      </c>
      <c r="CT1562" s="10">
        <v>6394</v>
      </c>
      <c r="CU1562" s="10">
        <v>7663</v>
      </c>
      <c r="CV1562" s="10">
        <v>2327</v>
      </c>
      <c r="CW1562" s="10">
        <v>3824</v>
      </c>
      <c r="CX1562" s="10">
        <v>6818</v>
      </c>
      <c r="CY1562" s="10">
        <v>445</v>
      </c>
      <c r="CZ1562" s="10">
        <v>6748</v>
      </c>
      <c r="DA1562" s="10">
        <v>8376</v>
      </c>
      <c r="DB1562" s="10">
        <v>3394</v>
      </c>
      <c r="DC1562" s="10">
        <v>4695</v>
      </c>
      <c r="DD1562" s="10">
        <v>7100</v>
      </c>
    </row>
    <row r="1563" spans="1:108" x14ac:dyDescent="0.25">
      <c r="H1563" s="11" t="s">
        <v>0</v>
      </c>
      <c r="I1563" s="12">
        <v>3.7287355062980647</v>
      </c>
      <c r="J1563" s="12">
        <v>0.8882905659525413</v>
      </c>
      <c r="K1563" s="12">
        <v>0.14034906564233426</v>
      </c>
      <c r="L1563" s="12">
        <v>1.5580970765165101</v>
      </c>
      <c r="M1563" s="12">
        <v>-7.825526136416638</v>
      </c>
      <c r="N1563" s="12">
        <v>5.7224971483289488</v>
      </c>
      <c r="O1563" s="12">
        <v>-3.8074508697202845</v>
      </c>
      <c r="P1563" s="12">
        <v>-1.6407501801537674</v>
      </c>
      <c r="Q1563" s="12">
        <v>-6.756842440516583</v>
      </c>
      <c r="R1563" s="12">
        <v>4.852311411768186</v>
      </c>
      <c r="S1563" s="12">
        <v>-3.6731167531457141</v>
      </c>
      <c r="T1563" s="12">
        <v>-4.2847563329707592</v>
      </c>
      <c r="U1563" s="12">
        <v>-2.1227094696554056</v>
      </c>
      <c r="V1563" s="12">
        <v>-6.6415360224002224</v>
      </c>
      <c r="W1563" s="12">
        <v>1.3780039016151924</v>
      </c>
      <c r="X1563" s="12">
        <v>3.9296267671835148</v>
      </c>
      <c r="Y1563" s="12">
        <v>-7.5868820551841685</v>
      </c>
      <c r="Z1563" s="12">
        <v>-0.26416342734079618</v>
      </c>
      <c r="AA1563" s="12">
        <v>4.6740942562173506</v>
      </c>
      <c r="AB1563" s="12">
        <v>8.4396332334684487</v>
      </c>
      <c r="AC1563" s="12">
        <v>-2.950942008355721</v>
      </c>
      <c r="AD1563" s="12">
        <v>7.511047068659372</v>
      </c>
      <c r="AE1563" s="12">
        <v>-2.3124545504615241</v>
      </c>
      <c r="AF1563" s="12">
        <v>-0.99749262752361201</v>
      </c>
      <c r="AG1563" s="12">
        <v>3.0925982810758574</v>
      </c>
      <c r="AH1563" s="12">
        <v>-3.9372632971153636</v>
      </c>
      <c r="AI1563" s="12">
        <v>5.2751179113173565</v>
      </c>
      <c r="AJ1563" s="12">
        <v>7.3381502367171197E-2</v>
      </c>
      <c r="AK1563" s="12">
        <v>2.261800076221665</v>
      </c>
      <c r="AL1563" s="12">
        <v>-2.879895167835151</v>
      </c>
      <c r="AM1563" s="12">
        <v>5.0007961189248364</v>
      </c>
      <c r="AN1563" s="12">
        <v>3.4213183996551417</v>
      </c>
      <c r="AO1563" s="12">
        <v>-0.32310249441298683</v>
      </c>
      <c r="AP1563" s="12">
        <v>-4.2451986112503892</v>
      </c>
      <c r="AQ1563" s="12">
        <v>7.0172444199402797</v>
      </c>
      <c r="AR1563" s="12">
        <v>4.7554409449559483</v>
      </c>
      <c r="AS1563" s="12">
        <v>-6.4033823367924771</v>
      </c>
      <c r="AT1563" s="12">
        <v>3.8820886739431932</v>
      </c>
      <c r="AU1563" s="12">
        <v>-1.8461398661122515E-2</v>
      </c>
      <c r="AV1563" s="12">
        <v>2.4401382767314348</v>
      </c>
      <c r="AW1563" s="12">
        <v>7.0429976177998359</v>
      </c>
      <c r="AX1563" s="12">
        <v>-6.1117489654824144</v>
      </c>
      <c r="AY1563" s="12">
        <v>7.2987262818049379</v>
      </c>
      <c r="AZ1563" s="12">
        <v>-1.4415711143340892</v>
      </c>
      <c r="BA1563" s="12">
        <v>0.49081762952786445</v>
      </c>
      <c r="BB1563" s="12">
        <v>2.4122240344246721</v>
      </c>
      <c r="BC1563" s="12">
        <v>8.1430505909263946</v>
      </c>
      <c r="BD1563" s="12">
        <v>3.1660088256775056</v>
      </c>
      <c r="BE1563" s="12">
        <v>7.5842019365107181</v>
      </c>
      <c r="BF1563" s="12">
        <v>3.6234721114447628</v>
      </c>
      <c r="BG1563" s="12">
        <v>-1.1574769448039037</v>
      </c>
      <c r="BH1563" s="12">
        <v>-0.34301544529845374</v>
      </c>
      <c r="BI1563" s="12">
        <v>-10.767409560422372</v>
      </c>
      <c r="BJ1563" s="12">
        <v>3.0841476234763636</v>
      </c>
      <c r="BK1563" s="12">
        <v>-0.92783143038456017</v>
      </c>
      <c r="BL1563" s="12">
        <v>2.7265323468184577</v>
      </c>
      <c r="BM1563" s="12">
        <v>-8.5077760557970645</v>
      </c>
      <c r="BN1563" s="12">
        <v>-1.5349777151409749</v>
      </c>
      <c r="BO1563" s="12">
        <v>1.2832214866803966</v>
      </c>
      <c r="BP1563" s="12">
        <v>11.086972238536015</v>
      </c>
      <c r="BQ1563" s="12">
        <v>3.3414677828567036</v>
      </c>
      <c r="BR1563" s="12">
        <v>-3.5302389283321696</v>
      </c>
      <c r="BS1563" s="12">
        <v>0.52960147260472468</v>
      </c>
      <c r="BT1563" s="12">
        <v>-0.95955462028791305</v>
      </c>
      <c r="BU1563" s="12">
        <v>2.5572056118095828E-2</v>
      </c>
      <c r="BV1563" s="12">
        <v>-8.7057722834951594</v>
      </c>
      <c r="BW1563" s="12">
        <v>-7.9235958434670417</v>
      </c>
      <c r="BX1563" s="12">
        <v>3.0472918015548106E-2</v>
      </c>
      <c r="BY1563" s="12">
        <v>-3.9456993689333482</v>
      </c>
      <c r="BZ1563" s="12">
        <v>-1.9107564460562745</v>
      </c>
      <c r="CA1563" s="12">
        <v>-6.3986344808057734</v>
      </c>
      <c r="CB1563" s="12">
        <v>-3.1636029985267844</v>
      </c>
      <c r="CC1563" s="12">
        <v>-4.4037547595006155</v>
      </c>
      <c r="CD1563" s="12">
        <v>-11.025708845879951</v>
      </c>
      <c r="CE1563" s="12">
        <v>5.2341098483579103</v>
      </c>
      <c r="CF1563" s="12">
        <v>-6.3877575603295167</v>
      </c>
      <c r="CG1563" s="12">
        <v>10.932211777771082</v>
      </c>
      <c r="CH1563" s="12">
        <v>-4.6190831177892964</v>
      </c>
      <c r="CI1563" s="12">
        <v>-0.55685750829146419</v>
      </c>
      <c r="CJ1563" s="12">
        <v>-0.61603162543566226</v>
      </c>
      <c r="CK1563" s="12">
        <v>-6.3560118012329836</v>
      </c>
      <c r="CL1563" s="12">
        <v>-8.7066548261770667</v>
      </c>
      <c r="CM1563" s="12">
        <v>2.315318147287825</v>
      </c>
      <c r="CN1563" s="12">
        <v>-1.8196170909858587</v>
      </c>
      <c r="CO1563" s="12">
        <v>1.8844969115777153</v>
      </c>
      <c r="CP1563" s="12">
        <v>-0.12427427181724451</v>
      </c>
      <c r="CQ1563" s="12">
        <v>-5.1854685812739625</v>
      </c>
      <c r="CR1563" s="12">
        <v>-1.5833734750814403</v>
      </c>
      <c r="CS1563" s="12">
        <v>1.3285527988631882</v>
      </c>
      <c r="CT1563" s="12">
        <v>4.4404118673016582</v>
      </c>
      <c r="CU1563" s="12">
        <v>0.27301433206774406</v>
      </c>
      <c r="CV1563" s="12">
        <v>7.2987262818049379</v>
      </c>
      <c r="CW1563" s="12">
        <v>7.6419100715467012</v>
      </c>
      <c r="CX1563" s="12">
        <v>-2.0479854733113365</v>
      </c>
      <c r="CY1563" s="12">
        <v>5.7471305745915489</v>
      </c>
      <c r="CZ1563" s="12">
        <v>2.3045242803353516</v>
      </c>
      <c r="DA1563" s="12">
        <v>-2.0588295613268941</v>
      </c>
      <c r="DB1563" s="12">
        <v>-2.2001450521211376</v>
      </c>
      <c r="DC1563" s="12">
        <v>-9.1003253238256381</v>
      </c>
      <c r="DD1563" s="12">
        <v>-10.959608505225511</v>
      </c>
    </row>
    <row r="1564" spans="1:108" x14ac:dyDescent="0.25">
      <c r="H1564" s="11" t="s">
        <v>2</v>
      </c>
      <c r="I1564" s="12">
        <v>17.775814594537408</v>
      </c>
      <c r="J1564" s="12">
        <v>10.011297639467118</v>
      </c>
      <c r="K1564" s="12">
        <v>11.680157658839137</v>
      </c>
      <c r="L1564" s="12">
        <v>13.601301153786006</v>
      </c>
      <c r="M1564" s="12">
        <v>-4.6658269469932092</v>
      </c>
      <c r="N1564" s="12">
        <v>23.039815470780891</v>
      </c>
      <c r="O1564" s="12">
        <v>3.5022345254814464</v>
      </c>
      <c r="P1564" s="12">
        <v>5.7374672700229405</v>
      </c>
      <c r="Q1564" s="12">
        <v>-4.2885165067333242</v>
      </c>
      <c r="R1564" s="12">
        <v>18.952710987714255</v>
      </c>
      <c r="S1564" s="12">
        <v>3.2365300009597342</v>
      </c>
      <c r="T1564" s="12">
        <v>2.309722708311285</v>
      </c>
      <c r="U1564" s="12">
        <v>4.5824574030720973</v>
      </c>
      <c r="V1564" s="12">
        <v>-6.0332923643679184</v>
      </c>
      <c r="W1564" s="12">
        <v>12.977820624276159</v>
      </c>
      <c r="X1564" s="12">
        <v>16.942915911851188</v>
      </c>
      <c r="Y1564" s="12">
        <v>-4.6303423684935954</v>
      </c>
      <c r="Z1564" s="12">
        <v>10.79493299444766</v>
      </c>
      <c r="AA1564" s="12">
        <v>19.756731416628522</v>
      </c>
      <c r="AB1564" s="12">
        <v>27.836805419529892</v>
      </c>
      <c r="AC1564" s="12">
        <v>3.3558676034094508</v>
      </c>
      <c r="AD1564" s="12">
        <v>25.530877074294708</v>
      </c>
      <c r="AE1564" s="12">
        <v>4.4271986957771148</v>
      </c>
      <c r="AF1564" s="12">
        <v>6.5041001553945641</v>
      </c>
      <c r="AG1564" s="12">
        <v>13.905714740487765</v>
      </c>
      <c r="AH1564" s="12">
        <v>1.0374965303390951</v>
      </c>
      <c r="AI1564" s="12">
        <v>23.007958870299227</v>
      </c>
      <c r="AJ1564" s="12">
        <v>10.748744989939679</v>
      </c>
      <c r="AK1564" s="12">
        <v>15.057486306902627</v>
      </c>
      <c r="AL1564" s="12">
        <v>4.1705434799639152</v>
      </c>
      <c r="AM1564" s="12">
        <v>19.599420565350236</v>
      </c>
      <c r="AN1564" s="12">
        <v>15.791485738122201</v>
      </c>
      <c r="AO1564" s="12">
        <v>9.8621155119817772</v>
      </c>
      <c r="AP1564" s="12">
        <v>3.2137276784972575</v>
      </c>
      <c r="AQ1564" s="12">
        <v>25.645823423349206</v>
      </c>
      <c r="AR1564" s="12">
        <v>21.391608800573106</v>
      </c>
      <c r="AS1564" s="12">
        <v>-4.6787650470785866</v>
      </c>
      <c r="AT1564" s="12">
        <v>18.280668298501922</v>
      </c>
      <c r="AU1564" s="12">
        <v>8.2279016044859397</v>
      </c>
      <c r="AV1564" s="12">
        <v>15.172027610954915</v>
      </c>
      <c r="AW1564" s="12">
        <v>22.033057792032913</v>
      </c>
      <c r="AX1564" s="12">
        <v>-1.743700966542657</v>
      </c>
      <c r="AY1564" s="12">
        <v>24.018739559635431</v>
      </c>
      <c r="AZ1564" s="12">
        <v>6.8227656658698796</v>
      </c>
      <c r="BA1564" s="12">
        <v>11.298578481552042</v>
      </c>
      <c r="BB1564" s="12">
        <v>15.623589387594659</v>
      </c>
      <c r="BC1564" s="12">
        <v>27.070885693800147</v>
      </c>
      <c r="BD1564" s="12">
        <v>14.928109646744197</v>
      </c>
      <c r="BE1564" s="12">
        <v>24.812203903836171</v>
      </c>
      <c r="BF1564" s="12">
        <v>17.160049453532679</v>
      </c>
      <c r="BG1564" s="12">
        <v>6.6488655690441938</v>
      </c>
      <c r="BH1564" s="12">
        <v>8.007188378052474</v>
      </c>
      <c r="BI1564" s="12">
        <v>-12.630280981036565</v>
      </c>
      <c r="BJ1564" s="12">
        <v>17.621016175241884</v>
      </c>
      <c r="BK1564" s="12">
        <v>6.9928549047684303</v>
      </c>
      <c r="BL1564" s="12">
        <v>15.075130461649419</v>
      </c>
      <c r="BM1564" s="12">
        <v>-6.6790716362959817</v>
      </c>
      <c r="BN1564" s="12">
        <v>5.8510837897420451</v>
      </c>
      <c r="BO1564" s="12">
        <v>12.38105083081865</v>
      </c>
      <c r="BP1564" s="12">
        <v>32.609568542890514</v>
      </c>
      <c r="BQ1564" s="12">
        <v>18.032150245652144</v>
      </c>
      <c r="BR1564" s="12">
        <v>3.5276038393492741</v>
      </c>
      <c r="BS1564" s="12">
        <v>10.58309221560604</v>
      </c>
      <c r="BT1564" s="12">
        <v>6.2385246437887609</v>
      </c>
      <c r="BU1564" s="12">
        <v>9.2155772576179444</v>
      </c>
      <c r="BV1564" s="12">
        <v>-6.7978488724416666</v>
      </c>
      <c r="BW1564" s="12">
        <v>-4.469673853732389</v>
      </c>
      <c r="BX1564" s="12">
        <v>9.4772731766647116</v>
      </c>
      <c r="BY1564" s="12">
        <v>2.5268286906937929</v>
      </c>
      <c r="BZ1564" s="12">
        <v>5.0320767346619277</v>
      </c>
      <c r="CA1564" s="12">
        <v>-2.7016964350800623</v>
      </c>
      <c r="CB1564" s="12">
        <v>4.3002651984072626</v>
      </c>
      <c r="CC1564" s="12">
        <v>1.1319489566163825</v>
      </c>
      <c r="CD1564" s="12">
        <v>-11.091845594420091</v>
      </c>
      <c r="CE1564" s="12">
        <v>20.405771975042228</v>
      </c>
      <c r="CF1564" s="12">
        <v>-1.0900709406329807</v>
      </c>
      <c r="CG1564" s="12">
        <v>30.755228372469229</v>
      </c>
      <c r="CH1564" s="12">
        <v>-0.59094780000161307</v>
      </c>
      <c r="CI1564" s="12">
        <v>10.323825815105648</v>
      </c>
      <c r="CJ1564" s="12">
        <v>7.4767040959111704</v>
      </c>
      <c r="CK1564" s="12">
        <v>-1.0654823416794212</v>
      </c>
      <c r="CL1564" s="12">
        <v>-5.872254028953912</v>
      </c>
      <c r="CM1564" s="12">
        <v>16.891399951354309</v>
      </c>
      <c r="CN1564" s="12">
        <v>5.7368267024069421</v>
      </c>
      <c r="CO1564" s="12">
        <v>13.508771283632003</v>
      </c>
      <c r="CP1564" s="12">
        <v>10.81806561641852</v>
      </c>
      <c r="CQ1564" s="12">
        <v>-0.51160429226985904</v>
      </c>
      <c r="CR1564" s="12">
        <v>6.7037959698533944</v>
      </c>
      <c r="CS1564" s="12">
        <v>11.436545644640065</v>
      </c>
      <c r="CT1564" s="12">
        <v>18.455985051474972</v>
      </c>
      <c r="CU1564" s="12">
        <v>11.390206373356063</v>
      </c>
      <c r="CV1564" s="12">
        <v>24.018739559635431</v>
      </c>
      <c r="CW1564" s="12">
        <v>25.01699550763578</v>
      </c>
      <c r="CX1564" s="12">
        <v>5.4691391390756889</v>
      </c>
      <c r="CY1564" s="12">
        <v>23.716140982499979</v>
      </c>
      <c r="CZ1564" s="12">
        <v>14.280214626253429</v>
      </c>
      <c r="DA1564" s="12">
        <v>6.3720936837088678</v>
      </c>
      <c r="DB1564" s="12">
        <v>5.7200457403527842</v>
      </c>
      <c r="DC1564" s="12">
        <v>-8.1243705388398055</v>
      </c>
      <c r="DD1564" s="12">
        <v>-10.848353004441925</v>
      </c>
    </row>
    <row r="1565" spans="1:108" x14ac:dyDescent="0.25">
      <c r="A1565" s="2">
        <v>522</v>
      </c>
      <c r="B1565" s="8">
        <f t="shared" ref="B1565" ca="1" si="2133">_xlfn.COVARIANCE.P(OFFSET(I1566,0,0,1,20),OFFSET(I1567,0,0,1,20))/_xlfn.VAR.P(OFFSET(I1566,0,0,1,20))</f>
        <v>1.9903432351505299</v>
      </c>
      <c r="C1565" s="8">
        <f t="shared" ref="C1565" ca="1" si="2134">_xlfn.COVARIANCE.P(OFFSET(I1566,0,0,1,50),OFFSET(I1567,0,0,1,50))/_xlfn.VAR.P(OFFSET(I1566,0,0,1,50))</f>
        <v>1.9984807737799812</v>
      </c>
      <c r="D1565" s="8">
        <f t="shared" ref="D1565" ca="1" si="2135">_xlfn.COVARIANCE.P(OFFSET(I1566,0,0,1,100),OFFSET(I1567,0,0,1,100))/_xlfn.VAR.P(OFFSET(I1566,0,0,1,100))</f>
        <v>2.0084290061221712</v>
      </c>
      <c r="E1565" s="8">
        <f t="shared" ref="E1565" ca="1" si="2136">AVERAGE(OFFSET(I1567,0,0,1,20))-AVERAGE(OFFSET(I1566,0,0,1,20))*B1565</f>
        <v>10.341050506156893</v>
      </c>
      <c r="F1565" s="8">
        <f t="shared" ref="F1565" ca="1" si="2137">AVERAGE(OFFSET(I1567,0,0,1,50))-AVERAGE(OFFSET(I1566,0,0,1,50))*C1565</f>
        <v>10.159262292030098</v>
      </c>
      <c r="G1565" s="8">
        <f t="shared" ref="G1565" ca="1" si="2138">AVERAGE(OFFSET(I1567,0,0,1,100))-AVERAGE(OFFSET(I1566,0,0,1,100))*D1565</f>
        <v>10.151501640942138</v>
      </c>
      <c r="H1565" s="9" t="s">
        <v>29</v>
      </c>
      <c r="I1565" s="10">
        <v>4806</v>
      </c>
      <c r="J1565" s="10">
        <v>9563</v>
      </c>
      <c r="K1565" s="10">
        <v>4753</v>
      </c>
      <c r="L1565" s="10">
        <v>9187</v>
      </c>
      <c r="M1565" s="10">
        <v>434</v>
      </c>
      <c r="N1565" s="10">
        <v>7072</v>
      </c>
      <c r="O1565" s="10">
        <v>3850</v>
      </c>
      <c r="P1565" s="10">
        <v>2144</v>
      </c>
      <c r="Q1565" s="10">
        <v>1429</v>
      </c>
      <c r="R1565" s="10">
        <v>178</v>
      </c>
      <c r="S1565" s="10">
        <v>5244</v>
      </c>
      <c r="T1565" s="10">
        <v>4362</v>
      </c>
      <c r="U1565" s="10">
        <v>4757</v>
      </c>
      <c r="V1565" s="10">
        <v>5055</v>
      </c>
      <c r="W1565" s="10">
        <v>4556</v>
      </c>
      <c r="X1565" s="10">
        <v>6080</v>
      </c>
      <c r="Y1565" s="10">
        <v>9716</v>
      </c>
      <c r="Z1565" s="10">
        <v>1230</v>
      </c>
      <c r="AA1565" s="10">
        <v>7169</v>
      </c>
      <c r="AB1565" s="10">
        <v>9451</v>
      </c>
      <c r="AC1565" s="10">
        <v>5032</v>
      </c>
      <c r="AD1565" s="10">
        <v>7465</v>
      </c>
      <c r="AE1565" s="10">
        <v>5648</v>
      </c>
      <c r="AF1565" s="10">
        <v>1862</v>
      </c>
      <c r="AG1565" s="10">
        <v>4365</v>
      </c>
      <c r="AH1565" s="10">
        <v>5644</v>
      </c>
      <c r="AI1565" s="10">
        <v>8467</v>
      </c>
      <c r="AJ1565" s="10">
        <v>8382</v>
      </c>
      <c r="AK1565" s="10">
        <v>7141</v>
      </c>
      <c r="AL1565" s="10">
        <v>2169</v>
      </c>
      <c r="AM1565" s="10">
        <v>5284</v>
      </c>
      <c r="AN1565" s="10">
        <v>5606</v>
      </c>
      <c r="AO1565" s="10">
        <v>2051</v>
      </c>
      <c r="AP1565" s="10">
        <v>8809</v>
      </c>
      <c r="AQ1565" s="10">
        <v>9720</v>
      </c>
      <c r="AR1565" s="10">
        <v>8460</v>
      </c>
      <c r="AS1565" s="10">
        <v>925</v>
      </c>
      <c r="AT1565" s="10">
        <v>4188</v>
      </c>
      <c r="AU1565" s="10">
        <v>4760</v>
      </c>
      <c r="AV1565" s="10">
        <v>6895</v>
      </c>
      <c r="AW1565" s="10">
        <v>30</v>
      </c>
      <c r="AX1565" s="10">
        <v>2672</v>
      </c>
      <c r="AY1565" s="10">
        <v>3176</v>
      </c>
      <c r="AZ1565" s="10">
        <v>195</v>
      </c>
      <c r="BA1565" s="10">
        <v>8846</v>
      </c>
      <c r="BB1565" s="10">
        <v>6028</v>
      </c>
      <c r="BC1565" s="10">
        <v>8131</v>
      </c>
      <c r="BD1565" s="10">
        <v>4612</v>
      </c>
      <c r="BE1565" s="10">
        <v>3246</v>
      </c>
      <c r="BF1565" s="10">
        <v>3789</v>
      </c>
      <c r="BG1565" s="10">
        <v>5001</v>
      </c>
      <c r="BH1565" s="10">
        <v>2979</v>
      </c>
      <c r="BI1565" s="10">
        <v>4156</v>
      </c>
      <c r="BJ1565" s="10">
        <v>5035</v>
      </c>
      <c r="BK1565" s="10">
        <v>2920</v>
      </c>
      <c r="BL1565" s="10">
        <v>5063</v>
      </c>
      <c r="BM1565" s="10">
        <v>8862</v>
      </c>
      <c r="BN1565" s="10">
        <v>383</v>
      </c>
      <c r="BO1565" s="10">
        <v>8337</v>
      </c>
      <c r="BP1565" s="10">
        <v>5307</v>
      </c>
      <c r="BQ1565" s="10">
        <v>2965</v>
      </c>
      <c r="BR1565" s="10">
        <v>6360</v>
      </c>
      <c r="BS1565" s="10">
        <v>564</v>
      </c>
      <c r="BT1565" s="10">
        <v>6951</v>
      </c>
      <c r="BU1565" s="10">
        <v>5815</v>
      </c>
      <c r="BV1565" s="10">
        <v>6688</v>
      </c>
      <c r="BW1565" s="10">
        <v>7190</v>
      </c>
      <c r="BX1565" s="10">
        <v>6884</v>
      </c>
      <c r="BY1565" s="10">
        <v>6897</v>
      </c>
      <c r="BZ1565" s="10">
        <v>3603</v>
      </c>
      <c r="CA1565" s="10">
        <v>8756</v>
      </c>
      <c r="CB1565" s="10">
        <v>2073</v>
      </c>
      <c r="CC1565" s="10">
        <v>8125</v>
      </c>
      <c r="CD1565" s="10">
        <v>5294</v>
      </c>
      <c r="CE1565" s="10">
        <v>5120</v>
      </c>
      <c r="CF1565" s="10">
        <v>9092</v>
      </c>
      <c r="CG1565" s="10">
        <v>3385</v>
      </c>
      <c r="CH1565" s="10">
        <v>1317</v>
      </c>
      <c r="CI1565" s="10">
        <v>6157</v>
      </c>
      <c r="CJ1565" s="10">
        <v>9391</v>
      </c>
      <c r="CK1565" s="10">
        <v>8905</v>
      </c>
      <c r="CL1565" s="10">
        <v>7788</v>
      </c>
      <c r="CM1565" s="10">
        <v>4159</v>
      </c>
      <c r="CN1565" s="10">
        <v>6928</v>
      </c>
      <c r="CO1565" s="10">
        <v>907</v>
      </c>
      <c r="CP1565" s="10">
        <v>3919</v>
      </c>
      <c r="CQ1565" s="10">
        <v>2581</v>
      </c>
      <c r="CR1565" s="10">
        <v>8592</v>
      </c>
      <c r="CS1565" s="10">
        <v>280</v>
      </c>
      <c r="CT1565" s="10">
        <v>7264</v>
      </c>
      <c r="CU1565" s="10">
        <v>3719</v>
      </c>
      <c r="CV1565" s="10">
        <v>7154</v>
      </c>
      <c r="CW1565" s="10">
        <v>5764</v>
      </c>
      <c r="CX1565" s="10">
        <v>9868</v>
      </c>
      <c r="CY1565" s="10">
        <v>9976</v>
      </c>
      <c r="CZ1565" s="10">
        <v>538</v>
      </c>
      <c r="DA1565" s="10">
        <v>3892</v>
      </c>
      <c r="DB1565" s="10">
        <v>7483</v>
      </c>
      <c r="DC1565" s="10">
        <v>6258</v>
      </c>
      <c r="DD1565" s="10">
        <v>3665</v>
      </c>
    </row>
    <row r="1566" spans="1:108" x14ac:dyDescent="0.25">
      <c r="H1566" s="11" t="s">
        <v>0</v>
      </c>
      <c r="I1566" s="12">
        <v>2.9974749891273325</v>
      </c>
      <c r="J1566" s="12">
        <v>4.2054689052906813</v>
      </c>
      <c r="K1566" s="12">
        <v>3.2690621385034997</v>
      </c>
      <c r="L1566" s="12">
        <v>0.97001943317061001</v>
      </c>
      <c r="M1566" s="12">
        <v>0.94362384862461512</v>
      </c>
      <c r="N1566" s="12">
        <v>-9.3085532927644312</v>
      </c>
      <c r="O1566" s="12">
        <v>3.5387830890125187</v>
      </c>
      <c r="P1566" s="12">
        <v>-6.8470579065496553</v>
      </c>
      <c r="Q1566" s="12">
        <v>1.0645597184005386</v>
      </c>
      <c r="R1566" s="12">
        <v>-2.3738158094366089</v>
      </c>
      <c r="S1566" s="12">
        <v>1.948056271177947</v>
      </c>
      <c r="T1566" s="12">
        <v>5.0725946170956204</v>
      </c>
      <c r="U1566" s="12">
        <v>-5.981907959058228</v>
      </c>
      <c r="V1566" s="12">
        <v>11.611374779376662</v>
      </c>
      <c r="W1566" s="12">
        <v>-2.8775066511563714</v>
      </c>
      <c r="X1566" s="12">
        <v>-9.3564199302158517</v>
      </c>
      <c r="Y1566" s="12">
        <v>-3.0772409612352241</v>
      </c>
      <c r="Z1566" s="12">
        <v>-10.49528433125009</v>
      </c>
      <c r="AA1566" s="12">
        <v>-2.5706463298863342</v>
      </c>
      <c r="AB1566" s="12">
        <v>3.2643870644926554</v>
      </c>
      <c r="AC1566" s="12">
        <v>4.4475245068311882</v>
      </c>
      <c r="AD1566" s="12">
        <v>3.175667704798423</v>
      </c>
      <c r="AE1566" s="12">
        <v>1.3481267854485892</v>
      </c>
      <c r="AF1566" s="12">
        <v>3.4639787849278685</v>
      </c>
      <c r="AG1566" s="12">
        <v>8.7032574725019636</v>
      </c>
      <c r="AH1566" s="12">
        <v>3.4318577074245473</v>
      </c>
      <c r="AI1566" s="12">
        <v>0.7064351470909862</v>
      </c>
      <c r="AJ1566" s="12">
        <v>-2.2404885872628282</v>
      </c>
      <c r="AK1566" s="12">
        <v>2.1943290686837567</v>
      </c>
      <c r="AL1566" s="12">
        <v>-0.27953335415006492</v>
      </c>
      <c r="AM1566" s="12">
        <v>4.5875035275008784</v>
      </c>
      <c r="AN1566" s="12">
        <v>2.9186687636168389</v>
      </c>
      <c r="AO1566" s="12">
        <v>-2.1635891847844175</v>
      </c>
      <c r="AP1566" s="12">
        <v>-5.4760024546342336</v>
      </c>
      <c r="AQ1566" s="12">
        <v>-2.5996220122657681</v>
      </c>
      <c r="AR1566" s="12">
        <v>-1.6880592652256037</v>
      </c>
      <c r="AS1566" s="12">
        <v>8.8346114134181808E-2</v>
      </c>
      <c r="AT1566" s="12">
        <v>6.8556450167824368</v>
      </c>
      <c r="AU1566" s="12">
        <v>6.42318833451501</v>
      </c>
      <c r="AV1566" s="12">
        <v>-1.0472360988685567</v>
      </c>
      <c r="AW1566" s="12">
        <v>-0.71925737040963456</v>
      </c>
      <c r="AX1566" s="12">
        <v>5.8483789150139369</v>
      </c>
      <c r="AY1566" s="12">
        <v>-5.2710309262000843</v>
      </c>
      <c r="AZ1566" s="12">
        <v>3.6975611977443732</v>
      </c>
      <c r="BA1566" s="12">
        <v>4.3099306660205947</v>
      </c>
      <c r="BB1566" s="12">
        <v>2.7991090050291567</v>
      </c>
      <c r="BC1566" s="12">
        <v>2.9574937860919661</v>
      </c>
      <c r="BD1566" s="12">
        <v>1.0074450739275815</v>
      </c>
      <c r="BE1566" s="12">
        <v>2.143734272991304</v>
      </c>
      <c r="BF1566" s="12">
        <v>-2.9076389540684087</v>
      </c>
      <c r="BG1566" s="12">
        <v>4.0767270466310193E-2</v>
      </c>
      <c r="BH1566" s="12">
        <v>7.550057198933649E-2</v>
      </c>
      <c r="BI1566" s="12">
        <v>-4.593584387279563</v>
      </c>
      <c r="BJ1566" s="12">
        <v>1.3911739421659077</v>
      </c>
      <c r="BK1566" s="12">
        <v>1.1767700506321446</v>
      </c>
      <c r="BL1566" s="12">
        <v>4.3749513336465036</v>
      </c>
      <c r="BM1566" s="12">
        <v>3.4743454161828593</v>
      </c>
      <c r="BN1566" s="12">
        <v>9.3760367705810399</v>
      </c>
      <c r="BO1566" s="12">
        <v>-12.789885366598551</v>
      </c>
      <c r="BP1566" s="12">
        <v>2.1173695970674111</v>
      </c>
      <c r="BQ1566" s="12">
        <v>-5.6987953630995509</v>
      </c>
      <c r="BR1566" s="12">
        <v>-1.4123432484862073</v>
      </c>
      <c r="BS1566" s="12">
        <v>-4.9854606071094656</v>
      </c>
      <c r="BT1566" s="12">
        <v>4.0038779837713898</v>
      </c>
      <c r="BU1566" s="12">
        <v>-0.8354463608413355</v>
      </c>
      <c r="BV1566" s="12">
        <v>2.2500396599465438</v>
      </c>
      <c r="BW1566" s="12">
        <v>10.903289745595385</v>
      </c>
      <c r="BX1566" s="12">
        <v>2.5810190704006688</v>
      </c>
      <c r="BY1566" s="12">
        <v>8.0168512617581715</v>
      </c>
      <c r="BZ1566" s="12">
        <v>8.7357903584766365</v>
      </c>
      <c r="CA1566" s="12">
        <v>4.247180597068744</v>
      </c>
      <c r="CB1566" s="12">
        <v>0.21374225842003022</v>
      </c>
      <c r="CC1566" s="12">
        <v>0.83779892872521411</v>
      </c>
      <c r="CD1566" s="12">
        <v>8.0230766028670004</v>
      </c>
      <c r="CE1566" s="12">
        <v>-4.046472692135028</v>
      </c>
      <c r="CF1566" s="12">
        <v>-9.4718729154736874</v>
      </c>
      <c r="CG1566" s="12">
        <v>5.0813405296680001</v>
      </c>
      <c r="CH1566" s="12">
        <v>6.1550791899570712</v>
      </c>
      <c r="CI1566" s="12">
        <v>2.5413747336369665</v>
      </c>
      <c r="CJ1566" s="12">
        <v>6.5620327413759707</v>
      </c>
      <c r="CK1566" s="12">
        <v>1.7164259251063245</v>
      </c>
      <c r="CL1566" s="12">
        <v>-1.8504692583325673</v>
      </c>
      <c r="CM1566" s="12">
        <v>-3.804032399043638</v>
      </c>
      <c r="CN1566" s="12">
        <v>0.51256101292024725</v>
      </c>
      <c r="CO1566" s="12">
        <v>-0.20211898992625199</v>
      </c>
      <c r="CP1566" s="12">
        <v>-3.975548328759543</v>
      </c>
      <c r="CQ1566" s="12">
        <v>-1.6863043821360173</v>
      </c>
      <c r="CR1566" s="12">
        <v>4.6673301687402589</v>
      </c>
      <c r="CS1566" s="12">
        <v>-4.5296568670139168</v>
      </c>
      <c r="CT1566" s="12">
        <v>10.988803794425859</v>
      </c>
      <c r="CU1566" s="12">
        <v>-5.3349120023358623</v>
      </c>
      <c r="CV1566" s="12">
        <v>0.12431545192661622</v>
      </c>
      <c r="CW1566" s="12">
        <v>0.2436930256416697</v>
      </c>
      <c r="CX1566" s="12">
        <v>7.3014330126979186</v>
      </c>
      <c r="CY1566" s="12">
        <v>-2.6906025971622989</v>
      </c>
      <c r="CZ1566" s="12">
        <v>-6.9353251091351931</v>
      </c>
      <c r="DA1566" s="12">
        <v>8.0280003821024408</v>
      </c>
      <c r="DB1566" s="12">
        <v>0.24057945686702598</v>
      </c>
      <c r="DC1566" s="12">
        <v>1.7855070659819385</v>
      </c>
      <c r="DD1566" s="12">
        <v>3.6401044830112319</v>
      </c>
    </row>
    <row r="1567" spans="1:108" x14ac:dyDescent="0.25">
      <c r="H1567" s="11" t="s">
        <v>2</v>
      </c>
      <c r="I1567" s="12">
        <v>16.79684422468705</v>
      </c>
      <c r="J1567" s="12">
        <v>18.841550101976296</v>
      </c>
      <c r="K1567" s="12">
        <v>14.989554888642964</v>
      </c>
      <c r="L1567" s="12">
        <v>11.53948293184275</v>
      </c>
      <c r="M1567" s="12">
        <v>10.863511580678734</v>
      </c>
      <c r="N1567" s="12">
        <v>-8.9027568204338365</v>
      </c>
      <c r="O1567" s="12">
        <v>17.708369497956269</v>
      </c>
      <c r="P1567" s="12">
        <v>-4.8471913454198692</v>
      </c>
      <c r="Q1567" s="12">
        <v>13.958487276994223</v>
      </c>
      <c r="R1567" s="12">
        <v>6.8572972942941135</v>
      </c>
      <c r="S1567" s="12">
        <v>13.683971080239628</v>
      </c>
      <c r="T1567" s="12">
        <v>19.221141505965043</v>
      </c>
      <c r="U1567" s="12">
        <v>1.859280154069304</v>
      </c>
      <c r="V1567" s="12">
        <v>34.387395969920647</v>
      </c>
      <c r="W1567" s="12">
        <v>5.3192474250901363</v>
      </c>
      <c r="X1567" s="12">
        <v>-7.2659132268663456</v>
      </c>
      <c r="Y1567" s="12">
        <v>2.9630785243793047</v>
      </c>
      <c r="Z1567" s="12">
        <v>-11.630089724813789</v>
      </c>
      <c r="AA1567" s="12">
        <v>5.1780879107756803</v>
      </c>
      <c r="AB1567" s="12">
        <v>17.428828190239805</v>
      </c>
      <c r="AC1567" s="12">
        <v>20.368602633909926</v>
      </c>
      <c r="AD1567" s="12">
        <v>16.332218439381496</v>
      </c>
      <c r="AE1567" s="12">
        <v>12.960012229399052</v>
      </c>
      <c r="AF1567" s="12">
        <v>17.357536480673719</v>
      </c>
      <c r="AG1567" s="12">
        <v>28.220431698398489</v>
      </c>
      <c r="AH1567" s="12">
        <v>16.801322182550596</v>
      </c>
      <c r="AI1567" s="12">
        <v>11.190361684271037</v>
      </c>
      <c r="AJ1567" s="12">
        <v>2.7686058024625346</v>
      </c>
      <c r="AK1567" s="12">
        <v>12.579693178065064</v>
      </c>
      <c r="AL1567" s="12">
        <v>9.1215001051994093</v>
      </c>
      <c r="AM1567" s="12">
        <v>18.966318837132423</v>
      </c>
      <c r="AN1567" s="12">
        <v>14.959230085880989</v>
      </c>
      <c r="AO1567" s="12">
        <v>5.6201393117626557</v>
      </c>
      <c r="AP1567" s="12">
        <v>-0.18301354352280086</v>
      </c>
      <c r="AQ1567" s="12">
        <v>4.94143526466826</v>
      </c>
      <c r="AR1567" s="12">
        <v>6.6588405497368681</v>
      </c>
      <c r="AS1567" s="12">
        <v>9.4234218291987979</v>
      </c>
      <c r="AT1567" s="12">
        <v>23.411720095537898</v>
      </c>
      <c r="AU1567" s="12">
        <v>22.440276679260005</v>
      </c>
      <c r="AV1567" s="12">
        <v>7.4845924449753012</v>
      </c>
      <c r="AW1567" s="12">
        <v>7.598799796791246</v>
      </c>
      <c r="AX1567" s="12">
        <v>22.385438013090962</v>
      </c>
      <c r="AY1567" s="12">
        <v>-0.19846190268176933</v>
      </c>
      <c r="AZ1567" s="12">
        <v>17.94206326186659</v>
      </c>
      <c r="BA1567" s="12">
        <v>19.573963764879167</v>
      </c>
      <c r="BB1567" s="12">
        <v>18.447019929679236</v>
      </c>
      <c r="BC1567" s="12">
        <v>14.088303913433373</v>
      </c>
      <c r="BD1567" s="12">
        <v>13.187120588370297</v>
      </c>
      <c r="BE1567" s="12">
        <v>14.463799820673991</v>
      </c>
      <c r="BF1567" s="12">
        <v>5.4773366536271144</v>
      </c>
      <c r="BG1567" s="12">
        <v>11.422072720087742</v>
      </c>
      <c r="BH1567" s="12">
        <v>11.940124625391963</v>
      </c>
      <c r="BI1567" s="12">
        <v>0.47710716073393999</v>
      </c>
      <c r="BJ1567" s="12">
        <v>12.306787814925858</v>
      </c>
      <c r="BK1567" s="12">
        <v>12.044632904838473</v>
      </c>
      <c r="BL1567" s="12">
        <v>19.253046627244519</v>
      </c>
      <c r="BM1567" s="12">
        <v>17.616765234913846</v>
      </c>
      <c r="BN1567" s="12">
        <v>28.962332704242687</v>
      </c>
      <c r="BO1567" s="12">
        <v>-15.436871227562063</v>
      </c>
      <c r="BP1567" s="12">
        <v>14.923580111615589</v>
      </c>
      <c r="BQ1567" s="12">
        <v>-1.6513529378622707</v>
      </c>
      <c r="BR1567" s="12">
        <v>6.6702904243012675</v>
      </c>
      <c r="BS1567" s="12">
        <v>-0.6242412298302088</v>
      </c>
      <c r="BT1567" s="12">
        <v>18.816765549437314</v>
      </c>
      <c r="BU1567" s="12">
        <v>9.5293332487639972</v>
      </c>
      <c r="BV1567" s="12">
        <v>13.481744773180314</v>
      </c>
      <c r="BW1567" s="12">
        <v>32.621747205606702</v>
      </c>
      <c r="BX1567" s="12">
        <v>14.317270031724341</v>
      </c>
      <c r="BY1567" s="12">
        <v>28.262653088965934</v>
      </c>
      <c r="BZ1567" s="12">
        <v>26.899018849978294</v>
      </c>
      <c r="CA1567" s="12">
        <v>18.595179978043774</v>
      </c>
      <c r="CB1567" s="12">
        <v>9.6105036950801885</v>
      </c>
      <c r="CC1567" s="12">
        <v>11.393385879500487</v>
      </c>
      <c r="CD1567" s="12">
        <v>25.823451507689835</v>
      </c>
      <c r="CE1567" s="12">
        <v>2.4347000970837911</v>
      </c>
      <c r="CF1567" s="12">
        <v>-8.4767569558910232</v>
      </c>
      <c r="CG1567" s="12">
        <v>20.698215666758287</v>
      </c>
      <c r="CH1567" s="12">
        <v>24.379072458682209</v>
      </c>
      <c r="CI1567" s="12">
        <v>15.213661684196047</v>
      </c>
      <c r="CJ1567" s="12">
        <v>24.847397757848217</v>
      </c>
      <c r="CK1567" s="12">
        <v>11.587657035711166</v>
      </c>
      <c r="CL1567" s="12">
        <v>6.2631977364727547</v>
      </c>
      <c r="CM1567" s="12">
        <v>3.0423591272320594</v>
      </c>
      <c r="CN1567" s="12">
        <v>11.312587658117247</v>
      </c>
      <c r="CO1567" s="12">
        <v>9.1983009332004428</v>
      </c>
      <c r="CP1567" s="12">
        <v>2.6490197819662606</v>
      </c>
      <c r="CQ1567" s="12">
        <v>7.2307301972276861</v>
      </c>
      <c r="CR1567" s="12">
        <v>18.055429679099511</v>
      </c>
      <c r="CS1567" s="12">
        <v>0.95264155637144865</v>
      </c>
      <c r="CT1567" s="12">
        <v>33.550199934367605</v>
      </c>
      <c r="CU1567" s="12">
        <v>1.0767520278532119</v>
      </c>
      <c r="CV1567" s="12">
        <v>9.1500636299861302</v>
      </c>
      <c r="CW1567" s="12">
        <v>10.1877749650872</v>
      </c>
      <c r="CX1567" s="12">
        <v>23.709715477741934</v>
      </c>
      <c r="CY1567" s="12">
        <v>3.9893497472248054</v>
      </c>
      <c r="CZ1567" s="12">
        <v>-3.7172970617149228</v>
      </c>
      <c r="DA1567" s="12">
        <v>25.803916861553745</v>
      </c>
      <c r="DB1567" s="12">
        <v>11.588143909141964</v>
      </c>
      <c r="DC1567" s="12">
        <v>13.19849570510647</v>
      </c>
      <c r="DD1567" s="12">
        <v>15.979445778616395</v>
      </c>
    </row>
    <row r="1568" spans="1:108" x14ac:dyDescent="0.25">
      <c r="A1568" s="2">
        <v>523</v>
      </c>
      <c r="B1568" s="8">
        <f t="shared" ref="B1568" ca="1" si="2139">_xlfn.COVARIANCE.P(OFFSET(I1569,0,0,1,20),OFFSET(I1570,0,0,1,20))/_xlfn.VAR.P(OFFSET(I1569,0,0,1,20))</f>
        <v>1.8678282809035665</v>
      </c>
      <c r="C1568" s="8">
        <f t="shared" ref="C1568" ca="1" si="2140">_xlfn.COVARIANCE.P(OFFSET(I1569,0,0,1,50),OFFSET(I1570,0,0,1,50))/_xlfn.VAR.P(OFFSET(I1569,0,0,1,50))</f>
        <v>1.9848458400808708</v>
      </c>
      <c r="D1568" s="8">
        <f t="shared" ref="D1568" ca="1" si="2141">_xlfn.COVARIANCE.P(OFFSET(I1569,0,0,1,100),OFFSET(I1570,0,0,1,100))/_xlfn.VAR.P(OFFSET(I1569,0,0,1,100))</f>
        <v>1.9979662252458212</v>
      </c>
      <c r="E1568" s="8">
        <f t="shared" ref="E1568" ca="1" si="2142">AVERAGE(OFFSET(I1570,0,0,1,20))-AVERAGE(OFFSET(I1569,0,0,1,20))*B1568</f>
        <v>10.040339995756211</v>
      </c>
      <c r="F1568" s="8">
        <f t="shared" ref="F1568" ca="1" si="2143">AVERAGE(OFFSET(I1570,0,0,1,50))-AVERAGE(OFFSET(I1569,0,0,1,50))*C1568</f>
        <v>9.8172801698237038</v>
      </c>
      <c r="G1568" s="8">
        <f t="shared" ref="G1568" ca="1" si="2144">AVERAGE(OFFSET(I1570,0,0,1,100))-AVERAGE(OFFSET(I1569,0,0,1,100))*D1568</f>
        <v>9.7823649219981643</v>
      </c>
      <c r="H1568" s="9" t="s">
        <v>29</v>
      </c>
      <c r="I1568" s="10">
        <v>5659</v>
      </c>
      <c r="J1568" s="10">
        <v>2526</v>
      </c>
      <c r="K1568" s="10">
        <v>5450</v>
      </c>
      <c r="L1568" s="10">
        <v>158</v>
      </c>
      <c r="M1568" s="10">
        <v>1128</v>
      </c>
      <c r="N1568" s="10">
        <v>4778</v>
      </c>
      <c r="O1568" s="10">
        <v>2961</v>
      </c>
      <c r="P1568" s="10">
        <v>8983</v>
      </c>
      <c r="Q1568" s="10">
        <v>7052</v>
      </c>
      <c r="R1568" s="10">
        <v>8564</v>
      </c>
      <c r="S1568" s="10">
        <v>5699</v>
      </c>
      <c r="T1568" s="10">
        <v>8932</v>
      </c>
      <c r="U1568" s="10">
        <v>3124</v>
      </c>
      <c r="V1568" s="10">
        <v>6423</v>
      </c>
      <c r="W1568" s="10">
        <v>4103</v>
      </c>
      <c r="X1568" s="10">
        <v>6261</v>
      </c>
      <c r="Y1568" s="10">
        <v>3840</v>
      </c>
      <c r="Z1568" s="10">
        <v>9499</v>
      </c>
      <c r="AA1568" s="10">
        <v>3981</v>
      </c>
      <c r="AB1568" s="10">
        <v>805</v>
      </c>
      <c r="AC1568" s="10">
        <v>6815</v>
      </c>
      <c r="AD1568" s="10">
        <v>3830</v>
      </c>
      <c r="AE1568" s="10">
        <v>8540</v>
      </c>
      <c r="AF1568" s="10">
        <v>7928</v>
      </c>
      <c r="AG1568" s="10">
        <v>1749</v>
      </c>
      <c r="AH1568" s="10">
        <v>2354</v>
      </c>
      <c r="AI1568" s="10">
        <v>1796</v>
      </c>
      <c r="AJ1568" s="10">
        <v>6073</v>
      </c>
      <c r="AK1568" s="10">
        <v>5087</v>
      </c>
      <c r="AL1568" s="10">
        <v>4915</v>
      </c>
      <c r="AM1568" s="10">
        <v>8134</v>
      </c>
      <c r="AN1568" s="10">
        <v>7023</v>
      </c>
      <c r="AO1568" s="10">
        <v>4319</v>
      </c>
      <c r="AP1568" s="10">
        <v>5618</v>
      </c>
      <c r="AQ1568" s="10">
        <v>9033</v>
      </c>
      <c r="AR1568" s="10">
        <v>2202</v>
      </c>
      <c r="AS1568" s="10">
        <v>18</v>
      </c>
      <c r="AT1568" s="10">
        <v>9722</v>
      </c>
      <c r="AU1568" s="10">
        <v>2484</v>
      </c>
      <c r="AV1568" s="10">
        <v>570</v>
      </c>
      <c r="AW1568" s="10">
        <v>4215</v>
      </c>
      <c r="AX1568" s="10">
        <v>9951</v>
      </c>
      <c r="AY1568" s="10">
        <v>6444</v>
      </c>
      <c r="AZ1568" s="10">
        <v>2387</v>
      </c>
      <c r="BA1568" s="10">
        <v>2635</v>
      </c>
      <c r="BB1568" s="10">
        <v>3897</v>
      </c>
      <c r="BC1568" s="10">
        <v>6684</v>
      </c>
      <c r="BD1568" s="10">
        <v>2978</v>
      </c>
      <c r="BE1568" s="10">
        <v>6679</v>
      </c>
      <c r="BF1568" s="10">
        <v>2950</v>
      </c>
      <c r="BG1568" s="10">
        <v>2307</v>
      </c>
      <c r="BH1568" s="10">
        <v>120</v>
      </c>
      <c r="BI1568" s="10">
        <v>7662</v>
      </c>
      <c r="BJ1568" s="10">
        <v>884</v>
      </c>
      <c r="BK1568" s="10">
        <v>5153</v>
      </c>
      <c r="BL1568" s="10">
        <v>5055</v>
      </c>
      <c r="BM1568" s="10">
        <v>52</v>
      </c>
      <c r="BN1568" s="10">
        <v>1665</v>
      </c>
      <c r="BO1568" s="10">
        <v>2944</v>
      </c>
      <c r="BP1568" s="10">
        <v>9121</v>
      </c>
      <c r="BQ1568" s="10">
        <v>3394</v>
      </c>
      <c r="BR1568" s="10">
        <v>4853</v>
      </c>
      <c r="BS1568" s="10">
        <v>57</v>
      </c>
      <c r="BT1568" s="10">
        <v>5220</v>
      </c>
      <c r="BU1568" s="10">
        <v>1215</v>
      </c>
      <c r="BV1568" s="10">
        <v>7404</v>
      </c>
      <c r="BW1568" s="10">
        <v>7935</v>
      </c>
      <c r="BX1568" s="10">
        <v>654</v>
      </c>
      <c r="BY1568" s="10">
        <v>2387</v>
      </c>
      <c r="BZ1568" s="10">
        <v>5783</v>
      </c>
      <c r="CA1568" s="10">
        <v>8954</v>
      </c>
      <c r="CB1568" s="10">
        <v>714</v>
      </c>
      <c r="CC1568" s="10">
        <v>2924</v>
      </c>
      <c r="CD1568" s="10">
        <v>6963</v>
      </c>
      <c r="CE1568" s="10">
        <v>3608</v>
      </c>
      <c r="CF1568" s="10">
        <v>7336</v>
      </c>
      <c r="CG1568" s="10">
        <v>3784</v>
      </c>
      <c r="CH1568" s="10">
        <v>7159</v>
      </c>
      <c r="CI1568" s="10">
        <v>8858</v>
      </c>
      <c r="CJ1568" s="10">
        <v>7338</v>
      </c>
      <c r="CK1568" s="10">
        <v>6443</v>
      </c>
      <c r="CL1568" s="10">
        <v>9507</v>
      </c>
      <c r="CM1568" s="10">
        <v>2788</v>
      </c>
      <c r="CN1568" s="10">
        <v>7940</v>
      </c>
      <c r="CO1568" s="10">
        <v>9280</v>
      </c>
      <c r="CP1568" s="10">
        <v>9921</v>
      </c>
      <c r="CQ1568" s="10">
        <v>9968</v>
      </c>
      <c r="CR1568" s="10">
        <v>3080</v>
      </c>
      <c r="CS1568" s="10">
        <v>8546</v>
      </c>
      <c r="CT1568" s="10">
        <v>5545</v>
      </c>
      <c r="CU1568" s="10">
        <v>3096</v>
      </c>
      <c r="CV1568" s="10">
        <v>1586</v>
      </c>
      <c r="CW1568" s="10">
        <v>7087</v>
      </c>
      <c r="CX1568" s="10">
        <v>1395</v>
      </c>
      <c r="CY1568" s="10">
        <v>3739</v>
      </c>
      <c r="CZ1568" s="10">
        <v>5394</v>
      </c>
      <c r="DA1568" s="10">
        <v>8859</v>
      </c>
      <c r="DB1568" s="10">
        <v>9776</v>
      </c>
      <c r="DC1568" s="10">
        <v>3168</v>
      </c>
      <c r="DD1568" s="10">
        <v>238</v>
      </c>
    </row>
    <row r="1569" spans="1:108" x14ac:dyDescent="0.25">
      <c r="H1569" s="11" t="s">
        <v>0</v>
      </c>
      <c r="I1569" s="12">
        <v>4.7016733153304999</v>
      </c>
      <c r="J1569" s="12">
        <v>-4.0741759487522984</v>
      </c>
      <c r="K1569" s="12">
        <v>-0.84855360220883591</v>
      </c>
      <c r="L1569" s="12">
        <v>2.5310966635165566</v>
      </c>
      <c r="M1569" s="12">
        <v>3.3333481397605933</v>
      </c>
      <c r="N1569" s="12">
        <v>1.6360101053755898</v>
      </c>
      <c r="O1569" s="12">
        <v>3.2128573064095702</v>
      </c>
      <c r="P1569" s="12">
        <v>3.3954794210028352</v>
      </c>
      <c r="Q1569" s="12">
        <v>11.182727622907873</v>
      </c>
      <c r="R1569" s="12">
        <v>2.3512446609353916</v>
      </c>
      <c r="S1569" s="12">
        <v>-3.5026969535474219E-2</v>
      </c>
      <c r="T1569" s="12">
        <v>6.5437787153520173</v>
      </c>
      <c r="U1569" s="12">
        <v>1.9557004436051688</v>
      </c>
      <c r="V1569" s="12">
        <v>-2.172094125348246</v>
      </c>
      <c r="W1569" s="12">
        <v>0.7470809664871898</v>
      </c>
      <c r="X1569" s="12">
        <v>1.2173495644597019</v>
      </c>
      <c r="Y1569" s="12">
        <v>8.1682750004382196</v>
      </c>
      <c r="Z1569" s="12">
        <v>-1.637487007656049</v>
      </c>
      <c r="AA1569" s="12">
        <v>7.5006393162249463</v>
      </c>
      <c r="AB1569" s="12">
        <v>2.0071359695981519</v>
      </c>
      <c r="AC1569" s="12">
        <v>1.6307092577635776</v>
      </c>
      <c r="AD1569" s="12">
        <v>2.7959556964789893</v>
      </c>
      <c r="AE1569" s="12">
        <v>1.9032379407825477</v>
      </c>
      <c r="AF1569" s="12">
        <v>-0.8458804310532676</v>
      </c>
      <c r="AG1569" s="12">
        <v>-3.8143859811594556</v>
      </c>
      <c r="AH1569" s="12">
        <v>0.82335728591815538</v>
      </c>
      <c r="AI1569" s="12">
        <v>-7.3580361841250328</v>
      </c>
      <c r="AJ1569" s="12">
        <v>8.3006067104949697</v>
      </c>
      <c r="AK1569" s="12">
        <v>-1.6019061334143454</v>
      </c>
      <c r="AL1569" s="12">
        <v>-4.9634864453882965</v>
      </c>
      <c r="AM1569" s="12">
        <v>-2.5343141465387085</v>
      </c>
      <c r="AN1569" s="12">
        <v>-4.1717762479077365</v>
      </c>
      <c r="AO1569" s="12">
        <v>5.3923815080961948</v>
      </c>
      <c r="AP1569" s="12">
        <v>-1.3579595238555318</v>
      </c>
      <c r="AQ1569" s="12">
        <v>-3.6722072631366141</v>
      </c>
      <c r="AR1569" s="12">
        <v>-0.28164026117184204</v>
      </c>
      <c r="AS1569" s="12">
        <v>-3.5301113999516982</v>
      </c>
      <c r="AT1569" s="12">
        <v>-1.9326029644557257</v>
      </c>
      <c r="AU1569" s="12">
        <v>-5.0938691328093091</v>
      </c>
      <c r="AV1569" s="12">
        <v>-1.8655920008934748</v>
      </c>
      <c r="AW1569" s="12">
        <v>2.3083414605010821</v>
      </c>
      <c r="AX1569" s="12">
        <v>7.4370739195124571</v>
      </c>
      <c r="AY1569" s="12">
        <v>-2.0525637706064237</v>
      </c>
      <c r="AZ1569" s="12">
        <v>-1.8406763795283982</v>
      </c>
      <c r="BA1569" s="12">
        <v>-10.942085635849924</v>
      </c>
      <c r="BB1569" s="12">
        <v>16.074086837654036</v>
      </c>
      <c r="BC1569" s="12">
        <v>-9.3139656701625579</v>
      </c>
      <c r="BD1569" s="12">
        <v>5.3485609783368311</v>
      </c>
      <c r="BE1569" s="12">
        <v>-5.9970387142302881</v>
      </c>
      <c r="BF1569" s="12">
        <v>0.22926051161045155</v>
      </c>
      <c r="BG1569" s="12">
        <v>-2.7949306229172644</v>
      </c>
      <c r="BH1569" s="12">
        <v>-6.4070576507552897</v>
      </c>
      <c r="BI1569" s="12">
        <v>-2.586299269644754</v>
      </c>
      <c r="BJ1569" s="12">
        <v>-2.4646959831038791</v>
      </c>
      <c r="BK1569" s="12">
        <v>1.0767125447166821</v>
      </c>
      <c r="BL1569" s="12">
        <v>11.611374779376662</v>
      </c>
      <c r="BM1569" s="12">
        <v>8.7530659413408802</v>
      </c>
      <c r="BN1569" s="12">
        <v>3.5077644532173879</v>
      </c>
      <c r="BO1569" s="12">
        <v>-6.4004500889022609</v>
      </c>
      <c r="BP1569" s="12">
        <v>4.2561762614226755</v>
      </c>
      <c r="BQ1569" s="12">
        <v>-2.2001450521211376</v>
      </c>
      <c r="BR1569" s="12">
        <v>-3.2774479424533527</v>
      </c>
      <c r="BS1569" s="12">
        <v>12.077425892176381</v>
      </c>
      <c r="BT1569" s="12">
        <v>-15.698840869839126</v>
      </c>
      <c r="BU1569" s="12">
        <v>0.46684001122711977</v>
      </c>
      <c r="BV1569" s="12">
        <v>5.2059709323225078</v>
      </c>
      <c r="BW1569" s="12">
        <v>-0.92056106215144806</v>
      </c>
      <c r="BX1569" s="12">
        <v>1.4865207271833771</v>
      </c>
      <c r="BY1569" s="12">
        <v>-1.8406763795283982</v>
      </c>
      <c r="BZ1569" s="12">
        <v>-7.1490905307627833E-2</v>
      </c>
      <c r="CA1569" s="12">
        <v>-4.2542160650689462</v>
      </c>
      <c r="CB1569" s="12">
        <v>-7.5538716800316097</v>
      </c>
      <c r="CC1569" s="12">
        <v>3.7575350419166114</v>
      </c>
      <c r="CD1569" s="12">
        <v>5.9681618289762772</v>
      </c>
      <c r="CE1569" s="12">
        <v>6.0089123756484337</v>
      </c>
      <c r="CF1569" s="12">
        <v>-0.11821329915034492</v>
      </c>
      <c r="CG1569" s="12">
        <v>-2.2192245793016476</v>
      </c>
      <c r="CH1569" s="12">
        <v>12.986506008027872</v>
      </c>
      <c r="CI1569" s="12">
        <v>-6.1924944849630688</v>
      </c>
      <c r="CJ1569" s="12">
        <v>-0.20513739687724825</v>
      </c>
      <c r="CK1569" s="12">
        <v>-4.7988510045901336</v>
      </c>
      <c r="CL1569" s="12">
        <v>-0.88431554946786062</v>
      </c>
      <c r="CM1569" s="12">
        <v>-4.306710724683354</v>
      </c>
      <c r="CN1569" s="12">
        <v>-3.1113848593415838</v>
      </c>
      <c r="CO1569" s="12">
        <v>1.7202024791041559</v>
      </c>
      <c r="CP1569" s="12">
        <v>6.0638688632289872</v>
      </c>
      <c r="CQ1569" s="12">
        <v>6.3642957075021034</v>
      </c>
      <c r="CR1569" s="12">
        <v>-0.51508040904854735</v>
      </c>
      <c r="CS1569" s="12">
        <v>7.7421293099604203</v>
      </c>
      <c r="CT1569" s="12">
        <v>2.9110284608351651</v>
      </c>
      <c r="CU1569" s="12">
        <v>-0.82415085329202842</v>
      </c>
      <c r="CV1569" s="12">
        <v>-5.143412677504422</v>
      </c>
      <c r="CW1569" s="12">
        <v>6.70563054859754</v>
      </c>
      <c r="CX1569" s="12">
        <v>-1.6740662737829743</v>
      </c>
      <c r="CY1569" s="12">
        <v>0.47911821707898766</v>
      </c>
      <c r="CZ1569" s="12">
        <v>-7.2040033508498391</v>
      </c>
      <c r="DA1569" s="12">
        <v>-14.353385078053094</v>
      </c>
      <c r="DB1569" s="12">
        <v>4.3320848786763646</v>
      </c>
      <c r="DC1569" s="12">
        <v>4.5255534290300563</v>
      </c>
      <c r="DD1569" s="12">
        <v>-3.0778222733232168</v>
      </c>
    </row>
    <row r="1570" spans="1:108" x14ac:dyDescent="0.25">
      <c r="H1570" s="11" t="s">
        <v>2</v>
      </c>
      <c r="I1570" s="12">
        <v>17.806133309268173</v>
      </c>
      <c r="J1570" s="12">
        <v>1.5282445615366054</v>
      </c>
      <c r="K1570" s="12">
        <v>8.1000733252413895</v>
      </c>
      <c r="L1570" s="12">
        <v>14.380901168343575</v>
      </c>
      <c r="M1570" s="12">
        <v>17.142125532172653</v>
      </c>
      <c r="N1570" s="12">
        <v>13.168141813997845</v>
      </c>
      <c r="O1570" s="12">
        <v>16.084086522631623</v>
      </c>
      <c r="P1570" s="12">
        <v>16.36710010998565</v>
      </c>
      <c r="Q1570" s="12">
        <v>31.688953918588741</v>
      </c>
      <c r="R1570" s="12">
        <v>14.980137875503937</v>
      </c>
      <c r="S1570" s="12">
        <v>11.224022468832837</v>
      </c>
      <c r="T1570" s="12">
        <v>21.77286786790258</v>
      </c>
      <c r="U1570" s="12">
        <v>13.867228350029428</v>
      </c>
      <c r="V1570" s="12">
        <v>5.5648435355743606</v>
      </c>
      <c r="W1570" s="12">
        <v>10.536962117837</v>
      </c>
      <c r="X1570" s="12">
        <v>11.751141966933668</v>
      </c>
      <c r="Y1570" s="12">
        <v>24.286809041665052</v>
      </c>
      <c r="Z1570" s="12">
        <v>7.7796219677552703</v>
      </c>
      <c r="AA1570" s="12">
        <v>23.812268321965398</v>
      </c>
      <c r="AB1570" s="12">
        <v>15.563722586784527</v>
      </c>
      <c r="AC1570" s="12">
        <v>12.04950976065032</v>
      </c>
      <c r="AD1570" s="12">
        <v>16.558030184945572</v>
      </c>
      <c r="AE1570" s="12">
        <v>14.791488238728677</v>
      </c>
      <c r="AF1570" s="12">
        <v>7.7524178488958855</v>
      </c>
      <c r="AG1570" s="12">
        <v>1.8657952205603721</v>
      </c>
      <c r="AH1570" s="12">
        <v>12.016020472495315</v>
      </c>
      <c r="AI1570" s="12">
        <v>-5.7508200828160456</v>
      </c>
      <c r="AJ1570" s="12">
        <v>26.649068006760981</v>
      </c>
      <c r="AK1570" s="12">
        <v>6.2505492923888024</v>
      </c>
      <c r="AL1570" s="12">
        <v>-0.10806561055508693</v>
      </c>
      <c r="AM1570" s="12">
        <v>4.5995756457390256</v>
      </c>
      <c r="AN1570" s="12">
        <v>1.4598190572325231</v>
      </c>
      <c r="AO1570" s="12">
        <v>21.489223671605004</v>
      </c>
      <c r="AP1570" s="12">
        <v>6.3506951678609518</v>
      </c>
      <c r="AQ1570" s="12">
        <v>2.232178189542835</v>
      </c>
      <c r="AR1570" s="12">
        <v>9.8697788309204277</v>
      </c>
      <c r="AS1570" s="12">
        <v>3.196023601750726</v>
      </c>
      <c r="AT1570" s="12">
        <v>6.7507959009230509</v>
      </c>
      <c r="AU1570" s="12">
        <v>-0.82088196047047535</v>
      </c>
      <c r="AV1570" s="12">
        <v>5.9548324676245956</v>
      </c>
      <c r="AW1570" s="12">
        <v>14.045463511621358</v>
      </c>
      <c r="AX1570" s="12">
        <v>26.115346878962402</v>
      </c>
      <c r="AY1570" s="12">
        <v>5.8767378862088968</v>
      </c>
      <c r="AZ1570" s="12">
        <v>6.8017844538692325</v>
      </c>
      <c r="BA1570" s="12">
        <v>-11.605651025870282</v>
      </c>
      <c r="BB1570" s="12">
        <v>40.672326368525518</v>
      </c>
      <c r="BC1570" s="12">
        <v>-10.577596796827255</v>
      </c>
      <c r="BD1570" s="12">
        <v>21.11526696388901</v>
      </c>
      <c r="BE1570" s="12">
        <v>-1.8730588140709628</v>
      </c>
      <c r="BF1570" s="12">
        <v>10.846430888353844</v>
      </c>
      <c r="BG1570" s="12">
        <v>4.9290144563752865</v>
      </c>
      <c r="BH1570" s="12">
        <v>-3.2316932666668148</v>
      </c>
      <c r="BI1570" s="12">
        <v>4.0477513973198986</v>
      </c>
      <c r="BJ1570" s="12">
        <v>4.1402177775210482</v>
      </c>
      <c r="BK1570" s="12">
        <v>10.798419421696652</v>
      </c>
      <c r="BL1570" s="12">
        <v>34.387395969920647</v>
      </c>
      <c r="BM1570" s="12">
        <v>27.474457013119036</v>
      </c>
      <c r="BN1570" s="12">
        <v>16.76935984750946</v>
      </c>
      <c r="BO1570" s="12">
        <v>-3.5993340805474157</v>
      </c>
      <c r="BP1570" s="12">
        <v>16.638752087461928</v>
      </c>
      <c r="BQ1570" s="12">
        <v>5.7200457403527842</v>
      </c>
      <c r="BR1570" s="12">
        <v>4.9667021979202506</v>
      </c>
      <c r="BS1570" s="12">
        <v>33.180137162236711</v>
      </c>
      <c r="BT1570" s="12">
        <v>-22.312589993537117</v>
      </c>
      <c r="BU1570" s="12">
        <v>9.4686096248036069</v>
      </c>
      <c r="BV1570" s="12">
        <v>20.137939761388125</v>
      </c>
      <c r="BW1570" s="12">
        <v>7.2209870821856779</v>
      </c>
      <c r="BX1570" s="12">
        <v>11.47928821637044</v>
      </c>
      <c r="BY1570" s="12">
        <v>6.8017844538692325</v>
      </c>
      <c r="BZ1570" s="12">
        <v>8.1391505125053065</v>
      </c>
      <c r="CA1570" s="12">
        <v>3.6646033218917045</v>
      </c>
      <c r="CB1570" s="12">
        <v>-5.9743829842355307</v>
      </c>
      <c r="CC1570" s="12">
        <v>17.700751208335056</v>
      </c>
      <c r="CD1570" s="12">
        <v>21.891088182492009</v>
      </c>
      <c r="CE1570" s="12">
        <v>22.438258766389161</v>
      </c>
      <c r="CF1570" s="12">
        <v>9.9832924745991551</v>
      </c>
      <c r="CG1570" s="12">
        <v>4.2949317487334149</v>
      </c>
      <c r="CH1570" s="12">
        <v>34.932342346959182</v>
      </c>
      <c r="CI1570" s="12">
        <v>-2.3960716553725638</v>
      </c>
      <c r="CJ1570" s="12">
        <v>10.38481295062947</v>
      </c>
      <c r="CK1570" s="12">
        <v>0.25556496072254042</v>
      </c>
      <c r="CL1570" s="12">
        <v>10.155808627212146</v>
      </c>
      <c r="CM1570" s="12">
        <v>0.93195656108979552</v>
      </c>
      <c r="CN1570" s="12">
        <v>4.5765214550505267</v>
      </c>
      <c r="CO1570" s="12">
        <v>13.469426227852878</v>
      </c>
      <c r="CP1570" s="12">
        <v>23.030982305352754</v>
      </c>
      <c r="CQ1570" s="12">
        <v>20.493157433464852</v>
      </c>
      <c r="CR1570" s="12">
        <v>8.2717565651815992</v>
      </c>
      <c r="CS1570" s="12">
        <v>25.115704130701776</v>
      </c>
      <c r="CT1570" s="12">
        <v>17.202581812512676</v>
      </c>
      <c r="CU1570" s="12">
        <v>8.3997587979919057</v>
      </c>
      <c r="CV1570" s="12">
        <v>-0.72462713337678752</v>
      </c>
      <c r="CW1570" s="12">
        <v>24.626475093627025</v>
      </c>
      <c r="CX1570" s="12">
        <v>4.2636116010302985</v>
      </c>
      <c r="CY1570" s="12">
        <v>11.192404463056885</v>
      </c>
      <c r="CZ1570" s="12">
        <v>-7.7601723330732213</v>
      </c>
      <c r="DA1570" s="12">
        <v>-18.268662467783571</v>
      </c>
      <c r="DB1570" s="12">
        <v>17.702126517721357</v>
      </c>
      <c r="DC1570" s="12">
        <v>19.092849555791371</v>
      </c>
      <c r="DD1570" s="12">
        <v>5.4750568620027966</v>
      </c>
    </row>
    <row r="1571" spans="1:108" x14ac:dyDescent="0.25">
      <c r="A1571" s="2">
        <v>524</v>
      </c>
      <c r="B1571" s="8">
        <f t="shared" ref="B1571" ca="1" si="2145">_xlfn.COVARIANCE.P(OFFSET(I1572,0,0,1,20),OFFSET(I1573,0,0,1,20))/_xlfn.VAR.P(OFFSET(I1572,0,0,1,20))</f>
        <v>1.9525130566796087</v>
      </c>
      <c r="C1571" s="8">
        <f t="shared" ref="C1571" ca="1" si="2146">_xlfn.COVARIANCE.P(OFFSET(I1572,0,0,1,50),OFFSET(I1573,0,0,1,50))/_xlfn.VAR.P(OFFSET(I1572,0,0,1,50))</f>
        <v>1.9346091846729945</v>
      </c>
      <c r="D1571" s="8">
        <f t="shared" ref="D1571" ca="1" si="2147">_xlfn.COVARIANCE.P(OFFSET(I1572,0,0,1,100),OFFSET(I1573,0,0,1,100))/_xlfn.VAR.P(OFFSET(I1572,0,0,1,100))</f>
        <v>1.9067514007825503</v>
      </c>
      <c r="E1571" s="8">
        <f t="shared" ref="E1571" ca="1" si="2148">AVERAGE(OFFSET(I1573,0,0,1,20))-AVERAGE(OFFSET(I1572,0,0,1,20))*B1571</f>
        <v>9.9312373495195061</v>
      </c>
      <c r="F1571" s="8">
        <f t="shared" ref="F1571" ca="1" si="2149">AVERAGE(OFFSET(I1573,0,0,1,50))-AVERAGE(OFFSET(I1572,0,0,1,50))*C1571</f>
        <v>10.018613062588365</v>
      </c>
      <c r="G1571" s="8">
        <f t="shared" ref="G1571" ca="1" si="2150">AVERAGE(OFFSET(I1573,0,0,1,100))-AVERAGE(OFFSET(I1572,0,0,1,100))*D1571</f>
        <v>10.092146132792362</v>
      </c>
      <c r="H1571" s="9" t="s">
        <v>29</v>
      </c>
      <c r="I1571" s="10">
        <v>3781</v>
      </c>
      <c r="J1571" s="10">
        <v>3073</v>
      </c>
      <c r="K1571" s="10">
        <v>1864</v>
      </c>
      <c r="L1571" s="10">
        <v>3001</v>
      </c>
      <c r="M1571" s="10">
        <v>5665</v>
      </c>
      <c r="N1571" s="10">
        <v>5103</v>
      </c>
      <c r="O1571" s="10">
        <v>1658</v>
      </c>
      <c r="P1571" s="10">
        <v>799</v>
      </c>
      <c r="Q1571" s="10">
        <v>974</v>
      </c>
      <c r="R1571" s="10">
        <v>853</v>
      </c>
      <c r="S1571" s="10">
        <v>132</v>
      </c>
      <c r="T1571" s="10">
        <v>2956</v>
      </c>
      <c r="U1571" s="10">
        <v>306</v>
      </c>
      <c r="V1571" s="10">
        <v>7661</v>
      </c>
      <c r="W1571" s="10">
        <v>586</v>
      </c>
      <c r="X1571" s="10">
        <v>7147</v>
      </c>
      <c r="Y1571" s="10">
        <v>3989</v>
      </c>
      <c r="Z1571" s="10">
        <v>963</v>
      </c>
      <c r="AA1571" s="10">
        <v>1620</v>
      </c>
      <c r="AB1571" s="10">
        <v>2403</v>
      </c>
      <c r="AC1571" s="10">
        <v>4564</v>
      </c>
      <c r="AD1571" s="10">
        <v>6527</v>
      </c>
      <c r="AE1571" s="10">
        <v>1546</v>
      </c>
      <c r="AF1571" s="10">
        <v>5239</v>
      </c>
      <c r="AG1571" s="10">
        <v>394</v>
      </c>
      <c r="AH1571" s="10">
        <v>2428</v>
      </c>
      <c r="AI1571" s="10">
        <v>2903</v>
      </c>
      <c r="AJ1571" s="10">
        <v>256</v>
      </c>
      <c r="AK1571" s="10">
        <v>1694</v>
      </c>
      <c r="AL1571" s="10">
        <v>4602</v>
      </c>
      <c r="AM1571" s="10">
        <v>196</v>
      </c>
      <c r="AN1571" s="10">
        <v>3136</v>
      </c>
      <c r="AO1571" s="10">
        <v>1861</v>
      </c>
      <c r="AP1571" s="10">
        <v>1690</v>
      </c>
      <c r="AQ1571" s="10">
        <v>7268</v>
      </c>
      <c r="AR1571" s="10">
        <v>5122</v>
      </c>
      <c r="AS1571" s="10">
        <v>93</v>
      </c>
      <c r="AT1571" s="10">
        <v>8553</v>
      </c>
      <c r="AU1571" s="10">
        <v>6777</v>
      </c>
      <c r="AV1571" s="10">
        <v>471</v>
      </c>
      <c r="AW1571" s="10">
        <v>8396</v>
      </c>
      <c r="AX1571" s="10">
        <v>6044</v>
      </c>
      <c r="AY1571" s="10">
        <v>930</v>
      </c>
      <c r="AZ1571" s="10">
        <v>1387</v>
      </c>
      <c r="BA1571" s="10">
        <v>6269</v>
      </c>
      <c r="BB1571" s="10">
        <v>9700</v>
      </c>
      <c r="BC1571" s="10">
        <v>2070</v>
      </c>
      <c r="BD1571" s="10">
        <v>4998</v>
      </c>
      <c r="BE1571" s="10">
        <v>1752</v>
      </c>
      <c r="BF1571" s="10">
        <v>2003</v>
      </c>
      <c r="BG1571" s="10">
        <v>3935</v>
      </c>
      <c r="BH1571" s="10">
        <v>5382</v>
      </c>
      <c r="BI1571" s="10">
        <v>7521</v>
      </c>
      <c r="BJ1571" s="10">
        <v>1199</v>
      </c>
      <c r="BK1571" s="10">
        <v>8387</v>
      </c>
      <c r="BL1571" s="10">
        <v>8581</v>
      </c>
      <c r="BM1571" s="10">
        <v>7237</v>
      </c>
      <c r="BN1571" s="10">
        <v>5759</v>
      </c>
      <c r="BO1571" s="10">
        <v>7106</v>
      </c>
      <c r="BP1571" s="10">
        <v>4085</v>
      </c>
      <c r="BQ1571" s="10">
        <v>4396</v>
      </c>
      <c r="BR1571" s="10">
        <v>3518</v>
      </c>
      <c r="BS1571" s="10">
        <v>4398</v>
      </c>
      <c r="BT1571" s="10">
        <v>887</v>
      </c>
      <c r="BU1571" s="10">
        <v>2929</v>
      </c>
      <c r="BV1571" s="10">
        <v>1371</v>
      </c>
      <c r="BW1571" s="10">
        <v>4605</v>
      </c>
      <c r="BX1571" s="10">
        <v>6377</v>
      </c>
      <c r="BY1571" s="10">
        <v>8750</v>
      </c>
      <c r="BZ1571" s="10">
        <v>8067</v>
      </c>
      <c r="CA1571" s="10">
        <v>8278</v>
      </c>
      <c r="CB1571" s="10">
        <v>4163</v>
      </c>
      <c r="CC1571" s="10">
        <v>2258</v>
      </c>
      <c r="CD1571" s="10">
        <v>4147</v>
      </c>
      <c r="CE1571" s="10">
        <v>378</v>
      </c>
      <c r="CF1571" s="10">
        <v>3473</v>
      </c>
      <c r="CG1571" s="10">
        <v>2850</v>
      </c>
      <c r="CH1571" s="10">
        <v>347</v>
      </c>
      <c r="CI1571" s="10">
        <v>1414</v>
      </c>
      <c r="CJ1571" s="10">
        <v>7007</v>
      </c>
      <c r="CK1571" s="10">
        <v>9065</v>
      </c>
      <c r="CL1571" s="10">
        <v>2416</v>
      </c>
      <c r="CM1571" s="10">
        <v>9948</v>
      </c>
      <c r="CN1571" s="10">
        <v>8628</v>
      </c>
      <c r="CO1571" s="10">
        <v>9087</v>
      </c>
      <c r="CP1571" s="10">
        <v>745</v>
      </c>
      <c r="CQ1571" s="10">
        <v>1829</v>
      </c>
      <c r="CR1571" s="10">
        <v>8003</v>
      </c>
      <c r="CS1571" s="10">
        <v>9095</v>
      </c>
      <c r="CT1571" s="10">
        <v>605</v>
      </c>
      <c r="CU1571" s="10">
        <v>2361</v>
      </c>
      <c r="CV1571" s="10">
        <v>2418</v>
      </c>
      <c r="CW1571" s="10">
        <v>4609</v>
      </c>
      <c r="CX1571" s="10">
        <v>5953</v>
      </c>
      <c r="CY1571" s="10">
        <v>9143</v>
      </c>
      <c r="CZ1571" s="10">
        <v>847</v>
      </c>
      <c r="DA1571" s="10">
        <v>8033</v>
      </c>
      <c r="DB1571" s="10">
        <v>6617</v>
      </c>
      <c r="DC1571" s="10">
        <v>5620</v>
      </c>
      <c r="DD1571" s="10">
        <v>9175</v>
      </c>
    </row>
    <row r="1572" spans="1:108" x14ac:dyDescent="0.25">
      <c r="H1572" s="11" t="s">
        <v>0</v>
      </c>
      <c r="I1572" s="12">
        <v>-3.2208641980276278</v>
      </c>
      <c r="J1572" s="12">
        <v>-5.0763514870229649</v>
      </c>
      <c r="K1572" s="12">
        <v>0.97232820470188863</v>
      </c>
      <c r="L1572" s="12">
        <v>-4.2329118166171664</v>
      </c>
      <c r="M1572" s="12">
        <v>3.4045356158992055</v>
      </c>
      <c r="N1572" s="12">
        <v>0.28782016849344166</v>
      </c>
      <c r="O1572" s="12">
        <v>6.4094420805863059</v>
      </c>
      <c r="P1572" s="12">
        <v>1.4057990663826623</v>
      </c>
      <c r="Q1572" s="12">
        <v>-2.1964082820546356</v>
      </c>
      <c r="R1572" s="12">
        <v>-6.2491659792131387</v>
      </c>
      <c r="S1572" s="12">
        <v>1.1535415162260862</v>
      </c>
      <c r="T1572" s="12">
        <v>-9.0082297470994508</v>
      </c>
      <c r="U1572" s="12">
        <v>-3.9719026784225364</v>
      </c>
      <c r="V1572" s="12">
        <v>-3.5777199485110174</v>
      </c>
      <c r="W1572" s="12">
        <v>2.3354901364795162</v>
      </c>
      <c r="X1572" s="12">
        <v>-4.352789583581874</v>
      </c>
      <c r="Y1572" s="12">
        <v>1.517771855532726</v>
      </c>
      <c r="Z1572" s="12">
        <v>4.6133200924879594</v>
      </c>
      <c r="AA1572" s="12">
        <v>0.31008535709485374</v>
      </c>
      <c r="AB1572" s="12">
        <v>5.4324630532199789</v>
      </c>
      <c r="AC1572" s="12">
        <v>-0.17022162662590531</v>
      </c>
      <c r="AD1572" s="12">
        <v>2.1828427345043897</v>
      </c>
      <c r="AE1572" s="12">
        <v>-11.27498741053228</v>
      </c>
      <c r="AF1572" s="12">
        <v>5.8215044191839436</v>
      </c>
      <c r="AG1572" s="12">
        <v>5.2681503891682055</v>
      </c>
      <c r="AH1572" s="12">
        <v>-7.3929422832735971</v>
      </c>
      <c r="AI1572" s="12">
        <v>-6.3951510464703043</v>
      </c>
      <c r="AJ1572" s="12">
        <v>0.82826278535642395</v>
      </c>
      <c r="AK1572" s="12">
        <v>-2.8691673661336736</v>
      </c>
      <c r="AL1572" s="12">
        <v>6.3484740461892546</v>
      </c>
      <c r="AM1572" s="12">
        <v>5.2906907974076756</v>
      </c>
      <c r="AN1572" s="12">
        <v>-7.0007035378587359</v>
      </c>
      <c r="AO1572" s="12">
        <v>-3.5241492691970433</v>
      </c>
      <c r="AP1572" s="12">
        <v>2.1560677385875695</v>
      </c>
      <c r="AQ1572" s="12">
        <v>4.8765852924655224</v>
      </c>
      <c r="AR1572" s="12">
        <v>3.4241316236009247</v>
      </c>
      <c r="AS1572" s="12">
        <v>-1.8922356007795411</v>
      </c>
      <c r="AT1572" s="12">
        <v>-4.6804824512743419</v>
      </c>
      <c r="AU1572" s="12">
        <v>-6.0290712702189984</v>
      </c>
      <c r="AV1572" s="12">
        <v>-3.8366810296495997</v>
      </c>
      <c r="AW1572" s="12">
        <v>-7.7705596807935819</v>
      </c>
      <c r="AX1572" s="12">
        <v>-0.78076014730685539</v>
      </c>
      <c r="AY1572" s="12">
        <v>-4.2750994296489315</v>
      </c>
      <c r="AZ1572" s="12">
        <v>-1.2650552836256959</v>
      </c>
      <c r="BA1572" s="12">
        <v>0.91046806575811545</v>
      </c>
      <c r="BB1572" s="12">
        <v>-4.8139240453297152</v>
      </c>
      <c r="BC1572" s="12">
        <v>-7.7041418463005329E-2</v>
      </c>
      <c r="BD1572" s="12">
        <v>-8.4492055125544869</v>
      </c>
      <c r="BE1572" s="12">
        <v>6.5133663847919205</v>
      </c>
      <c r="BF1572" s="12">
        <v>-3.1360362250990264</v>
      </c>
      <c r="BG1572" s="12">
        <v>-4.1194733679644511</v>
      </c>
      <c r="BH1572" s="12">
        <v>-0.73332609677958271</v>
      </c>
      <c r="BI1572" s="12">
        <v>10.533805887717236</v>
      </c>
      <c r="BJ1572" s="12">
        <v>4.9567341537748142</v>
      </c>
      <c r="BK1572" s="12">
        <v>2.925293435611052</v>
      </c>
      <c r="BL1572" s="12">
        <v>3.3648713357639655</v>
      </c>
      <c r="BM1572" s="12">
        <v>-7.0343368456710254</v>
      </c>
      <c r="BN1572" s="12">
        <v>4.255808244032881</v>
      </c>
      <c r="BO1572" s="12">
        <v>-0.42005019110930653</v>
      </c>
      <c r="BP1572" s="12">
        <v>0.97936872260482932</v>
      </c>
      <c r="BQ1572" s="12">
        <v>3.1705660641394059E-2</v>
      </c>
      <c r="BR1572" s="12">
        <v>-5.2628257321189507</v>
      </c>
      <c r="BS1572" s="12">
        <v>0.37090585402113524</v>
      </c>
      <c r="BT1572" s="12">
        <v>2.6823084219280631</v>
      </c>
      <c r="BU1572" s="12">
        <v>7.6781425491979451</v>
      </c>
      <c r="BV1572" s="12">
        <v>4.2869686568747563</v>
      </c>
      <c r="BW1572" s="12">
        <v>2.5618412964314112</v>
      </c>
      <c r="BX1572" s="12">
        <v>-0.89800079383448972</v>
      </c>
      <c r="BY1572" s="12">
        <v>3.9627758522203642</v>
      </c>
      <c r="BZ1572" s="12">
        <v>-0.17309938442956369</v>
      </c>
      <c r="CA1572" s="12">
        <v>-2.2801022760707665</v>
      </c>
      <c r="CB1572" s="12">
        <v>5.8143137270631859</v>
      </c>
      <c r="CC1572" s="12">
        <v>-2.9927832152270457</v>
      </c>
      <c r="CD1572" s="12">
        <v>1.0847594801401419</v>
      </c>
      <c r="CE1572" s="12">
        <v>0.98207807076957376</v>
      </c>
      <c r="CF1572" s="12">
        <v>6.5023362399871418</v>
      </c>
      <c r="CG1572" s="12">
        <v>11.678960137759017</v>
      </c>
      <c r="CH1572" s="12">
        <v>8.1543410176326372</v>
      </c>
      <c r="CI1572" s="12">
        <v>-2.8802112409750564</v>
      </c>
      <c r="CJ1572" s="12">
        <v>-4.2694594150490977</v>
      </c>
      <c r="CK1572" s="12">
        <v>-0.29216337953837151</v>
      </c>
      <c r="CL1572" s="12">
        <v>5.382442155452746</v>
      </c>
      <c r="CM1572" s="12">
        <v>3.1112706300039599</v>
      </c>
      <c r="CN1572" s="12">
        <v>10.277301779111983</v>
      </c>
      <c r="CO1572" s="12">
        <v>5.0034896351250557</v>
      </c>
      <c r="CP1572" s="12">
        <v>2.7057833623354162</v>
      </c>
      <c r="CQ1572" s="12">
        <v>4.2442685456853786</v>
      </c>
      <c r="CR1572" s="12">
        <v>11.672898069935162</v>
      </c>
      <c r="CS1572" s="12">
        <v>14.457444910326094</v>
      </c>
      <c r="CT1572" s="12">
        <v>-1.2154457631238029</v>
      </c>
      <c r="CU1572" s="12">
        <v>5.0516759469318</v>
      </c>
      <c r="CV1572" s="12">
        <v>1.098702487014134</v>
      </c>
      <c r="CW1572" s="12">
        <v>5.004048746430322</v>
      </c>
      <c r="CX1572" s="12">
        <v>-0.51473113825632122</v>
      </c>
      <c r="CY1572" s="12">
        <v>-4.00259820077678</v>
      </c>
      <c r="CZ1572" s="12">
        <v>2.3657482903649547</v>
      </c>
      <c r="DA1572" s="12">
        <v>7.7524742588926596</v>
      </c>
      <c r="DB1572" s="12">
        <v>4.5373357944720558</v>
      </c>
      <c r="DC1572" s="12">
        <v>-0.94131115730708326</v>
      </c>
      <c r="DD1572" s="12">
        <v>8.7561637495812903</v>
      </c>
    </row>
    <row r="1573" spans="1:108" x14ac:dyDescent="0.25">
      <c r="H1573" s="11" t="s">
        <v>2</v>
      </c>
      <c r="I1573" s="12">
        <v>3.9092569105124064</v>
      </c>
      <c r="J1573" s="12">
        <v>-1.9832291715550716</v>
      </c>
      <c r="K1573" s="12">
        <v>10.909007352048315</v>
      </c>
      <c r="L1573" s="12">
        <v>2.1514752385563112</v>
      </c>
      <c r="M1573" s="12">
        <v>15.207186306409623</v>
      </c>
      <c r="N1573" s="12">
        <v>11.109290519060341</v>
      </c>
      <c r="O1573" s="12">
        <v>21.966527858735695</v>
      </c>
      <c r="P1573" s="12">
        <v>12.438696496225829</v>
      </c>
      <c r="Q1573" s="12">
        <v>5.3398946901433737</v>
      </c>
      <c r="R1573" s="12">
        <v>-1.4070813055981932</v>
      </c>
      <c r="S1573" s="12">
        <v>13.134867048037083</v>
      </c>
      <c r="T1573" s="12">
        <v>-7.3857517584862675</v>
      </c>
      <c r="U1573" s="12">
        <v>3.0814114724272428</v>
      </c>
      <c r="V1573" s="12">
        <v>1.7727265238875036</v>
      </c>
      <c r="W1573" s="12">
        <v>13.829848965579098</v>
      </c>
      <c r="X1573" s="12">
        <v>1.6143548291516938</v>
      </c>
      <c r="Y1573" s="12">
        <v>13.528838445802245</v>
      </c>
      <c r="Z1573" s="12">
        <v>20.334755910738835</v>
      </c>
      <c r="AA1573" s="12">
        <v>10.767833449729121</v>
      </c>
      <c r="AB1573" s="12">
        <v>20.884238659632491</v>
      </c>
      <c r="AC1573" s="12">
        <v>10.885052392606827</v>
      </c>
      <c r="AD1573" s="12">
        <v>14.204684612729622</v>
      </c>
      <c r="AE1573" s="12">
        <v>-12.053221963905225</v>
      </c>
      <c r="AF1573" s="12">
        <v>20.616801493027122</v>
      </c>
      <c r="AG1573" s="12">
        <v>21.073416019901774</v>
      </c>
      <c r="AH1573" s="12">
        <v>-4.8225566850120005</v>
      </c>
      <c r="AI1573" s="12">
        <v>-2.4501508804798484</v>
      </c>
      <c r="AJ1573" s="12">
        <v>12.974236004952177</v>
      </c>
      <c r="AK1573" s="12">
        <v>5.6900064956880456</v>
      </c>
      <c r="AL1573" s="12">
        <v>20.908969235576642</v>
      </c>
      <c r="AM1573" s="12">
        <v>19.734323298016609</v>
      </c>
      <c r="AN1573" s="12">
        <v>-2.4316143215676655</v>
      </c>
      <c r="AO1573" s="12">
        <v>3.4461822874052865</v>
      </c>
      <c r="AP1573" s="12">
        <v>15.15558673372186</v>
      </c>
      <c r="AQ1573" s="12">
        <v>19.559539904128879</v>
      </c>
      <c r="AR1573" s="12">
        <v>16.74911540396263</v>
      </c>
      <c r="AS1573" s="12">
        <v>5.0519838548209055</v>
      </c>
      <c r="AT1573" s="12">
        <v>0.33736080669275104</v>
      </c>
      <c r="AU1573" s="12">
        <v>-1.892482189492368</v>
      </c>
      <c r="AV1573" s="12">
        <v>3.6129048001884065</v>
      </c>
      <c r="AW1573" s="12">
        <v>-4.5718987015148205</v>
      </c>
      <c r="AX1573" s="12">
        <v>9.1455242133242987</v>
      </c>
      <c r="AY1573" s="12">
        <v>-0.78247123165660026</v>
      </c>
      <c r="AZ1573" s="12">
        <v>7.6165066226541835</v>
      </c>
      <c r="BA1573" s="12">
        <v>11.944061454463483</v>
      </c>
      <c r="BB1573" s="12">
        <v>1.2344797564086294</v>
      </c>
      <c r="BC1573" s="12">
        <v>11.294847489351829</v>
      </c>
      <c r="BD1573" s="12">
        <v>-6.1283601465498556</v>
      </c>
      <c r="BE1573" s="12">
        <v>22.022988487618498</v>
      </c>
      <c r="BF1573" s="12">
        <v>3.1529273878423916</v>
      </c>
      <c r="BG1573" s="12">
        <v>1.5884322859238504</v>
      </c>
      <c r="BH1573" s="12">
        <v>9.1989480788528617</v>
      </c>
      <c r="BI1573" s="12">
        <v>29.925445046466447</v>
      </c>
      <c r="BJ1573" s="12">
        <v>18.446332874018378</v>
      </c>
      <c r="BK1573" s="12">
        <v>16.340697930316644</v>
      </c>
      <c r="BL1573" s="12">
        <v>16.401929714678943</v>
      </c>
      <c r="BM1573" s="12">
        <v>-2.8696796958686752</v>
      </c>
      <c r="BN1573" s="12">
        <v>18.060515212947365</v>
      </c>
      <c r="BO1573" s="12">
        <v>10.957406551932644</v>
      </c>
      <c r="BP1573" s="12">
        <v>11.642478384735474</v>
      </c>
      <c r="BQ1573" s="12">
        <v>10.330231287535387</v>
      </c>
      <c r="BR1573" s="12">
        <v>2.7500304449166904</v>
      </c>
      <c r="BS1573" s="12">
        <v>10.408017532902885</v>
      </c>
      <c r="BT1573" s="12">
        <v>15.035634375785934</v>
      </c>
      <c r="BU1573" s="12">
        <v>26.431773154668797</v>
      </c>
      <c r="BV1573" s="12">
        <v>18.800617547580607</v>
      </c>
      <c r="BW1573" s="12">
        <v>15.45178743873849</v>
      </c>
      <c r="BX1573" s="12">
        <v>8.1062976230901107</v>
      </c>
      <c r="BY1573" s="12">
        <v>16.337020375189123</v>
      </c>
      <c r="BZ1573" s="12">
        <v>10.869610918605977</v>
      </c>
      <c r="CA1573" s="12">
        <v>6.3981998698768745</v>
      </c>
      <c r="CB1573" s="12">
        <v>20.326299403102389</v>
      </c>
      <c r="CC1573" s="12">
        <v>6.373827482107731</v>
      </c>
      <c r="CD1573" s="12">
        <v>11.123182723893429</v>
      </c>
      <c r="CE1573" s="12">
        <v>11.127635145482628</v>
      </c>
      <c r="CF1573" s="12">
        <v>23.023209762321795</v>
      </c>
      <c r="CG1573" s="12">
        <v>32.079494459830705</v>
      </c>
      <c r="CH1573" s="12">
        <v>25.493281153024487</v>
      </c>
      <c r="CI1573" s="12">
        <v>5.5873052470784108</v>
      </c>
      <c r="CJ1573" s="12">
        <v>2.7355731656387521</v>
      </c>
      <c r="CK1573" s="12">
        <v>10.573726279669343</v>
      </c>
      <c r="CL1573" s="12">
        <v>19.773501280833553</v>
      </c>
      <c r="CM1573" s="12">
        <v>15.941979198702152</v>
      </c>
      <c r="CN1573" s="12">
        <v>29.74473995590834</v>
      </c>
      <c r="CO1573" s="12">
        <v>20.615457555570121</v>
      </c>
      <c r="CP1573" s="12">
        <v>13.93508352292319</v>
      </c>
      <c r="CQ1573" s="12">
        <v>16.952106386348294</v>
      </c>
      <c r="CR1573" s="12">
        <v>32.755794548766175</v>
      </c>
      <c r="CS1573" s="12">
        <v>37.031775143396942</v>
      </c>
      <c r="CT1573" s="12">
        <v>8.9055764356141189</v>
      </c>
      <c r="CU1573" s="12">
        <v>18.451721535316121</v>
      </c>
      <c r="CV1573" s="12">
        <v>11.182224465124243</v>
      </c>
      <c r="CW1573" s="12">
        <v>19.914240275522246</v>
      </c>
      <c r="CX1573" s="12">
        <v>9.5189204039367148</v>
      </c>
      <c r="CY1573" s="12">
        <v>1.5974906941519802</v>
      </c>
      <c r="CZ1573" s="12">
        <v>14.778055217840695</v>
      </c>
      <c r="DA1573" s="12">
        <v>25.285335752159348</v>
      </c>
      <c r="DB1573" s="12">
        <v>18.567716862234665</v>
      </c>
      <c r="DC1573" s="12">
        <v>7.5191742796717733</v>
      </c>
      <c r="DD1573" s="12">
        <v>28.016002891302797</v>
      </c>
    </row>
    <row r="1574" spans="1:108" x14ac:dyDescent="0.25">
      <c r="A1574" s="2">
        <v>525</v>
      </c>
      <c r="B1574" s="8">
        <f t="shared" ref="B1574" ca="1" si="2151">_xlfn.COVARIANCE.P(OFFSET(I1575,0,0,1,20),OFFSET(I1576,0,0,1,20))/_xlfn.VAR.P(OFFSET(I1575,0,0,1,20))</f>
        <v>1.9990985271750981</v>
      </c>
      <c r="C1574" s="8">
        <f t="shared" ref="C1574" ca="1" si="2152">_xlfn.COVARIANCE.P(OFFSET(I1575,0,0,1,50),OFFSET(I1576,0,0,1,50))/_xlfn.VAR.P(OFFSET(I1575,0,0,1,50))</f>
        <v>2.0421294100550336</v>
      </c>
      <c r="D1574" s="8">
        <f t="shared" ref="D1574" ca="1" si="2153">_xlfn.COVARIANCE.P(OFFSET(I1575,0,0,1,100),OFFSET(I1576,0,0,1,100))/_xlfn.VAR.P(OFFSET(I1575,0,0,1,100))</f>
        <v>2.0389837222486369</v>
      </c>
      <c r="E1574" s="8">
        <f t="shared" ref="E1574" ca="1" si="2154">AVERAGE(OFFSET(I1576,0,0,1,20))-AVERAGE(OFFSET(I1575,0,0,1,20))*B1574</f>
        <v>9.9327747745695287</v>
      </c>
      <c r="F1574" s="8">
        <f t="shared" ref="F1574" ca="1" si="2155">AVERAGE(OFFSET(I1576,0,0,1,50))-AVERAGE(OFFSET(I1575,0,0,1,50))*C1574</f>
        <v>9.9059488177815354</v>
      </c>
      <c r="G1574" s="8">
        <f t="shared" ref="G1574" ca="1" si="2156">AVERAGE(OFFSET(I1576,0,0,1,100))-AVERAGE(OFFSET(I1575,0,0,1,100))*D1574</f>
        <v>9.9511936142655539</v>
      </c>
      <c r="H1574" s="9" t="s">
        <v>29</v>
      </c>
      <c r="I1574" s="10">
        <v>9605</v>
      </c>
      <c r="J1574" s="10">
        <v>1668</v>
      </c>
      <c r="K1574" s="10">
        <v>7409</v>
      </c>
      <c r="L1574" s="10">
        <v>9620</v>
      </c>
      <c r="M1574" s="10">
        <v>3348</v>
      </c>
      <c r="N1574" s="10">
        <v>9192</v>
      </c>
      <c r="O1574" s="10">
        <v>9547</v>
      </c>
      <c r="P1574" s="10">
        <v>6082</v>
      </c>
      <c r="Q1574" s="10">
        <v>1479</v>
      </c>
      <c r="R1574" s="10">
        <v>2439</v>
      </c>
      <c r="S1574" s="10">
        <v>5724</v>
      </c>
      <c r="T1574" s="10">
        <v>4710</v>
      </c>
      <c r="U1574" s="10">
        <v>2305</v>
      </c>
      <c r="V1574" s="10">
        <v>6942</v>
      </c>
      <c r="W1574" s="10">
        <v>4792</v>
      </c>
      <c r="X1574" s="10">
        <v>3197</v>
      </c>
      <c r="Y1574" s="10">
        <v>9137</v>
      </c>
      <c r="Z1574" s="10">
        <v>5654</v>
      </c>
      <c r="AA1574" s="10">
        <v>9782</v>
      </c>
      <c r="AB1574" s="10">
        <v>3816</v>
      </c>
      <c r="AC1574" s="10">
        <v>3909</v>
      </c>
      <c r="AD1574" s="10">
        <v>4016</v>
      </c>
      <c r="AE1574" s="10">
        <v>9440</v>
      </c>
      <c r="AF1574" s="10">
        <v>2474</v>
      </c>
      <c r="AG1574" s="10">
        <v>6644</v>
      </c>
      <c r="AH1574" s="10">
        <v>4217</v>
      </c>
      <c r="AI1574" s="10">
        <v>1267</v>
      </c>
      <c r="AJ1574" s="10">
        <v>966</v>
      </c>
      <c r="AK1574" s="10">
        <v>5720</v>
      </c>
      <c r="AL1574" s="10">
        <v>4009</v>
      </c>
      <c r="AM1574" s="10">
        <v>3119</v>
      </c>
      <c r="AN1574" s="10">
        <v>8591</v>
      </c>
      <c r="AO1574" s="10">
        <v>8263</v>
      </c>
      <c r="AP1574" s="10">
        <v>5591</v>
      </c>
      <c r="AQ1574" s="10">
        <v>3955</v>
      </c>
      <c r="AR1574" s="10">
        <v>1226</v>
      </c>
      <c r="AS1574" s="10">
        <v>9713</v>
      </c>
      <c r="AT1574" s="10">
        <v>3046</v>
      </c>
      <c r="AU1574" s="10">
        <v>1604</v>
      </c>
      <c r="AV1574" s="10">
        <v>3281</v>
      </c>
      <c r="AW1574" s="10">
        <v>2447</v>
      </c>
      <c r="AX1574" s="10">
        <v>9734</v>
      </c>
      <c r="AY1574" s="10">
        <v>9839</v>
      </c>
      <c r="AZ1574" s="10">
        <v>6560</v>
      </c>
      <c r="BA1574" s="10">
        <v>9214</v>
      </c>
      <c r="BB1574" s="10">
        <v>1340</v>
      </c>
      <c r="BC1574" s="10">
        <v>8290</v>
      </c>
      <c r="BD1574" s="10">
        <v>1261</v>
      </c>
      <c r="BE1574" s="10">
        <v>1585</v>
      </c>
      <c r="BF1574" s="10">
        <v>2359</v>
      </c>
      <c r="BG1574" s="10">
        <v>2358</v>
      </c>
      <c r="BH1574" s="10">
        <v>7126</v>
      </c>
      <c r="BI1574" s="10">
        <v>511</v>
      </c>
      <c r="BJ1574" s="10">
        <v>8783</v>
      </c>
      <c r="BK1574" s="10">
        <v>5366</v>
      </c>
      <c r="BL1574" s="10">
        <v>680</v>
      </c>
      <c r="BM1574" s="10">
        <v>6221</v>
      </c>
      <c r="BN1574" s="10">
        <v>5814</v>
      </c>
      <c r="BO1574" s="10">
        <v>7312</v>
      </c>
      <c r="BP1574" s="10">
        <v>7012</v>
      </c>
      <c r="BQ1574" s="10">
        <v>334</v>
      </c>
      <c r="BR1574" s="10">
        <v>3007</v>
      </c>
      <c r="BS1574" s="10">
        <v>4902</v>
      </c>
      <c r="BT1574" s="10">
        <v>7979</v>
      </c>
      <c r="BU1574" s="10">
        <v>9165</v>
      </c>
      <c r="BV1574" s="10">
        <v>5112</v>
      </c>
      <c r="BW1574" s="10">
        <v>241</v>
      </c>
      <c r="BX1574" s="10">
        <v>6141</v>
      </c>
      <c r="BY1574" s="10">
        <v>2523</v>
      </c>
      <c r="BZ1574" s="10">
        <v>6309</v>
      </c>
      <c r="CA1574" s="10">
        <v>8449</v>
      </c>
      <c r="CB1574" s="10">
        <v>1842</v>
      </c>
      <c r="CC1574" s="10">
        <v>3475</v>
      </c>
      <c r="CD1574" s="10">
        <v>5809</v>
      </c>
      <c r="CE1574" s="10">
        <v>563</v>
      </c>
      <c r="CF1574" s="10">
        <v>5582</v>
      </c>
      <c r="CG1574" s="10">
        <v>4538</v>
      </c>
      <c r="CH1574" s="10">
        <v>5009</v>
      </c>
      <c r="CI1574" s="10">
        <v>9293</v>
      </c>
      <c r="CJ1574" s="10">
        <v>2398</v>
      </c>
      <c r="CK1574" s="10">
        <v>4129</v>
      </c>
      <c r="CL1574" s="10">
        <v>385</v>
      </c>
      <c r="CM1574" s="10">
        <v>1726</v>
      </c>
      <c r="CN1574" s="10">
        <v>3056</v>
      </c>
      <c r="CO1574" s="10">
        <v>5123</v>
      </c>
      <c r="CP1574" s="10">
        <v>624</v>
      </c>
      <c r="CQ1574" s="10">
        <v>1180</v>
      </c>
      <c r="CR1574" s="10">
        <v>6779</v>
      </c>
      <c r="CS1574" s="10">
        <v>7105</v>
      </c>
      <c r="CT1574" s="10">
        <v>6730</v>
      </c>
      <c r="CU1574" s="10">
        <v>5388</v>
      </c>
      <c r="CV1574" s="10">
        <v>916</v>
      </c>
      <c r="CW1574" s="10">
        <v>5375</v>
      </c>
      <c r="CX1574" s="10">
        <v>9464</v>
      </c>
      <c r="CY1574" s="10">
        <v>1925</v>
      </c>
      <c r="CZ1574" s="10">
        <v>2824</v>
      </c>
      <c r="DA1574" s="10">
        <v>8404</v>
      </c>
      <c r="DB1574" s="10">
        <v>3700</v>
      </c>
      <c r="DC1574" s="10">
        <v>4779</v>
      </c>
      <c r="DD1574" s="10">
        <v>3714</v>
      </c>
    </row>
    <row r="1575" spans="1:108" x14ac:dyDescent="0.25">
      <c r="H1575" s="11" t="s">
        <v>0</v>
      </c>
      <c r="I1575" s="12">
        <v>-4.5709829977759213</v>
      </c>
      <c r="J1575" s="12">
        <v>7.5388742890824201</v>
      </c>
      <c r="K1575" s="12">
        <v>4.6047149772323746</v>
      </c>
      <c r="L1575" s="12">
        <v>8.1055294998827296</v>
      </c>
      <c r="M1575" s="12">
        <v>-0.54478586946039098</v>
      </c>
      <c r="N1575" s="12">
        <v>3.8517950841689426</v>
      </c>
      <c r="O1575" s="12">
        <v>1.1814863274067804</v>
      </c>
      <c r="P1575" s="12">
        <v>-0.33630780033319174</v>
      </c>
      <c r="Q1575" s="12">
        <v>-1.7242493560896044</v>
      </c>
      <c r="R1575" s="12">
        <v>-2.1789209093850497</v>
      </c>
      <c r="S1575" s="12">
        <v>-0.48014384527570009</v>
      </c>
      <c r="T1575" s="12">
        <v>-1.8130567837325007</v>
      </c>
      <c r="U1575" s="12">
        <v>1.3285527988631882</v>
      </c>
      <c r="V1575" s="12">
        <v>-0.19544748139644796</v>
      </c>
      <c r="W1575" s="12">
        <v>2.1332633381674149</v>
      </c>
      <c r="X1575" s="12">
        <v>-5.622542866071524</v>
      </c>
      <c r="Y1575" s="12">
        <v>-0.69756892171583829</v>
      </c>
      <c r="Z1575" s="12">
        <v>-2.4549660783019975</v>
      </c>
      <c r="AA1575" s="12">
        <v>2.0328044269940562</v>
      </c>
      <c r="AB1575" s="12">
        <v>-5.3276669163664394</v>
      </c>
      <c r="AC1575" s="12">
        <v>13.377432873651937</v>
      </c>
      <c r="AD1575" s="12">
        <v>10.004875538460512</v>
      </c>
      <c r="AE1575" s="12">
        <v>1.3662531415100141</v>
      </c>
      <c r="AF1575" s="12">
        <v>-4.5669068401331616</v>
      </c>
      <c r="AG1575" s="12">
        <v>2.2601531073363916</v>
      </c>
      <c r="AH1575" s="12">
        <v>-4.5280425205555579</v>
      </c>
      <c r="AI1575" s="12">
        <v>-4.8871846098684593</v>
      </c>
      <c r="AJ1575" s="12">
        <v>-7.9816671527943601</v>
      </c>
      <c r="AK1575" s="12">
        <v>-1.1054327385895573</v>
      </c>
      <c r="AL1575" s="12">
        <v>2.5572668285204707</v>
      </c>
      <c r="AM1575" s="12">
        <v>3.6810572883749209</v>
      </c>
      <c r="AN1575" s="12">
        <v>-1.5617969722629701</v>
      </c>
      <c r="AO1575" s="12">
        <v>5.6871689792267963</v>
      </c>
      <c r="AP1575" s="12">
        <v>5.5692304156797059</v>
      </c>
      <c r="AQ1575" s="12">
        <v>5.5248451393600773</v>
      </c>
      <c r="AR1575" s="12">
        <v>4.3190536630726104</v>
      </c>
      <c r="AS1575" s="12">
        <v>0.58629394660095391</v>
      </c>
      <c r="AT1575" s="12">
        <v>0.62272089739694292</v>
      </c>
      <c r="AU1575" s="12">
        <v>-5.5758159733372175</v>
      </c>
      <c r="AV1575" s="12">
        <v>12.950987118008268</v>
      </c>
      <c r="AW1575" s="12">
        <v>2.6601566569212967</v>
      </c>
      <c r="AX1575" s="12">
        <v>-3.8067075033266922</v>
      </c>
      <c r="AY1575" s="12">
        <v>7.9454595404070529</v>
      </c>
      <c r="AZ1575" s="12">
        <v>5.0868719595576986</v>
      </c>
      <c r="BA1575" s="12">
        <v>-5.0969959844603352</v>
      </c>
      <c r="BB1575" s="12">
        <v>-6.1832684900331909</v>
      </c>
      <c r="BC1575" s="12">
        <v>1.5580970765165101</v>
      </c>
      <c r="BD1575" s="12">
        <v>0.26318125274271265</v>
      </c>
      <c r="BE1575" s="12">
        <v>2.8416908015900977</v>
      </c>
      <c r="BF1575" s="12">
        <v>5.7015795478535223</v>
      </c>
      <c r="BG1575" s="12">
        <v>1.2608041581908804</v>
      </c>
      <c r="BH1575" s="12">
        <v>4.295320355925881</v>
      </c>
      <c r="BI1575" s="12">
        <v>-5.6103020847603657</v>
      </c>
      <c r="BJ1575" s="12">
        <v>1.2024993069666063</v>
      </c>
      <c r="BK1575" s="12">
        <v>6.9580493967474908</v>
      </c>
      <c r="BL1575" s="12">
        <v>-3.9143126838971467</v>
      </c>
      <c r="BM1575" s="12">
        <v>0.56791993371153937</v>
      </c>
      <c r="BN1575" s="12">
        <v>-2.1787954763821982</v>
      </c>
      <c r="BO1575" s="12">
        <v>2.1045328466559252</v>
      </c>
      <c r="BP1575" s="12">
        <v>-3.3783636147993299</v>
      </c>
      <c r="BQ1575" s="12">
        <v>-3.116984737682249</v>
      </c>
      <c r="BR1575" s="12">
        <v>-5.3005790477244439</v>
      </c>
      <c r="BS1575" s="12">
        <v>-4.5108622278061521</v>
      </c>
      <c r="BT1575" s="12">
        <v>-2.9725961190437871</v>
      </c>
      <c r="BU1575" s="12">
        <v>-7.8821394358793402</v>
      </c>
      <c r="BV1575" s="12">
        <v>-0.88647399213835731</v>
      </c>
      <c r="BW1575" s="12">
        <v>4.1944149762135403</v>
      </c>
      <c r="BX1575" s="12">
        <v>7.9151648822998846</v>
      </c>
      <c r="BY1575" s="12">
        <v>-4.8525574497913171</v>
      </c>
      <c r="BZ1575" s="12">
        <v>6.6444227099070968E-2</v>
      </c>
      <c r="CA1575" s="12">
        <v>5.8094108740533876</v>
      </c>
      <c r="CB1575" s="12">
        <v>-3.4751371921654961</v>
      </c>
      <c r="CC1575" s="12">
        <v>0.29365636895244196</v>
      </c>
      <c r="CD1575" s="12">
        <v>-3.1831075703400638</v>
      </c>
      <c r="CE1575" s="12">
        <v>-4.1589055458209101</v>
      </c>
      <c r="CF1575" s="12">
        <v>-1.2833642633335551</v>
      </c>
      <c r="CG1575" s="12">
        <v>-10.861927912294956</v>
      </c>
      <c r="CH1575" s="12">
        <v>-6.6425046775958316</v>
      </c>
      <c r="CI1575" s="12">
        <v>2.8434871865751625</v>
      </c>
      <c r="CJ1575" s="12">
        <v>-0.76331439759577913</v>
      </c>
      <c r="CK1575" s="12">
        <v>-0.4497586641956115</v>
      </c>
      <c r="CL1575" s="12">
        <v>-1.6821535312705338</v>
      </c>
      <c r="CM1575" s="12">
        <v>-0.86296670635784156</v>
      </c>
      <c r="CN1575" s="12">
        <v>-9.1859747498234796</v>
      </c>
      <c r="CO1575" s="12">
        <v>3.4132336442674154</v>
      </c>
      <c r="CP1575" s="12">
        <v>3.6918897392064713</v>
      </c>
      <c r="CQ1575" s="12">
        <v>1.2411767065705541</v>
      </c>
      <c r="CR1575" s="12">
        <v>-4.7179705824146794</v>
      </c>
      <c r="CS1575" s="12">
        <v>6.6774639900281709</v>
      </c>
      <c r="CT1575" s="12">
        <v>2.5297571181536442</v>
      </c>
      <c r="CU1575" s="12">
        <v>9.4107026511362832</v>
      </c>
      <c r="CV1575" s="12">
        <v>5.2019800117988062</v>
      </c>
      <c r="CW1575" s="12">
        <v>-6.8146089590533734</v>
      </c>
      <c r="CX1575" s="12">
        <v>-1.7766821777890933</v>
      </c>
      <c r="CY1575" s="12">
        <v>1.1902014538584407</v>
      </c>
      <c r="CZ1575" s="12">
        <v>1.7631851646418664</v>
      </c>
      <c r="DA1575" s="12">
        <v>1.7651109475032225</v>
      </c>
      <c r="DB1575" s="12">
        <v>-3.8289472041308219</v>
      </c>
      <c r="DC1575" s="12">
        <v>-4.2535089544350919</v>
      </c>
      <c r="DD1575" s="12">
        <v>2.3409024112616987</v>
      </c>
    </row>
    <row r="1576" spans="1:108" x14ac:dyDescent="0.25">
      <c r="H1576" s="11" t="s">
        <v>2</v>
      </c>
      <c r="I1576" s="12">
        <v>2.4565261731458676E-2</v>
      </c>
      <c r="J1576" s="12">
        <v>25.971736604173969</v>
      </c>
      <c r="K1576" s="12">
        <v>20.788947014690002</v>
      </c>
      <c r="L1576" s="12">
        <v>24.88969762674186</v>
      </c>
      <c r="M1576" s="12">
        <v>8.9263259229702072</v>
      </c>
      <c r="N1576" s="12">
        <v>18.710165692801297</v>
      </c>
      <c r="O1576" s="12">
        <v>12.809591942935477</v>
      </c>
      <c r="P1576" s="12">
        <v>9.4147800730627047</v>
      </c>
      <c r="Q1576" s="12">
        <v>7.9259611866038542</v>
      </c>
      <c r="R1576" s="12">
        <v>4.4763606226645534</v>
      </c>
      <c r="S1576" s="12">
        <v>10.56246384354503</v>
      </c>
      <c r="T1576" s="12">
        <v>6.4807136099493841</v>
      </c>
      <c r="U1576" s="12">
        <v>11.436545644640065</v>
      </c>
      <c r="V1576" s="12">
        <v>8.7907928191216644</v>
      </c>
      <c r="W1576" s="12">
        <v>12.554161124062333</v>
      </c>
      <c r="X1576" s="12">
        <v>-0.37166120477531106</v>
      </c>
      <c r="Y1576" s="12">
        <v>8.6599088670975686</v>
      </c>
      <c r="Z1576" s="12">
        <v>4.2876199029249298</v>
      </c>
      <c r="AA1576" s="12">
        <v>12.590912354281933</v>
      </c>
      <c r="AB1576" s="12">
        <v>-0.61768604317533204</v>
      </c>
      <c r="AC1576" s="12">
        <v>37.461565408378483</v>
      </c>
      <c r="AD1576" s="12">
        <v>29.227722831281298</v>
      </c>
      <c r="AE1576" s="12">
        <v>13.979719430165801</v>
      </c>
      <c r="AF1576" s="12">
        <v>1.7595085831562003</v>
      </c>
      <c r="AG1576" s="12">
        <v>13.446091110255143</v>
      </c>
      <c r="AH1576" s="12">
        <v>0.85845733136178293</v>
      </c>
      <c r="AI1576" s="12">
        <v>-0.93832609789110943</v>
      </c>
      <c r="AJ1576" s="12">
        <v>-5.5650913636810992</v>
      </c>
      <c r="AK1576" s="12">
        <v>7.7140541270969765</v>
      </c>
      <c r="AL1576" s="12">
        <v>14.417505144829079</v>
      </c>
      <c r="AM1576" s="12">
        <v>17.753766204349489</v>
      </c>
      <c r="AN1576" s="12">
        <v>8.073731966684031</v>
      </c>
      <c r="AO1576" s="12">
        <v>19.854554031067689</v>
      </c>
      <c r="AP1576" s="12">
        <v>22.1110753973607</v>
      </c>
      <c r="AQ1576" s="12">
        <v>19.718046059270495</v>
      </c>
      <c r="AR1576" s="12">
        <v>18.726061260296866</v>
      </c>
      <c r="AS1576" s="12">
        <v>12.015307152339044</v>
      </c>
      <c r="AT1576" s="12">
        <v>10.943522129237872</v>
      </c>
      <c r="AU1576" s="12">
        <v>-2.9889465978919034</v>
      </c>
      <c r="AV1576" s="12">
        <v>36.626629739394545</v>
      </c>
      <c r="AW1576" s="12">
        <v>14.792037656910999</v>
      </c>
      <c r="AX1576" s="12">
        <v>1.7593951538818813</v>
      </c>
      <c r="AY1576" s="12">
        <v>27.406691484436671</v>
      </c>
      <c r="AZ1576" s="12">
        <v>22.758856721828632</v>
      </c>
      <c r="BA1576" s="12">
        <v>-0.8373392304454621</v>
      </c>
      <c r="BB1576" s="12">
        <v>-3.8943113178646334</v>
      </c>
      <c r="BC1576" s="12">
        <v>13.601301153786006</v>
      </c>
      <c r="BD1576" s="12">
        <v>9.7055597450687987</v>
      </c>
      <c r="BE1576" s="12">
        <v>15.16391424481459</v>
      </c>
      <c r="BF1576" s="12">
        <v>21.815594967481676</v>
      </c>
      <c r="BG1576" s="12">
        <v>12.047147729871089</v>
      </c>
      <c r="BH1576" s="12">
        <v>17.887090084644292</v>
      </c>
      <c r="BI1576" s="12">
        <v>-0.68098999509074654</v>
      </c>
      <c r="BJ1576" s="12">
        <v>10.979805639371117</v>
      </c>
      <c r="BK1576" s="12">
        <v>23.373988894291827</v>
      </c>
      <c r="BL1576" s="12">
        <v>2.8806281353104608</v>
      </c>
      <c r="BM1576" s="12">
        <v>9.6366057532616765</v>
      </c>
      <c r="BN1576" s="12">
        <v>6.0383235289008486</v>
      </c>
      <c r="BO1576" s="12">
        <v>14.700110639652895</v>
      </c>
      <c r="BP1576" s="12">
        <v>3.2167909785805189</v>
      </c>
      <c r="BQ1576" s="12">
        <v>2.9111093950641411</v>
      </c>
      <c r="BR1576" s="12">
        <v>-0.64386819437887921</v>
      </c>
      <c r="BS1576" s="12">
        <v>0.56107004949993033</v>
      </c>
      <c r="BT1576" s="12">
        <v>3.3412213600177711</v>
      </c>
      <c r="BU1576" s="12">
        <v>-6.2130597778433163</v>
      </c>
      <c r="BV1576" s="12">
        <v>7.7791360008946189</v>
      </c>
      <c r="BW1576" s="12">
        <v>19.264056689868333</v>
      </c>
      <c r="BX1576" s="12">
        <v>27.5017139639811</v>
      </c>
      <c r="BY1576" s="12">
        <v>-2.7044104097025179E-2</v>
      </c>
      <c r="BZ1576" s="12">
        <v>11.324582631143471</v>
      </c>
      <c r="CA1576" s="12">
        <v>23.231133597715147</v>
      </c>
      <c r="CB1576" s="12">
        <v>2.7895948334403982</v>
      </c>
      <c r="CC1576" s="12">
        <v>11.111216316895137</v>
      </c>
      <c r="CD1576" s="12">
        <v>2.6376964816102486</v>
      </c>
      <c r="CE1576" s="12">
        <v>2.1417331821270715</v>
      </c>
      <c r="CF1576" s="12">
        <v>6.4405080179001537</v>
      </c>
      <c r="CG1576" s="12">
        <v>-11.4918210136015</v>
      </c>
      <c r="CH1576" s="12">
        <v>-3.7696750072316347</v>
      </c>
      <c r="CI1576" s="12">
        <v>17.40640961498902</v>
      </c>
      <c r="CJ1576" s="12">
        <v>9.8202286061855073</v>
      </c>
      <c r="CK1576" s="12">
        <v>7.9766224268796453</v>
      </c>
      <c r="CL1576" s="12">
        <v>7.0782134129307215</v>
      </c>
      <c r="CM1576" s="12">
        <v>9.5242505333210961</v>
      </c>
      <c r="CN1576" s="12">
        <v>-8.5940277227462865</v>
      </c>
      <c r="CO1576" s="12">
        <v>16.823871779608723</v>
      </c>
      <c r="CP1576" s="12">
        <v>18.048740651233253</v>
      </c>
      <c r="CQ1576" s="12">
        <v>12.455954963696293</v>
      </c>
      <c r="CR1576" s="12">
        <v>0.83958793403382459</v>
      </c>
      <c r="CS1576" s="12">
        <v>22.733283795816796</v>
      </c>
      <c r="CT1576" s="12">
        <v>15.0090810405448</v>
      </c>
      <c r="CU1576" s="12">
        <v>29.482197933372905</v>
      </c>
      <c r="CV1576" s="12">
        <v>19.80475509589305</v>
      </c>
      <c r="CW1576" s="12">
        <v>-3.8311668804577095</v>
      </c>
      <c r="CX1576" s="12">
        <v>6.4900133793944681</v>
      </c>
      <c r="CY1576" s="12">
        <v>11.192628058709788</v>
      </c>
      <c r="CZ1576" s="12">
        <v>13.590459531011883</v>
      </c>
      <c r="DA1576" s="12">
        <v>11.228926850159421</v>
      </c>
      <c r="DB1576" s="12">
        <v>1.6134206704015766</v>
      </c>
      <c r="DC1576" s="12">
        <v>0.47566803553873083</v>
      </c>
      <c r="DD1576" s="12">
        <v>16.658852722856768</v>
      </c>
    </row>
    <row r="1577" spans="1:108" x14ac:dyDescent="0.25">
      <c r="A1577" s="2">
        <v>526</v>
      </c>
      <c r="B1577" s="8">
        <f t="shared" ref="B1577" ca="1" si="2157">_xlfn.COVARIANCE.P(OFFSET(I1578,0,0,1,20),OFFSET(I1579,0,0,1,20))/_xlfn.VAR.P(OFFSET(I1578,0,0,1,20))</f>
        <v>1.9465983227179029</v>
      </c>
      <c r="C1577" s="8">
        <f t="shared" ref="C1577" ca="1" si="2158">_xlfn.COVARIANCE.P(OFFSET(I1578,0,0,1,50),OFFSET(I1579,0,0,1,50))/_xlfn.VAR.P(OFFSET(I1578,0,0,1,50))</f>
        <v>1.9525682169654623</v>
      </c>
      <c r="D1577" s="8">
        <f t="shared" ref="D1577" ca="1" si="2159">_xlfn.COVARIANCE.P(OFFSET(I1578,0,0,1,100),OFFSET(I1579,0,0,1,100))/_xlfn.VAR.P(OFFSET(I1578,0,0,1,100))</f>
        <v>1.9581350777715181</v>
      </c>
      <c r="E1577" s="8">
        <f t="shared" ref="E1577" ca="1" si="2160">AVERAGE(OFFSET(I1579,0,0,1,20))-AVERAGE(OFFSET(I1578,0,0,1,20))*B1577</f>
        <v>9.751995055336625</v>
      </c>
      <c r="F1577" s="8">
        <f t="shared" ref="F1577" ca="1" si="2161">AVERAGE(OFFSET(I1579,0,0,1,50))-AVERAGE(OFFSET(I1578,0,0,1,50))*C1577</f>
        <v>10.005622872449607</v>
      </c>
      <c r="G1577" s="8">
        <f t="shared" ref="G1577" ca="1" si="2162">AVERAGE(OFFSET(I1579,0,0,1,100))-AVERAGE(OFFSET(I1578,0,0,1,100))*D1577</f>
        <v>9.9667546370970204</v>
      </c>
      <c r="H1577" s="9" t="s">
        <v>29</v>
      </c>
      <c r="I1577" s="10">
        <v>1636</v>
      </c>
      <c r="J1577" s="10">
        <v>4471</v>
      </c>
      <c r="K1577" s="10">
        <v>1881</v>
      </c>
      <c r="L1577" s="10">
        <v>4028</v>
      </c>
      <c r="M1577" s="10">
        <v>1658</v>
      </c>
      <c r="N1577" s="10">
        <v>243</v>
      </c>
      <c r="O1577" s="10">
        <v>8799</v>
      </c>
      <c r="P1577" s="10">
        <v>6881</v>
      </c>
      <c r="Q1577" s="10">
        <v>5049</v>
      </c>
      <c r="R1577" s="10">
        <v>4812</v>
      </c>
      <c r="S1577" s="10">
        <v>5583</v>
      </c>
      <c r="T1577" s="10">
        <v>7859</v>
      </c>
      <c r="U1577" s="10">
        <v>4216</v>
      </c>
      <c r="V1577" s="10">
        <v>6286</v>
      </c>
      <c r="W1577" s="10">
        <v>4400</v>
      </c>
      <c r="X1577" s="10">
        <v>1902</v>
      </c>
      <c r="Y1577" s="10">
        <v>1684</v>
      </c>
      <c r="Z1577" s="10">
        <v>6687</v>
      </c>
      <c r="AA1577" s="10">
        <v>356</v>
      </c>
      <c r="AB1577" s="10">
        <v>5448</v>
      </c>
      <c r="AC1577" s="10">
        <v>1392</v>
      </c>
      <c r="AD1577" s="10">
        <v>48</v>
      </c>
      <c r="AE1577" s="10">
        <v>6894</v>
      </c>
      <c r="AF1577" s="10">
        <v>3438</v>
      </c>
      <c r="AG1577" s="10">
        <v>5349</v>
      </c>
      <c r="AH1577" s="10">
        <v>944</v>
      </c>
      <c r="AI1577" s="10">
        <v>7756</v>
      </c>
      <c r="AJ1577" s="10">
        <v>2816</v>
      </c>
      <c r="AK1577" s="10">
        <v>4741</v>
      </c>
      <c r="AL1577" s="10">
        <v>5164</v>
      </c>
      <c r="AM1577" s="10">
        <v>7007</v>
      </c>
      <c r="AN1577" s="10">
        <v>1227</v>
      </c>
      <c r="AO1577" s="10">
        <v>3947</v>
      </c>
      <c r="AP1577" s="10">
        <v>3912</v>
      </c>
      <c r="AQ1577" s="10">
        <v>7254</v>
      </c>
      <c r="AR1577" s="10">
        <v>6091</v>
      </c>
      <c r="AS1577" s="10">
        <v>1246</v>
      </c>
      <c r="AT1577" s="10">
        <v>6992</v>
      </c>
      <c r="AU1577" s="10">
        <v>8726</v>
      </c>
      <c r="AV1577" s="10">
        <v>3239</v>
      </c>
      <c r="AW1577" s="10">
        <v>5907</v>
      </c>
      <c r="AX1577" s="10">
        <v>8006</v>
      </c>
      <c r="AY1577" s="10">
        <v>5693</v>
      </c>
      <c r="AZ1577" s="10">
        <v>4486</v>
      </c>
      <c r="BA1577" s="10">
        <v>7562</v>
      </c>
      <c r="BB1577" s="10">
        <v>1900</v>
      </c>
      <c r="BC1577" s="10">
        <v>4467</v>
      </c>
      <c r="BD1577" s="10">
        <v>8104</v>
      </c>
      <c r="BE1577" s="10">
        <v>8867</v>
      </c>
      <c r="BF1577" s="10">
        <v>265</v>
      </c>
      <c r="BG1577" s="10">
        <v>8991</v>
      </c>
      <c r="BH1577" s="10">
        <v>996</v>
      </c>
      <c r="BI1577" s="10">
        <v>8942</v>
      </c>
      <c r="BJ1577" s="10">
        <v>8408</v>
      </c>
      <c r="BK1577" s="10">
        <v>2680</v>
      </c>
      <c r="BL1577" s="10">
        <v>4005</v>
      </c>
      <c r="BM1577" s="10">
        <v>7424</v>
      </c>
      <c r="BN1577" s="10">
        <v>6052</v>
      </c>
      <c r="BO1577" s="10">
        <v>7272</v>
      </c>
      <c r="BP1577" s="10">
        <v>1043</v>
      </c>
      <c r="BQ1577" s="10">
        <v>5443</v>
      </c>
      <c r="BR1577" s="10">
        <v>5890</v>
      </c>
      <c r="BS1577" s="10">
        <v>2370</v>
      </c>
      <c r="BT1577" s="10">
        <v>6744</v>
      </c>
      <c r="BU1577" s="10">
        <v>3100</v>
      </c>
      <c r="BV1577" s="10">
        <v>6727</v>
      </c>
      <c r="BW1577" s="10">
        <v>870</v>
      </c>
      <c r="BX1577" s="10">
        <v>5898</v>
      </c>
      <c r="BY1577" s="10">
        <v>3595</v>
      </c>
      <c r="BZ1577" s="10">
        <v>2716</v>
      </c>
      <c r="CA1577" s="10">
        <v>1355</v>
      </c>
      <c r="CB1577" s="10">
        <v>8728</v>
      </c>
      <c r="CC1577" s="10">
        <v>8691</v>
      </c>
      <c r="CD1577" s="10">
        <v>1992</v>
      </c>
      <c r="CE1577" s="10">
        <v>3092</v>
      </c>
      <c r="CF1577" s="10">
        <v>3085</v>
      </c>
      <c r="CG1577" s="10">
        <v>1500</v>
      </c>
      <c r="CH1577" s="10">
        <v>9520</v>
      </c>
      <c r="CI1577" s="10">
        <v>2842</v>
      </c>
      <c r="CJ1577" s="10">
        <v>5679</v>
      </c>
      <c r="CK1577" s="10">
        <v>8602</v>
      </c>
      <c r="CL1577" s="10">
        <v>6283</v>
      </c>
      <c r="CM1577" s="10">
        <v>4426</v>
      </c>
      <c r="CN1577" s="10">
        <v>4064</v>
      </c>
      <c r="CO1577" s="10">
        <v>1228</v>
      </c>
      <c r="CP1577" s="10">
        <v>2980</v>
      </c>
      <c r="CQ1577" s="10">
        <v>4194</v>
      </c>
      <c r="CR1577" s="10">
        <v>5362</v>
      </c>
      <c r="CS1577" s="10">
        <v>200</v>
      </c>
      <c r="CT1577" s="10">
        <v>6552</v>
      </c>
      <c r="CU1577" s="10">
        <v>8243</v>
      </c>
      <c r="CV1577" s="10">
        <v>700</v>
      </c>
      <c r="CW1577" s="10">
        <v>8106</v>
      </c>
      <c r="CX1577" s="10">
        <v>9503</v>
      </c>
      <c r="CY1577" s="10">
        <v>9555</v>
      </c>
      <c r="CZ1577" s="10">
        <v>8269</v>
      </c>
      <c r="DA1577" s="10">
        <v>7583</v>
      </c>
      <c r="DB1577" s="10">
        <v>1901</v>
      </c>
      <c r="DC1577" s="10">
        <v>6201</v>
      </c>
      <c r="DD1577" s="10">
        <v>6575</v>
      </c>
    </row>
    <row r="1578" spans="1:108" x14ac:dyDescent="0.25">
      <c r="H1578" s="11" t="s">
        <v>0</v>
      </c>
      <c r="I1578" s="12">
        <v>3.630604761970313</v>
      </c>
      <c r="J1578" s="12">
        <v>-0.72509366266076491</v>
      </c>
      <c r="K1578" s="12">
        <v>-10.887767492294207</v>
      </c>
      <c r="L1578" s="12">
        <v>1.1141443054721403</v>
      </c>
      <c r="M1578" s="12">
        <v>6.4094420805863059</v>
      </c>
      <c r="N1578" s="12">
        <v>0.67084564634292132</v>
      </c>
      <c r="O1578" s="12">
        <v>4.2333997666105843</v>
      </c>
      <c r="P1578" s="12">
        <v>2.2013844938452349</v>
      </c>
      <c r="Q1578" s="12">
        <v>1.8581486395067559</v>
      </c>
      <c r="R1578" s="12">
        <v>-6.739825158547462</v>
      </c>
      <c r="S1578" s="12">
        <v>-7.9536062754638968</v>
      </c>
      <c r="T1578" s="12">
        <v>-1.371832258917276</v>
      </c>
      <c r="U1578" s="12">
        <v>-0.85201015575242711</v>
      </c>
      <c r="V1578" s="12">
        <v>-5.3509152556056474</v>
      </c>
      <c r="W1578" s="12">
        <v>-3.4195997496997661</v>
      </c>
      <c r="X1578" s="12">
        <v>-3.7229204137804572</v>
      </c>
      <c r="Y1578" s="12">
        <v>9.6291575449840359</v>
      </c>
      <c r="Z1578" s="12">
        <v>-3.1519519273696446</v>
      </c>
      <c r="AA1578" s="12">
        <v>5.2734369048768395E-2</v>
      </c>
      <c r="AB1578" s="12">
        <v>0.66752653158693065</v>
      </c>
      <c r="AC1578" s="12">
        <v>1.5709394197445283</v>
      </c>
      <c r="AD1578" s="12">
        <v>-6.2545309714594932</v>
      </c>
      <c r="AE1578" s="12">
        <v>2.2688534052670519</v>
      </c>
      <c r="AF1578" s="12">
        <v>-11.39289931126636</v>
      </c>
      <c r="AG1578" s="12">
        <v>-1.6244521274369459</v>
      </c>
      <c r="AH1578" s="12">
        <v>6.4453182439094725</v>
      </c>
      <c r="AI1578" s="12">
        <v>4.6946692614277987</v>
      </c>
      <c r="AJ1578" s="12">
        <v>2.7077001014853379</v>
      </c>
      <c r="AK1578" s="12">
        <v>4.5057033196467593</v>
      </c>
      <c r="AL1578" s="12">
        <v>2.9324550211702558</v>
      </c>
      <c r="AM1578" s="12">
        <v>-4.2694594150490977</v>
      </c>
      <c r="AN1578" s="12">
        <v>-1.6721071368914884</v>
      </c>
      <c r="AO1578" s="12">
        <v>8.0665986088365553</v>
      </c>
      <c r="AP1578" s="12">
        <v>2.8707618943632278</v>
      </c>
      <c r="AQ1578" s="12">
        <v>-4.0322213659073984</v>
      </c>
      <c r="AR1578" s="12">
        <v>-4.944775394898099</v>
      </c>
      <c r="AS1578" s="12">
        <v>-2.4271356515182569</v>
      </c>
      <c r="AT1578" s="12">
        <v>-4.4802198686276027</v>
      </c>
      <c r="AU1578" s="12">
        <v>-4.8283704246020989</v>
      </c>
      <c r="AV1578" s="12">
        <v>-2.4196027842688412</v>
      </c>
      <c r="AW1578" s="12">
        <v>-8.0797209532634326</v>
      </c>
      <c r="AX1578" s="12">
        <v>-0.30971855270715021</v>
      </c>
      <c r="AY1578" s="12">
        <v>-5.0020943316577204</v>
      </c>
      <c r="AZ1578" s="12">
        <v>3.5072061692624197</v>
      </c>
      <c r="BA1578" s="12">
        <v>0.67278308787620289</v>
      </c>
      <c r="BB1578" s="12">
        <v>-4.3607595620676873</v>
      </c>
      <c r="BC1578" s="12">
        <v>-1.6895025829143251</v>
      </c>
      <c r="BD1578" s="12">
        <v>-4.4061740338344126</v>
      </c>
      <c r="BE1578" s="12">
        <v>-4.7401998414831468</v>
      </c>
      <c r="BF1578" s="12">
        <v>-6.3301530627857154</v>
      </c>
      <c r="BG1578" s="12">
        <v>-2.1288258831532456</v>
      </c>
      <c r="BH1578" s="12">
        <v>0.51935714495517005</v>
      </c>
      <c r="BI1578" s="12">
        <v>-0.13807689774890589</v>
      </c>
      <c r="BJ1578" s="12">
        <v>1.1307544066223174</v>
      </c>
      <c r="BK1578" s="12">
        <v>1.8627170249897895</v>
      </c>
      <c r="BL1578" s="12">
        <v>5.7943065363714972</v>
      </c>
      <c r="BM1578" s="12">
        <v>-1.4462660822847009</v>
      </c>
      <c r="BN1578" s="12">
        <v>5.6762283555873729</v>
      </c>
      <c r="BO1578" s="12">
        <v>-0.40771586305599961</v>
      </c>
      <c r="BP1578" s="12">
        <v>0.68798960795544029</v>
      </c>
      <c r="BQ1578" s="12">
        <v>2.2157103931481763</v>
      </c>
      <c r="BR1578" s="12">
        <v>0.67691940906010883</v>
      </c>
      <c r="BS1578" s="12">
        <v>7.6765852565849286</v>
      </c>
      <c r="BT1578" s="12">
        <v>4.0438274464339177</v>
      </c>
      <c r="BU1578" s="12">
        <v>0.24013576547251125</v>
      </c>
      <c r="BV1578" s="12">
        <v>-1.7899278099587859</v>
      </c>
      <c r="BW1578" s="12">
        <v>-2.558896652628357</v>
      </c>
      <c r="BX1578" s="12">
        <v>-4.8717715489065592</v>
      </c>
      <c r="BY1578" s="12">
        <v>-1.5940043633944703</v>
      </c>
      <c r="BZ1578" s="12">
        <v>-0.1999129565710302</v>
      </c>
      <c r="CA1578" s="12">
        <v>-3.0572259230424064</v>
      </c>
      <c r="CB1578" s="12">
        <v>0.85344971609520592</v>
      </c>
      <c r="CC1578" s="12">
        <v>-7.9291293537400804</v>
      </c>
      <c r="CD1578" s="12">
        <v>0.19170684786362788</v>
      </c>
      <c r="CE1578" s="12">
        <v>1.0627649455674413</v>
      </c>
      <c r="CF1578" s="12">
        <v>-3.3384334288160948</v>
      </c>
      <c r="CG1578" s="12">
        <v>7.1037236759736082</v>
      </c>
      <c r="CH1578" s="12">
        <v>-3.73269294734604</v>
      </c>
      <c r="CI1578" s="12">
        <v>-7.1895572728102675</v>
      </c>
      <c r="CJ1578" s="12">
        <v>12.014336334215409</v>
      </c>
      <c r="CK1578" s="12">
        <v>1.1190110361257586</v>
      </c>
      <c r="CL1578" s="12">
        <v>-8.991954097743287</v>
      </c>
      <c r="CM1578" s="12">
        <v>1.5582702582768562</v>
      </c>
      <c r="CN1578" s="12">
        <v>1.254807956025926</v>
      </c>
      <c r="CO1578" s="12">
        <v>4.6881522581979507</v>
      </c>
      <c r="CP1578" s="12">
        <v>4.699918709499336</v>
      </c>
      <c r="CQ1578" s="12">
        <v>4.7405383632161433</v>
      </c>
      <c r="CR1578" s="12">
        <v>-6.1561157263090998</v>
      </c>
      <c r="CS1578" s="12">
        <v>9.9639269717415185E-2</v>
      </c>
      <c r="CT1578" s="12">
        <v>-4.1075469334390355</v>
      </c>
      <c r="CU1578" s="12">
        <v>-3.1096933996133629</v>
      </c>
      <c r="CV1578" s="12">
        <v>3.0941785540928524</v>
      </c>
      <c r="CW1578" s="12">
        <v>6.2498652484314778</v>
      </c>
      <c r="CX1578" s="12">
        <v>-8.0539166150896406</v>
      </c>
      <c r="CY1578" s="12">
        <v>-3.2732012602597802</v>
      </c>
      <c r="CZ1578" s="12">
        <v>-2.5738980552462056</v>
      </c>
      <c r="DA1578" s="12">
        <v>-3.4671500088008349</v>
      </c>
      <c r="DB1578" s="12">
        <v>8.7952963948994203</v>
      </c>
      <c r="DC1578" s="12">
        <v>3.7756007566033132</v>
      </c>
      <c r="DD1578" s="12">
        <v>-0.861379676979529</v>
      </c>
    </row>
    <row r="1579" spans="1:108" x14ac:dyDescent="0.25">
      <c r="H1579" s="11" t="s">
        <v>2</v>
      </c>
      <c r="I1579" s="12">
        <v>16.268385478665859</v>
      </c>
      <c r="J1579" s="12">
        <v>9.3466956062110267</v>
      </c>
      <c r="K1579" s="12">
        <v>-12.572135321206547</v>
      </c>
      <c r="L1579" s="12">
        <v>10.660243975861134</v>
      </c>
      <c r="M1579" s="12">
        <v>21.966527858735695</v>
      </c>
      <c r="N1579" s="12">
        <v>10.062648450982843</v>
      </c>
      <c r="O1579" s="12">
        <v>18.26355941674877</v>
      </c>
      <c r="P1579" s="12">
        <v>14.999479775315804</v>
      </c>
      <c r="Q1579" s="12">
        <v>12.995222585265651</v>
      </c>
      <c r="R1579" s="12">
        <v>-4.7207288521233002</v>
      </c>
      <c r="S1579" s="12">
        <v>-4.0024768171830942</v>
      </c>
      <c r="T1579" s="12">
        <v>7.8664888914445852</v>
      </c>
      <c r="U1579" s="12">
        <v>7.3129600336402021</v>
      </c>
      <c r="V1579" s="12">
        <v>0.40587338657701899</v>
      </c>
      <c r="W1579" s="12">
        <v>2.1998281101511927</v>
      </c>
      <c r="X1579" s="12">
        <v>3.6419064290041478</v>
      </c>
      <c r="Y1579" s="12">
        <v>28.605101335557237</v>
      </c>
      <c r="Z1579" s="12">
        <v>3.0432138225748089</v>
      </c>
      <c r="AA1579" s="12">
        <v>9.9440613720696991</v>
      </c>
      <c r="AB1579" s="12">
        <v>12.068814507394087</v>
      </c>
      <c r="AC1579" s="12">
        <v>13.627609452560032</v>
      </c>
      <c r="AD1579" s="12">
        <v>-2.6688662424223386</v>
      </c>
      <c r="AE1579" s="12">
        <v>15.891532537843643</v>
      </c>
      <c r="AF1579" s="12">
        <v>-11.349698546830769</v>
      </c>
      <c r="AG1579" s="12">
        <v>7.4157885020625836</v>
      </c>
      <c r="AH1579" s="12">
        <v>23.19689282292644</v>
      </c>
      <c r="AI1579" s="12">
        <v>18.349695829226906</v>
      </c>
      <c r="AJ1579" s="12">
        <v>14.044033123885278</v>
      </c>
      <c r="AK1579" s="12">
        <v>20.443410766328956</v>
      </c>
      <c r="AL1579" s="12">
        <v>16.118827471534306</v>
      </c>
      <c r="AM1579" s="12">
        <v>2.7355731656387521</v>
      </c>
      <c r="AN1579" s="12">
        <v>6.2385222167983239</v>
      </c>
      <c r="AO1579" s="12">
        <v>25.216566278463432</v>
      </c>
      <c r="AP1579" s="12">
        <v>15.022203535573265</v>
      </c>
      <c r="AQ1579" s="12">
        <v>3.7821374463696089</v>
      </c>
      <c r="AR1579" s="12">
        <v>-2.0055947676568855</v>
      </c>
      <c r="AS1579" s="12">
        <v>6.1294262678645302</v>
      </c>
      <c r="AT1579" s="12">
        <v>1.2424282375366633</v>
      </c>
      <c r="AU1579" s="12">
        <v>2.2269432676755709</v>
      </c>
      <c r="AV1579" s="12">
        <v>5.6789880332862239</v>
      </c>
      <c r="AW1579" s="12">
        <v>-6.1783395179541811</v>
      </c>
      <c r="AX1579" s="12">
        <v>8.0200549869697344</v>
      </c>
      <c r="AY1579" s="12">
        <v>7.4747860924703022E-2</v>
      </c>
      <c r="AZ1579" s="12">
        <v>16.653202293348286</v>
      </c>
      <c r="BA1579" s="12">
        <v>14.119314146685626</v>
      </c>
      <c r="BB1579" s="12">
        <v>-9.5713793070887121E-2</v>
      </c>
      <c r="BC1579" s="12">
        <v>8.1317512336321887</v>
      </c>
      <c r="BD1579" s="12">
        <v>1.1722504591365268</v>
      </c>
      <c r="BE1579" s="12">
        <v>0.51965908189288335</v>
      </c>
      <c r="BF1579" s="12">
        <v>-2.5955895249594008</v>
      </c>
      <c r="BG1579" s="12">
        <v>4.7610523935104192</v>
      </c>
      <c r="BH1579" s="12">
        <v>11.57993508484817</v>
      </c>
      <c r="BI1579" s="12">
        <v>9.3355839505321132</v>
      </c>
      <c r="BJ1579" s="12">
        <v>11.831531926877982</v>
      </c>
      <c r="BK1579" s="12">
        <v>12.915613472542921</v>
      </c>
      <c r="BL1579" s="12">
        <v>20.25150420962515</v>
      </c>
      <c r="BM1579" s="12">
        <v>8.5525970569909031</v>
      </c>
      <c r="BN1579" s="12">
        <v>21.163612357111166</v>
      </c>
      <c r="BO1579" s="12">
        <v>9.4262674738595003</v>
      </c>
      <c r="BP1579" s="12">
        <v>11.871615590593915</v>
      </c>
      <c r="BQ1579" s="12">
        <v>13.338215413897036</v>
      </c>
      <c r="BR1579" s="12">
        <v>11.424101696019484</v>
      </c>
      <c r="BS1579" s="12">
        <v>25.855815255486899</v>
      </c>
      <c r="BT1579" s="12">
        <v>19.504039184889589</v>
      </c>
      <c r="BU1579" s="12">
        <v>9.2223718508594104</v>
      </c>
      <c r="BV1579" s="12">
        <v>6.5180929010476323</v>
      </c>
      <c r="BW1579" s="12">
        <v>5.7195862787150231</v>
      </c>
      <c r="BX1579" s="12">
        <v>-2.0544087916049767</v>
      </c>
      <c r="BY1579" s="12">
        <v>7.3262699321413427</v>
      </c>
      <c r="BZ1579" s="12">
        <v>9.7525842091219985</v>
      </c>
      <c r="CA1579" s="12">
        <v>3.0239435985994669</v>
      </c>
      <c r="CB1579" s="12">
        <v>10.914650344402895</v>
      </c>
      <c r="CC1579" s="12">
        <v>-6.9861437141034894</v>
      </c>
      <c r="CD1579" s="12">
        <v>10.513617917344741</v>
      </c>
      <c r="CE1579" s="12">
        <v>11.44961165488553</v>
      </c>
      <c r="CF1579" s="12">
        <v>4.4450051558882198</v>
      </c>
      <c r="CG1579" s="12">
        <v>24.579374736333239</v>
      </c>
      <c r="CH1579" s="12">
        <v>2.5685369925710289</v>
      </c>
      <c r="CI1579" s="12">
        <v>-2.495762234971628</v>
      </c>
      <c r="CJ1579" s="12">
        <v>32.932267093794422</v>
      </c>
      <c r="CK1579" s="12">
        <v>12.741399931850896</v>
      </c>
      <c r="CL1579" s="12">
        <v>-7.6479598814978678</v>
      </c>
      <c r="CM1579" s="12">
        <v>13.832468359988441</v>
      </c>
      <c r="CN1579" s="12">
        <v>10.961431105764943</v>
      </c>
      <c r="CO1579" s="12">
        <v>19.64196262293763</v>
      </c>
      <c r="CP1579" s="12">
        <v>19.887052908158349</v>
      </c>
      <c r="CQ1579" s="12">
        <v>17.236083021970945</v>
      </c>
      <c r="CR1579" s="12">
        <v>-2.4439517538615059</v>
      </c>
      <c r="CS1579" s="12">
        <v>9.5520545295099613</v>
      </c>
      <c r="CT1579" s="12">
        <v>1.663000896323523</v>
      </c>
      <c r="CU1579" s="12">
        <v>4.1815584973654696</v>
      </c>
      <c r="CV1579" s="12">
        <v>15.609818037559094</v>
      </c>
      <c r="CW1579" s="12">
        <v>22.203205286162909</v>
      </c>
      <c r="CX1579" s="12">
        <v>-5.8852259966246159</v>
      </c>
      <c r="CY1579" s="12">
        <v>2.6676304532960891</v>
      </c>
      <c r="CZ1579" s="12">
        <v>5.975275444586809</v>
      </c>
      <c r="DA1579" s="12">
        <v>3.3214304005766118</v>
      </c>
      <c r="DB1579" s="12">
        <v>27.392706064922358</v>
      </c>
      <c r="DC1579" s="12">
        <v>17.460040652921588</v>
      </c>
      <c r="DD1579" s="12">
        <v>9.7302789805254477</v>
      </c>
    </row>
    <row r="1580" spans="1:108" x14ac:dyDescent="0.25">
      <c r="A1580" s="2">
        <v>527</v>
      </c>
      <c r="B1580" s="8">
        <f t="shared" ref="B1580" ca="1" si="2163">_xlfn.COVARIANCE.P(OFFSET(I1581,0,0,1,20),OFFSET(I1582,0,0,1,20))/_xlfn.VAR.P(OFFSET(I1581,0,0,1,20))</f>
        <v>1.9007743218026938</v>
      </c>
      <c r="C1580" s="8">
        <f t="shared" ref="C1580" ca="1" si="2164">_xlfn.COVARIANCE.P(OFFSET(I1581,0,0,1,50),OFFSET(I1582,0,0,1,50))/_xlfn.VAR.P(OFFSET(I1581,0,0,1,50))</f>
        <v>1.931733466606925</v>
      </c>
      <c r="D1580" s="8">
        <f t="shared" ref="D1580" ca="1" si="2165">_xlfn.COVARIANCE.P(OFFSET(I1581,0,0,1,100),OFFSET(I1582,0,0,1,100))/_xlfn.VAR.P(OFFSET(I1581,0,0,1,100))</f>
        <v>1.9937642536200513</v>
      </c>
      <c r="E1580" s="8">
        <f t="shared" ref="E1580" ca="1" si="2166">AVERAGE(OFFSET(I1582,0,0,1,20))-AVERAGE(OFFSET(I1581,0,0,1,20))*B1580</f>
        <v>10.156577150435737</v>
      </c>
      <c r="F1580" s="8">
        <f t="shared" ref="F1580" ca="1" si="2167">AVERAGE(OFFSET(I1582,0,0,1,50))-AVERAGE(OFFSET(I1581,0,0,1,50))*C1580</f>
        <v>10.018358870071186</v>
      </c>
      <c r="G1580" s="8">
        <f t="shared" ref="G1580" ca="1" si="2168">AVERAGE(OFFSET(I1582,0,0,1,100))-AVERAGE(OFFSET(I1581,0,0,1,100))*D1580</f>
        <v>10.031539846405591</v>
      </c>
      <c r="H1580" s="9" t="s">
        <v>29</v>
      </c>
      <c r="I1580" s="10">
        <v>9694</v>
      </c>
      <c r="J1580" s="10">
        <v>4075</v>
      </c>
      <c r="K1580" s="10">
        <v>121</v>
      </c>
      <c r="L1580" s="10">
        <v>3469</v>
      </c>
      <c r="M1580" s="10">
        <v>4102</v>
      </c>
      <c r="N1580" s="10">
        <v>6170</v>
      </c>
      <c r="O1580" s="10">
        <v>5845</v>
      </c>
      <c r="P1580" s="10">
        <v>5246</v>
      </c>
      <c r="Q1580" s="10">
        <v>7512</v>
      </c>
      <c r="R1580" s="10">
        <v>2334</v>
      </c>
      <c r="S1580" s="10">
        <v>9742</v>
      </c>
      <c r="T1580" s="10">
        <v>6131</v>
      </c>
      <c r="U1580" s="10">
        <v>1995</v>
      </c>
      <c r="V1580" s="10">
        <v>3492</v>
      </c>
      <c r="W1580" s="10">
        <v>8068</v>
      </c>
      <c r="X1580" s="10">
        <v>4934</v>
      </c>
      <c r="Y1580" s="10">
        <v>9204</v>
      </c>
      <c r="Z1580" s="10">
        <v>5567</v>
      </c>
      <c r="AA1580" s="10">
        <v>2753</v>
      </c>
      <c r="AB1580" s="10">
        <v>3789</v>
      </c>
      <c r="AC1580" s="10">
        <v>8939</v>
      </c>
      <c r="AD1580" s="10">
        <v>3778</v>
      </c>
      <c r="AE1580" s="10">
        <v>8239</v>
      </c>
      <c r="AF1580" s="10">
        <v>4953</v>
      </c>
      <c r="AG1580" s="10">
        <v>9877</v>
      </c>
      <c r="AH1580" s="10">
        <v>4259</v>
      </c>
      <c r="AI1580" s="10">
        <v>8126</v>
      </c>
      <c r="AJ1580" s="10">
        <v>3196</v>
      </c>
      <c r="AK1580" s="10">
        <v>3787</v>
      </c>
      <c r="AL1580" s="10">
        <v>2484</v>
      </c>
      <c r="AM1580" s="10">
        <v>4485</v>
      </c>
      <c r="AN1580" s="10">
        <v>5670</v>
      </c>
      <c r="AO1580" s="10">
        <v>8820</v>
      </c>
      <c r="AP1580" s="10">
        <v>4939</v>
      </c>
      <c r="AQ1580" s="10">
        <v>5283</v>
      </c>
      <c r="AR1580" s="10">
        <v>3197</v>
      </c>
      <c r="AS1580" s="10">
        <v>5604</v>
      </c>
      <c r="AT1580" s="10">
        <v>6142</v>
      </c>
      <c r="AU1580" s="10">
        <v>6632</v>
      </c>
      <c r="AV1580" s="10">
        <v>2281</v>
      </c>
      <c r="AW1580" s="10">
        <v>5391</v>
      </c>
      <c r="AX1580" s="10">
        <v>5350</v>
      </c>
      <c r="AY1580" s="10">
        <v>9002</v>
      </c>
      <c r="AZ1580" s="10">
        <v>6135</v>
      </c>
      <c r="BA1580" s="10">
        <v>7916</v>
      </c>
      <c r="BB1580" s="10">
        <v>3545</v>
      </c>
      <c r="BC1580" s="10">
        <v>7279</v>
      </c>
      <c r="BD1580" s="10">
        <v>3320</v>
      </c>
      <c r="BE1580" s="10">
        <v>7074</v>
      </c>
      <c r="BF1580" s="10">
        <v>6001</v>
      </c>
      <c r="BG1580" s="10">
        <v>905</v>
      </c>
      <c r="BH1580" s="10">
        <v>3829</v>
      </c>
      <c r="BI1580" s="10">
        <v>2143</v>
      </c>
      <c r="BJ1580" s="10">
        <v>8489</v>
      </c>
      <c r="BK1580" s="10">
        <v>9851</v>
      </c>
      <c r="BL1580" s="10">
        <v>5355</v>
      </c>
      <c r="BM1580" s="10">
        <v>8982</v>
      </c>
      <c r="BN1580" s="10">
        <v>9498</v>
      </c>
      <c r="BO1580" s="10">
        <v>9696</v>
      </c>
      <c r="BP1580" s="10">
        <v>9509</v>
      </c>
      <c r="BQ1580" s="10">
        <v>5126</v>
      </c>
      <c r="BR1580" s="10">
        <v>4737</v>
      </c>
      <c r="BS1580" s="10">
        <v>5422</v>
      </c>
      <c r="BT1580" s="10">
        <v>7683</v>
      </c>
      <c r="BU1580" s="10">
        <v>3325</v>
      </c>
      <c r="BV1580" s="10">
        <v>3964</v>
      </c>
      <c r="BW1580" s="10">
        <v>2688</v>
      </c>
      <c r="BX1580" s="10">
        <v>2102</v>
      </c>
      <c r="BY1580" s="10">
        <v>3611</v>
      </c>
      <c r="BZ1580" s="10">
        <v>9384</v>
      </c>
      <c r="CA1580" s="10">
        <v>2705</v>
      </c>
      <c r="CB1580" s="10">
        <v>8809</v>
      </c>
      <c r="CC1580" s="10">
        <v>3651</v>
      </c>
      <c r="CD1580" s="10">
        <v>8447</v>
      </c>
      <c r="CE1580" s="10">
        <v>2651</v>
      </c>
      <c r="CF1580" s="10">
        <v>5019</v>
      </c>
      <c r="CG1580" s="10">
        <v>7486</v>
      </c>
      <c r="CH1580" s="10">
        <v>9893</v>
      </c>
      <c r="CI1580" s="10">
        <v>7926</v>
      </c>
      <c r="CJ1580" s="10">
        <v>6049</v>
      </c>
      <c r="CK1580" s="10">
        <v>8057</v>
      </c>
      <c r="CL1580" s="10">
        <v>268</v>
      </c>
      <c r="CM1580" s="10">
        <v>3427</v>
      </c>
      <c r="CN1580" s="10">
        <v>9893</v>
      </c>
      <c r="CO1580" s="10">
        <v>3844</v>
      </c>
      <c r="CP1580" s="10">
        <v>440</v>
      </c>
      <c r="CQ1580" s="10">
        <v>5299</v>
      </c>
      <c r="CR1580" s="10">
        <v>1245</v>
      </c>
      <c r="CS1580" s="10">
        <v>1647</v>
      </c>
      <c r="CT1580" s="10">
        <v>7523</v>
      </c>
      <c r="CU1580" s="10">
        <v>3551</v>
      </c>
      <c r="CV1580" s="10">
        <v>1495</v>
      </c>
      <c r="CW1580" s="10">
        <v>6</v>
      </c>
      <c r="CX1580" s="10">
        <v>7738</v>
      </c>
      <c r="CY1580" s="10">
        <v>6941</v>
      </c>
      <c r="CZ1580" s="10">
        <v>6890</v>
      </c>
      <c r="DA1580" s="10">
        <v>3285</v>
      </c>
      <c r="DB1580" s="10">
        <v>9765</v>
      </c>
      <c r="DC1580" s="10">
        <v>8138</v>
      </c>
      <c r="DD1580" s="10">
        <v>9901</v>
      </c>
    </row>
    <row r="1581" spans="1:108" x14ac:dyDescent="0.25">
      <c r="H1581" s="11" t="s">
        <v>0</v>
      </c>
      <c r="I1581" s="12">
        <v>0.93818876222898773</v>
      </c>
      <c r="J1581" s="12">
        <v>6.505624584019289</v>
      </c>
      <c r="K1581" s="12">
        <v>11.123695226949724</v>
      </c>
      <c r="L1581" s="12">
        <v>7.2453002918212208</v>
      </c>
      <c r="M1581" s="12">
        <v>0.78970869802523014</v>
      </c>
      <c r="N1581" s="12">
        <v>-7.8204796093351536</v>
      </c>
      <c r="O1581" s="12">
        <v>0.205718860830573</v>
      </c>
      <c r="P1581" s="12">
        <v>-0.9416421975173862</v>
      </c>
      <c r="Q1581" s="12">
        <v>-1.8329487526726638</v>
      </c>
      <c r="R1581" s="12">
        <v>7.1918990006089887</v>
      </c>
      <c r="S1581" s="12">
        <v>-4.3696223781606864</v>
      </c>
      <c r="T1581" s="12">
        <v>2.6651057359758914</v>
      </c>
      <c r="U1581" s="12">
        <v>-1.5324345029413871</v>
      </c>
      <c r="V1581" s="12">
        <v>-1.1228246464259353</v>
      </c>
      <c r="W1581" s="12">
        <v>2.9826438918289826</v>
      </c>
      <c r="X1581" s="12">
        <v>0.1359242491227772</v>
      </c>
      <c r="Y1581" s="12">
        <v>2.3324770189970061</v>
      </c>
      <c r="Z1581" s="12">
        <v>4.4633180369306942</v>
      </c>
      <c r="AA1581" s="12">
        <v>-3.296663711512211</v>
      </c>
      <c r="AB1581" s="12">
        <v>-2.9076389540684087</v>
      </c>
      <c r="AC1581" s="12">
        <v>-5.5877425056748926</v>
      </c>
      <c r="AD1581" s="12">
        <v>-4.8454730427769324</v>
      </c>
      <c r="AE1581" s="12">
        <v>1.0368552096561019</v>
      </c>
      <c r="AF1581" s="12">
        <v>-10.173757395188511</v>
      </c>
      <c r="AG1581" s="12">
        <v>-0.62774951340130136</v>
      </c>
      <c r="AH1581" s="12">
        <v>1.204659970919894</v>
      </c>
      <c r="AI1581" s="12">
        <v>2.4403594107079436</v>
      </c>
      <c r="AJ1581" s="12">
        <v>3.0641917069623603</v>
      </c>
      <c r="AK1581" s="12">
        <v>2.261800076221665</v>
      </c>
      <c r="AL1581" s="12">
        <v>-5.0938691328093091</v>
      </c>
      <c r="AM1581" s="12">
        <v>-6.8221493083071731</v>
      </c>
      <c r="AN1581" s="12">
        <v>2.1594545930894951</v>
      </c>
      <c r="AO1581" s="12">
        <v>-6.5271298312391144</v>
      </c>
      <c r="AP1581" s="12">
        <v>-0.7676118374467864</v>
      </c>
      <c r="AQ1581" s="12">
        <v>-0.56692625147794407</v>
      </c>
      <c r="AR1581" s="12">
        <v>-5.622542866071524</v>
      </c>
      <c r="AS1581" s="12">
        <v>1.605754433629264</v>
      </c>
      <c r="AT1581" s="12">
        <v>6.8991256880098026</v>
      </c>
      <c r="AU1581" s="12">
        <v>1.384030140928473</v>
      </c>
      <c r="AV1581" s="12">
        <v>1.9916480125457604E-3</v>
      </c>
      <c r="AW1581" s="12">
        <v>-3.55076486448981</v>
      </c>
      <c r="AX1581" s="12">
        <v>2.2885286331587036</v>
      </c>
      <c r="AY1581" s="12">
        <v>2.9971294668600184</v>
      </c>
      <c r="AZ1581" s="12">
        <v>-2.6265753339786349</v>
      </c>
      <c r="BA1581" s="12">
        <v>5.0718076784124255</v>
      </c>
      <c r="BB1581" s="12">
        <v>-0.95529993215825348</v>
      </c>
      <c r="BC1581" s="12">
        <v>0.6543891063770545</v>
      </c>
      <c r="BD1581" s="12">
        <v>-9.5273307727555725</v>
      </c>
      <c r="BE1581" s="12">
        <v>-3.6490565846972527</v>
      </c>
      <c r="BF1581" s="12">
        <v>-0.97800349895101568</v>
      </c>
      <c r="BG1581" s="12">
        <v>-4.9528205818022881</v>
      </c>
      <c r="BH1581" s="12">
        <v>1.7631347903589467</v>
      </c>
      <c r="BI1581" s="12">
        <v>3.9366258962157357</v>
      </c>
      <c r="BJ1581" s="12">
        <v>-0.22638952166585849</v>
      </c>
      <c r="BK1581" s="12">
        <v>2.0389072695987602</v>
      </c>
      <c r="BL1581" s="12">
        <v>-1.2161643440509002</v>
      </c>
      <c r="BM1581" s="12">
        <v>5.8287820321984967</v>
      </c>
      <c r="BN1581" s="12">
        <v>-1.678301049594551</v>
      </c>
      <c r="BO1581" s="12">
        <v>7.6376879794851051</v>
      </c>
      <c r="BP1581" s="12">
        <v>0.33787040766638388</v>
      </c>
      <c r="BQ1581" s="12">
        <v>-1.9810724567780418</v>
      </c>
      <c r="BR1581" s="12">
        <v>9.0932664930227283</v>
      </c>
      <c r="BS1581" s="12">
        <v>6.3725596564695932</v>
      </c>
      <c r="BT1581" s="12">
        <v>-5.5679110716449713</v>
      </c>
      <c r="BU1581" s="12">
        <v>-5.5042064560111514</v>
      </c>
      <c r="BV1581" s="12">
        <v>8.0276542941185589</v>
      </c>
      <c r="BW1581" s="12">
        <v>2.3250878046759835</v>
      </c>
      <c r="BX1581" s="12">
        <v>-3.5425554345870247</v>
      </c>
      <c r="BY1581" s="12">
        <v>3.1804023080954118</v>
      </c>
      <c r="BZ1581" s="12">
        <v>-1.8918196627410429</v>
      </c>
      <c r="CA1581" s="12">
        <v>9.0712577630424693</v>
      </c>
      <c r="CB1581" s="12">
        <v>-5.4760024546342336</v>
      </c>
      <c r="CC1581" s="12">
        <v>11.686746562445602</v>
      </c>
      <c r="CD1581" s="12">
        <v>-2.2311652433417613</v>
      </c>
      <c r="CE1581" s="12">
        <v>3.0841476234763636</v>
      </c>
      <c r="CF1581" s="12">
        <v>7.8070297068820205</v>
      </c>
      <c r="CG1581" s="12">
        <v>0.99530001847072191</v>
      </c>
      <c r="CH1581" s="12">
        <v>3.645213282685249</v>
      </c>
      <c r="CI1581" s="12">
        <v>2.5074823016021726</v>
      </c>
      <c r="CJ1581" s="12">
        <v>-6.0738969476830027</v>
      </c>
      <c r="CK1581" s="12">
        <v>-7.5193705577113166</v>
      </c>
      <c r="CL1581" s="12">
        <v>-10.586397868594851</v>
      </c>
      <c r="CM1581" s="12">
        <v>5.2537564049103018</v>
      </c>
      <c r="CN1581" s="12">
        <v>3.645213282685249</v>
      </c>
      <c r="CO1581" s="12">
        <v>-3.3401490115576848</v>
      </c>
      <c r="CP1581" s="12">
        <v>-0.25794820660243184</v>
      </c>
      <c r="CQ1581" s="12">
        <v>11.086972238536015</v>
      </c>
      <c r="CR1581" s="12">
        <v>-1.4644477867196504</v>
      </c>
      <c r="CS1581" s="12">
        <v>4.5066810177696812</v>
      </c>
      <c r="CT1581" s="12">
        <v>-0.13938130517382183</v>
      </c>
      <c r="CU1581" s="12">
        <v>1.1465247128777059</v>
      </c>
      <c r="CV1581" s="12">
        <v>0.80423161777106067</v>
      </c>
      <c r="CW1581" s="12">
        <v>5.1191909683076187</v>
      </c>
      <c r="CX1581" s="12">
        <v>-6.9106725151566994</v>
      </c>
      <c r="CY1581" s="12">
        <v>7.8811718699451605</v>
      </c>
      <c r="CZ1581" s="12">
        <v>1.1940793931179901</v>
      </c>
      <c r="DA1581" s="12">
        <v>-6.0787422679492034</v>
      </c>
      <c r="DB1581" s="12">
        <v>-5.7822525243518985</v>
      </c>
      <c r="DC1581" s="12">
        <v>-2.6186850625502887</v>
      </c>
      <c r="DD1581" s="12">
        <v>-3.2943454719351033</v>
      </c>
    </row>
    <row r="1582" spans="1:108" x14ac:dyDescent="0.25">
      <c r="H1582" s="11" t="s">
        <v>2</v>
      </c>
      <c r="I1582" s="12">
        <v>11.827399538270932</v>
      </c>
      <c r="J1582" s="12">
        <v>22.030160883558686</v>
      </c>
      <c r="K1582" s="12">
        <v>32.364879932824948</v>
      </c>
      <c r="L1582" s="12">
        <v>24.171718756864927</v>
      </c>
      <c r="M1582" s="12">
        <v>11.026822708106705</v>
      </c>
      <c r="N1582" s="12">
        <v>-4.4420998841578392</v>
      </c>
      <c r="O1582" s="12">
        <v>10.887236940336686</v>
      </c>
      <c r="P1582" s="12">
        <v>9.0920636728095907</v>
      </c>
      <c r="Q1582" s="12">
        <v>6.539353165516121</v>
      </c>
      <c r="R1582" s="12">
        <v>23.974657987351641</v>
      </c>
      <c r="S1582" s="12">
        <v>1.1006720496921691</v>
      </c>
      <c r="T1582" s="12">
        <v>15.254846277182775</v>
      </c>
      <c r="U1582" s="12">
        <v>8.2702806826585871</v>
      </c>
      <c r="V1582" s="12">
        <v>6.6793547450011976</v>
      </c>
      <c r="W1582" s="12">
        <v>14.79334108039752</v>
      </c>
      <c r="X1582" s="12">
        <v>11.837584159209518</v>
      </c>
      <c r="Y1582" s="12">
        <v>12.745532729787929</v>
      </c>
      <c r="Z1582" s="12">
        <v>18.469323760232086</v>
      </c>
      <c r="AA1582" s="12">
        <v>4.2838613817108921</v>
      </c>
      <c r="AB1582" s="12">
        <v>5.4773366536271144</v>
      </c>
      <c r="AC1582" s="12">
        <v>-1.1510625993346122</v>
      </c>
      <c r="AD1582" s="12">
        <v>-0.62944535974413196</v>
      </c>
      <c r="AE1582" s="12">
        <v>11.850954320333882</v>
      </c>
      <c r="AF1582" s="12">
        <v>-9.2113610016860239</v>
      </c>
      <c r="AG1582" s="12">
        <v>8.7235975002011745</v>
      </c>
      <c r="AH1582" s="12">
        <v>12.283511136669302</v>
      </c>
      <c r="AI1582" s="12">
        <v>14.999191036621303</v>
      </c>
      <c r="AJ1582" s="12">
        <v>15.816386617451295</v>
      </c>
      <c r="AK1582" s="12">
        <v>15.057486306902627</v>
      </c>
      <c r="AL1582" s="12">
        <v>-0.82088196047047535</v>
      </c>
      <c r="AM1582" s="12">
        <v>-4.04507646031169</v>
      </c>
      <c r="AN1582" s="12">
        <v>14.62632374890565</v>
      </c>
      <c r="AO1582" s="12">
        <v>-2.3407267897109683</v>
      </c>
      <c r="AP1582" s="12">
        <v>9.6037071555235816</v>
      </c>
      <c r="AQ1582" s="12">
        <v>7.5993615855381682</v>
      </c>
      <c r="AR1582" s="12">
        <v>-0.37166120477531106</v>
      </c>
      <c r="AS1582" s="12">
        <v>12.759570050308403</v>
      </c>
      <c r="AT1582" s="12">
        <v>23.993531693608222</v>
      </c>
      <c r="AU1582" s="12">
        <v>11.421624158052765</v>
      </c>
      <c r="AV1582" s="12">
        <v>11.431446318638294</v>
      </c>
      <c r="AW1582" s="12">
        <v>3.5194646045395706</v>
      </c>
      <c r="AX1582" s="12">
        <v>12.932857232233049</v>
      </c>
      <c r="AY1582" s="12">
        <v>15.399772565061687</v>
      </c>
      <c r="AZ1582" s="12">
        <v>5.5095051227767264</v>
      </c>
      <c r="BA1582" s="12">
        <v>19.404077057420601</v>
      </c>
      <c r="BB1582" s="12">
        <v>8.4562622813324708</v>
      </c>
      <c r="BC1582" s="12">
        <v>10.863728545748765</v>
      </c>
      <c r="BD1582" s="12">
        <v>-8.9388632108871882</v>
      </c>
      <c r="BE1582" s="12">
        <v>2.7864513374362834</v>
      </c>
      <c r="BF1582" s="12">
        <v>9.6365637832344895</v>
      </c>
      <c r="BG1582" s="12">
        <v>-1.3590618420245532E-2</v>
      </c>
      <c r="BH1582" s="12">
        <v>13.509360526642579</v>
      </c>
      <c r="BI1582" s="12">
        <v>18.255287879279791</v>
      </c>
      <c r="BJ1582" s="12">
        <v>10.27990808177969</v>
      </c>
      <c r="BK1582" s="12">
        <v>14.978833287536352</v>
      </c>
      <c r="BL1582" s="12">
        <v>7.2320657451293924</v>
      </c>
      <c r="BM1582" s="12">
        <v>21.541703264894821</v>
      </c>
      <c r="BN1582" s="12">
        <v>6.4761850546032731</v>
      </c>
      <c r="BO1582" s="12">
        <v>24.371875032685356</v>
      </c>
      <c r="BP1582" s="12">
        <v>10.37621789543341</v>
      </c>
      <c r="BQ1582" s="12">
        <v>6.7371757095620284</v>
      </c>
      <c r="BR1582" s="12">
        <v>28.625366642048601</v>
      </c>
      <c r="BS1582" s="12">
        <v>23.626667645578664</v>
      </c>
      <c r="BT1582" s="12">
        <v>-2.2499583975402953</v>
      </c>
      <c r="BU1582" s="12">
        <v>-2.3076266772390106</v>
      </c>
      <c r="BV1582" s="12">
        <v>27.333871800173853</v>
      </c>
      <c r="BW1582" s="12">
        <v>14.22057736585054</v>
      </c>
      <c r="BX1582" s="12">
        <v>2.3649386663012351</v>
      </c>
      <c r="BY1582" s="12">
        <v>14.567385993409832</v>
      </c>
      <c r="BZ1582" s="12">
        <v>6.5998586868801867</v>
      </c>
      <c r="CA1582" s="12">
        <v>27.231822988851551</v>
      </c>
      <c r="CB1582" s="12">
        <v>-0.18301354352280086</v>
      </c>
      <c r="CC1582" s="12">
        <v>34.404744748402535</v>
      </c>
      <c r="CD1582" s="12">
        <v>5.7330592542552132</v>
      </c>
      <c r="CE1582" s="12">
        <v>17.621016175241884</v>
      </c>
      <c r="CF1582" s="12">
        <v>25.354464976325691</v>
      </c>
      <c r="CG1582" s="12">
        <v>10.466117437209626</v>
      </c>
      <c r="CH1582" s="12">
        <v>17.514704570199786</v>
      </c>
      <c r="CI1582" s="12">
        <v>15.940568397625565</v>
      </c>
      <c r="CJ1582" s="12">
        <v>-3.4289206601454847</v>
      </c>
      <c r="CK1582" s="12">
        <v>-6.2000918478604419</v>
      </c>
      <c r="CL1582" s="12">
        <v>-11.340863746048804</v>
      </c>
      <c r="CM1582" s="12">
        <v>21.906399697843021</v>
      </c>
      <c r="CN1582" s="12">
        <v>17.514704570199786</v>
      </c>
      <c r="CO1582" s="12">
        <v>3.7273725912599236</v>
      </c>
      <c r="CP1582" s="12">
        <v>10.460555876775201</v>
      </c>
      <c r="CQ1582" s="12">
        <v>32.609568542890514</v>
      </c>
      <c r="CR1582" s="12">
        <v>7.2032792247098678</v>
      </c>
      <c r="CS1582" s="12">
        <v>19.160092610422883</v>
      </c>
      <c r="CT1582" s="12">
        <v>9.7520784139685137</v>
      </c>
      <c r="CU1582" s="12">
        <v>11.233950139190753</v>
      </c>
      <c r="CV1582" s="12">
        <v>10.987241092651859</v>
      </c>
      <c r="CW1582" s="12">
        <v>19.900119338812676</v>
      </c>
      <c r="CX1582" s="12">
        <v>-4.5843778741907224</v>
      </c>
      <c r="CY1582" s="12">
        <v>26.54836618779661</v>
      </c>
      <c r="CZ1582" s="12">
        <v>11.679352514760705</v>
      </c>
      <c r="DA1582" s="12">
        <v>-1.5857606407238793</v>
      </c>
      <c r="DB1582" s="12">
        <v>-0.60701241837647446</v>
      </c>
      <c r="DC1582" s="12">
        <v>5.870923545955371</v>
      </c>
      <c r="DD1582" s="12">
        <v>3.0940056333753168</v>
      </c>
    </row>
    <row r="1583" spans="1:108" x14ac:dyDescent="0.25">
      <c r="A1583" s="2">
        <v>528</v>
      </c>
      <c r="B1583" s="8">
        <f t="shared" ref="B1583" ca="1" si="2169">_xlfn.COVARIANCE.P(OFFSET(I1584,0,0,1,20),OFFSET(I1585,0,0,1,20))/_xlfn.VAR.P(OFFSET(I1584,0,0,1,20))</f>
        <v>1.9964061585016353</v>
      </c>
      <c r="C1583" s="8">
        <f t="shared" ref="C1583" ca="1" si="2170">_xlfn.COVARIANCE.P(OFFSET(I1584,0,0,1,50),OFFSET(I1585,0,0,1,50))/_xlfn.VAR.P(OFFSET(I1584,0,0,1,50))</f>
        <v>1.9872024192542466</v>
      </c>
      <c r="D1583" s="8">
        <f t="shared" ref="D1583" ca="1" si="2171">_xlfn.COVARIANCE.P(OFFSET(I1584,0,0,1,100),OFFSET(I1585,0,0,1,100))/_xlfn.VAR.P(OFFSET(I1584,0,0,1,100))</f>
        <v>1.9683614477558133</v>
      </c>
      <c r="E1583" s="8">
        <f t="shared" ref="E1583" ca="1" si="2172">AVERAGE(OFFSET(I1585,0,0,1,20))-AVERAGE(OFFSET(I1584,0,0,1,20))*B1583</f>
        <v>10.038976676983216</v>
      </c>
      <c r="F1583" s="8">
        <f t="shared" ref="F1583" ca="1" si="2173">AVERAGE(OFFSET(I1585,0,0,1,50))-AVERAGE(OFFSET(I1584,0,0,1,50))*C1583</f>
        <v>10.071151778080315</v>
      </c>
      <c r="G1583" s="8">
        <f t="shared" ref="G1583" ca="1" si="2174">AVERAGE(OFFSET(I1585,0,0,1,100))-AVERAGE(OFFSET(I1584,0,0,1,100))*D1583</f>
        <v>10.086634232593331</v>
      </c>
      <c r="H1583" s="9" t="s">
        <v>29</v>
      </c>
      <c r="I1583" s="10">
        <v>8258</v>
      </c>
      <c r="J1583" s="10">
        <v>2401</v>
      </c>
      <c r="K1583" s="10">
        <v>1379</v>
      </c>
      <c r="L1583" s="10">
        <v>5445</v>
      </c>
      <c r="M1583" s="10">
        <v>3705</v>
      </c>
      <c r="N1583" s="10">
        <v>327</v>
      </c>
      <c r="O1583" s="10">
        <v>560</v>
      </c>
      <c r="P1583" s="10">
        <v>7800</v>
      </c>
      <c r="Q1583" s="10">
        <v>5822</v>
      </c>
      <c r="R1583" s="10">
        <v>514</v>
      </c>
      <c r="S1583" s="10">
        <v>8202</v>
      </c>
      <c r="T1583" s="10">
        <v>8221</v>
      </c>
      <c r="U1583" s="10">
        <v>1348</v>
      </c>
      <c r="V1583" s="10">
        <v>3248</v>
      </c>
      <c r="W1583" s="10">
        <v>5969</v>
      </c>
      <c r="X1583" s="10">
        <v>9237</v>
      </c>
      <c r="Y1583" s="10">
        <v>3567</v>
      </c>
      <c r="Z1583" s="10">
        <v>555</v>
      </c>
      <c r="AA1583" s="10">
        <v>1183</v>
      </c>
      <c r="AB1583" s="10">
        <v>2245</v>
      </c>
      <c r="AC1583" s="10">
        <v>5154</v>
      </c>
      <c r="AD1583" s="10">
        <v>8926</v>
      </c>
      <c r="AE1583" s="10">
        <v>4320</v>
      </c>
      <c r="AF1583" s="10">
        <v>9628</v>
      </c>
      <c r="AG1583" s="10">
        <v>1186</v>
      </c>
      <c r="AH1583" s="10">
        <v>8141</v>
      </c>
      <c r="AI1583" s="10">
        <v>6616</v>
      </c>
      <c r="AJ1583" s="10">
        <v>6797</v>
      </c>
      <c r="AK1583" s="10">
        <v>5130</v>
      </c>
      <c r="AL1583" s="10">
        <v>6362</v>
      </c>
      <c r="AM1583" s="10">
        <v>9906</v>
      </c>
      <c r="AN1583" s="10">
        <v>5019</v>
      </c>
      <c r="AO1583" s="10">
        <v>7038</v>
      </c>
      <c r="AP1583" s="10">
        <v>7616</v>
      </c>
      <c r="AQ1583" s="10">
        <v>7952</v>
      </c>
      <c r="AR1583" s="10">
        <v>2171</v>
      </c>
      <c r="AS1583" s="10">
        <v>7050</v>
      </c>
      <c r="AT1583" s="10">
        <v>5432</v>
      </c>
      <c r="AU1583" s="10">
        <v>6470</v>
      </c>
      <c r="AV1583" s="10">
        <v>4650</v>
      </c>
      <c r="AW1583" s="10">
        <v>8757</v>
      </c>
      <c r="AX1583" s="10">
        <v>7747</v>
      </c>
      <c r="AY1583" s="10">
        <v>4427</v>
      </c>
      <c r="AZ1583" s="10">
        <v>6970</v>
      </c>
      <c r="BA1583" s="10">
        <v>840</v>
      </c>
      <c r="BB1583" s="10">
        <v>4983</v>
      </c>
      <c r="BC1583" s="10">
        <v>6402</v>
      </c>
      <c r="BD1583" s="10">
        <v>7623</v>
      </c>
      <c r="BE1583" s="10">
        <v>9315</v>
      </c>
      <c r="BF1583" s="10">
        <v>3552</v>
      </c>
      <c r="BG1583" s="10">
        <v>3531</v>
      </c>
      <c r="BH1583" s="10">
        <v>36</v>
      </c>
      <c r="BI1583" s="10">
        <v>6829</v>
      </c>
      <c r="BJ1583" s="10">
        <v>8692</v>
      </c>
      <c r="BK1583" s="10">
        <v>7431</v>
      </c>
      <c r="BL1583" s="10">
        <v>1124</v>
      </c>
      <c r="BM1583" s="10">
        <v>7838</v>
      </c>
      <c r="BN1583" s="10">
        <v>7369</v>
      </c>
      <c r="BO1583" s="10">
        <v>928</v>
      </c>
      <c r="BP1583" s="10">
        <v>7462</v>
      </c>
      <c r="BQ1583" s="10">
        <v>4860</v>
      </c>
      <c r="BR1583" s="10">
        <v>6905</v>
      </c>
      <c r="BS1583" s="10">
        <v>680</v>
      </c>
      <c r="BT1583" s="10">
        <v>2412</v>
      </c>
      <c r="BU1583" s="10">
        <v>4429</v>
      </c>
      <c r="BV1583" s="10">
        <v>8138</v>
      </c>
      <c r="BW1583" s="10">
        <v>5415</v>
      </c>
      <c r="BX1583" s="10">
        <v>3139</v>
      </c>
      <c r="BY1583" s="10">
        <v>218</v>
      </c>
      <c r="BZ1583" s="10">
        <v>6780</v>
      </c>
      <c r="CA1583" s="10">
        <v>3207</v>
      </c>
      <c r="CB1583" s="10">
        <v>8919</v>
      </c>
      <c r="CC1583" s="10">
        <v>6829</v>
      </c>
      <c r="CD1583" s="10">
        <v>5079</v>
      </c>
      <c r="CE1583" s="10">
        <v>56</v>
      </c>
      <c r="CF1583" s="10">
        <v>2686</v>
      </c>
      <c r="CG1583" s="10">
        <v>6278</v>
      </c>
      <c r="CH1583" s="10">
        <v>3556</v>
      </c>
      <c r="CI1583" s="10">
        <v>3286</v>
      </c>
      <c r="CJ1583" s="10">
        <v>3577</v>
      </c>
      <c r="CK1583" s="10">
        <v>2937</v>
      </c>
      <c r="CL1583" s="10">
        <v>437</v>
      </c>
      <c r="CM1583" s="10">
        <v>4374</v>
      </c>
      <c r="CN1583" s="10">
        <v>2201</v>
      </c>
      <c r="CO1583" s="10">
        <v>6158</v>
      </c>
      <c r="CP1583" s="10">
        <v>8110</v>
      </c>
      <c r="CQ1583" s="10">
        <v>9328</v>
      </c>
      <c r="CR1583" s="10">
        <v>2611</v>
      </c>
      <c r="CS1583" s="10">
        <v>9473</v>
      </c>
      <c r="CT1583" s="10">
        <v>151</v>
      </c>
      <c r="CU1583" s="10">
        <v>8690</v>
      </c>
      <c r="CV1583" s="10">
        <v>7277</v>
      </c>
      <c r="CW1583" s="10">
        <v>453</v>
      </c>
      <c r="CX1583" s="10">
        <v>1646</v>
      </c>
      <c r="CY1583" s="10">
        <v>7570</v>
      </c>
      <c r="CZ1583" s="10">
        <v>4568</v>
      </c>
      <c r="DA1583" s="10">
        <v>6745</v>
      </c>
      <c r="DB1583" s="10">
        <v>6170</v>
      </c>
      <c r="DC1583" s="10">
        <v>4250</v>
      </c>
      <c r="DD1583" s="10">
        <v>3248</v>
      </c>
    </row>
    <row r="1584" spans="1:108" x14ac:dyDescent="0.25">
      <c r="H1584" s="11" t="s">
        <v>0</v>
      </c>
      <c r="I1584" s="12">
        <v>0.3918189343862567</v>
      </c>
      <c r="J1584" s="12">
        <v>1.4204729499072899</v>
      </c>
      <c r="K1584" s="12">
        <v>1.2292428994740425</v>
      </c>
      <c r="L1584" s="12">
        <v>6.9425902787157376</v>
      </c>
      <c r="M1584" s="12">
        <v>6.0697407493262485</v>
      </c>
      <c r="N1584" s="12">
        <v>2.253449339958161</v>
      </c>
      <c r="O1584" s="12">
        <v>1.7575187206797547</v>
      </c>
      <c r="P1584" s="12">
        <v>-2.4369331634090008</v>
      </c>
      <c r="Q1584" s="12">
        <v>2.9097498806097599</v>
      </c>
      <c r="R1584" s="12">
        <v>6.5170950315916212</v>
      </c>
      <c r="S1584" s="12">
        <v>-3.2277842806382351</v>
      </c>
      <c r="T1584" s="12">
        <v>-8.455580079633755</v>
      </c>
      <c r="U1584" s="12">
        <v>0.80344042733055232</v>
      </c>
      <c r="V1584" s="12">
        <v>-3.2409899390123615</v>
      </c>
      <c r="W1584" s="12">
        <v>2.1745881255113071</v>
      </c>
      <c r="X1584" s="12">
        <v>2.6489696335760122</v>
      </c>
      <c r="Y1584" s="12">
        <v>3.4391065524808879</v>
      </c>
      <c r="Z1584" s="12">
        <v>2.803688652305198</v>
      </c>
      <c r="AA1584" s="12">
        <v>1.2565388637710453</v>
      </c>
      <c r="AB1584" s="12">
        <v>3.509114135768427</v>
      </c>
      <c r="AC1584" s="12">
        <v>-2.8516884730172221</v>
      </c>
      <c r="AD1584" s="12">
        <v>2.2311423435859421</v>
      </c>
      <c r="AE1584" s="12">
        <v>-1.8769556806779764</v>
      </c>
      <c r="AF1584" s="12">
        <v>4.4565266137637662</v>
      </c>
      <c r="AG1584" s="12">
        <v>0.51088808278137199</v>
      </c>
      <c r="AH1584" s="12">
        <v>-4.3291807966413218</v>
      </c>
      <c r="AI1584" s="12">
        <v>12.389246950525601</v>
      </c>
      <c r="AJ1584" s="12">
        <v>-1.1194251481743962</v>
      </c>
      <c r="AK1584" s="12">
        <v>-6.276597925914384</v>
      </c>
      <c r="AL1584" s="12">
        <v>0.11276880463011188</v>
      </c>
      <c r="AM1584" s="12">
        <v>-0.6177562389336545</v>
      </c>
      <c r="AN1584" s="12">
        <v>7.8070297068820205</v>
      </c>
      <c r="AO1584" s="12">
        <v>4.4425755913250287</v>
      </c>
      <c r="AP1584" s="12">
        <v>10.631306984168251</v>
      </c>
      <c r="AQ1584" s="12">
        <v>-0.80321549040029039</v>
      </c>
      <c r="AR1584" s="12">
        <v>1.5979800240280344</v>
      </c>
      <c r="AS1584" s="12">
        <v>7.4782173512648695</v>
      </c>
      <c r="AT1584" s="12">
        <v>2.9607969103402274</v>
      </c>
      <c r="AU1584" s="12">
        <v>-6.3109451244780406</v>
      </c>
      <c r="AV1584" s="12">
        <v>-0.7693008330800376</v>
      </c>
      <c r="AW1584" s="12">
        <v>2.3372266980425396</v>
      </c>
      <c r="AX1584" s="12">
        <v>0.90276517497463526</v>
      </c>
      <c r="AY1584" s="12">
        <v>-4.5964772003379819</v>
      </c>
      <c r="AZ1584" s="12">
        <v>1.3780039016151924</v>
      </c>
      <c r="BA1584" s="12">
        <v>-2.6995010845177791</v>
      </c>
      <c r="BB1584" s="12">
        <v>5.3521289021007608</v>
      </c>
      <c r="BC1584" s="12">
        <v>1.0583609837869836</v>
      </c>
      <c r="BD1584" s="12">
        <v>7.0899016335631337</v>
      </c>
      <c r="BE1584" s="12">
        <v>0.86684936176446281</v>
      </c>
      <c r="BF1584" s="12">
        <v>-4.4478415134508134E-2</v>
      </c>
      <c r="BG1584" s="12">
        <v>0.7612783286975523</v>
      </c>
      <c r="BH1584" s="12">
        <v>6.7269367185972673</v>
      </c>
      <c r="BI1584" s="12">
        <v>-1.3488499036951924</v>
      </c>
      <c r="BJ1584" s="12">
        <v>0.54531284055563711</v>
      </c>
      <c r="BK1584" s="12">
        <v>-2.8886989666080884</v>
      </c>
      <c r="BL1584" s="12">
        <v>-0.74157705401401075</v>
      </c>
      <c r="BM1584" s="12">
        <v>-7.6997692934909443</v>
      </c>
      <c r="BN1584" s="12">
        <v>5.7184439741019721</v>
      </c>
      <c r="BO1584" s="12">
        <v>9.1517563403857274</v>
      </c>
      <c r="BP1584" s="12">
        <v>-0.25782706067588135</v>
      </c>
      <c r="BQ1584" s="12">
        <v>-5.2305396190946247</v>
      </c>
      <c r="BR1584" s="12">
        <v>-3.3677011283310603</v>
      </c>
      <c r="BS1584" s="12">
        <v>-3.9143126838971467</v>
      </c>
      <c r="BT1584" s="12">
        <v>-0.31353222847930601</v>
      </c>
      <c r="BU1584" s="12">
        <v>0.69638795589348934</v>
      </c>
      <c r="BV1584" s="12">
        <v>-2.6186850625502887</v>
      </c>
      <c r="BW1584" s="12">
        <v>-7.2278378831677941</v>
      </c>
      <c r="BX1584" s="12">
        <v>13.010188922695413</v>
      </c>
      <c r="BY1584" s="12">
        <v>-0.37249191151975886</v>
      </c>
      <c r="BZ1584" s="12">
        <v>-1.9427062760664204</v>
      </c>
      <c r="CA1584" s="12">
        <v>2.027251219402312</v>
      </c>
      <c r="CB1584" s="12">
        <v>-1.1823055665743298</v>
      </c>
      <c r="CC1584" s="12">
        <v>-1.3488499036951924</v>
      </c>
      <c r="CD1584" s="12">
        <v>-9.3147790836120894</v>
      </c>
      <c r="CE1584" s="12">
        <v>2.1269233360540758</v>
      </c>
      <c r="CF1584" s="12">
        <v>7.692878282048019</v>
      </c>
      <c r="CG1584" s="12">
        <v>9.8717991512548426</v>
      </c>
      <c r="CH1584" s="12">
        <v>-6.8714107409487104</v>
      </c>
      <c r="CI1584" s="12">
        <v>-7.3309719795310047</v>
      </c>
      <c r="CJ1584" s="12">
        <v>2.3464535806300493</v>
      </c>
      <c r="CK1584" s="12">
        <v>-5.066579331888617</v>
      </c>
      <c r="CL1584" s="12">
        <v>-6.4556613305671098</v>
      </c>
      <c r="CM1584" s="12">
        <v>0.30176893786839859</v>
      </c>
      <c r="CN1584" s="12">
        <v>9.2380929333124904</v>
      </c>
      <c r="CO1584" s="12">
        <v>1.2525660715145859</v>
      </c>
      <c r="CP1584" s="12">
        <v>2.0207254180158349</v>
      </c>
      <c r="CQ1584" s="12">
        <v>-16.223802838411135</v>
      </c>
      <c r="CR1584" s="12">
        <v>-3.8186442363186472</v>
      </c>
      <c r="CS1584" s="12">
        <v>3.1976377850718607E-2</v>
      </c>
      <c r="CT1584" s="12">
        <v>-5.0167654096886372</v>
      </c>
      <c r="CU1584" s="12">
        <v>-0.90676885276083041</v>
      </c>
      <c r="CV1584" s="12">
        <v>0.32818018056063125</v>
      </c>
      <c r="CW1584" s="12">
        <v>-2.2683619536044128</v>
      </c>
      <c r="CX1584" s="12">
        <v>-1.217593570212151</v>
      </c>
      <c r="CY1584" s="12">
        <v>-5.3259534139714049</v>
      </c>
      <c r="CZ1584" s="12">
        <v>-0.99749262752361201</v>
      </c>
      <c r="DA1584" s="12">
        <v>-4.1648872196558617</v>
      </c>
      <c r="DB1584" s="12">
        <v>-7.8204796093351536</v>
      </c>
      <c r="DC1584" s="12">
        <v>-0.32708145802398214</v>
      </c>
      <c r="DD1584" s="12">
        <v>-3.2409899390123615</v>
      </c>
    </row>
    <row r="1585" spans="1:108" x14ac:dyDescent="0.25">
      <c r="H1585" s="11" t="s">
        <v>2</v>
      </c>
      <c r="I1585" s="12">
        <v>12.085195143244629</v>
      </c>
      <c r="J1585" s="12">
        <v>13.757054196183022</v>
      </c>
      <c r="K1585" s="12">
        <v>11.277097989472381</v>
      </c>
      <c r="L1585" s="12">
        <v>22.727240408073129</v>
      </c>
      <c r="M1585" s="12">
        <v>21.887346406629604</v>
      </c>
      <c r="N1585" s="12">
        <v>12.829995691109596</v>
      </c>
      <c r="O1585" s="12">
        <v>13.079134303768498</v>
      </c>
      <c r="P1585" s="12">
        <v>5.3375931424787959</v>
      </c>
      <c r="Q1585" s="12">
        <v>19.52462639667948</v>
      </c>
      <c r="R1585" s="12">
        <v>23.213793703091532</v>
      </c>
      <c r="S1585" s="12">
        <v>2.5821345411407441</v>
      </c>
      <c r="T1585" s="12">
        <v>-7.151152767731193</v>
      </c>
      <c r="U1585" s="12">
        <v>12.068285838588139</v>
      </c>
      <c r="V1585" s="12">
        <v>3.8866362989788388</v>
      </c>
      <c r="W1585" s="12">
        <v>15.051306247473185</v>
      </c>
      <c r="X1585" s="12">
        <v>16.597649218311243</v>
      </c>
      <c r="Y1585" s="12">
        <v>16.720057475044221</v>
      </c>
      <c r="Z1585" s="12">
        <v>15.469396322550457</v>
      </c>
      <c r="AA1585" s="12">
        <v>11.627541543708675</v>
      </c>
      <c r="AB1585" s="12">
        <v>15.636897004960131</v>
      </c>
      <c r="AC1585" s="12">
        <v>4.4822592278182096</v>
      </c>
      <c r="AD1585" s="12">
        <v>14.595366844888256</v>
      </c>
      <c r="AE1585" s="12">
        <v>7.9469568213628587</v>
      </c>
      <c r="AF1585" s="12">
        <v>19.84651002155428</v>
      </c>
      <c r="AG1585" s="12">
        <v>9.6063378365548466</v>
      </c>
      <c r="AH1585" s="12">
        <v>-0.29045960680519212</v>
      </c>
      <c r="AI1585" s="12">
        <v>34.193826790216207</v>
      </c>
      <c r="AJ1585" s="12">
        <v>8.5665699818709147</v>
      </c>
      <c r="AK1585" s="12">
        <v>-2.9303177670484466</v>
      </c>
      <c r="AL1585" s="12">
        <v>11.225122638717931</v>
      </c>
      <c r="AM1585" s="12">
        <v>7.8719170170032076</v>
      </c>
      <c r="AN1585" s="12">
        <v>25.354464976325691</v>
      </c>
      <c r="AO1585" s="12">
        <v>18.563706536266412</v>
      </c>
      <c r="AP1585" s="12">
        <v>31.270503648726947</v>
      </c>
      <c r="AQ1585" s="12">
        <v>8.0452826806382234</v>
      </c>
      <c r="AR1585" s="12">
        <v>12.840932661468267</v>
      </c>
      <c r="AS1585" s="12">
        <v>24.372266975558027</v>
      </c>
      <c r="AT1585" s="12">
        <v>15.238785879244359</v>
      </c>
      <c r="AU1585" s="12">
        <v>-2.0186110126505143</v>
      </c>
      <c r="AV1585" s="12">
        <v>8.8718870806037078</v>
      </c>
      <c r="AW1585" s="12">
        <v>14.956243262782944</v>
      </c>
      <c r="AX1585" s="12">
        <v>12.59947717991275</v>
      </c>
      <c r="AY1585" s="12">
        <v>0.65646691007202085</v>
      </c>
      <c r="AZ1585" s="12">
        <v>12.977820624276159</v>
      </c>
      <c r="BA1585" s="12">
        <v>6.4326654923781668</v>
      </c>
      <c r="BB1585" s="12">
        <v>21.616982627038357</v>
      </c>
      <c r="BC1585" s="12">
        <v>13.355458212557808</v>
      </c>
      <c r="BD1585" s="12">
        <v>24.314941748256196</v>
      </c>
      <c r="BE1585" s="12">
        <v>11.912055670553013</v>
      </c>
      <c r="BF1585" s="12">
        <v>8.1256234071826068</v>
      </c>
      <c r="BG1585" s="12">
        <v>10.332416367212144</v>
      </c>
      <c r="BH1585" s="12">
        <v>21.679919546677461</v>
      </c>
      <c r="BI1585" s="12">
        <v>7.9531969707037966</v>
      </c>
      <c r="BJ1585" s="12">
        <v>11.310619036509832</v>
      </c>
      <c r="BK1585" s="12">
        <v>3.8174158470276227</v>
      </c>
      <c r="BL1585" s="12">
        <v>8.3805386555038108</v>
      </c>
      <c r="BM1585" s="12">
        <v>-5.7729920318215973</v>
      </c>
      <c r="BN1585" s="12">
        <v>22.002637636092473</v>
      </c>
      <c r="BO1585" s="12">
        <v>29.770619293549224</v>
      </c>
      <c r="BP1585" s="12">
        <v>8.9705861020396291</v>
      </c>
      <c r="BQ1585" s="12">
        <v>1.7164061392136163</v>
      </c>
      <c r="BR1585" s="12">
        <v>3.0169281789054478</v>
      </c>
      <c r="BS1585" s="12">
        <v>2.8806281353104608</v>
      </c>
      <c r="BT1585" s="12">
        <v>9.7552865490872964</v>
      </c>
      <c r="BU1585" s="12">
        <v>10.516819982797458</v>
      </c>
      <c r="BV1585" s="12">
        <v>5.870923545955371</v>
      </c>
      <c r="BW1585" s="12">
        <v>-4.8352949546303732</v>
      </c>
      <c r="BX1585" s="12">
        <v>35.07719762919892</v>
      </c>
      <c r="BY1585" s="12">
        <v>10.623440569570137</v>
      </c>
      <c r="BZ1585" s="12">
        <v>6.9134532113841942</v>
      </c>
      <c r="CA1585" s="12">
        <v>13.958035552580849</v>
      </c>
      <c r="CB1585" s="12">
        <v>7.6072318831532</v>
      </c>
      <c r="CC1585" s="12">
        <v>7.9531969707037966</v>
      </c>
      <c r="CD1585" s="12">
        <v>-7.579030050276323</v>
      </c>
      <c r="CE1585" s="12">
        <v>14.742854964508551</v>
      </c>
      <c r="CF1585" s="12">
        <v>24.808815753050052</v>
      </c>
      <c r="CG1585" s="12">
        <v>29.660548116838964</v>
      </c>
      <c r="CH1585" s="12">
        <v>-4.1892919100508008</v>
      </c>
      <c r="CI1585" s="12">
        <v>-4.5164153435502881</v>
      </c>
      <c r="CJ1585" s="12">
        <v>13.778748901134193</v>
      </c>
      <c r="CK1585" s="12">
        <v>-0.11192081795116673</v>
      </c>
      <c r="CL1585" s="12">
        <v>-3.7173559343791229</v>
      </c>
      <c r="CM1585" s="12">
        <v>10.1895603105669</v>
      </c>
      <c r="CN1585" s="12">
        <v>27.500130126696309</v>
      </c>
      <c r="CO1585" s="12">
        <v>12.962338856520825</v>
      </c>
      <c r="CP1585" s="12">
        <v>16.130654762319399</v>
      </c>
      <c r="CQ1585" s="12">
        <v>-21.348401796616667</v>
      </c>
      <c r="CR1585" s="12">
        <v>2.0935286589273776</v>
      </c>
      <c r="CS1585" s="12">
        <v>9.573780500763295</v>
      </c>
      <c r="CT1585" s="12">
        <v>1.6567176946430684</v>
      </c>
      <c r="CU1585" s="12">
        <v>9.5823716485776913</v>
      </c>
      <c r="CV1585" s="12">
        <v>10.073514838666533</v>
      </c>
      <c r="CW1585" s="12">
        <v>4.6316878254446197</v>
      </c>
      <c r="CX1585" s="12">
        <v>7.3176951862038946</v>
      </c>
      <c r="CY1585" s="12">
        <v>-1.9366602662836134</v>
      </c>
      <c r="CZ1585" s="12">
        <v>6.5041001553945641</v>
      </c>
      <c r="DA1585" s="12">
        <v>2.9911048250185432</v>
      </c>
      <c r="DB1585" s="12">
        <v>-4.4420998841578392</v>
      </c>
      <c r="DC1585" s="12">
        <v>9.7688240675304705</v>
      </c>
      <c r="DD1585" s="12">
        <v>3.8866362989788388</v>
      </c>
    </row>
    <row r="1586" spans="1:108" x14ac:dyDescent="0.25">
      <c r="A1586" s="2">
        <v>529</v>
      </c>
      <c r="B1586" s="8">
        <f t="shared" ref="B1586" ca="1" si="2175">_xlfn.COVARIANCE.P(OFFSET(I1587,0,0,1,20),OFFSET(I1588,0,0,1,20))/_xlfn.VAR.P(OFFSET(I1587,0,0,1,20))</f>
        <v>2.0224461472010296</v>
      </c>
      <c r="C1586" s="8">
        <f t="shared" ref="C1586" ca="1" si="2176">_xlfn.COVARIANCE.P(OFFSET(I1587,0,0,1,50),OFFSET(I1588,0,0,1,50))/_xlfn.VAR.P(OFFSET(I1587,0,0,1,50))</f>
        <v>2.0230299558122531</v>
      </c>
      <c r="D1586" s="8">
        <f t="shared" ref="D1586" ca="1" si="2177">_xlfn.COVARIANCE.P(OFFSET(I1587,0,0,1,100),OFFSET(I1588,0,0,1,100))/_xlfn.VAR.P(OFFSET(I1587,0,0,1,100))</f>
        <v>2.0180329111420643</v>
      </c>
      <c r="E1586" s="8">
        <f t="shared" ref="E1586" ca="1" si="2178">AVERAGE(OFFSET(I1588,0,0,1,20))-AVERAGE(OFFSET(I1587,0,0,1,20))*B1586</f>
        <v>9.6179950629422777</v>
      </c>
      <c r="F1586" s="8">
        <f t="shared" ref="F1586" ca="1" si="2179">AVERAGE(OFFSET(I1588,0,0,1,50))-AVERAGE(OFFSET(I1587,0,0,1,50))*C1586</f>
        <v>9.8614107541858722</v>
      </c>
      <c r="G1586" s="8">
        <f t="shared" ref="G1586" ca="1" si="2180">AVERAGE(OFFSET(I1588,0,0,1,100))-AVERAGE(OFFSET(I1587,0,0,1,100))*D1586</f>
        <v>9.8581727487225521</v>
      </c>
      <c r="H1586" s="9" t="s">
        <v>29</v>
      </c>
      <c r="I1586" s="10">
        <v>2235</v>
      </c>
      <c r="J1586" s="10">
        <v>948</v>
      </c>
      <c r="K1586" s="10">
        <v>6368</v>
      </c>
      <c r="L1586" s="10">
        <v>1568</v>
      </c>
      <c r="M1586" s="10">
        <v>3930</v>
      </c>
      <c r="N1586" s="10">
        <v>1540</v>
      </c>
      <c r="O1586" s="10">
        <v>2245</v>
      </c>
      <c r="P1586" s="10">
        <v>7021</v>
      </c>
      <c r="Q1586" s="10">
        <v>1782</v>
      </c>
      <c r="R1586" s="10">
        <v>349</v>
      </c>
      <c r="S1586" s="10">
        <v>2223</v>
      </c>
      <c r="T1586" s="10">
        <v>6318</v>
      </c>
      <c r="U1586" s="10">
        <v>2934</v>
      </c>
      <c r="V1586" s="10">
        <v>848</v>
      </c>
      <c r="W1586" s="10">
        <v>2619</v>
      </c>
      <c r="X1586" s="10">
        <v>7380</v>
      </c>
      <c r="Y1586" s="10">
        <v>8911</v>
      </c>
      <c r="Z1586" s="10">
        <v>2669</v>
      </c>
      <c r="AA1586" s="10">
        <v>490</v>
      </c>
      <c r="AB1586" s="10">
        <v>3385</v>
      </c>
      <c r="AC1586" s="10">
        <v>3943</v>
      </c>
      <c r="AD1586" s="10">
        <v>9013</v>
      </c>
      <c r="AE1586" s="10">
        <v>7005</v>
      </c>
      <c r="AF1586" s="10">
        <v>8453</v>
      </c>
      <c r="AG1586" s="10">
        <v>8257</v>
      </c>
      <c r="AH1586" s="10">
        <v>8182</v>
      </c>
      <c r="AI1586" s="10">
        <v>8312</v>
      </c>
      <c r="AJ1586" s="10">
        <v>1359</v>
      </c>
      <c r="AK1586" s="10">
        <v>2028</v>
      </c>
      <c r="AL1586" s="10">
        <v>1017</v>
      </c>
      <c r="AM1586" s="10">
        <v>6901</v>
      </c>
      <c r="AN1586" s="10">
        <v>1276</v>
      </c>
      <c r="AO1586" s="10">
        <v>5846</v>
      </c>
      <c r="AP1586" s="10">
        <v>9768</v>
      </c>
      <c r="AQ1586" s="10">
        <v>7323</v>
      </c>
      <c r="AR1586" s="10">
        <v>5967</v>
      </c>
      <c r="AS1586" s="10">
        <v>4402</v>
      </c>
      <c r="AT1586" s="10">
        <v>2128</v>
      </c>
      <c r="AU1586" s="10">
        <v>9272</v>
      </c>
      <c r="AV1586" s="10">
        <v>297</v>
      </c>
      <c r="AW1586" s="10">
        <v>3554</v>
      </c>
      <c r="AX1586" s="10">
        <v>9270</v>
      </c>
      <c r="AY1586" s="10">
        <v>3844</v>
      </c>
      <c r="AZ1586" s="10">
        <v>1993</v>
      </c>
      <c r="BA1586" s="10">
        <v>1712</v>
      </c>
      <c r="BB1586" s="10">
        <v>9792</v>
      </c>
      <c r="BC1586" s="10">
        <v>5715</v>
      </c>
      <c r="BD1586" s="10">
        <v>7229</v>
      </c>
      <c r="BE1586" s="10">
        <v>5224</v>
      </c>
      <c r="BF1586" s="10">
        <v>7400</v>
      </c>
      <c r="BG1586" s="10">
        <v>8372</v>
      </c>
      <c r="BH1586" s="10">
        <v>6449</v>
      </c>
      <c r="BI1586" s="10">
        <v>2759</v>
      </c>
      <c r="BJ1586" s="10">
        <v>8442</v>
      </c>
      <c r="BK1586" s="10">
        <v>4682</v>
      </c>
      <c r="BL1586" s="10">
        <v>5692</v>
      </c>
      <c r="BM1586" s="10">
        <v>1174</v>
      </c>
      <c r="BN1586" s="10">
        <v>8824</v>
      </c>
      <c r="BO1586" s="10">
        <v>3010</v>
      </c>
      <c r="BP1586" s="10">
        <v>1708</v>
      </c>
      <c r="BQ1586" s="10">
        <v>358</v>
      </c>
      <c r="BR1586" s="10">
        <v>9956</v>
      </c>
      <c r="BS1586" s="10">
        <v>6773</v>
      </c>
      <c r="BT1586" s="10">
        <v>2273</v>
      </c>
      <c r="BU1586" s="10">
        <v>3196</v>
      </c>
      <c r="BV1586" s="10">
        <v>3158</v>
      </c>
      <c r="BW1586" s="10">
        <v>6732</v>
      </c>
      <c r="BX1586" s="10">
        <v>6480</v>
      </c>
      <c r="BY1586" s="10">
        <v>7830</v>
      </c>
      <c r="BZ1586" s="10">
        <v>2191</v>
      </c>
      <c r="CA1586" s="10">
        <v>3642</v>
      </c>
      <c r="CB1586" s="10">
        <v>3366</v>
      </c>
      <c r="CC1586" s="10">
        <v>118</v>
      </c>
      <c r="CD1586" s="10">
        <v>6618</v>
      </c>
      <c r="CE1586" s="10">
        <v>3717</v>
      </c>
      <c r="CF1586" s="10">
        <v>9659</v>
      </c>
      <c r="CG1586" s="10">
        <v>6034</v>
      </c>
      <c r="CH1586" s="10">
        <v>5867</v>
      </c>
      <c r="CI1586" s="10">
        <v>5287</v>
      </c>
      <c r="CJ1586" s="10">
        <v>1319</v>
      </c>
      <c r="CK1586" s="10">
        <v>1418</v>
      </c>
      <c r="CL1586" s="10">
        <v>7061</v>
      </c>
      <c r="CM1586" s="10">
        <v>7053</v>
      </c>
      <c r="CN1586" s="10">
        <v>5917</v>
      </c>
      <c r="CO1586" s="10">
        <v>4060</v>
      </c>
      <c r="CP1586" s="10">
        <v>442</v>
      </c>
      <c r="CQ1586" s="10">
        <v>6301</v>
      </c>
      <c r="CR1586" s="10">
        <v>1497</v>
      </c>
      <c r="CS1586" s="10">
        <v>7146</v>
      </c>
      <c r="CT1586" s="10">
        <v>9083</v>
      </c>
      <c r="CU1586" s="10">
        <v>7985</v>
      </c>
      <c r="CV1586" s="10">
        <v>6791</v>
      </c>
      <c r="CW1586" s="10">
        <v>1126</v>
      </c>
      <c r="CX1586" s="10">
        <v>9489</v>
      </c>
      <c r="CY1586" s="10">
        <v>3716</v>
      </c>
      <c r="CZ1586" s="10">
        <v>403</v>
      </c>
      <c r="DA1586" s="10">
        <v>7929</v>
      </c>
      <c r="DB1586" s="10">
        <v>4975</v>
      </c>
      <c r="DC1586" s="10">
        <v>8353</v>
      </c>
      <c r="DD1586" s="10">
        <v>4874</v>
      </c>
    </row>
    <row r="1587" spans="1:108" x14ac:dyDescent="0.25">
      <c r="H1587" s="11" t="s">
        <v>0</v>
      </c>
      <c r="I1587" s="12">
        <v>0.11476932832002937</v>
      </c>
      <c r="J1587" s="12">
        <v>-5.5486493876841259</v>
      </c>
      <c r="K1587" s="12">
        <v>-9.7764226134154111</v>
      </c>
      <c r="L1587" s="12">
        <v>3.8269232572971696</v>
      </c>
      <c r="M1587" s="12">
        <v>-1.0367989483578446</v>
      </c>
      <c r="N1587" s="12">
        <v>5.0168764388384215</v>
      </c>
      <c r="O1587" s="12">
        <v>3.509114135768427</v>
      </c>
      <c r="P1587" s="12">
        <v>-6.8952762684615898</v>
      </c>
      <c r="Q1587" s="12">
        <v>-1.1242362332730433</v>
      </c>
      <c r="R1587" s="12">
        <v>3.3774717667602419</v>
      </c>
      <c r="S1587" s="12">
        <v>-1.2475456592689138</v>
      </c>
      <c r="T1587" s="12">
        <v>-8.0906624669083733</v>
      </c>
      <c r="U1587" s="12">
        <v>-1.8587306605916694</v>
      </c>
      <c r="V1587" s="12">
        <v>-2.5132338155406098</v>
      </c>
      <c r="W1587" s="12">
        <v>2.5472393860196125</v>
      </c>
      <c r="X1587" s="12">
        <v>0.51030546081608497</v>
      </c>
      <c r="Y1587" s="12">
        <v>-6.399342917927175</v>
      </c>
      <c r="Z1587" s="12">
        <v>1.1418949760065342</v>
      </c>
      <c r="AA1587" s="12">
        <v>-0.14559581500419205</v>
      </c>
      <c r="AB1587" s="12">
        <v>5.0813405296680001</v>
      </c>
      <c r="AC1587" s="12">
        <v>5.3995695803613462</v>
      </c>
      <c r="AD1587" s="12">
        <v>8.1453153870617854</v>
      </c>
      <c r="AE1587" s="12">
        <v>0.11346671579459547</v>
      </c>
      <c r="AF1587" s="12">
        <v>6.5343958602835723</v>
      </c>
      <c r="AG1587" s="12">
        <v>9.5451644534100772</v>
      </c>
      <c r="AH1587" s="12">
        <v>-2.0228537469567249</v>
      </c>
      <c r="AI1587" s="12">
        <v>-8.3697831936100382</v>
      </c>
      <c r="AJ1587" s="12">
        <v>8.0155348728324327</v>
      </c>
      <c r="AK1587" s="12">
        <v>-0.9299468260549425</v>
      </c>
      <c r="AL1587" s="12">
        <v>0.82010600104858067</v>
      </c>
      <c r="AM1587" s="12">
        <v>-2.6876366497269459</v>
      </c>
      <c r="AN1587" s="12">
        <v>0.33431483494562309</v>
      </c>
      <c r="AO1587" s="12">
        <v>3.7640235277387313</v>
      </c>
      <c r="AP1587" s="12">
        <v>-3.5078187801755609</v>
      </c>
      <c r="AQ1587" s="12">
        <v>-1.2416572409234512</v>
      </c>
      <c r="AR1587" s="12">
        <v>-1.566958746441816</v>
      </c>
      <c r="AS1587" s="12">
        <v>5.1421978462685285</v>
      </c>
      <c r="AT1587" s="12">
        <v>4.0290250109827248</v>
      </c>
      <c r="AU1587" s="12">
        <v>-3.4169742241199645</v>
      </c>
      <c r="AV1587" s="12">
        <v>-3.2693297227555624</v>
      </c>
      <c r="AW1587" s="12">
        <v>-3.8406111288217897</v>
      </c>
      <c r="AX1587" s="12">
        <v>3.6125730906007201</v>
      </c>
      <c r="AY1587" s="12">
        <v>-3.3401490115576848</v>
      </c>
      <c r="AZ1587" s="12">
        <v>0.84345888609686526</v>
      </c>
      <c r="BA1587" s="12">
        <v>-0.8867388500274076</v>
      </c>
      <c r="BB1587" s="12">
        <v>-9.3107014749799006</v>
      </c>
      <c r="BC1587" s="12">
        <v>-3.9841028770371918</v>
      </c>
      <c r="BD1587" s="12">
        <v>-0.93806266785335257</v>
      </c>
      <c r="BE1587" s="12">
        <v>5.4166403959381171</v>
      </c>
      <c r="BF1587" s="12">
        <v>0.70290070605079624</v>
      </c>
      <c r="BG1587" s="12">
        <v>10.391992299370347</v>
      </c>
      <c r="BH1587" s="12">
        <v>-4.1250660054672856</v>
      </c>
      <c r="BI1587" s="12">
        <v>3.9622592580623488</v>
      </c>
      <c r="BJ1587" s="12">
        <v>1.5660874100203181</v>
      </c>
      <c r="BK1587" s="12">
        <v>0.83503082979388088</v>
      </c>
      <c r="BL1587" s="12">
        <v>-4.489837710197305</v>
      </c>
      <c r="BM1587" s="12">
        <v>5.6981760554556038</v>
      </c>
      <c r="BN1587" s="12">
        <v>0.888996167699033</v>
      </c>
      <c r="BO1587" s="12">
        <v>4.323265656297786</v>
      </c>
      <c r="BP1587" s="12">
        <v>3.9478881462744546</v>
      </c>
      <c r="BQ1587" s="12">
        <v>4.9255741091783065</v>
      </c>
      <c r="BR1587" s="12">
        <v>-7.7635253648375668</v>
      </c>
      <c r="BS1587" s="12">
        <v>1.2997775051351701</v>
      </c>
      <c r="BT1587" s="12">
        <v>1.8825636701949491</v>
      </c>
      <c r="BU1587" s="12">
        <v>3.0641917069623603</v>
      </c>
      <c r="BV1587" s="12">
        <v>-4.4369035736335318</v>
      </c>
      <c r="BW1587" s="12">
        <v>9.3167944020994362</v>
      </c>
      <c r="BX1587" s="12">
        <v>-0.74900091876298225</v>
      </c>
      <c r="BY1587" s="12">
        <v>1.2316345954145063</v>
      </c>
      <c r="BZ1587" s="12">
        <v>6.331796965978751</v>
      </c>
      <c r="CA1587" s="12">
        <v>-4.0251272254867301</v>
      </c>
      <c r="CB1587" s="12">
        <v>4.5931638256725735</v>
      </c>
      <c r="CC1587" s="12">
        <v>0.99452367288325494</v>
      </c>
      <c r="CD1587" s="12">
        <v>-2.243898405501537</v>
      </c>
      <c r="CE1587" s="12">
        <v>-0.97144355163766394</v>
      </c>
      <c r="CF1587" s="12">
        <v>-1.1124051515131188</v>
      </c>
      <c r="CG1587" s="12">
        <v>5.147413311473148</v>
      </c>
      <c r="CH1587" s="12">
        <v>1.5216221216734784</v>
      </c>
      <c r="CI1587" s="12">
        <v>-3.734595540527752</v>
      </c>
      <c r="CJ1587" s="12">
        <v>-7.2463888086462074</v>
      </c>
      <c r="CK1587" s="12">
        <v>4.123395130200052</v>
      </c>
      <c r="CL1587" s="12">
        <v>0.14925688805225598</v>
      </c>
      <c r="CM1587" s="12">
        <v>5.4757372415789574</v>
      </c>
      <c r="CN1587" s="12">
        <v>-3.7136653898771921</v>
      </c>
      <c r="CO1587" s="12">
        <v>3.7495587641291763</v>
      </c>
      <c r="CP1587" s="12">
        <v>2.5329018001409294</v>
      </c>
      <c r="CQ1587" s="12">
        <v>-5.9548443377341806</v>
      </c>
      <c r="CR1587" s="12">
        <v>4.3681576487955338</v>
      </c>
      <c r="CS1587" s="12">
        <v>-2.359745435959971</v>
      </c>
      <c r="CT1587" s="12">
        <v>3.9593204218233078</v>
      </c>
      <c r="CU1587" s="12">
        <v>9.8755899484415917</v>
      </c>
      <c r="CV1587" s="12">
        <v>-0.34632272701191469</v>
      </c>
      <c r="CW1587" s="12">
        <v>-3.0568451250745783</v>
      </c>
      <c r="CX1587" s="12">
        <v>2.7827752698887327</v>
      </c>
      <c r="CY1587" s="12">
        <v>-12.775146710021721</v>
      </c>
      <c r="CZ1587" s="12">
        <v>3.3729160323023639</v>
      </c>
      <c r="DA1587" s="12">
        <v>5.7629912764928504</v>
      </c>
      <c r="DB1587" s="12">
        <v>-3.5295414573081496</v>
      </c>
      <c r="DC1587" s="12">
        <v>3.8537490616839012</v>
      </c>
      <c r="DD1587" s="12">
        <v>-4.8417900761584329</v>
      </c>
    </row>
    <row r="1588" spans="1:108" x14ac:dyDescent="0.25">
      <c r="H1588" s="11" t="s">
        <v>2</v>
      </c>
      <c r="I1588" s="12">
        <v>10.691786567978847</v>
      </c>
      <c r="J1588" s="12">
        <v>-1.9593057374510541</v>
      </c>
      <c r="K1588" s="12">
        <v>-8.2017747964012599</v>
      </c>
      <c r="L1588" s="12">
        <v>18.242655210131005</v>
      </c>
      <c r="M1588" s="12">
        <v>8.6936323608492394</v>
      </c>
      <c r="N1588" s="12">
        <v>20.760393014348431</v>
      </c>
      <c r="O1588" s="12">
        <v>15.636897004960131</v>
      </c>
      <c r="P1588" s="12">
        <v>-6.8154960858493139</v>
      </c>
      <c r="Q1588" s="12">
        <v>6.0740565337976591</v>
      </c>
      <c r="R1588" s="12">
        <v>14.642670895534931</v>
      </c>
      <c r="S1588" s="12">
        <v>6.9856055705625639</v>
      </c>
      <c r="T1588" s="12">
        <v>-5.3576649818492363</v>
      </c>
      <c r="U1588" s="12">
        <v>6.7899109209316197</v>
      </c>
      <c r="V1588" s="12">
        <v>5.5195516292678954</v>
      </c>
      <c r="W1588" s="12">
        <v>14.485844605731224</v>
      </c>
      <c r="X1588" s="12">
        <v>9.843417767411637</v>
      </c>
      <c r="Y1588" s="12">
        <v>-5.4659071954491285</v>
      </c>
      <c r="Z1588" s="12">
        <v>11.807790595197389</v>
      </c>
      <c r="AA1588" s="12">
        <v>9.8285658078406648</v>
      </c>
      <c r="AB1588" s="12">
        <v>20.698215666758287</v>
      </c>
      <c r="AC1588" s="12">
        <v>20.237566472817125</v>
      </c>
      <c r="AD1588" s="12">
        <v>27.10698533439886</v>
      </c>
      <c r="AE1588" s="12">
        <v>9.4490574307082831</v>
      </c>
      <c r="AF1588" s="12">
        <v>22.051742299900898</v>
      </c>
      <c r="AG1588" s="12">
        <v>28.291030571523766</v>
      </c>
      <c r="AH1588" s="12">
        <v>3.5702671411486109</v>
      </c>
      <c r="AI1588" s="12">
        <v>-6.6056938033542707</v>
      </c>
      <c r="AJ1588" s="12">
        <v>26.64334841760277</v>
      </c>
      <c r="AK1588" s="12">
        <v>9.0724707847743868</v>
      </c>
      <c r="AL1588" s="12">
        <v>11.224548747300169</v>
      </c>
      <c r="AM1588" s="12">
        <v>3.8415502187203403</v>
      </c>
      <c r="AN1588" s="12">
        <v>10.07572723711211</v>
      </c>
      <c r="AO1588" s="12">
        <v>16.782126530988005</v>
      </c>
      <c r="AP1588" s="12">
        <v>2.8267949378741415</v>
      </c>
      <c r="AQ1588" s="12">
        <v>9.1985350750802102</v>
      </c>
      <c r="AR1588" s="12">
        <v>8.4110269919332179</v>
      </c>
      <c r="AS1588" s="12">
        <v>22.195727362112351</v>
      </c>
      <c r="AT1588" s="12">
        <v>18.316056562723535</v>
      </c>
      <c r="AU1588" s="12">
        <v>3.2228008484708841</v>
      </c>
      <c r="AV1588" s="12">
        <v>2.9101222137989069</v>
      </c>
      <c r="AW1588" s="12">
        <v>1.2900336776852315</v>
      </c>
      <c r="AX1588" s="12">
        <v>17.052004219161471</v>
      </c>
      <c r="AY1588" s="12">
        <v>3.7273725912599236</v>
      </c>
      <c r="AZ1588" s="12">
        <v>11.820287071840943</v>
      </c>
      <c r="BA1588" s="12">
        <v>9.4456089783171251</v>
      </c>
      <c r="BB1588" s="12">
        <v>-8.4232395117911469</v>
      </c>
      <c r="BC1588" s="12">
        <v>1.664331569002738</v>
      </c>
      <c r="BD1588" s="12">
        <v>7.6155686591200942</v>
      </c>
      <c r="BE1588" s="12">
        <v>21.213902067504083</v>
      </c>
      <c r="BF1588" s="12">
        <v>12.984125285224728</v>
      </c>
      <c r="BG1588" s="12">
        <v>30.858909841348243</v>
      </c>
      <c r="BH1588" s="12">
        <v>0.79602221522944794</v>
      </c>
      <c r="BI1588" s="12">
        <v>18.286821920776621</v>
      </c>
      <c r="BJ1588" s="12">
        <v>13.023796058053389</v>
      </c>
      <c r="BK1588" s="12">
        <v>12.980479212962974</v>
      </c>
      <c r="BL1588" s="12">
        <v>0.27752554524998596</v>
      </c>
      <c r="BM1588" s="12">
        <v>22.604623950851543</v>
      </c>
      <c r="BN1588" s="12">
        <v>13.190865273596096</v>
      </c>
      <c r="BO1588" s="12">
        <v>18.331780302776252</v>
      </c>
      <c r="BP1588" s="12">
        <v>19.124467802712758</v>
      </c>
      <c r="BQ1588" s="12">
        <v>20.053535280473508</v>
      </c>
      <c r="BR1588" s="12">
        <v>-4.7696088430137067</v>
      </c>
      <c r="BS1588" s="12">
        <v>12.719605931802459</v>
      </c>
      <c r="BT1588" s="12">
        <v>12.456756326210778</v>
      </c>
      <c r="BU1588" s="12">
        <v>15.816386617451295</v>
      </c>
      <c r="BV1588" s="12">
        <v>2.8389322338310361</v>
      </c>
      <c r="BW1588" s="12">
        <v>28.273638186127464</v>
      </c>
      <c r="BX1588" s="12">
        <v>7.331625679393956</v>
      </c>
      <c r="BY1588" s="12">
        <v>10.663676736756477</v>
      </c>
      <c r="BZ1588" s="12">
        <v>21.206257901580134</v>
      </c>
      <c r="CA1588" s="12">
        <v>1.6741317201655812</v>
      </c>
      <c r="CB1588" s="12">
        <v>19.695336933633556</v>
      </c>
      <c r="CC1588" s="12">
        <v>10.518063363375235</v>
      </c>
      <c r="CD1588" s="12">
        <v>4.7981697764550217</v>
      </c>
      <c r="CE1588" s="12">
        <v>8.5229919293991419</v>
      </c>
      <c r="CF1588" s="12">
        <v>8.1145597173498327</v>
      </c>
      <c r="CG1588" s="12">
        <v>21.167992729613616</v>
      </c>
      <c r="CH1588" s="12">
        <v>13.609046140480178</v>
      </c>
      <c r="CI1588" s="12">
        <v>1.9353614042753011</v>
      </c>
      <c r="CJ1588" s="12">
        <v>-5.5580362527794875</v>
      </c>
      <c r="CK1588" s="12">
        <v>18.299490510371523</v>
      </c>
      <c r="CL1588" s="12">
        <v>9.5038348443143068</v>
      </c>
      <c r="CM1588" s="12">
        <v>19.169382408269893</v>
      </c>
      <c r="CN1588" s="12">
        <v>1.7642557149111386</v>
      </c>
      <c r="CO1588" s="12">
        <v>17.668062612979895</v>
      </c>
      <c r="CP1588" s="12">
        <v>13.741349221871511</v>
      </c>
      <c r="CQ1588" s="12">
        <v>-1.4113787193154075</v>
      </c>
      <c r="CR1588" s="12">
        <v>17.990262684411185</v>
      </c>
      <c r="CS1588" s="12">
        <v>4.2691075454450553</v>
      </c>
      <c r="CT1588" s="12">
        <v>17.462823869580905</v>
      </c>
      <c r="CU1588" s="12">
        <v>29.45719025605144</v>
      </c>
      <c r="CV1588" s="12">
        <v>8.9721525920251288</v>
      </c>
      <c r="CW1588" s="12">
        <v>4.4555273107549231</v>
      </c>
      <c r="CX1588" s="12">
        <v>15.458649193142319</v>
      </c>
      <c r="CY1588" s="12">
        <v>-15.48732620704634</v>
      </c>
      <c r="CZ1588" s="12">
        <v>17.241773678742437</v>
      </c>
      <c r="DA1588" s="12">
        <v>22.75031769353361</v>
      </c>
      <c r="DB1588" s="12">
        <v>3.9467099521305666</v>
      </c>
      <c r="DC1588" s="12">
        <v>18.612449486661788</v>
      </c>
      <c r="DD1588" s="12">
        <v>-1.9219735710166312</v>
      </c>
    </row>
    <row r="1589" spans="1:108" x14ac:dyDescent="0.25">
      <c r="A1589" s="2">
        <v>530</v>
      </c>
      <c r="B1589" s="8">
        <f t="shared" ref="B1589" ca="1" si="2181">_xlfn.COVARIANCE.P(OFFSET(I1590,0,0,1,20),OFFSET(I1591,0,0,1,20))/_xlfn.VAR.P(OFFSET(I1590,0,0,1,20))</f>
        <v>1.8873772195191241</v>
      </c>
      <c r="C1589" s="8">
        <f t="shared" ref="C1589" ca="1" si="2182">_xlfn.COVARIANCE.P(OFFSET(I1590,0,0,1,50),OFFSET(I1591,0,0,1,50))/_xlfn.VAR.P(OFFSET(I1590,0,0,1,50))</f>
        <v>2.0057072812214098</v>
      </c>
      <c r="D1589" s="8">
        <f t="shared" ref="D1589" ca="1" si="2183">_xlfn.COVARIANCE.P(OFFSET(I1590,0,0,1,100),OFFSET(I1591,0,0,1,100))/_xlfn.VAR.P(OFFSET(I1590,0,0,1,100))</f>
        <v>1.9606324272487987</v>
      </c>
      <c r="E1589" s="8">
        <f t="shared" ref="E1589" ca="1" si="2184">AVERAGE(OFFSET(I1591,0,0,1,20))-AVERAGE(OFFSET(I1590,0,0,1,20))*B1589</f>
        <v>10.468744094545908</v>
      </c>
      <c r="F1589" s="8">
        <f t="shared" ref="F1589" ca="1" si="2185">AVERAGE(OFFSET(I1591,0,0,1,50))-AVERAGE(OFFSET(I1590,0,0,1,50))*C1589</f>
        <v>9.8288816096492884</v>
      </c>
      <c r="G1589" s="8">
        <f t="shared" ref="G1589" ca="1" si="2186">AVERAGE(OFFSET(I1591,0,0,1,100))-AVERAGE(OFFSET(I1590,0,0,1,100))*D1589</f>
        <v>9.7328208607191211</v>
      </c>
      <c r="H1589" s="9" t="s">
        <v>29</v>
      </c>
      <c r="I1589" s="10">
        <v>7326</v>
      </c>
      <c r="J1589" s="10">
        <v>9255</v>
      </c>
      <c r="K1589" s="10">
        <v>3423</v>
      </c>
      <c r="L1589" s="10">
        <v>3811</v>
      </c>
      <c r="M1589" s="10">
        <v>9445</v>
      </c>
      <c r="N1589" s="10">
        <v>8076</v>
      </c>
      <c r="O1589" s="10">
        <v>2972</v>
      </c>
      <c r="P1589" s="10">
        <v>5387</v>
      </c>
      <c r="Q1589" s="10">
        <v>2820</v>
      </c>
      <c r="R1589" s="10">
        <v>9551</v>
      </c>
      <c r="S1589" s="10">
        <v>1222</v>
      </c>
      <c r="T1589" s="10">
        <v>1330</v>
      </c>
      <c r="U1589" s="10">
        <v>824</v>
      </c>
      <c r="V1589" s="10">
        <v>8013</v>
      </c>
      <c r="W1589" s="10">
        <v>3311</v>
      </c>
      <c r="X1589" s="10">
        <v>7272</v>
      </c>
      <c r="Y1589" s="10">
        <v>5562</v>
      </c>
      <c r="Z1589" s="10">
        <v>4274</v>
      </c>
      <c r="AA1589" s="10">
        <v>3818</v>
      </c>
      <c r="AB1589" s="10">
        <v>8272</v>
      </c>
      <c r="AC1589" s="10">
        <v>3339</v>
      </c>
      <c r="AD1589" s="10">
        <v>869</v>
      </c>
      <c r="AE1589" s="10">
        <v>6811</v>
      </c>
      <c r="AF1589" s="10">
        <v>270</v>
      </c>
      <c r="AG1589" s="10">
        <v>456</v>
      </c>
      <c r="AH1589" s="10">
        <v>3987</v>
      </c>
      <c r="AI1589" s="10">
        <v>7140</v>
      </c>
      <c r="AJ1589" s="10">
        <v>5572</v>
      </c>
      <c r="AK1589" s="10">
        <v>3928</v>
      </c>
      <c r="AL1589" s="10">
        <v>7177</v>
      </c>
      <c r="AM1589" s="10">
        <v>2114</v>
      </c>
      <c r="AN1589" s="10">
        <v>5812</v>
      </c>
      <c r="AO1589" s="10">
        <v>5431</v>
      </c>
      <c r="AP1589" s="10">
        <v>4128</v>
      </c>
      <c r="AQ1589" s="10">
        <v>4723</v>
      </c>
      <c r="AR1589" s="10">
        <v>4660</v>
      </c>
      <c r="AS1589" s="10">
        <v>8125</v>
      </c>
      <c r="AT1589" s="10">
        <v>1472</v>
      </c>
      <c r="AU1589" s="10">
        <v>5171</v>
      </c>
      <c r="AV1589" s="10">
        <v>8444</v>
      </c>
      <c r="AW1589" s="10">
        <v>3414</v>
      </c>
      <c r="AX1589" s="10">
        <v>375</v>
      </c>
      <c r="AY1589" s="10">
        <v>7431</v>
      </c>
      <c r="AZ1589" s="10">
        <v>441</v>
      </c>
      <c r="BA1589" s="10">
        <v>85</v>
      </c>
      <c r="BB1589" s="10">
        <v>6033</v>
      </c>
      <c r="BC1589" s="10">
        <v>7092</v>
      </c>
      <c r="BD1589" s="10">
        <v>2866</v>
      </c>
      <c r="BE1589" s="10">
        <v>4800</v>
      </c>
      <c r="BF1589" s="10">
        <v>5896</v>
      </c>
      <c r="BG1589" s="10">
        <v>1027</v>
      </c>
      <c r="BH1589" s="10">
        <v>8280</v>
      </c>
      <c r="BI1589" s="10">
        <v>428</v>
      </c>
      <c r="BJ1589" s="10">
        <v>6243</v>
      </c>
      <c r="BK1589" s="10">
        <v>5456</v>
      </c>
      <c r="BL1589" s="10">
        <v>1113</v>
      </c>
      <c r="BM1589" s="10">
        <v>365</v>
      </c>
      <c r="BN1589" s="10">
        <v>278</v>
      </c>
      <c r="BO1589" s="10">
        <v>2182</v>
      </c>
      <c r="BP1589" s="10">
        <v>2778</v>
      </c>
      <c r="BQ1589" s="10">
        <v>9033</v>
      </c>
      <c r="BR1589" s="10">
        <v>2066</v>
      </c>
      <c r="BS1589" s="10">
        <v>177</v>
      </c>
      <c r="BT1589" s="10">
        <v>4672</v>
      </c>
      <c r="BU1589" s="10">
        <v>7503</v>
      </c>
      <c r="BV1589" s="10">
        <v>1925</v>
      </c>
      <c r="BW1589" s="10">
        <v>5175</v>
      </c>
      <c r="BX1589" s="10">
        <v>5127</v>
      </c>
      <c r="BY1589" s="10">
        <v>24</v>
      </c>
      <c r="BZ1589" s="10">
        <v>6961</v>
      </c>
      <c r="CA1589" s="10">
        <v>9010</v>
      </c>
      <c r="CB1589" s="10">
        <v>8704</v>
      </c>
      <c r="CC1589" s="10">
        <v>8879</v>
      </c>
      <c r="CD1589" s="10">
        <v>1890</v>
      </c>
      <c r="CE1589" s="10">
        <v>2674</v>
      </c>
      <c r="CF1589" s="10">
        <v>6475</v>
      </c>
      <c r="CG1589" s="10">
        <v>2191</v>
      </c>
      <c r="CH1589" s="10">
        <v>8700</v>
      </c>
      <c r="CI1589" s="10">
        <v>8035</v>
      </c>
      <c r="CJ1589" s="10">
        <v>8745</v>
      </c>
      <c r="CK1589" s="10">
        <v>357</v>
      </c>
      <c r="CL1589" s="10">
        <v>1953</v>
      </c>
      <c r="CM1589" s="10">
        <v>4549</v>
      </c>
      <c r="CN1589" s="10">
        <v>4343</v>
      </c>
      <c r="CO1589" s="10">
        <v>7618</v>
      </c>
      <c r="CP1589" s="10">
        <v>435</v>
      </c>
      <c r="CQ1589" s="10">
        <v>4931</v>
      </c>
      <c r="CR1589" s="10">
        <v>2336</v>
      </c>
      <c r="CS1589" s="10">
        <v>3515</v>
      </c>
      <c r="CT1589" s="10">
        <v>830</v>
      </c>
      <c r="CU1589" s="10">
        <v>7273</v>
      </c>
      <c r="CV1589" s="10">
        <v>909</v>
      </c>
      <c r="CW1589" s="10">
        <v>4564</v>
      </c>
      <c r="CX1589" s="10">
        <v>3826</v>
      </c>
      <c r="CY1589" s="10">
        <v>1421</v>
      </c>
      <c r="CZ1589" s="10">
        <v>234</v>
      </c>
      <c r="DA1589" s="10">
        <v>5615</v>
      </c>
      <c r="DB1589" s="10">
        <v>5452</v>
      </c>
      <c r="DC1589" s="10">
        <v>9073</v>
      </c>
      <c r="DD1589" s="10">
        <v>2758</v>
      </c>
    </row>
    <row r="1590" spans="1:108" x14ac:dyDescent="0.25">
      <c r="H1590" s="11" t="s">
        <v>0</v>
      </c>
      <c r="I1590" s="12">
        <v>7.6220696762306481</v>
      </c>
      <c r="J1590" s="12">
        <v>4.9563284625633184</v>
      </c>
      <c r="K1590" s="12">
        <v>0.65153017567067995</v>
      </c>
      <c r="L1590" s="12">
        <v>1.2658325517531566</v>
      </c>
      <c r="M1590" s="12">
        <v>-6.3382815602304534</v>
      </c>
      <c r="N1590" s="12">
        <v>7.2509754294184656</v>
      </c>
      <c r="O1590" s="12">
        <v>6.190830295867241</v>
      </c>
      <c r="P1590" s="12">
        <v>1.3405807030710126</v>
      </c>
      <c r="Q1590" s="12">
        <v>0.59229607169873721</v>
      </c>
      <c r="R1590" s="12">
        <v>6.4732031035741189</v>
      </c>
      <c r="S1590" s="12">
        <v>-4.0473860195937643</v>
      </c>
      <c r="T1590" s="12">
        <v>-3.6946448158258001</v>
      </c>
      <c r="U1590" s="12">
        <v>3.7569067594539227</v>
      </c>
      <c r="V1590" s="12">
        <v>3.6377754426877473</v>
      </c>
      <c r="W1590" s="12">
        <v>-3.0698302305072828E-2</v>
      </c>
      <c r="X1590" s="12">
        <v>-0.40771586305599961</v>
      </c>
      <c r="Y1590" s="12">
        <v>-0.19748178768460545</v>
      </c>
      <c r="Z1590" s="12">
        <v>4.153599215459157</v>
      </c>
      <c r="AA1590" s="12">
        <v>3.711963851544728</v>
      </c>
      <c r="AB1590" s="12">
        <v>3.5464427883531648</v>
      </c>
      <c r="AC1590" s="12">
        <v>5.2993329568790273</v>
      </c>
      <c r="AD1590" s="12">
        <v>-3.6647339458347936</v>
      </c>
      <c r="AE1590" s="12">
        <v>4.2637194076138325</v>
      </c>
      <c r="AF1590" s="12">
        <v>-3.5665337162933541</v>
      </c>
      <c r="AG1590" s="12">
        <v>-1.5093616347232817</v>
      </c>
      <c r="AH1590" s="12">
        <v>6.5090729534172151</v>
      </c>
      <c r="AI1590" s="12">
        <v>-1.2046506926996949</v>
      </c>
      <c r="AJ1590" s="12">
        <v>-2.7571347643651558</v>
      </c>
      <c r="AK1590" s="12">
        <v>6.7626502078644171</v>
      </c>
      <c r="AL1590" s="12">
        <v>-3.9304046416370508</v>
      </c>
      <c r="AM1590" s="12">
        <v>3.3020639428564778</v>
      </c>
      <c r="AN1590" s="12">
        <v>-0.47570428286243349</v>
      </c>
      <c r="AO1590" s="12">
        <v>0.70521227217504689</v>
      </c>
      <c r="AP1590" s="12">
        <v>-0.51274454638555644</v>
      </c>
      <c r="AQ1590" s="12">
        <v>1.9109509631490897</v>
      </c>
      <c r="AR1590" s="12">
        <v>-0.14211858298065244</v>
      </c>
      <c r="AS1590" s="12">
        <v>0.83779892872521411</v>
      </c>
      <c r="AT1590" s="12">
        <v>4.7907130761232271</v>
      </c>
      <c r="AU1590" s="12">
        <v>-0.45776825297304258</v>
      </c>
      <c r="AV1590" s="12">
        <v>5.5874285924016167</v>
      </c>
      <c r="AW1590" s="12">
        <v>-4.5504639979984276</v>
      </c>
      <c r="AX1590" s="12">
        <v>-2.5546550877823497</v>
      </c>
      <c r="AY1590" s="12">
        <v>-2.8886989666080884</v>
      </c>
      <c r="AZ1590" s="12">
        <v>1.2812395391612765</v>
      </c>
      <c r="BA1590" s="12">
        <v>-5.3611686926405042</v>
      </c>
      <c r="BB1590" s="12">
        <v>2.945762292916597</v>
      </c>
      <c r="BC1590" s="12">
        <v>-5.3072651959752264</v>
      </c>
      <c r="BD1590" s="12">
        <v>-2.2336542661115559</v>
      </c>
      <c r="BE1590" s="12">
        <v>5.9157229669707778</v>
      </c>
      <c r="BF1590" s="12">
        <v>-8.3667164686193587</v>
      </c>
      <c r="BG1590" s="12">
        <v>-4.358587109062114</v>
      </c>
      <c r="BH1590" s="12">
        <v>1.917980772564494</v>
      </c>
      <c r="BI1590" s="12">
        <v>2.8000707396045916</v>
      </c>
      <c r="BJ1590" s="12">
        <v>-6.8440725602070573</v>
      </c>
      <c r="BK1590" s="12">
        <v>-5.3869161023964951</v>
      </c>
      <c r="BL1590" s="12">
        <v>-0.99303473793000552</v>
      </c>
      <c r="BM1590" s="12">
        <v>-9.9699123592258285</v>
      </c>
      <c r="BN1590" s="12">
        <v>-4.4836075132388222</v>
      </c>
      <c r="BO1590" s="12">
        <v>-1.9593540914544092</v>
      </c>
      <c r="BP1590" s="12">
        <v>2.3762722108604759</v>
      </c>
      <c r="BQ1590" s="12">
        <v>-3.6722072631366141</v>
      </c>
      <c r="BR1590" s="12">
        <v>-7.1494774847043878</v>
      </c>
      <c r="BS1590" s="12">
        <v>-2.9277094662220722</v>
      </c>
      <c r="BT1590" s="12">
        <v>-2.7039404541501884</v>
      </c>
      <c r="BU1590" s="12">
        <v>-3.6602544989775487</v>
      </c>
      <c r="BV1590" s="12">
        <v>1.1902014538584407</v>
      </c>
      <c r="BW1590" s="12">
        <v>8.2705560766450521</v>
      </c>
      <c r="BX1590" s="12">
        <v>-7.5174397638845258</v>
      </c>
      <c r="BY1590" s="12">
        <v>-1.532383667255381</v>
      </c>
      <c r="BZ1590" s="12">
        <v>0.27842256879880212</v>
      </c>
      <c r="CA1590" s="12">
        <v>9.5584598832399728</v>
      </c>
      <c r="CB1590" s="12">
        <v>-2.7605330278991005</v>
      </c>
      <c r="CC1590" s="12">
        <v>-5.7678606703457502</v>
      </c>
      <c r="CD1590" s="12">
        <v>5.3898555792972891</v>
      </c>
      <c r="CE1590" s="12">
        <v>2.1480368530156562</v>
      </c>
      <c r="CF1590" s="12">
        <v>9.3240433641188698</v>
      </c>
      <c r="CG1590" s="12">
        <v>6.331796965978751</v>
      </c>
      <c r="CH1590" s="12">
        <v>8.3258211204917565</v>
      </c>
      <c r="CI1590" s="12">
        <v>-9.2954457492805531</v>
      </c>
      <c r="CJ1590" s="12">
        <v>-5.3827325034078601</v>
      </c>
      <c r="CK1590" s="12">
        <v>-4.6312237697700107</v>
      </c>
      <c r="CL1590" s="12">
        <v>4.8392114939760216</v>
      </c>
      <c r="CM1590" s="12">
        <v>0.998729639108069</v>
      </c>
      <c r="CN1590" s="12">
        <v>5.0499266939715444</v>
      </c>
      <c r="CO1590" s="12">
        <v>-0.12699123221275693</v>
      </c>
      <c r="CP1590" s="12">
        <v>0.71102597453995475</v>
      </c>
      <c r="CQ1590" s="12">
        <v>11.599008933688479</v>
      </c>
      <c r="CR1590" s="12">
        <v>0.14720701704267325</v>
      </c>
      <c r="CS1590" s="12">
        <v>5.8600406575180619</v>
      </c>
      <c r="CT1590" s="12">
        <v>-1.1380149244911946</v>
      </c>
      <c r="CU1590" s="12">
        <v>-4.2159177496962847</v>
      </c>
      <c r="CV1590" s="12">
        <v>-9.3592350206366763</v>
      </c>
      <c r="CW1590" s="12">
        <v>-0.17022162662590531</v>
      </c>
      <c r="CX1590" s="12">
        <v>-3.4596745043018262</v>
      </c>
      <c r="CY1590" s="12">
        <v>-2.1088288742964161</v>
      </c>
      <c r="CZ1590" s="12">
        <v>-4.8185738908512503</v>
      </c>
      <c r="DA1590" s="12">
        <v>-10.751076791599658</v>
      </c>
      <c r="DB1590" s="12">
        <v>0.5493521729916867</v>
      </c>
      <c r="DC1590" s="12">
        <v>6.5710342205696595</v>
      </c>
      <c r="DD1590" s="12">
        <v>3.1660088256775056</v>
      </c>
    </row>
    <row r="1591" spans="1:108" x14ac:dyDescent="0.25">
      <c r="H1591" s="11" t="s">
        <v>2</v>
      </c>
      <c r="I1591" s="12">
        <v>26.538902069912837</v>
      </c>
      <c r="J1591" s="12">
        <v>20.46931146105285</v>
      </c>
      <c r="K1591" s="12">
        <v>10.926118204233163</v>
      </c>
      <c r="L1591" s="12">
        <v>12.202229115266547</v>
      </c>
      <c r="M1591" s="12">
        <v>-0.36451818384223333</v>
      </c>
      <c r="N1591" s="12">
        <v>24.00491742581001</v>
      </c>
      <c r="O1591" s="12">
        <v>21.915795466085566</v>
      </c>
      <c r="P1591" s="12">
        <v>13.245279700238164</v>
      </c>
      <c r="Q1591" s="12">
        <v>10.51265944754414</v>
      </c>
      <c r="R1591" s="12">
        <v>24.148730712133261</v>
      </c>
      <c r="S1591" s="12">
        <v>2.7248499023440793</v>
      </c>
      <c r="T1591" s="12">
        <v>4.2361329115497046</v>
      </c>
      <c r="U1591" s="12">
        <v>18.672645901464417</v>
      </c>
      <c r="V1591" s="12">
        <v>16.214567029689196</v>
      </c>
      <c r="W1591" s="12">
        <v>10.180172453631434</v>
      </c>
      <c r="X1591" s="12">
        <v>9.4262674738595003</v>
      </c>
      <c r="Y1591" s="12">
        <v>10.865153891165132</v>
      </c>
      <c r="Z1591" s="12">
        <v>17.907999378606217</v>
      </c>
      <c r="AA1591" s="12">
        <v>14.934314691272162</v>
      </c>
      <c r="AB1591" s="12">
        <v>16.927801479648604</v>
      </c>
      <c r="AC1591" s="12">
        <v>20.933531058768828</v>
      </c>
      <c r="AD1591" s="12">
        <v>2.4810502395580434</v>
      </c>
      <c r="AE1591" s="12">
        <v>19.738308983568263</v>
      </c>
      <c r="AF1591" s="12">
        <v>1.8086066858895369</v>
      </c>
      <c r="AG1591" s="12">
        <v>5.5082191515681327</v>
      </c>
      <c r="AH1591" s="12">
        <v>24.374390377635798</v>
      </c>
      <c r="AI1591" s="12">
        <v>6.4667400844779079</v>
      </c>
      <c r="AJ1591" s="12">
        <v>4.1086194784815655</v>
      </c>
      <c r="AK1591" s="12">
        <v>23.330254207073526</v>
      </c>
      <c r="AL1591" s="12">
        <v>0.37627187566024856</v>
      </c>
      <c r="AM1591" s="12">
        <v>15.893429800852592</v>
      </c>
      <c r="AN1591" s="12">
        <v>9.0334785791206009</v>
      </c>
      <c r="AO1591" s="12">
        <v>11.264379426252862</v>
      </c>
      <c r="AP1591" s="12">
        <v>10.838034110620811</v>
      </c>
      <c r="AQ1591" s="12">
        <v>11.749878138471495</v>
      </c>
      <c r="AR1591" s="12">
        <v>9.9885748090499664</v>
      </c>
      <c r="AS1591" s="12">
        <v>11.393385879500487</v>
      </c>
      <c r="AT1591" s="12">
        <v>17.978540680261727</v>
      </c>
      <c r="AU1591" s="12">
        <v>8.1506479583471627</v>
      </c>
      <c r="AV1591" s="12">
        <v>20.016283721176553</v>
      </c>
      <c r="AW1591" s="12">
        <v>-0.35872536899972052</v>
      </c>
      <c r="AX1591" s="12">
        <v>4.0963815587216885</v>
      </c>
      <c r="AY1591" s="12">
        <v>3.8174158470276227</v>
      </c>
      <c r="AZ1591" s="12">
        <v>13.416404608383091</v>
      </c>
      <c r="BA1591" s="12">
        <v>-0.30400585814988523</v>
      </c>
      <c r="BB1591" s="12">
        <v>15.553690149700346</v>
      </c>
      <c r="BC1591" s="12">
        <v>-1.463536949650456</v>
      </c>
      <c r="BD1591" s="12">
        <v>5.1824470513278822</v>
      </c>
      <c r="BE1591" s="12">
        <v>20.328120431376075</v>
      </c>
      <c r="BF1591" s="12">
        <v>-7.5876812045202326</v>
      </c>
      <c r="BG1591" s="12">
        <v>2.9986295858229575</v>
      </c>
      <c r="BH1591" s="12">
        <v>13.890102584641358</v>
      </c>
      <c r="BI1591" s="12">
        <v>16.11396263532232</v>
      </c>
      <c r="BJ1591" s="12">
        <v>-4.7653845466481348</v>
      </c>
      <c r="BK1591" s="12">
        <v>-0.74079241778027838</v>
      </c>
      <c r="BL1591" s="12">
        <v>7.8684997822508924</v>
      </c>
      <c r="BM1591" s="12">
        <v>-8.3489415586182769</v>
      </c>
      <c r="BN1591" s="12">
        <v>0.4983272577156086</v>
      </c>
      <c r="BO1591" s="12">
        <v>4.5337434726546917</v>
      </c>
      <c r="BP1591" s="12">
        <v>15.683561311181716</v>
      </c>
      <c r="BQ1591" s="12">
        <v>2.232178189542835</v>
      </c>
      <c r="BR1591" s="12">
        <v>-5.0708920691640049</v>
      </c>
      <c r="BS1591" s="12">
        <v>5.0865129615486371</v>
      </c>
      <c r="BT1591" s="12">
        <v>3.1818270366144255</v>
      </c>
      <c r="BU1591" s="12">
        <v>3.8856467800720336</v>
      </c>
      <c r="BV1591" s="12">
        <v>11.192628058709788</v>
      </c>
      <c r="BW1591" s="12">
        <v>25.109117437244876</v>
      </c>
      <c r="BX1591" s="12">
        <v>-4.7772295306902617</v>
      </c>
      <c r="BY1591" s="12">
        <v>6.5653004529620613</v>
      </c>
      <c r="BZ1591" s="12">
        <v>8.4338422636877635</v>
      </c>
      <c r="CA1591" s="12">
        <v>26.605713704294438</v>
      </c>
      <c r="CB1591" s="12">
        <v>3.2768849927263943</v>
      </c>
      <c r="CC1591" s="12">
        <v>-0.75771366846656485</v>
      </c>
      <c r="CD1591" s="12">
        <v>20.392219469651156</v>
      </c>
      <c r="CE1591" s="12">
        <v>13.603366406314901</v>
      </c>
      <c r="CF1591" s="12">
        <v>27.802376204826945</v>
      </c>
      <c r="CG1591" s="12">
        <v>21.206257901580134</v>
      </c>
      <c r="CH1591" s="12">
        <v>25.995165347040558</v>
      </c>
      <c r="CI1591" s="12">
        <v>-10.018561896736628</v>
      </c>
      <c r="CJ1591" s="12">
        <v>-0.3735260512894707</v>
      </c>
      <c r="CK1591" s="12">
        <v>1.5655680356438659</v>
      </c>
      <c r="CL1591" s="12">
        <v>19.815391938608379</v>
      </c>
      <c r="CM1591" s="12">
        <v>14.144490446104882</v>
      </c>
      <c r="CN1591" s="12">
        <v>18.217268882207179</v>
      </c>
      <c r="CO1591" s="12">
        <v>8.0527378290188274</v>
      </c>
      <c r="CP1591" s="12">
        <v>10.390365271166921</v>
      </c>
      <c r="CQ1591" s="12">
        <v>32.145890758631936</v>
      </c>
      <c r="CR1591" s="12">
        <v>9.3490591345066836</v>
      </c>
      <c r="CS1591" s="12">
        <v>21.611295217004422</v>
      </c>
      <c r="CT1591" s="12">
        <v>6.0129055894150056</v>
      </c>
      <c r="CU1591" s="12">
        <v>2.6454335544514214</v>
      </c>
      <c r="CV1591" s="12">
        <v>-9.3644337427733788</v>
      </c>
      <c r="CW1591" s="12">
        <v>10.885052392606827</v>
      </c>
      <c r="CX1591" s="12">
        <v>2.2336039261748075</v>
      </c>
      <c r="CY1591" s="12">
        <v>4.9455607612777799</v>
      </c>
      <c r="CZ1591" s="12">
        <v>0.47991837468140891</v>
      </c>
      <c r="DA1591" s="12">
        <v>-10.807347471074706</v>
      </c>
      <c r="DB1591" s="12">
        <v>10.738657852664627</v>
      </c>
      <c r="DC1591" s="12">
        <v>22.381339129013639</v>
      </c>
      <c r="DD1591" s="12">
        <v>14.928109646744197</v>
      </c>
    </row>
    <row r="1592" spans="1:108" x14ac:dyDescent="0.25">
      <c r="A1592" s="2">
        <v>531</v>
      </c>
      <c r="B1592" s="8">
        <f t="shared" ref="B1592" ca="1" si="2187">_xlfn.COVARIANCE.P(OFFSET(I1593,0,0,1,20),OFFSET(I1594,0,0,1,20))/_xlfn.VAR.P(OFFSET(I1593,0,0,1,20))</f>
        <v>2.0756804544541736</v>
      </c>
      <c r="C1592" s="8">
        <f t="shared" ref="C1592" ca="1" si="2188">_xlfn.COVARIANCE.P(OFFSET(I1593,0,0,1,50),OFFSET(I1594,0,0,1,50))/_xlfn.VAR.P(OFFSET(I1593,0,0,1,50))</f>
        <v>2.0141936371872755</v>
      </c>
      <c r="D1592" s="8">
        <f t="shared" ref="D1592" ca="1" si="2189">_xlfn.COVARIANCE.P(OFFSET(I1593,0,0,1,100),OFFSET(I1594,0,0,1,100))/_xlfn.VAR.P(OFFSET(I1593,0,0,1,100))</f>
        <v>2.0105568648784162</v>
      </c>
      <c r="E1592" s="8">
        <f t="shared" ref="E1592" ca="1" si="2190">AVERAGE(OFFSET(I1594,0,0,1,20))-AVERAGE(OFFSET(I1593,0,0,1,20))*B1592</f>
        <v>9.6586106729532286</v>
      </c>
      <c r="F1592" s="8">
        <f t="shared" ref="F1592" ca="1" si="2191">AVERAGE(OFFSET(I1594,0,0,1,50))-AVERAGE(OFFSET(I1593,0,0,1,50))*C1592</f>
        <v>9.8170098041122902</v>
      </c>
      <c r="G1592" s="8">
        <f t="shared" ref="G1592" ca="1" si="2192">AVERAGE(OFFSET(I1594,0,0,1,100))-AVERAGE(OFFSET(I1593,0,0,1,100))*D1592</f>
        <v>10.041802065625355</v>
      </c>
      <c r="H1592" s="9" t="s">
        <v>29</v>
      </c>
      <c r="I1592" s="10">
        <v>7762</v>
      </c>
      <c r="J1592" s="10">
        <v>820</v>
      </c>
      <c r="K1592" s="10">
        <v>5143</v>
      </c>
      <c r="L1592" s="10">
        <v>122</v>
      </c>
      <c r="M1592" s="10">
        <v>8182</v>
      </c>
      <c r="N1592" s="10">
        <v>7035</v>
      </c>
      <c r="O1592" s="10">
        <v>745</v>
      </c>
      <c r="P1592" s="10">
        <v>7694</v>
      </c>
      <c r="Q1592" s="10">
        <v>7009</v>
      </c>
      <c r="R1592" s="10">
        <v>5741</v>
      </c>
      <c r="S1592" s="10">
        <v>8382</v>
      </c>
      <c r="T1592" s="10">
        <v>7907</v>
      </c>
      <c r="U1592" s="10">
        <v>768</v>
      </c>
      <c r="V1592" s="10">
        <v>2138</v>
      </c>
      <c r="W1592" s="10">
        <v>4552</v>
      </c>
      <c r="X1592" s="10">
        <v>1955</v>
      </c>
      <c r="Y1592" s="10">
        <v>9138</v>
      </c>
      <c r="Z1592" s="10">
        <v>3895</v>
      </c>
      <c r="AA1592" s="10">
        <v>1353</v>
      </c>
      <c r="AB1592" s="10">
        <v>9584</v>
      </c>
      <c r="AC1592" s="10">
        <v>9832</v>
      </c>
      <c r="AD1592" s="10">
        <v>584</v>
      </c>
      <c r="AE1592" s="10">
        <v>4789</v>
      </c>
      <c r="AF1592" s="10">
        <v>3209</v>
      </c>
      <c r="AG1592" s="10">
        <v>3371</v>
      </c>
      <c r="AH1592" s="10">
        <v>6788</v>
      </c>
      <c r="AI1592" s="10">
        <v>3351</v>
      </c>
      <c r="AJ1592" s="10">
        <v>8523</v>
      </c>
      <c r="AK1592" s="10">
        <v>9639</v>
      </c>
      <c r="AL1592" s="10">
        <v>5041</v>
      </c>
      <c r="AM1592" s="10">
        <v>1128</v>
      </c>
      <c r="AN1592" s="10">
        <v>6378</v>
      </c>
      <c r="AO1592" s="10">
        <v>6833</v>
      </c>
      <c r="AP1592" s="10">
        <v>3478</v>
      </c>
      <c r="AQ1592" s="10">
        <v>5923</v>
      </c>
      <c r="AR1592" s="10">
        <v>6362</v>
      </c>
      <c r="AS1592" s="10">
        <v>7434</v>
      </c>
      <c r="AT1592" s="10">
        <v>6157</v>
      </c>
      <c r="AU1592" s="10">
        <v>8683</v>
      </c>
      <c r="AV1592" s="10">
        <v>8373</v>
      </c>
      <c r="AW1592" s="10">
        <v>2050</v>
      </c>
      <c r="AX1592" s="10">
        <v>1432</v>
      </c>
      <c r="AY1592" s="10">
        <v>6465</v>
      </c>
      <c r="AZ1592" s="10">
        <v>5595</v>
      </c>
      <c r="BA1592" s="10">
        <v>3171</v>
      </c>
      <c r="BB1592" s="10">
        <v>5752</v>
      </c>
      <c r="BC1592" s="10">
        <v>1880</v>
      </c>
      <c r="BD1592" s="10">
        <v>5318</v>
      </c>
      <c r="BE1592" s="10">
        <v>3221</v>
      </c>
      <c r="BF1592" s="10">
        <v>1598</v>
      </c>
      <c r="BG1592" s="10">
        <v>2251</v>
      </c>
      <c r="BH1592" s="10">
        <v>6097</v>
      </c>
      <c r="BI1592" s="10">
        <v>4711</v>
      </c>
      <c r="BJ1592" s="10">
        <v>1860</v>
      </c>
      <c r="BK1592" s="10">
        <v>2095</v>
      </c>
      <c r="BL1592" s="10">
        <v>1119</v>
      </c>
      <c r="BM1592" s="10">
        <v>3366</v>
      </c>
      <c r="BN1592" s="10">
        <v>6112</v>
      </c>
      <c r="BO1592" s="10">
        <v>9677</v>
      </c>
      <c r="BP1592" s="10">
        <v>497</v>
      </c>
      <c r="BQ1592" s="10">
        <v>4529</v>
      </c>
      <c r="BR1592" s="10">
        <v>3047</v>
      </c>
      <c r="BS1592" s="10">
        <v>1568</v>
      </c>
      <c r="BT1592" s="10">
        <v>3771</v>
      </c>
      <c r="BU1592" s="10">
        <v>3117</v>
      </c>
      <c r="BV1592" s="10">
        <v>4977</v>
      </c>
      <c r="BW1592" s="10">
        <v>939</v>
      </c>
      <c r="BX1592" s="10">
        <v>8569</v>
      </c>
      <c r="BY1592" s="10">
        <v>6780</v>
      </c>
      <c r="BZ1592" s="10">
        <v>3992</v>
      </c>
      <c r="CA1592" s="10">
        <v>2147</v>
      </c>
      <c r="CB1592" s="10">
        <v>4731</v>
      </c>
      <c r="CC1592" s="10">
        <v>4268</v>
      </c>
      <c r="CD1592" s="10">
        <v>817</v>
      </c>
      <c r="CE1592" s="10">
        <v>8416</v>
      </c>
      <c r="CF1592" s="10">
        <v>4085</v>
      </c>
      <c r="CG1592" s="10">
        <v>5165</v>
      </c>
      <c r="CH1592" s="10">
        <v>4852</v>
      </c>
      <c r="CI1592" s="10">
        <v>3667</v>
      </c>
      <c r="CJ1592" s="10">
        <v>8310</v>
      </c>
      <c r="CK1592" s="10">
        <v>3671</v>
      </c>
      <c r="CL1592" s="10">
        <v>4934</v>
      </c>
      <c r="CM1592" s="10">
        <v>5176</v>
      </c>
      <c r="CN1592" s="10">
        <v>4872</v>
      </c>
      <c r="CO1592" s="10">
        <v>6886</v>
      </c>
      <c r="CP1592" s="10">
        <v>2234</v>
      </c>
      <c r="CQ1592" s="10">
        <v>8437</v>
      </c>
      <c r="CR1592" s="10">
        <v>7879</v>
      </c>
      <c r="CS1592" s="10">
        <v>4774</v>
      </c>
      <c r="CT1592" s="10">
        <v>8422</v>
      </c>
      <c r="CU1592" s="10">
        <v>9930</v>
      </c>
      <c r="CV1592" s="10">
        <v>4588</v>
      </c>
      <c r="CW1592" s="10">
        <v>6098</v>
      </c>
      <c r="CX1592" s="10">
        <v>7819</v>
      </c>
      <c r="CY1592" s="10">
        <v>2358</v>
      </c>
      <c r="CZ1592" s="10">
        <v>8973</v>
      </c>
      <c r="DA1592" s="10">
        <v>3394</v>
      </c>
      <c r="DB1592" s="10">
        <v>6062</v>
      </c>
      <c r="DC1592" s="10">
        <v>5092</v>
      </c>
      <c r="DD1592" s="10">
        <v>8304</v>
      </c>
    </row>
    <row r="1593" spans="1:108" x14ac:dyDescent="0.25">
      <c r="H1593" s="11" t="s">
        <v>0</v>
      </c>
      <c r="I1593" s="12">
        <v>-6.1275883365977011</v>
      </c>
      <c r="J1593" s="12">
        <v>0.2098743526665966</v>
      </c>
      <c r="K1593" s="12">
        <v>3.1162324742125573</v>
      </c>
      <c r="L1593" s="12">
        <v>-1.1577234530957561</v>
      </c>
      <c r="M1593" s="12">
        <v>-2.0228537469567249</v>
      </c>
      <c r="N1593" s="12">
        <v>9.2688408906849311</v>
      </c>
      <c r="O1593" s="12">
        <v>2.7057833623354162</v>
      </c>
      <c r="P1593" s="12">
        <v>-0.22924826041187521</v>
      </c>
      <c r="Q1593" s="12">
        <v>-8.4655302924981726</v>
      </c>
      <c r="R1593" s="12">
        <v>-0.33408910570143807</v>
      </c>
      <c r="S1593" s="12">
        <v>-2.2404885872628282</v>
      </c>
      <c r="T1593" s="12">
        <v>-0.15050865223580295</v>
      </c>
      <c r="U1593" s="12">
        <v>-12.979780050462622</v>
      </c>
      <c r="V1593" s="12">
        <v>1.0274554083348977</v>
      </c>
      <c r="W1593" s="12">
        <v>-4.0256586320261771</v>
      </c>
      <c r="X1593" s="12">
        <v>7.5575189242311893</v>
      </c>
      <c r="Y1593" s="12">
        <v>-0.45650811832291394</v>
      </c>
      <c r="Z1593" s="12">
        <v>2.9295441327937981</v>
      </c>
      <c r="AA1593" s="12">
        <v>1.1943837282620544</v>
      </c>
      <c r="AB1593" s="12">
        <v>-2.8331730019797483</v>
      </c>
      <c r="AC1593" s="12">
        <v>1.1707153402990771</v>
      </c>
      <c r="AD1593" s="12">
        <v>2.6386057694167193</v>
      </c>
      <c r="AE1593" s="12">
        <v>-0.15109397278625114</v>
      </c>
      <c r="AF1593" s="12">
        <v>-7.89285162814698</v>
      </c>
      <c r="AG1593" s="12">
        <v>5.2844229122122286</v>
      </c>
      <c r="AH1593" s="12">
        <v>-3.4741822795459965</v>
      </c>
      <c r="AI1593" s="12">
        <v>1.8049432302509316</v>
      </c>
      <c r="AJ1593" s="12">
        <v>-7.0890892992561572</v>
      </c>
      <c r="AK1593" s="12">
        <v>-11.531466255527027</v>
      </c>
      <c r="AL1593" s="12">
        <v>-5.0578841234767813</v>
      </c>
      <c r="AM1593" s="12">
        <v>3.3333481397605933</v>
      </c>
      <c r="AN1593" s="12">
        <v>-4.7197787069597457</v>
      </c>
      <c r="AO1593" s="12">
        <v>3.7631359320908944</v>
      </c>
      <c r="AP1593" s="12">
        <v>0.46860617100356317</v>
      </c>
      <c r="AQ1593" s="12">
        <v>3.8642397222006046</v>
      </c>
      <c r="AR1593" s="12">
        <v>0.11276880463011188</v>
      </c>
      <c r="AS1593" s="12">
        <v>6.0018446379146759</v>
      </c>
      <c r="AT1593" s="12">
        <v>2.5413747336369665</v>
      </c>
      <c r="AU1593" s="12">
        <v>4.2285579733796181</v>
      </c>
      <c r="AV1593" s="12">
        <v>3.4562239207527856</v>
      </c>
      <c r="AW1593" s="12">
        <v>-0.5332076578108178</v>
      </c>
      <c r="AX1593" s="12">
        <v>-0.26136781040524021</v>
      </c>
      <c r="AY1593" s="12">
        <v>-11.271528966289567</v>
      </c>
      <c r="AZ1593" s="12">
        <v>-2.1526357647273895</v>
      </c>
      <c r="BA1593" s="12">
        <v>1.8920948406101512</v>
      </c>
      <c r="BB1593" s="12">
        <v>3.787414492372581</v>
      </c>
      <c r="BC1593" s="12">
        <v>8.423711847335845</v>
      </c>
      <c r="BD1593" s="12">
        <v>-3.2296629334932487</v>
      </c>
      <c r="BE1593" s="12">
        <v>0.5859001984675315</v>
      </c>
      <c r="BF1593" s="12">
        <v>3.259630727148763</v>
      </c>
      <c r="BG1593" s="12">
        <v>5.4957909720560005</v>
      </c>
      <c r="BH1593" s="12">
        <v>-3.8594362852309194</v>
      </c>
      <c r="BI1593" s="12">
        <v>9.2591148382435247</v>
      </c>
      <c r="BJ1593" s="12">
        <v>-3.2314796245492472</v>
      </c>
      <c r="BK1593" s="12">
        <v>-8.4954046264534959</v>
      </c>
      <c r="BL1593" s="12">
        <v>0.25852412204820979</v>
      </c>
      <c r="BM1593" s="12">
        <v>4.5931638256725735</v>
      </c>
      <c r="BN1593" s="12">
        <v>3.2239274933857547</v>
      </c>
      <c r="BO1593" s="12">
        <v>-4.0091024082378706</v>
      </c>
      <c r="BP1593" s="12">
        <v>3.8163734898381385</v>
      </c>
      <c r="BQ1593" s="12">
        <v>-3.9340205733013462</v>
      </c>
      <c r="BR1593" s="12">
        <v>3.6438014457990358</v>
      </c>
      <c r="BS1593" s="12">
        <v>3.8269232572971696</v>
      </c>
      <c r="BT1593" s="12">
        <v>2.2538758491299644</v>
      </c>
      <c r="BU1593" s="12">
        <v>-8.759988271467428</v>
      </c>
      <c r="BV1593" s="12">
        <v>3.7977487664675018</v>
      </c>
      <c r="BW1593" s="12">
        <v>-6.9862098929190219</v>
      </c>
      <c r="BX1593" s="12">
        <v>8.243891009800862</v>
      </c>
      <c r="BY1593" s="12">
        <v>-1.9427062760664204</v>
      </c>
      <c r="BZ1593" s="12">
        <v>2.4359638598340418</v>
      </c>
      <c r="CA1593" s="12">
        <v>-6.6414030092962406</v>
      </c>
      <c r="CB1593" s="12">
        <v>-6.6938739417593629</v>
      </c>
      <c r="CC1593" s="12">
        <v>-1.361910388125507</v>
      </c>
      <c r="CD1593" s="12">
        <v>-6.4822856902969761</v>
      </c>
      <c r="CE1593" s="12">
        <v>0.66020562884987299</v>
      </c>
      <c r="CF1593" s="12">
        <v>0.97936872260482932</v>
      </c>
      <c r="CG1593" s="12">
        <v>-1.1502423842647576</v>
      </c>
      <c r="CH1593" s="12">
        <v>-3.8100172613120065</v>
      </c>
      <c r="CI1593" s="12">
        <v>-2.1143507068270067</v>
      </c>
      <c r="CJ1593" s="12">
        <v>2.9992290212971593</v>
      </c>
      <c r="CK1593" s="12">
        <v>-4.6124820826775901</v>
      </c>
      <c r="CL1593" s="12">
        <v>0.1359242491227772</v>
      </c>
      <c r="CM1593" s="12">
        <v>2.7377375226418899</v>
      </c>
      <c r="CN1593" s="12">
        <v>5.5517044978694852</v>
      </c>
      <c r="CO1593" s="12">
        <v>3.0881992565974343</v>
      </c>
      <c r="CP1593" s="12">
        <v>-11.025708845879951</v>
      </c>
      <c r="CQ1593" s="12">
        <v>5.6727702967408158</v>
      </c>
      <c r="CR1593" s="12">
        <v>7.0245636321015201</v>
      </c>
      <c r="CS1593" s="12">
        <v>-2.8765149938434749</v>
      </c>
      <c r="CT1593" s="12">
        <v>-4.1034319009837432</v>
      </c>
      <c r="CU1593" s="12">
        <v>-0.9472883603175436</v>
      </c>
      <c r="CV1593" s="12">
        <v>4.3607338675728506</v>
      </c>
      <c r="CW1593" s="12">
        <v>3.1871669879947824</v>
      </c>
      <c r="CX1593" s="12">
        <v>-5.7345229048883253</v>
      </c>
      <c r="CY1593" s="12">
        <v>1.2608041581908804</v>
      </c>
      <c r="CZ1593" s="12">
        <v>1.8072486633906115</v>
      </c>
      <c r="DA1593" s="12">
        <v>-2.2001450521211376</v>
      </c>
      <c r="DB1593" s="12">
        <v>2.4136022921902347</v>
      </c>
      <c r="DC1593" s="12">
        <v>-5.362114035005197</v>
      </c>
      <c r="DD1593" s="12">
        <v>0.74688146544579836</v>
      </c>
    </row>
    <row r="1594" spans="1:108" x14ac:dyDescent="0.25">
      <c r="H1594" s="11" t="s">
        <v>2</v>
      </c>
      <c r="I1594" s="12">
        <v>-3.0000948115185344</v>
      </c>
      <c r="J1594" s="12">
        <v>8.4420414323374171</v>
      </c>
      <c r="K1594" s="12">
        <v>18.216674798329588</v>
      </c>
      <c r="L1594" s="12">
        <v>8.7978089817189495</v>
      </c>
      <c r="M1594" s="12">
        <v>3.5702671411486109</v>
      </c>
      <c r="N1594" s="12">
        <v>28.823939399027278</v>
      </c>
      <c r="O1594" s="12">
        <v>13.93508352292319</v>
      </c>
      <c r="P1594" s="12">
        <v>9.9850069102975016</v>
      </c>
      <c r="Q1594" s="12">
        <v>-5.9321390204903359</v>
      </c>
      <c r="R1594" s="12">
        <v>7.5915943038327072</v>
      </c>
      <c r="S1594" s="12">
        <v>2.7686058024625346</v>
      </c>
      <c r="T1594" s="12">
        <v>9.1268808756091033</v>
      </c>
      <c r="U1594" s="12">
        <v>-17.290573515538554</v>
      </c>
      <c r="V1594" s="12">
        <v>11.004009277989363</v>
      </c>
      <c r="W1594" s="12">
        <v>2.4480006002720769</v>
      </c>
      <c r="X1594" s="12">
        <v>27.537746545027904</v>
      </c>
      <c r="Y1594" s="12">
        <v>8.137126069535439</v>
      </c>
      <c r="Z1594" s="12">
        <v>15.080728579825252</v>
      </c>
      <c r="AA1594" s="12">
        <v>12.432039397155458</v>
      </c>
      <c r="AB1594" s="12">
        <v>4.4855643631740643</v>
      </c>
      <c r="AC1594" s="12">
        <v>12.176525737576778</v>
      </c>
      <c r="AD1594" s="12">
        <v>16.571451079357963</v>
      </c>
      <c r="AE1594" s="12">
        <v>10.509545537322305</v>
      </c>
      <c r="AF1594" s="12">
        <v>-5.803384109314921</v>
      </c>
      <c r="AG1594" s="12">
        <v>21.204458283155379</v>
      </c>
      <c r="AH1594" s="12">
        <v>2.2636722734637456</v>
      </c>
      <c r="AI1594" s="12">
        <v>12.634729072969114</v>
      </c>
      <c r="AJ1594" s="12">
        <v>-3.4724760201013831</v>
      </c>
      <c r="AK1594" s="12">
        <v>-13.157612766652727</v>
      </c>
      <c r="AL1594" s="12">
        <v>-0.20540519548556527</v>
      </c>
      <c r="AM1594" s="12">
        <v>17.142125532172653</v>
      </c>
      <c r="AN1594" s="12">
        <v>1.3463148651076722</v>
      </c>
      <c r="AO1594" s="12">
        <v>18.21984780220351</v>
      </c>
      <c r="AP1594" s="12">
        <v>8.5826740963712336</v>
      </c>
      <c r="AQ1594" s="12">
        <v>17.853667724958704</v>
      </c>
      <c r="AR1594" s="12">
        <v>11.225122638717931</v>
      </c>
      <c r="AS1594" s="12">
        <v>21.40455984318211</v>
      </c>
      <c r="AT1594" s="12">
        <v>15.213661684196047</v>
      </c>
      <c r="AU1594" s="12">
        <v>18.116429312218088</v>
      </c>
      <c r="AV1594" s="12">
        <v>16.673359398520137</v>
      </c>
      <c r="AW1594" s="12">
        <v>7.8722438917299851</v>
      </c>
      <c r="AX1594" s="12">
        <v>10.693966049708726</v>
      </c>
      <c r="AY1594" s="12">
        <v>-12.22414433365268</v>
      </c>
      <c r="AZ1594" s="12">
        <v>6.2341509907824015</v>
      </c>
      <c r="BA1594" s="12">
        <v>11.847669245311824</v>
      </c>
      <c r="BB1594" s="12">
        <v>16.010267731652998</v>
      </c>
      <c r="BC1594" s="12">
        <v>26.504555036938136</v>
      </c>
      <c r="BD1594" s="12">
        <v>4.1190583320633785</v>
      </c>
      <c r="BE1594" s="12">
        <v>11.381558024087838</v>
      </c>
      <c r="BF1594" s="12">
        <v>16.03481908995969</v>
      </c>
      <c r="BG1594" s="12">
        <v>21.000498828673901</v>
      </c>
      <c r="BH1594" s="12">
        <v>1.6741432473298463</v>
      </c>
      <c r="BI1594" s="12">
        <v>29.690973590887808</v>
      </c>
      <c r="BJ1594" s="12">
        <v>3.4587070168089111</v>
      </c>
      <c r="BK1594" s="12">
        <v>-5.3396999282164561</v>
      </c>
      <c r="BL1594" s="12">
        <v>11.165845258162781</v>
      </c>
      <c r="BM1594" s="12">
        <v>19.695336933633556</v>
      </c>
      <c r="BN1594" s="12">
        <v>17.131887345681449</v>
      </c>
      <c r="BO1594" s="12">
        <v>3.5055501072592654</v>
      </c>
      <c r="BP1594" s="12">
        <v>17.592306594952905</v>
      </c>
      <c r="BQ1594" s="12">
        <v>4.1216323995373223</v>
      </c>
      <c r="BR1594" s="12">
        <v>16.275562197405527</v>
      </c>
      <c r="BS1594" s="12">
        <v>18.242655210131005</v>
      </c>
      <c r="BT1594" s="12">
        <v>15.719565759143528</v>
      </c>
      <c r="BU1594" s="12">
        <v>-8.9408319104533263</v>
      </c>
      <c r="BV1594" s="12">
        <v>17.072889737307985</v>
      </c>
      <c r="BW1594" s="12">
        <v>-4.3830339321853877</v>
      </c>
      <c r="BX1594" s="12">
        <v>27.528747736422822</v>
      </c>
      <c r="BY1594" s="12">
        <v>6.9134532113841942</v>
      </c>
      <c r="BZ1594" s="12">
        <v>14.578991740951215</v>
      </c>
      <c r="CA1594" s="12">
        <v>-3.1757104505723763</v>
      </c>
      <c r="CB1594" s="12">
        <v>-3.8640513805418215</v>
      </c>
      <c r="CC1594" s="12">
        <v>7.8492339106266495</v>
      </c>
      <c r="CD1594" s="12">
        <v>-4.1648736437829479</v>
      </c>
      <c r="CE1594" s="12">
        <v>12.478026744345446</v>
      </c>
      <c r="CF1594" s="12">
        <v>11.642478384735474</v>
      </c>
      <c r="CG1594" s="12">
        <v>8.963643156262421</v>
      </c>
      <c r="CH1594" s="12">
        <v>3.9183710240162353</v>
      </c>
      <c r="CI1594" s="12">
        <v>4.9548810891386941</v>
      </c>
      <c r="CJ1594" s="12">
        <v>15.354231877913575</v>
      </c>
      <c r="CK1594" s="12">
        <v>1.8579412530503405</v>
      </c>
      <c r="CL1594" s="12">
        <v>11.837584159209518</v>
      </c>
      <c r="CM1594" s="12">
        <v>13.781568231396927</v>
      </c>
      <c r="CN1594" s="12">
        <v>20.642050523448617</v>
      </c>
      <c r="CO1594" s="12">
        <v>17.520238977179726</v>
      </c>
      <c r="CP1594" s="12">
        <v>-11.091845594420091</v>
      </c>
      <c r="CQ1594" s="12">
        <v>22.485840218400373</v>
      </c>
      <c r="CR1594" s="12">
        <v>24.830935133236274</v>
      </c>
      <c r="CS1594" s="12">
        <v>3.4867400226359897</v>
      </c>
      <c r="CT1594" s="12">
        <v>0.4915501848185897</v>
      </c>
      <c r="CU1594" s="12">
        <v>9.5504598963715708</v>
      </c>
      <c r="CV1594" s="12">
        <v>17.519594233070034</v>
      </c>
      <c r="CW1594" s="12">
        <v>15.752119308455816</v>
      </c>
      <c r="CX1594" s="12">
        <v>-0.94000990317038713</v>
      </c>
      <c r="CY1594" s="12">
        <v>12.047147729871089</v>
      </c>
      <c r="CZ1594" s="12">
        <v>13.843976984096507</v>
      </c>
      <c r="DA1594" s="12">
        <v>5.7200457403527842</v>
      </c>
      <c r="DB1594" s="12">
        <v>16.604824071110151</v>
      </c>
      <c r="DC1594" s="12">
        <v>-0.22119974807937326</v>
      </c>
      <c r="DD1594" s="12">
        <v>11.144232110801113</v>
      </c>
    </row>
    <row r="1595" spans="1:108" x14ac:dyDescent="0.25">
      <c r="A1595" s="2">
        <v>532</v>
      </c>
      <c r="B1595" s="8">
        <f t="shared" ref="B1595" ca="1" si="2193">_xlfn.COVARIANCE.P(OFFSET(I1596,0,0,1,20),OFFSET(I1597,0,0,1,20))/_xlfn.VAR.P(OFFSET(I1596,0,0,1,20))</f>
        <v>1.9211990731000794</v>
      </c>
      <c r="C1595" s="8">
        <f t="shared" ref="C1595" ca="1" si="2194">_xlfn.COVARIANCE.P(OFFSET(I1596,0,0,1,50),OFFSET(I1597,0,0,1,50))/_xlfn.VAR.P(OFFSET(I1596,0,0,1,50))</f>
        <v>1.9738170551674292</v>
      </c>
      <c r="D1595" s="8">
        <f t="shared" ref="D1595" ca="1" si="2195">_xlfn.COVARIANCE.P(OFFSET(I1596,0,0,1,100),OFFSET(I1597,0,0,1,100))/_xlfn.VAR.P(OFFSET(I1596,0,0,1,100))</f>
        <v>1.9959543146519352</v>
      </c>
      <c r="E1595" s="8">
        <f t="shared" ref="E1595" ca="1" si="2196">AVERAGE(OFFSET(I1597,0,0,1,20))-AVERAGE(OFFSET(I1596,0,0,1,20))*B1595</f>
        <v>10.174054809868361</v>
      </c>
      <c r="F1595" s="8">
        <f t="shared" ref="F1595" ca="1" si="2197">AVERAGE(OFFSET(I1597,0,0,1,50))-AVERAGE(OFFSET(I1596,0,0,1,50))*C1595</f>
        <v>9.9718178827690416</v>
      </c>
      <c r="G1595" s="8">
        <f t="shared" ref="G1595" ca="1" si="2198">AVERAGE(OFFSET(I1597,0,0,1,100))-AVERAGE(OFFSET(I1596,0,0,1,100))*D1595</f>
        <v>9.9254659965251388</v>
      </c>
      <c r="H1595" s="9" t="s">
        <v>29</v>
      </c>
      <c r="I1595" s="10">
        <v>5253</v>
      </c>
      <c r="J1595" s="10">
        <v>8522</v>
      </c>
      <c r="K1595" s="10">
        <v>4817</v>
      </c>
      <c r="L1595" s="10">
        <v>9608</v>
      </c>
      <c r="M1595" s="10">
        <v>5470</v>
      </c>
      <c r="N1595" s="10">
        <v>6771</v>
      </c>
      <c r="O1595" s="10">
        <v>7457</v>
      </c>
      <c r="P1595" s="10">
        <v>3394</v>
      </c>
      <c r="Q1595" s="10">
        <v>6652</v>
      </c>
      <c r="R1595" s="10">
        <v>3914</v>
      </c>
      <c r="S1595" s="10">
        <v>3780</v>
      </c>
      <c r="T1595" s="10">
        <v>1059</v>
      </c>
      <c r="U1595" s="10">
        <v>3274</v>
      </c>
      <c r="V1595" s="10">
        <v>3549</v>
      </c>
      <c r="W1595" s="10">
        <v>9523</v>
      </c>
      <c r="X1595" s="10">
        <v>4555</v>
      </c>
      <c r="Y1595" s="10">
        <v>668</v>
      </c>
      <c r="Z1595" s="10">
        <v>7766</v>
      </c>
      <c r="AA1595" s="10">
        <v>2761</v>
      </c>
      <c r="AB1595" s="10">
        <v>3546</v>
      </c>
      <c r="AC1595" s="10">
        <v>4962</v>
      </c>
      <c r="AD1595" s="10">
        <v>6747</v>
      </c>
      <c r="AE1595" s="10">
        <v>6394</v>
      </c>
      <c r="AF1595" s="10">
        <v>1013</v>
      </c>
      <c r="AG1595" s="10">
        <v>5825</v>
      </c>
      <c r="AH1595" s="10">
        <v>9132</v>
      </c>
      <c r="AI1595" s="10">
        <v>292</v>
      </c>
      <c r="AJ1595" s="10">
        <v>2681</v>
      </c>
      <c r="AK1595" s="10">
        <v>4744</v>
      </c>
      <c r="AL1595" s="10">
        <v>5667</v>
      </c>
      <c r="AM1595" s="10">
        <v>8726</v>
      </c>
      <c r="AN1595" s="10">
        <v>9184</v>
      </c>
      <c r="AO1595" s="10">
        <v>7048</v>
      </c>
      <c r="AP1595" s="10">
        <v>7957</v>
      </c>
      <c r="AQ1595" s="10">
        <v>9617</v>
      </c>
      <c r="AR1595" s="10">
        <v>8653</v>
      </c>
      <c r="AS1595" s="10">
        <v>2379</v>
      </c>
      <c r="AT1595" s="10">
        <v>5334</v>
      </c>
      <c r="AU1595" s="10">
        <v>9483</v>
      </c>
      <c r="AV1595" s="10">
        <v>6763</v>
      </c>
      <c r="AW1595" s="10">
        <v>9666</v>
      </c>
      <c r="AX1595" s="10">
        <v>5441</v>
      </c>
      <c r="AY1595" s="10">
        <v>3387</v>
      </c>
      <c r="AZ1595" s="10">
        <v>3857</v>
      </c>
      <c r="BA1595" s="10">
        <v>5092</v>
      </c>
      <c r="BB1595" s="10">
        <v>3949</v>
      </c>
      <c r="BC1595" s="10">
        <v>9549</v>
      </c>
      <c r="BD1595" s="10">
        <v>1780</v>
      </c>
      <c r="BE1595" s="10">
        <v>2535</v>
      </c>
      <c r="BF1595" s="10">
        <v>9838</v>
      </c>
      <c r="BG1595" s="10">
        <v>2329</v>
      </c>
      <c r="BH1595" s="10">
        <v>1629</v>
      </c>
      <c r="BI1595" s="10">
        <v>5741</v>
      </c>
      <c r="BJ1595" s="10">
        <v>8910</v>
      </c>
      <c r="BK1595" s="10">
        <v>9241</v>
      </c>
      <c r="BL1595" s="10">
        <v>5921</v>
      </c>
      <c r="BM1595" s="10">
        <v>872</v>
      </c>
      <c r="BN1595" s="10">
        <v>7262</v>
      </c>
      <c r="BO1595" s="10">
        <v>4929</v>
      </c>
      <c r="BP1595" s="10">
        <v>1164</v>
      </c>
      <c r="BQ1595" s="10">
        <v>2505</v>
      </c>
      <c r="BR1595" s="10">
        <v>6820</v>
      </c>
      <c r="BS1595" s="10">
        <v>3761</v>
      </c>
      <c r="BT1595" s="10">
        <v>8571</v>
      </c>
      <c r="BU1595" s="10">
        <v>6575</v>
      </c>
      <c r="BV1595" s="10">
        <v>1823</v>
      </c>
      <c r="BW1595" s="10">
        <v>7121</v>
      </c>
      <c r="BX1595" s="10">
        <v>8167</v>
      </c>
      <c r="BY1595" s="10">
        <v>9787</v>
      </c>
      <c r="BZ1595" s="10">
        <v>1425</v>
      </c>
      <c r="CA1595" s="10">
        <v>8377</v>
      </c>
      <c r="CB1595" s="10">
        <v>7665</v>
      </c>
      <c r="CC1595" s="10">
        <v>4174</v>
      </c>
      <c r="CD1595" s="10">
        <v>6530</v>
      </c>
      <c r="CE1595" s="10">
        <v>3108</v>
      </c>
      <c r="CF1595" s="10">
        <v>5548</v>
      </c>
      <c r="CG1595" s="10">
        <v>5766</v>
      </c>
      <c r="CH1595" s="10">
        <v>5789</v>
      </c>
      <c r="CI1595" s="10">
        <v>956</v>
      </c>
      <c r="CJ1595" s="10">
        <v>6499</v>
      </c>
      <c r="CK1595" s="10">
        <v>4393</v>
      </c>
      <c r="CL1595" s="10">
        <v>5489</v>
      </c>
      <c r="CM1595" s="10">
        <v>6856</v>
      </c>
      <c r="CN1595" s="10">
        <v>689</v>
      </c>
      <c r="CO1595" s="10">
        <v>4261</v>
      </c>
      <c r="CP1595" s="10">
        <v>1433</v>
      </c>
      <c r="CQ1595" s="10">
        <v>6019</v>
      </c>
      <c r="CR1595" s="10">
        <v>4473</v>
      </c>
      <c r="CS1595" s="10">
        <v>4397</v>
      </c>
      <c r="CT1595" s="10">
        <v>1280</v>
      </c>
      <c r="CU1595" s="10">
        <v>2762</v>
      </c>
      <c r="CV1595" s="10">
        <v>4279</v>
      </c>
      <c r="CW1595" s="10">
        <v>820</v>
      </c>
      <c r="CX1595" s="10">
        <v>5506</v>
      </c>
      <c r="CY1595" s="10">
        <v>8359</v>
      </c>
      <c r="CZ1595" s="10">
        <v>9092</v>
      </c>
      <c r="DA1595" s="10">
        <v>5161</v>
      </c>
      <c r="DB1595" s="10">
        <v>5665</v>
      </c>
      <c r="DC1595" s="10">
        <v>56</v>
      </c>
      <c r="DD1595" s="10">
        <v>9735</v>
      </c>
    </row>
    <row r="1596" spans="1:108" x14ac:dyDescent="0.25">
      <c r="H1596" s="11" t="s">
        <v>0</v>
      </c>
      <c r="I1596" s="12">
        <v>6.0634294792385699</v>
      </c>
      <c r="J1596" s="12">
        <v>-8.8177708607179603</v>
      </c>
      <c r="K1596" s="12">
        <v>-0.30675951710066979</v>
      </c>
      <c r="L1596" s="12">
        <v>7.8127175052048976</v>
      </c>
      <c r="M1596" s="12">
        <v>0.85363876553739848</v>
      </c>
      <c r="N1596" s="12">
        <v>0.77429764271764967</v>
      </c>
      <c r="O1596" s="12">
        <v>0.56063504567809164</v>
      </c>
      <c r="P1596" s="12">
        <v>-2.2001450521211376</v>
      </c>
      <c r="Q1596" s="12">
        <v>2.0858317986563963</v>
      </c>
      <c r="R1596" s="12">
        <v>0.16104178296147736</v>
      </c>
      <c r="S1596" s="12">
        <v>-8.6501672259067561</v>
      </c>
      <c r="T1596" s="12">
        <v>0.8020508185227061</v>
      </c>
      <c r="U1596" s="12">
        <v>8.8348465012688067</v>
      </c>
      <c r="V1596" s="12">
        <v>2.6921204535818739</v>
      </c>
      <c r="W1596" s="12">
        <v>-3.508774029352832</v>
      </c>
      <c r="X1596" s="12">
        <v>-7.4177782190648021</v>
      </c>
      <c r="Y1596" s="12">
        <v>2.6855103353950449</v>
      </c>
      <c r="Z1596" s="12">
        <v>7.3383036909205632</v>
      </c>
      <c r="AA1596" s="12">
        <v>-7.2562228314800539</v>
      </c>
      <c r="AB1596" s="12">
        <v>-2.7860521090203672</v>
      </c>
      <c r="AC1596" s="12">
        <v>-5.5270329656591235</v>
      </c>
      <c r="AD1596" s="12">
        <v>-7.0760297510709647</v>
      </c>
      <c r="AE1596" s="12">
        <v>4.4404118673016582</v>
      </c>
      <c r="AF1596" s="12">
        <v>2.7875598089136759</v>
      </c>
      <c r="AG1596" s="12">
        <v>-6.4508593448027796</v>
      </c>
      <c r="AH1596" s="12">
        <v>-4.0775684333924715</v>
      </c>
      <c r="AI1596" s="12">
        <v>-2.5301724569488364</v>
      </c>
      <c r="AJ1596" s="12">
        <v>3.9199006790306852</v>
      </c>
      <c r="AK1596" s="12">
        <v>-1.3105592804002417</v>
      </c>
      <c r="AL1596" s="12">
        <v>-0.68776198417484957</v>
      </c>
      <c r="AM1596" s="12">
        <v>-4.8283704246020989</v>
      </c>
      <c r="AN1596" s="12">
        <v>-5.8464521099251918</v>
      </c>
      <c r="AO1596" s="12">
        <v>-8.3995806450851612E-2</v>
      </c>
      <c r="AP1596" s="12">
        <v>8.5796650387288516</v>
      </c>
      <c r="AQ1596" s="12">
        <v>-2.5175994950450886</v>
      </c>
      <c r="AR1596" s="12">
        <v>-2.3585661243447062</v>
      </c>
      <c r="AS1596" s="12">
        <v>-1.6865357380186794</v>
      </c>
      <c r="AT1596" s="12">
        <v>7.1408236494155464</v>
      </c>
      <c r="AU1596" s="12">
        <v>-9.0328132345440046</v>
      </c>
      <c r="AV1596" s="12">
        <v>5.5928779111021534</v>
      </c>
      <c r="AW1596" s="12">
        <v>2.6592935073709794</v>
      </c>
      <c r="AX1596" s="12">
        <v>-1.9021689671178088</v>
      </c>
      <c r="AY1596" s="12">
        <v>-9.440940263278673</v>
      </c>
      <c r="AZ1596" s="12">
        <v>-2.1096838959690949</v>
      </c>
      <c r="BA1596" s="12">
        <v>-5.362114035005197</v>
      </c>
      <c r="BB1596" s="12">
        <v>3.0579125789059001</v>
      </c>
      <c r="BC1596" s="12">
        <v>6.4057084856632844</v>
      </c>
      <c r="BD1596" s="12">
        <v>0.42459754683240764</v>
      </c>
      <c r="BE1596" s="12">
        <v>-3.4416187655336401</v>
      </c>
      <c r="BF1596" s="12">
        <v>-10.538216998493589</v>
      </c>
      <c r="BG1596" s="12">
        <v>2.1061657110427907</v>
      </c>
      <c r="BH1596" s="12">
        <v>2.1739614182618223</v>
      </c>
      <c r="BI1596" s="12">
        <v>-0.33408910570143807</v>
      </c>
      <c r="BJ1596" s="12">
        <v>5.9612764509315541</v>
      </c>
      <c r="BK1596" s="12">
        <v>4.0622840204490176</v>
      </c>
      <c r="BL1596" s="12">
        <v>-8.1871333436112508</v>
      </c>
      <c r="BM1596" s="12">
        <v>-3.1917336419408766</v>
      </c>
      <c r="BN1596" s="12">
        <v>-5.9031965749627009</v>
      </c>
      <c r="BO1596" s="12">
        <v>5.6213511874317028</v>
      </c>
      <c r="BP1596" s="12">
        <v>-7.3010804094802362</v>
      </c>
      <c r="BQ1596" s="12">
        <v>-5.5626991363155973</v>
      </c>
      <c r="BR1596" s="12">
        <v>-0.25717872778598738</v>
      </c>
      <c r="BS1596" s="12">
        <v>7.4614163207294464</v>
      </c>
      <c r="BT1596" s="12">
        <v>3.0439729791012122</v>
      </c>
      <c r="BU1596" s="12">
        <v>-0.861379676979529</v>
      </c>
      <c r="BV1596" s="12">
        <v>-4.4000207982497486</v>
      </c>
      <c r="BW1596" s="12">
        <v>-4.2824806689109476</v>
      </c>
      <c r="BX1596" s="12">
        <v>12.287418114423218</v>
      </c>
      <c r="BY1596" s="12">
        <v>2.6794371082747661</v>
      </c>
      <c r="BZ1596" s="12">
        <v>-4.2546533922840233</v>
      </c>
      <c r="CA1596" s="12">
        <v>-5.4591580243878735</v>
      </c>
      <c r="CB1596" s="12">
        <v>-4.2837714854983435</v>
      </c>
      <c r="CC1596" s="12">
        <v>-9.3897951269265896</v>
      </c>
      <c r="CD1596" s="12">
        <v>-5.4848461609255317</v>
      </c>
      <c r="CE1596" s="12">
        <v>6.2339609162157306</v>
      </c>
      <c r="CF1596" s="12">
        <v>-1.531123767311406</v>
      </c>
      <c r="CG1596" s="12">
        <v>3.2524655992911344</v>
      </c>
      <c r="CH1596" s="12">
        <v>-2.0614904301881092</v>
      </c>
      <c r="CI1596" s="12">
        <v>6.0456479142687503</v>
      </c>
      <c r="CJ1596" s="12">
        <v>-0.17114971331313236</v>
      </c>
      <c r="CK1596" s="12">
        <v>-1.6718731775685167</v>
      </c>
      <c r="CL1596" s="12">
        <v>-0.72007536339686884</v>
      </c>
      <c r="CM1596" s="12">
        <v>-7.4672812524826071</v>
      </c>
      <c r="CN1596" s="12">
        <v>-4.3334192137382086</v>
      </c>
      <c r="CO1596" s="12">
        <v>8.7004556066232137</v>
      </c>
      <c r="CP1596" s="12">
        <v>-11.045435164839127</v>
      </c>
      <c r="CQ1596" s="12">
        <v>0.63135016104135122</v>
      </c>
      <c r="CR1596" s="12">
        <v>-5.5364196807673673</v>
      </c>
      <c r="CS1596" s="12">
        <v>1.4544040268049929</v>
      </c>
      <c r="CT1596" s="12">
        <v>0.4259358842101274</v>
      </c>
      <c r="CU1596" s="12">
        <v>-4.2420290783179224</v>
      </c>
      <c r="CV1596" s="12">
        <v>4.8797155820300855</v>
      </c>
      <c r="CW1596" s="12">
        <v>0.2098743526665966</v>
      </c>
      <c r="CX1596" s="12">
        <v>-0.90720619814746106</v>
      </c>
      <c r="CY1596" s="12">
        <v>0.7219518215654992</v>
      </c>
      <c r="CZ1596" s="12">
        <v>-9.4718729154736874</v>
      </c>
      <c r="DA1596" s="12">
        <v>-3.9068969934992825</v>
      </c>
      <c r="DB1596" s="12">
        <v>3.4045356158992055</v>
      </c>
      <c r="DC1596" s="12">
        <v>2.1269233360540758</v>
      </c>
      <c r="DD1596" s="12">
        <v>-0.3076464496712974</v>
      </c>
    </row>
    <row r="1597" spans="1:108" x14ac:dyDescent="0.25">
      <c r="H1597" s="11" t="s">
        <v>2</v>
      </c>
      <c r="I1597" s="12">
        <v>19.698841323007809</v>
      </c>
      <c r="J1597" s="12">
        <v>-6.6886651884405497</v>
      </c>
      <c r="K1597" s="12">
        <v>8.0086823058711119</v>
      </c>
      <c r="L1597" s="12">
        <v>24.823466079946911</v>
      </c>
      <c r="M1597" s="12">
        <v>10.57847961253384</v>
      </c>
      <c r="N1597" s="12">
        <v>14.540155941650433</v>
      </c>
      <c r="O1597" s="12">
        <v>11.665924505739351</v>
      </c>
      <c r="P1597" s="12">
        <v>5.7200457403527842</v>
      </c>
      <c r="Q1597" s="12">
        <v>16.083840114230412</v>
      </c>
      <c r="R1597" s="12">
        <v>9.9150678246191841</v>
      </c>
      <c r="S1597" s="12">
        <v>-7.1925096457039066</v>
      </c>
      <c r="T1597" s="12">
        <v>12.914896960308461</v>
      </c>
      <c r="U1597" s="12">
        <v>26.523874215765513</v>
      </c>
      <c r="V1597" s="12">
        <v>17.213905408005655</v>
      </c>
      <c r="W1597" s="12">
        <v>3.0061232822205812</v>
      </c>
      <c r="X1597" s="12">
        <v>-4.5625182188916158</v>
      </c>
      <c r="Y1597" s="12">
        <v>15.355510514175126</v>
      </c>
      <c r="Z1597" s="12">
        <v>24.026566512358443</v>
      </c>
      <c r="AA1597" s="12">
        <v>-3.8854595005424466</v>
      </c>
      <c r="AB1597" s="12">
        <v>5.198381205607471</v>
      </c>
      <c r="AC1597" s="12">
        <v>-1.2367354853771571</v>
      </c>
      <c r="AD1597" s="12">
        <v>-6.1683827710307497</v>
      </c>
      <c r="AE1597" s="12">
        <v>18.455985051474972</v>
      </c>
      <c r="AF1597" s="12">
        <v>15.384038163937884</v>
      </c>
      <c r="AG1597" s="12">
        <v>-3.5123527334448399</v>
      </c>
      <c r="AH1597" s="12">
        <v>2.3985296987277276</v>
      </c>
      <c r="AI1597" s="12">
        <v>5.7063186989256511</v>
      </c>
      <c r="AJ1597" s="12">
        <v>17.540247094948317</v>
      </c>
      <c r="AK1597" s="12">
        <v>7.6041483544560622</v>
      </c>
      <c r="AL1597" s="12">
        <v>8.4977555983968145</v>
      </c>
      <c r="AM1597" s="12">
        <v>2.2269432676755709</v>
      </c>
      <c r="AN1597" s="12">
        <v>-0.71083762528040273</v>
      </c>
      <c r="AO1597" s="12">
        <v>9.2197726476481172</v>
      </c>
      <c r="AP1597" s="12">
        <v>26.722129510565281</v>
      </c>
      <c r="AQ1597" s="12">
        <v>4.1434346146515253</v>
      </c>
      <c r="AR1597" s="12">
        <v>6.6147306201365703</v>
      </c>
      <c r="AS1597" s="12">
        <v>4.2290866412571306</v>
      </c>
      <c r="AT1597" s="12">
        <v>23.85135343627207</v>
      </c>
      <c r="AU1597" s="12">
        <v>-8.9300876726638059</v>
      </c>
      <c r="AV1597" s="12">
        <v>22.624030193305465</v>
      </c>
      <c r="AW1597" s="12">
        <v>14.126836439310981</v>
      </c>
      <c r="AX1597" s="12">
        <v>6.7162740335980935</v>
      </c>
      <c r="AY1597" s="12">
        <v>-10.838603928140168</v>
      </c>
      <c r="AZ1597" s="12">
        <v>5.5841147475410873</v>
      </c>
      <c r="BA1597" s="12">
        <v>-0.22119974807937326</v>
      </c>
      <c r="BB1597" s="12">
        <v>17.1660661642407</v>
      </c>
      <c r="BC1597" s="12">
        <v>21.029526906000896</v>
      </c>
      <c r="BD1597" s="12">
        <v>10.813661757491962</v>
      </c>
      <c r="BE1597" s="12">
        <v>4.8095127435243503</v>
      </c>
      <c r="BF1597" s="12">
        <v>-11.257354659780544</v>
      </c>
      <c r="BG1597" s="12">
        <v>12.80530689232992</v>
      </c>
      <c r="BH1597" s="12">
        <v>13.667034040126442</v>
      </c>
      <c r="BI1597" s="12">
        <v>7.5915943038327072</v>
      </c>
      <c r="BJ1597" s="12">
        <v>20.723863175104544</v>
      </c>
      <c r="BK1597" s="12">
        <v>16.935896323650503</v>
      </c>
      <c r="BL1597" s="12">
        <v>-5.8548129829372293</v>
      </c>
      <c r="BM1597" s="12">
        <v>4.3795550874778613</v>
      </c>
      <c r="BN1597" s="12">
        <v>-3.2732788604815957</v>
      </c>
      <c r="BO1597" s="12">
        <v>20.338042904076545</v>
      </c>
      <c r="BP1597" s="12">
        <v>-5.1752536689655591</v>
      </c>
      <c r="BQ1597" s="12">
        <v>-1.7445330277906688</v>
      </c>
      <c r="BR1597" s="12">
        <v>8.0665045553780903</v>
      </c>
      <c r="BS1597" s="12">
        <v>26.659088087335235</v>
      </c>
      <c r="BT1597" s="12">
        <v>16.209397746237876</v>
      </c>
      <c r="BU1597" s="12">
        <v>9.7302789805254477</v>
      </c>
      <c r="BV1597" s="12">
        <v>0.4529617178295996</v>
      </c>
      <c r="BW1597" s="12">
        <v>0.96639664296644834</v>
      </c>
      <c r="BX1597" s="12">
        <v>36.235158942627407</v>
      </c>
      <c r="BY1597" s="12">
        <v>14.464802779372693</v>
      </c>
      <c r="BZ1597" s="12">
        <v>2.6156627908896315</v>
      </c>
      <c r="CA1597" s="12">
        <v>-1.6909039336673726</v>
      </c>
      <c r="CB1597" s="12">
        <v>1.4957367112394935</v>
      </c>
      <c r="CC1597" s="12">
        <v>-7.9410411625692987</v>
      </c>
      <c r="CD1597" s="12">
        <v>-0.42981087569874865</v>
      </c>
      <c r="CE1597" s="12">
        <v>23.030573667997455</v>
      </c>
      <c r="CF1597" s="12">
        <v>5.775990286854924</v>
      </c>
      <c r="CG1597" s="12">
        <v>16.498398434420032</v>
      </c>
      <c r="CH1597" s="12">
        <v>5.6216995706589366</v>
      </c>
      <c r="CI1597" s="12">
        <v>23.243250343002163</v>
      </c>
      <c r="CJ1597" s="12">
        <v>10.547725683528929</v>
      </c>
      <c r="CK1597" s="12">
        <v>5.7627201203840892</v>
      </c>
      <c r="CL1597" s="12">
        <v>6.4770892516862677</v>
      </c>
      <c r="CM1597" s="12">
        <v>-4.864862657471976</v>
      </c>
      <c r="CN1597" s="12">
        <v>2.510105725381842</v>
      </c>
      <c r="CO1597" s="12">
        <v>28.121528468068412</v>
      </c>
      <c r="CP1597" s="12">
        <v>-13.47148961114455</v>
      </c>
      <c r="CQ1597" s="12">
        <v>12.510054545757558</v>
      </c>
      <c r="CR1597" s="12">
        <v>-0.55547802322153761</v>
      </c>
      <c r="CS1597" s="12">
        <v>13.415092949245617</v>
      </c>
      <c r="CT1597" s="12">
        <v>11.322048861833117</v>
      </c>
      <c r="CU1597" s="12">
        <v>3.0092377075018693</v>
      </c>
      <c r="CV1597" s="12">
        <v>19.568564845540799</v>
      </c>
      <c r="CW1597" s="12">
        <v>8.4420414323374171</v>
      </c>
      <c r="CX1597" s="12">
        <v>7.0041620781303253</v>
      </c>
      <c r="CY1597" s="12">
        <v>11.270158359418582</v>
      </c>
      <c r="CZ1597" s="12">
        <v>-8.4767569558910232</v>
      </c>
      <c r="DA1597" s="12">
        <v>1.7230966774899072</v>
      </c>
      <c r="DB1597" s="12">
        <v>15.207186306409623</v>
      </c>
      <c r="DC1597" s="12">
        <v>14.742854964508551</v>
      </c>
      <c r="DD1597" s="12">
        <v>9.434230395802695</v>
      </c>
    </row>
    <row r="1598" spans="1:108" x14ac:dyDescent="0.25">
      <c r="A1598" s="2">
        <v>533</v>
      </c>
      <c r="B1598" s="8">
        <f t="shared" ref="B1598" ca="1" si="2199">_xlfn.COVARIANCE.P(OFFSET(I1599,0,0,1,20),OFFSET(I1600,0,0,1,20))/_xlfn.VAR.P(OFFSET(I1599,0,0,1,20))</f>
        <v>2.0334401678664582</v>
      </c>
      <c r="C1598" s="8">
        <f t="shared" ref="C1598" ca="1" si="2200">_xlfn.COVARIANCE.P(OFFSET(I1599,0,0,1,50),OFFSET(I1600,0,0,1,50))/_xlfn.VAR.P(OFFSET(I1599,0,0,1,50))</f>
        <v>2.002679770145412</v>
      </c>
      <c r="D1598" s="8">
        <f t="shared" ref="D1598" ca="1" si="2201">_xlfn.COVARIANCE.P(OFFSET(I1599,0,0,1,100),OFFSET(I1600,0,0,1,100))/_xlfn.VAR.P(OFFSET(I1599,0,0,1,100))</f>
        <v>1.9874915647269473</v>
      </c>
      <c r="E1598" s="8">
        <f t="shared" ref="E1598" ca="1" si="2202">AVERAGE(OFFSET(I1600,0,0,1,20))-AVERAGE(OFFSET(I1599,0,0,1,20))*B1598</f>
        <v>10.106703497141016</v>
      </c>
      <c r="F1598" s="8">
        <f t="shared" ref="F1598" ca="1" si="2203">AVERAGE(OFFSET(I1600,0,0,1,50))-AVERAGE(OFFSET(I1599,0,0,1,50))*C1598</f>
        <v>10.18862566603959</v>
      </c>
      <c r="G1598" s="8">
        <f t="shared" ref="G1598" ca="1" si="2204">AVERAGE(OFFSET(I1600,0,0,1,100))-AVERAGE(OFFSET(I1599,0,0,1,100))*D1598</f>
        <v>10.039111562689714</v>
      </c>
      <c r="H1598" s="9" t="s">
        <v>29</v>
      </c>
      <c r="I1598" s="10">
        <v>696</v>
      </c>
      <c r="J1598" s="10">
        <v>7706</v>
      </c>
      <c r="K1598" s="10">
        <v>8224</v>
      </c>
      <c r="L1598" s="10">
        <v>4082</v>
      </c>
      <c r="M1598" s="10">
        <v>111</v>
      </c>
      <c r="N1598" s="10">
        <v>3627</v>
      </c>
      <c r="O1598" s="10">
        <v>1019</v>
      </c>
      <c r="P1598" s="10">
        <v>5222</v>
      </c>
      <c r="Q1598" s="10">
        <v>3737</v>
      </c>
      <c r="R1598" s="10">
        <v>9793</v>
      </c>
      <c r="S1598" s="10">
        <v>8538</v>
      </c>
      <c r="T1598" s="10">
        <v>6414</v>
      </c>
      <c r="U1598" s="10">
        <v>2790</v>
      </c>
      <c r="V1598" s="10">
        <v>2877</v>
      </c>
      <c r="W1598" s="10">
        <v>5414</v>
      </c>
      <c r="X1598" s="10">
        <v>2362</v>
      </c>
      <c r="Y1598" s="10">
        <v>5045</v>
      </c>
      <c r="Z1598" s="10">
        <v>8751</v>
      </c>
      <c r="AA1598" s="10">
        <v>4467</v>
      </c>
      <c r="AB1598" s="10">
        <v>4244</v>
      </c>
      <c r="AC1598" s="10">
        <v>7980</v>
      </c>
      <c r="AD1598" s="10">
        <v>8706</v>
      </c>
      <c r="AE1598" s="10">
        <v>4495</v>
      </c>
      <c r="AF1598" s="10">
        <v>7097</v>
      </c>
      <c r="AG1598" s="10">
        <v>3890</v>
      </c>
      <c r="AH1598" s="10">
        <v>9757</v>
      </c>
      <c r="AI1598" s="10">
        <v>6024</v>
      </c>
      <c r="AJ1598" s="10">
        <v>2515</v>
      </c>
      <c r="AK1598" s="10">
        <v>2127</v>
      </c>
      <c r="AL1598" s="10">
        <v>3736</v>
      </c>
      <c r="AM1598" s="10">
        <v>9313</v>
      </c>
      <c r="AN1598" s="10">
        <v>903</v>
      </c>
      <c r="AO1598" s="10">
        <v>5050</v>
      </c>
      <c r="AP1598" s="10">
        <v>4899</v>
      </c>
      <c r="AQ1598" s="10">
        <v>1633</v>
      </c>
      <c r="AR1598" s="10">
        <v>6059</v>
      </c>
      <c r="AS1598" s="10">
        <v>8638</v>
      </c>
      <c r="AT1598" s="10">
        <v>6598</v>
      </c>
      <c r="AU1598" s="10">
        <v>5778</v>
      </c>
      <c r="AV1598" s="10">
        <v>4996</v>
      </c>
      <c r="AW1598" s="10">
        <v>6222</v>
      </c>
      <c r="AX1598" s="10">
        <v>782</v>
      </c>
      <c r="AY1598" s="10">
        <v>654</v>
      </c>
      <c r="AZ1598" s="10">
        <v>1592</v>
      </c>
      <c r="BA1598" s="10">
        <v>5833</v>
      </c>
      <c r="BB1598" s="10">
        <v>1742</v>
      </c>
      <c r="BC1598" s="10">
        <v>2003</v>
      </c>
      <c r="BD1598" s="10">
        <v>3825</v>
      </c>
      <c r="BE1598" s="10">
        <v>471</v>
      </c>
      <c r="BF1598" s="10">
        <v>3569</v>
      </c>
      <c r="BG1598" s="10">
        <v>179</v>
      </c>
      <c r="BH1598" s="10">
        <v>1174</v>
      </c>
      <c r="BI1598" s="10">
        <v>990</v>
      </c>
      <c r="BJ1598" s="10">
        <v>3198</v>
      </c>
      <c r="BK1598" s="10">
        <v>8573</v>
      </c>
      <c r="BL1598" s="10">
        <v>9267</v>
      </c>
      <c r="BM1598" s="10">
        <v>6324</v>
      </c>
      <c r="BN1598" s="10">
        <v>2626</v>
      </c>
      <c r="BO1598" s="10">
        <v>5691</v>
      </c>
      <c r="BP1598" s="10">
        <v>4694</v>
      </c>
      <c r="BQ1598" s="10">
        <v>3622</v>
      </c>
      <c r="BR1598" s="10">
        <v>1586</v>
      </c>
      <c r="BS1598" s="10">
        <v>9254</v>
      </c>
      <c r="BT1598" s="10">
        <v>697</v>
      </c>
      <c r="BU1598" s="10">
        <v>3438</v>
      </c>
      <c r="BV1598" s="10">
        <v>113</v>
      </c>
      <c r="BW1598" s="10">
        <v>9476</v>
      </c>
      <c r="BX1598" s="10">
        <v>2809</v>
      </c>
      <c r="BY1598" s="10">
        <v>743</v>
      </c>
      <c r="BZ1598" s="10">
        <v>9980</v>
      </c>
      <c r="CA1598" s="10">
        <v>2178</v>
      </c>
      <c r="CB1598" s="10">
        <v>9787</v>
      </c>
      <c r="CC1598" s="10">
        <v>9615</v>
      </c>
      <c r="CD1598" s="10">
        <v>4473</v>
      </c>
      <c r="CE1598" s="10">
        <v>6490</v>
      </c>
      <c r="CF1598" s="10">
        <v>8229</v>
      </c>
      <c r="CG1598" s="10">
        <v>7227</v>
      </c>
      <c r="CH1598" s="10">
        <v>4433</v>
      </c>
      <c r="CI1598" s="10">
        <v>3951</v>
      </c>
      <c r="CJ1598" s="10">
        <v>6345</v>
      </c>
      <c r="CK1598" s="10">
        <v>884</v>
      </c>
      <c r="CL1598" s="10">
        <v>7002</v>
      </c>
      <c r="CM1598" s="10">
        <v>4153</v>
      </c>
      <c r="CN1598" s="10">
        <v>4609</v>
      </c>
      <c r="CO1598" s="10">
        <v>6473</v>
      </c>
      <c r="CP1598" s="10">
        <v>5737</v>
      </c>
      <c r="CQ1598" s="10">
        <v>7596</v>
      </c>
      <c r="CR1598" s="10">
        <v>841</v>
      </c>
      <c r="CS1598" s="10">
        <v>7942</v>
      </c>
      <c r="CT1598" s="10">
        <v>6681</v>
      </c>
      <c r="CU1598" s="10">
        <v>2024</v>
      </c>
      <c r="CV1598" s="10">
        <v>3810</v>
      </c>
      <c r="CW1598" s="10">
        <v>6923</v>
      </c>
      <c r="CX1598" s="10">
        <v>265</v>
      </c>
      <c r="CY1598" s="10">
        <v>3746</v>
      </c>
      <c r="CZ1598" s="10">
        <v>3902</v>
      </c>
      <c r="DA1598" s="10">
        <v>1195</v>
      </c>
      <c r="DB1598" s="10">
        <v>1970</v>
      </c>
      <c r="DC1598" s="10">
        <v>1803</v>
      </c>
      <c r="DD1598" s="10">
        <v>4381</v>
      </c>
    </row>
    <row r="1599" spans="1:108" x14ac:dyDescent="0.25">
      <c r="H1599" s="11" t="s">
        <v>0</v>
      </c>
      <c r="I1599" s="12">
        <v>0.1281106474052307</v>
      </c>
      <c r="J1599" s="12">
        <v>6.2371195357890521</v>
      </c>
      <c r="K1599" s="12">
        <v>-7.98652334108926</v>
      </c>
      <c r="L1599" s="12">
        <v>-3.0992760043000045</v>
      </c>
      <c r="M1599" s="12">
        <v>0.61682674355201284</v>
      </c>
      <c r="N1599" s="12">
        <v>4.9017640289982261</v>
      </c>
      <c r="O1599" s="12">
        <v>-8.3141746654138178</v>
      </c>
      <c r="P1599" s="12">
        <v>5.2137590756025896</v>
      </c>
      <c r="Q1599" s="12">
        <v>-3.4368558576581307</v>
      </c>
      <c r="R1599" s="12">
        <v>2.532544230633595</v>
      </c>
      <c r="S1599" s="12">
        <v>-4.5563945830436436</v>
      </c>
      <c r="T1599" s="12">
        <v>9.3337615754275323</v>
      </c>
      <c r="U1599" s="12">
        <v>-5.8193321362733377</v>
      </c>
      <c r="V1599" s="12">
        <v>5.8084739351221417</v>
      </c>
      <c r="W1599" s="12">
        <v>2.4122240344246721</v>
      </c>
      <c r="X1599" s="12">
        <v>0.81039693673259416</v>
      </c>
      <c r="Y1599" s="12">
        <v>-2.0209347165284153</v>
      </c>
      <c r="Z1599" s="12">
        <v>-2.948748515963413</v>
      </c>
      <c r="AA1599" s="12">
        <v>-1.6895025829143251</v>
      </c>
      <c r="AB1599" s="12">
        <v>-5.0989553270171246</v>
      </c>
      <c r="AC1599" s="12">
        <v>0.82599090174761791</v>
      </c>
      <c r="AD1599" s="12">
        <v>-9.1062089294389068</v>
      </c>
      <c r="AE1599" s="12">
        <v>3.3088276295310859</v>
      </c>
      <c r="AF1599" s="12">
        <v>2.8354037195326756</v>
      </c>
      <c r="AG1599" s="12">
        <v>6.570565371153096</v>
      </c>
      <c r="AH1599" s="12">
        <v>-3.1761006638381319</v>
      </c>
      <c r="AI1599" s="12">
        <v>2.0277995694910316</v>
      </c>
      <c r="AJ1599" s="12">
        <v>-0.8048824100981038</v>
      </c>
      <c r="AK1599" s="12">
        <v>-0.34616236608506268</v>
      </c>
      <c r="AL1599" s="12">
        <v>-10.662192050992697</v>
      </c>
      <c r="AM1599" s="12">
        <v>4.1678730239399817</v>
      </c>
      <c r="AN1599" s="12">
        <v>-8.6503542082334981</v>
      </c>
      <c r="AO1599" s="12">
        <v>1.9682175475798451</v>
      </c>
      <c r="AP1599" s="12">
        <v>-9.377397526227627</v>
      </c>
      <c r="AQ1599" s="12">
        <v>-3.2913936490334557</v>
      </c>
      <c r="AR1599" s="12">
        <v>-1.8247517976617458</v>
      </c>
      <c r="AS1599" s="12">
        <v>5.5358479637822811</v>
      </c>
      <c r="AT1599" s="12">
        <v>-2.12839751004964</v>
      </c>
      <c r="AU1599" s="12">
        <v>1.2924872458739509</v>
      </c>
      <c r="AV1599" s="12">
        <v>-0.74002449907221723</v>
      </c>
      <c r="AW1599" s="12">
        <v>0.23896614272199718</v>
      </c>
      <c r="AX1599" s="12">
        <v>-1.1272343262223132</v>
      </c>
      <c r="AY1599" s="12">
        <v>1.4865207271833771</v>
      </c>
      <c r="AZ1599" s="12">
        <v>-2.9039738910913</v>
      </c>
      <c r="BA1599" s="12">
        <v>2.5314550560525078</v>
      </c>
      <c r="BB1599" s="12">
        <v>-5.6315088867872296</v>
      </c>
      <c r="BC1599" s="12">
        <v>-3.1360362250990264</v>
      </c>
      <c r="BD1599" s="12">
        <v>-4.1230866753535116</v>
      </c>
      <c r="BE1599" s="12">
        <v>-3.8366810296495997</v>
      </c>
      <c r="BF1599" s="12">
        <v>-12.564610896822465</v>
      </c>
      <c r="BG1599" s="12">
        <v>-0.41277599858072284</v>
      </c>
      <c r="BH1599" s="12">
        <v>5.6981760554556038</v>
      </c>
      <c r="BI1599" s="12">
        <v>-5.4265484042187033</v>
      </c>
      <c r="BJ1599" s="12">
        <v>-4.4131416170658389</v>
      </c>
      <c r="BK1599" s="12">
        <v>5.2634250247456347</v>
      </c>
      <c r="BL1599" s="12">
        <v>2.4141681307797835</v>
      </c>
      <c r="BM1599" s="12">
        <v>-9.7734348411953462</v>
      </c>
      <c r="BN1599" s="12">
        <v>-1.5303357146415328</v>
      </c>
      <c r="BO1599" s="12">
        <v>1.6136820599539248</v>
      </c>
      <c r="BP1599" s="12">
        <v>7.0272531169769392</v>
      </c>
      <c r="BQ1599" s="12">
        <v>11.053225275057182</v>
      </c>
      <c r="BR1599" s="12">
        <v>-5.143412677504422</v>
      </c>
      <c r="BS1599" s="12">
        <v>2.9088738549286446</v>
      </c>
      <c r="BT1599" s="12">
        <v>0.27311904757077837</v>
      </c>
      <c r="BU1599" s="12">
        <v>-11.39289931126636</v>
      </c>
      <c r="BV1599" s="12">
        <v>9.1832104060818533</v>
      </c>
      <c r="BW1599" s="12">
        <v>3.261876490822873</v>
      </c>
      <c r="BX1599" s="12">
        <v>-0.73299809145531913</v>
      </c>
      <c r="BY1599" s="12">
        <v>-2.354713194450452</v>
      </c>
      <c r="BZ1599" s="12">
        <v>-1.8071016547847618</v>
      </c>
      <c r="CA1599" s="12">
        <v>1.0573927469529831</v>
      </c>
      <c r="CB1599" s="12">
        <v>2.6794371082747661</v>
      </c>
      <c r="CC1599" s="12">
        <v>2.8982594960274231</v>
      </c>
      <c r="CD1599" s="12">
        <v>-5.5364196807673673</v>
      </c>
      <c r="CE1599" s="12">
        <v>4.2460972377499289</v>
      </c>
      <c r="CF1599" s="12">
        <v>-3.3314060293980008</v>
      </c>
      <c r="CG1599" s="12">
        <v>5.6726576640825505E-2</v>
      </c>
      <c r="CH1599" s="12">
        <v>-5.0137262765889066</v>
      </c>
      <c r="CI1599" s="12">
        <v>0.94238842222526753</v>
      </c>
      <c r="CJ1599" s="12">
        <v>10.449683879461428</v>
      </c>
      <c r="CK1599" s="12">
        <v>-2.4646959831038791</v>
      </c>
      <c r="CL1599" s="12">
        <v>2.2805633082897776</v>
      </c>
      <c r="CM1599" s="12">
        <v>-0.55581207724651882</v>
      </c>
      <c r="CN1599" s="12">
        <v>5.004048746430322</v>
      </c>
      <c r="CO1599" s="12">
        <v>-2.1707073378943504</v>
      </c>
      <c r="CP1599" s="12">
        <v>-8.4882991263996601</v>
      </c>
      <c r="CQ1599" s="12">
        <v>-5.4572636181128438</v>
      </c>
      <c r="CR1599" s="12">
        <v>-4.6585115226784506</v>
      </c>
      <c r="CS1599" s="12">
        <v>-11.135553115430902</v>
      </c>
      <c r="CT1599" s="12">
        <v>3.8709602489552033</v>
      </c>
      <c r="CU1599" s="12">
        <v>-1.6803092967437083</v>
      </c>
      <c r="CV1599" s="12">
        <v>-0.15500702541451414</v>
      </c>
      <c r="CW1599" s="12">
        <v>1.4677074745975509</v>
      </c>
      <c r="CX1599" s="12">
        <v>-6.3301530627857154</v>
      </c>
      <c r="CY1599" s="12">
        <v>2.0800824879178008</v>
      </c>
      <c r="CZ1599" s="12">
        <v>-5.5693662532450352</v>
      </c>
      <c r="DA1599" s="12">
        <v>-3.4686958875885443</v>
      </c>
      <c r="DB1599" s="12">
        <v>-1.4415711143340892</v>
      </c>
      <c r="DC1599" s="12">
        <v>-9.4168866641168645</v>
      </c>
      <c r="DD1599" s="12">
        <v>-8.3185402885811222</v>
      </c>
    </row>
    <row r="1600" spans="1:108" x14ac:dyDescent="0.25">
      <c r="H1600" s="11" t="s">
        <v>2</v>
      </c>
      <c r="I1600" s="12">
        <v>9.4867844555973999</v>
      </c>
      <c r="J1600" s="12">
        <v>22.463877395292634</v>
      </c>
      <c r="K1600" s="12">
        <v>-6.7795535400037394</v>
      </c>
      <c r="L1600" s="12">
        <v>2.8336610553477231</v>
      </c>
      <c r="M1600" s="12">
        <v>11.582356038095487</v>
      </c>
      <c r="N1600" s="12">
        <v>20.327096712526025</v>
      </c>
      <c r="O1600" s="12">
        <v>-5.8998576825891158</v>
      </c>
      <c r="P1600" s="12">
        <v>20.623543245394739</v>
      </c>
      <c r="Q1600" s="12">
        <v>1.9838681752397254</v>
      </c>
      <c r="R1600" s="12">
        <v>15.492123766737285</v>
      </c>
      <c r="S1600" s="12">
        <v>0.6238653185605203</v>
      </c>
      <c r="T1600" s="12">
        <v>28.653509767874681</v>
      </c>
      <c r="U1600" s="12">
        <v>-1.1943155345994099</v>
      </c>
      <c r="V1600" s="12">
        <v>22.467273341069792</v>
      </c>
      <c r="W1600" s="12">
        <v>15.623589387594659</v>
      </c>
      <c r="X1600" s="12">
        <v>11.699221140456485</v>
      </c>
      <c r="Y1600" s="12">
        <v>6.4710502012377145</v>
      </c>
      <c r="Z1600" s="12">
        <v>3.4042253187697553</v>
      </c>
      <c r="AA1600" s="12">
        <v>8.1317512336321887</v>
      </c>
      <c r="AB1600" s="12">
        <v>-4.4702973459800815E-2</v>
      </c>
      <c r="AC1600" s="12">
        <v>13.166324812378342</v>
      </c>
      <c r="AD1600" s="12">
        <v>-8.445115380582223</v>
      </c>
      <c r="AE1600" s="12">
        <v>16.259493954943192</v>
      </c>
      <c r="AF1600" s="12">
        <v>17.320701079543653</v>
      </c>
      <c r="AG1600" s="12">
        <v>23.180123877982716</v>
      </c>
      <c r="AH1600" s="12">
        <v>6.4966653276774657</v>
      </c>
      <c r="AI1600" s="12">
        <v>14.961022655939002</v>
      </c>
      <c r="AJ1600" s="12">
        <v>7.317581526992921</v>
      </c>
      <c r="AK1600" s="12">
        <v>7.3941267989719126</v>
      </c>
      <c r="AL1600" s="12">
        <v>-10.688645040957867</v>
      </c>
      <c r="AM1600" s="12">
        <v>18.90043096874323</v>
      </c>
      <c r="AN1600" s="12">
        <v>-5.8115988862081416</v>
      </c>
      <c r="AO1600" s="12">
        <v>15.173227528492209</v>
      </c>
      <c r="AP1600" s="12">
        <v>-8.0967329018750149</v>
      </c>
      <c r="AQ1600" s="12">
        <v>3.3091240461634723</v>
      </c>
      <c r="AR1600" s="12">
        <v>5.7178796617812049</v>
      </c>
      <c r="AS1600" s="12">
        <v>19.245205692548414</v>
      </c>
      <c r="AT1600" s="12">
        <v>5.6081570232601239</v>
      </c>
      <c r="AU1600" s="12">
        <v>13.210533511527244</v>
      </c>
      <c r="AV1600" s="12">
        <v>10.478290618273633</v>
      </c>
      <c r="AW1600" s="12">
        <v>10.806980054693193</v>
      </c>
      <c r="AX1600" s="12">
        <v>6.2216673593213567</v>
      </c>
      <c r="AY1600" s="12">
        <v>11.47928821637044</v>
      </c>
      <c r="AZ1600" s="12">
        <v>3.7422556940159892</v>
      </c>
      <c r="BA1600" s="12">
        <v>16.497303450911083</v>
      </c>
      <c r="BB1600" s="12">
        <v>-1.0378683179641821</v>
      </c>
      <c r="BC1600" s="12">
        <v>3.1529273878423916</v>
      </c>
      <c r="BD1600" s="12">
        <v>2.8780040064317869</v>
      </c>
      <c r="BE1600" s="12">
        <v>3.6129048001884065</v>
      </c>
      <c r="BF1600" s="12">
        <v>-15.956261979893965</v>
      </c>
      <c r="BG1600" s="12">
        <v>9.5449182505354386</v>
      </c>
      <c r="BH1600" s="12">
        <v>22.604623950851543</v>
      </c>
      <c r="BI1600" s="12">
        <v>-1.7241273326225839</v>
      </c>
      <c r="BJ1600" s="12">
        <v>0.65600575469585343</v>
      </c>
      <c r="BK1600" s="12">
        <v>21.04904516549238</v>
      </c>
      <c r="BL1600" s="12">
        <v>15.552161621216348</v>
      </c>
      <c r="BM1600" s="12">
        <v>-9.8039173946308367</v>
      </c>
      <c r="BN1600" s="12">
        <v>7.5083656663602421</v>
      </c>
      <c r="BO1600" s="12">
        <v>11.00630455369228</v>
      </c>
      <c r="BP1600" s="12">
        <v>25.568636025154735</v>
      </c>
      <c r="BQ1600" s="12">
        <v>31.107137652645523</v>
      </c>
      <c r="BR1600" s="12">
        <v>-0.72462713337678752</v>
      </c>
      <c r="BS1600" s="12">
        <v>15.238464277509848</v>
      </c>
      <c r="BT1600" s="12">
        <v>10.22967443138387</v>
      </c>
      <c r="BU1600" s="12">
        <v>-11.349698546830769</v>
      </c>
      <c r="BV1600" s="12">
        <v>27.913585192191238</v>
      </c>
      <c r="BW1600" s="12">
        <v>16.297314234953191</v>
      </c>
      <c r="BX1600" s="12">
        <v>8.7045014260550548</v>
      </c>
      <c r="BY1600" s="12">
        <v>6.2692509419357414</v>
      </c>
      <c r="BZ1600" s="12">
        <v>4.9844863650501861</v>
      </c>
      <c r="CA1600" s="12">
        <v>11.196494950030166</v>
      </c>
      <c r="CB1600" s="12">
        <v>14.464802779372693</v>
      </c>
      <c r="CC1600" s="12">
        <v>14.81199021646075</v>
      </c>
      <c r="CD1600" s="12">
        <v>-0.55547802322153761</v>
      </c>
      <c r="CE1600" s="12">
        <v>18.511485881207573</v>
      </c>
      <c r="CF1600" s="12">
        <v>4.5334567074723893</v>
      </c>
      <c r="CG1600" s="12">
        <v>9.6041706171047636</v>
      </c>
      <c r="CH1600" s="12">
        <v>-0.21301150527407878</v>
      </c>
      <c r="CI1600" s="12">
        <v>11.181751796237938</v>
      </c>
      <c r="CJ1600" s="12">
        <v>29.966581239044974</v>
      </c>
      <c r="CK1600" s="12">
        <v>4.1402177775210482</v>
      </c>
      <c r="CL1600" s="12">
        <v>14.977752111605358</v>
      </c>
      <c r="CM1600" s="12">
        <v>9.4977092218187771</v>
      </c>
      <c r="CN1600" s="12">
        <v>19.914240275522246</v>
      </c>
      <c r="CO1600" s="12">
        <v>3.2148053361379616</v>
      </c>
      <c r="CP1600" s="12">
        <v>-6.7564610194566583</v>
      </c>
      <c r="CQ1600" s="12">
        <v>-2.5851545095089117</v>
      </c>
      <c r="CR1600" s="12">
        <v>1.0051917519794005</v>
      </c>
      <c r="CS1600" s="12">
        <v>-11.888474004252878</v>
      </c>
      <c r="CT1600" s="12">
        <v>17.983616402884479</v>
      </c>
      <c r="CU1600" s="12">
        <v>7.2151308976548973</v>
      </c>
      <c r="CV1600" s="12">
        <v>9.4966078962362861</v>
      </c>
      <c r="CW1600" s="12">
        <v>13.816730875679081</v>
      </c>
      <c r="CX1600" s="12">
        <v>-2.5955895249594008</v>
      </c>
      <c r="CY1600" s="12">
        <v>14.398282450267192</v>
      </c>
      <c r="CZ1600" s="12">
        <v>-0.7741221842890238</v>
      </c>
      <c r="DA1600" s="12">
        <v>3.1800142999196037</v>
      </c>
      <c r="DB1600" s="12">
        <v>6.8227656658698796</v>
      </c>
      <c r="DC1600" s="12">
        <v>-8.4321114656503937</v>
      </c>
      <c r="DD1600" s="12">
        <v>-5.7794090221676422</v>
      </c>
    </row>
    <row r="1601" spans="1:108" x14ac:dyDescent="0.25">
      <c r="A1601" s="2">
        <v>534</v>
      </c>
      <c r="B1601" s="8">
        <f t="shared" ref="B1601" ca="1" si="2205">_xlfn.COVARIANCE.P(OFFSET(I1602,0,0,1,20),OFFSET(I1603,0,0,1,20))/_xlfn.VAR.P(OFFSET(I1602,0,0,1,20))</f>
        <v>1.9873439698076238</v>
      </c>
      <c r="C1601" s="8">
        <f t="shared" ref="C1601" ca="1" si="2206">_xlfn.COVARIANCE.P(OFFSET(I1602,0,0,1,50),OFFSET(I1603,0,0,1,50))/_xlfn.VAR.P(OFFSET(I1602,0,0,1,50))</f>
        <v>1.9869440894620809</v>
      </c>
      <c r="D1601" s="8">
        <f t="shared" ref="D1601" ca="1" si="2207">_xlfn.COVARIANCE.P(OFFSET(I1602,0,0,1,100),OFFSET(I1603,0,0,1,100))/_xlfn.VAR.P(OFFSET(I1602,0,0,1,100))</f>
        <v>2.0049641750155467</v>
      </c>
      <c r="E1601" s="8">
        <f t="shared" ref="E1601" ca="1" si="2208">AVERAGE(OFFSET(I1603,0,0,1,20))-AVERAGE(OFFSET(I1602,0,0,1,20))*B1601</f>
        <v>10.202559415412626</v>
      </c>
      <c r="F1601" s="8">
        <f t="shared" ref="F1601" ca="1" si="2209">AVERAGE(OFFSET(I1603,0,0,1,50))-AVERAGE(OFFSET(I1602,0,0,1,50))*C1601</f>
        <v>9.8993509394604153</v>
      </c>
      <c r="G1601" s="8">
        <f t="shared" ref="G1601" ca="1" si="2210">AVERAGE(OFFSET(I1603,0,0,1,100))-AVERAGE(OFFSET(I1602,0,0,1,100))*D1601</f>
        <v>9.8333174918152579</v>
      </c>
      <c r="H1601" s="9" t="s">
        <v>29</v>
      </c>
      <c r="I1601" s="10">
        <v>3335</v>
      </c>
      <c r="J1601" s="10">
        <v>4699</v>
      </c>
      <c r="K1601" s="10">
        <v>4678</v>
      </c>
      <c r="L1601" s="10">
        <v>7374</v>
      </c>
      <c r="M1601" s="10">
        <v>8258</v>
      </c>
      <c r="N1601" s="10">
        <v>9516</v>
      </c>
      <c r="O1601" s="10">
        <v>9422</v>
      </c>
      <c r="P1601" s="10">
        <v>6269</v>
      </c>
      <c r="Q1601" s="10">
        <v>3358</v>
      </c>
      <c r="R1601" s="10">
        <v>745</v>
      </c>
      <c r="S1601" s="10">
        <v>371</v>
      </c>
      <c r="T1601" s="10">
        <v>8705</v>
      </c>
      <c r="U1601" s="10">
        <v>4894</v>
      </c>
      <c r="V1601" s="10">
        <v>4712</v>
      </c>
      <c r="W1601" s="10">
        <v>7647</v>
      </c>
      <c r="X1601" s="10">
        <v>4784</v>
      </c>
      <c r="Y1601" s="10">
        <v>4616</v>
      </c>
      <c r="Z1601" s="10">
        <v>4251</v>
      </c>
      <c r="AA1601" s="10">
        <v>3226</v>
      </c>
      <c r="AB1601" s="10">
        <v>3017</v>
      </c>
      <c r="AC1601" s="10">
        <v>5490</v>
      </c>
      <c r="AD1601" s="10">
        <v>9435</v>
      </c>
      <c r="AE1601" s="10">
        <v>5886</v>
      </c>
      <c r="AF1601" s="10">
        <v>5601</v>
      </c>
      <c r="AG1601" s="10">
        <v>7047</v>
      </c>
      <c r="AH1601" s="10">
        <v>1840</v>
      </c>
      <c r="AI1601" s="10">
        <v>4188</v>
      </c>
      <c r="AJ1601" s="10">
        <v>1856</v>
      </c>
      <c r="AK1601" s="10">
        <v>4799</v>
      </c>
      <c r="AL1601" s="10">
        <v>1942</v>
      </c>
      <c r="AM1601" s="10">
        <v>3993</v>
      </c>
      <c r="AN1601" s="10">
        <v>6537</v>
      </c>
      <c r="AO1601" s="10">
        <v>2318</v>
      </c>
      <c r="AP1601" s="10">
        <v>1086</v>
      </c>
      <c r="AQ1601" s="10">
        <v>1705</v>
      </c>
      <c r="AR1601" s="10">
        <v>9295</v>
      </c>
      <c r="AS1601" s="10">
        <v>6061</v>
      </c>
      <c r="AT1601" s="10">
        <v>8720</v>
      </c>
      <c r="AU1601" s="10">
        <v>4085</v>
      </c>
      <c r="AV1601" s="10">
        <v>7449</v>
      </c>
      <c r="AW1601" s="10">
        <v>763</v>
      </c>
      <c r="AX1601" s="10">
        <v>4377</v>
      </c>
      <c r="AY1601" s="10">
        <v>5452</v>
      </c>
      <c r="AZ1601" s="10">
        <v>9618</v>
      </c>
      <c r="BA1601" s="10">
        <v>5504</v>
      </c>
      <c r="BB1601" s="10">
        <v>9258</v>
      </c>
      <c r="BC1601" s="10">
        <v>8597</v>
      </c>
      <c r="BD1601" s="10">
        <v>4676</v>
      </c>
      <c r="BE1601" s="10">
        <v>5813</v>
      </c>
      <c r="BF1601" s="10">
        <v>2989</v>
      </c>
      <c r="BG1601" s="10">
        <v>4896</v>
      </c>
      <c r="BH1601" s="10">
        <v>5481</v>
      </c>
      <c r="BI1601" s="10">
        <v>4428</v>
      </c>
      <c r="BJ1601" s="10">
        <v>2082</v>
      </c>
      <c r="BK1601" s="10">
        <v>7656</v>
      </c>
      <c r="BL1601" s="10">
        <v>9906</v>
      </c>
      <c r="BM1601" s="10">
        <v>4604</v>
      </c>
      <c r="BN1601" s="10">
        <v>2990</v>
      </c>
      <c r="BO1601" s="10">
        <v>4504</v>
      </c>
      <c r="BP1601" s="10">
        <v>7851</v>
      </c>
      <c r="BQ1601" s="10">
        <v>6341</v>
      </c>
      <c r="BR1601" s="10">
        <v>7703</v>
      </c>
      <c r="BS1601" s="10">
        <v>4218</v>
      </c>
      <c r="BT1601" s="10">
        <v>1236</v>
      </c>
      <c r="BU1601" s="10">
        <v>8673</v>
      </c>
      <c r="BV1601" s="10">
        <v>4706</v>
      </c>
      <c r="BW1601" s="10">
        <v>7852</v>
      </c>
      <c r="BX1601" s="10">
        <v>4576</v>
      </c>
      <c r="BY1601" s="10">
        <v>6729</v>
      </c>
      <c r="BZ1601" s="10">
        <v>8369</v>
      </c>
      <c r="CA1601" s="10">
        <v>8257</v>
      </c>
      <c r="CB1601" s="10">
        <v>7121</v>
      </c>
      <c r="CC1601" s="10">
        <v>9723</v>
      </c>
      <c r="CD1601" s="10">
        <v>6071</v>
      </c>
      <c r="CE1601" s="10">
        <v>9768</v>
      </c>
      <c r="CF1601" s="10">
        <v>7154</v>
      </c>
      <c r="CG1601" s="10">
        <v>908</v>
      </c>
      <c r="CH1601" s="10">
        <v>8482</v>
      </c>
      <c r="CI1601" s="10">
        <v>2924</v>
      </c>
      <c r="CJ1601" s="10">
        <v>2166</v>
      </c>
      <c r="CK1601" s="10">
        <v>2940</v>
      </c>
      <c r="CL1601" s="10">
        <v>1383</v>
      </c>
      <c r="CM1601" s="10">
        <v>298</v>
      </c>
      <c r="CN1601" s="10">
        <v>3077</v>
      </c>
      <c r="CO1601" s="10">
        <v>3563</v>
      </c>
      <c r="CP1601" s="10">
        <v>1683</v>
      </c>
      <c r="CQ1601" s="10">
        <v>5248</v>
      </c>
      <c r="CR1601" s="10">
        <v>7286</v>
      </c>
      <c r="CS1601" s="10">
        <v>1713</v>
      </c>
      <c r="CT1601" s="10">
        <v>1774</v>
      </c>
      <c r="CU1601" s="10">
        <v>9621</v>
      </c>
      <c r="CV1601" s="10">
        <v>3739</v>
      </c>
      <c r="CW1601" s="10">
        <v>7787</v>
      </c>
      <c r="CX1601" s="10">
        <v>9999</v>
      </c>
      <c r="CY1601" s="10">
        <v>7261</v>
      </c>
      <c r="CZ1601" s="10">
        <v>9563</v>
      </c>
      <c r="DA1601" s="10">
        <v>685</v>
      </c>
      <c r="DB1601" s="10">
        <v>9369</v>
      </c>
      <c r="DC1601" s="10">
        <v>1102</v>
      </c>
      <c r="DD1601" s="10">
        <v>2871</v>
      </c>
    </row>
    <row r="1602" spans="1:108" x14ac:dyDescent="0.25">
      <c r="H1602" s="11" t="s">
        <v>0</v>
      </c>
      <c r="I1602" s="12">
        <v>-2.879895167835151</v>
      </c>
      <c r="J1602" s="12">
        <v>-0.63148280672194623</v>
      </c>
      <c r="K1602" s="12">
        <v>1.7310145235589673</v>
      </c>
      <c r="L1602" s="12">
        <v>8.4396332334684487</v>
      </c>
      <c r="M1602" s="12">
        <v>0.3918189343862567</v>
      </c>
      <c r="N1602" s="12">
        <v>3.4503019479175285</v>
      </c>
      <c r="O1602" s="12">
        <v>0.29148284861647272</v>
      </c>
      <c r="P1602" s="12">
        <v>0.91046806575811545</v>
      </c>
      <c r="Q1602" s="12">
        <v>2.129977981253834</v>
      </c>
      <c r="R1602" s="12">
        <v>2.7057833623354162</v>
      </c>
      <c r="S1602" s="12">
        <v>-0.80843621248228215</v>
      </c>
      <c r="T1602" s="12">
        <v>-5.4925201691556804</v>
      </c>
      <c r="U1602" s="12">
        <v>-4.1902558503694918</v>
      </c>
      <c r="V1602" s="12">
        <v>4.8173328893483678</v>
      </c>
      <c r="W1602" s="12">
        <v>1.2630511102918385</v>
      </c>
      <c r="X1602" s="12">
        <v>-0.53057166080340656</v>
      </c>
      <c r="Y1602" s="12">
        <v>2.6948870717931266</v>
      </c>
      <c r="Z1602" s="12">
        <v>2.3146735049920415</v>
      </c>
      <c r="AA1602" s="12">
        <v>5.970479429862757</v>
      </c>
      <c r="AB1602" s="12">
        <v>3.0921035041356202</v>
      </c>
      <c r="AC1602" s="12">
        <v>1.3002476042522511</v>
      </c>
      <c r="AD1602" s="12">
        <v>-0.77514930939425541</v>
      </c>
      <c r="AE1602" s="12">
        <v>4.2279682110229375</v>
      </c>
      <c r="AF1602" s="12">
        <v>2.0905295158803399</v>
      </c>
      <c r="AG1602" s="12">
        <v>-5.2481737675256115</v>
      </c>
      <c r="AH1602" s="12">
        <v>-3.7043556702484977</v>
      </c>
      <c r="AI1602" s="12">
        <v>6.8556450167824368</v>
      </c>
      <c r="AJ1602" s="12">
        <v>-3.9696254618754963</v>
      </c>
      <c r="AK1602" s="12">
        <v>1.0790301398957156</v>
      </c>
      <c r="AL1602" s="12">
        <v>-4.0999343186410968</v>
      </c>
      <c r="AM1602" s="12">
        <v>4.9319479875012263E-2</v>
      </c>
      <c r="AN1602" s="12">
        <v>-7.7545591615350169</v>
      </c>
      <c r="AO1602" s="12">
        <v>-3.3769652654286224</v>
      </c>
      <c r="AP1602" s="12">
        <v>4.0714450335289767</v>
      </c>
      <c r="AQ1602" s="12">
        <v>5.6051872670307992</v>
      </c>
      <c r="AR1602" s="12">
        <v>-2.6886722412639457</v>
      </c>
      <c r="AS1602" s="12">
        <v>0.64944509578837173</v>
      </c>
      <c r="AT1602" s="12">
        <v>-1.0205393337374911</v>
      </c>
      <c r="AU1602" s="12">
        <v>0.97936872260482932</v>
      </c>
      <c r="AV1602" s="12">
        <v>-1.2170079788744892</v>
      </c>
      <c r="AW1602" s="12">
        <v>-7.3772064578111864</v>
      </c>
      <c r="AX1602" s="12">
        <v>0.14011929559809763</v>
      </c>
      <c r="AY1602" s="12">
        <v>0.5493521729916867</v>
      </c>
      <c r="AZ1602" s="12">
        <v>-1.9333135270441582</v>
      </c>
      <c r="BA1602" s="12">
        <v>-2.5725892977029514</v>
      </c>
      <c r="BB1602" s="12">
        <v>7.5926314982329135</v>
      </c>
      <c r="BC1602" s="12">
        <v>-6.1990682705499642</v>
      </c>
      <c r="BD1602" s="12">
        <v>-4.3039838128687773E-2</v>
      </c>
      <c r="BE1602" s="12">
        <v>-0.33305099463696092</v>
      </c>
      <c r="BF1602" s="12">
        <v>4.0620596523489798</v>
      </c>
      <c r="BG1602" s="12">
        <v>4.5315817599764419</v>
      </c>
      <c r="BH1602" s="12">
        <v>-6.7307801851226889</v>
      </c>
      <c r="BI1602" s="12">
        <v>0.5884705564697208</v>
      </c>
      <c r="BJ1602" s="12">
        <v>-6.4143583703319829</v>
      </c>
      <c r="BK1602" s="12">
        <v>-4.4722174223755857</v>
      </c>
      <c r="BL1602" s="12">
        <v>-0.6177562389336545</v>
      </c>
      <c r="BM1602" s="12">
        <v>-2.2651527678701919</v>
      </c>
      <c r="BN1602" s="12">
        <v>6.519327730574104</v>
      </c>
      <c r="BO1602" s="12">
        <v>1.6347902414989066</v>
      </c>
      <c r="BP1602" s="12">
        <v>7.511047068659372</v>
      </c>
      <c r="BQ1602" s="12">
        <v>-2.124318701527129</v>
      </c>
      <c r="BR1602" s="12">
        <v>1.4027611377412386</v>
      </c>
      <c r="BS1602" s="12">
        <v>5.3527886750804825</v>
      </c>
      <c r="BT1602" s="12">
        <v>-0.19309715196168786</v>
      </c>
      <c r="BU1602" s="12">
        <v>-5.0553079249240289E-2</v>
      </c>
      <c r="BV1602" s="12">
        <v>-16.410683278805873</v>
      </c>
      <c r="BW1602" s="12">
        <v>-1.8286711525766139</v>
      </c>
      <c r="BX1602" s="12">
        <v>-3.6760087389979952</v>
      </c>
      <c r="BY1602" s="12">
        <v>-3.8957183136552915</v>
      </c>
      <c r="BZ1602" s="12">
        <v>7.3030599890164289</v>
      </c>
      <c r="CA1602" s="12">
        <v>9.5451644534100772</v>
      </c>
      <c r="CB1602" s="12">
        <v>-4.2824806689109476</v>
      </c>
      <c r="CC1602" s="12">
        <v>-2.1136390986650486</v>
      </c>
      <c r="CD1602" s="12">
        <v>-3.7781793565371631</v>
      </c>
      <c r="CE1602" s="12">
        <v>-3.5078187801755609</v>
      </c>
      <c r="CF1602" s="12">
        <v>0.12431545192661622</v>
      </c>
      <c r="CG1602" s="12">
        <v>9.4192694859854225</v>
      </c>
      <c r="CH1602" s="12">
        <v>-4.6230798364566432</v>
      </c>
      <c r="CI1602" s="12">
        <v>3.7575350419166114</v>
      </c>
      <c r="CJ1602" s="12">
        <v>-11.55274093855714</v>
      </c>
      <c r="CK1602" s="12">
        <v>10.946968769743002</v>
      </c>
      <c r="CL1602" s="12">
        <v>6.3993643342973474</v>
      </c>
      <c r="CM1602" s="12">
        <v>1.7973979754228155</v>
      </c>
      <c r="CN1602" s="12">
        <v>0.15313784155069582</v>
      </c>
      <c r="CO1602" s="12">
        <v>-0.85585317158920304</v>
      </c>
      <c r="CP1602" s="12">
        <v>2.5555093923483008</v>
      </c>
      <c r="CQ1602" s="12">
        <v>-2.8380306341438071</v>
      </c>
      <c r="CR1602" s="12">
        <v>-2.918859435115678</v>
      </c>
      <c r="CS1602" s="12">
        <v>0.50768612578832872</v>
      </c>
      <c r="CT1602" s="12">
        <v>4.2066639647446138</v>
      </c>
      <c r="CU1602" s="12">
        <v>2.243439307520033</v>
      </c>
      <c r="CV1602" s="12">
        <v>0.47911821707898766</v>
      </c>
      <c r="CW1602" s="12">
        <v>-6.7711281266893799</v>
      </c>
      <c r="CX1602" s="12">
        <v>2.2596168407291306</v>
      </c>
      <c r="CY1602" s="12">
        <v>-3.0556983136004408</v>
      </c>
      <c r="CZ1602" s="12">
        <v>4.2054689052906813</v>
      </c>
      <c r="DA1602" s="12">
        <v>0.54509222054165851</v>
      </c>
      <c r="DB1602" s="12">
        <v>0.93025927334718328</v>
      </c>
      <c r="DC1602" s="12">
        <v>-4.1881984212359677</v>
      </c>
      <c r="DD1602" s="12">
        <v>1.7976713580073684</v>
      </c>
    </row>
    <row r="1603" spans="1:108" x14ac:dyDescent="0.25">
      <c r="H1603" s="11" t="s">
        <v>2</v>
      </c>
      <c r="I1603" s="12">
        <v>4.1705434799639152</v>
      </c>
      <c r="J1603" s="12">
        <v>10.958256438189322</v>
      </c>
      <c r="K1603" s="12">
        <v>13.028493694868455</v>
      </c>
      <c r="L1603" s="12">
        <v>27.836805419529892</v>
      </c>
      <c r="M1603" s="12">
        <v>12.085195143244629</v>
      </c>
      <c r="N1603" s="12">
        <v>15.727134707016388</v>
      </c>
      <c r="O1603" s="12">
        <v>9.9004839154874045</v>
      </c>
      <c r="P1603" s="12">
        <v>11.944061454463483</v>
      </c>
      <c r="Q1603" s="12">
        <v>13.709015536416205</v>
      </c>
      <c r="R1603" s="12">
        <v>13.93508352292319</v>
      </c>
      <c r="S1603" s="12">
        <v>8.185964039401064</v>
      </c>
      <c r="T1603" s="12">
        <v>-0.91979500164802197</v>
      </c>
      <c r="U1603" s="12">
        <v>1.8612675908702283</v>
      </c>
      <c r="V1603" s="12">
        <v>19.684037682742755</v>
      </c>
      <c r="W1603" s="12">
        <v>13.642682355874166</v>
      </c>
      <c r="X1603" s="12">
        <v>9.7217081285298885</v>
      </c>
      <c r="Y1603" s="12">
        <v>16.509470931221198</v>
      </c>
      <c r="Z1603" s="12">
        <v>14.917453484592263</v>
      </c>
      <c r="AA1603" s="12">
        <v>22.28904450986844</v>
      </c>
      <c r="AB1603" s="12">
        <v>15.879096002551005</v>
      </c>
      <c r="AC1603" s="12">
        <v>12.749934249421806</v>
      </c>
      <c r="AD1603" s="12">
        <v>7.2538487606118078</v>
      </c>
      <c r="AE1603" s="12">
        <v>17.991791368885089</v>
      </c>
      <c r="AF1603" s="12">
        <v>12.789745828305124</v>
      </c>
      <c r="AG1603" s="12">
        <v>-0.22697112851911644</v>
      </c>
      <c r="AH1603" s="12">
        <v>1.9234322170516767</v>
      </c>
      <c r="AI1603" s="12">
        <v>23.411720095537898</v>
      </c>
      <c r="AJ1603" s="12">
        <v>2.8258453222407631</v>
      </c>
      <c r="AK1603" s="12">
        <v>11.477351027366023</v>
      </c>
      <c r="AL1603" s="12">
        <v>1.039433620076603</v>
      </c>
      <c r="AM1603" s="12">
        <v>10.244043797147917</v>
      </c>
      <c r="AN1603" s="12">
        <v>-5.0349475201470852</v>
      </c>
      <c r="AO1603" s="12">
        <v>3.0212056252892738</v>
      </c>
      <c r="AP1603" s="12">
        <v>18.159701423084549</v>
      </c>
      <c r="AQ1603" s="12">
        <v>20.703122801243502</v>
      </c>
      <c r="AR1603" s="12">
        <v>3.9465516734492376</v>
      </c>
      <c r="AS1603" s="12">
        <v>11.257805370781981</v>
      </c>
      <c r="AT1603" s="12">
        <v>7.4370241868636544</v>
      </c>
      <c r="AU1603" s="12">
        <v>11.642478384735474</v>
      </c>
      <c r="AV1603" s="12">
        <v>8.0654068081682517</v>
      </c>
      <c r="AW1603" s="12">
        <v>-5.2457217919808974</v>
      </c>
      <c r="AX1603" s="12">
        <v>10.17042174737246</v>
      </c>
      <c r="AY1603" s="12">
        <v>10.738657852664627</v>
      </c>
      <c r="AZ1603" s="12">
        <v>6.6359868008050098</v>
      </c>
      <c r="BA1603" s="12">
        <v>3.9696127263425143</v>
      </c>
      <c r="BB1603" s="12">
        <v>25.592600344760147</v>
      </c>
      <c r="BC1603" s="12">
        <v>-1.8604732264119122</v>
      </c>
      <c r="BD1603" s="12">
        <v>9.5789110847481194</v>
      </c>
      <c r="BE1603" s="12">
        <v>8.4470812596605054</v>
      </c>
      <c r="BF1603" s="12">
        <v>16.249210681496894</v>
      </c>
      <c r="BG1603" s="12">
        <v>18.649124419388063</v>
      </c>
      <c r="BH1603" s="12">
        <v>-2.6929826115546991</v>
      </c>
      <c r="BI1603" s="12">
        <v>10.21414938601634</v>
      </c>
      <c r="BJ1603" s="12">
        <v>-3.1031558384628757</v>
      </c>
      <c r="BK1603" s="12">
        <v>2.6229895957002314</v>
      </c>
      <c r="BL1603" s="12">
        <v>7.8719170170032076</v>
      </c>
      <c r="BM1603" s="12">
        <v>4.0981642166619316</v>
      </c>
      <c r="BN1603" s="12">
        <v>22.653273581600928</v>
      </c>
      <c r="BO1603" s="12">
        <v>14.486109992473086</v>
      </c>
      <c r="BP1603" s="12">
        <v>25.530877074294708</v>
      </c>
      <c r="BQ1603" s="12">
        <v>4.3478861699821039</v>
      </c>
      <c r="BR1603" s="12">
        <v>12.485794197713135</v>
      </c>
      <c r="BS1603" s="12">
        <v>20.287839409781903</v>
      </c>
      <c r="BT1603" s="12">
        <v>8.5474699345020113</v>
      </c>
      <c r="BU1603" s="12">
        <v>9.1602510202872942</v>
      </c>
      <c r="BV1603" s="12">
        <v>-23.875740051171789</v>
      </c>
      <c r="BW1603" s="12">
        <v>5.9992684491691666</v>
      </c>
      <c r="BX1603" s="12">
        <v>2.9989850830938836</v>
      </c>
      <c r="BY1603" s="12">
        <v>1.5503432898546867</v>
      </c>
      <c r="BZ1603" s="12">
        <v>25.595265675071182</v>
      </c>
      <c r="CA1603" s="12">
        <v>28.291030571523766</v>
      </c>
      <c r="CB1603" s="12">
        <v>0.96639664296644834</v>
      </c>
      <c r="CC1603" s="12">
        <v>6.6187968447775525</v>
      </c>
      <c r="CD1603" s="12">
        <v>1.4845817060051139</v>
      </c>
      <c r="CE1603" s="12">
        <v>2.8267949378741415</v>
      </c>
      <c r="CF1603" s="12">
        <v>9.1500636299861302</v>
      </c>
      <c r="CG1603" s="12">
        <v>28.347099380393121</v>
      </c>
      <c r="CH1603" s="12">
        <v>-0.11775384602539962</v>
      </c>
      <c r="CI1603" s="12">
        <v>17.700751208335056</v>
      </c>
      <c r="CJ1603" s="12">
        <v>-14.184166682004802</v>
      </c>
      <c r="CK1603" s="12">
        <v>31.154973144114084</v>
      </c>
      <c r="CL1603" s="12">
        <v>23.329544098636607</v>
      </c>
      <c r="CM1603" s="12">
        <v>12.673966763741213</v>
      </c>
      <c r="CN1603" s="12">
        <v>10.366449319717336</v>
      </c>
      <c r="CO1603" s="12">
        <v>8.1444367610953812</v>
      </c>
      <c r="CP1603" s="12">
        <v>13.659596028487933</v>
      </c>
      <c r="CQ1603" s="12">
        <v>5.8536570713097014</v>
      </c>
      <c r="CR1603" s="12">
        <v>2.0952470409100568</v>
      </c>
      <c r="CS1603" s="12">
        <v>12.32685798477762</v>
      </c>
      <c r="CT1603" s="12">
        <v>17.842745037040554</v>
      </c>
      <c r="CU1603" s="12">
        <v>14.196312933886082</v>
      </c>
      <c r="CV1603" s="12">
        <v>11.192404463056885</v>
      </c>
      <c r="CW1603" s="12">
        <v>-3.3870310751892965</v>
      </c>
      <c r="CX1603" s="12">
        <v>15.033518964739903</v>
      </c>
      <c r="CY1603" s="12">
        <v>3.0351453655679981</v>
      </c>
      <c r="CZ1603" s="12">
        <v>18.841550101976296</v>
      </c>
      <c r="DA1603" s="12">
        <v>9.5714347296001243</v>
      </c>
      <c r="DB1603" s="12">
        <v>10.715302853682132</v>
      </c>
      <c r="DC1603" s="12">
        <v>3.2312207383041764</v>
      </c>
      <c r="DD1603" s="12">
        <v>15.295477706836564</v>
      </c>
    </row>
    <row r="1604" spans="1:108" x14ac:dyDescent="0.25">
      <c r="A1604" s="2">
        <v>535</v>
      </c>
      <c r="B1604" s="8">
        <f t="shared" ref="B1604" ca="1" si="2211">_xlfn.COVARIANCE.P(OFFSET(I1605,0,0,1,20),OFFSET(I1606,0,0,1,20))/_xlfn.VAR.P(OFFSET(I1605,0,0,1,20))</f>
        <v>1.9676444188901592</v>
      </c>
      <c r="C1604" s="8">
        <f t="shared" ref="C1604" ca="1" si="2212">_xlfn.COVARIANCE.P(OFFSET(I1605,0,0,1,50),OFFSET(I1606,0,0,1,50))/_xlfn.VAR.P(OFFSET(I1605,0,0,1,50))</f>
        <v>2.0010076461178885</v>
      </c>
      <c r="D1604" s="8">
        <f t="shared" ref="D1604" ca="1" si="2213">_xlfn.COVARIANCE.P(OFFSET(I1605,0,0,1,100),OFFSET(I1606,0,0,1,100))/_xlfn.VAR.P(OFFSET(I1605,0,0,1,100))</f>
        <v>2.0226548549283043</v>
      </c>
      <c r="E1604" s="8">
        <f t="shared" ref="E1604" ca="1" si="2214">AVERAGE(OFFSET(I1606,0,0,1,20))-AVERAGE(OFFSET(I1605,0,0,1,20))*B1604</f>
        <v>10.101366403669456</v>
      </c>
      <c r="F1604" s="8">
        <f t="shared" ref="F1604" ca="1" si="2215">AVERAGE(OFFSET(I1606,0,0,1,50))-AVERAGE(OFFSET(I1605,0,0,1,50))*C1604</f>
        <v>9.8464901231051929</v>
      </c>
      <c r="G1604" s="8">
        <f t="shared" ref="G1604" ca="1" si="2216">AVERAGE(OFFSET(I1606,0,0,1,100))-AVERAGE(OFFSET(I1605,0,0,1,100))*D1604</f>
        <v>9.9340394157528209</v>
      </c>
      <c r="H1604" s="9" t="s">
        <v>29</v>
      </c>
      <c r="I1604" s="10">
        <v>9416</v>
      </c>
      <c r="J1604" s="10">
        <v>1953</v>
      </c>
      <c r="K1604" s="10">
        <v>198</v>
      </c>
      <c r="L1604" s="10">
        <v>8283</v>
      </c>
      <c r="M1604" s="10">
        <v>9836</v>
      </c>
      <c r="N1604" s="10">
        <v>6902</v>
      </c>
      <c r="O1604" s="10">
        <v>7935</v>
      </c>
      <c r="P1604" s="10">
        <v>6941</v>
      </c>
      <c r="Q1604" s="10">
        <v>1222</v>
      </c>
      <c r="R1604" s="10">
        <v>9167</v>
      </c>
      <c r="S1604" s="10">
        <v>8633</v>
      </c>
      <c r="T1604" s="10">
        <v>3328</v>
      </c>
      <c r="U1604" s="10">
        <v>7800</v>
      </c>
      <c r="V1604" s="10">
        <v>9229</v>
      </c>
      <c r="W1604" s="10">
        <v>6624</v>
      </c>
      <c r="X1604" s="10">
        <v>2986</v>
      </c>
      <c r="Y1604" s="10">
        <v>7275</v>
      </c>
      <c r="Z1604" s="10">
        <v>1332</v>
      </c>
      <c r="AA1604" s="10">
        <v>7064</v>
      </c>
      <c r="AB1604" s="10">
        <v>691</v>
      </c>
      <c r="AC1604" s="10">
        <v>3471</v>
      </c>
      <c r="AD1604" s="10">
        <v>4776</v>
      </c>
      <c r="AE1604" s="10">
        <v>2230</v>
      </c>
      <c r="AF1604" s="10">
        <v>5259</v>
      </c>
      <c r="AG1604" s="10">
        <v>5041</v>
      </c>
      <c r="AH1604" s="10">
        <v>2707</v>
      </c>
      <c r="AI1604" s="10">
        <v>8451</v>
      </c>
      <c r="AJ1604" s="10">
        <v>4510</v>
      </c>
      <c r="AK1604" s="10">
        <v>660</v>
      </c>
      <c r="AL1604" s="10">
        <v>5603</v>
      </c>
      <c r="AM1604" s="10">
        <v>571</v>
      </c>
      <c r="AN1604" s="10">
        <v>7932</v>
      </c>
      <c r="AO1604" s="10">
        <v>9978</v>
      </c>
      <c r="AP1604" s="10">
        <v>2508</v>
      </c>
      <c r="AQ1604" s="10">
        <v>4220</v>
      </c>
      <c r="AR1604" s="10">
        <v>8375</v>
      </c>
      <c r="AS1604" s="10">
        <v>9124</v>
      </c>
      <c r="AT1604" s="10">
        <v>2630</v>
      </c>
      <c r="AU1604" s="10">
        <v>8864</v>
      </c>
      <c r="AV1604" s="10">
        <v>7395</v>
      </c>
      <c r="AW1604" s="10">
        <v>5484</v>
      </c>
      <c r="AX1604" s="10">
        <v>7138</v>
      </c>
      <c r="AY1604" s="10">
        <v>3121</v>
      </c>
      <c r="AZ1604" s="10">
        <v>599</v>
      </c>
      <c r="BA1604" s="10">
        <v>1206</v>
      </c>
      <c r="BB1604" s="10">
        <v>2819</v>
      </c>
      <c r="BC1604" s="10">
        <v>2222</v>
      </c>
      <c r="BD1604" s="10">
        <v>4980</v>
      </c>
      <c r="BE1604" s="10">
        <v>3675</v>
      </c>
      <c r="BF1604" s="10">
        <v>9945</v>
      </c>
      <c r="BG1604" s="10">
        <v>5247</v>
      </c>
      <c r="BH1604" s="10">
        <v>7528</v>
      </c>
      <c r="BI1604" s="10">
        <v>8445</v>
      </c>
      <c r="BJ1604" s="10">
        <v>7499</v>
      </c>
      <c r="BK1604" s="10">
        <v>5724</v>
      </c>
      <c r="BL1604" s="10">
        <v>3143</v>
      </c>
      <c r="BM1604" s="10">
        <v>3051</v>
      </c>
      <c r="BN1604" s="10">
        <v>5076</v>
      </c>
      <c r="BO1604" s="10">
        <v>3440</v>
      </c>
      <c r="BP1604" s="10">
        <v>2716</v>
      </c>
      <c r="BQ1604" s="10">
        <v>4560</v>
      </c>
      <c r="BR1604" s="10">
        <v>2760</v>
      </c>
      <c r="BS1604" s="10">
        <v>8850</v>
      </c>
      <c r="BT1604" s="10">
        <v>6590</v>
      </c>
      <c r="BU1604" s="10">
        <v>1211</v>
      </c>
      <c r="BV1604" s="10">
        <v>3915</v>
      </c>
      <c r="BW1604" s="10">
        <v>1072</v>
      </c>
      <c r="BX1604" s="10">
        <v>5110</v>
      </c>
      <c r="BY1604" s="10">
        <v>4012</v>
      </c>
      <c r="BZ1604" s="10">
        <v>1591</v>
      </c>
      <c r="CA1604" s="10">
        <v>5321</v>
      </c>
      <c r="CB1604" s="10">
        <v>4754</v>
      </c>
      <c r="CC1604" s="10">
        <v>6793</v>
      </c>
      <c r="CD1604" s="10">
        <v>1525</v>
      </c>
      <c r="CE1604" s="10">
        <v>2929</v>
      </c>
      <c r="CF1604" s="10">
        <v>1925</v>
      </c>
      <c r="CG1604" s="10">
        <v>9763</v>
      </c>
      <c r="CH1604" s="10">
        <v>9505</v>
      </c>
      <c r="CI1604" s="10">
        <v>1667</v>
      </c>
      <c r="CJ1604" s="10">
        <v>3261</v>
      </c>
      <c r="CK1604" s="10">
        <v>6361</v>
      </c>
      <c r="CL1604" s="10">
        <v>6386</v>
      </c>
      <c r="CM1604" s="10">
        <v>4350</v>
      </c>
      <c r="CN1604" s="10">
        <v>3845</v>
      </c>
      <c r="CO1604" s="10">
        <v>7897</v>
      </c>
      <c r="CP1604" s="10">
        <v>4773</v>
      </c>
      <c r="CQ1604" s="10">
        <v>5948</v>
      </c>
      <c r="CR1604" s="10">
        <v>2988</v>
      </c>
      <c r="CS1604" s="10">
        <v>8222</v>
      </c>
      <c r="CT1604" s="10">
        <v>4006</v>
      </c>
      <c r="CU1604" s="10">
        <v>9849</v>
      </c>
      <c r="CV1604" s="10">
        <v>7842</v>
      </c>
      <c r="CW1604" s="10">
        <v>5461</v>
      </c>
      <c r="CX1604" s="10">
        <v>4013</v>
      </c>
      <c r="CY1604" s="10">
        <v>9444</v>
      </c>
      <c r="CZ1604" s="10">
        <v>5329</v>
      </c>
      <c r="DA1604" s="10">
        <v>4191</v>
      </c>
      <c r="DB1604" s="10">
        <v>1008</v>
      </c>
      <c r="DC1604" s="10">
        <v>5838</v>
      </c>
      <c r="DD1604" s="10">
        <v>4055</v>
      </c>
    </row>
    <row r="1605" spans="1:108" x14ac:dyDescent="0.25">
      <c r="H1605" s="11" t="s">
        <v>0</v>
      </c>
      <c r="I1605" s="12">
        <v>1.182352122442863</v>
      </c>
      <c r="J1605" s="12">
        <v>4.8392114939760216</v>
      </c>
      <c r="K1605" s="12">
        <v>3.0209217587603998</v>
      </c>
      <c r="L1605" s="12">
        <v>7.1280758413691405</v>
      </c>
      <c r="M1605" s="12">
        <v>0.86314156079644988</v>
      </c>
      <c r="N1605" s="12">
        <v>-3.4269374987206507</v>
      </c>
      <c r="O1605" s="12">
        <v>-0.92056106215144806</v>
      </c>
      <c r="P1605" s="12">
        <v>7.8811718699451605</v>
      </c>
      <c r="Q1605" s="12">
        <v>-4.0473860195937643</v>
      </c>
      <c r="R1605" s="12">
        <v>4.4147116931339525</v>
      </c>
      <c r="S1605" s="12">
        <v>5.5789236848443977</v>
      </c>
      <c r="T1605" s="12">
        <v>2.5310186543030131</v>
      </c>
      <c r="U1605" s="12">
        <v>-2.4369331634090008</v>
      </c>
      <c r="V1605" s="12">
        <v>-12.348948949840111</v>
      </c>
      <c r="W1605" s="12">
        <v>3.0869644284444719</v>
      </c>
      <c r="X1605" s="12">
        <v>-3.260651952142001</v>
      </c>
      <c r="Y1605" s="12">
        <v>5.9056391419091039</v>
      </c>
      <c r="Z1605" s="12">
        <v>-1.3709722474028956</v>
      </c>
      <c r="AA1605" s="12">
        <v>-1.5389896240760077</v>
      </c>
      <c r="AB1605" s="12">
        <v>1.720664200815861</v>
      </c>
      <c r="AC1605" s="12">
        <v>5.1182047861025275</v>
      </c>
      <c r="AD1605" s="12">
        <v>2.5010481345313149</v>
      </c>
      <c r="AE1605" s="12">
        <v>4.2106166438784456</v>
      </c>
      <c r="AF1605" s="12">
        <v>2.5959583964484221</v>
      </c>
      <c r="AG1605" s="12">
        <v>-5.0578841234767813</v>
      </c>
      <c r="AH1605" s="12">
        <v>0.78908298195740623</v>
      </c>
      <c r="AI1605" s="12">
        <v>-0.23179194798157526</v>
      </c>
      <c r="AJ1605" s="12">
        <v>7.6591641772277255</v>
      </c>
      <c r="AK1605" s="12">
        <v>4.3331878263160499</v>
      </c>
      <c r="AL1605" s="12">
        <v>-2.9779894544707823</v>
      </c>
      <c r="AM1605" s="12">
        <v>-3.2609140892102002</v>
      </c>
      <c r="AN1605" s="12">
        <v>-1.0400458761107987</v>
      </c>
      <c r="AO1605" s="12">
        <v>-10.037276087065019</v>
      </c>
      <c r="AP1605" s="12">
        <v>5.153528552825688</v>
      </c>
      <c r="AQ1605" s="12">
        <v>-7.8029942100130469</v>
      </c>
      <c r="AR1605" s="12">
        <v>13.205933558355794</v>
      </c>
      <c r="AS1605" s="12">
        <v>7.5427373760888825</v>
      </c>
      <c r="AT1605" s="12">
        <v>-3.8298271281081271</v>
      </c>
      <c r="AU1605" s="12">
        <v>-7.8320414423841722</v>
      </c>
      <c r="AV1605" s="12">
        <v>6.6029823994717942</v>
      </c>
      <c r="AW1605" s="12">
        <v>-5.7628869868473211</v>
      </c>
      <c r="AX1605" s="12">
        <v>-2.7138556889147298</v>
      </c>
      <c r="AY1605" s="12">
        <v>0.8640169986656574</v>
      </c>
      <c r="AZ1605" s="12">
        <v>8.0912706644236767</v>
      </c>
      <c r="BA1605" s="12">
        <v>-0.98907933776259815</v>
      </c>
      <c r="BB1605" s="12">
        <v>2.4551736928527816</v>
      </c>
      <c r="BC1605" s="12">
        <v>-1.7268595223304168</v>
      </c>
      <c r="BD1605" s="12">
        <v>-5.5105732651886754</v>
      </c>
      <c r="BE1605" s="12">
        <v>3.2020339630448835</v>
      </c>
      <c r="BF1605" s="12">
        <v>1.953623891478711</v>
      </c>
      <c r="BG1605" s="12">
        <v>4.2524067937863936</v>
      </c>
      <c r="BH1605" s="12">
        <v>0.29460703266887056</v>
      </c>
      <c r="BI1605" s="12">
        <v>5.0585089639754219</v>
      </c>
      <c r="BJ1605" s="12">
        <v>6.8076845921496352</v>
      </c>
      <c r="BK1605" s="12">
        <v>-0.48014384527570009</v>
      </c>
      <c r="BL1605" s="12">
        <v>-8.0566106697582907</v>
      </c>
      <c r="BM1605" s="12">
        <v>11.096747653600437</v>
      </c>
      <c r="BN1605" s="12">
        <v>1.9213732944511137</v>
      </c>
      <c r="BO1605" s="12">
        <v>-13.58483682396858</v>
      </c>
      <c r="BP1605" s="12">
        <v>-0.1999129565710302</v>
      </c>
      <c r="BQ1605" s="12">
        <v>0.33228850595235848</v>
      </c>
      <c r="BR1605" s="12">
        <v>-0.67460216179746524</v>
      </c>
      <c r="BS1605" s="12">
        <v>-2.3016712054410817</v>
      </c>
      <c r="BT1605" s="12">
        <v>5.5990905612950783</v>
      </c>
      <c r="BU1605" s="12">
        <v>4.535959087571257</v>
      </c>
      <c r="BV1605" s="12">
        <v>-1.6486462682088887</v>
      </c>
      <c r="BW1605" s="12">
        <v>7.4356595465734818</v>
      </c>
      <c r="BX1605" s="12">
        <v>-1.6151881070876386</v>
      </c>
      <c r="BY1605" s="12">
        <v>-3.2543049525203207</v>
      </c>
      <c r="BZ1605" s="12">
        <v>6.6357066854552871</v>
      </c>
      <c r="CA1605" s="12">
        <v>2.3532911344948464</v>
      </c>
      <c r="CB1605" s="12">
        <v>-1.6670449686083639</v>
      </c>
      <c r="CC1605" s="12">
        <v>-4.9226255192663952</v>
      </c>
      <c r="CD1605" s="12">
        <v>-1.0664646620154854</v>
      </c>
      <c r="CE1605" s="12">
        <v>7.6781425491979451</v>
      </c>
      <c r="CF1605" s="12">
        <v>1.1902014538584407</v>
      </c>
      <c r="CG1605" s="12">
        <v>7.4361166324495471</v>
      </c>
      <c r="CH1605" s="12">
        <v>-7.5679194485623604</v>
      </c>
      <c r="CI1605" s="12">
        <v>3.6113310812233119</v>
      </c>
      <c r="CJ1605" s="12">
        <v>-2.3016954754849466</v>
      </c>
      <c r="CK1605" s="12">
        <v>1.0658296398896094</v>
      </c>
      <c r="CL1605" s="12">
        <v>-1.4743509304015998</v>
      </c>
      <c r="CM1605" s="12">
        <v>5.7713116550285273</v>
      </c>
      <c r="CN1605" s="12">
        <v>-0.34335496711229513</v>
      </c>
      <c r="CO1605" s="12">
        <v>6.6789963066186688</v>
      </c>
      <c r="CP1605" s="12">
        <v>5.6483381841844409</v>
      </c>
      <c r="CQ1605" s="12">
        <v>-3.9422652315616418</v>
      </c>
      <c r="CR1605" s="12">
        <v>-1.2989152055110207</v>
      </c>
      <c r="CS1605" s="12">
        <v>8.8744592171795595</v>
      </c>
      <c r="CT1605" s="12">
        <v>2.2155848472197865</v>
      </c>
      <c r="CU1605" s="12">
        <v>-3.559272050689033</v>
      </c>
      <c r="CV1605" s="12">
        <v>0.57711324043833823</v>
      </c>
      <c r="CW1605" s="12">
        <v>-5.2939620947294399</v>
      </c>
      <c r="CX1605" s="12">
        <v>1.5570491003628355</v>
      </c>
      <c r="CY1605" s="12">
        <v>2.6961960324768786</v>
      </c>
      <c r="CZ1605" s="12">
        <v>-2.0628159116915228</v>
      </c>
      <c r="DA1605" s="12">
        <v>2.7762010017776144</v>
      </c>
      <c r="DB1605" s="12">
        <v>0.12071148802971292</v>
      </c>
      <c r="DC1605" s="12">
        <v>-7.6536375850530902</v>
      </c>
      <c r="DD1605" s="12">
        <v>2.9376332085709453</v>
      </c>
    </row>
    <row r="1606" spans="1:108" x14ac:dyDescent="0.25">
      <c r="H1606" s="11" t="s">
        <v>2</v>
      </c>
      <c r="I1606" s="12">
        <v>12.787894499242967</v>
      </c>
      <c r="J1606" s="12">
        <v>19.815391938608379</v>
      </c>
      <c r="K1606" s="12">
        <v>15.699038068992975</v>
      </c>
      <c r="L1606" s="12">
        <v>23.552972940344162</v>
      </c>
      <c r="M1606" s="12">
        <v>12.443628128108372</v>
      </c>
      <c r="N1606" s="12">
        <v>4.5472014946093875</v>
      </c>
      <c r="O1606" s="12">
        <v>7.2209870821856779</v>
      </c>
      <c r="P1606" s="12">
        <v>26.54836618779661</v>
      </c>
      <c r="Q1606" s="12">
        <v>2.7248499023440793</v>
      </c>
      <c r="R1606" s="12">
        <v>19.553993657813869</v>
      </c>
      <c r="S1606" s="12">
        <v>19.538254888709666</v>
      </c>
      <c r="T1606" s="12">
        <v>14.767782161776909</v>
      </c>
      <c r="U1606" s="12">
        <v>5.3375931424787959</v>
      </c>
      <c r="V1606" s="12">
        <v>-14.299332574848986</v>
      </c>
      <c r="W1606" s="12">
        <v>17.041578355544381</v>
      </c>
      <c r="X1606" s="12">
        <v>3.1864438439197964</v>
      </c>
      <c r="Y1606" s="12">
        <v>22.209818756220844</v>
      </c>
      <c r="Z1606" s="12">
        <v>7.0934675753147536</v>
      </c>
      <c r="AA1606" s="12">
        <v>6.8441292785616756</v>
      </c>
      <c r="AB1606" s="12">
        <v>12.407769874261554</v>
      </c>
      <c r="AC1606" s="12">
        <v>19.582334741870124</v>
      </c>
      <c r="AD1606" s="12">
        <v>15.396992485832831</v>
      </c>
      <c r="AE1606" s="12">
        <v>17.839702936375875</v>
      </c>
      <c r="AF1606" s="12">
        <v>13.768892065949871</v>
      </c>
      <c r="AG1606" s="12">
        <v>-0.20540519548556527</v>
      </c>
      <c r="AH1606" s="12">
        <v>12.263336190072391</v>
      </c>
      <c r="AI1606" s="12">
        <v>9.054746743690492</v>
      </c>
      <c r="AJ1606" s="12">
        <v>26.542214787631345</v>
      </c>
      <c r="AK1606" s="12">
        <v>17.073183598240309</v>
      </c>
      <c r="AL1606" s="12">
        <v>3.7587188295675986</v>
      </c>
      <c r="AM1606" s="12">
        <v>3.5199641796277983</v>
      </c>
      <c r="AN1606" s="12">
        <v>6.5365542333936464</v>
      </c>
      <c r="AO1606" s="12">
        <v>-11.176924515379257</v>
      </c>
      <c r="AP1606" s="12">
        <v>20.127586708037974</v>
      </c>
      <c r="AQ1606" s="12">
        <v>-5.2660108966104566</v>
      </c>
      <c r="AR1606" s="12">
        <v>37.120839840244251</v>
      </c>
      <c r="AS1606" s="12">
        <v>23.893211105406138</v>
      </c>
      <c r="AT1606" s="12">
        <v>2.1550387794535522</v>
      </c>
      <c r="AU1606" s="12">
        <v>-7.241565256770774</v>
      </c>
      <c r="AV1606" s="12">
        <v>23.145631920941362</v>
      </c>
      <c r="AW1606" s="12">
        <v>-1.4014746122951631</v>
      </c>
      <c r="AX1606" s="12">
        <v>4.3415864072939776</v>
      </c>
      <c r="AY1606" s="12">
        <v>11.727653107439529</v>
      </c>
      <c r="AZ1606" s="12">
        <v>25.595292983411859</v>
      </c>
      <c r="BA1606" s="12">
        <v>7.2679503345184155</v>
      </c>
      <c r="BB1606" s="12">
        <v>14.973589515178821</v>
      </c>
      <c r="BC1606" s="12">
        <v>6.3552495298401981</v>
      </c>
      <c r="BD1606" s="12">
        <v>-0.43942681149787055</v>
      </c>
      <c r="BE1606" s="12">
        <v>15.556723568694528</v>
      </c>
      <c r="BF1606" s="12">
        <v>14.084994843494655</v>
      </c>
      <c r="BG1606" s="12">
        <v>19.201813985148732</v>
      </c>
      <c r="BH1606" s="12">
        <v>11.263187102138298</v>
      </c>
      <c r="BI1606" s="12">
        <v>20.70168270323849</v>
      </c>
      <c r="BJ1606" s="12">
        <v>24.768923197729375</v>
      </c>
      <c r="BK1606" s="12">
        <v>10.56246384354503</v>
      </c>
      <c r="BL1606" s="12">
        <v>-6.5303171970542389</v>
      </c>
      <c r="BM1606" s="12">
        <v>31.994708727813315</v>
      </c>
      <c r="BN1606" s="12">
        <v>13.208512141985931</v>
      </c>
      <c r="BO1606" s="12">
        <v>-17.343578784658423</v>
      </c>
      <c r="BP1606" s="12">
        <v>9.7525842091219985</v>
      </c>
      <c r="BQ1606" s="12">
        <v>10.548058989999699</v>
      </c>
      <c r="BR1606" s="12">
        <v>7.2103436266454599</v>
      </c>
      <c r="BS1606" s="12">
        <v>5.7220088420340467</v>
      </c>
      <c r="BT1606" s="12">
        <v>20.688980822965849</v>
      </c>
      <c r="BU1606" s="12">
        <v>20.342513875328766</v>
      </c>
      <c r="BV1606" s="12">
        <v>7.2167588646575256</v>
      </c>
      <c r="BW1606" s="12">
        <v>23.174648835177205</v>
      </c>
      <c r="BX1606" s="12">
        <v>5.7085190129752075</v>
      </c>
      <c r="BY1606" s="12">
        <v>1.3611984782808024</v>
      </c>
      <c r="BZ1606" s="12">
        <v>23.452881567110708</v>
      </c>
      <c r="CA1606" s="12">
        <v>16.199005910088175</v>
      </c>
      <c r="CB1606" s="12">
        <v>5.8367504568875299</v>
      </c>
      <c r="CC1606" s="12">
        <v>1.2263298383471324</v>
      </c>
      <c r="CD1606" s="12">
        <v>5.855664533232587</v>
      </c>
      <c r="CE1606" s="12">
        <v>26.431773154668797</v>
      </c>
      <c r="CF1606" s="12">
        <v>11.192628058709788</v>
      </c>
      <c r="CG1606" s="12">
        <v>27.703717452905565</v>
      </c>
      <c r="CH1606" s="12">
        <v>-5.3077461076770405</v>
      </c>
      <c r="CI1606" s="12">
        <v>17.555186964830138</v>
      </c>
      <c r="CJ1606" s="12">
        <v>4.2167870317867635</v>
      </c>
      <c r="CK1606" s="12">
        <v>13.034273361612208</v>
      </c>
      <c r="CL1606" s="12">
        <v>6.3925135979846166</v>
      </c>
      <c r="CM1606" s="12">
        <v>21.698570714306108</v>
      </c>
      <c r="CN1606" s="12">
        <v>7.7473664850600974</v>
      </c>
      <c r="CO1606" s="12">
        <v>23.664950810545339</v>
      </c>
      <c r="CP1606" s="12">
        <v>21.185056479784485</v>
      </c>
      <c r="CQ1606" s="12">
        <v>1.4242797356812513</v>
      </c>
      <c r="CR1606" s="12">
        <v>7.5740549177720782</v>
      </c>
      <c r="CS1606" s="12">
        <v>28.435187318202495</v>
      </c>
      <c r="CT1606" s="12">
        <v>14.326116052918554</v>
      </c>
      <c r="CU1606" s="12">
        <v>5.1394195415571335</v>
      </c>
      <c r="CV1606" s="12">
        <v>11.895744174891927</v>
      </c>
      <c r="CW1606" s="12">
        <v>-0.41093826257651012</v>
      </c>
      <c r="CX1606" s="12">
        <v>14.006453111619562</v>
      </c>
      <c r="CY1606" s="12">
        <v>14.480201125208149</v>
      </c>
      <c r="CZ1606" s="12">
        <v>5.8864028954655341</v>
      </c>
      <c r="DA1606" s="12">
        <v>15.108375671718093</v>
      </c>
      <c r="DB1606" s="12">
        <v>10.349767348878798</v>
      </c>
      <c r="DC1606" s="12">
        <v>-5.5198383874196821</v>
      </c>
      <c r="DD1606" s="12">
        <v>16.863777983088198</v>
      </c>
    </row>
    <row r="1607" spans="1:108" x14ac:dyDescent="0.25">
      <c r="A1607" s="2">
        <v>536</v>
      </c>
      <c r="B1607" s="8">
        <f t="shared" ref="B1607" ca="1" si="2217">_xlfn.COVARIANCE.P(OFFSET(I1608,0,0,1,20),OFFSET(I1609,0,0,1,20))/_xlfn.VAR.P(OFFSET(I1608,0,0,1,20))</f>
        <v>1.9685499592426572</v>
      </c>
      <c r="C1607" s="8">
        <f t="shared" ref="C1607" ca="1" si="2218">_xlfn.COVARIANCE.P(OFFSET(I1608,0,0,1,50),OFFSET(I1609,0,0,1,50))/_xlfn.VAR.P(OFFSET(I1608,0,0,1,50))</f>
        <v>1.9970574452135632</v>
      </c>
      <c r="D1607" s="8">
        <f t="shared" ref="D1607" ca="1" si="2219">_xlfn.COVARIANCE.P(OFFSET(I1608,0,0,1,100),OFFSET(I1609,0,0,1,100))/_xlfn.VAR.P(OFFSET(I1608,0,0,1,100))</f>
        <v>1.9870294242936981</v>
      </c>
      <c r="E1607" s="8">
        <f t="shared" ref="E1607" ca="1" si="2220">AVERAGE(OFFSET(I1609,0,0,1,20))-AVERAGE(OFFSET(I1608,0,0,1,20))*B1607</f>
        <v>9.6409600192444351</v>
      </c>
      <c r="F1607" s="8">
        <f t="shared" ref="F1607" ca="1" si="2221">AVERAGE(OFFSET(I1609,0,0,1,50))-AVERAGE(OFFSET(I1608,0,0,1,50))*C1607</f>
        <v>9.920542822141929</v>
      </c>
      <c r="G1607" s="8">
        <f t="shared" ref="G1607" ca="1" si="2222">AVERAGE(OFFSET(I1609,0,0,1,100))-AVERAGE(OFFSET(I1608,0,0,1,100))*D1607</f>
        <v>9.9023031310926459</v>
      </c>
      <c r="H1607" s="9" t="s">
        <v>29</v>
      </c>
      <c r="I1607" s="10">
        <v>392</v>
      </c>
      <c r="J1607" s="10">
        <v>2228</v>
      </c>
      <c r="K1607" s="10">
        <v>2455</v>
      </c>
      <c r="L1607" s="10">
        <v>2963</v>
      </c>
      <c r="M1607" s="10">
        <v>3233</v>
      </c>
      <c r="N1607" s="10">
        <v>5366</v>
      </c>
      <c r="O1607" s="10">
        <v>2879</v>
      </c>
      <c r="P1607" s="10">
        <v>8402</v>
      </c>
      <c r="Q1607" s="10">
        <v>1092</v>
      </c>
      <c r="R1607" s="10">
        <v>935</v>
      </c>
      <c r="S1607" s="10">
        <v>9246</v>
      </c>
      <c r="T1607" s="10">
        <v>5286</v>
      </c>
      <c r="U1607" s="10">
        <v>7112</v>
      </c>
      <c r="V1607" s="10">
        <v>7281</v>
      </c>
      <c r="W1607" s="10">
        <v>2460</v>
      </c>
      <c r="X1607" s="10">
        <v>3925</v>
      </c>
      <c r="Y1607" s="10">
        <v>4706</v>
      </c>
      <c r="Z1607" s="10">
        <v>281</v>
      </c>
      <c r="AA1607" s="10">
        <v>2280</v>
      </c>
      <c r="AB1607" s="10">
        <v>7790</v>
      </c>
      <c r="AC1607" s="10">
        <v>4937</v>
      </c>
      <c r="AD1607" s="10">
        <v>7794</v>
      </c>
      <c r="AE1607" s="10">
        <v>5625</v>
      </c>
      <c r="AF1607" s="10">
        <v>6869</v>
      </c>
      <c r="AG1607" s="10">
        <v>4769</v>
      </c>
      <c r="AH1607" s="10">
        <v>1947</v>
      </c>
      <c r="AI1607" s="10">
        <v>4219</v>
      </c>
      <c r="AJ1607" s="10">
        <v>4224</v>
      </c>
      <c r="AK1607" s="10">
        <v>1055</v>
      </c>
      <c r="AL1607" s="10">
        <v>1878</v>
      </c>
      <c r="AM1607" s="10">
        <v>9638</v>
      </c>
      <c r="AN1607" s="10">
        <v>9616</v>
      </c>
      <c r="AO1607" s="10">
        <v>2086</v>
      </c>
      <c r="AP1607" s="10">
        <v>5767</v>
      </c>
      <c r="AQ1607" s="10">
        <v>60</v>
      </c>
      <c r="AR1607" s="10">
        <v>5868</v>
      </c>
      <c r="AS1607" s="10">
        <v>1059</v>
      </c>
      <c r="AT1607" s="10">
        <v>1651</v>
      </c>
      <c r="AU1607" s="10">
        <v>7907</v>
      </c>
      <c r="AV1607" s="10">
        <v>5954</v>
      </c>
      <c r="AW1607" s="10">
        <v>3873</v>
      </c>
      <c r="AX1607" s="10">
        <v>6407</v>
      </c>
      <c r="AY1607" s="10">
        <v>2533</v>
      </c>
      <c r="AZ1607" s="10">
        <v>1188</v>
      </c>
      <c r="BA1607" s="10">
        <v>8776</v>
      </c>
      <c r="BB1607" s="10">
        <v>30</v>
      </c>
      <c r="BC1607" s="10">
        <v>5093</v>
      </c>
      <c r="BD1607" s="10">
        <v>4409</v>
      </c>
      <c r="BE1607" s="10">
        <v>5340</v>
      </c>
      <c r="BF1607" s="10">
        <v>645</v>
      </c>
      <c r="BG1607" s="10">
        <v>4305</v>
      </c>
      <c r="BH1607" s="10">
        <v>7995</v>
      </c>
      <c r="BI1607" s="10">
        <v>6875</v>
      </c>
      <c r="BJ1607" s="10">
        <v>6102</v>
      </c>
      <c r="BK1607" s="10">
        <v>3782</v>
      </c>
      <c r="BL1607" s="10">
        <v>2132</v>
      </c>
      <c r="BM1607" s="10">
        <v>1870</v>
      </c>
      <c r="BN1607" s="10">
        <v>8612</v>
      </c>
      <c r="BO1607" s="10">
        <v>9546</v>
      </c>
      <c r="BP1607" s="10">
        <v>21</v>
      </c>
      <c r="BQ1607" s="10">
        <v>6425</v>
      </c>
      <c r="BR1607" s="10">
        <v>8787</v>
      </c>
      <c r="BS1607" s="10">
        <v>9434</v>
      </c>
      <c r="BT1607" s="10">
        <v>7339</v>
      </c>
      <c r="BU1607" s="10">
        <v>4695</v>
      </c>
      <c r="BV1607" s="10">
        <v>5887</v>
      </c>
      <c r="BW1607" s="10">
        <v>67</v>
      </c>
      <c r="BX1607" s="10">
        <v>2388</v>
      </c>
      <c r="BY1607" s="10">
        <v>7357</v>
      </c>
      <c r="BZ1607" s="10">
        <v>4705</v>
      </c>
      <c r="CA1607" s="10">
        <v>2407</v>
      </c>
      <c r="CB1607" s="10">
        <v>11</v>
      </c>
      <c r="CC1607" s="10">
        <v>4573</v>
      </c>
      <c r="CD1607" s="10">
        <v>4826</v>
      </c>
      <c r="CE1607" s="10">
        <v>1527</v>
      </c>
      <c r="CF1607" s="10">
        <v>6012</v>
      </c>
      <c r="CG1607" s="10">
        <v>7560</v>
      </c>
      <c r="CH1607" s="10">
        <v>5888</v>
      </c>
      <c r="CI1607" s="10">
        <v>4927</v>
      </c>
      <c r="CJ1607" s="10">
        <v>6256</v>
      </c>
      <c r="CK1607" s="10">
        <v>7623</v>
      </c>
      <c r="CL1607" s="10">
        <v>484</v>
      </c>
      <c r="CM1607" s="10">
        <v>1552</v>
      </c>
      <c r="CN1607" s="10">
        <v>654</v>
      </c>
      <c r="CO1607" s="10">
        <v>1239</v>
      </c>
      <c r="CP1607" s="10">
        <v>7939</v>
      </c>
      <c r="CQ1607" s="10">
        <v>204</v>
      </c>
      <c r="CR1607" s="10">
        <v>9283</v>
      </c>
      <c r="CS1607" s="10">
        <v>2954</v>
      </c>
      <c r="CT1607" s="10">
        <v>3967</v>
      </c>
      <c r="CU1607" s="10">
        <v>540</v>
      </c>
      <c r="CV1607" s="10">
        <v>7670</v>
      </c>
      <c r="CW1607" s="10">
        <v>6425</v>
      </c>
      <c r="CX1607" s="10">
        <v>7590</v>
      </c>
      <c r="CY1607" s="10">
        <v>9665</v>
      </c>
      <c r="CZ1607" s="10">
        <v>8931</v>
      </c>
      <c r="DA1607" s="10">
        <v>9713</v>
      </c>
      <c r="DB1607" s="10">
        <v>7584</v>
      </c>
      <c r="DC1607" s="10">
        <v>3682</v>
      </c>
      <c r="DD1607" s="10">
        <v>9191</v>
      </c>
    </row>
    <row r="1608" spans="1:108" x14ac:dyDescent="0.25">
      <c r="H1608" s="11" t="s">
        <v>0</v>
      </c>
      <c r="I1608" s="12">
        <v>-5.9846306681444474</v>
      </c>
      <c r="J1608" s="12">
        <v>-10.394402414440091</v>
      </c>
      <c r="K1608" s="12">
        <v>-8.7594468972638548</v>
      </c>
      <c r="L1608" s="12">
        <v>-8.257103462466576</v>
      </c>
      <c r="M1608" s="12">
        <v>-4.1180091821926919</v>
      </c>
      <c r="N1608" s="12">
        <v>6.9580493967474908</v>
      </c>
      <c r="O1608" s="12">
        <v>-4.9386900454325255</v>
      </c>
      <c r="P1608" s="12">
        <v>-4.552012950348419</v>
      </c>
      <c r="Q1608" s="12">
        <v>2.7089305841674722</v>
      </c>
      <c r="R1608" s="12">
        <v>-6.9117313757833267</v>
      </c>
      <c r="S1608" s="12">
        <v>1.6233725514159945</v>
      </c>
      <c r="T1608" s="12">
        <v>-4.5436679406161931</v>
      </c>
      <c r="U1608" s="12">
        <v>6.1606632189762127</v>
      </c>
      <c r="V1608" s="12">
        <v>3.9296267671835148</v>
      </c>
      <c r="W1608" s="12">
        <v>0.31216568881285445</v>
      </c>
      <c r="X1608" s="12">
        <v>-2.0568563371417317</v>
      </c>
      <c r="Y1608" s="12">
        <v>-16.410683278805873</v>
      </c>
      <c r="Z1608" s="12">
        <v>10.821482503937855</v>
      </c>
      <c r="AA1608" s="12">
        <v>2.6620184638570645</v>
      </c>
      <c r="AB1608" s="12">
        <v>8.5212708983760628</v>
      </c>
      <c r="AC1608" s="12">
        <v>3.5815863063128708</v>
      </c>
      <c r="AD1608" s="12">
        <v>2.7626145962771735</v>
      </c>
      <c r="AE1608" s="12">
        <v>-4.3445507540528663</v>
      </c>
      <c r="AF1608" s="12">
        <v>-0.94044876311338277</v>
      </c>
      <c r="AG1608" s="12">
        <v>-0.74706212266199645</v>
      </c>
      <c r="AH1608" s="12">
        <v>-6.2163600627208648</v>
      </c>
      <c r="AI1608" s="12">
        <v>1.3578170868552957</v>
      </c>
      <c r="AJ1608" s="12">
        <v>-6.9865938049820686</v>
      </c>
      <c r="AK1608" s="12">
        <v>-9.9019525562405715</v>
      </c>
      <c r="AL1608" s="12">
        <v>-0.17868478412811006</v>
      </c>
      <c r="AM1608" s="12">
        <v>-2.690042168062003</v>
      </c>
      <c r="AN1608" s="12">
        <v>-4.87181209849276</v>
      </c>
      <c r="AO1608" s="12">
        <v>9.3407529980252217</v>
      </c>
      <c r="AP1608" s="12">
        <v>2.2086793220137415</v>
      </c>
      <c r="AQ1608" s="12">
        <v>11.144520179033899</v>
      </c>
      <c r="AR1608" s="12">
        <v>6.6944848676114157</v>
      </c>
      <c r="AS1608" s="12">
        <v>0.8020508185227061</v>
      </c>
      <c r="AT1608" s="12">
        <v>-9.9570119282504468</v>
      </c>
      <c r="AU1608" s="12">
        <v>-0.15050865223580295</v>
      </c>
      <c r="AV1608" s="12">
        <v>-5.3606656877662573</v>
      </c>
      <c r="AW1608" s="12">
        <v>-1.0325049192718816</v>
      </c>
      <c r="AX1608" s="12">
        <v>10.232847143048113</v>
      </c>
      <c r="AY1608" s="12">
        <v>-2.5330046816686935</v>
      </c>
      <c r="AZ1608" s="12">
        <v>0.35628213573093676</v>
      </c>
      <c r="BA1608" s="12">
        <v>-10.755866572357341</v>
      </c>
      <c r="BB1608" s="12">
        <v>-0.71925737040963456</v>
      </c>
      <c r="BC1608" s="12">
        <v>2.8151490342791123</v>
      </c>
      <c r="BD1608" s="12">
        <v>-0.17456545973564863</v>
      </c>
      <c r="BE1608" s="12">
        <v>1.5580123431158899</v>
      </c>
      <c r="BF1608" s="12">
        <v>4.8821352667928855</v>
      </c>
      <c r="BG1608" s="12">
        <v>6.1471244513908785E-2</v>
      </c>
      <c r="BH1608" s="12">
        <v>-0.68431376668697719</v>
      </c>
      <c r="BI1608" s="12">
        <v>-2.7216578957622692</v>
      </c>
      <c r="BJ1608" s="12">
        <v>1.9529693081590032</v>
      </c>
      <c r="BK1608" s="12">
        <v>-3.5809852414030678</v>
      </c>
      <c r="BL1608" s="12">
        <v>-6.4112389684436888</v>
      </c>
      <c r="BM1608" s="12">
        <v>-10.583424587634839</v>
      </c>
      <c r="BN1608" s="12">
        <v>-5.0847097174481153</v>
      </c>
      <c r="BO1608" s="12">
        <v>2.2672748926289863</v>
      </c>
      <c r="BP1608" s="12">
        <v>6.9398658465160672</v>
      </c>
      <c r="BQ1608" s="12">
        <v>-6.0739847900363255</v>
      </c>
      <c r="BR1608" s="12">
        <v>7.8443659771293985</v>
      </c>
      <c r="BS1608" s="12">
        <v>5.7070270311648619</v>
      </c>
      <c r="BT1608" s="12">
        <v>7.7715891354483908</v>
      </c>
      <c r="BU1608" s="12">
        <v>-9.1003253238256381</v>
      </c>
      <c r="BV1608" s="12">
        <v>-0.88336341695021414</v>
      </c>
      <c r="BW1608" s="12">
        <v>0.53605633882624537</v>
      </c>
      <c r="BX1608" s="12">
        <v>-1.3604341637848099</v>
      </c>
      <c r="BY1608" s="12">
        <v>3.9165114712349962</v>
      </c>
      <c r="BZ1608" s="12">
        <v>3.5317033483034099</v>
      </c>
      <c r="CA1608" s="12">
        <v>-7.8336201551342999</v>
      </c>
      <c r="CB1608" s="12">
        <v>-5.2635257337774464</v>
      </c>
      <c r="CC1608" s="12">
        <v>-0.21397179543831313</v>
      </c>
      <c r="CD1608" s="12">
        <v>-3.1125278469423767</v>
      </c>
      <c r="CE1608" s="12">
        <v>-2.4231177321471895</v>
      </c>
      <c r="CF1608" s="12">
        <v>-2.8109278229851284</v>
      </c>
      <c r="CG1608" s="12">
        <v>-3.518594207876176</v>
      </c>
      <c r="CH1608" s="12">
        <v>-1.0395479379801116</v>
      </c>
      <c r="CI1608" s="12">
        <v>-4.5865107630485955</v>
      </c>
      <c r="CJ1608" s="12">
        <v>-4.1739781330258809</v>
      </c>
      <c r="CK1608" s="12">
        <v>7.0899016335631337</v>
      </c>
      <c r="CL1608" s="12">
        <v>-0.66187386343733057</v>
      </c>
      <c r="CM1608" s="12">
        <v>2.1899566958380383</v>
      </c>
      <c r="CN1608" s="12">
        <v>1.4865207271833771</v>
      </c>
      <c r="CO1608" s="12">
        <v>-5.6991917048190919</v>
      </c>
      <c r="CP1608" s="12">
        <v>4.6071756279342129</v>
      </c>
      <c r="CQ1608" s="12">
        <v>-2.6145289222817074</v>
      </c>
      <c r="CR1608" s="12">
        <v>4.6195191627766192</v>
      </c>
      <c r="CS1608" s="12">
        <v>-9.5957182530127501</v>
      </c>
      <c r="CT1608" s="12">
        <v>4.0553570999067103</v>
      </c>
      <c r="CU1608" s="12">
        <v>-0.24888624383936819</v>
      </c>
      <c r="CV1608" s="12">
        <v>5.6271464835934886</v>
      </c>
      <c r="CW1608" s="12">
        <v>-6.0739847900363255</v>
      </c>
      <c r="CX1608" s="12">
        <v>6.7693730837850241</v>
      </c>
      <c r="CY1608" s="12">
        <v>1.4137068117942047</v>
      </c>
      <c r="CZ1608" s="12">
        <v>1.8644010314362367</v>
      </c>
      <c r="DA1608" s="12">
        <v>0.58629394660095391</v>
      </c>
      <c r="DB1608" s="12">
        <v>1.950025318872846</v>
      </c>
      <c r="DC1608" s="12">
        <v>-2.2981917322911016</v>
      </c>
      <c r="DD1608" s="12">
        <v>9.8137777192936309</v>
      </c>
    </row>
    <row r="1609" spans="1:108" x14ac:dyDescent="0.25">
      <c r="H1609" s="11" t="s">
        <v>2</v>
      </c>
      <c r="I1609" s="12">
        <v>-1.6161625885416386</v>
      </c>
      <c r="J1609" s="12">
        <v>-10.793712544427224</v>
      </c>
      <c r="K1609" s="12">
        <v>-8.1554461596108503</v>
      </c>
      <c r="L1609" s="12">
        <v>-4.7946958602648557</v>
      </c>
      <c r="M1609" s="12">
        <v>1.5307961148769857</v>
      </c>
      <c r="N1609" s="12">
        <v>23.373988894291827</v>
      </c>
      <c r="O1609" s="12">
        <v>0.48015001819553343</v>
      </c>
      <c r="P1609" s="12">
        <v>0.81910673186235639</v>
      </c>
      <c r="Q1609" s="12">
        <v>14.283321439289633</v>
      </c>
      <c r="R1609" s="12">
        <v>-4.218475328065705</v>
      </c>
      <c r="S1609" s="12">
        <v>14.946154717432872</v>
      </c>
      <c r="T1609" s="12">
        <v>-0.11179336538643647</v>
      </c>
      <c r="U1609" s="12">
        <v>20.939679901418042</v>
      </c>
      <c r="V1609" s="12">
        <v>16.942915911851188</v>
      </c>
      <c r="W1609" s="12">
        <v>8.8853834117502934</v>
      </c>
      <c r="X1609" s="12">
        <v>6.7905606025258125</v>
      </c>
      <c r="Y1609" s="12">
        <v>-23.875740051171789</v>
      </c>
      <c r="Z1609" s="12">
        <v>30.324660632860276</v>
      </c>
      <c r="AA1609" s="12">
        <v>14.330019490010844</v>
      </c>
      <c r="AB1609" s="12">
        <v>27.324253445391143</v>
      </c>
      <c r="AC1609" s="12">
        <v>16.94541992700649</v>
      </c>
      <c r="AD1609" s="12">
        <v>17.669361139459763</v>
      </c>
      <c r="AE1609" s="12">
        <v>0.71742328728270977</v>
      </c>
      <c r="AF1609" s="12">
        <v>7.6539698895325827</v>
      </c>
      <c r="AG1609" s="12">
        <v>7.9424039375185211</v>
      </c>
      <c r="AH1609" s="12">
        <v>-2.4792789608706065</v>
      </c>
      <c r="AI1609" s="12">
        <v>12.225129363715649</v>
      </c>
      <c r="AJ1609" s="12">
        <v>-3.339421132886069</v>
      </c>
      <c r="AK1609" s="12">
        <v>-10.584463189930373</v>
      </c>
      <c r="AL1609" s="12">
        <v>9.595942196647604</v>
      </c>
      <c r="AM1609" s="12">
        <v>5.6915816062836102</v>
      </c>
      <c r="AN1609" s="12">
        <v>1.5639499957760403</v>
      </c>
      <c r="AO1609" s="12">
        <v>28.231607603853792</v>
      </c>
      <c r="AP1609" s="12">
        <v>16.021176685558533</v>
      </c>
      <c r="AQ1609" s="12">
        <v>33.786808870188196</v>
      </c>
      <c r="AR1609" s="12">
        <v>20.979273632951227</v>
      </c>
      <c r="AS1609" s="12">
        <v>12.914896960308461</v>
      </c>
      <c r="AT1609" s="12">
        <v>-9.8921233327403719</v>
      </c>
      <c r="AU1609" s="12">
        <v>9.1268808756091033</v>
      </c>
      <c r="AV1609" s="12">
        <v>0.5543698554266856</v>
      </c>
      <c r="AW1609" s="12">
        <v>7.3063944808444248</v>
      </c>
      <c r="AX1609" s="12">
        <v>30.707414809612324</v>
      </c>
      <c r="AY1609" s="12">
        <v>4.4952444112511047</v>
      </c>
      <c r="AZ1609" s="12">
        <v>10.163228170740158</v>
      </c>
      <c r="BA1609" s="12">
        <v>-12.374311964532984</v>
      </c>
      <c r="BB1609" s="12">
        <v>7.598799796791246</v>
      </c>
      <c r="BC1609" s="12">
        <v>16.681699584877364</v>
      </c>
      <c r="BD1609" s="12">
        <v>9.2248690699447931</v>
      </c>
      <c r="BE1609" s="12">
        <v>12.82030263580285</v>
      </c>
      <c r="BF1609" s="12">
        <v>20.693083571608721</v>
      </c>
      <c r="BG1609" s="12">
        <v>9.1128944780584984</v>
      </c>
      <c r="BH1609" s="12">
        <v>8.5543423631031619</v>
      </c>
      <c r="BI1609" s="12">
        <v>5.1929694490555587</v>
      </c>
      <c r="BJ1609" s="12">
        <v>13.723930820534493</v>
      </c>
      <c r="BK1609" s="12">
        <v>2.7627849651237986</v>
      </c>
      <c r="BL1609" s="12">
        <v>-1.4843713718271463</v>
      </c>
      <c r="BM1609" s="12">
        <v>-11.127002029273202</v>
      </c>
      <c r="BN1609" s="12">
        <v>-1.3046079438219407</v>
      </c>
      <c r="BO1609" s="12">
        <v>15.104212762433093</v>
      </c>
      <c r="BP1609" s="12">
        <v>23.266046261434269</v>
      </c>
      <c r="BQ1609" s="12">
        <v>-1.7316036874545662</v>
      </c>
      <c r="BR1609" s="12">
        <v>25.627828163046178</v>
      </c>
      <c r="BS1609" s="12">
        <v>20.946302312793186</v>
      </c>
      <c r="BT1609" s="12">
        <v>25.674655122168925</v>
      </c>
      <c r="BU1609" s="12">
        <v>-8.1243705388398055</v>
      </c>
      <c r="BV1609" s="12">
        <v>6.6888066402074475</v>
      </c>
      <c r="BW1609" s="12">
        <v>11.237579434205108</v>
      </c>
      <c r="BX1609" s="12">
        <v>5.6068852512974106</v>
      </c>
      <c r="BY1609" s="12">
        <v>17.941461823854347</v>
      </c>
      <c r="BZ1609" s="12">
        <v>16.699459934597797</v>
      </c>
      <c r="CA1609" s="12">
        <v>-4.3236697234187984</v>
      </c>
      <c r="CB1609" s="12">
        <v>-0.51704161607617583</v>
      </c>
      <c r="CC1609" s="12">
        <v>10.616756647500857</v>
      </c>
      <c r="CD1609" s="12">
        <v>3.0629473359466748</v>
      </c>
      <c r="CE1609" s="12">
        <v>5.1898161399146581</v>
      </c>
      <c r="CF1609" s="12">
        <v>4.5633943827755408</v>
      </c>
      <c r="CG1609" s="12">
        <v>3.1334600648059032</v>
      </c>
      <c r="CH1609" s="12">
        <v>7.8250768012650829</v>
      </c>
      <c r="CI1609" s="12">
        <v>1.4952765767296743</v>
      </c>
      <c r="CJ1609" s="12">
        <v>0.28006747900797868</v>
      </c>
      <c r="CK1609" s="12">
        <v>24.314941748256196</v>
      </c>
      <c r="CL1609" s="12">
        <v>8.2186983550425463</v>
      </c>
      <c r="CM1609" s="12">
        <v>13.479910663055929</v>
      </c>
      <c r="CN1609" s="12">
        <v>11.47928821637044</v>
      </c>
      <c r="CO1609" s="12">
        <v>-1.9227798470366704</v>
      </c>
      <c r="CP1609" s="12">
        <v>20.350597290832653</v>
      </c>
      <c r="CQ1609" s="12">
        <v>4.1628134299204094</v>
      </c>
      <c r="CR1609" s="12">
        <v>18.507605908171932</v>
      </c>
      <c r="CS1609" s="12">
        <v>-8.9312505316783124</v>
      </c>
      <c r="CT1609" s="12">
        <v>19.443491161392075</v>
      </c>
      <c r="CU1609" s="12">
        <v>10.42591948000844</v>
      </c>
      <c r="CV1609" s="12">
        <v>19.294243299822476</v>
      </c>
      <c r="CW1609" s="12">
        <v>-1.7316036874545662</v>
      </c>
      <c r="CX1609" s="12">
        <v>23.360302523950335</v>
      </c>
      <c r="CY1609" s="12">
        <v>11.418115349449019</v>
      </c>
      <c r="CZ1609" s="12">
        <v>14.601531511855839</v>
      </c>
      <c r="DA1609" s="12">
        <v>12.015307152339044</v>
      </c>
      <c r="DB1609" s="12">
        <v>14.991291015416099</v>
      </c>
      <c r="DC1609" s="12">
        <v>4.9225228404965984</v>
      </c>
      <c r="DD1609" s="12">
        <v>28.645581824119695</v>
      </c>
    </row>
    <row r="1610" spans="1:108" x14ac:dyDescent="0.25">
      <c r="A1610" s="2">
        <v>537</v>
      </c>
      <c r="B1610" s="8">
        <f t="shared" ref="B1610" ca="1" si="2223">_xlfn.COVARIANCE.P(OFFSET(I1611,0,0,1,20),OFFSET(I1612,0,0,1,20))/_xlfn.VAR.P(OFFSET(I1611,0,0,1,20))</f>
        <v>1.9950660582614721</v>
      </c>
      <c r="C1610" s="8">
        <f t="shared" ref="C1610" ca="1" si="2224">_xlfn.COVARIANCE.P(OFFSET(I1611,0,0,1,50),OFFSET(I1612,0,0,1,50))/_xlfn.VAR.P(OFFSET(I1611,0,0,1,50))</f>
        <v>2.0177420517332494</v>
      </c>
      <c r="D1610" s="8">
        <f t="shared" ref="D1610" ca="1" si="2225">_xlfn.COVARIANCE.P(OFFSET(I1611,0,0,1,100),OFFSET(I1612,0,0,1,100))/_xlfn.VAR.P(OFFSET(I1611,0,0,1,100))</f>
        <v>1.9990821286762297</v>
      </c>
      <c r="E1610" s="8">
        <f t="shared" ref="E1610" ca="1" si="2226">AVERAGE(OFFSET(I1612,0,0,1,20))-AVERAGE(OFFSET(I1611,0,0,1,20))*B1610</f>
        <v>9.8368187207456348</v>
      </c>
      <c r="F1610" s="8">
        <f t="shared" ref="F1610" ca="1" si="2227">AVERAGE(OFFSET(I1612,0,0,1,50))-AVERAGE(OFFSET(I1611,0,0,1,50))*C1610</f>
        <v>9.8022067298988738</v>
      </c>
      <c r="G1610" s="8">
        <f t="shared" ref="G1610" ca="1" si="2228">AVERAGE(OFFSET(I1612,0,0,1,100))-AVERAGE(OFFSET(I1611,0,0,1,100))*D1610</f>
        <v>9.8892723333537393</v>
      </c>
      <c r="H1610" s="9" t="s">
        <v>29</v>
      </c>
      <c r="I1610" s="10">
        <v>2870</v>
      </c>
      <c r="J1610" s="10">
        <v>5222</v>
      </c>
      <c r="K1610" s="10">
        <v>4573</v>
      </c>
      <c r="L1610" s="10">
        <v>1248</v>
      </c>
      <c r="M1610" s="10">
        <v>8302</v>
      </c>
      <c r="N1610" s="10">
        <v>3262</v>
      </c>
      <c r="O1610" s="10">
        <v>3709</v>
      </c>
      <c r="P1610" s="10">
        <v>1009</v>
      </c>
      <c r="Q1610" s="10">
        <v>3715</v>
      </c>
      <c r="R1610" s="10">
        <v>9414</v>
      </c>
      <c r="S1610" s="10">
        <v>5494</v>
      </c>
      <c r="T1610" s="10">
        <v>3761</v>
      </c>
      <c r="U1610" s="10">
        <v>8541</v>
      </c>
      <c r="V1610" s="10">
        <v>8890</v>
      </c>
      <c r="W1610" s="10">
        <v>7362</v>
      </c>
      <c r="X1610" s="10">
        <v>7895</v>
      </c>
      <c r="Y1610" s="10">
        <v>4642</v>
      </c>
      <c r="Z1610" s="10">
        <v>2606</v>
      </c>
      <c r="AA1610" s="10">
        <v>3462</v>
      </c>
      <c r="AB1610" s="10">
        <v>5697</v>
      </c>
      <c r="AC1610" s="10">
        <v>2890</v>
      </c>
      <c r="AD1610" s="10">
        <v>733</v>
      </c>
      <c r="AE1610" s="10">
        <v>1544</v>
      </c>
      <c r="AF1610" s="10">
        <v>8380</v>
      </c>
      <c r="AG1610" s="10">
        <v>8846</v>
      </c>
      <c r="AH1610" s="10">
        <v>8836</v>
      </c>
      <c r="AI1610" s="10">
        <v>5525</v>
      </c>
      <c r="AJ1610" s="10">
        <v>1134</v>
      </c>
      <c r="AK1610" s="10">
        <v>245</v>
      </c>
      <c r="AL1610" s="10">
        <v>5322</v>
      </c>
      <c r="AM1610" s="10">
        <v>979</v>
      </c>
      <c r="AN1610" s="10">
        <v>5594</v>
      </c>
      <c r="AO1610" s="10">
        <v>5907</v>
      </c>
      <c r="AP1610" s="10">
        <v>9992</v>
      </c>
      <c r="AQ1610" s="10">
        <v>649</v>
      </c>
      <c r="AR1610" s="10">
        <v>9046</v>
      </c>
      <c r="AS1610" s="10">
        <v>4431</v>
      </c>
      <c r="AT1610" s="10">
        <v>7785</v>
      </c>
      <c r="AU1610" s="10">
        <v>4125</v>
      </c>
      <c r="AV1610" s="10">
        <v>1648</v>
      </c>
      <c r="AW1610" s="10">
        <v>9429</v>
      </c>
      <c r="AX1610" s="10">
        <v>1409</v>
      </c>
      <c r="AY1610" s="10">
        <v>4030</v>
      </c>
      <c r="AZ1610" s="10">
        <v>3594</v>
      </c>
      <c r="BA1610" s="10">
        <v>6200</v>
      </c>
      <c r="BB1610" s="10">
        <v>8951</v>
      </c>
      <c r="BC1610" s="10">
        <v>5050</v>
      </c>
      <c r="BD1610" s="10">
        <v>2635</v>
      </c>
      <c r="BE1610" s="10">
        <v>2694</v>
      </c>
      <c r="BF1610" s="10">
        <v>1237</v>
      </c>
      <c r="BG1610" s="10">
        <v>3509</v>
      </c>
      <c r="BH1610" s="10">
        <v>3683</v>
      </c>
      <c r="BI1610" s="10">
        <v>1626</v>
      </c>
      <c r="BJ1610" s="10">
        <v>4788</v>
      </c>
      <c r="BK1610" s="10">
        <v>6787</v>
      </c>
      <c r="BL1610" s="10">
        <v>6488</v>
      </c>
      <c r="BM1610" s="10">
        <v>7765</v>
      </c>
      <c r="BN1610" s="10">
        <v>4375</v>
      </c>
      <c r="BO1610" s="10">
        <v>5928</v>
      </c>
      <c r="BP1610" s="10">
        <v>8186</v>
      </c>
      <c r="BQ1610" s="10">
        <v>280</v>
      </c>
      <c r="BR1610" s="10">
        <v>2336</v>
      </c>
      <c r="BS1610" s="10">
        <v>7824</v>
      </c>
      <c r="BT1610" s="10">
        <v>2908</v>
      </c>
      <c r="BU1610" s="10">
        <v>3580</v>
      </c>
      <c r="BV1610" s="10">
        <v>4742</v>
      </c>
      <c r="BW1610" s="10">
        <v>8941</v>
      </c>
      <c r="BX1610" s="10">
        <v>9436</v>
      </c>
      <c r="BY1610" s="10">
        <v>8788</v>
      </c>
      <c r="BZ1610" s="10">
        <v>779</v>
      </c>
      <c r="CA1610" s="10">
        <v>255</v>
      </c>
      <c r="CB1610" s="10">
        <v>1287</v>
      </c>
      <c r="CC1610" s="10">
        <v>5196</v>
      </c>
      <c r="CD1610" s="10">
        <v>1187</v>
      </c>
      <c r="CE1610" s="10">
        <v>1777</v>
      </c>
      <c r="CF1610" s="10">
        <v>5243</v>
      </c>
      <c r="CG1610" s="10">
        <v>5378</v>
      </c>
      <c r="CH1610" s="10">
        <v>3506</v>
      </c>
      <c r="CI1610" s="10">
        <v>7494</v>
      </c>
      <c r="CJ1610" s="10">
        <v>4534</v>
      </c>
      <c r="CK1610" s="10">
        <v>424</v>
      </c>
      <c r="CL1610" s="10">
        <v>4688</v>
      </c>
      <c r="CM1610" s="10">
        <v>6952</v>
      </c>
      <c r="CN1610" s="10">
        <v>9660</v>
      </c>
      <c r="CO1610" s="10">
        <v>9696</v>
      </c>
      <c r="CP1610" s="10">
        <v>5810</v>
      </c>
      <c r="CQ1610" s="10">
        <v>3716</v>
      </c>
      <c r="CR1610" s="10">
        <v>7387</v>
      </c>
      <c r="CS1610" s="10">
        <v>8841</v>
      </c>
      <c r="CT1610" s="10">
        <v>3245</v>
      </c>
      <c r="CU1610" s="10">
        <v>9570</v>
      </c>
      <c r="CV1610" s="10">
        <v>6766</v>
      </c>
      <c r="CW1610" s="10">
        <v>6779</v>
      </c>
      <c r="CX1610" s="10">
        <v>4729</v>
      </c>
      <c r="CY1610" s="10">
        <v>6401</v>
      </c>
      <c r="CZ1610" s="10">
        <v>9880</v>
      </c>
      <c r="DA1610" s="10">
        <v>5133</v>
      </c>
      <c r="DB1610" s="10">
        <v>2644</v>
      </c>
      <c r="DC1610" s="10">
        <v>5285</v>
      </c>
      <c r="DD1610" s="10">
        <v>5918</v>
      </c>
    </row>
    <row r="1611" spans="1:108" x14ac:dyDescent="0.25">
      <c r="H1611" s="11" t="s">
        <v>0</v>
      </c>
      <c r="I1611" s="12">
        <v>3.2274438219448842</v>
      </c>
      <c r="J1611" s="12">
        <v>5.2137590756025896</v>
      </c>
      <c r="K1611" s="12">
        <v>-0.21397179543831313</v>
      </c>
      <c r="L1611" s="12">
        <v>-7.2200799925928427</v>
      </c>
      <c r="M1611" s="12">
        <v>7.553884223025797</v>
      </c>
      <c r="N1611" s="12">
        <v>0.91717920103647887</v>
      </c>
      <c r="O1611" s="12">
        <v>-14.408919072449478</v>
      </c>
      <c r="P1611" s="12">
        <v>-3.6414984434740743</v>
      </c>
      <c r="Q1611" s="12">
        <v>5.0759602602447676E-2</v>
      </c>
      <c r="R1611" s="12">
        <v>4.6450159541774223</v>
      </c>
      <c r="S1611" s="12">
        <v>-7.4208454106328849</v>
      </c>
      <c r="T1611" s="12">
        <v>7.4614163207294464</v>
      </c>
      <c r="U1611" s="12">
        <v>5.0839370074739065</v>
      </c>
      <c r="V1611" s="12">
        <v>2.169909300654191</v>
      </c>
      <c r="W1611" s="12">
        <v>1.4349239923659984</v>
      </c>
      <c r="X1611" s="12">
        <v>9.8224933946249937</v>
      </c>
      <c r="Y1611" s="12">
        <v>13.611534617367802</v>
      </c>
      <c r="Z1611" s="12">
        <v>-11.216365717019436</v>
      </c>
      <c r="AA1611" s="12">
        <v>1.0249499082650986</v>
      </c>
      <c r="AB1611" s="12">
        <v>-5.1538293499865118</v>
      </c>
      <c r="AC1611" s="12">
        <v>-4.2744215856761585</v>
      </c>
      <c r="AD1611" s="12">
        <v>-1.1497721177175209</v>
      </c>
      <c r="AE1611" s="12">
        <v>2.6971171067831703</v>
      </c>
      <c r="AF1611" s="12">
        <v>4.5708332975334152</v>
      </c>
      <c r="AG1611" s="12">
        <v>4.3099306660205947</v>
      </c>
      <c r="AH1611" s="12">
        <v>4.6427069040427273</v>
      </c>
      <c r="AI1611" s="12">
        <v>0.53530007265598301</v>
      </c>
      <c r="AJ1611" s="12">
        <v>-4.3055963420454919</v>
      </c>
      <c r="AK1611" s="12">
        <v>3.8985242753951015</v>
      </c>
      <c r="AL1611" s="12">
        <v>-2.8518756574818345</v>
      </c>
      <c r="AM1611" s="12">
        <v>-1.2676463431648868</v>
      </c>
      <c r="AN1611" s="12">
        <v>0.42932533175313309</v>
      </c>
      <c r="AO1611" s="12">
        <v>-8.0797209532634326</v>
      </c>
      <c r="AP1611" s="12">
        <v>-1.1239648091671168</v>
      </c>
      <c r="AQ1611" s="12">
        <v>-0.66558216133016579</v>
      </c>
      <c r="AR1611" s="12">
        <v>-2.2329946100327636</v>
      </c>
      <c r="AS1611" s="12">
        <v>-8.439885067319409</v>
      </c>
      <c r="AT1611" s="12">
        <v>-2.6564900227528536</v>
      </c>
      <c r="AU1611" s="12">
        <v>-1.6382022624096533</v>
      </c>
      <c r="AV1611" s="12">
        <v>-3.1274180423164273</v>
      </c>
      <c r="AW1611" s="12">
        <v>5.9535542789174043</v>
      </c>
      <c r="AX1611" s="12">
        <v>-5.5893101995312708</v>
      </c>
      <c r="AY1611" s="12">
        <v>3.618486434740842E-3</v>
      </c>
      <c r="AZ1611" s="12">
        <v>1.4985954033628204</v>
      </c>
      <c r="BA1611" s="12">
        <v>-15.190816729233319</v>
      </c>
      <c r="BB1611" s="12">
        <v>-4.4037547595006155</v>
      </c>
      <c r="BC1611" s="12">
        <v>1.9682175475798451</v>
      </c>
      <c r="BD1611" s="12">
        <v>-10.942085635849924</v>
      </c>
      <c r="BE1611" s="12">
        <v>4.9501855091844973E-2</v>
      </c>
      <c r="BF1611" s="12">
        <v>2.8763259627624609</v>
      </c>
      <c r="BG1611" s="12">
        <v>-7.2381502905130031</v>
      </c>
      <c r="BH1611" s="12">
        <v>-4.4418039844486117</v>
      </c>
      <c r="BI1611" s="12">
        <v>-0.57821110585263646</v>
      </c>
      <c r="BJ1611" s="12">
        <v>5.0225228519011313</v>
      </c>
      <c r="BK1611" s="12">
        <v>9.0758738563063339</v>
      </c>
      <c r="BL1611" s="12">
        <v>9.353461328441723</v>
      </c>
      <c r="BM1611" s="12">
        <v>1.4570757732212334</v>
      </c>
      <c r="BN1611" s="12">
        <v>-5.0917994015236339</v>
      </c>
      <c r="BO1611" s="12">
        <v>4.2748030404162254</v>
      </c>
      <c r="BP1611" s="12">
        <v>-1.3281806559041576</v>
      </c>
      <c r="BQ1611" s="12">
        <v>-4.5296568670139168</v>
      </c>
      <c r="BR1611" s="12">
        <v>0.14720701704267325</v>
      </c>
      <c r="BS1611" s="12">
        <v>7.2806977253835825</v>
      </c>
      <c r="BT1611" s="12">
        <v>6.5624744577461573</v>
      </c>
      <c r="BU1611" s="12">
        <v>-8.3183205719784805</v>
      </c>
      <c r="BV1611" s="12">
        <v>-5.6459845879420403</v>
      </c>
      <c r="BW1611" s="12">
        <v>-4.4042603406228338</v>
      </c>
      <c r="BX1611" s="12">
        <v>-5.1411104745181078</v>
      </c>
      <c r="BY1611" s="12">
        <v>4.2463171445628864</v>
      </c>
      <c r="BZ1611" s="12">
        <v>2.5015671069483201</v>
      </c>
      <c r="CA1611" s="12">
        <v>-3.9985157852507665</v>
      </c>
      <c r="CB1611" s="12">
        <v>-0.2176321971514476</v>
      </c>
      <c r="CC1611" s="12">
        <v>-0.58147930012953342</v>
      </c>
      <c r="CD1611" s="12">
        <v>-8.3507298485670081</v>
      </c>
      <c r="CE1611" s="12">
        <v>-0.32037051664375815</v>
      </c>
      <c r="CF1611" s="12">
        <v>5.4200991594945798</v>
      </c>
      <c r="CG1611" s="12">
        <v>6.4058213020283583</v>
      </c>
      <c r="CH1611" s="12">
        <v>6.8195201402026893</v>
      </c>
      <c r="CI1611" s="12">
        <v>2.0186239061116398</v>
      </c>
      <c r="CJ1611" s="12">
        <v>-3.2005717714222657</v>
      </c>
      <c r="CK1611" s="12">
        <v>-3.4546701691152752</v>
      </c>
      <c r="CL1611" s="12">
        <v>-0.75986116661276593</v>
      </c>
      <c r="CM1611" s="12">
        <v>3.0085476025297124</v>
      </c>
      <c r="CN1611" s="12">
        <v>-4.8752225402487745</v>
      </c>
      <c r="CO1611" s="12">
        <v>7.6376879794851051</v>
      </c>
      <c r="CP1611" s="12">
        <v>-10.77467362592288</v>
      </c>
      <c r="CQ1611" s="12">
        <v>-12.775146710021721</v>
      </c>
      <c r="CR1611" s="12">
        <v>-0.94635519447703165</v>
      </c>
      <c r="CS1611" s="12">
        <v>0.25799599804477413</v>
      </c>
      <c r="CT1611" s="12">
        <v>-0.11096014843184135</v>
      </c>
      <c r="CU1611" s="12">
        <v>8.460689714969579</v>
      </c>
      <c r="CV1611" s="12">
        <v>1.2029002460872864</v>
      </c>
      <c r="CW1611" s="12">
        <v>-4.7179705824146794</v>
      </c>
      <c r="CX1611" s="12">
        <v>1.7783809057444999</v>
      </c>
      <c r="CY1611" s="12">
        <v>6.873047889766565</v>
      </c>
      <c r="CZ1611" s="12">
        <v>-5.5990947782458385</v>
      </c>
      <c r="DA1611" s="12">
        <v>-3.8308461261200444</v>
      </c>
      <c r="DB1611" s="12">
        <v>0.18600817917367868</v>
      </c>
      <c r="DC1611" s="12">
        <v>-0.2241245092509927</v>
      </c>
      <c r="DD1611" s="12">
        <v>-0.69818593359598657</v>
      </c>
    </row>
    <row r="1612" spans="1:108" x14ac:dyDescent="0.25">
      <c r="H1612" s="11" t="s">
        <v>2</v>
      </c>
      <c r="I1612" s="12">
        <v>15.479343345701382</v>
      </c>
      <c r="J1612" s="12">
        <v>20.623543245394739</v>
      </c>
      <c r="K1612" s="12">
        <v>10.616756647500857</v>
      </c>
      <c r="L1612" s="12">
        <v>-5.2645456801883128</v>
      </c>
      <c r="M1612" s="12">
        <v>24.814588568865457</v>
      </c>
      <c r="N1612" s="12">
        <v>11.510313109884244</v>
      </c>
      <c r="O1612" s="12">
        <v>-18.321087095069107</v>
      </c>
      <c r="P1612" s="12">
        <v>1.4492261835155951</v>
      </c>
      <c r="Q1612" s="12">
        <v>10.351861383274896</v>
      </c>
      <c r="R1612" s="12">
        <v>18.030520237260045</v>
      </c>
      <c r="S1612" s="12">
        <v>-5.1410791251570611</v>
      </c>
      <c r="T1612" s="12">
        <v>26.659088087335235</v>
      </c>
      <c r="U1612" s="12">
        <v>18.577541142945957</v>
      </c>
      <c r="V1612" s="12">
        <v>13.555515671277176</v>
      </c>
      <c r="W1612" s="12">
        <v>13.822358645024318</v>
      </c>
      <c r="X1612" s="12">
        <v>29.653364232882979</v>
      </c>
      <c r="Y1612" s="12">
        <v>36.912984565755607</v>
      </c>
      <c r="Z1612" s="12">
        <v>-12.461576417620799</v>
      </c>
      <c r="AA1612" s="12">
        <v>11.592232361781718</v>
      </c>
      <c r="AB1612" s="12">
        <v>9.4965003891858191E-2</v>
      </c>
      <c r="AC1612" s="12">
        <v>0.38392101165726333</v>
      </c>
      <c r="AD1612" s="12">
        <v>6.7059527798779204</v>
      </c>
      <c r="AE1612" s="12">
        <v>14.425830020214956</v>
      </c>
      <c r="AF1612" s="12">
        <v>19.338093885947089</v>
      </c>
      <c r="AG1612" s="12">
        <v>19.573963764879167</v>
      </c>
      <c r="AH1612" s="12">
        <v>18.837513234500442</v>
      </c>
      <c r="AI1612" s="12">
        <v>11.452501207676692</v>
      </c>
      <c r="AJ1612" s="12">
        <v>0.62765223738608333</v>
      </c>
      <c r="AK1612" s="12">
        <v>17.539305445440167</v>
      </c>
      <c r="AL1612" s="12">
        <v>4.3041256501325451</v>
      </c>
      <c r="AM1612" s="12">
        <v>8.3225828030590812</v>
      </c>
      <c r="AN1612" s="12">
        <v>12.059067315149388</v>
      </c>
      <c r="AO1612" s="12">
        <v>-6.1783395179541811</v>
      </c>
      <c r="AP1612" s="12">
        <v>5.9543883648796641</v>
      </c>
      <c r="AQ1612" s="12">
        <v>7.815172462237463</v>
      </c>
      <c r="AR1612" s="12">
        <v>4.9218268828595653</v>
      </c>
      <c r="AS1612" s="12">
        <v>-8.2723474495206091</v>
      </c>
      <c r="AT1612" s="12">
        <v>5.082372435998443</v>
      </c>
      <c r="AU1612" s="12">
        <v>6.2834098639796796</v>
      </c>
      <c r="AV1612" s="12">
        <v>3.8853934110949537</v>
      </c>
      <c r="AW1612" s="12">
        <v>21.991493088438734</v>
      </c>
      <c r="AX1612" s="12">
        <v>-2.9849487201303297</v>
      </c>
      <c r="AY1612" s="12">
        <v>9.9200366498072743</v>
      </c>
      <c r="AZ1612" s="12">
        <v>13.050298819012554</v>
      </c>
      <c r="BA1612" s="12">
        <v>-21.27684391105851</v>
      </c>
      <c r="BB1612" s="12">
        <v>1.1319489566163825</v>
      </c>
      <c r="BC1612" s="12">
        <v>15.173227528492209</v>
      </c>
      <c r="BD1612" s="12">
        <v>-11.605651025870282</v>
      </c>
      <c r="BE1612" s="12">
        <v>10.839927256093429</v>
      </c>
      <c r="BF1612" s="12">
        <v>14.56395372868673</v>
      </c>
      <c r="BG1612" s="12">
        <v>-4.2295913339505748</v>
      </c>
      <c r="BH1612" s="12">
        <v>2.7608186495096332E-2</v>
      </c>
      <c r="BI1612" s="12">
        <v>8.649685848768371</v>
      </c>
      <c r="BJ1612" s="12">
        <v>20.588073376355723</v>
      </c>
      <c r="BK1612" s="12">
        <v>28.053875964310915</v>
      </c>
      <c r="BL1612" s="12">
        <v>29.362074943130583</v>
      </c>
      <c r="BM1612" s="12">
        <v>13.444441011574991</v>
      </c>
      <c r="BN1612" s="12">
        <v>0.49814496775626538</v>
      </c>
      <c r="BO1612" s="12">
        <v>17.314680466241445</v>
      </c>
      <c r="BP1612" s="12">
        <v>8.3275825604305176</v>
      </c>
      <c r="BQ1612" s="12">
        <v>0.95264155637144865</v>
      </c>
      <c r="BR1612" s="12">
        <v>9.3490591345066836</v>
      </c>
      <c r="BS1612" s="12">
        <v>24.831151637585343</v>
      </c>
      <c r="BT1612" s="12">
        <v>23.006123618871786</v>
      </c>
      <c r="BU1612" s="12">
        <v>-5.5305304756566542</v>
      </c>
      <c r="BV1612" s="12">
        <v>-1.4738591646372021</v>
      </c>
      <c r="BW1612" s="12">
        <v>0.59112057232869664</v>
      </c>
      <c r="BX1612" s="12">
        <v>-0.16025445629755944</v>
      </c>
      <c r="BY1612" s="12">
        <v>18.530013097342589</v>
      </c>
      <c r="BZ1612" s="12">
        <v>14.92294496667818</v>
      </c>
      <c r="CA1612" s="12">
        <v>2.4367632695710224</v>
      </c>
      <c r="CB1612" s="12">
        <v>10.520177978162321</v>
      </c>
      <c r="CC1612" s="12">
        <v>7.7441755524340063</v>
      </c>
      <c r="CD1612" s="12">
        <v>-4.5146232244199096</v>
      </c>
      <c r="CE1612" s="12">
        <v>8.5679456706697472</v>
      </c>
      <c r="CF1612" s="12">
        <v>19.936434938397127</v>
      </c>
      <c r="CG1612" s="12">
        <v>22.252785483119983</v>
      </c>
      <c r="CH1612" s="12">
        <v>24.969102664930517</v>
      </c>
      <c r="CI1612" s="12">
        <v>12.587552008737905</v>
      </c>
      <c r="CJ1612" s="12">
        <v>3.680557633999181</v>
      </c>
      <c r="CK1612" s="12">
        <v>3.3801767484477496</v>
      </c>
      <c r="CL1612" s="12">
        <v>7.9855895617835237</v>
      </c>
      <c r="CM1612" s="12">
        <v>14.889858879162086</v>
      </c>
      <c r="CN1612" s="12">
        <v>0.37801061657925938</v>
      </c>
      <c r="CO1612" s="12">
        <v>24.371875032685356</v>
      </c>
      <c r="CP1612" s="12">
        <v>-12.405318543072466</v>
      </c>
      <c r="CQ1612" s="12">
        <v>-15.48732620704634</v>
      </c>
      <c r="CR1612" s="12">
        <v>9.3178047469450167</v>
      </c>
      <c r="CS1612" s="12">
        <v>10.894621565595592</v>
      </c>
      <c r="CT1612" s="12">
        <v>10.948875454285588</v>
      </c>
      <c r="CU1612" s="12">
        <v>27.240698181629639</v>
      </c>
      <c r="CV1612" s="12">
        <v>11.861195499323417</v>
      </c>
      <c r="CW1612" s="12">
        <v>0.83958793403382459</v>
      </c>
      <c r="CX1612" s="12">
        <v>13.351534012810383</v>
      </c>
      <c r="CY1612" s="12">
        <v>22.793691836557901</v>
      </c>
      <c r="CZ1612" s="12">
        <v>-1.221877102511707</v>
      </c>
      <c r="DA1612" s="12">
        <v>1.9795807006790025</v>
      </c>
      <c r="DB1612" s="12">
        <v>9.8855343164323859</v>
      </c>
      <c r="DC1612" s="12">
        <v>9.8463184986388157</v>
      </c>
      <c r="DD1612" s="12">
        <v>9.0056258203253243</v>
      </c>
    </row>
    <row r="1613" spans="1:108" x14ac:dyDescent="0.25">
      <c r="A1613" s="2">
        <v>538</v>
      </c>
      <c r="B1613" s="8">
        <f t="shared" ref="B1613" ca="1" si="2229">_xlfn.COVARIANCE.P(OFFSET(I1614,0,0,1,20),OFFSET(I1615,0,0,1,20))/_xlfn.VAR.P(OFFSET(I1614,0,0,1,20))</f>
        <v>2.0512787160410406</v>
      </c>
      <c r="C1613" s="8">
        <f t="shared" ref="C1613" ca="1" si="2230">_xlfn.COVARIANCE.P(OFFSET(I1614,0,0,1,50),OFFSET(I1615,0,0,1,50))/_xlfn.VAR.P(OFFSET(I1614,0,0,1,50))</f>
        <v>2.0237983132728128</v>
      </c>
      <c r="D1613" s="8">
        <f t="shared" ref="D1613" ca="1" si="2231">_xlfn.COVARIANCE.P(OFFSET(I1614,0,0,1,100),OFFSET(I1615,0,0,1,100))/_xlfn.VAR.P(OFFSET(I1614,0,0,1,100))</f>
        <v>2.0134339696829811</v>
      </c>
      <c r="E1613" s="8">
        <f t="shared" ref="E1613" ca="1" si="2232">AVERAGE(OFFSET(I1615,0,0,1,20))-AVERAGE(OFFSET(I1614,0,0,1,20))*B1613</f>
        <v>9.9349154388940786</v>
      </c>
      <c r="F1613" s="8">
        <f t="shared" ref="F1613" ca="1" si="2233">AVERAGE(OFFSET(I1615,0,0,1,50))-AVERAGE(OFFSET(I1614,0,0,1,50))*C1613</f>
        <v>9.9025655049377104</v>
      </c>
      <c r="G1613" s="8">
        <f t="shared" ref="G1613" ca="1" si="2234">AVERAGE(OFFSET(I1615,0,0,1,100))-AVERAGE(OFFSET(I1614,0,0,1,100))*D1613</f>
        <v>9.9892662590905204</v>
      </c>
      <c r="H1613" s="9" t="s">
        <v>29</v>
      </c>
      <c r="I1613" s="10">
        <v>5271</v>
      </c>
      <c r="J1613" s="10">
        <v>310</v>
      </c>
      <c r="K1613" s="10">
        <v>9978</v>
      </c>
      <c r="L1613" s="10">
        <v>1848</v>
      </c>
      <c r="M1613" s="10">
        <v>9442</v>
      </c>
      <c r="N1613" s="10">
        <v>9520</v>
      </c>
      <c r="O1613" s="10">
        <v>7626</v>
      </c>
      <c r="P1613" s="10">
        <v>751</v>
      </c>
      <c r="Q1613" s="10">
        <v>5834</v>
      </c>
      <c r="R1613" s="10">
        <v>4255</v>
      </c>
      <c r="S1613" s="10">
        <v>6990</v>
      </c>
      <c r="T1613" s="10">
        <v>9033</v>
      </c>
      <c r="U1613" s="10">
        <v>4119</v>
      </c>
      <c r="V1613" s="10">
        <v>8457</v>
      </c>
      <c r="W1613" s="10">
        <v>6152</v>
      </c>
      <c r="X1613" s="10">
        <v>7535</v>
      </c>
      <c r="Y1613" s="10">
        <v>9181</v>
      </c>
      <c r="Z1613" s="10">
        <v>3947</v>
      </c>
      <c r="AA1613" s="10">
        <v>3509</v>
      </c>
      <c r="AB1613" s="10">
        <v>5163</v>
      </c>
      <c r="AC1613" s="10">
        <v>6724</v>
      </c>
      <c r="AD1613" s="10">
        <v>5252</v>
      </c>
      <c r="AE1613" s="10">
        <v>2308</v>
      </c>
      <c r="AF1613" s="10">
        <v>7878</v>
      </c>
      <c r="AG1613" s="10">
        <v>7492</v>
      </c>
      <c r="AH1613" s="10">
        <v>1414</v>
      </c>
      <c r="AI1613" s="10">
        <v>9877</v>
      </c>
      <c r="AJ1613" s="10">
        <v>2682</v>
      </c>
      <c r="AK1613" s="10">
        <v>2517</v>
      </c>
      <c r="AL1613" s="10">
        <v>2137</v>
      </c>
      <c r="AM1613" s="10">
        <v>2137</v>
      </c>
      <c r="AN1613" s="10">
        <v>784</v>
      </c>
      <c r="AO1613" s="10">
        <v>8088</v>
      </c>
      <c r="AP1613" s="10">
        <v>9402</v>
      </c>
      <c r="AQ1613" s="10">
        <v>5848</v>
      </c>
      <c r="AR1613" s="10">
        <v>4323</v>
      </c>
      <c r="AS1613" s="10">
        <v>4354</v>
      </c>
      <c r="AT1613" s="10">
        <v>9446</v>
      </c>
      <c r="AU1613" s="10">
        <v>3058</v>
      </c>
      <c r="AV1613" s="10">
        <v>8621</v>
      </c>
      <c r="AW1613" s="10">
        <v>6065</v>
      </c>
      <c r="AX1613" s="10">
        <v>2904</v>
      </c>
      <c r="AY1613" s="10">
        <v>8966</v>
      </c>
      <c r="AZ1613" s="10">
        <v>6088</v>
      </c>
      <c r="BA1613" s="10">
        <v>6333</v>
      </c>
      <c r="BB1613" s="10">
        <v>2317</v>
      </c>
      <c r="BC1613" s="10">
        <v>2845</v>
      </c>
      <c r="BD1613" s="10">
        <v>8145</v>
      </c>
      <c r="BE1613" s="10">
        <v>32</v>
      </c>
      <c r="BF1613" s="10">
        <v>250</v>
      </c>
      <c r="BG1613" s="10">
        <v>7614</v>
      </c>
      <c r="BH1613" s="10">
        <v>1420</v>
      </c>
      <c r="BI1613" s="10">
        <v>1587</v>
      </c>
      <c r="BJ1613" s="10">
        <v>4718</v>
      </c>
      <c r="BK1613" s="10">
        <v>7132</v>
      </c>
      <c r="BL1613" s="10">
        <v>5534</v>
      </c>
      <c r="BM1613" s="10">
        <v>406</v>
      </c>
      <c r="BN1613" s="10">
        <v>5490</v>
      </c>
      <c r="BO1613" s="10">
        <v>5845</v>
      </c>
      <c r="BP1613" s="10">
        <v>6853</v>
      </c>
      <c r="BQ1613" s="10">
        <v>3154</v>
      </c>
      <c r="BR1613" s="10">
        <v>8023</v>
      </c>
      <c r="BS1613" s="10">
        <v>8080</v>
      </c>
      <c r="BT1613" s="10">
        <v>5291</v>
      </c>
      <c r="BU1613" s="10">
        <v>9503</v>
      </c>
      <c r="BV1613" s="10">
        <v>3644</v>
      </c>
      <c r="BW1613" s="10">
        <v>235</v>
      </c>
      <c r="BX1613" s="10">
        <v>1202</v>
      </c>
      <c r="BY1613" s="10">
        <v>7725</v>
      </c>
      <c r="BZ1613" s="10">
        <v>6336</v>
      </c>
      <c r="CA1613" s="10">
        <v>6817</v>
      </c>
      <c r="CB1613" s="10">
        <v>2528</v>
      </c>
      <c r="CC1613" s="10">
        <v>2771</v>
      </c>
      <c r="CD1613" s="10">
        <v>610</v>
      </c>
      <c r="CE1613" s="10">
        <v>2824</v>
      </c>
      <c r="CF1613" s="10">
        <v>7656</v>
      </c>
      <c r="CG1613" s="10">
        <v>7042</v>
      </c>
      <c r="CH1613" s="10">
        <v>8213</v>
      </c>
      <c r="CI1613" s="10">
        <v>452</v>
      </c>
      <c r="CJ1613" s="10">
        <v>1810</v>
      </c>
      <c r="CK1613" s="10">
        <v>4117</v>
      </c>
      <c r="CL1613" s="10">
        <v>8325</v>
      </c>
      <c r="CM1613" s="10">
        <v>6218</v>
      </c>
      <c r="CN1613" s="10">
        <v>8177</v>
      </c>
      <c r="CO1613" s="10">
        <v>3085</v>
      </c>
      <c r="CP1613" s="10">
        <v>45</v>
      </c>
      <c r="CQ1613" s="10">
        <v>4642</v>
      </c>
      <c r="CR1613" s="10">
        <v>3584</v>
      </c>
      <c r="CS1613" s="10">
        <v>9193</v>
      </c>
      <c r="CT1613" s="10">
        <v>4388</v>
      </c>
      <c r="CU1613" s="10">
        <v>8554</v>
      </c>
      <c r="CV1613" s="10">
        <v>8109</v>
      </c>
      <c r="CW1613" s="10">
        <v>6432</v>
      </c>
      <c r="CX1613" s="10">
        <v>4489</v>
      </c>
      <c r="CY1613" s="10">
        <v>4063</v>
      </c>
      <c r="CZ1613" s="10">
        <v>7182</v>
      </c>
      <c r="DA1613" s="10">
        <v>290</v>
      </c>
      <c r="DB1613" s="10">
        <v>7367</v>
      </c>
      <c r="DC1613" s="10">
        <v>4293</v>
      </c>
      <c r="DD1613" s="10">
        <v>4398</v>
      </c>
    </row>
    <row r="1614" spans="1:108" x14ac:dyDescent="0.25">
      <c r="H1614" s="11" t="s">
        <v>0</v>
      </c>
      <c r="I1614" s="12">
        <v>-7.8969510792385815</v>
      </c>
      <c r="J1614" s="12">
        <v>8.7974853231891164</v>
      </c>
      <c r="K1614" s="12">
        <v>-10.037276087065019</v>
      </c>
      <c r="L1614" s="12">
        <v>-4.5106334523752158</v>
      </c>
      <c r="M1614" s="12">
        <v>1.3102236588540035</v>
      </c>
      <c r="N1614" s="12">
        <v>-3.73269294734604</v>
      </c>
      <c r="O1614" s="12">
        <v>-0.65175978270608736</v>
      </c>
      <c r="P1614" s="12">
        <v>-2.3651543023150632</v>
      </c>
      <c r="Q1614" s="12">
        <v>7.240490681566131</v>
      </c>
      <c r="R1614" s="12">
        <v>-4.6287167438786438</v>
      </c>
      <c r="S1614" s="12">
        <v>1.9073477500177172</v>
      </c>
      <c r="T1614" s="12">
        <v>-3.6722072631366141</v>
      </c>
      <c r="U1614" s="12">
        <v>3.7718412919921755</v>
      </c>
      <c r="V1614" s="12">
        <v>-4.2980364856123261</v>
      </c>
      <c r="W1614" s="12">
        <v>3.4374671353784199</v>
      </c>
      <c r="X1614" s="12">
        <v>-2.154599640011571</v>
      </c>
      <c r="Y1614" s="12">
        <v>4.8066954601430627</v>
      </c>
      <c r="Z1614" s="12">
        <v>8.0665986088365553</v>
      </c>
      <c r="AA1614" s="12">
        <v>-7.2381502905130031</v>
      </c>
      <c r="AB1614" s="12">
        <v>-1.3333937535328413</v>
      </c>
      <c r="AC1614" s="12">
        <v>5.5154403627410939</v>
      </c>
      <c r="AD1614" s="12">
        <v>8.84089349224665</v>
      </c>
      <c r="AE1614" s="12">
        <v>-1.8868710884201749</v>
      </c>
      <c r="AF1614" s="12">
        <v>-6.2058204518327722</v>
      </c>
      <c r="AG1614" s="12">
        <v>-1.8943530435958404</v>
      </c>
      <c r="AH1614" s="12">
        <v>-2.8802112409750564</v>
      </c>
      <c r="AI1614" s="12">
        <v>-0.62774951340130136</v>
      </c>
      <c r="AJ1614" s="12">
        <v>2.3164143386681397</v>
      </c>
      <c r="AK1614" s="12">
        <v>-1.5466447034637237E-2</v>
      </c>
      <c r="AL1614" s="12">
        <v>0.64646103738452254</v>
      </c>
      <c r="AM1614" s="12">
        <v>0.64646103738452254</v>
      </c>
      <c r="AN1614" s="12">
        <v>10.726295907855029</v>
      </c>
      <c r="AO1614" s="12">
        <v>-1.0045316526693326</v>
      </c>
      <c r="AP1614" s="12">
        <v>2.1440090507866154</v>
      </c>
      <c r="AQ1614" s="12">
        <v>3.4210666880579566</v>
      </c>
      <c r="AR1614" s="12">
        <v>2.8042837142148476</v>
      </c>
      <c r="AS1614" s="12">
        <v>8.6415389662866104</v>
      </c>
      <c r="AT1614" s="12">
        <v>4.246653111222658</v>
      </c>
      <c r="AU1614" s="12">
        <v>7.4300677949541711</v>
      </c>
      <c r="AV1614" s="12">
        <v>5.4255320995949683</v>
      </c>
      <c r="AW1614" s="12">
        <v>-1.8562321940317541</v>
      </c>
      <c r="AX1614" s="12">
        <v>0.44965542228545574</v>
      </c>
      <c r="AY1614" s="12">
        <v>1.6792136823413661</v>
      </c>
      <c r="AZ1614" s="12">
        <v>-6.6663272099817137</v>
      </c>
      <c r="BA1614" s="12">
        <v>-5.2420785415772739</v>
      </c>
      <c r="BB1614" s="12">
        <v>-7.0539869007956764</v>
      </c>
      <c r="BC1614" s="12">
        <v>-3.5778804002707316</v>
      </c>
      <c r="BD1614" s="12">
        <v>0.66994351247734663</v>
      </c>
      <c r="BE1614" s="12">
        <v>0.37552673172219447</v>
      </c>
      <c r="BF1614" s="12">
        <v>-5.1552202855481077</v>
      </c>
      <c r="BG1614" s="12">
        <v>-2.8493579960344229</v>
      </c>
      <c r="BH1614" s="12">
        <v>8.9880136947075258</v>
      </c>
      <c r="BI1614" s="12">
        <v>1.9278541884352909</v>
      </c>
      <c r="BJ1614" s="12">
        <v>-1.3683530123256133</v>
      </c>
      <c r="BK1614" s="12">
        <v>2.9048982743070271</v>
      </c>
      <c r="BL1614" s="12">
        <v>4.4466146020168065</v>
      </c>
      <c r="BM1614" s="12">
        <v>0.92651576048865181</v>
      </c>
      <c r="BN1614" s="12">
        <v>1.3002476042522511</v>
      </c>
      <c r="BO1614" s="12">
        <v>0.205718860830573</v>
      </c>
      <c r="BP1614" s="12">
        <v>7.0182312513957914</v>
      </c>
      <c r="BQ1614" s="12">
        <v>7.632805880443847</v>
      </c>
      <c r="BR1614" s="12">
        <v>-2.5942605367159022</v>
      </c>
      <c r="BS1614" s="12">
        <v>-4.5384524537769773</v>
      </c>
      <c r="BT1614" s="12">
        <v>11.410080611227968</v>
      </c>
      <c r="BU1614" s="12">
        <v>-8.0539166150896406</v>
      </c>
      <c r="BV1614" s="12">
        <v>-3.0093916425760248</v>
      </c>
      <c r="BW1614" s="12">
        <v>0.98449027705913195</v>
      </c>
      <c r="BX1614" s="12">
        <v>-0.9622775899272713</v>
      </c>
      <c r="BY1614" s="12">
        <v>-0.88378445380476145</v>
      </c>
      <c r="BZ1614" s="12">
        <v>-2.4945939351113298</v>
      </c>
      <c r="CA1614" s="12">
        <v>-2.3767940956443021</v>
      </c>
      <c r="CB1614" s="12">
        <v>3.6231034445717052</v>
      </c>
      <c r="CC1614" s="12">
        <v>1.9444801687898028</v>
      </c>
      <c r="CD1614" s="12">
        <v>-3.0470341064701638</v>
      </c>
      <c r="CE1614" s="12">
        <v>1.7631851646418664</v>
      </c>
      <c r="CF1614" s="12">
        <v>-4.4722174223755857</v>
      </c>
      <c r="CG1614" s="12">
        <v>2.570989854561307</v>
      </c>
      <c r="CH1614" s="12">
        <v>-5.1400023509612272</v>
      </c>
      <c r="CI1614" s="12">
        <v>-6.9518256954787683</v>
      </c>
      <c r="CJ1614" s="12">
        <v>-4.633680518589089</v>
      </c>
      <c r="CK1614" s="12">
        <v>10.707080213947084</v>
      </c>
      <c r="CL1614" s="12">
        <v>2.7362779611775547</v>
      </c>
      <c r="CM1614" s="12">
        <v>3.4213183996551417</v>
      </c>
      <c r="CN1614" s="12">
        <v>3.2712983302723675</v>
      </c>
      <c r="CO1614" s="12">
        <v>-3.3384334288160948</v>
      </c>
      <c r="CP1614" s="12">
        <v>1.7608491423757402</v>
      </c>
      <c r="CQ1614" s="12">
        <v>13.611534617367802</v>
      </c>
      <c r="CR1614" s="12">
        <v>0.64180690457014378</v>
      </c>
      <c r="CS1614" s="12">
        <v>9.1508372065744155</v>
      </c>
      <c r="CT1614" s="12">
        <v>-4.4459109873728311</v>
      </c>
      <c r="CU1614" s="12">
        <v>-1.5096652125893324</v>
      </c>
      <c r="CV1614" s="12">
        <v>12.139193105042963</v>
      </c>
      <c r="CW1614" s="12">
        <v>-2.8047224752828011</v>
      </c>
      <c r="CX1614" s="12">
        <v>1.899327291158647</v>
      </c>
      <c r="CY1614" s="12">
        <v>-8.9402481158462539</v>
      </c>
      <c r="CZ1614" s="12">
        <v>-9.8567799210151978</v>
      </c>
      <c r="DA1614" s="12">
        <v>5.9850568015696402</v>
      </c>
      <c r="DB1614" s="12">
        <v>3.1669363296446917</v>
      </c>
      <c r="DC1614" s="12">
        <v>-4.1416100815168786</v>
      </c>
      <c r="DD1614" s="12">
        <v>0.37090585402113524</v>
      </c>
    </row>
    <row r="1615" spans="1:108" x14ac:dyDescent="0.25">
      <c r="H1615" s="11" t="s">
        <v>2</v>
      </c>
      <c r="I1615" s="12">
        <v>-6.5890375101805061</v>
      </c>
      <c r="J1615" s="12">
        <v>29.202386571619193</v>
      </c>
      <c r="K1615" s="12">
        <v>-11.176924515379257</v>
      </c>
      <c r="L1615" s="12">
        <v>0.49679373799510029</v>
      </c>
      <c r="M1615" s="12">
        <v>11.998211540033923</v>
      </c>
      <c r="N1615" s="12">
        <v>2.5685369925710289</v>
      </c>
      <c r="O1615" s="12">
        <v>9.2212074758903455</v>
      </c>
      <c r="P1615" s="12">
        <v>5.7368448761375799</v>
      </c>
      <c r="Q1615" s="12">
        <v>24.372071346487751</v>
      </c>
      <c r="R1615" s="12">
        <v>-0.2456453967824751</v>
      </c>
      <c r="S1615" s="12">
        <v>12.549932867776395</v>
      </c>
      <c r="T1615" s="12">
        <v>2.232178189542835</v>
      </c>
      <c r="U1615" s="12">
        <v>18.547114781576603</v>
      </c>
      <c r="V1615" s="12">
        <v>2.3664624677555564</v>
      </c>
      <c r="W1615" s="12">
        <v>17.124948858082579</v>
      </c>
      <c r="X1615" s="12">
        <v>5.519952393816169</v>
      </c>
      <c r="Y1615" s="12">
        <v>20.211224190110176</v>
      </c>
      <c r="Z1615" s="12">
        <v>25.216566278463432</v>
      </c>
      <c r="AA1615" s="12">
        <v>-4.2295913339505748</v>
      </c>
      <c r="AB1615" s="12">
        <v>6.5363047392704257</v>
      </c>
      <c r="AC1615" s="12">
        <v>19.378080242295688</v>
      </c>
      <c r="AD1615" s="12">
        <v>26.869907303014706</v>
      </c>
      <c r="AE1615" s="12">
        <v>6.0215351564151511</v>
      </c>
      <c r="AF1615" s="12">
        <v>-2.9484754825370452</v>
      </c>
      <c r="AG1615" s="12">
        <v>5.7264738017090355</v>
      </c>
      <c r="AH1615" s="12">
        <v>5.5873052470784108</v>
      </c>
      <c r="AI1615" s="12">
        <v>8.7235975002011745</v>
      </c>
      <c r="AJ1615" s="12">
        <v>14.397972032818535</v>
      </c>
      <c r="AK1615" s="12">
        <v>9.9566292488419137</v>
      </c>
      <c r="AL1615" s="12">
        <v>12.094479342863639</v>
      </c>
      <c r="AM1615" s="12">
        <v>12.094479342863639</v>
      </c>
      <c r="AN1615" s="12">
        <v>32.627634174840544</v>
      </c>
      <c r="AO1615" s="12">
        <v>7.9115154795404372</v>
      </c>
      <c r="AP1615" s="12">
        <v>14.456897785244283</v>
      </c>
      <c r="AQ1615" s="12">
        <v>16.874967544567653</v>
      </c>
      <c r="AR1615" s="12">
        <v>15.724526699037845</v>
      </c>
      <c r="AS1615" s="12">
        <v>27.684667255234388</v>
      </c>
      <c r="AT1615" s="12">
        <v>18.373013085200178</v>
      </c>
      <c r="AU1615" s="12">
        <v>23.672856117433593</v>
      </c>
      <c r="AV1615" s="12">
        <v>21.119767953722324</v>
      </c>
      <c r="AW1615" s="12">
        <v>6.2130968822344377</v>
      </c>
      <c r="AX1615" s="12">
        <v>8.9347682635361654</v>
      </c>
      <c r="AY1615" s="12">
        <v>14.289512078230103</v>
      </c>
      <c r="AZ1615" s="12">
        <v>-3.4094936093292758</v>
      </c>
      <c r="BA1615" s="12">
        <v>-2.1812026547595562</v>
      </c>
      <c r="BB1615" s="12">
        <v>-4.5302317014530908</v>
      </c>
      <c r="BC1615" s="12">
        <v>3.0154909045288911</v>
      </c>
      <c r="BD1615" s="12">
        <v>12.014965236503587</v>
      </c>
      <c r="BE1615" s="12">
        <v>9.1740959107863933</v>
      </c>
      <c r="BF1615" s="12">
        <v>1.2703080370097304</v>
      </c>
      <c r="BG1615" s="12">
        <v>4.5213238207533593</v>
      </c>
      <c r="BH1615" s="12">
        <v>28.848151978055185</v>
      </c>
      <c r="BI1615" s="12">
        <v>13.139372482712773</v>
      </c>
      <c r="BJ1615" s="12">
        <v>7.8113313847715178</v>
      </c>
      <c r="BK1615" s="12">
        <v>15.774041572331461</v>
      </c>
      <c r="BL1615" s="12">
        <v>19.125812674008998</v>
      </c>
      <c r="BM1615" s="12">
        <v>12.529317536855432</v>
      </c>
      <c r="BN1615" s="12">
        <v>12.749934249421806</v>
      </c>
      <c r="BO1615" s="12">
        <v>10.887236940336686</v>
      </c>
      <c r="BP1615" s="12">
        <v>23.96090178000544</v>
      </c>
      <c r="BQ1615" s="12">
        <v>24.344441476829743</v>
      </c>
      <c r="BR1615" s="12">
        <v>4.6235674852704536</v>
      </c>
      <c r="BS1615" s="12">
        <v>1.0114840666853007</v>
      </c>
      <c r="BT1615" s="12">
        <v>33.634050092777791</v>
      </c>
      <c r="BU1615" s="12">
        <v>-5.8852259966246159</v>
      </c>
      <c r="BV1615" s="12">
        <v>5.5312983896490273</v>
      </c>
      <c r="BW1615" s="12">
        <v>10.859170713793205</v>
      </c>
      <c r="BX1615" s="12">
        <v>8.527395464822721</v>
      </c>
      <c r="BY1615" s="12">
        <v>10.125151940799944</v>
      </c>
      <c r="BZ1615" s="12">
        <v>5.3052336796534956</v>
      </c>
      <c r="CA1615" s="12">
        <v>5.5119483305187034</v>
      </c>
      <c r="CB1615" s="12">
        <v>16.793189094140985</v>
      </c>
      <c r="CC1615" s="12">
        <v>13.5610209755633</v>
      </c>
      <c r="CD1615" s="12">
        <v>3.3719373680398617</v>
      </c>
      <c r="CE1615" s="12">
        <v>13.590459531011883</v>
      </c>
      <c r="CF1615" s="12">
        <v>2.6229895957002314</v>
      </c>
      <c r="CG1615" s="12">
        <v>15.404835986142107</v>
      </c>
      <c r="CH1615" s="12">
        <v>-0.15517624942393432</v>
      </c>
      <c r="CI1615" s="12">
        <v>-3.5627940537477727</v>
      </c>
      <c r="CJ1615" s="12">
        <v>-1.1210228102113085</v>
      </c>
      <c r="CK1615" s="12">
        <v>33.15744751033192</v>
      </c>
      <c r="CL1615" s="12">
        <v>16.384221783238768</v>
      </c>
      <c r="CM1615" s="12">
        <v>15.791485738122201</v>
      </c>
      <c r="CN1615" s="12">
        <v>15.947401753756962</v>
      </c>
      <c r="CO1615" s="12">
        <v>4.4450051558882198</v>
      </c>
      <c r="CP1615" s="12">
        <v>12.182342431607694</v>
      </c>
      <c r="CQ1615" s="12">
        <v>36.912984565755607</v>
      </c>
      <c r="CR1615" s="12">
        <v>10.176510090010444</v>
      </c>
      <c r="CS1615" s="12">
        <v>28.702709341922432</v>
      </c>
      <c r="CT1615" s="12">
        <v>1.4826464365305239</v>
      </c>
      <c r="CU1615" s="12">
        <v>8.7074434775473506</v>
      </c>
      <c r="CV1615" s="12">
        <v>33.033108272122973</v>
      </c>
      <c r="CW1615" s="12">
        <v>3.9263488826082127</v>
      </c>
      <c r="CX1615" s="12">
        <v>14.29707366128093</v>
      </c>
      <c r="CY1615" s="12">
        <v>-7.9921138498085877</v>
      </c>
      <c r="CZ1615" s="12">
        <v>-10.987864066186228</v>
      </c>
      <c r="DA1615" s="12">
        <v>22.708120196245265</v>
      </c>
      <c r="DB1615" s="12">
        <v>16.430029236681658</v>
      </c>
      <c r="DC1615" s="12">
        <v>1.2580221156621343</v>
      </c>
      <c r="DD1615" s="12">
        <v>10.408017532902885</v>
      </c>
    </row>
    <row r="1616" spans="1:108" x14ac:dyDescent="0.25">
      <c r="A1616" s="2">
        <v>539</v>
      </c>
      <c r="B1616" s="8">
        <f t="shared" ref="B1616" ca="1" si="2235">_xlfn.COVARIANCE.P(OFFSET(I1617,0,0,1,20),OFFSET(I1618,0,0,1,20))/_xlfn.VAR.P(OFFSET(I1617,0,0,1,20))</f>
        <v>1.9813450906287806</v>
      </c>
      <c r="C1616" s="8">
        <f t="shared" ref="C1616" ca="1" si="2236">_xlfn.COVARIANCE.P(OFFSET(I1617,0,0,1,50),OFFSET(I1618,0,0,1,50))/_xlfn.VAR.P(OFFSET(I1617,0,0,1,50))</f>
        <v>2.0317658844217963</v>
      </c>
      <c r="D1616" s="8">
        <f t="shared" ref="D1616" ca="1" si="2237">_xlfn.COVARIANCE.P(OFFSET(I1617,0,0,1,100),OFFSET(I1618,0,0,1,100))/_xlfn.VAR.P(OFFSET(I1617,0,0,1,100))</f>
        <v>2.0348746694339708</v>
      </c>
      <c r="E1616" s="8">
        <f t="shared" ref="E1616" ca="1" si="2238">AVERAGE(OFFSET(I1618,0,0,1,20))-AVERAGE(OFFSET(I1617,0,0,1,20))*B1616</f>
        <v>9.8908402430918745</v>
      </c>
      <c r="F1616" s="8">
        <f t="shared" ref="F1616" ca="1" si="2239">AVERAGE(OFFSET(I1618,0,0,1,50))-AVERAGE(OFFSET(I1617,0,0,1,50))*C1616</f>
        <v>10.023512358900174</v>
      </c>
      <c r="G1616" s="8">
        <f t="shared" ref="G1616" ca="1" si="2240">AVERAGE(OFFSET(I1618,0,0,1,100))-AVERAGE(OFFSET(I1617,0,0,1,100))*D1616</f>
        <v>9.9671771264535227</v>
      </c>
      <c r="H1616" s="9" t="s">
        <v>29</v>
      </c>
      <c r="I1616" s="10">
        <v>3298</v>
      </c>
      <c r="J1616" s="10">
        <v>6626</v>
      </c>
      <c r="K1616" s="10">
        <v>2228</v>
      </c>
      <c r="L1616" s="10">
        <v>3004</v>
      </c>
      <c r="M1616" s="10">
        <v>4403</v>
      </c>
      <c r="N1616" s="10">
        <v>9962</v>
      </c>
      <c r="O1616" s="10">
        <v>6039</v>
      </c>
      <c r="P1616" s="10">
        <v>630</v>
      </c>
      <c r="Q1616" s="10">
        <v>8629</v>
      </c>
      <c r="R1616" s="10">
        <v>3352</v>
      </c>
      <c r="S1616" s="10">
        <v>3224</v>
      </c>
      <c r="T1616" s="10">
        <v>4691</v>
      </c>
      <c r="U1616" s="10">
        <v>9583</v>
      </c>
      <c r="V1616" s="10">
        <v>594</v>
      </c>
      <c r="W1616" s="10">
        <v>7315</v>
      </c>
      <c r="X1616" s="10">
        <v>1324</v>
      </c>
      <c r="Y1616" s="10">
        <v>8406</v>
      </c>
      <c r="Z1616" s="10">
        <v>9446</v>
      </c>
      <c r="AA1616" s="10">
        <v>4640</v>
      </c>
      <c r="AB1616" s="10">
        <v>1070</v>
      </c>
      <c r="AC1616" s="10">
        <v>5946</v>
      </c>
      <c r="AD1616" s="10">
        <v>4824</v>
      </c>
      <c r="AE1616" s="10">
        <v>7143</v>
      </c>
      <c r="AF1616" s="10">
        <v>2335</v>
      </c>
      <c r="AG1616" s="10">
        <v>1824</v>
      </c>
      <c r="AH1616" s="10">
        <v>7455</v>
      </c>
      <c r="AI1616" s="10">
        <v>880</v>
      </c>
      <c r="AJ1616" s="10">
        <v>9841</v>
      </c>
      <c r="AK1616" s="10">
        <v>534</v>
      </c>
      <c r="AL1616" s="10">
        <v>6985</v>
      </c>
      <c r="AM1616" s="10">
        <v>6871</v>
      </c>
      <c r="AN1616" s="10">
        <v>7143</v>
      </c>
      <c r="AO1616" s="10">
        <v>2502</v>
      </c>
      <c r="AP1616" s="10">
        <v>8056</v>
      </c>
      <c r="AQ1616" s="10">
        <v>8991</v>
      </c>
      <c r="AR1616" s="10">
        <v>9409</v>
      </c>
      <c r="AS1616" s="10">
        <v>4502</v>
      </c>
      <c r="AT1616" s="10">
        <v>4681</v>
      </c>
      <c r="AU1616" s="10">
        <v>1954</v>
      </c>
      <c r="AV1616" s="10">
        <v>1593</v>
      </c>
      <c r="AW1616" s="10">
        <v>7482</v>
      </c>
      <c r="AX1616" s="10">
        <v>3481</v>
      </c>
      <c r="AY1616" s="10">
        <v>1081</v>
      </c>
      <c r="AZ1616" s="10">
        <v>1148</v>
      </c>
      <c r="BA1616" s="10">
        <v>385</v>
      </c>
      <c r="BB1616" s="10">
        <v>8578</v>
      </c>
      <c r="BC1616" s="10">
        <v>3726</v>
      </c>
      <c r="BD1616" s="10">
        <v>3898</v>
      </c>
      <c r="BE1616" s="10">
        <v>9654</v>
      </c>
      <c r="BF1616" s="10">
        <v>7144</v>
      </c>
      <c r="BG1616" s="10">
        <v>6500</v>
      </c>
      <c r="BH1616" s="10">
        <v>7755</v>
      </c>
      <c r="BI1616" s="10">
        <v>9370</v>
      </c>
      <c r="BJ1616" s="10">
        <v>3259</v>
      </c>
      <c r="BK1616" s="10">
        <v>2413</v>
      </c>
      <c r="BL1616" s="10">
        <v>4468</v>
      </c>
      <c r="BM1616" s="10">
        <v>5063</v>
      </c>
      <c r="BN1616" s="10">
        <v>5813</v>
      </c>
      <c r="BO1616" s="10">
        <v>3933</v>
      </c>
      <c r="BP1616" s="10">
        <v>6658</v>
      </c>
      <c r="BQ1616" s="10">
        <v>5385</v>
      </c>
      <c r="BR1616" s="10">
        <v>7313</v>
      </c>
      <c r="BS1616" s="10">
        <v>5003</v>
      </c>
      <c r="BT1616" s="10">
        <v>4974</v>
      </c>
      <c r="BU1616" s="10">
        <v>3796</v>
      </c>
      <c r="BV1616" s="10">
        <v>9193</v>
      </c>
      <c r="BW1616" s="10">
        <v>3824</v>
      </c>
      <c r="BX1616" s="10">
        <v>7868</v>
      </c>
      <c r="BY1616" s="10">
        <v>9750</v>
      </c>
      <c r="BZ1616" s="10">
        <v>4057</v>
      </c>
      <c r="CA1616" s="10">
        <v>2618</v>
      </c>
      <c r="CB1616" s="10">
        <v>2091</v>
      </c>
      <c r="CC1616" s="10">
        <v>518</v>
      </c>
      <c r="CD1616" s="10">
        <v>1870</v>
      </c>
      <c r="CE1616" s="10">
        <v>4939</v>
      </c>
      <c r="CF1616" s="10">
        <v>3463</v>
      </c>
      <c r="CG1616" s="10">
        <v>3241</v>
      </c>
      <c r="CH1616" s="10">
        <v>8250</v>
      </c>
      <c r="CI1616" s="10">
        <v>5547</v>
      </c>
      <c r="CJ1616" s="10">
        <v>9814</v>
      </c>
      <c r="CK1616" s="10">
        <v>9456</v>
      </c>
      <c r="CL1616" s="10">
        <v>2152</v>
      </c>
      <c r="CM1616" s="10">
        <v>1912</v>
      </c>
      <c r="CN1616" s="10">
        <v>3766</v>
      </c>
      <c r="CO1616" s="10">
        <v>8932</v>
      </c>
      <c r="CP1616" s="10">
        <v>7670</v>
      </c>
      <c r="CQ1616" s="10">
        <v>5586</v>
      </c>
      <c r="CR1616" s="10">
        <v>1190</v>
      </c>
      <c r="CS1616" s="10">
        <v>8872</v>
      </c>
      <c r="CT1616" s="10">
        <v>6667</v>
      </c>
      <c r="CU1616" s="10">
        <v>7283</v>
      </c>
      <c r="CV1616" s="10">
        <v>247</v>
      </c>
      <c r="CW1616" s="10">
        <v>5210</v>
      </c>
      <c r="CX1616" s="10">
        <v>1986</v>
      </c>
      <c r="CY1616" s="10">
        <v>7675</v>
      </c>
      <c r="CZ1616" s="10">
        <v>3673</v>
      </c>
      <c r="DA1616" s="10">
        <v>7827</v>
      </c>
      <c r="DB1616" s="10">
        <v>5381</v>
      </c>
      <c r="DC1616" s="10">
        <v>3707</v>
      </c>
      <c r="DD1616" s="10">
        <v>902</v>
      </c>
    </row>
    <row r="1617" spans="1:108" x14ac:dyDescent="0.25">
      <c r="H1617" s="11" t="s">
        <v>0</v>
      </c>
      <c r="I1617" s="12">
        <v>-1.0960610004135578</v>
      </c>
      <c r="J1617" s="12">
        <v>-1.3757779388535518</v>
      </c>
      <c r="K1617" s="12">
        <v>-10.394402414440091</v>
      </c>
      <c r="L1617" s="12">
        <v>-3.7682458803040744</v>
      </c>
      <c r="M1617" s="12">
        <v>5.0175633029560043</v>
      </c>
      <c r="N1617" s="12">
        <v>6.3126083813526543</v>
      </c>
      <c r="O1617" s="12">
        <v>-3.0407028758302967</v>
      </c>
      <c r="P1617" s="12">
        <v>-0.96210131444296187</v>
      </c>
      <c r="Q1617" s="12">
        <v>1.4141509644246959</v>
      </c>
      <c r="R1617" s="12">
        <v>4.4250327975717862</v>
      </c>
      <c r="S1617" s="12">
        <v>-5.0709816087916941</v>
      </c>
      <c r="T1617" s="12">
        <v>7.3647228934797093</v>
      </c>
      <c r="U1617" s="12">
        <v>-3.4689204899096691</v>
      </c>
      <c r="V1617" s="12">
        <v>8.4317119479980498</v>
      </c>
      <c r="W1617" s="12">
        <v>5.9926520174921318</v>
      </c>
      <c r="X1617" s="12">
        <v>-7.0382051032187709</v>
      </c>
      <c r="Y1617" s="12">
        <v>-3.2659164523176107</v>
      </c>
      <c r="Z1617" s="12">
        <v>4.246653111222658</v>
      </c>
      <c r="AA1617" s="12">
        <v>-11.591364531553179</v>
      </c>
      <c r="AB1617" s="12">
        <v>-1.7539877030189441</v>
      </c>
      <c r="AC1617" s="12">
        <v>3.3726101476543402</v>
      </c>
      <c r="AD1617" s="12">
        <v>5.4890294077582871</v>
      </c>
      <c r="AE1617" s="12">
        <v>8.8380094537701019</v>
      </c>
      <c r="AF1617" s="12">
        <v>6.8266941934670609</v>
      </c>
      <c r="AG1617" s="12">
        <v>-2.2550712972963773</v>
      </c>
      <c r="AH1617" s="12">
        <v>-0.59329841987519483</v>
      </c>
      <c r="AI1617" s="12">
        <v>-1.0463213876414788</v>
      </c>
      <c r="AJ1617" s="12">
        <v>6.0017108275448292</v>
      </c>
      <c r="AK1617" s="12">
        <v>0.42794089859740264</v>
      </c>
      <c r="AL1617" s="12">
        <v>-2.0063679205027943E-2</v>
      </c>
      <c r="AM1617" s="12">
        <v>-7.7688346383007797E-2</v>
      </c>
      <c r="AN1617" s="12">
        <v>8.8380094537701019</v>
      </c>
      <c r="AO1617" s="12">
        <v>-0.58121845785755533</v>
      </c>
      <c r="AP1617" s="12">
        <v>5.3171567481748419</v>
      </c>
      <c r="AQ1617" s="12">
        <v>-2.1288258831532456</v>
      </c>
      <c r="AR1617" s="12">
        <v>-3.5150787734291256</v>
      </c>
      <c r="AS1617" s="12">
        <v>1.934210692583491</v>
      </c>
      <c r="AT1617" s="12">
        <v>3.435829320254558</v>
      </c>
      <c r="AU1617" s="12">
        <v>1.7396805426711177</v>
      </c>
      <c r="AV1617" s="12">
        <v>0.42393984639425941</v>
      </c>
      <c r="AW1617" s="12">
        <v>-11.216108044669433</v>
      </c>
      <c r="AX1617" s="12">
        <v>0.69024069938762289</v>
      </c>
      <c r="AY1617" s="12">
        <v>9.3281382743891363</v>
      </c>
      <c r="AZ1617" s="12">
        <v>-3.9372632971153636</v>
      </c>
      <c r="BA1617" s="12">
        <v>-1.6821535312705338</v>
      </c>
      <c r="BB1617" s="12">
        <v>-4.3270162753954864</v>
      </c>
      <c r="BC1617" s="12">
        <v>-2.6570618868593279</v>
      </c>
      <c r="BD1617" s="12">
        <v>-5.4533212641545408</v>
      </c>
      <c r="BE1617" s="12">
        <v>0.96461538552415704</v>
      </c>
      <c r="BF1617" s="12">
        <v>5.4877552273753682</v>
      </c>
      <c r="BG1617" s="12">
        <v>-1.8812975231473528</v>
      </c>
      <c r="BH1617" s="12">
        <v>-2.1313899173917688</v>
      </c>
      <c r="BI1617" s="12">
        <v>2.5394201818049522</v>
      </c>
      <c r="BJ1617" s="12">
        <v>7.2062739250936563</v>
      </c>
      <c r="BK1617" s="12">
        <v>7.8994897432877647</v>
      </c>
      <c r="BL1617" s="12">
        <v>3.8108194504291557</v>
      </c>
      <c r="BM1617" s="12">
        <v>4.3749513336465036</v>
      </c>
      <c r="BN1617" s="12">
        <v>-0.33305099463696092</v>
      </c>
      <c r="BO1617" s="12">
        <v>-6.6865335467376248</v>
      </c>
      <c r="BP1617" s="12">
        <v>-7.1669532959891207</v>
      </c>
      <c r="BQ1617" s="12">
        <v>-3.0292024303416465</v>
      </c>
      <c r="BR1617" s="12">
        <v>-9.4917496756139723</v>
      </c>
      <c r="BS1617" s="12">
        <v>4.6036228593981132</v>
      </c>
      <c r="BT1617" s="12">
        <v>0.38342739551144983</v>
      </c>
      <c r="BU1617" s="12">
        <v>-1.5551888862817187</v>
      </c>
      <c r="BV1617" s="12">
        <v>9.1508372065744155</v>
      </c>
      <c r="BW1617" s="12">
        <v>7.6419100715467012</v>
      </c>
      <c r="BX1617" s="12">
        <v>2.5637618137087035</v>
      </c>
      <c r="BY1617" s="12">
        <v>0.97012598624177793</v>
      </c>
      <c r="BZ1617" s="12">
        <v>-1.2986546472338398</v>
      </c>
      <c r="CA1617" s="12">
        <v>-1.6843402292267793</v>
      </c>
      <c r="CB1617" s="12">
        <v>10.186704006844211</v>
      </c>
      <c r="CC1617" s="12">
        <v>4.8225797623915492</v>
      </c>
      <c r="CD1617" s="12">
        <v>-10.583424587634839</v>
      </c>
      <c r="CE1617" s="12">
        <v>-0.7676118374467864</v>
      </c>
      <c r="CF1617" s="12">
        <v>-1.0273011063209185</v>
      </c>
      <c r="CG1617" s="12">
        <v>-3.0209150770112214</v>
      </c>
      <c r="CH1617" s="12">
        <v>2.0194657171794583</v>
      </c>
      <c r="CI1617" s="12">
        <v>2.6301650508998571</v>
      </c>
      <c r="CJ1617" s="12">
        <v>2.0562890673407757</v>
      </c>
      <c r="CK1617" s="12">
        <v>3.1833568097693958</v>
      </c>
      <c r="CL1617" s="12">
        <v>9.5532318224799901</v>
      </c>
      <c r="CM1617" s="12">
        <v>-2.4906675318231106</v>
      </c>
      <c r="CN1617" s="12">
        <v>9.7713266643152004</v>
      </c>
      <c r="CO1617" s="12">
        <v>6.5437787153520173</v>
      </c>
      <c r="CP1617" s="12">
        <v>5.6271464835934886</v>
      </c>
      <c r="CQ1617" s="12">
        <v>-2.8444941829543007</v>
      </c>
      <c r="CR1617" s="12">
        <v>-7.37498015897485</v>
      </c>
      <c r="CS1617" s="12">
        <v>10.462678488914081</v>
      </c>
      <c r="CT1617" s="12">
        <v>1.8652973751901341</v>
      </c>
      <c r="CU1617" s="12">
        <v>1.8624784212357266</v>
      </c>
      <c r="CV1617" s="12">
        <v>5.4025220970650167</v>
      </c>
      <c r="CW1617" s="12">
        <v>-3.0754001232821708</v>
      </c>
      <c r="CX1617" s="12">
        <v>-4.8420255982410616</v>
      </c>
      <c r="CY1617" s="12">
        <v>8.5919809627409087</v>
      </c>
      <c r="CZ1617" s="12">
        <v>0.15386151322107269</v>
      </c>
      <c r="DA1617" s="12">
        <v>-4.796645293781304</v>
      </c>
      <c r="DB1617" s="12">
        <v>-3.9833324787623758</v>
      </c>
      <c r="DC1617" s="12">
        <v>-5.5924873614496837</v>
      </c>
      <c r="DD1617" s="12">
        <v>5.044573034173732</v>
      </c>
    </row>
    <row r="1618" spans="1:108" x14ac:dyDescent="0.25">
      <c r="H1618" s="11" t="s">
        <v>2</v>
      </c>
      <c r="I1618" s="12">
        <v>7.9175142719843707</v>
      </c>
      <c r="J1618" s="12">
        <v>7.3706928405449226</v>
      </c>
      <c r="K1618" s="12">
        <v>-10.793712544427224</v>
      </c>
      <c r="L1618" s="12">
        <v>3.0509588133340522</v>
      </c>
      <c r="M1618" s="12">
        <v>19.910674968519572</v>
      </c>
      <c r="N1618" s="12">
        <v>22.431017911132706</v>
      </c>
      <c r="O1618" s="12">
        <v>4.452694304313729</v>
      </c>
      <c r="P1618" s="12">
        <v>9.2912524495525037</v>
      </c>
      <c r="Q1618" s="12">
        <v>11.696328261028725</v>
      </c>
      <c r="R1618" s="12">
        <v>18.387624946967055</v>
      </c>
      <c r="S1618" s="12">
        <v>-0.29379101635429572</v>
      </c>
      <c r="T1618" s="12">
        <v>24.822179378643632</v>
      </c>
      <c r="U1618" s="12">
        <v>1.7690082878777869</v>
      </c>
      <c r="V1618" s="12">
        <v>25.286017848228113</v>
      </c>
      <c r="W1618" s="12">
        <v>22.955073085358002</v>
      </c>
      <c r="X1618" s="12">
        <v>-3.0044428627925113</v>
      </c>
      <c r="Y1618" s="12">
        <v>3.0940943305154227</v>
      </c>
      <c r="Z1618" s="12">
        <v>18.373013085200178</v>
      </c>
      <c r="AA1618" s="12">
        <v>-13.799287596019948</v>
      </c>
      <c r="AB1618" s="12">
        <v>5.8362398567769418</v>
      </c>
      <c r="AC1618" s="12">
        <v>16.831860480451823</v>
      </c>
      <c r="AD1618" s="12">
        <v>22.100818075494836</v>
      </c>
      <c r="AE1618" s="12">
        <v>29.65406566238002</v>
      </c>
      <c r="AF1618" s="12">
        <v>22.483059637112081</v>
      </c>
      <c r="AG1618" s="12">
        <v>5.6528520416326087</v>
      </c>
      <c r="AH1618" s="12">
        <v>10.220600525073253</v>
      </c>
      <c r="AI1618" s="12">
        <v>7.645521302499497</v>
      </c>
      <c r="AJ1618" s="12">
        <v>22.70161406300668</v>
      </c>
      <c r="AK1618" s="12">
        <v>10.672227977315108</v>
      </c>
      <c r="AL1618" s="12">
        <v>8.5794866502160865</v>
      </c>
      <c r="AM1618" s="12">
        <v>10.180157976572257</v>
      </c>
      <c r="AN1618" s="12">
        <v>29.65406566238002</v>
      </c>
      <c r="AO1618" s="12">
        <v>7.0004870361726006</v>
      </c>
      <c r="AP1618" s="12">
        <v>21.684393305784038</v>
      </c>
      <c r="AQ1618" s="12">
        <v>4.7610523935104192</v>
      </c>
      <c r="AR1618" s="12">
        <v>2.4637789376964268</v>
      </c>
      <c r="AS1618" s="12">
        <v>13.317258486991395</v>
      </c>
      <c r="AT1618" s="12">
        <v>16.247745838709324</v>
      </c>
      <c r="AU1618" s="12">
        <v>14.430263796662897</v>
      </c>
      <c r="AV1618" s="12">
        <v>10.38681115641616</v>
      </c>
      <c r="AW1618" s="12">
        <v>-11.386890858715372</v>
      </c>
      <c r="AX1618" s="12">
        <v>10.57993144755434</v>
      </c>
      <c r="AY1618" s="12">
        <v>30.06562914327634</v>
      </c>
      <c r="AZ1618" s="12">
        <v>1.0374965303390951</v>
      </c>
      <c r="BA1618" s="12">
        <v>7.0782134129307215</v>
      </c>
      <c r="BB1618" s="12">
        <v>2.1782678698630642</v>
      </c>
      <c r="BC1618" s="12">
        <v>4.0383367403113732</v>
      </c>
      <c r="BD1618" s="12">
        <v>-0.71650510024467973</v>
      </c>
      <c r="BE1618" s="12">
        <v>11.369480473816427</v>
      </c>
      <c r="BF1618" s="12">
        <v>22.152833160953655</v>
      </c>
      <c r="BG1618" s="12">
        <v>5.6259500419525494</v>
      </c>
      <c r="BH1618" s="12">
        <v>5.6338886062151516</v>
      </c>
      <c r="BI1618" s="12">
        <v>15.604338924321578</v>
      </c>
      <c r="BJ1618" s="12">
        <v>24.346866987433561</v>
      </c>
      <c r="BK1618" s="12">
        <v>27.633427911203519</v>
      </c>
      <c r="BL1618" s="12">
        <v>17.947727460117683</v>
      </c>
      <c r="BM1618" s="12">
        <v>19.253046627244519</v>
      </c>
      <c r="BN1618" s="12">
        <v>8.4470812596605054</v>
      </c>
      <c r="BO1618" s="12">
        <v>-5.1593431489360331</v>
      </c>
      <c r="BP1618" s="12">
        <v>-5.4805532286333252</v>
      </c>
      <c r="BQ1618" s="12">
        <v>2.9774971601561777</v>
      </c>
      <c r="BR1618" s="12">
        <v>-11.687874220394757</v>
      </c>
      <c r="BS1618" s="12">
        <v>18.733341957331596</v>
      </c>
      <c r="BT1618" s="12">
        <v>10.370777973142724</v>
      </c>
      <c r="BU1618" s="12">
        <v>6.6111790549378648</v>
      </c>
      <c r="BV1618" s="12">
        <v>28.702709341922432</v>
      </c>
      <c r="BW1618" s="12">
        <v>25.01699550763578</v>
      </c>
      <c r="BX1618" s="12">
        <v>15.240873018100732</v>
      </c>
      <c r="BY1618" s="12">
        <v>12.104521923705629</v>
      </c>
      <c r="BZ1618" s="12">
        <v>7.0268664899185138</v>
      </c>
      <c r="CA1618" s="12">
        <v>6.2722979269860613</v>
      </c>
      <c r="CB1618" s="12">
        <v>31.256575736573101</v>
      </c>
      <c r="CC1618" s="12">
        <v>19.516762154497094</v>
      </c>
      <c r="CD1618" s="12">
        <v>-11.127002029273202</v>
      </c>
      <c r="CE1618" s="12">
        <v>9.6037071555235816</v>
      </c>
      <c r="CF1618" s="12">
        <v>10.269368549074102</v>
      </c>
      <c r="CG1618" s="12">
        <v>2.7793054778315582</v>
      </c>
      <c r="CH1618" s="12">
        <v>14.555979576389788</v>
      </c>
      <c r="CI1618" s="12">
        <v>15.390330330807274</v>
      </c>
      <c r="CJ1618" s="12">
        <v>15.111582500580402</v>
      </c>
      <c r="CK1618" s="12">
        <v>16.562207834521754</v>
      </c>
      <c r="CL1618" s="12">
        <v>28.79543068852071</v>
      </c>
      <c r="CM1618" s="12">
        <v>5.4320490087603162</v>
      </c>
      <c r="CN1618" s="12">
        <v>29.895253714718649</v>
      </c>
      <c r="CO1618" s="12">
        <v>21.77286786790258</v>
      </c>
      <c r="CP1618" s="12">
        <v>19.294243299822476</v>
      </c>
      <c r="CQ1618" s="12">
        <v>3.9404968007466374</v>
      </c>
      <c r="CR1618" s="12">
        <v>-5.564742977698474</v>
      </c>
      <c r="CS1618" s="12">
        <v>30.595328049532373</v>
      </c>
      <c r="CT1618" s="12">
        <v>13.149224929427614</v>
      </c>
      <c r="CU1618" s="12">
        <v>14.820800801752792</v>
      </c>
      <c r="CV1618" s="12">
        <v>23.094877520978464</v>
      </c>
      <c r="CW1618" s="12">
        <v>6.4972475268276089</v>
      </c>
      <c r="CX1618" s="12">
        <v>0.43371404494048948</v>
      </c>
      <c r="CY1618" s="12">
        <v>26.80661358618319</v>
      </c>
      <c r="CZ1618" s="12">
        <v>7.5577517900551925</v>
      </c>
      <c r="DA1618" s="12">
        <v>1.4778895403602905</v>
      </c>
      <c r="DB1618" s="12">
        <v>2.5143009450121263</v>
      </c>
      <c r="DC1618" s="12">
        <v>-0.75585101913098995</v>
      </c>
      <c r="DD1618" s="12">
        <v>19.162537989807472</v>
      </c>
    </row>
    <row r="1619" spans="1:108" x14ac:dyDescent="0.25">
      <c r="A1619" s="2">
        <v>540</v>
      </c>
      <c r="B1619" s="8">
        <f t="shared" ref="B1619" ca="1" si="2241">_xlfn.COVARIANCE.P(OFFSET(I1620,0,0,1,20),OFFSET(I1621,0,0,1,20))/_xlfn.VAR.P(OFFSET(I1620,0,0,1,20))</f>
        <v>1.9554271625671638</v>
      </c>
      <c r="C1619" s="8">
        <f t="shared" ref="C1619" ca="1" si="2242">_xlfn.COVARIANCE.P(OFFSET(I1620,0,0,1,50),OFFSET(I1621,0,0,1,50))/_xlfn.VAR.P(OFFSET(I1620,0,0,1,50))</f>
        <v>1.9579003402491857</v>
      </c>
      <c r="D1619" s="8">
        <f t="shared" ref="D1619" ca="1" si="2243">_xlfn.COVARIANCE.P(OFFSET(I1620,0,0,1,100),OFFSET(I1621,0,0,1,100))/_xlfn.VAR.P(OFFSET(I1620,0,0,1,100))</f>
        <v>2.0043025868871065</v>
      </c>
      <c r="E1619" s="8">
        <f t="shared" ref="E1619" ca="1" si="2244">AVERAGE(OFFSET(I1621,0,0,1,20))-AVERAGE(OFFSET(I1620,0,0,1,20))*B1619</f>
        <v>9.9892579223795703</v>
      </c>
      <c r="F1619" s="8">
        <f t="shared" ref="F1619" ca="1" si="2245">AVERAGE(OFFSET(I1621,0,0,1,50))-AVERAGE(OFFSET(I1620,0,0,1,50))*C1619</f>
        <v>9.9584442753324911</v>
      </c>
      <c r="G1619" s="8">
        <f t="shared" ref="G1619" ca="1" si="2246">AVERAGE(OFFSET(I1621,0,0,1,100))-AVERAGE(OFFSET(I1620,0,0,1,100))*D1619</f>
        <v>10.092218125531648</v>
      </c>
      <c r="H1619" s="9" t="s">
        <v>29</v>
      </c>
      <c r="I1619" s="10">
        <v>7321</v>
      </c>
      <c r="J1619" s="10">
        <v>7365</v>
      </c>
      <c r="K1619" s="10">
        <v>207</v>
      </c>
      <c r="L1619" s="10">
        <v>5932</v>
      </c>
      <c r="M1619" s="10">
        <v>564</v>
      </c>
      <c r="N1619" s="10">
        <v>3897</v>
      </c>
      <c r="O1619" s="10">
        <v>4090</v>
      </c>
      <c r="P1619" s="10">
        <v>1903</v>
      </c>
      <c r="Q1619" s="10">
        <v>9239</v>
      </c>
      <c r="R1619" s="10">
        <v>3055</v>
      </c>
      <c r="S1619" s="10">
        <v>6972</v>
      </c>
      <c r="T1619" s="10">
        <v>2078</v>
      </c>
      <c r="U1619" s="10">
        <v>5188</v>
      </c>
      <c r="V1619" s="10">
        <v>6683</v>
      </c>
      <c r="W1619" s="10">
        <v>799</v>
      </c>
      <c r="X1619" s="10">
        <v>876</v>
      </c>
      <c r="Y1619" s="10">
        <v>2518</v>
      </c>
      <c r="Z1619" s="10">
        <v>2989</v>
      </c>
      <c r="AA1619" s="10">
        <v>4863</v>
      </c>
      <c r="AB1619" s="10">
        <v>352</v>
      </c>
      <c r="AC1619" s="10">
        <v>3510</v>
      </c>
      <c r="AD1619" s="10">
        <v>9960</v>
      </c>
      <c r="AE1619" s="10">
        <v>9376</v>
      </c>
      <c r="AF1619" s="10">
        <v>8767</v>
      </c>
      <c r="AG1619" s="10">
        <v>8512</v>
      </c>
      <c r="AH1619" s="10">
        <v>5391</v>
      </c>
      <c r="AI1619" s="10">
        <v>5968</v>
      </c>
      <c r="AJ1619" s="10">
        <v>7759</v>
      </c>
      <c r="AK1619" s="10">
        <v>3634</v>
      </c>
      <c r="AL1619" s="10">
        <v>2803</v>
      </c>
      <c r="AM1619" s="10">
        <v>452</v>
      </c>
      <c r="AN1619" s="10">
        <v>900</v>
      </c>
      <c r="AO1619" s="10">
        <v>6660</v>
      </c>
      <c r="AP1619" s="10">
        <v>8764</v>
      </c>
      <c r="AQ1619" s="10">
        <v>9038</v>
      </c>
      <c r="AR1619" s="10">
        <v>2368</v>
      </c>
      <c r="AS1619" s="10">
        <v>319</v>
      </c>
      <c r="AT1619" s="10">
        <v>3710</v>
      </c>
      <c r="AU1619" s="10">
        <v>682</v>
      </c>
      <c r="AV1619" s="10">
        <v>500</v>
      </c>
      <c r="AW1619" s="10">
        <v>6877</v>
      </c>
      <c r="AX1619" s="10">
        <v>171</v>
      </c>
      <c r="AY1619" s="10">
        <v>7994</v>
      </c>
      <c r="AZ1619" s="10">
        <v>2088</v>
      </c>
      <c r="BA1619" s="10">
        <v>9077</v>
      </c>
      <c r="BB1619" s="10">
        <v>1665</v>
      </c>
      <c r="BC1619" s="10">
        <v>7738</v>
      </c>
      <c r="BD1619" s="10">
        <v>3167</v>
      </c>
      <c r="BE1619" s="10">
        <v>6649</v>
      </c>
      <c r="BF1619" s="10">
        <v>8596</v>
      </c>
      <c r="BG1619" s="10">
        <v>3822</v>
      </c>
      <c r="BH1619" s="10">
        <v>8440</v>
      </c>
      <c r="BI1619" s="10">
        <v>7666</v>
      </c>
      <c r="BJ1619" s="10">
        <v>5602</v>
      </c>
      <c r="BK1619" s="10">
        <v>5343</v>
      </c>
      <c r="BL1619" s="10">
        <v>8508</v>
      </c>
      <c r="BM1619" s="10">
        <v>4418</v>
      </c>
      <c r="BN1619" s="10">
        <v>985</v>
      </c>
      <c r="BO1619" s="10">
        <v>275</v>
      </c>
      <c r="BP1619" s="10">
        <v>4346</v>
      </c>
      <c r="BQ1619" s="10">
        <v>4573</v>
      </c>
      <c r="BR1619" s="10">
        <v>9810</v>
      </c>
      <c r="BS1619" s="10">
        <v>3281</v>
      </c>
      <c r="BT1619" s="10">
        <v>323</v>
      </c>
      <c r="BU1619" s="10">
        <v>7893</v>
      </c>
      <c r="BV1619" s="10">
        <v>1190</v>
      </c>
      <c r="BW1619" s="10">
        <v>9735</v>
      </c>
      <c r="BX1619" s="10">
        <v>1809</v>
      </c>
      <c r="BY1619" s="10">
        <v>2575</v>
      </c>
      <c r="BZ1619" s="10">
        <v>4548</v>
      </c>
      <c r="CA1619" s="10">
        <v>1308</v>
      </c>
      <c r="CB1619" s="10">
        <v>1197</v>
      </c>
      <c r="CC1619" s="10">
        <v>4265</v>
      </c>
      <c r="CD1619" s="10">
        <v>7827</v>
      </c>
      <c r="CE1619" s="10">
        <v>4782</v>
      </c>
      <c r="CF1619" s="10">
        <v>8280</v>
      </c>
      <c r="CG1619" s="10">
        <v>2774</v>
      </c>
      <c r="CH1619" s="10">
        <v>6102</v>
      </c>
      <c r="CI1619" s="10">
        <v>7510</v>
      </c>
      <c r="CJ1619" s="10">
        <v>5802</v>
      </c>
      <c r="CK1619" s="10">
        <v>2968</v>
      </c>
      <c r="CL1619" s="10">
        <v>2462</v>
      </c>
      <c r="CM1619" s="10">
        <v>5192</v>
      </c>
      <c r="CN1619" s="10">
        <v>6725</v>
      </c>
      <c r="CO1619" s="10">
        <v>1244</v>
      </c>
      <c r="CP1619" s="10">
        <v>4997</v>
      </c>
      <c r="CQ1619" s="10">
        <v>8023</v>
      </c>
      <c r="CR1619" s="10">
        <v>4266</v>
      </c>
      <c r="CS1619" s="10">
        <v>9085</v>
      </c>
      <c r="CT1619" s="10">
        <v>2952</v>
      </c>
      <c r="CU1619" s="10">
        <v>7981</v>
      </c>
      <c r="CV1619" s="10">
        <v>1523</v>
      </c>
      <c r="CW1619" s="10">
        <v>8813</v>
      </c>
      <c r="CX1619" s="10">
        <v>4957</v>
      </c>
      <c r="CY1619" s="10">
        <v>2899</v>
      </c>
      <c r="CZ1619" s="10">
        <v>2444</v>
      </c>
      <c r="DA1619" s="10">
        <v>7128</v>
      </c>
      <c r="DB1619" s="10">
        <v>7700</v>
      </c>
      <c r="DC1619" s="10">
        <v>622</v>
      </c>
      <c r="DD1619" s="10">
        <v>2637</v>
      </c>
    </row>
    <row r="1620" spans="1:108" x14ac:dyDescent="0.25">
      <c r="H1620" s="11" t="s">
        <v>0</v>
      </c>
      <c r="I1620" s="12">
        <v>2.6051169410718078</v>
      </c>
      <c r="J1620" s="12">
        <v>-1.9010507958835587</v>
      </c>
      <c r="K1620" s="12">
        <v>-5.3807027599252235</v>
      </c>
      <c r="L1620" s="12">
        <v>0.72181416318822955</v>
      </c>
      <c r="M1620" s="12">
        <v>-4.9854606071094656</v>
      </c>
      <c r="N1620" s="12">
        <v>16.074086837654036</v>
      </c>
      <c r="O1620" s="12">
        <v>9.1323489400836255</v>
      </c>
      <c r="P1620" s="12">
        <v>2.4155385183872484</v>
      </c>
      <c r="Q1620" s="12">
        <v>1.7523208460780715</v>
      </c>
      <c r="R1620" s="12">
        <v>-7.2871016243720117</v>
      </c>
      <c r="S1620" s="12">
        <v>-1.1591359160932462</v>
      </c>
      <c r="T1620" s="12">
        <v>4.9322489386197264</v>
      </c>
      <c r="U1620" s="12">
        <v>3.1826623558613143</v>
      </c>
      <c r="V1620" s="12">
        <v>-4.0770586210413988</v>
      </c>
      <c r="W1620" s="12">
        <v>1.4057990663826623</v>
      </c>
      <c r="X1620" s="12">
        <v>-10.731437334868559</v>
      </c>
      <c r="Y1620" s="12">
        <v>4.1821559502831684</v>
      </c>
      <c r="Z1620" s="12">
        <v>4.0620596523489798</v>
      </c>
      <c r="AA1620" s="12">
        <v>-3.9833905549768156</v>
      </c>
      <c r="AB1620" s="12">
        <v>-4.2847563329707592</v>
      </c>
      <c r="AC1620" s="12">
        <v>4.6152541174061126</v>
      </c>
      <c r="AD1620" s="12">
        <v>-0.20699271022557225</v>
      </c>
      <c r="AE1620" s="12">
        <v>-4.4973489452239095</v>
      </c>
      <c r="AF1620" s="12">
        <v>2.4408484783139888</v>
      </c>
      <c r="AG1620" s="12">
        <v>5.384033641510074</v>
      </c>
      <c r="AH1620" s="12">
        <v>-3.55076486448981</v>
      </c>
      <c r="AI1620" s="12">
        <v>-7.4302965311214084</v>
      </c>
      <c r="AJ1620" s="12">
        <v>-3.8541239769202305</v>
      </c>
      <c r="AK1620" s="12">
        <v>2.9009722767376083</v>
      </c>
      <c r="AL1620" s="12">
        <v>-2.1977831109198571</v>
      </c>
      <c r="AM1620" s="12">
        <v>-6.9518256954787683</v>
      </c>
      <c r="AN1620" s="12">
        <v>-0.33882592417551383</v>
      </c>
      <c r="AO1620" s="12">
        <v>0.29264129262430849</v>
      </c>
      <c r="AP1620" s="12">
        <v>-11.399489273663132</v>
      </c>
      <c r="AQ1620" s="12">
        <v>1.5032314750377742</v>
      </c>
      <c r="AR1620" s="12">
        <v>2.7265323468184577</v>
      </c>
      <c r="AS1620" s="12">
        <v>5.2220877840658577</v>
      </c>
      <c r="AT1620" s="12">
        <v>-5.2729127737323829</v>
      </c>
      <c r="AU1620" s="12">
        <v>1.6691806998035643</v>
      </c>
      <c r="AV1620" s="12">
        <v>-2.2924080276734733</v>
      </c>
      <c r="AW1620" s="12">
        <v>-1.8664662701005299</v>
      </c>
      <c r="AX1620" s="12">
        <v>-1.1901062368953736</v>
      </c>
      <c r="AY1620" s="12">
        <v>0.65796523096424708</v>
      </c>
      <c r="AZ1620" s="12">
        <v>0.36499924642319109</v>
      </c>
      <c r="BA1620" s="12">
        <v>12.680388745294586</v>
      </c>
      <c r="BB1620" s="12">
        <v>3.5077644532173879</v>
      </c>
      <c r="BC1620" s="12">
        <v>-6.9106725151566994</v>
      </c>
      <c r="BD1620" s="12">
        <v>7.9955443994825739</v>
      </c>
      <c r="BE1620" s="12">
        <v>5.1131311806035811</v>
      </c>
      <c r="BF1620" s="12">
        <v>-8.9594750359923854</v>
      </c>
      <c r="BG1620" s="12">
        <v>-0.44438695780067461</v>
      </c>
      <c r="BH1620" s="12">
        <v>-9.7878809829139506</v>
      </c>
      <c r="BI1620" s="12">
        <v>1.3724437633432898</v>
      </c>
      <c r="BJ1620" s="12">
        <v>3.7589301791787486</v>
      </c>
      <c r="BK1620" s="12">
        <v>-1.7171099085465182</v>
      </c>
      <c r="BL1620" s="12">
        <v>2.2179400249400314</v>
      </c>
      <c r="BM1620" s="12">
        <v>-3.1759342525530605</v>
      </c>
      <c r="BN1620" s="12">
        <v>-6.4687157624532183</v>
      </c>
      <c r="BO1620" s="12">
        <v>5.5913091022834337E-2</v>
      </c>
      <c r="BP1620" s="12">
        <v>-1.6212716451325693</v>
      </c>
      <c r="BQ1620" s="12">
        <v>-0.21397179543831313</v>
      </c>
      <c r="BR1620" s="12">
        <v>-1.9337928310875176</v>
      </c>
      <c r="BS1620" s="12">
        <v>12.950987118008268</v>
      </c>
      <c r="BT1620" s="12">
        <v>-2.5373821764340754</v>
      </c>
      <c r="BU1620" s="12">
        <v>-0.59374394190500512</v>
      </c>
      <c r="BV1620" s="12">
        <v>-7.37498015897485</v>
      </c>
      <c r="BW1620" s="12">
        <v>-0.3076464496712974</v>
      </c>
      <c r="BX1620" s="12">
        <v>6.2265575293766249</v>
      </c>
      <c r="BY1620" s="12">
        <v>6.0459374467484626</v>
      </c>
      <c r="BZ1620" s="12">
        <v>-1.6569705840980147</v>
      </c>
      <c r="CA1620" s="12">
        <v>3.2514456449157976</v>
      </c>
      <c r="CB1620" s="12">
        <v>1.2163908526966096</v>
      </c>
      <c r="CC1620" s="12">
        <v>9.2371200425776294</v>
      </c>
      <c r="CD1620" s="12">
        <v>-4.796645293781304</v>
      </c>
      <c r="CE1620" s="12">
        <v>-5.0589118684517125</v>
      </c>
      <c r="CF1620" s="12">
        <v>1.917980772564494</v>
      </c>
      <c r="CG1620" s="12">
        <v>5.8152454974941143</v>
      </c>
      <c r="CH1620" s="12">
        <v>1.9529693081590032</v>
      </c>
      <c r="CI1620" s="12">
        <v>-6.9717467542510745</v>
      </c>
      <c r="CJ1620" s="12">
        <v>-13.27602158191149</v>
      </c>
      <c r="CK1620" s="12">
        <v>-2.9793932331140338</v>
      </c>
      <c r="CL1620" s="12">
        <v>-3.3586332133909913</v>
      </c>
      <c r="CM1620" s="12">
        <v>8.0980124488066902</v>
      </c>
      <c r="CN1620" s="12">
        <v>7.1243077484184649</v>
      </c>
      <c r="CO1620" s="12">
        <v>1.9617112895054747</v>
      </c>
      <c r="CP1620" s="12">
        <v>4.1227300613366333</v>
      </c>
      <c r="CQ1620" s="12">
        <v>-2.5942605367159022</v>
      </c>
      <c r="CR1620" s="12">
        <v>-16.309423604849592</v>
      </c>
      <c r="CS1620" s="12">
        <v>0.23172769116009403</v>
      </c>
      <c r="CT1620" s="12">
        <v>5.3319264415042289</v>
      </c>
      <c r="CU1620" s="12">
        <v>-8.0468772523934504</v>
      </c>
      <c r="CV1620" s="12">
        <v>-11.131416430226917</v>
      </c>
      <c r="CW1620" s="12">
        <v>-10.780577509615345</v>
      </c>
      <c r="CX1620" s="12">
        <v>4.0852025037704651</v>
      </c>
      <c r="CY1620" s="12">
        <v>9.4357097288182548</v>
      </c>
      <c r="CZ1620" s="12">
        <v>-1.9107564460562745</v>
      </c>
      <c r="DA1620" s="12">
        <v>2.4422456155152363</v>
      </c>
      <c r="DB1620" s="12">
        <v>-1.7900732034699853</v>
      </c>
      <c r="DC1620" s="12">
        <v>-0.45750239275825522</v>
      </c>
      <c r="DD1620" s="12">
        <v>8.1412764542261389</v>
      </c>
    </row>
    <row r="1621" spans="1:108" x14ac:dyDescent="0.25">
      <c r="H1621" s="11" t="s">
        <v>2</v>
      </c>
      <c r="I1621" s="12">
        <v>15.471661874247213</v>
      </c>
      <c r="J1621" s="12">
        <v>8.5784556683650361</v>
      </c>
      <c r="K1621" s="12">
        <v>-1.4487932826060788</v>
      </c>
      <c r="L1621" s="12">
        <v>13.851533261278323</v>
      </c>
      <c r="M1621" s="12">
        <v>-0.6242412298302088</v>
      </c>
      <c r="N1621" s="12">
        <v>40.672326368525518</v>
      </c>
      <c r="O1621" s="12">
        <v>26.981260105029232</v>
      </c>
      <c r="P1621" s="12">
        <v>16.681399589836552</v>
      </c>
      <c r="Q1621" s="12">
        <v>13.714058097631481</v>
      </c>
      <c r="R1621" s="12">
        <v>-3.8716062123167991</v>
      </c>
      <c r="S1621" s="12">
        <v>6.1740605122755792</v>
      </c>
      <c r="T1621" s="12">
        <v>18.179126921577005</v>
      </c>
      <c r="U1621" s="12">
        <v>16.517691436495422</v>
      </c>
      <c r="V1621" s="12">
        <v>1.1870271793572758</v>
      </c>
      <c r="W1621" s="12">
        <v>12.438696496225829</v>
      </c>
      <c r="X1621" s="12">
        <v>-11.758642562224017</v>
      </c>
      <c r="Y1621" s="12">
        <v>20.322555805446225</v>
      </c>
      <c r="Z1621" s="12">
        <v>16.249210681496894</v>
      </c>
      <c r="AA1621" s="12">
        <v>1.2141995210127603</v>
      </c>
      <c r="AB1621" s="12">
        <v>2.309722708311285</v>
      </c>
      <c r="AC1621" s="12">
        <v>20.072533100198061</v>
      </c>
      <c r="AD1621" s="12">
        <v>9.2308072999103672</v>
      </c>
      <c r="AE1621" s="12">
        <v>0.54907181540810834</v>
      </c>
      <c r="AF1621" s="12">
        <v>16.757096942196398</v>
      </c>
      <c r="AG1621" s="12">
        <v>20.50320750311737</v>
      </c>
      <c r="AH1621" s="12">
        <v>3.5194646045395706</v>
      </c>
      <c r="AI1621" s="12">
        <v>-4.7092233055530963</v>
      </c>
      <c r="AJ1621" s="12">
        <v>2.2009827935096271</v>
      </c>
      <c r="AK1621" s="12">
        <v>15.318763956804986</v>
      </c>
      <c r="AL1621" s="12">
        <v>6.3105081198915052</v>
      </c>
      <c r="AM1621" s="12">
        <v>-3.5627940537477727</v>
      </c>
      <c r="AN1621" s="12">
        <v>7.1718013699758227</v>
      </c>
      <c r="AO1621" s="12">
        <v>9.2533179430581924</v>
      </c>
      <c r="AP1621" s="12">
        <v>-12.23205678320579</v>
      </c>
      <c r="AQ1621" s="12">
        <v>13.228532960664365</v>
      </c>
      <c r="AR1621" s="12">
        <v>15.075130461649419</v>
      </c>
      <c r="AS1621" s="12">
        <v>18.659179870808916</v>
      </c>
      <c r="AT1621" s="12">
        <v>-1.4879788493338673</v>
      </c>
      <c r="AU1621" s="12">
        <v>11.430382959953818</v>
      </c>
      <c r="AV1621" s="12">
        <v>6.6531061515957175</v>
      </c>
      <c r="AW1621" s="12">
        <v>5.7459221564974943</v>
      </c>
      <c r="AX1621" s="12">
        <v>8.8458244514693245</v>
      </c>
      <c r="AY1621" s="12">
        <v>11.113260927785911</v>
      </c>
      <c r="AZ1621" s="12">
        <v>11.335976039154087</v>
      </c>
      <c r="BA1621" s="12">
        <v>34.878177801528842</v>
      </c>
      <c r="BB1621" s="12">
        <v>16.76935984750946</v>
      </c>
      <c r="BC1621" s="12">
        <v>-4.5843778741907224</v>
      </c>
      <c r="BD1621" s="12">
        <v>26.74749716003117</v>
      </c>
      <c r="BE1621" s="12">
        <v>19.923124104287403</v>
      </c>
      <c r="BF1621" s="12">
        <v>-5.8383984906845736</v>
      </c>
      <c r="BG1621" s="12">
        <v>9.509948057220317</v>
      </c>
      <c r="BH1621" s="12">
        <v>-12.070838074377907</v>
      </c>
      <c r="BI1621" s="12">
        <v>13.800863378841941</v>
      </c>
      <c r="BJ1621" s="12">
        <v>18.035768918539805</v>
      </c>
      <c r="BK1621" s="12">
        <v>6.3040662998085484</v>
      </c>
      <c r="BL1621" s="12">
        <v>14.901932687507188</v>
      </c>
      <c r="BM1621" s="12">
        <v>2.9447452352290115</v>
      </c>
      <c r="BN1621" s="12">
        <v>-2.8073272232513862</v>
      </c>
      <c r="BO1621" s="12">
        <v>10.929675169875061</v>
      </c>
      <c r="BP1621" s="12">
        <v>6.4175688366493384</v>
      </c>
      <c r="BQ1621" s="12">
        <v>10.616756647500857</v>
      </c>
      <c r="BR1621" s="12">
        <v>6.5782227925292149</v>
      </c>
      <c r="BS1621" s="12">
        <v>36.626629739394545</v>
      </c>
      <c r="BT1621" s="12">
        <v>4.749779140337151</v>
      </c>
      <c r="BU1621" s="12">
        <v>7.6692949908879102</v>
      </c>
      <c r="BV1621" s="12">
        <v>-5.564742977698474</v>
      </c>
      <c r="BW1621" s="12">
        <v>9.434230395802695</v>
      </c>
      <c r="BX1621" s="12">
        <v>23.532267383316192</v>
      </c>
      <c r="BY1621" s="12">
        <v>20.899887416174831</v>
      </c>
      <c r="BZ1621" s="12">
        <v>6.2994282652001665</v>
      </c>
      <c r="CA1621" s="12">
        <v>17.269934009626525</v>
      </c>
      <c r="CB1621" s="12">
        <v>12.43568848767854</v>
      </c>
      <c r="CC1621" s="12">
        <v>29.132958749425065</v>
      </c>
      <c r="CD1621" s="12">
        <v>1.4778895403602905</v>
      </c>
      <c r="CE1621" s="12">
        <v>-0.14247605531493443</v>
      </c>
      <c r="CF1621" s="12">
        <v>13.890102584641358</v>
      </c>
      <c r="CG1621" s="12">
        <v>24.415300333399067</v>
      </c>
      <c r="CH1621" s="12">
        <v>13.723930820534493</v>
      </c>
      <c r="CI1621" s="12">
        <v>-3.8121813762183412</v>
      </c>
      <c r="CJ1621" s="12">
        <v>-15.780900987234372</v>
      </c>
      <c r="CK1621" s="12">
        <v>3.528522784427639</v>
      </c>
      <c r="CL1621" s="12">
        <v>2.1067561398311554</v>
      </c>
      <c r="CM1621" s="12">
        <v>28.127942489631721</v>
      </c>
      <c r="CN1621" s="12">
        <v>26.004656627300207</v>
      </c>
      <c r="CO1621" s="12">
        <v>13.252952464299003</v>
      </c>
      <c r="CP1621" s="12">
        <v>19.503874879106434</v>
      </c>
      <c r="CQ1621" s="12">
        <v>4.6235674852704536</v>
      </c>
      <c r="CR1621" s="12">
        <v>-21.733883083333033</v>
      </c>
      <c r="CS1621" s="12">
        <v>9.9798204405223832</v>
      </c>
      <c r="CT1621" s="12">
        <v>18.567336014397164</v>
      </c>
      <c r="CU1621" s="12">
        <v>-4.5768234951901867</v>
      </c>
      <c r="CV1621" s="12">
        <v>-11.666283184281111</v>
      </c>
      <c r="CW1621" s="12">
        <v>-11.834746268269669</v>
      </c>
      <c r="CX1621" s="12">
        <v>19.723719085446163</v>
      </c>
      <c r="CY1621" s="12">
        <v>29.122541392087896</v>
      </c>
      <c r="CZ1621" s="12">
        <v>5.0320767346619277</v>
      </c>
      <c r="DA1621" s="12">
        <v>14.807756850824697</v>
      </c>
      <c r="DB1621" s="12">
        <v>7.0643378494843256</v>
      </c>
      <c r="DC1621" s="12">
        <v>9.2150962439426429</v>
      </c>
      <c r="DD1621" s="12">
        <v>28.194952777841713</v>
      </c>
    </row>
    <row r="1622" spans="1:108" x14ac:dyDescent="0.25">
      <c r="A1622" s="2">
        <v>541</v>
      </c>
      <c r="B1622" s="8">
        <f t="shared" ref="B1622" ca="1" si="2247">_xlfn.COVARIANCE.P(OFFSET(I1623,0,0,1,20),OFFSET(I1624,0,0,1,20))/_xlfn.VAR.P(OFFSET(I1623,0,0,1,20))</f>
        <v>1.9915606054568133</v>
      </c>
      <c r="C1622" s="8">
        <f t="shared" ref="C1622" ca="1" si="2248">_xlfn.COVARIANCE.P(OFFSET(I1623,0,0,1,50),OFFSET(I1624,0,0,1,50))/_xlfn.VAR.P(OFFSET(I1623,0,0,1,50))</f>
        <v>1.9862936666430069</v>
      </c>
      <c r="D1622" s="8">
        <f t="shared" ref="D1622" ca="1" si="2249">_xlfn.COVARIANCE.P(OFFSET(I1623,0,0,1,100),OFFSET(I1624,0,0,1,100))/_xlfn.VAR.P(OFFSET(I1623,0,0,1,100))</f>
        <v>2.0001715588778088</v>
      </c>
      <c r="E1622" s="8">
        <f t="shared" ref="E1622" ca="1" si="2250">AVERAGE(OFFSET(I1624,0,0,1,20))-AVERAGE(OFFSET(I1623,0,0,1,20))*B1622</f>
        <v>10.029076324603997</v>
      </c>
      <c r="F1622" s="8">
        <f t="shared" ref="F1622" ca="1" si="2251">AVERAGE(OFFSET(I1624,0,0,1,50))-AVERAGE(OFFSET(I1623,0,0,1,50))*C1622</f>
        <v>10.082625104081261</v>
      </c>
      <c r="G1622" s="8">
        <f t="shared" ref="G1622" ca="1" si="2252">AVERAGE(OFFSET(I1624,0,0,1,100))-AVERAGE(OFFSET(I1623,0,0,1,100))*D1622</f>
        <v>10.098083266251656</v>
      </c>
      <c r="H1622" s="9" t="s">
        <v>29</v>
      </c>
      <c r="I1622" s="10">
        <v>3230</v>
      </c>
      <c r="J1622" s="10">
        <v>2037</v>
      </c>
      <c r="K1622" s="10">
        <v>3734</v>
      </c>
      <c r="L1622" s="10">
        <v>2031</v>
      </c>
      <c r="M1622" s="10">
        <v>9782</v>
      </c>
      <c r="N1622" s="10">
        <v>6809</v>
      </c>
      <c r="O1622" s="10">
        <v>5010</v>
      </c>
      <c r="P1622" s="10">
        <v>8868</v>
      </c>
      <c r="Q1622" s="10">
        <v>4615</v>
      </c>
      <c r="R1622" s="10">
        <v>1738</v>
      </c>
      <c r="S1622" s="10">
        <v>2603</v>
      </c>
      <c r="T1622" s="10">
        <v>2609</v>
      </c>
      <c r="U1622" s="10">
        <v>3607</v>
      </c>
      <c r="V1622" s="10">
        <v>2888</v>
      </c>
      <c r="W1622" s="10">
        <v>8357</v>
      </c>
      <c r="X1622" s="10">
        <v>1639</v>
      </c>
      <c r="Y1622" s="10">
        <v>4710</v>
      </c>
      <c r="Z1622" s="10">
        <v>4570</v>
      </c>
      <c r="AA1622" s="10">
        <v>2431</v>
      </c>
      <c r="AB1622" s="10">
        <v>25</v>
      </c>
      <c r="AC1622" s="10">
        <v>5849</v>
      </c>
      <c r="AD1622" s="10">
        <v>4545</v>
      </c>
      <c r="AE1622" s="10">
        <v>8593</v>
      </c>
      <c r="AF1622" s="10">
        <v>7160</v>
      </c>
      <c r="AG1622" s="10">
        <v>5153</v>
      </c>
      <c r="AH1622" s="10">
        <v>9266</v>
      </c>
      <c r="AI1622" s="10">
        <v>3814</v>
      </c>
      <c r="AJ1622" s="10">
        <v>9864</v>
      </c>
      <c r="AK1622" s="10">
        <v>1291</v>
      </c>
      <c r="AL1622" s="10">
        <v>611</v>
      </c>
      <c r="AM1622" s="10">
        <v>8187</v>
      </c>
      <c r="AN1622" s="10">
        <v>7980</v>
      </c>
      <c r="AO1622" s="10">
        <v>5247</v>
      </c>
      <c r="AP1622" s="10">
        <v>8496</v>
      </c>
      <c r="AQ1622" s="10">
        <v>1076</v>
      </c>
      <c r="AR1622" s="10">
        <v>24</v>
      </c>
      <c r="AS1622" s="10">
        <v>5361</v>
      </c>
      <c r="AT1622" s="10">
        <v>8258</v>
      </c>
      <c r="AU1622" s="10">
        <v>8956</v>
      </c>
      <c r="AV1622" s="10">
        <v>1446</v>
      </c>
      <c r="AW1622" s="10">
        <v>260</v>
      </c>
      <c r="AX1622" s="10">
        <v>7917</v>
      </c>
      <c r="AY1622" s="10">
        <v>9504</v>
      </c>
      <c r="AZ1622" s="10">
        <v>4515</v>
      </c>
      <c r="BA1622" s="10">
        <v>1329</v>
      </c>
      <c r="BB1622" s="10">
        <v>4057</v>
      </c>
      <c r="BC1622" s="10">
        <v>7296</v>
      </c>
      <c r="BD1622" s="10">
        <v>5538</v>
      </c>
      <c r="BE1622" s="10">
        <v>6782</v>
      </c>
      <c r="BF1622" s="10">
        <v>6921</v>
      </c>
      <c r="BG1622" s="10">
        <v>1155</v>
      </c>
      <c r="BH1622" s="10">
        <v>1688</v>
      </c>
      <c r="BI1622" s="10">
        <v>8912</v>
      </c>
      <c r="BJ1622" s="10">
        <v>6989</v>
      </c>
      <c r="BK1622" s="10">
        <v>9016</v>
      </c>
      <c r="BL1622" s="10">
        <v>4972</v>
      </c>
      <c r="BM1622" s="10">
        <v>1561</v>
      </c>
      <c r="BN1622" s="10">
        <v>5180</v>
      </c>
      <c r="BO1622" s="10">
        <v>2024</v>
      </c>
      <c r="BP1622" s="10">
        <v>5977</v>
      </c>
      <c r="BQ1622" s="10">
        <v>9279</v>
      </c>
      <c r="BR1622" s="10">
        <v>3280</v>
      </c>
      <c r="BS1622" s="10">
        <v>9103</v>
      </c>
      <c r="BT1622" s="10">
        <v>1313</v>
      </c>
      <c r="BU1622" s="10">
        <v>2237</v>
      </c>
      <c r="BV1622" s="10">
        <v>4840</v>
      </c>
      <c r="BW1622" s="10">
        <v>8809</v>
      </c>
      <c r="BX1622" s="10">
        <v>30</v>
      </c>
      <c r="BY1622" s="10">
        <v>156</v>
      </c>
      <c r="BZ1622" s="10">
        <v>1998</v>
      </c>
      <c r="CA1622" s="10">
        <v>1559</v>
      </c>
      <c r="CB1622" s="10">
        <v>4870</v>
      </c>
      <c r="CC1622" s="10">
        <v>7608</v>
      </c>
      <c r="CD1622" s="10">
        <v>5045</v>
      </c>
      <c r="CE1622" s="10">
        <v>5414</v>
      </c>
      <c r="CF1622" s="10">
        <v>6258</v>
      </c>
      <c r="CG1622" s="10">
        <v>4548</v>
      </c>
      <c r="CH1622" s="10">
        <v>5856</v>
      </c>
      <c r="CI1622" s="10">
        <v>3354</v>
      </c>
      <c r="CJ1622" s="10">
        <v>4723</v>
      </c>
      <c r="CK1622" s="10">
        <v>6781</v>
      </c>
      <c r="CL1622" s="10">
        <v>7526</v>
      </c>
      <c r="CM1622" s="10">
        <v>411</v>
      </c>
      <c r="CN1622" s="10">
        <v>7139</v>
      </c>
      <c r="CO1622" s="10">
        <v>7441</v>
      </c>
      <c r="CP1622" s="10">
        <v>7068</v>
      </c>
      <c r="CQ1622" s="10">
        <v>6527</v>
      </c>
      <c r="CR1622" s="10">
        <v>5941</v>
      </c>
      <c r="CS1622" s="10">
        <v>3409</v>
      </c>
      <c r="CT1622" s="10">
        <v>8129</v>
      </c>
      <c r="CU1622" s="10">
        <v>6862</v>
      </c>
      <c r="CV1622" s="10">
        <v>2343</v>
      </c>
      <c r="CW1622" s="10">
        <v>7450</v>
      </c>
      <c r="CX1622" s="10">
        <v>6163</v>
      </c>
      <c r="CY1622" s="10">
        <v>8636</v>
      </c>
      <c r="CZ1622" s="10">
        <v>3033</v>
      </c>
      <c r="DA1622" s="10">
        <v>876</v>
      </c>
      <c r="DB1622" s="10">
        <v>6416</v>
      </c>
      <c r="DC1622" s="10">
        <v>1349</v>
      </c>
      <c r="DD1622" s="10">
        <v>7692</v>
      </c>
    </row>
    <row r="1623" spans="1:108" x14ac:dyDescent="0.25">
      <c r="H1623" s="11" t="s">
        <v>0</v>
      </c>
      <c r="I1623" s="12">
        <v>-6.5284482876191667</v>
      </c>
      <c r="J1623" s="12">
        <v>1.4076456576652214</v>
      </c>
      <c r="K1623" s="12">
        <v>2.9675890961466287</v>
      </c>
      <c r="L1623" s="12">
        <v>-0.24224518415492766</v>
      </c>
      <c r="M1623" s="12">
        <v>2.0328044269940562</v>
      </c>
      <c r="N1623" s="12">
        <v>-3.3988806187156753</v>
      </c>
      <c r="O1623" s="12">
        <v>-5.1987578412429674</v>
      </c>
      <c r="P1623" s="12">
        <v>-3.2952057543164877</v>
      </c>
      <c r="Q1623" s="12">
        <v>8.8135080706093341</v>
      </c>
      <c r="R1623" s="12">
        <v>5.4775408960082705</v>
      </c>
      <c r="S1623" s="12">
        <v>2.7705309481665137</v>
      </c>
      <c r="T1623" s="12">
        <v>-6.0953199733564469</v>
      </c>
      <c r="U1623" s="12">
        <v>-2.931337571789201</v>
      </c>
      <c r="V1623" s="12">
        <v>-2.8702073231017691</v>
      </c>
      <c r="W1623" s="12">
        <v>-0.6495132905937846</v>
      </c>
      <c r="X1623" s="12">
        <v>4.9814973566369645</v>
      </c>
      <c r="Y1623" s="12">
        <v>-1.8130567837325007</v>
      </c>
      <c r="Z1623" s="12">
        <v>6.7332412398738084</v>
      </c>
      <c r="AA1623" s="12">
        <v>3.253686193031784</v>
      </c>
      <c r="AB1623" s="12">
        <v>-4.2844136520630567</v>
      </c>
      <c r="AC1623" s="12">
        <v>-2.1994652979207721</v>
      </c>
      <c r="AD1623" s="12">
        <v>-7.5273611557449849</v>
      </c>
      <c r="AE1623" s="12">
        <v>-5.0497284439443657</v>
      </c>
      <c r="AF1623" s="12">
        <v>5.4548780649829922</v>
      </c>
      <c r="AG1623" s="12">
        <v>1.0767125447166821</v>
      </c>
      <c r="AH1623" s="12">
        <v>-3.7989708121300776</v>
      </c>
      <c r="AI1623" s="12">
        <v>0.13555872440079209</v>
      </c>
      <c r="AJ1623" s="12">
        <v>-1.8401454942280584</v>
      </c>
      <c r="AK1623" s="12">
        <v>6.7224629758997754</v>
      </c>
      <c r="AL1623" s="12">
        <v>11.730613839988834</v>
      </c>
      <c r="AM1623" s="12">
        <v>9.0862159026566545</v>
      </c>
      <c r="AN1623" s="12">
        <v>0.82599090174761791</v>
      </c>
      <c r="AO1623" s="12">
        <v>4.2524067937863936</v>
      </c>
      <c r="AP1623" s="12">
        <v>4.0464763369824519</v>
      </c>
      <c r="AQ1623" s="12">
        <v>-8.5661019975564141</v>
      </c>
      <c r="AR1623" s="12">
        <v>-1.532383667255381</v>
      </c>
      <c r="AS1623" s="12">
        <v>-11.382022875809934</v>
      </c>
      <c r="AT1623" s="12">
        <v>0.3918189343862567</v>
      </c>
      <c r="AU1623" s="12">
        <v>-7.8205485809046751</v>
      </c>
      <c r="AV1623" s="12">
        <v>-1.419687815579799</v>
      </c>
      <c r="AW1623" s="12">
        <v>4.7293454745875527</v>
      </c>
      <c r="AX1623" s="12">
        <v>5.640084511655699</v>
      </c>
      <c r="AY1623" s="12">
        <v>-2.6590836183616484</v>
      </c>
      <c r="AZ1623" s="12">
        <v>7.1727604744811835</v>
      </c>
      <c r="BA1623" s="12">
        <v>-4.6928003992053283E-2</v>
      </c>
      <c r="BB1623" s="12">
        <v>-1.2986546472338398</v>
      </c>
      <c r="BC1623" s="12">
        <v>3.8247926485841148</v>
      </c>
      <c r="BD1623" s="12">
        <v>-0.19325143335335884</v>
      </c>
      <c r="BE1623" s="12">
        <v>4.0932392396668895</v>
      </c>
      <c r="BF1623" s="12">
        <v>6.1999147294980776</v>
      </c>
      <c r="BG1623" s="12">
        <v>-1.4774872355874407</v>
      </c>
      <c r="BH1623" s="12">
        <v>2.8682837841641824</v>
      </c>
      <c r="BI1623" s="12">
        <v>-0.4254452443217327</v>
      </c>
      <c r="BJ1623" s="12">
        <v>-8.0740779580220856</v>
      </c>
      <c r="BK1623" s="12">
        <v>4.3436536564857633</v>
      </c>
      <c r="BL1623" s="12">
        <v>5.563178123582972</v>
      </c>
      <c r="BM1623" s="12">
        <v>1.5725114349133307</v>
      </c>
      <c r="BN1623" s="12">
        <v>-2.2713095052883934</v>
      </c>
      <c r="BO1623" s="12">
        <v>-1.6803092967437083</v>
      </c>
      <c r="BP1623" s="12">
        <v>-1.4584263461596456</v>
      </c>
      <c r="BQ1623" s="12">
        <v>-1.2547238103702156</v>
      </c>
      <c r="BR1623" s="12">
        <v>-5.1343938779307052</v>
      </c>
      <c r="BS1623" s="12">
        <v>-0.54108562215798695</v>
      </c>
      <c r="BT1623" s="12">
        <v>0.43933631660787476</v>
      </c>
      <c r="BU1623" s="12">
        <v>1.3442705878461083</v>
      </c>
      <c r="BV1623" s="12">
        <v>3.9973403592116674</v>
      </c>
      <c r="BW1623" s="12">
        <v>-5.4760024546342336</v>
      </c>
      <c r="BX1623" s="12">
        <v>-0.71925737040963456</v>
      </c>
      <c r="BY1623" s="12">
        <v>-0.30287526585431718</v>
      </c>
      <c r="BZ1623" s="12">
        <v>-10.465931692225386</v>
      </c>
      <c r="CA1623" s="12">
        <v>-1.5490537797485873</v>
      </c>
      <c r="CB1623" s="12">
        <v>2.4389364986458282</v>
      </c>
      <c r="CC1623" s="12">
        <v>-4.3989462225181297</v>
      </c>
      <c r="CD1623" s="12">
        <v>-2.0209347165284153</v>
      </c>
      <c r="CE1623" s="12">
        <v>2.4122240344246721</v>
      </c>
      <c r="CF1623" s="12">
        <v>1.7855070659819385</v>
      </c>
      <c r="CG1623" s="12">
        <v>-1.6569705840980147</v>
      </c>
      <c r="CH1623" s="12">
        <v>2.5190989185376527</v>
      </c>
      <c r="CI1623" s="12">
        <v>-4.9235647170445525</v>
      </c>
      <c r="CJ1623" s="12">
        <v>1.9109509631490897</v>
      </c>
      <c r="CK1623" s="12">
        <v>0.91521640940578197</v>
      </c>
      <c r="CL1623" s="12">
        <v>-4.9407729050424809</v>
      </c>
      <c r="CM1623" s="12">
        <v>-6.5339954294741247</v>
      </c>
      <c r="CN1623" s="12">
        <v>5.0126493337594438</v>
      </c>
      <c r="CO1623" s="12">
        <v>-1.8479093783273128</v>
      </c>
      <c r="CP1623" s="12">
        <v>-9.3392832400422705</v>
      </c>
      <c r="CQ1623" s="12">
        <v>2.1828427345043897</v>
      </c>
      <c r="CR1623" s="12">
        <v>2.005825878131446</v>
      </c>
      <c r="CS1623" s="12">
        <v>-5.8764405669513229</v>
      </c>
      <c r="CT1623" s="12">
        <v>-0.42299782665664892</v>
      </c>
      <c r="CU1623" s="12">
        <v>9.3995395095252192</v>
      </c>
      <c r="CV1623" s="12">
        <v>-0.94547444919385115</v>
      </c>
      <c r="CW1623" s="12">
        <v>2.8006220712571501</v>
      </c>
      <c r="CX1623" s="12">
        <v>-4.9126552496350158</v>
      </c>
      <c r="CY1623" s="12">
        <v>3.0193090291045928</v>
      </c>
      <c r="CZ1623" s="12">
        <v>3.3478793162892106</v>
      </c>
      <c r="DA1623" s="12">
        <v>-10.731437334868559</v>
      </c>
      <c r="DB1623" s="12">
        <v>-1.687762114376107</v>
      </c>
      <c r="DC1623" s="12">
        <v>-0.12992380190271849</v>
      </c>
      <c r="DD1623" s="12">
        <v>7.7893537245340303</v>
      </c>
    </row>
    <row r="1624" spans="1:108" x14ac:dyDescent="0.25">
      <c r="H1624" s="11" t="s">
        <v>2</v>
      </c>
      <c r="I1624" s="12">
        <v>-1.8362878345971676</v>
      </c>
      <c r="J1624" s="12">
        <v>12.511563035025739</v>
      </c>
      <c r="K1624" s="12">
        <v>14.820370811267892</v>
      </c>
      <c r="L1624" s="12">
        <v>10.531953815761566</v>
      </c>
      <c r="M1624" s="12">
        <v>12.590912354281933</v>
      </c>
      <c r="N1624" s="12">
        <v>3.8007493219615633</v>
      </c>
      <c r="O1624" s="12">
        <v>-0.34247144517364353</v>
      </c>
      <c r="P1624" s="12">
        <v>2.3729084204859756</v>
      </c>
      <c r="Q1624" s="12">
        <v>27.14122857175597</v>
      </c>
      <c r="R1624" s="12">
        <v>21.16835293965098</v>
      </c>
      <c r="S1624" s="12">
        <v>15.175095104134769</v>
      </c>
      <c r="T1624" s="12">
        <v>-1.3736269958711738</v>
      </c>
      <c r="U1624" s="12">
        <v>4.965818129833953</v>
      </c>
      <c r="V1624" s="12">
        <v>3.8160257156819863</v>
      </c>
      <c r="W1624" s="12">
        <v>7.8878583939748896</v>
      </c>
      <c r="X1624" s="12">
        <v>20.296319155424701</v>
      </c>
      <c r="Y1624" s="12">
        <v>6.4807136099493841</v>
      </c>
      <c r="Z1624" s="12">
        <v>23.985835916362394</v>
      </c>
      <c r="AA1624" s="12">
        <v>19.07016916586517</v>
      </c>
      <c r="AB1624" s="12">
        <v>-0.23018855042092556</v>
      </c>
      <c r="AC1624" s="12">
        <v>6.7694962668226584</v>
      </c>
      <c r="AD1624" s="12">
        <v>-5.7790207752656144</v>
      </c>
      <c r="AE1624" s="12">
        <v>0.21806918357396582</v>
      </c>
      <c r="AF1624" s="12">
        <v>22.02556298899016</v>
      </c>
      <c r="AG1624" s="12">
        <v>10.798419421696652</v>
      </c>
      <c r="AH1624" s="12">
        <v>1.890746693550583</v>
      </c>
      <c r="AI1624" s="12">
        <v>12.832817376328581</v>
      </c>
      <c r="AJ1624" s="12">
        <v>6.1020821824035476</v>
      </c>
      <c r="AK1624" s="12">
        <v>23.154878612145691</v>
      </c>
      <c r="AL1624" s="12">
        <v>33.492715801141131</v>
      </c>
      <c r="AM1624" s="12">
        <v>27.968076428831292</v>
      </c>
      <c r="AN1624" s="12">
        <v>13.166324812378342</v>
      </c>
      <c r="AO1624" s="12">
        <v>19.201813985148732</v>
      </c>
      <c r="AP1624" s="12">
        <v>17.44984021316619</v>
      </c>
      <c r="AQ1624" s="12">
        <v>-7.7754283705538398</v>
      </c>
      <c r="AR1624" s="12">
        <v>6.5653004529620613</v>
      </c>
      <c r="AS1624" s="12">
        <v>-12.689672142594132</v>
      </c>
      <c r="AT1624" s="12">
        <v>12.085195143244629</v>
      </c>
      <c r="AU1624" s="12">
        <v>-4.6562019029105928</v>
      </c>
      <c r="AV1624" s="12">
        <v>6.3919220278365447</v>
      </c>
      <c r="AW1624" s="12">
        <v>19.935405076046703</v>
      </c>
      <c r="AX1624" s="12">
        <v>20.226607365219966</v>
      </c>
      <c r="AY1624" s="12">
        <v>7.2487687173326059</v>
      </c>
      <c r="AZ1624" s="12">
        <v>23.663566400385925</v>
      </c>
      <c r="BA1624" s="12">
        <v>9.2078927907098205</v>
      </c>
      <c r="BB1624" s="12">
        <v>7.0268664899185138</v>
      </c>
      <c r="BC1624" s="12">
        <v>18.960924787547444</v>
      </c>
      <c r="BD1624" s="12">
        <v>8.7496434800520131</v>
      </c>
      <c r="BE1624" s="12">
        <v>18.026522905666784</v>
      </c>
      <c r="BF1624" s="12">
        <v>21.107716272634747</v>
      </c>
      <c r="BG1624" s="12">
        <v>7.1084132016382364</v>
      </c>
      <c r="BH1624" s="12">
        <v>13.518854413135935</v>
      </c>
      <c r="BI1624" s="12">
        <v>9.8406706380212157</v>
      </c>
      <c r="BJ1624" s="12">
        <v>-5.1335335306007757</v>
      </c>
      <c r="BK1624" s="12">
        <v>18.225820329543399</v>
      </c>
      <c r="BL1624" s="12">
        <v>21.290656415994814</v>
      </c>
      <c r="BM1624" s="12">
        <v>13.715450736609981</v>
      </c>
      <c r="BN1624" s="12">
        <v>6.0576539189556744</v>
      </c>
      <c r="BO1624" s="12">
        <v>7.2151308976548973</v>
      </c>
      <c r="BP1624" s="12">
        <v>8.1580627785363244</v>
      </c>
      <c r="BQ1624" s="12">
        <v>7.5165887824798947</v>
      </c>
      <c r="BR1624" s="12">
        <v>0.2085709139275812</v>
      </c>
      <c r="BS1624" s="12">
        <v>8.9116961119705582</v>
      </c>
      <c r="BT1624" s="12">
        <v>9.9671259607164231</v>
      </c>
      <c r="BU1624" s="12">
        <v>14.547338587355641</v>
      </c>
      <c r="BV1624" s="12">
        <v>18.440485151550913</v>
      </c>
      <c r="BW1624" s="12">
        <v>-0.18301354352280086</v>
      </c>
      <c r="BX1624" s="12">
        <v>7.598799796791246</v>
      </c>
      <c r="BY1624" s="12">
        <v>9.5480695268484901</v>
      </c>
      <c r="BZ1624" s="12">
        <v>-11.583815297479989</v>
      </c>
      <c r="CA1624" s="12">
        <v>7.2625976450444707</v>
      </c>
      <c r="CB1624" s="12">
        <v>15.916498403455567</v>
      </c>
      <c r="CC1624" s="12">
        <v>6.9207029365477846E-2</v>
      </c>
      <c r="CD1624" s="12">
        <v>6.4710502012377145</v>
      </c>
      <c r="CE1624" s="12">
        <v>15.623589387594659</v>
      </c>
      <c r="CF1624" s="12">
        <v>13.19849570510647</v>
      </c>
      <c r="CG1624" s="12">
        <v>6.2994282652001665</v>
      </c>
      <c r="CH1624" s="12">
        <v>14.764750205845587</v>
      </c>
      <c r="CI1624" s="12">
        <v>1.8889502794020157</v>
      </c>
      <c r="CJ1624" s="12">
        <v>11.749878138471495</v>
      </c>
      <c r="CK1624" s="12">
        <v>11.925094464808605</v>
      </c>
      <c r="CL1624" s="12">
        <v>-0.62406122360080729</v>
      </c>
      <c r="CM1624" s="12">
        <v>-1.8954449813485283</v>
      </c>
      <c r="CN1624" s="12">
        <v>19.861873023911404</v>
      </c>
      <c r="CO1624" s="12">
        <v>4.338013620167585</v>
      </c>
      <c r="CP1624" s="12">
        <v>-9.4093027550091843</v>
      </c>
      <c r="CQ1624" s="12">
        <v>14.204684612729622</v>
      </c>
      <c r="CR1624" s="12">
        <v>13.108146195773699</v>
      </c>
      <c r="CS1624" s="12">
        <v>-0.27356202853457323</v>
      </c>
      <c r="CT1624" s="12">
        <v>9.310587666753074</v>
      </c>
      <c r="CU1624" s="12">
        <v>31.998307739032562</v>
      </c>
      <c r="CV1624" s="12">
        <v>8.4702715132813466</v>
      </c>
      <c r="CW1624" s="12">
        <v>16.891594462832053</v>
      </c>
      <c r="CX1624" s="12">
        <v>0.42185935681986819</v>
      </c>
      <c r="CY1624" s="12">
        <v>16.901341722042439</v>
      </c>
      <c r="CZ1624" s="12">
        <v>18.470355691898732</v>
      </c>
      <c r="DA1624" s="12">
        <v>-11.758642562224017</v>
      </c>
      <c r="DB1624" s="12">
        <v>4.4429171283203432</v>
      </c>
      <c r="DC1624" s="12">
        <v>9.7276893369940414</v>
      </c>
      <c r="DD1624" s="12">
        <v>24.578216515695154</v>
      </c>
    </row>
    <row r="1625" spans="1:108" x14ac:dyDescent="0.25">
      <c r="A1625" s="2">
        <v>542</v>
      </c>
      <c r="B1625" s="8">
        <f t="shared" ref="B1625" ca="1" si="2253">_xlfn.COVARIANCE.P(OFFSET(I1626,0,0,1,20),OFFSET(I1627,0,0,1,20))/_xlfn.VAR.P(OFFSET(I1626,0,0,1,20))</f>
        <v>2.0050104340714126</v>
      </c>
      <c r="C1625" s="8">
        <f t="shared" ref="C1625" ca="1" si="2254">_xlfn.COVARIANCE.P(OFFSET(I1626,0,0,1,50),OFFSET(I1627,0,0,1,50))/_xlfn.VAR.P(OFFSET(I1626,0,0,1,50))</f>
        <v>1.977701392927669</v>
      </c>
      <c r="D1625" s="8">
        <f t="shared" ref="D1625" ca="1" si="2255">_xlfn.COVARIANCE.P(OFFSET(I1626,0,0,1,100),OFFSET(I1627,0,0,1,100))/_xlfn.VAR.P(OFFSET(I1626,0,0,1,100))</f>
        <v>1.9829040140035732</v>
      </c>
      <c r="E1625" s="8">
        <f t="shared" ref="E1625" ca="1" si="2256">AVERAGE(OFFSET(I1627,0,0,1,20))-AVERAGE(OFFSET(I1626,0,0,1,20))*B1625</f>
        <v>9.8026708745181512</v>
      </c>
      <c r="F1625" s="8">
        <f t="shared" ref="F1625" ca="1" si="2257">AVERAGE(OFFSET(I1627,0,0,1,50))-AVERAGE(OFFSET(I1626,0,0,1,50))*C1625</f>
        <v>9.8924358327809614</v>
      </c>
      <c r="G1625" s="8">
        <f t="shared" ref="G1625" ca="1" si="2258">AVERAGE(OFFSET(I1627,0,0,1,100))-AVERAGE(OFFSET(I1626,0,0,1,100))*D1625</f>
        <v>9.7961023477214439</v>
      </c>
      <c r="H1625" s="9" t="s">
        <v>29</v>
      </c>
      <c r="I1625" s="10">
        <v>9218</v>
      </c>
      <c r="J1625" s="10">
        <v>1923</v>
      </c>
      <c r="K1625" s="10">
        <v>9745</v>
      </c>
      <c r="L1625" s="10">
        <v>8153</v>
      </c>
      <c r="M1625" s="10">
        <v>7450</v>
      </c>
      <c r="N1625" s="10">
        <v>3389</v>
      </c>
      <c r="O1625" s="10">
        <v>5649</v>
      </c>
      <c r="P1625" s="10">
        <v>5051</v>
      </c>
      <c r="Q1625" s="10">
        <v>6718</v>
      </c>
      <c r="R1625" s="10">
        <v>7623</v>
      </c>
      <c r="S1625" s="10">
        <v>8474</v>
      </c>
      <c r="T1625" s="10">
        <v>1219</v>
      </c>
      <c r="U1625" s="10">
        <v>3781</v>
      </c>
      <c r="V1625" s="10">
        <v>898</v>
      </c>
      <c r="W1625" s="10">
        <v>6385</v>
      </c>
      <c r="X1625" s="10">
        <v>5569</v>
      </c>
      <c r="Y1625" s="10">
        <v>9125</v>
      </c>
      <c r="Z1625" s="10">
        <v>6471</v>
      </c>
      <c r="AA1625" s="10">
        <v>881</v>
      </c>
      <c r="AB1625" s="10">
        <v>813</v>
      </c>
      <c r="AC1625" s="10">
        <v>7863</v>
      </c>
      <c r="AD1625" s="10">
        <v>8244</v>
      </c>
      <c r="AE1625" s="10">
        <v>1805</v>
      </c>
      <c r="AF1625" s="10">
        <v>2357</v>
      </c>
      <c r="AG1625" s="10">
        <v>6905</v>
      </c>
      <c r="AH1625" s="10">
        <v>7394</v>
      </c>
      <c r="AI1625" s="10">
        <v>7560</v>
      </c>
      <c r="AJ1625" s="10">
        <v>2113</v>
      </c>
      <c r="AK1625" s="10">
        <v>3566</v>
      </c>
      <c r="AL1625" s="10">
        <v>2162</v>
      </c>
      <c r="AM1625" s="10">
        <v>2747</v>
      </c>
      <c r="AN1625" s="10">
        <v>4735</v>
      </c>
      <c r="AO1625" s="10">
        <v>9139</v>
      </c>
      <c r="AP1625" s="10">
        <v>875</v>
      </c>
      <c r="AQ1625" s="10">
        <v>7074</v>
      </c>
      <c r="AR1625" s="10">
        <v>1121</v>
      </c>
      <c r="AS1625" s="10">
        <v>6821</v>
      </c>
      <c r="AT1625" s="10">
        <v>2838</v>
      </c>
      <c r="AU1625" s="10">
        <v>2920</v>
      </c>
      <c r="AV1625" s="10">
        <v>4530</v>
      </c>
      <c r="AW1625" s="10">
        <v>6292</v>
      </c>
      <c r="AX1625" s="10">
        <v>6329</v>
      </c>
      <c r="AY1625" s="10">
        <v>9700</v>
      </c>
      <c r="AZ1625" s="10">
        <v>4095</v>
      </c>
      <c r="BA1625" s="10">
        <v>5299</v>
      </c>
      <c r="BB1625" s="10">
        <v>7129</v>
      </c>
      <c r="BC1625" s="10">
        <v>1417</v>
      </c>
      <c r="BD1625" s="10">
        <v>3721</v>
      </c>
      <c r="BE1625" s="10">
        <v>2896</v>
      </c>
      <c r="BF1625" s="10">
        <v>8491</v>
      </c>
      <c r="BG1625" s="10">
        <v>173</v>
      </c>
      <c r="BH1625" s="10">
        <v>5440</v>
      </c>
      <c r="BI1625" s="10">
        <v>9895</v>
      </c>
      <c r="BJ1625" s="10">
        <v>6487</v>
      </c>
      <c r="BK1625" s="10">
        <v>6605</v>
      </c>
      <c r="BL1625" s="10">
        <v>2625</v>
      </c>
      <c r="BM1625" s="10">
        <v>9740</v>
      </c>
      <c r="BN1625" s="10">
        <v>1299</v>
      </c>
      <c r="BO1625" s="10">
        <v>6718</v>
      </c>
      <c r="BP1625" s="10">
        <v>2005</v>
      </c>
      <c r="BQ1625" s="10">
        <v>9584</v>
      </c>
      <c r="BR1625" s="10">
        <v>7403</v>
      </c>
      <c r="BS1625" s="10">
        <v>1234</v>
      </c>
      <c r="BT1625" s="10">
        <v>7866</v>
      </c>
      <c r="BU1625" s="10">
        <v>4535</v>
      </c>
      <c r="BV1625" s="10">
        <v>3052</v>
      </c>
      <c r="BW1625" s="10">
        <v>8929</v>
      </c>
      <c r="BX1625" s="10">
        <v>8492</v>
      </c>
      <c r="BY1625" s="10">
        <v>4290</v>
      </c>
      <c r="BZ1625" s="10">
        <v>6284</v>
      </c>
      <c r="CA1625" s="10">
        <v>5129</v>
      </c>
      <c r="CB1625" s="10">
        <v>5586</v>
      </c>
      <c r="CC1625" s="10">
        <v>3432</v>
      </c>
      <c r="CD1625" s="10">
        <v>3897</v>
      </c>
      <c r="CE1625" s="10">
        <v>1851</v>
      </c>
      <c r="CF1625" s="10">
        <v>7670</v>
      </c>
      <c r="CG1625" s="10">
        <v>4481</v>
      </c>
      <c r="CH1625" s="10">
        <v>3136</v>
      </c>
      <c r="CI1625" s="10">
        <v>2219</v>
      </c>
      <c r="CJ1625" s="10">
        <v>7189</v>
      </c>
      <c r="CK1625" s="10">
        <v>2933</v>
      </c>
      <c r="CL1625" s="10">
        <v>3166</v>
      </c>
      <c r="CM1625" s="10">
        <v>2269</v>
      </c>
      <c r="CN1625" s="10">
        <v>1525</v>
      </c>
      <c r="CO1625" s="10">
        <v>2846</v>
      </c>
      <c r="CP1625" s="10">
        <v>1588</v>
      </c>
      <c r="CQ1625" s="10">
        <v>4999</v>
      </c>
      <c r="CR1625" s="10">
        <v>1207</v>
      </c>
      <c r="CS1625" s="10">
        <v>4351</v>
      </c>
      <c r="CT1625" s="10">
        <v>536</v>
      </c>
      <c r="CU1625" s="10">
        <v>7888</v>
      </c>
      <c r="CV1625" s="10">
        <v>468</v>
      </c>
      <c r="CW1625" s="10">
        <v>3641</v>
      </c>
      <c r="CX1625" s="10">
        <v>3788</v>
      </c>
      <c r="CY1625" s="10">
        <v>3483</v>
      </c>
      <c r="CZ1625" s="10">
        <v>7483</v>
      </c>
      <c r="DA1625" s="10">
        <v>1532</v>
      </c>
      <c r="DB1625" s="10">
        <v>7228</v>
      </c>
      <c r="DC1625" s="10">
        <v>1394</v>
      </c>
      <c r="DD1625" s="10">
        <v>1200</v>
      </c>
    </row>
    <row r="1626" spans="1:108" x14ac:dyDescent="0.25">
      <c r="H1626" s="11" t="s">
        <v>0</v>
      </c>
      <c r="I1626" s="12">
        <v>-1.9027876963225998</v>
      </c>
      <c r="J1626" s="12">
        <v>-4.4382133903848047</v>
      </c>
      <c r="K1626" s="12">
        <v>4.4991273399589051</v>
      </c>
      <c r="L1626" s="12">
        <v>0.80665659887700469</v>
      </c>
      <c r="M1626" s="12">
        <v>2.8006220712571501</v>
      </c>
      <c r="N1626" s="12">
        <v>-0.90375596928043289</v>
      </c>
      <c r="O1626" s="12">
        <v>8.3313015720529471</v>
      </c>
      <c r="P1626" s="12">
        <v>6.7659659044595042</v>
      </c>
      <c r="Q1626" s="12">
        <v>-8.1343269865795005</v>
      </c>
      <c r="R1626" s="12">
        <v>7.0899016335631337</v>
      </c>
      <c r="S1626" s="12">
        <v>-11.005367036652565</v>
      </c>
      <c r="T1626" s="12">
        <v>-6.1214837873137675</v>
      </c>
      <c r="U1626" s="12">
        <v>-3.2208641980276278</v>
      </c>
      <c r="V1626" s="12">
        <v>-3.5714728460245442</v>
      </c>
      <c r="W1626" s="12">
        <v>-6.5664333319113908</v>
      </c>
      <c r="X1626" s="12">
        <v>6.6723338185389869</v>
      </c>
      <c r="Y1626" s="12">
        <v>-3.4643709087650891</v>
      </c>
      <c r="Z1626" s="12">
        <v>5.5785583674021009</v>
      </c>
      <c r="AA1626" s="12">
        <v>1.2027954432767196</v>
      </c>
      <c r="AB1626" s="12">
        <v>1.7207358024319483</v>
      </c>
      <c r="AC1626" s="12">
        <v>-4.5909853021121423</v>
      </c>
      <c r="AD1626" s="12">
        <v>-1.1969237421153827</v>
      </c>
      <c r="AE1626" s="12">
        <v>-5.1234012441280639</v>
      </c>
      <c r="AF1626" s="12">
        <v>-1.1864136997438115</v>
      </c>
      <c r="AG1626" s="12">
        <v>-3.3677011283310603</v>
      </c>
      <c r="AH1626" s="12">
        <v>7.1581374271030356</v>
      </c>
      <c r="AI1626" s="12">
        <v>-3.518594207876176</v>
      </c>
      <c r="AJ1626" s="12">
        <v>-3.7846700818712837</v>
      </c>
      <c r="AK1626" s="12">
        <v>-1.8351876440179944</v>
      </c>
      <c r="AL1626" s="12">
        <v>-3.4657634975529615E-2</v>
      </c>
      <c r="AM1626" s="12">
        <v>8.3136535498102919</v>
      </c>
      <c r="AN1626" s="12">
        <v>5.5737059908842701</v>
      </c>
      <c r="AO1626" s="12">
        <v>-7.0697079881553107</v>
      </c>
      <c r="AP1626" s="12">
        <v>0.62221063593944959</v>
      </c>
      <c r="AQ1626" s="12">
        <v>-3.6490565846972527</v>
      </c>
      <c r="AR1626" s="12">
        <v>7.2083464436522116</v>
      </c>
      <c r="AS1626" s="12">
        <v>1.0235005029700681</v>
      </c>
      <c r="AT1626" s="12">
        <v>13.480320695825775</v>
      </c>
      <c r="AU1626" s="12">
        <v>1.1767700506321446</v>
      </c>
      <c r="AV1626" s="12">
        <v>3.9369312065874222</v>
      </c>
      <c r="AW1626" s="12">
        <v>-2.7379568656434339</v>
      </c>
      <c r="AX1626" s="12">
        <v>10.71586595101024</v>
      </c>
      <c r="AY1626" s="12">
        <v>-4.8139240453297152</v>
      </c>
      <c r="AZ1626" s="12">
        <v>5.0379807203736924</v>
      </c>
      <c r="BA1626" s="12">
        <v>11.086972238536015</v>
      </c>
      <c r="BB1626" s="12">
        <v>-3.2413944937375403</v>
      </c>
      <c r="BC1626" s="12">
        <v>-3.8118789023082793</v>
      </c>
      <c r="BD1626" s="12">
        <v>3.9971359918062883</v>
      </c>
      <c r="BE1626" s="12">
        <v>-1.4327532530909035</v>
      </c>
      <c r="BF1626" s="12">
        <v>0.8882905659525413</v>
      </c>
      <c r="BG1626" s="12">
        <v>-3.2532833978143456</v>
      </c>
      <c r="BH1626" s="12">
        <v>-3.3896862286506146</v>
      </c>
      <c r="BI1626" s="12">
        <v>-4.0652118334715626</v>
      </c>
      <c r="BJ1626" s="12">
        <v>-1.1129580875662397</v>
      </c>
      <c r="BK1626" s="12">
        <v>-3.0113261927324508</v>
      </c>
      <c r="BL1626" s="12">
        <v>-0.55442740115225941</v>
      </c>
      <c r="BM1626" s="12">
        <v>-5.9889056546272057</v>
      </c>
      <c r="BN1626" s="12">
        <v>7.2971002066338571</v>
      </c>
      <c r="BO1626" s="12">
        <v>-8.1343269865795005</v>
      </c>
      <c r="BP1626" s="12">
        <v>0.28666055027408743</v>
      </c>
      <c r="BQ1626" s="12">
        <v>-2.8331730019797483</v>
      </c>
      <c r="BR1626" s="12">
        <v>-4.1997840258749681</v>
      </c>
      <c r="BS1626" s="12">
        <v>-2.6348511009050202</v>
      </c>
      <c r="BT1626" s="12">
        <v>-4.9260975931608781</v>
      </c>
      <c r="BU1626" s="12">
        <v>-4.1735411317140132</v>
      </c>
      <c r="BV1626" s="12">
        <v>-5.1599048157021663</v>
      </c>
      <c r="BW1626" s="12">
        <v>-5.107113375602065</v>
      </c>
      <c r="BX1626" s="12">
        <v>8.509221290483918</v>
      </c>
      <c r="BY1626" s="12">
        <v>0.61860695962744394</v>
      </c>
      <c r="BZ1626" s="12">
        <v>-10.006187135787703</v>
      </c>
      <c r="CA1626" s="12">
        <v>-1.3393588521360436</v>
      </c>
      <c r="CB1626" s="12">
        <v>-2.8444941829543007</v>
      </c>
      <c r="CC1626" s="12">
        <v>-0.70386489385830142</v>
      </c>
      <c r="CD1626" s="12">
        <v>16.074086837654036</v>
      </c>
      <c r="CE1626" s="12">
        <v>3.6437215153898626</v>
      </c>
      <c r="CF1626" s="12">
        <v>5.6271464835934886</v>
      </c>
      <c r="CG1626" s="12">
        <v>1.7582268401505567</v>
      </c>
      <c r="CH1626" s="12">
        <v>-7.0007035378587359</v>
      </c>
      <c r="CI1626" s="12">
        <v>5.9656795450312741</v>
      </c>
      <c r="CJ1626" s="12">
        <v>-10.549774093640741</v>
      </c>
      <c r="CK1626" s="12">
        <v>-2.497153046042131</v>
      </c>
      <c r="CL1626" s="12">
        <v>-1.0002008111011311</v>
      </c>
      <c r="CM1626" s="12">
        <v>0.46008323721022321</v>
      </c>
      <c r="CN1626" s="12">
        <v>-1.0664646620154854</v>
      </c>
      <c r="CO1626" s="12">
        <v>2.5930428042297327</v>
      </c>
      <c r="CP1626" s="12">
        <v>2.3784090734002432</v>
      </c>
      <c r="CQ1626" s="12">
        <v>-0.79316019903087287</v>
      </c>
      <c r="CR1626" s="12">
        <v>-3.8254724866837164</v>
      </c>
      <c r="CS1626" s="12">
        <v>-6.714754094182906</v>
      </c>
      <c r="CT1626" s="12">
        <v>-2.6731945267112449</v>
      </c>
      <c r="CU1626" s="12">
        <v>0.94340848704109082</v>
      </c>
      <c r="CV1626" s="12">
        <v>-0.89165956108110833</v>
      </c>
      <c r="CW1626" s="12">
        <v>-5.9119666201514978</v>
      </c>
      <c r="CX1626" s="12">
        <v>5.4563459289191796</v>
      </c>
      <c r="CY1626" s="12">
        <v>-6.9572051060353344</v>
      </c>
      <c r="CZ1626" s="12">
        <v>0.24057945686702598</v>
      </c>
      <c r="DA1626" s="12">
        <v>-1.7633198328127668</v>
      </c>
      <c r="DB1626" s="12">
        <v>-0.57199261692320269</v>
      </c>
      <c r="DC1626" s="12">
        <v>-7.0730079603421885</v>
      </c>
      <c r="DD1626" s="12">
        <v>11.120022899965093</v>
      </c>
    </row>
    <row r="1627" spans="1:108" x14ac:dyDescent="0.25">
      <c r="H1627" s="11" t="s">
        <v>2</v>
      </c>
      <c r="I1627" s="12">
        <v>5.7473170544490388</v>
      </c>
      <c r="J1627" s="12">
        <v>0.32684904075772214</v>
      </c>
      <c r="K1627" s="12">
        <v>18.328581177896758</v>
      </c>
      <c r="L1627" s="12">
        <v>11.759030599194338</v>
      </c>
      <c r="M1627" s="12">
        <v>16.891594462832053</v>
      </c>
      <c r="N1627" s="12">
        <v>7.8135322631280539</v>
      </c>
      <c r="O1627" s="12">
        <v>25.339528853125426</v>
      </c>
      <c r="P1627" s="12">
        <v>23.516797628726593</v>
      </c>
      <c r="Q1627" s="12">
        <v>-6.2988758056101855</v>
      </c>
      <c r="R1627" s="12">
        <v>24.314941748256196</v>
      </c>
      <c r="S1627" s="12">
        <v>-11.554881250886197</v>
      </c>
      <c r="T1627" s="12">
        <v>-3.1162976461293432</v>
      </c>
      <c r="U1627" s="12">
        <v>3.9092569105124064</v>
      </c>
      <c r="V1627" s="12">
        <v>3.7519830361479221</v>
      </c>
      <c r="W1627" s="12">
        <v>-4.6643163544240291</v>
      </c>
      <c r="X1627" s="12">
        <v>22.889465507456734</v>
      </c>
      <c r="Y1627" s="12">
        <v>1.9662287331144115</v>
      </c>
      <c r="Z1627" s="12">
        <v>21.456223549042221</v>
      </c>
      <c r="AA1627" s="12">
        <v>13.217852500471903</v>
      </c>
      <c r="AB1627" s="12">
        <v>12.717104608656502</v>
      </c>
      <c r="AC1627" s="12">
        <v>0.73444878315698758</v>
      </c>
      <c r="AD1627" s="12">
        <v>5.6167584802497137</v>
      </c>
      <c r="AE1627" s="12">
        <v>-0.20127991734417905</v>
      </c>
      <c r="AF1627" s="12">
        <v>7.8145055308088915</v>
      </c>
      <c r="AG1627" s="12">
        <v>3.0169281789054478</v>
      </c>
      <c r="AH1627" s="12">
        <v>24.618183776160052</v>
      </c>
      <c r="AI1627" s="12">
        <v>3.1334600648059032</v>
      </c>
      <c r="AJ1627" s="12">
        <v>3.6737178276353664</v>
      </c>
      <c r="AK1627" s="12">
        <v>7.6639591023565794</v>
      </c>
      <c r="AL1627" s="12">
        <v>7.3481844107660237</v>
      </c>
      <c r="AM1627" s="12">
        <v>26.557537738862131</v>
      </c>
      <c r="AN1627" s="12">
        <v>21.414443668313965</v>
      </c>
      <c r="AO1627" s="12">
        <v>-3.3285491812805827</v>
      </c>
      <c r="AP1627" s="12">
        <v>11.383020192610759</v>
      </c>
      <c r="AQ1627" s="12">
        <v>2.7864513374362834</v>
      </c>
      <c r="AR1627" s="12">
        <v>24.837935916887293</v>
      </c>
      <c r="AS1627" s="12">
        <v>14.203000329952335</v>
      </c>
      <c r="AT1627" s="12">
        <v>36.373986093535358</v>
      </c>
      <c r="AU1627" s="12">
        <v>12.044632904838473</v>
      </c>
      <c r="AV1627" s="12">
        <v>17.682012763222016</v>
      </c>
      <c r="AW1627" s="12">
        <v>4.944870522435644</v>
      </c>
      <c r="AX1627" s="12">
        <v>30.201985375850288</v>
      </c>
      <c r="AY1627" s="12">
        <v>1.2344797564086294</v>
      </c>
      <c r="AZ1627" s="12">
        <v>19.396929804622513</v>
      </c>
      <c r="BA1627" s="12">
        <v>32.609568542890514</v>
      </c>
      <c r="BB1627" s="12">
        <v>3.9122614553463579</v>
      </c>
      <c r="BC1627" s="12">
        <v>2.1745946184056963</v>
      </c>
      <c r="BD1627" s="12">
        <v>15.898449762002048</v>
      </c>
      <c r="BE1627" s="12">
        <v>7.92252253499207</v>
      </c>
      <c r="BF1627" s="12">
        <v>10.011297639467118</v>
      </c>
      <c r="BG1627" s="12">
        <v>3.7400771581433814</v>
      </c>
      <c r="BH1627" s="12">
        <v>3.1698660951977393</v>
      </c>
      <c r="BI1627" s="12">
        <v>1.2700623459593343</v>
      </c>
      <c r="BJ1627" s="12">
        <v>7.0667400907240845</v>
      </c>
      <c r="BK1627" s="12">
        <v>3.3956580013366926</v>
      </c>
      <c r="BL1627" s="12">
        <v>8.6421490605297517</v>
      </c>
      <c r="BM1627" s="12">
        <v>-2.991775505199846</v>
      </c>
      <c r="BN1627" s="12">
        <v>26.14764782245835</v>
      </c>
      <c r="BO1627" s="12">
        <v>-6.2988758056101855</v>
      </c>
      <c r="BP1627" s="12">
        <v>9.7698778678414193</v>
      </c>
      <c r="BQ1627" s="12">
        <v>4.4855643631740643</v>
      </c>
      <c r="BR1627" s="12">
        <v>1.9405838832444908</v>
      </c>
      <c r="BS1627" s="12">
        <v>4.2876638334409485</v>
      </c>
      <c r="BT1627" s="12">
        <v>-1.1220664342825866</v>
      </c>
      <c r="BU1627" s="12">
        <v>4.4719093429250041</v>
      </c>
      <c r="BV1627" s="12">
        <v>-2.3719637740822477</v>
      </c>
      <c r="BW1627" s="12">
        <v>-0.23024918178799961</v>
      </c>
      <c r="BX1627" s="12">
        <v>27.32255309292319</v>
      </c>
      <c r="BY1627" s="12">
        <v>12.877445862105606</v>
      </c>
      <c r="BZ1627" s="12">
        <v>-9.7201273673305053</v>
      </c>
      <c r="CA1627" s="12">
        <v>7.1584524638505949</v>
      </c>
      <c r="CB1627" s="12">
        <v>3.9404968007466374</v>
      </c>
      <c r="CC1627" s="12">
        <v>6.2913310626117935</v>
      </c>
      <c r="CD1627" s="12">
        <v>40.672326368525518</v>
      </c>
      <c r="CE1627" s="12">
        <v>16.7291604785994</v>
      </c>
      <c r="CF1627" s="12">
        <v>19.294243299822476</v>
      </c>
      <c r="CG1627" s="12">
        <v>13.228131238820774</v>
      </c>
      <c r="CH1627" s="12">
        <v>-2.4316143215676655</v>
      </c>
      <c r="CI1627" s="12">
        <v>20.444300774459141</v>
      </c>
      <c r="CJ1627" s="12">
        <v>-10.284823798323041</v>
      </c>
      <c r="CK1627" s="12">
        <v>4.2282243725942488</v>
      </c>
      <c r="CL1627" s="12">
        <v>6.7611760686537821</v>
      </c>
      <c r="CM1627" s="12">
        <v>12.410660975850737</v>
      </c>
      <c r="CN1627" s="12">
        <v>5.855664533232587</v>
      </c>
      <c r="CO1627" s="12">
        <v>15.064919246878631</v>
      </c>
      <c r="CP1627" s="12">
        <v>14.727911833151213</v>
      </c>
      <c r="CQ1627" s="12">
        <v>7.9448662790426408</v>
      </c>
      <c r="CR1627" s="12">
        <v>1.987611105169437</v>
      </c>
      <c r="CS1627" s="12">
        <v>-2.7346163713407958</v>
      </c>
      <c r="CT1627" s="12">
        <v>5.9683182165224702</v>
      </c>
      <c r="CU1627" s="12">
        <v>12.501313311456483</v>
      </c>
      <c r="CV1627" s="12">
        <v>7.0766238415619274</v>
      </c>
      <c r="CW1627" s="12">
        <v>-2.8874582109483367</v>
      </c>
      <c r="CX1627" s="12">
        <v>19.215606381728126</v>
      </c>
      <c r="CY1627" s="12">
        <v>-4.2597801027432567</v>
      </c>
      <c r="CZ1627" s="12">
        <v>11.588143909141964</v>
      </c>
      <c r="DA1627" s="12">
        <v>6.4298478323458381</v>
      </c>
      <c r="DB1627" s="12">
        <v>7.2022322206166649</v>
      </c>
      <c r="DC1627" s="12">
        <v>-6.5646608231887367</v>
      </c>
      <c r="DD1627" s="12">
        <v>33.216194226475189</v>
      </c>
    </row>
    <row r="1628" spans="1:108" x14ac:dyDescent="0.25">
      <c r="A1628" s="2">
        <v>543</v>
      </c>
      <c r="B1628" s="8">
        <f t="shared" ref="B1628" ca="1" si="2259">_xlfn.COVARIANCE.P(OFFSET(I1629,0,0,1,20),OFFSET(I1630,0,0,1,20))/_xlfn.VAR.P(OFFSET(I1629,0,0,1,20))</f>
        <v>1.9863937360870503</v>
      </c>
      <c r="C1628" s="8">
        <f t="shared" ref="C1628" ca="1" si="2260">_xlfn.COVARIANCE.P(OFFSET(I1629,0,0,1,50),OFFSET(I1630,0,0,1,50))/_xlfn.VAR.P(OFFSET(I1629,0,0,1,50))</f>
        <v>1.9839838403339045</v>
      </c>
      <c r="D1628" s="8">
        <f t="shared" ref="D1628" ca="1" si="2261">_xlfn.COVARIANCE.P(OFFSET(I1629,0,0,1,100),OFFSET(I1630,0,0,1,100))/_xlfn.VAR.P(OFFSET(I1629,0,0,1,100))</f>
        <v>1.9938461602784239</v>
      </c>
      <c r="E1628" s="8">
        <f t="shared" ref="E1628" ca="1" si="2262">AVERAGE(OFFSET(I1630,0,0,1,20))-AVERAGE(OFFSET(I1629,0,0,1,20))*B1628</f>
        <v>9.6403093520490071</v>
      </c>
      <c r="F1628" s="8">
        <f t="shared" ref="F1628" ca="1" si="2263">AVERAGE(OFFSET(I1630,0,0,1,50))-AVERAGE(OFFSET(I1629,0,0,1,50))*C1628</f>
        <v>9.6803235408465049</v>
      </c>
      <c r="G1628" s="8">
        <f t="shared" ref="G1628" ca="1" si="2264">AVERAGE(OFFSET(I1630,0,0,1,100))-AVERAGE(OFFSET(I1629,0,0,1,100))*D1628</f>
        <v>9.7501633394122251</v>
      </c>
      <c r="H1628" s="9" t="s">
        <v>29</v>
      </c>
      <c r="I1628" s="10">
        <v>4446</v>
      </c>
      <c r="J1628" s="10">
        <v>6007</v>
      </c>
      <c r="K1628" s="10">
        <v>6462</v>
      </c>
      <c r="L1628" s="10">
        <v>1754</v>
      </c>
      <c r="M1628" s="10">
        <v>1552</v>
      </c>
      <c r="N1628" s="10">
        <v>2504</v>
      </c>
      <c r="O1628" s="10">
        <v>5234</v>
      </c>
      <c r="P1628" s="10">
        <v>9827</v>
      </c>
      <c r="Q1628" s="10">
        <v>7998</v>
      </c>
      <c r="R1628" s="10">
        <v>8359</v>
      </c>
      <c r="S1628" s="10">
        <v>898</v>
      </c>
      <c r="T1628" s="10">
        <v>1072</v>
      </c>
      <c r="U1628" s="10">
        <v>6741</v>
      </c>
      <c r="V1628" s="10">
        <v>8632</v>
      </c>
      <c r="W1628" s="10">
        <v>6500</v>
      </c>
      <c r="X1628" s="10">
        <v>9747</v>
      </c>
      <c r="Y1628" s="10">
        <v>2347</v>
      </c>
      <c r="Z1628" s="10">
        <v>6148</v>
      </c>
      <c r="AA1628" s="10">
        <v>338</v>
      </c>
      <c r="AB1628" s="10">
        <v>8095</v>
      </c>
      <c r="AC1628" s="10">
        <v>4899</v>
      </c>
      <c r="AD1628" s="10">
        <v>3403</v>
      </c>
      <c r="AE1628" s="10">
        <v>7469</v>
      </c>
      <c r="AF1628" s="10">
        <v>40</v>
      </c>
      <c r="AG1628" s="10">
        <v>2928</v>
      </c>
      <c r="AH1628" s="10">
        <v>6554</v>
      </c>
      <c r="AI1628" s="10">
        <v>9704</v>
      </c>
      <c r="AJ1628" s="10">
        <v>9966</v>
      </c>
      <c r="AK1628" s="10">
        <v>1471</v>
      </c>
      <c r="AL1628" s="10">
        <v>6080</v>
      </c>
      <c r="AM1628" s="10">
        <v>5175</v>
      </c>
      <c r="AN1628" s="10">
        <v>5130</v>
      </c>
      <c r="AO1628" s="10">
        <v>4176</v>
      </c>
      <c r="AP1628" s="10">
        <v>5511</v>
      </c>
      <c r="AQ1628" s="10">
        <v>7923</v>
      </c>
      <c r="AR1628" s="10">
        <v>8689</v>
      </c>
      <c r="AS1628" s="10">
        <v>5649</v>
      </c>
      <c r="AT1628" s="10">
        <v>4746</v>
      </c>
      <c r="AU1628" s="10">
        <v>7994</v>
      </c>
      <c r="AV1628" s="10">
        <v>5405</v>
      </c>
      <c r="AW1628" s="10">
        <v>9710</v>
      </c>
      <c r="AX1628" s="10">
        <v>6619</v>
      </c>
      <c r="AY1628" s="10">
        <v>7427</v>
      </c>
      <c r="AZ1628" s="10">
        <v>9424</v>
      </c>
      <c r="BA1628" s="10">
        <v>6554</v>
      </c>
      <c r="BB1628" s="10">
        <v>8334</v>
      </c>
      <c r="BC1628" s="10">
        <v>456</v>
      </c>
      <c r="BD1628" s="10">
        <v>603</v>
      </c>
      <c r="BE1628" s="10">
        <v>5538</v>
      </c>
      <c r="BF1628" s="10">
        <v>6019</v>
      </c>
      <c r="BG1628" s="10">
        <v>9025</v>
      </c>
      <c r="BH1628" s="10">
        <v>3780</v>
      </c>
      <c r="BI1628" s="10">
        <v>2319</v>
      </c>
      <c r="BJ1628" s="10">
        <v>3027</v>
      </c>
      <c r="BK1628" s="10">
        <v>2775</v>
      </c>
      <c r="BL1628" s="10">
        <v>1043</v>
      </c>
      <c r="BM1628" s="10">
        <v>9135</v>
      </c>
      <c r="BN1628" s="10">
        <v>515</v>
      </c>
      <c r="BO1628" s="10">
        <v>1575</v>
      </c>
      <c r="BP1628" s="10">
        <v>9904</v>
      </c>
      <c r="BQ1628" s="10">
        <v>7081</v>
      </c>
      <c r="BR1628" s="10">
        <v>7057</v>
      </c>
      <c r="BS1628" s="10">
        <v>5968</v>
      </c>
      <c r="BT1628" s="10">
        <v>4372</v>
      </c>
      <c r="BU1628" s="10">
        <v>2243</v>
      </c>
      <c r="BV1628" s="10">
        <v>2446</v>
      </c>
      <c r="BW1628" s="10">
        <v>9348</v>
      </c>
      <c r="BX1628" s="10">
        <v>3416</v>
      </c>
      <c r="BY1628" s="10">
        <v>3582</v>
      </c>
      <c r="BZ1628" s="10">
        <v>9343</v>
      </c>
      <c r="CA1628" s="10">
        <v>3487</v>
      </c>
      <c r="CB1628" s="10">
        <v>521</v>
      </c>
      <c r="CC1628" s="10">
        <v>4747</v>
      </c>
      <c r="CD1628" s="10">
        <v>9498</v>
      </c>
      <c r="CE1628" s="10">
        <v>3049</v>
      </c>
      <c r="CF1628" s="10">
        <v>7129</v>
      </c>
      <c r="CG1628" s="10">
        <v>1742</v>
      </c>
      <c r="CH1628" s="10">
        <v>7995</v>
      </c>
      <c r="CI1628" s="10">
        <v>4671</v>
      </c>
      <c r="CJ1628" s="10">
        <v>7041</v>
      </c>
      <c r="CK1628" s="10">
        <v>5555</v>
      </c>
      <c r="CL1628" s="10">
        <v>4546</v>
      </c>
      <c r="CM1628" s="10">
        <v>2107</v>
      </c>
      <c r="CN1628" s="10">
        <v>4903</v>
      </c>
      <c r="CO1628" s="10">
        <v>2600</v>
      </c>
      <c r="CP1628" s="10">
        <v>4442</v>
      </c>
      <c r="CQ1628" s="10">
        <v>207</v>
      </c>
      <c r="CR1628" s="10">
        <v>938</v>
      </c>
      <c r="CS1628" s="10">
        <v>886</v>
      </c>
      <c r="CT1628" s="10">
        <v>8212</v>
      </c>
      <c r="CU1628" s="10">
        <v>6297</v>
      </c>
      <c r="CV1628" s="10">
        <v>7438</v>
      </c>
      <c r="CW1628" s="10">
        <v>9260</v>
      </c>
      <c r="CX1628" s="10">
        <v>8736</v>
      </c>
      <c r="CY1628" s="10">
        <v>7083</v>
      </c>
      <c r="CZ1628" s="10">
        <v>184</v>
      </c>
      <c r="DA1628" s="10">
        <v>893</v>
      </c>
      <c r="DB1628" s="10">
        <v>3581</v>
      </c>
      <c r="DC1628" s="10">
        <v>7136</v>
      </c>
      <c r="DD1628" s="10">
        <v>5612</v>
      </c>
    </row>
    <row r="1629" spans="1:108" x14ac:dyDescent="0.25">
      <c r="H1629" s="11" t="s">
        <v>0</v>
      </c>
      <c r="I1629" s="12">
        <v>-8.9152092418419731</v>
      </c>
      <c r="J1629" s="12">
        <v>4.1863952141376366</v>
      </c>
      <c r="K1629" s="12">
        <v>-9.1120656636074724</v>
      </c>
      <c r="L1629" s="12">
        <v>8.3607233161952141</v>
      </c>
      <c r="M1629" s="12">
        <v>2.1899566958380383</v>
      </c>
      <c r="N1629" s="12">
        <v>10.232692093872517</v>
      </c>
      <c r="O1629" s="12">
        <v>-3.0286460525129835</v>
      </c>
      <c r="P1629" s="12">
        <v>1.6996581411132183</v>
      </c>
      <c r="Q1629" s="12">
        <v>-3.4862262591982311</v>
      </c>
      <c r="R1629" s="12">
        <v>0.7219518215654992</v>
      </c>
      <c r="S1629" s="12">
        <v>-3.5714728460245442</v>
      </c>
      <c r="T1629" s="12">
        <v>7.4356595465734818</v>
      </c>
      <c r="U1629" s="12">
        <v>9.8936682665337088</v>
      </c>
      <c r="V1629" s="12">
        <v>3.8839866319804277</v>
      </c>
      <c r="W1629" s="12">
        <v>-1.8812975231473528</v>
      </c>
      <c r="X1629" s="12">
        <v>-0.14421682361496671</v>
      </c>
      <c r="Y1629" s="12">
        <v>0.14354840472844088</v>
      </c>
      <c r="Z1629" s="12">
        <v>-3.1220942962866154</v>
      </c>
      <c r="AA1629" s="12">
        <v>8.163763795562982</v>
      </c>
      <c r="AB1629" s="12">
        <v>2.383411126811144</v>
      </c>
      <c r="AC1629" s="12">
        <v>-9.377397526227627</v>
      </c>
      <c r="AD1629" s="12">
        <v>3.1114694842567738</v>
      </c>
      <c r="AE1629" s="12">
        <v>-3.4802517708803293</v>
      </c>
      <c r="AF1629" s="12">
        <v>-6.0869846085994546</v>
      </c>
      <c r="AG1629" s="12">
        <v>5.6571956776822105</v>
      </c>
      <c r="AH1629" s="12">
        <v>6.1654951007331649</v>
      </c>
      <c r="AI1629" s="12">
        <v>2.6780800997277625</v>
      </c>
      <c r="AJ1629" s="12">
        <v>6.1181456951870015</v>
      </c>
      <c r="AK1629" s="12">
        <v>-0.11299105353608696</v>
      </c>
      <c r="AL1629" s="12">
        <v>-9.3564199302158517</v>
      </c>
      <c r="AM1629" s="12">
        <v>8.2705560766450521</v>
      </c>
      <c r="AN1629" s="12">
        <v>-6.276597925914384</v>
      </c>
      <c r="AO1629" s="12">
        <v>5.8931336745907554</v>
      </c>
      <c r="AP1629" s="12">
        <v>8.0214024671966442</v>
      </c>
      <c r="AQ1629" s="12">
        <v>-2.2240449784976746</v>
      </c>
      <c r="AR1629" s="12">
        <v>3.8821206288633272</v>
      </c>
      <c r="AS1629" s="12">
        <v>8.3313015720529471</v>
      </c>
      <c r="AT1629" s="12">
        <v>-0.78546878739706738</v>
      </c>
      <c r="AU1629" s="12">
        <v>0.65796523096424708</v>
      </c>
      <c r="AV1629" s="12">
        <v>-1.590706870430818</v>
      </c>
      <c r="AW1629" s="12">
        <v>2.1268030220052081</v>
      </c>
      <c r="AX1629" s="12">
        <v>1.9297022973597408E-2</v>
      </c>
      <c r="AY1629" s="12">
        <v>7.3008925163894567</v>
      </c>
      <c r="AZ1629" s="12">
        <v>6.6825496843066361</v>
      </c>
      <c r="BA1629" s="12">
        <v>6.1654951007331649</v>
      </c>
      <c r="BB1629" s="12">
        <v>-4.8420593962022682</v>
      </c>
      <c r="BC1629" s="12">
        <v>-1.5093616347232817</v>
      </c>
      <c r="BD1629" s="12">
        <v>-0.45519301352715158</v>
      </c>
      <c r="BE1629" s="12">
        <v>-0.19325143335335884</v>
      </c>
      <c r="BF1629" s="12">
        <v>0.63135016104135122</v>
      </c>
      <c r="BG1629" s="12">
        <v>-6.3287618121105904</v>
      </c>
      <c r="BH1629" s="12">
        <v>-8.6501672259067561</v>
      </c>
      <c r="BI1629" s="12">
        <v>-3.7744947349794544</v>
      </c>
      <c r="BJ1629" s="12">
        <v>-8.6572987687516001</v>
      </c>
      <c r="BK1629" s="12">
        <v>11.636786265495058</v>
      </c>
      <c r="BL1629" s="12">
        <v>0.68798960795544029</v>
      </c>
      <c r="BM1629" s="12">
        <v>-0.5592091937697008</v>
      </c>
      <c r="BN1629" s="12">
        <v>5.5762817528852011</v>
      </c>
      <c r="BO1629" s="12">
        <v>1.6899572133896332</v>
      </c>
      <c r="BP1629" s="12">
        <v>2.3921249369210384</v>
      </c>
      <c r="BQ1629" s="12">
        <v>-1.8925983639398134</v>
      </c>
      <c r="BR1629" s="12">
        <v>-3.3750320140715271</v>
      </c>
      <c r="BS1629" s="12">
        <v>-7.4302965311214084</v>
      </c>
      <c r="BT1629" s="12">
        <v>-0.3319444961435844</v>
      </c>
      <c r="BU1629" s="12">
        <v>-3.9043240263872554</v>
      </c>
      <c r="BV1629" s="12">
        <v>-2.3149058106010654</v>
      </c>
      <c r="BW1629" s="12">
        <v>5.1627080163491845</v>
      </c>
      <c r="BX1629" s="12">
        <v>-4.1207504970166546</v>
      </c>
      <c r="BY1629" s="12">
        <v>9.8068276263494347</v>
      </c>
      <c r="BZ1629" s="12">
        <v>6.021005523289757</v>
      </c>
      <c r="CA1629" s="12">
        <v>8.1430505909263946</v>
      </c>
      <c r="CB1629" s="12">
        <v>14.487487427768793</v>
      </c>
      <c r="CC1629" s="12">
        <v>4.697743729582454</v>
      </c>
      <c r="CD1629" s="12">
        <v>-1.678301049594551</v>
      </c>
      <c r="CE1629" s="12">
        <v>-7.1413417640649346</v>
      </c>
      <c r="CF1629" s="12">
        <v>-3.2413944937375403</v>
      </c>
      <c r="CG1629" s="12">
        <v>-5.6315088867872296</v>
      </c>
      <c r="CH1629" s="12">
        <v>-0.68431376668697719</v>
      </c>
      <c r="CI1629" s="12">
        <v>-6.6290363629122577</v>
      </c>
      <c r="CJ1629" s="12">
        <v>-1.361502268592313</v>
      </c>
      <c r="CK1629" s="12">
        <v>-0.38202498446025185</v>
      </c>
      <c r="CL1629" s="12">
        <v>-6.8579521662633356</v>
      </c>
      <c r="CM1629" s="12">
        <v>-4.6703344125264321</v>
      </c>
      <c r="CN1629" s="12">
        <v>0.48484515700200709</v>
      </c>
      <c r="CO1629" s="12">
        <v>-7.08584486738871</v>
      </c>
      <c r="CP1629" s="12">
        <v>5.1992740447707417</v>
      </c>
      <c r="CQ1629" s="12">
        <v>-5.3807027599252235</v>
      </c>
      <c r="CR1629" s="12">
        <v>2.4179162908582219</v>
      </c>
      <c r="CS1629" s="12">
        <v>-4.2900970304193757</v>
      </c>
      <c r="CT1629" s="12">
        <v>-2.1033690874181991E-2</v>
      </c>
      <c r="CU1629" s="12">
        <v>-0.69364441722250292</v>
      </c>
      <c r="CV1629" s="12">
        <v>4.2551350066030391</v>
      </c>
      <c r="CW1629" s="12">
        <v>-3.9178499296793339</v>
      </c>
      <c r="CX1629" s="12">
        <v>-5.4841062730089405</v>
      </c>
      <c r="CY1629" s="12">
        <v>-7.0659700209819327</v>
      </c>
      <c r="CZ1629" s="12">
        <v>1.2457536997519467</v>
      </c>
      <c r="DA1629" s="12">
        <v>4.2656100007229529</v>
      </c>
      <c r="DB1629" s="12">
        <v>2.469418485763184</v>
      </c>
      <c r="DC1629" s="12">
        <v>3.1866211155637321</v>
      </c>
      <c r="DD1629" s="12">
        <v>8.4744038130645158</v>
      </c>
    </row>
    <row r="1630" spans="1:108" x14ac:dyDescent="0.25">
      <c r="H1630" s="11" t="s">
        <v>2</v>
      </c>
      <c r="I1630" s="12">
        <v>-7.9519716787166548</v>
      </c>
      <c r="J1630" s="12">
        <v>19.104007024237635</v>
      </c>
      <c r="K1630" s="12">
        <v>-6.6171847643803856</v>
      </c>
      <c r="L1630" s="12">
        <v>26.443847814729871</v>
      </c>
      <c r="M1630" s="12">
        <v>13.479910663055929</v>
      </c>
      <c r="N1630" s="12">
        <v>29.710001881997648</v>
      </c>
      <c r="O1630" s="12">
        <v>4.1236913385023168</v>
      </c>
      <c r="P1630" s="12">
        <v>13.412846924770941</v>
      </c>
      <c r="Q1630" s="12">
        <v>2.4300655219235776</v>
      </c>
      <c r="R1630" s="12">
        <v>11.270158359418582</v>
      </c>
      <c r="S1630" s="12">
        <v>3.7519830361479221</v>
      </c>
      <c r="T1630" s="12">
        <v>23.174648835177205</v>
      </c>
      <c r="U1630" s="12">
        <v>31.863912452180042</v>
      </c>
      <c r="V1630" s="12">
        <v>17.444816173200113</v>
      </c>
      <c r="W1630" s="12">
        <v>5.6259500419525494</v>
      </c>
      <c r="X1630" s="12">
        <v>10.079487963418156</v>
      </c>
      <c r="Y1630" s="12">
        <v>7.1295750346758986</v>
      </c>
      <c r="Z1630" s="12">
        <v>1.4252266616958345</v>
      </c>
      <c r="AA1630" s="12">
        <v>25.872168220911483</v>
      </c>
      <c r="AB1630" s="12">
        <v>12.747190223218785</v>
      </c>
      <c r="AC1630" s="12">
        <v>-8.0967329018750149</v>
      </c>
      <c r="AD1630" s="12">
        <v>15.428745528271062</v>
      </c>
      <c r="AE1630" s="12">
        <v>1.5729144746280719</v>
      </c>
      <c r="AF1630" s="12">
        <v>-2.9272695302482021</v>
      </c>
      <c r="AG1630" s="12">
        <v>21.227010291983991</v>
      </c>
      <c r="AH1630" s="12">
        <v>21.55569664521521</v>
      </c>
      <c r="AI1630" s="12">
        <v>14.109823717017282</v>
      </c>
      <c r="AJ1630" s="12">
        <v>22.309325736150232</v>
      </c>
      <c r="AK1630" s="12">
        <v>10.118236499318048</v>
      </c>
      <c r="AL1630" s="12">
        <v>-7.2659132268663456</v>
      </c>
      <c r="AM1630" s="12">
        <v>25.109117437244876</v>
      </c>
      <c r="AN1630" s="12">
        <v>-2.9303177670484466</v>
      </c>
      <c r="AO1630" s="12">
        <v>23.628051799752328</v>
      </c>
      <c r="AP1630" s="12">
        <v>26.253368357392766</v>
      </c>
      <c r="AQ1630" s="12">
        <v>3.7617411639247917</v>
      </c>
      <c r="AR1630" s="12">
        <v>17.793830614618344</v>
      </c>
      <c r="AS1630" s="12">
        <v>25.339528853125426</v>
      </c>
      <c r="AT1630" s="12">
        <v>7.3545386319144486</v>
      </c>
      <c r="AU1630" s="12">
        <v>11.113260927785911</v>
      </c>
      <c r="AV1630" s="12">
        <v>7.1694387377781643</v>
      </c>
      <c r="AW1630" s="12">
        <v>14.312237038035693</v>
      </c>
      <c r="AX1630" s="12">
        <v>9.7114332616882812</v>
      </c>
      <c r="AY1630" s="12">
        <v>24.145521267259184</v>
      </c>
      <c r="AZ1630" s="12">
        <v>23.658557292516534</v>
      </c>
      <c r="BA1630" s="12">
        <v>21.55569664521521</v>
      </c>
      <c r="BB1630" s="12">
        <v>-0.1394117774031029</v>
      </c>
      <c r="BC1630" s="12">
        <v>5.5082191515681327</v>
      </c>
      <c r="BD1630" s="12">
        <v>8.7886191984039108</v>
      </c>
      <c r="BE1630" s="12">
        <v>8.7496434800520131</v>
      </c>
      <c r="BF1630" s="12">
        <v>12.510054545757558</v>
      </c>
      <c r="BG1630" s="12">
        <v>-4.654378866388555</v>
      </c>
      <c r="BH1630" s="12">
        <v>-7.1925096457039066</v>
      </c>
      <c r="BI1630" s="12">
        <v>-0.11784422216695578</v>
      </c>
      <c r="BJ1630" s="12">
        <v>-7.7936230594988043</v>
      </c>
      <c r="BK1630" s="12">
        <v>33.886528444924075</v>
      </c>
      <c r="BL1630" s="12">
        <v>11.871615590593915</v>
      </c>
      <c r="BM1630" s="12">
        <v>8.0215816723941682</v>
      </c>
      <c r="BN1630" s="12">
        <v>21.94198451140651</v>
      </c>
      <c r="BO1630" s="12">
        <v>13.150964484810832</v>
      </c>
      <c r="BP1630" s="12">
        <v>16.613172528644128</v>
      </c>
      <c r="BQ1630" s="12">
        <v>5.5521312321422371</v>
      </c>
      <c r="BR1630" s="12">
        <v>4.2652798532973781</v>
      </c>
      <c r="BS1630" s="12">
        <v>-4.7092233055530963</v>
      </c>
      <c r="BT1630" s="12">
        <v>10.966263999450698</v>
      </c>
      <c r="BU1630" s="12">
        <v>2.4855842256488661</v>
      </c>
      <c r="BV1630" s="12">
        <v>5.9045952430873143</v>
      </c>
      <c r="BW1630" s="12">
        <v>20.628181766809355</v>
      </c>
      <c r="BX1630" s="12">
        <v>1.0812209046961438</v>
      </c>
      <c r="BY1630" s="12">
        <v>29.327440276924605</v>
      </c>
      <c r="BZ1630" s="12">
        <v>20.291825047998312</v>
      </c>
      <c r="CA1630" s="12">
        <v>27.070885693800147</v>
      </c>
      <c r="CB1630" s="12">
        <v>37.766396158481058</v>
      </c>
      <c r="CC1630" s="12">
        <v>19.112721594868059</v>
      </c>
      <c r="CD1630" s="12">
        <v>6.4761850546032731</v>
      </c>
      <c r="CE1630" s="12">
        <v>-5.497092593134564</v>
      </c>
      <c r="CF1630" s="12">
        <v>3.9122614553463579</v>
      </c>
      <c r="CG1630" s="12">
        <v>-1.0378683179641821</v>
      </c>
      <c r="CH1630" s="12">
        <v>8.5543423631031619</v>
      </c>
      <c r="CI1630" s="12">
        <v>-3.640386635325803</v>
      </c>
      <c r="CJ1630" s="12">
        <v>6.1652702664739518</v>
      </c>
      <c r="CK1630" s="12">
        <v>10.639553898918958</v>
      </c>
      <c r="CL1630" s="12">
        <v>-3.8653035068253443</v>
      </c>
      <c r="CM1630" s="12">
        <v>0.59852465565750468</v>
      </c>
      <c r="CN1630" s="12">
        <v>12.034870548797134</v>
      </c>
      <c r="CO1630" s="12">
        <v>-4.0614465573713456</v>
      </c>
      <c r="CP1630" s="12">
        <v>20.411942077894246</v>
      </c>
      <c r="CQ1630" s="12">
        <v>-1.4487932826060788</v>
      </c>
      <c r="CR1630" s="12">
        <v>15.213838870148258</v>
      </c>
      <c r="CS1630" s="12">
        <v>2.4211097319589738</v>
      </c>
      <c r="CT1630" s="12">
        <v>9.3913743561716512</v>
      </c>
      <c r="CU1630" s="12">
        <v>6.6658673901118304</v>
      </c>
      <c r="CV1630" s="12">
        <v>15.524202290520522</v>
      </c>
      <c r="CW1630" s="12">
        <v>1.4741932775611912</v>
      </c>
      <c r="CX1630" s="12">
        <v>-1.2673376796944438</v>
      </c>
      <c r="CY1630" s="12">
        <v>-3.4827296766352487</v>
      </c>
      <c r="CZ1630" s="12">
        <v>12.496442893390848</v>
      </c>
      <c r="DA1630" s="12">
        <v>17.235910029557054</v>
      </c>
      <c r="DB1630" s="12">
        <v>16.042623976585837</v>
      </c>
      <c r="DC1630" s="12">
        <v>14.864265312260642</v>
      </c>
      <c r="DD1630" s="12">
        <v>27.932848482515883</v>
      </c>
    </row>
    <row r="1631" spans="1:108" x14ac:dyDescent="0.25">
      <c r="A1631" s="2">
        <v>544</v>
      </c>
      <c r="B1631" s="8">
        <f t="shared" ref="B1631" ca="1" si="2265">_xlfn.COVARIANCE.P(OFFSET(I1632,0,0,1,20),OFFSET(I1633,0,0,1,20))/_xlfn.VAR.P(OFFSET(I1632,0,0,1,20))</f>
        <v>2.02366754127531</v>
      </c>
      <c r="C1631" s="8">
        <f t="shared" ref="C1631" ca="1" si="2266">_xlfn.COVARIANCE.P(OFFSET(I1632,0,0,1,50),OFFSET(I1633,0,0,1,50))/_xlfn.VAR.P(OFFSET(I1632,0,0,1,50))</f>
        <v>2.0027890056320197</v>
      </c>
      <c r="D1631" s="8">
        <f t="shared" ref="D1631" ca="1" si="2267">_xlfn.COVARIANCE.P(OFFSET(I1632,0,0,1,100),OFFSET(I1633,0,0,1,100))/_xlfn.VAR.P(OFFSET(I1632,0,0,1,100))</f>
        <v>2.0141511905385046</v>
      </c>
      <c r="E1631" s="8">
        <f t="shared" ref="E1631" ca="1" si="2268">AVERAGE(OFFSET(I1633,0,0,1,20))-AVERAGE(OFFSET(I1632,0,0,1,20))*B1631</f>
        <v>9.9906390766651256</v>
      </c>
      <c r="F1631" s="8">
        <f t="shared" ref="F1631" ca="1" si="2269">AVERAGE(OFFSET(I1633,0,0,1,50))-AVERAGE(OFFSET(I1632,0,0,1,50))*C1631</f>
        <v>10.085991279096065</v>
      </c>
      <c r="G1631" s="8">
        <f t="shared" ref="G1631" ca="1" si="2270">AVERAGE(OFFSET(I1633,0,0,1,100))-AVERAGE(OFFSET(I1632,0,0,1,100))*D1631</f>
        <v>9.973764247401661</v>
      </c>
      <c r="H1631" s="9" t="s">
        <v>29</v>
      </c>
      <c r="I1631" s="10">
        <v>1225</v>
      </c>
      <c r="J1631" s="10">
        <v>2171</v>
      </c>
      <c r="K1631" s="10">
        <v>8917</v>
      </c>
      <c r="L1631" s="10">
        <v>4192</v>
      </c>
      <c r="M1631" s="10">
        <v>3267</v>
      </c>
      <c r="N1631" s="10">
        <v>1891</v>
      </c>
      <c r="O1631" s="10">
        <v>8038</v>
      </c>
      <c r="P1631" s="10">
        <v>8434</v>
      </c>
      <c r="Q1631" s="10">
        <v>9732</v>
      </c>
      <c r="R1631" s="10">
        <v>531</v>
      </c>
      <c r="S1631" s="10">
        <v>3671</v>
      </c>
      <c r="T1631" s="10">
        <v>5213</v>
      </c>
      <c r="U1631" s="10">
        <v>5497</v>
      </c>
      <c r="V1631" s="10">
        <v>518</v>
      </c>
      <c r="W1631" s="10">
        <v>8172</v>
      </c>
      <c r="X1631" s="10">
        <v>2915</v>
      </c>
      <c r="Y1631" s="10">
        <v>1340</v>
      </c>
      <c r="Z1631" s="10">
        <v>136</v>
      </c>
      <c r="AA1631" s="10">
        <v>7161</v>
      </c>
      <c r="AB1631" s="10">
        <v>967</v>
      </c>
      <c r="AC1631" s="10">
        <v>561</v>
      </c>
      <c r="AD1631" s="10">
        <v>4633</v>
      </c>
      <c r="AE1631" s="10">
        <v>7204</v>
      </c>
      <c r="AF1631" s="10">
        <v>3993</v>
      </c>
      <c r="AG1631" s="10">
        <v>9582</v>
      </c>
      <c r="AH1631" s="10">
        <v>6005</v>
      </c>
      <c r="AI1631" s="10">
        <v>1989</v>
      </c>
      <c r="AJ1631" s="10">
        <v>7752</v>
      </c>
      <c r="AK1631" s="10">
        <v>9852</v>
      </c>
      <c r="AL1631" s="10">
        <v>6332</v>
      </c>
      <c r="AM1631" s="10">
        <v>3272</v>
      </c>
      <c r="AN1631" s="10">
        <v>2160</v>
      </c>
      <c r="AO1631" s="10">
        <v>4491</v>
      </c>
      <c r="AP1631" s="10">
        <v>9868</v>
      </c>
      <c r="AQ1631" s="10">
        <v>7190</v>
      </c>
      <c r="AR1631" s="10">
        <v>7618</v>
      </c>
      <c r="AS1631" s="10">
        <v>5958</v>
      </c>
      <c r="AT1631" s="10">
        <v>1114</v>
      </c>
      <c r="AU1631" s="10">
        <v>9379</v>
      </c>
      <c r="AV1631" s="10">
        <v>1558</v>
      </c>
      <c r="AW1631" s="10">
        <v>1961</v>
      </c>
      <c r="AX1631" s="10">
        <v>5039</v>
      </c>
      <c r="AY1631" s="10">
        <v>6080</v>
      </c>
      <c r="AZ1631" s="10">
        <v>1878</v>
      </c>
      <c r="BA1631" s="10">
        <v>7635</v>
      </c>
      <c r="BB1631" s="10">
        <v>3518</v>
      </c>
      <c r="BC1631" s="10">
        <v>6003</v>
      </c>
      <c r="BD1631" s="10">
        <v>8340</v>
      </c>
      <c r="BE1631" s="10">
        <v>1251</v>
      </c>
      <c r="BF1631" s="10">
        <v>4807</v>
      </c>
      <c r="BG1631" s="10">
        <v>3010</v>
      </c>
      <c r="BH1631" s="10">
        <v>3602</v>
      </c>
      <c r="BI1631" s="10">
        <v>8080</v>
      </c>
      <c r="BJ1631" s="10">
        <v>2545</v>
      </c>
      <c r="BK1631" s="10">
        <v>5865</v>
      </c>
      <c r="BL1631" s="10">
        <v>475</v>
      </c>
      <c r="BM1631" s="10">
        <v>917</v>
      </c>
      <c r="BN1631" s="10">
        <v>2879</v>
      </c>
      <c r="BO1631" s="10">
        <v>5907</v>
      </c>
      <c r="BP1631" s="10">
        <v>5089</v>
      </c>
      <c r="BQ1631" s="10">
        <v>3982</v>
      </c>
      <c r="BR1631" s="10">
        <v>2044</v>
      </c>
      <c r="BS1631" s="10">
        <v>581</v>
      </c>
      <c r="BT1631" s="10">
        <v>4156</v>
      </c>
      <c r="BU1631" s="10">
        <v>2420</v>
      </c>
      <c r="BV1631" s="10">
        <v>1772</v>
      </c>
      <c r="BW1631" s="10">
        <v>6068</v>
      </c>
      <c r="BX1631" s="10">
        <v>3572</v>
      </c>
      <c r="BY1631" s="10">
        <v>2103</v>
      </c>
      <c r="BZ1631" s="10">
        <v>7743</v>
      </c>
      <c r="CA1631" s="10">
        <v>7471</v>
      </c>
      <c r="CB1631" s="10">
        <v>9149</v>
      </c>
      <c r="CC1631" s="10">
        <v>9663</v>
      </c>
      <c r="CD1631" s="10">
        <v>1046</v>
      </c>
      <c r="CE1631" s="10">
        <v>219</v>
      </c>
      <c r="CF1631" s="10">
        <v>1415</v>
      </c>
      <c r="CG1631" s="10">
        <v>6221</v>
      </c>
      <c r="CH1631" s="10">
        <v>9960</v>
      </c>
      <c r="CI1631" s="10">
        <v>4742</v>
      </c>
      <c r="CJ1631" s="10">
        <v>9023</v>
      </c>
      <c r="CK1631" s="10">
        <v>234</v>
      </c>
      <c r="CL1631" s="10">
        <v>305</v>
      </c>
      <c r="CM1631" s="10">
        <v>3817</v>
      </c>
      <c r="CN1631" s="10">
        <v>4255</v>
      </c>
      <c r="CO1631" s="10">
        <v>2229</v>
      </c>
      <c r="CP1631" s="10">
        <v>3941</v>
      </c>
      <c r="CQ1631" s="10">
        <v>6371</v>
      </c>
      <c r="CR1631" s="10">
        <v>1279</v>
      </c>
      <c r="CS1631" s="10">
        <v>9483</v>
      </c>
      <c r="CT1631" s="10">
        <v>3449</v>
      </c>
      <c r="CU1631" s="10">
        <v>7476</v>
      </c>
      <c r="CV1631" s="10">
        <v>6591</v>
      </c>
      <c r="CW1631" s="10">
        <v>4027</v>
      </c>
      <c r="CX1631" s="10">
        <v>1058</v>
      </c>
      <c r="CY1631" s="10">
        <v>2489</v>
      </c>
      <c r="CZ1631" s="10">
        <v>4227</v>
      </c>
      <c r="DA1631" s="10">
        <v>8810</v>
      </c>
      <c r="DB1631" s="10">
        <v>4979</v>
      </c>
      <c r="DC1631" s="10">
        <v>9193</v>
      </c>
      <c r="DD1631" s="10">
        <v>7752</v>
      </c>
    </row>
    <row r="1632" spans="1:108" x14ac:dyDescent="0.25">
      <c r="H1632" s="11" t="s">
        <v>0</v>
      </c>
      <c r="I1632" s="12">
        <v>0.37668224405328127</v>
      </c>
      <c r="J1632" s="12">
        <v>1.5979800240280344</v>
      </c>
      <c r="K1632" s="12">
        <v>5.5915847589125569</v>
      </c>
      <c r="L1632" s="12">
        <v>-6.0017650615541109</v>
      </c>
      <c r="M1632" s="12">
        <v>-3.9943947637688266</v>
      </c>
      <c r="N1632" s="12">
        <v>-0.45296806840047266</v>
      </c>
      <c r="O1632" s="12">
        <v>8.404428710061433</v>
      </c>
      <c r="P1632" s="12">
        <v>-4.6773351367850928</v>
      </c>
      <c r="Q1632" s="12">
        <v>-6.8751918272939072</v>
      </c>
      <c r="R1632" s="12">
        <v>-1.7406465762267442</v>
      </c>
      <c r="S1632" s="12">
        <v>-4.6124820826775901</v>
      </c>
      <c r="T1632" s="12">
        <v>2.2649142894740084</v>
      </c>
      <c r="U1632" s="12">
        <v>0.34686661265756014</v>
      </c>
      <c r="V1632" s="12">
        <v>4.8225797623915492</v>
      </c>
      <c r="W1632" s="12">
        <v>-5.5483563126618405</v>
      </c>
      <c r="X1632" s="12">
        <v>-4.9266528112194701</v>
      </c>
      <c r="Y1632" s="12">
        <v>-6.1832684900331909</v>
      </c>
      <c r="Z1632" s="12">
        <v>-8.0742081893403856</v>
      </c>
      <c r="AA1632" s="12">
        <v>0.58224562818310144</v>
      </c>
      <c r="AB1632" s="12">
        <v>4.6368790999750411</v>
      </c>
      <c r="AC1632" s="12">
        <v>2.6653138472715252</v>
      </c>
      <c r="AD1632" s="12">
        <v>4.7347898546238429</v>
      </c>
      <c r="AE1632" s="12">
        <v>6.3438406635777644</v>
      </c>
      <c r="AF1632" s="12">
        <v>4.9319479875012263E-2</v>
      </c>
      <c r="AG1632" s="12">
        <v>2.9978871382816252</v>
      </c>
      <c r="AH1632" s="12">
        <v>3.3213504824206952</v>
      </c>
      <c r="AI1632" s="12">
        <v>2.0486433629210814</v>
      </c>
      <c r="AJ1632" s="12">
        <v>-3.0348699088367637</v>
      </c>
      <c r="AK1632" s="12">
        <v>-3.4685472354386104</v>
      </c>
      <c r="AL1632" s="12">
        <v>4.0808256457498251</v>
      </c>
      <c r="AM1632" s="12">
        <v>-1.4218621282258783</v>
      </c>
      <c r="AN1632" s="12">
        <v>-8.9214851043627004</v>
      </c>
      <c r="AO1632" s="12">
        <v>-3.1782572414353605</v>
      </c>
      <c r="AP1632" s="12">
        <v>7.3014330126979186</v>
      </c>
      <c r="AQ1632" s="12">
        <v>10.903289745595385</v>
      </c>
      <c r="AR1632" s="12">
        <v>-0.12699123221275693</v>
      </c>
      <c r="AS1632" s="12">
        <v>-1.2712864021615918E-2</v>
      </c>
      <c r="AT1632" s="12">
        <v>-5.1833846603083611</v>
      </c>
      <c r="AU1632" s="12">
        <v>6.1187802264929658</v>
      </c>
      <c r="AV1632" s="12">
        <v>-1.0174589109906271</v>
      </c>
      <c r="AW1632" s="12">
        <v>-8.9204198989795831</v>
      </c>
      <c r="AX1632" s="12">
        <v>3.2190695289663003</v>
      </c>
      <c r="AY1632" s="12">
        <v>-9.3564199302158517</v>
      </c>
      <c r="AZ1632" s="12">
        <v>-0.17868478412811006</v>
      </c>
      <c r="BA1632" s="12">
        <v>-6.056175118290489</v>
      </c>
      <c r="BB1632" s="12">
        <v>-5.2628257321189507</v>
      </c>
      <c r="BC1632" s="12">
        <v>-3.38149473722107</v>
      </c>
      <c r="BD1632" s="12">
        <v>-0.55446732665831777</v>
      </c>
      <c r="BE1632" s="12">
        <v>0.89778862640542911</v>
      </c>
      <c r="BF1632" s="12">
        <v>2.4385260599198393</v>
      </c>
      <c r="BG1632" s="12">
        <v>4.323265656297786</v>
      </c>
      <c r="BH1632" s="12">
        <v>0.94820406180274364</v>
      </c>
      <c r="BI1632" s="12">
        <v>-4.5384524537769773</v>
      </c>
      <c r="BJ1632" s="12">
        <v>-7.0439996143992847</v>
      </c>
      <c r="BK1632" s="12">
        <v>-6.8924969559889968</v>
      </c>
      <c r="BL1632" s="12">
        <v>-2.9438756555294319</v>
      </c>
      <c r="BM1632" s="12">
        <v>0.58843959155987213</v>
      </c>
      <c r="BN1632" s="12">
        <v>-4.9386900454325255</v>
      </c>
      <c r="BO1632" s="12">
        <v>-8.0797209532634326</v>
      </c>
      <c r="BP1632" s="12">
        <v>-2.4292259035790162</v>
      </c>
      <c r="BQ1632" s="12">
        <v>2.1979014166647599</v>
      </c>
      <c r="BR1632" s="12">
        <v>0.73807156495465231</v>
      </c>
      <c r="BS1632" s="12">
        <v>0.79287622711389139</v>
      </c>
      <c r="BT1632" s="12">
        <v>-4.593584387279563</v>
      </c>
      <c r="BU1632" s="12">
        <v>-3.9534519377320358</v>
      </c>
      <c r="BV1632" s="12">
        <v>0.19521970184566959</v>
      </c>
      <c r="BW1632" s="12">
        <v>-1.3915522645185174</v>
      </c>
      <c r="BX1632" s="12">
        <v>3.3408994606415394</v>
      </c>
      <c r="BY1632" s="12">
        <v>0.33259960870850669</v>
      </c>
      <c r="BZ1632" s="12">
        <v>9.573218897567207</v>
      </c>
      <c r="CA1632" s="12">
        <v>-1.2089954969277408</v>
      </c>
      <c r="CB1632" s="12">
        <v>2.6981228815977344E-2</v>
      </c>
      <c r="CC1632" s="12">
        <v>-10.438518365106574</v>
      </c>
      <c r="CD1632" s="12">
        <v>-7.709650061313682</v>
      </c>
      <c r="CE1632" s="12">
        <v>-0.2674004933453708</v>
      </c>
      <c r="CF1632" s="12">
        <v>-9.8338246043694131</v>
      </c>
      <c r="CG1632" s="12">
        <v>0.56791993371153937</v>
      </c>
      <c r="CH1632" s="12">
        <v>-0.20699271022557225</v>
      </c>
      <c r="CI1632" s="12">
        <v>-5.6459845879420403</v>
      </c>
      <c r="CJ1632" s="12">
        <v>-2.325495973995785</v>
      </c>
      <c r="CK1632" s="12">
        <v>-4.8185738908512503</v>
      </c>
      <c r="CL1632" s="12">
        <v>-1.0840484901448477</v>
      </c>
      <c r="CM1632" s="12">
        <v>-0.45406539095123699</v>
      </c>
      <c r="CN1632" s="12">
        <v>-4.6287167438786438</v>
      </c>
      <c r="CO1632" s="12">
        <v>-0.27253682629846743</v>
      </c>
      <c r="CP1632" s="12">
        <v>-1.6818203931286244</v>
      </c>
      <c r="CQ1632" s="12">
        <v>3.2655916477071352</v>
      </c>
      <c r="CR1632" s="12">
        <v>0.70575635826433547</v>
      </c>
      <c r="CS1632" s="12">
        <v>-9.0328132345440046</v>
      </c>
      <c r="CT1632" s="12">
        <v>1.5473965319675864</v>
      </c>
      <c r="CU1632" s="12">
        <v>2.4849567464879714</v>
      </c>
      <c r="CV1632" s="12">
        <v>-1.9498685110952196</v>
      </c>
      <c r="CW1632" s="12">
        <v>3.1912699998930716</v>
      </c>
      <c r="CX1632" s="12">
        <v>3.443432267614166</v>
      </c>
      <c r="CY1632" s="12">
        <v>-9.7137779904598442</v>
      </c>
      <c r="CZ1632" s="12">
        <v>7.1545022648863625</v>
      </c>
      <c r="DA1632" s="12">
        <v>1.5158315548422632</v>
      </c>
      <c r="DB1632" s="12">
        <v>-0.72894595018071928</v>
      </c>
      <c r="DC1632" s="12">
        <v>9.1508372065744155</v>
      </c>
      <c r="DD1632" s="12">
        <v>-3.0348699088367637</v>
      </c>
    </row>
    <row r="1633" spans="1:108" x14ac:dyDescent="0.25">
      <c r="H1633" s="11" t="s">
        <v>2</v>
      </c>
      <c r="I1633" s="12">
        <v>12.288433165209469</v>
      </c>
      <c r="J1633" s="12">
        <v>12.840932661468267</v>
      </c>
      <c r="K1633" s="12">
        <v>20.782554075666404</v>
      </c>
      <c r="L1633" s="12">
        <v>-2.0307568748923774</v>
      </c>
      <c r="M1633" s="12">
        <v>1.4245122694924444</v>
      </c>
      <c r="N1633" s="12">
        <v>8.8594786524412594</v>
      </c>
      <c r="O1633" s="12">
        <v>26.23188372270673</v>
      </c>
      <c r="P1633" s="12">
        <v>1.7623430876692114</v>
      </c>
      <c r="Q1633" s="12">
        <v>-3.8864733857099569</v>
      </c>
      <c r="R1633" s="12">
        <v>5.8792378779867729</v>
      </c>
      <c r="S1633" s="12">
        <v>1.8579412530503405</v>
      </c>
      <c r="T1633" s="12">
        <v>14.755774496840733</v>
      </c>
      <c r="U1633" s="12">
        <v>11.924496381208989</v>
      </c>
      <c r="V1633" s="12">
        <v>19.516762154497094</v>
      </c>
      <c r="W1633" s="12">
        <v>-3.8609118226974402</v>
      </c>
      <c r="X1633" s="12">
        <v>0.96171847109602182</v>
      </c>
      <c r="Y1633" s="12">
        <v>-3.8943113178646334</v>
      </c>
      <c r="Z1633" s="12">
        <v>-6.3516270354262279</v>
      </c>
      <c r="AA1633" s="12">
        <v>11.840798545440451</v>
      </c>
      <c r="AB1633" s="12">
        <v>19.404797151854329</v>
      </c>
      <c r="AC1633" s="12">
        <v>16.699489013171426</v>
      </c>
      <c r="AD1633" s="12">
        <v>20.005075936899836</v>
      </c>
      <c r="AE1633" s="12">
        <v>20.591466052153745</v>
      </c>
      <c r="AF1633" s="12">
        <v>10.244043797147917</v>
      </c>
      <c r="AG1633" s="12">
        <v>15.298253290044856</v>
      </c>
      <c r="AH1633" s="12">
        <v>17.929290116977565</v>
      </c>
      <c r="AI1633" s="12">
        <v>14.24691371536626</v>
      </c>
      <c r="AJ1633" s="12">
        <v>2.3908951400728369</v>
      </c>
      <c r="AK1633" s="12">
        <v>3.5783145467303821</v>
      </c>
      <c r="AL1633" s="12">
        <v>18.677115642582329</v>
      </c>
      <c r="AM1633" s="12">
        <v>7.4662580542733465</v>
      </c>
      <c r="AN1633" s="12">
        <v>-8.2858723996368333</v>
      </c>
      <c r="AO1633" s="12">
        <v>2.9746066456391751</v>
      </c>
      <c r="AP1633" s="12">
        <v>23.709715477741934</v>
      </c>
      <c r="AQ1633" s="12">
        <v>32.621747205606702</v>
      </c>
      <c r="AR1633" s="12">
        <v>8.0527378290188274</v>
      </c>
      <c r="AS1633" s="12">
        <v>11.471043897826078</v>
      </c>
      <c r="AT1633" s="12">
        <v>0.81526335299874408</v>
      </c>
      <c r="AU1633" s="12">
        <v>22.501495116965515</v>
      </c>
      <c r="AV1633" s="12">
        <v>10.722102523398544</v>
      </c>
      <c r="AW1633" s="12">
        <v>-10.052934286571599</v>
      </c>
      <c r="AX1633" s="12">
        <v>16.25974460764278</v>
      </c>
      <c r="AY1633" s="12">
        <v>-7.2659132268663456</v>
      </c>
      <c r="AZ1633" s="12">
        <v>9.595942196647604</v>
      </c>
      <c r="BA1633" s="12">
        <v>-3.0943136001083289</v>
      </c>
      <c r="BB1633" s="12">
        <v>2.7500304449166904</v>
      </c>
      <c r="BC1633" s="12">
        <v>4.9282094016883295</v>
      </c>
      <c r="BD1633" s="12">
        <v>7.2993447256437491</v>
      </c>
      <c r="BE1633" s="12">
        <v>12.823583216928546</v>
      </c>
      <c r="BF1633" s="12">
        <v>14.125247518562176</v>
      </c>
      <c r="BG1633" s="12">
        <v>18.331780302776252</v>
      </c>
      <c r="BH1633" s="12">
        <v>10.276782458876735</v>
      </c>
      <c r="BI1633" s="12">
        <v>1.0114840666853007</v>
      </c>
      <c r="BJ1633" s="12">
        <v>-3.2855602090303635</v>
      </c>
      <c r="BK1633" s="12">
        <v>-2.5446944793075459</v>
      </c>
      <c r="BL1633" s="12">
        <v>3.0602178874445007</v>
      </c>
      <c r="BM1633" s="12">
        <v>10.358245291475955</v>
      </c>
      <c r="BN1633" s="12">
        <v>0.48015001819553343</v>
      </c>
      <c r="BO1633" s="12">
        <v>-6.1783395179541811</v>
      </c>
      <c r="BP1633" s="12">
        <v>5.4876180368260146</v>
      </c>
      <c r="BQ1633" s="12">
        <v>17.055242113191063</v>
      </c>
      <c r="BR1633" s="12">
        <v>12.204806511295153</v>
      </c>
      <c r="BS1633" s="12">
        <v>10.879554633060769</v>
      </c>
      <c r="BT1633" s="12">
        <v>0.47710716073393999</v>
      </c>
      <c r="BU1633" s="12">
        <v>3.6938807269244402</v>
      </c>
      <c r="BV1633" s="12">
        <v>9.7483735064211086</v>
      </c>
      <c r="BW1633" s="12">
        <v>7.248840326399387</v>
      </c>
      <c r="BX1633" s="12">
        <v>17.762810191114308</v>
      </c>
      <c r="BY1633" s="12">
        <v>9.1922652270787975</v>
      </c>
      <c r="BZ1633" s="12">
        <v>28.136881142252527</v>
      </c>
      <c r="CA1633" s="12">
        <v>6.9790775064758996</v>
      </c>
      <c r="CB1633" s="12">
        <v>10.073947706647049</v>
      </c>
      <c r="CC1633" s="12">
        <v>-11.468449174554792</v>
      </c>
      <c r="CD1633" s="12">
        <v>-6.0689753906104444</v>
      </c>
      <c r="CE1633" s="12">
        <v>10.926319429050846</v>
      </c>
      <c r="CF1633" s="12">
        <v>-10.883117810980634</v>
      </c>
      <c r="CG1633" s="12">
        <v>9.6366057532616765</v>
      </c>
      <c r="CH1633" s="12">
        <v>9.2308072999103672</v>
      </c>
      <c r="CI1633" s="12">
        <v>-1.4738591646372021</v>
      </c>
      <c r="CJ1633" s="12">
        <v>5.2221507146987296</v>
      </c>
      <c r="CK1633" s="12">
        <v>0.47991837468140891</v>
      </c>
      <c r="CL1633" s="12">
        <v>8.0954399682088916</v>
      </c>
      <c r="CM1633" s="12">
        <v>8.8387959133934118</v>
      </c>
      <c r="CN1633" s="12">
        <v>-0.2456453967824751</v>
      </c>
      <c r="CO1633" s="12">
        <v>10.136486220734826</v>
      </c>
      <c r="CP1633" s="12">
        <v>6.721654279656101</v>
      </c>
      <c r="CQ1633" s="12">
        <v>16.773234525725695</v>
      </c>
      <c r="CR1633" s="12">
        <v>11.480064443894808</v>
      </c>
      <c r="CS1633" s="12">
        <v>-8.9300876726638059</v>
      </c>
      <c r="CT1633" s="12">
        <v>12.026987736930606</v>
      </c>
      <c r="CU1633" s="12">
        <v>14.837749338283993</v>
      </c>
      <c r="CV1633" s="12">
        <v>3.7975671332231733</v>
      </c>
      <c r="CW1633" s="12">
        <v>16.957092150596733</v>
      </c>
      <c r="CX1633" s="12">
        <v>17.481850785650497</v>
      </c>
      <c r="CY1633" s="12">
        <v>-9.8861616773516126</v>
      </c>
      <c r="CZ1633" s="12">
        <v>24.594474812351329</v>
      </c>
      <c r="DA1633" s="12">
        <v>12.481035218478331</v>
      </c>
      <c r="DB1633" s="12">
        <v>8.0152235797963769</v>
      </c>
      <c r="DC1633" s="12">
        <v>28.702709341922432</v>
      </c>
      <c r="DD1633" s="12">
        <v>2.3908951400728369</v>
      </c>
    </row>
    <row r="1634" spans="1:108" x14ac:dyDescent="0.25">
      <c r="A1634" s="2">
        <v>545</v>
      </c>
      <c r="B1634" s="8">
        <f t="shared" ref="B1634" ca="1" si="2271">_xlfn.COVARIANCE.P(OFFSET(I1635,0,0,1,20),OFFSET(I1636,0,0,1,20))/_xlfn.VAR.P(OFFSET(I1635,0,0,1,20))</f>
        <v>2.0699692524103614</v>
      </c>
      <c r="C1634" s="8">
        <f t="shared" ref="C1634" ca="1" si="2272">_xlfn.COVARIANCE.P(OFFSET(I1635,0,0,1,50),OFFSET(I1636,0,0,1,50))/_xlfn.VAR.P(OFFSET(I1635,0,0,1,50))</f>
        <v>2.0536074844401173</v>
      </c>
      <c r="D1634" s="8">
        <f t="shared" ref="D1634" ca="1" si="2273">_xlfn.COVARIANCE.P(OFFSET(I1635,0,0,1,100),OFFSET(I1636,0,0,1,100))/_xlfn.VAR.P(OFFSET(I1635,0,0,1,100))</f>
        <v>2.0321456742039543</v>
      </c>
      <c r="E1634" s="8">
        <f t="shared" ref="E1634" ca="1" si="2274">AVERAGE(OFFSET(I1636,0,0,1,20))-AVERAGE(OFFSET(I1635,0,0,1,20))*B1634</f>
        <v>9.8637511146852948</v>
      </c>
      <c r="F1634" s="8">
        <f t="shared" ref="F1634" ca="1" si="2275">AVERAGE(OFFSET(I1636,0,0,1,50))-AVERAGE(OFFSET(I1635,0,0,1,50))*C1634</f>
        <v>9.8669919063835341</v>
      </c>
      <c r="G1634" s="8">
        <f t="shared" ref="G1634" ca="1" si="2276">AVERAGE(OFFSET(I1636,0,0,1,100))-AVERAGE(OFFSET(I1635,0,0,1,100))*D1634</f>
        <v>9.8712917291727091</v>
      </c>
      <c r="H1634" s="9" t="s">
        <v>29</v>
      </c>
      <c r="I1634" s="10">
        <v>6886</v>
      </c>
      <c r="J1634" s="10">
        <v>2756</v>
      </c>
      <c r="K1634" s="10">
        <v>632</v>
      </c>
      <c r="L1634" s="10">
        <v>9221</v>
      </c>
      <c r="M1634" s="10">
        <v>2925</v>
      </c>
      <c r="N1634" s="10">
        <v>3012</v>
      </c>
      <c r="O1634" s="10">
        <v>5803</v>
      </c>
      <c r="P1634" s="10">
        <v>2163</v>
      </c>
      <c r="Q1634" s="10">
        <v>8342</v>
      </c>
      <c r="R1634" s="10">
        <v>2535</v>
      </c>
      <c r="S1634" s="10">
        <v>7632</v>
      </c>
      <c r="T1634" s="10">
        <v>4428</v>
      </c>
      <c r="U1634" s="10">
        <v>4912</v>
      </c>
      <c r="V1634" s="10">
        <v>3878</v>
      </c>
      <c r="W1634" s="10">
        <v>407</v>
      </c>
      <c r="X1634" s="10">
        <v>1892</v>
      </c>
      <c r="Y1634" s="10">
        <v>6720</v>
      </c>
      <c r="Z1634" s="10">
        <v>6138</v>
      </c>
      <c r="AA1634" s="10">
        <v>7697</v>
      </c>
      <c r="AB1634" s="10">
        <v>1985</v>
      </c>
      <c r="AC1634" s="10">
        <v>2352</v>
      </c>
      <c r="AD1634" s="10">
        <v>6588</v>
      </c>
      <c r="AE1634" s="10">
        <v>774</v>
      </c>
      <c r="AF1634" s="10">
        <v>4797</v>
      </c>
      <c r="AG1634" s="10">
        <v>519</v>
      </c>
      <c r="AH1634" s="10">
        <v>1853</v>
      </c>
      <c r="AI1634" s="10">
        <v>798</v>
      </c>
      <c r="AJ1634" s="10">
        <v>5593</v>
      </c>
      <c r="AK1634" s="10">
        <v>9194</v>
      </c>
      <c r="AL1634" s="10">
        <v>696</v>
      </c>
      <c r="AM1634" s="10">
        <v>562</v>
      </c>
      <c r="AN1634" s="10">
        <v>1199</v>
      </c>
      <c r="AO1634" s="10">
        <v>1081</v>
      </c>
      <c r="AP1634" s="10">
        <v>7226</v>
      </c>
      <c r="AQ1634" s="10">
        <v>9791</v>
      </c>
      <c r="AR1634" s="10">
        <v>462</v>
      </c>
      <c r="AS1634" s="10">
        <v>1825</v>
      </c>
      <c r="AT1634" s="10">
        <v>7029</v>
      </c>
      <c r="AU1634" s="10">
        <v>1435</v>
      </c>
      <c r="AV1634" s="10">
        <v>8392</v>
      </c>
      <c r="AW1634" s="10">
        <v>3593</v>
      </c>
      <c r="AX1634" s="10">
        <v>1394</v>
      </c>
      <c r="AY1634" s="10">
        <v>3439</v>
      </c>
      <c r="AZ1634" s="10">
        <v>1256</v>
      </c>
      <c r="BA1634" s="10">
        <v>2336</v>
      </c>
      <c r="BB1634" s="10">
        <v>9598</v>
      </c>
      <c r="BC1634" s="10">
        <v>144</v>
      </c>
      <c r="BD1634" s="10">
        <v>835</v>
      </c>
      <c r="BE1634" s="10">
        <v>9624</v>
      </c>
      <c r="BF1634" s="10">
        <v>327</v>
      </c>
      <c r="BG1634" s="10">
        <v>8704</v>
      </c>
      <c r="BH1634" s="10">
        <v>9320</v>
      </c>
      <c r="BI1634" s="10">
        <v>2427</v>
      </c>
      <c r="BJ1634" s="10">
        <v>8697</v>
      </c>
      <c r="BK1634" s="10">
        <v>5359</v>
      </c>
      <c r="BL1634" s="10">
        <v>6761</v>
      </c>
      <c r="BM1634" s="10">
        <v>3313</v>
      </c>
      <c r="BN1634" s="10">
        <v>2514</v>
      </c>
      <c r="BO1634" s="10">
        <v>6728</v>
      </c>
      <c r="BP1634" s="10">
        <v>6339</v>
      </c>
      <c r="BQ1634" s="10">
        <v>882</v>
      </c>
      <c r="BR1634" s="10">
        <v>7502</v>
      </c>
      <c r="BS1634" s="10">
        <v>5532</v>
      </c>
      <c r="BT1634" s="10">
        <v>9401</v>
      </c>
      <c r="BU1634" s="10">
        <v>1875</v>
      </c>
      <c r="BV1634" s="10">
        <v>3150</v>
      </c>
      <c r="BW1634" s="10">
        <v>2174</v>
      </c>
      <c r="BX1634" s="10">
        <v>7029</v>
      </c>
      <c r="BY1634" s="10">
        <v>5270</v>
      </c>
      <c r="BZ1634" s="10">
        <v>1552</v>
      </c>
      <c r="CA1634" s="10">
        <v>549</v>
      </c>
      <c r="CB1634" s="10">
        <v>3921</v>
      </c>
      <c r="CC1634" s="10">
        <v>3407</v>
      </c>
      <c r="CD1634" s="10">
        <v>6245</v>
      </c>
      <c r="CE1634" s="10">
        <v>4325</v>
      </c>
      <c r="CF1634" s="10">
        <v>1747</v>
      </c>
      <c r="CG1634" s="10">
        <v>2652</v>
      </c>
      <c r="CH1634" s="10">
        <v>6197</v>
      </c>
      <c r="CI1634" s="10">
        <v>1943</v>
      </c>
      <c r="CJ1634" s="10">
        <v>2657</v>
      </c>
      <c r="CK1634" s="10">
        <v>662</v>
      </c>
      <c r="CL1634" s="10">
        <v>318</v>
      </c>
      <c r="CM1634" s="10">
        <v>7030</v>
      </c>
      <c r="CN1634" s="10">
        <v>9926</v>
      </c>
      <c r="CO1634" s="10">
        <v>6842</v>
      </c>
      <c r="CP1634" s="10">
        <v>7041</v>
      </c>
      <c r="CQ1634" s="10">
        <v>7880</v>
      </c>
      <c r="CR1634" s="10">
        <v>1311</v>
      </c>
      <c r="CS1634" s="10">
        <v>5021</v>
      </c>
      <c r="CT1634" s="10">
        <v>9233</v>
      </c>
      <c r="CU1634" s="10">
        <v>3429</v>
      </c>
      <c r="CV1634" s="10">
        <v>3126</v>
      </c>
      <c r="CW1634" s="10">
        <v>3320</v>
      </c>
      <c r="CX1634" s="10">
        <v>5498</v>
      </c>
      <c r="CY1634" s="10">
        <v>6792</v>
      </c>
      <c r="CZ1634" s="10">
        <v>9340</v>
      </c>
      <c r="DA1634" s="10">
        <v>2261</v>
      </c>
      <c r="DB1634" s="10">
        <v>3215</v>
      </c>
      <c r="DC1634" s="10">
        <v>4706</v>
      </c>
      <c r="DD1634" s="10">
        <v>3602</v>
      </c>
    </row>
    <row r="1635" spans="1:108" x14ac:dyDescent="0.25">
      <c r="H1635" s="11" t="s">
        <v>0</v>
      </c>
      <c r="I1635" s="12">
        <v>3.0881992565974343</v>
      </c>
      <c r="J1635" s="12">
        <v>4.3961487380307736</v>
      </c>
      <c r="K1635" s="12">
        <v>-2.190799889969715</v>
      </c>
      <c r="L1635" s="12">
        <v>-4.0925816441190648</v>
      </c>
      <c r="M1635" s="12">
        <v>4.3803509648128287</v>
      </c>
      <c r="N1635" s="12">
        <v>-4.0406687082946329</v>
      </c>
      <c r="O1635" s="12">
        <v>-1.521016926282762</v>
      </c>
      <c r="P1635" s="12">
        <v>4.3396786634296287</v>
      </c>
      <c r="Q1635" s="12">
        <v>4.7718520633206367</v>
      </c>
      <c r="R1635" s="12">
        <v>-3.4416187655336401</v>
      </c>
      <c r="S1635" s="12">
        <v>3.2159611627849713</v>
      </c>
      <c r="T1635" s="12">
        <v>0.5884705564697208</v>
      </c>
      <c r="U1635" s="12">
        <v>0.44372936984324013</v>
      </c>
      <c r="V1635" s="12">
        <v>-4.1783707207948977</v>
      </c>
      <c r="W1635" s="12">
        <v>2.9659779879467321</v>
      </c>
      <c r="X1635" s="12">
        <v>-4.4732033362304646</v>
      </c>
      <c r="Y1635" s="12">
        <v>1.6378461732462695</v>
      </c>
      <c r="Z1635" s="12">
        <v>7.2669010231602185</v>
      </c>
      <c r="AA1635" s="12">
        <v>-5.3253226592530565</v>
      </c>
      <c r="AB1635" s="12">
        <v>-3.3950433766349564</v>
      </c>
      <c r="AC1635" s="12">
        <v>0.84833758666915005</v>
      </c>
      <c r="AD1635" s="12">
        <v>-2.1461066752588391</v>
      </c>
      <c r="AE1635" s="12">
        <v>2.2276523942403563</v>
      </c>
      <c r="AF1635" s="12">
        <v>0.44783514975899474</v>
      </c>
      <c r="AG1635" s="12">
        <v>6.0972632503628859</v>
      </c>
      <c r="AH1635" s="12">
        <v>-8.7242273525846716</v>
      </c>
      <c r="AI1635" s="12">
        <v>-8.3262161980387113</v>
      </c>
      <c r="AJ1635" s="12">
        <v>-4.3578387035752826</v>
      </c>
      <c r="AK1635" s="12">
        <v>-0.76120739399562631</v>
      </c>
      <c r="AL1635" s="12">
        <v>0.1281106474052307</v>
      </c>
      <c r="AM1635" s="12">
        <v>-6.2747737541514494</v>
      </c>
      <c r="AN1635" s="12">
        <v>4.9567341537748142</v>
      </c>
      <c r="AO1635" s="12">
        <v>9.3281382743891363</v>
      </c>
      <c r="AP1635" s="12">
        <v>-2.4560317162444649</v>
      </c>
      <c r="AQ1635" s="12">
        <v>4.4900398578110892</v>
      </c>
      <c r="AR1635" s="12">
        <v>-0.86832703861775939</v>
      </c>
      <c r="AS1635" s="12">
        <v>1.3699450149836454</v>
      </c>
      <c r="AT1635" s="12">
        <v>3.3213156281323624</v>
      </c>
      <c r="AU1635" s="12">
        <v>-2.8174030413806554</v>
      </c>
      <c r="AV1635" s="12">
        <v>-2.7272616072517577</v>
      </c>
      <c r="AW1635" s="12">
        <v>-1.2439365986861151</v>
      </c>
      <c r="AX1635" s="12">
        <v>-7.0730079603421885</v>
      </c>
      <c r="AY1635" s="12">
        <v>4.1035827720391698</v>
      </c>
      <c r="AZ1635" s="12">
        <v>3.0987918747379877</v>
      </c>
      <c r="BA1635" s="12">
        <v>0.14720701704267325</v>
      </c>
      <c r="BB1635" s="12">
        <v>-1.6562628195147546</v>
      </c>
      <c r="BC1635" s="12">
        <v>-4.8256364868473973</v>
      </c>
      <c r="BD1635" s="12">
        <v>-6.4796732783716831</v>
      </c>
      <c r="BE1635" s="12">
        <v>3.4188532730993817</v>
      </c>
      <c r="BF1635" s="12">
        <v>2.253449339958161</v>
      </c>
      <c r="BG1635" s="12">
        <v>-2.7605330278991005</v>
      </c>
      <c r="BH1635" s="12">
        <v>1.9203188080312128</v>
      </c>
      <c r="BI1635" s="12">
        <v>-11.364290557811875</v>
      </c>
      <c r="BJ1635" s="12">
        <v>6.5717723632020251</v>
      </c>
      <c r="BK1635" s="12">
        <v>0.20309468182890444</v>
      </c>
      <c r="BL1635" s="12">
        <v>-4.4082749484926733</v>
      </c>
      <c r="BM1635" s="12">
        <v>2.9530545661142504</v>
      </c>
      <c r="BN1635" s="12">
        <v>-2.8033584202858899</v>
      </c>
      <c r="BO1635" s="12">
        <v>-0.93887413495168981</v>
      </c>
      <c r="BP1635" s="12">
        <v>2.1175241009255346</v>
      </c>
      <c r="BQ1635" s="12">
        <v>-0.22241061598692768</v>
      </c>
      <c r="BR1635" s="12">
        <v>-2.5304819795962743</v>
      </c>
      <c r="BS1635" s="12">
        <v>3.304228476518309</v>
      </c>
      <c r="BT1635" s="12">
        <v>-5.5174139256171761</v>
      </c>
      <c r="BU1635" s="12">
        <v>9.4559946831591579E-2</v>
      </c>
      <c r="BV1635" s="12">
        <v>-2.1447964268186235</v>
      </c>
      <c r="BW1635" s="12">
        <v>6.0821486796401896</v>
      </c>
      <c r="BX1635" s="12">
        <v>3.3213156281323624</v>
      </c>
      <c r="BY1635" s="12">
        <v>-6.3231860772171712E-4</v>
      </c>
      <c r="BZ1635" s="12">
        <v>2.1899566958380383</v>
      </c>
      <c r="CA1635" s="12">
        <v>-1.5822102672410168</v>
      </c>
      <c r="CB1635" s="12">
        <v>-5.1362335834257253</v>
      </c>
      <c r="CC1635" s="12">
        <v>-4.5351797505528788</v>
      </c>
      <c r="CD1635" s="12">
        <v>5.0641136495338914</v>
      </c>
      <c r="CE1635" s="12">
        <v>-2.9569123105331863</v>
      </c>
      <c r="CF1635" s="12">
        <v>-5.8963578926166873</v>
      </c>
      <c r="CG1635" s="12">
        <v>-3.1302660160227296</v>
      </c>
      <c r="CH1635" s="12">
        <v>-5.5115953977614272</v>
      </c>
      <c r="CI1635" s="12">
        <v>4.5949775464726841</v>
      </c>
      <c r="CJ1635" s="12">
        <v>-2.4742666740022559</v>
      </c>
      <c r="CK1635" s="12">
        <v>1.0400374921028404</v>
      </c>
      <c r="CL1635" s="12">
        <v>-0.27152399158126389</v>
      </c>
      <c r="CM1635" s="12">
        <v>-6.1715348396952061</v>
      </c>
      <c r="CN1635" s="12">
        <v>-6.8987971979896114</v>
      </c>
      <c r="CO1635" s="12">
        <v>5.4200308835320635E-2</v>
      </c>
      <c r="CP1635" s="12">
        <v>-1.361502268592313</v>
      </c>
      <c r="CQ1635" s="12">
        <v>-8.3226494984732984</v>
      </c>
      <c r="CR1635" s="12">
        <v>6.799344721795574</v>
      </c>
      <c r="CS1635" s="12">
        <v>-0.10576005894593521</v>
      </c>
      <c r="CT1635" s="12">
        <v>5.6213147851579395</v>
      </c>
      <c r="CU1635" s="12">
        <v>2.0307734947448814</v>
      </c>
      <c r="CV1635" s="12">
        <v>-5.1861617153616031</v>
      </c>
      <c r="CW1635" s="12">
        <v>-9.5273307727555725</v>
      </c>
      <c r="CX1635" s="12">
        <v>3.8423036011547684</v>
      </c>
      <c r="CY1635" s="12">
        <v>-10.476321474037</v>
      </c>
      <c r="CZ1635" s="12">
        <v>0.25572472467355145</v>
      </c>
      <c r="DA1635" s="12">
        <v>2.8225923402412958</v>
      </c>
      <c r="DB1635" s="12">
        <v>-2.6651247776829146</v>
      </c>
      <c r="DC1635" s="12">
        <v>-16.410683278805873</v>
      </c>
      <c r="DD1635" s="12">
        <v>0.94820406180274364</v>
      </c>
    </row>
    <row r="1636" spans="1:108" x14ac:dyDescent="0.25">
      <c r="H1636" s="11" t="s">
        <v>2</v>
      </c>
      <c r="I1636" s="12">
        <v>17.520238977179726</v>
      </c>
      <c r="J1636" s="12">
        <v>19.411136189895466</v>
      </c>
      <c r="K1636" s="12">
        <v>2.6833016027385597</v>
      </c>
      <c r="L1636" s="12">
        <v>0.96849449897165496</v>
      </c>
      <c r="M1636" s="12">
        <v>18.115358494688671</v>
      </c>
      <c r="N1636" s="12">
        <v>1.7770882037211551</v>
      </c>
      <c r="O1636" s="12">
        <v>5.6661695947031436</v>
      </c>
      <c r="P1636" s="12">
        <v>19.596595802458268</v>
      </c>
      <c r="Q1636" s="12">
        <v>18.283722463894325</v>
      </c>
      <c r="R1636" s="12">
        <v>4.8095127435243503</v>
      </c>
      <c r="S1636" s="12">
        <v>16.195081595612315</v>
      </c>
      <c r="T1636" s="12">
        <v>10.21414938601634</v>
      </c>
      <c r="U1636" s="12">
        <v>11.762902917246723</v>
      </c>
      <c r="V1636" s="12">
        <v>1.3862013793100452</v>
      </c>
      <c r="W1636" s="12">
        <v>17.527037319661058</v>
      </c>
      <c r="X1636" s="12">
        <v>1.2435285830665186</v>
      </c>
      <c r="Y1636" s="12">
        <v>11.842024987821432</v>
      </c>
      <c r="Z1636" s="12">
        <v>25.391659360426331</v>
      </c>
      <c r="AA1636" s="12">
        <v>-1.5740721601957051</v>
      </c>
      <c r="AB1636" s="12">
        <v>3.6382881019292537</v>
      </c>
      <c r="AC1636" s="12">
        <v>11.290409177672052</v>
      </c>
      <c r="AD1636" s="12">
        <v>7.0256523779458959</v>
      </c>
      <c r="AE1636" s="12">
        <v>15.345676263776735</v>
      </c>
      <c r="AF1636" s="12">
        <v>9.7349649087250647</v>
      </c>
      <c r="AG1636" s="12">
        <v>22.998584236617727</v>
      </c>
      <c r="AH1636" s="12">
        <v>-5.5935313518348497</v>
      </c>
      <c r="AI1636" s="12">
        <v>-6.5774444048939715</v>
      </c>
      <c r="AJ1636" s="12">
        <v>-0.69111339974812269</v>
      </c>
      <c r="AK1636" s="12">
        <v>8.9972668507285807</v>
      </c>
      <c r="AL1636" s="12">
        <v>9.4867844555973999</v>
      </c>
      <c r="AM1636" s="12">
        <v>-2.8405004715345967</v>
      </c>
      <c r="AN1636" s="12">
        <v>18.446332874018378</v>
      </c>
      <c r="AO1636" s="12">
        <v>30.06562914327634</v>
      </c>
      <c r="AP1636" s="12">
        <v>5.0407951203315324</v>
      </c>
      <c r="AQ1636" s="12">
        <v>20.74904991148075</v>
      </c>
      <c r="AR1636" s="12">
        <v>8.4812946124805499</v>
      </c>
      <c r="AS1636" s="12">
        <v>11.176336478240511</v>
      </c>
      <c r="AT1636" s="12">
        <v>16.936546037843424</v>
      </c>
      <c r="AU1636" s="12">
        <v>3.3149256676943311</v>
      </c>
      <c r="AV1636" s="12">
        <v>3.982227404392968</v>
      </c>
      <c r="AW1636" s="12">
        <v>6.742206416246872</v>
      </c>
      <c r="AX1636" s="12">
        <v>-6.5646608231887367</v>
      </c>
      <c r="AY1636" s="12">
        <v>18.656615217056842</v>
      </c>
      <c r="AZ1636" s="12">
        <v>16.36857173351714</v>
      </c>
      <c r="BA1636" s="12">
        <v>9.3490591345066836</v>
      </c>
      <c r="BB1636" s="12">
        <v>5.81857383815621</v>
      </c>
      <c r="BC1636" s="12">
        <v>0.76428814760374864</v>
      </c>
      <c r="BD1636" s="12">
        <v>-2.5051205631786173</v>
      </c>
      <c r="BE1636" s="12">
        <v>17.393917136431451</v>
      </c>
      <c r="BF1636" s="12">
        <v>12.829995691109596</v>
      </c>
      <c r="BG1636" s="12">
        <v>3.2768849927263943</v>
      </c>
      <c r="BH1636" s="12">
        <v>12.913363961985985</v>
      </c>
      <c r="BI1636" s="12">
        <v>-12.652655888288233</v>
      </c>
      <c r="BJ1636" s="12">
        <v>22.197833461573005</v>
      </c>
      <c r="BK1636" s="12">
        <v>10.220107099670605</v>
      </c>
      <c r="BL1636" s="12">
        <v>2.8717779348558259</v>
      </c>
      <c r="BM1636" s="12">
        <v>13.818563633971083</v>
      </c>
      <c r="BN1636" s="12">
        <v>4.5618891433566038</v>
      </c>
      <c r="BO1636" s="12">
        <v>8.1209827392905396</v>
      </c>
      <c r="BP1636" s="12">
        <v>15.176126584373188</v>
      </c>
      <c r="BQ1636" s="12">
        <v>9.4003764808901149</v>
      </c>
      <c r="BR1636" s="12">
        <v>4.417262216563806</v>
      </c>
      <c r="BS1636" s="12">
        <v>16.627460177777341</v>
      </c>
      <c r="BT1636" s="12">
        <v>4.6178479190754018E-2</v>
      </c>
      <c r="BU1636" s="12">
        <v>9.7639177116621578</v>
      </c>
      <c r="BV1636" s="12">
        <v>4.7227779982050704</v>
      </c>
      <c r="BW1636" s="12">
        <v>22.780415669245492</v>
      </c>
      <c r="BX1636" s="12">
        <v>16.936546037843424</v>
      </c>
      <c r="BY1636" s="12">
        <v>10.690422437798755</v>
      </c>
      <c r="BZ1636" s="12">
        <v>13.479910663055929</v>
      </c>
      <c r="CA1636" s="12">
        <v>7.1777345858409252</v>
      </c>
      <c r="CB1636" s="12">
        <v>-1.7824923054379536</v>
      </c>
      <c r="CC1636" s="12">
        <v>0.13181663432926327</v>
      </c>
      <c r="CD1636" s="12">
        <v>19.993261528071137</v>
      </c>
      <c r="CE1636" s="12">
        <v>4.5586690990650567</v>
      </c>
      <c r="CF1636" s="12">
        <v>-2.6135932624576115</v>
      </c>
      <c r="CG1636" s="12">
        <v>4.6636759479379322</v>
      </c>
      <c r="CH1636" s="12">
        <v>-2.6728039672971229</v>
      </c>
      <c r="CI1636" s="12">
        <v>18.286527439761993</v>
      </c>
      <c r="CJ1636" s="12">
        <v>7.9544142540117724</v>
      </c>
      <c r="CK1636" s="12">
        <v>13.498522801488168</v>
      </c>
      <c r="CL1636" s="12">
        <v>10.647155628787084</v>
      </c>
      <c r="CM1636" s="12">
        <v>-2.3586047468443079</v>
      </c>
      <c r="CN1636" s="12">
        <v>-4.0462836863599314</v>
      </c>
      <c r="CO1636" s="12">
        <v>10.28608127081111</v>
      </c>
      <c r="CP1636" s="12">
        <v>6.1652702664739518</v>
      </c>
      <c r="CQ1636" s="12">
        <v>-6.9747763268163157</v>
      </c>
      <c r="CR1636" s="12">
        <v>22.862345090433436</v>
      </c>
      <c r="CS1636" s="12">
        <v>8.9911216788634647</v>
      </c>
      <c r="CT1636" s="12">
        <v>21.118770403261344</v>
      </c>
      <c r="CU1636" s="12">
        <v>13.744479881590793</v>
      </c>
      <c r="CV1636" s="12">
        <v>-1.0738893185743319</v>
      </c>
      <c r="CW1636" s="12">
        <v>-8.9388632108871882</v>
      </c>
      <c r="CX1636" s="12">
        <v>18.139263577115301</v>
      </c>
      <c r="CY1636" s="12">
        <v>-12.348481675231104</v>
      </c>
      <c r="CZ1636" s="12">
        <v>11.230074825469147</v>
      </c>
      <c r="DA1636" s="12">
        <v>16.49679295544869</v>
      </c>
      <c r="DB1636" s="12">
        <v>3.8948857864160935</v>
      </c>
      <c r="DC1636" s="12">
        <v>-23.875740051171789</v>
      </c>
      <c r="DD1636" s="12">
        <v>10.276782458876735</v>
      </c>
    </row>
    <row r="1637" spans="1:108" x14ac:dyDescent="0.25">
      <c r="A1637" s="2">
        <v>546</v>
      </c>
      <c r="B1637" s="8">
        <f t="shared" ref="B1637" ca="1" si="2277">_xlfn.COVARIANCE.P(OFFSET(I1638,0,0,1,20),OFFSET(I1639,0,0,1,20))/_xlfn.VAR.P(OFFSET(I1638,0,0,1,20))</f>
        <v>1.9557492587687115</v>
      </c>
      <c r="C1637" s="8">
        <f t="shared" ref="C1637" ca="1" si="2278">_xlfn.COVARIANCE.P(OFFSET(I1638,0,0,1,50),OFFSET(I1639,0,0,1,50))/_xlfn.VAR.P(OFFSET(I1638,0,0,1,50))</f>
        <v>2.0276572647775368</v>
      </c>
      <c r="D1637" s="8">
        <f t="shared" ref="D1637" ca="1" si="2279">_xlfn.COVARIANCE.P(OFFSET(I1638,0,0,1,100),OFFSET(I1639,0,0,1,100))/_xlfn.VAR.P(OFFSET(I1638,0,0,1,100))</f>
        <v>2.0311319748775456</v>
      </c>
      <c r="E1637" s="8">
        <f t="shared" ref="E1637" ca="1" si="2280">AVERAGE(OFFSET(I1639,0,0,1,20))-AVERAGE(OFFSET(I1638,0,0,1,20))*B1637</f>
        <v>10.245416142409281</v>
      </c>
      <c r="F1637" s="8">
        <f t="shared" ref="F1637" ca="1" si="2281">AVERAGE(OFFSET(I1639,0,0,1,50))-AVERAGE(OFFSET(I1638,0,0,1,50))*C1637</f>
        <v>10.043319498539809</v>
      </c>
      <c r="G1637" s="8">
        <f t="shared" ref="G1637" ca="1" si="2282">AVERAGE(OFFSET(I1639,0,0,1,100))-AVERAGE(OFFSET(I1638,0,0,1,100))*D1637</f>
        <v>10.062981402788584</v>
      </c>
      <c r="H1637" s="9" t="s">
        <v>29</v>
      </c>
      <c r="I1637" s="10">
        <v>1299</v>
      </c>
      <c r="J1637" s="10">
        <v>3866</v>
      </c>
      <c r="K1637" s="10">
        <v>6958</v>
      </c>
      <c r="L1637" s="10">
        <v>4923</v>
      </c>
      <c r="M1637" s="10">
        <v>196</v>
      </c>
      <c r="N1637" s="10">
        <v>5937</v>
      </c>
      <c r="O1637" s="10">
        <v>8699</v>
      </c>
      <c r="P1637" s="10">
        <v>3106</v>
      </c>
      <c r="Q1637" s="10">
        <v>4477</v>
      </c>
      <c r="R1637" s="10">
        <v>2272</v>
      </c>
      <c r="S1637" s="10">
        <v>4107</v>
      </c>
      <c r="T1637" s="10">
        <v>9908</v>
      </c>
      <c r="U1637" s="10">
        <v>5500</v>
      </c>
      <c r="V1637" s="10">
        <v>8548</v>
      </c>
      <c r="W1637" s="10">
        <v>6323</v>
      </c>
      <c r="X1637" s="10">
        <v>1064</v>
      </c>
      <c r="Y1637" s="10">
        <v>7163</v>
      </c>
      <c r="Z1637" s="10">
        <v>4336</v>
      </c>
      <c r="AA1637" s="10">
        <v>2794</v>
      </c>
      <c r="AB1637" s="10">
        <v>1716</v>
      </c>
      <c r="AC1637" s="10">
        <v>4148</v>
      </c>
      <c r="AD1637" s="10">
        <v>3866</v>
      </c>
      <c r="AE1637" s="10">
        <v>93</v>
      </c>
      <c r="AF1637" s="10">
        <v>4366</v>
      </c>
      <c r="AG1637" s="10">
        <v>9160</v>
      </c>
      <c r="AH1637" s="10">
        <v>9927</v>
      </c>
      <c r="AI1637" s="10">
        <v>5328</v>
      </c>
      <c r="AJ1637" s="10">
        <v>6377</v>
      </c>
      <c r="AK1637" s="10">
        <v>51</v>
      </c>
      <c r="AL1637" s="10">
        <v>8904</v>
      </c>
      <c r="AM1637" s="10">
        <v>7830</v>
      </c>
      <c r="AN1637" s="10">
        <v>9008</v>
      </c>
      <c r="AO1637" s="10">
        <v>7667</v>
      </c>
      <c r="AP1637" s="10">
        <v>8070</v>
      </c>
      <c r="AQ1637" s="10">
        <v>7704</v>
      </c>
      <c r="AR1637" s="10">
        <v>1252</v>
      </c>
      <c r="AS1637" s="10">
        <v>2289</v>
      </c>
      <c r="AT1637" s="10">
        <v>2793</v>
      </c>
      <c r="AU1637" s="10">
        <v>9425</v>
      </c>
      <c r="AV1637" s="10">
        <v>5319</v>
      </c>
      <c r="AW1637" s="10">
        <v>8244</v>
      </c>
      <c r="AX1637" s="10">
        <v>8884</v>
      </c>
      <c r="AY1637" s="10">
        <v>4484</v>
      </c>
      <c r="AZ1637" s="10">
        <v>8234</v>
      </c>
      <c r="BA1637" s="10">
        <v>2922</v>
      </c>
      <c r="BB1637" s="10">
        <v>566</v>
      </c>
      <c r="BC1637" s="10">
        <v>7271</v>
      </c>
      <c r="BD1637" s="10">
        <v>7926</v>
      </c>
      <c r="BE1637" s="10">
        <v>8643</v>
      </c>
      <c r="BF1637" s="10">
        <v>5497</v>
      </c>
      <c r="BG1637" s="10">
        <v>2167</v>
      </c>
      <c r="BH1637" s="10">
        <v>1467</v>
      </c>
      <c r="BI1637" s="10">
        <v>1987</v>
      </c>
      <c r="BJ1637" s="10">
        <v>4169</v>
      </c>
      <c r="BK1637" s="10">
        <v>1802</v>
      </c>
      <c r="BL1637" s="10">
        <v>8156</v>
      </c>
      <c r="BM1637" s="10">
        <v>4231</v>
      </c>
      <c r="BN1637" s="10">
        <v>6494</v>
      </c>
      <c r="BO1637" s="10">
        <v>8889</v>
      </c>
      <c r="BP1637" s="10">
        <v>5748</v>
      </c>
      <c r="BQ1637" s="10">
        <v>4455</v>
      </c>
      <c r="BR1637" s="10">
        <v>6364</v>
      </c>
      <c r="BS1637" s="10">
        <v>548</v>
      </c>
      <c r="BT1637" s="10">
        <v>7730</v>
      </c>
      <c r="BU1637" s="10">
        <v>6386</v>
      </c>
      <c r="BV1637" s="10">
        <v>9827</v>
      </c>
      <c r="BW1637" s="10">
        <v>9043</v>
      </c>
      <c r="BX1637" s="10">
        <v>5850</v>
      </c>
      <c r="BY1637" s="10">
        <v>8633</v>
      </c>
      <c r="BZ1637" s="10">
        <v>8966</v>
      </c>
      <c r="CA1637" s="10">
        <v>8746</v>
      </c>
      <c r="CB1637" s="10">
        <v>3535</v>
      </c>
      <c r="CC1637" s="10">
        <v>2984</v>
      </c>
      <c r="CD1637" s="10">
        <v>298</v>
      </c>
      <c r="CE1637" s="10">
        <v>5009</v>
      </c>
      <c r="CF1637" s="10">
        <v>6492</v>
      </c>
      <c r="CG1637" s="10">
        <v>2293</v>
      </c>
      <c r="CH1637" s="10">
        <v>5155</v>
      </c>
      <c r="CI1637" s="10">
        <v>9252</v>
      </c>
      <c r="CJ1637" s="10">
        <v>296</v>
      </c>
      <c r="CK1637" s="10">
        <v>6913</v>
      </c>
      <c r="CL1637" s="10">
        <v>6180</v>
      </c>
      <c r="CM1637" s="10">
        <v>9390</v>
      </c>
      <c r="CN1637" s="10">
        <v>4297</v>
      </c>
      <c r="CO1637" s="10">
        <v>4780</v>
      </c>
      <c r="CP1637" s="10">
        <v>1189</v>
      </c>
      <c r="CQ1637" s="10">
        <v>8105</v>
      </c>
      <c r="CR1637" s="10">
        <v>2407</v>
      </c>
      <c r="CS1637" s="10">
        <v>4802</v>
      </c>
      <c r="CT1637" s="10">
        <v>1121</v>
      </c>
      <c r="CU1637" s="10">
        <v>254</v>
      </c>
      <c r="CV1637" s="10">
        <v>9916</v>
      </c>
      <c r="CW1637" s="10">
        <v>6244</v>
      </c>
      <c r="CX1637" s="10">
        <v>1381</v>
      </c>
      <c r="CY1637" s="10">
        <v>1228</v>
      </c>
      <c r="CZ1637" s="10">
        <v>8476</v>
      </c>
      <c r="DA1637" s="10">
        <v>8176</v>
      </c>
      <c r="DB1637" s="10">
        <v>3911</v>
      </c>
      <c r="DC1637" s="10">
        <v>85</v>
      </c>
      <c r="DD1637" s="10">
        <v>9274</v>
      </c>
    </row>
    <row r="1638" spans="1:108" x14ac:dyDescent="0.25">
      <c r="H1638" s="11" t="s">
        <v>0</v>
      </c>
      <c r="I1638" s="12">
        <v>7.2971002066338571</v>
      </c>
      <c r="J1638" s="12">
        <v>0.75100412046691534</v>
      </c>
      <c r="K1638" s="12">
        <v>0.92665040226798345</v>
      </c>
      <c r="L1638" s="12">
        <v>-0.28586701465545267</v>
      </c>
      <c r="M1638" s="12">
        <v>5.2906907974076756</v>
      </c>
      <c r="N1638" s="12">
        <v>-1.9943701627566899</v>
      </c>
      <c r="O1638" s="12">
        <v>11.924540902198974</v>
      </c>
      <c r="P1638" s="12">
        <v>4.1743985281107525</v>
      </c>
      <c r="Q1638" s="12">
        <v>3.8273084163536959</v>
      </c>
      <c r="R1638" s="12">
        <v>-6.686561271820044</v>
      </c>
      <c r="S1638" s="12">
        <v>3.4074571428545193</v>
      </c>
      <c r="T1638" s="12">
        <v>-4.1591608353997236</v>
      </c>
      <c r="U1638" s="12">
        <v>-5.2016940586115972</v>
      </c>
      <c r="V1638" s="12">
        <v>1.6801320663769568</v>
      </c>
      <c r="W1638" s="12">
        <v>-1.2085157094895791</v>
      </c>
      <c r="X1638" s="12">
        <v>-3.5834715324815041</v>
      </c>
      <c r="Y1638" s="12">
        <v>-5.1608371910625124</v>
      </c>
      <c r="Z1638" s="12">
        <v>1.4864977002097723</v>
      </c>
      <c r="AA1638" s="12">
        <v>7.6991681058538819E-2</v>
      </c>
      <c r="AB1638" s="12">
        <v>7.0153984757197598</v>
      </c>
      <c r="AC1638" s="12">
        <v>3.8114091405473989</v>
      </c>
      <c r="AD1638" s="12">
        <v>0.75100412046691534</v>
      </c>
      <c r="AE1638" s="12">
        <v>-1.8922356007795411</v>
      </c>
      <c r="AF1638" s="12">
        <v>13.504709965058989</v>
      </c>
      <c r="AG1638" s="12">
        <v>3.5376293008933968</v>
      </c>
      <c r="AH1638" s="12">
        <v>-0.4775098514513757</v>
      </c>
      <c r="AI1638" s="12">
        <v>0.63963276760939058</v>
      </c>
      <c r="AJ1638" s="12">
        <v>-0.89800079383448972</v>
      </c>
      <c r="AK1638" s="12">
        <v>-5.7657995356375071</v>
      </c>
      <c r="AL1638" s="12">
        <v>2.3217730374336027</v>
      </c>
      <c r="AM1638" s="12">
        <v>1.2316345954145063</v>
      </c>
      <c r="AN1638" s="12">
        <v>4.5264304213788806</v>
      </c>
      <c r="AO1638" s="12">
        <v>1.7773532545810224</v>
      </c>
      <c r="AP1638" s="12">
        <v>1.7020505251650473</v>
      </c>
      <c r="AQ1638" s="12">
        <v>-1.121013912847163</v>
      </c>
      <c r="AR1638" s="12">
        <v>-4.3430362200593988</v>
      </c>
      <c r="AS1638" s="12">
        <v>-0.62518033325331335</v>
      </c>
      <c r="AT1638" s="12">
        <v>4.3497578287891612</v>
      </c>
      <c r="AU1638" s="12">
        <v>-4.2088906223773019</v>
      </c>
      <c r="AV1638" s="12">
        <v>3.8207254225715559</v>
      </c>
      <c r="AW1638" s="12">
        <v>-1.1969237421153827</v>
      </c>
      <c r="AX1638" s="12">
        <v>3.7570233621068168</v>
      </c>
      <c r="AY1638" s="12">
        <v>2.949552037001737</v>
      </c>
      <c r="AZ1638" s="12">
        <v>-5.8182592151349244</v>
      </c>
      <c r="BA1638" s="12">
        <v>6.0204405556751617</v>
      </c>
      <c r="BB1638" s="12">
        <v>-3.8960449805217263</v>
      </c>
      <c r="BC1638" s="12">
        <v>-9.691490834184604</v>
      </c>
      <c r="BD1638" s="12">
        <v>2.5074823016021726</v>
      </c>
      <c r="BE1638" s="12">
        <v>12.852028814709326</v>
      </c>
      <c r="BF1638" s="12">
        <v>0.34686661265756014</v>
      </c>
      <c r="BG1638" s="12">
        <v>1.078268960060031</v>
      </c>
      <c r="BH1638" s="12">
        <v>-2.3578130410416711</v>
      </c>
      <c r="BI1638" s="12">
        <v>3.2492736384904397</v>
      </c>
      <c r="BJ1638" s="12">
        <v>-4.538705623932878</v>
      </c>
      <c r="BK1638" s="12">
        <v>-8.5701273488746068</v>
      </c>
      <c r="BL1638" s="12">
        <v>-3.8331986128606128</v>
      </c>
      <c r="BM1638" s="12">
        <v>-7.2471294566215594</v>
      </c>
      <c r="BN1638" s="12">
        <v>-0.77094925441496187</v>
      </c>
      <c r="BO1638" s="12">
        <v>-1.0847470589143398</v>
      </c>
      <c r="BP1638" s="12">
        <v>-9.3559615190261258</v>
      </c>
      <c r="BQ1638" s="12">
        <v>-3.4145141848375453</v>
      </c>
      <c r="BR1638" s="12">
        <v>-5.7595860921688233</v>
      </c>
      <c r="BS1638" s="12">
        <v>4.52187240553857</v>
      </c>
      <c r="BT1638" s="12">
        <v>-0.45889120679373518</v>
      </c>
      <c r="BU1638" s="12">
        <v>-1.4743509304015998</v>
      </c>
      <c r="BV1638" s="12">
        <v>1.6996581411132183</v>
      </c>
      <c r="BW1638" s="12">
        <v>2.3619198045857677</v>
      </c>
      <c r="BX1638" s="12">
        <v>1.3875684303730518</v>
      </c>
      <c r="BY1638" s="12">
        <v>5.5789236848443977</v>
      </c>
      <c r="BZ1638" s="12">
        <v>1.6792136823413661</v>
      </c>
      <c r="CA1638" s="12">
        <v>3.1714233058474623</v>
      </c>
      <c r="CB1638" s="12">
        <v>4.8545382483603365</v>
      </c>
      <c r="CC1638" s="12">
        <v>0.34840327278816113</v>
      </c>
      <c r="CD1638" s="12">
        <v>1.7973979754228155</v>
      </c>
      <c r="CE1638" s="12">
        <v>-6.6425046775958316</v>
      </c>
      <c r="CF1638" s="12">
        <v>0.10934809357686809</v>
      </c>
      <c r="CG1638" s="12">
        <v>-5.095247081855887</v>
      </c>
      <c r="CH1638" s="12">
        <v>6.2051885337729953</v>
      </c>
      <c r="CI1638" s="12">
        <v>-0.86219110060234838</v>
      </c>
      <c r="CJ1638" s="12">
        <v>0.10947709309648695</v>
      </c>
      <c r="CK1638" s="12">
        <v>-2.2510793012626249</v>
      </c>
      <c r="CL1638" s="12">
        <v>-1.999965786967852</v>
      </c>
      <c r="CM1638" s="12">
        <v>-7.5837844221316004</v>
      </c>
      <c r="CN1638" s="12">
        <v>-5.2889247314840926</v>
      </c>
      <c r="CO1638" s="12">
        <v>5.646531162124707</v>
      </c>
      <c r="CP1638" s="12">
        <v>5.6607387040827284</v>
      </c>
      <c r="CQ1638" s="12">
        <v>-3.8202226593864088</v>
      </c>
      <c r="CR1638" s="12">
        <v>-7.8336201551342999</v>
      </c>
      <c r="CS1638" s="12">
        <v>3.4055629406524899</v>
      </c>
      <c r="CT1638" s="12">
        <v>7.2083464436522116</v>
      </c>
      <c r="CU1638" s="12">
        <v>2.105733279563454</v>
      </c>
      <c r="CV1638" s="12">
        <v>2.0031375475846729</v>
      </c>
      <c r="CW1638" s="12">
        <v>5.8512319702648163</v>
      </c>
      <c r="CX1638" s="12">
        <v>-1.6208021797204994</v>
      </c>
      <c r="CY1638" s="12">
        <v>4.6881522581979507</v>
      </c>
      <c r="CZ1638" s="12">
        <v>3.9652118476206342</v>
      </c>
      <c r="DA1638" s="12">
        <v>-4.7210042366598595</v>
      </c>
      <c r="DB1638" s="12">
        <v>-3.2171748806645568</v>
      </c>
      <c r="DC1638" s="12">
        <v>-5.3611686926405042</v>
      </c>
      <c r="DD1638" s="12">
        <v>-2.4897147675671545</v>
      </c>
    </row>
    <row r="1639" spans="1:108" x14ac:dyDescent="0.25">
      <c r="H1639" s="11" t="s">
        <v>2</v>
      </c>
      <c r="I1639" s="12">
        <v>26.14764782245835</v>
      </c>
      <c r="J1639" s="12">
        <v>12.379035310198161</v>
      </c>
      <c r="K1639" s="12">
        <v>12.073249090922905</v>
      </c>
      <c r="L1639" s="12">
        <v>8.7261712893446894</v>
      </c>
      <c r="M1639" s="12">
        <v>19.734323298016609</v>
      </c>
      <c r="N1639" s="12">
        <v>6.8304604523780981</v>
      </c>
      <c r="O1639" s="12">
        <v>33.15899240990516</v>
      </c>
      <c r="P1639" s="12">
        <v>18.439019785300545</v>
      </c>
      <c r="Q1639" s="12">
        <v>17.101321401270049</v>
      </c>
      <c r="R1639" s="12">
        <v>-4.5603378523987583</v>
      </c>
      <c r="S1639" s="12">
        <v>17.816062922175242</v>
      </c>
      <c r="T1639" s="12">
        <v>3.1223203887115165</v>
      </c>
      <c r="U1639" s="12">
        <v>0.64921647019645845</v>
      </c>
      <c r="V1639" s="12">
        <v>12.523911183485053</v>
      </c>
      <c r="W1639" s="12">
        <v>6.3036296292801044</v>
      </c>
      <c r="X1639" s="12">
        <v>3.2087073595204685</v>
      </c>
      <c r="Y1639" s="12">
        <v>2.4725972529296589</v>
      </c>
      <c r="Z1639" s="12">
        <v>13.589993908788211</v>
      </c>
      <c r="AA1639" s="12">
        <v>8.9954961553209838</v>
      </c>
      <c r="AB1639" s="12">
        <v>24.485562485193778</v>
      </c>
      <c r="AC1639" s="12">
        <v>17.314026888049618</v>
      </c>
      <c r="AD1639" s="12">
        <v>12.379035310198161</v>
      </c>
      <c r="AE1639" s="12">
        <v>5.0519838548209055</v>
      </c>
      <c r="AF1639" s="12">
        <v>37.602959382754221</v>
      </c>
      <c r="AG1639" s="12">
        <v>16.87379291787288</v>
      </c>
      <c r="AH1639" s="12">
        <v>8.0080795771085391</v>
      </c>
      <c r="AI1639" s="12">
        <v>11.701686671470696</v>
      </c>
      <c r="AJ1639" s="12">
        <v>8.1062976230901107</v>
      </c>
      <c r="AK1639" s="12">
        <v>-2.5885244980577764</v>
      </c>
      <c r="AL1639" s="12">
        <v>13.471113018158873</v>
      </c>
      <c r="AM1639" s="12">
        <v>10.663676736756477</v>
      </c>
      <c r="AN1639" s="12">
        <v>19.737448629068172</v>
      </c>
      <c r="AO1639" s="12">
        <v>14.109381973939669</v>
      </c>
      <c r="AP1639" s="12">
        <v>12.579509920630528</v>
      </c>
      <c r="AQ1639" s="12">
        <v>9.8057976891913192</v>
      </c>
      <c r="AR1639" s="12">
        <v>1.3911183263610853</v>
      </c>
      <c r="AS1639" s="12">
        <v>9.8886558637970658</v>
      </c>
      <c r="AT1639" s="12">
        <v>19.783240535774691</v>
      </c>
      <c r="AU1639" s="12">
        <v>1.9141496709628656</v>
      </c>
      <c r="AV1639" s="12">
        <v>17.773017054322956</v>
      </c>
      <c r="AW1639" s="12">
        <v>5.6167584802497137</v>
      </c>
      <c r="AX1639" s="12">
        <v>18.004748355837652</v>
      </c>
      <c r="AY1639" s="12">
        <v>14.623050524851132</v>
      </c>
      <c r="AZ1639" s="12">
        <v>-1.8040692769618176</v>
      </c>
      <c r="BA1639" s="12">
        <v>22.975707308415569</v>
      </c>
      <c r="BB1639" s="12">
        <v>1.1491261081404214</v>
      </c>
      <c r="BC1639" s="12">
        <v>-10.293147590228861</v>
      </c>
      <c r="BD1639" s="12">
        <v>15.940568397625565</v>
      </c>
      <c r="BE1639" s="12">
        <v>36.750799032784393</v>
      </c>
      <c r="BF1639" s="12">
        <v>11.924496381208989</v>
      </c>
      <c r="BG1639" s="12">
        <v>13.519567913002907</v>
      </c>
      <c r="BH1639" s="12">
        <v>4.868430650415319</v>
      </c>
      <c r="BI1639" s="12">
        <v>15.097629628977129</v>
      </c>
      <c r="BJ1639" s="12">
        <v>1.4242764674670823</v>
      </c>
      <c r="BK1639" s="12">
        <v>-7.5445313397351308</v>
      </c>
      <c r="BL1639" s="12">
        <v>0.11410615253246714</v>
      </c>
      <c r="BM1639" s="12">
        <v>-4.8373390828503799</v>
      </c>
      <c r="BN1639" s="12">
        <v>9.8881032868824157</v>
      </c>
      <c r="BO1639" s="12">
        <v>5.4419921397178275</v>
      </c>
      <c r="BP1639" s="12">
        <v>-8.5340865873360165</v>
      </c>
      <c r="BQ1639" s="12">
        <v>2.8447428954863794</v>
      </c>
      <c r="BR1639" s="12">
        <v>-2.1210374407283075</v>
      </c>
      <c r="BS1639" s="12">
        <v>19.326462806409602</v>
      </c>
      <c r="BT1639" s="12">
        <v>9.8037729478618676</v>
      </c>
      <c r="BU1639" s="12">
        <v>6.3925135979846166</v>
      </c>
      <c r="BV1639" s="12">
        <v>13.412846924770941</v>
      </c>
      <c r="BW1639" s="12">
        <v>14.971212848783434</v>
      </c>
      <c r="BX1639" s="12">
        <v>14.037212709916801</v>
      </c>
      <c r="BY1639" s="12">
        <v>19.538254888709666</v>
      </c>
      <c r="BZ1639" s="12">
        <v>14.289512078230103</v>
      </c>
      <c r="CA1639" s="12">
        <v>16.924876297914135</v>
      </c>
      <c r="CB1639" s="12">
        <v>19.779943648973791</v>
      </c>
      <c r="CC1639" s="12">
        <v>12.165486648267915</v>
      </c>
      <c r="CD1639" s="12">
        <v>12.673966763741213</v>
      </c>
      <c r="CE1639" s="12">
        <v>-3.7696750072316347</v>
      </c>
      <c r="CF1639" s="12">
        <v>10.072476485234217</v>
      </c>
      <c r="CG1639" s="12">
        <v>-1.5202834053376237</v>
      </c>
      <c r="CH1639" s="12">
        <v>23.132786695058169</v>
      </c>
      <c r="CI1639" s="12">
        <v>6.058671520497275</v>
      </c>
      <c r="CJ1639" s="12">
        <v>11.175426677289771</v>
      </c>
      <c r="CK1639" s="12">
        <v>6.1178874999461872</v>
      </c>
      <c r="CL1639" s="12">
        <v>7.0388248402529889</v>
      </c>
      <c r="CM1639" s="12">
        <v>-4.0132769130145691</v>
      </c>
      <c r="CN1639" s="12">
        <v>-2.799782578685369</v>
      </c>
      <c r="CO1639" s="12">
        <v>21.087385208736876</v>
      </c>
      <c r="CP1639" s="12">
        <v>22.26342190469185</v>
      </c>
      <c r="CQ1639" s="12">
        <v>1.2524016912667686</v>
      </c>
      <c r="CR1639" s="12">
        <v>-4.3236697234187984</v>
      </c>
      <c r="CS1639" s="12">
        <v>17.678453887974481</v>
      </c>
      <c r="CT1639" s="12">
        <v>24.837935916887293</v>
      </c>
      <c r="CU1639" s="12">
        <v>14.460317774717472</v>
      </c>
      <c r="CV1639" s="12">
        <v>15.699040704428111</v>
      </c>
      <c r="CW1639" s="12">
        <v>21.992587532372781</v>
      </c>
      <c r="CX1639" s="12">
        <v>6.0058338362428998</v>
      </c>
      <c r="CY1639" s="12">
        <v>19.64196262293763</v>
      </c>
      <c r="CZ1639" s="12">
        <v>18.745657374572051</v>
      </c>
      <c r="DA1639" s="12">
        <v>1.3142700461674337</v>
      </c>
      <c r="DB1639" s="12">
        <v>3.8203959910313166</v>
      </c>
      <c r="DC1639" s="12">
        <v>-0.30400585814988523</v>
      </c>
      <c r="DD1639" s="12">
        <v>6.3288238783167534</v>
      </c>
    </row>
    <row r="1640" spans="1:108" x14ac:dyDescent="0.25">
      <c r="A1640" s="2">
        <v>547</v>
      </c>
      <c r="B1640" s="8">
        <f t="shared" ref="B1640" ca="1" si="2283">_xlfn.COVARIANCE.P(OFFSET(I1641,0,0,1,20),OFFSET(I1642,0,0,1,20))/_xlfn.VAR.P(OFFSET(I1641,0,0,1,20))</f>
        <v>2.0117170828531883</v>
      </c>
      <c r="C1640" s="8">
        <f t="shared" ref="C1640" ca="1" si="2284">_xlfn.COVARIANCE.P(OFFSET(I1641,0,0,1,50),OFFSET(I1642,0,0,1,50))/_xlfn.VAR.P(OFFSET(I1641,0,0,1,50))</f>
        <v>1.9794433310600512</v>
      </c>
      <c r="D1640" s="8">
        <f t="shared" ref="D1640" ca="1" si="2285">_xlfn.COVARIANCE.P(OFFSET(I1641,0,0,1,100),OFFSET(I1642,0,0,1,100))/_xlfn.VAR.P(OFFSET(I1641,0,0,1,100))</f>
        <v>1.9835535083602143</v>
      </c>
      <c r="E1640" s="8">
        <f t="shared" ref="E1640" ca="1" si="2286">AVERAGE(OFFSET(I1642,0,0,1,20))-AVERAGE(OFFSET(I1641,0,0,1,20))*B1640</f>
        <v>9.526111542029053</v>
      </c>
      <c r="F1640" s="8">
        <f t="shared" ref="F1640" ca="1" si="2287">AVERAGE(OFFSET(I1642,0,0,1,50))-AVERAGE(OFFSET(I1641,0,0,1,50))*C1640</f>
        <v>9.8450234822649456</v>
      </c>
      <c r="G1640" s="8">
        <f t="shared" ref="G1640" ca="1" si="2288">AVERAGE(OFFSET(I1642,0,0,1,100))-AVERAGE(OFFSET(I1641,0,0,1,100))*D1640</f>
        <v>9.9143104012567793</v>
      </c>
      <c r="H1640" s="9" t="s">
        <v>29</v>
      </c>
      <c r="I1640" s="10">
        <v>8753</v>
      </c>
      <c r="J1640" s="10">
        <v>3273</v>
      </c>
      <c r="K1640" s="10">
        <v>1661</v>
      </c>
      <c r="L1640" s="10">
        <v>7018</v>
      </c>
      <c r="M1640" s="10">
        <v>2989</v>
      </c>
      <c r="N1640" s="10">
        <v>1811</v>
      </c>
      <c r="O1640" s="10">
        <v>7902</v>
      </c>
      <c r="P1640" s="10">
        <v>7525</v>
      </c>
      <c r="Q1640" s="10">
        <v>5444</v>
      </c>
      <c r="R1640" s="10">
        <v>275</v>
      </c>
      <c r="S1640" s="10">
        <v>5662</v>
      </c>
      <c r="T1640" s="10">
        <v>6201</v>
      </c>
      <c r="U1640" s="10">
        <v>8819</v>
      </c>
      <c r="V1640" s="10">
        <v>7075</v>
      </c>
      <c r="W1640" s="10">
        <v>3559</v>
      </c>
      <c r="X1640" s="10">
        <v>5993</v>
      </c>
      <c r="Y1640" s="10">
        <v>5727</v>
      </c>
      <c r="Z1640" s="10">
        <v>6615</v>
      </c>
      <c r="AA1640" s="10">
        <v>915</v>
      </c>
      <c r="AB1640" s="10">
        <v>701</v>
      </c>
      <c r="AC1640" s="10">
        <v>6522</v>
      </c>
      <c r="AD1640" s="10">
        <v>3572</v>
      </c>
      <c r="AE1640" s="10">
        <v>36</v>
      </c>
      <c r="AF1640" s="10">
        <v>2455</v>
      </c>
      <c r="AG1640" s="10">
        <v>7948</v>
      </c>
      <c r="AH1640" s="10">
        <v>7280</v>
      </c>
      <c r="AI1640" s="10">
        <v>7460</v>
      </c>
      <c r="AJ1640" s="10">
        <v>6998</v>
      </c>
      <c r="AK1640" s="10">
        <v>8062</v>
      </c>
      <c r="AL1640" s="10">
        <v>6388</v>
      </c>
      <c r="AM1640" s="10">
        <v>5247</v>
      </c>
      <c r="AN1640" s="10">
        <v>7788</v>
      </c>
      <c r="AO1640" s="10">
        <v>9339</v>
      </c>
      <c r="AP1640" s="10">
        <v>4273</v>
      </c>
      <c r="AQ1640" s="10">
        <v>2309</v>
      </c>
      <c r="AR1640" s="10">
        <v>2763</v>
      </c>
      <c r="AS1640" s="10">
        <v>4344</v>
      </c>
      <c r="AT1640" s="10">
        <v>7832</v>
      </c>
      <c r="AU1640" s="10">
        <v>795</v>
      </c>
      <c r="AV1640" s="10">
        <v>7514</v>
      </c>
      <c r="AW1640" s="10">
        <v>3197</v>
      </c>
      <c r="AX1640" s="10">
        <v>7460</v>
      </c>
      <c r="AY1640" s="10">
        <v>6931</v>
      </c>
      <c r="AZ1640" s="10">
        <v>3022</v>
      </c>
      <c r="BA1640" s="10">
        <v>4950</v>
      </c>
      <c r="BB1640" s="10">
        <v>521</v>
      </c>
      <c r="BC1640" s="10">
        <v>143</v>
      </c>
      <c r="BD1640" s="10">
        <v>4961</v>
      </c>
      <c r="BE1640" s="10">
        <v>9525</v>
      </c>
      <c r="BF1640" s="10">
        <v>9807</v>
      </c>
      <c r="BG1640" s="10">
        <v>1920</v>
      </c>
      <c r="BH1640" s="10">
        <v>2650</v>
      </c>
      <c r="BI1640" s="10">
        <v>5832</v>
      </c>
      <c r="BJ1640" s="10">
        <v>1459</v>
      </c>
      <c r="BK1640" s="10">
        <v>70</v>
      </c>
      <c r="BL1640" s="10">
        <v>9689</v>
      </c>
      <c r="BM1640" s="10">
        <v>9748</v>
      </c>
      <c r="BN1640" s="10">
        <v>3357</v>
      </c>
      <c r="BO1640" s="10">
        <v>1612</v>
      </c>
      <c r="BP1640" s="10">
        <v>7412</v>
      </c>
      <c r="BQ1640" s="10">
        <v>8365</v>
      </c>
      <c r="BR1640" s="10">
        <v>6729</v>
      </c>
      <c r="BS1640" s="10">
        <v>2622</v>
      </c>
      <c r="BT1640" s="10">
        <v>8920</v>
      </c>
      <c r="BU1640" s="10">
        <v>426</v>
      </c>
      <c r="BV1640" s="10">
        <v>8694</v>
      </c>
      <c r="BW1640" s="10">
        <v>9528</v>
      </c>
      <c r="BX1640" s="10">
        <v>5543</v>
      </c>
      <c r="BY1640" s="10">
        <v>4945</v>
      </c>
      <c r="BZ1640" s="10">
        <v>6489</v>
      </c>
      <c r="CA1640" s="10">
        <v>9169</v>
      </c>
      <c r="CB1640" s="10">
        <v>3738</v>
      </c>
      <c r="CC1640" s="10">
        <v>9119</v>
      </c>
      <c r="CD1640" s="10">
        <v>9330</v>
      </c>
      <c r="CE1640" s="10">
        <v>3004</v>
      </c>
      <c r="CF1640" s="10">
        <v>4638</v>
      </c>
      <c r="CG1640" s="10">
        <v>5491</v>
      </c>
      <c r="CH1640" s="10">
        <v>8368</v>
      </c>
      <c r="CI1640" s="10">
        <v>4994</v>
      </c>
      <c r="CJ1640" s="10">
        <v>7504</v>
      </c>
      <c r="CK1640" s="10">
        <v>5578</v>
      </c>
      <c r="CL1640" s="10">
        <v>237</v>
      </c>
      <c r="CM1640" s="10">
        <v>8413</v>
      </c>
      <c r="CN1640" s="10">
        <v>3432</v>
      </c>
      <c r="CO1640" s="10">
        <v>840</v>
      </c>
      <c r="CP1640" s="10">
        <v>8551</v>
      </c>
      <c r="CQ1640" s="10">
        <v>58</v>
      </c>
      <c r="CR1640" s="10">
        <v>8007</v>
      </c>
      <c r="CS1640" s="10">
        <v>3314</v>
      </c>
      <c r="CT1640" s="10">
        <v>2365</v>
      </c>
      <c r="CU1640" s="10">
        <v>311</v>
      </c>
      <c r="CV1640" s="10">
        <v>6928</v>
      </c>
      <c r="CW1640" s="10">
        <v>532</v>
      </c>
      <c r="CX1640" s="10">
        <v>1983</v>
      </c>
      <c r="CY1640" s="10">
        <v>6561</v>
      </c>
      <c r="CZ1640" s="10">
        <v>1655</v>
      </c>
      <c r="DA1640" s="10">
        <v>6516</v>
      </c>
      <c r="DB1640" s="10">
        <v>5424</v>
      </c>
      <c r="DC1640" s="10">
        <v>3838</v>
      </c>
      <c r="DD1640" s="10">
        <v>8363</v>
      </c>
    </row>
    <row r="1641" spans="1:108" x14ac:dyDescent="0.25">
      <c r="H1641" s="11" t="s">
        <v>0</v>
      </c>
      <c r="I1641" s="12">
        <v>-1.4359548097065011</v>
      </c>
      <c r="J1641" s="12">
        <v>-5.5193948569555449</v>
      </c>
      <c r="K1641" s="12">
        <v>-5.2519248947093793</v>
      </c>
      <c r="L1641" s="12">
        <v>4.9293088999614882</v>
      </c>
      <c r="M1641" s="12">
        <v>4.0620596523489798</v>
      </c>
      <c r="N1641" s="12">
        <v>3.4074420119049762</v>
      </c>
      <c r="O1641" s="12">
        <v>5.0826200041233509</v>
      </c>
      <c r="P1641" s="12">
        <v>-2.7272272079892632</v>
      </c>
      <c r="Q1641" s="12">
        <v>5.6332495485458374</v>
      </c>
      <c r="R1641" s="12">
        <v>5.5913091022834337E-2</v>
      </c>
      <c r="S1641" s="12">
        <v>3.3404132522494709</v>
      </c>
      <c r="T1641" s="12">
        <v>3.7756007566033132</v>
      </c>
      <c r="U1641" s="12">
        <v>-5.6550485739832714</v>
      </c>
      <c r="V1641" s="12">
        <v>-1.8292611176872047</v>
      </c>
      <c r="W1641" s="12">
        <v>-2.15529829565078</v>
      </c>
      <c r="X1641" s="12">
        <v>7.838092855762838</v>
      </c>
      <c r="Y1641" s="12">
        <v>-14.241055106445454</v>
      </c>
      <c r="Z1641" s="12">
        <v>4.7194166958131527</v>
      </c>
      <c r="AA1641" s="12">
        <v>-3.8384701715683183</v>
      </c>
      <c r="AB1641" s="12">
        <v>-9.1702665665243028</v>
      </c>
      <c r="AC1641" s="12">
        <v>5.1105028407128437</v>
      </c>
      <c r="AD1641" s="12">
        <v>3.3408994606415394</v>
      </c>
      <c r="AE1641" s="12">
        <v>6.7269367185972673</v>
      </c>
      <c r="AF1641" s="12">
        <v>-8.7594468972638548</v>
      </c>
      <c r="AG1641" s="12">
        <v>-2.0597708531213175</v>
      </c>
      <c r="AH1641" s="12">
        <v>-6.2487926192476708</v>
      </c>
      <c r="AI1641" s="12">
        <v>-7.7857793037671561</v>
      </c>
      <c r="AJ1641" s="12">
        <v>1.3847245227629899</v>
      </c>
      <c r="AK1641" s="12">
        <v>1.5349887829827762</v>
      </c>
      <c r="AL1641" s="12">
        <v>0.21628360505118113</v>
      </c>
      <c r="AM1641" s="12">
        <v>4.2524067937863936</v>
      </c>
      <c r="AN1641" s="12">
        <v>-1.8504692583325673</v>
      </c>
      <c r="AO1641" s="12">
        <v>4.9088786722308839</v>
      </c>
      <c r="AP1641" s="12">
        <v>8.8476138775370821</v>
      </c>
      <c r="AQ1641" s="12">
        <v>2.0299358113512089</v>
      </c>
      <c r="AR1641" s="12">
        <v>5.1539607426802156</v>
      </c>
      <c r="AS1641" s="12">
        <v>1.4258738902023445</v>
      </c>
      <c r="AT1641" s="12">
        <v>0.93094910801991515</v>
      </c>
      <c r="AU1641" s="12">
        <v>-1.2131141098481451</v>
      </c>
      <c r="AV1641" s="12">
        <v>2.4665229906347976</v>
      </c>
      <c r="AW1641" s="12">
        <v>-5.622542866071524</v>
      </c>
      <c r="AX1641" s="12">
        <v>-7.7857793037671561</v>
      </c>
      <c r="AY1641" s="12">
        <v>6.3354109803506198</v>
      </c>
      <c r="AZ1641" s="12">
        <v>-3.1196568027053266</v>
      </c>
      <c r="BA1641" s="12">
        <v>-5.551263629191423</v>
      </c>
      <c r="BB1641" s="12">
        <v>14.487487427768793</v>
      </c>
      <c r="BC1641" s="12">
        <v>-10.594845318850513</v>
      </c>
      <c r="BD1641" s="12">
        <v>3.9699787761001151</v>
      </c>
      <c r="BE1641" s="12">
        <v>-6.8302975301939206</v>
      </c>
      <c r="BF1641" s="12">
        <v>-0.73308997815292043</v>
      </c>
      <c r="BG1641" s="12">
        <v>-2.8117344024563806</v>
      </c>
      <c r="BH1641" s="12">
        <v>6.0092770925564478</v>
      </c>
      <c r="BI1641" s="12">
        <v>4.6480140695694461</v>
      </c>
      <c r="BJ1641" s="12">
        <v>-2.1954457809992207</v>
      </c>
      <c r="BK1641" s="12">
        <v>4.2702064835229363</v>
      </c>
      <c r="BL1641" s="12">
        <v>-4.6338548541035625</v>
      </c>
      <c r="BM1641" s="12">
        <v>-4.2039179804526716</v>
      </c>
      <c r="BN1641" s="12">
        <v>-8.5315621972756581</v>
      </c>
      <c r="BO1641" s="12">
        <v>-2.2725496773867411</v>
      </c>
      <c r="BP1641" s="12">
        <v>0.97113367218172819</v>
      </c>
      <c r="BQ1641" s="12">
        <v>3.2233816681947687</v>
      </c>
      <c r="BR1641" s="12">
        <v>-3.8957183136552915</v>
      </c>
      <c r="BS1641" s="12">
        <v>-2.9323098312482272</v>
      </c>
      <c r="BT1641" s="12">
        <v>9.5198190694818479</v>
      </c>
      <c r="BU1641" s="12">
        <v>10.414585310447972</v>
      </c>
      <c r="BV1641" s="12">
        <v>6.7219144008709453</v>
      </c>
      <c r="BW1641" s="12">
        <v>-2.4465266067877351</v>
      </c>
      <c r="BX1641" s="12">
        <v>6.506439444886734</v>
      </c>
      <c r="BY1641" s="12">
        <v>-5.2615100809887583</v>
      </c>
      <c r="BZ1641" s="12">
        <v>3.2464479601180707</v>
      </c>
      <c r="CA1641" s="12">
        <v>8.0601872998602673</v>
      </c>
      <c r="CB1641" s="12">
        <v>-0.78147506661724386</v>
      </c>
      <c r="CC1641" s="12">
        <v>-0.88599312179172296</v>
      </c>
      <c r="CD1641" s="12">
        <v>-1.3313948664790494</v>
      </c>
      <c r="CE1641" s="12">
        <v>-3.7682458803040744</v>
      </c>
      <c r="CF1641" s="12">
        <v>5.6761482031205066</v>
      </c>
      <c r="CG1641" s="12">
        <v>-1.8454292796598459</v>
      </c>
      <c r="CH1641" s="12">
        <v>-7.5886005710623206</v>
      </c>
      <c r="CI1641" s="12">
        <v>1.8844817261379476</v>
      </c>
      <c r="CJ1641" s="12">
        <v>6.6998721982819358</v>
      </c>
      <c r="CK1641" s="12">
        <v>-4.7092735247862612</v>
      </c>
      <c r="CL1641" s="12">
        <v>2.8248694454271988</v>
      </c>
      <c r="CM1641" s="12">
        <v>3.9320752828189693</v>
      </c>
      <c r="CN1641" s="12">
        <v>-0.70386489385830142</v>
      </c>
      <c r="CO1641" s="12">
        <v>-2.6995010845177791</v>
      </c>
      <c r="CP1641" s="12">
        <v>0.84503625155182505</v>
      </c>
      <c r="CQ1641" s="12">
        <v>1.046332358509138</v>
      </c>
      <c r="CR1641" s="12">
        <v>2.2393709682245322</v>
      </c>
      <c r="CS1641" s="12">
        <v>-1.6476217901967569</v>
      </c>
      <c r="CT1641" s="12">
        <v>-5.1553962152732247</v>
      </c>
      <c r="CU1641" s="12">
        <v>-10.575409639350815</v>
      </c>
      <c r="CV1641" s="12">
        <v>0.51256101292024725</v>
      </c>
      <c r="CW1641" s="12">
        <v>-7.3598138406949998</v>
      </c>
      <c r="CX1641" s="12">
        <v>4.2399491862902279</v>
      </c>
      <c r="CY1641" s="12">
        <v>2.0721702800544688</v>
      </c>
      <c r="CZ1641" s="12">
        <v>-2.703724143361887</v>
      </c>
      <c r="DA1641" s="12">
        <v>-9.6969680446978384</v>
      </c>
      <c r="DB1641" s="12">
        <v>2.3064545357953246</v>
      </c>
      <c r="DC1641" s="12">
        <v>10.200654710709466</v>
      </c>
      <c r="DD1641" s="12">
        <v>3.1404459345408552E-2</v>
      </c>
    </row>
    <row r="1642" spans="1:108" x14ac:dyDescent="0.25">
      <c r="H1642" s="11" t="s">
        <v>2</v>
      </c>
      <c r="I1642" s="12">
        <v>6.4969915183981479</v>
      </c>
      <c r="J1642" s="12">
        <v>-2.7454762761722105</v>
      </c>
      <c r="K1642" s="12">
        <v>-0.28166105912891015</v>
      </c>
      <c r="L1642" s="12">
        <v>17.757757509383254</v>
      </c>
      <c r="M1642" s="12">
        <v>16.249210681496894</v>
      </c>
      <c r="N1642" s="12">
        <v>15.776195110361463</v>
      </c>
      <c r="O1642" s="12">
        <v>19.820999316328077</v>
      </c>
      <c r="P1642" s="12">
        <v>5.32407622034893</v>
      </c>
      <c r="Q1642" s="12">
        <v>21.185253848067404</v>
      </c>
      <c r="R1642" s="12">
        <v>10.929675169875061</v>
      </c>
      <c r="S1642" s="12">
        <v>15.559039050207012</v>
      </c>
      <c r="T1642" s="12">
        <v>17.460040652921588</v>
      </c>
      <c r="U1642" s="12">
        <v>-1.0363804588248717</v>
      </c>
      <c r="V1642" s="12">
        <v>6.0884910550116782</v>
      </c>
      <c r="W1642" s="12">
        <v>4.3810526156350473</v>
      </c>
      <c r="X1642" s="12">
        <v>26.902298782835778</v>
      </c>
      <c r="Y1642" s="12">
        <v>-19.489926673921225</v>
      </c>
      <c r="Z1642" s="12">
        <v>19.286761393794606</v>
      </c>
      <c r="AA1642" s="12">
        <v>1.6585769822319194</v>
      </c>
      <c r="AB1642" s="12">
        <v>-8.8655311469268199</v>
      </c>
      <c r="AC1642" s="12">
        <v>20.18392356224432</v>
      </c>
      <c r="AD1642" s="12">
        <v>17.762810191114308</v>
      </c>
      <c r="AE1642" s="12">
        <v>21.679919546677461</v>
      </c>
      <c r="AF1642" s="12">
        <v>-8.1554461596108503</v>
      </c>
      <c r="AG1642" s="12">
        <v>6.3657937498325214</v>
      </c>
      <c r="AH1642" s="12">
        <v>-3.3345447645328878</v>
      </c>
      <c r="AI1642" s="12">
        <v>-5.7234845874097742</v>
      </c>
      <c r="AJ1642" s="12">
        <v>13.677314790757229</v>
      </c>
      <c r="AK1642" s="12">
        <v>12.664425636691936</v>
      </c>
      <c r="AL1642" s="12">
        <v>10.619514344511625</v>
      </c>
      <c r="AM1642" s="12">
        <v>19.201813985148732</v>
      </c>
      <c r="AN1642" s="12">
        <v>6.2631977364727547</v>
      </c>
      <c r="AO1642" s="12">
        <v>18.787539681638236</v>
      </c>
      <c r="AP1642" s="12">
        <v>26.840793419379164</v>
      </c>
      <c r="AQ1642" s="12">
        <v>15.321887041981046</v>
      </c>
      <c r="AR1642" s="12">
        <v>20.290838098999004</v>
      </c>
      <c r="AS1642" s="12">
        <v>14.015467710011769</v>
      </c>
      <c r="AT1642" s="12">
        <v>11.335837265366127</v>
      </c>
      <c r="AU1642" s="12">
        <v>6.9450274003499626</v>
      </c>
      <c r="AV1642" s="12">
        <v>16.980641568371482</v>
      </c>
      <c r="AW1642" s="12">
        <v>-0.37166120477531106</v>
      </c>
      <c r="AX1642" s="12">
        <v>-5.7234845874097742</v>
      </c>
      <c r="AY1642" s="12">
        <v>22.692970334385361</v>
      </c>
      <c r="AZ1642" s="12">
        <v>4.8519157131305013</v>
      </c>
      <c r="BA1642" s="12">
        <v>0.39731816578063617</v>
      </c>
      <c r="BB1642" s="12">
        <v>37.766396158481058</v>
      </c>
      <c r="BC1642" s="12">
        <v>-11.222691327961646</v>
      </c>
      <c r="BD1642" s="12">
        <v>15.98400520058444</v>
      </c>
      <c r="BE1642" s="12">
        <v>-2.6101497879978233</v>
      </c>
      <c r="BF1642" s="12">
        <v>8.365742855220196</v>
      </c>
      <c r="BG1642" s="12">
        <v>3.5968206965152008</v>
      </c>
      <c r="BH1642" s="12">
        <v>21.789761710626337</v>
      </c>
      <c r="BI1642" s="12">
        <v>20.101874059699757</v>
      </c>
      <c r="BJ1642" s="12">
        <v>5.6680602860479867</v>
      </c>
      <c r="BK1642" s="12">
        <v>18.411060091446199</v>
      </c>
      <c r="BL1642" s="12">
        <v>1.8064449324106775</v>
      </c>
      <c r="BM1642" s="12">
        <v>3.0652538706476218E-2</v>
      </c>
      <c r="BN1642" s="12">
        <v>-7.0389091255121308</v>
      </c>
      <c r="BO1642" s="12">
        <v>6.040112872986648</v>
      </c>
      <c r="BP1642" s="12">
        <v>12.508843424893861</v>
      </c>
      <c r="BQ1642" s="12">
        <v>15.234111405728234</v>
      </c>
      <c r="BR1642" s="12">
        <v>1.5503432898546867</v>
      </c>
      <c r="BS1642" s="12">
        <v>4.3199506477045366</v>
      </c>
      <c r="BT1642" s="12">
        <v>28.839461514387448</v>
      </c>
      <c r="BU1642" s="12">
        <v>28.739838569734605</v>
      </c>
      <c r="BV1642" s="12">
        <v>22.727689766733818</v>
      </c>
      <c r="BW1642" s="12">
        <v>7.1493447684572926</v>
      </c>
      <c r="BX1642" s="12">
        <v>22.770779769809131</v>
      </c>
      <c r="BY1642" s="12">
        <v>-7.5943159464470222E-2</v>
      </c>
      <c r="BZ1642" s="12">
        <v>15.430557520036956</v>
      </c>
      <c r="CA1642" s="12">
        <v>25.066736331200978</v>
      </c>
      <c r="CB1642" s="12">
        <v>9.2411181782561904</v>
      </c>
      <c r="CC1642" s="12">
        <v>7.8128614673737911</v>
      </c>
      <c r="CD1642" s="12">
        <v>8.0677364414214168</v>
      </c>
      <c r="CE1642" s="12">
        <v>3.0509588133340522</v>
      </c>
      <c r="CF1642" s="12">
        <v>20.864670452851922</v>
      </c>
      <c r="CG1642" s="12">
        <v>5.4631274413631141</v>
      </c>
      <c r="CH1642" s="12">
        <v>-4.4598225548858217</v>
      </c>
      <c r="CI1642" s="12">
        <v>15.231742216526118</v>
      </c>
      <c r="CJ1642" s="12">
        <v>23.276787270004416</v>
      </c>
      <c r="CK1642" s="12">
        <v>1.8519301195011935</v>
      </c>
      <c r="CL1642" s="12">
        <v>14.926403554774026</v>
      </c>
      <c r="CM1642" s="12">
        <v>18.302847048003294</v>
      </c>
      <c r="CN1642" s="12">
        <v>6.2913310626117935</v>
      </c>
      <c r="CO1642" s="12">
        <v>6.4326654923781668</v>
      </c>
      <c r="CP1642" s="12">
        <v>11.682018996498586</v>
      </c>
      <c r="CQ1642" s="12">
        <v>12.935071458853713</v>
      </c>
      <c r="CR1642" s="12">
        <v>13.901535058438027</v>
      </c>
      <c r="CS1642" s="12">
        <v>7.2092181009157494</v>
      </c>
      <c r="CT1642" s="12">
        <v>0.33990775195954237</v>
      </c>
      <c r="CU1642" s="12">
        <v>-13.196435556137361</v>
      </c>
      <c r="CV1642" s="12">
        <v>11.312587658117247</v>
      </c>
      <c r="CW1642" s="12">
        <v>-6.2528982422854504</v>
      </c>
      <c r="CX1642" s="12">
        <v>19.102474797062253</v>
      </c>
      <c r="CY1642" s="12">
        <v>13.804916664177924</v>
      </c>
      <c r="CZ1642" s="12">
        <v>4.8431744812360575</v>
      </c>
      <c r="DA1642" s="12">
        <v>-11.055893584647869</v>
      </c>
      <c r="DB1642" s="12">
        <v>15.274209350350867</v>
      </c>
      <c r="DC1642" s="12">
        <v>30.569257135206986</v>
      </c>
      <c r="DD1642" s="12">
        <v>12.479404605729158</v>
      </c>
    </row>
    <row r="1643" spans="1:108" x14ac:dyDescent="0.25">
      <c r="A1643" s="2">
        <v>548</v>
      </c>
      <c r="B1643" s="8">
        <f t="shared" ref="B1643" ca="1" si="2289">_xlfn.COVARIANCE.P(OFFSET(I1644,0,0,1,20),OFFSET(I1645,0,0,1,20))/_xlfn.VAR.P(OFFSET(I1644,0,0,1,20))</f>
        <v>1.9865503728799172</v>
      </c>
      <c r="C1643" s="8">
        <f t="shared" ref="C1643" ca="1" si="2290">_xlfn.COVARIANCE.P(OFFSET(I1644,0,0,1,50),OFFSET(I1645,0,0,1,50))/_xlfn.VAR.P(OFFSET(I1644,0,0,1,50))</f>
        <v>1.9790149862030351</v>
      </c>
      <c r="D1643" s="8">
        <f t="shared" ref="D1643" ca="1" si="2291">_xlfn.COVARIANCE.P(OFFSET(I1644,0,0,1,100),OFFSET(I1645,0,0,1,100))/_xlfn.VAR.P(OFFSET(I1644,0,0,1,100))</f>
        <v>1.9784652802701848</v>
      </c>
      <c r="E1643" s="8">
        <f t="shared" ref="E1643" ca="1" si="2292">AVERAGE(OFFSET(I1645,0,0,1,20))-AVERAGE(OFFSET(I1644,0,0,1,20))*B1643</f>
        <v>9.8532111667577027</v>
      </c>
      <c r="F1643" s="8">
        <f t="shared" ref="F1643" ca="1" si="2293">AVERAGE(OFFSET(I1645,0,0,1,50))-AVERAGE(OFFSET(I1644,0,0,1,50))*C1643</f>
        <v>9.8822771094681467</v>
      </c>
      <c r="G1643" s="8">
        <f t="shared" ref="G1643" ca="1" si="2294">AVERAGE(OFFSET(I1645,0,0,1,100))-AVERAGE(OFFSET(I1644,0,0,1,100))*D1643</f>
        <v>9.9442201515717734</v>
      </c>
      <c r="H1643" s="9" t="s">
        <v>29</v>
      </c>
      <c r="I1643" s="10">
        <v>1968</v>
      </c>
      <c r="J1643" s="10">
        <v>2831</v>
      </c>
      <c r="K1643" s="10">
        <v>4039</v>
      </c>
      <c r="L1643" s="10">
        <v>3019</v>
      </c>
      <c r="M1643" s="10">
        <v>8858</v>
      </c>
      <c r="N1643" s="10">
        <v>5261</v>
      </c>
      <c r="O1643" s="10">
        <v>6887</v>
      </c>
      <c r="P1643" s="10">
        <v>9307</v>
      </c>
      <c r="Q1643" s="10">
        <v>3629</v>
      </c>
      <c r="R1643" s="10">
        <v>7328</v>
      </c>
      <c r="S1643" s="10">
        <v>4672</v>
      </c>
      <c r="T1643" s="10">
        <v>7612</v>
      </c>
      <c r="U1643" s="10">
        <v>7912</v>
      </c>
      <c r="V1643" s="10">
        <v>8684</v>
      </c>
      <c r="W1643" s="10">
        <v>3573</v>
      </c>
      <c r="X1643" s="10">
        <v>656</v>
      </c>
      <c r="Y1643" s="10">
        <v>6742</v>
      </c>
      <c r="Z1643" s="10">
        <v>1069</v>
      </c>
      <c r="AA1643" s="10">
        <v>4735</v>
      </c>
      <c r="AB1643" s="10">
        <v>1780</v>
      </c>
      <c r="AC1643" s="10">
        <v>5788</v>
      </c>
      <c r="AD1643" s="10">
        <v>9373</v>
      </c>
      <c r="AE1643" s="10">
        <v>9810</v>
      </c>
      <c r="AF1643" s="10">
        <v>434</v>
      </c>
      <c r="AG1643" s="10">
        <v>3001</v>
      </c>
      <c r="AH1643" s="10">
        <v>1908</v>
      </c>
      <c r="AI1643" s="10">
        <v>9355</v>
      </c>
      <c r="AJ1643" s="10">
        <v>2067</v>
      </c>
      <c r="AK1643" s="10">
        <v>3404</v>
      </c>
      <c r="AL1643" s="10">
        <v>3981</v>
      </c>
      <c r="AM1643" s="10">
        <v>6621</v>
      </c>
      <c r="AN1643" s="10">
        <v>2795</v>
      </c>
      <c r="AO1643" s="10">
        <v>327</v>
      </c>
      <c r="AP1643" s="10">
        <v>3747</v>
      </c>
      <c r="AQ1643" s="10">
        <v>9511</v>
      </c>
      <c r="AR1643" s="10">
        <v>4646</v>
      </c>
      <c r="AS1643" s="10">
        <v>944</v>
      </c>
      <c r="AT1643" s="10">
        <v>8662</v>
      </c>
      <c r="AU1643" s="10">
        <v>253</v>
      </c>
      <c r="AV1643" s="10">
        <v>3845</v>
      </c>
      <c r="AW1643" s="10">
        <v>4456</v>
      </c>
      <c r="AX1643" s="10">
        <v>254</v>
      </c>
      <c r="AY1643" s="10">
        <v>4136</v>
      </c>
      <c r="AZ1643" s="10">
        <v>810</v>
      </c>
      <c r="BA1643" s="10">
        <v>5074</v>
      </c>
      <c r="BB1643" s="10">
        <v>9244</v>
      </c>
      <c r="BC1643" s="10">
        <v>2249</v>
      </c>
      <c r="BD1643" s="10">
        <v>6450</v>
      </c>
      <c r="BE1643" s="10">
        <v>8641</v>
      </c>
      <c r="BF1643" s="10">
        <v>5749</v>
      </c>
      <c r="BG1643" s="10">
        <v>6990</v>
      </c>
      <c r="BH1643" s="10">
        <v>5761</v>
      </c>
      <c r="BI1643" s="10">
        <v>5171</v>
      </c>
      <c r="BJ1643" s="10">
        <v>8443</v>
      </c>
      <c r="BK1643" s="10">
        <v>8172</v>
      </c>
      <c r="BL1643" s="10">
        <v>345</v>
      </c>
      <c r="BM1643" s="10">
        <v>6680</v>
      </c>
      <c r="BN1643" s="10">
        <v>2844</v>
      </c>
      <c r="BO1643" s="10">
        <v>1853</v>
      </c>
      <c r="BP1643" s="10">
        <v>2071</v>
      </c>
      <c r="BQ1643" s="10">
        <v>1866</v>
      </c>
      <c r="BR1643" s="10">
        <v>441</v>
      </c>
      <c r="BS1643" s="10">
        <v>521</v>
      </c>
      <c r="BT1643" s="10">
        <v>157</v>
      </c>
      <c r="BU1643" s="10">
        <v>5675</v>
      </c>
      <c r="BV1643" s="10">
        <v>5588</v>
      </c>
      <c r="BW1643" s="10">
        <v>9333</v>
      </c>
      <c r="BX1643" s="10">
        <v>3443</v>
      </c>
      <c r="BY1643" s="10">
        <v>4024</v>
      </c>
      <c r="BZ1643" s="10">
        <v>5128</v>
      </c>
      <c r="CA1643" s="10">
        <v>2536</v>
      </c>
      <c r="CB1643" s="10">
        <v>6845</v>
      </c>
      <c r="CC1643" s="10">
        <v>9043</v>
      </c>
      <c r="CD1643" s="10">
        <v>4349</v>
      </c>
      <c r="CE1643" s="10">
        <v>8247</v>
      </c>
      <c r="CF1643" s="10">
        <v>3232</v>
      </c>
      <c r="CG1643" s="10">
        <v>6477</v>
      </c>
      <c r="CH1643" s="10">
        <v>6490</v>
      </c>
      <c r="CI1643" s="10">
        <v>874</v>
      </c>
      <c r="CJ1643" s="10">
        <v>8642</v>
      </c>
      <c r="CK1643" s="10">
        <v>2853</v>
      </c>
      <c r="CL1643" s="10">
        <v>272</v>
      </c>
      <c r="CM1643" s="10">
        <v>604</v>
      </c>
      <c r="CN1643" s="10">
        <v>4344</v>
      </c>
      <c r="CO1643" s="10">
        <v>3799</v>
      </c>
      <c r="CP1643" s="10">
        <v>422</v>
      </c>
      <c r="CQ1643" s="10">
        <v>8247</v>
      </c>
      <c r="CR1643" s="10">
        <v>7717</v>
      </c>
      <c r="CS1643" s="10">
        <v>7421</v>
      </c>
      <c r="CT1643" s="10">
        <v>5945</v>
      </c>
      <c r="CU1643" s="10">
        <v>964</v>
      </c>
      <c r="CV1643" s="10">
        <v>4702</v>
      </c>
      <c r="CW1643" s="10">
        <v>9794</v>
      </c>
      <c r="CX1643" s="10">
        <v>5652</v>
      </c>
      <c r="CY1643" s="10">
        <v>1774</v>
      </c>
      <c r="CZ1643" s="10">
        <v>2790</v>
      </c>
      <c r="DA1643" s="10">
        <v>8547</v>
      </c>
      <c r="DB1643" s="10">
        <v>8122</v>
      </c>
      <c r="DC1643" s="10">
        <v>5991</v>
      </c>
      <c r="DD1643" s="10">
        <v>6918</v>
      </c>
    </row>
    <row r="1644" spans="1:108" x14ac:dyDescent="0.25">
      <c r="H1644" s="11" t="s">
        <v>0</v>
      </c>
      <c r="I1644" s="12">
        <v>5.946244462211542</v>
      </c>
      <c r="J1644" s="12">
        <v>6.7940358439104065</v>
      </c>
      <c r="K1644" s="12">
        <v>3.9287611360275418</v>
      </c>
      <c r="L1644" s="12">
        <v>0.45513294572993557</v>
      </c>
      <c r="M1644" s="12">
        <v>-6.1924944849630688</v>
      </c>
      <c r="N1644" s="12">
        <v>4.6665915178771762</v>
      </c>
      <c r="O1644" s="12">
        <v>-0.22299805486722679</v>
      </c>
      <c r="P1644" s="12">
        <v>-6.4332937327119737</v>
      </c>
      <c r="Q1644" s="12">
        <v>-12.060260626803586</v>
      </c>
      <c r="R1644" s="12">
        <v>3.514932238534012</v>
      </c>
      <c r="S1644" s="12">
        <v>-2.7039404541501884</v>
      </c>
      <c r="T1644" s="12">
        <v>-1.0879325244774656</v>
      </c>
      <c r="U1644" s="12">
        <v>-2.1298202056390165</v>
      </c>
      <c r="V1644" s="12">
        <v>-8.6274281584415196</v>
      </c>
      <c r="W1644" s="12">
        <v>5.0691879937027835</v>
      </c>
      <c r="X1644" s="12">
        <v>8.3460705539086817</v>
      </c>
      <c r="Y1644" s="12">
        <v>-2.8462960521869221</v>
      </c>
      <c r="Z1644" s="12">
        <v>-2.7749220390961793</v>
      </c>
      <c r="AA1644" s="12">
        <v>5.5737059908842701</v>
      </c>
      <c r="AB1644" s="12">
        <v>0.42459754683240764</v>
      </c>
      <c r="AC1644" s="12">
        <v>-1.1848332885309927</v>
      </c>
      <c r="AD1644" s="12">
        <v>-9.1882454414865169</v>
      </c>
      <c r="AE1644" s="12">
        <v>-1.9337928310875176</v>
      </c>
      <c r="AF1644" s="12">
        <v>0.94362384862461512</v>
      </c>
      <c r="AG1644" s="12">
        <v>-4.2329118166171664</v>
      </c>
      <c r="AH1644" s="12">
        <v>-0.46255304790419455</v>
      </c>
      <c r="AI1644" s="12">
        <v>7.7873387174466053</v>
      </c>
      <c r="AJ1644" s="12">
        <v>-8.9210553981368292</v>
      </c>
      <c r="AK1644" s="12">
        <v>-2.0302272168636004</v>
      </c>
      <c r="AL1644" s="12">
        <v>7.5006393162249463</v>
      </c>
      <c r="AM1644" s="12">
        <v>-7.3724760476310758</v>
      </c>
      <c r="AN1644" s="12">
        <v>0.20209379940024724</v>
      </c>
      <c r="AO1644" s="12">
        <v>2.253449339958161</v>
      </c>
      <c r="AP1644" s="12">
        <v>10.0541167782429</v>
      </c>
      <c r="AQ1644" s="12">
        <v>-0.63433949356652497</v>
      </c>
      <c r="AR1644" s="12">
        <v>3.9780085302815058</v>
      </c>
      <c r="AS1644" s="12">
        <v>6.4453182439094725</v>
      </c>
      <c r="AT1644" s="12">
        <v>2.3007170796701608</v>
      </c>
      <c r="AU1644" s="12">
        <v>-1.1574769448039037</v>
      </c>
      <c r="AV1644" s="12">
        <v>-0.34335496711229513</v>
      </c>
      <c r="AW1644" s="12">
        <v>-8.6756461153395072</v>
      </c>
      <c r="AX1644" s="12">
        <v>2.105733279563454</v>
      </c>
      <c r="AY1644" s="12">
        <v>-0.49090236519146185</v>
      </c>
      <c r="AZ1644" s="12">
        <v>-3.5302389283321696</v>
      </c>
      <c r="BA1644" s="12">
        <v>-14.770524776309625</v>
      </c>
      <c r="BB1644" s="12">
        <v>5.1612011877099304</v>
      </c>
      <c r="BC1644" s="12">
        <v>8.9734742406385699</v>
      </c>
      <c r="BD1644" s="12">
        <v>9.4340120809371353</v>
      </c>
      <c r="BE1644" s="12">
        <v>-6.119206809958083</v>
      </c>
      <c r="BF1644" s="12">
        <v>-0.38282249065913543</v>
      </c>
      <c r="BG1644" s="12">
        <v>1.9073477500177172</v>
      </c>
      <c r="BH1644" s="12">
        <v>-1.4842047320157907</v>
      </c>
      <c r="BI1644" s="12">
        <v>-0.45776825297304258</v>
      </c>
      <c r="BJ1644" s="12">
        <v>6.289424686491909</v>
      </c>
      <c r="BK1644" s="12">
        <v>-5.5483563126618405</v>
      </c>
      <c r="BL1644" s="12">
        <v>-6.2611061236934518</v>
      </c>
      <c r="BM1644" s="12">
        <v>2.0242185416396277</v>
      </c>
      <c r="BN1644" s="12">
        <v>10.161478843803378</v>
      </c>
      <c r="BO1644" s="12">
        <v>-8.7242273525846716</v>
      </c>
      <c r="BP1644" s="12">
        <v>5.4442243503560519</v>
      </c>
      <c r="BQ1644" s="12">
        <v>-6.2085162576859378</v>
      </c>
      <c r="BR1644" s="12">
        <v>1.2812395391612765</v>
      </c>
      <c r="BS1644" s="12">
        <v>14.487487427768793</v>
      </c>
      <c r="BT1644" s="12">
        <v>4.0328785119800052</v>
      </c>
      <c r="BU1644" s="12">
        <v>-4.0903926692089305</v>
      </c>
      <c r="BV1644" s="12">
        <v>10.245681899074654</v>
      </c>
      <c r="BW1644" s="12">
        <v>-1.7867072020661645</v>
      </c>
      <c r="BX1644" s="12">
        <v>2.3555541927823249</v>
      </c>
      <c r="BY1644" s="12">
        <v>-3.3525242240022979</v>
      </c>
      <c r="BZ1644" s="12">
        <v>9.1862051161778577</v>
      </c>
      <c r="CA1644" s="12">
        <v>-7.0116642086650307</v>
      </c>
      <c r="CB1644" s="12">
        <v>1.0466941108835592</v>
      </c>
      <c r="CC1644" s="12">
        <v>2.3619198045857677</v>
      </c>
      <c r="CD1644" s="12">
        <v>3.0409475363588467</v>
      </c>
      <c r="CE1644" s="12">
        <v>-3.973352810166626</v>
      </c>
      <c r="CF1644" s="12">
        <v>0.5076032830703906</v>
      </c>
      <c r="CG1644" s="12">
        <v>6.4495731206965621</v>
      </c>
      <c r="CH1644" s="12">
        <v>4.2460972377499289</v>
      </c>
      <c r="CI1644" s="12">
        <v>7.4070344196472053</v>
      </c>
      <c r="CJ1644" s="12">
        <v>-4.349631194937837</v>
      </c>
      <c r="CK1644" s="12">
        <v>-3.3669314984964434</v>
      </c>
      <c r="CL1644" s="12">
        <v>-3.9214407298823066</v>
      </c>
      <c r="CM1644" s="12">
        <v>-3.4414104622616404</v>
      </c>
      <c r="CN1644" s="12">
        <v>1.4258738902023445</v>
      </c>
      <c r="CO1644" s="12">
        <v>-5.0760441733011579</v>
      </c>
      <c r="CP1644" s="12">
        <v>-1.6528900337689481</v>
      </c>
      <c r="CQ1644" s="12">
        <v>-3.973352810166626</v>
      </c>
      <c r="CR1644" s="12">
        <v>3.6602536042207188</v>
      </c>
      <c r="CS1644" s="12">
        <v>-4.6832642500019448</v>
      </c>
      <c r="CT1644" s="12">
        <v>8.250548742392148</v>
      </c>
      <c r="CU1644" s="12">
        <v>10.573115560869958</v>
      </c>
      <c r="CV1644" s="12">
        <v>-0.83401023330055013</v>
      </c>
      <c r="CW1644" s="12">
        <v>0.54734639788757211</v>
      </c>
      <c r="CX1644" s="12">
        <v>-0.1971368053003128</v>
      </c>
      <c r="CY1644" s="12">
        <v>4.2066639647446138</v>
      </c>
      <c r="CZ1644" s="12">
        <v>-5.8193321362733377</v>
      </c>
      <c r="DA1644" s="12">
        <v>5.9975659918678614</v>
      </c>
      <c r="DB1644" s="12">
        <v>-1.3630472072810278</v>
      </c>
      <c r="DC1644" s="12">
        <v>2.6514479952003418</v>
      </c>
      <c r="DD1644" s="12">
        <v>-0.86712827391770231</v>
      </c>
    </row>
    <row r="1645" spans="1:108" x14ac:dyDescent="0.25">
      <c r="H1645" s="11" t="s">
        <v>2</v>
      </c>
      <c r="I1645" s="12">
        <v>22.059478867269149</v>
      </c>
      <c r="J1645" s="12">
        <v>23.087410054206003</v>
      </c>
      <c r="K1645" s="12">
        <v>16.423465723632667</v>
      </c>
      <c r="L1645" s="12">
        <v>10.316520967330588</v>
      </c>
      <c r="M1645" s="12">
        <v>-2.3960716553725638</v>
      </c>
      <c r="N1645" s="12">
        <v>18.885697863276604</v>
      </c>
      <c r="O1645" s="12">
        <v>9.0779580415316072</v>
      </c>
      <c r="P1645" s="12">
        <v>-1.0012221624177293</v>
      </c>
      <c r="Q1645" s="12">
        <v>-14.701316813965001</v>
      </c>
      <c r="R1645" s="12">
        <v>15.976028338898931</v>
      </c>
      <c r="S1645" s="12">
        <v>3.1818270366144255</v>
      </c>
      <c r="T1645" s="12">
        <v>8.6537213205326928</v>
      </c>
      <c r="U1645" s="12">
        <v>5.7691603669195208</v>
      </c>
      <c r="V1645" s="12">
        <v>-7.5923816338064292</v>
      </c>
      <c r="W1645" s="12">
        <v>21.329037927966699</v>
      </c>
      <c r="X1645" s="12">
        <v>26.391697287013066</v>
      </c>
      <c r="Y1645" s="12">
        <v>3.4942473409028483</v>
      </c>
      <c r="Z1645" s="12">
        <v>5.1654503931895137</v>
      </c>
      <c r="AA1645" s="12">
        <v>21.414443668313965</v>
      </c>
      <c r="AB1645" s="12">
        <v>10.813661757491962</v>
      </c>
      <c r="AC1645" s="12">
        <v>7.9042750247830886</v>
      </c>
      <c r="AD1645" s="12">
        <v>-7.7630581270698782</v>
      </c>
      <c r="AE1645" s="12">
        <v>6.5782227925292149</v>
      </c>
      <c r="AF1645" s="12">
        <v>10.863511580678734</v>
      </c>
      <c r="AG1645" s="12">
        <v>2.1514752385563112</v>
      </c>
      <c r="AH1645" s="12">
        <v>9.4460892822683942</v>
      </c>
      <c r="AI1645" s="12">
        <v>25.73020410354162</v>
      </c>
      <c r="AJ1645" s="12">
        <v>-8.5594000060033633</v>
      </c>
      <c r="AK1645" s="12">
        <v>5.718801720180358</v>
      </c>
      <c r="AL1645" s="12">
        <v>23.812268321965398</v>
      </c>
      <c r="AM1645" s="12">
        <v>-3.7919697113205251</v>
      </c>
      <c r="AN1645" s="12">
        <v>10.625182406549262</v>
      </c>
      <c r="AO1645" s="12">
        <v>12.829995691109596</v>
      </c>
      <c r="AP1645" s="12">
        <v>28.529032451514315</v>
      </c>
      <c r="AQ1645" s="12">
        <v>9.8796854162635181</v>
      </c>
      <c r="AR1645" s="12">
        <v>17.269722388710438</v>
      </c>
      <c r="AS1645" s="12">
        <v>23.19689282292644</v>
      </c>
      <c r="AT1645" s="12">
        <v>14.89543563904402</v>
      </c>
      <c r="AU1645" s="12">
        <v>6.6488655690441938</v>
      </c>
      <c r="AV1645" s="12">
        <v>7.7473664850600974</v>
      </c>
      <c r="AW1645" s="12">
        <v>-6.4945467184008523</v>
      </c>
      <c r="AX1645" s="12">
        <v>14.460317774717472</v>
      </c>
      <c r="AY1645" s="12">
        <v>9.8872701808714947</v>
      </c>
      <c r="AZ1645" s="12">
        <v>3.5276038393492741</v>
      </c>
      <c r="BA1645" s="12">
        <v>-19.791532164805123</v>
      </c>
      <c r="BB1645" s="12">
        <v>21.301312683573684</v>
      </c>
      <c r="BC1645" s="12">
        <v>27.123182272168219</v>
      </c>
      <c r="BD1645" s="12">
        <v>29.859260618676629</v>
      </c>
      <c r="BE1645" s="12">
        <v>-3.7220075144555902</v>
      </c>
      <c r="BF1645" s="12">
        <v>8.6971669000786545</v>
      </c>
      <c r="BG1645" s="12">
        <v>12.549932867776395</v>
      </c>
      <c r="BH1645" s="12">
        <v>8.1541544783120781</v>
      </c>
      <c r="BI1645" s="12">
        <v>8.1506479583471627</v>
      </c>
      <c r="BJ1645" s="12">
        <v>24.025313497263646</v>
      </c>
      <c r="BK1645" s="12">
        <v>-3.8609118226974402</v>
      </c>
      <c r="BL1645" s="12">
        <v>-2.7578752985928805</v>
      </c>
      <c r="BM1645" s="12">
        <v>14.058220218439518</v>
      </c>
      <c r="BN1645" s="12">
        <v>30.281931942821448</v>
      </c>
      <c r="BO1645" s="12">
        <v>-5.5935313518348497</v>
      </c>
      <c r="BP1645" s="12">
        <v>20.619928128036591</v>
      </c>
      <c r="BQ1645" s="12">
        <v>-1.7204906505356761</v>
      </c>
      <c r="BR1645" s="12">
        <v>13.416404608383091</v>
      </c>
      <c r="BS1645" s="12">
        <v>37.766396158481058</v>
      </c>
      <c r="BT1645" s="12">
        <v>19.347764271771194</v>
      </c>
      <c r="BU1645" s="12">
        <v>0.13408882363067676</v>
      </c>
      <c r="BV1645" s="12">
        <v>29.580084927962083</v>
      </c>
      <c r="BW1645" s="12">
        <v>5.2603142688786377</v>
      </c>
      <c r="BX1645" s="12">
        <v>16.477301327140857</v>
      </c>
      <c r="BY1645" s="12">
        <v>4.8781669556803484</v>
      </c>
      <c r="BZ1645" s="12">
        <v>27.460741819567076</v>
      </c>
      <c r="CA1645" s="12">
        <v>-4.8747099615168263</v>
      </c>
      <c r="CB1645" s="12">
        <v>13.374604050400563</v>
      </c>
      <c r="CC1645" s="12">
        <v>14.971212848783434</v>
      </c>
      <c r="CD1645" s="12">
        <v>16.174733338985945</v>
      </c>
      <c r="CE1645" s="12">
        <v>2.2293377104368624</v>
      </c>
      <c r="CF1645" s="12">
        <v>11.275492022466855</v>
      </c>
      <c r="CG1645" s="12">
        <v>22.832784757176338</v>
      </c>
      <c r="CH1645" s="12">
        <v>18.511485881207573</v>
      </c>
      <c r="CI1645" s="12">
        <v>24.648043792151391</v>
      </c>
      <c r="CJ1645" s="12">
        <v>0.7518837929567459</v>
      </c>
      <c r="CK1645" s="12">
        <v>3.1813218635884577</v>
      </c>
      <c r="CL1645" s="12">
        <v>2.1352699977105973</v>
      </c>
      <c r="CM1645" s="12">
        <v>4.0523112804628356</v>
      </c>
      <c r="CN1645" s="12">
        <v>14.015467710011769</v>
      </c>
      <c r="CO1645" s="12">
        <v>1.2422160854859727</v>
      </c>
      <c r="CP1645" s="12">
        <v>5.9819124395764893</v>
      </c>
      <c r="CQ1645" s="12">
        <v>2.2293377104368624</v>
      </c>
      <c r="CR1645" s="12">
        <v>17.242330297465536</v>
      </c>
      <c r="CS1645" s="12">
        <v>1.3807248536866421</v>
      </c>
      <c r="CT1645" s="12">
        <v>26.51626047568103</v>
      </c>
      <c r="CU1645" s="12">
        <v>30.525339076058756</v>
      </c>
      <c r="CV1645" s="12">
        <v>8.7715541598786135</v>
      </c>
      <c r="CW1645" s="12">
        <v>9.7883970069342077</v>
      </c>
      <c r="CX1645" s="12">
        <v>8.2120760715661714</v>
      </c>
      <c r="CY1645" s="12">
        <v>17.842745037040554</v>
      </c>
      <c r="CZ1645" s="12">
        <v>-1.1943155345994099</v>
      </c>
      <c r="DA1645" s="12">
        <v>21.69716379324948</v>
      </c>
      <c r="DB1645" s="12">
        <v>6.5870600180408543</v>
      </c>
      <c r="DC1645" s="12">
        <v>16.230137630915983</v>
      </c>
      <c r="DD1645" s="12">
        <v>7.5475970020371115</v>
      </c>
    </row>
    <row r="1646" spans="1:108" x14ac:dyDescent="0.25">
      <c r="A1646" s="2">
        <v>549</v>
      </c>
      <c r="B1646" s="8">
        <f t="shared" ref="B1646" ca="1" si="2295">_xlfn.COVARIANCE.P(OFFSET(I1647,0,0,1,20),OFFSET(I1648,0,0,1,20))/_xlfn.VAR.P(OFFSET(I1647,0,0,1,20))</f>
        <v>1.9519586429487497</v>
      </c>
      <c r="C1646" s="8">
        <f t="shared" ref="C1646" ca="1" si="2296">_xlfn.COVARIANCE.P(OFFSET(I1647,0,0,1,50),OFFSET(I1648,0,0,1,50))/_xlfn.VAR.P(OFFSET(I1647,0,0,1,50))</f>
        <v>2.0179614576786395</v>
      </c>
      <c r="D1646" s="8">
        <f t="shared" ref="D1646" ca="1" si="2297">_xlfn.COVARIANCE.P(OFFSET(I1647,0,0,1,100),OFFSET(I1648,0,0,1,100))/_xlfn.VAR.P(OFFSET(I1647,0,0,1,100))</f>
        <v>2.0188222300891043</v>
      </c>
      <c r="E1646" s="8">
        <f t="shared" ref="E1646" ca="1" si="2298">AVERAGE(OFFSET(I1648,0,0,1,20))-AVERAGE(OFFSET(I1647,0,0,1,20))*B1646</f>
        <v>9.6361066807593474</v>
      </c>
      <c r="F1646" s="8">
        <f t="shared" ref="F1646" ca="1" si="2299">AVERAGE(OFFSET(I1648,0,0,1,50))-AVERAGE(OFFSET(I1647,0,0,1,50))*C1646</f>
        <v>9.9866947824569916</v>
      </c>
      <c r="G1646" s="8">
        <f t="shared" ref="G1646" ca="1" si="2300">AVERAGE(OFFSET(I1648,0,0,1,100))-AVERAGE(OFFSET(I1647,0,0,1,100))*D1646</f>
        <v>9.9165143930980353</v>
      </c>
      <c r="H1646" s="9" t="s">
        <v>29</v>
      </c>
      <c r="I1646" s="10">
        <v>5538</v>
      </c>
      <c r="J1646" s="10">
        <v>34</v>
      </c>
      <c r="K1646" s="10">
        <v>6293</v>
      </c>
      <c r="L1646" s="10">
        <v>7942</v>
      </c>
      <c r="M1646" s="10">
        <v>3332</v>
      </c>
      <c r="N1646" s="10">
        <v>8614</v>
      </c>
      <c r="O1646" s="10">
        <v>5604</v>
      </c>
      <c r="P1646" s="10">
        <v>3770</v>
      </c>
      <c r="Q1646" s="10">
        <v>2534</v>
      </c>
      <c r="R1646" s="10">
        <v>3907</v>
      </c>
      <c r="S1646" s="10">
        <v>5347</v>
      </c>
      <c r="T1646" s="10">
        <v>5506</v>
      </c>
      <c r="U1646" s="10">
        <v>6100</v>
      </c>
      <c r="V1646" s="10">
        <v>7182</v>
      </c>
      <c r="W1646" s="10">
        <v>1336</v>
      </c>
      <c r="X1646" s="10">
        <v>2828</v>
      </c>
      <c r="Y1646" s="10">
        <v>4226</v>
      </c>
      <c r="Z1646" s="10">
        <v>5586</v>
      </c>
      <c r="AA1646" s="10">
        <v>4546</v>
      </c>
      <c r="AB1646" s="10">
        <v>7752</v>
      </c>
      <c r="AC1646" s="10">
        <v>9709</v>
      </c>
      <c r="AD1646" s="10">
        <v>8482</v>
      </c>
      <c r="AE1646" s="10">
        <v>1047</v>
      </c>
      <c r="AF1646" s="10">
        <v>8912</v>
      </c>
      <c r="AG1646" s="10">
        <v>3392</v>
      </c>
      <c r="AH1646" s="10">
        <v>5786</v>
      </c>
      <c r="AI1646" s="10">
        <v>239</v>
      </c>
      <c r="AJ1646" s="10">
        <v>544</v>
      </c>
      <c r="AK1646" s="10">
        <v>66</v>
      </c>
      <c r="AL1646" s="10">
        <v>6366</v>
      </c>
      <c r="AM1646" s="10">
        <v>1998</v>
      </c>
      <c r="AN1646" s="10">
        <v>1652</v>
      </c>
      <c r="AO1646" s="10">
        <v>4841</v>
      </c>
      <c r="AP1646" s="10">
        <v>7793</v>
      </c>
      <c r="AQ1646" s="10">
        <v>757</v>
      </c>
      <c r="AR1646" s="10">
        <v>7079</v>
      </c>
      <c r="AS1646" s="10">
        <v>3261</v>
      </c>
      <c r="AT1646" s="10">
        <v>1423</v>
      </c>
      <c r="AU1646" s="10">
        <v>6862</v>
      </c>
      <c r="AV1646" s="10">
        <v>690</v>
      </c>
      <c r="AW1646" s="10">
        <v>4792</v>
      </c>
      <c r="AX1646" s="10">
        <v>513</v>
      </c>
      <c r="AY1646" s="10">
        <v>9881</v>
      </c>
      <c r="AZ1646" s="10">
        <v>8261</v>
      </c>
      <c r="BA1646" s="10">
        <v>3462</v>
      </c>
      <c r="BB1646" s="10">
        <v>6874</v>
      </c>
      <c r="BC1646" s="10">
        <v>6651</v>
      </c>
      <c r="BD1646" s="10">
        <v>1488</v>
      </c>
      <c r="BE1646" s="10">
        <v>9312</v>
      </c>
      <c r="BF1646" s="10">
        <v>8475</v>
      </c>
      <c r="BG1646" s="10">
        <v>484</v>
      </c>
      <c r="BH1646" s="10">
        <v>39</v>
      </c>
      <c r="BI1646" s="10">
        <v>4940</v>
      </c>
      <c r="BJ1646" s="10">
        <v>1600</v>
      </c>
      <c r="BK1646" s="10">
        <v>5434</v>
      </c>
      <c r="BL1646" s="10">
        <v>4023</v>
      </c>
      <c r="BM1646" s="10">
        <v>6093</v>
      </c>
      <c r="BN1646" s="10">
        <v>8242</v>
      </c>
      <c r="BO1646" s="10">
        <v>4593</v>
      </c>
      <c r="BP1646" s="10">
        <v>7081</v>
      </c>
      <c r="BQ1646" s="10">
        <v>2707</v>
      </c>
      <c r="BR1646" s="10">
        <v>3156</v>
      </c>
      <c r="BS1646" s="10">
        <v>2705</v>
      </c>
      <c r="BT1646" s="10">
        <v>9338</v>
      </c>
      <c r="BU1646" s="10">
        <v>1398</v>
      </c>
      <c r="BV1646" s="10">
        <v>5484</v>
      </c>
      <c r="BW1646" s="10">
        <v>7966</v>
      </c>
      <c r="BX1646" s="10">
        <v>6933</v>
      </c>
      <c r="BY1646" s="10">
        <v>7223</v>
      </c>
      <c r="BZ1646" s="10">
        <v>2052</v>
      </c>
      <c r="CA1646" s="10">
        <v>6673</v>
      </c>
      <c r="CB1646" s="10">
        <v>4854</v>
      </c>
      <c r="CC1646" s="10">
        <v>3802</v>
      </c>
      <c r="CD1646" s="10">
        <v>9083</v>
      </c>
      <c r="CE1646" s="10">
        <v>2896</v>
      </c>
      <c r="CF1646" s="10">
        <v>5281</v>
      </c>
      <c r="CG1646" s="10">
        <v>1752</v>
      </c>
      <c r="CH1646" s="10">
        <v>6838</v>
      </c>
      <c r="CI1646" s="10">
        <v>2349</v>
      </c>
      <c r="CJ1646" s="10">
        <v>701</v>
      </c>
      <c r="CK1646" s="10">
        <v>5156</v>
      </c>
      <c r="CL1646" s="10">
        <v>778</v>
      </c>
      <c r="CM1646" s="10">
        <v>9165</v>
      </c>
      <c r="CN1646" s="10">
        <v>949</v>
      </c>
      <c r="CO1646" s="10">
        <v>3302</v>
      </c>
      <c r="CP1646" s="10">
        <v>7114</v>
      </c>
      <c r="CQ1646" s="10">
        <v>3278</v>
      </c>
      <c r="CR1646" s="10">
        <v>5791</v>
      </c>
      <c r="CS1646" s="10">
        <v>9927</v>
      </c>
      <c r="CT1646" s="10">
        <v>8477</v>
      </c>
      <c r="CU1646" s="10">
        <v>855</v>
      </c>
      <c r="CV1646" s="10">
        <v>8447</v>
      </c>
      <c r="CW1646" s="10">
        <v>5242</v>
      </c>
      <c r="CX1646" s="10">
        <v>6352</v>
      </c>
      <c r="CY1646" s="10">
        <v>2131</v>
      </c>
      <c r="CZ1646" s="10">
        <v>7357</v>
      </c>
      <c r="DA1646" s="10">
        <v>3268</v>
      </c>
      <c r="DB1646" s="10">
        <v>7741</v>
      </c>
      <c r="DC1646" s="10">
        <v>5999</v>
      </c>
      <c r="DD1646" s="10">
        <v>5054</v>
      </c>
    </row>
    <row r="1647" spans="1:108" x14ac:dyDescent="0.25">
      <c r="H1647" s="11" t="s">
        <v>0</v>
      </c>
      <c r="I1647" s="12">
        <v>-0.19325143335335884</v>
      </c>
      <c r="J1647" s="12">
        <v>-5.4114001217683434</v>
      </c>
      <c r="K1647" s="12">
        <v>-0.97912601882003003</v>
      </c>
      <c r="L1647" s="12">
        <v>-11.135553115430902</v>
      </c>
      <c r="M1647" s="12">
        <v>-5.4750577471623263</v>
      </c>
      <c r="N1647" s="12">
        <v>-4.1107533534820906</v>
      </c>
      <c r="O1647" s="12">
        <v>1.605754433629264</v>
      </c>
      <c r="P1647" s="12">
        <v>-1.8850916066521326</v>
      </c>
      <c r="Q1647" s="12">
        <v>4.4533077263810954</v>
      </c>
      <c r="R1647" s="12">
        <v>6.2383894396375936</v>
      </c>
      <c r="S1647" s="12">
        <v>4.5783719278475923</v>
      </c>
      <c r="T1647" s="12">
        <v>-0.90720619814746106</v>
      </c>
      <c r="U1647" s="12">
        <v>-3.1749907506876962</v>
      </c>
      <c r="V1647" s="12">
        <v>-9.8567799210151978</v>
      </c>
      <c r="W1647" s="12">
        <v>3.5476387458692353</v>
      </c>
      <c r="X1647" s="12">
        <v>-1.2458719347039484</v>
      </c>
      <c r="Y1647" s="12">
        <v>-4.1408146649652098</v>
      </c>
      <c r="Z1647" s="12">
        <v>-2.8444941829543007</v>
      </c>
      <c r="AA1647" s="12">
        <v>-6.8579521662633356</v>
      </c>
      <c r="AB1647" s="12">
        <v>-3.0348699088367637</v>
      </c>
      <c r="AC1647" s="12">
        <v>4.8610120741550595</v>
      </c>
      <c r="AD1647" s="12">
        <v>-4.6230798364566432</v>
      </c>
      <c r="AE1647" s="12">
        <v>-8.8471056162682462</v>
      </c>
      <c r="AF1647" s="12">
        <v>-0.4254452443217327</v>
      </c>
      <c r="AG1647" s="12">
        <v>5.1755809340551</v>
      </c>
      <c r="AH1647" s="12">
        <v>-0.46748388108575778</v>
      </c>
      <c r="AI1647" s="12">
        <v>7.0159216895712788</v>
      </c>
      <c r="AJ1647" s="12">
        <v>-2.4942156752654241</v>
      </c>
      <c r="AK1647" s="12">
        <v>4.3516093944680999E-2</v>
      </c>
      <c r="AL1647" s="12">
        <v>2.806516129929697</v>
      </c>
      <c r="AM1647" s="12">
        <v>-10.465931692225386</v>
      </c>
      <c r="AN1647" s="12">
        <v>-3.6379057036644733</v>
      </c>
      <c r="AO1647" s="12">
        <v>0.74689270493346949</v>
      </c>
      <c r="AP1647" s="12">
        <v>3.8078388698437045</v>
      </c>
      <c r="AQ1647" s="12">
        <v>7.6509033052654907</v>
      </c>
      <c r="AR1647" s="12">
        <v>1.5518877400884197</v>
      </c>
      <c r="AS1647" s="12">
        <v>-2.3016954754849466</v>
      </c>
      <c r="AT1647" s="12">
        <v>2.0411848576954532</v>
      </c>
      <c r="AU1647" s="12">
        <v>9.3995395095252192</v>
      </c>
      <c r="AV1647" s="12">
        <v>10.412295878190195</v>
      </c>
      <c r="AW1647" s="12">
        <v>2.1332633381674149</v>
      </c>
      <c r="AX1647" s="12">
        <v>-2.855025850640514</v>
      </c>
      <c r="AY1647" s="12">
        <v>3.0925982810758574</v>
      </c>
      <c r="AZ1647" s="12">
        <v>-7.3203955538835466</v>
      </c>
      <c r="BA1647" s="12">
        <v>1.0249499082650986</v>
      </c>
      <c r="BB1647" s="12">
        <v>4.3249557976741286</v>
      </c>
      <c r="BC1647" s="12">
        <v>-2.0941860526681717</v>
      </c>
      <c r="BD1647" s="12">
        <v>8.0858553585430553</v>
      </c>
      <c r="BE1647" s="12">
        <v>-3.2549406079757182</v>
      </c>
      <c r="BF1647" s="12">
        <v>5.1296419387694172</v>
      </c>
      <c r="BG1647" s="12">
        <v>-0.66187386343733057</v>
      </c>
      <c r="BH1647" s="12">
        <v>1.1644424276547207</v>
      </c>
      <c r="BI1647" s="12">
        <v>1.618719267780286</v>
      </c>
      <c r="BJ1647" s="12">
        <v>-8.883083933276934</v>
      </c>
      <c r="BK1647" s="12">
        <v>-2.0587017912066194</v>
      </c>
      <c r="BL1647" s="12">
        <v>-4.57781340831552</v>
      </c>
      <c r="BM1647" s="12">
        <v>10.511299058835133</v>
      </c>
      <c r="BN1647" s="12">
        <v>-4.5038227898971126</v>
      </c>
      <c r="BO1647" s="12">
        <v>-8.6320900001211971</v>
      </c>
      <c r="BP1647" s="12">
        <v>-1.8925983639398134</v>
      </c>
      <c r="BQ1647" s="12">
        <v>0.78908298195740623</v>
      </c>
      <c r="BR1647" s="12">
        <v>2.3399670856918147</v>
      </c>
      <c r="BS1647" s="12">
        <v>9.0712577630424693</v>
      </c>
      <c r="BT1647" s="12">
        <v>-3.2240964678914139</v>
      </c>
      <c r="BU1647" s="12">
        <v>-4.3466618392886511</v>
      </c>
      <c r="BV1647" s="12">
        <v>-5.7628869868473211</v>
      </c>
      <c r="BW1647" s="12">
        <v>-7.5674251493526921</v>
      </c>
      <c r="BX1647" s="12">
        <v>-0.45413951958518056</v>
      </c>
      <c r="BY1647" s="12">
        <v>3.281050094652771</v>
      </c>
      <c r="BZ1647" s="12">
        <v>-0.98047158974942317</v>
      </c>
      <c r="CA1647" s="12">
        <v>1.1594956125684457</v>
      </c>
      <c r="CB1647" s="12">
        <v>0.9094921431197116</v>
      </c>
      <c r="CC1647" s="12">
        <v>-2.8353848759609281</v>
      </c>
      <c r="CD1647" s="12">
        <v>3.9593204218233078</v>
      </c>
      <c r="CE1647" s="12">
        <v>-1.4327532530909035</v>
      </c>
      <c r="CF1647" s="12">
        <v>3.0997149337772356</v>
      </c>
      <c r="CG1647" s="12">
        <v>6.5133663847919205</v>
      </c>
      <c r="CH1647" s="12">
        <v>2.5077253433769799</v>
      </c>
      <c r="CI1647" s="12">
        <v>7.4925622608669334E-2</v>
      </c>
      <c r="CJ1647" s="12">
        <v>-9.1702665665243028</v>
      </c>
      <c r="CK1647" s="12">
        <v>11.370592982143506</v>
      </c>
      <c r="CL1647" s="12">
        <v>-9.8508200783078053</v>
      </c>
      <c r="CM1647" s="12">
        <v>-7.8821394358793402</v>
      </c>
      <c r="CN1647" s="12">
        <v>3.3653736569179431</v>
      </c>
      <c r="CO1647" s="12">
        <v>7.1172150583442004</v>
      </c>
      <c r="CP1647" s="12">
        <v>-6.874954511385317</v>
      </c>
      <c r="CQ1647" s="12">
        <v>1.7232065665384797</v>
      </c>
      <c r="CR1647" s="12">
        <v>-5.7428687582317117</v>
      </c>
      <c r="CS1647" s="12">
        <v>-0.4775098514513757</v>
      </c>
      <c r="CT1647" s="12">
        <v>1.1089129029468512</v>
      </c>
      <c r="CU1647" s="12">
        <v>11.100108672560205</v>
      </c>
      <c r="CV1647" s="12">
        <v>-2.2311652433417613</v>
      </c>
      <c r="CW1647" s="12">
        <v>-1.3005500657904561</v>
      </c>
      <c r="CX1647" s="12">
        <v>2.6085214232754588</v>
      </c>
      <c r="CY1647" s="12">
        <v>9.0665646568193328</v>
      </c>
      <c r="CZ1647" s="12">
        <v>3.9165114712349962</v>
      </c>
      <c r="DA1647" s="12">
        <v>0.50652443763502553</v>
      </c>
      <c r="DB1647" s="12">
        <v>7.1371193178665848</v>
      </c>
      <c r="DC1647" s="12">
        <v>1.4523330234129346</v>
      </c>
      <c r="DD1647" s="12">
        <v>-11.353887590446764</v>
      </c>
    </row>
    <row r="1648" spans="1:108" x14ac:dyDescent="0.25">
      <c r="H1648" s="11" t="s">
        <v>2</v>
      </c>
      <c r="I1648" s="12">
        <v>8.7496434800520131</v>
      </c>
      <c r="J1648" s="12">
        <v>0.1191182010519577</v>
      </c>
      <c r="K1648" s="12">
        <v>7.9071892296964208</v>
      </c>
      <c r="L1648" s="12">
        <v>-11.888474004252878</v>
      </c>
      <c r="M1648" s="12">
        <v>0.75355069519057682</v>
      </c>
      <c r="N1648" s="12">
        <v>0.6599544688970429</v>
      </c>
      <c r="O1648" s="12">
        <v>12.759570050308403</v>
      </c>
      <c r="P1648" s="12">
        <v>7.5517521236916449</v>
      </c>
      <c r="Q1648" s="12">
        <v>18.944506128757762</v>
      </c>
      <c r="R1648" s="12">
        <v>21.416484473640253</v>
      </c>
      <c r="S1648" s="12">
        <v>18.289662141074899</v>
      </c>
      <c r="T1648" s="12">
        <v>7.0041620781303253</v>
      </c>
      <c r="U1648" s="12">
        <v>3.8736930064670965</v>
      </c>
      <c r="V1648" s="12">
        <v>-10.987864066186228</v>
      </c>
      <c r="W1648" s="12">
        <v>16.61663425079653</v>
      </c>
      <c r="X1648" s="12">
        <v>7.1346649158936675</v>
      </c>
      <c r="Y1648" s="12">
        <v>1.6538129451673271</v>
      </c>
      <c r="Z1648" s="12">
        <v>3.9404968007466374</v>
      </c>
      <c r="AA1648" s="12">
        <v>-3.8653035068253443</v>
      </c>
      <c r="AB1648" s="12">
        <v>2.3908951400728369</v>
      </c>
      <c r="AC1648" s="12">
        <v>19.142695965895353</v>
      </c>
      <c r="AD1648" s="12">
        <v>-0.11775384602539962</v>
      </c>
      <c r="AE1648" s="12">
        <v>-7.5582536545374621</v>
      </c>
      <c r="AF1648" s="12">
        <v>9.8406706380212157</v>
      </c>
      <c r="AG1648" s="12">
        <v>19.908536694994392</v>
      </c>
      <c r="AH1648" s="12">
        <v>9.3679888944271266</v>
      </c>
      <c r="AI1648" s="12">
        <v>24.616890180627308</v>
      </c>
      <c r="AJ1648" s="12">
        <v>5.3583485053412554</v>
      </c>
      <c r="AK1648" s="12">
        <v>11.084633092948373</v>
      </c>
      <c r="AL1648" s="12">
        <v>17.613626880555714</v>
      </c>
      <c r="AM1648" s="12">
        <v>-11.583815297479989</v>
      </c>
      <c r="AN1648" s="12">
        <v>3.3489268890268225</v>
      </c>
      <c r="AO1648" s="12">
        <v>11.722856771032669</v>
      </c>
      <c r="AP1648" s="12">
        <v>18.112193725275663</v>
      </c>
      <c r="AQ1648" s="12">
        <v>26.011310422429251</v>
      </c>
      <c r="AR1648" s="12">
        <v>12.860041126534744</v>
      </c>
      <c r="AS1648" s="12">
        <v>4.2167870317867635</v>
      </c>
      <c r="AT1648" s="12">
        <v>14.953230884232564</v>
      </c>
      <c r="AU1648" s="12">
        <v>31.998307739032562</v>
      </c>
      <c r="AV1648" s="12">
        <v>32.751479284058924</v>
      </c>
      <c r="AW1648" s="12">
        <v>12.554161124062333</v>
      </c>
      <c r="AX1648" s="12">
        <v>4.8709139296049724</v>
      </c>
      <c r="AY1648" s="12">
        <v>13.905714740487765</v>
      </c>
      <c r="AZ1648" s="12">
        <v>-3.2100656526016511</v>
      </c>
      <c r="BA1648" s="12">
        <v>11.592232361781718</v>
      </c>
      <c r="BB1648" s="12">
        <v>17.275397828423237</v>
      </c>
      <c r="BC1648" s="12">
        <v>4.8410833654771794</v>
      </c>
      <c r="BD1648" s="12">
        <v>24.931700289114463</v>
      </c>
      <c r="BE1648" s="12">
        <v>4.646117512762669</v>
      </c>
      <c r="BF1648" s="12">
        <v>20.443784823121572</v>
      </c>
      <c r="BG1648" s="12">
        <v>8.2186983550425463</v>
      </c>
      <c r="BH1648" s="12">
        <v>14.797612144738569</v>
      </c>
      <c r="BI1648" s="12">
        <v>12.835028198548763</v>
      </c>
      <c r="BJ1648" s="12">
        <v>-8.3267775810922533</v>
      </c>
      <c r="BK1648" s="12">
        <v>6.3957441001300852</v>
      </c>
      <c r="BL1648" s="12">
        <v>0.65669280278420583</v>
      </c>
      <c r="BM1648" s="12">
        <v>30.835742185441504</v>
      </c>
      <c r="BN1648" s="12">
        <v>-0.60870640965770417</v>
      </c>
      <c r="BO1648" s="12">
        <v>-5.7827393674379373</v>
      </c>
      <c r="BP1648" s="12">
        <v>5.5521312321422371</v>
      </c>
      <c r="BQ1648" s="12">
        <v>12.263336190072391</v>
      </c>
      <c r="BR1648" s="12">
        <v>15.116054945604899</v>
      </c>
      <c r="BS1648" s="12">
        <v>27.231822988851551</v>
      </c>
      <c r="BT1648" s="12">
        <v>3.802856632677146</v>
      </c>
      <c r="BU1648" s="12">
        <v>1.0175019443334345</v>
      </c>
      <c r="BV1648" s="12">
        <v>-1.4014746122951631</v>
      </c>
      <c r="BW1648" s="12">
        <v>-6.7592737818025199</v>
      </c>
      <c r="BX1648" s="12">
        <v>7.5704322568794851</v>
      </c>
      <c r="BY1648" s="12">
        <v>15.172194163004589</v>
      </c>
      <c r="BZ1648" s="12">
        <v>9.1120852886531072</v>
      </c>
      <c r="CA1648" s="12">
        <v>9.5978690711683825</v>
      </c>
      <c r="CB1648" s="12">
        <v>9.9489133155231499</v>
      </c>
      <c r="CC1648" s="12">
        <v>4.0657731052620827</v>
      </c>
      <c r="CD1648" s="12">
        <v>17.462823869580905</v>
      </c>
      <c r="CE1648" s="12">
        <v>7.92252253499207</v>
      </c>
      <c r="CF1648" s="12">
        <v>15.543422999236448</v>
      </c>
      <c r="CG1648" s="12">
        <v>22.022988487618498</v>
      </c>
      <c r="CH1648" s="12">
        <v>14.18643628875032</v>
      </c>
      <c r="CI1648" s="12">
        <v>7.095198648478636</v>
      </c>
      <c r="CJ1648" s="12">
        <v>-8.8655311469268199</v>
      </c>
      <c r="CK1648" s="12">
        <v>32.052996328009783</v>
      </c>
      <c r="CL1648" s="12">
        <v>-9.4165852573037547</v>
      </c>
      <c r="CM1648" s="12">
        <v>-6.2130597778433163</v>
      </c>
      <c r="CN1648" s="12">
        <v>17.287746531755097</v>
      </c>
      <c r="CO1648" s="12">
        <v>25.361152155841403</v>
      </c>
      <c r="CP1648" s="12">
        <v>-3.099953859419776</v>
      </c>
      <c r="CQ1648" s="12">
        <v>13.15823996804394</v>
      </c>
      <c r="CR1648" s="12">
        <v>-2.4938703069693542</v>
      </c>
      <c r="CS1648" s="12">
        <v>8.0080795771085391</v>
      </c>
      <c r="CT1648" s="12">
        <v>14.697642992115043</v>
      </c>
      <c r="CU1648" s="12">
        <v>33.478441668581944</v>
      </c>
      <c r="CV1648" s="12">
        <v>5.7330592542552132</v>
      </c>
      <c r="CW1648" s="12">
        <v>8.0444344785363082</v>
      </c>
      <c r="CX1648" s="12">
        <v>14.44341824968514</v>
      </c>
      <c r="CY1648" s="12">
        <v>27.550904935449534</v>
      </c>
      <c r="CZ1648" s="12">
        <v>17.941461823854347</v>
      </c>
      <c r="DA1648" s="12">
        <v>12.019333238312088</v>
      </c>
      <c r="DB1648" s="12">
        <v>26.125353693451192</v>
      </c>
      <c r="DC1648" s="12">
        <v>14.389228843879708</v>
      </c>
      <c r="DD1648" s="12">
        <v>-13.988173885096112</v>
      </c>
    </row>
    <row r="1649" spans="1:108" x14ac:dyDescent="0.25">
      <c r="A1649" s="2">
        <v>550</v>
      </c>
      <c r="B1649" s="8">
        <f t="shared" ref="B1649" ca="1" si="2301">_xlfn.COVARIANCE.P(OFFSET(I1650,0,0,1,20),OFFSET(I1651,0,0,1,20))/_xlfn.VAR.P(OFFSET(I1650,0,0,1,20))</f>
        <v>1.9934000763770503</v>
      </c>
      <c r="C1649" s="8">
        <f t="shared" ref="C1649" ca="1" si="2302">_xlfn.COVARIANCE.P(OFFSET(I1650,0,0,1,50),OFFSET(I1651,0,0,1,50))/_xlfn.VAR.P(OFFSET(I1650,0,0,1,50))</f>
        <v>1.9824305815726571</v>
      </c>
      <c r="D1649" s="8">
        <f t="shared" ref="D1649" ca="1" si="2303">_xlfn.COVARIANCE.P(OFFSET(I1650,0,0,1,100),OFFSET(I1651,0,0,1,100))/_xlfn.VAR.P(OFFSET(I1650,0,0,1,100))</f>
        <v>1.9660746772566755</v>
      </c>
      <c r="E1649" s="8">
        <f t="shared" ref="E1649" ca="1" si="2304">AVERAGE(OFFSET(I1651,0,0,1,20))-AVERAGE(OFFSET(I1650,0,0,1,20))*B1649</f>
        <v>10.201350168888457</v>
      </c>
      <c r="F1649" s="8">
        <f t="shared" ref="F1649" ca="1" si="2305">AVERAGE(OFFSET(I1651,0,0,1,50))-AVERAGE(OFFSET(I1650,0,0,1,50))*C1649</f>
        <v>10.030097761789269</v>
      </c>
      <c r="G1649" s="8">
        <f t="shared" ref="G1649" ca="1" si="2306">AVERAGE(OFFSET(I1651,0,0,1,100))-AVERAGE(OFFSET(I1650,0,0,1,100))*D1649</f>
        <v>9.9767648352319007</v>
      </c>
      <c r="H1649" s="9" t="s">
        <v>29</v>
      </c>
      <c r="I1649" s="10">
        <v>226</v>
      </c>
      <c r="J1649" s="10">
        <v>9097</v>
      </c>
      <c r="K1649" s="10">
        <v>9680</v>
      </c>
      <c r="L1649" s="10">
        <v>7451</v>
      </c>
      <c r="M1649" s="10">
        <v>996</v>
      </c>
      <c r="N1649" s="10">
        <v>8042</v>
      </c>
      <c r="O1649" s="10">
        <v>244</v>
      </c>
      <c r="P1649" s="10">
        <v>6866</v>
      </c>
      <c r="Q1649" s="10">
        <v>3239</v>
      </c>
      <c r="R1649" s="10">
        <v>1861</v>
      </c>
      <c r="S1649" s="10">
        <v>2883</v>
      </c>
      <c r="T1649" s="10">
        <v>6025</v>
      </c>
      <c r="U1649" s="10">
        <v>8977</v>
      </c>
      <c r="V1649" s="10">
        <v>1972</v>
      </c>
      <c r="W1649" s="10">
        <v>6712</v>
      </c>
      <c r="X1649" s="10">
        <v>6983</v>
      </c>
      <c r="Y1649" s="10">
        <v>23</v>
      </c>
      <c r="Z1649" s="10">
        <v>2299</v>
      </c>
      <c r="AA1649" s="10">
        <v>3912</v>
      </c>
      <c r="AB1649" s="10">
        <v>494</v>
      </c>
      <c r="AC1649" s="10">
        <v>4631</v>
      </c>
      <c r="AD1649" s="10">
        <v>8695</v>
      </c>
      <c r="AE1649" s="10">
        <v>3292</v>
      </c>
      <c r="AF1649" s="10">
        <v>9601</v>
      </c>
      <c r="AG1649" s="10">
        <v>3789</v>
      </c>
      <c r="AH1649" s="10">
        <v>9276</v>
      </c>
      <c r="AI1649" s="10">
        <v>4567</v>
      </c>
      <c r="AJ1649" s="10">
        <v>7421</v>
      </c>
      <c r="AK1649" s="10">
        <v>2330</v>
      </c>
      <c r="AL1649" s="10">
        <v>1445</v>
      </c>
      <c r="AM1649" s="10">
        <v>792</v>
      </c>
      <c r="AN1649" s="10">
        <v>5952</v>
      </c>
      <c r="AO1649" s="10">
        <v>603</v>
      </c>
      <c r="AP1649" s="10">
        <v>4190</v>
      </c>
      <c r="AQ1649" s="10">
        <v>5005</v>
      </c>
      <c r="AR1649" s="10">
        <v>4838</v>
      </c>
      <c r="AS1649" s="10">
        <v>5529</v>
      </c>
      <c r="AT1649" s="10">
        <v>9162</v>
      </c>
      <c r="AU1649" s="10">
        <v>3238</v>
      </c>
      <c r="AV1649" s="10">
        <v>2183</v>
      </c>
      <c r="AW1649" s="10">
        <v>8214</v>
      </c>
      <c r="AX1649" s="10">
        <v>5386</v>
      </c>
      <c r="AY1649" s="10">
        <v>7299</v>
      </c>
      <c r="AZ1649" s="10">
        <v>8128</v>
      </c>
      <c r="BA1649" s="10">
        <v>6806</v>
      </c>
      <c r="BB1649" s="10">
        <v>6083</v>
      </c>
      <c r="BC1649" s="10">
        <v>1245</v>
      </c>
      <c r="BD1649" s="10">
        <v>6627</v>
      </c>
      <c r="BE1649" s="10">
        <v>3935</v>
      </c>
      <c r="BF1649" s="10">
        <v>2819</v>
      </c>
      <c r="BG1649" s="10">
        <v>3226</v>
      </c>
      <c r="BH1649" s="10">
        <v>2686</v>
      </c>
      <c r="BI1649" s="10">
        <v>6808</v>
      </c>
      <c r="BJ1649" s="10">
        <v>7064</v>
      </c>
      <c r="BK1649" s="10">
        <v>6301</v>
      </c>
      <c r="BL1649" s="10">
        <v>7793</v>
      </c>
      <c r="BM1649" s="10">
        <v>3100</v>
      </c>
      <c r="BN1649" s="10">
        <v>7582</v>
      </c>
      <c r="BO1649" s="10">
        <v>6174</v>
      </c>
      <c r="BP1649" s="10">
        <v>6556</v>
      </c>
      <c r="BQ1649" s="10">
        <v>2006</v>
      </c>
      <c r="BR1649" s="10">
        <v>2223</v>
      </c>
      <c r="BS1649" s="10">
        <v>4372</v>
      </c>
      <c r="BT1649" s="10">
        <v>9171</v>
      </c>
      <c r="BU1649" s="10">
        <v>6442</v>
      </c>
      <c r="BV1649" s="10">
        <v>6149</v>
      </c>
      <c r="BW1649" s="10">
        <v>3251</v>
      </c>
      <c r="BX1649" s="10">
        <v>3962</v>
      </c>
      <c r="BY1649" s="10">
        <v>6117</v>
      </c>
      <c r="BZ1649" s="10">
        <v>6803</v>
      </c>
      <c r="CA1649" s="10">
        <v>3778</v>
      </c>
      <c r="CB1649" s="10">
        <v>9254</v>
      </c>
      <c r="CC1649" s="10">
        <v>837</v>
      </c>
      <c r="CD1649" s="10">
        <v>5357</v>
      </c>
      <c r="CE1649" s="10">
        <v>5166</v>
      </c>
      <c r="CF1649" s="10">
        <v>1741</v>
      </c>
      <c r="CG1649" s="10">
        <v>9493</v>
      </c>
      <c r="CH1649" s="10">
        <v>3679</v>
      </c>
      <c r="CI1649" s="10">
        <v>3591</v>
      </c>
      <c r="CJ1649" s="10">
        <v>211</v>
      </c>
      <c r="CK1649" s="10">
        <v>2657</v>
      </c>
      <c r="CL1649" s="10">
        <v>4193</v>
      </c>
      <c r="CM1649" s="10">
        <v>8885</v>
      </c>
      <c r="CN1649" s="10">
        <v>7272</v>
      </c>
      <c r="CO1649" s="10">
        <v>9500</v>
      </c>
      <c r="CP1649" s="10">
        <v>2136</v>
      </c>
      <c r="CQ1649" s="10">
        <v>3426</v>
      </c>
      <c r="CR1649" s="10">
        <v>3344</v>
      </c>
      <c r="CS1649" s="10">
        <v>5073</v>
      </c>
      <c r="CT1649" s="10">
        <v>9020</v>
      </c>
      <c r="CU1649" s="10">
        <v>5745</v>
      </c>
      <c r="CV1649" s="10">
        <v>7502</v>
      </c>
      <c r="CW1649" s="10">
        <v>6191</v>
      </c>
      <c r="CX1649" s="10">
        <v>854</v>
      </c>
      <c r="CY1649" s="10">
        <v>5954</v>
      </c>
      <c r="CZ1649" s="10">
        <v>4965</v>
      </c>
      <c r="DA1649" s="10">
        <v>9136</v>
      </c>
      <c r="DB1649" s="10">
        <v>3501</v>
      </c>
      <c r="DC1649" s="10">
        <v>7062</v>
      </c>
      <c r="DD1649" s="10">
        <v>9046</v>
      </c>
    </row>
    <row r="1650" spans="1:108" x14ac:dyDescent="0.25">
      <c r="H1650" s="11" t="s">
        <v>0</v>
      </c>
      <c r="I1650" s="12">
        <v>5.30893685340601</v>
      </c>
      <c r="J1650" s="12">
        <v>-8.7892377648664048</v>
      </c>
      <c r="K1650" s="12">
        <v>4.8987359022550816</v>
      </c>
      <c r="L1650" s="12">
        <v>-7.3106028954989677</v>
      </c>
      <c r="M1650" s="12">
        <v>0.51935714495517005</v>
      </c>
      <c r="N1650" s="12">
        <v>-2.2297809037823861</v>
      </c>
      <c r="O1650" s="12">
        <v>-4.5657921799737098</v>
      </c>
      <c r="P1650" s="12">
        <v>-8.1072368903085383</v>
      </c>
      <c r="Q1650" s="12">
        <v>-2.4196027842688412</v>
      </c>
      <c r="R1650" s="12">
        <v>-3.5241492691970433</v>
      </c>
      <c r="S1650" s="12">
        <v>4.4303801398595564</v>
      </c>
      <c r="T1650" s="12">
        <v>2.1241288552370277</v>
      </c>
      <c r="U1650" s="12">
        <v>-7.0427298062638908</v>
      </c>
      <c r="V1650" s="12">
        <v>-3.0478687766336594</v>
      </c>
      <c r="W1650" s="12">
        <v>-4.4237125599088882</v>
      </c>
      <c r="X1650" s="12">
        <v>3.8168154690778651</v>
      </c>
      <c r="Y1650" s="12">
        <v>1.3655669055526078</v>
      </c>
      <c r="Z1650" s="12">
        <v>-1.8995113104028671</v>
      </c>
      <c r="AA1650" s="12">
        <v>2.8707618943632278</v>
      </c>
      <c r="AB1650" s="12">
        <v>-4.2819697676359425</v>
      </c>
      <c r="AC1650" s="12">
        <v>-1.3143057317402125</v>
      </c>
      <c r="AD1650" s="12">
        <v>1.6552755431691764</v>
      </c>
      <c r="AE1650" s="12">
        <v>8.531917139276695</v>
      </c>
      <c r="AF1650" s="12">
        <v>-4.0378789485152016</v>
      </c>
      <c r="AG1650" s="12">
        <v>-2.9076389540684087</v>
      </c>
      <c r="AH1650" s="12">
        <v>5.2337627467448495</v>
      </c>
      <c r="AI1650" s="12">
        <v>0.33966368395881863</v>
      </c>
      <c r="AJ1650" s="12">
        <v>-4.6832642500019448</v>
      </c>
      <c r="AK1650" s="12">
        <v>2.1770076475436264</v>
      </c>
      <c r="AL1650" s="12">
        <v>-4.9416564340558882</v>
      </c>
      <c r="AM1650" s="12">
        <v>0.17017992837098792</v>
      </c>
      <c r="AN1650" s="12">
        <v>5.0651429434410424</v>
      </c>
      <c r="AO1650" s="12">
        <v>-0.45519301352715158</v>
      </c>
      <c r="AP1650" s="12">
        <v>8.572295577245594</v>
      </c>
      <c r="AQ1650" s="12">
        <v>3.6982693722640061</v>
      </c>
      <c r="AR1650" s="12">
        <v>5.7787471047166683</v>
      </c>
      <c r="AS1650" s="12">
        <v>2.0132165550731917</v>
      </c>
      <c r="AT1650" s="12">
        <v>-5.5468179925353764</v>
      </c>
      <c r="AU1650" s="12">
        <v>-2.689766065946761</v>
      </c>
      <c r="AV1650" s="12">
        <v>7.0628506726746396</v>
      </c>
      <c r="AW1650" s="12">
        <v>-1.6010136222866453</v>
      </c>
      <c r="AX1650" s="12">
        <v>-6.2651548848862424</v>
      </c>
      <c r="AY1650" s="12">
        <v>0.55100602004252064</v>
      </c>
      <c r="AZ1650" s="12">
        <v>13.077432418441957</v>
      </c>
      <c r="BA1650" s="12">
        <v>2.1929810894496962</v>
      </c>
      <c r="BB1650" s="12">
        <v>-1.9880108147013402</v>
      </c>
      <c r="BC1650" s="12">
        <v>-1.4644477867196504</v>
      </c>
      <c r="BD1650" s="12">
        <v>0.71842590627618941</v>
      </c>
      <c r="BE1650" s="12">
        <v>-4.1194733679644511</v>
      </c>
      <c r="BF1650" s="12">
        <v>2.4551736928527816</v>
      </c>
      <c r="BG1650" s="12">
        <v>5.970479429862757</v>
      </c>
      <c r="BH1650" s="12">
        <v>7.692878282048019</v>
      </c>
      <c r="BI1650" s="12">
        <v>4.0115587901745684</v>
      </c>
      <c r="BJ1650" s="12">
        <v>-1.5389896240760077</v>
      </c>
      <c r="BK1650" s="12">
        <v>-5.9548443377341806</v>
      </c>
      <c r="BL1650" s="12">
        <v>3.8078388698437045</v>
      </c>
      <c r="BM1650" s="12">
        <v>0.24013576547251125</v>
      </c>
      <c r="BN1650" s="12">
        <v>1.2447749171643001</v>
      </c>
      <c r="BO1650" s="12">
        <v>2.3600124742808979</v>
      </c>
      <c r="BP1650" s="12">
        <v>8.2046705341804564</v>
      </c>
      <c r="BQ1650" s="12">
        <v>-2.2195773708843261</v>
      </c>
      <c r="BR1650" s="12">
        <v>-1.2475456592689138</v>
      </c>
      <c r="BS1650" s="12">
        <v>-0.3319444961435844</v>
      </c>
      <c r="BT1650" s="12">
        <v>7.0581145888995174</v>
      </c>
      <c r="BU1650" s="12">
        <v>-0.16303919746074982</v>
      </c>
      <c r="BV1650" s="12">
        <v>2.6184733932185806</v>
      </c>
      <c r="BW1650" s="12">
        <v>-6.4843698105583982</v>
      </c>
      <c r="BX1650" s="12">
        <v>-9.9916350068595996</v>
      </c>
      <c r="BY1650" s="12">
        <v>11.071666394190732</v>
      </c>
      <c r="BZ1650" s="12">
        <v>5.6683117872371405</v>
      </c>
      <c r="CA1650" s="12">
        <v>-4.8454730427769324</v>
      </c>
      <c r="CB1650" s="12">
        <v>2.9088738549286446</v>
      </c>
      <c r="CC1650" s="12">
        <v>1.2293083089277534</v>
      </c>
      <c r="CD1650" s="12">
        <v>9.9773106926892794</v>
      </c>
      <c r="CE1650" s="12">
        <v>1.4730866344572617</v>
      </c>
      <c r="CF1650" s="12">
        <v>-2.096212073985174</v>
      </c>
      <c r="CG1650" s="12">
        <v>-5.2030333679691427</v>
      </c>
      <c r="CH1650" s="12">
        <v>2.4808871723278596</v>
      </c>
      <c r="CI1650" s="12">
        <v>3.6420888979907491</v>
      </c>
      <c r="CJ1650" s="12">
        <v>-3.4083259350332105</v>
      </c>
      <c r="CK1650" s="12">
        <v>-2.4742666740022559</v>
      </c>
      <c r="CL1650" s="12">
        <v>-0.96322898101528598</v>
      </c>
      <c r="CM1650" s="12">
        <v>-1.79542253169961</v>
      </c>
      <c r="CN1650" s="12">
        <v>-0.40771586305599961</v>
      </c>
      <c r="CO1650" s="12">
        <v>-0.52803680135132913</v>
      </c>
      <c r="CP1650" s="12">
        <v>0.87993992486166561</v>
      </c>
      <c r="CQ1650" s="12">
        <v>5.0340841114386237</v>
      </c>
      <c r="CR1650" s="12">
        <v>10.416937276683235</v>
      </c>
      <c r="CS1650" s="12">
        <v>5.3848197232388912</v>
      </c>
      <c r="CT1650" s="12">
        <v>-5.4676876941629979</v>
      </c>
      <c r="CU1650" s="12">
        <v>-1.5522002984616114</v>
      </c>
      <c r="CV1650" s="12">
        <v>-2.5304819795962743</v>
      </c>
      <c r="CW1650" s="12">
        <v>-3.3979997737980727</v>
      </c>
      <c r="CX1650" s="12">
        <v>-2.1778394277720436</v>
      </c>
      <c r="CY1650" s="12">
        <v>-5.3606656877662573</v>
      </c>
      <c r="CZ1650" s="12">
        <v>-1.8607005854569125</v>
      </c>
      <c r="DA1650" s="12">
        <v>-5.9421518215434368</v>
      </c>
      <c r="DB1650" s="12">
        <v>1.1246754285560838</v>
      </c>
      <c r="DC1650" s="12">
        <v>-1.2977645738364199</v>
      </c>
      <c r="DD1650" s="12">
        <v>-2.2329946100327636</v>
      </c>
    </row>
    <row r="1651" spans="1:108" x14ac:dyDescent="0.25">
      <c r="H1651" s="11" t="s">
        <v>2</v>
      </c>
      <c r="I1651" s="12">
        <v>20.738912890505766</v>
      </c>
      <c r="J1651" s="12">
        <v>-7.6379013371424138</v>
      </c>
      <c r="K1651" s="12">
        <v>19.845606425200288</v>
      </c>
      <c r="L1651" s="12">
        <v>-3.8166409415726235</v>
      </c>
      <c r="M1651" s="12">
        <v>11.57993508484817</v>
      </c>
      <c r="N1651" s="12">
        <v>5.1654663258687128</v>
      </c>
      <c r="O1651" s="12">
        <v>-0.63093907866296162</v>
      </c>
      <c r="P1651" s="12">
        <v>-4.9965260159919378</v>
      </c>
      <c r="Q1651" s="12">
        <v>5.6789880332862239</v>
      </c>
      <c r="R1651" s="12">
        <v>3.4461822874052865</v>
      </c>
      <c r="S1651" s="12">
        <v>19.118453547744224</v>
      </c>
      <c r="T1651" s="12">
        <v>14.852071283768201</v>
      </c>
      <c r="U1651" s="12">
        <v>-2.3009819222241541</v>
      </c>
      <c r="V1651" s="12">
        <v>3.4871693479440395</v>
      </c>
      <c r="W1651" s="12">
        <v>0.33374433682639604</v>
      </c>
      <c r="X1651" s="12">
        <v>19.963757416462006</v>
      </c>
      <c r="Y1651" s="12">
        <v>11.350542095006189</v>
      </c>
      <c r="Z1651" s="12">
        <v>7.7315540788658801</v>
      </c>
      <c r="AA1651" s="12">
        <v>15.022203535573265</v>
      </c>
      <c r="AB1651" s="12">
        <v>0.69360960594754706</v>
      </c>
      <c r="AC1651" s="12">
        <v>7.2842653961498298</v>
      </c>
      <c r="AD1651" s="12">
        <v>13.590843902606714</v>
      </c>
      <c r="AE1651" s="12">
        <v>25.360673189133379</v>
      </c>
      <c r="AF1651" s="12">
        <v>2.1475196109523114</v>
      </c>
      <c r="AG1651" s="12">
        <v>5.4773366536271144</v>
      </c>
      <c r="AH1651" s="12">
        <v>20.159881438739625</v>
      </c>
      <c r="AI1651" s="12">
        <v>11.678197356424588</v>
      </c>
      <c r="AJ1651" s="12">
        <v>1.3807248536866421</v>
      </c>
      <c r="AK1651" s="12">
        <v>13.609229494802861</v>
      </c>
      <c r="AL1651" s="12">
        <v>-0.44745537672867752</v>
      </c>
      <c r="AM1651" s="12">
        <v>8.7857151869964802</v>
      </c>
      <c r="AN1651" s="12">
        <v>21.372117052414087</v>
      </c>
      <c r="AO1651" s="12">
        <v>8.7886191984039108</v>
      </c>
      <c r="AP1651" s="12">
        <v>27.810413213968964</v>
      </c>
      <c r="AQ1651" s="12">
        <v>19.486292449561613</v>
      </c>
      <c r="AR1651" s="12">
        <v>20.482966469421815</v>
      </c>
      <c r="AS1651" s="12">
        <v>12.237926082424869</v>
      </c>
      <c r="AT1651" s="12">
        <v>-3.2092938062730414</v>
      </c>
      <c r="AU1651" s="12">
        <v>6.2965984374758941</v>
      </c>
      <c r="AV1651" s="12">
        <v>23.70413078687768</v>
      </c>
      <c r="AW1651" s="12">
        <v>6.1120525769769376</v>
      </c>
      <c r="AX1651" s="12">
        <v>-2.6259367913504779</v>
      </c>
      <c r="AY1651" s="12">
        <v>10.621244839801909</v>
      </c>
      <c r="AZ1651" s="12">
        <v>36.088955730683246</v>
      </c>
      <c r="BA1651" s="12">
        <v>13.472296406972431</v>
      </c>
      <c r="BB1651" s="12">
        <v>6.7631728369541815</v>
      </c>
      <c r="BC1651" s="12">
        <v>7.2032792247098678</v>
      </c>
      <c r="BD1651" s="12">
        <v>11.716674572255847</v>
      </c>
      <c r="BE1651" s="12">
        <v>1.5884322859238504</v>
      </c>
      <c r="BF1651" s="12">
        <v>14.973589515178821</v>
      </c>
      <c r="BG1651" s="12">
        <v>22.28904450986844</v>
      </c>
      <c r="BH1651" s="12">
        <v>24.808815753050052</v>
      </c>
      <c r="BI1651" s="12">
        <v>19.45759402604499</v>
      </c>
      <c r="BJ1651" s="12">
        <v>6.8441292785616756</v>
      </c>
      <c r="BK1651" s="12">
        <v>-1.4113787193154075</v>
      </c>
      <c r="BL1651" s="12">
        <v>18.112193725275663</v>
      </c>
      <c r="BM1651" s="12">
        <v>9.2223718508594104</v>
      </c>
      <c r="BN1651" s="12">
        <v>11.567793211165331</v>
      </c>
      <c r="BO1651" s="12">
        <v>14.227131832566428</v>
      </c>
      <c r="BP1651" s="12">
        <v>25.069084481723618</v>
      </c>
      <c r="BQ1651" s="12">
        <v>6.1805989383516664</v>
      </c>
      <c r="BR1651" s="12">
        <v>6.9856055705625639</v>
      </c>
      <c r="BS1651" s="12">
        <v>10.966263999450698</v>
      </c>
      <c r="BT1651" s="12">
        <v>23.171921056698753</v>
      </c>
      <c r="BU1651" s="12">
        <v>9.4195964087051891</v>
      </c>
      <c r="BV1651" s="12">
        <v>15.293157647825291</v>
      </c>
      <c r="BW1651" s="12">
        <v>-3.0516366234069165</v>
      </c>
      <c r="BX1651" s="12">
        <v>-9.9671758768502983</v>
      </c>
      <c r="BY1651" s="12">
        <v>32.012612630988592</v>
      </c>
      <c r="BZ1651" s="12">
        <v>21.161514883532938</v>
      </c>
      <c r="CA1651" s="12">
        <v>-0.62944535974413196</v>
      </c>
      <c r="CB1651" s="12">
        <v>15.238464277509848</v>
      </c>
      <c r="CC1651" s="12">
        <v>12.548819717814053</v>
      </c>
      <c r="CD1651" s="12">
        <v>28.503799427021956</v>
      </c>
      <c r="CE1651" s="12">
        <v>14.47799438530647</v>
      </c>
      <c r="CF1651" s="12">
        <v>5.8536789821254018</v>
      </c>
      <c r="CG1651" s="12">
        <v>-1.8288491842840291</v>
      </c>
      <c r="CH1651" s="12">
        <v>14.179127306174415</v>
      </c>
      <c r="CI1651" s="12">
        <v>18.590514613539412</v>
      </c>
      <c r="CJ1651" s="12">
        <v>3.3233399774872936</v>
      </c>
      <c r="CK1651" s="12">
        <v>7.9544142540117724</v>
      </c>
      <c r="CL1651" s="12">
        <v>8.5535827196537912</v>
      </c>
      <c r="CM1651" s="12">
        <v>5.6647099382447701</v>
      </c>
      <c r="CN1651" s="12">
        <v>9.4262674738595003</v>
      </c>
      <c r="CO1651" s="12">
        <v>9.546718312743895</v>
      </c>
      <c r="CP1651" s="12">
        <v>10.549764101962207</v>
      </c>
      <c r="CQ1651" s="12">
        <v>18.219777846287265</v>
      </c>
      <c r="CR1651" s="12">
        <v>29.624877596894429</v>
      </c>
      <c r="CS1651" s="12">
        <v>20.290280996833825</v>
      </c>
      <c r="CT1651" s="12">
        <v>-0.14583331494450791</v>
      </c>
      <c r="CU1651" s="12">
        <v>7.4949247467537115</v>
      </c>
      <c r="CV1651" s="12">
        <v>4.417262216563806</v>
      </c>
      <c r="CW1651" s="12">
        <v>2.8756726811348146</v>
      </c>
      <c r="CX1651" s="12">
        <v>5.6501845038424889</v>
      </c>
      <c r="CY1651" s="12">
        <v>0.5543698554266856</v>
      </c>
      <c r="CZ1651" s="12">
        <v>6.8095129350959329</v>
      </c>
      <c r="DA1651" s="12">
        <v>-2.536063603298039</v>
      </c>
      <c r="DB1651" s="12">
        <v>12.967272620207293</v>
      </c>
      <c r="DC1651" s="12">
        <v>6.0700093851930879</v>
      </c>
      <c r="DD1651" s="12">
        <v>4.9218268828595653</v>
      </c>
    </row>
    <row r="1652" spans="1:108" x14ac:dyDescent="0.25">
      <c r="A1652" s="2">
        <v>551</v>
      </c>
      <c r="B1652" s="8">
        <f t="shared" ref="B1652" ca="1" si="2307">_xlfn.COVARIANCE.P(OFFSET(I1653,0,0,1,20),OFFSET(I1654,0,0,1,20))/_xlfn.VAR.P(OFFSET(I1653,0,0,1,20))</f>
        <v>1.9804276485026444</v>
      </c>
      <c r="C1652" s="8">
        <f t="shared" ref="C1652" ca="1" si="2308">_xlfn.COVARIANCE.P(OFFSET(I1653,0,0,1,50),OFFSET(I1654,0,0,1,50))/_xlfn.VAR.P(OFFSET(I1653,0,0,1,50))</f>
        <v>1.9836986317076177</v>
      </c>
      <c r="D1652" s="8">
        <f t="shared" ref="D1652" ca="1" si="2309">_xlfn.COVARIANCE.P(OFFSET(I1653,0,0,1,100),OFFSET(I1654,0,0,1,100))/_xlfn.VAR.P(OFFSET(I1653,0,0,1,100))</f>
        <v>1.9843446087413834</v>
      </c>
      <c r="E1652" s="8">
        <f t="shared" ref="E1652" ca="1" si="2310">AVERAGE(OFFSET(I1654,0,0,1,20))-AVERAGE(OFFSET(I1653,0,0,1,20))*B1652</f>
        <v>9.6083427679922639</v>
      </c>
      <c r="F1652" s="8">
        <f t="shared" ref="F1652" ca="1" si="2311">AVERAGE(OFFSET(I1654,0,0,1,50))-AVERAGE(OFFSET(I1653,0,0,1,50))*C1652</f>
        <v>9.8044435573521991</v>
      </c>
      <c r="G1652" s="8">
        <f t="shared" ref="G1652" ca="1" si="2312">AVERAGE(OFFSET(I1654,0,0,1,100))-AVERAGE(OFFSET(I1653,0,0,1,100))*D1652</f>
        <v>9.8426414362389814</v>
      </c>
      <c r="H1652" s="9" t="s">
        <v>29</v>
      </c>
      <c r="I1652" s="10">
        <v>5320</v>
      </c>
      <c r="J1652" s="10">
        <v>8044</v>
      </c>
      <c r="K1652" s="10">
        <v>4571</v>
      </c>
      <c r="L1652" s="10">
        <v>8410</v>
      </c>
      <c r="M1652" s="10">
        <v>8490</v>
      </c>
      <c r="N1652" s="10">
        <v>7788</v>
      </c>
      <c r="O1652" s="10">
        <v>8015</v>
      </c>
      <c r="P1652" s="10">
        <v>2182</v>
      </c>
      <c r="Q1652" s="10">
        <v>1524</v>
      </c>
      <c r="R1652" s="10">
        <v>3952</v>
      </c>
      <c r="S1652" s="10">
        <v>1120</v>
      </c>
      <c r="T1652" s="10">
        <v>1503</v>
      </c>
      <c r="U1652" s="10">
        <v>1940</v>
      </c>
      <c r="V1652" s="10">
        <v>6323</v>
      </c>
      <c r="W1652" s="10">
        <v>21</v>
      </c>
      <c r="X1652" s="10">
        <v>1682</v>
      </c>
      <c r="Y1652" s="10">
        <v>8263</v>
      </c>
      <c r="Z1652" s="10">
        <v>7975</v>
      </c>
      <c r="AA1652" s="10">
        <v>3982</v>
      </c>
      <c r="AB1652" s="10">
        <v>95</v>
      </c>
      <c r="AC1652" s="10">
        <v>1013</v>
      </c>
      <c r="AD1652" s="10">
        <v>5929</v>
      </c>
      <c r="AE1652" s="10">
        <v>3343</v>
      </c>
      <c r="AF1652" s="10">
        <v>6116</v>
      </c>
      <c r="AG1652" s="10">
        <v>2960</v>
      </c>
      <c r="AH1652" s="10">
        <v>2399</v>
      </c>
      <c r="AI1652" s="10">
        <v>7721</v>
      </c>
      <c r="AJ1652" s="10">
        <v>8188</v>
      </c>
      <c r="AK1652" s="10">
        <v>9816</v>
      </c>
      <c r="AL1652" s="10">
        <v>3185</v>
      </c>
      <c r="AM1652" s="10">
        <v>2558</v>
      </c>
      <c r="AN1652" s="10">
        <v>4694</v>
      </c>
      <c r="AO1652" s="10">
        <v>6589</v>
      </c>
      <c r="AP1652" s="10">
        <v>2169</v>
      </c>
      <c r="AQ1652" s="10">
        <v>2423</v>
      </c>
      <c r="AR1652" s="10">
        <v>3463</v>
      </c>
      <c r="AS1652" s="10">
        <v>6790</v>
      </c>
      <c r="AT1652" s="10">
        <v>5623</v>
      </c>
      <c r="AU1652" s="10">
        <v>5429</v>
      </c>
      <c r="AV1652" s="10">
        <v>6881</v>
      </c>
      <c r="AW1652" s="10">
        <v>116</v>
      </c>
      <c r="AX1652" s="10">
        <v>7353</v>
      </c>
      <c r="AY1652" s="10">
        <v>2975</v>
      </c>
      <c r="AZ1652" s="10">
        <v>6056</v>
      </c>
      <c r="BA1652" s="10">
        <v>9173</v>
      </c>
      <c r="BB1652" s="10">
        <v>8188</v>
      </c>
      <c r="BC1652" s="10">
        <v>8491</v>
      </c>
      <c r="BD1652" s="10">
        <v>4245</v>
      </c>
      <c r="BE1652" s="10">
        <v>773</v>
      </c>
      <c r="BF1652" s="10">
        <v>2892</v>
      </c>
      <c r="BG1652" s="10">
        <v>6002</v>
      </c>
      <c r="BH1652" s="10">
        <v>5197</v>
      </c>
      <c r="BI1652" s="10">
        <v>6319</v>
      </c>
      <c r="BJ1652" s="10">
        <v>7664</v>
      </c>
      <c r="BK1652" s="10">
        <v>5059</v>
      </c>
      <c r="BL1652" s="10">
        <v>343</v>
      </c>
      <c r="BM1652" s="10">
        <v>4682</v>
      </c>
      <c r="BN1652" s="10">
        <v>2983</v>
      </c>
      <c r="BO1652" s="10">
        <v>6481</v>
      </c>
      <c r="BP1652" s="10">
        <v>4975</v>
      </c>
      <c r="BQ1652" s="10">
        <v>62</v>
      </c>
      <c r="BR1652" s="10">
        <v>5290</v>
      </c>
      <c r="BS1652" s="10">
        <v>8747</v>
      </c>
      <c r="BT1652" s="10">
        <v>9672</v>
      </c>
      <c r="BU1652" s="10">
        <v>8067</v>
      </c>
      <c r="BV1652" s="10">
        <v>1893</v>
      </c>
      <c r="BW1652" s="10">
        <v>3744</v>
      </c>
      <c r="BX1652" s="10">
        <v>9282</v>
      </c>
      <c r="BY1652" s="10">
        <v>7114</v>
      </c>
      <c r="BZ1652" s="10">
        <v>3918</v>
      </c>
      <c r="CA1652" s="10">
        <v>5596</v>
      </c>
      <c r="CB1652" s="10">
        <v>3198</v>
      </c>
      <c r="CC1652" s="10">
        <v>9886</v>
      </c>
      <c r="CD1652" s="10">
        <v>6321</v>
      </c>
      <c r="CE1652" s="10">
        <v>8492</v>
      </c>
      <c r="CF1652" s="10">
        <v>3167</v>
      </c>
      <c r="CG1652" s="10">
        <v>737</v>
      </c>
      <c r="CH1652" s="10">
        <v>9608</v>
      </c>
      <c r="CI1652" s="10">
        <v>700</v>
      </c>
      <c r="CJ1652" s="10">
        <v>1338</v>
      </c>
      <c r="CK1652" s="10">
        <v>894</v>
      </c>
      <c r="CL1652" s="10">
        <v>7137</v>
      </c>
      <c r="CM1652" s="10">
        <v>1110</v>
      </c>
      <c r="CN1652" s="10">
        <v>8234</v>
      </c>
      <c r="CO1652" s="10">
        <v>4575</v>
      </c>
      <c r="CP1652" s="10">
        <v>6782</v>
      </c>
      <c r="CQ1652" s="10">
        <v>7829</v>
      </c>
      <c r="CR1652" s="10">
        <v>8783</v>
      </c>
      <c r="CS1652" s="10">
        <v>7368</v>
      </c>
      <c r="CT1652" s="10">
        <v>1345</v>
      </c>
      <c r="CU1652" s="10">
        <v>7431</v>
      </c>
      <c r="CV1652" s="10">
        <v>6533</v>
      </c>
      <c r="CW1652" s="10">
        <v>9438</v>
      </c>
      <c r="CX1652" s="10">
        <v>5113</v>
      </c>
      <c r="CY1652" s="10">
        <v>9511</v>
      </c>
      <c r="CZ1652" s="10">
        <v>5733</v>
      </c>
      <c r="DA1652" s="10">
        <v>7929</v>
      </c>
      <c r="DB1652" s="10">
        <v>7026</v>
      </c>
      <c r="DC1652" s="10">
        <v>9573</v>
      </c>
      <c r="DD1652" s="10">
        <v>1662</v>
      </c>
    </row>
    <row r="1653" spans="1:108" x14ac:dyDescent="0.25">
      <c r="H1653" s="11" t="s">
        <v>0</v>
      </c>
      <c r="I1653" s="12">
        <v>2.7815462506372568</v>
      </c>
      <c r="J1653" s="12">
        <v>0.67144168985624653</v>
      </c>
      <c r="K1653" s="12">
        <v>-3.988167919860337</v>
      </c>
      <c r="L1653" s="12">
        <v>11.616965389694581</v>
      </c>
      <c r="M1653" s="12">
        <v>-2.3215887265726423</v>
      </c>
      <c r="N1653" s="12">
        <v>-1.8504692583325673</v>
      </c>
      <c r="O1653" s="12">
        <v>-5.8367968519691447</v>
      </c>
      <c r="P1653" s="12">
        <v>-1.9593540914544092</v>
      </c>
      <c r="Q1653" s="12">
        <v>3.7043652231334088</v>
      </c>
      <c r="R1653" s="12">
        <v>4.8303752062376413</v>
      </c>
      <c r="S1653" s="12">
        <v>-9.5899411576988651</v>
      </c>
      <c r="T1653" s="12">
        <v>4.1583396505419454</v>
      </c>
      <c r="U1653" s="12">
        <v>1.8717029732520361</v>
      </c>
      <c r="V1653" s="12">
        <v>-1.2085157094895791</v>
      </c>
      <c r="W1653" s="12">
        <v>6.9398658465160672</v>
      </c>
      <c r="X1653" s="12">
        <v>-10.16836892284163</v>
      </c>
      <c r="Y1653" s="12">
        <v>5.6871689792267963</v>
      </c>
      <c r="Z1653" s="12">
        <v>4.7038055235170253</v>
      </c>
      <c r="AA1653" s="12">
        <v>2.1979014166647599</v>
      </c>
      <c r="AB1653" s="12">
        <v>4.1484194701291326</v>
      </c>
      <c r="AC1653" s="12">
        <v>2.7875598089136759</v>
      </c>
      <c r="AD1653" s="12">
        <v>-4.3604079353133871</v>
      </c>
      <c r="AE1653" s="12">
        <v>8.435168431491828</v>
      </c>
      <c r="AF1653" s="12">
        <v>-1.234441013568266</v>
      </c>
      <c r="AG1653" s="12">
        <v>5.1130119021004266</v>
      </c>
      <c r="AH1653" s="12">
        <v>5.8970769943599173</v>
      </c>
      <c r="AI1653" s="12">
        <v>0.12619998043445171</v>
      </c>
      <c r="AJ1653" s="12">
        <v>4.6021354785283428</v>
      </c>
      <c r="AK1653" s="12">
        <v>-4.4778148951857784</v>
      </c>
      <c r="AL1653" s="12">
        <v>8.0338300433456897</v>
      </c>
      <c r="AM1653" s="12">
        <v>-5.9177741800639616</v>
      </c>
      <c r="AN1653" s="12">
        <v>7.0272531169769392</v>
      </c>
      <c r="AO1653" s="12">
        <v>6.7441230577232059</v>
      </c>
      <c r="AP1653" s="12">
        <v>-0.27953335415006492</v>
      </c>
      <c r="AQ1653" s="12">
        <v>-9.3996161509446754</v>
      </c>
      <c r="AR1653" s="12">
        <v>-1.0273011063209185</v>
      </c>
      <c r="AS1653" s="12">
        <v>-2.4602325869414936</v>
      </c>
      <c r="AT1653" s="12">
        <v>8.9656672661840116</v>
      </c>
      <c r="AU1653" s="12">
        <v>-2.327350976513852</v>
      </c>
      <c r="AV1653" s="12">
        <v>2.2013844938452349</v>
      </c>
      <c r="AW1653" s="12">
        <v>0.76308846553323917</v>
      </c>
      <c r="AX1653" s="12">
        <v>1.4202892198587009</v>
      </c>
      <c r="AY1653" s="12">
        <v>0.29598788536402887</v>
      </c>
      <c r="AZ1653" s="12">
        <v>8.4059057428808579</v>
      </c>
      <c r="BA1653" s="12">
        <v>3.0947368184036828</v>
      </c>
      <c r="BB1653" s="12">
        <v>4.6021354785283428</v>
      </c>
      <c r="BC1653" s="12">
        <v>0.8882905659525413</v>
      </c>
      <c r="BD1653" s="12">
        <v>-3.2408213304525262</v>
      </c>
      <c r="BE1653" s="12">
        <v>4.0580549025486121</v>
      </c>
      <c r="BF1653" s="12">
        <v>-2.1511313138366357</v>
      </c>
      <c r="BG1653" s="12">
        <v>-4.9665621570827954</v>
      </c>
      <c r="BH1653" s="12">
        <v>-2.7214527601648646</v>
      </c>
      <c r="BI1653" s="12">
        <v>2.4815564283087936</v>
      </c>
      <c r="BJ1653" s="12">
        <v>-7.9327152261868417</v>
      </c>
      <c r="BK1653" s="12">
        <v>-2.9925572634425541</v>
      </c>
      <c r="BL1653" s="12">
        <v>-4.2126924190257711</v>
      </c>
      <c r="BM1653" s="12">
        <v>0.83503082979388088</v>
      </c>
      <c r="BN1653" s="12">
        <v>7.2718138013794977</v>
      </c>
      <c r="BO1653" s="12">
        <v>0.57218122908884672</v>
      </c>
      <c r="BP1653" s="12">
        <v>-3.5295414573081496</v>
      </c>
      <c r="BQ1653" s="12">
        <v>5.1657635636514776</v>
      </c>
      <c r="BR1653" s="12">
        <v>5.5698287877101347</v>
      </c>
      <c r="BS1653" s="12">
        <v>5.3460088295528241</v>
      </c>
      <c r="BT1653" s="12">
        <v>-6.2141896131246828</v>
      </c>
      <c r="BU1653" s="12">
        <v>-0.17309938442956369</v>
      </c>
      <c r="BV1653" s="12">
        <v>-7.0017763651122316</v>
      </c>
      <c r="BW1653" s="12">
        <v>5.6945059672606337</v>
      </c>
      <c r="BX1653" s="12">
        <v>9.6429927041716237</v>
      </c>
      <c r="BY1653" s="12">
        <v>-6.874954511385317</v>
      </c>
      <c r="BZ1653" s="12">
        <v>-8.6656650041589796</v>
      </c>
      <c r="CA1653" s="12">
        <v>-1.4012688417495931</v>
      </c>
      <c r="CB1653" s="12">
        <v>-4.4131416170658389</v>
      </c>
      <c r="CC1653" s="12">
        <v>-2.109917058741285</v>
      </c>
      <c r="CD1653" s="12">
        <v>5.6369638605210177</v>
      </c>
      <c r="CE1653" s="12">
        <v>8.509221290483918</v>
      </c>
      <c r="CF1653" s="12">
        <v>7.9955443994825739</v>
      </c>
      <c r="CG1653" s="12">
        <v>-3.6747669390337112</v>
      </c>
      <c r="CH1653" s="12">
        <v>7.8127175052048976</v>
      </c>
      <c r="CI1653" s="12">
        <v>3.0941785540928524</v>
      </c>
      <c r="CJ1653" s="12">
        <v>-7.6981031370589807</v>
      </c>
      <c r="CK1653" s="12">
        <v>7.6020583421249839</v>
      </c>
      <c r="CL1653" s="12">
        <v>12.943672481607656</v>
      </c>
      <c r="CM1653" s="12">
        <v>-5.3518962473920517</v>
      </c>
      <c r="CN1653" s="12">
        <v>-5.8182592151349244</v>
      </c>
      <c r="CO1653" s="12">
        <v>-1.4751105537648967</v>
      </c>
      <c r="CP1653" s="12">
        <v>4.0932392396668895</v>
      </c>
      <c r="CQ1653" s="12">
        <v>-0.36915969473792248</v>
      </c>
      <c r="CR1653" s="12">
        <v>1.2024993069666063</v>
      </c>
      <c r="CS1653" s="12">
        <v>2.3019617525812102</v>
      </c>
      <c r="CT1653" s="12">
        <v>12.021620682920473</v>
      </c>
      <c r="CU1653" s="12">
        <v>-2.8886989666080884</v>
      </c>
      <c r="CV1653" s="12">
        <v>7.1996841766075494</v>
      </c>
      <c r="CW1653" s="12">
        <v>1.3915838465751793</v>
      </c>
      <c r="CX1653" s="12">
        <v>4.9838890416411434</v>
      </c>
      <c r="CY1653" s="12">
        <v>-0.63433949356652497</v>
      </c>
      <c r="CZ1653" s="12">
        <v>8.7138558558363126</v>
      </c>
      <c r="DA1653" s="12">
        <v>5.7629912764928504</v>
      </c>
      <c r="DB1653" s="12">
        <v>2.0072963714340868</v>
      </c>
      <c r="DC1653" s="12">
        <v>-3.9064762975259826</v>
      </c>
      <c r="DD1653" s="12">
        <v>2.0943489894426697</v>
      </c>
    </row>
    <row r="1654" spans="1:108" x14ac:dyDescent="0.25">
      <c r="H1654" s="11" t="s">
        <v>2</v>
      </c>
      <c r="I1654" s="12">
        <v>16.605565943981379</v>
      </c>
      <c r="J1654" s="12">
        <v>12.338463970164506</v>
      </c>
      <c r="K1654" s="12">
        <v>0.67541088441311325</v>
      </c>
      <c r="L1654" s="12">
        <v>32.465588236104679</v>
      </c>
      <c r="M1654" s="12">
        <v>5.192036215724591</v>
      </c>
      <c r="N1654" s="12">
        <v>6.2631977364727547</v>
      </c>
      <c r="O1654" s="12">
        <v>-3.3240802979889152</v>
      </c>
      <c r="P1654" s="12">
        <v>4.5337434726546917</v>
      </c>
      <c r="Q1654" s="12">
        <v>17.868217504556029</v>
      </c>
      <c r="R1654" s="12">
        <v>18.67112372948716</v>
      </c>
      <c r="S1654" s="12">
        <v>-8.176430511938598</v>
      </c>
      <c r="T1654" s="12">
        <v>17.730073018342612</v>
      </c>
      <c r="U1654" s="12">
        <v>13.506488793718704</v>
      </c>
      <c r="V1654" s="12">
        <v>6.3036296292801044</v>
      </c>
      <c r="W1654" s="12">
        <v>23.266046261434269</v>
      </c>
      <c r="X1654" s="12">
        <v>-10.740295231102181</v>
      </c>
      <c r="Y1654" s="12">
        <v>19.854554031067689</v>
      </c>
      <c r="Z1654" s="12">
        <v>17.850178981938459</v>
      </c>
      <c r="AA1654" s="12">
        <v>17.055242113191063</v>
      </c>
      <c r="AB1654" s="12">
        <v>16.684725541963861</v>
      </c>
      <c r="AC1654" s="12">
        <v>15.384038163937884</v>
      </c>
      <c r="AD1654" s="12">
        <v>0.80023116622379042</v>
      </c>
      <c r="AE1654" s="12">
        <v>26.583671610752784</v>
      </c>
      <c r="AF1654" s="12">
        <v>6.0675476233098236</v>
      </c>
      <c r="AG1654" s="12">
        <v>21.533978955160798</v>
      </c>
      <c r="AH1654" s="12">
        <v>20.128349445987254</v>
      </c>
      <c r="AI1654" s="12">
        <v>10.513566241132763</v>
      </c>
      <c r="AJ1654" s="12">
        <v>18.562774931437165</v>
      </c>
      <c r="AK1654" s="12">
        <v>1.3259779599724744</v>
      </c>
      <c r="AL1654" s="12">
        <v>25.185303387261911</v>
      </c>
      <c r="AM1654" s="12">
        <v>-0.31549499961323679</v>
      </c>
      <c r="AN1654" s="12">
        <v>25.568636025154735</v>
      </c>
      <c r="AO1654" s="12">
        <v>24.418937320180529</v>
      </c>
      <c r="AP1654" s="12">
        <v>9.1215001051994093</v>
      </c>
      <c r="AQ1654" s="12">
        <v>-9.6834174814547804</v>
      </c>
      <c r="AR1654" s="12">
        <v>10.269368549074102</v>
      </c>
      <c r="AS1654" s="12">
        <v>3.0866986488210655</v>
      </c>
      <c r="AT1654" s="12">
        <v>27.323920479350061</v>
      </c>
      <c r="AU1654" s="12">
        <v>6.2839274160827232</v>
      </c>
      <c r="AV1654" s="12">
        <v>14.999479775315804</v>
      </c>
      <c r="AW1654" s="12">
        <v>11.7934317662993</v>
      </c>
      <c r="AX1654" s="12">
        <v>12.858983899891319</v>
      </c>
      <c r="AY1654" s="12">
        <v>10.744002929103946</v>
      </c>
      <c r="AZ1654" s="12">
        <v>24.402471962264752</v>
      </c>
      <c r="BA1654" s="12">
        <v>17.34874471158313</v>
      </c>
      <c r="BB1654" s="12">
        <v>18.562774931437165</v>
      </c>
      <c r="BC1654" s="12">
        <v>10.011297639467118</v>
      </c>
      <c r="BD1654" s="12">
        <v>2.5464196615592103</v>
      </c>
      <c r="BE1654" s="12">
        <v>19.042819949266441</v>
      </c>
      <c r="BF1654" s="12">
        <v>6.0505295170563942</v>
      </c>
      <c r="BG1654" s="12">
        <v>0.99257255044579695</v>
      </c>
      <c r="BH1654" s="12">
        <v>5.0790570167170266</v>
      </c>
      <c r="BI1654" s="12">
        <v>15.352962670245523</v>
      </c>
      <c r="BJ1654" s="12">
        <v>-8.4526756652271331</v>
      </c>
      <c r="BK1654" s="12">
        <v>3.8257510919708801</v>
      </c>
      <c r="BL1654" s="12">
        <v>0.59490892256979144</v>
      </c>
      <c r="BM1654" s="12">
        <v>12.980479212962974</v>
      </c>
      <c r="BN1654" s="12">
        <v>21.674006512955156</v>
      </c>
      <c r="BO1654" s="12">
        <v>11.882180652851952</v>
      </c>
      <c r="BP1654" s="12">
        <v>3.9467099521305666</v>
      </c>
      <c r="BQ1654" s="12">
        <v>20.106295591429873</v>
      </c>
      <c r="BR1654" s="12">
        <v>19.943873298982879</v>
      </c>
      <c r="BS1654" s="12">
        <v>19.452084503154367</v>
      </c>
      <c r="BT1654" s="12">
        <v>-2.4110645020993156</v>
      </c>
      <c r="BU1654" s="12">
        <v>10.869610918605977</v>
      </c>
      <c r="BV1654" s="12">
        <v>-2.4529446412312783</v>
      </c>
      <c r="BW1654" s="12">
        <v>21.797526367292868</v>
      </c>
      <c r="BX1654" s="12">
        <v>28.914218608453037</v>
      </c>
      <c r="BY1654" s="12">
        <v>-3.099953859419776</v>
      </c>
      <c r="BZ1654" s="12">
        <v>-6.8771654855050102</v>
      </c>
      <c r="CA1654" s="12">
        <v>7.1568367229477525</v>
      </c>
      <c r="CB1654" s="12">
        <v>0.65600575469585343</v>
      </c>
      <c r="CC1654" s="12">
        <v>5.413598379008346</v>
      </c>
      <c r="CD1654" s="12">
        <v>21.205037702599732</v>
      </c>
      <c r="CE1654" s="12">
        <v>27.32255309292319</v>
      </c>
      <c r="CF1654" s="12">
        <v>26.74749716003117</v>
      </c>
      <c r="CG1654" s="12">
        <v>1.990057109497211</v>
      </c>
      <c r="CH1654" s="12">
        <v>24.823466079946911</v>
      </c>
      <c r="CI1654" s="12">
        <v>15.609818037559094</v>
      </c>
      <c r="CJ1654" s="12">
        <v>-5.7244890614841566</v>
      </c>
      <c r="CK1654" s="12">
        <v>25.172913804405372</v>
      </c>
      <c r="CL1654" s="12">
        <v>35.683870670987965</v>
      </c>
      <c r="CM1654" s="12">
        <v>-1.4229101551032033</v>
      </c>
      <c r="CN1654" s="12">
        <v>-1.8040692769618176</v>
      </c>
      <c r="CO1654" s="12">
        <v>6.9336293043365522</v>
      </c>
      <c r="CP1654" s="12">
        <v>18.026522905666784</v>
      </c>
      <c r="CQ1654" s="12">
        <v>11.897854898053632</v>
      </c>
      <c r="CR1654" s="12">
        <v>10.979805639371117</v>
      </c>
      <c r="CS1654" s="12">
        <v>13.436211449281149</v>
      </c>
      <c r="CT1654" s="12">
        <v>34.638403538641342</v>
      </c>
      <c r="CU1654" s="12">
        <v>3.8174158470276227</v>
      </c>
      <c r="CV1654" s="12">
        <v>24.0764103587452</v>
      </c>
      <c r="CW1654" s="12">
        <v>14.593252347699181</v>
      </c>
      <c r="CX1654" s="12">
        <v>18.812195007882558</v>
      </c>
      <c r="CY1654" s="12">
        <v>9.8796854162635181</v>
      </c>
      <c r="CZ1654" s="12">
        <v>26.861737990219776</v>
      </c>
      <c r="DA1654" s="12">
        <v>22.75031769353361</v>
      </c>
      <c r="DB1654" s="12">
        <v>11.566799656239414</v>
      </c>
      <c r="DC1654" s="12">
        <v>0.6809462009546976</v>
      </c>
      <c r="DD1654" s="12">
        <v>13.19567369850361</v>
      </c>
    </row>
    <row r="1655" spans="1:108" x14ac:dyDescent="0.25">
      <c r="A1655" s="2">
        <v>552</v>
      </c>
      <c r="B1655" s="8">
        <f t="shared" ref="B1655" ca="1" si="2313">_xlfn.COVARIANCE.P(OFFSET(I1656,0,0,1,20),OFFSET(I1657,0,0,1,20))/_xlfn.VAR.P(OFFSET(I1656,0,0,1,20))</f>
        <v>1.994659499484825</v>
      </c>
      <c r="C1655" s="8">
        <f t="shared" ref="C1655" ca="1" si="2314">_xlfn.COVARIANCE.P(OFFSET(I1656,0,0,1,50),OFFSET(I1657,0,0,1,50))/_xlfn.VAR.P(OFFSET(I1656,0,0,1,50))</f>
        <v>2.0530137137445026</v>
      </c>
      <c r="D1655" s="8">
        <f t="shared" ref="D1655" ca="1" si="2315">_xlfn.COVARIANCE.P(OFFSET(I1656,0,0,1,100),OFFSET(I1657,0,0,1,100))/_xlfn.VAR.P(OFFSET(I1656,0,0,1,100))</f>
        <v>2.0320232701561891</v>
      </c>
      <c r="E1655" s="8">
        <f t="shared" ref="E1655" ca="1" si="2316">AVERAGE(OFFSET(I1657,0,0,1,20))-AVERAGE(OFFSET(I1656,0,0,1,20))*B1655</f>
        <v>10.031032160099222</v>
      </c>
      <c r="F1655" s="8">
        <f t="shared" ref="F1655" ca="1" si="2317">AVERAGE(OFFSET(I1657,0,0,1,50))-AVERAGE(OFFSET(I1656,0,0,1,50))*C1655</f>
        <v>9.8333339936590196</v>
      </c>
      <c r="G1655" s="8">
        <f t="shared" ref="G1655" ca="1" si="2318">AVERAGE(OFFSET(I1657,0,0,1,100))-AVERAGE(OFFSET(I1656,0,0,1,100))*D1655</f>
        <v>9.9828862713380389</v>
      </c>
      <c r="H1655" s="9" t="s">
        <v>29</v>
      </c>
      <c r="I1655" s="10">
        <v>2834</v>
      </c>
      <c r="J1655" s="10">
        <v>1612</v>
      </c>
      <c r="K1655" s="10">
        <v>9196</v>
      </c>
      <c r="L1655" s="10">
        <v>6191</v>
      </c>
      <c r="M1655" s="10">
        <v>6271</v>
      </c>
      <c r="N1655" s="10">
        <v>9839</v>
      </c>
      <c r="O1655" s="10">
        <v>9873</v>
      </c>
      <c r="P1655" s="10">
        <v>5348</v>
      </c>
      <c r="Q1655" s="10">
        <v>6483</v>
      </c>
      <c r="R1655" s="10">
        <v>7268</v>
      </c>
      <c r="S1655" s="10">
        <v>4350</v>
      </c>
      <c r="T1655" s="10">
        <v>294</v>
      </c>
      <c r="U1655" s="10">
        <v>1666</v>
      </c>
      <c r="V1655" s="10">
        <v>6154</v>
      </c>
      <c r="W1655" s="10">
        <v>6884</v>
      </c>
      <c r="X1655" s="10">
        <v>7500</v>
      </c>
      <c r="Y1655" s="10">
        <v>3674</v>
      </c>
      <c r="Z1655" s="10">
        <v>4350</v>
      </c>
      <c r="AA1655" s="10">
        <v>3646</v>
      </c>
      <c r="AB1655" s="10">
        <v>8515</v>
      </c>
      <c r="AC1655" s="10">
        <v>8230</v>
      </c>
      <c r="AD1655" s="10">
        <v>9256</v>
      </c>
      <c r="AE1655" s="10">
        <v>2676</v>
      </c>
      <c r="AF1655" s="10">
        <v>3128</v>
      </c>
      <c r="AG1655" s="10">
        <v>1347</v>
      </c>
      <c r="AH1655" s="10">
        <v>7804</v>
      </c>
      <c r="AI1655" s="10">
        <v>3238</v>
      </c>
      <c r="AJ1655" s="10">
        <v>4761</v>
      </c>
      <c r="AK1655" s="10">
        <v>9162</v>
      </c>
      <c r="AL1655" s="10">
        <v>9164</v>
      </c>
      <c r="AM1655" s="10">
        <v>4549</v>
      </c>
      <c r="AN1655" s="10">
        <v>5691</v>
      </c>
      <c r="AO1655" s="10">
        <v>900</v>
      </c>
      <c r="AP1655" s="10">
        <v>7369</v>
      </c>
      <c r="AQ1655" s="10">
        <v>7415</v>
      </c>
      <c r="AR1655" s="10">
        <v>7585</v>
      </c>
      <c r="AS1655" s="10">
        <v>3607</v>
      </c>
      <c r="AT1655" s="10">
        <v>7886</v>
      </c>
      <c r="AU1655" s="10">
        <v>8553</v>
      </c>
      <c r="AV1655" s="10">
        <v>1673</v>
      </c>
      <c r="AW1655" s="10">
        <v>3762</v>
      </c>
      <c r="AX1655" s="10">
        <v>3449</v>
      </c>
      <c r="AY1655" s="10">
        <v>5708</v>
      </c>
      <c r="AZ1655" s="10">
        <v>6885</v>
      </c>
      <c r="BA1655" s="10">
        <v>639</v>
      </c>
      <c r="BB1655" s="10">
        <v>4558</v>
      </c>
      <c r="BC1655" s="10">
        <v>8836</v>
      </c>
      <c r="BD1655" s="10">
        <v>9084</v>
      </c>
      <c r="BE1655" s="10">
        <v>3681</v>
      </c>
      <c r="BF1655" s="10">
        <v>9622</v>
      </c>
      <c r="BG1655" s="10">
        <v>100</v>
      </c>
      <c r="BH1655" s="10">
        <v>4826</v>
      </c>
      <c r="BI1655" s="10">
        <v>681</v>
      </c>
      <c r="BJ1655" s="10">
        <v>4422</v>
      </c>
      <c r="BK1655" s="10">
        <v>3463</v>
      </c>
      <c r="BL1655" s="10">
        <v>6282</v>
      </c>
      <c r="BM1655" s="10">
        <v>6773</v>
      </c>
      <c r="BN1655" s="10">
        <v>7410</v>
      </c>
      <c r="BO1655" s="10">
        <v>7106</v>
      </c>
      <c r="BP1655" s="10">
        <v>6711</v>
      </c>
      <c r="BQ1655" s="10">
        <v>494</v>
      </c>
      <c r="BR1655" s="10">
        <v>3317</v>
      </c>
      <c r="BS1655" s="10">
        <v>998</v>
      </c>
      <c r="BT1655" s="10">
        <v>4875</v>
      </c>
      <c r="BU1655" s="10">
        <v>3207</v>
      </c>
      <c r="BV1655" s="10">
        <v>6863</v>
      </c>
      <c r="BW1655" s="10">
        <v>4379</v>
      </c>
      <c r="BX1655" s="10">
        <v>8523</v>
      </c>
      <c r="BY1655" s="10">
        <v>4062</v>
      </c>
      <c r="BZ1655" s="10">
        <v>7962</v>
      </c>
      <c r="CA1655" s="10">
        <v>5821</v>
      </c>
      <c r="CB1655" s="10">
        <v>7874</v>
      </c>
      <c r="CC1655" s="10">
        <v>6318</v>
      </c>
      <c r="CD1655" s="10">
        <v>1981</v>
      </c>
      <c r="CE1655" s="10">
        <v>3984</v>
      </c>
      <c r="CF1655" s="10">
        <v>9759</v>
      </c>
      <c r="CG1655" s="10">
        <v>2465</v>
      </c>
      <c r="CH1655" s="10">
        <v>3643</v>
      </c>
      <c r="CI1655" s="10">
        <v>3295</v>
      </c>
      <c r="CJ1655" s="10">
        <v>5704</v>
      </c>
      <c r="CK1655" s="10">
        <v>2379</v>
      </c>
      <c r="CL1655" s="10">
        <v>3960</v>
      </c>
      <c r="CM1655" s="10">
        <v>8834</v>
      </c>
      <c r="CN1655" s="10">
        <v>3826</v>
      </c>
      <c r="CO1655" s="10">
        <v>7301</v>
      </c>
      <c r="CP1655" s="10">
        <v>9283</v>
      </c>
      <c r="CQ1655" s="10">
        <v>8594</v>
      </c>
      <c r="CR1655" s="10">
        <v>4030</v>
      </c>
      <c r="CS1655" s="10">
        <v>5142</v>
      </c>
      <c r="CT1655" s="10">
        <v>9438</v>
      </c>
      <c r="CU1655" s="10">
        <v>4110</v>
      </c>
      <c r="CV1655" s="10">
        <v>8041</v>
      </c>
      <c r="CW1655" s="10">
        <v>6763</v>
      </c>
      <c r="CX1655" s="10">
        <v>2851</v>
      </c>
      <c r="CY1655" s="10">
        <v>3277</v>
      </c>
      <c r="CZ1655" s="10">
        <v>6421</v>
      </c>
      <c r="DA1655" s="10">
        <v>2209</v>
      </c>
      <c r="DB1655" s="10">
        <v>8922</v>
      </c>
      <c r="DC1655" s="10">
        <v>9128</v>
      </c>
      <c r="DD1655" s="10">
        <v>5415</v>
      </c>
    </row>
    <row r="1656" spans="1:108" x14ac:dyDescent="0.25">
      <c r="H1656" s="11" t="s">
        <v>0</v>
      </c>
      <c r="I1656" s="12">
        <v>9.2475295457401074</v>
      </c>
      <c r="J1656" s="12">
        <v>-2.2725496773867411</v>
      </c>
      <c r="K1656" s="12">
        <v>-8.9684625650251864</v>
      </c>
      <c r="L1656" s="12">
        <v>-3.3979997737980727</v>
      </c>
      <c r="M1656" s="12">
        <v>-0.91798931110372073</v>
      </c>
      <c r="N1656" s="12">
        <v>7.9454595404070529</v>
      </c>
      <c r="O1656" s="12">
        <v>-0.21070981492258095</v>
      </c>
      <c r="P1656" s="12">
        <v>-3.5676414837435555</v>
      </c>
      <c r="Q1656" s="12">
        <v>-0.841350832217026</v>
      </c>
      <c r="R1656" s="12">
        <v>4.8765852924655224</v>
      </c>
      <c r="S1656" s="12">
        <v>5.7713116550285273</v>
      </c>
      <c r="T1656" s="12">
        <v>7.2216644709939821</v>
      </c>
      <c r="U1656" s="12">
        <v>-4.0162925710373178</v>
      </c>
      <c r="V1656" s="12">
        <v>-4.7908074606052153</v>
      </c>
      <c r="W1656" s="12">
        <v>2.5810190704006688</v>
      </c>
      <c r="X1656" s="12">
        <v>-6.6945084002056765</v>
      </c>
      <c r="Y1656" s="12">
        <v>-5.4445146561183844</v>
      </c>
      <c r="Z1656" s="12">
        <v>5.7713116550285273</v>
      </c>
      <c r="AA1656" s="12">
        <v>-0.81504952699352196</v>
      </c>
      <c r="AB1656" s="12">
        <v>0.40187023855941106</v>
      </c>
      <c r="AC1656" s="12">
        <v>-10.482709613162937</v>
      </c>
      <c r="AD1656" s="12">
        <v>-15.231949428741267</v>
      </c>
      <c r="AE1656" s="12">
        <v>1.0303148994782585</v>
      </c>
      <c r="AF1656" s="12">
        <v>2.9088574329827734</v>
      </c>
      <c r="AG1656" s="12">
        <v>0.28324203445755169</v>
      </c>
      <c r="AH1656" s="12">
        <v>5.9610691144044159</v>
      </c>
      <c r="AI1656" s="12">
        <v>-2.689766065946761</v>
      </c>
      <c r="AJ1656" s="12">
        <v>10.354887008043059</v>
      </c>
      <c r="AK1656" s="12">
        <v>-5.5468179925353764</v>
      </c>
      <c r="AL1656" s="12">
        <v>-1.9993826041365996</v>
      </c>
      <c r="AM1656" s="12">
        <v>0.998729639108069</v>
      </c>
      <c r="AN1656" s="12">
        <v>1.6136820599539248</v>
      </c>
      <c r="AO1656" s="12">
        <v>-0.33882592417551383</v>
      </c>
      <c r="AP1656" s="12">
        <v>5.7184439741019721</v>
      </c>
      <c r="AQ1656" s="12">
        <v>4.5086981444953178</v>
      </c>
      <c r="AR1656" s="12">
        <v>1.5453602530933297</v>
      </c>
      <c r="AS1656" s="12">
        <v>-2.931337571789201</v>
      </c>
      <c r="AT1656" s="12">
        <v>1.866396099450391</v>
      </c>
      <c r="AU1656" s="12">
        <v>-4.6804824512743419</v>
      </c>
      <c r="AV1656" s="12">
        <v>4.2406307935132999</v>
      </c>
      <c r="AW1656" s="12">
        <v>5.3596903802902656</v>
      </c>
      <c r="AX1656" s="12">
        <v>1.5473965319675864</v>
      </c>
      <c r="AY1656" s="12">
        <v>-10.033194233389215</v>
      </c>
      <c r="AZ1656" s="12">
        <v>3.9019048435223178</v>
      </c>
      <c r="BA1656" s="12">
        <v>-4.069295314162896</v>
      </c>
      <c r="BB1656" s="12">
        <v>4.925867602605134</v>
      </c>
      <c r="BC1656" s="12">
        <v>4.6427069040427273</v>
      </c>
      <c r="BD1656" s="12">
        <v>0.54825596285848044</v>
      </c>
      <c r="BE1656" s="12">
        <v>-2.435350434410962</v>
      </c>
      <c r="BF1656" s="12">
        <v>8.4175255329586989</v>
      </c>
      <c r="BG1656" s="12">
        <v>-6.7759271190341197</v>
      </c>
      <c r="BH1656" s="12">
        <v>-3.1125278469423767</v>
      </c>
      <c r="BI1656" s="12">
        <v>5.0788734466307091</v>
      </c>
      <c r="BJ1656" s="12">
        <v>-2.3004343472558366</v>
      </c>
      <c r="BK1656" s="12">
        <v>-1.0273011063209185</v>
      </c>
      <c r="BL1656" s="12">
        <v>-2.1989745209777771</v>
      </c>
      <c r="BM1656" s="12">
        <v>1.2997775051351701</v>
      </c>
      <c r="BN1656" s="12">
        <v>-4.4012274143731762</v>
      </c>
      <c r="BO1656" s="12">
        <v>-0.42005019110930653</v>
      </c>
      <c r="BP1656" s="12">
        <v>-2.0792778010096238E-2</v>
      </c>
      <c r="BQ1656" s="12">
        <v>-4.2819697676359425</v>
      </c>
      <c r="BR1656" s="12">
        <v>-6.3536250453455168</v>
      </c>
      <c r="BS1656" s="12">
        <v>8.1019520167272105</v>
      </c>
      <c r="BT1656" s="12">
        <v>-5.4932264346739359</v>
      </c>
      <c r="BU1656" s="12">
        <v>2.027251219402312</v>
      </c>
      <c r="BV1656" s="12">
        <v>1.7046284231274946</v>
      </c>
      <c r="BW1656" s="12">
        <v>0.41775609113688605</v>
      </c>
      <c r="BX1656" s="12">
        <v>-7.0890892992561572</v>
      </c>
      <c r="BY1656" s="12">
        <v>1.0760362393295722</v>
      </c>
      <c r="BZ1656" s="12">
        <v>-0.20397186372362863</v>
      </c>
      <c r="CA1656" s="12">
        <v>-0.15128031287251814</v>
      </c>
      <c r="CB1656" s="12">
        <v>0.33429902425433622</v>
      </c>
      <c r="CC1656" s="12">
        <v>-8.0906624669083733</v>
      </c>
      <c r="CD1656" s="12">
        <v>-2.1998148588586082</v>
      </c>
      <c r="CE1656" s="12">
        <v>-0.31749405528872576</v>
      </c>
      <c r="CF1656" s="12">
        <v>4.7112077238745753</v>
      </c>
      <c r="CG1656" s="12">
        <v>2.9821220213055994</v>
      </c>
      <c r="CH1656" s="12">
        <v>6.7667236289606336</v>
      </c>
      <c r="CI1656" s="12">
        <v>-2.5693129429275139</v>
      </c>
      <c r="CJ1656" s="12">
        <v>6.225933529811444</v>
      </c>
      <c r="CK1656" s="12">
        <v>-1.6865357380186794</v>
      </c>
      <c r="CL1656" s="12">
        <v>-4.1722436466849508</v>
      </c>
      <c r="CM1656" s="12">
        <v>7.4118997233482844</v>
      </c>
      <c r="CN1656" s="12">
        <v>-3.4596745043018262</v>
      </c>
      <c r="CO1656" s="12">
        <v>-0.95725202869987225</v>
      </c>
      <c r="CP1656" s="12">
        <v>4.6195191627766192</v>
      </c>
      <c r="CQ1656" s="12">
        <v>-2.6394467675878945</v>
      </c>
      <c r="CR1656" s="12">
        <v>3.618486434740842E-3</v>
      </c>
      <c r="CS1656" s="12">
        <v>0.52958520798655195</v>
      </c>
      <c r="CT1656" s="12">
        <v>1.3915838465751793</v>
      </c>
      <c r="CU1656" s="12">
        <v>4.6114485007390087</v>
      </c>
      <c r="CV1656" s="12">
        <v>1.5858608098525928</v>
      </c>
      <c r="CW1656" s="12">
        <v>5.5928779111021534</v>
      </c>
      <c r="CX1656" s="12">
        <v>5.7351713477682944</v>
      </c>
      <c r="CY1656" s="12">
        <v>-5.3828746306627462</v>
      </c>
      <c r="CZ1656" s="12">
        <v>2.5726153999326709</v>
      </c>
      <c r="DA1656" s="12">
        <v>-4.1845786653128556</v>
      </c>
      <c r="DB1656" s="12">
        <v>-7.5057289676926242</v>
      </c>
      <c r="DC1656" s="12">
        <v>-5.482128777002389</v>
      </c>
      <c r="DD1656" s="12">
        <v>-7.2278378831677941</v>
      </c>
    </row>
    <row r="1657" spans="1:108" x14ac:dyDescent="0.25">
      <c r="H1657" s="11" t="s">
        <v>2</v>
      </c>
      <c r="I1657" s="12">
        <v>29.420925084765781</v>
      </c>
      <c r="J1657" s="12">
        <v>6.040112872986648</v>
      </c>
      <c r="K1657" s="12">
        <v>-6.2514062650269224</v>
      </c>
      <c r="L1657" s="12">
        <v>2.8756726811348146</v>
      </c>
      <c r="M1657" s="12">
        <v>7.6493479377983782</v>
      </c>
      <c r="N1657" s="12">
        <v>27.406691484436671</v>
      </c>
      <c r="O1657" s="12">
        <v>8.3545511817226501</v>
      </c>
      <c r="P1657" s="12">
        <v>4.0008101636587856</v>
      </c>
      <c r="Q1657" s="12">
        <v>8.3195412268934827</v>
      </c>
      <c r="R1657" s="12">
        <v>19.559539904128879</v>
      </c>
      <c r="S1657" s="12">
        <v>21.698570714306108</v>
      </c>
      <c r="T1657" s="12">
        <v>23.871641358919632</v>
      </c>
      <c r="U1657" s="12">
        <v>1.1796689170227384</v>
      </c>
      <c r="V1657" s="12">
        <v>0.64771734177588802</v>
      </c>
      <c r="W1657" s="12">
        <v>14.317270031724341</v>
      </c>
      <c r="X1657" s="12">
        <v>-3.5353343073381711</v>
      </c>
      <c r="Y1657" s="12">
        <v>-0.21786400691483987</v>
      </c>
      <c r="Z1657" s="12">
        <v>21.698570714306108</v>
      </c>
      <c r="AA1657" s="12">
        <v>6.6326503758642916</v>
      </c>
      <c r="AB1657" s="12">
        <v>10.699682445735295</v>
      </c>
      <c r="AC1657" s="12">
        <v>-14.40897889833913</v>
      </c>
      <c r="AD1657" s="12">
        <v>-21.14392518718487</v>
      </c>
      <c r="AE1657" s="12">
        <v>12.879155973014942</v>
      </c>
      <c r="AF1657" s="12">
        <v>16.795196003865723</v>
      </c>
      <c r="AG1657" s="12">
        <v>8.869925009916237</v>
      </c>
      <c r="AH1657" s="12">
        <v>21.780346081799003</v>
      </c>
      <c r="AI1657" s="12">
        <v>6.2965984374758941</v>
      </c>
      <c r="AJ1657" s="12">
        <v>31.025606603297799</v>
      </c>
      <c r="AK1657" s="12">
        <v>-3.2092938062730414</v>
      </c>
      <c r="AL1657" s="12">
        <v>6.2507909850501049</v>
      </c>
      <c r="AM1657" s="12">
        <v>14.144490446104882</v>
      </c>
      <c r="AN1657" s="12">
        <v>11.00630455369228</v>
      </c>
      <c r="AO1657" s="12">
        <v>7.1718013699758227</v>
      </c>
      <c r="AP1657" s="12">
        <v>22.002637636092473</v>
      </c>
      <c r="AQ1657" s="12">
        <v>20.364533480395576</v>
      </c>
      <c r="AR1657" s="12">
        <v>12.990216561696203</v>
      </c>
      <c r="AS1657" s="12">
        <v>4.965818129833953</v>
      </c>
      <c r="AT1657" s="12">
        <v>12.314707501714885</v>
      </c>
      <c r="AU1657" s="12">
        <v>0.33736080669275104</v>
      </c>
      <c r="AV1657" s="12">
        <v>17.675202799774208</v>
      </c>
      <c r="AW1657" s="12">
        <v>22.240013966507348</v>
      </c>
      <c r="AX1657" s="12">
        <v>12.026987736930606</v>
      </c>
      <c r="AY1657" s="12">
        <v>-10.678703020607781</v>
      </c>
      <c r="AZ1657" s="12">
        <v>15.281832582215801</v>
      </c>
      <c r="BA1657" s="12">
        <v>0.36438227401337264</v>
      </c>
      <c r="BB1657" s="12">
        <v>19.53459884432251</v>
      </c>
      <c r="BC1657" s="12">
        <v>18.837513234500442</v>
      </c>
      <c r="BD1657" s="12">
        <v>11.137664913364892</v>
      </c>
      <c r="BE1657" s="12">
        <v>6.0900982591682418</v>
      </c>
      <c r="BF1657" s="12">
        <v>28.608575916014804</v>
      </c>
      <c r="BG1657" s="12">
        <v>-3.7380014647697131</v>
      </c>
      <c r="BH1657" s="12">
        <v>3.0629473359466748</v>
      </c>
      <c r="BI1657" s="12">
        <v>21.696538595325592</v>
      </c>
      <c r="BJ1657" s="12">
        <v>6.6800374582584094</v>
      </c>
      <c r="BK1657" s="12">
        <v>10.269368549074102</v>
      </c>
      <c r="BL1657" s="12">
        <v>6.2598592733380478</v>
      </c>
      <c r="BM1657" s="12">
        <v>12.719605931802459</v>
      </c>
      <c r="BN1657" s="12">
        <v>1.3921944994849886</v>
      </c>
      <c r="BO1657" s="12">
        <v>10.957406551932644</v>
      </c>
      <c r="BP1657" s="12">
        <v>8.595311621873698</v>
      </c>
      <c r="BQ1657" s="12">
        <v>0.69360960594754706</v>
      </c>
      <c r="BR1657" s="12">
        <v>-2.250378870708861</v>
      </c>
      <c r="BS1657" s="12">
        <v>25.127589789362588</v>
      </c>
      <c r="BT1657" s="12">
        <v>-2.1211276678068622</v>
      </c>
      <c r="BU1657" s="12">
        <v>13.958035552580849</v>
      </c>
      <c r="BV1657" s="12">
        <v>13.617452394152762</v>
      </c>
      <c r="BW1657" s="12">
        <v>10.310191709434845</v>
      </c>
      <c r="BX1657" s="12">
        <v>-3.4724760201013831</v>
      </c>
      <c r="BY1657" s="12">
        <v>11.171452687792028</v>
      </c>
      <c r="BZ1657" s="12">
        <v>8.8862438813340994</v>
      </c>
      <c r="CA1657" s="12">
        <v>9.9771709026075186</v>
      </c>
      <c r="CB1657" s="12">
        <v>11.099060577991601</v>
      </c>
      <c r="CC1657" s="12">
        <v>-5.3576649818492363</v>
      </c>
      <c r="CD1657" s="12">
        <v>6.7410960142107568</v>
      </c>
      <c r="CE1657" s="12">
        <v>9.7033533178183298</v>
      </c>
      <c r="CF1657" s="12">
        <v>19.850508391408674</v>
      </c>
      <c r="CG1657" s="12">
        <v>18.166754105959729</v>
      </c>
      <c r="CH1657" s="12">
        <v>22.587485025414583</v>
      </c>
      <c r="CI1657" s="12">
        <v>5.3265508791975886</v>
      </c>
      <c r="CJ1657" s="12">
        <v>21.313919785830155</v>
      </c>
      <c r="CK1657" s="12">
        <v>4.2290866412571306</v>
      </c>
      <c r="CL1657" s="12">
        <v>0.28413218031969545</v>
      </c>
      <c r="CM1657" s="12">
        <v>25.216686039257183</v>
      </c>
      <c r="CN1657" s="12">
        <v>2.2336039261748075</v>
      </c>
      <c r="CO1657" s="12">
        <v>8.1854232765596056</v>
      </c>
      <c r="CP1657" s="12">
        <v>18.507605908171932</v>
      </c>
      <c r="CQ1657" s="12">
        <v>5.5248072019808259</v>
      </c>
      <c r="CR1657" s="12">
        <v>9.9200366498072743</v>
      </c>
      <c r="CS1657" s="12">
        <v>9.2021925983296526</v>
      </c>
      <c r="CT1657" s="12">
        <v>14.593252347699181</v>
      </c>
      <c r="CU1657" s="12">
        <v>19.952223105278474</v>
      </c>
      <c r="CV1657" s="12">
        <v>13.055014569272357</v>
      </c>
      <c r="CW1657" s="12">
        <v>22.624030193305465</v>
      </c>
      <c r="CX1657" s="12">
        <v>21.318818843091911</v>
      </c>
      <c r="CY1657" s="12">
        <v>-0.77855787220743422</v>
      </c>
      <c r="CZ1657" s="12">
        <v>16.337010214122177</v>
      </c>
      <c r="DA1657" s="12">
        <v>2.1100348651493102</v>
      </c>
      <c r="DB1657" s="12">
        <v>-4.9951283259714705</v>
      </c>
      <c r="DC1657" s="12">
        <v>-0.18378758748152024</v>
      </c>
      <c r="DD1657" s="12">
        <v>-4.8352949546303732</v>
      </c>
    </row>
    <row r="1658" spans="1:108" x14ac:dyDescent="0.25">
      <c r="A1658" s="2">
        <v>553</v>
      </c>
      <c r="B1658" s="8">
        <f t="shared" ref="B1658" ca="1" si="2319">_xlfn.COVARIANCE.P(OFFSET(I1659,0,0,1,20),OFFSET(I1660,0,0,1,20))/_xlfn.VAR.P(OFFSET(I1659,0,0,1,20))</f>
        <v>2.0090955389240177</v>
      </c>
      <c r="C1658" s="8">
        <f t="shared" ref="C1658" ca="1" si="2320">_xlfn.COVARIANCE.P(OFFSET(I1659,0,0,1,50),OFFSET(I1660,0,0,1,50))/_xlfn.VAR.P(OFFSET(I1659,0,0,1,50))</f>
        <v>1.9719780426966473</v>
      </c>
      <c r="D1658" s="8">
        <f t="shared" ref="D1658" ca="1" si="2321">_xlfn.COVARIANCE.P(OFFSET(I1659,0,0,1,100),OFFSET(I1660,0,0,1,100))/_xlfn.VAR.P(OFFSET(I1659,0,0,1,100))</f>
        <v>1.9970473849707804</v>
      </c>
      <c r="E1658" s="8">
        <f t="shared" ref="E1658" ca="1" si="2322">AVERAGE(OFFSET(I1660,0,0,1,20))-AVERAGE(OFFSET(I1659,0,0,1,20))*B1658</f>
        <v>9.936897675974798</v>
      </c>
      <c r="F1658" s="8">
        <f t="shared" ref="F1658" ca="1" si="2323">AVERAGE(OFFSET(I1660,0,0,1,50))-AVERAGE(OFFSET(I1659,0,0,1,50))*C1658</f>
        <v>10.246150068699643</v>
      </c>
      <c r="G1658" s="8">
        <f t="shared" ref="G1658" ca="1" si="2324">AVERAGE(OFFSET(I1660,0,0,1,100))-AVERAGE(OFFSET(I1659,0,0,1,100))*D1658</f>
        <v>10.16514440198222</v>
      </c>
      <c r="H1658" s="9" t="s">
        <v>29</v>
      </c>
      <c r="I1658" s="10">
        <v>6205</v>
      </c>
      <c r="J1658" s="10">
        <v>4595</v>
      </c>
      <c r="K1658" s="10">
        <v>1267</v>
      </c>
      <c r="L1658" s="10">
        <v>3692</v>
      </c>
      <c r="M1658" s="10">
        <v>6086</v>
      </c>
      <c r="N1658" s="10">
        <v>4887</v>
      </c>
      <c r="O1658" s="10">
        <v>2239</v>
      </c>
      <c r="P1658" s="10">
        <v>3906</v>
      </c>
      <c r="Q1658" s="10">
        <v>2210</v>
      </c>
      <c r="R1658" s="10">
        <v>5565</v>
      </c>
      <c r="S1658" s="10">
        <v>576</v>
      </c>
      <c r="T1658" s="10">
        <v>858</v>
      </c>
      <c r="U1658" s="10">
        <v>985</v>
      </c>
      <c r="V1658" s="10">
        <v>3187</v>
      </c>
      <c r="W1658" s="10">
        <v>8323</v>
      </c>
      <c r="X1658" s="10">
        <v>481</v>
      </c>
      <c r="Y1658" s="10">
        <v>5795</v>
      </c>
      <c r="Z1658" s="10">
        <v>6106</v>
      </c>
      <c r="AA1658" s="10">
        <v>8579</v>
      </c>
      <c r="AB1658" s="10">
        <v>91</v>
      </c>
      <c r="AC1658" s="10">
        <v>7576</v>
      </c>
      <c r="AD1658" s="10">
        <v>3764</v>
      </c>
      <c r="AE1658" s="10">
        <v>6216</v>
      </c>
      <c r="AF1658" s="10">
        <v>7658</v>
      </c>
      <c r="AG1658" s="10">
        <v>9203</v>
      </c>
      <c r="AH1658" s="10">
        <v>8016</v>
      </c>
      <c r="AI1658" s="10">
        <v>4948</v>
      </c>
      <c r="AJ1658" s="10">
        <v>3540</v>
      </c>
      <c r="AK1658" s="10">
        <v>8120</v>
      </c>
      <c r="AL1658" s="10">
        <v>4405</v>
      </c>
      <c r="AM1658" s="10">
        <v>7877</v>
      </c>
      <c r="AN1658" s="10">
        <v>9405</v>
      </c>
      <c r="AO1658" s="10">
        <v>6076</v>
      </c>
      <c r="AP1658" s="10">
        <v>6652</v>
      </c>
      <c r="AQ1658" s="10">
        <v>5019</v>
      </c>
      <c r="AR1658" s="10">
        <v>3001</v>
      </c>
      <c r="AS1658" s="10">
        <v>7925</v>
      </c>
      <c r="AT1658" s="10">
        <v>6345</v>
      </c>
      <c r="AU1658" s="10">
        <v>4339</v>
      </c>
      <c r="AV1658" s="10">
        <v>2324</v>
      </c>
      <c r="AW1658" s="10">
        <v>6772</v>
      </c>
      <c r="AX1658" s="10">
        <v>9379</v>
      </c>
      <c r="AY1658" s="10">
        <v>1788</v>
      </c>
      <c r="AZ1658" s="10">
        <v>7172</v>
      </c>
      <c r="BA1658" s="10">
        <v>3723</v>
      </c>
      <c r="BB1658" s="10">
        <v>8255</v>
      </c>
      <c r="BC1658" s="10">
        <v>7138</v>
      </c>
      <c r="BD1658" s="10">
        <v>3848</v>
      </c>
      <c r="BE1658" s="10">
        <v>991</v>
      </c>
      <c r="BF1658" s="10">
        <v>6665</v>
      </c>
      <c r="BG1658" s="10">
        <v>7308</v>
      </c>
      <c r="BH1658" s="10">
        <v>2559</v>
      </c>
      <c r="BI1658" s="10">
        <v>6061</v>
      </c>
      <c r="BJ1658" s="10">
        <v>6728</v>
      </c>
      <c r="BK1658" s="10">
        <v>8663</v>
      </c>
      <c r="BL1658" s="10">
        <v>8384</v>
      </c>
      <c r="BM1658" s="10">
        <v>1502</v>
      </c>
      <c r="BN1658" s="10">
        <v>1364</v>
      </c>
      <c r="BO1658" s="10">
        <v>3963</v>
      </c>
      <c r="BP1658" s="10">
        <v>6978</v>
      </c>
      <c r="BQ1658" s="10">
        <v>6758</v>
      </c>
      <c r="BR1658" s="10">
        <v>4063</v>
      </c>
      <c r="BS1658" s="10">
        <v>320</v>
      </c>
      <c r="BT1658" s="10">
        <v>6087</v>
      </c>
      <c r="BU1658" s="10">
        <v>9390</v>
      </c>
      <c r="BV1658" s="10">
        <v>4270</v>
      </c>
      <c r="BW1658" s="10">
        <v>1120</v>
      </c>
      <c r="BX1658" s="10">
        <v>6045</v>
      </c>
      <c r="BY1658" s="10">
        <v>8087</v>
      </c>
      <c r="BZ1658" s="10">
        <v>7970</v>
      </c>
      <c r="CA1658" s="10">
        <v>7913</v>
      </c>
      <c r="CB1658" s="10">
        <v>740</v>
      </c>
      <c r="CC1658" s="10">
        <v>1863</v>
      </c>
      <c r="CD1658" s="10">
        <v>1136</v>
      </c>
      <c r="CE1658" s="10">
        <v>6213</v>
      </c>
      <c r="CF1658" s="10">
        <v>3684</v>
      </c>
      <c r="CG1658" s="10">
        <v>775</v>
      </c>
      <c r="CH1658" s="10">
        <v>6810</v>
      </c>
      <c r="CI1658" s="10">
        <v>1972</v>
      </c>
      <c r="CJ1658" s="10">
        <v>8554</v>
      </c>
      <c r="CK1658" s="10">
        <v>875</v>
      </c>
      <c r="CL1658" s="10">
        <v>8195</v>
      </c>
      <c r="CM1658" s="10">
        <v>9047</v>
      </c>
      <c r="CN1658" s="10">
        <v>6825</v>
      </c>
      <c r="CO1658" s="10">
        <v>5382</v>
      </c>
      <c r="CP1658" s="10">
        <v>7575</v>
      </c>
      <c r="CQ1658" s="10">
        <v>300</v>
      </c>
      <c r="CR1658" s="10">
        <v>6200</v>
      </c>
      <c r="CS1658" s="10">
        <v>6393</v>
      </c>
      <c r="CT1658" s="10">
        <v>7948</v>
      </c>
      <c r="CU1658" s="10">
        <v>3123</v>
      </c>
      <c r="CV1658" s="10">
        <v>9172</v>
      </c>
      <c r="CW1658" s="10">
        <v>8429</v>
      </c>
      <c r="CX1658" s="10">
        <v>9318</v>
      </c>
      <c r="CY1658" s="10">
        <v>9923</v>
      </c>
      <c r="CZ1658" s="10">
        <v>9255</v>
      </c>
      <c r="DA1658" s="10">
        <v>9143</v>
      </c>
      <c r="DB1658" s="10">
        <v>4762</v>
      </c>
      <c r="DC1658" s="10">
        <v>768</v>
      </c>
      <c r="DD1658" s="10">
        <v>1230</v>
      </c>
    </row>
    <row r="1659" spans="1:108" x14ac:dyDescent="0.25">
      <c r="H1659" s="11" t="s">
        <v>0</v>
      </c>
      <c r="I1659" s="12">
        <v>-0.20267046284193527</v>
      </c>
      <c r="J1659" s="12">
        <v>2.9561562586293872</v>
      </c>
      <c r="K1659" s="12">
        <v>-4.8871846098684593</v>
      </c>
      <c r="L1659" s="12">
        <v>7.5094787944320354</v>
      </c>
      <c r="M1659" s="12">
        <v>-0.71506335924847675</v>
      </c>
      <c r="N1659" s="12">
        <v>0.91177141867293476</v>
      </c>
      <c r="O1659" s="12">
        <v>1.1322816898911583</v>
      </c>
      <c r="P1659" s="12">
        <v>2.2352113405520884</v>
      </c>
      <c r="Q1659" s="12">
        <v>0.58850078280193441</v>
      </c>
      <c r="R1659" s="12">
        <v>-0.17009599669324912</v>
      </c>
      <c r="S1659" s="12">
        <v>-1.1388596919198257</v>
      </c>
      <c r="T1659" s="12">
        <v>1.4909494628719391</v>
      </c>
      <c r="U1659" s="12">
        <v>-6.4687157624532183</v>
      </c>
      <c r="V1659" s="12">
        <v>-1.0439736790460556</v>
      </c>
      <c r="W1659" s="12">
        <v>3.5804514319583873</v>
      </c>
      <c r="X1659" s="12">
        <v>5.0518930532642958</v>
      </c>
      <c r="Y1659" s="12">
        <v>6.0837139406899094</v>
      </c>
      <c r="Z1659" s="12">
        <v>0.27359770446933368</v>
      </c>
      <c r="AA1659" s="12">
        <v>11.303550092341887</v>
      </c>
      <c r="AB1659" s="12">
        <v>-5.65720113581012E-2</v>
      </c>
      <c r="AC1659" s="12">
        <v>-0.83949058773154728</v>
      </c>
      <c r="AD1659" s="12">
        <v>4.5511387708595654</v>
      </c>
      <c r="AE1659" s="12">
        <v>4.9849258129220484</v>
      </c>
      <c r="AF1659" s="12">
        <v>-3.129737096010698</v>
      </c>
      <c r="AG1659" s="12">
        <v>5.2733376321779009</v>
      </c>
      <c r="AH1659" s="12">
        <v>-7.3720508337900172</v>
      </c>
      <c r="AI1659" s="12">
        <v>-1.1033654028258582</v>
      </c>
      <c r="AJ1659" s="12">
        <v>3.640433661922887</v>
      </c>
      <c r="AK1659" s="12">
        <v>-0.75015881538847462</v>
      </c>
      <c r="AL1659" s="12">
        <v>-0.42725467351219859</v>
      </c>
      <c r="AM1659" s="12">
        <v>-5.7384978734802425</v>
      </c>
      <c r="AN1659" s="12">
        <v>-13.311489045922688</v>
      </c>
      <c r="AO1659" s="12">
        <v>3.5231411252532183</v>
      </c>
      <c r="AP1659" s="12">
        <v>2.0858317986563963</v>
      </c>
      <c r="AQ1659" s="12">
        <v>7.8070297068820205</v>
      </c>
      <c r="AR1659" s="12">
        <v>-4.2329118166171664</v>
      </c>
      <c r="AS1659" s="12">
        <v>1.073407792443247</v>
      </c>
      <c r="AT1659" s="12">
        <v>10.449683879461428</v>
      </c>
      <c r="AU1659" s="12">
        <v>-6.3362544551396986</v>
      </c>
      <c r="AV1659" s="12">
        <v>-0.1713660025257033</v>
      </c>
      <c r="AW1659" s="12">
        <v>5.0603551485070586</v>
      </c>
      <c r="AX1659" s="12">
        <v>6.1187802264929658</v>
      </c>
      <c r="AY1659" s="12">
        <v>2.1826850420499735</v>
      </c>
      <c r="AZ1659" s="12">
        <v>7.387343360387356</v>
      </c>
      <c r="BA1659" s="12">
        <v>-0.22858404508424612</v>
      </c>
      <c r="BB1659" s="12">
        <v>-1.8314355681432439</v>
      </c>
      <c r="BC1659" s="12">
        <v>-2.7138556889147298</v>
      </c>
      <c r="BD1659" s="12">
        <v>-3.7870314341487377</v>
      </c>
      <c r="BE1659" s="12">
        <v>-5.5842113620343978</v>
      </c>
      <c r="BF1659" s="12">
        <v>2.6449900716629919</v>
      </c>
      <c r="BG1659" s="12">
        <v>8.365106744958382</v>
      </c>
      <c r="BH1659" s="12">
        <v>-4.3649425955422521</v>
      </c>
      <c r="BI1659" s="12">
        <v>0.64944509578837173</v>
      </c>
      <c r="BJ1659" s="12">
        <v>-0.93887413495168981</v>
      </c>
      <c r="BK1659" s="12">
        <v>9.8620205979756861</v>
      </c>
      <c r="BL1659" s="12">
        <v>2.5235429236523865</v>
      </c>
      <c r="BM1659" s="12">
        <v>1.925855453242463</v>
      </c>
      <c r="BN1659" s="12">
        <v>-2.6073000424875792</v>
      </c>
      <c r="BO1659" s="12">
        <v>2.3161629507903609</v>
      </c>
      <c r="BP1659" s="12">
        <v>-6.2962215399115387</v>
      </c>
      <c r="BQ1659" s="12">
        <v>6.1907285157323351</v>
      </c>
      <c r="BR1659" s="12">
        <v>-8.9402481158462539</v>
      </c>
      <c r="BS1659" s="12">
        <v>0.57332222469097294</v>
      </c>
      <c r="BT1659" s="12">
        <v>-7.7775599977957111</v>
      </c>
      <c r="BU1659" s="12">
        <v>-7.5837844221316004</v>
      </c>
      <c r="BV1659" s="12">
        <v>-8.1250499362318855</v>
      </c>
      <c r="BW1659" s="12">
        <v>-9.5899411576988651</v>
      </c>
      <c r="BX1659" s="12">
        <v>3.9729600753598575</v>
      </c>
      <c r="BY1659" s="12">
        <v>-2.3344077732931789</v>
      </c>
      <c r="BZ1659" s="12">
        <v>3.6130505050964863</v>
      </c>
      <c r="CA1659" s="12">
        <v>9.3954989738670172</v>
      </c>
      <c r="CB1659" s="12">
        <v>2.2723634670529878</v>
      </c>
      <c r="CC1659" s="12">
        <v>5.5411544435677031</v>
      </c>
      <c r="CD1659" s="12">
        <v>-0.56213582281454033</v>
      </c>
      <c r="CE1659" s="12">
        <v>-12.335471739928739</v>
      </c>
      <c r="CF1659" s="12">
        <v>-10.166283352960722</v>
      </c>
      <c r="CG1659" s="12">
        <v>9.0092671530076327</v>
      </c>
      <c r="CH1659" s="12">
        <v>-6.3259207129357362</v>
      </c>
      <c r="CI1659" s="12">
        <v>-3.0478687766336594</v>
      </c>
      <c r="CJ1659" s="12">
        <v>-1.5096652125893324</v>
      </c>
      <c r="CK1659" s="12">
        <v>0.62221063593944959</v>
      </c>
      <c r="CL1659" s="12">
        <v>11.26864773830148</v>
      </c>
      <c r="CM1659" s="12">
        <v>3.425162639857215</v>
      </c>
      <c r="CN1659" s="12">
        <v>-9.4952345472823492</v>
      </c>
      <c r="CO1659" s="12">
        <v>-0.73332609677958271</v>
      </c>
      <c r="CP1659" s="12">
        <v>-1.4433802182875546</v>
      </c>
      <c r="CQ1659" s="12">
        <v>-3.3349443982741023</v>
      </c>
      <c r="CR1659" s="12">
        <v>-15.190816729233319</v>
      </c>
      <c r="CS1659" s="12">
        <v>-0.37101613864358368</v>
      </c>
      <c r="CT1659" s="12">
        <v>-2.0597708531213175</v>
      </c>
      <c r="CU1659" s="12">
        <v>-5.6962044013380009</v>
      </c>
      <c r="CV1659" s="12">
        <v>5.794685857165998</v>
      </c>
      <c r="CW1659" s="12">
        <v>-7.8046068530053381</v>
      </c>
      <c r="CX1659" s="12">
        <v>12.488570883549212</v>
      </c>
      <c r="CY1659" s="12">
        <v>-2.9972084073469647</v>
      </c>
      <c r="CZ1659" s="12">
        <v>4.9563284625633184</v>
      </c>
      <c r="DA1659" s="12">
        <v>-4.00259820077678</v>
      </c>
      <c r="DB1659" s="12">
        <v>0.86042424007803275</v>
      </c>
      <c r="DC1659" s="12">
        <v>-12.979780050462622</v>
      </c>
      <c r="DD1659" s="12">
        <v>-10.49528433125009</v>
      </c>
    </row>
    <row r="1660" spans="1:108" x14ac:dyDescent="0.25">
      <c r="H1660" s="11" t="s">
        <v>2</v>
      </c>
      <c r="I1660" s="12">
        <v>11.48795968923465</v>
      </c>
      <c r="J1660" s="12">
        <v>13.083351712640576</v>
      </c>
      <c r="K1660" s="12">
        <v>-0.93832609789110943</v>
      </c>
      <c r="L1660" s="12">
        <v>25.379139121574283</v>
      </c>
      <c r="M1660" s="12">
        <v>9.48801096657097</v>
      </c>
      <c r="N1660" s="12">
        <v>11.259847829908441</v>
      </c>
      <c r="O1660" s="12">
        <v>12.048417093216354</v>
      </c>
      <c r="P1660" s="12">
        <v>14.073608189025142</v>
      </c>
      <c r="Q1660" s="12">
        <v>10.502725124857584</v>
      </c>
      <c r="R1660" s="12">
        <v>10.47378661399906</v>
      </c>
      <c r="S1660" s="12">
        <v>7.2315664704969542</v>
      </c>
      <c r="T1660" s="12">
        <v>14.118342148408374</v>
      </c>
      <c r="U1660" s="12">
        <v>-2.8073272232513862</v>
      </c>
      <c r="V1660" s="12">
        <v>7.5540823462676761</v>
      </c>
      <c r="W1660" s="12">
        <v>17.537337210468653</v>
      </c>
      <c r="X1660" s="12">
        <v>19.200211947272201</v>
      </c>
      <c r="Y1660" s="12">
        <v>22.958987968659464</v>
      </c>
      <c r="Z1660" s="12">
        <v>10.065640031560733</v>
      </c>
      <c r="AA1660" s="12">
        <v>32.724593963773934</v>
      </c>
      <c r="AB1660" s="12">
        <v>10.42346558449945</v>
      </c>
      <c r="AC1660" s="12">
        <v>8.1661933160812143</v>
      </c>
      <c r="AD1660" s="12">
        <v>20.133994891878718</v>
      </c>
      <c r="AE1660" s="12">
        <v>19.888359239547004</v>
      </c>
      <c r="AF1660" s="12">
        <v>3.0968169701738333</v>
      </c>
      <c r="AG1660" s="12">
        <v>22.8725246356775</v>
      </c>
      <c r="AH1660" s="12">
        <v>-5.660092965667582</v>
      </c>
      <c r="AI1660" s="12">
        <v>7.8838677720970081</v>
      </c>
      <c r="AJ1660" s="12">
        <v>16.907413934460518</v>
      </c>
      <c r="AK1660" s="12">
        <v>7.9695661224184002</v>
      </c>
      <c r="AL1660" s="12">
        <v>9.8031985676639888</v>
      </c>
      <c r="AM1660" s="12">
        <v>-2.3239056777264469</v>
      </c>
      <c r="AN1660" s="12">
        <v>-13.868184546613527</v>
      </c>
      <c r="AO1660" s="12">
        <v>18.313510247374065</v>
      </c>
      <c r="AP1660" s="12">
        <v>16.083840114230412</v>
      </c>
      <c r="AQ1660" s="12">
        <v>25.354464976325691</v>
      </c>
      <c r="AR1660" s="12">
        <v>2.1514752385563112</v>
      </c>
      <c r="AS1660" s="12">
        <v>12.870081231101205</v>
      </c>
      <c r="AT1660" s="12">
        <v>29.966581239044974</v>
      </c>
      <c r="AU1660" s="12">
        <v>-3.612555832833964</v>
      </c>
      <c r="AV1660" s="12">
        <v>8.3962607323746319</v>
      </c>
      <c r="AW1660" s="12">
        <v>20.111385859763139</v>
      </c>
      <c r="AX1660" s="12">
        <v>22.501495116965515</v>
      </c>
      <c r="AY1660" s="12">
        <v>15.151781703626453</v>
      </c>
      <c r="AZ1660" s="12">
        <v>24.918832572783003</v>
      </c>
      <c r="BA1660" s="12">
        <v>10.47978340038606</v>
      </c>
      <c r="BB1660" s="12">
        <v>8.1888280773253648</v>
      </c>
      <c r="BC1660" s="12">
        <v>4.3415864072939776</v>
      </c>
      <c r="BD1660" s="12">
        <v>4.4720737283218135</v>
      </c>
      <c r="BE1660" s="12">
        <v>0.82269236894698516</v>
      </c>
      <c r="BF1660" s="12">
        <v>15.324531173042722</v>
      </c>
      <c r="BG1660" s="12">
        <v>26.012049234933297</v>
      </c>
      <c r="BH1660" s="12">
        <v>2.4191553175448837</v>
      </c>
      <c r="BI1660" s="12">
        <v>11.257805370781981</v>
      </c>
      <c r="BJ1660" s="12">
        <v>8.1209827392905396</v>
      </c>
      <c r="BK1660" s="12">
        <v>31.334317504931622</v>
      </c>
      <c r="BL1660" s="12">
        <v>12.66263774762529</v>
      </c>
      <c r="BM1660" s="12">
        <v>15.808974999906471</v>
      </c>
      <c r="BN1660" s="12">
        <v>4.171772492271729</v>
      </c>
      <c r="BO1660" s="12">
        <v>13.14849288584484</v>
      </c>
      <c r="BP1660" s="12">
        <v>-2.1211786312515377</v>
      </c>
      <c r="BQ1660" s="12">
        <v>24.366879777675567</v>
      </c>
      <c r="BR1660" s="12">
        <v>-7.9921138498085877</v>
      </c>
      <c r="BS1660" s="12">
        <v>12.269177555369541</v>
      </c>
      <c r="BT1660" s="12">
        <v>-5.0447678666528617</v>
      </c>
      <c r="BU1660" s="12">
        <v>-4.0132769130145691</v>
      </c>
      <c r="BV1660" s="12">
        <v>-7.3562308681564073</v>
      </c>
      <c r="BW1660" s="12">
        <v>-8.176430511938598</v>
      </c>
      <c r="BX1660" s="12">
        <v>17.298393177147329</v>
      </c>
      <c r="BY1660" s="12">
        <v>4.0283590181835613</v>
      </c>
      <c r="BZ1660" s="12">
        <v>17.025002791478677</v>
      </c>
      <c r="CA1660" s="12">
        <v>28.649523123643654</v>
      </c>
      <c r="CB1660" s="12">
        <v>12.979858478515103</v>
      </c>
      <c r="CC1660" s="12">
        <v>20.287685639689617</v>
      </c>
      <c r="CD1660" s="12">
        <v>8.5773960919370431</v>
      </c>
      <c r="CE1660" s="12">
        <v>-14.111409277092005</v>
      </c>
      <c r="CF1660" s="12">
        <v>-9.9462432600608235</v>
      </c>
      <c r="CG1660" s="12">
        <v>28.016053828942532</v>
      </c>
      <c r="CH1660" s="12">
        <v>-2.6705764416385716</v>
      </c>
      <c r="CI1660" s="12">
        <v>3.4871693479440395</v>
      </c>
      <c r="CJ1660" s="12">
        <v>8.7074434775473506</v>
      </c>
      <c r="CK1660" s="12">
        <v>11.383020192610759</v>
      </c>
      <c r="CL1660" s="12">
        <v>33.555830911142557</v>
      </c>
      <c r="CM1660" s="12">
        <v>17.531174582126486</v>
      </c>
      <c r="CN1660" s="12">
        <v>-8.9049224501909841</v>
      </c>
      <c r="CO1660" s="12">
        <v>9.1989480788528617</v>
      </c>
      <c r="CP1660" s="12">
        <v>6.0510464819482257</v>
      </c>
      <c r="CQ1660" s="12">
        <v>3.4994702851397301</v>
      </c>
      <c r="CR1660" s="12">
        <v>-21.27684391105851</v>
      </c>
      <c r="CS1660" s="12">
        <v>10.651430663086487</v>
      </c>
      <c r="CT1660" s="12">
        <v>6.3657937498325214</v>
      </c>
      <c r="CU1660" s="12">
        <v>-1.0635363617570746</v>
      </c>
      <c r="CV1660" s="12">
        <v>19.765004354705248</v>
      </c>
      <c r="CW1660" s="12">
        <v>-3.7361594936969915</v>
      </c>
      <c r="CX1660" s="12">
        <v>35.790897524517653</v>
      </c>
      <c r="CY1660" s="12">
        <v>5.7968848609068626</v>
      </c>
      <c r="CZ1660" s="12">
        <v>20.46931146105285</v>
      </c>
      <c r="DA1660" s="12">
        <v>1.5974906941519802</v>
      </c>
      <c r="DB1660" s="12">
        <v>11.420729958848673</v>
      </c>
      <c r="DC1660" s="12">
        <v>-17.290573515538554</v>
      </c>
      <c r="DD1660" s="12">
        <v>-11.630089724813789</v>
      </c>
    </row>
    <row r="1661" spans="1:108" x14ac:dyDescent="0.25">
      <c r="A1661" s="2">
        <v>554</v>
      </c>
      <c r="B1661" s="8">
        <f t="shared" ref="B1661" ca="1" si="2325">_xlfn.COVARIANCE.P(OFFSET(I1662,0,0,1,20),OFFSET(I1663,0,0,1,20))/_xlfn.VAR.P(OFFSET(I1662,0,0,1,20))</f>
        <v>2.0136854423199986</v>
      </c>
      <c r="C1661" s="8">
        <f t="shared" ref="C1661" ca="1" si="2326">_xlfn.COVARIANCE.P(OFFSET(I1662,0,0,1,50),OFFSET(I1663,0,0,1,50))/_xlfn.VAR.P(OFFSET(I1662,0,0,1,50))</f>
        <v>2.0030243905649661</v>
      </c>
      <c r="D1661" s="8">
        <f t="shared" ref="D1661" ca="1" si="2327">_xlfn.COVARIANCE.P(OFFSET(I1662,0,0,1,100),OFFSET(I1663,0,0,1,100))/_xlfn.VAR.P(OFFSET(I1662,0,0,1,100))</f>
        <v>2.0179969114481384</v>
      </c>
      <c r="E1661" s="8">
        <f t="shared" ref="E1661" ca="1" si="2328">AVERAGE(OFFSET(I1663,0,0,1,20))-AVERAGE(OFFSET(I1662,0,0,1,20))*B1661</f>
        <v>10.210980792356766</v>
      </c>
      <c r="F1661" s="8">
        <f t="shared" ref="F1661" ca="1" si="2329">AVERAGE(OFFSET(I1663,0,0,1,50))-AVERAGE(OFFSET(I1662,0,0,1,50))*C1661</f>
        <v>10.053233087371972</v>
      </c>
      <c r="G1661" s="8">
        <f t="shared" ref="G1661" ca="1" si="2330">AVERAGE(OFFSET(I1663,0,0,1,100))-AVERAGE(OFFSET(I1662,0,0,1,100))*D1661</f>
        <v>9.9298936887276916</v>
      </c>
      <c r="H1661" s="9" t="s">
        <v>29</v>
      </c>
      <c r="I1661" s="10">
        <v>1144</v>
      </c>
      <c r="J1661" s="10">
        <v>8111</v>
      </c>
      <c r="K1661" s="10">
        <v>3348</v>
      </c>
      <c r="L1661" s="10">
        <v>652</v>
      </c>
      <c r="M1661" s="10">
        <v>142</v>
      </c>
      <c r="N1661" s="10">
        <v>2500</v>
      </c>
      <c r="O1661" s="10">
        <v>172</v>
      </c>
      <c r="P1661" s="10">
        <v>9672</v>
      </c>
      <c r="Q1661" s="10">
        <v>2051</v>
      </c>
      <c r="R1661" s="10">
        <v>6251</v>
      </c>
      <c r="S1661" s="10">
        <v>3463</v>
      </c>
      <c r="T1661" s="10">
        <v>6138</v>
      </c>
      <c r="U1661" s="10">
        <v>9192</v>
      </c>
      <c r="V1661" s="10">
        <v>8653</v>
      </c>
      <c r="W1661" s="10">
        <v>9915</v>
      </c>
      <c r="X1661" s="10">
        <v>8356</v>
      </c>
      <c r="Y1661" s="10">
        <v>1855</v>
      </c>
      <c r="Z1661" s="10">
        <v>2610</v>
      </c>
      <c r="AA1661" s="10">
        <v>3643</v>
      </c>
      <c r="AB1661" s="10">
        <v>1059</v>
      </c>
      <c r="AC1661" s="10">
        <v>9224</v>
      </c>
      <c r="AD1661" s="10">
        <v>8787</v>
      </c>
      <c r="AE1661" s="10">
        <v>3622</v>
      </c>
      <c r="AF1661" s="10">
        <v>1621</v>
      </c>
      <c r="AG1661" s="10">
        <v>5097</v>
      </c>
      <c r="AH1661" s="10">
        <v>7556</v>
      </c>
      <c r="AI1661" s="10">
        <v>6074</v>
      </c>
      <c r="AJ1661" s="10">
        <v>9706</v>
      </c>
      <c r="AK1661" s="10">
        <v>5872</v>
      </c>
      <c r="AL1661" s="10">
        <v>5339</v>
      </c>
      <c r="AM1661" s="10">
        <v>479</v>
      </c>
      <c r="AN1661" s="10">
        <v>4136</v>
      </c>
      <c r="AO1661" s="10">
        <v>3438</v>
      </c>
      <c r="AP1661" s="10">
        <v>3644</v>
      </c>
      <c r="AQ1661" s="10">
        <v>2535</v>
      </c>
      <c r="AR1661" s="10">
        <v>8395</v>
      </c>
      <c r="AS1661" s="10">
        <v>1954</v>
      </c>
      <c r="AT1661" s="10">
        <v>343</v>
      </c>
      <c r="AU1661" s="10">
        <v>2707</v>
      </c>
      <c r="AV1661" s="10">
        <v>5287</v>
      </c>
      <c r="AW1661" s="10">
        <v>1640</v>
      </c>
      <c r="AX1661" s="10">
        <v>5042</v>
      </c>
      <c r="AY1661" s="10">
        <v>4165</v>
      </c>
      <c r="AZ1661" s="10">
        <v>9784</v>
      </c>
      <c r="BA1661" s="10">
        <v>5719</v>
      </c>
      <c r="BB1661" s="10">
        <v>5183</v>
      </c>
      <c r="BC1661" s="10">
        <v>5157</v>
      </c>
      <c r="BD1661" s="10">
        <v>6497</v>
      </c>
      <c r="BE1661" s="10">
        <v>8492</v>
      </c>
      <c r="BF1661" s="10">
        <v>8013</v>
      </c>
      <c r="BG1661" s="10">
        <v>1012</v>
      </c>
      <c r="BH1661" s="10">
        <v>6109</v>
      </c>
      <c r="BI1661" s="10">
        <v>4520</v>
      </c>
      <c r="BJ1661" s="10">
        <v>1402</v>
      </c>
      <c r="BK1661" s="10">
        <v>7786</v>
      </c>
      <c r="BL1661" s="10">
        <v>7892</v>
      </c>
      <c r="BM1661" s="10">
        <v>2405</v>
      </c>
      <c r="BN1661" s="10">
        <v>9214</v>
      </c>
      <c r="BO1661" s="10">
        <v>4284</v>
      </c>
      <c r="BP1661" s="10">
        <v>3742</v>
      </c>
      <c r="BQ1661" s="10">
        <v>1781</v>
      </c>
      <c r="BR1661" s="10">
        <v>3987</v>
      </c>
      <c r="BS1661" s="10">
        <v>4015</v>
      </c>
      <c r="BT1661" s="10">
        <v>3699</v>
      </c>
      <c r="BU1661" s="10">
        <v>7494</v>
      </c>
      <c r="BV1661" s="10">
        <v>3432</v>
      </c>
      <c r="BW1661" s="10">
        <v>4345</v>
      </c>
      <c r="BX1661" s="10">
        <v>2124</v>
      </c>
      <c r="BY1661" s="10">
        <v>2952</v>
      </c>
      <c r="BZ1661" s="10">
        <v>3799</v>
      </c>
      <c r="CA1661" s="10">
        <v>7727</v>
      </c>
      <c r="CB1661" s="10">
        <v>9541</v>
      </c>
      <c r="CC1661" s="10">
        <v>8304</v>
      </c>
      <c r="CD1661" s="10">
        <v>5208</v>
      </c>
      <c r="CE1661" s="10">
        <v>5317</v>
      </c>
      <c r="CF1661" s="10">
        <v>7510</v>
      </c>
      <c r="CG1661" s="10">
        <v>111</v>
      </c>
      <c r="CH1661" s="10">
        <v>4898</v>
      </c>
      <c r="CI1661" s="10">
        <v>2029</v>
      </c>
      <c r="CJ1661" s="10">
        <v>4890</v>
      </c>
      <c r="CK1661" s="10">
        <v>9572</v>
      </c>
      <c r="CL1661" s="10">
        <v>6315</v>
      </c>
      <c r="CM1661" s="10">
        <v>3921</v>
      </c>
      <c r="CN1661" s="10">
        <v>1728</v>
      </c>
      <c r="CO1661" s="10">
        <v>1338</v>
      </c>
      <c r="CP1661" s="10">
        <v>9397</v>
      </c>
      <c r="CQ1661" s="10">
        <v>5263</v>
      </c>
      <c r="CR1661" s="10">
        <v>5376</v>
      </c>
      <c r="CS1661" s="10">
        <v>7555</v>
      </c>
      <c r="CT1661" s="10">
        <v>6510</v>
      </c>
      <c r="CU1661" s="10">
        <v>4892</v>
      </c>
      <c r="CV1661" s="10">
        <v>2471</v>
      </c>
      <c r="CW1661" s="10">
        <v>8649</v>
      </c>
      <c r="CX1661" s="10">
        <v>6163</v>
      </c>
      <c r="CY1661" s="10">
        <v>8156</v>
      </c>
      <c r="CZ1661" s="10">
        <v>7755</v>
      </c>
      <c r="DA1661" s="10">
        <v>9546</v>
      </c>
      <c r="DB1661" s="10">
        <v>9226</v>
      </c>
      <c r="DC1661" s="10">
        <v>1640</v>
      </c>
      <c r="DD1661" s="10">
        <v>3265</v>
      </c>
    </row>
    <row r="1662" spans="1:108" x14ac:dyDescent="0.25">
      <c r="H1662" s="11" t="s">
        <v>0</v>
      </c>
      <c r="I1662" s="12">
        <v>1.6337978574783782</v>
      </c>
      <c r="J1662" s="12">
        <v>-1.7667369562060289</v>
      </c>
      <c r="K1662" s="12">
        <v>-0.54478586946039098</v>
      </c>
      <c r="L1662" s="12">
        <v>-7.5302399117739647</v>
      </c>
      <c r="M1662" s="12">
        <v>-9.3345085793777685</v>
      </c>
      <c r="N1662" s="12">
        <v>-5.9673276101943689</v>
      </c>
      <c r="O1662" s="12">
        <v>6.6303380654132704</v>
      </c>
      <c r="P1662" s="12">
        <v>-6.2141896131246828</v>
      </c>
      <c r="Q1662" s="12">
        <v>-2.1635891847844175</v>
      </c>
      <c r="R1662" s="12">
        <v>3.299079702223561</v>
      </c>
      <c r="S1662" s="12">
        <v>-1.0273011063209185</v>
      </c>
      <c r="T1662" s="12">
        <v>7.2669010231602185</v>
      </c>
      <c r="U1662" s="12">
        <v>3.8517950841689426</v>
      </c>
      <c r="V1662" s="12">
        <v>-2.3585661243447062</v>
      </c>
      <c r="W1662" s="12">
        <v>-1.5111570401426746</v>
      </c>
      <c r="X1662" s="12">
        <v>3.9452574641388498</v>
      </c>
      <c r="Y1662" s="12">
        <v>-10.221095601622485</v>
      </c>
      <c r="Z1662" s="12">
        <v>-1.2481115122088529</v>
      </c>
      <c r="AA1662" s="12">
        <v>6.7667236289606336</v>
      </c>
      <c r="AB1662" s="12">
        <v>0.8020508185227061</v>
      </c>
      <c r="AC1662" s="12">
        <v>4.0292226887546319</v>
      </c>
      <c r="AD1662" s="12">
        <v>7.8443659771293985</v>
      </c>
      <c r="AE1662" s="12">
        <v>11.053225275057182</v>
      </c>
      <c r="AF1662" s="12">
        <v>0.94818132318384107</v>
      </c>
      <c r="AG1662" s="12">
        <v>0.70438587585134671</v>
      </c>
      <c r="AH1662" s="12">
        <v>2.2313201056214376</v>
      </c>
      <c r="AI1662" s="12">
        <v>-2.4290390936705459</v>
      </c>
      <c r="AJ1662" s="12">
        <v>-1.2873410983962774</v>
      </c>
      <c r="AK1662" s="12">
        <v>-5.1514356381522735</v>
      </c>
      <c r="AL1662" s="12">
        <v>-0.74762513521120733</v>
      </c>
      <c r="AM1662" s="12">
        <v>-6.0575696427684154</v>
      </c>
      <c r="AN1662" s="12">
        <v>-0.49090236519146185</v>
      </c>
      <c r="AO1662" s="12">
        <v>-11.39289931126636</v>
      </c>
      <c r="AP1662" s="12">
        <v>-3.0093916425760248</v>
      </c>
      <c r="AQ1662" s="12">
        <v>-3.4416187655336401</v>
      </c>
      <c r="AR1662" s="12">
        <v>8.1729768455619194</v>
      </c>
      <c r="AS1662" s="12">
        <v>1.7396805426711177</v>
      </c>
      <c r="AT1662" s="12">
        <v>-4.2126924190257711</v>
      </c>
      <c r="AU1662" s="12">
        <v>0.78908298195740623</v>
      </c>
      <c r="AV1662" s="12">
        <v>-3.734595540527752</v>
      </c>
      <c r="AW1662" s="12">
        <v>3.4454271145598674</v>
      </c>
      <c r="AX1662" s="12">
        <v>-3.4920131053853294</v>
      </c>
      <c r="AY1662" s="12">
        <v>-7.0267688862147883</v>
      </c>
      <c r="AZ1662" s="12">
        <v>6.4285202555162488</v>
      </c>
      <c r="BA1662" s="12">
        <v>-0.59770494635560667</v>
      </c>
      <c r="BB1662" s="12">
        <v>-0.51697897825065964</v>
      </c>
      <c r="BC1662" s="12">
        <v>5.7281354676189187</v>
      </c>
      <c r="BD1662" s="12">
        <v>-2.5247248432994422</v>
      </c>
      <c r="BE1662" s="12">
        <v>8.509221290483918</v>
      </c>
      <c r="BF1662" s="12">
        <v>3.6377754426877473</v>
      </c>
      <c r="BG1662" s="12">
        <v>-2.9723932786361651</v>
      </c>
      <c r="BH1662" s="12">
        <v>-0.44009105859764136</v>
      </c>
      <c r="BI1662" s="12">
        <v>-4.9244500660467743E-3</v>
      </c>
      <c r="BJ1662" s="12">
        <v>-3.8335788875621359</v>
      </c>
      <c r="BK1662" s="12">
        <v>-9.6502700704250195</v>
      </c>
      <c r="BL1662" s="12">
        <v>-3.3382064844846071</v>
      </c>
      <c r="BM1662" s="12">
        <v>-4.681759823754108</v>
      </c>
      <c r="BN1662" s="12">
        <v>-5.0969959844603352</v>
      </c>
      <c r="BO1662" s="12">
        <v>1.8439005426922028</v>
      </c>
      <c r="BP1662" s="12">
        <v>-6.0901861340639236</v>
      </c>
      <c r="BQ1662" s="12">
        <v>-2.1244800177486729</v>
      </c>
      <c r="BR1662" s="12">
        <v>6.5090729534172151</v>
      </c>
      <c r="BS1662" s="12">
        <v>5.5594282164908222</v>
      </c>
      <c r="BT1662" s="12">
        <v>1.588743184537176</v>
      </c>
      <c r="BU1662" s="12">
        <v>2.0186239061116398</v>
      </c>
      <c r="BV1662" s="12">
        <v>-0.70386489385830142</v>
      </c>
      <c r="BW1662" s="12">
        <v>6.307462758279808</v>
      </c>
      <c r="BX1662" s="12">
        <v>-2.074150714635004</v>
      </c>
      <c r="BY1662" s="12">
        <v>5.3319264415042289</v>
      </c>
      <c r="BZ1662" s="12">
        <v>-5.0760441733011579</v>
      </c>
      <c r="CA1662" s="12">
        <v>-6.7855551962804359</v>
      </c>
      <c r="CB1662" s="12">
        <v>-2.6600655902256287</v>
      </c>
      <c r="CC1662" s="12">
        <v>0.74688146544579836</v>
      </c>
      <c r="CD1662" s="12">
        <v>4.9033960617236296</v>
      </c>
      <c r="CE1662" s="12">
        <v>-3.7106667108091611</v>
      </c>
      <c r="CF1662" s="12">
        <v>-6.9717467542510745</v>
      </c>
      <c r="CG1662" s="12">
        <v>0.61682674355201284</v>
      </c>
      <c r="CH1662" s="12">
        <v>-8.251844345266564</v>
      </c>
      <c r="CI1662" s="12">
        <v>7.8676375312302147</v>
      </c>
      <c r="CJ1662" s="12">
        <v>-3.3006321371708571</v>
      </c>
      <c r="CK1662" s="12">
        <v>-9.0644846467101274</v>
      </c>
      <c r="CL1662" s="12">
        <v>-4.3185713821753575</v>
      </c>
      <c r="CM1662" s="12">
        <v>-5.1362335834257253</v>
      </c>
      <c r="CN1662" s="12">
        <v>4.962757265634111</v>
      </c>
      <c r="CO1662" s="12">
        <v>-7.6981031370589807</v>
      </c>
      <c r="CP1662" s="12">
        <v>2.8458375886005949</v>
      </c>
      <c r="CQ1662" s="12">
        <v>3.8924742653163218</v>
      </c>
      <c r="CR1662" s="12">
        <v>7.3897684080151294</v>
      </c>
      <c r="CS1662" s="12">
        <v>-0.4381429527562839</v>
      </c>
      <c r="CT1662" s="12">
        <v>7.8960075043202291</v>
      </c>
      <c r="CU1662" s="12">
        <v>-1.3289889039353948</v>
      </c>
      <c r="CV1662" s="12">
        <v>-2.9165312529342251</v>
      </c>
      <c r="CW1662" s="12">
        <v>-9.1341998701917113</v>
      </c>
      <c r="CX1662" s="12">
        <v>-4.9126552496350158</v>
      </c>
      <c r="CY1662" s="12">
        <v>-3.8331986128606128</v>
      </c>
      <c r="CZ1662" s="12">
        <v>-2.1313899173917688</v>
      </c>
      <c r="DA1662" s="12">
        <v>2.2672748926289863</v>
      </c>
      <c r="DB1662" s="12">
        <v>-2.2901973823914465</v>
      </c>
      <c r="DC1662" s="12">
        <v>3.4454271145598674</v>
      </c>
      <c r="DD1662" s="12">
        <v>3.6262299470092185</v>
      </c>
    </row>
    <row r="1663" spans="1:108" x14ac:dyDescent="0.25">
      <c r="H1663" s="11" t="s">
        <v>2</v>
      </c>
      <c r="I1663" s="12">
        <v>13.259609513198924</v>
      </c>
      <c r="J1663" s="12">
        <v>6.5667853476879348</v>
      </c>
      <c r="K1663" s="12">
        <v>8.9263259229702072</v>
      </c>
      <c r="L1663" s="12">
        <v>-5.061382508262378</v>
      </c>
      <c r="M1663" s="12">
        <v>-8.6333179202387278</v>
      </c>
      <c r="N1663" s="12">
        <v>-1.9169639882290379</v>
      </c>
      <c r="O1663" s="12">
        <v>23.197932105572779</v>
      </c>
      <c r="P1663" s="12">
        <v>-2.4110645020993156</v>
      </c>
      <c r="Q1663" s="12">
        <v>5.6201393117626557</v>
      </c>
      <c r="R1663" s="12">
        <v>15.630802867744508</v>
      </c>
      <c r="S1663" s="12">
        <v>10.269368549074102</v>
      </c>
      <c r="T1663" s="12">
        <v>25.391659360426331</v>
      </c>
      <c r="U1663" s="12">
        <v>18.710165692801297</v>
      </c>
      <c r="V1663" s="12">
        <v>6.6147306201365703</v>
      </c>
      <c r="W1663" s="12">
        <v>6.5353868036308933</v>
      </c>
      <c r="X1663" s="12">
        <v>18.834936728570202</v>
      </c>
      <c r="Y1663" s="12">
        <v>-10.74079610164752</v>
      </c>
      <c r="Z1663" s="12">
        <v>6.324837744690738</v>
      </c>
      <c r="AA1663" s="12">
        <v>22.587485025414583</v>
      </c>
      <c r="AB1663" s="12">
        <v>12.914896960308461</v>
      </c>
      <c r="AC1663" s="12">
        <v>17.815431075666375</v>
      </c>
      <c r="AD1663" s="12">
        <v>25.627828163046178</v>
      </c>
      <c r="AE1663" s="12">
        <v>31.107137652645523</v>
      </c>
      <c r="AF1663" s="12">
        <v>11.713260739548137</v>
      </c>
      <c r="AG1663" s="12">
        <v>8.3633942089079465</v>
      </c>
      <c r="AH1663" s="12">
        <v>15.725475772418884</v>
      </c>
      <c r="AI1663" s="12">
        <v>5.5113015667075516</v>
      </c>
      <c r="AJ1663" s="12">
        <v>8.0656293773154069</v>
      </c>
      <c r="AK1663" s="12">
        <v>-2.3869256402782657</v>
      </c>
      <c r="AL1663" s="12">
        <v>8.04274996208731</v>
      </c>
      <c r="AM1663" s="12">
        <v>-2.3133496097863584</v>
      </c>
      <c r="AN1663" s="12">
        <v>9.8872701808714947</v>
      </c>
      <c r="AO1663" s="12">
        <v>-11.349698546830769</v>
      </c>
      <c r="AP1663" s="12">
        <v>5.5312983896490273</v>
      </c>
      <c r="AQ1663" s="12">
        <v>4.8095127435243503</v>
      </c>
      <c r="AR1663" s="12">
        <v>26.592680208587801</v>
      </c>
      <c r="AS1663" s="12">
        <v>14.430263796662897</v>
      </c>
      <c r="AT1663" s="12">
        <v>0.59490892256979144</v>
      </c>
      <c r="AU1663" s="12">
        <v>12.263336190072391</v>
      </c>
      <c r="AV1663" s="12">
        <v>1.9353614042753011</v>
      </c>
      <c r="AW1663" s="12">
        <v>17.800874159987124</v>
      </c>
      <c r="AX1663" s="12">
        <v>2.9730259676638431</v>
      </c>
      <c r="AY1663" s="12">
        <v>-5.2119046072342083</v>
      </c>
      <c r="AZ1663" s="12">
        <v>23.325866707331528</v>
      </c>
      <c r="BA1663" s="12">
        <v>8.1550762133877068</v>
      </c>
      <c r="BB1663" s="12">
        <v>7.2835705544094296</v>
      </c>
      <c r="BC1663" s="12">
        <v>22.08080066633557</v>
      </c>
      <c r="BD1663" s="12">
        <v>5.0221391761913337</v>
      </c>
      <c r="BE1663" s="12">
        <v>27.32255309292319</v>
      </c>
      <c r="BF1663" s="12">
        <v>16.214567029689196</v>
      </c>
      <c r="BG1663" s="12">
        <v>3.9148419295719044</v>
      </c>
      <c r="BH1663" s="12">
        <v>8.7613903990374045</v>
      </c>
      <c r="BI1663" s="12">
        <v>9.1707942563233704</v>
      </c>
      <c r="BJ1663" s="12">
        <v>2.6498841149535322</v>
      </c>
      <c r="BK1663" s="12">
        <v>-10.454730885500197</v>
      </c>
      <c r="BL1663" s="12">
        <v>3.8535189364044067</v>
      </c>
      <c r="BM1663" s="12">
        <v>1.9280850901311786</v>
      </c>
      <c r="BN1663" s="12">
        <v>-0.8373392304454621</v>
      </c>
      <c r="BO1663" s="12">
        <v>14.268613002681558</v>
      </c>
      <c r="BP1663" s="12">
        <v>-3.0920628965214529</v>
      </c>
      <c r="BQ1663" s="12">
        <v>6.3198161816680063</v>
      </c>
      <c r="BR1663" s="12">
        <v>24.374390377635798</v>
      </c>
      <c r="BS1663" s="12">
        <v>20.611747309768624</v>
      </c>
      <c r="BT1663" s="12">
        <v>12.920983880681101</v>
      </c>
      <c r="BU1663" s="12">
        <v>12.587552008737905</v>
      </c>
      <c r="BV1663" s="12">
        <v>6.2913310626117935</v>
      </c>
      <c r="BW1663" s="12">
        <v>25.40824176844751</v>
      </c>
      <c r="BX1663" s="12">
        <v>6.1398592236811043</v>
      </c>
      <c r="BY1663" s="12">
        <v>18.567336014397164</v>
      </c>
      <c r="BZ1663" s="12">
        <v>1.2422160854859727</v>
      </c>
      <c r="CA1663" s="12">
        <v>-4.7043662356694078</v>
      </c>
      <c r="CB1663" s="12">
        <v>5.5597466836515999</v>
      </c>
      <c r="CC1663" s="12">
        <v>11.144232110801113</v>
      </c>
      <c r="CD1663" s="12">
        <v>21.18321402464861</v>
      </c>
      <c r="CE1663" s="12">
        <v>3.1947144537553376</v>
      </c>
      <c r="CF1663" s="12">
        <v>-3.8121813762183412</v>
      </c>
      <c r="CG1663" s="12">
        <v>11.582356038095487</v>
      </c>
      <c r="CH1663" s="12">
        <v>-7.08407284261878</v>
      </c>
      <c r="CI1663" s="12">
        <v>26.503769370192011</v>
      </c>
      <c r="CJ1663" s="12">
        <v>3.440490488595167</v>
      </c>
      <c r="CK1663" s="12">
        <v>-7.7855571730649231</v>
      </c>
      <c r="CL1663" s="12">
        <v>0.12643485146492672</v>
      </c>
      <c r="CM1663" s="12">
        <v>-1.7824923054379536</v>
      </c>
      <c r="CN1663" s="12">
        <v>20.859973928504161</v>
      </c>
      <c r="CO1663" s="12">
        <v>-5.7244890614841566</v>
      </c>
      <c r="CP1663" s="12">
        <v>13.976885798939442</v>
      </c>
      <c r="CQ1663" s="12">
        <v>17.3008808187077</v>
      </c>
      <c r="CR1663" s="12">
        <v>24.390721806225681</v>
      </c>
      <c r="CS1663" s="12">
        <v>9.0095007038215336</v>
      </c>
      <c r="CT1663" s="12">
        <v>24.692182771552865</v>
      </c>
      <c r="CU1663" s="12">
        <v>5.2279562089657361</v>
      </c>
      <c r="CV1663" s="12">
        <v>4.4618835999874626</v>
      </c>
      <c r="CW1663" s="12">
        <v>-8.2831456746565753</v>
      </c>
      <c r="CX1663" s="12">
        <v>0.42185935681986819</v>
      </c>
      <c r="CY1663" s="12">
        <v>0.11410615253246714</v>
      </c>
      <c r="CZ1663" s="12">
        <v>5.6338886062151516</v>
      </c>
      <c r="DA1663" s="12">
        <v>15.104212762433093</v>
      </c>
      <c r="DB1663" s="12">
        <v>3.6564669564456951</v>
      </c>
      <c r="DC1663" s="12">
        <v>17.800874159987124</v>
      </c>
      <c r="DD1663" s="12">
        <v>15.7681234180905</v>
      </c>
    </row>
    <row r="1664" spans="1:108" x14ac:dyDescent="0.25">
      <c r="A1664" s="2">
        <v>555</v>
      </c>
      <c r="B1664" s="8">
        <f t="shared" ref="B1664" ca="1" si="2331">_xlfn.COVARIANCE.P(OFFSET(I1665,0,0,1,20),OFFSET(I1666,0,0,1,20))/_xlfn.VAR.P(OFFSET(I1665,0,0,1,20))</f>
        <v>1.912101100968469</v>
      </c>
      <c r="C1664" s="8">
        <f t="shared" ref="C1664" ca="1" si="2332">_xlfn.COVARIANCE.P(OFFSET(I1665,0,0,1,50),OFFSET(I1666,0,0,1,50))/_xlfn.VAR.P(OFFSET(I1665,0,0,1,50))</f>
        <v>2.0182817088489058</v>
      </c>
      <c r="D1664" s="8">
        <f t="shared" ref="D1664" ca="1" si="2333">_xlfn.COVARIANCE.P(OFFSET(I1665,0,0,1,100),OFFSET(I1666,0,0,1,100))/_xlfn.VAR.P(OFFSET(I1665,0,0,1,100))</f>
        <v>2.0147596663370981</v>
      </c>
      <c r="E1664" s="8">
        <f t="shared" ref="E1664" ca="1" si="2334">AVERAGE(OFFSET(I1666,0,0,1,20))-AVERAGE(OFFSET(I1665,0,0,1,20))*B1664</f>
        <v>9.8128843062661577</v>
      </c>
      <c r="F1664" s="8">
        <f t="shared" ref="F1664" ca="1" si="2335">AVERAGE(OFFSET(I1666,0,0,1,50))-AVERAGE(OFFSET(I1665,0,0,1,50))*C1664</f>
        <v>9.9964742692262867</v>
      </c>
      <c r="G1664" s="8">
        <f t="shared" ref="G1664" ca="1" si="2336">AVERAGE(OFFSET(I1666,0,0,1,100))-AVERAGE(OFFSET(I1665,0,0,1,100))*D1664</f>
        <v>9.9432286006093715</v>
      </c>
      <c r="H1664" s="9" t="s">
        <v>29</v>
      </c>
      <c r="I1664" s="10">
        <v>5057</v>
      </c>
      <c r="J1664" s="10">
        <v>4422</v>
      </c>
      <c r="K1664" s="10">
        <v>2990</v>
      </c>
      <c r="L1664" s="10">
        <v>1846</v>
      </c>
      <c r="M1664" s="10">
        <v>9245</v>
      </c>
      <c r="N1664" s="10">
        <v>9122</v>
      </c>
      <c r="O1664" s="10">
        <v>3179</v>
      </c>
      <c r="P1664" s="10">
        <v>941</v>
      </c>
      <c r="Q1664" s="10">
        <v>8521</v>
      </c>
      <c r="R1664" s="10">
        <v>7005</v>
      </c>
      <c r="S1664" s="10">
        <v>7652</v>
      </c>
      <c r="T1664" s="10">
        <v>5741</v>
      </c>
      <c r="U1664" s="10">
        <v>2968</v>
      </c>
      <c r="V1664" s="10">
        <v>3680</v>
      </c>
      <c r="W1664" s="10">
        <v>8061</v>
      </c>
      <c r="X1664" s="10">
        <v>3510</v>
      </c>
      <c r="Y1664" s="10">
        <v>4172</v>
      </c>
      <c r="Z1664" s="10">
        <v>1230</v>
      </c>
      <c r="AA1664" s="10">
        <v>5148</v>
      </c>
      <c r="AB1664" s="10">
        <v>1494</v>
      </c>
      <c r="AC1664" s="10">
        <v>3863</v>
      </c>
      <c r="AD1664" s="10">
        <v>7002</v>
      </c>
      <c r="AE1664" s="10">
        <v>5915</v>
      </c>
      <c r="AF1664" s="10">
        <v>8147</v>
      </c>
      <c r="AG1664" s="10">
        <v>2093</v>
      </c>
      <c r="AH1664" s="10">
        <v>9695</v>
      </c>
      <c r="AI1664" s="10">
        <v>3301</v>
      </c>
      <c r="AJ1664" s="10">
        <v>8654</v>
      </c>
      <c r="AK1664" s="10">
        <v>1280</v>
      </c>
      <c r="AL1664" s="10">
        <v>3929</v>
      </c>
      <c r="AM1664" s="10">
        <v>5193</v>
      </c>
      <c r="AN1664" s="10">
        <v>2743</v>
      </c>
      <c r="AO1664" s="10">
        <v>1009</v>
      </c>
      <c r="AP1664" s="10">
        <v>9774</v>
      </c>
      <c r="AQ1664" s="10">
        <v>4411</v>
      </c>
      <c r="AR1664" s="10">
        <v>9541</v>
      </c>
      <c r="AS1664" s="10">
        <v>9174</v>
      </c>
      <c r="AT1664" s="10">
        <v>6724</v>
      </c>
      <c r="AU1664" s="10">
        <v>3001</v>
      </c>
      <c r="AV1664" s="10">
        <v>5221</v>
      </c>
      <c r="AW1664" s="10">
        <v>6643</v>
      </c>
      <c r="AX1664" s="10">
        <v>2661</v>
      </c>
      <c r="AY1664" s="10">
        <v>5507</v>
      </c>
      <c r="AZ1664" s="10">
        <v>8735</v>
      </c>
      <c r="BA1664" s="10">
        <v>763</v>
      </c>
      <c r="BB1664" s="10">
        <v>4249</v>
      </c>
      <c r="BC1664" s="10">
        <v>3980</v>
      </c>
      <c r="BD1664" s="10">
        <v>3307</v>
      </c>
      <c r="BE1664" s="10">
        <v>7104</v>
      </c>
      <c r="BF1664" s="10">
        <v>5300</v>
      </c>
      <c r="BG1664" s="10">
        <v>8114</v>
      </c>
      <c r="BH1664" s="10">
        <v>6276</v>
      </c>
      <c r="BI1664" s="10">
        <v>7172</v>
      </c>
      <c r="BJ1664" s="10">
        <v>7966</v>
      </c>
      <c r="BK1664" s="10">
        <v>7975</v>
      </c>
      <c r="BL1664" s="10">
        <v>9619</v>
      </c>
      <c r="BM1664" s="10">
        <v>8307</v>
      </c>
      <c r="BN1664" s="10">
        <v>7151</v>
      </c>
      <c r="BO1664" s="10">
        <v>205</v>
      </c>
      <c r="BP1664" s="10">
        <v>2305</v>
      </c>
      <c r="BQ1664" s="10">
        <v>2288</v>
      </c>
      <c r="BR1664" s="10">
        <v>9043</v>
      </c>
      <c r="BS1664" s="10">
        <v>7384</v>
      </c>
      <c r="BT1664" s="10">
        <v>5544</v>
      </c>
      <c r="BU1664" s="10">
        <v>8449</v>
      </c>
      <c r="BV1664" s="10">
        <v>3941</v>
      </c>
      <c r="BW1664" s="10">
        <v>3922</v>
      </c>
      <c r="BX1664" s="10">
        <v>2741</v>
      </c>
      <c r="BY1664" s="10">
        <v>1846</v>
      </c>
      <c r="BZ1664" s="10">
        <v>7866</v>
      </c>
      <c r="CA1664" s="10">
        <v>3670</v>
      </c>
      <c r="CB1664" s="10">
        <v>2240</v>
      </c>
      <c r="CC1664" s="10">
        <v>7225</v>
      </c>
      <c r="CD1664" s="10">
        <v>8715</v>
      </c>
      <c r="CE1664" s="10">
        <v>6910</v>
      </c>
      <c r="CF1664" s="10">
        <v>3634</v>
      </c>
      <c r="CG1664" s="10">
        <v>7262</v>
      </c>
      <c r="CH1664" s="10">
        <v>3502</v>
      </c>
      <c r="CI1664" s="10">
        <v>2412</v>
      </c>
      <c r="CJ1664" s="10">
        <v>2709</v>
      </c>
      <c r="CK1664" s="10">
        <v>4314</v>
      </c>
      <c r="CL1664" s="10">
        <v>8534</v>
      </c>
      <c r="CM1664" s="10">
        <v>2873</v>
      </c>
      <c r="CN1664" s="10">
        <v>4487</v>
      </c>
      <c r="CO1664" s="10">
        <v>3785</v>
      </c>
      <c r="CP1664" s="10">
        <v>7586</v>
      </c>
      <c r="CQ1664" s="10">
        <v>932</v>
      </c>
      <c r="CR1664" s="10">
        <v>2232</v>
      </c>
      <c r="CS1664" s="10">
        <v>1373</v>
      </c>
      <c r="CT1664" s="10">
        <v>7487</v>
      </c>
      <c r="CU1664" s="10">
        <v>4171</v>
      </c>
      <c r="CV1664" s="10">
        <v>7251</v>
      </c>
      <c r="CW1664" s="10">
        <v>7884</v>
      </c>
      <c r="CX1664" s="10">
        <v>1895</v>
      </c>
      <c r="CY1664" s="10">
        <v>9118</v>
      </c>
      <c r="CZ1664" s="10">
        <v>20</v>
      </c>
      <c r="DA1664" s="10">
        <v>347</v>
      </c>
      <c r="DB1664" s="10">
        <v>7360</v>
      </c>
      <c r="DC1664" s="10">
        <v>1521</v>
      </c>
      <c r="DD1664" s="10">
        <v>8293</v>
      </c>
    </row>
    <row r="1665" spans="1:108" x14ac:dyDescent="0.25">
      <c r="H1665" s="11" t="s">
        <v>0</v>
      </c>
      <c r="I1665" s="12">
        <v>-3.6834960143965771</v>
      </c>
      <c r="J1665" s="12">
        <v>-2.3004343472558366</v>
      </c>
      <c r="K1665" s="12">
        <v>6.519327730574104</v>
      </c>
      <c r="L1665" s="12">
        <v>1.6634056014221956</v>
      </c>
      <c r="M1665" s="12">
        <v>-8.09110467562809</v>
      </c>
      <c r="N1665" s="12">
        <v>5.9979969949506788</v>
      </c>
      <c r="O1665" s="12">
        <v>1.6563193277790036</v>
      </c>
      <c r="P1665" s="12">
        <v>-0.52763584955010412</v>
      </c>
      <c r="Q1665" s="12">
        <v>-3.3197412440470226</v>
      </c>
      <c r="R1665" s="12">
        <v>0.11346671579459547</v>
      </c>
      <c r="S1665" s="12">
        <v>-7.082929197247787</v>
      </c>
      <c r="T1665" s="12">
        <v>-0.33408910570143807</v>
      </c>
      <c r="U1665" s="12">
        <v>-2.9793932331140338</v>
      </c>
      <c r="V1665" s="12">
        <v>-4.0039815882744207E-3</v>
      </c>
      <c r="W1665" s="12">
        <v>-2.232432179932236</v>
      </c>
      <c r="X1665" s="12">
        <v>4.6152541174061126</v>
      </c>
      <c r="Y1665" s="12">
        <v>4.5075993336136202</v>
      </c>
      <c r="Z1665" s="12">
        <v>-10.49528433125009</v>
      </c>
      <c r="AA1665" s="12">
        <v>-2.2522512646366031</v>
      </c>
      <c r="AB1665" s="12">
        <v>-7.0531407539056286</v>
      </c>
      <c r="AC1665" s="12">
        <v>-1.4731203896622627</v>
      </c>
      <c r="AD1665" s="12">
        <v>2.2805633082897776</v>
      </c>
      <c r="AE1665" s="12">
        <v>-2.9141857971326934</v>
      </c>
      <c r="AF1665" s="12">
        <v>12.217418764780568</v>
      </c>
      <c r="AG1665" s="12">
        <v>6.2612111327475812</v>
      </c>
      <c r="AH1665" s="12">
        <v>4.631546310740835</v>
      </c>
      <c r="AI1665" s="12">
        <v>10.175186967184018</v>
      </c>
      <c r="AJ1665" s="12">
        <v>2.7784547074696682</v>
      </c>
      <c r="AK1665" s="12">
        <v>0.4259358842101274</v>
      </c>
      <c r="AL1665" s="12">
        <v>-4.8555930523541493</v>
      </c>
      <c r="AM1665" s="12">
        <v>-1.3922393199524061</v>
      </c>
      <c r="AN1665" s="12">
        <v>3.2072036051008879</v>
      </c>
      <c r="AO1665" s="12">
        <v>-3.6414984434740743</v>
      </c>
      <c r="AP1665" s="12">
        <v>-3.7484232961408259</v>
      </c>
      <c r="AQ1665" s="12">
        <v>-10.195364357250522</v>
      </c>
      <c r="AR1665" s="12">
        <v>-2.6600655902256287</v>
      </c>
      <c r="AS1665" s="12">
        <v>-6.8702852908712053</v>
      </c>
      <c r="AT1665" s="12">
        <v>5.5154403627410939</v>
      </c>
      <c r="AU1665" s="12">
        <v>-4.2329118166171664</v>
      </c>
      <c r="AV1665" s="12">
        <v>-4.5120321995959349</v>
      </c>
      <c r="AW1665" s="12">
        <v>-7.0872655932809039</v>
      </c>
      <c r="AX1665" s="12">
        <v>9.9203486637388245</v>
      </c>
      <c r="AY1665" s="12">
        <v>-1.2183357039438183</v>
      </c>
      <c r="AZ1665" s="12">
        <v>1.0251761525486727</v>
      </c>
      <c r="BA1665" s="12">
        <v>-7.3772064578111864</v>
      </c>
      <c r="BB1665" s="12">
        <v>1.3162096898556626</v>
      </c>
      <c r="BC1665" s="12">
        <v>-2.7521286159537079</v>
      </c>
      <c r="BD1665" s="12">
        <v>-5.3003836137670461</v>
      </c>
      <c r="BE1665" s="12">
        <v>2.6350497080334385</v>
      </c>
      <c r="BF1665" s="12">
        <v>6.2880498521225618</v>
      </c>
      <c r="BG1665" s="12">
        <v>1.7451335068660925</v>
      </c>
      <c r="BH1665" s="12">
        <v>3.70335999996687</v>
      </c>
      <c r="BI1665" s="12">
        <v>7.387343360387356</v>
      </c>
      <c r="BJ1665" s="12">
        <v>-7.5674251493526921</v>
      </c>
      <c r="BK1665" s="12">
        <v>4.7038055235170253</v>
      </c>
      <c r="BL1665" s="12">
        <v>-2.8030123860856904</v>
      </c>
      <c r="BM1665" s="12">
        <v>-3.2808270729390183</v>
      </c>
      <c r="BN1665" s="12">
        <v>3.0966305392578146</v>
      </c>
      <c r="BO1665" s="12">
        <v>-3.1507984254801906</v>
      </c>
      <c r="BP1665" s="12">
        <v>1.3285527988631882</v>
      </c>
      <c r="BQ1665" s="12">
        <v>4.6758581592936492</v>
      </c>
      <c r="BR1665" s="12">
        <v>2.3619198045857677</v>
      </c>
      <c r="BS1665" s="12">
        <v>5.4985959293826649</v>
      </c>
      <c r="BT1665" s="12">
        <v>2.2293917553012257</v>
      </c>
      <c r="BU1665" s="12">
        <v>5.8094108740533876</v>
      </c>
      <c r="BV1665" s="12">
        <v>-1.6818203931286244</v>
      </c>
      <c r="BW1665" s="12">
        <v>-2.6011292245139184</v>
      </c>
      <c r="BX1665" s="12">
        <v>1.8251863148475687</v>
      </c>
      <c r="BY1665" s="12">
        <v>1.6634056014221956</v>
      </c>
      <c r="BZ1665" s="12">
        <v>-4.9260975931608781</v>
      </c>
      <c r="CA1665" s="12">
        <v>-5.1873997299062538</v>
      </c>
      <c r="CB1665" s="12">
        <v>-1.8667782160868511</v>
      </c>
      <c r="CC1665" s="12">
        <v>-5.6296090757490012</v>
      </c>
      <c r="CD1665" s="12">
        <v>-6.1599578605887215</v>
      </c>
      <c r="CE1665" s="12">
        <v>1.0902367062306575</v>
      </c>
      <c r="CF1665" s="12">
        <v>2.9009722767376083</v>
      </c>
      <c r="CG1665" s="12">
        <v>-5.9031965749627009</v>
      </c>
      <c r="CH1665" s="12">
        <v>-1.1179096813209517</v>
      </c>
      <c r="CI1665" s="12">
        <v>-0.31353222847930601</v>
      </c>
      <c r="CJ1665" s="12">
        <v>-9.832301594730561</v>
      </c>
      <c r="CK1665" s="12">
        <v>-3.1682892308542421</v>
      </c>
      <c r="CL1665" s="12">
        <v>-1.558897527629703</v>
      </c>
      <c r="CM1665" s="12">
        <v>-1.098795566657444</v>
      </c>
      <c r="CN1665" s="12">
        <v>5.4117045265746109</v>
      </c>
      <c r="CO1665" s="12">
        <v>5.0151590184303743</v>
      </c>
      <c r="CP1665" s="12">
        <v>6.8477810451688548</v>
      </c>
      <c r="CQ1665" s="12">
        <v>-2.6240415767137821</v>
      </c>
      <c r="CR1665" s="12">
        <v>2.1611518879418843</v>
      </c>
      <c r="CS1665" s="12">
        <v>0.81494505465041156</v>
      </c>
      <c r="CT1665" s="12">
        <v>-5.968960016518543</v>
      </c>
      <c r="CU1665" s="12">
        <v>-0.34236075688983153</v>
      </c>
      <c r="CV1665" s="12">
        <v>0.34181889078747629</v>
      </c>
      <c r="CW1665" s="12">
        <v>-3.4523874299350812</v>
      </c>
      <c r="CX1665" s="12">
        <v>7.0611005798621509</v>
      </c>
      <c r="CY1665" s="12">
        <v>-0.53162816063938367</v>
      </c>
      <c r="CZ1665" s="12">
        <v>-5.5311061531724759</v>
      </c>
      <c r="DA1665" s="12">
        <v>8.1543410176326372</v>
      </c>
      <c r="DB1665" s="12">
        <v>-4.7307781441302579</v>
      </c>
      <c r="DC1665" s="12">
        <v>6.1416693551992267</v>
      </c>
      <c r="DD1665" s="12">
        <v>-2.7971284425237646</v>
      </c>
    </row>
    <row r="1666" spans="1:108" x14ac:dyDescent="0.25">
      <c r="H1666" s="11" t="s">
        <v>2</v>
      </c>
      <c r="I1666" s="12">
        <v>2.7183625939761678</v>
      </c>
      <c r="J1666" s="12">
        <v>6.6800374582584094</v>
      </c>
      <c r="K1666" s="12">
        <v>22.653273581600928</v>
      </c>
      <c r="L1666" s="12">
        <v>11.967670782056793</v>
      </c>
      <c r="M1666" s="12">
        <v>-5.0078649911138555</v>
      </c>
      <c r="N1666" s="12">
        <v>22.038734736348243</v>
      </c>
      <c r="O1666" s="12">
        <v>12.11821428377209</v>
      </c>
      <c r="P1666" s="12">
        <v>8.3801997941239694</v>
      </c>
      <c r="Q1666" s="12">
        <v>3.2206319923144604</v>
      </c>
      <c r="R1666" s="12">
        <v>9.4490574307082831</v>
      </c>
      <c r="S1666" s="12">
        <v>-3.9636682599139772</v>
      </c>
      <c r="T1666" s="12">
        <v>7.5915943038327072</v>
      </c>
      <c r="U1666" s="12">
        <v>3.528522784427639</v>
      </c>
      <c r="V1666" s="12">
        <v>10.605406922447425</v>
      </c>
      <c r="W1666" s="12">
        <v>6.9376599159478092</v>
      </c>
      <c r="X1666" s="12">
        <v>20.072533100198061</v>
      </c>
      <c r="Y1666" s="12">
        <v>16.517541917887957</v>
      </c>
      <c r="Z1666" s="12">
        <v>-11.630089724813789</v>
      </c>
      <c r="AA1666" s="12">
        <v>6.6456097784245181</v>
      </c>
      <c r="AB1666" s="12">
        <v>-2.6085652411407985</v>
      </c>
      <c r="AC1666" s="12">
        <v>6.8742109221497234</v>
      </c>
      <c r="AD1666" s="12">
        <v>14.977752111605358</v>
      </c>
      <c r="AE1666" s="12">
        <v>3.658435014316205</v>
      </c>
      <c r="AF1666" s="12">
        <v>33.334516333812125</v>
      </c>
      <c r="AG1666" s="12">
        <v>24.995493990453724</v>
      </c>
      <c r="AH1666" s="12">
        <v>18.565784944151513</v>
      </c>
      <c r="AI1666" s="12">
        <v>31.402346021911466</v>
      </c>
      <c r="AJ1666" s="12">
        <v>14.644071527765185</v>
      </c>
      <c r="AK1666" s="12">
        <v>11.322048861833117</v>
      </c>
      <c r="AL1666" s="12">
        <v>-0.59559994561926499</v>
      </c>
      <c r="AM1666" s="12">
        <v>9.0622523256295189</v>
      </c>
      <c r="AN1666" s="12">
        <v>17.7598112754619</v>
      </c>
      <c r="AO1666" s="12">
        <v>1.4492261835155951</v>
      </c>
      <c r="AP1666" s="12">
        <v>2.5397741368502653</v>
      </c>
      <c r="AQ1666" s="12">
        <v>-10.936294966920977</v>
      </c>
      <c r="AR1666" s="12">
        <v>5.5597466836515999</v>
      </c>
      <c r="AS1666" s="12">
        <v>-4.4876354494141282</v>
      </c>
      <c r="AT1666" s="12">
        <v>19.378080242295688</v>
      </c>
      <c r="AU1666" s="12">
        <v>2.1514752385563112</v>
      </c>
      <c r="AV1666" s="12">
        <v>-0.14861753886272577</v>
      </c>
      <c r="AW1666" s="12">
        <v>-5.0429728213673135</v>
      </c>
      <c r="AX1666" s="12">
        <v>31.514141269829366</v>
      </c>
      <c r="AY1666" s="12">
        <v>8.9807679208880558</v>
      </c>
      <c r="AZ1666" s="12">
        <v>12.41848478348825</v>
      </c>
      <c r="BA1666" s="12">
        <v>-5.2457217919808974</v>
      </c>
      <c r="BB1666" s="12">
        <v>11.512626548750495</v>
      </c>
      <c r="BC1666" s="12">
        <v>3.86468427560991</v>
      </c>
      <c r="BD1666" s="12">
        <v>-1.4218771412644928</v>
      </c>
      <c r="BE1666" s="12">
        <v>16.149771688145766</v>
      </c>
      <c r="BF1666" s="12">
        <v>23.5098416068642</v>
      </c>
      <c r="BG1666" s="12">
        <v>12.467219099418037</v>
      </c>
      <c r="BH1666" s="12">
        <v>19.224040666468159</v>
      </c>
      <c r="BI1666" s="12">
        <v>24.918832572783003</v>
      </c>
      <c r="BJ1666" s="12">
        <v>-6.7592737818025199</v>
      </c>
      <c r="BK1666" s="12">
        <v>17.850178981938459</v>
      </c>
      <c r="BL1666" s="12">
        <v>4.3834791488105358</v>
      </c>
      <c r="BM1666" s="12">
        <v>4.203682850744527</v>
      </c>
      <c r="BN1666" s="12">
        <v>16.390429234676439</v>
      </c>
      <c r="BO1666" s="12">
        <v>3.6841865077992817</v>
      </c>
      <c r="BP1666" s="12">
        <v>11.436545644640065</v>
      </c>
      <c r="BQ1666" s="12">
        <v>18.40593535532695</v>
      </c>
      <c r="BR1666" s="12">
        <v>14.971212848783434</v>
      </c>
      <c r="BS1666" s="12">
        <v>21.587039146975979</v>
      </c>
      <c r="BT1666" s="12">
        <v>16.134402339510139</v>
      </c>
      <c r="BU1666" s="12">
        <v>23.231133597715147</v>
      </c>
      <c r="BV1666" s="12">
        <v>6.721654279656101</v>
      </c>
      <c r="BW1666" s="12">
        <v>5.0499584324684506</v>
      </c>
      <c r="BX1666" s="12">
        <v>13.766670282396033</v>
      </c>
      <c r="BY1666" s="12">
        <v>11.967670782056793</v>
      </c>
      <c r="BZ1666" s="12">
        <v>-1.1220664342825866</v>
      </c>
      <c r="CA1666" s="12">
        <v>0.473018950951273</v>
      </c>
      <c r="CB1666" s="12">
        <v>5.4978930405057023</v>
      </c>
      <c r="CC1666" s="12">
        <v>-1.5707378905763165</v>
      </c>
      <c r="CD1666" s="12">
        <v>-1.3861476560698855</v>
      </c>
      <c r="CE1666" s="12">
        <v>12.106212312164665</v>
      </c>
      <c r="CF1666" s="12">
        <v>15.318763956804986</v>
      </c>
      <c r="CG1666" s="12">
        <v>-3.2732788604815957</v>
      </c>
      <c r="CH1666" s="12">
        <v>8.2064231787440622</v>
      </c>
      <c r="CI1666" s="12">
        <v>9.7552865490872964</v>
      </c>
      <c r="CJ1666" s="12">
        <v>-9.4034927488844264</v>
      </c>
      <c r="CK1666" s="12">
        <v>4.8709436525574281</v>
      </c>
      <c r="CL1666" s="12">
        <v>6.6149302666384102</v>
      </c>
      <c r="CM1666" s="12">
        <v>8.6141149004864399</v>
      </c>
      <c r="CN1666" s="12">
        <v>19.296901889872654</v>
      </c>
      <c r="CO1666" s="12">
        <v>17.794959525902748</v>
      </c>
      <c r="CP1666" s="12">
        <v>23.962201229990445</v>
      </c>
      <c r="CQ1666" s="12">
        <v>4.2059762289774767</v>
      </c>
      <c r="CR1666" s="12">
        <v>14.951289058145663</v>
      </c>
      <c r="CS1666" s="12">
        <v>11.696166159178974</v>
      </c>
      <c r="CT1666" s="12">
        <v>-2.8312231272813184</v>
      </c>
      <c r="CU1666" s="12">
        <v>10.708624299136387</v>
      </c>
      <c r="CV1666" s="12">
        <v>10.244639260233914</v>
      </c>
      <c r="CW1666" s="12">
        <v>3.1765385065475105</v>
      </c>
      <c r="CX1666" s="12">
        <v>24.273659894431798</v>
      </c>
      <c r="CY1666" s="12">
        <v>7.9527818400078454</v>
      </c>
      <c r="CZ1666" s="12">
        <v>-1.6336186945486024</v>
      </c>
      <c r="DA1666" s="12">
        <v>25.493281153024487</v>
      </c>
      <c r="DB1666" s="12">
        <v>-0.20838664818115504</v>
      </c>
      <c r="DC1666" s="12">
        <v>22.901353581774401</v>
      </c>
      <c r="DD1666" s="12">
        <v>4.5308665511611057</v>
      </c>
    </row>
    <row r="1667" spans="1:108" x14ac:dyDescent="0.25">
      <c r="A1667" s="2">
        <v>556</v>
      </c>
      <c r="B1667" s="8">
        <f t="shared" ref="B1667" ca="1" si="2337">_xlfn.COVARIANCE.P(OFFSET(I1668,0,0,1,20),OFFSET(I1669,0,0,1,20))/_xlfn.VAR.P(OFFSET(I1668,0,0,1,20))</f>
        <v>2.063389366372689</v>
      </c>
      <c r="C1667" s="8">
        <f t="shared" ref="C1667" ca="1" si="2338">_xlfn.COVARIANCE.P(OFFSET(I1668,0,0,1,50),OFFSET(I1669,0,0,1,50))/_xlfn.VAR.P(OFFSET(I1668,0,0,1,50))</f>
        <v>2.0132505898580182</v>
      </c>
      <c r="D1667" s="8">
        <f t="shared" ref="D1667" ca="1" si="2339">_xlfn.COVARIANCE.P(OFFSET(I1668,0,0,1,100),OFFSET(I1669,0,0,1,100))/_xlfn.VAR.P(OFFSET(I1668,0,0,1,100))</f>
        <v>1.9988223218994221</v>
      </c>
      <c r="E1667" s="8">
        <f t="shared" ref="E1667" ca="1" si="2340">AVERAGE(OFFSET(I1669,0,0,1,20))-AVERAGE(OFFSET(I1668,0,0,1,20))*B1667</f>
        <v>9.8811539331145877</v>
      </c>
      <c r="F1667" s="8">
        <f t="shared" ref="F1667" ca="1" si="2341">AVERAGE(OFFSET(I1669,0,0,1,50))-AVERAGE(OFFSET(I1668,0,0,1,50))*C1667</f>
        <v>9.8378125338744251</v>
      </c>
      <c r="G1667" s="8">
        <f t="shared" ref="G1667" ca="1" si="2342">AVERAGE(OFFSET(I1669,0,0,1,100))-AVERAGE(OFFSET(I1668,0,0,1,100))*D1667</f>
        <v>9.8747542321509751</v>
      </c>
      <c r="H1667" s="9" t="s">
        <v>29</v>
      </c>
      <c r="I1667" s="10">
        <v>5857</v>
      </c>
      <c r="J1667" s="10">
        <v>9331</v>
      </c>
      <c r="K1667" s="10">
        <v>907</v>
      </c>
      <c r="L1667" s="10">
        <v>653</v>
      </c>
      <c r="M1667" s="10">
        <v>5354</v>
      </c>
      <c r="N1667" s="10">
        <v>9142</v>
      </c>
      <c r="O1667" s="10">
        <v>3977</v>
      </c>
      <c r="P1667" s="10">
        <v>2467</v>
      </c>
      <c r="Q1667" s="10">
        <v>9580</v>
      </c>
      <c r="R1667" s="10">
        <v>7576</v>
      </c>
      <c r="S1667" s="10">
        <v>5648</v>
      </c>
      <c r="T1667" s="10">
        <v>448</v>
      </c>
      <c r="U1667" s="10">
        <v>7110</v>
      </c>
      <c r="V1667" s="10">
        <v>4414</v>
      </c>
      <c r="W1667" s="10">
        <v>1332</v>
      </c>
      <c r="X1667" s="10">
        <v>4141</v>
      </c>
      <c r="Y1667" s="10">
        <v>8687</v>
      </c>
      <c r="Z1667" s="10">
        <v>1873</v>
      </c>
      <c r="AA1667" s="10">
        <v>2567</v>
      </c>
      <c r="AB1667" s="10">
        <v>6688</v>
      </c>
      <c r="AC1667" s="10">
        <v>9177</v>
      </c>
      <c r="AD1667" s="10">
        <v>9462</v>
      </c>
      <c r="AE1667" s="10">
        <v>1303</v>
      </c>
      <c r="AF1667" s="10">
        <v>8518</v>
      </c>
      <c r="AG1667" s="10">
        <v>2792</v>
      </c>
      <c r="AH1667" s="10">
        <v>3475</v>
      </c>
      <c r="AI1667" s="10">
        <v>9562</v>
      </c>
      <c r="AJ1667" s="10">
        <v>5982</v>
      </c>
      <c r="AK1667" s="10">
        <v>1191</v>
      </c>
      <c r="AL1667" s="10">
        <v>4943</v>
      </c>
      <c r="AM1667" s="10">
        <v>6344</v>
      </c>
      <c r="AN1667" s="10">
        <v>8863</v>
      </c>
      <c r="AO1667" s="10">
        <v>9903</v>
      </c>
      <c r="AP1667" s="10">
        <v>7728</v>
      </c>
      <c r="AQ1667" s="10">
        <v>9630</v>
      </c>
      <c r="AR1667" s="10">
        <v>1645</v>
      </c>
      <c r="AS1667" s="10">
        <v>8438</v>
      </c>
      <c r="AT1667" s="10">
        <v>8801</v>
      </c>
      <c r="AU1667" s="10">
        <v>6501</v>
      </c>
      <c r="AV1667" s="10">
        <v>1401</v>
      </c>
      <c r="AW1667" s="10">
        <v>5915</v>
      </c>
      <c r="AX1667" s="10">
        <v>1263</v>
      </c>
      <c r="AY1667" s="10">
        <v>4356</v>
      </c>
      <c r="AZ1667" s="10">
        <v>7569</v>
      </c>
      <c r="BA1667" s="10">
        <v>5740</v>
      </c>
      <c r="BB1667" s="10">
        <v>6209</v>
      </c>
      <c r="BC1667" s="10">
        <v>1403</v>
      </c>
      <c r="BD1667" s="10">
        <v>5940</v>
      </c>
      <c r="BE1667" s="10">
        <v>4848</v>
      </c>
      <c r="BF1667" s="10">
        <v>3557</v>
      </c>
      <c r="BG1667" s="10">
        <v>6724</v>
      </c>
      <c r="BH1667" s="10">
        <v>11</v>
      </c>
      <c r="BI1667" s="10">
        <v>4838</v>
      </c>
      <c r="BJ1667" s="10">
        <v>2051</v>
      </c>
      <c r="BK1667" s="10">
        <v>8518</v>
      </c>
      <c r="BL1667" s="10">
        <v>5412</v>
      </c>
      <c r="BM1667" s="10">
        <v>8161</v>
      </c>
      <c r="BN1667" s="10">
        <v>7511</v>
      </c>
      <c r="BO1667" s="10">
        <v>4290</v>
      </c>
      <c r="BP1667" s="10">
        <v>9181</v>
      </c>
      <c r="BQ1667" s="10">
        <v>1079</v>
      </c>
      <c r="BR1667" s="10">
        <v>5545</v>
      </c>
      <c r="BS1667" s="10">
        <v>5896</v>
      </c>
      <c r="BT1667" s="10">
        <v>6209</v>
      </c>
      <c r="BU1667" s="10">
        <v>988</v>
      </c>
      <c r="BV1667" s="10">
        <v>3765</v>
      </c>
      <c r="BW1667" s="10">
        <v>7649</v>
      </c>
      <c r="BX1667" s="10">
        <v>1827</v>
      </c>
      <c r="BY1667" s="10">
        <v>9049</v>
      </c>
      <c r="BZ1667" s="10">
        <v>9135</v>
      </c>
      <c r="CA1667" s="10">
        <v>8613</v>
      </c>
      <c r="CB1667" s="10">
        <v>5764</v>
      </c>
      <c r="CC1667" s="10">
        <v>3860</v>
      </c>
      <c r="CD1667" s="10">
        <v>1159</v>
      </c>
      <c r="CE1667" s="10">
        <v>448</v>
      </c>
      <c r="CF1667" s="10">
        <v>994</v>
      </c>
      <c r="CG1667" s="10">
        <v>2311</v>
      </c>
      <c r="CH1667" s="10">
        <v>4838</v>
      </c>
      <c r="CI1667" s="10">
        <v>710</v>
      </c>
      <c r="CJ1667" s="10">
        <v>1277</v>
      </c>
      <c r="CK1667" s="10">
        <v>5951</v>
      </c>
      <c r="CL1667" s="10">
        <v>8805</v>
      </c>
      <c r="CM1667" s="10">
        <v>8928</v>
      </c>
      <c r="CN1667" s="10">
        <v>2473</v>
      </c>
      <c r="CO1667" s="10">
        <v>2386</v>
      </c>
      <c r="CP1667" s="10">
        <v>5421</v>
      </c>
      <c r="CQ1667" s="10">
        <v>8143</v>
      </c>
      <c r="CR1667" s="10">
        <v>8522</v>
      </c>
      <c r="CS1667" s="10">
        <v>5342</v>
      </c>
      <c r="CT1667" s="10">
        <v>6964</v>
      </c>
      <c r="CU1667" s="10">
        <v>948</v>
      </c>
      <c r="CV1667" s="10">
        <v>7155</v>
      </c>
      <c r="CW1667" s="10">
        <v>4968</v>
      </c>
      <c r="CX1667" s="10">
        <v>3456</v>
      </c>
      <c r="CY1667" s="10">
        <v>4689</v>
      </c>
      <c r="CZ1667" s="10">
        <v>4588</v>
      </c>
      <c r="DA1667" s="10">
        <v>5931</v>
      </c>
      <c r="DB1667" s="10">
        <v>4258</v>
      </c>
      <c r="DC1667" s="10">
        <v>8808</v>
      </c>
      <c r="DD1667" s="10">
        <v>8785</v>
      </c>
    </row>
    <row r="1668" spans="1:108" x14ac:dyDescent="0.25">
      <c r="H1668" s="11" t="s">
        <v>0</v>
      </c>
      <c r="I1668" s="12">
        <v>-8.4667954904352705</v>
      </c>
      <c r="J1668" s="12">
        <v>-0.33242807998167817</v>
      </c>
      <c r="K1668" s="12">
        <v>-0.20211898992625199</v>
      </c>
      <c r="L1668" s="12">
        <v>-3.0285266098634516</v>
      </c>
      <c r="M1668" s="12">
        <v>2.9618836641157471</v>
      </c>
      <c r="N1668" s="12">
        <v>-2.4012697198300295</v>
      </c>
      <c r="O1668" s="12">
        <v>5.9991839895427663</v>
      </c>
      <c r="P1668" s="12">
        <v>1.8540330503511866</v>
      </c>
      <c r="Q1668" s="12">
        <v>0.33560328025383002</v>
      </c>
      <c r="R1668" s="12">
        <v>-0.83949058773154728</v>
      </c>
      <c r="S1668" s="12">
        <v>1.3481267854485892</v>
      </c>
      <c r="T1668" s="12">
        <v>-9.1904762850731121</v>
      </c>
      <c r="U1668" s="12">
        <v>5.0106359023700744</v>
      </c>
      <c r="V1668" s="12">
        <v>7.7156811723761685</v>
      </c>
      <c r="W1668" s="12">
        <v>-1.3709722474028956</v>
      </c>
      <c r="X1668" s="12">
        <v>8.3377177345360192</v>
      </c>
      <c r="Y1668" s="12">
        <v>2.3561403719902403</v>
      </c>
      <c r="Z1668" s="12">
        <v>2.0972812844518653</v>
      </c>
      <c r="AA1668" s="12">
        <v>-5.4813666082642234</v>
      </c>
      <c r="AB1668" s="12">
        <v>2.2500396599465438</v>
      </c>
      <c r="AC1668" s="12">
        <v>5.5572751327791412</v>
      </c>
      <c r="AD1668" s="12">
        <v>-6.4351993586857699</v>
      </c>
      <c r="AE1668" s="12">
        <v>7.1438699300625306</v>
      </c>
      <c r="AF1668" s="12">
        <v>-6.39328413462197</v>
      </c>
      <c r="AG1668" s="12">
        <v>-2.219042917620401</v>
      </c>
      <c r="AH1668" s="12">
        <v>0.29365636895244196</v>
      </c>
      <c r="AI1668" s="12">
        <v>5.6849188128544039</v>
      </c>
      <c r="AJ1668" s="12">
        <v>3.6548298406846986</v>
      </c>
      <c r="AK1668" s="12">
        <v>-4.2939554951467338</v>
      </c>
      <c r="AL1668" s="12">
        <v>-7.0179413429781263</v>
      </c>
      <c r="AM1668" s="12">
        <v>-10.175443655796494</v>
      </c>
      <c r="AN1668" s="12">
        <v>-9.6172854848696829</v>
      </c>
      <c r="AO1668" s="12">
        <v>-6.1987895578723506</v>
      </c>
      <c r="AP1668" s="12">
        <v>-4.7014726089478165</v>
      </c>
      <c r="AQ1668" s="12">
        <v>4.6119609257444303</v>
      </c>
      <c r="AR1668" s="12">
        <v>-14.796740275836942</v>
      </c>
      <c r="AS1668" s="12">
        <v>4.3898344688116584</v>
      </c>
      <c r="AT1668" s="12">
        <v>3.7263851661650231</v>
      </c>
      <c r="AU1668" s="12">
        <v>-1.558525395400054</v>
      </c>
      <c r="AV1668" s="12">
        <v>9.1530561754519262</v>
      </c>
      <c r="AW1668" s="12">
        <v>-2.9141857971326934</v>
      </c>
      <c r="AX1668" s="12">
        <v>-1.7396076342444666</v>
      </c>
      <c r="AY1668" s="12">
        <v>1.8222577541213714</v>
      </c>
      <c r="AZ1668" s="12">
        <v>2.0009187950950378</v>
      </c>
      <c r="BA1668" s="12">
        <v>4.9906216910497072</v>
      </c>
      <c r="BB1668" s="12">
        <v>-7.2850081434418401</v>
      </c>
      <c r="BC1668" s="12">
        <v>-4.9798049577415897</v>
      </c>
      <c r="BD1668" s="12">
        <v>9.5328163465856193</v>
      </c>
      <c r="BE1668" s="12">
        <v>-1.0584569428983612</v>
      </c>
      <c r="BF1668" s="12">
        <v>2.9800600500759797</v>
      </c>
      <c r="BG1668" s="12">
        <v>5.5154403627410939</v>
      </c>
      <c r="BH1668" s="12">
        <v>-5.2635257337774464</v>
      </c>
      <c r="BI1668" s="12">
        <v>5.7787471047166683</v>
      </c>
      <c r="BJ1668" s="12">
        <v>-2.1635891847844175</v>
      </c>
      <c r="BK1668" s="12">
        <v>-6.39328413462197</v>
      </c>
      <c r="BL1668" s="12">
        <v>5.4576600731644351</v>
      </c>
      <c r="BM1668" s="12">
        <v>1.9356415843452828</v>
      </c>
      <c r="BN1668" s="12">
        <v>-15.38163524831706</v>
      </c>
      <c r="BO1668" s="12">
        <v>0.61860695962744394</v>
      </c>
      <c r="BP1668" s="12">
        <v>4.8066954601430627</v>
      </c>
      <c r="BQ1668" s="12">
        <v>-3.794637413997624</v>
      </c>
      <c r="BR1668" s="12">
        <v>2.9110284608351651</v>
      </c>
      <c r="BS1668" s="12">
        <v>-8.3667164686193587</v>
      </c>
      <c r="BT1668" s="12">
        <v>-7.2850081434418401</v>
      </c>
      <c r="BU1668" s="12">
        <v>-3.731233877120089</v>
      </c>
      <c r="BV1668" s="12">
        <v>4.7720910239787777</v>
      </c>
      <c r="BW1668" s="12">
        <v>3.896737958967047</v>
      </c>
      <c r="BX1668" s="12">
        <v>9.376894186894738</v>
      </c>
      <c r="BY1668" s="12">
        <v>9.446665857575594</v>
      </c>
      <c r="BZ1668" s="12">
        <v>-0.5592091937697008</v>
      </c>
      <c r="CA1668" s="12">
        <v>-0.5521774842541447</v>
      </c>
      <c r="CB1668" s="12">
        <v>0.2436930256416697</v>
      </c>
      <c r="CC1668" s="12">
        <v>-3.9224040970126159</v>
      </c>
      <c r="CD1668" s="12">
        <v>2.0332694762124626</v>
      </c>
      <c r="CE1668" s="12">
        <v>-9.1904762850731121</v>
      </c>
      <c r="CF1668" s="12">
        <v>-2.3661716660207119</v>
      </c>
      <c r="CG1668" s="12">
        <v>4.3864419237471699</v>
      </c>
      <c r="CH1668" s="12">
        <v>5.7787471047166683</v>
      </c>
      <c r="CI1668" s="12">
        <v>1.4782857354028085</v>
      </c>
      <c r="CJ1668" s="12">
        <v>4.9415691855600201</v>
      </c>
      <c r="CK1668" s="12">
        <v>2.0207844487077957</v>
      </c>
      <c r="CL1668" s="12">
        <v>2.1746401198366145</v>
      </c>
      <c r="CM1668" s="12">
        <v>2.1456241548071224</v>
      </c>
      <c r="CN1668" s="12">
        <v>3.8999129828468861</v>
      </c>
      <c r="CO1668" s="12">
        <v>4.0081289235312862</v>
      </c>
      <c r="CP1668" s="12">
        <v>5.098815905200178</v>
      </c>
      <c r="CQ1668" s="12">
        <v>-9.3280373796724447</v>
      </c>
      <c r="CR1668" s="12">
        <v>-8.8177708607179603</v>
      </c>
      <c r="CS1668" s="12">
        <v>-3.0199469046870284</v>
      </c>
      <c r="CT1668" s="12">
        <v>-1.0701185132457995</v>
      </c>
      <c r="CU1668" s="12">
        <v>-5.5486493876841259</v>
      </c>
      <c r="CV1668" s="12">
        <v>2.9422502682714806</v>
      </c>
      <c r="CW1668" s="12">
        <v>5.3625884815027103</v>
      </c>
      <c r="CX1668" s="12">
        <v>4.1337281889139907</v>
      </c>
      <c r="CY1668" s="12">
        <v>5.8031899783912699</v>
      </c>
      <c r="CZ1668" s="12">
        <v>4.3607338675728506</v>
      </c>
      <c r="DA1668" s="12">
        <v>-4.2362885097449059</v>
      </c>
      <c r="DB1668" s="12">
        <v>-5.6064046013022129</v>
      </c>
      <c r="DC1668" s="12">
        <v>8.4660793204954459</v>
      </c>
      <c r="DD1668" s="12">
        <v>-3.6349017052537995</v>
      </c>
    </row>
    <row r="1669" spans="1:108" x14ac:dyDescent="0.25">
      <c r="H1669" s="11" t="s">
        <v>2</v>
      </c>
      <c r="I1669" s="12">
        <v>-8.5878825636757679</v>
      </c>
      <c r="J1669" s="12">
        <v>9.8129206274700298</v>
      </c>
      <c r="K1669" s="12">
        <v>9.1983009332004428</v>
      </c>
      <c r="L1669" s="12">
        <v>3.1108374548054352</v>
      </c>
      <c r="M1669" s="12">
        <v>14.752092608930321</v>
      </c>
      <c r="N1669" s="12">
        <v>4.5381880903945557</v>
      </c>
      <c r="O1669" s="12">
        <v>22.290067660559156</v>
      </c>
      <c r="P1669" s="12">
        <v>14.367336857255797</v>
      </c>
      <c r="Q1669" s="12">
        <v>11.976284176172799</v>
      </c>
      <c r="R1669" s="12">
        <v>8.1661933160812143</v>
      </c>
      <c r="S1669" s="12">
        <v>12.960012229399052</v>
      </c>
      <c r="T1669" s="12">
        <v>-8.2427506278115228</v>
      </c>
      <c r="U1669" s="12">
        <v>19.735555572267685</v>
      </c>
      <c r="V1669" s="12">
        <v>25.053327206364614</v>
      </c>
      <c r="W1669" s="12">
        <v>7.0934675753147536</v>
      </c>
      <c r="X1669" s="12">
        <v>28.034971031005082</v>
      </c>
      <c r="Y1669" s="12">
        <v>15.160582320957745</v>
      </c>
      <c r="Z1669" s="12">
        <v>14.510585713912571</v>
      </c>
      <c r="AA1669" s="12">
        <v>-1.3154742050030348</v>
      </c>
      <c r="AB1669" s="12">
        <v>13.481744773180314</v>
      </c>
      <c r="AC1669" s="12">
        <v>20.686005019910827</v>
      </c>
      <c r="AD1669" s="12">
        <v>-2.8908682895444451</v>
      </c>
      <c r="AE1669" s="12">
        <v>23.136063061731939</v>
      </c>
      <c r="AF1669" s="12">
        <v>-1.7966583927658106</v>
      </c>
      <c r="AG1669" s="12">
        <v>6.2470726354299257</v>
      </c>
      <c r="AH1669" s="12">
        <v>11.111216316895137</v>
      </c>
      <c r="AI1669" s="12">
        <v>21.117763332773372</v>
      </c>
      <c r="AJ1669" s="12">
        <v>16.933329150873888</v>
      </c>
      <c r="AK1669" s="12">
        <v>0.90471164456311193</v>
      </c>
      <c r="AL1669" s="12">
        <v>-4.9494177214755561</v>
      </c>
      <c r="AM1669" s="12">
        <v>-11.464175031941998</v>
      </c>
      <c r="AN1669" s="12">
        <v>-9.483467661970419</v>
      </c>
      <c r="AO1669" s="12">
        <v>-2.7876610995357765</v>
      </c>
      <c r="AP1669" s="12">
        <v>1.4752691521386763</v>
      </c>
      <c r="AQ1669" s="12">
        <v>17.875623960117821</v>
      </c>
      <c r="AR1669" s="12">
        <v>-20.844389656847387</v>
      </c>
      <c r="AS1669" s="12">
        <v>17.578756167975865</v>
      </c>
      <c r="AT1669" s="12">
        <v>15.89763218136885</v>
      </c>
      <c r="AU1669" s="12">
        <v>8.2113634080395954</v>
      </c>
      <c r="AV1669" s="12">
        <v>28.834121615091469</v>
      </c>
      <c r="AW1669" s="12">
        <v>3.658435014316205</v>
      </c>
      <c r="AX1669" s="12">
        <v>6.7611308391148217</v>
      </c>
      <c r="AY1669" s="12">
        <v>14.586767696008643</v>
      </c>
      <c r="AZ1669" s="12">
        <v>13.762161722106431</v>
      </c>
      <c r="BA1669" s="12">
        <v>20.518900116849061</v>
      </c>
      <c r="BB1669" s="12">
        <v>-4.1517394560760366</v>
      </c>
      <c r="BC1669" s="12">
        <v>-0.50166858997911579</v>
      </c>
      <c r="BD1669" s="12">
        <v>28.252269387484482</v>
      </c>
      <c r="BE1669" s="12">
        <v>8.1021692729624579</v>
      </c>
      <c r="BF1669" s="12">
        <v>15.010955699547416</v>
      </c>
      <c r="BG1669" s="12">
        <v>19.378080242295688</v>
      </c>
      <c r="BH1669" s="12">
        <v>-0.51704161607617583</v>
      </c>
      <c r="BI1669" s="12">
        <v>20.482966469421815</v>
      </c>
      <c r="BJ1669" s="12">
        <v>5.6201393117626557</v>
      </c>
      <c r="BK1669" s="12">
        <v>-1.7966583927658106</v>
      </c>
      <c r="BL1669" s="12">
        <v>20.330621070127329</v>
      </c>
      <c r="BM1669" s="12">
        <v>13.928363278260447</v>
      </c>
      <c r="BN1669" s="12">
        <v>-18.942614246693864</v>
      </c>
      <c r="BO1669" s="12">
        <v>12.877445862105606</v>
      </c>
      <c r="BP1669" s="12">
        <v>20.211224190110176</v>
      </c>
      <c r="BQ1669" s="12">
        <v>2.1345738337221256</v>
      </c>
      <c r="BR1669" s="12">
        <v>17.202581812512676</v>
      </c>
      <c r="BS1669" s="12">
        <v>-7.5876812045202326</v>
      </c>
      <c r="BT1669" s="12">
        <v>-4.1517394560760366</v>
      </c>
      <c r="BU1669" s="12">
        <v>1.560757419272687</v>
      </c>
      <c r="BV1669" s="12">
        <v>17.898550518881521</v>
      </c>
      <c r="BW1669" s="12">
        <v>19.299154953174746</v>
      </c>
      <c r="BX1669" s="12">
        <v>29.292239278571994</v>
      </c>
      <c r="BY1669" s="12">
        <v>30.119123450809113</v>
      </c>
      <c r="BZ1669" s="12">
        <v>8.0215816723941682</v>
      </c>
      <c r="CA1669" s="12">
        <v>8.2534982417754055</v>
      </c>
      <c r="CB1669" s="12">
        <v>10.1877749650872</v>
      </c>
      <c r="CC1669" s="12">
        <v>1.91216501168832</v>
      </c>
      <c r="CD1669" s="12">
        <v>13.777617258387345</v>
      </c>
      <c r="CE1669" s="12">
        <v>-8.2427506278115228</v>
      </c>
      <c r="CF1669" s="12">
        <v>4.2357325881625405</v>
      </c>
      <c r="CG1669" s="12">
        <v>16.460321213833986</v>
      </c>
      <c r="CH1669" s="12">
        <v>20.482966469421815</v>
      </c>
      <c r="CI1669" s="12">
        <v>12.722950456657781</v>
      </c>
      <c r="CJ1669" s="12">
        <v>20.782030632169132</v>
      </c>
      <c r="CK1669" s="12">
        <v>12.956127291163682</v>
      </c>
      <c r="CL1669" s="12">
        <v>15.863000111345636</v>
      </c>
      <c r="CM1669" s="12">
        <v>15.49856433156803</v>
      </c>
      <c r="CN1669" s="12">
        <v>19.238102858003952</v>
      </c>
      <c r="CO1669" s="12">
        <v>17.11049347060041</v>
      </c>
      <c r="CP1669" s="12">
        <v>19.322191580588346</v>
      </c>
      <c r="CQ1669" s="12">
        <v>-9.2532809487644165</v>
      </c>
      <c r="CR1669" s="12">
        <v>-6.6886651884405497</v>
      </c>
      <c r="CS1669" s="12">
        <v>5.1647082355182325</v>
      </c>
      <c r="CT1669" s="12">
        <v>7.9087796186896897</v>
      </c>
      <c r="CU1669" s="12">
        <v>-1.9593057374510541</v>
      </c>
      <c r="CV1669" s="12">
        <v>16.06363898640722</v>
      </c>
      <c r="CW1669" s="12">
        <v>20.95766815809537</v>
      </c>
      <c r="CX1669" s="12">
        <v>17.705108920935132</v>
      </c>
      <c r="CY1669" s="12">
        <v>22.166874344715723</v>
      </c>
      <c r="CZ1669" s="12">
        <v>17.519594233070034</v>
      </c>
      <c r="DA1669" s="12">
        <v>0.45811985006247125</v>
      </c>
      <c r="DB1669" s="12">
        <v>-1.7207847565174508</v>
      </c>
      <c r="DC1669" s="12">
        <v>26.68621415656742</v>
      </c>
      <c r="DD1669" s="12">
        <v>2.0063955338943282</v>
      </c>
    </row>
    <row r="1670" spans="1:108" x14ac:dyDescent="0.25">
      <c r="A1670" s="2">
        <v>557</v>
      </c>
      <c r="B1670" s="8">
        <f t="shared" ref="B1670" ca="1" si="2343">_xlfn.COVARIANCE.P(OFFSET(I1671,0,0,1,20),OFFSET(I1672,0,0,1,20))/_xlfn.VAR.P(OFFSET(I1671,0,0,1,20))</f>
        <v>1.9925721920325696</v>
      </c>
      <c r="C1670" s="8">
        <f t="shared" ref="C1670" ca="1" si="2344">_xlfn.COVARIANCE.P(OFFSET(I1671,0,0,1,50),OFFSET(I1672,0,0,1,50))/_xlfn.VAR.P(OFFSET(I1671,0,0,1,50))</f>
        <v>1.9856595792920253</v>
      </c>
      <c r="D1670" s="8">
        <f t="shared" ref="D1670" ca="1" si="2345">_xlfn.COVARIANCE.P(OFFSET(I1671,0,0,1,100),OFFSET(I1672,0,0,1,100))/_xlfn.VAR.P(OFFSET(I1671,0,0,1,100))</f>
        <v>1.9935240159513246</v>
      </c>
      <c r="E1670" s="8">
        <f t="shared" ref="E1670" ca="1" si="2346">AVERAGE(OFFSET(I1672,0,0,1,20))-AVERAGE(OFFSET(I1671,0,0,1,20))*B1670</f>
        <v>10.406055286398509</v>
      </c>
      <c r="F1670" s="8">
        <f t="shared" ref="F1670" ca="1" si="2347">AVERAGE(OFFSET(I1672,0,0,1,50))-AVERAGE(OFFSET(I1671,0,0,1,50))*C1670</f>
        <v>10.288563457291129</v>
      </c>
      <c r="G1670" s="8">
        <f t="shared" ref="G1670" ca="1" si="2348">AVERAGE(OFFSET(I1672,0,0,1,100))-AVERAGE(OFFSET(I1671,0,0,1,100))*D1670</f>
        <v>10.020208536705207</v>
      </c>
      <c r="H1670" s="9" t="s">
        <v>29</v>
      </c>
      <c r="I1670" s="10">
        <v>3877</v>
      </c>
      <c r="J1670" s="10">
        <v>4360</v>
      </c>
      <c r="K1670" s="10">
        <v>4700</v>
      </c>
      <c r="L1670" s="10">
        <v>6339</v>
      </c>
      <c r="M1670" s="10">
        <v>3697</v>
      </c>
      <c r="N1670" s="10">
        <v>2601</v>
      </c>
      <c r="O1670" s="10">
        <v>9522</v>
      </c>
      <c r="P1670" s="10">
        <v>9654</v>
      </c>
      <c r="Q1670" s="10">
        <v>642</v>
      </c>
      <c r="R1670" s="10">
        <v>3885</v>
      </c>
      <c r="S1670" s="10">
        <v>3439</v>
      </c>
      <c r="T1670" s="10">
        <v>9026</v>
      </c>
      <c r="U1670" s="10">
        <v>5556</v>
      </c>
      <c r="V1670" s="10">
        <v>7178</v>
      </c>
      <c r="W1670" s="10">
        <v>8930</v>
      </c>
      <c r="X1670" s="10">
        <v>6055</v>
      </c>
      <c r="Y1670" s="10">
        <v>5053</v>
      </c>
      <c r="Z1670" s="10">
        <v>9613</v>
      </c>
      <c r="AA1670" s="10">
        <v>8261</v>
      </c>
      <c r="AB1670" s="10">
        <v>4029</v>
      </c>
      <c r="AC1670" s="10">
        <v>6778</v>
      </c>
      <c r="AD1670" s="10">
        <v>8921</v>
      </c>
      <c r="AE1670" s="10">
        <v>4144</v>
      </c>
      <c r="AF1670" s="10">
        <v>5732</v>
      </c>
      <c r="AG1670" s="10">
        <v>9933</v>
      </c>
      <c r="AH1670" s="10">
        <v>1964</v>
      </c>
      <c r="AI1670" s="10">
        <v>5403</v>
      </c>
      <c r="AJ1670" s="10">
        <v>5863</v>
      </c>
      <c r="AK1670" s="10">
        <v>3645</v>
      </c>
      <c r="AL1670" s="10">
        <v>2229</v>
      </c>
      <c r="AM1670" s="10">
        <v>3929</v>
      </c>
      <c r="AN1670" s="10">
        <v>8288</v>
      </c>
      <c r="AO1670" s="10">
        <v>7914</v>
      </c>
      <c r="AP1670" s="10">
        <v>2737</v>
      </c>
      <c r="AQ1670" s="10">
        <v>5689</v>
      </c>
      <c r="AR1670" s="10">
        <v>9883</v>
      </c>
      <c r="AS1670" s="10">
        <v>6829</v>
      </c>
      <c r="AT1670" s="10">
        <v>726</v>
      </c>
      <c r="AU1670" s="10">
        <v>5464</v>
      </c>
      <c r="AV1670" s="10">
        <v>119</v>
      </c>
      <c r="AW1670" s="10">
        <v>4680</v>
      </c>
      <c r="AX1670" s="10">
        <v>4155</v>
      </c>
      <c r="AY1670" s="10">
        <v>9445</v>
      </c>
      <c r="AZ1670" s="10">
        <v>4142</v>
      </c>
      <c r="BA1670" s="10">
        <v>4048</v>
      </c>
      <c r="BB1670" s="10">
        <v>5646</v>
      </c>
      <c r="BC1670" s="10">
        <v>571</v>
      </c>
      <c r="BD1670" s="10">
        <v>1680</v>
      </c>
      <c r="BE1670" s="10">
        <v>1733</v>
      </c>
      <c r="BF1670" s="10">
        <v>7971</v>
      </c>
      <c r="BG1670" s="10">
        <v>3117</v>
      </c>
      <c r="BH1670" s="10">
        <v>9949</v>
      </c>
      <c r="BI1670" s="10">
        <v>2277</v>
      </c>
      <c r="BJ1670" s="10">
        <v>4302</v>
      </c>
      <c r="BK1670" s="10">
        <v>6601</v>
      </c>
      <c r="BL1670" s="10">
        <v>8401</v>
      </c>
      <c r="BM1670" s="10">
        <v>8270</v>
      </c>
      <c r="BN1670" s="10">
        <v>2285</v>
      </c>
      <c r="BO1670" s="10">
        <v>2007</v>
      </c>
      <c r="BP1670" s="10">
        <v>4736</v>
      </c>
      <c r="BQ1670" s="10">
        <v>8303</v>
      </c>
      <c r="BR1670" s="10">
        <v>5679</v>
      </c>
      <c r="BS1670" s="10">
        <v>3166</v>
      </c>
      <c r="BT1670" s="10">
        <v>7541</v>
      </c>
      <c r="BU1670" s="10">
        <v>1139</v>
      </c>
      <c r="BV1670" s="10">
        <v>6641</v>
      </c>
      <c r="BW1670" s="10">
        <v>85</v>
      </c>
      <c r="BX1670" s="10">
        <v>2051</v>
      </c>
      <c r="BY1670" s="10">
        <v>1048</v>
      </c>
      <c r="BZ1670" s="10">
        <v>5640</v>
      </c>
      <c r="CA1670" s="10">
        <v>2594</v>
      </c>
      <c r="CB1670" s="10">
        <v>4239</v>
      </c>
      <c r="CC1670" s="10">
        <v>3505</v>
      </c>
      <c r="CD1670" s="10">
        <v>9425</v>
      </c>
      <c r="CE1670" s="10">
        <v>1272</v>
      </c>
      <c r="CF1670" s="10">
        <v>2657</v>
      </c>
      <c r="CG1670" s="10">
        <v>9319</v>
      </c>
      <c r="CH1670" s="10">
        <v>8930</v>
      </c>
      <c r="CI1670" s="10">
        <v>892</v>
      </c>
      <c r="CJ1670" s="10">
        <v>1569</v>
      </c>
      <c r="CK1670" s="10">
        <v>4497</v>
      </c>
      <c r="CL1670" s="10">
        <v>7061</v>
      </c>
      <c r="CM1670" s="10">
        <v>1787</v>
      </c>
      <c r="CN1670" s="10">
        <v>5930</v>
      </c>
      <c r="CO1670" s="10">
        <v>2349</v>
      </c>
      <c r="CP1670" s="10">
        <v>5327</v>
      </c>
      <c r="CQ1670" s="10">
        <v>542</v>
      </c>
      <c r="CR1670" s="10">
        <v>3019</v>
      </c>
      <c r="CS1670" s="10">
        <v>8501</v>
      </c>
      <c r="CT1670" s="10">
        <v>5082</v>
      </c>
      <c r="CU1670" s="10">
        <v>4643</v>
      </c>
      <c r="CV1670" s="10">
        <v>8983</v>
      </c>
      <c r="CW1670" s="10">
        <v>3448</v>
      </c>
      <c r="CX1670" s="10">
        <v>5254</v>
      </c>
      <c r="CY1670" s="10">
        <v>8128</v>
      </c>
      <c r="CZ1670" s="10">
        <v>1618</v>
      </c>
      <c r="DA1670" s="10">
        <v>9992</v>
      </c>
      <c r="DB1670" s="10">
        <v>8135</v>
      </c>
      <c r="DC1670" s="10">
        <v>9195</v>
      </c>
      <c r="DD1670" s="10">
        <v>4643</v>
      </c>
    </row>
    <row r="1671" spans="1:108" x14ac:dyDescent="0.25">
      <c r="H1671" s="11" t="s">
        <v>0</v>
      </c>
      <c r="I1671" s="12">
        <v>1.0702311128928836</v>
      </c>
      <c r="J1671" s="12">
        <v>-11.567500540726222</v>
      </c>
      <c r="K1671" s="12">
        <v>7.513351204123917</v>
      </c>
      <c r="L1671" s="12">
        <v>2.1175241009255346</v>
      </c>
      <c r="M1671" s="12">
        <v>5.5134502765119411</v>
      </c>
      <c r="N1671" s="12">
        <v>2.3742672327071248</v>
      </c>
      <c r="O1671" s="12">
        <v>-3.3262730538316281</v>
      </c>
      <c r="P1671" s="12">
        <v>0.96461538552415704</v>
      </c>
      <c r="Q1671" s="12">
        <v>0.39103147471239802</v>
      </c>
      <c r="R1671" s="12">
        <v>1.8614700324920457</v>
      </c>
      <c r="S1671" s="12">
        <v>4.1035827720391698</v>
      </c>
      <c r="T1671" s="12">
        <v>3.731184251573457</v>
      </c>
      <c r="U1671" s="12">
        <v>-1.4345571486733231</v>
      </c>
      <c r="V1671" s="12">
        <v>0.63450828372599544</v>
      </c>
      <c r="W1671" s="12">
        <v>-5.3340060337497217</v>
      </c>
      <c r="X1671" s="12">
        <v>-5.0604812857967509</v>
      </c>
      <c r="Y1671" s="12">
        <v>0.39972908082946434</v>
      </c>
      <c r="Z1671" s="12">
        <v>-2.052791467552562</v>
      </c>
      <c r="AA1671" s="12">
        <v>-7.3203955538835466</v>
      </c>
      <c r="AB1671" s="12">
        <v>2.7006834653666756</v>
      </c>
      <c r="AC1671" s="12">
        <v>1.8950527678269431</v>
      </c>
      <c r="AD1671" s="12">
        <v>-2.9602089930872557</v>
      </c>
      <c r="AE1671" s="12">
        <v>-2.1701715834965043</v>
      </c>
      <c r="AF1671" s="12">
        <v>-1.895414482885317</v>
      </c>
      <c r="AG1671" s="12">
        <v>10.815839893533294</v>
      </c>
      <c r="AH1671" s="12">
        <v>2.2980572830916088</v>
      </c>
      <c r="AI1671" s="12">
        <v>-0.72798176623570365</v>
      </c>
      <c r="AJ1671" s="12">
        <v>-0.87154422190828296</v>
      </c>
      <c r="AK1671" s="12">
        <v>0.55459247644734833</v>
      </c>
      <c r="AL1671" s="12">
        <v>-0.27253682629846743</v>
      </c>
      <c r="AM1671" s="12">
        <v>-4.8555930523541493</v>
      </c>
      <c r="AN1671" s="12">
        <v>-3.8234941623480574</v>
      </c>
      <c r="AO1671" s="12">
        <v>-3.6311339132825049</v>
      </c>
      <c r="AP1671" s="12">
        <v>5.0105718183039452</v>
      </c>
      <c r="AQ1671" s="12">
        <v>-6.3651255887699136</v>
      </c>
      <c r="AR1671" s="12">
        <v>3.0658419752187847</v>
      </c>
      <c r="AS1671" s="12">
        <v>-1.3488499036951924</v>
      </c>
      <c r="AT1671" s="12">
        <v>3.5415884336434211</v>
      </c>
      <c r="AU1671" s="12">
        <v>1.1977242143769846</v>
      </c>
      <c r="AV1671" s="12">
        <v>-4.2886872563295073</v>
      </c>
      <c r="AW1671" s="12">
        <v>-3.803018830829596</v>
      </c>
      <c r="AX1671" s="12">
        <v>3.4161653561487242</v>
      </c>
      <c r="AY1671" s="12">
        <v>-6.3382815602304534</v>
      </c>
      <c r="AZ1671" s="12">
        <v>-4.3586216285752313</v>
      </c>
      <c r="BA1671" s="12">
        <v>3.9629138973085891</v>
      </c>
      <c r="BB1671" s="12">
        <v>0.22126452954652681</v>
      </c>
      <c r="BC1671" s="12">
        <v>-3.2609140892102002</v>
      </c>
      <c r="BD1671" s="12">
        <v>1.2449167773230172</v>
      </c>
      <c r="BE1671" s="12">
        <v>4.9732990766108696</v>
      </c>
      <c r="BF1671" s="12">
        <v>-1.5992525950602592</v>
      </c>
      <c r="BG1671" s="12">
        <v>-8.759988271467428</v>
      </c>
      <c r="BH1671" s="12">
        <v>-0.82618400159240424</v>
      </c>
      <c r="BI1671" s="12">
        <v>1.5650213315302279</v>
      </c>
      <c r="BJ1671" s="12">
        <v>-2.9588417465194681</v>
      </c>
      <c r="BK1671" s="12">
        <v>-5.8611647616947282</v>
      </c>
      <c r="BL1671" s="12">
        <v>0.32873805826224489</v>
      </c>
      <c r="BM1671" s="12">
        <v>1.5729261076169079</v>
      </c>
      <c r="BN1671" s="12">
        <v>-6.4606686121715899</v>
      </c>
      <c r="BO1671" s="12">
        <v>-4.2941638372448354</v>
      </c>
      <c r="BP1671" s="12">
        <v>-2.4835068406450542</v>
      </c>
      <c r="BQ1671" s="12">
        <v>2.0199026152238919</v>
      </c>
      <c r="BR1671" s="12">
        <v>12.014336334215409</v>
      </c>
      <c r="BS1671" s="12">
        <v>-1.0002008111011311</v>
      </c>
      <c r="BT1671" s="12">
        <v>-7.5868820551841685</v>
      </c>
      <c r="BU1671" s="12">
        <v>-0.8503085130719259</v>
      </c>
      <c r="BV1671" s="12">
        <v>1.1008779792408987</v>
      </c>
      <c r="BW1671" s="12">
        <v>-5.3611686926405042</v>
      </c>
      <c r="BX1671" s="12">
        <v>-2.1635891847844175</v>
      </c>
      <c r="BY1671" s="12">
        <v>7.6501938285519078</v>
      </c>
      <c r="BZ1671" s="12">
        <v>2.5487072661923369</v>
      </c>
      <c r="CA1671" s="12">
        <v>2.1890109276355887E-2</v>
      </c>
      <c r="CB1671" s="12">
        <v>-0.92356204182354573</v>
      </c>
      <c r="CC1671" s="12">
        <v>2.2030093192966933</v>
      </c>
      <c r="CD1671" s="12">
        <v>-4.2088906223773019</v>
      </c>
      <c r="CE1671" s="12">
        <v>-5.9019129915496684</v>
      </c>
      <c r="CF1671" s="12">
        <v>-2.4742666740022559</v>
      </c>
      <c r="CG1671" s="12">
        <v>4.3988790359611754</v>
      </c>
      <c r="CH1671" s="12">
        <v>-5.3340060337497217</v>
      </c>
      <c r="CI1671" s="12">
        <v>1.8805294803989647</v>
      </c>
      <c r="CJ1671" s="12">
        <v>2.465584353475986</v>
      </c>
      <c r="CK1671" s="12">
        <v>-1.0570619431179544</v>
      </c>
      <c r="CL1671" s="12">
        <v>0.14925688805225598</v>
      </c>
      <c r="CM1671" s="12">
        <v>-0.52397966746472979</v>
      </c>
      <c r="CN1671" s="12">
        <v>-6.6415360224002224</v>
      </c>
      <c r="CO1671" s="12">
        <v>7.4925622608669334E-2</v>
      </c>
      <c r="CP1671" s="12">
        <v>-5.6250725266471981</v>
      </c>
      <c r="CQ1671" s="12">
        <v>2.9012506163978364</v>
      </c>
      <c r="CR1671" s="12">
        <v>0.45513294572993557</v>
      </c>
      <c r="CS1671" s="12">
        <v>9.8125270932695727</v>
      </c>
      <c r="CT1671" s="12">
        <v>-6.198146491957532</v>
      </c>
      <c r="CU1671" s="12">
        <v>3.1789344688711734</v>
      </c>
      <c r="CV1671" s="12">
        <v>3.3954794210028352</v>
      </c>
      <c r="CW1671" s="12">
        <v>2.4690414834883319</v>
      </c>
      <c r="CX1671" s="12">
        <v>3.0470667487545193</v>
      </c>
      <c r="CY1671" s="12">
        <v>13.077432418441957</v>
      </c>
      <c r="CZ1671" s="12">
        <v>-10.713916541983897</v>
      </c>
      <c r="DA1671" s="12">
        <v>-1.1239648091671168</v>
      </c>
      <c r="DB1671" s="12">
        <v>5.1619934857788898</v>
      </c>
      <c r="DC1671" s="12">
        <v>6.0431737963407368</v>
      </c>
      <c r="DD1671" s="12">
        <v>3.1789344688711734</v>
      </c>
    </row>
    <row r="1672" spans="1:108" x14ac:dyDescent="0.25">
      <c r="H1672" s="11" t="s">
        <v>2</v>
      </c>
      <c r="I1672" s="12">
        <v>12.179280970929902</v>
      </c>
      <c r="J1672" s="12">
        <v>-12.991440654010153</v>
      </c>
      <c r="K1672" s="12">
        <v>26.413725575126509</v>
      </c>
      <c r="L1672" s="12">
        <v>15.176126584373188</v>
      </c>
      <c r="M1672" s="12">
        <v>21.722838129515566</v>
      </c>
      <c r="N1672" s="12">
        <v>13.860295202499444</v>
      </c>
      <c r="O1672" s="12">
        <v>2.9006703067724917</v>
      </c>
      <c r="P1672" s="12">
        <v>11.369480473816427</v>
      </c>
      <c r="Q1672" s="12">
        <v>11.469049095426488</v>
      </c>
      <c r="R1672" s="12">
        <v>14.110068427688597</v>
      </c>
      <c r="S1672" s="12">
        <v>18.656615217056842</v>
      </c>
      <c r="T1672" s="12">
        <v>17.124025043824009</v>
      </c>
      <c r="U1672" s="12">
        <v>7.7457191183298182</v>
      </c>
      <c r="V1672" s="12">
        <v>12.196494083734233</v>
      </c>
      <c r="W1672" s="12">
        <v>0.64442291307814026</v>
      </c>
      <c r="X1672" s="12">
        <v>0.22817879144844322</v>
      </c>
      <c r="Y1672" s="12">
        <v>11.341025537106281</v>
      </c>
      <c r="Z1672" s="12">
        <v>6.1181217915150174</v>
      </c>
      <c r="AA1672" s="12">
        <v>-3.2100656526016511</v>
      </c>
      <c r="AB1672" s="12">
        <v>15.645928384341092</v>
      </c>
      <c r="AC1672" s="12">
        <v>14.775477767528789</v>
      </c>
      <c r="AD1672" s="12">
        <v>4.8858519459614413</v>
      </c>
      <c r="AE1672" s="12">
        <v>5.7641407689911892</v>
      </c>
      <c r="AF1672" s="12">
        <v>6.194059383771334</v>
      </c>
      <c r="AG1672" s="12">
        <v>32.786845518678028</v>
      </c>
      <c r="AH1672" s="12">
        <v>13.567620613553547</v>
      </c>
      <c r="AI1672" s="12">
        <v>8.5995589109741619</v>
      </c>
      <c r="AJ1672" s="12">
        <v>8.5110743590070239</v>
      </c>
      <c r="AK1672" s="12">
        <v>11.890220856687113</v>
      </c>
      <c r="AL1672" s="12">
        <v>10.136486220734826</v>
      </c>
      <c r="AM1672" s="12">
        <v>-0.59559994561926499</v>
      </c>
      <c r="AN1672" s="12">
        <v>1.9212680063717804</v>
      </c>
      <c r="AO1672" s="12">
        <v>2.8955281829142656</v>
      </c>
      <c r="AP1672" s="12">
        <v>19.539078194487558</v>
      </c>
      <c r="AQ1672" s="12">
        <v>-1.9622964521611119</v>
      </c>
      <c r="AR1672" s="12">
        <v>17.306995637257998</v>
      </c>
      <c r="AS1672" s="12">
        <v>7.9531969707037966</v>
      </c>
      <c r="AT1672" s="12">
        <v>16.993709312368811</v>
      </c>
      <c r="AU1672" s="12">
        <v>12.941610847606244</v>
      </c>
      <c r="AV1672" s="12">
        <v>2.2912239940389423</v>
      </c>
      <c r="AW1672" s="12">
        <v>4.9853678078284407</v>
      </c>
      <c r="AX1672" s="12">
        <v>17.038208242096299</v>
      </c>
      <c r="AY1672" s="12">
        <v>-0.36451818384223333</v>
      </c>
      <c r="AZ1672" s="12">
        <v>-0.54188123772008767</v>
      </c>
      <c r="BA1672" s="12">
        <v>17.826284467478398</v>
      </c>
      <c r="BB1672" s="12">
        <v>9.499922472076257</v>
      </c>
      <c r="BC1672" s="12">
        <v>3.5199641796277983</v>
      </c>
      <c r="BD1672" s="12">
        <v>12.323367016200912</v>
      </c>
      <c r="BE1672" s="12">
        <v>19.253115228632822</v>
      </c>
      <c r="BF1672" s="12">
        <v>5.7927402605967693</v>
      </c>
      <c r="BG1672" s="12">
        <v>-8.9408319104533263</v>
      </c>
      <c r="BH1672" s="12">
        <v>7.7237952637827387</v>
      </c>
      <c r="BI1672" s="12">
        <v>11.852118499768226</v>
      </c>
      <c r="BJ1672" s="12">
        <v>3.7135059607205783</v>
      </c>
      <c r="BK1672" s="12">
        <v>-3.1849234116892853</v>
      </c>
      <c r="BL1672" s="12">
        <v>11.558007582630912</v>
      </c>
      <c r="BM1672" s="12">
        <v>13.331004166733051</v>
      </c>
      <c r="BN1672" s="12">
        <v>-3.5687841486904492</v>
      </c>
      <c r="BO1672" s="12">
        <v>0.81380096567787219</v>
      </c>
      <c r="BP1672" s="12">
        <v>4.0895967842719694</v>
      </c>
      <c r="BQ1672" s="12">
        <v>14.759922985027641</v>
      </c>
      <c r="BR1672" s="12">
        <v>32.932267093794422</v>
      </c>
      <c r="BS1672" s="12">
        <v>6.7611760686537821</v>
      </c>
      <c r="BT1672" s="12">
        <v>-4.6303423684935954</v>
      </c>
      <c r="BU1672" s="12">
        <v>6.4482401960052176</v>
      </c>
      <c r="BV1672" s="12">
        <v>11.091040823393859</v>
      </c>
      <c r="BW1672" s="12">
        <v>-0.30400585814988523</v>
      </c>
      <c r="BX1672" s="12">
        <v>5.6201393117626557</v>
      </c>
      <c r="BY1672" s="12">
        <v>25.370940608625983</v>
      </c>
      <c r="BZ1672" s="12">
        <v>15.279053497486153</v>
      </c>
      <c r="CA1672" s="12">
        <v>9.4535635868149761</v>
      </c>
      <c r="CB1672" s="12">
        <v>8.0310584677764378</v>
      </c>
      <c r="CC1672" s="12">
        <v>13.645684125693075</v>
      </c>
      <c r="CD1672" s="12">
        <v>1.9141496709628656</v>
      </c>
      <c r="CE1672" s="12">
        <v>-1.8144234065107263</v>
      </c>
      <c r="CF1672" s="12">
        <v>7.9544142540117724</v>
      </c>
      <c r="CG1672" s="12">
        <v>19.908309499246453</v>
      </c>
      <c r="CH1672" s="12">
        <v>0.64442291307814026</v>
      </c>
      <c r="CI1672" s="12">
        <v>15.230892754582207</v>
      </c>
      <c r="CJ1672" s="12">
        <v>13.799080485267881</v>
      </c>
      <c r="CK1672" s="12">
        <v>9.4267079600777848</v>
      </c>
      <c r="CL1672" s="12">
        <v>9.5038348443143068</v>
      </c>
      <c r="CM1672" s="12">
        <v>7.5225482800217112</v>
      </c>
      <c r="CN1672" s="12">
        <v>-6.0332923643679184</v>
      </c>
      <c r="CO1672" s="12">
        <v>7.095198648478636</v>
      </c>
      <c r="CP1672" s="12">
        <v>-0.25728516552297176</v>
      </c>
      <c r="CQ1672" s="12">
        <v>15.19369465155502</v>
      </c>
      <c r="CR1672" s="12">
        <v>10.316520967330588</v>
      </c>
      <c r="CS1672" s="12">
        <v>30.316476194807322</v>
      </c>
      <c r="CT1672" s="12">
        <v>-1.2702466295391615</v>
      </c>
      <c r="CU1672" s="12">
        <v>16.920943697980306</v>
      </c>
      <c r="CV1672" s="12">
        <v>16.36710010998565</v>
      </c>
      <c r="CW1672" s="12">
        <v>15.704534935038549</v>
      </c>
      <c r="CX1672" s="12">
        <v>14.283815400954643</v>
      </c>
      <c r="CY1672" s="12">
        <v>36.088955730683246</v>
      </c>
      <c r="CZ1672" s="12">
        <v>-10.906883148934751</v>
      </c>
      <c r="DA1672" s="12">
        <v>5.9543883648796641</v>
      </c>
      <c r="DB1672" s="12">
        <v>19.769802699040632</v>
      </c>
      <c r="DC1672" s="12">
        <v>21.897451720025693</v>
      </c>
      <c r="DD1672" s="12">
        <v>16.920943697980306</v>
      </c>
    </row>
    <row r="1673" spans="1:108" x14ac:dyDescent="0.25">
      <c r="A1673" s="2">
        <v>558</v>
      </c>
      <c r="B1673" s="8">
        <f t="shared" ref="B1673" ca="1" si="2349">_xlfn.COVARIANCE.P(OFFSET(I1674,0,0,1,20),OFFSET(I1675,0,0,1,20))/_xlfn.VAR.P(OFFSET(I1674,0,0,1,20))</f>
        <v>1.9542718882449219</v>
      </c>
      <c r="C1673" s="8">
        <f t="shared" ref="C1673" ca="1" si="2350">_xlfn.COVARIANCE.P(OFFSET(I1674,0,0,1,50),OFFSET(I1675,0,0,1,50))/_xlfn.VAR.P(OFFSET(I1674,0,0,1,50))</f>
        <v>1.9693777800833634</v>
      </c>
      <c r="D1673" s="8">
        <f t="shared" ref="D1673" ca="1" si="2351">_xlfn.COVARIANCE.P(OFFSET(I1674,0,0,1,100),OFFSET(I1675,0,0,1,100))/_xlfn.VAR.P(OFFSET(I1674,0,0,1,100))</f>
        <v>1.981982698080573</v>
      </c>
      <c r="E1673" s="8">
        <f t="shared" ref="E1673" ca="1" si="2352">AVERAGE(OFFSET(I1675,0,0,1,20))-AVERAGE(OFFSET(I1674,0,0,1,20))*B1673</f>
        <v>10.194003343900953</v>
      </c>
      <c r="F1673" s="8">
        <f t="shared" ref="F1673" ca="1" si="2353">AVERAGE(OFFSET(I1675,0,0,1,50))-AVERAGE(OFFSET(I1674,0,0,1,50))*C1673</f>
        <v>10.132314141397902</v>
      </c>
      <c r="G1673" s="8">
        <f t="shared" ref="G1673" ca="1" si="2354">AVERAGE(OFFSET(I1675,0,0,1,100))-AVERAGE(OFFSET(I1674,0,0,1,100))*D1673</f>
        <v>10.129203535440391</v>
      </c>
      <c r="H1673" s="9" t="s">
        <v>29</v>
      </c>
      <c r="I1673" s="10">
        <v>9750</v>
      </c>
      <c r="J1673" s="10">
        <v>7642</v>
      </c>
      <c r="K1673" s="10">
        <v>7729</v>
      </c>
      <c r="L1673" s="10">
        <v>1053</v>
      </c>
      <c r="M1673" s="10">
        <v>3108</v>
      </c>
      <c r="N1673" s="10">
        <v>7854</v>
      </c>
      <c r="O1673" s="10">
        <v>1887</v>
      </c>
      <c r="P1673" s="10">
        <v>8157</v>
      </c>
      <c r="Q1673" s="10">
        <v>2569</v>
      </c>
      <c r="R1673" s="10">
        <v>9730</v>
      </c>
      <c r="S1673" s="10">
        <v>1783</v>
      </c>
      <c r="T1673" s="10">
        <v>1250</v>
      </c>
      <c r="U1673" s="10">
        <v>8010</v>
      </c>
      <c r="V1673" s="10">
        <v>634</v>
      </c>
      <c r="W1673" s="10">
        <v>2847</v>
      </c>
      <c r="X1673" s="10">
        <v>2965</v>
      </c>
      <c r="Y1673" s="10">
        <v>5954</v>
      </c>
      <c r="Z1673" s="10">
        <v>2070</v>
      </c>
      <c r="AA1673" s="10">
        <v>8970</v>
      </c>
      <c r="AB1673" s="10">
        <v>9566</v>
      </c>
      <c r="AC1673" s="10">
        <v>5030</v>
      </c>
      <c r="AD1673" s="10">
        <v>8080</v>
      </c>
      <c r="AE1673" s="10">
        <v>7967</v>
      </c>
      <c r="AF1673" s="10">
        <v>8511</v>
      </c>
      <c r="AG1673" s="10">
        <v>3615</v>
      </c>
      <c r="AH1673" s="10">
        <v>2045</v>
      </c>
      <c r="AI1673" s="10">
        <v>8751</v>
      </c>
      <c r="AJ1673" s="10">
        <v>8439</v>
      </c>
      <c r="AK1673" s="10">
        <v>4015</v>
      </c>
      <c r="AL1673" s="10">
        <v>939</v>
      </c>
      <c r="AM1673" s="10">
        <v>5704</v>
      </c>
      <c r="AN1673" s="10">
        <v>3653</v>
      </c>
      <c r="AO1673" s="10">
        <v>3259</v>
      </c>
      <c r="AP1673" s="10">
        <v>603</v>
      </c>
      <c r="AQ1673" s="10">
        <v>4087</v>
      </c>
      <c r="AR1673" s="10">
        <v>4459</v>
      </c>
      <c r="AS1673" s="10">
        <v>8776</v>
      </c>
      <c r="AT1673" s="10">
        <v>6945</v>
      </c>
      <c r="AU1673" s="10">
        <v>160</v>
      </c>
      <c r="AV1673" s="10">
        <v>2488</v>
      </c>
      <c r="AW1673" s="10">
        <v>686</v>
      </c>
      <c r="AX1673" s="10">
        <v>2394</v>
      </c>
      <c r="AY1673" s="10">
        <v>8097</v>
      </c>
      <c r="AZ1673" s="10">
        <v>8904</v>
      </c>
      <c r="BA1673" s="10">
        <v>9598</v>
      </c>
      <c r="BB1673" s="10">
        <v>2488</v>
      </c>
      <c r="BC1673" s="10">
        <v>4011</v>
      </c>
      <c r="BD1673" s="10">
        <v>5121</v>
      </c>
      <c r="BE1673" s="10">
        <v>4448</v>
      </c>
      <c r="BF1673" s="10">
        <v>2528</v>
      </c>
      <c r="BG1673" s="10">
        <v>7895</v>
      </c>
      <c r="BH1673" s="10">
        <v>6488</v>
      </c>
      <c r="BI1673" s="10">
        <v>6074</v>
      </c>
      <c r="BJ1673" s="10">
        <v>5959</v>
      </c>
      <c r="BK1673" s="10">
        <v>6576</v>
      </c>
      <c r="BL1673" s="10">
        <v>6842</v>
      </c>
      <c r="BM1673" s="10">
        <v>5384</v>
      </c>
      <c r="BN1673" s="10">
        <v>7101</v>
      </c>
      <c r="BO1673" s="10">
        <v>2445</v>
      </c>
      <c r="BP1673" s="10">
        <v>852</v>
      </c>
      <c r="BQ1673" s="10">
        <v>1061</v>
      </c>
      <c r="BR1673" s="10">
        <v>4037</v>
      </c>
      <c r="BS1673" s="10">
        <v>5469</v>
      </c>
      <c r="BT1673" s="10">
        <v>4033</v>
      </c>
      <c r="BU1673" s="10">
        <v>8300</v>
      </c>
      <c r="BV1673" s="10">
        <v>3753</v>
      </c>
      <c r="BW1673" s="10">
        <v>9560</v>
      </c>
      <c r="BX1673" s="10">
        <v>2234</v>
      </c>
      <c r="BY1673" s="10">
        <v>405</v>
      </c>
      <c r="BZ1673" s="10">
        <v>8978</v>
      </c>
      <c r="CA1673" s="10">
        <v>263</v>
      </c>
      <c r="CB1673" s="10">
        <v>2148</v>
      </c>
      <c r="CC1673" s="10">
        <v>1676</v>
      </c>
      <c r="CD1673" s="10">
        <v>6503</v>
      </c>
      <c r="CE1673" s="10">
        <v>6712</v>
      </c>
      <c r="CF1673" s="10">
        <v>3358</v>
      </c>
      <c r="CG1673" s="10">
        <v>7645</v>
      </c>
      <c r="CH1673" s="10">
        <v>8285</v>
      </c>
      <c r="CI1673" s="10">
        <v>9681</v>
      </c>
      <c r="CJ1673" s="10">
        <v>5982</v>
      </c>
      <c r="CK1673" s="10">
        <v>8851</v>
      </c>
      <c r="CL1673" s="10">
        <v>2282</v>
      </c>
      <c r="CM1673" s="10">
        <v>9659</v>
      </c>
      <c r="CN1673" s="10">
        <v>7149</v>
      </c>
      <c r="CO1673" s="10">
        <v>2759</v>
      </c>
      <c r="CP1673" s="10">
        <v>54</v>
      </c>
      <c r="CQ1673" s="10">
        <v>1035</v>
      </c>
      <c r="CR1673" s="10">
        <v>7825</v>
      </c>
      <c r="CS1673" s="10">
        <v>1490</v>
      </c>
      <c r="CT1673" s="10">
        <v>2456</v>
      </c>
      <c r="CU1673" s="10">
        <v>9518</v>
      </c>
      <c r="CV1673" s="10">
        <v>2067</v>
      </c>
      <c r="CW1673" s="10">
        <v>835</v>
      </c>
      <c r="CX1673" s="10">
        <v>2682</v>
      </c>
      <c r="CY1673" s="10">
        <v>5280</v>
      </c>
      <c r="CZ1673" s="10">
        <v>6040</v>
      </c>
      <c r="DA1673" s="10">
        <v>7921</v>
      </c>
      <c r="DB1673" s="10">
        <v>7268</v>
      </c>
      <c r="DC1673" s="10">
        <v>7058</v>
      </c>
      <c r="DD1673" s="10">
        <v>8970</v>
      </c>
    </row>
    <row r="1674" spans="1:108" x14ac:dyDescent="0.25">
      <c r="H1674" s="11" t="s">
        <v>0</v>
      </c>
      <c r="I1674" s="12">
        <v>0.97012598624177793</v>
      </c>
      <c r="J1674" s="12">
        <v>9.3073736739879536</v>
      </c>
      <c r="K1674" s="12">
        <v>3.3414677828567036</v>
      </c>
      <c r="L1674" s="12">
        <v>9.3008734504610988</v>
      </c>
      <c r="M1674" s="12">
        <v>6.2339609162157306</v>
      </c>
      <c r="N1674" s="12">
        <v>3.2077142636868512</v>
      </c>
      <c r="O1674" s="12">
        <v>3.1632138675687549</v>
      </c>
      <c r="P1674" s="12">
        <v>1.0891304561323898</v>
      </c>
      <c r="Q1674" s="12">
        <v>-2.8940760307490319</v>
      </c>
      <c r="R1674" s="12">
        <v>-3.6975474685957748</v>
      </c>
      <c r="S1674" s="12">
        <v>-4.4496479483566773</v>
      </c>
      <c r="T1674" s="12">
        <v>1.724274188372882</v>
      </c>
      <c r="U1674" s="12">
        <v>-2.1957924781851275</v>
      </c>
      <c r="V1674" s="12">
        <v>5.5253693749125565</v>
      </c>
      <c r="W1674" s="12">
        <v>1.5170886884862045</v>
      </c>
      <c r="X1674" s="12">
        <v>-5.6987953630995509</v>
      </c>
      <c r="Y1674" s="12">
        <v>-5.3606656877662573</v>
      </c>
      <c r="Z1674" s="12">
        <v>-7.7041418463005329E-2</v>
      </c>
      <c r="AA1674" s="12">
        <v>4.7986794323136062</v>
      </c>
      <c r="AB1674" s="12">
        <v>14.727270352727398</v>
      </c>
      <c r="AC1674" s="12">
        <v>-1.6496119543376255</v>
      </c>
      <c r="AD1674" s="12">
        <v>-4.5384524537769773</v>
      </c>
      <c r="AE1674" s="12">
        <v>3.003971912369372</v>
      </c>
      <c r="AF1674" s="12">
        <v>1.6043439361454803</v>
      </c>
      <c r="AG1674" s="12">
        <v>-0.87230159377412841</v>
      </c>
      <c r="AH1674" s="12">
        <v>9.838351181221455</v>
      </c>
      <c r="AI1674" s="12">
        <v>-2.948748515963413</v>
      </c>
      <c r="AJ1674" s="12">
        <v>-3.7603473581689562</v>
      </c>
      <c r="AK1674" s="12">
        <v>5.5594282164908222</v>
      </c>
      <c r="AL1674" s="12">
        <v>-6.9862098929190219</v>
      </c>
      <c r="AM1674" s="12">
        <v>6.225933529811444</v>
      </c>
      <c r="AN1674" s="12">
        <v>-1.0136643798703007</v>
      </c>
      <c r="AO1674" s="12">
        <v>7.2062739250936563</v>
      </c>
      <c r="AP1674" s="12">
        <v>-0.45519301352715158</v>
      </c>
      <c r="AQ1674" s="12">
        <v>5.4632223286800086</v>
      </c>
      <c r="AR1674" s="12">
        <v>7.7254218481350794</v>
      </c>
      <c r="AS1674" s="12">
        <v>-10.755866572357341</v>
      </c>
      <c r="AT1674" s="12">
        <v>-5.5534426114254574</v>
      </c>
      <c r="AU1674" s="12">
        <v>-4.5499900184527569</v>
      </c>
      <c r="AV1674" s="12">
        <v>2.8704652736724783</v>
      </c>
      <c r="AW1674" s="12">
        <v>-8.3290283541155663</v>
      </c>
      <c r="AX1674" s="12">
        <v>-4.9343475095406095</v>
      </c>
      <c r="AY1674" s="12">
        <v>-4.2140260284684334</v>
      </c>
      <c r="AZ1674" s="12">
        <v>2.3217730374336027</v>
      </c>
      <c r="BA1674" s="12">
        <v>-1.6562628195147546</v>
      </c>
      <c r="BB1674" s="12">
        <v>2.8704652736724783</v>
      </c>
      <c r="BC1674" s="12">
        <v>-1.9297715208493174</v>
      </c>
      <c r="BD1674" s="12">
        <v>-4.4369792307649787</v>
      </c>
      <c r="BE1674" s="12">
        <v>-5.4695801875420793</v>
      </c>
      <c r="BF1674" s="12">
        <v>3.6231034445717052</v>
      </c>
      <c r="BG1674" s="12">
        <v>9.8224933946249937</v>
      </c>
      <c r="BH1674" s="12">
        <v>9.353461328441723</v>
      </c>
      <c r="BI1674" s="12">
        <v>-2.4290390936705459</v>
      </c>
      <c r="BJ1674" s="12">
        <v>-1.2356005911857166</v>
      </c>
      <c r="BK1674" s="12">
        <v>2.0669688389134109</v>
      </c>
      <c r="BL1674" s="12">
        <v>5.4200308835320635E-2</v>
      </c>
      <c r="BM1674" s="12">
        <v>4.5419596811265333</v>
      </c>
      <c r="BN1674" s="12">
        <v>-1.3800664253358188</v>
      </c>
      <c r="BO1674" s="12">
        <v>-3.4551463649368443</v>
      </c>
      <c r="BP1674" s="12">
        <v>0.70222289815871375</v>
      </c>
      <c r="BQ1674" s="12">
        <v>-5.5442251491376275</v>
      </c>
      <c r="BR1674" s="12">
        <v>-0.99756698480154249</v>
      </c>
      <c r="BS1674" s="12">
        <v>-7.8974410391230432</v>
      </c>
      <c r="BT1674" s="12">
        <v>1.0904372390450876</v>
      </c>
      <c r="BU1674" s="12">
        <v>-5.1854685812739625</v>
      </c>
      <c r="BV1674" s="12">
        <v>6.449032166303482</v>
      </c>
      <c r="BW1674" s="12">
        <v>5.1106718216756422</v>
      </c>
      <c r="BX1674" s="12">
        <v>-11.025708845879951</v>
      </c>
      <c r="BY1674" s="12">
        <v>8.8570227355482309</v>
      </c>
      <c r="BZ1674" s="12">
        <v>-1.3098809457407969</v>
      </c>
      <c r="CA1674" s="12">
        <v>2.3404768342247597</v>
      </c>
      <c r="CB1674" s="12">
        <v>6.1623572369752875</v>
      </c>
      <c r="CC1674" s="12">
        <v>4.2214018307635621</v>
      </c>
      <c r="CD1674" s="12">
        <v>-7.1939906167629895</v>
      </c>
      <c r="CE1674" s="12">
        <v>-4.4237125599088882</v>
      </c>
      <c r="CF1674" s="12">
        <v>2.129977981253834</v>
      </c>
      <c r="CG1674" s="12">
        <v>-0.68693351254055945</v>
      </c>
      <c r="CH1674" s="12">
        <v>-2.0847202625168437</v>
      </c>
      <c r="CI1674" s="12">
        <v>-6.4845026077131447</v>
      </c>
      <c r="CJ1674" s="12">
        <v>3.6548298406846986</v>
      </c>
      <c r="CK1674" s="12">
        <v>6.105976626376501</v>
      </c>
      <c r="CL1674" s="12">
        <v>-0.83145677760059222</v>
      </c>
      <c r="CM1674" s="12">
        <v>-1.1124051515131188</v>
      </c>
      <c r="CN1674" s="12">
        <v>1.8715324971364784</v>
      </c>
      <c r="CO1674" s="12">
        <v>3.9622592580623488</v>
      </c>
      <c r="CP1674" s="12">
        <v>-4.3334111338986032</v>
      </c>
      <c r="CQ1674" s="12">
        <v>-3.5583079331436531</v>
      </c>
      <c r="CR1674" s="12">
        <v>-8.5940700142374062</v>
      </c>
      <c r="CS1674" s="12">
        <v>3.378271652285036</v>
      </c>
      <c r="CT1674" s="12">
        <v>-0.41362121828073228</v>
      </c>
      <c r="CU1674" s="12">
        <v>-2.339103801975706</v>
      </c>
      <c r="CV1674" s="12">
        <v>-8.9210553981368292</v>
      </c>
      <c r="CW1674" s="12">
        <v>-6.4796732783716831</v>
      </c>
      <c r="CX1674" s="12">
        <v>2.3164143386681397</v>
      </c>
      <c r="CY1674" s="12">
        <v>2.6696075251832978</v>
      </c>
      <c r="CZ1674" s="12">
        <v>-0.14010047713643128</v>
      </c>
      <c r="DA1674" s="12">
        <v>2.1867008904675092</v>
      </c>
      <c r="DB1674" s="12">
        <v>4.8765852924655224</v>
      </c>
      <c r="DC1674" s="12">
        <v>6.3241124140615224</v>
      </c>
      <c r="DD1674" s="12">
        <v>4.7986794323136062</v>
      </c>
    </row>
    <row r="1675" spans="1:108" x14ac:dyDescent="0.25">
      <c r="H1675" s="11" t="s">
        <v>2</v>
      </c>
      <c r="I1675" s="12">
        <v>12.104521923705629</v>
      </c>
      <c r="J1675" s="12">
        <v>29.253719582785845</v>
      </c>
      <c r="K1675" s="12">
        <v>18.032150245652144</v>
      </c>
      <c r="L1675" s="12">
        <v>27.179999249466437</v>
      </c>
      <c r="M1675" s="12">
        <v>23.030573667997455</v>
      </c>
      <c r="N1675" s="12">
        <v>15.444894788507632</v>
      </c>
      <c r="O1675" s="12">
        <v>15.683956814163141</v>
      </c>
      <c r="P1675" s="12">
        <v>12.587864371142125</v>
      </c>
      <c r="Q1675" s="12">
        <v>4.7034434889796373</v>
      </c>
      <c r="R1675" s="12">
        <v>3.0084387415772627</v>
      </c>
      <c r="S1675" s="12">
        <v>1.1673735757209851</v>
      </c>
      <c r="T1675" s="12">
        <v>12.906595981234412</v>
      </c>
      <c r="U1675" s="12">
        <v>5.3560479027920449</v>
      </c>
      <c r="V1675" s="12">
        <v>21.253569704138926</v>
      </c>
      <c r="W1675" s="12">
        <v>12.646291899919477</v>
      </c>
      <c r="X1675" s="12">
        <v>-1.6513529378622707</v>
      </c>
      <c r="Y1675" s="12">
        <v>0.5543698554266856</v>
      </c>
      <c r="Z1675" s="12">
        <v>11.294847489351829</v>
      </c>
      <c r="AA1675" s="12">
        <v>19.691531085082097</v>
      </c>
      <c r="AB1675" s="12">
        <v>38.843685067668687</v>
      </c>
      <c r="AC1675" s="12">
        <v>7.3611642433855344</v>
      </c>
      <c r="AD1675" s="12">
        <v>1.0114840666853007</v>
      </c>
      <c r="AE1675" s="12">
        <v>17.874220275721292</v>
      </c>
      <c r="AF1675" s="12">
        <v>13.781290455172138</v>
      </c>
      <c r="AG1675" s="12">
        <v>8.595475775972389</v>
      </c>
      <c r="AH1675" s="12">
        <v>29.72160281250186</v>
      </c>
      <c r="AI1675" s="12">
        <v>3.4042253187697553</v>
      </c>
      <c r="AJ1675" s="12">
        <v>2.9197819627900863</v>
      </c>
      <c r="AK1675" s="12">
        <v>20.611747309768624</v>
      </c>
      <c r="AL1675" s="12">
        <v>-4.3830339321853877</v>
      </c>
      <c r="AM1675" s="12">
        <v>21.313919785830155</v>
      </c>
      <c r="AN1675" s="12">
        <v>8.9664335608440222</v>
      </c>
      <c r="AO1675" s="12">
        <v>24.346866987433561</v>
      </c>
      <c r="AP1675" s="12">
        <v>8.7886191984039108</v>
      </c>
      <c r="AQ1675" s="12">
        <v>19.737656164119109</v>
      </c>
      <c r="AR1675" s="12">
        <v>24.728446193720753</v>
      </c>
      <c r="AS1675" s="12">
        <v>-12.374311964532984</v>
      </c>
      <c r="AT1675" s="12">
        <v>-0.32500743039391211</v>
      </c>
      <c r="AU1675" s="12">
        <v>2.2700447521973901</v>
      </c>
      <c r="AV1675" s="12">
        <v>16.934728619542103</v>
      </c>
      <c r="AW1675" s="12">
        <v>-7.2859546491478913</v>
      </c>
      <c r="AX1675" s="12">
        <v>-0.52832866669245759</v>
      </c>
      <c r="AY1675" s="12">
        <v>1.5985971820116684</v>
      </c>
      <c r="AZ1675" s="12">
        <v>13.471113018158873</v>
      </c>
      <c r="BA1675" s="12">
        <v>5.81857383815621</v>
      </c>
      <c r="BB1675" s="12">
        <v>16.934728619542103</v>
      </c>
      <c r="BC1675" s="12">
        <v>7.5643171203814861</v>
      </c>
      <c r="BD1675" s="12">
        <v>2.2745957859497938</v>
      </c>
      <c r="BE1675" s="12">
        <v>0.42162773999105974</v>
      </c>
      <c r="BF1675" s="12">
        <v>16.793189094140985</v>
      </c>
      <c r="BG1675" s="12">
        <v>29.653364232882979</v>
      </c>
      <c r="BH1675" s="12">
        <v>29.362074943130583</v>
      </c>
      <c r="BI1675" s="12">
        <v>5.5113015667075516</v>
      </c>
      <c r="BJ1675" s="12">
        <v>8.8978100097568227</v>
      </c>
      <c r="BK1675" s="12">
        <v>14.608006905921052</v>
      </c>
      <c r="BL1675" s="12">
        <v>10.28608127081111</v>
      </c>
      <c r="BM1675" s="12">
        <v>18.146728239035848</v>
      </c>
      <c r="BN1675" s="12">
        <v>7.1521576534739779</v>
      </c>
      <c r="BO1675" s="12">
        <v>2.6644378128211654</v>
      </c>
      <c r="BP1675" s="12">
        <v>11.884893726360863</v>
      </c>
      <c r="BQ1675" s="12">
        <v>-2.0064051081099352</v>
      </c>
      <c r="BR1675" s="12">
        <v>7.820946896772714</v>
      </c>
      <c r="BS1675" s="12">
        <v>-5.9611181069131485</v>
      </c>
      <c r="BT1675" s="12">
        <v>12.601758650579583</v>
      </c>
      <c r="BU1675" s="12">
        <v>-0.51160429226985904</v>
      </c>
      <c r="BV1675" s="12">
        <v>22.870918888539286</v>
      </c>
      <c r="BW1675" s="12">
        <v>20.743563439119988</v>
      </c>
      <c r="BX1675" s="12">
        <v>-11.091845594420091</v>
      </c>
      <c r="BY1675" s="12">
        <v>26.007814063770887</v>
      </c>
      <c r="BZ1675" s="12">
        <v>6.9470353920332677</v>
      </c>
      <c r="CA1675" s="12">
        <v>14.253324830506619</v>
      </c>
      <c r="CB1675" s="12">
        <v>24.726607760713886</v>
      </c>
      <c r="CC1675" s="12">
        <v>18.643553524319557</v>
      </c>
      <c r="CD1675" s="12">
        <v>-4.923788065240192</v>
      </c>
      <c r="CE1675" s="12">
        <v>0.33374433682639604</v>
      </c>
      <c r="CF1675" s="12">
        <v>13.709015536416205</v>
      </c>
      <c r="CG1675" s="12">
        <v>10.045748471854143</v>
      </c>
      <c r="CH1675" s="12">
        <v>5.2358586437968588</v>
      </c>
      <c r="CI1675" s="12">
        <v>-1.6319224434502919</v>
      </c>
      <c r="CJ1675" s="12">
        <v>16.933329150873888</v>
      </c>
      <c r="CK1675" s="12">
        <v>23.195072709891193</v>
      </c>
      <c r="CL1675" s="12">
        <v>7.1380165247199647</v>
      </c>
      <c r="CM1675" s="12">
        <v>8.1145597173498327</v>
      </c>
      <c r="CN1675" s="12">
        <v>12.605948743921067</v>
      </c>
      <c r="CO1675" s="12">
        <v>18.286821920776621</v>
      </c>
      <c r="CP1675" s="12">
        <v>1.766596836824349</v>
      </c>
      <c r="CQ1675" s="12">
        <v>3.5966895334838709</v>
      </c>
      <c r="CR1675" s="12">
        <v>-6.3660301491254625</v>
      </c>
      <c r="CS1675" s="12">
        <v>18.024978330157079</v>
      </c>
      <c r="CT1675" s="12">
        <v>8.7611313143799361</v>
      </c>
      <c r="CU1675" s="12">
        <v>7.064836350346722</v>
      </c>
      <c r="CV1675" s="12">
        <v>-8.5594000060033633</v>
      </c>
      <c r="CW1675" s="12">
        <v>-2.5051205631786173</v>
      </c>
      <c r="CX1675" s="12">
        <v>14.397972032818535</v>
      </c>
      <c r="CY1675" s="12">
        <v>14.212183635480116</v>
      </c>
      <c r="CZ1675" s="12">
        <v>10.576336538924002</v>
      </c>
      <c r="DA1675" s="12">
        <v>14.930113553409322</v>
      </c>
      <c r="DB1675" s="12">
        <v>19.559539904128879</v>
      </c>
      <c r="DC1675" s="12">
        <v>23.066917699432388</v>
      </c>
      <c r="DD1675" s="12">
        <v>19.691531085082097</v>
      </c>
    </row>
    <row r="1676" spans="1:108" x14ac:dyDescent="0.25">
      <c r="A1676" s="2">
        <v>559</v>
      </c>
      <c r="B1676" s="8">
        <f t="shared" ref="B1676" ca="1" si="2355">_xlfn.COVARIANCE.P(OFFSET(I1677,0,0,1,20),OFFSET(I1678,0,0,1,20))/_xlfn.VAR.P(OFFSET(I1677,0,0,1,20))</f>
        <v>1.9680919065578464</v>
      </c>
      <c r="C1676" s="8">
        <f t="shared" ref="C1676" ca="1" si="2356">_xlfn.COVARIANCE.P(OFFSET(I1677,0,0,1,50),OFFSET(I1678,0,0,1,50))/_xlfn.VAR.P(OFFSET(I1677,0,0,1,50))</f>
        <v>1.9643459525286406</v>
      </c>
      <c r="D1676" s="8">
        <f t="shared" ref="D1676" ca="1" si="2357">_xlfn.COVARIANCE.P(OFFSET(I1677,0,0,1,100),OFFSET(I1678,0,0,1,100))/_xlfn.VAR.P(OFFSET(I1677,0,0,1,100))</f>
        <v>1.9443178790423756</v>
      </c>
      <c r="E1676" s="8">
        <f t="shared" ref="E1676" ca="1" si="2358">AVERAGE(OFFSET(I1678,0,0,1,20))-AVERAGE(OFFSET(I1677,0,0,1,20))*B1676</f>
        <v>10.074641856708547</v>
      </c>
      <c r="F1676" s="8">
        <f t="shared" ref="F1676" ca="1" si="2359">AVERAGE(OFFSET(I1678,0,0,1,50))-AVERAGE(OFFSET(I1677,0,0,1,50))*C1676</f>
        <v>9.9440196394726392</v>
      </c>
      <c r="G1676" s="8">
        <f t="shared" ref="G1676" ca="1" si="2360">AVERAGE(OFFSET(I1678,0,0,1,100))-AVERAGE(OFFSET(I1677,0,0,1,100))*D1676</f>
        <v>10.034296049541819</v>
      </c>
      <c r="H1676" s="9" t="s">
        <v>29</v>
      </c>
      <c r="I1676" s="10">
        <v>1555</v>
      </c>
      <c r="J1676" s="10">
        <v>4884</v>
      </c>
      <c r="K1676" s="10">
        <v>1933</v>
      </c>
      <c r="L1676" s="10">
        <v>6581</v>
      </c>
      <c r="M1676" s="10">
        <v>3641</v>
      </c>
      <c r="N1676" s="10">
        <v>4558</v>
      </c>
      <c r="O1676" s="10">
        <v>4627</v>
      </c>
      <c r="P1676" s="10">
        <v>1556</v>
      </c>
      <c r="Q1676" s="10">
        <v>2111</v>
      </c>
      <c r="R1676" s="10">
        <v>6187</v>
      </c>
      <c r="S1676" s="10">
        <v>9881</v>
      </c>
      <c r="T1676" s="10">
        <v>2683</v>
      </c>
      <c r="U1676" s="10">
        <v>8090</v>
      </c>
      <c r="V1676" s="10">
        <v>8056</v>
      </c>
      <c r="W1676" s="10">
        <v>7944</v>
      </c>
      <c r="X1676" s="10">
        <v>2607</v>
      </c>
      <c r="Y1676" s="10">
        <v>3326</v>
      </c>
      <c r="Z1676" s="10">
        <v>6643</v>
      </c>
      <c r="AA1676" s="10">
        <v>3354</v>
      </c>
      <c r="AB1676" s="10">
        <v>4309</v>
      </c>
      <c r="AC1676" s="10">
        <v>5144</v>
      </c>
      <c r="AD1676" s="10">
        <v>5448</v>
      </c>
      <c r="AE1676" s="10">
        <v>1679</v>
      </c>
      <c r="AF1676" s="10">
        <v>1075</v>
      </c>
      <c r="AG1676" s="10">
        <v>5978</v>
      </c>
      <c r="AH1676" s="10">
        <v>9081</v>
      </c>
      <c r="AI1676" s="10">
        <v>8779</v>
      </c>
      <c r="AJ1676" s="10">
        <v>259</v>
      </c>
      <c r="AK1676" s="10">
        <v>6484</v>
      </c>
      <c r="AL1676" s="10">
        <v>383</v>
      </c>
      <c r="AM1676" s="10">
        <v>5377</v>
      </c>
      <c r="AN1676" s="10">
        <v>6412</v>
      </c>
      <c r="AO1676" s="10">
        <v>9141</v>
      </c>
      <c r="AP1676" s="10">
        <v>4606</v>
      </c>
      <c r="AQ1676" s="10">
        <v>6804</v>
      </c>
      <c r="AR1676" s="10">
        <v>2975</v>
      </c>
      <c r="AS1676" s="10">
        <v>5391</v>
      </c>
      <c r="AT1676" s="10">
        <v>137</v>
      </c>
      <c r="AU1676" s="10">
        <v>6947</v>
      </c>
      <c r="AV1676" s="10">
        <v>7601</v>
      </c>
      <c r="AW1676" s="10">
        <v>8437</v>
      </c>
      <c r="AX1676" s="10">
        <v>2028</v>
      </c>
      <c r="AY1676" s="10">
        <v>623</v>
      </c>
      <c r="AZ1676" s="10">
        <v>6331</v>
      </c>
      <c r="BA1676" s="10">
        <v>4009</v>
      </c>
      <c r="BB1676" s="10">
        <v>4562</v>
      </c>
      <c r="BC1676" s="10">
        <v>1426</v>
      </c>
      <c r="BD1676" s="10">
        <v>1586</v>
      </c>
      <c r="BE1676" s="10">
        <v>8950</v>
      </c>
      <c r="BF1676" s="10">
        <v>639</v>
      </c>
      <c r="BG1676" s="10">
        <v>2685</v>
      </c>
      <c r="BH1676" s="10">
        <v>2337</v>
      </c>
      <c r="BI1676" s="10">
        <v>6457</v>
      </c>
      <c r="BJ1676" s="10">
        <v>8210</v>
      </c>
      <c r="BK1676" s="10">
        <v>256</v>
      </c>
      <c r="BL1676" s="10">
        <v>1863</v>
      </c>
      <c r="BM1676" s="10">
        <v>8053</v>
      </c>
      <c r="BN1676" s="10">
        <v>7861</v>
      </c>
      <c r="BO1676" s="10">
        <v>4467</v>
      </c>
      <c r="BP1676" s="10">
        <v>6834</v>
      </c>
      <c r="BQ1676" s="10">
        <v>9389</v>
      </c>
      <c r="BR1676" s="10">
        <v>482</v>
      </c>
      <c r="BS1676" s="10">
        <v>3471</v>
      </c>
      <c r="BT1676" s="10">
        <v>2726</v>
      </c>
      <c r="BU1676" s="10">
        <v>9436</v>
      </c>
      <c r="BV1676" s="10">
        <v>7598</v>
      </c>
      <c r="BW1676" s="10">
        <v>9828</v>
      </c>
      <c r="BX1676" s="10">
        <v>893</v>
      </c>
      <c r="BY1676" s="10">
        <v>4634</v>
      </c>
      <c r="BZ1676" s="10">
        <v>8049</v>
      </c>
      <c r="CA1676" s="10">
        <v>9009</v>
      </c>
      <c r="CB1676" s="10">
        <v>8099</v>
      </c>
      <c r="CC1676" s="10">
        <v>5613</v>
      </c>
      <c r="CD1676" s="10">
        <v>171</v>
      </c>
      <c r="CE1676" s="10">
        <v>4833</v>
      </c>
      <c r="CF1676" s="10">
        <v>3181</v>
      </c>
      <c r="CG1676" s="10">
        <v>7022</v>
      </c>
      <c r="CH1676" s="10">
        <v>7319</v>
      </c>
      <c r="CI1676" s="10">
        <v>7025</v>
      </c>
      <c r="CJ1676" s="10">
        <v>7611</v>
      </c>
      <c r="CK1676" s="10">
        <v>1575</v>
      </c>
      <c r="CL1676" s="10">
        <v>2962</v>
      </c>
      <c r="CM1676" s="10">
        <v>1416</v>
      </c>
      <c r="CN1676" s="10">
        <v>7486</v>
      </c>
      <c r="CO1676" s="10">
        <v>1632</v>
      </c>
      <c r="CP1676" s="10">
        <v>9899</v>
      </c>
      <c r="CQ1676" s="10">
        <v>3332</v>
      </c>
      <c r="CR1676" s="10">
        <v>4960</v>
      </c>
      <c r="CS1676" s="10">
        <v>6462</v>
      </c>
      <c r="CT1676" s="10">
        <v>6052</v>
      </c>
      <c r="CU1676" s="10">
        <v>6706</v>
      </c>
      <c r="CV1676" s="10">
        <v>3869</v>
      </c>
      <c r="CW1676" s="10">
        <v>5661</v>
      </c>
      <c r="CX1676" s="10">
        <v>7543</v>
      </c>
      <c r="CY1676" s="10">
        <v>1351</v>
      </c>
      <c r="CZ1676" s="10">
        <v>8069</v>
      </c>
      <c r="DA1676" s="10">
        <v>8922</v>
      </c>
      <c r="DB1676" s="10">
        <v>1326</v>
      </c>
      <c r="DC1676" s="10">
        <v>513</v>
      </c>
      <c r="DD1676" s="10">
        <v>9699</v>
      </c>
    </row>
    <row r="1677" spans="1:108" x14ac:dyDescent="0.25">
      <c r="H1677" s="11" t="s">
        <v>0</v>
      </c>
      <c r="I1677" s="12">
        <v>1.555161157101657</v>
      </c>
      <c r="J1677" s="12">
        <v>5.2798493706930927</v>
      </c>
      <c r="K1677" s="12">
        <v>2.1652802816762712E-2</v>
      </c>
      <c r="L1677" s="12">
        <v>3.3004996739216423</v>
      </c>
      <c r="M1677" s="12">
        <v>-5.9119666201514978</v>
      </c>
      <c r="N1677" s="12">
        <v>4.925867602605134</v>
      </c>
      <c r="O1677" s="12">
        <v>-6.3129195400737004</v>
      </c>
      <c r="P1677" s="12">
        <v>7.6663775290582592</v>
      </c>
      <c r="Q1677" s="12">
        <v>2.7576613962095364</v>
      </c>
      <c r="R1677" s="12">
        <v>-2.0761450253660301</v>
      </c>
      <c r="S1677" s="12">
        <v>3.0925982810758574</v>
      </c>
      <c r="T1677" s="12">
        <v>-4.2304698154446205</v>
      </c>
      <c r="U1677" s="12">
        <v>6.3193725305739337</v>
      </c>
      <c r="V1677" s="12">
        <v>5.3171567481748419</v>
      </c>
      <c r="W1677" s="12">
        <v>-5.2151701995791955</v>
      </c>
      <c r="X1677" s="12">
        <v>5.5865491767270301</v>
      </c>
      <c r="Y1677" s="12">
        <v>5.0132942941387668</v>
      </c>
      <c r="Z1677" s="12">
        <v>-7.0872655932809039</v>
      </c>
      <c r="AA1677" s="12">
        <v>-4.9235647170445525</v>
      </c>
      <c r="AB1677" s="12">
        <v>-3.1444044093730406</v>
      </c>
      <c r="AC1677" s="12">
        <v>1.4448917942256081</v>
      </c>
      <c r="AD1677" s="12">
        <v>0.66752653158693065</v>
      </c>
      <c r="AE1677" s="12">
        <v>-3.2050134860731121</v>
      </c>
      <c r="AF1677" s="12">
        <v>-0.56748354581747085</v>
      </c>
      <c r="AG1677" s="12">
        <v>-5.2406703487577913</v>
      </c>
      <c r="AH1677" s="12">
        <v>-4.9677758281377606</v>
      </c>
      <c r="AI1677" s="12">
        <v>4.2868849047054809</v>
      </c>
      <c r="AJ1677" s="12">
        <v>5.8942556059548643</v>
      </c>
      <c r="AK1677" s="12">
        <v>9.1357606165565848</v>
      </c>
      <c r="AL1677" s="12">
        <v>9.3760367705810399</v>
      </c>
      <c r="AM1677" s="12">
        <v>-1.1743734083463393</v>
      </c>
      <c r="AN1677" s="12">
        <v>2.7802831205400951</v>
      </c>
      <c r="AO1677" s="12">
        <v>4.2391031241845099</v>
      </c>
      <c r="AP1677" s="12">
        <v>2.5184283299579588</v>
      </c>
      <c r="AQ1677" s="12">
        <v>5.7368243506637668</v>
      </c>
      <c r="AR1677" s="12">
        <v>0.29598788536402887</v>
      </c>
      <c r="AS1677" s="12">
        <v>-3.55076486448981</v>
      </c>
      <c r="AT1677" s="12">
        <v>-4.2860805329491436</v>
      </c>
      <c r="AU1677" s="12">
        <v>-0.67250670192423379</v>
      </c>
      <c r="AV1677" s="12">
        <v>2.0572577343230365</v>
      </c>
      <c r="AW1677" s="12">
        <v>5.6727702967408158</v>
      </c>
      <c r="AX1677" s="12">
        <v>-0.9299468260549425</v>
      </c>
      <c r="AY1677" s="12">
        <v>7.080813925844085</v>
      </c>
      <c r="AZ1677" s="12">
        <v>2.5966834026498327</v>
      </c>
      <c r="BA1677" s="12">
        <v>2.5572668285204707</v>
      </c>
      <c r="BB1677" s="12">
        <v>6.8796546618111867</v>
      </c>
      <c r="BC1677" s="12">
        <v>4.7653888599275023</v>
      </c>
      <c r="BD1677" s="12">
        <v>-5.143412677504422</v>
      </c>
      <c r="BE1677" s="12">
        <v>8.6294034672584505</v>
      </c>
      <c r="BF1677" s="12">
        <v>-4.069295314162896</v>
      </c>
      <c r="BG1677" s="12">
        <v>4.4148738843841559E-2</v>
      </c>
      <c r="BH1677" s="12">
        <v>0.32053149311929252</v>
      </c>
      <c r="BI1677" s="12">
        <v>6.652779102863132</v>
      </c>
      <c r="BJ1677" s="12">
        <v>-2.7012374683035079</v>
      </c>
      <c r="BK1677" s="12">
        <v>0.82826278535642395</v>
      </c>
      <c r="BL1677" s="12">
        <v>5.5411544435677031</v>
      </c>
      <c r="BM1677" s="12">
        <v>0.91591449074781328</v>
      </c>
      <c r="BN1677" s="12">
        <v>2.3612094037791032</v>
      </c>
      <c r="BO1677" s="12">
        <v>-1.6895025829143251</v>
      </c>
      <c r="BP1677" s="12">
        <v>5.8192261466533335</v>
      </c>
      <c r="BQ1677" s="12">
        <v>-3.7220578844338719</v>
      </c>
      <c r="BR1677" s="12">
        <v>5.4743978822082404</v>
      </c>
      <c r="BS1677" s="12">
        <v>5.1182047861025275</v>
      </c>
      <c r="BT1677" s="12">
        <v>2.894404717018543</v>
      </c>
      <c r="BU1677" s="12">
        <v>-5.1411104745181078</v>
      </c>
      <c r="BV1677" s="12">
        <v>-11.499185816460788</v>
      </c>
      <c r="BW1677" s="12">
        <v>-1.3084812042369727</v>
      </c>
      <c r="BX1677" s="12">
        <v>4.2656100007229529</v>
      </c>
      <c r="BY1677" s="12">
        <v>-4.2723616763524692</v>
      </c>
      <c r="BZ1677" s="12">
        <v>-1.7225278615287389</v>
      </c>
      <c r="CA1677" s="12">
        <v>5.4915936221047144</v>
      </c>
      <c r="CB1677" s="12">
        <v>0.61648436116422545</v>
      </c>
      <c r="CC1677" s="12">
        <v>-0.67659654382041579</v>
      </c>
      <c r="CD1677" s="12">
        <v>-1.1901062368953736</v>
      </c>
      <c r="CE1677" s="12">
        <v>1.5243123448736196</v>
      </c>
      <c r="CF1677" s="12">
        <v>-8.7057722834951594</v>
      </c>
      <c r="CG1677" s="12">
        <v>3.2881575318846479</v>
      </c>
      <c r="CH1677" s="12">
        <v>2.204801336153126</v>
      </c>
      <c r="CI1677" s="12">
        <v>-5.2086545825292108</v>
      </c>
      <c r="CJ1677" s="12">
        <v>1.8185133783707308</v>
      </c>
      <c r="CK1677" s="12">
        <v>1.6899572133896332</v>
      </c>
      <c r="CL1677" s="12">
        <v>-3.0318238974882004</v>
      </c>
      <c r="CM1677" s="12">
        <v>-5.0823151797705552</v>
      </c>
      <c r="CN1677" s="12">
        <v>0.99530001847072191</v>
      </c>
      <c r="CO1677" s="12">
        <v>1.3527482012970924</v>
      </c>
      <c r="CP1677" s="12">
        <v>-7.7949135264861216</v>
      </c>
      <c r="CQ1677" s="12">
        <v>-5.4750577471623263</v>
      </c>
      <c r="CR1677" s="12">
        <v>-0.21392775462539915</v>
      </c>
      <c r="CS1677" s="12">
        <v>-9.1120656636074724</v>
      </c>
      <c r="CT1677" s="12">
        <v>5.6762283555873729</v>
      </c>
      <c r="CU1677" s="12">
        <v>-5.7298022037547938</v>
      </c>
      <c r="CV1677" s="12">
        <v>5.3797777002147251</v>
      </c>
      <c r="CW1677" s="12">
        <v>-3.100470906459444</v>
      </c>
      <c r="CX1677" s="12">
        <v>-1.0508057312707073</v>
      </c>
      <c r="CY1677" s="12">
        <v>-1.7331180046872228</v>
      </c>
      <c r="CZ1677" s="12">
        <v>-2.5902160452935172</v>
      </c>
      <c r="DA1677" s="12">
        <v>-7.5057289676926242</v>
      </c>
      <c r="DB1677" s="12">
        <v>2.3939999383340766</v>
      </c>
      <c r="DC1677" s="12">
        <v>-2.855025850640514</v>
      </c>
      <c r="DD1677" s="12">
        <v>-4.2759828554473867</v>
      </c>
    </row>
    <row r="1678" spans="1:108" x14ac:dyDescent="0.25">
      <c r="H1678" s="11" t="s">
        <v>2</v>
      </c>
      <c r="I1678" s="12">
        <v>13.114355312889389</v>
      </c>
      <c r="J1678" s="12">
        <v>19.851360238681991</v>
      </c>
      <c r="K1678" s="12">
        <v>8.173097177758013</v>
      </c>
      <c r="L1678" s="12">
        <v>17.932033329641929</v>
      </c>
      <c r="M1678" s="12">
        <v>-2.8874582109483367</v>
      </c>
      <c r="N1678" s="12">
        <v>19.53459884432251</v>
      </c>
      <c r="O1678" s="12">
        <v>-1.8864942951007948</v>
      </c>
      <c r="P1678" s="12">
        <v>24.975471364733306</v>
      </c>
      <c r="Q1678" s="12">
        <v>14.425617712882422</v>
      </c>
      <c r="R1678" s="12">
        <v>6.7908344434489285</v>
      </c>
      <c r="S1678" s="12">
        <v>13.905714740487765</v>
      </c>
      <c r="T1678" s="12">
        <v>2.1837131695610656</v>
      </c>
      <c r="U1678" s="12">
        <v>22.079919880054621</v>
      </c>
      <c r="V1678" s="12">
        <v>21.684393305784038</v>
      </c>
      <c r="W1678" s="12">
        <v>1.7568253880827895</v>
      </c>
      <c r="X1678" s="12">
        <v>22.348080665912345</v>
      </c>
      <c r="Y1678" s="12">
        <v>21.134560089940287</v>
      </c>
      <c r="Z1678" s="12">
        <v>-5.0429728213673135</v>
      </c>
      <c r="AA1678" s="12">
        <v>1.8889502794020157</v>
      </c>
      <c r="AB1678" s="12">
        <v>3.0177103202367781</v>
      </c>
      <c r="AC1678" s="12">
        <v>12.353152982062356</v>
      </c>
      <c r="AD1678" s="12">
        <v>12.068814507394087</v>
      </c>
      <c r="AE1678" s="12">
        <v>4.3054023679065345</v>
      </c>
      <c r="AF1678" s="12">
        <v>9.2677193701428475</v>
      </c>
      <c r="AG1678" s="12">
        <v>-1.1917206813323358</v>
      </c>
      <c r="AH1678" s="12">
        <v>-0.92928906102429998</v>
      </c>
      <c r="AI1678" s="12">
        <v>18.189431575171398</v>
      </c>
      <c r="AJ1678" s="12">
        <v>22.229218542006482</v>
      </c>
      <c r="AK1678" s="12">
        <v>26.550812378541828</v>
      </c>
      <c r="AL1678" s="12">
        <v>28.962332704242687</v>
      </c>
      <c r="AM1678" s="12">
        <v>8.0776113929101054</v>
      </c>
      <c r="AN1678" s="12">
        <v>14.136387958560118</v>
      </c>
      <c r="AO1678" s="12">
        <v>18.850121748490526</v>
      </c>
      <c r="AP1678" s="12">
        <v>14.415832681831173</v>
      </c>
      <c r="AQ1678" s="12">
        <v>20.160184196807997</v>
      </c>
      <c r="AR1678" s="12">
        <v>10.744002929103946</v>
      </c>
      <c r="AS1678" s="12">
        <v>3.5194646045395706</v>
      </c>
      <c r="AT1678" s="12">
        <v>2.427793496556371</v>
      </c>
      <c r="AU1678" s="12">
        <v>8.5872902252692871</v>
      </c>
      <c r="AV1678" s="12">
        <v>13.648676121550958</v>
      </c>
      <c r="AW1678" s="12">
        <v>22.485840218400373</v>
      </c>
      <c r="AX1678" s="12">
        <v>9.0724707847743868</v>
      </c>
      <c r="AY1678" s="12">
        <v>22.892781525132033</v>
      </c>
      <c r="AZ1678" s="12">
        <v>15.223844084295397</v>
      </c>
      <c r="BA1678" s="12">
        <v>14.417505144829079</v>
      </c>
      <c r="BB1678" s="12">
        <v>23.060128065915119</v>
      </c>
      <c r="BC1678" s="12">
        <v>18.942489084837121</v>
      </c>
      <c r="BD1678" s="12">
        <v>-0.72462713337678752</v>
      </c>
      <c r="BE1678" s="12">
        <v>27.288368058216893</v>
      </c>
      <c r="BF1678" s="12">
        <v>0.36438227401337264</v>
      </c>
      <c r="BG1678" s="12">
        <v>8.0711740863396102</v>
      </c>
      <c r="BH1678" s="12">
        <v>10.705548209731019</v>
      </c>
      <c r="BI1678" s="12">
        <v>22.798392060130077</v>
      </c>
      <c r="BJ1678" s="12">
        <v>5.0333832322381333</v>
      </c>
      <c r="BK1678" s="12">
        <v>12.974236004952177</v>
      </c>
      <c r="BL1678" s="12">
        <v>20.287685639689617</v>
      </c>
      <c r="BM1678" s="12">
        <v>12.17238062097764</v>
      </c>
      <c r="BN1678" s="12">
        <v>14.735709117155251</v>
      </c>
      <c r="BO1678" s="12">
        <v>8.1317512336321887</v>
      </c>
      <c r="BP1678" s="12">
        <v>21.731065926715235</v>
      </c>
      <c r="BQ1678" s="12">
        <v>1.5421454023891432</v>
      </c>
      <c r="BR1678" s="12">
        <v>21.89337520931997</v>
      </c>
      <c r="BS1678" s="12">
        <v>19.582334741870124</v>
      </c>
      <c r="BT1678" s="12">
        <v>15.702878526731604</v>
      </c>
      <c r="BU1678" s="12">
        <v>-0.16025445629755944</v>
      </c>
      <c r="BV1678" s="12">
        <v>-13.251913425456717</v>
      </c>
      <c r="BW1678" s="12">
        <v>7.9676199268834109</v>
      </c>
      <c r="BX1678" s="12">
        <v>17.235910029557054</v>
      </c>
      <c r="BY1678" s="12">
        <v>3.2027751327195357</v>
      </c>
      <c r="BZ1678" s="12">
        <v>7.2862039035240613</v>
      </c>
      <c r="CA1678" s="12">
        <v>20.383473168052941</v>
      </c>
      <c r="CB1678" s="12">
        <v>10.789640117422712</v>
      </c>
      <c r="CC1678" s="12">
        <v>10.224780081187166</v>
      </c>
      <c r="CD1678" s="12">
        <v>8.8458244514693245</v>
      </c>
      <c r="CE1678" s="12">
        <v>14.079934062253814</v>
      </c>
      <c r="CF1678" s="12">
        <v>-6.7978488724416666</v>
      </c>
      <c r="CG1678" s="12">
        <v>16.162282388900874</v>
      </c>
      <c r="CH1678" s="12">
        <v>13.762089118721345</v>
      </c>
      <c r="CI1678" s="12">
        <v>-0.30280493523750657</v>
      </c>
      <c r="CJ1678" s="12">
        <v>12.636879069198898</v>
      </c>
      <c r="CK1678" s="12">
        <v>13.150964484810832</v>
      </c>
      <c r="CL1678" s="12">
        <v>4.4425526495222432</v>
      </c>
      <c r="CM1678" s="12">
        <v>1.9608429954592124</v>
      </c>
      <c r="CN1678" s="12">
        <v>10.466117437209626</v>
      </c>
      <c r="CO1678" s="12">
        <v>14.572893127327639</v>
      </c>
      <c r="CP1678" s="12">
        <v>-5.647147388345183</v>
      </c>
      <c r="CQ1678" s="12">
        <v>0.75355069519057682</v>
      </c>
      <c r="CR1678" s="12">
        <v>10.143797868266706</v>
      </c>
      <c r="CS1678" s="12">
        <v>-6.6171847643803856</v>
      </c>
      <c r="CT1678" s="12">
        <v>21.163612357111166</v>
      </c>
      <c r="CU1678" s="12">
        <v>-0.57934969882494702</v>
      </c>
      <c r="CV1678" s="12">
        <v>20.131917656047865</v>
      </c>
      <c r="CW1678" s="12">
        <v>2.8575065493718084</v>
      </c>
      <c r="CX1678" s="12">
        <v>9.2013812451030041</v>
      </c>
      <c r="CY1678" s="12">
        <v>6.5692105985853972</v>
      </c>
      <c r="CZ1678" s="12">
        <v>3.5258108442065383</v>
      </c>
      <c r="DA1678" s="12">
        <v>-4.9951283259714705</v>
      </c>
      <c r="DB1678" s="12">
        <v>13.516504168221708</v>
      </c>
      <c r="DC1678" s="12">
        <v>4.8709139296049724</v>
      </c>
      <c r="DD1678" s="12">
        <v>0.50763287836105997</v>
      </c>
    </row>
    <row r="1679" spans="1:108" x14ac:dyDescent="0.25">
      <c r="A1679" s="2">
        <v>560</v>
      </c>
      <c r="B1679" s="8">
        <f t="shared" ref="B1679" ca="1" si="2361">_xlfn.COVARIANCE.P(OFFSET(I1680,0,0,1,20),OFFSET(I1681,0,0,1,20))/_xlfn.VAR.P(OFFSET(I1680,0,0,1,20))</f>
        <v>1.9561227073017808</v>
      </c>
      <c r="C1679" s="8">
        <f t="shared" ref="C1679" ca="1" si="2362">_xlfn.COVARIANCE.P(OFFSET(I1680,0,0,1,50),OFFSET(I1681,0,0,1,50))/_xlfn.VAR.P(OFFSET(I1680,0,0,1,50))</f>
        <v>1.9998896609974617</v>
      </c>
      <c r="D1679" s="8">
        <f t="shared" ref="D1679" ca="1" si="2363">_xlfn.COVARIANCE.P(OFFSET(I1680,0,0,1,100),OFFSET(I1681,0,0,1,100))/_xlfn.VAR.P(OFFSET(I1680,0,0,1,100))</f>
        <v>1.9895621476690859</v>
      </c>
      <c r="E1679" s="8">
        <f t="shared" ref="E1679" ca="1" si="2364">AVERAGE(OFFSET(I1681,0,0,1,20))-AVERAGE(OFFSET(I1680,0,0,1,20))*B1679</f>
        <v>9.9985225543194609</v>
      </c>
      <c r="F1679" s="8">
        <f t="shared" ref="F1679" ca="1" si="2365">AVERAGE(OFFSET(I1681,0,0,1,50))-AVERAGE(OFFSET(I1680,0,0,1,50))*C1679</f>
        <v>9.9855724379666739</v>
      </c>
      <c r="G1679" s="8">
        <f t="shared" ref="G1679" ca="1" si="2366">AVERAGE(OFFSET(I1681,0,0,1,100))-AVERAGE(OFFSET(I1680,0,0,1,100))*D1679</f>
        <v>10.024240123841057</v>
      </c>
      <c r="H1679" s="9" t="s">
        <v>29</v>
      </c>
      <c r="I1679" s="10">
        <v>6698</v>
      </c>
      <c r="J1679" s="10">
        <v>1783</v>
      </c>
      <c r="K1679" s="10">
        <v>7739</v>
      </c>
      <c r="L1679" s="10">
        <v>3799</v>
      </c>
      <c r="M1679" s="10">
        <v>7341</v>
      </c>
      <c r="N1679" s="10">
        <v>7905</v>
      </c>
      <c r="O1679" s="10">
        <v>2633</v>
      </c>
      <c r="P1679" s="10">
        <v>4093</v>
      </c>
      <c r="Q1679" s="10">
        <v>3890</v>
      </c>
      <c r="R1679" s="10">
        <v>9591</v>
      </c>
      <c r="S1679" s="10">
        <v>4022</v>
      </c>
      <c r="T1679" s="10">
        <v>1233</v>
      </c>
      <c r="U1679" s="10">
        <v>3467</v>
      </c>
      <c r="V1679" s="10">
        <v>7062</v>
      </c>
      <c r="W1679" s="10">
        <v>8711</v>
      </c>
      <c r="X1679" s="10">
        <v>4182</v>
      </c>
      <c r="Y1679" s="10">
        <v>680</v>
      </c>
      <c r="Z1679" s="10">
        <v>7932</v>
      </c>
      <c r="AA1679" s="10">
        <v>3392</v>
      </c>
      <c r="AB1679" s="10">
        <v>8444</v>
      </c>
      <c r="AC1679" s="10">
        <v>6975</v>
      </c>
      <c r="AD1679" s="10">
        <v>5371</v>
      </c>
      <c r="AE1679" s="10">
        <v>3962</v>
      </c>
      <c r="AF1679" s="10">
        <v>17</v>
      </c>
      <c r="AG1679" s="10">
        <v>484</v>
      </c>
      <c r="AH1679" s="10">
        <v>4897</v>
      </c>
      <c r="AI1679" s="10">
        <v>6423</v>
      </c>
      <c r="AJ1679" s="10">
        <v>9595</v>
      </c>
      <c r="AK1679" s="10">
        <v>5304</v>
      </c>
      <c r="AL1679" s="10">
        <v>2775</v>
      </c>
      <c r="AM1679" s="10">
        <v>7011</v>
      </c>
      <c r="AN1679" s="10">
        <v>7949</v>
      </c>
      <c r="AO1679" s="10">
        <v>8762</v>
      </c>
      <c r="AP1679" s="10">
        <v>4318</v>
      </c>
      <c r="AQ1679" s="10">
        <v>7000</v>
      </c>
      <c r="AR1679" s="10">
        <v>8584</v>
      </c>
      <c r="AS1679" s="10">
        <v>388</v>
      </c>
      <c r="AT1679" s="10">
        <v>8047</v>
      </c>
      <c r="AU1679" s="10">
        <v>7544</v>
      </c>
      <c r="AV1679" s="10">
        <v>4117</v>
      </c>
      <c r="AW1679" s="10">
        <v>9010</v>
      </c>
      <c r="AX1679" s="10">
        <v>9260</v>
      </c>
      <c r="AY1679" s="10">
        <v>5146</v>
      </c>
      <c r="AZ1679" s="10">
        <v>1383</v>
      </c>
      <c r="BA1679" s="10">
        <v>4648</v>
      </c>
      <c r="BB1679" s="10">
        <v>6328</v>
      </c>
      <c r="BC1679" s="10">
        <v>5642</v>
      </c>
      <c r="BD1679" s="10">
        <v>6148</v>
      </c>
      <c r="BE1679" s="10">
        <v>156</v>
      </c>
      <c r="BF1679" s="10">
        <v>2236</v>
      </c>
      <c r="BG1679" s="10">
        <v>9681</v>
      </c>
      <c r="BH1679" s="10">
        <v>9832</v>
      </c>
      <c r="BI1679" s="10">
        <v>3543</v>
      </c>
      <c r="BJ1679" s="10">
        <v>2796</v>
      </c>
      <c r="BK1679" s="10">
        <v>7618</v>
      </c>
      <c r="BL1679" s="10">
        <v>7281</v>
      </c>
      <c r="BM1679" s="10">
        <v>4918</v>
      </c>
      <c r="BN1679" s="10">
        <v>2887</v>
      </c>
      <c r="BO1679" s="10">
        <v>2190</v>
      </c>
      <c r="BP1679" s="10">
        <v>2031</v>
      </c>
      <c r="BQ1679" s="10">
        <v>8820</v>
      </c>
      <c r="BR1679" s="10">
        <v>7242</v>
      </c>
      <c r="BS1679" s="10">
        <v>6273</v>
      </c>
      <c r="BT1679" s="10">
        <v>919</v>
      </c>
      <c r="BU1679" s="10">
        <v>931</v>
      </c>
      <c r="BV1679" s="10">
        <v>7234</v>
      </c>
      <c r="BW1679" s="10">
        <v>9564</v>
      </c>
      <c r="BX1679" s="10">
        <v>8273</v>
      </c>
      <c r="BY1679" s="10">
        <v>8802</v>
      </c>
      <c r="BZ1679" s="10">
        <v>8689</v>
      </c>
      <c r="CA1679" s="10">
        <v>1067</v>
      </c>
      <c r="CB1679" s="10">
        <v>5068</v>
      </c>
      <c r="CC1679" s="10">
        <v>5460</v>
      </c>
      <c r="CD1679" s="10">
        <v>169</v>
      </c>
      <c r="CE1679" s="10">
        <v>2030</v>
      </c>
      <c r="CF1679" s="10">
        <v>6963</v>
      </c>
      <c r="CG1679" s="10">
        <v>7626</v>
      </c>
      <c r="CH1679" s="10">
        <v>8049</v>
      </c>
      <c r="CI1679" s="10">
        <v>6076</v>
      </c>
      <c r="CJ1679" s="10">
        <v>254</v>
      </c>
      <c r="CK1679" s="10">
        <v>818</v>
      </c>
      <c r="CL1679" s="10">
        <v>6255</v>
      </c>
      <c r="CM1679" s="10">
        <v>2132</v>
      </c>
      <c r="CN1679" s="10">
        <v>653</v>
      </c>
      <c r="CO1679" s="10">
        <v>6370</v>
      </c>
      <c r="CP1679" s="10">
        <v>7680</v>
      </c>
      <c r="CQ1679" s="10">
        <v>7028</v>
      </c>
      <c r="CR1679" s="10">
        <v>3116</v>
      </c>
      <c r="CS1679" s="10">
        <v>3345</v>
      </c>
      <c r="CT1679" s="10">
        <v>1373</v>
      </c>
      <c r="CU1679" s="10">
        <v>6870</v>
      </c>
      <c r="CV1679" s="10">
        <v>7198</v>
      </c>
      <c r="CW1679" s="10">
        <v>9541</v>
      </c>
      <c r="CX1679" s="10">
        <v>3341</v>
      </c>
      <c r="CY1679" s="10">
        <v>201</v>
      </c>
      <c r="CZ1679" s="10">
        <v>8301</v>
      </c>
      <c r="DA1679" s="10">
        <v>7697</v>
      </c>
      <c r="DB1679" s="10">
        <v>1496</v>
      </c>
      <c r="DC1679" s="10">
        <v>3996</v>
      </c>
      <c r="DD1679" s="10">
        <v>9222</v>
      </c>
    </row>
    <row r="1680" spans="1:108" x14ac:dyDescent="0.25">
      <c r="H1680" s="11" t="s">
        <v>0</v>
      </c>
      <c r="I1680" s="12">
        <v>2.4945940779251581</v>
      </c>
      <c r="J1680" s="12">
        <v>-4.4496479483566773</v>
      </c>
      <c r="K1680" s="12">
        <v>2.6158827337150803</v>
      </c>
      <c r="L1680" s="12">
        <v>-5.0760441733011579</v>
      </c>
      <c r="M1680" s="12">
        <v>-6.3800513911019117</v>
      </c>
      <c r="N1680" s="12">
        <v>-3.9092185730547286</v>
      </c>
      <c r="O1680" s="12">
        <v>2.719371893843979</v>
      </c>
      <c r="P1680" s="12">
        <v>0.94061874149934233</v>
      </c>
      <c r="Q1680" s="12">
        <v>6.570565371153096</v>
      </c>
      <c r="R1680" s="12">
        <v>1.7875127968894979</v>
      </c>
      <c r="S1680" s="12">
        <v>3.1068254513232434</v>
      </c>
      <c r="T1680" s="12">
        <v>3.8641277289526594</v>
      </c>
      <c r="U1680" s="12">
        <v>-3.3028033404507622</v>
      </c>
      <c r="V1680" s="12">
        <v>-1.2977645738364199</v>
      </c>
      <c r="W1680" s="12">
        <v>-2.3608507659875686</v>
      </c>
      <c r="X1680" s="12">
        <v>1.4177892884319871</v>
      </c>
      <c r="Y1680" s="12">
        <v>-3.9143126838971467</v>
      </c>
      <c r="Z1680" s="12">
        <v>-1.0400458761107987</v>
      </c>
      <c r="AA1680" s="12">
        <v>5.1755809340551</v>
      </c>
      <c r="AB1680" s="12">
        <v>5.5874285924016167</v>
      </c>
      <c r="AC1680" s="12">
        <v>-5.0997777500832022</v>
      </c>
      <c r="AD1680" s="12">
        <v>-2.2736968265679196</v>
      </c>
      <c r="AE1680" s="12">
        <v>-9.9916350068595996</v>
      </c>
      <c r="AF1680" s="12">
        <v>-0.26993815283242695</v>
      </c>
      <c r="AG1680" s="12">
        <v>-0.66187386343733057</v>
      </c>
      <c r="AH1680" s="12">
        <v>-2.6542986015894776</v>
      </c>
      <c r="AI1680" s="12">
        <v>-2.172094125348246</v>
      </c>
      <c r="AJ1680" s="12">
        <v>0.17044533049590746</v>
      </c>
      <c r="AK1680" s="12">
        <v>-3.0140249064395408</v>
      </c>
      <c r="AL1680" s="12">
        <v>11.636786265495058</v>
      </c>
      <c r="AM1680" s="12">
        <v>-2.0237253646336884</v>
      </c>
      <c r="AN1680" s="12">
        <v>0.15595559835462697</v>
      </c>
      <c r="AO1680" s="12">
        <v>-2.0200824593193674</v>
      </c>
      <c r="AP1680" s="12">
        <v>-6.2440082152798526</v>
      </c>
      <c r="AQ1680" s="12">
        <v>-0.68239660967993276</v>
      </c>
      <c r="AR1680" s="12">
        <v>1.0390000349954192</v>
      </c>
      <c r="AS1680" s="12">
        <v>0.77839483864564851</v>
      </c>
      <c r="AT1680" s="12">
        <v>-9.2569445803429229</v>
      </c>
      <c r="AU1680" s="12">
        <v>-1.4980442876396922</v>
      </c>
      <c r="AV1680" s="12">
        <v>10.707080213947084</v>
      </c>
      <c r="AW1680" s="12">
        <v>9.5584598832399728</v>
      </c>
      <c r="AX1680" s="12">
        <v>-3.9178499296793339</v>
      </c>
      <c r="AY1680" s="12">
        <v>-8.807549659121805E-2</v>
      </c>
      <c r="AZ1680" s="12">
        <v>6.3993643342973474</v>
      </c>
      <c r="BA1680" s="12">
        <v>4.8263509296261056</v>
      </c>
      <c r="BB1680" s="12">
        <v>4.0773526333832049</v>
      </c>
      <c r="BC1680" s="12">
        <v>4.4685718953865437E-2</v>
      </c>
      <c r="BD1680" s="12">
        <v>-3.1220942962866154</v>
      </c>
      <c r="BE1680" s="12">
        <v>-0.30287526585431718</v>
      </c>
      <c r="BF1680" s="12">
        <v>1.0455521433679005</v>
      </c>
      <c r="BG1680" s="12">
        <v>-6.4845026077131447</v>
      </c>
      <c r="BH1680" s="12">
        <v>1.1707153402990771</v>
      </c>
      <c r="BI1680" s="12">
        <v>-3.1376593284061229</v>
      </c>
      <c r="BJ1680" s="12">
        <v>-7.3187281077911912</v>
      </c>
      <c r="BK1680" s="12">
        <v>-0.12699123221275693</v>
      </c>
      <c r="BL1680" s="12">
        <v>3.9296267671835148</v>
      </c>
      <c r="BM1680" s="12">
        <v>-4.2382945506712124</v>
      </c>
      <c r="BN1680" s="12">
        <v>-1.0482672650609806</v>
      </c>
      <c r="BO1680" s="12">
        <v>0.28780720500416823</v>
      </c>
      <c r="BP1680" s="12">
        <v>-0.24224518415492766</v>
      </c>
      <c r="BQ1680" s="12">
        <v>-6.5271298312391144</v>
      </c>
      <c r="BR1680" s="12">
        <v>-4.4113296272526421</v>
      </c>
      <c r="BS1680" s="12">
        <v>-4.8551821128241777</v>
      </c>
      <c r="BT1680" s="12">
        <v>-3.2152814944493442</v>
      </c>
      <c r="BU1680" s="12">
        <v>1.8776806458045523</v>
      </c>
      <c r="BV1680" s="12">
        <v>-8.7507640599843786</v>
      </c>
      <c r="BW1680" s="12">
        <v>-3.2663413971679294</v>
      </c>
      <c r="BX1680" s="12">
        <v>6.325833153425263</v>
      </c>
      <c r="BY1680" s="12">
        <v>13.005711870491048</v>
      </c>
      <c r="BZ1680" s="12">
        <v>3.8821206288633272</v>
      </c>
      <c r="CA1680" s="12">
        <v>7.4603951081711912</v>
      </c>
      <c r="CB1680" s="12">
        <v>-2.8378509314461735</v>
      </c>
      <c r="CC1680" s="12">
        <v>-4.4854759629740499</v>
      </c>
      <c r="CD1680" s="12">
        <v>9.7072986546731013</v>
      </c>
      <c r="CE1680" s="12">
        <v>0.96501396505041415</v>
      </c>
      <c r="CF1680" s="12">
        <v>5.9681618289762772</v>
      </c>
      <c r="CG1680" s="12">
        <v>-0.65175978270608736</v>
      </c>
      <c r="CH1680" s="12">
        <v>-1.7225278615287389</v>
      </c>
      <c r="CI1680" s="12">
        <v>3.5231411252532183</v>
      </c>
      <c r="CJ1680" s="12">
        <v>2.105733279563454</v>
      </c>
      <c r="CK1680" s="12">
        <v>4.5500777415979014E-2</v>
      </c>
      <c r="CL1680" s="12">
        <v>-5.9724541829365396</v>
      </c>
      <c r="CM1680" s="12">
        <v>-6.4112389684436888</v>
      </c>
      <c r="CN1680" s="12">
        <v>-3.0285266098634516</v>
      </c>
      <c r="CO1680" s="12">
        <v>-0.5865667944534233</v>
      </c>
      <c r="CP1680" s="12">
        <v>-1.2610451749401987</v>
      </c>
      <c r="CQ1680" s="12">
        <v>-8.4395184889204629</v>
      </c>
      <c r="CR1680" s="12">
        <v>-7.3530493545063278</v>
      </c>
      <c r="CS1680" s="12">
        <v>-1.0870620554301422</v>
      </c>
      <c r="CT1680" s="12">
        <v>0.81494505465041156</v>
      </c>
      <c r="CU1680" s="12">
        <v>3.9562290836008347</v>
      </c>
      <c r="CV1680" s="12">
        <v>1.4549840904613061</v>
      </c>
      <c r="CW1680" s="12">
        <v>-2.6600655902256287</v>
      </c>
      <c r="CX1680" s="12">
        <v>-7.9138773434308032</v>
      </c>
      <c r="CY1680" s="12">
        <v>-10.818540051369725</v>
      </c>
      <c r="CZ1680" s="12">
        <v>-2.539158102513106</v>
      </c>
      <c r="DA1680" s="12">
        <v>-5.3253226592530565</v>
      </c>
      <c r="DB1680" s="12">
        <v>0.73940994793355985</v>
      </c>
      <c r="DC1680" s="12">
        <v>-4.971438259640756</v>
      </c>
      <c r="DD1680" s="12">
        <v>-5.0820007067438633</v>
      </c>
    </row>
    <row r="1681" spans="1:108" x14ac:dyDescent="0.25">
      <c r="H1681" s="11" t="s">
        <v>2</v>
      </c>
      <c r="I1681" s="12">
        <v>13.893366863653748</v>
      </c>
      <c r="J1681" s="12">
        <v>1.1673735757209851</v>
      </c>
      <c r="K1681" s="12">
        <v>16.293586996603935</v>
      </c>
      <c r="L1681" s="12">
        <v>1.2422160854859727</v>
      </c>
      <c r="M1681" s="12">
        <v>-2.4023270845490603</v>
      </c>
      <c r="N1681" s="12">
        <v>1.9206742626659186</v>
      </c>
      <c r="O1681" s="12">
        <v>12.468492220257858</v>
      </c>
      <c r="P1681" s="12">
        <v>12.528233388315064</v>
      </c>
      <c r="Q1681" s="12">
        <v>23.180123877982716</v>
      </c>
      <c r="R1681" s="12">
        <v>14.772190375694114</v>
      </c>
      <c r="S1681" s="12">
        <v>16.17532057850509</v>
      </c>
      <c r="T1681" s="12">
        <v>20.172428978972889</v>
      </c>
      <c r="U1681" s="12">
        <v>3.9650282080453119</v>
      </c>
      <c r="V1681" s="12">
        <v>6.0700093851930879</v>
      </c>
      <c r="W1681" s="12">
        <v>4.7547181163584868</v>
      </c>
      <c r="X1681" s="12">
        <v>13.326506740316484</v>
      </c>
      <c r="Y1681" s="12">
        <v>2.8806281353104608</v>
      </c>
      <c r="Z1681" s="12">
        <v>6.5365542333936464</v>
      </c>
      <c r="AA1681" s="12">
        <v>19.908536694994392</v>
      </c>
      <c r="AB1681" s="12">
        <v>20.016283721176553</v>
      </c>
      <c r="AC1681" s="12">
        <v>-0.24940480109154278</v>
      </c>
      <c r="AD1681" s="12">
        <v>6.485374648312046</v>
      </c>
      <c r="AE1681" s="12">
        <v>-9.9671758768502983</v>
      </c>
      <c r="AF1681" s="12">
        <v>9.7018572745016112</v>
      </c>
      <c r="AG1681" s="12">
        <v>8.2186983550425463</v>
      </c>
      <c r="AH1681" s="12">
        <v>4.1929305644288704</v>
      </c>
      <c r="AI1681" s="12">
        <v>5.5648435355743606</v>
      </c>
      <c r="AJ1681" s="12">
        <v>10.425715827015456</v>
      </c>
      <c r="AK1681" s="12">
        <v>3.5597769396153485</v>
      </c>
      <c r="AL1681" s="12">
        <v>33.886528444924075</v>
      </c>
      <c r="AM1681" s="12">
        <v>5.5147505936495689</v>
      </c>
      <c r="AN1681" s="12">
        <v>11.647199035369763</v>
      </c>
      <c r="AO1681" s="12">
        <v>6.3878457286907855</v>
      </c>
      <c r="AP1681" s="12">
        <v>-1.607532914797577</v>
      </c>
      <c r="AQ1681" s="12">
        <v>7.9770425158307727</v>
      </c>
      <c r="AR1681" s="12">
        <v>13.962769826812199</v>
      </c>
      <c r="AS1681" s="12">
        <v>12.692819145213809</v>
      </c>
      <c r="AT1681" s="12">
        <v>-8.4375704197798633</v>
      </c>
      <c r="AU1681" s="12">
        <v>5.5348302441914825</v>
      </c>
      <c r="AV1681" s="12">
        <v>33.15744751033192</v>
      </c>
      <c r="AW1681" s="12">
        <v>26.605713704294438</v>
      </c>
      <c r="AX1681" s="12">
        <v>1.4741932775611912</v>
      </c>
      <c r="AY1681" s="12">
        <v>10.488153626960397</v>
      </c>
      <c r="AZ1681" s="12">
        <v>23.329544098636607</v>
      </c>
      <c r="BA1681" s="12">
        <v>18.87206249273126</v>
      </c>
      <c r="BB1681" s="12">
        <v>18.484499950151143</v>
      </c>
      <c r="BC1681" s="12">
        <v>9.1444903381159417</v>
      </c>
      <c r="BD1681" s="12">
        <v>1.4252266616958345</v>
      </c>
      <c r="BE1681" s="12">
        <v>9.5480695268484901</v>
      </c>
      <c r="BF1681" s="12">
        <v>11.779111223774979</v>
      </c>
      <c r="BG1681" s="12">
        <v>-1.6319224434502919</v>
      </c>
      <c r="BH1681" s="12">
        <v>12.176525737576778</v>
      </c>
      <c r="BI1681" s="12">
        <v>4.3153424210083733</v>
      </c>
      <c r="BJ1681" s="12">
        <v>-3.8714757450845978</v>
      </c>
      <c r="BK1681" s="12">
        <v>8.0527378290188274</v>
      </c>
      <c r="BL1681" s="12">
        <v>16.942915911851188</v>
      </c>
      <c r="BM1681" s="12">
        <v>0.568381016058366</v>
      </c>
      <c r="BN1681" s="12">
        <v>9.4634683993031601</v>
      </c>
      <c r="BO1681" s="12">
        <v>11.084886000973825</v>
      </c>
      <c r="BP1681" s="12">
        <v>10.531953815761566</v>
      </c>
      <c r="BQ1681" s="12">
        <v>-2.3407267897109683</v>
      </c>
      <c r="BR1681" s="12">
        <v>0.8044434336561832</v>
      </c>
      <c r="BS1681" s="12">
        <v>1.7311483987677272</v>
      </c>
      <c r="BT1681" s="12">
        <v>2.961521536657612</v>
      </c>
      <c r="BU1681" s="12">
        <v>13.272852492413362</v>
      </c>
      <c r="BV1681" s="12">
        <v>-8.1186373693123954</v>
      </c>
      <c r="BW1681" s="12">
        <v>3.8130305448234014</v>
      </c>
      <c r="BX1681" s="12">
        <v>22.013053770957832</v>
      </c>
      <c r="BY1681" s="12">
        <v>36.521234286000954</v>
      </c>
      <c r="BZ1681" s="12">
        <v>17.793830614618344</v>
      </c>
      <c r="CA1681" s="12">
        <v>24.468700645853847</v>
      </c>
      <c r="CB1681" s="12">
        <v>4.5664399187333222</v>
      </c>
      <c r="CC1681" s="12">
        <v>0.90705866528998691</v>
      </c>
      <c r="CD1681" s="12">
        <v>31.057891415623391</v>
      </c>
      <c r="CE1681" s="12">
        <v>10.178654764168904</v>
      </c>
      <c r="CF1681" s="12">
        <v>21.891088182492009</v>
      </c>
      <c r="CG1681" s="12">
        <v>9.2212074758903455</v>
      </c>
      <c r="CH1681" s="12">
        <v>7.2862039035240613</v>
      </c>
      <c r="CI1681" s="12">
        <v>18.313510247374065</v>
      </c>
      <c r="CJ1681" s="12">
        <v>14.460317774717472</v>
      </c>
      <c r="CK1681" s="12">
        <v>9.3379043516287918</v>
      </c>
      <c r="CL1681" s="12">
        <v>-1.5516633900373318</v>
      </c>
      <c r="CM1681" s="12">
        <v>-1.4843713718271463</v>
      </c>
      <c r="CN1681" s="12">
        <v>3.1108374548054352</v>
      </c>
      <c r="CO1681" s="12">
        <v>9.5173965095637207</v>
      </c>
      <c r="CP1681" s="12">
        <v>7.4287516535670317</v>
      </c>
      <c r="CQ1681" s="12">
        <v>-7.3419737579107727</v>
      </c>
      <c r="CR1681" s="12">
        <v>-3.9708850970403748</v>
      </c>
      <c r="CS1681" s="12">
        <v>6.43500951636336</v>
      </c>
      <c r="CT1681" s="12">
        <v>11.696166159178974</v>
      </c>
      <c r="CU1681" s="12">
        <v>15.612646172653719</v>
      </c>
      <c r="CV1681" s="12">
        <v>13.289584071231237</v>
      </c>
      <c r="CW1681" s="12">
        <v>5.5597466836515999</v>
      </c>
      <c r="CX1681" s="12">
        <v>-6.3948731292704544</v>
      </c>
      <c r="CY1681" s="12">
        <v>-11.734927697825009</v>
      </c>
      <c r="CZ1681" s="12">
        <v>4.8068278509990137</v>
      </c>
      <c r="DA1681" s="12">
        <v>-1.5740721601957051</v>
      </c>
      <c r="DB1681" s="12">
        <v>11.409870943705037</v>
      </c>
      <c r="DC1681" s="12">
        <v>2.581344044048802</v>
      </c>
      <c r="DD1681" s="12">
        <v>-0.3942438256278421</v>
      </c>
    </row>
    <row r="1682" spans="1:108" x14ac:dyDescent="0.25">
      <c r="A1682" s="2">
        <v>561</v>
      </c>
      <c r="B1682" s="8">
        <f t="shared" ref="B1682" ca="1" si="2367">_xlfn.COVARIANCE.P(OFFSET(I1683,0,0,1,20),OFFSET(I1684,0,0,1,20))/_xlfn.VAR.P(OFFSET(I1683,0,0,1,20))</f>
        <v>1.988039472725601</v>
      </c>
      <c r="C1682" s="8">
        <f t="shared" ref="C1682" ca="1" si="2368">_xlfn.COVARIANCE.P(OFFSET(I1683,0,0,1,50),OFFSET(I1684,0,0,1,50))/_xlfn.VAR.P(OFFSET(I1683,0,0,1,50))</f>
        <v>2.0014698811530582</v>
      </c>
      <c r="D1682" s="8">
        <f t="shared" ref="D1682" ca="1" si="2369">_xlfn.COVARIANCE.P(OFFSET(I1683,0,0,1,100),OFFSET(I1684,0,0,1,100))/_xlfn.VAR.P(OFFSET(I1683,0,0,1,100))</f>
        <v>2.0036179235440006</v>
      </c>
      <c r="E1682" s="8">
        <f t="shared" ref="E1682" ca="1" si="2370">AVERAGE(OFFSET(I1684,0,0,1,20))-AVERAGE(OFFSET(I1683,0,0,1,20))*B1682</f>
        <v>10.071668412417468</v>
      </c>
      <c r="F1682" s="8">
        <f t="shared" ref="F1682" ca="1" si="2371">AVERAGE(OFFSET(I1684,0,0,1,50))-AVERAGE(OFFSET(I1683,0,0,1,50))*C1682</f>
        <v>10.116545260039738</v>
      </c>
      <c r="G1682" s="8">
        <f t="shared" ref="G1682" ca="1" si="2372">AVERAGE(OFFSET(I1684,0,0,1,100))-AVERAGE(OFFSET(I1683,0,0,1,100))*D1682</f>
        <v>9.9902019477484281</v>
      </c>
      <c r="H1682" s="9" t="s">
        <v>29</v>
      </c>
      <c r="I1682" s="10">
        <v>5725</v>
      </c>
      <c r="J1682" s="10">
        <v>8579</v>
      </c>
      <c r="K1682" s="10">
        <v>5583</v>
      </c>
      <c r="L1682" s="10">
        <v>6078</v>
      </c>
      <c r="M1682" s="10">
        <v>5770</v>
      </c>
      <c r="N1682" s="10">
        <v>704</v>
      </c>
      <c r="O1682" s="10">
        <v>4353</v>
      </c>
      <c r="P1682" s="10">
        <v>3526</v>
      </c>
      <c r="Q1682" s="10">
        <v>7156</v>
      </c>
      <c r="R1682" s="10">
        <v>4550</v>
      </c>
      <c r="S1682" s="10">
        <v>6660</v>
      </c>
      <c r="T1682" s="10">
        <v>5474</v>
      </c>
      <c r="U1682" s="10">
        <v>1869</v>
      </c>
      <c r="V1682" s="10">
        <v>6422</v>
      </c>
      <c r="W1682" s="10">
        <v>4929</v>
      </c>
      <c r="X1682" s="10">
        <v>2770</v>
      </c>
      <c r="Y1682" s="10">
        <v>7046</v>
      </c>
      <c r="Z1682" s="10">
        <v>8719</v>
      </c>
      <c r="AA1682" s="10">
        <v>8205</v>
      </c>
      <c r="AB1682" s="10">
        <v>6254</v>
      </c>
      <c r="AC1682" s="10">
        <v>4490</v>
      </c>
      <c r="AD1682" s="10">
        <v>2297</v>
      </c>
      <c r="AE1682" s="10">
        <v>3437</v>
      </c>
      <c r="AF1682" s="10">
        <v>9116</v>
      </c>
      <c r="AG1682" s="10">
        <v>5338</v>
      </c>
      <c r="AH1682" s="10">
        <v>5168</v>
      </c>
      <c r="AI1682" s="10">
        <v>8858</v>
      </c>
      <c r="AJ1682" s="10">
        <v>9453</v>
      </c>
      <c r="AK1682" s="10">
        <v>7039</v>
      </c>
      <c r="AL1682" s="10">
        <v>8613</v>
      </c>
      <c r="AM1682" s="10">
        <v>8878</v>
      </c>
      <c r="AN1682" s="10">
        <v>1377</v>
      </c>
      <c r="AO1682" s="10">
        <v>9059</v>
      </c>
      <c r="AP1682" s="10">
        <v>9594</v>
      </c>
      <c r="AQ1682" s="10">
        <v>4389</v>
      </c>
      <c r="AR1682" s="10">
        <v>2560</v>
      </c>
      <c r="AS1682" s="10">
        <v>2779</v>
      </c>
      <c r="AT1682" s="10">
        <v>6636</v>
      </c>
      <c r="AU1682" s="10">
        <v>5209</v>
      </c>
      <c r="AV1682" s="10">
        <v>9049</v>
      </c>
      <c r="AW1682" s="10">
        <v>4808</v>
      </c>
      <c r="AX1682" s="10">
        <v>9554</v>
      </c>
      <c r="AY1682" s="10">
        <v>1036</v>
      </c>
      <c r="AZ1682" s="10">
        <v>546</v>
      </c>
      <c r="BA1682" s="10">
        <v>5914</v>
      </c>
      <c r="BB1682" s="10">
        <v>8170</v>
      </c>
      <c r="BC1682" s="10">
        <v>7717</v>
      </c>
      <c r="BD1682" s="10">
        <v>5665</v>
      </c>
      <c r="BE1682" s="10">
        <v>9339</v>
      </c>
      <c r="BF1682" s="10">
        <v>3753</v>
      </c>
      <c r="BG1682" s="10">
        <v>7903</v>
      </c>
      <c r="BH1682" s="10">
        <v>4586</v>
      </c>
      <c r="BI1682" s="10">
        <v>7558</v>
      </c>
      <c r="BJ1682" s="10">
        <v>5830</v>
      </c>
      <c r="BK1682" s="10">
        <v>4850</v>
      </c>
      <c r="BL1682" s="10">
        <v>856</v>
      </c>
      <c r="BM1682" s="10">
        <v>4225</v>
      </c>
      <c r="BN1682" s="10">
        <v>8019</v>
      </c>
      <c r="BO1682" s="10">
        <v>3268</v>
      </c>
      <c r="BP1682" s="10">
        <v>5816</v>
      </c>
      <c r="BQ1682" s="10">
        <v>8934</v>
      </c>
      <c r="BR1682" s="10">
        <v>9387</v>
      </c>
      <c r="BS1682" s="10">
        <v>9594</v>
      </c>
      <c r="BT1682" s="10">
        <v>9736</v>
      </c>
      <c r="BU1682" s="10">
        <v>4053</v>
      </c>
      <c r="BV1682" s="10">
        <v>5450</v>
      </c>
      <c r="BW1682" s="10">
        <v>266</v>
      </c>
      <c r="BX1682" s="10">
        <v>3783</v>
      </c>
      <c r="BY1682" s="10">
        <v>5010</v>
      </c>
      <c r="BZ1682" s="10">
        <v>1289</v>
      </c>
      <c r="CA1682" s="10">
        <v>6962</v>
      </c>
      <c r="CB1682" s="10">
        <v>189</v>
      </c>
      <c r="CC1682" s="10">
        <v>1486</v>
      </c>
      <c r="CD1682" s="10">
        <v>2340</v>
      </c>
      <c r="CE1682" s="10">
        <v>3149</v>
      </c>
      <c r="CF1682" s="10">
        <v>556</v>
      </c>
      <c r="CG1682" s="10">
        <v>2776</v>
      </c>
      <c r="CH1682" s="10">
        <v>6500</v>
      </c>
      <c r="CI1682" s="10">
        <v>2138</v>
      </c>
      <c r="CJ1682" s="10">
        <v>3755</v>
      </c>
      <c r="CK1682" s="10">
        <v>9179</v>
      </c>
      <c r="CL1682" s="10">
        <v>1386</v>
      </c>
      <c r="CM1682" s="10">
        <v>873</v>
      </c>
      <c r="CN1682" s="10">
        <v>1840</v>
      </c>
      <c r="CO1682" s="10">
        <v>2144</v>
      </c>
      <c r="CP1682" s="10">
        <v>2341</v>
      </c>
      <c r="CQ1682" s="10">
        <v>505</v>
      </c>
      <c r="CR1682" s="10">
        <v>1093</v>
      </c>
      <c r="CS1682" s="10">
        <v>3997</v>
      </c>
      <c r="CT1682" s="10">
        <v>1174</v>
      </c>
      <c r="CU1682" s="10">
        <v>537</v>
      </c>
      <c r="CV1682" s="10">
        <v>6516</v>
      </c>
      <c r="CW1682" s="10">
        <v>5090</v>
      </c>
      <c r="CX1682" s="10">
        <v>4237</v>
      </c>
      <c r="CY1682" s="10">
        <v>2480</v>
      </c>
      <c r="CZ1682" s="10">
        <v>3819</v>
      </c>
      <c r="DA1682" s="10">
        <v>540</v>
      </c>
      <c r="DB1682" s="10">
        <v>6115</v>
      </c>
      <c r="DC1682" s="10">
        <v>3522</v>
      </c>
      <c r="DD1682" s="10">
        <v>9408</v>
      </c>
    </row>
    <row r="1683" spans="1:108" x14ac:dyDescent="0.25">
      <c r="H1683" s="11" t="s">
        <v>0</v>
      </c>
      <c r="I1683" s="12">
        <v>-1.9717715933243329</v>
      </c>
      <c r="J1683" s="12">
        <v>11.303550092341887</v>
      </c>
      <c r="K1683" s="12">
        <v>-7.9536062754638968</v>
      </c>
      <c r="L1683" s="12">
        <v>3.0698628514513002</v>
      </c>
      <c r="M1683" s="12">
        <v>4.3189397857648766</v>
      </c>
      <c r="N1683" s="12">
        <v>-0.216170952337082</v>
      </c>
      <c r="O1683" s="12">
        <v>6.9055326094736804</v>
      </c>
      <c r="P1683" s="12">
        <v>7.8091663744087114</v>
      </c>
      <c r="Q1683" s="12">
        <v>-0.11039489994935101</v>
      </c>
      <c r="R1683" s="12">
        <v>-2.4695809717940849</v>
      </c>
      <c r="S1683" s="12">
        <v>0.29264129262430849</v>
      </c>
      <c r="T1683" s="12">
        <v>-2.3772383660316541</v>
      </c>
      <c r="U1683" s="12">
        <v>-7.4592535618611135</v>
      </c>
      <c r="V1683" s="12">
        <v>-0.2276241603494619</v>
      </c>
      <c r="W1683" s="12">
        <v>5.6213511874317028</v>
      </c>
      <c r="X1683" s="12">
        <v>0.72062161257256174</v>
      </c>
      <c r="Y1683" s="12">
        <v>-2.7406157391437653</v>
      </c>
      <c r="Z1683" s="12">
        <v>-2.8436103861814903</v>
      </c>
      <c r="AA1683" s="12">
        <v>4.2212422714612332</v>
      </c>
      <c r="AB1683" s="12">
        <v>-10.811395948260669</v>
      </c>
      <c r="AC1683" s="12">
        <v>-0.46087128863172011</v>
      </c>
      <c r="AD1683" s="12">
        <v>0.28802539183808545</v>
      </c>
      <c r="AE1683" s="12">
        <v>-1.2112838392140005E-2</v>
      </c>
      <c r="AF1683" s="12">
        <v>3.2694258575473407</v>
      </c>
      <c r="AG1683" s="12">
        <v>3.3081204329024114</v>
      </c>
      <c r="AH1683" s="12">
        <v>2.1318709265838134</v>
      </c>
      <c r="AI1683" s="12">
        <v>-6.1924944849630688</v>
      </c>
      <c r="AJ1683" s="12">
        <v>2.2555804796157153</v>
      </c>
      <c r="AK1683" s="12">
        <v>-4.6692696064986912</v>
      </c>
      <c r="AL1683" s="12">
        <v>-0.5521774842541447</v>
      </c>
      <c r="AM1683" s="12">
        <v>3.1606685845660172</v>
      </c>
      <c r="AN1683" s="12">
        <v>2.2658293272975834</v>
      </c>
      <c r="AO1683" s="12">
        <v>1.4512033507920499</v>
      </c>
      <c r="AP1683" s="12">
        <v>7.1255257336182272</v>
      </c>
      <c r="AQ1683" s="12">
        <v>-1.5525937017211811</v>
      </c>
      <c r="AR1683" s="12">
        <v>-10.539394795259117</v>
      </c>
      <c r="AS1683" s="12">
        <v>2.1308656946434815E-2</v>
      </c>
      <c r="AT1683" s="12">
        <v>6.6281372697901695</v>
      </c>
      <c r="AU1683" s="12">
        <v>3.1309008446155677</v>
      </c>
      <c r="AV1683" s="12">
        <v>9.446665857575594</v>
      </c>
      <c r="AW1683" s="12">
        <v>-5.0071255171185864</v>
      </c>
      <c r="AX1683" s="12">
        <v>4.6740942562173506</v>
      </c>
      <c r="AY1683" s="12">
        <v>-1.6887607721578561</v>
      </c>
      <c r="AZ1683" s="12">
        <v>-5.5587080342009401</v>
      </c>
      <c r="BA1683" s="12">
        <v>-0.7269888918245293</v>
      </c>
      <c r="BB1683" s="12">
        <v>-0.82272260361956029</v>
      </c>
      <c r="BC1683" s="12">
        <v>3.6602536042207188</v>
      </c>
      <c r="BD1683" s="12">
        <v>3.4045356158992055</v>
      </c>
      <c r="BE1683" s="12">
        <v>4.9088786722308839</v>
      </c>
      <c r="BF1683" s="12">
        <v>6.449032166303482</v>
      </c>
      <c r="BG1683" s="12">
        <v>-3.3993653982944116</v>
      </c>
      <c r="BH1683" s="12">
        <v>4.1271097899157771</v>
      </c>
      <c r="BI1683" s="12">
        <v>6.2483677352559654</v>
      </c>
      <c r="BJ1683" s="12">
        <v>-4.2496214986856442</v>
      </c>
      <c r="BK1683" s="12">
        <v>-0.68748841672754168</v>
      </c>
      <c r="BL1683" s="12">
        <v>5.6971088786671542</v>
      </c>
      <c r="BM1683" s="12">
        <v>1.806422917877647</v>
      </c>
      <c r="BN1683" s="12">
        <v>5.5329582583434824</v>
      </c>
      <c r="BO1683" s="12">
        <v>0.50652443763502553</v>
      </c>
      <c r="BP1683" s="12">
        <v>3.2192849776892385</v>
      </c>
      <c r="BQ1683" s="12">
        <v>-0.49528843384240412</v>
      </c>
      <c r="BR1683" s="12">
        <v>0.14477617172831445</v>
      </c>
      <c r="BS1683" s="12">
        <v>7.1255257336182272</v>
      </c>
      <c r="BT1683" s="12">
        <v>-0.41671827945152429</v>
      </c>
      <c r="BU1683" s="12">
        <v>-4.0842086249501666</v>
      </c>
      <c r="BV1683" s="12">
        <v>-0.84855360220883591</v>
      </c>
      <c r="BW1683" s="12">
        <v>4.6348723838007135</v>
      </c>
      <c r="BX1683" s="12">
        <v>-2.3530650823555903</v>
      </c>
      <c r="BY1683" s="12">
        <v>-5.1987578412429674</v>
      </c>
      <c r="BZ1683" s="12">
        <v>1.1877168106438711</v>
      </c>
      <c r="CA1683" s="12">
        <v>9.5719489786566694</v>
      </c>
      <c r="CB1683" s="12">
        <v>-1.5490527510381558</v>
      </c>
      <c r="CC1683" s="12">
        <v>7.1190488194717636</v>
      </c>
      <c r="CD1683" s="12">
        <v>-10.466708915942132</v>
      </c>
      <c r="CE1683" s="12">
        <v>3.1711437014288055</v>
      </c>
      <c r="CF1683" s="12">
        <v>2.8971666487781627</v>
      </c>
      <c r="CG1683" s="12">
        <v>3.9303944219234417</v>
      </c>
      <c r="CH1683" s="12">
        <v>-1.8812975231473528</v>
      </c>
      <c r="CI1683" s="12">
        <v>1.0274554083348977</v>
      </c>
      <c r="CJ1683" s="12">
        <v>3.3202874786679359</v>
      </c>
      <c r="CK1683" s="12">
        <v>-5.5173545473997629</v>
      </c>
      <c r="CL1683" s="12">
        <v>7.445747030666432</v>
      </c>
      <c r="CM1683" s="12">
        <v>-9.6644820541258412</v>
      </c>
      <c r="CN1683" s="12">
        <v>-3.7043556702484977</v>
      </c>
      <c r="CO1683" s="12">
        <v>-6.8470579065496553</v>
      </c>
      <c r="CP1683" s="12">
        <v>-0.72467658474298435</v>
      </c>
      <c r="CQ1683" s="12">
        <v>6.3997176012398027</v>
      </c>
      <c r="CR1683" s="12">
        <v>-3.1140811036371394</v>
      </c>
      <c r="CS1683" s="12">
        <v>-0.56720179933181913</v>
      </c>
      <c r="CT1683" s="12">
        <v>5.6981760554556038</v>
      </c>
      <c r="CU1683" s="12">
        <v>4.5407149768865711</v>
      </c>
      <c r="CV1683" s="12">
        <v>-9.6969680446978384</v>
      </c>
      <c r="CW1683" s="12">
        <v>6.0650910654865573</v>
      </c>
      <c r="CX1683" s="12">
        <v>-6.8188474885642538</v>
      </c>
      <c r="CY1683" s="12">
        <v>2.8338287270538358</v>
      </c>
      <c r="CZ1683" s="12">
        <v>4.7977769035832445</v>
      </c>
      <c r="DA1683" s="12">
        <v>-0.24888624383936819</v>
      </c>
      <c r="DB1683" s="12">
        <v>-2.6803044360417552</v>
      </c>
      <c r="DC1683" s="12">
        <v>-0.81135971947805585</v>
      </c>
      <c r="DD1683" s="12">
        <v>7.7307565420795221</v>
      </c>
    </row>
    <row r="1684" spans="1:108" x14ac:dyDescent="0.25">
      <c r="H1684" s="11" t="s">
        <v>2</v>
      </c>
      <c r="I1684" s="12">
        <v>5.5063311288778962</v>
      </c>
      <c r="J1684" s="12">
        <v>32.724593963773934</v>
      </c>
      <c r="K1684" s="12">
        <v>-4.0024768171830942</v>
      </c>
      <c r="L1684" s="12">
        <v>16.825587619980045</v>
      </c>
      <c r="M1684" s="12">
        <v>17.72300962379008</v>
      </c>
      <c r="N1684" s="12">
        <v>9.511482069830409</v>
      </c>
      <c r="O1684" s="12">
        <v>22.54799396801678</v>
      </c>
      <c r="P1684" s="12">
        <v>27.773648828879711</v>
      </c>
      <c r="Q1684" s="12">
        <v>10.561013850997396</v>
      </c>
      <c r="R1684" s="12">
        <v>4.5625892491182434</v>
      </c>
      <c r="S1684" s="12">
        <v>9.2533179430581924</v>
      </c>
      <c r="T1684" s="12">
        <v>3.8736402213415406</v>
      </c>
      <c r="U1684" s="12">
        <v>-4.4409653529673472</v>
      </c>
      <c r="V1684" s="12">
        <v>8.184290168964548</v>
      </c>
      <c r="W1684" s="12">
        <v>20.338042904076545</v>
      </c>
      <c r="X1684" s="12">
        <v>11.551830673526714</v>
      </c>
      <c r="Y1684" s="12">
        <v>5.1376869674133907</v>
      </c>
      <c r="Z1684" s="12">
        <v>5.0735159063949951</v>
      </c>
      <c r="AA1684" s="12">
        <v>20.419023886062362</v>
      </c>
      <c r="AB1684" s="12">
        <v>-11.588277266222736</v>
      </c>
      <c r="AC1684" s="12">
        <v>10.622999153169811</v>
      </c>
      <c r="AD1684" s="12">
        <v>10.900801059456192</v>
      </c>
      <c r="AE1684" s="12">
        <v>10.922030435030955</v>
      </c>
      <c r="AF1684" s="12">
        <v>17.281586655789447</v>
      </c>
      <c r="AG1684" s="12">
        <v>16.855108579915562</v>
      </c>
      <c r="AH1684" s="12">
        <v>14.065505470499188</v>
      </c>
      <c r="AI1684" s="12">
        <v>-2.3960716553725638</v>
      </c>
      <c r="AJ1684" s="12">
        <v>15.201680077417702</v>
      </c>
      <c r="AK1684" s="12">
        <v>0.80124220477404406</v>
      </c>
      <c r="AL1684" s="12">
        <v>8.2534982417754055</v>
      </c>
      <c r="AM1684" s="12">
        <v>15.770792664016305</v>
      </c>
      <c r="AN1684" s="12">
        <v>15.377241048254977</v>
      </c>
      <c r="AO1684" s="12">
        <v>12.79269911981012</v>
      </c>
      <c r="AP1684" s="12">
        <v>24.097082657176944</v>
      </c>
      <c r="AQ1684" s="12">
        <v>8.389821114276371</v>
      </c>
      <c r="AR1684" s="12">
        <v>-11.99600649484368</v>
      </c>
      <c r="AS1684" s="12">
        <v>11.105663895220323</v>
      </c>
      <c r="AT1684" s="12">
        <v>23.296403865446486</v>
      </c>
      <c r="AU1684" s="12">
        <v>15.630635678553581</v>
      </c>
      <c r="AV1684" s="12">
        <v>30.119123450809113</v>
      </c>
      <c r="AW1684" s="12">
        <v>0.60878528913559737</v>
      </c>
      <c r="AX1684" s="12">
        <v>19.756731416628522</v>
      </c>
      <c r="AY1684" s="12">
        <v>7.4090395580923936</v>
      </c>
      <c r="AZ1684" s="12">
        <v>-2.3503856845073741</v>
      </c>
      <c r="BA1684" s="12">
        <v>7.0514385835112536</v>
      </c>
      <c r="BB1684" s="12">
        <v>10.424193595354062</v>
      </c>
      <c r="BC1684" s="12">
        <v>17.242330297465536</v>
      </c>
      <c r="BD1684" s="12">
        <v>15.207186306409623</v>
      </c>
      <c r="BE1684" s="12">
        <v>18.787539681638236</v>
      </c>
      <c r="BF1684" s="12">
        <v>22.870918888539286</v>
      </c>
      <c r="BG1684" s="12">
        <v>1.735306086224677</v>
      </c>
      <c r="BH1684" s="12">
        <v>19.31042075896665</v>
      </c>
      <c r="BI1684" s="12">
        <v>22.992386128063348</v>
      </c>
      <c r="BJ1684" s="12">
        <v>1.5938249710622339</v>
      </c>
      <c r="BK1684" s="12">
        <v>8.5617454683001917</v>
      </c>
      <c r="BL1684" s="12">
        <v>20.410999428941725</v>
      </c>
      <c r="BM1684" s="12">
        <v>12.319964010873271</v>
      </c>
      <c r="BN1684" s="12">
        <v>21.424515973163192</v>
      </c>
      <c r="BO1684" s="12">
        <v>12.019333238312088</v>
      </c>
      <c r="BP1684" s="12">
        <v>16.057881520446365</v>
      </c>
      <c r="BQ1684" s="12">
        <v>8.6260632783404372</v>
      </c>
      <c r="BR1684" s="12">
        <v>11.520008162856598</v>
      </c>
      <c r="BS1684" s="12">
        <v>24.097082657176944</v>
      </c>
      <c r="BT1684" s="12">
        <v>9.4068103270498966</v>
      </c>
      <c r="BU1684" s="12">
        <v>2.9673505648583576</v>
      </c>
      <c r="BV1684" s="12">
        <v>8.1000733252413895</v>
      </c>
      <c r="BW1684" s="12">
        <v>17.723884826069597</v>
      </c>
      <c r="BX1684" s="12">
        <v>5.6215487005744498</v>
      </c>
      <c r="BY1684" s="12">
        <v>-0.34247144517364353</v>
      </c>
      <c r="BZ1684" s="12">
        <v>10.25234522172871</v>
      </c>
      <c r="CA1684" s="12">
        <v>27.865134568835046</v>
      </c>
      <c r="CB1684" s="12">
        <v>6.595614581067907</v>
      </c>
      <c r="CC1684" s="12">
        <v>24.144911151304921</v>
      </c>
      <c r="CD1684" s="12">
        <v>-11.050149944778333</v>
      </c>
      <c r="CE1684" s="12">
        <v>17.427291195878322</v>
      </c>
      <c r="CF1684" s="12">
        <v>15.596141650155221</v>
      </c>
      <c r="CG1684" s="12">
        <v>16.537044765776859</v>
      </c>
      <c r="CH1684" s="12">
        <v>5.6259500419525494</v>
      </c>
      <c r="CI1684" s="12">
        <v>11.004009277989363</v>
      </c>
      <c r="CJ1684" s="12">
        <v>17.658197928389423</v>
      </c>
      <c r="CK1684" s="12">
        <v>-0.36690490853565361</v>
      </c>
      <c r="CL1684" s="12">
        <v>24.584917406630598</v>
      </c>
      <c r="CM1684" s="12">
        <v>-8.8417247196278037</v>
      </c>
      <c r="CN1684" s="12">
        <v>1.9234322170516767</v>
      </c>
      <c r="CO1684" s="12">
        <v>-4.8471913454198692</v>
      </c>
      <c r="CP1684" s="12">
        <v>6.478603746701058</v>
      </c>
      <c r="CQ1684" s="12">
        <v>22.375198658472037</v>
      </c>
      <c r="CR1684" s="12">
        <v>4.3606745106981828</v>
      </c>
      <c r="CS1684" s="12">
        <v>8.8084131121803058</v>
      </c>
      <c r="CT1684" s="12">
        <v>22.604623950851543</v>
      </c>
      <c r="CU1684" s="12">
        <v>20.325288103170017</v>
      </c>
      <c r="CV1684" s="12">
        <v>-11.055893584647869</v>
      </c>
      <c r="CW1684" s="12">
        <v>22.247091221033106</v>
      </c>
      <c r="CX1684" s="12">
        <v>-3.3038001183672985</v>
      </c>
      <c r="CY1684" s="12">
        <v>14.975538778787815</v>
      </c>
      <c r="CZ1684" s="12">
        <v>20.697981822576107</v>
      </c>
      <c r="DA1684" s="12">
        <v>10.42591948000844</v>
      </c>
      <c r="DB1684" s="12">
        <v>4.9770192073875368</v>
      </c>
      <c r="DC1684" s="12">
        <v>7.7171459218207055</v>
      </c>
      <c r="DD1684" s="12">
        <v>24.99800774587754</v>
      </c>
    </row>
    <row r="1685" spans="1:108" x14ac:dyDescent="0.25">
      <c r="A1685" s="2">
        <v>562</v>
      </c>
      <c r="B1685" s="8">
        <f t="shared" ref="B1685" ca="1" si="2373">_xlfn.COVARIANCE.P(OFFSET(I1686,0,0,1,20),OFFSET(I1687,0,0,1,20))/_xlfn.VAR.P(OFFSET(I1686,0,0,1,20))</f>
        <v>2.0011292058924366</v>
      </c>
      <c r="C1685" s="8">
        <f t="shared" ref="C1685" ca="1" si="2374">_xlfn.COVARIANCE.P(OFFSET(I1686,0,0,1,50),OFFSET(I1687,0,0,1,50))/_xlfn.VAR.P(OFFSET(I1686,0,0,1,50))</f>
        <v>2.0107845465571619</v>
      </c>
      <c r="D1685" s="8">
        <f t="shared" ref="D1685" ca="1" si="2375">_xlfn.COVARIANCE.P(OFFSET(I1686,0,0,1,100),OFFSET(I1687,0,0,1,100))/_xlfn.VAR.P(OFFSET(I1686,0,0,1,100))</f>
        <v>2.0047519683073056</v>
      </c>
      <c r="E1685" s="8">
        <f t="shared" ref="E1685" ca="1" si="2376">AVERAGE(OFFSET(I1687,0,0,1,20))-AVERAGE(OFFSET(I1686,0,0,1,20))*B1685</f>
        <v>10.09493296079644</v>
      </c>
      <c r="F1685" s="8">
        <f t="shared" ref="F1685" ca="1" si="2377">AVERAGE(OFFSET(I1687,0,0,1,50))-AVERAGE(OFFSET(I1686,0,0,1,50))*C1685</f>
        <v>9.9341830614998869</v>
      </c>
      <c r="G1685" s="8">
        <f t="shared" ref="G1685" ca="1" si="2378">AVERAGE(OFFSET(I1687,0,0,1,100))-AVERAGE(OFFSET(I1686,0,0,1,100))*D1685</f>
        <v>9.9044720010001228</v>
      </c>
      <c r="H1685" s="9" t="s">
        <v>29</v>
      </c>
      <c r="I1685" s="10">
        <v>959</v>
      </c>
      <c r="J1685" s="10">
        <v>9774</v>
      </c>
      <c r="K1685" s="10">
        <v>1009</v>
      </c>
      <c r="L1685" s="10">
        <v>4490</v>
      </c>
      <c r="M1685" s="10">
        <v>8775</v>
      </c>
      <c r="N1685" s="10">
        <v>3295</v>
      </c>
      <c r="O1685" s="10">
        <v>3226</v>
      </c>
      <c r="P1685" s="10">
        <v>6298</v>
      </c>
      <c r="Q1685" s="10">
        <v>9820</v>
      </c>
      <c r="R1685" s="10">
        <v>6818</v>
      </c>
      <c r="S1685" s="10">
        <v>8858</v>
      </c>
      <c r="T1685" s="10">
        <v>7826</v>
      </c>
      <c r="U1685" s="10">
        <v>595</v>
      </c>
      <c r="V1685" s="10">
        <v>4931</v>
      </c>
      <c r="W1685" s="10">
        <v>3752</v>
      </c>
      <c r="X1685" s="10">
        <v>6456</v>
      </c>
      <c r="Y1685" s="10">
        <v>7548</v>
      </c>
      <c r="Z1685" s="10">
        <v>6218</v>
      </c>
      <c r="AA1685" s="10">
        <v>8356</v>
      </c>
      <c r="AB1685" s="10">
        <v>3008</v>
      </c>
      <c r="AC1685" s="10">
        <v>6032</v>
      </c>
      <c r="AD1685" s="10">
        <v>3575</v>
      </c>
      <c r="AE1685" s="10">
        <v>6724</v>
      </c>
      <c r="AF1685" s="10">
        <v>3595</v>
      </c>
      <c r="AG1685" s="10">
        <v>388</v>
      </c>
      <c r="AH1685" s="10">
        <v>6918</v>
      </c>
      <c r="AI1685" s="10">
        <v>4712</v>
      </c>
      <c r="AJ1685" s="10">
        <v>6975</v>
      </c>
      <c r="AK1685" s="10">
        <v>7591</v>
      </c>
      <c r="AL1685" s="10">
        <v>3376</v>
      </c>
      <c r="AM1685" s="10">
        <v>2822</v>
      </c>
      <c r="AN1685" s="10">
        <v>4286</v>
      </c>
      <c r="AO1685" s="10">
        <v>2301</v>
      </c>
      <c r="AP1685" s="10">
        <v>3834</v>
      </c>
      <c r="AQ1685" s="10">
        <v>811</v>
      </c>
      <c r="AR1685" s="10">
        <v>1582</v>
      </c>
      <c r="AS1685" s="10">
        <v>9131</v>
      </c>
      <c r="AT1685" s="10">
        <v>4565</v>
      </c>
      <c r="AU1685" s="10">
        <v>4474</v>
      </c>
      <c r="AV1685" s="10">
        <v>6583</v>
      </c>
      <c r="AW1685" s="10">
        <v>7444</v>
      </c>
      <c r="AX1685" s="10">
        <v>3217</v>
      </c>
      <c r="AY1685" s="10">
        <v>9420</v>
      </c>
      <c r="AZ1685" s="10">
        <v>9999</v>
      </c>
      <c r="BA1685" s="10">
        <v>4051</v>
      </c>
      <c r="BB1685" s="10">
        <v>3347</v>
      </c>
      <c r="BC1685" s="10">
        <v>6991</v>
      </c>
      <c r="BD1685" s="10">
        <v>9390</v>
      </c>
      <c r="BE1685" s="10">
        <v>2770</v>
      </c>
      <c r="BF1685" s="10">
        <v>7488</v>
      </c>
      <c r="BG1685" s="10">
        <v>7328</v>
      </c>
      <c r="BH1685" s="10">
        <v>3017</v>
      </c>
      <c r="BI1685" s="10">
        <v>4484</v>
      </c>
      <c r="BJ1685" s="10">
        <v>9476</v>
      </c>
      <c r="BK1685" s="10">
        <v>4545</v>
      </c>
      <c r="BL1685" s="10">
        <v>1559</v>
      </c>
      <c r="BM1685" s="10">
        <v>3570</v>
      </c>
      <c r="BN1685" s="10">
        <v>2592</v>
      </c>
      <c r="BO1685" s="10">
        <v>8467</v>
      </c>
      <c r="BP1685" s="10">
        <v>2821</v>
      </c>
      <c r="BQ1685" s="10">
        <v>4746</v>
      </c>
      <c r="BR1685" s="10">
        <v>7432</v>
      </c>
      <c r="BS1685" s="10">
        <v>496</v>
      </c>
      <c r="BT1685" s="10">
        <v>312</v>
      </c>
      <c r="BU1685" s="10">
        <v>274</v>
      </c>
      <c r="BV1685" s="10">
        <v>653</v>
      </c>
      <c r="BW1685" s="10">
        <v>3775</v>
      </c>
      <c r="BX1685" s="10">
        <v>4020</v>
      </c>
      <c r="BY1685" s="10">
        <v>2666</v>
      </c>
      <c r="BZ1685" s="10">
        <v>1478</v>
      </c>
      <c r="CA1685" s="10">
        <v>9657</v>
      </c>
      <c r="CB1685" s="10">
        <v>2348</v>
      </c>
      <c r="CC1685" s="10">
        <v>5731</v>
      </c>
      <c r="CD1685" s="10">
        <v>7363</v>
      </c>
      <c r="CE1685" s="10">
        <v>5686</v>
      </c>
      <c r="CF1685" s="10">
        <v>8994</v>
      </c>
      <c r="CG1685" s="10">
        <v>5726</v>
      </c>
      <c r="CH1685" s="10">
        <v>1878</v>
      </c>
      <c r="CI1685" s="10">
        <v>5138</v>
      </c>
      <c r="CJ1685" s="10">
        <v>4837</v>
      </c>
      <c r="CK1685" s="10">
        <v>9983</v>
      </c>
      <c r="CL1685" s="10">
        <v>910</v>
      </c>
      <c r="CM1685" s="10">
        <v>8053</v>
      </c>
      <c r="CN1685" s="10">
        <v>7736</v>
      </c>
      <c r="CO1685" s="10">
        <v>1720</v>
      </c>
      <c r="CP1685" s="10">
        <v>4424</v>
      </c>
      <c r="CQ1685" s="10">
        <v>1524</v>
      </c>
      <c r="CR1685" s="10">
        <v>2693</v>
      </c>
      <c r="CS1685" s="10">
        <v>3556</v>
      </c>
      <c r="CT1685" s="10">
        <v>3432</v>
      </c>
      <c r="CU1685" s="10">
        <v>8113</v>
      </c>
      <c r="CV1685" s="10">
        <v>8532</v>
      </c>
      <c r="CW1685" s="10">
        <v>3434</v>
      </c>
      <c r="CX1685" s="10">
        <v>4299</v>
      </c>
      <c r="CY1685" s="10">
        <v>1566</v>
      </c>
      <c r="CZ1685" s="10">
        <v>6283</v>
      </c>
      <c r="DA1685" s="10">
        <v>4400</v>
      </c>
      <c r="DB1685" s="10">
        <v>5399</v>
      </c>
      <c r="DC1685" s="10">
        <v>9110</v>
      </c>
      <c r="DD1685" s="10">
        <v>5470</v>
      </c>
    </row>
    <row r="1686" spans="1:108" x14ac:dyDescent="0.25">
      <c r="H1686" s="11" t="s">
        <v>0</v>
      </c>
      <c r="I1686" s="12">
        <v>2.8700015934864771</v>
      </c>
      <c r="J1686" s="12">
        <v>-3.7484232961408259</v>
      </c>
      <c r="K1686" s="12">
        <v>-3.6414984434740743</v>
      </c>
      <c r="L1686" s="12">
        <v>-0.46087128863172011</v>
      </c>
      <c r="M1686" s="12">
        <v>8.3577313397748636</v>
      </c>
      <c r="N1686" s="12">
        <v>-2.5693129429275139</v>
      </c>
      <c r="O1686" s="12">
        <v>5.970479429862757</v>
      </c>
      <c r="P1686" s="12">
        <v>5.9715973714433161</v>
      </c>
      <c r="Q1686" s="12">
        <v>3.9479792489182945</v>
      </c>
      <c r="R1686" s="12">
        <v>-2.0479854733113365</v>
      </c>
      <c r="S1686" s="12">
        <v>-6.1924944849630688</v>
      </c>
      <c r="T1686" s="12">
        <v>-0.59735395226257904</v>
      </c>
      <c r="U1686" s="12">
        <v>3.8523303264945028</v>
      </c>
      <c r="V1686" s="12">
        <v>11.599008933688479</v>
      </c>
      <c r="W1686" s="12">
        <v>-2.5815488164251112</v>
      </c>
      <c r="X1686" s="12">
        <v>-5.401959917561447</v>
      </c>
      <c r="Y1686" s="12">
        <v>6.9781215839095445</v>
      </c>
      <c r="Z1686" s="12">
        <v>3.4213183996551417</v>
      </c>
      <c r="AA1686" s="12">
        <v>3.9452574641388498</v>
      </c>
      <c r="AB1686" s="12">
        <v>-0.41914484996281448</v>
      </c>
      <c r="AC1686" s="12">
        <v>-2.1036103430923263</v>
      </c>
      <c r="AD1686" s="12">
        <v>-1.5349777151409749</v>
      </c>
      <c r="AE1686" s="12">
        <v>5.5154403627410939</v>
      </c>
      <c r="AF1686" s="12">
        <v>-1.5940043633944703</v>
      </c>
      <c r="AG1686" s="12">
        <v>0.77839483864564851</v>
      </c>
      <c r="AH1686" s="12">
        <v>-0.86712827391770231</v>
      </c>
      <c r="AI1686" s="12">
        <v>4.8173328893483678</v>
      </c>
      <c r="AJ1686" s="12">
        <v>-5.0997777500832022</v>
      </c>
      <c r="AK1686" s="12">
        <v>-4.8655386004712344</v>
      </c>
      <c r="AL1686" s="12">
        <v>1.3757708908468582</v>
      </c>
      <c r="AM1686" s="12">
        <v>0.93233242129471927</v>
      </c>
      <c r="AN1686" s="12">
        <v>-4.6646337498235431</v>
      </c>
      <c r="AO1686" s="12">
        <v>4.8445765044897522</v>
      </c>
      <c r="AP1686" s="12">
        <v>-9.5614072611872967</v>
      </c>
      <c r="AQ1686" s="12">
        <v>8.7193101006031899</v>
      </c>
      <c r="AR1686" s="12">
        <v>-5.0150891533020783</v>
      </c>
      <c r="AS1686" s="12">
        <v>2.6058297884502455</v>
      </c>
      <c r="AT1686" s="12">
        <v>0.43813045600170486</v>
      </c>
      <c r="AU1686" s="12">
        <v>0.66701505046731269</v>
      </c>
      <c r="AV1686" s="12">
        <v>-3.543986155539038</v>
      </c>
      <c r="AW1686" s="12">
        <v>-3.296005864644231</v>
      </c>
      <c r="AX1686" s="12">
        <v>-3.3056664686207951</v>
      </c>
      <c r="AY1686" s="12">
        <v>6.9917262454734938E-2</v>
      </c>
      <c r="AZ1686" s="12">
        <v>2.2596168407291306</v>
      </c>
      <c r="BA1686" s="12">
        <v>7.9478255115416863</v>
      </c>
      <c r="BB1686" s="12">
        <v>8.654651165901905</v>
      </c>
      <c r="BC1686" s="12">
        <v>5.9114030417984385</v>
      </c>
      <c r="BD1686" s="12">
        <v>-7.5837844221316004</v>
      </c>
      <c r="BE1686" s="12">
        <v>0.72062161257256174</v>
      </c>
      <c r="BF1686" s="12">
        <v>8.2836507895204718</v>
      </c>
      <c r="BG1686" s="12">
        <v>3.514932238534012</v>
      </c>
      <c r="BH1686" s="12">
        <v>3.0921035041356202</v>
      </c>
      <c r="BI1686" s="12">
        <v>2.949552037001737</v>
      </c>
      <c r="BJ1686" s="12">
        <v>3.261876490822873</v>
      </c>
      <c r="BK1686" s="12">
        <v>-7.5273611557449849</v>
      </c>
      <c r="BL1686" s="12">
        <v>-1.5490537797485873</v>
      </c>
      <c r="BM1686" s="12">
        <v>0.89723163823058094</v>
      </c>
      <c r="BN1686" s="12">
        <v>13.453730605431131</v>
      </c>
      <c r="BO1686" s="12">
        <v>0.7064351470909862</v>
      </c>
      <c r="BP1686" s="12">
        <v>1.6995557445336944</v>
      </c>
      <c r="BQ1686" s="12">
        <v>-0.78546878739706738</v>
      </c>
      <c r="BR1686" s="12">
        <v>2.6830561175565548</v>
      </c>
      <c r="BS1686" s="12">
        <v>-5.853458794340753</v>
      </c>
      <c r="BT1686" s="12">
        <v>3.2908670464638989</v>
      </c>
      <c r="BU1686" s="12">
        <v>0.88565109193398839</v>
      </c>
      <c r="BV1686" s="12">
        <v>-3.0285266098634516</v>
      </c>
      <c r="BW1686" s="12">
        <v>7.6848680575245663</v>
      </c>
      <c r="BX1686" s="12">
        <v>-4.416048319920364</v>
      </c>
      <c r="BY1686" s="12">
        <v>5.5897293801117121</v>
      </c>
      <c r="BZ1686" s="12">
        <v>-1.6688354497305737</v>
      </c>
      <c r="CA1686" s="12">
        <v>-6.1827407901162363</v>
      </c>
      <c r="CB1686" s="12">
        <v>-0.49540001223750191</v>
      </c>
      <c r="CC1686" s="12">
        <v>5.015147839623558</v>
      </c>
      <c r="CD1686" s="12">
        <v>-2.5170928270567843</v>
      </c>
      <c r="CE1686" s="12">
        <v>4.6263402508144615</v>
      </c>
      <c r="CF1686" s="12">
        <v>-5.3496534697693825E-2</v>
      </c>
      <c r="CG1686" s="12">
        <v>-3.7761245423542378</v>
      </c>
      <c r="CH1686" s="12">
        <v>-0.17868478412811006</v>
      </c>
      <c r="CI1686" s="12">
        <v>10.634252529021841</v>
      </c>
      <c r="CJ1686" s="12">
        <v>8.3097130632021354</v>
      </c>
      <c r="CK1686" s="12">
        <v>0.11932564803147469</v>
      </c>
      <c r="CL1686" s="12">
        <v>-2.49917100813528</v>
      </c>
      <c r="CM1686" s="12">
        <v>0.91591449074781328</v>
      </c>
      <c r="CN1686" s="12">
        <v>-6.8477350526820757</v>
      </c>
      <c r="CO1686" s="12">
        <v>8.2458901454069871</v>
      </c>
      <c r="CP1686" s="12">
        <v>4.5702876714097709</v>
      </c>
      <c r="CQ1686" s="12">
        <v>3.7043652231334088</v>
      </c>
      <c r="CR1686" s="12">
        <v>-7.4971197108660235</v>
      </c>
      <c r="CS1686" s="12">
        <v>-6.8714107409487104</v>
      </c>
      <c r="CT1686" s="12">
        <v>-0.70386489385830142</v>
      </c>
      <c r="CU1686" s="12">
        <v>2.5048681781681772</v>
      </c>
      <c r="CV1686" s="12">
        <v>5.8013224666760008</v>
      </c>
      <c r="CW1686" s="12">
        <v>3.2230701937597401</v>
      </c>
      <c r="CX1686" s="12">
        <v>12.137759043469439</v>
      </c>
      <c r="CY1686" s="12">
        <v>-2.3171997446255785</v>
      </c>
      <c r="CZ1686" s="12">
        <v>-8.991954097743287</v>
      </c>
      <c r="DA1686" s="12">
        <v>-3.4195997496997661</v>
      </c>
      <c r="DB1686" s="12">
        <v>-4.2161806970461324</v>
      </c>
      <c r="DC1686" s="12">
        <v>9.0751169970952379</v>
      </c>
      <c r="DD1686" s="12">
        <v>0.85363876553739848</v>
      </c>
    </row>
    <row r="1687" spans="1:108" x14ac:dyDescent="0.25">
      <c r="H1687" s="11" t="s">
        <v>2</v>
      </c>
      <c r="I1687" s="12">
        <v>15.412613003438732</v>
      </c>
      <c r="J1687" s="12">
        <v>2.5397741368502653</v>
      </c>
      <c r="K1687" s="12">
        <v>1.4492261835155951</v>
      </c>
      <c r="L1687" s="12">
        <v>10.622999153169811</v>
      </c>
      <c r="M1687" s="12">
        <v>27.298199081790933</v>
      </c>
      <c r="N1687" s="12">
        <v>5.3265508791975886</v>
      </c>
      <c r="O1687" s="12">
        <v>22.28904450986844</v>
      </c>
      <c r="P1687" s="12">
        <v>22.394387199973011</v>
      </c>
      <c r="Q1687" s="12">
        <v>18.725351505758265</v>
      </c>
      <c r="R1687" s="12">
        <v>5.4691391390756889</v>
      </c>
      <c r="S1687" s="12">
        <v>-2.3960716553725638</v>
      </c>
      <c r="T1687" s="12">
        <v>11.192563639052722</v>
      </c>
      <c r="U1687" s="12">
        <v>16.789137159796773</v>
      </c>
      <c r="V1687" s="12">
        <v>32.145890758631936</v>
      </c>
      <c r="W1687" s="12">
        <v>4.2343977194368261</v>
      </c>
      <c r="X1687" s="12">
        <v>-1.3505243622868688</v>
      </c>
      <c r="Y1687" s="12">
        <v>24.035464768887298</v>
      </c>
      <c r="Z1687" s="12">
        <v>15.791485738122201</v>
      </c>
      <c r="AA1687" s="12">
        <v>18.834936728570202</v>
      </c>
      <c r="AB1687" s="12">
        <v>9.6335913020775354</v>
      </c>
      <c r="AC1687" s="12">
        <v>5.7256777980433302</v>
      </c>
      <c r="AD1687" s="12">
        <v>5.8510837897420451</v>
      </c>
      <c r="AE1687" s="12">
        <v>19.378080242295688</v>
      </c>
      <c r="AF1687" s="12">
        <v>7.3262699321413427</v>
      </c>
      <c r="AG1687" s="12">
        <v>12.692819145213809</v>
      </c>
      <c r="AH1687" s="12">
        <v>7.5475970020371115</v>
      </c>
      <c r="AI1687" s="12">
        <v>19.684037682742755</v>
      </c>
      <c r="AJ1687" s="12">
        <v>-0.24940480109154278</v>
      </c>
      <c r="AK1687" s="12">
        <v>-0.83244724383839142</v>
      </c>
      <c r="AL1687" s="12">
        <v>12.426374745929648</v>
      </c>
      <c r="AM1687" s="12">
        <v>11.067408130284351</v>
      </c>
      <c r="AN1687" s="12">
        <v>0.80836032231415444</v>
      </c>
      <c r="AO1687" s="12">
        <v>20.04383949340826</v>
      </c>
      <c r="AP1687" s="12">
        <v>-10.552316053866537</v>
      </c>
      <c r="AQ1687" s="12">
        <v>27.393016954886853</v>
      </c>
      <c r="AR1687" s="12">
        <v>-1.8238375872663766</v>
      </c>
      <c r="AS1687" s="12">
        <v>14.378013914379768</v>
      </c>
      <c r="AT1687" s="12">
        <v>12.265230830755449</v>
      </c>
      <c r="AU1687" s="12">
        <v>11.005492901772792</v>
      </c>
      <c r="AV1687" s="12">
        <v>3.2372133397669702</v>
      </c>
      <c r="AW1687" s="12">
        <v>5.1971897720004634</v>
      </c>
      <c r="AX1687" s="12">
        <v>2.4515725744463124</v>
      </c>
      <c r="AY1687" s="12">
        <v>9.1185863176296742</v>
      </c>
      <c r="AZ1687" s="12">
        <v>15.033518964739903</v>
      </c>
      <c r="BA1687" s="12">
        <v>25.530315163520061</v>
      </c>
      <c r="BB1687" s="12">
        <v>27.674616703255545</v>
      </c>
      <c r="BC1687" s="12">
        <v>22.120655098390269</v>
      </c>
      <c r="BD1687" s="12">
        <v>-4.0132769130145691</v>
      </c>
      <c r="BE1687" s="12">
        <v>11.551830673526714</v>
      </c>
      <c r="BF1687" s="12">
        <v>26.191932950758016</v>
      </c>
      <c r="BG1687" s="12">
        <v>15.976028338898931</v>
      </c>
      <c r="BH1687" s="12">
        <v>15.879096002551005</v>
      </c>
      <c r="BI1687" s="12">
        <v>14.623050524851132</v>
      </c>
      <c r="BJ1687" s="12">
        <v>16.297314234953191</v>
      </c>
      <c r="BK1687" s="12">
        <v>-5.7790207752656144</v>
      </c>
      <c r="BL1687" s="12">
        <v>7.2625976450444707</v>
      </c>
      <c r="BM1687" s="12">
        <v>10.863664400750464</v>
      </c>
      <c r="BN1687" s="12">
        <v>37.802350178732681</v>
      </c>
      <c r="BO1687" s="12">
        <v>11.190361684271037</v>
      </c>
      <c r="BP1687" s="12">
        <v>13.70526168257503</v>
      </c>
      <c r="BQ1687" s="12">
        <v>7.3545386319144486</v>
      </c>
      <c r="BR1687" s="12">
        <v>16.751700891662356</v>
      </c>
      <c r="BS1687" s="12">
        <v>-1.6015932495820369</v>
      </c>
      <c r="BT1687" s="12">
        <v>17.228053878242378</v>
      </c>
      <c r="BU1687" s="12">
        <v>13.461181490488915</v>
      </c>
      <c r="BV1687" s="12">
        <v>3.1108374548054352</v>
      </c>
      <c r="BW1687" s="12">
        <v>26.042494216625634</v>
      </c>
      <c r="BX1687" s="12">
        <v>0.40685554341204622</v>
      </c>
      <c r="BY1687" s="12">
        <v>22.189954989725106</v>
      </c>
      <c r="BZ1687" s="12">
        <v>6.8805185159824633</v>
      </c>
      <c r="CA1687" s="12">
        <v>-1.7871443033625263</v>
      </c>
      <c r="CB1687" s="12">
        <v>9.6233153128827933</v>
      </c>
      <c r="CC1687" s="12">
        <v>19.123850507257512</v>
      </c>
      <c r="CD1687" s="12">
        <v>4.7510410125670619</v>
      </c>
      <c r="CE1687" s="12">
        <v>21.265844603979161</v>
      </c>
      <c r="CF1687" s="12">
        <v>10.454710089050819</v>
      </c>
      <c r="CG1687" s="12">
        <v>2.8010957247156218</v>
      </c>
      <c r="CH1687" s="12">
        <v>9.595942196647604</v>
      </c>
      <c r="CI1687" s="12">
        <v>30.926945322712562</v>
      </c>
      <c r="CJ1687" s="12">
        <v>25.953132778493281</v>
      </c>
      <c r="CK1687" s="12">
        <v>9.624545734896369</v>
      </c>
      <c r="CL1687" s="12">
        <v>4.5852555976425498</v>
      </c>
      <c r="CM1687" s="12">
        <v>12.17238062097764</v>
      </c>
      <c r="CN1687" s="12">
        <v>-3.2874741976982946</v>
      </c>
      <c r="CO1687" s="12">
        <v>26.560355154818382</v>
      </c>
      <c r="CP1687" s="12">
        <v>18.024009977512478</v>
      </c>
      <c r="CQ1687" s="12">
        <v>17.868217504556029</v>
      </c>
      <c r="CR1687" s="12">
        <v>-5.5082368491368179</v>
      </c>
      <c r="CS1687" s="12">
        <v>-4.1892919100508008</v>
      </c>
      <c r="CT1687" s="12">
        <v>6.2913310626117935</v>
      </c>
      <c r="CU1687" s="12">
        <v>14.970611729638755</v>
      </c>
      <c r="CV1687" s="12">
        <v>21.801189073781625</v>
      </c>
      <c r="CW1687" s="12">
        <v>16.6522434932332</v>
      </c>
      <c r="CX1687" s="12">
        <v>32.212009810390661</v>
      </c>
      <c r="CY1687" s="12">
        <v>5.1469922208783982</v>
      </c>
      <c r="CZ1687" s="12">
        <v>-7.6479598814978678</v>
      </c>
      <c r="DA1687" s="12">
        <v>2.1998281101511927</v>
      </c>
      <c r="DB1687" s="12">
        <v>2.0493404303321583</v>
      </c>
      <c r="DC1687" s="12">
        <v>27.362835154397043</v>
      </c>
      <c r="DD1687" s="12">
        <v>10.57847961253384</v>
      </c>
    </row>
    <row r="1688" spans="1:108" x14ac:dyDescent="0.25">
      <c r="A1688" s="2">
        <v>563</v>
      </c>
      <c r="B1688" s="8">
        <f t="shared" ref="B1688" ca="1" si="2379">_xlfn.COVARIANCE.P(OFFSET(I1689,0,0,1,20),OFFSET(I1690,0,0,1,20))/_xlfn.VAR.P(OFFSET(I1689,0,0,1,20))</f>
        <v>1.9709135855211235</v>
      </c>
      <c r="C1688" s="8">
        <f t="shared" ref="C1688" ca="1" si="2380">_xlfn.COVARIANCE.P(OFFSET(I1689,0,0,1,50),OFFSET(I1690,0,0,1,50))/_xlfn.VAR.P(OFFSET(I1689,0,0,1,50))</f>
        <v>1.9802982578557453</v>
      </c>
      <c r="D1688" s="8">
        <f t="shared" ref="D1688" ca="1" si="2381">_xlfn.COVARIANCE.P(OFFSET(I1689,0,0,1,100),OFFSET(I1690,0,0,1,100))/_xlfn.VAR.P(OFFSET(I1689,0,0,1,100))</f>
        <v>1.9808271376597364</v>
      </c>
      <c r="E1688" s="8">
        <f t="shared" ref="E1688" ca="1" si="2382">AVERAGE(OFFSET(I1690,0,0,1,20))-AVERAGE(OFFSET(I1689,0,0,1,20))*B1688</f>
        <v>9.8875039382140155</v>
      </c>
      <c r="F1688" s="8">
        <f t="shared" ref="F1688" ca="1" si="2383">AVERAGE(OFFSET(I1690,0,0,1,50))-AVERAGE(OFFSET(I1689,0,0,1,50))*C1688</f>
        <v>10.05692269757807</v>
      </c>
      <c r="G1688" s="8">
        <f t="shared" ref="G1688" ca="1" si="2384">AVERAGE(OFFSET(I1690,0,0,1,100))-AVERAGE(OFFSET(I1689,0,0,1,100))*D1688</f>
        <v>10.113149782781521</v>
      </c>
      <c r="H1688" s="9" t="s">
        <v>29</v>
      </c>
      <c r="I1688" s="10">
        <v>2633</v>
      </c>
      <c r="J1688" s="10">
        <v>1783</v>
      </c>
      <c r="K1688" s="10">
        <v>3451</v>
      </c>
      <c r="L1688" s="10">
        <v>1047</v>
      </c>
      <c r="M1688" s="10">
        <v>1790</v>
      </c>
      <c r="N1688" s="10">
        <v>7712</v>
      </c>
      <c r="O1688" s="10">
        <v>1592</v>
      </c>
      <c r="P1688" s="10">
        <v>6912</v>
      </c>
      <c r="Q1688" s="10">
        <v>2778</v>
      </c>
      <c r="R1688" s="10">
        <v>1958</v>
      </c>
      <c r="S1688" s="10">
        <v>2985</v>
      </c>
      <c r="T1688" s="10">
        <v>1824</v>
      </c>
      <c r="U1688" s="10">
        <v>6578</v>
      </c>
      <c r="V1688" s="10">
        <v>5676</v>
      </c>
      <c r="W1688" s="10">
        <v>6724</v>
      </c>
      <c r="X1688" s="10">
        <v>4856</v>
      </c>
      <c r="Y1688" s="10">
        <v>1119</v>
      </c>
      <c r="Z1688" s="10">
        <v>5663</v>
      </c>
      <c r="AA1688" s="10">
        <v>8126</v>
      </c>
      <c r="AB1688" s="10">
        <v>1461</v>
      </c>
      <c r="AC1688" s="10">
        <v>3259</v>
      </c>
      <c r="AD1688" s="10">
        <v>7511</v>
      </c>
      <c r="AE1688" s="10">
        <v>7692</v>
      </c>
      <c r="AF1688" s="10">
        <v>6693</v>
      </c>
      <c r="AG1688" s="10">
        <v>4580</v>
      </c>
      <c r="AH1688" s="10">
        <v>5454</v>
      </c>
      <c r="AI1688" s="10">
        <v>3498</v>
      </c>
      <c r="AJ1688" s="10">
        <v>5748</v>
      </c>
      <c r="AK1688" s="10">
        <v>1229</v>
      </c>
      <c r="AL1688" s="10">
        <v>8875</v>
      </c>
      <c r="AM1688" s="10">
        <v>7072</v>
      </c>
      <c r="AN1688" s="10">
        <v>8539</v>
      </c>
      <c r="AO1688" s="10">
        <v>7660</v>
      </c>
      <c r="AP1688" s="10">
        <v>1704</v>
      </c>
      <c r="AQ1688" s="10">
        <v>5830</v>
      </c>
      <c r="AR1688" s="10">
        <v>7701</v>
      </c>
      <c r="AS1688" s="10">
        <v>2415</v>
      </c>
      <c r="AT1688" s="10">
        <v>5886</v>
      </c>
      <c r="AU1688" s="10">
        <v>1730</v>
      </c>
      <c r="AV1688" s="10">
        <v>4863</v>
      </c>
      <c r="AW1688" s="10">
        <v>5791</v>
      </c>
      <c r="AX1688" s="10">
        <v>7999</v>
      </c>
      <c r="AY1688" s="10">
        <v>8743</v>
      </c>
      <c r="AZ1688" s="10">
        <v>1041</v>
      </c>
      <c r="BA1688" s="10">
        <v>6146</v>
      </c>
      <c r="BB1688" s="10">
        <v>416</v>
      </c>
      <c r="BC1688" s="10">
        <v>7508</v>
      </c>
      <c r="BD1688" s="10">
        <v>350</v>
      </c>
      <c r="BE1688" s="10">
        <v>5229</v>
      </c>
      <c r="BF1688" s="10">
        <v>6220</v>
      </c>
      <c r="BG1688" s="10">
        <v>4937</v>
      </c>
      <c r="BH1688" s="10">
        <v>2028</v>
      </c>
      <c r="BI1688" s="10">
        <v>5899</v>
      </c>
      <c r="BJ1688" s="10">
        <v>1622</v>
      </c>
      <c r="BK1688" s="10">
        <v>4565</v>
      </c>
      <c r="BL1688" s="10">
        <v>9099</v>
      </c>
      <c r="BM1688" s="10">
        <v>1459</v>
      </c>
      <c r="BN1688" s="10">
        <v>4795</v>
      </c>
      <c r="BO1688" s="10">
        <v>1379</v>
      </c>
      <c r="BP1688" s="10">
        <v>5817</v>
      </c>
      <c r="BQ1688" s="10">
        <v>2215</v>
      </c>
      <c r="BR1688" s="10">
        <v>1531</v>
      </c>
      <c r="BS1688" s="10">
        <v>9823</v>
      </c>
      <c r="BT1688" s="10">
        <v>2042</v>
      </c>
      <c r="BU1688" s="10">
        <v>7318</v>
      </c>
      <c r="BV1688" s="10">
        <v>7414</v>
      </c>
      <c r="BW1688" s="10">
        <v>3397</v>
      </c>
      <c r="BX1688" s="10">
        <v>4589</v>
      </c>
      <c r="BY1688" s="10">
        <v>4</v>
      </c>
      <c r="BZ1688" s="10">
        <v>9281</v>
      </c>
      <c r="CA1688" s="10">
        <v>3074</v>
      </c>
      <c r="CB1688" s="10">
        <v>8826</v>
      </c>
      <c r="CC1688" s="10">
        <v>937</v>
      </c>
      <c r="CD1688" s="10">
        <v>6945</v>
      </c>
      <c r="CE1688" s="10">
        <v>4021</v>
      </c>
      <c r="CF1688" s="10">
        <v>4593</v>
      </c>
      <c r="CG1688" s="10">
        <v>7478</v>
      </c>
      <c r="CH1688" s="10">
        <v>1941</v>
      </c>
      <c r="CI1688" s="10">
        <v>9026</v>
      </c>
      <c r="CJ1688" s="10">
        <v>5626</v>
      </c>
      <c r="CK1688" s="10">
        <v>37</v>
      </c>
      <c r="CL1688" s="10">
        <v>1647</v>
      </c>
      <c r="CM1688" s="10">
        <v>376</v>
      </c>
      <c r="CN1688" s="10">
        <v>596</v>
      </c>
      <c r="CO1688" s="10">
        <v>519</v>
      </c>
      <c r="CP1688" s="10">
        <v>6286</v>
      </c>
      <c r="CQ1688" s="10">
        <v>4989</v>
      </c>
      <c r="CR1688" s="10">
        <v>1565</v>
      </c>
      <c r="CS1688" s="10">
        <v>4816</v>
      </c>
      <c r="CT1688" s="10">
        <v>8561</v>
      </c>
      <c r="CU1688" s="10">
        <v>5677</v>
      </c>
      <c r="CV1688" s="10">
        <v>2649</v>
      </c>
      <c r="CW1688" s="10">
        <v>5806</v>
      </c>
      <c r="CX1688" s="10">
        <v>8787</v>
      </c>
      <c r="CY1688" s="10">
        <v>546</v>
      </c>
      <c r="CZ1688" s="10">
        <v>3416</v>
      </c>
      <c r="DA1688" s="10">
        <v>8827</v>
      </c>
      <c r="DB1688" s="10">
        <v>5647</v>
      </c>
      <c r="DC1688" s="10">
        <v>4335</v>
      </c>
      <c r="DD1688" s="10">
        <v>2588</v>
      </c>
    </row>
    <row r="1689" spans="1:108" x14ac:dyDescent="0.25">
      <c r="H1689" s="11" t="s">
        <v>0</v>
      </c>
      <c r="I1689" s="12">
        <v>2.719371893843979</v>
      </c>
      <c r="J1689" s="12">
        <v>-4.4496479483566773</v>
      </c>
      <c r="K1689" s="12">
        <v>3.2870111414818259</v>
      </c>
      <c r="L1689" s="12">
        <v>-8.8471056162682462</v>
      </c>
      <c r="M1689" s="12">
        <v>0.54781112134295074</v>
      </c>
      <c r="N1689" s="12">
        <v>5.9702765982594777</v>
      </c>
      <c r="O1689" s="12">
        <v>-2.9039738910913</v>
      </c>
      <c r="P1689" s="12">
        <v>4.4208513982465654</v>
      </c>
      <c r="Q1689" s="12">
        <v>2.3762722108604759</v>
      </c>
      <c r="R1689" s="12">
        <v>-0.97455256720965433</v>
      </c>
      <c r="S1689" s="12">
        <v>10.642630565142763</v>
      </c>
      <c r="T1689" s="12">
        <v>-2.2550712972963773</v>
      </c>
      <c r="U1689" s="12">
        <v>-4.4513525613926745</v>
      </c>
      <c r="V1689" s="12">
        <v>-1.7675648206554582</v>
      </c>
      <c r="W1689" s="12">
        <v>5.5154403627410939</v>
      </c>
      <c r="X1689" s="12">
        <v>-4.5218155635161263</v>
      </c>
      <c r="Y1689" s="12">
        <v>0.25852412204820979</v>
      </c>
      <c r="Z1689" s="12">
        <v>2.4388864268354418</v>
      </c>
      <c r="AA1689" s="12">
        <v>2.4403594107079436</v>
      </c>
      <c r="AB1689" s="12">
        <v>-7.7932564360945209</v>
      </c>
      <c r="AC1689" s="12">
        <v>7.2062739250936563</v>
      </c>
      <c r="AD1689" s="12">
        <v>-15.38163524831706</v>
      </c>
      <c r="AE1689" s="12">
        <v>7.7893537245340303</v>
      </c>
      <c r="AF1689" s="12">
        <v>2.3481190166877872</v>
      </c>
      <c r="AG1689" s="12">
        <v>-3.1972121028161112E-2</v>
      </c>
      <c r="AH1689" s="12">
        <v>1.8382878699312564</v>
      </c>
      <c r="AI1689" s="12">
        <v>5.2828458593744916</v>
      </c>
      <c r="AJ1689" s="12">
        <v>-9.3559615190261258</v>
      </c>
      <c r="AK1689" s="12">
        <v>0.22977092944036787</v>
      </c>
      <c r="AL1689" s="12">
        <v>3.0720659214561188</v>
      </c>
      <c r="AM1689" s="12">
        <v>-9.3085532927644312</v>
      </c>
      <c r="AN1689" s="12">
        <v>-8.4761274352709943</v>
      </c>
      <c r="AO1689" s="12">
        <v>3.4157715085908578</v>
      </c>
      <c r="AP1689" s="12">
        <v>-0.85484488998164565</v>
      </c>
      <c r="AQ1689" s="12">
        <v>-4.2496214986856442</v>
      </c>
      <c r="AR1689" s="12">
        <v>8.3682222417590388</v>
      </c>
      <c r="AS1689" s="12">
        <v>2.4861236457101943</v>
      </c>
      <c r="AT1689" s="12">
        <v>4.2279682110229375</v>
      </c>
      <c r="AU1689" s="12">
        <v>-4.4772461913021449</v>
      </c>
      <c r="AV1689" s="12">
        <v>-3.9833905549768156</v>
      </c>
      <c r="AW1689" s="12">
        <v>-5.7428687582317117</v>
      </c>
      <c r="AX1689" s="12">
        <v>-2.7917224933611036</v>
      </c>
      <c r="AY1689" s="12">
        <v>6.6970434014961731</v>
      </c>
      <c r="AZ1689" s="12">
        <v>7.7434457760745188</v>
      </c>
      <c r="BA1689" s="12">
        <v>7.4082145741627965</v>
      </c>
      <c r="BB1689" s="12">
        <v>7.8999087076682182</v>
      </c>
      <c r="BC1689" s="12">
        <v>0.80372882072826135</v>
      </c>
      <c r="BD1689" s="12">
        <v>-8.9088394586193793</v>
      </c>
      <c r="BE1689" s="12">
        <v>-11.288523518749168</v>
      </c>
      <c r="BF1689" s="12">
        <v>-9.1777647605061858</v>
      </c>
      <c r="BG1689" s="12">
        <v>3.5815863063128708</v>
      </c>
      <c r="BH1689" s="12">
        <v>-0.9299468260549425</v>
      </c>
      <c r="BI1689" s="12">
        <v>-1.862928537373215</v>
      </c>
      <c r="BJ1689" s="12">
        <v>-7.8728723616501428</v>
      </c>
      <c r="BK1689" s="12">
        <v>0.43813045600170486</v>
      </c>
      <c r="BL1689" s="12">
        <v>-2.2093732629257876</v>
      </c>
      <c r="BM1689" s="12">
        <v>-2.1954457809992207</v>
      </c>
      <c r="BN1689" s="12">
        <v>-2.0715128510971743</v>
      </c>
      <c r="BO1689" s="12">
        <v>1.2292428994740425</v>
      </c>
      <c r="BP1689" s="12">
        <v>10.071864636730535</v>
      </c>
      <c r="BQ1689" s="12">
        <v>3.0181715373194913</v>
      </c>
      <c r="BR1689" s="12">
        <v>-1.0492679285295705</v>
      </c>
      <c r="BS1689" s="12">
        <v>-3.3576458562178542</v>
      </c>
      <c r="BT1689" s="12">
        <v>3.7165927870796822</v>
      </c>
      <c r="BU1689" s="12">
        <v>2.3994471724239985</v>
      </c>
      <c r="BV1689" s="12">
        <v>7.8530482721528667</v>
      </c>
      <c r="BW1689" s="12">
        <v>-7.7877230179880028</v>
      </c>
      <c r="BX1689" s="12">
        <v>-2.8878714517967987</v>
      </c>
      <c r="BY1689" s="12">
        <v>7.0986251408728478</v>
      </c>
      <c r="BZ1689" s="12">
        <v>-4.1572203785764685</v>
      </c>
      <c r="CA1689" s="12">
        <v>-1.795773671296605</v>
      </c>
      <c r="CB1689" s="12">
        <v>-3.3948514297815161E-2</v>
      </c>
      <c r="CC1689" s="12">
        <v>0.57040145415660604</v>
      </c>
      <c r="CD1689" s="12">
        <v>-5.5534426114254574</v>
      </c>
      <c r="CE1689" s="12">
        <v>-1.1398613353044487</v>
      </c>
      <c r="CF1689" s="12">
        <v>-8.6320900001211971</v>
      </c>
      <c r="CG1689" s="12">
        <v>-0.80262711701720946</v>
      </c>
      <c r="CH1689" s="12">
        <v>-1.1990415213802823</v>
      </c>
      <c r="CI1689" s="12">
        <v>3.731184251573457</v>
      </c>
      <c r="CJ1689" s="12">
        <v>-6.4071345506750399</v>
      </c>
      <c r="CK1689" s="12">
        <v>-7.3990986199520599</v>
      </c>
      <c r="CL1689" s="12">
        <v>4.5066810177696812</v>
      </c>
      <c r="CM1689" s="12">
        <v>3.6807123605978775</v>
      </c>
      <c r="CN1689" s="12">
        <v>-5.5193089156479935</v>
      </c>
      <c r="CO1689" s="12">
        <v>6.0972632503628859</v>
      </c>
      <c r="CP1689" s="12">
        <v>-5.3509152556056474</v>
      </c>
      <c r="CQ1689" s="12">
        <v>-1.8520941810080251</v>
      </c>
      <c r="CR1689" s="12">
        <v>-2.842623853518023</v>
      </c>
      <c r="CS1689" s="12">
        <v>-3.9608527954069723</v>
      </c>
      <c r="CT1689" s="12">
        <v>5.2105790949704875</v>
      </c>
      <c r="CU1689" s="12">
        <v>-12.246456127181693</v>
      </c>
      <c r="CV1689" s="12">
        <v>2.5462253237008703</v>
      </c>
      <c r="CW1689" s="12">
        <v>2.4098326473777645</v>
      </c>
      <c r="CX1689" s="12">
        <v>7.8443659771293985</v>
      </c>
      <c r="CY1689" s="12">
        <v>-5.5587080342009401</v>
      </c>
      <c r="CZ1689" s="12">
        <v>-4.1207504970166546</v>
      </c>
      <c r="DA1689" s="12">
        <v>3.108069710297146</v>
      </c>
      <c r="DB1689" s="12">
        <v>3.2838851835432763</v>
      </c>
      <c r="DC1689" s="12">
        <v>-4.7867321380266254</v>
      </c>
      <c r="DD1689" s="12">
        <v>2.166437391003889</v>
      </c>
    </row>
    <row r="1690" spans="1:108" x14ac:dyDescent="0.25">
      <c r="H1690" s="11" t="s">
        <v>2</v>
      </c>
      <c r="I1690" s="12">
        <v>12.468492220257858</v>
      </c>
      <c r="J1690" s="12">
        <v>1.1673735757209851</v>
      </c>
      <c r="K1690" s="12">
        <v>17.015236200132644</v>
      </c>
      <c r="L1690" s="12">
        <v>-7.5582536545374621</v>
      </c>
      <c r="M1690" s="12">
        <v>11.487797894027727</v>
      </c>
      <c r="N1690" s="12">
        <v>21.547923396907635</v>
      </c>
      <c r="O1690" s="12">
        <v>3.7422556940159892</v>
      </c>
      <c r="P1690" s="12">
        <v>16.944277892263312</v>
      </c>
      <c r="Q1690" s="12">
        <v>15.683561311181716</v>
      </c>
      <c r="R1690" s="12">
        <v>10.868113848045219</v>
      </c>
      <c r="S1690" s="12">
        <v>31.624149074835689</v>
      </c>
      <c r="T1690" s="12">
        <v>5.6528520416326087</v>
      </c>
      <c r="U1690" s="12">
        <v>0.79569545011343434</v>
      </c>
      <c r="V1690" s="12">
        <v>6.2577179733780453</v>
      </c>
      <c r="W1690" s="12">
        <v>19.378080242295688</v>
      </c>
      <c r="X1690" s="12">
        <v>0.70767183838849523</v>
      </c>
      <c r="Y1690" s="12">
        <v>11.165845258162781</v>
      </c>
      <c r="Z1690" s="12">
        <v>15.365937255345399</v>
      </c>
      <c r="AA1690" s="12">
        <v>14.999191036621303</v>
      </c>
      <c r="AB1690" s="12">
        <v>-6.3348196929715455</v>
      </c>
      <c r="AC1690" s="12">
        <v>24.346866987433561</v>
      </c>
      <c r="AD1690" s="12">
        <v>-18.942614246693864</v>
      </c>
      <c r="AE1690" s="12">
        <v>24.578216515695154</v>
      </c>
      <c r="AF1690" s="12">
        <v>14.99107183702055</v>
      </c>
      <c r="AG1690" s="12">
        <v>10.420946315909561</v>
      </c>
      <c r="AH1690" s="12">
        <v>14.647783803350073</v>
      </c>
      <c r="AI1690" s="12">
        <v>20.515775329560821</v>
      </c>
      <c r="AJ1690" s="12">
        <v>-8.5340865873360165</v>
      </c>
      <c r="AK1690" s="12">
        <v>9.9083574124573133</v>
      </c>
      <c r="AL1690" s="12">
        <v>16.447616948753979</v>
      </c>
      <c r="AM1690" s="12">
        <v>-8.9027568204338365</v>
      </c>
      <c r="AN1690" s="12">
        <v>-7.3929510756340253</v>
      </c>
      <c r="AO1690" s="12">
        <v>18.027215263537528</v>
      </c>
      <c r="AP1690" s="12">
        <v>7.0538603589682021</v>
      </c>
      <c r="AQ1690" s="12">
        <v>1.5938249710622339</v>
      </c>
      <c r="AR1690" s="12">
        <v>27.06356130094715</v>
      </c>
      <c r="AS1690" s="12">
        <v>15.25675649832629</v>
      </c>
      <c r="AT1690" s="12">
        <v>17.991791368885089</v>
      </c>
      <c r="AU1690" s="12">
        <v>0.92863850237685674</v>
      </c>
      <c r="AV1690" s="12">
        <v>1.2141995210127603</v>
      </c>
      <c r="AW1690" s="12">
        <v>-2.4938703069693542</v>
      </c>
      <c r="AX1690" s="12">
        <v>5.5375613191589919</v>
      </c>
      <c r="AY1690" s="12">
        <v>23.72509851557318</v>
      </c>
      <c r="AZ1690" s="12">
        <v>25.212792090317873</v>
      </c>
      <c r="BA1690" s="12">
        <v>25.933717091534209</v>
      </c>
      <c r="BB1690" s="12">
        <v>25.813804021260388</v>
      </c>
      <c r="BC1690" s="12">
        <v>13.413932543913527</v>
      </c>
      <c r="BD1690" s="12">
        <v>-8.5761853017477776</v>
      </c>
      <c r="BE1690" s="12">
        <v>-10.792641711239174</v>
      </c>
      <c r="BF1690" s="12">
        <v>-7.9520781840162682</v>
      </c>
      <c r="BG1690" s="12">
        <v>16.94541992700649</v>
      </c>
      <c r="BH1690" s="12">
        <v>9.0724707847743868</v>
      </c>
      <c r="BI1690" s="12">
        <v>6.2810165271791565</v>
      </c>
      <c r="BJ1690" s="12">
        <v>-5.5139188666437127</v>
      </c>
      <c r="BK1690" s="12">
        <v>12.265230830755449</v>
      </c>
      <c r="BL1690" s="12">
        <v>6.0570714347652306</v>
      </c>
      <c r="BM1690" s="12">
        <v>5.6680602860479867</v>
      </c>
      <c r="BN1690" s="12">
        <v>6.3368003554376235</v>
      </c>
      <c r="BO1690" s="12">
        <v>11.277097989472381</v>
      </c>
      <c r="BP1690" s="12">
        <v>30.767151570556095</v>
      </c>
      <c r="BQ1690" s="12">
        <v>15.833623432349421</v>
      </c>
      <c r="BR1690" s="12">
        <v>9.6575022116813862</v>
      </c>
      <c r="BS1690" s="12">
        <v>2.8955075920664957</v>
      </c>
      <c r="BT1690" s="12">
        <v>17.290883196744357</v>
      </c>
      <c r="BU1690" s="12">
        <v>13.204921365230918</v>
      </c>
      <c r="BV1690" s="12">
        <v>26.623984587876244</v>
      </c>
      <c r="BW1690" s="12">
        <v>-4.8142592697945821</v>
      </c>
      <c r="BX1690" s="12">
        <v>5.8092353536229471</v>
      </c>
      <c r="BY1690" s="12">
        <v>23.430708146628085</v>
      </c>
      <c r="BZ1690" s="12">
        <v>2.6205534825503185</v>
      </c>
      <c r="CA1690" s="12">
        <v>4.899153152185276</v>
      </c>
      <c r="CB1690" s="12">
        <v>9.4377377569958618</v>
      </c>
      <c r="CC1690" s="12">
        <v>11.63152147303896</v>
      </c>
      <c r="CD1690" s="12">
        <v>-0.32500743039391211</v>
      </c>
      <c r="CE1690" s="12">
        <v>7.0495661106498142</v>
      </c>
      <c r="CF1690" s="12">
        <v>-5.7827393674379373</v>
      </c>
      <c r="CG1690" s="12">
        <v>8.2659934718496046</v>
      </c>
      <c r="CH1690" s="12">
        <v>6.7811393385423635</v>
      </c>
      <c r="CI1690" s="12">
        <v>17.124025043824009</v>
      </c>
      <c r="CJ1690" s="12">
        <v>-3.1090142139474652</v>
      </c>
      <c r="CK1690" s="12">
        <v>-4.0065203586067764</v>
      </c>
      <c r="CL1690" s="12">
        <v>19.160092610422883</v>
      </c>
      <c r="CM1690" s="12">
        <v>17.701436774645519</v>
      </c>
      <c r="CN1690" s="12">
        <v>-1.5739951905708629</v>
      </c>
      <c r="CO1690" s="12">
        <v>22.998584236617727</v>
      </c>
      <c r="CP1690" s="12">
        <v>0.40587338657701899</v>
      </c>
      <c r="CQ1690" s="12">
        <v>6.8124910832695571</v>
      </c>
      <c r="CR1690" s="12">
        <v>4.8411600228934732</v>
      </c>
      <c r="CS1690" s="12">
        <v>3.8890190184069962</v>
      </c>
      <c r="CT1690" s="12">
        <v>21.33644851408798</v>
      </c>
      <c r="CU1690" s="12">
        <v>-14.195451212194948</v>
      </c>
      <c r="CV1690" s="12">
        <v>14.584264993123151</v>
      </c>
      <c r="CW1690" s="12">
        <v>13.446721810223448</v>
      </c>
      <c r="CX1690" s="12">
        <v>25.627828163046178</v>
      </c>
      <c r="CY1690" s="12">
        <v>-2.3503856845073741</v>
      </c>
      <c r="CZ1690" s="12">
        <v>1.0812209046961438</v>
      </c>
      <c r="DA1690" s="12">
        <v>15.852006075411714</v>
      </c>
      <c r="DB1690" s="12">
        <v>19.567526786381311</v>
      </c>
      <c r="DC1690" s="12">
        <v>1.1222511086401876E-2</v>
      </c>
      <c r="DD1690" s="12">
        <v>14.143080415300263</v>
      </c>
    </row>
    <row r="1691" spans="1:108" x14ac:dyDescent="0.25">
      <c r="A1691" s="2">
        <v>564</v>
      </c>
      <c r="B1691" s="8">
        <f t="shared" ref="B1691" ca="1" si="2385">_xlfn.COVARIANCE.P(OFFSET(I1692,0,0,1,20),OFFSET(I1693,0,0,1,20))/_xlfn.VAR.P(OFFSET(I1692,0,0,1,20))</f>
        <v>1.9814633632530927</v>
      </c>
      <c r="C1691" s="8">
        <f t="shared" ref="C1691" ca="1" si="2386">_xlfn.COVARIANCE.P(OFFSET(I1692,0,0,1,50),OFFSET(I1693,0,0,1,50))/_xlfn.VAR.P(OFFSET(I1692,0,0,1,50))</f>
        <v>1.9959718337471688</v>
      </c>
      <c r="D1691" s="8">
        <f t="shared" ref="D1691" ca="1" si="2387">_xlfn.COVARIANCE.P(OFFSET(I1692,0,0,1,100),OFFSET(I1693,0,0,1,100))/_xlfn.VAR.P(OFFSET(I1692,0,0,1,100))</f>
        <v>1.992873203718917</v>
      </c>
      <c r="E1691" s="8">
        <f t="shared" ref="E1691" ca="1" si="2388">AVERAGE(OFFSET(I1693,0,0,1,20))-AVERAGE(OFFSET(I1692,0,0,1,20))*B1691</f>
        <v>9.8249034621585736</v>
      </c>
      <c r="F1691" s="8">
        <f t="shared" ref="F1691" ca="1" si="2389">AVERAGE(OFFSET(I1693,0,0,1,50))-AVERAGE(OFFSET(I1692,0,0,1,50))*C1691</f>
        <v>9.9889576378125788</v>
      </c>
      <c r="G1691" s="8">
        <f t="shared" ref="G1691" ca="1" si="2390">AVERAGE(OFFSET(I1693,0,0,1,100))-AVERAGE(OFFSET(I1692,0,0,1,100))*D1691</f>
        <v>9.8372191836108946</v>
      </c>
      <c r="H1691" s="9" t="s">
        <v>29</v>
      </c>
      <c r="I1691" s="10">
        <v>1386</v>
      </c>
      <c r="J1691" s="10">
        <v>3702</v>
      </c>
      <c r="K1691" s="10">
        <v>2909</v>
      </c>
      <c r="L1691" s="10">
        <v>5145</v>
      </c>
      <c r="M1691" s="10">
        <v>9915</v>
      </c>
      <c r="N1691" s="10">
        <v>2393</v>
      </c>
      <c r="O1691" s="10">
        <v>1530</v>
      </c>
      <c r="P1691" s="10">
        <v>4103</v>
      </c>
      <c r="Q1691" s="10">
        <v>6315</v>
      </c>
      <c r="R1691" s="10">
        <v>2249</v>
      </c>
      <c r="S1691" s="10">
        <v>9874</v>
      </c>
      <c r="T1691" s="10">
        <v>5273</v>
      </c>
      <c r="U1691" s="10">
        <v>1951</v>
      </c>
      <c r="V1691" s="10">
        <v>5984</v>
      </c>
      <c r="W1691" s="10">
        <v>4408</v>
      </c>
      <c r="X1691" s="10">
        <v>1189</v>
      </c>
      <c r="Y1691" s="10">
        <v>3420</v>
      </c>
      <c r="Z1691" s="10">
        <v>2838</v>
      </c>
      <c r="AA1691" s="10">
        <v>9129</v>
      </c>
      <c r="AB1691" s="10">
        <v>4768</v>
      </c>
      <c r="AC1691" s="10">
        <v>9157</v>
      </c>
      <c r="AD1691" s="10">
        <v>2313</v>
      </c>
      <c r="AE1691" s="10">
        <v>5189</v>
      </c>
      <c r="AF1691" s="10">
        <v>1019</v>
      </c>
      <c r="AG1691" s="10">
        <v>8674</v>
      </c>
      <c r="AH1691" s="10">
        <v>9541</v>
      </c>
      <c r="AI1691" s="10">
        <v>6459</v>
      </c>
      <c r="AJ1691" s="10">
        <v>1430</v>
      </c>
      <c r="AK1691" s="10">
        <v>318</v>
      </c>
      <c r="AL1691" s="10">
        <v>5299</v>
      </c>
      <c r="AM1691" s="10">
        <v>6238</v>
      </c>
      <c r="AN1691" s="10">
        <v>9188</v>
      </c>
      <c r="AO1691" s="10">
        <v>1014</v>
      </c>
      <c r="AP1691" s="10">
        <v>2635</v>
      </c>
      <c r="AQ1691" s="10">
        <v>3126</v>
      </c>
      <c r="AR1691" s="10">
        <v>628</v>
      </c>
      <c r="AS1691" s="10">
        <v>9067</v>
      </c>
      <c r="AT1691" s="10">
        <v>1889</v>
      </c>
      <c r="AU1691" s="10">
        <v>5707</v>
      </c>
      <c r="AV1691" s="10">
        <v>2965</v>
      </c>
      <c r="AW1691" s="10">
        <v>2027</v>
      </c>
      <c r="AX1691" s="10">
        <v>4172</v>
      </c>
      <c r="AY1691" s="10">
        <v>5594</v>
      </c>
      <c r="AZ1691" s="10">
        <v>8371</v>
      </c>
      <c r="BA1691" s="10">
        <v>499</v>
      </c>
      <c r="BB1691" s="10">
        <v>1779</v>
      </c>
      <c r="BC1691" s="10">
        <v>202</v>
      </c>
      <c r="BD1691" s="10">
        <v>3208</v>
      </c>
      <c r="BE1691" s="10">
        <v>5143</v>
      </c>
      <c r="BF1691" s="10">
        <v>8708</v>
      </c>
      <c r="BG1691" s="10">
        <v>5235</v>
      </c>
      <c r="BH1691" s="10">
        <v>3579</v>
      </c>
      <c r="BI1691" s="10">
        <v>4154</v>
      </c>
      <c r="BJ1691" s="10">
        <v>2131</v>
      </c>
      <c r="BK1691" s="10">
        <v>5641</v>
      </c>
      <c r="BL1691" s="10">
        <v>4460</v>
      </c>
      <c r="BM1691" s="10">
        <v>7923</v>
      </c>
      <c r="BN1691" s="10">
        <v>9549</v>
      </c>
      <c r="BO1691" s="10">
        <v>2355</v>
      </c>
      <c r="BP1691" s="10">
        <v>1083</v>
      </c>
      <c r="BQ1691" s="10">
        <v>9413</v>
      </c>
      <c r="BR1691" s="10">
        <v>1482</v>
      </c>
      <c r="BS1691" s="10">
        <v>7438</v>
      </c>
      <c r="BT1691" s="10">
        <v>3514</v>
      </c>
      <c r="BU1691" s="10">
        <v>6201</v>
      </c>
      <c r="BV1691" s="10">
        <v>8017</v>
      </c>
      <c r="BW1691" s="10">
        <v>1052</v>
      </c>
      <c r="BX1691" s="10">
        <v>2239</v>
      </c>
      <c r="BY1691" s="10">
        <v>9817</v>
      </c>
      <c r="BZ1691" s="10">
        <v>854</v>
      </c>
      <c r="CA1691" s="10">
        <v>3093</v>
      </c>
      <c r="CB1691" s="10">
        <v>7624</v>
      </c>
      <c r="CC1691" s="10">
        <v>3661</v>
      </c>
      <c r="CD1691" s="10">
        <v>4896</v>
      </c>
      <c r="CE1691" s="10">
        <v>2729</v>
      </c>
      <c r="CF1691" s="10">
        <v>2018</v>
      </c>
      <c r="CG1691" s="10">
        <v>6881</v>
      </c>
      <c r="CH1691" s="10">
        <v>865</v>
      </c>
      <c r="CI1691" s="10">
        <v>5966</v>
      </c>
      <c r="CJ1691" s="10">
        <v>1370</v>
      </c>
      <c r="CK1691" s="10">
        <v>7217</v>
      </c>
      <c r="CL1691" s="10">
        <v>5419</v>
      </c>
      <c r="CM1691" s="10">
        <v>1758</v>
      </c>
      <c r="CN1691" s="10">
        <v>9678</v>
      </c>
      <c r="CO1691" s="10">
        <v>4431</v>
      </c>
      <c r="CP1691" s="10">
        <v>9787</v>
      </c>
      <c r="CQ1691" s="10">
        <v>5593</v>
      </c>
      <c r="CR1691" s="10">
        <v>2423</v>
      </c>
      <c r="CS1691" s="10">
        <v>4742</v>
      </c>
      <c r="CT1691" s="10">
        <v>9814</v>
      </c>
      <c r="CU1691" s="10">
        <v>2715</v>
      </c>
      <c r="CV1691" s="10">
        <v>5240</v>
      </c>
      <c r="CW1691" s="10">
        <v>380</v>
      </c>
      <c r="CX1691" s="10">
        <v>1467</v>
      </c>
      <c r="CY1691" s="10">
        <v>9221</v>
      </c>
      <c r="CZ1691" s="10">
        <v>4400</v>
      </c>
      <c r="DA1691" s="10">
        <v>3171</v>
      </c>
      <c r="DB1691" s="10">
        <v>4072</v>
      </c>
      <c r="DC1691" s="10">
        <v>2494</v>
      </c>
      <c r="DD1691" s="10">
        <v>8187</v>
      </c>
    </row>
    <row r="1692" spans="1:108" x14ac:dyDescent="0.25">
      <c r="H1692" s="11" t="s">
        <v>0</v>
      </c>
      <c r="I1692" s="12">
        <v>7.445747030666432</v>
      </c>
      <c r="J1692" s="12">
        <v>0.75640610664180585</v>
      </c>
      <c r="K1692" s="12">
        <v>-2.3579310272150029</v>
      </c>
      <c r="L1692" s="12">
        <v>6.1740495747419342</v>
      </c>
      <c r="M1692" s="12">
        <v>-1.5111570401426746</v>
      </c>
      <c r="N1692" s="12">
        <v>-5.6668125539385237</v>
      </c>
      <c r="O1692" s="12">
        <v>5.332847486150917</v>
      </c>
      <c r="P1692" s="12">
        <v>0.7470809664871898</v>
      </c>
      <c r="Q1692" s="12">
        <v>-4.3185713821753575</v>
      </c>
      <c r="R1692" s="12">
        <v>8.9734742406385699</v>
      </c>
      <c r="S1692" s="12">
        <v>-2.4358563162374156</v>
      </c>
      <c r="T1692" s="12">
        <v>-8.7044116305582211</v>
      </c>
      <c r="U1692" s="12">
        <v>3.8527678435062711</v>
      </c>
      <c r="V1692" s="12">
        <v>-3.6086967689203031</v>
      </c>
      <c r="W1692" s="12">
        <v>0.48575829497308476</v>
      </c>
      <c r="X1692" s="12">
        <v>5.6607387040827284</v>
      </c>
      <c r="Y1692" s="12">
        <v>-1.744144968676933</v>
      </c>
      <c r="Z1692" s="12">
        <v>13.480320695825775</v>
      </c>
      <c r="AA1692" s="12">
        <v>-6.9546606786037728</v>
      </c>
      <c r="AB1692" s="12">
        <v>3.6537049829523642</v>
      </c>
      <c r="AC1692" s="12">
        <v>1.4437351391892081</v>
      </c>
      <c r="AD1692" s="12">
        <v>-2.8308627737463885</v>
      </c>
      <c r="AE1692" s="12">
        <v>4.0601314145893994</v>
      </c>
      <c r="AF1692" s="12">
        <v>-8.3141746654138178</v>
      </c>
      <c r="AG1692" s="12">
        <v>0.92193396464168509</v>
      </c>
      <c r="AH1692" s="12">
        <v>-2.6600655902256287</v>
      </c>
      <c r="AI1692" s="12">
        <v>-0.26750014642922582</v>
      </c>
      <c r="AJ1692" s="12">
        <v>-2.4630552446724145</v>
      </c>
      <c r="AK1692" s="12">
        <v>-0.27152399158126389</v>
      </c>
      <c r="AL1692" s="12">
        <v>11.086972238536015</v>
      </c>
      <c r="AM1692" s="12">
        <v>-0.12347615002218272</v>
      </c>
      <c r="AN1692" s="12">
        <v>1.480745705494678</v>
      </c>
      <c r="AO1692" s="12">
        <v>-9.4021910145593885</v>
      </c>
      <c r="AP1692" s="12">
        <v>-10.942085635849924</v>
      </c>
      <c r="AQ1692" s="12">
        <v>-5.1861617153616031</v>
      </c>
      <c r="AR1692" s="12">
        <v>5.1793805986454551</v>
      </c>
      <c r="AS1692" s="12">
        <v>-1.1164906587677321</v>
      </c>
      <c r="AT1692" s="12">
        <v>-4.4300636243880689</v>
      </c>
      <c r="AU1692" s="12">
        <v>0.9776482349113631</v>
      </c>
      <c r="AV1692" s="12">
        <v>-5.6987953630995509</v>
      </c>
      <c r="AW1692" s="12">
        <v>-3.5477586675478556</v>
      </c>
      <c r="AX1692" s="12">
        <v>4.5075993336136202</v>
      </c>
      <c r="AY1692" s="12">
        <v>0.42932533175313309</v>
      </c>
      <c r="AZ1692" s="12">
        <v>3.5767120912178241</v>
      </c>
      <c r="BA1692" s="12">
        <v>-3.1412660224410183</v>
      </c>
      <c r="BB1692" s="12">
        <v>2.3379310608000563</v>
      </c>
      <c r="BC1692" s="12">
        <v>-2.1321035143345846</v>
      </c>
      <c r="BD1692" s="12">
        <v>10.843564337209239</v>
      </c>
      <c r="BE1692" s="12">
        <v>3.1162324742125573</v>
      </c>
      <c r="BF1692" s="12">
        <v>-5.2242249789005175</v>
      </c>
      <c r="BG1692" s="12">
        <v>3.3517876042030625</v>
      </c>
      <c r="BH1692" s="12">
        <v>-4.5104425527258458</v>
      </c>
      <c r="BI1692" s="12">
        <v>-1.7161907027343235</v>
      </c>
      <c r="BJ1692" s="12">
        <v>9.0665646568193328</v>
      </c>
      <c r="BK1692" s="12">
        <v>-6.3025230444476099</v>
      </c>
      <c r="BL1692" s="12">
        <v>0.39292968904120718</v>
      </c>
      <c r="BM1692" s="12">
        <v>-2.2240449784976746</v>
      </c>
      <c r="BN1692" s="12">
        <v>6.4057084856632844</v>
      </c>
      <c r="BO1692" s="12">
        <v>-0.12102295134812509</v>
      </c>
      <c r="BP1692" s="12">
        <v>-8.8029192146377859</v>
      </c>
      <c r="BQ1692" s="12">
        <v>-2.8998864108684015</v>
      </c>
      <c r="BR1692" s="12">
        <v>-2.0656396718276766</v>
      </c>
      <c r="BS1692" s="12">
        <v>4.2551350066030391</v>
      </c>
      <c r="BT1692" s="12">
        <v>-6.434053980211214</v>
      </c>
      <c r="BU1692" s="12">
        <v>3.7756007566033132</v>
      </c>
      <c r="BV1692" s="12">
        <v>-2.3964216259837676</v>
      </c>
      <c r="BW1692" s="12">
        <v>1.0576485474629802</v>
      </c>
      <c r="BX1692" s="12">
        <v>1.1322816898911583</v>
      </c>
      <c r="BY1692" s="12">
        <v>1.635226898860938</v>
      </c>
      <c r="BZ1692" s="12">
        <v>-2.1778394277720436</v>
      </c>
      <c r="CA1692" s="12">
        <v>-1.9763016059633922</v>
      </c>
      <c r="CB1692" s="12">
        <v>-4.6101574707306874</v>
      </c>
      <c r="CC1692" s="12">
        <v>-8.259171120863801</v>
      </c>
      <c r="CD1692" s="12">
        <v>4.5315817599764419</v>
      </c>
      <c r="CE1692" s="12">
        <v>2.6164075779523275</v>
      </c>
      <c r="CF1692" s="12">
        <v>-3.9075849750142271</v>
      </c>
      <c r="CG1692" s="12">
        <v>2.2013844938452349</v>
      </c>
      <c r="CH1692" s="12">
        <v>-0.90965886401517693</v>
      </c>
      <c r="CI1692" s="12">
        <v>-6.6042561200291159</v>
      </c>
      <c r="CJ1692" s="12">
        <v>-2.784105879411876</v>
      </c>
      <c r="CK1692" s="12">
        <v>-12.199009878873836</v>
      </c>
      <c r="CL1692" s="12">
        <v>-1.3287907857761621</v>
      </c>
      <c r="CM1692" s="12">
        <v>-5.1129487550495822</v>
      </c>
      <c r="CN1692" s="12">
        <v>-3.0162344681070108</v>
      </c>
      <c r="CO1692" s="12">
        <v>-8.439885067319409</v>
      </c>
      <c r="CP1692" s="12">
        <v>2.6794371082747661</v>
      </c>
      <c r="CQ1692" s="12">
        <v>-4.3578387035752826</v>
      </c>
      <c r="CR1692" s="12">
        <v>-9.3996161509446754</v>
      </c>
      <c r="CS1692" s="12">
        <v>-5.6459845879420403</v>
      </c>
      <c r="CT1692" s="12">
        <v>2.0562890673407757</v>
      </c>
      <c r="CU1692" s="12">
        <v>-1.6553375547746834</v>
      </c>
      <c r="CV1692" s="12">
        <v>4.0110615098974742</v>
      </c>
      <c r="CW1692" s="12">
        <v>5.9384038161195267</v>
      </c>
      <c r="CX1692" s="12">
        <v>-2.3578130410416711</v>
      </c>
      <c r="CY1692" s="12">
        <v>-4.0925816441190648</v>
      </c>
      <c r="CZ1692" s="12">
        <v>-3.4195997496997661</v>
      </c>
      <c r="DA1692" s="12">
        <v>1.8920948406101512</v>
      </c>
      <c r="DB1692" s="12">
        <v>3.6308127082177699</v>
      </c>
      <c r="DC1692" s="12">
        <v>3.40777996351239</v>
      </c>
      <c r="DD1692" s="12">
        <v>9.0862159026566545</v>
      </c>
    </row>
    <row r="1693" spans="1:108" x14ac:dyDescent="0.25">
      <c r="H1693" s="11" t="s">
        <v>2</v>
      </c>
      <c r="I1693" s="12">
        <v>24.584917406630598</v>
      </c>
      <c r="J1693" s="12">
        <v>11.731586122524298</v>
      </c>
      <c r="K1693" s="12">
        <v>5.8941005394492025</v>
      </c>
      <c r="L1693" s="12">
        <v>21.568026205780367</v>
      </c>
      <c r="M1693" s="12">
        <v>6.5353868036308933</v>
      </c>
      <c r="N1693" s="12">
        <v>-1.1799056790448081</v>
      </c>
      <c r="O1693" s="12">
        <v>19.147684110706074</v>
      </c>
      <c r="P1693" s="12">
        <v>10.536962117837</v>
      </c>
      <c r="Q1693" s="12">
        <v>0.12643485146492672</v>
      </c>
      <c r="R1693" s="12">
        <v>27.123182272168219</v>
      </c>
      <c r="S1693" s="12">
        <v>4.268289884425001</v>
      </c>
      <c r="T1693" s="12">
        <v>-6.9319378054663412</v>
      </c>
      <c r="U1693" s="12">
        <v>16.595401235507069</v>
      </c>
      <c r="V1693" s="12">
        <v>2.1038701862313367</v>
      </c>
      <c r="W1693" s="12">
        <v>10.435087424612881</v>
      </c>
      <c r="X1693" s="12">
        <v>22.26342190469185</v>
      </c>
      <c r="Y1693" s="12">
        <v>7.8335419435679441</v>
      </c>
      <c r="Z1693" s="12">
        <v>36.373986093535358</v>
      </c>
      <c r="AA1693" s="12">
        <v>-4.3613318302122934</v>
      </c>
      <c r="AB1693" s="12">
        <v>20.013644836976166</v>
      </c>
      <c r="AC1693" s="12">
        <v>12.469532865423677</v>
      </c>
      <c r="AD1693" s="12">
        <v>3.6320135999548695</v>
      </c>
      <c r="AE1693" s="12">
        <v>18.32944824733864</v>
      </c>
      <c r="AF1693" s="12">
        <v>-5.8998576825891158</v>
      </c>
      <c r="AG1693" s="12">
        <v>12.022603106001425</v>
      </c>
      <c r="AH1693" s="12">
        <v>5.5597466836515999</v>
      </c>
      <c r="AI1693" s="12">
        <v>7.9885887368494704</v>
      </c>
      <c r="AJ1693" s="12">
        <v>4.8727752470254924</v>
      </c>
      <c r="AK1693" s="12">
        <v>10.647155628787084</v>
      </c>
      <c r="AL1693" s="12">
        <v>32.609568542890514</v>
      </c>
      <c r="AM1693" s="12">
        <v>10.56848756293833</v>
      </c>
      <c r="AN1693" s="12">
        <v>12.990320672961371</v>
      </c>
      <c r="AO1693" s="12">
        <v>-7.9238688339817172</v>
      </c>
      <c r="AP1693" s="12">
        <v>-11.605651025870282</v>
      </c>
      <c r="AQ1693" s="12">
        <v>-1.0738893185743319</v>
      </c>
      <c r="AR1693" s="12">
        <v>20.263740108298318</v>
      </c>
      <c r="AS1693" s="12">
        <v>7.5625008607993367</v>
      </c>
      <c r="AT1693" s="12">
        <v>2.2405516101870271</v>
      </c>
      <c r="AU1693" s="12">
        <v>12.760840482794237</v>
      </c>
      <c r="AV1693" s="12">
        <v>-1.6513529378622707</v>
      </c>
      <c r="AW1693" s="12">
        <v>-7.006286655804006E-2</v>
      </c>
      <c r="AX1693" s="12">
        <v>16.517541917887957</v>
      </c>
      <c r="AY1693" s="12">
        <v>12.059067315149388</v>
      </c>
      <c r="AZ1693" s="12">
        <v>17.598989900216164</v>
      </c>
      <c r="BA1693" s="12">
        <v>3.3326524796437473</v>
      </c>
      <c r="BB1693" s="12">
        <v>16.725585746308745</v>
      </c>
      <c r="BC1693" s="12">
        <v>6.6134952495705761</v>
      </c>
      <c r="BD1693" s="12">
        <v>31.976145082137794</v>
      </c>
      <c r="BE1693" s="12">
        <v>18.216674798329588</v>
      </c>
      <c r="BF1693" s="12">
        <v>-1.6122035476226202</v>
      </c>
      <c r="BG1693" s="12">
        <v>17.471150657856821</v>
      </c>
      <c r="BH1693" s="12">
        <v>0.12076449436147529</v>
      </c>
      <c r="BI1693" s="12">
        <v>6.952223025257128</v>
      </c>
      <c r="BJ1693" s="12">
        <v>27.550904935449534</v>
      </c>
      <c r="BK1693" s="12">
        <v>-4.4823999749400656</v>
      </c>
      <c r="BL1693" s="12">
        <v>10.721950970464588</v>
      </c>
      <c r="BM1693" s="12">
        <v>3.7617411639247917</v>
      </c>
      <c r="BN1693" s="12">
        <v>21.029526906000896</v>
      </c>
      <c r="BO1693" s="12">
        <v>10.18735590082153</v>
      </c>
      <c r="BP1693" s="12">
        <v>-7.7206147261775033</v>
      </c>
      <c r="BQ1693" s="12">
        <v>4.4085915979283854</v>
      </c>
      <c r="BR1693" s="12">
        <v>6.6401825185782384</v>
      </c>
      <c r="BS1693" s="12">
        <v>15.524202290520522</v>
      </c>
      <c r="BT1693" s="12">
        <v>-1.3977449176462315</v>
      </c>
      <c r="BU1693" s="12">
        <v>17.460040652921588</v>
      </c>
      <c r="BV1693" s="12">
        <v>5.4927956319633919</v>
      </c>
      <c r="BW1693" s="12">
        <v>12.706299049015225</v>
      </c>
      <c r="BX1693" s="12">
        <v>12.048417093216354</v>
      </c>
      <c r="BY1693" s="12">
        <v>12.862098927577435</v>
      </c>
      <c r="BZ1693" s="12">
        <v>5.6501845038424889</v>
      </c>
      <c r="CA1693" s="12">
        <v>6.4310883635933953</v>
      </c>
      <c r="CB1693" s="12">
        <v>-9.8289436180647116E-2</v>
      </c>
      <c r="CC1693" s="12">
        <v>-6.0421137021534923</v>
      </c>
      <c r="CD1693" s="12">
        <v>18.649124419388063</v>
      </c>
      <c r="CE1693" s="12">
        <v>12.668921537460772</v>
      </c>
      <c r="CF1693" s="12">
        <v>2.0537828234310949</v>
      </c>
      <c r="CG1693" s="12">
        <v>14.999479775315804</v>
      </c>
      <c r="CH1693" s="12">
        <v>8.2216715432521994</v>
      </c>
      <c r="CI1693" s="12">
        <v>-1.6764227297627663</v>
      </c>
      <c r="CJ1693" s="12">
        <v>3.5830707838066793</v>
      </c>
      <c r="CK1693" s="12">
        <v>-15.024951014525206</v>
      </c>
      <c r="CL1693" s="12">
        <v>7.6493021599687143</v>
      </c>
      <c r="CM1693" s="12">
        <v>0.31285027237594576</v>
      </c>
      <c r="CN1693" s="12">
        <v>5.2748460908636092</v>
      </c>
      <c r="CO1693" s="12">
        <v>-8.2723474495206091</v>
      </c>
      <c r="CP1693" s="12">
        <v>14.464802779372693</v>
      </c>
      <c r="CQ1693" s="12">
        <v>-0.69111339974812269</v>
      </c>
      <c r="CR1693" s="12">
        <v>-9.6834174814547804</v>
      </c>
      <c r="CS1693" s="12">
        <v>-1.4738591646372021</v>
      </c>
      <c r="CT1693" s="12">
        <v>15.111582500580402</v>
      </c>
      <c r="CU1693" s="12">
        <v>6.4596203453355372</v>
      </c>
      <c r="CV1693" s="12">
        <v>16.01829257883394</v>
      </c>
      <c r="CW1693" s="12">
        <v>22.107943202182138</v>
      </c>
      <c r="CX1693" s="12">
        <v>4.868430650415319</v>
      </c>
      <c r="CY1693" s="12">
        <v>0.96849449897165496</v>
      </c>
      <c r="CZ1693" s="12">
        <v>2.1998281101511927</v>
      </c>
      <c r="DA1693" s="12">
        <v>11.847669245311824</v>
      </c>
      <c r="DB1693" s="12">
        <v>18.421997306202407</v>
      </c>
      <c r="DC1693" s="12">
        <v>17.159831248235349</v>
      </c>
      <c r="DD1693" s="12">
        <v>27.968076428831292</v>
      </c>
    </row>
    <row r="1694" spans="1:108" x14ac:dyDescent="0.25">
      <c r="A1694" s="2">
        <v>565</v>
      </c>
      <c r="B1694" s="8">
        <f t="shared" ref="B1694" ca="1" si="2391">_xlfn.COVARIANCE.P(OFFSET(I1695,0,0,1,20),OFFSET(I1696,0,0,1,20))/_xlfn.VAR.P(OFFSET(I1695,0,0,1,20))</f>
        <v>1.894691073887856</v>
      </c>
      <c r="C1694" s="8">
        <f t="shared" ref="C1694" ca="1" si="2392">_xlfn.COVARIANCE.P(OFFSET(I1695,0,0,1,50),OFFSET(I1696,0,0,1,50))/_xlfn.VAR.P(OFFSET(I1695,0,0,1,50))</f>
        <v>1.9514536162229768</v>
      </c>
      <c r="D1694" s="8">
        <f t="shared" ref="D1694" ca="1" si="2393">_xlfn.COVARIANCE.P(OFFSET(I1695,0,0,1,100),OFFSET(I1696,0,0,1,100))/_xlfn.VAR.P(OFFSET(I1695,0,0,1,100))</f>
        <v>1.9803278345969566</v>
      </c>
      <c r="E1694" s="8">
        <f t="shared" ref="E1694" ca="1" si="2394">AVERAGE(OFFSET(I1696,0,0,1,20))-AVERAGE(OFFSET(I1695,0,0,1,20))*B1694</f>
        <v>10.353533207633111</v>
      </c>
      <c r="F1694" s="8">
        <f t="shared" ref="F1694" ca="1" si="2395">AVERAGE(OFFSET(I1696,0,0,1,50))-AVERAGE(OFFSET(I1695,0,0,1,50))*C1694</f>
        <v>10.274426547306764</v>
      </c>
      <c r="G1694" s="8">
        <f t="shared" ref="G1694" ca="1" si="2396">AVERAGE(OFFSET(I1696,0,0,1,100))-AVERAGE(OFFSET(I1695,0,0,1,100))*D1694</f>
        <v>10.203037436607676</v>
      </c>
      <c r="H1694" s="9" t="s">
        <v>29</v>
      </c>
      <c r="I1694" s="10">
        <v>7321</v>
      </c>
      <c r="J1694" s="10">
        <v>501</v>
      </c>
      <c r="K1694" s="10">
        <v>5298</v>
      </c>
      <c r="L1694" s="10">
        <v>1330</v>
      </c>
      <c r="M1694" s="10">
        <v>8909</v>
      </c>
      <c r="N1694" s="10">
        <v>3434</v>
      </c>
      <c r="O1694" s="10">
        <v>4288</v>
      </c>
      <c r="P1694" s="10">
        <v>3230</v>
      </c>
      <c r="Q1694" s="10">
        <v>6706</v>
      </c>
      <c r="R1694" s="10">
        <v>2831</v>
      </c>
      <c r="S1694" s="10">
        <v>8148</v>
      </c>
      <c r="T1694" s="10">
        <v>237</v>
      </c>
      <c r="U1694" s="10">
        <v>9637</v>
      </c>
      <c r="V1694" s="10">
        <v>3276</v>
      </c>
      <c r="W1694" s="10">
        <v>8280</v>
      </c>
      <c r="X1694" s="10">
        <v>6905</v>
      </c>
      <c r="Y1694" s="10">
        <v>6887</v>
      </c>
      <c r="Z1694" s="10">
        <v>5047</v>
      </c>
      <c r="AA1694" s="10">
        <v>4597</v>
      </c>
      <c r="AB1694" s="10">
        <v>3665</v>
      </c>
      <c r="AC1694" s="10">
        <v>2900</v>
      </c>
      <c r="AD1694" s="10">
        <v>6604</v>
      </c>
      <c r="AE1694" s="10">
        <v>8928</v>
      </c>
      <c r="AF1694" s="10">
        <v>6775</v>
      </c>
      <c r="AG1694" s="10">
        <v>4934</v>
      </c>
      <c r="AH1694" s="10">
        <v>2087</v>
      </c>
      <c r="AI1694" s="10">
        <v>7795</v>
      </c>
      <c r="AJ1694" s="10">
        <v>2361</v>
      </c>
      <c r="AK1694" s="10">
        <v>6127</v>
      </c>
      <c r="AL1694" s="10">
        <v>9532</v>
      </c>
      <c r="AM1694" s="10">
        <v>2734</v>
      </c>
      <c r="AN1694" s="10">
        <v>427</v>
      </c>
      <c r="AO1694" s="10">
        <v>1449</v>
      </c>
      <c r="AP1694" s="10">
        <v>3877</v>
      </c>
      <c r="AQ1694" s="10">
        <v>9531</v>
      </c>
      <c r="AR1694" s="10">
        <v>3640</v>
      </c>
      <c r="AS1694" s="10">
        <v>8184</v>
      </c>
      <c r="AT1694" s="10">
        <v>2676</v>
      </c>
      <c r="AU1694" s="10">
        <v>8338</v>
      </c>
      <c r="AV1694" s="10">
        <v>6274</v>
      </c>
      <c r="AW1694" s="10">
        <v>7485</v>
      </c>
      <c r="AX1694" s="10">
        <v>9152</v>
      </c>
      <c r="AY1694" s="10">
        <v>6239</v>
      </c>
      <c r="AZ1694" s="10">
        <v>1874</v>
      </c>
      <c r="BA1694" s="10">
        <v>97</v>
      </c>
      <c r="BB1694" s="10">
        <v>4960</v>
      </c>
      <c r="BC1694" s="10">
        <v>4715</v>
      </c>
      <c r="BD1694" s="10">
        <v>3831</v>
      </c>
      <c r="BE1694" s="10">
        <v>5739</v>
      </c>
      <c r="BF1694" s="10">
        <v>2077</v>
      </c>
      <c r="BG1694" s="10">
        <v>5509</v>
      </c>
      <c r="BH1694" s="10">
        <v>30</v>
      </c>
      <c r="BI1694" s="10">
        <v>1835</v>
      </c>
      <c r="BJ1694" s="10">
        <v>2955</v>
      </c>
      <c r="BK1694" s="10">
        <v>8853</v>
      </c>
      <c r="BL1694" s="10">
        <v>6364</v>
      </c>
      <c r="BM1694" s="10">
        <v>5598</v>
      </c>
      <c r="BN1694" s="10">
        <v>9217</v>
      </c>
      <c r="BO1694" s="10">
        <v>3823</v>
      </c>
      <c r="BP1694" s="10">
        <v>3914</v>
      </c>
      <c r="BQ1694" s="10">
        <v>1983</v>
      </c>
      <c r="BR1694" s="10">
        <v>2864</v>
      </c>
      <c r="BS1694" s="10">
        <v>1072</v>
      </c>
      <c r="BT1694" s="10">
        <v>4223</v>
      </c>
      <c r="BU1694" s="10">
        <v>5579</v>
      </c>
      <c r="BV1694" s="10">
        <v>9918</v>
      </c>
      <c r="BW1694" s="10">
        <v>1867</v>
      </c>
      <c r="BX1694" s="10">
        <v>9763</v>
      </c>
      <c r="BY1694" s="10">
        <v>5094</v>
      </c>
      <c r="BZ1694" s="10">
        <v>2217</v>
      </c>
      <c r="CA1694" s="10">
        <v>7311</v>
      </c>
      <c r="CB1694" s="10">
        <v>8445</v>
      </c>
      <c r="CC1694" s="10">
        <v>6151</v>
      </c>
      <c r="CD1694" s="10">
        <v>1377</v>
      </c>
      <c r="CE1694" s="10">
        <v>5160</v>
      </c>
      <c r="CF1694" s="10">
        <v>5153</v>
      </c>
      <c r="CG1694" s="10">
        <v>2634</v>
      </c>
      <c r="CH1694" s="10">
        <v>4814</v>
      </c>
      <c r="CI1694" s="10">
        <v>7323</v>
      </c>
      <c r="CJ1694" s="10">
        <v>1653</v>
      </c>
      <c r="CK1694" s="10">
        <v>7396</v>
      </c>
      <c r="CL1694" s="10">
        <v>4781</v>
      </c>
      <c r="CM1694" s="10">
        <v>2500</v>
      </c>
      <c r="CN1694" s="10">
        <v>4670</v>
      </c>
      <c r="CO1694" s="10">
        <v>5534</v>
      </c>
      <c r="CP1694" s="10">
        <v>1836</v>
      </c>
      <c r="CQ1694" s="10">
        <v>5597</v>
      </c>
      <c r="CR1694" s="10">
        <v>4696</v>
      </c>
      <c r="CS1694" s="10">
        <v>2269</v>
      </c>
      <c r="CT1694" s="10">
        <v>7029</v>
      </c>
      <c r="CU1694" s="10">
        <v>7122</v>
      </c>
      <c r="CV1694" s="10">
        <v>7902</v>
      </c>
      <c r="CW1694" s="10">
        <v>9424</v>
      </c>
      <c r="CX1694" s="10">
        <v>7202</v>
      </c>
      <c r="CY1694" s="10">
        <v>3996</v>
      </c>
      <c r="CZ1694" s="10">
        <v>7659</v>
      </c>
      <c r="DA1694" s="10">
        <v>3599</v>
      </c>
      <c r="DB1694" s="10">
        <v>8063</v>
      </c>
      <c r="DC1694" s="10">
        <v>9418</v>
      </c>
      <c r="DD1694" s="10">
        <v>3868</v>
      </c>
    </row>
    <row r="1695" spans="1:108" x14ac:dyDescent="0.25">
      <c r="H1695" s="11" t="s">
        <v>0</v>
      </c>
      <c r="I1695" s="12">
        <v>2.6051169410718078</v>
      </c>
      <c r="J1695" s="12">
        <v>5.0529371606298117</v>
      </c>
      <c r="K1695" s="12">
        <v>-6.4697824131610666</v>
      </c>
      <c r="L1695" s="12">
        <v>-3.6946448158258001</v>
      </c>
      <c r="M1695" s="12">
        <v>3.0438483576709063</v>
      </c>
      <c r="N1695" s="12">
        <v>3.2230701937597401</v>
      </c>
      <c r="O1695" s="12">
        <v>3.1329497834884283</v>
      </c>
      <c r="P1695" s="12">
        <v>-6.5284482876191667</v>
      </c>
      <c r="Q1695" s="12">
        <v>-5.7298022037547938</v>
      </c>
      <c r="R1695" s="12">
        <v>6.7940358439104065</v>
      </c>
      <c r="S1695" s="12">
        <v>3.1963221942901674</v>
      </c>
      <c r="T1695" s="12">
        <v>2.8248694454271988</v>
      </c>
      <c r="U1695" s="12">
        <v>6.3415377918493743</v>
      </c>
      <c r="V1695" s="12">
        <v>-5.8384561205808723</v>
      </c>
      <c r="W1695" s="12">
        <v>1.917980772564494</v>
      </c>
      <c r="X1695" s="12">
        <v>-3.3677011283310603</v>
      </c>
      <c r="Y1695" s="12">
        <v>-0.22299805486722679</v>
      </c>
      <c r="Z1695" s="12">
        <v>-1.8438573641417744</v>
      </c>
      <c r="AA1695" s="12">
        <v>-3.1455106471109207</v>
      </c>
      <c r="AB1695" s="12">
        <v>3.6401044830112319</v>
      </c>
      <c r="AC1695" s="12">
        <v>10.188914491963203</v>
      </c>
      <c r="AD1695" s="12">
        <v>-1.9199379638760763</v>
      </c>
      <c r="AE1695" s="12">
        <v>2.1456241548071224</v>
      </c>
      <c r="AF1695" s="12">
        <v>4.0138932792803965</v>
      </c>
      <c r="AG1695" s="12">
        <v>0.1359242491227772</v>
      </c>
      <c r="AH1695" s="12">
        <v>-10.993403097562705</v>
      </c>
      <c r="AI1695" s="12">
        <v>0.84967815401394309</v>
      </c>
      <c r="AJ1695" s="12">
        <v>5.0516759469318</v>
      </c>
      <c r="AK1695" s="12">
        <v>0.96376065783982001</v>
      </c>
      <c r="AL1695" s="12">
        <v>6.2330593184193797</v>
      </c>
      <c r="AM1695" s="12">
        <v>0.55517530376366286</v>
      </c>
      <c r="AN1695" s="12">
        <v>0.72520126673015683</v>
      </c>
      <c r="AO1695" s="12">
        <v>-2.3584935614241238</v>
      </c>
      <c r="AP1695" s="12">
        <v>1.0702311128928836</v>
      </c>
      <c r="AQ1695" s="12">
        <v>-2.2914073976599516</v>
      </c>
      <c r="AR1695" s="12">
        <v>-5.7652504079286917</v>
      </c>
      <c r="AS1695" s="12">
        <v>0.99832401221464218</v>
      </c>
      <c r="AT1695" s="12">
        <v>1.0303148994782585</v>
      </c>
      <c r="AU1695" s="12">
        <v>-0.90171882929712122</v>
      </c>
      <c r="AV1695" s="12">
        <v>-2.6983136087017896</v>
      </c>
      <c r="AW1695" s="12">
        <v>-10.831649275113172</v>
      </c>
      <c r="AX1695" s="12">
        <v>-3.6963280433203267</v>
      </c>
      <c r="AY1695" s="12">
        <v>5.6650378538305537</v>
      </c>
      <c r="AZ1695" s="12">
        <v>-1.7619955768507385</v>
      </c>
      <c r="BA1695" s="12">
        <v>-2.7190302442107099</v>
      </c>
      <c r="BB1695" s="12">
        <v>-0.21392775462539915</v>
      </c>
      <c r="BC1695" s="12">
        <v>5.9627715328979463</v>
      </c>
      <c r="BD1695" s="12">
        <v>-6.1373253466797104</v>
      </c>
      <c r="BE1695" s="12">
        <v>8.6497611090167279</v>
      </c>
      <c r="BF1695" s="12">
        <v>-5.6052390137993591</v>
      </c>
      <c r="BG1695" s="12">
        <v>-1.0933489258040758</v>
      </c>
      <c r="BH1695" s="12">
        <v>-0.71925737040963456</v>
      </c>
      <c r="BI1695" s="12">
        <v>-6.5790472670781332E-5</v>
      </c>
      <c r="BJ1695" s="12">
        <v>-4.818584667256089</v>
      </c>
      <c r="BK1695" s="12">
        <v>4.5819906481507502</v>
      </c>
      <c r="BL1695" s="12">
        <v>-5.7595860921688233</v>
      </c>
      <c r="BM1695" s="12">
        <v>-0.31518282557665456</v>
      </c>
      <c r="BN1695" s="12">
        <v>1.434708763240653</v>
      </c>
      <c r="BO1695" s="12">
        <v>-8.4846782481110559</v>
      </c>
      <c r="BP1695" s="12">
        <v>0.16104178296147736</v>
      </c>
      <c r="BQ1695" s="12">
        <v>4.2399491862902279</v>
      </c>
      <c r="BR1695" s="12">
        <v>-1.7025775522259825</v>
      </c>
      <c r="BS1695" s="12">
        <v>7.4356595465734818</v>
      </c>
      <c r="BT1695" s="12">
        <v>-7.9680204102649421</v>
      </c>
      <c r="BU1695" s="12">
        <v>-0.32969649761534747</v>
      </c>
      <c r="BV1695" s="12">
        <v>1.9492748330384124</v>
      </c>
      <c r="BW1695" s="12">
        <v>1.0755644763949403</v>
      </c>
      <c r="BX1695" s="12">
        <v>7.4361166324495471</v>
      </c>
      <c r="BY1695" s="12">
        <v>-4.1599921594870164</v>
      </c>
      <c r="BZ1695" s="12">
        <v>-5.3499854190241516</v>
      </c>
      <c r="CA1695" s="12">
        <v>6.271130740409566</v>
      </c>
      <c r="CB1695" s="12">
        <v>5.0585089639754219</v>
      </c>
      <c r="CC1695" s="12">
        <v>0.68438142773083477</v>
      </c>
      <c r="CD1695" s="12">
        <v>2.2658293272975834</v>
      </c>
      <c r="CE1695" s="12">
        <v>-1.0601016205324258</v>
      </c>
      <c r="CF1695" s="12">
        <v>1.0767125447166821</v>
      </c>
      <c r="CG1695" s="12">
        <v>-2.8036954762440551</v>
      </c>
      <c r="CH1695" s="12">
        <v>5.2347810822788174</v>
      </c>
      <c r="CI1695" s="12">
        <v>-1.2416572409234512</v>
      </c>
      <c r="CJ1695" s="12">
        <v>3.6673748633296865</v>
      </c>
      <c r="CK1695" s="12">
        <v>6.084868439314902</v>
      </c>
      <c r="CL1695" s="12">
        <v>6.5897036317907887</v>
      </c>
      <c r="CM1695" s="12">
        <v>-5.9673276101943689</v>
      </c>
      <c r="CN1695" s="12">
        <v>-3.3555423915678624</v>
      </c>
      <c r="CO1695" s="12">
        <v>4.4466146020168065</v>
      </c>
      <c r="CP1695" s="12">
        <v>0.32217517145293978</v>
      </c>
      <c r="CQ1695" s="12">
        <v>-12.422502264976064</v>
      </c>
      <c r="CR1695" s="12">
        <v>7.8028006799708951</v>
      </c>
      <c r="CS1695" s="12">
        <v>0.46008323721022321</v>
      </c>
      <c r="CT1695" s="12">
        <v>3.3213156281323624</v>
      </c>
      <c r="CU1695" s="12">
        <v>-0.8059179047305074</v>
      </c>
      <c r="CV1695" s="12">
        <v>5.0826200041233509</v>
      </c>
      <c r="CW1695" s="12">
        <v>6.6825496843066361</v>
      </c>
      <c r="CX1695" s="12">
        <v>1.5407119780055782</v>
      </c>
      <c r="CY1695" s="12">
        <v>-4.971438259640756</v>
      </c>
      <c r="CZ1695" s="12">
        <v>-3.2738748515105947</v>
      </c>
      <c r="DA1695" s="12">
        <v>-0.12874222986635664</v>
      </c>
      <c r="DB1695" s="12">
        <v>0.6426644801283582</v>
      </c>
      <c r="DC1695" s="12">
        <v>-3.5958316428998782</v>
      </c>
      <c r="DD1695" s="12">
        <v>-6.6470885993043174</v>
      </c>
    </row>
    <row r="1696" spans="1:108" x14ac:dyDescent="0.25">
      <c r="H1696" s="11" t="s">
        <v>2</v>
      </c>
      <c r="I1696" s="12">
        <v>15.471661874247213</v>
      </c>
      <c r="J1696" s="12">
        <v>19.696276665617805</v>
      </c>
      <c r="K1696" s="12">
        <v>-0.10982080524775517</v>
      </c>
      <c r="L1696" s="12">
        <v>4.2361329115497046</v>
      </c>
      <c r="M1696" s="12">
        <v>16.646800411177953</v>
      </c>
      <c r="N1696" s="12">
        <v>16.6522434932332</v>
      </c>
      <c r="O1696" s="12">
        <v>15.508327412218925</v>
      </c>
      <c r="P1696" s="12">
        <v>-1.8362878345971676</v>
      </c>
      <c r="Q1696" s="12">
        <v>-0.57934969882494702</v>
      </c>
      <c r="R1696" s="12">
        <v>23.087410054206003</v>
      </c>
      <c r="S1696" s="12">
        <v>16.56964765183476</v>
      </c>
      <c r="T1696" s="12">
        <v>14.926403554774026</v>
      </c>
      <c r="U1696" s="12">
        <v>24.78508452986225</v>
      </c>
      <c r="V1696" s="12">
        <v>-1.2620682501915921</v>
      </c>
      <c r="W1696" s="12">
        <v>13.890102584641358</v>
      </c>
      <c r="X1696" s="12">
        <v>3.0169281789054478</v>
      </c>
      <c r="Y1696" s="12">
        <v>9.0779580415316072</v>
      </c>
      <c r="Z1696" s="12">
        <v>6.9624026686588847</v>
      </c>
      <c r="AA1696" s="12">
        <v>3.6951702507765809</v>
      </c>
      <c r="AB1696" s="12">
        <v>15.979445778616395</v>
      </c>
      <c r="AC1696" s="12">
        <v>32.172777146409942</v>
      </c>
      <c r="AD1696" s="12">
        <v>5.7787817998071285</v>
      </c>
      <c r="AE1696" s="12">
        <v>15.49856433156803</v>
      </c>
      <c r="AF1696" s="12">
        <v>18.004286753403949</v>
      </c>
      <c r="AG1696" s="12">
        <v>11.837584159209518</v>
      </c>
      <c r="AH1696" s="12">
        <v>-12.091371140788567</v>
      </c>
      <c r="AI1696" s="12">
        <v>10.80398504201856</v>
      </c>
      <c r="AJ1696" s="12">
        <v>18.451721535316121</v>
      </c>
      <c r="AK1696" s="12">
        <v>11.905188045764389</v>
      </c>
      <c r="AL1696" s="12">
        <v>21.235105791849694</v>
      </c>
      <c r="AM1696" s="12">
        <v>10.704443225158428</v>
      </c>
      <c r="AN1696" s="12">
        <v>11.115973424341552</v>
      </c>
      <c r="AO1696" s="12">
        <v>5.0983088546925917</v>
      </c>
      <c r="AP1696" s="12">
        <v>12.179280970929902</v>
      </c>
      <c r="AQ1696" s="12">
        <v>5.3329776235434858</v>
      </c>
      <c r="AR1696" s="12">
        <v>-2.4904667738093802</v>
      </c>
      <c r="AS1696" s="12">
        <v>12.696462590084687</v>
      </c>
      <c r="AT1696" s="12">
        <v>12.879155973014942</v>
      </c>
      <c r="AU1696" s="12">
        <v>8.788234819104888</v>
      </c>
      <c r="AV1696" s="12">
        <v>3.2019321741244138</v>
      </c>
      <c r="AW1696" s="12">
        <v>-12.458215767932453</v>
      </c>
      <c r="AX1696" s="12">
        <v>4.6327386961924475</v>
      </c>
      <c r="AY1696" s="12">
        <v>20.711898649929818</v>
      </c>
      <c r="AZ1696" s="12">
        <v>8.2872893291456915</v>
      </c>
      <c r="BA1696" s="12">
        <v>4.9092257041825009</v>
      </c>
      <c r="BB1696" s="12">
        <v>10.143797868266706</v>
      </c>
      <c r="BC1696" s="12">
        <v>22.343757620543119</v>
      </c>
      <c r="BD1696" s="12">
        <v>4.5762844849850381E-2</v>
      </c>
      <c r="BE1696" s="12">
        <v>27.127527343789744</v>
      </c>
      <c r="BF1696" s="12">
        <v>0.95195873010865339</v>
      </c>
      <c r="BG1696" s="12">
        <v>8.2831101930681132</v>
      </c>
      <c r="BH1696" s="12">
        <v>7.598799796791246</v>
      </c>
      <c r="BI1696" s="12">
        <v>11.17693706061525</v>
      </c>
      <c r="BJ1696" s="12">
        <v>-1.7638186406349945</v>
      </c>
      <c r="BK1696" s="12">
        <v>21.3242663107598</v>
      </c>
      <c r="BL1696" s="12">
        <v>-2.1210374407283075</v>
      </c>
      <c r="BM1696" s="12">
        <v>9.0320444024395421</v>
      </c>
      <c r="BN1696" s="12">
        <v>12.237242583131774</v>
      </c>
      <c r="BO1696" s="12">
        <v>-7.4205711533572121</v>
      </c>
      <c r="BP1696" s="12">
        <v>9.9150678246191841</v>
      </c>
      <c r="BQ1696" s="12">
        <v>19.102474797062253</v>
      </c>
      <c r="BR1696" s="12">
        <v>7.9630704645953054</v>
      </c>
      <c r="BS1696" s="12">
        <v>23.174648835177205</v>
      </c>
      <c r="BT1696" s="12">
        <v>-5.5399338231222544</v>
      </c>
      <c r="BU1696" s="12">
        <v>10.182036913158402</v>
      </c>
      <c r="BV1696" s="12">
        <v>13.546495726649118</v>
      </c>
      <c r="BW1696" s="12">
        <v>9.6875451721563142</v>
      </c>
      <c r="BX1696" s="12">
        <v>27.703717452905565</v>
      </c>
      <c r="BY1696" s="12">
        <v>2.0040236712863542</v>
      </c>
      <c r="BZ1696" s="12">
        <v>-1.3612037567084072</v>
      </c>
      <c r="CA1696" s="12">
        <v>21.889923989050995</v>
      </c>
      <c r="CB1696" s="12">
        <v>20.70168270323849</v>
      </c>
      <c r="CC1696" s="12">
        <v>11.423373323790255</v>
      </c>
      <c r="CD1696" s="12">
        <v>15.377241048254977</v>
      </c>
      <c r="CE1696" s="12">
        <v>7.5875191777759161</v>
      </c>
      <c r="CF1696" s="12">
        <v>10.798419421696652</v>
      </c>
      <c r="CG1696" s="12">
        <v>5.3502483707551187</v>
      </c>
      <c r="CH1696" s="12">
        <v>20.979514601381808</v>
      </c>
      <c r="CI1696" s="12">
        <v>9.1985350750802102</v>
      </c>
      <c r="CJ1696" s="12">
        <v>18.687419588102507</v>
      </c>
      <c r="CK1696" s="12">
        <v>20.670612742051201</v>
      </c>
      <c r="CL1696" s="12">
        <v>22.326568031090833</v>
      </c>
      <c r="CM1696" s="12">
        <v>-1.9169639882290379</v>
      </c>
      <c r="CN1696" s="12">
        <v>4.1638046056357298</v>
      </c>
      <c r="CO1696" s="12">
        <v>19.125812674008998</v>
      </c>
      <c r="CP1696" s="12">
        <v>10.854715686117808</v>
      </c>
      <c r="CQ1696" s="12">
        <v>-14.444182491244694</v>
      </c>
      <c r="CR1696" s="12">
        <v>27.44757020892359</v>
      </c>
      <c r="CS1696" s="12">
        <v>12.410660975850737</v>
      </c>
      <c r="CT1696" s="12">
        <v>16.936546037843424</v>
      </c>
      <c r="CU1696" s="12">
        <v>6.5407401056873313</v>
      </c>
      <c r="CV1696" s="12">
        <v>19.820999316328077</v>
      </c>
      <c r="CW1696" s="12">
        <v>23.658557292516534</v>
      </c>
      <c r="CX1696" s="12">
        <v>11.893460907513459</v>
      </c>
      <c r="CY1696" s="12">
        <v>2.581344044048802</v>
      </c>
      <c r="CZ1696" s="12">
        <v>4.005716626495329</v>
      </c>
      <c r="DA1696" s="12">
        <v>8.9230290528531828</v>
      </c>
      <c r="DB1696" s="12">
        <v>12.239720479581056</v>
      </c>
      <c r="DC1696" s="12">
        <v>2.5570803697248761</v>
      </c>
      <c r="DD1696" s="12">
        <v>-2.9151057255844766</v>
      </c>
    </row>
    <row r="1697" spans="1:108" x14ac:dyDescent="0.25">
      <c r="A1697" s="2">
        <v>566</v>
      </c>
      <c r="B1697" s="8">
        <f t="shared" ref="B1697" ca="1" si="2397">_xlfn.COVARIANCE.P(OFFSET(I1698,0,0,1,20),OFFSET(I1699,0,0,1,20))/_xlfn.VAR.P(OFFSET(I1698,0,0,1,20))</f>
        <v>2.0236500562205908</v>
      </c>
      <c r="C1697" s="8">
        <f t="shared" ref="C1697" ca="1" si="2398">_xlfn.COVARIANCE.P(OFFSET(I1698,0,0,1,50),OFFSET(I1699,0,0,1,50))/_xlfn.VAR.P(OFFSET(I1698,0,0,1,50))</f>
        <v>2.0310464018105234</v>
      </c>
      <c r="D1697" s="8">
        <f t="shared" ref="D1697" ca="1" si="2399">_xlfn.COVARIANCE.P(OFFSET(I1698,0,0,1,100),OFFSET(I1699,0,0,1,100))/_xlfn.VAR.P(OFFSET(I1698,0,0,1,100))</f>
        <v>2.0279369795811482</v>
      </c>
      <c r="E1697" s="8">
        <f t="shared" ref="E1697" ca="1" si="2400">AVERAGE(OFFSET(I1699,0,0,1,20))-AVERAGE(OFFSET(I1698,0,0,1,20))*B1697</f>
        <v>9.7931590694883219</v>
      </c>
      <c r="F1697" s="8">
        <f t="shared" ref="F1697" ca="1" si="2401">AVERAGE(OFFSET(I1699,0,0,1,50))-AVERAGE(OFFSET(I1698,0,0,1,50))*C1697</f>
        <v>10.053063847747696</v>
      </c>
      <c r="G1697" s="8">
        <f t="shared" ref="G1697" ca="1" si="2402">AVERAGE(OFFSET(I1699,0,0,1,100))-AVERAGE(OFFSET(I1698,0,0,1,100))*D1697</f>
        <v>10.07785781493193</v>
      </c>
      <c r="H1697" s="9" t="s">
        <v>29</v>
      </c>
      <c r="I1697" s="10">
        <v>2429</v>
      </c>
      <c r="J1697" s="10">
        <v>340</v>
      </c>
      <c r="K1697" s="10">
        <v>9092</v>
      </c>
      <c r="L1697" s="10">
        <v>7317</v>
      </c>
      <c r="M1697" s="10">
        <v>3336</v>
      </c>
      <c r="N1697" s="10">
        <v>3002</v>
      </c>
      <c r="O1697" s="10">
        <v>3488</v>
      </c>
      <c r="P1697" s="10">
        <v>2279</v>
      </c>
      <c r="Q1697" s="10">
        <v>9589</v>
      </c>
      <c r="R1697" s="10">
        <v>1464</v>
      </c>
      <c r="S1697" s="10">
        <v>9370</v>
      </c>
      <c r="T1697" s="10">
        <v>730</v>
      </c>
      <c r="U1697" s="10">
        <v>8619</v>
      </c>
      <c r="V1697" s="10">
        <v>9859</v>
      </c>
      <c r="W1697" s="10">
        <v>95</v>
      </c>
      <c r="X1697" s="10">
        <v>6762</v>
      </c>
      <c r="Y1697" s="10">
        <v>6787</v>
      </c>
      <c r="Z1697" s="10">
        <v>2740</v>
      </c>
      <c r="AA1697" s="10">
        <v>2298</v>
      </c>
      <c r="AB1697" s="10">
        <v>5883</v>
      </c>
      <c r="AC1697" s="10">
        <v>9860</v>
      </c>
      <c r="AD1697" s="10">
        <v>4951</v>
      </c>
      <c r="AE1697" s="10">
        <v>4789</v>
      </c>
      <c r="AF1697" s="10">
        <v>8457</v>
      </c>
      <c r="AG1697" s="10">
        <v>4885</v>
      </c>
      <c r="AH1697" s="10">
        <v>5646</v>
      </c>
      <c r="AI1697" s="10">
        <v>4639</v>
      </c>
      <c r="AJ1697" s="10">
        <v>3418</v>
      </c>
      <c r="AK1697" s="10">
        <v>4833</v>
      </c>
      <c r="AL1697" s="10">
        <v>9786</v>
      </c>
      <c r="AM1697" s="10">
        <v>6290</v>
      </c>
      <c r="AN1697" s="10">
        <v>2370</v>
      </c>
      <c r="AO1697" s="10">
        <v>1980</v>
      </c>
      <c r="AP1697" s="10">
        <v>9065</v>
      </c>
      <c r="AQ1697" s="10">
        <v>4497</v>
      </c>
      <c r="AR1697" s="10">
        <v>9582</v>
      </c>
      <c r="AS1697" s="10">
        <v>9501</v>
      </c>
      <c r="AT1697" s="10">
        <v>8466</v>
      </c>
      <c r="AU1697" s="10">
        <v>9550</v>
      </c>
      <c r="AV1697" s="10">
        <v>1094</v>
      </c>
      <c r="AW1697" s="10">
        <v>5099</v>
      </c>
      <c r="AX1697" s="10">
        <v>1078</v>
      </c>
      <c r="AY1697" s="10">
        <v>2965</v>
      </c>
      <c r="AZ1697" s="10">
        <v>6867</v>
      </c>
      <c r="BA1697" s="10">
        <v>674</v>
      </c>
      <c r="BB1697" s="10">
        <v>461</v>
      </c>
      <c r="BC1697" s="10">
        <v>977</v>
      </c>
      <c r="BD1697" s="10">
        <v>1567</v>
      </c>
      <c r="BE1697" s="10">
        <v>7454</v>
      </c>
      <c r="BF1697" s="10">
        <v>5266</v>
      </c>
      <c r="BG1697" s="10">
        <v>5279</v>
      </c>
      <c r="BH1697" s="10">
        <v>3657</v>
      </c>
      <c r="BI1697" s="10">
        <v>481</v>
      </c>
      <c r="BJ1697" s="10">
        <v>4196</v>
      </c>
      <c r="BK1697" s="10">
        <v>2223</v>
      </c>
      <c r="BL1697" s="10">
        <v>7157</v>
      </c>
      <c r="BM1697" s="10">
        <v>6666</v>
      </c>
      <c r="BN1697" s="10">
        <v>1020</v>
      </c>
      <c r="BO1697" s="10">
        <v>6864</v>
      </c>
      <c r="BP1697" s="10">
        <v>1135</v>
      </c>
      <c r="BQ1697" s="10">
        <v>4768</v>
      </c>
      <c r="BR1697" s="10">
        <v>8620</v>
      </c>
      <c r="BS1697" s="10">
        <v>7498</v>
      </c>
      <c r="BT1697" s="10">
        <v>5417</v>
      </c>
      <c r="BU1697" s="10">
        <v>7167</v>
      </c>
      <c r="BV1697" s="10">
        <v>6734</v>
      </c>
      <c r="BW1697" s="10">
        <v>5184</v>
      </c>
      <c r="BX1697" s="10">
        <v>9086</v>
      </c>
      <c r="BY1697" s="10">
        <v>9420</v>
      </c>
      <c r="BZ1697" s="10">
        <v>1031</v>
      </c>
      <c r="CA1697" s="10">
        <v>4742</v>
      </c>
      <c r="CB1697" s="10">
        <v>8086</v>
      </c>
      <c r="CC1697" s="10">
        <v>1078</v>
      </c>
      <c r="CD1697" s="10">
        <v>1064</v>
      </c>
      <c r="CE1697" s="10">
        <v>5633</v>
      </c>
      <c r="CF1697" s="10">
        <v>1585</v>
      </c>
      <c r="CG1697" s="10">
        <v>7117</v>
      </c>
      <c r="CH1697" s="10">
        <v>7544</v>
      </c>
      <c r="CI1697" s="10">
        <v>7786</v>
      </c>
      <c r="CJ1697" s="10">
        <v>7994</v>
      </c>
      <c r="CK1697" s="10">
        <v>9802</v>
      </c>
      <c r="CL1697" s="10">
        <v>4487</v>
      </c>
      <c r="CM1697" s="10">
        <v>9212</v>
      </c>
      <c r="CN1697" s="10">
        <v>9886</v>
      </c>
      <c r="CO1697" s="10">
        <v>5515</v>
      </c>
      <c r="CP1697" s="10">
        <v>5275</v>
      </c>
      <c r="CQ1697" s="10">
        <v>369</v>
      </c>
      <c r="CR1697" s="10">
        <v>1504</v>
      </c>
      <c r="CS1697" s="10">
        <v>3098</v>
      </c>
      <c r="CT1697" s="10">
        <v>3757</v>
      </c>
      <c r="CU1697" s="10">
        <v>5826</v>
      </c>
      <c r="CV1697" s="10">
        <v>8939</v>
      </c>
      <c r="CW1697" s="10">
        <v>9756</v>
      </c>
      <c r="CX1697" s="10">
        <v>4229</v>
      </c>
      <c r="CY1697" s="10">
        <v>8213</v>
      </c>
      <c r="CZ1697" s="10">
        <v>9618</v>
      </c>
      <c r="DA1697" s="10">
        <v>6035</v>
      </c>
      <c r="DB1697" s="10">
        <v>9792</v>
      </c>
      <c r="DC1697" s="10">
        <v>6970</v>
      </c>
      <c r="DD1697" s="10">
        <v>6209</v>
      </c>
    </row>
    <row r="1698" spans="1:108" x14ac:dyDescent="0.25">
      <c r="H1698" s="11" t="s">
        <v>0</v>
      </c>
      <c r="I1698" s="12">
        <v>4.4852000695315848</v>
      </c>
      <c r="J1698" s="12">
        <v>8.4991724517050464</v>
      </c>
      <c r="K1698" s="12">
        <v>-9.4718729154736874</v>
      </c>
      <c r="L1698" s="12">
        <v>0.81352892508638663</v>
      </c>
      <c r="M1698" s="12">
        <v>-6.4405289042482829</v>
      </c>
      <c r="N1698" s="12">
        <v>-3.2695919086578797</v>
      </c>
      <c r="O1698" s="12">
        <v>9.7383427975093486</v>
      </c>
      <c r="P1698" s="12">
        <v>-0.73361800884941086</v>
      </c>
      <c r="Q1698" s="12">
        <v>4.9929680345439715</v>
      </c>
      <c r="R1698" s="12">
        <v>-1.4076803634256307</v>
      </c>
      <c r="S1698" s="12">
        <v>2.5394201818049522</v>
      </c>
      <c r="T1698" s="12">
        <v>6.7934313872684742E-3</v>
      </c>
      <c r="U1698" s="12">
        <v>1.00403251032671</v>
      </c>
      <c r="V1698" s="12">
        <v>-4.2559325006917534</v>
      </c>
      <c r="W1698" s="12">
        <v>4.1484194701291326</v>
      </c>
      <c r="X1698" s="12">
        <v>-17.994325637147224</v>
      </c>
      <c r="Y1698" s="12">
        <v>9.0758738563063339</v>
      </c>
      <c r="Z1698" s="12">
        <v>6.0574817068692699</v>
      </c>
      <c r="AA1698" s="12">
        <v>1.7676859085034127</v>
      </c>
      <c r="AB1698" s="12">
        <v>-4.0748287260806473</v>
      </c>
      <c r="AC1698" s="12">
        <v>-0.76611063852991346</v>
      </c>
      <c r="AD1698" s="12">
        <v>-6.0834927989805738</v>
      </c>
      <c r="AE1698" s="12">
        <v>-0.15109397278625114</v>
      </c>
      <c r="AF1698" s="12">
        <v>-4.2980364856123261</v>
      </c>
      <c r="AG1698" s="12">
        <v>-4.739959840987086</v>
      </c>
      <c r="AH1698" s="12">
        <v>0.22126452954652681</v>
      </c>
      <c r="AI1698" s="12">
        <v>-9.2828702198046038</v>
      </c>
      <c r="AJ1698" s="12">
        <v>-3.5692621729109448</v>
      </c>
      <c r="AK1698" s="12">
        <v>1.5243123448736196</v>
      </c>
      <c r="AL1698" s="12">
        <v>9.5143933171640125</v>
      </c>
      <c r="AM1698" s="12">
        <v>-6.9767720865686886</v>
      </c>
      <c r="AN1698" s="12">
        <v>7.6765852565849286</v>
      </c>
      <c r="AO1698" s="12">
        <v>-5.5650294616505924</v>
      </c>
      <c r="AP1698" s="12">
        <v>-0.29216337953837151</v>
      </c>
      <c r="AQ1698" s="12">
        <v>-1.0570619431179544</v>
      </c>
      <c r="AR1698" s="12">
        <v>2.9978871382816252</v>
      </c>
      <c r="AS1698" s="12">
        <v>-2.4862390270970423</v>
      </c>
      <c r="AT1698" s="12">
        <v>0.88718018973736945</v>
      </c>
      <c r="AU1698" s="12">
        <v>-3.6787340541472595</v>
      </c>
      <c r="AV1698" s="12">
        <v>2.4580473674223806</v>
      </c>
      <c r="AW1698" s="12">
        <v>14.160884709401477</v>
      </c>
      <c r="AX1698" s="12">
        <v>-4.6104721117913225</v>
      </c>
      <c r="AY1698" s="12">
        <v>-5.6987953630995509</v>
      </c>
      <c r="AZ1698" s="12">
        <v>-1.3227486797510581</v>
      </c>
      <c r="BA1698" s="12">
        <v>2.9072541325118268</v>
      </c>
      <c r="BB1698" s="12">
        <v>-1.6078447065472972</v>
      </c>
      <c r="BC1698" s="12">
        <v>-1.3904046936690433</v>
      </c>
      <c r="BD1698" s="12">
        <v>5.7621228985289523</v>
      </c>
      <c r="BE1698" s="12">
        <v>2.2268467929110667</v>
      </c>
      <c r="BF1698" s="12">
        <v>2.5861095708236581</v>
      </c>
      <c r="BG1698" s="12">
        <v>-2.4964753583456324E-2</v>
      </c>
      <c r="BH1698" s="12">
        <v>2.4429729975436536</v>
      </c>
      <c r="BI1698" s="12">
        <v>5.0518930532642958</v>
      </c>
      <c r="BJ1698" s="12">
        <v>-3.2635583260665557</v>
      </c>
      <c r="BK1698" s="12">
        <v>-1.2475456592689138</v>
      </c>
      <c r="BL1698" s="12">
        <v>-1.1531295531394816</v>
      </c>
      <c r="BM1698" s="12">
        <v>4.4060830934501052</v>
      </c>
      <c r="BN1698" s="12">
        <v>4.7508748833361434</v>
      </c>
      <c r="BO1698" s="12">
        <v>-0.28926348555306064</v>
      </c>
      <c r="BP1698" s="12">
        <v>3.5108215292759142</v>
      </c>
      <c r="BQ1698" s="12">
        <v>3.6537049829523642</v>
      </c>
      <c r="BR1698" s="12">
        <v>-2.930308062293169</v>
      </c>
      <c r="BS1698" s="12">
        <v>-2.473689798698556</v>
      </c>
      <c r="BT1698" s="12">
        <v>-0.58428269355961937</v>
      </c>
      <c r="BU1698" s="12">
        <v>3.9478867244225642</v>
      </c>
      <c r="BV1698" s="12">
        <v>-1.0272039489091913</v>
      </c>
      <c r="BW1698" s="12">
        <v>1.6729985588969711</v>
      </c>
      <c r="BX1698" s="12">
        <v>0.84053005264201208</v>
      </c>
      <c r="BY1698" s="12">
        <v>6.9917262454734938E-2</v>
      </c>
      <c r="BZ1698" s="12">
        <v>1.6766941930449564</v>
      </c>
      <c r="CA1698" s="12">
        <v>-5.6459845879420403</v>
      </c>
      <c r="CB1698" s="12">
        <v>-0.20415548588481883</v>
      </c>
      <c r="CC1698" s="12">
        <v>-4.6104721117913225</v>
      </c>
      <c r="CD1698" s="12">
        <v>-3.5834715324815041</v>
      </c>
      <c r="CE1698" s="12">
        <v>-5.7532693543952114</v>
      </c>
      <c r="CF1698" s="12">
        <v>2.8416908015900977</v>
      </c>
      <c r="CG1698" s="12">
        <v>0.38160325607529466</v>
      </c>
      <c r="CH1698" s="12">
        <v>-1.4980442876396922</v>
      </c>
      <c r="CI1698" s="12">
        <v>-9.6502700704250195</v>
      </c>
      <c r="CJ1698" s="12">
        <v>0.65796523096424708</v>
      </c>
      <c r="CK1698" s="12">
        <v>7.7992651377459596</v>
      </c>
      <c r="CL1698" s="12">
        <v>5.4117045265746109</v>
      </c>
      <c r="CM1698" s="12">
        <v>2.930494737731423</v>
      </c>
      <c r="CN1698" s="12">
        <v>-2.109917058741285</v>
      </c>
      <c r="CO1698" s="12">
        <v>1.3787082177742569</v>
      </c>
      <c r="CP1698" s="12">
        <v>8.1801082342393343</v>
      </c>
      <c r="CQ1698" s="12">
        <v>-2.503492670909802</v>
      </c>
      <c r="CR1698" s="12">
        <v>6.3871974806423939</v>
      </c>
      <c r="CS1698" s="12">
        <v>-0.18721897844607421</v>
      </c>
      <c r="CT1698" s="12">
        <v>-0.73377717788045183</v>
      </c>
      <c r="CU1698" s="12">
        <v>-2.0563243220771295</v>
      </c>
      <c r="CV1698" s="12">
        <v>-5.5877425056748926</v>
      </c>
      <c r="CW1698" s="12">
        <v>-7.692886723080071</v>
      </c>
      <c r="CX1698" s="12">
        <v>-0.92751428973210648</v>
      </c>
      <c r="CY1698" s="12">
        <v>-5.1400023509612272</v>
      </c>
      <c r="CZ1698" s="12">
        <v>-1.9333135270441582</v>
      </c>
      <c r="DA1698" s="12">
        <v>2.6542601528272187</v>
      </c>
      <c r="DB1698" s="12">
        <v>-9.3107014749799006</v>
      </c>
      <c r="DC1698" s="12">
        <v>1.3780039016151924</v>
      </c>
      <c r="DD1698" s="12">
        <v>-7.2850081434418401</v>
      </c>
    </row>
    <row r="1699" spans="1:108" x14ac:dyDescent="0.25">
      <c r="H1699" s="11" t="s">
        <v>2</v>
      </c>
      <c r="I1699" s="12">
        <v>18.397413343643823</v>
      </c>
      <c r="J1699" s="12">
        <v>26.627464996169763</v>
      </c>
      <c r="K1699" s="12">
        <v>-8.4767569558910232</v>
      </c>
      <c r="L1699" s="12">
        <v>10.303392363099</v>
      </c>
      <c r="M1699" s="12">
        <v>-3.5594860769750949</v>
      </c>
      <c r="N1699" s="12">
        <v>2.672627964453131</v>
      </c>
      <c r="O1699" s="12">
        <v>28.54200647840505</v>
      </c>
      <c r="P1699" s="12">
        <v>8.5249861592186988</v>
      </c>
      <c r="Q1699" s="12">
        <v>21.107991626894815</v>
      </c>
      <c r="R1699" s="12">
        <v>7.7835439478100419</v>
      </c>
      <c r="S1699" s="12">
        <v>15.604338924321578</v>
      </c>
      <c r="T1699" s="12">
        <v>11.484172862504243</v>
      </c>
      <c r="U1699" s="12">
        <v>11.1713987678427</v>
      </c>
      <c r="V1699" s="12">
        <v>2.4163049891143027</v>
      </c>
      <c r="W1699" s="12">
        <v>16.684725541963861</v>
      </c>
      <c r="X1699" s="12">
        <v>-28.068618910177978</v>
      </c>
      <c r="Y1699" s="12">
        <v>28.053875964310915</v>
      </c>
      <c r="Z1699" s="12">
        <v>22.797984736013131</v>
      </c>
      <c r="AA1699" s="12">
        <v>12.731172072475706</v>
      </c>
      <c r="AB1699" s="12">
        <v>2.1553384409131331</v>
      </c>
      <c r="AC1699" s="12">
        <v>8.529631888049046</v>
      </c>
      <c r="AD1699" s="12">
        <v>-1.1144986635775029</v>
      </c>
      <c r="AE1699" s="12">
        <v>10.509545537322305</v>
      </c>
      <c r="AF1699" s="12">
        <v>2.3664624677555564</v>
      </c>
      <c r="AG1699" s="12">
        <v>-0.51119447446084032</v>
      </c>
      <c r="AH1699" s="12">
        <v>9.499922472076257</v>
      </c>
      <c r="AI1699" s="12">
        <v>-6.9473799115723427</v>
      </c>
      <c r="AJ1699" s="12">
        <v>1.2133741934631048</v>
      </c>
      <c r="AK1699" s="12">
        <v>14.079934062253814</v>
      </c>
      <c r="AL1699" s="12">
        <v>30.42003838660974</v>
      </c>
      <c r="AM1699" s="12">
        <v>-4.5068867603878147</v>
      </c>
      <c r="AN1699" s="12">
        <v>25.855815255486899</v>
      </c>
      <c r="AO1699" s="12">
        <v>-0.6837177109107383</v>
      </c>
      <c r="AP1699" s="12">
        <v>10.573726279669343</v>
      </c>
      <c r="AQ1699" s="12">
        <v>9.4267079600777848</v>
      </c>
      <c r="AR1699" s="12">
        <v>15.298253290044856</v>
      </c>
      <c r="AS1699" s="12">
        <v>4.9445751300478715</v>
      </c>
      <c r="AT1699" s="12">
        <v>11.357563443484803</v>
      </c>
      <c r="AU1699" s="12">
        <v>2.7336531810619098</v>
      </c>
      <c r="AV1699" s="12">
        <v>15.497376234458613</v>
      </c>
      <c r="AW1699" s="12">
        <v>39.513436147456723</v>
      </c>
      <c r="AX1699" s="12">
        <v>0.96851039289946483</v>
      </c>
      <c r="AY1699" s="12">
        <v>-1.6513529378622707</v>
      </c>
      <c r="AZ1699" s="12">
        <v>5.9206322015761099</v>
      </c>
      <c r="BA1699" s="12">
        <v>16.03448144660797</v>
      </c>
      <c r="BB1699" s="12">
        <v>5.8054168754532132</v>
      </c>
      <c r="BC1699" s="12">
        <v>6.8381710594954939</v>
      </c>
      <c r="BD1699" s="12">
        <v>22.15961878018156</v>
      </c>
      <c r="BE1699" s="12">
        <v>15.519064041367356</v>
      </c>
      <c r="BF1699" s="12">
        <v>15.54048524316897</v>
      </c>
      <c r="BG1699" s="12">
        <v>8.0586309232105506</v>
      </c>
      <c r="BH1699" s="12">
        <v>14.137308706702788</v>
      </c>
      <c r="BI1699" s="12">
        <v>19.200211947272201</v>
      </c>
      <c r="BJ1699" s="12">
        <v>3.2162431939491891</v>
      </c>
      <c r="BK1699" s="12">
        <v>6.9856055705625639</v>
      </c>
      <c r="BL1699" s="12">
        <v>9.0174313543586297</v>
      </c>
      <c r="BM1699" s="12">
        <v>17.656883328317768</v>
      </c>
      <c r="BN1699" s="12">
        <v>17.907985122634305</v>
      </c>
      <c r="BO1699" s="12">
        <v>9.6208982767075479</v>
      </c>
      <c r="BP1699" s="12">
        <v>17.338826237875306</v>
      </c>
      <c r="BQ1699" s="12">
        <v>20.013644836976166</v>
      </c>
      <c r="BR1699" s="12">
        <v>4.9708503310906469</v>
      </c>
      <c r="BS1699" s="12">
        <v>5.8735661684919602</v>
      </c>
      <c r="BT1699" s="12">
        <v>9.1151300012111669</v>
      </c>
      <c r="BU1699" s="12">
        <v>17.753563181035911</v>
      </c>
      <c r="BV1699" s="12">
        <v>8.0315338979259963</v>
      </c>
      <c r="BW1699" s="12">
        <v>14.559497956917191</v>
      </c>
      <c r="BX1699" s="12">
        <v>12.856209158262759</v>
      </c>
      <c r="BY1699" s="12">
        <v>9.1185863176296742</v>
      </c>
      <c r="BZ1699" s="12">
        <v>13.762898989073545</v>
      </c>
      <c r="CA1699" s="12">
        <v>-1.4738591646372021</v>
      </c>
      <c r="CB1699" s="12">
        <v>10.786212077207072</v>
      </c>
      <c r="CC1699" s="12">
        <v>0.96851039289946483</v>
      </c>
      <c r="CD1699" s="12">
        <v>3.2087073595204685</v>
      </c>
      <c r="CE1699" s="12">
        <v>-2.7616890054603269</v>
      </c>
      <c r="CF1699" s="12">
        <v>15.16391424481459</v>
      </c>
      <c r="CG1699" s="12">
        <v>10.163992872576889</v>
      </c>
      <c r="CH1699" s="12">
        <v>5.5348302441914825</v>
      </c>
      <c r="CI1699" s="12">
        <v>-10.454730885500197</v>
      </c>
      <c r="CJ1699" s="12">
        <v>11.113260927785911</v>
      </c>
      <c r="CK1699" s="12">
        <v>25.831041998933809</v>
      </c>
      <c r="CL1699" s="12">
        <v>19.296901889872654</v>
      </c>
      <c r="CM1699" s="12">
        <v>14.28471513681793</v>
      </c>
      <c r="CN1699" s="12">
        <v>5.413598379008346</v>
      </c>
      <c r="CO1699" s="12">
        <v>13.324735261815704</v>
      </c>
      <c r="CP1699" s="12">
        <v>27.452642716227704</v>
      </c>
      <c r="CQ1699" s="12">
        <v>5.3093516217349705</v>
      </c>
      <c r="CR1699" s="12">
        <v>25.015304147917124</v>
      </c>
      <c r="CS1699" s="12">
        <v>10.869362720578717</v>
      </c>
      <c r="CT1699" s="12">
        <v>9.4340044497193585</v>
      </c>
      <c r="CU1699" s="12">
        <v>7.2218494042137102</v>
      </c>
      <c r="CV1699" s="12">
        <v>-1.1510625993346122</v>
      </c>
      <c r="CW1699" s="12">
        <v>-5.7881208495641765</v>
      </c>
      <c r="CX1699" s="12">
        <v>8.3371989348488356</v>
      </c>
      <c r="CY1699" s="12">
        <v>-0.15517624942393432</v>
      </c>
      <c r="CZ1699" s="12">
        <v>6.6359868008050098</v>
      </c>
      <c r="DA1699" s="12">
        <v>16.718974052765752</v>
      </c>
      <c r="DB1699" s="12">
        <v>-8.4232395117911469</v>
      </c>
      <c r="DC1699" s="12">
        <v>12.977820624276159</v>
      </c>
      <c r="DD1699" s="12">
        <v>-4.1517394560760366</v>
      </c>
    </row>
    <row r="1700" spans="1:108" x14ac:dyDescent="0.25">
      <c r="A1700" s="2">
        <v>567</v>
      </c>
      <c r="B1700" s="8">
        <f t="shared" ref="B1700" ca="1" si="2403">_xlfn.COVARIANCE.P(OFFSET(I1701,0,0,1,20),OFFSET(I1702,0,0,1,20))/_xlfn.VAR.P(OFFSET(I1701,0,0,1,20))</f>
        <v>2.0539625069815601</v>
      </c>
      <c r="C1700" s="8">
        <f t="shared" ref="C1700" ca="1" si="2404">_xlfn.COVARIANCE.P(OFFSET(I1701,0,0,1,50),OFFSET(I1702,0,0,1,50))/_xlfn.VAR.P(OFFSET(I1701,0,0,1,50))</f>
        <v>2.0560618964733846</v>
      </c>
      <c r="D1700" s="8">
        <f t="shared" ref="D1700" ca="1" si="2405">_xlfn.COVARIANCE.P(OFFSET(I1701,0,0,1,100),OFFSET(I1702,0,0,1,100))/_xlfn.VAR.P(OFFSET(I1701,0,0,1,100))</f>
        <v>2.0185400569214256</v>
      </c>
      <c r="E1700" s="8">
        <f t="shared" ref="E1700" ca="1" si="2406">AVERAGE(OFFSET(I1702,0,0,1,20))-AVERAGE(OFFSET(I1701,0,0,1,20))*B1700</f>
        <v>9.7837064490075409</v>
      </c>
      <c r="F1700" s="8">
        <f t="shared" ref="F1700" ca="1" si="2407">AVERAGE(OFFSET(I1702,0,0,1,50))-AVERAGE(OFFSET(I1701,0,0,1,50))*C1700</f>
        <v>9.7681400287118834</v>
      </c>
      <c r="G1700" s="8">
        <f t="shared" ref="G1700" ca="1" si="2408">AVERAGE(OFFSET(I1702,0,0,1,100))-AVERAGE(OFFSET(I1701,0,0,1,100))*D1700</f>
        <v>9.9347725401497957</v>
      </c>
      <c r="H1700" s="9" t="s">
        <v>29</v>
      </c>
      <c r="I1700" s="10">
        <v>2684</v>
      </c>
      <c r="J1700" s="10">
        <v>6514</v>
      </c>
      <c r="K1700" s="10">
        <v>714</v>
      </c>
      <c r="L1700" s="10">
        <v>8992</v>
      </c>
      <c r="M1700" s="10">
        <v>4739</v>
      </c>
      <c r="N1700" s="10">
        <v>1195</v>
      </c>
      <c r="O1700" s="10">
        <v>9394</v>
      </c>
      <c r="P1700" s="10">
        <v>1234</v>
      </c>
      <c r="Q1700" s="10">
        <v>8460</v>
      </c>
      <c r="R1700" s="10">
        <v>2459</v>
      </c>
      <c r="S1700" s="10">
        <v>3190</v>
      </c>
      <c r="T1700" s="10">
        <v>8361</v>
      </c>
      <c r="U1700" s="10">
        <v>690</v>
      </c>
      <c r="V1700" s="10">
        <v>7261</v>
      </c>
      <c r="W1700" s="10">
        <v>9997</v>
      </c>
      <c r="X1700" s="10">
        <v>8821</v>
      </c>
      <c r="Y1700" s="10">
        <v>3981</v>
      </c>
      <c r="Z1700" s="10">
        <v>3577</v>
      </c>
      <c r="AA1700" s="10">
        <v>1699</v>
      </c>
      <c r="AB1700" s="10">
        <v>2269</v>
      </c>
      <c r="AC1700" s="10">
        <v>9882</v>
      </c>
      <c r="AD1700" s="10">
        <v>5218</v>
      </c>
      <c r="AE1700" s="10">
        <v>719</v>
      </c>
      <c r="AF1700" s="10">
        <v>733</v>
      </c>
      <c r="AG1700" s="10">
        <v>3445</v>
      </c>
      <c r="AH1700" s="10">
        <v>1481</v>
      </c>
      <c r="AI1700" s="10">
        <v>1121</v>
      </c>
      <c r="AJ1700" s="10">
        <v>1625</v>
      </c>
      <c r="AK1700" s="10">
        <v>7190</v>
      </c>
      <c r="AL1700" s="10">
        <v>3321</v>
      </c>
      <c r="AM1700" s="10">
        <v>3882</v>
      </c>
      <c r="AN1700" s="10">
        <v>9537</v>
      </c>
      <c r="AO1700" s="10">
        <v>2383</v>
      </c>
      <c r="AP1700" s="10">
        <v>7860</v>
      </c>
      <c r="AQ1700" s="10">
        <v>8056</v>
      </c>
      <c r="AR1700" s="10">
        <v>316</v>
      </c>
      <c r="AS1700" s="10">
        <v>2630</v>
      </c>
      <c r="AT1700" s="10">
        <v>7518</v>
      </c>
      <c r="AU1700" s="10">
        <v>9042</v>
      </c>
      <c r="AV1700" s="10">
        <v>977</v>
      </c>
      <c r="AW1700" s="10">
        <v>9877</v>
      </c>
      <c r="AX1700" s="10">
        <v>3223</v>
      </c>
      <c r="AY1700" s="10">
        <v>6121</v>
      </c>
      <c r="AZ1700" s="10">
        <v>1304</v>
      </c>
      <c r="BA1700" s="10">
        <v>6264</v>
      </c>
      <c r="BB1700" s="10">
        <v>1510</v>
      </c>
      <c r="BC1700" s="10">
        <v>4147</v>
      </c>
      <c r="BD1700" s="10">
        <v>4986</v>
      </c>
      <c r="BE1700" s="10">
        <v>5068</v>
      </c>
      <c r="BF1700" s="10">
        <v>6437</v>
      </c>
      <c r="BG1700" s="10">
        <v>4927</v>
      </c>
      <c r="BH1700" s="10">
        <v>2846</v>
      </c>
      <c r="BI1700" s="10">
        <v>8437</v>
      </c>
      <c r="BJ1700" s="10">
        <v>1557</v>
      </c>
      <c r="BK1700" s="10">
        <v>3024</v>
      </c>
      <c r="BL1700" s="10">
        <v>7539</v>
      </c>
      <c r="BM1700" s="10">
        <v>9141</v>
      </c>
      <c r="BN1700" s="10">
        <v>5968</v>
      </c>
      <c r="BO1700" s="10">
        <v>27</v>
      </c>
      <c r="BP1700" s="10">
        <v>5482</v>
      </c>
      <c r="BQ1700" s="10">
        <v>8089</v>
      </c>
      <c r="BR1700" s="10">
        <v>1377</v>
      </c>
      <c r="BS1700" s="10">
        <v>4485</v>
      </c>
      <c r="BT1700" s="10">
        <v>7484</v>
      </c>
      <c r="BU1700" s="10">
        <v>5511</v>
      </c>
      <c r="BV1700" s="10">
        <v>6200</v>
      </c>
      <c r="BW1700" s="10">
        <v>3015</v>
      </c>
      <c r="BX1700" s="10">
        <v>6477</v>
      </c>
      <c r="BY1700" s="10">
        <v>898</v>
      </c>
      <c r="BZ1700" s="10">
        <v>4557</v>
      </c>
      <c r="CA1700" s="10">
        <v>121</v>
      </c>
      <c r="CB1700" s="10">
        <v>4077</v>
      </c>
      <c r="CC1700" s="10">
        <v>5630</v>
      </c>
      <c r="CD1700" s="10">
        <v>8529</v>
      </c>
      <c r="CE1700" s="10">
        <v>5366</v>
      </c>
      <c r="CF1700" s="10">
        <v>6955</v>
      </c>
      <c r="CG1700" s="10">
        <v>4657</v>
      </c>
      <c r="CH1700" s="10">
        <v>1618</v>
      </c>
      <c r="CI1700" s="10">
        <v>1357</v>
      </c>
      <c r="CJ1700" s="10">
        <v>4936</v>
      </c>
      <c r="CK1700" s="10">
        <v>7694</v>
      </c>
      <c r="CL1700" s="10">
        <v>7259</v>
      </c>
      <c r="CM1700" s="10">
        <v>5752</v>
      </c>
      <c r="CN1700" s="10">
        <v>6046</v>
      </c>
      <c r="CO1700" s="10">
        <v>859</v>
      </c>
      <c r="CP1700" s="10">
        <v>1581</v>
      </c>
      <c r="CQ1700" s="10">
        <v>9892</v>
      </c>
      <c r="CR1700" s="10">
        <v>9368</v>
      </c>
      <c r="CS1700" s="10">
        <v>6055</v>
      </c>
      <c r="CT1700" s="10">
        <v>6101</v>
      </c>
      <c r="CU1700" s="10">
        <v>8070</v>
      </c>
      <c r="CV1700" s="10">
        <v>4584</v>
      </c>
      <c r="CW1700" s="10">
        <v>8183</v>
      </c>
      <c r="CX1700" s="10">
        <v>5071</v>
      </c>
      <c r="CY1700" s="10">
        <v>2311</v>
      </c>
      <c r="CZ1700" s="10">
        <v>3723</v>
      </c>
      <c r="DA1700" s="10">
        <v>6762</v>
      </c>
      <c r="DB1700" s="10">
        <v>6505</v>
      </c>
      <c r="DC1700" s="10">
        <v>5334</v>
      </c>
      <c r="DD1700" s="10">
        <v>4111</v>
      </c>
    </row>
    <row r="1701" spans="1:108" x14ac:dyDescent="0.25">
      <c r="H1701" s="11" t="s">
        <v>0</v>
      </c>
      <c r="I1701" s="12">
        <v>-1.2529469745624864</v>
      </c>
      <c r="J1701" s="12">
        <v>1.0621713558928176</v>
      </c>
      <c r="K1701" s="12">
        <v>-7.5538716800316097</v>
      </c>
      <c r="L1701" s="12">
        <v>-2.6685084620948625</v>
      </c>
      <c r="M1701" s="12">
        <v>2.9901767741627321</v>
      </c>
      <c r="N1701" s="12">
        <v>-3.4686958875885443</v>
      </c>
      <c r="O1701" s="12">
        <v>-0.65926305771336502</v>
      </c>
      <c r="P1701" s="12">
        <v>-2.6348511009050202</v>
      </c>
      <c r="Q1701" s="12">
        <v>-1.6880592652256037</v>
      </c>
      <c r="R1701" s="12">
        <v>2.8820043007117775</v>
      </c>
      <c r="S1701" s="12">
        <v>1.9476863944983247</v>
      </c>
      <c r="T1701" s="12">
        <v>-1.6878359789665256</v>
      </c>
      <c r="U1701" s="12">
        <v>10.412295878190195</v>
      </c>
      <c r="V1701" s="12">
        <v>-3.0556983136004408</v>
      </c>
      <c r="W1701" s="12">
        <v>0.58510441881327313</v>
      </c>
      <c r="X1701" s="12">
        <v>-1.4866685723516235</v>
      </c>
      <c r="Y1701" s="12">
        <v>7.5006393162249463</v>
      </c>
      <c r="Z1701" s="12">
        <v>2.3464535806300493</v>
      </c>
      <c r="AA1701" s="12">
        <v>2.518315751446853</v>
      </c>
      <c r="AB1701" s="12">
        <v>0.46008323721022321</v>
      </c>
      <c r="AC1701" s="12">
        <v>0.66692099342776812</v>
      </c>
      <c r="AD1701" s="12">
        <v>5.4181289232975685</v>
      </c>
      <c r="AE1701" s="12">
        <v>12.521632698438836</v>
      </c>
      <c r="AF1701" s="12">
        <v>-1.1497721177175209</v>
      </c>
      <c r="AG1701" s="12">
        <v>0.89264095844432045</v>
      </c>
      <c r="AH1701" s="12">
        <v>5.2273155528512749</v>
      </c>
      <c r="AI1701" s="12">
        <v>7.2083464436522116</v>
      </c>
      <c r="AJ1701" s="12">
        <v>0.54563618191509633</v>
      </c>
      <c r="AK1701" s="12">
        <v>10.903289745595385</v>
      </c>
      <c r="AL1701" s="12">
        <v>-8.2490090957910525</v>
      </c>
      <c r="AM1701" s="12">
        <v>-8.9992783543627137</v>
      </c>
      <c r="AN1701" s="12">
        <v>-12.515804020253773</v>
      </c>
      <c r="AO1701" s="12">
        <v>0.46217864743763193</v>
      </c>
      <c r="AP1701" s="12">
        <v>-1.2370512185287874</v>
      </c>
      <c r="AQ1701" s="12">
        <v>5.3171567481748419</v>
      </c>
      <c r="AR1701" s="12">
        <v>4.650490873429419</v>
      </c>
      <c r="AS1701" s="12">
        <v>-3.8298271281081271</v>
      </c>
      <c r="AT1701" s="12">
        <v>2.6638689276559968</v>
      </c>
      <c r="AU1701" s="12">
        <v>4.852311411768186</v>
      </c>
      <c r="AV1701" s="12">
        <v>-1.3904046936690433</v>
      </c>
      <c r="AW1701" s="12">
        <v>-0.62774951340130136</v>
      </c>
      <c r="AX1701" s="12">
        <v>-3.1855762184046217</v>
      </c>
      <c r="AY1701" s="12">
        <v>6.1851944750275329</v>
      </c>
      <c r="AZ1701" s="12">
        <v>9.0901021091271907</v>
      </c>
      <c r="BA1701" s="12">
        <v>-7.9833325448272561</v>
      </c>
      <c r="BB1701" s="12">
        <v>6.4111032419674538</v>
      </c>
      <c r="BC1701" s="12">
        <v>1.0847594801401419</v>
      </c>
      <c r="BD1701" s="12">
        <v>5.2271976954028361</v>
      </c>
      <c r="BE1701" s="12">
        <v>-2.8378509314461735</v>
      </c>
      <c r="BF1701" s="12">
        <v>-2.78050749848558</v>
      </c>
      <c r="BG1701" s="12">
        <v>-4.5865107630485955</v>
      </c>
      <c r="BH1701" s="12">
        <v>2.5930428042297327</v>
      </c>
      <c r="BI1701" s="12">
        <v>5.6727702967408158</v>
      </c>
      <c r="BJ1701" s="12">
        <v>2.1976827604437252</v>
      </c>
      <c r="BK1701" s="12">
        <v>1.3856191792678374</v>
      </c>
      <c r="BL1701" s="12">
        <v>4.4496172631755773</v>
      </c>
      <c r="BM1701" s="12">
        <v>4.2391031241845099</v>
      </c>
      <c r="BN1701" s="12">
        <v>-7.4302965311214084</v>
      </c>
      <c r="BO1701" s="12">
        <v>1.3540984095260615</v>
      </c>
      <c r="BP1701" s="12">
        <v>9.7806758037713095</v>
      </c>
      <c r="BQ1701" s="12">
        <v>-3.1212996454933699</v>
      </c>
      <c r="BR1701" s="12">
        <v>2.2658293272975834</v>
      </c>
      <c r="BS1701" s="12">
        <v>-6.8221493083071731</v>
      </c>
      <c r="BT1701" s="12">
        <v>1.9545304216671109</v>
      </c>
      <c r="BU1701" s="12">
        <v>8.0214024671966442</v>
      </c>
      <c r="BV1701" s="12">
        <v>-15.190816729233319</v>
      </c>
      <c r="BW1701" s="12">
        <v>0.74465471888329759</v>
      </c>
      <c r="BX1701" s="12">
        <v>6.4495731206965621</v>
      </c>
      <c r="BY1701" s="12">
        <v>-3.5714728460245442</v>
      </c>
      <c r="BZ1701" s="12">
        <v>0.58180612735646831</v>
      </c>
      <c r="CA1701" s="12">
        <v>11.123695226949724</v>
      </c>
      <c r="CB1701" s="12">
        <v>3.7300317010928286</v>
      </c>
      <c r="CC1701" s="12">
        <v>1.1287485481744028</v>
      </c>
      <c r="CD1701" s="12">
        <v>2.9405541597121312</v>
      </c>
      <c r="CE1701" s="12">
        <v>6.9580493967474908</v>
      </c>
      <c r="CF1701" s="12">
        <v>1.3048285820656511</v>
      </c>
      <c r="CG1701" s="12">
        <v>7.6542858655440247</v>
      </c>
      <c r="CH1701" s="12">
        <v>-10.713916541983897</v>
      </c>
      <c r="CI1701" s="12">
        <v>-7.1567311342837217</v>
      </c>
      <c r="CJ1701" s="12">
        <v>1.9148024121478375</v>
      </c>
      <c r="CK1701" s="12">
        <v>-0.22924826041187521</v>
      </c>
      <c r="CL1701" s="12">
        <v>-1.174022071316891</v>
      </c>
      <c r="CM1701" s="12">
        <v>3.787414492372581</v>
      </c>
      <c r="CN1701" s="12">
        <v>6.1029051676257629</v>
      </c>
      <c r="CO1701" s="12">
        <v>-2.5853387581397742</v>
      </c>
      <c r="CP1701" s="12">
        <v>2.321548351577793</v>
      </c>
      <c r="CQ1701" s="12">
        <v>1.3264117181672497</v>
      </c>
      <c r="CR1701" s="12">
        <v>-10.571251641162483</v>
      </c>
      <c r="CS1701" s="12">
        <v>-5.0604812857967509</v>
      </c>
      <c r="CT1701" s="12">
        <v>-3.096453537052458</v>
      </c>
      <c r="CU1701" s="12">
        <v>1.7020505251650473</v>
      </c>
      <c r="CV1701" s="12">
        <v>1.3391148812221436</v>
      </c>
      <c r="CW1701" s="12">
        <v>9.8647998416354277</v>
      </c>
      <c r="CX1701" s="12">
        <v>-9.237900154090454</v>
      </c>
      <c r="CY1701" s="12">
        <v>4.3864419237471699</v>
      </c>
      <c r="CZ1701" s="12">
        <v>-0.22858404508424612</v>
      </c>
      <c r="DA1701" s="12">
        <v>-17.994325637147224</v>
      </c>
      <c r="DB1701" s="12">
        <v>3.8215299906280054</v>
      </c>
      <c r="DC1701" s="12">
        <v>7.1408236494155464</v>
      </c>
      <c r="DD1701" s="12">
        <v>-6.6970525755674366</v>
      </c>
    </row>
    <row r="1702" spans="1:108" x14ac:dyDescent="0.25">
      <c r="H1702" s="11" t="s">
        <v>2</v>
      </c>
      <c r="I1702" s="12">
        <v>4.983861985132938</v>
      </c>
      <c r="J1702" s="12">
        <v>11.692853412869383</v>
      </c>
      <c r="K1702" s="12">
        <v>-5.9743829842355307</v>
      </c>
      <c r="L1702" s="12">
        <v>5.7404697023989124</v>
      </c>
      <c r="M1702" s="12">
        <v>14.529665216716072</v>
      </c>
      <c r="N1702" s="12">
        <v>3.1800142999196037</v>
      </c>
      <c r="O1702" s="12">
        <v>8.4503063691537026</v>
      </c>
      <c r="P1702" s="12">
        <v>4.2876638334409485</v>
      </c>
      <c r="Q1702" s="12">
        <v>6.6588405497368681</v>
      </c>
      <c r="R1702" s="12">
        <v>15.533453613168474</v>
      </c>
      <c r="S1702" s="12">
        <v>15.009217629070221</v>
      </c>
      <c r="T1702" s="12">
        <v>6.8058252506787449</v>
      </c>
      <c r="U1702" s="12">
        <v>32.751479284058924</v>
      </c>
      <c r="V1702" s="12">
        <v>3.0351453655679981</v>
      </c>
      <c r="W1702" s="12">
        <v>10.592041007888717</v>
      </c>
      <c r="X1702" s="12">
        <v>7.1812193378356284</v>
      </c>
      <c r="Y1702" s="12">
        <v>23.812268321965398</v>
      </c>
      <c r="Z1702" s="12">
        <v>13.778748901134193</v>
      </c>
      <c r="AA1702" s="12">
        <v>14.665215525656782</v>
      </c>
      <c r="AB1702" s="12">
        <v>12.410660975850737</v>
      </c>
      <c r="AC1702" s="12">
        <v>12.145074880322545</v>
      </c>
      <c r="AD1702" s="12">
        <v>19.99622441916247</v>
      </c>
      <c r="AE1702" s="12">
        <v>33.597733755626194</v>
      </c>
      <c r="AF1702" s="12">
        <v>6.7059527798779204</v>
      </c>
      <c r="AG1702" s="12">
        <v>10.730149572330653</v>
      </c>
      <c r="AH1702" s="12">
        <v>20.804470912883748</v>
      </c>
      <c r="AI1702" s="12">
        <v>24.837935916887293</v>
      </c>
      <c r="AJ1702" s="12">
        <v>11.496800966474753</v>
      </c>
      <c r="AK1702" s="12">
        <v>32.621747205606702</v>
      </c>
      <c r="AL1702" s="12">
        <v>-7.7626273523995941</v>
      </c>
      <c r="AM1702" s="12">
        <v>-10.010153986218013</v>
      </c>
      <c r="AN1702" s="12">
        <v>-17.548763251307623</v>
      </c>
      <c r="AO1702" s="12">
        <v>11.395710459338066</v>
      </c>
      <c r="AP1702" s="12">
        <v>7.1164177539540949</v>
      </c>
      <c r="AQ1702" s="12">
        <v>21.684393305784038</v>
      </c>
      <c r="AR1702" s="12">
        <v>21.82220915604648</v>
      </c>
      <c r="AS1702" s="12">
        <v>2.1550387794535522</v>
      </c>
      <c r="AT1702" s="12">
        <v>16.027418866328848</v>
      </c>
      <c r="AU1702" s="12">
        <v>18.952710987714255</v>
      </c>
      <c r="AV1702" s="12">
        <v>6.8381710594954939</v>
      </c>
      <c r="AW1702" s="12">
        <v>8.7235975002011745</v>
      </c>
      <c r="AX1702" s="12">
        <v>3.7918960269897899</v>
      </c>
      <c r="AY1702" s="12">
        <v>21.642941415442156</v>
      </c>
      <c r="AZ1702" s="12">
        <v>28.418510366907519</v>
      </c>
      <c r="BA1702" s="12">
        <v>-4.887491652459774</v>
      </c>
      <c r="BB1702" s="12">
        <v>22.140977768017816</v>
      </c>
      <c r="BC1702" s="12">
        <v>11.123182723893429</v>
      </c>
      <c r="BD1702" s="12">
        <v>20.452767431057215</v>
      </c>
      <c r="BE1702" s="12">
        <v>4.5664399187333222</v>
      </c>
      <c r="BF1702" s="12">
        <v>4.1879025276594639</v>
      </c>
      <c r="BG1702" s="12">
        <v>1.4952765767296743</v>
      </c>
      <c r="BH1702" s="12">
        <v>15.064919246878631</v>
      </c>
      <c r="BI1702" s="12">
        <v>22.485840218400373</v>
      </c>
      <c r="BJ1702" s="12">
        <v>13.581877771416776</v>
      </c>
      <c r="BK1702" s="12">
        <v>14.398297094051381</v>
      </c>
      <c r="BL1702" s="12">
        <v>18.445614835833819</v>
      </c>
      <c r="BM1702" s="12">
        <v>18.850121748490526</v>
      </c>
      <c r="BN1702" s="12">
        <v>-4.7092233055530963</v>
      </c>
      <c r="BO1702" s="12">
        <v>12.946345934834314</v>
      </c>
      <c r="BP1702" s="12">
        <v>29.464753298947475</v>
      </c>
      <c r="BQ1702" s="12">
        <v>3.2527819246426475</v>
      </c>
      <c r="BR1702" s="12">
        <v>15.377241048254977</v>
      </c>
      <c r="BS1702" s="12">
        <v>-4.04507646031169</v>
      </c>
      <c r="BT1702" s="12">
        <v>14.648028887124067</v>
      </c>
      <c r="BU1702" s="12">
        <v>26.253368357392766</v>
      </c>
      <c r="BV1702" s="12">
        <v>-21.27684391105851</v>
      </c>
      <c r="BW1702" s="12">
        <v>11.015565249206874</v>
      </c>
      <c r="BX1702" s="12">
        <v>22.832784757176338</v>
      </c>
      <c r="BY1702" s="12">
        <v>3.7519830361479221</v>
      </c>
      <c r="BZ1702" s="12">
        <v>12.777827960029807</v>
      </c>
      <c r="CA1702" s="12">
        <v>32.364879932824948</v>
      </c>
      <c r="CB1702" s="12">
        <v>17.384266544361264</v>
      </c>
      <c r="CC1702" s="12">
        <v>13.026992291914995</v>
      </c>
      <c r="CD1702" s="12">
        <v>15.547272412647654</v>
      </c>
      <c r="CE1702" s="12">
        <v>23.373988894291827</v>
      </c>
      <c r="CF1702" s="12">
        <v>13.233328557404802</v>
      </c>
      <c r="CG1702" s="12">
        <v>24.089883712605307</v>
      </c>
      <c r="CH1702" s="12">
        <v>-10.906883148934751</v>
      </c>
      <c r="CI1702" s="12">
        <v>-3.7854485410400911</v>
      </c>
      <c r="CJ1702" s="12">
        <v>14.408322569085412</v>
      </c>
      <c r="CK1702" s="12">
        <v>9.9850069102975016</v>
      </c>
      <c r="CL1702" s="12">
        <v>8.6077323739043088</v>
      </c>
      <c r="CM1702" s="12">
        <v>16.010267731652998</v>
      </c>
      <c r="CN1702" s="12">
        <v>24.42083702469025</v>
      </c>
      <c r="CO1702" s="12">
        <v>4.5014243434290409</v>
      </c>
      <c r="CP1702" s="12">
        <v>14.801083274740627</v>
      </c>
      <c r="CQ1702" s="12">
        <v>11.587018967987779</v>
      </c>
      <c r="CR1702" s="12">
        <v>-11.222741145315085</v>
      </c>
      <c r="CS1702" s="12">
        <v>0.22817879144844322</v>
      </c>
      <c r="CT1702" s="12">
        <v>3.2430070507649402</v>
      </c>
      <c r="CU1702" s="12">
        <v>12.579509920630528</v>
      </c>
      <c r="CV1702" s="12">
        <v>11.732261136497748</v>
      </c>
      <c r="CW1702" s="12">
        <v>29.232886619547717</v>
      </c>
      <c r="CX1702" s="12">
        <v>-6.2904623405365552</v>
      </c>
      <c r="CY1702" s="12">
        <v>16.460321213833986</v>
      </c>
      <c r="CZ1702" s="12">
        <v>10.47978340038606</v>
      </c>
      <c r="DA1702" s="12">
        <v>-28.068618910177978</v>
      </c>
      <c r="DB1702" s="12">
        <v>17.302437912193177</v>
      </c>
      <c r="DC1702" s="12">
        <v>23.85135343627207</v>
      </c>
      <c r="DD1702" s="12">
        <v>-1.4458899782905363</v>
      </c>
    </row>
    <row r="1703" spans="1:108" x14ac:dyDescent="0.25">
      <c r="A1703" s="2">
        <v>568</v>
      </c>
      <c r="B1703" s="8">
        <f t="shared" ref="B1703" ca="1" si="2409">_xlfn.COVARIANCE.P(OFFSET(I1704,0,0,1,20),OFFSET(I1705,0,0,1,20))/_xlfn.VAR.P(OFFSET(I1704,0,0,1,20))</f>
        <v>1.9986167348357697</v>
      </c>
      <c r="C1703" s="8">
        <f t="shared" ref="C1703" ca="1" si="2410">_xlfn.COVARIANCE.P(OFFSET(I1704,0,0,1,50),OFFSET(I1705,0,0,1,50))/_xlfn.VAR.P(OFFSET(I1704,0,0,1,50))</f>
        <v>1.9885245314119029</v>
      </c>
      <c r="D1703" s="8">
        <f t="shared" ref="D1703" ca="1" si="2411">_xlfn.COVARIANCE.P(OFFSET(I1704,0,0,1,100),OFFSET(I1705,0,0,1,100))/_xlfn.VAR.P(OFFSET(I1704,0,0,1,100))</f>
        <v>1.9922473145317499</v>
      </c>
      <c r="E1703" s="8">
        <f t="shared" ref="E1703" ca="1" si="2412">AVERAGE(OFFSET(I1705,0,0,1,20))-AVERAGE(OFFSET(I1704,0,0,1,20))*B1703</f>
        <v>10.031480574065753</v>
      </c>
      <c r="F1703" s="8">
        <f t="shared" ref="F1703" ca="1" si="2413">AVERAGE(OFFSET(I1705,0,0,1,50))-AVERAGE(OFFSET(I1704,0,0,1,50))*C1703</f>
        <v>10.038248644054386</v>
      </c>
      <c r="G1703" s="8">
        <f t="shared" ref="G1703" ca="1" si="2414">AVERAGE(OFFSET(I1705,0,0,1,100))-AVERAGE(OFFSET(I1704,0,0,1,100))*D1703</f>
        <v>10.07920890137861</v>
      </c>
      <c r="H1703" s="9" t="s">
        <v>29</v>
      </c>
      <c r="I1703" s="10">
        <v>4639</v>
      </c>
      <c r="J1703" s="10">
        <v>4247</v>
      </c>
      <c r="K1703" s="10">
        <v>908</v>
      </c>
      <c r="L1703" s="10">
        <v>6745</v>
      </c>
      <c r="M1703" s="10">
        <v>8610</v>
      </c>
      <c r="N1703" s="10">
        <v>6208</v>
      </c>
      <c r="O1703" s="10">
        <v>4678</v>
      </c>
      <c r="P1703" s="10">
        <v>2401</v>
      </c>
      <c r="Q1703" s="10">
        <v>4509</v>
      </c>
      <c r="R1703" s="10">
        <v>8338</v>
      </c>
      <c r="S1703" s="10">
        <v>5523</v>
      </c>
      <c r="T1703" s="10">
        <v>3631</v>
      </c>
      <c r="U1703" s="10">
        <v>1616</v>
      </c>
      <c r="V1703" s="10">
        <v>7275</v>
      </c>
      <c r="W1703" s="10">
        <v>2094</v>
      </c>
      <c r="X1703" s="10">
        <v>9124</v>
      </c>
      <c r="Y1703" s="10">
        <v>5099</v>
      </c>
      <c r="Z1703" s="10">
        <v>7241</v>
      </c>
      <c r="AA1703" s="10">
        <v>659</v>
      </c>
      <c r="AB1703" s="10">
        <v>6840</v>
      </c>
      <c r="AC1703" s="10">
        <v>1034</v>
      </c>
      <c r="AD1703" s="10">
        <v>426</v>
      </c>
      <c r="AE1703" s="10">
        <v>504</v>
      </c>
      <c r="AF1703" s="10">
        <v>5686</v>
      </c>
      <c r="AG1703" s="10">
        <v>7400</v>
      </c>
      <c r="AH1703" s="10">
        <v>7523</v>
      </c>
      <c r="AI1703" s="10">
        <v>3951</v>
      </c>
      <c r="AJ1703" s="10">
        <v>2310</v>
      </c>
      <c r="AK1703" s="10">
        <v>353</v>
      </c>
      <c r="AL1703" s="10">
        <v>7254</v>
      </c>
      <c r="AM1703" s="10">
        <v>3739</v>
      </c>
      <c r="AN1703" s="10">
        <v>1589</v>
      </c>
      <c r="AO1703" s="10">
        <v>9957</v>
      </c>
      <c r="AP1703" s="10">
        <v>1719</v>
      </c>
      <c r="AQ1703" s="10">
        <v>3217</v>
      </c>
      <c r="AR1703" s="10">
        <v>1572</v>
      </c>
      <c r="AS1703" s="10">
        <v>1732</v>
      </c>
      <c r="AT1703" s="10">
        <v>7772</v>
      </c>
      <c r="AU1703" s="10">
        <v>8593</v>
      </c>
      <c r="AV1703" s="10">
        <v>8651</v>
      </c>
      <c r="AW1703" s="10">
        <v>2673</v>
      </c>
      <c r="AX1703" s="10">
        <v>9519</v>
      </c>
      <c r="AY1703" s="10">
        <v>2634</v>
      </c>
      <c r="AZ1703" s="10">
        <v>6285</v>
      </c>
      <c r="BA1703" s="10">
        <v>1000</v>
      </c>
      <c r="BB1703" s="10">
        <v>6087</v>
      </c>
      <c r="BC1703" s="10">
        <v>1170</v>
      </c>
      <c r="BD1703" s="10">
        <v>4400</v>
      </c>
      <c r="BE1703" s="10">
        <v>4469</v>
      </c>
      <c r="BF1703" s="10">
        <v>3449</v>
      </c>
      <c r="BG1703" s="10">
        <v>5019</v>
      </c>
      <c r="BH1703" s="10">
        <v>3989</v>
      </c>
      <c r="BI1703" s="10">
        <v>6547</v>
      </c>
      <c r="BJ1703" s="10">
        <v>2376</v>
      </c>
      <c r="BK1703" s="10">
        <v>9487</v>
      </c>
      <c r="BL1703" s="10">
        <v>6029</v>
      </c>
      <c r="BM1703" s="10">
        <v>2019</v>
      </c>
      <c r="BN1703" s="10">
        <v>8267</v>
      </c>
      <c r="BO1703" s="10">
        <v>1184</v>
      </c>
      <c r="BP1703" s="10">
        <v>5952</v>
      </c>
      <c r="BQ1703" s="10">
        <v>7922</v>
      </c>
      <c r="BR1703" s="10">
        <v>9609</v>
      </c>
      <c r="BS1703" s="10">
        <v>7790</v>
      </c>
      <c r="BT1703" s="10">
        <v>8304</v>
      </c>
      <c r="BU1703" s="10">
        <v>9679</v>
      </c>
      <c r="BV1703" s="10">
        <v>8930</v>
      </c>
      <c r="BW1703" s="10">
        <v>6645</v>
      </c>
      <c r="BX1703" s="10">
        <v>9568</v>
      </c>
      <c r="BY1703" s="10">
        <v>4215</v>
      </c>
      <c r="BZ1703" s="10">
        <v>2306</v>
      </c>
      <c r="CA1703" s="10">
        <v>3403</v>
      </c>
      <c r="CB1703" s="10">
        <v>4948</v>
      </c>
      <c r="CC1703" s="10">
        <v>9012</v>
      </c>
      <c r="CD1703" s="10">
        <v>4726</v>
      </c>
      <c r="CE1703" s="10">
        <v>5510</v>
      </c>
      <c r="CF1703" s="10">
        <v>8378</v>
      </c>
      <c r="CG1703" s="10">
        <v>9598</v>
      </c>
      <c r="CH1703" s="10">
        <v>8938</v>
      </c>
      <c r="CI1703" s="10">
        <v>5824</v>
      </c>
      <c r="CJ1703" s="10">
        <v>3500</v>
      </c>
      <c r="CK1703" s="10">
        <v>1100</v>
      </c>
      <c r="CL1703" s="10">
        <v>2059</v>
      </c>
      <c r="CM1703" s="10">
        <v>6743</v>
      </c>
      <c r="CN1703" s="10">
        <v>7316</v>
      </c>
      <c r="CO1703" s="10">
        <v>7523</v>
      </c>
      <c r="CP1703" s="10">
        <v>4951</v>
      </c>
      <c r="CQ1703" s="10">
        <v>9751</v>
      </c>
      <c r="CR1703" s="10">
        <v>4751</v>
      </c>
      <c r="CS1703" s="10">
        <v>444</v>
      </c>
      <c r="CT1703" s="10">
        <v>3738</v>
      </c>
      <c r="CU1703" s="10">
        <v>805</v>
      </c>
      <c r="CV1703" s="10">
        <v>3825</v>
      </c>
      <c r="CW1703" s="10">
        <v>8804</v>
      </c>
      <c r="CX1703" s="10">
        <v>9290</v>
      </c>
      <c r="CY1703" s="10">
        <v>9082</v>
      </c>
      <c r="CZ1703" s="10">
        <v>2692</v>
      </c>
      <c r="DA1703" s="10">
        <v>8333</v>
      </c>
      <c r="DB1703" s="10">
        <v>4078</v>
      </c>
      <c r="DC1703" s="10">
        <v>5331</v>
      </c>
      <c r="DD1703" s="10">
        <v>8877</v>
      </c>
    </row>
    <row r="1704" spans="1:108" x14ac:dyDescent="0.25">
      <c r="H1704" s="11" t="s">
        <v>0</v>
      </c>
      <c r="I1704" s="12">
        <v>-9.2828702198046038</v>
      </c>
      <c r="J1704" s="12">
        <v>-1.4104064400815273</v>
      </c>
      <c r="K1704" s="12">
        <v>9.4192694859854225</v>
      </c>
      <c r="L1704" s="12">
        <v>-4.1648872196558617</v>
      </c>
      <c r="M1704" s="12">
        <v>-6.8255000186444299</v>
      </c>
      <c r="N1704" s="12">
        <v>1.5925445381424304</v>
      </c>
      <c r="O1704" s="12">
        <v>1.7310145235589673</v>
      </c>
      <c r="P1704" s="12">
        <v>1.4204729499072899</v>
      </c>
      <c r="Q1704" s="12">
        <v>-8.2236253201155289</v>
      </c>
      <c r="R1704" s="12">
        <v>-0.90171882929712122</v>
      </c>
      <c r="S1704" s="12">
        <v>7.6347993368455764</v>
      </c>
      <c r="T1704" s="12">
        <v>-4.1280107614255757</v>
      </c>
      <c r="U1704" s="12">
        <v>-6.1230444079385435</v>
      </c>
      <c r="V1704" s="12">
        <v>5.9056391419091039</v>
      </c>
      <c r="W1704" s="12">
        <v>0.71151137361577943</v>
      </c>
      <c r="X1704" s="12">
        <v>7.5427373760888825</v>
      </c>
      <c r="Y1704" s="12">
        <v>14.160884709401477</v>
      </c>
      <c r="Z1704" s="12">
        <v>2.3617240498262873</v>
      </c>
      <c r="AA1704" s="12">
        <v>9.5964823006492654</v>
      </c>
      <c r="AB1704" s="12">
        <v>2.2379768664203352</v>
      </c>
      <c r="AC1704" s="12">
        <v>1.2095213823296311</v>
      </c>
      <c r="AD1704" s="12">
        <v>10.414585310447972</v>
      </c>
      <c r="AE1704" s="12">
        <v>6.5841425115765881</v>
      </c>
      <c r="AF1704" s="12">
        <v>4.6263402508144615</v>
      </c>
      <c r="AG1704" s="12">
        <v>0.70290070605079624</v>
      </c>
      <c r="AH1704" s="12">
        <v>-0.13938130517382183</v>
      </c>
      <c r="AI1704" s="12">
        <v>0.94238842222526753</v>
      </c>
      <c r="AJ1704" s="12">
        <v>-5.8623134854029777</v>
      </c>
      <c r="AK1704" s="12">
        <v>-7.5000743708852404</v>
      </c>
      <c r="AL1704" s="12">
        <v>-4.0322213659073984</v>
      </c>
      <c r="AM1704" s="12">
        <v>0.47911821707898766</v>
      </c>
      <c r="AN1704" s="12">
        <v>-2.3601161671707285</v>
      </c>
      <c r="AO1704" s="12">
        <v>-3.2006410197425597</v>
      </c>
      <c r="AP1704" s="12">
        <v>-9.1024419281653959</v>
      </c>
      <c r="AQ1704" s="12">
        <v>-3.3056664686207951</v>
      </c>
      <c r="AR1704" s="12">
        <v>0.32988711286463934</v>
      </c>
      <c r="AS1704" s="12">
        <v>-5.098466151143505</v>
      </c>
      <c r="AT1704" s="12">
        <v>9.4102577330261745</v>
      </c>
      <c r="AU1704" s="12">
        <v>-5.0497284439443657</v>
      </c>
      <c r="AV1704" s="12">
        <v>0.6199808696130148</v>
      </c>
      <c r="AW1704" s="12">
        <v>-13.191477126495307</v>
      </c>
      <c r="AX1704" s="12">
        <v>0.65062249746587852</v>
      </c>
      <c r="AY1704" s="12">
        <v>-2.8036954762440551</v>
      </c>
      <c r="AZ1704" s="12">
        <v>1.246190590390299</v>
      </c>
      <c r="BA1704" s="12">
        <v>1.5829047540447387</v>
      </c>
      <c r="BB1704" s="12">
        <v>-7.7775599977957111</v>
      </c>
      <c r="BC1704" s="12">
        <v>8.0743903784393538</v>
      </c>
      <c r="BD1704" s="12">
        <v>-3.4195997496997661</v>
      </c>
      <c r="BE1704" s="12">
        <v>-6.8786825796815352</v>
      </c>
      <c r="BF1704" s="12">
        <v>1.5473965319675864</v>
      </c>
      <c r="BG1704" s="12">
        <v>7.8070297068820205</v>
      </c>
      <c r="BH1704" s="12">
        <v>1.517771855532726</v>
      </c>
      <c r="BI1704" s="12">
        <v>3.3375361159996428</v>
      </c>
      <c r="BJ1704" s="12">
        <v>3.1234497671021879</v>
      </c>
      <c r="BK1704" s="12">
        <v>-1.5333781012909835</v>
      </c>
      <c r="BL1704" s="12">
        <v>-3.1045051191816713</v>
      </c>
      <c r="BM1704" s="12">
        <v>-7.5635445385997198</v>
      </c>
      <c r="BN1704" s="12">
        <v>-9.0073185498588835</v>
      </c>
      <c r="BO1704" s="12">
        <v>-1.1000170702382475</v>
      </c>
      <c r="BP1704" s="12">
        <v>5.0651429434410424</v>
      </c>
      <c r="BQ1704" s="12">
        <v>7.925059678052572E-2</v>
      </c>
      <c r="BR1704" s="12">
        <v>4.1342645446619395</v>
      </c>
      <c r="BS1704" s="12">
        <v>8.5212708983760628</v>
      </c>
      <c r="BT1704" s="12">
        <v>0.74688146544579836</v>
      </c>
      <c r="BU1704" s="12">
        <v>-2.1538039050136826</v>
      </c>
      <c r="BV1704" s="12">
        <v>-5.3340060337497217</v>
      </c>
      <c r="BW1704" s="12">
        <v>5.3321085615467663</v>
      </c>
      <c r="BX1704" s="12">
        <v>-2.9917622372760837</v>
      </c>
      <c r="BY1704" s="12">
        <v>2.3083414605010821</v>
      </c>
      <c r="BZ1704" s="12">
        <v>-5.010480694762891</v>
      </c>
      <c r="CA1704" s="12">
        <v>3.1114694842567738</v>
      </c>
      <c r="CB1704" s="12">
        <v>-1.1033654028258582</v>
      </c>
      <c r="CC1704" s="12">
        <v>7.447319295903652</v>
      </c>
      <c r="CD1704" s="12">
        <v>-5.394090898780906</v>
      </c>
      <c r="CE1704" s="12">
        <v>5.5171579379081646</v>
      </c>
      <c r="CF1704" s="12">
        <v>-3.8982460900793301</v>
      </c>
      <c r="CG1704" s="12">
        <v>-1.6562628195147546</v>
      </c>
      <c r="CH1704" s="12">
        <v>1.0938719511584889</v>
      </c>
      <c r="CI1704" s="12">
        <v>-3.8117559073055451</v>
      </c>
      <c r="CJ1704" s="12">
        <v>-2.7466475162033017</v>
      </c>
      <c r="CK1704" s="12">
        <v>-5.0306009808702061</v>
      </c>
      <c r="CL1704" s="12">
        <v>2.1550313097107998</v>
      </c>
      <c r="CM1704" s="12">
        <v>5.9206612453715852</v>
      </c>
      <c r="CN1704" s="12">
        <v>-1.6631255246231837</v>
      </c>
      <c r="CO1704" s="12">
        <v>-0.13938130517382183</v>
      </c>
      <c r="CP1704" s="12">
        <v>-6.0834927989805738</v>
      </c>
      <c r="CQ1704" s="12">
        <v>-0.51593629633156279</v>
      </c>
      <c r="CR1704" s="12">
        <v>4.4533455818773158</v>
      </c>
      <c r="CS1704" s="12">
        <v>-5.2035308613456728</v>
      </c>
      <c r="CT1704" s="12">
        <v>-0.78147506661724386</v>
      </c>
      <c r="CU1704" s="12">
        <v>2.0071359695981519</v>
      </c>
      <c r="CV1704" s="12">
        <v>-4.1230866753535116</v>
      </c>
      <c r="CW1704" s="12">
        <v>-0.33502815135709862</v>
      </c>
      <c r="CX1704" s="12">
        <v>-9.6725586609700507</v>
      </c>
      <c r="CY1704" s="12">
        <v>5.7969355255759423</v>
      </c>
      <c r="CZ1704" s="12">
        <v>-8.3319148538357908</v>
      </c>
      <c r="DA1704" s="12">
        <v>3.2993658065229461</v>
      </c>
      <c r="DB1704" s="12">
        <v>-6.1114214262899003</v>
      </c>
      <c r="DC1704" s="12">
        <v>7.7812034643822594</v>
      </c>
      <c r="DD1704" s="12">
        <v>3.4228192568125775</v>
      </c>
    </row>
    <row r="1705" spans="1:108" x14ac:dyDescent="0.25">
      <c r="H1705" s="11" t="s">
        <v>2</v>
      </c>
      <c r="I1705" s="12">
        <v>-6.9473799115723427</v>
      </c>
      <c r="J1705" s="12">
        <v>8.8307014956044014</v>
      </c>
      <c r="K1705" s="12">
        <v>28.347099380393121</v>
      </c>
      <c r="L1705" s="12">
        <v>2.9911048250185432</v>
      </c>
      <c r="M1705" s="12">
        <v>-3.2711959315121644</v>
      </c>
      <c r="N1705" s="12">
        <v>12.143908143973423</v>
      </c>
      <c r="O1705" s="12">
        <v>13.028493694868455</v>
      </c>
      <c r="P1705" s="12">
        <v>13.757054196183022</v>
      </c>
      <c r="Q1705" s="12">
        <v>-8.6250787760356324</v>
      </c>
      <c r="R1705" s="12">
        <v>8.788234819104888</v>
      </c>
      <c r="S1705" s="12">
        <v>23.62577283368881</v>
      </c>
      <c r="T1705" s="12">
        <v>-0.17386686787692907</v>
      </c>
      <c r="U1705" s="12">
        <v>-2.4997422770877038</v>
      </c>
      <c r="V1705" s="12">
        <v>22.209818756220844</v>
      </c>
      <c r="W1705" s="12">
        <v>12.075178310880991</v>
      </c>
      <c r="X1705" s="12">
        <v>23.893211105406138</v>
      </c>
      <c r="Y1705" s="12">
        <v>39.513436147456723</v>
      </c>
      <c r="Z1705" s="12">
        <v>14.622289667918592</v>
      </c>
      <c r="AA1705" s="12">
        <v>29.667048456212928</v>
      </c>
      <c r="AB1705" s="12">
        <v>15.131342460930618</v>
      </c>
      <c r="AC1705" s="12">
        <v>13.587626341624993</v>
      </c>
      <c r="AD1705" s="12">
        <v>28.739838569734605</v>
      </c>
      <c r="AE1705" s="12">
        <v>24.153867777586242</v>
      </c>
      <c r="AF1705" s="12">
        <v>21.265844603979161</v>
      </c>
      <c r="AG1705" s="12">
        <v>12.984125285224728</v>
      </c>
      <c r="AH1705" s="12">
        <v>9.7520784139685137</v>
      </c>
      <c r="AI1705" s="12">
        <v>11.181751796237938</v>
      </c>
      <c r="AJ1705" s="12">
        <v>0.24054667357206161</v>
      </c>
      <c r="AK1705" s="12">
        <v>-5.1424062266927546</v>
      </c>
      <c r="AL1705" s="12">
        <v>3.7821374463696089</v>
      </c>
      <c r="AM1705" s="12">
        <v>11.192404463056885</v>
      </c>
      <c r="AN1705" s="12">
        <v>5.6540633397132609</v>
      </c>
      <c r="AO1705" s="12">
        <v>3.4915086133959585</v>
      </c>
      <c r="AP1705" s="12">
        <v>-8.6783215523407815</v>
      </c>
      <c r="AQ1705" s="12">
        <v>2.4515725744463124</v>
      </c>
      <c r="AR1705" s="12">
        <v>11.086867124010928</v>
      </c>
      <c r="AS1705" s="12">
        <v>-0.43697744407057859</v>
      </c>
      <c r="AT1705" s="12">
        <v>26.402054021208013</v>
      </c>
      <c r="AU1705" s="12">
        <v>0.21806918357396582</v>
      </c>
      <c r="AV1705" s="12">
        <v>10.911236280892181</v>
      </c>
      <c r="AW1705" s="12">
        <v>-18.522141014593288</v>
      </c>
      <c r="AX1705" s="12">
        <v>11.621997485007666</v>
      </c>
      <c r="AY1705" s="12">
        <v>5.3502483707551187</v>
      </c>
      <c r="AZ1705" s="12">
        <v>12.995971554529097</v>
      </c>
      <c r="BA1705" s="12">
        <v>13.305131634430486</v>
      </c>
      <c r="BB1705" s="12">
        <v>-5.0447678666528617</v>
      </c>
      <c r="BC1705" s="12">
        <v>25.595735826327665</v>
      </c>
      <c r="BD1705" s="12">
        <v>2.1998281101511927</v>
      </c>
      <c r="BE1705" s="12">
        <v>-3.5624305880676026</v>
      </c>
      <c r="BF1705" s="12">
        <v>12.026987736930606</v>
      </c>
      <c r="BG1705" s="12">
        <v>25.354464976325691</v>
      </c>
      <c r="BH1705" s="12">
        <v>13.528838445802245</v>
      </c>
      <c r="BI1705" s="12">
        <v>14.690859916913595</v>
      </c>
      <c r="BJ1705" s="12">
        <v>14.716243609942468</v>
      </c>
      <c r="BK1705" s="12">
        <v>7.7384399685215941</v>
      </c>
      <c r="BL1705" s="12">
        <v>3.2972268763216372</v>
      </c>
      <c r="BM1705" s="12">
        <v>-4.9920972254864751</v>
      </c>
      <c r="BN1705" s="12">
        <v>-8.3493535369438536</v>
      </c>
      <c r="BO1705" s="12">
        <v>8.4833810401521248</v>
      </c>
      <c r="BP1705" s="12">
        <v>21.372117052414087</v>
      </c>
      <c r="BQ1705" s="12">
        <v>10.350347187236952</v>
      </c>
      <c r="BR1705" s="12">
        <v>18.041738681927153</v>
      </c>
      <c r="BS1705" s="12">
        <v>27.324253445391143</v>
      </c>
      <c r="BT1705" s="12">
        <v>11.144232110801113</v>
      </c>
      <c r="BU1705" s="12">
        <v>7.0378709729411959</v>
      </c>
      <c r="BV1705" s="12">
        <v>0.64442291307814026</v>
      </c>
      <c r="BW1705" s="12">
        <v>20.70526493361514</v>
      </c>
      <c r="BX1705" s="12">
        <v>1.6684841853705059</v>
      </c>
      <c r="BY1705" s="12">
        <v>14.045463511621358</v>
      </c>
      <c r="BZ1705" s="12">
        <v>-0.91245638619128155</v>
      </c>
      <c r="CA1705" s="12">
        <v>15.428745528271062</v>
      </c>
      <c r="CB1705" s="12">
        <v>7.8838677720970081</v>
      </c>
      <c r="CC1705" s="12">
        <v>25.099027463377993</v>
      </c>
      <c r="CD1705" s="12">
        <v>-1.1973884588789834</v>
      </c>
      <c r="CE1705" s="12">
        <v>23.628885106406287</v>
      </c>
      <c r="CF1705" s="12">
        <v>2.1905154622185923</v>
      </c>
      <c r="CG1705" s="12">
        <v>5.81857383815621</v>
      </c>
      <c r="CH1705" s="12">
        <v>12.879659223733917</v>
      </c>
      <c r="CI1705" s="12">
        <v>1.9967381267719717</v>
      </c>
      <c r="CJ1705" s="12">
        <v>3.6274785273095191</v>
      </c>
      <c r="CK1705" s="12">
        <v>0.37873341731438798</v>
      </c>
      <c r="CL1705" s="12">
        <v>14.677496669028097</v>
      </c>
      <c r="CM1705" s="12">
        <v>22.586237169146177</v>
      </c>
      <c r="CN1705" s="12">
        <v>6.126102017417093</v>
      </c>
      <c r="CO1705" s="12">
        <v>9.7520784139685137</v>
      </c>
      <c r="CP1705" s="12">
        <v>-1.1144986635775029</v>
      </c>
      <c r="CQ1705" s="12">
        <v>10.651618044738543</v>
      </c>
      <c r="CR1705" s="12">
        <v>18.668604659948812</v>
      </c>
      <c r="CS1705" s="12">
        <v>-0.81422758874329781</v>
      </c>
      <c r="CT1705" s="12">
        <v>9.2411181782561904</v>
      </c>
      <c r="CU1705" s="12">
        <v>15.563722586784527</v>
      </c>
      <c r="CV1705" s="12">
        <v>2.8780040064317869</v>
      </c>
      <c r="CW1705" s="12">
        <v>9.3564534858783031</v>
      </c>
      <c r="CX1705" s="12">
        <v>-8.3728662056625538</v>
      </c>
      <c r="CY1705" s="12">
        <v>22.62963515996498</v>
      </c>
      <c r="CZ1705" s="12">
        <v>-6.7846830112518681</v>
      </c>
      <c r="DA1705" s="12">
        <v>17.279165944541742</v>
      </c>
      <c r="DB1705" s="12">
        <v>-1.0433574693964196</v>
      </c>
      <c r="DC1705" s="12">
        <v>24.932475744436729</v>
      </c>
      <c r="DD1705" s="12">
        <v>15.378893080175697</v>
      </c>
    </row>
    <row r="1706" spans="1:108" x14ac:dyDescent="0.25">
      <c r="A1706" s="2">
        <v>569</v>
      </c>
      <c r="B1706" s="8">
        <f t="shared" ref="B1706" ca="1" si="2415">_xlfn.COVARIANCE.P(OFFSET(I1707,0,0,1,20),OFFSET(I1708,0,0,1,20))/_xlfn.VAR.P(OFFSET(I1707,0,0,1,20))</f>
        <v>2.0125132852268335</v>
      </c>
      <c r="C1706" s="8">
        <f t="shared" ref="C1706" ca="1" si="2416">_xlfn.COVARIANCE.P(OFFSET(I1707,0,0,1,50),OFFSET(I1708,0,0,1,50))/_xlfn.VAR.P(OFFSET(I1707,0,0,1,50))</f>
        <v>1.9869555278909172</v>
      </c>
      <c r="D1706" s="8">
        <f t="shared" ref="D1706" ca="1" si="2417">_xlfn.COVARIANCE.P(OFFSET(I1707,0,0,1,100),OFFSET(I1708,0,0,1,100))/_xlfn.VAR.P(OFFSET(I1707,0,0,1,100))</f>
        <v>1.9786124761766537</v>
      </c>
      <c r="E1706" s="8">
        <f t="shared" ref="E1706" ca="1" si="2418">AVERAGE(OFFSET(I1708,0,0,1,20))-AVERAGE(OFFSET(I1707,0,0,1,20))*B1706</f>
        <v>10.33006512777553</v>
      </c>
      <c r="F1706" s="8">
        <f t="shared" ref="F1706" ca="1" si="2419">AVERAGE(OFFSET(I1708,0,0,1,50))-AVERAGE(OFFSET(I1707,0,0,1,50))*C1706</f>
        <v>10.013685658677771</v>
      </c>
      <c r="G1706" s="8">
        <f t="shared" ref="G1706" ca="1" si="2420">AVERAGE(OFFSET(I1708,0,0,1,100))-AVERAGE(OFFSET(I1707,0,0,1,100))*D1706</f>
        <v>9.9566587148575287</v>
      </c>
      <c r="H1706" s="9" t="s">
        <v>29</v>
      </c>
      <c r="I1706" s="10">
        <v>965</v>
      </c>
      <c r="J1706" s="10">
        <v>3465</v>
      </c>
      <c r="K1706" s="10">
        <v>9086</v>
      </c>
      <c r="L1706" s="10">
        <v>7455</v>
      </c>
      <c r="M1706" s="10">
        <v>5807</v>
      </c>
      <c r="N1706" s="10">
        <v>3759</v>
      </c>
      <c r="O1706" s="10">
        <v>1924</v>
      </c>
      <c r="P1706" s="10">
        <v>9120</v>
      </c>
      <c r="Q1706" s="10">
        <v>7694</v>
      </c>
      <c r="R1706" s="10">
        <v>4102</v>
      </c>
      <c r="S1706" s="10">
        <v>1848</v>
      </c>
      <c r="T1706" s="10">
        <v>5414</v>
      </c>
      <c r="U1706" s="10">
        <v>5615</v>
      </c>
      <c r="V1706" s="10">
        <v>7098</v>
      </c>
      <c r="W1706" s="10">
        <v>7900</v>
      </c>
      <c r="X1706" s="10">
        <v>5009</v>
      </c>
      <c r="Y1706" s="10">
        <v>4975</v>
      </c>
      <c r="Z1706" s="10">
        <v>5790</v>
      </c>
      <c r="AA1706" s="10">
        <v>1027</v>
      </c>
      <c r="AB1706" s="10">
        <v>8751</v>
      </c>
      <c r="AC1706" s="10">
        <v>5521</v>
      </c>
      <c r="AD1706" s="10">
        <v>1018</v>
      </c>
      <c r="AE1706" s="10">
        <v>7923</v>
      </c>
      <c r="AF1706" s="10">
        <v>565</v>
      </c>
      <c r="AG1706" s="10">
        <v>5941</v>
      </c>
      <c r="AH1706" s="10">
        <v>6458</v>
      </c>
      <c r="AI1706" s="10">
        <v>7103</v>
      </c>
      <c r="AJ1706" s="10">
        <v>5657</v>
      </c>
      <c r="AK1706" s="10">
        <v>4635</v>
      </c>
      <c r="AL1706" s="10">
        <v>8443</v>
      </c>
      <c r="AM1706" s="10">
        <v>2584</v>
      </c>
      <c r="AN1706" s="10">
        <v>4809</v>
      </c>
      <c r="AO1706" s="10">
        <v>835</v>
      </c>
      <c r="AP1706" s="10">
        <v>359</v>
      </c>
      <c r="AQ1706" s="10">
        <v>7130</v>
      </c>
      <c r="AR1706" s="10">
        <v>2758</v>
      </c>
      <c r="AS1706" s="10">
        <v>2219</v>
      </c>
      <c r="AT1706" s="10">
        <v>1790</v>
      </c>
      <c r="AU1706" s="10">
        <v>7069</v>
      </c>
      <c r="AV1706" s="10">
        <v>7565</v>
      </c>
      <c r="AW1706" s="10">
        <v>4826</v>
      </c>
      <c r="AX1706" s="10">
        <v>55</v>
      </c>
      <c r="AY1706" s="10">
        <v>5708</v>
      </c>
      <c r="AZ1706" s="10">
        <v>1855</v>
      </c>
      <c r="BA1706" s="10">
        <v>8184</v>
      </c>
      <c r="BB1706" s="10">
        <v>8387</v>
      </c>
      <c r="BC1706" s="10">
        <v>7570</v>
      </c>
      <c r="BD1706" s="10">
        <v>9354</v>
      </c>
      <c r="BE1706" s="10">
        <v>8457</v>
      </c>
      <c r="BF1706" s="10">
        <v>3145</v>
      </c>
      <c r="BG1706" s="10">
        <v>202</v>
      </c>
      <c r="BH1706" s="10">
        <v>1511</v>
      </c>
      <c r="BI1706" s="10">
        <v>7555</v>
      </c>
      <c r="BJ1706" s="10">
        <v>2463</v>
      </c>
      <c r="BK1706" s="10">
        <v>6859</v>
      </c>
      <c r="BL1706" s="10">
        <v>2122</v>
      </c>
      <c r="BM1706" s="10">
        <v>4321</v>
      </c>
      <c r="BN1706" s="10">
        <v>5896</v>
      </c>
      <c r="BO1706" s="10">
        <v>5569</v>
      </c>
      <c r="BP1706" s="10">
        <v>4076</v>
      </c>
      <c r="BQ1706" s="10">
        <v>869</v>
      </c>
      <c r="BR1706" s="10">
        <v>2583</v>
      </c>
      <c r="BS1706" s="10">
        <v>7753</v>
      </c>
      <c r="BT1706" s="10">
        <v>563</v>
      </c>
      <c r="BU1706" s="10">
        <v>4846</v>
      </c>
      <c r="BV1706" s="10">
        <v>628</v>
      </c>
      <c r="BW1706" s="10">
        <v>2015</v>
      </c>
      <c r="BX1706" s="10">
        <v>9316</v>
      </c>
      <c r="BY1706" s="10">
        <v>4921</v>
      </c>
      <c r="BZ1706" s="10">
        <v>2742</v>
      </c>
      <c r="CA1706" s="10">
        <v>3490</v>
      </c>
      <c r="CB1706" s="10">
        <v>7266</v>
      </c>
      <c r="CC1706" s="10">
        <v>2208</v>
      </c>
      <c r="CD1706" s="10">
        <v>2620</v>
      </c>
      <c r="CE1706" s="10">
        <v>9537</v>
      </c>
      <c r="CF1706" s="10">
        <v>9817</v>
      </c>
      <c r="CG1706" s="10">
        <v>9000</v>
      </c>
      <c r="CH1706" s="10">
        <v>9217</v>
      </c>
      <c r="CI1706" s="10">
        <v>9900</v>
      </c>
      <c r="CJ1706" s="10">
        <v>1958</v>
      </c>
      <c r="CK1706" s="10">
        <v>9451</v>
      </c>
      <c r="CL1706" s="10">
        <v>8579</v>
      </c>
      <c r="CM1706" s="10">
        <v>945</v>
      </c>
      <c r="CN1706" s="10">
        <v>3193</v>
      </c>
      <c r="CO1706" s="10">
        <v>4693</v>
      </c>
      <c r="CP1706" s="10">
        <v>6936</v>
      </c>
      <c r="CQ1706" s="10">
        <v>1528</v>
      </c>
      <c r="CR1706" s="10">
        <v>3084</v>
      </c>
      <c r="CS1706" s="10">
        <v>4854</v>
      </c>
      <c r="CT1706" s="10">
        <v>4705</v>
      </c>
      <c r="CU1706" s="10">
        <v>5798</v>
      </c>
      <c r="CV1706" s="10">
        <v>1137</v>
      </c>
      <c r="CW1706" s="10">
        <v>8349</v>
      </c>
      <c r="CX1706" s="10">
        <v>8347</v>
      </c>
      <c r="CY1706" s="10">
        <v>2884</v>
      </c>
      <c r="CZ1706" s="10">
        <v>2532</v>
      </c>
      <c r="DA1706" s="10">
        <v>6883</v>
      </c>
      <c r="DB1706" s="10">
        <v>4042</v>
      </c>
      <c r="DC1706" s="10">
        <v>3047</v>
      </c>
      <c r="DD1706" s="10">
        <v>2530</v>
      </c>
    </row>
    <row r="1707" spans="1:108" x14ac:dyDescent="0.25">
      <c r="H1707" s="11" t="s">
        <v>0</v>
      </c>
      <c r="I1707" s="12">
        <v>-0.23146697676546232</v>
      </c>
      <c r="J1707" s="12">
        <v>9.1769351224758715</v>
      </c>
      <c r="K1707" s="12">
        <v>0.84053005264201208</v>
      </c>
      <c r="L1707" s="12">
        <v>-0.59329841987519483</v>
      </c>
      <c r="M1707" s="12">
        <v>1.7376356262544417</v>
      </c>
      <c r="N1707" s="12">
        <v>-1.8262593730978061</v>
      </c>
      <c r="O1707" s="12">
        <v>-8.8611332972473669</v>
      </c>
      <c r="P1707" s="12">
        <v>6.8467109708194327</v>
      </c>
      <c r="Q1707" s="12">
        <v>-0.22924826041187521</v>
      </c>
      <c r="R1707" s="12">
        <v>0.78970869802523014</v>
      </c>
      <c r="S1707" s="12">
        <v>-4.5106334523752158</v>
      </c>
      <c r="T1707" s="12">
        <v>2.4122240344246721</v>
      </c>
      <c r="U1707" s="12">
        <v>-10.751076791599658</v>
      </c>
      <c r="V1707" s="12">
        <v>5.5011478382102847</v>
      </c>
      <c r="W1707" s="12">
        <v>-1.2687399378733863</v>
      </c>
      <c r="X1707" s="12">
        <v>-6.6425046775958316</v>
      </c>
      <c r="Y1707" s="12">
        <v>-3.5295414573081496</v>
      </c>
      <c r="Z1707" s="12">
        <v>2.1122639156994221</v>
      </c>
      <c r="AA1707" s="12">
        <v>-4.358587109062114</v>
      </c>
      <c r="AB1707" s="12">
        <v>-2.948748515963413</v>
      </c>
      <c r="AC1707" s="12">
        <v>-4.9551778912609841</v>
      </c>
      <c r="AD1707" s="12">
        <v>-6.7295181423197477</v>
      </c>
      <c r="AE1707" s="12">
        <v>-2.2240449784976746</v>
      </c>
      <c r="AF1707" s="12">
        <v>-0.42695992292712454</v>
      </c>
      <c r="AG1707" s="12">
        <v>2.005825878131446</v>
      </c>
      <c r="AH1707" s="12">
        <v>6.7133803820620361</v>
      </c>
      <c r="AI1707" s="12">
        <v>-3.7255298891704767</v>
      </c>
      <c r="AJ1707" s="12">
        <v>3.1031209364171919</v>
      </c>
      <c r="AK1707" s="12">
        <v>2.5246239289472494</v>
      </c>
      <c r="AL1707" s="12">
        <v>6.289424686491909</v>
      </c>
      <c r="AM1707" s="12">
        <v>0.53572720670269858</v>
      </c>
      <c r="AN1707" s="12">
        <v>-7.6659889574187714</v>
      </c>
      <c r="AO1707" s="12">
        <v>-6.4796732783716831</v>
      </c>
      <c r="AP1707" s="12">
        <v>4.6853098531519235</v>
      </c>
      <c r="AQ1707" s="12">
        <v>4.0025520550461273</v>
      </c>
      <c r="AR1707" s="12">
        <v>3.1660088256775056</v>
      </c>
      <c r="AS1707" s="12">
        <v>5.9656795450312741</v>
      </c>
      <c r="AT1707" s="12">
        <v>0.54781112134295074</v>
      </c>
      <c r="AU1707" s="12">
        <v>1.6220172063278508</v>
      </c>
      <c r="AV1707" s="12">
        <v>-5.0838432167813705</v>
      </c>
      <c r="AW1707" s="12">
        <v>-3.1125278469423767</v>
      </c>
      <c r="AX1707" s="12">
        <v>-0.76972242215248454</v>
      </c>
      <c r="AY1707" s="12">
        <v>-10.033194233389215</v>
      </c>
      <c r="AZ1707" s="12">
        <v>-10.221095601622485</v>
      </c>
      <c r="BA1707" s="12">
        <v>0.99832401221464218</v>
      </c>
      <c r="BB1707" s="12">
        <v>2.925293435611052</v>
      </c>
      <c r="BC1707" s="12">
        <v>-5.3259534139714049</v>
      </c>
      <c r="BD1707" s="12">
        <v>-6.7788902567087961</v>
      </c>
      <c r="BE1707" s="12">
        <v>-4.2980364856123261</v>
      </c>
      <c r="BF1707" s="12">
        <v>0.87799435658396097</v>
      </c>
      <c r="BG1707" s="12">
        <v>-2.1321035143345846</v>
      </c>
      <c r="BH1707" s="12">
        <v>0.84549975345278838</v>
      </c>
      <c r="BI1707" s="12">
        <v>-0.4381429527562839</v>
      </c>
      <c r="BJ1707" s="12">
        <v>1.1639205696178809</v>
      </c>
      <c r="BK1707" s="12">
        <v>1.8285870986840851</v>
      </c>
      <c r="BL1707" s="12">
        <v>-9.7414274419088969</v>
      </c>
      <c r="BM1707" s="12">
        <v>-3.425791204600563</v>
      </c>
      <c r="BN1707" s="12">
        <v>-8.3667164686193587</v>
      </c>
      <c r="BO1707" s="12">
        <v>6.6723338185389869</v>
      </c>
      <c r="BP1707" s="12">
        <v>-3.0143750246787073</v>
      </c>
      <c r="BQ1707" s="12">
        <v>-3.6647339458347936</v>
      </c>
      <c r="BR1707" s="12">
        <v>2.3538057504509831</v>
      </c>
      <c r="BS1707" s="12">
        <v>2.7729355074846778</v>
      </c>
      <c r="BT1707" s="12">
        <v>-4.1589055458209101</v>
      </c>
      <c r="BU1707" s="12">
        <v>-0.39392124163332348</v>
      </c>
      <c r="BV1707" s="12">
        <v>5.1793805986454551</v>
      </c>
      <c r="BW1707" s="12">
        <v>3.1679592116702349</v>
      </c>
      <c r="BX1707" s="12">
        <v>-2.3276314503330688</v>
      </c>
      <c r="BY1707" s="12">
        <v>10.128551685006412</v>
      </c>
      <c r="BZ1707" s="12">
        <v>1.1660409522127742</v>
      </c>
      <c r="CA1707" s="12">
        <v>-2.7666495135691576</v>
      </c>
      <c r="CB1707" s="12">
        <v>-2.8128790060589353</v>
      </c>
      <c r="CC1707" s="12">
        <v>-4.8245690164007868</v>
      </c>
      <c r="CD1707" s="12">
        <v>6.0983700906210911</v>
      </c>
      <c r="CE1707" s="12">
        <v>-12.515804020253773</v>
      </c>
      <c r="CF1707" s="12">
        <v>1.635226898860938</v>
      </c>
      <c r="CG1707" s="12">
        <v>-3.8009119067960118</v>
      </c>
      <c r="CH1707" s="12">
        <v>1.434708763240653</v>
      </c>
      <c r="CI1707" s="12">
        <v>7.9600741701546678</v>
      </c>
      <c r="CJ1707" s="12">
        <v>-0.97455256720965433</v>
      </c>
      <c r="CK1707" s="12">
        <v>3.2643870644926554</v>
      </c>
      <c r="CL1707" s="12">
        <v>11.303550092341887</v>
      </c>
      <c r="CM1707" s="12">
        <v>-9.1868082049479245</v>
      </c>
      <c r="CN1707" s="12">
        <v>-3.0598457999258741</v>
      </c>
      <c r="CO1707" s="12">
        <v>-7.1927365722802685</v>
      </c>
      <c r="CP1707" s="12">
        <v>-3.2929880567415331</v>
      </c>
      <c r="CQ1707" s="12">
        <v>-3.4314794595590499</v>
      </c>
      <c r="CR1707" s="12">
        <v>2.5245957007426121</v>
      </c>
      <c r="CS1707" s="12">
        <v>0.9094921431197116</v>
      </c>
      <c r="CT1707" s="12">
        <v>3.5317033483034099</v>
      </c>
      <c r="CU1707" s="12">
        <v>9.0641090393329975</v>
      </c>
      <c r="CV1707" s="12">
        <v>0.57764236373020461</v>
      </c>
      <c r="CW1707" s="12">
        <v>-1.0446322524011418</v>
      </c>
      <c r="CX1707" s="12">
        <v>-2.8492687687958682</v>
      </c>
      <c r="CY1707" s="12">
        <v>-1.4625033923920823</v>
      </c>
      <c r="CZ1707" s="12">
        <v>-1.9134998364666733</v>
      </c>
      <c r="DA1707" s="12">
        <v>-3.4221060710854885</v>
      </c>
      <c r="DB1707" s="12">
        <v>-3.0019229844587985</v>
      </c>
      <c r="DC1707" s="12">
        <v>3.6438014457990358</v>
      </c>
      <c r="DD1707" s="12">
        <v>2.3603545484196737</v>
      </c>
    </row>
    <row r="1708" spans="1:108" x14ac:dyDescent="0.25">
      <c r="H1708" s="11" t="s">
        <v>2</v>
      </c>
      <c r="I1708" s="12">
        <v>9.5673934295799956</v>
      </c>
      <c r="J1708" s="12">
        <v>29.096444225728625</v>
      </c>
      <c r="K1708" s="12">
        <v>12.856209158262759</v>
      </c>
      <c r="L1708" s="12">
        <v>10.220600525073253</v>
      </c>
      <c r="M1708" s="12">
        <v>12.83794565472944</v>
      </c>
      <c r="N1708" s="12">
        <v>7.3623817299878906</v>
      </c>
      <c r="O1708" s="12">
        <v>-7.5840478635150914</v>
      </c>
      <c r="P1708" s="12">
        <v>24.456763679541858</v>
      </c>
      <c r="Q1708" s="12">
        <v>9.9850069102975016</v>
      </c>
      <c r="R1708" s="12">
        <v>11.026822708106705</v>
      </c>
      <c r="S1708" s="12">
        <v>0.49679373799510029</v>
      </c>
      <c r="T1708" s="12">
        <v>15.623589387594659</v>
      </c>
      <c r="U1708" s="12">
        <v>-10.807347471074706</v>
      </c>
      <c r="V1708" s="12">
        <v>21.857055308687681</v>
      </c>
      <c r="W1708" s="12">
        <v>7.223100350680137</v>
      </c>
      <c r="X1708" s="12">
        <v>-3.7696750072316347</v>
      </c>
      <c r="Y1708" s="12">
        <v>3.9467099521305666</v>
      </c>
      <c r="Z1708" s="12">
        <v>12.930144185977515</v>
      </c>
      <c r="AA1708" s="12">
        <v>2.9986295858229575</v>
      </c>
      <c r="AB1708" s="12">
        <v>3.4042253187697553</v>
      </c>
      <c r="AC1708" s="12">
        <v>-1.6422286589818276</v>
      </c>
      <c r="AD1708" s="12">
        <v>-2.2720008372015892</v>
      </c>
      <c r="AE1708" s="12">
        <v>3.7617411639247917</v>
      </c>
      <c r="AF1708" s="12">
        <v>8.844574993202011</v>
      </c>
      <c r="AG1708" s="12">
        <v>13.108146195773699</v>
      </c>
      <c r="AH1708" s="12">
        <v>22.945022972152401</v>
      </c>
      <c r="AI1708" s="12">
        <v>3.982847547066203</v>
      </c>
      <c r="AJ1708" s="12">
        <v>15.957520783070873</v>
      </c>
      <c r="AK1708" s="12">
        <v>13.010270226135722</v>
      </c>
      <c r="AL1708" s="12">
        <v>24.025313497263646</v>
      </c>
      <c r="AM1708" s="12">
        <v>11.398319954767173</v>
      </c>
      <c r="AN1708" s="12">
        <v>-4.4884415289224657</v>
      </c>
      <c r="AO1708" s="12">
        <v>-2.5051205631786173</v>
      </c>
      <c r="AP1708" s="12">
        <v>18.281755286458299</v>
      </c>
      <c r="AQ1708" s="12">
        <v>17.119980601461389</v>
      </c>
      <c r="AR1708" s="12">
        <v>14.928109646744197</v>
      </c>
      <c r="AS1708" s="12">
        <v>20.444300774459141</v>
      </c>
      <c r="AT1708" s="12">
        <v>11.487797894027727</v>
      </c>
      <c r="AU1708" s="12">
        <v>14.834702828805774</v>
      </c>
      <c r="AV1708" s="12">
        <v>0.25115288064092123</v>
      </c>
      <c r="AW1708" s="12">
        <v>3.0629473359466748</v>
      </c>
      <c r="AX1708" s="12">
        <v>8.4888068766512514</v>
      </c>
      <c r="AY1708" s="12">
        <v>-10.678703020607781</v>
      </c>
      <c r="AZ1708" s="12">
        <v>-10.74079610164752</v>
      </c>
      <c r="BA1708" s="12">
        <v>12.696462590084687</v>
      </c>
      <c r="BB1708" s="12">
        <v>16.340697930316644</v>
      </c>
      <c r="BC1708" s="12">
        <v>-1.9366602662836134</v>
      </c>
      <c r="BD1708" s="12">
        <v>-3.5427513924827818</v>
      </c>
      <c r="BE1708" s="12">
        <v>2.3664624677555564</v>
      </c>
      <c r="BF1708" s="12">
        <v>11.651773606396588</v>
      </c>
      <c r="BG1708" s="12">
        <v>6.6134952495705761</v>
      </c>
      <c r="BH1708" s="12">
        <v>12.230396620400626</v>
      </c>
      <c r="BI1708" s="12">
        <v>9.0095007038215336</v>
      </c>
      <c r="BJ1708" s="12">
        <v>11.861452458558029</v>
      </c>
      <c r="BK1708" s="12">
        <v>15.074218582350351</v>
      </c>
      <c r="BL1708" s="12">
        <v>-8.1754408280781092</v>
      </c>
      <c r="BM1708" s="12">
        <v>3.9155188633091331</v>
      </c>
      <c r="BN1708" s="12">
        <v>-7.5876812045202326</v>
      </c>
      <c r="BO1708" s="12">
        <v>22.889465507456734</v>
      </c>
      <c r="BP1708" s="12">
        <v>4.5702059920665725</v>
      </c>
      <c r="BQ1708" s="12">
        <v>2.4810502395580434</v>
      </c>
      <c r="BR1708" s="12">
        <v>13.754368506646848</v>
      </c>
      <c r="BS1708" s="12">
        <v>14.987423486848764</v>
      </c>
      <c r="BT1708" s="12">
        <v>2.1417331821270715</v>
      </c>
      <c r="BU1708" s="12">
        <v>9.8652934537613</v>
      </c>
      <c r="BV1708" s="12">
        <v>20.263740108298318</v>
      </c>
      <c r="BW1708" s="12">
        <v>15.377540241498465</v>
      </c>
      <c r="BX1708" s="12">
        <v>4.9054509498387278</v>
      </c>
      <c r="BY1708" s="12">
        <v>29.949009926344406</v>
      </c>
      <c r="BZ1708" s="12">
        <v>12.424779110703922</v>
      </c>
      <c r="CA1708" s="12">
        <v>5.3591233358283619</v>
      </c>
      <c r="CB1708" s="12">
        <v>3.9991647688595306</v>
      </c>
      <c r="CC1708" s="12">
        <v>0.74731757320755532</v>
      </c>
      <c r="CD1708" s="12">
        <v>20.711292015738699</v>
      </c>
      <c r="CE1708" s="12">
        <v>-17.548763251307623</v>
      </c>
      <c r="CF1708" s="12">
        <v>12.862098927577435</v>
      </c>
      <c r="CG1708" s="12">
        <v>2.3866062529391114</v>
      </c>
      <c r="CH1708" s="12">
        <v>12.237242583131774</v>
      </c>
      <c r="CI1708" s="12">
        <v>25.017782077372246</v>
      </c>
      <c r="CJ1708" s="12">
        <v>10.868113848045219</v>
      </c>
      <c r="CK1708" s="12">
        <v>17.428828190239805</v>
      </c>
      <c r="CL1708" s="12">
        <v>32.724593963773934</v>
      </c>
      <c r="CM1708" s="12">
        <v>-8.0356674052777635</v>
      </c>
      <c r="CN1708" s="12">
        <v>4.336995500220012</v>
      </c>
      <c r="CO1708" s="12">
        <v>-3.7892863020808116</v>
      </c>
      <c r="CP1708" s="12">
        <v>4.2183084510488627</v>
      </c>
      <c r="CQ1708" s="12">
        <v>4.5533560935219048</v>
      </c>
      <c r="CR1708" s="12">
        <v>13.649678994192159</v>
      </c>
      <c r="CS1708" s="12">
        <v>9.9489133155231499</v>
      </c>
      <c r="CT1708" s="12">
        <v>16.699459934597797</v>
      </c>
      <c r="CU1708" s="12">
        <v>28.468256785670373</v>
      </c>
      <c r="CV1708" s="12">
        <v>11.153935346404712</v>
      </c>
      <c r="CW1708" s="12">
        <v>8.1665787683004911</v>
      </c>
      <c r="CX1708" s="12">
        <v>2.5349338180792969</v>
      </c>
      <c r="CY1708" s="12">
        <v>8.0766440621688353</v>
      </c>
      <c r="CZ1708" s="12">
        <v>5.5477722529736013</v>
      </c>
      <c r="DA1708" s="12">
        <v>2.7856962704362567</v>
      </c>
      <c r="DB1708" s="12">
        <v>3.705004538998474</v>
      </c>
      <c r="DC1708" s="12">
        <v>16.275562197405527</v>
      </c>
      <c r="DD1708" s="12">
        <v>12.817202267098187</v>
      </c>
    </row>
    <row r="1709" spans="1:108" x14ac:dyDescent="0.25">
      <c r="A1709" s="2">
        <v>570</v>
      </c>
      <c r="B1709" s="8">
        <f t="shared" ref="B1709" ca="1" si="2421">_xlfn.COVARIANCE.P(OFFSET(I1710,0,0,1,20),OFFSET(I1711,0,0,1,20))/_xlfn.VAR.P(OFFSET(I1710,0,0,1,20))</f>
        <v>2.0775267807332214</v>
      </c>
      <c r="C1709" s="8">
        <f t="shared" ref="C1709" ca="1" si="2422">_xlfn.COVARIANCE.P(OFFSET(I1710,0,0,1,50),OFFSET(I1711,0,0,1,50))/_xlfn.VAR.P(OFFSET(I1710,0,0,1,50))</f>
        <v>2.014596895544694</v>
      </c>
      <c r="D1709" s="8">
        <f t="shared" ref="D1709" ca="1" si="2423">_xlfn.COVARIANCE.P(OFFSET(I1710,0,0,1,100),OFFSET(I1711,0,0,1,100))/_xlfn.VAR.P(OFFSET(I1710,0,0,1,100))</f>
        <v>2.0142518414950183</v>
      </c>
      <c r="E1709" s="8">
        <f t="shared" ref="E1709" ca="1" si="2424">AVERAGE(OFFSET(I1711,0,0,1,20))-AVERAGE(OFFSET(I1710,0,0,1,20))*B1709</f>
        <v>9.967793802745291</v>
      </c>
      <c r="F1709" s="8">
        <f t="shared" ref="F1709" ca="1" si="2425">AVERAGE(OFFSET(I1711,0,0,1,50))-AVERAGE(OFFSET(I1710,0,0,1,50))*C1709</f>
        <v>9.8430378819405338</v>
      </c>
      <c r="G1709" s="8">
        <f t="shared" ref="G1709" ca="1" si="2426">AVERAGE(OFFSET(I1711,0,0,1,100))-AVERAGE(OFFSET(I1710,0,0,1,100))*D1709</f>
        <v>9.8702240752951198</v>
      </c>
      <c r="H1709" s="9" t="s">
        <v>29</v>
      </c>
      <c r="I1709" s="10">
        <v>7100</v>
      </c>
      <c r="J1709" s="10">
        <v>5531</v>
      </c>
      <c r="K1709" s="10">
        <v>7090</v>
      </c>
      <c r="L1709" s="10">
        <v>1413</v>
      </c>
      <c r="M1709" s="10">
        <v>1022</v>
      </c>
      <c r="N1709" s="10">
        <v>2461</v>
      </c>
      <c r="O1709" s="10">
        <v>1397</v>
      </c>
      <c r="P1709" s="10">
        <v>9598</v>
      </c>
      <c r="Q1709" s="10">
        <v>5589</v>
      </c>
      <c r="R1709" s="10">
        <v>216</v>
      </c>
      <c r="S1709" s="10">
        <v>8687</v>
      </c>
      <c r="T1709" s="10">
        <v>7496</v>
      </c>
      <c r="U1709" s="10">
        <v>2185</v>
      </c>
      <c r="V1709" s="10">
        <v>6332</v>
      </c>
      <c r="W1709" s="10">
        <v>4319</v>
      </c>
      <c r="X1709" s="10">
        <v>5021</v>
      </c>
      <c r="Y1709" s="10">
        <v>1066</v>
      </c>
      <c r="Z1709" s="10">
        <v>6694</v>
      </c>
      <c r="AA1709" s="10">
        <v>7124</v>
      </c>
      <c r="AB1709" s="10">
        <v>6569</v>
      </c>
      <c r="AC1709" s="10">
        <v>2782</v>
      </c>
      <c r="AD1709" s="10">
        <v>4888</v>
      </c>
      <c r="AE1709" s="10">
        <v>4650</v>
      </c>
      <c r="AF1709" s="10">
        <v>3536</v>
      </c>
      <c r="AG1709" s="10">
        <v>9000</v>
      </c>
      <c r="AH1709" s="10">
        <v>6596</v>
      </c>
      <c r="AI1709" s="10">
        <v>7436</v>
      </c>
      <c r="AJ1709" s="10">
        <v>553</v>
      </c>
      <c r="AK1709" s="10">
        <v>7863</v>
      </c>
      <c r="AL1709" s="10">
        <v>8068</v>
      </c>
      <c r="AM1709" s="10">
        <v>3247</v>
      </c>
      <c r="AN1709" s="10">
        <v>8684</v>
      </c>
      <c r="AO1709" s="10">
        <v>1273</v>
      </c>
      <c r="AP1709" s="10">
        <v>2029</v>
      </c>
      <c r="AQ1709" s="10">
        <v>6073</v>
      </c>
      <c r="AR1709" s="10">
        <v>7147</v>
      </c>
      <c r="AS1709" s="10">
        <v>2592</v>
      </c>
      <c r="AT1709" s="10">
        <v>3438</v>
      </c>
      <c r="AU1709" s="10">
        <v>3740</v>
      </c>
      <c r="AV1709" s="10">
        <v>7124</v>
      </c>
      <c r="AW1709" s="10">
        <v>8972</v>
      </c>
      <c r="AX1709" s="10">
        <v>7324</v>
      </c>
      <c r="AY1709" s="10">
        <v>2067</v>
      </c>
      <c r="AZ1709" s="10">
        <v>5951</v>
      </c>
      <c r="BA1709" s="10">
        <v>9997</v>
      </c>
      <c r="BB1709" s="10">
        <v>6780</v>
      </c>
      <c r="BC1709" s="10">
        <v>5912</v>
      </c>
      <c r="BD1709" s="10">
        <v>7543</v>
      </c>
      <c r="BE1709" s="10">
        <v>5403</v>
      </c>
      <c r="BF1709" s="10">
        <v>3398</v>
      </c>
      <c r="BG1709" s="10">
        <v>5632</v>
      </c>
      <c r="BH1709" s="10">
        <v>5975</v>
      </c>
      <c r="BI1709" s="10">
        <v>1696</v>
      </c>
      <c r="BJ1709" s="10">
        <v>3251</v>
      </c>
      <c r="BK1709" s="10">
        <v>8553</v>
      </c>
      <c r="BL1709" s="10">
        <v>9238</v>
      </c>
      <c r="BM1709" s="10">
        <v>7294</v>
      </c>
      <c r="BN1709" s="10">
        <v>6036</v>
      </c>
      <c r="BO1709" s="10">
        <v>3842</v>
      </c>
      <c r="BP1709" s="10">
        <v>4931</v>
      </c>
      <c r="BQ1709" s="10">
        <v>7801</v>
      </c>
      <c r="BR1709" s="10">
        <v>6117</v>
      </c>
      <c r="BS1709" s="10">
        <v>7856</v>
      </c>
      <c r="BT1709" s="10">
        <v>3324</v>
      </c>
      <c r="BU1709" s="10">
        <v>9877</v>
      </c>
      <c r="BV1709" s="10">
        <v>907</v>
      </c>
      <c r="BW1709" s="10">
        <v>2589</v>
      </c>
      <c r="BX1709" s="10">
        <v>5966</v>
      </c>
      <c r="BY1709" s="10">
        <v>2058</v>
      </c>
      <c r="BZ1709" s="10">
        <v>4504</v>
      </c>
      <c r="CA1709" s="10">
        <v>2319</v>
      </c>
      <c r="CB1709" s="10">
        <v>2440</v>
      </c>
      <c r="CC1709" s="10">
        <v>7984</v>
      </c>
      <c r="CD1709" s="10">
        <v>5694</v>
      </c>
      <c r="CE1709" s="10">
        <v>3235</v>
      </c>
      <c r="CF1709" s="10">
        <v>2309</v>
      </c>
      <c r="CG1709" s="10">
        <v>7962</v>
      </c>
      <c r="CH1709" s="10">
        <v>6637</v>
      </c>
      <c r="CI1709" s="10">
        <v>4051</v>
      </c>
      <c r="CJ1709" s="10">
        <v>1029</v>
      </c>
      <c r="CK1709" s="10">
        <v>2353</v>
      </c>
      <c r="CL1709" s="10">
        <v>9897</v>
      </c>
      <c r="CM1709" s="10">
        <v>1492</v>
      </c>
      <c r="CN1709" s="10">
        <v>863</v>
      </c>
      <c r="CO1709" s="10">
        <v>6487</v>
      </c>
      <c r="CP1709" s="10">
        <v>9891</v>
      </c>
      <c r="CQ1709" s="10">
        <v>6214</v>
      </c>
      <c r="CR1709" s="10">
        <v>7854</v>
      </c>
      <c r="CS1709" s="10">
        <v>8945</v>
      </c>
      <c r="CT1709" s="10">
        <v>3872</v>
      </c>
      <c r="CU1709" s="10">
        <v>2214</v>
      </c>
      <c r="CV1709" s="10">
        <v>4590</v>
      </c>
      <c r="CW1709" s="10">
        <v>1111</v>
      </c>
      <c r="CX1709" s="10">
        <v>2166</v>
      </c>
      <c r="CY1709" s="10">
        <v>7302</v>
      </c>
      <c r="CZ1709" s="10">
        <v>7077</v>
      </c>
      <c r="DA1709" s="10">
        <v>2068</v>
      </c>
      <c r="DB1709" s="10">
        <v>9122</v>
      </c>
      <c r="DC1709" s="10">
        <v>176</v>
      </c>
      <c r="DD1709" s="10">
        <v>5310</v>
      </c>
    </row>
    <row r="1710" spans="1:108" x14ac:dyDescent="0.25">
      <c r="H1710" s="11" t="s">
        <v>0</v>
      </c>
      <c r="I1710" s="12">
        <v>-10.959608505225511</v>
      </c>
      <c r="J1710" s="12">
        <v>-0.79617472785482202</v>
      </c>
      <c r="K1710" s="12">
        <v>11.010128838726498</v>
      </c>
      <c r="L1710" s="12">
        <v>-8.6983820632379819E-2</v>
      </c>
      <c r="M1710" s="12">
        <v>1.6337544748046615</v>
      </c>
      <c r="N1710" s="12">
        <v>-6.2913479290445302</v>
      </c>
      <c r="O1710" s="12">
        <v>-3.4250757357013524</v>
      </c>
      <c r="P1710" s="12">
        <v>-1.6562628195147546</v>
      </c>
      <c r="Q1710" s="12">
        <v>-3.6837527498961817</v>
      </c>
      <c r="R1710" s="12">
        <v>4.2658085478125036</v>
      </c>
      <c r="S1710" s="12">
        <v>2.3561403719902403</v>
      </c>
      <c r="T1710" s="12">
        <v>-4.526034746718028</v>
      </c>
      <c r="U1710" s="12">
        <v>-0.52007433265100633</v>
      </c>
      <c r="V1710" s="12">
        <v>4.0808256457498251</v>
      </c>
      <c r="W1710" s="12">
        <v>5.3923815080961948</v>
      </c>
      <c r="X1710" s="12">
        <v>-0.10576005894593521</v>
      </c>
      <c r="Y1710" s="12">
        <v>-0.61803700009074813</v>
      </c>
      <c r="Z1710" s="12">
        <v>-0.45180593936856517</v>
      </c>
      <c r="AA1710" s="12">
        <v>0.92195619172947452</v>
      </c>
      <c r="AB1710" s="12">
        <v>-7.4069214682040139</v>
      </c>
      <c r="AC1710" s="12">
        <v>-9.559975972506189</v>
      </c>
      <c r="AD1710" s="12">
        <v>8.1761727269535243</v>
      </c>
      <c r="AE1710" s="12">
        <v>-0.7693008330800376</v>
      </c>
      <c r="AF1710" s="12">
        <v>-0.78750682697223762</v>
      </c>
      <c r="AG1710" s="12">
        <v>-3.8009119067960118</v>
      </c>
      <c r="AH1710" s="12">
        <v>6.4851595282441865</v>
      </c>
      <c r="AI1710" s="12">
        <v>-2.4249700327907142</v>
      </c>
      <c r="AJ1710" s="12">
        <v>-3.6292194467904308</v>
      </c>
      <c r="AK1710" s="12">
        <v>-4.5909853021121423</v>
      </c>
      <c r="AL1710" s="12">
        <v>2.9826438918289826</v>
      </c>
      <c r="AM1710" s="12">
        <v>-2.2752649402281349</v>
      </c>
      <c r="AN1710" s="12">
        <v>-8.6274281584415196</v>
      </c>
      <c r="AO1710" s="12">
        <v>0.78210662229079675</v>
      </c>
      <c r="AP1710" s="12">
        <v>7.8676375312302147</v>
      </c>
      <c r="AQ1710" s="12">
        <v>8.3006067104949697</v>
      </c>
      <c r="AR1710" s="12">
        <v>-4.352789583581874</v>
      </c>
      <c r="AS1710" s="12">
        <v>13.453730605431131</v>
      </c>
      <c r="AT1710" s="12">
        <v>-11.39289931126636</v>
      </c>
      <c r="AU1710" s="12">
        <v>-8.8359612155858631</v>
      </c>
      <c r="AV1710" s="12">
        <v>0.92195619172947452</v>
      </c>
      <c r="AW1710" s="12">
        <v>-1.5115105942791132</v>
      </c>
      <c r="AX1710" s="12">
        <v>0.31972982085787649</v>
      </c>
      <c r="AY1710" s="12">
        <v>-8.9210553981368292</v>
      </c>
      <c r="AZ1710" s="12">
        <v>2.0207844487077957</v>
      </c>
      <c r="BA1710" s="12">
        <v>0.58510441881327313</v>
      </c>
      <c r="BB1710" s="12">
        <v>-1.9427062760664204</v>
      </c>
      <c r="BC1710" s="12">
        <v>1.890398967964946</v>
      </c>
      <c r="BD1710" s="12">
        <v>-1.0508057312707073</v>
      </c>
      <c r="BE1710" s="12">
        <v>-0.72798176623570365</v>
      </c>
      <c r="BF1710" s="12">
        <v>5.6054424482312184</v>
      </c>
      <c r="BG1710" s="12">
        <v>-6.7394008937107337</v>
      </c>
      <c r="BH1710" s="12">
        <v>-0.98804654827550575</v>
      </c>
      <c r="BI1710" s="12">
        <v>0.40129355516427234</v>
      </c>
      <c r="BJ1710" s="12">
        <v>-6.4843698105583982</v>
      </c>
      <c r="BK1710" s="12">
        <v>-4.6804824512743419</v>
      </c>
      <c r="BL1710" s="12">
        <v>-3.7236224025071598</v>
      </c>
      <c r="BM1710" s="12">
        <v>-0.27496621332165549</v>
      </c>
      <c r="BN1710" s="12">
        <v>-3.5010968550055193</v>
      </c>
      <c r="BO1710" s="12">
        <v>-1.0859286100026735</v>
      </c>
      <c r="BP1710" s="12">
        <v>11.599008933688479</v>
      </c>
      <c r="BQ1710" s="12">
        <v>-6.0993960869822637</v>
      </c>
      <c r="BR1710" s="12">
        <v>11.071666394190732</v>
      </c>
      <c r="BS1710" s="12">
        <v>-4.239999295696105</v>
      </c>
      <c r="BT1710" s="12">
        <v>-4.3195676423501093</v>
      </c>
      <c r="BU1710" s="12">
        <v>-0.62774951340130136</v>
      </c>
      <c r="BV1710" s="12">
        <v>-0.20211898992625199</v>
      </c>
      <c r="BW1710" s="12">
        <v>8.3979070611249167</v>
      </c>
      <c r="BX1710" s="12">
        <v>-6.6042561200291159</v>
      </c>
      <c r="BY1710" s="12">
        <v>-0.14868320239460514</v>
      </c>
      <c r="BZ1710" s="12">
        <v>1.6347902414989066</v>
      </c>
      <c r="CA1710" s="12">
        <v>-3.7744947349794544</v>
      </c>
      <c r="CB1710" s="12">
        <v>-6.9967783423493559</v>
      </c>
      <c r="CC1710" s="12">
        <v>-1.632239715055773</v>
      </c>
      <c r="CD1710" s="12">
        <v>-1.1620141792041896</v>
      </c>
      <c r="CE1710" s="12">
        <v>7.915309948678054</v>
      </c>
      <c r="CF1710" s="12">
        <v>2.0299358113512089</v>
      </c>
      <c r="CG1710" s="12">
        <v>-0.20397186372362863</v>
      </c>
      <c r="CH1710" s="12">
        <v>0.34150299713519433</v>
      </c>
      <c r="CI1710" s="12">
        <v>7.9478255115416863</v>
      </c>
      <c r="CJ1710" s="12">
        <v>-4.1260204317281266</v>
      </c>
      <c r="CK1710" s="12">
        <v>5.3821549499308796</v>
      </c>
      <c r="CL1710" s="12">
        <v>-2.0410231745100642</v>
      </c>
      <c r="CM1710" s="12">
        <v>-9.2387068421530554</v>
      </c>
      <c r="CN1710" s="12">
        <v>-1.5339931073684441</v>
      </c>
      <c r="CO1710" s="12">
        <v>-1.1129580875662397</v>
      </c>
      <c r="CP1710" s="12">
        <v>-1.878738643736932</v>
      </c>
      <c r="CQ1710" s="12">
        <v>1.8711008178241884</v>
      </c>
      <c r="CR1710" s="12">
        <v>3.2077142636868512</v>
      </c>
      <c r="CS1710" s="12">
        <v>-3.2335058286427194</v>
      </c>
      <c r="CT1710" s="12">
        <v>4.2168184968659732</v>
      </c>
      <c r="CU1710" s="12">
        <v>-1.5580331411387642</v>
      </c>
      <c r="CV1710" s="12">
        <v>1.5334682000503019</v>
      </c>
      <c r="CW1710" s="12">
        <v>5.0463959859435388</v>
      </c>
      <c r="CX1710" s="12">
        <v>-11.55274093855714</v>
      </c>
      <c r="CY1710" s="12">
        <v>3.6849972866071545</v>
      </c>
      <c r="CZ1710" s="12">
        <v>-8.6048393718579934</v>
      </c>
      <c r="DA1710" s="12">
        <v>4.5786576464781197</v>
      </c>
      <c r="DB1710" s="12">
        <v>5.9979969949506788</v>
      </c>
      <c r="DC1710" s="12">
        <v>9.3423748408228704</v>
      </c>
      <c r="DD1710" s="12">
        <v>9.3951494554647716</v>
      </c>
    </row>
    <row r="1711" spans="1:108" x14ac:dyDescent="0.25">
      <c r="H1711" s="11" t="s">
        <v>2</v>
      </c>
      <c r="I1711" s="12">
        <v>-10.848353004441925</v>
      </c>
      <c r="J1711" s="12">
        <v>10.055215814938885</v>
      </c>
      <c r="K1711" s="12">
        <v>34.331316575068918</v>
      </c>
      <c r="L1711" s="12">
        <v>10.024819093722609</v>
      </c>
      <c r="M1711" s="12">
        <v>13.797732862477559</v>
      </c>
      <c r="N1711" s="12">
        <v>-1.6012626761680591</v>
      </c>
      <c r="O1711" s="12">
        <v>0.75019522711539821</v>
      </c>
      <c r="P1711" s="12">
        <v>5.81857383815621</v>
      </c>
      <c r="Q1711" s="12">
        <v>1.5900912743054818</v>
      </c>
      <c r="R1711" s="12">
        <v>19.026971338429412</v>
      </c>
      <c r="S1711" s="12">
        <v>15.160582320957745</v>
      </c>
      <c r="T1711" s="12">
        <v>-0.82308959295055595</v>
      </c>
      <c r="U1711" s="12">
        <v>8.0809883066584636</v>
      </c>
      <c r="V1711" s="12">
        <v>18.677115642582329</v>
      </c>
      <c r="W1711" s="12">
        <v>21.489223671605004</v>
      </c>
      <c r="X1711" s="12">
        <v>8.9911216788634647</v>
      </c>
      <c r="Y1711" s="12">
        <v>9.2740086416920207</v>
      </c>
      <c r="Z1711" s="12">
        <v>7.1635807758133954</v>
      </c>
      <c r="AA1711" s="12">
        <v>10.42811140713872</v>
      </c>
      <c r="AB1711" s="12">
        <v>-4.6072271027507634</v>
      </c>
      <c r="AC1711" s="12">
        <v>-8.5600711777179601</v>
      </c>
      <c r="AD1711" s="12">
        <v>26.192450498199186</v>
      </c>
      <c r="AE1711" s="12">
        <v>8.8718870806037078</v>
      </c>
      <c r="AF1711" s="12">
        <v>8.7085895651616951</v>
      </c>
      <c r="AG1711" s="12">
        <v>2.3866062529391114</v>
      </c>
      <c r="AH1711" s="12">
        <v>21.816946792627402</v>
      </c>
      <c r="AI1711" s="12">
        <v>5.4747912612933174</v>
      </c>
      <c r="AJ1711" s="12">
        <v>1.5759047380693361</v>
      </c>
      <c r="AK1711" s="12">
        <v>0.73444878315698758</v>
      </c>
      <c r="AL1711" s="12">
        <v>14.79334108039752</v>
      </c>
      <c r="AM1711" s="12">
        <v>6.2578595378746016</v>
      </c>
      <c r="AN1711" s="12">
        <v>-7.5923816338064292</v>
      </c>
      <c r="AO1711" s="12">
        <v>11.664527858414996</v>
      </c>
      <c r="AP1711" s="12">
        <v>26.503769370192011</v>
      </c>
      <c r="AQ1711" s="12">
        <v>26.649068006760981</v>
      </c>
      <c r="AR1711" s="12">
        <v>1.6143548291516938</v>
      </c>
      <c r="AS1711" s="12">
        <v>37.802350178732681</v>
      </c>
      <c r="AT1711" s="12">
        <v>-11.349698546830769</v>
      </c>
      <c r="AU1711" s="12">
        <v>-8.4004299438467047</v>
      </c>
      <c r="AV1711" s="12">
        <v>10.42811140713872</v>
      </c>
      <c r="AW1711" s="12">
        <v>4.5456453538298867</v>
      </c>
      <c r="AX1711" s="12">
        <v>9.4382685589765831</v>
      </c>
      <c r="AY1711" s="12">
        <v>-8.5594000060033633</v>
      </c>
      <c r="AZ1711" s="12">
        <v>12.956127291163682</v>
      </c>
      <c r="BA1711" s="12">
        <v>10.592041007888717</v>
      </c>
      <c r="BB1711" s="12">
        <v>6.9134532113841942</v>
      </c>
      <c r="BC1711" s="12">
        <v>11.756840376997275</v>
      </c>
      <c r="BD1711" s="12">
        <v>9.2013812451030041</v>
      </c>
      <c r="BE1711" s="12">
        <v>8.5995589109741619</v>
      </c>
      <c r="BF1711" s="12">
        <v>20.613152657714309</v>
      </c>
      <c r="BG1711" s="12">
        <v>-5.2122292228759832</v>
      </c>
      <c r="BH1711" s="12">
        <v>7.1181148079988947</v>
      </c>
      <c r="BI1711" s="12">
        <v>10.13851625879394</v>
      </c>
      <c r="BJ1711" s="12">
        <v>-3.0516366234069165</v>
      </c>
      <c r="BK1711" s="12">
        <v>0.33736080669275104</v>
      </c>
      <c r="BL1711" s="12">
        <v>2.5240101276942073</v>
      </c>
      <c r="BM1711" s="12">
        <v>9.6934314384983704</v>
      </c>
      <c r="BN1711" s="12">
        <v>4.2313117861587024</v>
      </c>
      <c r="BO1711" s="12">
        <v>6.8322060633077939</v>
      </c>
      <c r="BP1711" s="12">
        <v>32.145890758631936</v>
      </c>
      <c r="BQ1711" s="12">
        <v>-1.9882167703014111</v>
      </c>
      <c r="BR1711" s="12">
        <v>32.012612630988592</v>
      </c>
      <c r="BS1711" s="12">
        <v>1.3761740299556307</v>
      </c>
      <c r="BT1711" s="12">
        <v>2.2701953039039995</v>
      </c>
      <c r="BU1711" s="12">
        <v>8.7235975002011745</v>
      </c>
      <c r="BV1711" s="12">
        <v>9.1983009332004428</v>
      </c>
      <c r="BW1711" s="12">
        <v>27.460945515509785</v>
      </c>
      <c r="BX1711" s="12">
        <v>-1.6764227297627663</v>
      </c>
      <c r="BY1711" s="12">
        <v>10.72781115142039</v>
      </c>
      <c r="BZ1711" s="12">
        <v>14.486109992473086</v>
      </c>
      <c r="CA1711" s="12">
        <v>-0.11784422216695578</v>
      </c>
      <c r="CB1711" s="12">
        <v>-3.3795768300786921</v>
      </c>
      <c r="CC1711" s="12">
        <v>6.4610641061535734</v>
      </c>
      <c r="CD1711" s="12">
        <v>6.7076441209416204</v>
      </c>
      <c r="CE1711" s="12">
        <v>26.548457374943748</v>
      </c>
      <c r="CF1711" s="12">
        <v>15.321887041981046</v>
      </c>
      <c r="CG1711" s="12">
        <v>8.8862438813340994</v>
      </c>
      <c r="CH1711" s="12">
        <v>9.7285878445291445</v>
      </c>
      <c r="CI1711" s="12">
        <v>25.530315163520061</v>
      </c>
      <c r="CJ1711" s="12">
        <v>1.3466601859260217</v>
      </c>
      <c r="CK1711" s="12">
        <v>20.388964401417056</v>
      </c>
      <c r="CL1711" s="12">
        <v>5.014808409769989</v>
      </c>
      <c r="CM1711" s="12">
        <v>-8.2842784054041712</v>
      </c>
      <c r="CN1711" s="12">
        <v>8.1102274156536307</v>
      </c>
      <c r="CO1711" s="12">
        <v>7.0667400907240845</v>
      </c>
      <c r="CP1711" s="12">
        <v>5.1876254626366176</v>
      </c>
      <c r="CQ1711" s="12">
        <v>13.580035203043396</v>
      </c>
      <c r="CR1711" s="12">
        <v>15.444894788507632</v>
      </c>
      <c r="CS1711" s="12">
        <v>2.9798567360281565</v>
      </c>
      <c r="CT1711" s="12">
        <v>18.407698611389332</v>
      </c>
      <c r="CU1711" s="12">
        <v>7.9784569965984549</v>
      </c>
      <c r="CV1711" s="12">
        <v>13.507194993316016</v>
      </c>
      <c r="CW1711" s="12">
        <v>19.538564986120541</v>
      </c>
      <c r="CX1711" s="12">
        <v>-14.184166682004802</v>
      </c>
      <c r="CY1711" s="12">
        <v>17.291763961316146</v>
      </c>
      <c r="CZ1711" s="12">
        <v>-7.1228715060300996</v>
      </c>
      <c r="DA1711" s="12">
        <v>19.534812172922553</v>
      </c>
      <c r="DB1711" s="12">
        <v>22.038734736348243</v>
      </c>
      <c r="DC1711" s="12">
        <v>28.970926210062288</v>
      </c>
      <c r="DD1711" s="12">
        <v>29.461330060657716</v>
      </c>
    </row>
    <row r="1712" spans="1:108" x14ac:dyDescent="0.25">
      <c r="A1712" s="2">
        <v>571</v>
      </c>
      <c r="B1712" s="8">
        <f t="shared" ref="B1712" ca="1" si="2427">_xlfn.COVARIANCE.P(OFFSET(I1713,0,0,1,20),OFFSET(I1714,0,0,1,20))/_xlfn.VAR.P(OFFSET(I1713,0,0,1,20))</f>
        <v>1.9035707968255364</v>
      </c>
      <c r="C1712" s="8">
        <f t="shared" ref="C1712" ca="1" si="2428">_xlfn.COVARIANCE.P(OFFSET(I1713,0,0,1,50),OFFSET(I1714,0,0,1,50))/_xlfn.VAR.P(OFFSET(I1713,0,0,1,50))</f>
        <v>2.0225861850714777</v>
      </c>
      <c r="D1712" s="8">
        <f t="shared" ref="D1712" ca="1" si="2429">_xlfn.COVARIANCE.P(OFFSET(I1713,0,0,1,100),OFFSET(I1714,0,0,1,100))/_xlfn.VAR.P(OFFSET(I1713,0,0,1,100))</f>
        <v>2.0095822537658576</v>
      </c>
      <c r="E1712" s="8">
        <f t="shared" ref="E1712" ca="1" si="2430">AVERAGE(OFFSET(I1714,0,0,1,20))-AVERAGE(OFFSET(I1713,0,0,1,20))*B1712</f>
        <v>10.0010219617518</v>
      </c>
      <c r="F1712" s="8">
        <f t="shared" ref="F1712" ca="1" si="2431">AVERAGE(OFFSET(I1714,0,0,1,50))-AVERAGE(OFFSET(I1713,0,0,1,50))*C1712</f>
        <v>9.9763704871302501</v>
      </c>
      <c r="G1712" s="8">
        <f t="shared" ref="G1712" ca="1" si="2432">AVERAGE(OFFSET(I1714,0,0,1,100))-AVERAGE(OFFSET(I1713,0,0,1,100))*D1712</f>
        <v>9.9629539677279748</v>
      </c>
      <c r="H1712" s="9" t="s">
        <v>29</v>
      </c>
      <c r="I1712" s="10">
        <v>8762</v>
      </c>
      <c r="J1712" s="10">
        <v>1794</v>
      </c>
      <c r="K1712" s="10">
        <v>468</v>
      </c>
      <c r="L1712" s="10">
        <v>1451</v>
      </c>
      <c r="M1712" s="10">
        <v>8588</v>
      </c>
      <c r="N1712" s="10">
        <v>5353</v>
      </c>
      <c r="O1712" s="10">
        <v>2773</v>
      </c>
      <c r="P1712" s="10">
        <v>4631</v>
      </c>
      <c r="Q1712" s="10">
        <v>9429</v>
      </c>
      <c r="R1712" s="10">
        <v>9597</v>
      </c>
      <c r="S1712" s="10">
        <v>3141</v>
      </c>
      <c r="T1712" s="10">
        <v>9861</v>
      </c>
      <c r="U1712" s="10">
        <v>2781</v>
      </c>
      <c r="V1712" s="10">
        <v>7869</v>
      </c>
      <c r="W1712" s="10">
        <v>5997</v>
      </c>
      <c r="X1712" s="10">
        <v>1976</v>
      </c>
      <c r="Y1712" s="10">
        <v>4047</v>
      </c>
      <c r="Z1712" s="10">
        <v>9633</v>
      </c>
      <c r="AA1712" s="10">
        <v>7663</v>
      </c>
      <c r="AB1712" s="10">
        <v>3355</v>
      </c>
      <c r="AC1712" s="10">
        <v>8928</v>
      </c>
      <c r="AD1712" s="10">
        <v>7547</v>
      </c>
      <c r="AE1712" s="10">
        <v>7593</v>
      </c>
      <c r="AF1712" s="10">
        <v>9806</v>
      </c>
      <c r="AG1712" s="10">
        <v>4971</v>
      </c>
      <c r="AH1712" s="10">
        <v>7866</v>
      </c>
      <c r="AI1712" s="10">
        <v>9131</v>
      </c>
      <c r="AJ1712" s="10">
        <v>6916</v>
      </c>
      <c r="AK1712" s="10">
        <v>3576</v>
      </c>
      <c r="AL1712" s="10">
        <v>9763</v>
      </c>
      <c r="AM1712" s="10">
        <v>4639</v>
      </c>
      <c r="AN1712" s="10">
        <v>5208</v>
      </c>
      <c r="AO1712" s="10">
        <v>5900</v>
      </c>
      <c r="AP1712" s="10">
        <v>7753</v>
      </c>
      <c r="AQ1712" s="10">
        <v>8995</v>
      </c>
      <c r="AR1712" s="10">
        <v>8294</v>
      </c>
      <c r="AS1712" s="10">
        <v>9273</v>
      </c>
      <c r="AT1712" s="10">
        <v>8832</v>
      </c>
      <c r="AU1712" s="10">
        <v>4910</v>
      </c>
      <c r="AV1712" s="10">
        <v>7347</v>
      </c>
      <c r="AW1712" s="10">
        <v>8296</v>
      </c>
      <c r="AX1712" s="10">
        <v>6038</v>
      </c>
      <c r="AY1712" s="10">
        <v>2974</v>
      </c>
      <c r="AZ1712" s="10">
        <v>417</v>
      </c>
      <c r="BA1712" s="10">
        <v>3394</v>
      </c>
      <c r="BB1712" s="10">
        <v>2338</v>
      </c>
      <c r="BC1712" s="10">
        <v>8753</v>
      </c>
      <c r="BD1712" s="10">
        <v>3410</v>
      </c>
      <c r="BE1712" s="10">
        <v>3669</v>
      </c>
      <c r="BF1712" s="10">
        <v>7225</v>
      </c>
      <c r="BG1712" s="10">
        <v>4500</v>
      </c>
      <c r="BH1712" s="10">
        <v>382</v>
      </c>
      <c r="BI1712" s="10">
        <v>4468</v>
      </c>
      <c r="BJ1712" s="10">
        <v>5114</v>
      </c>
      <c r="BK1712" s="10">
        <v>2552</v>
      </c>
      <c r="BL1712" s="10">
        <v>4887</v>
      </c>
      <c r="BM1712" s="10">
        <v>2633</v>
      </c>
      <c r="BN1712" s="10">
        <v>1883</v>
      </c>
      <c r="BO1712" s="10">
        <v>6402</v>
      </c>
      <c r="BP1712" s="10">
        <v>2341</v>
      </c>
      <c r="BQ1712" s="10">
        <v>4419</v>
      </c>
      <c r="BR1712" s="10">
        <v>4822</v>
      </c>
      <c r="BS1712" s="10">
        <v>1091</v>
      </c>
      <c r="BT1712" s="10">
        <v>9396</v>
      </c>
      <c r="BU1712" s="10">
        <v>3225</v>
      </c>
      <c r="BV1712" s="10">
        <v>2210</v>
      </c>
      <c r="BW1712" s="10">
        <v>8176</v>
      </c>
      <c r="BX1712" s="10">
        <v>1488</v>
      </c>
      <c r="BY1712" s="10">
        <v>7005</v>
      </c>
      <c r="BZ1712" s="10">
        <v>4134</v>
      </c>
      <c r="CA1712" s="10">
        <v>4331</v>
      </c>
      <c r="CB1712" s="10">
        <v>5268</v>
      </c>
      <c r="CC1712" s="10">
        <v>6143</v>
      </c>
      <c r="CD1712" s="10">
        <v>6584</v>
      </c>
      <c r="CE1712" s="10">
        <v>7710</v>
      </c>
      <c r="CF1712" s="10">
        <v>1740</v>
      </c>
      <c r="CG1712" s="10">
        <v>1639</v>
      </c>
      <c r="CH1712" s="10">
        <v>6387</v>
      </c>
      <c r="CI1712" s="10">
        <v>2108</v>
      </c>
      <c r="CJ1712" s="10">
        <v>5567</v>
      </c>
      <c r="CK1712" s="10">
        <v>3003</v>
      </c>
      <c r="CL1712" s="10">
        <v>2458</v>
      </c>
      <c r="CM1712" s="10">
        <v>7546</v>
      </c>
      <c r="CN1712" s="10">
        <v>2657</v>
      </c>
      <c r="CO1712" s="10">
        <v>428</v>
      </c>
      <c r="CP1712" s="10">
        <v>1264</v>
      </c>
      <c r="CQ1712" s="10">
        <v>4304</v>
      </c>
      <c r="CR1712" s="10">
        <v>9005</v>
      </c>
      <c r="CS1712" s="10">
        <v>4675</v>
      </c>
      <c r="CT1712" s="10">
        <v>3558</v>
      </c>
      <c r="CU1712" s="10">
        <v>2906</v>
      </c>
      <c r="CV1712" s="10">
        <v>8368</v>
      </c>
      <c r="CW1712" s="10">
        <v>470</v>
      </c>
      <c r="CX1712" s="10">
        <v>5319</v>
      </c>
      <c r="CY1712" s="10">
        <v>140</v>
      </c>
      <c r="CZ1712" s="10">
        <v>8641</v>
      </c>
      <c r="DA1712" s="10">
        <v>8774</v>
      </c>
      <c r="DB1712" s="10">
        <v>791</v>
      </c>
      <c r="DC1712" s="10">
        <v>7165</v>
      </c>
      <c r="DD1712" s="10">
        <v>6728</v>
      </c>
    </row>
    <row r="1713" spans="1:108" x14ac:dyDescent="0.25">
      <c r="H1713" s="11" t="s">
        <v>0</v>
      </c>
      <c r="I1713" s="12">
        <v>-2.0200824593193674</v>
      </c>
      <c r="J1713" s="12">
        <v>5.0308462887153276</v>
      </c>
      <c r="K1713" s="12">
        <v>-0.89165956108110833</v>
      </c>
      <c r="L1713" s="12">
        <v>-1.8416698526095776</v>
      </c>
      <c r="M1713" s="12">
        <v>0.57194439843161005</v>
      </c>
      <c r="N1713" s="12">
        <v>3.6019276501437343</v>
      </c>
      <c r="O1713" s="12">
        <v>-0.77877119690799812</v>
      </c>
      <c r="P1713" s="12">
        <v>-1.3143057317402125</v>
      </c>
      <c r="Q1713" s="12">
        <v>5.9535542789174043</v>
      </c>
      <c r="R1713" s="12">
        <v>3.1881418645101762</v>
      </c>
      <c r="S1713" s="12">
        <v>3.8536840320773891</v>
      </c>
      <c r="T1713" s="12">
        <v>0.33265100957388494</v>
      </c>
      <c r="U1713" s="12">
        <v>0.21486019719229285</v>
      </c>
      <c r="V1713" s="12">
        <v>5.9847801967628111</v>
      </c>
      <c r="W1713" s="12">
        <v>-8.8204856993989065</v>
      </c>
      <c r="X1713" s="12">
        <v>1.7366800245862497</v>
      </c>
      <c r="Y1713" s="12">
        <v>2.0150125676773207</v>
      </c>
      <c r="Z1713" s="12">
        <v>4.812369679155811</v>
      </c>
      <c r="AA1713" s="12">
        <v>0.27301433206774406</v>
      </c>
      <c r="AB1713" s="12">
        <v>-0.36943895199199889</v>
      </c>
      <c r="AC1713" s="12">
        <v>2.1456241548071224</v>
      </c>
      <c r="AD1713" s="12">
        <v>-2.7360114878311648</v>
      </c>
      <c r="AE1713" s="12">
        <v>-2.841975126601457</v>
      </c>
      <c r="AF1713" s="12">
        <v>3.6367673850342612</v>
      </c>
      <c r="AG1713" s="12">
        <v>1.2133290093841043</v>
      </c>
      <c r="AH1713" s="12">
        <v>-4.9260975931608781</v>
      </c>
      <c r="AI1713" s="12">
        <v>2.6058297884502455</v>
      </c>
      <c r="AJ1713" s="12">
        <v>-1.4157370717010553</v>
      </c>
      <c r="AK1713" s="12">
        <v>-12.53462582365438</v>
      </c>
      <c r="AL1713" s="12">
        <v>7.4361166324495471</v>
      </c>
      <c r="AM1713" s="12">
        <v>-9.2828702198046038</v>
      </c>
      <c r="AN1713" s="12">
        <v>4.9033960617236296</v>
      </c>
      <c r="AO1713" s="12">
        <v>3.8222092917163382</v>
      </c>
      <c r="AP1713" s="12">
        <v>2.7729355074846778</v>
      </c>
      <c r="AQ1713" s="12">
        <v>4.3725495868423296</v>
      </c>
      <c r="AR1713" s="12">
        <v>-1.7811682879754676</v>
      </c>
      <c r="AS1713" s="12">
        <v>-5.3868000830457428</v>
      </c>
      <c r="AT1713" s="12">
        <v>-9.0193982608841914</v>
      </c>
      <c r="AU1713" s="12">
        <v>5.1895279707551509</v>
      </c>
      <c r="AV1713" s="12">
        <v>10.296907905020428</v>
      </c>
      <c r="AW1713" s="12">
        <v>5.9652350001656966</v>
      </c>
      <c r="AX1713" s="12">
        <v>-0.61603162543566226</v>
      </c>
      <c r="AY1713" s="12">
        <v>-8.1438134071399997</v>
      </c>
      <c r="AZ1713" s="12">
        <v>1.3321174050107936</v>
      </c>
      <c r="BA1713" s="12">
        <v>-2.2001450521211376</v>
      </c>
      <c r="BB1713" s="12">
        <v>-5.6883293319001176</v>
      </c>
      <c r="BC1713" s="12">
        <v>-1.4359548097065011</v>
      </c>
      <c r="BD1713" s="12">
        <v>0.72783335781937919</v>
      </c>
      <c r="BE1713" s="12">
        <v>-7.2624848865887612</v>
      </c>
      <c r="BF1713" s="12">
        <v>-5.6296090757490012</v>
      </c>
      <c r="BG1713" s="12">
        <v>-4.1658617286838062</v>
      </c>
      <c r="BH1713" s="12">
        <v>0.87838976882006836</v>
      </c>
      <c r="BI1713" s="12">
        <v>3.8108194504291557</v>
      </c>
      <c r="BJ1713" s="12">
        <v>-0.84941206760217491</v>
      </c>
      <c r="BK1713" s="12">
        <v>-8.1556278754112892</v>
      </c>
      <c r="BL1713" s="12">
        <v>0.91177141867293476</v>
      </c>
      <c r="BM1713" s="12">
        <v>2.719371893843979</v>
      </c>
      <c r="BN1713" s="12">
        <v>5.5039011156280324</v>
      </c>
      <c r="BO1713" s="12">
        <v>1.0583609837869836</v>
      </c>
      <c r="BP1713" s="12">
        <v>-0.72467658474298435</v>
      </c>
      <c r="BQ1713" s="12">
        <v>1.7653883394441827</v>
      </c>
      <c r="BR1713" s="12">
        <v>-6.9724071381203876</v>
      </c>
      <c r="BS1713" s="12">
        <v>-0.16429416349081205</v>
      </c>
      <c r="BT1713" s="12">
        <v>9.2683833937023152</v>
      </c>
      <c r="BU1713" s="12">
        <v>-7.5073756714687239</v>
      </c>
      <c r="BV1713" s="12">
        <v>0.58850078280193441</v>
      </c>
      <c r="BW1713" s="12">
        <v>-4.7210042366598595</v>
      </c>
      <c r="BX1713" s="12">
        <v>8.0858553585430553</v>
      </c>
      <c r="BY1713" s="12">
        <v>0.11346671579459547</v>
      </c>
      <c r="BZ1713" s="12">
        <v>0.68919891508313569</v>
      </c>
      <c r="CA1713" s="12">
        <v>7.276125688055135</v>
      </c>
      <c r="CB1713" s="12">
        <v>-4.0954670497230916</v>
      </c>
      <c r="CC1713" s="12">
        <v>-3.014138458273993</v>
      </c>
      <c r="CD1713" s="12">
        <v>-0.25053201004137438</v>
      </c>
      <c r="CE1713" s="12">
        <v>4.3175755085002967</v>
      </c>
      <c r="CF1713" s="12">
        <v>2.1990254938694642</v>
      </c>
      <c r="CG1713" s="12">
        <v>4.9814973566369645</v>
      </c>
      <c r="CH1713" s="12">
        <v>0.16256427508536789</v>
      </c>
      <c r="CI1713" s="12">
        <v>-4.8285581008611542</v>
      </c>
      <c r="CJ1713" s="12">
        <v>4.4633180369306942</v>
      </c>
      <c r="CK1713" s="12">
        <v>-1.6210755327316961</v>
      </c>
      <c r="CL1713" s="12">
        <v>4.0514544025883188</v>
      </c>
      <c r="CM1713" s="12">
        <v>6.628531002819166</v>
      </c>
      <c r="CN1713" s="12">
        <v>-2.4742666740022559</v>
      </c>
      <c r="CO1713" s="12">
        <v>2.8000707396045916</v>
      </c>
      <c r="CP1713" s="12">
        <v>-0.28790262387943627</v>
      </c>
      <c r="CQ1713" s="12">
        <v>-9.7309214666408655E-2</v>
      </c>
      <c r="CR1713" s="12">
        <v>3.6116531881241327</v>
      </c>
      <c r="CS1713" s="12">
        <v>5.0083562154414532</v>
      </c>
      <c r="CT1713" s="12">
        <v>7.8228023754308911</v>
      </c>
      <c r="CU1713" s="12">
        <v>6.7241548729375786</v>
      </c>
      <c r="CV1713" s="12">
        <v>-7.5886005710623206</v>
      </c>
      <c r="CW1713" s="12">
        <v>2.2752962054305543</v>
      </c>
      <c r="CX1713" s="12">
        <v>3.8207254225715559</v>
      </c>
      <c r="CY1713" s="12">
        <v>0.4872076808628783</v>
      </c>
      <c r="CZ1713" s="12">
        <v>-6.119206809958083</v>
      </c>
      <c r="DA1713" s="12">
        <v>6.8718642459806674</v>
      </c>
      <c r="DB1713" s="12">
        <v>7.6501867852879979</v>
      </c>
      <c r="DC1713" s="12">
        <v>-3.1079744584571216</v>
      </c>
      <c r="DD1713" s="12">
        <v>-0.93887413495168981</v>
      </c>
    </row>
    <row r="1714" spans="1:108" x14ac:dyDescent="0.25">
      <c r="H1714" s="11" t="s">
        <v>2</v>
      </c>
      <c r="I1714" s="12">
        <v>6.3878457286907855</v>
      </c>
      <c r="J1714" s="12">
        <v>18.229182529922177</v>
      </c>
      <c r="K1714" s="12">
        <v>7.0766238415619274</v>
      </c>
      <c r="L1714" s="12">
        <v>7.1056571357465614</v>
      </c>
      <c r="M1714" s="12">
        <v>9.7611146126479422</v>
      </c>
      <c r="N1714" s="12">
        <v>19.197170176954035</v>
      </c>
      <c r="O1714" s="12">
        <v>8.5426991861508395</v>
      </c>
      <c r="P1714" s="12">
        <v>7.2842653961498298</v>
      </c>
      <c r="Q1714" s="12">
        <v>21.991493088438734</v>
      </c>
      <c r="R1714" s="12">
        <v>14.893038727911403</v>
      </c>
      <c r="S1714" s="12">
        <v>16.321811165670901</v>
      </c>
      <c r="T1714" s="12">
        <v>10.59807540044943</v>
      </c>
      <c r="U1714" s="12">
        <v>9.8690490360287662</v>
      </c>
      <c r="V1714" s="12">
        <v>22.43263794926483</v>
      </c>
      <c r="W1714" s="12">
        <v>-6.1574995000178596</v>
      </c>
      <c r="X1714" s="12">
        <v>13.065012105538704</v>
      </c>
      <c r="Y1714" s="12">
        <v>14.597342225444974</v>
      </c>
      <c r="Z1714" s="12">
        <v>19.397302802509564</v>
      </c>
      <c r="AA1714" s="12">
        <v>11.390206373356063</v>
      </c>
      <c r="AB1714" s="12">
        <v>9.0271022370002001</v>
      </c>
      <c r="AC1714" s="12">
        <v>15.49856433156803</v>
      </c>
      <c r="AD1714" s="12">
        <v>3.5250730810133972</v>
      </c>
      <c r="AE1714" s="12">
        <v>4.3823425784849341</v>
      </c>
      <c r="AF1714" s="12">
        <v>16.469700209062438</v>
      </c>
      <c r="AG1714" s="12">
        <v>13.613753186513508</v>
      </c>
      <c r="AH1714" s="12">
        <v>-1.1220664342825866</v>
      </c>
      <c r="AI1714" s="12">
        <v>14.378013914379768</v>
      </c>
      <c r="AJ1714" s="12">
        <v>9.5285627459012563</v>
      </c>
      <c r="AK1714" s="12">
        <v>-15.832201987077532</v>
      </c>
      <c r="AL1714" s="12">
        <v>27.703717452905565</v>
      </c>
      <c r="AM1714" s="12">
        <v>-6.9473799115723427</v>
      </c>
      <c r="AN1714" s="12">
        <v>21.18321402464861</v>
      </c>
      <c r="AO1714" s="12">
        <v>16.375238174123467</v>
      </c>
      <c r="AP1714" s="12">
        <v>14.987423486848764</v>
      </c>
      <c r="AQ1714" s="12">
        <v>18.755720325145781</v>
      </c>
      <c r="AR1714" s="12">
        <v>5.115932771551706</v>
      </c>
      <c r="AS1714" s="12">
        <v>-1.106961179965152</v>
      </c>
      <c r="AT1714" s="12">
        <v>-9.2866640481086655</v>
      </c>
      <c r="AU1714" s="12">
        <v>21.844946596584954</v>
      </c>
      <c r="AV1714" s="12">
        <v>30.786171906744645</v>
      </c>
      <c r="AW1714" s="12">
        <v>21.88935712786801</v>
      </c>
      <c r="AX1714" s="12">
        <v>7.4767040959111704</v>
      </c>
      <c r="AY1714" s="12">
        <v>-6.4941831050081236</v>
      </c>
      <c r="AZ1714" s="12">
        <v>12.86022437788902</v>
      </c>
      <c r="BA1714" s="12">
        <v>5.7200457403527842</v>
      </c>
      <c r="BB1714" s="12">
        <v>-1.9273906599915152</v>
      </c>
      <c r="BC1714" s="12">
        <v>6.4969915183981479</v>
      </c>
      <c r="BD1714" s="12">
        <v>11.678082336605319</v>
      </c>
      <c r="BE1714" s="12">
        <v>-4.1356161598632442</v>
      </c>
      <c r="BF1714" s="12">
        <v>-1.5707378905763165</v>
      </c>
      <c r="BG1714" s="12">
        <v>2.7670456565731065</v>
      </c>
      <c r="BH1714" s="12">
        <v>12.722975403192695</v>
      </c>
      <c r="BI1714" s="12">
        <v>17.947727460117683</v>
      </c>
      <c r="BJ1714" s="12">
        <v>8.0152361587174177</v>
      </c>
      <c r="BK1714" s="12">
        <v>-7.2575907713868304</v>
      </c>
      <c r="BL1714" s="12">
        <v>11.259847829908441</v>
      </c>
      <c r="BM1714" s="12">
        <v>12.468492220257858</v>
      </c>
      <c r="BN1714" s="12">
        <v>18.862325141054328</v>
      </c>
      <c r="BO1714" s="12">
        <v>13.355458212557808</v>
      </c>
      <c r="BP1714" s="12">
        <v>6.478603746701058</v>
      </c>
      <c r="BQ1714" s="12">
        <v>14.319587393270028</v>
      </c>
      <c r="BR1714" s="12">
        <v>-5.2497592939826614</v>
      </c>
      <c r="BS1714" s="12">
        <v>7.970930025647033</v>
      </c>
      <c r="BT1714" s="12">
        <v>28.669042377856854</v>
      </c>
      <c r="BU1714" s="12">
        <v>-3.7042156098503427</v>
      </c>
      <c r="BV1714" s="12">
        <v>10.502725124857584</v>
      </c>
      <c r="BW1714" s="12">
        <v>1.3142700461674337</v>
      </c>
      <c r="BX1714" s="12">
        <v>24.931700289114463</v>
      </c>
      <c r="BY1714" s="12">
        <v>9.4490574307082831</v>
      </c>
      <c r="BZ1714" s="12">
        <v>9.9371047280900644</v>
      </c>
      <c r="CA1714" s="12">
        <v>25.497846454582529</v>
      </c>
      <c r="CB1714" s="12">
        <v>2.2246194442403406</v>
      </c>
      <c r="CC1714" s="12">
        <v>4.0171344796567734</v>
      </c>
      <c r="CD1714" s="12">
        <v>10.072110801238864</v>
      </c>
      <c r="CE1714" s="12">
        <v>18.623889904337602</v>
      </c>
      <c r="CF1714" s="12">
        <v>15.879332687376635</v>
      </c>
      <c r="CG1714" s="12">
        <v>20.296319155424701</v>
      </c>
      <c r="CH1714" s="12">
        <v>10.361501968723728</v>
      </c>
      <c r="CI1714" s="12">
        <v>-0.15976983924803345</v>
      </c>
      <c r="CJ1714" s="12">
        <v>18.469323760232086</v>
      </c>
      <c r="CK1714" s="12">
        <v>6.884008117699933</v>
      </c>
      <c r="CL1714" s="12">
        <v>18.414019809977439</v>
      </c>
      <c r="CM1714" s="12">
        <v>24.239524621478385</v>
      </c>
      <c r="CN1714" s="12">
        <v>7.9544142540117724</v>
      </c>
      <c r="CO1714" s="12">
        <v>16.11396263532232</v>
      </c>
      <c r="CP1714" s="12">
        <v>9.4465433762001627</v>
      </c>
      <c r="CQ1714" s="12">
        <v>10.024603527177792</v>
      </c>
      <c r="CR1714" s="12">
        <v>17.427297858496047</v>
      </c>
      <c r="CS1714" s="12">
        <v>19.091586171636667</v>
      </c>
      <c r="CT1714" s="12">
        <v>27.081336723444622</v>
      </c>
      <c r="CU1714" s="12">
        <v>22.680630946860134</v>
      </c>
      <c r="CV1714" s="12">
        <v>-4.4598225548858217</v>
      </c>
      <c r="CW1714" s="12">
        <v>14.214858670022496</v>
      </c>
      <c r="CX1714" s="12">
        <v>17.773017054322956</v>
      </c>
      <c r="CY1714" s="12">
        <v>10.367084349750314</v>
      </c>
      <c r="CZ1714" s="12">
        <v>-3.7220075144555902</v>
      </c>
      <c r="DA1714" s="12">
        <v>24.225025780527545</v>
      </c>
      <c r="DB1714" s="12">
        <v>25.286824413308402</v>
      </c>
      <c r="DC1714" s="12">
        <v>4.4991456750938399</v>
      </c>
      <c r="DD1714" s="12">
        <v>8.1209827392905396</v>
      </c>
    </row>
    <row r="1715" spans="1:108" x14ac:dyDescent="0.25">
      <c r="A1715" s="2">
        <v>572</v>
      </c>
      <c r="B1715" s="8">
        <f t="shared" ref="B1715" ca="1" si="2433">_xlfn.COVARIANCE.P(OFFSET(I1716,0,0,1,20),OFFSET(I1717,0,0,1,20))/_xlfn.VAR.P(OFFSET(I1716,0,0,1,20))</f>
        <v>2.0138238816373448</v>
      </c>
      <c r="C1715" s="8">
        <f t="shared" ref="C1715" ca="1" si="2434">_xlfn.COVARIANCE.P(OFFSET(I1716,0,0,1,50),OFFSET(I1717,0,0,1,50))/_xlfn.VAR.P(OFFSET(I1716,0,0,1,50))</f>
        <v>2.0086118224326865</v>
      </c>
      <c r="D1715" s="8">
        <f t="shared" ref="D1715" ca="1" si="2435">_xlfn.COVARIANCE.P(OFFSET(I1716,0,0,1,100),OFFSET(I1717,0,0,1,100))/_xlfn.VAR.P(OFFSET(I1716,0,0,1,100))</f>
        <v>1.9810847737497126</v>
      </c>
      <c r="E1715" s="8">
        <f t="shared" ref="E1715" ca="1" si="2436">AVERAGE(OFFSET(I1717,0,0,1,20))-AVERAGE(OFFSET(I1716,0,0,1,20))*B1715</f>
        <v>9.9538626762748699</v>
      </c>
      <c r="F1715" s="8">
        <f t="shared" ref="F1715" ca="1" si="2437">AVERAGE(OFFSET(I1717,0,0,1,50))-AVERAGE(OFFSET(I1716,0,0,1,50))*C1715</f>
        <v>10.040577645520694</v>
      </c>
      <c r="G1715" s="8">
        <f t="shared" ref="G1715" ca="1" si="2438">AVERAGE(OFFSET(I1717,0,0,1,100))-AVERAGE(OFFSET(I1716,0,0,1,100))*D1715</f>
        <v>10.042359726494849</v>
      </c>
      <c r="H1715" s="9" t="s">
        <v>29</v>
      </c>
      <c r="I1715" s="10">
        <v>8831</v>
      </c>
      <c r="J1715" s="10">
        <v>8431</v>
      </c>
      <c r="K1715" s="10">
        <v>6387</v>
      </c>
      <c r="L1715" s="10">
        <v>4342</v>
      </c>
      <c r="M1715" s="10">
        <v>2961</v>
      </c>
      <c r="N1715" s="10">
        <v>9930</v>
      </c>
      <c r="O1715" s="10">
        <v>722</v>
      </c>
      <c r="P1715" s="10">
        <v>5798</v>
      </c>
      <c r="Q1715" s="10">
        <v>5799</v>
      </c>
      <c r="R1715" s="10">
        <v>100</v>
      </c>
      <c r="S1715" s="10">
        <v>1764</v>
      </c>
      <c r="T1715" s="10">
        <v>5098</v>
      </c>
      <c r="U1715" s="10">
        <v>1656</v>
      </c>
      <c r="V1715" s="10">
        <v>2031</v>
      </c>
      <c r="W1715" s="10">
        <v>9271</v>
      </c>
      <c r="X1715" s="10">
        <v>180</v>
      </c>
      <c r="Y1715" s="10">
        <v>4117</v>
      </c>
      <c r="Z1715" s="10">
        <v>8874</v>
      </c>
      <c r="AA1715" s="10">
        <v>8322</v>
      </c>
      <c r="AB1715" s="10">
        <v>6145</v>
      </c>
      <c r="AC1715" s="10">
        <v>253</v>
      </c>
      <c r="AD1715" s="10">
        <v>4021</v>
      </c>
      <c r="AE1715" s="10">
        <v>6105</v>
      </c>
      <c r="AF1715" s="10">
        <v>2010</v>
      </c>
      <c r="AG1715" s="10">
        <v>5268</v>
      </c>
      <c r="AH1715" s="10">
        <v>2285</v>
      </c>
      <c r="AI1715" s="10">
        <v>772</v>
      </c>
      <c r="AJ1715" s="10">
        <v>7116</v>
      </c>
      <c r="AK1715" s="10">
        <v>1771</v>
      </c>
      <c r="AL1715" s="10">
        <v>7443</v>
      </c>
      <c r="AM1715" s="10">
        <v>3986</v>
      </c>
      <c r="AN1715" s="10">
        <v>507</v>
      </c>
      <c r="AO1715" s="10">
        <v>8300</v>
      </c>
      <c r="AP1715" s="10">
        <v>2873</v>
      </c>
      <c r="AQ1715" s="10">
        <v>258</v>
      </c>
      <c r="AR1715" s="10">
        <v>4775</v>
      </c>
      <c r="AS1715" s="10">
        <v>4165</v>
      </c>
      <c r="AT1715" s="10">
        <v>2909</v>
      </c>
      <c r="AU1715" s="10">
        <v>6494</v>
      </c>
      <c r="AV1715" s="10">
        <v>6869</v>
      </c>
      <c r="AW1715" s="10">
        <v>1520</v>
      </c>
      <c r="AX1715" s="10">
        <v>3330</v>
      </c>
      <c r="AY1715" s="10">
        <v>7648</v>
      </c>
      <c r="AZ1715" s="10">
        <v>7878</v>
      </c>
      <c r="BA1715" s="10">
        <v>6885</v>
      </c>
      <c r="BB1715" s="10">
        <v>5208</v>
      </c>
      <c r="BC1715" s="10">
        <v>957</v>
      </c>
      <c r="BD1715" s="10">
        <v>3615</v>
      </c>
      <c r="BE1715" s="10">
        <v>3347</v>
      </c>
      <c r="BF1715" s="10">
        <v>5762</v>
      </c>
      <c r="BG1715" s="10">
        <v>1669</v>
      </c>
      <c r="BH1715" s="10">
        <v>6523</v>
      </c>
      <c r="BI1715" s="10">
        <v>6697</v>
      </c>
      <c r="BJ1715" s="10">
        <v>1355</v>
      </c>
      <c r="BK1715" s="10">
        <v>1894</v>
      </c>
      <c r="BL1715" s="10">
        <v>3282</v>
      </c>
      <c r="BM1715" s="10">
        <v>3367</v>
      </c>
      <c r="BN1715" s="10">
        <v>8808</v>
      </c>
      <c r="BO1715" s="10">
        <v>3154</v>
      </c>
      <c r="BP1715" s="10">
        <v>4053</v>
      </c>
      <c r="BQ1715" s="10">
        <v>3269</v>
      </c>
      <c r="BR1715" s="10">
        <v>7307</v>
      </c>
      <c r="BS1715" s="10">
        <v>9113</v>
      </c>
      <c r="BT1715" s="10">
        <v>5360</v>
      </c>
      <c r="BU1715" s="10">
        <v>3823</v>
      </c>
      <c r="BV1715" s="10">
        <v>9842</v>
      </c>
      <c r="BW1715" s="10">
        <v>5209</v>
      </c>
      <c r="BX1715" s="10">
        <v>6349</v>
      </c>
      <c r="BY1715" s="10">
        <v>4752</v>
      </c>
      <c r="BZ1715" s="10">
        <v>1818</v>
      </c>
      <c r="CA1715" s="10">
        <v>8904</v>
      </c>
      <c r="CB1715" s="10">
        <v>7055</v>
      </c>
      <c r="CC1715" s="10">
        <v>348</v>
      </c>
      <c r="CD1715" s="10">
        <v>1313</v>
      </c>
      <c r="CE1715" s="10">
        <v>533</v>
      </c>
      <c r="CF1715" s="10">
        <v>9304</v>
      </c>
      <c r="CG1715" s="10">
        <v>1809</v>
      </c>
      <c r="CH1715" s="10">
        <v>2648</v>
      </c>
      <c r="CI1715" s="10">
        <v>8262</v>
      </c>
      <c r="CJ1715" s="10">
        <v>8826</v>
      </c>
      <c r="CK1715" s="10">
        <v>7737</v>
      </c>
      <c r="CL1715" s="10">
        <v>6318</v>
      </c>
      <c r="CM1715" s="10">
        <v>6336</v>
      </c>
      <c r="CN1715" s="10">
        <v>7435</v>
      </c>
      <c r="CO1715" s="10">
        <v>9900</v>
      </c>
      <c r="CP1715" s="10">
        <v>1976</v>
      </c>
      <c r="CQ1715" s="10">
        <v>1578</v>
      </c>
      <c r="CR1715" s="10">
        <v>5121</v>
      </c>
      <c r="CS1715" s="10">
        <v>6936</v>
      </c>
      <c r="CT1715" s="10">
        <v>6806</v>
      </c>
      <c r="CU1715" s="10">
        <v>6219</v>
      </c>
      <c r="CV1715" s="10">
        <v>552</v>
      </c>
      <c r="CW1715" s="10">
        <v>6624</v>
      </c>
      <c r="CX1715" s="10">
        <v>3007</v>
      </c>
      <c r="CY1715" s="10">
        <v>5321</v>
      </c>
      <c r="CZ1715" s="10">
        <v>3462</v>
      </c>
      <c r="DA1715" s="10">
        <v>6929</v>
      </c>
      <c r="DB1715" s="10">
        <v>956</v>
      </c>
      <c r="DC1715" s="10">
        <v>9291</v>
      </c>
      <c r="DD1715" s="10">
        <v>9948</v>
      </c>
    </row>
    <row r="1716" spans="1:108" x14ac:dyDescent="0.25">
      <c r="H1716" s="11" t="s">
        <v>0</v>
      </c>
      <c r="I1716" s="12">
        <v>-6.9760717414435192</v>
      </c>
      <c r="J1716" s="12">
        <v>-2.0654179483387112</v>
      </c>
      <c r="K1716" s="12">
        <v>0.16256427508536789</v>
      </c>
      <c r="L1716" s="12">
        <v>-0.74619309596558048</v>
      </c>
      <c r="M1716" s="12">
        <v>3.2128573064095702</v>
      </c>
      <c r="N1716" s="12">
        <v>-0.9472883603175436</v>
      </c>
      <c r="O1716" s="12">
        <v>0.22080393908381635</v>
      </c>
      <c r="P1716" s="12">
        <v>9.0641090393329975</v>
      </c>
      <c r="Q1716" s="12">
        <v>7.8090588779519345</v>
      </c>
      <c r="R1716" s="12">
        <v>-6.7759271190341197</v>
      </c>
      <c r="S1716" s="12">
        <v>-6.8407880828404792</v>
      </c>
      <c r="T1716" s="12">
        <v>-2.7565387038798979</v>
      </c>
      <c r="U1716" s="12">
        <v>-5.9498811389810466</v>
      </c>
      <c r="V1716" s="12">
        <v>-0.24224518415492766</v>
      </c>
      <c r="W1716" s="12">
        <v>3.6097853987095379</v>
      </c>
      <c r="X1716" s="12">
        <v>-6.2380732143037418</v>
      </c>
      <c r="Y1716" s="12">
        <v>10.707080213947084</v>
      </c>
      <c r="Z1716" s="12">
        <v>5.7200477205265257</v>
      </c>
      <c r="AA1716" s="12">
        <v>8.5763945902440994</v>
      </c>
      <c r="AB1716" s="12">
        <v>-8.4274024968565691</v>
      </c>
      <c r="AC1716" s="12">
        <v>-1.1574769448039037</v>
      </c>
      <c r="AD1716" s="12">
        <v>-1.1398613353044487</v>
      </c>
      <c r="AE1716" s="12">
        <v>8.0734350043473775</v>
      </c>
      <c r="AF1716" s="12">
        <v>-2.6467748549199359</v>
      </c>
      <c r="AG1716" s="12">
        <v>-4.0954670497230916</v>
      </c>
      <c r="AH1716" s="12">
        <v>-6.4606686121715899</v>
      </c>
      <c r="AI1716" s="12">
        <v>4.5279630138596723</v>
      </c>
      <c r="AJ1716" s="12">
        <v>-2.3073546704255095</v>
      </c>
      <c r="AK1716" s="12">
        <v>-3.6347706547578378</v>
      </c>
      <c r="AL1716" s="12">
        <v>-1.6103720914244963</v>
      </c>
      <c r="AM1716" s="12">
        <v>0.11578060336311412</v>
      </c>
      <c r="AN1716" s="12">
        <v>3.2584489139569621</v>
      </c>
      <c r="AO1716" s="12">
        <v>-5.1854685812739625</v>
      </c>
      <c r="AP1716" s="12">
        <v>-1.098795566657444</v>
      </c>
      <c r="AQ1716" s="12">
        <v>-6.2197572377646129</v>
      </c>
      <c r="AR1716" s="12">
        <v>-2.3744503966502246</v>
      </c>
      <c r="AS1716" s="12">
        <v>-7.0267688862147883</v>
      </c>
      <c r="AT1716" s="12">
        <v>-2.3579310272150029</v>
      </c>
      <c r="AU1716" s="12">
        <v>-0.77094925441496187</v>
      </c>
      <c r="AV1716" s="12">
        <v>-0.94044876311338277</v>
      </c>
      <c r="AW1716" s="12">
        <v>4.0580372953286545</v>
      </c>
      <c r="AX1716" s="12">
        <v>3.1428342831277014</v>
      </c>
      <c r="AY1716" s="12">
        <v>2.7908828800766505</v>
      </c>
      <c r="AZ1716" s="12">
        <v>-6.2058204518327722</v>
      </c>
      <c r="BA1716" s="12">
        <v>3.9019048435223178</v>
      </c>
      <c r="BB1716" s="12">
        <v>4.9033960617236296</v>
      </c>
      <c r="BC1716" s="12">
        <v>-2.1754133153308639</v>
      </c>
      <c r="BD1716" s="12">
        <v>-0.87230159377412841</v>
      </c>
      <c r="BE1716" s="12">
        <v>8.654651165901905</v>
      </c>
      <c r="BF1716" s="12">
        <v>-2.8321587639548849</v>
      </c>
      <c r="BG1716" s="12">
        <v>-0.1853920803437204</v>
      </c>
      <c r="BH1716" s="12">
        <v>-8.5063705758254322</v>
      </c>
      <c r="BI1716" s="12">
        <v>6.4728030136401262</v>
      </c>
      <c r="BJ1716" s="12">
        <v>-3.0572259230424064</v>
      </c>
      <c r="BK1716" s="12">
        <v>-4.4208397010418681</v>
      </c>
      <c r="BL1716" s="12">
        <v>2.9590653181777511</v>
      </c>
      <c r="BM1716" s="12">
        <v>3.7771159130866492</v>
      </c>
      <c r="BN1716" s="12">
        <v>8.4660793204954459</v>
      </c>
      <c r="BO1716" s="12">
        <v>7.632805880443847</v>
      </c>
      <c r="BP1716" s="12">
        <v>-4.0842086249501666</v>
      </c>
      <c r="BQ1716" s="12">
        <v>2.9165666213614942</v>
      </c>
      <c r="BR1716" s="12">
        <v>-0.84295707403069786</v>
      </c>
      <c r="BS1716" s="12">
        <v>6.8368340382426505</v>
      </c>
      <c r="BT1716" s="12">
        <v>4.2398049646475702</v>
      </c>
      <c r="BU1716" s="12">
        <v>-8.4846782481110559</v>
      </c>
      <c r="BV1716" s="12">
        <v>-7.5169510329087643</v>
      </c>
      <c r="BW1716" s="12">
        <v>3.1309008446155677</v>
      </c>
      <c r="BX1716" s="12">
        <v>-1.6351113502681034</v>
      </c>
      <c r="BY1716" s="12">
        <v>-1.1621113359703532</v>
      </c>
      <c r="BZ1716" s="12">
        <v>-5.9228402891882004</v>
      </c>
      <c r="CA1716" s="12">
        <v>2.3217730374336027</v>
      </c>
      <c r="CB1716" s="12">
        <v>5.1251714507175814</v>
      </c>
      <c r="CC1716" s="12">
        <v>6.5264805271361883</v>
      </c>
      <c r="CD1716" s="12">
        <v>0.43933631660787476</v>
      </c>
      <c r="CE1716" s="12">
        <v>0.70169648543026264</v>
      </c>
      <c r="CF1716" s="12">
        <v>-4.0470776405728053</v>
      </c>
      <c r="CG1716" s="12">
        <v>6.2265575293766249</v>
      </c>
      <c r="CH1716" s="12">
        <v>1.5510840886442727</v>
      </c>
      <c r="CI1716" s="12">
        <v>3.8868365853298386</v>
      </c>
      <c r="CJ1716" s="12">
        <v>-3.3948514297815161E-2</v>
      </c>
      <c r="CK1716" s="12">
        <v>-2.3538692374269066</v>
      </c>
      <c r="CL1716" s="12">
        <v>-8.0906624669083733</v>
      </c>
      <c r="CM1716" s="12">
        <v>-2.4945939351113298</v>
      </c>
      <c r="CN1716" s="12">
        <v>-2.7565251002585169</v>
      </c>
      <c r="CO1716" s="12">
        <v>7.9600741701546678</v>
      </c>
      <c r="CP1716" s="12">
        <v>1.7366800245862497</v>
      </c>
      <c r="CQ1716" s="12">
        <v>4.3211538372447142</v>
      </c>
      <c r="CR1716" s="12">
        <v>-4.4369792307649787</v>
      </c>
      <c r="CS1716" s="12">
        <v>-3.2929880567415331</v>
      </c>
      <c r="CT1716" s="12">
        <v>2.1929810894496962</v>
      </c>
      <c r="CU1716" s="12">
        <v>1.0201114731655403</v>
      </c>
      <c r="CV1716" s="12">
        <v>-4.7894213191594606</v>
      </c>
      <c r="CW1716" s="12">
        <v>3.0869644284444719</v>
      </c>
      <c r="CX1716" s="12">
        <v>-5.3005790477244439</v>
      </c>
      <c r="CY1716" s="12">
        <v>2.3532911344948464</v>
      </c>
      <c r="CZ1716" s="12">
        <v>1.0249499082650986</v>
      </c>
      <c r="DA1716" s="12">
        <v>9.8698054547251743</v>
      </c>
      <c r="DB1716" s="12">
        <v>6.0456479142687503</v>
      </c>
      <c r="DC1716" s="12">
        <v>7.275641642517698</v>
      </c>
      <c r="DD1716" s="12">
        <v>3.1112706300039599</v>
      </c>
    </row>
    <row r="1717" spans="1:108" x14ac:dyDescent="0.25">
      <c r="H1717" s="11" t="s">
        <v>2</v>
      </c>
      <c r="I1717" s="12">
        <v>-4.0128755880099058</v>
      </c>
      <c r="J1717" s="12">
        <v>5.6702915123297224</v>
      </c>
      <c r="K1717" s="12">
        <v>10.361501968723728</v>
      </c>
      <c r="L1717" s="12">
        <v>8.5045883890216967</v>
      </c>
      <c r="M1717" s="12">
        <v>16.084086522631623</v>
      </c>
      <c r="N1717" s="12">
        <v>9.5504598963715708</v>
      </c>
      <c r="O1717" s="12">
        <v>10.424206407466777</v>
      </c>
      <c r="P1717" s="12">
        <v>28.468256785670373</v>
      </c>
      <c r="Q1717" s="12">
        <v>23.006971314979964</v>
      </c>
      <c r="R1717" s="12">
        <v>-3.7380014647697131</v>
      </c>
      <c r="S1717" s="12">
        <v>-4.6246150366912211</v>
      </c>
      <c r="T1717" s="12">
        <v>4.2171751013920806</v>
      </c>
      <c r="U1717" s="12">
        <v>-0.56551215091209484</v>
      </c>
      <c r="V1717" s="12">
        <v>10.531953815761566</v>
      </c>
      <c r="W1717" s="12">
        <v>15.569256794350999</v>
      </c>
      <c r="X1717" s="12">
        <v>-1.3747715396391964</v>
      </c>
      <c r="Y1717" s="12">
        <v>33.15744751033192</v>
      </c>
      <c r="Z1717" s="12">
        <v>21.977939842373271</v>
      </c>
      <c r="AA1717" s="12">
        <v>27.201788867411075</v>
      </c>
      <c r="AB1717" s="12">
        <v>-9.0837073351634814</v>
      </c>
      <c r="AC1717" s="12">
        <v>6.6488655690441938</v>
      </c>
      <c r="AD1717" s="12">
        <v>7.0495661106498142</v>
      </c>
      <c r="AE1717" s="12">
        <v>26.6429868538909</v>
      </c>
      <c r="AF1717" s="12">
        <v>6.9368015944793635</v>
      </c>
      <c r="AG1717" s="12">
        <v>2.2246194442403406</v>
      </c>
      <c r="AH1717" s="12">
        <v>-3.5687841486904492</v>
      </c>
      <c r="AI1717" s="12">
        <v>17.598040931632376</v>
      </c>
      <c r="AJ1717" s="12">
        <v>4.231373612507058</v>
      </c>
      <c r="AK1717" s="12">
        <v>3.2802755924699625</v>
      </c>
      <c r="AL1717" s="12">
        <v>7.8873800637716114</v>
      </c>
      <c r="AM1717" s="12">
        <v>11.12772455632714</v>
      </c>
      <c r="AN1717" s="12">
        <v>16.682916554648116</v>
      </c>
      <c r="AO1717" s="12">
        <v>-0.51160429226985904</v>
      </c>
      <c r="AP1717" s="12">
        <v>8.6141149004864399</v>
      </c>
      <c r="AQ1717" s="12">
        <v>-0.70340165350924866</v>
      </c>
      <c r="AR1717" s="12">
        <v>5.2376557089269902</v>
      </c>
      <c r="AS1717" s="12">
        <v>-5.2119046072342083</v>
      </c>
      <c r="AT1717" s="12">
        <v>5.8941005394492025</v>
      </c>
      <c r="AU1717" s="12">
        <v>9.8881032868824157</v>
      </c>
      <c r="AV1717" s="12">
        <v>7.6539698895325827</v>
      </c>
      <c r="AW1717" s="12">
        <v>20.372772682112846</v>
      </c>
      <c r="AX1717" s="12">
        <v>15.638091712375928</v>
      </c>
      <c r="AY1717" s="12">
        <v>14.679630587815497</v>
      </c>
      <c r="AZ1717" s="12">
        <v>-2.9484754825370452</v>
      </c>
      <c r="BA1717" s="12">
        <v>15.281832582215801</v>
      </c>
      <c r="BB1717" s="12">
        <v>21.18321402464861</v>
      </c>
      <c r="BC1717" s="12">
        <v>5.8333229010816705</v>
      </c>
      <c r="BD1717" s="12">
        <v>8.595475775972389</v>
      </c>
      <c r="BE1717" s="12">
        <v>27.674616703255545</v>
      </c>
      <c r="BF1717" s="12">
        <v>3.5088676672773946</v>
      </c>
      <c r="BG1717" s="12">
        <v>11.016829911243345</v>
      </c>
      <c r="BH1717" s="12">
        <v>-6.3960312986008017</v>
      </c>
      <c r="BI1717" s="12">
        <v>21.18515716989657</v>
      </c>
      <c r="BJ1717" s="12">
        <v>3.0239435985994669</v>
      </c>
      <c r="BK1717" s="12">
        <v>2.1151116141642854</v>
      </c>
      <c r="BL1717" s="12">
        <v>14.372911157707678</v>
      </c>
      <c r="BM1717" s="12">
        <v>17.101051386500934</v>
      </c>
      <c r="BN1717" s="12">
        <v>26.68621415656742</v>
      </c>
      <c r="BO1717" s="12">
        <v>24.344441476829743</v>
      </c>
      <c r="BP1717" s="12">
        <v>2.9673505648583576</v>
      </c>
      <c r="BQ1717" s="12">
        <v>16.29230019886764</v>
      </c>
      <c r="BR1717" s="12">
        <v>9.9310273777010725</v>
      </c>
      <c r="BS1717" s="12">
        <v>24.162748592910066</v>
      </c>
      <c r="BT1717" s="12">
        <v>17.777520987322649</v>
      </c>
      <c r="BU1717" s="12">
        <v>-7.4205711533572121</v>
      </c>
      <c r="BV1717" s="12">
        <v>-5.1649007779554248</v>
      </c>
      <c r="BW1717" s="12">
        <v>15.630635678553581</v>
      </c>
      <c r="BX1717" s="12">
        <v>6.2152851985413129</v>
      </c>
      <c r="BY1717" s="12">
        <v>8.3631198226802077</v>
      </c>
      <c r="BZ1717" s="12">
        <v>-1.3414477864242065</v>
      </c>
      <c r="CA1717" s="12">
        <v>13.471113018158873</v>
      </c>
      <c r="CB1717" s="12">
        <v>19.906232426738615</v>
      </c>
      <c r="CC1717" s="12">
        <v>24.311396643766702</v>
      </c>
      <c r="CD1717" s="12">
        <v>9.9671259607164231</v>
      </c>
      <c r="CE1717" s="12">
        <v>10.287581061791888</v>
      </c>
      <c r="CF1717" s="12">
        <v>3.3386216168834224</v>
      </c>
      <c r="CG1717" s="12">
        <v>23.532267383316192</v>
      </c>
      <c r="CH1717" s="12">
        <v>12.368199241196354</v>
      </c>
      <c r="CI1717" s="12">
        <v>18.485121839890972</v>
      </c>
      <c r="CJ1717" s="12">
        <v>9.4377377569958618</v>
      </c>
      <c r="CK1717" s="12">
        <v>5.4715102596377756</v>
      </c>
      <c r="CL1717" s="12">
        <v>-5.3576649818492363</v>
      </c>
      <c r="CM1717" s="12">
        <v>5.3052336796534956</v>
      </c>
      <c r="CN1717" s="12">
        <v>3.2576870299952572</v>
      </c>
      <c r="CO1717" s="12">
        <v>25.017782077372246</v>
      </c>
      <c r="CP1717" s="12">
        <v>13.065012105538704</v>
      </c>
      <c r="CQ1717" s="12">
        <v>16.828846913820204</v>
      </c>
      <c r="CR1717" s="12">
        <v>2.2745957859497938</v>
      </c>
      <c r="CS1717" s="12">
        <v>4.2183084510488627</v>
      </c>
      <c r="CT1717" s="12">
        <v>13.472296406972431</v>
      </c>
      <c r="CU1717" s="12">
        <v>12.300753027282431</v>
      </c>
      <c r="CV1717" s="12">
        <v>1.5117902183616581</v>
      </c>
      <c r="CW1717" s="12">
        <v>17.041578355544381</v>
      </c>
      <c r="CX1717" s="12">
        <v>-0.64386819437887921</v>
      </c>
      <c r="CY1717" s="12">
        <v>16.199005910088175</v>
      </c>
      <c r="CZ1717" s="12">
        <v>11.592232361781718</v>
      </c>
      <c r="DA1717" s="12">
        <v>29.19416961194916</v>
      </c>
      <c r="DB1717" s="12">
        <v>23.243250343002163</v>
      </c>
      <c r="DC1717" s="12">
        <v>25.596177509615888</v>
      </c>
      <c r="DD1717" s="12">
        <v>15.941979198702152</v>
      </c>
    </row>
    <row r="1718" spans="1:108" x14ac:dyDescent="0.25">
      <c r="A1718" s="2">
        <v>573</v>
      </c>
      <c r="B1718" s="8">
        <f t="shared" ref="B1718" ca="1" si="2439">_xlfn.COVARIANCE.P(OFFSET(I1719,0,0,1,20),OFFSET(I1720,0,0,1,20))/_xlfn.VAR.P(OFFSET(I1719,0,0,1,20))</f>
        <v>2.0184800003458911</v>
      </c>
      <c r="C1718" s="8">
        <f t="shared" ref="C1718" ca="1" si="2440">_xlfn.COVARIANCE.P(OFFSET(I1719,0,0,1,50),OFFSET(I1720,0,0,1,50))/_xlfn.VAR.P(OFFSET(I1719,0,0,1,50))</f>
        <v>2.0397519745827473</v>
      </c>
      <c r="D1718" s="8">
        <f t="shared" ref="D1718" ca="1" si="2441">_xlfn.COVARIANCE.P(OFFSET(I1719,0,0,1,100),OFFSET(I1720,0,0,1,100))/_xlfn.VAR.P(OFFSET(I1719,0,0,1,100))</f>
        <v>2.0078772804646916</v>
      </c>
      <c r="E1718" s="8">
        <f t="shared" ref="E1718" ca="1" si="2442">AVERAGE(OFFSET(I1720,0,0,1,20))-AVERAGE(OFFSET(I1719,0,0,1,20))*B1718</f>
        <v>10.451562316396453</v>
      </c>
      <c r="F1718" s="8">
        <f t="shared" ref="F1718" ca="1" si="2443">AVERAGE(OFFSET(I1720,0,0,1,50))-AVERAGE(OFFSET(I1719,0,0,1,50))*C1718</f>
        <v>10.425450741110415</v>
      </c>
      <c r="G1718" s="8">
        <f t="shared" ref="G1718" ca="1" si="2444">AVERAGE(OFFSET(I1720,0,0,1,100))-AVERAGE(OFFSET(I1719,0,0,1,100))*D1718</f>
        <v>10.096394576955685</v>
      </c>
      <c r="H1718" s="9" t="s">
        <v>29</v>
      </c>
      <c r="I1718" s="10">
        <v>2755</v>
      </c>
      <c r="J1718" s="10">
        <v>5542</v>
      </c>
      <c r="K1718" s="10">
        <v>218</v>
      </c>
      <c r="L1718" s="10">
        <v>663</v>
      </c>
      <c r="M1718" s="10">
        <v>4133</v>
      </c>
      <c r="N1718" s="10">
        <v>1889</v>
      </c>
      <c r="O1718" s="10">
        <v>621</v>
      </c>
      <c r="P1718" s="10">
        <v>550</v>
      </c>
      <c r="Q1718" s="10">
        <v>74</v>
      </c>
      <c r="R1718" s="10">
        <v>3994</v>
      </c>
      <c r="S1718" s="10">
        <v>5720</v>
      </c>
      <c r="T1718" s="10">
        <v>2281</v>
      </c>
      <c r="U1718" s="10">
        <v>749</v>
      </c>
      <c r="V1718" s="10">
        <v>7519</v>
      </c>
      <c r="W1718" s="10">
        <v>7111</v>
      </c>
      <c r="X1718" s="10">
        <v>5078</v>
      </c>
      <c r="Y1718" s="10">
        <v>8044</v>
      </c>
      <c r="Z1718" s="10">
        <v>2278</v>
      </c>
      <c r="AA1718" s="10">
        <v>8066</v>
      </c>
      <c r="AB1718" s="10">
        <v>4945</v>
      </c>
      <c r="AC1718" s="10">
        <v>522</v>
      </c>
      <c r="AD1718" s="10">
        <v>6285</v>
      </c>
      <c r="AE1718" s="10">
        <v>3298</v>
      </c>
      <c r="AF1718" s="10">
        <v>1546</v>
      </c>
      <c r="AG1718" s="10">
        <v>721</v>
      </c>
      <c r="AH1718" s="10">
        <v>5230</v>
      </c>
      <c r="AI1718" s="10">
        <v>8893</v>
      </c>
      <c r="AJ1718" s="10">
        <v>1281</v>
      </c>
      <c r="AK1718" s="10">
        <v>8233</v>
      </c>
      <c r="AL1718" s="10">
        <v>1429</v>
      </c>
      <c r="AM1718" s="10">
        <v>4467</v>
      </c>
      <c r="AN1718" s="10">
        <v>8729</v>
      </c>
      <c r="AO1718" s="10">
        <v>8906</v>
      </c>
      <c r="AP1718" s="10">
        <v>4196</v>
      </c>
      <c r="AQ1718" s="10">
        <v>2945</v>
      </c>
      <c r="AR1718" s="10">
        <v>8489</v>
      </c>
      <c r="AS1718" s="10">
        <v>9401</v>
      </c>
      <c r="AT1718" s="10">
        <v>445</v>
      </c>
      <c r="AU1718" s="10">
        <v>5713</v>
      </c>
      <c r="AV1718" s="10">
        <v>4223</v>
      </c>
      <c r="AW1718" s="10">
        <v>3656</v>
      </c>
      <c r="AX1718" s="10">
        <v>2541</v>
      </c>
      <c r="AY1718" s="10">
        <v>9820</v>
      </c>
      <c r="AZ1718" s="10">
        <v>8736</v>
      </c>
      <c r="BA1718" s="10">
        <v>805</v>
      </c>
      <c r="BB1718" s="10">
        <v>4126</v>
      </c>
      <c r="BC1718" s="10">
        <v>4940</v>
      </c>
      <c r="BD1718" s="10">
        <v>8122</v>
      </c>
      <c r="BE1718" s="10">
        <v>824</v>
      </c>
      <c r="BF1718" s="10">
        <v>7575</v>
      </c>
      <c r="BG1718" s="10">
        <v>7057</v>
      </c>
      <c r="BH1718" s="10">
        <v>4243</v>
      </c>
      <c r="BI1718" s="10">
        <v>2380</v>
      </c>
      <c r="BJ1718" s="10">
        <v>4339</v>
      </c>
      <c r="BK1718" s="10">
        <v>1169</v>
      </c>
      <c r="BL1718" s="10">
        <v>397</v>
      </c>
      <c r="BM1718" s="10">
        <v>2047</v>
      </c>
      <c r="BN1718" s="10">
        <v>6670</v>
      </c>
      <c r="BO1718" s="10">
        <v>3292</v>
      </c>
      <c r="BP1718" s="10">
        <v>9575</v>
      </c>
      <c r="BQ1718" s="10">
        <v>9617</v>
      </c>
      <c r="BR1718" s="10">
        <v>8973</v>
      </c>
      <c r="BS1718" s="10">
        <v>2936</v>
      </c>
      <c r="BT1718" s="10">
        <v>8831</v>
      </c>
      <c r="BU1718" s="10">
        <v>7076</v>
      </c>
      <c r="BV1718" s="10">
        <v>8758</v>
      </c>
      <c r="BW1718" s="10">
        <v>545</v>
      </c>
      <c r="BX1718" s="10">
        <v>2642</v>
      </c>
      <c r="BY1718" s="10">
        <v>5813</v>
      </c>
      <c r="BZ1718" s="10">
        <v>7831</v>
      </c>
      <c r="CA1718" s="10">
        <v>6686</v>
      </c>
      <c r="CB1718" s="10">
        <v>785</v>
      </c>
      <c r="CC1718" s="10">
        <v>9197</v>
      </c>
      <c r="CD1718" s="10">
        <v>1561</v>
      </c>
      <c r="CE1718" s="10">
        <v>8566</v>
      </c>
      <c r="CF1718" s="10">
        <v>1272</v>
      </c>
      <c r="CG1718" s="10">
        <v>5132</v>
      </c>
      <c r="CH1718" s="10">
        <v>560</v>
      </c>
      <c r="CI1718" s="10">
        <v>7077</v>
      </c>
      <c r="CJ1718" s="10">
        <v>254</v>
      </c>
      <c r="CK1718" s="10">
        <v>8136</v>
      </c>
      <c r="CL1718" s="10">
        <v>9412</v>
      </c>
      <c r="CM1718" s="10">
        <v>616</v>
      </c>
      <c r="CN1718" s="10">
        <v>5886</v>
      </c>
      <c r="CO1718" s="10">
        <v>1676</v>
      </c>
      <c r="CP1718" s="10">
        <v>951</v>
      </c>
      <c r="CQ1718" s="10">
        <v>254</v>
      </c>
      <c r="CR1718" s="10">
        <v>222</v>
      </c>
      <c r="CS1718" s="10">
        <v>2086</v>
      </c>
      <c r="CT1718" s="10">
        <v>4576</v>
      </c>
      <c r="CU1718" s="10">
        <v>8194</v>
      </c>
      <c r="CV1718" s="10">
        <v>4362</v>
      </c>
      <c r="CW1718" s="10">
        <v>782</v>
      </c>
      <c r="CX1718" s="10">
        <v>9834</v>
      </c>
      <c r="CY1718" s="10">
        <v>320</v>
      </c>
      <c r="CZ1718" s="10">
        <v>2646</v>
      </c>
      <c r="DA1718" s="10">
        <v>7953</v>
      </c>
      <c r="DB1718" s="10">
        <v>2240</v>
      </c>
      <c r="DC1718" s="10">
        <v>8093</v>
      </c>
      <c r="DD1718" s="10">
        <v>9523</v>
      </c>
    </row>
    <row r="1719" spans="1:108" x14ac:dyDescent="0.25">
      <c r="H1719" s="11" t="s">
        <v>0</v>
      </c>
      <c r="I1719" s="12">
        <v>-1.517032950287702</v>
      </c>
      <c r="J1719" s="12">
        <v>-4.4096835035429827</v>
      </c>
      <c r="K1719" s="12">
        <v>-0.37249191151975886</v>
      </c>
      <c r="L1719" s="12">
        <v>-0.98503290676855548</v>
      </c>
      <c r="M1719" s="12">
        <v>10.127115912354313</v>
      </c>
      <c r="N1719" s="12">
        <v>-4.4300636243880689</v>
      </c>
      <c r="O1719" s="12">
        <v>-1.3474906665725606</v>
      </c>
      <c r="P1719" s="12">
        <v>2.9069756320148379</v>
      </c>
      <c r="Q1719" s="12">
        <v>3.8462503192437096</v>
      </c>
      <c r="R1719" s="12">
        <v>-9.0525732019055383</v>
      </c>
      <c r="S1719" s="12">
        <v>-1.1054327385895573</v>
      </c>
      <c r="T1719" s="12">
        <v>1.9916480125457604E-3</v>
      </c>
      <c r="U1719" s="12">
        <v>3.4337664964940018</v>
      </c>
      <c r="V1719" s="12">
        <v>4.7502462175874731</v>
      </c>
      <c r="W1719" s="12">
        <v>-9.2444048244012027</v>
      </c>
      <c r="X1719" s="12">
        <v>-6.4417644535811025</v>
      </c>
      <c r="Y1719" s="12">
        <v>0.67144168985624653</v>
      </c>
      <c r="Z1719" s="12">
        <v>1.4426170088741395</v>
      </c>
      <c r="AA1719" s="12">
        <v>2.6499132358828503</v>
      </c>
      <c r="AB1719" s="12">
        <v>-5.2615100809887583</v>
      </c>
      <c r="AC1719" s="12">
        <v>-6.2781984845848537</v>
      </c>
      <c r="AD1719" s="12">
        <v>1.246190590390299</v>
      </c>
      <c r="AE1719" s="12">
        <v>-1.0960610004135578</v>
      </c>
      <c r="AF1719" s="12">
        <v>-11.27498741053228</v>
      </c>
      <c r="AG1719" s="12">
        <v>0.99166854560428619</v>
      </c>
      <c r="AH1719" s="12">
        <v>-3.7798323485533185</v>
      </c>
      <c r="AI1719" s="12">
        <v>-2.2337184576025955</v>
      </c>
      <c r="AJ1719" s="12">
        <v>1.5502027971078534</v>
      </c>
      <c r="AK1719" s="12">
        <v>-1.7758372948252203</v>
      </c>
      <c r="AL1719" s="12">
        <v>1.0645597184005386</v>
      </c>
      <c r="AM1719" s="12">
        <v>-1.6895025829143251</v>
      </c>
      <c r="AN1719" s="12">
        <v>-4.5670703748671162</v>
      </c>
      <c r="AO1719" s="12">
        <v>-2.3739029775249763</v>
      </c>
      <c r="AP1719" s="12">
        <v>-3.2635583260665557</v>
      </c>
      <c r="AQ1719" s="12">
        <v>2.3875633531410507</v>
      </c>
      <c r="AR1719" s="12">
        <v>-0.22638952166585849</v>
      </c>
      <c r="AS1719" s="12">
        <v>-5.5174139256171761</v>
      </c>
      <c r="AT1719" s="12">
        <v>5.7471305745915489</v>
      </c>
      <c r="AU1719" s="12">
        <v>-2.8762084989959273</v>
      </c>
      <c r="AV1719" s="12">
        <v>-7.9680204102649421</v>
      </c>
      <c r="AW1719" s="12">
        <v>3.3275531095423903</v>
      </c>
      <c r="AX1719" s="12">
        <v>6.3253807462994818</v>
      </c>
      <c r="AY1719" s="12">
        <v>3.9479792489182945</v>
      </c>
      <c r="AZ1719" s="12">
        <v>-5.4841062730089405</v>
      </c>
      <c r="BA1719" s="12">
        <v>2.0071359695981519</v>
      </c>
      <c r="BB1719" s="12">
        <v>-5.0433923268681289</v>
      </c>
      <c r="BC1719" s="12">
        <v>1.618719267780286</v>
      </c>
      <c r="BD1719" s="12">
        <v>-1.3630472072810278</v>
      </c>
      <c r="BE1719" s="12">
        <v>3.7569067594539227</v>
      </c>
      <c r="BF1719" s="12">
        <v>-1.4433802182875546</v>
      </c>
      <c r="BG1719" s="12">
        <v>-3.3750320140715271</v>
      </c>
      <c r="BH1719" s="12">
        <v>2.6551259844942523</v>
      </c>
      <c r="BI1719" s="12">
        <v>-5.9529331801395315</v>
      </c>
      <c r="BJ1719" s="12">
        <v>-6.3362544551396986</v>
      </c>
      <c r="BK1719" s="12">
        <v>-1.2475602174545495</v>
      </c>
      <c r="BL1719" s="12">
        <v>1.2438051855279695</v>
      </c>
      <c r="BM1719" s="12">
        <v>7.7774044149855905</v>
      </c>
      <c r="BN1719" s="12">
        <v>-4.6079342193992225</v>
      </c>
      <c r="BO1719" s="12">
        <v>8.531917139276695</v>
      </c>
      <c r="BP1719" s="12">
        <v>3.4440200149125317</v>
      </c>
      <c r="BQ1719" s="12">
        <v>-2.5175994950450886</v>
      </c>
      <c r="BR1719" s="12">
        <v>1.8072486633906115</v>
      </c>
      <c r="BS1719" s="12">
        <v>4.1793810724010019</v>
      </c>
      <c r="BT1719" s="12">
        <v>-6.9760717414435192</v>
      </c>
      <c r="BU1719" s="12">
        <v>2.1384746504956249</v>
      </c>
      <c r="BV1719" s="12">
        <v>-2.2562273920240368</v>
      </c>
      <c r="BW1719" s="12">
        <v>3.880157948540861</v>
      </c>
      <c r="BX1719" s="12">
        <v>-0.32326773761807559</v>
      </c>
      <c r="BY1719" s="12">
        <v>-0.33305099463696092</v>
      </c>
      <c r="BZ1719" s="12">
        <v>3.3571587862751344</v>
      </c>
      <c r="CA1719" s="12">
        <v>-6.9110739724806329</v>
      </c>
      <c r="CB1719" s="12">
        <v>-10.526301088834453</v>
      </c>
      <c r="CC1719" s="12">
        <v>0.63244159418334389</v>
      </c>
      <c r="CD1719" s="12">
        <v>1.5725114349133307</v>
      </c>
      <c r="CE1719" s="12">
        <v>-4.2575865775244868</v>
      </c>
      <c r="CF1719" s="12">
        <v>-5.9019129915496684</v>
      </c>
      <c r="CG1719" s="12">
        <v>6.0483442162201726</v>
      </c>
      <c r="CH1719" s="12">
        <v>1.7575187206797547</v>
      </c>
      <c r="CI1719" s="12">
        <v>-8.6048393718579934</v>
      </c>
      <c r="CJ1719" s="12">
        <v>2.105733279563454</v>
      </c>
      <c r="CK1719" s="12">
        <v>-2.8188256384119392</v>
      </c>
      <c r="CL1719" s="12">
        <v>2.6020694012454539</v>
      </c>
      <c r="CM1719" s="12">
        <v>-8.5068885448098026</v>
      </c>
      <c r="CN1719" s="12">
        <v>4.2279682110229375</v>
      </c>
      <c r="CO1719" s="12">
        <v>4.2214018307635621</v>
      </c>
      <c r="CP1719" s="12">
        <v>4.5964976434000953</v>
      </c>
      <c r="CQ1719" s="12">
        <v>2.105733279563454</v>
      </c>
      <c r="CR1719" s="12">
        <v>-3.2424711476936183</v>
      </c>
      <c r="CS1719" s="12">
        <v>9.3407529980252217</v>
      </c>
      <c r="CT1719" s="12">
        <v>-3.6760087389979952</v>
      </c>
      <c r="CU1719" s="12">
        <v>3.2665995857380454</v>
      </c>
      <c r="CV1719" s="12">
        <v>5.0725946170956204</v>
      </c>
      <c r="CW1719" s="12">
        <v>-1.1272343262223132</v>
      </c>
      <c r="CX1719" s="12">
        <v>-2.8861940125528385</v>
      </c>
      <c r="CY1719" s="12">
        <v>0.57332222469097294</v>
      </c>
      <c r="CZ1719" s="12">
        <v>10.192940379087842</v>
      </c>
      <c r="DA1719" s="12">
        <v>-4.2042649658914053</v>
      </c>
      <c r="DB1719" s="12">
        <v>-1.8667782160868511</v>
      </c>
      <c r="DC1719" s="12">
        <v>0.21510817486787565</v>
      </c>
      <c r="DD1719" s="12">
        <v>-3.508774029352832</v>
      </c>
    </row>
    <row r="1720" spans="1:108" x14ac:dyDescent="0.25">
      <c r="H1720" s="11" t="s">
        <v>2</v>
      </c>
      <c r="I1720" s="12">
        <v>5.8049537371178399</v>
      </c>
      <c r="J1720" s="12">
        <v>2.350919493394291</v>
      </c>
      <c r="K1720" s="12">
        <v>10.623440569570137</v>
      </c>
      <c r="L1720" s="12">
        <v>7.4158453785387293</v>
      </c>
      <c r="M1720" s="12">
        <v>30.310491195109709</v>
      </c>
      <c r="N1720" s="12">
        <v>2.2405516101870271</v>
      </c>
      <c r="O1720" s="12">
        <v>7.829299153683178</v>
      </c>
      <c r="P1720" s="12">
        <v>17.24526630929887</v>
      </c>
      <c r="Q1720" s="12">
        <v>16.215921107223551</v>
      </c>
      <c r="R1720" s="12">
        <v>-7.8708021434125541</v>
      </c>
      <c r="S1720" s="12">
        <v>7.7140541270969765</v>
      </c>
      <c r="T1720" s="12">
        <v>11.431446318638294</v>
      </c>
      <c r="U1720" s="12">
        <v>18.490379985137498</v>
      </c>
      <c r="V1720" s="12">
        <v>19.447044883576314</v>
      </c>
      <c r="W1720" s="12">
        <v>-9.2198008200293735</v>
      </c>
      <c r="X1720" s="12">
        <v>-2.7611558110024834</v>
      </c>
      <c r="Y1720" s="12">
        <v>12.338463970164506</v>
      </c>
      <c r="Z1720" s="12">
        <v>14.670304166213132</v>
      </c>
      <c r="AA1720" s="12">
        <v>15.891290080740312</v>
      </c>
      <c r="AB1720" s="12">
        <v>-7.5943159464470222E-2</v>
      </c>
      <c r="AC1720" s="12">
        <v>-3.3561799088006188</v>
      </c>
      <c r="AD1720" s="12">
        <v>12.995971554529097</v>
      </c>
      <c r="AE1720" s="12">
        <v>7.9175142719843707</v>
      </c>
      <c r="AF1720" s="12">
        <v>-12.053221963905225</v>
      </c>
      <c r="AG1720" s="12">
        <v>13.67544182497638</v>
      </c>
      <c r="AH1720" s="12">
        <v>4.1073056391854585</v>
      </c>
      <c r="AI1720" s="12">
        <v>6.7115247722745366</v>
      </c>
      <c r="AJ1720" s="12">
        <v>12.100145154965995</v>
      </c>
      <c r="AK1720" s="12">
        <v>6.6514682837423678</v>
      </c>
      <c r="AL1720" s="12">
        <v>13.958487276994223</v>
      </c>
      <c r="AM1720" s="12">
        <v>8.1317512336321887</v>
      </c>
      <c r="AN1720" s="12">
        <v>7.4858259406547445E-2</v>
      </c>
      <c r="AO1720" s="12">
        <v>7.0997443560042353</v>
      </c>
      <c r="AP1720" s="12">
        <v>3.2162431939491891</v>
      </c>
      <c r="AQ1720" s="12">
        <v>13.568469530264901</v>
      </c>
      <c r="AR1720" s="12">
        <v>10.27990808177969</v>
      </c>
      <c r="AS1720" s="12">
        <v>4.6178479190754018E-2</v>
      </c>
      <c r="AT1720" s="12">
        <v>23.716140982499979</v>
      </c>
      <c r="AU1720" s="12">
        <v>3.9273526594463002</v>
      </c>
      <c r="AV1720" s="12">
        <v>-5.5399338231222544</v>
      </c>
      <c r="AW1720" s="12">
        <v>16.887554960283921</v>
      </c>
      <c r="AX1720" s="12">
        <v>22.671143650099559</v>
      </c>
      <c r="AY1720" s="12">
        <v>18.725351505758265</v>
      </c>
      <c r="AZ1720" s="12">
        <v>-1.2673376796944438</v>
      </c>
      <c r="BA1720" s="12">
        <v>15.563722586784527</v>
      </c>
      <c r="BB1720" s="12">
        <v>-1.9491906933644521</v>
      </c>
      <c r="BC1720" s="12">
        <v>12.835028198548763</v>
      </c>
      <c r="BD1720" s="12">
        <v>6.5870600180408543</v>
      </c>
      <c r="BE1720" s="12">
        <v>18.672645901464417</v>
      </c>
      <c r="BF1720" s="12">
        <v>6.0510464819482257</v>
      </c>
      <c r="BG1720" s="12">
        <v>4.2652798532973781</v>
      </c>
      <c r="BH1720" s="12">
        <v>16.491864302372093</v>
      </c>
      <c r="BI1720" s="12">
        <v>-2.3655353269486832</v>
      </c>
      <c r="BJ1720" s="12">
        <v>-3.612555832833964</v>
      </c>
      <c r="BK1720" s="12">
        <v>8.2737613746900482</v>
      </c>
      <c r="BL1720" s="12">
        <v>13.527806630431961</v>
      </c>
      <c r="BM1720" s="12">
        <v>25.914994544819791</v>
      </c>
      <c r="BN1720" s="12">
        <v>1.0059753614240996</v>
      </c>
      <c r="BO1720" s="12">
        <v>25.360673189133379</v>
      </c>
      <c r="BP1720" s="12">
        <v>15.940343956089654</v>
      </c>
      <c r="BQ1720" s="12">
        <v>4.1434346146515253</v>
      </c>
      <c r="BR1720" s="12">
        <v>13.843976984096507</v>
      </c>
      <c r="BS1720" s="12">
        <v>19.329865301684666</v>
      </c>
      <c r="BT1720" s="12">
        <v>-4.0128755880099058</v>
      </c>
      <c r="BU1720" s="12">
        <v>12.610605504815856</v>
      </c>
      <c r="BV1720" s="12">
        <v>5.1216369729989557</v>
      </c>
      <c r="BW1720" s="12">
        <v>17.223625416304881</v>
      </c>
      <c r="BX1720" s="12">
        <v>8.5692874694192334</v>
      </c>
      <c r="BY1720" s="12">
        <v>8.4470812596605054</v>
      </c>
      <c r="BZ1720" s="12">
        <v>16.604522523831612</v>
      </c>
      <c r="CA1720" s="12">
        <v>-3.9366412601864149</v>
      </c>
      <c r="CB1720" s="12">
        <v>-12.54546537086622</v>
      </c>
      <c r="CC1720" s="12">
        <v>12.385059870560225</v>
      </c>
      <c r="CD1720" s="12">
        <v>13.715450736609981</v>
      </c>
      <c r="CE1720" s="12">
        <v>2.0740396706648498</v>
      </c>
      <c r="CF1720" s="12">
        <v>-1.8144234065107263</v>
      </c>
      <c r="CG1720" s="12">
        <v>21.434544650416367</v>
      </c>
      <c r="CH1720" s="12">
        <v>13.079134303768498</v>
      </c>
      <c r="CI1720" s="12">
        <v>-7.1228715060300996</v>
      </c>
      <c r="CJ1720" s="12">
        <v>14.460317774717472</v>
      </c>
      <c r="CK1720" s="12">
        <v>4.747205515717722</v>
      </c>
      <c r="CL1720" s="12">
        <v>13.38166758316391</v>
      </c>
      <c r="CM1720" s="12">
        <v>-8.0006009080433067</v>
      </c>
      <c r="CN1720" s="12">
        <v>17.991791368885089</v>
      </c>
      <c r="CO1720" s="12">
        <v>18.643553524319557</v>
      </c>
      <c r="CP1720" s="12">
        <v>19.593476519824858</v>
      </c>
      <c r="CQ1720" s="12">
        <v>14.460317774717472</v>
      </c>
      <c r="CR1720" s="12">
        <v>3.9112529895527541</v>
      </c>
      <c r="CS1720" s="12">
        <v>28.231607603853792</v>
      </c>
      <c r="CT1720" s="12">
        <v>2.9989850830938836</v>
      </c>
      <c r="CU1720" s="12">
        <v>17.139574475269882</v>
      </c>
      <c r="CV1720" s="12">
        <v>19.221141505965043</v>
      </c>
      <c r="CW1720" s="12">
        <v>6.2216673593213567</v>
      </c>
      <c r="CX1720" s="12">
        <v>3.7061923273366784</v>
      </c>
      <c r="CY1720" s="12">
        <v>12.269177555369541</v>
      </c>
      <c r="CZ1720" s="12">
        <v>28.998272455302008</v>
      </c>
      <c r="DA1720" s="12">
        <v>0.97764550179749043</v>
      </c>
      <c r="DB1720" s="12">
        <v>5.4978930405057023</v>
      </c>
      <c r="DC1720" s="12">
        <v>9.6343194387425939</v>
      </c>
      <c r="DD1720" s="12">
        <v>3.0061232822205812</v>
      </c>
    </row>
    <row r="1721" spans="1:108" x14ac:dyDescent="0.25">
      <c r="A1721" s="2">
        <v>574</v>
      </c>
      <c r="B1721" s="8">
        <f t="shared" ref="B1721" ca="1" si="2445">_xlfn.COVARIANCE.P(OFFSET(I1722,0,0,1,20),OFFSET(I1723,0,0,1,20))/_xlfn.VAR.P(OFFSET(I1722,0,0,1,20))</f>
        <v>1.9878605572133166</v>
      </c>
      <c r="C1721" s="8">
        <f t="shared" ref="C1721" ca="1" si="2446">_xlfn.COVARIANCE.P(OFFSET(I1722,0,0,1,50),OFFSET(I1723,0,0,1,50))/_xlfn.VAR.P(OFFSET(I1722,0,0,1,50))</f>
        <v>1.9823653074339349</v>
      </c>
      <c r="D1721" s="8">
        <f t="shared" ref="D1721" ca="1" si="2447">_xlfn.COVARIANCE.P(OFFSET(I1722,0,0,1,100),OFFSET(I1723,0,0,1,100))/_xlfn.VAR.P(OFFSET(I1722,0,0,1,100))</f>
        <v>1.9970814382588564</v>
      </c>
      <c r="E1721" s="8">
        <f t="shared" ref="E1721" ca="1" si="2448">AVERAGE(OFFSET(I1723,0,0,1,20))-AVERAGE(OFFSET(I1722,0,0,1,20))*B1721</f>
        <v>9.7632840509496184</v>
      </c>
      <c r="F1721" s="8">
        <f t="shared" ref="F1721" ca="1" si="2449">AVERAGE(OFFSET(I1723,0,0,1,50))-AVERAGE(OFFSET(I1722,0,0,1,50))*C1721</f>
        <v>9.9915938332575749</v>
      </c>
      <c r="G1721" s="8">
        <f t="shared" ref="G1721" ca="1" si="2450">AVERAGE(OFFSET(I1723,0,0,1,100))-AVERAGE(OFFSET(I1722,0,0,1,100))*D1721</f>
        <v>9.8838469078372615</v>
      </c>
      <c r="H1721" s="9" t="s">
        <v>29</v>
      </c>
      <c r="I1721" s="10">
        <v>1642</v>
      </c>
      <c r="J1721" s="10">
        <v>3627</v>
      </c>
      <c r="K1721" s="10">
        <v>9343</v>
      </c>
      <c r="L1721" s="10">
        <v>555</v>
      </c>
      <c r="M1721" s="10">
        <v>2183</v>
      </c>
      <c r="N1721" s="10">
        <v>5028</v>
      </c>
      <c r="O1721" s="10">
        <v>3567</v>
      </c>
      <c r="P1721" s="10">
        <v>3417</v>
      </c>
      <c r="Q1721" s="10">
        <v>9028</v>
      </c>
      <c r="R1721" s="10">
        <v>3488</v>
      </c>
      <c r="S1721" s="10">
        <v>791</v>
      </c>
      <c r="T1721" s="10">
        <v>6027</v>
      </c>
      <c r="U1721" s="10">
        <v>1860</v>
      </c>
      <c r="V1721" s="10">
        <v>7990</v>
      </c>
      <c r="W1721" s="10">
        <v>1756</v>
      </c>
      <c r="X1721" s="10">
        <v>7153</v>
      </c>
      <c r="Y1721" s="10">
        <v>4053</v>
      </c>
      <c r="Z1721" s="10">
        <v>9334</v>
      </c>
      <c r="AA1721" s="10">
        <v>9613</v>
      </c>
      <c r="AB1721" s="10">
        <v>6883</v>
      </c>
      <c r="AC1721" s="10">
        <v>8052</v>
      </c>
      <c r="AD1721" s="10">
        <v>7302</v>
      </c>
      <c r="AE1721" s="10">
        <v>7352</v>
      </c>
      <c r="AF1721" s="10">
        <v>1211</v>
      </c>
      <c r="AG1721" s="10">
        <v>7220</v>
      </c>
      <c r="AH1721" s="10">
        <v>1089</v>
      </c>
      <c r="AI1721" s="10">
        <v>2554</v>
      </c>
      <c r="AJ1721" s="10">
        <v>7509</v>
      </c>
      <c r="AK1721" s="10">
        <v>4065</v>
      </c>
      <c r="AL1721" s="10">
        <v>7294</v>
      </c>
      <c r="AM1721" s="10">
        <v>58</v>
      </c>
      <c r="AN1721" s="10">
        <v>3012</v>
      </c>
      <c r="AO1721" s="10">
        <v>9138</v>
      </c>
      <c r="AP1721" s="10">
        <v>9972</v>
      </c>
      <c r="AQ1721" s="10">
        <v>2498</v>
      </c>
      <c r="AR1721" s="10">
        <v>4965</v>
      </c>
      <c r="AS1721" s="10">
        <v>4908</v>
      </c>
      <c r="AT1721" s="10">
        <v>2631</v>
      </c>
      <c r="AU1721" s="10">
        <v>6635</v>
      </c>
      <c r="AV1721" s="10">
        <v>9475</v>
      </c>
      <c r="AW1721" s="10">
        <v>7702</v>
      </c>
      <c r="AX1721" s="10">
        <v>9612</v>
      </c>
      <c r="AY1721" s="10">
        <v>9326</v>
      </c>
      <c r="AZ1721" s="10">
        <v>6831</v>
      </c>
      <c r="BA1721" s="10">
        <v>6903</v>
      </c>
      <c r="BB1721" s="10">
        <v>7233</v>
      </c>
      <c r="BC1721" s="10">
        <v>6163</v>
      </c>
      <c r="BD1721" s="10">
        <v>9354</v>
      </c>
      <c r="BE1721" s="10">
        <v>153</v>
      </c>
      <c r="BF1721" s="10">
        <v>1051</v>
      </c>
      <c r="BG1721" s="10">
        <v>1766</v>
      </c>
      <c r="BH1721" s="10">
        <v>5141</v>
      </c>
      <c r="BI1721" s="10">
        <v>9996</v>
      </c>
      <c r="BJ1721" s="10">
        <v>5090</v>
      </c>
      <c r="BK1721" s="10">
        <v>6478</v>
      </c>
      <c r="BL1721" s="10">
        <v>9670</v>
      </c>
      <c r="BM1721" s="10">
        <v>4432</v>
      </c>
      <c r="BN1721" s="10">
        <v>3394</v>
      </c>
      <c r="BO1721" s="10">
        <v>477</v>
      </c>
      <c r="BP1721" s="10">
        <v>254</v>
      </c>
      <c r="BQ1721" s="10">
        <v>2435</v>
      </c>
      <c r="BR1721" s="10">
        <v>5273</v>
      </c>
      <c r="BS1721" s="10">
        <v>5791</v>
      </c>
      <c r="BT1721" s="10">
        <v>1877</v>
      </c>
      <c r="BU1721" s="10">
        <v>8046</v>
      </c>
      <c r="BV1721" s="10">
        <v>7643</v>
      </c>
      <c r="BW1721" s="10">
        <v>9920</v>
      </c>
      <c r="BX1721" s="10">
        <v>2470</v>
      </c>
      <c r="BY1721" s="10">
        <v>9320</v>
      </c>
      <c r="BZ1721" s="10">
        <v>7052</v>
      </c>
      <c r="CA1721" s="10">
        <v>5719</v>
      </c>
      <c r="CB1721" s="10">
        <v>2957</v>
      </c>
      <c r="CC1721" s="10">
        <v>990</v>
      </c>
      <c r="CD1721" s="10">
        <v>557</v>
      </c>
      <c r="CE1721" s="10">
        <v>6135</v>
      </c>
      <c r="CF1721" s="10">
        <v>5506</v>
      </c>
      <c r="CG1721" s="10">
        <v>7129</v>
      </c>
      <c r="CH1721" s="10">
        <v>3029</v>
      </c>
      <c r="CI1721" s="10">
        <v>9057</v>
      </c>
      <c r="CJ1721" s="10">
        <v>5002</v>
      </c>
      <c r="CK1721" s="10">
        <v>7933</v>
      </c>
      <c r="CL1721" s="10">
        <v>4831</v>
      </c>
      <c r="CM1721" s="10">
        <v>3588</v>
      </c>
      <c r="CN1721" s="10">
        <v>3064</v>
      </c>
      <c r="CO1721" s="10">
        <v>9579</v>
      </c>
      <c r="CP1721" s="10">
        <v>1250</v>
      </c>
      <c r="CQ1721" s="10">
        <v>1209</v>
      </c>
      <c r="CR1721" s="10">
        <v>8160</v>
      </c>
      <c r="CS1721" s="10">
        <v>7233</v>
      </c>
      <c r="CT1721" s="10">
        <v>2781</v>
      </c>
      <c r="CU1721" s="10">
        <v>7973</v>
      </c>
      <c r="CV1721" s="10">
        <v>2543</v>
      </c>
      <c r="CW1721" s="10">
        <v>7312</v>
      </c>
      <c r="CX1721" s="10">
        <v>6870</v>
      </c>
      <c r="CY1721" s="10">
        <v>5533</v>
      </c>
      <c r="CZ1721" s="10">
        <v>1598</v>
      </c>
      <c r="DA1721" s="10">
        <v>897</v>
      </c>
      <c r="DB1721" s="10">
        <v>1846</v>
      </c>
      <c r="DC1721" s="10">
        <v>1628</v>
      </c>
      <c r="DD1721" s="10">
        <v>3175</v>
      </c>
    </row>
    <row r="1722" spans="1:108" x14ac:dyDescent="0.25">
      <c r="H1722" s="11" t="s">
        <v>0</v>
      </c>
      <c r="I1722" s="12">
        <v>-2.5010402582809395</v>
      </c>
      <c r="J1722" s="12">
        <v>4.9017640289982261</v>
      </c>
      <c r="K1722" s="12">
        <v>6.021005523289757</v>
      </c>
      <c r="L1722" s="12">
        <v>2.803688652305198</v>
      </c>
      <c r="M1722" s="12">
        <v>7.0628506726746396</v>
      </c>
      <c r="N1722" s="12">
        <v>-4.1037484460829976</v>
      </c>
      <c r="O1722" s="12">
        <v>3.4391065524808879</v>
      </c>
      <c r="P1722" s="12">
        <v>-8.5579333779878901</v>
      </c>
      <c r="Q1722" s="12">
        <v>-4.7331880787527352</v>
      </c>
      <c r="R1722" s="12">
        <v>9.7383427975093486</v>
      </c>
      <c r="S1722" s="12">
        <v>7.6501867852879979</v>
      </c>
      <c r="T1722" s="12">
        <v>5.0007961189248364</v>
      </c>
      <c r="U1722" s="12">
        <v>-3.2314796245492472</v>
      </c>
      <c r="V1722" s="12">
        <v>-3.3234528232740814</v>
      </c>
      <c r="W1722" s="12">
        <v>2.0508576999228905</v>
      </c>
      <c r="X1722" s="12">
        <v>2.7330356804304143</v>
      </c>
      <c r="Y1722" s="12">
        <v>-4.0842086249501666</v>
      </c>
      <c r="Z1722" s="12">
        <v>-5.1261568646975384</v>
      </c>
      <c r="AA1722" s="12">
        <v>-2.052791467552562</v>
      </c>
      <c r="AB1722" s="12">
        <v>-3.4221060710854885</v>
      </c>
      <c r="AC1722" s="12">
        <v>3.4102002328133558</v>
      </c>
      <c r="AD1722" s="12">
        <v>3.6849972866071545</v>
      </c>
      <c r="AE1722" s="12">
        <v>-6.1117489654824144</v>
      </c>
      <c r="AF1722" s="12">
        <v>4.535959087571257</v>
      </c>
      <c r="AG1722" s="12">
        <v>2.3160582689574931</v>
      </c>
      <c r="AH1722" s="12">
        <v>3.9267595770176014</v>
      </c>
      <c r="AI1722" s="12">
        <v>7.2850477452596679E-2</v>
      </c>
      <c r="AJ1722" s="12">
        <v>5.4463694078806473</v>
      </c>
      <c r="AK1722" s="12">
        <v>-0.2085702676102949</v>
      </c>
      <c r="AL1722" s="12">
        <v>-0.27496621332165549</v>
      </c>
      <c r="AM1722" s="12">
        <v>1.046332358509138</v>
      </c>
      <c r="AN1722" s="12">
        <v>-4.0406687082946329</v>
      </c>
      <c r="AO1722" s="12">
        <v>-0.45650811832291394</v>
      </c>
      <c r="AP1722" s="12">
        <v>-2.2777461959008001</v>
      </c>
      <c r="AQ1722" s="12">
        <v>2.0897240589249924</v>
      </c>
      <c r="AR1722" s="12">
        <v>-1.8607005854569125</v>
      </c>
      <c r="AS1722" s="12">
        <v>-6.2389793146732746</v>
      </c>
      <c r="AT1722" s="12">
        <v>3.8820886739431932</v>
      </c>
      <c r="AU1722" s="12">
        <v>4.7635945378702163</v>
      </c>
      <c r="AV1722" s="12">
        <v>6.2575483374694061</v>
      </c>
      <c r="AW1722" s="12">
        <v>-3.1862663155280528</v>
      </c>
      <c r="AX1722" s="12">
        <v>1.387852876967953</v>
      </c>
      <c r="AY1722" s="12">
        <v>-1.1895309011598154</v>
      </c>
      <c r="AZ1722" s="12">
        <v>2.4152441280229091</v>
      </c>
      <c r="BA1722" s="12">
        <v>9.0316150013100636</v>
      </c>
      <c r="BB1722" s="12">
        <v>2.1476794457800281</v>
      </c>
      <c r="BC1722" s="12">
        <v>-4.9126552496350158</v>
      </c>
      <c r="BD1722" s="12">
        <v>-6.7788902567087961</v>
      </c>
      <c r="BE1722" s="12">
        <v>6.7638692879776032</v>
      </c>
      <c r="BF1722" s="12">
        <v>-6.9282833749907677</v>
      </c>
      <c r="BG1722" s="12">
        <v>9.9649007166433261</v>
      </c>
      <c r="BH1722" s="12">
        <v>-7.4581230662310851</v>
      </c>
      <c r="BI1722" s="12">
        <v>7.1591325021112464</v>
      </c>
      <c r="BJ1722" s="12">
        <v>6.0650910654865573</v>
      </c>
      <c r="BK1722" s="12">
        <v>-10.44884472898868</v>
      </c>
      <c r="BL1722" s="12">
        <v>9.9379437692041908</v>
      </c>
      <c r="BM1722" s="12">
        <v>-7.1190933426231187</v>
      </c>
      <c r="BN1722" s="12">
        <v>-2.2001450521211376</v>
      </c>
      <c r="BO1722" s="12">
        <v>-8.8093580400220812</v>
      </c>
      <c r="BP1722" s="12">
        <v>2.105733279563454</v>
      </c>
      <c r="BQ1722" s="12">
        <v>3.1450815364102906</v>
      </c>
      <c r="BR1722" s="12">
        <v>-8.7044116305582211</v>
      </c>
      <c r="BS1722" s="12">
        <v>-5.7428687582317117</v>
      </c>
      <c r="BT1722" s="12">
        <v>6.8966241732113094</v>
      </c>
      <c r="BU1722" s="12">
        <v>4.7544231555801879</v>
      </c>
      <c r="BV1722" s="12">
        <v>-0.8995870439964353</v>
      </c>
      <c r="BW1722" s="12">
        <v>5.8702972139486391</v>
      </c>
      <c r="BX1722" s="12">
        <v>-2.9066614464852942</v>
      </c>
      <c r="BY1722" s="12">
        <v>1.9203188080312128</v>
      </c>
      <c r="BZ1722" s="12">
        <v>11.182727622907873</v>
      </c>
      <c r="CA1722" s="12">
        <v>-0.59770494635560667</v>
      </c>
      <c r="CB1722" s="12">
        <v>-3.8242592662885566</v>
      </c>
      <c r="CC1722" s="12">
        <v>-5.4265484042187033</v>
      </c>
      <c r="CD1722" s="12">
        <v>9.6090367989216059</v>
      </c>
      <c r="CE1722" s="12">
        <v>-2.6265753339786349</v>
      </c>
      <c r="CF1722" s="12">
        <v>-0.90720619814746106</v>
      </c>
      <c r="CG1722" s="12">
        <v>-3.2413944937375403</v>
      </c>
      <c r="CH1722" s="12">
        <v>-1.4110211754281159</v>
      </c>
      <c r="CI1722" s="12">
        <v>-1.5862134679481432</v>
      </c>
      <c r="CJ1722" s="12">
        <v>-0.54782814776369659</v>
      </c>
      <c r="CK1722" s="12">
        <v>3.7894708977692435</v>
      </c>
      <c r="CL1722" s="12">
        <v>3.3292682680865808</v>
      </c>
      <c r="CM1722" s="12">
        <v>5.5768538390337277</v>
      </c>
      <c r="CN1722" s="12">
        <v>-1.873987441616729</v>
      </c>
      <c r="CO1722" s="12">
        <v>7.3488001520786037</v>
      </c>
      <c r="CP1722" s="12">
        <v>1.724274188372882</v>
      </c>
      <c r="CQ1722" s="12">
        <v>-2.295159165938669</v>
      </c>
      <c r="CR1722" s="12">
        <v>0.27705729867863615</v>
      </c>
      <c r="CS1722" s="12">
        <v>2.1476794457800281</v>
      </c>
      <c r="CT1722" s="12">
        <v>0.21486019719229285</v>
      </c>
      <c r="CU1722" s="12">
        <v>-9.6073539126722629</v>
      </c>
      <c r="CV1722" s="12">
        <v>0.5738796194566117</v>
      </c>
      <c r="CW1722" s="12">
        <v>2.1045328466559252</v>
      </c>
      <c r="CX1722" s="12">
        <v>3.9562290836008347</v>
      </c>
      <c r="CY1722" s="12">
        <v>-5.8318893769455311</v>
      </c>
      <c r="CZ1722" s="12">
        <v>3.259630727148763</v>
      </c>
      <c r="DA1722" s="12">
        <v>-0.70108197204341582</v>
      </c>
      <c r="DB1722" s="12">
        <v>1.6634056014221956</v>
      </c>
      <c r="DC1722" s="12">
        <v>4.6369946652556706</v>
      </c>
      <c r="DD1722" s="12">
        <v>-4.86278038627397</v>
      </c>
    </row>
    <row r="1723" spans="1:108" x14ac:dyDescent="0.25">
      <c r="H1723" s="11" t="s">
        <v>2</v>
      </c>
      <c r="I1723" s="12">
        <v>5.137034298666487</v>
      </c>
      <c r="J1723" s="12">
        <v>20.327096712526025</v>
      </c>
      <c r="K1723" s="12">
        <v>20.291825047998312</v>
      </c>
      <c r="L1723" s="12">
        <v>15.469396322550457</v>
      </c>
      <c r="M1723" s="12">
        <v>23.70413078687768</v>
      </c>
      <c r="N1723" s="12">
        <v>0.5262801148368792</v>
      </c>
      <c r="O1723" s="12">
        <v>16.720057475044221</v>
      </c>
      <c r="P1723" s="12">
        <v>-7.8680093527141599</v>
      </c>
      <c r="Q1723" s="12">
        <v>-0.57565731646961793</v>
      </c>
      <c r="R1723" s="12">
        <v>28.54200647840505</v>
      </c>
      <c r="S1723" s="12">
        <v>25.286824413308402</v>
      </c>
      <c r="T1723" s="12">
        <v>19.599420565350236</v>
      </c>
      <c r="U1723" s="12">
        <v>3.4587070168089111</v>
      </c>
      <c r="V1723" s="12">
        <v>4.1532058076986376</v>
      </c>
      <c r="W1723" s="12">
        <v>13.814098319461472</v>
      </c>
      <c r="X1723" s="12">
        <v>16.059273521456149</v>
      </c>
      <c r="Y1723" s="12">
        <v>2.9673505648583576</v>
      </c>
      <c r="Z1723" s="12">
        <v>-0.84473787084972296</v>
      </c>
      <c r="AA1723" s="12">
        <v>6.1181217915150174</v>
      </c>
      <c r="AB1723" s="12">
        <v>2.7856962704362567</v>
      </c>
      <c r="AC1723" s="12">
        <v>17.02016559318233</v>
      </c>
      <c r="AD1723" s="12">
        <v>17.291763961316146</v>
      </c>
      <c r="AE1723" s="12">
        <v>-1.743700966542657</v>
      </c>
      <c r="AF1723" s="12">
        <v>20.342513875328766</v>
      </c>
      <c r="AG1723" s="12">
        <v>13.309030405744931</v>
      </c>
      <c r="AH1723" s="12">
        <v>18.79021651609019</v>
      </c>
      <c r="AI1723" s="12">
        <v>9.9897345396762347</v>
      </c>
      <c r="AJ1723" s="12">
        <v>20.886331911688302</v>
      </c>
      <c r="AK1723" s="12">
        <v>11.232702823982013</v>
      </c>
      <c r="AL1723" s="12">
        <v>9.6934314384983704</v>
      </c>
      <c r="AM1723" s="12">
        <v>12.935071458853713</v>
      </c>
      <c r="AN1723" s="12">
        <v>1.7770882037211551</v>
      </c>
      <c r="AO1723" s="12">
        <v>8.137126069535439</v>
      </c>
      <c r="AP1723" s="12">
        <v>6.1916463645370499</v>
      </c>
      <c r="AQ1723" s="12">
        <v>12.863665270618084</v>
      </c>
      <c r="AR1723" s="12">
        <v>6.8095129350959329</v>
      </c>
      <c r="AS1723" s="12">
        <v>-2.2154548289545337</v>
      </c>
      <c r="AT1723" s="12">
        <v>18.280668298501922</v>
      </c>
      <c r="AU1723" s="12">
        <v>19.311765226350655</v>
      </c>
      <c r="AV1723" s="12">
        <v>21.898293716718374</v>
      </c>
      <c r="AW1723" s="12">
        <v>4.5849770933407443</v>
      </c>
      <c r="AX1723" s="12">
        <v>12.718990457390857</v>
      </c>
      <c r="AY1723" s="12">
        <v>8.143822030492835</v>
      </c>
      <c r="AZ1723" s="12">
        <v>14.539286912971564</v>
      </c>
      <c r="BA1723" s="12">
        <v>27.625511003338787</v>
      </c>
      <c r="BB1723" s="12">
        <v>15.310888291403945</v>
      </c>
      <c r="BC1723" s="12">
        <v>0.42185935681986819</v>
      </c>
      <c r="BD1723" s="12">
        <v>-3.5427513924827818</v>
      </c>
      <c r="BE1723" s="12">
        <v>23.198642816825629</v>
      </c>
      <c r="BF1723" s="12">
        <v>-4.4487452623518777</v>
      </c>
      <c r="BG1723" s="12">
        <v>29.056823834092782</v>
      </c>
      <c r="BH1723" s="12">
        <v>-5.2213946026941684</v>
      </c>
      <c r="BI1723" s="12">
        <v>25.027378050537113</v>
      </c>
      <c r="BJ1723" s="12">
        <v>22.247091221033106</v>
      </c>
      <c r="BK1723" s="12">
        <v>-10.634173292907473</v>
      </c>
      <c r="BL1723" s="12">
        <v>29.852725541613765</v>
      </c>
      <c r="BM1723" s="12">
        <v>-5.190093152290256</v>
      </c>
      <c r="BN1723" s="12">
        <v>5.7200457403527842</v>
      </c>
      <c r="BO1723" s="12">
        <v>-6.5143480399723304</v>
      </c>
      <c r="BP1723" s="12">
        <v>14.460317774717472</v>
      </c>
      <c r="BQ1723" s="12">
        <v>16.525839047855431</v>
      </c>
      <c r="BR1723" s="12">
        <v>-6.9319378054663412</v>
      </c>
      <c r="BS1723" s="12">
        <v>-2.4938703069693542</v>
      </c>
      <c r="BT1723" s="12">
        <v>24.386292161035488</v>
      </c>
      <c r="BU1723" s="12">
        <v>20.588093955686727</v>
      </c>
      <c r="BV1723" s="12">
        <v>7.7818737276918863</v>
      </c>
      <c r="BW1723" s="12">
        <v>21.303890765192769</v>
      </c>
      <c r="BX1723" s="12">
        <v>2.059632278125298</v>
      </c>
      <c r="BY1723" s="12">
        <v>12.913363961985985</v>
      </c>
      <c r="BZ1723" s="12">
        <v>31.688953918588741</v>
      </c>
      <c r="CA1723" s="12">
        <v>8.1550762133877068</v>
      </c>
      <c r="CB1723" s="12">
        <v>2.341271249524298</v>
      </c>
      <c r="CC1723" s="12">
        <v>-1.7241273326225839</v>
      </c>
      <c r="CD1723" s="12">
        <v>29.660556750863137</v>
      </c>
      <c r="CE1723" s="12">
        <v>5.5095051227767264</v>
      </c>
      <c r="CF1723" s="12">
        <v>7.0041620781303253</v>
      </c>
      <c r="CG1723" s="12">
        <v>3.9122614553463579</v>
      </c>
      <c r="CH1723" s="12">
        <v>5.7657100253397973</v>
      </c>
      <c r="CI1723" s="12">
        <v>6.9405531343423021</v>
      </c>
      <c r="CJ1723" s="12">
        <v>8.8757092021771058</v>
      </c>
      <c r="CK1723" s="12">
        <v>19.661141578547149</v>
      </c>
      <c r="CL1723" s="12">
        <v>15.817663318062806</v>
      </c>
      <c r="CM1723" s="12">
        <v>20.918293625098027</v>
      </c>
      <c r="CN1723" s="12">
        <v>5.8243232122964104</v>
      </c>
      <c r="CO1723" s="12">
        <v>22.462707991852845</v>
      </c>
      <c r="CP1723" s="12">
        <v>12.906595981234412</v>
      </c>
      <c r="CQ1723" s="12">
        <v>5.651332552912236</v>
      </c>
      <c r="CR1723" s="12">
        <v>10.467794624554189</v>
      </c>
      <c r="CS1723" s="12">
        <v>15.310888291403945</v>
      </c>
      <c r="CT1723" s="12">
        <v>9.8690490360287662</v>
      </c>
      <c r="CU1723" s="12">
        <v>-9.6971833663527658</v>
      </c>
      <c r="CV1723" s="12">
        <v>11.312867862808694</v>
      </c>
      <c r="CW1723" s="12">
        <v>14.700110639652895</v>
      </c>
      <c r="CX1723" s="12">
        <v>15.612646172653719</v>
      </c>
      <c r="CY1723" s="12">
        <v>-1.536293411831593</v>
      </c>
      <c r="CZ1723" s="12">
        <v>16.03481908995969</v>
      </c>
      <c r="DA1723" s="12">
        <v>7.7174664809539664</v>
      </c>
      <c r="DB1723" s="12">
        <v>11.967670782056793</v>
      </c>
      <c r="DC1723" s="12">
        <v>21.303725427785935</v>
      </c>
      <c r="DD1723" s="12">
        <v>-1.0302044655046665</v>
      </c>
    </row>
    <row r="1724" spans="1:108" x14ac:dyDescent="0.25">
      <c r="A1724" s="2">
        <v>575</v>
      </c>
      <c r="B1724" s="8">
        <f t="shared" ref="B1724" ca="1" si="2451">_xlfn.COVARIANCE.P(OFFSET(I1725,0,0,1,20),OFFSET(I1726,0,0,1,20))/_xlfn.VAR.P(OFFSET(I1725,0,0,1,20))</f>
        <v>1.9988024650951999</v>
      </c>
      <c r="C1724" s="8">
        <f t="shared" ref="C1724" ca="1" si="2452">_xlfn.COVARIANCE.P(OFFSET(I1725,0,0,1,50),OFFSET(I1726,0,0,1,50))/_xlfn.VAR.P(OFFSET(I1725,0,0,1,50))</f>
        <v>2.001803145286801</v>
      </c>
      <c r="D1724" s="8">
        <f t="shared" ref="D1724" ca="1" si="2453">_xlfn.COVARIANCE.P(OFFSET(I1725,0,0,1,100),OFFSET(I1726,0,0,1,100))/_xlfn.VAR.P(OFFSET(I1725,0,0,1,100))</f>
        <v>2.0004922872566264</v>
      </c>
      <c r="E1724" s="8">
        <f t="shared" ref="E1724" ca="1" si="2454">AVERAGE(OFFSET(I1726,0,0,1,20))-AVERAGE(OFFSET(I1725,0,0,1,20))*B1724</f>
        <v>10.040659467514018</v>
      </c>
      <c r="F1724" s="8">
        <f t="shared" ref="F1724" ca="1" si="2455">AVERAGE(OFFSET(I1726,0,0,1,50))-AVERAGE(OFFSET(I1725,0,0,1,50))*C1724</f>
        <v>10.085967226763028</v>
      </c>
      <c r="G1724" s="8">
        <f t="shared" ref="G1724" ca="1" si="2456">AVERAGE(OFFSET(I1726,0,0,1,100))-AVERAGE(OFFSET(I1725,0,0,1,100))*D1724</f>
        <v>9.9130242738753083</v>
      </c>
      <c r="H1724" s="9" t="s">
        <v>29</v>
      </c>
      <c r="I1724" s="10">
        <v>9841</v>
      </c>
      <c r="J1724" s="10">
        <v>9060</v>
      </c>
      <c r="K1724" s="10">
        <v>1374</v>
      </c>
      <c r="L1724" s="10">
        <v>5725</v>
      </c>
      <c r="M1724" s="10">
        <v>2338</v>
      </c>
      <c r="N1724" s="10">
        <v>6829</v>
      </c>
      <c r="O1724" s="10">
        <v>7193</v>
      </c>
      <c r="P1724" s="10">
        <v>8124</v>
      </c>
      <c r="Q1724" s="10">
        <v>8003</v>
      </c>
      <c r="R1724" s="10">
        <v>8946</v>
      </c>
      <c r="S1724" s="10">
        <v>7196</v>
      </c>
      <c r="T1724" s="10">
        <v>9591</v>
      </c>
      <c r="U1724" s="10">
        <v>6319</v>
      </c>
      <c r="V1724" s="10">
        <v>2227</v>
      </c>
      <c r="W1724" s="10">
        <v>7249</v>
      </c>
      <c r="X1724" s="10">
        <v>5390</v>
      </c>
      <c r="Y1724" s="10">
        <v>4334</v>
      </c>
      <c r="Z1724" s="10">
        <v>301</v>
      </c>
      <c r="AA1724" s="10">
        <v>2230</v>
      </c>
      <c r="AB1724" s="10">
        <v>8034</v>
      </c>
      <c r="AC1724" s="10">
        <v>6317</v>
      </c>
      <c r="AD1724" s="10">
        <v>2787</v>
      </c>
      <c r="AE1724" s="10">
        <v>3589</v>
      </c>
      <c r="AF1724" s="10">
        <v>4037</v>
      </c>
      <c r="AG1724" s="10">
        <v>9523</v>
      </c>
      <c r="AH1724" s="10">
        <v>8640</v>
      </c>
      <c r="AI1724" s="10">
        <v>9254</v>
      </c>
      <c r="AJ1724" s="10">
        <v>5025</v>
      </c>
      <c r="AK1724" s="10">
        <v>3381</v>
      </c>
      <c r="AL1724" s="10">
        <v>5853</v>
      </c>
      <c r="AM1724" s="10">
        <v>5655</v>
      </c>
      <c r="AN1724" s="10">
        <v>9468</v>
      </c>
      <c r="AO1724" s="10">
        <v>9746</v>
      </c>
      <c r="AP1724" s="10">
        <v>9377</v>
      </c>
      <c r="AQ1724" s="10">
        <v>8319</v>
      </c>
      <c r="AR1724" s="10">
        <v>5051</v>
      </c>
      <c r="AS1724" s="10">
        <v>7215</v>
      </c>
      <c r="AT1724" s="10">
        <v>1622</v>
      </c>
      <c r="AU1724" s="10">
        <v>8090</v>
      </c>
      <c r="AV1724" s="10">
        <v>4110</v>
      </c>
      <c r="AW1724" s="10">
        <v>4645</v>
      </c>
      <c r="AX1724" s="10">
        <v>2232</v>
      </c>
      <c r="AY1724" s="10">
        <v>2747</v>
      </c>
      <c r="AZ1724" s="10">
        <v>4277</v>
      </c>
      <c r="BA1724" s="10">
        <v>858</v>
      </c>
      <c r="BB1724" s="10">
        <v>5922</v>
      </c>
      <c r="BC1724" s="10">
        <v>1077</v>
      </c>
      <c r="BD1724" s="10">
        <v>8487</v>
      </c>
      <c r="BE1724" s="10">
        <v>9622</v>
      </c>
      <c r="BF1724" s="10">
        <v>3337</v>
      </c>
      <c r="BG1724" s="10">
        <v>9215</v>
      </c>
      <c r="BH1724" s="10">
        <v>5980</v>
      </c>
      <c r="BI1724" s="10">
        <v>5637</v>
      </c>
      <c r="BJ1724" s="10">
        <v>8792</v>
      </c>
      <c r="BK1724" s="10">
        <v>3405</v>
      </c>
      <c r="BL1724" s="10">
        <v>7527</v>
      </c>
      <c r="BM1724" s="10">
        <v>3187</v>
      </c>
      <c r="BN1724" s="10">
        <v>83</v>
      </c>
      <c r="BO1724" s="10">
        <v>3260</v>
      </c>
      <c r="BP1724" s="10">
        <v>4321</v>
      </c>
      <c r="BQ1724" s="10">
        <v>2119</v>
      </c>
      <c r="BR1724" s="10">
        <v>5202</v>
      </c>
      <c r="BS1724" s="10">
        <v>9834</v>
      </c>
      <c r="BT1724" s="10">
        <v>6985</v>
      </c>
      <c r="BU1724" s="10">
        <v>8306</v>
      </c>
      <c r="BV1724" s="10">
        <v>6163</v>
      </c>
      <c r="BW1724" s="10">
        <v>6042</v>
      </c>
      <c r="BX1724" s="10">
        <v>5273</v>
      </c>
      <c r="BY1724" s="10">
        <v>7855</v>
      </c>
      <c r="BZ1724" s="10">
        <v>6189</v>
      </c>
      <c r="CA1724" s="10">
        <v>6283</v>
      </c>
      <c r="CB1724" s="10">
        <v>7639</v>
      </c>
      <c r="CC1724" s="10">
        <v>9130</v>
      </c>
      <c r="CD1724" s="10">
        <v>8843</v>
      </c>
      <c r="CE1724" s="10">
        <v>1440</v>
      </c>
      <c r="CF1724" s="10">
        <v>2875</v>
      </c>
      <c r="CG1724" s="10">
        <v>4659</v>
      </c>
      <c r="CH1724" s="10">
        <v>1095</v>
      </c>
      <c r="CI1724" s="10">
        <v>2032</v>
      </c>
      <c r="CJ1724" s="10">
        <v>4262</v>
      </c>
      <c r="CK1724" s="10">
        <v>7485</v>
      </c>
      <c r="CL1724" s="10">
        <v>4259</v>
      </c>
      <c r="CM1724" s="10">
        <v>6585</v>
      </c>
      <c r="CN1724" s="10">
        <v>4488</v>
      </c>
      <c r="CO1724" s="10">
        <v>7720</v>
      </c>
      <c r="CP1724" s="10">
        <v>1821</v>
      </c>
      <c r="CQ1724" s="10">
        <v>7376</v>
      </c>
      <c r="CR1724" s="10">
        <v>4717</v>
      </c>
      <c r="CS1724" s="10">
        <v>8534</v>
      </c>
      <c r="CT1724" s="10">
        <v>826</v>
      </c>
      <c r="CU1724" s="10">
        <v>1753</v>
      </c>
      <c r="CV1724" s="10">
        <v>8653</v>
      </c>
      <c r="CW1724" s="10">
        <v>1857</v>
      </c>
      <c r="CX1724" s="10">
        <v>5484</v>
      </c>
      <c r="CY1724" s="10">
        <v>4838</v>
      </c>
      <c r="CZ1724" s="10">
        <v>4559</v>
      </c>
      <c r="DA1724" s="10">
        <v>7172</v>
      </c>
      <c r="DB1724" s="10">
        <v>5452</v>
      </c>
      <c r="DC1724" s="10">
        <v>4100</v>
      </c>
      <c r="DD1724" s="10">
        <v>6027</v>
      </c>
    </row>
    <row r="1725" spans="1:108" x14ac:dyDescent="0.25">
      <c r="H1725" s="11" t="s">
        <v>0</v>
      </c>
      <c r="I1725" s="12">
        <v>6.0017108275448292</v>
      </c>
      <c r="J1725" s="12">
        <v>-2.2460954426986564</v>
      </c>
      <c r="K1725" s="12">
        <v>-5.6864028108510434</v>
      </c>
      <c r="L1725" s="12">
        <v>-1.9717715933243329</v>
      </c>
      <c r="M1725" s="12">
        <v>-5.6883293319001176</v>
      </c>
      <c r="N1725" s="12">
        <v>-1.3488499036951924</v>
      </c>
      <c r="O1725" s="12">
        <v>8.7212572066327425</v>
      </c>
      <c r="P1725" s="12">
        <v>-2.8814813142506228</v>
      </c>
      <c r="Q1725" s="12">
        <v>11.672898069935162</v>
      </c>
      <c r="R1725" s="12">
        <v>-4.3751167912059943</v>
      </c>
      <c r="S1725" s="12">
        <v>-13.322510112058115</v>
      </c>
      <c r="T1725" s="12">
        <v>1.7875127968894979</v>
      </c>
      <c r="U1725" s="12">
        <v>2.4815564283087936</v>
      </c>
      <c r="V1725" s="12">
        <v>-8.0928390556056122</v>
      </c>
      <c r="W1725" s="12">
        <v>-6.6795304527329966</v>
      </c>
      <c r="X1725" s="12">
        <v>4.0923142355186126</v>
      </c>
      <c r="Y1725" s="12">
        <v>-4.1144752592230578</v>
      </c>
      <c r="Z1725" s="12">
        <v>-5.3352499121323538</v>
      </c>
      <c r="AA1725" s="12">
        <v>4.2106166438784456</v>
      </c>
      <c r="AB1725" s="12">
        <v>8.1167139763819058</v>
      </c>
      <c r="AC1725" s="12">
        <v>-1.4617890374564775</v>
      </c>
      <c r="AD1725" s="12">
        <v>-5.0676143959259985</v>
      </c>
      <c r="AE1725" s="12">
        <v>2.571484369419462</v>
      </c>
      <c r="AF1725" s="12">
        <v>-0.99756698480154249</v>
      </c>
      <c r="AG1725" s="12">
        <v>-3.508774029352832</v>
      </c>
      <c r="AH1725" s="12">
        <v>2.0229478555901541</v>
      </c>
      <c r="AI1725" s="12">
        <v>2.9088738549286446</v>
      </c>
      <c r="AJ1725" s="12">
        <v>5.8958522120700065</v>
      </c>
      <c r="AK1725" s="12">
        <v>0.31446928429149862</v>
      </c>
      <c r="AL1725" s="12">
        <v>0.15856650418650034</v>
      </c>
      <c r="AM1725" s="12">
        <v>2.6844911896707799</v>
      </c>
      <c r="AN1725" s="12">
        <v>-1.9855131326205033</v>
      </c>
      <c r="AO1725" s="12">
        <v>-0.18577835152064409</v>
      </c>
      <c r="AP1725" s="12">
        <v>-2.9203063692757696</v>
      </c>
      <c r="AQ1725" s="12">
        <v>1.9867432266890825</v>
      </c>
      <c r="AR1725" s="12">
        <v>6.7659659044595042</v>
      </c>
      <c r="AS1725" s="12">
        <v>10.191416682991171</v>
      </c>
      <c r="AT1725" s="12">
        <v>-7.8728723616501428</v>
      </c>
      <c r="AU1725" s="12">
        <v>6.3193725305739337</v>
      </c>
      <c r="AV1725" s="12">
        <v>4.6114485007390087</v>
      </c>
      <c r="AW1725" s="12">
        <v>0.41244418784214121</v>
      </c>
      <c r="AX1725" s="12">
        <v>2.1611518879418843</v>
      </c>
      <c r="AY1725" s="12">
        <v>8.3136535498102919</v>
      </c>
      <c r="AZ1725" s="12">
        <v>-1.4467315883942942</v>
      </c>
      <c r="BA1725" s="12">
        <v>1.4909494628719391</v>
      </c>
      <c r="BB1725" s="12">
        <v>5.6316878128906698</v>
      </c>
      <c r="BC1725" s="12">
        <v>0.47794246402269025</v>
      </c>
      <c r="BD1725" s="12">
        <v>6.1547994064530354</v>
      </c>
      <c r="BE1725" s="12">
        <v>8.4175255329586989</v>
      </c>
      <c r="BF1725" s="12">
        <v>7.6356824298389983</v>
      </c>
      <c r="BG1725" s="12">
        <v>9.3461109400295783E-2</v>
      </c>
      <c r="BH1725" s="12">
        <v>-1.3274499500740728</v>
      </c>
      <c r="BI1725" s="12">
        <v>-1.8384655952246871</v>
      </c>
      <c r="BJ1725" s="12">
        <v>-4.9699206674804625E-2</v>
      </c>
      <c r="BK1725" s="12">
        <v>-4.7220667783555079</v>
      </c>
      <c r="BL1725" s="12">
        <v>7.6333774901260369</v>
      </c>
      <c r="BM1725" s="12">
        <v>-1.0439736790460556</v>
      </c>
      <c r="BN1725" s="12">
        <v>-1.8548843947246167</v>
      </c>
      <c r="BO1725" s="12">
        <v>3.6193025447869638</v>
      </c>
      <c r="BP1725" s="12">
        <v>-3.425791204600563</v>
      </c>
      <c r="BQ1725" s="12">
        <v>2.0550856086109519</v>
      </c>
      <c r="BR1725" s="12">
        <v>-0.99590437609636939</v>
      </c>
      <c r="BS1725" s="12">
        <v>-2.8861940125528385</v>
      </c>
      <c r="BT1725" s="12">
        <v>-2.0063679205027943E-2</v>
      </c>
      <c r="BU1725" s="12">
        <v>3.054683607126627</v>
      </c>
      <c r="BV1725" s="12">
        <v>-4.9126552496350158</v>
      </c>
      <c r="BW1725" s="12">
        <v>8.0203920970389841</v>
      </c>
      <c r="BX1725" s="12">
        <v>-8.7044116305582211</v>
      </c>
      <c r="BY1725" s="12">
        <v>7.1333270553199277</v>
      </c>
      <c r="BZ1725" s="12">
        <v>1.1966122430246156</v>
      </c>
      <c r="CA1725" s="12">
        <v>-8.991954097743287</v>
      </c>
      <c r="CB1725" s="12">
        <v>-9.0589549460035617</v>
      </c>
      <c r="CC1725" s="12">
        <v>-2.4580572327477892</v>
      </c>
      <c r="CD1725" s="12">
        <v>5.9646028502680215</v>
      </c>
      <c r="CE1725" s="12">
        <v>0.42191141240437469</v>
      </c>
      <c r="CF1725" s="12">
        <v>-4.7203583696187863</v>
      </c>
      <c r="CG1725" s="12">
        <v>-3.5298879097311646</v>
      </c>
      <c r="CH1725" s="12">
        <v>-4.6837508419568952</v>
      </c>
      <c r="CI1725" s="12">
        <v>-0.33823333645151421</v>
      </c>
      <c r="CJ1725" s="12">
        <v>-1.9265619744782592</v>
      </c>
      <c r="CK1725" s="12">
        <v>-10.831649275113172</v>
      </c>
      <c r="CL1725" s="12">
        <v>1.204659970919894</v>
      </c>
      <c r="CM1725" s="12">
        <v>1.8001957038691851</v>
      </c>
      <c r="CN1725" s="12">
        <v>6.8969171705720269</v>
      </c>
      <c r="CO1725" s="12">
        <v>-0.85406658620724552</v>
      </c>
      <c r="CP1725" s="12">
        <v>-12.353658410547833</v>
      </c>
      <c r="CQ1725" s="12">
        <v>2.8643085033287869</v>
      </c>
      <c r="CR1725" s="12">
        <v>1.3031740775175629</v>
      </c>
      <c r="CS1725" s="12">
        <v>-1.558897527629703</v>
      </c>
      <c r="CT1725" s="12">
        <v>-6.3657371563587386</v>
      </c>
      <c r="CU1725" s="12">
        <v>3.3298215312067962</v>
      </c>
      <c r="CV1725" s="12">
        <v>-2.3585661243447062</v>
      </c>
      <c r="CW1725" s="12">
        <v>2.2183967102098023</v>
      </c>
      <c r="CX1725" s="12">
        <v>-5.7628869868473211</v>
      </c>
      <c r="CY1725" s="12">
        <v>5.7787471047166683</v>
      </c>
      <c r="CZ1725" s="12">
        <v>-0.33918423990443919</v>
      </c>
      <c r="DA1725" s="12">
        <v>7.387343360387356</v>
      </c>
      <c r="DB1725" s="12">
        <v>0.5493521729916867</v>
      </c>
      <c r="DC1725" s="12">
        <v>5.0686790300817943</v>
      </c>
      <c r="DD1725" s="12">
        <v>5.0007961189248364</v>
      </c>
    </row>
    <row r="1726" spans="1:108" x14ac:dyDescent="0.25">
      <c r="H1726" s="11" t="s">
        <v>2</v>
      </c>
      <c r="I1726" s="12">
        <v>22.70161406300668</v>
      </c>
      <c r="J1726" s="12">
        <v>6.4308821493802446</v>
      </c>
      <c r="K1726" s="12">
        <v>-9.0884006289359887E-2</v>
      </c>
      <c r="L1726" s="12">
        <v>5.5063311288778962</v>
      </c>
      <c r="M1726" s="12">
        <v>-1.9273906599915152</v>
      </c>
      <c r="N1726" s="12">
        <v>7.9531969707037966</v>
      </c>
      <c r="O1726" s="12">
        <v>27.82903727231724</v>
      </c>
      <c r="P1726" s="12">
        <v>3.3272373520593042</v>
      </c>
      <c r="Q1726" s="12">
        <v>32.755794548766175</v>
      </c>
      <c r="R1726" s="12">
        <v>1.121435454655382</v>
      </c>
      <c r="S1726" s="12">
        <v>-15.526352763769452</v>
      </c>
      <c r="T1726" s="12">
        <v>14.772190375694114</v>
      </c>
      <c r="U1726" s="12">
        <v>15.352962670245523</v>
      </c>
      <c r="V1726" s="12">
        <v>-7.4355825409428791</v>
      </c>
      <c r="W1726" s="12">
        <v>-2.2570190270583708</v>
      </c>
      <c r="X1726" s="12">
        <v>18.291152244399154</v>
      </c>
      <c r="Y1726" s="12">
        <v>0.39914798192943124</v>
      </c>
      <c r="Z1726" s="12">
        <v>-1.7774687744099913</v>
      </c>
      <c r="AA1726" s="12">
        <v>17.839702936375875</v>
      </c>
      <c r="AB1726" s="12">
        <v>26.248611937765983</v>
      </c>
      <c r="AC1726" s="12">
        <v>5.4328897596710313</v>
      </c>
      <c r="AD1726" s="12">
        <v>-0.70908372279742082</v>
      </c>
      <c r="AE1726" s="12">
        <v>16.258755085668497</v>
      </c>
      <c r="AF1726" s="12">
        <v>7.820946896772714</v>
      </c>
      <c r="AG1726" s="12">
        <v>3.0061232822205812</v>
      </c>
      <c r="AH1726" s="12">
        <v>13.855159907993659</v>
      </c>
      <c r="AI1726" s="12">
        <v>15.238464277509848</v>
      </c>
      <c r="AJ1726" s="12">
        <v>20.95654524840127</v>
      </c>
      <c r="AK1726" s="12">
        <v>10.167686461785092</v>
      </c>
      <c r="AL1726" s="12">
        <v>10.742041943095829</v>
      </c>
      <c r="AM1726" s="12">
        <v>16.150819167910861</v>
      </c>
      <c r="AN1726" s="12">
        <v>6.874339027243253</v>
      </c>
      <c r="AO1726" s="12">
        <v>10.952468761252627</v>
      </c>
      <c r="AP1726" s="12">
        <v>3.4446083936309719</v>
      </c>
      <c r="AQ1726" s="12">
        <v>13.755719235340772</v>
      </c>
      <c r="AR1726" s="12">
        <v>23.516797628726593</v>
      </c>
      <c r="AS1726" s="12">
        <v>29.152124000091789</v>
      </c>
      <c r="AT1726" s="12">
        <v>-5.5139188666437127</v>
      </c>
      <c r="AU1726" s="12">
        <v>22.079919880054621</v>
      </c>
      <c r="AV1726" s="12">
        <v>19.952223105278474</v>
      </c>
      <c r="AW1726" s="12">
        <v>11.871040299274849</v>
      </c>
      <c r="AX1726" s="12">
        <v>14.951289058145663</v>
      </c>
      <c r="AY1726" s="12">
        <v>26.557537738862131</v>
      </c>
      <c r="AZ1726" s="12">
        <v>6.9786149057813702</v>
      </c>
      <c r="BA1726" s="12">
        <v>14.118342148408374</v>
      </c>
      <c r="BB1726" s="12">
        <v>19.369516212051764</v>
      </c>
      <c r="BC1726" s="12">
        <v>11.894926035450158</v>
      </c>
      <c r="BD1726" s="12">
        <v>23.717186393736107</v>
      </c>
      <c r="BE1726" s="12">
        <v>28.608575916014804</v>
      </c>
      <c r="BF1726" s="12">
        <v>25.711793763353405</v>
      </c>
      <c r="BG1726" s="12">
        <v>12.051263989217365</v>
      </c>
      <c r="BH1726" s="12">
        <v>7.7332949193151608</v>
      </c>
      <c r="BI1726" s="12">
        <v>4.9913892118508745</v>
      </c>
      <c r="BJ1726" s="12">
        <v>9.347234713083072</v>
      </c>
      <c r="BK1726" s="12">
        <v>-3.6109273525404384E-2</v>
      </c>
      <c r="BL1726" s="12">
        <v>23.637281128514807</v>
      </c>
      <c r="BM1726" s="12">
        <v>7.5540823462676761</v>
      </c>
      <c r="BN1726" s="12">
        <v>6.2196073543445234</v>
      </c>
      <c r="BO1726" s="12">
        <v>16.44770919399577</v>
      </c>
      <c r="BP1726" s="12">
        <v>3.9155188633091331</v>
      </c>
      <c r="BQ1726" s="12">
        <v>14.028178109181891</v>
      </c>
      <c r="BR1726" s="12">
        <v>9.3366768703541645</v>
      </c>
      <c r="BS1726" s="12">
        <v>3.7061923273366784</v>
      </c>
      <c r="BT1726" s="12">
        <v>8.5794866502160865</v>
      </c>
      <c r="BU1726" s="12">
        <v>16.427197159800286</v>
      </c>
      <c r="BV1726" s="12">
        <v>0.42185935681986819</v>
      </c>
      <c r="BW1726" s="12">
        <v>26.351677581955411</v>
      </c>
      <c r="BX1726" s="12">
        <v>-6.9319378054663412</v>
      </c>
      <c r="BY1726" s="12">
        <v>23.172800653354756</v>
      </c>
      <c r="BZ1726" s="12">
        <v>12.276960170296412</v>
      </c>
      <c r="CA1726" s="12">
        <v>-7.6479598814978678</v>
      </c>
      <c r="CB1726" s="12">
        <v>-8.9622654732073581</v>
      </c>
      <c r="CC1726" s="12">
        <v>4.7292323956994471</v>
      </c>
      <c r="CD1726" s="12">
        <v>20.933890229240976</v>
      </c>
      <c r="CE1726" s="12">
        <v>7.795896749823557</v>
      </c>
      <c r="CF1726" s="12">
        <v>1.7155980664293764</v>
      </c>
      <c r="CG1726" s="12">
        <v>3.7730479989695755</v>
      </c>
      <c r="CH1726" s="12">
        <v>-0.16315161676054579</v>
      </c>
      <c r="CI1726" s="12">
        <v>7.8630935575149667</v>
      </c>
      <c r="CJ1726" s="12">
        <v>6.6886919214809577</v>
      </c>
      <c r="CK1726" s="12">
        <v>-12.458215767932453</v>
      </c>
      <c r="CL1726" s="12">
        <v>12.283511136669302</v>
      </c>
      <c r="CM1726" s="12">
        <v>13.06735500291002</v>
      </c>
      <c r="CN1726" s="12">
        <v>23.962791854040361</v>
      </c>
      <c r="CO1726" s="12">
        <v>8.542995697711417</v>
      </c>
      <c r="CP1726" s="12">
        <v>-16.274660213283322</v>
      </c>
      <c r="CQ1726" s="12">
        <v>15.485459193244708</v>
      </c>
      <c r="CR1726" s="12">
        <v>12.039776068440137</v>
      </c>
      <c r="CS1726" s="12">
        <v>6.6149302666384102</v>
      </c>
      <c r="CT1726" s="12">
        <v>-4.0426491223539438</v>
      </c>
      <c r="CU1726" s="12">
        <v>16.714369009327907</v>
      </c>
      <c r="CV1726" s="12">
        <v>6.6147306201365703</v>
      </c>
      <c r="CW1726" s="12">
        <v>12.565252614619366</v>
      </c>
      <c r="CX1726" s="12">
        <v>-1.4014746122951631</v>
      </c>
      <c r="CY1726" s="12">
        <v>20.482966469421815</v>
      </c>
      <c r="CZ1726" s="12">
        <v>10.282154750037972</v>
      </c>
      <c r="DA1726" s="12">
        <v>24.918832572783003</v>
      </c>
      <c r="DB1726" s="12">
        <v>10.738657852664627</v>
      </c>
      <c r="DC1726" s="12">
        <v>20.599686135789899</v>
      </c>
      <c r="DD1726" s="12">
        <v>19.599420565350236</v>
      </c>
    </row>
    <row r="1727" spans="1:108" x14ac:dyDescent="0.25">
      <c r="A1727" s="2">
        <v>576</v>
      </c>
      <c r="B1727" s="8">
        <f t="shared" ref="B1727" ca="1" si="2457">_xlfn.COVARIANCE.P(OFFSET(I1728,0,0,1,20),OFFSET(I1729,0,0,1,20))/_xlfn.VAR.P(OFFSET(I1728,0,0,1,20))</f>
        <v>2.0771306961260563</v>
      </c>
      <c r="C1727" s="8">
        <f t="shared" ref="C1727" ca="1" si="2458">_xlfn.COVARIANCE.P(OFFSET(I1728,0,0,1,50),OFFSET(I1729,0,0,1,50))/_xlfn.VAR.P(OFFSET(I1728,0,0,1,50))</f>
        <v>2.0112061285823208</v>
      </c>
      <c r="D1727" s="8">
        <f t="shared" ref="D1727" ca="1" si="2459">_xlfn.COVARIANCE.P(OFFSET(I1728,0,0,1,100),OFFSET(I1729,0,0,1,100))/_xlfn.VAR.P(OFFSET(I1728,0,0,1,100))</f>
        <v>2.0103000993990192</v>
      </c>
      <c r="E1727" s="8">
        <f t="shared" ref="E1727" ca="1" si="2460">AVERAGE(OFFSET(I1729,0,0,1,20))-AVERAGE(OFFSET(I1728,0,0,1,20))*B1727</f>
        <v>9.9610349240555713</v>
      </c>
      <c r="F1727" s="8">
        <f t="shared" ref="F1727" ca="1" si="2461">AVERAGE(OFFSET(I1729,0,0,1,50))-AVERAGE(OFFSET(I1728,0,0,1,50))*C1727</f>
        <v>9.9515182320944007</v>
      </c>
      <c r="G1727" s="8">
        <f t="shared" ref="G1727" ca="1" si="2462">AVERAGE(OFFSET(I1729,0,0,1,100))-AVERAGE(OFFSET(I1728,0,0,1,100))*D1727</f>
        <v>9.8619493429196723</v>
      </c>
      <c r="H1727" s="9" t="s">
        <v>29</v>
      </c>
      <c r="I1727" s="10">
        <v>1549</v>
      </c>
      <c r="J1727" s="10">
        <v>5490</v>
      </c>
      <c r="K1727" s="10">
        <v>5999</v>
      </c>
      <c r="L1727" s="10">
        <v>7775</v>
      </c>
      <c r="M1727" s="10">
        <v>5139</v>
      </c>
      <c r="N1727" s="10">
        <v>5241</v>
      </c>
      <c r="O1727" s="10">
        <v>9552</v>
      </c>
      <c r="P1727" s="10">
        <v>9052</v>
      </c>
      <c r="Q1727" s="10">
        <v>8649</v>
      </c>
      <c r="R1727" s="10">
        <v>5148</v>
      </c>
      <c r="S1727" s="10">
        <v>2414</v>
      </c>
      <c r="T1727" s="10">
        <v>3507</v>
      </c>
      <c r="U1727" s="10">
        <v>7837</v>
      </c>
      <c r="V1727" s="10">
        <v>4178</v>
      </c>
      <c r="W1727" s="10">
        <v>24</v>
      </c>
      <c r="X1727" s="10">
        <v>7589</v>
      </c>
      <c r="Y1727" s="10">
        <v>8138</v>
      </c>
      <c r="Z1727" s="10">
        <v>402</v>
      </c>
      <c r="AA1727" s="10">
        <v>517</v>
      </c>
      <c r="AB1727" s="10">
        <v>1336</v>
      </c>
      <c r="AC1727" s="10">
        <v>6574</v>
      </c>
      <c r="AD1727" s="10">
        <v>4537</v>
      </c>
      <c r="AE1727" s="10">
        <v>9708</v>
      </c>
      <c r="AF1727" s="10">
        <v>4685</v>
      </c>
      <c r="AG1727" s="10">
        <v>7971</v>
      </c>
      <c r="AH1727" s="10">
        <v>9070</v>
      </c>
      <c r="AI1727" s="10">
        <v>2697</v>
      </c>
      <c r="AJ1727" s="10">
        <v>4793</v>
      </c>
      <c r="AK1727" s="10">
        <v>9557</v>
      </c>
      <c r="AL1727" s="10">
        <v>8109</v>
      </c>
      <c r="AM1727" s="10">
        <v>9957</v>
      </c>
      <c r="AN1727" s="10">
        <v>750</v>
      </c>
      <c r="AO1727" s="10">
        <v>1141</v>
      </c>
      <c r="AP1727" s="10">
        <v>6471</v>
      </c>
      <c r="AQ1727" s="10">
        <v>906</v>
      </c>
      <c r="AR1727" s="10">
        <v>8001</v>
      </c>
      <c r="AS1727" s="10">
        <v>6819</v>
      </c>
      <c r="AT1727" s="10">
        <v>1543</v>
      </c>
      <c r="AU1727" s="10">
        <v>6182</v>
      </c>
      <c r="AV1727" s="10">
        <v>1495</v>
      </c>
      <c r="AW1727" s="10">
        <v>323</v>
      </c>
      <c r="AX1727" s="10">
        <v>7856</v>
      </c>
      <c r="AY1727" s="10">
        <v>6157</v>
      </c>
      <c r="AZ1727" s="10">
        <v>9729</v>
      </c>
      <c r="BA1727" s="10">
        <v>5570</v>
      </c>
      <c r="BB1727" s="10">
        <v>6184</v>
      </c>
      <c r="BC1727" s="10">
        <v>2048</v>
      </c>
      <c r="BD1727" s="10">
        <v>6826</v>
      </c>
      <c r="BE1727" s="10">
        <v>18</v>
      </c>
      <c r="BF1727" s="10">
        <v>6421</v>
      </c>
      <c r="BG1727" s="10">
        <v>7204</v>
      </c>
      <c r="BH1727" s="10">
        <v>1363</v>
      </c>
      <c r="BI1727" s="10">
        <v>5191</v>
      </c>
      <c r="BJ1727" s="10">
        <v>2256</v>
      </c>
      <c r="BK1727" s="10">
        <v>2032</v>
      </c>
      <c r="BL1727" s="10">
        <v>3369</v>
      </c>
      <c r="BM1727" s="10">
        <v>1176</v>
      </c>
      <c r="BN1727" s="10">
        <v>821</v>
      </c>
      <c r="BO1727" s="10">
        <v>5406</v>
      </c>
      <c r="BP1727" s="10">
        <v>9226</v>
      </c>
      <c r="BQ1727" s="10">
        <v>5411</v>
      </c>
      <c r="BR1727" s="10">
        <v>604</v>
      </c>
      <c r="BS1727" s="10">
        <v>476</v>
      </c>
      <c r="BT1727" s="10">
        <v>4566</v>
      </c>
      <c r="BU1727" s="10">
        <v>4206</v>
      </c>
      <c r="BV1727" s="10">
        <v>6164</v>
      </c>
      <c r="BW1727" s="10">
        <v>5662</v>
      </c>
      <c r="BX1727" s="10">
        <v>3564</v>
      </c>
      <c r="BY1727" s="10">
        <v>1936</v>
      </c>
      <c r="BZ1727" s="10">
        <v>124</v>
      </c>
      <c r="CA1727" s="10">
        <v>9583</v>
      </c>
      <c r="CB1727" s="10">
        <v>9508</v>
      </c>
      <c r="CC1727" s="10">
        <v>4968</v>
      </c>
      <c r="CD1727" s="10">
        <v>538</v>
      </c>
      <c r="CE1727" s="10">
        <v>2935</v>
      </c>
      <c r="CF1727" s="10">
        <v>8895</v>
      </c>
      <c r="CG1727" s="10">
        <v>5466</v>
      </c>
      <c r="CH1727" s="10">
        <v>4987</v>
      </c>
      <c r="CI1727" s="10">
        <v>5123</v>
      </c>
      <c r="CJ1727" s="10">
        <v>9827</v>
      </c>
      <c r="CK1727" s="10">
        <v>3560</v>
      </c>
      <c r="CL1727" s="10">
        <v>7873</v>
      </c>
      <c r="CM1727" s="10">
        <v>8284</v>
      </c>
      <c r="CN1727" s="10">
        <v>336</v>
      </c>
      <c r="CO1727" s="10">
        <v>3272</v>
      </c>
      <c r="CP1727" s="10">
        <v>7089</v>
      </c>
      <c r="CQ1727" s="10">
        <v>8585</v>
      </c>
      <c r="CR1727" s="10">
        <v>5394</v>
      </c>
      <c r="CS1727" s="10">
        <v>9332</v>
      </c>
      <c r="CT1727" s="10">
        <v>3615</v>
      </c>
      <c r="CU1727" s="10">
        <v>6046</v>
      </c>
      <c r="CV1727" s="10">
        <v>9250</v>
      </c>
      <c r="CW1727" s="10">
        <v>8588</v>
      </c>
      <c r="CX1727" s="10">
        <v>4753</v>
      </c>
      <c r="CY1727" s="10">
        <v>9543</v>
      </c>
      <c r="CZ1727" s="10">
        <v>9668</v>
      </c>
      <c r="DA1727" s="10">
        <v>1219</v>
      </c>
      <c r="DB1727" s="10">
        <v>6114</v>
      </c>
      <c r="DC1727" s="10">
        <v>6687</v>
      </c>
      <c r="DD1727" s="10">
        <v>8545</v>
      </c>
    </row>
    <row r="1728" spans="1:108" x14ac:dyDescent="0.25">
      <c r="H1728" s="11" t="s">
        <v>0</v>
      </c>
      <c r="I1728" s="12">
        <v>0.27504842043622318</v>
      </c>
      <c r="J1728" s="12">
        <v>1.3002476042522511</v>
      </c>
      <c r="K1728" s="12">
        <v>1.4523330234129346</v>
      </c>
      <c r="L1728" s="12">
        <v>-0.90351800053475084</v>
      </c>
      <c r="M1728" s="12">
        <v>-2.3167475091099812</v>
      </c>
      <c r="N1728" s="12">
        <v>1.2733616360345013</v>
      </c>
      <c r="O1728" s="12">
        <v>2.2023252662988004</v>
      </c>
      <c r="P1728" s="12">
        <v>-3.4135304608344033</v>
      </c>
      <c r="Q1728" s="12">
        <v>-9.1341998701917113</v>
      </c>
      <c r="R1728" s="12">
        <v>-2.2522512646366031</v>
      </c>
      <c r="S1728" s="12">
        <v>-8.8867537901476332</v>
      </c>
      <c r="T1728" s="12">
        <v>-3.2033251442974162</v>
      </c>
      <c r="U1728" s="12">
        <v>2.4411518346367123</v>
      </c>
      <c r="V1728" s="12">
        <v>1.2398883405021761</v>
      </c>
      <c r="W1728" s="12">
        <v>-1.532383667255381</v>
      </c>
      <c r="X1728" s="12">
        <v>0.19045921767971652</v>
      </c>
      <c r="Y1728" s="12">
        <v>-2.6186850625502887</v>
      </c>
      <c r="Z1728" s="12">
        <v>0.16422172375800795</v>
      </c>
      <c r="AA1728" s="12">
        <v>10.762112592486346</v>
      </c>
      <c r="AB1728" s="12">
        <v>3.5476387458692353</v>
      </c>
      <c r="AC1728" s="12">
        <v>1.2762447448523593</v>
      </c>
      <c r="AD1728" s="12">
        <v>4.9078742049963848</v>
      </c>
      <c r="AE1728" s="12">
        <v>3.0233263978220593</v>
      </c>
      <c r="AF1728" s="12">
        <v>3.331170263252238</v>
      </c>
      <c r="AG1728" s="12">
        <v>-1.5992525950602592</v>
      </c>
      <c r="AH1728" s="12">
        <v>-6.1806416228785004</v>
      </c>
      <c r="AI1728" s="12">
        <v>-5.5012421287002367</v>
      </c>
      <c r="AJ1728" s="12">
        <v>-7.3988258348980382</v>
      </c>
      <c r="AK1728" s="12">
        <v>6.3624408547905276</v>
      </c>
      <c r="AL1728" s="12">
        <v>12.139193105042963</v>
      </c>
      <c r="AM1728" s="12">
        <v>-3.2006410197425597</v>
      </c>
      <c r="AN1728" s="12">
        <v>-1.2499762382253556</v>
      </c>
      <c r="AO1728" s="12">
        <v>2.1663840546769624</v>
      </c>
      <c r="AP1728" s="12">
        <v>5.5785583674021009</v>
      </c>
      <c r="AQ1728" s="12">
        <v>-1.0908562643612909</v>
      </c>
      <c r="AR1728" s="12">
        <v>2.1558593592155866</v>
      </c>
      <c r="AS1728" s="12">
        <v>9.6420483111037001</v>
      </c>
      <c r="AT1728" s="12">
        <v>4.2731972054423641</v>
      </c>
      <c r="AU1728" s="12">
        <v>8.6951673004534431</v>
      </c>
      <c r="AV1728" s="12">
        <v>0.80423161777106067</v>
      </c>
      <c r="AW1728" s="12">
        <v>-2.5373821764340754</v>
      </c>
      <c r="AX1728" s="12">
        <v>-4.239999295696105</v>
      </c>
      <c r="AY1728" s="12">
        <v>2.5413747336369665</v>
      </c>
      <c r="AZ1728" s="12">
        <v>4.9691167164176235</v>
      </c>
      <c r="BA1728" s="12">
        <v>-0.86694214809453884</v>
      </c>
      <c r="BB1728" s="12">
        <v>9.5119929133666652</v>
      </c>
      <c r="BC1728" s="12">
        <v>-6.4842447215178369</v>
      </c>
      <c r="BD1728" s="12">
        <v>-8.0599759212046411</v>
      </c>
      <c r="BE1728" s="12">
        <v>-3.5301113999516982</v>
      </c>
      <c r="BF1728" s="12">
        <v>2.5726153999326709</v>
      </c>
      <c r="BG1728" s="12">
        <v>6.3438406635777644</v>
      </c>
      <c r="BH1728" s="12">
        <v>-1.0642229265708587</v>
      </c>
      <c r="BI1728" s="12">
        <v>-9.8870575195309733</v>
      </c>
      <c r="BJ1728" s="12">
        <v>4.8608740959887013</v>
      </c>
      <c r="BK1728" s="12">
        <v>-0.33823333645151421</v>
      </c>
      <c r="BL1728" s="12">
        <v>-5.4639132361715914</v>
      </c>
      <c r="BM1728" s="12">
        <v>-0.31625281209078598</v>
      </c>
      <c r="BN1728" s="12">
        <v>1.6210590505755864</v>
      </c>
      <c r="BO1728" s="12">
        <v>1.9223758744826613</v>
      </c>
      <c r="BP1728" s="12">
        <v>-2.2901973823914465</v>
      </c>
      <c r="BQ1728" s="12">
        <v>7.42211551040318</v>
      </c>
      <c r="BR1728" s="12">
        <v>-3.4414104622616404</v>
      </c>
      <c r="BS1728" s="12">
        <v>-2.999006595726434</v>
      </c>
      <c r="BT1728" s="12">
        <v>-6.8036262035706274</v>
      </c>
      <c r="BU1728" s="12">
        <v>-2.3760280353563279</v>
      </c>
      <c r="BV1728" s="12">
        <v>3.9299713096492788</v>
      </c>
      <c r="BW1728" s="12">
        <v>3.3404132522494709</v>
      </c>
      <c r="BX1728" s="12">
        <v>-3.6985650033820838</v>
      </c>
      <c r="BY1728" s="12">
        <v>-1.6253444294999118</v>
      </c>
      <c r="BZ1728" s="12">
        <v>6.9401433651153805</v>
      </c>
      <c r="CA1728" s="12">
        <v>-3.4689204899096691</v>
      </c>
      <c r="CB1728" s="12">
        <v>11.246524041594244</v>
      </c>
      <c r="CC1728" s="12">
        <v>5.3625884815027103</v>
      </c>
      <c r="CD1728" s="12">
        <v>-6.9353251091351931</v>
      </c>
      <c r="CE1728" s="12">
        <v>-5.3190664700249712</v>
      </c>
      <c r="CF1728" s="12">
        <v>1.4830417843955934</v>
      </c>
      <c r="CG1728" s="12">
        <v>0.815309384699478</v>
      </c>
      <c r="CH1728" s="12">
        <v>5.8675376075101351</v>
      </c>
      <c r="CI1728" s="12">
        <v>3.4132336442674154</v>
      </c>
      <c r="CJ1728" s="12">
        <v>1.6996581411132183</v>
      </c>
      <c r="CK1728" s="12">
        <v>-5.3793307790590861</v>
      </c>
      <c r="CL1728" s="12">
        <v>-8.331222560214254</v>
      </c>
      <c r="CM1728" s="12">
        <v>-5.7360791302976217</v>
      </c>
      <c r="CN1728" s="12">
        <v>-1.5604698518345239</v>
      </c>
      <c r="CO1728" s="12">
        <v>-1.4218621282258783</v>
      </c>
      <c r="CP1728" s="12">
        <v>-13.284768291600527</v>
      </c>
      <c r="CQ1728" s="12">
        <v>2.7185044212145448</v>
      </c>
      <c r="CR1728" s="12">
        <v>-7.2040033508498391</v>
      </c>
      <c r="CS1728" s="12">
        <v>-2.5666766032512189</v>
      </c>
      <c r="CT1728" s="12">
        <v>-0.87230159377412841</v>
      </c>
      <c r="CU1728" s="12">
        <v>6.1029051676257629</v>
      </c>
      <c r="CV1728" s="12">
        <v>-10.989070640609086</v>
      </c>
      <c r="CW1728" s="12">
        <v>0.57194439843161005</v>
      </c>
      <c r="CX1728" s="12">
        <v>3.2690621385034997</v>
      </c>
      <c r="CY1728" s="12">
        <v>-0.94613211362082117</v>
      </c>
      <c r="CZ1728" s="12">
        <v>2.0360907127829924</v>
      </c>
      <c r="DA1728" s="12">
        <v>-6.1214837873137675</v>
      </c>
      <c r="DB1728" s="12">
        <v>7.5204775095906493</v>
      </c>
      <c r="DC1728" s="12">
        <v>-3.1519519273696446</v>
      </c>
      <c r="DD1728" s="12">
        <v>2.188529348992645</v>
      </c>
    </row>
    <row r="1729" spans="1:108" x14ac:dyDescent="0.25">
      <c r="H1729" s="11" t="s">
        <v>2</v>
      </c>
      <c r="I1729" s="12">
        <v>9.5897841446060124</v>
      </c>
      <c r="J1729" s="12">
        <v>12.749934249421806</v>
      </c>
      <c r="K1729" s="12">
        <v>14.389228843879708</v>
      </c>
      <c r="L1729" s="12">
        <v>8.7182035674095406</v>
      </c>
      <c r="M1729" s="12">
        <v>4.7122457515594336</v>
      </c>
      <c r="N1729" s="12">
        <v>11.941460419349479</v>
      </c>
      <c r="O1729" s="12">
        <v>15.289560971636341</v>
      </c>
      <c r="P1729" s="12">
        <v>2.810950194473842</v>
      </c>
      <c r="Q1729" s="12">
        <v>-8.2831456746565753</v>
      </c>
      <c r="R1729" s="12">
        <v>6.6456097784245181</v>
      </c>
      <c r="S1729" s="12">
        <v>-9.8587433533926419</v>
      </c>
      <c r="T1729" s="12">
        <v>2.9326469248158284</v>
      </c>
      <c r="U1729" s="12">
        <v>15.515182070976445</v>
      </c>
      <c r="V1729" s="12">
        <v>11.499964763775012</v>
      </c>
      <c r="W1729" s="12">
        <v>6.5653004529620613</v>
      </c>
      <c r="X1729" s="12">
        <v>9.7789841531370865</v>
      </c>
      <c r="Y1729" s="12">
        <v>5.870923545955371</v>
      </c>
      <c r="Z1729" s="12">
        <v>9.9549471453718805</v>
      </c>
      <c r="AA1729" s="12">
        <v>32.229812670996623</v>
      </c>
      <c r="AB1729" s="12">
        <v>16.61663425079653</v>
      </c>
      <c r="AC1729" s="12">
        <v>13.44071844914947</v>
      </c>
      <c r="AD1729" s="12">
        <v>18.736476215387857</v>
      </c>
      <c r="AE1729" s="12">
        <v>14.664511353588894</v>
      </c>
      <c r="AF1729" s="12">
        <v>16.385214969826649</v>
      </c>
      <c r="AG1729" s="12">
        <v>5.7927402605967693</v>
      </c>
      <c r="AH1729" s="12">
        <v>-2.7340123955278646</v>
      </c>
      <c r="AI1729" s="12">
        <v>-0.13623811098599203</v>
      </c>
      <c r="AJ1729" s="12">
        <v>-3.724399968093036</v>
      </c>
      <c r="AK1729" s="12">
        <v>22.406834195486589</v>
      </c>
      <c r="AL1729" s="12">
        <v>33.033108272122973</v>
      </c>
      <c r="AM1729" s="12">
        <v>3.4915086133959585</v>
      </c>
      <c r="AN1729" s="12">
        <v>7.2997103325132846</v>
      </c>
      <c r="AO1729" s="12">
        <v>14.021835931969315</v>
      </c>
      <c r="AP1729" s="12">
        <v>21.456223549042221</v>
      </c>
      <c r="AQ1729" s="12">
        <v>7.417173582106221</v>
      </c>
      <c r="AR1729" s="12">
        <v>13.725222915126164</v>
      </c>
      <c r="AS1729" s="12">
        <v>28.415002569723942</v>
      </c>
      <c r="AT1729" s="12">
        <v>21.244128379869981</v>
      </c>
      <c r="AU1729" s="12">
        <v>28.140664216597372</v>
      </c>
      <c r="AV1729" s="12">
        <v>10.987241092651859</v>
      </c>
      <c r="AW1729" s="12">
        <v>4.749779140337151</v>
      </c>
      <c r="AX1729" s="12">
        <v>1.3761740299556307</v>
      </c>
      <c r="AY1729" s="12">
        <v>15.213661684196047</v>
      </c>
      <c r="AZ1729" s="12">
        <v>19.673452073657138</v>
      </c>
      <c r="BA1729" s="12">
        <v>8.854366622881459</v>
      </c>
      <c r="BB1729" s="12">
        <v>29.638923390411289</v>
      </c>
      <c r="BC1729" s="12">
        <v>-4.519024073883207</v>
      </c>
      <c r="BD1729" s="12">
        <v>-5.2281715464387633</v>
      </c>
      <c r="BE1729" s="12">
        <v>3.196023601750726</v>
      </c>
      <c r="BF1729" s="12">
        <v>16.337010214122177</v>
      </c>
      <c r="BG1729" s="12">
        <v>20.591466052153745</v>
      </c>
      <c r="BH1729" s="12">
        <v>6.4437415969071097</v>
      </c>
      <c r="BI1729" s="12">
        <v>-10.116899882582596</v>
      </c>
      <c r="BJ1729" s="12">
        <v>18.987738378618218</v>
      </c>
      <c r="BK1729" s="12">
        <v>7.8630935575149667</v>
      </c>
      <c r="BL1729" s="12">
        <v>0.40554816036212271</v>
      </c>
      <c r="BM1729" s="12">
        <v>11.474547887839257</v>
      </c>
      <c r="BN1729" s="12">
        <v>16.079023742710923</v>
      </c>
      <c r="BO1729" s="12">
        <v>12.359132345596382</v>
      </c>
      <c r="BP1729" s="12">
        <v>3.6564669564456951</v>
      </c>
      <c r="BQ1729" s="12">
        <v>23.466817618198373</v>
      </c>
      <c r="BR1729" s="12">
        <v>4.0523112804628356</v>
      </c>
      <c r="BS1729" s="12">
        <v>2.8228110395712473</v>
      </c>
      <c r="BT1729" s="12">
        <v>-3.1385665433153478</v>
      </c>
      <c r="BU1729" s="12">
        <v>6.6040277230452507</v>
      </c>
      <c r="BV1729" s="12">
        <v>18.441233620849776</v>
      </c>
      <c r="BW1729" s="12">
        <v>15.559039050207012</v>
      </c>
      <c r="BX1729" s="12">
        <v>2.7204952857289828</v>
      </c>
      <c r="BY1729" s="12">
        <v>7.0565254193595299</v>
      </c>
      <c r="BZ1729" s="12">
        <v>22.972357442643432</v>
      </c>
      <c r="CA1729" s="12">
        <v>1.7690082878777869</v>
      </c>
      <c r="CB1729" s="12">
        <v>31.882163060855287</v>
      </c>
      <c r="CC1729" s="12">
        <v>20.95766815809537</v>
      </c>
      <c r="CD1729" s="12">
        <v>-3.7172970617149228</v>
      </c>
      <c r="CE1729" s="12">
        <v>1.0151135031387024</v>
      </c>
      <c r="CF1729" s="12">
        <v>13.402494910191939</v>
      </c>
      <c r="CG1729" s="12">
        <v>12.068812546819215</v>
      </c>
      <c r="CH1729" s="12">
        <v>21.792200766474011</v>
      </c>
      <c r="CI1729" s="12">
        <v>16.823871779608723</v>
      </c>
      <c r="CJ1729" s="12">
        <v>13.412846924770941</v>
      </c>
      <c r="CK1729" s="12">
        <v>-0.18988807394802754</v>
      </c>
      <c r="CL1729" s="12">
        <v>-7.9575140081170863</v>
      </c>
      <c r="CM1729" s="12">
        <v>-1.5104189132920196</v>
      </c>
      <c r="CN1729" s="12">
        <v>6.5095745859917438</v>
      </c>
      <c r="CO1729" s="12">
        <v>7.4662580542733465</v>
      </c>
      <c r="CP1729" s="12">
        <v>-17.485057732415495</v>
      </c>
      <c r="CQ1729" s="12">
        <v>15.638638596290429</v>
      </c>
      <c r="CR1729" s="12">
        <v>-7.7601723330732213</v>
      </c>
      <c r="CS1729" s="12">
        <v>4.3846549279219698</v>
      </c>
      <c r="CT1729" s="12">
        <v>8.595475775972389</v>
      </c>
      <c r="CU1729" s="12">
        <v>24.42083702469025</v>
      </c>
      <c r="CV1729" s="12">
        <v>-12.439564577964294</v>
      </c>
      <c r="CW1729" s="12">
        <v>9.7611146126479422</v>
      </c>
      <c r="CX1729" s="12">
        <v>14.989554888642964</v>
      </c>
      <c r="CY1729" s="12">
        <v>8.2334468105515501</v>
      </c>
      <c r="CZ1729" s="12">
        <v>14.284315525214573</v>
      </c>
      <c r="DA1729" s="12">
        <v>-3.1162976461293432</v>
      </c>
      <c r="DB1729" s="12">
        <v>25.230693149865075</v>
      </c>
      <c r="DC1729" s="12">
        <v>3.0432138225748089</v>
      </c>
      <c r="DD1729" s="12">
        <v>12.620202923980854</v>
      </c>
    </row>
    <row r="1730" spans="1:108" x14ac:dyDescent="0.25">
      <c r="A1730" s="2">
        <v>577</v>
      </c>
      <c r="B1730" s="8">
        <f t="shared" ref="B1730" ca="1" si="2463">_xlfn.COVARIANCE.P(OFFSET(I1731,0,0,1,20),OFFSET(I1732,0,0,1,20))/_xlfn.VAR.P(OFFSET(I1731,0,0,1,20))</f>
        <v>1.9470700474721081</v>
      </c>
      <c r="C1730" s="8">
        <f t="shared" ref="C1730" ca="1" si="2464">_xlfn.COVARIANCE.P(OFFSET(I1731,0,0,1,50),OFFSET(I1732,0,0,1,50))/_xlfn.VAR.P(OFFSET(I1731,0,0,1,50))</f>
        <v>1.9423630777165242</v>
      </c>
      <c r="D1730" s="8">
        <f t="shared" ref="D1730" ca="1" si="2465">_xlfn.COVARIANCE.P(OFFSET(I1731,0,0,1,100),OFFSET(I1732,0,0,1,100))/_xlfn.VAR.P(OFFSET(I1731,0,0,1,100))</f>
        <v>1.9562392583203065</v>
      </c>
      <c r="E1730" s="8">
        <f t="shared" ref="E1730" ca="1" si="2466">AVERAGE(OFFSET(I1732,0,0,1,20))-AVERAGE(OFFSET(I1731,0,0,1,20))*B1730</f>
        <v>9.8418875646479123</v>
      </c>
      <c r="F1730" s="8">
        <f t="shared" ref="F1730" ca="1" si="2467">AVERAGE(OFFSET(I1732,0,0,1,50))-AVERAGE(OFFSET(I1731,0,0,1,50))*C1730</f>
        <v>10.006672911947353</v>
      </c>
      <c r="G1730" s="8">
        <f t="shared" ref="G1730" ca="1" si="2468">AVERAGE(OFFSET(I1732,0,0,1,100))-AVERAGE(OFFSET(I1731,0,0,1,100))*D1730</f>
        <v>9.9099342125781256</v>
      </c>
      <c r="H1730" s="9" t="s">
        <v>29</v>
      </c>
      <c r="I1730" s="10">
        <v>5047</v>
      </c>
      <c r="J1730" s="10">
        <v>1761</v>
      </c>
      <c r="K1730" s="10">
        <v>1098</v>
      </c>
      <c r="L1730" s="10">
        <v>668</v>
      </c>
      <c r="M1730" s="10">
        <v>7928</v>
      </c>
      <c r="N1730" s="10">
        <v>8830</v>
      </c>
      <c r="O1730" s="10">
        <v>4889</v>
      </c>
      <c r="P1730" s="10">
        <v>1473</v>
      </c>
      <c r="Q1730" s="10">
        <v>4651</v>
      </c>
      <c r="R1730" s="10">
        <v>3258</v>
      </c>
      <c r="S1730" s="10">
        <v>8825</v>
      </c>
      <c r="T1730" s="10">
        <v>8939</v>
      </c>
      <c r="U1730" s="10">
        <v>8206</v>
      </c>
      <c r="V1730" s="10">
        <v>7336</v>
      </c>
      <c r="W1730" s="10">
        <v>5642</v>
      </c>
      <c r="X1730" s="10">
        <v>4921</v>
      </c>
      <c r="Y1730" s="10">
        <v>2453</v>
      </c>
      <c r="Z1730" s="10">
        <v>14</v>
      </c>
      <c r="AA1730" s="10">
        <v>192</v>
      </c>
      <c r="AB1730" s="10">
        <v>4595</v>
      </c>
      <c r="AC1730" s="10">
        <v>3796</v>
      </c>
      <c r="AD1730" s="10">
        <v>2171</v>
      </c>
      <c r="AE1730" s="10">
        <v>337</v>
      </c>
      <c r="AF1730" s="10">
        <v>5588</v>
      </c>
      <c r="AG1730" s="10">
        <v>1697</v>
      </c>
      <c r="AH1730" s="10">
        <v>8984</v>
      </c>
      <c r="AI1730" s="10">
        <v>8063</v>
      </c>
      <c r="AJ1730" s="10">
        <v>6724</v>
      </c>
      <c r="AK1730" s="10">
        <v>4074</v>
      </c>
      <c r="AL1730" s="10">
        <v>9958</v>
      </c>
      <c r="AM1730" s="10">
        <v>1739</v>
      </c>
      <c r="AN1730" s="10">
        <v>622</v>
      </c>
      <c r="AO1730" s="10">
        <v>8983</v>
      </c>
      <c r="AP1730" s="10">
        <v>2183</v>
      </c>
      <c r="AQ1730" s="10">
        <v>3769</v>
      </c>
      <c r="AR1730" s="10">
        <v>117</v>
      </c>
      <c r="AS1730" s="10">
        <v>6899</v>
      </c>
      <c r="AT1730" s="10">
        <v>8056</v>
      </c>
      <c r="AU1730" s="10">
        <v>8181</v>
      </c>
      <c r="AV1730" s="10">
        <v>5130</v>
      </c>
      <c r="AW1730" s="10">
        <v>7281</v>
      </c>
      <c r="AX1730" s="10">
        <v>2105</v>
      </c>
      <c r="AY1730" s="10">
        <v>1749</v>
      </c>
      <c r="AZ1730" s="10">
        <v>7459</v>
      </c>
      <c r="BA1730" s="10">
        <v>8668</v>
      </c>
      <c r="BB1730" s="10">
        <v>1141</v>
      </c>
      <c r="BC1730" s="10">
        <v>5595</v>
      </c>
      <c r="BD1730" s="10">
        <v>9625</v>
      </c>
      <c r="BE1730" s="10">
        <v>1368</v>
      </c>
      <c r="BF1730" s="10">
        <v>4856</v>
      </c>
      <c r="BG1730" s="10">
        <v>8413</v>
      </c>
      <c r="BH1730" s="10">
        <v>9204</v>
      </c>
      <c r="BI1730" s="10">
        <v>9683</v>
      </c>
      <c r="BJ1730" s="10">
        <v>7374</v>
      </c>
      <c r="BK1730" s="10">
        <v>2853</v>
      </c>
      <c r="BL1730" s="10">
        <v>264</v>
      </c>
      <c r="BM1730" s="10">
        <v>2240</v>
      </c>
      <c r="BN1730" s="10">
        <v>3121</v>
      </c>
      <c r="BO1730" s="10">
        <v>161</v>
      </c>
      <c r="BP1730" s="10">
        <v>2403</v>
      </c>
      <c r="BQ1730" s="10">
        <v>2527</v>
      </c>
      <c r="BR1730" s="10">
        <v>5127</v>
      </c>
      <c r="BS1730" s="10">
        <v>4180</v>
      </c>
      <c r="BT1730" s="10">
        <v>6975</v>
      </c>
      <c r="BU1730" s="10">
        <v>7897</v>
      </c>
      <c r="BV1730" s="10">
        <v>2739</v>
      </c>
      <c r="BW1730" s="10">
        <v>5253</v>
      </c>
      <c r="BX1730" s="10">
        <v>4617</v>
      </c>
      <c r="BY1730" s="10">
        <v>120</v>
      </c>
      <c r="BZ1730" s="10">
        <v>3999</v>
      </c>
      <c r="CA1730" s="10">
        <v>9952</v>
      </c>
      <c r="CB1730" s="10">
        <v>9974</v>
      </c>
      <c r="CC1730" s="10">
        <v>9431</v>
      </c>
      <c r="CD1730" s="10">
        <v>8503</v>
      </c>
      <c r="CE1730" s="10">
        <v>672</v>
      </c>
      <c r="CF1730" s="10">
        <v>5435</v>
      </c>
      <c r="CG1730" s="10">
        <v>5784</v>
      </c>
      <c r="CH1730" s="10">
        <v>7921</v>
      </c>
      <c r="CI1730" s="10">
        <v>8373</v>
      </c>
      <c r="CJ1730" s="10">
        <v>1110</v>
      </c>
      <c r="CK1730" s="10">
        <v>2602</v>
      </c>
      <c r="CL1730" s="10">
        <v>1928</v>
      </c>
      <c r="CM1730" s="10">
        <v>6167</v>
      </c>
      <c r="CN1730" s="10">
        <v>302</v>
      </c>
      <c r="CO1730" s="10">
        <v>1386</v>
      </c>
      <c r="CP1730" s="10">
        <v>7847</v>
      </c>
      <c r="CQ1730" s="10">
        <v>1232</v>
      </c>
      <c r="CR1730" s="10">
        <v>4132</v>
      </c>
      <c r="CS1730" s="10">
        <v>1634</v>
      </c>
      <c r="CT1730" s="10">
        <v>7456</v>
      </c>
      <c r="CU1730" s="10">
        <v>439</v>
      </c>
      <c r="CV1730" s="10">
        <v>5033</v>
      </c>
      <c r="CW1730" s="10">
        <v>7392</v>
      </c>
      <c r="CX1730" s="10">
        <v>9392</v>
      </c>
      <c r="CY1730" s="10">
        <v>1983</v>
      </c>
      <c r="CZ1730" s="10">
        <v>7449</v>
      </c>
      <c r="DA1730" s="10">
        <v>1737</v>
      </c>
      <c r="DB1730" s="10">
        <v>7848</v>
      </c>
      <c r="DC1730" s="10">
        <v>3853</v>
      </c>
      <c r="DD1730" s="10">
        <v>347</v>
      </c>
    </row>
    <row r="1731" spans="1:108" x14ac:dyDescent="0.25">
      <c r="H1731" s="11" t="s">
        <v>0</v>
      </c>
      <c r="I1731" s="12">
        <v>-1.8438573641417744</v>
      </c>
      <c r="J1731" s="12">
        <v>1.7607976370772231</v>
      </c>
      <c r="K1731" s="12">
        <v>3.1793698345225958</v>
      </c>
      <c r="L1731" s="12">
        <v>2.6855103353950449</v>
      </c>
      <c r="M1731" s="12">
        <v>-0.8458804310532676</v>
      </c>
      <c r="N1731" s="12">
        <v>1.4011439263743877</v>
      </c>
      <c r="O1731" s="12">
        <v>1.2451293428828663</v>
      </c>
      <c r="P1731" s="12">
        <v>-8.3106373995011076</v>
      </c>
      <c r="Q1731" s="12">
        <v>8.4473404501820042</v>
      </c>
      <c r="R1731" s="12">
        <v>5.7084954491119833</v>
      </c>
      <c r="S1731" s="12">
        <v>-2.2473540742047509</v>
      </c>
      <c r="T1731" s="12">
        <v>-5.5877425056748926</v>
      </c>
      <c r="U1731" s="12">
        <v>7.1307126028837544</v>
      </c>
      <c r="V1731" s="12">
        <v>-0.11821329915034492</v>
      </c>
      <c r="W1731" s="12">
        <v>4.4685718953865437E-2</v>
      </c>
      <c r="X1731" s="12">
        <v>10.128551685006412</v>
      </c>
      <c r="Y1731" s="12">
        <v>8.383507503814597</v>
      </c>
      <c r="Z1731" s="12">
        <v>-3.6610963968701955</v>
      </c>
      <c r="AA1731" s="12">
        <v>-1.133023417709655</v>
      </c>
      <c r="AB1731" s="12">
        <v>2.9561562586293872</v>
      </c>
      <c r="AC1731" s="12">
        <v>-1.5551888862817187</v>
      </c>
      <c r="AD1731" s="12">
        <v>1.5979800240280344</v>
      </c>
      <c r="AE1731" s="12">
        <v>-4.6279479802493837</v>
      </c>
      <c r="AF1731" s="12">
        <v>10.245681899074654</v>
      </c>
      <c r="AG1731" s="12">
        <v>7.1361257710858723</v>
      </c>
      <c r="AH1731" s="12">
        <v>-2.2611762907105777</v>
      </c>
      <c r="AI1731" s="12">
        <v>0.6426644801283582</v>
      </c>
      <c r="AJ1731" s="12">
        <v>5.5154403627410939</v>
      </c>
      <c r="AK1731" s="12">
        <v>-2.3218583942440452</v>
      </c>
      <c r="AL1731" s="12">
        <v>-3.0833635692796877</v>
      </c>
      <c r="AM1731" s="12">
        <v>-0.91470155504676298</v>
      </c>
      <c r="AN1731" s="12">
        <v>-0.45750239275825522</v>
      </c>
      <c r="AO1731" s="12">
        <v>3.3954794210028352</v>
      </c>
      <c r="AP1731" s="12">
        <v>7.0628506726746396</v>
      </c>
      <c r="AQ1731" s="12">
        <v>-2.8521898406342707</v>
      </c>
      <c r="AR1731" s="12">
        <v>-1.5379007024593228</v>
      </c>
      <c r="AS1731" s="12">
        <v>-0.63148374753048675</v>
      </c>
      <c r="AT1731" s="12">
        <v>5.3171567481748419</v>
      </c>
      <c r="AU1731" s="12">
        <v>0.62415256022961618</v>
      </c>
      <c r="AV1731" s="12">
        <v>-6.276597925914384</v>
      </c>
      <c r="AW1731" s="12">
        <v>3.9296267671835148</v>
      </c>
      <c r="AX1731" s="12">
        <v>-1.3073488115108491</v>
      </c>
      <c r="AY1731" s="12">
        <v>-3.8143859811594556</v>
      </c>
      <c r="AZ1731" s="12">
        <v>3.1428577709135421</v>
      </c>
      <c r="BA1731" s="12">
        <v>1.2761911190121684</v>
      </c>
      <c r="BB1731" s="12">
        <v>2.1663840546769624</v>
      </c>
      <c r="BC1731" s="12">
        <v>-2.1526357647273895</v>
      </c>
      <c r="BD1731" s="12">
        <v>5.5355987960009063</v>
      </c>
      <c r="BE1731" s="12">
        <v>5.1817829700075535</v>
      </c>
      <c r="BF1731" s="12">
        <v>-4.5218155635161263</v>
      </c>
      <c r="BG1731" s="12">
        <v>3.9320752828189693</v>
      </c>
      <c r="BH1731" s="12">
        <v>2.3324770189970061</v>
      </c>
      <c r="BI1731" s="12">
        <v>6.0452793876677502</v>
      </c>
      <c r="BJ1731" s="12">
        <v>8.4396332334684487</v>
      </c>
      <c r="BK1731" s="12">
        <v>-3.3669314984964434</v>
      </c>
      <c r="BL1731" s="12">
        <v>-1.5906046936681024</v>
      </c>
      <c r="BM1731" s="12">
        <v>-1.8667782160868511</v>
      </c>
      <c r="BN1731" s="12">
        <v>0.8640169986656574</v>
      </c>
      <c r="BO1731" s="12">
        <v>-1.9669978758859092</v>
      </c>
      <c r="BP1731" s="12">
        <v>5.4324630532199789</v>
      </c>
      <c r="BQ1731" s="12">
        <v>7.6950878735601371</v>
      </c>
      <c r="BR1731" s="12">
        <v>-7.5174397638845258</v>
      </c>
      <c r="BS1731" s="12">
        <v>3.098313489072706</v>
      </c>
      <c r="BT1731" s="12">
        <v>-5.0997777500832022</v>
      </c>
      <c r="BU1731" s="12">
        <v>6.6789963066186688</v>
      </c>
      <c r="BV1731" s="12">
        <v>3.8764557379391236</v>
      </c>
      <c r="BW1731" s="12">
        <v>6.0634294792385699</v>
      </c>
      <c r="BX1731" s="12">
        <v>-9.639774836206696</v>
      </c>
      <c r="BY1731" s="12">
        <v>-6.4070576507552897</v>
      </c>
      <c r="BZ1731" s="12">
        <v>4.1249093120822691</v>
      </c>
      <c r="CA1731" s="12">
        <v>-10.714290081128873</v>
      </c>
      <c r="CB1731" s="12">
        <v>4.2323829018744856</v>
      </c>
      <c r="CC1731" s="12">
        <v>-2.9594359379106914</v>
      </c>
      <c r="CD1731" s="12">
        <v>5.360991709827716</v>
      </c>
      <c r="CE1731" s="12">
        <v>-8.1641609525496186</v>
      </c>
      <c r="CF1731" s="12">
        <v>-7.8992785312685179</v>
      </c>
      <c r="CG1731" s="12">
        <v>0.83961838970826652</v>
      </c>
      <c r="CH1731" s="12">
        <v>2.1867008904675092</v>
      </c>
      <c r="CI1731" s="12">
        <v>3.4562239207527856</v>
      </c>
      <c r="CJ1731" s="12">
        <v>-5.3518962473920517</v>
      </c>
      <c r="CK1731" s="12">
        <v>-0.46056620874496568</v>
      </c>
      <c r="CL1731" s="12">
        <v>-1.7737105509257176</v>
      </c>
      <c r="CM1731" s="12">
        <v>3.1996539803577608</v>
      </c>
      <c r="CN1731" s="12">
        <v>5.3762208345808569</v>
      </c>
      <c r="CO1731" s="12">
        <v>7.445747030666432</v>
      </c>
      <c r="CP1731" s="12">
        <v>5.9498626544778963</v>
      </c>
      <c r="CQ1731" s="12">
        <v>-2.3314678118909571</v>
      </c>
      <c r="CR1731" s="12">
        <v>-1.6055651763327901</v>
      </c>
      <c r="CS1731" s="12">
        <v>-2.043512355524677</v>
      </c>
      <c r="CT1731" s="12">
        <v>0.29182031739850833</v>
      </c>
      <c r="CU1731" s="12">
        <v>6.4201951108706448</v>
      </c>
      <c r="CV1731" s="12">
        <v>7.3012151880125842</v>
      </c>
      <c r="CW1731" s="12">
        <v>-6.7238133417819324</v>
      </c>
      <c r="CX1731" s="12">
        <v>-2.0273343256034879</v>
      </c>
      <c r="CY1731" s="12">
        <v>4.2399491862902279</v>
      </c>
      <c r="CZ1731" s="12">
        <v>-1.2170079788744892</v>
      </c>
      <c r="DA1731" s="12">
        <v>4.9157177659727287</v>
      </c>
      <c r="DB1731" s="12">
        <v>-0.86757042343395718</v>
      </c>
      <c r="DC1731" s="12">
        <v>-4.2304102522648908</v>
      </c>
      <c r="DD1731" s="12">
        <v>8.1543410176326372</v>
      </c>
    </row>
    <row r="1732" spans="1:108" x14ac:dyDescent="0.25">
      <c r="H1732" s="11" t="s">
        <v>2</v>
      </c>
      <c r="I1732" s="12">
        <v>6.9624026686588847</v>
      </c>
      <c r="J1732" s="12">
        <v>11.881368755870252</v>
      </c>
      <c r="K1732" s="12">
        <v>16.98397053930065</v>
      </c>
      <c r="L1732" s="12">
        <v>15.355510514175126</v>
      </c>
      <c r="M1732" s="12">
        <v>7.7524178488958855</v>
      </c>
      <c r="N1732" s="12">
        <v>13.710443278288022</v>
      </c>
      <c r="O1732" s="12">
        <v>13.253216023046173</v>
      </c>
      <c r="P1732" s="12">
        <v>-5.9587564720266712</v>
      </c>
      <c r="Q1732" s="12">
        <v>26.25857856513694</v>
      </c>
      <c r="R1732" s="12">
        <v>20.156143344940425</v>
      </c>
      <c r="S1732" s="12">
        <v>6.2428414545842621</v>
      </c>
      <c r="T1732" s="12">
        <v>-1.1510625993346122</v>
      </c>
      <c r="U1732" s="12">
        <v>24.460277080034579</v>
      </c>
      <c r="V1732" s="12">
        <v>9.9832924745991551</v>
      </c>
      <c r="W1732" s="12">
        <v>9.1444903381159417</v>
      </c>
      <c r="X1732" s="12">
        <v>29.949009926344406</v>
      </c>
      <c r="Y1732" s="12">
        <v>26.31357508844172</v>
      </c>
      <c r="Z1732" s="12">
        <v>1.8871281069271926</v>
      </c>
      <c r="AA1732" s="12">
        <v>7.6646478207424948</v>
      </c>
      <c r="AB1732" s="12">
        <v>13.083351712640576</v>
      </c>
      <c r="AC1732" s="12">
        <v>6.6111790549378648</v>
      </c>
      <c r="AD1732" s="12">
        <v>12.840932661468267</v>
      </c>
      <c r="AE1732" s="12">
        <v>2.8068556443540835</v>
      </c>
      <c r="AF1732" s="12">
        <v>29.580084927962083</v>
      </c>
      <c r="AG1732" s="12">
        <v>25.689946924145431</v>
      </c>
      <c r="AH1732" s="12">
        <v>7.3847238056097151</v>
      </c>
      <c r="AI1732" s="12">
        <v>12.239720479581056</v>
      </c>
      <c r="AJ1732" s="12">
        <v>19.378080242295688</v>
      </c>
      <c r="AK1732" s="12">
        <v>5.5470995942696382</v>
      </c>
      <c r="AL1732" s="12">
        <v>4.8601751157468565</v>
      </c>
      <c r="AM1732" s="12">
        <v>7.4532565806657889</v>
      </c>
      <c r="AN1732" s="12">
        <v>9.2150962439426429</v>
      </c>
      <c r="AO1732" s="12">
        <v>16.36710010998565</v>
      </c>
      <c r="AP1732" s="12">
        <v>23.70413078687768</v>
      </c>
      <c r="AQ1732" s="12">
        <v>5.5841502355543273</v>
      </c>
      <c r="AR1732" s="12">
        <v>7.2649870958431233</v>
      </c>
      <c r="AS1732" s="12">
        <v>8.0852131987252847</v>
      </c>
      <c r="AT1732" s="12">
        <v>21.684393305784038</v>
      </c>
      <c r="AU1732" s="12">
        <v>10.581392743723223</v>
      </c>
      <c r="AV1732" s="12">
        <v>-2.9303177670484466</v>
      </c>
      <c r="AW1732" s="12">
        <v>16.942915911851188</v>
      </c>
      <c r="AX1732" s="12">
        <v>7.539941795081889</v>
      </c>
      <c r="AY1732" s="12">
        <v>1.8657952205603721</v>
      </c>
      <c r="AZ1732" s="12">
        <v>15.112674647381029</v>
      </c>
      <c r="BA1732" s="12">
        <v>11.964861251337407</v>
      </c>
      <c r="BB1732" s="12">
        <v>14.021835931969315</v>
      </c>
      <c r="BC1732" s="12">
        <v>6.2341509907824015</v>
      </c>
      <c r="BD1732" s="12">
        <v>22.23834062800249</v>
      </c>
      <c r="BE1732" s="12">
        <v>20.279785696462287</v>
      </c>
      <c r="BF1732" s="12">
        <v>0.70767183838849523</v>
      </c>
      <c r="BG1732" s="12">
        <v>18.302847048003294</v>
      </c>
      <c r="BH1732" s="12">
        <v>12.745532729787929</v>
      </c>
      <c r="BI1732" s="12">
        <v>20.017860116028384</v>
      </c>
      <c r="BJ1732" s="12">
        <v>27.836805419529892</v>
      </c>
      <c r="BK1732" s="12">
        <v>3.1813218635884577</v>
      </c>
      <c r="BL1732" s="12">
        <v>8.2760911202526835</v>
      </c>
      <c r="BM1732" s="12">
        <v>5.4978930405057023</v>
      </c>
      <c r="BN1732" s="12">
        <v>11.727653107439529</v>
      </c>
      <c r="BO1732" s="12">
        <v>6.3850113229985102</v>
      </c>
      <c r="BP1732" s="12">
        <v>20.884238659632491</v>
      </c>
      <c r="BQ1732" s="12">
        <v>25.184898544290487</v>
      </c>
      <c r="BR1732" s="12">
        <v>-4.7772295306902617</v>
      </c>
      <c r="BS1732" s="12">
        <v>16.481275546300438</v>
      </c>
      <c r="BT1732" s="12">
        <v>-0.24940480109154278</v>
      </c>
      <c r="BU1732" s="12">
        <v>23.664950810545339</v>
      </c>
      <c r="BV1732" s="12">
        <v>18.93436304934248</v>
      </c>
      <c r="BW1732" s="12">
        <v>19.698841323007809</v>
      </c>
      <c r="BX1732" s="12">
        <v>-9.8675906636639734</v>
      </c>
      <c r="BY1732" s="12">
        <v>-3.2316932666668148</v>
      </c>
      <c r="BZ1732" s="12">
        <v>16.850511432649846</v>
      </c>
      <c r="CA1732" s="12">
        <v>-12.153334469721758</v>
      </c>
      <c r="CB1732" s="12">
        <v>17.382430822137199</v>
      </c>
      <c r="CC1732" s="12">
        <v>3.026883940633232</v>
      </c>
      <c r="CD1732" s="12">
        <v>20.461066829520121</v>
      </c>
      <c r="CE1732" s="12">
        <v>-5.6923532525268312</v>
      </c>
      <c r="CF1732" s="12">
        <v>-6.3942466863606935</v>
      </c>
      <c r="CG1732" s="12">
        <v>11.769628181176689</v>
      </c>
      <c r="CH1732" s="12">
        <v>14.930113553409322</v>
      </c>
      <c r="CI1732" s="12">
        <v>16.673359398520137</v>
      </c>
      <c r="CJ1732" s="12">
        <v>-1.4229101551032033</v>
      </c>
      <c r="CK1732" s="12">
        <v>7.767343954838597</v>
      </c>
      <c r="CL1732" s="12">
        <v>6.1086988876369031</v>
      </c>
      <c r="CM1732" s="12">
        <v>16.056656198341368</v>
      </c>
      <c r="CN1732" s="12">
        <v>18.98830135120555</v>
      </c>
      <c r="CO1732" s="12">
        <v>24.584917406630598</v>
      </c>
      <c r="CP1732" s="12">
        <v>20.856828540103169</v>
      </c>
      <c r="CQ1732" s="12">
        <v>5.9698665081519477</v>
      </c>
      <c r="CR1732" s="12">
        <v>6.1847395104592282</v>
      </c>
      <c r="CS1732" s="12">
        <v>7.8592257349580779</v>
      </c>
      <c r="CT1732" s="12">
        <v>10.352946731026208</v>
      </c>
      <c r="CU1732" s="12">
        <v>21.78746935217201</v>
      </c>
      <c r="CV1732" s="12">
        <v>22.56438829503497</v>
      </c>
      <c r="CW1732" s="12">
        <v>-3.6364558541235064</v>
      </c>
      <c r="CX1732" s="12">
        <v>7.9652934212980586</v>
      </c>
      <c r="CY1732" s="12">
        <v>19.102474797062253</v>
      </c>
      <c r="CZ1732" s="12">
        <v>8.0654068081682517</v>
      </c>
      <c r="DA1732" s="12">
        <v>21.282315308646623</v>
      </c>
      <c r="DB1732" s="12">
        <v>9.1131472542341303</v>
      </c>
      <c r="DC1732" s="12">
        <v>1.6651699823000365</v>
      </c>
      <c r="DD1732" s="12">
        <v>25.493281153024487</v>
      </c>
    </row>
    <row r="1733" spans="1:108" x14ac:dyDescent="0.25">
      <c r="A1733" s="2">
        <v>578</v>
      </c>
      <c r="B1733" s="8">
        <f t="shared" ref="B1733" ca="1" si="2469">_xlfn.COVARIANCE.P(OFFSET(I1734,0,0,1,20),OFFSET(I1735,0,0,1,20))/_xlfn.VAR.P(OFFSET(I1734,0,0,1,20))</f>
        <v>2.0341021194722768</v>
      </c>
      <c r="C1733" s="8">
        <f t="shared" ref="C1733" ca="1" si="2470">_xlfn.COVARIANCE.P(OFFSET(I1734,0,0,1,50),OFFSET(I1735,0,0,1,50))/_xlfn.VAR.P(OFFSET(I1734,0,0,1,50))</f>
        <v>1.983120507997197</v>
      </c>
      <c r="D1733" s="8">
        <f t="shared" ref="D1733" ca="1" si="2471">_xlfn.COVARIANCE.P(OFFSET(I1734,0,0,1,100),OFFSET(I1735,0,0,1,100))/_xlfn.VAR.P(OFFSET(I1734,0,0,1,100))</f>
        <v>2.008611154769032</v>
      </c>
      <c r="E1733" s="8">
        <f t="shared" ref="E1733" ca="1" si="2472">AVERAGE(OFFSET(I1735,0,0,1,20))-AVERAGE(OFFSET(I1734,0,0,1,20))*B1733</f>
        <v>10.248336789343274</v>
      </c>
      <c r="F1733" s="8">
        <f t="shared" ref="F1733" ca="1" si="2473">AVERAGE(OFFSET(I1735,0,0,1,50))-AVERAGE(OFFSET(I1734,0,0,1,50))*C1733</f>
        <v>10.072931549078984</v>
      </c>
      <c r="G1733" s="8">
        <f t="shared" ref="G1733" ca="1" si="2474">AVERAGE(OFFSET(I1735,0,0,1,100))-AVERAGE(OFFSET(I1734,0,0,1,100))*D1733</f>
        <v>10.094179901629248</v>
      </c>
      <c r="H1733" s="9" t="s">
        <v>29</v>
      </c>
      <c r="I1733" s="10">
        <v>5090</v>
      </c>
      <c r="J1733" s="10">
        <v>7839</v>
      </c>
      <c r="K1733" s="10">
        <v>5845</v>
      </c>
      <c r="L1733" s="10">
        <v>8761</v>
      </c>
      <c r="M1733" s="10">
        <v>1634</v>
      </c>
      <c r="N1733" s="10">
        <v>2257</v>
      </c>
      <c r="O1733" s="10">
        <v>8709</v>
      </c>
      <c r="P1733" s="10">
        <v>9857</v>
      </c>
      <c r="Q1733" s="10">
        <v>9694</v>
      </c>
      <c r="R1733" s="10">
        <v>6042</v>
      </c>
      <c r="S1733" s="10">
        <v>4851</v>
      </c>
      <c r="T1733" s="10">
        <v>2516</v>
      </c>
      <c r="U1733" s="10">
        <v>2084</v>
      </c>
      <c r="V1733" s="10">
        <v>8636</v>
      </c>
      <c r="W1733" s="10">
        <v>6231</v>
      </c>
      <c r="X1733" s="10">
        <v>3564</v>
      </c>
      <c r="Y1733" s="10">
        <v>2138</v>
      </c>
      <c r="Z1733" s="10">
        <v>1350</v>
      </c>
      <c r="AA1733" s="10">
        <v>3453</v>
      </c>
      <c r="AB1733" s="10">
        <v>5748</v>
      </c>
      <c r="AC1733" s="10">
        <v>742</v>
      </c>
      <c r="AD1733" s="10">
        <v>4450</v>
      </c>
      <c r="AE1733" s="10">
        <v>3066</v>
      </c>
      <c r="AF1733" s="10">
        <v>5253</v>
      </c>
      <c r="AG1733" s="10">
        <v>8965</v>
      </c>
      <c r="AH1733" s="10">
        <v>1511</v>
      </c>
      <c r="AI1733" s="10">
        <v>4067</v>
      </c>
      <c r="AJ1733" s="10">
        <v>7506</v>
      </c>
      <c r="AK1733" s="10">
        <v>8914</v>
      </c>
      <c r="AL1733" s="10">
        <v>2541</v>
      </c>
      <c r="AM1733" s="10">
        <v>9666</v>
      </c>
      <c r="AN1733" s="10">
        <v>9991</v>
      </c>
      <c r="AO1733" s="10">
        <v>5531</v>
      </c>
      <c r="AP1733" s="10">
        <v>6499</v>
      </c>
      <c r="AQ1733" s="10">
        <v>2534</v>
      </c>
      <c r="AR1733" s="10">
        <v>771</v>
      </c>
      <c r="AS1733" s="10">
        <v>7536</v>
      </c>
      <c r="AT1733" s="10">
        <v>369</v>
      </c>
      <c r="AU1733" s="10">
        <v>5359</v>
      </c>
      <c r="AV1733" s="10">
        <v>3486</v>
      </c>
      <c r="AW1733" s="10">
        <v>4589</v>
      </c>
      <c r="AX1733" s="10">
        <v>1917</v>
      </c>
      <c r="AY1733" s="10">
        <v>2445</v>
      </c>
      <c r="AZ1733" s="10">
        <v>3178</v>
      </c>
      <c r="BA1733" s="10">
        <v>1511</v>
      </c>
      <c r="BB1733" s="10">
        <v>8955</v>
      </c>
      <c r="BC1733" s="10">
        <v>3581</v>
      </c>
      <c r="BD1733" s="10">
        <v>7793</v>
      </c>
      <c r="BE1733" s="10">
        <v>3696</v>
      </c>
      <c r="BF1733" s="10">
        <v>5276</v>
      </c>
      <c r="BG1733" s="10">
        <v>2288</v>
      </c>
      <c r="BH1733" s="10">
        <v>3379</v>
      </c>
      <c r="BI1733" s="10">
        <v>2881</v>
      </c>
      <c r="BJ1733" s="10">
        <v>8989</v>
      </c>
      <c r="BK1733" s="10">
        <v>739</v>
      </c>
      <c r="BL1733" s="10">
        <v>6750</v>
      </c>
      <c r="BM1733" s="10">
        <v>548</v>
      </c>
      <c r="BN1733" s="10">
        <v>8699</v>
      </c>
      <c r="BO1733" s="10">
        <v>4267</v>
      </c>
      <c r="BP1733" s="10">
        <v>9689</v>
      </c>
      <c r="BQ1733" s="10">
        <v>2679</v>
      </c>
      <c r="BR1733" s="10">
        <v>5308</v>
      </c>
      <c r="BS1733" s="10">
        <v>4607</v>
      </c>
      <c r="BT1733" s="10">
        <v>9854</v>
      </c>
      <c r="BU1733" s="10">
        <v>5691</v>
      </c>
      <c r="BV1733" s="10">
        <v>5647</v>
      </c>
      <c r="BW1733" s="10">
        <v>1409</v>
      </c>
      <c r="BX1733" s="10">
        <v>943</v>
      </c>
      <c r="BY1733" s="10">
        <v>1349</v>
      </c>
      <c r="BZ1733" s="10">
        <v>145</v>
      </c>
      <c r="CA1733" s="10">
        <v>9227</v>
      </c>
      <c r="CB1733" s="10">
        <v>1602</v>
      </c>
      <c r="CC1733" s="10">
        <v>1622</v>
      </c>
      <c r="CD1733" s="10">
        <v>6240</v>
      </c>
      <c r="CE1733" s="10">
        <v>6640</v>
      </c>
      <c r="CF1733" s="10">
        <v>5079</v>
      </c>
      <c r="CG1733" s="10">
        <v>7125</v>
      </c>
      <c r="CH1733" s="10">
        <v>4804</v>
      </c>
      <c r="CI1733" s="10">
        <v>5465</v>
      </c>
      <c r="CJ1733" s="10">
        <v>9840</v>
      </c>
      <c r="CK1733" s="10">
        <v>301</v>
      </c>
      <c r="CL1733" s="10">
        <v>1960</v>
      </c>
      <c r="CM1733" s="10">
        <v>283</v>
      </c>
      <c r="CN1733" s="10">
        <v>6657</v>
      </c>
      <c r="CO1733" s="10">
        <v>7143</v>
      </c>
      <c r="CP1733" s="10">
        <v>5282</v>
      </c>
      <c r="CQ1733" s="10">
        <v>5916</v>
      </c>
      <c r="CR1733" s="10">
        <v>1025</v>
      </c>
      <c r="CS1733" s="10">
        <v>1315</v>
      </c>
      <c r="CT1733" s="10">
        <v>1037</v>
      </c>
      <c r="CU1733" s="10">
        <v>981</v>
      </c>
      <c r="CV1733" s="10">
        <v>4781</v>
      </c>
      <c r="CW1733" s="10">
        <v>840</v>
      </c>
      <c r="CX1733" s="10">
        <v>102</v>
      </c>
      <c r="CY1733" s="10">
        <v>8322</v>
      </c>
      <c r="CZ1733" s="10">
        <v>6291</v>
      </c>
      <c r="DA1733" s="10">
        <v>1505</v>
      </c>
      <c r="DB1733" s="10">
        <v>3482</v>
      </c>
      <c r="DC1733" s="10">
        <v>648</v>
      </c>
      <c r="DD1733" s="10">
        <v>6254</v>
      </c>
    </row>
    <row r="1734" spans="1:108" x14ac:dyDescent="0.25">
      <c r="H1734" s="11" t="s">
        <v>0</v>
      </c>
      <c r="I1734" s="12">
        <v>6.0650910654865573</v>
      </c>
      <c r="J1734" s="12">
        <v>-6.5346243534037143</v>
      </c>
      <c r="K1734" s="12">
        <v>0.205718860830573</v>
      </c>
      <c r="L1734" s="12">
        <v>2.4154923694249568</v>
      </c>
      <c r="M1734" s="12">
        <v>-2.043512355524677</v>
      </c>
      <c r="N1734" s="12">
        <v>5.4650599134349021</v>
      </c>
      <c r="O1734" s="12">
        <v>8.9289852749422742</v>
      </c>
      <c r="P1734" s="12">
        <v>-6.6227758104160959</v>
      </c>
      <c r="Q1734" s="12">
        <v>0.93818876222898773</v>
      </c>
      <c r="R1734" s="12">
        <v>8.0203920970389841</v>
      </c>
      <c r="S1734" s="12">
        <v>6.8558079690882723</v>
      </c>
      <c r="T1734" s="12">
        <v>-1.5499158289224311</v>
      </c>
      <c r="U1734" s="12">
        <v>-4.4468980665520332</v>
      </c>
      <c r="V1734" s="12">
        <v>3.0193090291045928</v>
      </c>
      <c r="W1734" s="12">
        <v>-4.9316732884560928</v>
      </c>
      <c r="X1734" s="12">
        <v>-3.6985650033820838</v>
      </c>
      <c r="Y1734" s="12">
        <v>1.0274554083348977</v>
      </c>
      <c r="Z1734" s="12">
        <v>-3.856140297985422</v>
      </c>
      <c r="AA1734" s="12">
        <v>-4.0130393768597115</v>
      </c>
      <c r="AB1734" s="12">
        <v>-9.3559615190261258</v>
      </c>
      <c r="AC1734" s="12">
        <v>10.063135096534308</v>
      </c>
      <c r="AD1734" s="12">
        <v>1.3286621871540862</v>
      </c>
      <c r="AE1734" s="12">
        <v>0.24036642913818795</v>
      </c>
      <c r="AF1734" s="12">
        <v>6.0634294792385699</v>
      </c>
      <c r="AG1734" s="12">
        <v>2.3344895997092836</v>
      </c>
      <c r="AH1734" s="12">
        <v>0.84549975345278838</v>
      </c>
      <c r="AI1734" s="12">
        <v>5.6188507378779686</v>
      </c>
      <c r="AJ1734" s="12">
        <v>7.2417953752084285</v>
      </c>
      <c r="AK1734" s="12">
        <v>9.1627566022919105E-2</v>
      </c>
      <c r="AL1734" s="12">
        <v>6.3253807462994818</v>
      </c>
      <c r="AM1734" s="12">
        <v>2.6592935073709794</v>
      </c>
      <c r="AN1734" s="12">
        <v>-2.7581565094179377</v>
      </c>
      <c r="AO1734" s="12">
        <v>-0.79617472785482202</v>
      </c>
      <c r="AP1734" s="12">
        <v>-0.17114971331313236</v>
      </c>
      <c r="AQ1734" s="12">
        <v>4.4533077263810954</v>
      </c>
      <c r="AR1734" s="12">
        <v>1.4903432468517916</v>
      </c>
      <c r="AS1734" s="12">
        <v>-3.1346206268665493</v>
      </c>
      <c r="AT1734" s="12">
        <v>-2.503492670909802</v>
      </c>
      <c r="AU1734" s="12">
        <v>0.20309468182890444</v>
      </c>
      <c r="AV1734" s="12">
        <v>7.7302364524423304</v>
      </c>
      <c r="AW1734" s="12">
        <v>-2.8878714517967987</v>
      </c>
      <c r="AX1734" s="12">
        <v>-8.1124446618522157</v>
      </c>
      <c r="AY1734" s="12">
        <v>-3.4551463649368443</v>
      </c>
      <c r="AZ1734" s="12">
        <v>7.8604783408451961</v>
      </c>
      <c r="BA1734" s="12">
        <v>0.84549975345278838</v>
      </c>
      <c r="BB1734" s="12">
        <v>3.9808279911308153</v>
      </c>
      <c r="BC1734" s="12">
        <v>2.469418485763184</v>
      </c>
      <c r="BD1734" s="12">
        <v>3.8078388698437045</v>
      </c>
      <c r="BE1734" s="12">
        <v>10.529954471031441</v>
      </c>
      <c r="BF1734" s="12">
        <v>-6.7104298183006367E-2</v>
      </c>
      <c r="BG1734" s="12">
        <v>4.6758581592936492</v>
      </c>
      <c r="BH1734" s="12">
        <v>-1.5957770340655484</v>
      </c>
      <c r="BI1734" s="12">
        <v>-6.0419001687567757</v>
      </c>
      <c r="BJ1734" s="12">
        <v>-4.777517922193141</v>
      </c>
      <c r="BK1734" s="12">
        <v>8.5625359550113238</v>
      </c>
      <c r="BL1734" s="12">
        <v>1.5533141404010811</v>
      </c>
      <c r="BM1734" s="12">
        <v>4.52187240553857</v>
      </c>
      <c r="BN1734" s="12">
        <v>11.924540902198974</v>
      </c>
      <c r="BO1734" s="12">
        <v>-4.9365537538369155</v>
      </c>
      <c r="BP1734" s="12">
        <v>-4.6338548541035625</v>
      </c>
      <c r="BQ1734" s="12">
        <v>-1.8196170909858587</v>
      </c>
      <c r="BR1734" s="12">
        <v>-0.17540961357986826</v>
      </c>
      <c r="BS1734" s="12">
        <v>2.3009090479544052</v>
      </c>
      <c r="BT1734" s="12">
        <v>-3.0744072481758753</v>
      </c>
      <c r="BU1734" s="12">
        <v>1.6136820599539248</v>
      </c>
      <c r="BV1734" s="12">
        <v>3.2838851835432763</v>
      </c>
      <c r="BW1734" s="12">
        <v>-5.5893101995312708</v>
      </c>
      <c r="BX1734" s="12">
        <v>7.3329662970910654</v>
      </c>
      <c r="BY1734" s="12">
        <v>-0.12992380190271849</v>
      </c>
      <c r="BZ1734" s="12">
        <v>5.4521086562944667</v>
      </c>
      <c r="CA1734" s="12">
        <v>1.6326791317757157</v>
      </c>
      <c r="CB1734" s="12">
        <v>2.6226598566016959</v>
      </c>
      <c r="CC1734" s="12">
        <v>-7.8728723616501428</v>
      </c>
      <c r="CD1734" s="12">
        <v>11.655986111673153</v>
      </c>
      <c r="CE1734" s="12">
        <v>-6.3725929832570569E-2</v>
      </c>
      <c r="CF1734" s="12">
        <v>-9.3147790836120894</v>
      </c>
      <c r="CG1734" s="12">
        <v>-5.6226956821450544</v>
      </c>
      <c r="CH1734" s="12">
        <v>8.4757896454250297</v>
      </c>
      <c r="CI1734" s="12">
        <v>0.11890443745738855</v>
      </c>
      <c r="CJ1734" s="12">
        <v>-2.7451923738461295</v>
      </c>
      <c r="CK1734" s="12">
        <v>-5.3352499121323538</v>
      </c>
      <c r="CL1734" s="12">
        <v>1.9155366175872599</v>
      </c>
      <c r="CM1734" s="12">
        <v>-8.4668091565789485</v>
      </c>
      <c r="CN1734" s="12">
        <v>3.2876637890566958</v>
      </c>
      <c r="CO1734" s="12">
        <v>8.8380094537701019</v>
      </c>
      <c r="CP1734" s="12">
        <v>-5.6925248968637367</v>
      </c>
      <c r="CQ1734" s="12">
        <v>-2.7505653313648137</v>
      </c>
      <c r="CR1734" s="12">
        <v>0.90704799671282255</v>
      </c>
      <c r="CS1734" s="12">
        <v>-2.7912700827606556</v>
      </c>
      <c r="CT1734" s="12">
        <v>-3.3924813500044531</v>
      </c>
      <c r="CU1734" s="12">
        <v>-10.118787151975537</v>
      </c>
      <c r="CV1734" s="12">
        <v>6.5897036317907887</v>
      </c>
      <c r="CW1734" s="12">
        <v>-2.6995010845177791</v>
      </c>
      <c r="CX1734" s="12">
        <v>0.41309613073036289</v>
      </c>
      <c r="CY1734" s="12">
        <v>8.5763945902440994</v>
      </c>
      <c r="CZ1734" s="12">
        <v>3.2897684314999029</v>
      </c>
      <c r="DA1734" s="12">
        <v>-5.6712321286009901</v>
      </c>
      <c r="DB1734" s="12">
        <v>-0.55129175559616606</v>
      </c>
      <c r="DC1734" s="12">
        <v>8.0495392881998313</v>
      </c>
      <c r="DD1734" s="12">
        <v>-10.811395948260669</v>
      </c>
    </row>
    <row r="1735" spans="1:108" x14ac:dyDescent="0.25">
      <c r="H1735" s="11" t="s">
        <v>2</v>
      </c>
      <c r="I1735" s="12">
        <v>22.247091221033106</v>
      </c>
      <c r="J1735" s="12">
        <v>-4.1418070785674548</v>
      </c>
      <c r="K1735" s="12">
        <v>10.887236940336686</v>
      </c>
      <c r="L1735" s="12">
        <v>13.484711454577372</v>
      </c>
      <c r="M1735" s="12">
        <v>7.8592257349580779</v>
      </c>
      <c r="N1735" s="12">
        <v>20.567034180557371</v>
      </c>
      <c r="O1735" s="12">
        <v>29.818229928788057</v>
      </c>
      <c r="P1735" s="12">
        <v>-2.6194877253506168</v>
      </c>
      <c r="Q1735" s="12">
        <v>11.827399538270932</v>
      </c>
      <c r="R1735" s="12">
        <v>26.351677581955411</v>
      </c>
      <c r="S1735" s="12">
        <v>24.917566252126797</v>
      </c>
      <c r="T1735" s="12">
        <v>7.1101622538049085</v>
      </c>
      <c r="U1735" s="12">
        <v>1.8713385360835479</v>
      </c>
      <c r="V1735" s="12">
        <v>16.901341722042439</v>
      </c>
      <c r="W1735" s="12">
        <v>1.1769841928368476</v>
      </c>
      <c r="X1735" s="12">
        <v>2.7204952857289828</v>
      </c>
      <c r="Y1735" s="12">
        <v>11.004009277989363</v>
      </c>
      <c r="Z1735" s="12">
        <v>1.307370919009283</v>
      </c>
      <c r="AA1735" s="12">
        <v>1.8468174067246108</v>
      </c>
      <c r="AB1735" s="12">
        <v>-8.5340865873360165</v>
      </c>
      <c r="AC1735" s="12">
        <v>31.731724981876596</v>
      </c>
      <c r="AD1735" s="12">
        <v>12.250256821366021</v>
      </c>
      <c r="AE1735" s="12">
        <v>10.22894069315012</v>
      </c>
      <c r="AF1735" s="12">
        <v>19.698841323007809</v>
      </c>
      <c r="AG1735" s="12">
        <v>12.568446386443139</v>
      </c>
      <c r="AH1735" s="12">
        <v>12.230396620400626</v>
      </c>
      <c r="AI1735" s="12">
        <v>21.426436742815412</v>
      </c>
      <c r="AJ1735" s="12">
        <v>23.763493980031679</v>
      </c>
      <c r="AK1735" s="12">
        <v>9.2216391712072863</v>
      </c>
      <c r="AL1735" s="12">
        <v>22.671143650099559</v>
      </c>
      <c r="AM1735" s="12">
        <v>14.126836439310981</v>
      </c>
      <c r="AN1735" s="12">
        <v>4.5357942679117169</v>
      </c>
      <c r="AO1735" s="12">
        <v>10.055215814938885</v>
      </c>
      <c r="AP1735" s="12">
        <v>10.547725683528929</v>
      </c>
      <c r="AQ1735" s="12">
        <v>18.944506128757762</v>
      </c>
      <c r="AR1735" s="12">
        <v>13.784826030693051</v>
      </c>
      <c r="AS1735" s="12">
        <v>4.0025548093730707</v>
      </c>
      <c r="AT1735" s="12">
        <v>5.3093516217349705</v>
      </c>
      <c r="AU1735" s="12">
        <v>10.220107099670605</v>
      </c>
      <c r="AV1735" s="12">
        <v>24.171322529599408</v>
      </c>
      <c r="AW1735" s="12">
        <v>5.8092353536229471</v>
      </c>
      <c r="AX1735" s="12">
        <v>-6.6268696168111934</v>
      </c>
      <c r="AY1735" s="12">
        <v>2.6644378128211654</v>
      </c>
      <c r="AZ1735" s="12">
        <v>24.981972308560639</v>
      </c>
      <c r="BA1735" s="12">
        <v>12.230396620400626</v>
      </c>
      <c r="BB1735" s="12">
        <v>18.087306464994768</v>
      </c>
      <c r="BC1735" s="12">
        <v>16.042623976585837</v>
      </c>
      <c r="BD1735" s="12">
        <v>18.112193725275663</v>
      </c>
      <c r="BE1735" s="12">
        <v>30.007202928447374</v>
      </c>
      <c r="BF1735" s="12">
        <v>9.6345885486841389</v>
      </c>
      <c r="BG1735" s="12">
        <v>18.40593535532695</v>
      </c>
      <c r="BH1735" s="12">
        <v>6.3577249141804764</v>
      </c>
      <c r="BI1735" s="12">
        <v>-1.9241138952925416</v>
      </c>
      <c r="BJ1735" s="12">
        <v>0.95075089048467953</v>
      </c>
      <c r="BK1735" s="12">
        <v>28.798513350727006</v>
      </c>
      <c r="BL1735" s="12">
        <v>13.931187491778235</v>
      </c>
      <c r="BM1735" s="12">
        <v>19.326462806409602</v>
      </c>
      <c r="BN1735" s="12">
        <v>33.15899240990516</v>
      </c>
      <c r="BO1735" s="12">
        <v>0.75809867012593113</v>
      </c>
      <c r="BP1735" s="12">
        <v>1.8064449324106775</v>
      </c>
      <c r="BQ1735" s="12">
        <v>5.7368267024069421</v>
      </c>
      <c r="BR1735" s="12">
        <v>9.6283442012201785</v>
      </c>
      <c r="BS1735" s="12">
        <v>14.074064692591818</v>
      </c>
      <c r="BT1735" s="12">
        <v>4.9562685101397843</v>
      </c>
      <c r="BU1735" s="12">
        <v>11.00630455369228</v>
      </c>
      <c r="BV1735" s="12">
        <v>19.567526786381311</v>
      </c>
      <c r="BW1735" s="12">
        <v>-2.9849487201303297</v>
      </c>
      <c r="BX1735" s="12">
        <v>24.702812354798805</v>
      </c>
      <c r="BY1735" s="12">
        <v>9.7276893369940414</v>
      </c>
      <c r="BZ1735" s="12">
        <v>20.708673682788394</v>
      </c>
      <c r="CA1735" s="12">
        <v>13.966455444724355</v>
      </c>
      <c r="CB1735" s="12">
        <v>15.594048458121099</v>
      </c>
      <c r="CC1735" s="12">
        <v>-5.5139188666437127</v>
      </c>
      <c r="CD1735" s="12">
        <v>32.329172464540399</v>
      </c>
      <c r="CE1735" s="12">
        <v>10.012220955105221</v>
      </c>
      <c r="CF1735" s="12">
        <v>-7.579030050276323</v>
      </c>
      <c r="CG1735" s="12">
        <v>-1.4460909812929796</v>
      </c>
      <c r="CH1735" s="12">
        <v>27.688783984145939</v>
      </c>
      <c r="CI1735" s="12">
        <v>9.292725743220748</v>
      </c>
      <c r="CJ1735" s="12">
        <v>5.5542312218048835</v>
      </c>
      <c r="CK1735" s="12">
        <v>-1.7774687744099913</v>
      </c>
      <c r="CL1735" s="12">
        <v>14.459217072295655</v>
      </c>
      <c r="CM1735" s="12">
        <v>-7.8408676032791602</v>
      </c>
      <c r="CN1735" s="12">
        <v>16.070312383525113</v>
      </c>
      <c r="CO1735" s="12">
        <v>29.65406566238002</v>
      </c>
      <c r="CP1735" s="12">
        <v>-1.728211500461704</v>
      </c>
      <c r="CQ1735" s="12">
        <v>4.3958070657660198</v>
      </c>
      <c r="CR1735" s="12">
        <v>10.939246004296402</v>
      </c>
      <c r="CS1735" s="12">
        <v>4.7758555268505845</v>
      </c>
      <c r="CT1735" s="12">
        <v>4.0737099025485017</v>
      </c>
      <c r="CU1735" s="12">
        <v>-11.499264313023311</v>
      </c>
      <c r="CV1735" s="12">
        <v>22.326568031090833</v>
      </c>
      <c r="CW1735" s="12">
        <v>6.4326654923781668</v>
      </c>
      <c r="CX1735" s="12">
        <v>10.226924783914361</v>
      </c>
      <c r="CY1735" s="12">
        <v>27.201788867411075</v>
      </c>
      <c r="CZ1735" s="12">
        <v>17.735465534568377</v>
      </c>
      <c r="DA1735" s="12">
        <v>-1.9947709955702884</v>
      </c>
      <c r="DB1735" s="12">
        <v>10.002051978281782</v>
      </c>
      <c r="DC1735" s="12">
        <v>28.645162819436358</v>
      </c>
      <c r="DD1735" s="12">
        <v>-11.588277266222736</v>
      </c>
    </row>
    <row r="1736" spans="1:108" x14ac:dyDescent="0.25">
      <c r="A1736" s="2">
        <v>579</v>
      </c>
      <c r="B1736" s="8">
        <f t="shared" ref="B1736" ca="1" si="2475">_xlfn.COVARIANCE.P(OFFSET(I1737,0,0,1,20),OFFSET(I1738,0,0,1,20))/_xlfn.VAR.P(OFFSET(I1737,0,0,1,20))</f>
        <v>1.9120160570844802</v>
      </c>
      <c r="C1736" s="8">
        <f t="shared" ref="C1736" ca="1" si="2476">_xlfn.COVARIANCE.P(OFFSET(I1737,0,0,1,50),OFFSET(I1738,0,0,1,50))/_xlfn.VAR.P(OFFSET(I1737,0,0,1,50))</f>
        <v>1.9410827034821261</v>
      </c>
      <c r="D1736" s="8">
        <f t="shared" ref="D1736" ca="1" si="2477">_xlfn.COVARIANCE.P(OFFSET(I1737,0,0,1,100),OFFSET(I1738,0,0,1,100))/_xlfn.VAR.P(OFFSET(I1737,0,0,1,100))</f>
        <v>1.9713573754413356</v>
      </c>
      <c r="E1736" s="8">
        <f t="shared" ref="E1736" ca="1" si="2478">AVERAGE(OFFSET(I1738,0,0,1,20))-AVERAGE(OFFSET(I1737,0,0,1,20))*B1736</f>
        <v>10.228768483716184</v>
      </c>
      <c r="F1736" s="8">
        <f t="shared" ref="F1736" ca="1" si="2479">AVERAGE(OFFSET(I1738,0,0,1,50))-AVERAGE(OFFSET(I1737,0,0,1,50))*C1736</f>
        <v>10.040698754185755</v>
      </c>
      <c r="G1736" s="8">
        <f t="shared" ref="G1736" ca="1" si="2480">AVERAGE(OFFSET(I1738,0,0,1,100))-AVERAGE(OFFSET(I1737,0,0,1,100))*D1736</f>
        <v>9.9158619606840315</v>
      </c>
      <c r="H1736" s="9" t="s">
        <v>29</v>
      </c>
      <c r="I1736" s="10">
        <v>2683</v>
      </c>
      <c r="J1736" s="10">
        <v>1715</v>
      </c>
      <c r="K1736" s="10">
        <v>2509</v>
      </c>
      <c r="L1736" s="10">
        <v>4933</v>
      </c>
      <c r="M1736" s="10">
        <v>2535</v>
      </c>
      <c r="N1736" s="10">
        <v>9107</v>
      </c>
      <c r="O1736" s="10">
        <v>6484</v>
      </c>
      <c r="P1736" s="10">
        <v>8008</v>
      </c>
      <c r="Q1736" s="10">
        <v>6328</v>
      </c>
      <c r="R1736" s="10">
        <v>8350</v>
      </c>
      <c r="S1736" s="10">
        <v>8511</v>
      </c>
      <c r="T1736" s="10">
        <v>8461</v>
      </c>
      <c r="U1736" s="10">
        <v>9371</v>
      </c>
      <c r="V1736" s="10">
        <v>7396</v>
      </c>
      <c r="W1736" s="10">
        <v>171</v>
      </c>
      <c r="X1736" s="10">
        <v>8445</v>
      </c>
      <c r="Y1736" s="10">
        <v>4480</v>
      </c>
      <c r="Z1736" s="10">
        <v>6037</v>
      </c>
      <c r="AA1736" s="10">
        <v>1823</v>
      </c>
      <c r="AB1736" s="10">
        <v>199</v>
      </c>
      <c r="AC1736" s="10">
        <v>9691</v>
      </c>
      <c r="AD1736" s="10">
        <v>9698</v>
      </c>
      <c r="AE1736" s="10">
        <v>3847</v>
      </c>
      <c r="AF1736" s="10">
        <v>9959</v>
      </c>
      <c r="AG1736" s="10">
        <v>9813</v>
      </c>
      <c r="AH1736" s="10">
        <v>1776</v>
      </c>
      <c r="AI1736" s="10">
        <v>2084</v>
      </c>
      <c r="AJ1736" s="10">
        <v>3518</v>
      </c>
      <c r="AK1736" s="10">
        <v>1043</v>
      </c>
      <c r="AL1736" s="10">
        <v>9576</v>
      </c>
      <c r="AM1736" s="10">
        <v>6189</v>
      </c>
      <c r="AN1736" s="10">
        <v>7734</v>
      </c>
      <c r="AO1736" s="10">
        <v>7612</v>
      </c>
      <c r="AP1736" s="10">
        <v>115</v>
      </c>
      <c r="AQ1736" s="10">
        <v>6011</v>
      </c>
      <c r="AR1736" s="10">
        <v>5773</v>
      </c>
      <c r="AS1736" s="10">
        <v>1147</v>
      </c>
      <c r="AT1736" s="10">
        <v>5567</v>
      </c>
      <c r="AU1736" s="10">
        <v>7684</v>
      </c>
      <c r="AV1736" s="10">
        <v>3384</v>
      </c>
      <c r="AW1736" s="10">
        <v>6150</v>
      </c>
      <c r="AX1736" s="10">
        <v>3513</v>
      </c>
      <c r="AY1736" s="10">
        <v>1385</v>
      </c>
      <c r="AZ1736" s="10">
        <v>1513</v>
      </c>
      <c r="BA1736" s="10">
        <v>4867</v>
      </c>
      <c r="BB1736" s="10">
        <v>35</v>
      </c>
      <c r="BC1736" s="10">
        <v>9752</v>
      </c>
      <c r="BD1736" s="10">
        <v>5399</v>
      </c>
      <c r="BE1736" s="10">
        <v>6264</v>
      </c>
      <c r="BF1736" s="10">
        <v>8704</v>
      </c>
      <c r="BG1736" s="10">
        <v>5709</v>
      </c>
      <c r="BH1736" s="10">
        <v>3343</v>
      </c>
      <c r="BI1736" s="10">
        <v>6595</v>
      </c>
      <c r="BJ1736" s="10">
        <v>3963</v>
      </c>
      <c r="BK1736" s="10">
        <v>7249</v>
      </c>
      <c r="BL1736" s="10">
        <v>7087</v>
      </c>
      <c r="BM1736" s="10">
        <v>3413</v>
      </c>
      <c r="BN1736" s="10">
        <v>9639</v>
      </c>
      <c r="BO1736" s="10">
        <v>1705</v>
      </c>
      <c r="BP1736" s="10">
        <v>4244</v>
      </c>
      <c r="BQ1736" s="10">
        <v>3714</v>
      </c>
      <c r="BR1736" s="10">
        <v>1814</v>
      </c>
      <c r="BS1736" s="10">
        <v>9607</v>
      </c>
      <c r="BT1736" s="10">
        <v>9167</v>
      </c>
      <c r="BU1736" s="10">
        <v>6489</v>
      </c>
      <c r="BV1736" s="10">
        <v>3690</v>
      </c>
      <c r="BW1736" s="10">
        <v>1423</v>
      </c>
      <c r="BX1736" s="10">
        <v>817</v>
      </c>
      <c r="BY1736" s="10">
        <v>8268</v>
      </c>
      <c r="BZ1736" s="10">
        <v>4538</v>
      </c>
      <c r="CA1736" s="10">
        <v>6312</v>
      </c>
      <c r="CB1736" s="10">
        <v>4701</v>
      </c>
      <c r="CC1736" s="10">
        <v>8496</v>
      </c>
      <c r="CD1736" s="10">
        <v>8233</v>
      </c>
      <c r="CE1736" s="10">
        <v>8870</v>
      </c>
      <c r="CF1736" s="10">
        <v>6451</v>
      </c>
      <c r="CG1736" s="10">
        <v>1111</v>
      </c>
      <c r="CH1736" s="10">
        <v>7900</v>
      </c>
      <c r="CI1736" s="10">
        <v>5891</v>
      </c>
      <c r="CJ1736" s="10">
        <v>4737</v>
      </c>
      <c r="CK1736" s="10">
        <v>9343</v>
      </c>
      <c r="CL1736" s="10">
        <v>1684</v>
      </c>
      <c r="CM1736" s="10">
        <v>7171</v>
      </c>
      <c r="CN1736" s="10">
        <v>3525</v>
      </c>
      <c r="CO1736" s="10">
        <v>9568</v>
      </c>
      <c r="CP1736" s="10">
        <v>717</v>
      </c>
      <c r="CQ1736" s="10">
        <v>3785</v>
      </c>
      <c r="CR1736" s="10">
        <v>1625</v>
      </c>
      <c r="CS1736" s="10">
        <v>9061</v>
      </c>
      <c r="CT1736" s="10">
        <v>4745</v>
      </c>
      <c r="CU1736" s="10">
        <v>3432</v>
      </c>
      <c r="CV1736" s="10">
        <v>8636</v>
      </c>
      <c r="CW1736" s="10">
        <v>6507</v>
      </c>
      <c r="CX1736" s="10">
        <v>7881</v>
      </c>
      <c r="CY1736" s="10">
        <v>5408</v>
      </c>
      <c r="CZ1736" s="10">
        <v>2333</v>
      </c>
      <c r="DA1736" s="10">
        <v>2581</v>
      </c>
      <c r="DB1736" s="10">
        <v>1890</v>
      </c>
      <c r="DC1736" s="10">
        <v>8067</v>
      </c>
      <c r="DD1736" s="10">
        <v>843</v>
      </c>
    </row>
    <row r="1737" spans="1:108" x14ac:dyDescent="0.25">
      <c r="H1737" s="11" t="s">
        <v>0</v>
      </c>
      <c r="I1737" s="12">
        <v>-4.2304698154446205</v>
      </c>
      <c r="J1737" s="12">
        <v>-6.1247661924166135</v>
      </c>
      <c r="K1737" s="12">
        <v>3.2227344831599005</v>
      </c>
      <c r="L1737" s="12">
        <v>-4.8339170330100787</v>
      </c>
      <c r="M1737" s="12">
        <v>-3.4416187655336401</v>
      </c>
      <c r="N1737" s="12">
        <v>-0.46632717942195123</v>
      </c>
      <c r="O1737" s="12">
        <v>9.1357606165565848</v>
      </c>
      <c r="P1737" s="12">
        <v>-6.2499498420265951</v>
      </c>
      <c r="Q1737" s="12">
        <v>4.0773526333832049</v>
      </c>
      <c r="R1737" s="12">
        <v>-2.9258073181465836</v>
      </c>
      <c r="S1737" s="12">
        <v>1.6043439361454803</v>
      </c>
      <c r="T1737" s="12">
        <v>-3.4729658510714505</v>
      </c>
      <c r="U1737" s="12">
        <v>-4.0019478991636896</v>
      </c>
      <c r="V1737" s="12">
        <v>6.084868439314902</v>
      </c>
      <c r="W1737" s="12">
        <v>-1.1901062368953736</v>
      </c>
      <c r="X1737" s="12">
        <v>5.0585089639754219</v>
      </c>
      <c r="Y1737" s="12">
        <v>5.0488161750502503</v>
      </c>
      <c r="Z1737" s="12">
        <v>-1.0794967196128593</v>
      </c>
      <c r="AA1737" s="12">
        <v>-4.4000207982497486</v>
      </c>
      <c r="AB1737" s="12">
        <v>3.3652597246556564</v>
      </c>
      <c r="AC1737" s="12">
        <v>4.2101212761826794</v>
      </c>
      <c r="AD1737" s="12">
        <v>1.7617191283309876</v>
      </c>
      <c r="AE1737" s="12">
        <v>2.8766659351264927</v>
      </c>
      <c r="AF1737" s="12">
        <v>4.5112698010179209</v>
      </c>
      <c r="AG1737" s="12">
        <v>-3.7109482007349346</v>
      </c>
      <c r="AH1737" s="12">
        <v>-0.91869797571563427</v>
      </c>
      <c r="AI1737" s="12">
        <v>-4.4468980665520332</v>
      </c>
      <c r="AJ1737" s="12">
        <v>-5.2628257321189507</v>
      </c>
      <c r="AK1737" s="12">
        <v>0.68798960795544029</v>
      </c>
      <c r="AL1737" s="12">
        <v>11.796081716015987</v>
      </c>
      <c r="AM1737" s="12">
        <v>1.1966122430246156</v>
      </c>
      <c r="AN1737" s="12">
        <v>1.8602719545252566</v>
      </c>
      <c r="AO1737" s="12">
        <v>-1.0879325244774656</v>
      </c>
      <c r="AP1737" s="12">
        <v>1.3022035442178557</v>
      </c>
      <c r="AQ1737" s="12">
        <v>6.2588280795659834</v>
      </c>
      <c r="AR1737" s="12">
        <v>5.211784001079284</v>
      </c>
      <c r="AS1737" s="12">
        <v>0.33475542394419072</v>
      </c>
      <c r="AT1737" s="12">
        <v>4.4633180369306942</v>
      </c>
      <c r="AU1737" s="12">
        <v>-6.9862967774850162</v>
      </c>
      <c r="AV1737" s="12">
        <v>-1.3019153191015029</v>
      </c>
      <c r="AW1737" s="12">
        <v>-2.0336638771952176</v>
      </c>
      <c r="AX1737" s="12">
        <v>-1.6170056292448873</v>
      </c>
      <c r="AY1737" s="12">
        <v>-5.8890662616801093</v>
      </c>
      <c r="AZ1737" s="12">
        <v>10.493934732636497</v>
      </c>
      <c r="BA1737" s="12">
        <v>-4.4841912099631855</v>
      </c>
      <c r="BB1737" s="12">
        <v>-3.4053762439804065</v>
      </c>
      <c r="BC1737" s="12">
        <v>-0.85262276699706196</v>
      </c>
      <c r="BD1737" s="12">
        <v>-4.2161806970461324</v>
      </c>
      <c r="BE1737" s="12">
        <v>-7.9833325448272561</v>
      </c>
      <c r="BF1737" s="12">
        <v>-2.7605330278991005</v>
      </c>
      <c r="BG1737" s="12">
        <v>-2.0557966305159407</v>
      </c>
      <c r="BH1737" s="12">
        <v>8.435168431491828</v>
      </c>
      <c r="BI1737" s="12">
        <v>1.2365181462657135</v>
      </c>
      <c r="BJ1737" s="12">
        <v>2.3161629507903609</v>
      </c>
      <c r="BK1737" s="12">
        <v>-6.6795304527329966</v>
      </c>
      <c r="BL1737" s="12">
        <v>6.70563054859754</v>
      </c>
      <c r="BM1737" s="12">
        <v>7.0650569969804646</v>
      </c>
      <c r="BN1737" s="12">
        <v>-11.531466255527027</v>
      </c>
      <c r="BO1737" s="12">
        <v>5.6051872670307992</v>
      </c>
      <c r="BP1737" s="12">
        <v>-5.0989553270171246</v>
      </c>
      <c r="BQ1737" s="12">
        <v>2.3409024112616987</v>
      </c>
      <c r="BR1737" s="12">
        <v>7.9588338374413556</v>
      </c>
      <c r="BS1737" s="12">
        <v>0.90408305532297073</v>
      </c>
      <c r="BT1737" s="12">
        <v>4.4147116931339525</v>
      </c>
      <c r="BU1737" s="12">
        <v>3.2464479601180707</v>
      </c>
      <c r="BV1737" s="12">
        <v>-7.2281788526949864</v>
      </c>
      <c r="BW1737" s="12">
        <v>2.0411848576954532</v>
      </c>
      <c r="BX1737" s="12">
        <v>-6.4822856902969761</v>
      </c>
      <c r="BY1737" s="12">
        <v>6.1482289999611082</v>
      </c>
      <c r="BZ1737" s="12">
        <v>-10.861927912294956</v>
      </c>
      <c r="CA1737" s="12">
        <v>8.4800722991555926</v>
      </c>
      <c r="CB1737" s="12">
        <v>-1.8041664946257239</v>
      </c>
      <c r="CC1737" s="12">
        <v>4.0464763369824519</v>
      </c>
      <c r="CD1737" s="12">
        <v>-1.7758372948252203</v>
      </c>
      <c r="CE1737" s="12">
        <v>-1.6091050735139225</v>
      </c>
      <c r="CF1737" s="12">
        <v>1.9870882737029527</v>
      </c>
      <c r="CG1737" s="12">
        <v>5.0463959859435388</v>
      </c>
      <c r="CH1737" s="12">
        <v>-1.2687399378733863</v>
      </c>
      <c r="CI1737" s="12">
        <v>1.3457329827336897</v>
      </c>
      <c r="CJ1737" s="12">
        <v>9.0932664930227283</v>
      </c>
      <c r="CK1737" s="12">
        <v>6.021005523289757</v>
      </c>
      <c r="CL1737" s="12">
        <v>9.6291575449840359</v>
      </c>
      <c r="CM1737" s="12">
        <v>1.918587989743036</v>
      </c>
      <c r="CN1737" s="12">
        <v>1.4809417596312455</v>
      </c>
      <c r="CO1737" s="12">
        <v>-2.9917622372760837</v>
      </c>
      <c r="CP1737" s="12">
        <v>-3.3207615402241233</v>
      </c>
      <c r="CQ1737" s="12">
        <v>5.0151590184303743</v>
      </c>
      <c r="CR1737" s="12">
        <v>0.54563618191509633</v>
      </c>
      <c r="CS1737" s="12">
        <v>-4.1318482292398357</v>
      </c>
      <c r="CT1737" s="12">
        <v>1.2245372861394859</v>
      </c>
      <c r="CU1737" s="12">
        <v>-0.70386489385830142</v>
      </c>
      <c r="CV1737" s="12">
        <v>3.0193090291045928</v>
      </c>
      <c r="CW1737" s="12">
        <v>1.2387296280638758</v>
      </c>
      <c r="CX1737" s="12">
        <v>-1.269883817343032</v>
      </c>
      <c r="CY1737" s="12">
        <v>1.8888952294171035</v>
      </c>
      <c r="CZ1737" s="12">
        <v>-4.1188598662150753</v>
      </c>
      <c r="DA1737" s="12">
        <v>-1.6863043821360173</v>
      </c>
      <c r="DB1737" s="12">
        <v>5.3898555792972891</v>
      </c>
      <c r="DC1737" s="12">
        <v>-0.17309938442956369</v>
      </c>
      <c r="DD1737" s="12">
        <v>9.6764335031874111</v>
      </c>
    </row>
    <row r="1738" spans="1:108" x14ac:dyDescent="0.25">
      <c r="H1738" s="11" t="s">
        <v>2</v>
      </c>
      <c r="I1738" s="12">
        <v>2.1837131695610656</v>
      </c>
      <c r="J1738" s="12">
        <v>-0.54197928308928711</v>
      </c>
      <c r="K1738" s="12">
        <v>14.897372838196258</v>
      </c>
      <c r="L1738" s="12">
        <v>0.92554558848684787</v>
      </c>
      <c r="M1738" s="12">
        <v>4.8095127435243503</v>
      </c>
      <c r="N1738" s="12">
        <v>9.3232056718715128</v>
      </c>
      <c r="O1738" s="12">
        <v>26.550812378541828</v>
      </c>
      <c r="P1738" s="12">
        <v>-2.952324656693782</v>
      </c>
      <c r="Q1738" s="12">
        <v>18.484499950151143</v>
      </c>
      <c r="R1738" s="12">
        <v>3.9094761187039206</v>
      </c>
      <c r="S1738" s="12">
        <v>13.781290455172138</v>
      </c>
      <c r="T1738" s="12">
        <v>3.2023354209234807</v>
      </c>
      <c r="U1738" s="12">
        <v>3.6872233177334612</v>
      </c>
      <c r="V1738" s="12">
        <v>20.670612742051201</v>
      </c>
      <c r="W1738" s="12">
        <v>8.8458244514693245</v>
      </c>
      <c r="X1738" s="12">
        <v>20.70168270323849</v>
      </c>
      <c r="Y1738" s="12">
        <v>22.064602637886217</v>
      </c>
      <c r="Z1738" s="12">
        <v>7.1826518723248256</v>
      </c>
      <c r="AA1738" s="12">
        <v>0.4529617178295996</v>
      </c>
      <c r="AB1738" s="12">
        <v>17.180912971555948</v>
      </c>
      <c r="AC1738" s="12">
        <v>20.157970962139562</v>
      </c>
      <c r="AD1738" s="12">
        <v>13.66336699992786</v>
      </c>
      <c r="AE1738" s="12">
        <v>15.585437770880056</v>
      </c>
      <c r="AF1738" s="12">
        <v>18.40446800734037</v>
      </c>
      <c r="AG1738" s="12">
        <v>2.1329107841209751</v>
      </c>
      <c r="AH1738" s="12">
        <v>8.4214714818275134</v>
      </c>
      <c r="AI1738" s="12">
        <v>1.8713385360835479</v>
      </c>
      <c r="AJ1738" s="12">
        <v>2.7500304449166904</v>
      </c>
      <c r="AK1738" s="12">
        <v>11.871615590593915</v>
      </c>
      <c r="AL1738" s="12">
        <v>32.984529343228836</v>
      </c>
      <c r="AM1738" s="12">
        <v>12.276960170296412</v>
      </c>
      <c r="AN1738" s="12">
        <v>12.351206835147657</v>
      </c>
      <c r="AO1738" s="12">
        <v>8.6537213205326928</v>
      </c>
      <c r="AP1738" s="12">
        <v>12.079716645625705</v>
      </c>
      <c r="AQ1738" s="12">
        <v>22.756396705350205</v>
      </c>
      <c r="AR1738" s="12">
        <v>19.481518096846251</v>
      </c>
      <c r="AS1738" s="12">
        <v>10.443561932720707</v>
      </c>
      <c r="AT1738" s="12">
        <v>18.469323760232086</v>
      </c>
      <c r="AU1738" s="12">
        <v>-3.8727566869341263</v>
      </c>
      <c r="AV1738" s="12">
        <v>6.5220512366004204</v>
      </c>
      <c r="AW1738" s="12">
        <v>7.4997398493363328</v>
      </c>
      <c r="AX1738" s="12">
        <v>5.7094076241458245</v>
      </c>
      <c r="AY1738" s="12">
        <v>-2.596360811215809</v>
      </c>
      <c r="AZ1738" s="12">
        <v>30.432434562128602</v>
      </c>
      <c r="BA1738" s="12">
        <v>-0.34781539289879837</v>
      </c>
      <c r="BB1738" s="12">
        <v>0.85626599847590157</v>
      </c>
      <c r="BC1738" s="12">
        <v>8.337890435811909</v>
      </c>
      <c r="BD1738" s="12">
        <v>2.0493404303321583</v>
      </c>
      <c r="BE1738" s="12">
        <v>-4.887491652459774</v>
      </c>
      <c r="BF1738" s="12">
        <v>3.2768849927263943</v>
      </c>
      <c r="BG1738" s="12">
        <v>5.0548666418097241</v>
      </c>
      <c r="BH1738" s="12">
        <v>26.583671610752784</v>
      </c>
      <c r="BI1738" s="12">
        <v>11.923026252738826</v>
      </c>
      <c r="BJ1738" s="12">
        <v>13.14849288584484</v>
      </c>
      <c r="BK1738" s="12">
        <v>-2.2570190270583708</v>
      </c>
      <c r="BL1738" s="12">
        <v>24.626475093627025</v>
      </c>
      <c r="BM1738" s="12">
        <v>23.199491825411904</v>
      </c>
      <c r="BN1738" s="12">
        <v>-13.157612766652727</v>
      </c>
      <c r="BO1738" s="12">
        <v>20.703122801243502</v>
      </c>
      <c r="BP1738" s="12">
        <v>-4.4702973459800815E-2</v>
      </c>
      <c r="BQ1738" s="12">
        <v>16.658852722856768</v>
      </c>
      <c r="BR1738" s="12">
        <v>27.326579303232535</v>
      </c>
      <c r="BS1738" s="12">
        <v>11.257714450863991</v>
      </c>
      <c r="BT1738" s="12">
        <v>19.553993657813869</v>
      </c>
      <c r="BU1738" s="12">
        <v>15.430557520036956</v>
      </c>
      <c r="BV1738" s="12">
        <v>-4.0188063010171584</v>
      </c>
      <c r="BW1738" s="12">
        <v>14.953230884232564</v>
      </c>
      <c r="BX1738" s="12">
        <v>-4.1648736437829479</v>
      </c>
      <c r="BY1738" s="12">
        <v>22.259548833173806</v>
      </c>
      <c r="BZ1738" s="12">
        <v>-11.4918210136015</v>
      </c>
      <c r="CA1738" s="12">
        <v>27.239194681216279</v>
      </c>
      <c r="CB1738" s="12">
        <v>5.7894106610494536</v>
      </c>
      <c r="CC1738" s="12">
        <v>17.44984021316619</v>
      </c>
      <c r="CD1738" s="12">
        <v>6.6514682837423678</v>
      </c>
      <c r="CE1738" s="12">
        <v>4.7255950248952141</v>
      </c>
      <c r="CF1738" s="12">
        <v>15.256019360896332</v>
      </c>
      <c r="CG1738" s="12">
        <v>19.538564986120541</v>
      </c>
      <c r="CH1738" s="12">
        <v>7.223100350680137</v>
      </c>
      <c r="CI1738" s="12">
        <v>11.515606330544822</v>
      </c>
      <c r="CJ1738" s="12">
        <v>28.625366642048601</v>
      </c>
      <c r="CK1738" s="12">
        <v>20.291825047998312</v>
      </c>
      <c r="CL1738" s="12">
        <v>28.605101335557237</v>
      </c>
      <c r="CM1738" s="12">
        <v>12.967672263245611</v>
      </c>
      <c r="CN1738" s="12">
        <v>11.981108893658963</v>
      </c>
      <c r="CO1738" s="12">
        <v>1.6684841853705059</v>
      </c>
      <c r="CP1738" s="12">
        <v>2.8536242731262185</v>
      </c>
      <c r="CQ1738" s="12">
        <v>17.794959525902748</v>
      </c>
      <c r="CR1738" s="12">
        <v>11.496800966474753</v>
      </c>
      <c r="CS1738" s="12">
        <v>1.9413602280156481</v>
      </c>
      <c r="CT1738" s="12">
        <v>12.362828085603695</v>
      </c>
      <c r="CU1738" s="12">
        <v>6.2913310626117935</v>
      </c>
      <c r="CV1738" s="12">
        <v>16.901341722042439</v>
      </c>
      <c r="CW1738" s="12">
        <v>12.317977677171623</v>
      </c>
      <c r="CX1738" s="12">
        <v>6.5956064656129643</v>
      </c>
      <c r="CY1738" s="12">
        <v>14.10528037974521</v>
      </c>
      <c r="CZ1738" s="12">
        <v>1.6404538097747818</v>
      </c>
      <c r="DA1738" s="12">
        <v>7.2307301972276861</v>
      </c>
      <c r="DB1738" s="12">
        <v>20.392219469651156</v>
      </c>
      <c r="DC1738" s="12">
        <v>10.869610918605977</v>
      </c>
      <c r="DD1738" s="12">
        <v>29.146526946741446</v>
      </c>
    </row>
    <row r="1739" spans="1:108" x14ac:dyDescent="0.25">
      <c r="A1739" s="2">
        <v>580</v>
      </c>
      <c r="B1739" s="8">
        <f t="shared" ref="B1739" ca="1" si="2481">_xlfn.COVARIANCE.P(OFFSET(I1740,0,0,1,20),OFFSET(I1741,0,0,1,20))/_xlfn.VAR.P(OFFSET(I1740,0,0,1,20))</f>
        <v>2.0560059334659706</v>
      </c>
      <c r="C1739" s="8">
        <f t="shared" ref="C1739" ca="1" si="2482">_xlfn.COVARIANCE.P(OFFSET(I1740,0,0,1,50),OFFSET(I1741,0,0,1,50))/_xlfn.VAR.P(OFFSET(I1740,0,0,1,50))</f>
        <v>2.0138406677669365</v>
      </c>
      <c r="D1739" s="8">
        <f t="shared" ref="D1739" ca="1" si="2483">_xlfn.COVARIANCE.P(OFFSET(I1740,0,0,1,100),OFFSET(I1741,0,0,1,100))/_xlfn.VAR.P(OFFSET(I1740,0,0,1,100))</f>
        <v>1.9968354738413689</v>
      </c>
      <c r="E1739" s="8">
        <f t="shared" ref="E1739" ca="1" si="2484">AVERAGE(OFFSET(I1741,0,0,1,20))-AVERAGE(OFFSET(I1740,0,0,1,20))*B1739</f>
        <v>10.528826953482564</v>
      </c>
      <c r="F1739" s="8">
        <f t="shared" ref="F1739" ca="1" si="2485">AVERAGE(OFFSET(I1741,0,0,1,50))-AVERAGE(OFFSET(I1740,0,0,1,50))*C1739</f>
        <v>10.12404415995745</v>
      </c>
      <c r="G1739" s="8">
        <f t="shared" ref="G1739" ca="1" si="2486">AVERAGE(OFFSET(I1741,0,0,1,100))-AVERAGE(OFFSET(I1740,0,0,1,100))*D1739</f>
        <v>10.123508498030453</v>
      </c>
      <c r="H1739" s="9" t="s">
        <v>29</v>
      </c>
      <c r="I1739" s="10">
        <v>1623</v>
      </c>
      <c r="J1739" s="10">
        <v>2953</v>
      </c>
      <c r="K1739" s="10">
        <v>7111</v>
      </c>
      <c r="L1739" s="10">
        <v>5591</v>
      </c>
      <c r="M1739" s="10">
        <v>7227</v>
      </c>
      <c r="N1739" s="10">
        <v>6444</v>
      </c>
      <c r="O1739" s="10">
        <v>8836</v>
      </c>
      <c r="P1739" s="10">
        <v>6578</v>
      </c>
      <c r="Q1739" s="10">
        <v>2640</v>
      </c>
      <c r="R1739" s="10">
        <v>7791</v>
      </c>
      <c r="S1739" s="10">
        <v>2079</v>
      </c>
      <c r="T1739" s="10">
        <v>6041</v>
      </c>
      <c r="U1739" s="10">
        <v>550</v>
      </c>
      <c r="V1739" s="10">
        <v>3463</v>
      </c>
      <c r="W1739" s="10">
        <v>7706</v>
      </c>
      <c r="X1739" s="10">
        <v>1737</v>
      </c>
      <c r="Y1739" s="10">
        <v>5344</v>
      </c>
      <c r="Z1739" s="10">
        <v>519</v>
      </c>
      <c r="AA1739" s="10">
        <v>6905</v>
      </c>
      <c r="AB1739" s="10">
        <v>7416</v>
      </c>
      <c r="AC1739" s="10">
        <v>4021</v>
      </c>
      <c r="AD1739" s="10">
        <v>7652</v>
      </c>
      <c r="AE1739" s="10">
        <v>9311</v>
      </c>
      <c r="AF1739" s="10">
        <v>6352</v>
      </c>
      <c r="AG1739" s="10">
        <v>1767</v>
      </c>
      <c r="AH1739" s="10">
        <v>4012</v>
      </c>
      <c r="AI1739" s="10">
        <v>1385</v>
      </c>
      <c r="AJ1739" s="10">
        <v>3734</v>
      </c>
      <c r="AK1739" s="10">
        <v>3253</v>
      </c>
      <c r="AL1739" s="10">
        <v>472</v>
      </c>
      <c r="AM1739" s="10">
        <v>6907</v>
      </c>
      <c r="AN1739" s="10">
        <v>1516</v>
      </c>
      <c r="AO1739" s="10">
        <v>5752</v>
      </c>
      <c r="AP1739" s="10">
        <v>3264</v>
      </c>
      <c r="AQ1739" s="10">
        <v>1315</v>
      </c>
      <c r="AR1739" s="10">
        <v>619</v>
      </c>
      <c r="AS1739" s="10">
        <v>5640</v>
      </c>
      <c r="AT1739" s="10">
        <v>4949</v>
      </c>
      <c r="AU1739" s="10">
        <v>5509</v>
      </c>
      <c r="AV1739" s="10">
        <v>5719</v>
      </c>
      <c r="AW1739" s="10">
        <v>5609</v>
      </c>
      <c r="AX1739" s="10">
        <v>7986</v>
      </c>
      <c r="AY1739" s="10">
        <v>8094</v>
      </c>
      <c r="AZ1739" s="10">
        <v>3743</v>
      </c>
      <c r="BA1739" s="10">
        <v>4601</v>
      </c>
      <c r="BB1739" s="10">
        <v>163</v>
      </c>
      <c r="BC1739" s="10">
        <v>412</v>
      </c>
      <c r="BD1739" s="10">
        <v>2097</v>
      </c>
      <c r="BE1739" s="10">
        <v>2177</v>
      </c>
      <c r="BF1739" s="10">
        <v>5078</v>
      </c>
      <c r="BG1739" s="10">
        <v>5577</v>
      </c>
      <c r="BH1739" s="10">
        <v>2530</v>
      </c>
      <c r="BI1739" s="10">
        <v>897</v>
      </c>
      <c r="BJ1739" s="10">
        <v>9811</v>
      </c>
      <c r="BK1739" s="10">
        <v>6723</v>
      </c>
      <c r="BL1739" s="10">
        <v>5703</v>
      </c>
      <c r="BM1739" s="10">
        <v>1396</v>
      </c>
      <c r="BN1739" s="10">
        <v>3133</v>
      </c>
      <c r="BO1739" s="10">
        <v>9708</v>
      </c>
      <c r="BP1739" s="10">
        <v>9229</v>
      </c>
      <c r="BQ1739" s="10">
        <v>495</v>
      </c>
      <c r="BR1739" s="10">
        <v>7569</v>
      </c>
      <c r="BS1739" s="10">
        <v>8454</v>
      </c>
      <c r="BT1739" s="10">
        <v>8709</v>
      </c>
      <c r="BU1739" s="10">
        <v>3702</v>
      </c>
      <c r="BV1739" s="10">
        <v>1997</v>
      </c>
      <c r="BW1739" s="10">
        <v>9006</v>
      </c>
      <c r="BX1739" s="10">
        <v>3881</v>
      </c>
      <c r="BY1739" s="10">
        <v>1407</v>
      </c>
      <c r="BZ1739" s="10">
        <v>3079</v>
      </c>
      <c r="CA1739" s="10">
        <v>9819</v>
      </c>
      <c r="CB1739" s="10">
        <v>1349</v>
      </c>
      <c r="CC1739" s="10">
        <v>8718</v>
      </c>
      <c r="CD1739" s="10">
        <v>4443</v>
      </c>
      <c r="CE1739" s="10">
        <v>7357</v>
      </c>
      <c r="CF1739" s="10">
        <v>7201</v>
      </c>
      <c r="CG1739" s="10">
        <v>7539</v>
      </c>
      <c r="CH1739" s="10">
        <v>7819</v>
      </c>
      <c r="CI1739" s="10">
        <v>1992</v>
      </c>
      <c r="CJ1739" s="10">
        <v>6568</v>
      </c>
      <c r="CK1739" s="10">
        <v>617</v>
      </c>
      <c r="CL1739" s="10">
        <v>7387</v>
      </c>
      <c r="CM1739" s="10">
        <v>5849</v>
      </c>
      <c r="CN1739" s="10">
        <v>137</v>
      </c>
      <c r="CO1739" s="10">
        <v>979</v>
      </c>
      <c r="CP1739" s="10">
        <v>232</v>
      </c>
      <c r="CQ1739" s="10">
        <v>7014</v>
      </c>
      <c r="CR1739" s="10">
        <v>9085</v>
      </c>
      <c r="CS1739" s="10">
        <v>8729</v>
      </c>
      <c r="CT1739" s="10">
        <v>3188</v>
      </c>
      <c r="CU1739" s="10">
        <v>1851</v>
      </c>
      <c r="CV1739" s="10">
        <v>3582</v>
      </c>
      <c r="CW1739" s="10">
        <v>8335</v>
      </c>
      <c r="CX1739" s="10">
        <v>953</v>
      </c>
      <c r="CY1739" s="10">
        <v>9877</v>
      </c>
      <c r="CZ1739" s="10">
        <v>6832</v>
      </c>
      <c r="DA1739" s="10">
        <v>1436</v>
      </c>
      <c r="DB1739" s="10">
        <v>6418</v>
      </c>
      <c r="DC1739" s="10">
        <v>8231</v>
      </c>
      <c r="DD1739" s="10">
        <v>892</v>
      </c>
    </row>
    <row r="1740" spans="1:108" x14ac:dyDescent="0.25">
      <c r="H1740" s="11" t="s">
        <v>0</v>
      </c>
      <c r="I1740" s="12">
        <v>6.6403862630528082E-2</v>
      </c>
      <c r="J1740" s="12">
        <v>5.8258550811628407</v>
      </c>
      <c r="K1740" s="12">
        <v>-9.2444048244012027</v>
      </c>
      <c r="L1740" s="12">
        <v>5.5692304156797059</v>
      </c>
      <c r="M1740" s="12">
        <v>5.6726576640825505E-2</v>
      </c>
      <c r="N1740" s="12">
        <v>-2.0525637706064237</v>
      </c>
      <c r="O1740" s="12">
        <v>4.6427069040427273</v>
      </c>
      <c r="P1740" s="12">
        <v>-4.4513525613926745</v>
      </c>
      <c r="Q1740" s="12">
        <v>4.134873982686285</v>
      </c>
      <c r="R1740" s="12">
        <v>-0.86365940436855482</v>
      </c>
      <c r="S1740" s="12">
        <v>-10.177278126548966</v>
      </c>
      <c r="T1740" s="12">
        <v>-0.47234081653488136</v>
      </c>
      <c r="U1740" s="12">
        <v>2.9069756320148379</v>
      </c>
      <c r="V1740" s="12">
        <v>-1.0273011063209185</v>
      </c>
      <c r="W1740" s="12">
        <v>6.2371195357890521</v>
      </c>
      <c r="X1740" s="12">
        <v>4.9157177659727287</v>
      </c>
      <c r="Y1740" s="12">
        <v>-8.3504621927536782</v>
      </c>
      <c r="Z1740" s="12">
        <v>6.0972632503628859</v>
      </c>
      <c r="AA1740" s="12">
        <v>-3.3677011283310603</v>
      </c>
      <c r="AB1740" s="12">
        <v>-3.4072371251431681</v>
      </c>
      <c r="AC1740" s="12">
        <v>-1.1398613353044487</v>
      </c>
      <c r="AD1740" s="12">
        <v>-7.082929197247787</v>
      </c>
      <c r="AE1740" s="12">
        <v>4.848278832575053</v>
      </c>
      <c r="AF1740" s="12">
        <v>2.6085214232754588</v>
      </c>
      <c r="AG1740" s="12">
        <v>3.9631696076082461</v>
      </c>
      <c r="AH1740" s="12">
        <v>-3.2543049525203207</v>
      </c>
      <c r="AI1740" s="12">
        <v>-5.8890662616801093</v>
      </c>
      <c r="AJ1740" s="12">
        <v>2.9675890961466287</v>
      </c>
      <c r="AK1740" s="12">
        <v>4.3197769395038241</v>
      </c>
      <c r="AL1740" s="12">
        <v>-3.1580473032651248</v>
      </c>
      <c r="AM1740" s="12">
        <v>0.97469075418261841</v>
      </c>
      <c r="AN1740" s="12">
        <v>-2.6592464567171472</v>
      </c>
      <c r="AO1740" s="12">
        <v>3.787414492372581</v>
      </c>
      <c r="AP1740" s="12">
        <v>-8.5206449896789707</v>
      </c>
      <c r="AQ1740" s="12">
        <v>-2.7912700827606556</v>
      </c>
      <c r="AR1740" s="12">
        <v>-2.0540601053609984</v>
      </c>
      <c r="AS1740" s="12">
        <v>2.5487072661923369</v>
      </c>
      <c r="AT1740" s="12">
        <v>-2.4532228066436237</v>
      </c>
      <c r="AU1740" s="12">
        <v>-1.0933489258040758</v>
      </c>
      <c r="AV1740" s="12">
        <v>-0.59770494635560667</v>
      </c>
      <c r="AW1740" s="12">
        <v>-0.53266713520323705</v>
      </c>
      <c r="AX1740" s="12">
        <v>1.7221495397255762</v>
      </c>
      <c r="AY1740" s="12">
        <v>-13.389288089306168</v>
      </c>
      <c r="AZ1740" s="12">
        <v>0.138919691299425</v>
      </c>
      <c r="BA1740" s="12">
        <v>-2.7794613754190833</v>
      </c>
      <c r="BB1740" s="12">
        <v>8.2259254163644098</v>
      </c>
      <c r="BC1740" s="12">
        <v>-2.3095321865705234</v>
      </c>
      <c r="BD1740" s="12">
        <v>3.5418798005705781</v>
      </c>
      <c r="BE1740" s="12">
        <v>6.2327898232453034</v>
      </c>
      <c r="BF1740" s="12">
        <v>-6.4417644535811025</v>
      </c>
      <c r="BG1740" s="12">
        <v>0.33055754609190363</v>
      </c>
      <c r="BH1740" s="12">
        <v>2.3603545484196737</v>
      </c>
      <c r="BI1740" s="12">
        <v>-0.70108197204341582</v>
      </c>
      <c r="BJ1740" s="12">
        <v>-3.7051028444880489</v>
      </c>
      <c r="BK1740" s="12">
        <v>-2.9917818534181007</v>
      </c>
      <c r="BL1740" s="12">
        <v>-7.294652454793388</v>
      </c>
      <c r="BM1740" s="12">
        <v>5.994116762786299</v>
      </c>
      <c r="BN1740" s="12">
        <v>-4.651608539709625</v>
      </c>
      <c r="BO1740" s="12">
        <v>3.0233263978220593</v>
      </c>
      <c r="BP1740" s="12">
        <v>-12.348948949840111</v>
      </c>
      <c r="BQ1740" s="12">
        <v>0.67859964864802846</v>
      </c>
      <c r="BR1740" s="12">
        <v>2.0009187950950378</v>
      </c>
      <c r="BS1740" s="12">
        <v>-4.4357482901229819</v>
      </c>
      <c r="BT1740" s="12">
        <v>8.9289852749422742</v>
      </c>
      <c r="BU1740" s="12">
        <v>0.75640610664180585</v>
      </c>
      <c r="BV1740" s="12">
        <v>6.0511611355063009</v>
      </c>
      <c r="BW1740" s="12">
        <v>1.1720048550810971</v>
      </c>
      <c r="BX1740" s="12">
        <v>-4.9736390769428453</v>
      </c>
      <c r="BY1740" s="12">
        <v>-9.1413206023319251</v>
      </c>
      <c r="BZ1740" s="12">
        <v>-0.2711261194764702</v>
      </c>
      <c r="CA1740" s="12">
        <v>7.9073523279370281</v>
      </c>
      <c r="CB1740" s="12">
        <v>-0.12992380190271849</v>
      </c>
      <c r="CC1740" s="12">
        <v>-1.4185075304037333</v>
      </c>
      <c r="CD1740" s="12">
        <v>-2.0325431642738181</v>
      </c>
      <c r="CE1740" s="12">
        <v>3.9165114712349962</v>
      </c>
      <c r="CF1740" s="12">
        <v>-6.950548605347703</v>
      </c>
      <c r="CG1740" s="12">
        <v>4.4496172631755773</v>
      </c>
      <c r="CH1740" s="12">
        <v>-5.7345229048883253</v>
      </c>
      <c r="CI1740" s="12">
        <v>0.19170684786362788</v>
      </c>
      <c r="CJ1740" s="12">
        <v>3.9835207121445086</v>
      </c>
      <c r="CK1740" s="12">
        <v>-1.0077190140352921</v>
      </c>
      <c r="CL1740" s="12">
        <v>-0.94635519447703165</v>
      </c>
      <c r="CM1740" s="12">
        <v>-2.1994652979207721</v>
      </c>
      <c r="CN1740" s="12">
        <v>-4.2860805329491436</v>
      </c>
      <c r="CO1740" s="12">
        <v>-1.2676463431648868</v>
      </c>
      <c r="CP1740" s="12">
        <v>5.1981465070516197</v>
      </c>
      <c r="CQ1740" s="12">
        <v>3.4436423876008906</v>
      </c>
      <c r="CR1740" s="12">
        <v>0.23172769116009403</v>
      </c>
      <c r="CS1740" s="12">
        <v>-4.5670703748671162</v>
      </c>
      <c r="CT1740" s="12">
        <v>2.1981210353815102</v>
      </c>
      <c r="CU1740" s="12">
        <v>3.6437215153898626</v>
      </c>
      <c r="CV1740" s="12">
        <v>9.8068276263494347</v>
      </c>
      <c r="CW1740" s="12">
        <v>5.2880412505088179</v>
      </c>
      <c r="CX1740" s="12">
        <v>-1.7603102078534458</v>
      </c>
      <c r="CY1740" s="12">
        <v>-0.62774951340130136</v>
      </c>
      <c r="CZ1740" s="12">
        <v>-5.1197366687337773</v>
      </c>
      <c r="DA1740" s="12">
        <v>-0.10535015789973455</v>
      </c>
      <c r="DB1740" s="12">
        <v>-1.3134846752369072</v>
      </c>
      <c r="DC1740" s="12">
        <v>-1.1500502589818604</v>
      </c>
      <c r="DD1740" s="12">
        <v>1.8805294803989647</v>
      </c>
    </row>
    <row r="1741" spans="1:108" x14ac:dyDescent="0.25">
      <c r="H1741" s="11" t="s">
        <v>2</v>
      </c>
      <c r="I1741" s="12">
        <v>11.602181370025084</v>
      </c>
      <c r="J1741" s="12">
        <v>22.432433294988055</v>
      </c>
      <c r="K1741" s="12">
        <v>-9.2198008200293735</v>
      </c>
      <c r="L1741" s="12">
        <v>22.1110753973607</v>
      </c>
      <c r="M1741" s="12">
        <v>9.6041706171047636</v>
      </c>
      <c r="N1741" s="12">
        <v>5.8767378862088968</v>
      </c>
      <c r="O1741" s="12">
        <v>18.837513234500442</v>
      </c>
      <c r="P1741" s="12">
        <v>0.79569545011343434</v>
      </c>
      <c r="Q1741" s="12">
        <v>19.429295976242894</v>
      </c>
      <c r="R1741" s="12">
        <v>9.8723883305432079</v>
      </c>
      <c r="S1741" s="12">
        <v>-10.08005207257052</v>
      </c>
      <c r="T1741" s="12">
        <v>8.5773172103912838</v>
      </c>
      <c r="U1741" s="12">
        <v>17.24526630929887</v>
      </c>
      <c r="V1741" s="12">
        <v>10.269368549074102</v>
      </c>
      <c r="W1741" s="12">
        <v>22.463877395292634</v>
      </c>
      <c r="X1741" s="12">
        <v>21.282315308646623</v>
      </c>
      <c r="Y1741" s="12">
        <v>-6.5133112723635413</v>
      </c>
      <c r="Z1741" s="12">
        <v>22.998584236617727</v>
      </c>
      <c r="AA1741" s="12">
        <v>3.0169281789054478</v>
      </c>
      <c r="AB1741" s="12">
        <v>3.8858408481623639</v>
      </c>
      <c r="AC1741" s="12">
        <v>7.0495661106498142</v>
      </c>
      <c r="AD1741" s="12">
        <v>-3.9636682599139772</v>
      </c>
      <c r="AE1741" s="12">
        <v>18.950532451226568</v>
      </c>
      <c r="AF1741" s="12">
        <v>14.44341824968514</v>
      </c>
      <c r="AG1741" s="12">
        <v>17.346717881796131</v>
      </c>
      <c r="AH1741" s="12">
        <v>1.3611984782808024</v>
      </c>
      <c r="AI1741" s="12">
        <v>-2.596360811215809</v>
      </c>
      <c r="AJ1741" s="12">
        <v>14.820370811267892</v>
      </c>
      <c r="AK1741" s="12">
        <v>18.42729310184118</v>
      </c>
      <c r="AL1741" s="12">
        <v>2.5424869255196421</v>
      </c>
      <c r="AM1741" s="12">
        <v>11.106256826236436</v>
      </c>
      <c r="AN1741" s="12">
        <v>5.9799100260423472</v>
      </c>
      <c r="AO1741" s="12">
        <v>16.010267731652998</v>
      </c>
      <c r="AP1741" s="12">
        <v>-6.2328690390180981</v>
      </c>
      <c r="AQ1741" s="12">
        <v>4.7758555268505845</v>
      </c>
      <c r="AR1741" s="12">
        <v>6.8261857846407716</v>
      </c>
      <c r="AS1741" s="12">
        <v>15.279053497486153</v>
      </c>
      <c r="AT1741" s="12">
        <v>5.6053621641384073</v>
      </c>
      <c r="AU1741" s="12">
        <v>8.2831101930681132</v>
      </c>
      <c r="AV1741" s="12">
        <v>8.1550762133877068</v>
      </c>
      <c r="AW1741" s="12">
        <v>9.4756838263473426</v>
      </c>
      <c r="AX1741" s="12">
        <v>13.027334907844748</v>
      </c>
      <c r="AY1741" s="12">
        <v>-17.382071470655848</v>
      </c>
      <c r="AZ1741" s="12">
        <v>10.696604615224894</v>
      </c>
      <c r="BA1741" s="12">
        <v>5.7387641272408727</v>
      </c>
      <c r="BB1741" s="12">
        <v>25.923125164678524</v>
      </c>
      <c r="BC1741" s="12">
        <v>5.1109686425277454</v>
      </c>
      <c r="BD1741" s="12">
        <v>18.353076999118215</v>
      </c>
      <c r="BE1741" s="12">
        <v>22.584724236124398</v>
      </c>
      <c r="BF1741" s="12">
        <v>-2.7611558110024834</v>
      </c>
      <c r="BG1741" s="12">
        <v>10.750657953589148</v>
      </c>
      <c r="BH1741" s="12">
        <v>12.817202267098187</v>
      </c>
      <c r="BI1741" s="12">
        <v>7.7174664809539664</v>
      </c>
      <c r="BJ1741" s="12">
        <v>3.9636200875951806</v>
      </c>
      <c r="BK1741" s="12">
        <v>3.632272055884624</v>
      </c>
      <c r="BL1741" s="12">
        <v>-3.2338124402674402</v>
      </c>
      <c r="BM1741" s="12">
        <v>23.396326082795266</v>
      </c>
      <c r="BN1741" s="12">
        <v>1.7522357443767533</v>
      </c>
      <c r="BO1741" s="12">
        <v>14.664511353588894</v>
      </c>
      <c r="BP1741" s="12">
        <v>-14.299332574848986</v>
      </c>
      <c r="BQ1741" s="12">
        <v>12.591856155789232</v>
      </c>
      <c r="BR1741" s="12">
        <v>13.762161722106431</v>
      </c>
      <c r="BS1741" s="12">
        <v>-0.36228895730472144</v>
      </c>
      <c r="BT1741" s="12">
        <v>29.818229928788057</v>
      </c>
      <c r="BU1741" s="12">
        <v>11.731586122524298</v>
      </c>
      <c r="BV1741" s="12">
        <v>22.338272325451467</v>
      </c>
      <c r="BW1741" s="12">
        <v>11.974286108947966</v>
      </c>
      <c r="BX1741" s="12">
        <v>-0.36773551249483821</v>
      </c>
      <c r="BY1741" s="12">
        <v>-7.9597735261695526</v>
      </c>
      <c r="BZ1741" s="12">
        <v>9.2299359096658424</v>
      </c>
      <c r="CA1741" s="12">
        <v>24.264174962876524</v>
      </c>
      <c r="CB1741" s="12">
        <v>9.7276893369940414</v>
      </c>
      <c r="CC1741" s="12">
        <v>6.8182022081752098</v>
      </c>
      <c r="CD1741" s="12">
        <v>6.0606008035165235</v>
      </c>
      <c r="CE1741" s="12">
        <v>17.941461823854347</v>
      </c>
      <c r="CF1741" s="12">
        <v>-5.0410932522267675</v>
      </c>
      <c r="CG1741" s="12">
        <v>18.445614835833819</v>
      </c>
      <c r="CH1741" s="12">
        <v>-0.94000990317038713</v>
      </c>
      <c r="CI1741" s="12">
        <v>10.513617917344741</v>
      </c>
      <c r="CJ1741" s="12">
        <v>17.246008498962041</v>
      </c>
      <c r="CK1741" s="12">
        <v>9.1147086900498184</v>
      </c>
      <c r="CL1741" s="12">
        <v>9.3178047469450167</v>
      </c>
      <c r="CM1741" s="12">
        <v>6.7694962668226584</v>
      </c>
      <c r="CN1741" s="12">
        <v>2.427793496556371</v>
      </c>
      <c r="CO1741" s="12">
        <v>8.3225828030590812</v>
      </c>
      <c r="CP1741" s="12">
        <v>20.374345998382616</v>
      </c>
      <c r="CQ1741" s="12">
        <v>15.441563763456594</v>
      </c>
      <c r="CR1741" s="12">
        <v>9.9798204405223832</v>
      </c>
      <c r="CS1741" s="12">
        <v>7.4858259406547445E-2</v>
      </c>
      <c r="CT1741" s="12">
        <v>14.813665586207581</v>
      </c>
      <c r="CU1741" s="12">
        <v>16.7291604785994</v>
      </c>
      <c r="CV1741" s="12">
        <v>29.327440276924605</v>
      </c>
      <c r="CW1741" s="12">
        <v>21.195637632405791</v>
      </c>
      <c r="CX1741" s="12">
        <v>6.5778586831892829</v>
      </c>
      <c r="CY1741" s="12">
        <v>8.7235975002011745</v>
      </c>
      <c r="CZ1741" s="12">
        <v>0.11800454560498203</v>
      </c>
      <c r="DA1741" s="12">
        <v>10.675035772850718</v>
      </c>
      <c r="DB1741" s="12">
        <v>8.5099500558572458</v>
      </c>
      <c r="DC1741" s="12">
        <v>8.497476020799219</v>
      </c>
      <c r="DD1741" s="12">
        <v>15.230892754582207</v>
      </c>
    </row>
    <row r="1742" spans="1:108" x14ac:dyDescent="0.25">
      <c r="A1742" s="2">
        <v>581</v>
      </c>
      <c r="B1742" s="8">
        <f t="shared" ref="B1742" ca="1" si="2487">_xlfn.COVARIANCE.P(OFFSET(I1743,0,0,1,20),OFFSET(I1744,0,0,1,20))/_xlfn.VAR.P(OFFSET(I1743,0,0,1,20))</f>
        <v>2.0690043488318173</v>
      </c>
      <c r="C1742" s="8">
        <f t="shared" ref="C1742" ca="1" si="2488">_xlfn.COVARIANCE.P(OFFSET(I1743,0,0,1,50),OFFSET(I1744,0,0,1,50))/_xlfn.VAR.P(OFFSET(I1743,0,0,1,50))</f>
        <v>2.0428246743745286</v>
      </c>
      <c r="D1742" s="8">
        <f t="shared" ref="D1742" ca="1" si="2489">_xlfn.COVARIANCE.P(OFFSET(I1743,0,0,1,100),OFFSET(I1744,0,0,1,100))/_xlfn.VAR.P(OFFSET(I1743,0,0,1,100))</f>
        <v>2.025606208756376</v>
      </c>
      <c r="E1742" s="8">
        <f t="shared" ref="E1742" ca="1" si="2490">AVERAGE(OFFSET(I1744,0,0,1,20))-AVERAGE(OFFSET(I1743,0,0,1,20))*B1742</f>
        <v>9.8391313107785194</v>
      </c>
      <c r="F1742" s="8">
        <f t="shared" ref="F1742" ca="1" si="2491">AVERAGE(OFFSET(I1744,0,0,1,50))-AVERAGE(OFFSET(I1743,0,0,1,50))*C1742</f>
        <v>9.6934212475462651</v>
      </c>
      <c r="G1742" s="8">
        <f t="shared" ref="G1742" ca="1" si="2492">AVERAGE(OFFSET(I1744,0,0,1,100))-AVERAGE(OFFSET(I1743,0,0,1,100))*D1742</f>
        <v>9.929669335889443</v>
      </c>
      <c r="H1742" s="9" t="s">
        <v>29</v>
      </c>
      <c r="I1742" s="10">
        <v>3793</v>
      </c>
      <c r="J1742" s="10">
        <v>5784</v>
      </c>
      <c r="K1742" s="10">
        <v>1608</v>
      </c>
      <c r="L1742" s="10">
        <v>9955</v>
      </c>
      <c r="M1742" s="10">
        <v>9825</v>
      </c>
      <c r="N1742" s="10">
        <v>4826</v>
      </c>
      <c r="O1742" s="10">
        <v>2581</v>
      </c>
      <c r="P1742" s="10">
        <v>3449</v>
      </c>
      <c r="Q1742" s="10">
        <v>3694</v>
      </c>
      <c r="R1742" s="10">
        <v>6480</v>
      </c>
      <c r="S1742" s="10">
        <v>3037</v>
      </c>
      <c r="T1742" s="10">
        <v>2879</v>
      </c>
      <c r="U1742" s="10">
        <v>1778</v>
      </c>
      <c r="V1742" s="10">
        <v>961</v>
      </c>
      <c r="W1742" s="10">
        <v>619</v>
      </c>
      <c r="X1742" s="10">
        <v>1586</v>
      </c>
      <c r="Y1742" s="10">
        <v>8899</v>
      </c>
      <c r="Z1742" s="10">
        <v>5255</v>
      </c>
      <c r="AA1742" s="10">
        <v>6708</v>
      </c>
      <c r="AB1742" s="10">
        <v>3054</v>
      </c>
      <c r="AC1742" s="10">
        <v>150</v>
      </c>
      <c r="AD1742" s="10">
        <v>6091</v>
      </c>
      <c r="AE1742" s="10">
        <v>6329</v>
      </c>
      <c r="AF1742" s="10">
        <v>3322</v>
      </c>
      <c r="AG1742" s="10">
        <v>3277</v>
      </c>
      <c r="AH1742" s="10">
        <v>5</v>
      </c>
      <c r="AI1742" s="10">
        <v>8569</v>
      </c>
      <c r="AJ1742" s="10">
        <v>5422</v>
      </c>
      <c r="AK1742" s="10">
        <v>747</v>
      </c>
      <c r="AL1742" s="10">
        <v>7711</v>
      </c>
      <c r="AM1742" s="10">
        <v>1984</v>
      </c>
      <c r="AN1742" s="10">
        <v>4068</v>
      </c>
      <c r="AO1742" s="10">
        <v>1039</v>
      </c>
      <c r="AP1742" s="10">
        <v>57</v>
      </c>
      <c r="AQ1742" s="10">
        <v>2736</v>
      </c>
      <c r="AR1742" s="10">
        <v>2656</v>
      </c>
      <c r="AS1742" s="10">
        <v>5124</v>
      </c>
      <c r="AT1742" s="10">
        <v>287</v>
      </c>
      <c r="AU1742" s="10">
        <v>4049</v>
      </c>
      <c r="AV1742" s="10">
        <v>9941</v>
      </c>
      <c r="AW1742" s="10">
        <v>469</v>
      </c>
      <c r="AX1742" s="10">
        <v>4209</v>
      </c>
      <c r="AY1742" s="10">
        <v>4305</v>
      </c>
      <c r="AZ1742" s="10">
        <v>1374</v>
      </c>
      <c r="BA1742" s="10">
        <v>7306</v>
      </c>
      <c r="BB1742" s="10">
        <v>9067</v>
      </c>
      <c r="BC1742" s="10">
        <v>4375</v>
      </c>
      <c r="BD1742" s="10">
        <v>5263</v>
      </c>
      <c r="BE1742" s="10">
        <v>9370</v>
      </c>
      <c r="BF1742" s="10">
        <v>9805</v>
      </c>
      <c r="BG1742" s="10">
        <v>2042</v>
      </c>
      <c r="BH1742" s="10">
        <v>8465</v>
      </c>
      <c r="BI1742" s="10">
        <v>1310</v>
      </c>
      <c r="BJ1742" s="10">
        <v>3406</v>
      </c>
      <c r="BK1742" s="10">
        <v>8739</v>
      </c>
      <c r="BL1742" s="10">
        <v>3749</v>
      </c>
      <c r="BM1742" s="10">
        <v>1957</v>
      </c>
      <c r="BN1742" s="10">
        <v>5158</v>
      </c>
      <c r="BO1742" s="10">
        <v>3670</v>
      </c>
      <c r="BP1742" s="10">
        <v>4993</v>
      </c>
      <c r="BQ1742" s="10">
        <v>6598</v>
      </c>
      <c r="BR1742" s="10">
        <v>5135</v>
      </c>
      <c r="BS1742" s="10">
        <v>7725</v>
      </c>
      <c r="BT1742" s="10">
        <v>5690</v>
      </c>
      <c r="BU1742" s="10">
        <v>9728</v>
      </c>
      <c r="BV1742" s="10">
        <v>2618</v>
      </c>
      <c r="BW1742" s="10">
        <v>5915</v>
      </c>
      <c r="BX1742" s="10">
        <v>8557</v>
      </c>
      <c r="BY1742" s="10">
        <v>9258</v>
      </c>
      <c r="BZ1742" s="10">
        <v>7703</v>
      </c>
      <c r="CA1742" s="10">
        <v>3324</v>
      </c>
      <c r="CB1742" s="10">
        <v>1849</v>
      </c>
      <c r="CC1742" s="10">
        <v>8476</v>
      </c>
      <c r="CD1742" s="10">
        <v>355</v>
      </c>
      <c r="CE1742" s="10">
        <v>9080</v>
      </c>
      <c r="CF1742" s="10">
        <v>585</v>
      </c>
      <c r="CG1742" s="10">
        <v>4077</v>
      </c>
      <c r="CH1742" s="10">
        <v>182</v>
      </c>
      <c r="CI1742" s="10">
        <v>1738</v>
      </c>
      <c r="CJ1742" s="10">
        <v>5277</v>
      </c>
      <c r="CK1742" s="10">
        <v>9486</v>
      </c>
      <c r="CL1742" s="10">
        <v>5093</v>
      </c>
      <c r="CM1742" s="10">
        <v>2991</v>
      </c>
      <c r="CN1742" s="10">
        <v>1642</v>
      </c>
      <c r="CO1742" s="10">
        <v>3144</v>
      </c>
      <c r="CP1742" s="10">
        <v>652</v>
      </c>
      <c r="CQ1742" s="10">
        <v>3181</v>
      </c>
      <c r="CR1742" s="10">
        <v>5933</v>
      </c>
      <c r="CS1742" s="10">
        <v>3480</v>
      </c>
      <c r="CT1742" s="10">
        <v>6001</v>
      </c>
      <c r="CU1742" s="10">
        <v>911</v>
      </c>
      <c r="CV1742" s="10">
        <v>2513</v>
      </c>
      <c r="CW1742" s="10">
        <v>8525</v>
      </c>
      <c r="CX1742" s="10">
        <v>3806</v>
      </c>
      <c r="CY1742" s="10">
        <v>6180</v>
      </c>
      <c r="CZ1742" s="10">
        <v>9259</v>
      </c>
      <c r="DA1742" s="10">
        <v>5328</v>
      </c>
      <c r="DB1742" s="10">
        <v>5648</v>
      </c>
      <c r="DC1742" s="10">
        <v>6377</v>
      </c>
      <c r="DD1742" s="10">
        <v>554</v>
      </c>
    </row>
    <row r="1743" spans="1:108" x14ac:dyDescent="0.25">
      <c r="H1743" s="11" t="s">
        <v>0</v>
      </c>
      <c r="I1743" s="12">
        <v>3.0276382933388897</v>
      </c>
      <c r="J1743" s="12">
        <v>0.83961838970826652</v>
      </c>
      <c r="K1743" s="12">
        <v>-3.1106540692497426</v>
      </c>
      <c r="L1743" s="12">
        <v>-10.47385940900085</v>
      </c>
      <c r="M1743" s="12">
        <v>-1.9510044910568272</v>
      </c>
      <c r="N1743" s="12">
        <v>-3.1125278469423767</v>
      </c>
      <c r="O1743" s="12">
        <v>-1.6863043821360173</v>
      </c>
      <c r="P1743" s="12">
        <v>1.5473965319675864</v>
      </c>
      <c r="Q1743" s="12">
        <v>4.8455137708413671</v>
      </c>
      <c r="R1743" s="12">
        <v>-0.74900091876298225</v>
      </c>
      <c r="S1743" s="12">
        <v>-10.823648080514959</v>
      </c>
      <c r="T1743" s="12">
        <v>-4.9386900454325255</v>
      </c>
      <c r="U1743" s="12">
        <v>10.376818746133214</v>
      </c>
      <c r="V1743" s="12">
        <v>-5.4646417783161194</v>
      </c>
      <c r="W1743" s="12">
        <v>-2.0540601053609984</v>
      </c>
      <c r="X1743" s="12">
        <v>-5.143412677504422</v>
      </c>
      <c r="Y1743" s="12">
        <v>0.25404356588096111</v>
      </c>
      <c r="Z1743" s="12">
        <v>-0.66366869730213374</v>
      </c>
      <c r="AA1743" s="12">
        <v>-5.4543858147209825</v>
      </c>
      <c r="AB1743" s="12">
        <v>3.6156574181345071</v>
      </c>
      <c r="AC1743" s="12">
        <v>-11.363112675857305</v>
      </c>
      <c r="AD1743" s="12">
        <v>-4.944775394898099</v>
      </c>
      <c r="AE1743" s="12">
        <v>10.71586595101024</v>
      </c>
      <c r="AF1743" s="12">
        <v>-2.7099766337799833</v>
      </c>
      <c r="AG1743" s="12">
        <v>-5.3828746306627462</v>
      </c>
      <c r="AH1743" s="12">
        <v>7.805898790542388</v>
      </c>
      <c r="AI1743" s="12">
        <v>8.243891009800862</v>
      </c>
      <c r="AJ1743" s="12">
        <v>6.3725596564695932</v>
      </c>
      <c r="AK1743" s="12">
        <v>1.005170085393061</v>
      </c>
      <c r="AL1743" s="12">
        <v>4.1170697527599911</v>
      </c>
      <c r="AM1743" s="12">
        <v>0.53789437036262899</v>
      </c>
      <c r="AN1743" s="12">
        <v>-0.32310249441298683</v>
      </c>
      <c r="AO1743" s="12">
        <v>14.737051589748496</v>
      </c>
      <c r="AP1743" s="12">
        <v>12.077425892176381</v>
      </c>
      <c r="AQ1743" s="12">
        <v>6.3544929028094019</v>
      </c>
      <c r="AR1743" s="12">
        <v>2.5909257969228583</v>
      </c>
      <c r="AS1743" s="12">
        <v>1.615312242364032</v>
      </c>
      <c r="AT1743" s="12">
        <v>-4.5757953749906441</v>
      </c>
      <c r="AU1743" s="12">
        <v>1.1234587655845005</v>
      </c>
      <c r="AV1743" s="12">
        <v>-4.0193497017050852</v>
      </c>
      <c r="AW1743" s="12">
        <v>-2.1911477688894396</v>
      </c>
      <c r="AX1743" s="12">
        <v>-5.2350258627088575</v>
      </c>
      <c r="AY1743" s="12">
        <v>6.1471244513908785E-2</v>
      </c>
      <c r="AZ1743" s="12">
        <v>-5.6864028108510434</v>
      </c>
      <c r="BA1743" s="12">
        <v>-2.6196360874783071</v>
      </c>
      <c r="BB1743" s="12">
        <v>-1.1164906587677321</v>
      </c>
      <c r="BC1743" s="12">
        <v>-5.0917994015236339</v>
      </c>
      <c r="BD1743" s="12">
        <v>3.8924742653163218</v>
      </c>
      <c r="BE1743" s="12">
        <v>2.5394201818049522</v>
      </c>
      <c r="BF1743" s="12">
        <v>1.3621029320999867</v>
      </c>
      <c r="BG1743" s="12">
        <v>3.7165927870796822</v>
      </c>
      <c r="BH1743" s="12">
        <v>-2.2237840517704486</v>
      </c>
      <c r="BI1743" s="12">
        <v>3.1986322405396344</v>
      </c>
      <c r="BJ1743" s="12">
        <v>1.1258640522322392</v>
      </c>
      <c r="BK1743" s="12">
        <v>-4.8211968868161321</v>
      </c>
      <c r="BL1743" s="12">
        <v>-0.9484545920576094</v>
      </c>
      <c r="BM1743" s="12">
        <v>-4.6296864674368816</v>
      </c>
      <c r="BN1743" s="12">
        <v>8.0778070427582698</v>
      </c>
      <c r="BO1743" s="12">
        <v>-5.1873997299062538</v>
      </c>
      <c r="BP1743" s="12">
        <v>-11.833676757048696</v>
      </c>
      <c r="BQ1743" s="12">
        <v>-2.12839751004964</v>
      </c>
      <c r="BR1743" s="12">
        <v>1.4197283082435874</v>
      </c>
      <c r="BS1743" s="12">
        <v>-0.88378445380476145</v>
      </c>
      <c r="BT1743" s="12">
        <v>-0.11297492700082497</v>
      </c>
      <c r="BU1743" s="12">
        <v>-5.9779146538690755</v>
      </c>
      <c r="BV1743" s="12">
        <v>-1.6843402292267793</v>
      </c>
      <c r="BW1743" s="12">
        <v>-2.9141857971326934</v>
      </c>
      <c r="BX1743" s="12">
        <v>-4.3860512684767619</v>
      </c>
      <c r="BY1743" s="12">
        <v>7.5926314982329135</v>
      </c>
      <c r="BZ1743" s="12">
        <v>1.4027611377412386</v>
      </c>
      <c r="CA1743" s="12">
        <v>-4.3195676423501093</v>
      </c>
      <c r="CB1743" s="12">
        <v>-7.8505218133371102</v>
      </c>
      <c r="CC1743" s="12">
        <v>3.9652118476206342</v>
      </c>
      <c r="CD1743" s="12">
        <v>-6.1742398364457642</v>
      </c>
      <c r="CE1743" s="12">
        <v>-6.9144004013806049</v>
      </c>
      <c r="CF1743" s="12">
        <v>1.0908179663342117</v>
      </c>
      <c r="CG1743" s="12">
        <v>3.7300317010928286</v>
      </c>
      <c r="CH1743" s="12">
        <v>-3.7637841121684752</v>
      </c>
      <c r="CI1743" s="12">
        <v>5.4775408960082705</v>
      </c>
      <c r="CJ1743" s="12">
        <v>4.8130758591915441</v>
      </c>
      <c r="CK1743" s="12">
        <v>-7.9431561338695023</v>
      </c>
      <c r="CL1743" s="12">
        <v>2.8151490342791123</v>
      </c>
      <c r="CM1743" s="12">
        <v>-9.8975272502372569</v>
      </c>
      <c r="CN1743" s="12">
        <v>-2.5010402582809395</v>
      </c>
      <c r="CO1743" s="12">
        <v>5.3696030881350421</v>
      </c>
      <c r="CP1743" s="12">
        <v>-7.5302399117739647</v>
      </c>
      <c r="CQ1743" s="12">
        <v>-8.7057722834951594</v>
      </c>
      <c r="CR1743" s="12">
        <v>1.552405553704691</v>
      </c>
      <c r="CS1743" s="12">
        <v>-0.6768876623386666</v>
      </c>
      <c r="CT1743" s="12">
        <v>-0.97800349895101568</v>
      </c>
      <c r="CU1743" s="12">
        <v>-1.5574536672336838</v>
      </c>
      <c r="CV1743" s="12">
        <v>-8.5008796517285745</v>
      </c>
      <c r="CW1743" s="12">
        <v>11.05584419711608</v>
      </c>
      <c r="CX1743" s="12">
        <v>1.3910488466019111</v>
      </c>
      <c r="CY1743" s="12">
        <v>-1.999965786967852</v>
      </c>
      <c r="CZ1743" s="12">
        <v>1.642232467835202</v>
      </c>
      <c r="DA1743" s="12">
        <v>0.63963276760939058</v>
      </c>
      <c r="DB1743" s="12">
        <v>1.3481267854485892</v>
      </c>
      <c r="DC1743" s="12">
        <v>-0.89800079383448972</v>
      </c>
      <c r="DD1743" s="12">
        <v>-4.4401337379483579</v>
      </c>
    </row>
    <row r="1744" spans="1:108" x14ac:dyDescent="0.25">
      <c r="H1744" s="11" t="s">
        <v>2</v>
      </c>
      <c r="I1744" s="12">
        <v>16.409326303667438</v>
      </c>
      <c r="J1744" s="12">
        <v>11.769628181176689</v>
      </c>
      <c r="K1744" s="12">
        <v>3.8629534082568235</v>
      </c>
      <c r="L1744" s="12">
        <v>-11.835804438254913</v>
      </c>
      <c r="M1744" s="12">
        <v>3.5806963812052177</v>
      </c>
      <c r="N1744" s="12">
        <v>3.0629473359466748</v>
      </c>
      <c r="O1744" s="12">
        <v>7.2307301972276861</v>
      </c>
      <c r="P1744" s="12">
        <v>12.026987736930606</v>
      </c>
      <c r="Q1744" s="12">
        <v>20.310997605501147</v>
      </c>
      <c r="R1744" s="12">
        <v>7.331625679393956</v>
      </c>
      <c r="S1744" s="12">
        <v>-13.25318336138727</v>
      </c>
      <c r="T1744" s="12">
        <v>0.48015001819553343</v>
      </c>
      <c r="U1744" s="12">
        <v>31.464134031727177</v>
      </c>
      <c r="V1744" s="12">
        <v>-4.7709934530558384E-2</v>
      </c>
      <c r="W1744" s="12">
        <v>6.8261857846407716</v>
      </c>
      <c r="X1744" s="12">
        <v>-0.72462713337678752</v>
      </c>
      <c r="Y1744" s="12">
        <v>9.5239636446825955</v>
      </c>
      <c r="Z1744" s="12">
        <v>8.9591141507889205</v>
      </c>
      <c r="AA1744" s="12">
        <v>-1.7818678133026755</v>
      </c>
      <c r="AB1744" s="12">
        <v>17.200677064025076</v>
      </c>
      <c r="AC1744" s="12">
        <v>-14.678712342592087</v>
      </c>
      <c r="AD1744" s="12">
        <v>-2.0055947676568855</v>
      </c>
      <c r="AE1744" s="12">
        <v>30.201985375850288</v>
      </c>
      <c r="AF1744" s="12">
        <v>1.6249777067978406</v>
      </c>
      <c r="AG1744" s="12">
        <v>-0.77855787220743422</v>
      </c>
      <c r="AH1744" s="12">
        <v>25.871699583905073</v>
      </c>
      <c r="AI1744" s="12">
        <v>27.528747736422822</v>
      </c>
      <c r="AJ1744" s="12">
        <v>23.626667645578664</v>
      </c>
      <c r="AK1744" s="12">
        <v>11.087240821568914</v>
      </c>
      <c r="AL1744" s="12">
        <v>19.941458292674874</v>
      </c>
      <c r="AM1744" s="12">
        <v>11.069311389044504</v>
      </c>
      <c r="AN1744" s="12">
        <v>9.8621155119817772</v>
      </c>
      <c r="AO1744" s="12">
        <v>40.168276161330226</v>
      </c>
      <c r="AP1744" s="12">
        <v>33.180137162236711</v>
      </c>
      <c r="AQ1744" s="12">
        <v>22.627579330896889</v>
      </c>
      <c r="AR1744" s="12">
        <v>13.890891765774409</v>
      </c>
      <c r="AS1744" s="12">
        <v>10.706848223647157</v>
      </c>
      <c r="AT1744" s="12">
        <v>-0.4573196144891627</v>
      </c>
      <c r="AU1744" s="12">
        <v>11.273562624962137</v>
      </c>
      <c r="AV1744" s="12">
        <v>2.6805447726229357</v>
      </c>
      <c r="AW1744" s="12">
        <v>6.8741184406709825</v>
      </c>
      <c r="AX1744" s="12">
        <v>-1.1122399010631723</v>
      </c>
      <c r="AY1744" s="12">
        <v>9.1128944780584984</v>
      </c>
      <c r="AZ1744" s="12">
        <v>-9.0884006289359887E-2</v>
      </c>
      <c r="BA1744" s="12">
        <v>5.5680621446564391</v>
      </c>
      <c r="BB1744" s="12">
        <v>7.5625008607993367</v>
      </c>
      <c r="BC1744" s="12">
        <v>0.49814496775626538</v>
      </c>
      <c r="BD1744" s="12">
        <v>17.3008808187077</v>
      </c>
      <c r="BE1744" s="12">
        <v>15.604338924321578</v>
      </c>
      <c r="BF1744" s="12">
        <v>11.029599390875109</v>
      </c>
      <c r="BG1744" s="12">
        <v>17.290883196744357</v>
      </c>
      <c r="BH1744" s="12">
        <v>5.9423481713458912</v>
      </c>
      <c r="BI1744" s="12">
        <v>15.96205624984287</v>
      </c>
      <c r="BJ1744" s="12">
        <v>11.878442111093936</v>
      </c>
      <c r="BK1744" s="12">
        <v>1.0863878853524778</v>
      </c>
      <c r="BL1744" s="12">
        <v>8.0754679365981517</v>
      </c>
      <c r="BM1744" s="12">
        <v>-0.36823119175822638</v>
      </c>
      <c r="BN1744" s="12">
        <v>26.228450260206305</v>
      </c>
      <c r="BO1744" s="12">
        <v>0.473018950951273</v>
      </c>
      <c r="BP1744" s="12">
        <v>-14.980745442623496</v>
      </c>
      <c r="BQ1744" s="12">
        <v>5.6081570232601239</v>
      </c>
      <c r="BR1744" s="12">
        <v>13.058282390086752</v>
      </c>
      <c r="BS1744" s="12">
        <v>10.125151940799944</v>
      </c>
      <c r="BT1744" s="12">
        <v>10.65681776374371</v>
      </c>
      <c r="BU1744" s="12">
        <v>-2.6163384614293088</v>
      </c>
      <c r="BV1744" s="12">
        <v>6.2722979269860613</v>
      </c>
      <c r="BW1744" s="12">
        <v>3.658435014316205</v>
      </c>
      <c r="BX1744" s="12">
        <v>2.9729750598427769</v>
      </c>
      <c r="BY1744" s="12">
        <v>25.592600344760147</v>
      </c>
      <c r="BZ1744" s="12">
        <v>12.485794197713135</v>
      </c>
      <c r="CA1744" s="12">
        <v>2.2701953039039995</v>
      </c>
      <c r="CB1744" s="12">
        <v>-5.8576457985063337</v>
      </c>
      <c r="CC1744" s="12">
        <v>18.745657374572051</v>
      </c>
      <c r="CD1744" s="12">
        <v>-1.9739869735871569</v>
      </c>
      <c r="CE1744" s="12">
        <v>-2.4570751154201833</v>
      </c>
      <c r="CF1744" s="12">
        <v>11.819284411944301</v>
      </c>
      <c r="CG1744" s="12">
        <v>17.384266544361264</v>
      </c>
      <c r="CH1744" s="12">
        <v>2.8533936352259377</v>
      </c>
      <c r="CI1744" s="12">
        <v>21.16835293965098</v>
      </c>
      <c r="CJ1744" s="12">
        <v>21.365530075772568</v>
      </c>
      <c r="CK1744" s="12">
        <v>-5.5166462258917148</v>
      </c>
      <c r="CL1744" s="12">
        <v>16.681699584877364</v>
      </c>
      <c r="CM1744" s="12">
        <v>-11.530701501780179</v>
      </c>
      <c r="CN1744" s="12">
        <v>5.137034298666487</v>
      </c>
      <c r="CO1744" s="12">
        <v>20.176014170491062</v>
      </c>
      <c r="CP1744" s="12">
        <v>-5.061382508262378</v>
      </c>
      <c r="CQ1744" s="12">
        <v>-6.7978488724416666</v>
      </c>
      <c r="CR1744" s="12">
        <v>13.491647715394285</v>
      </c>
      <c r="CS1744" s="12">
        <v>8.0029723212917627</v>
      </c>
      <c r="CT1744" s="12">
        <v>9.6365637832344895</v>
      </c>
      <c r="CU1744" s="12">
        <v>4.8641265479653599</v>
      </c>
      <c r="CV1744" s="12">
        <v>-5.7371689948354128</v>
      </c>
      <c r="CW1744" s="12">
        <v>32.312090130295431</v>
      </c>
      <c r="CX1744" s="12">
        <v>11.799805844623018</v>
      </c>
      <c r="CY1744" s="12">
        <v>7.0388248402529889</v>
      </c>
      <c r="CZ1744" s="12">
        <v>12.675526129835978</v>
      </c>
      <c r="DA1744" s="12">
        <v>11.701686671470696</v>
      </c>
      <c r="DB1744" s="12">
        <v>12.960012229399052</v>
      </c>
      <c r="DC1744" s="12">
        <v>8.1062976230901107</v>
      </c>
      <c r="DD1744" s="12">
        <v>0.17791840344679333</v>
      </c>
    </row>
    <row r="1745" spans="1:108" x14ac:dyDescent="0.25">
      <c r="A1745" s="2">
        <v>582</v>
      </c>
      <c r="B1745" s="8">
        <f t="shared" ref="B1745" ca="1" si="2493">_xlfn.COVARIANCE.P(OFFSET(I1746,0,0,1,20),OFFSET(I1747,0,0,1,20))/_xlfn.VAR.P(OFFSET(I1746,0,0,1,20))</f>
        <v>2.0800509751838008</v>
      </c>
      <c r="C1745" s="8">
        <f t="shared" ref="C1745" ca="1" si="2494">_xlfn.COVARIANCE.P(OFFSET(I1746,0,0,1,50),OFFSET(I1747,0,0,1,50))/_xlfn.VAR.P(OFFSET(I1746,0,0,1,50))</f>
        <v>2.028561842320125</v>
      </c>
      <c r="D1745" s="8">
        <f t="shared" ref="D1745" ca="1" si="2495">_xlfn.COVARIANCE.P(OFFSET(I1746,0,0,1,100),OFFSET(I1747,0,0,1,100))/_xlfn.VAR.P(OFFSET(I1746,0,0,1,100))</f>
        <v>2.0272728384279728</v>
      </c>
      <c r="E1745" s="8">
        <f t="shared" ref="E1745" ca="1" si="2496">AVERAGE(OFFSET(I1747,0,0,1,20))-AVERAGE(OFFSET(I1746,0,0,1,20))*B1745</f>
        <v>10.287051316830334</v>
      </c>
      <c r="F1745" s="8">
        <f t="shared" ref="F1745" ca="1" si="2497">AVERAGE(OFFSET(I1747,0,0,1,50))-AVERAGE(OFFSET(I1746,0,0,1,50))*C1745</f>
        <v>10.098622681297851</v>
      </c>
      <c r="G1745" s="8">
        <f t="shared" ref="G1745" ca="1" si="2498">AVERAGE(OFFSET(I1747,0,0,1,100))-AVERAGE(OFFSET(I1746,0,0,1,100))*D1745</f>
        <v>10.144686767194528</v>
      </c>
      <c r="H1745" s="9" t="s">
        <v>29</v>
      </c>
      <c r="I1745" s="10">
        <v>3998</v>
      </c>
      <c r="J1745" s="10">
        <v>344</v>
      </c>
      <c r="K1745" s="10">
        <v>4716</v>
      </c>
      <c r="L1745" s="10">
        <v>8294</v>
      </c>
      <c r="M1745" s="10">
        <v>3991</v>
      </c>
      <c r="N1745" s="10">
        <v>674</v>
      </c>
      <c r="O1745" s="10">
        <v>9635</v>
      </c>
      <c r="P1745" s="10">
        <v>4945</v>
      </c>
      <c r="Q1745" s="10">
        <v>5197</v>
      </c>
      <c r="R1745" s="10">
        <v>2217</v>
      </c>
      <c r="S1745" s="10">
        <v>8088</v>
      </c>
      <c r="T1745" s="10">
        <v>4112</v>
      </c>
      <c r="U1745" s="10">
        <v>5070</v>
      </c>
      <c r="V1745" s="10">
        <v>1492</v>
      </c>
      <c r="W1745" s="10">
        <v>6933</v>
      </c>
      <c r="X1745" s="10">
        <v>2087</v>
      </c>
      <c r="Y1745" s="10">
        <v>6969</v>
      </c>
      <c r="Z1745" s="10">
        <v>9391</v>
      </c>
      <c r="AA1745" s="10">
        <v>8880</v>
      </c>
      <c r="AB1745" s="10">
        <v>5067</v>
      </c>
      <c r="AC1745" s="10">
        <v>6177</v>
      </c>
      <c r="AD1745" s="10">
        <v>6576</v>
      </c>
      <c r="AE1745" s="10">
        <v>9027</v>
      </c>
      <c r="AF1745" s="10">
        <v>6957</v>
      </c>
      <c r="AG1745" s="10">
        <v>7682</v>
      </c>
      <c r="AH1745" s="10">
        <v>5539</v>
      </c>
      <c r="AI1745" s="10">
        <v>9639</v>
      </c>
      <c r="AJ1745" s="10">
        <v>3932</v>
      </c>
      <c r="AK1745" s="10">
        <v>888</v>
      </c>
      <c r="AL1745" s="10">
        <v>7835</v>
      </c>
      <c r="AM1745" s="10">
        <v>1010</v>
      </c>
      <c r="AN1745" s="10">
        <v>3365</v>
      </c>
      <c r="AO1745" s="10">
        <v>5661</v>
      </c>
      <c r="AP1745" s="10">
        <v>2578</v>
      </c>
      <c r="AQ1745" s="10">
        <v>279</v>
      </c>
      <c r="AR1745" s="10">
        <v>2472</v>
      </c>
      <c r="AS1745" s="10">
        <v>4590</v>
      </c>
      <c r="AT1745" s="10">
        <v>9834</v>
      </c>
      <c r="AU1745" s="10">
        <v>5700</v>
      </c>
      <c r="AV1745" s="10">
        <v>7200</v>
      </c>
      <c r="AW1745" s="10">
        <v>8739</v>
      </c>
      <c r="AX1745" s="10">
        <v>1650</v>
      </c>
      <c r="AY1745" s="10">
        <v>1532</v>
      </c>
      <c r="AZ1745" s="10">
        <v>6044</v>
      </c>
      <c r="BA1745" s="10">
        <v>7157</v>
      </c>
      <c r="BB1745" s="10">
        <v>2395</v>
      </c>
      <c r="BC1745" s="10">
        <v>4966</v>
      </c>
      <c r="BD1745" s="10">
        <v>938</v>
      </c>
      <c r="BE1745" s="10">
        <v>4205</v>
      </c>
      <c r="BF1745" s="10">
        <v>7733</v>
      </c>
      <c r="BG1745" s="10">
        <v>7754</v>
      </c>
      <c r="BH1745" s="10">
        <v>1796</v>
      </c>
      <c r="BI1745" s="10">
        <v>9565</v>
      </c>
      <c r="BJ1745" s="10">
        <v>150</v>
      </c>
      <c r="BK1745" s="10">
        <v>8790</v>
      </c>
      <c r="BL1745" s="10">
        <v>1641</v>
      </c>
      <c r="BM1745" s="10">
        <v>9783</v>
      </c>
      <c r="BN1745" s="10">
        <v>7782</v>
      </c>
      <c r="BO1745" s="10">
        <v>8257</v>
      </c>
      <c r="BP1745" s="10">
        <v>7373</v>
      </c>
      <c r="BQ1745" s="10">
        <v>1779</v>
      </c>
      <c r="BR1745" s="10">
        <v>9588</v>
      </c>
      <c r="BS1745" s="10">
        <v>2504</v>
      </c>
      <c r="BT1745" s="10">
        <v>5339</v>
      </c>
      <c r="BU1745" s="10">
        <v>1866</v>
      </c>
      <c r="BV1745" s="10">
        <v>8534</v>
      </c>
      <c r="BW1745" s="10">
        <v>4751</v>
      </c>
      <c r="BX1745" s="10">
        <v>5330</v>
      </c>
      <c r="BY1745" s="10">
        <v>852</v>
      </c>
      <c r="BZ1745" s="10">
        <v>4080</v>
      </c>
      <c r="CA1745" s="10">
        <v>4090</v>
      </c>
      <c r="CB1745" s="10">
        <v>1588</v>
      </c>
      <c r="CC1745" s="10">
        <v>8734</v>
      </c>
      <c r="CD1745" s="10">
        <v>7239</v>
      </c>
      <c r="CE1745" s="10">
        <v>4806</v>
      </c>
      <c r="CF1745" s="10">
        <v>1505</v>
      </c>
      <c r="CG1745" s="10">
        <v>6857</v>
      </c>
      <c r="CH1745" s="10">
        <v>6307</v>
      </c>
      <c r="CI1745" s="10">
        <v>8536</v>
      </c>
      <c r="CJ1745" s="10">
        <v>6373</v>
      </c>
      <c r="CK1745" s="10">
        <v>3920</v>
      </c>
      <c r="CL1745" s="10">
        <v>1989</v>
      </c>
      <c r="CM1745" s="10">
        <v>7015</v>
      </c>
      <c r="CN1745" s="10">
        <v>6220</v>
      </c>
      <c r="CO1745" s="10">
        <v>762</v>
      </c>
      <c r="CP1745" s="10">
        <v>9419</v>
      </c>
      <c r="CQ1745" s="10">
        <v>7493</v>
      </c>
      <c r="CR1745" s="10">
        <v>6987</v>
      </c>
      <c r="CS1745" s="10">
        <v>1570</v>
      </c>
      <c r="CT1745" s="10">
        <v>5090</v>
      </c>
      <c r="CU1745" s="10">
        <v>3289</v>
      </c>
      <c r="CV1745" s="10">
        <v>1520</v>
      </c>
      <c r="CW1745" s="10">
        <v>7524</v>
      </c>
      <c r="CX1745" s="10">
        <v>6764</v>
      </c>
      <c r="CY1745" s="10">
        <v>9309</v>
      </c>
      <c r="CZ1745" s="10">
        <v>1561</v>
      </c>
      <c r="DA1745" s="10">
        <v>6548</v>
      </c>
      <c r="DB1745" s="10">
        <v>3404</v>
      </c>
      <c r="DC1745" s="10">
        <v>3205</v>
      </c>
      <c r="DD1745" s="10">
        <v>1067</v>
      </c>
    </row>
    <row r="1746" spans="1:108" x14ac:dyDescent="0.25">
      <c r="H1746" s="11" t="s">
        <v>0</v>
      </c>
      <c r="I1746" s="12">
        <v>-1.4394815011797468</v>
      </c>
      <c r="J1746" s="12">
        <v>-0.45648126461813876</v>
      </c>
      <c r="K1746" s="12">
        <v>-1.603191467018898</v>
      </c>
      <c r="L1746" s="12">
        <v>-1.7811682879754676</v>
      </c>
      <c r="M1746" s="12">
        <v>-5.4532550568966673</v>
      </c>
      <c r="N1746" s="12">
        <v>2.9072541325118268</v>
      </c>
      <c r="O1746" s="12">
        <v>0.83998939553205654</v>
      </c>
      <c r="P1746" s="12">
        <v>-5.2615100809887583</v>
      </c>
      <c r="Q1746" s="12">
        <v>-2.7214527601648646</v>
      </c>
      <c r="R1746" s="12">
        <v>-5.3499854190241516</v>
      </c>
      <c r="S1746" s="12">
        <v>-1.0045316526693326</v>
      </c>
      <c r="T1746" s="12">
        <v>2.9134361899851209</v>
      </c>
      <c r="U1746" s="12">
        <v>-0.45031875756277739</v>
      </c>
      <c r="V1746" s="12">
        <v>-9.2387068421530554</v>
      </c>
      <c r="W1746" s="12">
        <v>-0.45413951958518056</v>
      </c>
      <c r="X1746" s="12">
        <v>-10.993403097562705</v>
      </c>
      <c r="Y1746" s="12">
        <v>-4.0697802364816784</v>
      </c>
      <c r="Z1746" s="12">
        <v>6.5620327413759707</v>
      </c>
      <c r="AA1746" s="12">
        <v>3.6706584883203677</v>
      </c>
      <c r="AB1746" s="12">
        <v>-0.57552988476600386</v>
      </c>
      <c r="AC1746" s="12">
        <v>-7.896449579829464</v>
      </c>
      <c r="AD1746" s="12">
        <v>2.0669688389134109</v>
      </c>
      <c r="AE1746" s="12">
        <v>-4.8116546528161486</v>
      </c>
      <c r="AF1746" s="12">
        <v>2.6177650998470865</v>
      </c>
      <c r="AG1746" s="12">
        <v>-3.3894304316563204</v>
      </c>
      <c r="AH1746" s="12">
        <v>5.6690057974549299</v>
      </c>
      <c r="AI1746" s="12">
        <v>-11.531466255527027</v>
      </c>
      <c r="AJ1746" s="12">
        <v>5.6074532384827123</v>
      </c>
      <c r="AK1746" s="12">
        <v>5.5244406143297553</v>
      </c>
      <c r="AL1746" s="12">
        <v>-0.30565715956047346</v>
      </c>
      <c r="AM1746" s="12">
        <v>-7.556022157015569</v>
      </c>
      <c r="AN1746" s="12">
        <v>6.1643772350540864</v>
      </c>
      <c r="AO1746" s="12">
        <v>-3.100470906459444</v>
      </c>
      <c r="AP1746" s="12">
        <v>-3.765862986363512</v>
      </c>
      <c r="AQ1746" s="12">
        <v>2.9011578349407396</v>
      </c>
      <c r="AR1746" s="12">
        <v>-2.6240053330357926</v>
      </c>
      <c r="AS1746" s="12">
        <v>1.5334682000503019</v>
      </c>
      <c r="AT1746" s="12">
        <v>-2.8861940125528385</v>
      </c>
      <c r="AU1746" s="12">
        <v>-1.5046664251930393</v>
      </c>
      <c r="AV1746" s="12">
        <v>-1.8994744263424117</v>
      </c>
      <c r="AW1746" s="12">
        <v>-4.8211968868161321</v>
      </c>
      <c r="AX1746" s="12">
        <v>-4.5580851906096411</v>
      </c>
      <c r="AY1746" s="12">
        <v>-1.7633198328127668</v>
      </c>
      <c r="AZ1746" s="12">
        <v>-0.78076014730685539</v>
      </c>
      <c r="BA1746" s="12">
        <v>-1.1531295531394816</v>
      </c>
      <c r="BB1746" s="12">
        <v>13.820952969165546</v>
      </c>
      <c r="BC1746" s="12">
        <v>-7.8083888093438212</v>
      </c>
      <c r="BD1746" s="12">
        <v>2.4179162908582219</v>
      </c>
      <c r="BE1746" s="12">
        <v>-0.41106223197237035</v>
      </c>
      <c r="BF1746" s="12">
        <v>2.8182887035008326</v>
      </c>
      <c r="BG1746" s="12">
        <v>-1.8146160423968611</v>
      </c>
      <c r="BH1746" s="12">
        <v>-7.3580361841250328</v>
      </c>
      <c r="BI1746" s="12">
        <v>3.1350225049536125</v>
      </c>
      <c r="BJ1746" s="12">
        <v>-11.363112675857305</v>
      </c>
      <c r="BK1746" s="12">
        <v>-5.4989007667921985</v>
      </c>
      <c r="BL1746" s="12">
        <v>-12.344510228053556</v>
      </c>
      <c r="BM1746" s="12">
        <v>1.6046995823401355</v>
      </c>
      <c r="BN1746" s="12">
        <v>1.2514128603381365</v>
      </c>
      <c r="BO1746" s="12">
        <v>9.5451644534100772</v>
      </c>
      <c r="BP1746" s="12">
        <v>-5.5159434312565772</v>
      </c>
      <c r="BQ1746" s="12">
        <v>2.3379310608000563</v>
      </c>
      <c r="BR1746" s="12">
        <v>-1.0545108712369025</v>
      </c>
      <c r="BS1746" s="12">
        <v>10.232692093872517</v>
      </c>
      <c r="BT1746" s="12">
        <v>-0.74762513521120733</v>
      </c>
      <c r="BU1746" s="12">
        <v>-6.2085162576859378</v>
      </c>
      <c r="BV1746" s="12">
        <v>-1.558897527629703</v>
      </c>
      <c r="BW1746" s="12">
        <v>4.4533455818773158</v>
      </c>
      <c r="BX1746" s="12">
        <v>-3.3150422956119687</v>
      </c>
      <c r="BY1746" s="12">
        <v>0.70222289815871375</v>
      </c>
      <c r="BZ1746" s="12">
        <v>-5.2833374666912336</v>
      </c>
      <c r="CA1746" s="12">
        <v>9.1323489400836255</v>
      </c>
      <c r="CB1746" s="12">
        <v>2.3784090734002432</v>
      </c>
      <c r="CC1746" s="12">
        <v>9.644541704597561</v>
      </c>
      <c r="CD1746" s="12">
        <v>-0.64442208221522357</v>
      </c>
      <c r="CE1746" s="12">
        <v>2.9974749891273325</v>
      </c>
      <c r="CF1746" s="12">
        <v>-5.6712321286009901</v>
      </c>
      <c r="CG1746" s="12">
        <v>0.28903948899230086</v>
      </c>
      <c r="CH1746" s="12">
        <v>3.159491823443731</v>
      </c>
      <c r="CI1746" s="12">
        <v>4.9044866796777304</v>
      </c>
      <c r="CJ1746" s="12">
        <v>-11.480077933308285</v>
      </c>
      <c r="CK1746" s="12">
        <v>1.461248161054379</v>
      </c>
      <c r="CL1746" s="12">
        <v>2.0486433629210814</v>
      </c>
      <c r="CM1746" s="12">
        <v>3.1110837347529854</v>
      </c>
      <c r="CN1746" s="12">
        <v>-9.1777647605061858</v>
      </c>
      <c r="CO1746" s="12">
        <v>-3.985056922949346</v>
      </c>
      <c r="CP1746" s="12">
        <v>-2.7907512377863437</v>
      </c>
      <c r="CQ1746" s="12">
        <v>-5.8689951747438229</v>
      </c>
      <c r="CR1746" s="12">
        <v>3.808839865910608</v>
      </c>
      <c r="CS1746" s="12">
        <v>0.46956013901032312</v>
      </c>
      <c r="CT1746" s="12">
        <v>6.0650910654865573</v>
      </c>
      <c r="CU1746" s="12">
        <v>9.6930814619272905</v>
      </c>
      <c r="CV1746" s="12">
        <v>4.0580372953286545</v>
      </c>
      <c r="CW1746" s="12">
        <v>-2.6802393910307556</v>
      </c>
      <c r="CX1746" s="12">
        <v>6.3121013331567069</v>
      </c>
      <c r="CY1746" s="12">
        <v>0.8677516769211141</v>
      </c>
      <c r="CZ1746" s="12">
        <v>1.5725114349133307</v>
      </c>
      <c r="DA1746" s="12">
        <v>0.10673763079284708</v>
      </c>
      <c r="DB1746" s="12">
        <v>-2.0302272168636004</v>
      </c>
      <c r="DC1746" s="12">
        <v>-1.68984883717857</v>
      </c>
      <c r="DD1746" s="12">
        <v>7.4603951081711912</v>
      </c>
    </row>
    <row r="1747" spans="1:108" x14ac:dyDescent="0.25">
      <c r="H1747" s="11" t="s">
        <v>2</v>
      </c>
      <c r="I1747" s="12">
        <v>7.9036600480642978</v>
      </c>
      <c r="J1747" s="12">
        <v>9.409295948510719</v>
      </c>
      <c r="K1747" s="12">
        <v>6.8027203216376515</v>
      </c>
      <c r="L1747" s="12">
        <v>5.115932771551706</v>
      </c>
      <c r="M1747" s="12">
        <v>4.4632012499469353E-2</v>
      </c>
      <c r="N1747" s="12">
        <v>16.03448144660797</v>
      </c>
      <c r="O1747" s="12">
        <v>13.387325044268675</v>
      </c>
      <c r="P1747" s="12">
        <v>-7.5943159464470222E-2</v>
      </c>
      <c r="Q1747" s="12">
        <v>5.0790570167170266</v>
      </c>
      <c r="R1747" s="12">
        <v>-1.3612037567084072</v>
      </c>
      <c r="S1747" s="12">
        <v>7.9115154795404372</v>
      </c>
      <c r="T1747" s="12">
        <v>15.721223113275654</v>
      </c>
      <c r="U1747" s="12">
        <v>8.2432622440397854</v>
      </c>
      <c r="V1747" s="12">
        <v>-8.2842784054041712</v>
      </c>
      <c r="W1747" s="12">
        <v>7.5704322568794851</v>
      </c>
      <c r="X1747" s="12">
        <v>-12.091371140788567</v>
      </c>
      <c r="Y1747" s="12">
        <v>0.8396638837244419</v>
      </c>
      <c r="Z1747" s="12">
        <v>24.847397757848217</v>
      </c>
      <c r="AA1747" s="12">
        <v>19.681514479442999</v>
      </c>
      <c r="AB1747" s="12">
        <v>8.3240829269842216</v>
      </c>
      <c r="AC1747" s="12">
        <v>-4.1534611511972104</v>
      </c>
      <c r="AD1747" s="12">
        <v>14.608006905921052</v>
      </c>
      <c r="AE1747" s="12">
        <v>1.342503261342108</v>
      </c>
      <c r="AF1747" s="12">
        <v>14.94717121101686</v>
      </c>
      <c r="AG1747" s="12">
        <v>3.1087921956027889</v>
      </c>
      <c r="AH1747" s="12">
        <v>20.764058630821825</v>
      </c>
      <c r="AI1747" s="12">
        <v>-13.157612766652727</v>
      </c>
      <c r="AJ1747" s="12">
        <v>20.994358204929423</v>
      </c>
      <c r="AK1747" s="12">
        <v>22.478367008230354</v>
      </c>
      <c r="AL1747" s="12">
        <v>9.4273165321914494</v>
      </c>
      <c r="AM1747" s="12">
        <v>-6.9597676218183935</v>
      </c>
      <c r="AN1747" s="12">
        <v>22.04183005035755</v>
      </c>
      <c r="AO1747" s="12">
        <v>2.8575065493718084</v>
      </c>
      <c r="AP1747" s="12">
        <v>1.8891076613296245</v>
      </c>
      <c r="AQ1747" s="12">
        <v>13.319408859280705</v>
      </c>
      <c r="AR1747" s="12">
        <v>5.104193795907098</v>
      </c>
      <c r="AS1747" s="12">
        <v>13.507194993316016</v>
      </c>
      <c r="AT1747" s="12">
        <v>3.7061923273366784</v>
      </c>
      <c r="AU1747" s="12">
        <v>7.7264698856854048</v>
      </c>
      <c r="AV1747" s="12">
        <v>6.1244985653297244</v>
      </c>
      <c r="AW1747" s="12">
        <v>1.0863878853524778</v>
      </c>
      <c r="AX1747" s="12">
        <v>1.4749783287255012</v>
      </c>
      <c r="AY1747" s="12">
        <v>6.4298478323458381</v>
      </c>
      <c r="AZ1747" s="12">
        <v>9.1455242133242987</v>
      </c>
      <c r="BA1747" s="12">
        <v>9.0174313543586297</v>
      </c>
      <c r="BB1747" s="12">
        <v>38.616417792292602</v>
      </c>
      <c r="BC1747" s="12">
        <v>-6.632040895956095</v>
      </c>
      <c r="BD1747" s="12">
        <v>15.213838870148258</v>
      </c>
      <c r="BE1747" s="12">
        <v>9.6639859409908144</v>
      </c>
      <c r="BF1747" s="12">
        <v>13.783193730834594</v>
      </c>
      <c r="BG1747" s="12">
        <v>6.7059099275271263</v>
      </c>
      <c r="BH1747" s="12">
        <v>-5.7508200828160456</v>
      </c>
      <c r="BI1747" s="12">
        <v>15.850149082212432</v>
      </c>
      <c r="BJ1747" s="12">
        <v>-14.678712342592087</v>
      </c>
      <c r="BK1747" s="12">
        <v>-2.5804520912104625</v>
      </c>
      <c r="BL1747" s="12">
        <v>-15.094754876368157</v>
      </c>
      <c r="BM1747" s="12">
        <v>12.111144268403208</v>
      </c>
      <c r="BN1747" s="12">
        <v>11.999774102356342</v>
      </c>
      <c r="BO1747" s="12">
        <v>28.291030571523766</v>
      </c>
      <c r="BP1747" s="12">
        <v>-0.42594673579391673</v>
      </c>
      <c r="BQ1747" s="12">
        <v>16.725585746308745</v>
      </c>
      <c r="BR1747" s="12">
        <v>8.1935810857861817</v>
      </c>
      <c r="BS1747" s="12">
        <v>29.710001881997648</v>
      </c>
      <c r="BT1747" s="12">
        <v>8.04274996208731</v>
      </c>
      <c r="BU1747" s="12">
        <v>-1.7204906505356761</v>
      </c>
      <c r="BV1747" s="12">
        <v>6.6149302666384102</v>
      </c>
      <c r="BW1747" s="12">
        <v>18.668604659948812</v>
      </c>
      <c r="BX1747" s="12">
        <v>4.1868078380492779</v>
      </c>
      <c r="BY1747" s="12">
        <v>11.884893726360863</v>
      </c>
      <c r="BZ1747" s="12">
        <v>0.79078457709936179</v>
      </c>
      <c r="CA1747" s="12">
        <v>26.981260105029232</v>
      </c>
      <c r="CB1747" s="12">
        <v>14.727911833151213</v>
      </c>
      <c r="CC1747" s="12">
        <v>29.964137401990438</v>
      </c>
      <c r="CD1747" s="12">
        <v>9.1144702600290621</v>
      </c>
      <c r="CE1747" s="12">
        <v>16.79684422468705</v>
      </c>
      <c r="CF1747" s="12">
        <v>-1.9947709955702884</v>
      </c>
      <c r="CG1747" s="12">
        <v>12.195164417042733</v>
      </c>
      <c r="CH1747" s="12">
        <v>16.352819050347595</v>
      </c>
      <c r="CI1747" s="12">
        <v>21.212757481349421</v>
      </c>
      <c r="CJ1747" s="12">
        <v>-12.622039909652621</v>
      </c>
      <c r="CK1747" s="12">
        <v>14.12884888957181</v>
      </c>
      <c r="CL1747" s="12">
        <v>14.24691371536626</v>
      </c>
      <c r="CM1747" s="12">
        <v>17.380110214555629</v>
      </c>
      <c r="CN1747" s="12">
        <v>-7.9520781840162682</v>
      </c>
      <c r="CO1747" s="12">
        <v>2.5738165827737371</v>
      </c>
      <c r="CP1747" s="12">
        <v>5.2125134077696655</v>
      </c>
      <c r="CQ1747" s="12">
        <v>-0.61787050868697357</v>
      </c>
      <c r="CR1747" s="12">
        <v>18.748647976628874</v>
      </c>
      <c r="CS1747" s="12">
        <v>9.0527663859023981</v>
      </c>
      <c r="CT1747" s="12">
        <v>22.247091221033106</v>
      </c>
      <c r="CU1747" s="12">
        <v>31.29710820837197</v>
      </c>
      <c r="CV1747" s="12">
        <v>20.372772682112846</v>
      </c>
      <c r="CW1747" s="12">
        <v>3.6821553454143974</v>
      </c>
      <c r="CX1747" s="12">
        <v>23.477942139021074</v>
      </c>
      <c r="CY1747" s="12">
        <v>10.034780600748268</v>
      </c>
      <c r="CZ1747" s="12">
        <v>13.715450736609981</v>
      </c>
      <c r="DA1747" s="12">
        <v>10.351267199800565</v>
      </c>
      <c r="DB1747" s="12">
        <v>5.718801720180358</v>
      </c>
      <c r="DC1747" s="12">
        <v>8.7880475329315573</v>
      </c>
      <c r="DD1747" s="12">
        <v>24.468700645853847</v>
      </c>
    </row>
    <row r="1748" spans="1:108" x14ac:dyDescent="0.25">
      <c r="A1748" s="2">
        <v>583</v>
      </c>
      <c r="B1748" s="8">
        <f t="shared" ref="B1748" ca="1" si="2499">_xlfn.COVARIANCE.P(OFFSET(I1749,0,0,1,20),OFFSET(I1750,0,0,1,20))/_xlfn.VAR.P(OFFSET(I1749,0,0,1,20))</f>
        <v>2.0160879287264244</v>
      </c>
      <c r="C1748" s="8">
        <f t="shared" ref="C1748" ca="1" si="2500">_xlfn.COVARIANCE.P(OFFSET(I1749,0,0,1,50),OFFSET(I1750,0,0,1,50))/_xlfn.VAR.P(OFFSET(I1749,0,0,1,50))</f>
        <v>2.0330113555645002</v>
      </c>
      <c r="D1748" s="8">
        <f t="shared" ref="D1748" ca="1" si="2501">_xlfn.COVARIANCE.P(OFFSET(I1749,0,0,1,100),OFFSET(I1750,0,0,1,100))/_xlfn.VAR.P(OFFSET(I1749,0,0,1,100))</f>
        <v>2.0046165782885614</v>
      </c>
      <c r="E1748" s="8">
        <f t="shared" ref="E1748" ca="1" si="2502">AVERAGE(OFFSET(I1750,0,0,1,20))-AVERAGE(OFFSET(I1749,0,0,1,20))*B1748</f>
        <v>9.8800528292191885</v>
      </c>
      <c r="F1748" s="8">
        <f t="shared" ref="F1748" ca="1" si="2503">AVERAGE(OFFSET(I1750,0,0,1,50))-AVERAGE(OFFSET(I1749,0,0,1,50))*C1748</f>
        <v>9.8865399571753567</v>
      </c>
      <c r="G1748" s="8">
        <f t="shared" ref="G1748" ca="1" si="2504">AVERAGE(OFFSET(I1750,0,0,1,100))-AVERAGE(OFFSET(I1749,0,0,1,100))*D1748</f>
        <v>10.069992048732043</v>
      </c>
      <c r="H1748" s="9" t="s">
        <v>29</v>
      </c>
      <c r="I1748" s="10">
        <v>3596</v>
      </c>
      <c r="J1748" s="10">
        <v>1413</v>
      </c>
      <c r="K1748" s="10">
        <v>7719</v>
      </c>
      <c r="L1748" s="10">
        <v>9595</v>
      </c>
      <c r="M1748" s="10">
        <v>3749</v>
      </c>
      <c r="N1748" s="10">
        <v>8271</v>
      </c>
      <c r="O1748" s="10">
        <v>3851</v>
      </c>
      <c r="P1748" s="10">
        <v>9377</v>
      </c>
      <c r="Q1748" s="10">
        <v>6538</v>
      </c>
      <c r="R1748" s="10">
        <v>7544</v>
      </c>
      <c r="S1748" s="10">
        <v>7774</v>
      </c>
      <c r="T1748" s="10">
        <v>4918</v>
      </c>
      <c r="U1748" s="10">
        <v>7617</v>
      </c>
      <c r="V1748" s="10">
        <v>5942</v>
      </c>
      <c r="W1748" s="10">
        <v>3798</v>
      </c>
      <c r="X1748" s="10">
        <v>1416</v>
      </c>
      <c r="Y1748" s="10">
        <v>3509</v>
      </c>
      <c r="Z1748" s="10">
        <v>6429</v>
      </c>
      <c r="AA1748" s="10">
        <v>6028</v>
      </c>
      <c r="AB1748" s="10">
        <v>1791</v>
      </c>
      <c r="AC1748" s="10">
        <v>8004</v>
      </c>
      <c r="AD1748" s="10">
        <v>6333</v>
      </c>
      <c r="AE1748" s="10">
        <v>9263</v>
      </c>
      <c r="AF1748" s="10">
        <v>5945</v>
      </c>
      <c r="AG1748" s="10">
        <v>4557</v>
      </c>
      <c r="AH1748" s="10">
        <v>5756</v>
      </c>
      <c r="AI1748" s="10">
        <v>120</v>
      </c>
      <c r="AJ1748" s="10">
        <v>7047</v>
      </c>
      <c r="AK1748" s="10">
        <v>2183</v>
      </c>
      <c r="AL1748" s="10">
        <v>6070</v>
      </c>
      <c r="AM1748" s="10">
        <v>3988</v>
      </c>
      <c r="AN1748" s="10">
        <v>6468</v>
      </c>
      <c r="AO1748" s="10">
        <v>3646</v>
      </c>
      <c r="AP1748" s="10">
        <v>7854</v>
      </c>
      <c r="AQ1748" s="10">
        <v>2268</v>
      </c>
      <c r="AR1748" s="10">
        <v>1650</v>
      </c>
      <c r="AS1748" s="10">
        <v>271</v>
      </c>
      <c r="AT1748" s="10">
        <v>3354</v>
      </c>
      <c r="AU1748" s="10">
        <v>8234</v>
      </c>
      <c r="AV1748" s="10">
        <v>1923</v>
      </c>
      <c r="AW1748" s="10">
        <v>8873</v>
      </c>
      <c r="AX1748" s="10">
        <v>7213</v>
      </c>
      <c r="AY1748" s="10">
        <v>3783</v>
      </c>
      <c r="AZ1748" s="10">
        <v>2908</v>
      </c>
      <c r="BA1748" s="10">
        <v>9869</v>
      </c>
      <c r="BB1748" s="10">
        <v>5502</v>
      </c>
      <c r="BC1748" s="10">
        <v>546</v>
      </c>
      <c r="BD1748" s="10">
        <v>6778</v>
      </c>
      <c r="BE1748" s="10">
        <v>7016</v>
      </c>
      <c r="BF1748" s="10">
        <v>9248</v>
      </c>
      <c r="BG1748" s="10">
        <v>7943</v>
      </c>
      <c r="BH1748" s="10">
        <v>5531</v>
      </c>
      <c r="BI1748" s="10">
        <v>3388</v>
      </c>
      <c r="BJ1748" s="10">
        <v>1505</v>
      </c>
      <c r="BK1748" s="10">
        <v>970</v>
      </c>
      <c r="BL1748" s="10">
        <v>1494</v>
      </c>
      <c r="BM1748" s="10">
        <v>8928</v>
      </c>
      <c r="BN1748" s="10">
        <v>4485</v>
      </c>
      <c r="BO1748" s="10">
        <v>5568</v>
      </c>
      <c r="BP1748" s="10">
        <v>7619</v>
      </c>
      <c r="BQ1748" s="10">
        <v>874</v>
      </c>
      <c r="BR1748" s="10">
        <v>4789</v>
      </c>
      <c r="BS1748" s="10">
        <v>2380</v>
      </c>
      <c r="BT1748" s="10">
        <v>6407</v>
      </c>
      <c r="BU1748" s="10">
        <v>7773</v>
      </c>
      <c r="BV1748" s="10">
        <v>6393</v>
      </c>
      <c r="BW1748" s="10">
        <v>9372</v>
      </c>
      <c r="BX1748" s="10">
        <v>3400</v>
      </c>
      <c r="BY1748" s="10">
        <v>9656</v>
      </c>
      <c r="BZ1748" s="10">
        <v>8587</v>
      </c>
      <c r="CA1748" s="10">
        <v>8651</v>
      </c>
      <c r="CB1748" s="10">
        <v>7552</v>
      </c>
      <c r="CC1748" s="10">
        <v>624</v>
      </c>
      <c r="CD1748" s="10">
        <v>9858</v>
      </c>
      <c r="CE1748" s="10">
        <v>7568</v>
      </c>
      <c r="CF1748" s="10">
        <v>9183</v>
      </c>
      <c r="CG1748" s="10">
        <v>7973</v>
      </c>
      <c r="CH1748" s="10">
        <v>8771</v>
      </c>
      <c r="CI1748" s="10">
        <v>6861</v>
      </c>
      <c r="CJ1748" s="10">
        <v>3031</v>
      </c>
      <c r="CK1748" s="10">
        <v>7057</v>
      </c>
      <c r="CL1748" s="10">
        <v>7339</v>
      </c>
      <c r="CM1748" s="10">
        <v>4763</v>
      </c>
      <c r="CN1748" s="10">
        <v>9667</v>
      </c>
      <c r="CO1748" s="10">
        <v>2873</v>
      </c>
      <c r="CP1748" s="10">
        <v>2523</v>
      </c>
      <c r="CQ1748" s="10">
        <v>745</v>
      </c>
      <c r="CR1748" s="10">
        <v>8924</v>
      </c>
      <c r="CS1748" s="10">
        <v>2355</v>
      </c>
      <c r="CT1748" s="10">
        <v>6013</v>
      </c>
      <c r="CU1748" s="10">
        <v>3138</v>
      </c>
      <c r="CV1748" s="10">
        <v>6405</v>
      </c>
      <c r="CW1748" s="10">
        <v>165</v>
      </c>
      <c r="CX1748" s="10">
        <v>1282</v>
      </c>
      <c r="CY1748" s="10">
        <v>7371</v>
      </c>
      <c r="CZ1748" s="10">
        <v>6313</v>
      </c>
      <c r="DA1748" s="10">
        <v>3536</v>
      </c>
      <c r="DB1748" s="10">
        <v>5707</v>
      </c>
      <c r="DC1748" s="10">
        <v>6136</v>
      </c>
      <c r="DD1748" s="10">
        <v>8055</v>
      </c>
    </row>
    <row r="1749" spans="1:108" x14ac:dyDescent="0.25">
      <c r="H1749" s="11" t="s">
        <v>0</v>
      </c>
      <c r="I1749" s="12">
        <v>-6.3011005247868557</v>
      </c>
      <c r="J1749" s="12">
        <v>-8.6983820632379819E-2</v>
      </c>
      <c r="K1749" s="12">
        <v>4.6046395340543658</v>
      </c>
      <c r="L1749" s="12">
        <v>0.17044533049590746</v>
      </c>
      <c r="M1749" s="12">
        <v>-0.9484545920576094</v>
      </c>
      <c r="N1749" s="12">
        <v>7.3151940631888293</v>
      </c>
      <c r="O1749" s="12">
        <v>3.6241551213869045</v>
      </c>
      <c r="P1749" s="12">
        <v>-2.9203063692757696</v>
      </c>
      <c r="Q1749" s="12">
        <v>2.5724718769236072</v>
      </c>
      <c r="R1749" s="12">
        <v>-1.4980442876396922</v>
      </c>
      <c r="S1749" s="12">
        <v>-4.1778453413727004</v>
      </c>
      <c r="T1749" s="12">
        <v>-4.2382945506712124</v>
      </c>
      <c r="U1749" s="12">
        <v>-1.3852445557216673</v>
      </c>
      <c r="V1749" s="12">
        <v>-8.9545443156614546</v>
      </c>
      <c r="W1749" s="12">
        <v>-5.6153565769390879</v>
      </c>
      <c r="X1749" s="12">
        <v>-5.0823151797705552</v>
      </c>
      <c r="Y1749" s="12">
        <v>-7.2381502905130031</v>
      </c>
      <c r="Z1749" s="12">
        <v>1.0381090193120244</v>
      </c>
      <c r="AA1749" s="12">
        <v>2.7991090050291567</v>
      </c>
      <c r="AB1749" s="12">
        <v>-2.432336131315084</v>
      </c>
      <c r="AC1749" s="12">
        <v>2.8035795100238525</v>
      </c>
      <c r="AD1749" s="12">
        <v>-5.2420785415772739</v>
      </c>
      <c r="AE1749" s="12">
        <v>3.4470873152270221</v>
      </c>
      <c r="AF1749" s="12">
        <v>8.250548742392148</v>
      </c>
      <c r="AG1749" s="12">
        <v>0.58180612735646831</v>
      </c>
      <c r="AH1749" s="12">
        <v>5.7589349783918129</v>
      </c>
      <c r="AI1749" s="12">
        <v>-6.4070576507552897</v>
      </c>
      <c r="AJ1749" s="12">
        <v>-5.2481737675256115</v>
      </c>
      <c r="AK1749" s="12">
        <v>7.0628506726746396</v>
      </c>
      <c r="AL1749" s="12">
        <v>1.8698814705055051</v>
      </c>
      <c r="AM1749" s="12">
        <v>-2.0096584558290682</v>
      </c>
      <c r="AN1749" s="12">
        <v>4.4857066143536528</v>
      </c>
      <c r="AO1749" s="12">
        <v>-0.81504952699352196</v>
      </c>
      <c r="AP1749" s="12">
        <v>3.2077142636868512</v>
      </c>
      <c r="AQ1749" s="12">
        <v>12.096677432051514</v>
      </c>
      <c r="AR1749" s="12">
        <v>-4.5580851906096411</v>
      </c>
      <c r="AS1749" s="12">
        <v>2.8949111777813337</v>
      </c>
      <c r="AT1749" s="12">
        <v>-4.9235647170445525</v>
      </c>
      <c r="AU1749" s="12">
        <v>-5.8182592151349244</v>
      </c>
      <c r="AV1749" s="12">
        <v>-4.4382133903848047</v>
      </c>
      <c r="AW1749" s="12">
        <v>3.8028477462817452</v>
      </c>
      <c r="AX1749" s="12">
        <v>-0.88372617720709457</v>
      </c>
      <c r="AY1749" s="12">
        <v>-2.3530650823555903</v>
      </c>
      <c r="AZ1749" s="12">
        <v>6.5624744577461573</v>
      </c>
      <c r="BA1749" s="12">
        <v>7.2057634805942854</v>
      </c>
      <c r="BB1749" s="12">
        <v>-4.6611174436791591</v>
      </c>
      <c r="BC1749" s="12">
        <v>-5.5587080342009401</v>
      </c>
      <c r="BD1749" s="12">
        <v>1.8950527678269431</v>
      </c>
      <c r="BE1749" s="12">
        <v>-2.099726849615942</v>
      </c>
      <c r="BF1749" s="12">
        <v>-8.9753599844819537E-2</v>
      </c>
      <c r="BG1749" s="12">
        <v>4.0734220190090245</v>
      </c>
      <c r="BH1749" s="12">
        <v>-0.79617472785482202</v>
      </c>
      <c r="BI1749" s="12">
        <v>-0.2439870138400147</v>
      </c>
      <c r="BJ1749" s="12">
        <v>-5.6712321286009901</v>
      </c>
      <c r="BK1749" s="12">
        <v>6.9093218171363251</v>
      </c>
      <c r="BL1749" s="12">
        <v>-7.0531407539056286</v>
      </c>
      <c r="BM1749" s="12">
        <v>2.1456241548071224</v>
      </c>
      <c r="BN1749" s="12">
        <v>-6.8221493083071731</v>
      </c>
      <c r="BO1749" s="12">
        <v>-2.7829351384111369</v>
      </c>
      <c r="BP1749" s="12">
        <v>9.6937090928289305</v>
      </c>
      <c r="BQ1749" s="12">
        <v>7.4070344196472053</v>
      </c>
      <c r="BR1749" s="12">
        <v>-0.15109397278625114</v>
      </c>
      <c r="BS1749" s="12">
        <v>-5.9529331801395315</v>
      </c>
      <c r="BT1749" s="12">
        <v>10.232847143048113</v>
      </c>
      <c r="BU1749" s="12">
        <v>-8.9052824557706547</v>
      </c>
      <c r="BV1749" s="12">
        <v>-0.37101613864358368</v>
      </c>
      <c r="BW1749" s="12">
        <v>-0.2646427358829106</v>
      </c>
      <c r="BX1749" s="12">
        <v>3.01944434255349</v>
      </c>
      <c r="BY1749" s="12">
        <v>2.3728165973800222</v>
      </c>
      <c r="BZ1749" s="12">
        <v>5.128602824686511</v>
      </c>
      <c r="CA1749" s="12">
        <v>0.6199808696130148</v>
      </c>
      <c r="CB1749" s="12">
        <v>-2.104537993706487</v>
      </c>
      <c r="CC1749" s="12">
        <v>3.6918897392064713</v>
      </c>
      <c r="CD1749" s="12">
        <v>1.4753932723001393</v>
      </c>
      <c r="CE1749" s="12">
        <v>-5.8832394579228424</v>
      </c>
      <c r="CF1749" s="12">
        <v>5.309043497884673</v>
      </c>
      <c r="CG1749" s="12">
        <v>-9.6073539126722629</v>
      </c>
      <c r="CH1749" s="12">
        <v>11.539609519929533</v>
      </c>
      <c r="CI1749" s="12">
        <v>-9.1451764873918169</v>
      </c>
      <c r="CJ1749" s="12">
        <v>-3.092400112398602</v>
      </c>
      <c r="CK1749" s="12">
        <v>-3.3750320140715271</v>
      </c>
      <c r="CL1749" s="12">
        <v>7.7715891354483908</v>
      </c>
      <c r="CM1749" s="12">
        <v>-6.280575495883312</v>
      </c>
      <c r="CN1749" s="12">
        <v>-0.54060889513496202</v>
      </c>
      <c r="CO1749" s="12">
        <v>-1.098795566657444</v>
      </c>
      <c r="CP1749" s="12">
        <v>-4.8525574497913171</v>
      </c>
      <c r="CQ1749" s="12">
        <v>2.7057833623354162</v>
      </c>
      <c r="CR1749" s="12">
        <v>1.7974664629567259</v>
      </c>
      <c r="CS1749" s="12">
        <v>-0.12102295134812509</v>
      </c>
      <c r="CT1749" s="12">
        <v>-0.84061047525461408</v>
      </c>
      <c r="CU1749" s="12">
        <v>-7.8501233479481805</v>
      </c>
      <c r="CV1749" s="12">
        <v>-2.6437955080818147</v>
      </c>
      <c r="CW1749" s="12">
        <v>-0.67973189366525189</v>
      </c>
      <c r="CX1749" s="12">
        <v>-6.8241367129097892</v>
      </c>
      <c r="CY1749" s="12">
        <v>-2.4986811183528919</v>
      </c>
      <c r="CZ1749" s="12">
        <v>4.0869635077015314</v>
      </c>
      <c r="DA1749" s="12">
        <v>-0.78750682697223762</v>
      </c>
      <c r="DB1749" s="12">
        <v>0.9776482349113631</v>
      </c>
      <c r="DC1749" s="12">
        <v>-4.5162288920552038</v>
      </c>
      <c r="DD1749" s="12">
        <v>5.2267702639888469</v>
      </c>
    </row>
    <row r="1750" spans="1:108" x14ac:dyDescent="0.25">
      <c r="H1750" s="11" t="s">
        <v>2</v>
      </c>
      <c r="I1750" s="12">
        <v>-4.802206260512385</v>
      </c>
      <c r="J1750" s="12">
        <v>10.024819093722609</v>
      </c>
      <c r="K1750" s="12">
        <v>18.962044729781468</v>
      </c>
      <c r="L1750" s="12">
        <v>10.425715827015456</v>
      </c>
      <c r="M1750" s="12">
        <v>8.0754679365981517</v>
      </c>
      <c r="N1750" s="12">
        <v>22.949780796263511</v>
      </c>
      <c r="O1750" s="12">
        <v>18.118547512297496</v>
      </c>
      <c r="P1750" s="12">
        <v>3.4446083936309719</v>
      </c>
      <c r="Q1750" s="12">
        <v>13.868128405123421</v>
      </c>
      <c r="R1750" s="12">
        <v>5.5348302441914825</v>
      </c>
      <c r="S1750" s="12">
        <v>2.1785076013689126</v>
      </c>
      <c r="T1750" s="12">
        <v>0.568381016058366</v>
      </c>
      <c r="U1750" s="12">
        <v>7.3161317670249097</v>
      </c>
      <c r="V1750" s="12">
        <v>-8.7667216882690173</v>
      </c>
      <c r="W1750" s="12">
        <v>-1.4281441227191236</v>
      </c>
      <c r="X1750" s="12">
        <v>1.9608429954592124</v>
      </c>
      <c r="Y1750" s="12">
        <v>-4.2295913339505748</v>
      </c>
      <c r="Z1750" s="12">
        <v>11.686619452366312</v>
      </c>
      <c r="AA1750" s="12">
        <v>18.447019929679236</v>
      </c>
      <c r="AB1750" s="12">
        <v>5.2939630983789172</v>
      </c>
      <c r="AC1750" s="12">
        <v>15.167742428706637</v>
      </c>
      <c r="AD1750" s="12">
        <v>-2.1812026547595562</v>
      </c>
      <c r="AE1750" s="12">
        <v>17.310039467372906</v>
      </c>
      <c r="AF1750" s="12">
        <v>26.51626047568103</v>
      </c>
      <c r="AG1750" s="12">
        <v>12.777827960029807</v>
      </c>
      <c r="AH1750" s="12">
        <v>22.391227394079699</v>
      </c>
      <c r="AI1750" s="12">
        <v>-3.2316932666668148</v>
      </c>
      <c r="AJ1750" s="12">
        <v>-0.22697112851911644</v>
      </c>
      <c r="AK1750" s="12">
        <v>23.70413078687768</v>
      </c>
      <c r="AL1750" s="12">
        <v>13.499523092032712</v>
      </c>
      <c r="AM1750" s="12">
        <v>5.1156548521921437</v>
      </c>
      <c r="AN1750" s="12">
        <v>18.906887910515934</v>
      </c>
      <c r="AO1750" s="12">
        <v>6.6326503758642916</v>
      </c>
      <c r="AP1750" s="12">
        <v>15.444894788507632</v>
      </c>
      <c r="AQ1750" s="12">
        <v>35.131313096891596</v>
      </c>
      <c r="AR1750" s="12">
        <v>1.4749783287255012</v>
      </c>
      <c r="AS1750" s="12">
        <v>14.724735465744551</v>
      </c>
      <c r="AT1750" s="12">
        <v>1.8889502794020157</v>
      </c>
      <c r="AU1750" s="12">
        <v>-1.8040692769618176</v>
      </c>
      <c r="AV1750" s="12">
        <v>0.32684904075772214</v>
      </c>
      <c r="AW1750" s="12">
        <v>16.211285287567488</v>
      </c>
      <c r="AX1750" s="12">
        <v>7.5292363399330382</v>
      </c>
      <c r="AY1750" s="12">
        <v>5.6215487005744498</v>
      </c>
      <c r="AZ1750" s="12">
        <v>23.006123618871786</v>
      </c>
      <c r="BA1750" s="12">
        <v>26.026964062372226</v>
      </c>
      <c r="BB1750" s="12">
        <v>1.0692396080611908</v>
      </c>
      <c r="BC1750" s="12">
        <v>-2.3503856845073741</v>
      </c>
      <c r="BD1750" s="12">
        <v>14.775477767528789</v>
      </c>
      <c r="BE1750" s="12">
        <v>4.7654375894903298</v>
      </c>
      <c r="BF1750" s="12">
        <v>10.209089919119782</v>
      </c>
      <c r="BG1750" s="12">
        <v>17.211043317659936</v>
      </c>
      <c r="BH1750" s="12">
        <v>10.055215814938885</v>
      </c>
      <c r="BI1750" s="12">
        <v>10.469190524136398</v>
      </c>
      <c r="BJ1750" s="12">
        <v>-1.9947709955702884</v>
      </c>
      <c r="BK1750" s="12">
        <v>24.860909791112896</v>
      </c>
      <c r="BL1750" s="12">
        <v>-2.6085652411407985</v>
      </c>
      <c r="BM1750" s="12">
        <v>15.49856433156803</v>
      </c>
      <c r="BN1750" s="12">
        <v>-4.04507646031169</v>
      </c>
      <c r="BO1750" s="12">
        <v>4.2481186626076397</v>
      </c>
      <c r="BP1750" s="12">
        <v>29.901749589567853</v>
      </c>
      <c r="BQ1750" s="12">
        <v>24.648043792151391</v>
      </c>
      <c r="BR1750" s="12">
        <v>10.509545537322305</v>
      </c>
      <c r="BS1750" s="12">
        <v>-2.3655353269486832</v>
      </c>
      <c r="BT1750" s="12">
        <v>30.707414809612324</v>
      </c>
      <c r="BU1750" s="12">
        <v>-6.9440961689082723</v>
      </c>
      <c r="BV1750" s="12">
        <v>10.651430663086487</v>
      </c>
      <c r="BW1750" s="12">
        <v>10.42827090938998</v>
      </c>
      <c r="BX1750" s="12">
        <v>16.198151689341898</v>
      </c>
      <c r="BY1750" s="12">
        <v>13.456818785846496</v>
      </c>
      <c r="BZ1750" s="12">
        <v>20.522636617893962</v>
      </c>
      <c r="CA1750" s="12">
        <v>10.911236280892181</v>
      </c>
      <c r="CB1750" s="12">
        <v>5.8681129157080525</v>
      </c>
      <c r="CC1750" s="12">
        <v>18.048740651233253</v>
      </c>
      <c r="CD1750" s="12">
        <v>14.037187585287239</v>
      </c>
      <c r="CE1750" s="12">
        <v>-8.4660503845634949E-3</v>
      </c>
      <c r="CF1750" s="12">
        <v>20.464008477580315</v>
      </c>
      <c r="CG1750" s="12">
        <v>-9.6971833663527658</v>
      </c>
      <c r="CH1750" s="12">
        <v>32.777114702879395</v>
      </c>
      <c r="CI1750" s="12">
        <v>-7.868467902936537</v>
      </c>
      <c r="CJ1750" s="12">
        <v>3.9513824562097501</v>
      </c>
      <c r="CK1750" s="12">
        <v>4.2652798532973781</v>
      </c>
      <c r="CL1750" s="12">
        <v>25.674655122168925</v>
      </c>
      <c r="CM1750" s="12">
        <v>-2.2048707733925532</v>
      </c>
      <c r="CN1750" s="12">
        <v>10.65669483604978</v>
      </c>
      <c r="CO1750" s="12">
        <v>8.6141149004864399</v>
      </c>
      <c r="CP1750" s="12">
        <v>-2.7044104097025179E-2</v>
      </c>
      <c r="CQ1750" s="12">
        <v>13.93508352292319</v>
      </c>
      <c r="CR1750" s="12">
        <v>13.647295256245092</v>
      </c>
      <c r="CS1750" s="12">
        <v>10.18735590082153</v>
      </c>
      <c r="CT1750" s="12">
        <v>8.9281019627884444</v>
      </c>
      <c r="CU1750" s="12">
        <v>-7.0712750300728562</v>
      </c>
      <c r="CV1750" s="12">
        <v>5.8765753057709098</v>
      </c>
      <c r="CW1750" s="12">
        <v>8.8644812845517063</v>
      </c>
      <c r="CX1750" s="12">
        <v>-3.8191973251357028</v>
      </c>
      <c r="CY1750" s="12">
        <v>6.4826613859703368</v>
      </c>
      <c r="CZ1750" s="12">
        <v>16.20970715553608</v>
      </c>
      <c r="DA1750" s="12">
        <v>8.7085895651616951</v>
      </c>
      <c r="DB1750" s="12">
        <v>12.760840482794237</v>
      </c>
      <c r="DC1750" s="12">
        <v>0.98305301817360424</v>
      </c>
      <c r="DD1750" s="12">
        <v>19.230904219181511</v>
      </c>
    </row>
    <row r="1751" spans="1:108" x14ac:dyDescent="0.25">
      <c r="A1751" s="2">
        <v>584</v>
      </c>
      <c r="B1751" s="8">
        <f t="shared" ref="B1751" ca="1" si="2505">_xlfn.COVARIANCE.P(OFFSET(I1752,0,0,1,20),OFFSET(I1753,0,0,1,20))/_xlfn.VAR.P(OFFSET(I1752,0,0,1,20))</f>
        <v>1.9937851854778408</v>
      </c>
      <c r="C1751" s="8">
        <f t="shared" ref="C1751" ca="1" si="2506">_xlfn.COVARIANCE.P(OFFSET(I1752,0,0,1,50),OFFSET(I1753,0,0,1,50))/_xlfn.VAR.P(OFFSET(I1752,0,0,1,50))</f>
        <v>2.0353699981501228</v>
      </c>
      <c r="D1751" s="8">
        <f t="shared" ref="D1751" ca="1" si="2507">_xlfn.COVARIANCE.P(OFFSET(I1752,0,0,1,100),OFFSET(I1753,0,0,1,100))/_xlfn.VAR.P(OFFSET(I1752,0,0,1,100))</f>
        <v>2.0227768886294659</v>
      </c>
      <c r="E1751" s="8">
        <f t="shared" ref="E1751" ca="1" si="2508">AVERAGE(OFFSET(I1753,0,0,1,20))-AVERAGE(OFFSET(I1752,0,0,1,20))*B1751</f>
        <v>9.8531635733845029</v>
      </c>
      <c r="F1751" s="8">
        <f t="shared" ref="F1751" ca="1" si="2509">AVERAGE(OFFSET(I1753,0,0,1,50))-AVERAGE(OFFSET(I1752,0,0,1,50))*C1751</f>
        <v>9.8875076537681466</v>
      </c>
      <c r="G1751" s="8">
        <f t="shared" ref="G1751" ca="1" si="2510">AVERAGE(OFFSET(I1753,0,0,1,100))-AVERAGE(OFFSET(I1752,0,0,1,100))*D1751</f>
        <v>9.9557979690565652</v>
      </c>
      <c r="H1751" s="9" t="s">
        <v>29</v>
      </c>
      <c r="I1751" s="10">
        <v>761</v>
      </c>
      <c r="J1751" s="10">
        <v>745</v>
      </c>
      <c r="K1751" s="10">
        <v>1983</v>
      </c>
      <c r="L1751" s="10">
        <v>7939</v>
      </c>
      <c r="M1751" s="10">
        <v>7510</v>
      </c>
      <c r="N1751" s="10">
        <v>8468</v>
      </c>
      <c r="O1751" s="10">
        <v>1605</v>
      </c>
      <c r="P1751" s="10">
        <v>8062</v>
      </c>
      <c r="Q1751" s="10">
        <v>3386</v>
      </c>
      <c r="R1751" s="10">
        <v>2312</v>
      </c>
      <c r="S1751" s="10">
        <v>6591</v>
      </c>
      <c r="T1751" s="10">
        <v>432</v>
      </c>
      <c r="U1751" s="10">
        <v>625</v>
      </c>
      <c r="V1751" s="10">
        <v>8027</v>
      </c>
      <c r="W1751" s="10">
        <v>9710</v>
      </c>
      <c r="X1751" s="10">
        <v>3755</v>
      </c>
      <c r="Y1751" s="10">
        <v>3274</v>
      </c>
      <c r="Z1751" s="10">
        <v>6459</v>
      </c>
      <c r="AA1751" s="10">
        <v>5993</v>
      </c>
      <c r="AB1751" s="10">
        <v>7747</v>
      </c>
      <c r="AC1751" s="10">
        <v>7746</v>
      </c>
      <c r="AD1751" s="10">
        <v>9956</v>
      </c>
      <c r="AE1751" s="10">
        <v>625</v>
      </c>
      <c r="AF1751" s="10">
        <v>9914</v>
      </c>
      <c r="AG1751" s="10">
        <v>3300</v>
      </c>
      <c r="AH1751" s="10">
        <v>2337</v>
      </c>
      <c r="AI1751" s="10">
        <v>7715</v>
      </c>
      <c r="AJ1751" s="10">
        <v>4724</v>
      </c>
      <c r="AK1751" s="10">
        <v>8290</v>
      </c>
      <c r="AL1751" s="10">
        <v>910</v>
      </c>
      <c r="AM1751" s="10">
        <v>5340</v>
      </c>
      <c r="AN1751" s="10">
        <v>9192</v>
      </c>
      <c r="AO1751" s="10">
        <v>18</v>
      </c>
      <c r="AP1751" s="10">
        <v>4022</v>
      </c>
      <c r="AQ1751" s="10">
        <v>3325</v>
      </c>
      <c r="AR1751" s="10">
        <v>126</v>
      </c>
      <c r="AS1751" s="10">
        <v>4962</v>
      </c>
      <c r="AT1751" s="10">
        <v>4125</v>
      </c>
      <c r="AU1751" s="10">
        <v>9760</v>
      </c>
      <c r="AV1751" s="10">
        <v>9906</v>
      </c>
      <c r="AW1751" s="10">
        <v>1582</v>
      </c>
      <c r="AX1751" s="10">
        <v>7836</v>
      </c>
      <c r="AY1751" s="10">
        <v>7191</v>
      </c>
      <c r="AZ1751" s="10">
        <v>1730</v>
      </c>
      <c r="BA1751" s="10">
        <v>2369</v>
      </c>
      <c r="BB1751" s="10">
        <v>190</v>
      </c>
      <c r="BC1751" s="10">
        <v>8473</v>
      </c>
      <c r="BD1751" s="10">
        <v>4496</v>
      </c>
      <c r="BE1751" s="10">
        <v>2020</v>
      </c>
      <c r="BF1751" s="10">
        <v>5275</v>
      </c>
      <c r="BG1751" s="10">
        <v>332</v>
      </c>
      <c r="BH1751" s="10">
        <v>7297</v>
      </c>
      <c r="BI1751" s="10">
        <v>8645</v>
      </c>
      <c r="BJ1751" s="10">
        <v>341</v>
      </c>
      <c r="BK1751" s="10">
        <v>3420</v>
      </c>
      <c r="BL1751" s="10">
        <v>4553</v>
      </c>
      <c r="BM1751" s="10">
        <v>7496</v>
      </c>
      <c r="BN1751" s="10">
        <v>3757</v>
      </c>
      <c r="BO1751" s="10">
        <v>4191</v>
      </c>
      <c r="BP1751" s="10">
        <v>3264</v>
      </c>
      <c r="BQ1751" s="10">
        <v>7930</v>
      </c>
      <c r="BR1751" s="10">
        <v>2113</v>
      </c>
      <c r="BS1751" s="10">
        <v>8135</v>
      </c>
      <c r="BT1751" s="10">
        <v>8153</v>
      </c>
      <c r="BU1751" s="10">
        <v>3416</v>
      </c>
      <c r="BV1751" s="10">
        <v>8800</v>
      </c>
      <c r="BW1751" s="10">
        <v>7032</v>
      </c>
      <c r="BX1751" s="10">
        <v>5663</v>
      </c>
      <c r="BY1751" s="10">
        <v>137</v>
      </c>
      <c r="BZ1751" s="10">
        <v>5654</v>
      </c>
      <c r="CA1751" s="10">
        <v>7785</v>
      </c>
      <c r="CB1751" s="10">
        <v>1485</v>
      </c>
      <c r="CC1751" s="10">
        <v>7728</v>
      </c>
      <c r="CD1751" s="10">
        <v>566</v>
      </c>
      <c r="CE1751" s="10">
        <v>7211</v>
      </c>
      <c r="CF1751" s="10">
        <v>5126</v>
      </c>
      <c r="CG1751" s="10">
        <v>4251</v>
      </c>
      <c r="CH1751" s="10">
        <v>3141</v>
      </c>
      <c r="CI1751" s="10">
        <v>4222</v>
      </c>
      <c r="CJ1751" s="10">
        <v>6959</v>
      </c>
      <c r="CK1751" s="10">
        <v>7228</v>
      </c>
      <c r="CL1751" s="10">
        <v>1561</v>
      </c>
      <c r="CM1751" s="10">
        <v>3586</v>
      </c>
      <c r="CN1751" s="10">
        <v>323</v>
      </c>
      <c r="CO1751" s="10">
        <v>1049</v>
      </c>
      <c r="CP1751" s="10">
        <v>6925</v>
      </c>
      <c r="CQ1751" s="10">
        <v>8624</v>
      </c>
      <c r="CR1751" s="10">
        <v>7782</v>
      </c>
      <c r="CS1751" s="10">
        <v>1319</v>
      </c>
      <c r="CT1751" s="10">
        <v>8334</v>
      </c>
      <c r="CU1751" s="10">
        <v>8302</v>
      </c>
      <c r="CV1751" s="10">
        <v>587</v>
      </c>
      <c r="CW1751" s="10">
        <v>2568</v>
      </c>
      <c r="CX1751" s="10">
        <v>1497</v>
      </c>
      <c r="CY1751" s="10">
        <v>4219</v>
      </c>
      <c r="CZ1751" s="10">
        <v>3235</v>
      </c>
      <c r="DA1751" s="10">
        <v>7009</v>
      </c>
      <c r="DB1751" s="10">
        <v>5133</v>
      </c>
      <c r="DC1751" s="10">
        <v>3063</v>
      </c>
      <c r="DD1751" s="10">
        <v>5005</v>
      </c>
    </row>
    <row r="1752" spans="1:108" x14ac:dyDescent="0.25">
      <c r="H1752" s="11" t="s">
        <v>0</v>
      </c>
      <c r="I1752" s="12">
        <v>-3.4007009722352102</v>
      </c>
      <c r="J1752" s="12">
        <v>2.7057833623354162</v>
      </c>
      <c r="K1752" s="12">
        <v>4.2399491862902279</v>
      </c>
      <c r="L1752" s="12">
        <v>4.6071756279342129</v>
      </c>
      <c r="M1752" s="12">
        <v>-6.9717467542510745</v>
      </c>
      <c r="N1752" s="12">
        <v>3.7584823209417006</v>
      </c>
      <c r="O1752" s="12">
        <v>1.2245247638671597</v>
      </c>
      <c r="P1752" s="12">
        <v>1.5349887829827762</v>
      </c>
      <c r="Q1752" s="12">
        <v>-5.7845748977942266</v>
      </c>
      <c r="R1752" s="12">
        <v>-2.6775924278155361</v>
      </c>
      <c r="S1752" s="12">
        <v>-1.9498685110952196</v>
      </c>
      <c r="T1752" s="12">
        <v>6.6979219192453407E-2</v>
      </c>
      <c r="U1752" s="12">
        <v>-2.3055082351150364</v>
      </c>
      <c r="V1752" s="12">
        <v>0.51471501633695793</v>
      </c>
      <c r="W1752" s="12">
        <v>2.1268030220052081</v>
      </c>
      <c r="X1752" s="12">
        <v>3.3202874786679359</v>
      </c>
      <c r="Y1752" s="12">
        <v>8.8348465012688067</v>
      </c>
      <c r="Z1752" s="12">
        <v>-0.26750014642922582</v>
      </c>
      <c r="AA1752" s="12">
        <v>7.838092855762838</v>
      </c>
      <c r="AB1752" s="12">
        <v>0.90276517497463526</v>
      </c>
      <c r="AC1752" s="12">
        <v>2.6119689224374874</v>
      </c>
      <c r="AD1752" s="12">
        <v>-7.7635253648375668</v>
      </c>
      <c r="AE1752" s="12">
        <v>-2.3055082351150364</v>
      </c>
      <c r="AF1752" s="12">
        <v>4.7101845214914881</v>
      </c>
      <c r="AG1752" s="12">
        <v>-4.4409981256289015</v>
      </c>
      <c r="AH1752" s="12">
        <v>0.32053149311929252</v>
      </c>
      <c r="AI1752" s="12">
        <v>2.6059317764940451</v>
      </c>
      <c r="AJ1752" s="12">
        <v>4.3761661058118948</v>
      </c>
      <c r="AK1752" s="12">
        <v>1.5580970765165101</v>
      </c>
      <c r="AL1752" s="12">
        <v>-2.49917100813528</v>
      </c>
      <c r="AM1752" s="12">
        <v>1.5580123431158899</v>
      </c>
      <c r="AN1752" s="12">
        <v>3.8517950841689426</v>
      </c>
      <c r="AO1752" s="12">
        <v>-3.5301113999516982</v>
      </c>
      <c r="AP1752" s="12">
        <v>3.1068254513232434</v>
      </c>
      <c r="AQ1752" s="12">
        <v>-5.5042064560111514</v>
      </c>
      <c r="AR1752" s="12">
        <v>1.3442552116111317</v>
      </c>
      <c r="AS1752" s="12">
        <v>-5.5270329656591235</v>
      </c>
      <c r="AT1752" s="12">
        <v>-1.6382022624096533</v>
      </c>
      <c r="AU1752" s="12">
        <v>1.1161245312492676</v>
      </c>
      <c r="AV1752" s="12">
        <v>-0.6177562389336545</v>
      </c>
      <c r="AW1752" s="12">
        <v>-5.0150891533020783</v>
      </c>
      <c r="AX1752" s="12">
        <v>2.5429858486005856</v>
      </c>
      <c r="AY1752" s="12">
        <v>4.240344232388173</v>
      </c>
      <c r="AZ1752" s="12">
        <v>-4.4772461913021449</v>
      </c>
      <c r="BA1752" s="12">
        <v>-3.1018231300388415</v>
      </c>
      <c r="BB1752" s="12">
        <v>1.7636123687835412</v>
      </c>
      <c r="BC1752" s="12">
        <v>13.501786493335503</v>
      </c>
      <c r="BD1752" s="12">
        <v>-8.1809505153412854</v>
      </c>
      <c r="BE1752" s="12">
        <v>-17.955351324540132</v>
      </c>
      <c r="BF1752" s="12">
        <v>8.1801082342393343</v>
      </c>
      <c r="BG1752" s="12">
        <v>-4.9833920057136289</v>
      </c>
      <c r="BH1752" s="12">
        <v>-6.9164961680943646</v>
      </c>
      <c r="BI1752" s="12">
        <v>-1.796540281310308</v>
      </c>
      <c r="BJ1752" s="12">
        <v>5.3571230353297095</v>
      </c>
      <c r="BK1752" s="12">
        <v>-1.744144968676933</v>
      </c>
      <c r="BL1752" s="12">
        <v>1.5913188732336037</v>
      </c>
      <c r="BM1752" s="12">
        <v>-4.526034746718028</v>
      </c>
      <c r="BN1752" s="12">
        <v>-0.73377717788045183</v>
      </c>
      <c r="BO1752" s="12">
        <v>2.7762010017776144</v>
      </c>
      <c r="BP1752" s="12">
        <v>-8.5206449896789707</v>
      </c>
      <c r="BQ1752" s="12">
        <v>0.94631464576633906</v>
      </c>
      <c r="BR1752" s="12">
        <v>-3.7846700818712837</v>
      </c>
      <c r="BS1752" s="12">
        <v>5.1619934857788898</v>
      </c>
      <c r="BT1752" s="12">
        <v>0.80665659887700469</v>
      </c>
      <c r="BU1752" s="12">
        <v>-4.1207504970166546</v>
      </c>
      <c r="BV1752" s="12">
        <v>-5.0189095074544117</v>
      </c>
      <c r="BW1752" s="12">
        <v>-3.744990644527173</v>
      </c>
      <c r="BX1752" s="12">
        <v>2.4388864268354418</v>
      </c>
      <c r="BY1752" s="12">
        <v>-4.2860805329491436</v>
      </c>
      <c r="BZ1752" s="12">
        <v>-2.4549660783019975</v>
      </c>
      <c r="CA1752" s="12">
        <v>-2.6564900227528536</v>
      </c>
      <c r="CB1752" s="12">
        <v>3.8620473930640515</v>
      </c>
      <c r="CC1752" s="12">
        <v>-4.7014726089478165</v>
      </c>
      <c r="CD1752" s="12">
        <v>-3.8960449805217263</v>
      </c>
      <c r="CE1752" s="12">
        <v>-0.84162183919315969</v>
      </c>
      <c r="CF1752" s="12">
        <v>-1.9810724567780418</v>
      </c>
      <c r="CG1752" s="12">
        <v>2.3146735049920415</v>
      </c>
      <c r="CH1752" s="12">
        <v>3.8536840320773891</v>
      </c>
      <c r="CI1752" s="12">
        <v>-8.8629430115444698</v>
      </c>
      <c r="CJ1752" s="12">
        <v>-3.5173500924577694</v>
      </c>
      <c r="CK1752" s="12">
        <v>-0.57199261692320269</v>
      </c>
      <c r="CL1752" s="12">
        <v>1.5725114349133307</v>
      </c>
      <c r="CM1752" s="12">
        <v>-1.2006180736852496</v>
      </c>
      <c r="CN1752" s="12">
        <v>-2.5373821764340754</v>
      </c>
      <c r="CO1752" s="12">
        <v>-5.0164664026732817</v>
      </c>
      <c r="CP1752" s="12">
        <v>5.8852398247453506</v>
      </c>
      <c r="CQ1752" s="12">
        <v>4.9150676249197929</v>
      </c>
      <c r="CR1752" s="12">
        <v>1.2514128603381365</v>
      </c>
      <c r="CS1752" s="12">
        <v>-7.2463888086462074</v>
      </c>
      <c r="CT1752" s="12">
        <v>-4.8420593962022682</v>
      </c>
      <c r="CU1752" s="12">
        <v>7.553884223025797</v>
      </c>
      <c r="CV1752" s="12">
        <v>-1.2000921719257214</v>
      </c>
      <c r="CW1752" s="12">
        <v>6.3082931371721385</v>
      </c>
      <c r="CX1752" s="12">
        <v>4.3681576487955338</v>
      </c>
      <c r="CY1752" s="12">
        <v>1.3578170868552957</v>
      </c>
      <c r="CZ1752" s="12">
        <v>7.915309948678054</v>
      </c>
      <c r="DA1752" s="12">
        <v>-8.4655302924981726</v>
      </c>
      <c r="DB1752" s="12">
        <v>-3.8308461261200444</v>
      </c>
      <c r="DC1752" s="12">
        <v>0.29504301733778604</v>
      </c>
      <c r="DD1752" s="12">
        <v>3.6982693722640061</v>
      </c>
    </row>
    <row r="1753" spans="1:108" x14ac:dyDescent="0.25">
      <c r="H1753" s="11" t="s">
        <v>2</v>
      </c>
      <c r="I1753" s="12">
        <v>2.4053690209124881</v>
      </c>
      <c r="J1753" s="12">
        <v>13.93508352292319</v>
      </c>
      <c r="K1753" s="12">
        <v>19.102474797062253</v>
      </c>
      <c r="L1753" s="12">
        <v>20.350597290832653</v>
      </c>
      <c r="M1753" s="12">
        <v>-3.8121813762183412</v>
      </c>
      <c r="N1753" s="12">
        <v>15.531743436902287</v>
      </c>
      <c r="O1753" s="12">
        <v>11.850729638351565</v>
      </c>
      <c r="P1753" s="12">
        <v>12.664425636691936</v>
      </c>
      <c r="Q1753" s="12">
        <v>-0.23144531918420563</v>
      </c>
      <c r="R1753" s="12">
        <v>6.0671570403082615</v>
      </c>
      <c r="S1753" s="12">
        <v>3.7975671332231733</v>
      </c>
      <c r="T1753" s="12">
        <v>10.557713686572994</v>
      </c>
      <c r="U1753" s="12">
        <v>4.7258919406720494</v>
      </c>
      <c r="V1753" s="12">
        <v>10.655431513064478</v>
      </c>
      <c r="W1753" s="12">
        <v>14.312237038035693</v>
      </c>
      <c r="X1753" s="12">
        <v>17.658197928389423</v>
      </c>
      <c r="Y1753" s="12">
        <v>26.523874215765513</v>
      </c>
      <c r="Z1753" s="12">
        <v>7.9885887368494704</v>
      </c>
      <c r="AA1753" s="12">
        <v>26.902298782835778</v>
      </c>
      <c r="AB1753" s="12">
        <v>12.59947717991275</v>
      </c>
      <c r="AC1753" s="12">
        <v>14.956051735817164</v>
      </c>
      <c r="AD1753" s="12">
        <v>-4.7696088430137067</v>
      </c>
      <c r="AE1753" s="12">
        <v>4.7258919406720494</v>
      </c>
      <c r="AF1753" s="12">
        <v>19.150399129934321</v>
      </c>
      <c r="AG1753" s="12">
        <v>1.4423097772963342</v>
      </c>
      <c r="AH1753" s="12">
        <v>10.705548209731019</v>
      </c>
      <c r="AI1753" s="12">
        <v>15.077139062360509</v>
      </c>
      <c r="AJ1753" s="12">
        <v>17.438950964170221</v>
      </c>
      <c r="AK1753" s="12">
        <v>13.601301153786006</v>
      </c>
      <c r="AL1753" s="12">
        <v>4.5852555976425498</v>
      </c>
      <c r="AM1753" s="12">
        <v>12.82030263580285</v>
      </c>
      <c r="AN1753" s="12">
        <v>18.710165692801297</v>
      </c>
      <c r="AO1753" s="12">
        <v>3.196023601750726</v>
      </c>
      <c r="AP1753" s="12">
        <v>16.17532057850509</v>
      </c>
      <c r="AQ1753" s="12">
        <v>-2.3076266772390106</v>
      </c>
      <c r="AR1753" s="12">
        <v>13.341875342394433</v>
      </c>
      <c r="AS1753" s="12">
        <v>-1.2367354853771571</v>
      </c>
      <c r="AT1753" s="12">
        <v>6.2834098639796796</v>
      </c>
      <c r="AU1753" s="12">
        <v>14.562024941979203</v>
      </c>
      <c r="AV1753" s="12">
        <v>7.8719170170032076</v>
      </c>
      <c r="AW1753" s="12">
        <v>-1.8238375872663766</v>
      </c>
      <c r="AX1753" s="12">
        <v>16.732831833672201</v>
      </c>
      <c r="AY1753" s="12">
        <v>18.628666289911308</v>
      </c>
      <c r="AZ1753" s="12">
        <v>0.92863850237685674</v>
      </c>
      <c r="BA1753" s="12">
        <v>3.833565301477404</v>
      </c>
      <c r="BB1753" s="12">
        <v>12.510196235244694</v>
      </c>
      <c r="BC1753" s="12">
        <v>36.533818159278056</v>
      </c>
      <c r="BD1753" s="12">
        <v>-6.0900284905994519</v>
      </c>
      <c r="BE1753" s="12">
        <v>-27.835537551121117</v>
      </c>
      <c r="BF1753" s="12">
        <v>27.452642716227704</v>
      </c>
      <c r="BG1753" s="12">
        <v>0.24993208698688246</v>
      </c>
      <c r="BH1753" s="12">
        <v>-4.7285999568200303</v>
      </c>
      <c r="BI1753" s="12">
        <v>7.0561865361319107</v>
      </c>
      <c r="BJ1753" s="12">
        <v>20.906526484628277</v>
      </c>
      <c r="BK1753" s="12">
        <v>7.8335419435679441</v>
      </c>
      <c r="BL1753" s="12">
        <v>14.179631678526107</v>
      </c>
      <c r="BM1753" s="12">
        <v>-0.82308959295055595</v>
      </c>
      <c r="BN1753" s="12">
        <v>9.4340044497193585</v>
      </c>
      <c r="BO1753" s="12">
        <v>15.108375671718093</v>
      </c>
      <c r="BP1753" s="12">
        <v>-6.2328690390180981</v>
      </c>
      <c r="BQ1753" s="12">
        <v>11.711499499897137</v>
      </c>
      <c r="BR1753" s="12">
        <v>3.6737178276353664</v>
      </c>
      <c r="BS1753" s="12">
        <v>19.769802699040632</v>
      </c>
      <c r="BT1753" s="12">
        <v>11.759030599194338</v>
      </c>
      <c r="BU1753" s="12">
        <v>1.0812209046961438</v>
      </c>
      <c r="BV1753" s="12">
        <v>-7.3734423654968378E-2</v>
      </c>
      <c r="BW1753" s="12">
        <v>2.363799539237422</v>
      </c>
      <c r="BX1753" s="12">
        <v>15.365937255345399</v>
      </c>
      <c r="BY1753" s="12">
        <v>2.427793496556371</v>
      </c>
      <c r="BZ1753" s="12">
        <v>4.2876199029249298</v>
      </c>
      <c r="CA1753" s="12">
        <v>5.082372435998443</v>
      </c>
      <c r="CB1753" s="12">
        <v>17.801015664829787</v>
      </c>
      <c r="CC1753" s="12">
        <v>1.4752691521386763</v>
      </c>
      <c r="CD1753" s="12">
        <v>1.1491261081404214</v>
      </c>
      <c r="CE1753" s="12">
        <v>7.6296173877880245</v>
      </c>
      <c r="CF1753" s="12">
        <v>6.7371757095620284</v>
      </c>
      <c r="CG1753" s="12">
        <v>14.917453484592263</v>
      </c>
      <c r="CH1753" s="12">
        <v>16.321811165670901</v>
      </c>
      <c r="CI1753" s="12">
        <v>-9.5243534545745145</v>
      </c>
      <c r="CJ1753" s="12">
        <v>4.534179994393317</v>
      </c>
      <c r="CK1753" s="12">
        <v>7.2022322206166649</v>
      </c>
      <c r="CL1753" s="12">
        <v>13.715450736609981</v>
      </c>
      <c r="CM1753" s="12">
        <v>5.5721826949461812</v>
      </c>
      <c r="CN1753" s="12">
        <v>4.749779140337151</v>
      </c>
      <c r="CO1753" s="12">
        <v>2.1895180284771678</v>
      </c>
      <c r="CP1753" s="12">
        <v>22.396639549044085</v>
      </c>
      <c r="CQ1753" s="12">
        <v>19.360810002077613</v>
      </c>
      <c r="CR1753" s="12">
        <v>11.999774102356342</v>
      </c>
      <c r="CS1753" s="12">
        <v>-5.5580362527794875</v>
      </c>
      <c r="CT1753" s="12">
        <v>-0.1394117774031029</v>
      </c>
      <c r="CU1753" s="12">
        <v>24.814588568865457</v>
      </c>
      <c r="CV1753" s="12">
        <v>7.4554078524640293</v>
      </c>
      <c r="CW1753" s="12">
        <v>22.707898304566051</v>
      </c>
      <c r="CX1753" s="12">
        <v>17.990262684411185</v>
      </c>
      <c r="CY1753" s="12">
        <v>12.225129363715649</v>
      </c>
      <c r="CZ1753" s="12">
        <v>26.548457374943748</v>
      </c>
      <c r="DA1753" s="12">
        <v>-5.9321390204903359</v>
      </c>
      <c r="DB1753" s="12">
        <v>1.9795807006790025</v>
      </c>
      <c r="DC1753" s="12">
        <v>10.480777370468433</v>
      </c>
      <c r="DD1753" s="12">
        <v>19.486292449561613</v>
      </c>
    </row>
    <row r="1754" spans="1:108" x14ac:dyDescent="0.25">
      <c r="A1754" s="2">
        <v>585</v>
      </c>
      <c r="B1754" s="8">
        <f t="shared" ref="B1754" ca="1" si="2511">_xlfn.COVARIANCE.P(OFFSET(I1755,0,0,1,20),OFFSET(I1756,0,0,1,20))/_xlfn.VAR.P(OFFSET(I1755,0,0,1,20))</f>
        <v>2.080228613209814</v>
      </c>
      <c r="C1754" s="8">
        <f t="shared" ref="C1754" ca="1" si="2512">_xlfn.COVARIANCE.P(OFFSET(I1755,0,0,1,50),OFFSET(I1756,0,0,1,50))/_xlfn.VAR.P(OFFSET(I1755,0,0,1,50))</f>
        <v>2.0306631992387989</v>
      </c>
      <c r="D1754" s="8">
        <f t="shared" ref="D1754" ca="1" si="2513">_xlfn.COVARIANCE.P(OFFSET(I1755,0,0,1,100),OFFSET(I1756,0,0,1,100))/_xlfn.VAR.P(OFFSET(I1755,0,0,1,100))</f>
        <v>2.0293458178353618</v>
      </c>
      <c r="E1754" s="8">
        <f t="shared" ref="E1754" ca="1" si="2514">AVERAGE(OFFSET(I1756,0,0,1,20))-AVERAGE(OFFSET(I1755,0,0,1,20))*B1754</f>
        <v>9.7794857795310843</v>
      </c>
      <c r="F1754" s="8">
        <f t="shared" ref="F1754" ca="1" si="2515">AVERAGE(OFFSET(I1756,0,0,1,50))-AVERAGE(OFFSET(I1755,0,0,1,50))*C1754</f>
        <v>9.8431983041268936</v>
      </c>
      <c r="G1754" s="8">
        <f t="shared" ref="G1754" ca="1" si="2516">AVERAGE(OFFSET(I1756,0,0,1,100))-AVERAGE(OFFSET(I1755,0,0,1,100))*D1754</f>
        <v>10.015044541670751</v>
      </c>
      <c r="H1754" s="9" t="s">
        <v>29</v>
      </c>
      <c r="I1754" s="10">
        <v>4043</v>
      </c>
      <c r="J1754" s="10">
        <v>1921</v>
      </c>
      <c r="K1754" s="10">
        <v>302</v>
      </c>
      <c r="L1754" s="10">
        <v>6245</v>
      </c>
      <c r="M1754" s="10">
        <v>4701</v>
      </c>
      <c r="N1754" s="10">
        <v>1381</v>
      </c>
      <c r="O1754" s="10">
        <v>8155</v>
      </c>
      <c r="P1754" s="10">
        <v>2645</v>
      </c>
      <c r="Q1754" s="10">
        <v>9917</v>
      </c>
      <c r="R1754" s="10">
        <v>1082</v>
      </c>
      <c r="S1754" s="10">
        <v>8985</v>
      </c>
      <c r="T1754" s="10">
        <v>7739</v>
      </c>
      <c r="U1754" s="10">
        <v>8159</v>
      </c>
      <c r="V1754" s="10">
        <v>5735</v>
      </c>
      <c r="W1754" s="10">
        <v>8974</v>
      </c>
      <c r="X1754" s="10">
        <v>7045</v>
      </c>
      <c r="Y1754" s="10">
        <v>5306</v>
      </c>
      <c r="Z1754" s="10">
        <v>4598</v>
      </c>
      <c r="AA1754" s="10">
        <v>9661</v>
      </c>
      <c r="AB1754" s="10">
        <v>2516</v>
      </c>
      <c r="AC1754" s="10">
        <v>7754</v>
      </c>
      <c r="AD1754" s="10">
        <v>666</v>
      </c>
      <c r="AE1754" s="10">
        <v>7469</v>
      </c>
      <c r="AF1754" s="10">
        <v>4444</v>
      </c>
      <c r="AG1754" s="10">
        <v>7026</v>
      </c>
      <c r="AH1754" s="10">
        <v>3710</v>
      </c>
      <c r="AI1754" s="10">
        <v>2564</v>
      </c>
      <c r="AJ1754" s="10">
        <v>8791</v>
      </c>
      <c r="AK1754" s="10">
        <v>9007</v>
      </c>
      <c r="AL1754" s="10">
        <v>520</v>
      </c>
      <c r="AM1754" s="10">
        <v>9027</v>
      </c>
      <c r="AN1754" s="10">
        <v>1789</v>
      </c>
      <c r="AO1754" s="10">
        <v>5977</v>
      </c>
      <c r="AP1754" s="10">
        <v>5885</v>
      </c>
      <c r="AQ1754" s="10">
        <v>9378</v>
      </c>
      <c r="AR1754" s="10">
        <v>2138</v>
      </c>
      <c r="AS1754" s="10">
        <v>6792</v>
      </c>
      <c r="AT1754" s="10">
        <v>8524</v>
      </c>
      <c r="AU1754" s="10">
        <v>332</v>
      </c>
      <c r="AV1754" s="10">
        <v>8023</v>
      </c>
      <c r="AW1754" s="10">
        <v>9440</v>
      </c>
      <c r="AX1754" s="10">
        <v>7354</v>
      </c>
      <c r="AY1754" s="10">
        <v>9958</v>
      </c>
      <c r="AZ1754" s="10">
        <v>2679</v>
      </c>
      <c r="BA1754" s="10">
        <v>3</v>
      </c>
      <c r="BB1754" s="10">
        <v>6202</v>
      </c>
      <c r="BC1754" s="10">
        <v>1703</v>
      </c>
      <c r="BD1754" s="10">
        <v>1886</v>
      </c>
      <c r="BE1754" s="10">
        <v>7702</v>
      </c>
      <c r="BF1754" s="10">
        <v>881</v>
      </c>
      <c r="BG1754" s="10">
        <v>9156</v>
      </c>
      <c r="BH1754" s="10">
        <v>8321</v>
      </c>
      <c r="BI1754" s="10">
        <v>4974</v>
      </c>
      <c r="BJ1754" s="10">
        <v>8145</v>
      </c>
      <c r="BK1754" s="10">
        <v>458</v>
      </c>
      <c r="BL1754" s="10">
        <v>2639</v>
      </c>
      <c r="BM1754" s="10">
        <v>863</v>
      </c>
      <c r="BN1754" s="10">
        <v>824</v>
      </c>
      <c r="BO1754" s="10">
        <v>7700</v>
      </c>
      <c r="BP1754" s="10">
        <v>8056</v>
      </c>
      <c r="BQ1754" s="10">
        <v>2302</v>
      </c>
      <c r="BR1754" s="10">
        <v>5976</v>
      </c>
      <c r="BS1754" s="10">
        <v>3086</v>
      </c>
      <c r="BT1754" s="10">
        <v>1777</v>
      </c>
      <c r="BU1754" s="10">
        <v>8544</v>
      </c>
      <c r="BV1754" s="10">
        <v>6369</v>
      </c>
      <c r="BW1754" s="10">
        <v>9552</v>
      </c>
      <c r="BX1754" s="10">
        <v>6037</v>
      </c>
      <c r="BY1754" s="10">
        <v>4248</v>
      </c>
      <c r="BZ1754" s="10">
        <v>908</v>
      </c>
      <c r="CA1754" s="10">
        <v>1354</v>
      </c>
      <c r="CB1754" s="10">
        <v>6571</v>
      </c>
      <c r="CC1754" s="10">
        <v>152</v>
      </c>
      <c r="CD1754" s="10">
        <v>2711</v>
      </c>
      <c r="CE1754" s="10">
        <v>239</v>
      </c>
      <c r="CF1754" s="10">
        <v>2792</v>
      </c>
      <c r="CG1754" s="10">
        <v>1099</v>
      </c>
      <c r="CH1754" s="10">
        <v>5383</v>
      </c>
      <c r="CI1754" s="10">
        <v>1889</v>
      </c>
      <c r="CJ1754" s="10">
        <v>2949</v>
      </c>
      <c r="CK1754" s="10">
        <v>7671</v>
      </c>
      <c r="CL1754" s="10">
        <v>4222</v>
      </c>
      <c r="CM1754" s="10">
        <v>6883</v>
      </c>
      <c r="CN1754" s="10">
        <v>8582</v>
      </c>
      <c r="CO1754" s="10">
        <v>3238</v>
      </c>
      <c r="CP1754" s="10">
        <v>1628</v>
      </c>
      <c r="CQ1754" s="10">
        <v>2445</v>
      </c>
      <c r="CR1754" s="10">
        <v>7214</v>
      </c>
      <c r="CS1754" s="10">
        <v>5749</v>
      </c>
      <c r="CT1754" s="10">
        <v>7172</v>
      </c>
      <c r="CU1754" s="10">
        <v>4897</v>
      </c>
      <c r="CV1754" s="10">
        <v>1423</v>
      </c>
      <c r="CW1754" s="10">
        <v>629</v>
      </c>
      <c r="CX1754" s="10">
        <v>6975</v>
      </c>
      <c r="CY1754" s="10">
        <v>5680</v>
      </c>
      <c r="CZ1754" s="10">
        <v>4584</v>
      </c>
      <c r="DA1754" s="10">
        <v>6542</v>
      </c>
      <c r="DB1754" s="10">
        <v>2917</v>
      </c>
      <c r="DC1754" s="10">
        <v>5796</v>
      </c>
      <c r="DD1754" s="10">
        <v>5891</v>
      </c>
    </row>
    <row r="1755" spans="1:108" x14ac:dyDescent="0.25">
      <c r="H1755" s="11" t="s">
        <v>0</v>
      </c>
      <c r="I1755" s="12">
        <v>-5.1012960778846068</v>
      </c>
      <c r="J1755" s="12">
        <v>2.2517374427253083</v>
      </c>
      <c r="K1755" s="12">
        <v>5.3762208345808569</v>
      </c>
      <c r="L1755" s="12">
        <v>5.0641136495338914</v>
      </c>
      <c r="M1755" s="12">
        <v>-1.8041664946257239</v>
      </c>
      <c r="N1755" s="12">
        <v>-1.6208021797204994</v>
      </c>
      <c r="O1755" s="12">
        <v>1.8832590324506535</v>
      </c>
      <c r="P1755" s="12">
        <v>-0.59004214357310525</v>
      </c>
      <c r="Q1755" s="12">
        <v>6.5336961940899263</v>
      </c>
      <c r="R1755" s="12">
        <v>6.3462238964099207</v>
      </c>
      <c r="S1755" s="12">
        <v>-0.19820313573625004</v>
      </c>
      <c r="T1755" s="12">
        <v>2.6158827337150803</v>
      </c>
      <c r="U1755" s="12">
        <v>-4.5099030632331187</v>
      </c>
      <c r="V1755" s="12">
        <v>-0.13382265397197809</v>
      </c>
      <c r="W1755" s="12">
        <v>-4.9509734030111012</v>
      </c>
      <c r="X1755" s="12">
        <v>-2.1685509511953835</v>
      </c>
      <c r="Y1755" s="12">
        <v>-1.0583106557706647</v>
      </c>
      <c r="Z1755" s="12">
        <v>-6.3477764711641269</v>
      </c>
      <c r="AA1755" s="12">
        <v>-11.45349084144619</v>
      </c>
      <c r="AB1755" s="12">
        <v>-1.5499158289224311</v>
      </c>
      <c r="AC1755" s="12">
        <v>-1.8146160423968611</v>
      </c>
      <c r="AD1755" s="12">
        <v>7.0698700656333022</v>
      </c>
      <c r="AE1755" s="12">
        <v>-3.4802517708803293</v>
      </c>
      <c r="AF1755" s="12">
        <v>2.433833922256929</v>
      </c>
      <c r="AG1755" s="12">
        <v>2.0072963714340868</v>
      </c>
      <c r="AH1755" s="12">
        <v>-5.2729127737323829</v>
      </c>
      <c r="AI1755" s="12">
        <v>3.1299423408049876</v>
      </c>
      <c r="AJ1755" s="12">
        <v>-2.7902125777588536</v>
      </c>
      <c r="AK1755" s="12">
        <v>-3.9460933460393322</v>
      </c>
      <c r="AL1755" s="12">
        <v>6.8439322726967848</v>
      </c>
      <c r="AM1755" s="12">
        <v>-4.8116546528161486</v>
      </c>
      <c r="AN1755" s="12">
        <v>5.1664715766453781</v>
      </c>
      <c r="AO1755" s="12">
        <v>-1.4584263461596456</v>
      </c>
      <c r="AP1755" s="12">
        <v>4.2288080235048184</v>
      </c>
      <c r="AQ1755" s="12">
        <v>0.46334920718333505</v>
      </c>
      <c r="AR1755" s="12">
        <v>1.0274554083348977</v>
      </c>
      <c r="AS1755" s="12">
        <v>-10.476321474037</v>
      </c>
      <c r="AT1755" s="12">
        <v>0.48890857517256037</v>
      </c>
      <c r="AU1755" s="12">
        <v>-4.9833920057136289</v>
      </c>
      <c r="AV1755" s="12">
        <v>-2.5942605367159022</v>
      </c>
      <c r="AW1755" s="12">
        <v>1.3662531415100141</v>
      </c>
      <c r="AX1755" s="12">
        <v>-7.2396565076483421</v>
      </c>
      <c r="AY1755" s="12">
        <v>-3.0833635692796877</v>
      </c>
      <c r="AZ1755" s="12">
        <v>-1.8196170909858587</v>
      </c>
      <c r="BA1755" s="12">
        <v>0.76619607556566516</v>
      </c>
      <c r="BB1755" s="12">
        <v>-0.32791825899311278</v>
      </c>
      <c r="BC1755" s="12">
        <v>-5.6900105736476139</v>
      </c>
      <c r="BD1755" s="12">
        <v>0.10662937196677146</v>
      </c>
      <c r="BE1755" s="12">
        <v>-3.1862663155280528</v>
      </c>
      <c r="BF1755" s="12">
        <v>1.2027954432767196</v>
      </c>
      <c r="BG1755" s="12">
        <v>-5.7583814211689175</v>
      </c>
      <c r="BH1755" s="12">
        <v>-1.3661199969411846</v>
      </c>
      <c r="BI1755" s="12">
        <v>0.38342739551144983</v>
      </c>
      <c r="BJ1755" s="12">
        <v>0.66994351247734663</v>
      </c>
      <c r="BK1755" s="12">
        <v>-0.43849941021849997</v>
      </c>
      <c r="BL1755" s="12">
        <v>14.509133592326837</v>
      </c>
      <c r="BM1755" s="12">
        <v>-1.5339931073684441</v>
      </c>
      <c r="BN1755" s="12">
        <v>3.7569067594539227</v>
      </c>
      <c r="BO1755" s="12">
        <v>-1.7900732034699853</v>
      </c>
      <c r="BP1755" s="12">
        <v>5.3171567481748419</v>
      </c>
      <c r="BQ1755" s="12">
        <v>-5.2480055338505194</v>
      </c>
      <c r="BR1755" s="12">
        <v>0.45541425639779137</v>
      </c>
      <c r="BS1755" s="12">
        <v>0.24638018232078063</v>
      </c>
      <c r="BT1755" s="12">
        <v>-0.32037051664375815</v>
      </c>
      <c r="BU1755" s="12">
        <v>-1.5250139314709299</v>
      </c>
      <c r="BV1755" s="12">
        <v>-3.7045089739435473</v>
      </c>
      <c r="BW1755" s="12">
        <v>2.2023252662988004</v>
      </c>
      <c r="BX1755" s="12">
        <v>-1.0794967196128593</v>
      </c>
      <c r="BY1755" s="12">
        <v>6.361359986616657</v>
      </c>
      <c r="BZ1755" s="12">
        <v>9.4192694859854225</v>
      </c>
      <c r="CA1755" s="12">
        <v>-1.7281624973058838</v>
      </c>
      <c r="CB1755" s="12">
        <v>-2.2590422096529803</v>
      </c>
      <c r="CC1755" s="12">
        <v>-4.5673091406333945</v>
      </c>
      <c r="CD1755" s="12">
        <v>-5.9988842963864384</v>
      </c>
      <c r="CE1755" s="12">
        <v>7.0159216895712788</v>
      </c>
      <c r="CF1755" s="12">
        <v>-2.219042917620401</v>
      </c>
      <c r="CG1755" s="12">
        <v>-5.307118741339492</v>
      </c>
      <c r="CH1755" s="12">
        <v>2.2241366324098748</v>
      </c>
      <c r="CI1755" s="12">
        <v>-4.4300636243880689</v>
      </c>
      <c r="CJ1755" s="12">
        <v>-6.4736450617116059</v>
      </c>
      <c r="CK1755" s="12">
        <v>-4.8961137916858712</v>
      </c>
      <c r="CL1755" s="12">
        <v>-8.8629430115444698</v>
      </c>
      <c r="CM1755" s="12">
        <v>-3.4221060710854885</v>
      </c>
      <c r="CN1755" s="12">
        <v>-3.8923712949515337</v>
      </c>
      <c r="CO1755" s="12">
        <v>-2.689766065946761</v>
      </c>
      <c r="CP1755" s="12">
        <v>4.6369946652556706</v>
      </c>
      <c r="CQ1755" s="12">
        <v>-3.4551463649368443</v>
      </c>
      <c r="CR1755" s="12">
        <v>-2.4786325512371912</v>
      </c>
      <c r="CS1755" s="12">
        <v>-0.38282249065913543</v>
      </c>
      <c r="CT1755" s="12">
        <v>7.387343360387356</v>
      </c>
      <c r="CU1755" s="12">
        <v>-2.6542986015894776</v>
      </c>
      <c r="CV1755" s="12">
        <v>2.0411848576954532</v>
      </c>
      <c r="CW1755" s="12">
        <v>-4.7965728677182344</v>
      </c>
      <c r="CX1755" s="12">
        <v>-5.0997777500832022</v>
      </c>
      <c r="CY1755" s="12">
        <v>-2.0656048275462666</v>
      </c>
      <c r="CZ1755" s="12">
        <v>1.3391148812221436</v>
      </c>
      <c r="DA1755" s="12">
        <v>4.498088488178654</v>
      </c>
      <c r="DB1755" s="12">
        <v>-10.398958562719109</v>
      </c>
      <c r="DC1755" s="12">
        <v>3.2356723147846296</v>
      </c>
      <c r="DD1755" s="12">
        <v>1.3457329827336897</v>
      </c>
    </row>
    <row r="1756" spans="1:108" x14ac:dyDescent="0.25">
      <c r="H1756" s="11" t="s">
        <v>2</v>
      </c>
      <c r="I1756" s="12">
        <v>-1.6506559413688213</v>
      </c>
      <c r="J1756" s="12">
        <v>14.179039435535538</v>
      </c>
      <c r="K1756" s="12">
        <v>18.98830135120555</v>
      </c>
      <c r="L1756" s="12">
        <v>19.993261528071137</v>
      </c>
      <c r="M1756" s="12">
        <v>5.7894106610494536</v>
      </c>
      <c r="N1756" s="12">
        <v>6.0058338362428998</v>
      </c>
      <c r="O1756" s="12">
        <v>13.413537289917796</v>
      </c>
      <c r="P1756" s="12">
        <v>8.3918700986184263</v>
      </c>
      <c r="Q1756" s="12">
        <v>22.867484563602599</v>
      </c>
      <c r="R1756" s="12">
        <v>23.127634538973052</v>
      </c>
      <c r="S1756" s="12">
        <v>10.59492431979052</v>
      </c>
      <c r="T1756" s="12">
        <v>16.293586996603935</v>
      </c>
      <c r="U1756" s="12">
        <v>0.94634605606617261</v>
      </c>
      <c r="V1756" s="12">
        <v>8.9634347230199403</v>
      </c>
      <c r="W1756" s="12">
        <v>-0.12339442360389324</v>
      </c>
      <c r="X1756" s="12">
        <v>6.3446142129503373</v>
      </c>
      <c r="Y1756" s="12">
        <v>9.0540389573121978</v>
      </c>
      <c r="Z1756" s="12">
        <v>-2.2880725339210071</v>
      </c>
      <c r="AA1756" s="12">
        <v>-16.159782051951652</v>
      </c>
      <c r="AB1756" s="12">
        <v>7.1101622538049085</v>
      </c>
      <c r="AC1756" s="12">
        <v>6.7059099275271263</v>
      </c>
      <c r="AD1756" s="12">
        <v>23.186616793091762</v>
      </c>
      <c r="AE1756" s="12">
        <v>1.5729144746280719</v>
      </c>
      <c r="AF1756" s="12">
        <v>17.144715444019059</v>
      </c>
      <c r="AG1756" s="12">
        <v>11.566799656239414</v>
      </c>
      <c r="AH1756" s="12">
        <v>-1.4879788493338673</v>
      </c>
      <c r="AI1756" s="12">
        <v>15.341915504655928</v>
      </c>
      <c r="AJ1756" s="12">
        <v>5.1767354953036193</v>
      </c>
      <c r="AK1756" s="12">
        <v>2.4604380746419268</v>
      </c>
      <c r="AL1756" s="12">
        <v>22.868296153705383</v>
      </c>
      <c r="AM1756" s="12">
        <v>1.342503261342108</v>
      </c>
      <c r="AN1756" s="12">
        <v>20.752235776565037</v>
      </c>
      <c r="AO1756" s="12">
        <v>8.1580627785363244</v>
      </c>
      <c r="AP1756" s="12">
        <v>17.707471200686985</v>
      </c>
      <c r="AQ1756" s="12">
        <v>11.677205258416903</v>
      </c>
      <c r="AR1756" s="12">
        <v>11.004009277989363</v>
      </c>
      <c r="AS1756" s="12">
        <v>-12.348481675231104</v>
      </c>
      <c r="AT1756" s="12">
        <v>11.751992257751109</v>
      </c>
      <c r="AU1756" s="12">
        <v>0.24993208698688246</v>
      </c>
      <c r="AV1756" s="12">
        <v>4.6235674852704536</v>
      </c>
      <c r="AW1756" s="12">
        <v>13.979719430165801</v>
      </c>
      <c r="AX1756" s="12">
        <v>-4.5368680198198925</v>
      </c>
      <c r="AY1756" s="12">
        <v>4.8601751157468565</v>
      </c>
      <c r="AZ1756" s="12">
        <v>5.7368267024069421</v>
      </c>
      <c r="BA1756" s="12">
        <v>9.7894503582888444</v>
      </c>
      <c r="BB1756" s="12">
        <v>8.5553411828727821</v>
      </c>
      <c r="BC1756" s="12">
        <v>-2.087896560974563</v>
      </c>
      <c r="BD1756" s="12">
        <v>9.4172554286878185</v>
      </c>
      <c r="BE1756" s="12">
        <v>4.5849770933407443</v>
      </c>
      <c r="BF1756" s="12">
        <v>13.217852500471903</v>
      </c>
      <c r="BG1756" s="12">
        <v>-2.2154103915847552</v>
      </c>
      <c r="BH1756" s="12">
        <v>7.6465603551643406</v>
      </c>
      <c r="BI1756" s="12">
        <v>10.370777973142724</v>
      </c>
      <c r="BJ1756" s="12">
        <v>12.014965236503587</v>
      </c>
      <c r="BK1756" s="12">
        <v>10.906654663022065</v>
      </c>
      <c r="BL1756" s="12">
        <v>39.357914827829759</v>
      </c>
      <c r="BM1756" s="12">
        <v>8.1102274156536307</v>
      </c>
      <c r="BN1756" s="12">
        <v>18.672645901464417</v>
      </c>
      <c r="BO1756" s="12">
        <v>7.0643378494843256</v>
      </c>
      <c r="BP1756" s="12">
        <v>21.684393305784038</v>
      </c>
      <c r="BQ1756" s="12">
        <v>-1.6753765552304918</v>
      </c>
      <c r="BR1756" s="12">
        <v>10.666744575458811</v>
      </c>
      <c r="BS1756" s="12">
        <v>10.158967468821647</v>
      </c>
      <c r="BT1756" s="12">
        <v>8.5679456706697472</v>
      </c>
      <c r="BU1756" s="12">
        <v>6.7317601624052905</v>
      </c>
      <c r="BV1756" s="12">
        <v>3.7258360007833282</v>
      </c>
      <c r="BW1756" s="12">
        <v>15.289560971636341</v>
      </c>
      <c r="BX1756" s="12">
        <v>7.1826518723248256</v>
      </c>
      <c r="BY1756" s="12">
        <v>21.31359788513257</v>
      </c>
      <c r="BZ1756" s="12">
        <v>28.347099380393121</v>
      </c>
      <c r="CA1756" s="12">
        <v>6.4325885316451998</v>
      </c>
      <c r="CB1756" s="12">
        <v>6.048038584685977</v>
      </c>
      <c r="CC1756" s="12">
        <v>0.3544837056228739</v>
      </c>
      <c r="CD1756" s="12">
        <v>-0.18870674481181093</v>
      </c>
      <c r="CE1756" s="12">
        <v>24.616890180627308</v>
      </c>
      <c r="CF1756" s="12">
        <v>6.2470726354299257</v>
      </c>
      <c r="CG1756" s="12">
        <v>-1.5388187453454116</v>
      </c>
      <c r="CH1756" s="12">
        <v>13.083372574616597</v>
      </c>
      <c r="CI1756" s="12">
        <v>2.2405516101870271</v>
      </c>
      <c r="CJ1756" s="12">
        <v>-3.1764779238891667</v>
      </c>
      <c r="CK1756" s="12">
        <v>1.8431107897286856</v>
      </c>
      <c r="CL1756" s="12">
        <v>-9.5243534545745145</v>
      </c>
      <c r="CM1756" s="12">
        <v>2.7856962704362567</v>
      </c>
      <c r="CN1756" s="12">
        <v>3.5926044761204583</v>
      </c>
      <c r="CO1756" s="12">
        <v>6.2965984374758941</v>
      </c>
      <c r="CP1756" s="12">
        <v>21.303725427785935</v>
      </c>
      <c r="CQ1756" s="12">
        <v>2.6644378128211654</v>
      </c>
      <c r="CR1756" s="12">
        <v>5.2485865546675461</v>
      </c>
      <c r="CS1756" s="12">
        <v>8.6971669000786545</v>
      </c>
      <c r="CT1756" s="12">
        <v>24.918832572783003</v>
      </c>
      <c r="CU1756" s="12">
        <v>4.1929305644288704</v>
      </c>
      <c r="CV1756" s="12">
        <v>14.953230884232564</v>
      </c>
      <c r="CW1756" s="12">
        <v>-0.58277799130587371</v>
      </c>
      <c r="CX1756" s="12">
        <v>-0.24940480109154278</v>
      </c>
      <c r="CY1756" s="12">
        <v>5.4904234957649525</v>
      </c>
      <c r="CZ1756" s="12">
        <v>11.732261136497748</v>
      </c>
      <c r="DA1756" s="12">
        <v>22.207475088832759</v>
      </c>
      <c r="DB1756" s="12">
        <v>-10.463994705946973</v>
      </c>
      <c r="DC1756" s="12">
        <v>16.145224863903433</v>
      </c>
      <c r="DD1756" s="12">
        <v>11.515606330544822</v>
      </c>
    </row>
    <row r="1757" spans="1:108" x14ac:dyDescent="0.25">
      <c r="A1757" s="2">
        <v>586</v>
      </c>
      <c r="B1757" s="8">
        <f t="shared" ref="B1757" ca="1" si="2517">_xlfn.COVARIANCE.P(OFFSET(I1758,0,0,1,20),OFFSET(I1759,0,0,1,20))/_xlfn.VAR.P(OFFSET(I1758,0,0,1,20))</f>
        <v>1.9996293466069246</v>
      </c>
      <c r="C1757" s="8">
        <f t="shared" ref="C1757" ca="1" si="2518">_xlfn.COVARIANCE.P(OFFSET(I1758,0,0,1,50),OFFSET(I1759,0,0,1,50))/_xlfn.VAR.P(OFFSET(I1758,0,0,1,50))</f>
        <v>2.0145629062970127</v>
      </c>
      <c r="D1757" s="8">
        <f t="shared" ref="D1757" ca="1" si="2519">_xlfn.COVARIANCE.P(OFFSET(I1758,0,0,1,100),OFFSET(I1759,0,0,1,100))/_xlfn.VAR.P(OFFSET(I1758,0,0,1,100))</f>
        <v>1.9992895248579903</v>
      </c>
      <c r="E1757" s="8">
        <f t="shared" ref="E1757" ca="1" si="2520">AVERAGE(OFFSET(I1759,0,0,1,20))-AVERAGE(OFFSET(I1758,0,0,1,20))*B1757</f>
        <v>9.8168547455021482</v>
      </c>
      <c r="F1757" s="8">
        <f t="shared" ref="F1757" ca="1" si="2521">AVERAGE(OFFSET(I1759,0,0,1,50))-AVERAGE(OFFSET(I1758,0,0,1,50))*C1757</f>
        <v>9.8858373827976216</v>
      </c>
      <c r="G1757" s="8">
        <f t="shared" ref="G1757" ca="1" si="2522">AVERAGE(OFFSET(I1759,0,0,1,100))-AVERAGE(OFFSET(I1758,0,0,1,100))*D1757</f>
        <v>9.9885580614732081</v>
      </c>
      <c r="H1757" s="9" t="s">
        <v>29</v>
      </c>
      <c r="I1757" s="10">
        <v>7657</v>
      </c>
      <c r="J1757" s="10">
        <v>361</v>
      </c>
      <c r="K1757" s="10">
        <v>3198</v>
      </c>
      <c r="L1757" s="10">
        <v>7569</v>
      </c>
      <c r="M1757" s="10">
        <v>721</v>
      </c>
      <c r="N1757" s="10">
        <v>6775</v>
      </c>
      <c r="O1757" s="10">
        <v>4149</v>
      </c>
      <c r="P1757" s="10">
        <v>8977</v>
      </c>
      <c r="Q1757" s="10">
        <v>2847</v>
      </c>
      <c r="R1757" s="10">
        <v>8112</v>
      </c>
      <c r="S1757" s="10">
        <v>6573</v>
      </c>
      <c r="T1757" s="10">
        <v>1699</v>
      </c>
      <c r="U1757" s="10">
        <v>3525</v>
      </c>
      <c r="V1757" s="10">
        <v>6153</v>
      </c>
      <c r="W1757" s="10">
        <v>6165</v>
      </c>
      <c r="X1757" s="10">
        <v>4690</v>
      </c>
      <c r="Y1757" s="10">
        <v>7790</v>
      </c>
      <c r="Z1757" s="10">
        <v>5054</v>
      </c>
      <c r="AA1757" s="10">
        <v>9581</v>
      </c>
      <c r="AB1757" s="10">
        <v>5675</v>
      </c>
      <c r="AC1757" s="10">
        <v>7489</v>
      </c>
      <c r="AD1757" s="10">
        <v>3418</v>
      </c>
      <c r="AE1757" s="10">
        <v>6571</v>
      </c>
      <c r="AF1757" s="10">
        <v>6921</v>
      </c>
      <c r="AG1757" s="10">
        <v>6047</v>
      </c>
      <c r="AH1757" s="10">
        <v>2971</v>
      </c>
      <c r="AI1757" s="10">
        <v>7619</v>
      </c>
      <c r="AJ1757" s="10">
        <v>9417</v>
      </c>
      <c r="AK1757" s="10">
        <v>5001</v>
      </c>
      <c r="AL1757" s="10">
        <v>9947</v>
      </c>
      <c r="AM1757" s="10">
        <v>7095</v>
      </c>
      <c r="AN1757" s="10">
        <v>8751</v>
      </c>
      <c r="AO1757" s="10">
        <v>6259</v>
      </c>
      <c r="AP1757" s="10">
        <v>5722</v>
      </c>
      <c r="AQ1757" s="10">
        <v>2179</v>
      </c>
      <c r="AR1757" s="10">
        <v>8491</v>
      </c>
      <c r="AS1757" s="10">
        <v>7687</v>
      </c>
      <c r="AT1757" s="10">
        <v>7214</v>
      </c>
      <c r="AU1757" s="10">
        <v>2376</v>
      </c>
      <c r="AV1757" s="10">
        <v>2367</v>
      </c>
      <c r="AW1757" s="10">
        <v>58</v>
      </c>
      <c r="AX1757" s="10">
        <v>333</v>
      </c>
      <c r="AY1757" s="10">
        <v>984</v>
      </c>
      <c r="AZ1757" s="10">
        <v>4636</v>
      </c>
      <c r="BA1757" s="10">
        <v>663</v>
      </c>
      <c r="BB1757" s="10">
        <v>4029</v>
      </c>
      <c r="BC1757" s="10">
        <v>9446</v>
      </c>
      <c r="BD1757" s="10">
        <v>9470</v>
      </c>
      <c r="BE1757" s="10">
        <v>547</v>
      </c>
      <c r="BF1757" s="10">
        <v>5237</v>
      </c>
      <c r="BG1757" s="10">
        <v>7260</v>
      </c>
      <c r="BH1757" s="10">
        <v>1037</v>
      </c>
      <c r="BI1757" s="10">
        <v>7244</v>
      </c>
      <c r="BJ1757" s="10">
        <v>1064</v>
      </c>
      <c r="BK1757" s="10">
        <v>5896</v>
      </c>
      <c r="BL1757" s="10">
        <v>6171</v>
      </c>
      <c r="BM1757" s="10">
        <v>1091</v>
      </c>
      <c r="BN1757" s="10">
        <v>6754</v>
      </c>
      <c r="BO1757" s="10">
        <v>9404</v>
      </c>
      <c r="BP1757" s="10">
        <v>7054</v>
      </c>
      <c r="BQ1757" s="10">
        <v>3898</v>
      </c>
      <c r="BR1757" s="10">
        <v>4977</v>
      </c>
      <c r="BS1757" s="10">
        <v>4278</v>
      </c>
      <c r="BT1757" s="10">
        <v>5419</v>
      </c>
      <c r="BU1757" s="10">
        <v>6829</v>
      </c>
      <c r="BV1757" s="10">
        <v>222</v>
      </c>
      <c r="BW1757" s="10">
        <v>3208</v>
      </c>
      <c r="BX1757" s="10">
        <v>2003</v>
      </c>
      <c r="BY1757" s="10">
        <v>2489</v>
      </c>
      <c r="BZ1757" s="10">
        <v>303</v>
      </c>
      <c r="CA1757" s="10">
        <v>8238</v>
      </c>
      <c r="CB1757" s="10">
        <v>6984</v>
      </c>
      <c r="CC1757" s="10">
        <v>6788</v>
      </c>
      <c r="CD1757" s="10">
        <v>5146</v>
      </c>
      <c r="CE1757" s="10">
        <v>3850</v>
      </c>
      <c r="CF1757" s="10">
        <v>4930</v>
      </c>
      <c r="CG1757" s="10">
        <v>1756</v>
      </c>
      <c r="CH1757" s="10">
        <v>8848</v>
      </c>
      <c r="CI1757" s="10">
        <v>8407</v>
      </c>
      <c r="CJ1757" s="10">
        <v>9356</v>
      </c>
      <c r="CK1757" s="10">
        <v>6736</v>
      </c>
      <c r="CL1757" s="10">
        <v>3530</v>
      </c>
      <c r="CM1757" s="10">
        <v>9269</v>
      </c>
      <c r="CN1757" s="10">
        <v>4509</v>
      </c>
      <c r="CO1757" s="10">
        <v>9819</v>
      </c>
      <c r="CP1757" s="10">
        <v>458</v>
      </c>
      <c r="CQ1757" s="10">
        <v>4330</v>
      </c>
      <c r="CR1757" s="10">
        <v>8488</v>
      </c>
      <c r="CS1757" s="10">
        <v>7656</v>
      </c>
      <c r="CT1757" s="10">
        <v>674</v>
      </c>
      <c r="CU1757" s="10">
        <v>9767</v>
      </c>
      <c r="CV1757" s="10">
        <v>3303</v>
      </c>
      <c r="CW1757" s="10">
        <v>6555</v>
      </c>
      <c r="CX1757" s="10">
        <v>3276</v>
      </c>
      <c r="CY1757" s="10">
        <v>2731</v>
      </c>
      <c r="CZ1757" s="10">
        <v>4233</v>
      </c>
      <c r="DA1757" s="10">
        <v>9473</v>
      </c>
      <c r="DB1757" s="10">
        <v>5868</v>
      </c>
      <c r="DC1757" s="10">
        <v>9060</v>
      </c>
      <c r="DD1757" s="10">
        <v>2360</v>
      </c>
    </row>
    <row r="1758" spans="1:108" x14ac:dyDescent="0.25">
      <c r="H1758" s="11" t="s">
        <v>0</v>
      </c>
      <c r="I1758" s="12">
        <v>-4.5342150281882496</v>
      </c>
      <c r="J1758" s="12">
        <v>3.2633960980676813</v>
      </c>
      <c r="K1758" s="12">
        <v>-4.4131416170658389</v>
      </c>
      <c r="L1758" s="12">
        <v>2.0009187950950378</v>
      </c>
      <c r="M1758" s="12">
        <v>0.99166854560428619</v>
      </c>
      <c r="N1758" s="12">
        <v>4.0138932792803965</v>
      </c>
      <c r="O1758" s="12">
        <v>-0.26773502763005502</v>
      </c>
      <c r="P1758" s="12">
        <v>-7.0427298062638908</v>
      </c>
      <c r="Q1758" s="12">
        <v>1.5170886884862045</v>
      </c>
      <c r="R1758" s="12">
        <v>0.59642566080631632</v>
      </c>
      <c r="S1758" s="12">
        <v>-6.3207682142373294</v>
      </c>
      <c r="T1758" s="12">
        <v>2.518315751446853</v>
      </c>
      <c r="U1758" s="12">
        <v>1.4809417596312455</v>
      </c>
      <c r="V1758" s="12">
        <v>-6.1828030805978118</v>
      </c>
      <c r="W1758" s="12">
        <v>0.69656231344276898</v>
      </c>
      <c r="X1758" s="12">
        <v>5.7114594836993469</v>
      </c>
      <c r="Y1758" s="12">
        <v>8.5212708983760628</v>
      </c>
      <c r="Z1758" s="12">
        <v>-11.353887590446764</v>
      </c>
      <c r="AA1758" s="12">
        <v>7.048688668385747</v>
      </c>
      <c r="AB1758" s="12">
        <v>-4.0903926692089305</v>
      </c>
      <c r="AC1758" s="12">
        <v>-0.14442918045364478</v>
      </c>
      <c r="AD1758" s="12">
        <v>-3.5692621729109448</v>
      </c>
      <c r="AE1758" s="12">
        <v>-2.2590422096529803</v>
      </c>
      <c r="AF1758" s="12">
        <v>6.1999147294980776</v>
      </c>
      <c r="AG1758" s="12">
        <v>-7.1894734392306772</v>
      </c>
      <c r="AH1758" s="12">
        <v>-0.61377639863251054</v>
      </c>
      <c r="AI1758" s="12">
        <v>9.6937090928289305</v>
      </c>
      <c r="AJ1758" s="12">
        <v>-3.7136577648071043</v>
      </c>
      <c r="AK1758" s="12">
        <v>4.0767270466310193E-2</v>
      </c>
      <c r="AL1758" s="12">
        <v>3.3275077137180062</v>
      </c>
      <c r="AM1758" s="12">
        <v>-1.5138687952359104</v>
      </c>
      <c r="AN1758" s="12">
        <v>-2.948748515963413</v>
      </c>
      <c r="AO1758" s="12">
        <v>1.1274665647283513</v>
      </c>
      <c r="AP1758" s="12">
        <v>-4.9153028254898121</v>
      </c>
      <c r="AQ1758" s="12">
        <v>-3.9523170903598741</v>
      </c>
      <c r="AR1758" s="12">
        <v>0.8882905659525413</v>
      </c>
      <c r="AS1758" s="12">
        <v>0.18389011453031259</v>
      </c>
      <c r="AT1758" s="12">
        <v>-2.4786325512371912</v>
      </c>
      <c r="AU1758" s="12">
        <v>3.1234497671021879</v>
      </c>
      <c r="AV1758" s="12">
        <v>-5.4023449474001968</v>
      </c>
      <c r="AW1758" s="12">
        <v>1.046332358509138</v>
      </c>
      <c r="AX1758" s="12">
        <v>8.4079949026995546</v>
      </c>
      <c r="AY1758" s="12">
        <v>2.0935900816127035</v>
      </c>
      <c r="AZ1758" s="12">
        <v>-11.442920859589741</v>
      </c>
      <c r="BA1758" s="12">
        <v>-0.98503290676855548</v>
      </c>
      <c r="BB1758" s="12">
        <v>2.7006834653666756</v>
      </c>
      <c r="BC1758" s="12">
        <v>4.246653111222658</v>
      </c>
      <c r="BD1758" s="12">
        <v>13.173401324775231</v>
      </c>
      <c r="BE1758" s="12">
        <v>-1.5999329643348266</v>
      </c>
      <c r="BF1758" s="12">
        <v>8.1060119619830857</v>
      </c>
      <c r="BG1758" s="12">
        <v>-8.9354125768929347</v>
      </c>
      <c r="BH1758" s="12">
        <v>-3.3924813500044531</v>
      </c>
      <c r="BI1758" s="12">
        <v>5.9397316202244888</v>
      </c>
      <c r="BJ1758" s="12">
        <v>-3.5834715324815041</v>
      </c>
      <c r="BK1758" s="12">
        <v>-8.3667164686193587</v>
      </c>
      <c r="BL1758" s="12">
        <v>-6.3877575603295167</v>
      </c>
      <c r="BM1758" s="12">
        <v>-0.16429416349081205</v>
      </c>
      <c r="BN1758" s="12">
        <v>1.8555293301684885</v>
      </c>
      <c r="BO1758" s="12">
        <v>-10.188014869777737</v>
      </c>
      <c r="BP1758" s="12">
        <v>6.9265781597956408</v>
      </c>
      <c r="BQ1758" s="12">
        <v>-5.4533212641545408</v>
      </c>
      <c r="BR1758" s="12">
        <v>3.7977487664675018</v>
      </c>
      <c r="BS1758" s="12">
        <v>2.3370062354758643</v>
      </c>
      <c r="BT1758" s="12">
        <v>-1.3287907857761621</v>
      </c>
      <c r="BU1758" s="12">
        <v>-1.3488499036951924</v>
      </c>
      <c r="BV1758" s="12">
        <v>-3.2424711476936183</v>
      </c>
      <c r="BW1758" s="12">
        <v>10.843564337209239</v>
      </c>
      <c r="BX1758" s="12">
        <v>-3.1360362250990264</v>
      </c>
      <c r="BY1758" s="12">
        <v>-9.7137779904598442</v>
      </c>
      <c r="BZ1758" s="12">
        <v>6.9564751711731185</v>
      </c>
      <c r="CA1758" s="12">
        <v>-2.6895909669705338</v>
      </c>
      <c r="CB1758" s="12">
        <v>-4.3890656964174486</v>
      </c>
      <c r="CC1758" s="12">
        <v>-3.4741822795459965</v>
      </c>
      <c r="CD1758" s="12">
        <v>-8.807549659121805E-2</v>
      </c>
      <c r="CE1758" s="12">
        <v>3.5387830890125187</v>
      </c>
      <c r="CF1758" s="12">
        <v>-4.4914833905023404</v>
      </c>
      <c r="CG1758" s="12">
        <v>2.0508576999228905</v>
      </c>
      <c r="CH1758" s="12">
        <v>-4.6417790205347149</v>
      </c>
      <c r="CI1758" s="12">
        <v>-3.0351598396809001</v>
      </c>
      <c r="CJ1758" s="12">
        <v>-3.665907415943745</v>
      </c>
      <c r="CK1758" s="12">
        <v>-7.9898799121625855E-2</v>
      </c>
      <c r="CL1758" s="12">
        <v>9.5375130779273078</v>
      </c>
      <c r="CM1758" s="12">
        <v>2.3128298825397047</v>
      </c>
      <c r="CN1758" s="12">
        <v>-8.2236253201155289</v>
      </c>
      <c r="CO1758" s="12">
        <v>7.9073523279370281</v>
      </c>
      <c r="CP1758" s="12">
        <v>-0.43849941021849997</v>
      </c>
      <c r="CQ1758" s="12">
        <v>1.8739052487043639</v>
      </c>
      <c r="CR1758" s="12">
        <v>2.2507677646580464</v>
      </c>
      <c r="CS1758" s="12">
        <v>-4.4722174223755857</v>
      </c>
      <c r="CT1758" s="12">
        <v>2.9072541325118268</v>
      </c>
      <c r="CU1758" s="12">
        <v>3.9024341534649212</v>
      </c>
      <c r="CV1758" s="12">
        <v>-7.9311676715623989</v>
      </c>
      <c r="CW1758" s="12">
        <v>2.7636158228123791E-3</v>
      </c>
      <c r="CX1758" s="12">
        <v>-5.8384561205808723</v>
      </c>
      <c r="CY1758" s="12">
        <v>6.3035127516118283</v>
      </c>
      <c r="CZ1758" s="12">
        <v>5.1004993772553338</v>
      </c>
      <c r="DA1758" s="12">
        <v>3.1976377850718607E-2</v>
      </c>
      <c r="DB1758" s="12">
        <v>6.6944848676114157</v>
      </c>
      <c r="DC1758" s="12">
        <v>-2.2460954426986564</v>
      </c>
      <c r="DD1758" s="12">
        <v>6.1307427725092465</v>
      </c>
    </row>
    <row r="1759" spans="1:108" x14ac:dyDescent="0.25">
      <c r="H1759" s="11" t="s">
        <v>2</v>
      </c>
      <c r="I1759" s="12">
        <v>1.6111099944059999</v>
      </c>
      <c r="J1759" s="12">
        <v>17.692879939138841</v>
      </c>
      <c r="K1759" s="12">
        <v>0.65600575469585343</v>
      </c>
      <c r="L1759" s="12">
        <v>13.762161722106431</v>
      </c>
      <c r="M1759" s="12">
        <v>13.67544182497638</v>
      </c>
      <c r="N1759" s="12">
        <v>18.004286753403949</v>
      </c>
      <c r="O1759" s="12">
        <v>8.9972766480503825</v>
      </c>
      <c r="P1759" s="12">
        <v>-2.3009819222241541</v>
      </c>
      <c r="Q1759" s="12">
        <v>12.646291899919477</v>
      </c>
      <c r="R1759" s="12">
        <v>9.7939432976777461</v>
      </c>
      <c r="S1759" s="12">
        <v>-2.3972049423442559</v>
      </c>
      <c r="T1759" s="12">
        <v>14.665215525656782</v>
      </c>
      <c r="U1759" s="12">
        <v>11.981108893658963</v>
      </c>
      <c r="V1759" s="12">
        <v>-2.3917815899993831</v>
      </c>
      <c r="W1759" s="12">
        <v>10.682544590300365</v>
      </c>
      <c r="X1759" s="12">
        <v>20.620021819609889</v>
      </c>
      <c r="Y1759" s="12">
        <v>27.324253445391143</v>
      </c>
      <c r="Z1759" s="12">
        <v>-13.988173885096112</v>
      </c>
      <c r="AA1759" s="12">
        <v>23.480686619504596</v>
      </c>
      <c r="AB1759" s="12">
        <v>0.13408882363067676</v>
      </c>
      <c r="AC1759" s="12">
        <v>9.2042710185752767</v>
      </c>
      <c r="AD1759" s="12">
        <v>1.2133741934631048</v>
      </c>
      <c r="AE1759" s="12">
        <v>6.048038584685977</v>
      </c>
      <c r="AF1759" s="12">
        <v>21.107716272634747</v>
      </c>
      <c r="AG1759" s="12">
        <v>-5.4813654023627478</v>
      </c>
      <c r="AH1759" s="12">
        <v>9.4828300615780723</v>
      </c>
      <c r="AI1759" s="12">
        <v>29.901749589567853</v>
      </c>
      <c r="AJ1759" s="12">
        <v>3.0047505467672231</v>
      </c>
      <c r="AK1759" s="12">
        <v>11.422072720087742</v>
      </c>
      <c r="AL1759" s="12">
        <v>16.093951473824241</v>
      </c>
      <c r="AM1759" s="12">
        <v>6.515513912065499</v>
      </c>
      <c r="AN1759" s="12">
        <v>3.4042253187697553</v>
      </c>
      <c r="AO1759" s="12">
        <v>12.704324909383796</v>
      </c>
      <c r="AP1759" s="12">
        <v>1.3822875628418614</v>
      </c>
      <c r="AQ1759" s="12">
        <v>1.7372853035015947</v>
      </c>
      <c r="AR1759" s="12">
        <v>10.011297639467118</v>
      </c>
      <c r="AS1759" s="12">
        <v>10.63188550281968</v>
      </c>
      <c r="AT1759" s="12">
        <v>5.2485865546675461</v>
      </c>
      <c r="AU1759" s="12">
        <v>14.716243609942468</v>
      </c>
      <c r="AV1759" s="12">
        <v>-0.44434411904638293</v>
      </c>
      <c r="AW1759" s="12">
        <v>12.935071458853713</v>
      </c>
      <c r="AX1759" s="12">
        <v>26.725712718470483</v>
      </c>
      <c r="AY1759" s="12">
        <v>15.233284405339905</v>
      </c>
      <c r="AZ1759" s="12">
        <v>-14.13579541627289</v>
      </c>
      <c r="BA1759" s="12">
        <v>7.4158453785387293</v>
      </c>
      <c r="BB1759" s="12">
        <v>15.645928384341092</v>
      </c>
      <c r="BC1759" s="12">
        <v>18.373013085200178</v>
      </c>
      <c r="BD1759" s="12">
        <v>36.563042413740682</v>
      </c>
      <c r="BE1759" s="12">
        <v>7.9856276726602156</v>
      </c>
      <c r="BF1759" s="12">
        <v>26.652282385664869</v>
      </c>
      <c r="BG1759" s="12">
        <v>-7.1174648435331207</v>
      </c>
      <c r="BH1759" s="12">
        <v>4.0737099025485017</v>
      </c>
      <c r="BI1759" s="12">
        <v>21.684426187919829</v>
      </c>
      <c r="BJ1759" s="12">
        <v>3.2087073595204685</v>
      </c>
      <c r="BK1759" s="12">
        <v>-7.5876812045202326</v>
      </c>
      <c r="BL1759" s="12">
        <v>-1.0900709406329807</v>
      </c>
      <c r="BM1759" s="12">
        <v>7.970930025647033</v>
      </c>
      <c r="BN1759" s="12">
        <v>11.958152657890567</v>
      </c>
      <c r="BO1759" s="12">
        <v>-10.632654719952583</v>
      </c>
      <c r="BP1759" s="12">
        <v>23.637830773521213</v>
      </c>
      <c r="BQ1759" s="12">
        <v>-0.71650510024467973</v>
      </c>
      <c r="BR1759" s="12">
        <v>17.072889737307985</v>
      </c>
      <c r="BS1759" s="12">
        <v>14.06083635994456</v>
      </c>
      <c r="BT1759" s="12">
        <v>7.6493021599687143</v>
      </c>
      <c r="BU1759" s="12">
        <v>7.9531969707037966</v>
      </c>
      <c r="BV1759" s="12">
        <v>3.9112529895527541</v>
      </c>
      <c r="BW1759" s="12">
        <v>31.976145082137794</v>
      </c>
      <c r="BX1759" s="12">
        <v>3.1529273878423916</v>
      </c>
      <c r="BY1759" s="12">
        <v>-9.8861616773516126</v>
      </c>
      <c r="BZ1759" s="12">
        <v>23.897367102691952</v>
      </c>
      <c r="CA1759" s="12">
        <v>4.2650106625167137</v>
      </c>
      <c r="CB1759" s="12">
        <v>2.6778409743641429</v>
      </c>
      <c r="CC1759" s="12">
        <v>2.2636722734637456</v>
      </c>
      <c r="CD1759" s="12">
        <v>10.488153626960397</v>
      </c>
      <c r="CE1759" s="12">
        <v>17.708369497956269</v>
      </c>
      <c r="CF1759" s="12">
        <v>1.4367783368842657</v>
      </c>
      <c r="CG1759" s="12">
        <v>13.814098319461472</v>
      </c>
      <c r="CH1759" s="12">
        <v>1.0209584846740205</v>
      </c>
      <c r="CI1759" s="12">
        <v>3.8768067399809736</v>
      </c>
      <c r="CJ1759" s="12">
        <v>2.6426705436758988</v>
      </c>
      <c r="CK1759" s="12">
        <v>10.132565210924374</v>
      </c>
      <c r="CL1759" s="12">
        <v>29.534750980570454</v>
      </c>
      <c r="CM1759" s="12">
        <v>15.643929989553525</v>
      </c>
      <c r="CN1759" s="12">
        <v>-8.6250787760356324</v>
      </c>
      <c r="CO1759" s="12">
        <v>24.264174962876524</v>
      </c>
      <c r="CP1759" s="12">
        <v>10.906654663022065</v>
      </c>
      <c r="CQ1759" s="12">
        <v>15.268249644353151</v>
      </c>
      <c r="CR1759" s="12">
        <v>15.800933703956437</v>
      </c>
      <c r="CS1759" s="12">
        <v>2.6229895957002314</v>
      </c>
      <c r="CT1759" s="12">
        <v>16.03448144660797</v>
      </c>
      <c r="CU1759" s="12">
        <v>18.334846630283817</v>
      </c>
      <c r="CV1759" s="12">
        <v>-7.0047983918982402</v>
      </c>
      <c r="CW1759" s="12">
        <v>11.950305959973033</v>
      </c>
      <c r="CX1759" s="12">
        <v>-1.2620682501915921</v>
      </c>
      <c r="CY1759" s="12">
        <v>22.447761802642191</v>
      </c>
      <c r="CZ1759" s="12">
        <v>22.113428028766158</v>
      </c>
      <c r="DA1759" s="12">
        <v>9.573780500763295</v>
      </c>
      <c r="DB1759" s="12">
        <v>20.979273632951227</v>
      </c>
      <c r="DC1759" s="12">
        <v>6.4308821493802446</v>
      </c>
      <c r="DD1759" s="12">
        <v>20.483877975319288</v>
      </c>
    </row>
    <row r="1760" spans="1:108" x14ac:dyDescent="0.25">
      <c r="A1760" s="2">
        <v>587</v>
      </c>
      <c r="B1760" s="8">
        <f t="shared" ref="B1760" ca="1" si="2523">_xlfn.COVARIANCE.P(OFFSET(I1761,0,0,1,20),OFFSET(I1762,0,0,1,20))/_xlfn.VAR.P(OFFSET(I1761,0,0,1,20))</f>
        <v>1.995343402239067</v>
      </c>
      <c r="C1760" s="8">
        <f t="shared" ref="C1760" ca="1" si="2524">_xlfn.COVARIANCE.P(OFFSET(I1761,0,0,1,50),OFFSET(I1762,0,0,1,50))/_xlfn.VAR.P(OFFSET(I1761,0,0,1,50))</f>
        <v>1.9860361975201235</v>
      </c>
      <c r="D1760" s="8">
        <f t="shared" ref="D1760" ca="1" si="2525">_xlfn.COVARIANCE.P(OFFSET(I1761,0,0,1,100),OFFSET(I1762,0,0,1,100))/_xlfn.VAR.P(OFFSET(I1761,0,0,1,100))</f>
        <v>1.9946132261068477</v>
      </c>
      <c r="E1760" s="8">
        <f t="shared" ref="E1760" ca="1" si="2526">AVERAGE(OFFSET(I1762,0,0,1,20))-AVERAGE(OFFSET(I1761,0,0,1,20))*B1760</f>
        <v>10.202182768862684</v>
      </c>
      <c r="F1760" s="8">
        <f t="shared" ref="F1760" ca="1" si="2527">AVERAGE(OFFSET(I1762,0,0,1,50))-AVERAGE(OFFSET(I1761,0,0,1,50))*C1760</f>
        <v>9.9532626816910081</v>
      </c>
      <c r="G1760" s="8">
        <f t="shared" ref="G1760" ca="1" si="2528">AVERAGE(OFFSET(I1762,0,0,1,100))-AVERAGE(OFFSET(I1761,0,0,1,100))*D1760</f>
        <v>9.9051198875026731</v>
      </c>
      <c r="H1760" s="9" t="s">
        <v>29</v>
      </c>
      <c r="I1760" s="10">
        <v>5581</v>
      </c>
      <c r="J1760" s="10">
        <v>9387</v>
      </c>
      <c r="K1760" s="10">
        <v>8927</v>
      </c>
      <c r="L1760" s="10">
        <v>2507</v>
      </c>
      <c r="M1760" s="10">
        <v>4414</v>
      </c>
      <c r="N1760" s="10">
        <v>3304</v>
      </c>
      <c r="O1760" s="10">
        <v>7345</v>
      </c>
      <c r="P1760" s="10">
        <v>7795</v>
      </c>
      <c r="Q1760" s="10">
        <v>5753</v>
      </c>
      <c r="R1760" s="10">
        <v>5915</v>
      </c>
      <c r="S1760" s="10">
        <v>3167</v>
      </c>
      <c r="T1760" s="10">
        <v>1715</v>
      </c>
      <c r="U1760" s="10">
        <v>825</v>
      </c>
      <c r="V1760" s="10">
        <v>6878</v>
      </c>
      <c r="W1760" s="10">
        <v>2488</v>
      </c>
      <c r="X1760" s="10">
        <v>9250</v>
      </c>
      <c r="Y1760" s="10">
        <v>9888</v>
      </c>
      <c r="Z1760" s="10">
        <v>7672</v>
      </c>
      <c r="AA1760" s="10">
        <v>1713</v>
      </c>
      <c r="AB1760" s="10">
        <v>6264</v>
      </c>
      <c r="AC1760" s="10">
        <v>5265</v>
      </c>
      <c r="AD1760" s="10">
        <v>2298</v>
      </c>
      <c r="AE1760" s="10">
        <v>4443</v>
      </c>
      <c r="AF1760" s="10">
        <v>2973</v>
      </c>
      <c r="AG1760" s="10">
        <v>5514</v>
      </c>
      <c r="AH1760" s="10">
        <v>2741</v>
      </c>
      <c r="AI1760" s="10">
        <v>2670</v>
      </c>
      <c r="AJ1760" s="10">
        <v>9252</v>
      </c>
      <c r="AK1760" s="10">
        <v>3910</v>
      </c>
      <c r="AL1760" s="10">
        <v>7487</v>
      </c>
      <c r="AM1760" s="10">
        <v>6695</v>
      </c>
      <c r="AN1760" s="10">
        <v>3296</v>
      </c>
      <c r="AO1760" s="10">
        <v>6568</v>
      </c>
      <c r="AP1760" s="10">
        <v>9259</v>
      </c>
      <c r="AQ1760" s="10">
        <v>146</v>
      </c>
      <c r="AR1760" s="10">
        <v>1060</v>
      </c>
      <c r="AS1760" s="10">
        <v>9333</v>
      </c>
      <c r="AT1760" s="10">
        <v>9867</v>
      </c>
      <c r="AU1760" s="10">
        <v>4248</v>
      </c>
      <c r="AV1760" s="10">
        <v>798</v>
      </c>
      <c r="AW1760" s="10">
        <v>6029</v>
      </c>
      <c r="AX1760" s="10">
        <v>8997</v>
      </c>
      <c r="AY1760" s="10">
        <v>7424</v>
      </c>
      <c r="AZ1760" s="10">
        <v>6256</v>
      </c>
      <c r="BA1760" s="10">
        <v>1670</v>
      </c>
      <c r="BB1760" s="10">
        <v>3437</v>
      </c>
      <c r="BC1760" s="10">
        <v>242</v>
      </c>
      <c r="BD1760" s="10">
        <v>9826</v>
      </c>
      <c r="BE1760" s="10">
        <v>3326</v>
      </c>
      <c r="BF1760" s="10">
        <v>8288</v>
      </c>
      <c r="BG1760" s="10">
        <v>9864</v>
      </c>
      <c r="BH1760" s="10">
        <v>9481</v>
      </c>
      <c r="BI1760" s="10">
        <v>9790</v>
      </c>
      <c r="BJ1760" s="10">
        <v>7026</v>
      </c>
      <c r="BK1760" s="10">
        <v>2444</v>
      </c>
      <c r="BL1760" s="10">
        <v>4301</v>
      </c>
      <c r="BM1760" s="10">
        <v>6236</v>
      </c>
      <c r="BN1760" s="10">
        <v>8767</v>
      </c>
      <c r="BO1760" s="10">
        <v>8815</v>
      </c>
      <c r="BP1760" s="10">
        <v>7448</v>
      </c>
      <c r="BQ1760" s="10">
        <v>4596</v>
      </c>
      <c r="BR1760" s="10">
        <v>9191</v>
      </c>
      <c r="BS1760" s="10">
        <v>3677</v>
      </c>
      <c r="BT1760" s="10">
        <v>9190</v>
      </c>
      <c r="BU1760" s="10">
        <v>4463</v>
      </c>
      <c r="BV1760" s="10">
        <v>6649</v>
      </c>
      <c r="BW1760" s="10">
        <v>9994</v>
      </c>
      <c r="BX1760" s="10">
        <v>4652</v>
      </c>
      <c r="BY1760" s="10">
        <v>2587</v>
      </c>
      <c r="BZ1760" s="10">
        <v>8984</v>
      </c>
      <c r="CA1760" s="10">
        <v>2116</v>
      </c>
      <c r="CB1760" s="10">
        <v>2541</v>
      </c>
      <c r="CC1760" s="10">
        <v>3667</v>
      </c>
      <c r="CD1760" s="10">
        <v>6077</v>
      </c>
      <c r="CE1760" s="10">
        <v>134</v>
      </c>
      <c r="CF1760" s="10">
        <v>8733</v>
      </c>
      <c r="CG1760" s="10">
        <v>8621</v>
      </c>
      <c r="CH1760" s="10">
        <v>3304</v>
      </c>
      <c r="CI1760" s="10">
        <v>7524</v>
      </c>
      <c r="CJ1760" s="10">
        <v>2632</v>
      </c>
      <c r="CK1760" s="10">
        <v>7721</v>
      </c>
      <c r="CL1760" s="10">
        <v>1062</v>
      </c>
      <c r="CM1760" s="10">
        <v>375</v>
      </c>
      <c r="CN1760" s="10">
        <v>5378</v>
      </c>
      <c r="CO1760" s="10">
        <v>2478</v>
      </c>
      <c r="CP1760" s="10">
        <v>4480</v>
      </c>
      <c r="CQ1760" s="10">
        <v>5107</v>
      </c>
      <c r="CR1760" s="10">
        <v>9849</v>
      </c>
      <c r="CS1760" s="10">
        <v>3388</v>
      </c>
      <c r="CT1760" s="10">
        <v>7354</v>
      </c>
      <c r="CU1760" s="10">
        <v>2151</v>
      </c>
      <c r="CV1760" s="10">
        <v>8008</v>
      </c>
      <c r="CW1760" s="10">
        <v>6611</v>
      </c>
      <c r="CX1760" s="10">
        <v>6038</v>
      </c>
      <c r="CY1760" s="10">
        <v>2960</v>
      </c>
      <c r="CZ1760" s="10">
        <v>2292</v>
      </c>
      <c r="DA1760" s="10">
        <v>2373</v>
      </c>
      <c r="DB1760" s="10">
        <v>950</v>
      </c>
      <c r="DC1760" s="10">
        <v>6783</v>
      </c>
      <c r="DD1760" s="10">
        <v>2251</v>
      </c>
    </row>
    <row r="1761" spans="1:108" x14ac:dyDescent="0.25">
      <c r="H1761" s="11" t="s">
        <v>0</v>
      </c>
      <c r="I1761" s="12">
        <v>3.6198593234082015</v>
      </c>
      <c r="J1761" s="12">
        <v>0.14477617172831445</v>
      </c>
      <c r="K1761" s="12">
        <v>-6.6817608259008043</v>
      </c>
      <c r="L1761" s="12">
        <v>-4.8943123210091208</v>
      </c>
      <c r="M1761" s="12">
        <v>7.7156811723761685</v>
      </c>
      <c r="N1761" s="12">
        <v>9.9052097435732041</v>
      </c>
      <c r="O1761" s="12">
        <v>-9.3359383706676518</v>
      </c>
      <c r="P1761" s="12">
        <v>0.84967815401394309</v>
      </c>
      <c r="Q1761" s="12">
        <v>1.6732878446795381</v>
      </c>
      <c r="R1761" s="12">
        <v>-2.9141857971326934</v>
      </c>
      <c r="S1761" s="12">
        <v>7.9955443994825739</v>
      </c>
      <c r="T1761" s="12">
        <v>-6.1247661924166135</v>
      </c>
      <c r="U1761" s="12">
        <v>1.7418510252046677</v>
      </c>
      <c r="V1761" s="12">
        <v>2.8329569241248649</v>
      </c>
      <c r="W1761" s="12">
        <v>2.8704652736724783</v>
      </c>
      <c r="X1761" s="12">
        <v>-10.989070640609086</v>
      </c>
      <c r="Y1761" s="12">
        <v>8.8602055620537197</v>
      </c>
      <c r="Z1761" s="12">
        <v>6.2246046999628373</v>
      </c>
      <c r="AA1761" s="12">
        <v>0.50768612578832872</v>
      </c>
      <c r="AB1761" s="12">
        <v>-7.9833325448272561</v>
      </c>
      <c r="AC1761" s="12">
        <v>-0.82275261702220726</v>
      </c>
      <c r="AD1761" s="12">
        <v>1.7676859085034127</v>
      </c>
      <c r="AE1761" s="12">
        <v>-2.0325431642738181</v>
      </c>
      <c r="AF1761" s="12">
        <v>-4.5384664829940116</v>
      </c>
      <c r="AG1761" s="12">
        <v>-1.6699566114479292</v>
      </c>
      <c r="AH1761" s="12">
        <v>1.8251863148475687</v>
      </c>
      <c r="AI1761" s="12">
        <v>-4.8577131454373816</v>
      </c>
      <c r="AJ1761" s="12">
        <v>-0.86219110060234838</v>
      </c>
      <c r="AK1761" s="12">
        <v>-0.20338306224228828</v>
      </c>
      <c r="AL1761" s="12">
        <v>-5.968960016518543</v>
      </c>
      <c r="AM1761" s="12">
        <v>-1.1846621204805214</v>
      </c>
      <c r="AN1761" s="12">
        <v>4.294558039515354</v>
      </c>
      <c r="AO1761" s="12">
        <v>3.9835207121445086</v>
      </c>
      <c r="AP1761" s="12">
        <v>1.642232467835202</v>
      </c>
      <c r="AQ1761" s="12">
        <v>-0.53824102304045462</v>
      </c>
      <c r="AR1761" s="12">
        <v>-8.1416148601098648</v>
      </c>
      <c r="AS1761" s="12">
        <v>-1.7867072020661645</v>
      </c>
      <c r="AT1761" s="12">
        <v>-3.7931011918707753</v>
      </c>
      <c r="AU1761" s="12">
        <v>6.361359986616657</v>
      </c>
      <c r="AV1761" s="12">
        <v>-8.3262161980387113</v>
      </c>
      <c r="AW1761" s="12">
        <v>-3.1045051191816713</v>
      </c>
      <c r="AX1761" s="12">
        <v>-5.8951403153229451</v>
      </c>
      <c r="AY1761" s="12">
        <v>-1.4462660822847009</v>
      </c>
      <c r="AZ1761" s="12">
        <v>-4.1739781330258809</v>
      </c>
      <c r="BA1761" s="12">
        <v>-4.8354702691431841</v>
      </c>
      <c r="BB1761" s="12">
        <v>-1.2112838392140005E-2</v>
      </c>
      <c r="BC1761" s="12">
        <v>-1.6463561132277666</v>
      </c>
      <c r="BD1761" s="12">
        <v>-4.8148057707108647</v>
      </c>
      <c r="BE1761" s="12">
        <v>5.0132942941387668</v>
      </c>
      <c r="BF1761" s="12">
        <v>-3.8234941623480574</v>
      </c>
      <c r="BG1761" s="12">
        <v>-1.8401454942280584</v>
      </c>
      <c r="BH1761" s="12">
        <v>-2.0634166906330647</v>
      </c>
      <c r="BI1761" s="12">
        <v>5.3655832079269086</v>
      </c>
      <c r="BJ1761" s="12">
        <v>2.0072963714340868</v>
      </c>
      <c r="BK1761" s="12">
        <v>-1.9107564460562745</v>
      </c>
      <c r="BL1761" s="12">
        <v>-0.77145255470054686</v>
      </c>
      <c r="BM1761" s="12">
        <v>6.7928443678956665</v>
      </c>
      <c r="BN1761" s="12">
        <v>2.4408484783139888</v>
      </c>
      <c r="BO1761" s="12">
        <v>-4.3549744861019279</v>
      </c>
      <c r="BP1761" s="12">
        <v>-0.68971187154773339</v>
      </c>
      <c r="BQ1761" s="12">
        <v>0.46985530141581211</v>
      </c>
      <c r="BR1761" s="12">
        <v>9.8137777192936309</v>
      </c>
      <c r="BS1761" s="12">
        <v>-3.2489630889151773</v>
      </c>
      <c r="BT1761" s="12">
        <v>0.35222247636880366</v>
      </c>
      <c r="BU1761" s="12">
        <v>1.7241616391928911</v>
      </c>
      <c r="BV1761" s="12">
        <v>5.1131311806035811</v>
      </c>
      <c r="BW1761" s="12">
        <v>-3.076087954511495</v>
      </c>
      <c r="BX1761" s="12">
        <v>-9.1190411696363274</v>
      </c>
      <c r="BY1761" s="12">
        <v>1.3995409332351954</v>
      </c>
      <c r="BZ1761" s="12">
        <v>-2.2611762907105777</v>
      </c>
      <c r="CA1761" s="12">
        <v>4.8116076596559469E-2</v>
      </c>
      <c r="CB1761" s="12">
        <v>6.3253807462994818</v>
      </c>
      <c r="CC1761" s="12">
        <v>-2.1143507068270067</v>
      </c>
      <c r="CD1761" s="12">
        <v>-3.3554129988363335</v>
      </c>
      <c r="CE1761" s="12">
        <v>0.28540554429846055</v>
      </c>
      <c r="CF1761" s="12">
        <v>3.238200726620128</v>
      </c>
      <c r="CG1761" s="12">
        <v>5.4255320995949683</v>
      </c>
      <c r="CH1761" s="12">
        <v>9.9052097435732041</v>
      </c>
      <c r="CI1761" s="12">
        <v>-2.6802393910307556</v>
      </c>
      <c r="CJ1761" s="12">
        <v>1.7059426123175112</v>
      </c>
      <c r="CK1761" s="12">
        <v>0.12619998043445171</v>
      </c>
      <c r="CL1761" s="12">
        <v>-0.69760279014364279</v>
      </c>
      <c r="CM1761" s="12">
        <v>-2.5546550877823497</v>
      </c>
      <c r="CN1761" s="12">
        <v>6.4058213020283583</v>
      </c>
      <c r="CO1761" s="12">
        <v>-4.964004876745185</v>
      </c>
      <c r="CP1761" s="12">
        <v>5.0488161750502503</v>
      </c>
      <c r="CQ1761" s="12">
        <v>6.1383355167129885</v>
      </c>
      <c r="CR1761" s="12">
        <v>-3.559272050689033</v>
      </c>
      <c r="CS1761" s="12">
        <v>-0.2439870138400147</v>
      </c>
      <c r="CT1761" s="12">
        <v>-7.2396565076483421</v>
      </c>
      <c r="CU1761" s="12">
        <v>4.8629925044948417</v>
      </c>
      <c r="CV1761" s="12">
        <v>-6.2499498420265951</v>
      </c>
      <c r="CW1761" s="12">
        <v>3.8585279874896901</v>
      </c>
      <c r="CX1761" s="12">
        <v>-0.61603162543566226</v>
      </c>
      <c r="CY1761" s="12">
        <v>5.1130119021004266</v>
      </c>
      <c r="CZ1761" s="12">
        <v>3.6306646589524267</v>
      </c>
      <c r="DA1761" s="12">
        <v>-0.99757167998822616</v>
      </c>
      <c r="DB1761" s="12">
        <v>-7.7683057679882692</v>
      </c>
      <c r="DC1761" s="12">
        <v>-6.9400024522763735</v>
      </c>
      <c r="DD1761" s="12">
        <v>5.4957909720560005</v>
      </c>
    </row>
    <row r="1762" spans="1:108" x14ac:dyDescent="0.25">
      <c r="H1762" s="11" t="s">
        <v>2</v>
      </c>
      <c r="I1762" s="12">
        <v>18.486981778000739</v>
      </c>
      <c r="J1762" s="12">
        <v>11.520008162856598</v>
      </c>
      <c r="K1762" s="12">
        <v>-5.2782598573655353</v>
      </c>
      <c r="L1762" s="12">
        <v>0.46930539835859592</v>
      </c>
      <c r="M1762" s="12">
        <v>25.053327206364614</v>
      </c>
      <c r="N1762" s="12">
        <v>29.565677843344439</v>
      </c>
      <c r="O1762" s="12">
        <v>-8.2086520720589018</v>
      </c>
      <c r="P1762" s="12">
        <v>10.80398504201856</v>
      </c>
      <c r="Q1762" s="12">
        <v>13.023472461660482</v>
      </c>
      <c r="R1762" s="12">
        <v>3.658435014316205</v>
      </c>
      <c r="S1762" s="12">
        <v>26.74749716003117</v>
      </c>
      <c r="T1762" s="12">
        <v>-0.54197928308928711</v>
      </c>
      <c r="U1762" s="12">
        <v>13.345073062180543</v>
      </c>
      <c r="V1762" s="12">
        <v>15.409958981460299</v>
      </c>
      <c r="W1762" s="12">
        <v>16.934728619542103</v>
      </c>
      <c r="X1762" s="12">
        <v>-12.439564577964294</v>
      </c>
      <c r="Y1762" s="12">
        <v>26.358625989725414</v>
      </c>
      <c r="Z1762" s="12">
        <v>23.704522117605855</v>
      </c>
      <c r="AA1762" s="12">
        <v>12.32685798477762</v>
      </c>
      <c r="AB1762" s="12">
        <v>-4.887491652459774</v>
      </c>
      <c r="AC1762" s="12">
        <v>8.4156094530250769</v>
      </c>
      <c r="AD1762" s="12">
        <v>12.731172072475706</v>
      </c>
      <c r="AE1762" s="12">
        <v>6.0606008035165235</v>
      </c>
      <c r="AF1762" s="12">
        <v>1.3693898991160864</v>
      </c>
      <c r="AG1762" s="12">
        <v>7.1101160959411338</v>
      </c>
      <c r="AH1762" s="12">
        <v>13.766670282396033</v>
      </c>
      <c r="AI1762" s="12">
        <v>1.7690080196662896</v>
      </c>
      <c r="AJ1762" s="12">
        <v>6.058671520497275</v>
      </c>
      <c r="AK1762" s="12">
        <v>7.8410298603359543</v>
      </c>
      <c r="AL1762" s="12">
        <v>-2.8312231272813184</v>
      </c>
      <c r="AM1762" s="12">
        <v>8.0256301181624146</v>
      </c>
      <c r="AN1762" s="12">
        <v>17.916022094056739</v>
      </c>
      <c r="AO1762" s="12">
        <v>17.246008498962041</v>
      </c>
      <c r="AP1762" s="12">
        <v>12.675526129835978</v>
      </c>
      <c r="AQ1762" s="12">
        <v>8.7013622826088231</v>
      </c>
      <c r="AR1762" s="12">
        <v>-5.1429444895084409</v>
      </c>
      <c r="AS1762" s="12">
        <v>5.2603142688786377</v>
      </c>
      <c r="AT1762" s="12">
        <v>2.0048616036853488</v>
      </c>
      <c r="AU1762" s="12">
        <v>21.31359788513257</v>
      </c>
      <c r="AV1762" s="12">
        <v>-6.5774444048939715</v>
      </c>
      <c r="AW1762" s="12">
        <v>3.2972268763216372</v>
      </c>
      <c r="AX1762" s="12">
        <v>-2.08529161978247</v>
      </c>
      <c r="AY1762" s="12">
        <v>8.5525970569909031</v>
      </c>
      <c r="AZ1762" s="12">
        <v>0.28006747900797868</v>
      </c>
      <c r="BA1762" s="12">
        <v>0.32593260584411882</v>
      </c>
      <c r="BB1762" s="12">
        <v>10.922030435030955</v>
      </c>
      <c r="BC1762" s="12">
        <v>6.3443079995761051</v>
      </c>
      <c r="BD1762" s="12">
        <v>0.6676624426824016</v>
      </c>
      <c r="BE1762" s="12">
        <v>21.134560089940287</v>
      </c>
      <c r="BF1762" s="12">
        <v>1.9212680063717804</v>
      </c>
      <c r="BG1762" s="12">
        <v>6.1020821824035476</v>
      </c>
      <c r="BH1762" s="12">
        <v>5.1371319496197732</v>
      </c>
      <c r="BI1762" s="12">
        <v>19.943297130123138</v>
      </c>
      <c r="BJ1762" s="12">
        <v>11.566799656239414</v>
      </c>
      <c r="BK1762" s="12">
        <v>5.0320767346619277</v>
      </c>
      <c r="BL1762" s="12">
        <v>9.8846181813242193</v>
      </c>
      <c r="BM1762" s="12">
        <v>23.130596577158023</v>
      </c>
      <c r="BN1762" s="12">
        <v>16.757096942196398</v>
      </c>
      <c r="BO1762" s="12">
        <v>0.75925874020886641</v>
      </c>
      <c r="BP1762" s="12">
        <v>8.0431558415451043</v>
      </c>
      <c r="BQ1762" s="12">
        <v>10.827304768560888</v>
      </c>
      <c r="BR1762" s="12">
        <v>28.645581824119695</v>
      </c>
      <c r="BS1762" s="12">
        <v>3.2041099480259416</v>
      </c>
      <c r="BT1762" s="12">
        <v>8.3556587652176972</v>
      </c>
      <c r="BU1762" s="12">
        <v>13.84033002846642</v>
      </c>
      <c r="BV1762" s="12">
        <v>19.923124104287403</v>
      </c>
      <c r="BW1762" s="12">
        <v>5.225878946489793</v>
      </c>
      <c r="BX1762" s="12">
        <v>-9.774880523953378</v>
      </c>
      <c r="BY1762" s="12">
        <v>11.91625476887352</v>
      </c>
      <c r="BZ1762" s="12">
        <v>7.3847238056097151</v>
      </c>
      <c r="CA1762" s="12">
        <v>9.3168828938235642</v>
      </c>
      <c r="CB1762" s="12">
        <v>22.671143650099559</v>
      </c>
      <c r="CC1762" s="12">
        <v>4.9548810891386941</v>
      </c>
      <c r="CD1762" s="12">
        <v>2.1425425699041289</v>
      </c>
      <c r="CE1762" s="12">
        <v>8.6355582416963816</v>
      </c>
      <c r="CF1762" s="12">
        <v>17.199436470532536</v>
      </c>
      <c r="CG1762" s="12">
        <v>21.119767953722324</v>
      </c>
      <c r="CH1762" s="12">
        <v>29.565677843344439</v>
      </c>
      <c r="CI1762" s="12">
        <v>3.6821553454143974</v>
      </c>
      <c r="CJ1762" s="12">
        <v>13.425828852006289</v>
      </c>
      <c r="CK1762" s="12">
        <v>10.513566241132763</v>
      </c>
      <c r="CL1762" s="12">
        <v>7.5241198613671605</v>
      </c>
      <c r="CM1762" s="12">
        <v>4.0963815587216885</v>
      </c>
      <c r="CN1762" s="12">
        <v>22.252785483119983</v>
      </c>
      <c r="CO1762" s="12">
        <v>1.8754841149879207</v>
      </c>
      <c r="CP1762" s="12">
        <v>22.064602637886217</v>
      </c>
      <c r="CQ1762" s="12">
        <v>22.165015337537689</v>
      </c>
      <c r="CR1762" s="12">
        <v>5.1394195415571335</v>
      </c>
      <c r="CS1762" s="12">
        <v>10.469190524136398</v>
      </c>
      <c r="CT1762" s="12">
        <v>-4.5368680198198925</v>
      </c>
      <c r="CU1762" s="12">
        <v>20.627416368941464</v>
      </c>
      <c r="CV1762" s="12">
        <v>-2.952324656693782</v>
      </c>
      <c r="CW1762" s="12">
        <v>18.39502535171464</v>
      </c>
      <c r="CX1762" s="12">
        <v>7.4767040959111704</v>
      </c>
      <c r="CY1762" s="12">
        <v>21.533978955160798</v>
      </c>
      <c r="CZ1762" s="12">
        <v>15.104598351499133</v>
      </c>
      <c r="DA1762" s="12">
        <v>8.3929402858749924</v>
      </c>
      <c r="DB1762" s="12">
        <v>-5.7538884359792277</v>
      </c>
      <c r="DC1762" s="12">
        <v>-4.1067839611871797</v>
      </c>
      <c r="DD1762" s="12">
        <v>21.000498828673901</v>
      </c>
    </row>
    <row r="1763" spans="1:108" x14ac:dyDescent="0.25">
      <c r="A1763" s="2">
        <v>588</v>
      </c>
      <c r="B1763" s="8">
        <f t="shared" ref="B1763" ca="1" si="2529">_xlfn.COVARIANCE.P(OFFSET(I1764,0,0,1,20),OFFSET(I1765,0,0,1,20))/_xlfn.VAR.P(OFFSET(I1764,0,0,1,20))</f>
        <v>2.0469347339531478</v>
      </c>
      <c r="C1763" s="8">
        <f t="shared" ref="C1763" ca="1" si="2530">_xlfn.COVARIANCE.P(OFFSET(I1764,0,0,1,50),OFFSET(I1765,0,0,1,50))/_xlfn.VAR.P(OFFSET(I1764,0,0,1,50))</f>
        <v>2.0306008936391913</v>
      </c>
      <c r="D1763" s="8">
        <f t="shared" ref="D1763" ca="1" si="2531">_xlfn.COVARIANCE.P(OFFSET(I1764,0,0,1,100),OFFSET(I1765,0,0,1,100))/_xlfn.VAR.P(OFFSET(I1764,0,0,1,100))</f>
        <v>1.9984983180707556</v>
      </c>
      <c r="E1763" s="8">
        <f t="shared" ref="E1763" ca="1" si="2532">AVERAGE(OFFSET(I1765,0,0,1,20))-AVERAGE(OFFSET(I1764,0,0,1,20))*B1763</f>
        <v>9.5028860465475073</v>
      </c>
      <c r="F1763" s="8">
        <f t="shared" ref="F1763" ca="1" si="2533">AVERAGE(OFFSET(I1765,0,0,1,50))-AVERAGE(OFFSET(I1764,0,0,1,50))*C1763</f>
        <v>10.03763542809399</v>
      </c>
      <c r="G1763" s="8">
        <f t="shared" ref="G1763" ca="1" si="2534">AVERAGE(OFFSET(I1765,0,0,1,100))-AVERAGE(OFFSET(I1764,0,0,1,100))*D1763</f>
        <v>10.043812650050757</v>
      </c>
      <c r="H1763" s="9" t="s">
        <v>29</v>
      </c>
      <c r="I1763" s="10">
        <v>8335</v>
      </c>
      <c r="J1763" s="10">
        <v>3155</v>
      </c>
      <c r="K1763" s="10">
        <v>7125</v>
      </c>
      <c r="L1763" s="10">
        <v>6682</v>
      </c>
      <c r="M1763" s="10">
        <v>6812</v>
      </c>
      <c r="N1763" s="10">
        <v>768</v>
      </c>
      <c r="O1763" s="10">
        <v>535</v>
      </c>
      <c r="P1763" s="10">
        <v>9894</v>
      </c>
      <c r="Q1763" s="10">
        <v>4460</v>
      </c>
      <c r="R1763" s="10">
        <v>8390</v>
      </c>
      <c r="S1763" s="10">
        <v>1877</v>
      </c>
      <c r="T1763" s="10">
        <v>1378</v>
      </c>
      <c r="U1763" s="10">
        <v>2273</v>
      </c>
      <c r="V1763" s="10">
        <v>2709</v>
      </c>
      <c r="W1763" s="10">
        <v>9500</v>
      </c>
      <c r="X1763" s="10">
        <v>2286</v>
      </c>
      <c r="Y1763" s="10">
        <v>4383</v>
      </c>
      <c r="Z1763" s="10">
        <v>1993</v>
      </c>
      <c r="AA1763" s="10">
        <v>7117</v>
      </c>
      <c r="AB1763" s="10">
        <v>7771</v>
      </c>
      <c r="AC1763" s="10">
        <v>7504</v>
      </c>
      <c r="AD1763" s="10">
        <v>2339</v>
      </c>
      <c r="AE1763" s="10">
        <v>3870</v>
      </c>
      <c r="AF1763" s="10">
        <v>9318</v>
      </c>
      <c r="AG1763" s="10">
        <v>644</v>
      </c>
      <c r="AH1763" s="10">
        <v>3560</v>
      </c>
      <c r="AI1763" s="10">
        <v>1892</v>
      </c>
      <c r="AJ1763" s="10">
        <v>1896</v>
      </c>
      <c r="AK1763" s="10">
        <v>1368</v>
      </c>
      <c r="AL1763" s="10">
        <v>4194</v>
      </c>
      <c r="AM1763" s="10">
        <v>7263</v>
      </c>
      <c r="AN1763" s="10">
        <v>2798</v>
      </c>
      <c r="AO1763" s="10">
        <v>1894</v>
      </c>
      <c r="AP1763" s="10">
        <v>4247</v>
      </c>
      <c r="AQ1763" s="10">
        <v>1041</v>
      </c>
      <c r="AR1763" s="10">
        <v>7859</v>
      </c>
      <c r="AS1763" s="10">
        <v>7406</v>
      </c>
      <c r="AT1763" s="10">
        <v>4103</v>
      </c>
      <c r="AU1763" s="10">
        <v>4832</v>
      </c>
      <c r="AV1763" s="10">
        <v>7969</v>
      </c>
      <c r="AW1763" s="10">
        <v>9632</v>
      </c>
      <c r="AX1763" s="10">
        <v>9045</v>
      </c>
      <c r="AY1763" s="10">
        <v>3161</v>
      </c>
      <c r="AZ1763" s="10">
        <v>1827</v>
      </c>
      <c r="BA1763" s="10">
        <v>7078</v>
      </c>
      <c r="BB1763" s="10">
        <v>3592</v>
      </c>
      <c r="BC1763" s="10">
        <v>6286</v>
      </c>
      <c r="BD1763" s="10">
        <v>4397</v>
      </c>
      <c r="BE1763" s="10">
        <v>2223</v>
      </c>
      <c r="BF1763" s="10">
        <v>7829</v>
      </c>
      <c r="BG1763" s="10">
        <v>4725</v>
      </c>
      <c r="BH1763" s="10">
        <v>8591</v>
      </c>
      <c r="BI1763" s="10">
        <v>7594</v>
      </c>
      <c r="BJ1763" s="10">
        <v>3804</v>
      </c>
      <c r="BK1763" s="10">
        <v>3367</v>
      </c>
      <c r="BL1763" s="10">
        <v>8633</v>
      </c>
      <c r="BM1763" s="10">
        <v>5379</v>
      </c>
      <c r="BN1763" s="10">
        <v>4600</v>
      </c>
      <c r="BO1763" s="10">
        <v>6625</v>
      </c>
      <c r="BP1763" s="10">
        <v>2497</v>
      </c>
      <c r="BQ1763" s="10">
        <v>5364</v>
      </c>
      <c r="BR1763" s="10">
        <v>2930</v>
      </c>
      <c r="BS1763" s="10">
        <v>4381</v>
      </c>
      <c r="BT1763" s="10">
        <v>3829</v>
      </c>
      <c r="BU1763" s="10">
        <v>5358</v>
      </c>
      <c r="BV1763" s="10">
        <v>8694</v>
      </c>
      <c r="BW1763" s="10">
        <v>9088</v>
      </c>
      <c r="BX1763" s="10">
        <v>4421</v>
      </c>
      <c r="BY1763" s="10">
        <v>6221</v>
      </c>
      <c r="BZ1763" s="10">
        <v>2295</v>
      </c>
      <c r="CA1763" s="10">
        <v>8930</v>
      </c>
      <c r="CB1763" s="10">
        <v>4638</v>
      </c>
      <c r="CC1763" s="10">
        <v>5063</v>
      </c>
      <c r="CD1763" s="10">
        <v>1963</v>
      </c>
      <c r="CE1763" s="10">
        <v>137</v>
      </c>
      <c r="CF1763" s="10">
        <v>6830</v>
      </c>
      <c r="CG1763" s="10">
        <v>4694</v>
      </c>
      <c r="CH1763" s="10">
        <v>3179</v>
      </c>
      <c r="CI1763" s="10">
        <v>8529</v>
      </c>
      <c r="CJ1763" s="10">
        <v>168</v>
      </c>
      <c r="CK1763" s="10">
        <v>4150</v>
      </c>
      <c r="CL1763" s="10">
        <v>1514</v>
      </c>
      <c r="CM1763" s="10">
        <v>5227</v>
      </c>
      <c r="CN1763" s="10">
        <v>3442</v>
      </c>
      <c r="CO1763" s="10">
        <v>7156</v>
      </c>
      <c r="CP1763" s="10">
        <v>5363</v>
      </c>
      <c r="CQ1763" s="10">
        <v>8564</v>
      </c>
      <c r="CR1763" s="10">
        <v>2425</v>
      </c>
      <c r="CS1763" s="10">
        <v>2638</v>
      </c>
      <c r="CT1763" s="10">
        <v>6932</v>
      </c>
      <c r="CU1763" s="10">
        <v>1</v>
      </c>
      <c r="CV1763" s="10">
        <v>9663</v>
      </c>
      <c r="CW1763" s="10">
        <v>2894</v>
      </c>
      <c r="CX1763" s="10">
        <v>7240</v>
      </c>
      <c r="CY1763" s="10">
        <v>6448</v>
      </c>
      <c r="CZ1763" s="10">
        <v>34</v>
      </c>
      <c r="DA1763" s="10">
        <v>684</v>
      </c>
      <c r="DB1763" s="10">
        <v>4564</v>
      </c>
      <c r="DC1763" s="10">
        <v>4402</v>
      </c>
      <c r="DD1763" s="10">
        <v>3947</v>
      </c>
    </row>
    <row r="1764" spans="1:108" x14ac:dyDescent="0.25">
      <c r="H1764" s="11" t="s">
        <v>0</v>
      </c>
      <c r="I1764" s="12">
        <v>5.2880412505088179</v>
      </c>
      <c r="J1764" s="12">
        <v>4.5656121808386869</v>
      </c>
      <c r="K1764" s="12">
        <v>-5.6226956821450544</v>
      </c>
      <c r="L1764" s="12">
        <v>3.6895929447513227</v>
      </c>
      <c r="M1764" s="12">
        <v>-4.1011332510611016</v>
      </c>
      <c r="N1764" s="12">
        <v>-12.979780050462622</v>
      </c>
      <c r="O1764" s="12">
        <v>0.19435530678340249</v>
      </c>
      <c r="P1764" s="12">
        <v>3.1008408829516183</v>
      </c>
      <c r="Q1764" s="12">
        <v>0.39292968904120718</v>
      </c>
      <c r="R1764" s="12">
        <v>-7.7109322570755392</v>
      </c>
      <c r="S1764" s="12">
        <v>6.8966241732113094</v>
      </c>
      <c r="T1764" s="12">
        <v>-5.1727794604227899</v>
      </c>
      <c r="U1764" s="12">
        <v>1.8825636701949491</v>
      </c>
      <c r="V1764" s="12">
        <v>-9.832301594730561</v>
      </c>
      <c r="W1764" s="12">
        <v>-0.52803680135132913</v>
      </c>
      <c r="X1764" s="12">
        <v>6.1935567375783886</v>
      </c>
      <c r="Y1764" s="12">
        <v>-1.6143316196044606</v>
      </c>
      <c r="Z1764" s="12">
        <v>0.84345888609686526</v>
      </c>
      <c r="AA1764" s="12">
        <v>0.38160325607529466</v>
      </c>
      <c r="AB1764" s="12">
        <v>-9.1141214109157893</v>
      </c>
      <c r="AC1764" s="12">
        <v>6.6998721982819358</v>
      </c>
      <c r="AD1764" s="12">
        <v>7.383916817387445</v>
      </c>
      <c r="AE1764" s="12">
        <v>-0.96750739056621016</v>
      </c>
      <c r="AF1764" s="12">
        <v>12.488570883549212</v>
      </c>
      <c r="AG1764" s="12">
        <v>-0.24730022886361019</v>
      </c>
      <c r="AH1764" s="12">
        <v>-5.3793307790590861</v>
      </c>
      <c r="AI1764" s="12">
        <v>-4.4732033362304646</v>
      </c>
      <c r="AJ1764" s="12">
        <v>0.44789760941210127</v>
      </c>
      <c r="AK1764" s="12">
        <v>5.1817829700075535</v>
      </c>
      <c r="AL1764" s="12">
        <v>4.7405383632161433</v>
      </c>
      <c r="AM1764" s="12">
        <v>1.3741161378723419</v>
      </c>
      <c r="AN1764" s="12">
        <v>2.7885895536696244</v>
      </c>
      <c r="AO1764" s="12">
        <v>-4.4208397010418681</v>
      </c>
      <c r="AP1764" s="12">
        <v>-1.4104064400815273</v>
      </c>
      <c r="AQ1764" s="12">
        <v>7.7434457760745188</v>
      </c>
      <c r="AR1764" s="12">
        <v>-1.371832258917276</v>
      </c>
      <c r="AS1764" s="12">
        <v>0.70570372441245321</v>
      </c>
      <c r="AT1764" s="12">
        <v>0.7470809664871898</v>
      </c>
      <c r="AU1764" s="12">
        <v>0.15306334636220376</v>
      </c>
      <c r="AV1764" s="12">
        <v>6.1401800380591531</v>
      </c>
      <c r="AW1764" s="12">
        <v>3.6469939075596942</v>
      </c>
      <c r="AX1764" s="12">
        <v>-4.6380004052299775</v>
      </c>
      <c r="AY1764" s="12">
        <v>4.1062729802286126</v>
      </c>
      <c r="AZ1764" s="12">
        <v>9.376894186894738</v>
      </c>
      <c r="BA1764" s="12">
        <v>-3.5048754347325728</v>
      </c>
      <c r="BB1764" s="12">
        <v>3.3129935159692629</v>
      </c>
      <c r="BC1764" s="12">
        <v>-5.3509152556056474</v>
      </c>
      <c r="BD1764" s="12">
        <v>1.4544040268049929</v>
      </c>
      <c r="BE1764" s="12">
        <v>-1.2475456592689138</v>
      </c>
      <c r="BF1764" s="12">
        <v>-0.36915969473792248</v>
      </c>
      <c r="BG1764" s="12">
        <v>-0.98391916234700005</v>
      </c>
      <c r="BH1764" s="12">
        <v>-1.5617969722629701</v>
      </c>
      <c r="BI1764" s="12">
        <v>9.4215437462821843</v>
      </c>
      <c r="BJ1764" s="12">
        <v>-9.212784985948403</v>
      </c>
      <c r="BK1764" s="12">
        <v>3.7771159130866492</v>
      </c>
      <c r="BL1764" s="12">
        <v>5.5789236848443977</v>
      </c>
      <c r="BM1764" s="12">
        <v>3.9226991307052851E-2</v>
      </c>
      <c r="BN1764" s="12">
        <v>-8.1624767768442408E-2</v>
      </c>
      <c r="BO1764" s="12">
        <v>2.2394682934671026</v>
      </c>
      <c r="BP1764" s="12">
        <v>1.8767751367207575</v>
      </c>
      <c r="BQ1764" s="12">
        <v>0.77998079688875022</v>
      </c>
      <c r="BR1764" s="12">
        <v>-2.5846331653612657</v>
      </c>
      <c r="BS1764" s="12">
        <v>-8.3185402885811222</v>
      </c>
      <c r="BT1764" s="12">
        <v>1.7631347903589467</v>
      </c>
      <c r="BU1764" s="12">
        <v>-0.10612116667917859</v>
      </c>
      <c r="BV1764" s="12">
        <v>6.7219144008709453</v>
      </c>
      <c r="BW1764" s="12">
        <v>9.1514820861413551</v>
      </c>
      <c r="BX1764" s="12">
        <v>-9.4285758288969763</v>
      </c>
      <c r="BY1764" s="12">
        <v>0.56791993371153937</v>
      </c>
      <c r="BZ1764" s="12">
        <v>-9.4494300318953395E-2</v>
      </c>
      <c r="CA1764" s="12">
        <v>-5.3340060337497217</v>
      </c>
      <c r="CB1764" s="12">
        <v>5.6761482031205066</v>
      </c>
      <c r="CC1764" s="12">
        <v>4.3749513336465036</v>
      </c>
      <c r="CD1764" s="12">
        <v>2.5121975558689846</v>
      </c>
      <c r="CE1764" s="12">
        <v>-4.2860805329491436</v>
      </c>
      <c r="CF1764" s="12">
        <v>7.3618613480860944</v>
      </c>
      <c r="CG1764" s="12">
        <v>7.0272531169769392</v>
      </c>
      <c r="CH1764" s="12">
        <v>1.6563193277790036</v>
      </c>
      <c r="CI1764" s="12">
        <v>2.9405541597121312</v>
      </c>
      <c r="CJ1764" s="12">
        <v>-2.950942008355721</v>
      </c>
      <c r="CK1764" s="12">
        <v>1.397461281313308</v>
      </c>
      <c r="CL1764" s="12">
        <v>-5.5110619318670286</v>
      </c>
      <c r="CM1764" s="12">
        <v>-0.88021286027504253</v>
      </c>
      <c r="CN1764" s="12">
        <v>2.6018563245548911</v>
      </c>
      <c r="CO1764" s="12">
        <v>-0.11039489994935101</v>
      </c>
      <c r="CP1764" s="12">
        <v>-10.257527495487995</v>
      </c>
      <c r="CQ1764" s="12">
        <v>2.3512446609353916</v>
      </c>
      <c r="CR1764" s="12">
        <v>0.24216749487188366</v>
      </c>
      <c r="CS1764" s="12">
        <v>3.6636776220878096</v>
      </c>
      <c r="CT1764" s="12">
        <v>-4.0342086409953817</v>
      </c>
      <c r="CU1764" s="12">
        <v>-1.8901140405788102</v>
      </c>
      <c r="CV1764" s="12">
        <v>-10.438518365106574</v>
      </c>
      <c r="CW1764" s="12">
        <v>3.8663189160013407</v>
      </c>
      <c r="CX1764" s="12">
        <v>-4.0216878990923668</v>
      </c>
      <c r="CY1764" s="12">
        <v>10.716640075116768</v>
      </c>
      <c r="CZ1764" s="12">
        <v>-5.4114001217683434</v>
      </c>
      <c r="DA1764" s="12">
        <v>5.2523083922199518</v>
      </c>
      <c r="DB1764" s="12">
        <v>-0.17022162662590531</v>
      </c>
      <c r="DC1764" s="12">
        <v>5.1421978462685285</v>
      </c>
      <c r="DD1764" s="12">
        <v>8.0665986088365553</v>
      </c>
    </row>
    <row r="1765" spans="1:108" x14ac:dyDescent="0.25">
      <c r="H1765" s="11" t="s">
        <v>2</v>
      </c>
      <c r="I1765" s="12">
        <v>21.195637632405791</v>
      </c>
      <c r="J1765" s="12">
        <v>18.132416279592505</v>
      </c>
      <c r="K1765" s="12">
        <v>-1.4460909812929796</v>
      </c>
      <c r="L1765" s="12">
        <v>17.128916387765258</v>
      </c>
      <c r="M1765" s="12">
        <v>0.72387140102937209</v>
      </c>
      <c r="N1765" s="12">
        <v>-17.290573515538554</v>
      </c>
      <c r="O1765" s="12">
        <v>10.348199782832099</v>
      </c>
      <c r="P1765" s="12">
        <v>15.63868053957577</v>
      </c>
      <c r="Q1765" s="12">
        <v>10.721950970464588</v>
      </c>
      <c r="R1765" s="12">
        <v>-6.3283586192659413</v>
      </c>
      <c r="S1765" s="12">
        <v>24.386292161035488</v>
      </c>
      <c r="T1765" s="12">
        <v>-1.4371707423156881</v>
      </c>
      <c r="U1765" s="12">
        <v>12.456756326210778</v>
      </c>
      <c r="V1765" s="12">
        <v>-9.4034927488844264</v>
      </c>
      <c r="W1765" s="12">
        <v>9.546718312743895</v>
      </c>
      <c r="X1765" s="12">
        <v>21.230100067691119</v>
      </c>
      <c r="Y1765" s="12">
        <v>4.8675951121947181</v>
      </c>
      <c r="Z1765" s="12">
        <v>11.820287071840943</v>
      </c>
      <c r="AA1765" s="12">
        <v>10.163992872576889</v>
      </c>
      <c r="AB1765" s="12">
        <v>-9.9829623017957836</v>
      </c>
      <c r="AC1765" s="12">
        <v>23.276787270004416</v>
      </c>
      <c r="AD1765" s="12">
        <v>27.156254645377281</v>
      </c>
      <c r="AE1765" s="12">
        <v>9.4742725157416849</v>
      </c>
      <c r="AF1765" s="12">
        <v>35.790897524517653</v>
      </c>
      <c r="AG1765" s="12">
        <v>10.234559402314908</v>
      </c>
      <c r="AH1765" s="12">
        <v>-0.18988807394802754</v>
      </c>
      <c r="AI1765" s="12">
        <v>1.2435285830665186</v>
      </c>
      <c r="AJ1765" s="12">
        <v>11.043955199882589</v>
      </c>
      <c r="AK1765" s="12">
        <v>20.279785696462287</v>
      </c>
      <c r="AL1765" s="12">
        <v>17.236083021970945</v>
      </c>
      <c r="AM1765" s="12">
        <v>11.748792329675148</v>
      </c>
      <c r="AN1765" s="12">
        <v>16.459294292022122</v>
      </c>
      <c r="AO1765" s="12">
        <v>2.1151116141642854</v>
      </c>
      <c r="AP1765" s="12">
        <v>8.8307014956044014</v>
      </c>
      <c r="AQ1765" s="12">
        <v>25.212792090317873</v>
      </c>
      <c r="AR1765" s="12">
        <v>7.8664888914445852</v>
      </c>
      <c r="AS1765" s="12">
        <v>12.79774920467568</v>
      </c>
      <c r="AT1765" s="12">
        <v>10.536962117837</v>
      </c>
      <c r="AU1765" s="12">
        <v>8.7454153018780829</v>
      </c>
      <c r="AV1765" s="12">
        <v>23.618298026268683</v>
      </c>
      <c r="AW1765" s="12">
        <v>17.75603590549964</v>
      </c>
      <c r="AX1765" s="12">
        <v>1.9911723015693576</v>
      </c>
      <c r="AY1765" s="12">
        <v>17.876495225855809</v>
      </c>
      <c r="AZ1765" s="12">
        <v>29.292239278571994</v>
      </c>
      <c r="BA1765" s="12">
        <v>4.2154729468361509</v>
      </c>
      <c r="BB1765" s="12">
        <v>16.493328557488464</v>
      </c>
      <c r="BC1765" s="12">
        <v>0.40587338657701899</v>
      </c>
      <c r="BD1765" s="12">
        <v>13.415092949245617</v>
      </c>
      <c r="BE1765" s="12">
        <v>6.9856055705625639</v>
      </c>
      <c r="BF1765" s="12">
        <v>11.897854898053632</v>
      </c>
      <c r="BG1765" s="12">
        <v>7.2575397063338443</v>
      </c>
      <c r="BH1765" s="12">
        <v>8.073731966684031</v>
      </c>
      <c r="BI1765" s="12">
        <v>27.175129440695265</v>
      </c>
      <c r="BJ1765" s="12">
        <v>-8.6254431128091387</v>
      </c>
      <c r="BK1765" s="12">
        <v>17.101051386500934</v>
      </c>
      <c r="BL1765" s="12">
        <v>19.538254888709666</v>
      </c>
      <c r="BM1765" s="12">
        <v>9.8478593135061665</v>
      </c>
      <c r="BN1765" s="12">
        <v>9.5922408752622239</v>
      </c>
      <c r="BO1765" s="12">
        <v>13.785289518030165</v>
      </c>
      <c r="BP1765" s="12">
        <v>12.988075120148919</v>
      </c>
      <c r="BQ1765" s="12">
        <v>13.700955207409701</v>
      </c>
      <c r="BR1765" s="12">
        <v>6.9100498356814146</v>
      </c>
      <c r="BS1765" s="12">
        <v>-5.7794090221676422</v>
      </c>
      <c r="BT1765" s="12">
        <v>13.509360526642579</v>
      </c>
      <c r="BU1765" s="12">
        <v>11.378822443827048</v>
      </c>
      <c r="BV1765" s="12">
        <v>22.727689766733818</v>
      </c>
      <c r="BW1765" s="12">
        <v>28.363547657926024</v>
      </c>
      <c r="BX1765" s="12">
        <v>-8.2540126189796101</v>
      </c>
      <c r="BY1765" s="12">
        <v>9.6366057532616765</v>
      </c>
      <c r="BZ1765" s="12">
        <v>9.4716859519928835</v>
      </c>
      <c r="CA1765" s="12">
        <v>0.64442291307814026</v>
      </c>
      <c r="CB1765" s="12">
        <v>20.864670452851922</v>
      </c>
      <c r="CC1765" s="12">
        <v>19.253046627244519</v>
      </c>
      <c r="CD1765" s="12">
        <v>15.25171933405035</v>
      </c>
      <c r="CE1765" s="12">
        <v>2.427793496556371</v>
      </c>
      <c r="CF1765" s="12">
        <v>25.141622980191748</v>
      </c>
      <c r="CG1765" s="12">
        <v>25.568636025154735</v>
      </c>
      <c r="CH1765" s="12">
        <v>12.11821428377209</v>
      </c>
      <c r="CI1765" s="12">
        <v>15.547272412647654</v>
      </c>
      <c r="CJ1765" s="12">
        <v>3.3558676034094508</v>
      </c>
      <c r="CK1765" s="12">
        <v>11.708936081200306</v>
      </c>
      <c r="CL1765" s="12">
        <v>-0.77292039465681506</v>
      </c>
      <c r="CM1765" s="12">
        <v>7.8573674491435161</v>
      </c>
      <c r="CN1765" s="12">
        <v>14.497851965335801</v>
      </c>
      <c r="CO1765" s="12">
        <v>10.561013850997396</v>
      </c>
      <c r="CP1765" s="12">
        <v>-9.6973298383046824</v>
      </c>
      <c r="CQ1765" s="12">
        <v>14.980137875503937</v>
      </c>
      <c r="CR1765" s="12">
        <v>9.2866150732911912</v>
      </c>
      <c r="CS1765" s="12">
        <v>15.925523568406065</v>
      </c>
      <c r="CT1765" s="12">
        <v>0.86892218962241108</v>
      </c>
      <c r="CU1765" s="12">
        <v>5.2446484096331316</v>
      </c>
      <c r="CV1765" s="12">
        <v>-11.468449174554792</v>
      </c>
      <c r="CW1765" s="12">
        <v>18.49913641238977</v>
      </c>
      <c r="CX1765" s="12">
        <v>2.420168639482533</v>
      </c>
      <c r="CY1765" s="12">
        <v>32.677026264511113</v>
      </c>
      <c r="CZ1765" s="12">
        <v>0.1191182010519577</v>
      </c>
      <c r="DA1765" s="12">
        <v>20.373237935447587</v>
      </c>
      <c r="DB1765" s="12">
        <v>10.885052392606827</v>
      </c>
      <c r="DC1765" s="12">
        <v>22.195727362112351</v>
      </c>
      <c r="DD1765" s="12">
        <v>25.216566278463432</v>
      </c>
    </row>
    <row r="1766" spans="1:108" x14ac:dyDescent="0.25">
      <c r="A1766" s="2">
        <v>589</v>
      </c>
      <c r="B1766" s="8">
        <f t="shared" ref="B1766" ca="1" si="2535">_xlfn.COVARIANCE.P(OFFSET(I1767,0,0,1,20),OFFSET(I1768,0,0,1,20))/_xlfn.VAR.P(OFFSET(I1767,0,0,1,20))</f>
        <v>1.9421399716962437</v>
      </c>
      <c r="C1766" s="8">
        <f t="shared" ref="C1766" ca="1" si="2536">_xlfn.COVARIANCE.P(OFFSET(I1767,0,0,1,50),OFFSET(I1768,0,0,1,50))/_xlfn.VAR.P(OFFSET(I1767,0,0,1,50))</f>
        <v>1.9750650200016064</v>
      </c>
      <c r="D1766" s="8">
        <f t="shared" ref="D1766" ca="1" si="2537">_xlfn.COVARIANCE.P(OFFSET(I1767,0,0,1,100),OFFSET(I1768,0,0,1,100))/_xlfn.VAR.P(OFFSET(I1767,0,0,1,100))</f>
        <v>1.9817731004765395</v>
      </c>
      <c r="E1766" s="8">
        <f t="shared" ref="E1766" ca="1" si="2538">AVERAGE(OFFSET(I1768,0,0,1,20))-AVERAGE(OFFSET(I1767,0,0,1,20))*B1766</f>
        <v>9.6856868019306948</v>
      </c>
      <c r="F1766" s="8">
        <f t="shared" ref="F1766" ca="1" si="2539">AVERAGE(OFFSET(I1768,0,0,1,50))-AVERAGE(OFFSET(I1767,0,0,1,50))*C1766</f>
        <v>9.7868706346849557</v>
      </c>
      <c r="G1766" s="8">
        <f t="shared" ref="G1766" ca="1" si="2540">AVERAGE(OFFSET(I1768,0,0,1,100))-AVERAGE(OFFSET(I1767,0,0,1,100))*D1766</f>
        <v>9.8425628918284591</v>
      </c>
      <c r="H1766" s="9" t="s">
        <v>29</v>
      </c>
      <c r="I1766" s="10">
        <v>767</v>
      </c>
      <c r="J1766" s="10">
        <v>2721</v>
      </c>
      <c r="K1766" s="10">
        <v>6125</v>
      </c>
      <c r="L1766" s="10">
        <v>5384</v>
      </c>
      <c r="M1766" s="10">
        <v>929</v>
      </c>
      <c r="N1766" s="10">
        <v>9683</v>
      </c>
      <c r="O1766" s="10">
        <v>4900</v>
      </c>
      <c r="P1766" s="10">
        <v>9545</v>
      </c>
      <c r="Q1766" s="10">
        <v>7456</v>
      </c>
      <c r="R1766" s="10">
        <v>3908</v>
      </c>
      <c r="S1766" s="10">
        <v>8874</v>
      </c>
      <c r="T1766" s="10">
        <v>1391</v>
      </c>
      <c r="U1766" s="10">
        <v>3911</v>
      </c>
      <c r="V1766" s="10">
        <v>5308</v>
      </c>
      <c r="W1766" s="10">
        <v>3191</v>
      </c>
      <c r="X1766" s="10">
        <v>558</v>
      </c>
      <c r="Y1766" s="10">
        <v>1927</v>
      </c>
      <c r="Z1766" s="10">
        <v>1430</v>
      </c>
      <c r="AA1766" s="10">
        <v>6493</v>
      </c>
      <c r="AB1766" s="10">
        <v>7236</v>
      </c>
      <c r="AC1766" s="10">
        <v>5185</v>
      </c>
      <c r="AD1766" s="10">
        <v>7641</v>
      </c>
      <c r="AE1766" s="10">
        <v>6537</v>
      </c>
      <c r="AF1766" s="10">
        <v>6748</v>
      </c>
      <c r="AG1766" s="10">
        <v>3295</v>
      </c>
      <c r="AH1766" s="10">
        <v>270</v>
      </c>
      <c r="AI1766" s="10">
        <v>6241</v>
      </c>
      <c r="AJ1766" s="10">
        <v>8770</v>
      </c>
      <c r="AK1766" s="10">
        <v>2322</v>
      </c>
      <c r="AL1766" s="10">
        <v>6410</v>
      </c>
      <c r="AM1766" s="10">
        <v>4044</v>
      </c>
      <c r="AN1766" s="10">
        <v>7565</v>
      </c>
      <c r="AO1766" s="10">
        <v>2216</v>
      </c>
      <c r="AP1766" s="10">
        <v>5745</v>
      </c>
      <c r="AQ1766" s="10">
        <v>8317</v>
      </c>
      <c r="AR1766" s="10">
        <v>7600</v>
      </c>
      <c r="AS1766" s="10">
        <v>940</v>
      </c>
      <c r="AT1766" s="10">
        <v>8920</v>
      </c>
      <c r="AU1766" s="10">
        <v>3435</v>
      </c>
      <c r="AV1766" s="10">
        <v>8133</v>
      </c>
      <c r="AW1766" s="10">
        <v>9079</v>
      </c>
      <c r="AX1766" s="10">
        <v>1744</v>
      </c>
      <c r="AY1766" s="10">
        <v>4633</v>
      </c>
      <c r="AZ1766" s="10">
        <v>1722</v>
      </c>
      <c r="BA1766" s="10">
        <v>2251</v>
      </c>
      <c r="BB1766" s="10">
        <v>6463</v>
      </c>
      <c r="BC1766" s="10">
        <v>7810</v>
      </c>
      <c r="BD1766" s="10">
        <v>4200</v>
      </c>
      <c r="BE1766" s="10">
        <v>4534</v>
      </c>
      <c r="BF1766" s="10">
        <v>2983</v>
      </c>
      <c r="BG1766" s="10">
        <v>5897</v>
      </c>
      <c r="BH1766" s="10">
        <v>3737</v>
      </c>
      <c r="BI1766" s="10">
        <v>5421</v>
      </c>
      <c r="BJ1766" s="10">
        <v>4511</v>
      </c>
      <c r="BK1766" s="10">
        <v>9291</v>
      </c>
      <c r="BL1766" s="10">
        <v>9731</v>
      </c>
      <c r="BM1766" s="10">
        <v>6919</v>
      </c>
      <c r="BN1766" s="10">
        <v>4279</v>
      </c>
      <c r="BO1766" s="10">
        <v>5987</v>
      </c>
      <c r="BP1766" s="10">
        <v>9958</v>
      </c>
      <c r="BQ1766" s="10">
        <v>1223</v>
      </c>
      <c r="BR1766" s="10">
        <v>168</v>
      </c>
      <c r="BS1766" s="10">
        <v>4763</v>
      </c>
      <c r="BT1766" s="10">
        <v>7261</v>
      </c>
      <c r="BU1766" s="10">
        <v>465</v>
      </c>
      <c r="BV1766" s="10">
        <v>9682</v>
      </c>
      <c r="BW1766" s="10">
        <v>4412</v>
      </c>
      <c r="BX1766" s="10">
        <v>3560</v>
      </c>
      <c r="BY1766" s="10">
        <v>1255</v>
      </c>
      <c r="BZ1766" s="10">
        <v>2149</v>
      </c>
      <c r="CA1766" s="10">
        <v>6783</v>
      </c>
      <c r="CB1766" s="10">
        <v>198</v>
      </c>
      <c r="CC1766" s="10">
        <v>924</v>
      </c>
      <c r="CD1766" s="10">
        <v>9610</v>
      </c>
      <c r="CE1766" s="10">
        <v>9947</v>
      </c>
      <c r="CF1766" s="10">
        <v>3213</v>
      </c>
      <c r="CG1766" s="10">
        <v>4834</v>
      </c>
      <c r="CH1766" s="10">
        <v>3034</v>
      </c>
      <c r="CI1766" s="10">
        <v>4977</v>
      </c>
      <c r="CJ1766" s="10">
        <v>1113</v>
      </c>
      <c r="CK1766" s="10">
        <v>3983</v>
      </c>
      <c r="CL1766" s="10">
        <v>1188</v>
      </c>
      <c r="CM1766" s="10">
        <v>6603</v>
      </c>
      <c r="CN1766" s="10">
        <v>9569</v>
      </c>
      <c r="CO1766" s="10">
        <v>442</v>
      </c>
      <c r="CP1766" s="10">
        <v>3470</v>
      </c>
      <c r="CQ1766" s="10">
        <v>5776</v>
      </c>
      <c r="CR1766" s="10">
        <v>8020</v>
      </c>
      <c r="CS1766" s="10">
        <v>3422</v>
      </c>
      <c r="CT1766" s="10">
        <v>7324</v>
      </c>
      <c r="CU1766" s="10">
        <v>9966</v>
      </c>
      <c r="CV1766" s="10">
        <v>3145</v>
      </c>
      <c r="CW1766" s="10">
        <v>7743</v>
      </c>
      <c r="CX1766" s="10">
        <v>3514</v>
      </c>
      <c r="CY1766" s="10">
        <v>5410</v>
      </c>
      <c r="CZ1766" s="10">
        <v>2876</v>
      </c>
      <c r="DA1766" s="10">
        <v>4640</v>
      </c>
      <c r="DB1766" s="10">
        <v>5476</v>
      </c>
      <c r="DC1766" s="10">
        <v>1508</v>
      </c>
      <c r="DD1766" s="10">
        <v>8912</v>
      </c>
    </row>
    <row r="1767" spans="1:108" x14ac:dyDescent="0.25">
      <c r="H1767" s="11" t="s">
        <v>0</v>
      </c>
      <c r="I1767" s="12">
        <v>6.2969198709531184</v>
      </c>
      <c r="J1767" s="12">
        <v>-1.1862761077897304</v>
      </c>
      <c r="K1767" s="12">
        <v>5.3696939546201881</v>
      </c>
      <c r="L1767" s="12">
        <v>4.5419596811265333</v>
      </c>
      <c r="M1767" s="12">
        <v>3.4779538699446153</v>
      </c>
      <c r="N1767" s="12">
        <v>6.0452793876677502</v>
      </c>
      <c r="O1767" s="12">
        <v>-9.8419177217397361E-2</v>
      </c>
      <c r="P1767" s="12">
        <v>5.2742016427523142</v>
      </c>
      <c r="Q1767" s="12">
        <v>0.29182031739850833</v>
      </c>
      <c r="R1767" s="12">
        <v>2.7681740660077283</v>
      </c>
      <c r="S1767" s="12">
        <v>5.7200477205265257</v>
      </c>
      <c r="T1767" s="12">
        <v>7.9285882307078248</v>
      </c>
      <c r="U1767" s="12">
        <v>-3.2171748806645568</v>
      </c>
      <c r="V1767" s="12">
        <v>-0.17540961357986826</v>
      </c>
      <c r="W1767" s="12">
        <v>-2.1081445190616019</v>
      </c>
      <c r="X1767" s="12">
        <v>-1.1243310693110382</v>
      </c>
      <c r="Y1767" s="12">
        <v>6.0255227640907263</v>
      </c>
      <c r="Z1767" s="12">
        <v>-2.4630552446724145</v>
      </c>
      <c r="AA1767" s="12">
        <v>-4.1728506475641707</v>
      </c>
      <c r="AB1767" s="12">
        <v>3.6183117097334931</v>
      </c>
      <c r="AC1767" s="12">
        <v>1.8411951828934998</v>
      </c>
      <c r="AD1767" s="12">
        <v>-2.7408132215250207</v>
      </c>
      <c r="AE1767" s="12">
        <v>-7.7545591615350169</v>
      </c>
      <c r="AF1767" s="12">
        <v>2.3045242803353516</v>
      </c>
      <c r="AG1767" s="12">
        <v>-2.5693129429275139</v>
      </c>
      <c r="AH1767" s="12">
        <v>-3.5665337162933541</v>
      </c>
      <c r="AI1767" s="12">
        <v>11.148861728843949</v>
      </c>
      <c r="AJ1767" s="12">
        <v>-2.2596550224255516</v>
      </c>
      <c r="AK1767" s="12">
        <v>-0.53874751687817535</v>
      </c>
      <c r="AL1767" s="12">
        <v>-3.1238400810260183</v>
      </c>
      <c r="AM1767" s="12">
        <v>2.8372230935631588</v>
      </c>
      <c r="AN1767" s="12">
        <v>-5.0838432167813705</v>
      </c>
      <c r="AO1767" s="12">
        <v>-1.604836269017843</v>
      </c>
      <c r="AP1767" s="12">
        <v>-1.5522002984616114</v>
      </c>
      <c r="AQ1767" s="12">
        <v>-9.2989187542713037</v>
      </c>
      <c r="AR1767" s="12">
        <v>-6.6554091154953507</v>
      </c>
      <c r="AS1767" s="12">
        <v>1.5102650932041999</v>
      </c>
      <c r="AT1767" s="12">
        <v>9.5198190694818479</v>
      </c>
      <c r="AU1767" s="12">
        <v>7.7375706412942726</v>
      </c>
      <c r="AV1767" s="12">
        <v>-3.8486860171728887</v>
      </c>
      <c r="AW1767" s="12">
        <v>2.4989389881236432</v>
      </c>
      <c r="AX1767" s="12">
        <v>4.6388391208309683</v>
      </c>
      <c r="AY1767" s="12">
        <v>4.7347898546238429</v>
      </c>
      <c r="AZ1767" s="12">
        <v>4.4802350700177831</v>
      </c>
      <c r="BA1767" s="12">
        <v>5.4957909720560005</v>
      </c>
      <c r="BB1767" s="12">
        <v>-1.6407501801537674</v>
      </c>
      <c r="BC1767" s="12">
        <v>2.6349176480993415</v>
      </c>
      <c r="BD1767" s="12">
        <v>1.2531879243752673</v>
      </c>
      <c r="BE1767" s="12">
        <v>-3.2005717714222657</v>
      </c>
      <c r="BF1767" s="12">
        <v>7.2718138013794977</v>
      </c>
      <c r="BG1767" s="12">
        <v>-5.4575689187966194</v>
      </c>
      <c r="BH1767" s="12">
        <v>-3.4368558576581307</v>
      </c>
      <c r="BI1767" s="12">
        <v>5.098815905200178</v>
      </c>
      <c r="BJ1767" s="12">
        <v>-0.35982519791168122</v>
      </c>
      <c r="BK1767" s="12">
        <v>7.275641642517698</v>
      </c>
      <c r="BL1767" s="12">
        <v>2.5322402103376236</v>
      </c>
      <c r="BM1767" s="12">
        <v>-8.4073628739897881</v>
      </c>
      <c r="BN1767" s="12">
        <v>4.8797155820300855</v>
      </c>
      <c r="BO1767" s="12">
        <v>1.2304364903679303</v>
      </c>
      <c r="BP1767" s="12">
        <v>-3.0833635692796877</v>
      </c>
      <c r="BQ1767" s="12">
        <v>-8.1599718645191857</v>
      </c>
      <c r="BR1767" s="12">
        <v>-2.950942008355721</v>
      </c>
      <c r="BS1767" s="12">
        <v>-6.280575495883312</v>
      </c>
      <c r="BT1767" s="12">
        <v>-3.0556983136004408</v>
      </c>
      <c r="BU1767" s="12">
        <v>3.4744861563101015</v>
      </c>
      <c r="BV1767" s="12">
        <v>12.450523932294946</v>
      </c>
      <c r="BW1767" s="12">
        <v>-5.4128625790527725</v>
      </c>
      <c r="BX1767" s="12">
        <v>-5.3793307790590861</v>
      </c>
      <c r="BY1767" s="12">
        <v>-5.7360673918732461</v>
      </c>
      <c r="BZ1767" s="12">
        <v>-2.7473631438965245</v>
      </c>
      <c r="CA1767" s="12">
        <v>-6.9400024522763735</v>
      </c>
      <c r="CB1767" s="12">
        <v>3.0209217587603998</v>
      </c>
      <c r="CC1767" s="12">
        <v>3.2490574102023766</v>
      </c>
      <c r="CD1767" s="12">
        <v>7.4318417964379622</v>
      </c>
      <c r="CE1767" s="12">
        <v>3.3275077137180062</v>
      </c>
      <c r="CF1767" s="12">
        <v>5.1349639415918791</v>
      </c>
      <c r="CG1767" s="12">
        <v>2.6771130414724564</v>
      </c>
      <c r="CH1767" s="12">
        <v>3.7847073476123501</v>
      </c>
      <c r="CI1767" s="12">
        <v>3.7977487664675018</v>
      </c>
      <c r="CJ1767" s="12">
        <v>-0.99303473793000552</v>
      </c>
      <c r="CK1767" s="12">
        <v>4.0460312294864895</v>
      </c>
      <c r="CL1767" s="12">
        <v>0.35628213573093676</v>
      </c>
      <c r="CM1767" s="12">
        <v>-2.0996170989785807</v>
      </c>
      <c r="CN1767" s="12">
        <v>7.7463094172915099</v>
      </c>
      <c r="CO1767" s="12">
        <v>2.5329018001409294</v>
      </c>
      <c r="CP1767" s="12">
        <v>2.1794652925231279</v>
      </c>
      <c r="CQ1767" s="12">
        <v>7.560578968168409</v>
      </c>
      <c r="CR1767" s="12">
        <v>-1.7623355159790557</v>
      </c>
      <c r="CS1767" s="12">
        <v>2.0260695777302993</v>
      </c>
      <c r="CT1767" s="12">
        <v>0.31972982085787649</v>
      </c>
      <c r="CU1767" s="12">
        <v>6.1181456951870015</v>
      </c>
      <c r="CV1767" s="12">
        <v>0.87799435658396097</v>
      </c>
      <c r="CW1767" s="12">
        <v>9.573218897567207</v>
      </c>
      <c r="CX1767" s="12">
        <v>-6.434053980211214</v>
      </c>
      <c r="CY1767" s="12">
        <v>3.2737782616802442</v>
      </c>
      <c r="CZ1767" s="12">
        <v>11.45101665567562</v>
      </c>
      <c r="DA1767" s="12">
        <v>-11.591364531553179</v>
      </c>
      <c r="DB1767" s="12">
        <v>0.89545543570027064</v>
      </c>
      <c r="DC1767" s="12">
        <v>2.8776272712269133</v>
      </c>
      <c r="DD1767" s="12">
        <v>-0.4254452443217327</v>
      </c>
    </row>
    <row r="1768" spans="1:108" x14ac:dyDescent="0.25">
      <c r="H1768" s="11" t="s">
        <v>2</v>
      </c>
      <c r="I1768" s="12">
        <v>23.862507045833876</v>
      </c>
      <c r="J1768" s="12">
        <v>7.6403614280392294</v>
      </c>
      <c r="K1768" s="12">
        <v>19.865114920215706</v>
      </c>
      <c r="L1768" s="12">
        <v>18.146728239035848</v>
      </c>
      <c r="M1768" s="12">
        <v>14.260593473593325</v>
      </c>
      <c r="N1768" s="12">
        <v>20.017860116028384</v>
      </c>
      <c r="O1768" s="12">
        <v>9.5694139856100087</v>
      </c>
      <c r="P1768" s="12">
        <v>18.341123570342894</v>
      </c>
      <c r="Q1768" s="12">
        <v>10.352946731026208</v>
      </c>
      <c r="R1768" s="12">
        <v>15.684096779116622</v>
      </c>
      <c r="S1768" s="12">
        <v>21.977939842373271</v>
      </c>
      <c r="T1768" s="12">
        <v>25.816720189669116</v>
      </c>
      <c r="U1768" s="12">
        <v>3.8203959910313166</v>
      </c>
      <c r="V1768" s="12">
        <v>9.6283442012201785</v>
      </c>
      <c r="W1768" s="12">
        <v>3.5811138083624785</v>
      </c>
      <c r="X1768" s="12">
        <v>7.3560330788441091</v>
      </c>
      <c r="Y1768" s="12">
        <v>22.599243889151786</v>
      </c>
      <c r="Z1768" s="12">
        <v>4.8727752470254924</v>
      </c>
      <c r="AA1768" s="12">
        <v>3.3232964938132756</v>
      </c>
      <c r="AB1768" s="12">
        <v>16.145600408099448</v>
      </c>
      <c r="AC1768" s="12">
        <v>13.806794636959673</v>
      </c>
      <c r="AD1768" s="12">
        <v>3.2783121630041352</v>
      </c>
      <c r="AE1768" s="12">
        <v>-5.0349475201470852</v>
      </c>
      <c r="AF1768" s="12">
        <v>14.280214626253429</v>
      </c>
      <c r="AG1768" s="12">
        <v>5.3265508791975886</v>
      </c>
      <c r="AH1768" s="12">
        <v>1.8086066858895369</v>
      </c>
      <c r="AI1768" s="12">
        <v>33.187560333806793</v>
      </c>
      <c r="AJ1768" s="12">
        <v>5.1620408349384643</v>
      </c>
      <c r="AK1768" s="12">
        <v>8.7693806789143078</v>
      </c>
      <c r="AL1768" s="12">
        <v>3.9329495509227637</v>
      </c>
      <c r="AM1768" s="12">
        <v>13.625321187491966</v>
      </c>
      <c r="AN1768" s="12">
        <v>0.25115288064092123</v>
      </c>
      <c r="AO1768" s="12">
        <v>6.5644369793022541</v>
      </c>
      <c r="AP1768" s="12">
        <v>7.4949247467537115</v>
      </c>
      <c r="AQ1768" s="12">
        <v>-8.2835882600841693</v>
      </c>
      <c r="AR1768" s="12">
        <v>-4.3392461636589674</v>
      </c>
      <c r="AS1768" s="12">
        <v>12.386832060914195</v>
      </c>
      <c r="AT1768" s="12">
        <v>28.839461514387448</v>
      </c>
      <c r="AU1768" s="12">
        <v>25.882159131331953</v>
      </c>
      <c r="AV1768" s="12">
        <v>2.9139089340065571</v>
      </c>
      <c r="AW1768" s="12">
        <v>14.923547769880503</v>
      </c>
      <c r="AX1768" s="12">
        <v>20.233896868032932</v>
      </c>
      <c r="AY1768" s="12">
        <v>20.005075936899836</v>
      </c>
      <c r="AZ1768" s="12">
        <v>18.970838389770456</v>
      </c>
      <c r="BA1768" s="12">
        <v>21.000498828673901</v>
      </c>
      <c r="BB1768" s="12">
        <v>5.7374672700229405</v>
      </c>
      <c r="BC1768" s="12">
        <v>14.980836495710944</v>
      </c>
      <c r="BD1768" s="12">
        <v>14.557656792064929</v>
      </c>
      <c r="BE1768" s="12">
        <v>3.680557633999181</v>
      </c>
      <c r="BF1768" s="12">
        <v>21.674006512955156</v>
      </c>
      <c r="BG1768" s="12">
        <v>-1.1179539824744014</v>
      </c>
      <c r="BH1768" s="12">
        <v>1.9838681752397254</v>
      </c>
      <c r="BI1768" s="12">
        <v>19.322191580588346</v>
      </c>
      <c r="BJ1768" s="12">
        <v>8.0469438107040823</v>
      </c>
      <c r="BK1768" s="12">
        <v>25.596177509615888</v>
      </c>
      <c r="BL1768" s="12">
        <v>15.543137935641829</v>
      </c>
      <c r="BM1768" s="12">
        <v>-6.4266093146646925</v>
      </c>
      <c r="BN1768" s="12">
        <v>19.568564845540799</v>
      </c>
      <c r="BO1768" s="12">
        <v>12.662139186252636</v>
      </c>
      <c r="BP1768" s="12">
        <v>4.8601751157468565</v>
      </c>
      <c r="BQ1768" s="12">
        <v>-4.8772753135571492</v>
      </c>
      <c r="BR1768" s="12">
        <v>3.3558676034094508</v>
      </c>
      <c r="BS1768" s="12">
        <v>-2.2048707733925532</v>
      </c>
      <c r="BT1768" s="12">
        <v>3.0351453655679981</v>
      </c>
      <c r="BU1768" s="12">
        <v>16.81266325463622</v>
      </c>
      <c r="BV1768" s="12">
        <v>35.532145902231072</v>
      </c>
      <c r="BW1768" s="12">
        <v>-0.54500684503171581</v>
      </c>
      <c r="BX1768" s="12">
        <v>-0.18988807394802754</v>
      </c>
      <c r="BY1768" s="12">
        <v>-2.9483136265891545</v>
      </c>
      <c r="BZ1768" s="12">
        <v>4.5525090752862907</v>
      </c>
      <c r="CA1768" s="12">
        <v>-4.1067839611871797</v>
      </c>
      <c r="CB1768" s="12">
        <v>15.699038068992975</v>
      </c>
      <c r="CC1768" s="12">
        <v>15.155074746582097</v>
      </c>
      <c r="CD1768" s="12">
        <v>24.610792127706112</v>
      </c>
      <c r="CE1768" s="12">
        <v>16.093951473824241</v>
      </c>
      <c r="CF1768" s="12">
        <v>19.105603769069628</v>
      </c>
      <c r="CG1768" s="12">
        <v>16.186868498133524</v>
      </c>
      <c r="CH1768" s="12">
        <v>15.703701383370628</v>
      </c>
      <c r="CI1768" s="12">
        <v>17.072889737307985</v>
      </c>
      <c r="CJ1768" s="12">
        <v>7.8684997822508924</v>
      </c>
      <c r="CK1768" s="12">
        <v>20.17753938931013</v>
      </c>
      <c r="CL1768" s="12">
        <v>10.163228170740158</v>
      </c>
      <c r="CM1768" s="12">
        <v>6.7967288874701763</v>
      </c>
      <c r="CN1768" s="12">
        <v>24.323017614878832</v>
      </c>
      <c r="CO1768" s="12">
        <v>13.741349221871511</v>
      </c>
      <c r="CP1768" s="12">
        <v>14.638334967501889</v>
      </c>
      <c r="CQ1768" s="12">
        <v>26.342646106424088</v>
      </c>
      <c r="CR1768" s="12">
        <v>5.9928940488218183</v>
      </c>
      <c r="CS1768" s="12">
        <v>12.650605545812247</v>
      </c>
      <c r="CT1768" s="12">
        <v>9.4382685589765831</v>
      </c>
      <c r="CU1768" s="12">
        <v>22.309325736150232</v>
      </c>
      <c r="CV1768" s="12">
        <v>11.651773606396588</v>
      </c>
      <c r="CW1768" s="12">
        <v>28.136881142252527</v>
      </c>
      <c r="CX1768" s="12">
        <v>-1.3977449176462315</v>
      </c>
      <c r="CY1768" s="12">
        <v>16.265683513671188</v>
      </c>
      <c r="CZ1768" s="12">
        <v>33.002093925116085</v>
      </c>
      <c r="DA1768" s="12">
        <v>-13.799287596019948</v>
      </c>
      <c r="DB1768" s="12">
        <v>12.237952982419371</v>
      </c>
      <c r="DC1768" s="12">
        <v>17.069225006805695</v>
      </c>
      <c r="DD1768" s="12">
        <v>9.8406706380212157</v>
      </c>
    </row>
    <row r="1769" spans="1:108" x14ac:dyDescent="0.25">
      <c r="A1769" s="2">
        <v>590</v>
      </c>
      <c r="B1769" s="8">
        <f t="shared" ref="B1769" ca="1" si="2541">_xlfn.COVARIANCE.P(OFFSET(I1770,0,0,1,20),OFFSET(I1771,0,0,1,20))/_xlfn.VAR.P(OFFSET(I1770,0,0,1,20))</f>
        <v>2.0083609035024357</v>
      </c>
      <c r="C1769" s="8">
        <f t="shared" ref="C1769" ca="1" si="2542">_xlfn.COVARIANCE.P(OFFSET(I1770,0,0,1,50),OFFSET(I1771,0,0,1,50))/_xlfn.VAR.P(OFFSET(I1770,0,0,1,50))</f>
        <v>1.9795873999826124</v>
      </c>
      <c r="D1769" s="8">
        <f t="shared" ref="D1769" ca="1" si="2543">_xlfn.COVARIANCE.P(OFFSET(I1770,0,0,1,100),OFFSET(I1771,0,0,1,100))/_xlfn.VAR.P(OFFSET(I1770,0,0,1,100))</f>
        <v>1.9953562785178613</v>
      </c>
      <c r="E1769" s="8">
        <f t="shared" ref="E1769" ca="1" si="2544">AVERAGE(OFFSET(I1771,0,0,1,20))-AVERAGE(OFFSET(I1770,0,0,1,20))*B1769</f>
        <v>10.267670105903477</v>
      </c>
      <c r="F1769" s="8">
        <f t="shared" ref="F1769" ca="1" si="2545">AVERAGE(OFFSET(I1771,0,0,1,50))-AVERAGE(OFFSET(I1770,0,0,1,50))*C1769</f>
        <v>10.111279891582543</v>
      </c>
      <c r="G1769" s="8">
        <f t="shared" ref="G1769" ca="1" si="2546">AVERAGE(OFFSET(I1771,0,0,1,100))-AVERAGE(OFFSET(I1770,0,0,1,100))*D1769</f>
        <v>10.077559492860757</v>
      </c>
      <c r="H1769" s="9" t="s">
        <v>29</v>
      </c>
      <c r="I1769" s="10">
        <v>4795</v>
      </c>
      <c r="J1769" s="10">
        <v>3353</v>
      </c>
      <c r="K1769" s="10">
        <v>9222</v>
      </c>
      <c r="L1769" s="10">
        <v>1480</v>
      </c>
      <c r="M1769" s="10">
        <v>4105</v>
      </c>
      <c r="N1769" s="10">
        <v>2561</v>
      </c>
      <c r="O1769" s="10">
        <v>3442</v>
      </c>
      <c r="P1769" s="10">
        <v>8255</v>
      </c>
      <c r="Q1769" s="10">
        <v>1141</v>
      </c>
      <c r="R1769" s="10">
        <v>7779</v>
      </c>
      <c r="S1769" s="10">
        <v>7384</v>
      </c>
      <c r="T1769" s="10">
        <v>6205</v>
      </c>
      <c r="U1769" s="10">
        <v>5784</v>
      </c>
      <c r="V1769" s="10">
        <v>7410</v>
      </c>
      <c r="W1769" s="10">
        <v>4300</v>
      </c>
      <c r="X1769" s="10">
        <v>1861</v>
      </c>
      <c r="Y1769" s="10">
        <v>423</v>
      </c>
      <c r="Z1769" s="10">
        <v>3298</v>
      </c>
      <c r="AA1769" s="10">
        <v>7660</v>
      </c>
      <c r="AB1769" s="10">
        <v>5293</v>
      </c>
      <c r="AC1769" s="10">
        <v>5341</v>
      </c>
      <c r="AD1769" s="10">
        <v>2827</v>
      </c>
      <c r="AE1769" s="10">
        <v>2817</v>
      </c>
      <c r="AF1769" s="10">
        <v>1293</v>
      </c>
      <c r="AG1769" s="10">
        <v>8857</v>
      </c>
      <c r="AH1769" s="10">
        <v>6663</v>
      </c>
      <c r="AI1769" s="10">
        <v>2452</v>
      </c>
      <c r="AJ1769" s="10">
        <v>6284</v>
      </c>
      <c r="AK1769" s="10">
        <v>4613</v>
      </c>
      <c r="AL1769" s="10">
        <v>1662</v>
      </c>
      <c r="AM1769" s="10">
        <v>224</v>
      </c>
      <c r="AN1769" s="10">
        <v>1294</v>
      </c>
      <c r="AO1769" s="10">
        <v>3529</v>
      </c>
      <c r="AP1769" s="10">
        <v>3322</v>
      </c>
      <c r="AQ1769" s="10">
        <v>5492</v>
      </c>
      <c r="AR1769" s="10">
        <v>9938</v>
      </c>
      <c r="AS1769" s="10">
        <v>578</v>
      </c>
      <c r="AT1769" s="10">
        <v>8405</v>
      </c>
      <c r="AU1769" s="10">
        <v>274</v>
      </c>
      <c r="AV1769" s="10">
        <v>36</v>
      </c>
      <c r="AW1769" s="10">
        <v>3562</v>
      </c>
      <c r="AX1769" s="10">
        <v>8414</v>
      </c>
      <c r="AY1769" s="10">
        <v>5855</v>
      </c>
      <c r="AZ1769" s="10">
        <v>1867</v>
      </c>
      <c r="BA1769" s="10">
        <v>5872</v>
      </c>
      <c r="BB1769" s="10">
        <v>47</v>
      </c>
      <c r="BC1769" s="10">
        <v>9523</v>
      </c>
      <c r="BD1769" s="10">
        <v>8997</v>
      </c>
      <c r="BE1769" s="10">
        <v>7879</v>
      </c>
      <c r="BF1769" s="10">
        <v>7945</v>
      </c>
      <c r="BG1769" s="10">
        <v>7925</v>
      </c>
      <c r="BH1769" s="10">
        <v>8665</v>
      </c>
      <c r="BI1769" s="10">
        <v>6340</v>
      </c>
      <c r="BJ1769" s="10">
        <v>3963</v>
      </c>
      <c r="BK1769" s="10">
        <v>3679</v>
      </c>
      <c r="BL1769" s="10">
        <v>5433</v>
      </c>
      <c r="BM1769" s="10">
        <v>1485</v>
      </c>
      <c r="BN1769" s="10">
        <v>3834</v>
      </c>
      <c r="BO1769" s="10">
        <v>2640</v>
      </c>
      <c r="BP1769" s="10">
        <v>3158</v>
      </c>
      <c r="BQ1769" s="10">
        <v>6264</v>
      </c>
      <c r="BR1769" s="10">
        <v>9434</v>
      </c>
      <c r="BS1769" s="10">
        <v>2803</v>
      </c>
      <c r="BT1769" s="10">
        <v>5194</v>
      </c>
      <c r="BU1769" s="10">
        <v>4118</v>
      </c>
      <c r="BV1769" s="10">
        <v>8899</v>
      </c>
      <c r="BW1769" s="10">
        <v>5059</v>
      </c>
      <c r="BX1769" s="10">
        <v>8082</v>
      </c>
      <c r="BY1769" s="10">
        <v>6787</v>
      </c>
      <c r="BZ1769" s="10">
        <v>8263</v>
      </c>
      <c r="CA1769" s="10">
        <v>731</v>
      </c>
      <c r="CB1769" s="10">
        <v>3048</v>
      </c>
      <c r="CC1769" s="10">
        <v>7744</v>
      </c>
      <c r="CD1769" s="10">
        <v>9316</v>
      </c>
      <c r="CE1769" s="10">
        <v>3427</v>
      </c>
      <c r="CF1769" s="10">
        <v>3243</v>
      </c>
      <c r="CG1769" s="10">
        <v>8467</v>
      </c>
      <c r="CH1769" s="10">
        <v>3196</v>
      </c>
      <c r="CI1769" s="10">
        <v>6631</v>
      </c>
      <c r="CJ1769" s="10">
        <v>1632</v>
      </c>
      <c r="CK1769" s="10">
        <v>2563</v>
      </c>
      <c r="CL1769" s="10">
        <v>2070</v>
      </c>
      <c r="CM1769" s="10">
        <v>8250</v>
      </c>
      <c r="CN1769" s="10">
        <v>131</v>
      </c>
      <c r="CO1769" s="10">
        <v>5042</v>
      </c>
      <c r="CP1769" s="10">
        <v>2879</v>
      </c>
      <c r="CQ1769" s="10">
        <v>8808</v>
      </c>
      <c r="CR1769" s="10">
        <v>9655</v>
      </c>
      <c r="CS1769" s="10">
        <v>1676</v>
      </c>
      <c r="CT1769" s="10">
        <v>6273</v>
      </c>
      <c r="CU1769" s="10">
        <v>2823</v>
      </c>
      <c r="CV1769" s="10">
        <v>540</v>
      </c>
      <c r="CW1769" s="10">
        <v>8230</v>
      </c>
      <c r="CX1769" s="10">
        <v>1792</v>
      </c>
      <c r="CY1769" s="10">
        <v>8342</v>
      </c>
      <c r="CZ1769" s="10">
        <v>7282</v>
      </c>
      <c r="DA1769" s="10">
        <v>6706</v>
      </c>
      <c r="DB1769" s="10">
        <v>9788</v>
      </c>
      <c r="DC1769" s="10">
        <v>7208</v>
      </c>
      <c r="DD1769" s="10">
        <v>1771</v>
      </c>
    </row>
    <row r="1770" spans="1:108" x14ac:dyDescent="0.25">
      <c r="H1770" s="11" t="s">
        <v>0</v>
      </c>
      <c r="I1770" s="12">
        <v>-2.0715128510971743</v>
      </c>
      <c r="J1770" s="12">
        <v>-0.44793191077835914</v>
      </c>
      <c r="K1770" s="12">
        <v>-5.0820007067438633</v>
      </c>
      <c r="L1770" s="12">
        <v>2.6942639253782632</v>
      </c>
      <c r="M1770" s="12">
        <v>2.906720634199413</v>
      </c>
      <c r="N1770" s="12">
        <v>4.0763234700133708</v>
      </c>
      <c r="O1770" s="12">
        <v>2.6018563245548911</v>
      </c>
      <c r="P1770" s="12">
        <v>-1.8314355681432439</v>
      </c>
      <c r="Q1770" s="12">
        <v>2.1663840546769624</v>
      </c>
      <c r="R1770" s="12">
        <v>3.2823743244015553</v>
      </c>
      <c r="S1770" s="12">
        <v>5.4985959293826649</v>
      </c>
      <c r="T1770" s="12">
        <v>-0.20267046284193527</v>
      </c>
      <c r="U1770" s="12">
        <v>0.83961838970826652</v>
      </c>
      <c r="V1770" s="12">
        <v>-4.4012274143731762</v>
      </c>
      <c r="W1770" s="12">
        <v>0.76138369679712903</v>
      </c>
      <c r="X1770" s="12">
        <v>-3.5241492691970433</v>
      </c>
      <c r="Y1770" s="12">
        <v>-7.2318695800695494</v>
      </c>
      <c r="Z1770" s="12">
        <v>-1.0960610004135578</v>
      </c>
      <c r="AA1770" s="12">
        <v>3.4157715085908578</v>
      </c>
      <c r="AB1770" s="12">
        <v>0.18159560007251202</v>
      </c>
      <c r="AC1770" s="12">
        <v>-4.6549946021510609</v>
      </c>
      <c r="AD1770" s="12">
        <v>-0.93003347845331397</v>
      </c>
      <c r="AE1770" s="12">
        <v>1.2598742789534887</v>
      </c>
      <c r="AF1770" s="12">
        <v>-11.621691828280564</v>
      </c>
      <c r="AG1770" s="12">
        <v>-1.8086910232124489</v>
      </c>
      <c r="AH1770" s="12">
        <v>-0.18991680443346257</v>
      </c>
      <c r="AI1770" s="12">
        <v>4.8598612303758699</v>
      </c>
      <c r="AJ1770" s="12">
        <v>-10.006187135787703</v>
      </c>
      <c r="AK1770" s="12">
        <v>-1.8677028261520754</v>
      </c>
      <c r="AL1770" s="12">
        <v>2.0943489894426697</v>
      </c>
      <c r="AM1770" s="12">
        <v>4.5106374601985593</v>
      </c>
      <c r="AN1770" s="12">
        <v>-9.3405526466019779</v>
      </c>
      <c r="AO1770" s="12">
        <v>-3.9588753605811435</v>
      </c>
      <c r="AP1770" s="12">
        <v>-2.7099766337799833</v>
      </c>
      <c r="AQ1770" s="12">
        <v>5.6263938269289939</v>
      </c>
      <c r="AR1770" s="12">
        <v>0.52404672489269577</v>
      </c>
      <c r="AS1770" s="12">
        <v>5.8265894302724561</v>
      </c>
      <c r="AT1770" s="12">
        <v>0.93690638492156875</v>
      </c>
      <c r="AU1770" s="12">
        <v>0.88565109193398839</v>
      </c>
      <c r="AV1770" s="12">
        <v>6.7269367185972673</v>
      </c>
      <c r="AW1770" s="12">
        <v>-12.858687220695355</v>
      </c>
      <c r="AX1770" s="12">
        <v>7.3771454901372513</v>
      </c>
      <c r="AY1770" s="12">
        <v>-1.2954349225099056</v>
      </c>
      <c r="AZ1770" s="12">
        <v>1.0755644763949403</v>
      </c>
      <c r="BA1770" s="12">
        <v>-5.1514356381522735</v>
      </c>
      <c r="BB1770" s="12">
        <v>-4.5511356663213753</v>
      </c>
      <c r="BC1770" s="12">
        <v>-3.508774029352832</v>
      </c>
      <c r="BD1770" s="12">
        <v>-5.8951403153229451</v>
      </c>
      <c r="BE1770" s="12">
        <v>7.0245636321015201</v>
      </c>
      <c r="BF1770" s="12">
        <v>8.372821122499511</v>
      </c>
      <c r="BG1770" s="12">
        <v>1.073407792443247</v>
      </c>
      <c r="BH1770" s="12">
        <v>-2.5771411461854381</v>
      </c>
      <c r="BI1770" s="12">
        <v>3.7771801067247934</v>
      </c>
      <c r="BJ1770" s="12">
        <v>2.3161629507903609</v>
      </c>
      <c r="BK1770" s="12">
        <v>2.4808871723278596</v>
      </c>
      <c r="BL1770" s="12">
        <v>-5.8952995989774752</v>
      </c>
      <c r="BM1770" s="12">
        <v>3.8620473930640515</v>
      </c>
      <c r="BN1770" s="12">
        <v>-9.5614072611872967</v>
      </c>
      <c r="BO1770" s="12">
        <v>4.134873982686285</v>
      </c>
      <c r="BP1770" s="12">
        <v>-4.4369035736335318</v>
      </c>
      <c r="BQ1770" s="12">
        <v>-7.9833325448272561</v>
      </c>
      <c r="BR1770" s="12">
        <v>5.7070270311648619</v>
      </c>
      <c r="BS1770" s="12">
        <v>-2.1977831109198571</v>
      </c>
      <c r="BT1770" s="12">
        <v>0.28080508755625144</v>
      </c>
      <c r="BU1770" s="12">
        <v>10.010881124272576</v>
      </c>
      <c r="BV1770" s="12">
        <v>0.25404356588096111</v>
      </c>
      <c r="BW1770" s="12">
        <v>-2.9925572634425541</v>
      </c>
      <c r="BX1770" s="12">
        <v>10.478022065183492</v>
      </c>
      <c r="BY1770" s="12">
        <v>9.0758738563063339</v>
      </c>
      <c r="BZ1770" s="12">
        <v>5.6871689792267963</v>
      </c>
      <c r="CA1770" s="12">
        <v>-9.5084120712527547</v>
      </c>
      <c r="CB1770" s="12">
        <v>-2.6710182628180772</v>
      </c>
      <c r="CC1770" s="12">
        <v>1.5891708891490708</v>
      </c>
      <c r="CD1770" s="12">
        <v>-2.3276314503330688</v>
      </c>
      <c r="CE1770" s="12">
        <v>5.2537564049103018</v>
      </c>
      <c r="CF1770" s="12">
        <v>0.58533763461400079</v>
      </c>
      <c r="CG1770" s="12">
        <v>0.7064351470909862</v>
      </c>
      <c r="CH1770" s="12">
        <v>3.0641917069623603</v>
      </c>
      <c r="CI1770" s="12">
        <v>5.5832352502947957</v>
      </c>
      <c r="CJ1770" s="12">
        <v>1.3527482012970924</v>
      </c>
      <c r="CK1770" s="12">
        <v>-1.8132956094742811</v>
      </c>
      <c r="CL1770" s="12">
        <v>-7.7041418463005329E-2</v>
      </c>
      <c r="CM1770" s="12">
        <v>2.0194657171794583</v>
      </c>
      <c r="CN1770" s="12">
        <v>8.6797226100768263</v>
      </c>
      <c r="CO1770" s="12">
        <v>-3.4920131053853294</v>
      </c>
      <c r="CP1770" s="12">
        <v>-4.9386900454325255</v>
      </c>
      <c r="CQ1770" s="12">
        <v>8.4660793204954459</v>
      </c>
      <c r="CR1770" s="12">
        <v>-5.0615787528463372</v>
      </c>
      <c r="CS1770" s="12">
        <v>4.2214018307635621</v>
      </c>
      <c r="CT1770" s="12">
        <v>-4.8551821128241777</v>
      </c>
      <c r="CU1770" s="12">
        <v>4.9206584018916901</v>
      </c>
      <c r="CV1770" s="12">
        <v>-0.24888624383936819</v>
      </c>
      <c r="CW1770" s="12">
        <v>-10.482709613162937</v>
      </c>
      <c r="CX1770" s="12">
        <v>-4.4695158469165648</v>
      </c>
      <c r="CY1770" s="12">
        <v>4.7718520633206367</v>
      </c>
      <c r="CZ1770" s="12">
        <v>-6.2989298596799657</v>
      </c>
      <c r="DA1770" s="12">
        <v>-5.7298022037547938</v>
      </c>
      <c r="DB1770" s="12">
        <v>-3.9624004302900913</v>
      </c>
      <c r="DC1770" s="12">
        <v>0.4741137703765973</v>
      </c>
      <c r="DD1770" s="12">
        <v>-3.6347706547578378</v>
      </c>
    </row>
    <row r="1771" spans="1:108" x14ac:dyDescent="0.25">
      <c r="H1771" s="11" t="s">
        <v>2</v>
      </c>
      <c r="I1771" s="12">
        <v>6.3368003554376235</v>
      </c>
      <c r="J1771" s="12">
        <v>8.6271089248984065</v>
      </c>
      <c r="K1771" s="12">
        <v>-0.3942438256278421</v>
      </c>
      <c r="L1771" s="12">
        <v>14.216694763367483</v>
      </c>
      <c r="M1771" s="12">
        <v>17.041629696690414</v>
      </c>
      <c r="N1771" s="12">
        <v>19.107246181029478</v>
      </c>
      <c r="O1771" s="12">
        <v>14.497851965335801</v>
      </c>
      <c r="P1771" s="12">
        <v>8.1888280773253648</v>
      </c>
      <c r="Q1771" s="12">
        <v>14.021835931969315</v>
      </c>
      <c r="R1771" s="12">
        <v>16.561632899576342</v>
      </c>
      <c r="S1771" s="12">
        <v>21.587039146975979</v>
      </c>
      <c r="T1771" s="12">
        <v>11.48795968923465</v>
      </c>
      <c r="U1771" s="12">
        <v>11.769628181176689</v>
      </c>
      <c r="V1771" s="12">
        <v>1.3921944994849886</v>
      </c>
      <c r="W1771" s="12">
        <v>11.492715484372757</v>
      </c>
      <c r="X1771" s="12">
        <v>3.4461822874052865</v>
      </c>
      <c r="Y1771" s="12">
        <v>-4.4061779507314629</v>
      </c>
      <c r="Z1771" s="12">
        <v>7.9175142719843707</v>
      </c>
      <c r="AA1771" s="12">
        <v>18.027215263537528</v>
      </c>
      <c r="AB1771" s="12">
        <v>9.5270079573976112</v>
      </c>
      <c r="AC1771" s="12">
        <v>0.54946661725811718</v>
      </c>
      <c r="AD1771" s="12">
        <v>8.5275636602521399</v>
      </c>
      <c r="AE1771" s="12">
        <v>12.184462899960547</v>
      </c>
      <c r="AF1771" s="12">
        <v>-13.098862427211323</v>
      </c>
      <c r="AG1771" s="12">
        <v>6.9615475100084456</v>
      </c>
      <c r="AH1771" s="12">
        <v>11.148706593120419</v>
      </c>
      <c r="AI1771" s="12">
        <v>19.815315178904786</v>
      </c>
      <c r="AJ1771" s="12">
        <v>-9.7201273673305053</v>
      </c>
      <c r="AK1771" s="12">
        <v>7.4450928690270786</v>
      </c>
      <c r="AL1771" s="12">
        <v>13.19567369850361</v>
      </c>
      <c r="AM1771" s="12">
        <v>19.580668553674975</v>
      </c>
      <c r="AN1771" s="12">
        <v>-8.2888833221675871</v>
      </c>
      <c r="AO1771" s="12">
        <v>2.1233945439130606</v>
      </c>
      <c r="AP1771" s="12">
        <v>1.6249777067978406</v>
      </c>
      <c r="AQ1771" s="12">
        <v>21.201960919749524</v>
      </c>
      <c r="AR1771" s="12">
        <v>10.362896149558829</v>
      </c>
      <c r="AS1771" s="12">
        <v>21.599447602539502</v>
      </c>
      <c r="AT1771" s="12">
        <v>12.990987065150897</v>
      </c>
      <c r="AU1771" s="12">
        <v>13.461181490488915</v>
      </c>
      <c r="AV1771" s="12">
        <v>21.679919546677461</v>
      </c>
      <c r="AW1771" s="12">
        <v>-13.408655102321486</v>
      </c>
      <c r="AX1771" s="12">
        <v>24.51447617523116</v>
      </c>
      <c r="AY1771" s="12">
        <v>7.6303324254317282</v>
      </c>
      <c r="AZ1771" s="12">
        <v>9.6875451721563142</v>
      </c>
      <c r="BA1771" s="12">
        <v>-2.3869256402782657</v>
      </c>
      <c r="BB1771" s="12">
        <v>1.6924451965141809</v>
      </c>
      <c r="BC1771" s="12">
        <v>3.0061232822205812</v>
      </c>
      <c r="BD1771" s="12">
        <v>-2.08529161978247</v>
      </c>
      <c r="BE1771" s="12">
        <v>24.830935133236274</v>
      </c>
      <c r="BF1771" s="12">
        <v>27.290018824433098</v>
      </c>
      <c r="BG1771" s="12">
        <v>12.870081231101205</v>
      </c>
      <c r="BH1771" s="12">
        <v>5.1902005056856897</v>
      </c>
      <c r="BI1771" s="12">
        <v>18.5002935879142</v>
      </c>
      <c r="BJ1771" s="12">
        <v>13.14849288584484</v>
      </c>
      <c r="BK1771" s="12">
        <v>14.179127306174415</v>
      </c>
      <c r="BL1771" s="12">
        <v>-2.9871383732959544</v>
      </c>
      <c r="BM1771" s="12">
        <v>17.801015664829787</v>
      </c>
      <c r="BN1771" s="12">
        <v>-10.552316053866537</v>
      </c>
      <c r="BO1771" s="12">
        <v>19.429295976242894</v>
      </c>
      <c r="BP1771" s="12">
        <v>2.8389322338310361</v>
      </c>
      <c r="BQ1771" s="12">
        <v>-4.887491652459774</v>
      </c>
      <c r="BR1771" s="12">
        <v>20.946302312793186</v>
      </c>
      <c r="BS1771" s="12">
        <v>6.3105081198915052</v>
      </c>
      <c r="BT1771" s="12">
        <v>10.215086941693142</v>
      </c>
      <c r="BU1771" s="12">
        <v>31.265134759889225</v>
      </c>
      <c r="BV1771" s="12">
        <v>9.5239636446825955</v>
      </c>
      <c r="BW1771" s="12">
        <v>3.8257510919708801</v>
      </c>
      <c r="BX1771" s="12">
        <v>30.31037615307223</v>
      </c>
      <c r="BY1771" s="12">
        <v>28.053875964310915</v>
      </c>
      <c r="BZ1771" s="12">
        <v>19.854554031067689</v>
      </c>
      <c r="CA1771" s="12">
        <v>-7.7236501925114887</v>
      </c>
      <c r="CB1771" s="12">
        <v>5.6802026749162859</v>
      </c>
      <c r="CC1771" s="12">
        <v>14.037382852650692</v>
      </c>
      <c r="CD1771" s="12">
        <v>4.9054509498387278</v>
      </c>
      <c r="CE1771" s="12">
        <v>21.906399697843021</v>
      </c>
      <c r="CF1771" s="12">
        <v>11.462608603572363</v>
      </c>
      <c r="CG1771" s="12">
        <v>11.190361684271037</v>
      </c>
      <c r="CH1771" s="12">
        <v>15.816386617451295</v>
      </c>
      <c r="CI1771" s="12">
        <v>20.161718101892912</v>
      </c>
      <c r="CJ1771" s="12">
        <v>14.572893127327639</v>
      </c>
      <c r="CK1771" s="12">
        <v>7.5511082254880293</v>
      </c>
      <c r="CL1771" s="12">
        <v>11.294847489351829</v>
      </c>
      <c r="CM1771" s="12">
        <v>14.555979576389788</v>
      </c>
      <c r="CN1771" s="12">
        <v>27.307674253496479</v>
      </c>
      <c r="CO1771" s="12">
        <v>2.9730259676638431</v>
      </c>
      <c r="CP1771" s="12">
        <v>0.48015001819553343</v>
      </c>
      <c r="CQ1771" s="12">
        <v>26.68621415656742</v>
      </c>
      <c r="CR1771" s="12">
        <v>3.1080741135628392E-2</v>
      </c>
      <c r="CS1771" s="12">
        <v>18.643553524319557</v>
      </c>
      <c r="CT1771" s="12">
        <v>1.7311483987677272</v>
      </c>
      <c r="CU1771" s="12">
        <v>19.703916384687432</v>
      </c>
      <c r="CV1771" s="12">
        <v>10.42591948000844</v>
      </c>
      <c r="CW1771" s="12">
        <v>-14.40897889833913</v>
      </c>
      <c r="CX1771" s="12">
        <v>-0.90888591615218606</v>
      </c>
      <c r="CY1771" s="12">
        <v>18.283722463894325</v>
      </c>
      <c r="CZ1771" s="12">
        <v>-3.4874933094361942</v>
      </c>
      <c r="DA1771" s="12">
        <v>-0.57934969882494702</v>
      </c>
      <c r="DB1771" s="12">
        <v>2.1945359671766296</v>
      </c>
      <c r="DC1771" s="12">
        <v>9.4555503567571648</v>
      </c>
      <c r="DD1771" s="12">
        <v>3.2802755924699625</v>
      </c>
    </row>
    <row r="1772" spans="1:108" x14ac:dyDescent="0.25">
      <c r="A1772" s="2">
        <v>591</v>
      </c>
      <c r="B1772" s="8">
        <f t="shared" ref="B1772" ca="1" si="2547">_xlfn.COVARIANCE.P(OFFSET(I1773,0,0,1,20),OFFSET(I1774,0,0,1,20))/_xlfn.VAR.P(OFFSET(I1773,0,0,1,20))</f>
        <v>1.9538245922645321</v>
      </c>
      <c r="C1772" s="8">
        <f t="shared" ref="C1772" ca="1" si="2548">_xlfn.COVARIANCE.P(OFFSET(I1773,0,0,1,50),OFFSET(I1774,0,0,1,50))/_xlfn.VAR.P(OFFSET(I1773,0,0,1,50))</f>
        <v>1.996597502476227</v>
      </c>
      <c r="D1772" s="8">
        <f t="shared" ref="D1772" ca="1" si="2549">_xlfn.COVARIANCE.P(OFFSET(I1773,0,0,1,100),OFFSET(I1774,0,0,1,100))/_xlfn.VAR.P(OFFSET(I1773,0,0,1,100))</f>
        <v>1.9885617672861322</v>
      </c>
      <c r="E1772" s="8">
        <f t="shared" ref="E1772" ca="1" si="2550">AVERAGE(OFFSET(I1774,0,0,1,20))-AVERAGE(OFFSET(I1773,0,0,1,20))*B1772</f>
        <v>9.7801148212100539</v>
      </c>
      <c r="F1772" s="8">
        <f t="shared" ref="F1772" ca="1" si="2551">AVERAGE(OFFSET(I1774,0,0,1,50))-AVERAGE(OFFSET(I1773,0,0,1,50))*C1772</f>
        <v>9.9057358003251004</v>
      </c>
      <c r="G1772" s="8">
        <f t="shared" ref="G1772" ca="1" si="2552">AVERAGE(OFFSET(I1774,0,0,1,100))-AVERAGE(OFFSET(I1773,0,0,1,100))*D1772</f>
        <v>10.003668163711003</v>
      </c>
      <c r="H1772" s="9" t="s">
        <v>29</v>
      </c>
      <c r="I1772" s="10">
        <v>8204</v>
      </c>
      <c r="J1772" s="10">
        <v>5022</v>
      </c>
      <c r="K1772" s="10">
        <v>9908</v>
      </c>
      <c r="L1772" s="10">
        <v>1308</v>
      </c>
      <c r="M1772" s="10">
        <v>4043</v>
      </c>
      <c r="N1772" s="10">
        <v>7632</v>
      </c>
      <c r="O1772" s="10">
        <v>7858</v>
      </c>
      <c r="P1772" s="10">
        <v>3816</v>
      </c>
      <c r="Q1772" s="10">
        <v>8155</v>
      </c>
      <c r="R1772" s="10">
        <v>6867</v>
      </c>
      <c r="S1772" s="10">
        <v>2440</v>
      </c>
      <c r="T1772" s="10">
        <v>5326</v>
      </c>
      <c r="U1772" s="10">
        <v>2364</v>
      </c>
      <c r="V1772" s="10">
        <v>9100</v>
      </c>
      <c r="W1772" s="10">
        <v>4179</v>
      </c>
      <c r="X1772" s="10">
        <v>306</v>
      </c>
      <c r="Y1772" s="10">
        <v>9276</v>
      </c>
      <c r="Z1772" s="10">
        <v>4097</v>
      </c>
      <c r="AA1772" s="10">
        <v>632</v>
      </c>
      <c r="AB1772" s="10">
        <v>9611</v>
      </c>
      <c r="AC1772" s="10">
        <v>1066</v>
      </c>
      <c r="AD1772" s="10">
        <v>7937</v>
      </c>
      <c r="AE1772" s="10">
        <v>9385</v>
      </c>
      <c r="AF1772" s="10">
        <v>1417</v>
      </c>
      <c r="AG1772" s="10">
        <v>3115</v>
      </c>
      <c r="AH1772" s="10">
        <v>3561</v>
      </c>
      <c r="AI1772" s="10">
        <v>5226</v>
      </c>
      <c r="AJ1772" s="10">
        <v>1713</v>
      </c>
      <c r="AK1772" s="10">
        <v>8093</v>
      </c>
      <c r="AL1772" s="10">
        <v>533</v>
      </c>
      <c r="AM1772" s="10">
        <v>8238</v>
      </c>
      <c r="AN1772" s="10">
        <v>6558</v>
      </c>
      <c r="AO1772" s="10">
        <v>9991</v>
      </c>
      <c r="AP1772" s="10">
        <v>5810</v>
      </c>
      <c r="AQ1772" s="10">
        <v>6816</v>
      </c>
      <c r="AR1772" s="10">
        <v>212</v>
      </c>
      <c r="AS1772" s="10">
        <v>518</v>
      </c>
      <c r="AT1772" s="10">
        <v>6624</v>
      </c>
      <c r="AU1772" s="10">
        <v>811</v>
      </c>
      <c r="AV1772" s="10">
        <v>2763</v>
      </c>
      <c r="AW1772" s="10">
        <v>2851</v>
      </c>
      <c r="AX1772" s="10">
        <v>3037</v>
      </c>
      <c r="AY1772" s="10">
        <v>614</v>
      </c>
      <c r="AZ1772" s="10">
        <v>7509</v>
      </c>
      <c r="BA1772" s="10">
        <v>5171</v>
      </c>
      <c r="BB1772" s="10">
        <v>9554</v>
      </c>
      <c r="BC1772" s="10">
        <v>6818</v>
      </c>
      <c r="BD1772" s="10">
        <v>6944</v>
      </c>
      <c r="BE1772" s="10">
        <v>2432</v>
      </c>
      <c r="BF1772" s="10">
        <v>3300</v>
      </c>
      <c r="BG1772" s="10">
        <v>7268</v>
      </c>
      <c r="BH1772" s="10">
        <v>49</v>
      </c>
      <c r="BI1772" s="10">
        <v>3955</v>
      </c>
      <c r="BJ1772" s="10">
        <v>7915</v>
      </c>
      <c r="BK1772" s="10">
        <v>6201</v>
      </c>
      <c r="BL1772" s="10">
        <v>9504</v>
      </c>
      <c r="BM1772" s="10">
        <v>216</v>
      </c>
      <c r="BN1772" s="10">
        <v>7242</v>
      </c>
      <c r="BO1772" s="10">
        <v>1855</v>
      </c>
      <c r="BP1772" s="10">
        <v>6626</v>
      </c>
      <c r="BQ1772" s="10">
        <v>2450</v>
      </c>
      <c r="BR1772" s="10">
        <v>967</v>
      </c>
      <c r="BS1772" s="10">
        <v>4911</v>
      </c>
      <c r="BT1772" s="10">
        <v>3301</v>
      </c>
      <c r="BU1772" s="10">
        <v>3221</v>
      </c>
      <c r="BV1772" s="10">
        <v>4327</v>
      </c>
      <c r="BW1772" s="10">
        <v>6293</v>
      </c>
      <c r="BX1772" s="10">
        <v>5132</v>
      </c>
      <c r="BY1772" s="10">
        <v>8789</v>
      </c>
      <c r="BZ1772" s="10">
        <v>6852</v>
      </c>
      <c r="CA1772" s="10">
        <v>2795</v>
      </c>
      <c r="CB1772" s="10">
        <v>9421</v>
      </c>
      <c r="CC1772" s="10">
        <v>9699</v>
      </c>
      <c r="CD1772" s="10">
        <v>8282</v>
      </c>
      <c r="CE1772" s="10">
        <v>7856</v>
      </c>
      <c r="CF1772" s="10">
        <v>6099</v>
      </c>
      <c r="CG1772" s="10">
        <v>3795</v>
      </c>
      <c r="CH1772" s="10">
        <v>7682</v>
      </c>
      <c r="CI1772" s="10">
        <v>3438</v>
      </c>
      <c r="CJ1772" s="10">
        <v>4656</v>
      </c>
      <c r="CK1772" s="10">
        <v>5208</v>
      </c>
      <c r="CL1772" s="10">
        <v>9116</v>
      </c>
      <c r="CM1772" s="10">
        <v>3415</v>
      </c>
      <c r="CN1772" s="10">
        <v>6258</v>
      </c>
      <c r="CO1772" s="10">
        <v>7158</v>
      </c>
      <c r="CP1772" s="10">
        <v>9865</v>
      </c>
      <c r="CQ1772" s="10">
        <v>6982</v>
      </c>
      <c r="CR1772" s="10">
        <v>8603</v>
      </c>
      <c r="CS1772" s="10">
        <v>4614</v>
      </c>
      <c r="CT1772" s="10">
        <v>6599</v>
      </c>
      <c r="CU1772" s="10">
        <v>1679</v>
      </c>
      <c r="CV1772" s="10">
        <v>1140</v>
      </c>
      <c r="CW1772" s="10">
        <v>6661</v>
      </c>
      <c r="CX1772" s="10">
        <v>5649</v>
      </c>
      <c r="CY1772" s="10">
        <v>8801</v>
      </c>
      <c r="CZ1772" s="10">
        <v>7837</v>
      </c>
      <c r="DA1772" s="10">
        <v>8512</v>
      </c>
      <c r="DB1772" s="10">
        <v>2640</v>
      </c>
      <c r="DC1772" s="10">
        <v>1919</v>
      </c>
      <c r="DD1772" s="10">
        <v>9359</v>
      </c>
    </row>
    <row r="1773" spans="1:108" x14ac:dyDescent="0.25">
      <c r="H1773" s="11" t="s">
        <v>0</v>
      </c>
      <c r="I1773" s="12">
        <v>-2.0322306161546808</v>
      </c>
      <c r="J1773" s="12">
        <v>-4.2741774068848484</v>
      </c>
      <c r="K1773" s="12">
        <v>-4.1591608353997236</v>
      </c>
      <c r="L1773" s="12">
        <v>3.2514456449157976</v>
      </c>
      <c r="M1773" s="12">
        <v>-5.1012960778846068</v>
      </c>
      <c r="N1773" s="12">
        <v>3.2159611627849713</v>
      </c>
      <c r="O1773" s="12">
        <v>4.8223395924494401</v>
      </c>
      <c r="P1773" s="12">
        <v>-5.3276669163664394</v>
      </c>
      <c r="Q1773" s="12">
        <v>1.8832590324506535</v>
      </c>
      <c r="R1773" s="12">
        <v>-1.3227486797510581</v>
      </c>
      <c r="S1773" s="12">
        <v>-6.9967783423493559</v>
      </c>
      <c r="T1773" s="12">
        <v>-10.809310791688283</v>
      </c>
      <c r="U1773" s="12">
        <v>-5.7660140711007575</v>
      </c>
      <c r="V1773" s="12">
        <v>11.120595209583362</v>
      </c>
      <c r="W1773" s="12">
        <v>-2.5829257091354932E-2</v>
      </c>
      <c r="X1773" s="12">
        <v>-3.9719026784225364</v>
      </c>
      <c r="Y1773" s="12">
        <v>5.2337627467448495</v>
      </c>
      <c r="Z1773" s="12">
        <v>7.1469716636911791</v>
      </c>
      <c r="AA1773" s="12">
        <v>-2.190799889969715</v>
      </c>
      <c r="AB1773" s="12">
        <v>1.0269248438161629</v>
      </c>
      <c r="AC1773" s="12">
        <v>-0.61803700009074813</v>
      </c>
      <c r="AD1773" s="12">
        <v>-6.4213334022053736</v>
      </c>
      <c r="AE1773" s="12">
        <v>5.5187933014166148</v>
      </c>
      <c r="AF1773" s="12">
        <v>-3.8118789023082793</v>
      </c>
      <c r="AG1773" s="12">
        <v>2.7173671084792277</v>
      </c>
      <c r="AH1773" s="12">
        <v>-8.2584624536391509</v>
      </c>
      <c r="AI1773" s="12">
        <v>-6.9268498883950578</v>
      </c>
      <c r="AJ1773" s="12">
        <v>0.50768612578832872</v>
      </c>
      <c r="AK1773" s="12">
        <v>0.21510817486787565</v>
      </c>
      <c r="AL1773" s="12">
        <v>0.70169648543026264</v>
      </c>
      <c r="AM1773" s="12">
        <v>-2.6895909669705338</v>
      </c>
      <c r="AN1773" s="12">
        <v>5.4206770025382198</v>
      </c>
      <c r="AO1773" s="12">
        <v>-2.7581565094179377</v>
      </c>
      <c r="AP1773" s="12">
        <v>-10.77467362592288</v>
      </c>
      <c r="AQ1773" s="12">
        <v>-11.863151212324412</v>
      </c>
      <c r="AR1773" s="12">
        <v>1.4094270264071143</v>
      </c>
      <c r="AS1773" s="12">
        <v>4.8225797623915492</v>
      </c>
      <c r="AT1773" s="12">
        <v>3.0869644284444719</v>
      </c>
      <c r="AU1773" s="12">
        <v>8.7193101006031899</v>
      </c>
      <c r="AV1773" s="12">
        <v>5.1539607426802156</v>
      </c>
      <c r="AW1773" s="12">
        <v>5.7351713477682944</v>
      </c>
      <c r="AX1773" s="12">
        <v>-10.823648080514959</v>
      </c>
      <c r="AY1773" s="12">
        <v>-7.56393657525095</v>
      </c>
      <c r="AZ1773" s="12">
        <v>5.4463694078806473</v>
      </c>
      <c r="BA1773" s="12">
        <v>-0.45776825297304258</v>
      </c>
      <c r="BB1773" s="12">
        <v>4.6740942562173506</v>
      </c>
      <c r="BC1773" s="12">
        <v>-2.0479854733113365</v>
      </c>
      <c r="BD1773" s="12">
        <v>-10.05306344541069</v>
      </c>
      <c r="BE1773" s="12">
        <v>-2.0677207553380268</v>
      </c>
      <c r="BF1773" s="12">
        <v>-4.4409981256289015</v>
      </c>
      <c r="BG1773" s="12">
        <v>4.8765852924655224</v>
      </c>
      <c r="BH1773" s="12">
        <v>2.321588141884102</v>
      </c>
      <c r="BI1773" s="12">
        <v>5.5248451393600773</v>
      </c>
      <c r="BJ1773" s="12">
        <v>-3.3193956941127309</v>
      </c>
      <c r="BK1773" s="12">
        <v>3.7756007566033132</v>
      </c>
      <c r="BL1773" s="12">
        <v>-2.6590836183616484</v>
      </c>
      <c r="BM1773" s="12">
        <v>4.2658085478125036</v>
      </c>
      <c r="BN1773" s="12">
        <v>-4.4113296272526421</v>
      </c>
      <c r="BO1773" s="12">
        <v>-10.221095601622485</v>
      </c>
      <c r="BP1773" s="12">
        <v>-1.3757779388535518</v>
      </c>
      <c r="BQ1773" s="12">
        <v>7.1697423253318648</v>
      </c>
      <c r="BR1773" s="12">
        <v>4.6368790999750411</v>
      </c>
      <c r="BS1773" s="12">
        <v>-4.2884386654584699</v>
      </c>
      <c r="BT1773" s="12">
        <v>10.175186967184018</v>
      </c>
      <c r="BU1773" s="12">
        <v>0.5859001984675315</v>
      </c>
      <c r="BV1773" s="12">
        <v>-1.6655468932028394</v>
      </c>
      <c r="BW1773" s="12">
        <v>-0.97912601882003003</v>
      </c>
      <c r="BX1773" s="12">
        <v>6.0483442162201726</v>
      </c>
      <c r="BY1773" s="12">
        <v>-0.46230609759411057</v>
      </c>
      <c r="BZ1773" s="12">
        <v>7.6608694669497446</v>
      </c>
      <c r="CA1773" s="12">
        <v>0.20209379940024724</v>
      </c>
      <c r="CB1773" s="12">
        <v>-3.4419097129320066</v>
      </c>
      <c r="CC1773" s="12">
        <v>-4.2759828554473867</v>
      </c>
      <c r="CD1773" s="12">
        <v>-2.7271404110676367</v>
      </c>
      <c r="CE1773" s="12">
        <v>-4.239999295696105</v>
      </c>
      <c r="CF1773" s="12">
        <v>-4.3906621370703478</v>
      </c>
      <c r="CG1773" s="12">
        <v>1.1310609304300512</v>
      </c>
      <c r="CH1773" s="12">
        <v>-3.3894304316563204</v>
      </c>
      <c r="CI1773" s="12">
        <v>-11.39289931126636</v>
      </c>
      <c r="CJ1773" s="12">
        <v>2.680854350784156</v>
      </c>
      <c r="CK1773" s="12">
        <v>4.9033960617236296</v>
      </c>
      <c r="CL1773" s="12">
        <v>3.2694258575473407</v>
      </c>
      <c r="CM1773" s="12">
        <v>-9.4252505218170199</v>
      </c>
      <c r="CN1773" s="12">
        <v>1.7855070659819385</v>
      </c>
      <c r="CO1773" s="12">
        <v>-2.9111342331466571E-2</v>
      </c>
      <c r="CP1773" s="12">
        <v>2.2915506613489538</v>
      </c>
      <c r="CQ1773" s="12">
        <v>5.3888921365438769</v>
      </c>
      <c r="CR1773" s="12">
        <v>10.910377092628114</v>
      </c>
      <c r="CS1773" s="12">
        <v>-4.6084675819159857</v>
      </c>
      <c r="CT1773" s="12">
        <v>-3.8245140856542923</v>
      </c>
      <c r="CU1773" s="12">
        <v>-3.2050134860731121</v>
      </c>
      <c r="CV1773" s="12">
        <v>-14.191299139919369</v>
      </c>
      <c r="CW1773" s="12">
        <v>7.921182728541857</v>
      </c>
      <c r="CX1773" s="12">
        <v>8.3313015720529471</v>
      </c>
      <c r="CY1773" s="12">
        <v>3.7263851661650231</v>
      </c>
      <c r="CZ1773" s="12">
        <v>2.4411518346367123</v>
      </c>
      <c r="DA1773" s="12">
        <v>5.384033641510074</v>
      </c>
      <c r="DB1773" s="12">
        <v>4.134873982686285</v>
      </c>
      <c r="DC1773" s="12">
        <v>-10.081349370293257</v>
      </c>
      <c r="DD1773" s="12">
        <v>-1.7675093874322576</v>
      </c>
    </row>
    <row r="1774" spans="1:108" x14ac:dyDescent="0.25">
      <c r="H1774" s="11" t="s">
        <v>2</v>
      </c>
      <c r="I1774" s="12">
        <v>5.989270096235022</v>
      </c>
      <c r="J1774" s="12">
        <v>1.4255742048841353</v>
      </c>
      <c r="K1774" s="12">
        <v>3.1223203887115165</v>
      </c>
      <c r="L1774" s="12">
        <v>17.269934009626525</v>
      </c>
      <c r="M1774" s="12">
        <v>-1.6506559413688213</v>
      </c>
      <c r="N1774" s="12">
        <v>16.195081595612315</v>
      </c>
      <c r="O1774" s="12">
        <v>17.877241861472278</v>
      </c>
      <c r="P1774" s="12">
        <v>-0.61768604317533204</v>
      </c>
      <c r="Q1774" s="12">
        <v>13.413537289917796</v>
      </c>
      <c r="R1774" s="12">
        <v>5.9206322015761099</v>
      </c>
      <c r="S1774" s="12">
        <v>-3.3795768300786921</v>
      </c>
      <c r="T1774" s="12">
        <v>-9.7995320698294659</v>
      </c>
      <c r="U1774" s="12">
        <v>-2.6580371125030036</v>
      </c>
      <c r="V1774" s="12">
        <v>31.610805756128325</v>
      </c>
      <c r="W1774" s="12">
        <v>10.033398031254325</v>
      </c>
      <c r="X1774" s="12">
        <v>3.0814114724272428</v>
      </c>
      <c r="Y1774" s="12">
        <v>20.159881438739625</v>
      </c>
      <c r="Z1774" s="12">
        <v>25.009187159363663</v>
      </c>
      <c r="AA1774" s="12">
        <v>2.6833016027385597</v>
      </c>
      <c r="AB1774" s="12">
        <v>12.022126375720472</v>
      </c>
      <c r="AC1774" s="12">
        <v>9.2740086416920207</v>
      </c>
      <c r="AD1774" s="12">
        <v>-3.2478572935975674</v>
      </c>
      <c r="AE1774" s="12">
        <v>21.82974117260337</v>
      </c>
      <c r="AF1774" s="12">
        <v>2.1745946184056963</v>
      </c>
      <c r="AG1774" s="12">
        <v>17.086377268283361</v>
      </c>
      <c r="AH1774" s="12">
        <v>-5.1282262684396098</v>
      </c>
      <c r="AI1774" s="12">
        <v>-4.0167459776234891</v>
      </c>
      <c r="AJ1774" s="12">
        <v>12.32685798477762</v>
      </c>
      <c r="AK1774" s="12">
        <v>9.6343194387425939</v>
      </c>
      <c r="AL1774" s="12">
        <v>10.287581061791888</v>
      </c>
      <c r="AM1774" s="12">
        <v>4.2650106625167137</v>
      </c>
      <c r="AN1774" s="12">
        <v>20.172052503699636</v>
      </c>
      <c r="AO1774" s="12">
        <v>4.5357942679117169</v>
      </c>
      <c r="AP1774" s="12">
        <v>-12.405318543072466</v>
      </c>
      <c r="AQ1774" s="12">
        <v>-14.112743385548731</v>
      </c>
      <c r="AR1774" s="12">
        <v>11.677878190851194</v>
      </c>
      <c r="AS1774" s="12">
        <v>19.516762154497094</v>
      </c>
      <c r="AT1774" s="12">
        <v>17.041578355544381</v>
      </c>
      <c r="AU1774" s="12">
        <v>27.393016954886853</v>
      </c>
      <c r="AV1774" s="12">
        <v>20.290838098999004</v>
      </c>
      <c r="AW1774" s="12">
        <v>21.318818843091911</v>
      </c>
      <c r="AX1774" s="12">
        <v>-13.25318336138727</v>
      </c>
      <c r="AY1774" s="12">
        <v>-4.8872678055237779</v>
      </c>
      <c r="AZ1774" s="12">
        <v>20.886331911688302</v>
      </c>
      <c r="BA1774" s="12">
        <v>8.1506479583471627</v>
      </c>
      <c r="BB1774" s="12">
        <v>19.756731416628522</v>
      </c>
      <c r="BC1774" s="12">
        <v>5.4691391390756889</v>
      </c>
      <c r="BD1774" s="12">
        <v>-9.5988158670781072</v>
      </c>
      <c r="BE1774" s="12">
        <v>6.4249256598136064</v>
      </c>
      <c r="BF1774" s="12">
        <v>1.4423097772963342</v>
      </c>
      <c r="BG1774" s="12">
        <v>19.559539904128879</v>
      </c>
      <c r="BH1774" s="12">
        <v>14.523650830837166</v>
      </c>
      <c r="BI1774" s="12">
        <v>19.718046059270495</v>
      </c>
      <c r="BJ1774" s="12">
        <v>2.7846548800940987</v>
      </c>
      <c r="BK1774" s="12">
        <v>17.460040652921588</v>
      </c>
      <c r="BL1774" s="12">
        <v>7.2487687173326059</v>
      </c>
      <c r="BM1774" s="12">
        <v>19.026971338429412</v>
      </c>
      <c r="BN1774" s="12">
        <v>0.8044434336561832</v>
      </c>
      <c r="BO1774" s="12">
        <v>-10.74079610164752</v>
      </c>
      <c r="BP1774" s="12">
        <v>7.3706928405449226</v>
      </c>
      <c r="BQ1774" s="12">
        <v>24.068883672222999</v>
      </c>
      <c r="BR1774" s="12">
        <v>19.404797151854329</v>
      </c>
      <c r="BS1774" s="12">
        <v>1.5066129358835909</v>
      </c>
      <c r="BT1774" s="12">
        <v>31.402346021911466</v>
      </c>
      <c r="BU1774" s="12">
        <v>11.381558024087838</v>
      </c>
      <c r="BV1774" s="12">
        <v>5.7217765247232357</v>
      </c>
      <c r="BW1774" s="12">
        <v>7.9071892296964208</v>
      </c>
      <c r="BX1774" s="12">
        <v>21.434544650416367</v>
      </c>
      <c r="BY1774" s="12">
        <v>8.6247791718395685</v>
      </c>
      <c r="BZ1774" s="12">
        <v>25.679743967658098</v>
      </c>
      <c r="CA1774" s="12">
        <v>10.625182406549262</v>
      </c>
      <c r="CB1774" s="12">
        <v>3.5850382207462816</v>
      </c>
      <c r="CC1774" s="12">
        <v>0.50763287836105997</v>
      </c>
      <c r="CD1774" s="12">
        <v>4.2403521189904243</v>
      </c>
      <c r="CE1774" s="12">
        <v>1.3761740299556307</v>
      </c>
      <c r="CF1774" s="12">
        <v>1.5464400448163835</v>
      </c>
      <c r="CG1774" s="12">
        <v>10.901257557336681</v>
      </c>
      <c r="CH1774" s="12">
        <v>3.1087921956027889</v>
      </c>
      <c r="CI1774" s="12">
        <v>-11.349698546830769</v>
      </c>
      <c r="CJ1774" s="12">
        <v>15.674205500163191</v>
      </c>
      <c r="CK1774" s="12">
        <v>21.18321402464861</v>
      </c>
      <c r="CL1774" s="12">
        <v>17.281586655789447</v>
      </c>
      <c r="CM1774" s="12">
        <v>-7.9344356728534233</v>
      </c>
      <c r="CN1774" s="12">
        <v>13.19849570510647</v>
      </c>
      <c r="CO1774" s="12">
        <v>11.255213323136648</v>
      </c>
      <c r="CP1774" s="12">
        <v>13.834252812976231</v>
      </c>
      <c r="CQ1774" s="12">
        <v>20.765083036030436</v>
      </c>
      <c r="CR1774" s="12">
        <v>31.637724795668849</v>
      </c>
      <c r="CS1774" s="12">
        <v>1.8777676849526408</v>
      </c>
      <c r="CT1774" s="12">
        <v>3.3307237977304172</v>
      </c>
      <c r="CU1774" s="12">
        <v>4.3054023679065345</v>
      </c>
      <c r="CV1774" s="12">
        <v>-18.380569468879134</v>
      </c>
      <c r="CW1774" s="12">
        <v>26.181528000704382</v>
      </c>
      <c r="CX1774" s="12">
        <v>25.339528853125426</v>
      </c>
      <c r="CY1774" s="12">
        <v>15.89763218136885</v>
      </c>
      <c r="CZ1774" s="12">
        <v>15.515182070976445</v>
      </c>
      <c r="DA1774" s="12">
        <v>20.50320750311737</v>
      </c>
      <c r="DB1774" s="12">
        <v>19.429295976242894</v>
      </c>
      <c r="DC1774" s="12">
        <v>-10.375018655059153</v>
      </c>
      <c r="DD1774" s="12">
        <v>7.7600585151294386</v>
      </c>
    </row>
    <row r="1775" spans="1:108" x14ac:dyDescent="0.25">
      <c r="A1775" s="2">
        <v>592</v>
      </c>
      <c r="B1775" s="8">
        <f t="shared" ref="B1775" ca="1" si="2553">_xlfn.COVARIANCE.P(OFFSET(I1776,0,0,1,20),OFFSET(I1777,0,0,1,20))/_xlfn.VAR.P(OFFSET(I1776,0,0,1,20))</f>
        <v>1.9960389675718022</v>
      </c>
      <c r="C1775" s="8">
        <f t="shared" ref="C1775" ca="1" si="2554">_xlfn.COVARIANCE.P(OFFSET(I1776,0,0,1,50),OFFSET(I1777,0,0,1,50))/_xlfn.VAR.P(OFFSET(I1776,0,0,1,50))</f>
        <v>2.0055290482479782</v>
      </c>
      <c r="D1775" s="8">
        <f t="shared" ref="D1775" ca="1" si="2555">_xlfn.COVARIANCE.P(OFFSET(I1776,0,0,1,100),OFFSET(I1777,0,0,1,100))/_xlfn.VAR.P(OFFSET(I1776,0,0,1,100))</f>
        <v>2.0115117829599183</v>
      </c>
      <c r="E1775" s="8">
        <f t="shared" ref="E1775" ca="1" si="2556">AVERAGE(OFFSET(I1777,0,0,1,20))-AVERAGE(OFFSET(I1776,0,0,1,20))*B1775</f>
        <v>10.122320930712274</v>
      </c>
      <c r="F1775" s="8">
        <f t="shared" ref="F1775" ca="1" si="2557">AVERAGE(OFFSET(I1777,0,0,1,50))-AVERAGE(OFFSET(I1776,0,0,1,50))*C1775</f>
        <v>9.9925699801871328</v>
      </c>
      <c r="G1775" s="8">
        <f t="shared" ref="G1775" ca="1" si="2558">AVERAGE(OFFSET(I1777,0,0,1,100))-AVERAGE(OFFSET(I1776,0,0,1,100))*D1775</f>
        <v>9.92777910509772</v>
      </c>
      <c r="H1775" s="9" t="s">
        <v>29</v>
      </c>
      <c r="I1775" s="10">
        <v>3510</v>
      </c>
      <c r="J1775" s="10">
        <v>9452</v>
      </c>
      <c r="K1775" s="10">
        <v>9669</v>
      </c>
      <c r="L1775" s="10">
        <v>772</v>
      </c>
      <c r="M1775" s="10">
        <v>314</v>
      </c>
      <c r="N1775" s="10">
        <v>2935</v>
      </c>
      <c r="O1775" s="10">
        <v>9346</v>
      </c>
      <c r="P1775" s="10">
        <v>5455</v>
      </c>
      <c r="Q1775" s="10">
        <v>6461</v>
      </c>
      <c r="R1775" s="10">
        <v>8829</v>
      </c>
      <c r="S1775" s="10">
        <v>9444</v>
      </c>
      <c r="T1775" s="10">
        <v>7693</v>
      </c>
      <c r="U1775" s="10">
        <v>8464</v>
      </c>
      <c r="V1775" s="10">
        <v>1728</v>
      </c>
      <c r="W1775" s="10">
        <v>9825</v>
      </c>
      <c r="X1775" s="10">
        <v>9820</v>
      </c>
      <c r="Y1775" s="10">
        <v>219</v>
      </c>
      <c r="Z1775" s="10">
        <v>5834</v>
      </c>
      <c r="AA1775" s="10">
        <v>3943</v>
      </c>
      <c r="AB1775" s="10">
        <v>4469</v>
      </c>
      <c r="AC1775" s="10">
        <v>1777</v>
      </c>
      <c r="AD1775" s="10">
        <v>3745</v>
      </c>
      <c r="AE1775" s="10">
        <v>7948</v>
      </c>
      <c r="AF1775" s="10">
        <v>944</v>
      </c>
      <c r="AG1775" s="10">
        <v>7227</v>
      </c>
      <c r="AH1775" s="10">
        <v>2183</v>
      </c>
      <c r="AI1775" s="10">
        <v>623</v>
      </c>
      <c r="AJ1775" s="10">
        <v>984</v>
      </c>
      <c r="AK1775" s="10">
        <v>1620</v>
      </c>
      <c r="AL1775" s="10">
        <v>2394</v>
      </c>
      <c r="AM1775" s="10">
        <v>8894</v>
      </c>
      <c r="AN1775" s="10">
        <v>1798</v>
      </c>
      <c r="AO1775" s="10">
        <v>4729</v>
      </c>
      <c r="AP1775" s="10">
        <v>6581</v>
      </c>
      <c r="AQ1775" s="10">
        <v>5006</v>
      </c>
      <c r="AR1775" s="10">
        <v>886</v>
      </c>
      <c r="AS1775" s="10">
        <v>6312</v>
      </c>
      <c r="AT1775" s="10">
        <v>3461</v>
      </c>
      <c r="AU1775" s="10">
        <v>298</v>
      </c>
      <c r="AV1775" s="10">
        <v>2574</v>
      </c>
      <c r="AW1775" s="10">
        <v>1628</v>
      </c>
      <c r="AX1775" s="10">
        <v>3554</v>
      </c>
      <c r="AY1775" s="10">
        <v>2851</v>
      </c>
      <c r="AZ1775" s="10">
        <v>5754</v>
      </c>
      <c r="BA1775" s="10">
        <v>5174</v>
      </c>
      <c r="BB1775" s="10">
        <v>12</v>
      </c>
      <c r="BC1775" s="10">
        <v>781</v>
      </c>
      <c r="BD1775" s="10">
        <v>3511</v>
      </c>
      <c r="BE1775" s="10">
        <v>138</v>
      </c>
      <c r="BF1775" s="10">
        <v>6554</v>
      </c>
      <c r="BG1775" s="10">
        <v>6928</v>
      </c>
      <c r="BH1775" s="10">
        <v>5373</v>
      </c>
      <c r="BI1775" s="10">
        <v>1669</v>
      </c>
      <c r="BJ1775" s="10">
        <v>6293</v>
      </c>
      <c r="BK1775" s="10">
        <v>7456</v>
      </c>
      <c r="BL1775" s="10">
        <v>9520</v>
      </c>
      <c r="BM1775" s="10">
        <v>2989</v>
      </c>
      <c r="BN1775" s="10">
        <v>973</v>
      </c>
      <c r="BO1775" s="10">
        <v>1426</v>
      </c>
      <c r="BP1775" s="10">
        <v>1162</v>
      </c>
      <c r="BQ1775" s="10">
        <v>4356</v>
      </c>
      <c r="BR1775" s="10">
        <v>117</v>
      </c>
      <c r="BS1775" s="10">
        <v>4255</v>
      </c>
      <c r="BT1775" s="10">
        <v>3773</v>
      </c>
      <c r="BU1775" s="10">
        <v>6295</v>
      </c>
      <c r="BV1775" s="10">
        <v>4088</v>
      </c>
      <c r="BW1775" s="10">
        <v>1183</v>
      </c>
      <c r="BX1775" s="10">
        <v>3148</v>
      </c>
      <c r="BY1775" s="10">
        <v>6767</v>
      </c>
      <c r="BZ1775" s="10">
        <v>5377</v>
      </c>
      <c r="CA1775" s="10">
        <v>5586</v>
      </c>
      <c r="CB1775" s="10">
        <v>288</v>
      </c>
      <c r="CC1775" s="10">
        <v>4835</v>
      </c>
      <c r="CD1775" s="10">
        <v>8397</v>
      </c>
      <c r="CE1775" s="10">
        <v>1749</v>
      </c>
      <c r="CF1775" s="10">
        <v>7627</v>
      </c>
      <c r="CG1775" s="10">
        <v>2245</v>
      </c>
      <c r="CH1775" s="10">
        <v>6677</v>
      </c>
      <c r="CI1775" s="10">
        <v>442</v>
      </c>
      <c r="CJ1775" s="10">
        <v>8950</v>
      </c>
      <c r="CK1775" s="10">
        <v>6271</v>
      </c>
      <c r="CL1775" s="10">
        <v>6334</v>
      </c>
      <c r="CM1775" s="10">
        <v>8043</v>
      </c>
      <c r="CN1775" s="10">
        <v>4354</v>
      </c>
      <c r="CO1775" s="10">
        <v>7005</v>
      </c>
      <c r="CP1775" s="10">
        <v>8131</v>
      </c>
      <c r="CQ1775" s="10">
        <v>3726</v>
      </c>
      <c r="CR1775" s="10">
        <v>4888</v>
      </c>
      <c r="CS1775" s="10">
        <v>7085</v>
      </c>
      <c r="CT1775" s="10">
        <v>8302</v>
      </c>
      <c r="CU1775" s="10">
        <v>9238</v>
      </c>
      <c r="CV1775" s="10">
        <v>2511</v>
      </c>
      <c r="CW1775" s="10">
        <v>8673</v>
      </c>
      <c r="CX1775" s="10">
        <v>122</v>
      </c>
      <c r="CY1775" s="10">
        <v>2039</v>
      </c>
      <c r="CZ1775" s="10">
        <v>6668</v>
      </c>
      <c r="DA1775" s="10">
        <v>1942</v>
      </c>
      <c r="DB1775" s="10">
        <v>5475</v>
      </c>
      <c r="DC1775" s="10">
        <v>3697</v>
      </c>
      <c r="DD1775" s="10">
        <v>6989</v>
      </c>
    </row>
    <row r="1776" spans="1:108" x14ac:dyDescent="0.25">
      <c r="H1776" s="11" t="s">
        <v>0</v>
      </c>
      <c r="I1776" s="12">
        <v>4.6152541174061126</v>
      </c>
      <c r="J1776" s="12">
        <v>-12.423077823929825</v>
      </c>
      <c r="K1776" s="12">
        <v>0.21449186158852021</v>
      </c>
      <c r="L1776" s="12">
        <v>4.5279630138596723</v>
      </c>
      <c r="M1776" s="12">
        <v>3.0782093551593648</v>
      </c>
      <c r="N1776" s="12">
        <v>-5.3190664700249712</v>
      </c>
      <c r="O1776" s="12">
        <v>-4.3891701024436989E-3</v>
      </c>
      <c r="P1776" s="12">
        <v>-6.3005581361243355</v>
      </c>
      <c r="Q1776" s="12">
        <v>-4.3448153249500141</v>
      </c>
      <c r="R1776" s="12">
        <v>1.9125706077681346</v>
      </c>
      <c r="S1776" s="12">
        <v>2.6961960324768786</v>
      </c>
      <c r="T1776" s="12">
        <v>-6.9904224751077271</v>
      </c>
      <c r="U1776" s="12">
        <v>6.3870843107221393</v>
      </c>
      <c r="V1776" s="12">
        <v>4.962757265634111</v>
      </c>
      <c r="W1776" s="12">
        <v>-1.9510044910568272</v>
      </c>
      <c r="X1776" s="12">
        <v>3.9479792489182945</v>
      </c>
      <c r="Y1776" s="12">
        <v>-0.2674004933453708</v>
      </c>
      <c r="Z1776" s="12">
        <v>7.240490681566131</v>
      </c>
      <c r="AA1776" s="12">
        <v>5.3995695803613462</v>
      </c>
      <c r="AB1776" s="12">
        <v>-6.8786825796815352</v>
      </c>
      <c r="AC1776" s="12">
        <v>-0.32037051664375815</v>
      </c>
      <c r="AD1776" s="12">
        <v>0.56166498193283099</v>
      </c>
      <c r="AE1776" s="12">
        <v>-2.0597708531213175</v>
      </c>
      <c r="AF1776" s="12">
        <v>6.4453182439094725</v>
      </c>
      <c r="AG1776" s="12">
        <v>5.6726576640825505E-2</v>
      </c>
      <c r="AH1776" s="12">
        <v>7.0628506726746396</v>
      </c>
      <c r="AI1776" s="12">
        <v>7.080813925844085</v>
      </c>
      <c r="AJ1776" s="12">
        <v>2.0935900816127035</v>
      </c>
      <c r="AK1776" s="12">
        <v>0.31008535709485374</v>
      </c>
      <c r="AL1776" s="12">
        <v>-4.9343475095406095</v>
      </c>
      <c r="AM1776" s="12">
        <v>0.6203971065957683</v>
      </c>
      <c r="AN1776" s="12">
        <v>0.25013193821978191</v>
      </c>
      <c r="AO1776" s="12">
        <v>1.7783809057444999</v>
      </c>
      <c r="AP1776" s="12">
        <v>3.3004996739216423</v>
      </c>
      <c r="AQ1776" s="12">
        <v>-6.1311150302959083</v>
      </c>
      <c r="AR1776" s="12">
        <v>-4.2900970304193757</v>
      </c>
      <c r="AS1776" s="12">
        <v>8.4800722991555926</v>
      </c>
      <c r="AT1776" s="12">
        <v>-8.9133644405308079</v>
      </c>
      <c r="AU1776" s="12">
        <v>1.7973979754228155</v>
      </c>
      <c r="AV1776" s="12">
        <v>8.0219631827382205</v>
      </c>
      <c r="AW1776" s="12">
        <v>4.6369946652556706</v>
      </c>
      <c r="AX1776" s="12">
        <v>-3.8406111288217897</v>
      </c>
      <c r="AY1776" s="12">
        <v>5.7351713477682944</v>
      </c>
      <c r="AZ1776" s="12">
        <v>-3.5546892316496113</v>
      </c>
      <c r="BA1776" s="12">
        <v>6.0062494415585004</v>
      </c>
      <c r="BB1776" s="12">
        <v>-4.6564146989890194</v>
      </c>
      <c r="BC1776" s="12">
        <v>-0.53360011445709798</v>
      </c>
      <c r="BD1776" s="12">
        <v>11.260950099155529</v>
      </c>
      <c r="BE1776" s="12">
        <v>9.6182250571398651</v>
      </c>
      <c r="BF1776" s="12">
        <v>6.1654951007331649</v>
      </c>
      <c r="BG1776" s="12">
        <v>0.51256101292024725</v>
      </c>
      <c r="BH1776" s="12">
        <v>-0.91034810603483129</v>
      </c>
      <c r="BI1776" s="12">
        <v>-0.1853920803437204</v>
      </c>
      <c r="BJ1776" s="12">
        <v>-0.97912601882003003</v>
      </c>
      <c r="BK1776" s="12">
        <v>0.29182031739850833</v>
      </c>
      <c r="BL1776" s="12">
        <v>-3.73269294734604</v>
      </c>
      <c r="BM1776" s="12">
        <v>4.0620596523489798</v>
      </c>
      <c r="BN1776" s="12">
        <v>-5.708491359844742</v>
      </c>
      <c r="BO1776" s="12">
        <v>4.7653888599275023</v>
      </c>
      <c r="BP1776" s="12">
        <v>1.2551653448148272</v>
      </c>
      <c r="BQ1776" s="12">
        <v>1.8222577541213714</v>
      </c>
      <c r="BR1776" s="12">
        <v>-1.5379007024593228</v>
      </c>
      <c r="BS1776" s="12">
        <v>-4.6287167438786438</v>
      </c>
      <c r="BT1776" s="12">
        <v>-1.7273183645103751</v>
      </c>
      <c r="BU1776" s="12">
        <v>-1.4210929902691958</v>
      </c>
      <c r="BV1776" s="12">
        <v>-3.3820740412246852</v>
      </c>
      <c r="BW1776" s="12">
        <v>1.2565388637710453</v>
      </c>
      <c r="BX1776" s="12">
        <v>11.236809953997685</v>
      </c>
      <c r="BY1776" s="12">
        <v>-2.8717690705824555</v>
      </c>
      <c r="BZ1776" s="12">
        <v>-1.1743734083463393</v>
      </c>
      <c r="CA1776" s="12">
        <v>-2.8444941829543007</v>
      </c>
      <c r="CB1776" s="12">
        <v>-4.5095473946250078</v>
      </c>
      <c r="CC1776" s="12">
        <v>4.7629951369237622</v>
      </c>
      <c r="CD1776" s="12">
        <v>2.9590227040691008</v>
      </c>
      <c r="CE1776" s="12">
        <v>-3.8143859811594556</v>
      </c>
      <c r="CF1776" s="12">
        <v>5.8733233409259391</v>
      </c>
      <c r="CG1776" s="12">
        <v>3.509114135768427</v>
      </c>
      <c r="CH1776" s="12">
        <v>-3.7279839923067977</v>
      </c>
      <c r="CI1776" s="12">
        <v>2.5329018001409294</v>
      </c>
      <c r="CJ1776" s="12">
        <v>8.6294034672584505</v>
      </c>
      <c r="CK1776" s="12">
        <v>-0.91798931110372073</v>
      </c>
      <c r="CL1776" s="12">
        <v>-5.6141671670642426</v>
      </c>
      <c r="CM1776" s="12">
        <v>2.6048677456572822</v>
      </c>
      <c r="CN1776" s="12">
        <v>8.6415389662866104</v>
      </c>
      <c r="CO1776" s="12">
        <v>0.11346671579459547</v>
      </c>
      <c r="CP1776" s="12">
        <v>2.9574937860919661</v>
      </c>
      <c r="CQ1776" s="12">
        <v>-2.6570618868593279</v>
      </c>
      <c r="CR1776" s="12">
        <v>8.1761727269535243</v>
      </c>
      <c r="CS1776" s="12">
        <v>-0.5261512947098802</v>
      </c>
      <c r="CT1776" s="12">
        <v>7.553884223025797</v>
      </c>
      <c r="CU1776" s="12">
        <v>-3.7236224025071598</v>
      </c>
      <c r="CV1776" s="12">
        <v>7.2592680020122557</v>
      </c>
      <c r="CW1776" s="12">
        <v>-5.0553079249240289E-2</v>
      </c>
      <c r="CX1776" s="12">
        <v>-1.1577234530957561</v>
      </c>
      <c r="CY1776" s="12">
        <v>2.0775076234706047</v>
      </c>
      <c r="CZ1776" s="12">
        <v>5.817132765928875</v>
      </c>
      <c r="DA1776" s="12">
        <v>-4.0999343186410968</v>
      </c>
      <c r="DB1776" s="12">
        <v>1.5320247202523671</v>
      </c>
      <c r="DC1776" s="12">
        <v>5.5134502765119411</v>
      </c>
      <c r="DD1776" s="12">
        <v>-8.0740779580220856</v>
      </c>
    </row>
    <row r="1777" spans="1:108" x14ac:dyDescent="0.25">
      <c r="H1777" s="11" t="s">
        <v>2</v>
      </c>
      <c r="I1777" s="12">
        <v>20.072533100198061</v>
      </c>
      <c r="J1777" s="12">
        <v>-14.123957789242299</v>
      </c>
      <c r="K1777" s="12">
        <v>9.616441835688553</v>
      </c>
      <c r="L1777" s="12">
        <v>17.598040931632376</v>
      </c>
      <c r="M1777" s="12">
        <v>15.329153501863223</v>
      </c>
      <c r="N1777" s="12">
        <v>1.0151135031387024</v>
      </c>
      <c r="O1777" s="12">
        <v>11.809802850781233</v>
      </c>
      <c r="P1777" s="12">
        <v>-1.9286012089843403</v>
      </c>
      <c r="Q1777" s="12">
        <v>0.46002512674732232</v>
      </c>
      <c r="R1777" s="12">
        <v>15.291080381326305</v>
      </c>
      <c r="S1777" s="12">
        <v>14.480201125208149</v>
      </c>
      <c r="T1777" s="12">
        <v>-5.0728019824329733</v>
      </c>
      <c r="U1777" s="12">
        <v>23.764143994895296</v>
      </c>
      <c r="V1777" s="12">
        <v>20.859973928504161</v>
      </c>
      <c r="W1777" s="12">
        <v>3.5806963812052177</v>
      </c>
      <c r="X1777" s="12">
        <v>18.725351505758265</v>
      </c>
      <c r="Y1777" s="12">
        <v>10.926319429050846</v>
      </c>
      <c r="Z1777" s="12">
        <v>24.372071346487751</v>
      </c>
      <c r="AA1777" s="12">
        <v>20.237566472817125</v>
      </c>
      <c r="AB1777" s="12">
        <v>-3.5624305880676026</v>
      </c>
      <c r="AC1777" s="12">
        <v>8.5679456706697472</v>
      </c>
      <c r="AD1777" s="12">
        <v>11.457803244897296</v>
      </c>
      <c r="AE1777" s="12">
        <v>6.3657937498325214</v>
      </c>
      <c r="AF1777" s="12">
        <v>23.19689282292644</v>
      </c>
      <c r="AG1777" s="12">
        <v>9.6041706171047636</v>
      </c>
      <c r="AH1777" s="12">
        <v>23.70413078687768</v>
      </c>
      <c r="AI1777" s="12">
        <v>22.892781525132033</v>
      </c>
      <c r="AJ1777" s="12">
        <v>15.233284405339905</v>
      </c>
      <c r="AK1777" s="12">
        <v>10.767833449729121</v>
      </c>
      <c r="AL1777" s="12">
        <v>-0.52832866669245759</v>
      </c>
      <c r="AM1777" s="12">
        <v>10.373874435116829</v>
      </c>
      <c r="AN1777" s="12">
        <v>10.146404542390318</v>
      </c>
      <c r="AO1777" s="12">
        <v>13.351534012810383</v>
      </c>
      <c r="AP1777" s="12">
        <v>17.932033329641929</v>
      </c>
      <c r="AQ1777" s="12">
        <v>-1.2374318855180688</v>
      </c>
      <c r="AR1777" s="12">
        <v>2.4211097319589738</v>
      </c>
      <c r="AS1777" s="12">
        <v>27.239194681216279</v>
      </c>
      <c r="AT1777" s="12">
        <v>-8.0420864544122814</v>
      </c>
      <c r="AU1777" s="12">
        <v>12.673966763741213</v>
      </c>
      <c r="AV1777" s="12">
        <v>25.067942571985313</v>
      </c>
      <c r="AW1777" s="12">
        <v>21.303725427785935</v>
      </c>
      <c r="AX1777" s="12">
        <v>1.2900336776852315</v>
      </c>
      <c r="AY1777" s="12">
        <v>21.318818843091911</v>
      </c>
      <c r="AZ1777" s="12">
        <v>1.5673060677579529</v>
      </c>
      <c r="BA1777" s="12">
        <v>22.509252903159886</v>
      </c>
      <c r="BB1777" s="12">
        <v>-0.83767982084351233</v>
      </c>
      <c r="BC1777" s="12">
        <v>9.2560844271235112</v>
      </c>
      <c r="BD1777" s="12">
        <v>31.580678000325985</v>
      </c>
      <c r="BE1777" s="12">
        <v>30.839065182033476</v>
      </c>
      <c r="BF1777" s="12">
        <v>21.55569664521521</v>
      </c>
      <c r="BG1777" s="12">
        <v>11.312587658117247</v>
      </c>
      <c r="BH1777" s="12">
        <v>7.7061348662486875</v>
      </c>
      <c r="BI1777" s="12">
        <v>11.016829911243345</v>
      </c>
      <c r="BJ1777" s="12">
        <v>7.9071892296964208</v>
      </c>
      <c r="BK1777" s="12">
        <v>10.352946731026208</v>
      </c>
      <c r="BL1777" s="12">
        <v>2.5685369925710289</v>
      </c>
      <c r="BM1777" s="12">
        <v>16.249210681496894</v>
      </c>
      <c r="BN1777" s="12">
        <v>-1.7071080893640083</v>
      </c>
      <c r="BO1777" s="12">
        <v>18.942489084837121</v>
      </c>
      <c r="BP1777" s="12">
        <v>12.666316704886505</v>
      </c>
      <c r="BQ1777" s="12">
        <v>14.586767696008643</v>
      </c>
      <c r="BR1777" s="12">
        <v>7.2649870958431233</v>
      </c>
      <c r="BS1777" s="12">
        <v>-0.2456453967824751</v>
      </c>
      <c r="BT1777" s="12">
        <v>6.1865517771622027</v>
      </c>
      <c r="BU1777" s="12">
        <v>6.7599863483127569</v>
      </c>
      <c r="BV1777" s="12">
        <v>2.9904006575088569</v>
      </c>
      <c r="BW1777" s="12">
        <v>11.627541543708675</v>
      </c>
      <c r="BX1777" s="12">
        <v>32.302553253695429</v>
      </c>
      <c r="BY1777" s="12">
        <v>4.1583891125225243</v>
      </c>
      <c r="BZ1777" s="12">
        <v>8.0776113929101054</v>
      </c>
      <c r="CA1777" s="12">
        <v>3.9404968007466374</v>
      </c>
      <c r="CB1777" s="12">
        <v>-0.46924220158362728</v>
      </c>
      <c r="CC1777" s="12">
        <v>21.382472291077363</v>
      </c>
      <c r="CD1777" s="12">
        <v>17.430606332002629</v>
      </c>
      <c r="CE1777" s="12">
        <v>1.8657952205603721</v>
      </c>
      <c r="CF1777" s="12">
        <v>22.373908764881211</v>
      </c>
      <c r="CG1777" s="12">
        <v>15.636897004960131</v>
      </c>
      <c r="CH1777" s="12">
        <v>2.110122797545531</v>
      </c>
      <c r="CI1777" s="12">
        <v>13.741349221871511</v>
      </c>
      <c r="CJ1777" s="12">
        <v>27.288368058216893</v>
      </c>
      <c r="CK1777" s="12">
        <v>7.6493479377983782</v>
      </c>
      <c r="CL1777" s="12">
        <v>-1.3359529661169729</v>
      </c>
      <c r="CM1777" s="12">
        <v>16.462080115028144</v>
      </c>
      <c r="CN1777" s="12">
        <v>27.684667255234388</v>
      </c>
      <c r="CO1777" s="12">
        <v>9.4490574307082831</v>
      </c>
      <c r="CP1777" s="12">
        <v>14.088303913433373</v>
      </c>
      <c r="CQ1777" s="12">
        <v>4.0383367403113732</v>
      </c>
      <c r="CR1777" s="12">
        <v>26.192450498199186</v>
      </c>
      <c r="CS1777" s="12">
        <v>9.4233725658421914</v>
      </c>
      <c r="CT1777" s="12">
        <v>24.814588568865457</v>
      </c>
      <c r="CU1777" s="12">
        <v>2.5240101276942073</v>
      </c>
      <c r="CV1777" s="12">
        <v>25.246749864737378</v>
      </c>
      <c r="CW1777" s="12">
        <v>9.1602510202872942</v>
      </c>
      <c r="CX1777" s="12">
        <v>8.7978089817189495</v>
      </c>
      <c r="CY1777" s="12">
        <v>13.785007164059392</v>
      </c>
      <c r="CZ1777" s="12">
        <v>20.771289078548538</v>
      </c>
      <c r="DA1777" s="12">
        <v>1.039433620076603</v>
      </c>
      <c r="DB1777" s="12">
        <v>12.948441588270082</v>
      </c>
      <c r="DC1777" s="12">
        <v>21.722838129515566</v>
      </c>
      <c r="DD1777" s="12">
        <v>-5.1335335306007757</v>
      </c>
    </row>
    <row r="1778" spans="1:108" x14ac:dyDescent="0.25">
      <c r="A1778" s="2">
        <v>593</v>
      </c>
      <c r="B1778" s="8">
        <f t="shared" ref="B1778" ca="1" si="2559">_xlfn.COVARIANCE.P(OFFSET(I1779,0,0,1,20),OFFSET(I1780,0,0,1,20))/_xlfn.VAR.P(OFFSET(I1779,0,0,1,20))</f>
        <v>1.9144770511720544</v>
      </c>
      <c r="C1778" s="8">
        <f t="shared" ref="C1778" ca="1" si="2560">_xlfn.COVARIANCE.P(OFFSET(I1779,0,0,1,50),OFFSET(I1780,0,0,1,50))/_xlfn.VAR.P(OFFSET(I1779,0,0,1,50))</f>
        <v>1.9598550981114597</v>
      </c>
      <c r="D1778" s="8">
        <f t="shared" ref="D1778" ca="1" si="2561">_xlfn.COVARIANCE.P(OFFSET(I1779,0,0,1,100),OFFSET(I1780,0,0,1,100))/_xlfn.VAR.P(OFFSET(I1779,0,0,1,100))</f>
        <v>1.9824149988358837</v>
      </c>
      <c r="E1778" s="8">
        <f t="shared" ref="E1778" ca="1" si="2562">AVERAGE(OFFSET(I1780,0,0,1,20))-AVERAGE(OFFSET(I1779,0,0,1,20))*B1778</f>
        <v>9.9246775323050453</v>
      </c>
      <c r="F1778" s="8">
        <f t="shared" ref="F1778" ca="1" si="2563">AVERAGE(OFFSET(I1780,0,0,1,50))-AVERAGE(OFFSET(I1779,0,0,1,50))*C1778</f>
        <v>9.955292384755607</v>
      </c>
      <c r="G1778" s="8">
        <f t="shared" ref="G1778" ca="1" si="2564">AVERAGE(OFFSET(I1780,0,0,1,100))-AVERAGE(OFFSET(I1779,0,0,1,100))*D1778</f>
        <v>9.9432492331395501</v>
      </c>
      <c r="H1778" s="9" t="s">
        <v>29</v>
      </c>
      <c r="I1778" s="10">
        <v>405</v>
      </c>
      <c r="J1778" s="10">
        <v>7838</v>
      </c>
      <c r="K1778" s="10">
        <v>5921</v>
      </c>
      <c r="L1778" s="10">
        <v>1590</v>
      </c>
      <c r="M1778" s="10">
        <v>7168</v>
      </c>
      <c r="N1778" s="10">
        <v>798</v>
      </c>
      <c r="O1778" s="10">
        <v>7935</v>
      </c>
      <c r="P1778" s="10">
        <v>2972</v>
      </c>
      <c r="Q1778" s="10">
        <v>2653</v>
      </c>
      <c r="R1778" s="10">
        <v>2491</v>
      </c>
      <c r="S1778" s="10">
        <v>2839</v>
      </c>
      <c r="T1778" s="10">
        <v>1642</v>
      </c>
      <c r="U1778" s="10">
        <v>5556</v>
      </c>
      <c r="V1778" s="10">
        <v>1864</v>
      </c>
      <c r="W1778" s="10">
        <v>1740</v>
      </c>
      <c r="X1778" s="10">
        <v>1825</v>
      </c>
      <c r="Y1778" s="10">
        <v>2065</v>
      </c>
      <c r="Z1778" s="10">
        <v>7666</v>
      </c>
      <c r="AA1778" s="10">
        <v>8068</v>
      </c>
      <c r="AB1778" s="10">
        <v>1883</v>
      </c>
      <c r="AC1778" s="10">
        <v>8575</v>
      </c>
      <c r="AD1778" s="10">
        <v>9614</v>
      </c>
      <c r="AE1778" s="10">
        <v>9490</v>
      </c>
      <c r="AF1778" s="10">
        <v>6071</v>
      </c>
      <c r="AG1778" s="10">
        <v>2294</v>
      </c>
      <c r="AH1778" s="10">
        <v>4913</v>
      </c>
      <c r="AI1778" s="10">
        <v>6981</v>
      </c>
      <c r="AJ1778" s="10">
        <v>7180</v>
      </c>
      <c r="AK1778" s="10">
        <v>9562</v>
      </c>
      <c r="AL1778" s="10">
        <v>4842</v>
      </c>
      <c r="AM1778" s="10">
        <v>2157</v>
      </c>
      <c r="AN1778" s="10">
        <v>2186</v>
      </c>
      <c r="AO1778" s="10">
        <v>6348</v>
      </c>
      <c r="AP1778" s="10">
        <v>672</v>
      </c>
      <c r="AQ1778" s="10">
        <v>1818</v>
      </c>
      <c r="AR1778" s="10">
        <v>8022</v>
      </c>
      <c r="AS1778" s="10">
        <v>9184</v>
      </c>
      <c r="AT1778" s="10">
        <v>4575</v>
      </c>
      <c r="AU1778" s="10">
        <v>3603</v>
      </c>
      <c r="AV1778" s="10">
        <v>6878</v>
      </c>
      <c r="AW1778" s="10">
        <v>9392</v>
      </c>
      <c r="AX1778" s="10">
        <v>4933</v>
      </c>
      <c r="AY1778" s="10">
        <v>2049</v>
      </c>
      <c r="AZ1778" s="10">
        <v>4525</v>
      </c>
      <c r="BA1778" s="10">
        <v>6727</v>
      </c>
      <c r="BB1778" s="10">
        <v>9418</v>
      </c>
      <c r="BC1778" s="10">
        <v>1899</v>
      </c>
      <c r="BD1778" s="10">
        <v>9053</v>
      </c>
      <c r="BE1778" s="10">
        <v>6876</v>
      </c>
      <c r="BF1778" s="10">
        <v>6918</v>
      </c>
      <c r="BG1778" s="10">
        <v>4530</v>
      </c>
      <c r="BH1778" s="10">
        <v>2156</v>
      </c>
      <c r="BI1778" s="10">
        <v>9814</v>
      </c>
      <c r="BJ1778" s="10">
        <v>1196</v>
      </c>
      <c r="BK1778" s="10">
        <v>243</v>
      </c>
      <c r="BL1778" s="10">
        <v>1512</v>
      </c>
      <c r="BM1778" s="10">
        <v>3718</v>
      </c>
      <c r="BN1778" s="10">
        <v>12</v>
      </c>
      <c r="BO1778" s="10">
        <v>8190</v>
      </c>
      <c r="BP1778" s="10">
        <v>1737</v>
      </c>
      <c r="BQ1778" s="10">
        <v>4263</v>
      </c>
      <c r="BR1778" s="10">
        <v>1139</v>
      </c>
      <c r="BS1778" s="10">
        <v>4697</v>
      </c>
      <c r="BT1778" s="10">
        <v>6784</v>
      </c>
      <c r="BU1778" s="10">
        <v>4982</v>
      </c>
      <c r="BV1778" s="10">
        <v>2916</v>
      </c>
      <c r="BW1778" s="10">
        <v>8349</v>
      </c>
      <c r="BX1778" s="10">
        <v>9486</v>
      </c>
      <c r="BY1778" s="10">
        <v>8116</v>
      </c>
      <c r="BZ1778" s="10">
        <v>7612</v>
      </c>
      <c r="CA1778" s="10">
        <v>3432</v>
      </c>
      <c r="CB1778" s="10">
        <v>4363</v>
      </c>
      <c r="CC1778" s="10">
        <v>7260</v>
      </c>
      <c r="CD1778" s="10">
        <v>4228</v>
      </c>
      <c r="CE1778" s="10">
        <v>3486</v>
      </c>
      <c r="CF1778" s="10">
        <v>5500</v>
      </c>
      <c r="CG1778" s="10">
        <v>8885</v>
      </c>
      <c r="CH1778" s="10">
        <v>3834</v>
      </c>
      <c r="CI1778" s="10">
        <v>335</v>
      </c>
      <c r="CJ1778" s="10">
        <v>3844</v>
      </c>
      <c r="CK1778" s="10">
        <v>3411</v>
      </c>
      <c r="CL1778" s="10">
        <v>3569</v>
      </c>
      <c r="CM1778" s="10">
        <v>3341</v>
      </c>
      <c r="CN1778" s="10">
        <v>7657</v>
      </c>
      <c r="CO1778" s="10">
        <v>2781</v>
      </c>
      <c r="CP1778" s="10">
        <v>3546</v>
      </c>
      <c r="CQ1778" s="10">
        <v>4234</v>
      </c>
      <c r="CR1778" s="10">
        <v>3118</v>
      </c>
      <c r="CS1778" s="10">
        <v>5738</v>
      </c>
      <c r="CT1778" s="10">
        <v>7443</v>
      </c>
      <c r="CU1778" s="10">
        <v>1925</v>
      </c>
      <c r="CV1778" s="10">
        <v>9402</v>
      </c>
      <c r="CW1778" s="10">
        <v>2538</v>
      </c>
      <c r="CX1778" s="10">
        <v>821</v>
      </c>
      <c r="CY1778" s="10">
        <v>1285</v>
      </c>
      <c r="CZ1778" s="10">
        <v>2858</v>
      </c>
      <c r="DA1778" s="10">
        <v>6535</v>
      </c>
      <c r="DB1778" s="10">
        <v>4662</v>
      </c>
      <c r="DC1778" s="10">
        <v>921</v>
      </c>
      <c r="DD1778" s="10">
        <v>8424</v>
      </c>
    </row>
    <row r="1779" spans="1:108" x14ac:dyDescent="0.25">
      <c r="H1779" s="11" t="s">
        <v>0</v>
      </c>
      <c r="I1779" s="12">
        <v>8.8570227355482309</v>
      </c>
      <c r="J1779" s="12">
        <v>-7.6997692934909443</v>
      </c>
      <c r="K1779" s="12">
        <v>-8.1871333436112508</v>
      </c>
      <c r="L1779" s="12">
        <v>-4.5058575026523124E-3</v>
      </c>
      <c r="M1779" s="12">
        <v>-2.2790537860489404</v>
      </c>
      <c r="N1779" s="12">
        <v>-8.3262161980387113</v>
      </c>
      <c r="O1779" s="12">
        <v>-0.92056106215144806</v>
      </c>
      <c r="P1779" s="12">
        <v>6.190830295867241</v>
      </c>
      <c r="Q1779" s="12">
        <v>3.3945784847894411</v>
      </c>
      <c r="R1779" s="12">
        <v>8.9298367567822243</v>
      </c>
      <c r="S1779" s="12">
        <v>-0.95983557788209894</v>
      </c>
      <c r="T1779" s="12">
        <v>-2.5010402582809395</v>
      </c>
      <c r="U1779" s="12">
        <v>-1.4345571486733231</v>
      </c>
      <c r="V1779" s="12">
        <v>0.97232820470188863</v>
      </c>
      <c r="W1779" s="12">
        <v>2.1990254938694642</v>
      </c>
      <c r="X1779" s="12">
        <v>1.3699450149836454</v>
      </c>
      <c r="Y1779" s="12">
        <v>-3.6914922745876817</v>
      </c>
      <c r="Z1779" s="12">
        <v>1.3724437633432898</v>
      </c>
      <c r="AA1779" s="12">
        <v>2.9826438918289826</v>
      </c>
      <c r="AB1779" s="12">
        <v>5.5039011156280324</v>
      </c>
      <c r="AC1779" s="12">
        <v>-2.5192635797635661</v>
      </c>
      <c r="AD1779" s="12">
        <v>-8.4730838143593612</v>
      </c>
      <c r="AE1779" s="12">
        <v>-2.6450403104964124</v>
      </c>
      <c r="AF1779" s="12">
        <v>-3.7781793565371631</v>
      </c>
      <c r="AG1779" s="12">
        <v>11.712158036779527</v>
      </c>
      <c r="AH1779" s="12">
        <v>-1.5887323377261244</v>
      </c>
      <c r="AI1779" s="12">
        <v>-0.81006637919231217</v>
      </c>
      <c r="AJ1779" s="12">
        <v>-2.0971212275998572</v>
      </c>
      <c r="AK1779" s="12">
        <v>5.6849188128544039</v>
      </c>
      <c r="AL1779" s="12">
        <v>8.9998478568588673</v>
      </c>
      <c r="AM1779" s="12">
        <v>12.412208843394394</v>
      </c>
      <c r="AN1779" s="12">
        <v>0.30169225569097924</v>
      </c>
      <c r="AO1779" s="12">
        <v>2.943891467143021</v>
      </c>
      <c r="AP1779" s="12">
        <v>-8.1641609525496186</v>
      </c>
      <c r="AQ1779" s="12">
        <v>-5.9228402891882004</v>
      </c>
      <c r="AR1779" s="12">
        <v>11.058233270045289</v>
      </c>
      <c r="AS1779" s="12">
        <v>-5.8464521099251918</v>
      </c>
      <c r="AT1779" s="12">
        <v>-1.4751105537648967</v>
      </c>
      <c r="AU1779" s="12">
        <v>8.7357903584766365</v>
      </c>
      <c r="AV1779" s="12">
        <v>2.8329569241248649</v>
      </c>
      <c r="AW1779" s="12">
        <v>-2.0273343256034879</v>
      </c>
      <c r="AX1779" s="12">
        <v>-4.8339170330100787</v>
      </c>
      <c r="AY1779" s="12">
        <v>-8.1231549234581379</v>
      </c>
      <c r="AZ1779" s="12">
        <v>-10.089557753227073</v>
      </c>
      <c r="BA1779" s="12">
        <v>-1.7899278099587859</v>
      </c>
      <c r="BB1779" s="12">
        <v>-3.5958316428998782</v>
      </c>
      <c r="BC1779" s="12">
        <v>-7.1623535964200133</v>
      </c>
      <c r="BD1779" s="12">
        <v>-1.4691240709923865</v>
      </c>
      <c r="BE1779" s="12">
        <v>-4.3540854678717995</v>
      </c>
      <c r="BF1779" s="12">
        <v>-0.86712827391770231</v>
      </c>
      <c r="BG1779" s="12">
        <v>3.9369312065874222</v>
      </c>
      <c r="BH1779" s="12">
        <v>0.86396111044472323</v>
      </c>
      <c r="BI1779" s="12">
        <v>2.0562890673407757</v>
      </c>
      <c r="BJ1779" s="12">
        <v>9.6330423579328368</v>
      </c>
      <c r="BK1779" s="12">
        <v>0.67084564634292132</v>
      </c>
      <c r="BL1779" s="12">
        <v>-2.1111974547152745</v>
      </c>
      <c r="BM1779" s="12">
        <v>8.6592122203347159</v>
      </c>
      <c r="BN1779" s="12">
        <v>-4.6564146989890194</v>
      </c>
      <c r="BO1779" s="12">
        <v>5.4410863500128546</v>
      </c>
      <c r="BP1779" s="12">
        <v>4.9157177659727287</v>
      </c>
      <c r="BQ1779" s="12">
        <v>-6.8746738081145606</v>
      </c>
      <c r="BR1779" s="12">
        <v>-0.8503085130719259</v>
      </c>
      <c r="BS1779" s="12">
        <v>8.2461871071909414</v>
      </c>
      <c r="BT1779" s="12">
        <v>-4.9085331818911468</v>
      </c>
      <c r="BU1779" s="12">
        <v>-1.7903893842884269</v>
      </c>
      <c r="BV1779" s="12">
        <v>2.1966125600899931</v>
      </c>
      <c r="BW1779" s="12">
        <v>-1.0446322524011418</v>
      </c>
      <c r="BX1779" s="12">
        <v>-7.9431561338695023</v>
      </c>
      <c r="BY1779" s="12">
        <v>0.61212264782807213</v>
      </c>
      <c r="BZ1779" s="12">
        <v>-1.0879325244774656</v>
      </c>
      <c r="CA1779" s="12">
        <v>-0.70386489385830142</v>
      </c>
      <c r="CB1779" s="12">
        <v>-1.6618862177113476</v>
      </c>
      <c r="CC1779" s="12">
        <v>-8.9354125768929347</v>
      </c>
      <c r="CD1779" s="12">
        <v>-2.098366736854353</v>
      </c>
      <c r="CE1779" s="12">
        <v>7.7302364524423304</v>
      </c>
      <c r="CF1779" s="12">
        <v>-5.2016940586115972</v>
      </c>
      <c r="CG1779" s="12">
        <v>-1.79542253169961</v>
      </c>
      <c r="CH1779" s="12">
        <v>-9.5614072611872967</v>
      </c>
      <c r="CI1779" s="12">
        <v>-6.21875565611154</v>
      </c>
      <c r="CJ1779" s="12">
        <v>-3.3401490115576848</v>
      </c>
      <c r="CK1779" s="12">
        <v>8.416335701923515</v>
      </c>
      <c r="CL1779" s="12">
        <v>-12.564610896822465</v>
      </c>
      <c r="CM1779" s="12">
        <v>-7.9138773434308032</v>
      </c>
      <c r="CN1779" s="12">
        <v>-4.5342150281882496</v>
      </c>
      <c r="CO1779" s="12">
        <v>0.21486019719229285</v>
      </c>
      <c r="CP1779" s="12">
        <v>-2.7860521090203672</v>
      </c>
      <c r="CQ1779" s="12">
        <v>3.2272249982987793</v>
      </c>
      <c r="CR1779" s="12">
        <v>-4.044359698695783</v>
      </c>
      <c r="CS1779" s="12">
        <v>-0.17690130981120042</v>
      </c>
      <c r="CT1779" s="12">
        <v>-1.6103720914244963</v>
      </c>
      <c r="CU1779" s="12">
        <v>1.1902014538584407</v>
      </c>
      <c r="CV1779" s="12">
        <v>2.1440090507866154</v>
      </c>
      <c r="CW1779" s="12">
        <v>-1.4276288008825335</v>
      </c>
      <c r="CX1779" s="12">
        <v>1.6210590505755864</v>
      </c>
      <c r="CY1779" s="12">
        <v>-3.8660626384075298</v>
      </c>
      <c r="CZ1779" s="12">
        <v>-2.9166749895424795</v>
      </c>
      <c r="DA1779" s="12">
        <v>-13.268903809960342</v>
      </c>
      <c r="DB1779" s="12">
        <v>1.1295592856783223</v>
      </c>
      <c r="DC1779" s="12">
        <v>-1.4396424245485204</v>
      </c>
      <c r="DD1779" s="12">
        <v>3.0338666320107261</v>
      </c>
    </row>
    <row r="1780" spans="1:108" x14ac:dyDescent="0.25">
      <c r="H1780" s="11" t="s">
        <v>2</v>
      </c>
      <c r="I1780" s="12">
        <v>26.007814063770887</v>
      </c>
      <c r="J1780" s="12">
        <v>-5.7729920318215973</v>
      </c>
      <c r="K1780" s="12">
        <v>-5.8548129829372293</v>
      </c>
      <c r="L1780" s="12">
        <v>10.586474245376341</v>
      </c>
      <c r="M1780" s="12">
        <v>5.4610280311504038</v>
      </c>
      <c r="N1780" s="12">
        <v>-6.5774444048939715</v>
      </c>
      <c r="O1780" s="12">
        <v>7.2209870821856779</v>
      </c>
      <c r="P1780" s="12">
        <v>21.915795466085566</v>
      </c>
      <c r="Q1780" s="12">
        <v>16.959464757946353</v>
      </c>
      <c r="R1780" s="12">
        <v>27.743911492763296</v>
      </c>
      <c r="S1780" s="12">
        <v>9.368525188795962</v>
      </c>
      <c r="T1780" s="12">
        <v>5.137034298666487</v>
      </c>
      <c r="U1780" s="12">
        <v>7.7457191183298182</v>
      </c>
      <c r="V1780" s="12">
        <v>10.909007352048315</v>
      </c>
      <c r="W1780" s="12">
        <v>15.879332687376635</v>
      </c>
      <c r="X1780" s="12">
        <v>11.176336478240511</v>
      </c>
      <c r="Y1780" s="12">
        <v>4.1742923122311382</v>
      </c>
      <c r="Z1780" s="12">
        <v>13.800863378841941</v>
      </c>
      <c r="AA1780" s="12">
        <v>14.79334108039752</v>
      </c>
      <c r="AB1780" s="12">
        <v>18.862325141054328</v>
      </c>
      <c r="AC1780" s="12">
        <v>3.2020190043323957</v>
      </c>
      <c r="AD1780" s="12">
        <v>-6.6289003417205494</v>
      </c>
      <c r="AE1780" s="12">
        <v>6.0280982978868369</v>
      </c>
      <c r="AF1780" s="12">
        <v>1.4845817060051139</v>
      </c>
      <c r="AG1780" s="12">
        <v>32.054713229049241</v>
      </c>
      <c r="AH1780" s="12">
        <v>9.0716218564269013</v>
      </c>
      <c r="AI1780" s="12">
        <v>7.7034590728058561</v>
      </c>
      <c r="AJ1780" s="12">
        <v>6.9923179485992204</v>
      </c>
      <c r="AK1780" s="12">
        <v>21.117763332773372</v>
      </c>
      <c r="AL1780" s="12">
        <v>29.404511851481505</v>
      </c>
      <c r="AM1780" s="12">
        <v>34.297458405146543</v>
      </c>
      <c r="AN1780" s="12">
        <v>10.225815947542516</v>
      </c>
      <c r="AO1780" s="12">
        <v>15.259156242831287</v>
      </c>
      <c r="AP1780" s="12">
        <v>-5.6923532525268312</v>
      </c>
      <c r="AQ1780" s="12">
        <v>-1.3414477864242065</v>
      </c>
      <c r="AR1780" s="12">
        <v>32.47099274375109</v>
      </c>
      <c r="AS1780" s="12">
        <v>-0.71083762528040273</v>
      </c>
      <c r="AT1780" s="12">
        <v>6.9336293043365522</v>
      </c>
      <c r="AU1780" s="12">
        <v>26.899018849978294</v>
      </c>
      <c r="AV1780" s="12">
        <v>15.409958981460299</v>
      </c>
      <c r="AW1780" s="12">
        <v>7.9652934212980586</v>
      </c>
      <c r="AX1780" s="12">
        <v>0.92554558848684787</v>
      </c>
      <c r="AY1780" s="12">
        <v>-7.284192740679762</v>
      </c>
      <c r="AZ1780" s="12">
        <v>-9.3852373020896742</v>
      </c>
      <c r="BA1780" s="12">
        <v>6.5180929010476323</v>
      </c>
      <c r="BB1780" s="12">
        <v>2.5570803697248761</v>
      </c>
      <c r="BC1780" s="12">
        <v>-5.5705626953610459</v>
      </c>
      <c r="BD1780" s="12">
        <v>7.1370042552329256</v>
      </c>
      <c r="BE1780" s="12">
        <v>-3.9551298097637577E-2</v>
      </c>
      <c r="BF1780" s="12">
        <v>7.5475970020371115</v>
      </c>
      <c r="BG1780" s="12">
        <v>17.682012763222016</v>
      </c>
      <c r="BH1780" s="12">
        <v>12.187104189616472</v>
      </c>
      <c r="BI1780" s="12">
        <v>15.111582500580402</v>
      </c>
      <c r="BJ1780" s="12">
        <v>28.333711809443802</v>
      </c>
      <c r="BK1780" s="12">
        <v>10.062648450982843</v>
      </c>
      <c r="BL1780" s="12">
        <v>5.8190580319815775</v>
      </c>
      <c r="BM1780" s="12">
        <v>26.370435204261923</v>
      </c>
      <c r="BN1780" s="12">
        <v>-0.83767982084351233</v>
      </c>
      <c r="BO1780" s="12">
        <v>21.17942988064355</v>
      </c>
      <c r="BP1780" s="12">
        <v>21.282315308646623</v>
      </c>
      <c r="BQ1780" s="12">
        <v>-3.4544325499986561</v>
      </c>
      <c r="BR1780" s="12">
        <v>6.4482401960052176</v>
      </c>
      <c r="BS1780" s="12">
        <v>27.609879524329287</v>
      </c>
      <c r="BT1780" s="12">
        <v>-0.24014591789697998</v>
      </c>
      <c r="BU1780" s="12">
        <v>6.5594683424033846</v>
      </c>
      <c r="BV1780" s="12">
        <v>14.047995168887528</v>
      </c>
      <c r="BW1780" s="12">
        <v>8.1665787683004911</v>
      </c>
      <c r="BX1780" s="12">
        <v>-5.5166462258917148</v>
      </c>
      <c r="BY1780" s="12">
        <v>10.048716601595956</v>
      </c>
      <c r="BZ1780" s="12">
        <v>8.6537213205326928</v>
      </c>
      <c r="CA1780" s="12">
        <v>6.2913310626117935</v>
      </c>
      <c r="CB1780" s="12">
        <v>5.4082299417364457</v>
      </c>
      <c r="CC1780" s="12">
        <v>-7.1174648435331207</v>
      </c>
      <c r="CD1780" s="12">
        <v>6.3206216353728326</v>
      </c>
      <c r="CE1780" s="12">
        <v>24.171322529599408</v>
      </c>
      <c r="CF1780" s="12">
        <v>0.64921647019645845</v>
      </c>
      <c r="CG1780" s="12">
        <v>5.6647099382447701</v>
      </c>
      <c r="CH1780" s="12">
        <v>-10.552316053866537</v>
      </c>
      <c r="CI1780" s="12">
        <v>-3.155606193261125</v>
      </c>
      <c r="CJ1780" s="12">
        <v>3.7273725912599236</v>
      </c>
      <c r="CK1780" s="12">
        <v>27.039570380084086</v>
      </c>
      <c r="CL1780" s="12">
        <v>-15.956261979893965</v>
      </c>
      <c r="CM1780" s="12">
        <v>-6.3948731292704544</v>
      </c>
      <c r="CN1780" s="12">
        <v>1.6111099944059999</v>
      </c>
      <c r="CO1780" s="12">
        <v>9.8690490360287662</v>
      </c>
      <c r="CP1780" s="12">
        <v>5.198381205607471</v>
      </c>
      <c r="CQ1780" s="12">
        <v>17.155344191837951</v>
      </c>
      <c r="CR1780" s="12">
        <v>1.7993782286651672</v>
      </c>
      <c r="CS1780" s="12">
        <v>9.2262681522986476</v>
      </c>
      <c r="CT1780" s="12">
        <v>7.8873800637716114</v>
      </c>
      <c r="CU1780" s="12">
        <v>11.192628058709788</v>
      </c>
      <c r="CV1780" s="12">
        <v>14.456897785244283</v>
      </c>
      <c r="CW1780" s="12">
        <v>8.2698263784160364</v>
      </c>
      <c r="CX1780" s="12">
        <v>16.079023742710923</v>
      </c>
      <c r="CY1780" s="12">
        <v>1.8456888116739327</v>
      </c>
      <c r="CZ1780" s="12">
        <v>3.5169160289760608</v>
      </c>
      <c r="DA1780" s="12">
        <v>-15.664736600926295</v>
      </c>
      <c r="DB1780" s="12">
        <v>11.733621701413615</v>
      </c>
      <c r="DC1780" s="12">
        <v>6.3988223359495882</v>
      </c>
      <c r="DD1780" s="12">
        <v>18.102717959041094</v>
      </c>
    </row>
    <row r="1781" spans="1:108" x14ac:dyDescent="0.25">
      <c r="A1781" s="2">
        <v>594</v>
      </c>
      <c r="B1781" s="8">
        <f t="shared" ref="B1781" ca="1" si="2565">_xlfn.COVARIANCE.P(OFFSET(I1782,0,0,1,20),OFFSET(I1783,0,0,1,20))/_xlfn.VAR.P(OFFSET(I1782,0,0,1,20))</f>
        <v>2.0270329144258379</v>
      </c>
      <c r="C1781" s="8">
        <f t="shared" ref="C1781" ca="1" si="2566">_xlfn.COVARIANCE.P(OFFSET(I1782,0,0,1,50),OFFSET(I1783,0,0,1,50))/_xlfn.VAR.P(OFFSET(I1782,0,0,1,50))</f>
        <v>1.981526884733817</v>
      </c>
      <c r="D1781" s="8">
        <f t="shared" ref="D1781" ca="1" si="2567">_xlfn.COVARIANCE.P(OFFSET(I1782,0,0,1,100),OFFSET(I1783,0,0,1,100))/_xlfn.VAR.P(OFFSET(I1782,0,0,1,100))</f>
        <v>2.004791771844963</v>
      </c>
      <c r="E1781" s="8">
        <f t="shared" ref="E1781" ca="1" si="2568">AVERAGE(OFFSET(I1783,0,0,1,20))-AVERAGE(OFFSET(I1782,0,0,1,20))*B1781</f>
        <v>9.6664702429690692</v>
      </c>
      <c r="F1781" s="8">
        <f t="shared" ref="F1781" ca="1" si="2569">AVERAGE(OFFSET(I1783,0,0,1,50))-AVERAGE(OFFSET(I1782,0,0,1,50))*C1781</f>
        <v>9.6808309469644982</v>
      </c>
      <c r="G1781" s="8">
        <f t="shared" ref="G1781" ca="1" si="2570">AVERAGE(OFFSET(I1783,0,0,1,100))-AVERAGE(OFFSET(I1782,0,0,1,100))*D1781</f>
        <v>9.8558638732797625</v>
      </c>
      <c r="H1781" s="9" t="s">
        <v>29</v>
      </c>
      <c r="I1781" s="10">
        <v>8484</v>
      </c>
      <c r="J1781" s="10">
        <v>8730</v>
      </c>
      <c r="K1781" s="10">
        <v>279</v>
      </c>
      <c r="L1781" s="10">
        <v>3685</v>
      </c>
      <c r="M1781" s="10">
        <v>410</v>
      </c>
      <c r="N1781" s="10">
        <v>5002</v>
      </c>
      <c r="O1781" s="10">
        <v>9853</v>
      </c>
      <c r="P1781" s="10">
        <v>9454</v>
      </c>
      <c r="Q1781" s="10">
        <v>9459</v>
      </c>
      <c r="R1781" s="10">
        <v>3220</v>
      </c>
      <c r="S1781" s="10">
        <v>291</v>
      </c>
      <c r="T1781" s="10">
        <v>7550</v>
      </c>
      <c r="U1781" s="10">
        <v>7275</v>
      </c>
      <c r="V1781" s="10">
        <v>780</v>
      </c>
      <c r="W1781" s="10">
        <v>815</v>
      </c>
      <c r="X1781" s="10">
        <v>564</v>
      </c>
      <c r="Y1781" s="10">
        <v>9520</v>
      </c>
      <c r="Z1781" s="10">
        <v>3782</v>
      </c>
      <c r="AA1781" s="10">
        <v>2783</v>
      </c>
      <c r="AB1781" s="10">
        <v>5705</v>
      </c>
      <c r="AC1781" s="10">
        <v>9929</v>
      </c>
      <c r="AD1781" s="10">
        <v>2652</v>
      </c>
      <c r="AE1781" s="10">
        <v>9754</v>
      </c>
      <c r="AF1781" s="10">
        <v>642</v>
      </c>
      <c r="AG1781" s="10">
        <v>2747</v>
      </c>
      <c r="AH1781" s="10">
        <v>2452</v>
      </c>
      <c r="AI1781" s="10">
        <v>2634</v>
      </c>
      <c r="AJ1781" s="10">
        <v>6816</v>
      </c>
      <c r="AK1781" s="10">
        <v>6388</v>
      </c>
      <c r="AL1781" s="10">
        <v>3175</v>
      </c>
      <c r="AM1781" s="10">
        <v>7996</v>
      </c>
      <c r="AN1781" s="10">
        <v>5025</v>
      </c>
      <c r="AO1781" s="10">
        <v>5264</v>
      </c>
      <c r="AP1781" s="10">
        <v>310</v>
      </c>
      <c r="AQ1781" s="10">
        <v>5094</v>
      </c>
      <c r="AR1781" s="10">
        <v>8381</v>
      </c>
      <c r="AS1781" s="10">
        <v>4531</v>
      </c>
      <c r="AT1781" s="10">
        <v>7204</v>
      </c>
      <c r="AU1781" s="10">
        <v>4595</v>
      </c>
      <c r="AV1781" s="10">
        <v>2814</v>
      </c>
      <c r="AW1781" s="10">
        <v>8132</v>
      </c>
      <c r="AX1781" s="10">
        <v>8776</v>
      </c>
      <c r="AY1781" s="10">
        <v>8619</v>
      </c>
      <c r="AZ1781" s="10">
        <v>4405</v>
      </c>
      <c r="BA1781" s="10">
        <v>2877</v>
      </c>
      <c r="BB1781" s="10">
        <v>2117</v>
      </c>
      <c r="BC1781" s="10">
        <v>2829</v>
      </c>
      <c r="BD1781" s="10">
        <v>5302</v>
      </c>
      <c r="BE1781" s="10">
        <v>7046</v>
      </c>
      <c r="BF1781" s="10">
        <v>3930</v>
      </c>
      <c r="BG1781" s="10">
        <v>6189</v>
      </c>
      <c r="BH1781" s="10">
        <v>9382</v>
      </c>
      <c r="BI1781" s="10">
        <v>5540</v>
      </c>
      <c r="BJ1781" s="10">
        <v>9178</v>
      </c>
      <c r="BK1781" s="10">
        <v>5885</v>
      </c>
      <c r="BL1781" s="10">
        <v>4465</v>
      </c>
      <c r="BM1781" s="10">
        <v>1407</v>
      </c>
      <c r="BN1781" s="10">
        <v>6591</v>
      </c>
      <c r="BO1781" s="10">
        <v>6412</v>
      </c>
      <c r="BP1781" s="10">
        <v>1081</v>
      </c>
      <c r="BQ1781" s="10">
        <v>794</v>
      </c>
      <c r="BR1781" s="10">
        <v>1974</v>
      </c>
      <c r="BS1781" s="10">
        <v>8663</v>
      </c>
      <c r="BT1781" s="10">
        <v>4981</v>
      </c>
      <c r="BU1781" s="10">
        <v>1362</v>
      </c>
      <c r="BV1781" s="10">
        <v>7476</v>
      </c>
      <c r="BW1781" s="10">
        <v>2983</v>
      </c>
      <c r="BX1781" s="10">
        <v>6713</v>
      </c>
      <c r="BY1781" s="10">
        <v>1440</v>
      </c>
      <c r="BZ1781" s="10">
        <v>4136</v>
      </c>
      <c r="CA1781" s="10">
        <v>7241</v>
      </c>
      <c r="CB1781" s="10">
        <v>2431</v>
      </c>
      <c r="CC1781" s="10">
        <v>8985</v>
      </c>
      <c r="CD1781" s="10">
        <v>1309</v>
      </c>
      <c r="CE1781" s="10">
        <v>5178</v>
      </c>
      <c r="CF1781" s="10">
        <v>6169</v>
      </c>
      <c r="CG1781" s="10">
        <v>2448</v>
      </c>
      <c r="CH1781" s="10">
        <v>34</v>
      </c>
      <c r="CI1781" s="10">
        <v>3916</v>
      </c>
      <c r="CJ1781" s="10">
        <v>5143</v>
      </c>
      <c r="CK1781" s="10">
        <v>6881</v>
      </c>
      <c r="CL1781" s="10">
        <v>4463</v>
      </c>
      <c r="CM1781" s="10">
        <v>6003</v>
      </c>
      <c r="CN1781" s="10">
        <v>8806</v>
      </c>
      <c r="CO1781" s="10">
        <v>7714</v>
      </c>
      <c r="CP1781" s="10">
        <v>5507</v>
      </c>
      <c r="CQ1781" s="10">
        <v>4152</v>
      </c>
      <c r="CR1781" s="10">
        <v>5135</v>
      </c>
      <c r="CS1781" s="10">
        <v>9206</v>
      </c>
      <c r="CT1781" s="10">
        <v>7631</v>
      </c>
      <c r="CU1781" s="10">
        <v>3130</v>
      </c>
      <c r="CV1781" s="10">
        <v>1953</v>
      </c>
      <c r="CW1781" s="10">
        <v>3217</v>
      </c>
      <c r="CX1781" s="10">
        <v>4976</v>
      </c>
      <c r="CY1781" s="10">
        <v>6311</v>
      </c>
      <c r="CZ1781" s="10">
        <v>6912</v>
      </c>
      <c r="DA1781" s="10">
        <v>7959</v>
      </c>
      <c r="DB1781" s="10">
        <v>4839</v>
      </c>
      <c r="DC1781" s="10">
        <v>3361</v>
      </c>
      <c r="DD1781" s="10">
        <v>697</v>
      </c>
    </row>
    <row r="1782" spans="1:108" x14ac:dyDescent="0.25">
      <c r="H1782" s="11" t="s">
        <v>0</v>
      </c>
      <c r="I1782" s="12">
        <v>-3.2625451218523915</v>
      </c>
      <c r="J1782" s="12">
        <v>-5.6108760547420484</v>
      </c>
      <c r="K1782" s="12">
        <v>2.9011578349407396</v>
      </c>
      <c r="L1782" s="12">
        <v>-3.1986582723532635</v>
      </c>
      <c r="M1782" s="12">
        <v>-0.15831766619871457</v>
      </c>
      <c r="N1782" s="12">
        <v>-0.54782814776369659</v>
      </c>
      <c r="O1782" s="12">
        <v>-4.2127440526245397E-2</v>
      </c>
      <c r="P1782" s="12">
        <v>9.9710887510413931E-2</v>
      </c>
      <c r="Q1782" s="12">
        <v>-1.1730465912362302</v>
      </c>
      <c r="R1782" s="12">
        <v>-2.1400010277941988</v>
      </c>
      <c r="S1782" s="12">
        <v>0.93702154353777389</v>
      </c>
      <c r="T1782" s="12">
        <v>4.2962854254796001</v>
      </c>
      <c r="U1782" s="12">
        <v>5.9056391419091039</v>
      </c>
      <c r="V1782" s="12">
        <v>-2.988438994368305</v>
      </c>
      <c r="W1782" s="12">
        <v>0.94596230779045987</v>
      </c>
      <c r="X1782" s="12">
        <v>-4.9854606071094656</v>
      </c>
      <c r="Y1782" s="12">
        <v>-3.73269294734604</v>
      </c>
      <c r="Z1782" s="12">
        <v>-3.5809852414030678</v>
      </c>
      <c r="AA1782" s="12">
        <v>-0.46364095590944671</v>
      </c>
      <c r="AB1782" s="12">
        <v>1.7131674216585127</v>
      </c>
      <c r="AC1782" s="12">
        <v>-6.4697032532715584</v>
      </c>
      <c r="AD1782" s="12">
        <v>-3.1302660160227296</v>
      </c>
      <c r="AE1782" s="12">
        <v>-9.626433807929395</v>
      </c>
      <c r="AF1782" s="12">
        <v>0.39103147471239802</v>
      </c>
      <c r="AG1782" s="12">
        <v>8.3136535498102919</v>
      </c>
      <c r="AH1782" s="12">
        <v>4.8598612303758699</v>
      </c>
      <c r="AI1782" s="12">
        <v>-2.8036954762440551</v>
      </c>
      <c r="AJ1782" s="12">
        <v>-11.863151212324412</v>
      </c>
      <c r="AK1782" s="12">
        <v>0.21628360505118113</v>
      </c>
      <c r="AL1782" s="12">
        <v>-4.86278038627397</v>
      </c>
      <c r="AM1782" s="12">
        <v>4.9894253350436371</v>
      </c>
      <c r="AN1782" s="12">
        <v>5.8958522120700065</v>
      </c>
      <c r="AO1782" s="12">
        <v>2.7874990137059177</v>
      </c>
      <c r="AP1782" s="12">
        <v>8.7974853231891164</v>
      </c>
      <c r="AQ1782" s="12">
        <v>-4.1599921594870164</v>
      </c>
      <c r="AR1782" s="12">
        <v>11.270678569517809</v>
      </c>
      <c r="AS1782" s="12">
        <v>-3.8890085043926321</v>
      </c>
      <c r="AT1782" s="12">
        <v>6.3438406635777644</v>
      </c>
      <c r="AU1782" s="12">
        <v>2.9561562586293872</v>
      </c>
      <c r="AV1782" s="12">
        <v>4.0157192484798365</v>
      </c>
      <c r="AW1782" s="12">
        <v>-3.9637599290830923</v>
      </c>
      <c r="AX1782" s="12">
        <v>-10.755866572357341</v>
      </c>
      <c r="AY1782" s="12">
        <v>1.00403251032671</v>
      </c>
      <c r="AZ1782" s="12">
        <v>-0.42725467351219859</v>
      </c>
      <c r="BA1782" s="12">
        <v>5.8084739351221417</v>
      </c>
      <c r="BB1782" s="12">
        <v>1.6429531003312956</v>
      </c>
      <c r="BC1782" s="12">
        <v>1.3914845897148231</v>
      </c>
      <c r="BD1782" s="12">
        <v>1.51195290648512</v>
      </c>
      <c r="BE1782" s="12">
        <v>-2.7406157391437653</v>
      </c>
      <c r="BF1782" s="12">
        <v>-1.0367989483578446</v>
      </c>
      <c r="BG1782" s="12">
        <v>1.1966122430246156</v>
      </c>
      <c r="BH1782" s="12">
        <v>-8.936477880616904E-2</v>
      </c>
      <c r="BI1782" s="12">
        <v>0.51585386402350109</v>
      </c>
      <c r="BJ1782" s="12">
        <v>3.199425398018886</v>
      </c>
      <c r="BK1782" s="12">
        <v>4.2288080235048184</v>
      </c>
      <c r="BL1782" s="12">
        <v>-2.4198455668042262</v>
      </c>
      <c r="BM1782" s="12">
        <v>-9.1413206023319251</v>
      </c>
      <c r="BN1782" s="12">
        <v>-1.9498685110952196</v>
      </c>
      <c r="BO1782" s="12">
        <v>2.7802831205400951</v>
      </c>
      <c r="BP1782" s="12">
        <v>9.3281382743891363</v>
      </c>
      <c r="BQ1782" s="12">
        <v>-1.8958363711437101</v>
      </c>
      <c r="BR1782" s="12">
        <v>-0.96686836748304517</v>
      </c>
      <c r="BS1782" s="12">
        <v>9.8620205979756861</v>
      </c>
      <c r="BT1782" s="12">
        <v>-6.5320003440510916</v>
      </c>
      <c r="BU1782" s="12">
        <v>-0.20180888693940233</v>
      </c>
      <c r="BV1782" s="12">
        <v>2.4849567464879714</v>
      </c>
      <c r="BW1782" s="12">
        <v>7.2718138013794977</v>
      </c>
      <c r="BX1782" s="12">
        <v>8.3758036467011081</v>
      </c>
      <c r="BY1782" s="12">
        <v>0.42191141240437469</v>
      </c>
      <c r="BZ1782" s="12">
        <v>-0.49090236519146185</v>
      </c>
      <c r="CA1782" s="12">
        <v>2.3617240498262873</v>
      </c>
      <c r="CB1782" s="12">
        <v>3.253686193031784</v>
      </c>
      <c r="CC1782" s="12">
        <v>-0.19820313573625004</v>
      </c>
      <c r="CD1782" s="12">
        <v>-0.74412955954611104</v>
      </c>
      <c r="CE1782" s="12">
        <v>-0.25918339200127416</v>
      </c>
      <c r="CF1782" s="12">
        <v>-6.1506094994200478</v>
      </c>
      <c r="CG1782" s="12">
        <v>-8.9926703875997411</v>
      </c>
      <c r="CH1782" s="12">
        <v>-5.4114001217683434</v>
      </c>
      <c r="CI1782" s="12">
        <v>10.142786663275158</v>
      </c>
      <c r="CJ1782" s="12">
        <v>3.1162324742125573</v>
      </c>
      <c r="CK1782" s="12">
        <v>2.2013844938452349</v>
      </c>
      <c r="CL1782" s="12">
        <v>1.7241616391928911</v>
      </c>
      <c r="CM1782" s="12">
        <v>-3.38149473722107</v>
      </c>
      <c r="CN1782" s="12">
        <v>-3.4218641710892062</v>
      </c>
      <c r="CO1782" s="12">
        <v>3.0065506257454464</v>
      </c>
      <c r="CP1782" s="12">
        <v>-1.2183357039438183</v>
      </c>
      <c r="CQ1782" s="12">
        <v>-4.3120399642485827</v>
      </c>
      <c r="CR1782" s="12">
        <v>1.4197283082435874</v>
      </c>
      <c r="CS1782" s="12">
        <v>4.0254885767997681</v>
      </c>
      <c r="CT1782" s="12">
        <v>7.6638227163950869</v>
      </c>
      <c r="CU1782" s="12">
        <v>-8.4350893042138324</v>
      </c>
      <c r="CV1782" s="12">
        <v>4.8392114939760216</v>
      </c>
      <c r="CW1782" s="12">
        <v>-3.3056664686207951</v>
      </c>
      <c r="CX1782" s="12">
        <v>-1.4177931981516754</v>
      </c>
      <c r="CY1782" s="12">
        <v>0.31649636596192438</v>
      </c>
      <c r="CZ1782" s="12">
        <v>4.4208513982465654</v>
      </c>
      <c r="DA1782" s="12">
        <v>1.7658883111473578</v>
      </c>
      <c r="DB1782" s="12">
        <v>-0.25206089263779907</v>
      </c>
      <c r="DC1782" s="12">
        <v>0.50476287421596466</v>
      </c>
      <c r="DD1782" s="12">
        <v>0.27311904757077837</v>
      </c>
    </row>
    <row r="1783" spans="1:108" x14ac:dyDescent="0.25">
      <c r="H1783" s="11" t="s">
        <v>2</v>
      </c>
      <c r="I1783" s="12">
        <v>4.3744008316648264</v>
      </c>
      <c r="J1783" s="12">
        <v>-2.5177039539001873</v>
      </c>
      <c r="K1783" s="12">
        <v>13.319408859280705</v>
      </c>
      <c r="L1783" s="12">
        <v>2.4183646192384218</v>
      </c>
      <c r="M1783" s="12">
        <v>9.435383039913841</v>
      </c>
      <c r="N1783" s="12">
        <v>8.8757092021771058</v>
      </c>
      <c r="O1783" s="12">
        <v>8.8868452345026636</v>
      </c>
      <c r="P1783" s="12">
        <v>11.027563106121928</v>
      </c>
      <c r="Q1783" s="12">
        <v>7.9909948998858971</v>
      </c>
      <c r="R1783" s="12">
        <v>5.1827131973955094</v>
      </c>
      <c r="S1783" s="12">
        <v>11.421788543872783</v>
      </c>
      <c r="T1783" s="12">
        <v>18.120279308497512</v>
      </c>
      <c r="U1783" s="12">
        <v>22.209818756220844</v>
      </c>
      <c r="V1783" s="12">
        <v>3.8180623947376824</v>
      </c>
      <c r="W1783" s="12">
        <v>12.298732864063604</v>
      </c>
      <c r="X1783" s="12">
        <v>-0.6242412298302088</v>
      </c>
      <c r="Y1783" s="12">
        <v>2.5685369925710289</v>
      </c>
      <c r="Z1783" s="12">
        <v>2.7627849651237986</v>
      </c>
      <c r="AA1783" s="12">
        <v>6.2432890584828824</v>
      </c>
      <c r="AB1783" s="12">
        <v>14.937515409837024</v>
      </c>
      <c r="AC1783" s="12">
        <v>-4.4302017337316855</v>
      </c>
      <c r="AD1783" s="12">
        <v>4.6636759479379322</v>
      </c>
      <c r="AE1783" s="12">
        <v>-8.9678728922081774</v>
      </c>
      <c r="AF1783" s="12">
        <v>11.469049095426488</v>
      </c>
      <c r="AG1783" s="12">
        <v>26.557537738862131</v>
      </c>
      <c r="AH1783" s="12">
        <v>19.815315178904786</v>
      </c>
      <c r="AI1783" s="12">
        <v>5.3502483707551187</v>
      </c>
      <c r="AJ1783" s="12">
        <v>-14.112743385548731</v>
      </c>
      <c r="AK1783" s="12">
        <v>10.619514344511625</v>
      </c>
      <c r="AL1783" s="12">
        <v>-1.0302044655046665</v>
      </c>
      <c r="AM1783" s="12">
        <v>18.146703563183536</v>
      </c>
      <c r="AN1783" s="12">
        <v>20.95654524840127</v>
      </c>
      <c r="AO1783" s="12">
        <v>15.665658436210645</v>
      </c>
      <c r="AP1783" s="12">
        <v>29.202386571619193</v>
      </c>
      <c r="AQ1783" s="12">
        <v>2.0040236712863542</v>
      </c>
      <c r="AR1783" s="12">
        <v>29.946561120514453</v>
      </c>
      <c r="AS1783" s="12">
        <v>1.5010198047892949</v>
      </c>
      <c r="AT1783" s="12">
        <v>20.591466052153745</v>
      </c>
      <c r="AU1783" s="12">
        <v>13.083351712640576</v>
      </c>
      <c r="AV1783" s="12">
        <v>16.921035442874381</v>
      </c>
      <c r="AW1783" s="12">
        <v>1.7517124722776112</v>
      </c>
      <c r="AX1783" s="12">
        <v>-12.374311964532984</v>
      </c>
      <c r="AY1783" s="12">
        <v>11.1713987678427</v>
      </c>
      <c r="AZ1783" s="12">
        <v>9.8031985676639888</v>
      </c>
      <c r="BA1783" s="12">
        <v>22.467273341069792</v>
      </c>
      <c r="BB1783" s="12">
        <v>13.699375394796455</v>
      </c>
      <c r="BC1783" s="12">
        <v>13.304180208797783</v>
      </c>
      <c r="BD1783" s="12">
        <v>12.606062710476584</v>
      </c>
      <c r="BE1783" s="12">
        <v>5.1376869674133907</v>
      </c>
      <c r="BF1783" s="12">
        <v>8.6936323608492394</v>
      </c>
      <c r="BG1783" s="12">
        <v>12.276960170296412</v>
      </c>
      <c r="BH1783" s="12">
        <v>8.8542516863698015</v>
      </c>
      <c r="BI1783" s="12">
        <v>10.643054989084762</v>
      </c>
      <c r="BJ1783" s="12">
        <v>14.660910237469766</v>
      </c>
      <c r="BK1783" s="12">
        <v>17.707471200686985</v>
      </c>
      <c r="BL1783" s="12">
        <v>8.283711368983198</v>
      </c>
      <c r="BM1783" s="12">
        <v>-7.9597735261695526</v>
      </c>
      <c r="BN1783" s="12">
        <v>3.7975671332231733</v>
      </c>
      <c r="BO1783" s="12">
        <v>14.136387958560118</v>
      </c>
      <c r="BP1783" s="12">
        <v>30.06562914327634</v>
      </c>
      <c r="BQ1783" s="12">
        <v>5.2930026690245304</v>
      </c>
      <c r="BR1783" s="12">
        <v>8.9060106784319668</v>
      </c>
      <c r="BS1783" s="12">
        <v>31.334317504931622</v>
      </c>
      <c r="BT1783" s="12">
        <v>-3.6035617744171113</v>
      </c>
      <c r="BU1783" s="12">
        <v>9.0801875354652211</v>
      </c>
      <c r="BV1783" s="12">
        <v>14.837749338283993</v>
      </c>
      <c r="BW1783" s="12">
        <v>21.674006512955156</v>
      </c>
      <c r="BX1783" s="12">
        <v>27.233078999422546</v>
      </c>
      <c r="BY1783" s="12">
        <v>7.795896749823557</v>
      </c>
      <c r="BZ1783" s="12">
        <v>9.8872701808714947</v>
      </c>
      <c r="CA1783" s="12">
        <v>14.622289667918592</v>
      </c>
      <c r="CB1783" s="12">
        <v>19.07016916586517</v>
      </c>
      <c r="CC1783" s="12">
        <v>10.59492431979052</v>
      </c>
      <c r="CD1783" s="12">
        <v>7.274368658389621</v>
      </c>
      <c r="CE1783" s="12">
        <v>9.835121731993695</v>
      </c>
      <c r="CF1783" s="12">
        <v>-2.8844688038746371</v>
      </c>
      <c r="CG1783" s="12">
        <v>-9.6974872360480262</v>
      </c>
      <c r="CH1783" s="12">
        <v>0.1191182010519577</v>
      </c>
      <c r="CI1783" s="12">
        <v>30.625469818984534</v>
      </c>
      <c r="CJ1783" s="12">
        <v>18.216674798329588</v>
      </c>
      <c r="CK1783" s="12">
        <v>14.999479775315804</v>
      </c>
      <c r="CL1783" s="12">
        <v>13.84033002846642</v>
      </c>
      <c r="CM1783" s="12">
        <v>4.9282094016883295</v>
      </c>
      <c r="CN1783" s="12">
        <v>3.1716863630664482</v>
      </c>
      <c r="CO1783" s="12">
        <v>16.943161757398709</v>
      </c>
      <c r="CP1783" s="12">
        <v>8.9807679208880558</v>
      </c>
      <c r="CQ1783" s="12">
        <v>2.6148685526436624</v>
      </c>
      <c r="CR1783" s="12">
        <v>13.058282390086752</v>
      </c>
      <c r="CS1783" s="12">
        <v>18.493577418936415</v>
      </c>
      <c r="CT1783" s="12">
        <v>27.244806454708716</v>
      </c>
      <c r="CU1783" s="12">
        <v>-7.0369650463689641</v>
      </c>
      <c r="CV1783" s="12">
        <v>19.815391938608379</v>
      </c>
      <c r="CW1783" s="12">
        <v>2.4515725744463124</v>
      </c>
      <c r="CX1783" s="12">
        <v>9.0424638405795292</v>
      </c>
      <c r="CY1783" s="12">
        <v>10.569562260315747</v>
      </c>
      <c r="CZ1783" s="12">
        <v>16.944277892263312</v>
      </c>
      <c r="DA1783" s="12">
        <v>11.231327807336447</v>
      </c>
      <c r="DB1783" s="12">
        <v>10.401284900616071</v>
      </c>
      <c r="DC1783" s="12">
        <v>9.9080114897491463</v>
      </c>
      <c r="DD1783" s="12">
        <v>10.22967443138387</v>
      </c>
    </row>
    <row r="1784" spans="1:108" x14ac:dyDescent="0.25">
      <c r="A1784" s="2">
        <v>595</v>
      </c>
      <c r="B1784" s="8">
        <f t="shared" ref="B1784" ca="1" si="2571">_xlfn.COVARIANCE.P(OFFSET(I1785,0,0,1,20),OFFSET(I1786,0,0,1,20))/_xlfn.VAR.P(OFFSET(I1785,0,0,1,20))</f>
        <v>2.0257867325599039</v>
      </c>
      <c r="C1784" s="8">
        <f t="shared" ref="C1784" ca="1" si="2572">_xlfn.COVARIANCE.P(OFFSET(I1785,0,0,1,50),OFFSET(I1786,0,0,1,50))/_xlfn.VAR.P(OFFSET(I1785,0,0,1,50))</f>
        <v>2.0080609578489597</v>
      </c>
      <c r="D1784" s="8">
        <f t="shared" ref="D1784" ca="1" si="2573">_xlfn.COVARIANCE.P(OFFSET(I1785,0,0,1,100),OFFSET(I1786,0,0,1,100))/_xlfn.VAR.P(OFFSET(I1785,0,0,1,100))</f>
        <v>2.006627537309531</v>
      </c>
      <c r="E1784" s="8">
        <f t="shared" ref="E1784" ca="1" si="2574">AVERAGE(OFFSET(I1786,0,0,1,20))-AVERAGE(OFFSET(I1785,0,0,1,20))*B1784</f>
        <v>9.3166423576348354</v>
      </c>
      <c r="F1784" s="8">
        <f t="shared" ref="F1784" ca="1" si="2575">AVERAGE(OFFSET(I1786,0,0,1,50))-AVERAGE(OFFSET(I1785,0,0,1,50))*C1784</f>
        <v>9.8782829724412515</v>
      </c>
      <c r="G1784" s="8">
        <f t="shared" ref="G1784" ca="1" si="2576">AVERAGE(OFFSET(I1786,0,0,1,100))-AVERAGE(OFFSET(I1785,0,0,1,100))*D1784</f>
        <v>9.9271412330319535</v>
      </c>
      <c r="H1784" s="9" t="s">
        <v>29</v>
      </c>
      <c r="I1784" s="10">
        <v>5988</v>
      </c>
      <c r="J1784" s="10">
        <v>6175</v>
      </c>
      <c r="K1784" s="10">
        <v>8859</v>
      </c>
      <c r="L1784" s="10">
        <v>7014</v>
      </c>
      <c r="M1784" s="10">
        <v>2086</v>
      </c>
      <c r="N1784" s="10">
        <v>4571</v>
      </c>
      <c r="O1784" s="10">
        <v>8213</v>
      </c>
      <c r="P1784" s="10">
        <v>2504</v>
      </c>
      <c r="Q1784" s="10">
        <v>428</v>
      </c>
      <c r="R1784" s="10">
        <v>6260</v>
      </c>
      <c r="S1784" s="10">
        <v>861</v>
      </c>
      <c r="T1784" s="10">
        <v>6532</v>
      </c>
      <c r="U1784" s="10">
        <v>429</v>
      </c>
      <c r="V1784" s="10">
        <v>4961</v>
      </c>
      <c r="W1784" s="10">
        <v>4954</v>
      </c>
      <c r="X1784" s="10">
        <v>7932</v>
      </c>
      <c r="Y1784" s="10">
        <v>7377</v>
      </c>
      <c r="Z1784" s="10">
        <v>469</v>
      </c>
      <c r="AA1784" s="10">
        <v>6690</v>
      </c>
      <c r="AB1784" s="10">
        <v>1192</v>
      </c>
      <c r="AC1784" s="10">
        <v>1968</v>
      </c>
      <c r="AD1784" s="10">
        <v>6871</v>
      </c>
      <c r="AE1784" s="10">
        <v>3029</v>
      </c>
      <c r="AF1784" s="10">
        <v>428</v>
      </c>
      <c r="AG1784" s="10">
        <v>6689</v>
      </c>
      <c r="AH1784" s="10">
        <v>6980</v>
      </c>
      <c r="AI1784" s="10">
        <v>4401</v>
      </c>
      <c r="AJ1784" s="10">
        <v>226</v>
      </c>
      <c r="AK1784" s="10">
        <v>2518</v>
      </c>
      <c r="AL1784" s="10">
        <v>6380</v>
      </c>
      <c r="AM1784" s="10">
        <v>8919</v>
      </c>
      <c r="AN1784" s="10">
        <v>5035</v>
      </c>
      <c r="AO1784" s="10">
        <v>2077</v>
      </c>
      <c r="AP1784" s="10">
        <v>3348</v>
      </c>
      <c r="AQ1784" s="10">
        <v>3187</v>
      </c>
      <c r="AR1784" s="10">
        <v>2711</v>
      </c>
      <c r="AS1784" s="10">
        <v>7696</v>
      </c>
      <c r="AT1784" s="10">
        <v>8207</v>
      </c>
      <c r="AU1784" s="10">
        <v>5050</v>
      </c>
      <c r="AV1784" s="10">
        <v>602</v>
      </c>
      <c r="AW1784" s="10">
        <v>8757</v>
      </c>
      <c r="AX1784" s="10">
        <v>4909</v>
      </c>
      <c r="AY1784" s="10">
        <v>8700</v>
      </c>
      <c r="AZ1784" s="10">
        <v>3526</v>
      </c>
      <c r="BA1784" s="10">
        <v>2528</v>
      </c>
      <c r="BB1784" s="10">
        <v>9672</v>
      </c>
      <c r="BC1784" s="10">
        <v>3317</v>
      </c>
      <c r="BD1784" s="10">
        <v>983</v>
      </c>
      <c r="BE1784" s="10">
        <v>5614</v>
      </c>
      <c r="BF1784" s="10">
        <v>4557</v>
      </c>
      <c r="BG1784" s="10">
        <v>3985</v>
      </c>
      <c r="BH1784" s="10">
        <v>8338</v>
      </c>
      <c r="BI1784" s="10">
        <v>6792</v>
      </c>
      <c r="BJ1784" s="10">
        <v>1914</v>
      </c>
      <c r="BK1784" s="10">
        <v>2466</v>
      </c>
      <c r="BL1784" s="10">
        <v>4540</v>
      </c>
      <c r="BM1784" s="10">
        <v>5531</v>
      </c>
      <c r="BN1784" s="10">
        <v>513</v>
      </c>
      <c r="BO1784" s="10">
        <v>2331</v>
      </c>
      <c r="BP1784" s="10">
        <v>7452</v>
      </c>
      <c r="BQ1784" s="10">
        <v>4189</v>
      </c>
      <c r="BR1784" s="10">
        <v>962</v>
      </c>
      <c r="BS1784" s="10">
        <v>676</v>
      </c>
      <c r="BT1784" s="10">
        <v>3399</v>
      </c>
      <c r="BU1784" s="10">
        <v>4761</v>
      </c>
      <c r="BV1784" s="10">
        <v>4099</v>
      </c>
      <c r="BW1784" s="10">
        <v>6109</v>
      </c>
      <c r="BX1784" s="10">
        <v>5469</v>
      </c>
      <c r="BY1784" s="10">
        <v>8055</v>
      </c>
      <c r="BZ1784" s="10">
        <v>2130</v>
      </c>
      <c r="CA1784" s="10">
        <v>1970</v>
      </c>
      <c r="CB1784" s="10">
        <v>6382</v>
      </c>
      <c r="CC1784" s="10">
        <v>8453</v>
      </c>
      <c r="CD1784" s="10">
        <v>7651</v>
      </c>
      <c r="CE1784" s="10">
        <v>9163</v>
      </c>
      <c r="CF1784" s="10">
        <v>669</v>
      </c>
      <c r="CG1784" s="10">
        <v>1980</v>
      </c>
      <c r="CH1784" s="10">
        <v>6364</v>
      </c>
      <c r="CI1784" s="10">
        <v>9568</v>
      </c>
      <c r="CJ1784" s="10">
        <v>5849</v>
      </c>
      <c r="CK1784" s="10">
        <v>4967</v>
      </c>
      <c r="CL1784" s="10">
        <v>1058</v>
      </c>
      <c r="CM1784" s="10">
        <v>2337</v>
      </c>
      <c r="CN1784" s="10">
        <v>6983</v>
      </c>
      <c r="CO1784" s="10">
        <v>4657</v>
      </c>
      <c r="CP1784" s="10">
        <v>2120</v>
      </c>
      <c r="CQ1784" s="10">
        <v>4058</v>
      </c>
      <c r="CR1784" s="10">
        <v>9548</v>
      </c>
      <c r="CS1784" s="10">
        <v>3172</v>
      </c>
      <c r="CT1784" s="10">
        <v>6789</v>
      </c>
      <c r="CU1784" s="10">
        <v>2975</v>
      </c>
      <c r="CV1784" s="10">
        <v>1833</v>
      </c>
      <c r="CW1784" s="10">
        <v>5913</v>
      </c>
      <c r="CX1784" s="10">
        <v>2393</v>
      </c>
      <c r="CY1784" s="10">
        <v>6440</v>
      </c>
      <c r="CZ1784" s="10">
        <v>6526</v>
      </c>
      <c r="DA1784" s="10">
        <v>7175</v>
      </c>
      <c r="DB1784" s="10">
        <v>1029</v>
      </c>
      <c r="DC1784" s="10">
        <v>9470</v>
      </c>
      <c r="DD1784" s="10">
        <v>5665</v>
      </c>
    </row>
    <row r="1785" spans="1:108" x14ac:dyDescent="0.25">
      <c r="H1785" s="11" t="s">
        <v>0</v>
      </c>
      <c r="I1785" s="12">
        <v>3.3496794305055246</v>
      </c>
      <c r="J1785" s="12">
        <v>2.7911412118420573</v>
      </c>
      <c r="K1785" s="12">
        <v>-14.353385078053094</v>
      </c>
      <c r="L1785" s="12">
        <v>3.4436423876008906</v>
      </c>
      <c r="M1785" s="12">
        <v>9.3407529980252217</v>
      </c>
      <c r="N1785" s="12">
        <v>-3.988167919860337</v>
      </c>
      <c r="O1785" s="12">
        <v>-5.1400023509612272</v>
      </c>
      <c r="P1785" s="12">
        <v>10.232692093872517</v>
      </c>
      <c r="Q1785" s="12">
        <v>2.8000707396045916</v>
      </c>
      <c r="R1785" s="12">
        <v>-5.1013405827847915</v>
      </c>
      <c r="S1785" s="12">
        <v>-3.9876803898224589</v>
      </c>
      <c r="T1785" s="12">
        <v>1.6155069216612659</v>
      </c>
      <c r="U1785" s="12">
        <v>-8.6510926616969908</v>
      </c>
      <c r="V1785" s="12">
        <v>3.9699787761001151</v>
      </c>
      <c r="W1785" s="12">
        <v>-5.2865542060479944</v>
      </c>
      <c r="X1785" s="12">
        <v>-1.0400458761107987</v>
      </c>
      <c r="Y1785" s="12">
        <v>3.5650459728289112</v>
      </c>
      <c r="Z1785" s="12">
        <v>-2.1911477688894396</v>
      </c>
      <c r="AA1785" s="12">
        <v>-4.452689457607991</v>
      </c>
      <c r="AB1785" s="12">
        <v>7.5688050861857104</v>
      </c>
      <c r="AC1785" s="12">
        <v>5.946244462211542</v>
      </c>
      <c r="AD1785" s="12">
        <v>-7.7688346383007797E-2</v>
      </c>
      <c r="AE1785" s="12">
        <v>-1.4110211754281159</v>
      </c>
      <c r="AF1785" s="12">
        <v>2.8000707396045916</v>
      </c>
      <c r="AG1785" s="12">
        <v>-4.658713161892619</v>
      </c>
      <c r="AH1785" s="12">
        <v>4.3766615264030957</v>
      </c>
      <c r="AI1785" s="12">
        <v>0.60083966004507261</v>
      </c>
      <c r="AJ1785" s="12">
        <v>5.30893685340601</v>
      </c>
      <c r="AK1785" s="12">
        <v>4.1821559502831684</v>
      </c>
      <c r="AL1785" s="12">
        <v>2.4645824218917896</v>
      </c>
      <c r="AM1785" s="12">
        <v>-1.1823055665743298</v>
      </c>
      <c r="AN1785" s="12">
        <v>1.3911739421659077</v>
      </c>
      <c r="AO1785" s="12">
        <v>-5.6052390137993591</v>
      </c>
      <c r="AP1785" s="12">
        <v>-0.54478586946039098</v>
      </c>
      <c r="AQ1785" s="12">
        <v>-1.0439736790460556</v>
      </c>
      <c r="AR1785" s="12">
        <v>-5.9988842963864384</v>
      </c>
      <c r="AS1785" s="12">
        <v>5.6471120574151579</v>
      </c>
      <c r="AT1785" s="12">
        <v>-4.6904274302726741</v>
      </c>
      <c r="AU1785" s="12">
        <v>1.9682175475798451</v>
      </c>
      <c r="AV1785" s="12">
        <v>-1.5620227285813475</v>
      </c>
      <c r="AW1785" s="12">
        <v>2.3372266980425396</v>
      </c>
      <c r="AX1785" s="12">
        <v>4.9266714060405823</v>
      </c>
      <c r="AY1785" s="12">
        <v>8.3258211204917565</v>
      </c>
      <c r="AZ1785" s="12">
        <v>7.8091663744087114</v>
      </c>
      <c r="BA1785" s="12">
        <v>3.6231034445717052</v>
      </c>
      <c r="BB1785" s="12">
        <v>-6.2141896131246828</v>
      </c>
      <c r="BC1785" s="12">
        <v>-6.3536250453455168</v>
      </c>
      <c r="BD1785" s="12">
        <v>-4.2390328859143924</v>
      </c>
      <c r="BE1785" s="12">
        <v>6.3069647897595562</v>
      </c>
      <c r="BF1785" s="12">
        <v>0.58180612735646831</v>
      </c>
      <c r="BG1785" s="12">
        <v>2.7790880973761363</v>
      </c>
      <c r="BH1785" s="12">
        <v>-0.90171882929712122</v>
      </c>
      <c r="BI1785" s="12">
        <v>-10.476321474037</v>
      </c>
      <c r="BJ1785" s="12">
        <v>7.0223199387846311E-2</v>
      </c>
      <c r="BK1785" s="12">
        <v>-4.1100395111837953</v>
      </c>
      <c r="BL1785" s="12">
        <v>3.0495690307863748</v>
      </c>
      <c r="BM1785" s="12">
        <v>-0.79617472785482202</v>
      </c>
      <c r="BN1785" s="12">
        <v>-2.855025850640514</v>
      </c>
      <c r="BO1785" s="12">
        <v>-1.9561561999830563</v>
      </c>
      <c r="BP1785" s="12">
        <v>-5.9340944821941228</v>
      </c>
      <c r="BQ1785" s="12">
        <v>-0.35288632181176038</v>
      </c>
      <c r="BR1785" s="12">
        <v>-0.21581278326035275</v>
      </c>
      <c r="BS1785" s="12">
        <v>-0.26177624892997542</v>
      </c>
      <c r="BT1785" s="12">
        <v>-3.607453102800112</v>
      </c>
      <c r="BU1785" s="12">
        <v>10.354887008043059</v>
      </c>
      <c r="BV1785" s="12">
        <v>0.38506190327549045</v>
      </c>
      <c r="BW1785" s="12">
        <v>-0.44009105859764136</v>
      </c>
      <c r="BX1785" s="12">
        <v>-7.8974410391230432</v>
      </c>
      <c r="BY1785" s="12">
        <v>5.2267702639888469</v>
      </c>
      <c r="BZ1785" s="12">
        <v>-3.7827248554986364</v>
      </c>
      <c r="CA1785" s="12">
        <v>-1.4415711143340892</v>
      </c>
      <c r="CB1785" s="12">
        <v>-3.568667963282822</v>
      </c>
      <c r="CC1785" s="12">
        <v>6.5343958602835723</v>
      </c>
      <c r="CD1785" s="12">
        <v>-7.5932100850371889</v>
      </c>
      <c r="CE1785" s="12">
        <v>-7.8080698413582343</v>
      </c>
      <c r="CF1785" s="12">
        <v>-1.7526867046201335</v>
      </c>
      <c r="CG1785" s="12">
        <v>-5.5650294616505924</v>
      </c>
      <c r="CH1785" s="12">
        <v>-5.7595860921688233</v>
      </c>
      <c r="CI1785" s="12">
        <v>-2.9917622372760837</v>
      </c>
      <c r="CJ1785" s="12">
        <v>-2.1994652979207721</v>
      </c>
      <c r="CK1785" s="12">
        <v>8.3094363312267792</v>
      </c>
      <c r="CL1785" s="12">
        <v>3.443432267614166</v>
      </c>
      <c r="CM1785" s="12">
        <v>0.32053149311929252</v>
      </c>
      <c r="CN1785" s="12">
        <v>3.8168154690778651</v>
      </c>
      <c r="CO1785" s="12">
        <v>7.6542858655440247</v>
      </c>
      <c r="CP1785" s="12">
        <v>-1.2236070595038253</v>
      </c>
      <c r="CQ1785" s="12">
        <v>8.1043736695716291</v>
      </c>
      <c r="CR1785" s="12">
        <v>-2.2181589041830616</v>
      </c>
      <c r="CS1785" s="12">
        <v>-4.9476783334486214</v>
      </c>
      <c r="CT1785" s="12">
        <v>7.6220433783287058</v>
      </c>
      <c r="CU1785" s="12">
        <v>0.29598788536402887</v>
      </c>
      <c r="CV1785" s="12">
        <v>10.63825433452655</v>
      </c>
      <c r="CW1785" s="12">
        <v>3.050521946436672</v>
      </c>
      <c r="CX1785" s="12">
        <v>-5.6668125539385237</v>
      </c>
      <c r="CY1785" s="12">
        <v>2.4849880626635237</v>
      </c>
      <c r="CZ1785" s="12">
        <v>2.000442071299418</v>
      </c>
      <c r="DA1785" s="12">
        <v>-5.1081413376396343</v>
      </c>
      <c r="DB1785" s="12">
        <v>-4.1260204317281266</v>
      </c>
      <c r="DC1785" s="12">
        <v>13.173401324775231</v>
      </c>
      <c r="DD1785" s="12">
        <v>3.4045356158992055</v>
      </c>
    </row>
    <row r="1786" spans="1:108" x14ac:dyDescent="0.25">
      <c r="H1786" s="11" t="s">
        <v>2</v>
      </c>
      <c r="I1786" s="12">
        <v>16.158412933256233</v>
      </c>
      <c r="J1786" s="12">
        <v>15.579567405053059</v>
      </c>
      <c r="K1786" s="12">
        <v>-18.268662467783571</v>
      </c>
      <c r="L1786" s="12">
        <v>15.441563763456594</v>
      </c>
      <c r="M1786" s="12">
        <v>28.231607603853792</v>
      </c>
      <c r="N1786" s="12">
        <v>0.67541088441311325</v>
      </c>
      <c r="O1786" s="12">
        <v>-0.15517624942393432</v>
      </c>
      <c r="P1786" s="12">
        <v>29.710001881997648</v>
      </c>
      <c r="Q1786" s="12">
        <v>16.11396263532232</v>
      </c>
      <c r="R1786" s="12">
        <v>-1.1596830847203905</v>
      </c>
      <c r="S1786" s="12">
        <v>0.44841710113019562</v>
      </c>
      <c r="T1786" s="12">
        <v>13.961750029859608</v>
      </c>
      <c r="U1786" s="12">
        <v>-11.258987744168346</v>
      </c>
      <c r="V1786" s="12">
        <v>15.98400520058444</v>
      </c>
      <c r="W1786" s="12">
        <v>-1.9036657570265731</v>
      </c>
      <c r="X1786" s="12">
        <v>6.5365542333936464</v>
      </c>
      <c r="Y1786" s="12">
        <v>15.119460992220297</v>
      </c>
      <c r="Z1786" s="12">
        <v>6.8741184406709825</v>
      </c>
      <c r="AA1786" s="12">
        <v>1.2681517288588187</v>
      </c>
      <c r="AB1786" s="12">
        <v>25.804247842307976</v>
      </c>
      <c r="AC1786" s="12">
        <v>22.059478867269149</v>
      </c>
      <c r="AD1786" s="12">
        <v>10.180157976572257</v>
      </c>
      <c r="AE1786" s="12">
        <v>5.7657100253397973</v>
      </c>
      <c r="AF1786" s="12">
        <v>16.11396263532232</v>
      </c>
      <c r="AG1786" s="12">
        <v>1.0219369387426573</v>
      </c>
      <c r="AH1786" s="12">
        <v>18.88887858868133</v>
      </c>
      <c r="AI1786" s="12">
        <v>11.254109960370391</v>
      </c>
      <c r="AJ1786" s="12">
        <v>20.738912890505766</v>
      </c>
      <c r="AK1786" s="12">
        <v>20.322555805446225</v>
      </c>
      <c r="AL1786" s="12">
        <v>12.580531036616019</v>
      </c>
      <c r="AM1786" s="12">
        <v>7.6072318831532</v>
      </c>
      <c r="AN1786" s="12">
        <v>12.306787814925858</v>
      </c>
      <c r="AO1786" s="12">
        <v>0.95195873010865339</v>
      </c>
      <c r="AP1786" s="12">
        <v>8.9263259229702072</v>
      </c>
      <c r="AQ1786" s="12">
        <v>7.5540823462676761</v>
      </c>
      <c r="AR1786" s="12">
        <v>-0.18870674481181093</v>
      </c>
      <c r="AS1786" s="12">
        <v>21.51596590408742</v>
      </c>
      <c r="AT1786" s="12">
        <v>1.227091219987603</v>
      </c>
      <c r="AU1786" s="12">
        <v>15.173227528492209</v>
      </c>
      <c r="AV1786" s="12">
        <v>6.0015434073253493</v>
      </c>
      <c r="AW1786" s="12">
        <v>14.956243262782944</v>
      </c>
      <c r="AX1786" s="12">
        <v>19.663401699400918</v>
      </c>
      <c r="AY1786" s="12">
        <v>25.995165347040558</v>
      </c>
      <c r="AZ1786" s="12">
        <v>27.773648828879711</v>
      </c>
      <c r="BA1786" s="12">
        <v>16.793189094140985</v>
      </c>
      <c r="BB1786" s="12">
        <v>-2.4110645020993156</v>
      </c>
      <c r="BC1786" s="12">
        <v>-2.250378870708861</v>
      </c>
      <c r="BD1786" s="12">
        <v>2.5042241393287967</v>
      </c>
      <c r="BE1786" s="12">
        <v>22.106391950892601</v>
      </c>
      <c r="BF1786" s="12">
        <v>12.777827960029807</v>
      </c>
      <c r="BG1786" s="12">
        <v>16.300135714559655</v>
      </c>
      <c r="BH1786" s="12">
        <v>8.788234819104888</v>
      </c>
      <c r="BI1786" s="12">
        <v>-12.348481675231104</v>
      </c>
      <c r="BJ1786" s="12">
        <v>11.78323574373208</v>
      </c>
      <c r="BK1786" s="12">
        <v>0.48266043573270156</v>
      </c>
      <c r="BL1786" s="12">
        <v>16.142291182433087</v>
      </c>
      <c r="BM1786" s="12">
        <v>10.055215814938885</v>
      </c>
      <c r="BN1786" s="12">
        <v>4.8709139296049724</v>
      </c>
      <c r="BO1786" s="12">
        <v>6.4739439632406448</v>
      </c>
      <c r="BP1786" s="12">
        <v>-9.5571659506709761E-2</v>
      </c>
      <c r="BQ1786" s="12">
        <v>8.8430008952436427</v>
      </c>
      <c r="BR1786" s="12">
        <v>8.4093837353436829</v>
      </c>
      <c r="BS1786" s="12">
        <v>9.3676416070746722</v>
      </c>
      <c r="BT1786" s="12">
        <v>3.8632049511176687</v>
      </c>
      <c r="BU1786" s="12">
        <v>31.025606603297799</v>
      </c>
      <c r="BV1786" s="12">
        <v>10.853396549569171</v>
      </c>
      <c r="BW1786" s="12">
        <v>8.7613903990374045</v>
      </c>
      <c r="BX1786" s="12">
        <v>-5.9611181069131485</v>
      </c>
      <c r="BY1786" s="12">
        <v>19.230904219181511</v>
      </c>
      <c r="BZ1786" s="12">
        <v>1.9491087752113105</v>
      </c>
      <c r="CA1786" s="12">
        <v>6.8227656658698796</v>
      </c>
      <c r="CB1786" s="12">
        <v>2.3096899306190681</v>
      </c>
      <c r="CC1786" s="12">
        <v>22.051742299900898</v>
      </c>
      <c r="CD1786" s="12">
        <v>-5.3461778274152207</v>
      </c>
      <c r="CE1786" s="12">
        <v>-6.1383322356883037</v>
      </c>
      <c r="CF1786" s="12">
        <v>8.255270103981875</v>
      </c>
      <c r="CG1786" s="12">
        <v>-0.6837177109107383</v>
      </c>
      <c r="CH1786" s="12">
        <v>-2.1210374407283075</v>
      </c>
      <c r="CI1786" s="12">
        <v>1.6684841853705059</v>
      </c>
      <c r="CJ1786" s="12">
        <v>6.7694962668226584</v>
      </c>
      <c r="CK1786" s="12">
        <v>26.309619159908529</v>
      </c>
      <c r="CL1786" s="12">
        <v>17.481850785650497</v>
      </c>
      <c r="CM1786" s="12">
        <v>10.705548209731019</v>
      </c>
      <c r="CN1786" s="12">
        <v>19.963757416462006</v>
      </c>
      <c r="CO1786" s="12">
        <v>24.089883712605307</v>
      </c>
      <c r="CP1786" s="12">
        <v>6.8235690836477945</v>
      </c>
      <c r="CQ1786" s="12">
        <v>28.613496695410522</v>
      </c>
      <c r="CR1786" s="12">
        <v>5.3688262204054098</v>
      </c>
      <c r="CS1786" s="12">
        <v>2.1417410251132347</v>
      </c>
      <c r="CT1786" s="12">
        <v>23.842391080683353</v>
      </c>
      <c r="CU1786" s="12">
        <v>10.744002929103946</v>
      </c>
      <c r="CV1786" s="12">
        <v>31.548960030076987</v>
      </c>
      <c r="CW1786" s="12">
        <v>14.437409737434336</v>
      </c>
      <c r="CX1786" s="12">
        <v>-1.1799056790448081</v>
      </c>
      <c r="CY1786" s="12">
        <v>15.449798172306444</v>
      </c>
      <c r="CZ1786" s="12">
        <v>12.785133776157975</v>
      </c>
      <c r="DA1786" s="12">
        <v>-1.5513236433756703</v>
      </c>
      <c r="DB1786" s="12">
        <v>1.3466601859260217</v>
      </c>
      <c r="DC1786" s="12">
        <v>36.563042413740682</v>
      </c>
      <c r="DD1786" s="12">
        <v>15.207186306409623</v>
      </c>
    </row>
    <row r="1787" spans="1:108" x14ac:dyDescent="0.25">
      <c r="A1787" s="2">
        <v>596</v>
      </c>
      <c r="B1787" s="8">
        <f t="shared" ref="B1787" ca="1" si="2577">_xlfn.COVARIANCE.P(OFFSET(I1788,0,0,1,20),OFFSET(I1789,0,0,1,20))/_xlfn.VAR.P(OFFSET(I1788,0,0,1,20))</f>
        <v>1.9341189843907842</v>
      </c>
      <c r="C1787" s="8">
        <f t="shared" ref="C1787" ca="1" si="2578">_xlfn.COVARIANCE.P(OFFSET(I1788,0,0,1,50),OFFSET(I1789,0,0,1,50))/_xlfn.VAR.P(OFFSET(I1788,0,0,1,50))</f>
        <v>1.9797943933925126</v>
      </c>
      <c r="D1787" s="8">
        <f t="shared" ref="D1787" ca="1" si="2579">_xlfn.COVARIANCE.P(OFFSET(I1788,0,0,1,100),OFFSET(I1789,0,0,1,100))/_xlfn.VAR.P(OFFSET(I1788,0,0,1,100))</f>
        <v>1.9833008680729325</v>
      </c>
      <c r="E1787" s="8">
        <f t="shared" ref="E1787" ca="1" si="2580">AVERAGE(OFFSET(I1789,0,0,1,20))-AVERAGE(OFFSET(I1788,0,0,1,20))*B1787</f>
        <v>10.112693640101366</v>
      </c>
      <c r="F1787" s="8">
        <f t="shared" ref="F1787" ca="1" si="2581">AVERAGE(OFFSET(I1789,0,0,1,50))-AVERAGE(OFFSET(I1788,0,0,1,50))*C1787</f>
        <v>10.180562448462405</v>
      </c>
      <c r="G1787" s="8">
        <f t="shared" ref="G1787" ca="1" si="2582">AVERAGE(OFFSET(I1789,0,0,1,100))-AVERAGE(OFFSET(I1788,0,0,1,100))*D1787</f>
        <v>10.00303951540894</v>
      </c>
      <c r="H1787" s="9" t="s">
        <v>29</v>
      </c>
      <c r="I1787" s="10">
        <v>81</v>
      </c>
      <c r="J1787" s="10">
        <v>5565</v>
      </c>
      <c r="K1787" s="10">
        <v>1728</v>
      </c>
      <c r="L1787" s="10">
        <v>748</v>
      </c>
      <c r="M1787" s="10">
        <v>9092</v>
      </c>
      <c r="N1787" s="10">
        <v>9937</v>
      </c>
      <c r="O1787" s="10">
        <v>96</v>
      </c>
      <c r="P1787" s="10">
        <v>2609</v>
      </c>
      <c r="Q1787" s="10">
        <v>3550</v>
      </c>
      <c r="R1787" s="10">
        <v>3127</v>
      </c>
      <c r="S1787" s="10">
        <v>8453</v>
      </c>
      <c r="T1787" s="10">
        <v>7200</v>
      </c>
      <c r="U1787" s="10">
        <v>8973</v>
      </c>
      <c r="V1787" s="10">
        <v>3843</v>
      </c>
      <c r="W1787" s="10">
        <v>6754</v>
      </c>
      <c r="X1787" s="10">
        <v>8689</v>
      </c>
      <c r="Y1787" s="10">
        <v>8236</v>
      </c>
      <c r="Z1787" s="10">
        <v>7196</v>
      </c>
      <c r="AA1787" s="10">
        <v>5877</v>
      </c>
      <c r="AB1787" s="10">
        <v>1907</v>
      </c>
      <c r="AC1787" s="10">
        <v>1966</v>
      </c>
      <c r="AD1787" s="10">
        <v>4643</v>
      </c>
      <c r="AE1787" s="10">
        <v>1337</v>
      </c>
      <c r="AF1787" s="10">
        <v>4038</v>
      </c>
      <c r="AG1787" s="10">
        <v>2519</v>
      </c>
      <c r="AH1787" s="10">
        <v>1920</v>
      </c>
      <c r="AI1787" s="10">
        <v>2969</v>
      </c>
      <c r="AJ1787" s="10">
        <v>2894</v>
      </c>
      <c r="AK1787" s="10">
        <v>3706</v>
      </c>
      <c r="AL1787" s="10">
        <v>282</v>
      </c>
      <c r="AM1787" s="10">
        <v>6663</v>
      </c>
      <c r="AN1787" s="10">
        <v>8310</v>
      </c>
      <c r="AO1787" s="10">
        <v>8387</v>
      </c>
      <c r="AP1787" s="10">
        <v>4335</v>
      </c>
      <c r="AQ1787" s="10">
        <v>834</v>
      </c>
      <c r="AR1787" s="10">
        <v>8472</v>
      </c>
      <c r="AS1787" s="10">
        <v>9531</v>
      </c>
      <c r="AT1787" s="10">
        <v>3625</v>
      </c>
      <c r="AU1787" s="10">
        <v>2688</v>
      </c>
      <c r="AV1787" s="10">
        <v>8064</v>
      </c>
      <c r="AW1787" s="10">
        <v>1894</v>
      </c>
      <c r="AX1787" s="10">
        <v>5557</v>
      </c>
      <c r="AY1787" s="10">
        <v>8599</v>
      </c>
      <c r="AZ1787" s="10">
        <v>1567</v>
      </c>
      <c r="BA1787" s="10">
        <v>8176</v>
      </c>
      <c r="BB1787" s="10">
        <v>7490</v>
      </c>
      <c r="BC1787" s="10">
        <v>8943</v>
      </c>
      <c r="BD1787" s="10">
        <v>1740</v>
      </c>
      <c r="BE1787" s="10">
        <v>2203</v>
      </c>
      <c r="BF1787" s="10">
        <v>3422</v>
      </c>
      <c r="BG1787" s="10">
        <v>5462</v>
      </c>
      <c r="BH1787" s="10">
        <v>153</v>
      </c>
      <c r="BI1787" s="10">
        <v>4021</v>
      </c>
      <c r="BJ1787" s="10">
        <v>4711</v>
      </c>
      <c r="BK1787" s="10">
        <v>9046</v>
      </c>
      <c r="BL1787" s="10">
        <v>4722</v>
      </c>
      <c r="BM1787" s="10">
        <v>6774</v>
      </c>
      <c r="BN1787" s="10">
        <v>8700</v>
      </c>
      <c r="BO1787" s="10">
        <v>307</v>
      </c>
      <c r="BP1787" s="10">
        <v>8553</v>
      </c>
      <c r="BQ1787" s="10">
        <v>5868</v>
      </c>
      <c r="BR1787" s="10">
        <v>3154</v>
      </c>
      <c r="BS1787" s="10">
        <v>8158</v>
      </c>
      <c r="BT1787" s="10">
        <v>2649</v>
      </c>
      <c r="BU1787" s="10">
        <v>5280</v>
      </c>
      <c r="BV1787" s="10">
        <v>4541</v>
      </c>
      <c r="BW1787" s="10">
        <v>2959</v>
      </c>
      <c r="BX1787" s="10">
        <v>2647</v>
      </c>
      <c r="BY1787" s="10">
        <v>7910</v>
      </c>
      <c r="BZ1787" s="10">
        <v>3461</v>
      </c>
      <c r="CA1787" s="10">
        <v>6915</v>
      </c>
      <c r="CB1787" s="10">
        <v>1518</v>
      </c>
      <c r="CC1787" s="10">
        <v>4225</v>
      </c>
      <c r="CD1787" s="10">
        <v>942</v>
      </c>
      <c r="CE1787" s="10">
        <v>3681</v>
      </c>
      <c r="CF1787" s="10">
        <v>2965</v>
      </c>
      <c r="CG1787" s="10">
        <v>7442</v>
      </c>
      <c r="CH1787" s="10">
        <v>7141</v>
      </c>
      <c r="CI1787" s="10">
        <v>8175</v>
      </c>
      <c r="CJ1787" s="10">
        <v>4641</v>
      </c>
      <c r="CK1787" s="10">
        <v>3260</v>
      </c>
      <c r="CL1787" s="10">
        <v>9727</v>
      </c>
      <c r="CM1787" s="10">
        <v>2563</v>
      </c>
      <c r="CN1787" s="10">
        <v>9280</v>
      </c>
      <c r="CO1787" s="10">
        <v>5418</v>
      </c>
      <c r="CP1787" s="10">
        <v>3483</v>
      </c>
      <c r="CQ1787" s="10">
        <v>5956</v>
      </c>
      <c r="CR1787" s="10">
        <v>8058</v>
      </c>
      <c r="CS1787" s="10">
        <v>2546</v>
      </c>
      <c r="CT1787" s="10">
        <v>3221</v>
      </c>
      <c r="CU1787" s="10">
        <v>8948</v>
      </c>
      <c r="CV1787" s="10">
        <v>1763</v>
      </c>
      <c r="CW1787" s="10">
        <v>6820</v>
      </c>
      <c r="CX1787" s="10">
        <v>847</v>
      </c>
      <c r="CY1787" s="10">
        <v>7497</v>
      </c>
      <c r="CZ1787" s="10">
        <v>3778</v>
      </c>
      <c r="DA1787" s="10">
        <v>5349</v>
      </c>
      <c r="DB1787" s="10">
        <v>3657</v>
      </c>
      <c r="DC1787" s="10">
        <v>2556</v>
      </c>
      <c r="DD1787" s="10">
        <v>5310</v>
      </c>
    </row>
    <row r="1788" spans="1:108" x14ac:dyDescent="0.25">
      <c r="H1788" s="11" t="s">
        <v>0</v>
      </c>
      <c r="I1788" s="12">
        <v>1.2297859409679031</v>
      </c>
      <c r="J1788" s="12">
        <v>-0.17009599669324912</v>
      </c>
      <c r="K1788" s="12">
        <v>4.962757265634111</v>
      </c>
      <c r="L1788" s="12">
        <v>-2.2796472999773774</v>
      </c>
      <c r="M1788" s="12">
        <v>-9.4718729154736874</v>
      </c>
      <c r="N1788" s="12">
        <v>-4.8341618502680337</v>
      </c>
      <c r="O1788" s="12">
        <v>-1.7189752942802181</v>
      </c>
      <c r="P1788" s="12">
        <v>-6.0953199733564469</v>
      </c>
      <c r="Q1788" s="12">
        <v>10.035033434728769</v>
      </c>
      <c r="R1788" s="12">
        <v>1.8997468037502014</v>
      </c>
      <c r="S1788" s="12">
        <v>6.5343958602835723</v>
      </c>
      <c r="T1788" s="12">
        <v>-1.8994744263424117</v>
      </c>
      <c r="U1788" s="12">
        <v>1.8072486633906115</v>
      </c>
      <c r="V1788" s="12">
        <v>-2.5186962118004521</v>
      </c>
      <c r="W1788" s="12">
        <v>1.8555293301684885</v>
      </c>
      <c r="X1788" s="12">
        <v>3.8821206288633272</v>
      </c>
      <c r="Y1788" s="12">
        <v>3.987591068922725</v>
      </c>
      <c r="Z1788" s="12">
        <v>-13.322510112058115</v>
      </c>
      <c r="AA1788" s="12">
        <v>-2.4844274869596554</v>
      </c>
      <c r="AB1788" s="12">
        <v>-4.2562494770820294</v>
      </c>
      <c r="AC1788" s="12">
        <v>10.018805621360018</v>
      </c>
      <c r="AD1788" s="12">
        <v>3.1789344688711734</v>
      </c>
      <c r="AE1788" s="12">
        <v>-2.0195481131544923</v>
      </c>
      <c r="AF1788" s="12">
        <v>-2.1141444140603429</v>
      </c>
      <c r="AG1788" s="12">
        <v>7.5448999742184855</v>
      </c>
      <c r="AH1788" s="12">
        <v>-2.8117344024563806</v>
      </c>
      <c r="AI1788" s="12">
        <v>-1.3150836406190898</v>
      </c>
      <c r="AJ1788" s="12">
        <v>3.8663189160013407</v>
      </c>
      <c r="AK1788" s="12">
        <v>4.5375307991977252</v>
      </c>
      <c r="AL1788" s="12">
        <v>8.2109159735327566</v>
      </c>
      <c r="AM1788" s="12">
        <v>-0.18991680443346257</v>
      </c>
      <c r="AN1788" s="12">
        <v>2.9992290212971593</v>
      </c>
      <c r="AO1788" s="12">
        <v>2.925293435611052</v>
      </c>
      <c r="AP1788" s="12">
        <v>-4.7867321380266254</v>
      </c>
      <c r="AQ1788" s="12">
        <v>-4.5017875535693204</v>
      </c>
      <c r="AR1788" s="12">
        <v>7.1335802931986612</v>
      </c>
      <c r="AS1788" s="12">
        <v>-2.2914073976599516</v>
      </c>
      <c r="AT1788" s="12">
        <v>-3.9775991057819433</v>
      </c>
      <c r="AU1788" s="12">
        <v>2.3250878046759835</v>
      </c>
      <c r="AV1788" s="12">
        <v>-5.5516492161295439</v>
      </c>
      <c r="AW1788" s="12">
        <v>-4.4208397010418681</v>
      </c>
      <c r="AX1788" s="12">
        <v>-0.48900744917976569</v>
      </c>
      <c r="AY1788" s="12">
        <v>9.0003065554347259</v>
      </c>
      <c r="AZ1788" s="12">
        <v>5.7621228985289523</v>
      </c>
      <c r="BA1788" s="12">
        <v>-4.7210042366598595</v>
      </c>
      <c r="BB1788" s="12">
        <v>-3.2732009815563057</v>
      </c>
      <c r="BC1788" s="12">
        <v>-7.4515998522886919</v>
      </c>
      <c r="BD1788" s="12">
        <v>2.1990254938694642</v>
      </c>
      <c r="BE1788" s="12">
        <v>-0.75342885952165928</v>
      </c>
      <c r="BF1788" s="12">
        <v>2.0260695777302993</v>
      </c>
      <c r="BG1788" s="12">
        <v>-6.2696275315038044</v>
      </c>
      <c r="BH1788" s="12">
        <v>6.7638692879776032</v>
      </c>
      <c r="BI1788" s="12">
        <v>-1.1398613353044487</v>
      </c>
      <c r="BJ1788" s="12">
        <v>9.2591148382435247</v>
      </c>
      <c r="BK1788" s="12">
        <v>-2.2329946100327636</v>
      </c>
      <c r="BL1788" s="12">
        <v>-7.9731016986063139</v>
      </c>
      <c r="BM1788" s="12">
        <v>6.4239920990883146</v>
      </c>
      <c r="BN1788" s="12">
        <v>8.3258211204917565</v>
      </c>
      <c r="BO1788" s="12">
        <v>-3.579273268230549</v>
      </c>
      <c r="BP1788" s="12">
        <v>-4.6804824512743419</v>
      </c>
      <c r="BQ1788" s="12">
        <v>6.6944848676114157</v>
      </c>
      <c r="BR1788" s="12">
        <v>7.632805880443847</v>
      </c>
      <c r="BS1788" s="12">
        <v>-0.60191918774269593</v>
      </c>
      <c r="BT1788" s="12">
        <v>2.5462253237008703</v>
      </c>
      <c r="BU1788" s="12">
        <v>2.6696075251832978</v>
      </c>
      <c r="BV1788" s="12">
        <v>-0.41680793233413593</v>
      </c>
      <c r="BW1788" s="12">
        <v>0.20796027589289515</v>
      </c>
      <c r="BX1788" s="12">
        <v>-7.8274846917519163</v>
      </c>
      <c r="BY1788" s="12">
        <v>11.713450894479481</v>
      </c>
      <c r="BZ1788" s="12">
        <v>-8.9133644405308079</v>
      </c>
      <c r="CA1788" s="12">
        <v>1.1392431249267805</v>
      </c>
      <c r="CB1788" s="12">
        <v>4.6198793817333055</v>
      </c>
      <c r="CC1788" s="12">
        <v>1.806422917877647</v>
      </c>
      <c r="CD1788" s="12">
        <v>3.1882087179400993</v>
      </c>
      <c r="CE1788" s="12">
        <v>-2.435350434410962</v>
      </c>
      <c r="CF1788" s="12">
        <v>-5.6987953630995509</v>
      </c>
      <c r="CG1788" s="12">
        <v>3.1824611953529063</v>
      </c>
      <c r="CH1788" s="12">
        <v>2.1943290686837567</v>
      </c>
      <c r="CI1788" s="12">
        <v>-6.0440391366181645</v>
      </c>
      <c r="CJ1788" s="12">
        <v>-6.234814724165286</v>
      </c>
      <c r="CK1788" s="12">
        <v>3.6193025447869638</v>
      </c>
      <c r="CL1788" s="12">
        <v>11.473201782859411</v>
      </c>
      <c r="CM1788" s="12">
        <v>-1.8132956094742811</v>
      </c>
      <c r="CN1788" s="12">
        <v>1.7202024791041559</v>
      </c>
      <c r="CO1788" s="12">
        <v>0.76801524240535868</v>
      </c>
      <c r="CP1788" s="12">
        <v>-6.9572051060353344</v>
      </c>
      <c r="CQ1788" s="12">
        <v>2.0417738649646382</v>
      </c>
      <c r="CR1788" s="12">
        <v>9.0364232958856157</v>
      </c>
      <c r="CS1788" s="12">
        <v>0.69907501653906223</v>
      </c>
      <c r="CT1788" s="12">
        <v>0.5859001984675315</v>
      </c>
      <c r="CU1788" s="12">
        <v>-6.2248795186813179</v>
      </c>
      <c r="CV1788" s="12">
        <v>3.9749251991906407</v>
      </c>
      <c r="CW1788" s="12">
        <v>-0.25717872778598738</v>
      </c>
      <c r="CX1788" s="12">
        <v>2.3657482903649547</v>
      </c>
      <c r="CY1788" s="12">
        <v>1.8842981192936972</v>
      </c>
      <c r="CZ1788" s="12">
        <v>-4.8454730427769324</v>
      </c>
      <c r="DA1788" s="12">
        <v>-1.6244521274369459</v>
      </c>
      <c r="DB1788" s="12">
        <v>2.4429729975436536</v>
      </c>
      <c r="DC1788" s="12">
        <v>8.2546447768707054</v>
      </c>
      <c r="DD1788" s="12">
        <v>9.3951494554647716</v>
      </c>
    </row>
    <row r="1789" spans="1:108" x14ac:dyDescent="0.25">
      <c r="H1789" s="11" t="s">
        <v>2</v>
      </c>
      <c r="I1789" s="12">
        <v>11.79066336425122</v>
      </c>
      <c r="J1789" s="12">
        <v>10.47378661399906</v>
      </c>
      <c r="K1789" s="12">
        <v>20.859973928504161</v>
      </c>
      <c r="L1789" s="12">
        <v>5.5712200066181241</v>
      </c>
      <c r="M1789" s="12">
        <v>-8.4767569558910232</v>
      </c>
      <c r="N1789" s="12">
        <v>0.49285848055619108</v>
      </c>
      <c r="O1789" s="12">
        <v>7.5174408886519055</v>
      </c>
      <c r="P1789" s="12">
        <v>-1.3736269958711738</v>
      </c>
      <c r="Q1789" s="12">
        <v>29.835582474933521</v>
      </c>
      <c r="R1789" s="12">
        <v>13.81683946078936</v>
      </c>
      <c r="S1789" s="12">
        <v>22.051742299900898</v>
      </c>
      <c r="T1789" s="12">
        <v>6.1244985653297244</v>
      </c>
      <c r="U1789" s="12">
        <v>13.843976984096507</v>
      </c>
      <c r="V1789" s="12">
        <v>7.6359276231931528</v>
      </c>
      <c r="W1789" s="12">
        <v>11.958152657890567</v>
      </c>
      <c r="X1789" s="12">
        <v>17.793830614618344</v>
      </c>
      <c r="Y1789" s="12">
        <v>17.590357962018885</v>
      </c>
      <c r="Z1789" s="12">
        <v>-15.526352763769452</v>
      </c>
      <c r="AA1789" s="12">
        <v>4.2985103705830614</v>
      </c>
      <c r="AB1789" s="12">
        <v>1.1078499728682061</v>
      </c>
      <c r="AC1789" s="12">
        <v>30.919868230219031</v>
      </c>
      <c r="AD1789" s="12">
        <v>16.920943697980306</v>
      </c>
      <c r="AE1789" s="12">
        <v>6.0624266925477883</v>
      </c>
      <c r="AF1789" s="12">
        <v>5.6001403316835541</v>
      </c>
      <c r="AG1789" s="12">
        <v>25.166081888613277</v>
      </c>
      <c r="AH1789" s="12">
        <v>3.5968206965152008</v>
      </c>
      <c r="AI1789" s="12">
        <v>8.8023877392657504</v>
      </c>
      <c r="AJ1789" s="12">
        <v>18.49913641238977</v>
      </c>
      <c r="AK1789" s="12">
        <v>18.588493883296092</v>
      </c>
      <c r="AL1789" s="12">
        <v>27.578401980288447</v>
      </c>
      <c r="AM1789" s="12">
        <v>11.148706593120419</v>
      </c>
      <c r="AN1789" s="12">
        <v>15.354231877913575</v>
      </c>
      <c r="AO1789" s="12">
        <v>16.340697930316644</v>
      </c>
      <c r="AP1789" s="12">
        <v>1.1222511086401876E-2</v>
      </c>
      <c r="AQ1789" s="12">
        <v>0.79771776082111567</v>
      </c>
      <c r="AR1789" s="12">
        <v>24.272413048521425</v>
      </c>
      <c r="AS1789" s="12">
        <v>5.3329776235434858</v>
      </c>
      <c r="AT1789" s="12">
        <v>1.6978663071418205</v>
      </c>
      <c r="AU1789" s="12">
        <v>14.22057736585054</v>
      </c>
      <c r="AV1789" s="12">
        <v>-1.5355129942934078</v>
      </c>
      <c r="AW1789" s="12">
        <v>2.1151116141642854</v>
      </c>
      <c r="AX1789" s="12">
        <v>8.2621137688712878</v>
      </c>
      <c r="AY1789" s="12">
        <v>26.729510093438641</v>
      </c>
      <c r="AZ1789" s="12">
        <v>22.15961878018156</v>
      </c>
      <c r="BA1789" s="12">
        <v>1.3142700461674337</v>
      </c>
      <c r="BB1789" s="12">
        <v>4.1094600930260974</v>
      </c>
      <c r="BC1789" s="12">
        <v>-5.9064592809016521</v>
      </c>
      <c r="BD1789" s="12">
        <v>15.879332687376635</v>
      </c>
      <c r="BE1789" s="12">
        <v>11.191183056524558</v>
      </c>
      <c r="BF1789" s="12">
        <v>12.650605545812247</v>
      </c>
      <c r="BG1789" s="12">
        <v>-2.8363666543381867</v>
      </c>
      <c r="BH1789" s="12">
        <v>23.198642816825629</v>
      </c>
      <c r="BI1789" s="12">
        <v>7.0495661106498142</v>
      </c>
      <c r="BJ1789" s="12">
        <v>29.690973590887808</v>
      </c>
      <c r="BK1789" s="12">
        <v>4.9218268828595653</v>
      </c>
      <c r="BL1789" s="12">
        <v>-6.8450217967040876</v>
      </c>
      <c r="BM1789" s="12">
        <v>22.805734251190238</v>
      </c>
      <c r="BN1789" s="12">
        <v>25.995165347040558</v>
      </c>
      <c r="BO1789" s="12">
        <v>2.1491802187599109</v>
      </c>
      <c r="BP1789" s="12">
        <v>0.33736080669275104</v>
      </c>
      <c r="BQ1789" s="12">
        <v>20.979273632951227</v>
      </c>
      <c r="BR1789" s="12">
        <v>24.344441476829743</v>
      </c>
      <c r="BS1789" s="12">
        <v>8.3482547554746738</v>
      </c>
      <c r="BT1789" s="12">
        <v>14.584264993123151</v>
      </c>
      <c r="BU1789" s="12">
        <v>14.212183635480116</v>
      </c>
      <c r="BV1789" s="12">
        <v>11.531799350300544</v>
      </c>
      <c r="BW1789" s="12">
        <v>10.004081058143234</v>
      </c>
      <c r="BX1789" s="12">
        <v>-7.0006990517825898</v>
      </c>
      <c r="BY1789" s="12">
        <v>34.642903881754691</v>
      </c>
      <c r="BZ1789" s="12">
        <v>-8.0420864544122814</v>
      </c>
      <c r="CA1789" s="12">
        <v>12.735421390372029</v>
      </c>
      <c r="CB1789" s="12">
        <v>19.412186894764556</v>
      </c>
      <c r="CC1789" s="12">
        <v>12.319964010873271</v>
      </c>
      <c r="CD1789" s="12">
        <v>15.494568769651348</v>
      </c>
      <c r="CE1789" s="12">
        <v>6.0900982591682418</v>
      </c>
      <c r="CF1789" s="12">
        <v>-1.6513529378622707</v>
      </c>
      <c r="CG1789" s="12">
        <v>16.639710905812581</v>
      </c>
      <c r="CH1789" s="12">
        <v>12.579693178065064</v>
      </c>
      <c r="CI1789" s="12">
        <v>-0.45214168672481225</v>
      </c>
      <c r="CJ1789" s="12">
        <v>-2.1092130621045184</v>
      </c>
      <c r="CK1789" s="12">
        <v>16.44770919399577</v>
      </c>
      <c r="CL1789" s="12">
        <v>33.06146814609022</v>
      </c>
      <c r="CM1789" s="12">
        <v>7.5511082254880293</v>
      </c>
      <c r="CN1789" s="12">
        <v>13.469426227852878</v>
      </c>
      <c r="CO1789" s="12">
        <v>11.800973464325953</v>
      </c>
      <c r="CP1789" s="12">
        <v>-4.2597801027432567</v>
      </c>
      <c r="CQ1789" s="12">
        <v>14.382327548658708</v>
      </c>
      <c r="CR1789" s="12">
        <v>26.568500036019362</v>
      </c>
      <c r="CS1789" s="12">
        <v>10.162771397013071</v>
      </c>
      <c r="CT1789" s="12">
        <v>11.381558024087838</v>
      </c>
      <c r="CU1789" s="12">
        <v>-0.33238633047268307</v>
      </c>
      <c r="CV1789" s="12">
        <v>17.053899858168467</v>
      </c>
      <c r="CW1789" s="12">
        <v>8.0665045553780903</v>
      </c>
      <c r="CX1789" s="12">
        <v>14.778055217840695</v>
      </c>
      <c r="CY1789" s="12">
        <v>13.304326445594196</v>
      </c>
      <c r="CZ1789" s="12">
        <v>-0.62944535974413196</v>
      </c>
      <c r="DA1789" s="12">
        <v>7.4157885020625836</v>
      </c>
      <c r="DB1789" s="12">
        <v>14.137308706702788</v>
      </c>
      <c r="DC1789" s="12">
        <v>27.22164630883363</v>
      </c>
      <c r="DD1789" s="12">
        <v>29.461330060657716</v>
      </c>
    </row>
    <row r="1790" spans="1:108" x14ac:dyDescent="0.25">
      <c r="A1790" s="2">
        <v>597</v>
      </c>
      <c r="B1790" s="8">
        <f t="shared" ref="B1790" ca="1" si="2583">_xlfn.COVARIANCE.P(OFFSET(I1791,0,0,1,20),OFFSET(I1792,0,0,1,20))/_xlfn.VAR.P(OFFSET(I1791,0,0,1,20))</f>
        <v>1.9838079765344292</v>
      </c>
      <c r="C1790" s="8">
        <f t="shared" ref="C1790" ca="1" si="2584">_xlfn.COVARIANCE.P(OFFSET(I1791,0,0,1,50),OFFSET(I1792,0,0,1,50))/_xlfn.VAR.P(OFFSET(I1791,0,0,1,50))</f>
        <v>2.0479871311796463</v>
      </c>
      <c r="D1790" s="8">
        <f t="shared" ref="D1790" ca="1" si="2585">_xlfn.COVARIANCE.P(OFFSET(I1791,0,0,1,100),OFFSET(I1792,0,0,1,100))/_xlfn.VAR.P(OFFSET(I1791,0,0,1,100))</f>
        <v>1.993530889377839</v>
      </c>
      <c r="E1790" s="8">
        <f t="shared" ref="E1790" ca="1" si="2586">AVERAGE(OFFSET(I1792,0,0,1,20))-AVERAGE(OFFSET(I1791,0,0,1,20))*B1790</f>
        <v>9.9375821666301274</v>
      </c>
      <c r="F1790" s="8">
        <f t="shared" ref="F1790" ca="1" si="2587">AVERAGE(OFFSET(I1792,0,0,1,50))-AVERAGE(OFFSET(I1791,0,0,1,50))*C1790</f>
        <v>9.797245472142853</v>
      </c>
      <c r="G1790" s="8">
        <f t="shared" ref="G1790" ca="1" si="2588">AVERAGE(OFFSET(I1792,0,0,1,100))-AVERAGE(OFFSET(I1791,0,0,1,100))*D1790</f>
        <v>9.8699285536565657</v>
      </c>
      <c r="H1790" s="9" t="s">
        <v>29</v>
      </c>
      <c r="I1790" s="10">
        <v>1070</v>
      </c>
      <c r="J1790" s="10">
        <v>4275</v>
      </c>
      <c r="K1790" s="10">
        <v>294</v>
      </c>
      <c r="L1790" s="10">
        <v>8985</v>
      </c>
      <c r="M1790" s="10">
        <v>2771</v>
      </c>
      <c r="N1790" s="10">
        <v>4282</v>
      </c>
      <c r="O1790" s="10">
        <v>8303</v>
      </c>
      <c r="P1790" s="10">
        <v>9146</v>
      </c>
      <c r="Q1790" s="10">
        <v>8645</v>
      </c>
      <c r="R1790" s="10">
        <v>7902</v>
      </c>
      <c r="S1790" s="10">
        <v>9221</v>
      </c>
      <c r="T1790" s="10">
        <v>3816</v>
      </c>
      <c r="U1790" s="10">
        <v>5742</v>
      </c>
      <c r="V1790" s="10">
        <v>1557</v>
      </c>
      <c r="W1790" s="10">
        <v>5815</v>
      </c>
      <c r="X1790" s="10">
        <v>3047</v>
      </c>
      <c r="Y1790" s="10">
        <v>2343</v>
      </c>
      <c r="Z1790" s="10">
        <v>8563</v>
      </c>
      <c r="AA1790" s="10">
        <v>2023</v>
      </c>
      <c r="AB1790" s="10">
        <v>6790</v>
      </c>
      <c r="AC1790" s="10">
        <v>2316</v>
      </c>
      <c r="AD1790" s="10">
        <v>2182</v>
      </c>
      <c r="AE1790" s="10">
        <v>549</v>
      </c>
      <c r="AF1790" s="10">
        <v>8834</v>
      </c>
      <c r="AG1790" s="10">
        <v>5450</v>
      </c>
      <c r="AH1790" s="10">
        <v>4883</v>
      </c>
      <c r="AI1790" s="10">
        <v>4067</v>
      </c>
      <c r="AJ1790" s="10">
        <v>1992</v>
      </c>
      <c r="AK1790" s="10">
        <v>1789</v>
      </c>
      <c r="AL1790" s="10">
        <v>1554</v>
      </c>
      <c r="AM1790" s="10">
        <v>2414</v>
      </c>
      <c r="AN1790" s="10">
        <v>6982</v>
      </c>
      <c r="AO1790" s="10">
        <v>68</v>
      </c>
      <c r="AP1790" s="10">
        <v>1306</v>
      </c>
      <c r="AQ1790" s="10">
        <v>1263</v>
      </c>
      <c r="AR1790" s="10">
        <v>5273</v>
      </c>
      <c r="AS1790" s="10">
        <v>4271</v>
      </c>
      <c r="AT1790" s="10">
        <v>8345</v>
      </c>
      <c r="AU1790" s="10">
        <v>7427</v>
      </c>
      <c r="AV1790" s="10">
        <v>1515</v>
      </c>
      <c r="AW1790" s="10">
        <v>9931</v>
      </c>
      <c r="AX1790" s="10">
        <v>1511</v>
      </c>
      <c r="AY1790" s="10">
        <v>4694</v>
      </c>
      <c r="AZ1790" s="10">
        <v>2829</v>
      </c>
      <c r="BA1790" s="10">
        <v>6918</v>
      </c>
      <c r="BB1790" s="10">
        <v>8556</v>
      </c>
      <c r="BC1790" s="10">
        <v>5834</v>
      </c>
      <c r="BD1790" s="10">
        <v>368</v>
      </c>
      <c r="BE1790" s="10">
        <v>9872</v>
      </c>
      <c r="BF1790" s="10">
        <v>5221</v>
      </c>
      <c r="BG1790" s="10">
        <v>9264</v>
      </c>
      <c r="BH1790" s="10">
        <v>9371</v>
      </c>
      <c r="BI1790" s="10">
        <v>1510</v>
      </c>
      <c r="BJ1790" s="10">
        <v>9211</v>
      </c>
      <c r="BK1790" s="10">
        <v>618</v>
      </c>
      <c r="BL1790" s="10">
        <v>9886</v>
      </c>
      <c r="BM1790" s="10">
        <v>9660</v>
      </c>
      <c r="BN1790" s="10">
        <v>1851</v>
      </c>
      <c r="BO1790" s="10">
        <v>7512</v>
      </c>
      <c r="BP1790" s="10">
        <v>8534</v>
      </c>
      <c r="BQ1790" s="10">
        <v>6121</v>
      </c>
      <c r="BR1790" s="10">
        <v>4274</v>
      </c>
      <c r="BS1790" s="10">
        <v>7491</v>
      </c>
      <c r="BT1790" s="10">
        <v>2283</v>
      </c>
      <c r="BU1790" s="10">
        <v>354</v>
      </c>
      <c r="BV1790" s="10">
        <v>5986</v>
      </c>
      <c r="BW1790" s="10">
        <v>1724</v>
      </c>
      <c r="BX1790" s="10">
        <v>7606</v>
      </c>
      <c r="BY1790" s="10">
        <v>5891</v>
      </c>
      <c r="BZ1790" s="10">
        <v>9897</v>
      </c>
      <c r="CA1790" s="10">
        <v>3764</v>
      </c>
      <c r="CB1790" s="10">
        <v>5029</v>
      </c>
      <c r="CC1790" s="10">
        <v>5273</v>
      </c>
      <c r="CD1790" s="10">
        <v>3381</v>
      </c>
      <c r="CE1790" s="10">
        <v>4912</v>
      </c>
      <c r="CF1790" s="10">
        <v>2421</v>
      </c>
      <c r="CG1790" s="10">
        <v>2905</v>
      </c>
      <c r="CH1790" s="10">
        <v>8810</v>
      </c>
      <c r="CI1790" s="10">
        <v>7580</v>
      </c>
      <c r="CJ1790" s="10">
        <v>9589</v>
      </c>
      <c r="CK1790" s="10">
        <v>10</v>
      </c>
      <c r="CL1790" s="10">
        <v>3956</v>
      </c>
      <c r="CM1790" s="10">
        <v>7033</v>
      </c>
      <c r="CN1790" s="10">
        <v>5112</v>
      </c>
      <c r="CO1790" s="10">
        <v>2054</v>
      </c>
      <c r="CP1790" s="10">
        <v>8864</v>
      </c>
      <c r="CQ1790" s="10">
        <v>4179</v>
      </c>
      <c r="CR1790" s="10">
        <v>2386</v>
      </c>
      <c r="CS1790" s="10">
        <v>6945</v>
      </c>
      <c r="CT1790" s="10">
        <v>4213</v>
      </c>
      <c r="CU1790" s="10">
        <v>2706</v>
      </c>
      <c r="CV1790" s="10">
        <v>2746</v>
      </c>
      <c r="CW1790" s="10">
        <v>3260</v>
      </c>
      <c r="CX1790" s="10">
        <v>7101</v>
      </c>
      <c r="CY1790" s="10">
        <v>8977</v>
      </c>
      <c r="CZ1790" s="10">
        <v>6519</v>
      </c>
      <c r="DA1790" s="10">
        <v>9222</v>
      </c>
      <c r="DB1790" s="10">
        <v>3981</v>
      </c>
      <c r="DC1790" s="10">
        <v>2771</v>
      </c>
      <c r="DD1790" s="10">
        <v>837</v>
      </c>
    </row>
    <row r="1791" spans="1:108" x14ac:dyDescent="0.25">
      <c r="H1791" s="11" t="s">
        <v>0</v>
      </c>
      <c r="I1791" s="12">
        <v>-1.7539877030189441</v>
      </c>
      <c r="J1791" s="12">
        <v>2.0356559517778541</v>
      </c>
      <c r="K1791" s="12">
        <v>7.2216644709939821</v>
      </c>
      <c r="L1791" s="12">
        <v>-0.19820313573625004</v>
      </c>
      <c r="M1791" s="12">
        <v>1.9444801687898028</v>
      </c>
      <c r="N1791" s="12">
        <v>-2.9035495977069936</v>
      </c>
      <c r="O1791" s="12">
        <v>2.0199026152238919</v>
      </c>
      <c r="P1791" s="12">
        <v>6.2018911338926905</v>
      </c>
      <c r="Q1791" s="12">
        <v>-1.796540281310308</v>
      </c>
      <c r="R1791" s="12">
        <v>5.0826200041233509</v>
      </c>
      <c r="S1791" s="12">
        <v>-4.0925816441190648</v>
      </c>
      <c r="T1791" s="12">
        <v>-5.3276669163664394</v>
      </c>
      <c r="U1791" s="12">
        <v>2.1738790158607819</v>
      </c>
      <c r="V1791" s="12">
        <v>2.1976827604437252</v>
      </c>
      <c r="W1791" s="12">
        <v>-0.8354463608413355</v>
      </c>
      <c r="X1791" s="12">
        <v>3.6438014457990358</v>
      </c>
      <c r="Y1791" s="12">
        <v>-0.94547444919385115</v>
      </c>
      <c r="Z1791" s="12">
        <v>-5.522811547510404</v>
      </c>
      <c r="AA1791" s="12">
        <v>2.9905334057163624</v>
      </c>
      <c r="AB1791" s="12">
        <v>-2.4602325869414936</v>
      </c>
      <c r="AC1791" s="12">
        <v>5.7056991040175999</v>
      </c>
      <c r="AD1791" s="12">
        <v>-1.9593540914544092</v>
      </c>
      <c r="AE1791" s="12">
        <v>-1.5822102672410168</v>
      </c>
      <c r="AF1791" s="12">
        <v>7.4118997233482844</v>
      </c>
      <c r="AG1791" s="12">
        <v>-0.84855360220883591</v>
      </c>
      <c r="AH1791" s="12">
        <v>1.3543896568826441</v>
      </c>
      <c r="AI1791" s="12">
        <v>5.6188507378779686</v>
      </c>
      <c r="AJ1791" s="12">
        <v>0.19170684786362788</v>
      </c>
      <c r="AK1791" s="12">
        <v>5.1664715766453781</v>
      </c>
      <c r="AL1791" s="12">
        <v>-0.56199087558754302</v>
      </c>
      <c r="AM1791" s="12">
        <v>-8.8867537901476332</v>
      </c>
      <c r="AN1791" s="12">
        <v>5.3888921365438769</v>
      </c>
      <c r="AO1791" s="12">
        <v>7.5352347348894106</v>
      </c>
      <c r="AP1791" s="12">
        <v>3.406631239409327</v>
      </c>
      <c r="AQ1791" s="12">
        <v>-1.7396076342444666</v>
      </c>
      <c r="AR1791" s="12">
        <v>-8.7044116305582211</v>
      </c>
      <c r="AS1791" s="12">
        <v>-1.6570703990402194</v>
      </c>
      <c r="AT1791" s="12">
        <v>2.247872406703689</v>
      </c>
      <c r="AU1791" s="12">
        <v>7.3008925163894567</v>
      </c>
      <c r="AV1791" s="12">
        <v>-6.756842440516583</v>
      </c>
      <c r="AW1791" s="12">
        <v>-0.26365467788450908</v>
      </c>
      <c r="AX1791" s="12">
        <v>0.84549975345278838</v>
      </c>
      <c r="AY1791" s="12">
        <v>7.0272531169769392</v>
      </c>
      <c r="AZ1791" s="12">
        <v>1.3914845897148231</v>
      </c>
      <c r="BA1791" s="12">
        <v>-0.86712827391770231</v>
      </c>
      <c r="BB1791" s="12">
        <v>0.81988116804448552</v>
      </c>
      <c r="BC1791" s="12">
        <v>7.240490681566131</v>
      </c>
      <c r="BD1791" s="12">
        <v>0.90333462555039046</v>
      </c>
      <c r="BE1791" s="12">
        <v>-3.4271141743212512</v>
      </c>
      <c r="BF1791" s="12">
        <v>-4.5120321995959349</v>
      </c>
      <c r="BG1791" s="12">
        <v>-8.4743214623076195</v>
      </c>
      <c r="BH1791" s="12">
        <v>-4.0019478991636896</v>
      </c>
      <c r="BI1791" s="12">
        <v>6.4111032419674538</v>
      </c>
      <c r="BJ1791" s="12">
        <v>1.2140804829842176</v>
      </c>
      <c r="BK1791" s="12">
        <v>-2.7287198381502087</v>
      </c>
      <c r="BL1791" s="12">
        <v>-2.109917058741285</v>
      </c>
      <c r="BM1791" s="12">
        <v>-4.8752225402487745</v>
      </c>
      <c r="BN1791" s="12">
        <v>3.6437215153898626</v>
      </c>
      <c r="BO1791" s="12">
        <v>-1.8329487526726638</v>
      </c>
      <c r="BP1791" s="12">
        <v>-1.558897527629703</v>
      </c>
      <c r="BQ1791" s="12">
        <v>6.1851944750275329</v>
      </c>
      <c r="BR1791" s="12">
        <v>4.153599215459157</v>
      </c>
      <c r="BS1791" s="12">
        <v>-4.3911017255859708</v>
      </c>
      <c r="BT1791" s="12">
        <v>-4.2435882277152484</v>
      </c>
      <c r="BU1791" s="12">
        <v>6.1215563996772211</v>
      </c>
      <c r="BV1791" s="12">
        <v>-2.7821686402306263</v>
      </c>
      <c r="BW1791" s="12">
        <v>10.754293295665891</v>
      </c>
      <c r="BX1791" s="12">
        <v>1.4347652787022485</v>
      </c>
      <c r="BY1791" s="12">
        <v>1.3457329827336897</v>
      </c>
      <c r="BZ1791" s="12">
        <v>-2.0410231745100642</v>
      </c>
      <c r="CA1791" s="12">
        <v>4.5511387708595654</v>
      </c>
      <c r="CB1791" s="12">
        <v>1.8002011637196276</v>
      </c>
      <c r="CC1791" s="12">
        <v>-8.7044116305582211</v>
      </c>
      <c r="CD1791" s="12">
        <v>0.31446928429149862</v>
      </c>
      <c r="CE1791" s="12">
        <v>0.44372936984324013</v>
      </c>
      <c r="CF1791" s="12">
        <v>-0.70004685380288345</v>
      </c>
      <c r="CG1791" s="12">
        <v>0.4755222252581276</v>
      </c>
      <c r="CH1791" s="12">
        <v>1.5158315548422632</v>
      </c>
      <c r="CI1791" s="12">
        <v>-1.7974001392914374</v>
      </c>
      <c r="CJ1791" s="12">
        <v>4.9929680345439715</v>
      </c>
      <c r="CK1791" s="12">
        <v>2.3107963764737511</v>
      </c>
      <c r="CL1791" s="12">
        <v>-2.2357354322512597</v>
      </c>
      <c r="CM1791" s="12">
        <v>1.8051605156876602</v>
      </c>
      <c r="CN1791" s="12">
        <v>-0.88647399213835731</v>
      </c>
      <c r="CO1791" s="12">
        <v>9.4879942827481134</v>
      </c>
      <c r="CP1791" s="12">
        <v>-7.8320414423841722</v>
      </c>
      <c r="CQ1791" s="12">
        <v>-2.5829257091354932E-2</v>
      </c>
      <c r="CR1791" s="12">
        <v>4.0081289235312862</v>
      </c>
      <c r="CS1791" s="12">
        <v>-5.5534426114254574</v>
      </c>
      <c r="CT1791" s="12">
        <v>3.8103255413288144</v>
      </c>
      <c r="CU1791" s="12">
        <v>2.2174008214067649</v>
      </c>
      <c r="CV1791" s="12">
        <v>-1.0855317703708625</v>
      </c>
      <c r="CW1791" s="12">
        <v>3.6193025447869638</v>
      </c>
      <c r="CX1791" s="12">
        <v>-1.3800664253358188</v>
      </c>
      <c r="CY1791" s="12">
        <v>-7.0427298062638908</v>
      </c>
      <c r="CZ1791" s="12">
        <v>4.8291194507011515</v>
      </c>
      <c r="DA1791" s="12">
        <v>-5.0820007067438633</v>
      </c>
      <c r="DB1791" s="12">
        <v>7.5006393162249463</v>
      </c>
      <c r="DC1791" s="12">
        <v>1.9444801687898028</v>
      </c>
      <c r="DD1791" s="12">
        <v>1.2293083089277534</v>
      </c>
    </row>
    <row r="1792" spans="1:108" x14ac:dyDescent="0.25">
      <c r="H1792" s="11" t="s">
        <v>2</v>
      </c>
      <c r="I1792" s="12">
        <v>5.8362398567769418</v>
      </c>
      <c r="J1792" s="12">
        <v>13.670376182774532</v>
      </c>
      <c r="K1792" s="12">
        <v>23.871641358919632</v>
      </c>
      <c r="L1792" s="12">
        <v>10.59492431979052</v>
      </c>
      <c r="M1792" s="12">
        <v>13.5610209755633</v>
      </c>
      <c r="N1792" s="12">
        <v>4.6148242815750029</v>
      </c>
      <c r="O1792" s="12">
        <v>14.759922985027641</v>
      </c>
      <c r="P1792" s="12">
        <v>22.65767524316189</v>
      </c>
      <c r="Q1792" s="12">
        <v>7.0561865361319107</v>
      </c>
      <c r="R1792" s="12">
        <v>19.820999316328077</v>
      </c>
      <c r="S1792" s="12">
        <v>0.96849449897165496</v>
      </c>
      <c r="T1792" s="12">
        <v>-0.61768604317533204</v>
      </c>
      <c r="U1792" s="12">
        <v>14.871064948222612</v>
      </c>
      <c r="V1792" s="12">
        <v>13.581877771416776</v>
      </c>
      <c r="W1792" s="12">
        <v>9.5293332487639972</v>
      </c>
      <c r="X1792" s="12">
        <v>16.275562197405527</v>
      </c>
      <c r="Y1792" s="12">
        <v>8.4702715132813466</v>
      </c>
      <c r="Z1792" s="12">
        <v>-0.72500128150081999</v>
      </c>
      <c r="AA1792" s="12">
        <v>16.061782460641169</v>
      </c>
      <c r="AB1792" s="12">
        <v>3.0866986488210655</v>
      </c>
      <c r="AC1792" s="12">
        <v>21.136131618520235</v>
      </c>
      <c r="AD1792" s="12">
        <v>4.5337434726546917</v>
      </c>
      <c r="AE1792" s="12">
        <v>7.1777345858409252</v>
      </c>
      <c r="AF1792" s="12">
        <v>25.216686039257183</v>
      </c>
      <c r="AG1792" s="12">
        <v>8.1000733252413895</v>
      </c>
      <c r="AH1792" s="12">
        <v>11.43285229353936</v>
      </c>
      <c r="AI1792" s="12">
        <v>21.426436742815412</v>
      </c>
      <c r="AJ1792" s="12">
        <v>10.513617917344741</v>
      </c>
      <c r="AK1792" s="12">
        <v>20.752235776565037</v>
      </c>
      <c r="AL1792" s="12">
        <v>8.74240332687876</v>
      </c>
      <c r="AM1792" s="12">
        <v>-9.8587433533926419</v>
      </c>
      <c r="AN1792" s="12">
        <v>20.765083036030436</v>
      </c>
      <c r="AO1792" s="12">
        <v>25.509447639862636</v>
      </c>
      <c r="AP1792" s="12">
        <v>15.731191733997749</v>
      </c>
      <c r="AQ1792" s="12">
        <v>6.7611308391148217</v>
      </c>
      <c r="AR1792" s="12">
        <v>-6.9319378054663412</v>
      </c>
      <c r="AS1792" s="12">
        <v>5.8275911671958172</v>
      </c>
      <c r="AT1792" s="12">
        <v>13.699493864705909</v>
      </c>
      <c r="AU1792" s="12">
        <v>24.145521267259184</v>
      </c>
      <c r="AV1792" s="12">
        <v>-4.2885165067333242</v>
      </c>
      <c r="AW1792" s="12">
        <v>8.7944918157675271</v>
      </c>
      <c r="AX1792" s="12">
        <v>12.230396620400626</v>
      </c>
      <c r="AY1792" s="12">
        <v>25.568636025154735</v>
      </c>
      <c r="AZ1792" s="12">
        <v>13.304180208797783</v>
      </c>
      <c r="BA1792" s="12">
        <v>7.5475970020371115</v>
      </c>
      <c r="BB1792" s="12">
        <v>12.925936098630356</v>
      </c>
      <c r="BC1792" s="12">
        <v>24.372071346487751</v>
      </c>
      <c r="BD1792" s="12">
        <v>11.344978113651516</v>
      </c>
      <c r="BE1792" s="12">
        <v>2.3128285086418328</v>
      </c>
      <c r="BF1792" s="12">
        <v>-0.14861753886272577</v>
      </c>
      <c r="BG1792" s="12">
        <v>-7.0729160965447768</v>
      </c>
      <c r="BH1792" s="12">
        <v>3.6872233177334612</v>
      </c>
      <c r="BI1792" s="12">
        <v>22.140977768017816</v>
      </c>
      <c r="BJ1792" s="12">
        <v>14.563430827670002</v>
      </c>
      <c r="BK1792" s="12">
        <v>3.1319675577235637</v>
      </c>
      <c r="BL1792" s="12">
        <v>5.413598379008346</v>
      </c>
      <c r="BM1792" s="12">
        <v>0.37801061657925938</v>
      </c>
      <c r="BN1792" s="12">
        <v>16.7291604785994</v>
      </c>
      <c r="BO1792" s="12">
        <v>6.539353165516121</v>
      </c>
      <c r="BP1792" s="12">
        <v>6.6149302666384102</v>
      </c>
      <c r="BQ1792" s="12">
        <v>21.642941415442156</v>
      </c>
      <c r="BR1792" s="12">
        <v>17.907999378606217</v>
      </c>
      <c r="BS1792" s="12">
        <v>1.4264967401678492</v>
      </c>
      <c r="BT1792" s="12">
        <v>3.1997214306409907</v>
      </c>
      <c r="BU1792" s="12">
        <v>22.104748966680546</v>
      </c>
      <c r="BV1792" s="12">
        <v>4.5709695015123586</v>
      </c>
      <c r="BW1792" s="12">
        <v>30.758331114457853</v>
      </c>
      <c r="BX1792" s="12">
        <v>11.116719320832503</v>
      </c>
      <c r="BY1792" s="12">
        <v>11.515606330544822</v>
      </c>
      <c r="BZ1792" s="12">
        <v>5.014808409769989</v>
      </c>
      <c r="CA1792" s="12">
        <v>20.133994891878718</v>
      </c>
      <c r="CB1792" s="12">
        <v>14.0157669881903</v>
      </c>
      <c r="CC1792" s="12">
        <v>-6.9319378054663412</v>
      </c>
      <c r="CD1792" s="12">
        <v>10.167686461785092</v>
      </c>
      <c r="CE1792" s="12">
        <v>11.762902917246723</v>
      </c>
      <c r="CF1792" s="12">
        <v>8.5286240257312986</v>
      </c>
      <c r="CG1792" s="12">
        <v>11.117091122197076</v>
      </c>
      <c r="CH1792" s="12">
        <v>12.481035218478331</v>
      </c>
      <c r="CI1792" s="12">
        <v>5.3870266711980994</v>
      </c>
      <c r="CJ1792" s="12">
        <v>21.107991626894815</v>
      </c>
      <c r="CK1792" s="12">
        <v>15.576452600001394</v>
      </c>
      <c r="CL1792" s="12">
        <v>4.9508170856029734</v>
      </c>
      <c r="CM1792" s="12">
        <v>13.549629326875655</v>
      </c>
      <c r="CN1792" s="12">
        <v>7.7791360008946189</v>
      </c>
      <c r="CO1792" s="12">
        <v>27.980677056888499</v>
      </c>
      <c r="CP1792" s="12">
        <v>-7.241565256770774</v>
      </c>
      <c r="CQ1792" s="12">
        <v>10.033398031254325</v>
      </c>
      <c r="CR1792" s="12">
        <v>17.11049347060041</v>
      </c>
      <c r="CS1792" s="12">
        <v>-0.32500743039391211</v>
      </c>
      <c r="CT1792" s="12">
        <v>16.235238519689002</v>
      </c>
      <c r="CU1792" s="12">
        <v>15.032226180999576</v>
      </c>
      <c r="CV1792" s="12">
        <v>8.7506093105535268</v>
      </c>
      <c r="CW1792" s="12">
        <v>16.44770919399577</v>
      </c>
      <c r="CX1792" s="12">
        <v>7.1521576534739779</v>
      </c>
      <c r="CY1792" s="12">
        <v>-2.3009819222241541</v>
      </c>
      <c r="CZ1792" s="12">
        <v>19.078845420954995</v>
      </c>
      <c r="DA1792" s="12">
        <v>-0.3942438256278421</v>
      </c>
      <c r="DB1792" s="12">
        <v>23.812268321965398</v>
      </c>
      <c r="DC1792" s="12">
        <v>13.5610209755633</v>
      </c>
      <c r="DD1792" s="12">
        <v>12.548819717814053</v>
      </c>
    </row>
    <row r="1793" spans="1:108" x14ac:dyDescent="0.25">
      <c r="A1793" s="2">
        <v>598</v>
      </c>
      <c r="B1793" s="8">
        <f t="shared" ref="B1793" ca="1" si="2589">_xlfn.COVARIANCE.P(OFFSET(I1794,0,0,1,20),OFFSET(I1795,0,0,1,20))/_xlfn.VAR.P(OFFSET(I1794,0,0,1,20))</f>
        <v>2.0352861509022913</v>
      </c>
      <c r="C1793" s="8">
        <f t="shared" ref="C1793" ca="1" si="2590">_xlfn.COVARIANCE.P(OFFSET(I1794,0,0,1,50),OFFSET(I1795,0,0,1,50))/_xlfn.VAR.P(OFFSET(I1794,0,0,1,50))</f>
        <v>2.0193898426906305</v>
      </c>
      <c r="D1793" s="8">
        <f t="shared" ref="D1793" ca="1" si="2591">_xlfn.COVARIANCE.P(OFFSET(I1794,0,0,1,100),OFFSET(I1795,0,0,1,100))/_xlfn.VAR.P(OFFSET(I1794,0,0,1,100))</f>
        <v>2.0154589329291208</v>
      </c>
      <c r="E1793" s="8">
        <f t="shared" ref="E1793" ca="1" si="2592">AVERAGE(OFFSET(I1795,0,0,1,20))-AVERAGE(OFFSET(I1794,0,0,1,20))*B1793</f>
        <v>9.7336262229373549</v>
      </c>
      <c r="F1793" s="8">
        <f t="shared" ref="F1793" ca="1" si="2593">AVERAGE(OFFSET(I1795,0,0,1,50))-AVERAGE(OFFSET(I1794,0,0,1,50))*C1793</f>
        <v>9.8558946411096677</v>
      </c>
      <c r="G1793" s="8">
        <f t="shared" ref="G1793" ca="1" si="2594">AVERAGE(OFFSET(I1795,0,0,1,100))-AVERAGE(OFFSET(I1794,0,0,1,100))*D1793</f>
        <v>9.9623607803559686</v>
      </c>
      <c r="H1793" s="9" t="s">
        <v>29</v>
      </c>
      <c r="I1793" s="10">
        <v>5214</v>
      </c>
      <c r="J1793" s="10">
        <v>9614</v>
      </c>
      <c r="K1793" s="10">
        <v>2918</v>
      </c>
      <c r="L1793" s="10">
        <v>752</v>
      </c>
      <c r="M1793" s="10">
        <v>5968</v>
      </c>
      <c r="N1793" s="10">
        <v>3567</v>
      </c>
      <c r="O1793" s="10">
        <v>7833</v>
      </c>
      <c r="P1793" s="10">
        <v>6127</v>
      </c>
      <c r="Q1793" s="10">
        <v>8729</v>
      </c>
      <c r="R1793" s="10">
        <v>3621</v>
      </c>
      <c r="S1793" s="10">
        <v>788</v>
      </c>
      <c r="T1793" s="10">
        <v>2268</v>
      </c>
      <c r="U1793" s="10">
        <v>6506</v>
      </c>
      <c r="V1793" s="10">
        <v>6288</v>
      </c>
      <c r="W1793" s="10">
        <v>6867</v>
      </c>
      <c r="X1793" s="10">
        <v>2999</v>
      </c>
      <c r="Y1793" s="10">
        <v>9379</v>
      </c>
      <c r="Z1793" s="10">
        <v>4064</v>
      </c>
      <c r="AA1793" s="10">
        <v>1244</v>
      </c>
      <c r="AB1793" s="10">
        <v>1997</v>
      </c>
      <c r="AC1793" s="10">
        <v>4058</v>
      </c>
      <c r="AD1793" s="10">
        <v>4996</v>
      </c>
      <c r="AE1793" s="10">
        <v>1295</v>
      </c>
      <c r="AF1793" s="10">
        <v>1945</v>
      </c>
      <c r="AG1793" s="10">
        <v>8192</v>
      </c>
      <c r="AH1793" s="10">
        <v>7378</v>
      </c>
      <c r="AI1793" s="10">
        <v>9576</v>
      </c>
      <c r="AJ1793" s="10">
        <v>9088</v>
      </c>
      <c r="AK1793" s="10">
        <v>4205</v>
      </c>
      <c r="AL1793" s="10">
        <v>4790</v>
      </c>
      <c r="AM1793" s="10">
        <v>430</v>
      </c>
      <c r="AN1793" s="10">
        <v>1259</v>
      </c>
      <c r="AO1793" s="10">
        <v>6097</v>
      </c>
      <c r="AP1793" s="10">
        <v>6601</v>
      </c>
      <c r="AQ1793" s="10">
        <v>4036</v>
      </c>
      <c r="AR1793" s="10">
        <v>8329</v>
      </c>
      <c r="AS1793" s="10">
        <v>2065</v>
      </c>
      <c r="AT1793" s="10">
        <v>7556</v>
      </c>
      <c r="AU1793" s="10">
        <v>8667</v>
      </c>
      <c r="AV1793" s="10">
        <v>4986</v>
      </c>
      <c r="AW1793" s="10">
        <v>6770</v>
      </c>
      <c r="AX1793" s="10">
        <v>7789</v>
      </c>
      <c r="AY1793" s="10">
        <v>5464</v>
      </c>
      <c r="AZ1793" s="10">
        <v>7348</v>
      </c>
      <c r="BA1793" s="10">
        <v>6840</v>
      </c>
      <c r="BB1793" s="10">
        <v>7824</v>
      </c>
      <c r="BC1793" s="10">
        <v>2345</v>
      </c>
      <c r="BD1793" s="10">
        <v>7723</v>
      </c>
      <c r="BE1793" s="10">
        <v>8161</v>
      </c>
      <c r="BF1793" s="10">
        <v>3177</v>
      </c>
      <c r="BG1793" s="10">
        <v>3594</v>
      </c>
      <c r="BH1793" s="10">
        <v>9895</v>
      </c>
      <c r="BI1793" s="10">
        <v>1086</v>
      </c>
      <c r="BJ1793" s="10">
        <v>1441</v>
      </c>
      <c r="BK1793" s="10">
        <v>7492</v>
      </c>
      <c r="BL1793" s="10">
        <v>8430</v>
      </c>
      <c r="BM1793" s="10">
        <v>1133</v>
      </c>
      <c r="BN1793" s="10">
        <v>4846</v>
      </c>
      <c r="BO1793" s="10">
        <v>9474</v>
      </c>
      <c r="BP1793" s="10">
        <v>4517</v>
      </c>
      <c r="BQ1793" s="10">
        <v>5327</v>
      </c>
      <c r="BR1793" s="10">
        <v>9029</v>
      </c>
      <c r="BS1793" s="10">
        <v>4013</v>
      </c>
      <c r="BT1793" s="10">
        <v>4170</v>
      </c>
      <c r="BU1793" s="10">
        <v>2934</v>
      </c>
      <c r="BV1793" s="10">
        <v>2164</v>
      </c>
      <c r="BW1793" s="10">
        <v>6403</v>
      </c>
      <c r="BX1793" s="10">
        <v>9451</v>
      </c>
      <c r="BY1793" s="10">
        <v>8228</v>
      </c>
      <c r="BZ1793" s="10">
        <v>1022</v>
      </c>
      <c r="CA1793" s="10">
        <v>1360</v>
      </c>
      <c r="CB1793" s="10">
        <v>3820</v>
      </c>
      <c r="CC1793" s="10">
        <v>9923</v>
      </c>
      <c r="CD1793" s="10">
        <v>841</v>
      </c>
      <c r="CE1793" s="10">
        <v>7139</v>
      </c>
      <c r="CF1793" s="10">
        <v>616</v>
      </c>
      <c r="CG1793" s="10">
        <v>6652</v>
      </c>
      <c r="CH1793" s="10">
        <v>9</v>
      </c>
      <c r="CI1793" s="10">
        <v>3650</v>
      </c>
      <c r="CJ1793" s="10">
        <v>9058</v>
      </c>
      <c r="CK1793" s="10">
        <v>4281</v>
      </c>
      <c r="CL1793" s="10">
        <v>7623</v>
      </c>
      <c r="CM1793" s="10">
        <v>6918</v>
      </c>
      <c r="CN1793" s="10">
        <v>1246</v>
      </c>
      <c r="CO1793" s="10">
        <v>9915</v>
      </c>
      <c r="CP1793" s="10">
        <v>8737</v>
      </c>
      <c r="CQ1793" s="10">
        <v>503</v>
      </c>
      <c r="CR1793" s="10">
        <v>9554</v>
      </c>
      <c r="CS1793" s="10">
        <v>4514</v>
      </c>
      <c r="CT1793" s="10">
        <v>8296</v>
      </c>
      <c r="CU1793" s="10">
        <v>1980</v>
      </c>
      <c r="CV1793" s="10">
        <v>1744</v>
      </c>
      <c r="CW1793" s="10">
        <v>6619</v>
      </c>
      <c r="CX1793" s="10">
        <v>509</v>
      </c>
      <c r="CY1793" s="10">
        <v>4251</v>
      </c>
      <c r="CZ1793" s="10">
        <v>2721</v>
      </c>
      <c r="DA1793" s="10">
        <v>3914</v>
      </c>
      <c r="DB1793" s="10">
        <v>1901</v>
      </c>
      <c r="DC1793" s="10">
        <v>9068</v>
      </c>
      <c r="DD1793" s="10">
        <v>3624</v>
      </c>
    </row>
    <row r="1794" spans="1:108" x14ac:dyDescent="0.25">
      <c r="H1794" s="11" t="s">
        <v>0</v>
      </c>
      <c r="I1794" s="12">
        <v>-5.0311381132620845</v>
      </c>
      <c r="J1794" s="12">
        <v>-8.4730838143593612</v>
      </c>
      <c r="K1794" s="12">
        <v>-2.4280256675100946</v>
      </c>
      <c r="L1794" s="12">
        <v>0.66411013659168017</v>
      </c>
      <c r="M1794" s="12">
        <v>-7.4302965311214084</v>
      </c>
      <c r="N1794" s="12">
        <v>3.4391065524808879</v>
      </c>
      <c r="O1794" s="12">
        <v>-1.3268915897366631</v>
      </c>
      <c r="P1794" s="12">
        <v>0.96376065783982001</v>
      </c>
      <c r="Q1794" s="12">
        <v>-4.5670703748671162</v>
      </c>
      <c r="R1794" s="12">
        <v>-1.0792640238227653</v>
      </c>
      <c r="S1794" s="12">
        <v>-8.9803754011815684</v>
      </c>
      <c r="T1794" s="12">
        <v>12.096677432051514</v>
      </c>
      <c r="U1794" s="12">
        <v>-3.9013466390008755</v>
      </c>
      <c r="V1794" s="12">
        <v>5.9478995497424929</v>
      </c>
      <c r="W1794" s="12">
        <v>-1.3227486797510581</v>
      </c>
      <c r="X1794" s="12">
        <v>0.28570212184703991</v>
      </c>
      <c r="Y1794" s="12">
        <v>6.1187802264929658</v>
      </c>
      <c r="Z1794" s="12">
        <v>1.254807956025926</v>
      </c>
      <c r="AA1794" s="12">
        <v>1.9617112895054747</v>
      </c>
      <c r="AB1794" s="12">
        <v>6.0511611355063009</v>
      </c>
      <c r="AC1794" s="12">
        <v>8.1043736695716291</v>
      </c>
      <c r="AD1794" s="12">
        <v>-0.74002449907221723</v>
      </c>
      <c r="AE1794" s="12">
        <v>-1.8817767552050892</v>
      </c>
      <c r="AF1794" s="12">
        <v>-6.1116321245591099</v>
      </c>
      <c r="AG1794" s="12">
        <v>-13.468688385722707</v>
      </c>
      <c r="AH1794" s="12">
        <v>4.4433522718249687</v>
      </c>
      <c r="AI1794" s="12">
        <v>11.796081716015987</v>
      </c>
      <c r="AJ1794" s="12">
        <v>9.1514820861413551</v>
      </c>
      <c r="AK1794" s="12">
        <v>-0.41106223197237035</v>
      </c>
      <c r="AL1794" s="12">
        <v>5.2290863477802665</v>
      </c>
      <c r="AM1794" s="12">
        <v>8.5260006865042204</v>
      </c>
      <c r="AN1794" s="12">
        <v>-9.808051031299744</v>
      </c>
      <c r="AO1794" s="12">
        <v>-3.8594362852309194</v>
      </c>
      <c r="AP1794" s="12">
        <v>-5.8611647616947282</v>
      </c>
      <c r="AQ1794" s="12">
        <v>-0.20036850785040164</v>
      </c>
      <c r="AR1794" s="12">
        <v>-3.4559520987798087</v>
      </c>
      <c r="AS1794" s="12">
        <v>-3.6914922745876817</v>
      </c>
      <c r="AT1794" s="12">
        <v>2.2313201056214376</v>
      </c>
      <c r="AU1794" s="12">
        <v>6.9274052871766418</v>
      </c>
      <c r="AV1794" s="12">
        <v>5.2271976954028361</v>
      </c>
      <c r="AW1794" s="12">
        <v>-6.610913640304493</v>
      </c>
      <c r="AX1794" s="12">
        <v>-0.81671139563742767</v>
      </c>
      <c r="AY1794" s="12">
        <v>1.1977242143769846</v>
      </c>
      <c r="AZ1794" s="12">
        <v>3.4676259979655293</v>
      </c>
      <c r="BA1794" s="12">
        <v>2.2379768664203352</v>
      </c>
      <c r="BB1794" s="12">
        <v>7.2806977253835825</v>
      </c>
      <c r="BC1794" s="12">
        <v>1.7927375998673698</v>
      </c>
      <c r="BD1794" s="12">
        <v>2.4327496250435048</v>
      </c>
      <c r="BE1794" s="12">
        <v>1.9356415843452828</v>
      </c>
      <c r="BF1794" s="12">
        <v>0.3669476514769357</v>
      </c>
      <c r="BG1794" s="12">
        <v>1.4985954033628204</v>
      </c>
      <c r="BH1794" s="12">
        <v>-4.0652118334715626</v>
      </c>
      <c r="BI1794" s="12">
        <v>4.0714450335289767</v>
      </c>
      <c r="BJ1794" s="12">
        <v>-3.1903660773748079</v>
      </c>
      <c r="BK1794" s="12">
        <v>-1.8943530435958404</v>
      </c>
      <c r="BL1794" s="12">
        <v>6.274468911614103</v>
      </c>
      <c r="BM1794" s="12">
        <v>-5.5208937803188114</v>
      </c>
      <c r="BN1794" s="12">
        <v>-0.39392124163332348</v>
      </c>
      <c r="BO1794" s="12">
        <v>1.3740220871883035</v>
      </c>
      <c r="BP1794" s="12">
        <v>1.5869176302367152</v>
      </c>
      <c r="BQ1794" s="12">
        <v>-5.6250725266471981</v>
      </c>
      <c r="BR1794" s="12">
        <v>-0.11712920539507043</v>
      </c>
      <c r="BS1794" s="12">
        <v>1.5570491003628355</v>
      </c>
      <c r="BT1794" s="12">
        <v>-8.1385021706947374</v>
      </c>
      <c r="BU1794" s="12">
        <v>-1.8587306605916694</v>
      </c>
      <c r="BV1794" s="12">
        <v>-1.7467126786645459</v>
      </c>
      <c r="BW1794" s="12">
        <v>-4.9541495596618592</v>
      </c>
      <c r="BX1794" s="12">
        <v>3.2643870644926554</v>
      </c>
      <c r="BY1794" s="12">
        <v>3.0926021197424607</v>
      </c>
      <c r="BZ1794" s="12">
        <v>1.6337544748046615</v>
      </c>
      <c r="CA1794" s="12">
        <v>6.062367768659839</v>
      </c>
      <c r="CB1794" s="12">
        <v>-0.66356505026588752</v>
      </c>
      <c r="CC1794" s="12">
        <v>-2.9972084073469647</v>
      </c>
      <c r="CD1794" s="12">
        <v>-4.6585115226784506</v>
      </c>
      <c r="CE1794" s="12">
        <v>5.0126493337594438</v>
      </c>
      <c r="CF1794" s="12">
        <v>-8.5068885448098026</v>
      </c>
      <c r="CG1794" s="12">
        <v>2.0858317986563963</v>
      </c>
      <c r="CH1794" s="12">
        <v>2.4662268152139739</v>
      </c>
      <c r="CI1794" s="12">
        <v>10.877823263084466</v>
      </c>
      <c r="CJ1794" s="12">
        <v>3.9452306908342494</v>
      </c>
      <c r="CK1794" s="12">
        <v>-6.3945400349598867</v>
      </c>
      <c r="CL1794" s="12">
        <v>7.0899016335631337</v>
      </c>
      <c r="CM1794" s="12">
        <v>-0.86712827391770231</v>
      </c>
      <c r="CN1794" s="12">
        <v>-2.4271356515182569</v>
      </c>
      <c r="CO1794" s="12">
        <v>-1.5111570401426746</v>
      </c>
      <c r="CP1794" s="12">
        <v>0.52163751609437492</v>
      </c>
      <c r="CQ1794" s="12">
        <v>2.7976001645169122</v>
      </c>
      <c r="CR1794" s="12">
        <v>4.6740942562173506</v>
      </c>
      <c r="CS1794" s="12">
        <v>2.2765463263771486</v>
      </c>
      <c r="CT1794" s="12">
        <v>5.9652350001656966</v>
      </c>
      <c r="CU1794" s="12">
        <v>-5.5650294616505924</v>
      </c>
      <c r="CV1794" s="12">
        <v>4.6388391208309683</v>
      </c>
      <c r="CW1794" s="12">
        <v>1.9297022973597408E-2</v>
      </c>
      <c r="CX1794" s="12">
        <v>0.36154953916969296</v>
      </c>
      <c r="CY1794" s="12">
        <v>2.3146735049920415</v>
      </c>
      <c r="CZ1794" s="12">
        <v>-1.1862761077897304</v>
      </c>
      <c r="DA1794" s="12">
        <v>0.16104178296147736</v>
      </c>
      <c r="DB1794" s="12">
        <v>8.7952963948994203</v>
      </c>
      <c r="DC1794" s="12">
        <v>7.3435997439723177</v>
      </c>
      <c r="DD1794" s="12">
        <v>2.1328588711987737</v>
      </c>
    </row>
    <row r="1795" spans="1:108" x14ac:dyDescent="0.25">
      <c r="H1795" s="11" t="s">
        <v>2</v>
      </c>
      <c r="I1795" s="12">
        <v>-0.1807688335867586</v>
      </c>
      <c r="J1795" s="12">
        <v>-6.6289003417205494</v>
      </c>
      <c r="K1795" s="12">
        <v>4.1233848044934565</v>
      </c>
      <c r="L1795" s="12">
        <v>10.572798494120544</v>
      </c>
      <c r="M1795" s="12">
        <v>-4.7092233055530963</v>
      </c>
      <c r="N1795" s="12">
        <v>16.720057475044221</v>
      </c>
      <c r="O1795" s="12">
        <v>7.0519591133142852</v>
      </c>
      <c r="P1795" s="12">
        <v>11.905188045764389</v>
      </c>
      <c r="Q1795" s="12">
        <v>7.4858259406547445E-2</v>
      </c>
      <c r="R1795" s="12">
        <v>8.8842973890497827</v>
      </c>
      <c r="S1795" s="12">
        <v>-7.9878870894159189</v>
      </c>
      <c r="T1795" s="12">
        <v>35.131313096891596</v>
      </c>
      <c r="U1795" s="12">
        <v>1.5423231036665626</v>
      </c>
      <c r="V1795" s="12">
        <v>22.684863939052395</v>
      </c>
      <c r="W1795" s="12">
        <v>5.9206322015761099</v>
      </c>
      <c r="X1795" s="12">
        <v>8.7973039744535679</v>
      </c>
      <c r="Y1795" s="12">
        <v>22.501495116965515</v>
      </c>
      <c r="Z1795" s="12">
        <v>10.961431105764943</v>
      </c>
      <c r="AA1795" s="12">
        <v>13.252952464299003</v>
      </c>
      <c r="AB1795" s="12">
        <v>22.338272325451467</v>
      </c>
      <c r="AC1795" s="12">
        <v>28.613496695410522</v>
      </c>
      <c r="AD1795" s="12">
        <v>10.478290618273633</v>
      </c>
      <c r="AE1795" s="12">
        <v>5.9396342321559583</v>
      </c>
      <c r="AF1795" s="12">
        <v>-0.69198553647059535</v>
      </c>
      <c r="AG1795" s="12">
        <v>-17.292746839769727</v>
      </c>
      <c r="AH1795" s="12">
        <v>18.935256262540264</v>
      </c>
      <c r="AI1795" s="12">
        <v>32.984529343228836</v>
      </c>
      <c r="AJ1795" s="12">
        <v>28.363547657926024</v>
      </c>
      <c r="AK1795" s="12">
        <v>9.6639859409908144</v>
      </c>
      <c r="AL1795" s="12">
        <v>20.565561559973826</v>
      </c>
      <c r="AM1795" s="12">
        <v>26.099296006536896</v>
      </c>
      <c r="AN1795" s="12">
        <v>-11.659043465699181</v>
      </c>
      <c r="AO1795" s="12">
        <v>1.6741432473298463</v>
      </c>
      <c r="AP1795" s="12">
        <v>-3.1849234116892853</v>
      </c>
      <c r="AQ1795" s="12">
        <v>8.3744684854630016</v>
      </c>
      <c r="AR1795" s="12">
        <v>2.2743663391106406</v>
      </c>
      <c r="AS1795" s="12">
        <v>4.1742923122311382</v>
      </c>
      <c r="AT1795" s="12">
        <v>15.725475772418884</v>
      </c>
      <c r="AU1795" s="12">
        <v>22.474099478026641</v>
      </c>
      <c r="AV1795" s="12">
        <v>20.452767431057215</v>
      </c>
      <c r="AW1795" s="12">
        <v>-1.4065599524140944</v>
      </c>
      <c r="AX1795" s="12">
        <v>7.495483507637605</v>
      </c>
      <c r="AY1795" s="12">
        <v>12.941610847606244</v>
      </c>
      <c r="AZ1795" s="12">
        <v>16.467749848043873</v>
      </c>
      <c r="BA1795" s="12">
        <v>15.131342460930618</v>
      </c>
      <c r="BB1795" s="12">
        <v>24.831151637585343</v>
      </c>
      <c r="BC1795" s="12">
        <v>12.591629086148934</v>
      </c>
      <c r="BD1795" s="12">
        <v>13.067756917394004</v>
      </c>
      <c r="BE1795" s="12">
        <v>13.928363278260447</v>
      </c>
      <c r="BF1795" s="12">
        <v>10.556035145352437</v>
      </c>
      <c r="BG1795" s="12">
        <v>13.050298819012554</v>
      </c>
      <c r="BH1795" s="12">
        <v>1.2700623459593343</v>
      </c>
      <c r="BI1795" s="12">
        <v>18.159701423084549</v>
      </c>
      <c r="BJ1795" s="12">
        <v>2.8970080786255545</v>
      </c>
      <c r="BK1795" s="12">
        <v>5.7264738017090355</v>
      </c>
      <c r="BL1795" s="12">
        <v>22.943186862911165</v>
      </c>
      <c r="BM1795" s="12">
        <v>-0.96565933364394263</v>
      </c>
      <c r="BN1795" s="12">
        <v>9.8652934537613</v>
      </c>
      <c r="BO1795" s="12">
        <v>14.166133573835214</v>
      </c>
      <c r="BP1795" s="12">
        <v>13.256163379541473</v>
      </c>
      <c r="BQ1795" s="12">
        <v>-0.25728516552297176</v>
      </c>
      <c r="BR1795" s="12">
        <v>8.530559739529</v>
      </c>
      <c r="BS1795" s="12">
        <v>14.006453111619562</v>
      </c>
      <c r="BT1795" s="12">
        <v>-6.6873778459901878</v>
      </c>
      <c r="BU1795" s="12">
        <v>6.7899109209316197</v>
      </c>
      <c r="BV1795" s="12">
        <v>4.6278389122925789</v>
      </c>
      <c r="BW1795" s="12">
        <v>1.3376692688744298</v>
      </c>
      <c r="BX1795" s="12">
        <v>17.428828190239805</v>
      </c>
      <c r="BY1795" s="12">
        <v>17.07092551281271</v>
      </c>
      <c r="BZ1795" s="12">
        <v>13.797732862477559</v>
      </c>
      <c r="CA1795" s="12">
        <v>21.185877383652315</v>
      </c>
      <c r="CB1795" s="12">
        <v>8.0052816723145011</v>
      </c>
      <c r="CC1795" s="12">
        <v>5.7968848609068626</v>
      </c>
      <c r="CD1795" s="12">
        <v>1.0051917519794005</v>
      </c>
      <c r="CE1795" s="12">
        <v>19.861873023911404</v>
      </c>
      <c r="CF1795" s="12">
        <v>-8.0006009080433067</v>
      </c>
      <c r="CG1795" s="12">
        <v>16.083840114230412</v>
      </c>
      <c r="CH1795" s="12">
        <v>14.994086946802831</v>
      </c>
      <c r="CI1795" s="12">
        <v>31.849788676508805</v>
      </c>
      <c r="CJ1795" s="12">
        <v>17.843350940614346</v>
      </c>
      <c r="CK1795" s="12">
        <v>-2.3149291137558348</v>
      </c>
      <c r="CL1795" s="12">
        <v>24.314941748256196</v>
      </c>
      <c r="CM1795" s="12">
        <v>7.5475970020371115</v>
      </c>
      <c r="CN1795" s="12">
        <v>6.1294262678645302</v>
      </c>
      <c r="CO1795" s="12">
        <v>6.5353868036308933</v>
      </c>
      <c r="CP1795" s="12">
        <v>12.073936377137365</v>
      </c>
      <c r="CQ1795" s="12">
        <v>15.03390306422391</v>
      </c>
      <c r="CR1795" s="12">
        <v>19.756731416628522</v>
      </c>
      <c r="CS1795" s="12">
        <v>13.096743388975565</v>
      </c>
      <c r="CT1795" s="12">
        <v>21.88935712786801</v>
      </c>
      <c r="CU1795" s="12">
        <v>-0.6837177109107383</v>
      </c>
      <c r="CV1795" s="12">
        <v>20.233896868032932</v>
      </c>
      <c r="CW1795" s="12">
        <v>9.7114332616882812</v>
      </c>
      <c r="CX1795" s="12">
        <v>8.901587211299173</v>
      </c>
      <c r="CY1795" s="12">
        <v>14.917453484592263</v>
      </c>
      <c r="CZ1795" s="12">
        <v>7.6403614280392294</v>
      </c>
      <c r="DA1795" s="12">
        <v>9.9150678246191841</v>
      </c>
      <c r="DB1795" s="12">
        <v>27.392706064922358</v>
      </c>
      <c r="DC1795" s="12">
        <v>25.11969188652764</v>
      </c>
      <c r="DD1795" s="12">
        <v>14.227763280279325</v>
      </c>
    </row>
    <row r="1796" spans="1:108" x14ac:dyDescent="0.25">
      <c r="A1796" s="2">
        <v>599</v>
      </c>
      <c r="B1796" s="8">
        <f t="shared" ref="B1796" ca="1" si="2595">_xlfn.COVARIANCE.P(OFFSET(I1797,0,0,1,20),OFFSET(I1798,0,0,1,20))/_xlfn.VAR.P(OFFSET(I1797,0,0,1,20))</f>
        <v>2.0354636690662034</v>
      </c>
      <c r="C1796" s="8">
        <f t="shared" ref="C1796" ca="1" si="2596">_xlfn.COVARIANCE.P(OFFSET(I1797,0,0,1,50),OFFSET(I1798,0,0,1,50))/_xlfn.VAR.P(OFFSET(I1797,0,0,1,50))</f>
        <v>2.0217880433255773</v>
      </c>
      <c r="D1796" s="8">
        <f t="shared" ref="D1796" ca="1" si="2597">_xlfn.COVARIANCE.P(OFFSET(I1797,0,0,1,100),OFFSET(I1798,0,0,1,100))/_xlfn.VAR.P(OFFSET(I1797,0,0,1,100))</f>
        <v>2.0054332533952421</v>
      </c>
      <c r="E1796" s="8">
        <f t="shared" ref="E1796" ca="1" si="2598">AVERAGE(OFFSET(I1798,0,0,1,20))-AVERAGE(OFFSET(I1797,0,0,1,20))*B1796</f>
        <v>9.8994168961610729</v>
      </c>
      <c r="F1796" s="8">
        <f t="shared" ref="F1796" ca="1" si="2599">AVERAGE(OFFSET(I1798,0,0,1,50))-AVERAGE(OFFSET(I1797,0,0,1,50))*C1796</f>
        <v>10.009784660933908</v>
      </c>
      <c r="G1796" s="8">
        <f t="shared" ref="G1796" ca="1" si="2600">AVERAGE(OFFSET(I1798,0,0,1,100))-AVERAGE(OFFSET(I1797,0,0,1,100))*D1796</f>
        <v>10.030330615916986</v>
      </c>
      <c r="H1796" s="9" t="s">
        <v>29</v>
      </c>
      <c r="I1796" s="10">
        <v>9943</v>
      </c>
      <c r="J1796" s="10">
        <v>9750</v>
      </c>
      <c r="K1796" s="10">
        <v>4138</v>
      </c>
      <c r="L1796" s="10">
        <v>1127</v>
      </c>
      <c r="M1796" s="10">
        <v>6703</v>
      </c>
      <c r="N1796" s="10">
        <v>3798</v>
      </c>
      <c r="O1796" s="10">
        <v>5801</v>
      </c>
      <c r="P1796" s="10">
        <v>4000</v>
      </c>
      <c r="Q1796" s="10">
        <v>2556</v>
      </c>
      <c r="R1796" s="10">
        <v>7615</v>
      </c>
      <c r="S1796" s="10">
        <v>3060</v>
      </c>
      <c r="T1796" s="10">
        <v>2815</v>
      </c>
      <c r="U1796" s="10">
        <v>2624</v>
      </c>
      <c r="V1796" s="10">
        <v>3154</v>
      </c>
      <c r="W1796" s="10">
        <v>8605</v>
      </c>
      <c r="X1796" s="10">
        <v>5418</v>
      </c>
      <c r="Y1796" s="10">
        <v>760</v>
      </c>
      <c r="Z1796" s="10">
        <v>7160</v>
      </c>
      <c r="AA1796" s="10">
        <v>1865</v>
      </c>
      <c r="AB1796" s="10">
        <v>3824</v>
      </c>
      <c r="AC1796" s="10">
        <v>3168</v>
      </c>
      <c r="AD1796" s="10">
        <v>5640</v>
      </c>
      <c r="AE1796" s="10">
        <v>7022</v>
      </c>
      <c r="AF1796" s="10">
        <v>9029</v>
      </c>
      <c r="AG1796" s="10">
        <v>3455</v>
      </c>
      <c r="AH1796" s="10">
        <v>2707</v>
      </c>
      <c r="AI1796" s="10">
        <v>1667</v>
      </c>
      <c r="AJ1796" s="10">
        <v>8192</v>
      </c>
      <c r="AK1796" s="10">
        <v>6479</v>
      </c>
      <c r="AL1796" s="10">
        <v>7098</v>
      </c>
      <c r="AM1796" s="10">
        <v>6479</v>
      </c>
      <c r="AN1796" s="10">
        <v>503</v>
      </c>
      <c r="AO1796" s="10">
        <v>7523</v>
      </c>
      <c r="AP1796" s="10">
        <v>759</v>
      </c>
      <c r="AQ1796" s="10">
        <v>8863</v>
      </c>
      <c r="AR1796" s="10">
        <v>418</v>
      </c>
      <c r="AS1796" s="10">
        <v>6201</v>
      </c>
      <c r="AT1796" s="10">
        <v>212</v>
      </c>
      <c r="AU1796" s="10">
        <v>4403</v>
      </c>
      <c r="AV1796" s="10">
        <v>9240</v>
      </c>
      <c r="AW1796" s="10">
        <v>3535</v>
      </c>
      <c r="AX1796" s="10">
        <v>69</v>
      </c>
      <c r="AY1796" s="10">
        <v>4067</v>
      </c>
      <c r="AZ1796" s="10">
        <v>3807</v>
      </c>
      <c r="BA1796" s="10">
        <v>8964</v>
      </c>
      <c r="BB1796" s="10">
        <v>1874</v>
      </c>
      <c r="BC1796" s="10">
        <v>9182</v>
      </c>
      <c r="BD1796" s="10">
        <v>4732</v>
      </c>
      <c r="BE1796" s="10">
        <v>1059</v>
      </c>
      <c r="BF1796" s="10">
        <v>6341</v>
      </c>
      <c r="BG1796" s="10">
        <v>6591</v>
      </c>
      <c r="BH1796" s="10">
        <v>325</v>
      </c>
      <c r="BI1796" s="10">
        <v>3236</v>
      </c>
      <c r="BJ1796" s="10">
        <v>7010</v>
      </c>
      <c r="BK1796" s="10">
        <v>4379</v>
      </c>
      <c r="BL1796" s="10">
        <v>8918</v>
      </c>
      <c r="BM1796" s="10">
        <v>4915</v>
      </c>
      <c r="BN1796" s="10">
        <v>5715</v>
      </c>
      <c r="BO1796" s="10">
        <v>8836</v>
      </c>
      <c r="BP1796" s="10">
        <v>5160</v>
      </c>
      <c r="BQ1796" s="10">
        <v>5204</v>
      </c>
      <c r="BR1796" s="10">
        <v>1886</v>
      </c>
      <c r="BS1796" s="10">
        <v>5376</v>
      </c>
      <c r="BT1796" s="10">
        <v>355</v>
      </c>
      <c r="BU1796" s="10">
        <v>8441</v>
      </c>
      <c r="BV1796" s="10">
        <v>3485</v>
      </c>
      <c r="BW1796" s="10">
        <v>5876</v>
      </c>
      <c r="BX1796" s="10">
        <v>5225</v>
      </c>
      <c r="BY1796" s="10">
        <v>8177</v>
      </c>
      <c r="BZ1796" s="10">
        <v>9860</v>
      </c>
      <c r="CA1796" s="10">
        <v>260</v>
      </c>
      <c r="CB1796" s="10">
        <v>5918</v>
      </c>
      <c r="CC1796" s="10">
        <v>9339</v>
      </c>
      <c r="CD1796" s="10">
        <v>6858</v>
      </c>
      <c r="CE1796" s="10">
        <v>3716</v>
      </c>
      <c r="CF1796" s="10">
        <v>7549</v>
      </c>
      <c r="CG1796" s="10">
        <v>4592</v>
      </c>
      <c r="CH1796" s="10">
        <v>9319</v>
      </c>
      <c r="CI1796" s="10">
        <v>719</v>
      </c>
      <c r="CJ1796" s="10">
        <v>5586</v>
      </c>
      <c r="CK1796" s="10">
        <v>107</v>
      </c>
      <c r="CL1796" s="10">
        <v>4549</v>
      </c>
      <c r="CM1796" s="10">
        <v>1176</v>
      </c>
      <c r="CN1796" s="10">
        <v>4968</v>
      </c>
      <c r="CO1796" s="10">
        <v>2921</v>
      </c>
      <c r="CP1796" s="10">
        <v>5180</v>
      </c>
      <c r="CQ1796" s="10">
        <v>4548</v>
      </c>
      <c r="CR1796" s="10">
        <v>1376</v>
      </c>
      <c r="CS1796" s="10">
        <v>1059</v>
      </c>
      <c r="CT1796" s="10">
        <v>972</v>
      </c>
      <c r="CU1796" s="10">
        <v>8927</v>
      </c>
      <c r="CV1796" s="10">
        <v>7161</v>
      </c>
      <c r="CW1796" s="10">
        <v>887</v>
      </c>
      <c r="CX1796" s="10">
        <v>1101</v>
      </c>
      <c r="CY1796" s="10">
        <v>7792</v>
      </c>
      <c r="CZ1796" s="10">
        <v>5532</v>
      </c>
      <c r="DA1796" s="10">
        <v>9810</v>
      </c>
      <c r="DB1796" s="10">
        <v>2995</v>
      </c>
      <c r="DC1796" s="10">
        <v>2084</v>
      </c>
      <c r="DD1796" s="10">
        <v>1433</v>
      </c>
    </row>
    <row r="1797" spans="1:108" x14ac:dyDescent="0.25">
      <c r="H1797" s="11" t="s">
        <v>0</v>
      </c>
      <c r="I1797" s="12">
        <v>-0.66026214563557328</v>
      </c>
      <c r="J1797" s="12">
        <v>0.97012598624177793</v>
      </c>
      <c r="K1797" s="12">
        <v>-9.4325911979246957</v>
      </c>
      <c r="L1797" s="12">
        <v>1.7545744487792645</v>
      </c>
      <c r="M1797" s="12">
        <v>-12.803713337717021</v>
      </c>
      <c r="N1797" s="12">
        <v>-5.6153565769390879</v>
      </c>
      <c r="O1797" s="12">
        <v>13.988859803503747</v>
      </c>
      <c r="P1797" s="12">
        <v>1.9603995545125139</v>
      </c>
      <c r="Q1797" s="12">
        <v>8.2546447768707054</v>
      </c>
      <c r="R1797" s="12">
        <v>-4.3884335547171611</v>
      </c>
      <c r="S1797" s="12">
        <v>-0.24948473991651449</v>
      </c>
      <c r="T1797" s="12">
        <v>0.22622673884652744</v>
      </c>
      <c r="U1797" s="12">
        <v>-0.72147503118955103</v>
      </c>
      <c r="V1797" s="12">
        <v>7.632805880443847</v>
      </c>
      <c r="W1797" s="12">
        <v>-6.0768400465874244</v>
      </c>
      <c r="X1797" s="12">
        <v>0.76801524240535868</v>
      </c>
      <c r="Y1797" s="12">
        <v>-7.9227286814407378</v>
      </c>
      <c r="Z1797" s="12">
        <v>5.4548780649829922</v>
      </c>
      <c r="AA1797" s="12">
        <v>-7.6261711994764116</v>
      </c>
      <c r="AB1797" s="12">
        <v>7.6419100715467012</v>
      </c>
      <c r="AC1797" s="12">
        <v>4.5255534290300563</v>
      </c>
      <c r="AD1797" s="12">
        <v>2.5487072661923369</v>
      </c>
      <c r="AE1797" s="12">
        <v>3.2881575318846479</v>
      </c>
      <c r="AF1797" s="12">
        <v>-0.11712920539507043</v>
      </c>
      <c r="AG1797" s="12">
        <v>4.0644435642960532</v>
      </c>
      <c r="AH1797" s="12">
        <v>0.78908298195740623</v>
      </c>
      <c r="AI1797" s="12">
        <v>3.6113310812233119</v>
      </c>
      <c r="AJ1797" s="12">
        <v>-13.468688385722707</v>
      </c>
      <c r="AK1797" s="12">
        <v>4.3364346194424837</v>
      </c>
      <c r="AL1797" s="12">
        <v>5.5011478382102847</v>
      </c>
      <c r="AM1797" s="12">
        <v>4.3364346194424837</v>
      </c>
      <c r="AN1797" s="12">
        <v>2.7976001645169122</v>
      </c>
      <c r="AO1797" s="12">
        <v>-0.13938130517382183</v>
      </c>
      <c r="AP1797" s="12">
        <v>2.4107067426247673</v>
      </c>
      <c r="AQ1797" s="12">
        <v>-9.6172854848696829</v>
      </c>
      <c r="AR1797" s="12">
        <v>-2.3358194301655781</v>
      </c>
      <c r="AS1797" s="12">
        <v>3.7756007566033132</v>
      </c>
      <c r="AT1797" s="12">
        <v>1.4094270264071143</v>
      </c>
      <c r="AU1797" s="12">
        <v>5.0175633029560043</v>
      </c>
      <c r="AV1797" s="12">
        <v>-6.5269598358196665</v>
      </c>
      <c r="AW1797" s="12">
        <v>4.8545382483603365</v>
      </c>
      <c r="AX1797" s="12">
        <v>0.1111317556627517</v>
      </c>
      <c r="AY1797" s="12">
        <v>5.6188507378779686</v>
      </c>
      <c r="AZ1797" s="12">
        <v>3.6111489647845656</v>
      </c>
      <c r="BA1797" s="12">
        <v>0.49772700173518597</v>
      </c>
      <c r="BB1797" s="12">
        <v>-1.7619955768507385</v>
      </c>
      <c r="BC1797" s="12">
        <v>-4.3224043067802214</v>
      </c>
      <c r="BD1797" s="12">
        <v>3.5665827217896258</v>
      </c>
      <c r="BE1797" s="12">
        <v>0.8020508185227061</v>
      </c>
      <c r="BF1797" s="12">
        <v>-2.124318701527129</v>
      </c>
      <c r="BG1797" s="12">
        <v>-1.9498685110952196</v>
      </c>
      <c r="BH1797" s="12">
        <v>2.6194414315460084</v>
      </c>
      <c r="BI1797" s="12">
        <v>5.6748682219258288</v>
      </c>
      <c r="BJ1797" s="12">
        <v>-5.8291764574451843</v>
      </c>
      <c r="BK1797" s="12">
        <v>0.41775609113688605</v>
      </c>
      <c r="BL1797" s="12">
        <v>3.9883156517283966</v>
      </c>
      <c r="BM1797" s="12">
        <v>-4.9634864453882965</v>
      </c>
      <c r="BN1797" s="12">
        <v>-3.9841028770371918</v>
      </c>
      <c r="BO1797" s="12">
        <v>4.6427069040427273</v>
      </c>
      <c r="BP1797" s="12">
        <v>-1.0601016205324258</v>
      </c>
      <c r="BQ1797" s="12">
        <v>7.9900244049721438</v>
      </c>
      <c r="BR1797" s="12">
        <v>0.10662937196677146</v>
      </c>
      <c r="BS1797" s="12">
        <v>7.3897684080151294</v>
      </c>
      <c r="BT1797" s="12">
        <v>-6.1742398364457642</v>
      </c>
      <c r="BU1797" s="12">
        <v>-12.994863314646031</v>
      </c>
      <c r="BV1797" s="12">
        <v>4.3127835582310259E-2</v>
      </c>
      <c r="BW1797" s="12">
        <v>12.594901306697079</v>
      </c>
      <c r="BX1797" s="12">
        <v>-2.4847555139885684</v>
      </c>
      <c r="BY1797" s="12">
        <v>3.2712983302723675</v>
      </c>
      <c r="BZ1797" s="12">
        <v>-0.76611063852991346</v>
      </c>
      <c r="CA1797" s="12">
        <v>4.7293454745875527</v>
      </c>
      <c r="CB1797" s="12">
        <v>-0.69818593359598657</v>
      </c>
      <c r="CC1797" s="12">
        <v>4.9088786722308839</v>
      </c>
      <c r="CD1797" s="12">
        <v>-4.0142781901594287</v>
      </c>
      <c r="CE1797" s="12">
        <v>-12.775146710021721</v>
      </c>
      <c r="CF1797" s="12">
        <v>1.1293289821478683</v>
      </c>
      <c r="CG1797" s="12">
        <v>5.5934855713761724</v>
      </c>
      <c r="CH1797" s="12">
        <v>4.3988790359611754</v>
      </c>
      <c r="CI1797" s="12">
        <v>12.521632698438836</v>
      </c>
      <c r="CJ1797" s="12">
        <v>-2.8444941829543007</v>
      </c>
      <c r="CK1797" s="12">
        <v>9.6994760084684373</v>
      </c>
      <c r="CL1797" s="12">
        <v>0.998729639108069</v>
      </c>
      <c r="CM1797" s="12">
        <v>-0.31625281209078598</v>
      </c>
      <c r="CN1797" s="12">
        <v>5.3625884815027103</v>
      </c>
      <c r="CO1797" s="12">
        <v>-4.9863843410237259</v>
      </c>
      <c r="CP1797" s="12">
        <v>-2.2713095052883934</v>
      </c>
      <c r="CQ1797" s="12">
        <v>-1.6569705840980147</v>
      </c>
      <c r="CR1797" s="12">
        <v>-1.9493131777602868</v>
      </c>
      <c r="CS1797" s="12">
        <v>0.8020508185227061</v>
      </c>
      <c r="CT1797" s="12">
        <v>-0.70203785569012767</v>
      </c>
      <c r="CU1797" s="12">
        <v>-6.6817608259008043</v>
      </c>
      <c r="CV1797" s="12">
        <v>0.58224562818310144</v>
      </c>
      <c r="CW1797" s="12">
        <v>2.6823084219280631</v>
      </c>
      <c r="CX1797" s="12">
        <v>-0.94245221904955478</v>
      </c>
      <c r="CY1797" s="12">
        <v>10.539491161635432</v>
      </c>
      <c r="CZ1797" s="12">
        <v>3.304228476518309</v>
      </c>
      <c r="DA1797" s="12">
        <v>-1.9337928310875176</v>
      </c>
      <c r="DB1797" s="12">
        <v>-2.1134851685607714</v>
      </c>
      <c r="DC1797" s="12">
        <v>-4.4468980665520332</v>
      </c>
      <c r="DD1797" s="12">
        <v>-11.045435164839127</v>
      </c>
    </row>
    <row r="1798" spans="1:108" x14ac:dyDescent="0.25">
      <c r="H1798" s="11" t="s">
        <v>2</v>
      </c>
      <c r="I1798" s="12">
        <v>8.4900728894659494</v>
      </c>
      <c r="J1798" s="12">
        <v>12.104521923705629</v>
      </c>
      <c r="K1798" s="12">
        <v>-9.7285730927990901</v>
      </c>
      <c r="L1798" s="12">
        <v>13.810097201531736</v>
      </c>
      <c r="M1798" s="12">
        <v>-15.358839195573927</v>
      </c>
      <c r="N1798" s="12">
        <v>-1.4281441227191236</v>
      </c>
      <c r="O1798" s="12">
        <v>37.954361673845298</v>
      </c>
      <c r="P1798" s="12">
        <v>14.647051307435648</v>
      </c>
      <c r="Q1798" s="12">
        <v>27.22164630883363</v>
      </c>
      <c r="R1798" s="12">
        <v>0.75959716882625972</v>
      </c>
      <c r="S1798" s="12">
        <v>9.1249647532998868</v>
      </c>
      <c r="T1798" s="12">
        <v>10.998596937535931</v>
      </c>
      <c r="U1798" s="12">
        <v>7.6589837509087504</v>
      </c>
      <c r="V1798" s="12">
        <v>24.344441476829743</v>
      </c>
      <c r="W1798" s="12">
        <v>-1.3231895254679169</v>
      </c>
      <c r="X1798" s="12">
        <v>11.800973464325953</v>
      </c>
      <c r="Y1798" s="12">
        <v>-7.1939130753096965</v>
      </c>
      <c r="Z1798" s="12">
        <v>22.02556298899016</v>
      </c>
      <c r="AA1798" s="12">
        <v>-6.8688374996030586</v>
      </c>
      <c r="AB1798" s="12">
        <v>25.01699550763578</v>
      </c>
      <c r="AC1798" s="12">
        <v>19.092849555791371</v>
      </c>
      <c r="AD1798" s="12">
        <v>15.279053497486153</v>
      </c>
      <c r="AE1798" s="12">
        <v>16.162282388900874</v>
      </c>
      <c r="AF1798" s="12">
        <v>8.530559739529</v>
      </c>
      <c r="AG1798" s="12">
        <v>18.42715566001004</v>
      </c>
      <c r="AH1798" s="12">
        <v>12.263336190072391</v>
      </c>
      <c r="AI1798" s="12">
        <v>17.555186964830138</v>
      </c>
      <c r="AJ1798" s="12">
        <v>-17.292746839769727</v>
      </c>
      <c r="AK1798" s="12">
        <v>18.509828792102088</v>
      </c>
      <c r="AL1798" s="12">
        <v>21.857055308687681</v>
      </c>
      <c r="AM1798" s="12">
        <v>18.509828792102088</v>
      </c>
      <c r="AN1798" s="12">
        <v>15.03390306422391</v>
      </c>
      <c r="AO1798" s="12">
        <v>9.7520784139685137</v>
      </c>
      <c r="AP1798" s="12">
        <v>16.206414231834415</v>
      </c>
      <c r="AQ1798" s="12">
        <v>-9.483467661970419</v>
      </c>
      <c r="AR1798" s="12">
        <v>5.7419212023966981</v>
      </c>
      <c r="AS1798" s="12">
        <v>17.460040652921588</v>
      </c>
      <c r="AT1798" s="12">
        <v>11.677878190851194</v>
      </c>
      <c r="AU1798" s="12">
        <v>19.910674968519572</v>
      </c>
      <c r="AV1798" s="12">
        <v>-1.6249793534632326</v>
      </c>
      <c r="AW1798" s="12">
        <v>19.779943648973791</v>
      </c>
      <c r="AX1798" s="12">
        <v>10.498056616226554</v>
      </c>
      <c r="AY1798" s="12">
        <v>21.426436742815412</v>
      </c>
      <c r="AZ1798" s="12">
        <v>15.307063609373497</v>
      </c>
      <c r="BA1798" s="12">
        <v>11.638676214341237</v>
      </c>
      <c r="BB1798" s="12">
        <v>8.2872893291456915</v>
      </c>
      <c r="BC1798" s="12">
        <v>1.3780143926308921</v>
      </c>
      <c r="BD1798" s="12">
        <v>18.1574496275156</v>
      </c>
      <c r="BE1798" s="12">
        <v>12.914896960308461</v>
      </c>
      <c r="BF1798" s="12">
        <v>4.3478861699821039</v>
      </c>
      <c r="BG1798" s="12">
        <v>3.7975671332231733</v>
      </c>
      <c r="BH1798" s="12">
        <v>14.912524695249498</v>
      </c>
      <c r="BI1798" s="12">
        <v>21.069077930011215</v>
      </c>
      <c r="BJ1798" s="12">
        <v>-0.40956590973466378</v>
      </c>
      <c r="BK1798" s="12">
        <v>10.310191709434845</v>
      </c>
      <c r="BL1798" s="12">
        <v>19.523006700309363</v>
      </c>
      <c r="BM1798" s="12">
        <v>-0.10806561055508693</v>
      </c>
      <c r="BN1798" s="12">
        <v>1.664331569002738</v>
      </c>
      <c r="BO1798" s="12">
        <v>18.837513234500442</v>
      </c>
      <c r="BP1798" s="12">
        <v>7.5875191777759161</v>
      </c>
      <c r="BQ1798" s="12">
        <v>26.960998886153103</v>
      </c>
      <c r="BR1798" s="12">
        <v>9.4172554286878185</v>
      </c>
      <c r="BS1798" s="12">
        <v>24.390721806225681</v>
      </c>
      <c r="BT1798" s="12">
        <v>-1.9739869735871569</v>
      </c>
      <c r="BU1798" s="12">
        <v>-14.796763885062123</v>
      </c>
      <c r="BV1798" s="12">
        <v>9.9488554318240396</v>
      </c>
      <c r="BW1798" s="12">
        <v>35.608763518117811</v>
      </c>
      <c r="BX1798" s="12">
        <v>5.8690451396254932</v>
      </c>
      <c r="BY1798" s="12">
        <v>15.947401753756962</v>
      </c>
      <c r="BZ1798" s="12">
        <v>8.529631888049046</v>
      </c>
      <c r="CA1798" s="12">
        <v>19.935405076046703</v>
      </c>
      <c r="CB1798" s="12">
        <v>9.0056258203253243</v>
      </c>
      <c r="CC1798" s="12">
        <v>18.787539681638236</v>
      </c>
      <c r="CD1798" s="12">
        <v>2.0176924910034626</v>
      </c>
      <c r="CE1798" s="12">
        <v>-15.48732620704634</v>
      </c>
      <c r="CF1798" s="12">
        <v>12.938891434105596</v>
      </c>
      <c r="CG1798" s="12">
        <v>21.756594301069409</v>
      </c>
      <c r="CH1798" s="12">
        <v>19.908309499246453</v>
      </c>
      <c r="CI1798" s="12">
        <v>33.597733755626194</v>
      </c>
      <c r="CJ1798" s="12">
        <v>3.9404968007466374</v>
      </c>
      <c r="CK1798" s="12">
        <v>29.517679364619209</v>
      </c>
      <c r="CL1798" s="12">
        <v>14.144490446104882</v>
      </c>
      <c r="CM1798" s="12">
        <v>11.474547887839257</v>
      </c>
      <c r="CN1798" s="12">
        <v>20.95766815809537</v>
      </c>
      <c r="CO1798" s="12">
        <v>-0.86897290453043685</v>
      </c>
      <c r="CP1798" s="12">
        <v>6.0576539189556744</v>
      </c>
      <c r="CQ1798" s="12">
        <v>6.2994282652001665</v>
      </c>
      <c r="CR1798" s="12">
        <v>5.6672335703180146</v>
      </c>
      <c r="CS1798" s="12">
        <v>12.914896960308461</v>
      </c>
      <c r="CT1798" s="12">
        <v>9.1784373236026475</v>
      </c>
      <c r="CU1798" s="12">
        <v>-5.2782598573655353</v>
      </c>
      <c r="CV1798" s="12">
        <v>11.840798545440451</v>
      </c>
      <c r="CW1798" s="12">
        <v>15.035634375785934</v>
      </c>
      <c r="CX1798" s="12">
        <v>8.7855931842038366</v>
      </c>
      <c r="CY1798" s="12">
        <v>28.743754598269071</v>
      </c>
      <c r="CZ1798" s="12">
        <v>16.627460177777341</v>
      </c>
      <c r="DA1798" s="12">
        <v>6.5782227925292149</v>
      </c>
      <c r="DB1798" s="12">
        <v>5.5524539973453928</v>
      </c>
      <c r="DC1798" s="12">
        <v>1.8713385360835479</v>
      </c>
      <c r="DD1798" s="12">
        <v>-13.47148961114455</v>
      </c>
    </row>
    <row r="1799" spans="1:108" x14ac:dyDescent="0.25">
      <c r="A1799" s="2">
        <v>600</v>
      </c>
      <c r="B1799" s="8">
        <f t="shared" ref="B1799" ca="1" si="2601">_xlfn.COVARIANCE.P(OFFSET(I1800,0,0,1,20),OFFSET(I1801,0,0,1,20))/_xlfn.VAR.P(OFFSET(I1800,0,0,1,20))</f>
        <v>1.9763783886495792</v>
      </c>
      <c r="C1799" s="8">
        <f t="shared" ref="C1799" ca="1" si="2602">_xlfn.COVARIANCE.P(OFFSET(I1800,0,0,1,50),OFFSET(I1801,0,0,1,50))/_xlfn.VAR.P(OFFSET(I1800,0,0,1,50))</f>
        <v>1.9765543627864384</v>
      </c>
      <c r="D1799" s="8">
        <f t="shared" ref="D1799" ca="1" si="2603">_xlfn.COVARIANCE.P(OFFSET(I1800,0,0,1,100),OFFSET(I1801,0,0,1,100))/_xlfn.VAR.P(OFFSET(I1800,0,0,1,100))</f>
        <v>1.9776511059075863</v>
      </c>
      <c r="E1799" s="8">
        <f t="shared" ref="E1799" ca="1" si="2604">AVERAGE(OFFSET(I1801,0,0,1,20))-AVERAGE(OFFSET(I1800,0,0,1,20))*B1799</f>
        <v>10.437570203262837</v>
      </c>
      <c r="F1799" s="8">
        <f t="shared" ref="F1799" ca="1" si="2605">AVERAGE(OFFSET(I1801,0,0,1,50))-AVERAGE(OFFSET(I1800,0,0,1,50))*C1799</f>
        <v>10.188385988821146</v>
      </c>
      <c r="G1799" s="8">
        <f t="shared" ref="G1799" ca="1" si="2606">AVERAGE(OFFSET(I1801,0,0,1,100))-AVERAGE(OFFSET(I1800,0,0,1,100))*D1799</f>
        <v>10.222365419109048</v>
      </c>
      <c r="H1799" s="9" t="s">
        <v>29</v>
      </c>
      <c r="I1799" s="10">
        <v>3970</v>
      </c>
      <c r="J1799" s="10">
        <v>6936</v>
      </c>
      <c r="K1799" s="10">
        <v>6078</v>
      </c>
      <c r="L1799" s="10">
        <v>3868</v>
      </c>
      <c r="M1799" s="10">
        <v>3110</v>
      </c>
      <c r="N1799" s="10">
        <v>5556</v>
      </c>
      <c r="O1799" s="10">
        <v>577</v>
      </c>
      <c r="P1799" s="10">
        <v>1502</v>
      </c>
      <c r="Q1799" s="10">
        <v>394</v>
      </c>
      <c r="R1799" s="10">
        <v>4444</v>
      </c>
      <c r="S1799" s="10">
        <v>6740</v>
      </c>
      <c r="T1799" s="10">
        <v>5547</v>
      </c>
      <c r="U1799" s="10">
        <v>3562</v>
      </c>
      <c r="V1799" s="10">
        <v>9069</v>
      </c>
      <c r="W1799" s="10">
        <v>6906</v>
      </c>
      <c r="X1799" s="10">
        <v>5756</v>
      </c>
      <c r="Y1799" s="10">
        <v>2917</v>
      </c>
      <c r="Z1799" s="10">
        <v>7337</v>
      </c>
      <c r="AA1799" s="10">
        <v>5759</v>
      </c>
      <c r="AB1799" s="10">
        <v>5802</v>
      </c>
      <c r="AC1799" s="10">
        <v>7776</v>
      </c>
      <c r="AD1799" s="10">
        <v>5461</v>
      </c>
      <c r="AE1799" s="10">
        <v>3491</v>
      </c>
      <c r="AF1799" s="10">
        <v>2152</v>
      </c>
      <c r="AG1799" s="10">
        <v>5872</v>
      </c>
      <c r="AH1799" s="10">
        <v>1538</v>
      </c>
      <c r="AI1799" s="10">
        <v>2656</v>
      </c>
      <c r="AJ1799" s="10">
        <v>6945</v>
      </c>
      <c r="AK1799" s="10">
        <v>7815</v>
      </c>
      <c r="AL1799" s="10">
        <v>5015</v>
      </c>
      <c r="AM1799" s="10">
        <v>4010</v>
      </c>
      <c r="AN1799" s="10">
        <v>6239</v>
      </c>
      <c r="AO1799" s="10">
        <v>9451</v>
      </c>
      <c r="AP1799" s="10">
        <v>6279</v>
      </c>
      <c r="AQ1799" s="10">
        <v>615</v>
      </c>
      <c r="AR1799" s="10">
        <v>6772</v>
      </c>
      <c r="AS1799" s="10">
        <v>1068</v>
      </c>
      <c r="AT1799" s="10">
        <v>3636</v>
      </c>
      <c r="AU1799" s="10">
        <v>3964</v>
      </c>
      <c r="AV1799" s="10">
        <v>8754</v>
      </c>
      <c r="AW1799" s="10">
        <v>612</v>
      </c>
      <c r="AX1799" s="10">
        <v>8017</v>
      </c>
      <c r="AY1799" s="10">
        <v>2973</v>
      </c>
      <c r="AZ1799" s="10">
        <v>3547</v>
      </c>
      <c r="BA1799" s="10">
        <v>4064</v>
      </c>
      <c r="BB1799" s="10">
        <v>9496</v>
      </c>
      <c r="BC1799" s="10">
        <v>1122</v>
      </c>
      <c r="BD1799" s="10">
        <v>6404</v>
      </c>
      <c r="BE1799" s="10">
        <v>8471</v>
      </c>
      <c r="BF1799" s="10">
        <v>1365</v>
      </c>
      <c r="BG1799" s="10">
        <v>2803</v>
      </c>
      <c r="BH1799" s="10">
        <v>3831</v>
      </c>
      <c r="BI1799" s="10">
        <v>388</v>
      </c>
      <c r="BJ1799" s="10">
        <v>1299</v>
      </c>
      <c r="BK1799" s="10">
        <v>7830</v>
      </c>
      <c r="BL1799" s="10">
        <v>2800</v>
      </c>
      <c r="BM1799" s="10">
        <v>5037</v>
      </c>
      <c r="BN1799" s="10">
        <v>3715</v>
      </c>
      <c r="BO1799" s="10">
        <v>5952</v>
      </c>
      <c r="BP1799" s="10">
        <v>8416</v>
      </c>
      <c r="BQ1799" s="10">
        <v>2101</v>
      </c>
      <c r="BR1799" s="10">
        <v>7803</v>
      </c>
      <c r="BS1799" s="10">
        <v>4985</v>
      </c>
      <c r="BT1799" s="10">
        <v>4077</v>
      </c>
      <c r="BU1799" s="10">
        <v>941</v>
      </c>
      <c r="BV1799" s="10">
        <v>4821</v>
      </c>
      <c r="BW1799" s="10">
        <v>9201</v>
      </c>
      <c r="BX1799" s="10">
        <v>1623</v>
      </c>
      <c r="BY1799" s="10">
        <v>9022</v>
      </c>
      <c r="BZ1799" s="10">
        <v>2722</v>
      </c>
      <c r="CA1799" s="10">
        <v>5263</v>
      </c>
      <c r="CB1799" s="10">
        <v>4987</v>
      </c>
      <c r="CC1799" s="10">
        <v>5329</v>
      </c>
      <c r="CD1799" s="10">
        <v>6178</v>
      </c>
      <c r="CE1799" s="10">
        <v>1140</v>
      </c>
      <c r="CF1799" s="10">
        <v>8572</v>
      </c>
      <c r="CG1799" s="10">
        <v>6475</v>
      </c>
      <c r="CH1799" s="10">
        <v>8696</v>
      </c>
      <c r="CI1799" s="10">
        <v>3224</v>
      </c>
      <c r="CJ1799" s="10">
        <v>3147</v>
      </c>
      <c r="CK1799" s="10">
        <v>5132</v>
      </c>
      <c r="CL1799" s="10">
        <v>3967</v>
      </c>
      <c r="CM1799" s="10">
        <v>5867</v>
      </c>
      <c r="CN1799" s="10">
        <v>8655</v>
      </c>
      <c r="CO1799" s="10">
        <v>1121</v>
      </c>
      <c r="CP1799" s="10">
        <v>5662</v>
      </c>
      <c r="CQ1799" s="10">
        <v>4067</v>
      </c>
      <c r="CR1799" s="10">
        <v>3607</v>
      </c>
      <c r="CS1799" s="10">
        <v>7132</v>
      </c>
      <c r="CT1799" s="10">
        <v>8300</v>
      </c>
      <c r="CU1799" s="10">
        <v>9377</v>
      </c>
      <c r="CV1799" s="10">
        <v>4529</v>
      </c>
      <c r="CW1799" s="10">
        <v>7411</v>
      </c>
      <c r="CX1799" s="10">
        <v>8949</v>
      </c>
      <c r="CY1799" s="10">
        <v>4229</v>
      </c>
      <c r="CZ1799" s="10">
        <v>4233</v>
      </c>
      <c r="DA1799" s="10">
        <v>2266</v>
      </c>
      <c r="DB1799" s="10">
        <v>9828</v>
      </c>
      <c r="DC1799" s="10">
        <v>8922</v>
      </c>
      <c r="DD1799" s="10">
        <v>8019</v>
      </c>
    </row>
    <row r="1800" spans="1:108" x14ac:dyDescent="0.25">
      <c r="H1800" s="11" t="s">
        <v>0</v>
      </c>
      <c r="I1800" s="12">
        <v>-4.7677351081748807</v>
      </c>
      <c r="J1800" s="12">
        <v>-3.2929880567415331</v>
      </c>
      <c r="K1800" s="12">
        <v>3.0698628514513002</v>
      </c>
      <c r="L1800" s="12">
        <v>-6.6470885993043174</v>
      </c>
      <c r="M1800" s="12">
        <v>2.9689895812527607</v>
      </c>
      <c r="N1800" s="12">
        <v>-1.4345571486733231</v>
      </c>
      <c r="O1800" s="12">
        <v>-3.4611883158261616</v>
      </c>
      <c r="P1800" s="12">
        <v>1.925855453242463</v>
      </c>
      <c r="Q1800" s="12">
        <v>5.2681503891682055</v>
      </c>
      <c r="R1800" s="12">
        <v>2.433833922256929</v>
      </c>
      <c r="S1800" s="12">
        <v>-3.5717906176816823</v>
      </c>
      <c r="T1800" s="12">
        <v>2.6301650508998571</v>
      </c>
      <c r="U1800" s="12">
        <v>-12.858687220695355</v>
      </c>
      <c r="V1800" s="12">
        <v>-7.0029405826457545</v>
      </c>
      <c r="W1800" s="12">
        <v>0.89183695183136003</v>
      </c>
      <c r="X1800" s="12">
        <v>5.7589349783918129</v>
      </c>
      <c r="Y1800" s="12">
        <v>-10.398958562719109</v>
      </c>
      <c r="Z1800" s="12">
        <v>0.56087449610343187</v>
      </c>
      <c r="AA1800" s="12">
        <v>4.255808244032881</v>
      </c>
      <c r="AB1800" s="12">
        <v>-13.27602158191149</v>
      </c>
      <c r="AC1800" s="12">
        <v>-1.8812578663688238</v>
      </c>
      <c r="AD1800" s="12">
        <v>-5.2939620947294399</v>
      </c>
      <c r="AE1800" s="12">
        <v>8.8286530081083114</v>
      </c>
      <c r="AF1800" s="12">
        <v>9.5532318224799901</v>
      </c>
      <c r="AG1800" s="12">
        <v>-5.1514356381522735</v>
      </c>
      <c r="AH1800" s="12">
        <v>-2.585096939540251</v>
      </c>
      <c r="AI1800" s="12">
        <v>2.5909257969228583</v>
      </c>
      <c r="AJ1800" s="12">
        <v>-5.5534426114254574</v>
      </c>
      <c r="AK1800" s="12">
        <v>-6.647543110234194</v>
      </c>
      <c r="AL1800" s="12">
        <v>-2.8917379256700864</v>
      </c>
      <c r="AM1800" s="12">
        <v>-2.5487557925587296</v>
      </c>
      <c r="AN1800" s="12">
        <v>5.6650378538305537</v>
      </c>
      <c r="AO1800" s="12">
        <v>3.2643870644926554</v>
      </c>
      <c r="AP1800" s="12">
        <v>1.9769542793161272</v>
      </c>
      <c r="AQ1800" s="12">
        <v>0.65600613400945407</v>
      </c>
      <c r="AR1800" s="12">
        <v>5.0603551485070586</v>
      </c>
      <c r="AS1800" s="12">
        <v>1.4407930235223507</v>
      </c>
      <c r="AT1800" s="12">
        <v>-2.8605932220699473E-2</v>
      </c>
      <c r="AU1800" s="12">
        <v>8.0276542941185589</v>
      </c>
      <c r="AV1800" s="12">
        <v>4.8969849698992434</v>
      </c>
      <c r="AW1800" s="12">
        <v>8.7988591656975075</v>
      </c>
      <c r="AX1800" s="12">
        <v>-2.3964216259837676</v>
      </c>
      <c r="AY1800" s="12">
        <v>-4.5384664829940116</v>
      </c>
      <c r="AZ1800" s="12">
        <v>-5.4224848831068702</v>
      </c>
      <c r="BA1800" s="12">
        <v>1.254807956025926</v>
      </c>
      <c r="BB1800" s="12">
        <v>4.0446245805861079</v>
      </c>
      <c r="BC1800" s="12">
        <v>-3.6133568766969115</v>
      </c>
      <c r="BD1800" s="12">
        <v>8.5559201169551518</v>
      </c>
      <c r="BE1800" s="12">
        <v>-1.8335171084703841</v>
      </c>
      <c r="BF1800" s="12">
        <v>1.3001915366552881</v>
      </c>
      <c r="BG1800" s="12">
        <v>-2.1977831109198571</v>
      </c>
      <c r="BH1800" s="12">
        <v>-6.1373253466797104</v>
      </c>
      <c r="BI1800" s="12">
        <v>0.77839483864564851</v>
      </c>
      <c r="BJ1800" s="12">
        <v>7.2971002066338571</v>
      </c>
      <c r="BK1800" s="12">
        <v>1.2316345954145063</v>
      </c>
      <c r="BL1800" s="12">
        <v>-5.261605622999955</v>
      </c>
      <c r="BM1800" s="12">
        <v>-1.2491903482071585</v>
      </c>
      <c r="BN1800" s="12">
        <v>5.0759602602447676E-2</v>
      </c>
      <c r="BO1800" s="12">
        <v>5.0651429434410424</v>
      </c>
      <c r="BP1800" s="12">
        <v>0.66020562884987299</v>
      </c>
      <c r="BQ1800" s="12">
        <v>3.7905877363084928</v>
      </c>
      <c r="BR1800" s="12">
        <v>0.54269015824019307</v>
      </c>
      <c r="BS1800" s="12">
        <v>1.311507181113261</v>
      </c>
      <c r="BT1800" s="12">
        <v>3.7300317010928286</v>
      </c>
      <c r="BU1800" s="12">
        <v>-0.52763584955010412</v>
      </c>
      <c r="BV1800" s="12">
        <v>-0.31869136383037466</v>
      </c>
      <c r="BW1800" s="12">
        <v>4.3661918404120517</v>
      </c>
      <c r="BX1800" s="12">
        <v>6.6403862630528082E-2</v>
      </c>
      <c r="BY1800" s="12">
        <v>0.1960260489128508</v>
      </c>
      <c r="BZ1800" s="12">
        <v>-4.148155517757667</v>
      </c>
      <c r="CA1800" s="12">
        <v>3.8924742653163218</v>
      </c>
      <c r="CB1800" s="12">
        <v>5.8675376075101351</v>
      </c>
      <c r="CC1800" s="12">
        <v>-2.0628159116915228</v>
      </c>
      <c r="CD1800" s="12">
        <v>0.88939371827824909</v>
      </c>
      <c r="CE1800" s="12">
        <v>-14.191299139919369</v>
      </c>
      <c r="CF1800" s="12">
        <v>1.159755013250968</v>
      </c>
      <c r="CG1800" s="12">
        <v>9.3240433641188698</v>
      </c>
      <c r="CH1800" s="12">
        <v>0.39157360426831811</v>
      </c>
      <c r="CI1800" s="12">
        <v>-5.0709816087916941</v>
      </c>
      <c r="CJ1800" s="12">
        <v>0.32286969878078764</v>
      </c>
      <c r="CK1800" s="12">
        <v>6.0483442162201726</v>
      </c>
      <c r="CL1800" s="12">
        <v>4.0553570999067103</v>
      </c>
      <c r="CM1800" s="12">
        <v>1.5216221216734784</v>
      </c>
      <c r="CN1800" s="12">
        <v>9.8323542267160349</v>
      </c>
      <c r="CO1800" s="12">
        <v>7.2083464436522116</v>
      </c>
      <c r="CP1800" s="12">
        <v>3.3404132522494709</v>
      </c>
      <c r="CQ1800" s="12">
        <v>5.6188507378779686</v>
      </c>
      <c r="CR1800" s="12">
        <v>-2.931337571789201</v>
      </c>
      <c r="CS1800" s="12">
        <v>2.9048982743070271</v>
      </c>
      <c r="CT1800" s="12">
        <v>-5.1854685812739625</v>
      </c>
      <c r="CU1800" s="12">
        <v>-2.9203063692757696</v>
      </c>
      <c r="CV1800" s="12">
        <v>-3.9340205733013462</v>
      </c>
      <c r="CW1800" s="12">
        <v>2.6795747581289886</v>
      </c>
      <c r="CX1800" s="12">
        <v>2.4593212323316376</v>
      </c>
      <c r="CY1800" s="12">
        <v>-0.92751428973210648</v>
      </c>
      <c r="CZ1800" s="12">
        <v>5.1004993772553338</v>
      </c>
      <c r="DA1800" s="12">
        <v>-12.081756506157998</v>
      </c>
      <c r="DB1800" s="12">
        <v>-1.3084812042369727</v>
      </c>
      <c r="DC1800" s="12">
        <v>-7.5057289676926242</v>
      </c>
      <c r="DD1800" s="12">
        <v>5.5329582583434824</v>
      </c>
    </row>
    <row r="1801" spans="1:108" x14ac:dyDescent="0.25">
      <c r="H1801" s="11" t="s">
        <v>2</v>
      </c>
      <c r="I1801" s="12">
        <v>1.257444165791179</v>
      </c>
      <c r="J1801" s="12">
        <v>4.2183084510488627</v>
      </c>
      <c r="K1801" s="12">
        <v>16.825587619980045</v>
      </c>
      <c r="L1801" s="12">
        <v>-2.9151057255844766</v>
      </c>
      <c r="M1801" s="12">
        <v>14.983777407419918</v>
      </c>
      <c r="N1801" s="12">
        <v>7.7457191183298182</v>
      </c>
      <c r="O1801" s="12">
        <v>3.3606508693344197</v>
      </c>
      <c r="P1801" s="12">
        <v>15.808974999906471</v>
      </c>
      <c r="Q1801" s="12">
        <v>21.073416019901774</v>
      </c>
      <c r="R1801" s="12">
        <v>17.144715444019059</v>
      </c>
      <c r="S1801" s="12">
        <v>1.934979683819386</v>
      </c>
      <c r="T1801" s="12">
        <v>15.390330330807274</v>
      </c>
      <c r="U1801" s="12">
        <v>-13.408655102321486</v>
      </c>
      <c r="V1801" s="12">
        <v>-4.4692905469269979</v>
      </c>
      <c r="W1801" s="12">
        <v>11.359658524177549</v>
      </c>
      <c r="X1801" s="12">
        <v>22.391227394079699</v>
      </c>
      <c r="Y1801" s="12">
        <v>-10.463994705946973</v>
      </c>
      <c r="Z1801" s="12">
        <v>11.211521024169526</v>
      </c>
      <c r="AA1801" s="12">
        <v>18.060515212947365</v>
      </c>
      <c r="AB1801" s="12">
        <v>-15.780900987234372</v>
      </c>
      <c r="AC1801" s="12">
        <v>7.5803372576175825</v>
      </c>
      <c r="AD1801" s="12">
        <v>-0.41093826257651012</v>
      </c>
      <c r="AE1801" s="12">
        <v>28.203319087425001</v>
      </c>
      <c r="AF1801" s="12">
        <v>28.79543068852071</v>
      </c>
      <c r="AG1801" s="12">
        <v>-2.3869256402782657</v>
      </c>
      <c r="AH1801" s="12">
        <v>4.0313635100406815</v>
      </c>
      <c r="AI1801" s="12">
        <v>13.890891765774409</v>
      </c>
      <c r="AJ1801" s="12">
        <v>-0.32500743039391211</v>
      </c>
      <c r="AK1801" s="12">
        <v>-3.6271331040499581</v>
      </c>
      <c r="AL1801" s="12">
        <v>4.3219161990042441</v>
      </c>
      <c r="AM1801" s="12">
        <v>4.5889541455493603</v>
      </c>
      <c r="AN1801" s="12">
        <v>20.711898649929818</v>
      </c>
      <c r="AO1801" s="12">
        <v>17.428828190239805</v>
      </c>
      <c r="AP1801" s="12">
        <v>15.871568582961425</v>
      </c>
      <c r="AQ1801" s="12">
        <v>11.805836576102381</v>
      </c>
      <c r="AR1801" s="12">
        <v>20.111385859763139</v>
      </c>
      <c r="AS1801" s="12">
        <v>12.957098929870941</v>
      </c>
      <c r="AT1801" s="12">
        <v>10.093423269785687</v>
      </c>
      <c r="AU1801" s="12">
        <v>27.333871800173853</v>
      </c>
      <c r="AV1801" s="12">
        <v>19.83381108648398</v>
      </c>
      <c r="AW1801" s="12">
        <v>27.219722639446811</v>
      </c>
      <c r="AX1801" s="12">
        <v>5.4927956319633919</v>
      </c>
      <c r="AY1801" s="12">
        <v>1.3693898991160864</v>
      </c>
      <c r="AZ1801" s="12">
        <v>1.1966480369434418</v>
      </c>
      <c r="BA1801" s="12">
        <v>10.961431105764943</v>
      </c>
      <c r="BB1801" s="12">
        <v>18.054192558469811</v>
      </c>
      <c r="BC1801" s="12">
        <v>2.0682721278246605</v>
      </c>
      <c r="BD1801" s="12">
        <v>26.133062122108761</v>
      </c>
      <c r="BE1801" s="12">
        <v>5.3486682743036287</v>
      </c>
      <c r="BF1801" s="12">
        <v>12.467332964330367</v>
      </c>
      <c r="BG1801" s="12">
        <v>6.3105081198915052</v>
      </c>
      <c r="BH1801" s="12">
        <v>4.5762844849850381E-2</v>
      </c>
      <c r="BI1801" s="12">
        <v>12.692819145213809</v>
      </c>
      <c r="BJ1801" s="12">
        <v>26.14764782245835</v>
      </c>
      <c r="BK1801" s="12">
        <v>10.663676736756477</v>
      </c>
      <c r="BL1801" s="12">
        <v>0.2248162357434158</v>
      </c>
      <c r="BM1801" s="12">
        <v>6.6464265757255143</v>
      </c>
      <c r="BN1801" s="12">
        <v>10.351861383274896</v>
      </c>
      <c r="BO1801" s="12">
        <v>21.372117052414087</v>
      </c>
      <c r="BP1801" s="12">
        <v>12.478026744345446</v>
      </c>
      <c r="BQ1801" s="12">
        <v>18.380734840596443</v>
      </c>
      <c r="BR1801" s="12">
        <v>10.621657346325822</v>
      </c>
      <c r="BS1801" s="12">
        <v>14.534431969705004</v>
      </c>
      <c r="BT1801" s="12">
        <v>17.384266544361264</v>
      </c>
      <c r="BU1801" s="12">
        <v>8.3801997941239694</v>
      </c>
      <c r="BV1801" s="12">
        <v>8.7364180542927166</v>
      </c>
      <c r="BW1801" s="12">
        <v>18.782290851502651</v>
      </c>
      <c r="BX1801" s="12">
        <v>11.602181370025084</v>
      </c>
      <c r="BY1801" s="12">
        <v>8.9965656054514085</v>
      </c>
      <c r="BZ1801" s="12">
        <v>1.8052730535605952</v>
      </c>
      <c r="CA1801" s="12">
        <v>17.3008808187077</v>
      </c>
      <c r="CB1801" s="12">
        <v>21.792200766474011</v>
      </c>
      <c r="CC1801" s="12">
        <v>5.8864028954655341</v>
      </c>
      <c r="CD1801" s="12">
        <v>11.850849827789215</v>
      </c>
      <c r="CE1801" s="12">
        <v>-18.380569468879134</v>
      </c>
      <c r="CF1801" s="12">
        <v>12.251701787171235</v>
      </c>
      <c r="CG1801" s="12">
        <v>27.802376204826945</v>
      </c>
      <c r="CH1801" s="12">
        <v>10.836131650064011</v>
      </c>
      <c r="CI1801" s="12">
        <v>-0.29379101635429572</v>
      </c>
      <c r="CJ1801" s="12">
        <v>11.45069806154272</v>
      </c>
      <c r="CK1801" s="12">
        <v>21.434544650416367</v>
      </c>
      <c r="CL1801" s="12">
        <v>19.443491161392075</v>
      </c>
      <c r="CM1801" s="12">
        <v>13.609046140480178</v>
      </c>
      <c r="CN1801" s="12">
        <v>29.411246947104328</v>
      </c>
      <c r="CO1801" s="12">
        <v>24.837935916887293</v>
      </c>
      <c r="CP1801" s="12">
        <v>15.559039050207012</v>
      </c>
      <c r="CQ1801" s="12">
        <v>21.426436742815412</v>
      </c>
      <c r="CR1801" s="12">
        <v>4.965818129833953</v>
      </c>
      <c r="CS1801" s="12">
        <v>15.774041572331461</v>
      </c>
      <c r="CT1801" s="12">
        <v>-0.51160429226985904</v>
      </c>
      <c r="CU1801" s="12">
        <v>3.4446083936309719</v>
      </c>
      <c r="CV1801" s="12">
        <v>4.1216323995373223</v>
      </c>
      <c r="CW1801" s="12">
        <v>15.761179909357617</v>
      </c>
      <c r="CX1801" s="12">
        <v>12.986676489869517</v>
      </c>
      <c r="CY1801" s="12">
        <v>8.3371989348488356</v>
      </c>
      <c r="CZ1801" s="12">
        <v>22.113428028766158</v>
      </c>
      <c r="DA1801" s="12">
        <v>-13.062343760250242</v>
      </c>
      <c r="DB1801" s="12">
        <v>7.9676199268834109</v>
      </c>
      <c r="DC1801" s="12">
        <v>-4.9951283259714705</v>
      </c>
      <c r="DD1801" s="12">
        <v>21.424515973163192</v>
      </c>
    </row>
    <row r="1802" spans="1:108" x14ac:dyDescent="0.25">
      <c r="A1802" s="2">
        <v>601</v>
      </c>
      <c r="B1802" s="8">
        <f t="shared" ref="B1802" ca="1" si="2607">_xlfn.COVARIANCE.P(OFFSET(I1803,0,0,1,20),OFFSET(I1804,0,0,1,20))/_xlfn.VAR.P(OFFSET(I1803,0,0,1,20))</f>
        <v>1.9733836367563351</v>
      </c>
      <c r="C1802" s="8">
        <f t="shared" ref="C1802" ca="1" si="2608">_xlfn.COVARIANCE.P(OFFSET(I1803,0,0,1,50),OFFSET(I1804,0,0,1,50))/_xlfn.VAR.P(OFFSET(I1803,0,0,1,50))</f>
        <v>1.9561014063470157</v>
      </c>
      <c r="D1802" s="8">
        <f t="shared" ref="D1802" ca="1" si="2609">_xlfn.COVARIANCE.P(OFFSET(I1803,0,0,1,100),OFFSET(I1804,0,0,1,100))/_xlfn.VAR.P(OFFSET(I1803,0,0,1,100))</f>
        <v>1.967932526970291</v>
      </c>
      <c r="E1802" s="8">
        <f t="shared" ref="E1802" ca="1" si="2610">AVERAGE(OFFSET(I1804,0,0,1,20))-AVERAGE(OFFSET(I1803,0,0,1,20))*B1802</f>
        <v>9.9327411025442931</v>
      </c>
      <c r="F1802" s="8">
        <f t="shared" ref="F1802" ca="1" si="2611">AVERAGE(OFFSET(I1804,0,0,1,50))-AVERAGE(OFFSET(I1803,0,0,1,50))*C1802</f>
        <v>10.001970377930361</v>
      </c>
      <c r="G1802" s="8">
        <f t="shared" ref="G1802" ca="1" si="2612">AVERAGE(OFFSET(I1804,0,0,1,100))-AVERAGE(OFFSET(I1803,0,0,1,100))*D1802</f>
        <v>9.994221681738372</v>
      </c>
      <c r="H1802" s="9" t="s">
        <v>29</v>
      </c>
      <c r="I1802" s="10">
        <v>5940</v>
      </c>
      <c r="J1802" s="10">
        <v>917</v>
      </c>
      <c r="K1802" s="10">
        <v>9153</v>
      </c>
      <c r="L1802" s="10">
        <v>3110</v>
      </c>
      <c r="M1802" s="10">
        <v>9650</v>
      </c>
      <c r="N1802" s="10">
        <v>4678</v>
      </c>
      <c r="O1802" s="10">
        <v>7404</v>
      </c>
      <c r="P1802" s="10">
        <v>811</v>
      </c>
      <c r="Q1802" s="10">
        <v>6535</v>
      </c>
      <c r="R1802" s="10">
        <v>1534</v>
      </c>
      <c r="S1802" s="10">
        <v>734</v>
      </c>
      <c r="T1802" s="10">
        <v>960</v>
      </c>
      <c r="U1802" s="10">
        <v>6096</v>
      </c>
      <c r="V1802" s="10">
        <v>4209</v>
      </c>
      <c r="W1802" s="10">
        <v>1807</v>
      </c>
      <c r="X1802" s="10">
        <v>959</v>
      </c>
      <c r="Y1802" s="10">
        <v>5713</v>
      </c>
      <c r="Z1802" s="10">
        <v>8482</v>
      </c>
      <c r="AA1802" s="10">
        <v>6203</v>
      </c>
      <c r="AB1802" s="10">
        <v>1845</v>
      </c>
      <c r="AC1802" s="10">
        <v>597</v>
      </c>
      <c r="AD1802" s="10">
        <v>9938</v>
      </c>
      <c r="AE1802" s="10">
        <v>9320</v>
      </c>
      <c r="AF1802" s="10">
        <v>2129</v>
      </c>
      <c r="AG1802" s="10">
        <v>2412</v>
      </c>
      <c r="AH1802" s="10">
        <v>8100</v>
      </c>
      <c r="AI1802" s="10">
        <v>3393</v>
      </c>
      <c r="AJ1802" s="10">
        <v>6564</v>
      </c>
      <c r="AK1802" s="10">
        <v>961</v>
      </c>
      <c r="AL1802" s="10">
        <v>119</v>
      </c>
      <c r="AM1802" s="10">
        <v>1347</v>
      </c>
      <c r="AN1802" s="10">
        <v>4543</v>
      </c>
      <c r="AO1802" s="10">
        <v>749</v>
      </c>
      <c r="AP1802" s="10">
        <v>2211</v>
      </c>
      <c r="AQ1802" s="10">
        <v>269</v>
      </c>
      <c r="AR1802" s="10">
        <v>4935</v>
      </c>
      <c r="AS1802" s="10">
        <v>6062</v>
      </c>
      <c r="AT1802" s="10">
        <v>3479</v>
      </c>
      <c r="AU1802" s="10">
        <v>3663</v>
      </c>
      <c r="AV1802" s="10">
        <v>6078</v>
      </c>
      <c r="AW1802" s="10">
        <v>4309</v>
      </c>
      <c r="AX1802" s="10">
        <v>6112</v>
      </c>
      <c r="AY1802" s="10">
        <v>5611</v>
      </c>
      <c r="AZ1802" s="10">
        <v>1545</v>
      </c>
      <c r="BA1802" s="10">
        <v>1913</v>
      </c>
      <c r="BB1802" s="10">
        <v>2192</v>
      </c>
      <c r="BC1802" s="10">
        <v>2817</v>
      </c>
      <c r="BD1802" s="10">
        <v>6821</v>
      </c>
      <c r="BE1802" s="10">
        <v>4629</v>
      </c>
      <c r="BF1802" s="10">
        <v>9201</v>
      </c>
      <c r="BG1802" s="10">
        <v>7744</v>
      </c>
      <c r="BH1802" s="10">
        <v>3143</v>
      </c>
      <c r="BI1802" s="10">
        <v>8102</v>
      </c>
      <c r="BJ1802" s="10">
        <v>1980</v>
      </c>
      <c r="BK1802" s="10">
        <v>8653</v>
      </c>
      <c r="BL1802" s="10">
        <v>4356</v>
      </c>
      <c r="BM1802" s="10">
        <v>3965</v>
      </c>
      <c r="BN1802" s="10">
        <v>8109</v>
      </c>
      <c r="BO1802" s="10">
        <v>896</v>
      </c>
      <c r="BP1802" s="10">
        <v>92</v>
      </c>
      <c r="BQ1802" s="10">
        <v>7230</v>
      </c>
      <c r="BR1802" s="10">
        <v>3917</v>
      </c>
      <c r="BS1802" s="10">
        <v>9619</v>
      </c>
      <c r="BT1802" s="10">
        <v>1972</v>
      </c>
      <c r="BU1802" s="10">
        <v>5225</v>
      </c>
      <c r="BV1802" s="10">
        <v>8353</v>
      </c>
      <c r="BW1802" s="10">
        <v>6539</v>
      </c>
      <c r="BX1802" s="10">
        <v>8681</v>
      </c>
      <c r="BY1802" s="10">
        <v>8646</v>
      </c>
      <c r="BZ1802" s="10">
        <v>2713</v>
      </c>
      <c r="CA1802" s="10">
        <v>5902</v>
      </c>
      <c r="CB1802" s="10">
        <v>2404</v>
      </c>
      <c r="CC1802" s="10">
        <v>5260</v>
      </c>
      <c r="CD1802" s="10">
        <v>9070</v>
      </c>
      <c r="CE1802" s="10">
        <v>3402</v>
      </c>
      <c r="CF1802" s="10">
        <v>8898</v>
      </c>
      <c r="CG1802" s="10">
        <v>3771</v>
      </c>
      <c r="CH1802" s="10">
        <v>3990</v>
      </c>
      <c r="CI1802" s="10">
        <v>7368</v>
      </c>
      <c r="CJ1802" s="10">
        <v>301</v>
      </c>
      <c r="CK1802" s="10">
        <v>8033</v>
      </c>
      <c r="CL1802" s="10">
        <v>1622</v>
      </c>
      <c r="CM1802" s="10">
        <v>4032</v>
      </c>
      <c r="CN1802" s="10">
        <v>5433</v>
      </c>
      <c r="CO1802" s="10">
        <v>7384</v>
      </c>
      <c r="CP1802" s="10">
        <v>9708</v>
      </c>
      <c r="CQ1802" s="10">
        <v>2664</v>
      </c>
      <c r="CR1802" s="10">
        <v>7188</v>
      </c>
      <c r="CS1802" s="10">
        <v>6413</v>
      </c>
      <c r="CT1802" s="10">
        <v>5881</v>
      </c>
      <c r="CU1802" s="10">
        <v>8598</v>
      </c>
      <c r="CV1802" s="10">
        <v>2392</v>
      </c>
      <c r="CW1802" s="10">
        <v>4703</v>
      </c>
      <c r="CX1802" s="10">
        <v>5787</v>
      </c>
      <c r="CY1802" s="10">
        <v>3417</v>
      </c>
      <c r="CZ1802" s="10">
        <v>6603</v>
      </c>
      <c r="DA1802" s="10">
        <v>9575</v>
      </c>
      <c r="DB1802" s="10">
        <v>8442</v>
      </c>
      <c r="DC1802" s="10">
        <v>6282</v>
      </c>
      <c r="DD1802" s="10">
        <v>5350</v>
      </c>
    </row>
    <row r="1803" spans="1:108" x14ac:dyDescent="0.25">
      <c r="H1803" s="11" t="s">
        <v>0</v>
      </c>
      <c r="I1803" s="12">
        <v>9.5328163465856193</v>
      </c>
      <c r="J1803" s="12">
        <v>0.58843959155987213</v>
      </c>
      <c r="K1803" s="12">
        <v>5.0958931184043177</v>
      </c>
      <c r="L1803" s="12">
        <v>2.9689895812527607</v>
      </c>
      <c r="M1803" s="12">
        <v>-1.4944647844621133</v>
      </c>
      <c r="N1803" s="12">
        <v>1.7310145235589673</v>
      </c>
      <c r="O1803" s="12">
        <v>5.2059709323225078</v>
      </c>
      <c r="P1803" s="12">
        <v>8.7193101006031899</v>
      </c>
      <c r="Q1803" s="12">
        <v>-13.268903809960342</v>
      </c>
      <c r="R1803" s="12">
        <v>-10.10517562819064</v>
      </c>
      <c r="S1803" s="12">
        <v>-1.4092034813975083</v>
      </c>
      <c r="T1803" s="12">
        <v>0.62052072396406488</v>
      </c>
      <c r="U1803" s="12">
        <v>-0.28759624944839834</v>
      </c>
      <c r="V1803" s="12">
        <v>-5.2350258627088575</v>
      </c>
      <c r="W1803" s="12">
        <v>3.3125340796714404</v>
      </c>
      <c r="X1803" s="12">
        <v>2.8700015934864771</v>
      </c>
      <c r="Y1803" s="12">
        <v>-2.8762084989959273</v>
      </c>
      <c r="Z1803" s="12">
        <v>-4.6230798364566432</v>
      </c>
      <c r="AA1803" s="12">
        <v>-9.3383544429692265</v>
      </c>
      <c r="AB1803" s="12">
        <v>-1.5639678697110511</v>
      </c>
      <c r="AC1803" s="12">
        <v>-3.1268492626022377</v>
      </c>
      <c r="AD1803" s="12">
        <v>0.52404672489269577</v>
      </c>
      <c r="AE1803" s="12">
        <v>1.9203188080312128</v>
      </c>
      <c r="AF1803" s="12">
        <v>5.1076385936396935</v>
      </c>
      <c r="AG1803" s="12">
        <v>-0.31353222847930601</v>
      </c>
      <c r="AH1803" s="12">
        <v>-4.8349872771979587</v>
      </c>
      <c r="AI1803" s="12">
        <v>2.0371911775109623</v>
      </c>
      <c r="AJ1803" s="12">
        <v>4.0123879052354603</v>
      </c>
      <c r="AK1803" s="12">
        <v>-5.4646417783161194</v>
      </c>
      <c r="AL1803" s="12">
        <v>-4.2886872563295073</v>
      </c>
      <c r="AM1803" s="12">
        <v>0.28324203445755169</v>
      </c>
      <c r="AN1803" s="12">
        <v>3.0751620163899398</v>
      </c>
      <c r="AO1803" s="12">
        <v>3.4337664964940018</v>
      </c>
      <c r="AP1803" s="12">
        <v>3.7409977107488945</v>
      </c>
      <c r="AQ1803" s="12">
        <v>2.0232717238742604</v>
      </c>
      <c r="AR1803" s="12">
        <v>1.3816361173314458</v>
      </c>
      <c r="AS1803" s="12">
        <v>2.4136022921902347</v>
      </c>
      <c r="AT1803" s="12">
        <v>-5.5694426267398454</v>
      </c>
      <c r="AU1803" s="12">
        <v>2.2600252664617719</v>
      </c>
      <c r="AV1803" s="12">
        <v>3.0698628514513002</v>
      </c>
      <c r="AW1803" s="12">
        <v>-3.1444044093730406</v>
      </c>
      <c r="AX1803" s="12">
        <v>3.2239274933857547</v>
      </c>
      <c r="AY1803" s="12">
        <v>-0.9031908447928616</v>
      </c>
      <c r="AZ1803" s="12">
        <v>3.1345301572476094</v>
      </c>
      <c r="BA1803" s="12">
        <v>0.25057798884495747</v>
      </c>
      <c r="BB1803" s="12">
        <v>-1.4620572176096105</v>
      </c>
      <c r="BC1803" s="12">
        <v>1.2598742789534887</v>
      </c>
      <c r="BD1803" s="12">
        <v>1.0235005029700681</v>
      </c>
      <c r="BE1803" s="12">
        <v>-6.9376886256021866</v>
      </c>
      <c r="BF1803" s="12">
        <v>4.3661918404120517</v>
      </c>
      <c r="BG1803" s="12">
        <v>1.5891708891490708</v>
      </c>
      <c r="BH1803" s="12">
        <v>-8.0566106697582907</v>
      </c>
      <c r="BI1803" s="12">
        <v>9.0132843995421226</v>
      </c>
      <c r="BJ1803" s="12">
        <v>-5.5650294616505924</v>
      </c>
      <c r="BK1803" s="12">
        <v>-2.3585661243447062</v>
      </c>
      <c r="BL1803" s="12">
        <v>1.8222577541213714</v>
      </c>
      <c r="BM1803" s="12">
        <v>-6.1500216810742891</v>
      </c>
      <c r="BN1803" s="12">
        <v>12.139193105042963</v>
      </c>
      <c r="BO1803" s="12">
        <v>0.39884460282496081</v>
      </c>
      <c r="BP1803" s="12">
        <v>-1.6135929984963076</v>
      </c>
      <c r="BQ1803" s="12">
        <v>-9.3143738661900226</v>
      </c>
      <c r="BR1803" s="12">
        <v>1.6737682614651899</v>
      </c>
      <c r="BS1803" s="12">
        <v>-2.8030123860856904</v>
      </c>
      <c r="BT1803" s="12">
        <v>-3.0478687766336594</v>
      </c>
      <c r="BU1803" s="12">
        <v>-2.4847555139885684</v>
      </c>
      <c r="BV1803" s="12">
        <v>3.8537490616839012</v>
      </c>
      <c r="BW1803" s="12">
        <v>-1.4586743993964175</v>
      </c>
      <c r="BX1803" s="12">
        <v>-0.86185290201123821</v>
      </c>
      <c r="BY1803" s="12">
        <v>3.916652240202851</v>
      </c>
      <c r="BZ1803" s="12">
        <v>-2.3636410618358155</v>
      </c>
      <c r="CA1803" s="12">
        <v>-5.6580598783776086</v>
      </c>
      <c r="CB1803" s="12">
        <v>-5.4961233250816051</v>
      </c>
      <c r="CC1803" s="12">
        <v>-3.7598946354242808</v>
      </c>
      <c r="CD1803" s="12">
        <v>-6.1806416228785004</v>
      </c>
      <c r="CE1803" s="12">
        <v>-1.3021944721152483</v>
      </c>
      <c r="CF1803" s="12">
        <v>-6.3986344808057734</v>
      </c>
      <c r="CG1803" s="12">
        <v>2.2538758491299644</v>
      </c>
      <c r="CH1803" s="12">
        <v>-2.1227094696554056</v>
      </c>
      <c r="CI1803" s="12">
        <v>2.3019617525812102</v>
      </c>
      <c r="CJ1803" s="12">
        <v>-5.3352499121323538</v>
      </c>
      <c r="CK1803" s="12">
        <v>7.7524742588926596</v>
      </c>
      <c r="CL1803" s="12">
        <v>-7.8728723616501428</v>
      </c>
      <c r="CM1803" s="12">
        <v>-1.131819685668304</v>
      </c>
      <c r="CN1803" s="12">
        <v>-5.8952995989774752</v>
      </c>
      <c r="CO1803" s="12">
        <v>5.4985959293826649</v>
      </c>
      <c r="CP1803" s="12">
        <v>3.0233263978220593</v>
      </c>
      <c r="CQ1803" s="12">
        <v>-0.66683253188282399</v>
      </c>
      <c r="CR1803" s="12">
        <v>4.0517839675819847</v>
      </c>
      <c r="CS1803" s="12">
        <v>-1.5608851860624705E-2</v>
      </c>
      <c r="CT1803" s="12">
        <v>-5.557637235040823</v>
      </c>
      <c r="CU1803" s="12">
        <v>7.1614771843484792</v>
      </c>
      <c r="CV1803" s="12">
        <v>-0.54722961253999425</v>
      </c>
      <c r="CW1803" s="12">
        <v>-4.252102403765524</v>
      </c>
      <c r="CX1803" s="12">
        <v>-5.880553967421708</v>
      </c>
      <c r="CY1803" s="12">
        <v>-8.5579333779878901</v>
      </c>
      <c r="CZ1803" s="12">
        <v>-2.0996170989785807</v>
      </c>
      <c r="DA1803" s="12">
        <v>3.4440200149125317</v>
      </c>
      <c r="DB1803" s="12">
        <v>1.5660874100203181</v>
      </c>
      <c r="DC1803" s="12">
        <v>-2.1989745209777771</v>
      </c>
      <c r="DD1803" s="12">
        <v>2.2885286331587036</v>
      </c>
    </row>
    <row r="1804" spans="1:108" x14ac:dyDescent="0.25">
      <c r="H1804" s="11" t="s">
        <v>2</v>
      </c>
      <c r="I1804" s="12">
        <v>28.252269387484482</v>
      </c>
      <c r="J1804" s="12">
        <v>10.358245291475955</v>
      </c>
      <c r="K1804" s="12">
        <v>20.696459645413647</v>
      </c>
      <c r="L1804" s="12">
        <v>14.983777407419918</v>
      </c>
      <c r="M1804" s="12">
        <v>5.1570897798703088</v>
      </c>
      <c r="N1804" s="12">
        <v>13.028493694868455</v>
      </c>
      <c r="O1804" s="12">
        <v>20.137939761388125</v>
      </c>
      <c r="P1804" s="12">
        <v>27.393016954886853</v>
      </c>
      <c r="Q1804" s="12">
        <v>-15.664736600926295</v>
      </c>
      <c r="R1804" s="12">
        <v>-9.8833995383736042</v>
      </c>
      <c r="S1804" s="12">
        <v>7.5642237123808309</v>
      </c>
      <c r="T1804" s="12">
        <v>12.606020476360126</v>
      </c>
      <c r="U1804" s="12">
        <v>10.370968084764337</v>
      </c>
      <c r="V1804" s="12">
        <v>-1.1122399010631723</v>
      </c>
      <c r="W1804" s="12">
        <v>17.288430495606534</v>
      </c>
      <c r="X1804" s="12">
        <v>15.412613003438732</v>
      </c>
      <c r="Y1804" s="12">
        <v>3.9273526594463002</v>
      </c>
      <c r="Z1804" s="12">
        <v>-0.11775384602539962</v>
      </c>
      <c r="AA1804" s="12">
        <v>-8.4172305086943062</v>
      </c>
      <c r="AB1804" s="12">
        <v>7.8146613511723118</v>
      </c>
      <c r="AC1804" s="12">
        <v>5.3954692605400805</v>
      </c>
      <c r="AD1804" s="12">
        <v>10.362896149558829</v>
      </c>
      <c r="AE1804" s="12">
        <v>12.913363961985985</v>
      </c>
      <c r="AF1804" s="12">
        <v>19.41912380361596</v>
      </c>
      <c r="AG1804" s="12">
        <v>9.7552865490872964</v>
      </c>
      <c r="AH1804" s="12">
        <v>1.2191316853817205</v>
      </c>
      <c r="AI1804" s="12">
        <v>14.233401155102886</v>
      </c>
      <c r="AJ1804" s="12">
        <v>15.846854641246278</v>
      </c>
      <c r="AK1804" s="12">
        <v>-4.7709934530558384E-2</v>
      </c>
      <c r="AL1804" s="12">
        <v>2.2912239940389423</v>
      </c>
      <c r="AM1804" s="12">
        <v>8.869925009916237</v>
      </c>
      <c r="AN1804" s="12">
        <v>13.640130686439841</v>
      </c>
      <c r="AO1804" s="12">
        <v>18.490379985137498</v>
      </c>
      <c r="AP1804" s="12">
        <v>17.191690629364132</v>
      </c>
      <c r="AQ1804" s="12">
        <v>13.775875051901473</v>
      </c>
      <c r="AR1804" s="12">
        <v>12.653979607438492</v>
      </c>
      <c r="AS1804" s="12">
        <v>16.604824071110151</v>
      </c>
      <c r="AT1804" s="12">
        <v>-2.2313118424658507</v>
      </c>
      <c r="AU1804" s="12">
        <v>14.57421423128477</v>
      </c>
      <c r="AV1804" s="12">
        <v>16.825587619980045</v>
      </c>
      <c r="AW1804" s="12">
        <v>3.0177103202367781</v>
      </c>
      <c r="AX1804" s="12">
        <v>17.131887345681449</v>
      </c>
      <c r="AY1804" s="12">
        <v>8.8160630852466788</v>
      </c>
      <c r="AZ1804" s="12">
        <v>15.456394094487937</v>
      </c>
      <c r="BA1804" s="12">
        <v>10.768060122618921</v>
      </c>
      <c r="BB1804" s="12">
        <v>6.9546230913631524</v>
      </c>
      <c r="BC1804" s="12">
        <v>12.184462899960547</v>
      </c>
      <c r="BD1804" s="12">
        <v>14.203000329952335</v>
      </c>
      <c r="BE1804" s="12">
        <v>-3.0460019435186196</v>
      </c>
      <c r="BF1804" s="12">
        <v>18.782290851502651</v>
      </c>
      <c r="BG1804" s="12">
        <v>14.037382852650692</v>
      </c>
      <c r="BH1804" s="12">
        <v>-6.5303171970542389</v>
      </c>
      <c r="BI1804" s="12">
        <v>27.419990478790389</v>
      </c>
      <c r="BJ1804" s="12">
        <v>-0.6837177109107383</v>
      </c>
      <c r="BK1804" s="12">
        <v>6.6147306201365703</v>
      </c>
      <c r="BL1804" s="12">
        <v>14.586767696008643</v>
      </c>
      <c r="BM1804" s="12">
        <v>0.56085752020375512</v>
      </c>
      <c r="BN1804" s="12">
        <v>33.033108272122973</v>
      </c>
      <c r="BO1804" s="12">
        <v>10.718689692558488</v>
      </c>
      <c r="BP1804" s="12">
        <v>8.1235914918346417</v>
      </c>
      <c r="BQ1804" s="12">
        <v>-8.1018203858322195</v>
      </c>
      <c r="BR1804" s="12">
        <v>11.822377833818198</v>
      </c>
      <c r="BS1804" s="12">
        <v>4.3834791488105358</v>
      </c>
      <c r="BT1804" s="12">
        <v>3.4871693479440395</v>
      </c>
      <c r="BU1804" s="12">
        <v>5.8690451396254932</v>
      </c>
      <c r="BV1804" s="12">
        <v>18.612449486661788</v>
      </c>
      <c r="BW1804" s="12">
        <v>7.614684445259412</v>
      </c>
      <c r="BX1804" s="12">
        <v>10.155400250776662</v>
      </c>
      <c r="BY1804" s="12">
        <v>17.844032394845385</v>
      </c>
      <c r="BZ1804" s="12">
        <v>6.4257332670996323</v>
      </c>
      <c r="CA1804" s="12">
        <v>-0.72922924636712649</v>
      </c>
      <c r="CB1804" s="12">
        <v>-3.1689970004984782</v>
      </c>
      <c r="CC1804" s="12">
        <v>2.8349229232754953</v>
      </c>
      <c r="CD1804" s="12">
        <v>-2.7340123955278646</v>
      </c>
      <c r="CE1804" s="12">
        <v>8.0522189584584254</v>
      </c>
      <c r="CF1804" s="12">
        <v>-2.7016964350800623</v>
      </c>
      <c r="CG1804" s="12">
        <v>15.719565759143528</v>
      </c>
      <c r="CH1804" s="12">
        <v>4.5824574030720973</v>
      </c>
      <c r="CI1804" s="12">
        <v>13.436211449281149</v>
      </c>
      <c r="CJ1804" s="12">
        <v>-1.7774687744099913</v>
      </c>
      <c r="CK1804" s="12">
        <v>25.285335752159348</v>
      </c>
      <c r="CL1804" s="12">
        <v>-5.5139188666437127</v>
      </c>
      <c r="CM1804" s="12">
        <v>8.0790374907397435</v>
      </c>
      <c r="CN1804" s="12">
        <v>-2.9871383732959544</v>
      </c>
      <c r="CO1804" s="12">
        <v>21.587039146975979</v>
      </c>
      <c r="CP1804" s="12">
        <v>14.664511353588894</v>
      </c>
      <c r="CQ1804" s="12">
        <v>7.8049082895217374</v>
      </c>
      <c r="CR1804" s="12">
        <v>19.423152706752909</v>
      </c>
      <c r="CS1804" s="12">
        <v>9.1816613139162513</v>
      </c>
      <c r="CT1804" s="12">
        <v>-1.5633341746114862</v>
      </c>
      <c r="CU1804" s="12">
        <v>24.133383025929099</v>
      </c>
      <c r="CV1804" s="12">
        <v>8.5988188406860537</v>
      </c>
      <c r="CW1804" s="12">
        <v>1.0514160394888894</v>
      </c>
      <c r="CX1804" s="12">
        <v>-1.7896205246709207</v>
      </c>
      <c r="CY1804" s="12">
        <v>-7.8680093527141599</v>
      </c>
      <c r="CZ1804" s="12">
        <v>6.7967288874701763</v>
      </c>
      <c r="DA1804" s="12">
        <v>15.940343956089654</v>
      </c>
      <c r="DB1804" s="12">
        <v>13.023796058053389</v>
      </c>
      <c r="DC1804" s="12">
        <v>6.2598592733380478</v>
      </c>
      <c r="DD1804" s="12">
        <v>12.932857232233049</v>
      </c>
    </row>
    <row r="1805" spans="1:108" x14ac:dyDescent="0.25">
      <c r="A1805" s="2">
        <v>602</v>
      </c>
      <c r="B1805" s="8">
        <f t="shared" ref="B1805" ca="1" si="2613">_xlfn.COVARIANCE.P(OFFSET(I1806,0,0,1,20),OFFSET(I1807,0,0,1,20))/_xlfn.VAR.P(OFFSET(I1806,0,0,1,20))</f>
        <v>2.0517102027876017</v>
      </c>
      <c r="C1805" s="8">
        <f t="shared" ref="C1805" ca="1" si="2614">_xlfn.COVARIANCE.P(OFFSET(I1806,0,0,1,50),OFFSET(I1807,0,0,1,50))/_xlfn.VAR.P(OFFSET(I1806,0,0,1,50))</f>
        <v>2.0088223338758295</v>
      </c>
      <c r="D1805" s="8">
        <f t="shared" ref="D1805" ca="1" si="2615">_xlfn.COVARIANCE.P(OFFSET(I1806,0,0,1,100),OFFSET(I1807,0,0,1,100))/_xlfn.VAR.P(OFFSET(I1806,0,0,1,100))</f>
        <v>1.9844462064539234</v>
      </c>
      <c r="E1805" s="8">
        <f t="shared" ref="E1805" ca="1" si="2616">AVERAGE(OFFSET(I1807,0,0,1,20))-AVERAGE(OFFSET(I1806,0,0,1,20))*B1805</f>
        <v>9.6030020263365152</v>
      </c>
      <c r="F1805" s="8">
        <f t="shared" ref="F1805" ca="1" si="2617">AVERAGE(OFFSET(I1807,0,0,1,50))-AVERAGE(OFFSET(I1806,0,0,1,50))*C1805</f>
        <v>9.8326714412361529</v>
      </c>
      <c r="G1805" s="8">
        <f t="shared" ref="G1805" ca="1" si="2618">AVERAGE(OFFSET(I1807,0,0,1,100))-AVERAGE(OFFSET(I1806,0,0,1,100))*D1805</f>
        <v>9.905825782009094</v>
      </c>
      <c r="H1805" s="9" t="s">
        <v>29</v>
      </c>
      <c r="I1805" s="10">
        <v>8928</v>
      </c>
      <c r="J1805" s="10">
        <v>3223</v>
      </c>
      <c r="K1805" s="10">
        <v>9871</v>
      </c>
      <c r="L1805" s="10">
        <v>1733</v>
      </c>
      <c r="M1805" s="10">
        <v>3760</v>
      </c>
      <c r="N1805" s="10">
        <v>3479</v>
      </c>
      <c r="O1805" s="10">
        <v>6315</v>
      </c>
      <c r="P1805" s="10">
        <v>1086</v>
      </c>
      <c r="Q1805" s="10">
        <v>8868</v>
      </c>
      <c r="R1805" s="10">
        <v>6504</v>
      </c>
      <c r="S1805" s="10">
        <v>9333</v>
      </c>
      <c r="T1805" s="10">
        <v>1128</v>
      </c>
      <c r="U1805" s="10">
        <v>8883</v>
      </c>
      <c r="V1805" s="10">
        <v>2177</v>
      </c>
      <c r="W1805" s="10">
        <v>8187</v>
      </c>
      <c r="X1805" s="10">
        <v>7432</v>
      </c>
      <c r="Y1805" s="10">
        <v>7600</v>
      </c>
      <c r="Z1805" s="10">
        <v>3389</v>
      </c>
      <c r="AA1805" s="10">
        <v>8196</v>
      </c>
      <c r="AB1805" s="10">
        <v>9920</v>
      </c>
      <c r="AC1805" s="10">
        <v>3324</v>
      </c>
      <c r="AD1805" s="10">
        <v>7177</v>
      </c>
      <c r="AE1805" s="10">
        <v>9223</v>
      </c>
      <c r="AF1805" s="10">
        <v>8532</v>
      </c>
      <c r="AG1805" s="10">
        <v>5320</v>
      </c>
      <c r="AH1805" s="10">
        <v>8514</v>
      </c>
      <c r="AI1805" s="10">
        <v>431</v>
      </c>
      <c r="AJ1805" s="10">
        <v>2045</v>
      </c>
      <c r="AK1805" s="10">
        <v>9413</v>
      </c>
      <c r="AL1805" s="10">
        <v>6396</v>
      </c>
      <c r="AM1805" s="10">
        <v>3379</v>
      </c>
      <c r="AN1805" s="10">
        <v>7855</v>
      </c>
      <c r="AO1805" s="10">
        <v>4228</v>
      </c>
      <c r="AP1805" s="10">
        <v>180</v>
      </c>
      <c r="AQ1805" s="10">
        <v>2186</v>
      </c>
      <c r="AR1805" s="10">
        <v>5057</v>
      </c>
      <c r="AS1805" s="10">
        <v>9817</v>
      </c>
      <c r="AT1805" s="10">
        <v>7922</v>
      </c>
      <c r="AU1805" s="10">
        <v>9078</v>
      </c>
      <c r="AV1805" s="10">
        <v>9850</v>
      </c>
      <c r="AW1805" s="10">
        <v>242</v>
      </c>
      <c r="AX1805" s="10">
        <v>3451</v>
      </c>
      <c r="AY1805" s="10">
        <v>9362</v>
      </c>
      <c r="AZ1805" s="10">
        <v>3520</v>
      </c>
      <c r="BA1805" s="10">
        <v>2539</v>
      </c>
      <c r="BB1805" s="10">
        <v>453</v>
      </c>
      <c r="BC1805" s="10">
        <v>2670</v>
      </c>
      <c r="BD1805" s="10">
        <v>6675</v>
      </c>
      <c r="BE1805" s="10">
        <v>6684</v>
      </c>
      <c r="BF1805" s="10">
        <v>941</v>
      </c>
      <c r="BG1805" s="10">
        <v>5951</v>
      </c>
      <c r="BH1805" s="10">
        <v>839</v>
      </c>
      <c r="BI1805" s="10">
        <v>8410</v>
      </c>
      <c r="BJ1805" s="10">
        <v>8605</v>
      </c>
      <c r="BK1805" s="10">
        <v>9262</v>
      </c>
      <c r="BL1805" s="10">
        <v>4605</v>
      </c>
      <c r="BM1805" s="10">
        <v>7014</v>
      </c>
      <c r="BN1805" s="10">
        <v>7803</v>
      </c>
      <c r="BO1805" s="10">
        <v>3023</v>
      </c>
      <c r="BP1805" s="10">
        <v>7056</v>
      </c>
      <c r="BQ1805" s="10">
        <v>6977</v>
      </c>
      <c r="BR1805" s="10">
        <v>3063</v>
      </c>
      <c r="BS1805" s="10">
        <v>8745</v>
      </c>
      <c r="BT1805" s="10">
        <v>3092</v>
      </c>
      <c r="BU1805" s="10">
        <v>7961</v>
      </c>
      <c r="BV1805" s="10">
        <v>2302</v>
      </c>
      <c r="BW1805" s="10">
        <v>8808</v>
      </c>
      <c r="BX1805" s="10">
        <v>4703</v>
      </c>
      <c r="BY1805" s="10">
        <v>993</v>
      </c>
      <c r="BZ1805" s="10">
        <v>4627</v>
      </c>
      <c r="CA1805" s="10">
        <v>8453</v>
      </c>
      <c r="CB1805" s="10">
        <v>868</v>
      </c>
      <c r="CC1805" s="10">
        <v>6792</v>
      </c>
      <c r="CD1805" s="10">
        <v>1713</v>
      </c>
      <c r="CE1805" s="10">
        <v>8582</v>
      </c>
      <c r="CF1805" s="10">
        <v>7029</v>
      </c>
      <c r="CG1805" s="10">
        <v>6375</v>
      </c>
      <c r="CH1805" s="10">
        <v>766</v>
      </c>
      <c r="CI1805" s="10">
        <v>9838</v>
      </c>
      <c r="CJ1805" s="10">
        <v>6620</v>
      </c>
      <c r="CK1805" s="10">
        <v>8370</v>
      </c>
      <c r="CL1805" s="10">
        <v>1711</v>
      </c>
      <c r="CM1805" s="10">
        <v>5167</v>
      </c>
      <c r="CN1805" s="10">
        <v>9109</v>
      </c>
      <c r="CO1805" s="10">
        <v>5141</v>
      </c>
      <c r="CP1805" s="10">
        <v>8621</v>
      </c>
      <c r="CQ1805" s="10">
        <v>7973</v>
      </c>
      <c r="CR1805" s="10">
        <v>942</v>
      </c>
      <c r="CS1805" s="10">
        <v>9467</v>
      </c>
      <c r="CT1805" s="10">
        <v>1159</v>
      </c>
      <c r="CU1805" s="10">
        <v>3313</v>
      </c>
      <c r="CV1805" s="10">
        <v>7815</v>
      </c>
      <c r="CW1805" s="10">
        <v>3925</v>
      </c>
      <c r="CX1805" s="10">
        <v>7636</v>
      </c>
      <c r="CY1805" s="10">
        <v>8024</v>
      </c>
      <c r="CZ1805" s="10">
        <v>2284</v>
      </c>
      <c r="DA1805" s="10">
        <v>5495</v>
      </c>
      <c r="DB1805" s="10">
        <v>364</v>
      </c>
      <c r="DC1805" s="10">
        <v>8664</v>
      </c>
      <c r="DD1805" s="10">
        <v>516</v>
      </c>
    </row>
    <row r="1806" spans="1:108" x14ac:dyDescent="0.25">
      <c r="H1806" s="11" t="s">
        <v>0</v>
      </c>
      <c r="I1806" s="12">
        <v>2.1456241548071224</v>
      </c>
      <c r="J1806" s="12">
        <v>-3.1855762184046217</v>
      </c>
      <c r="K1806" s="12">
        <v>10.519812764123134</v>
      </c>
      <c r="L1806" s="12">
        <v>4.9732990766108696</v>
      </c>
      <c r="M1806" s="12">
        <v>6.392368213892877</v>
      </c>
      <c r="N1806" s="12">
        <v>-5.5694426267398454</v>
      </c>
      <c r="O1806" s="12">
        <v>-4.3185713821753575</v>
      </c>
      <c r="P1806" s="12">
        <v>4.0714450335289767</v>
      </c>
      <c r="Q1806" s="12">
        <v>-3.2952057543164877</v>
      </c>
      <c r="R1806" s="12">
        <v>9.0254674296372048</v>
      </c>
      <c r="S1806" s="12">
        <v>-1.7867072020661645</v>
      </c>
      <c r="T1806" s="12">
        <v>3.3333481397605933</v>
      </c>
      <c r="U1806" s="12">
        <v>14.203824371839469</v>
      </c>
      <c r="V1806" s="12">
        <v>6.2327898232453034</v>
      </c>
      <c r="W1806" s="12">
        <v>9.0862159026566545</v>
      </c>
      <c r="X1806" s="12">
        <v>2.6830561175565548</v>
      </c>
      <c r="Y1806" s="12">
        <v>-6.6554091154953507</v>
      </c>
      <c r="Z1806" s="12">
        <v>-0.90375596928043289</v>
      </c>
      <c r="AA1806" s="12">
        <v>-3.7447578121057719</v>
      </c>
      <c r="AB1806" s="12">
        <v>5.8702972139486391</v>
      </c>
      <c r="AC1806" s="12">
        <v>-4.3195676423501093</v>
      </c>
      <c r="AD1806" s="12">
        <v>-3.9304046416370508</v>
      </c>
      <c r="AE1806" s="12">
        <v>-7.4168718459316683</v>
      </c>
      <c r="AF1806" s="12">
        <v>5.8013224666760008</v>
      </c>
      <c r="AG1806" s="12">
        <v>2.7815462506372568</v>
      </c>
      <c r="AH1806" s="12">
        <v>0.5800657553736478</v>
      </c>
      <c r="AI1806" s="12">
        <v>-4.8288350128807958</v>
      </c>
      <c r="AJ1806" s="12">
        <v>9.838351181221455</v>
      </c>
      <c r="AK1806" s="12">
        <v>-2.8998864108684015</v>
      </c>
      <c r="AL1806" s="12">
        <v>-0.24171780085841202</v>
      </c>
      <c r="AM1806" s="12">
        <v>-1.5957770340655484</v>
      </c>
      <c r="AN1806" s="12">
        <v>7.1333270553199277</v>
      </c>
      <c r="AO1806" s="12">
        <v>-2.098366736854353</v>
      </c>
      <c r="AP1806" s="12">
        <v>-6.2380732143037418</v>
      </c>
      <c r="AQ1806" s="12">
        <v>0.30169225569097924</v>
      </c>
      <c r="AR1806" s="12">
        <v>-3.6834960143965771</v>
      </c>
      <c r="AS1806" s="12">
        <v>1.635226898860938</v>
      </c>
      <c r="AT1806" s="12">
        <v>7.925059678052572E-2</v>
      </c>
      <c r="AU1806" s="12">
        <v>3.6643698518493073</v>
      </c>
      <c r="AV1806" s="12">
        <v>-2.2744596479864629</v>
      </c>
      <c r="AW1806" s="12">
        <v>-1.6463561132277666</v>
      </c>
      <c r="AX1806" s="12">
        <v>3.2870111414818259</v>
      </c>
      <c r="AY1806" s="12">
        <v>-3.3516296930901297</v>
      </c>
      <c r="AZ1806" s="12">
        <v>7.7596327975851054</v>
      </c>
      <c r="BA1806" s="12">
        <v>-4.3543515517127185</v>
      </c>
      <c r="BB1806" s="12">
        <v>-2.2683619536044128</v>
      </c>
      <c r="BC1806" s="12">
        <v>-4.8577131454373816</v>
      </c>
      <c r="BD1806" s="12">
        <v>0.93251372952099132</v>
      </c>
      <c r="BE1806" s="12">
        <v>-9.3139656701625579</v>
      </c>
      <c r="BF1806" s="12">
        <v>-0.52763584955010412</v>
      </c>
      <c r="BG1806" s="12">
        <v>2.0207844487077957</v>
      </c>
      <c r="BH1806" s="12">
        <v>-0.53965511335209204</v>
      </c>
      <c r="BI1806" s="12">
        <v>11.616965389694581</v>
      </c>
      <c r="BJ1806" s="12">
        <v>-6.0768400465874244</v>
      </c>
      <c r="BK1806" s="12">
        <v>-3.1792438447679006</v>
      </c>
      <c r="BL1806" s="12">
        <v>2.5618412964314112</v>
      </c>
      <c r="BM1806" s="12">
        <v>3.4436423876008906</v>
      </c>
      <c r="BN1806" s="12">
        <v>0.54269015824019307</v>
      </c>
      <c r="BO1806" s="12">
        <v>3.325595698799773</v>
      </c>
      <c r="BP1806" s="12">
        <v>11.819839453030225</v>
      </c>
      <c r="BQ1806" s="12">
        <v>0.26315297036101093</v>
      </c>
      <c r="BR1806" s="12">
        <v>0.29504301733778604</v>
      </c>
      <c r="BS1806" s="12">
        <v>-5.3827325034078601</v>
      </c>
      <c r="BT1806" s="12">
        <v>1.0627649455674413</v>
      </c>
      <c r="BU1806" s="12">
        <v>-6.3181848912130061</v>
      </c>
      <c r="BV1806" s="12">
        <v>-5.2480055338505194</v>
      </c>
      <c r="BW1806" s="12">
        <v>8.4660793204954459</v>
      </c>
      <c r="BX1806" s="12">
        <v>-4.252102403765524</v>
      </c>
      <c r="BY1806" s="12">
        <v>3.5500332136286787</v>
      </c>
      <c r="BZ1806" s="12">
        <v>-6.3129195400737004</v>
      </c>
      <c r="CA1806" s="12">
        <v>6.5343958602835723</v>
      </c>
      <c r="CB1806" s="12">
        <v>-6.3889999991325377</v>
      </c>
      <c r="CC1806" s="12">
        <v>-10.476321474037</v>
      </c>
      <c r="CD1806" s="12">
        <v>0.50768612578832872</v>
      </c>
      <c r="CE1806" s="12">
        <v>-3.8923712949515337</v>
      </c>
      <c r="CF1806" s="12">
        <v>3.3213156281323624</v>
      </c>
      <c r="CG1806" s="12">
        <v>-4.0463304229701222</v>
      </c>
      <c r="CH1806" s="12">
        <v>2.007465931537209</v>
      </c>
      <c r="CI1806" s="12">
        <v>-10.538216998493589</v>
      </c>
      <c r="CJ1806" s="12">
        <v>-2.2792108079724063</v>
      </c>
      <c r="CK1806" s="12">
        <v>4.8635639614028641</v>
      </c>
      <c r="CL1806" s="12">
        <v>-4.6773600257619554</v>
      </c>
      <c r="CM1806" s="12">
        <v>-0.13925910445008485</v>
      </c>
      <c r="CN1806" s="12">
        <v>5.6713141479734634</v>
      </c>
      <c r="CO1806" s="12">
        <v>-7.4581230662310851</v>
      </c>
      <c r="CP1806" s="12">
        <v>5.4255320995949683</v>
      </c>
      <c r="CQ1806" s="12">
        <v>-9.6073539126722629</v>
      </c>
      <c r="CR1806" s="12">
        <v>3.1882087179400993</v>
      </c>
      <c r="CS1806" s="12">
        <v>-2.4636152838965346</v>
      </c>
      <c r="CT1806" s="12">
        <v>2.0332694762124626</v>
      </c>
      <c r="CU1806" s="12">
        <v>2.9530545661142504</v>
      </c>
      <c r="CV1806" s="12">
        <v>-6.647543110234194</v>
      </c>
      <c r="CW1806" s="12">
        <v>-2.0568563371417317</v>
      </c>
      <c r="CX1806" s="12">
        <v>5.3772627598249825</v>
      </c>
      <c r="CY1806" s="12">
        <v>1.5022941654378286</v>
      </c>
      <c r="CZ1806" s="12">
        <v>-2.9942297461971359</v>
      </c>
      <c r="DA1806" s="12">
        <v>1.1319327174338099</v>
      </c>
      <c r="DB1806" s="12">
        <v>-8.5228441417495429</v>
      </c>
      <c r="DC1806" s="12">
        <v>3.9083840965172199</v>
      </c>
      <c r="DD1806" s="12">
        <v>-2.206519838779236</v>
      </c>
    </row>
    <row r="1807" spans="1:108" x14ac:dyDescent="0.25">
      <c r="H1807" s="11" t="s">
        <v>2</v>
      </c>
      <c r="I1807" s="12">
        <v>15.49856433156803</v>
      </c>
      <c r="J1807" s="12">
        <v>3.7918960269897899</v>
      </c>
      <c r="K1807" s="12">
        <v>31.022204619188223</v>
      </c>
      <c r="L1807" s="12">
        <v>19.253115228632822</v>
      </c>
      <c r="M1807" s="12">
        <v>22.913650843561591</v>
      </c>
      <c r="N1807" s="12">
        <v>-2.2313118424658507</v>
      </c>
      <c r="O1807" s="12">
        <v>0.12643485146492672</v>
      </c>
      <c r="P1807" s="12">
        <v>18.159701423084549</v>
      </c>
      <c r="Q1807" s="12">
        <v>2.3729084204859756</v>
      </c>
      <c r="R1807" s="12">
        <v>29.096822978526077</v>
      </c>
      <c r="S1807" s="12">
        <v>5.2603142688786377</v>
      </c>
      <c r="T1807" s="12">
        <v>17.142125532172653</v>
      </c>
      <c r="U1807" s="12">
        <v>37.115808720374822</v>
      </c>
      <c r="V1807" s="12">
        <v>22.584724236124398</v>
      </c>
      <c r="W1807" s="12">
        <v>27.968076428831292</v>
      </c>
      <c r="X1807" s="12">
        <v>16.751700891662356</v>
      </c>
      <c r="Y1807" s="12">
        <v>-4.3392461636589674</v>
      </c>
      <c r="Z1807" s="12">
        <v>7.8135322631280539</v>
      </c>
      <c r="AA1807" s="12">
        <v>1.1492106744161323</v>
      </c>
      <c r="AB1807" s="12">
        <v>21.303890765192769</v>
      </c>
      <c r="AC1807" s="12">
        <v>2.2701953039039995</v>
      </c>
      <c r="AD1807" s="12">
        <v>0.37627187566024856</v>
      </c>
      <c r="AE1807" s="12">
        <v>-3.8278167948580526</v>
      </c>
      <c r="AF1807" s="12">
        <v>21.801189073781625</v>
      </c>
      <c r="AG1807" s="12">
        <v>16.605565943981379</v>
      </c>
      <c r="AH1807" s="12">
        <v>10.775855172580014</v>
      </c>
      <c r="AI1807" s="12">
        <v>1.8860456002519024</v>
      </c>
      <c r="AJ1807" s="12">
        <v>29.72160281250186</v>
      </c>
      <c r="AK1807" s="12">
        <v>4.4085915979283854</v>
      </c>
      <c r="AL1807" s="12">
        <v>8.5011789525540689</v>
      </c>
      <c r="AM1807" s="12">
        <v>6.3577249141804764</v>
      </c>
      <c r="AN1807" s="12">
        <v>23.172800653354756</v>
      </c>
      <c r="AO1807" s="12">
        <v>6.3206216353728326</v>
      </c>
      <c r="AP1807" s="12">
        <v>-1.3747715396391964</v>
      </c>
      <c r="AQ1807" s="12">
        <v>10.225815947542516</v>
      </c>
      <c r="AR1807" s="12">
        <v>2.7183625939761678</v>
      </c>
      <c r="AS1807" s="12">
        <v>12.862098927577435</v>
      </c>
      <c r="AT1807" s="12">
        <v>10.350347187236952</v>
      </c>
      <c r="AU1807" s="12">
        <v>17.320769732807737</v>
      </c>
      <c r="AV1807" s="12">
        <v>6.3419600993907537</v>
      </c>
      <c r="AW1807" s="12">
        <v>6.3443079995761051</v>
      </c>
      <c r="AX1807" s="12">
        <v>17.015236200132644</v>
      </c>
      <c r="AY1807" s="12">
        <v>3.3404995343519106</v>
      </c>
      <c r="AZ1807" s="12">
        <v>24.916824007014441</v>
      </c>
      <c r="BA1807" s="12">
        <v>0.37664114687212724</v>
      </c>
      <c r="BB1807" s="12">
        <v>4.6316878254446197</v>
      </c>
      <c r="BC1807" s="12">
        <v>1.7690080196662896</v>
      </c>
      <c r="BD1807" s="12">
        <v>10.156577708599311</v>
      </c>
      <c r="BE1807" s="12">
        <v>-10.577596796827255</v>
      </c>
      <c r="BF1807" s="12">
        <v>8.3801997941239694</v>
      </c>
      <c r="BG1807" s="12">
        <v>12.956127291163682</v>
      </c>
      <c r="BH1807" s="12">
        <v>9.471482832627597</v>
      </c>
      <c r="BI1807" s="12">
        <v>32.465588236104679</v>
      </c>
      <c r="BJ1807" s="12">
        <v>-1.3231895254679169</v>
      </c>
      <c r="BK1807" s="12">
        <v>3.5846812855746943</v>
      </c>
      <c r="BL1807" s="12">
        <v>15.45178743873849</v>
      </c>
      <c r="BM1807" s="12">
        <v>15.441563763456594</v>
      </c>
      <c r="BN1807" s="12">
        <v>10.621657346325822</v>
      </c>
      <c r="BO1807" s="12">
        <v>16.055649251330941</v>
      </c>
      <c r="BP1807" s="12">
        <v>34.035785844882746</v>
      </c>
      <c r="BQ1807" s="12">
        <v>8.4778378081354955</v>
      </c>
      <c r="BR1807" s="12">
        <v>10.480777370468433</v>
      </c>
      <c r="BS1807" s="12">
        <v>-0.3735260512894707</v>
      </c>
      <c r="BT1807" s="12">
        <v>11.44961165488553</v>
      </c>
      <c r="BU1807" s="12">
        <v>-1.1269309678928012</v>
      </c>
      <c r="BV1807" s="12">
        <v>-1.6753765552304918</v>
      </c>
      <c r="BW1807" s="12">
        <v>26.68621415656742</v>
      </c>
      <c r="BX1807" s="12">
        <v>1.0514160394888894</v>
      </c>
      <c r="BY1807" s="12">
        <v>17.104465674523947</v>
      </c>
      <c r="BZ1807" s="12">
        <v>-1.8864942951007948</v>
      </c>
      <c r="CA1807" s="12">
        <v>22.051742299900898</v>
      </c>
      <c r="CB1807" s="12">
        <v>-2.6870634505943447</v>
      </c>
      <c r="CC1807" s="12">
        <v>-12.348481675231104</v>
      </c>
      <c r="CD1807" s="12">
        <v>12.32685798477762</v>
      </c>
      <c r="CE1807" s="12">
        <v>3.5926044761204583</v>
      </c>
      <c r="CF1807" s="12">
        <v>16.936546037843424</v>
      </c>
      <c r="CG1807" s="12">
        <v>3.0243973014980776</v>
      </c>
      <c r="CH1807" s="12">
        <v>13.598451737091926</v>
      </c>
      <c r="CI1807" s="12">
        <v>-11.257354659780544</v>
      </c>
      <c r="CJ1807" s="12">
        <v>5.5372870612864258</v>
      </c>
      <c r="CK1807" s="12">
        <v>17.52030414436101</v>
      </c>
      <c r="CL1807" s="12">
        <v>0.83329388416443928</v>
      </c>
      <c r="CM1807" s="12">
        <v>10.352392375582774</v>
      </c>
      <c r="CN1807" s="12">
        <v>22.049735741730963</v>
      </c>
      <c r="CO1807" s="12">
        <v>-5.2213946026941684</v>
      </c>
      <c r="CP1807" s="12">
        <v>21.119767953722324</v>
      </c>
      <c r="CQ1807" s="12">
        <v>-9.6971833663527658</v>
      </c>
      <c r="CR1807" s="12">
        <v>15.494568769651348</v>
      </c>
      <c r="CS1807" s="12">
        <v>5.5262502908814133</v>
      </c>
      <c r="CT1807" s="12">
        <v>13.777617258387345</v>
      </c>
      <c r="CU1807" s="12">
        <v>13.818563633971083</v>
      </c>
      <c r="CV1807" s="12">
        <v>-3.6271331040499581</v>
      </c>
      <c r="CW1807" s="12">
        <v>6.7905606025258125</v>
      </c>
      <c r="CX1807" s="12">
        <v>21.104246333491322</v>
      </c>
      <c r="CY1807" s="12">
        <v>14.078757649954817</v>
      </c>
      <c r="CZ1807" s="12">
        <v>5.4079389098120512</v>
      </c>
      <c r="DA1807" s="12">
        <v>12.348653838236292</v>
      </c>
      <c r="DB1807" s="12">
        <v>-5.5658911298832763</v>
      </c>
      <c r="DC1807" s="12">
        <v>18.188843001402585</v>
      </c>
      <c r="DD1807" s="12">
        <v>6.0229045725045216</v>
      </c>
    </row>
    <row r="1808" spans="1:108" x14ac:dyDescent="0.25">
      <c r="A1808" s="2">
        <v>603</v>
      </c>
      <c r="B1808" s="8">
        <f t="shared" ref="B1808" ca="1" si="2619">_xlfn.COVARIANCE.P(OFFSET(I1809,0,0,1,20),OFFSET(I1810,0,0,1,20))/_xlfn.VAR.P(OFFSET(I1809,0,0,1,20))</f>
        <v>1.9530470733073206</v>
      </c>
      <c r="C1808" s="8">
        <f t="shared" ref="C1808" ca="1" si="2620">_xlfn.COVARIANCE.P(OFFSET(I1809,0,0,1,50),OFFSET(I1810,0,0,1,50))/_xlfn.VAR.P(OFFSET(I1809,0,0,1,50))</f>
        <v>1.96273860565587</v>
      </c>
      <c r="D1808" s="8">
        <f t="shared" ref="D1808" ca="1" si="2621">_xlfn.COVARIANCE.P(OFFSET(I1809,0,0,1,100),OFFSET(I1810,0,0,1,100))/_xlfn.VAR.P(OFFSET(I1809,0,0,1,100))</f>
        <v>1.9843952991099716</v>
      </c>
      <c r="E1808" s="8">
        <f t="shared" ref="E1808" ca="1" si="2622">AVERAGE(OFFSET(I1810,0,0,1,20))-AVERAGE(OFFSET(I1809,0,0,1,20))*B1808</f>
        <v>10.150297756361322</v>
      </c>
      <c r="F1808" s="8">
        <f t="shared" ref="F1808" ca="1" si="2623">AVERAGE(OFFSET(I1810,0,0,1,50))-AVERAGE(OFFSET(I1809,0,0,1,50))*C1808</f>
        <v>10.140445004914678</v>
      </c>
      <c r="G1808" s="8">
        <f t="shared" ref="G1808" ca="1" si="2624">AVERAGE(OFFSET(I1810,0,0,1,100))-AVERAGE(OFFSET(I1809,0,0,1,100))*D1808</f>
        <v>10.027435286152206</v>
      </c>
      <c r="H1808" s="9" t="s">
        <v>29</v>
      </c>
      <c r="I1808" s="10">
        <v>1006</v>
      </c>
      <c r="J1808" s="10">
        <v>6235</v>
      </c>
      <c r="K1808" s="10">
        <v>1379</v>
      </c>
      <c r="L1808" s="10">
        <v>7232</v>
      </c>
      <c r="M1808" s="10">
        <v>1601</v>
      </c>
      <c r="N1808" s="10">
        <v>1370</v>
      </c>
      <c r="O1808" s="10">
        <v>1150</v>
      </c>
      <c r="P1808" s="10">
        <v>4061</v>
      </c>
      <c r="Q1808" s="10">
        <v>7902</v>
      </c>
      <c r="R1808" s="10">
        <v>8515</v>
      </c>
      <c r="S1808" s="10">
        <v>9655</v>
      </c>
      <c r="T1808" s="10">
        <v>7789</v>
      </c>
      <c r="U1808" s="10">
        <v>6496</v>
      </c>
      <c r="V1808" s="10">
        <v>4238</v>
      </c>
      <c r="W1808" s="10">
        <v>8674</v>
      </c>
      <c r="X1808" s="10">
        <v>9893</v>
      </c>
      <c r="Y1808" s="10">
        <v>9341</v>
      </c>
      <c r="Z1808" s="10">
        <v>8430</v>
      </c>
      <c r="AA1808" s="10">
        <v>3601</v>
      </c>
      <c r="AB1808" s="10">
        <v>9746</v>
      </c>
      <c r="AC1808" s="10">
        <v>2107</v>
      </c>
      <c r="AD1808" s="10">
        <v>1425</v>
      </c>
      <c r="AE1808" s="10">
        <v>8803</v>
      </c>
      <c r="AF1808" s="10">
        <v>1496</v>
      </c>
      <c r="AG1808" s="10">
        <v>8164</v>
      </c>
      <c r="AH1808" s="10">
        <v>196</v>
      </c>
      <c r="AI1808" s="10">
        <v>3045</v>
      </c>
      <c r="AJ1808" s="10">
        <v>6861</v>
      </c>
      <c r="AK1808" s="10">
        <v>8430</v>
      </c>
      <c r="AL1808" s="10">
        <v>7633</v>
      </c>
      <c r="AM1808" s="10">
        <v>8348</v>
      </c>
      <c r="AN1808" s="10">
        <v>3741</v>
      </c>
      <c r="AO1808" s="10">
        <v>4567</v>
      </c>
      <c r="AP1808" s="10">
        <v>820</v>
      </c>
      <c r="AQ1808" s="10">
        <v>6581</v>
      </c>
      <c r="AR1808" s="10">
        <v>5055</v>
      </c>
      <c r="AS1808" s="10">
        <v>4821</v>
      </c>
      <c r="AT1808" s="10">
        <v>3919</v>
      </c>
      <c r="AU1808" s="10">
        <v>8954</v>
      </c>
      <c r="AV1808" s="10">
        <v>3442</v>
      </c>
      <c r="AW1808" s="10">
        <v>8055</v>
      </c>
      <c r="AX1808" s="10">
        <v>3626</v>
      </c>
      <c r="AY1808" s="10">
        <v>601</v>
      </c>
      <c r="AZ1808" s="10">
        <v>387</v>
      </c>
      <c r="BA1808" s="10">
        <v>3151</v>
      </c>
      <c r="BB1808" s="10">
        <v>9042</v>
      </c>
      <c r="BC1808" s="10">
        <v>111</v>
      </c>
      <c r="BD1808" s="10">
        <v>4602</v>
      </c>
      <c r="BE1808" s="10">
        <v>8025</v>
      </c>
      <c r="BF1808" s="10">
        <v>2195</v>
      </c>
      <c r="BG1808" s="10">
        <v>9510</v>
      </c>
      <c r="BH1808" s="10">
        <v>1044</v>
      </c>
      <c r="BI1808" s="10">
        <v>1387</v>
      </c>
      <c r="BJ1808" s="10">
        <v>3163</v>
      </c>
      <c r="BK1808" s="10">
        <v>9267</v>
      </c>
      <c r="BL1808" s="10">
        <v>3336</v>
      </c>
      <c r="BM1808" s="10">
        <v>172</v>
      </c>
      <c r="BN1808" s="10">
        <v>7413</v>
      </c>
      <c r="BO1808" s="10">
        <v>8341</v>
      </c>
      <c r="BP1808" s="10">
        <v>2515</v>
      </c>
      <c r="BQ1808" s="10">
        <v>4722</v>
      </c>
      <c r="BR1808" s="10">
        <v>8737</v>
      </c>
      <c r="BS1808" s="10">
        <v>7116</v>
      </c>
      <c r="BT1808" s="10">
        <v>8550</v>
      </c>
      <c r="BU1808" s="10">
        <v>500</v>
      </c>
      <c r="BV1808" s="10">
        <v>8428</v>
      </c>
      <c r="BW1808" s="10">
        <v>5559</v>
      </c>
      <c r="BX1808" s="10">
        <v>6195</v>
      </c>
      <c r="BY1808" s="10">
        <v>9554</v>
      </c>
      <c r="BZ1808" s="10">
        <v>1700</v>
      </c>
      <c r="CA1808" s="10">
        <v>7052</v>
      </c>
      <c r="CB1808" s="10">
        <v>9747</v>
      </c>
      <c r="CC1808" s="10">
        <v>5816</v>
      </c>
      <c r="CD1808" s="10">
        <v>2396</v>
      </c>
      <c r="CE1808" s="10">
        <v>7077</v>
      </c>
      <c r="CF1808" s="10">
        <v>3863</v>
      </c>
      <c r="CG1808" s="10">
        <v>8911</v>
      </c>
      <c r="CH1808" s="10">
        <v>9584</v>
      </c>
      <c r="CI1808" s="10">
        <v>856</v>
      </c>
      <c r="CJ1808" s="10">
        <v>8063</v>
      </c>
      <c r="CK1808" s="10">
        <v>596</v>
      </c>
      <c r="CL1808" s="10">
        <v>7918</v>
      </c>
      <c r="CM1808" s="10">
        <v>7616</v>
      </c>
      <c r="CN1808" s="10">
        <v>8906</v>
      </c>
      <c r="CO1808" s="10">
        <v>1518</v>
      </c>
      <c r="CP1808" s="10">
        <v>7141</v>
      </c>
      <c r="CQ1808" s="10">
        <v>782</v>
      </c>
      <c r="CR1808" s="10">
        <v>7676</v>
      </c>
      <c r="CS1808" s="10">
        <v>3237</v>
      </c>
      <c r="CT1808" s="10">
        <v>357</v>
      </c>
      <c r="CU1808" s="10">
        <v>3268</v>
      </c>
      <c r="CV1808" s="10">
        <v>461</v>
      </c>
      <c r="CW1808" s="10">
        <v>6771</v>
      </c>
      <c r="CX1808" s="10">
        <v>3182</v>
      </c>
      <c r="CY1808" s="10">
        <v>4144</v>
      </c>
      <c r="CZ1808" s="10">
        <v>7412</v>
      </c>
      <c r="DA1808" s="10">
        <v>8057</v>
      </c>
      <c r="DB1808" s="10">
        <v>8323</v>
      </c>
      <c r="DC1808" s="10">
        <v>2011</v>
      </c>
      <c r="DD1808" s="10">
        <v>46</v>
      </c>
    </row>
    <row r="1809" spans="1:108" x14ac:dyDescent="0.25">
      <c r="H1809" s="11" t="s">
        <v>0</v>
      </c>
      <c r="I1809" s="12">
        <v>-6.0588184006099368</v>
      </c>
      <c r="J1809" s="12">
        <v>-1.9092311891297569</v>
      </c>
      <c r="K1809" s="12">
        <v>1.2292428994740425</v>
      </c>
      <c r="L1809" s="12">
        <v>-2.9389882362257009</v>
      </c>
      <c r="M1809" s="12">
        <v>5.977878356862945</v>
      </c>
      <c r="N1809" s="12">
        <v>-2.784105879411876</v>
      </c>
      <c r="O1809" s="12">
        <v>-1.5233801875579118</v>
      </c>
      <c r="P1809" s="12">
        <v>-3.3060919927681653</v>
      </c>
      <c r="Q1809" s="12">
        <v>5.0826200041233509</v>
      </c>
      <c r="R1809" s="12">
        <v>0.40187023855941106</v>
      </c>
      <c r="S1809" s="12">
        <v>-5.0615787528463372</v>
      </c>
      <c r="T1809" s="12">
        <v>-0.81671139563742767</v>
      </c>
      <c r="U1809" s="12">
        <v>-1.0107486037792144</v>
      </c>
      <c r="V1809" s="12">
        <v>3.3567332660035247</v>
      </c>
      <c r="W1809" s="12">
        <v>0.92193396464168509</v>
      </c>
      <c r="X1809" s="12">
        <v>3.645213282685249</v>
      </c>
      <c r="Y1809" s="12">
        <v>5.1916223005407405</v>
      </c>
      <c r="Z1809" s="12">
        <v>6.274468911614103</v>
      </c>
      <c r="AA1809" s="12">
        <v>-1.1191418302701819</v>
      </c>
      <c r="AB1809" s="12">
        <v>-0.18577835152064409</v>
      </c>
      <c r="AC1809" s="12">
        <v>-4.6703344125264321</v>
      </c>
      <c r="AD1809" s="12">
        <v>-4.2546533922840233</v>
      </c>
      <c r="AE1809" s="12">
        <v>-0.84957570348978684</v>
      </c>
      <c r="AF1809" s="12">
        <v>0.73940994793355985</v>
      </c>
      <c r="AG1809" s="12">
        <v>-2.5589770406973433</v>
      </c>
      <c r="AH1809" s="12">
        <v>5.2906907974076756</v>
      </c>
      <c r="AI1809" s="12">
        <v>7.0814018145466608</v>
      </c>
      <c r="AJ1809" s="12">
        <v>-9.1451764873918169</v>
      </c>
      <c r="AK1809" s="12">
        <v>6.274468911614103</v>
      </c>
      <c r="AL1809" s="12">
        <v>1.4081937414340671</v>
      </c>
      <c r="AM1809" s="12">
        <v>-11.561195105902794</v>
      </c>
      <c r="AN1809" s="12">
        <v>2.6539634112838035</v>
      </c>
      <c r="AO1809" s="12">
        <v>0.33966368395881863</v>
      </c>
      <c r="AP1809" s="12">
        <v>0.2098743526665966</v>
      </c>
      <c r="AQ1809" s="12">
        <v>3.3004996739216423</v>
      </c>
      <c r="AR1809" s="12">
        <v>11.611374779376662</v>
      </c>
      <c r="AS1809" s="12">
        <v>-0.31869136383037466</v>
      </c>
      <c r="AT1809" s="12">
        <v>-3.975548328759543</v>
      </c>
      <c r="AU1809" s="12">
        <v>-4.2542160650689462</v>
      </c>
      <c r="AV1809" s="12">
        <v>2.6018563245548911</v>
      </c>
      <c r="AW1809" s="12">
        <v>5.2267702639888469</v>
      </c>
      <c r="AX1809" s="12">
        <v>6.9577313848203568</v>
      </c>
      <c r="AY1809" s="12">
        <v>0.81495147087610353</v>
      </c>
      <c r="AZ1809" s="12">
        <v>-4.6635768699764952</v>
      </c>
      <c r="BA1809" s="12">
        <v>5.7419979617370887</v>
      </c>
      <c r="BB1809" s="12">
        <v>4.852311411768186</v>
      </c>
      <c r="BC1809" s="12">
        <v>0.61682674355201284</v>
      </c>
      <c r="BD1809" s="12">
        <v>6.3484740461892546</v>
      </c>
      <c r="BE1809" s="12">
        <v>3.5083553320163081</v>
      </c>
      <c r="BF1809" s="12">
        <v>0.36219152653896408</v>
      </c>
      <c r="BG1809" s="12">
        <v>-9.1944681899750051</v>
      </c>
      <c r="BH1809" s="12">
        <v>-9.0771720084994794</v>
      </c>
      <c r="BI1809" s="12">
        <v>-1.2650552836256959</v>
      </c>
      <c r="BJ1809" s="12">
        <v>-3.9764473894150996</v>
      </c>
      <c r="BK1809" s="12">
        <v>2.4141681307797835</v>
      </c>
      <c r="BL1809" s="12">
        <v>-6.4405289042482829</v>
      </c>
      <c r="BM1809" s="12">
        <v>6.6303380654132704</v>
      </c>
      <c r="BN1809" s="12">
        <v>4.2793547077251439</v>
      </c>
      <c r="BO1809" s="12">
        <v>2.9476738280179555</v>
      </c>
      <c r="BP1809" s="12">
        <v>-0.8048824100981038</v>
      </c>
      <c r="BQ1809" s="12">
        <v>-7.9731016986063139</v>
      </c>
      <c r="BR1809" s="12">
        <v>0.52163751609437492</v>
      </c>
      <c r="BS1809" s="12">
        <v>-2.3073546704255095</v>
      </c>
      <c r="BT1809" s="12">
        <v>-3.1773007112361409</v>
      </c>
      <c r="BU1809" s="12">
        <v>-2.2924080276734733</v>
      </c>
      <c r="BV1809" s="12">
        <v>2.1649357305996446</v>
      </c>
      <c r="BW1809" s="12">
        <v>-13.447117489366667</v>
      </c>
      <c r="BX1809" s="12">
        <v>-5.1068929838852313</v>
      </c>
      <c r="BY1809" s="12">
        <v>4.6740942562173506</v>
      </c>
      <c r="BZ1809" s="12">
        <v>3.962113811905501</v>
      </c>
      <c r="CA1809" s="12">
        <v>11.182727622907873</v>
      </c>
      <c r="CB1809" s="12">
        <v>-0.14421682361496671</v>
      </c>
      <c r="CC1809" s="12">
        <v>3.2192849776892385</v>
      </c>
      <c r="CD1809" s="12">
        <v>-1.5833734750814403</v>
      </c>
      <c r="CE1809" s="12">
        <v>-8.6048393718579934</v>
      </c>
      <c r="CF1809" s="12">
        <v>-1.4731203896622627</v>
      </c>
      <c r="CG1809" s="12">
        <v>-6.399342917927175</v>
      </c>
      <c r="CH1809" s="12">
        <v>-2.8331730019797483</v>
      </c>
      <c r="CI1809" s="12">
        <v>5.6971088786671542</v>
      </c>
      <c r="CJ1809" s="12">
        <v>0.6426644801283582</v>
      </c>
      <c r="CK1809" s="12">
        <v>-5.5193089156479935</v>
      </c>
      <c r="CL1809" s="12">
        <v>9.397590361351174</v>
      </c>
      <c r="CM1809" s="12">
        <v>10.631306984168251</v>
      </c>
      <c r="CN1809" s="12">
        <v>-2.3739029775249763</v>
      </c>
      <c r="CO1809" s="12">
        <v>4.6198793817333055</v>
      </c>
      <c r="CP1809" s="12">
        <v>2.1943290686837567</v>
      </c>
      <c r="CQ1809" s="12">
        <v>-1.1272343262223132</v>
      </c>
      <c r="CR1809" s="12">
        <v>-1.8611872495132777E-2</v>
      </c>
      <c r="CS1809" s="12">
        <v>1.5811681247771037</v>
      </c>
      <c r="CT1809" s="12">
        <v>-4.6312237697700107</v>
      </c>
      <c r="CU1809" s="12">
        <v>0.50652443763502553</v>
      </c>
      <c r="CV1809" s="12">
        <v>-1.6078447065472972</v>
      </c>
      <c r="CW1809" s="12">
        <v>0.77429764271764967</v>
      </c>
      <c r="CX1809" s="12">
        <v>8.6666240668654582E-2</v>
      </c>
      <c r="CY1809" s="12">
        <v>-2.1701715834965043</v>
      </c>
      <c r="CZ1809" s="12">
        <v>0.97113367218172819</v>
      </c>
      <c r="DA1809" s="12">
        <v>-7.5193705577113166</v>
      </c>
      <c r="DB1809" s="12">
        <v>3.5804514319583873</v>
      </c>
      <c r="DC1809" s="12">
        <v>-7.8691087453180311</v>
      </c>
      <c r="DD1809" s="12">
        <v>2.6865197068701137</v>
      </c>
    </row>
    <row r="1810" spans="1:108" x14ac:dyDescent="0.25">
      <c r="H1810" s="11" t="s">
        <v>2</v>
      </c>
      <c r="I1810" s="12">
        <v>-0.98030015419391781</v>
      </c>
      <c r="J1810" s="12">
        <v>7.1152481171740334</v>
      </c>
      <c r="K1810" s="12">
        <v>11.277097989472381</v>
      </c>
      <c r="L1810" s="12">
        <v>5.3834448029924946</v>
      </c>
      <c r="M1810" s="12">
        <v>22.894745040505093</v>
      </c>
      <c r="N1810" s="12">
        <v>3.5830707838066793</v>
      </c>
      <c r="O1810" s="12">
        <v>8.5910964889782928</v>
      </c>
      <c r="P1810" s="12">
        <v>4.5169932342025874</v>
      </c>
      <c r="Q1810" s="12">
        <v>19.820999316328077</v>
      </c>
      <c r="R1810" s="12">
        <v>10.699682445735295</v>
      </c>
      <c r="S1810" s="12">
        <v>3.1080741135628392E-2</v>
      </c>
      <c r="T1810" s="12">
        <v>7.495483507637605</v>
      </c>
      <c r="U1810" s="12">
        <v>6.8370105809890838</v>
      </c>
      <c r="V1810" s="12">
        <v>16.50553225303937</v>
      </c>
      <c r="W1810" s="12">
        <v>12.022603106001425</v>
      </c>
      <c r="X1810" s="12">
        <v>17.514704570199786</v>
      </c>
      <c r="Y1810" s="12">
        <v>19.923502607421671</v>
      </c>
      <c r="Z1810" s="12">
        <v>22.943186862911165</v>
      </c>
      <c r="AA1810" s="12">
        <v>6.360324128945722</v>
      </c>
      <c r="AB1810" s="12">
        <v>10.952468761252627</v>
      </c>
      <c r="AC1810" s="12">
        <v>0.59852465565750468</v>
      </c>
      <c r="AD1810" s="12">
        <v>2.6156627908896315</v>
      </c>
      <c r="AE1810" s="12">
        <v>8.4756104620656014</v>
      </c>
      <c r="AF1810" s="12">
        <v>11.409870943705037</v>
      </c>
      <c r="AG1810" s="12">
        <v>5.8401097341065071</v>
      </c>
      <c r="AH1810" s="12">
        <v>19.734323298016609</v>
      </c>
      <c r="AI1810" s="12">
        <v>23.719276299282249</v>
      </c>
      <c r="AJ1810" s="12">
        <v>-7.868467902936537</v>
      </c>
      <c r="AK1810" s="12">
        <v>22.943186862911165</v>
      </c>
      <c r="AL1810" s="12">
        <v>12.707955693010202</v>
      </c>
      <c r="AM1810" s="12">
        <v>-13.428540283694961</v>
      </c>
      <c r="AN1810" s="12">
        <v>16.274316244479476</v>
      </c>
      <c r="AO1810" s="12">
        <v>11.678197356424588</v>
      </c>
      <c r="AP1810" s="12">
        <v>8.4420414323374171</v>
      </c>
      <c r="AQ1810" s="12">
        <v>17.932033329641929</v>
      </c>
      <c r="AR1810" s="12">
        <v>34.387395969920647</v>
      </c>
      <c r="AS1810" s="12">
        <v>8.7364180542927166</v>
      </c>
      <c r="AT1810" s="12">
        <v>2.6490197819662606</v>
      </c>
      <c r="AU1810" s="12">
        <v>3.6646033218917045</v>
      </c>
      <c r="AV1810" s="12">
        <v>14.497851965335801</v>
      </c>
      <c r="AW1810" s="12">
        <v>19.230904219181511</v>
      </c>
      <c r="AX1810" s="12">
        <v>25.190179686533661</v>
      </c>
      <c r="AY1810" s="12">
        <v>10.906421812224863</v>
      </c>
      <c r="AZ1810" s="12">
        <v>1.3076434340034986</v>
      </c>
      <c r="BA1810" s="12">
        <v>21.177919171112901</v>
      </c>
      <c r="BB1810" s="12">
        <v>18.952710987714255</v>
      </c>
      <c r="BC1810" s="12">
        <v>11.582356038095487</v>
      </c>
      <c r="BD1810" s="12">
        <v>20.908969235576642</v>
      </c>
      <c r="BE1810" s="12">
        <v>17.14874790679913</v>
      </c>
      <c r="BF1810" s="12">
        <v>10.924936896966946</v>
      </c>
      <c r="BG1810" s="12">
        <v>-7.5452235284150913</v>
      </c>
      <c r="BH1810" s="12">
        <v>-7.2569663684691372</v>
      </c>
      <c r="BI1810" s="12">
        <v>7.6165066226541835</v>
      </c>
      <c r="BJ1810" s="12">
        <v>2.6506548242137509</v>
      </c>
      <c r="BK1810" s="12">
        <v>15.552161621216348</v>
      </c>
      <c r="BL1810" s="12">
        <v>-3.5594860769750949</v>
      </c>
      <c r="BM1810" s="12">
        <v>23.197932105572779</v>
      </c>
      <c r="BN1810" s="12">
        <v>17.951689231682476</v>
      </c>
      <c r="BO1810" s="12">
        <v>15.28268646282185</v>
      </c>
      <c r="BP1810" s="12">
        <v>7.317581526992921</v>
      </c>
      <c r="BQ1810" s="12">
        <v>-6.8450217967040876</v>
      </c>
      <c r="BR1810" s="12">
        <v>12.073936377137365</v>
      </c>
      <c r="BS1810" s="12">
        <v>4.231373612507058</v>
      </c>
      <c r="BT1810" s="12">
        <v>2.1596832364789673</v>
      </c>
      <c r="BU1810" s="12">
        <v>6.6531061515957175</v>
      </c>
      <c r="BV1810" s="12">
        <v>13.921775264855176</v>
      </c>
      <c r="BW1810" s="12">
        <v>-16.564642620782873</v>
      </c>
      <c r="BX1810" s="12">
        <v>-1.0626689216251028</v>
      </c>
      <c r="BY1810" s="12">
        <v>19.756731416628522</v>
      </c>
      <c r="BZ1810" s="12">
        <v>17.703406887353427</v>
      </c>
      <c r="CA1810" s="12">
        <v>31.688953918588741</v>
      </c>
      <c r="CB1810" s="12">
        <v>10.079487963418156</v>
      </c>
      <c r="CC1810" s="12">
        <v>16.057881520446365</v>
      </c>
      <c r="CD1810" s="12">
        <v>6.7037959698533944</v>
      </c>
      <c r="CE1810" s="12">
        <v>-7.1228715060300996</v>
      </c>
      <c r="CF1810" s="12">
        <v>6.8742109221497234</v>
      </c>
      <c r="CG1810" s="12">
        <v>-5.4659071954491285</v>
      </c>
      <c r="CH1810" s="12">
        <v>4.4855643631740643</v>
      </c>
      <c r="CI1810" s="12">
        <v>20.410999428941725</v>
      </c>
      <c r="CJ1810" s="12">
        <v>12.239720479581056</v>
      </c>
      <c r="CK1810" s="12">
        <v>-1.5739951905708629</v>
      </c>
      <c r="CL1810" s="12">
        <v>28.58538309528825</v>
      </c>
      <c r="CM1810" s="12">
        <v>31.270503648726947</v>
      </c>
      <c r="CN1810" s="12">
        <v>7.0997443560042353</v>
      </c>
      <c r="CO1810" s="12">
        <v>19.412186894764556</v>
      </c>
      <c r="CP1810" s="12">
        <v>12.579693178065064</v>
      </c>
      <c r="CQ1810" s="12">
        <v>6.2216673593213567</v>
      </c>
      <c r="CR1810" s="12">
        <v>9.2625201465652722</v>
      </c>
      <c r="CS1810" s="12">
        <v>13.480317573129721</v>
      </c>
      <c r="CT1810" s="12">
        <v>1.5655680356438659</v>
      </c>
      <c r="CU1810" s="12">
        <v>12.019333238312088</v>
      </c>
      <c r="CV1810" s="12">
        <v>5.8054168754532132</v>
      </c>
      <c r="CW1810" s="12">
        <v>14.540155941650433</v>
      </c>
      <c r="CX1810" s="12">
        <v>10.153639251485899</v>
      </c>
      <c r="CY1810" s="12">
        <v>5.7641407689911892</v>
      </c>
      <c r="CZ1810" s="12">
        <v>12.508843424893861</v>
      </c>
      <c r="DA1810" s="12">
        <v>-6.2000918478604419</v>
      </c>
      <c r="DB1810" s="12">
        <v>17.537337210468653</v>
      </c>
      <c r="DC1810" s="12">
        <v>-4.6339285888810728</v>
      </c>
      <c r="DD1810" s="12">
        <v>15.275656247637492</v>
      </c>
    </row>
    <row r="1811" spans="1:108" x14ac:dyDescent="0.25">
      <c r="A1811" s="2">
        <v>604</v>
      </c>
      <c r="B1811" s="8">
        <f t="shared" ref="B1811" ca="1" si="2625">_xlfn.COVARIANCE.P(OFFSET(I1812,0,0,1,20),OFFSET(I1813,0,0,1,20))/_xlfn.VAR.P(OFFSET(I1812,0,0,1,20))</f>
        <v>2.0682374890961661</v>
      </c>
      <c r="C1811" s="8">
        <f t="shared" ref="C1811" ca="1" si="2626">_xlfn.COVARIANCE.P(OFFSET(I1812,0,0,1,50),OFFSET(I1813,0,0,1,50))/_xlfn.VAR.P(OFFSET(I1812,0,0,1,50))</f>
        <v>2.0000984014217358</v>
      </c>
      <c r="D1811" s="8">
        <f t="shared" ref="D1811" ca="1" si="2627">_xlfn.COVARIANCE.P(OFFSET(I1812,0,0,1,100),OFFSET(I1813,0,0,1,100))/_xlfn.VAR.P(OFFSET(I1812,0,0,1,100))</f>
        <v>2.004835920446765</v>
      </c>
      <c r="E1811" s="8">
        <f t="shared" ref="E1811" ca="1" si="2628">AVERAGE(OFFSET(I1813,0,0,1,20))-AVERAGE(OFFSET(I1812,0,0,1,20))*B1811</f>
        <v>9.9147077463063233</v>
      </c>
      <c r="F1811" s="8">
        <f t="shared" ref="F1811" ca="1" si="2629">AVERAGE(OFFSET(I1813,0,0,1,50))-AVERAGE(OFFSET(I1812,0,0,1,50))*C1811</f>
        <v>10.137894471292501</v>
      </c>
      <c r="G1811" s="8">
        <f t="shared" ref="G1811" ca="1" si="2630">AVERAGE(OFFSET(I1813,0,0,1,100))-AVERAGE(OFFSET(I1812,0,0,1,100))*D1811</f>
        <v>10.113705994886494</v>
      </c>
      <c r="H1811" s="9" t="s">
        <v>29</v>
      </c>
      <c r="I1811" s="10">
        <v>3057</v>
      </c>
      <c r="J1811" s="10">
        <v>2267</v>
      </c>
      <c r="K1811" s="10">
        <v>5251</v>
      </c>
      <c r="L1811" s="10">
        <v>9005</v>
      </c>
      <c r="M1811" s="10">
        <v>9454</v>
      </c>
      <c r="N1811" s="10">
        <v>8327</v>
      </c>
      <c r="O1811" s="10">
        <v>2336</v>
      </c>
      <c r="P1811" s="10">
        <v>7273</v>
      </c>
      <c r="Q1811" s="10">
        <v>3978</v>
      </c>
      <c r="R1811" s="10">
        <v>6459</v>
      </c>
      <c r="S1811" s="10">
        <v>7333</v>
      </c>
      <c r="T1811" s="10">
        <v>1959</v>
      </c>
      <c r="U1811" s="10">
        <v>8358</v>
      </c>
      <c r="V1811" s="10">
        <v>3844</v>
      </c>
      <c r="W1811" s="10">
        <v>7789</v>
      </c>
      <c r="X1811" s="10">
        <v>6298</v>
      </c>
      <c r="Y1811" s="10">
        <v>4688</v>
      </c>
      <c r="Z1811" s="10">
        <v>2873</v>
      </c>
      <c r="AA1811" s="10">
        <v>726</v>
      </c>
      <c r="AB1811" s="10">
        <v>4501</v>
      </c>
      <c r="AC1811" s="10">
        <v>7728</v>
      </c>
      <c r="AD1811" s="10">
        <v>5890</v>
      </c>
      <c r="AE1811" s="10">
        <v>5568</v>
      </c>
      <c r="AF1811" s="10">
        <v>5947</v>
      </c>
      <c r="AG1811" s="10">
        <v>1476</v>
      </c>
      <c r="AH1811" s="10">
        <v>9320</v>
      </c>
      <c r="AI1811" s="10">
        <v>6148</v>
      </c>
      <c r="AJ1811" s="10">
        <v>4545</v>
      </c>
      <c r="AK1811" s="10">
        <v>5615</v>
      </c>
      <c r="AL1811" s="10">
        <v>3057</v>
      </c>
      <c r="AM1811" s="10">
        <v>2128</v>
      </c>
      <c r="AN1811" s="10">
        <v>1508</v>
      </c>
      <c r="AO1811" s="10">
        <v>6611</v>
      </c>
      <c r="AP1811" s="10">
        <v>2474</v>
      </c>
      <c r="AQ1811" s="10">
        <v>1027</v>
      </c>
      <c r="AR1811" s="10">
        <v>6595</v>
      </c>
      <c r="AS1811" s="10">
        <v>6871</v>
      </c>
      <c r="AT1811" s="10">
        <v>7698</v>
      </c>
      <c r="AU1811" s="10">
        <v>1003</v>
      </c>
      <c r="AV1811" s="10">
        <v>9156</v>
      </c>
      <c r="AW1811" s="10">
        <v>7672</v>
      </c>
      <c r="AX1811" s="10">
        <v>291</v>
      </c>
      <c r="AY1811" s="10">
        <v>9205</v>
      </c>
      <c r="AZ1811" s="10">
        <v>4053</v>
      </c>
      <c r="BA1811" s="10">
        <v>7814</v>
      </c>
      <c r="BB1811" s="10">
        <v>6399</v>
      </c>
      <c r="BC1811" s="10">
        <v>2415</v>
      </c>
      <c r="BD1811" s="10">
        <v>7395</v>
      </c>
      <c r="BE1811" s="10">
        <v>5105</v>
      </c>
      <c r="BF1811" s="10">
        <v>6638</v>
      </c>
      <c r="BG1811" s="10">
        <v>8546</v>
      </c>
      <c r="BH1811" s="10">
        <v>4839</v>
      </c>
      <c r="BI1811" s="10">
        <v>9204</v>
      </c>
      <c r="BJ1811" s="10">
        <v>8939</v>
      </c>
      <c r="BK1811" s="10">
        <v>3100</v>
      </c>
      <c r="BL1811" s="10">
        <v>287</v>
      </c>
      <c r="BM1811" s="10">
        <v>1019</v>
      </c>
      <c r="BN1811" s="10">
        <v>2907</v>
      </c>
      <c r="BO1811" s="10">
        <v>6075</v>
      </c>
      <c r="BP1811" s="10">
        <v>6667</v>
      </c>
      <c r="BQ1811" s="10">
        <v>3671</v>
      </c>
      <c r="BR1811" s="10">
        <v>2143</v>
      </c>
      <c r="BS1811" s="10">
        <v>5147</v>
      </c>
      <c r="BT1811" s="10">
        <v>1966</v>
      </c>
      <c r="BU1811" s="10">
        <v>755</v>
      </c>
      <c r="BV1811" s="10">
        <v>2418</v>
      </c>
      <c r="BW1811" s="10">
        <v>1986</v>
      </c>
      <c r="BX1811" s="10">
        <v>3446</v>
      </c>
      <c r="BY1811" s="10">
        <v>1230</v>
      </c>
      <c r="BZ1811" s="10">
        <v>8698</v>
      </c>
      <c r="CA1811" s="10">
        <v>4359</v>
      </c>
      <c r="CB1811" s="10">
        <v>59</v>
      </c>
      <c r="CC1811" s="10">
        <v>3925</v>
      </c>
      <c r="CD1811" s="10">
        <v>4174</v>
      </c>
      <c r="CE1811" s="10">
        <v>6763</v>
      </c>
      <c r="CF1811" s="10">
        <v>161</v>
      </c>
      <c r="CG1811" s="10">
        <v>8934</v>
      </c>
      <c r="CH1811" s="10">
        <v>2724</v>
      </c>
      <c r="CI1811" s="10">
        <v>3878</v>
      </c>
      <c r="CJ1811" s="10">
        <v>730</v>
      </c>
      <c r="CK1811" s="10">
        <v>6988</v>
      </c>
      <c r="CL1811" s="10">
        <v>2518</v>
      </c>
      <c r="CM1811" s="10">
        <v>4840</v>
      </c>
      <c r="CN1811" s="10">
        <v>6521</v>
      </c>
      <c r="CO1811" s="10">
        <v>5910</v>
      </c>
      <c r="CP1811" s="10">
        <v>2650</v>
      </c>
      <c r="CQ1811" s="10">
        <v>2658</v>
      </c>
      <c r="CR1811" s="10">
        <v>7704</v>
      </c>
      <c r="CS1811" s="10">
        <v>4452</v>
      </c>
      <c r="CT1811" s="10">
        <v>6124</v>
      </c>
      <c r="CU1811" s="10">
        <v>5843</v>
      </c>
      <c r="CV1811" s="10">
        <v>6164</v>
      </c>
      <c r="CW1811" s="10">
        <v>8724</v>
      </c>
      <c r="CX1811" s="10">
        <v>708</v>
      </c>
      <c r="CY1811" s="10">
        <v>5559</v>
      </c>
      <c r="CZ1811" s="10">
        <v>3465</v>
      </c>
      <c r="DA1811" s="10">
        <v>9250</v>
      </c>
      <c r="DB1811" s="10">
        <v>9021</v>
      </c>
      <c r="DC1811" s="10">
        <v>6338</v>
      </c>
      <c r="DD1811" s="10">
        <v>4175</v>
      </c>
    </row>
    <row r="1812" spans="1:108" x14ac:dyDescent="0.25">
      <c r="H1812" s="11" t="s">
        <v>0</v>
      </c>
      <c r="I1812" s="12">
        <v>-0.38539882542177661</v>
      </c>
      <c r="J1812" s="12">
        <v>6.7037290544623032</v>
      </c>
      <c r="K1812" s="12">
        <v>7.4525266443046423</v>
      </c>
      <c r="L1812" s="12">
        <v>3.6116531881241327</v>
      </c>
      <c r="M1812" s="12">
        <v>9.9710887510413931E-2</v>
      </c>
      <c r="N1812" s="12">
        <v>-4.4700767267748285</v>
      </c>
      <c r="O1812" s="12">
        <v>0.14720701704267325</v>
      </c>
      <c r="P1812" s="12">
        <v>-4.2159177496962847</v>
      </c>
      <c r="Q1812" s="12">
        <v>5.285120050365343</v>
      </c>
      <c r="R1812" s="12">
        <v>-0.26750014642922582</v>
      </c>
      <c r="S1812" s="12">
        <v>1.6429156313869191</v>
      </c>
      <c r="T1812" s="12">
        <v>3.2797328824684469</v>
      </c>
      <c r="U1812" s="12">
        <v>-2.9567432830191658</v>
      </c>
      <c r="V1812" s="12">
        <v>-3.3401490115576848</v>
      </c>
      <c r="W1812" s="12">
        <v>-0.81671139563742767</v>
      </c>
      <c r="X1812" s="12">
        <v>5.9715973714433161</v>
      </c>
      <c r="Y1812" s="12">
        <v>-0.75986116661276593</v>
      </c>
      <c r="Z1812" s="12">
        <v>-1.098795566657444</v>
      </c>
      <c r="AA1812" s="12">
        <v>3.5415884336434211</v>
      </c>
      <c r="AB1812" s="12">
        <v>3.7521883375223473</v>
      </c>
      <c r="AC1812" s="12">
        <v>-4.7014726089478165</v>
      </c>
      <c r="AD1812" s="12">
        <v>0.67691940906010883</v>
      </c>
      <c r="AE1812" s="12">
        <v>-2.7829351384111369</v>
      </c>
      <c r="AF1812" s="12">
        <v>-4.6305624693955805</v>
      </c>
      <c r="AG1812" s="12">
        <v>-0.12429890208113291</v>
      </c>
      <c r="AH1812" s="12">
        <v>1.9203188080312128</v>
      </c>
      <c r="AI1812" s="12">
        <v>-3.1220942962866154</v>
      </c>
      <c r="AJ1812" s="12">
        <v>-7.5273611557449849</v>
      </c>
      <c r="AK1812" s="12">
        <v>-10.751076791599658</v>
      </c>
      <c r="AL1812" s="12">
        <v>-0.38539882542177661</v>
      </c>
      <c r="AM1812" s="12">
        <v>4.0290250109827248</v>
      </c>
      <c r="AN1812" s="12">
        <v>2.8776272712269133</v>
      </c>
      <c r="AO1812" s="12">
        <v>3.8585279874896901</v>
      </c>
      <c r="AP1812" s="12">
        <v>-4.5669068401331616</v>
      </c>
      <c r="AQ1812" s="12">
        <v>-4.358587109062114</v>
      </c>
      <c r="AR1812" s="12">
        <v>1.2365181462657135</v>
      </c>
      <c r="AS1812" s="12">
        <v>-7.7688346383007797E-2</v>
      </c>
      <c r="AT1812" s="12">
        <v>-2.063749055426285</v>
      </c>
      <c r="AU1812" s="12">
        <v>3.5101009551055933</v>
      </c>
      <c r="AV1812" s="12">
        <v>-5.7583814211689175</v>
      </c>
      <c r="AW1812" s="12">
        <v>6.2246046999628373</v>
      </c>
      <c r="AX1812" s="12">
        <v>0.93702154353777389</v>
      </c>
      <c r="AY1812" s="12">
        <v>1.3063552743497397</v>
      </c>
      <c r="AZ1812" s="12">
        <v>-4.0842086249501666</v>
      </c>
      <c r="BA1812" s="12">
        <v>-5.028383212207169</v>
      </c>
      <c r="BB1812" s="12">
        <v>-3.8788522871957731</v>
      </c>
      <c r="BC1812" s="12">
        <v>2.4861236457101943</v>
      </c>
      <c r="BD1812" s="12">
        <v>6.6029823994717942</v>
      </c>
      <c r="BE1812" s="12">
        <v>7.5002138503942337</v>
      </c>
      <c r="BF1812" s="12">
        <v>0.93693630741619383</v>
      </c>
      <c r="BG1812" s="12">
        <v>7.7421293099604203</v>
      </c>
      <c r="BH1812" s="12">
        <v>-0.25206089263779907</v>
      </c>
      <c r="BI1812" s="12">
        <v>2.3324770189970061</v>
      </c>
      <c r="BJ1812" s="12">
        <v>-5.5877425056748926</v>
      </c>
      <c r="BK1812" s="12">
        <v>0.24013576547251125</v>
      </c>
      <c r="BL1812" s="12">
        <v>-4.5757953749906441</v>
      </c>
      <c r="BM1812" s="12">
        <v>-8.3141746654138178</v>
      </c>
      <c r="BN1812" s="12">
        <v>2.077431967783208</v>
      </c>
      <c r="BO1812" s="12">
        <v>-2.5477968538564495</v>
      </c>
      <c r="BP1812" s="12">
        <v>1.8652973751901341</v>
      </c>
      <c r="BQ1812" s="12">
        <v>-4.6124820826775901</v>
      </c>
      <c r="BR1812" s="12">
        <v>3.9366258962157357</v>
      </c>
      <c r="BS1812" s="12">
        <v>-2.0903028713739524</v>
      </c>
      <c r="BT1812" s="12">
        <v>10.018805621360018</v>
      </c>
      <c r="BU1812" s="12">
        <v>-3.6229268310857199</v>
      </c>
      <c r="BV1812" s="12">
        <v>1.098702487014134</v>
      </c>
      <c r="BW1812" s="12">
        <v>-4.8420255982410616</v>
      </c>
      <c r="BX1812" s="12">
        <v>-6.1790487771599913</v>
      </c>
      <c r="BY1812" s="12">
        <v>-10.49528433125009</v>
      </c>
      <c r="BZ1812" s="12">
        <v>3.9440080885054574</v>
      </c>
      <c r="CA1812" s="12">
        <v>-2.6701094608637281</v>
      </c>
      <c r="CB1812" s="12">
        <v>-8.6907698365365299E-2</v>
      </c>
      <c r="CC1812" s="12">
        <v>-2.0568563371417317</v>
      </c>
      <c r="CD1812" s="12">
        <v>-9.3897951269265896</v>
      </c>
      <c r="CE1812" s="12">
        <v>5.5928779111021534</v>
      </c>
      <c r="CF1812" s="12">
        <v>-1.9669978758859092</v>
      </c>
      <c r="CG1812" s="12">
        <v>-0.49528843384240412</v>
      </c>
      <c r="CH1812" s="12">
        <v>-0.52172568575258327</v>
      </c>
      <c r="CI1812" s="12">
        <v>-4.1783707207948977</v>
      </c>
      <c r="CJ1812" s="12">
        <v>6.7934313872684742E-3</v>
      </c>
      <c r="CK1812" s="12">
        <v>7.7508454132612865</v>
      </c>
      <c r="CL1812" s="12">
        <v>4.1821559502831684</v>
      </c>
      <c r="CM1812" s="12">
        <v>3.9973403592116674</v>
      </c>
      <c r="CN1812" s="12">
        <v>5.3699951086915076</v>
      </c>
      <c r="CO1812" s="12">
        <v>-8.4063804956439956</v>
      </c>
      <c r="CP1812" s="12">
        <v>6.0092770925564478</v>
      </c>
      <c r="CQ1812" s="12">
        <v>3.3917416932760625</v>
      </c>
      <c r="CR1812" s="12">
        <v>-1.121013912847163</v>
      </c>
      <c r="CS1812" s="12">
        <v>6.9693485952267107</v>
      </c>
      <c r="CT1812" s="12">
        <v>6.4886648091779726</v>
      </c>
      <c r="CU1812" s="12">
        <v>3.537226685334641</v>
      </c>
      <c r="CV1812" s="12">
        <v>3.9299713096492788</v>
      </c>
      <c r="CW1812" s="12">
        <v>-0.66134922830599718</v>
      </c>
      <c r="CX1812" s="12">
        <v>3.0328732935912939</v>
      </c>
      <c r="CY1812" s="12">
        <v>-13.447117489366667</v>
      </c>
      <c r="CZ1812" s="12">
        <v>9.1769351224758715</v>
      </c>
      <c r="DA1812" s="12">
        <v>-10.989070640609086</v>
      </c>
      <c r="DB1812" s="12">
        <v>-3.4793312183410481</v>
      </c>
      <c r="DC1812" s="12">
        <v>1.6916063249475024</v>
      </c>
      <c r="DD1812" s="12">
        <v>-8.4522358038342542</v>
      </c>
    </row>
    <row r="1813" spans="1:108" x14ac:dyDescent="0.25">
      <c r="H1813" s="11" t="s">
        <v>2</v>
      </c>
      <c r="I1813" s="12">
        <v>10.154752525905907</v>
      </c>
      <c r="J1813" s="12">
        <v>24.070686178310211</v>
      </c>
      <c r="K1813" s="12">
        <v>25.884780832778308</v>
      </c>
      <c r="L1813" s="12">
        <v>17.427297858496047</v>
      </c>
      <c r="M1813" s="12">
        <v>11.027563106121928</v>
      </c>
      <c r="N1813" s="12">
        <v>-0.44370795467905366</v>
      </c>
      <c r="O1813" s="12">
        <v>9.3490591345066836</v>
      </c>
      <c r="P1813" s="12">
        <v>2.6454335544514214</v>
      </c>
      <c r="Q1813" s="12">
        <v>20.893874639821327</v>
      </c>
      <c r="R1813" s="12">
        <v>7.9885887368494704</v>
      </c>
      <c r="S1813" s="12">
        <v>12.54262607683842</v>
      </c>
      <c r="T1813" s="12">
        <v>15.95874750513283</v>
      </c>
      <c r="U1813" s="12">
        <v>3.66068528686294</v>
      </c>
      <c r="V1813" s="12">
        <v>3.7273725912599236</v>
      </c>
      <c r="W1813" s="12">
        <v>7.495483507637605</v>
      </c>
      <c r="X1813" s="12">
        <v>22.394387199973011</v>
      </c>
      <c r="Y1813" s="12">
        <v>7.9855895617835237</v>
      </c>
      <c r="Z1813" s="12">
        <v>8.6141149004864399</v>
      </c>
      <c r="AA1813" s="12">
        <v>16.993709312368811</v>
      </c>
      <c r="AB1813" s="12">
        <v>17.858269327750385</v>
      </c>
      <c r="AC1813" s="12">
        <v>1.4752691521386763</v>
      </c>
      <c r="AD1813" s="12">
        <v>11.424101696019484</v>
      </c>
      <c r="AE1813" s="12">
        <v>4.2481186626076397</v>
      </c>
      <c r="AF1813" s="12">
        <v>2.2148653371236904</v>
      </c>
      <c r="AG1813" s="12">
        <v>9.9582208823973701</v>
      </c>
      <c r="AH1813" s="12">
        <v>12.913363961985985</v>
      </c>
      <c r="AI1813" s="12">
        <v>1.4252266616958345</v>
      </c>
      <c r="AJ1813" s="12">
        <v>-5.7790207752656144</v>
      </c>
      <c r="AK1813" s="12">
        <v>-10.807347471074706</v>
      </c>
      <c r="AL1813" s="12">
        <v>10.154752525905907</v>
      </c>
      <c r="AM1813" s="12">
        <v>18.316056562723535</v>
      </c>
      <c r="AN1813" s="12">
        <v>17.069225006805695</v>
      </c>
      <c r="AO1813" s="12">
        <v>18.39502535171464</v>
      </c>
      <c r="AP1813" s="12">
        <v>1.7595085831562003</v>
      </c>
      <c r="AQ1813" s="12">
        <v>2.9986295858229575</v>
      </c>
      <c r="AR1813" s="12">
        <v>11.923026252738826</v>
      </c>
      <c r="AS1813" s="12">
        <v>10.180157976572257</v>
      </c>
      <c r="AT1813" s="12">
        <v>6.1322842035348266</v>
      </c>
      <c r="AU1813" s="12">
        <v>16.88735833099507</v>
      </c>
      <c r="AV1813" s="12">
        <v>-2.2154103915847552</v>
      </c>
      <c r="AW1813" s="12">
        <v>23.704522117605855</v>
      </c>
      <c r="AX1813" s="12">
        <v>11.421788543872783</v>
      </c>
      <c r="AY1813" s="12">
        <v>11.754955079697138</v>
      </c>
      <c r="AZ1813" s="12">
        <v>2.9673505648583576</v>
      </c>
      <c r="BA1813" s="12">
        <v>1.0302554926133105</v>
      </c>
      <c r="BB1813" s="12">
        <v>3.5181475490671925</v>
      </c>
      <c r="BC1813" s="12">
        <v>15.25675649832629</v>
      </c>
      <c r="BD1813" s="12">
        <v>23.145631920941362</v>
      </c>
      <c r="BE1813" s="12">
        <v>25.295194530412605</v>
      </c>
      <c r="BF1813" s="12">
        <v>10.774001307933215</v>
      </c>
      <c r="BG1813" s="12">
        <v>25.115704130701776</v>
      </c>
      <c r="BH1813" s="12">
        <v>10.401284900616071</v>
      </c>
      <c r="BI1813" s="12">
        <v>12.745532729787929</v>
      </c>
      <c r="BJ1813" s="12">
        <v>-1.1510625993346122</v>
      </c>
      <c r="BK1813" s="12">
        <v>9.2223718508594104</v>
      </c>
      <c r="BL1813" s="12">
        <v>-0.4573196144891627</v>
      </c>
      <c r="BM1813" s="12">
        <v>-5.8998576825891158</v>
      </c>
      <c r="BN1813" s="12">
        <v>14.503393419894156</v>
      </c>
      <c r="BO1813" s="12">
        <v>5.1323372421930777</v>
      </c>
      <c r="BP1813" s="12">
        <v>13.149224929427614</v>
      </c>
      <c r="BQ1813" s="12">
        <v>1.8579412530503405</v>
      </c>
      <c r="BR1813" s="12">
        <v>18.255287879279791</v>
      </c>
      <c r="BS1813" s="12">
        <v>7.1028931581107599</v>
      </c>
      <c r="BT1813" s="12">
        <v>30.919868230219031</v>
      </c>
      <c r="BU1813" s="12">
        <v>3.5658208436067165</v>
      </c>
      <c r="BV1813" s="12">
        <v>11.182224465124243</v>
      </c>
      <c r="BW1813" s="12">
        <v>0.43371404494048948</v>
      </c>
      <c r="BX1813" s="12">
        <v>-2.9477286016097022</v>
      </c>
      <c r="BY1813" s="12">
        <v>-11.630089724813789</v>
      </c>
      <c r="BZ1813" s="12">
        <v>16.449531334684185</v>
      </c>
      <c r="CA1813" s="12">
        <v>6.0363536048768314</v>
      </c>
      <c r="CB1813" s="12">
        <v>9.2793329078931013</v>
      </c>
      <c r="CC1813" s="12">
        <v>6.7905606025258125</v>
      </c>
      <c r="CD1813" s="12">
        <v>-7.9410411625692987</v>
      </c>
      <c r="CE1813" s="12">
        <v>22.624030193305465</v>
      </c>
      <c r="CF1813" s="12">
        <v>6.3850113229985102</v>
      </c>
      <c r="CG1813" s="12">
        <v>8.6260632783404372</v>
      </c>
      <c r="CH1813" s="12">
        <v>8.053706749374351</v>
      </c>
      <c r="CI1813" s="12">
        <v>1.3862013793100452</v>
      </c>
      <c r="CJ1813" s="12">
        <v>11.484172862504243</v>
      </c>
      <c r="CK1813" s="12">
        <v>25.376404263775367</v>
      </c>
      <c r="CL1813" s="12">
        <v>20.322555805446225</v>
      </c>
      <c r="CM1813" s="12">
        <v>18.440485151550913</v>
      </c>
      <c r="CN1813" s="12">
        <v>20.353344717337503</v>
      </c>
      <c r="CO1813" s="12">
        <v>-7.9969797793245343</v>
      </c>
      <c r="CP1813" s="12">
        <v>21.789761710626337</v>
      </c>
      <c r="CQ1813" s="12">
        <v>13.204942087376201</v>
      </c>
      <c r="CR1813" s="12">
        <v>9.8057976891913192</v>
      </c>
      <c r="CS1813" s="12">
        <v>24.109494435235444</v>
      </c>
      <c r="CT1813" s="12">
        <v>23.510938778259813</v>
      </c>
      <c r="CU1813" s="12">
        <v>18.022975438843829</v>
      </c>
      <c r="CV1813" s="12">
        <v>18.441233620849776</v>
      </c>
      <c r="CW1813" s="12">
        <v>9.654195951449152</v>
      </c>
      <c r="CX1813" s="12">
        <v>16.692451709302368</v>
      </c>
      <c r="CY1813" s="12">
        <v>-16.564642620782873</v>
      </c>
      <c r="CZ1813" s="12">
        <v>29.096444225728625</v>
      </c>
      <c r="DA1813" s="12">
        <v>-12.439564577964294</v>
      </c>
      <c r="DB1813" s="12">
        <v>1.9819981805759508</v>
      </c>
      <c r="DC1813" s="12">
        <v>13.127317637029405</v>
      </c>
      <c r="DD1813" s="12">
        <v>-6.5108640011520578</v>
      </c>
    </row>
    <row r="1814" spans="1:108" x14ac:dyDescent="0.25">
      <c r="A1814" s="2">
        <v>605</v>
      </c>
      <c r="B1814" s="8">
        <f t="shared" ref="B1814" ca="1" si="2631">_xlfn.COVARIANCE.P(OFFSET(I1815,0,0,1,20),OFFSET(I1816,0,0,1,20))/_xlfn.VAR.P(OFFSET(I1815,0,0,1,20))</f>
        <v>2.0737068950545083</v>
      </c>
      <c r="C1814" s="8">
        <f t="shared" ref="C1814" ca="1" si="2632">_xlfn.COVARIANCE.P(OFFSET(I1815,0,0,1,50),OFFSET(I1816,0,0,1,50))/_xlfn.VAR.P(OFFSET(I1815,0,0,1,50))</f>
        <v>2.0130946455904155</v>
      </c>
      <c r="D1814" s="8">
        <f t="shared" ref="D1814" ca="1" si="2633">_xlfn.COVARIANCE.P(OFFSET(I1815,0,0,1,100),OFFSET(I1816,0,0,1,100))/_xlfn.VAR.P(OFFSET(I1815,0,0,1,100))</f>
        <v>1.9937004757224563</v>
      </c>
      <c r="E1814" s="8">
        <f t="shared" ref="E1814" ca="1" si="2634">AVERAGE(OFFSET(I1816,0,0,1,20))-AVERAGE(OFFSET(I1815,0,0,1,20))*B1814</f>
        <v>10.292398900869593</v>
      </c>
      <c r="F1814" s="8">
        <f t="shared" ref="F1814" ca="1" si="2635">AVERAGE(OFFSET(I1816,0,0,1,50))-AVERAGE(OFFSET(I1815,0,0,1,50))*C1814</f>
        <v>10.142248260573345</v>
      </c>
      <c r="G1814" s="8">
        <f t="shared" ref="G1814" ca="1" si="2636">AVERAGE(OFFSET(I1816,0,0,1,100))-AVERAGE(OFFSET(I1815,0,0,1,100))*D1814</f>
        <v>10.118985262448088</v>
      </c>
      <c r="H1814" s="9" t="s">
        <v>29</v>
      </c>
      <c r="I1814" s="10">
        <v>9385</v>
      </c>
      <c r="J1814" s="10">
        <v>6983</v>
      </c>
      <c r="K1814" s="10">
        <v>838</v>
      </c>
      <c r="L1814" s="10">
        <v>5423</v>
      </c>
      <c r="M1814" s="10">
        <v>1771</v>
      </c>
      <c r="N1814" s="10">
        <v>8050</v>
      </c>
      <c r="O1814" s="10">
        <v>8649</v>
      </c>
      <c r="P1814" s="10">
        <v>3153</v>
      </c>
      <c r="Q1814" s="10">
        <v>1651</v>
      </c>
      <c r="R1814" s="10">
        <v>2295</v>
      </c>
      <c r="S1814" s="10">
        <v>5877</v>
      </c>
      <c r="T1814" s="10">
        <v>4970</v>
      </c>
      <c r="U1814" s="10">
        <v>8539</v>
      </c>
      <c r="V1814" s="10">
        <v>5126</v>
      </c>
      <c r="W1814" s="10">
        <v>9378</v>
      </c>
      <c r="X1814" s="10">
        <v>4517</v>
      </c>
      <c r="Y1814" s="10">
        <v>6152</v>
      </c>
      <c r="Z1814" s="10">
        <v>6768</v>
      </c>
      <c r="AA1814" s="10">
        <v>6555</v>
      </c>
      <c r="AB1814" s="10">
        <v>1261</v>
      </c>
      <c r="AC1814" s="10">
        <v>4625</v>
      </c>
      <c r="AD1814" s="10">
        <v>460</v>
      </c>
      <c r="AE1814" s="10">
        <v>7955</v>
      </c>
      <c r="AF1814" s="10">
        <v>3015</v>
      </c>
      <c r="AG1814" s="10">
        <v>4345</v>
      </c>
      <c r="AH1814" s="10">
        <v>4779</v>
      </c>
      <c r="AI1814" s="10">
        <v>3343</v>
      </c>
      <c r="AJ1814" s="10">
        <v>2541</v>
      </c>
      <c r="AK1814" s="10">
        <v>9597</v>
      </c>
      <c r="AL1814" s="10">
        <v>6599</v>
      </c>
      <c r="AM1814" s="10">
        <v>9317</v>
      </c>
      <c r="AN1814" s="10">
        <v>2483</v>
      </c>
      <c r="AO1814" s="10">
        <v>398</v>
      </c>
      <c r="AP1814" s="10">
        <v>1671</v>
      </c>
      <c r="AQ1814" s="10">
        <v>5914</v>
      </c>
      <c r="AR1814" s="10">
        <v>4000</v>
      </c>
      <c r="AS1814" s="10">
        <v>6861</v>
      </c>
      <c r="AT1814" s="10">
        <v>8351</v>
      </c>
      <c r="AU1814" s="10">
        <v>6329</v>
      </c>
      <c r="AV1814" s="10">
        <v>4198</v>
      </c>
      <c r="AW1814" s="10">
        <v>4434</v>
      </c>
      <c r="AX1814" s="10">
        <v>5342</v>
      </c>
      <c r="AY1814" s="10">
        <v>7948</v>
      </c>
      <c r="AZ1814" s="10">
        <v>8100</v>
      </c>
      <c r="BA1814" s="10">
        <v>3251</v>
      </c>
      <c r="BB1814" s="10">
        <v>8540</v>
      </c>
      <c r="BC1814" s="10">
        <v>3535</v>
      </c>
      <c r="BD1814" s="10">
        <v>4548</v>
      </c>
      <c r="BE1814" s="10">
        <v>946</v>
      </c>
      <c r="BF1814" s="10">
        <v>6271</v>
      </c>
      <c r="BG1814" s="10">
        <v>4369</v>
      </c>
      <c r="BH1814" s="10">
        <v>2328</v>
      </c>
      <c r="BI1814" s="10">
        <v>5594</v>
      </c>
      <c r="BJ1814" s="10">
        <v>9608</v>
      </c>
      <c r="BK1814" s="10">
        <v>6918</v>
      </c>
      <c r="BL1814" s="10">
        <v>1360</v>
      </c>
      <c r="BM1814" s="10">
        <v>7993</v>
      </c>
      <c r="BN1814" s="10">
        <v>7802</v>
      </c>
      <c r="BO1814" s="10">
        <v>4415</v>
      </c>
      <c r="BP1814" s="10">
        <v>3293</v>
      </c>
      <c r="BQ1814" s="10">
        <v>8624</v>
      </c>
      <c r="BR1814" s="10">
        <v>1187</v>
      </c>
      <c r="BS1814" s="10">
        <v>1187</v>
      </c>
      <c r="BT1814" s="10">
        <v>4139</v>
      </c>
      <c r="BU1814" s="10">
        <v>5838</v>
      </c>
      <c r="BV1814" s="10">
        <v>9852</v>
      </c>
      <c r="BW1814" s="10">
        <v>7006</v>
      </c>
      <c r="BX1814" s="10">
        <v>5768</v>
      </c>
      <c r="BY1814" s="10">
        <v>4817</v>
      </c>
      <c r="BZ1814" s="10">
        <v>3036</v>
      </c>
      <c r="CA1814" s="10">
        <v>6573</v>
      </c>
      <c r="CB1814" s="10">
        <v>6106</v>
      </c>
      <c r="CC1814" s="10">
        <v>4215</v>
      </c>
      <c r="CD1814" s="10">
        <v>8922</v>
      </c>
      <c r="CE1814" s="10">
        <v>5783</v>
      </c>
      <c r="CF1814" s="10">
        <v>5059</v>
      </c>
      <c r="CG1814" s="10">
        <v>8439</v>
      </c>
      <c r="CH1814" s="10">
        <v>9574</v>
      </c>
      <c r="CI1814" s="10">
        <v>6482</v>
      </c>
      <c r="CJ1814" s="10">
        <v>3602</v>
      </c>
      <c r="CK1814" s="10">
        <v>3868</v>
      </c>
      <c r="CL1814" s="10">
        <v>8654</v>
      </c>
      <c r="CM1814" s="10">
        <v>5425</v>
      </c>
      <c r="CN1814" s="10">
        <v>4177</v>
      </c>
      <c r="CO1814" s="10">
        <v>7166</v>
      </c>
      <c r="CP1814" s="10">
        <v>632</v>
      </c>
      <c r="CQ1814" s="10">
        <v>1189</v>
      </c>
      <c r="CR1814" s="10">
        <v>9898</v>
      </c>
      <c r="CS1814" s="10">
        <v>1541</v>
      </c>
      <c r="CT1814" s="10">
        <v>5633</v>
      </c>
      <c r="CU1814" s="10">
        <v>7283</v>
      </c>
      <c r="CV1814" s="10">
        <v>6228</v>
      </c>
      <c r="CW1814" s="10">
        <v>2452</v>
      </c>
      <c r="CX1814" s="10">
        <v>7650</v>
      </c>
      <c r="CY1814" s="10">
        <v>798</v>
      </c>
      <c r="CZ1814" s="10">
        <v>2937</v>
      </c>
      <c r="DA1814" s="10">
        <v>1471</v>
      </c>
      <c r="DB1814" s="10">
        <v>6872</v>
      </c>
      <c r="DC1814" s="10">
        <v>1663</v>
      </c>
      <c r="DD1814" s="10">
        <v>863</v>
      </c>
    </row>
    <row r="1815" spans="1:108" x14ac:dyDescent="0.25">
      <c r="H1815" s="11" t="s">
        <v>0</v>
      </c>
      <c r="I1815" s="12">
        <v>5.5187933014166148</v>
      </c>
      <c r="J1815" s="12">
        <v>3.8168154690778651</v>
      </c>
      <c r="K1815" s="12">
        <v>-3.9456993689333482</v>
      </c>
      <c r="L1815" s="12">
        <v>2.7543931017724206</v>
      </c>
      <c r="M1815" s="12">
        <v>-3.6347706547578378</v>
      </c>
      <c r="N1815" s="12">
        <v>4.2968402058590947</v>
      </c>
      <c r="O1815" s="12">
        <v>-9.1341998701917113</v>
      </c>
      <c r="P1815" s="12">
        <v>1.6580118585991235</v>
      </c>
      <c r="Q1815" s="12">
        <v>-9.9570119282504468</v>
      </c>
      <c r="R1815" s="12">
        <v>-9.4494300318953395E-2</v>
      </c>
      <c r="S1815" s="12">
        <v>-2.4844274869596554</v>
      </c>
      <c r="T1815" s="12">
        <v>-1.1905513110954655</v>
      </c>
      <c r="U1815" s="12">
        <v>-8.4761274352709943</v>
      </c>
      <c r="V1815" s="12">
        <v>-1.9810724567780418</v>
      </c>
      <c r="W1815" s="12">
        <v>0.46334920718333505</v>
      </c>
      <c r="X1815" s="12">
        <v>1.5869176302367152</v>
      </c>
      <c r="Y1815" s="12">
        <v>3.4374671353784199</v>
      </c>
      <c r="Z1815" s="12">
        <v>-3.9967660896547419</v>
      </c>
      <c r="AA1815" s="12">
        <v>2.7636158228123791E-3</v>
      </c>
      <c r="AB1815" s="12">
        <v>0.26318125274271265</v>
      </c>
      <c r="AC1815" s="12">
        <v>0.95172178987674494</v>
      </c>
      <c r="AD1815" s="12">
        <v>-6.0267830304543581</v>
      </c>
      <c r="AE1815" s="12">
        <v>0.73459712666423194</v>
      </c>
      <c r="AF1815" s="12">
        <v>0.74465471888329759</v>
      </c>
      <c r="AG1815" s="12">
        <v>6.307462758279808</v>
      </c>
      <c r="AH1815" s="12">
        <v>-4.2535089544350919</v>
      </c>
      <c r="AI1815" s="12">
        <v>8.435168431491828</v>
      </c>
      <c r="AJ1815" s="12">
        <v>6.3253807462994818</v>
      </c>
      <c r="AK1815" s="12">
        <v>3.1881418645101762</v>
      </c>
      <c r="AL1815" s="12">
        <v>-3.8245140856542923</v>
      </c>
      <c r="AM1815" s="12">
        <v>-3.3556302632241053</v>
      </c>
      <c r="AN1815" s="12">
        <v>6.5969591732550477</v>
      </c>
      <c r="AO1815" s="12">
        <v>0.67797469965779122</v>
      </c>
      <c r="AP1815" s="12">
        <v>3.8650898501603321</v>
      </c>
      <c r="AQ1815" s="12">
        <v>-0.7269888918245293</v>
      </c>
      <c r="AR1815" s="12">
        <v>1.9603995545125139</v>
      </c>
      <c r="AS1815" s="12">
        <v>-9.1451764873918169</v>
      </c>
      <c r="AT1815" s="12">
        <v>-3.9026929739204537</v>
      </c>
      <c r="AU1815" s="12">
        <v>10.71586595101024</v>
      </c>
      <c r="AV1815" s="12">
        <v>8.5079233405690218</v>
      </c>
      <c r="AW1815" s="12">
        <v>6.2726384687309977</v>
      </c>
      <c r="AX1815" s="12">
        <v>-3.0199469046870284</v>
      </c>
      <c r="AY1815" s="12">
        <v>-2.0597708531213175</v>
      </c>
      <c r="AZ1815" s="12">
        <v>-4.8349872771979587</v>
      </c>
      <c r="BA1815" s="12">
        <v>-6.4843698105583982</v>
      </c>
      <c r="BB1815" s="12">
        <v>1.9032379407825477</v>
      </c>
      <c r="BC1815" s="12">
        <v>4.8545382483603365</v>
      </c>
      <c r="BD1815" s="12">
        <v>-1.6569705840980147</v>
      </c>
      <c r="BE1815" s="12">
        <v>-2.1287848795608522</v>
      </c>
      <c r="BF1815" s="12">
        <v>-0.91798931110372073</v>
      </c>
      <c r="BG1815" s="12">
        <v>-0.76580482445464959</v>
      </c>
      <c r="BH1815" s="12">
        <v>5.2273487290960139</v>
      </c>
      <c r="BI1815" s="12">
        <v>0.42932533175313309</v>
      </c>
      <c r="BJ1815" s="12">
        <v>7.8127175052048976</v>
      </c>
      <c r="BK1815" s="12">
        <v>-0.86712827391770231</v>
      </c>
      <c r="BL1815" s="12">
        <v>6.062367768659839</v>
      </c>
      <c r="BM1815" s="12">
        <v>-5.5979315693867351</v>
      </c>
      <c r="BN1815" s="12">
        <v>3.8236578878362968</v>
      </c>
      <c r="BO1815" s="12">
        <v>4.9580982984531508</v>
      </c>
      <c r="BP1815" s="12">
        <v>0.744314336076632</v>
      </c>
      <c r="BQ1815" s="12">
        <v>4.9150676249197929</v>
      </c>
      <c r="BR1815" s="12">
        <v>-8.3507298485670081</v>
      </c>
      <c r="BS1815" s="12">
        <v>-8.3507298485670081</v>
      </c>
      <c r="BT1815" s="12">
        <v>-1.0971102815579861</v>
      </c>
      <c r="BU1815" s="12">
        <v>-7.6536375850530902</v>
      </c>
      <c r="BV1815" s="12">
        <v>-3.4685472354386104</v>
      </c>
      <c r="BW1815" s="12">
        <v>3.8689101539717194</v>
      </c>
      <c r="BX1815" s="12">
        <v>3.2629897246327646</v>
      </c>
      <c r="BY1815" s="12">
        <v>-0.30675951710066979</v>
      </c>
      <c r="BZ1815" s="12">
        <v>3.5368733597766173</v>
      </c>
      <c r="CA1815" s="12">
        <v>-6.3207682142373294</v>
      </c>
      <c r="CB1815" s="12">
        <v>0.27359770446933368</v>
      </c>
      <c r="CC1815" s="12">
        <v>2.3083414605010821</v>
      </c>
      <c r="CD1815" s="12">
        <v>-7.5057289676926242</v>
      </c>
      <c r="CE1815" s="12">
        <v>-7.1490905307627833E-2</v>
      </c>
      <c r="CF1815" s="12">
        <v>-2.9925572634425541</v>
      </c>
      <c r="CG1815" s="12">
        <v>-3.7603473581689562</v>
      </c>
      <c r="CH1815" s="12">
        <v>-5.6738287781985894</v>
      </c>
      <c r="CI1815" s="12">
        <v>-2.2968160944382601</v>
      </c>
      <c r="CJ1815" s="12">
        <v>0.94820406180274364</v>
      </c>
      <c r="CK1815" s="12">
        <v>-6.6470885993043174</v>
      </c>
      <c r="CL1815" s="12">
        <v>2.7784547074696682</v>
      </c>
      <c r="CM1815" s="12">
        <v>-0.70437322399399638</v>
      </c>
      <c r="CN1815" s="12">
        <v>0.10780636325342123</v>
      </c>
      <c r="CO1815" s="12">
        <v>-6.9026375961628013</v>
      </c>
      <c r="CP1815" s="12">
        <v>-2.190799889969715</v>
      </c>
      <c r="CQ1815" s="12">
        <v>5.6607387040827284</v>
      </c>
      <c r="CR1815" s="12">
        <v>6.1532501234266048</v>
      </c>
      <c r="CS1815" s="12">
        <v>6.3614589580953718</v>
      </c>
      <c r="CT1815" s="12">
        <v>-5.7532693543952114</v>
      </c>
      <c r="CU1815" s="12">
        <v>1.8624784212357266</v>
      </c>
      <c r="CV1815" s="12">
        <v>-0.29238671354633117</v>
      </c>
      <c r="CW1815" s="12">
        <v>4.8598612303758699</v>
      </c>
      <c r="CX1815" s="12">
        <v>-4.4182823325171663</v>
      </c>
      <c r="CY1815" s="12">
        <v>-8.3262161980387113</v>
      </c>
      <c r="CZ1815" s="12">
        <v>-5.066579331888617</v>
      </c>
      <c r="DA1815" s="12">
        <v>-0.11299105353608696</v>
      </c>
      <c r="DB1815" s="12">
        <v>-0.70918430347096539</v>
      </c>
      <c r="DC1815" s="12">
        <v>-0.39438913719183954</v>
      </c>
      <c r="DD1815" s="12">
        <v>-1.5339931073684441</v>
      </c>
    </row>
    <row r="1816" spans="1:108" x14ac:dyDescent="0.25">
      <c r="H1816" s="11" t="s">
        <v>2</v>
      </c>
      <c r="I1816" s="12">
        <v>21.82974117260337</v>
      </c>
      <c r="J1816" s="12">
        <v>19.963757416462006</v>
      </c>
      <c r="K1816" s="12">
        <v>2.5268286906937929</v>
      </c>
      <c r="L1816" s="12">
        <v>15.848582871726981</v>
      </c>
      <c r="M1816" s="12">
        <v>3.2802755924699625</v>
      </c>
      <c r="N1816" s="12">
        <v>18.122354869503553</v>
      </c>
      <c r="O1816" s="12">
        <v>-8.2831456746565753</v>
      </c>
      <c r="P1816" s="12">
        <v>14.360472103787949</v>
      </c>
      <c r="Q1816" s="12">
        <v>-9.8921233327403719</v>
      </c>
      <c r="R1816" s="12">
        <v>9.4716859519928835</v>
      </c>
      <c r="S1816" s="12">
        <v>4.2985103705830614</v>
      </c>
      <c r="T1816" s="12">
        <v>7.3726178032692635</v>
      </c>
      <c r="U1816" s="12">
        <v>-7.3929510756340253</v>
      </c>
      <c r="V1816" s="12">
        <v>6.7371757095620284</v>
      </c>
      <c r="W1816" s="12">
        <v>11.677205258416903</v>
      </c>
      <c r="X1816" s="12">
        <v>13.256163379541473</v>
      </c>
      <c r="Y1816" s="12">
        <v>17.124948858082579</v>
      </c>
      <c r="Z1816" s="12">
        <v>0.14187209156814728</v>
      </c>
      <c r="AA1816" s="12">
        <v>11.950305959973033</v>
      </c>
      <c r="AB1816" s="12">
        <v>9.7055597450687987</v>
      </c>
      <c r="AC1816" s="12">
        <v>11.893229396241635</v>
      </c>
      <c r="AD1816" s="12">
        <v>-2.8253856713547578</v>
      </c>
      <c r="AE1816" s="12">
        <v>10.985294630472952</v>
      </c>
      <c r="AF1816" s="12">
        <v>11.015565249206874</v>
      </c>
      <c r="AG1816" s="12">
        <v>25.40824176844751</v>
      </c>
      <c r="AH1816" s="12">
        <v>0.47566803553873083</v>
      </c>
      <c r="AI1816" s="12">
        <v>26.583671610752784</v>
      </c>
      <c r="AJ1816" s="12">
        <v>22.671143650099559</v>
      </c>
      <c r="AK1816" s="12">
        <v>14.893038727911403</v>
      </c>
      <c r="AL1816" s="12">
        <v>3.3307237977304172</v>
      </c>
      <c r="AM1816" s="12">
        <v>2.607947978182894</v>
      </c>
      <c r="AN1816" s="12">
        <v>23.148694025964687</v>
      </c>
      <c r="AO1816" s="12">
        <v>12.031483467915645</v>
      </c>
      <c r="AP1816" s="12">
        <v>16.622214942115189</v>
      </c>
      <c r="AQ1816" s="12">
        <v>7.0514385835112536</v>
      </c>
      <c r="AR1816" s="12">
        <v>14.647051307435648</v>
      </c>
      <c r="AS1816" s="12">
        <v>-7.868467902936537</v>
      </c>
      <c r="AT1816" s="12">
        <v>2.7915819721349062</v>
      </c>
      <c r="AU1816" s="12">
        <v>30.201985375850288</v>
      </c>
      <c r="AV1816" s="12">
        <v>26.552248888338607</v>
      </c>
      <c r="AW1816" s="12">
        <v>23.921096712548628</v>
      </c>
      <c r="AX1816" s="12">
        <v>5.1647082355182325</v>
      </c>
      <c r="AY1816" s="12">
        <v>6.3657937498325214</v>
      </c>
      <c r="AZ1816" s="12">
        <v>1.2191316853817205</v>
      </c>
      <c r="BA1816" s="12">
        <v>-3.0516366234069165</v>
      </c>
      <c r="BB1816" s="12">
        <v>14.791488238728677</v>
      </c>
      <c r="BC1816" s="12">
        <v>19.779943648973791</v>
      </c>
      <c r="BD1816" s="12">
        <v>6.2994282652001665</v>
      </c>
      <c r="BE1816" s="12">
        <v>7.8517678882863091</v>
      </c>
      <c r="BF1816" s="12">
        <v>7.6493479377983782</v>
      </c>
      <c r="BG1816" s="12">
        <v>9.9034105514596131</v>
      </c>
      <c r="BH1816" s="12">
        <v>19.95138851673477</v>
      </c>
      <c r="BI1816" s="12">
        <v>12.059067315149388</v>
      </c>
      <c r="BJ1816" s="12">
        <v>24.823466079946911</v>
      </c>
      <c r="BK1816" s="12">
        <v>7.5475970020371115</v>
      </c>
      <c r="BL1816" s="12">
        <v>21.185877383652315</v>
      </c>
      <c r="BM1816" s="12">
        <v>4.2761191925113184E-2</v>
      </c>
      <c r="BN1816" s="12">
        <v>17.741237164502223</v>
      </c>
      <c r="BO1816" s="12">
        <v>19.951106643231856</v>
      </c>
      <c r="BP1816" s="12">
        <v>11.836837970159435</v>
      </c>
      <c r="BQ1816" s="12">
        <v>19.360810002077613</v>
      </c>
      <c r="BR1816" s="12">
        <v>-4.5146232244199096</v>
      </c>
      <c r="BS1816" s="12">
        <v>-4.5146232244199096</v>
      </c>
      <c r="BT1816" s="12">
        <v>7.352069416530413</v>
      </c>
      <c r="BU1816" s="12">
        <v>-5.5198383874196821</v>
      </c>
      <c r="BV1816" s="12">
        <v>3.5783145467303821</v>
      </c>
      <c r="BW1816" s="12">
        <v>16.173460211287939</v>
      </c>
      <c r="BX1816" s="12">
        <v>17.583131028667786</v>
      </c>
      <c r="BY1816" s="12">
        <v>8.0086823058711119</v>
      </c>
      <c r="BZ1816" s="12">
        <v>19.35083255134705</v>
      </c>
      <c r="CA1816" s="12">
        <v>-2.3972049423442559</v>
      </c>
      <c r="CB1816" s="12">
        <v>10.065640031560733</v>
      </c>
      <c r="CC1816" s="12">
        <v>14.045463511621358</v>
      </c>
      <c r="CD1816" s="12">
        <v>-4.9951283259714705</v>
      </c>
      <c r="CE1816" s="12">
        <v>8.1391505125053065</v>
      </c>
      <c r="CF1816" s="12">
        <v>3.8257510919708801</v>
      </c>
      <c r="CG1816" s="12">
        <v>2.9197819627900863</v>
      </c>
      <c r="CH1816" s="12">
        <v>-0.3644153330428539</v>
      </c>
      <c r="CI1816" s="12">
        <v>6.1983766005566956</v>
      </c>
      <c r="CJ1816" s="12">
        <v>10.276782458876735</v>
      </c>
      <c r="CK1816" s="12">
        <v>-2.9151057255844766</v>
      </c>
      <c r="CL1816" s="12">
        <v>14.644071527765185</v>
      </c>
      <c r="CM1816" s="12">
        <v>8.969037384795028</v>
      </c>
      <c r="CN1816" s="12">
        <v>10.567808390206663</v>
      </c>
      <c r="CO1816" s="12">
        <v>-4.4819517432270475</v>
      </c>
      <c r="CP1816" s="12">
        <v>2.6833016027385597</v>
      </c>
      <c r="CQ1816" s="12">
        <v>22.26342190469185</v>
      </c>
      <c r="CR1816" s="12">
        <v>22.860226222622117</v>
      </c>
      <c r="CS1816" s="12">
        <v>24.353864618816125</v>
      </c>
      <c r="CT1816" s="12">
        <v>-2.7616890054603269</v>
      </c>
      <c r="CU1816" s="12">
        <v>14.820800801752792</v>
      </c>
      <c r="CV1816" s="12">
        <v>10.584602582252352</v>
      </c>
      <c r="CW1816" s="12">
        <v>19.815315178904786</v>
      </c>
      <c r="CX1816" s="12">
        <v>0.7679345174198845</v>
      </c>
      <c r="CY1816" s="12">
        <v>-6.5774444048939715</v>
      </c>
      <c r="CZ1816" s="12">
        <v>-0.11192081795116673</v>
      </c>
      <c r="DA1816" s="12">
        <v>10.118236499318048</v>
      </c>
      <c r="DB1816" s="12">
        <v>8.0050885027943099</v>
      </c>
      <c r="DC1816" s="12">
        <v>9.3323453481817449</v>
      </c>
      <c r="DD1816" s="12">
        <v>8.1102274156536307</v>
      </c>
    </row>
    <row r="1817" spans="1:108" x14ac:dyDescent="0.25">
      <c r="A1817" s="2">
        <v>606</v>
      </c>
      <c r="B1817" s="8">
        <f t="shared" ref="B1817" ca="1" si="2637">_xlfn.COVARIANCE.P(OFFSET(I1818,0,0,1,20),OFFSET(I1819,0,0,1,20))/_xlfn.VAR.P(OFFSET(I1818,0,0,1,20))</f>
        <v>1.9505364190946146</v>
      </c>
      <c r="C1817" s="8">
        <f t="shared" ref="C1817" ca="1" si="2638">_xlfn.COVARIANCE.P(OFFSET(I1818,0,0,1,50),OFFSET(I1819,0,0,1,50))/_xlfn.VAR.P(OFFSET(I1818,0,0,1,50))</f>
        <v>1.9723715546850515</v>
      </c>
      <c r="D1817" s="8">
        <f t="shared" ref="D1817" ca="1" si="2639">_xlfn.COVARIANCE.P(OFFSET(I1818,0,0,1,100),OFFSET(I1819,0,0,1,100))/_xlfn.VAR.P(OFFSET(I1818,0,0,1,100))</f>
        <v>1.9928008934462096</v>
      </c>
      <c r="E1817" s="8">
        <f t="shared" ref="E1817" ca="1" si="2640">AVERAGE(OFFSET(I1819,0,0,1,20))-AVERAGE(OFFSET(I1818,0,0,1,20))*B1817</f>
        <v>10.148115401178334</v>
      </c>
      <c r="F1817" s="8">
        <f t="shared" ref="F1817" ca="1" si="2641">AVERAGE(OFFSET(I1819,0,0,1,50))-AVERAGE(OFFSET(I1818,0,0,1,50))*C1817</f>
        <v>9.8445210123704818</v>
      </c>
      <c r="G1817" s="8">
        <f t="shared" ref="G1817" ca="1" si="2642">AVERAGE(OFFSET(I1819,0,0,1,100))-AVERAGE(OFFSET(I1818,0,0,1,100))*D1817</f>
        <v>10.018615930901484</v>
      </c>
      <c r="H1817" s="9" t="s">
        <v>29</v>
      </c>
      <c r="I1817" s="10">
        <v>9680</v>
      </c>
      <c r="J1817" s="10">
        <v>878</v>
      </c>
      <c r="K1817" s="10">
        <v>2727</v>
      </c>
      <c r="L1817" s="10">
        <v>8218</v>
      </c>
      <c r="M1817" s="10">
        <v>9489</v>
      </c>
      <c r="N1817" s="10">
        <v>7927</v>
      </c>
      <c r="O1817" s="10">
        <v>8687</v>
      </c>
      <c r="P1817" s="10">
        <v>8156</v>
      </c>
      <c r="Q1817" s="10">
        <v>4721</v>
      </c>
      <c r="R1817" s="10">
        <v>3236</v>
      </c>
      <c r="S1817" s="10">
        <v>9387</v>
      </c>
      <c r="T1817" s="10">
        <v>4215</v>
      </c>
      <c r="U1817" s="10">
        <v>7249</v>
      </c>
      <c r="V1817" s="10">
        <v>924</v>
      </c>
      <c r="W1817" s="10">
        <v>9566</v>
      </c>
      <c r="X1817" s="10">
        <v>5532</v>
      </c>
      <c r="Y1817" s="10">
        <v>6536</v>
      </c>
      <c r="Z1817" s="10">
        <v>5223</v>
      </c>
      <c r="AA1817" s="10">
        <v>7460</v>
      </c>
      <c r="AB1817" s="10">
        <v>4405</v>
      </c>
      <c r="AC1817" s="10">
        <v>6117</v>
      </c>
      <c r="AD1817" s="10">
        <v>5790</v>
      </c>
      <c r="AE1817" s="10">
        <v>9907</v>
      </c>
      <c r="AF1817" s="10">
        <v>7675</v>
      </c>
      <c r="AG1817" s="10">
        <v>2219</v>
      </c>
      <c r="AH1817" s="10">
        <v>8523</v>
      </c>
      <c r="AI1817" s="10">
        <v>6145</v>
      </c>
      <c r="AJ1817" s="10">
        <v>9522</v>
      </c>
      <c r="AK1817" s="10">
        <v>7455</v>
      </c>
      <c r="AL1817" s="10">
        <v>8257</v>
      </c>
      <c r="AM1817" s="10">
        <v>3842</v>
      </c>
      <c r="AN1817" s="10">
        <v>9179</v>
      </c>
      <c r="AO1817" s="10">
        <v>9240</v>
      </c>
      <c r="AP1817" s="10">
        <v>6955</v>
      </c>
      <c r="AQ1817" s="10">
        <v>6591</v>
      </c>
      <c r="AR1817" s="10">
        <v>6585</v>
      </c>
      <c r="AS1817" s="10">
        <v>3304</v>
      </c>
      <c r="AT1817" s="10">
        <v>8756</v>
      </c>
      <c r="AU1817" s="10">
        <v>9813</v>
      </c>
      <c r="AV1817" s="10">
        <v>1319</v>
      </c>
      <c r="AW1817" s="10">
        <v>5238</v>
      </c>
      <c r="AX1817" s="10">
        <v>3388</v>
      </c>
      <c r="AY1817" s="10">
        <v>8404</v>
      </c>
      <c r="AZ1817" s="10">
        <v>7909</v>
      </c>
      <c r="BA1817" s="10">
        <v>1435</v>
      </c>
      <c r="BB1817" s="10">
        <v>2476</v>
      </c>
      <c r="BC1817" s="10">
        <v>3711</v>
      </c>
      <c r="BD1817" s="10">
        <v>9294</v>
      </c>
      <c r="BE1817" s="10">
        <v>3243</v>
      </c>
      <c r="BF1817" s="10">
        <v>9331</v>
      </c>
      <c r="BG1817" s="10">
        <v>4397</v>
      </c>
      <c r="BH1817" s="10">
        <v>1225</v>
      </c>
      <c r="BI1817" s="10">
        <v>7658</v>
      </c>
      <c r="BJ1817" s="10">
        <v>2806</v>
      </c>
      <c r="BK1817" s="10">
        <v>4755</v>
      </c>
      <c r="BL1817" s="10">
        <v>7399</v>
      </c>
      <c r="BM1817" s="10">
        <v>9538</v>
      </c>
      <c r="BN1817" s="10">
        <v>6410</v>
      </c>
      <c r="BO1817" s="10">
        <v>6169</v>
      </c>
      <c r="BP1817" s="10">
        <v>1039</v>
      </c>
      <c r="BQ1817" s="10">
        <v>177</v>
      </c>
      <c r="BR1817" s="10">
        <v>9123</v>
      </c>
      <c r="BS1817" s="10">
        <v>1807</v>
      </c>
      <c r="BT1817" s="10">
        <v>7108</v>
      </c>
      <c r="BU1817" s="10">
        <v>6573</v>
      </c>
      <c r="BV1817" s="10">
        <v>1885</v>
      </c>
      <c r="BW1817" s="10">
        <v>758</v>
      </c>
      <c r="BX1817" s="10">
        <v>1788</v>
      </c>
      <c r="BY1817" s="10">
        <v>6694</v>
      </c>
      <c r="BZ1817" s="10">
        <v>9481</v>
      </c>
      <c r="CA1817" s="10">
        <v>8410</v>
      </c>
      <c r="CB1817" s="10">
        <v>1975</v>
      </c>
      <c r="CC1817" s="10">
        <v>9421</v>
      </c>
      <c r="CD1817" s="10">
        <v>5037</v>
      </c>
      <c r="CE1817" s="10">
        <v>8229</v>
      </c>
      <c r="CF1817" s="10">
        <v>8279</v>
      </c>
      <c r="CG1817" s="10">
        <v>3137</v>
      </c>
      <c r="CH1817" s="10">
        <v>8338</v>
      </c>
      <c r="CI1817" s="10">
        <v>6659</v>
      </c>
      <c r="CJ1817" s="10">
        <v>9898</v>
      </c>
      <c r="CK1817" s="10">
        <v>8774</v>
      </c>
      <c r="CL1817" s="10">
        <v>5092</v>
      </c>
      <c r="CM1817" s="10">
        <v>8251</v>
      </c>
      <c r="CN1817" s="10">
        <v>177</v>
      </c>
      <c r="CO1817" s="10">
        <v>9879</v>
      </c>
      <c r="CP1817" s="10">
        <v>7497</v>
      </c>
      <c r="CQ1817" s="10">
        <v>5023</v>
      </c>
      <c r="CR1817" s="10">
        <v>8382</v>
      </c>
      <c r="CS1817" s="10">
        <v>4293</v>
      </c>
      <c r="CT1817" s="10">
        <v>987</v>
      </c>
      <c r="CU1817" s="10">
        <v>1307</v>
      </c>
      <c r="CV1817" s="10">
        <v>6643</v>
      </c>
      <c r="CW1817" s="10">
        <v>3817</v>
      </c>
      <c r="CX1817" s="10">
        <v>4269</v>
      </c>
      <c r="CY1817" s="10">
        <v>9699</v>
      </c>
      <c r="CZ1817" s="10">
        <v>1012</v>
      </c>
      <c r="DA1817" s="10">
        <v>2984</v>
      </c>
      <c r="DB1817" s="10">
        <v>4406</v>
      </c>
      <c r="DC1817" s="10">
        <v>1874</v>
      </c>
      <c r="DD1817" s="10">
        <v>1797</v>
      </c>
    </row>
    <row r="1818" spans="1:108" x14ac:dyDescent="0.25">
      <c r="H1818" s="11" t="s">
        <v>0</v>
      </c>
      <c r="I1818" s="12">
        <v>4.8987359022550816</v>
      </c>
      <c r="J1818" s="12">
        <v>-0.7506978674621696</v>
      </c>
      <c r="K1818" s="12">
        <v>6.5939419206214653</v>
      </c>
      <c r="L1818" s="12">
        <v>-8.0922518566811075</v>
      </c>
      <c r="M1818" s="12">
        <v>2.7827752698887327</v>
      </c>
      <c r="N1818" s="12">
        <v>10.468884289430498</v>
      </c>
      <c r="O1818" s="12">
        <v>2.3561403719902403</v>
      </c>
      <c r="P1818" s="12">
        <v>-3.8331986128606128</v>
      </c>
      <c r="Q1818" s="12">
        <v>-4.1394153964417697</v>
      </c>
      <c r="R1818" s="12">
        <v>5.6748682219258288</v>
      </c>
      <c r="S1818" s="12">
        <v>0.14477617172831445</v>
      </c>
      <c r="T1818" s="12">
        <v>2.3083414605010821</v>
      </c>
      <c r="U1818" s="12">
        <v>-6.6795304527329966</v>
      </c>
      <c r="V1818" s="12">
        <v>3.2490574102023766</v>
      </c>
      <c r="W1818" s="12">
        <v>14.727270352727398</v>
      </c>
      <c r="X1818" s="12">
        <v>3.304228476518309</v>
      </c>
      <c r="Y1818" s="12">
        <v>-1.5983761616094672</v>
      </c>
      <c r="Z1818" s="12">
        <v>5.8842351427132318</v>
      </c>
      <c r="AA1818" s="12">
        <v>-7.7857793037671561</v>
      </c>
      <c r="AB1818" s="12">
        <v>-0.42725467351219859</v>
      </c>
      <c r="AC1818" s="12">
        <v>11.071666394190732</v>
      </c>
      <c r="AD1818" s="12">
        <v>2.1122639156994221</v>
      </c>
      <c r="AE1818" s="12">
        <v>5.6436261972663635</v>
      </c>
      <c r="AF1818" s="12">
        <v>8.5919809627409087</v>
      </c>
      <c r="AG1818" s="12">
        <v>5.9656795450312741</v>
      </c>
      <c r="AH1818" s="12">
        <v>-7.0890892992561572</v>
      </c>
      <c r="AI1818" s="12">
        <v>-8.4274024968565691</v>
      </c>
      <c r="AJ1818" s="12">
        <v>-3.3262730538316281</v>
      </c>
      <c r="AK1818" s="12">
        <v>-0.59329841987519483</v>
      </c>
      <c r="AL1818" s="12">
        <v>9.5451644534100772</v>
      </c>
      <c r="AM1818" s="12">
        <v>-1.0859286100026735</v>
      </c>
      <c r="AN1818" s="12">
        <v>-5.5173545473997629</v>
      </c>
      <c r="AO1818" s="12">
        <v>-6.5269598358196665</v>
      </c>
      <c r="AP1818" s="12">
        <v>1.3048285820656511</v>
      </c>
      <c r="AQ1818" s="12">
        <v>-1.9498685110952196</v>
      </c>
      <c r="AR1818" s="12">
        <v>1.8001957038691851</v>
      </c>
      <c r="AS1818" s="12">
        <v>9.9052097435732041</v>
      </c>
      <c r="AT1818" s="12">
        <v>4.247180597068744</v>
      </c>
      <c r="AU1818" s="12">
        <v>-3.7109482007349346</v>
      </c>
      <c r="AV1818" s="12">
        <v>-7.2463888086462074</v>
      </c>
      <c r="AW1818" s="12">
        <v>6.4966939879252195</v>
      </c>
      <c r="AX1818" s="12">
        <v>-0.2439870138400147</v>
      </c>
      <c r="AY1818" s="12">
        <v>1.7651109475032225</v>
      </c>
      <c r="AZ1818" s="12">
        <v>-2.6589903218686133</v>
      </c>
      <c r="BA1818" s="12">
        <v>-2.8174030413806554</v>
      </c>
      <c r="BB1818" s="12">
        <v>1.294908552778395</v>
      </c>
      <c r="BC1818" s="12">
        <v>-2.0209595882540628E-2</v>
      </c>
      <c r="BD1818" s="12">
        <v>-6.2013315274321146</v>
      </c>
      <c r="BE1818" s="12">
        <v>0.58533763461400079</v>
      </c>
      <c r="BF1818" s="12">
        <v>-0.33242807998167817</v>
      </c>
      <c r="BG1818" s="12">
        <v>1.4544040268049929</v>
      </c>
      <c r="BH1818" s="12">
        <v>0.37668224405328127</v>
      </c>
      <c r="BI1818" s="12">
        <v>-3.129737096010698</v>
      </c>
      <c r="BJ1818" s="12">
        <v>-1.7311372562423073</v>
      </c>
      <c r="BK1818" s="12">
        <v>1.6143369632133562</v>
      </c>
      <c r="BL1818" s="12">
        <v>-3.5873005336885666</v>
      </c>
      <c r="BM1818" s="12">
        <v>-3.1853971918656958</v>
      </c>
      <c r="BN1818" s="12">
        <v>-3.1238400810260183</v>
      </c>
      <c r="BO1818" s="12">
        <v>-6.1506094994200478</v>
      </c>
      <c r="BP1818" s="12">
        <v>14.737051589748496</v>
      </c>
      <c r="BQ1818" s="12">
        <v>-2.9277094662220722</v>
      </c>
      <c r="BR1818" s="12">
        <v>-0.21711328751357947</v>
      </c>
      <c r="BS1818" s="12">
        <v>3.3125340796714404</v>
      </c>
      <c r="BT1818" s="12">
        <v>5.7224971483289488</v>
      </c>
      <c r="BU1818" s="12">
        <v>-6.3207682142373294</v>
      </c>
      <c r="BV1818" s="12">
        <v>1.5614803963690749</v>
      </c>
      <c r="BW1818" s="12">
        <v>1.1802367698065943</v>
      </c>
      <c r="BX1818" s="12">
        <v>2.1826850420499735</v>
      </c>
      <c r="BY1818" s="12">
        <v>-0.45180593936856517</v>
      </c>
      <c r="BZ1818" s="12">
        <v>-2.0634166906330647</v>
      </c>
      <c r="CA1818" s="12">
        <v>11.616965389694581</v>
      </c>
      <c r="CB1818" s="12">
        <v>-2.5074136632251114</v>
      </c>
      <c r="CC1818" s="12">
        <v>-3.4419097129320066</v>
      </c>
      <c r="CD1818" s="12">
        <v>-1.2491903482071585</v>
      </c>
      <c r="CE1818" s="12">
        <v>-3.3314060293980008</v>
      </c>
      <c r="CF1818" s="12">
        <v>1.5331690741203521</v>
      </c>
      <c r="CG1818" s="12">
        <v>8.8321670484348562</v>
      </c>
      <c r="CH1818" s="12">
        <v>-0.90171882929712122</v>
      </c>
      <c r="CI1818" s="12">
        <v>2.9384647377385704</v>
      </c>
      <c r="CJ1818" s="12">
        <v>6.1532501234266048</v>
      </c>
      <c r="CK1818" s="12">
        <v>6.8718642459806674</v>
      </c>
      <c r="CL1818" s="12">
        <v>-5.362114035005197</v>
      </c>
      <c r="CM1818" s="12">
        <v>-4.556426395824535</v>
      </c>
      <c r="CN1818" s="12">
        <v>-2.9277094662220722</v>
      </c>
      <c r="CO1818" s="12">
        <v>-1.0308983827402531</v>
      </c>
      <c r="CP1818" s="12">
        <v>1.8842981192936972</v>
      </c>
      <c r="CQ1818" s="12">
        <v>2.06817775930966</v>
      </c>
      <c r="CR1818" s="12">
        <v>-2.2404885872628282</v>
      </c>
      <c r="CS1818" s="12">
        <v>-4.1416100815168786</v>
      </c>
      <c r="CT1818" s="12">
        <v>2.8155811420687531</v>
      </c>
      <c r="CU1818" s="12">
        <v>10.12253819646735</v>
      </c>
      <c r="CV1818" s="12">
        <v>-7.0872655932809039</v>
      </c>
      <c r="CW1818" s="12">
        <v>-0.45406539095123699</v>
      </c>
      <c r="CX1818" s="12">
        <v>0.32984615609264134</v>
      </c>
      <c r="CY1818" s="12">
        <v>-4.2759828554473867</v>
      </c>
      <c r="CZ1818" s="12">
        <v>-2.9723932786361651</v>
      </c>
      <c r="DA1818" s="12">
        <v>0.34840327278816113</v>
      </c>
      <c r="DB1818" s="12">
        <v>1.7673779958147209</v>
      </c>
      <c r="DC1818" s="12">
        <v>-1.7619955768507385</v>
      </c>
      <c r="DD1818" s="12">
        <v>4.3217403439382975</v>
      </c>
    </row>
    <row r="1819" spans="1:108" x14ac:dyDescent="0.25">
      <c r="H1819" s="11" t="s">
        <v>2</v>
      </c>
      <c r="I1819" s="12">
        <v>19.845606425200288</v>
      </c>
      <c r="J1819" s="12">
        <v>8.7055158072261722</v>
      </c>
      <c r="K1819" s="12">
        <v>22.694489978344681</v>
      </c>
      <c r="L1819" s="12">
        <v>-4.7000247858696511</v>
      </c>
      <c r="M1819" s="12">
        <v>15.458649193142319</v>
      </c>
      <c r="N1819" s="12">
        <v>32.177122891399492</v>
      </c>
      <c r="O1819" s="12">
        <v>15.160582320957745</v>
      </c>
      <c r="P1819" s="12">
        <v>0.11410615253246714</v>
      </c>
      <c r="Q1819" s="12">
        <v>3.3765984597798369</v>
      </c>
      <c r="R1819" s="12">
        <v>21.069077930011215</v>
      </c>
      <c r="S1819" s="12">
        <v>11.520008162856598</v>
      </c>
      <c r="T1819" s="12">
        <v>14.045463511621358</v>
      </c>
      <c r="U1819" s="12">
        <v>-2.2570190270583708</v>
      </c>
      <c r="V1819" s="12">
        <v>15.155074746582097</v>
      </c>
      <c r="W1819" s="12">
        <v>38.843685067668687</v>
      </c>
      <c r="X1819" s="12">
        <v>16.627460177777341</v>
      </c>
      <c r="Y1819" s="12">
        <v>7.2992478664646523</v>
      </c>
      <c r="Z1819" s="12">
        <v>20.481715650731221</v>
      </c>
      <c r="AA1819" s="12">
        <v>-5.7234845874097742</v>
      </c>
      <c r="AB1819" s="12">
        <v>9.8031985676639888</v>
      </c>
      <c r="AC1819" s="12">
        <v>32.012612630988592</v>
      </c>
      <c r="AD1819" s="12">
        <v>12.930144185977515</v>
      </c>
      <c r="AE1819" s="12">
        <v>22.096723492294661</v>
      </c>
      <c r="AF1819" s="12">
        <v>26.80661358618319</v>
      </c>
      <c r="AG1819" s="12">
        <v>20.444300774459141</v>
      </c>
      <c r="AH1819" s="12">
        <v>-3.4724760201013831</v>
      </c>
      <c r="AI1819" s="12">
        <v>-9.0837073351634814</v>
      </c>
      <c r="AJ1819" s="12">
        <v>2.9006703067724917</v>
      </c>
      <c r="AK1819" s="12">
        <v>10.220600525073253</v>
      </c>
      <c r="AL1819" s="12">
        <v>28.291030571523766</v>
      </c>
      <c r="AM1819" s="12">
        <v>6.8322060633077939</v>
      </c>
      <c r="AN1819" s="12">
        <v>-0.36690490853565361</v>
      </c>
      <c r="AO1819" s="12">
        <v>-1.6249793534632326</v>
      </c>
      <c r="AP1819" s="12">
        <v>13.233328557404802</v>
      </c>
      <c r="AQ1819" s="12">
        <v>3.7975671332231733</v>
      </c>
      <c r="AR1819" s="12">
        <v>13.06735500291002</v>
      </c>
      <c r="AS1819" s="12">
        <v>29.565677843344439</v>
      </c>
      <c r="AT1819" s="12">
        <v>18.595179978043774</v>
      </c>
      <c r="AU1819" s="12">
        <v>2.1329107841209751</v>
      </c>
      <c r="AV1819" s="12">
        <v>-5.5580362527794875</v>
      </c>
      <c r="AW1819" s="12">
        <v>22.727418505364657</v>
      </c>
      <c r="AX1819" s="12">
        <v>10.469190524136398</v>
      </c>
      <c r="AY1819" s="12">
        <v>11.228926850159421</v>
      </c>
      <c r="AZ1819" s="12">
        <v>6.213452072450723</v>
      </c>
      <c r="BA1819" s="12">
        <v>3.3149256676943311</v>
      </c>
      <c r="BB1819" s="12">
        <v>10.526009749323098</v>
      </c>
      <c r="BC1819" s="12">
        <v>7.8667822993571388</v>
      </c>
      <c r="BD1819" s="12">
        <v>-1.7278457259404774</v>
      </c>
      <c r="BE1819" s="12">
        <v>11.462608603572363</v>
      </c>
      <c r="BF1819" s="12">
        <v>9.8129206274700298</v>
      </c>
      <c r="BG1819" s="12">
        <v>13.415092949245617</v>
      </c>
      <c r="BH1819" s="12">
        <v>12.288433165209469</v>
      </c>
      <c r="BI1819" s="12">
        <v>3.0968169701738333</v>
      </c>
      <c r="BJ1819" s="12">
        <v>5.3760469997130986</v>
      </c>
      <c r="BK1819" s="12">
        <v>13.762465393426769</v>
      </c>
      <c r="BL1819" s="12">
        <v>5.9652563399345437</v>
      </c>
      <c r="BM1819" s="12">
        <v>4.18414063579025</v>
      </c>
      <c r="BN1819" s="12">
        <v>3.9329495509227637</v>
      </c>
      <c r="BO1819" s="12">
        <v>-2.8844688038746371</v>
      </c>
      <c r="BP1819" s="12">
        <v>40.168276161330226</v>
      </c>
      <c r="BQ1819" s="12">
        <v>5.0865129615486371</v>
      </c>
      <c r="BR1819" s="12">
        <v>10.151936886240367</v>
      </c>
      <c r="BS1819" s="12">
        <v>17.288430495606534</v>
      </c>
      <c r="BT1819" s="12">
        <v>23.039815470780891</v>
      </c>
      <c r="BU1819" s="12">
        <v>-2.3972049423442559</v>
      </c>
      <c r="BV1819" s="12">
        <v>13.76543525292549</v>
      </c>
      <c r="BW1819" s="12">
        <v>11.671411356728207</v>
      </c>
      <c r="BX1819" s="12">
        <v>15.151781703626453</v>
      </c>
      <c r="BY1819" s="12">
        <v>7.1635807758133954</v>
      </c>
      <c r="BZ1819" s="12">
        <v>5.1371319496197732</v>
      </c>
      <c r="CA1819" s="12">
        <v>32.465588236104679</v>
      </c>
      <c r="CB1819" s="12">
        <v>3.724198395459088</v>
      </c>
      <c r="CC1819" s="12">
        <v>3.5850382207462816</v>
      </c>
      <c r="CD1819" s="12">
        <v>6.6464265757255143</v>
      </c>
      <c r="CE1819" s="12">
        <v>4.5334567074723893</v>
      </c>
      <c r="CF1819" s="12">
        <v>14.285072243288147</v>
      </c>
      <c r="CG1819" s="12">
        <v>28.3160300352042</v>
      </c>
      <c r="CH1819" s="12">
        <v>8.788234819104888</v>
      </c>
      <c r="CI1819" s="12">
        <v>15.860732402327983</v>
      </c>
      <c r="CJ1819" s="12">
        <v>22.860226222622117</v>
      </c>
      <c r="CK1819" s="12">
        <v>24.225025780527545</v>
      </c>
      <c r="CL1819" s="12">
        <v>-0.22119974807937326</v>
      </c>
      <c r="CM1819" s="12">
        <v>1.5267875416079359</v>
      </c>
      <c r="CN1819" s="12">
        <v>5.0865129615486371</v>
      </c>
      <c r="CO1819" s="12">
        <v>7.3832493855520527</v>
      </c>
      <c r="CP1819" s="12">
        <v>13.304326445594196</v>
      </c>
      <c r="CQ1819" s="12">
        <v>13.818262677735495</v>
      </c>
      <c r="CR1819" s="12">
        <v>2.7686058024625346</v>
      </c>
      <c r="CS1819" s="12">
        <v>1.2580221156621343</v>
      </c>
      <c r="CT1819" s="12">
        <v>17.055308873353976</v>
      </c>
      <c r="CU1819" s="12">
        <v>29.618709635728582</v>
      </c>
      <c r="CV1819" s="12">
        <v>-5.0429728213673135</v>
      </c>
      <c r="CW1819" s="12">
        <v>8.8387959133934118</v>
      </c>
      <c r="CX1819" s="12">
        <v>10.495046017490651</v>
      </c>
      <c r="CY1819" s="12">
        <v>0.50763287836105997</v>
      </c>
      <c r="CZ1819" s="12">
        <v>3.9148419295719044</v>
      </c>
      <c r="DA1819" s="12">
        <v>12.165486648267915</v>
      </c>
      <c r="DB1819" s="12">
        <v>14.450282153202831</v>
      </c>
      <c r="DC1819" s="12">
        <v>8.2872893291456915</v>
      </c>
      <c r="DD1819" s="12">
        <v>19.755793425744304</v>
      </c>
    </row>
    <row r="1820" spans="1:108" x14ac:dyDescent="0.25">
      <c r="A1820" s="2">
        <v>607</v>
      </c>
      <c r="B1820" s="8">
        <f t="shared" ref="B1820" ca="1" si="2643">_xlfn.COVARIANCE.P(OFFSET(I1821,0,0,1,20),OFFSET(I1822,0,0,1,20))/_xlfn.VAR.P(OFFSET(I1821,0,0,1,20))</f>
        <v>2.0165124725336541</v>
      </c>
      <c r="C1820" s="8">
        <f t="shared" ref="C1820" ca="1" si="2644">_xlfn.COVARIANCE.P(OFFSET(I1821,0,0,1,50),OFFSET(I1822,0,0,1,50))/_xlfn.VAR.P(OFFSET(I1821,0,0,1,50))</f>
        <v>2.0248823774192584</v>
      </c>
      <c r="D1820" s="8">
        <f t="shared" ref="D1820" ca="1" si="2645">_xlfn.COVARIANCE.P(OFFSET(I1821,0,0,1,100),OFFSET(I1822,0,0,1,100))/_xlfn.VAR.P(OFFSET(I1821,0,0,1,100))</f>
        <v>2.0111584902987794</v>
      </c>
      <c r="E1820" s="8">
        <f t="shared" ref="E1820" ca="1" si="2646">AVERAGE(OFFSET(I1822,0,0,1,20))-AVERAGE(OFFSET(I1821,0,0,1,20))*B1820</f>
        <v>10.05940831742117</v>
      </c>
      <c r="F1820" s="8">
        <f t="shared" ref="F1820" ca="1" si="2647">AVERAGE(OFFSET(I1822,0,0,1,50))-AVERAGE(OFFSET(I1821,0,0,1,50))*C1820</f>
        <v>10.112320578122379</v>
      </c>
      <c r="G1820" s="8">
        <f t="shared" ref="G1820" ca="1" si="2648">AVERAGE(OFFSET(I1822,0,0,1,100))-AVERAGE(OFFSET(I1821,0,0,1,100))*D1820</f>
        <v>9.9832394758826766</v>
      </c>
      <c r="H1820" s="9" t="s">
        <v>29</v>
      </c>
      <c r="I1820" s="10">
        <v>9856</v>
      </c>
      <c r="J1820" s="10">
        <v>9328</v>
      </c>
      <c r="K1820" s="10">
        <v>9382</v>
      </c>
      <c r="L1820" s="10">
        <v>60</v>
      </c>
      <c r="M1820" s="10">
        <v>9542</v>
      </c>
      <c r="N1820" s="10">
        <v>4593</v>
      </c>
      <c r="O1820" s="10">
        <v>865</v>
      </c>
      <c r="P1820" s="10">
        <v>5942</v>
      </c>
      <c r="Q1820" s="10">
        <v>951</v>
      </c>
      <c r="R1820" s="10">
        <v>132</v>
      </c>
      <c r="S1820" s="10">
        <v>6300</v>
      </c>
      <c r="T1820" s="10">
        <v>3970</v>
      </c>
      <c r="U1820" s="10">
        <v>118</v>
      </c>
      <c r="V1820" s="10">
        <v>7263</v>
      </c>
      <c r="W1820" s="10">
        <v>905</v>
      </c>
      <c r="X1820" s="10">
        <v>6575</v>
      </c>
      <c r="Y1820" s="10">
        <v>4836</v>
      </c>
      <c r="Z1820" s="10">
        <v>5044</v>
      </c>
      <c r="AA1820" s="10">
        <v>1076</v>
      </c>
      <c r="AB1820" s="10">
        <v>7185</v>
      </c>
      <c r="AC1820" s="10">
        <v>8176</v>
      </c>
      <c r="AD1820" s="10">
        <v>3043</v>
      </c>
      <c r="AE1820" s="10">
        <v>6778</v>
      </c>
      <c r="AF1820" s="10">
        <v>1137</v>
      </c>
      <c r="AG1820" s="10">
        <v>7548</v>
      </c>
      <c r="AH1820" s="10">
        <v>2882</v>
      </c>
      <c r="AI1820" s="10">
        <v>418</v>
      </c>
      <c r="AJ1820" s="10">
        <v>9753</v>
      </c>
      <c r="AK1820" s="10">
        <v>3962</v>
      </c>
      <c r="AL1820" s="10">
        <v>5591</v>
      </c>
      <c r="AM1820" s="10">
        <v>7139</v>
      </c>
      <c r="AN1820" s="10">
        <v>1243</v>
      </c>
      <c r="AO1820" s="10">
        <v>1897</v>
      </c>
      <c r="AP1820" s="10">
        <v>4761</v>
      </c>
      <c r="AQ1820" s="10">
        <v>2588</v>
      </c>
      <c r="AR1820" s="10">
        <v>7298</v>
      </c>
      <c r="AS1820" s="10">
        <v>5014</v>
      </c>
      <c r="AT1820" s="10">
        <v>4787</v>
      </c>
      <c r="AU1820" s="10">
        <v>1538</v>
      </c>
      <c r="AV1820" s="10">
        <v>9836</v>
      </c>
      <c r="AW1820" s="10">
        <v>1004</v>
      </c>
      <c r="AX1820" s="10">
        <v>7973</v>
      </c>
      <c r="AY1820" s="10">
        <v>6270</v>
      </c>
      <c r="AZ1820" s="10">
        <v>9593</v>
      </c>
      <c r="BA1820" s="10">
        <v>815</v>
      </c>
      <c r="BB1820" s="10">
        <v>8462</v>
      </c>
      <c r="BC1820" s="10">
        <v>4287</v>
      </c>
      <c r="BD1820" s="10">
        <v>1358</v>
      </c>
      <c r="BE1820" s="10">
        <v>3180</v>
      </c>
      <c r="BF1820" s="10">
        <v>7748</v>
      </c>
      <c r="BG1820" s="10">
        <v>5237</v>
      </c>
      <c r="BH1820" s="10">
        <v>9010</v>
      </c>
      <c r="BI1820" s="10">
        <v>7763</v>
      </c>
      <c r="BJ1820" s="10">
        <v>3255</v>
      </c>
      <c r="BK1820" s="10">
        <v>7673</v>
      </c>
      <c r="BL1820" s="10">
        <v>2531</v>
      </c>
      <c r="BM1820" s="10">
        <v>952</v>
      </c>
      <c r="BN1820" s="10">
        <v>885</v>
      </c>
      <c r="BO1820" s="10">
        <v>9609</v>
      </c>
      <c r="BP1820" s="10">
        <v>1438</v>
      </c>
      <c r="BQ1820" s="10">
        <v>248</v>
      </c>
      <c r="BR1820" s="10">
        <v>2085</v>
      </c>
      <c r="BS1820" s="10">
        <v>7957</v>
      </c>
      <c r="BT1820" s="10">
        <v>562</v>
      </c>
      <c r="BU1820" s="10">
        <v>6876</v>
      </c>
      <c r="BV1820" s="10">
        <v>7049</v>
      </c>
      <c r="BW1820" s="10">
        <v>621</v>
      </c>
      <c r="BX1820" s="10">
        <v>8745</v>
      </c>
      <c r="BY1820" s="10">
        <v>8703</v>
      </c>
      <c r="BZ1820" s="10">
        <v>5640</v>
      </c>
      <c r="CA1820" s="10">
        <v>172</v>
      </c>
      <c r="CB1820" s="10">
        <v>8778</v>
      </c>
      <c r="CC1820" s="10">
        <v>9309</v>
      </c>
      <c r="CD1820" s="10">
        <v>2949</v>
      </c>
      <c r="CE1820" s="10">
        <v>1953</v>
      </c>
      <c r="CF1820" s="10">
        <v>253</v>
      </c>
      <c r="CG1820" s="10">
        <v>9211</v>
      </c>
      <c r="CH1820" s="10">
        <v>6972</v>
      </c>
      <c r="CI1820" s="10">
        <v>5793</v>
      </c>
      <c r="CJ1820" s="10">
        <v>6757</v>
      </c>
      <c r="CK1820" s="10">
        <v>9548</v>
      </c>
      <c r="CL1820" s="10">
        <v>9777</v>
      </c>
      <c r="CM1820" s="10">
        <v>4334</v>
      </c>
      <c r="CN1820" s="10">
        <v>591</v>
      </c>
      <c r="CO1820" s="10">
        <v>8393</v>
      </c>
      <c r="CP1820" s="10">
        <v>1357</v>
      </c>
      <c r="CQ1820" s="10">
        <v>7137</v>
      </c>
      <c r="CR1820" s="10">
        <v>8169</v>
      </c>
      <c r="CS1820" s="10">
        <v>5161</v>
      </c>
      <c r="CT1820" s="10">
        <v>466</v>
      </c>
      <c r="CU1820" s="10">
        <v>8556</v>
      </c>
      <c r="CV1820" s="10">
        <v>1029</v>
      </c>
      <c r="CW1820" s="10">
        <v>5708</v>
      </c>
      <c r="CX1820" s="10">
        <v>2334</v>
      </c>
      <c r="CY1820" s="10">
        <v>4778</v>
      </c>
      <c r="CZ1820" s="10">
        <v>2978</v>
      </c>
      <c r="DA1820" s="10">
        <v>6409</v>
      </c>
      <c r="DB1820" s="10">
        <v>8970</v>
      </c>
      <c r="DC1820" s="10">
        <v>5032</v>
      </c>
      <c r="DD1820" s="10">
        <v>6648</v>
      </c>
    </row>
    <row r="1821" spans="1:108" x14ac:dyDescent="0.25">
      <c r="H1821" s="11" t="s">
        <v>0</v>
      </c>
      <c r="I1821" s="12">
        <v>-13.983606705955438</v>
      </c>
      <c r="J1821" s="12">
        <v>-16.223802838411135</v>
      </c>
      <c r="K1821" s="12">
        <v>-8.936477880616904E-2</v>
      </c>
      <c r="L1821" s="12">
        <v>11.144520179033899</v>
      </c>
      <c r="M1821" s="12">
        <v>-5.9710305377422834</v>
      </c>
      <c r="N1821" s="12">
        <v>-8.6320900001211971</v>
      </c>
      <c r="O1821" s="12">
        <v>-0.90965886401517693</v>
      </c>
      <c r="P1821" s="12">
        <v>-8.9545443156614546</v>
      </c>
      <c r="Q1821" s="12">
        <v>4.5964976434000953</v>
      </c>
      <c r="R1821" s="12">
        <v>1.1535415162260862</v>
      </c>
      <c r="S1821" s="12">
        <v>3.7161670457733846</v>
      </c>
      <c r="T1821" s="12">
        <v>-4.7677351081748807</v>
      </c>
      <c r="U1821" s="12">
        <v>0.99452367288325494</v>
      </c>
      <c r="V1821" s="12">
        <v>1.3741161378723419</v>
      </c>
      <c r="W1821" s="12">
        <v>-4.9528205818022881</v>
      </c>
      <c r="X1821" s="12">
        <v>-0.861379676979529</v>
      </c>
      <c r="Y1821" s="12">
        <v>-3.4533778822513255</v>
      </c>
      <c r="Z1821" s="12">
        <v>8.7502833303918615E-2</v>
      </c>
      <c r="AA1821" s="12">
        <v>-8.5661019975564141</v>
      </c>
      <c r="AB1821" s="12">
        <v>4.1333520808718207</v>
      </c>
      <c r="AC1821" s="12">
        <v>-4.7210042366598595</v>
      </c>
      <c r="AD1821" s="12">
        <v>-6.6637805759919688</v>
      </c>
      <c r="AE1821" s="12">
        <v>1.8950527678269431</v>
      </c>
      <c r="AF1821" s="12">
        <v>0.57764236373020461</v>
      </c>
      <c r="AG1821" s="12">
        <v>6.9781215839095445</v>
      </c>
      <c r="AH1821" s="12">
        <v>-0.39054233814981576</v>
      </c>
      <c r="AI1821" s="12">
        <v>-2.3358194301655781</v>
      </c>
      <c r="AJ1821" s="12">
        <v>3.5156871483117818</v>
      </c>
      <c r="AK1821" s="12">
        <v>-9.9916350068595996</v>
      </c>
      <c r="AL1821" s="12">
        <v>5.5692304156797059</v>
      </c>
      <c r="AM1821" s="12">
        <v>5.0126493337594438</v>
      </c>
      <c r="AN1821" s="12">
        <v>6.9759077492325652</v>
      </c>
      <c r="AO1821" s="12">
        <v>7.2440873536172168</v>
      </c>
      <c r="AP1821" s="12">
        <v>10.354887008043059</v>
      </c>
      <c r="AQ1821" s="12">
        <v>2.166437391003889</v>
      </c>
      <c r="AR1821" s="12">
        <v>-0.60706942338535785</v>
      </c>
      <c r="AS1821" s="12">
        <v>-3.1348757111815235</v>
      </c>
      <c r="AT1821" s="12">
        <v>1.2040651892976457</v>
      </c>
      <c r="AU1821" s="12">
        <v>-2.585096939540251</v>
      </c>
      <c r="AV1821" s="12">
        <v>0.86314156079644988</v>
      </c>
      <c r="AW1821" s="12">
        <v>8.57182344562837</v>
      </c>
      <c r="AX1821" s="12">
        <v>-9.6073539126722629</v>
      </c>
      <c r="AY1821" s="12">
        <v>-0.22707161297296746</v>
      </c>
      <c r="AZ1821" s="12">
        <v>14.706708278899384</v>
      </c>
      <c r="BA1821" s="12">
        <v>0.94596230779045987</v>
      </c>
      <c r="BB1821" s="12">
        <v>0.73548643467584507</v>
      </c>
      <c r="BC1821" s="12">
        <v>4.2988902737309553</v>
      </c>
      <c r="BD1821" s="12">
        <v>8.1901285688324741</v>
      </c>
      <c r="BE1821" s="12">
        <v>-11.273343508397646</v>
      </c>
      <c r="BF1821" s="12">
        <v>1.8861271382087461</v>
      </c>
      <c r="BG1821" s="12">
        <v>8.1060119619830857</v>
      </c>
      <c r="BH1821" s="12">
        <v>9.5584598832399728</v>
      </c>
      <c r="BI1821" s="12">
        <v>2.6787998499530024</v>
      </c>
      <c r="BJ1821" s="12">
        <v>8.3037684278958093</v>
      </c>
      <c r="BK1821" s="12">
        <v>-5.197361334319055</v>
      </c>
      <c r="BL1821" s="12">
        <v>5.325584132447684</v>
      </c>
      <c r="BM1821" s="12">
        <v>-7.1181915847044399</v>
      </c>
      <c r="BN1821" s="12">
        <v>1.9499525243006131</v>
      </c>
      <c r="BO1821" s="12">
        <v>4.1342645446619395</v>
      </c>
      <c r="BP1821" s="12">
        <v>-1.1380536835712387</v>
      </c>
      <c r="BQ1821" s="12">
        <v>-8.561973760185527</v>
      </c>
      <c r="BR1821" s="12">
        <v>-1.9584327793414982</v>
      </c>
      <c r="BS1821" s="12">
        <v>8.5796650387288516</v>
      </c>
      <c r="BT1821" s="12">
        <v>-6.2747737541514494</v>
      </c>
      <c r="BU1821" s="12">
        <v>-4.3540854678717995</v>
      </c>
      <c r="BV1821" s="12">
        <v>13.663671305453773</v>
      </c>
      <c r="BW1821" s="12">
        <v>-1.3474906665725606</v>
      </c>
      <c r="BX1821" s="12">
        <v>-5.3827325034078601</v>
      </c>
      <c r="BY1821" s="12">
        <v>-1.4071898121761637</v>
      </c>
      <c r="BZ1821" s="12">
        <v>2.5487072661923369</v>
      </c>
      <c r="CA1821" s="12">
        <v>6.6303380654132704</v>
      </c>
      <c r="CB1821" s="12">
        <v>2.5646748463049569</v>
      </c>
      <c r="CC1821" s="12">
        <v>0.8677516769211141</v>
      </c>
      <c r="CD1821" s="12">
        <v>-6.4736450617116059</v>
      </c>
      <c r="CE1821" s="12">
        <v>4.8392114939760216</v>
      </c>
      <c r="CF1821" s="12">
        <v>-1.1574769448039037</v>
      </c>
      <c r="CG1821" s="12">
        <v>1.2140804829842176</v>
      </c>
      <c r="CH1821" s="12">
        <v>-1.1591359160932462</v>
      </c>
      <c r="CI1821" s="12">
        <v>5.1269320828049842</v>
      </c>
      <c r="CJ1821" s="12">
        <v>0.35466319589841611</v>
      </c>
      <c r="CK1821" s="12">
        <v>-2.2181589041830616</v>
      </c>
      <c r="CL1821" s="12">
        <v>-1.727616466097686</v>
      </c>
      <c r="CM1821" s="12">
        <v>-4.1144752592230578</v>
      </c>
      <c r="CN1821" s="12">
        <v>-4.3493040554078961</v>
      </c>
      <c r="CO1821" s="12">
        <v>-5.5549940983984687</v>
      </c>
      <c r="CP1821" s="12">
        <v>-7.1567311342837217</v>
      </c>
      <c r="CQ1821" s="12">
        <v>12.943672481607656</v>
      </c>
      <c r="CR1821" s="12">
        <v>5.4341051243080507</v>
      </c>
      <c r="CS1821" s="12">
        <v>-3.9068969934992825</v>
      </c>
      <c r="CT1821" s="12">
        <v>4.9239414182842332</v>
      </c>
      <c r="CU1821" s="12">
        <v>0.81988116804448552</v>
      </c>
      <c r="CV1821" s="12">
        <v>-4.1260204317281266</v>
      </c>
      <c r="CW1821" s="12">
        <v>-10.033194233389215</v>
      </c>
      <c r="CX1821" s="12">
        <v>7.1918990006089887</v>
      </c>
      <c r="CY1821" s="12">
        <v>1.6360101053755898</v>
      </c>
      <c r="CZ1821" s="12">
        <v>5.3485609783368311</v>
      </c>
      <c r="DA1821" s="12">
        <v>0.18269877335548287</v>
      </c>
      <c r="DB1821" s="12">
        <v>4.7986794323136062</v>
      </c>
      <c r="DC1821" s="12">
        <v>4.4475245068311882</v>
      </c>
      <c r="DD1821" s="12">
        <v>4.179125245289895</v>
      </c>
    </row>
    <row r="1822" spans="1:108" x14ac:dyDescent="0.25">
      <c r="H1822" s="11" t="s">
        <v>2</v>
      </c>
      <c r="I1822" s="12">
        <v>-19.127568616929178</v>
      </c>
      <c r="J1822" s="12">
        <v>-21.348401796616667</v>
      </c>
      <c r="K1822" s="12">
        <v>8.8542516863698015</v>
      </c>
      <c r="L1822" s="12">
        <v>33.786808870188196</v>
      </c>
      <c r="M1822" s="12">
        <v>-2.0017372752514242</v>
      </c>
      <c r="N1822" s="12">
        <v>-5.7827393674379373</v>
      </c>
      <c r="O1822" s="12">
        <v>8.2216715432521994</v>
      </c>
      <c r="P1822" s="12">
        <v>-8.7667216882690173</v>
      </c>
      <c r="Q1822" s="12">
        <v>19.593476519824858</v>
      </c>
      <c r="R1822" s="12">
        <v>13.134867048037083</v>
      </c>
      <c r="S1822" s="12">
        <v>16.860118112542526</v>
      </c>
      <c r="T1822" s="12">
        <v>1.257444165791179</v>
      </c>
      <c r="U1822" s="12">
        <v>10.518063363375235</v>
      </c>
      <c r="V1822" s="12">
        <v>11.748792329675148</v>
      </c>
      <c r="W1822" s="12">
        <v>-1.3590618420245532E-2</v>
      </c>
      <c r="X1822" s="12">
        <v>9.7302789805254477</v>
      </c>
      <c r="Y1822" s="12">
        <v>2.472092781094235</v>
      </c>
      <c r="Z1822" s="12">
        <v>10.020116446476159</v>
      </c>
      <c r="AA1822" s="12">
        <v>-7.7754283705538398</v>
      </c>
      <c r="AB1822" s="12">
        <v>18.647434869290844</v>
      </c>
      <c r="AC1822" s="12">
        <v>1.3142700461674337</v>
      </c>
      <c r="AD1822" s="12">
        <v>-3.2459577136059963</v>
      </c>
      <c r="AE1822" s="12">
        <v>14.775477767528789</v>
      </c>
      <c r="AF1822" s="12">
        <v>11.153935346404712</v>
      </c>
      <c r="AG1822" s="12">
        <v>24.035464768887298</v>
      </c>
      <c r="AH1822" s="12">
        <v>10.013382843122404</v>
      </c>
      <c r="AI1822" s="12">
        <v>5.7419212023966981</v>
      </c>
      <c r="AJ1822" s="12">
        <v>17.050406521148876</v>
      </c>
      <c r="AK1822" s="12">
        <v>-9.9671758768502983</v>
      </c>
      <c r="AL1822" s="12">
        <v>22.1110753973607</v>
      </c>
      <c r="AM1822" s="12">
        <v>19.861873023911404</v>
      </c>
      <c r="AN1822" s="12">
        <v>23.032747508486661</v>
      </c>
      <c r="AO1822" s="12">
        <v>25.671762480328415</v>
      </c>
      <c r="AP1822" s="12">
        <v>31.025606603297799</v>
      </c>
      <c r="AQ1822" s="12">
        <v>14.143080415300263</v>
      </c>
      <c r="AR1822" s="12">
        <v>8.598774833477675</v>
      </c>
      <c r="AS1822" s="12">
        <v>3.8336180969170175</v>
      </c>
      <c r="AT1822" s="12">
        <v>13.576473529837035</v>
      </c>
      <c r="AU1822" s="12">
        <v>4.0313635100406815</v>
      </c>
      <c r="AV1822" s="12">
        <v>12.443628128108372</v>
      </c>
      <c r="AW1822" s="12">
        <v>26.991709877051818</v>
      </c>
      <c r="AX1822" s="12">
        <v>-9.6971833663527658</v>
      </c>
      <c r="AY1822" s="12">
        <v>9.4369552041215528</v>
      </c>
      <c r="AZ1822" s="12">
        <v>39.866438502138962</v>
      </c>
      <c r="BA1822" s="12">
        <v>12.298732864063604</v>
      </c>
      <c r="BB1822" s="12">
        <v>10.931914544847487</v>
      </c>
      <c r="BC1822" s="12">
        <v>18.016916197044868</v>
      </c>
      <c r="BD1822" s="12">
        <v>27.925107395283359</v>
      </c>
      <c r="BE1822" s="12">
        <v>-13.229349074971765</v>
      </c>
      <c r="BF1822" s="12">
        <v>13.573038513247402</v>
      </c>
      <c r="BG1822" s="12">
        <v>26.652282385664869</v>
      </c>
      <c r="BH1822" s="12">
        <v>26.605713704294438</v>
      </c>
      <c r="BI1822" s="12">
        <v>14.744340614666813</v>
      </c>
      <c r="BJ1822" s="12">
        <v>25.910688800028872</v>
      </c>
      <c r="BK1822" s="12">
        <v>-0.41182013378352056</v>
      </c>
      <c r="BL1822" s="12">
        <v>20.09866741871561</v>
      </c>
      <c r="BM1822" s="12">
        <v>-4.0474840079354699</v>
      </c>
      <c r="BN1822" s="12">
        <v>15.981163294222002</v>
      </c>
      <c r="BO1822" s="12">
        <v>18.041738681927153</v>
      </c>
      <c r="BP1822" s="12">
        <v>6.4111145102297078</v>
      </c>
      <c r="BQ1822" s="12">
        <v>-9.2212401920140632</v>
      </c>
      <c r="BR1822" s="12">
        <v>6.0594106995591774</v>
      </c>
      <c r="BS1822" s="12">
        <v>26.722129510565281</v>
      </c>
      <c r="BT1822" s="12">
        <v>-2.8405004715345967</v>
      </c>
      <c r="BU1822" s="12">
        <v>-3.9551298097637577E-2</v>
      </c>
      <c r="BV1822" s="12">
        <v>37.455471150484286</v>
      </c>
      <c r="BW1822" s="12">
        <v>7.829299153683178</v>
      </c>
      <c r="BX1822" s="12">
        <v>-0.3735260512894707</v>
      </c>
      <c r="BY1822" s="12">
        <v>8.9092535735444471</v>
      </c>
      <c r="BZ1822" s="12">
        <v>15.279053497486153</v>
      </c>
      <c r="CA1822" s="12">
        <v>23.197932105572779</v>
      </c>
      <c r="CB1822" s="12">
        <v>14.526745604645301</v>
      </c>
      <c r="CC1822" s="12">
        <v>10.034780600748268</v>
      </c>
      <c r="CD1822" s="12">
        <v>-3.1764779238891667</v>
      </c>
      <c r="CE1822" s="12">
        <v>19.815391938608379</v>
      </c>
      <c r="CF1822" s="12">
        <v>6.6488655690441938</v>
      </c>
      <c r="CG1822" s="12">
        <v>14.563430827670002</v>
      </c>
      <c r="CH1822" s="12">
        <v>6.1740605122755792</v>
      </c>
      <c r="CI1822" s="12">
        <v>20.439569904501411</v>
      </c>
      <c r="CJ1822" s="12">
        <v>11.991774014355927</v>
      </c>
      <c r="CK1822" s="12">
        <v>5.3688262204054098</v>
      </c>
      <c r="CL1822" s="12">
        <v>6.168227091511211</v>
      </c>
      <c r="CM1822" s="12">
        <v>0.39914798192943124</v>
      </c>
      <c r="CN1822" s="12">
        <v>1.8534448830437777</v>
      </c>
      <c r="CO1822" s="12">
        <v>0.6902420876640547</v>
      </c>
      <c r="CP1822" s="12">
        <v>-3.7854485410400911</v>
      </c>
      <c r="CQ1822" s="12">
        <v>35.683870670987965</v>
      </c>
      <c r="CR1822" s="12">
        <v>20.754896687851087</v>
      </c>
      <c r="CS1822" s="12">
        <v>1.7230966774899072</v>
      </c>
      <c r="CT1822" s="12">
        <v>17.625626869397841</v>
      </c>
      <c r="CU1822" s="12">
        <v>12.925936098630356</v>
      </c>
      <c r="CV1822" s="12">
        <v>1.3466601859260217</v>
      </c>
      <c r="CW1822" s="12">
        <v>-10.678703020607781</v>
      </c>
      <c r="CX1822" s="12">
        <v>23.974657987351641</v>
      </c>
      <c r="CY1822" s="12">
        <v>13.168141813997845</v>
      </c>
      <c r="CZ1822" s="12">
        <v>21.11526696388901</v>
      </c>
      <c r="DA1822" s="12">
        <v>10.048401779833839</v>
      </c>
      <c r="DB1822" s="12">
        <v>19.691531085082097</v>
      </c>
      <c r="DC1822" s="12">
        <v>20.368602633909926</v>
      </c>
      <c r="DD1822" s="12">
        <v>18.176900001887699</v>
      </c>
    </row>
    <row r="1823" spans="1:108" x14ac:dyDescent="0.25">
      <c r="A1823" s="2">
        <v>608</v>
      </c>
      <c r="B1823" s="8">
        <f t="shared" ref="B1823" ca="1" si="2649">_xlfn.COVARIANCE.P(OFFSET(I1824,0,0,1,20),OFFSET(I1825,0,0,1,20))/_xlfn.VAR.P(OFFSET(I1824,0,0,1,20))</f>
        <v>1.9182742462416573</v>
      </c>
      <c r="C1823" s="8">
        <f t="shared" ref="C1823" ca="1" si="2650">_xlfn.COVARIANCE.P(OFFSET(I1824,0,0,1,50),OFFSET(I1825,0,0,1,50))/_xlfn.VAR.P(OFFSET(I1824,0,0,1,50))</f>
        <v>1.9603903886563649</v>
      </c>
      <c r="D1823" s="8">
        <f t="shared" ref="D1823" ca="1" si="2651">_xlfn.COVARIANCE.P(OFFSET(I1824,0,0,1,100),OFFSET(I1825,0,0,1,100))/_xlfn.VAR.P(OFFSET(I1824,0,0,1,100))</f>
        <v>1.9816850698006945</v>
      </c>
      <c r="E1823" s="8">
        <f t="shared" ref="E1823" ca="1" si="2652">AVERAGE(OFFSET(I1825,0,0,1,20))-AVERAGE(OFFSET(I1824,0,0,1,20))*B1823</f>
        <v>10.007264295310931</v>
      </c>
      <c r="F1823" s="8">
        <f t="shared" ref="F1823" ca="1" si="2653">AVERAGE(OFFSET(I1825,0,0,1,50))-AVERAGE(OFFSET(I1824,0,0,1,50))*C1823</f>
        <v>10.079657435547233</v>
      </c>
      <c r="G1823" s="8">
        <f t="shared" ref="G1823" ca="1" si="2654">AVERAGE(OFFSET(I1825,0,0,1,100))-AVERAGE(OFFSET(I1824,0,0,1,100))*D1823</f>
        <v>10.054854171318132</v>
      </c>
      <c r="H1823" s="9" t="s">
        <v>29</v>
      </c>
      <c r="I1823" s="10">
        <v>9878</v>
      </c>
      <c r="J1823" s="10">
        <v>9675</v>
      </c>
      <c r="K1823" s="10">
        <v>729</v>
      </c>
      <c r="L1823" s="10">
        <v>5103</v>
      </c>
      <c r="M1823" s="10">
        <v>4146</v>
      </c>
      <c r="N1823" s="10">
        <v>2064</v>
      </c>
      <c r="O1823" s="10">
        <v>6836</v>
      </c>
      <c r="P1823" s="10">
        <v>2658</v>
      </c>
      <c r="Q1823" s="10">
        <v>9453</v>
      </c>
      <c r="R1823" s="10">
        <v>6608</v>
      </c>
      <c r="S1823" s="10">
        <v>3442</v>
      </c>
      <c r="T1823" s="10">
        <v>1974</v>
      </c>
      <c r="U1823" s="10">
        <v>6441</v>
      </c>
      <c r="V1823" s="10">
        <v>7238</v>
      </c>
      <c r="W1823" s="10">
        <v>309</v>
      </c>
      <c r="X1823" s="10">
        <v>5595</v>
      </c>
      <c r="Y1823" s="10">
        <v>8113</v>
      </c>
      <c r="Z1823" s="10">
        <v>2532</v>
      </c>
      <c r="AA1823" s="10">
        <v>5056</v>
      </c>
      <c r="AB1823" s="10">
        <v>1719</v>
      </c>
      <c r="AC1823" s="10">
        <v>8608</v>
      </c>
      <c r="AD1823" s="10">
        <v>5248</v>
      </c>
      <c r="AE1823" s="10">
        <v>15</v>
      </c>
      <c r="AF1823" s="10">
        <v>3918</v>
      </c>
      <c r="AG1823" s="10">
        <v>4458</v>
      </c>
      <c r="AH1823" s="10">
        <v>4407</v>
      </c>
      <c r="AI1823" s="10">
        <v>5225</v>
      </c>
      <c r="AJ1823" s="10">
        <v>4760</v>
      </c>
      <c r="AK1823" s="10">
        <v>9320</v>
      </c>
      <c r="AL1823" s="10">
        <v>5406</v>
      </c>
      <c r="AM1823" s="10">
        <v>522</v>
      </c>
      <c r="AN1823" s="10">
        <v>1293</v>
      </c>
      <c r="AO1823" s="10">
        <v>5536</v>
      </c>
      <c r="AP1823" s="10">
        <v>7509</v>
      </c>
      <c r="AQ1823" s="10">
        <v>8878</v>
      </c>
      <c r="AR1823" s="10">
        <v>5360</v>
      </c>
      <c r="AS1823" s="10">
        <v>6754</v>
      </c>
      <c r="AT1823" s="10">
        <v>1307</v>
      </c>
      <c r="AU1823" s="10">
        <v>379</v>
      </c>
      <c r="AV1823" s="10">
        <v>1046</v>
      </c>
      <c r="AW1823" s="10">
        <v>606</v>
      </c>
      <c r="AX1823" s="10">
        <v>9211</v>
      </c>
      <c r="AY1823" s="10">
        <v>4714</v>
      </c>
      <c r="AZ1823" s="10">
        <v>8603</v>
      </c>
      <c r="BA1823" s="10">
        <v>4061</v>
      </c>
      <c r="BB1823" s="10">
        <v>4666</v>
      </c>
      <c r="BC1823" s="10">
        <v>5592</v>
      </c>
      <c r="BD1823" s="10">
        <v>5513</v>
      </c>
      <c r="BE1823" s="10">
        <v>5192</v>
      </c>
      <c r="BF1823" s="10">
        <v>1652</v>
      </c>
      <c r="BG1823" s="10">
        <v>3595</v>
      </c>
      <c r="BH1823" s="10">
        <v>7979</v>
      </c>
      <c r="BI1823" s="10">
        <v>8611</v>
      </c>
      <c r="BJ1823" s="10">
        <v>5468</v>
      </c>
      <c r="BK1823" s="10">
        <v>9634</v>
      </c>
      <c r="BL1823" s="10">
        <v>902</v>
      </c>
      <c r="BM1823" s="10">
        <v>2684</v>
      </c>
      <c r="BN1823" s="10">
        <v>7746</v>
      </c>
      <c r="BO1823" s="10">
        <v>7213</v>
      </c>
      <c r="BP1823" s="10">
        <v>4084</v>
      </c>
      <c r="BQ1823" s="10">
        <v>6916</v>
      </c>
      <c r="BR1823" s="10">
        <v>984</v>
      </c>
      <c r="BS1823" s="10">
        <v>8738</v>
      </c>
      <c r="BT1823" s="10">
        <v>2151</v>
      </c>
      <c r="BU1823" s="10">
        <v>7910</v>
      </c>
      <c r="BV1823" s="10">
        <v>7435</v>
      </c>
      <c r="BW1823" s="10">
        <v>4021</v>
      </c>
      <c r="BX1823" s="10">
        <v>8516</v>
      </c>
      <c r="BY1823" s="10">
        <v>6462</v>
      </c>
      <c r="BZ1823" s="10">
        <v>1641</v>
      </c>
      <c r="CA1823" s="10">
        <v>2868</v>
      </c>
      <c r="CB1823" s="10">
        <v>2268</v>
      </c>
      <c r="CC1823" s="10">
        <v>4020</v>
      </c>
      <c r="CD1823" s="10">
        <v>9217</v>
      </c>
      <c r="CE1823" s="10">
        <v>7249</v>
      </c>
      <c r="CF1823" s="10">
        <v>1908</v>
      </c>
      <c r="CG1823" s="10">
        <v>1792</v>
      </c>
      <c r="CH1823" s="10">
        <v>8189</v>
      </c>
      <c r="CI1823" s="10">
        <v>4860</v>
      </c>
      <c r="CJ1823" s="10">
        <v>2636</v>
      </c>
      <c r="CK1823" s="10">
        <v>6087</v>
      </c>
      <c r="CL1823" s="10">
        <v>3603</v>
      </c>
      <c r="CM1823" s="10">
        <v>5175</v>
      </c>
      <c r="CN1823" s="10">
        <v>29</v>
      </c>
      <c r="CO1823" s="10">
        <v>8552</v>
      </c>
      <c r="CP1823" s="10">
        <v>6699</v>
      </c>
      <c r="CQ1823" s="10">
        <v>6831</v>
      </c>
      <c r="CR1823" s="10">
        <v>3401</v>
      </c>
      <c r="CS1823" s="10">
        <v>6080</v>
      </c>
      <c r="CT1823" s="10">
        <v>157</v>
      </c>
      <c r="CU1823" s="10">
        <v>7064</v>
      </c>
      <c r="CV1823" s="10">
        <v>5970</v>
      </c>
      <c r="CW1823" s="10">
        <v>4249</v>
      </c>
      <c r="CX1823" s="10">
        <v>6404</v>
      </c>
      <c r="CY1823" s="10">
        <v>8331</v>
      </c>
      <c r="CZ1823" s="10">
        <v>1687</v>
      </c>
      <c r="DA1823" s="10">
        <v>2107</v>
      </c>
      <c r="DB1823" s="10">
        <v>5743</v>
      </c>
      <c r="DC1823" s="10">
        <v>2940</v>
      </c>
      <c r="DD1823" s="10">
        <v>2874</v>
      </c>
    </row>
    <row r="1824" spans="1:108" x14ac:dyDescent="0.25">
      <c r="H1824" s="11" t="s">
        <v>0</v>
      </c>
      <c r="I1824" s="12">
        <v>-6.7483570658818532</v>
      </c>
      <c r="J1824" s="12">
        <v>5.4227323098116482</v>
      </c>
      <c r="K1824" s="12">
        <v>0.52292631578767856</v>
      </c>
      <c r="L1824" s="12">
        <v>0.28782016849344166</v>
      </c>
      <c r="M1824" s="12">
        <v>-3.2956798066892916</v>
      </c>
      <c r="N1824" s="12">
        <v>1.053898088507653</v>
      </c>
      <c r="O1824" s="12">
        <v>4.196856683782519</v>
      </c>
      <c r="P1824" s="12">
        <v>3.3917416932760625</v>
      </c>
      <c r="Q1824" s="12">
        <v>2.2555804796157153</v>
      </c>
      <c r="R1824" s="12">
        <v>-4.9736013677420985</v>
      </c>
      <c r="S1824" s="12">
        <v>2.6018563245548911</v>
      </c>
      <c r="T1824" s="12">
        <v>-0.96686836748304517</v>
      </c>
      <c r="U1824" s="12">
        <v>-7.4008612181991484</v>
      </c>
      <c r="V1824" s="12">
        <v>-5.3271578136623852</v>
      </c>
      <c r="W1824" s="12">
        <v>2.4066885995025018</v>
      </c>
      <c r="X1824" s="12">
        <v>-2.1526357647273895</v>
      </c>
      <c r="Y1824" s="12">
        <v>2.5048681781681772</v>
      </c>
      <c r="Z1824" s="12">
        <v>-1.9134998364666733</v>
      </c>
      <c r="AA1824" s="12">
        <v>3.3112566757317552</v>
      </c>
      <c r="AB1824" s="12">
        <v>-9.1024419281653959</v>
      </c>
      <c r="AC1824" s="12">
        <v>0.9681007398032776</v>
      </c>
      <c r="AD1824" s="12">
        <v>-2.8380306341438071</v>
      </c>
      <c r="AE1824" s="12">
        <v>6.05010027079555</v>
      </c>
      <c r="AF1824" s="12">
        <v>-8.6656650041589796</v>
      </c>
      <c r="AG1824" s="12">
        <v>5.1786039003184205</v>
      </c>
      <c r="AH1824" s="12">
        <v>-2.682060137411455</v>
      </c>
      <c r="AI1824" s="12">
        <v>-2.4847555139885684</v>
      </c>
      <c r="AJ1824" s="12">
        <v>6.42318833451501</v>
      </c>
      <c r="AK1824" s="12">
        <v>1.9203188080312128</v>
      </c>
      <c r="AL1824" s="12">
        <v>1.9223758744826613</v>
      </c>
      <c r="AM1824" s="12">
        <v>-6.2781984845848537</v>
      </c>
      <c r="AN1824" s="12">
        <v>-11.621691828280564</v>
      </c>
      <c r="AO1824" s="12">
        <v>-6.1095495539668168</v>
      </c>
      <c r="AP1824" s="12">
        <v>5.4463694078806473</v>
      </c>
      <c r="AQ1824" s="12">
        <v>3.1606685845660172</v>
      </c>
      <c r="AR1824" s="12">
        <v>4.2398049646475702</v>
      </c>
      <c r="AS1824" s="12">
        <v>1.8555293301684885</v>
      </c>
      <c r="AT1824" s="12">
        <v>10.12253819646735</v>
      </c>
      <c r="AU1824" s="12">
        <v>7.3379948801455628</v>
      </c>
      <c r="AV1824" s="12">
        <v>-7.709650061313682</v>
      </c>
      <c r="AW1824" s="12">
        <v>1.5483788438416881</v>
      </c>
      <c r="AX1824" s="12">
        <v>1.2140804829842176</v>
      </c>
      <c r="AY1824" s="12">
        <v>0.57216408541899588</v>
      </c>
      <c r="AZ1824" s="12">
        <v>10.910377092628114</v>
      </c>
      <c r="BA1824" s="12">
        <v>-3.3060919927681653</v>
      </c>
      <c r="BB1824" s="12">
        <v>-9.3454506852715031</v>
      </c>
      <c r="BC1824" s="12">
        <v>0.71517703663509724</v>
      </c>
      <c r="BD1824" s="12">
        <v>-2.100634301838773</v>
      </c>
      <c r="BE1824" s="12">
        <v>8.0980124488066902</v>
      </c>
      <c r="BF1824" s="12">
        <v>-3.6379057036644733</v>
      </c>
      <c r="BG1824" s="12">
        <v>-1.5940043633944703</v>
      </c>
      <c r="BH1824" s="12">
        <v>-2.9725961190437871</v>
      </c>
      <c r="BI1824" s="12">
        <v>-3.5996335547697922</v>
      </c>
      <c r="BJ1824" s="12">
        <v>7.291644252919742E-2</v>
      </c>
      <c r="BK1824" s="12">
        <v>-5.8445027580410951</v>
      </c>
      <c r="BL1824" s="12">
        <v>5.044573034173732</v>
      </c>
      <c r="BM1824" s="12">
        <v>-1.2529469745624864</v>
      </c>
      <c r="BN1824" s="12">
        <v>2.6119689224374874</v>
      </c>
      <c r="BO1824" s="12">
        <v>-0.88372617720709457</v>
      </c>
      <c r="BP1824" s="12">
        <v>3.7217719962454336</v>
      </c>
      <c r="BQ1824" s="12">
        <v>-1.4157370717010553</v>
      </c>
      <c r="BR1824" s="12">
        <v>2.0935900816127035</v>
      </c>
      <c r="BS1824" s="12">
        <v>1.8330994612789238</v>
      </c>
      <c r="BT1824" s="12">
        <v>4.8629925044948417</v>
      </c>
      <c r="BU1824" s="12">
        <v>11.713450894479481</v>
      </c>
      <c r="BV1824" s="12">
        <v>-2.7565251002585169</v>
      </c>
      <c r="BW1824" s="12">
        <v>-1.1398613353044487</v>
      </c>
      <c r="BX1824" s="12">
        <v>-12.231998489427982</v>
      </c>
      <c r="BY1824" s="12">
        <v>-9.1120656636074724</v>
      </c>
      <c r="BZ1824" s="12">
        <v>-12.344510228053556</v>
      </c>
      <c r="CA1824" s="12">
        <v>5.0139913553679314</v>
      </c>
      <c r="CB1824" s="12">
        <v>12.096677432051514</v>
      </c>
      <c r="CC1824" s="12">
        <v>-4.416048319920364</v>
      </c>
      <c r="CD1824" s="12">
        <v>1.434708763240653</v>
      </c>
      <c r="CE1824" s="12">
        <v>-6.6795304527329966</v>
      </c>
      <c r="CF1824" s="12">
        <v>-0.46255304790419455</v>
      </c>
      <c r="CG1824" s="12">
        <v>-4.4695158469165648</v>
      </c>
      <c r="CH1824" s="12">
        <v>-8.0053033941831426</v>
      </c>
      <c r="CI1824" s="12">
        <v>-5.2305396190946247</v>
      </c>
      <c r="CJ1824" s="12">
        <v>4.87924754337085</v>
      </c>
      <c r="CK1824" s="12">
        <v>-7.7775599977957111</v>
      </c>
      <c r="CL1824" s="12">
        <v>8.7357903584766365</v>
      </c>
      <c r="CM1824" s="12">
        <v>8.2705560766450521</v>
      </c>
      <c r="CN1824" s="12">
        <v>-7.9620669139042066</v>
      </c>
      <c r="CO1824" s="12">
        <v>3.8396921423058195</v>
      </c>
      <c r="CP1824" s="12">
        <v>1.8285448764578098</v>
      </c>
      <c r="CQ1824" s="12">
        <v>2.4152441280229091</v>
      </c>
      <c r="CR1824" s="12">
        <v>5.0829487289550883</v>
      </c>
      <c r="CS1824" s="12">
        <v>-9.3564199302158517</v>
      </c>
      <c r="CT1824" s="12">
        <v>4.0328785119800052</v>
      </c>
      <c r="CU1824" s="12">
        <v>-1.5389896240760077</v>
      </c>
      <c r="CV1824" s="12">
        <v>1.0854236636604691</v>
      </c>
      <c r="CW1824" s="12">
        <v>1.3162096898556626</v>
      </c>
      <c r="CX1824" s="12">
        <v>8.5559201169551518</v>
      </c>
      <c r="CY1824" s="12">
        <v>3.4397434342901008</v>
      </c>
      <c r="CZ1824" s="12">
        <v>-2.3654366209525008</v>
      </c>
      <c r="DA1824" s="12">
        <v>-4.6703344125264321</v>
      </c>
      <c r="DB1824" s="12">
        <v>1.9225936637569601</v>
      </c>
      <c r="DC1824" s="12">
        <v>10.946968769743002</v>
      </c>
      <c r="DD1824" s="12">
        <v>9.4093986528874254</v>
      </c>
    </row>
    <row r="1825" spans="1:108" x14ac:dyDescent="0.25">
      <c r="H1825" s="11" t="s">
        <v>2</v>
      </c>
      <c r="I1825" s="12">
        <v>-4.3609675088402273</v>
      </c>
      <c r="J1825" s="12">
        <v>20.202255122816265</v>
      </c>
      <c r="K1825" s="12">
        <v>11.459266221287697</v>
      </c>
      <c r="L1825" s="12">
        <v>11.109290519060341</v>
      </c>
      <c r="M1825" s="12">
        <v>3.5892917600335474</v>
      </c>
      <c r="N1825" s="12">
        <v>11.194971668898756</v>
      </c>
      <c r="O1825" s="12">
        <v>19.024609969038409</v>
      </c>
      <c r="P1825" s="12">
        <v>13.204942087376201</v>
      </c>
      <c r="Q1825" s="12">
        <v>15.201680077417702</v>
      </c>
      <c r="R1825" s="12">
        <v>0.75981233041078489</v>
      </c>
      <c r="S1825" s="12">
        <v>14.497851965335801</v>
      </c>
      <c r="T1825" s="12">
        <v>8.9060106784319668</v>
      </c>
      <c r="U1825" s="12">
        <v>-2.2075539605539989</v>
      </c>
      <c r="V1825" s="12">
        <v>7.807029361780915E-2</v>
      </c>
      <c r="W1825" s="12">
        <v>16.138226033918198</v>
      </c>
      <c r="X1825" s="12">
        <v>6.2341509907824015</v>
      </c>
      <c r="Y1825" s="12">
        <v>14.970611729638755</v>
      </c>
      <c r="Z1825" s="12">
        <v>5.5477722529736013</v>
      </c>
      <c r="AA1825" s="12">
        <v>16.561581045429723</v>
      </c>
      <c r="AB1825" s="12">
        <v>-8.6783215523407815</v>
      </c>
      <c r="AC1825" s="12">
        <v>12.755915522436796</v>
      </c>
      <c r="AD1825" s="12">
        <v>5.8536570713097014</v>
      </c>
      <c r="AE1825" s="12">
        <v>21.831902127759246</v>
      </c>
      <c r="AF1825" s="12">
        <v>-6.8771654855050102</v>
      </c>
      <c r="AG1825" s="12">
        <v>21.617961908122659</v>
      </c>
      <c r="AH1825" s="12">
        <v>3.9322960348057587</v>
      </c>
      <c r="AI1825" s="12">
        <v>5.8690451396254932</v>
      </c>
      <c r="AJ1825" s="12">
        <v>22.440276679260005</v>
      </c>
      <c r="AK1825" s="12">
        <v>12.913363961985985</v>
      </c>
      <c r="AL1825" s="12">
        <v>12.359132345596382</v>
      </c>
      <c r="AM1825" s="12">
        <v>-3.3561799088006188</v>
      </c>
      <c r="AN1825" s="12">
        <v>-13.098862427211323</v>
      </c>
      <c r="AO1825" s="12">
        <v>-1.4629682676762288</v>
      </c>
      <c r="AP1825" s="12">
        <v>20.886331911688302</v>
      </c>
      <c r="AQ1825" s="12">
        <v>15.770792664016305</v>
      </c>
      <c r="AR1825" s="12">
        <v>17.777520987322649</v>
      </c>
      <c r="AS1825" s="12">
        <v>11.958152657890567</v>
      </c>
      <c r="AT1825" s="12">
        <v>29.618709635728582</v>
      </c>
      <c r="AU1825" s="12">
        <v>22.957629742086358</v>
      </c>
      <c r="AV1825" s="12">
        <v>-6.0689753906104444</v>
      </c>
      <c r="AW1825" s="12">
        <v>13.542528328282081</v>
      </c>
      <c r="AX1825" s="12">
        <v>14.563430827670002</v>
      </c>
      <c r="AY1825" s="12">
        <v>10.737334118798872</v>
      </c>
      <c r="AZ1825" s="12">
        <v>31.637724795668849</v>
      </c>
      <c r="BA1825" s="12">
        <v>4.5169932342025874</v>
      </c>
      <c r="BB1825" s="12">
        <v>-8.753912210594132</v>
      </c>
      <c r="BC1825" s="12">
        <v>11.810800653678829</v>
      </c>
      <c r="BD1825" s="12">
        <v>7.4171093276225086</v>
      </c>
      <c r="BE1825" s="12">
        <v>28.127942489631721</v>
      </c>
      <c r="BF1825" s="12">
        <v>3.3489268890268225</v>
      </c>
      <c r="BG1825" s="12">
        <v>7.3262699321413427</v>
      </c>
      <c r="BH1825" s="12">
        <v>3.3412213600177711</v>
      </c>
      <c r="BI1825" s="12">
        <v>4.5097415486902488</v>
      </c>
      <c r="BJ1825" s="12">
        <v>9.9498096774865985</v>
      </c>
      <c r="BK1825" s="12">
        <v>-2.4827589409136923</v>
      </c>
      <c r="BL1825" s="12">
        <v>19.162537989807472</v>
      </c>
      <c r="BM1825" s="12">
        <v>4.983861985132938</v>
      </c>
      <c r="BN1825" s="12">
        <v>14.956051735817164</v>
      </c>
      <c r="BO1825" s="12">
        <v>7.5292363399330382</v>
      </c>
      <c r="BP1825" s="12">
        <v>17.282151959106361</v>
      </c>
      <c r="BQ1825" s="12">
        <v>9.5285627459012563</v>
      </c>
      <c r="BR1825" s="12">
        <v>15.233284405339905</v>
      </c>
      <c r="BS1825" s="12">
        <v>13.674753218157239</v>
      </c>
      <c r="BT1825" s="12">
        <v>20.627416368941464</v>
      </c>
      <c r="BU1825" s="12">
        <v>34.642903881754691</v>
      </c>
      <c r="BV1825" s="12">
        <v>3.2576870299952572</v>
      </c>
      <c r="BW1825" s="12">
        <v>7.0495661106498142</v>
      </c>
      <c r="BX1825" s="12">
        <v>-15.81807333884556</v>
      </c>
      <c r="BY1825" s="12">
        <v>-6.6171847643803856</v>
      </c>
      <c r="BZ1825" s="12">
        <v>-15.094754876368157</v>
      </c>
      <c r="CA1825" s="12">
        <v>20.538074008933251</v>
      </c>
      <c r="CB1825" s="12">
        <v>35.131313096891596</v>
      </c>
      <c r="CC1825" s="12">
        <v>0.40685554341204622</v>
      </c>
      <c r="CD1825" s="12">
        <v>12.237242583131774</v>
      </c>
      <c r="CE1825" s="12">
        <v>-2.2570190270583708</v>
      </c>
      <c r="CF1825" s="12">
        <v>9.4460892822683942</v>
      </c>
      <c r="CG1825" s="12">
        <v>-0.90888591615218606</v>
      </c>
      <c r="CH1825" s="12">
        <v>-6.2014829694710878</v>
      </c>
      <c r="CI1825" s="12">
        <v>1.7164061392136163</v>
      </c>
      <c r="CJ1825" s="12">
        <v>20.778798545136098</v>
      </c>
      <c r="CK1825" s="12">
        <v>-5.0447678666528617</v>
      </c>
      <c r="CL1825" s="12">
        <v>26.899018849978294</v>
      </c>
      <c r="CM1825" s="12">
        <v>25.109117437244876</v>
      </c>
      <c r="CN1825" s="12">
        <v>-5.3452540830589079</v>
      </c>
      <c r="CO1825" s="12">
        <v>17.015775350701787</v>
      </c>
      <c r="CP1825" s="12">
        <v>14.595379077449262</v>
      </c>
      <c r="CQ1825" s="12">
        <v>14.539286912971564</v>
      </c>
      <c r="CR1825" s="12">
        <v>18.743957951731314</v>
      </c>
      <c r="CS1825" s="12">
        <v>-7.2659132268663456</v>
      </c>
      <c r="CT1825" s="12">
        <v>19.347764271771194</v>
      </c>
      <c r="CU1825" s="12">
        <v>6.8441292785616756</v>
      </c>
      <c r="CV1825" s="12">
        <v>12.25607973819746</v>
      </c>
      <c r="CW1825" s="12">
        <v>11.512626548750495</v>
      </c>
      <c r="CX1825" s="12">
        <v>26.133062122108761</v>
      </c>
      <c r="CY1825" s="12">
        <v>17.449130277970369</v>
      </c>
      <c r="CZ1825" s="12">
        <v>4.6109045419982451</v>
      </c>
      <c r="DA1825" s="12">
        <v>0.59852465565750468</v>
      </c>
      <c r="DB1825" s="12">
        <v>14.352622555992884</v>
      </c>
      <c r="DC1825" s="12">
        <v>31.154973144114084</v>
      </c>
      <c r="DD1825" s="12">
        <v>30.209327541164466</v>
      </c>
    </row>
    <row r="1826" spans="1:108" x14ac:dyDescent="0.25">
      <c r="A1826" s="2">
        <v>609</v>
      </c>
      <c r="B1826" s="8">
        <f t="shared" ref="B1826" ca="1" si="2655">_xlfn.COVARIANCE.P(OFFSET(I1827,0,0,1,20),OFFSET(I1828,0,0,1,20))/_xlfn.VAR.P(OFFSET(I1827,0,0,1,20))</f>
        <v>1.9494816599766747</v>
      </c>
      <c r="C1826" s="8">
        <f t="shared" ref="C1826" ca="1" si="2656">_xlfn.COVARIANCE.P(OFFSET(I1827,0,0,1,50),OFFSET(I1828,0,0,1,50))/_xlfn.VAR.P(OFFSET(I1827,0,0,1,50))</f>
        <v>1.9941713854837324</v>
      </c>
      <c r="D1826" s="8">
        <f t="shared" ref="D1826" ca="1" si="2657">_xlfn.COVARIANCE.P(OFFSET(I1827,0,0,1,100),OFFSET(I1828,0,0,1,100))/_xlfn.VAR.P(OFFSET(I1827,0,0,1,100))</f>
        <v>2.0052957390389907</v>
      </c>
      <c r="E1826" s="8">
        <f t="shared" ref="E1826" ca="1" si="2658">AVERAGE(OFFSET(I1828,0,0,1,20))-AVERAGE(OFFSET(I1827,0,0,1,20))*B1826</f>
        <v>9.8238545630530201</v>
      </c>
      <c r="F1826" s="8">
        <f t="shared" ref="F1826" ca="1" si="2659">AVERAGE(OFFSET(I1828,0,0,1,50))-AVERAGE(OFFSET(I1827,0,0,1,50))*C1826</f>
        <v>9.8515881171446829</v>
      </c>
      <c r="G1826" s="8">
        <f t="shared" ref="G1826" ca="1" si="2660">AVERAGE(OFFSET(I1828,0,0,1,100))-AVERAGE(OFFSET(I1827,0,0,1,100))*D1826</f>
        <v>10.060056397822569</v>
      </c>
      <c r="H1826" s="9" t="s">
        <v>29</v>
      </c>
      <c r="I1826" s="10">
        <v>6562</v>
      </c>
      <c r="J1826" s="10">
        <v>7734</v>
      </c>
      <c r="K1826" s="10">
        <v>1927</v>
      </c>
      <c r="L1826" s="10">
        <v>1791</v>
      </c>
      <c r="M1826" s="10">
        <v>9836</v>
      </c>
      <c r="N1826" s="10">
        <v>5533</v>
      </c>
      <c r="O1826" s="10">
        <v>6150</v>
      </c>
      <c r="P1826" s="10">
        <v>1166</v>
      </c>
      <c r="Q1826" s="10">
        <v>1850</v>
      </c>
      <c r="R1826" s="10">
        <v>4052</v>
      </c>
      <c r="S1826" s="10">
        <v>3156</v>
      </c>
      <c r="T1826" s="10">
        <v>9295</v>
      </c>
      <c r="U1826" s="10">
        <v>1419</v>
      </c>
      <c r="V1826" s="10">
        <v>7875</v>
      </c>
      <c r="W1826" s="10">
        <v>7025</v>
      </c>
      <c r="X1826" s="10">
        <v>754</v>
      </c>
      <c r="Y1826" s="10">
        <v>5335</v>
      </c>
      <c r="Z1826" s="10">
        <v>4483</v>
      </c>
      <c r="AA1826" s="10">
        <v>4973</v>
      </c>
      <c r="AB1826" s="10">
        <v>9366</v>
      </c>
      <c r="AC1826" s="10">
        <v>6878</v>
      </c>
      <c r="AD1826" s="10">
        <v>9466</v>
      </c>
      <c r="AE1826" s="10">
        <v>2420</v>
      </c>
      <c r="AF1826" s="10">
        <v>1949</v>
      </c>
      <c r="AG1826" s="10">
        <v>8641</v>
      </c>
      <c r="AH1826" s="10">
        <v>8603</v>
      </c>
      <c r="AI1826" s="10">
        <v>8314</v>
      </c>
      <c r="AJ1826" s="10">
        <v>2025</v>
      </c>
      <c r="AK1826" s="10">
        <v>531</v>
      </c>
      <c r="AL1826" s="10">
        <v>7278</v>
      </c>
      <c r="AM1826" s="10">
        <v>8369</v>
      </c>
      <c r="AN1826" s="10">
        <v>4816</v>
      </c>
      <c r="AO1826" s="10">
        <v>616</v>
      </c>
      <c r="AP1826" s="10">
        <v>292</v>
      </c>
      <c r="AQ1826" s="10">
        <v>9322</v>
      </c>
      <c r="AR1826" s="10">
        <v>1971</v>
      </c>
      <c r="AS1826" s="10">
        <v>1641</v>
      </c>
      <c r="AT1826" s="10">
        <v>4033</v>
      </c>
      <c r="AU1826" s="10">
        <v>6718</v>
      </c>
      <c r="AV1826" s="10">
        <v>1306</v>
      </c>
      <c r="AW1826" s="10">
        <v>2364</v>
      </c>
      <c r="AX1826" s="10">
        <v>788</v>
      </c>
      <c r="AY1826" s="10">
        <v>8403</v>
      </c>
      <c r="AZ1826" s="10">
        <v>7474</v>
      </c>
      <c r="BA1826" s="10">
        <v>7313</v>
      </c>
      <c r="BB1826" s="10">
        <v>9864</v>
      </c>
      <c r="BC1826" s="10">
        <v>667</v>
      </c>
      <c r="BD1826" s="10">
        <v>1544</v>
      </c>
      <c r="BE1826" s="10">
        <v>634</v>
      </c>
      <c r="BF1826" s="10">
        <v>200</v>
      </c>
      <c r="BG1826" s="10">
        <v>7205</v>
      </c>
      <c r="BH1826" s="10">
        <v>5487</v>
      </c>
      <c r="BI1826" s="10">
        <v>4002</v>
      </c>
      <c r="BJ1826" s="10">
        <v>4669</v>
      </c>
      <c r="BK1826" s="10">
        <v>7158</v>
      </c>
      <c r="BL1826" s="10">
        <v>7012</v>
      </c>
      <c r="BM1826" s="10">
        <v>6069</v>
      </c>
      <c r="BN1826" s="10">
        <v>5888</v>
      </c>
      <c r="BO1826" s="10">
        <v>4467</v>
      </c>
      <c r="BP1826" s="10">
        <v>8531</v>
      </c>
      <c r="BQ1826" s="10">
        <v>2896</v>
      </c>
      <c r="BR1826" s="10">
        <v>6396</v>
      </c>
      <c r="BS1826" s="10">
        <v>5690</v>
      </c>
      <c r="BT1826" s="10">
        <v>8719</v>
      </c>
      <c r="BU1826" s="10">
        <v>951</v>
      </c>
      <c r="BV1826" s="10">
        <v>9049</v>
      </c>
      <c r="BW1826" s="10">
        <v>3901</v>
      </c>
      <c r="BX1826" s="10">
        <v>3700</v>
      </c>
      <c r="BY1826" s="10">
        <v>9385</v>
      </c>
      <c r="BZ1826" s="10">
        <v>7032</v>
      </c>
      <c r="CA1826" s="10">
        <v>3279</v>
      </c>
      <c r="CB1826" s="10">
        <v>9290</v>
      </c>
      <c r="CC1826" s="10">
        <v>3893</v>
      </c>
      <c r="CD1826" s="10">
        <v>5451</v>
      </c>
      <c r="CE1826" s="10">
        <v>296</v>
      </c>
      <c r="CF1826" s="10">
        <v>1937</v>
      </c>
      <c r="CG1826" s="10">
        <v>9741</v>
      </c>
      <c r="CH1826" s="10">
        <v>2709</v>
      </c>
      <c r="CI1826" s="10">
        <v>8108</v>
      </c>
      <c r="CJ1826" s="10">
        <v>5117</v>
      </c>
      <c r="CK1826" s="10">
        <v>9464</v>
      </c>
      <c r="CL1826" s="10">
        <v>950</v>
      </c>
      <c r="CM1826" s="10">
        <v>2064</v>
      </c>
      <c r="CN1826" s="10">
        <v>7996</v>
      </c>
      <c r="CO1826" s="10">
        <v>1560</v>
      </c>
      <c r="CP1826" s="10">
        <v>2126</v>
      </c>
      <c r="CQ1826" s="10">
        <v>7200</v>
      </c>
      <c r="CR1826" s="10">
        <v>4269</v>
      </c>
      <c r="CS1826" s="10">
        <v>7925</v>
      </c>
      <c r="CT1826" s="10">
        <v>7472</v>
      </c>
      <c r="CU1826" s="10">
        <v>5574</v>
      </c>
      <c r="CV1826" s="10">
        <v>3286</v>
      </c>
      <c r="CW1826" s="10">
        <v>6831</v>
      </c>
      <c r="CX1826" s="10">
        <v>2412</v>
      </c>
      <c r="CY1826" s="10">
        <v>7967</v>
      </c>
      <c r="CZ1826" s="10">
        <v>1806</v>
      </c>
      <c r="DA1826" s="10">
        <v>9021</v>
      </c>
      <c r="DB1826" s="10">
        <v>405</v>
      </c>
      <c r="DC1826" s="10">
        <v>1002</v>
      </c>
      <c r="DD1826" s="10">
        <v>1553</v>
      </c>
    </row>
    <row r="1827" spans="1:108" x14ac:dyDescent="0.25">
      <c r="H1827" s="11" t="s">
        <v>0</v>
      </c>
      <c r="I1827" s="12">
        <v>9.6281274794942195</v>
      </c>
      <c r="J1827" s="12">
        <v>1.8602719545252566</v>
      </c>
      <c r="K1827" s="12">
        <v>6.0255227640907263</v>
      </c>
      <c r="L1827" s="12">
        <v>-2.432336131315084</v>
      </c>
      <c r="M1827" s="12">
        <v>0.86314156079644988</v>
      </c>
      <c r="N1827" s="12">
        <v>-5.8318893769455311</v>
      </c>
      <c r="O1827" s="12">
        <v>-2.0336638771952176</v>
      </c>
      <c r="P1827" s="12">
        <v>-8.7066548261770667</v>
      </c>
      <c r="Q1827" s="12">
        <v>-4.3248213851098449E-2</v>
      </c>
      <c r="R1827" s="12">
        <v>-0.28232349319513378</v>
      </c>
      <c r="S1827" s="12">
        <v>2.3399670856918147</v>
      </c>
      <c r="T1827" s="12">
        <v>-2.6886722412639457</v>
      </c>
      <c r="U1827" s="12">
        <v>-1.6766751340683859</v>
      </c>
      <c r="V1827" s="12">
        <v>-0.99353105838786659</v>
      </c>
      <c r="W1827" s="12">
        <v>-5.2086545825292108</v>
      </c>
      <c r="X1827" s="12">
        <v>-3.9328067611700659</v>
      </c>
      <c r="Y1827" s="12">
        <v>1.0682029012691068</v>
      </c>
      <c r="Z1827" s="12">
        <v>-0.69811371781061493</v>
      </c>
      <c r="AA1827" s="12">
        <v>-7.9322244838698728</v>
      </c>
      <c r="AB1827" s="12">
        <v>0.1278750012674118</v>
      </c>
      <c r="AC1827" s="12">
        <v>2.8329569241248649</v>
      </c>
      <c r="AD1827" s="12">
        <v>-4.4882533862959866</v>
      </c>
      <c r="AE1827" s="12">
        <v>-3.9534519377320358</v>
      </c>
      <c r="AF1827" s="12">
        <v>-3.3823564840226954</v>
      </c>
      <c r="AG1827" s="12">
        <v>-6.119206809958083</v>
      </c>
      <c r="AH1827" s="12">
        <v>10.910377092628114</v>
      </c>
      <c r="AI1827" s="12">
        <v>1.4971532889491905E-2</v>
      </c>
      <c r="AJ1827" s="12">
        <v>4.8569297845727348</v>
      </c>
      <c r="AK1827" s="12">
        <v>-1.7406465762267442</v>
      </c>
      <c r="AL1827" s="12">
        <v>-3.4836109674642142</v>
      </c>
      <c r="AM1827" s="12">
        <v>7.3030599890164289</v>
      </c>
      <c r="AN1827" s="12">
        <v>-3.9608527954069723</v>
      </c>
      <c r="AO1827" s="12">
        <v>-8.5068885448098026</v>
      </c>
      <c r="AP1827" s="12">
        <v>-2.5301724569488364</v>
      </c>
      <c r="AQ1827" s="12">
        <v>-2.2229450490115719</v>
      </c>
      <c r="AR1827" s="12">
        <v>3.6715255700546812</v>
      </c>
      <c r="AS1827" s="12">
        <v>-12.344510228053556</v>
      </c>
      <c r="AT1827" s="12">
        <v>1.0904372390450876</v>
      </c>
      <c r="AU1827" s="12">
        <v>-8.1343269865795005</v>
      </c>
      <c r="AV1827" s="12">
        <v>3.406631239409327</v>
      </c>
      <c r="AW1827" s="12">
        <v>-5.7660140711007575</v>
      </c>
      <c r="AX1827" s="12">
        <v>-8.9803754011815684</v>
      </c>
      <c r="AY1827" s="12">
        <v>-2.630000011301854</v>
      </c>
      <c r="AZ1827" s="12">
        <v>-2.3295416176644443</v>
      </c>
      <c r="BA1827" s="12">
        <v>-9.4917496756139723</v>
      </c>
      <c r="BB1827" s="12">
        <v>-1.8401454942280584</v>
      </c>
      <c r="BC1827" s="12">
        <v>8.71964495247847</v>
      </c>
      <c r="BD1827" s="12">
        <v>2.6971171067831703</v>
      </c>
      <c r="BE1827" s="12">
        <v>5.5253693749125565</v>
      </c>
      <c r="BF1827" s="12">
        <v>9.9639269717415185E-2</v>
      </c>
      <c r="BG1827" s="12">
        <v>2.0981327984553259E-2</v>
      </c>
      <c r="BH1827" s="12">
        <v>7.5310050441138934</v>
      </c>
      <c r="BI1827" s="12">
        <v>-4.0508058666709061</v>
      </c>
      <c r="BJ1827" s="12">
        <v>1.6439477199372661</v>
      </c>
      <c r="BK1827" s="12">
        <v>-2.9111342331466571E-2</v>
      </c>
      <c r="BL1827" s="12">
        <v>-3.3783636147993299</v>
      </c>
      <c r="BM1827" s="12">
        <v>6.4082892778162135</v>
      </c>
      <c r="BN1827" s="12">
        <v>-1.0395479379801116</v>
      </c>
      <c r="BO1827" s="12">
        <v>-1.6895025829143251</v>
      </c>
      <c r="BP1827" s="12">
        <v>0.37464731992410616</v>
      </c>
      <c r="BQ1827" s="12">
        <v>-1.4327532530909035</v>
      </c>
      <c r="BR1827" s="12">
        <v>-0.24171780085841202</v>
      </c>
      <c r="BS1827" s="12">
        <v>-0.11297492700082497</v>
      </c>
      <c r="BT1827" s="12">
        <v>-2.8436103861814903</v>
      </c>
      <c r="BU1827" s="12">
        <v>4.5964976434000953</v>
      </c>
      <c r="BV1827" s="12">
        <v>9.446665857575594</v>
      </c>
      <c r="BW1827" s="12">
        <v>2.6220508703450944</v>
      </c>
      <c r="BX1827" s="12">
        <v>-3.8289472041308219</v>
      </c>
      <c r="BY1827" s="12">
        <v>5.5187933014166148</v>
      </c>
      <c r="BZ1827" s="12">
        <v>-3.744990644527173</v>
      </c>
      <c r="CA1827" s="12">
        <v>-6.8334046469065912</v>
      </c>
      <c r="CB1827" s="12">
        <v>-9.6725586609700507</v>
      </c>
      <c r="CC1827" s="12">
        <v>5.4334989249214605</v>
      </c>
      <c r="CD1827" s="12">
        <v>2.2143632081111471</v>
      </c>
      <c r="CE1827" s="12">
        <v>0.10947709309648695</v>
      </c>
      <c r="CF1827" s="12">
        <v>2.0964996040071333</v>
      </c>
      <c r="CG1827" s="12">
        <v>4.2064168544674647</v>
      </c>
      <c r="CH1827" s="12">
        <v>-9.832301594730561</v>
      </c>
      <c r="CI1827" s="12">
        <v>-1.4751677853369658</v>
      </c>
      <c r="CJ1827" s="12">
        <v>12.271185366260431</v>
      </c>
      <c r="CK1827" s="12">
        <v>-1.7766821777890933</v>
      </c>
      <c r="CL1827" s="12">
        <v>-7.7683057679882692</v>
      </c>
      <c r="CM1827" s="12">
        <v>1.053898088507653</v>
      </c>
      <c r="CN1827" s="12">
        <v>4.9894253350436371</v>
      </c>
      <c r="CO1827" s="12">
        <v>-0.13869417425809391</v>
      </c>
      <c r="CP1827" s="12">
        <v>-3.5098602518903368</v>
      </c>
      <c r="CQ1827" s="12">
        <v>-1.8994744263424117</v>
      </c>
      <c r="CR1827" s="12">
        <v>0.32984615609264134</v>
      </c>
      <c r="CS1827" s="12">
        <v>1.073407792443247</v>
      </c>
      <c r="CT1827" s="12">
        <v>-11.53087862791071</v>
      </c>
      <c r="CU1827" s="12">
        <v>-3.1983921481552438</v>
      </c>
      <c r="CV1827" s="12">
        <v>-7.3309719795310047</v>
      </c>
      <c r="CW1827" s="12">
        <v>2.4152441280229091</v>
      </c>
      <c r="CX1827" s="12">
        <v>-0.31353222847930601</v>
      </c>
      <c r="CY1827" s="12">
        <v>3.003971912369372</v>
      </c>
      <c r="CZ1827" s="12">
        <v>-2.7165851749494867</v>
      </c>
      <c r="DA1827" s="12">
        <v>-3.4793312183410481</v>
      </c>
      <c r="DB1827" s="12">
        <v>8.8570227355482309</v>
      </c>
      <c r="DC1827" s="12">
        <v>-5.4147332153998384</v>
      </c>
      <c r="DD1827" s="12">
        <v>-5.0075500184629318</v>
      </c>
    </row>
    <row r="1828" spans="1:108" x14ac:dyDescent="0.25">
      <c r="H1828" s="11" t="s">
        <v>2</v>
      </c>
      <c r="I1828" s="12">
        <v>27.882956037442302</v>
      </c>
      <c r="J1828" s="12">
        <v>12.351206835147657</v>
      </c>
      <c r="K1828" s="12">
        <v>22.599243889151786</v>
      </c>
      <c r="L1828" s="12">
        <v>5.2939630983789172</v>
      </c>
      <c r="M1828" s="12">
        <v>12.443628128108372</v>
      </c>
      <c r="N1828" s="12">
        <v>-1.536293411831593</v>
      </c>
      <c r="O1828" s="12">
        <v>7.4997398493363328</v>
      </c>
      <c r="P1828" s="12">
        <v>-5.872254028953912</v>
      </c>
      <c r="Q1828" s="12">
        <v>8.9676474992854729</v>
      </c>
      <c r="R1828" s="12">
        <v>10.07194479377408</v>
      </c>
      <c r="S1828" s="12">
        <v>15.116054945604899</v>
      </c>
      <c r="T1828" s="12">
        <v>3.9465516734492376</v>
      </c>
      <c r="U1828" s="12">
        <v>6.1212399956070893</v>
      </c>
      <c r="V1828" s="12">
        <v>8.1238305430842956</v>
      </c>
      <c r="W1828" s="12">
        <v>-0.30280493523750657</v>
      </c>
      <c r="X1828" s="12">
        <v>1.1946160776082624</v>
      </c>
      <c r="Y1828" s="12">
        <v>10.772748623744009</v>
      </c>
      <c r="Z1828" s="12">
        <v>7.5293758019150578</v>
      </c>
      <c r="AA1828" s="12">
        <v>-6.8970364521302283</v>
      </c>
      <c r="AB1828" s="12">
        <v>11.113396941420138</v>
      </c>
      <c r="AC1828" s="12">
        <v>15.409958981460299</v>
      </c>
      <c r="AD1828" s="12">
        <v>3.2658514470245668</v>
      </c>
      <c r="AE1828" s="12">
        <v>3.6938807269244402</v>
      </c>
      <c r="AF1828" s="12">
        <v>3.8694982128308992</v>
      </c>
      <c r="AG1828" s="12">
        <v>-3.7220075144555902</v>
      </c>
      <c r="AH1828" s="12">
        <v>31.637724795668849</v>
      </c>
      <c r="AI1828" s="12">
        <v>7.8749155642957449</v>
      </c>
      <c r="AJ1828" s="12">
        <v>18.616558273863834</v>
      </c>
      <c r="AK1828" s="12">
        <v>5.8792378779867729</v>
      </c>
      <c r="AL1828" s="12">
        <v>1.9390385442329228</v>
      </c>
      <c r="AM1828" s="12">
        <v>25.595265675071182</v>
      </c>
      <c r="AN1828" s="12">
        <v>3.8890190184069962</v>
      </c>
      <c r="AO1828" s="12">
        <v>-8.0006009080433067</v>
      </c>
      <c r="AP1828" s="12">
        <v>5.7063186989256511</v>
      </c>
      <c r="AQ1828" s="12">
        <v>7.4371513558559208</v>
      </c>
      <c r="AR1828" s="12">
        <v>15.144639639554988</v>
      </c>
      <c r="AS1828" s="12">
        <v>-15.094754876368157</v>
      </c>
      <c r="AT1828" s="12">
        <v>12.601758650579583</v>
      </c>
      <c r="AU1828" s="12">
        <v>-6.2988758056101855</v>
      </c>
      <c r="AV1828" s="12">
        <v>15.731191733997749</v>
      </c>
      <c r="AW1828" s="12">
        <v>-2.6580371125030036</v>
      </c>
      <c r="AX1828" s="12">
        <v>-7.9878870894159189</v>
      </c>
      <c r="AY1828" s="12">
        <v>5.4970724977852257</v>
      </c>
      <c r="AZ1828" s="12">
        <v>6.1249634714377672</v>
      </c>
      <c r="BA1828" s="12">
        <v>-11.687874220394757</v>
      </c>
      <c r="BB1828" s="12">
        <v>6.1020821824035476</v>
      </c>
      <c r="BC1828" s="12">
        <v>28.071393125123301</v>
      </c>
      <c r="BD1828" s="12">
        <v>14.425830020214956</v>
      </c>
      <c r="BE1828" s="12">
        <v>21.253569704138926</v>
      </c>
      <c r="BF1828" s="12">
        <v>9.5520545295099613</v>
      </c>
      <c r="BG1828" s="12">
        <v>10.019766394098044</v>
      </c>
      <c r="BH1828" s="12">
        <v>26.623772983253204</v>
      </c>
      <c r="BI1828" s="12">
        <v>3.2581037499303038</v>
      </c>
      <c r="BJ1828" s="12">
        <v>14.0318660326718</v>
      </c>
      <c r="BK1828" s="12">
        <v>11.255213323136648</v>
      </c>
      <c r="BL1828" s="12">
        <v>3.2167909785805189</v>
      </c>
      <c r="BM1828" s="12">
        <v>23.199175264039191</v>
      </c>
      <c r="BN1828" s="12">
        <v>7.8250768012650829</v>
      </c>
      <c r="BO1828" s="12">
        <v>8.1317512336321887</v>
      </c>
      <c r="BP1828" s="12">
        <v>11.211172103308838</v>
      </c>
      <c r="BQ1828" s="12">
        <v>7.92252253499207</v>
      </c>
      <c r="BR1828" s="12">
        <v>8.5011789525540689</v>
      </c>
      <c r="BS1828" s="12">
        <v>10.65681776374371</v>
      </c>
      <c r="BT1828" s="12">
        <v>5.0735159063949951</v>
      </c>
      <c r="BU1828" s="12">
        <v>19.593476519824858</v>
      </c>
      <c r="BV1828" s="12">
        <v>30.119123450809113</v>
      </c>
      <c r="BW1828" s="12">
        <v>15.261225841271072</v>
      </c>
      <c r="BX1828" s="12">
        <v>1.6134206704015766</v>
      </c>
      <c r="BY1828" s="12">
        <v>21.82974117260337</v>
      </c>
      <c r="BZ1828" s="12">
        <v>2.363799539237422</v>
      </c>
      <c r="CA1828" s="12">
        <v>-5.1250646690744315</v>
      </c>
      <c r="CB1828" s="12">
        <v>-8.3728662056625538</v>
      </c>
      <c r="CC1828" s="12">
        <v>21.767671463925051</v>
      </c>
      <c r="CD1828" s="12">
        <v>14.920731747042993</v>
      </c>
      <c r="CE1828" s="12">
        <v>11.175426677289771</v>
      </c>
      <c r="CF1828" s="12">
        <v>12.965058275841887</v>
      </c>
      <c r="CG1828" s="12">
        <v>20.008451226824011</v>
      </c>
      <c r="CH1828" s="12">
        <v>-9.4034927488844264</v>
      </c>
      <c r="CI1828" s="12">
        <v>8.4223684056109462</v>
      </c>
      <c r="CJ1828" s="12">
        <v>34.945556671241462</v>
      </c>
      <c r="CK1828" s="12">
        <v>6.4900133793944681</v>
      </c>
      <c r="CL1828" s="12">
        <v>-5.7538884359792277</v>
      </c>
      <c r="CM1828" s="12">
        <v>11.194971668898756</v>
      </c>
      <c r="CN1828" s="12">
        <v>18.146703563183536</v>
      </c>
      <c r="CO1828" s="12">
        <v>8.2818685759141975</v>
      </c>
      <c r="CP1828" s="12">
        <v>3.3559098203144773</v>
      </c>
      <c r="CQ1828" s="12">
        <v>6.1244985653297244</v>
      </c>
      <c r="CR1828" s="12">
        <v>10.495046017490651</v>
      </c>
      <c r="CS1828" s="12">
        <v>12.870081231101205</v>
      </c>
      <c r="CT1828" s="12">
        <v>-12.603300686746364</v>
      </c>
      <c r="CU1828" s="12">
        <v>3.7782690833957124</v>
      </c>
      <c r="CV1828" s="12">
        <v>-4.5164153435502881</v>
      </c>
      <c r="CW1828" s="12">
        <v>14.539286912971564</v>
      </c>
      <c r="CX1828" s="12">
        <v>9.7552865490872964</v>
      </c>
      <c r="CY1828" s="12">
        <v>17.874220275721292</v>
      </c>
      <c r="CZ1828" s="12">
        <v>5.4697984473322254</v>
      </c>
      <c r="DA1828" s="12">
        <v>1.9819981805759508</v>
      </c>
      <c r="DB1828" s="12">
        <v>26.007814063770887</v>
      </c>
      <c r="DC1828" s="12">
        <v>-0.55790861259542091</v>
      </c>
      <c r="DD1828" s="12">
        <v>0.55549659689191755</v>
      </c>
    </row>
    <row r="1829" spans="1:108" x14ac:dyDescent="0.25">
      <c r="A1829" s="2">
        <v>610</v>
      </c>
      <c r="B1829" s="8">
        <f t="shared" ref="B1829" ca="1" si="2661">_xlfn.COVARIANCE.P(OFFSET(I1830,0,0,1,20),OFFSET(I1831,0,0,1,20))/_xlfn.VAR.P(OFFSET(I1830,0,0,1,20))</f>
        <v>1.9877296960285178</v>
      </c>
      <c r="C1829" s="8">
        <f t="shared" ref="C1829" ca="1" si="2662">_xlfn.COVARIANCE.P(OFFSET(I1830,0,0,1,50),OFFSET(I1831,0,0,1,50))/_xlfn.VAR.P(OFFSET(I1830,0,0,1,50))</f>
        <v>1.9831413672500031</v>
      </c>
      <c r="D1829" s="8">
        <f t="shared" ref="D1829" ca="1" si="2663">_xlfn.COVARIANCE.P(OFFSET(I1830,0,0,1,100),OFFSET(I1831,0,0,1,100))/_xlfn.VAR.P(OFFSET(I1830,0,0,1,100))</f>
        <v>1.9921655491371675</v>
      </c>
      <c r="E1829" s="8">
        <f t="shared" ref="E1829" ca="1" si="2664">AVERAGE(OFFSET(I1831,0,0,1,20))-AVERAGE(OFFSET(I1830,0,0,1,20))*B1829</f>
        <v>9.6450954474746364</v>
      </c>
      <c r="F1829" s="8">
        <f t="shared" ref="F1829" ca="1" si="2665">AVERAGE(OFFSET(I1831,0,0,1,50))-AVERAGE(OFFSET(I1830,0,0,1,50))*C1829</f>
        <v>10.038228610208606</v>
      </c>
      <c r="G1829" s="8">
        <f t="shared" ref="G1829" ca="1" si="2666">AVERAGE(OFFSET(I1831,0,0,1,100))-AVERAGE(OFFSET(I1830,0,0,1,100))*D1829</f>
        <v>9.8536228831325801</v>
      </c>
      <c r="H1829" s="9" t="s">
        <v>29</v>
      </c>
      <c r="I1829" s="10">
        <v>8335</v>
      </c>
      <c r="J1829" s="10">
        <v>2195</v>
      </c>
      <c r="K1829" s="10">
        <v>9843</v>
      </c>
      <c r="L1829" s="10">
        <v>8180</v>
      </c>
      <c r="M1829" s="10">
        <v>6653</v>
      </c>
      <c r="N1829" s="10">
        <v>6169</v>
      </c>
      <c r="O1829" s="10">
        <v>4051</v>
      </c>
      <c r="P1829" s="10">
        <v>2532</v>
      </c>
      <c r="Q1829" s="10">
        <v>1812</v>
      </c>
      <c r="R1829" s="10">
        <v>6260</v>
      </c>
      <c r="S1829" s="10">
        <v>4239</v>
      </c>
      <c r="T1829" s="10">
        <v>4986</v>
      </c>
      <c r="U1829" s="10">
        <v>8271</v>
      </c>
      <c r="V1829" s="10">
        <v>6728</v>
      </c>
      <c r="W1829" s="10">
        <v>5328</v>
      </c>
      <c r="X1829" s="10">
        <v>7742</v>
      </c>
      <c r="Y1829" s="10">
        <v>2910</v>
      </c>
      <c r="Z1829" s="10">
        <v>2179</v>
      </c>
      <c r="AA1829" s="10">
        <v>4901</v>
      </c>
      <c r="AB1829" s="10">
        <v>9100</v>
      </c>
      <c r="AC1829" s="10">
        <v>9433</v>
      </c>
      <c r="AD1829" s="10">
        <v>5598</v>
      </c>
      <c r="AE1829" s="10">
        <v>9462</v>
      </c>
      <c r="AF1829" s="10">
        <v>1894</v>
      </c>
      <c r="AG1829" s="10">
        <v>1922</v>
      </c>
      <c r="AH1829" s="10">
        <v>5740</v>
      </c>
      <c r="AI1829" s="10">
        <v>1897</v>
      </c>
      <c r="AJ1829" s="10">
        <v>2757</v>
      </c>
      <c r="AK1829" s="10">
        <v>5630</v>
      </c>
      <c r="AL1829" s="10">
        <v>3868</v>
      </c>
      <c r="AM1829" s="10">
        <v>1726</v>
      </c>
      <c r="AN1829" s="10">
        <v>643</v>
      </c>
      <c r="AO1829" s="10">
        <v>2436</v>
      </c>
      <c r="AP1829" s="10">
        <v>6809</v>
      </c>
      <c r="AQ1829" s="10">
        <v>7768</v>
      </c>
      <c r="AR1829" s="10">
        <v>5301</v>
      </c>
      <c r="AS1829" s="10">
        <v>3216</v>
      </c>
      <c r="AT1829" s="10">
        <v>8651</v>
      </c>
      <c r="AU1829" s="10">
        <v>8948</v>
      </c>
      <c r="AV1829" s="10">
        <v>5243</v>
      </c>
      <c r="AW1829" s="10">
        <v>3587</v>
      </c>
      <c r="AX1829" s="10">
        <v>7416</v>
      </c>
      <c r="AY1829" s="10">
        <v>389</v>
      </c>
      <c r="AZ1829" s="10">
        <v>9293</v>
      </c>
      <c r="BA1829" s="10">
        <v>1316</v>
      </c>
      <c r="BB1829" s="10">
        <v>8767</v>
      </c>
      <c r="BC1829" s="10">
        <v>2644</v>
      </c>
      <c r="BD1829" s="10">
        <v>8581</v>
      </c>
      <c r="BE1829" s="10">
        <v>626</v>
      </c>
      <c r="BF1829" s="10">
        <v>576</v>
      </c>
      <c r="BG1829" s="10">
        <v>9682</v>
      </c>
      <c r="BH1829" s="10">
        <v>370</v>
      </c>
      <c r="BI1829" s="10">
        <v>9564</v>
      </c>
      <c r="BJ1829" s="10">
        <v>6229</v>
      </c>
      <c r="BK1829" s="10">
        <v>839</v>
      </c>
      <c r="BL1829" s="10">
        <v>2591</v>
      </c>
      <c r="BM1829" s="10">
        <v>6674</v>
      </c>
      <c r="BN1829" s="10">
        <v>2595</v>
      </c>
      <c r="BO1829" s="10">
        <v>150</v>
      </c>
      <c r="BP1829" s="10">
        <v>6196</v>
      </c>
      <c r="BQ1829" s="10">
        <v>9078</v>
      </c>
      <c r="BR1829" s="10">
        <v>5171</v>
      </c>
      <c r="BS1829" s="10">
        <v>209</v>
      </c>
      <c r="BT1829" s="10">
        <v>4988</v>
      </c>
      <c r="BU1829" s="10">
        <v>1616</v>
      </c>
      <c r="BV1829" s="10">
        <v>8268</v>
      </c>
      <c r="BW1829" s="10">
        <v>2284</v>
      </c>
      <c r="BX1829" s="10">
        <v>3288</v>
      </c>
      <c r="BY1829" s="10">
        <v>3265</v>
      </c>
      <c r="BZ1829" s="10">
        <v>6580</v>
      </c>
      <c r="CA1829" s="10">
        <v>5474</v>
      </c>
      <c r="CB1829" s="10">
        <v>1652</v>
      </c>
      <c r="CC1829" s="10">
        <v>3539</v>
      </c>
      <c r="CD1829" s="10">
        <v>9363</v>
      </c>
      <c r="CE1829" s="10">
        <v>2367</v>
      </c>
      <c r="CF1829" s="10">
        <v>4047</v>
      </c>
      <c r="CG1829" s="10">
        <v>508</v>
      </c>
      <c r="CH1829" s="10">
        <v>1279</v>
      </c>
      <c r="CI1829" s="10">
        <v>6353</v>
      </c>
      <c r="CJ1829" s="10">
        <v>2925</v>
      </c>
      <c r="CK1829" s="10">
        <v>2145</v>
      </c>
      <c r="CL1829" s="10">
        <v>4187</v>
      </c>
      <c r="CM1829" s="10">
        <v>3545</v>
      </c>
      <c r="CN1829" s="10">
        <v>9516</v>
      </c>
      <c r="CO1829" s="10">
        <v>2274</v>
      </c>
      <c r="CP1829" s="10">
        <v>2505</v>
      </c>
      <c r="CQ1829" s="10">
        <v>9434</v>
      </c>
      <c r="CR1829" s="10">
        <v>5368</v>
      </c>
      <c r="CS1829" s="10">
        <v>6753</v>
      </c>
      <c r="CT1829" s="10">
        <v>8777</v>
      </c>
      <c r="CU1829" s="10">
        <v>9509</v>
      </c>
      <c r="CV1829" s="10">
        <v>654</v>
      </c>
      <c r="CW1829" s="10">
        <v>6659</v>
      </c>
      <c r="CX1829" s="10">
        <v>4020</v>
      </c>
      <c r="CY1829" s="10">
        <v>1505</v>
      </c>
      <c r="CZ1829" s="10">
        <v>6193</v>
      </c>
      <c r="DA1829" s="10">
        <v>101</v>
      </c>
      <c r="DB1829" s="10">
        <v>5792</v>
      </c>
      <c r="DC1829" s="10">
        <v>3721</v>
      </c>
      <c r="DD1829" s="10">
        <v>6456</v>
      </c>
    </row>
    <row r="1830" spans="1:108" x14ac:dyDescent="0.25">
      <c r="H1830" s="11" t="s">
        <v>0</v>
      </c>
      <c r="I1830" s="12">
        <v>5.2880412505088179</v>
      </c>
      <c r="J1830" s="12">
        <v>0.36219152653896408</v>
      </c>
      <c r="K1830" s="12">
        <v>-3.6014457563929243</v>
      </c>
      <c r="L1830" s="12">
        <v>-0.99327923112726535</v>
      </c>
      <c r="M1830" s="12">
        <v>6.3778106645695249</v>
      </c>
      <c r="N1830" s="12">
        <v>-6.1506094994200478</v>
      </c>
      <c r="O1830" s="12">
        <v>7.9478255115416863</v>
      </c>
      <c r="P1830" s="12">
        <v>-1.9134998364666733</v>
      </c>
      <c r="Q1830" s="12">
        <v>4.3265666315503966</v>
      </c>
      <c r="R1830" s="12">
        <v>-5.1013405827847915</v>
      </c>
      <c r="S1830" s="12">
        <v>-0.92356204182354573</v>
      </c>
      <c r="T1830" s="12">
        <v>5.2271976954028361</v>
      </c>
      <c r="U1830" s="12">
        <v>7.3151940631888293</v>
      </c>
      <c r="V1830" s="12">
        <v>-0.93887413495168981</v>
      </c>
      <c r="W1830" s="12">
        <v>0.63963276760939058</v>
      </c>
      <c r="X1830" s="12">
        <v>-2.0935962881656738</v>
      </c>
      <c r="Y1830" s="12">
        <v>-3.6017870961384562</v>
      </c>
      <c r="Z1830" s="12">
        <v>-3.9523170903598741</v>
      </c>
      <c r="AA1830" s="12">
        <v>-2.6795828433417546</v>
      </c>
      <c r="AB1830" s="12">
        <v>11.120595209583362</v>
      </c>
      <c r="AC1830" s="12">
        <v>-0.35932709783864819</v>
      </c>
      <c r="AD1830" s="12">
        <v>-0.31518282557665456</v>
      </c>
      <c r="AE1830" s="12">
        <v>-6.4351993586857699</v>
      </c>
      <c r="AF1830" s="12">
        <v>-4.4208397010418681</v>
      </c>
      <c r="AG1830" s="12">
        <v>5.4827690703728358</v>
      </c>
      <c r="AH1830" s="12">
        <v>4.9906216910497072</v>
      </c>
      <c r="AI1830" s="12">
        <v>7.2440873536172168</v>
      </c>
      <c r="AJ1830" s="12">
        <v>-2.0971608774579105</v>
      </c>
      <c r="AK1830" s="12">
        <v>1.1287485481744028</v>
      </c>
      <c r="AL1830" s="12">
        <v>-6.6470885993043174</v>
      </c>
      <c r="AM1830" s="12">
        <v>-0.86296670635784156</v>
      </c>
      <c r="AN1830" s="12">
        <v>3.5349577722789056</v>
      </c>
      <c r="AO1830" s="12">
        <v>0.23797810483826259</v>
      </c>
      <c r="AP1830" s="12">
        <v>-3.3988806187156753</v>
      </c>
      <c r="AQ1830" s="12">
        <v>4.120151424376389</v>
      </c>
      <c r="AR1830" s="12">
        <v>-3.9023660693182505</v>
      </c>
      <c r="AS1830" s="12">
        <v>1.5916511723746571</v>
      </c>
      <c r="AT1830" s="12">
        <v>0.6199808696130148</v>
      </c>
      <c r="AU1830" s="12">
        <v>-6.2248795186813179</v>
      </c>
      <c r="AV1830" s="12">
        <v>5.4200991594945798</v>
      </c>
      <c r="AW1830" s="12">
        <v>-0.25208417664408445</v>
      </c>
      <c r="AX1830" s="12">
        <v>-3.4072371251431681</v>
      </c>
      <c r="AY1830" s="12">
        <v>6.4223608354857999</v>
      </c>
      <c r="AZ1830" s="12">
        <v>2.8434871865751625</v>
      </c>
      <c r="BA1830" s="12">
        <v>-2.4890560519388889</v>
      </c>
      <c r="BB1830" s="12">
        <v>2.4408484783139888</v>
      </c>
      <c r="BC1830" s="12">
        <v>0.18600817917367868</v>
      </c>
      <c r="BD1830" s="12">
        <v>3.3648713357639655</v>
      </c>
      <c r="BE1830" s="12">
        <v>2.2730062159046733</v>
      </c>
      <c r="BF1830" s="12">
        <v>-1.1388596919198257</v>
      </c>
      <c r="BG1830" s="12">
        <v>12.450523932294946</v>
      </c>
      <c r="BH1830" s="12">
        <v>-6.4059872055241058</v>
      </c>
      <c r="BI1830" s="12">
        <v>-3.2663413971679294</v>
      </c>
      <c r="BJ1830" s="12">
        <v>2.3264923587040411</v>
      </c>
      <c r="BK1830" s="12">
        <v>-0.53965511335209204</v>
      </c>
      <c r="BL1830" s="12">
        <v>1.4968257372709495</v>
      </c>
      <c r="BM1830" s="12">
        <v>3.1358899386341554</v>
      </c>
      <c r="BN1830" s="12">
        <v>-3.300323553419096</v>
      </c>
      <c r="BO1830" s="12">
        <v>-11.363112675857305</v>
      </c>
      <c r="BP1830" s="12">
        <v>0.93488825348624416</v>
      </c>
      <c r="BQ1830" s="12">
        <v>3.6643698518493073</v>
      </c>
      <c r="BR1830" s="12">
        <v>-0.45776825297304258</v>
      </c>
      <c r="BS1830" s="12">
        <v>0.71618385395468276</v>
      </c>
      <c r="BT1830" s="12">
        <v>2.9015329778775234</v>
      </c>
      <c r="BU1830" s="12">
        <v>-6.1230444079385435</v>
      </c>
      <c r="BV1830" s="12">
        <v>6.1482289999611082</v>
      </c>
      <c r="BW1830" s="12">
        <v>-2.9942297461971359</v>
      </c>
      <c r="BX1830" s="12">
        <v>-4.1300561723191027</v>
      </c>
      <c r="BY1830" s="12">
        <v>3.6262299470092185</v>
      </c>
      <c r="BZ1830" s="12">
        <v>1.6595907798817799</v>
      </c>
      <c r="CA1830" s="12">
        <v>-2.3772383660316541</v>
      </c>
      <c r="CB1830" s="12">
        <v>-3.6379057036644733</v>
      </c>
      <c r="CC1830" s="12">
        <v>6.0952154240670815</v>
      </c>
      <c r="CD1830" s="12">
        <v>4.8189432755203576</v>
      </c>
      <c r="CE1830" s="12">
        <v>-5.4023449474001968</v>
      </c>
      <c r="CF1830" s="12">
        <v>2.0150125676773207</v>
      </c>
      <c r="CG1830" s="12">
        <v>4.0751714251592395</v>
      </c>
      <c r="CH1830" s="12">
        <v>0.70575635826433547</v>
      </c>
      <c r="CI1830" s="12">
        <v>-1.9218100617316158</v>
      </c>
      <c r="CJ1830" s="12">
        <v>4.3803509648128287</v>
      </c>
      <c r="CK1830" s="12">
        <v>6.5376035166012461</v>
      </c>
      <c r="CL1830" s="12">
        <v>-5.8795740257249642</v>
      </c>
      <c r="CM1830" s="12">
        <v>-0.95529993215825348</v>
      </c>
      <c r="CN1830" s="12">
        <v>3.4503019479175285</v>
      </c>
      <c r="CO1830" s="12">
        <v>-2.6784476582752159</v>
      </c>
      <c r="CP1830" s="12">
        <v>-5.5626991363155973</v>
      </c>
      <c r="CQ1830" s="12">
        <v>5.7070270311648619</v>
      </c>
      <c r="CR1830" s="12">
        <v>1.7266112625431771</v>
      </c>
      <c r="CS1830" s="12">
        <v>4.3352328120960397</v>
      </c>
      <c r="CT1830" s="12">
        <v>6.976925243187064E-2</v>
      </c>
      <c r="CU1830" s="12">
        <v>0.33787040766638388</v>
      </c>
      <c r="CV1830" s="12">
        <v>1.4865207271833771</v>
      </c>
      <c r="CW1830" s="12">
        <v>2.9384647377385704</v>
      </c>
      <c r="CX1830" s="12">
        <v>-4.416048319920364</v>
      </c>
      <c r="CY1830" s="12">
        <v>-5.6712321286009901</v>
      </c>
      <c r="CZ1830" s="12">
        <v>-3.8697415411557441</v>
      </c>
      <c r="DA1830" s="12">
        <v>9.0439238687200536</v>
      </c>
      <c r="DB1830" s="12">
        <v>0.9978026777999377</v>
      </c>
      <c r="DC1830" s="12">
        <v>3.9971359918062883</v>
      </c>
      <c r="DD1830" s="12">
        <v>-5.401959917561447</v>
      </c>
    </row>
    <row r="1831" spans="1:108" x14ac:dyDescent="0.25">
      <c r="H1831" s="11" t="s">
        <v>2</v>
      </c>
      <c r="I1831" s="12">
        <v>21.195637632405791</v>
      </c>
      <c r="J1831" s="12">
        <v>10.924936896966946</v>
      </c>
      <c r="K1831" s="12">
        <v>1.7309928906486314</v>
      </c>
      <c r="L1831" s="12">
        <v>7.8063133151909021</v>
      </c>
      <c r="M1831" s="12">
        <v>21.056850157617241</v>
      </c>
      <c r="N1831" s="12">
        <v>-2.8844688038746371</v>
      </c>
      <c r="O1831" s="12">
        <v>25.530315163520061</v>
      </c>
      <c r="P1831" s="12">
        <v>5.5477722529736013</v>
      </c>
      <c r="Q1831" s="12">
        <v>18.68617106940356</v>
      </c>
      <c r="R1831" s="12">
        <v>-1.1596830847203905</v>
      </c>
      <c r="S1831" s="12">
        <v>8.0310584677764378</v>
      </c>
      <c r="T1831" s="12">
        <v>20.452767431057215</v>
      </c>
      <c r="U1831" s="12">
        <v>22.949780796263511</v>
      </c>
      <c r="V1831" s="12">
        <v>8.1209827392905396</v>
      </c>
      <c r="W1831" s="12">
        <v>11.701686671470696</v>
      </c>
      <c r="X1831" s="12">
        <v>6.2661954542293081</v>
      </c>
      <c r="Y1831" s="12">
        <v>1.4502431707857097</v>
      </c>
      <c r="Z1831" s="12">
        <v>1.7372853035015947</v>
      </c>
      <c r="AA1831" s="12">
        <v>5.2522236207234059</v>
      </c>
      <c r="AB1831" s="12">
        <v>31.610805756128325</v>
      </c>
      <c r="AC1831" s="12">
        <v>6.5506381744720699</v>
      </c>
      <c r="AD1831" s="12">
        <v>9.0320444024395421</v>
      </c>
      <c r="AE1831" s="12">
        <v>-2.8908682895444451</v>
      </c>
      <c r="AF1831" s="12">
        <v>2.1151116141642854</v>
      </c>
      <c r="AG1831" s="12">
        <v>20.09916238979519</v>
      </c>
      <c r="AH1831" s="12">
        <v>20.518900116849061</v>
      </c>
      <c r="AI1831" s="12">
        <v>25.671762480328415</v>
      </c>
      <c r="AJ1831" s="12">
        <v>5.8466134256264715</v>
      </c>
      <c r="AK1831" s="12">
        <v>13.026992291914995</v>
      </c>
      <c r="AL1831" s="12">
        <v>-2.9151057255844766</v>
      </c>
      <c r="AM1831" s="12">
        <v>9.5242505333210961</v>
      </c>
      <c r="AN1831" s="12">
        <v>17.985586568745276</v>
      </c>
      <c r="AO1831" s="12">
        <v>9.8956403725199191</v>
      </c>
      <c r="AP1831" s="12">
        <v>3.8007493219615633</v>
      </c>
      <c r="AQ1831" s="12">
        <v>19.543891164994925</v>
      </c>
      <c r="AR1831" s="12">
        <v>2.4792118034304997</v>
      </c>
      <c r="AS1831" s="12">
        <v>13.337250453452034</v>
      </c>
      <c r="AT1831" s="12">
        <v>10.911236280892181</v>
      </c>
      <c r="AU1831" s="12">
        <v>-0.33238633047268307</v>
      </c>
      <c r="AV1831" s="12">
        <v>19.936434938397127</v>
      </c>
      <c r="AW1831" s="12">
        <v>8.7473956499292651</v>
      </c>
      <c r="AX1831" s="12">
        <v>3.8858408481623639</v>
      </c>
      <c r="AY1831" s="12">
        <v>23.513917811872521</v>
      </c>
      <c r="AZ1831" s="12">
        <v>17.40640961498902</v>
      </c>
      <c r="BA1831" s="12">
        <v>5.8873286564247129</v>
      </c>
      <c r="BB1831" s="12">
        <v>16.757096942196398</v>
      </c>
      <c r="BC1831" s="12">
        <v>9.8855343164323859</v>
      </c>
      <c r="BD1831" s="12">
        <v>16.401929714678943</v>
      </c>
      <c r="BE1831" s="12">
        <v>14.812212343497539</v>
      </c>
      <c r="BF1831" s="12">
        <v>7.2315664704969542</v>
      </c>
      <c r="BG1831" s="12">
        <v>35.532145902231072</v>
      </c>
      <c r="BH1831" s="12">
        <v>-2.290651437000188</v>
      </c>
      <c r="BI1831" s="12">
        <v>3.8130305448234014</v>
      </c>
      <c r="BJ1831" s="12">
        <v>15.454606208394642</v>
      </c>
      <c r="BK1831" s="12">
        <v>9.471482832627597</v>
      </c>
      <c r="BL1831" s="12">
        <v>13.057211672483239</v>
      </c>
      <c r="BM1831" s="12">
        <v>17.93019553538997</v>
      </c>
      <c r="BN1831" s="12">
        <v>2.4670108581170238</v>
      </c>
      <c r="BO1831" s="12">
        <v>-14.678712342592087</v>
      </c>
      <c r="BP1831" s="12">
        <v>9.4130889718236119</v>
      </c>
      <c r="BQ1831" s="12">
        <v>17.320769732807737</v>
      </c>
      <c r="BR1831" s="12">
        <v>8.1506479583471627</v>
      </c>
      <c r="BS1831" s="12">
        <v>11.944994065707879</v>
      </c>
      <c r="BT1831" s="12">
        <v>15.118166241656436</v>
      </c>
      <c r="BU1831" s="12">
        <v>-2.4997422770877038</v>
      </c>
      <c r="BV1831" s="12">
        <v>22.259548833173806</v>
      </c>
      <c r="BW1831" s="12">
        <v>5.4079389098120512</v>
      </c>
      <c r="BX1831" s="12">
        <v>2.9011008308749027</v>
      </c>
      <c r="BY1831" s="12">
        <v>15.7681234180905</v>
      </c>
      <c r="BZ1831" s="12">
        <v>13.159817259297368</v>
      </c>
      <c r="CA1831" s="12">
        <v>3.8736402213415406</v>
      </c>
      <c r="CB1831" s="12">
        <v>3.3489268890268225</v>
      </c>
      <c r="CC1831" s="12">
        <v>21.675866497709475</v>
      </c>
      <c r="CD1831" s="12">
        <v>20.067510350855169</v>
      </c>
      <c r="CE1831" s="12">
        <v>-0.44434411904638293</v>
      </c>
      <c r="CF1831" s="12">
        <v>14.597342225444974</v>
      </c>
      <c r="CG1831" s="12">
        <v>18.178427812242589</v>
      </c>
      <c r="CH1831" s="12">
        <v>11.480064443894808</v>
      </c>
      <c r="CI1831" s="12">
        <v>6.737733342655952</v>
      </c>
      <c r="CJ1831" s="12">
        <v>18.115358494688671</v>
      </c>
      <c r="CK1831" s="12">
        <v>22.593849507175069</v>
      </c>
      <c r="CL1831" s="12">
        <v>-2.4637191018081701</v>
      </c>
      <c r="CM1831" s="12">
        <v>8.4562622813324708</v>
      </c>
      <c r="CN1831" s="12">
        <v>15.727134707016388</v>
      </c>
      <c r="CO1831" s="12">
        <v>4.2601593778819433</v>
      </c>
      <c r="CP1831" s="12">
        <v>-1.7445330277906688</v>
      </c>
      <c r="CQ1831" s="12">
        <v>20.946302312793186</v>
      </c>
      <c r="CR1831" s="12">
        <v>12.558262536342351</v>
      </c>
      <c r="CS1831" s="12">
        <v>18.74666672728538</v>
      </c>
      <c r="CT1831" s="12">
        <v>9.6967585832918779</v>
      </c>
      <c r="CU1831" s="12">
        <v>10.37621789543341</v>
      </c>
      <c r="CV1831" s="12">
        <v>11.47928821637044</v>
      </c>
      <c r="CW1831" s="12">
        <v>15.860732402327983</v>
      </c>
      <c r="CX1831" s="12">
        <v>0.40685554341204622</v>
      </c>
      <c r="CY1831" s="12">
        <v>-1.9947709955702884</v>
      </c>
      <c r="CZ1831" s="12">
        <v>1.410761071151581</v>
      </c>
      <c r="DA1831" s="12">
        <v>25.977090015045274</v>
      </c>
      <c r="DB1831" s="12">
        <v>10.246866354058096</v>
      </c>
      <c r="DC1831" s="12">
        <v>15.898449762002048</v>
      </c>
      <c r="DD1831" s="12">
        <v>-1.3505243622868688</v>
      </c>
    </row>
    <row r="1832" spans="1:108" x14ac:dyDescent="0.25">
      <c r="A1832" s="2">
        <v>611</v>
      </c>
      <c r="B1832" s="8">
        <f t="shared" ref="B1832" ca="1" si="2667">_xlfn.COVARIANCE.P(OFFSET(I1833,0,0,1,20),OFFSET(I1834,0,0,1,20))/_xlfn.VAR.P(OFFSET(I1833,0,0,1,20))</f>
        <v>1.9506733579975331</v>
      </c>
      <c r="C1832" s="8">
        <f t="shared" ref="C1832" ca="1" si="2668">_xlfn.COVARIANCE.P(OFFSET(I1833,0,0,1,50),OFFSET(I1834,0,0,1,50))/_xlfn.VAR.P(OFFSET(I1833,0,0,1,50))</f>
        <v>1.9741010687349667</v>
      </c>
      <c r="D1832" s="8">
        <f t="shared" ref="D1832" ca="1" si="2669">_xlfn.COVARIANCE.P(OFFSET(I1833,0,0,1,100),OFFSET(I1834,0,0,1,100))/_xlfn.VAR.P(OFFSET(I1833,0,0,1,100))</f>
        <v>1.9828889016040387</v>
      </c>
      <c r="E1832" s="8">
        <f t="shared" ref="E1832" ca="1" si="2670">AVERAGE(OFFSET(I1834,0,0,1,20))-AVERAGE(OFFSET(I1833,0,0,1,20))*B1832</f>
        <v>9.9582229564530103</v>
      </c>
      <c r="F1832" s="8">
        <f t="shared" ref="F1832" ca="1" si="2671">AVERAGE(OFFSET(I1834,0,0,1,50))-AVERAGE(OFFSET(I1833,0,0,1,50))*C1832</f>
        <v>10.060903978199008</v>
      </c>
      <c r="G1832" s="8">
        <f t="shared" ref="G1832" ca="1" si="2672">AVERAGE(OFFSET(I1834,0,0,1,100))-AVERAGE(OFFSET(I1833,0,0,1,100))*D1832</f>
        <v>9.9579565911611123</v>
      </c>
      <c r="H1832" s="9" t="s">
        <v>29</v>
      </c>
      <c r="I1832" s="10">
        <v>3652</v>
      </c>
      <c r="J1832" s="10">
        <v>5684</v>
      </c>
      <c r="K1832" s="10">
        <v>5844</v>
      </c>
      <c r="L1832" s="10">
        <v>3166</v>
      </c>
      <c r="M1832" s="10">
        <v>958</v>
      </c>
      <c r="N1832" s="10">
        <v>8938</v>
      </c>
      <c r="O1832" s="10">
        <v>6793</v>
      </c>
      <c r="P1832" s="10">
        <v>1876</v>
      </c>
      <c r="Q1832" s="10">
        <v>8338</v>
      </c>
      <c r="R1832" s="10">
        <v>4076</v>
      </c>
      <c r="S1832" s="10">
        <v>1085</v>
      </c>
      <c r="T1832" s="10">
        <v>4669</v>
      </c>
      <c r="U1832" s="10">
        <v>8419</v>
      </c>
      <c r="V1832" s="10">
        <v>9952</v>
      </c>
      <c r="W1832" s="10">
        <v>3707</v>
      </c>
      <c r="X1832" s="10">
        <v>525</v>
      </c>
      <c r="Y1832" s="10">
        <v>6412</v>
      </c>
      <c r="Z1832" s="10">
        <v>3458</v>
      </c>
      <c r="AA1832" s="10">
        <v>9775</v>
      </c>
      <c r="AB1832" s="10">
        <v>17</v>
      </c>
      <c r="AC1832" s="10">
        <v>8390</v>
      </c>
      <c r="AD1832" s="10">
        <v>261</v>
      </c>
      <c r="AE1832" s="10">
        <v>6396</v>
      </c>
      <c r="AF1832" s="10">
        <v>7191</v>
      </c>
      <c r="AG1832" s="10">
        <v>8577</v>
      </c>
      <c r="AH1832" s="10">
        <v>8549</v>
      </c>
      <c r="AI1832" s="10">
        <v>573</v>
      </c>
      <c r="AJ1832" s="10">
        <v>1983</v>
      </c>
      <c r="AK1832" s="10">
        <v>6309</v>
      </c>
      <c r="AL1832" s="10">
        <v>905</v>
      </c>
      <c r="AM1832" s="10">
        <v>7412</v>
      </c>
      <c r="AN1832" s="10">
        <v>1989</v>
      </c>
      <c r="AO1832" s="10">
        <v>2458</v>
      </c>
      <c r="AP1832" s="10">
        <v>3174</v>
      </c>
      <c r="AQ1832" s="10">
        <v>3288</v>
      </c>
      <c r="AR1832" s="10">
        <v>8204</v>
      </c>
      <c r="AS1832" s="10">
        <v>5442</v>
      </c>
      <c r="AT1832" s="10">
        <v>1417</v>
      </c>
      <c r="AU1832" s="10">
        <v>8687</v>
      </c>
      <c r="AV1832" s="10">
        <v>4376</v>
      </c>
      <c r="AW1832" s="10">
        <v>6291</v>
      </c>
      <c r="AX1832" s="10">
        <v>597</v>
      </c>
      <c r="AY1832" s="10">
        <v>6610</v>
      </c>
      <c r="AZ1832" s="10">
        <v>9125</v>
      </c>
      <c r="BA1832" s="10">
        <v>1736</v>
      </c>
      <c r="BB1832" s="10">
        <v>4701</v>
      </c>
      <c r="BC1832" s="10">
        <v>4340</v>
      </c>
      <c r="BD1832" s="10">
        <v>5361</v>
      </c>
      <c r="BE1832" s="10">
        <v>9905</v>
      </c>
      <c r="BF1832" s="10">
        <v>243</v>
      </c>
      <c r="BG1832" s="10">
        <v>9982</v>
      </c>
      <c r="BH1832" s="10">
        <v>2152</v>
      </c>
      <c r="BI1832" s="10">
        <v>6520</v>
      </c>
      <c r="BJ1832" s="10">
        <v>5578</v>
      </c>
      <c r="BK1832" s="10">
        <v>2009</v>
      </c>
      <c r="BL1832" s="10">
        <v>589</v>
      </c>
      <c r="BM1832" s="10">
        <v>4815</v>
      </c>
      <c r="BN1832" s="10">
        <v>8291</v>
      </c>
      <c r="BO1832" s="10">
        <v>8998</v>
      </c>
      <c r="BP1832" s="10">
        <v>9134</v>
      </c>
      <c r="BQ1832" s="10">
        <v>7836</v>
      </c>
      <c r="BR1832" s="10">
        <v>9331</v>
      </c>
      <c r="BS1832" s="10">
        <v>4144</v>
      </c>
      <c r="BT1832" s="10">
        <v>726</v>
      </c>
      <c r="BU1832" s="10">
        <v>7817</v>
      </c>
      <c r="BV1832" s="10">
        <v>6988</v>
      </c>
      <c r="BW1832" s="10">
        <v>6767</v>
      </c>
      <c r="BX1832" s="10">
        <v>1884</v>
      </c>
      <c r="BY1832" s="10">
        <v>9252</v>
      </c>
      <c r="BZ1832" s="10">
        <v>6656</v>
      </c>
      <c r="CA1832" s="10">
        <v>618</v>
      </c>
      <c r="CB1832" s="10">
        <v>8090</v>
      </c>
      <c r="CC1832" s="10">
        <v>4920</v>
      </c>
      <c r="CD1832" s="10">
        <v>1080</v>
      </c>
      <c r="CE1832" s="10">
        <v>8428</v>
      </c>
      <c r="CF1832" s="10">
        <v>743</v>
      </c>
      <c r="CG1832" s="10">
        <v>5702</v>
      </c>
      <c r="CH1832" s="10">
        <v>605</v>
      </c>
      <c r="CI1832" s="10">
        <v>6161</v>
      </c>
      <c r="CJ1832" s="10">
        <v>2046</v>
      </c>
      <c r="CK1832" s="10">
        <v>9968</v>
      </c>
      <c r="CL1832" s="10">
        <v>3886</v>
      </c>
      <c r="CM1832" s="10">
        <v>9726</v>
      </c>
      <c r="CN1832" s="10">
        <v>9602</v>
      </c>
      <c r="CO1832" s="10">
        <v>1845</v>
      </c>
      <c r="CP1832" s="10">
        <v>7768</v>
      </c>
      <c r="CQ1832" s="10">
        <v>3578</v>
      </c>
      <c r="CR1832" s="10">
        <v>2823</v>
      </c>
      <c r="CS1832" s="10">
        <v>1203</v>
      </c>
      <c r="CT1832" s="10">
        <v>5335</v>
      </c>
      <c r="CU1832" s="10">
        <v>5012</v>
      </c>
      <c r="CV1832" s="10">
        <v>4217</v>
      </c>
      <c r="CW1832" s="10">
        <v>1802</v>
      </c>
      <c r="CX1832" s="10">
        <v>4271</v>
      </c>
      <c r="CY1832" s="10">
        <v>4935</v>
      </c>
      <c r="CZ1832" s="10">
        <v>5718</v>
      </c>
      <c r="DA1832" s="10">
        <v>8981</v>
      </c>
      <c r="DB1832" s="10">
        <v>2172</v>
      </c>
      <c r="DC1832" s="10">
        <v>7054</v>
      </c>
      <c r="DD1832" s="10">
        <v>1527</v>
      </c>
    </row>
    <row r="1833" spans="1:108" x14ac:dyDescent="0.25">
      <c r="H1833" s="11" t="s">
        <v>0</v>
      </c>
      <c r="I1833" s="12">
        <v>-6.0280575642455414</v>
      </c>
      <c r="J1833" s="12">
        <v>9.4677056164662421</v>
      </c>
      <c r="K1833" s="12">
        <v>-18.460703466586722</v>
      </c>
      <c r="L1833" s="12">
        <v>-1.0002008111011311</v>
      </c>
      <c r="M1833" s="12">
        <v>-4.9559064476448409</v>
      </c>
      <c r="N1833" s="12">
        <v>1.0938719511584889</v>
      </c>
      <c r="O1833" s="12">
        <v>-4.9226255192663952</v>
      </c>
      <c r="P1833" s="12">
        <v>2.4731389117006937</v>
      </c>
      <c r="Q1833" s="12">
        <v>-0.90171882929712122</v>
      </c>
      <c r="R1833" s="12">
        <v>-3.0143750246787073</v>
      </c>
      <c r="S1833" s="12">
        <v>-6.0776293764623857</v>
      </c>
      <c r="T1833" s="12">
        <v>1.6439477199372661</v>
      </c>
      <c r="U1833" s="12">
        <v>3.865746843213639</v>
      </c>
      <c r="V1833" s="12">
        <v>-10.714290081128873</v>
      </c>
      <c r="W1833" s="12">
        <v>-5.5924873614496837</v>
      </c>
      <c r="X1833" s="12">
        <v>-2.3490126721833389</v>
      </c>
      <c r="Y1833" s="12">
        <v>2.7802831205400951</v>
      </c>
      <c r="Z1833" s="12">
        <v>9.8969074097539806</v>
      </c>
      <c r="AA1833" s="12">
        <v>-2.3031569779347576</v>
      </c>
      <c r="AB1833" s="12">
        <v>-0.26993815283242695</v>
      </c>
      <c r="AC1833" s="12">
        <v>-7.7109322570755392</v>
      </c>
      <c r="AD1833" s="12">
        <v>-2.0306379227063163</v>
      </c>
      <c r="AE1833" s="12">
        <v>-0.24171780085841202</v>
      </c>
      <c r="AF1833" s="12">
        <v>4.240344232388173</v>
      </c>
      <c r="AG1833" s="12">
        <v>-1.5068500758142409</v>
      </c>
      <c r="AH1833" s="12">
        <v>0.40391891138783692</v>
      </c>
      <c r="AI1833" s="12">
        <v>-7.6404297136292811</v>
      </c>
      <c r="AJ1833" s="12">
        <v>4.2399491862902279</v>
      </c>
      <c r="AK1833" s="12">
        <v>6.6444227099070968E-2</v>
      </c>
      <c r="AL1833" s="12">
        <v>-4.9528205818022881</v>
      </c>
      <c r="AM1833" s="12">
        <v>0.97113367218172819</v>
      </c>
      <c r="AN1833" s="12">
        <v>2.0486433629210814</v>
      </c>
      <c r="AO1833" s="12">
        <v>4.0514544025883188</v>
      </c>
      <c r="AP1833" s="12">
        <v>-0.25139192936294097</v>
      </c>
      <c r="AQ1833" s="12">
        <v>-4.1300561723191027</v>
      </c>
      <c r="AR1833" s="12">
        <v>-2.0322306161546808</v>
      </c>
      <c r="AS1833" s="12">
        <v>-2.3755215163828702</v>
      </c>
      <c r="AT1833" s="12">
        <v>-3.8118789023082793</v>
      </c>
      <c r="AU1833" s="12">
        <v>2.3561403719902403</v>
      </c>
      <c r="AV1833" s="12">
        <v>-7.2649278961534938</v>
      </c>
      <c r="AW1833" s="12">
        <v>3.2897684314999029</v>
      </c>
      <c r="AX1833" s="12">
        <v>-3.1268492626022377</v>
      </c>
      <c r="AY1833" s="12">
        <v>-1.0777629779334514</v>
      </c>
      <c r="AZ1833" s="12">
        <v>-3.4643709087650891</v>
      </c>
      <c r="BA1833" s="12">
        <v>4.3614943976197749</v>
      </c>
      <c r="BB1833" s="12">
        <v>-1.8041664946257239</v>
      </c>
      <c r="BC1833" s="12">
        <v>1.5056698740384047</v>
      </c>
      <c r="BD1833" s="12">
        <v>-11.382022875809934</v>
      </c>
      <c r="BE1833" s="12">
        <v>-3.8602082600159604</v>
      </c>
      <c r="BF1833" s="12">
        <v>0.67084564634292132</v>
      </c>
      <c r="BG1833" s="12">
        <v>-3.4755072853729385</v>
      </c>
      <c r="BH1833" s="12">
        <v>9.5532318224799901</v>
      </c>
      <c r="BI1833" s="12">
        <v>2.6444536858906136</v>
      </c>
      <c r="BJ1833" s="12">
        <v>-4.7092735247862612</v>
      </c>
      <c r="BK1833" s="12">
        <v>-2.2039496554344198</v>
      </c>
      <c r="BL1833" s="12">
        <v>-3.3742590272631316</v>
      </c>
      <c r="BM1833" s="12">
        <v>-3.386039520899486</v>
      </c>
      <c r="BN1833" s="12">
        <v>6.2638184744223526</v>
      </c>
      <c r="BO1833" s="12">
        <v>1.1669452635586834</v>
      </c>
      <c r="BP1833" s="12">
        <v>2.9816096936862291</v>
      </c>
      <c r="BQ1833" s="12">
        <v>2.5429858486005856</v>
      </c>
      <c r="BR1833" s="12">
        <v>-0.33242807998167817</v>
      </c>
      <c r="BS1833" s="12">
        <v>-2.1701715834965043</v>
      </c>
      <c r="BT1833" s="12">
        <v>3.5415884336434211</v>
      </c>
      <c r="BU1833" s="12">
        <v>3.9615990360447451</v>
      </c>
      <c r="BV1833" s="12">
        <v>7.7508454132612865</v>
      </c>
      <c r="BW1833" s="12">
        <v>-2.8717690705824555</v>
      </c>
      <c r="BX1833" s="12">
        <v>2.5877875787199072</v>
      </c>
      <c r="BY1833" s="12">
        <v>-0.86219110060234838</v>
      </c>
      <c r="BZ1833" s="12">
        <v>0.42572595502089527</v>
      </c>
      <c r="CA1833" s="12">
        <v>-2.7287198381502087</v>
      </c>
      <c r="CB1833" s="12">
        <v>6.3193725305739337</v>
      </c>
      <c r="CC1833" s="12">
        <v>-0.27840195171132059</v>
      </c>
      <c r="CD1833" s="12">
        <v>3.6539033759200241</v>
      </c>
      <c r="CE1833" s="12">
        <v>2.1649357305996446</v>
      </c>
      <c r="CF1833" s="12">
        <v>-2.354713194450452</v>
      </c>
      <c r="CG1833" s="12">
        <v>4.1217962417364991</v>
      </c>
      <c r="CH1833" s="12">
        <v>-1.2154457631238029</v>
      </c>
      <c r="CI1833" s="12">
        <v>5.6614210707438044</v>
      </c>
      <c r="CJ1833" s="12">
        <v>-8.719323267929715</v>
      </c>
      <c r="CK1833" s="12">
        <v>6.3642957075021034</v>
      </c>
      <c r="CL1833" s="12">
        <v>-6.5714274664881611E-2</v>
      </c>
      <c r="CM1833" s="12">
        <v>2.6757044928870188</v>
      </c>
      <c r="CN1833" s="12">
        <v>4.7057098846471277</v>
      </c>
      <c r="CO1833" s="12">
        <v>-1.5639678697110511</v>
      </c>
      <c r="CP1833" s="12">
        <v>4.120151424376389</v>
      </c>
      <c r="CQ1833" s="12">
        <v>4.4675609261710427</v>
      </c>
      <c r="CR1833" s="12">
        <v>4.9206584018916901</v>
      </c>
      <c r="CS1833" s="12">
        <v>3.2722980331713325</v>
      </c>
      <c r="CT1833" s="12">
        <v>1.0682029012691068</v>
      </c>
      <c r="CU1833" s="12">
        <v>0.26107728485915849</v>
      </c>
      <c r="CV1833" s="12">
        <v>-4.5280425205555579</v>
      </c>
      <c r="CW1833" s="12">
        <v>-8.5701273488746068</v>
      </c>
      <c r="CX1833" s="12">
        <v>-1.6570703990402194</v>
      </c>
      <c r="CY1833" s="12">
        <v>1.3816361173314458</v>
      </c>
      <c r="CZ1833" s="12">
        <v>-6.3679316373725756</v>
      </c>
      <c r="DA1833" s="12">
        <v>-0.27789158962971799</v>
      </c>
      <c r="DB1833" s="12">
        <v>-7.1025757590980483</v>
      </c>
      <c r="DC1833" s="12">
        <v>6.9265781597956408</v>
      </c>
      <c r="DD1833" s="12">
        <v>-2.4231177321471895</v>
      </c>
    </row>
    <row r="1834" spans="1:108" x14ac:dyDescent="0.25">
      <c r="H1834" s="11" t="s">
        <v>2</v>
      </c>
      <c r="I1834" s="12">
        <v>-2.4526446491006491</v>
      </c>
      <c r="J1834" s="12">
        <v>29.612487636041159</v>
      </c>
      <c r="K1834" s="12">
        <v>-25.05123625765307</v>
      </c>
      <c r="L1834" s="12">
        <v>6.7611760686537821</v>
      </c>
      <c r="M1834" s="12">
        <v>-2.9469439929709351E-3</v>
      </c>
      <c r="N1834" s="12">
        <v>12.879659223733917</v>
      </c>
      <c r="O1834" s="12">
        <v>1.2263298383471324</v>
      </c>
      <c r="P1834" s="12">
        <v>14.516611661576125</v>
      </c>
      <c r="Q1834" s="12">
        <v>8.788234819104888</v>
      </c>
      <c r="R1834" s="12">
        <v>4.5702059920665725</v>
      </c>
      <c r="S1834" s="12">
        <v>-2.3123201676382514</v>
      </c>
      <c r="T1834" s="12">
        <v>14.0318660326718</v>
      </c>
      <c r="U1834" s="12">
        <v>17.538246023348364</v>
      </c>
      <c r="V1834" s="12">
        <v>-12.153334469721758</v>
      </c>
      <c r="W1834" s="12">
        <v>-0.75585101913098995</v>
      </c>
      <c r="X1834" s="12">
        <v>5.9188997119745794</v>
      </c>
      <c r="Y1834" s="12">
        <v>14.136387958560118</v>
      </c>
      <c r="Z1834" s="12">
        <v>28.613220327017853</v>
      </c>
      <c r="AA1834" s="12">
        <v>4.6052180174038115</v>
      </c>
      <c r="AB1834" s="12">
        <v>9.7018572745016112</v>
      </c>
      <c r="AC1834" s="12">
        <v>-6.3283586192659413</v>
      </c>
      <c r="AD1834" s="12">
        <v>6.116278343543434</v>
      </c>
      <c r="AE1834" s="12">
        <v>8.5011789525540689</v>
      </c>
      <c r="AF1834" s="12">
        <v>18.628666289911308</v>
      </c>
      <c r="AG1834" s="12">
        <v>8.7597530089649318</v>
      </c>
      <c r="AH1834" s="12">
        <v>10.071720029081021</v>
      </c>
      <c r="AI1834" s="12">
        <v>-5.7766740693232261</v>
      </c>
      <c r="AJ1834" s="12">
        <v>19.102474797062253</v>
      </c>
      <c r="AK1834" s="12">
        <v>11.324582631143471</v>
      </c>
      <c r="AL1834" s="12">
        <v>-1.3590618420245532E-2</v>
      </c>
      <c r="AM1834" s="12">
        <v>12.508843424893861</v>
      </c>
      <c r="AN1834" s="12">
        <v>14.24691371536626</v>
      </c>
      <c r="AO1834" s="12">
        <v>18.414019809977439</v>
      </c>
      <c r="AP1834" s="12">
        <v>9.7835302881365127</v>
      </c>
      <c r="AQ1834" s="12">
        <v>2.9011008308749027</v>
      </c>
      <c r="AR1834" s="12">
        <v>5.989270096235022</v>
      </c>
      <c r="AS1834" s="12">
        <v>7.2189839504612561</v>
      </c>
      <c r="AT1834" s="12">
        <v>2.1745946184056963</v>
      </c>
      <c r="AU1834" s="12">
        <v>15.160582320957745</v>
      </c>
      <c r="AV1834" s="12">
        <v>-4.3695199235085607</v>
      </c>
      <c r="AW1834" s="12">
        <v>17.735465534568377</v>
      </c>
      <c r="AX1834" s="12">
        <v>5.3954692605400805</v>
      </c>
      <c r="AY1834" s="12">
        <v>7.5981262734413644</v>
      </c>
      <c r="AZ1834" s="12">
        <v>1.9662287331144115</v>
      </c>
      <c r="BA1834" s="12">
        <v>19.074040558321702</v>
      </c>
      <c r="BB1834" s="12">
        <v>5.7894106610494536</v>
      </c>
      <c r="BC1834" s="12">
        <v>10.529510656782321</v>
      </c>
      <c r="BD1834" s="12">
        <v>-12.689672142594132</v>
      </c>
      <c r="BE1834" s="12">
        <v>3.3064640865768626</v>
      </c>
      <c r="BF1834" s="12">
        <v>10.062648450982843</v>
      </c>
      <c r="BG1834" s="12">
        <v>1.5018382221404944</v>
      </c>
      <c r="BH1834" s="12">
        <v>28.79543068852071</v>
      </c>
      <c r="BI1834" s="12">
        <v>15.244674021876714</v>
      </c>
      <c r="BJ1834" s="12">
        <v>1.8519301195011935</v>
      </c>
      <c r="BK1834" s="12">
        <v>4.8671757239670619</v>
      </c>
      <c r="BL1834" s="12">
        <v>2.0380788926025115</v>
      </c>
      <c r="BM1834" s="12">
        <v>2.6090363648144099</v>
      </c>
      <c r="BN1834" s="12">
        <v>21.432164887585511</v>
      </c>
      <c r="BO1834" s="12">
        <v>11.176185751048202</v>
      </c>
      <c r="BP1834" s="12">
        <v>14.525463522321466</v>
      </c>
      <c r="BQ1834" s="12">
        <v>16.732831833672201</v>
      </c>
      <c r="BR1834" s="12">
        <v>9.8129206274700298</v>
      </c>
      <c r="BS1834" s="12">
        <v>5.7641407689911892</v>
      </c>
      <c r="BT1834" s="12">
        <v>16.993709312368811</v>
      </c>
      <c r="BU1834" s="12">
        <v>18.44214534733344</v>
      </c>
      <c r="BV1834" s="12">
        <v>25.376404263775367</v>
      </c>
      <c r="BW1834" s="12">
        <v>4.1583891125225243</v>
      </c>
      <c r="BX1834" s="12">
        <v>14.067176379748904</v>
      </c>
      <c r="BY1834" s="12">
        <v>6.058671520497275</v>
      </c>
      <c r="BZ1834" s="12">
        <v>10.309394998648481</v>
      </c>
      <c r="CA1834" s="12">
        <v>3.1319675577235637</v>
      </c>
      <c r="CB1834" s="12">
        <v>22.079919880054621</v>
      </c>
      <c r="CC1834" s="12">
        <v>8.3200430555930591</v>
      </c>
      <c r="CD1834" s="12">
        <v>16.265604888937496</v>
      </c>
      <c r="CE1834" s="12">
        <v>13.921775264855176</v>
      </c>
      <c r="CF1834" s="12">
        <v>6.2692509419357414</v>
      </c>
      <c r="CG1834" s="12">
        <v>18.296853191338723</v>
      </c>
      <c r="CH1834" s="12">
        <v>8.9055764356141189</v>
      </c>
      <c r="CI1834" s="12">
        <v>21.948442966412895</v>
      </c>
      <c r="CJ1834" s="12">
        <v>-7.220439258347974</v>
      </c>
      <c r="CK1834" s="12">
        <v>20.493157433464852</v>
      </c>
      <c r="CL1834" s="12">
        <v>10.219396500273083</v>
      </c>
      <c r="CM1834" s="12">
        <v>14.662251845839037</v>
      </c>
      <c r="CN1834" s="12">
        <v>20.783237376184154</v>
      </c>
      <c r="CO1834" s="12">
        <v>7.8146613511723118</v>
      </c>
      <c r="CP1834" s="12">
        <v>19.543891164994925</v>
      </c>
      <c r="CQ1834" s="12">
        <v>19.161906090394513</v>
      </c>
      <c r="CR1834" s="12">
        <v>19.703916384687432</v>
      </c>
      <c r="CS1834" s="12">
        <v>18.74452853439433</v>
      </c>
      <c r="CT1834" s="12">
        <v>10.772748623744009</v>
      </c>
      <c r="CU1834" s="12">
        <v>11.067062693444012</v>
      </c>
      <c r="CV1834" s="12">
        <v>0.85845733136178293</v>
      </c>
      <c r="CW1834" s="12">
        <v>-7.5445313397351308</v>
      </c>
      <c r="CX1834" s="12">
        <v>5.8275911671958172</v>
      </c>
      <c r="CY1834" s="12">
        <v>12.653979607438492</v>
      </c>
      <c r="CZ1834" s="12">
        <v>-3.174883125513368</v>
      </c>
      <c r="DA1834" s="12">
        <v>11.167145946738971</v>
      </c>
      <c r="DB1834" s="12">
        <v>-5.2266482068593909</v>
      </c>
      <c r="DC1834" s="12">
        <v>23.637830773521213</v>
      </c>
      <c r="DD1834" s="12">
        <v>5.1898161399146581</v>
      </c>
    </row>
    <row r="1835" spans="1:108" x14ac:dyDescent="0.25">
      <c r="A1835" s="2">
        <v>612</v>
      </c>
      <c r="B1835" s="8">
        <f t="shared" ref="B1835" ca="1" si="2673">_xlfn.COVARIANCE.P(OFFSET(I1836,0,0,1,20),OFFSET(I1837,0,0,1,20))/_xlfn.VAR.P(OFFSET(I1836,0,0,1,20))</f>
        <v>1.9794960358743106</v>
      </c>
      <c r="C1835" s="8">
        <f t="shared" ref="C1835" ca="1" si="2674">_xlfn.COVARIANCE.P(OFFSET(I1836,0,0,1,50),OFFSET(I1837,0,0,1,50))/_xlfn.VAR.P(OFFSET(I1836,0,0,1,50))</f>
        <v>1.9631125858832825</v>
      </c>
      <c r="D1835" s="8">
        <f t="shared" ref="D1835" ca="1" si="2675">_xlfn.COVARIANCE.P(OFFSET(I1836,0,0,1,100),OFFSET(I1837,0,0,1,100))/_xlfn.VAR.P(OFFSET(I1836,0,0,1,100))</f>
        <v>1.9932894043311835</v>
      </c>
      <c r="E1835" s="8">
        <f t="shared" ref="E1835" ca="1" si="2676">AVERAGE(OFFSET(I1837,0,0,1,20))-AVERAGE(OFFSET(I1836,0,0,1,20))*B1835</f>
        <v>9.8607059316540369</v>
      </c>
      <c r="F1835" s="8">
        <f t="shared" ref="F1835" ca="1" si="2677">AVERAGE(OFFSET(I1837,0,0,1,50))-AVERAGE(OFFSET(I1836,0,0,1,50))*C1835</f>
        <v>9.9553882390105066</v>
      </c>
      <c r="G1835" s="8">
        <f t="shared" ref="G1835" ca="1" si="2678">AVERAGE(OFFSET(I1837,0,0,1,100))-AVERAGE(OFFSET(I1836,0,0,1,100))*D1835</f>
        <v>10.033292237545231</v>
      </c>
      <c r="H1835" s="9" t="s">
        <v>29</v>
      </c>
      <c r="I1835" s="10">
        <v>347</v>
      </c>
      <c r="J1835" s="10">
        <v>5527</v>
      </c>
      <c r="K1835" s="10">
        <v>9257</v>
      </c>
      <c r="L1835" s="10">
        <v>7807</v>
      </c>
      <c r="M1835" s="10">
        <v>6986</v>
      </c>
      <c r="N1835" s="10">
        <v>9022</v>
      </c>
      <c r="O1835" s="10">
        <v>3924</v>
      </c>
      <c r="P1835" s="10">
        <v>6114</v>
      </c>
      <c r="Q1835" s="10">
        <v>1879</v>
      </c>
      <c r="R1835" s="10">
        <v>3378</v>
      </c>
      <c r="S1835" s="10">
        <v>9323</v>
      </c>
      <c r="T1835" s="10">
        <v>5376</v>
      </c>
      <c r="U1835" s="10">
        <v>7515</v>
      </c>
      <c r="V1835" s="10">
        <v>72</v>
      </c>
      <c r="W1835" s="10">
        <v>6204</v>
      </c>
      <c r="X1835" s="10">
        <v>8715</v>
      </c>
      <c r="Y1835" s="10">
        <v>6708</v>
      </c>
      <c r="Z1835" s="10">
        <v>7938</v>
      </c>
      <c r="AA1835" s="10">
        <v>6105</v>
      </c>
      <c r="AB1835" s="10">
        <v>9440</v>
      </c>
      <c r="AC1835" s="10">
        <v>8527</v>
      </c>
      <c r="AD1835" s="10">
        <v>2846</v>
      </c>
      <c r="AE1835" s="10">
        <v>719</v>
      </c>
      <c r="AF1835" s="10">
        <v>4445</v>
      </c>
      <c r="AG1835" s="10">
        <v>12</v>
      </c>
      <c r="AH1835" s="10">
        <v>5320</v>
      </c>
      <c r="AI1835" s="10">
        <v>6319</v>
      </c>
      <c r="AJ1835" s="10">
        <v>9697</v>
      </c>
      <c r="AK1835" s="10">
        <v>8518</v>
      </c>
      <c r="AL1835" s="10">
        <v>3028</v>
      </c>
      <c r="AM1835" s="10">
        <v>9673</v>
      </c>
      <c r="AN1835" s="10">
        <v>6998</v>
      </c>
      <c r="AO1835" s="10">
        <v>1446</v>
      </c>
      <c r="AP1835" s="10">
        <v>5067</v>
      </c>
      <c r="AQ1835" s="10">
        <v>5204</v>
      </c>
      <c r="AR1835" s="10">
        <v>2897</v>
      </c>
      <c r="AS1835" s="10">
        <v>6633</v>
      </c>
      <c r="AT1835" s="10">
        <v>590</v>
      </c>
      <c r="AU1835" s="10">
        <v>1084</v>
      </c>
      <c r="AV1835" s="10">
        <v>7695</v>
      </c>
      <c r="AW1835" s="10">
        <v>2747</v>
      </c>
      <c r="AX1835" s="10">
        <v>9193</v>
      </c>
      <c r="AY1835" s="10">
        <v>7518</v>
      </c>
      <c r="AZ1835" s="10">
        <v>9694</v>
      </c>
      <c r="BA1835" s="10">
        <v>2892</v>
      </c>
      <c r="BB1835" s="10">
        <v>3221</v>
      </c>
      <c r="BC1835" s="10">
        <v>6109</v>
      </c>
      <c r="BD1835" s="10">
        <v>9922</v>
      </c>
      <c r="BE1835" s="10">
        <v>686</v>
      </c>
      <c r="BF1835" s="10">
        <v>3792</v>
      </c>
      <c r="BG1835" s="10">
        <v>3138</v>
      </c>
      <c r="BH1835" s="10">
        <v>9848</v>
      </c>
      <c r="BI1835" s="10">
        <v>6634</v>
      </c>
      <c r="BJ1835" s="10">
        <v>4096</v>
      </c>
      <c r="BK1835" s="10">
        <v>7341</v>
      </c>
      <c r="BL1835" s="10">
        <v>6524</v>
      </c>
      <c r="BM1835" s="10">
        <v>1934</v>
      </c>
      <c r="BN1835" s="10">
        <v>252</v>
      </c>
      <c r="BO1835" s="10">
        <v>3358</v>
      </c>
      <c r="BP1835" s="10">
        <v>2182</v>
      </c>
      <c r="BQ1835" s="10">
        <v>3242</v>
      </c>
      <c r="BR1835" s="10">
        <v>6527</v>
      </c>
      <c r="BS1835" s="10">
        <v>5850</v>
      </c>
      <c r="BT1835" s="10">
        <v>8576</v>
      </c>
      <c r="BU1835" s="10">
        <v>3635</v>
      </c>
      <c r="BV1835" s="10">
        <v>9646</v>
      </c>
      <c r="BW1835" s="10">
        <v>896</v>
      </c>
      <c r="BX1835" s="10">
        <v>411</v>
      </c>
      <c r="BY1835" s="10">
        <v>8431</v>
      </c>
      <c r="BZ1835" s="10">
        <v>2513</v>
      </c>
      <c r="CA1835" s="10">
        <v>1203</v>
      </c>
      <c r="CB1835" s="10">
        <v>7</v>
      </c>
      <c r="CC1835" s="10">
        <v>9663</v>
      </c>
      <c r="CD1835" s="10">
        <v>4227</v>
      </c>
      <c r="CE1835" s="10">
        <v>6422</v>
      </c>
      <c r="CF1835" s="10">
        <v>3277</v>
      </c>
      <c r="CG1835" s="10">
        <v>475</v>
      </c>
      <c r="CH1835" s="10">
        <v>5923</v>
      </c>
      <c r="CI1835" s="10">
        <v>7148</v>
      </c>
      <c r="CJ1835" s="10">
        <v>4501</v>
      </c>
      <c r="CK1835" s="10">
        <v>5855</v>
      </c>
      <c r="CL1835" s="10">
        <v>1729</v>
      </c>
      <c r="CM1835" s="10">
        <v>5479</v>
      </c>
      <c r="CN1835" s="10">
        <v>2996</v>
      </c>
      <c r="CO1835" s="10">
        <v>5075</v>
      </c>
      <c r="CP1835" s="10">
        <v>5908</v>
      </c>
      <c r="CQ1835" s="10">
        <v>5570</v>
      </c>
      <c r="CR1835" s="10">
        <v>5176</v>
      </c>
      <c r="CS1835" s="10">
        <v>4914</v>
      </c>
      <c r="CT1835" s="10">
        <v>4266</v>
      </c>
      <c r="CU1835" s="10">
        <v>2320</v>
      </c>
      <c r="CV1835" s="10">
        <v>690</v>
      </c>
      <c r="CW1835" s="10">
        <v>872</v>
      </c>
      <c r="CX1835" s="10">
        <v>983</v>
      </c>
      <c r="CY1835" s="10">
        <v>7484</v>
      </c>
      <c r="CZ1835" s="10">
        <v>3287</v>
      </c>
      <c r="DA1835" s="10">
        <v>3100</v>
      </c>
      <c r="DB1835" s="10">
        <v>6807</v>
      </c>
      <c r="DC1835" s="10">
        <v>8253</v>
      </c>
      <c r="DD1835" s="10">
        <v>4277</v>
      </c>
    </row>
    <row r="1836" spans="1:108" x14ac:dyDescent="0.25">
      <c r="H1836" s="11" t="s">
        <v>0</v>
      </c>
      <c r="I1836" s="12">
        <v>8.1543410176326372</v>
      </c>
      <c r="J1836" s="12">
        <v>-1.951903293801257</v>
      </c>
      <c r="K1836" s="12">
        <v>1.9669063830718598</v>
      </c>
      <c r="L1836" s="12">
        <v>-0.8763222505223518</v>
      </c>
      <c r="M1836" s="12">
        <v>2.2709381441791763</v>
      </c>
      <c r="N1836" s="12">
        <v>0.1960260489128508</v>
      </c>
      <c r="O1836" s="12">
        <v>0.8180077894279485</v>
      </c>
      <c r="P1836" s="12">
        <v>7.5204775095906493</v>
      </c>
      <c r="Q1836" s="12">
        <v>-2.615233731674417</v>
      </c>
      <c r="R1836" s="12">
        <v>-1.8194096585912936</v>
      </c>
      <c r="S1836" s="12">
        <v>2.0320952444007108</v>
      </c>
      <c r="T1836" s="12">
        <v>7.3897684080151294</v>
      </c>
      <c r="U1836" s="12">
        <v>-8.0935604789354176</v>
      </c>
      <c r="V1836" s="12">
        <v>-2.8334092924073202</v>
      </c>
      <c r="W1836" s="12">
        <v>-0.29654852194293235</v>
      </c>
      <c r="X1836" s="12">
        <v>-6.1599578605887215</v>
      </c>
      <c r="Y1836" s="12">
        <v>-5.4543858147209825</v>
      </c>
      <c r="Z1836" s="12">
        <v>-2.0701343023056111</v>
      </c>
      <c r="AA1836" s="12">
        <v>8.0734350043473775</v>
      </c>
      <c r="AB1836" s="12">
        <v>1.3662531415100141</v>
      </c>
      <c r="AC1836" s="12">
        <v>-4.698941656922198</v>
      </c>
      <c r="AD1836" s="12">
        <v>2.5930428042297327</v>
      </c>
      <c r="AE1836" s="12">
        <v>12.521632698438836</v>
      </c>
      <c r="AF1836" s="12">
        <v>-5.2263627697438384</v>
      </c>
      <c r="AG1836" s="12">
        <v>-4.6564146989890194</v>
      </c>
      <c r="AH1836" s="12">
        <v>2.7815462506372568</v>
      </c>
      <c r="AI1836" s="12">
        <v>2.4815564283087936</v>
      </c>
      <c r="AJ1836" s="12">
        <v>6.8321002280732346</v>
      </c>
      <c r="AK1836" s="12">
        <v>-6.39328413462197</v>
      </c>
      <c r="AL1836" s="12">
        <v>6.326857348488045</v>
      </c>
      <c r="AM1836" s="12">
        <v>-0.18605421701087099</v>
      </c>
      <c r="AN1836" s="12">
        <v>1.3847245227629899</v>
      </c>
      <c r="AO1836" s="12">
        <v>-1.419687815579799</v>
      </c>
      <c r="AP1836" s="12">
        <v>-0.57552988476600386</v>
      </c>
      <c r="AQ1836" s="12">
        <v>7.9900244049721438</v>
      </c>
      <c r="AR1836" s="12">
        <v>1.936956692303756</v>
      </c>
      <c r="AS1836" s="12">
        <v>-9.5415500897027687</v>
      </c>
      <c r="AT1836" s="12">
        <v>11.739484444801862</v>
      </c>
      <c r="AU1836" s="12">
        <v>2.4286966527091192</v>
      </c>
      <c r="AV1836" s="12">
        <v>-8.645497581677402</v>
      </c>
      <c r="AW1836" s="12">
        <v>8.3136535498102919</v>
      </c>
      <c r="AX1836" s="12">
        <v>9.1508372065744155</v>
      </c>
      <c r="AY1836" s="12">
        <v>2.6638689276559968</v>
      </c>
      <c r="AZ1836" s="12">
        <v>0.93818876222898773</v>
      </c>
      <c r="BA1836" s="12">
        <v>-2.1511313138366357</v>
      </c>
      <c r="BB1836" s="12">
        <v>0.5859001984675315</v>
      </c>
      <c r="BC1836" s="12">
        <v>-0.44009105859764136</v>
      </c>
      <c r="BD1836" s="12">
        <v>1.7039845948140642</v>
      </c>
      <c r="BE1836" s="12">
        <v>-8.3290283541155663</v>
      </c>
      <c r="BF1836" s="12">
        <v>1.7697227464185517</v>
      </c>
      <c r="BG1836" s="12">
        <v>-7.8501233479481805</v>
      </c>
      <c r="BH1836" s="12">
        <v>6.6667718604214619</v>
      </c>
      <c r="BI1836" s="12">
        <v>2.5377099380121915</v>
      </c>
      <c r="BJ1836" s="12">
        <v>1.3777967088149352</v>
      </c>
      <c r="BK1836" s="12">
        <v>-6.3800513911019117</v>
      </c>
      <c r="BL1836" s="12">
        <v>7.7890143733185582</v>
      </c>
      <c r="BM1836" s="12">
        <v>11.454193329416197</v>
      </c>
      <c r="BN1836" s="12">
        <v>2.9276438073477671</v>
      </c>
      <c r="BO1836" s="12">
        <v>2.129977981253834</v>
      </c>
      <c r="BP1836" s="12">
        <v>-1.9593540914544092</v>
      </c>
      <c r="BQ1836" s="12">
        <v>-0.2499820864426425</v>
      </c>
      <c r="BR1836" s="12">
        <v>2.1828427345043897</v>
      </c>
      <c r="BS1836" s="12">
        <v>1.3875684303730518</v>
      </c>
      <c r="BT1836" s="12">
        <v>-2.9648991403419473</v>
      </c>
      <c r="BU1836" s="12">
        <v>3.1983714360505129</v>
      </c>
      <c r="BV1836" s="12">
        <v>-0.13979920742059693</v>
      </c>
      <c r="BW1836" s="12">
        <v>0.39884460282496081</v>
      </c>
      <c r="BX1836" s="12">
        <v>-6.5339954294741247</v>
      </c>
      <c r="BY1836" s="12">
        <v>-2.0654179483387112</v>
      </c>
      <c r="BZ1836" s="12">
        <v>-8.5008796517285745</v>
      </c>
      <c r="CA1836" s="12">
        <v>3.2722980331713325</v>
      </c>
      <c r="CB1836" s="12">
        <v>3.7089401212101656</v>
      </c>
      <c r="CC1836" s="12">
        <v>-10.438518365106574</v>
      </c>
      <c r="CD1836" s="12">
        <v>7.1545022648863625</v>
      </c>
      <c r="CE1836" s="12">
        <v>-0.2276241603494619</v>
      </c>
      <c r="CF1836" s="12">
        <v>-5.3828746306627462</v>
      </c>
      <c r="CG1836" s="12">
        <v>-2.9438756555294319</v>
      </c>
      <c r="CH1836" s="12">
        <v>3.8642397222006046</v>
      </c>
      <c r="CI1836" s="12">
        <v>1.20172628977088</v>
      </c>
      <c r="CJ1836" s="12">
        <v>3.7521883375223473</v>
      </c>
      <c r="CK1836" s="12">
        <v>-1.2954349225099056</v>
      </c>
      <c r="CL1836" s="12">
        <v>-0.86246907633644443</v>
      </c>
      <c r="CM1836" s="12">
        <v>-1.0170158591236609</v>
      </c>
      <c r="CN1836" s="12">
        <v>2.3888805709886034</v>
      </c>
      <c r="CO1836" s="12">
        <v>-9.9198751183860807</v>
      </c>
      <c r="CP1836" s="12">
        <v>1.5510450102386695</v>
      </c>
      <c r="CQ1836" s="12">
        <v>-0.86694214809453884</v>
      </c>
      <c r="CR1836" s="12">
        <v>2.7377375226418899</v>
      </c>
      <c r="CS1836" s="12">
        <v>0.80001920594237597</v>
      </c>
      <c r="CT1836" s="12">
        <v>-16.309423604849592</v>
      </c>
      <c r="CU1836" s="12">
        <v>1.711785512487666</v>
      </c>
      <c r="CV1836" s="12">
        <v>10.412295878190195</v>
      </c>
      <c r="CW1836" s="12">
        <v>-3.1917336419408766</v>
      </c>
      <c r="CX1836" s="12">
        <v>-4.2390328859143924</v>
      </c>
      <c r="CY1836" s="12">
        <v>1.9545304216671109</v>
      </c>
      <c r="CZ1836" s="12">
        <v>-5.880251466063231</v>
      </c>
      <c r="DA1836" s="12">
        <v>0.24013576547251125</v>
      </c>
      <c r="DB1836" s="12">
        <v>-7.3387930027186243</v>
      </c>
      <c r="DC1836" s="12">
        <v>7.8105578008896561</v>
      </c>
      <c r="DD1836" s="12">
        <v>-1.4467315883942942</v>
      </c>
    </row>
    <row r="1837" spans="1:108" x14ac:dyDescent="0.25">
      <c r="H1837" s="11" t="s">
        <v>2</v>
      </c>
      <c r="I1837" s="12">
        <v>25.493281153024487</v>
      </c>
      <c r="J1837" s="12">
        <v>5.1966758399979742</v>
      </c>
      <c r="K1837" s="12">
        <v>14.152336177258556</v>
      </c>
      <c r="L1837" s="12">
        <v>8.0122776180554887</v>
      </c>
      <c r="M1837" s="12">
        <v>13.478115867041167</v>
      </c>
      <c r="N1837" s="12">
        <v>8.9965656054514085</v>
      </c>
      <c r="O1837" s="12">
        <v>10.715004614038065</v>
      </c>
      <c r="P1837" s="12">
        <v>25.230693149865075</v>
      </c>
      <c r="Q1837" s="12">
        <v>5.3571308064308125</v>
      </c>
      <c r="R1837" s="12">
        <v>4.7837826466662277</v>
      </c>
      <c r="S1837" s="12">
        <v>13.892034411345501</v>
      </c>
      <c r="T1837" s="12">
        <v>24.390721806225681</v>
      </c>
      <c r="U1837" s="12">
        <v>-5.6323890460837518</v>
      </c>
      <c r="V1837" s="12">
        <v>4.5193766350089835</v>
      </c>
      <c r="W1837" s="12">
        <v>9.8868988318967617</v>
      </c>
      <c r="X1837" s="12">
        <v>-1.3861476560698855</v>
      </c>
      <c r="Y1837" s="12">
        <v>-1.7818678133026755</v>
      </c>
      <c r="Z1837" s="12">
        <v>6.3655021156499254</v>
      </c>
      <c r="AA1837" s="12">
        <v>26.6429868538909</v>
      </c>
      <c r="AB1837" s="12">
        <v>13.979719430165801</v>
      </c>
      <c r="AC1837" s="12">
        <v>1.3310288362534242</v>
      </c>
      <c r="AD1837" s="12">
        <v>15.064919246878631</v>
      </c>
      <c r="AE1837" s="12">
        <v>33.597733755626194</v>
      </c>
      <c r="AF1837" s="12">
        <v>-0.43860061371139847</v>
      </c>
      <c r="AG1837" s="12">
        <v>-0.83767982084351233</v>
      </c>
      <c r="AH1837" s="12">
        <v>16.605565943981379</v>
      </c>
      <c r="AI1837" s="12">
        <v>15.352962670245523</v>
      </c>
      <c r="AJ1837" s="12">
        <v>22.569090955208747</v>
      </c>
      <c r="AK1837" s="12">
        <v>-1.7966583927658106</v>
      </c>
      <c r="AL1837" s="12">
        <v>22.596357959229397</v>
      </c>
      <c r="AM1837" s="12">
        <v>8.5480946893244276</v>
      </c>
      <c r="AN1837" s="12">
        <v>13.677314790757229</v>
      </c>
      <c r="AO1837" s="12">
        <v>6.3919220278365447</v>
      </c>
      <c r="AP1837" s="12">
        <v>8.3240829269842216</v>
      </c>
      <c r="AQ1837" s="12">
        <v>26.960998886153103</v>
      </c>
      <c r="AR1837" s="12">
        <v>13.157736573741039</v>
      </c>
      <c r="AS1837" s="12">
        <v>-7.8667823925699425</v>
      </c>
      <c r="AT1837" s="12">
        <v>32.435426204027351</v>
      </c>
      <c r="AU1837" s="12">
        <v>13.912515859459328</v>
      </c>
      <c r="AV1837" s="12">
        <v>-5.8397683627499024</v>
      </c>
      <c r="AW1837" s="12">
        <v>26.557537738862131</v>
      </c>
      <c r="AX1837" s="12">
        <v>28.702709341922432</v>
      </c>
      <c r="AY1837" s="12">
        <v>16.027418866328848</v>
      </c>
      <c r="AZ1837" s="12">
        <v>11.827399538270932</v>
      </c>
      <c r="BA1837" s="12">
        <v>6.0505295170563942</v>
      </c>
      <c r="BB1837" s="12">
        <v>11.381558024087838</v>
      </c>
      <c r="BC1837" s="12">
        <v>8.7613903990374045</v>
      </c>
      <c r="BD1837" s="12">
        <v>14.602020213883062</v>
      </c>
      <c r="BE1837" s="12">
        <v>-7.2859546491478913</v>
      </c>
      <c r="BF1837" s="12">
        <v>12.642091902596075</v>
      </c>
      <c r="BG1837" s="12">
        <v>-7.0712750300728562</v>
      </c>
      <c r="BH1837" s="12">
        <v>25.328759746847652</v>
      </c>
      <c r="BI1837" s="12">
        <v>14.367805087275153</v>
      </c>
      <c r="BJ1837" s="12">
        <v>11.787791939007155</v>
      </c>
      <c r="BK1837" s="12">
        <v>-2.4023270845490603</v>
      </c>
      <c r="BL1837" s="12">
        <v>24.667279687669854</v>
      </c>
      <c r="BM1837" s="12">
        <v>35.414066643803878</v>
      </c>
      <c r="BN1837" s="12">
        <v>16.017012886382282</v>
      </c>
      <c r="BO1837" s="12">
        <v>13.709015536416205</v>
      </c>
      <c r="BP1837" s="12">
        <v>4.5337434726546917</v>
      </c>
      <c r="BQ1837" s="12">
        <v>9.4813164658658948</v>
      </c>
      <c r="BR1837" s="12">
        <v>14.204684612729622</v>
      </c>
      <c r="BS1837" s="12">
        <v>14.037212709916801</v>
      </c>
      <c r="BT1837" s="12">
        <v>3.338057008468073</v>
      </c>
      <c r="BU1837" s="12">
        <v>17.399898298857767</v>
      </c>
      <c r="BV1837" s="12">
        <v>10.506850103728656</v>
      </c>
      <c r="BW1837" s="12">
        <v>10.718689692558488</v>
      </c>
      <c r="BX1837" s="12">
        <v>-1.8954449813485283</v>
      </c>
      <c r="BY1837" s="12">
        <v>5.6702915123297224</v>
      </c>
      <c r="BZ1837" s="12">
        <v>-5.7371689948354128</v>
      </c>
      <c r="CA1837" s="12">
        <v>18.74452853439433</v>
      </c>
      <c r="CB1837" s="12">
        <v>18.169675194145299</v>
      </c>
      <c r="CC1837" s="12">
        <v>-11.468449174554792</v>
      </c>
      <c r="CD1837" s="12">
        <v>24.594474812351329</v>
      </c>
      <c r="CE1837" s="12">
        <v>8.184290168964548</v>
      </c>
      <c r="CF1837" s="12">
        <v>-0.77855787220743422</v>
      </c>
      <c r="CG1837" s="12">
        <v>3.0602178874445007</v>
      </c>
      <c r="CH1837" s="12">
        <v>17.853667724958704</v>
      </c>
      <c r="CI1837" s="12">
        <v>12.845428848890569</v>
      </c>
      <c r="CJ1837" s="12">
        <v>17.858269327750385</v>
      </c>
      <c r="CK1837" s="12">
        <v>7.6303324254317282</v>
      </c>
      <c r="CL1837" s="12">
        <v>8.7384652092173969</v>
      </c>
      <c r="CM1837" s="12">
        <v>7.9183894049236301</v>
      </c>
      <c r="CN1837" s="12">
        <v>14.641616133582467</v>
      </c>
      <c r="CO1837" s="12">
        <v>-9.0819468481282932</v>
      </c>
      <c r="CP1837" s="12">
        <v>12.564963881814849</v>
      </c>
      <c r="CQ1837" s="12">
        <v>8.854366622881459</v>
      </c>
      <c r="CR1837" s="12">
        <v>13.781568231396927</v>
      </c>
      <c r="CS1837" s="12">
        <v>10.752779746740343</v>
      </c>
      <c r="CT1837" s="12">
        <v>-21.733883083333033</v>
      </c>
      <c r="CU1837" s="12">
        <v>12.944511272238977</v>
      </c>
      <c r="CV1837" s="12">
        <v>32.751479284058924</v>
      </c>
      <c r="CW1837" s="12">
        <v>4.3795550874778613</v>
      </c>
      <c r="CX1837" s="12">
        <v>2.5042241393287967</v>
      </c>
      <c r="CY1837" s="12">
        <v>14.648028887124067</v>
      </c>
      <c r="CZ1837" s="12">
        <v>-1.0596731151250811</v>
      </c>
      <c r="DA1837" s="12">
        <v>9.2223718508594104</v>
      </c>
      <c r="DB1837" s="12">
        <v>-4.9307755131438409</v>
      </c>
      <c r="DC1837" s="12">
        <v>25.409816604388379</v>
      </c>
      <c r="DD1837" s="12">
        <v>6.9786149057813702</v>
      </c>
    </row>
    <row r="1838" spans="1:108" x14ac:dyDescent="0.25">
      <c r="A1838" s="2">
        <v>613</v>
      </c>
      <c r="B1838" s="8">
        <f t="shared" ref="B1838" ca="1" si="2679">_xlfn.COVARIANCE.P(OFFSET(I1839,0,0,1,20),OFFSET(I1840,0,0,1,20))/_xlfn.VAR.P(OFFSET(I1839,0,0,1,20))</f>
        <v>1.9415965174501315</v>
      </c>
      <c r="C1838" s="8">
        <f t="shared" ref="C1838" ca="1" si="2680">_xlfn.COVARIANCE.P(OFFSET(I1839,0,0,1,50),OFFSET(I1840,0,0,1,50))/_xlfn.VAR.P(OFFSET(I1839,0,0,1,50))</f>
        <v>1.9572649635222619</v>
      </c>
      <c r="D1838" s="8">
        <f t="shared" ref="D1838" ca="1" si="2681">_xlfn.COVARIANCE.P(OFFSET(I1839,0,0,1,100),OFFSET(I1840,0,0,1,100))/_xlfn.VAR.P(OFFSET(I1839,0,0,1,100))</f>
        <v>1.9787839455268492</v>
      </c>
      <c r="E1838" s="8">
        <f t="shared" ref="E1838" ca="1" si="2682">AVERAGE(OFFSET(I1840,0,0,1,20))-AVERAGE(OFFSET(I1839,0,0,1,20))*B1838</f>
        <v>10.416037907057181</v>
      </c>
      <c r="F1838" s="8">
        <f t="shared" ref="F1838" ca="1" si="2683">AVERAGE(OFFSET(I1840,0,0,1,50))-AVERAGE(OFFSET(I1839,0,0,1,50))*C1838</f>
        <v>10.252168069230747</v>
      </c>
      <c r="G1838" s="8">
        <f t="shared" ref="G1838" ca="1" si="2684">AVERAGE(OFFSET(I1840,0,0,1,100))-AVERAGE(OFFSET(I1839,0,0,1,100))*D1838</f>
        <v>9.9065283609804968</v>
      </c>
      <c r="H1838" s="9" t="s">
        <v>29</v>
      </c>
      <c r="I1838" s="10">
        <v>2544</v>
      </c>
      <c r="J1838" s="10">
        <v>4227</v>
      </c>
      <c r="K1838" s="10">
        <v>8826</v>
      </c>
      <c r="L1838" s="10">
        <v>6052</v>
      </c>
      <c r="M1838" s="10">
        <v>1341</v>
      </c>
      <c r="N1838" s="10">
        <v>1861</v>
      </c>
      <c r="O1838" s="10">
        <v>9294</v>
      </c>
      <c r="P1838" s="10">
        <v>9396</v>
      </c>
      <c r="Q1838" s="10">
        <v>821</v>
      </c>
      <c r="R1838" s="10">
        <v>5858</v>
      </c>
      <c r="S1838" s="10">
        <v>7213</v>
      </c>
      <c r="T1838" s="10">
        <v>2235</v>
      </c>
      <c r="U1838" s="10">
        <v>8160</v>
      </c>
      <c r="V1838" s="10">
        <v>9305</v>
      </c>
      <c r="W1838" s="10">
        <v>7052</v>
      </c>
      <c r="X1838" s="10">
        <v>9925</v>
      </c>
      <c r="Y1838" s="10">
        <v>974</v>
      </c>
      <c r="Z1838" s="10">
        <v>8190</v>
      </c>
      <c r="AA1838" s="10">
        <v>2478</v>
      </c>
      <c r="AB1838" s="10">
        <v>2281</v>
      </c>
      <c r="AC1838" s="10">
        <v>5954</v>
      </c>
      <c r="AD1838" s="10">
        <v>3522</v>
      </c>
      <c r="AE1838" s="10">
        <v>8842</v>
      </c>
      <c r="AF1838" s="10">
        <v>5647</v>
      </c>
      <c r="AG1838" s="10">
        <v>5540</v>
      </c>
      <c r="AH1838" s="10">
        <v>1929</v>
      </c>
      <c r="AI1838" s="10">
        <v>9797</v>
      </c>
      <c r="AJ1838" s="10">
        <v>1118</v>
      </c>
      <c r="AK1838" s="10">
        <v>4993</v>
      </c>
      <c r="AL1838" s="10">
        <v>613</v>
      </c>
      <c r="AM1838" s="10">
        <v>7970</v>
      </c>
      <c r="AN1838" s="10">
        <v>8147</v>
      </c>
      <c r="AO1838" s="10">
        <v>9225</v>
      </c>
      <c r="AP1838" s="10">
        <v>7198</v>
      </c>
      <c r="AQ1838" s="10">
        <v>3511</v>
      </c>
      <c r="AR1838" s="10">
        <v>4357</v>
      </c>
      <c r="AS1838" s="10">
        <v>5338</v>
      </c>
      <c r="AT1838" s="10">
        <v>7590</v>
      </c>
      <c r="AU1838" s="10">
        <v>9155</v>
      </c>
      <c r="AV1838" s="10">
        <v>7355</v>
      </c>
      <c r="AW1838" s="10">
        <v>3949</v>
      </c>
      <c r="AX1838" s="10">
        <v>3866</v>
      </c>
      <c r="AY1838" s="10">
        <v>4263</v>
      </c>
      <c r="AZ1838" s="10">
        <v>7069</v>
      </c>
      <c r="BA1838" s="10">
        <v>874</v>
      </c>
      <c r="BB1838" s="10">
        <v>8074</v>
      </c>
      <c r="BC1838" s="10">
        <v>4435</v>
      </c>
      <c r="BD1838" s="10">
        <v>4362</v>
      </c>
      <c r="BE1838" s="10">
        <v>1575</v>
      </c>
      <c r="BF1838" s="10">
        <v>7743</v>
      </c>
      <c r="BG1838" s="10">
        <v>7608</v>
      </c>
      <c r="BH1838" s="10">
        <v>2524</v>
      </c>
      <c r="BI1838" s="10">
        <v>8321</v>
      </c>
      <c r="BJ1838" s="10">
        <v>8417</v>
      </c>
      <c r="BK1838" s="10">
        <v>827</v>
      </c>
      <c r="BL1838" s="10">
        <v>8723</v>
      </c>
      <c r="BM1838" s="10">
        <v>2110</v>
      </c>
      <c r="BN1838" s="10">
        <v>6226</v>
      </c>
      <c r="BO1838" s="10">
        <v>8546</v>
      </c>
      <c r="BP1838" s="10">
        <v>9857</v>
      </c>
      <c r="BQ1838" s="10">
        <v>2281</v>
      </c>
      <c r="BR1838" s="10">
        <v>5339</v>
      </c>
      <c r="BS1838" s="10">
        <v>7458</v>
      </c>
      <c r="BT1838" s="10">
        <v>8602</v>
      </c>
      <c r="BU1838" s="10">
        <v>6972</v>
      </c>
      <c r="BV1838" s="10">
        <v>4091</v>
      </c>
      <c r="BW1838" s="10">
        <v>5168</v>
      </c>
      <c r="BX1838" s="10">
        <v>3879</v>
      </c>
      <c r="BY1838" s="10">
        <v>8877</v>
      </c>
      <c r="BZ1838" s="10">
        <v>4604</v>
      </c>
      <c r="CA1838" s="10">
        <v>184</v>
      </c>
      <c r="CB1838" s="10">
        <v>7129</v>
      </c>
      <c r="CC1838" s="10">
        <v>7075</v>
      </c>
      <c r="CD1838" s="10">
        <v>4990</v>
      </c>
      <c r="CE1838" s="10">
        <v>9898</v>
      </c>
      <c r="CF1838" s="10">
        <v>1265</v>
      </c>
      <c r="CG1838" s="10">
        <v>8758</v>
      </c>
      <c r="CH1838" s="10">
        <v>2531</v>
      </c>
      <c r="CI1838" s="10">
        <v>3154</v>
      </c>
      <c r="CJ1838" s="10">
        <v>4454</v>
      </c>
      <c r="CK1838" s="10">
        <v>3286</v>
      </c>
      <c r="CL1838" s="10">
        <v>3952</v>
      </c>
      <c r="CM1838" s="10">
        <v>7380</v>
      </c>
      <c r="CN1838" s="10">
        <v>9582</v>
      </c>
      <c r="CO1838" s="10">
        <v>3962</v>
      </c>
      <c r="CP1838" s="10">
        <v>2944</v>
      </c>
      <c r="CQ1838" s="10">
        <v>8297</v>
      </c>
      <c r="CR1838" s="10">
        <v>2822</v>
      </c>
      <c r="CS1838" s="10">
        <v>5894</v>
      </c>
      <c r="CT1838" s="10">
        <v>2720</v>
      </c>
      <c r="CU1838" s="10">
        <v>6631</v>
      </c>
      <c r="CV1838" s="10">
        <v>2921</v>
      </c>
      <c r="CW1838" s="10">
        <v>9832</v>
      </c>
      <c r="CX1838" s="10">
        <v>2955</v>
      </c>
      <c r="CY1838" s="10">
        <v>3299</v>
      </c>
      <c r="CZ1838" s="10">
        <v>4554</v>
      </c>
      <c r="DA1838" s="10">
        <v>8658</v>
      </c>
      <c r="DB1838" s="10">
        <v>9500</v>
      </c>
      <c r="DC1838" s="10">
        <v>3449</v>
      </c>
      <c r="DD1838" s="10">
        <v>2329</v>
      </c>
    </row>
    <row r="1839" spans="1:108" x14ac:dyDescent="0.25">
      <c r="H1839" s="11" t="s">
        <v>0</v>
      </c>
      <c r="I1839" s="12">
        <v>2.5856537753126165</v>
      </c>
      <c r="J1839" s="12">
        <v>7.1545022648863625</v>
      </c>
      <c r="K1839" s="12">
        <v>-3.3948514297815161E-2</v>
      </c>
      <c r="L1839" s="12">
        <v>5.6762283555873729</v>
      </c>
      <c r="M1839" s="12">
        <v>-0.58855539106605193</v>
      </c>
      <c r="N1839" s="12">
        <v>-3.5241492691970433</v>
      </c>
      <c r="O1839" s="12">
        <v>-6.2013315274321146</v>
      </c>
      <c r="P1839" s="12">
        <v>9.2683833937023152</v>
      </c>
      <c r="Q1839" s="12">
        <v>1.6210590505755864</v>
      </c>
      <c r="R1839" s="12">
        <v>9.2278957681864586</v>
      </c>
      <c r="S1839" s="12">
        <v>-0.88372617720709457</v>
      </c>
      <c r="T1839" s="12">
        <v>0.11476932832002937</v>
      </c>
      <c r="U1839" s="12">
        <v>0.27705729867863615</v>
      </c>
      <c r="V1839" s="12">
        <v>1.7507194753850364</v>
      </c>
      <c r="W1839" s="12">
        <v>11.182727622907873</v>
      </c>
      <c r="X1839" s="12">
        <v>0.65983906414745497</v>
      </c>
      <c r="Y1839" s="12">
        <v>-2.1964082820546356</v>
      </c>
      <c r="Z1839" s="12">
        <v>5.4410863500128546</v>
      </c>
      <c r="AA1839" s="12">
        <v>-4.964004876745185</v>
      </c>
      <c r="AB1839" s="12">
        <v>1.9916480125457604E-3</v>
      </c>
      <c r="AC1839" s="12">
        <v>-5.3606656877662573</v>
      </c>
      <c r="AD1839" s="12">
        <v>-0.81135971947805585</v>
      </c>
      <c r="AE1839" s="12">
        <v>6.9225380079053433</v>
      </c>
      <c r="AF1839" s="12">
        <v>3.2838851835432763</v>
      </c>
      <c r="AG1839" s="12">
        <v>0.51585386402350109</v>
      </c>
      <c r="AH1839" s="12">
        <v>4.5090283154602986</v>
      </c>
      <c r="AI1839" s="12">
        <v>6.2591326598792518</v>
      </c>
      <c r="AJ1839" s="12">
        <v>-7.8677265510370358</v>
      </c>
      <c r="AK1839" s="12">
        <v>-11.833676757048696</v>
      </c>
      <c r="AL1839" s="12">
        <v>-2.7076699598096505</v>
      </c>
      <c r="AM1839" s="12">
        <v>3.6130505050964863</v>
      </c>
      <c r="AN1839" s="12">
        <v>12.217418764780568</v>
      </c>
      <c r="AO1839" s="12">
        <v>-7.7883459233492154</v>
      </c>
      <c r="AP1839" s="12">
        <v>1.4549840904613061</v>
      </c>
      <c r="AQ1839" s="12">
        <v>11.260950099155529</v>
      </c>
      <c r="AR1839" s="12">
        <v>-2.77755409556302</v>
      </c>
      <c r="AS1839" s="12">
        <v>3.3081204329024114</v>
      </c>
      <c r="AT1839" s="12">
        <v>6.7693730837850241</v>
      </c>
      <c r="AU1839" s="12">
        <v>-1.9605857750556721</v>
      </c>
      <c r="AV1839" s="12">
        <v>-2.1293271009928132</v>
      </c>
      <c r="AW1839" s="12">
        <v>3.0579125789059001</v>
      </c>
      <c r="AX1839" s="12">
        <v>0.75100412046691534</v>
      </c>
      <c r="AY1839" s="12">
        <v>-6.8746738081145606</v>
      </c>
      <c r="AZ1839" s="12">
        <v>1.6220172063278508</v>
      </c>
      <c r="BA1839" s="12">
        <v>7.4070344196472053</v>
      </c>
      <c r="BB1839" s="12">
        <v>-4.9430387498589772</v>
      </c>
      <c r="BC1839" s="12">
        <v>-4.5573386434506844</v>
      </c>
      <c r="BD1839" s="12">
        <v>5.0725946170956204</v>
      </c>
      <c r="BE1839" s="12">
        <v>1.6899572133896332</v>
      </c>
      <c r="BF1839" s="12">
        <v>9.573218897567207</v>
      </c>
      <c r="BG1839" s="12">
        <v>-4.3989462225181297</v>
      </c>
      <c r="BH1839" s="12">
        <v>-5.7542280257846593E-2</v>
      </c>
      <c r="BI1839" s="12">
        <v>-1.3661199969411846</v>
      </c>
      <c r="BJ1839" s="12">
        <v>8.0381688566131242</v>
      </c>
      <c r="BK1839" s="12">
        <v>4.6483895201632093</v>
      </c>
      <c r="BL1839" s="12">
        <v>1.9005461308158207</v>
      </c>
      <c r="BM1839" s="12">
        <v>1.5297498557283302</v>
      </c>
      <c r="BN1839" s="12">
        <v>-3.7367977780934423</v>
      </c>
      <c r="BO1839" s="12">
        <v>7.7421293099604203</v>
      </c>
      <c r="BP1839" s="12">
        <v>-6.6227758104160959</v>
      </c>
      <c r="BQ1839" s="12">
        <v>1.9916480125457604E-3</v>
      </c>
      <c r="BR1839" s="12">
        <v>-0.74762513521120733</v>
      </c>
      <c r="BS1839" s="12">
        <v>-5.6565134324498327</v>
      </c>
      <c r="BT1839" s="12">
        <v>1.1190110361257586</v>
      </c>
      <c r="BU1839" s="12">
        <v>-1.1591359160932462</v>
      </c>
      <c r="BV1839" s="12">
        <v>0.21851199229971832</v>
      </c>
      <c r="BW1839" s="12">
        <v>2.1318709265838134</v>
      </c>
      <c r="BX1839" s="12">
        <v>3.7521261140853541</v>
      </c>
      <c r="BY1839" s="12">
        <v>3.4228192568125775</v>
      </c>
      <c r="BZ1839" s="12">
        <v>-2.2651527678701919</v>
      </c>
      <c r="CA1839" s="12">
        <v>1.2457536997519467</v>
      </c>
      <c r="CB1839" s="12">
        <v>-3.2413944937375403</v>
      </c>
      <c r="CC1839" s="12">
        <v>-1.8292611176872047</v>
      </c>
      <c r="CD1839" s="12">
        <v>-2.2369816183457054</v>
      </c>
      <c r="CE1839" s="12">
        <v>6.1532501234266048</v>
      </c>
      <c r="CF1839" s="12">
        <v>-5.8804882198906538</v>
      </c>
      <c r="CG1839" s="12">
        <v>-2.2562273920240368</v>
      </c>
      <c r="CH1839" s="12">
        <v>5.325584132447684</v>
      </c>
      <c r="CI1839" s="12">
        <v>7.632805880443847</v>
      </c>
      <c r="CJ1839" s="12">
        <v>1.6099622788350207</v>
      </c>
      <c r="CK1839" s="12">
        <v>-7.3309719795310047</v>
      </c>
      <c r="CL1839" s="12">
        <v>4.8303752062376413</v>
      </c>
      <c r="CM1839" s="12">
        <v>0.51030546081608497</v>
      </c>
      <c r="CN1839" s="12">
        <v>2.9978871382816252</v>
      </c>
      <c r="CO1839" s="12">
        <v>-9.9916350068595996</v>
      </c>
      <c r="CP1839" s="12">
        <v>-6.4004500889022609</v>
      </c>
      <c r="CQ1839" s="12">
        <v>-3.2804294508686227</v>
      </c>
      <c r="CR1839" s="12">
        <v>0.93233242129471927</v>
      </c>
      <c r="CS1839" s="12">
        <v>-4.6687082235902002</v>
      </c>
      <c r="CT1839" s="12">
        <v>-5.0046391603869731</v>
      </c>
      <c r="CU1839" s="12">
        <v>5.5832352502947957</v>
      </c>
      <c r="CV1839" s="12">
        <v>-4.9863843410237259</v>
      </c>
      <c r="CW1839" s="12">
        <v>1.1707153402990771</v>
      </c>
      <c r="CX1839" s="12">
        <v>-4.818584667256089</v>
      </c>
      <c r="CY1839" s="12">
        <v>2.7350917075031007</v>
      </c>
      <c r="CZ1839" s="12">
        <v>3.9179469601581469</v>
      </c>
      <c r="DA1839" s="12">
        <v>4.1110105868568718</v>
      </c>
      <c r="DB1839" s="12">
        <v>-0.52803680135132913</v>
      </c>
      <c r="DC1839" s="12">
        <v>1.5473965319675864</v>
      </c>
      <c r="DD1839" s="12">
        <v>2.1061657110427907</v>
      </c>
    </row>
    <row r="1840" spans="1:108" x14ac:dyDescent="0.25">
      <c r="H1840" s="11" t="s">
        <v>2</v>
      </c>
      <c r="I1840" s="12">
        <v>16.535676010365766</v>
      </c>
      <c r="J1840" s="12">
        <v>24.594474812351329</v>
      </c>
      <c r="K1840" s="12">
        <v>9.4377377569958618</v>
      </c>
      <c r="L1840" s="12">
        <v>21.163612357111166</v>
      </c>
      <c r="M1840" s="12">
        <v>7.4678822509713809</v>
      </c>
      <c r="N1840" s="12">
        <v>3.4461822874052865</v>
      </c>
      <c r="O1840" s="12">
        <v>-1.7278457259404774</v>
      </c>
      <c r="P1840" s="12">
        <v>28.669042377856854</v>
      </c>
      <c r="Q1840" s="12">
        <v>16.079023742710923</v>
      </c>
      <c r="R1840" s="12">
        <v>27.837812019625943</v>
      </c>
      <c r="S1840" s="12">
        <v>7.5292363399330382</v>
      </c>
      <c r="T1840" s="12">
        <v>10.691786567978847</v>
      </c>
      <c r="U1840" s="12">
        <v>10.467794624554189</v>
      </c>
      <c r="V1840" s="12">
        <v>12.98425041475681</v>
      </c>
      <c r="W1840" s="12">
        <v>31.688953918588741</v>
      </c>
      <c r="X1840" s="12">
        <v>12.63265904228958</v>
      </c>
      <c r="Y1840" s="12">
        <v>5.3398946901433737</v>
      </c>
      <c r="Z1840" s="12">
        <v>21.17942988064355</v>
      </c>
      <c r="AA1840" s="12">
        <v>1.8754841149879207</v>
      </c>
      <c r="AB1840" s="12">
        <v>11.431446318638294</v>
      </c>
      <c r="AC1840" s="12">
        <v>0.5543698554266856</v>
      </c>
      <c r="AD1840" s="12">
        <v>7.7171459218207055</v>
      </c>
      <c r="AE1840" s="12">
        <v>23.166379895796869</v>
      </c>
      <c r="AF1840" s="12">
        <v>19.567526786381311</v>
      </c>
      <c r="AG1840" s="12">
        <v>10.643054989084762</v>
      </c>
      <c r="AH1840" s="12">
        <v>17.070378176221261</v>
      </c>
      <c r="AI1840" s="12">
        <v>25.023624444074816</v>
      </c>
      <c r="AJ1840" s="12">
        <v>-3.40206629981907</v>
      </c>
      <c r="AK1840" s="12">
        <v>-14.980745442623496</v>
      </c>
      <c r="AL1840" s="12">
        <v>5.4087786454312621</v>
      </c>
      <c r="AM1840" s="12">
        <v>17.025002791478677</v>
      </c>
      <c r="AN1840" s="12">
        <v>33.334516333812125</v>
      </c>
      <c r="AO1840" s="12">
        <v>-4.5182702740268041</v>
      </c>
      <c r="AP1840" s="12">
        <v>13.289584071231237</v>
      </c>
      <c r="AQ1840" s="12">
        <v>31.580678000325985</v>
      </c>
      <c r="AR1840" s="12">
        <v>3.5312207489968692</v>
      </c>
      <c r="AS1840" s="12">
        <v>16.855108579915562</v>
      </c>
      <c r="AT1840" s="12">
        <v>23.360302523950335</v>
      </c>
      <c r="AU1840" s="12">
        <v>5.3211084992431141</v>
      </c>
      <c r="AV1840" s="12">
        <v>6.3508333500169067</v>
      </c>
      <c r="AW1840" s="12">
        <v>17.1660661642407</v>
      </c>
      <c r="AX1840" s="12">
        <v>12.379035310198161</v>
      </c>
      <c r="AY1840" s="12">
        <v>-3.4544325499986561</v>
      </c>
      <c r="AZ1840" s="12">
        <v>14.834702828805774</v>
      </c>
      <c r="BA1840" s="12">
        <v>24.648043792151391</v>
      </c>
      <c r="BB1840" s="12">
        <v>-1.1105494938313161</v>
      </c>
      <c r="BC1840" s="12">
        <v>1.0742651907708356</v>
      </c>
      <c r="BD1840" s="12">
        <v>19.221141505965043</v>
      </c>
      <c r="BE1840" s="12">
        <v>13.150964484810832</v>
      </c>
      <c r="BF1840" s="12">
        <v>28.136881142252527</v>
      </c>
      <c r="BG1840" s="12">
        <v>6.9207029365477846E-2</v>
      </c>
      <c r="BH1840" s="12">
        <v>9.1616448976474825</v>
      </c>
      <c r="BI1840" s="12">
        <v>7.6465603551643406</v>
      </c>
      <c r="BJ1840" s="12">
        <v>25.344534430917072</v>
      </c>
      <c r="BK1840" s="12">
        <v>17.880109842024726</v>
      </c>
      <c r="BL1840" s="12">
        <v>15.230117987597366</v>
      </c>
      <c r="BM1840" s="12">
        <v>12.407510855752598</v>
      </c>
      <c r="BN1840" s="12">
        <v>2.7098650211792328</v>
      </c>
      <c r="BO1840" s="12">
        <v>25.115704130701776</v>
      </c>
      <c r="BP1840" s="12">
        <v>-2.6194877253506168</v>
      </c>
      <c r="BQ1840" s="12">
        <v>11.431446318638294</v>
      </c>
      <c r="BR1840" s="12">
        <v>8.04274996208731</v>
      </c>
      <c r="BS1840" s="12">
        <v>-0.4400363396270236</v>
      </c>
      <c r="BT1840" s="12">
        <v>12.741399931850896</v>
      </c>
      <c r="BU1840" s="12">
        <v>6.1740605122755792</v>
      </c>
      <c r="BV1840" s="12">
        <v>10.49374269602594</v>
      </c>
      <c r="BW1840" s="12">
        <v>14.065505470499188</v>
      </c>
      <c r="BX1840" s="12">
        <v>18.900732447840607</v>
      </c>
      <c r="BY1840" s="12">
        <v>15.378893080175697</v>
      </c>
      <c r="BZ1840" s="12">
        <v>4.0981642166619316</v>
      </c>
      <c r="CA1840" s="12">
        <v>12.496442893390848</v>
      </c>
      <c r="CB1840" s="12">
        <v>3.9122614553463579</v>
      </c>
      <c r="CC1840" s="12">
        <v>6.0884910550116782</v>
      </c>
      <c r="CD1840" s="12">
        <v>4.9671049621313674</v>
      </c>
      <c r="CE1840" s="12">
        <v>22.860226222622117</v>
      </c>
      <c r="CF1840" s="12">
        <v>-3.6832732117980713</v>
      </c>
      <c r="CG1840" s="12">
        <v>5.1216369729989557</v>
      </c>
      <c r="CH1840" s="12">
        <v>20.09866741871561</v>
      </c>
      <c r="CI1840" s="12">
        <v>24.344441476829743</v>
      </c>
      <c r="CJ1840" s="12">
        <v>12.399556623617141</v>
      </c>
      <c r="CK1840" s="12">
        <v>-4.5164153435502881</v>
      </c>
      <c r="CL1840" s="12">
        <v>18.67112372948716</v>
      </c>
      <c r="CM1840" s="12">
        <v>9.843417767411637</v>
      </c>
      <c r="CN1840" s="12">
        <v>15.298253290044856</v>
      </c>
      <c r="CO1840" s="12">
        <v>-9.9671758768502983</v>
      </c>
      <c r="CP1840" s="12">
        <v>-3.5993340805474157</v>
      </c>
      <c r="CQ1840" s="12">
        <v>1.7799467595108969</v>
      </c>
      <c r="CR1840" s="12">
        <v>11.067408130284351</v>
      </c>
      <c r="CS1840" s="12">
        <v>1.9263515512645404</v>
      </c>
      <c r="CT1840" s="12">
        <v>-1.0581759334837877</v>
      </c>
      <c r="CU1840" s="12">
        <v>20.161718101892912</v>
      </c>
      <c r="CV1840" s="12">
        <v>-0.86897290453043685</v>
      </c>
      <c r="CW1840" s="12">
        <v>12.176525737576778</v>
      </c>
      <c r="CX1840" s="12">
        <v>-1.7638186406349945</v>
      </c>
      <c r="CY1840" s="12">
        <v>15.263835298374193</v>
      </c>
      <c r="CZ1840" s="12">
        <v>16.930762631552625</v>
      </c>
      <c r="DA1840" s="12">
        <v>18.241073039601947</v>
      </c>
      <c r="DB1840" s="12">
        <v>9.546718312743895</v>
      </c>
      <c r="DC1840" s="12">
        <v>12.026987736930606</v>
      </c>
      <c r="DD1840" s="12">
        <v>12.80530689232992</v>
      </c>
    </row>
    <row r="1841" spans="1:108" x14ac:dyDescent="0.25">
      <c r="A1841" s="2">
        <v>614</v>
      </c>
      <c r="B1841" s="8">
        <f t="shared" ref="B1841" ca="1" si="2685">_xlfn.COVARIANCE.P(OFFSET(I1842,0,0,1,20),OFFSET(I1843,0,0,1,20))/_xlfn.VAR.P(OFFSET(I1842,0,0,1,20))</f>
        <v>2.0026325925260795</v>
      </c>
      <c r="C1841" s="8">
        <f t="shared" ref="C1841" ca="1" si="2686">_xlfn.COVARIANCE.P(OFFSET(I1842,0,0,1,50),OFFSET(I1843,0,0,1,50))/_xlfn.VAR.P(OFFSET(I1842,0,0,1,50))</f>
        <v>2.0273761319598891</v>
      </c>
      <c r="D1841" s="8">
        <f t="shared" ref="D1841" ca="1" si="2687">_xlfn.COVARIANCE.P(OFFSET(I1842,0,0,1,100),OFFSET(I1843,0,0,1,100))/_xlfn.VAR.P(OFFSET(I1842,0,0,1,100))</f>
        <v>2.0052156152923342</v>
      </c>
      <c r="E1841" s="8">
        <f t="shared" ref="E1841" ca="1" si="2688">AVERAGE(OFFSET(I1843,0,0,1,20))-AVERAGE(OFFSET(I1842,0,0,1,20))*B1841</f>
        <v>10.216144453386786</v>
      </c>
      <c r="F1841" s="8">
        <f t="shared" ref="F1841" ca="1" si="2689">AVERAGE(OFFSET(I1843,0,0,1,50))-AVERAGE(OFFSET(I1842,0,0,1,50))*C1841</f>
        <v>9.9553424683895546</v>
      </c>
      <c r="G1841" s="8">
        <f t="shared" ref="G1841" ca="1" si="2690">AVERAGE(OFFSET(I1843,0,0,1,100))-AVERAGE(OFFSET(I1842,0,0,1,100))*D1841</f>
        <v>9.9654369659309197</v>
      </c>
      <c r="H1841" s="9" t="s">
        <v>29</v>
      </c>
      <c r="I1841" s="10">
        <v>8369</v>
      </c>
      <c r="J1841" s="10">
        <v>7948</v>
      </c>
      <c r="K1841" s="10">
        <v>8992</v>
      </c>
      <c r="L1841" s="10">
        <v>4553</v>
      </c>
      <c r="M1841" s="10">
        <v>8884</v>
      </c>
      <c r="N1841" s="10">
        <v>4336</v>
      </c>
      <c r="O1841" s="10">
        <v>5265</v>
      </c>
      <c r="P1841" s="10">
        <v>5381</v>
      </c>
      <c r="Q1841" s="10">
        <v>1785</v>
      </c>
      <c r="R1841" s="10">
        <v>9250</v>
      </c>
      <c r="S1841" s="10">
        <v>9858</v>
      </c>
      <c r="T1841" s="10">
        <v>3103</v>
      </c>
      <c r="U1841" s="10">
        <v>7892</v>
      </c>
      <c r="V1841" s="10">
        <v>8236</v>
      </c>
      <c r="W1841" s="10">
        <v>62</v>
      </c>
      <c r="X1841" s="10">
        <v>7961</v>
      </c>
      <c r="Y1841" s="10">
        <v>2452</v>
      </c>
      <c r="Z1841" s="10">
        <v>5001</v>
      </c>
      <c r="AA1841" s="10">
        <v>7769</v>
      </c>
      <c r="AB1841" s="10">
        <v>2233</v>
      </c>
      <c r="AC1841" s="10">
        <v>616</v>
      </c>
      <c r="AD1841" s="10">
        <v>2911</v>
      </c>
      <c r="AE1841" s="10">
        <v>3484</v>
      </c>
      <c r="AF1841" s="10">
        <v>9335</v>
      </c>
      <c r="AG1841" s="10">
        <v>61</v>
      </c>
      <c r="AH1841" s="10">
        <v>4592</v>
      </c>
      <c r="AI1841" s="10">
        <v>4342</v>
      </c>
      <c r="AJ1841" s="10">
        <v>9130</v>
      </c>
      <c r="AK1841" s="10">
        <v>3706</v>
      </c>
      <c r="AL1841" s="10">
        <v>8126</v>
      </c>
      <c r="AM1841" s="10">
        <v>3325</v>
      </c>
      <c r="AN1841" s="10">
        <v>1548</v>
      </c>
      <c r="AO1841" s="10">
        <v>2009</v>
      </c>
      <c r="AP1841" s="10">
        <v>5985</v>
      </c>
      <c r="AQ1841" s="10">
        <v>8</v>
      </c>
      <c r="AR1841" s="10">
        <v>7140</v>
      </c>
      <c r="AS1841" s="10">
        <v>5207</v>
      </c>
      <c r="AT1841" s="10">
        <v>1408</v>
      </c>
      <c r="AU1841" s="10">
        <v>1397</v>
      </c>
      <c r="AV1841" s="10">
        <v>1948</v>
      </c>
      <c r="AW1841" s="10">
        <v>9315</v>
      </c>
      <c r="AX1841" s="10">
        <v>8755</v>
      </c>
      <c r="AY1841" s="10">
        <v>625</v>
      </c>
      <c r="AZ1841" s="10">
        <v>8959</v>
      </c>
      <c r="BA1841" s="10">
        <v>2787</v>
      </c>
      <c r="BB1841" s="10">
        <v>5461</v>
      </c>
      <c r="BC1841" s="10">
        <v>7626</v>
      </c>
      <c r="BD1841" s="10">
        <v>8925</v>
      </c>
      <c r="BE1841" s="10">
        <v>8725</v>
      </c>
      <c r="BF1841" s="10">
        <v>7622</v>
      </c>
      <c r="BG1841" s="10">
        <v>4107</v>
      </c>
      <c r="BH1841" s="10">
        <v>8326</v>
      </c>
      <c r="BI1841" s="10">
        <v>3754</v>
      </c>
      <c r="BJ1841" s="10">
        <v>1071</v>
      </c>
      <c r="BK1841" s="10">
        <v>6906</v>
      </c>
      <c r="BL1841" s="10">
        <v>4951</v>
      </c>
      <c r="BM1841" s="10">
        <v>7604</v>
      </c>
      <c r="BN1841" s="10">
        <v>5803</v>
      </c>
      <c r="BO1841" s="10">
        <v>498</v>
      </c>
      <c r="BP1841" s="10">
        <v>2656</v>
      </c>
      <c r="BQ1841" s="10">
        <v>8346</v>
      </c>
      <c r="BR1841" s="10">
        <v>4500</v>
      </c>
      <c r="BS1841" s="10">
        <v>9485</v>
      </c>
      <c r="BT1841" s="10">
        <v>8090</v>
      </c>
      <c r="BU1841" s="10">
        <v>3868</v>
      </c>
      <c r="BV1841" s="10">
        <v>9715</v>
      </c>
      <c r="BW1841" s="10">
        <v>3876</v>
      </c>
      <c r="BX1841" s="10">
        <v>8504</v>
      </c>
      <c r="BY1841" s="10">
        <v>9677</v>
      </c>
      <c r="BZ1841" s="10">
        <v>4740</v>
      </c>
      <c r="CA1841" s="10">
        <v>3702</v>
      </c>
      <c r="CB1841" s="10">
        <v>1692</v>
      </c>
      <c r="CC1841" s="10">
        <v>9496</v>
      </c>
      <c r="CD1841" s="10">
        <v>3731</v>
      </c>
      <c r="CE1841" s="10">
        <v>9238</v>
      </c>
      <c r="CF1841" s="10">
        <v>2527</v>
      </c>
      <c r="CG1841" s="10">
        <v>737</v>
      </c>
      <c r="CH1841" s="10">
        <v>1158</v>
      </c>
      <c r="CI1841" s="10">
        <v>6367</v>
      </c>
      <c r="CJ1841" s="10">
        <v>5672</v>
      </c>
      <c r="CK1841" s="10">
        <v>8565</v>
      </c>
      <c r="CL1841" s="10">
        <v>8500</v>
      </c>
      <c r="CM1841" s="10">
        <v>8361</v>
      </c>
      <c r="CN1841" s="10">
        <v>3161</v>
      </c>
      <c r="CO1841" s="10">
        <v>9721</v>
      </c>
      <c r="CP1841" s="10">
        <v>2477</v>
      </c>
      <c r="CQ1841" s="10">
        <v>4685</v>
      </c>
      <c r="CR1841" s="10">
        <v>6688</v>
      </c>
      <c r="CS1841" s="10">
        <v>8850</v>
      </c>
      <c r="CT1841" s="10">
        <v>6764</v>
      </c>
      <c r="CU1841" s="10">
        <v>7541</v>
      </c>
      <c r="CV1841" s="10">
        <v>4097</v>
      </c>
      <c r="CW1841" s="10">
        <v>3384</v>
      </c>
      <c r="CX1841" s="10">
        <v>7997</v>
      </c>
      <c r="CY1841" s="10">
        <v>9444</v>
      </c>
      <c r="CZ1841" s="10">
        <v>8015</v>
      </c>
      <c r="DA1841" s="10">
        <v>8038</v>
      </c>
      <c r="DB1841" s="10">
        <v>8591</v>
      </c>
      <c r="DC1841" s="10">
        <v>8712</v>
      </c>
      <c r="DD1841" s="10">
        <v>5146</v>
      </c>
    </row>
    <row r="1842" spans="1:108" x14ac:dyDescent="0.25">
      <c r="H1842" s="11" t="s">
        <v>0</v>
      </c>
      <c r="I1842" s="12">
        <v>7.3030599890164289</v>
      </c>
      <c r="J1842" s="12">
        <v>-2.0597708531213175</v>
      </c>
      <c r="K1842" s="12">
        <v>-2.6685084620948625</v>
      </c>
      <c r="L1842" s="12">
        <v>1.5913188732336037</v>
      </c>
      <c r="M1842" s="12">
        <v>3.7570233621068168</v>
      </c>
      <c r="N1842" s="12">
        <v>1.4864977002097723</v>
      </c>
      <c r="O1842" s="12">
        <v>-0.82275261702220726</v>
      </c>
      <c r="P1842" s="12">
        <v>-3.9833324787623758</v>
      </c>
      <c r="Q1842" s="12">
        <v>2.7539001814450521</v>
      </c>
      <c r="R1842" s="12">
        <v>-10.989070640609086</v>
      </c>
      <c r="S1842" s="12">
        <v>1.4753932723001393</v>
      </c>
      <c r="T1842" s="12">
        <v>0.81029811747800384</v>
      </c>
      <c r="U1842" s="12">
        <v>-3.3382064844846071</v>
      </c>
      <c r="V1842" s="12">
        <v>3.987591068922725</v>
      </c>
      <c r="W1842" s="12">
        <v>5.1657635636514776</v>
      </c>
      <c r="X1842" s="12">
        <v>-6.3181848912130061</v>
      </c>
      <c r="Y1842" s="12">
        <v>4.8598612303758699</v>
      </c>
      <c r="Z1842" s="12">
        <v>4.0767270466310193E-2</v>
      </c>
      <c r="AA1842" s="12">
        <v>-13.588812251825095</v>
      </c>
      <c r="AB1842" s="12">
        <v>4.5848373467778618</v>
      </c>
      <c r="AC1842" s="12">
        <v>-8.5068885448098026</v>
      </c>
      <c r="AD1842" s="12">
        <v>-6.4033823367924771</v>
      </c>
      <c r="AE1842" s="12">
        <v>-0.18571257031320762</v>
      </c>
      <c r="AF1842" s="12">
        <v>3.2130440221983916</v>
      </c>
      <c r="AG1842" s="12">
        <v>1.8065542753924879</v>
      </c>
      <c r="AH1842" s="12">
        <v>5.5934855713761724</v>
      </c>
      <c r="AI1842" s="12">
        <v>-0.74619309596558048</v>
      </c>
      <c r="AJ1842" s="12">
        <v>-2.4580572327477892</v>
      </c>
      <c r="AK1842" s="12">
        <v>4.5375307991977252</v>
      </c>
      <c r="AL1842" s="12">
        <v>2.4403594107079436</v>
      </c>
      <c r="AM1842" s="12">
        <v>-5.5042064560111514</v>
      </c>
      <c r="AN1842" s="12">
        <v>-1.5560503259280731</v>
      </c>
      <c r="AO1842" s="12">
        <v>-2.2039496554344198</v>
      </c>
      <c r="AP1842" s="12">
        <v>-1.8703989683000883</v>
      </c>
      <c r="AQ1842" s="12">
        <v>-2.3254812404476364</v>
      </c>
      <c r="AR1842" s="12">
        <v>-1.2046506926996949</v>
      </c>
      <c r="AS1842" s="12">
        <v>-6.7849356338265343</v>
      </c>
      <c r="AT1842" s="12">
        <v>4.3059991584710335</v>
      </c>
      <c r="AU1842" s="12">
        <v>-3.4250757357013524</v>
      </c>
      <c r="AV1842" s="12">
        <v>0.43724371886159269</v>
      </c>
      <c r="AW1842" s="12">
        <v>0.86684936176446281</v>
      </c>
      <c r="AX1842" s="12">
        <v>0.97522873721687042</v>
      </c>
      <c r="AY1842" s="12">
        <v>-2.3055082351150364</v>
      </c>
      <c r="AZ1842" s="12">
        <v>-5.8822139908502855</v>
      </c>
      <c r="BA1842" s="12">
        <v>-5.0676143959259985</v>
      </c>
      <c r="BB1842" s="12">
        <v>-5.2939620947294399</v>
      </c>
      <c r="BC1842" s="12">
        <v>-0.65175978270608736</v>
      </c>
      <c r="BD1842" s="12">
        <v>3.8505276786830511</v>
      </c>
      <c r="BE1842" s="12">
        <v>1.1129320933797584</v>
      </c>
      <c r="BF1842" s="12">
        <v>6.577729502862999</v>
      </c>
      <c r="BG1842" s="12">
        <v>3.4074571428545193</v>
      </c>
      <c r="BH1842" s="12">
        <v>-7.0385353355405345</v>
      </c>
      <c r="BI1842" s="12">
        <v>-2.0549943219776692</v>
      </c>
      <c r="BJ1842" s="12">
        <v>2.0237381840681152</v>
      </c>
      <c r="BK1842" s="12">
        <v>0.89183695183136003</v>
      </c>
      <c r="BL1842" s="12">
        <v>-6.0834927989805738</v>
      </c>
      <c r="BM1842" s="12">
        <v>5.3074905405510204</v>
      </c>
      <c r="BN1842" s="12">
        <v>-1.521016926282762</v>
      </c>
      <c r="BO1842" s="12">
        <v>4.9831068216169694</v>
      </c>
      <c r="BP1842" s="12">
        <v>2.5909257969228583</v>
      </c>
      <c r="BQ1842" s="12">
        <v>-4.7022556432216636</v>
      </c>
      <c r="BR1842" s="12">
        <v>-4.1658617286838062</v>
      </c>
      <c r="BS1842" s="12">
        <v>3.0672793959825793</v>
      </c>
      <c r="BT1842" s="12">
        <v>6.3193725305739337</v>
      </c>
      <c r="BU1842" s="12">
        <v>-6.6470885993043174</v>
      </c>
      <c r="BV1842" s="12">
        <v>1.7378102274107321</v>
      </c>
      <c r="BW1842" s="12">
        <v>4.0224393237729652</v>
      </c>
      <c r="BX1842" s="12">
        <v>-3.1374425799219092</v>
      </c>
      <c r="BY1842" s="12">
        <v>-4.0091024082378706</v>
      </c>
      <c r="BZ1842" s="12">
        <v>5.6174169820635855</v>
      </c>
      <c r="CA1842" s="12">
        <v>0.75640610664180585</v>
      </c>
      <c r="CB1842" s="12">
        <v>1.405713423365297</v>
      </c>
      <c r="CC1842" s="12">
        <v>4.0446245805861079</v>
      </c>
      <c r="CD1842" s="12">
        <v>-6.9854218934640047</v>
      </c>
      <c r="CE1842" s="12">
        <v>-3.7236224025071598</v>
      </c>
      <c r="CF1842" s="12">
        <v>7.6950878735601371</v>
      </c>
      <c r="CG1842" s="12">
        <v>-3.6747669390337112</v>
      </c>
      <c r="CH1842" s="12">
        <v>-0.85580640596360669</v>
      </c>
      <c r="CI1842" s="12">
        <v>0.62458567471545312</v>
      </c>
      <c r="CJ1842" s="12">
        <v>2.4887811116587768</v>
      </c>
      <c r="CK1842" s="12">
        <v>5.5965543416486252</v>
      </c>
      <c r="CL1842" s="12">
        <v>3.8750656653012627</v>
      </c>
      <c r="CM1842" s="12">
        <v>-1.6878359789665256</v>
      </c>
      <c r="CN1842" s="12">
        <v>4.1062729802286126</v>
      </c>
      <c r="CO1842" s="12">
        <v>1.8515513698563821</v>
      </c>
      <c r="CP1842" s="12">
        <v>10.708423695863463</v>
      </c>
      <c r="CQ1842" s="12">
        <v>3.331170263252238</v>
      </c>
      <c r="CR1842" s="12">
        <v>2.2500396599465438</v>
      </c>
      <c r="CS1842" s="12">
        <v>-2.3016712054410817</v>
      </c>
      <c r="CT1842" s="12">
        <v>6.3121013331567069</v>
      </c>
      <c r="CU1842" s="12">
        <v>-7.5868820551841685</v>
      </c>
      <c r="CV1842" s="12">
        <v>7.1469716636911791</v>
      </c>
      <c r="CW1842" s="12">
        <v>-1.3019153191015029</v>
      </c>
      <c r="CX1842" s="12">
        <v>10.311323483198668</v>
      </c>
      <c r="CY1842" s="12">
        <v>2.6961960324768786</v>
      </c>
      <c r="CZ1842" s="12">
        <v>-5.8367968519691447</v>
      </c>
      <c r="DA1842" s="12">
        <v>8.404428710061433</v>
      </c>
      <c r="DB1842" s="12">
        <v>-1.5617969722629701</v>
      </c>
      <c r="DC1842" s="12">
        <v>5.8211357775442751</v>
      </c>
      <c r="DD1842" s="12">
        <v>-8.807549659121805E-2</v>
      </c>
    </row>
    <row r="1843" spans="1:108" x14ac:dyDescent="0.25">
      <c r="H1843" s="11" t="s">
        <v>2</v>
      </c>
      <c r="I1843" s="12">
        <v>25.595265675071182</v>
      </c>
      <c r="J1843" s="12">
        <v>6.3657937498325214</v>
      </c>
      <c r="K1843" s="12">
        <v>5.7404697023989124</v>
      </c>
      <c r="L1843" s="12">
        <v>14.179631678526107</v>
      </c>
      <c r="M1843" s="12">
        <v>18.004748355837652</v>
      </c>
      <c r="N1843" s="12">
        <v>13.589993908788211</v>
      </c>
      <c r="O1843" s="12">
        <v>8.4156094530250769</v>
      </c>
      <c r="P1843" s="12">
        <v>2.5143009450121263</v>
      </c>
      <c r="Q1843" s="12">
        <v>14.502489316206244</v>
      </c>
      <c r="R1843" s="12">
        <v>-12.439564577964294</v>
      </c>
      <c r="S1843" s="12">
        <v>14.037187585287239</v>
      </c>
      <c r="T1843" s="12">
        <v>10.609475509393937</v>
      </c>
      <c r="U1843" s="12">
        <v>3.8535189364044067</v>
      </c>
      <c r="V1843" s="12">
        <v>17.590357962018885</v>
      </c>
      <c r="W1843" s="12">
        <v>20.106295591429873</v>
      </c>
      <c r="X1843" s="12">
        <v>-1.1269309678928012</v>
      </c>
      <c r="Y1843" s="12">
        <v>19.815315178904786</v>
      </c>
      <c r="Z1843" s="12">
        <v>11.422072720087742</v>
      </c>
      <c r="AA1843" s="12">
        <v>-18.040802162152936</v>
      </c>
      <c r="AB1843" s="12">
        <v>17.66733705043233</v>
      </c>
      <c r="AC1843" s="12">
        <v>-8.0006009080433067</v>
      </c>
      <c r="AD1843" s="12">
        <v>-4.6787650470785866</v>
      </c>
      <c r="AE1843" s="12">
        <v>8.138635478815214</v>
      </c>
      <c r="AF1843" s="12">
        <v>16.944765264596096</v>
      </c>
      <c r="AG1843" s="12">
        <v>14.202705761635439</v>
      </c>
      <c r="AH1843" s="12">
        <v>21.756594301069409</v>
      </c>
      <c r="AI1843" s="12">
        <v>8.5045883890216967</v>
      </c>
      <c r="AJ1843" s="12">
        <v>4.7292323956994471</v>
      </c>
      <c r="AK1843" s="12">
        <v>18.588493883296092</v>
      </c>
      <c r="AL1843" s="12">
        <v>14.999191036621303</v>
      </c>
      <c r="AM1843" s="12">
        <v>-2.3076266772390106</v>
      </c>
      <c r="AN1843" s="12">
        <v>8.5196347894388342</v>
      </c>
      <c r="AO1843" s="12">
        <v>4.8671757239670619</v>
      </c>
      <c r="AP1843" s="12">
        <v>5.0540157476544385</v>
      </c>
      <c r="AQ1843" s="12">
        <v>7.0363988358848557</v>
      </c>
      <c r="AR1843" s="12">
        <v>6.4667400844779079</v>
      </c>
      <c r="AS1843" s="12">
        <v>-4.1995354115721319</v>
      </c>
      <c r="AT1843" s="12">
        <v>18.57012384372981</v>
      </c>
      <c r="AU1843" s="12">
        <v>0.75019522711539821</v>
      </c>
      <c r="AV1843" s="12">
        <v>12.396711290038258</v>
      </c>
      <c r="AW1843" s="12">
        <v>11.912055670553013</v>
      </c>
      <c r="AX1843" s="12">
        <v>11.763321702936704</v>
      </c>
      <c r="AY1843" s="12">
        <v>4.7258919406720494</v>
      </c>
      <c r="AZ1843" s="12">
        <v>-0.94491425439747767</v>
      </c>
      <c r="BA1843" s="12">
        <v>-0.70908372279742082</v>
      </c>
      <c r="BB1843" s="12">
        <v>-0.41093826257651012</v>
      </c>
      <c r="BC1843" s="12">
        <v>9.2212074758903455</v>
      </c>
      <c r="BD1843" s="12">
        <v>17.232849805806346</v>
      </c>
      <c r="BE1843" s="12">
        <v>12.824224778285364</v>
      </c>
      <c r="BF1843" s="12">
        <v>21.296742096419866</v>
      </c>
      <c r="BG1843" s="12">
        <v>17.816062922175242</v>
      </c>
      <c r="BH1843" s="12">
        <v>-5.3820182912177881</v>
      </c>
      <c r="BI1843" s="12">
        <v>5.918696285295181</v>
      </c>
      <c r="BJ1843" s="12">
        <v>15.303977359448748</v>
      </c>
      <c r="BK1843" s="12">
        <v>11.359658524177549</v>
      </c>
      <c r="BL1843" s="12">
        <v>-1.1144986635775029</v>
      </c>
      <c r="BM1843" s="12">
        <v>20.316874838661455</v>
      </c>
      <c r="BN1843" s="12">
        <v>5.6661695947031436</v>
      </c>
      <c r="BO1843" s="12">
        <v>21.460031507298524</v>
      </c>
      <c r="BP1843" s="12">
        <v>13.890891765774409</v>
      </c>
      <c r="BQ1843" s="12">
        <v>1.0992572136786145</v>
      </c>
      <c r="BR1843" s="12">
        <v>2.7670456565731065</v>
      </c>
      <c r="BS1843" s="12">
        <v>16.314985375747888</v>
      </c>
      <c r="BT1843" s="12">
        <v>22.079919880054621</v>
      </c>
      <c r="BU1843" s="12">
        <v>-2.9151057255844766</v>
      </c>
      <c r="BV1843" s="12">
        <v>14.480277720280107</v>
      </c>
      <c r="BW1843" s="12">
        <v>17.472687654797319</v>
      </c>
      <c r="BX1843" s="12">
        <v>4.3958288317290179</v>
      </c>
      <c r="BY1843" s="12">
        <v>3.5055501072592654</v>
      </c>
      <c r="BZ1843" s="12">
        <v>21.567259392638679</v>
      </c>
      <c r="CA1843" s="12">
        <v>11.731586122524298</v>
      </c>
      <c r="CB1843" s="12">
        <v>10.685779565643175</v>
      </c>
      <c r="CC1843" s="12">
        <v>18.054192558469811</v>
      </c>
      <c r="CD1843" s="12">
        <v>-2.8109273022465175</v>
      </c>
      <c r="CE1843" s="12">
        <v>2.5240101276942073</v>
      </c>
      <c r="CF1843" s="12">
        <v>25.184898544290487</v>
      </c>
      <c r="CG1843" s="12">
        <v>1.990057109497211</v>
      </c>
      <c r="CH1843" s="12">
        <v>9.865655918841739</v>
      </c>
      <c r="CI1843" s="12">
        <v>10.506181548816594</v>
      </c>
      <c r="CJ1843" s="12">
        <v>13.653396023464545</v>
      </c>
      <c r="CK1843" s="12">
        <v>21.1132425731839</v>
      </c>
      <c r="CL1843" s="12">
        <v>15.449022363851407</v>
      </c>
      <c r="CM1843" s="12">
        <v>6.8058252506787449</v>
      </c>
      <c r="CN1843" s="12">
        <v>17.876495225855809</v>
      </c>
      <c r="CO1843" s="12">
        <v>13.501561171381413</v>
      </c>
      <c r="CP1843" s="12">
        <v>31.652644209485814</v>
      </c>
      <c r="CQ1843" s="12">
        <v>16.385214969826649</v>
      </c>
      <c r="CR1843" s="12">
        <v>13.481744773180314</v>
      </c>
      <c r="CS1843" s="12">
        <v>5.7220088420340467</v>
      </c>
      <c r="CT1843" s="12">
        <v>23.477942139021074</v>
      </c>
      <c r="CU1843" s="12">
        <v>-4.6303423684935954</v>
      </c>
      <c r="CV1843" s="12">
        <v>25.009187159363663</v>
      </c>
      <c r="CW1843" s="12">
        <v>6.5220512366004204</v>
      </c>
      <c r="CX1843" s="12">
        <v>31.486739261118874</v>
      </c>
      <c r="CY1843" s="12">
        <v>14.480201125208149</v>
      </c>
      <c r="CZ1843" s="12">
        <v>-3.3240802979889152</v>
      </c>
      <c r="DA1843" s="12">
        <v>26.23188372270673</v>
      </c>
      <c r="DB1843" s="12">
        <v>8.073731966684031</v>
      </c>
      <c r="DC1843" s="12">
        <v>21.45338041273488</v>
      </c>
      <c r="DD1843" s="12">
        <v>10.488153626960397</v>
      </c>
    </row>
    <row r="1844" spans="1:108" x14ac:dyDescent="0.25">
      <c r="A1844" s="2">
        <v>615</v>
      </c>
      <c r="B1844" s="8">
        <f t="shared" ref="B1844" ca="1" si="2691">_xlfn.COVARIANCE.P(OFFSET(I1845,0,0,1,20),OFFSET(I1846,0,0,1,20))/_xlfn.VAR.P(OFFSET(I1845,0,0,1,20))</f>
        <v>1.9657123293174439</v>
      </c>
      <c r="C1844" s="8">
        <f t="shared" ref="C1844" ca="1" si="2692">_xlfn.COVARIANCE.P(OFFSET(I1845,0,0,1,50),OFFSET(I1846,0,0,1,50))/_xlfn.VAR.P(OFFSET(I1845,0,0,1,50))</f>
        <v>1.9509615934863225</v>
      </c>
      <c r="D1844" s="8">
        <f t="shared" ref="D1844" ca="1" si="2693">_xlfn.COVARIANCE.P(OFFSET(I1845,0,0,1,100),OFFSET(I1846,0,0,1,100))/_xlfn.VAR.P(OFFSET(I1845,0,0,1,100))</f>
        <v>1.9615709561399937</v>
      </c>
      <c r="E1844" s="8">
        <f t="shared" ref="E1844" ca="1" si="2694">AVERAGE(OFFSET(I1846,0,0,1,20))-AVERAGE(OFFSET(I1845,0,0,1,20))*B1844</f>
        <v>10.237988691966477</v>
      </c>
      <c r="F1844" s="8">
        <f t="shared" ref="F1844" ca="1" si="2695">AVERAGE(OFFSET(I1846,0,0,1,50))-AVERAGE(OFFSET(I1845,0,0,1,50))*C1844</f>
        <v>9.9338993805498603</v>
      </c>
      <c r="G1844" s="8">
        <f t="shared" ref="G1844" ca="1" si="2696">AVERAGE(OFFSET(I1846,0,0,1,100))-AVERAGE(OFFSET(I1845,0,0,1,100))*D1844</f>
        <v>9.8858748691435814</v>
      </c>
      <c r="H1844" s="9" t="s">
        <v>29</v>
      </c>
      <c r="I1844" s="10">
        <v>5630</v>
      </c>
      <c r="J1844" s="10">
        <v>6588</v>
      </c>
      <c r="K1844" s="10">
        <v>7133</v>
      </c>
      <c r="L1844" s="10">
        <v>1158</v>
      </c>
      <c r="M1844" s="10">
        <v>2330</v>
      </c>
      <c r="N1844" s="10">
        <v>5673</v>
      </c>
      <c r="O1844" s="10">
        <v>2054</v>
      </c>
      <c r="P1844" s="10">
        <v>6914</v>
      </c>
      <c r="Q1844" s="10">
        <v>345</v>
      </c>
      <c r="R1844" s="10">
        <v>253</v>
      </c>
      <c r="S1844" s="10">
        <v>749</v>
      </c>
      <c r="T1844" s="10">
        <v>8302</v>
      </c>
      <c r="U1844" s="10">
        <v>5376</v>
      </c>
      <c r="V1844" s="10">
        <v>3671</v>
      </c>
      <c r="W1844" s="10">
        <v>4249</v>
      </c>
      <c r="X1844" s="10">
        <v>8902</v>
      </c>
      <c r="Y1844" s="10">
        <v>6289</v>
      </c>
      <c r="Z1844" s="10">
        <v>3338</v>
      </c>
      <c r="AA1844" s="10">
        <v>5616</v>
      </c>
      <c r="AB1844" s="10">
        <v>3693</v>
      </c>
      <c r="AC1844" s="10">
        <v>2995</v>
      </c>
      <c r="AD1844" s="10">
        <v>9768</v>
      </c>
      <c r="AE1844" s="10">
        <v>7113</v>
      </c>
      <c r="AF1844" s="10">
        <v>9269</v>
      </c>
      <c r="AG1844" s="10">
        <v>4420</v>
      </c>
      <c r="AH1844" s="10">
        <v>5274</v>
      </c>
      <c r="AI1844" s="10">
        <v>3834</v>
      </c>
      <c r="AJ1844" s="10">
        <v>9873</v>
      </c>
      <c r="AK1844" s="10">
        <v>5516</v>
      </c>
      <c r="AL1844" s="10">
        <v>2729</v>
      </c>
      <c r="AM1844" s="10">
        <v>7676</v>
      </c>
      <c r="AN1844" s="10">
        <v>2801</v>
      </c>
      <c r="AO1844" s="10">
        <v>7290</v>
      </c>
      <c r="AP1844" s="10">
        <v>7007</v>
      </c>
      <c r="AQ1844" s="10">
        <v>289</v>
      </c>
      <c r="AR1844" s="10">
        <v>1929</v>
      </c>
      <c r="AS1844" s="10">
        <v>6596</v>
      </c>
      <c r="AT1844" s="10">
        <v>5077</v>
      </c>
      <c r="AU1844" s="10">
        <v>1521</v>
      </c>
      <c r="AV1844" s="10">
        <v>9886</v>
      </c>
      <c r="AW1844" s="10">
        <v>7868</v>
      </c>
      <c r="AX1844" s="10">
        <v>9248</v>
      </c>
      <c r="AY1844" s="10">
        <v>3611</v>
      </c>
      <c r="AZ1844" s="10">
        <v>2677</v>
      </c>
      <c r="BA1844" s="10">
        <v>4874</v>
      </c>
      <c r="BB1844" s="10">
        <v>8948</v>
      </c>
      <c r="BC1844" s="10">
        <v>5083</v>
      </c>
      <c r="BD1844" s="10">
        <v>3332</v>
      </c>
      <c r="BE1844" s="10">
        <v>8896</v>
      </c>
      <c r="BF1844" s="10">
        <v>51</v>
      </c>
      <c r="BG1844" s="10">
        <v>4760</v>
      </c>
      <c r="BH1844" s="10">
        <v>6517</v>
      </c>
      <c r="BI1844" s="10">
        <v>521</v>
      </c>
      <c r="BJ1844" s="10">
        <v>7614</v>
      </c>
      <c r="BK1844" s="10">
        <v>9564</v>
      </c>
      <c r="BL1844" s="10">
        <v>8608</v>
      </c>
      <c r="BM1844" s="10">
        <v>2438</v>
      </c>
      <c r="BN1844" s="10">
        <v>8637</v>
      </c>
      <c r="BO1844" s="10">
        <v>1344</v>
      </c>
      <c r="BP1844" s="10">
        <v>9925</v>
      </c>
      <c r="BQ1844" s="10">
        <v>8518</v>
      </c>
      <c r="BR1844" s="10">
        <v>720</v>
      </c>
      <c r="BS1844" s="10">
        <v>5609</v>
      </c>
      <c r="BT1844" s="10">
        <v>2095</v>
      </c>
      <c r="BU1844" s="10">
        <v>5712</v>
      </c>
      <c r="BV1844" s="10">
        <v>9428</v>
      </c>
      <c r="BW1844" s="10">
        <v>3166</v>
      </c>
      <c r="BX1844" s="10">
        <v>9526</v>
      </c>
      <c r="BY1844" s="10">
        <v>4311</v>
      </c>
      <c r="BZ1844" s="10">
        <v>1363</v>
      </c>
      <c r="CA1844" s="10">
        <v>6172</v>
      </c>
      <c r="CB1844" s="10">
        <v>7496</v>
      </c>
      <c r="CC1844" s="10">
        <v>9497</v>
      </c>
      <c r="CD1844" s="10">
        <v>4254</v>
      </c>
      <c r="CE1844" s="10">
        <v>9880</v>
      </c>
      <c r="CF1844" s="10">
        <v>5635</v>
      </c>
      <c r="CG1844" s="10">
        <v>569</v>
      </c>
      <c r="CH1844" s="10">
        <v>9557</v>
      </c>
      <c r="CI1844" s="10">
        <v>5629</v>
      </c>
      <c r="CJ1844" s="10">
        <v>8061</v>
      </c>
      <c r="CK1844" s="10">
        <v>8033</v>
      </c>
      <c r="CL1844" s="10">
        <v>8526</v>
      </c>
      <c r="CM1844" s="10">
        <v>1901</v>
      </c>
      <c r="CN1844" s="10">
        <v>213</v>
      </c>
      <c r="CO1844" s="10">
        <v>8264</v>
      </c>
      <c r="CP1844" s="10">
        <v>4142</v>
      </c>
      <c r="CQ1844" s="10">
        <v>9733</v>
      </c>
      <c r="CR1844" s="10">
        <v>7782</v>
      </c>
      <c r="CS1844" s="10">
        <v>6203</v>
      </c>
      <c r="CT1844" s="10">
        <v>8965</v>
      </c>
      <c r="CU1844" s="10">
        <v>9232</v>
      </c>
      <c r="CV1844" s="10">
        <v>6423</v>
      </c>
      <c r="CW1844" s="10">
        <v>1622</v>
      </c>
      <c r="CX1844" s="10">
        <v>1143</v>
      </c>
      <c r="CY1844" s="10">
        <v>6670</v>
      </c>
      <c r="CZ1844" s="10">
        <v>8656</v>
      </c>
      <c r="DA1844" s="10">
        <v>2540</v>
      </c>
      <c r="DB1844" s="10">
        <v>7821</v>
      </c>
      <c r="DC1844" s="10">
        <v>9251</v>
      </c>
      <c r="DD1844" s="10">
        <v>4508</v>
      </c>
    </row>
    <row r="1845" spans="1:108" x14ac:dyDescent="0.25">
      <c r="H1845" s="11" t="s">
        <v>0</v>
      </c>
      <c r="I1845" s="12">
        <v>1.1287485481744028</v>
      </c>
      <c r="J1845" s="12">
        <v>-2.1461066752588391</v>
      </c>
      <c r="K1845" s="12">
        <v>5.9053781429624603</v>
      </c>
      <c r="L1845" s="12">
        <v>-0.85580640596360669</v>
      </c>
      <c r="M1845" s="12">
        <v>2.1770076475436264</v>
      </c>
      <c r="N1845" s="12">
        <v>-4.28037400274712</v>
      </c>
      <c r="O1845" s="12">
        <v>9.4879942827481134</v>
      </c>
      <c r="P1845" s="12">
        <v>-4.338706232143597</v>
      </c>
      <c r="Q1845" s="12">
        <v>-6.2611061236934518</v>
      </c>
      <c r="R1845" s="12">
        <v>-1.1574769448039037</v>
      </c>
      <c r="S1845" s="12">
        <v>3.4337664964940018</v>
      </c>
      <c r="T1845" s="12">
        <v>7.553884223025797</v>
      </c>
      <c r="U1845" s="12">
        <v>7.3897684080151294</v>
      </c>
      <c r="V1845" s="12">
        <v>-4.6124820826775901</v>
      </c>
      <c r="W1845" s="12">
        <v>1.3162096898556626</v>
      </c>
      <c r="X1845" s="12">
        <v>-6.8020714345212614</v>
      </c>
      <c r="Y1845" s="12">
        <v>7.2848853990543798</v>
      </c>
      <c r="Z1845" s="12">
        <v>12.917542453036024</v>
      </c>
      <c r="AA1845" s="12">
        <v>1.509144714053152</v>
      </c>
      <c r="AB1845" s="12">
        <v>-4.1640603539602887</v>
      </c>
      <c r="AC1845" s="12">
        <v>-2.1134851685607714</v>
      </c>
      <c r="AD1845" s="12">
        <v>-3.5078187801755609</v>
      </c>
      <c r="AE1845" s="12">
        <v>7.8705316130191774</v>
      </c>
      <c r="AF1845" s="12">
        <v>2.3128298825397047</v>
      </c>
      <c r="AG1845" s="12">
        <v>4.8164811614586407</v>
      </c>
      <c r="AH1845" s="12">
        <v>-8.7783372643011575</v>
      </c>
      <c r="AI1845" s="12">
        <v>-9.5614072611872967</v>
      </c>
      <c r="AJ1845" s="12">
        <v>-0.21070981492258095</v>
      </c>
      <c r="AK1845" s="12">
        <v>6.5888262685225847</v>
      </c>
      <c r="AL1845" s="12">
        <v>2.6164075779523275</v>
      </c>
      <c r="AM1845" s="12">
        <v>-1.8611872495132777E-2</v>
      </c>
      <c r="AN1845" s="12">
        <v>0.843985723332627</v>
      </c>
      <c r="AO1845" s="12">
        <v>-0.43329124483080511</v>
      </c>
      <c r="AP1845" s="12">
        <v>-4.2694594150490977</v>
      </c>
      <c r="AQ1845" s="12">
        <v>3.8487994317504981</v>
      </c>
      <c r="AR1845" s="12">
        <v>4.5090283154602986</v>
      </c>
      <c r="AS1845" s="12">
        <v>6.4851595282441865</v>
      </c>
      <c r="AT1845" s="12">
        <v>-2.8251271490062662</v>
      </c>
      <c r="AU1845" s="12">
        <v>6.1416693551992267</v>
      </c>
      <c r="AV1845" s="12">
        <v>-2.109917058741285</v>
      </c>
      <c r="AW1845" s="12">
        <v>2.5637618137087035</v>
      </c>
      <c r="AX1845" s="12">
        <v>-8.9753599844819537E-2</v>
      </c>
      <c r="AY1845" s="12">
        <v>3.1804023080954118</v>
      </c>
      <c r="AZ1845" s="12">
        <v>-2.2198606175408773</v>
      </c>
      <c r="BA1845" s="12">
        <v>-4.8417900761584329</v>
      </c>
      <c r="BB1845" s="12">
        <v>-6.2248795186813179</v>
      </c>
      <c r="BC1845" s="12">
        <v>-6.7217466656969478</v>
      </c>
      <c r="BD1845" s="12">
        <v>-5.4750577471623263</v>
      </c>
      <c r="BE1845" s="12">
        <v>-2.3032455210815743</v>
      </c>
      <c r="BF1845" s="12">
        <v>-5.7657995356375071</v>
      </c>
      <c r="BG1845" s="12">
        <v>6.42318833451501</v>
      </c>
      <c r="BH1845" s="12">
        <v>-5.3387118583755306</v>
      </c>
      <c r="BI1845" s="12">
        <v>14.487487427768793</v>
      </c>
      <c r="BJ1845" s="12">
        <v>-2.8493579960344229</v>
      </c>
      <c r="BK1845" s="12">
        <v>-3.2663413971679294</v>
      </c>
      <c r="BL1845" s="12">
        <v>0.9681007398032776</v>
      </c>
      <c r="BM1845" s="12">
        <v>-1.5667732563576013</v>
      </c>
      <c r="BN1845" s="12">
        <v>0.76893824193757521</v>
      </c>
      <c r="BO1845" s="12">
        <v>7.0419074076849881</v>
      </c>
      <c r="BP1845" s="12">
        <v>0.65983906414745497</v>
      </c>
      <c r="BQ1845" s="12">
        <v>-6.39328413462197</v>
      </c>
      <c r="BR1845" s="12">
        <v>-2.1526819440601006</v>
      </c>
      <c r="BS1845" s="12">
        <v>-0.53266713520323705</v>
      </c>
      <c r="BT1845" s="12">
        <v>-8.4954046264534959</v>
      </c>
      <c r="BU1845" s="12">
        <v>-4.0270856498127792</v>
      </c>
      <c r="BV1845" s="12">
        <v>-0.2365057794867452</v>
      </c>
      <c r="BW1845" s="12">
        <v>-1.0002008111011311</v>
      </c>
      <c r="BX1845" s="12">
        <v>-5.4342886422058747</v>
      </c>
      <c r="BY1845" s="12">
        <v>-0.43622591958409784</v>
      </c>
      <c r="BZ1845" s="12">
        <v>-1.0642229265708587</v>
      </c>
      <c r="CA1845" s="12">
        <v>-6.2366208329873025</v>
      </c>
      <c r="CB1845" s="12">
        <v>-4.526034746718028</v>
      </c>
      <c r="CC1845" s="12">
        <v>3.453962867490636</v>
      </c>
      <c r="CD1845" s="12">
        <v>0.63993024102335938</v>
      </c>
      <c r="CE1845" s="12">
        <v>-5.5990947782458385</v>
      </c>
      <c r="CF1845" s="12">
        <v>-6.0319838415976781</v>
      </c>
      <c r="CG1845" s="12">
        <v>-6.388772088919894</v>
      </c>
      <c r="CH1845" s="12">
        <v>6.3624408547905276</v>
      </c>
      <c r="CI1845" s="12">
        <v>-2.7821571061886829</v>
      </c>
      <c r="CJ1845" s="12">
        <v>-2.232432179932236</v>
      </c>
      <c r="CK1845" s="12">
        <v>7.7524742588926596</v>
      </c>
      <c r="CL1845" s="12">
        <v>4.7014008607050535</v>
      </c>
      <c r="CM1845" s="12">
        <v>8.7952963948994203</v>
      </c>
      <c r="CN1845" s="12">
        <v>1.9875310411857474</v>
      </c>
      <c r="CO1845" s="12">
        <v>1.4586283206078712</v>
      </c>
      <c r="CP1845" s="12">
        <v>-4.3586216285752313</v>
      </c>
      <c r="CQ1845" s="12">
        <v>-4.2439736234297722</v>
      </c>
      <c r="CR1845" s="12">
        <v>1.2514128603381365</v>
      </c>
      <c r="CS1845" s="12">
        <v>-9.3383544429692265</v>
      </c>
      <c r="CT1845" s="12">
        <v>2.3344895997092836</v>
      </c>
      <c r="CU1845" s="12">
        <v>-2.82601025847522</v>
      </c>
      <c r="CV1845" s="12">
        <v>-2.172094125348246</v>
      </c>
      <c r="CW1845" s="12">
        <v>-7.8728723616501428</v>
      </c>
      <c r="CX1845" s="12">
        <v>-0.74402555441865748</v>
      </c>
      <c r="CY1845" s="12">
        <v>-4.6079342193992225</v>
      </c>
      <c r="CZ1845" s="12">
        <v>1.4111241514743846</v>
      </c>
      <c r="DA1845" s="12">
        <v>-3.4536249377430517</v>
      </c>
      <c r="DB1845" s="12">
        <v>7.721506372496477</v>
      </c>
      <c r="DC1845" s="12">
        <v>-5.194128857780723</v>
      </c>
      <c r="DD1845" s="12">
        <v>5.9698711568792993</v>
      </c>
    </row>
    <row r="1846" spans="1:108" x14ac:dyDescent="0.25">
      <c r="H1846" s="11" t="s">
        <v>2</v>
      </c>
      <c r="I1846" s="12">
        <v>13.026992291914995</v>
      </c>
      <c r="J1846" s="12">
        <v>7.0256523779458959</v>
      </c>
      <c r="K1846" s="12">
        <v>20.447173333532984</v>
      </c>
      <c r="L1846" s="12">
        <v>9.865655918841739</v>
      </c>
      <c r="M1846" s="12">
        <v>13.609229494802861</v>
      </c>
      <c r="N1846" s="12">
        <v>1.4455910111551662</v>
      </c>
      <c r="O1846" s="12">
        <v>27.980677056888499</v>
      </c>
      <c r="P1846" s="12">
        <v>1.47161790840261</v>
      </c>
      <c r="Q1846" s="12">
        <v>-2.7578752985928805</v>
      </c>
      <c r="R1846" s="12">
        <v>6.6488655690441938</v>
      </c>
      <c r="S1846" s="12">
        <v>18.490379985137498</v>
      </c>
      <c r="T1846" s="12">
        <v>24.814588568865457</v>
      </c>
      <c r="U1846" s="12">
        <v>24.390721806225681</v>
      </c>
      <c r="V1846" s="12">
        <v>1.8579412530503405</v>
      </c>
      <c r="W1846" s="12">
        <v>11.512626548750495</v>
      </c>
      <c r="X1846" s="12">
        <v>-2.9677483410266512</v>
      </c>
      <c r="Y1846" s="12">
        <v>24.568957688382984</v>
      </c>
      <c r="Z1846" s="12">
        <v>37.14739799276952</v>
      </c>
      <c r="AA1846" s="12">
        <v>13.779763175096924</v>
      </c>
      <c r="AB1846" s="12">
        <v>2.4999846298375079</v>
      </c>
      <c r="AC1846" s="12">
        <v>5.5524539973453928</v>
      </c>
      <c r="AD1846" s="12">
        <v>2.8267949378741415</v>
      </c>
      <c r="AE1846" s="12">
        <v>24.235584918772304</v>
      </c>
      <c r="AF1846" s="12">
        <v>15.643929989553525</v>
      </c>
      <c r="AG1846" s="12">
        <v>19.783523212159466</v>
      </c>
      <c r="AH1846" s="12">
        <v>-6.0637260993194024</v>
      </c>
      <c r="AI1846" s="12">
        <v>-10.552316053866537</v>
      </c>
      <c r="AJ1846" s="12">
        <v>8.3545511817226501</v>
      </c>
      <c r="AK1846" s="12">
        <v>23.342086642014255</v>
      </c>
      <c r="AL1846" s="12">
        <v>12.668921537460772</v>
      </c>
      <c r="AM1846" s="12">
        <v>9.2625201465652722</v>
      </c>
      <c r="AN1846" s="12">
        <v>11.165153944903905</v>
      </c>
      <c r="AO1846" s="12">
        <v>7.2557919897082996</v>
      </c>
      <c r="AP1846" s="12">
        <v>2.7355731656387521</v>
      </c>
      <c r="AQ1846" s="12">
        <v>16.807356848224607</v>
      </c>
      <c r="AR1846" s="12">
        <v>17.070378176221261</v>
      </c>
      <c r="AS1846" s="12">
        <v>21.816946792627402</v>
      </c>
      <c r="AT1846" s="12">
        <v>6.1221175524126998</v>
      </c>
      <c r="AU1846" s="12">
        <v>22.901353581774401</v>
      </c>
      <c r="AV1846" s="12">
        <v>5.413598379008346</v>
      </c>
      <c r="AW1846" s="12">
        <v>15.240873018100732</v>
      </c>
      <c r="AX1846" s="12">
        <v>10.209089919119782</v>
      </c>
      <c r="AY1846" s="12">
        <v>14.567385993409832</v>
      </c>
      <c r="AZ1846" s="12">
        <v>5.9985915046171554</v>
      </c>
      <c r="BA1846" s="12">
        <v>-1.9219735710166312</v>
      </c>
      <c r="BB1846" s="12">
        <v>-0.33238633047268307</v>
      </c>
      <c r="BC1846" s="12">
        <v>-3.9639789093060327</v>
      </c>
      <c r="BD1846" s="12">
        <v>0.75355069519057682</v>
      </c>
      <c r="BE1846" s="12">
        <v>6.6387335896226789</v>
      </c>
      <c r="BF1846" s="12">
        <v>-2.5885244980577764</v>
      </c>
      <c r="BG1846" s="12">
        <v>22.440276679260005</v>
      </c>
      <c r="BH1846" s="12">
        <v>-0.82589277405626405</v>
      </c>
      <c r="BI1846" s="12">
        <v>37.766396158481058</v>
      </c>
      <c r="BJ1846" s="12">
        <v>4.5213238207533593</v>
      </c>
      <c r="BK1846" s="12">
        <v>3.8130305448234014</v>
      </c>
      <c r="BL1846" s="12">
        <v>12.755915522436796</v>
      </c>
      <c r="BM1846" s="12">
        <v>6.9973558156501801</v>
      </c>
      <c r="BN1846" s="12">
        <v>11.258812749764546</v>
      </c>
      <c r="BO1846" s="12">
        <v>24.394279746433163</v>
      </c>
      <c r="BP1846" s="12">
        <v>12.63265904228958</v>
      </c>
      <c r="BQ1846" s="12">
        <v>-1.7966583927658106</v>
      </c>
      <c r="BR1846" s="12">
        <v>6.373137956338911</v>
      </c>
      <c r="BS1846" s="12">
        <v>9.4756838263473426</v>
      </c>
      <c r="BT1846" s="12">
        <v>-5.3396999282164561</v>
      </c>
      <c r="BU1846" s="12">
        <v>2.780683354296869</v>
      </c>
      <c r="BV1846" s="12">
        <v>9.3293647978949128</v>
      </c>
      <c r="BW1846" s="12">
        <v>6.7611760686537821</v>
      </c>
      <c r="BX1846" s="12">
        <v>-2.2209875862489246</v>
      </c>
      <c r="BY1846" s="12">
        <v>9.4488726253510116</v>
      </c>
      <c r="BZ1846" s="12">
        <v>6.4437415969071097</v>
      </c>
      <c r="CA1846" s="12">
        <v>-1.6519264832809999</v>
      </c>
      <c r="CB1846" s="12">
        <v>-0.82308959295055595</v>
      </c>
      <c r="CC1846" s="12">
        <v>16.915641688485159</v>
      </c>
      <c r="CD1846" s="12">
        <v>11.673717117965635</v>
      </c>
      <c r="CE1846" s="12">
        <v>-1.221877102511707</v>
      </c>
      <c r="CF1846" s="12">
        <v>-2.8107319393553243</v>
      </c>
      <c r="CG1846" s="12">
        <v>-3.0789347760791199</v>
      </c>
      <c r="CH1846" s="12">
        <v>22.406834195486589</v>
      </c>
      <c r="CI1846" s="12">
        <v>3.8207604143757408</v>
      </c>
      <c r="CJ1846" s="12">
        <v>6.9376599159478092</v>
      </c>
      <c r="CK1846" s="12">
        <v>25.285335752159348</v>
      </c>
      <c r="CL1846" s="12">
        <v>19.471226726274381</v>
      </c>
      <c r="CM1846" s="12">
        <v>27.392706064922358</v>
      </c>
      <c r="CN1846" s="12">
        <v>13.312657447894912</v>
      </c>
      <c r="CO1846" s="12">
        <v>11.455175213722422</v>
      </c>
      <c r="CP1846" s="12">
        <v>-0.54188123772008767</v>
      </c>
      <c r="CQ1846" s="12">
        <v>1.1746274148760438</v>
      </c>
      <c r="CR1846" s="12">
        <v>11.999774102356342</v>
      </c>
      <c r="CS1846" s="12">
        <v>-8.4172305086943062</v>
      </c>
      <c r="CT1846" s="12">
        <v>12.568446386443139</v>
      </c>
      <c r="CU1846" s="12">
        <v>3.3867765108719645</v>
      </c>
      <c r="CV1846" s="12">
        <v>5.5648435355743606</v>
      </c>
      <c r="CW1846" s="12">
        <v>-5.5139188666437127</v>
      </c>
      <c r="CX1846" s="12">
        <v>8.7406289871909433</v>
      </c>
      <c r="CY1846" s="12">
        <v>1.0059753614240996</v>
      </c>
      <c r="CZ1846" s="12">
        <v>13.566606022998085</v>
      </c>
      <c r="DA1846" s="12">
        <v>3.317158926735146</v>
      </c>
      <c r="DB1846" s="12">
        <v>24.895084220235276</v>
      </c>
      <c r="DC1846" s="12">
        <v>-1.0021949201805822</v>
      </c>
      <c r="DD1846" s="12">
        <v>22.161244302477314</v>
      </c>
    </row>
    <row r="1847" spans="1:108" x14ac:dyDescent="0.25">
      <c r="A1847" s="2">
        <v>616</v>
      </c>
      <c r="B1847" s="8">
        <f t="shared" ref="B1847" ca="1" si="2697">_xlfn.COVARIANCE.P(OFFSET(I1848,0,0,1,20),OFFSET(I1849,0,0,1,20))/_xlfn.VAR.P(OFFSET(I1848,0,0,1,20))</f>
        <v>2.0137309996771013</v>
      </c>
      <c r="C1847" s="8">
        <f t="shared" ref="C1847" ca="1" si="2698">_xlfn.COVARIANCE.P(OFFSET(I1848,0,0,1,50),OFFSET(I1849,0,0,1,50))/_xlfn.VAR.P(OFFSET(I1848,0,0,1,50))</f>
        <v>1.999386388235521</v>
      </c>
      <c r="D1847" s="8">
        <f t="shared" ref="D1847" ca="1" si="2699">_xlfn.COVARIANCE.P(OFFSET(I1848,0,0,1,100),OFFSET(I1849,0,0,1,100))/_xlfn.VAR.P(OFFSET(I1848,0,0,1,100))</f>
        <v>2.0055694733867324</v>
      </c>
      <c r="E1847" s="8">
        <f t="shared" ref="E1847" ca="1" si="2700">AVERAGE(OFFSET(I1849,0,0,1,20))-AVERAGE(OFFSET(I1848,0,0,1,20))*B1847</f>
        <v>9.8881107756889399</v>
      </c>
      <c r="F1847" s="8">
        <f t="shared" ref="F1847" ca="1" si="2701">AVERAGE(OFFSET(I1849,0,0,1,50))-AVERAGE(OFFSET(I1848,0,0,1,50))*C1847</f>
        <v>9.9207454483271142</v>
      </c>
      <c r="G1847" s="8">
        <f t="shared" ref="G1847" ca="1" si="2702">AVERAGE(OFFSET(I1849,0,0,1,100))-AVERAGE(OFFSET(I1848,0,0,1,100))*D1847</f>
        <v>10.044146158385866</v>
      </c>
      <c r="H1847" s="9" t="s">
        <v>29</v>
      </c>
      <c r="I1847" s="10">
        <v>7304</v>
      </c>
      <c r="J1847" s="10">
        <v>393</v>
      </c>
      <c r="K1847" s="10">
        <v>64</v>
      </c>
      <c r="L1847" s="10">
        <v>4291</v>
      </c>
      <c r="M1847" s="10">
        <v>7785</v>
      </c>
      <c r="N1847" s="10">
        <v>5734</v>
      </c>
      <c r="O1847" s="10">
        <v>7064</v>
      </c>
      <c r="P1847" s="10">
        <v>339</v>
      </c>
      <c r="Q1847" s="10">
        <v>1919</v>
      </c>
      <c r="R1847" s="10">
        <v>6844</v>
      </c>
      <c r="S1847" s="10">
        <v>131</v>
      </c>
      <c r="T1847" s="10">
        <v>9664</v>
      </c>
      <c r="U1847" s="10">
        <v>378</v>
      </c>
      <c r="V1847" s="10">
        <v>7236</v>
      </c>
      <c r="W1847" s="10">
        <v>4115</v>
      </c>
      <c r="X1847" s="10">
        <v>6515</v>
      </c>
      <c r="Y1847" s="10">
        <v>8864</v>
      </c>
      <c r="Z1847" s="10">
        <v>5309</v>
      </c>
      <c r="AA1847" s="10">
        <v>9038</v>
      </c>
      <c r="AB1847" s="10">
        <v>4392</v>
      </c>
      <c r="AC1847" s="10">
        <v>6499</v>
      </c>
      <c r="AD1847" s="10">
        <v>1630</v>
      </c>
      <c r="AE1847" s="10">
        <v>8924</v>
      </c>
      <c r="AF1847" s="10">
        <v>7837</v>
      </c>
      <c r="AG1847" s="10">
        <v>2833</v>
      </c>
      <c r="AH1847" s="10">
        <v>5796</v>
      </c>
      <c r="AI1847" s="10">
        <v>179</v>
      </c>
      <c r="AJ1847" s="10">
        <v>606</v>
      </c>
      <c r="AK1847" s="10">
        <v>5214</v>
      </c>
      <c r="AL1847" s="10">
        <v>8643</v>
      </c>
      <c r="AM1847" s="10">
        <v>7371</v>
      </c>
      <c r="AN1847" s="10">
        <v>18</v>
      </c>
      <c r="AO1847" s="10">
        <v>3900</v>
      </c>
      <c r="AP1847" s="10">
        <v>9287</v>
      </c>
      <c r="AQ1847" s="10">
        <v>8173</v>
      </c>
      <c r="AR1847" s="10">
        <v>2688</v>
      </c>
      <c r="AS1847" s="10">
        <v>3212</v>
      </c>
      <c r="AT1847" s="10">
        <v>820</v>
      </c>
      <c r="AU1847" s="10">
        <v>9041</v>
      </c>
      <c r="AV1847" s="10">
        <v>8221</v>
      </c>
      <c r="AW1847" s="10">
        <v>2832</v>
      </c>
      <c r="AX1847" s="10">
        <v>9866</v>
      </c>
      <c r="AY1847" s="10">
        <v>6798</v>
      </c>
      <c r="AZ1847" s="10">
        <v>3213</v>
      </c>
      <c r="BA1847" s="10">
        <v>7083</v>
      </c>
      <c r="BB1847" s="10">
        <v>1307</v>
      </c>
      <c r="BC1847" s="10">
        <v>9652</v>
      </c>
      <c r="BD1847" s="10">
        <v>1592</v>
      </c>
      <c r="BE1847" s="10">
        <v>9102</v>
      </c>
      <c r="BF1847" s="10">
        <v>7291</v>
      </c>
      <c r="BG1847" s="10">
        <v>452</v>
      </c>
      <c r="BH1847" s="10">
        <v>6089</v>
      </c>
      <c r="BI1847" s="10">
        <v>4924</v>
      </c>
      <c r="BJ1847" s="10">
        <v>1313</v>
      </c>
      <c r="BK1847" s="10">
        <v>8772</v>
      </c>
      <c r="BL1847" s="10">
        <v>9452</v>
      </c>
      <c r="BM1847" s="10">
        <v>518</v>
      </c>
      <c r="BN1847" s="10">
        <v>3309</v>
      </c>
      <c r="BO1847" s="10">
        <v>4730</v>
      </c>
      <c r="BP1847" s="10">
        <v>9298</v>
      </c>
      <c r="BQ1847" s="10">
        <v>7081</v>
      </c>
      <c r="BR1847" s="10">
        <v>9656</v>
      </c>
      <c r="BS1847" s="10">
        <v>345</v>
      </c>
      <c r="BT1847" s="10">
        <v>8918</v>
      </c>
      <c r="BU1847" s="10">
        <v>829</v>
      </c>
      <c r="BV1847" s="10">
        <v>6770</v>
      </c>
      <c r="BW1847" s="10">
        <v>7922</v>
      </c>
      <c r="BX1847" s="10">
        <v>219</v>
      </c>
      <c r="BY1847" s="10">
        <v>9227</v>
      </c>
      <c r="BZ1847" s="10">
        <v>4458</v>
      </c>
      <c r="CA1847" s="10">
        <v>2960</v>
      </c>
      <c r="CB1847" s="10">
        <v>8018</v>
      </c>
      <c r="CC1847" s="10">
        <v>7866</v>
      </c>
      <c r="CD1847" s="10">
        <v>4088</v>
      </c>
      <c r="CE1847" s="10">
        <v>5885</v>
      </c>
      <c r="CF1847" s="10">
        <v>666</v>
      </c>
      <c r="CG1847" s="10">
        <v>6731</v>
      </c>
      <c r="CH1847" s="10">
        <v>6542</v>
      </c>
      <c r="CI1847" s="10">
        <v>2968</v>
      </c>
      <c r="CJ1847" s="10">
        <v>253</v>
      </c>
      <c r="CK1847" s="10">
        <v>4839</v>
      </c>
      <c r="CL1847" s="10">
        <v>5650</v>
      </c>
      <c r="CM1847" s="10">
        <v>2342</v>
      </c>
      <c r="CN1847" s="10">
        <v>6971</v>
      </c>
      <c r="CO1847" s="10">
        <v>9576</v>
      </c>
      <c r="CP1847" s="10">
        <v>9458</v>
      </c>
      <c r="CQ1847" s="10">
        <v>6677</v>
      </c>
      <c r="CR1847" s="10">
        <v>1990</v>
      </c>
      <c r="CS1847" s="10">
        <v>2329</v>
      </c>
      <c r="CT1847" s="10">
        <v>2149</v>
      </c>
      <c r="CU1847" s="10">
        <v>568</v>
      </c>
      <c r="CV1847" s="10">
        <v>275</v>
      </c>
      <c r="CW1847" s="10">
        <v>6760</v>
      </c>
      <c r="CX1847" s="10">
        <v>7498</v>
      </c>
      <c r="CY1847" s="10">
        <v>9448</v>
      </c>
      <c r="CZ1847" s="10">
        <v>5048</v>
      </c>
      <c r="DA1847" s="10">
        <v>9375</v>
      </c>
      <c r="DB1847" s="10">
        <v>5982</v>
      </c>
      <c r="DC1847" s="10">
        <v>6696</v>
      </c>
      <c r="DD1847" s="10">
        <v>386</v>
      </c>
    </row>
    <row r="1848" spans="1:108" x14ac:dyDescent="0.25">
      <c r="H1848" s="11" t="s">
        <v>0</v>
      </c>
      <c r="I1848" s="12">
        <v>5.6080400965751975</v>
      </c>
      <c r="J1848" s="12">
        <v>2.5117818298492516</v>
      </c>
      <c r="K1848" s="12">
        <v>18.942169854305053</v>
      </c>
      <c r="L1848" s="12">
        <v>-10.410746725593093</v>
      </c>
      <c r="M1848" s="12">
        <v>-2.6564900227528536</v>
      </c>
      <c r="N1848" s="12">
        <v>-8.2039491197066408</v>
      </c>
      <c r="O1848" s="12">
        <v>-1.5389896240760077</v>
      </c>
      <c r="P1848" s="12">
        <v>-0.89290659045010412</v>
      </c>
      <c r="Q1848" s="12">
        <v>-10.081349370293257</v>
      </c>
      <c r="R1848" s="12">
        <v>-0.79229477585560149</v>
      </c>
      <c r="S1848" s="12">
        <v>8.6797226100768263</v>
      </c>
      <c r="T1848" s="12">
        <v>10.431350933822159</v>
      </c>
      <c r="U1848" s="12">
        <v>0.98207807076957376</v>
      </c>
      <c r="V1848" s="12">
        <v>3.6183117097334931</v>
      </c>
      <c r="W1848" s="12">
        <v>6.9102392488234727</v>
      </c>
      <c r="X1848" s="12">
        <v>5.5389973984134135</v>
      </c>
      <c r="Y1848" s="12">
        <v>-7.8320414423841722</v>
      </c>
      <c r="Z1848" s="12">
        <v>-0.25051375548827093</v>
      </c>
      <c r="AA1848" s="12">
        <v>1.5032314750377742</v>
      </c>
      <c r="AB1848" s="12">
        <v>5.4280022653348876</v>
      </c>
      <c r="AC1848" s="12">
        <v>-0.17114971331313236</v>
      </c>
      <c r="AD1848" s="12">
        <v>-1.6041241584148513</v>
      </c>
      <c r="AE1848" s="12">
        <v>1.7974664629567259</v>
      </c>
      <c r="AF1848" s="12">
        <v>2.4411518346367123</v>
      </c>
      <c r="AG1848" s="12">
        <v>-2.368589638981129</v>
      </c>
      <c r="AH1848" s="12">
        <v>3.2356723147846296</v>
      </c>
      <c r="AI1848" s="12">
        <v>-0.41277599858072284</v>
      </c>
      <c r="AJ1848" s="12">
        <v>1.5483788438416881</v>
      </c>
      <c r="AK1848" s="12">
        <v>-5.0311381132620845</v>
      </c>
      <c r="AL1848" s="12">
        <v>12.852028814709326</v>
      </c>
      <c r="AM1848" s="12">
        <v>-2.4986811183528919</v>
      </c>
      <c r="AN1848" s="12">
        <v>-3.5301113999516982</v>
      </c>
      <c r="AO1848" s="12">
        <v>-4.0721502470266699</v>
      </c>
      <c r="AP1848" s="12">
        <v>4.1822370511219091</v>
      </c>
      <c r="AQ1848" s="12">
        <v>4.8731638466903826</v>
      </c>
      <c r="AR1848" s="12">
        <v>2.3250878046759835</v>
      </c>
      <c r="AS1848" s="12">
        <v>6.4470421884214115</v>
      </c>
      <c r="AT1848" s="12">
        <v>0.2098743526665966</v>
      </c>
      <c r="AU1848" s="12">
        <v>6.6836145334163879</v>
      </c>
      <c r="AV1848" s="12">
        <v>-8.455580079633755</v>
      </c>
      <c r="AW1848" s="12">
        <v>-3.2746119186316807</v>
      </c>
      <c r="AX1848" s="12">
        <v>-1.3157891330519369</v>
      </c>
      <c r="AY1848" s="12">
        <v>4.0131309447388528</v>
      </c>
      <c r="AZ1848" s="12">
        <v>5.1349639415918791</v>
      </c>
      <c r="BA1848" s="12">
        <v>-7.0659700209819327</v>
      </c>
      <c r="BB1848" s="12">
        <v>10.12253819646735</v>
      </c>
      <c r="BC1848" s="12">
        <v>2.9948885501207871</v>
      </c>
      <c r="BD1848" s="12">
        <v>-2.9039738910913</v>
      </c>
      <c r="BE1848" s="12">
        <v>3.3588597659784094</v>
      </c>
      <c r="BF1848" s="12">
        <v>-8.9824959310214183</v>
      </c>
      <c r="BG1848" s="12">
        <v>-6.9518256954787683</v>
      </c>
      <c r="BH1848" s="12">
        <v>-3.0839770770333952</v>
      </c>
      <c r="BI1848" s="12">
        <v>-4.9962867547299545</v>
      </c>
      <c r="BJ1848" s="12">
        <v>0.43933631660787476</v>
      </c>
      <c r="BK1848" s="12">
        <v>-2.3647780245907359</v>
      </c>
      <c r="BL1848" s="12">
        <v>-12.423077823929825</v>
      </c>
      <c r="BM1848" s="12">
        <v>4.8225797623915492</v>
      </c>
      <c r="BN1848" s="12">
        <v>0.82163109194386907</v>
      </c>
      <c r="BO1848" s="12">
        <v>7.9608664685305106</v>
      </c>
      <c r="BP1848" s="12">
        <v>-7.2867640988920188</v>
      </c>
      <c r="BQ1848" s="12">
        <v>-1.8925983639398134</v>
      </c>
      <c r="BR1848" s="12">
        <v>2.3728165973800222</v>
      </c>
      <c r="BS1848" s="12">
        <v>-6.2611061236934518</v>
      </c>
      <c r="BT1848" s="12">
        <v>3.9883156517283966</v>
      </c>
      <c r="BU1848" s="12">
        <v>2.5899803658452121</v>
      </c>
      <c r="BV1848" s="12">
        <v>-6.610913640304493</v>
      </c>
      <c r="BW1848" s="12">
        <v>7.925059678052572E-2</v>
      </c>
      <c r="BX1848" s="12">
        <v>-0.2674004933453708</v>
      </c>
      <c r="BY1848" s="12">
        <v>1.6326791317757157</v>
      </c>
      <c r="BZ1848" s="12">
        <v>5.1786039003184205</v>
      </c>
      <c r="CA1848" s="12">
        <v>5.1130119021004266</v>
      </c>
      <c r="CB1848" s="12">
        <v>-0.11860695204142707</v>
      </c>
      <c r="CC1848" s="12">
        <v>-4.9260975931608781</v>
      </c>
      <c r="CD1848" s="12">
        <v>-3.3820740412246852</v>
      </c>
      <c r="CE1848" s="12">
        <v>4.2288080235048184</v>
      </c>
      <c r="CF1848" s="12">
        <v>7.0698700656333022</v>
      </c>
      <c r="CG1848" s="12">
        <v>-3.2185562330590693</v>
      </c>
      <c r="CH1848" s="12">
        <v>4.498088488178654</v>
      </c>
      <c r="CI1848" s="12">
        <v>-2.9793932331140338</v>
      </c>
      <c r="CJ1848" s="12">
        <v>-1.1574769448039037</v>
      </c>
      <c r="CK1848" s="12">
        <v>-0.25206089263779907</v>
      </c>
      <c r="CL1848" s="12">
        <v>-2.0873699057978903</v>
      </c>
      <c r="CM1848" s="12">
        <v>2.8337855416681546</v>
      </c>
      <c r="CN1848" s="12">
        <v>-14.382569699818855</v>
      </c>
      <c r="CO1848" s="12">
        <v>11.796081716015987</v>
      </c>
      <c r="CP1848" s="12">
        <v>-6.3012789754376817</v>
      </c>
      <c r="CQ1848" s="12">
        <v>-3.7279839923067977</v>
      </c>
      <c r="CR1848" s="12">
        <v>3.346150981234564</v>
      </c>
      <c r="CS1848" s="12">
        <v>2.1061657110427907</v>
      </c>
      <c r="CT1848" s="12">
        <v>-2.7473631438965245</v>
      </c>
      <c r="CU1848" s="12">
        <v>9.2584236398921167</v>
      </c>
      <c r="CV1848" s="12">
        <v>5.5913091022834337E-2</v>
      </c>
      <c r="CW1848" s="12">
        <v>8.2378178381950491</v>
      </c>
      <c r="CX1848" s="12">
        <v>-2.473689798698556</v>
      </c>
      <c r="CY1848" s="12">
        <v>-5.4780679482003016</v>
      </c>
      <c r="CZ1848" s="12">
        <v>1.191623404606251</v>
      </c>
      <c r="DA1848" s="12">
        <v>-5.2866919765785596</v>
      </c>
      <c r="DB1848" s="12">
        <v>3.6548298406846986</v>
      </c>
      <c r="DC1848" s="12">
        <v>4.7016567254968358</v>
      </c>
      <c r="DD1848" s="12">
        <v>-2.0635751550249419</v>
      </c>
    </row>
    <row r="1849" spans="1:108" x14ac:dyDescent="0.25">
      <c r="H1849" s="11" t="s">
        <v>2</v>
      </c>
      <c r="I1849" s="12">
        <v>22.001548050756341</v>
      </c>
      <c r="J1849" s="12">
        <v>15.288044456988748</v>
      </c>
      <c r="K1849" s="12">
        <v>47.474854696883291</v>
      </c>
      <c r="L1849" s="12">
        <v>-10.696450255692008</v>
      </c>
      <c r="M1849" s="12">
        <v>5.082372435998443</v>
      </c>
      <c r="N1849" s="12">
        <v>-7.2862865459518682</v>
      </c>
      <c r="O1849" s="12">
        <v>6.8441292785616756</v>
      </c>
      <c r="P1849" s="12">
        <v>7.8223038638313129</v>
      </c>
      <c r="Q1849" s="12">
        <v>-10.375018655059153</v>
      </c>
      <c r="R1849" s="12">
        <v>8.5476725891213849</v>
      </c>
      <c r="S1849" s="12">
        <v>27.307674253496479</v>
      </c>
      <c r="T1849" s="12">
        <v>30.291980888201746</v>
      </c>
      <c r="U1849" s="12">
        <v>11.127635145482628</v>
      </c>
      <c r="V1849" s="12">
        <v>16.145600408099448</v>
      </c>
      <c r="W1849" s="12">
        <v>25.049752368372783</v>
      </c>
      <c r="X1849" s="12">
        <v>20.469464658589466</v>
      </c>
      <c r="Y1849" s="12">
        <v>-7.241565256770774</v>
      </c>
      <c r="Z1849" s="12">
        <v>11.100313453366546</v>
      </c>
      <c r="AA1849" s="12">
        <v>13.228532960664365</v>
      </c>
      <c r="AB1849" s="12">
        <v>20.946473799914354</v>
      </c>
      <c r="AC1849" s="12">
        <v>10.547725683528929</v>
      </c>
      <c r="AD1849" s="12">
        <v>7.2421850329402284</v>
      </c>
      <c r="AE1849" s="12">
        <v>13.647295256245092</v>
      </c>
      <c r="AF1849" s="12">
        <v>15.515182070976445</v>
      </c>
      <c r="AG1849" s="12">
        <v>6.1347679593421223</v>
      </c>
      <c r="AH1849" s="12">
        <v>16.145224863903433</v>
      </c>
      <c r="AI1849" s="12">
        <v>9.5449182505354386</v>
      </c>
      <c r="AJ1849" s="12">
        <v>13.542528328282081</v>
      </c>
      <c r="AK1849" s="12">
        <v>-0.1807688335867586</v>
      </c>
      <c r="AL1849" s="12">
        <v>36.750799032784393</v>
      </c>
      <c r="AM1849" s="12">
        <v>6.4826613859703368</v>
      </c>
      <c r="AN1849" s="12">
        <v>3.196023601750726</v>
      </c>
      <c r="AO1849" s="12">
        <v>2.2652603741153934</v>
      </c>
      <c r="AP1849" s="12">
        <v>18.37833570983473</v>
      </c>
      <c r="AQ1849" s="12">
        <v>20.450464752544686</v>
      </c>
      <c r="AR1849" s="12">
        <v>14.22057736585054</v>
      </c>
      <c r="AS1849" s="12">
        <v>22.457082138937043</v>
      </c>
      <c r="AT1849" s="12">
        <v>8.4420414323374171</v>
      </c>
      <c r="AU1849" s="12">
        <v>22.905875875755815</v>
      </c>
      <c r="AV1849" s="12">
        <v>-7.151152767731193</v>
      </c>
      <c r="AW1849" s="12">
        <v>3.07308971345434</v>
      </c>
      <c r="AX1849" s="12">
        <v>5.9050808107482649</v>
      </c>
      <c r="AY1849" s="12">
        <v>18.722849100728972</v>
      </c>
      <c r="AZ1849" s="12">
        <v>19.105603769069628</v>
      </c>
      <c r="BA1849" s="12">
        <v>-3.4827296766352487</v>
      </c>
      <c r="BB1849" s="12">
        <v>29.618709635728582</v>
      </c>
      <c r="BC1849" s="12">
        <v>14.742681394999336</v>
      </c>
      <c r="BD1849" s="12">
        <v>3.7422556940159892</v>
      </c>
      <c r="BE1849" s="12">
        <v>14.842892547847224</v>
      </c>
      <c r="BF1849" s="12">
        <v>-7.8734866831427484</v>
      </c>
      <c r="BG1849" s="12">
        <v>-3.5627940537477727</v>
      </c>
      <c r="BH1849" s="12">
        <v>3.4892528851042202</v>
      </c>
      <c r="BI1849" s="12">
        <v>-1.355790134462544</v>
      </c>
      <c r="BJ1849" s="12">
        <v>9.9671259607164231</v>
      </c>
      <c r="BK1849" s="12">
        <v>6.0551496412083559</v>
      </c>
      <c r="BL1849" s="12">
        <v>-14.123957789242299</v>
      </c>
      <c r="BM1849" s="12">
        <v>19.516762154497094</v>
      </c>
      <c r="BN1849" s="12">
        <v>13.09591602221402</v>
      </c>
      <c r="BO1849" s="12">
        <v>24.532434565829121</v>
      </c>
      <c r="BP1849" s="12">
        <v>-4.401734763159598</v>
      </c>
      <c r="BQ1849" s="12">
        <v>5.5521312321422371</v>
      </c>
      <c r="BR1849" s="12">
        <v>13.456818785846496</v>
      </c>
      <c r="BS1849" s="12">
        <v>-2.7578752985928805</v>
      </c>
      <c r="BT1849" s="12">
        <v>19.523006700309363</v>
      </c>
      <c r="BU1849" s="12">
        <v>13.791990277061949</v>
      </c>
      <c r="BV1849" s="12">
        <v>-1.4065599524140944</v>
      </c>
      <c r="BW1849" s="12">
        <v>10.350347187236952</v>
      </c>
      <c r="BX1849" s="12">
        <v>10.926319429050846</v>
      </c>
      <c r="BY1849" s="12">
        <v>13.966455444724355</v>
      </c>
      <c r="BZ1849" s="12">
        <v>21.617961908122659</v>
      </c>
      <c r="CA1849" s="12">
        <v>21.533978955160798</v>
      </c>
      <c r="CB1849" s="12">
        <v>11.366653854047769</v>
      </c>
      <c r="CC1849" s="12">
        <v>-1.1220664342825866</v>
      </c>
      <c r="CD1849" s="12">
        <v>2.9904006575088569</v>
      </c>
      <c r="CE1849" s="12">
        <v>17.707471200686985</v>
      </c>
      <c r="CF1849" s="12">
        <v>23.186616793091762</v>
      </c>
      <c r="CG1849" s="12">
        <v>3.3027433346973289</v>
      </c>
      <c r="CH1849" s="12">
        <v>22.207475088832759</v>
      </c>
      <c r="CI1849" s="12">
        <v>3.528522784427639</v>
      </c>
      <c r="CJ1849" s="12">
        <v>6.6488655690441938</v>
      </c>
      <c r="CK1849" s="12">
        <v>10.401284900616071</v>
      </c>
      <c r="CL1849" s="12">
        <v>5.9356644284053148</v>
      </c>
      <c r="CM1849" s="12">
        <v>15.087992271288806</v>
      </c>
      <c r="CN1849" s="12">
        <v>-20.049121823816073</v>
      </c>
      <c r="CO1849" s="12">
        <v>32.984529343228836</v>
      </c>
      <c r="CP1849" s="12">
        <v>-2.9002373220399358</v>
      </c>
      <c r="CQ1849" s="12">
        <v>2.110122797545531</v>
      </c>
      <c r="CR1849" s="12">
        <v>19.05798650383537</v>
      </c>
      <c r="CS1849" s="12">
        <v>12.80530689232992</v>
      </c>
      <c r="CT1849" s="12">
        <v>4.5525090752862907</v>
      </c>
      <c r="CU1849" s="12">
        <v>29.685002998933893</v>
      </c>
      <c r="CV1849" s="12">
        <v>10.929675169875061</v>
      </c>
      <c r="CW1849" s="12">
        <v>26.929858225494392</v>
      </c>
      <c r="CX1849" s="12">
        <v>5.8735661684919602</v>
      </c>
      <c r="CY1849" s="12">
        <v>1.7454974019959959</v>
      </c>
      <c r="CZ1849" s="12">
        <v>12.971755702410535</v>
      </c>
      <c r="DA1849" s="12">
        <v>-1.409458618732168</v>
      </c>
      <c r="DB1849" s="12">
        <v>16.933329150873888</v>
      </c>
      <c r="DC1849" s="12">
        <v>20.113817663138267</v>
      </c>
      <c r="DD1849" s="12">
        <v>5.7628913784572458</v>
      </c>
    </row>
    <row r="1850" spans="1:108" x14ac:dyDescent="0.25">
      <c r="A1850" s="2">
        <v>617</v>
      </c>
      <c r="B1850" s="8">
        <f t="shared" ref="B1850" ca="1" si="2703">_xlfn.COVARIANCE.P(OFFSET(I1851,0,0,1,20),OFFSET(I1852,0,0,1,20))/_xlfn.VAR.P(OFFSET(I1851,0,0,1,20))</f>
        <v>1.9805043578941124</v>
      </c>
      <c r="C1850" s="8">
        <f t="shared" ref="C1850" ca="1" si="2704">_xlfn.COVARIANCE.P(OFFSET(I1851,0,0,1,50),OFFSET(I1852,0,0,1,50))/_xlfn.VAR.P(OFFSET(I1851,0,0,1,50))</f>
        <v>1.9517042088833838</v>
      </c>
      <c r="D1850" s="8">
        <f t="shared" ref="D1850" ca="1" si="2705">_xlfn.COVARIANCE.P(OFFSET(I1851,0,0,1,100),OFFSET(I1852,0,0,1,100))/_xlfn.VAR.P(OFFSET(I1851,0,0,1,100))</f>
        <v>1.9710314925912007</v>
      </c>
      <c r="E1850" s="8">
        <f t="shared" ref="E1850" ca="1" si="2706">AVERAGE(OFFSET(I1852,0,0,1,20))-AVERAGE(OFFSET(I1851,0,0,1,20))*B1850</f>
        <v>9.9100580831902203</v>
      </c>
      <c r="F1850" s="8">
        <f t="shared" ref="F1850" ca="1" si="2707">AVERAGE(OFFSET(I1852,0,0,1,50))-AVERAGE(OFFSET(I1851,0,0,1,50))*C1850</f>
        <v>9.9485324516829365</v>
      </c>
      <c r="G1850" s="8">
        <f t="shared" ref="G1850" ca="1" si="2708">AVERAGE(OFFSET(I1852,0,0,1,100))-AVERAGE(OFFSET(I1851,0,0,1,100))*D1850</f>
        <v>9.9720595517762014</v>
      </c>
      <c r="H1850" s="9" t="s">
        <v>29</v>
      </c>
      <c r="I1850" s="10">
        <v>2313</v>
      </c>
      <c r="J1850" s="10">
        <v>9345</v>
      </c>
      <c r="K1850" s="10">
        <v>7007</v>
      </c>
      <c r="L1850" s="10">
        <v>1995</v>
      </c>
      <c r="M1850" s="10">
        <v>4862</v>
      </c>
      <c r="N1850" s="10">
        <v>4804</v>
      </c>
      <c r="O1850" s="10">
        <v>2476</v>
      </c>
      <c r="P1850" s="10">
        <v>8936</v>
      </c>
      <c r="Q1850" s="10">
        <v>9890</v>
      </c>
      <c r="R1850" s="10">
        <v>3890</v>
      </c>
      <c r="S1850" s="10">
        <v>8197</v>
      </c>
      <c r="T1850" s="10">
        <v>7809</v>
      </c>
      <c r="U1850" s="10">
        <v>1571</v>
      </c>
      <c r="V1850" s="10">
        <v>6173</v>
      </c>
      <c r="W1850" s="10">
        <v>7850</v>
      </c>
      <c r="X1850" s="10">
        <v>6005</v>
      </c>
      <c r="Y1850" s="10">
        <v>2688</v>
      </c>
      <c r="Z1850" s="10">
        <v>4594</v>
      </c>
      <c r="AA1850" s="10">
        <v>7810</v>
      </c>
      <c r="AB1850" s="10">
        <v>1515</v>
      </c>
      <c r="AC1850" s="10">
        <v>2109</v>
      </c>
      <c r="AD1850" s="10">
        <v>6280</v>
      </c>
      <c r="AE1850" s="10">
        <v>1943</v>
      </c>
      <c r="AF1850" s="10">
        <v>3006</v>
      </c>
      <c r="AG1850" s="10">
        <v>1389</v>
      </c>
      <c r="AH1850" s="10">
        <v>2200</v>
      </c>
      <c r="AI1850" s="10">
        <v>3919</v>
      </c>
      <c r="AJ1850" s="10">
        <v>9010</v>
      </c>
      <c r="AK1850" s="10">
        <v>6665</v>
      </c>
      <c r="AL1850" s="10">
        <v>4209</v>
      </c>
      <c r="AM1850" s="10">
        <v>5911</v>
      </c>
      <c r="AN1850" s="10">
        <v>4240</v>
      </c>
      <c r="AO1850" s="10">
        <v>6444</v>
      </c>
      <c r="AP1850" s="10">
        <v>7626</v>
      </c>
      <c r="AQ1850" s="10">
        <v>4312</v>
      </c>
      <c r="AR1850" s="10">
        <v>8879</v>
      </c>
      <c r="AS1850" s="10">
        <v>5505</v>
      </c>
      <c r="AT1850" s="10">
        <v>8809</v>
      </c>
      <c r="AU1850" s="10">
        <v>8400</v>
      </c>
      <c r="AV1850" s="10">
        <v>5457</v>
      </c>
      <c r="AW1850" s="10">
        <v>5653</v>
      </c>
      <c r="AX1850" s="10">
        <v>1250</v>
      </c>
      <c r="AY1850" s="10">
        <v>6756</v>
      </c>
      <c r="AZ1850" s="10">
        <v>983</v>
      </c>
      <c r="BA1850" s="10">
        <v>2889</v>
      </c>
      <c r="BB1850" s="10">
        <v>6511</v>
      </c>
      <c r="BC1850" s="10">
        <v>7963</v>
      </c>
      <c r="BD1850" s="10">
        <v>1516</v>
      </c>
      <c r="BE1850" s="10">
        <v>2208</v>
      </c>
      <c r="BF1850" s="10">
        <v>9078</v>
      </c>
      <c r="BG1850" s="10">
        <v>5941</v>
      </c>
      <c r="BH1850" s="10">
        <v>8501</v>
      </c>
      <c r="BI1850" s="10">
        <v>3255</v>
      </c>
      <c r="BJ1850" s="10">
        <v>8106</v>
      </c>
      <c r="BK1850" s="10">
        <v>7439</v>
      </c>
      <c r="BL1850" s="10">
        <v>254</v>
      </c>
      <c r="BM1850" s="10">
        <v>608</v>
      </c>
      <c r="BN1850" s="10">
        <v>5564</v>
      </c>
      <c r="BO1850" s="10">
        <v>1696</v>
      </c>
      <c r="BP1850" s="10">
        <v>9328</v>
      </c>
      <c r="BQ1850" s="10">
        <v>9110</v>
      </c>
      <c r="BR1850" s="10">
        <v>8995</v>
      </c>
      <c r="BS1850" s="10">
        <v>5755</v>
      </c>
      <c r="BT1850" s="10">
        <v>4589</v>
      </c>
      <c r="BU1850" s="10">
        <v>1794</v>
      </c>
      <c r="BV1850" s="10">
        <v>6328</v>
      </c>
      <c r="BW1850" s="10">
        <v>4677</v>
      </c>
      <c r="BX1850" s="10">
        <v>5311</v>
      </c>
      <c r="BY1850" s="10">
        <v>7246</v>
      </c>
      <c r="BZ1850" s="10">
        <v>2217</v>
      </c>
      <c r="CA1850" s="10">
        <v>2323</v>
      </c>
      <c r="CB1850" s="10">
        <v>1424</v>
      </c>
      <c r="CC1850" s="10">
        <v>2324</v>
      </c>
      <c r="CD1850" s="10">
        <v>7335</v>
      </c>
      <c r="CE1850" s="10">
        <v>2357</v>
      </c>
      <c r="CF1850" s="10">
        <v>9982</v>
      </c>
      <c r="CG1850" s="10">
        <v>2877</v>
      </c>
      <c r="CH1850" s="10">
        <v>427</v>
      </c>
      <c r="CI1850" s="10">
        <v>5646</v>
      </c>
      <c r="CJ1850" s="10">
        <v>3133</v>
      </c>
      <c r="CK1850" s="10">
        <v>6782</v>
      </c>
      <c r="CL1850" s="10">
        <v>6919</v>
      </c>
      <c r="CM1850" s="10">
        <v>1578</v>
      </c>
      <c r="CN1850" s="10">
        <v>8155</v>
      </c>
      <c r="CO1850" s="10">
        <v>7637</v>
      </c>
      <c r="CP1850" s="10">
        <v>8930</v>
      </c>
      <c r="CQ1850" s="10">
        <v>8974</v>
      </c>
      <c r="CR1850" s="10">
        <v>9070</v>
      </c>
      <c r="CS1850" s="10">
        <v>7631</v>
      </c>
      <c r="CT1850" s="10">
        <v>3892</v>
      </c>
      <c r="CU1850" s="10">
        <v>6043</v>
      </c>
      <c r="CV1850" s="10">
        <v>8264</v>
      </c>
      <c r="CW1850" s="10">
        <v>3158</v>
      </c>
      <c r="CX1850" s="10">
        <v>7071</v>
      </c>
      <c r="CY1850" s="10">
        <v>9773</v>
      </c>
      <c r="CZ1850" s="10">
        <v>6309</v>
      </c>
      <c r="DA1850" s="10">
        <v>7848</v>
      </c>
      <c r="DB1850" s="10">
        <v>1254</v>
      </c>
      <c r="DC1850" s="10">
        <v>3289</v>
      </c>
      <c r="DD1850" s="10">
        <v>1011</v>
      </c>
    </row>
    <row r="1851" spans="1:108" x14ac:dyDescent="0.25">
      <c r="H1851" s="11" t="s">
        <v>0</v>
      </c>
      <c r="I1851" s="12">
        <v>-2.8308627737463885</v>
      </c>
      <c r="J1851" s="12">
        <v>7.7582535795266283</v>
      </c>
      <c r="K1851" s="12">
        <v>-4.2694594150490977</v>
      </c>
      <c r="L1851" s="12">
        <v>-1.5324345029413871</v>
      </c>
      <c r="M1851" s="12">
        <v>-3.7438520772039965</v>
      </c>
      <c r="N1851" s="12">
        <v>8.4757896454250297</v>
      </c>
      <c r="O1851" s="12">
        <v>1.294908552778395</v>
      </c>
      <c r="P1851" s="12">
        <v>-2.041560058879071</v>
      </c>
      <c r="Q1851" s="12">
        <v>11.008651412005134</v>
      </c>
      <c r="R1851" s="12">
        <v>6.570565371153096</v>
      </c>
      <c r="S1851" s="12">
        <v>-6.5009490509813963</v>
      </c>
      <c r="T1851" s="12">
        <v>4.0039344367551433</v>
      </c>
      <c r="U1851" s="12">
        <v>-2.9527620469583846</v>
      </c>
      <c r="V1851" s="12">
        <v>-11.310113229616457</v>
      </c>
      <c r="W1851" s="12">
        <v>1.734426012574465</v>
      </c>
      <c r="X1851" s="12">
        <v>3.3213504824206952</v>
      </c>
      <c r="Y1851" s="12">
        <v>2.3250878046759835</v>
      </c>
      <c r="Z1851" s="12">
        <v>0.99656591720176912</v>
      </c>
      <c r="AA1851" s="12">
        <v>2.6349176480993415</v>
      </c>
      <c r="AB1851" s="12">
        <v>-6.756842440516583</v>
      </c>
      <c r="AC1851" s="12">
        <v>-7.0990200063624522</v>
      </c>
      <c r="AD1851" s="12">
        <v>6.6481824652353882</v>
      </c>
      <c r="AE1851" s="12">
        <v>4.5949775464726841</v>
      </c>
      <c r="AF1851" s="12">
        <v>-3.7121942292883285</v>
      </c>
      <c r="AG1851" s="12">
        <v>5.9227019786484272</v>
      </c>
      <c r="AH1851" s="12">
        <v>1.5515331189248884</v>
      </c>
      <c r="AI1851" s="12">
        <v>-3.975548328759543</v>
      </c>
      <c r="AJ1851" s="12">
        <v>9.5584598832399728</v>
      </c>
      <c r="AK1851" s="12">
        <v>2.6449900716629919</v>
      </c>
      <c r="AL1851" s="12">
        <v>-5.2350258627088575</v>
      </c>
      <c r="AM1851" s="12">
        <v>-9.5122290646303842</v>
      </c>
      <c r="AN1851" s="12">
        <v>3.4672193616836182</v>
      </c>
      <c r="AO1851" s="12">
        <v>-2.0525637706064237</v>
      </c>
      <c r="AP1851" s="12">
        <v>-0.65175978270608736</v>
      </c>
      <c r="AQ1851" s="12">
        <v>-1.1247447372496948</v>
      </c>
      <c r="AR1851" s="12">
        <v>-5.7678606703457502</v>
      </c>
      <c r="AS1851" s="12">
        <v>1.5157653532312505</v>
      </c>
      <c r="AT1851" s="12">
        <v>-5.4760024546342336</v>
      </c>
      <c r="AU1851" s="12">
        <v>6.9681980884148773</v>
      </c>
      <c r="AV1851" s="12">
        <v>2.2217894922398052</v>
      </c>
      <c r="AW1851" s="12">
        <v>1.3674362476851312</v>
      </c>
      <c r="AX1851" s="12">
        <v>1.724274188372882</v>
      </c>
      <c r="AY1851" s="12">
        <v>5.3510464507619186</v>
      </c>
      <c r="AZ1851" s="12">
        <v>-4.2390328859143924</v>
      </c>
      <c r="BA1851" s="12">
        <v>-0.6466746148704281</v>
      </c>
      <c r="BB1851" s="12">
        <v>-3.6311852989311677</v>
      </c>
      <c r="BC1851" s="12">
        <v>5.1836405306781934</v>
      </c>
      <c r="BD1851" s="12">
        <v>-2.6592464567171472</v>
      </c>
      <c r="BE1851" s="12">
        <v>-4.8245690164007868</v>
      </c>
      <c r="BF1851" s="12">
        <v>3.6643698518493073</v>
      </c>
      <c r="BG1851" s="12">
        <v>2.005825878131446</v>
      </c>
      <c r="BH1851" s="12">
        <v>9.8125270932695727</v>
      </c>
      <c r="BI1851" s="12">
        <v>8.3037684278958093</v>
      </c>
      <c r="BJ1851" s="12">
        <v>6.2498652484314778</v>
      </c>
      <c r="BK1851" s="12">
        <v>0.30715664028326384</v>
      </c>
      <c r="BL1851" s="12">
        <v>2.105733279563454</v>
      </c>
      <c r="BM1851" s="12">
        <v>0.11396268489097192</v>
      </c>
      <c r="BN1851" s="12">
        <v>2.0571520282480966</v>
      </c>
      <c r="BO1851" s="12">
        <v>0.40129355516427234</v>
      </c>
      <c r="BP1851" s="12">
        <v>-16.223802838411135</v>
      </c>
      <c r="BQ1851" s="12">
        <v>9.0751169970952379</v>
      </c>
      <c r="BR1851" s="12">
        <v>4.3725495868423296</v>
      </c>
      <c r="BS1851" s="12">
        <v>-3.9972848032438089</v>
      </c>
      <c r="BT1851" s="12">
        <v>-2.8878714517967987</v>
      </c>
      <c r="BU1851" s="12">
        <v>5.0308462887153276</v>
      </c>
      <c r="BV1851" s="12">
        <v>4.0773526333832049</v>
      </c>
      <c r="BW1851" s="12">
        <v>-2.6306228205468187</v>
      </c>
      <c r="BX1851" s="12">
        <v>8.2111541837367774</v>
      </c>
      <c r="BY1851" s="12">
        <v>-2.6696847567608453</v>
      </c>
      <c r="BZ1851" s="12">
        <v>-5.3499854190241516</v>
      </c>
      <c r="CA1851" s="12">
        <v>4.7287637427597593</v>
      </c>
      <c r="CB1851" s="12">
        <v>7.0172444199402797</v>
      </c>
      <c r="CC1851" s="12">
        <v>-0.1713660025257033</v>
      </c>
      <c r="CD1851" s="12">
        <v>5.338335979024329</v>
      </c>
      <c r="CE1851" s="12">
        <v>-1.1864136997438115</v>
      </c>
      <c r="CF1851" s="12">
        <v>-3.4755072853729385</v>
      </c>
      <c r="CG1851" s="12">
        <v>5.8084739351221417</v>
      </c>
      <c r="CH1851" s="12">
        <v>0.72520126673015683</v>
      </c>
      <c r="CI1851" s="12">
        <v>0.22126452954652681</v>
      </c>
      <c r="CJ1851" s="12">
        <v>-4.651608539709625</v>
      </c>
      <c r="CK1851" s="12">
        <v>4.0932392396668895</v>
      </c>
      <c r="CL1851" s="12">
        <v>-8.4073628739897881</v>
      </c>
      <c r="CM1851" s="12">
        <v>4.3211538372447142</v>
      </c>
      <c r="CN1851" s="12">
        <v>1.8832590324506535</v>
      </c>
      <c r="CO1851" s="12">
        <v>-2.0157841304315403</v>
      </c>
      <c r="CP1851" s="12">
        <v>-5.3340060337497217</v>
      </c>
      <c r="CQ1851" s="12">
        <v>-4.9509734030111012</v>
      </c>
      <c r="CR1851" s="12">
        <v>-6.1806416228785004</v>
      </c>
      <c r="CS1851" s="12">
        <v>7.6638227163950869</v>
      </c>
      <c r="CT1851" s="12">
        <v>8.0280003821024408</v>
      </c>
      <c r="CU1851" s="12">
        <v>3.6627454671529858</v>
      </c>
      <c r="CV1851" s="12">
        <v>1.4586283206078712</v>
      </c>
      <c r="CW1851" s="12">
        <v>-4.4369035736335318</v>
      </c>
      <c r="CX1851" s="12">
        <v>-4.3171628075580468</v>
      </c>
      <c r="CY1851" s="12">
        <v>-2.7846537652063432</v>
      </c>
      <c r="CZ1851" s="12">
        <v>6.6444227099070968E-2</v>
      </c>
      <c r="DA1851" s="12">
        <v>-0.86757042343395718</v>
      </c>
      <c r="DB1851" s="12">
        <v>-6.0906927986747501</v>
      </c>
      <c r="DC1851" s="12">
        <v>9.6930814619272905</v>
      </c>
      <c r="DD1851" s="12">
        <v>-1.8311201277270504</v>
      </c>
    </row>
    <row r="1852" spans="1:108" x14ac:dyDescent="0.25">
      <c r="H1852" s="11" t="s">
        <v>2</v>
      </c>
      <c r="I1852" s="12">
        <v>3.6320135999548695</v>
      </c>
      <c r="J1852" s="12">
        <v>24.971199996237367</v>
      </c>
      <c r="K1852" s="12">
        <v>2.7355731656387521</v>
      </c>
      <c r="L1852" s="12">
        <v>8.2702806826585871</v>
      </c>
      <c r="M1852" s="12">
        <v>3.1032353602963014</v>
      </c>
      <c r="N1852" s="12">
        <v>27.688783984145939</v>
      </c>
      <c r="O1852" s="12">
        <v>10.526009749323098</v>
      </c>
      <c r="P1852" s="12">
        <v>4.5163485616818484</v>
      </c>
      <c r="Q1852" s="12">
        <v>31.42958850449596</v>
      </c>
      <c r="R1852" s="12">
        <v>23.180123877982716</v>
      </c>
      <c r="S1852" s="12">
        <v>-2.6987773377947137</v>
      </c>
      <c r="T1852" s="12">
        <v>18.124293180411232</v>
      </c>
      <c r="U1852" s="12">
        <v>5.4081410462584385</v>
      </c>
      <c r="V1852" s="12">
        <v>-12.621423270743961</v>
      </c>
      <c r="W1852" s="12">
        <v>11.838634403114082</v>
      </c>
      <c r="X1852" s="12">
        <v>17.929290116977565</v>
      </c>
      <c r="Y1852" s="12">
        <v>14.22057736585054</v>
      </c>
      <c r="Z1852" s="12">
        <v>11.466595396127461</v>
      </c>
      <c r="AA1852" s="12">
        <v>14.980836495710944</v>
      </c>
      <c r="AB1852" s="12">
        <v>-4.2885165067333242</v>
      </c>
      <c r="AC1852" s="12">
        <v>-4.6388717376071824</v>
      </c>
      <c r="AD1852" s="12">
        <v>24.239430504605696</v>
      </c>
      <c r="AE1852" s="12">
        <v>18.286527439761993</v>
      </c>
      <c r="AF1852" s="12">
        <v>2.0705568317098413</v>
      </c>
      <c r="AG1852" s="12">
        <v>22.579422145365172</v>
      </c>
      <c r="AH1852" s="12">
        <v>10.468961735895446</v>
      </c>
      <c r="AI1852" s="12">
        <v>2.6490197819662606</v>
      </c>
      <c r="AJ1852" s="12">
        <v>26.605713704294438</v>
      </c>
      <c r="AK1852" s="12">
        <v>15.324531173042722</v>
      </c>
      <c r="AL1852" s="12">
        <v>-1.1122399010631723</v>
      </c>
      <c r="AM1852" s="12">
        <v>-7.8123916236718394</v>
      </c>
      <c r="AN1852" s="12">
        <v>17.713399556771549</v>
      </c>
      <c r="AO1852" s="12">
        <v>5.8767378862088968</v>
      </c>
      <c r="AP1852" s="12">
        <v>9.2212074758903455</v>
      </c>
      <c r="AQ1852" s="12">
        <v>8.1430303563232425</v>
      </c>
      <c r="AR1852" s="12">
        <v>-0.75771366846656485</v>
      </c>
      <c r="AS1852" s="12">
        <v>12.547112465498929</v>
      </c>
      <c r="AT1852" s="12">
        <v>-0.18301354352280086</v>
      </c>
      <c r="AU1852" s="12">
        <v>23.260151805214292</v>
      </c>
      <c r="AV1852" s="12">
        <v>14.978674326466026</v>
      </c>
      <c r="AW1852" s="12">
        <v>12.713943980094674</v>
      </c>
      <c r="AX1852" s="12">
        <v>12.906595981234412</v>
      </c>
      <c r="AY1852" s="12">
        <v>19.912183890059772</v>
      </c>
      <c r="AZ1852" s="12">
        <v>2.5042241393287967</v>
      </c>
      <c r="BA1852" s="12">
        <v>8.9926166487107508</v>
      </c>
      <c r="BB1852" s="12">
        <v>1.6832730049624196</v>
      </c>
      <c r="BC1852" s="12">
        <v>20.236669070830644</v>
      </c>
      <c r="BD1852" s="12">
        <v>5.9799100260423472</v>
      </c>
      <c r="BE1852" s="12">
        <v>0.74731757320755532</v>
      </c>
      <c r="BF1852" s="12">
        <v>17.320769732807737</v>
      </c>
      <c r="BG1852" s="12">
        <v>13.108146195773699</v>
      </c>
      <c r="BH1852" s="12">
        <v>30.316476194807322</v>
      </c>
      <c r="BI1852" s="12">
        <v>25.910688800028872</v>
      </c>
      <c r="BJ1852" s="12">
        <v>22.203205286162909</v>
      </c>
      <c r="BK1852" s="12">
        <v>10.210316928933576</v>
      </c>
      <c r="BL1852" s="12">
        <v>14.460317774717472</v>
      </c>
      <c r="BM1852" s="12">
        <v>8.1704732554916504</v>
      </c>
      <c r="BN1852" s="12">
        <v>14.4901349368344</v>
      </c>
      <c r="BO1852" s="12">
        <v>10.13851625879394</v>
      </c>
      <c r="BP1852" s="12">
        <v>-21.348401796616667</v>
      </c>
      <c r="BQ1852" s="12">
        <v>27.362835154397043</v>
      </c>
      <c r="BR1852" s="12">
        <v>18.755720325145781</v>
      </c>
      <c r="BS1852" s="12">
        <v>2.7345216009764739</v>
      </c>
      <c r="BT1852" s="12">
        <v>5.8092353536229471</v>
      </c>
      <c r="BU1852" s="12">
        <v>18.229182529922177</v>
      </c>
      <c r="BV1852" s="12">
        <v>18.484499950151143</v>
      </c>
      <c r="BW1852" s="12">
        <v>3.8877264276079337</v>
      </c>
      <c r="BX1852" s="12">
        <v>24.602170823747603</v>
      </c>
      <c r="BY1852" s="12">
        <v>5.5327788348134606</v>
      </c>
      <c r="BZ1852" s="12">
        <v>-1.3612037567084072</v>
      </c>
      <c r="CA1852" s="12">
        <v>21.272823130913171</v>
      </c>
      <c r="CB1852" s="12">
        <v>25.645823423349206</v>
      </c>
      <c r="CC1852" s="12">
        <v>8.3962607323746319</v>
      </c>
      <c r="CD1852" s="12">
        <v>20.703177919398794</v>
      </c>
      <c r="CE1852" s="12">
        <v>7.8145055308088915</v>
      </c>
      <c r="CF1852" s="12">
        <v>1.5018382221404944</v>
      </c>
      <c r="CG1852" s="12">
        <v>22.467273341069792</v>
      </c>
      <c r="CH1852" s="12">
        <v>11.115973424341552</v>
      </c>
      <c r="CI1852" s="12">
        <v>9.499922472076257</v>
      </c>
      <c r="CJ1852" s="12">
        <v>1.7522357443767533</v>
      </c>
      <c r="CK1852" s="12">
        <v>18.026522905666784</v>
      </c>
      <c r="CL1852" s="12">
        <v>-6.4266093146646925</v>
      </c>
      <c r="CM1852" s="12">
        <v>16.828846913820204</v>
      </c>
      <c r="CN1852" s="12">
        <v>13.413537289917796</v>
      </c>
      <c r="CO1852" s="12">
        <v>5.9932027023462977</v>
      </c>
      <c r="CP1852" s="12">
        <v>0.64442291307814026</v>
      </c>
      <c r="CQ1852" s="12">
        <v>-0.12339442360389324</v>
      </c>
      <c r="CR1852" s="12">
        <v>-2.7340123955278646</v>
      </c>
      <c r="CS1852" s="12">
        <v>27.244806454708716</v>
      </c>
      <c r="CT1852" s="12">
        <v>25.803916861553745</v>
      </c>
      <c r="CU1852" s="12">
        <v>17.279893083739143</v>
      </c>
      <c r="CV1852" s="12">
        <v>11.455175213722422</v>
      </c>
      <c r="CW1852" s="12">
        <v>2.8389322338310361</v>
      </c>
      <c r="CX1852" s="12">
        <v>1.0922177126319044</v>
      </c>
      <c r="CY1852" s="12">
        <v>3.3385421012027261</v>
      </c>
      <c r="CZ1852" s="12">
        <v>11.324582631143471</v>
      </c>
      <c r="DA1852" s="12">
        <v>9.1131472542341303</v>
      </c>
      <c r="DB1852" s="12">
        <v>-2.3154169186930171</v>
      </c>
      <c r="DC1852" s="12">
        <v>31.29710820837197</v>
      </c>
      <c r="DD1852" s="12">
        <v>5.7015029530216044</v>
      </c>
    </row>
    <row r="1853" spans="1:108" x14ac:dyDescent="0.25">
      <c r="A1853" s="2">
        <v>618</v>
      </c>
      <c r="B1853" s="8">
        <f t="shared" ref="B1853" ca="1" si="2709">_xlfn.COVARIANCE.P(OFFSET(I1854,0,0,1,20),OFFSET(I1855,0,0,1,20))/_xlfn.VAR.P(OFFSET(I1854,0,0,1,20))</f>
        <v>2.0522320770300722</v>
      </c>
      <c r="C1853" s="8">
        <f t="shared" ref="C1853" ca="1" si="2710">_xlfn.COVARIANCE.P(OFFSET(I1854,0,0,1,50),OFFSET(I1855,0,0,1,50))/_xlfn.VAR.P(OFFSET(I1854,0,0,1,50))</f>
        <v>2.0054008352925199</v>
      </c>
      <c r="D1853" s="8">
        <f t="shared" ref="D1853" ca="1" si="2711">_xlfn.COVARIANCE.P(OFFSET(I1854,0,0,1,100),OFFSET(I1855,0,0,1,100))/_xlfn.VAR.P(OFFSET(I1854,0,0,1,100))</f>
        <v>2.0010968468212802</v>
      </c>
      <c r="E1853" s="8">
        <f t="shared" ref="E1853" ca="1" si="2712">AVERAGE(OFFSET(I1855,0,0,1,20))-AVERAGE(OFFSET(I1854,0,0,1,20))*B1853</f>
        <v>9.8159977169560175</v>
      </c>
      <c r="F1853" s="8">
        <f t="shared" ref="F1853" ca="1" si="2713">AVERAGE(OFFSET(I1855,0,0,1,50))-AVERAGE(OFFSET(I1854,0,0,1,50))*C1853</f>
        <v>10.034215649149063</v>
      </c>
      <c r="G1853" s="8">
        <f t="shared" ref="G1853" ca="1" si="2714">AVERAGE(OFFSET(I1855,0,0,1,100))-AVERAGE(OFFSET(I1854,0,0,1,100))*D1853</f>
        <v>9.8537074681665597</v>
      </c>
      <c r="H1853" s="9" t="s">
        <v>29</v>
      </c>
      <c r="I1853" s="10">
        <v>2184</v>
      </c>
      <c r="J1853" s="10">
        <v>422</v>
      </c>
      <c r="K1853" s="10">
        <v>692</v>
      </c>
      <c r="L1853" s="10">
        <v>7252</v>
      </c>
      <c r="M1853" s="10">
        <v>9089</v>
      </c>
      <c r="N1853" s="10">
        <v>4968</v>
      </c>
      <c r="O1853" s="10">
        <v>856</v>
      </c>
      <c r="P1853" s="10">
        <v>3698</v>
      </c>
      <c r="Q1853" s="10">
        <v>3333</v>
      </c>
      <c r="R1853" s="10">
        <v>6925</v>
      </c>
      <c r="S1853" s="10">
        <v>8141</v>
      </c>
      <c r="T1853" s="10">
        <v>1364</v>
      </c>
      <c r="U1853" s="10">
        <v>4587</v>
      </c>
      <c r="V1853" s="10">
        <v>5994</v>
      </c>
      <c r="W1853" s="10">
        <v>4458</v>
      </c>
      <c r="X1853" s="10">
        <v>3946</v>
      </c>
      <c r="Y1853" s="10">
        <v>6186</v>
      </c>
      <c r="Z1853" s="10">
        <v>5195</v>
      </c>
      <c r="AA1853" s="10">
        <v>3867</v>
      </c>
      <c r="AB1853" s="10">
        <v>1239</v>
      </c>
      <c r="AC1853" s="10">
        <v>3</v>
      </c>
      <c r="AD1853" s="10">
        <v>8977</v>
      </c>
      <c r="AE1853" s="10">
        <v>4322</v>
      </c>
      <c r="AF1853" s="10">
        <v>5517</v>
      </c>
      <c r="AG1853" s="10">
        <v>2987</v>
      </c>
      <c r="AH1853" s="10">
        <v>2941</v>
      </c>
      <c r="AI1853" s="10">
        <v>4019</v>
      </c>
      <c r="AJ1853" s="10">
        <v>1845</v>
      </c>
      <c r="AK1853" s="10">
        <v>3557</v>
      </c>
      <c r="AL1853" s="10">
        <v>3265</v>
      </c>
      <c r="AM1853" s="10">
        <v>7091</v>
      </c>
      <c r="AN1853" s="10">
        <v>596</v>
      </c>
      <c r="AO1853" s="10">
        <v>7714</v>
      </c>
      <c r="AP1853" s="10">
        <v>7712</v>
      </c>
      <c r="AQ1853" s="10">
        <v>9247</v>
      </c>
      <c r="AR1853" s="10">
        <v>4330</v>
      </c>
      <c r="AS1853" s="10">
        <v>5179</v>
      </c>
      <c r="AT1853" s="10">
        <v>2167</v>
      </c>
      <c r="AU1853" s="10">
        <v>2704</v>
      </c>
      <c r="AV1853" s="10">
        <v>5272</v>
      </c>
      <c r="AW1853" s="10">
        <v>4225</v>
      </c>
      <c r="AX1853" s="10">
        <v>584</v>
      </c>
      <c r="AY1853" s="10">
        <v>4029</v>
      </c>
      <c r="AZ1853" s="10">
        <v>9028</v>
      </c>
      <c r="BA1853" s="10">
        <v>6351</v>
      </c>
      <c r="BB1853" s="10">
        <v>3745</v>
      </c>
      <c r="BC1853" s="10">
        <v>1138</v>
      </c>
      <c r="BD1853" s="10">
        <v>6391</v>
      </c>
      <c r="BE1853" s="10">
        <v>334</v>
      </c>
      <c r="BF1853" s="10">
        <v>9037</v>
      </c>
      <c r="BG1853" s="10">
        <v>4110</v>
      </c>
      <c r="BH1853" s="10">
        <v>8079</v>
      </c>
      <c r="BI1853" s="10">
        <v>911</v>
      </c>
      <c r="BJ1853" s="10">
        <v>3507</v>
      </c>
      <c r="BK1853" s="10">
        <v>3379</v>
      </c>
      <c r="BL1853" s="10">
        <v>7145</v>
      </c>
      <c r="BM1853" s="10">
        <v>3226</v>
      </c>
      <c r="BN1853" s="10">
        <v>6000</v>
      </c>
      <c r="BO1853" s="10">
        <v>3372</v>
      </c>
      <c r="BP1853" s="10">
        <v>6509</v>
      </c>
      <c r="BQ1853" s="10">
        <v>2697</v>
      </c>
      <c r="BR1853" s="10">
        <v>9626</v>
      </c>
      <c r="BS1853" s="10">
        <v>6367</v>
      </c>
      <c r="BT1853" s="10">
        <v>2968</v>
      </c>
      <c r="BU1853" s="10">
        <v>9557</v>
      </c>
      <c r="BV1853" s="10">
        <v>5887</v>
      </c>
      <c r="BW1853" s="10">
        <v>5673</v>
      </c>
      <c r="BX1853" s="10">
        <v>5469</v>
      </c>
      <c r="BY1853" s="10">
        <v>2121</v>
      </c>
      <c r="BZ1853" s="10">
        <v>4043</v>
      </c>
      <c r="CA1853" s="10">
        <v>3602</v>
      </c>
      <c r="CB1853" s="10">
        <v>7959</v>
      </c>
      <c r="CC1853" s="10">
        <v>7884</v>
      </c>
      <c r="CD1853" s="10">
        <v>4356</v>
      </c>
      <c r="CE1853" s="10">
        <v>9339</v>
      </c>
      <c r="CF1853" s="10">
        <v>9840</v>
      </c>
      <c r="CG1853" s="10">
        <v>5439</v>
      </c>
      <c r="CH1853" s="10">
        <v>9868</v>
      </c>
      <c r="CI1853" s="10">
        <v>2555</v>
      </c>
      <c r="CJ1853" s="10">
        <v>1889</v>
      </c>
      <c r="CK1853" s="10">
        <v>466</v>
      </c>
      <c r="CL1853" s="10">
        <v>46</v>
      </c>
      <c r="CM1853" s="10">
        <v>9288</v>
      </c>
      <c r="CN1853" s="10">
        <v>5397</v>
      </c>
      <c r="CO1853" s="10">
        <v>970</v>
      </c>
      <c r="CP1853" s="10">
        <v>6841</v>
      </c>
      <c r="CQ1853" s="10">
        <v>3090</v>
      </c>
      <c r="CR1853" s="10">
        <v>1855</v>
      </c>
      <c r="CS1853" s="10">
        <v>1607</v>
      </c>
      <c r="CT1853" s="10">
        <v>7907</v>
      </c>
      <c r="CU1853" s="10">
        <v>7988</v>
      </c>
      <c r="CV1853" s="10">
        <v>5451</v>
      </c>
      <c r="CW1853" s="10">
        <v>5485</v>
      </c>
      <c r="CX1853" s="10">
        <v>5070</v>
      </c>
      <c r="CY1853" s="10">
        <v>1999</v>
      </c>
      <c r="CZ1853" s="10">
        <v>8305</v>
      </c>
      <c r="DA1853" s="10">
        <v>9462</v>
      </c>
      <c r="DB1853" s="10">
        <v>1716</v>
      </c>
      <c r="DC1853" s="10">
        <v>3568</v>
      </c>
      <c r="DD1853" s="10">
        <v>5606</v>
      </c>
    </row>
    <row r="1854" spans="1:108" x14ac:dyDescent="0.25">
      <c r="H1854" s="11" t="s">
        <v>0</v>
      </c>
      <c r="I1854" s="12">
        <v>-1.4256357620631812</v>
      </c>
      <c r="J1854" s="12">
        <v>-1.6528900337689481</v>
      </c>
      <c r="K1854" s="12">
        <v>2.7198835645702779</v>
      </c>
      <c r="L1854" s="12">
        <v>9.6826093556634945</v>
      </c>
      <c r="M1854" s="12">
        <v>-2.3191576136047471</v>
      </c>
      <c r="N1854" s="12">
        <v>5.3625884815027103</v>
      </c>
      <c r="O1854" s="12">
        <v>5.6971088786671542</v>
      </c>
      <c r="P1854" s="12">
        <v>-4.2556356340131876</v>
      </c>
      <c r="Q1854" s="12">
        <v>4.2402245185219325</v>
      </c>
      <c r="R1854" s="12">
        <v>5.8852398247453506</v>
      </c>
      <c r="S1854" s="12">
        <v>-4.3291807966413218</v>
      </c>
      <c r="T1854" s="12">
        <v>-2.6073000424875792</v>
      </c>
      <c r="U1854" s="12">
        <v>-2.7178356094599576</v>
      </c>
      <c r="V1854" s="12">
        <v>-7.9148436085618812</v>
      </c>
      <c r="W1854" s="12">
        <v>5.1786039003184205</v>
      </c>
      <c r="X1854" s="12">
        <v>0.15592918569908767</v>
      </c>
      <c r="Y1854" s="12">
        <v>0.1657542550307968</v>
      </c>
      <c r="Z1854" s="12">
        <v>1.8462468422934541</v>
      </c>
      <c r="AA1854" s="12">
        <v>2.2142468777678883</v>
      </c>
      <c r="AB1854" s="12">
        <v>-5.6991917048190919</v>
      </c>
      <c r="AC1854" s="12">
        <v>0.76619607556566516</v>
      </c>
      <c r="AD1854" s="12">
        <v>-7.0427298062638908</v>
      </c>
      <c r="AE1854" s="12">
        <v>-1.6666558508429252</v>
      </c>
      <c r="AF1854" s="12">
        <v>-1.4618320229683037</v>
      </c>
      <c r="AG1854" s="12">
        <v>3.7287355062980647</v>
      </c>
      <c r="AH1854" s="12">
        <v>4.0522923210891646</v>
      </c>
      <c r="AI1854" s="12">
        <v>-2.5892473557011568</v>
      </c>
      <c r="AJ1854" s="12">
        <v>-1.5639678697110511</v>
      </c>
      <c r="AK1854" s="12">
        <v>2.9800600500759797</v>
      </c>
      <c r="AL1854" s="12">
        <v>3.6262299470092185</v>
      </c>
      <c r="AM1854" s="12">
        <v>-3.587637550457357</v>
      </c>
      <c r="AN1854" s="12">
        <v>-5.5193089156479935</v>
      </c>
      <c r="AO1854" s="12">
        <v>3.0065506257454464</v>
      </c>
      <c r="AP1854" s="12">
        <v>5.9702765982594777</v>
      </c>
      <c r="AQ1854" s="12">
        <v>-9.5896362960929391</v>
      </c>
      <c r="AR1854" s="12">
        <v>1.8739052487043639</v>
      </c>
      <c r="AS1854" s="12">
        <v>-1.3265054124943567</v>
      </c>
      <c r="AT1854" s="12">
        <v>1.078268960060031</v>
      </c>
      <c r="AU1854" s="12">
        <v>0.59954018472358728</v>
      </c>
      <c r="AV1854" s="12">
        <v>-10.28006699046326</v>
      </c>
      <c r="AW1854" s="12">
        <v>1.806422917877647</v>
      </c>
      <c r="AX1854" s="12">
        <v>2.6386057694167193</v>
      </c>
      <c r="AY1854" s="12">
        <v>2.7006834653666756</v>
      </c>
      <c r="AZ1854" s="12">
        <v>-4.7331880787527352</v>
      </c>
      <c r="BA1854" s="12">
        <v>7.6725349808051106</v>
      </c>
      <c r="BB1854" s="12">
        <v>0.56166498193283099</v>
      </c>
      <c r="BC1854" s="12">
        <v>6.5697786524432864</v>
      </c>
      <c r="BD1854" s="12">
        <v>9.6640875800631765</v>
      </c>
      <c r="BE1854" s="12">
        <v>-3.116984737682249</v>
      </c>
      <c r="BF1854" s="12">
        <v>-5.9964455091641176</v>
      </c>
      <c r="BG1854" s="12">
        <v>4.6114485007390087</v>
      </c>
      <c r="BH1854" s="12">
        <v>3.3565467949599128</v>
      </c>
      <c r="BI1854" s="12">
        <v>-1.5574536672336838</v>
      </c>
      <c r="BJ1854" s="12">
        <v>-3.2033251442974162</v>
      </c>
      <c r="BK1854" s="12">
        <v>-1.5957770340655484</v>
      </c>
      <c r="BL1854" s="12">
        <v>-3.0107487047122881</v>
      </c>
      <c r="BM1854" s="12">
        <v>5.970479429862757</v>
      </c>
      <c r="BN1854" s="12">
        <v>2.2922383030153219</v>
      </c>
      <c r="BO1854" s="12">
        <v>9.0373390863948071</v>
      </c>
      <c r="BP1854" s="12">
        <v>1.0121132063191123</v>
      </c>
      <c r="BQ1854" s="12">
        <v>-5.5012421287002367</v>
      </c>
      <c r="BR1854" s="12">
        <v>2.3985840826190272</v>
      </c>
      <c r="BS1854" s="12">
        <v>0.62458567471545312</v>
      </c>
      <c r="BT1854" s="12">
        <v>-2.9793932331140338</v>
      </c>
      <c r="BU1854" s="12">
        <v>6.3624408547905276</v>
      </c>
      <c r="BV1854" s="12">
        <v>-0.88336341695021414</v>
      </c>
      <c r="BW1854" s="12">
        <v>-4.28037400274712</v>
      </c>
      <c r="BX1854" s="12">
        <v>-7.8974410391230432</v>
      </c>
      <c r="BY1854" s="12">
        <v>0.95558340028316213</v>
      </c>
      <c r="BZ1854" s="12">
        <v>-5.1012960778846068</v>
      </c>
      <c r="CA1854" s="12">
        <v>0.94820406180274364</v>
      </c>
      <c r="CB1854" s="12">
        <v>1.7658883111473578</v>
      </c>
      <c r="CC1854" s="12">
        <v>-3.4523874299350812</v>
      </c>
      <c r="CD1854" s="12">
        <v>1.8222577541213714</v>
      </c>
      <c r="CE1854" s="12">
        <v>4.9088786722308839</v>
      </c>
      <c r="CF1854" s="12">
        <v>-2.7451923738461295</v>
      </c>
      <c r="CG1854" s="12">
        <v>-2.228025557126835</v>
      </c>
      <c r="CH1854" s="12">
        <v>7.3014330126979186</v>
      </c>
      <c r="CI1854" s="12">
        <v>0.40282250183152624</v>
      </c>
      <c r="CJ1854" s="12">
        <v>-4.4300636243880689</v>
      </c>
      <c r="CK1854" s="12">
        <v>4.9239414182842332</v>
      </c>
      <c r="CL1854" s="12">
        <v>2.6865197068701137</v>
      </c>
      <c r="CM1854" s="12">
        <v>2.3304548105505769</v>
      </c>
      <c r="CN1854" s="12">
        <v>2.3900983368388635</v>
      </c>
      <c r="CO1854" s="12">
        <v>6.9093218171363251</v>
      </c>
      <c r="CP1854" s="12">
        <v>-1.04249718348205</v>
      </c>
      <c r="CQ1854" s="12">
        <v>1.5570933685210306</v>
      </c>
      <c r="CR1854" s="12">
        <v>-10.221095601622485</v>
      </c>
      <c r="CS1854" s="12">
        <v>6.4174755552090357</v>
      </c>
      <c r="CT1854" s="12">
        <v>-0.15050865223580295</v>
      </c>
      <c r="CU1854" s="12">
        <v>10.633887385084464</v>
      </c>
      <c r="CV1854" s="12">
        <v>2.2143632081111471</v>
      </c>
      <c r="CW1854" s="12">
        <v>1.002062618798786</v>
      </c>
      <c r="CX1854" s="12">
        <v>-0.45031875756277739</v>
      </c>
      <c r="CY1854" s="12">
        <v>-7.4164122094901845</v>
      </c>
      <c r="CZ1854" s="12">
        <v>3.8175422528123901</v>
      </c>
      <c r="DA1854" s="12">
        <v>-6.4351993586857699</v>
      </c>
      <c r="DB1854" s="12">
        <v>7.0153984757197598</v>
      </c>
      <c r="DC1854" s="12">
        <v>-6.4330969373634481</v>
      </c>
      <c r="DD1854" s="12">
        <v>2.9186687636168389</v>
      </c>
    </row>
    <row r="1855" spans="1:108" x14ac:dyDescent="0.25">
      <c r="H1855" s="11" t="s">
        <v>2</v>
      </c>
      <c r="I1855" s="12">
        <v>6.4361010257929498</v>
      </c>
      <c r="J1855" s="12">
        <v>5.9819124395764893</v>
      </c>
      <c r="K1855" s="12">
        <v>14.527928219248857</v>
      </c>
      <c r="L1855" s="12">
        <v>29.151230095928305</v>
      </c>
      <c r="M1855" s="12">
        <v>4.8451702414457234</v>
      </c>
      <c r="N1855" s="12">
        <v>20.95766815809537</v>
      </c>
      <c r="O1855" s="12">
        <v>20.410999428941725</v>
      </c>
      <c r="P1855" s="12">
        <v>1.9422196584872913</v>
      </c>
      <c r="Q1855" s="12">
        <v>18.809403266893131</v>
      </c>
      <c r="R1855" s="12">
        <v>22.396639549044085</v>
      </c>
      <c r="S1855" s="12">
        <v>-0.29045960680519212</v>
      </c>
      <c r="T1855" s="12">
        <v>4.171772492271729</v>
      </c>
      <c r="U1855" s="12">
        <v>3.2837072695716092</v>
      </c>
      <c r="V1855" s="12">
        <v>-5.6534421226067746</v>
      </c>
      <c r="W1855" s="12">
        <v>21.617961908122659</v>
      </c>
      <c r="X1855" s="12">
        <v>10.973325920897196</v>
      </c>
      <c r="Y1855" s="12">
        <v>11.064729361564085</v>
      </c>
      <c r="Z1855" s="12">
        <v>13.278006968795452</v>
      </c>
      <c r="AA1855" s="12">
        <v>15.325554840560926</v>
      </c>
      <c r="AB1855" s="12">
        <v>-1.9227798470366704</v>
      </c>
      <c r="AC1855" s="12">
        <v>9.7894503582888444</v>
      </c>
      <c r="AD1855" s="12">
        <v>-2.3009819222241541</v>
      </c>
      <c r="AE1855" s="12">
        <v>8.5802512612391055</v>
      </c>
      <c r="AF1855" s="12">
        <v>7.3749210526801807</v>
      </c>
      <c r="AG1855" s="12">
        <v>17.775814594537408</v>
      </c>
      <c r="AH1855" s="12">
        <v>16.774894152779531</v>
      </c>
      <c r="AI1855" s="12">
        <v>5.8549861298788866</v>
      </c>
      <c r="AJ1855" s="12">
        <v>7.8146613511723118</v>
      </c>
      <c r="AK1855" s="12">
        <v>15.010955699547416</v>
      </c>
      <c r="AL1855" s="12">
        <v>15.7681234180905</v>
      </c>
      <c r="AM1855" s="12">
        <v>3.3582485462568412</v>
      </c>
      <c r="AN1855" s="12">
        <v>-1.5739951905708629</v>
      </c>
      <c r="AO1855" s="12">
        <v>16.943161757398709</v>
      </c>
      <c r="AP1855" s="12">
        <v>21.547923396907635</v>
      </c>
      <c r="AQ1855" s="12">
        <v>-9.5656563050845662</v>
      </c>
      <c r="AR1855" s="12">
        <v>15.268249644353151</v>
      </c>
      <c r="AS1855" s="12">
        <v>7.3533421879486802</v>
      </c>
      <c r="AT1855" s="12">
        <v>13.519567913002907</v>
      </c>
      <c r="AU1855" s="12">
        <v>11.607000948094059</v>
      </c>
      <c r="AV1855" s="12">
        <v>-9.9191766819909581</v>
      </c>
      <c r="AW1855" s="12">
        <v>12.319964010873271</v>
      </c>
      <c r="AX1855" s="12">
        <v>16.571451079357963</v>
      </c>
      <c r="AY1855" s="12">
        <v>15.645928384341092</v>
      </c>
      <c r="AZ1855" s="12">
        <v>-0.57565731646961793</v>
      </c>
      <c r="BA1855" s="12">
        <v>25.98168087104089</v>
      </c>
      <c r="BB1855" s="12">
        <v>11.457803244897296</v>
      </c>
      <c r="BC1855" s="12">
        <v>22.968323946993152</v>
      </c>
      <c r="BD1855" s="12">
        <v>29.969661422993582</v>
      </c>
      <c r="BE1855" s="12">
        <v>2.9111093950641411</v>
      </c>
      <c r="BF1855" s="12">
        <v>-1.6724189183020144</v>
      </c>
      <c r="BG1855" s="12">
        <v>19.952223105278474</v>
      </c>
      <c r="BH1855" s="12">
        <v>15.784727825392713</v>
      </c>
      <c r="BI1855" s="12">
        <v>4.8641265479653599</v>
      </c>
      <c r="BJ1855" s="12">
        <v>2.9326469248158284</v>
      </c>
      <c r="BK1855" s="12">
        <v>6.3577249141804764</v>
      </c>
      <c r="BL1855" s="12">
        <v>2.8042106200487535</v>
      </c>
      <c r="BM1855" s="12">
        <v>22.28904450986844</v>
      </c>
      <c r="BN1855" s="12">
        <v>14.198448855869614</v>
      </c>
      <c r="BO1855" s="12">
        <v>28.474338678861486</v>
      </c>
      <c r="BP1855" s="12">
        <v>12.144620582709004</v>
      </c>
      <c r="BQ1855" s="12">
        <v>-0.13623811098599203</v>
      </c>
      <c r="BR1855" s="12">
        <v>13.58186719141845</v>
      </c>
      <c r="BS1855" s="12">
        <v>10.506181548816594</v>
      </c>
      <c r="BT1855" s="12">
        <v>3.528522784427639</v>
      </c>
      <c r="BU1855" s="12">
        <v>22.406834195486589</v>
      </c>
      <c r="BV1855" s="12">
        <v>6.6888066402074475</v>
      </c>
      <c r="BW1855" s="12">
        <v>1.4455910111551662</v>
      </c>
      <c r="BX1855" s="12">
        <v>-5.9611181069131485</v>
      </c>
      <c r="BY1855" s="12">
        <v>11.429349032928297</v>
      </c>
      <c r="BZ1855" s="12">
        <v>-1.6506559413688213</v>
      </c>
      <c r="CA1855" s="12">
        <v>10.276782458876735</v>
      </c>
      <c r="CB1855" s="12">
        <v>11.231327807336447</v>
      </c>
      <c r="CC1855" s="12">
        <v>3.1765385065475105</v>
      </c>
      <c r="CD1855" s="12">
        <v>14.586767696008643</v>
      </c>
      <c r="CE1855" s="12">
        <v>18.787539681638236</v>
      </c>
      <c r="CF1855" s="12">
        <v>5.5542312218048835</v>
      </c>
      <c r="CG1855" s="12">
        <v>4.465722973895045</v>
      </c>
      <c r="CH1855" s="12">
        <v>23.709715477741934</v>
      </c>
      <c r="CI1855" s="12">
        <v>11.926549323353878</v>
      </c>
      <c r="CJ1855" s="12">
        <v>2.2405516101870271</v>
      </c>
      <c r="CK1855" s="12">
        <v>17.625626869397841</v>
      </c>
      <c r="CL1855" s="12">
        <v>15.275656247637492</v>
      </c>
      <c r="CM1855" s="12">
        <v>13.692914594092359</v>
      </c>
      <c r="CN1855" s="12">
        <v>14.740929019258342</v>
      </c>
      <c r="CO1855" s="12">
        <v>24.860909791112896</v>
      </c>
      <c r="CP1855" s="12">
        <v>8.5556543134657836</v>
      </c>
      <c r="CQ1855" s="12">
        <v>13.973662045870338</v>
      </c>
      <c r="CR1855" s="12">
        <v>-10.74079610164752</v>
      </c>
      <c r="CS1855" s="12">
        <v>22.016155768405351</v>
      </c>
      <c r="CT1855" s="12">
        <v>9.1268808756091033</v>
      </c>
      <c r="CU1855" s="12">
        <v>31.099443373576353</v>
      </c>
      <c r="CV1855" s="12">
        <v>14.920731747042993</v>
      </c>
      <c r="CW1855" s="12">
        <v>11.775260652055188</v>
      </c>
      <c r="CX1855" s="12">
        <v>8.2432622440397854</v>
      </c>
      <c r="CY1855" s="12">
        <v>-5.6474146534956073</v>
      </c>
      <c r="CZ1855" s="12">
        <v>17.558516269518723</v>
      </c>
      <c r="DA1855" s="12">
        <v>-2.8908682895444451</v>
      </c>
      <c r="DB1855" s="12">
        <v>24.485562485193778</v>
      </c>
      <c r="DC1855" s="12">
        <v>-2.4407234738162962</v>
      </c>
      <c r="DD1855" s="12">
        <v>14.959230085880989</v>
      </c>
    </row>
    <row r="1856" spans="1:108" x14ac:dyDescent="0.25">
      <c r="A1856" s="2">
        <v>619</v>
      </c>
      <c r="B1856" s="8">
        <f t="shared" ref="B1856" ca="1" si="2715">_xlfn.COVARIANCE.P(OFFSET(I1857,0,0,1,20),OFFSET(I1858,0,0,1,20))/_xlfn.VAR.P(OFFSET(I1857,0,0,1,20))</f>
        <v>2.0889819978526702</v>
      </c>
      <c r="C1856" s="8">
        <f t="shared" ref="C1856" ca="1" si="2716">_xlfn.COVARIANCE.P(OFFSET(I1857,0,0,1,50),OFFSET(I1858,0,0,1,50))/_xlfn.VAR.P(OFFSET(I1857,0,0,1,50))</f>
        <v>2.0462702386437757</v>
      </c>
      <c r="D1856" s="8">
        <f t="shared" ref="D1856" ca="1" si="2717">_xlfn.COVARIANCE.P(OFFSET(I1857,0,0,1,100),OFFSET(I1858,0,0,1,100))/_xlfn.VAR.P(OFFSET(I1857,0,0,1,100))</f>
        <v>2.0120425344981037</v>
      </c>
      <c r="E1856" s="8">
        <f t="shared" ref="E1856" ca="1" si="2718">AVERAGE(OFFSET(I1858,0,0,1,20))-AVERAGE(OFFSET(I1857,0,0,1,20))*B1856</f>
        <v>10.192320185796618</v>
      </c>
      <c r="F1856" s="8">
        <f t="shared" ref="F1856" ca="1" si="2719">AVERAGE(OFFSET(I1858,0,0,1,50))-AVERAGE(OFFSET(I1857,0,0,1,50))*C1856</f>
        <v>9.9740823232868756</v>
      </c>
      <c r="G1856" s="8">
        <f t="shared" ref="G1856" ca="1" si="2720">AVERAGE(OFFSET(I1858,0,0,1,100))-AVERAGE(OFFSET(I1857,0,0,1,100))*D1856</f>
        <v>10.141642795465144</v>
      </c>
      <c r="H1856" s="9" t="s">
        <v>29</v>
      </c>
      <c r="I1856" s="10">
        <v>1317</v>
      </c>
      <c r="J1856" s="10">
        <v>4474</v>
      </c>
      <c r="K1856" s="10">
        <v>5401</v>
      </c>
      <c r="L1856" s="10">
        <v>9862</v>
      </c>
      <c r="M1856" s="10">
        <v>637</v>
      </c>
      <c r="N1856" s="10">
        <v>1520</v>
      </c>
      <c r="O1856" s="10">
        <v>8594</v>
      </c>
      <c r="P1856" s="10">
        <v>3588</v>
      </c>
      <c r="Q1856" s="10">
        <v>4488</v>
      </c>
      <c r="R1856" s="10">
        <v>1990</v>
      </c>
      <c r="S1856" s="10">
        <v>6208</v>
      </c>
      <c r="T1856" s="10">
        <v>2707</v>
      </c>
      <c r="U1856" s="10">
        <v>3214</v>
      </c>
      <c r="V1856" s="10">
        <v>4392</v>
      </c>
      <c r="W1856" s="10">
        <v>8475</v>
      </c>
      <c r="X1856" s="10">
        <v>3583</v>
      </c>
      <c r="Y1856" s="10">
        <v>3805</v>
      </c>
      <c r="Z1856" s="10">
        <v>713</v>
      </c>
      <c r="AA1856" s="10">
        <v>3985</v>
      </c>
      <c r="AB1856" s="10">
        <v>2437</v>
      </c>
      <c r="AC1856" s="10">
        <v>6224</v>
      </c>
      <c r="AD1856" s="10">
        <v>1099</v>
      </c>
      <c r="AE1856" s="10">
        <v>9933</v>
      </c>
      <c r="AF1856" s="10">
        <v>6189</v>
      </c>
      <c r="AG1856" s="10">
        <v>8599</v>
      </c>
      <c r="AH1856" s="10">
        <v>5046</v>
      </c>
      <c r="AI1856" s="10">
        <v>113</v>
      </c>
      <c r="AJ1856" s="10">
        <v>2945</v>
      </c>
      <c r="AK1856" s="10">
        <v>6628</v>
      </c>
      <c r="AL1856" s="10">
        <v>7165</v>
      </c>
      <c r="AM1856" s="10">
        <v>5586</v>
      </c>
      <c r="AN1856" s="10">
        <v>7262</v>
      </c>
      <c r="AO1856" s="10">
        <v>6785</v>
      </c>
      <c r="AP1856" s="10">
        <v>6962</v>
      </c>
      <c r="AQ1856" s="10">
        <v>7248</v>
      </c>
      <c r="AR1856" s="10">
        <v>4717</v>
      </c>
      <c r="AS1856" s="10">
        <v>3668</v>
      </c>
      <c r="AT1856" s="10">
        <v>857</v>
      </c>
      <c r="AU1856" s="10">
        <v>8344</v>
      </c>
      <c r="AV1856" s="10">
        <v>4635</v>
      </c>
      <c r="AW1856" s="10">
        <v>137</v>
      </c>
      <c r="AX1856" s="10">
        <v>6542</v>
      </c>
      <c r="AY1856" s="10">
        <v>8112</v>
      </c>
      <c r="AZ1856" s="10">
        <v>4277</v>
      </c>
      <c r="BA1856" s="10">
        <v>7764</v>
      </c>
      <c r="BB1856" s="10">
        <v>3608</v>
      </c>
      <c r="BC1856" s="10">
        <v>7079</v>
      </c>
      <c r="BD1856" s="10">
        <v>4836</v>
      </c>
      <c r="BE1856" s="10">
        <v>7744</v>
      </c>
      <c r="BF1856" s="10">
        <v>8027</v>
      </c>
      <c r="BG1856" s="10">
        <v>8611</v>
      </c>
      <c r="BH1856" s="10">
        <v>6328</v>
      </c>
      <c r="BI1856" s="10">
        <v>4449</v>
      </c>
      <c r="BJ1856" s="10">
        <v>4976</v>
      </c>
      <c r="BK1856" s="10">
        <v>14</v>
      </c>
      <c r="BL1856" s="10">
        <v>6393</v>
      </c>
      <c r="BM1856" s="10">
        <v>6627</v>
      </c>
      <c r="BN1856" s="10">
        <v>1876</v>
      </c>
      <c r="BO1856" s="10">
        <v>3357</v>
      </c>
      <c r="BP1856" s="10">
        <v>7749</v>
      </c>
      <c r="BQ1856" s="10">
        <v>7323</v>
      </c>
      <c r="BR1856" s="10">
        <v>584</v>
      </c>
      <c r="BS1856" s="10">
        <v>2495</v>
      </c>
      <c r="BT1856" s="10">
        <v>659</v>
      </c>
      <c r="BU1856" s="10">
        <v>335</v>
      </c>
      <c r="BV1856" s="10">
        <v>2140</v>
      </c>
      <c r="BW1856" s="10">
        <v>2294</v>
      </c>
      <c r="BX1856" s="10">
        <v>235</v>
      </c>
      <c r="BY1856" s="10">
        <v>3010</v>
      </c>
      <c r="BZ1856" s="10">
        <v>2357</v>
      </c>
      <c r="CA1856" s="10">
        <v>7429</v>
      </c>
      <c r="CB1856" s="10">
        <v>2855</v>
      </c>
      <c r="CC1856" s="10">
        <v>7128</v>
      </c>
      <c r="CD1856" s="10">
        <v>6088</v>
      </c>
      <c r="CE1856" s="10">
        <v>5514</v>
      </c>
      <c r="CF1856" s="10">
        <v>5470</v>
      </c>
      <c r="CG1856" s="10">
        <v>5767</v>
      </c>
      <c r="CH1856" s="10">
        <v>6265</v>
      </c>
      <c r="CI1856" s="10">
        <v>6961</v>
      </c>
      <c r="CJ1856" s="10">
        <v>504</v>
      </c>
      <c r="CK1856" s="10">
        <v>3497</v>
      </c>
      <c r="CL1856" s="10">
        <v>4477</v>
      </c>
      <c r="CM1856" s="10">
        <v>3982</v>
      </c>
      <c r="CN1856" s="10">
        <v>4774</v>
      </c>
      <c r="CO1856" s="10">
        <v>825</v>
      </c>
      <c r="CP1856" s="10">
        <v>7043</v>
      </c>
      <c r="CQ1856" s="10">
        <v>5705</v>
      </c>
      <c r="CR1856" s="10">
        <v>317</v>
      </c>
      <c r="CS1856" s="10">
        <v>8523</v>
      </c>
      <c r="CT1856" s="10">
        <v>655</v>
      </c>
      <c r="CU1856" s="10">
        <v>1994</v>
      </c>
      <c r="CV1856" s="10">
        <v>7003</v>
      </c>
      <c r="CW1856" s="10">
        <v>295</v>
      </c>
      <c r="CX1856" s="10">
        <v>3489</v>
      </c>
      <c r="CY1856" s="10">
        <v>3533</v>
      </c>
      <c r="CZ1856" s="10">
        <v>5847</v>
      </c>
      <c r="DA1856" s="10">
        <v>2066</v>
      </c>
      <c r="DB1856" s="10">
        <v>106</v>
      </c>
      <c r="DC1856" s="10">
        <v>3428</v>
      </c>
      <c r="DD1856" s="10">
        <v>9105</v>
      </c>
    </row>
    <row r="1857" spans="1:108" x14ac:dyDescent="0.25">
      <c r="H1857" s="11" t="s">
        <v>0</v>
      </c>
      <c r="I1857" s="12">
        <v>6.1550791899570712</v>
      </c>
      <c r="J1857" s="12">
        <v>0.66701505046731269</v>
      </c>
      <c r="K1857" s="12">
        <v>-1.8352403743962722</v>
      </c>
      <c r="L1857" s="12">
        <v>-1.9444363613140867</v>
      </c>
      <c r="M1857" s="12">
        <v>-7.4654030498391393</v>
      </c>
      <c r="N1857" s="12">
        <v>4.0580372953286545</v>
      </c>
      <c r="O1857" s="12">
        <v>-2.6394467675878945</v>
      </c>
      <c r="P1857" s="12">
        <v>5.5768538390337277</v>
      </c>
      <c r="Q1857" s="12">
        <v>6.8969171705720269</v>
      </c>
      <c r="R1857" s="12">
        <v>3.346150981234564</v>
      </c>
      <c r="S1857" s="12">
        <v>1.5925445381424304</v>
      </c>
      <c r="T1857" s="12">
        <v>0.78908298195740623</v>
      </c>
      <c r="U1857" s="12">
        <v>6.4013556386621042</v>
      </c>
      <c r="V1857" s="12">
        <v>5.4280022653348876</v>
      </c>
      <c r="W1857" s="12">
        <v>5.1296419387694172</v>
      </c>
      <c r="X1857" s="12">
        <v>0.13009966489426739</v>
      </c>
      <c r="Y1857" s="12">
        <v>-2.9748713635837021</v>
      </c>
      <c r="Z1857" s="12">
        <v>9.3822088221875055E-4</v>
      </c>
      <c r="AA1857" s="12">
        <v>2.7790880973761363</v>
      </c>
      <c r="AB1857" s="12">
        <v>2.5483429825940163</v>
      </c>
      <c r="AC1857" s="12">
        <v>7.2226902575140564</v>
      </c>
      <c r="AD1857" s="12">
        <v>-5.307118741339492</v>
      </c>
      <c r="AE1857" s="12">
        <v>10.815839893533294</v>
      </c>
      <c r="AF1857" s="12">
        <v>1.1966122430246156</v>
      </c>
      <c r="AG1857" s="12">
        <v>9.0003065554347259</v>
      </c>
      <c r="AH1857" s="12">
        <v>2.9320396125436732</v>
      </c>
      <c r="AI1857" s="12">
        <v>9.1832104060818533</v>
      </c>
      <c r="AJ1857" s="12">
        <v>2.3875633531410507</v>
      </c>
      <c r="AK1857" s="12">
        <v>3.433264826420988</v>
      </c>
      <c r="AL1857" s="12">
        <v>-3.1079744584571216</v>
      </c>
      <c r="AM1857" s="12">
        <v>-2.8444941829543007</v>
      </c>
      <c r="AN1857" s="12">
        <v>-5.9031965749627009</v>
      </c>
      <c r="AO1857" s="12">
        <v>6.5142693783778984</v>
      </c>
      <c r="AP1857" s="12">
        <v>9.5719489786566694</v>
      </c>
      <c r="AQ1857" s="12">
        <v>1.8423329317969552</v>
      </c>
      <c r="AR1857" s="12">
        <v>1.3031740775175629</v>
      </c>
      <c r="AS1857" s="12">
        <v>-6.3198134062959461</v>
      </c>
      <c r="AT1857" s="12">
        <v>-13.363834790541592</v>
      </c>
      <c r="AU1857" s="12">
        <v>7.7543852875165609</v>
      </c>
      <c r="AV1857" s="12">
        <v>2.5246239289472494</v>
      </c>
      <c r="AW1857" s="12">
        <v>-4.2860805329491436</v>
      </c>
      <c r="AX1857" s="12">
        <v>4.498088488178654</v>
      </c>
      <c r="AY1857" s="12">
        <v>0.59642566080631632</v>
      </c>
      <c r="AZ1857" s="12">
        <v>-1.4467315883942942</v>
      </c>
      <c r="BA1857" s="12">
        <v>2.3395559163164856</v>
      </c>
      <c r="BB1857" s="12">
        <v>6.0089123756484337</v>
      </c>
      <c r="BC1857" s="12">
        <v>1.5518877400884197</v>
      </c>
      <c r="BD1857" s="12">
        <v>-3.4533778822513255</v>
      </c>
      <c r="BE1857" s="12">
        <v>1.5891708891490708</v>
      </c>
      <c r="BF1857" s="12">
        <v>0.51471501633695793</v>
      </c>
      <c r="BG1857" s="12">
        <v>-3.5996335547697922</v>
      </c>
      <c r="BH1857" s="12">
        <v>4.0773526333832049</v>
      </c>
      <c r="BI1857" s="12">
        <v>2.5566816593506463</v>
      </c>
      <c r="BJ1857" s="12">
        <v>-1.4177931981516754</v>
      </c>
      <c r="BK1857" s="12">
        <v>-3.6610963968701955</v>
      </c>
      <c r="BL1857" s="12">
        <v>-0.37101613864358368</v>
      </c>
      <c r="BM1857" s="12">
        <v>0.71842590627618941</v>
      </c>
      <c r="BN1857" s="12">
        <v>2.4731389117006937</v>
      </c>
      <c r="BO1857" s="12">
        <v>-8.5315621972756581</v>
      </c>
      <c r="BP1857" s="12">
        <v>-3.4618354737674437</v>
      </c>
      <c r="BQ1857" s="12">
        <v>-1.2416572409234512</v>
      </c>
      <c r="BR1857" s="12">
        <v>2.6386057694167193</v>
      </c>
      <c r="BS1857" s="12">
        <v>2.562058479996256</v>
      </c>
      <c r="BT1857" s="12">
        <v>9.5964823006492654</v>
      </c>
      <c r="BU1857" s="12">
        <v>-6.21875565611154</v>
      </c>
      <c r="BV1857" s="12">
        <v>8.1077508592465826</v>
      </c>
      <c r="BW1857" s="12">
        <v>11.712158036779527</v>
      </c>
      <c r="BX1857" s="12">
        <v>0.98449027705913195</v>
      </c>
      <c r="BY1857" s="12">
        <v>4.323265656297786</v>
      </c>
      <c r="BZ1857" s="12">
        <v>-1.1864136997438115</v>
      </c>
      <c r="CA1857" s="12">
        <v>2.2738032543477109</v>
      </c>
      <c r="CB1857" s="12">
        <v>10.765515254691763</v>
      </c>
      <c r="CC1857" s="12">
        <v>2.4422456155152363</v>
      </c>
      <c r="CD1857" s="12">
        <v>-6.6663272099817137</v>
      </c>
      <c r="CE1857" s="12">
        <v>-1.6699566114479292</v>
      </c>
      <c r="CF1857" s="12">
        <v>0.85363876553739848</v>
      </c>
      <c r="CG1857" s="12">
        <v>2.2086793220137415</v>
      </c>
      <c r="CH1857" s="12">
        <v>-4.4225994692385633E-2</v>
      </c>
      <c r="CI1857" s="12">
        <v>0.27842256879880212</v>
      </c>
      <c r="CJ1857" s="12">
        <v>6.5841425115765881</v>
      </c>
      <c r="CK1857" s="12">
        <v>6.7446468465706744</v>
      </c>
      <c r="CL1857" s="12">
        <v>3.8273084163536959</v>
      </c>
      <c r="CM1857" s="12">
        <v>2.1979014166647599</v>
      </c>
      <c r="CN1857" s="12">
        <v>-2.8765149938434749</v>
      </c>
      <c r="CO1857" s="12">
        <v>1.7418510252046677</v>
      </c>
      <c r="CP1857" s="12">
        <v>-10.660822721229779</v>
      </c>
      <c r="CQ1857" s="12">
        <v>1.7131674216585127</v>
      </c>
      <c r="CR1857" s="12">
        <v>0.37280034992087352</v>
      </c>
      <c r="CS1857" s="12">
        <v>-7.0890892992561572</v>
      </c>
      <c r="CT1857" s="12">
        <v>-2.8221066134376138</v>
      </c>
      <c r="CU1857" s="12">
        <v>4.2067172731955242</v>
      </c>
      <c r="CV1857" s="12">
        <v>4.2558077626679633</v>
      </c>
      <c r="CW1857" s="12">
        <v>-3.7237793381165125</v>
      </c>
      <c r="CX1857" s="12">
        <v>6.7266166383893689</v>
      </c>
      <c r="CY1857" s="12">
        <v>2.6161989233888066</v>
      </c>
      <c r="CZ1857" s="12">
        <v>1.0833588647300607</v>
      </c>
      <c r="DA1857" s="12">
        <v>-7.1494774847043878</v>
      </c>
      <c r="DB1857" s="12">
        <v>2.0941074097894861</v>
      </c>
      <c r="DC1857" s="12">
        <v>-2.2503457586267377</v>
      </c>
      <c r="DD1857" s="12">
        <v>-3.1387077657561151</v>
      </c>
    </row>
    <row r="1858" spans="1:108" x14ac:dyDescent="0.25">
      <c r="H1858" s="11" t="s">
        <v>2</v>
      </c>
      <c r="I1858" s="12">
        <v>24.379072458682209</v>
      </c>
      <c r="J1858" s="12">
        <v>11.005492901772792</v>
      </c>
      <c r="K1858" s="12">
        <v>6.4009862006889726</v>
      </c>
      <c r="L1858" s="12">
        <v>4.7667073843362679</v>
      </c>
      <c r="M1858" s="12">
        <v>-5.9826315650659936</v>
      </c>
      <c r="N1858" s="12">
        <v>20.372772682112846</v>
      </c>
      <c r="O1858" s="12">
        <v>5.5248072019808259</v>
      </c>
      <c r="P1858" s="12">
        <v>20.918293625098027</v>
      </c>
      <c r="Q1858" s="12">
        <v>23.962791854040361</v>
      </c>
      <c r="R1858" s="12">
        <v>19.05798650383537</v>
      </c>
      <c r="S1858" s="12">
        <v>12.143908143973423</v>
      </c>
      <c r="T1858" s="12">
        <v>12.263336190072391</v>
      </c>
      <c r="U1858" s="12">
        <v>22.384033876514245</v>
      </c>
      <c r="V1858" s="12">
        <v>20.946473799914354</v>
      </c>
      <c r="W1858" s="12">
        <v>20.443784823121572</v>
      </c>
      <c r="X1858" s="12">
        <v>10.464966682912625</v>
      </c>
      <c r="Y1858" s="12">
        <v>5.0804639777996234</v>
      </c>
      <c r="Z1858" s="12">
        <v>9.7460909689827435</v>
      </c>
      <c r="AA1858" s="12">
        <v>16.300135714559655</v>
      </c>
      <c r="AB1858" s="12">
        <v>16.028748500177681</v>
      </c>
      <c r="AC1858" s="12">
        <v>25.47462647348868</v>
      </c>
      <c r="AD1858" s="12">
        <v>-1.5388187453454116</v>
      </c>
      <c r="AE1858" s="12">
        <v>32.786845518678028</v>
      </c>
      <c r="AF1858" s="12">
        <v>12.276960170296412</v>
      </c>
      <c r="AG1858" s="12">
        <v>26.729510093438641</v>
      </c>
      <c r="AH1858" s="12">
        <v>16.20923288906042</v>
      </c>
      <c r="AI1858" s="12">
        <v>27.913585192191238</v>
      </c>
      <c r="AJ1858" s="12">
        <v>13.568469530264901</v>
      </c>
      <c r="AK1858" s="12">
        <v>14.927279671146467</v>
      </c>
      <c r="AL1858" s="12">
        <v>4.4991456750938399</v>
      </c>
      <c r="AM1858" s="12">
        <v>3.9404968007466374</v>
      </c>
      <c r="AN1858" s="12">
        <v>-3.2732788604815957</v>
      </c>
      <c r="AO1858" s="12">
        <v>22.626007153710848</v>
      </c>
      <c r="AP1858" s="12">
        <v>27.865134568835046</v>
      </c>
      <c r="AQ1858" s="12">
        <v>12.772324184240968</v>
      </c>
      <c r="AR1858" s="12">
        <v>12.039776068440137</v>
      </c>
      <c r="AS1858" s="12">
        <v>-2.3295634612924858</v>
      </c>
      <c r="AT1858" s="12">
        <v>-17.134015292912746</v>
      </c>
      <c r="AU1858" s="12">
        <v>27.60434319838188</v>
      </c>
      <c r="AV1858" s="12">
        <v>13.010270226135722</v>
      </c>
      <c r="AW1858" s="12">
        <v>2.427793496556371</v>
      </c>
      <c r="AX1858" s="12">
        <v>22.207475088832759</v>
      </c>
      <c r="AY1858" s="12">
        <v>9.7939432976777461</v>
      </c>
      <c r="AZ1858" s="12">
        <v>6.9786149057813702</v>
      </c>
      <c r="BA1858" s="12">
        <v>15.198673562981201</v>
      </c>
      <c r="BB1858" s="12">
        <v>22.438258766389161</v>
      </c>
      <c r="BC1858" s="12">
        <v>12.860041126534744</v>
      </c>
      <c r="BD1858" s="12">
        <v>2.472092781094235</v>
      </c>
      <c r="BE1858" s="12">
        <v>14.037382852650692</v>
      </c>
      <c r="BF1858" s="12">
        <v>10.655431513064478</v>
      </c>
      <c r="BG1858" s="12">
        <v>4.5097415486902488</v>
      </c>
      <c r="BH1858" s="12">
        <v>18.484499950151143</v>
      </c>
      <c r="BI1858" s="12">
        <v>16.810506053631137</v>
      </c>
      <c r="BJ1858" s="12">
        <v>9.0424638405795292</v>
      </c>
      <c r="BK1858" s="12">
        <v>1.8871281069271926</v>
      </c>
      <c r="BL1858" s="12">
        <v>10.651430663086487</v>
      </c>
      <c r="BM1858" s="12">
        <v>11.716674572255847</v>
      </c>
      <c r="BN1858" s="12">
        <v>14.516611661576125</v>
      </c>
      <c r="BO1858" s="12">
        <v>-7.0389091255121308</v>
      </c>
      <c r="BP1858" s="12">
        <v>4.1418066737311348</v>
      </c>
      <c r="BQ1858" s="12">
        <v>9.1985350750802102</v>
      </c>
      <c r="BR1858" s="12">
        <v>16.571451079357963</v>
      </c>
      <c r="BS1858" s="12">
        <v>14.447544146341254</v>
      </c>
      <c r="BT1858" s="12">
        <v>29.667048456212928</v>
      </c>
      <c r="BU1858" s="12">
        <v>-3.155606193261125</v>
      </c>
      <c r="BV1858" s="12">
        <v>24.555202439431874</v>
      </c>
      <c r="BW1858" s="12">
        <v>32.054713229049241</v>
      </c>
      <c r="BX1858" s="12">
        <v>10.859170713793205</v>
      </c>
      <c r="BY1858" s="12">
        <v>18.331780302776252</v>
      </c>
      <c r="BZ1858" s="12">
        <v>7.8145055308088915</v>
      </c>
      <c r="CA1858" s="12">
        <v>14.306399248280982</v>
      </c>
      <c r="CB1858" s="12">
        <v>31.315634066862675</v>
      </c>
      <c r="CC1858" s="12">
        <v>14.807756850824697</v>
      </c>
      <c r="CD1858" s="12">
        <v>-3.4094936093292758</v>
      </c>
      <c r="CE1858" s="12">
        <v>7.1101160959411338</v>
      </c>
      <c r="CF1858" s="12">
        <v>10.57847961253384</v>
      </c>
      <c r="CG1858" s="12">
        <v>16.021176685558533</v>
      </c>
      <c r="CH1858" s="12">
        <v>9.915510641171327</v>
      </c>
      <c r="CI1858" s="12">
        <v>8.4338422636877635</v>
      </c>
      <c r="CJ1858" s="12">
        <v>24.153867777586242</v>
      </c>
      <c r="CK1858" s="12">
        <v>26.044436478416362</v>
      </c>
      <c r="CL1858" s="12">
        <v>17.101321401270049</v>
      </c>
      <c r="CM1858" s="12">
        <v>17.055242113191063</v>
      </c>
      <c r="CN1858" s="12">
        <v>3.4867400226359897</v>
      </c>
      <c r="CO1858" s="12">
        <v>13.345073062180543</v>
      </c>
      <c r="CP1858" s="12">
        <v>-10.853607916539458</v>
      </c>
      <c r="CQ1858" s="12">
        <v>14.937515409837024</v>
      </c>
      <c r="CR1858" s="12">
        <v>11.002382175388636</v>
      </c>
      <c r="CS1858" s="12">
        <v>-3.4724760201013831</v>
      </c>
      <c r="CT1858" s="12">
        <v>4.4596414835551288</v>
      </c>
      <c r="CU1858" s="12">
        <v>16.963904819052146</v>
      </c>
      <c r="CV1858" s="12">
        <v>17.927278513843209</v>
      </c>
      <c r="CW1858" s="12">
        <v>4.3262083158677918</v>
      </c>
      <c r="CX1858" s="12">
        <v>23.619002570979521</v>
      </c>
      <c r="CY1858" s="12">
        <v>16.6561546198703</v>
      </c>
      <c r="CZ1858" s="12">
        <v>12.421834590610779</v>
      </c>
      <c r="DA1858" s="12">
        <v>-5.0708920691640049</v>
      </c>
      <c r="DB1858" s="12">
        <v>15.157328619746828</v>
      </c>
      <c r="DC1858" s="12">
        <v>5.761864592187214</v>
      </c>
      <c r="DD1858" s="12">
        <v>3.8392998910311182</v>
      </c>
    </row>
    <row r="1859" spans="1:108" x14ac:dyDescent="0.25">
      <c r="A1859" s="2">
        <v>620</v>
      </c>
      <c r="B1859" s="8">
        <f t="shared" ref="B1859" ca="1" si="2721">_xlfn.COVARIANCE.P(OFFSET(I1860,0,0,1,20),OFFSET(I1861,0,0,1,20))/_xlfn.VAR.P(OFFSET(I1860,0,0,1,20))</f>
        <v>1.9987953624140142</v>
      </c>
      <c r="C1859" s="8">
        <f t="shared" ref="C1859" ca="1" si="2722">_xlfn.COVARIANCE.P(OFFSET(I1860,0,0,1,50),OFFSET(I1861,0,0,1,50))/_xlfn.VAR.P(OFFSET(I1860,0,0,1,50))</f>
        <v>2.0065126564537117</v>
      </c>
      <c r="D1859" s="8">
        <f t="shared" ref="D1859" ca="1" si="2723">_xlfn.COVARIANCE.P(OFFSET(I1860,0,0,1,100),OFFSET(I1861,0,0,1,100))/_xlfn.VAR.P(OFFSET(I1860,0,0,1,100))</f>
        <v>1.9987062539247844</v>
      </c>
      <c r="E1859" s="8">
        <f t="shared" ref="E1859" ca="1" si="2724">AVERAGE(OFFSET(I1861,0,0,1,20))-AVERAGE(OFFSET(I1860,0,0,1,20))*B1859</f>
        <v>10.409864141277835</v>
      </c>
      <c r="F1859" s="8">
        <f t="shared" ref="F1859" ca="1" si="2725">AVERAGE(OFFSET(I1861,0,0,1,50))-AVERAGE(OFFSET(I1860,0,0,1,50))*C1859</f>
        <v>10.076934261954582</v>
      </c>
      <c r="G1859" s="8">
        <f t="shared" ref="G1859" ca="1" si="2726">AVERAGE(OFFSET(I1861,0,0,1,100))-AVERAGE(OFFSET(I1860,0,0,1,100))*D1859</f>
        <v>10.049723422510061</v>
      </c>
      <c r="H1859" s="9" t="s">
        <v>29</v>
      </c>
      <c r="I1859" s="10">
        <v>7</v>
      </c>
      <c r="J1859" s="10">
        <v>546</v>
      </c>
      <c r="K1859" s="10">
        <v>8231</v>
      </c>
      <c r="L1859" s="10">
        <v>1115</v>
      </c>
      <c r="M1859" s="10">
        <v>3459</v>
      </c>
      <c r="N1859" s="10">
        <v>4994</v>
      </c>
      <c r="O1859" s="10">
        <v>4344</v>
      </c>
      <c r="P1859" s="10">
        <v>5663</v>
      </c>
      <c r="Q1859" s="10">
        <v>8070</v>
      </c>
      <c r="R1859" s="10">
        <v>8431</v>
      </c>
      <c r="S1859" s="10">
        <v>1348</v>
      </c>
      <c r="T1859" s="10">
        <v>4182</v>
      </c>
      <c r="U1859" s="10">
        <v>3252</v>
      </c>
      <c r="V1859" s="10">
        <v>5001</v>
      </c>
      <c r="W1859" s="10">
        <v>3943</v>
      </c>
      <c r="X1859" s="10">
        <v>2149</v>
      </c>
      <c r="Y1859" s="10">
        <v>2100</v>
      </c>
      <c r="Z1859" s="10">
        <v>9380</v>
      </c>
      <c r="AA1859" s="10">
        <v>4517</v>
      </c>
      <c r="AB1859" s="10">
        <v>8634</v>
      </c>
      <c r="AC1859" s="10">
        <v>6465</v>
      </c>
      <c r="AD1859" s="10">
        <v>6941</v>
      </c>
      <c r="AE1859" s="10">
        <v>1614</v>
      </c>
      <c r="AF1859" s="10">
        <v>2189</v>
      </c>
      <c r="AG1859" s="10">
        <v>3047</v>
      </c>
      <c r="AH1859" s="10">
        <v>4281</v>
      </c>
      <c r="AI1859" s="10">
        <v>3483</v>
      </c>
      <c r="AJ1859" s="10">
        <v>4653</v>
      </c>
      <c r="AK1859" s="10">
        <v>9641</v>
      </c>
      <c r="AL1859" s="10">
        <v>8667</v>
      </c>
      <c r="AM1859" s="10">
        <v>8040</v>
      </c>
      <c r="AN1859" s="10">
        <v>3443</v>
      </c>
      <c r="AO1859" s="10">
        <v>963</v>
      </c>
      <c r="AP1859" s="10">
        <v>8116</v>
      </c>
      <c r="AQ1859" s="10">
        <v>5045</v>
      </c>
      <c r="AR1859" s="10">
        <v>9532</v>
      </c>
      <c r="AS1859" s="10">
        <v>8789</v>
      </c>
      <c r="AT1859" s="10">
        <v>5540</v>
      </c>
      <c r="AU1859" s="10">
        <v>2514</v>
      </c>
      <c r="AV1859" s="10">
        <v>3915</v>
      </c>
      <c r="AW1859" s="10">
        <v>392</v>
      </c>
      <c r="AX1859" s="10">
        <v>1029</v>
      </c>
      <c r="AY1859" s="10">
        <v>3517</v>
      </c>
      <c r="AZ1859" s="10">
        <v>335</v>
      </c>
      <c r="BA1859" s="10">
        <v>896</v>
      </c>
      <c r="BB1859" s="10">
        <v>1983</v>
      </c>
      <c r="BC1859" s="10">
        <v>6045</v>
      </c>
      <c r="BD1859" s="10">
        <v>3125</v>
      </c>
      <c r="BE1859" s="10">
        <v>5626</v>
      </c>
      <c r="BF1859" s="10">
        <v>4636</v>
      </c>
      <c r="BG1859" s="10">
        <v>7972</v>
      </c>
      <c r="BH1859" s="10">
        <v>4469</v>
      </c>
      <c r="BI1859" s="10">
        <v>4693</v>
      </c>
      <c r="BJ1859" s="10">
        <v>6098</v>
      </c>
      <c r="BK1859" s="10">
        <v>7487</v>
      </c>
      <c r="BL1859" s="10">
        <v>2219</v>
      </c>
      <c r="BM1859" s="10">
        <v>5866</v>
      </c>
      <c r="BN1859" s="10">
        <v>5208</v>
      </c>
      <c r="BO1859" s="10">
        <v>4176</v>
      </c>
      <c r="BP1859" s="10">
        <v>5738</v>
      </c>
      <c r="BQ1859" s="10">
        <v>4853</v>
      </c>
      <c r="BR1859" s="10">
        <v>1370</v>
      </c>
      <c r="BS1859" s="10">
        <v>7373</v>
      </c>
      <c r="BT1859" s="10">
        <v>2975</v>
      </c>
      <c r="BU1859" s="10">
        <v>3605</v>
      </c>
      <c r="BV1859" s="10">
        <v>2741</v>
      </c>
      <c r="BW1859" s="10">
        <v>6189</v>
      </c>
      <c r="BX1859" s="10">
        <v>5677</v>
      </c>
      <c r="BY1859" s="10">
        <v>3242</v>
      </c>
      <c r="BZ1859" s="10">
        <v>8714</v>
      </c>
      <c r="CA1859" s="10">
        <v>9262</v>
      </c>
      <c r="CB1859" s="10">
        <v>3280</v>
      </c>
      <c r="CC1859" s="10">
        <v>1548</v>
      </c>
      <c r="CD1859" s="10">
        <v>9032</v>
      </c>
      <c r="CE1859" s="10">
        <v>140</v>
      </c>
      <c r="CF1859" s="10">
        <v>4900</v>
      </c>
      <c r="CG1859" s="10">
        <v>3335</v>
      </c>
      <c r="CH1859" s="10">
        <v>7923</v>
      </c>
      <c r="CI1859" s="10">
        <v>5457</v>
      </c>
      <c r="CJ1859" s="10">
        <v>6900</v>
      </c>
      <c r="CK1859" s="10">
        <v>9232</v>
      </c>
      <c r="CL1859" s="10">
        <v>2950</v>
      </c>
      <c r="CM1859" s="10">
        <v>3040</v>
      </c>
      <c r="CN1859" s="10">
        <v>8863</v>
      </c>
      <c r="CO1859" s="10">
        <v>949</v>
      </c>
      <c r="CP1859" s="10">
        <v>9379</v>
      </c>
      <c r="CQ1859" s="10">
        <v>7551</v>
      </c>
      <c r="CR1859" s="10">
        <v>9617</v>
      </c>
      <c r="CS1859" s="10">
        <v>1234</v>
      </c>
      <c r="CT1859" s="10">
        <v>5276</v>
      </c>
      <c r="CU1859" s="10">
        <v>513</v>
      </c>
      <c r="CV1859" s="10">
        <v>9724</v>
      </c>
      <c r="CW1859" s="10">
        <v>4727</v>
      </c>
      <c r="CX1859" s="10">
        <v>5152</v>
      </c>
      <c r="CY1859" s="10">
        <v>7243</v>
      </c>
      <c r="CZ1859" s="10">
        <v>6188</v>
      </c>
      <c r="DA1859" s="10">
        <v>5322</v>
      </c>
      <c r="DB1859" s="10">
        <v>7180</v>
      </c>
      <c r="DC1859" s="10">
        <v>9224</v>
      </c>
      <c r="DD1859" s="10">
        <v>3852</v>
      </c>
    </row>
    <row r="1860" spans="1:108" x14ac:dyDescent="0.25">
      <c r="H1860" s="11" t="s">
        <v>0</v>
      </c>
      <c r="I1860" s="12">
        <v>3.7089401212101656</v>
      </c>
      <c r="J1860" s="12">
        <v>-5.5587080342009401</v>
      </c>
      <c r="K1860" s="12">
        <v>-1.1500502589818604</v>
      </c>
      <c r="L1860" s="12">
        <v>8.4012324754627912</v>
      </c>
      <c r="M1860" s="12">
        <v>-2.7373440461344152</v>
      </c>
      <c r="N1860" s="12">
        <v>1.8844817261379476</v>
      </c>
      <c r="O1860" s="12">
        <v>1.4258738902023445</v>
      </c>
      <c r="P1860" s="12">
        <v>2.4388864268354418</v>
      </c>
      <c r="Q1860" s="12">
        <v>1.7020505251650473</v>
      </c>
      <c r="R1860" s="12">
        <v>-2.0654179483387112</v>
      </c>
      <c r="S1860" s="12">
        <v>0.80344042733055232</v>
      </c>
      <c r="T1860" s="12">
        <v>1.4177892884319871</v>
      </c>
      <c r="U1860" s="12">
        <v>-0.84783649745615974</v>
      </c>
      <c r="V1860" s="12">
        <v>4.0767270466310193E-2</v>
      </c>
      <c r="W1860" s="12">
        <v>5.3995695803613462</v>
      </c>
      <c r="X1860" s="12">
        <v>-2.7473631438965245</v>
      </c>
      <c r="Y1860" s="12">
        <v>-0.87766198351193914</v>
      </c>
      <c r="Z1860" s="12">
        <v>9.1900813073521679</v>
      </c>
      <c r="AA1860" s="12">
        <v>1.5869176302367152</v>
      </c>
      <c r="AB1860" s="12">
        <v>-2.9477890588741156</v>
      </c>
      <c r="AC1860" s="12">
        <v>-11.271528966289567</v>
      </c>
      <c r="AD1860" s="12">
        <v>7.8811718699451605</v>
      </c>
      <c r="AE1860" s="12">
        <v>1.3312237775685012</v>
      </c>
      <c r="AF1860" s="12">
        <v>1.1924927632486253</v>
      </c>
      <c r="AG1860" s="12">
        <v>3.6438014457990358</v>
      </c>
      <c r="AH1860" s="12">
        <v>-6.3945400349598867</v>
      </c>
      <c r="AI1860" s="12">
        <v>-6.9572051060353344</v>
      </c>
      <c r="AJ1860" s="12">
        <v>0.47731196001684972</v>
      </c>
      <c r="AK1860" s="12">
        <v>1.8122775163671516</v>
      </c>
      <c r="AL1860" s="12">
        <v>6.9274052871766418</v>
      </c>
      <c r="AM1860" s="12">
        <v>3.0249979849031465</v>
      </c>
      <c r="AN1860" s="12">
        <v>2.3555541927823249</v>
      </c>
      <c r="AO1860" s="12">
        <v>4.6133200924879594</v>
      </c>
      <c r="AP1860" s="12">
        <v>0.61212264782807213</v>
      </c>
      <c r="AQ1860" s="12">
        <v>-2.0209347165284153</v>
      </c>
      <c r="AR1860" s="12">
        <v>6.2330593184193797</v>
      </c>
      <c r="AS1860" s="12">
        <v>-0.46230609759411057</v>
      </c>
      <c r="AT1860" s="12">
        <v>0.51585386402350109</v>
      </c>
      <c r="AU1860" s="12">
        <v>-2.8033584202858899</v>
      </c>
      <c r="AV1860" s="12">
        <v>-1.6486462682088887</v>
      </c>
      <c r="AW1860" s="12">
        <v>-5.9846306681444474</v>
      </c>
      <c r="AX1860" s="12">
        <v>-4.1260204317281266</v>
      </c>
      <c r="AY1860" s="12">
        <v>-8.260485863946009</v>
      </c>
      <c r="AZ1860" s="12">
        <v>-6.21875565611154</v>
      </c>
      <c r="BA1860" s="12">
        <v>0.39884460282496081</v>
      </c>
      <c r="BB1860" s="12">
        <v>4.2399491862902279</v>
      </c>
      <c r="BC1860" s="12">
        <v>3.9729600753598575</v>
      </c>
      <c r="BD1860" s="12">
        <v>9.6334646323063815</v>
      </c>
      <c r="BE1860" s="12">
        <v>-6.4071345506750399</v>
      </c>
      <c r="BF1860" s="12">
        <v>-11.442920859589741</v>
      </c>
      <c r="BG1860" s="12">
        <v>10.119757712157021</v>
      </c>
      <c r="BH1860" s="12">
        <v>-6.8786825796815352</v>
      </c>
      <c r="BI1860" s="12">
        <v>-7.1927365722802685</v>
      </c>
      <c r="BJ1860" s="12">
        <v>3.1871669879947824</v>
      </c>
      <c r="BK1860" s="12">
        <v>-5.968960016518543</v>
      </c>
      <c r="BL1860" s="12">
        <v>5.9656795450312741</v>
      </c>
      <c r="BM1860" s="12">
        <v>-1.2673694234347468</v>
      </c>
      <c r="BN1860" s="12">
        <v>4.9033960617236296</v>
      </c>
      <c r="BO1860" s="12">
        <v>5.8931336745907554</v>
      </c>
      <c r="BP1860" s="12">
        <v>-0.17690130981120042</v>
      </c>
      <c r="BQ1860" s="12">
        <v>-3.2774479424533527</v>
      </c>
      <c r="BR1860" s="12">
        <v>-2.784105879411876</v>
      </c>
      <c r="BS1860" s="12">
        <v>-5.5159434312565772</v>
      </c>
      <c r="BT1860" s="12">
        <v>0.29598788536402887</v>
      </c>
      <c r="BU1860" s="12">
        <v>-5.6582725919325156</v>
      </c>
      <c r="BV1860" s="12">
        <v>1.8251863148475687</v>
      </c>
      <c r="BW1860" s="12">
        <v>1.1966122430246156</v>
      </c>
      <c r="BX1860" s="12">
        <v>-12.246456127181693</v>
      </c>
      <c r="BY1860" s="12">
        <v>-0.2499820864426425</v>
      </c>
      <c r="BZ1860" s="12">
        <v>-5.4507190627564883</v>
      </c>
      <c r="CA1860" s="12">
        <v>-3.1792438447679006</v>
      </c>
      <c r="CB1860" s="12">
        <v>-5.1343938779307052</v>
      </c>
      <c r="CC1860" s="12">
        <v>-1.5560503259280731</v>
      </c>
      <c r="CD1860" s="12">
        <v>1.7600308516752228</v>
      </c>
      <c r="CE1860" s="12">
        <v>0.4872076808628783</v>
      </c>
      <c r="CF1860" s="12">
        <v>-9.8419177217397361E-2</v>
      </c>
      <c r="CG1860" s="12">
        <v>-2.879895167835151</v>
      </c>
      <c r="CH1860" s="12">
        <v>-2.2240449784976746</v>
      </c>
      <c r="CI1860" s="12">
        <v>2.2217894922398052</v>
      </c>
      <c r="CJ1860" s="12">
        <v>0.69181535061367683</v>
      </c>
      <c r="CK1860" s="12">
        <v>-2.82601025847522</v>
      </c>
      <c r="CL1860" s="12">
        <v>0.22926051161045155</v>
      </c>
      <c r="CM1860" s="12">
        <v>7.4775907260928184E-2</v>
      </c>
      <c r="CN1860" s="12">
        <v>-9.6172854848696829</v>
      </c>
      <c r="CO1860" s="12">
        <v>3.3653736569179431</v>
      </c>
      <c r="CP1860" s="12">
        <v>6.1187802264929658</v>
      </c>
      <c r="CQ1860" s="12">
        <v>-0.40533099200760397</v>
      </c>
      <c r="CR1860" s="12">
        <v>-2.5175994950450886</v>
      </c>
      <c r="CS1860" s="12">
        <v>-2.6348511009050202</v>
      </c>
      <c r="CT1860" s="12">
        <v>-6.7104298183006367E-2</v>
      </c>
      <c r="CU1860" s="12">
        <v>-2.855025850640514</v>
      </c>
      <c r="CV1860" s="12">
        <v>-3.0339296928709603</v>
      </c>
      <c r="CW1860" s="12">
        <v>4.7777084060889594</v>
      </c>
      <c r="CX1860" s="12">
        <v>-6.8586626291403761</v>
      </c>
      <c r="CY1860" s="12">
        <v>1.422301837667685</v>
      </c>
      <c r="CZ1860" s="12">
        <v>-1.5025379357112052</v>
      </c>
      <c r="DA1860" s="12">
        <v>-2.8518756574818345</v>
      </c>
      <c r="DB1860" s="12">
        <v>-2.0971212275998572</v>
      </c>
      <c r="DC1860" s="12">
        <v>4.0292226887546319</v>
      </c>
      <c r="DD1860" s="12">
        <v>-4.6283501949754573</v>
      </c>
    </row>
    <row r="1861" spans="1:108" x14ac:dyDescent="0.25">
      <c r="H1861" s="11" t="s">
        <v>2</v>
      </c>
      <c r="I1861" s="12">
        <v>18.169675194145299</v>
      </c>
      <c r="J1861" s="12">
        <v>-2.3503856845073741</v>
      </c>
      <c r="K1861" s="12">
        <v>8.497476020799219</v>
      </c>
      <c r="L1861" s="12">
        <v>27.451025262660771</v>
      </c>
      <c r="M1861" s="12">
        <v>6.1462467159695251</v>
      </c>
      <c r="N1861" s="12">
        <v>15.231742216526118</v>
      </c>
      <c r="O1861" s="12">
        <v>14.015467710011769</v>
      </c>
      <c r="P1861" s="12">
        <v>15.365937255345399</v>
      </c>
      <c r="Q1861" s="12">
        <v>12.579509920630528</v>
      </c>
      <c r="R1861" s="12">
        <v>5.6702915123297224</v>
      </c>
      <c r="S1861" s="12">
        <v>12.068285838588139</v>
      </c>
      <c r="T1861" s="12">
        <v>13.326506740316484</v>
      </c>
      <c r="U1861" s="12">
        <v>9.9837516312843189</v>
      </c>
      <c r="V1861" s="12">
        <v>11.422072720087742</v>
      </c>
      <c r="W1861" s="12">
        <v>20.237566472817125</v>
      </c>
      <c r="X1861" s="12">
        <v>4.5525090752862907</v>
      </c>
      <c r="Y1861" s="12">
        <v>6.7553670997578594</v>
      </c>
      <c r="Z1861" s="12">
        <v>28.332260149197037</v>
      </c>
      <c r="AA1861" s="12">
        <v>13.256163379541473</v>
      </c>
      <c r="AB1861" s="12">
        <v>5.5985631298892971</v>
      </c>
      <c r="AC1861" s="12">
        <v>-12.22414433365268</v>
      </c>
      <c r="AD1861" s="12">
        <v>26.54836618779661</v>
      </c>
      <c r="AE1861" s="12">
        <v>12.641740277025358</v>
      </c>
      <c r="AF1861" s="12">
        <v>11.234883139527742</v>
      </c>
      <c r="AG1861" s="12">
        <v>16.275562197405527</v>
      </c>
      <c r="AH1861" s="12">
        <v>-2.3149291137558348</v>
      </c>
      <c r="AI1861" s="12">
        <v>-4.2597801027432567</v>
      </c>
      <c r="AJ1861" s="12">
        <v>10.233404176254872</v>
      </c>
      <c r="AK1861" s="12">
        <v>13.371817104468478</v>
      </c>
      <c r="AL1861" s="12">
        <v>22.474099478026641</v>
      </c>
      <c r="AM1861" s="12">
        <v>15.679399637668739</v>
      </c>
      <c r="AN1861" s="12">
        <v>16.477301327140857</v>
      </c>
      <c r="AO1861" s="12">
        <v>20.334755910738835</v>
      </c>
      <c r="AP1861" s="12">
        <v>10.048716601595956</v>
      </c>
      <c r="AQ1861" s="12">
        <v>6.4710502012377145</v>
      </c>
      <c r="AR1861" s="12">
        <v>21.235105791849694</v>
      </c>
      <c r="AS1861" s="12">
        <v>8.6247791718395685</v>
      </c>
      <c r="AT1861" s="12">
        <v>10.643054989084762</v>
      </c>
      <c r="AU1861" s="12">
        <v>4.5618891433566038</v>
      </c>
      <c r="AV1861" s="12">
        <v>7.2167588646575256</v>
      </c>
      <c r="AW1861" s="12">
        <v>-1.6161625885416386</v>
      </c>
      <c r="AX1861" s="12">
        <v>1.3466601859260217</v>
      </c>
      <c r="AY1861" s="12">
        <v>-5.7961814981112516</v>
      </c>
      <c r="AZ1861" s="12">
        <v>-3.155606193261125</v>
      </c>
      <c r="BA1861" s="12">
        <v>10.718689692558488</v>
      </c>
      <c r="BB1861" s="12">
        <v>19.102474797062253</v>
      </c>
      <c r="BC1861" s="12">
        <v>17.298393177147329</v>
      </c>
      <c r="BD1861" s="12">
        <v>29.505427322072709</v>
      </c>
      <c r="BE1861" s="12">
        <v>-3.1090142139474652</v>
      </c>
      <c r="BF1861" s="12">
        <v>-14.13579541627289</v>
      </c>
      <c r="BG1861" s="12">
        <v>29.869246686384642</v>
      </c>
      <c r="BH1861" s="12">
        <v>-3.5624305880676026</v>
      </c>
      <c r="BI1861" s="12">
        <v>-3.7892863020808116</v>
      </c>
      <c r="BJ1861" s="12">
        <v>15.752119308455816</v>
      </c>
      <c r="BK1861" s="12">
        <v>-2.8312231272813184</v>
      </c>
      <c r="BL1861" s="12">
        <v>20.444300774459141</v>
      </c>
      <c r="BM1861" s="12">
        <v>6.3343113652197456</v>
      </c>
      <c r="BN1861" s="12">
        <v>21.18321402464861</v>
      </c>
      <c r="BO1861" s="12">
        <v>23.628051799752328</v>
      </c>
      <c r="BP1861" s="12">
        <v>9.2262681522986476</v>
      </c>
      <c r="BQ1861" s="12">
        <v>4.9667021979202506</v>
      </c>
      <c r="BR1861" s="12">
        <v>3.5830707838066793</v>
      </c>
      <c r="BS1861" s="12">
        <v>-0.42594673579391673</v>
      </c>
      <c r="BT1861" s="12">
        <v>10.744002929103946</v>
      </c>
      <c r="BU1861" s="12">
        <v>-1.6583055921376391</v>
      </c>
      <c r="BV1861" s="12">
        <v>13.766670282396033</v>
      </c>
      <c r="BW1861" s="12">
        <v>12.276960170296412</v>
      </c>
      <c r="BX1861" s="12">
        <v>-14.195451212194948</v>
      </c>
      <c r="BY1861" s="12">
        <v>9.4813164658658948</v>
      </c>
      <c r="BZ1861" s="12">
        <v>-0.65625508364817853</v>
      </c>
      <c r="CA1861" s="12">
        <v>3.5846812855746943</v>
      </c>
      <c r="CB1861" s="12">
        <v>0.2085709139275812</v>
      </c>
      <c r="CC1861" s="12">
        <v>8.5196347894388342</v>
      </c>
      <c r="CD1861" s="12">
        <v>13.888380568377487</v>
      </c>
      <c r="CE1861" s="12">
        <v>10.367084349750314</v>
      </c>
      <c r="CF1861" s="12">
        <v>9.5694139856100087</v>
      </c>
      <c r="CG1861" s="12">
        <v>4.1705434799639152</v>
      </c>
      <c r="CH1861" s="12">
        <v>3.7617411639247917</v>
      </c>
      <c r="CI1861" s="12">
        <v>14.978674326466026</v>
      </c>
      <c r="CJ1861" s="12">
        <v>9.9755810057832282</v>
      </c>
      <c r="CK1861" s="12">
        <v>3.3867765108719645</v>
      </c>
      <c r="CL1861" s="12">
        <v>10.846430888353844</v>
      </c>
      <c r="CM1861" s="12">
        <v>10.913094119128765</v>
      </c>
      <c r="CN1861" s="12">
        <v>-9.483467661970419</v>
      </c>
      <c r="CO1861" s="12">
        <v>17.287746531755097</v>
      </c>
      <c r="CP1861" s="12">
        <v>22.501495116965515</v>
      </c>
      <c r="CQ1861" s="12">
        <v>9.0802866559514364</v>
      </c>
      <c r="CR1861" s="12">
        <v>4.1434346146515253</v>
      </c>
      <c r="CS1861" s="12">
        <v>4.2876638334409485</v>
      </c>
      <c r="CT1861" s="12">
        <v>9.6345885486841389</v>
      </c>
      <c r="CU1861" s="12">
        <v>4.8709139296049724</v>
      </c>
      <c r="CV1861" s="12">
        <v>4.4516446067824944</v>
      </c>
      <c r="CW1861" s="12">
        <v>18.409873977889177</v>
      </c>
      <c r="CX1861" s="12">
        <v>-3.3960348480683038</v>
      </c>
      <c r="CY1861" s="12">
        <v>12.058802498468715</v>
      </c>
      <c r="CZ1861" s="12">
        <v>8.3619342520403137</v>
      </c>
      <c r="DA1861" s="12">
        <v>4.3041256501325451</v>
      </c>
      <c r="DB1861" s="12">
        <v>6.9923179485992204</v>
      </c>
      <c r="DC1861" s="12">
        <v>17.815431075666375</v>
      </c>
      <c r="DD1861" s="12">
        <v>1.3972113530888302</v>
      </c>
    </row>
    <row r="1862" spans="1:108" x14ac:dyDescent="0.25">
      <c r="A1862" s="2">
        <v>621</v>
      </c>
      <c r="B1862" s="8">
        <f t="shared" ref="B1862" ca="1" si="2727">_xlfn.COVARIANCE.P(OFFSET(I1863,0,0,1,20),OFFSET(I1864,0,0,1,20))/_xlfn.VAR.P(OFFSET(I1863,0,0,1,20))</f>
        <v>2.0486646387906458</v>
      </c>
      <c r="C1862" s="8">
        <f t="shared" ref="C1862" ca="1" si="2728">_xlfn.COVARIANCE.P(OFFSET(I1863,0,0,1,50),OFFSET(I1864,0,0,1,50))/_xlfn.VAR.P(OFFSET(I1863,0,0,1,50))</f>
        <v>2.0050094023139144</v>
      </c>
      <c r="D1862" s="8">
        <f t="shared" ref="D1862" ca="1" si="2729">_xlfn.COVARIANCE.P(OFFSET(I1863,0,0,1,100),OFFSET(I1864,0,0,1,100))/_xlfn.VAR.P(OFFSET(I1863,0,0,1,100))</f>
        <v>1.9800955098778763</v>
      </c>
      <c r="E1862" s="8">
        <f t="shared" ref="E1862" ca="1" si="2730">AVERAGE(OFFSET(I1864,0,0,1,20))-AVERAGE(OFFSET(I1863,0,0,1,20))*B1862</f>
        <v>10.332944195364103</v>
      </c>
      <c r="F1862" s="8">
        <f t="shared" ref="F1862" ca="1" si="2731">AVERAGE(OFFSET(I1864,0,0,1,50))-AVERAGE(OFFSET(I1863,0,0,1,50))*C1862</f>
        <v>10.263720836242829</v>
      </c>
      <c r="G1862" s="8">
        <f t="shared" ref="G1862" ca="1" si="2732">AVERAGE(OFFSET(I1864,0,0,1,100))-AVERAGE(OFFSET(I1863,0,0,1,100))*D1862</f>
        <v>10.070779593782117</v>
      </c>
      <c r="H1862" s="9" t="s">
        <v>29</v>
      </c>
      <c r="I1862" s="10">
        <v>8421</v>
      </c>
      <c r="J1862" s="10">
        <v>7836</v>
      </c>
      <c r="K1862" s="10">
        <v>3076</v>
      </c>
      <c r="L1862" s="10">
        <v>7680</v>
      </c>
      <c r="M1862" s="10">
        <v>2959</v>
      </c>
      <c r="N1862" s="10">
        <v>8996</v>
      </c>
      <c r="O1862" s="10">
        <v>8418</v>
      </c>
      <c r="P1862" s="10">
        <v>6753</v>
      </c>
      <c r="Q1862" s="10">
        <v>7850</v>
      </c>
      <c r="R1862" s="10">
        <v>8743</v>
      </c>
      <c r="S1862" s="10">
        <v>6800</v>
      </c>
      <c r="T1862" s="10">
        <v>9416</v>
      </c>
      <c r="U1862" s="10">
        <v>2825</v>
      </c>
      <c r="V1862" s="10">
        <v>7025</v>
      </c>
      <c r="W1862" s="10">
        <v>6025</v>
      </c>
      <c r="X1862" s="10">
        <v>4659</v>
      </c>
      <c r="Y1862" s="10">
        <v>7089</v>
      </c>
      <c r="Z1862" s="10">
        <v>2582</v>
      </c>
      <c r="AA1862" s="10">
        <v>7808</v>
      </c>
      <c r="AB1862" s="10">
        <v>517</v>
      </c>
      <c r="AC1862" s="10">
        <v>2906</v>
      </c>
      <c r="AD1862" s="10">
        <v>7409</v>
      </c>
      <c r="AE1862" s="10">
        <v>5639</v>
      </c>
      <c r="AF1862" s="10">
        <v>8416</v>
      </c>
      <c r="AG1862" s="10">
        <v>4592</v>
      </c>
      <c r="AH1862" s="10">
        <v>285</v>
      </c>
      <c r="AI1862" s="10">
        <v>7756</v>
      </c>
      <c r="AJ1862" s="10">
        <v>2545</v>
      </c>
      <c r="AK1862" s="10">
        <v>285</v>
      </c>
      <c r="AL1862" s="10">
        <v>5302</v>
      </c>
      <c r="AM1862" s="10">
        <v>7886</v>
      </c>
      <c r="AN1862" s="10">
        <v>3084</v>
      </c>
      <c r="AO1862" s="10">
        <v>2549</v>
      </c>
      <c r="AP1862" s="10">
        <v>2621</v>
      </c>
      <c r="AQ1862" s="10">
        <v>7232</v>
      </c>
      <c r="AR1862" s="10">
        <v>3403</v>
      </c>
      <c r="AS1862" s="10">
        <v>4244</v>
      </c>
      <c r="AT1862" s="10">
        <v>3485</v>
      </c>
      <c r="AU1862" s="10">
        <v>2864</v>
      </c>
      <c r="AV1862" s="10">
        <v>7980</v>
      </c>
      <c r="AW1862" s="10">
        <v>8434</v>
      </c>
      <c r="AX1862" s="10">
        <v>8848</v>
      </c>
      <c r="AY1862" s="10">
        <v>6225</v>
      </c>
      <c r="AZ1862" s="10">
        <v>1437</v>
      </c>
      <c r="BA1862" s="10">
        <v>1837</v>
      </c>
      <c r="BB1862" s="10">
        <v>7193</v>
      </c>
      <c r="BC1862" s="10">
        <v>4978</v>
      </c>
      <c r="BD1862" s="10">
        <v>5705</v>
      </c>
      <c r="BE1862" s="10">
        <v>8190</v>
      </c>
      <c r="BF1862" s="10">
        <v>8571</v>
      </c>
      <c r="BG1862" s="10">
        <v>6018</v>
      </c>
      <c r="BH1862" s="10">
        <v>5050</v>
      </c>
      <c r="BI1862" s="10">
        <v>6173</v>
      </c>
      <c r="BJ1862" s="10">
        <v>6404</v>
      </c>
      <c r="BK1862" s="10">
        <v>5112</v>
      </c>
      <c r="BL1862" s="10">
        <v>4765</v>
      </c>
      <c r="BM1862" s="10">
        <v>2275</v>
      </c>
      <c r="BN1862" s="10">
        <v>4270</v>
      </c>
      <c r="BO1862" s="10">
        <v>4007</v>
      </c>
      <c r="BP1862" s="10">
        <v>4361</v>
      </c>
      <c r="BQ1862" s="10">
        <v>3069</v>
      </c>
      <c r="BR1862" s="10">
        <v>2396</v>
      </c>
      <c r="BS1862" s="10">
        <v>5833</v>
      </c>
      <c r="BT1862" s="10">
        <v>522</v>
      </c>
      <c r="BU1862" s="10">
        <v>6630</v>
      </c>
      <c r="BV1862" s="10">
        <v>7994</v>
      </c>
      <c r="BW1862" s="10">
        <v>3022</v>
      </c>
      <c r="BX1862" s="10">
        <v>7792</v>
      </c>
      <c r="BY1862" s="10">
        <v>2382</v>
      </c>
      <c r="BZ1862" s="10">
        <v>2227</v>
      </c>
      <c r="CA1862" s="10">
        <v>1766</v>
      </c>
      <c r="CB1862" s="10">
        <v>3803</v>
      </c>
      <c r="CC1862" s="10">
        <v>1400</v>
      </c>
      <c r="CD1862" s="10">
        <v>116</v>
      </c>
      <c r="CE1862" s="10">
        <v>6414</v>
      </c>
      <c r="CF1862" s="10">
        <v>9592</v>
      </c>
      <c r="CG1862" s="10">
        <v>9472</v>
      </c>
      <c r="CH1862" s="10">
        <v>3955</v>
      </c>
      <c r="CI1862" s="10">
        <v>7620</v>
      </c>
      <c r="CJ1862" s="10">
        <v>1722</v>
      </c>
      <c r="CK1862" s="10">
        <v>1462</v>
      </c>
      <c r="CL1862" s="10">
        <v>8255</v>
      </c>
      <c r="CM1862" s="10">
        <v>8725</v>
      </c>
      <c r="CN1862" s="10">
        <v>1926</v>
      </c>
      <c r="CO1862" s="10">
        <v>1882</v>
      </c>
      <c r="CP1862" s="10">
        <v>6007</v>
      </c>
      <c r="CQ1862" s="10">
        <v>147</v>
      </c>
      <c r="CR1862" s="10">
        <v>5228</v>
      </c>
      <c r="CS1862" s="10">
        <v>897</v>
      </c>
      <c r="CT1862" s="10">
        <v>3003</v>
      </c>
      <c r="CU1862" s="10">
        <v>1965</v>
      </c>
      <c r="CV1862" s="10">
        <v>2929</v>
      </c>
      <c r="CW1862" s="10">
        <v>5533</v>
      </c>
      <c r="CX1862" s="10">
        <v>2730</v>
      </c>
      <c r="CY1862" s="10">
        <v>3218</v>
      </c>
      <c r="CZ1862" s="10">
        <v>5986</v>
      </c>
      <c r="DA1862" s="10">
        <v>4929</v>
      </c>
      <c r="DB1862" s="10">
        <v>338</v>
      </c>
      <c r="DC1862" s="10">
        <v>7816</v>
      </c>
      <c r="DD1862" s="10">
        <v>6425</v>
      </c>
    </row>
    <row r="1863" spans="1:108" x14ac:dyDescent="0.25">
      <c r="H1863" s="11" t="s">
        <v>0</v>
      </c>
      <c r="I1863" s="12">
        <v>0.5542558446501068</v>
      </c>
      <c r="J1863" s="12">
        <v>2.5429858486005856</v>
      </c>
      <c r="K1863" s="12">
        <v>8.382648115382672</v>
      </c>
      <c r="L1863" s="12">
        <v>-1.2610451749401987</v>
      </c>
      <c r="M1863" s="12">
        <v>0.20796027589289515</v>
      </c>
      <c r="N1863" s="12">
        <v>-0.84437774618947592</v>
      </c>
      <c r="O1863" s="12">
        <v>-1.3608730884243883</v>
      </c>
      <c r="P1863" s="12">
        <v>4.3352328120960397</v>
      </c>
      <c r="Q1863" s="12">
        <v>1.734426012574465</v>
      </c>
      <c r="R1863" s="12">
        <v>6.6970434014961731</v>
      </c>
      <c r="S1863" s="12">
        <v>-3.7887045129246113</v>
      </c>
      <c r="T1863" s="12">
        <v>1.182352122442863</v>
      </c>
      <c r="U1863" s="12">
        <v>-3.5594458933886877</v>
      </c>
      <c r="V1863" s="12">
        <v>-5.2086545825292108</v>
      </c>
      <c r="W1863" s="12">
        <v>2.1241288552370277</v>
      </c>
      <c r="X1863" s="12">
        <v>-3.5298879097311646</v>
      </c>
      <c r="Y1863" s="12">
        <v>-13.284768291600527</v>
      </c>
      <c r="Z1863" s="12">
        <v>-1.3192786419038507</v>
      </c>
      <c r="AA1863" s="12">
        <v>-2.3655024703973107</v>
      </c>
      <c r="AB1863" s="12">
        <v>10.762112592486346</v>
      </c>
      <c r="AC1863" s="12">
        <v>6.7241548729375786</v>
      </c>
      <c r="AD1863" s="12">
        <v>4.6047149772323746</v>
      </c>
      <c r="AE1863" s="12">
        <v>-4.1919478311659493</v>
      </c>
      <c r="AF1863" s="12">
        <v>0.66020562884987299</v>
      </c>
      <c r="AG1863" s="12">
        <v>5.5934855713761724</v>
      </c>
      <c r="AH1863" s="12">
        <v>-4.4222238199700143</v>
      </c>
      <c r="AI1863" s="12">
        <v>4.6946692614277987</v>
      </c>
      <c r="AJ1863" s="12">
        <v>-7.0439996143992847</v>
      </c>
      <c r="AK1863" s="12">
        <v>-4.4222238199700143</v>
      </c>
      <c r="AL1863" s="12">
        <v>1.51195290648512</v>
      </c>
      <c r="AM1863" s="12">
        <v>1.866396099450391</v>
      </c>
      <c r="AN1863" s="12">
        <v>2.5245957007426121</v>
      </c>
      <c r="AO1863" s="12">
        <v>-1.3889178690665906</v>
      </c>
      <c r="AP1863" s="12">
        <v>0.55496706053537848</v>
      </c>
      <c r="AQ1863" s="12">
        <v>-2.9389882362257009</v>
      </c>
      <c r="AR1863" s="12">
        <v>3.1114694842567738</v>
      </c>
      <c r="AS1863" s="12">
        <v>-5.0989553270171246</v>
      </c>
      <c r="AT1863" s="12">
        <v>4.3127835582310259E-2</v>
      </c>
      <c r="AU1863" s="12">
        <v>-1.7025775522259825</v>
      </c>
      <c r="AV1863" s="12">
        <v>0.82599090174761791</v>
      </c>
      <c r="AW1863" s="12">
        <v>-4.6773351367850928</v>
      </c>
      <c r="AX1863" s="12">
        <v>-4.6417790205347149</v>
      </c>
      <c r="AY1863" s="12">
        <v>4.18788138544285</v>
      </c>
      <c r="AZ1863" s="12">
        <v>-0.46844545476235655</v>
      </c>
      <c r="BA1863" s="12">
        <v>7.730723892775627</v>
      </c>
      <c r="BB1863" s="12">
        <v>8.7212572066327425</v>
      </c>
      <c r="BC1863" s="12">
        <v>2.1613626451439134</v>
      </c>
      <c r="BD1863" s="12">
        <v>1.7131674216585127</v>
      </c>
      <c r="BE1863" s="12">
        <v>5.4410863500128546</v>
      </c>
      <c r="BF1863" s="12">
        <v>3.0439729791012122</v>
      </c>
      <c r="BG1863" s="12">
        <v>-4.9942717640740444</v>
      </c>
      <c r="BH1863" s="12">
        <v>1.9682175475798451</v>
      </c>
      <c r="BI1863" s="12">
        <v>-11.310113229616457</v>
      </c>
      <c r="BJ1863" s="12">
        <v>8.5559201169551518</v>
      </c>
      <c r="BK1863" s="12">
        <v>-0.88647399213835731</v>
      </c>
      <c r="BL1863" s="12">
        <v>1.9610467218056413</v>
      </c>
      <c r="BM1863" s="12">
        <v>4.6278122894414659</v>
      </c>
      <c r="BN1863" s="12">
        <v>-8.1250499362318855</v>
      </c>
      <c r="BO1863" s="12">
        <v>-3.1246465082484915</v>
      </c>
      <c r="BP1863" s="12">
        <v>3.8341204893184972</v>
      </c>
      <c r="BQ1863" s="12">
        <v>5.6772742777267169</v>
      </c>
      <c r="BR1863" s="12">
        <v>-1.5833734750814403</v>
      </c>
      <c r="BS1863" s="12">
        <v>2.5314550560525078</v>
      </c>
      <c r="BT1863" s="12">
        <v>-6.2781984845848537</v>
      </c>
      <c r="BU1863" s="12">
        <v>11.01709755531909</v>
      </c>
      <c r="BV1863" s="12">
        <v>0.65796523096424708</v>
      </c>
      <c r="BW1863" s="12">
        <v>-3.1196568027053266</v>
      </c>
      <c r="BX1863" s="12">
        <v>10.539491161635432</v>
      </c>
      <c r="BY1863" s="12">
        <v>-8.2430888804148967</v>
      </c>
      <c r="BZ1863" s="12">
        <v>-8.0928390556056122</v>
      </c>
      <c r="CA1863" s="12">
        <v>9.9649007166433261</v>
      </c>
      <c r="CB1863" s="12">
        <v>-3.3130900175860112</v>
      </c>
      <c r="CC1863" s="12">
        <v>-0.83742304498782971</v>
      </c>
      <c r="CD1863" s="12">
        <v>0.76308846553323917</v>
      </c>
      <c r="CE1863" s="12">
        <v>9.3337615754275323</v>
      </c>
      <c r="CF1863" s="12">
        <v>-5.5042679952586857</v>
      </c>
      <c r="CG1863" s="12">
        <v>0.87798443895160128</v>
      </c>
      <c r="CH1863" s="12">
        <v>5.5248451393600773</v>
      </c>
      <c r="CI1863" s="12">
        <v>-7.6437891338148045</v>
      </c>
      <c r="CJ1863" s="12">
        <v>4.4802350700177831</v>
      </c>
      <c r="CK1863" s="12">
        <v>-2.1743236939025716</v>
      </c>
      <c r="CL1863" s="12">
        <v>-1.8314355681432439</v>
      </c>
      <c r="CM1863" s="12">
        <v>1.1129320933797584</v>
      </c>
      <c r="CN1863" s="12">
        <v>-7.4954408611165118</v>
      </c>
      <c r="CO1863" s="12">
        <v>5.3160993754650949</v>
      </c>
      <c r="CP1863" s="12">
        <v>4.1863952141376366</v>
      </c>
      <c r="CQ1863" s="12">
        <v>-1.6221476268737154</v>
      </c>
      <c r="CR1863" s="12">
        <v>9.4604344614914524</v>
      </c>
      <c r="CS1863" s="12">
        <v>-0.70108197204341582</v>
      </c>
      <c r="CT1863" s="12">
        <v>-1.6210755327316961</v>
      </c>
      <c r="CU1863" s="12">
        <v>-0.10818145420019887</v>
      </c>
      <c r="CV1863" s="12">
        <v>7.6781425491979451</v>
      </c>
      <c r="CW1863" s="12">
        <v>-5.8318893769455311</v>
      </c>
      <c r="CX1863" s="12">
        <v>4.3700772885153976</v>
      </c>
      <c r="CY1863" s="12">
        <v>-4.5460692519350561</v>
      </c>
      <c r="CZ1863" s="12">
        <v>-2.7821686402306263</v>
      </c>
      <c r="DA1863" s="12">
        <v>5.6213511874317028</v>
      </c>
      <c r="DB1863" s="12">
        <v>8.163763795562982</v>
      </c>
      <c r="DC1863" s="12">
        <v>8.0300289995328296</v>
      </c>
      <c r="DD1863" s="12">
        <v>-6.0739847900363255</v>
      </c>
    </row>
    <row r="1864" spans="1:108" x14ac:dyDescent="0.25">
      <c r="H1864" s="11" t="s">
        <v>2</v>
      </c>
      <c r="I1864" s="12">
        <v>11.302138588105025</v>
      </c>
      <c r="J1864" s="12">
        <v>16.732831833672201</v>
      </c>
      <c r="K1864" s="12">
        <v>28.093577000398767</v>
      </c>
      <c r="L1864" s="12">
        <v>7.4287516535670317</v>
      </c>
      <c r="M1864" s="12">
        <v>10.004081058143234</v>
      </c>
      <c r="N1864" s="12">
        <v>9.6659339599144047</v>
      </c>
      <c r="O1864" s="12">
        <v>8.2740784966293628</v>
      </c>
      <c r="P1864" s="12">
        <v>18.74666672728538</v>
      </c>
      <c r="Q1864" s="12">
        <v>11.838634403114082</v>
      </c>
      <c r="R1864" s="12">
        <v>23.72509851557318</v>
      </c>
      <c r="S1864" s="12">
        <v>2.8736118189620967</v>
      </c>
      <c r="T1864" s="12">
        <v>12.787894499242967</v>
      </c>
      <c r="U1864" s="12">
        <v>3.1880589390139518</v>
      </c>
      <c r="V1864" s="12">
        <v>-0.30280493523750657</v>
      </c>
      <c r="W1864" s="12">
        <v>14.852071283768201</v>
      </c>
      <c r="X1864" s="12">
        <v>3.7730479989695755</v>
      </c>
      <c r="Y1864" s="12">
        <v>-17.485057732415495</v>
      </c>
      <c r="Z1864" s="12">
        <v>6.4910813657461066</v>
      </c>
      <c r="AA1864" s="12">
        <v>6.537949744191291</v>
      </c>
      <c r="AB1864" s="12">
        <v>32.229812670996623</v>
      </c>
      <c r="AC1864" s="12">
        <v>22.680630946860134</v>
      </c>
      <c r="AD1864" s="12">
        <v>20.788947014690002</v>
      </c>
      <c r="AE1864" s="12">
        <v>2.139983585074126</v>
      </c>
      <c r="AF1864" s="12">
        <v>12.478026744345446</v>
      </c>
      <c r="AG1864" s="12">
        <v>21.756594301069409</v>
      </c>
      <c r="AH1864" s="12">
        <v>-3.4727153911699116E-2</v>
      </c>
      <c r="AI1864" s="12">
        <v>18.349695829226906</v>
      </c>
      <c r="AJ1864" s="12">
        <v>-3.2855602090303635</v>
      </c>
      <c r="AK1864" s="12">
        <v>-3.4727153911699116E-2</v>
      </c>
      <c r="AL1864" s="12">
        <v>12.606062710476584</v>
      </c>
      <c r="AM1864" s="12">
        <v>12.314707501714885</v>
      </c>
      <c r="AN1864" s="12">
        <v>13.649678994192159</v>
      </c>
      <c r="AO1864" s="12">
        <v>7.6397360906581477</v>
      </c>
      <c r="AP1864" s="12">
        <v>12.255615147757116</v>
      </c>
      <c r="AQ1864" s="12">
        <v>5.3834448029924946</v>
      </c>
      <c r="AR1864" s="12">
        <v>15.428745528271062</v>
      </c>
      <c r="AS1864" s="12">
        <v>-4.4702973459800815E-2</v>
      </c>
      <c r="AT1864" s="12">
        <v>9.9488554318240396</v>
      </c>
      <c r="AU1864" s="12">
        <v>7.9630704645953054</v>
      </c>
      <c r="AV1864" s="12">
        <v>13.166324812378342</v>
      </c>
      <c r="AW1864" s="12">
        <v>1.7623430876692114</v>
      </c>
      <c r="AX1864" s="12">
        <v>1.0209584846740205</v>
      </c>
      <c r="AY1864" s="12">
        <v>17.256026893697694</v>
      </c>
      <c r="AZ1864" s="12">
        <v>9.8637382289866284</v>
      </c>
      <c r="BA1864" s="12">
        <v>25.257461909291063</v>
      </c>
      <c r="BB1864" s="12">
        <v>27.82903727231724</v>
      </c>
      <c r="BC1864" s="12">
        <v>15.532907924618879</v>
      </c>
      <c r="BD1864" s="12">
        <v>14.937515409837024</v>
      </c>
      <c r="BE1864" s="12">
        <v>21.17942988064355</v>
      </c>
      <c r="BF1864" s="12">
        <v>16.209397746237876</v>
      </c>
      <c r="BG1864" s="12">
        <v>0.86663926634418154</v>
      </c>
      <c r="BH1864" s="12">
        <v>15.173227528492209</v>
      </c>
      <c r="BI1864" s="12">
        <v>-12.621423270743961</v>
      </c>
      <c r="BJ1864" s="12">
        <v>26.133062122108761</v>
      </c>
      <c r="BK1864" s="12">
        <v>7.7791360008946189</v>
      </c>
      <c r="BL1864" s="12">
        <v>16.124218661272899</v>
      </c>
      <c r="BM1864" s="12">
        <v>19.05747082135008</v>
      </c>
      <c r="BN1864" s="12">
        <v>-7.3562308681564073</v>
      </c>
      <c r="BO1864" s="12">
        <v>2.5767199850215059</v>
      </c>
      <c r="BP1864" s="12">
        <v>16.587109683747805</v>
      </c>
      <c r="BQ1864" s="12">
        <v>20.893770391046285</v>
      </c>
      <c r="BR1864" s="12">
        <v>6.7037959698533944</v>
      </c>
      <c r="BS1864" s="12">
        <v>16.497303450911083</v>
      </c>
      <c r="BT1864" s="12">
        <v>-3.3561799088006188</v>
      </c>
      <c r="BU1864" s="12">
        <v>30.010269255544564</v>
      </c>
      <c r="BV1864" s="12">
        <v>11.113260927785911</v>
      </c>
      <c r="BW1864" s="12">
        <v>4.8519157131305013</v>
      </c>
      <c r="BX1864" s="12">
        <v>28.743754598269071</v>
      </c>
      <c r="BY1864" s="12">
        <v>-6.5314475608211495</v>
      </c>
      <c r="BZ1864" s="12">
        <v>-7.4355825409428791</v>
      </c>
      <c r="CA1864" s="12">
        <v>29.056823834092782</v>
      </c>
      <c r="CB1864" s="12">
        <v>2.0574203858735327</v>
      </c>
      <c r="CC1864" s="12">
        <v>6.2227213495205094</v>
      </c>
      <c r="CD1864" s="12">
        <v>11.7934317662993</v>
      </c>
      <c r="CE1864" s="12">
        <v>28.653509767874681</v>
      </c>
      <c r="CF1864" s="12">
        <v>-1.6688715074357465</v>
      </c>
      <c r="CG1864" s="12">
        <v>10.968515554654566</v>
      </c>
      <c r="CH1864" s="12">
        <v>19.718046059270495</v>
      </c>
      <c r="CI1864" s="12">
        <v>-4.303980082166313</v>
      </c>
      <c r="CJ1864" s="12">
        <v>18.970838389770456</v>
      </c>
      <c r="CK1864" s="12">
        <v>8.0420358335196589</v>
      </c>
      <c r="CL1864" s="12">
        <v>8.1888280773253648</v>
      </c>
      <c r="CM1864" s="12">
        <v>12.824224778285364</v>
      </c>
      <c r="CN1864" s="12">
        <v>-4.2736657532806461</v>
      </c>
      <c r="CO1864" s="12">
        <v>20.782368587484438</v>
      </c>
      <c r="CP1864" s="12">
        <v>19.104007024237635</v>
      </c>
      <c r="CQ1864" s="12">
        <v>6.448175859945465</v>
      </c>
      <c r="CR1864" s="12">
        <v>28.724093212282977</v>
      </c>
      <c r="CS1864" s="12">
        <v>7.7174664809539664</v>
      </c>
      <c r="CT1864" s="12">
        <v>6.884008117699933</v>
      </c>
      <c r="CU1864" s="12">
        <v>9.7677513423865996</v>
      </c>
      <c r="CV1864" s="12">
        <v>26.431773154668797</v>
      </c>
      <c r="CW1864" s="12">
        <v>-1.536293411831593</v>
      </c>
      <c r="CX1864" s="12">
        <v>17.545670028396419</v>
      </c>
      <c r="CY1864" s="12">
        <v>0.38562805158562641</v>
      </c>
      <c r="CZ1864" s="12">
        <v>4.5709695015123586</v>
      </c>
      <c r="DA1864" s="12">
        <v>20.338042904076545</v>
      </c>
      <c r="DB1864" s="12">
        <v>25.872168220911483</v>
      </c>
      <c r="DC1864" s="12">
        <v>26.116589986885941</v>
      </c>
      <c r="DD1864" s="12">
        <v>-1.7316036874545662</v>
      </c>
    </row>
    <row r="1865" spans="1:108" x14ac:dyDescent="0.25">
      <c r="A1865" s="2">
        <v>622</v>
      </c>
      <c r="B1865" s="8">
        <f t="shared" ref="B1865" ca="1" si="2733">_xlfn.COVARIANCE.P(OFFSET(I1866,0,0,1,20),OFFSET(I1867,0,0,1,20))/_xlfn.VAR.P(OFFSET(I1866,0,0,1,20))</f>
        <v>1.9430432426797135</v>
      </c>
      <c r="C1865" s="8">
        <f t="shared" ref="C1865" ca="1" si="2734">_xlfn.COVARIANCE.P(OFFSET(I1866,0,0,1,50),OFFSET(I1867,0,0,1,50))/_xlfn.VAR.P(OFFSET(I1866,0,0,1,50))</f>
        <v>1.9565800903068848</v>
      </c>
      <c r="D1865" s="8">
        <f t="shared" ref="D1865" ca="1" si="2735">_xlfn.COVARIANCE.P(OFFSET(I1866,0,0,1,100),OFFSET(I1867,0,0,1,100))/_xlfn.VAR.P(OFFSET(I1866,0,0,1,100))</f>
        <v>1.9517913496756556</v>
      </c>
      <c r="E1865" s="8">
        <f t="shared" ref="E1865" ca="1" si="2736">AVERAGE(OFFSET(I1867,0,0,1,20))-AVERAGE(OFFSET(I1866,0,0,1,20))*B1865</f>
        <v>9.9003417891655658</v>
      </c>
      <c r="F1865" s="8">
        <f t="shared" ref="F1865" ca="1" si="2737">AVERAGE(OFFSET(I1867,0,0,1,50))-AVERAGE(OFFSET(I1866,0,0,1,50))*C1865</f>
        <v>9.9749583495666929</v>
      </c>
      <c r="G1865" s="8">
        <f t="shared" ref="G1865" ca="1" si="2738">AVERAGE(OFFSET(I1867,0,0,1,100))-AVERAGE(OFFSET(I1866,0,0,1,100))*D1865</f>
        <v>9.8799214174009382</v>
      </c>
      <c r="H1865" s="9" t="s">
        <v>29</v>
      </c>
      <c r="I1865" s="10">
        <v>3149</v>
      </c>
      <c r="J1865" s="10">
        <v>7263</v>
      </c>
      <c r="K1865" s="10">
        <v>9835</v>
      </c>
      <c r="L1865" s="10">
        <v>5550</v>
      </c>
      <c r="M1865" s="10">
        <v>9183</v>
      </c>
      <c r="N1865" s="10">
        <v>9615</v>
      </c>
      <c r="O1865" s="10">
        <v>1172</v>
      </c>
      <c r="P1865" s="10">
        <v>7077</v>
      </c>
      <c r="Q1865" s="10">
        <v>579</v>
      </c>
      <c r="R1865" s="10">
        <v>4870</v>
      </c>
      <c r="S1865" s="10">
        <v>45</v>
      </c>
      <c r="T1865" s="10">
        <v>4043</v>
      </c>
      <c r="U1865" s="10">
        <v>1210</v>
      </c>
      <c r="V1865" s="10">
        <v>4551</v>
      </c>
      <c r="W1865" s="10">
        <v>2175</v>
      </c>
      <c r="X1865" s="10">
        <v>5597</v>
      </c>
      <c r="Y1865" s="10">
        <v>1271</v>
      </c>
      <c r="Z1865" s="10">
        <v>5442</v>
      </c>
      <c r="AA1865" s="10">
        <v>9041</v>
      </c>
      <c r="AB1865" s="10">
        <v>9095</v>
      </c>
      <c r="AC1865" s="10">
        <v>7199</v>
      </c>
      <c r="AD1865" s="10">
        <v>5112</v>
      </c>
      <c r="AE1865" s="10">
        <v>1690</v>
      </c>
      <c r="AF1865" s="10">
        <v>3224</v>
      </c>
      <c r="AG1865" s="10">
        <v>16</v>
      </c>
      <c r="AH1865" s="10">
        <v>8815</v>
      </c>
      <c r="AI1865" s="10">
        <v>4562</v>
      </c>
      <c r="AJ1865" s="10">
        <v>2159</v>
      </c>
      <c r="AK1865" s="10">
        <v>8873</v>
      </c>
      <c r="AL1865" s="10">
        <v>1882</v>
      </c>
      <c r="AM1865" s="10">
        <v>3157</v>
      </c>
      <c r="AN1865" s="10">
        <v>3975</v>
      </c>
      <c r="AO1865" s="10">
        <v>835</v>
      </c>
      <c r="AP1865" s="10">
        <v>6813</v>
      </c>
      <c r="AQ1865" s="10">
        <v>8617</v>
      </c>
      <c r="AR1865" s="10">
        <v>9419</v>
      </c>
      <c r="AS1865" s="10">
        <v>5375</v>
      </c>
      <c r="AT1865" s="10">
        <v>4084</v>
      </c>
      <c r="AU1865" s="10">
        <v>5893</v>
      </c>
      <c r="AV1865" s="10">
        <v>859</v>
      </c>
      <c r="AW1865" s="10">
        <v>9808</v>
      </c>
      <c r="AX1865" s="10">
        <v>3720</v>
      </c>
      <c r="AY1865" s="10">
        <v>2231</v>
      </c>
      <c r="AZ1865" s="10">
        <v>3761</v>
      </c>
      <c r="BA1865" s="10">
        <v>1360</v>
      </c>
      <c r="BB1865" s="10">
        <v>9466</v>
      </c>
      <c r="BC1865" s="10">
        <v>2196</v>
      </c>
      <c r="BD1865" s="10">
        <v>4390</v>
      </c>
      <c r="BE1865" s="10">
        <v>8304</v>
      </c>
      <c r="BF1865" s="10">
        <v>378</v>
      </c>
      <c r="BG1865" s="10">
        <v>3299</v>
      </c>
      <c r="BH1865" s="10">
        <v>5126</v>
      </c>
      <c r="BI1865" s="10">
        <v>3655</v>
      </c>
      <c r="BJ1865" s="10">
        <v>5128</v>
      </c>
      <c r="BK1865" s="10">
        <v>2235</v>
      </c>
      <c r="BL1865" s="10">
        <v>6582</v>
      </c>
      <c r="BM1865" s="10">
        <v>4524</v>
      </c>
      <c r="BN1865" s="10">
        <v>8682</v>
      </c>
      <c r="BO1865" s="10">
        <v>8928</v>
      </c>
      <c r="BP1865" s="10">
        <v>6907</v>
      </c>
      <c r="BQ1865" s="10">
        <v>4421</v>
      </c>
      <c r="BR1865" s="10">
        <v>8408</v>
      </c>
      <c r="BS1865" s="10">
        <v>4397</v>
      </c>
      <c r="BT1865" s="10">
        <v>6442</v>
      </c>
      <c r="BU1865" s="10">
        <v>5324</v>
      </c>
      <c r="BV1865" s="10">
        <v>6659</v>
      </c>
      <c r="BW1865" s="10">
        <v>4133</v>
      </c>
      <c r="BX1865" s="10">
        <v>6551</v>
      </c>
      <c r="BY1865" s="10">
        <v>2913</v>
      </c>
      <c r="BZ1865" s="10">
        <v>2716</v>
      </c>
      <c r="CA1865" s="10">
        <v>2210</v>
      </c>
      <c r="CB1865" s="10">
        <v>4166</v>
      </c>
      <c r="CC1865" s="10">
        <v>8408</v>
      </c>
      <c r="CD1865" s="10">
        <v>2118</v>
      </c>
      <c r="CE1865" s="10">
        <v>6997</v>
      </c>
      <c r="CF1865" s="10">
        <v>2879</v>
      </c>
      <c r="CG1865" s="10">
        <v>8381</v>
      </c>
      <c r="CH1865" s="10">
        <v>6797</v>
      </c>
      <c r="CI1865" s="10">
        <v>327</v>
      </c>
      <c r="CJ1865" s="10">
        <v>2576</v>
      </c>
      <c r="CK1865" s="10">
        <v>2183</v>
      </c>
      <c r="CL1865" s="10">
        <v>5258</v>
      </c>
      <c r="CM1865" s="10">
        <v>3543</v>
      </c>
      <c r="CN1865" s="10">
        <v>3485</v>
      </c>
      <c r="CO1865" s="10">
        <v>3171</v>
      </c>
      <c r="CP1865" s="10">
        <v>4625</v>
      </c>
      <c r="CQ1865" s="10">
        <v>6370</v>
      </c>
      <c r="CR1865" s="10">
        <v>3258</v>
      </c>
      <c r="CS1865" s="10">
        <v>1140</v>
      </c>
      <c r="CT1865" s="10">
        <v>2181</v>
      </c>
      <c r="CU1865" s="10">
        <v>7303</v>
      </c>
      <c r="CV1865" s="10">
        <v>8328</v>
      </c>
      <c r="CW1865" s="10">
        <v>8552</v>
      </c>
      <c r="CX1865" s="10">
        <v>6315</v>
      </c>
      <c r="CY1865" s="10">
        <v>8951</v>
      </c>
      <c r="CZ1865" s="10">
        <v>6492</v>
      </c>
      <c r="DA1865" s="10">
        <v>4022</v>
      </c>
      <c r="DB1865" s="10">
        <v>5443</v>
      </c>
      <c r="DC1865" s="10">
        <v>7582</v>
      </c>
      <c r="DD1865" s="10">
        <v>5268</v>
      </c>
    </row>
    <row r="1866" spans="1:108" x14ac:dyDescent="0.25">
      <c r="H1866" s="11" t="s">
        <v>0</v>
      </c>
      <c r="I1866" s="12">
        <v>3.1711437014288055</v>
      </c>
      <c r="J1866" s="12">
        <v>1.3741161378723419</v>
      </c>
      <c r="K1866" s="12">
        <v>-4.6700971165306457</v>
      </c>
      <c r="L1866" s="12">
        <v>0.13080055590407788</v>
      </c>
      <c r="M1866" s="12">
        <v>5.309043497884673</v>
      </c>
      <c r="N1866" s="12">
        <v>2.8982594960274231</v>
      </c>
      <c r="O1866" s="12">
        <v>-0.60368820257975331</v>
      </c>
      <c r="P1866" s="12">
        <v>-8.6048393718579934</v>
      </c>
      <c r="Q1866" s="12">
        <v>-1.185868375157396</v>
      </c>
      <c r="R1866" s="12">
        <v>2.4389364986458282</v>
      </c>
      <c r="S1866" s="12">
        <v>1.7608491423757402</v>
      </c>
      <c r="T1866" s="12">
        <v>-5.1012960778846068</v>
      </c>
      <c r="U1866" s="12">
        <v>-3.4950152871245339</v>
      </c>
      <c r="V1866" s="12">
        <v>-3.3897121790774558</v>
      </c>
      <c r="W1866" s="12">
        <v>4.50085530560525</v>
      </c>
      <c r="X1866" s="12">
        <v>-12.422502264976064</v>
      </c>
      <c r="Y1866" s="12">
        <v>1.9818602986761693</v>
      </c>
      <c r="Z1866" s="12">
        <v>-2.3755215163828702</v>
      </c>
      <c r="AA1866" s="12">
        <v>6.6836145334163879</v>
      </c>
      <c r="AB1866" s="12">
        <v>14.457444910326094</v>
      </c>
      <c r="AC1866" s="12">
        <v>-1.1586724268102957</v>
      </c>
      <c r="AD1866" s="12">
        <v>-0.88647399213835731</v>
      </c>
      <c r="AE1866" s="12">
        <v>2.1560677385875695</v>
      </c>
      <c r="AF1866" s="12">
        <v>-5.0709816087916941</v>
      </c>
      <c r="AG1866" s="12">
        <v>7.5079366160144945</v>
      </c>
      <c r="AH1866" s="12">
        <v>-4.3549744861019279</v>
      </c>
      <c r="AI1866" s="12">
        <v>6.8796546618111867</v>
      </c>
      <c r="AJ1866" s="12">
        <v>11.070056384607515</v>
      </c>
      <c r="AK1866" s="12">
        <v>3.8028477462817452</v>
      </c>
      <c r="AL1866" s="12">
        <v>5.3160993754650949</v>
      </c>
      <c r="AM1866" s="12">
        <v>2.7750276470662314</v>
      </c>
      <c r="AN1866" s="12">
        <v>6.1878471398337798</v>
      </c>
      <c r="AO1866" s="12">
        <v>-6.4796732783716831</v>
      </c>
      <c r="AP1866" s="12">
        <v>6.2954276355809755</v>
      </c>
      <c r="AQ1866" s="12">
        <v>-4.9216091895100247</v>
      </c>
      <c r="AR1866" s="12">
        <v>-2.7907512377863437</v>
      </c>
      <c r="AS1866" s="12">
        <v>-6.8146089590533734</v>
      </c>
      <c r="AT1866" s="12">
        <v>3.7217719962454336</v>
      </c>
      <c r="AU1866" s="12">
        <v>1.4129266704211454</v>
      </c>
      <c r="AV1866" s="12">
        <v>-2.5853387581397742</v>
      </c>
      <c r="AW1866" s="12">
        <v>-12.403295736160354</v>
      </c>
      <c r="AX1866" s="12">
        <v>-5.5431039754740237</v>
      </c>
      <c r="AY1866" s="12">
        <v>-2.7618466470661494</v>
      </c>
      <c r="AZ1866" s="12">
        <v>7.4614163207294464</v>
      </c>
      <c r="BA1866" s="12">
        <v>6.062367768659839</v>
      </c>
      <c r="BB1866" s="12">
        <v>-4.4882533862959866</v>
      </c>
      <c r="BC1866" s="12">
        <v>7.8602381443573872</v>
      </c>
      <c r="BD1866" s="12">
        <v>-1.0045813606976752</v>
      </c>
      <c r="BE1866" s="12">
        <v>0.74688146544579836</v>
      </c>
      <c r="BF1866" s="12">
        <v>0.98207807076957376</v>
      </c>
      <c r="BG1866" s="12">
        <v>2.7350917075031007</v>
      </c>
      <c r="BH1866" s="12">
        <v>-1.9810724567780418</v>
      </c>
      <c r="BI1866" s="12">
        <v>3.416573364643952</v>
      </c>
      <c r="BJ1866" s="12">
        <v>9.1862051161778577</v>
      </c>
      <c r="BK1866" s="12">
        <v>0.11476932832002937</v>
      </c>
      <c r="BL1866" s="12">
        <v>-7.0226862422706571</v>
      </c>
      <c r="BM1866" s="12">
        <v>-7.0956200511057315</v>
      </c>
      <c r="BN1866" s="12">
        <v>6.7618352808495672</v>
      </c>
      <c r="BO1866" s="12">
        <v>2.1456241548071224</v>
      </c>
      <c r="BP1866" s="12">
        <v>0.97469075418261841</v>
      </c>
      <c r="BQ1866" s="12">
        <v>-9.4285758288969763</v>
      </c>
      <c r="BR1866" s="12">
        <v>1.1307544066223174</v>
      </c>
      <c r="BS1866" s="12">
        <v>1.4544040268049929</v>
      </c>
      <c r="BT1866" s="12">
        <v>-0.16303919746074982</v>
      </c>
      <c r="BU1866" s="12">
        <v>-0.76139468042280001</v>
      </c>
      <c r="BV1866" s="12">
        <v>2.9384647377385704</v>
      </c>
      <c r="BW1866" s="12">
        <v>10.127115912354313</v>
      </c>
      <c r="BX1866" s="12">
        <v>-3.3137449811592283</v>
      </c>
      <c r="BY1866" s="12">
        <v>9.915905959989967</v>
      </c>
      <c r="BZ1866" s="12">
        <v>-0.1999129565710302</v>
      </c>
      <c r="CA1866" s="12">
        <v>0.58850078280193441</v>
      </c>
      <c r="CB1866" s="12">
        <v>-1.4623390994491794</v>
      </c>
      <c r="CC1866" s="12">
        <v>1.1307544066223174</v>
      </c>
      <c r="CD1866" s="12">
        <v>0.70322240586325968</v>
      </c>
      <c r="CE1866" s="12">
        <v>-0.92430407723902208</v>
      </c>
      <c r="CF1866" s="12">
        <v>-4.9386900454325255</v>
      </c>
      <c r="CG1866" s="12">
        <v>11.270678569517809</v>
      </c>
      <c r="CH1866" s="12">
        <v>-1.1194251481743962</v>
      </c>
      <c r="CI1866" s="12">
        <v>2.253449339958161</v>
      </c>
      <c r="CJ1866" s="12">
        <v>2.5254546263680533</v>
      </c>
      <c r="CK1866" s="12">
        <v>7.0628506726746396</v>
      </c>
      <c r="CL1866" s="12">
        <v>0.82915710573547496</v>
      </c>
      <c r="CM1866" s="12">
        <v>-3.1376593284061229</v>
      </c>
      <c r="CN1866" s="12">
        <v>4.3127835582310259E-2</v>
      </c>
      <c r="CO1866" s="12">
        <v>1.8920948406101512</v>
      </c>
      <c r="CP1866" s="12">
        <v>0.95172178987674494</v>
      </c>
      <c r="CQ1866" s="12">
        <v>-0.5865667944534233</v>
      </c>
      <c r="CR1866" s="12">
        <v>5.7084954491119833</v>
      </c>
      <c r="CS1866" s="12">
        <v>-14.191299139919369</v>
      </c>
      <c r="CT1866" s="12">
        <v>-2.8907309569661532E-2</v>
      </c>
      <c r="CU1866" s="12">
        <v>-3.3157664836669931</v>
      </c>
      <c r="CV1866" s="12">
        <v>-4.4868791847677025</v>
      </c>
      <c r="CW1866" s="12">
        <v>3.8396921423058195</v>
      </c>
      <c r="CX1866" s="12">
        <v>-4.3185713821753575</v>
      </c>
      <c r="CY1866" s="12">
        <v>-4.4037547595006155</v>
      </c>
      <c r="CZ1866" s="12">
        <v>0.10934809357686809</v>
      </c>
      <c r="DA1866" s="12">
        <v>3.1068254513232434</v>
      </c>
      <c r="DB1866" s="12">
        <v>2.2157103931481763</v>
      </c>
      <c r="DC1866" s="12">
        <v>1.2447749171643001</v>
      </c>
      <c r="DD1866" s="12">
        <v>-4.0954670497230916</v>
      </c>
    </row>
    <row r="1867" spans="1:108" x14ac:dyDescent="0.25">
      <c r="H1867" s="11" t="s">
        <v>2</v>
      </c>
      <c r="I1867" s="12">
        <v>17.427291195878322</v>
      </c>
      <c r="J1867" s="12">
        <v>11.748792329675148</v>
      </c>
      <c r="K1867" s="12">
        <v>1.5963470445190304</v>
      </c>
      <c r="L1867" s="12">
        <v>11.228603850379574</v>
      </c>
      <c r="M1867" s="12">
        <v>20.464008477580315</v>
      </c>
      <c r="N1867" s="12">
        <v>14.81199021646075</v>
      </c>
      <c r="O1867" s="12">
        <v>9.3914711075849144</v>
      </c>
      <c r="P1867" s="12">
        <v>-7.1228715060300996</v>
      </c>
      <c r="Q1867" s="12">
        <v>5.6958270825518493</v>
      </c>
      <c r="R1867" s="12">
        <v>15.916498403455567</v>
      </c>
      <c r="S1867" s="12">
        <v>12.182342431607694</v>
      </c>
      <c r="T1867" s="12">
        <v>-1.6506559413688213</v>
      </c>
      <c r="U1867" s="12">
        <v>2.7121918452274487</v>
      </c>
      <c r="V1867" s="12">
        <v>3.4645030358844324</v>
      </c>
      <c r="W1867" s="12">
        <v>18.974530421204133</v>
      </c>
      <c r="X1867" s="12">
        <v>-14.444182491244694</v>
      </c>
      <c r="Y1867" s="12">
        <v>14.007476417549242</v>
      </c>
      <c r="Z1867" s="12">
        <v>7.2189839504612561</v>
      </c>
      <c r="AA1867" s="12">
        <v>22.905875875755815</v>
      </c>
      <c r="AB1867" s="12">
        <v>37.031775143396942</v>
      </c>
      <c r="AC1867" s="12">
        <v>8.7557553031495985</v>
      </c>
      <c r="AD1867" s="12">
        <v>7.7791360008946189</v>
      </c>
      <c r="AE1867" s="12">
        <v>15.15558673372186</v>
      </c>
      <c r="AF1867" s="12">
        <v>-0.29379101635429572</v>
      </c>
      <c r="AG1867" s="12">
        <v>23.238160963883818</v>
      </c>
      <c r="AH1867" s="12">
        <v>0.75925874020886641</v>
      </c>
      <c r="AI1867" s="12">
        <v>23.060128065915119</v>
      </c>
      <c r="AJ1867" s="12">
        <v>31.959123164563891</v>
      </c>
      <c r="AK1867" s="12">
        <v>16.211285287567488</v>
      </c>
      <c r="AL1867" s="12">
        <v>20.782368587484438</v>
      </c>
      <c r="AM1867" s="12">
        <v>13.857761762416482</v>
      </c>
      <c r="AN1867" s="12">
        <v>23.421133758370445</v>
      </c>
      <c r="AO1867" s="12">
        <v>-2.5051205631786173</v>
      </c>
      <c r="AP1867" s="12">
        <v>23.794270268480805</v>
      </c>
      <c r="AQ1867" s="12">
        <v>-1.6705090711870905</v>
      </c>
      <c r="AR1867" s="12">
        <v>5.2125134077696655</v>
      </c>
      <c r="AS1867" s="12">
        <v>-3.8311668804577095</v>
      </c>
      <c r="AT1867" s="12">
        <v>17.282151959106361</v>
      </c>
      <c r="AU1867" s="12">
        <v>13.585379090288308</v>
      </c>
      <c r="AV1867" s="12">
        <v>4.5014243434290409</v>
      </c>
      <c r="AW1867" s="12">
        <v>-14.609554636742722</v>
      </c>
      <c r="AX1867" s="12">
        <v>1.6651368558505477</v>
      </c>
      <c r="AY1867" s="12">
        <v>3.6710025541437314</v>
      </c>
      <c r="AZ1867" s="12">
        <v>26.659088087335235</v>
      </c>
      <c r="BA1867" s="12">
        <v>21.185877383652315</v>
      </c>
      <c r="BB1867" s="12">
        <v>3.2658514470245668</v>
      </c>
      <c r="BC1867" s="12">
        <v>24.782740627174118</v>
      </c>
      <c r="BD1867" s="12">
        <v>7.9580061747990527</v>
      </c>
      <c r="BE1867" s="12">
        <v>11.144232110801113</v>
      </c>
      <c r="BF1867" s="12">
        <v>11.127635145482628</v>
      </c>
      <c r="BG1867" s="12">
        <v>15.263835298374193</v>
      </c>
      <c r="BH1867" s="12">
        <v>6.7371757095620284</v>
      </c>
      <c r="BI1867" s="12">
        <v>17.570673449952764</v>
      </c>
      <c r="BJ1867" s="12">
        <v>27.460741819567076</v>
      </c>
      <c r="BK1867" s="12">
        <v>10.691786567978847</v>
      </c>
      <c r="BL1867" s="12">
        <v>-3.6807988937417542</v>
      </c>
      <c r="BM1867" s="12">
        <v>-4.5166268051119625</v>
      </c>
      <c r="BN1867" s="12">
        <v>22.668516534505983</v>
      </c>
      <c r="BO1867" s="12">
        <v>15.49856433156803</v>
      </c>
      <c r="BP1867" s="12">
        <v>11.106256826236436</v>
      </c>
      <c r="BQ1867" s="12">
        <v>-8.2540126189796101</v>
      </c>
      <c r="BR1867" s="12">
        <v>11.831531926877982</v>
      </c>
      <c r="BS1867" s="12">
        <v>13.415092949245617</v>
      </c>
      <c r="BT1867" s="12">
        <v>9.4195964087051891</v>
      </c>
      <c r="BU1867" s="12">
        <v>9.0329534180826716</v>
      </c>
      <c r="BV1867" s="12">
        <v>15.860732402327983</v>
      </c>
      <c r="BW1867" s="12">
        <v>30.310491195109709</v>
      </c>
      <c r="BX1867" s="12">
        <v>2.9694373208146256</v>
      </c>
      <c r="BY1867" s="12">
        <v>29.799906627260423</v>
      </c>
      <c r="BZ1867" s="12">
        <v>9.7525842091219985</v>
      </c>
      <c r="CA1867" s="12">
        <v>10.502725124857584</v>
      </c>
      <c r="CB1867" s="12">
        <v>6.9222760565346926</v>
      </c>
      <c r="CC1867" s="12">
        <v>11.831531926877982</v>
      </c>
      <c r="CD1867" s="12">
        <v>12.023931649940534</v>
      </c>
      <c r="CE1867" s="12">
        <v>7.5699830503246703</v>
      </c>
      <c r="CF1867" s="12">
        <v>0.48015001819553343</v>
      </c>
      <c r="CG1867" s="12">
        <v>29.946561120514453</v>
      </c>
      <c r="CH1867" s="12">
        <v>8.5665699818709147</v>
      </c>
      <c r="CI1867" s="12">
        <v>12.829995691109596</v>
      </c>
      <c r="CJ1867" s="12">
        <v>15.219118515579737</v>
      </c>
      <c r="CK1867" s="12">
        <v>23.70413078687768</v>
      </c>
      <c r="CL1867" s="12">
        <v>10.875211829887133</v>
      </c>
      <c r="CM1867" s="12">
        <v>4.3153424210083733</v>
      </c>
      <c r="CN1867" s="12">
        <v>9.9488554318240396</v>
      </c>
      <c r="CO1867" s="12">
        <v>11.847669245311824</v>
      </c>
      <c r="CP1867" s="12">
        <v>11.893229396241635</v>
      </c>
      <c r="CQ1867" s="12">
        <v>9.5173965095637207</v>
      </c>
      <c r="CR1867" s="12">
        <v>20.156143344940425</v>
      </c>
      <c r="CS1867" s="12">
        <v>-18.380569468879134</v>
      </c>
      <c r="CT1867" s="12">
        <v>8.8651437607982224</v>
      </c>
      <c r="CU1867" s="12">
        <v>3.3433693845262935</v>
      </c>
      <c r="CV1867" s="12">
        <v>0.43779255393561689</v>
      </c>
      <c r="CW1867" s="12">
        <v>17.015775350701787</v>
      </c>
      <c r="CX1867" s="12">
        <v>0.12643485146492672</v>
      </c>
      <c r="CY1867" s="12">
        <v>1.1319489566163825</v>
      </c>
      <c r="CZ1867" s="12">
        <v>10.072476485234217</v>
      </c>
      <c r="DA1867" s="12">
        <v>16.17532057850509</v>
      </c>
      <c r="DB1867" s="12">
        <v>13.338215413897036</v>
      </c>
      <c r="DC1867" s="12">
        <v>11.567793211165331</v>
      </c>
      <c r="DD1867" s="12">
        <v>2.2246194442403406</v>
      </c>
    </row>
    <row r="1868" spans="1:108" x14ac:dyDescent="0.25">
      <c r="A1868" s="2">
        <v>623</v>
      </c>
      <c r="B1868" s="8">
        <f t="shared" ref="B1868" ca="1" si="2739">_xlfn.COVARIANCE.P(OFFSET(I1869,0,0,1,20),OFFSET(I1870,0,0,1,20))/_xlfn.VAR.P(OFFSET(I1869,0,0,1,20))</f>
        <v>2.036496617219921</v>
      </c>
      <c r="C1868" s="8">
        <f t="shared" ref="C1868" ca="1" si="2740">_xlfn.COVARIANCE.P(OFFSET(I1869,0,0,1,50),OFFSET(I1870,0,0,1,50))/_xlfn.VAR.P(OFFSET(I1869,0,0,1,50))</f>
        <v>2.0068869468696748</v>
      </c>
      <c r="D1868" s="8">
        <f t="shared" ref="D1868" ca="1" si="2741">_xlfn.COVARIANCE.P(OFFSET(I1869,0,0,1,100),OFFSET(I1870,0,0,1,100))/_xlfn.VAR.P(OFFSET(I1869,0,0,1,100))</f>
        <v>1.9826956992128926</v>
      </c>
      <c r="E1868" s="8">
        <f t="shared" ref="E1868" ca="1" si="2742">AVERAGE(OFFSET(I1870,0,0,1,20))-AVERAGE(OFFSET(I1869,0,0,1,20))*B1868</f>
        <v>10.13715890943152</v>
      </c>
      <c r="F1868" s="8">
        <f t="shared" ref="F1868" ca="1" si="2743">AVERAGE(OFFSET(I1870,0,0,1,50))-AVERAGE(OFFSET(I1869,0,0,1,50))*C1868</f>
        <v>10.030763582029634</v>
      </c>
      <c r="G1868" s="8">
        <f t="shared" ref="G1868" ca="1" si="2744">AVERAGE(OFFSET(I1870,0,0,1,100))-AVERAGE(OFFSET(I1869,0,0,1,100))*D1868</f>
        <v>9.9584608998035353</v>
      </c>
      <c r="H1868" s="9" t="s">
        <v>29</v>
      </c>
      <c r="I1868" s="10">
        <v>5756</v>
      </c>
      <c r="J1868" s="10">
        <v>5273</v>
      </c>
      <c r="K1868" s="10">
        <v>5739</v>
      </c>
      <c r="L1868" s="10">
        <v>1052</v>
      </c>
      <c r="M1868" s="10">
        <v>8375</v>
      </c>
      <c r="N1868" s="10">
        <v>9996</v>
      </c>
      <c r="O1868" s="10">
        <v>7693</v>
      </c>
      <c r="P1868" s="10">
        <v>3179</v>
      </c>
      <c r="Q1868" s="10">
        <v>2682</v>
      </c>
      <c r="R1868" s="10">
        <v>953</v>
      </c>
      <c r="S1868" s="10">
        <v>1744</v>
      </c>
      <c r="T1868" s="10">
        <v>6155</v>
      </c>
      <c r="U1868" s="10">
        <v>7368</v>
      </c>
      <c r="V1868" s="10">
        <v>5603</v>
      </c>
      <c r="W1868" s="10">
        <v>1595</v>
      </c>
      <c r="X1868" s="10">
        <v>9782</v>
      </c>
      <c r="Y1868" s="10">
        <v>7363</v>
      </c>
      <c r="Z1868" s="10">
        <v>7310</v>
      </c>
      <c r="AA1868" s="10">
        <v>5631</v>
      </c>
      <c r="AB1868" s="10">
        <v>5558</v>
      </c>
      <c r="AC1868" s="10">
        <v>5679</v>
      </c>
      <c r="AD1868" s="10">
        <v>3755</v>
      </c>
      <c r="AE1868" s="10">
        <v>4087</v>
      </c>
      <c r="AF1868" s="10">
        <v>438</v>
      </c>
      <c r="AG1868" s="10">
        <v>3620</v>
      </c>
      <c r="AH1868" s="10">
        <v>6813</v>
      </c>
      <c r="AI1868" s="10">
        <v>5071</v>
      </c>
      <c r="AJ1868" s="10">
        <v>6195</v>
      </c>
      <c r="AK1868" s="10">
        <v>1085</v>
      </c>
      <c r="AL1868" s="10">
        <v>6149</v>
      </c>
      <c r="AM1868" s="10">
        <v>9194</v>
      </c>
      <c r="AN1868" s="10">
        <v>3504</v>
      </c>
      <c r="AO1868" s="10">
        <v>9451</v>
      </c>
      <c r="AP1868" s="10">
        <v>6222</v>
      </c>
      <c r="AQ1868" s="10">
        <v>470</v>
      </c>
      <c r="AR1868" s="10">
        <v>2905</v>
      </c>
      <c r="AS1868" s="10">
        <v>8515</v>
      </c>
      <c r="AT1868" s="10">
        <v>5529</v>
      </c>
      <c r="AU1868" s="10">
        <v>2217</v>
      </c>
      <c r="AV1868" s="10">
        <v>3730</v>
      </c>
      <c r="AW1868" s="10">
        <v>103</v>
      </c>
      <c r="AX1868" s="10">
        <v>5535</v>
      </c>
      <c r="AY1868" s="10">
        <v>8572</v>
      </c>
      <c r="AZ1868" s="10">
        <v>631</v>
      </c>
      <c r="BA1868" s="10">
        <v>2759</v>
      </c>
      <c r="BB1868" s="10">
        <v>793</v>
      </c>
      <c r="BC1868" s="10">
        <v>8026</v>
      </c>
      <c r="BD1868" s="10">
        <v>9294</v>
      </c>
      <c r="BE1868" s="10">
        <v>1239</v>
      </c>
      <c r="BF1868" s="10">
        <v>2895</v>
      </c>
      <c r="BG1868" s="10">
        <v>794</v>
      </c>
      <c r="BH1868" s="10">
        <v>5349</v>
      </c>
      <c r="BI1868" s="10">
        <v>7950</v>
      </c>
      <c r="BJ1868" s="10">
        <v>5384</v>
      </c>
      <c r="BK1868" s="10">
        <v>882</v>
      </c>
      <c r="BL1868" s="10">
        <v>4375</v>
      </c>
      <c r="BM1868" s="10">
        <v>9761</v>
      </c>
      <c r="BN1868" s="10">
        <v>1576</v>
      </c>
      <c r="BO1868" s="10">
        <v>9771</v>
      </c>
      <c r="BP1868" s="10">
        <v>2504</v>
      </c>
      <c r="BQ1868" s="10">
        <v>709</v>
      </c>
      <c r="BR1868" s="10">
        <v>1617</v>
      </c>
      <c r="BS1868" s="10">
        <v>3984</v>
      </c>
      <c r="BT1868" s="10">
        <v>6791</v>
      </c>
      <c r="BU1868" s="10">
        <v>185</v>
      </c>
      <c r="BV1868" s="10">
        <v>7703</v>
      </c>
      <c r="BW1868" s="10">
        <v>8695</v>
      </c>
      <c r="BX1868" s="10">
        <v>1602</v>
      </c>
      <c r="BY1868" s="10">
        <v>7235</v>
      </c>
      <c r="BZ1868" s="10">
        <v>4811</v>
      </c>
      <c r="CA1868" s="10">
        <v>3920</v>
      </c>
      <c r="CB1868" s="10">
        <v>6362</v>
      </c>
      <c r="CC1868" s="10">
        <v>7454</v>
      </c>
      <c r="CD1868" s="10">
        <v>7092</v>
      </c>
      <c r="CE1868" s="10">
        <v>4018</v>
      </c>
      <c r="CF1868" s="10">
        <v>5866</v>
      </c>
      <c r="CG1868" s="10">
        <v>7908</v>
      </c>
      <c r="CH1868" s="10">
        <v>5115</v>
      </c>
      <c r="CI1868" s="10">
        <v>7604</v>
      </c>
      <c r="CJ1868" s="10">
        <v>8211</v>
      </c>
      <c r="CK1868" s="10">
        <v>4326</v>
      </c>
      <c r="CL1868" s="10">
        <v>5198</v>
      </c>
      <c r="CM1868" s="10">
        <v>4323</v>
      </c>
      <c r="CN1868" s="10">
        <v>9739</v>
      </c>
      <c r="CO1868" s="10">
        <v>7650</v>
      </c>
      <c r="CP1868" s="10">
        <v>4995</v>
      </c>
      <c r="CQ1868" s="10">
        <v>653</v>
      </c>
      <c r="CR1868" s="10">
        <v>4591</v>
      </c>
      <c r="CS1868" s="10">
        <v>8238</v>
      </c>
      <c r="CT1868" s="10">
        <v>3288</v>
      </c>
      <c r="CU1868" s="10">
        <v>2682</v>
      </c>
      <c r="CV1868" s="10">
        <v>1339</v>
      </c>
      <c r="CW1868" s="10">
        <v>3851</v>
      </c>
      <c r="CX1868" s="10">
        <v>8888</v>
      </c>
      <c r="CY1868" s="10">
        <v>1311</v>
      </c>
      <c r="CZ1868" s="10">
        <v>1610</v>
      </c>
      <c r="DA1868" s="10">
        <v>6729</v>
      </c>
      <c r="DB1868" s="10">
        <v>9669</v>
      </c>
      <c r="DC1868" s="10">
        <v>4838</v>
      </c>
      <c r="DD1868" s="10">
        <v>9846</v>
      </c>
    </row>
    <row r="1869" spans="1:108" x14ac:dyDescent="0.25">
      <c r="H1869" s="11" t="s">
        <v>0</v>
      </c>
      <c r="I1869" s="12">
        <v>5.7589349783918129</v>
      </c>
      <c r="J1869" s="12">
        <v>-8.7044116305582211</v>
      </c>
      <c r="K1869" s="12">
        <v>8.6497611090167279</v>
      </c>
      <c r="L1869" s="12">
        <v>1.0576485474629802</v>
      </c>
      <c r="M1869" s="12">
        <v>13.205933558355794</v>
      </c>
      <c r="N1869" s="12">
        <v>7.1591325021112464</v>
      </c>
      <c r="O1869" s="12">
        <v>-6.9904224751077271</v>
      </c>
      <c r="P1869" s="12">
        <v>1.6563193277790036</v>
      </c>
      <c r="Q1869" s="12">
        <v>2.3164143386681397</v>
      </c>
      <c r="R1869" s="12">
        <v>-1.7603102078534458</v>
      </c>
      <c r="S1869" s="12">
        <v>4.6388391208309683</v>
      </c>
      <c r="T1869" s="12">
        <v>1.9931729631326589</v>
      </c>
      <c r="U1869" s="12">
        <v>2.3019617525812102</v>
      </c>
      <c r="V1869" s="12">
        <v>-2.9779894544707823</v>
      </c>
      <c r="W1869" s="12">
        <v>6.2356799168212547</v>
      </c>
      <c r="X1869" s="12">
        <v>2.0328044269940562</v>
      </c>
      <c r="Y1869" s="12">
        <v>-2.5170928270567843</v>
      </c>
      <c r="Z1869" s="12">
        <v>2.4246168465276798</v>
      </c>
      <c r="AA1869" s="12">
        <v>3.1844679515194279</v>
      </c>
      <c r="AB1869" s="12">
        <v>-0.31409450618802948</v>
      </c>
      <c r="AC1869" s="12">
        <v>12.014336334215409</v>
      </c>
      <c r="AD1869" s="12">
        <v>3.3202874786679359</v>
      </c>
      <c r="AE1869" s="12">
        <v>5.4632223286800086</v>
      </c>
      <c r="AF1869" s="12">
        <v>9.9957602173868683</v>
      </c>
      <c r="AG1869" s="12">
        <v>2.3674573071170375</v>
      </c>
      <c r="AH1869" s="12">
        <v>6.2954276355809755</v>
      </c>
      <c r="AI1869" s="12">
        <v>-9.237900154090454</v>
      </c>
      <c r="AJ1869" s="12">
        <v>-5.1068929838852313</v>
      </c>
      <c r="AK1869" s="12">
        <v>-6.0776293764623857</v>
      </c>
      <c r="AL1869" s="12">
        <v>2.6184733932185806</v>
      </c>
      <c r="AM1869" s="12">
        <v>-0.76120739399562631</v>
      </c>
      <c r="AN1869" s="12">
        <v>1.9009169434437501</v>
      </c>
      <c r="AO1869" s="12">
        <v>3.2643870644926554</v>
      </c>
      <c r="AP1869" s="12">
        <v>0.23896614272199718</v>
      </c>
      <c r="AQ1869" s="12">
        <v>2.2752962054305543</v>
      </c>
      <c r="AR1869" s="12">
        <v>0.4755222252581276</v>
      </c>
      <c r="AS1869" s="12">
        <v>0.40187023855941106</v>
      </c>
      <c r="AT1869" s="12">
        <v>2.0132165550731917</v>
      </c>
      <c r="AU1869" s="12">
        <v>-5.3499854190241516</v>
      </c>
      <c r="AV1869" s="12">
        <v>9.2616898512242098</v>
      </c>
      <c r="AW1869" s="12">
        <v>5.0340669441579529</v>
      </c>
      <c r="AX1869" s="12">
        <v>-5.8409236269806977</v>
      </c>
      <c r="AY1869" s="12">
        <v>1.159755013250968</v>
      </c>
      <c r="AZ1869" s="12">
        <v>-7.2565336783712073</v>
      </c>
      <c r="BA1869" s="12">
        <v>3.9622592580623488</v>
      </c>
      <c r="BB1869" s="12">
        <v>3.3966552122909266</v>
      </c>
      <c r="BC1869" s="12">
        <v>-4.7319133358564791</v>
      </c>
      <c r="BD1869" s="12">
        <v>-6.2013315274321146</v>
      </c>
      <c r="BE1869" s="12">
        <v>-5.6991917048190919</v>
      </c>
      <c r="BF1869" s="12">
        <v>-1.1915151332461884</v>
      </c>
      <c r="BG1869" s="12">
        <v>-1.8958363711437101</v>
      </c>
      <c r="BH1869" s="12">
        <v>-1.6244521274369459</v>
      </c>
      <c r="BI1869" s="12">
        <v>-0.56903782919394064</v>
      </c>
      <c r="BJ1869" s="12">
        <v>4.5419596811265333</v>
      </c>
      <c r="BK1869" s="12">
        <v>-0.22241061598692768</v>
      </c>
      <c r="BL1869" s="12">
        <v>-5.0917994015236339</v>
      </c>
      <c r="BM1869" s="12">
        <v>1.8199188538866018</v>
      </c>
      <c r="BN1869" s="12">
        <v>-2.8536180202531609</v>
      </c>
      <c r="BO1869" s="12">
        <v>2.1744879917964548</v>
      </c>
      <c r="BP1869" s="12">
        <v>10.232692093872517</v>
      </c>
      <c r="BQ1869" s="12">
        <v>-2.7034555196123948</v>
      </c>
      <c r="BR1869" s="12">
        <v>3.9884340895533885</v>
      </c>
      <c r="BS1869" s="12">
        <v>-0.31749405528872576</v>
      </c>
      <c r="BT1869" s="12">
        <v>-0.34632272701191469</v>
      </c>
      <c r="BU1869" s="12">
        <v>1.5982689749605241</v>
      </c>
      <c r="BV1869" s="12">
        <v>1.4027611377412386</v>
      </c>
      <c r="BW1869" s="12">
        <v>1.6552755431691764</v>
      </c>
      <c r="BX1869" s="12">
        <v>2.6226598566016959</v>
      </c>
      <c r="BY1869" s="12">
        <v>-0.72624090079241554</v>
      </c>
      <c r="BZ1869" s="12">
        <v>-6.5322841876167068</v>
      </c>
      <c r="CA1869" s="12">
        <v>1.461248161054379</v>
      </c>
      <c r="CB1869" s="12">
        <v>0.11276880463011188</v>
      </c>
      <c r="CC1869" s="12">
        <v>2.2268467929110667</v>
      </c>
      <c r="CD1869" s="12">
        <v>-5.3072651959752264</v>
      </c>
      <c r="CE1869" s="12">
        <v>4.9756351540790691</v>
      </c>
      <c r="CF1869" s="12">
        <v>-1.2673694234347468</v>
      </c>
      <c r="CG1869" s="12">
        <v>-12.169479060105402</v>
      </c>
      <c r="CH1869" s="12">
        <v>-0.55113732163245022</v>
      </c>
      <c r="CI1869" s="12">
        <v>5.3074905405510204</v>
      </c>
      <c r="CJ1869" s="12">
        <v>2.5818162743802171</v>
      </c>
      <c r="CK1869" s="12">
        <v>-0.9835684950853929</v>
      </c>
      <c r="CL1869" s="12">
        <v>-11.440862820468654</v>
      </c>
      <c r="CM1869" s="12">
        <v>2.8042837142148476</v>
      </c>
      <c r="CN1869" s="12">
        <v>3.3821827983421837</v>
      </c>
      <c r="CO1869" s="12">
        <v>-4.4182823325171663</v>
      </c>
      <c r="CP1869" s="12">
        <v>3.9680433780027435</v>
      </c>
      <c r="CQ1869" s="12">
        <v>-3.0285266098634516</v>
      </c>
      <c r="CR1869" s="12">
        <v>-2.1367393623195325</v>
      </c>
      <c r="CS1869" s="12">
        <v>-2.6895909669705338</v>
      </c>
      <c r="CT1869" s="12">
        <v>-4.1300561723191027</v>
      </c>
      <c r="CU1869" s="12">
        <v>2.3164143386681397</v>
      </c>
      <c r="CV1869" s="12">
        <v>4.803524769299802</v>
      </c>
      <c r="CW1869" s="12">
        <v>3.6241551213869045</v>
      </c>
      <c r="CX1869" s="12">
        <v>-0.16340392641420382</v>
      </c>
      <c r="CY1869" s="12">
        <v>6.799344721795574</v>
      </c>
      <c r="CZ1869" s="12">
        <v>3.3413284651655077</v>
      </c>
      <c r="DA1869" s="12">
        <v>-3.8957183136552915</v>
      </c>
      <c r="DB1869" s="12">
        <v>0.21449186158852021</v>
      </c>
      <c r="DC1869" s="12">
        <v>5.7787471047166683</v>
      </c>
      <c r="DD1869" s="12">
        <v>-0.23349249211497108</v>
      </c>
    </row>
    <row r="1870" spans="1:108" x14ac:dyDescent="0.25">
      <c r="H1870" s="11" t="s">
        <v>2</v>
      </c>
      <c r="I1870" s="12">
        <v>22.391227394079699</v>
      </c>
      <c r="J1870" s="12">
        <v>-6.9319378054663412</v>
      </c>
      <c r="K1870" s="12">
        <v>27.127527343789744</v>
      </c>
      <c r="L1870" s="12">
        <v>12.706299049015225</v>
      </c>
      <c r="M1870" s="12">
        <v>37.120839840244251</v>
      </c>
      <c r="N1870" s="12">
        <v>25.027378050537113</v>
      </c>
      <c r="O1870" s="12">
        <v>-5.0728019824329733</v>
      </c>
      <c r="P1870" s="12">
        <v>12.11821428377209</v>
      </c>
      <c r="Q1870" s="12">
        <v>14.397972032818535</v>
      </c>
      <c r="R1870" s="12">
        <v>6.5778586831892829</v>
      </c>
      <c r="S1870" s="12">
        <v>20.233896868032932</v>
      </c>
      <c r="T1870" s="12">
        <v>15.983394311101538</v>
      </c>
      <c r="U1870" s="12">
        <v>13.436211449281149</v>
      </c>
      <c r="V1870" s="12">
        <v>3.7587188295675986</v>
      </c>
      <c r="W1870" s="12">
        <v>21.938154391770624</v>
      </c>
      <c r="X1870" s="12">
        <v>12.590912354281933</v>
      </c>
      <c r="Y1870" s="12">
        <v>4.7510410125670619</v>
      </c>
      <c r="Z1870" s="12">
        <v>13.255355331297702</v>
      </c>
      <c r="AA1870" s="12">
        <v>19.766172415159275</v>
      </c>
      <c r="AB1870" s="12">
        <v>11.705668564644078</v>
      </c>
      <c r="AC1870" s="12">
        <v>32.932267093794422</v>
      </c>
      <c r="AD1870" s="12">
        <v>17.658197928389423</v>
      </c>
      <c r="AE1870" s="12">
        <v>19.737656164119109</v>
      </c>
      <c r="AF1870" s="12">
        <v>29.358285734166937</v>
      </c>
      <c r="AG1870" s="12">
        <v>15.248773014945508</v>
      </c>
      <c r="AH1870" s="12">
        <v>23.794270268480805</v>
      </c>
      <c r="AI1870" s="12">
        <v>-6.2904623405365552</v>
      </c>
      <c r="AJ1870" s="12">
        <v>-1.0626689216251028</v>
      </c>
      <c r="AK1870" s="12">
        <v>-2.3123201676382514</v>
      </c>
      <c r="AL1870" s="12">
        <v>15.293157647825291</v>
      </c>
      <c r="AM1870" s="12">
        <v>8.9972668507285807</v>
      </c>
      <c r="AN1870" s="12">
        <v>13.43848802948737</v>
      </c>
      <c r="AO1870" s="12">
        <v>17.428828190239805</v>
      </c>
      <c r="AP1870" s="12">
        <v>10.806980054693193</v>
      </c>
      <c r="AQ1870" s="12">
        <v>14.214858670022496</v>
      </c>
      <c r="AR1870" s="12">
        <v>11.117091122197076</v>
      </c>
      <c r="AS1870" s="12">
        <v>10.699682445735295</v>
      </c>
      <c r="AT1870" s="12">
        <v>12.237926082424869</v>
      </c>
      <c r="AU1870" s="12">
        <v>-1.3612037567084072</v>
      </c>
      <c r="AV1870" s="12">
        <v>28.053892731544323</v>
      </c>
      <c r="AW1870" s="12">
        <v>20.684740097851893</v>
      </c>
      <c r="AX1870" s="12">
        <v>-2.1859481851758145</v>
      </c>
      <c r="AY1870" s="12">
        <v>12.251701787171235</v>
      </c>
      <c r="AZ1870" s="12">
        <v>-5.4738080517144621</v>
      </c>
      <c r="BA1870" s="12">
        <v>18.286821920776621</v>
      </c>
      <c r="BB1870" s="12">
        <v>16.994361782734355</v>
      </c>
      <c r="BC1870" s="12">
        <v>7.6413932353913583E-2</v>
      </c>
      <c r="BD1870" s="12">
        <v>-1.7278457259404774</v>
      </c>
      <c r="BE1870" s="12">
        <v>-1.9227798470366704</v>
      </c>
      <c r="BF1870" s="12">
        <v>6.7882757309833304</v>
      </c>
      <c r="BG1870" s="12">
        <v>5.2930026690245304</v>
      </c>
      <c r="BH1870" s="12">
        <v>7.4157885020625836</v>
      </c>
      <c r="BI1870" s="12">
        <v>9.1126671043661656</v>
      </c>
      <c r="BJ1870" s="12">
        <v>18.146728239035848</v>
      </c>
      <c r="BK1870" s="12">
        <v>9.4003764808901149</v>
      </c>
      <c r="BL1870" s="12">
        <v>0.49814496775626538</v>
      </c>
      <c r="BM1870" s="12">
        <v>13.332121138653481</v>
      </c>
      <c r="BN1870" s="12">
        <v>4.9599133900073058</v>
      </c>
      <c r="BO1870" s="12">
        <v>14.102642210526961</v>
      </c>
      <c r="BP1870" s="12">
        <v>29.710001881997648</v>
      </c>
      <c r="BQ1870" s="12">
        <v>4.4412542756449094</v>
      </c>
      <c r="BR1870" s="12">
        <v>16.521901956960821</v>
      </c>
      <c r="BS1870" s="12">
        <v>9.7033533178183298</v>
      </c>
      <c r="BT1870" s="12">
        <v>8.9721525920251288</v>
      </c>
      <c r="BU1870" s="12">
        <v>12.909930447900912</v>
      </c>
      <c r="BV1870" s="12">
        <v>12.485794197713135</v>
      </c>
      <c r="BW1870" s="12">
        <v>13.590843902606714</v>
      </c>
      <c r="BX1870" s="12">
        <v>15.594048458121099</v>
      </c>
      <c r="BY1870" s="12">
        <v>7.2323340522427895</v>
      </c>
      <c r="BZ1870" s="12">
        <v>-2.3699472345697448</v>
      </c>
      <c r="CA1870" s="12">
        <v>14.12884888957181</v>
      </c>
      <c r="CB1870" s="12">
        <v>11.225122638717931</v>
      </c>
      <c r="CC1870" s="12">
        <v>15.519064041367356</v>
      </c>
      <c r="CD1870" s="12">
        <v>-1.463536949650456</v>
      </c>
      <c r="CE1870" s="12">
        <v>20.077378110959881</v>
      </c>
      <c r="CF1870" s="12">
        <v>6.3343113652197456</v>
      </c>
      <c r="CG1870" s="12">
        <v>-14.788272789773703</v>
      </c>
      <c r="CH1870" s="12">
        <v>9.7053520405066873</v>
      </c>
      <c r="CI1870" s="12">
        <v>20.316874838661455</v>
      </c>
      <c r="CJ1870" s="12">
        <v>14.012510528593467</v>
      </c>
      <c r="CK1870" s="12">
        <v>8.2778715983033049</v>
      </c>
      <c r="CL1870" s="12">
        <v>-11.500070446069497</v>
      </c>
      <c r="CM1870" s="12">
        <v>15.724526699037845</v>
      </c>
      <c r="CN1870" s="12">
        <v>16.014838133451626</v>
      </c>
      <c r="CO1870" s="12">
        <v>0.7679345174198845</v>
      </c>
      <c r="CP1870" s="12">
        <v>16.553427212719654</v>
      </c>
      <c r="CQ1870" s="12">
        <v>3.1108374548054352</v>
      </c>
      <c r="CR1870" s="12">
        <v>6.5471633538996512</v>
      </c>
      <c r="CS1870" s="12">
        <v>4.2650106625167137</v>
      </c>
      <c r="CT1870" s="12">
        <v>2.9011008308749027</v>
      </c>
      <c r="CU1870" s="12">
        <v>14.397972032818535</v>
      </c>
      <c r="CV1870" s="12">
        <v>19.112866577909134</v>
      </c>
      <c r="CW1870" s="12">
        <v>18.118547512297496</v>
      </c>
      <c r="CX1870" s="12">
        <v>8.5647365101743596</v>
      </c>
      <c r="CY1870" s="12">
        <v>22.862345090433436</v>
      </c>
      <c r="CZ1870" s="12">
        <v>15.080089245007615</v>
      </c>
      <c r="DA1870" s="12">
        <v>1.5503432898546867</v>
      </c>
      <c r="DB1870" s="12">
        <v>9.616441835688553</v>
      </c>
      <c r="DC1870" s="12">
        <v>20.482966469421815</v>
      </c>
      <c r="DD1870" s="12">
        <v>11.077433106472602</v>
      </c>
    </row>
    <row r="1871" spans="1:108" x14ac:dyDescent="0.25">
      <c r="A1871" s="2">
        <v>624</v>
      </c>
      <c r="B1871" s="8">
        <f t="shared" ref="B1871" ca="1" si="2745">_xlfn.COVARIANCE.P(OFFSET(I1872,0,0,1,20),OFFSET(I1873,0,0,1,20))/_xlfn.VAR.P(OFFSET(I1872,0,0,1,20))</f>
        <v>2.0452962238441805</v>
      </c>
      <c r="C1871" s="8">
        <f t="shared" ref="C1871" ca="1" si="2746">_xlfn.COVARIANCE.P(OFFSET(I1872,0,0,1,50),OFFSET(I1873,0,0,1,50))/_xlfn.VAR.P(OFFSET(I1872,0,0,1,50))</f>
        <v>2.0104344912426892</v>
      </c>
      <c r="D1871" s="8">
        <f t="shared" ref="D1871" ca="1" si="2747">_xlfn.COVARIANCE.P(OFFSET(I1872,0,0,1,100),OFFSET(I1873,0,0,1,100))/_xlfn.VAR.P(OFFSET(I1872,0,0,1,100))</f>
        <v>2.0052311673025973</v>
      </c>
      <c r="E1871" s="8">
        <f t="shared" ref="E1871" ca="1" si="2748">AVERAGE(OFFSET(I1873,0,0,1,20))-AVERAGE(OFFSET(I1872,0,0,1,20))*B1871</f>
        <v>10.418784892064698</v>
      </c>
      <c r="F1871" s="8">
        <f t="shared" ref="F1871" ca="1" si="2749">AVERAGE(OFFSET(I1873,0,0,1,50))-AVERAGE(OFFSET(I1872,0,0,1,50))*C1871</f>
        <v>10.066336089769379</v>
      </c>
      <c r="G1871" s="8">
        <f t="shared" ref="G1871" ca="1" si="2750">AVERAGE(OFFSET(I1873,0,0,1,100))-AVERAGE(OFFSET(I1872,0,0,1,100))*D1871</f>
        <v>10.072891893899934</v>
      </c>
      <c r="H1871" s="9" t="s">
        <v>29</v>
      </c>
      <c r="I1871" s="10">
        <v>2007</v>
      </c>
      <c r="J1871" s="10">
        <v>3414</v>
      </c>
      <c r="K1871" s="10">
        <v>834</v>
      </c>
      <c r="L1871" s="10">
        <v>8352</v>
      </c>
      <c r="M1871" s="10">
        <v>2452</v>
      </c>
      <c r="N1871" s="10">
        <v>7091</v>
      </c>
      <c r="O1871" s="10">
        <v>7105</v>
      </c>
      <c r="P1871" s="10">
        <v>2001</v>
      </c>
      <c r="Q1871" s="10">
        <v>3305</v>
      </c>
      <c r="R1871" s="10">
        <v>2611</v>
      </c>
      <c r="S1871" s="10">
        <v>6578</v>
      </c>
      <c r="T1871" s="10">
        <v>8918</v>
      </c>
      <c r="U1871" s="10">
        <v>6105</v>
      </c>
      <c r="V1871" s="10">
        <v>3316</v>
      </c>
      <c r="W1871" s="10">
        <v>1482</v>
      </c>
      <c r="X1871" s="10">
        <v>922</v>
      </c>
      <c r="Y1871" s="10">
        <v>869</v>
      </c>
      <c r="Z1871" s="10">
        <v>4205</v>
      </c>
      <c r="AA1871" s="10">
        <v>718</v>
      </c>
      <c r="AB1871" s="10">
        <v>7440</v>
      </c>
      <c r="AC1871" s="10">
        <v>8321</v>
      </c>
      <c r="AD1871" s="10">
        <v>7856</v>
      </c>
      <c r="AE1871" s="10">
        <v>310</v>
      </c>
      <c r="AF1871" s="10">
        <v>4310</v>
      </c>
      <c r="AG1871" s="10">
        <v>3564</v>
      </c>
      <c r="AH1871" s="10">
        <v>8280</v>
      </c>
      <c r="AI1871" s="10">
        <v>4691</v>
      </c>
      <c r="AJ1871" s="10">
        <v>2497</v>
      </c>
      <c r="AK1871" s="10">
        <v>2761</v>
      </c>
      <c r="AL1871" s="10">
        <v>8146</v>
      </c>
      <c r="AM1871" s="10">
        <v>3869</v>
      </c>
      <c r="AN1871" s="10">
        <v>7223</v>
      </c>
      <c r="AO1871" s="10">
        <v>8840</v>
      </c>
      <c r="AP1871" s="10">
        <v>2014</v>
      </c>
      <c r="AQ1871" s="10">
        <v>9364</v>
      </c>
      <c r="AR1871" s="10">
        <v>2000</v>
      </c>
      <c r="AS1871" s="10">
        <v>1522</v>
      </c>
      <c r="AT1871" s="10">
        <v>1671</v>
      </c>
      <c r="AU1871" s="10">
        <v>3234</v>
      </c>
      <c r="AV1871" s="10">
        <v>4298</v>
      </c>
      <c r="AW1871" s="10">
        <v>301</v>
      </c>
      <c r="AX1871" s="10">
        <v>5038</v>
      </c>
      <c r="AY1871" s="10">
        <v>5320</v>
      </c>
      <c r="AZ1871" s="10">
        <v>704</v>
      </c>
      <c r="BA1871" s="10">
        <v>358</v>
      </c>
      <c r="BB1871" s="10">
        <v>3178</v>
      </c>
      <c r="BC1871" s="10">
        <v>581</v>
      </c>
      <c r="BD1871" s="10">
        <v>7873</v>
      </c>
      <c r="BE1871" s="10">
        <v>1996</v>
      </c>
      <c r="BF1871" s="10">
        <v>75</v>
      </c>
      <c r="BG1871" s="10">
        <v>2105</v>
      </c>
      <c r="BH1871" s="10">
        <v>2584</v>
      </c>
      <c r="BI1871" s="10">
        <v>6096</v>
      </c>
      <c r="BJ1871" s="10">
        <v>868</v>
      </c>
      <c r="BK1871" s="10">
        <v>3020</v>
      </c>
      <c r="BL1871" s="10">
        <v>5451</v>
      </c>
      <c r="BM1871" s="10">
        <v>7560</v>
      </c>
      <c r="BN1871" s="10">
        <v>2743</v>
      </c>
      <c r="BO1871" s="10">
        <v>9445</v>
      </c>
      <c r="BP1871" s="10">
        <v>8546</v>
      </c>
      <c r="BQ1871" s="10">
        <v>301</v>
      </c>
      <c r="BR1871" s="10">
        <v>1506</v>
      </c>
      <c r="BS1871" s="10">
        <v>1230</v>
      </c>
      <c r="BT1871" s="10">
        <v>6675</v>
      </c>
      <c r="BU1871" s="10">
        <v>2680</v>
      </c>
      <c r="BV1871" s="10">
        <v>7765</v>
      </c>
      <c r="BW1871" s="10">
        <v>9817</v>
      </c>
      <c r="BX1871" s="10">
        <v>4276</v>
      </c>
      <c r="BY1871" s="10">
        <v>3615</v>
      </c>
      <c r="BZ1871" s="10">
        <v>5016</v>
      </c>
      <c r="CA1871" s="10">
        <v>2048</v>
      </c>
      <c r="CB1871" s="10">
        <v>7865</v>
      </c>
      <c r="CC1871" s="10">
        <v>2464</v>
      </c>
      <c r="CD1871" s="10">
        <v>4517</v>
      </c>
      <c r="CE1871" s="10">
        <v>2915</v>
      </c>
      <c r="CF1871" s="10">
        <v>8311</v>
      </c>
      <c r="CG1871" s="10">
        <v>4192</v>
      </c>
      <c r="CH1871" s="10">
        <v>6661</v>
      </c>
      <c r="CI1871" s="10">
        <v>3656</v>
      </c>
      <c r="CJ1871" s="10">
        <v>8113</v>
      </c>
      <c r="CK1871" s="10">
        <v>6259</v>
      </c>
      <c r="CL1871" s="10">
        <v>8766</v>
      </c>
      <c r="CM1871" s="10">
        <v>1813</v>
      </c>
      <c r="CN1871" s="10">
        <v>5110</v>
      </c>
      <c r="CO1871" s="10">
        <v>5583</v>
      </c>
      <c r="CP1871" s="10">
        <v>5873</v>
      </c>
      <c r="CQ1871" s="10">
        <v>6114</v>
      </c>
      <c r="CR1871" s="10">
        <v>8823</v>
      </c>
      <c r="CS1871" s="10">
        <v>2129</v>
      </c>
      <c r="CT1871" s="10">
        <v>5503</v>
      </c>
      <c r="CU1871" s="10">
        <v>326</v>
      </c>
      <c r="CV1871" s="10">
        <v>8783</v>
      </c>
      <c r="CW1871" s="10">
        <v>1341</v>
      </c>
      <c r="CX1871" s="10">
        <v>6979</v>
      </c>
      <c r="CY1871" s="10">
        <v>8119</v>
      </c>
      <c r="CZ1871" s="10">
        <v>880</v>
      </c>
      <c r="DA1871" s="10">
        <v>1242</v>
      </c>
      <c r="DB1871" s="10">
        <v>1703</v>
      </c>
      <c r="DC1871" s="10">
        <v>7818</v>
      </c>
      <c r="DD1871" s="10">
        <v>5742</v>
      </c>
    </row>
    <row r="1872" spans="1:108" x14ac:dyDescent="0.25">
      <c r="H1872" s="11" t="s">
        <v>0</v>
      </c>
      <c r="I1872" s="12">
        <v>-4.2941638372448354</v>
      </c>
      <c r="J1872" s="12">
        <v>-4.5504639979984276</v>
      </c>
      <c r="K1872" s="12">
        <v>-4.5017875535693204</v>
      </c>
      <c r="L1872" s="12">
        <v>-1.5512630055849808</v>
      </c>
      <c r="M1872" s="12">
        <v>4.8598612303758699</v>
      </c>
      <c r="N1872" s="12">
        <v>-3.587637550457357</v>
      </c>
      <c r="O1872" s="12">
        <v>6.6774639900281709</v>
      </c>
      <c r="P1872" s="12">
        <v>-1.1136567942681364</v>
      </c>
      <c r="Q1872" s="12">
        <v>6.7771818795894596</v>
      </c>
      <c r="R1872" s="12">
        <v>-3.8186442363186472</v>
      </c>
      <c r="S1872" s="12">
        <v>-4.4513525613926745</v>
      </c>
      <c r="T1872" s="12">
        <v>3.9883156517283966</v>
      </c>
      <c r="U1872" s="12">
        <v>8.0734350043473775</v>
      </c>
      <c r="V1872" s="12">
        <v>-2.1498021590006737</v>
      </c>
      <c r="W1872" s="12">
        <v>-2.0656396718276766</v>
      </c>
      <c r="X1872" s="12">
        <v>3.6966654360263411</v>
      </c>
      <c r="Y1872" s="12">
        <v>-3.6647339458347936</v>
      </c>
      <c r="Z1872" s="12">
        <v>-0.41106223197237035</v>
      </c>
      <c r="AA1872" s="12">
        <v>0.91099170582335876</v>
      </c>
      <c r="AB1872" s="12">
        <v>-5.4678493237367185</v>
      </c>
      <c r="AC1872" s="12">
        <v>-1.3661199969411846</v>
      </c>
      <c r="AD1872" s="12">
        <v>-4.239999295696105</v>
      </c>
      <c r="AE1872" s="12">
        <v>8.7974853231891164</v>
      </c>
      <c r="AF1872" s="12">
        <v>8.6546397844125416</v>
      </c>
      <c r="AG1872" s="12">
        <v>-3.6985650033820838</v>
      </c>
      <c r="AH1872" s="12">
        <v>1.917980772564494</v>
      </c>
      <c r="AI1872" s="12">
        <v>7.3647228934797093</v>
      </c>
      <c r="AJ1872" s="12">
        <v>1.8767751367207575</v>
      </c>
      <c r="AK1872" s="12">
        <v>-7.2562228314800539</v>
      </c>
      <c r="AL1872" s="12">
        <v>-5.0794485062715999</v>
      </c>
      <c r="AM1872" s="12">
        <v>5.3797777002147251</v>
      </c>
      <c r="AN1872" s="12">
        <v>3.281050094652771</v>
      </c>
      <c r="AO1872" s="12">
        <v>-0.35833539746721199</v>
      </c>
      <c r="AP1872" s="12">
        <v>4.672524970808686</v>
      </c>
      <c r="AQ1872" s="12">
        <v>-2.6155138308831938</v>
      </c>
      <c r="AR1872" s="12">
        <v>4.9168785508003214</v>
      </c>
      <c r="AS1872" s="12">
        <v>9.7185537746080293</v>
      </c>
      <c r="AT1872" s="12">
        <v>3.8650898501603321</v>
      </c>
      <c r="AU1872" s="12">
        <v>-8.9167524325064331</v>
      </c>
      <c r="AV1872" s="12">
        <v>6.9331575198214495</v>
      </c>
      <c r="AW1872" s="12">
        <v>-5.3352499121323538</v>
      </c>
      <c r="AX1872" s="12">
        <v>0.74490608218278487</v>
      </c>
      <c r="AY1872" s="12">
        <v>2.7815462506372568</v>
      </c>
      <c r="AZ1872" s="12">
        <v>-0.216170952337082</v>
      </c>
      <c r="BA1872" s="12">
        <v>4.9255741091783065</v>
      </c>
      <c r="BB1872" s="12">
        <v>7.8604783408451961</v>
      </c>
      <c r="BC1872" s="12">
        <v>0.79287622711389139</v>
      </c>
      <c r="BD1872" s="12">
        <v>-8.331222560214254</v>
      </c>
      <c r="BE1872" s="12">
        <v>0.41089026481339191</v>
      </c>
      <c r="BF1872" s="12">
        <v>-13.079810102118582</v>
      </c>
      <c r="BG1872" s="12">
        <v>-1.3073488115108491</v>
      </c>
      <c r="BH1872" s="12">
        <v>0.53572720670269858</v>
      </c>
      <c r="BI1872" s="12">
        <v>-0.28759624944839834</v>
      </c>
      <c r="BJ1872" s="12">
        <v>-6.3889999991325377</v>
      </c>
      <c r="BK1872" s="12">
        <v>-3.3475163140223243</v>
      </c>
      <c r="BL1872" s="12">
        <v>2.2143632081111471</v>
      </c>
      <c r="BM1872" s="12">
        <v>-3.518594207876176</v>
      </c>
      <c r="BN1872" s="12">
        <v>3.2072036051008879</v>
      </c>
      <c r="BO1872" s="12">
        <v>-6.3382815602304534</v>
      </c>
      <c r="BP1872" s="12">
        <v>7.7421293099604203</v>
      </c>
      <c r="BQ1872" s="12">
        <v>-5.3352499121323538</v>
      </c>
      <c r="BR1872" s="12">
        <v>7.9157594180228488</v>
      </c>
      <c r="BS1872" s="12">
        <v>-10.49528433125009</v>
      </c>
      <c r="BT1872" s="12">
        <v>0.93251372952099132</v>
      </c>
      <c r="BU1872" s="12">
        <v>1.8627170249897895</v>
      </c>
      <c r="BV1872" s="12">
        <v>1.4570757732212334</v>
      </c>
      <c r="BW1872" s="12">
        <v>1.635226898860938</v>
      </c>
      <c r="BX1872" s="12">
        <v>-5.8903475807525165</v>
      </c>
      <c r="BY1872" s="12">
        <v>-0.87230159377412841</v>
      </c>
      <c r="BZ1872" s="12">
        <v>2.7932510308357541</v>
      </c>
      <c r="CA1872" s="12">
        <v>-6.4842447215178369</v>
      </c>
      <c r="CB1872" s="12">
        <v>2.7920620759902297</v>
      </c>
      <c r="CC1872" s="12">
        <v>6.0889877182034606</v>
      </c>
      <c r="CD1872" s="12">
        <v>1.5869176302367152</v>
      </c>
      <c r="CE1872" s="12">
        <v>-4.9266528112194701</v>
      </c>
      <c r="CF1872" s="12">
        <v>-0.61950509458935454</v>
      </c>
      <c r="CG1872" s="12">
        <v>-6.0017650615541109</v>
      </c>
      <c r="CH1872" s="12">
        <v>7.921182728541857</v>
      </c>
      <c r="CI1872" s="12">
        <v>3.3275531095423903</v>
      </c>
      <c r="CJ1872" s="12">
        <v>2.5048681781681772</v>
      </c>
      <c r="CK1872" s="12">
        <v>1.1274665647283513</v>
      </c>
      <c r="CL1872" s="12">
        <v>5.1559812567265411</v>
      </c>
      <c r="CM1872" s="12">
        <v>3.5108399990243457</v>
      </c>
      <c r="CN1872" s="12">
        <v>-1.6151881070876386</v>
      </c>
      <c r="CO1872" s="12">
        <v>-7.9536062754638968</v>
      </c>
      <c r="CP1872" s="12">
        <v>-2.5894882195052125</v>
      </c>
      <c r="CQ1872" s="12">
        <v>7.5204775095906493</v>
      </c>
      <c r="CR1872" s="12">
        <v>0.6615791056710254</v>
      </c>
      <c r="CS1872" s="12">
        <v>5.1076385936396935</v>
      </c>
      <c r="CT1872" s="12">
        <v>7.8871083506313466</v>
      </c>
      <c r="CU1872" s="12">
        <v>-1.851668248285169</v>
      </c>
      <c r="CV1872" s="12">
        <v>1.2024993069666063</v>
      </c>
      <c r="CW1872" s="12">
        <v>-0.58855539106605193</v>
      </c>
      <c r="CX1872" s="12">
        <v>-4.8887912718844966</v>
      </c>
      <c r="CY1872" s="12">
        <v>1.5100943043883555</v>
      </c>
      <c r="CZ1872" s="12">
        <v>-1.0463213876414788</v>
      </c>
      <c r="DA1872" s="12">
        <v>-4.1337591300399144</v>
      </c>
      <c r="DB1872" s="12">
        <v>-5.6900105736476139</v>
      </c>
      <c r="DC1872" s="12">
        <v>-0.71063051743094152</v>
      </c>
      <c r="DD1872" s="12">
        <v>2.1738790158607819</v>
      </c>
    </row>
    <row r="1873" spans="1:108" x14ac:dyDescent="0.25">
      <c r="H1873" s="11" t="s">
        <v>2</v>
      </c>
      <c r="I1873" s="12">
        <v>0.81380096567787219</v>
      </c>
      <c r="J1873" s="12">
        <v>-0.35872536899972052</v>
      </c>
      <c r="K1873" s="12">
        <v>0.79771776082111567</v>
      </c>
      <c r="L1873" s="12">
        <v>9.0022717885845704</v>
      </c>
      <c r="M1873" s="12">
        <v>19.815315178904786</v>
      </c>
      <c r="N1873" s="12">
        <v>3.3582485462568412</v>
      </c>
      <c r="O1873" s="12">
        <v>22.733283795816796</v>
      </c>
      <c r="P1873" s="12">
        <v>10.2073716564165</v>
      </c>
      <c r="Q1873" s="12">
        <v>24.363689185155859</v>
      </c>
      <c r="R1873" s="12">
        <v>2.0935286589273776</v>
      </c>
      <c r="S1873" s="12">
        <v>0.79569545011343434</v>
      </c>
      <c r="T1873" s="12">
        <v>19.523006700309363</v>
      </c>
      <c r="U1873" s="12">
        <v>26.6429868538909</v>
      </c>
      <c r="V1873" s="12">
        <v>6.5725139486400499</v>
      </c>
      <c r="W1873" s="12">
        <v>6.6401825185782384</v>
      </c>
      <c r="X1873" s="12">
        <v>17.854569711241975</v>
      </c>
      <c r="Y1873" s="12">
        <v>2.4810502395580434</v>
      </c>
      <c r="Z1873" s="12">
        <v>9.6639859409908144</v>
      </c>
      <c r="AA1873" s="12">
        <v>12.549199454762871</v>
      </c>
      <c r="AB1873" s="12">
        <v>-0.763233628912934</v>
      </c>
      <c r="AC1873" s="12">
        <v>7.6465603551643406</v>
      </c>
      <c r="AD1873" s="12">
        <v>1.3761740299556307</v>
      </c>
      <c r="AE1873" s="12">
        <v>29.202386571619193</v>
      </c>
      <c r="AF1873" s="12">
        <v>26.644634475023135</v>
      </c>
      <c r="AG1873" s="12">
        <v>2.7204952857289828</v>
      </c>
      <c r="AH1873" s="12">
        <v>13.890102584641358</v>
      </c>
      <c r="AI1873" s="12">
        <v>24.822179378643632</v>
      </c>
      <c r="AJ1873" s="12">
        <v>12.988075120148919</v>
      </c>
      <c r="AK1873" s="12">
        <v>-3.8854595005424466</v>
      </c>
      <c r="AL1873" s="12">
        <v>-0.38825747990298565</v>
      </c>
      <c r="AM1873" s="12">
        <v>20.131917656047865</v>
      </c>
      <c r="AN1873" s="12">
        <v>15.172194163004589</v>
      </c>
      <c r="AO1873" s="12">
        <v>8.939871809387256</v>
      </c>
      <c r="AP1873" s="12">
        <v>19.561434584821399</v>
      </c>
      <c r="AQ1873" s="12">
        <v>5.3648869231265968</v>
      </c>
      <c r="AR1873" s="12">
        <v>19.572875345609607</v>
      </c>
      <c r="AS1873" s="12">
        <v>29.123147072669525</v>
      </c>
      <c r="AT1873" s="12">
        <v>16.622214942115189</v>
      </c>
      <c r="AU1873" s="12">
        <v>-8.934484700367415</v>
      </c>
      <c r="AV1873" s="12">
        <v>23.32838432522604</v>
      </c>
      <c r="AW1873" s="12">
        <v>-1.7774687744099913</v>
      </c>
      <c r="AX1873" s="12">
        <v>12.338848768973747</v>
      </c>
      <c r="AY1873" s="12">
        <v>16.605565943981379</v>
      </c>
      <c r="AZ1873" s="12">
        <v>9.511482069830409</v>
      </c>
      <c r="BA1873" s="12">
        <v>20.053535280473508</v>
      </c>
      <c r="BB1873" s="12">
        <v>24.981972308560639</v>
      </c>
      <c r="BC1873" s="12">
        <v>10.879554633060769</v>
      </c>
      <c r="BD1873" s="12">
        <v>-7.9575140081170863</v>
      </c>
      <c r="BE1873" s="12">
        <v>11.350660606437492</v>
      </c>
      <c r="BF1873" s="12">
        <v>-15.655625968493037</v>
      </c>
      <c r="BG1873" s="12">
        <v>7.539941795081889</v>
      </c>
      <c r="BH1873" s="12">
        <v>11.398319954767173</v>
      </c>
      <c r="BI1873" s="12">
        <v>10.370968084764337</v>
      </c>
      <c r="BJ1873" s="12">
        <v>-2.6870634505943447</v>
      </c>
      <c r="BK1873" s="12">
        <v>6.5178693674262256</v>
      </c>
      <c r="BL1873" s="12">
        <v>14.920731747042993</v>
      </c>
      <c r="BM1873" s="12">
        <v>3.1334600648059032</v>
      </c>
      <c r="BN1873" s="12">
        <v>17.7598112754619</v>
      </c>
      <c r="BO1873" s="12">
        <v>-0.36451818384223333</v>
      </c>
      <c r="BP1873" s="12">
        <v>25.115704130701776</v>
      </c>
      <c r="BQ1873" s="12">
        <v>-1.7774687744099913</v>
      </c>
      <c r="BR1873" s="12">
        <v>25.655687463181156</v>
      </c>
      <c r="BS1873" s="12">
        <v>-11.630089724813789</v>
      </c>
      <c r="BT1873" s="12">
        <v>10.156577708599311</v>
      </c>
      <c r="BU1873" s="12">
        <v>12.915613472542921</v>
      </c>
      <c r="BV1873" s="12">
        <v>13.444441011574991</v>
      </c>
      <c r="BW1873" s="12">
        <v>12.862098927577435</v>
      </c>
      <c r="BX1873" s="12">
        <v>-2.40051809771143</v>
      </c>
      <c r="BY1873" s="12">
        <v>8.595475775972389</v>
      </c>
      <c r="BZ1873" s="12">
        <v>15.316125636314313</v>
      </c>
      <c r="CA1873" s="12">
        <v>-4.519024073883207</v>
      </c>
      <c r="CB1873" s="12">
        <v>15.260379717679779</v>
      </c>
      <c r="CC1873" s="12">
        <v>23.781995895860682</v>
      </c>
      <c r="CD1873" s="12">
        <v>13.256163379541473</v>
      </c>
      <c r="CE1873" s="12">
        <v>0.96171847109602182</v>
      </c>
      <c r="CF1873" s="12">
        <v>10.522502405537754</v>
      </c>
      <c r="CG1873" s="12">
        <v>-2.0307568748923774</v>
      </c>
      <c r="CH1873" s="12">
        <v>26.181528000704382</v>
      </c>
      <c r="CI1873" s="12">
        <v>16.887554960283921</v>
      </c>
      <c r="CJ1873" s="12">
        <v>14.970611729638755</v>
      </c>
      <c r="CK1873" s="12">
        <v>12.704324909383796</v>
      </c>
      <c r="CL1873" s="12">
        <v>19.127072702471413</v>
      </c>
      <c r="CM1873" s="12">
        <v>17.817111092015868</v>
      </c>
      <c r="CN1873" s="12">
        <v>5.7085190129752075</v>
      </c>
      <c r="CO1873" s="12">
        <v>-4.0024768171830942</v>
      </c>
      <c r="CP1873" s="12">
        <v>5.7457367379392945</v>
      </c>
      <c r="CQ1873" s="12">
        <v>25.230693149865075</v>
      </c>
      <c r="CR1873" s="12">
        <v>12.12383499188762</v>
      </c>
      <c r="CS1873" s="12">
        <v>19.41912380361596</v>
      </c>
      <c r="CT1873" s="12">
        <v>26.012289770975947</v>
      </c>
      <c r="CU1873" s="12">
        <v>5.671643782111917</v>
      </c>
      <c r="CV1873" s="12">
        <v>10.979805639371117</v>
      </c>
      <c r="CW1873" s="12">
        <v>7.4678822509713809</v>
      </c>
      <c r="CX1873" s="12">
        <v>-0.29622517008182647</v>
      </c>
      <c r="CY1873" s="12">
        <v>13.363760227075403</v>
      </c>
      <c r="CZ1873" s="12">
        <v>7.645521302499497</v>
      </c>
      <c r="DA1873" s="12">
        <v>0.74016870615436714</v>
      </c>
      <c r="DB1873" s="12">
        <v>-2.087896560974563</v>
      </c>
      <c r="DC1873" s="12">
        <v>8.4958694523037366</v>
      </c>
      <c r="DD1873" s="12">
        <v>14.871064948222612</v>
      </c>
    </row>
    <row r="1874" spans="1:108" x14ac:dyDescent="0.25">
      <c r="A1874" s="2">
        <v>625</v>
      </c>
      <c r="B1874" s="8">
        <f t="shared" ref="B1874" ca="1" si="2751">_xlfn.COVARIANCE.P(OFFSET(I1875,0,0,1,20),OFFSET(I1876,0,0,1,20))/_xlfn.VAR.P(OFFSET(I1875,0,0,1,20))</f>
        <v>2.0074345970259286</v>
      </c>
      <c r="C1874" s="8">
        <f t="shared" ref="C1874" ca="1" si="2752">_xlfn.COVARIANCE.P(OFFSET(I1875,0,0,1,50),OFFSET(I1876,0,0,1,50))/_xlfn.VAR.P(OFFSET(I1875,0,0,1,50))</f>
        <v>1.9987058989482696</v>
      </c>
      <c r="D1874" s="8">
        <f t="shared" ref="D1874" ca="1" si="2753">_xlfn.COVARIANCE.P(OFFSET(I1875,0,0,1,100),OFFSET(I1876,0,0,1,100))/_xlfn.VAR.P(OFFSET(I1875,0,0,1,100))</f>
        <v>1.9956744297137019</v>
      </c>
      <c r="E1874" s="8">
        <f t="shared" ref="E1874" ca="1" si="2754">AVERAGE(OFFSET(I1876,0,0,1,20))-AVERAGE(OFFSET(I1875,0,0,1,20))*B1874</f>
        <v>9.8843234330860028</v>
      </c>
      <c r="F1874" s="8">
        <f t="shared" ref="F1874" ca="1" si="2755">AVERAGE(OFFSET(I1876,0,0,1,50))-AVERAGE(OFFSET(I1875,0,0,1,50))*C1874</f>
        <v>9.8829188687481899</v>
      </c>
      <c r="G1874" s="8">
        <f t="shared" ref="G1874" ca="1" si="2756">AVERAGE(OFFSET(I1876,0,0,1,100))-AVERAGE(OFFSET(I1875,0,0,1,100))*D1874</f>
        <v>9.8558334886408527</v>
      </c>
      <c r="H1874" s="9" t="s">
        <v>29</v>
      </c>
      <c r="I1874" s="10">
        <v>1988</v>
      </c>
      <c r="J1874" s="10">
        <v>2456</v>
      </c>
      <c r="K1874" s="10">
        <v>6721</v>
      </c>
      <c r="L1874" s="10">
        <v>5404</v>
      </c>
      <c r="M1874" s="10">
        <v>3421</v>
      </c>
      <c r="N1874" s="10">
        <v>2031</v>
      </c>
      <c r="O1874" s="10">
        <v>2115</v>
      </c>
      <c r="P1874" s="10">
        <v>6044</v>
      </c>
      <c r="Q1874" s="10">
        <v>3634</v>
      </c>
      <c r="R1874" s="10">
        <v>8101</v>
      </c>
      <c r="S1874" s="10">
        <v>6401</v>
      </c>
      <c r="T1874" s="10">
        <v>6285</v>
      </c>
      <c r="U1874" s="10">
        <v>9635</v>
      </c>
      <c r="V1874" s="10">
        <v>7265</v>
      </c>
      <c r="W1874" s="10">
        <v>3978</v>
      </c>
      <c r="X1874" s="10">
        <v>2401</v>
      </c>
      <c r="Y1874" s="10">
        <v>727</v>
      </c>
      <c r="Z1874" s="10">
        <v>8828</v>
      </c>
      <c r="AA1874" s="10">
        <v>6891</v>
      </c>
      <c r="AB1874" s="10">
        <v>5858</v>
      </c>
      <c r="AC1874" s="10">
        <v>4422</v>
      </c>
      <c r="AD1874" s="10">
        <v>2157</v>
      </c>
      <c r="AE1874" s="10">
        <v>5054</v>
      </c>
      <c r="AF1874" s="10">
        <v>3453</v>
      </c>
      <c r="AG1874" s="10">
        <v>1753</v>
      </c>
      <c r="AH1874" s="10">
        <v>8816</v>
      </c>
      <c r="AI1874" s="10">
        <v>9046</v>
      </c>
      <c r="AJ1874" s="10">
        <v>5097</v>
      </c>
      <c r="AK1874" s="10">
        <v>3116</v>
      </c>
      <c r="AL1874" s="10">
        <v>5584</v>
      </c>
      <c r="AM1874" s="10">
        <v>8567</v>
      </c>
      <c r="AN1874" s="10">
        <v>3552</v>
      </c>
      <c r="AO1874" s="10">
        <v>6672</v>
      </c>
      <c r="AP1874" s="10">
        <v>2831</v>
      </c>
      <c r="AQ1874" s="10">
        <v>1272</v>
      </c>
      <c r="AR1874" s="10">
        <v>4547</v>
      </c>
      <c r="AS1874" s="10">
        <v>6578</v>
      </c>
      <c r="AT1874" s="10">
        <v>7708</v>
      </c>
      <c r="AU1874" s="10">
        <v>1262</v>
      </c>
      <c r="AV1874" s="10">
        <v>7513</v>
      </c>
      <c r="AW1874" s="10">
        <v>8924</v>
      </c>
      <c r="AX1874" s="10">
        <v>8468</v>
      </c>
      <c r="AY1874" s="10">
        <v>8753</v>
      </c>
      <c r="AZ1874" s="10">
        <v>8289</v>
      </c>
      <c r="BA1874" s="10">
        <v>4359</v>
      </c>
      <c r="BB1874" s="10">
        <v>6166</v>
      </c>
      <c r="BC1874" s="10">
        <v>9379</v>
      </c>
      <c r="BD1874" s="10">
        <v>4973</v>
      </c>
      <c r="BE1874" s="10">
        <v>962</v>
      </c>
      <c r="BF1874" s="10">
        <v>9528</v>
      </c>
      <c r="BG1874" s="10">
        <v>4149</v>
      </c>
      <c r="BH1874" s="10">
        <v>1884</v>
      </c>
      <c r="BI1874" s="10">
        <v>3394</v>
      </c>
      <c r="BJ1874" s="10">
        <v>5156</v>
      </c>
      <c r="BK1874" s="10">
        <v>5840</v>
      </c>
      <c r="BL1874" s="10">
        <v>1306</v>
      </c>
      <c r="BM1874" s="10">
        <v>4302</v>
      </c>
      <c r="BN1874" s="10">
        <v>9933</v>
      </c>
      <c r="BO1874" s="10">
        <v>5066</v>
      </c>
      <c r="BP1874" s="10">
        <v>727</v>
      </c>
      <c r="BQ1874" s="10">
        <v>669</v>
      </c>
      <c r="BR1874" s="10">
        <v>8479</v>
      </c>
      <c r="BS1874" s="10">
        <v>2390</v>
      </c>
      <c r="BT1874" s="10">
        <v>2857</v>
      </c>
      <c r="BU1874" s="10">
        <v>5868</v>
      </c>
      <c r="BV1874" s="10">
        <v>3072</v>
      </c>
      <c r="BW1874" s="10">
        <v>514</v>
      </c>
      <c r="BX1874" s="10">
        <v>1716</v>
      </c>
      <c r="BY1874" s="10">
        <v>5297</v>
      </c>
      <c r="BZ1874" s="10">
        <v>275</v>
      </c>
      <c r="CA1874" s="10">
        <v>5823</v>
      </c>
      <c r="CB1874" s="10">
        <v>156</v>
      </c>
      <c r="CC1874" s="10">
        <v>3292</v>
      </c>
      <c r="CD1874" s="10">
        <v>9638</v>
      </c>
      <c r="CE1874" s="10">
        <v>8525</v>
      </c>
      <c r="CF1874" s="10">
        <v>8383</v>
      </c>
      <c r="CG1874" s="10">
        <v>8413</v>
      </c>
      <c r="CH1874" s="10">
        <v>8535</v>
      </c>
      <c r="CI1874" s="10">
        <v>9640</v>
      </c>
      <c r="CJ1874" s="10">
        <v>1359</v>
      </c>
      <c r="CK1874" s="10">
        <v>7318</v>
      </c>
      <c r="CL1874" s="10">
        <v>1050</v>
      </c>
      <c r="CM1874" s="10">
        <v>3304</v>
      </c>
      <c r="CN1874" s="10">
        <v>1416</v>
      </c>
      <c r="CO1874" s="10">
        <v>5377</v>
      </c>
      <c r="CP1874" s="10">
        <v>7421</v>
      </c>
      <c r="CQ1874" s="10">
        <v>2460</v>
      </c>
      <c r="CR1874" s="10">
        <v>9657</v>
      </c>
      <c r="CS1874" s="10">
        <v>84</v>
      </c>
      <c r="CT1874" s="10">
        <v>8064</v>
      </c>
      <c r="CU1874" s="10">
        <v>8371</v>
      </c>
      <c r="CV1874" s="10">
        <v>9314</v>
      </c>
      <c r="CW1874" s="10">
        <v>2806</v>
      </c>
      <c r="CX1874" s="10">
        <v>4894</v>
      </c>
      <c r="CY1874" s="10">
        <v>2955</v>
      </c>
      <c r="CZ1874" s="10">
        <v>5654</v>
      </c>
      <c r="DA1874" s="10">
        <v>4098</v>
      </c>
      <c r="DB1874" s="10">
        <v>6198</v>
      </c>
      <c r="DC1874" s="10">
        <v>4322</v>
      </c>
      <c r="DD1874" s="10">
        <v>2861</v>
      </c>
    </row>
    <row r="1875" spans="1:108" x14ac:dyDescent="0.25">
      <c r="H1875" s="11" t="s">
        <v>0</v>
      </c>
      <c r="I1875" s="12">
        <v>-9.1233340611928195</v>
      </c>
      <c r="J1875" s="12">
        <v>-0.41362121828073228</v>
      </c>
      <c r="K1875" s="12">
        <v>-9.2944499636794689</v>
      </c>
      <c r="L1875" s="12">
        <v>3.2302113396157619</v>
      </c>
      <c r="M1875" s="12">
        <v>1.1923315075278553</v>
      </c>
      <c r="N1875" s="12">
        <v>-0.24224518415492766</v>
      </c>
      <c r="O1875" s="12">
        <v>7.0494137735296379E-3</v>
      </c>
      <c r="P1875" s="12">
        <v>-0.78076014730685539</v>
      </c>
      <c r="Q1875" s="12">
        <v>2.9009722767376083</v>
      </c>
      <c r="R1875" s="12">
        <v>1.5645417877215251</v>
      </c>
      <c r="S1875" s="12">
        <v>6.873047889766565</v>
      </c>
      <c r="T1875" s="12">
        <v>1.246190590390299</v>
      </c>
      <c r="U1875" s="12">
        <v>0.83998939553205654</v>
      </c>
      <c r="V1875" s="12">
        <v>0.61172056116354978</v>
      </c>
      <c r="W1875" s="12">
        <v>5.285120050365343</v>
      </c>
      <c r="X1875" s="12">
        <v>1.4204729499072899</v>
      </c>
      <c r="Y1875" s="12">
        <v>-1.0750845400036817</v>
      </c>
      <c r="Z1875" s="12">
        <v>6.9788325068725854</v>
      </c>
      <c r="AA1875" s="12">
        <v>2.8675109827010359</v>
      </c>
      <c r="AB1875" s="12">
        <v>9.2278957681864586</v>
      </c>
      <c r="AC1875" s="12">
        <v>-2.3004343472558366</v>
      </c>
      <c r="AD1875" s="12">
        <v>12.412208843394394</v>
      </c>
      <c r="AE1875" s="12">
        <v>-11.353887590446764</v>
      </c>
      <c r="AF1875" s="12">
        <v>-4.0130393768597115</v>
      </c>
      <c r="AG1875" s="12">
        <v>3.3298215312067962</v>
      </c>
      <c r="AH1875" s="12">
        <v>2.7807019034297813</v>
      </c>
      <c r="AI1875" s="12">
        <v>-2.2329946100327636</v>
      </c>
      <c r="AJ1875" s="12">
        <v>0.70438587585134671</v>
      </c>
      <c r="AK1875" s="12">
        <v>-7.3530493545063278</v>
      </c>
      <c r="AL1875" s="12">
        <v>9.9766387756569497</v>
      </c>
      <c r="AM1875" s="12">
        <v>-4.1606076275194352</v>
      </c>
      <c r="AN1875" s="12">
        <v>-4.4478415134508134E-2</v>
      </c>
      <c r="AO1875" s="12">
        <v>-0.10153138644736619</v>
      </c>
      <c r="AP1875" s="12">
        <v>6.7940358439104065</v>
      </c>
      <c r="AQ1875" s="12">
        <v>-5.9019129915496684</v>
      </c>
      <c r="AR1875" s="12">
        <v>0.31892951020693183</v>
      </c>
      <c r="AS1875" s="12">
        <v>-4.4513525613926745</v>
      </c>
      <c r="AT1875" s="12">
        <v>-0.55685750829146419</v>
      </c>
      <c r="AU1875" s="12">
        <v>1.5380883396343883</v>
      </c>
      <c r="AV1875" s="12">
        <v>-0.61082652706129759</v>
      </c>
      <c r="AW1875" s="12">
        <v>1.7974664629567259</v>
      </c>
      <c r="AX1875" s="12">
        <v>3.7584823209417006</v>
      </c>
      <c r="AY1875" s="12">
        <v>-1.4359548097065011</v>
      </c>
      <c r="AZ1875" s="12">
        <v>-4.8953346246273108</v>
      </c>
      <c r="BA1875" s="12">
        <v>-2.6701094608637281</v>
      </c>
      <c r="BB1875" s="12">
        <v>3.0478901302735126</v>
      </c>
      <c r="BC1875" s="12">
        <v>6.1187802264929658</v>
      </c>
      <c r="BD1875" s="12">
        <v>-7.9322244838698728</v>
      </c>
      <c r="BE1875" s="12">
        <v>-0.21581278326035275</v>
      </c>
      <c r="BF1875" s="12">
        <v>-2.4465266067877351</v>
      </c>
      <c r="BG1875" s="12">
        <v>-0.26773502763005502</v>
      </c>
      <c r="BH1875" s="12">
        <v>2.5877875787199072</v>
      </c>
      <c r="BI1875" s="12">
        <v>-2.2001450521211376</v>
      </c>
      <c r="BJ1875" s="12">
        <v>11.370592982143506</v>
      </c>
      <c r="BK1875" s="12">
        <v>-5.6755879482074789</v>
      </c>
      <c r="BL1875" s="12">
        <v>3.406631239409327</v>
      </c>
      <c r="BM1875" s="12">
        <v>-2.9588417465194681</v>
      </c>
      <c r="BN1875" s="12">
        <v>10.815839893533294</v>
      </c>
      <c r="BO1875" s="12">
        <v>4.14601149651212</v>
      </c>
      <c r="BP1875" s="12">
        <v>-1.0750845400036817</v>
      </c>
      <c r="BQ1875" s="12">
        <v>-1.7526867046201335</v>
      </c>
      <c r="BR1875" s="12">
        <v>-5.0556306886004876</v>
      </c>
      <c r="BS1875" s="12">
        <v>-0.96738585991114967</v>
      </c>
      <c r="BT1875" s="12">
        <v>-2.3892642384575695</v>
      </c>
      <c r="BU1875" s="12">
        <v>6.6944848676114157</v>
      </c>
      <c r="BV1875" s="12">
        <v>-6.1759818765114058</v>
      </c>
      <c r="BW1875" s="12">
        <v>6.5170950315916212</v>
      </c>
      <c r="BX1875" s="12">
        <v>7.0153984757197598</v>
      </c>
      <c r="BY1875" s="12">
        <v>2.7405684311049288</v>
      </c>
      <c r="BZ1875" s="12">
        <v>5.5913091022834337E-2</v>
      </c>
      <c r="CA1875" s="12">
        <v>4.6432497078819095</v>
      </c>
      <c r="CB1875" s="12">
        <v>-0.30287526585431718</v>
      </c>
      <c r="CC1875" s="12">
        <v>8.531917139276695</v>
      </c>
      <c r="CD1875" s="12">
        <v>-2.690042168062003</v>
      </c>
      <c r="CE1875" s="12">
        <v>11.05584419711608</v>
      </c>
      <c r="CF1875" s="12">
        <v>-10.354497468319558</v>
      </c>
      <c r="CG1875" s="12">
        <v>3.9320752828189693</v>
      </c>
      <c r="CH1875" s="12">
        <v>-1.0485695349575139</v>
      </c>
      <c r="CI1875" s="12">
        <v>-1.2059253787894351</v>
      </c>
      <c r="CJ1875" s="12">
        <v>8.0155348728324327</v>
      </c>
      <c r="CK1875" s="12">
        <v>2.3994471724239985</v>
      </c>
      <c r="CL1875" s="12">
        <v>-5.9736130581012761</v>
      </c>
      <c r="CM1875" s="12">
        <v>9.9052097435732041</v>
      </c>
      <c r="CN1875" s="12">
        <v>-5.0823151797705552</v>
      </c>
      <c r="CO1875" s="12">
        <v>-1.1743734083463393</v>
      </c>
      <c r="CP1875" s="12">
        <v>-4.6832642500019448</v>
      </c>
      <c r="CQ1875" s="12">
        <v>0.31216568881285445</v>
      </c>
      <c r="CR1875" s="12">
        <v>-6.1827407901162363</v>
      </c>
      <c r="CS1875" s="12">
        <v>-7.3045752744962531</v>
      </c>
      <c r="CT1875" s="12">
        <v>-5.5516492161295439</v>
      </c>
      <c r="CU1875" s="12">
        <v>3.5767120912178241</v>
      </c>
      <c r="CV1875" s="12">
        <v>-1.1568969282257977</v>
      </c>
      <c r="CW1875" s="12">
        <v>-1.7311372562423073</v>
      </c>
      <c r="CX1875" s="12">
        <v>-4.1902558503694918</v>
      </c>
      <c r="CY1875" s="12">
        <v>-4.818584667256089</v>
      </c>
      <c r="CZ1875" s="12">
        <v>-2.4549660783019975</v>
      </c>
      <c r="DA1875" s="12">
        <v>-4.9644531247850567</v>
      </c>
      <c r="DB1875" s="12">
        <v>3.3954707779079318</v>
      </c>
      <c r="DC1875" s="12">
        <v>-1.6666558508429252</v>
      </c>
      <c r="DD1875" s="12">
        <v>0.5007731194327012</v>
      </c>
    </row>
    <row r="1876" spans="1:108" x14ac:dyDescent="0.25">
      <c r="H1876" s="11" t="s">
        <v>2</v>
      </c>
      <c r="I1876" s="12">
        <v>-9.131060849357203</v>
      </c>
      <c r="J1876" s="12">
        <v>8.7611313143799361</v>
      </c>
      <c r="K1876" s="12">
        <v>-9.4562744005132053</v>
      </c>
      <c r="L1876" s="12">
        <v>15.21311276736504</v>
      </c>
      <c r="M1876" s="12">
        <v>12.897325020565837</v>
      </c>
      <c r="N1876" s="12">
        <v>10.531953815761566</v>
      </c>
      <c r="O1876" s="12">
        <v>10.3176277296457</v>
      </c>
      <c r="P1876" s="12">
        <v>9.1455242133242987</v>
      </c>
      <c r="Q1876" s="12">
        <v>15.318763956804986</v>
      </c>
      <c r="R1876" s="12">
        <v>12.995437558708675</v>
      </c>
      <c r="S1876" s="12">
        <v>22.793691836557901</v>
      </c>
      <c r="T1876" s="12">
        <v>12.995971554529097</v>
      </c>
      <c r="U1876" s="12">
        <v>13.387325044268675</v>
      </c>
      <c r="V1876" s="12">
        <v>10.062464238045553</v>
      </c>
      <c r="W1876" s="12">
        <v>20.893874639821327</v>
      </c>
      <c r="X1876" s="12">
        <v>13.757054196183022</v>
      </c>
      <c r="Y1876" s="12">
        <v>6.560966883687537</v>
      </c>
      <c r="Z1876" s="12">
        <v>23.14491857593304</v>
      </c>
      <c r="AA1876" s="12">
        <v>16.464980335585381</v>
      </c>
      <c r="AB1876" s="12">
        <v>27.837812019625943</v>
      </c>
      <c r="AC1876" s="12">
        <v>6.6800374582584094</v>
      </c>
      <c r="AD1876" s="12">
        <v>34.297458405146543</v>
      </c>
      <c r="AE1876" s="12">
        <v>-13.988173885096112</v>
      </c>
      <c r="AF1876" s="12">
        <v>1.8468174067246108</v>
      </c>
      <c r="AG1876" s="12">
        <v>16.714369009327907</v>
      </c>
      <c r="AH1876" s="12">
        <v>17.341710606792898</v>
      </c>
      <c r="AI1876" s="12">
        <v>4.9218268828595653</v>
      </c>
      <c r="AJ1876" s="12">
        <v>8.3633942089079465</v>
      </c>
      <c r="AK1876" s="12">
        <v>-3.9708850970403748</v>
      </c>
      <c r="AL1876" s="12">
        <v>29.678003624508175</v>
      </c>
      <c r="AM1876" s="12">
        <v>3.1168155540600182</v>
      </c>
      <c r="AN1876" s="12">
        <v>8.1256234071826068</v>
      </c>
      <c r="AO1876" s="12">
        <v>9.1880116934777138</v>
      </c>
      <c r="AP1876" s="12">
        <v>23.087410054206003</v>
      </c>
      <c r="AQ1876" s="12">
        <v>-1.8144234065107263</v>
      </c>
      <c r="AR1876" s="12">
        <v>10.74065035925611</v>
      </c>
      <c r="AS1876" s="12">
        <v>0.79569545011343434</v>
      </c>
      <c r="AT1876" s="12">
        <v>10.323825815105648</v>
      </c>
      <c r="AU1876" s="12">
        <v>12.01769429062664</v>
      </c>
      <c r="AV1876" s="12">
        <v>9.0247853011557044</v>
      </c>
      <c r="AW1876" s="12">
        <v>13.647295256245092</v>
      </c>
      <c r="AX1876" s="12">
        <v>15.531743436902287</v>
      </c>
      <c r="AY1876" s="12">
        <v>6.4969915183981479</v>
      </c>
      <c r="AZ1876" s="12">
        <v>-0.92433926081663276</v>
      </c>
      <c r="BA1876" s="12">
        <v>6.0363536048768314</v>
      </c>
      <c r="BB1876" s="12">
        <v>17.628133344297943</v>
      </c>
      <c r="BC1876" s="12">
        <v>22.501495116965515</v>
      </c>
      <c r="BD1876" s="12">
        <v>-6.8970364521302283</v>
      </c>
      <c r="BE1876" s="12">
        <v>8.4093837353436829</v>
      </c>
      <c r="BF1876" s="12">
        <v>7.1493447684572926</v>
      </c>
      <c r="BG1876" s="12">
        <v>8.9972766480503825</v>
      </c>
      <c r="BH1876" s="12">
        <v>14.067176379748904</v>
      </c>
      <c r="BI1876" s="12">
        <v>5.7200457403527842</v>
      </c>
      <c r="BJ1876" s="12">
        <v>32.052996328009783</v>
      </c>
      <c r="BK1876" s="12">
        <v>-1.2014532469850125</v>
      </c>
      <c r="BL1876" s="12">
        <v>15.731191733997749</v>
      </c>
      <c r="BM1876" s="12">
        <v>3.7135059607205783</v>
      </c>
      <c r="BN1876" s="12">
        <v>32.786845518678028</v>
      </c>
      <c r="BO1876" s="12">
        <v>18.034673912686053</v>
      </c>
      <c r="BP1876" s="12">
        <v>6.560966883687537</v>
      </c>
      <c r="BQ1876" s="12">
        <v>8.255270103981875</v>
      </c>
      <c r="BR1876" s="12">
        <v>-0.5956213059006964</v>
      </c>
      <c r="BS1876" s="12">
        <v>7.8595687086012349</v>
      </c>
      <c r="BT1876" s="12">
        <v>5.6831112491569229</v>
      </c>
      <c r="BU1876" s="12">
        <v>20.979273632951227</v>
      </c>
      <c r="BV1876" s="12">
        <v>-2.3765609885755272</v>
      </c>
      <c r="BW1876" s="12">
        <v>23.213793703091532</v>
      </c>
      <c r="BX1876" s="12">
        <v>24.485562485193778</v>
      </c>
      <c r="BY1876" s="12">
        <v>14.109143788059363</v>
      </c>
      <c r="BZ1876" s="12">
        <v>10.929675169875061</v>
      </c>
      <c r="CA1876" s="12">
        <v>20.189892330065561</v>
      </c>
      <c r="CB1876" s="12">
        <v>9.5480695268484901</v>
      </c>
      <c r="CC1876" s="12">
        <v>25.360673189133379</v>
      </c>
      <c r="CD1876" s="12">
        <v>5.6915816062836102</v>
      </c>
      <c r="CE1876" s="12">
        <v>32.312090130295431</v>
      </c>
      <c r="CF1876" s="12">
        <v>-11.635560065552143</v>
      </c>
      <c r="CG1876" s="12">
        <v>18.302847048003294</v>
      </c>
      <c r="CH1876" s="12">
        <v>7.167861306872064</v>
      </c>
      <c r="CI1876" s="12">
        <v>7.6571924970809579</v>
      </c>
      <c r="CJ1876" s="12">
        <v>26.64334841760277</v>
      </c>
      <c r="CK1876" s="12">
        <v>13.204921365230918</v>
      </c>
      <c r="CL1876" s="12">
        <v>-2.0887570964238122</v>
      </c>
      <c r="CM1876" s="12">
        <v>29.565677843344439</v>
      </c>
      <c r="CN1876" s="12">
        <v>1.9608429954592124</v>
      </c>
      <c r="CO1876" s="12">
        <v>8.0776113929101054</v>
      </c>
      <c r="CP1876" s="12">
        <v>1.3807248536866421</v>
      </c>
      <c r="CQ1876" s="12">
        <v>8.8853834117502934</v>
      </c>
      <c r="CR1876" s="12">
        <v>-1.7871443033625263</v>
      </c>
      <c r="CS1876" s="12">
        <v>-5.502515038124443</v>
      </c>
      <c r="CT1876" s="12">
        <v>-1.5355129942934078</v>
      </c>
      <c r="CU1876" s="12">
        <v>17.598989900216164</v>
      </c>
      <c r="CV1876" s="12">
        <v>7.6019896394177868</v>
      </c>
      <c r="CW1876" s="12">
        <v>5.3760469997130986</v>
      </c>
      <c r="CX1876" s="12">
        <v>1.8612675908702283</v>
      </c>
      <c r="CY1876" s="12">
        <v>-1.7638186406349945</v>
      </c>
      <c r="CZ1876" s="12">
        <v>4.2876199029249298</v>
      </c>
      <c r="DA1876" s="12">
        <v>-1.0120615976701228</v>
      </c>
      <c r="DB1876" s="12">
        <v>16.613657050346134</v>
      </c>
      <c r="DC1876" s="12">
        <v>8.5802512612391055</v>
      </c>
      <c r="DD1876" s="12">
        <v>10.928011862198545</v>
      </c>
    </row>
    <row r="1877" spans="1:108" x14ac:dyDescent="0.25">
      <c r="A1877" s="2">
        <v>626</v>
      </c>
      <c r="B1877" s="8">
        <f t="shared" ref="B1877" ca="1" si="2757">_xlfn.COVARIANCE.P(OFFSET(I1878,0,0,1,20),OFFSET(I1879,0,0,1,20))/_xlfn.VAR.P(OFFSET(I1878,0,0,1,20))</f>
        <v>2.0102934474686984</v>
      </c>
      <c r="C1877" s="8">
        <f t="shared" ref="C1877" ca="1" si="2758">_xlfn.COVARIANCE.P(OFFSET(I1878,0,0,1,50),OFFSET(I1879,0,0,1,50))/_xlfn.VAR.P(OFFSET(I1878,0,0,1,50))</f>
        <v>2.0009234267633804</v>
      </c>
      <c r="D1877" s="8">
        <f t="shared" ref="D1877" ca="1" si="2759">_xlfn.COVARIANCE.P(OFFSET(I1878,0,0,1,100),OFFSET(I1879,0,0,1,100))/_xlfn.VAR.P(OFFSET(I1878,0,0,1,100))</f>
        <v>1.9986588374785754</v>
      </c>
      <c r="E1877" s="8">
        <f t="shared" ref="E1877" ca="1" si="2760">AVERAGE(OFFSET(I1879,0,0,1,20))-AVERAGE(OFFSET(I1878,0,0,1,20))*B1877</f>
        <v>10.009096717673867</v>
      </c>
      <c r="F1877" s="8">
        <f t="shared" ref="F1877" ca="1" si="2761">AVERAGE(OFFSET(I1879,0,0,1,50))-AVERAGE(OFFSET(I1878,0,0,1,50))*C1877</f>
        <v>9.9790534940595403</v>
      </c>
      <c r="G1877" s="8">
        <f t="shared" ref="G1877" ca="1" si="2762">AVERAGE(OFFSET(I1879,0,0,1,100))-AVERAGE(OFFSET(I1878,0,0,1,100))*D1877</f>
        <v>10.152963559971216</v>
      </c>
      <c r="H1877" s="9" t="s">
        <v>29</v>
      </c>
      <c r="I1877" s="10">
        <v>1423</v>
      </c>
      <c r="J1877" s="10">
        <v>3993</v>
      </c>
      <c r="K1877" s="10">
        <v>3215</v>
      </c>
      <c r="L1877" s="10">
        <v>3365</v>
      </c>
      <c r="M1877" s="10">
        <v>7857</v>
      </c>
      <c r="N1877" s="10">
        <v>7136</v>
      </c>
      <c r="O1877" s="10">
        <v>3633</v>
      </c>
      <c r="P1877" s="10">
        <v>6535</v>
      </c>
      <c r="Q1877" s="10">
        <v>6715</v>
      </c>
      <c r="R1877" s="10">
        <v>4696</v>
      </c>
      <c r="S1877" s="10">
        <v>5261</v>
      </c>
      <c r="T1877" s="10">
        <v>1452</v>
      </c>
      <c r="U1877" s="10">
        <v>2451</v>
      </c>
      <c r="V1877" s="10">
        <v>5199</v>
      </c>
      <c r="W1877" s="10">
        <v>7129</v>
      </c>
      <c r="X1877" s="10">
        <v>3920</v>
      </c>
      <c r="Y1877" s="10">
        <v>421</v>
      </c>
      <c r="Z1877" s="10">
        <v>9097</v>
      </c>
      <c r="AA1877" s="10">
        <v>5567</v>
      </c>
      <c r="AB1877" s="10">
        <v>3017</v>
      </c>
      <c r="AC1877" s="10">
        <v>7272</v>
      </c>
      <c r="AD1877" s="10">
        <v>8629</v>
      </c>
      <c r="AE1877" s="10">
        <v>8240</v>
      </c>
      <c r="AF1877" s="10">
        <v>456</v>
      </c>
      <c r="AG1877" s="10">
        <v>4009</v>
      </c>
      <c r="AH1877" s="10">
        <v>5035</v>
      </c>
      <c r="AI1877" s="10">
        <v>1676</v>
      </c>
      <c r="AJ1877" s="10">
        <v>2616</v>
      </c>
      <c r="AK1877" s="10">
        <v>6036</v>
      </c>
      <c r="AL1877" s="10">
        <v>7297</v>
      </c>
      <c r="AM1877" s="10">
        <v>1983</v>
      </c>
      <c r="AN1877" s="10">
        <v>544</v>
      </c>
      <c r="AO1877" s="10">
        <v>7127</v>
      </c>
      <c r="AP1877" s="10">
        <v>3683</v>
      </c>
      <c r="AQ1877" s="10">
        <v>9446</v>
      </c>
      <c r="AR1877" s="10">
        <v>8863</v>
      </c>
      <c r="AS1877" s="10">
        <v>1580</v>
      </c>
      <c r="AT1877" s="10">
        <v>383</v>
      </c>
      <c r="AU1877" s="10">
        <v>1278</v>
      </c>
      <c r="AV1877" s="10">
        <v>7159</v>
      </c>
      <c r="AW1877" s="10">
        <v>4264</v>
      </c>
      <c r="AX1877" s="10">
        <v>2326</v>
      </c>
      <c r="AY1877" s="10">
        <v>8001</v>
      </c>
      <c r="AZ1877" s="10">
        <v>5508</v>
      </c>
      <c r="BA1877" s="10">
        <v>5131</v>
      </c>
      <c r="BB1877" s="10">
        <v>9011</v>
      </c>
      <c r="BC1877" s="10">
        <v>481</v>
      </c>
      <c r="BD1877" s="10">
        <v>4294</v>
      </c>
      <c r="BE1877" s="10">
        <v>5440</v>
      </c>
      <c r="BF1877" s="10">
        <v>6415</v>
      </c>
      <c r="BG1877" s="10">
        <v>68</v>
      </c>
      <c r="BH1877" s="10">
        <v>7608</v>
      </c>
      <c r="BI1877" s="10">
        <v>5568</v>
      </c>
      <c r="BJ1877" s="10">
        <v>550</v>
      </c>
      <c r="BK1877" s="10">
        <v>7429</v>
      </c>
      <c r="BL1877" s="10">
        <v>7514</v>
      </c>
      <c r="BM1877" s="10">
        <v>7275</v>
      </c>
      <c r="BN1877" s="10">
        <v>5693</v>
      </c>
      <c r="BO1877" s="10">
        <v>5207</v>
      </c>
      <c r="BP1877" s="10">
        <v>8388</v>
      </c>
      <c r="BQ1877" s="10">
        <v>3216</v>
      </c>
      <c r="BR1877" s="10">
        <v>9039</v>
      </c>
      <c r="BS1877" s="10">
        <v>7082</v>
      </c>
      <c r="BT1877" s="10">
        <v>201</v>
      </c>
      <c r="BU1877" s="10">
        <v>2002</v>
      </c>
      <c r="BV1877" s="10">
        <v>1468</v>
      </c>
      <c r="BW1877" s="10">
        <v>4798</v>
      </c>
      <c r="BX1877" s="10">
        <v>2118</v>
      </c>
      <c r="BY1877" s="10">
        <v>8732</v>
      </c>
      <c r="BZ1877" s="10">
        <v>2131</v>
      </c>
      <c r="CA1877" s="10">
        <v>4656</v>
      </c>
      <c r="CB1877" s="10">
        <v>6005</v>
      </c>
      <c r="CC1877" s="10">
        <v>783</v>
      </c>
      <c r="CD1877" s="10">
        <v>3774</v>
      </c>
      <c r="CE1877" s="10">
        <v>8207</v>
      </c>
      <c r="CF1877" s="10">
        <v>3724</v>
      </c>
      <c r="CG1877" s="10">
        <v>6530</v>
      </c>
      <c r="CH1877" s="10">
        <v>9030</v>
      </c>
      <c r="CI1877" s="10">
        <v>8833</v>
      </c>
      <c r="CJ1877" s="10">
        <v>4292</v>
      </c>
      <c r="CK1877" s="10">
        <v>655</v>
      </c>
      <c r="CL1877" s="10">
        <v>9103</v>
      </c>
      <c r="CM1877" s="10">
        <v>1432</v>
      </c>
      <c r="CN1877" s="10">
        <v>7185</v>
      </c>
      <c r="CO1877" s="10">
        <v>6280</v>
      </c>
      <c r="CP1877" s="10">
        <v>9098</v>
      </c>
      <c r="CQ1877" s="10">
        <v>9448</v>
      </c>
      <c r="CR1877" s="10">
        <v>4919</v>
      </c>
      <c r="CS1877" s="10">
        <v>1975</v>
      </c>
      <c r="CT1877" s="10">
        <v>1222</v>
      </c>
      <c r="CU1877" s="10">
        <v>1942</v>
      </c>
      <c r="CV1877" s="10">
        <v>3201</v>
      </c>
      <c r="CW1877" s="10">
        <v>9212</v>
      </c>
      <c r="CX1877" s="10">
        <v>1086</v>
      </c>
      <c r="CY1877" s="10">
        <v>6418</v>
      </c>
      <c r="CZ1877" s="10">
        <v>3144</v>
      </c>
      <c r="DA1877" s="10">
        <v>9096</v>
      </c>
      <c r="DB1877" s="10">
        <v>3760</v>
      </c>
      <c r="DC1877" s="10">
        <v>2988</v>
      </c>
      <c r="DD1877" s="10">
        <v>7948</v>
      </c>
    </row>
    <row r="1878" spans="1:108" x14ac:dyDescent="0.25">
      <c r="H1878" s="11" t="s">
        <v>0</v>
      </c>
      <c r="I1878" s="12">
        <v>2.0411848576954532</v>
      </c>
      <c r="J1878" s="12">
        <v>4.9319479875012263E-2</v>
      </c>
      <c r="K1878" s="12">
        <v>-2.6651247776829146</v>
      </c>
      <c r="L1878" s="12">
        <v>6.1643772350540864</v>
      </c>
      <c r="M1878" s="12">
        <v>2.2878240433567938</v>
      </c>
      <c r="N1878" s="12">
        <v>3.1866211155637321</v>
      </c>
      <c r="O1878" s="12">
        <v>0.61006224286936284</v>
      </c>
      <c r="P1878" s="12">
        <v>-13.268903809960342</v>
      </c>
      <c r="Q1878" s="12">
        <v>-8.0337636122003229</v>
      </c>
      <c r="R1878" s="12">
        <v>7.8028006799708951</v>
      </c>
      <c r="S1878" s="12">
        <v>4.6665915178771762</v>
      </c>
      <c r="T1878" s="12">
        <v>4.0547634898763656</v>
      </c>
      <c r="U1878" s="12">
        <v>3.2609549978800296</v>
      </c>
      <c r="V1878" s="12">
        <v>-4.7669144792706479</v>
      </c>
      <c r="W1878" s="12">
        <v>-3.2413944937375403</v>
      </c>
      <c r="X1878" s="12">
        <v>1.461248161054379</v>
      </c>
      <c r="Y1878" s="12">
        <v>1.670137438699477</v>
      </c>
      <c r="Z1878" s="12">
        <v>-8.7892377648664048</v>
      </c>
      <c r="AA1878" s="12">
        <v>4.4633180369306942</v>
      </c>
      <c r="AB1878" s="12">
        <v>3.0921035041356202</v>
      </c>
      <c r="AC1878" s="12">
        <v>-0.40771586305599961</v>
      </c>
      <c r="AD1878" s="12">
        <v>1.4141509644246959</v>
      </c>
      <c r="AE1878" s="12">
        <v>3.9894125893158803</v>
      </c>
      <c r="AF1878" s="12">
        <v>-1.5093616347232817</v>
      </c>
      <c r="AG1878" s="12">
        <v>2.5572668285204707</v>
      </c>
      <c r="AH1878" s="12">
        <v>1.3911739421659077</v>
      </c>
      <c r="AI1878" s="12">
        <v>4.2214018307635621</v>
      </c>
      <c r="AJ1878" s="12">
        <v>-2.3927616329116317</v>
      </c>
      <c r="AK1878" s="12">
        <v>-3.5010968550055193</v>
      </c>
      <c r="AL1878" s="12">
        <v>-6.9164961680943646</v>
      </c>
      <c r="AM1878" s="12">
        <v>4.2399491862902279</v>
      </c>
      <c r="AN1878" s="12">
        <v>-2.4942156752654241</v>
      </c>
      <c r="AO1878" s="12">
        <v>-8.3513044841290789</v>
      </c>
      <c r="AP1878" s="12">
        <v>-4.4418039844486117</v>
      </c>
      <c r="AQ1878" s="12">
        <v>4.246653111222658</v>
      </c>
      <c r="AR1878" s="12">
        <v>-9.6172854848696829</v>
      </c>
      <c r="AS1878" s="12">
        <v>-5.0603133715740567</v>
      </c>
      <c r="AT1878" s="12">
        <v>9.3760367705810399</v>
      </c>
      <c r="AU1878" s="12">
        <v>-0.12837536253050399</v>
      </c>
      <c r="AV1878" s="12">
        <v>12.986506008027872</v>
      </c>
      <c r="AW1878" s="12">
        <v>-9.4070283878688823</v>
      </c>
      <c r="AX1878" s="12">
        <v>1.2406217257369776</v>
      </c>
      <c r="AY1878" s="12">
        <v>2.1558593592155866</v>
      </c>
      <c r="AZ1878" s="12">
        <v>3.2097645058109263</v>
      </c>
      <c r="BA1878" s="12">
        <v>3.3303576096677983</v>
      </c>
      <c r="BB1878" s="12">
        <v>-3.5957537877438761</v>
      </c>
      <c r="BC1878" s="12">
        <v>5.0518930532642958</v>
      </c>
      <c r="BD1878" s="12">
        <v>3.0392575652299709</v>
      </c>
      <c r="BE1878" s="12">
        <v>-3.3896862286506146</v>
      </c>
      <c r="BF1878" s="12">
        <v>4.7554409449559483</v>
      </c>
      <c r="BG1878" s="12">
        <v>7.5352347348894106</v>
      </c>
      <c r="BH1878" s="12">
        <v>-4.3989462225181297</v>
      </c>
      <c r="BI1878" s="12">
        <v>-2.7829351384111369</v>
      </c>
      <c r="BJ1878" s="12">
        <v>2.9069756320148379</v>
      </c>
      <c r="BK1878" s="12">
        <v>2.2738032543477109</v>
      </c>
      <c r="BL1878" s="12">
        <v>2.4665229906347976</v>
      </c>
      <c r="BM1878" s="12">
        <v>5.9056391419091039</v>
      </c>
      <c r="BN1878" s="12">
        <v>-5.0020943316577204</v>
      </c>
      <c r="BO1878" s="12">
        <v>-6.7849356338265343</v>
      </c>
      <c r="BP1878" s="12">
        <v>1.6470899003826549</v>
      </c>
      <c r="BQ1878" s="12">
        <v>1.5916511723746571</v>
      </c>
      <c r="BR1878" s="12">
        <v>-7.5618613157804422</v>
      </c>
      <c r="BS1878" s="12">
        <v>-4.3888849472800038</v>
      </c>
      <c r="BT1878" s="12">
        <v>-10.818540051369725</v>
      </c>
      <c r="BU1878" s="12">
        <v>-0.84817280583646182</v>
      </c>
      <c r="BV1878" s="12">
        <v>0.37094987138540064</v>
      </c>
      <c r="BW1878" s="12">
        <v>-0.64952971747072208</v>
      </c>
      <c r="BX1878" s="12">
        <v>0.70322240586325968</v>
      </c>
      <c r="BY1878" s="12">
        <v>4.5678878584867459E-2</v>
      </c>
      <c r="BZ1878" s="12">
        <v>9.0665646568193328</v>
      </c>
      <c r="CA1878" s="12">
        <v>2.680854350784156</v>
      </c>
      <c r="CB1878" s="12">
        <v>3.3213504824206952</v>
      </c>
      <c r="CC1878" s="12">
        <v>9.1789956159278923</v>
      </c>
      <c r="CD1878" s="12">
        <v>2.9334227007489848</v>
      </c>
      <c r="CE1878" s="12">
        <v>-4.6904274302726741</v>
      </c>
      <c r="CF1878" s="12">
        <v>6.9075253110623747</v>
      </c>
      <c r="CG1878" s="12">
        <v>-5.4848461609255317</v>
      </c>
      <c r="CH1878" s="12">
        <v>-5.2346648513151202</v>
      </c>
      <c r="CI1878" s="12">
        <v>4.5462468464106305</v>
      </c>
      <c r="CJ1878" s="12">
        <v>6.8681994432166267</v>
      </c>
      <c r="CK1878" s="12">
        <v>-2.8221066134376138</v>
      </c>
      <c r="CL1878" s="12">
        <v>-0.54108562215798695</v>
      </c>
      <c r="CM1878" s="12">
        <v>-0.26136781040524021</v>
      </c>
      <c r="CN1878" s="12">
        <v>4.1333520808718207</v>
      </c>
      <c r="CO1878" s="12">
        <v>6.6481824652353882</v>
      </c>
      <c r="CP1878" s="12">
        <v>-0.18974731758836835</v>
      </c>
      <c r="CQ1878" s="12">
        <v>-5.4780679482003016</v>
      </c>
      <c r="CR1878" s="12">
        <v>3.8655948681063124</v>
      </c>
      <c r="CS1878" s="12">
        <v>-2.5074136632251114</v>
      </c>
      <c r="CT1878" s="12">
        <v>-4.0473860195937643</v>
      </c>
      <c r="CU1878" s="12">
        <v>-4.0999343186410968</v>
      </c>
      <c r="CV1878" s="12">
        <v>-5.7876513006800288</v>
      </c>
      <c r="CW1878" s="12">
        <v>2.930494737731423</v>
      </c>
      <c r="CX1878" s="12">
        <v>4.0714450335289767</v>
      </c>
      <c r="CY1878" s="12">
        <v>-1.3134846752369072</v>
      </c>
      <c r="CZ1878" s="12">
        <v>5.3696030881350421</v>
      </c>
      <c r="DA1878" s="12">
        <v>5.4206819918121951</v>
      </c>
      <c r="DB1878" s="12">
        <v>6.392368213892877</v>
      </c>
      <c r="DC1878" s="12">
        <v>-1.2989152055110207</v>
      </c>
      <c r="DD1878" s="12">
        <v>-2.0597708531213175</v>
      </c>
    </row>
    <row r="1879" spans="1:108" x14ac:dyDescent="0.25">
      <c r="H1879" s="11" t="s">
        <v>2</v>
      </c>
      <c r="I1879" s="12">
        <v>14.953230884232564</v>
      </c>
      <c r="J1879" s="12">
        <v>10.244043797147917</v>
      </c>
      <c r="K1879" s="12">
        <v>3.8948857864160935</v>
      </c>
      <c r="L1879" s="12">
        <v>22.04183005035755</v>
      </c>
      <c r="M1879" s="12">
        <v>14.38198813106855</v>
      </c>
      <c r="N1879" s="12">
        <v>14.864265312260642</v>
      </c>
      <c r="O1879" s="12">
        <v>11.583406822589208</v>
      </c>
      <c r="P1879" s="12">
        <v>-15.664736600926295</v>
      </c>
      <c r="Q1879" s="12">
        <v>-6.6882360002132639</v>
      </c>
      <c r="R1879" s="12">
        <v>27.44757020892359</v>
      </c>
      <c r="S1879" s="12">
        <v>18.885697863276604</v>
      </c>
      <c r="T1879" s="12">
        <v>18.541574497761889</v>
      </c>
      <c r="U1879" s="12">
        <v>16.64295623765716</v>
      </c>
      <c r="V1879" s="12">
        <v>-0.34004360086989605</v>
      </c>
      <c r="W1879" s="12">
        <v>3.9122614553463579</v>
      </c>
      <c r="X1879" s="12">
        <v>14.12884888957181</v>
      </c>
      <c r="Y1879" s="12">
        <v>12.775454877137053</v>
      </c>
      <c r="Z1879" s="12">
        <v>-7.6379013371424138</v>
      </c>
      <c r="AA1879" s="12">
        <v>18.469323760232086</v>
      </c>
      <c r="AB1879" s="12">
        <v>15.879096002551005</v>
      </c>
      <c r="AC1879" s="12">
        <v>9.4262674738595003</v>
      </c>
      <c r="AD1879" s="12">
        <v>11.696328261028725</v>
      </c>
      <c r="AE1879" s="12">
        <v>18.233574830273067</v>
      </c>
      <c r="AF1879" s="12">
        <v>5.5082191515681327</v>
      </c>
      <c r="AG1879" s="12">
        <v>14.417505144829079</v>
      </c>
      <c r="AH1879" s="12">
        <v>12.306787814925858</v>
      </c>
      <c r="AI1879" s="12">
        <v>18.643553524319557</v>
      </c>
      <c r="AJ1879" s="12">
        <v>7.4405332581363357</v>
      </c>
      <c r="AK1879" s="12">
        <v>4.2313117861587024</v>
      </c>
      <c r="AL1879" s="12">
        <v>-4.7285999568200303</v>
      </c>
      <c r="AM1879" s="12">
        <v>19.102474797062253</v>
      </c>
      <c r="AN1879" s="12">
        <v>5.3583485053412554</v>
      </c>
      <c r="AO1879" s="12">
        <v>-6.8063018237583623</v>
      </c>
      <c r="AP1879" s="12">
        <v>2.7608186495096332E-2</v>
      </c>
      <c r="AQ1879" s="12">
        <v>18.373013085200178</v>
      </c>
      <c r="AR1879" s="12">
        <v>-9.483467661970419</v>
      </c>
      <c r="AS1879" s="12">
        <v>-1.247728824063143</v>
      </c>
      <c r="AT1879" s="12">
        <v>28.962332704242687</v>
      </c>
      <c r="AU1879" s="12">
        <v>8.2727741760765277</v>
      </c>
      <c r="AV1879" s="12">
        <v>34.932342346959182</v>
      </c>
      <c r="AW1879" s="12">
        <v>-8.1324522029653217</v>
      </c>
      <c r="AX1879" s="12">
        <v>13.098996802337467</v>
      </c>
      <c r="AY1879" s="12">
        <v>13.725222915126164</v>
      </c>
      <c r="AZ1879" s="12">
        <v>16.377463447196146</v>
      </c>
      <c r="BA1879" s="12">
        <v>17.248571863181731</v>
      </c>
      <c r="BB1879" s="12">
        <v>3.9722209008696083</v>
      </c>
      <c r="BC1879" s="12">
        <v>19.200211947272201</v>
      </c>
      <c r="BD1879" s="12">
        <v>16.004870025190041</v>
      </c>
      <c r="BE1879" s="12">
        <v>3.1698660951977393</v>
      </c>
      <c r="BF1879" s="12">
        <v>21.391608800573106</v>
      </c>
      <c r="BG1879" s="12">
        <v>25.509447639862636</v>
      </c>
      <c r="BH1879" s="12">
        <v>6.9207029365477846E-2</v>
      </c>
      <c r="BI1879" s="12">
        <v>4.2481186626076397</v>
      </c>
      <c r="BJ1879" s="12">
        <v>17.24526630929887</v>
      </c>
      <c r="BK1879" s="12">
        <v>14.306399248280982</v>
      </c>
      <c r="BL1879" s="12">
        <v>16.980641568371482</v>
      </c>
      <c r="BM1879" s="12">
        <v>22.209818756220844</v>
      </c>
      <c r="BN1879" s="12">
        <v>7.4747860924703022E-2</v>
      </c>
      <c r="BO1879" s="12">
        <v>-4.1995354115721319</v>
      </c>
      <c r="BP1879" s="12">
        <v>13.476952732238747</v>
      </c>
      <c r="BQ1879" s="12">
        <v>13.337250453452034</v>
      </c>
      <c r="BR1879" s="12">
        <v>-4.131899065066821</v>
      </c>
      <c r="BS1879" s="12">
        <v>3.806482872984168</v>
      </c>
      <c r="BT1879" s="12">
        <v>-11.734927697825009</v>
      </c>
      <c r="BU1879" s="12">
        <v>9.5716883051865143</v>
      </c>
      <c r="BV1879" s="12">
        <v>10.117208814244249</v>
      </c>
      <c r="BW1879" s="12">
        <v>8.0994601005714308</v>
      </c>
      <c r="BX1879" s="12">
        <v>12.023931649940534</v>
      </c>
      <c r="BY1879" s="12">
        <v>10.857644122582382</v>
      </c>
      <c r="BZ1879" s="12">
        <v>27.550904935449534</v>
      </c>
      <c r="CA1879" s="12">
        <v>15.674205500163191</v>
      </c>
      <c r="CB1879" s="12">
        <v>17.929290116977565</v>
      </c>
      <c r="CC1879" s="12">
        <v>29.389218035088835</v>
      </c>
      <c r="CD1879" s="12">
        <v>15.684955539237034</v>
      </c>
      <c r="CE1879" s="12">
        <v>1.227091219987603</v>
      </c>
      <c r="CF1879" s="12">
        <v>25.202072397884812</v>
      </c>
      <c r="CG1879" s="12">
        <v>-0.42981087569874865</v>
      </c>
      <c r="CH1879" s="12">
        <v>-0.54629027152436882</v>
      </c>
      <c r="CI1879" s="12">
        <v>18.469004277202959</v>
      </c>
      <c r="CJ1879" s="12">
        <v>21.455739355202894</v>
      </c>
      <c r="CK1879" s="12">
        <v>4.4596414835551288</v>
      </c>
      <c r="CL1879" s="12">
        <v>8.9116961119705582</v>
      </c>
      <c r="CM1879" s="12">
        <v>10.693966049708726</v>
      </c>
      <c r="CN1879" s="12">
        <v>18.647434869290844</v>
      </c>
      <c r="CO1879" s="12">
        <v>24.239430504605696</v>
      </c>
      <c r="CP1879" s="12">
        <v>10.312778092974973</v>
      </c>
      <c r="CQ1879" s="12">
        <v>1.7454974019959959</v>
      </c>
      <c r="CR1879" s="12">
        <v>19.216769709208997</v>
      </c>
      <c r="CS1879" s="12">
        <v>3.724198395459088</v>
      </c>
      <c r="CT1879" s="12">
        <v>2.7248499023440793</v>
      </c>
      <c r="CU1879" s="12">
        <v>1.039433620076603</v>
      </c>
      <c r="CV1879" s="12">
        <v>-1.6818749083911486</v>
      </c>
      <c r="CW1879" s="12">
        <v>14.28471513681793</v>
      </c>
      <c r="CX1879" s="12">
        <v>18.159701423084549</v>
      </c>
      <c r="CY1879" s="12">
        <v>8.5099500558572458</v>
      </c>
      <c r="CZ1879" s="12">
        <v>20.176014170491062</v>
      </c>
      <c r="DA1879" s="12">
        <v>22.258921501329553</v>
      </c>
      <c r="DB1879" s="12">
        <v>22.913650843561591</v>
      </c>
      <c r="DC1879" s="12">
        <v>7.5740549177720782</v>
      </c>
      <c r="DD1879" s="12">
        <v>6.3657937498325214</v>
      </c>
    </row>
    <row r="1880" spans="1:108" x14ac:dyDescent="0.25">
      <c r="A1880" s="2">
        <v>627</v>
      </c>
      <c r="B1880" s="8">
        <f t="shared" ref="B1880" ca="1" si="2763">_xlfn.COVARIANCE.P(OFFSET(I1881,0,0,1,20),OFFSET(I1882,0,0,1,20))/_xlfn.VAR.P(OFFSET(I1881,0,0,1,20))</f>
        <v>2.0230206501672958</v>
      </c>
      <c r="C1880" s="8">
        <f t="shared" ref="C1880" ca="1" si="2764">_xlfn.COVARIANCE.P(OFFSET(I1881,0,0,1,50),OFFSET(I1882,0,0,1,50))/_xlfn.VAR.P(OFFSET(I1881,0,0,1,50))</f>
        <v>2.0382927509129578</v>
      </c>
      <c r="D1880" s="8">
        <f t="shared" ref="D1880" ca="1" si="2765">_xlfn.COVARIANCE.P(OFFSET(I1881,0,0,1,100),OFFSET(I1882,0,0,1,100))/_xlfn.VAR.P(OFFSET(I1881,0,0,1,100))</f>
        <v>2.0100241856370125</v>
      </c>
      <c r="E1880" s="8">
        <f t="shared" ref="E1880" ca="1" si="2766">AVERAGE(OFFSET(I1882,0,0,1,20))-AVERAGE(OFFSET(I1881,0,0,1,20))*B1880</f>
        <v>9.9990348836513299</v>
      </c>
      <c r="F1880" s="8">
        <f t="shared" ref="F1880" ca="1" si="2767">AVERAGE(OFFSET(I1882,0,0,1,50))-AVERAGE(OFFSET(I1881,0,0,1,50))*C1880</f>
        <v>9.814019165923785</v>
      </c>
      <c r="G1880" s="8">
        <f t="shared" ref="G1880" ca="1" si="2768">AVERAGE(OFFSET(I1882,0,0,1,100))-AVERAGE(OFFSET(I1881,0,0,1,100))*D1880</f>
        <v>9.8984010950686265</v>
      </c>
      <c r="H1880" s="9" t="s">
        <v>29</v>
      </c>
      <c r="I1880" s="10">
        <v>2144</v>
      </c>
      <c r="J1880" s="10">
        <v>3381</v>
      </c>
      <c r="K1880" s="10">
        <v>5499</v>
      </c>
      <c r="L1880" s="10">
        <v>6609</v>
      </c>
      <c r="M1880" s="10">
        <v>5364</v>
      </c>
      <c r="N1880" s="10">
        <v>6107</v>
      </c>
      <c r="O1880" s="10">
        <v>925</v>
      </c>
      <c r="P1880" s="10">
        <v>7703</v>
      </c>
      <c r="Q1880" s="10">
        <v>638</v>
      </c>
      <c r="R1880" s="10">
        <v>1939</v>
      </c>
      <c r="S1880" s="10">
        <v>7056</v>
      </c>
      <c r="T1880" s="10">
        <v>5397</v>
      </c>
      <c r="U1880" s="10">
        <v>8779</v>
      </c>
      <c r="V1880" s="10">
        <v>3609</v>
      </c>
      <c r="W1880" s="10">
        <v>6798</v>
      </c>
      <c r="X1880" s="10">
        <v>6543</v>
      </c>
      <c r="Y1880" s="10">
        <v>3722</v>
      </c>
      <c r="Z1880" s="10">
        <v>1620</v>
      </c>
      <c r="AA1880" s="10">
        <v>7032</v>
      </c>
      <c r="AB1880" s="10">
        <v>7188</v>
      </c>
      <c r="AC1880" s="10">
        <v>6216</v>
      </c>
      <c r="AD1880" s="10">
        <v>7420</v>
      </c>
      <c r="AE1880" s="10">
        <v>5171</v>
      </c>
      <c r="AF1880" s="10">
        <v>7706</v>
      </c>
      <c r="AG1880" s="10">
        <v>7176</v>
      </c>
      <c r="AH1880" s="10">
        <v>3364</v>
      </c>
      <c r="AI1880" s="10">
        <v>7738</v>
      </c>
      <c r="AJ1880" s="10">
        <v>8547</v>
      </c>
      <c r="AK1880" s="10">
        <v>4319</v>
      </c>
      <c r="AL1880" s="10">
        <v>2748</v>
      </c>
      <c r="AM1880" s="10">
        <v>5089</v>
      </c>
      <c r="AN1880" s="10">
        <v>9709</v>
      </c>
      <c r="AO1880" s="10">
        <v>5924</v>
      </c>
      <c r="AP1880" s="10">
        <v>2986</v>
      </c>
      <c r="AQ1880" s="10">
        <v>3029</v>
      </c>
      <c r="AR1880" s="10">
        <v>4172</v>
      </c>
      <c r="AS1880" s="10">
        <v>4677</v>
      </c>
      <c r="AT1880" s="10">
        <v>3500</v>
      </c>
      <c r="AU1880" s="10">
        <v>9241</v>
      </c>
      <c r="AV1880" s="10">
        <v>9691</v>
      </c>
      <c r="AW1880" s="10">
        <v>6009</v>
      </c>
      <c r="AX1880" s="10">
        <v>3321</v>
      </c>
      <c r="AY1880" s="10">
        <v>6063</v>
      </c>
      <c r="AZ1880" s="10">
        <v>357</v>
      </c>
      <c r="BA1880" s="10">
        <v>8693</v>
      </c>
      <c r="BB1880" s="10">
        <v>378</v>
      </c>
      <c r="BC1880" s="10">
        <v>4434</v>
      </c>
      <c r="BD1880" s="10">
        <v>2299</v>
      </c>
      <c r="BE1880" s="10">
        <v>1635</v>
      </c>
      <c r="BF1880" s="10">
        <v>8830</v>
      </c>
      <c r="BG1880" s="10">
        <v>9320</v>
      </c>
      <c r="BH1880" s="10">
        <v>2849</v>
      </c>
      <c r="BI1880" s="10">
        <v>6344</v>
      </c>
      <c r="BJ1880" s="10">
        <v>4373</v>
      </c>
      <c r="BK1880" s="10">
        <v>9093</v>
      </c>
      <c r="BL1880" s="10">
        <v>9937</v>
      </c>
      <c r="BM1880" s="10">
        <v>593</v>
      </c>
      <c r="BN1880" s="10">
        <v>5328</v>
      </c>
      <c r="BO1880" s="10">
        <v>5273</v>
      </c>
      <c r="BP1880" s="10">
        <v>3017</v>
      </c>
      <c r="BQ1880" s="10">
        <v>2476</v>
      </c>
      <c r="BR1880" s="10">
        <v>1984</v>
      </c>
      <c r="BS1880" s="10">
        <v>2437</v>
      </c>
      <c r="BT1880" s="10">
        <v>9731</v>
      </c>
      <c r="BU1880" s="10">
        <v>52</v>
      </c>
      <c r="BV1880" s="10">
        <v>626</v>
      </c>
      <c r="BW1880" s="10">
        <v>4648</v>
      </c>
      <c r="BX1880" s="10">
        <v>8050</v>
      </c>
      <c r="BY1880" s="10">
        <v>6436</v>
      </c>
      <c r="BZ1880" s="10">
        <v>5102</v>
      </c>
      <c r="CA1880" s="10">
        <v>6748</v>
      </c>
      <c r="CB1880" s="10">
        <v>3582</v>
      </c>
      <c r="CC1880" s="10">
        <v>8876</v>
      </c>
      <c r="CD1880" s="10">
        <v>5955</v>
      </c>
      <c r="CE1880" s="10">
        <v>1355</v>
      </c>
      <c r="CF1880" s="10">
        <v>7556</v>
      </c>
      <c r="CG1880" s="10">
        <v>6567</v>
      </c>
      <c r="CH1880" s="10">
        <v>3262</v>
      </c>
      <c r="CI1880" s="10">
        <v>9577</v>
      </c>
      <c r="CJ1880" s="10">
        <v>5227</v>
      </c>
      <c r="CK1880" s="10">
        <v>3494</v>
      </c>
      <c r="CL1880" s="10">
        <v>6946</v>
      </c>
      <c r="CM1880" s="10">
        <v>6763</v>
      </c>
      <c r="CN1880" s="10">
        <v>7382</v>
      </c>
      <c r="CO1880" s="10">
        <v>8435</v>
      </c>
      <c r="CP1880" s="10">
        <v>8055</v>
      </c>
      <c r="CQ1880" s="10">
        <v>6323</v>
      </c>
      <c r="CR1880" s="10">
        <v>1921</v>
      </c>
      <c r="CS1880" s="10">
        <v>4536</v>
      </c>
      <c r="CT1880" s="10">
        <v>5949</v>
      </c>
      <c r="CU1880" s="10">
        <v>8222</v>
      </c>
      <c r="CV1880" s="10">
        <v>4331</v>
      </c>
      <c r="CW1880" s="10">
        <v>438</v>
      </c>
      <c r="CX1880" s="10">
        <v>6777</v>
      </c>
      <c r="CY1880" s="10">
        <v>4960</v>
      </c>
      <c r="CZ1880" s="10">
        <v>4271</v>
      </c>
      <c r="DA1880" s="10">
        <v>1006</v>
      </c>
      <c r="DB1880" s="10">
        <v>96</v>
      </c>
      <c r="DC1880" s="10">
        <v>9048</v>
      </c>
      <c r="DD1880" s="10">
        <v>6500</v>
      </c>
    </row>
    <row r="1881" spans="1:108" x14ac:dyDescent="0.25">
      <c r="H1881" s="11" t="s">
        <v>0</v>
      </c>
      <c r="I1881" s="12">
        <v>-6.8470579065496553</v>
      </c>
      <c r="J1881" s="12">
        <v>0.31446928429149862</v>
      </c>
      <c r="K1881" s="12">
        <v>8.9756986361459372</v>
      </c>
      <c r="L1881" s="12">
        <v>-3.9167919385928078</v>
      </c>
      <c r="M1881" s="12">
        <v>0.77998079688875022</v>
      </c>
      <c r="N1881" s="12">
        <v>1.1105776491878556</v>
      </c>
      <c r="O1881" s="12">
        <v>8.8346114134181808E-2</v>
      </c>
      <c r="P1881" s="12">
        <v>1.4027611377412386</v>
      </c>
      <c r="Q1881" s="12">
        <v>0.32317536563969473</v>
      </c>
      <c r="R1881" s="12">
        <v>-13.317228437013789</v>
      </c>
      <c r="S1881" s="12">
        <v>11.819839453030225</v>
      </c>
      <c r="T1881" s="12">
        <v>2.3900983368388635</v>
      </c>
      <c r="U1881" s="12">
        <v>4.2868849047054809</v>
      </c>
      <c r="V1881" s="12">
        <v>-3.8658085405532749</v>
      </c>
      <c r="W1881" s="12">
        <v>4.0131309447388528</v>
      </c>
      <c r="X1881" s="12">
        <v>-1.7469196376485319</v>
      </c>
      <c r="Y1881" s="12">
        <v>4.9913388848711095</v>
      </c>
      <c r="Z1881" s="12">
        <v>0.31008535709485374</v>
      </c>
      <c r="AA1881" s="12">
        <v>-3.744990644527173</v>
      </c>
      <c r="AB1881" s="12">
        <v>4.0517839675819847</v>
      </c>
      <c r="AC1881" s="12">
        <v>4.9849258129220484</v>
      </c>
      <c r="AD1881" s="12">
        <v>2.8171399292467041</v>
      </c>
      <c r="AE1881" s="12">
        <v>-0.45776825297304258</v>
      </c>
      <c r="AF1881" s="12">
        <v>6.2371195357890521</v>
      </c>
      <c r="AG1881" s="12">
        <v>-8.0710111361310801</v>
      </c>
      <c r="AH1881" s="12">
        <v>1.5351558248598551</v>
      </c>
      <c r="AI1881" s="12">
        <v>-6.9106725151566994</v>
      </c>
      <c r="AJ1881" s="12">
        <v>5.9975659918678614</v>
      </c>
      <c r="AK1881" s="12">
        <v>5.3923815080961948</v>
      </c>
      <c r="AL1881" s="12">
        <v>-0.79878907905970953</v>
      </c>
      <c r="AM1881" s="12">
        <v>-2.4292259035790162</v>
      </c>
      <c r="AN1881" s="12">
        <v>4.8610120741550595</v>
      </c>
      <c r="AO1881" s="12">
        <v>2.5572056118095828E-2</v>
      </c>
      <c r="AP1881" s="12">
        <v>-3.260651952142001</v>
      </c>
      <c r="AQ1881" s="12">
        <v>-1.4110211754281159</v>
      </c>
      <c r="AR1881" s="12">
        <v>4.5075993336136202</v>
      </c>
      <c r="AS1881" s="12">
        <v>-2.6306228205468187</v>
      </c>
      <c r="AT1881" s="12">
        <v>-2.7466475162033017</v>
      </c>
      <c r="AU1881" s="12">
        <v>4.0622840204490176</v>
      </c>
      <c r="AV1881" s="12">
        <v>4.2101212761826794</v>
      </c>
      <c r="AW1881" s="12">
        <v>-2.0868483048220923</v>
      </c>
      <c r="AX1881" s="12">
        <v>-8.2490090957910525</v>
      </c>
      <c r="AY1881" s="12">
        <v>0.8463199755496621</v>
      </c>
      <c r="AZ1881" s="12">
        <v>-4.6312237697700107</v>
      </c>
      <c r="BA1881" s="12">
        <v>-1.3903755031451408</v>
      </c>
      <c r="BB1881" s="12">
        <v>0.98207807076957376</v>
      </c>
      <c r="BC1881" s="12">
        <v>6.2726384687309977</v>
      </c>
      <c r="BD1881" s="12">
        <v>-1.8995113104028671</v>
      </c>
      <c r="BE1881" s="12">
        <v>5.6833922445176199</v>
      </c>
      <c r="BF1881" s="12">
        <v>1.4011439263743877</v>
      </c>
      <c r="BG1881" s="12">
        <v>1.9203188080312128</v>
      </c>
      <c r="BH1881" s="12">
        <v>-1.2226153624272853</v>
      </c>
      <c r="BI1881" s="12">
        <v>-10.175443655796494</v>
      </c>
      <c r="BJ1881" s="12">
        <v>1.1188384020963402</v>
      </c>
      <c r="BK1881" s="12">
        <v>-2.2005667381043716</v>
      </c>
      <c r="BL1881" s="12">
        <v>-4.8341618502680337</v>
      </c>
      <c r="BM1881" s="12">
        <v>0.52960147260472468</v>
      </c>
      <c r="BN1881" s="12">
        <v>0.63963276760939058</v>
      </c>
      <c r="BO1881" s="12">
        <v>-8.7044116305582211</v>
      </c>
      <c r="BP1881" s="12">
        <v>3.0921035041356202</v>
      </c>
      <c r="BQ1881" s="12">
        <v>1.294908552778395</v>
      </c>
      <c r="BR1881" s="12">
        <v>0.53789437036262899</v>
      </c>
      <c r="BS1881" s="12">
        <v>2.5483429825940163</v>
      </c>
      <c r="BT1881" s="12">
        <v>2.5322402103376236</v>
      </c>
      <c r="BU1881" s="12">
        <v>8.7530659413408802</v>
      </c>
      <c r="BV1881" s="12">
        <v>2.2730062159046733</v>
      </c>
      <c r="BW1881" s="12">
        <v>4.8263509296261056</v>
      </c>
      <c r="BX1881" s="12">
        <v>4.2968402058590947</v>
      </c>
      <c r="BY1881" s="12">
        <v>-3.4583285455029058</v>
      </c>
      <c r="BZ1881" s="12">
        <v>-2.8564638533231985</v>
      </c>
      <c r="CA1881" s="12">
        <v>2.3045242803353516</v>
      </c>
      <c r="CB1881" s="12">
        <v>9.8068276263494347</v>
      </c>
      <c r="CC1881" s="12">
        <v>0.92452520747772859</v>
      </c>
      <c r="CD1881" s="12">
        <v>0.81769586517671877</v>
      </c>
      <c r="CE1881" s="12">
        <v>-3.0572259230424064</v>
      </c>
      <c r="CF1881" s="12">
        <v>2.2313201056214376</v>
      </c>
      <c r="CG1881" s="12">
        <v>-1.1585747488480309</v>
      </c>
      <c r="CH1881" s="12">
        <v>0.91717920103647887</v>
      </c>
      <c r="CI1881" s="12">
        <v>-3.4181229631937193</v>
      </c>
      <c r="CJ1881" s="12">
        <v>-0.88021286027504253</v>
      </c>
      <c r="CK1881" s="12">
        <v>6.3489219761387421</v>
      </c>
      <c r="CL1881" s="12">
        <v>-4.9775348634106624</v>
      </c>
      <c r="CM1881" s="12">
        <v>5.5928779111021534</v>
      </c>
      <c r="CN1881" s="12">
        <v>1.2747486099709873</v>
      </c>
      <c r="CO1881" s="12">
        <v>7.9619539595649291</v>
      </c>
      <c r="CP1881" s="12">
        <v>5.2267702639888469</v>
      </c>
      <c r="CQ1881" s="12">
        <v>-1.2085157094895791</v>
      </c>
      <c r="CR1881" s="12">
        <v>2.2517374427253083</v>
      </c>
      <c r="CS1881" s="12">
        <v>5.5218960897889859</v>
      </c>
      <c r="CT1881" s="12">
        <v>4.7474130536407646</v>
      </c>
      <c r="CU1881" s="12">
        <v>8.8744592171795595</v>
      </c>
      <c r="CV1881" s="12">
        <v>7.276125688055135</v>
      </c>
      <c r="CW1881" s="12">
        <v>9.9957602173868683</v>
      </c>
      <c r="CX1881" s="12">
        <v>-6.0290712702189984</v>
      </c>
      <c r="CY1881" s="12">
        <v>-0.21392775462539915</v>
      </c>
      <c r="CZ1881" s="12">
        <v>-1.6570703990402194</v>
      </c>
      <c r="DA1881" s="12">
        <v>-6.0588184006099368</v>
      </c>
      <c r="DB1881" s="12">
        <v>-1.7189752942802181</v>
      </c>
      <c r="DC1881" s="12">
        <v>-1.9441833506627979</v>
      </c>
      <c r="DD1881" s="12">
        <v>-1.8812975231473528</v>
      </c>
    </row>
    <row r="1882" spans="1:108" x14ac:dyDescent="0.25">
      <c r="H1882" s="11" t="s">
        <v>2</v>
      </c>
      <c r="I1882" s="12">
        <v>-4.8471913454198692</v>
      </c>
      <c r="J1882" s="12">
        <v>10.167686461785092</v>
      </c>
      <c r="K1882" s="12">
        <v>28.107681196707198</v>
      </c>
      <c r="L1882" s="12">
        <v>1.7402095997408147</v>
      </c>
      <c r="M1882" s="12">
        <v>13.700955207409701</v>
      </c>
      <c r="N1882" s="12">
        <v>12.436419656791337</v>
      </c>
      <c r="O1882" s="12">
        <v>9.4234218291987979</v>
      </c>
      <c r="P1882" s="12">
        <v>12.485794197713135</v>
      </c>
      <c r="Q1882" s="12">
        <v>11.435399649954563</v>
      </c>
      <c r="R1882" s="12">
        <v>-16.920805479316506</v>
      </c>
      <c r="S1882" s="12">
        <v>34.035785844882746</v>
      </c>
      <c r="T1882" s="12">
        <v>14.740929019258342</v>
      </c>
      <c r="U1882" s="12">
        <v>18.189431575171398</v>
      </c>
      <c r="V1882" s="12">
        <v>2.6111283103403622</v>
      </c>
      <c r="W1882" s="12">
        <v>18.722849100728972</v>
      </c>
      <c r="X1882" s="12">
        <v>7.0128622903307312</v>
      </c>
      <c r="Y1882" s="12">
        <v>17.484983725762955</v>
      </c>
      <c r="Z1882" s="12">
        <v>10.767833449729121</v>
      </c>
      <c r="AA1882" s="12">
        <v>2.363799539237422</v>
      </c>
      <c r="AB1882" s="12">
        <v>19.423152706752909</v>
      </c>
      <c r="AC1882" s="12">
        <v>19.888359239547004</v>
      </c>
      <c r="AD1882" s="12">
        <v>16.764952315540597</v>
      </c>
      <c r="AE1882" s="12">
        <v>8.1506479583471627</v>
      </c>
      <c r="AF1882" s="12">
        <v>22.463877395292634</v>
      </c>
      <c r="AG1882" s="12">
        <v>-6.7772073948113372</v>
      </c>
      <c r="AH1882" s="12">
        <v>13.724781050783685</v>
      </c>
      <c r="AI1882" s="12">
        <v>-4.5843778741907224</v>
      </c>
      <c r="AJ1882" s="12">
        <v>21.69716379324948</v>
      </c>
      <c r="AK1882" s="12">
        <v>21.489223671605004</v>
      </c>
      <c r="AL1882" s="12">
        <v>7.3682439961669024</v>
      </c>
      <c r="AM1882" s="12">
        <v>5.4876180368260146</v>
      </c>
      <c r="AN1882" s="12">
        <v>19.142695965895353</v>
      </c>
      <c r="AO1882" s="12">
        <v>9.2155772576179444</v>
      </c>
      <c r="AP1882" s="12">
        <v>3.1864438439197964</v>
      </c>
      <c r="AQ1882" s="12">
        <v>5.7657100253397973</v>
      </c>
      <c r="AR1882" s="12">
        <v>16.517541917887957</v>
      </c>
      <c r="AS1882" s="12">
        <v>3.8877264276079337</v>
      </c>
      <c r="AT1882" s="12">
        <v>3.6274785273095191</v>
      </c>
      <c r="AU1882" s="12">
        <v>16.935896323650503</v>
      </c>
      <c r="AV1882" s="12">
        <v>20.157970962139562</v>
      </c>
      <c r="AW1882" s="12">
        <v>5.4456965663901977</v>
      </c>
      <c r="AX1882" s="12">
        <v>-7.7626273523995941</v>
      </c>
      <c r="AY1882" s="12">
        <v>10.127070441478633</v>
      </c>
      <c r="AZ1882" s="12">
        <v>1.5655680356438659</v>
      </c>
      <c r="BA1882" s="12">
        <v>5.9976139108340512</v>
      </c>
      <c r="BB1882" s="12">
        <v>11.127635145482628</v>
      </c>
      <c r="BC1882" s="12">
        <v>23.921096712548628</v>
      </c>
      <c r="BD1882" s="12">
        <v>7.7315540788658801</v>
      </c>
      <c r="BE1882" s="12">
        <v>21.098224166619818</v>
      </c>
      <c r="BF1882" s="12">
        <v>13.710443278288022</v>
      </c>
      <c r="BG1882" s="12">
        <v>12.913363961985985</v>
      </c>
      <c r="BH1882" s="12">
        <v>6.9200757641445128</v>
      </c>
      <c r="BI1882" s="12">
        <v>-11.464175031941998</v>
      </c>
      <c r="BJ1882" s="12">
        <v>13.020283923024893</v>
      </c>
      <c r="BK1882" s="12">
        <v>6.2335378548753102</v>
      </c>
      <c r="BL1882" s="12">
        <v>0.49285848055619108</v>
      </c>
      <c r="BM1882" s="12">
        <v>10.58309221560604</v>
      </c>
      <c r="BN1882" s="12">
        <v>11.701686671470696</v>
      </c>
      <c r="BO1882" s="12">
        <v>-6.9319378054663412</v>
      </c>
      <c r="BP1882" s="12">
        <v>15.879096002551005</v>
      </c>
      <c r="BQ1882" s="12">
        <v>10.526009749323098</v>
      </c>
      <c r="BR1882" s="12">
        <v>11.069311389044504</v>
      </c>
      <c r="BS1882" s="12">
        <v>16.028748500177681</v>
      </c>
      <c r="BT1882" s="12">
        <v>15.543137935641829</v>
      </c>
      <c r="BU1882" s="12">
        <v>27.474457013119036</v>
      </c>
      <c r="BV1882" s="12">
        <v>14.812212343497539</v>
      </c>
      <c r="BW1882" s="12">
        <v>18.87206249273126</v>
      </c>
      <c r="BX1882" s="12">
        <v>18.122354869503553</v>
      </c>
      <c r="BY1882" s="12">
        <v>3.9126747020645354</v>
      </c>
      <c r="BZ1882" s="12">
        <v>3.4339144255439122</v>
      </c>
      <c r="CA1882" s="12">
        <v>14.280214626253429</v>
      </c>
      <c r="CB1882" s="12">
        <v>29.327440276924605</v>
      </c>
      <c r="CC1882" s="12">
        <v>11.765706409163219</v>
      </c>
      <c r="CD1882" s="12">
        <v>10.644830976934555</v>
      </c>
      <c r="CE1882" s="12">
        <v>3.0239435985994669</v>
      </c>
      <c r="CF1882" s="12">
        <v>15.725475772418884</v>
      </c>
      <c r="CG1882" s="12">
        <v>8.1036422039338678</v>
      </c>
      <c r="CH1882" s="12">
        <v>11.510313109884244</v>
      </c>
      <c r="CI1882" s="12">
        <v>4.5352753054091242</v>
      </c>
      <c r="CJ1882" s="12">
        <v>7.8573674491435161</v>
      </c>
      <c r="CK1882" s="12">
        <v>21.451702646072256</v>
      </c>
      <c r="CL1882" s="12">
        <v>0.70297320800839835</v>
      </c>
      <c r="CM1882" s="12">
        <v>22.624030193305465</v>
      </c>
      <c r="CN1882" s="12">
        <v>13.448862892497138</v>
      </c>
      <c r="CO1882" s="12">
        <v>26.014861950070042</v>
      </c>
      <c r="CP1882" s="12">
        <v>19.230904219181511</v>
      </c>
      <c r="CQ1882" s="12">
        <v>6.3036296292801044</v>
      </c>
      <c r="CR1882" s="12">
        <v>14.179039435535538</v>
      </c>
      <c r="CS1882" s="12">
        <v>20.662640058021264</v>
      </c>
      <c r="CT1882" s="12">
        <v>18.382193384088456</v>
      </c>
      <c r="CU1882" s="12">
        <v>28.435187318202495</v>
      </c>
      <c r="CV1882" s="12">
        <v>25.497846454582529</v>
      </c>
      <c r="CW1882" s="12">
        <v>29.358285734166937</v>
      </c>
      <c r="CX1882" s="12">
        <v>-1.892482189492368</v>
      </c>
      <c r="CY1882" s="12">
        <v>10.143797868266706</v>
      </c>
      <c r="CZ1882" s="12">
        <v>5.8275911671958172</v>
      </c>
      <c r="DA1882" s="12">
        <v>-0.98030015419391781</v>
      </c>
      <c r="DB1882" s="12">
        <v>7.5174408886519055</v>
      </c>
      <c r="DC1882" s="12">
        <v>8.0558769366511012</v>
      </c>
      <c r="DD1882" s="12">
        <v>5.6259500419525494</v>
      </c>
    </row>
    <row r="1883" spans="1:108" x14ac:dyDescent="0.25">
      <c r="A1883" s="2">
        <v>628</v>
      </c>
      <c r="B1883" s="8">
        <f t="shared" ref="B1883" ca="1" si="2769">_xlfn.COVARIANCE.P(OFFSET(I1884,0,0,1,20),OFFSET(I1885,0,0,1,20))/_xlfn.VAR.P(OFFSET(I1884,0,0,1,20))</f>
        <v>1.9613489989651745</v>
      </c>
      <c r="C1883" s="8">
        <f t="shared" ref="C1883" ca="1" si="2770">_xlfn.COVARIANCE.P(OFFSET(I1884,0,0,1,50),OFFSET(I1885,0,0,1,50))/_xlfn.VAR.P(OFFSET(I1884,0,0,1,50))</f>
        <v>1.9620263873716703</v>
      </c>
      <c r="D1883" s="8">
        <f t="shared" ref="D1883" ca="1" si="2771">_xlfn.COVARIANCE.P(OFFSET(I1884,0,0,1,100),OFFSET(I1885,0,0,1,100))/_xlfn.VAR.P(OFFSET(I1884,0,0,1,100))</f>
        <v>1.9841888635147216</v>
      </c>
      <c r="E1883" s="8">
        <f t="shared" ref="E1883" ca="1" si="2772">AVERAGE(OFFSET(I1885,0,0,1,20))-AVERAGE(OFFSET(I1884,0,0,1,20))*B1883</f>
        <v>10.191068785825671</v>
      </c>
      <c r="F1883" s="8">
        <f t="shared" ref="F1883" ca="1" si="2773">AVERAGE(OFFSET(I1885,0,0,1,50))-AVERAGE(OFFSET(I1884,0,0,1,50))*C1883</f>
        <v>10.02038947181245</v>
      </c>
      <c r="G1883" s="8">
        <f t="shared" ref="G1883" ca="1" si="2774">AVERAGE(OFFSET(I1885,0,0,1,100))-AVERAGE(OFFSET(I1884,0,0,1,100))*D1883</f>
        <v>10.016976964064661</v>
      </c>
      <c r="H1883" s="9" t="s">
        <v>29</v>
      </c>
      <c r="I1883" s="10">
        <v>5511</v>
      </c>
      <c r="J1883" s="10">
        <v>2827</v>
      </c>
      <c r="K1883" s="10">
        <v>7184</v>
      </c>
      <c r="L1883" s="10">
        <v>4177</v>
      </c>
      <c r="M1883" s="10">
        <v>5495</v>
      </c>
      <c r="N1883" s="10">
        <v>8557</v>
      </c>
      <c r="O1883" s="10">
        <v>5075</v>
      </c>
      <c r="P1883" s="10">
        <v>4280</v>
      </c>
      <c r="Q1883" s="10">
        <v>9292</v>
      </c>
      <c r="R1883" s="10">
        <v>666</v>
      </c>
      <c r="S1883" s="10">
        <v>7111</v>
      </c>
      <c r="T1883" s="10">
        <v>3207</v>
      </c>
      <c r="U1883" s="10">
        <v>124</v>
      </c>
      <c r="V1883" s="10">
        <v>1470</v>
      </c>
      <c r="W1883" s="10">
        <v>8025</v>
      </c>
      <c r="X1883" s="10">
        <v>7010</v>
      </c>
      <c r="Y1883" s="10">
        <v>5899</v>
      </c>
      <c r="Z1883" s="10">
        <v>1517</v>
      </c>
      <c r="AA1883" s="10">
        <v>577</v>
      </c>
      <c r="AB1883" s="10">
        <v>2507</v>
      </c>
      <c r="AC1883" s="10">
        <v>7688</v>
      </c>
      <c r="AD1883" s="10">
        <v>3302</v>
      </c>
      <c r="AE1883" s="10">
        <v>1856</v>
      </c>
      <c r="AF1883" s="10">
        <v>3645</v>
      </c>
      <c r="AG1883" s="10">
        <v>7557</v>
      </c>
      <c r="AH1883" s="10">
        <v>4628</v>
      </c>
      <c r="AI1883" s="10">
        <v>8279</v>
      </c>
      <c r="AJ1883" s="10">
        <v>7310</v>
      </c>
      <c r="AK1883" s="10">
        <v>9327</v>
      </c>
      <c r="AL1883" s="10">
        <v>1678</v>
      </c>
      <c r="AM1883" s="10">
        <v>1703</v>
      </c>
      <c r="AN1883" s="10">
        <v>559</v>
      </c>
      <c r="AO1883" s="10">
        <v>5856</v>
      </c>
      <c r="AP1883" s="10">
        <v>4596</v>
      </c>
      <c r="AQ1883" s="10">
        <v>7484</v>
      </c>
      <c r="AR1883" s="10">
        <v>2392</v>
      </c>
      <c r="AS1883" s="10">
        <v>4861</v>
      </c>
      <c r="AT1883" s="10">
        <v>4400</v>
      </c>
      <c r="AU1883" s="10">
        <v>4304</v>
      </c>
      <c r="AV1883" s="10">
        <v>7904</v>
      </c>
      <c r="AW1883" s="10">
        <v>3981</v>
      </c>
      <c r="AX1883" s="10">
        <v>387</v>
      </c>
      <c r="AY1883" s="10">
        <v>1399</v>
      </c>
      <c r="AZ1883" s="10">
        <v>1229</v>
      </c>
      <c r="BA1883" s="10">
        <v>7321</v>
      </c>
      <c r="BB1883" s="10">
        <v>1242</v>
      </c>
      <c r="BC1883" s="10">
        <v>8771</v>
      </c>
      <c r="BD1883" s="10">
        <v>3258</v>
      </c>
      <c r="BE1883" s="10">
        <v>4030</v>
      </c>
      <c r="BF1883" s="10">
        <v>8910</v>
      </c>
      <c r="BG1883" s="10">
        <v>2341</v>
      </c>
      <c r="BH1883" s="10">
        <v>640</v>
      </c>
      <c r="BI1883" s="10">
        <v>3187</v>
      </c>
      <c r="BJ1883" s="10">
        <v>8882</v>
      </c>
      <c r="BK1883" s="10">
        <v>2335</v>
      </c>
      <c r="BL1883" s="10">
        <v>6164</v>
      </c>
      <c r="BM1883" s="10">
        <v>6975</v>
      </c>
      <c r="BN1883" s="10">
        <v>4016</v>
      </c>
      <c r="BO1883" s="10">
        <v>4527</v>
      </c>
      <c r="BP1883" s="10">
        <v>8636</v>
      </c>
      <c r="BQ1883" s="10">
        <v>4096</v>
      </c>
      <c r="BR1883" s="10">
        <v>8065</v>
      </c>
      <c r="BS1883" s="10">
        <v>4521</v>
      </c>
      <c r="BT1883" s="10">
        <v>2655</v>
      </c>
      <c r="BU1883" s="10">
        <v>4055</v>
      </c>
      <c r="BV1883" s="10">
        <v>2042</v>
      </c>
      <c r="BW1883" s="10">
        <v>6686</v>
      </c>
      <c r="BX1883" s="10">
        <v>7093</v>
      </c>
      <c r="BY1883" s="10">
        <v>5748</v>
      </c>
      <c r="BZ1883" s="10">
        <v>7330</v>
      </c>
      <c r="CA1883" s="10">
        <v>6223</v>
      </c>
      <c r="CB1883" s="10">
        <v>2905</v>
      </c>
      <c r="CC1883" s="10">
        <v>6941</v>
      </c>
      <c r="CD1883" s="10">
        <v>6293</v>
      </c>
      <c r="CE1883" s="10">
        <v>8810</v>
      </c>
      <c r="CF1883" s="10">
        <v>3625</v>
      </c>
      <c r="CG1883" s="10">
        <v>2666</v>
      </c>
      <c r="CH1883" s="10">
        <v>4088</v>
      </c>
      <c r="CI1883" s="10">
        <v>7142</v>
      </c>
      <c r="CJ1883" s="10">
        <v>5385</v>
      </c>
      <c r="CK1883" s="10">
        <v>9756</v>
      </c>
      <c r="CL1883" s="10">
        <v>6016</v>
      </c>
      <c r="CM1883" s="10">
        <v>9372</v>
      </c>
      <c r="CN1883" s="10">
        <v>1647</v>
      </c>
      <c r="CO1883" s="10">
        <v>5427</v>
      </c>
      <c r="CP1883" s="10">
        <v>5714</v>
      </c>
      <c r="CQ1883" s="10">
        <v>3183</v>
      </c>
      <c r="CR1883" s="10">
        <v>4619</v>
      </c>
      <c r="CS1883" s="10">
        <v>2891</v>
      </c>
      <c r="CT1883" s="10">
        <v>5018</v>
      </c>
      <c r="CU1883" s="10">
        <v>8285</v>
      </c>
      <c r="CV1883" s="10">
        <v>4548</v>
      </c>
      <c r="CW1883" s="10">
        <v>5001</v>
      </c>
      <c r="CX1883" s="10">
        <v>5585</v>
      </c>
      <c r="CY1883" s="10">
        <v>4637</v>
      </c>
      <c r="CZ1883" s="10">
        <v>8663</v>
      </c>
      <c r="DA1883" s="10">
        <v>6592</v>
      </c>
      <c r="DB1883" s="10">
        <v>8722</v>
      </c>
      <c r="DC1883" s="10">
        <v>1304</v>
      </c>
      <c r="DD1883" s="10">
        <v>1471</v>
      </c>
    </row>
    <row r="1884" spans="1:108" x14ac:dyDescent="0.25">
      <c r="H1884" s="11" t="s">
        <v>0</v>
      </c>
      <c r="I1884" s="12">
        <v>8.0214024671966442</v>
      </c>
      <c r="J1884" s="12">
        <v>-0.93003347845331397</v>
      </c>
      <c r="K1884" s="12">
        <v>-1.7122982041615726</v>
      </c>
      <c r="L1884" s="12">
        <v>0.10780636325342123</v>
      </c>
      <c r="M1884" s="12">
        <v>1.1319327174338099</v>
      </c>
      <c r="N1884" s="12">
        <v>-4.3860512684767619</v>
      </c>
      <c r="O1884" s="12">
        <v>-9.9198751183860807</v>
      </c>
      <c r="P1884" s="12">
        <v>8.9263331766100595</v>
      </c>
      <c r="Q1884" s="12">
        <v>10.74215234915795</v>
      </c>
      <c r="R1884" s="12">
        <v>7.0698700656333022</v>
      </c>
      <c r="S1884" s="12">
        <v>-9.2444048244012027</v>
      </c>
      <c r="T1884" s="12">
        <v>2.027251219402312</v>
      </c>
      <c r="U1884" s="12">
        <v>6.9401433651153805</v>
      </c>
      <c r="V1884" s="12">
        <v>-2.2674626090347085</v>
      </c>
      <c r="W1884" s="12">
        <v>3.5083553320163081</v>
      </c>
      <c r="X1884" s="12">
        <v>-5.8291764574451843</v>
      </c>
      <c r="Y1884" s="12">
        <v>-1.862928537373215</v>
      </c>
      <c r="Z1884" s="12">
        <v>12.3106017859137</v>
      </c>
      <c r="AA1884" s="12">
        <v>-3.4611883158261616</v>
      </c>
      <c r="AB1884" s="12">
        <v>-4.8943123210091208</v>
      </c>
      <c r="AC1884" s="12">
        <v>1.342056035558431</v>
      </c>
      <c r="AD1884" s="12">
        <v>7.1172150583442004</v>
      </c>
      <c r="AE1884" s="12">
        <v>-3.9696254618754963</v>
      </c>
      <c r="AF1884" s="12">
        <v>0.55459247644734833</v>
      </c>
      <c r="AG1884" s="12">
        <v>-2.2407018193664427</v>
      </c>
      <c r="AH1884" s="12">
        <v>2.8022927059667624</v>
      </c>
      <c r="AI1884" s="12">
        <v>1.5331690741203521</v>
      </c>
      <c r="AJ1884" s="12">
        <v>2.4246168465276798</v>
      </c>
      <c r="AK1884" s="12">
        <v>-3.7282630253946376</v>
      </c>
      <c r="AL1884" s="12">
        <v>-1.4130740952502472</v>
      </c>
      <c r="AM1884" s="12">
        <v>-5.6900105736476139</v>
      </c>
      <c r="AN1884" s="12">
        <v>1.9342141534408301</v>
      </c>
      <c r="AO1884" s="12">
        <v>2.5190989185376527</v>
      </c>
      <c r="AP1884" s="12">
        <v>0.46985530141581211</v>
      </c>
      <c r="AQ1884" s="12">
        <v>1.9545304216671109</v>
      </c>
      <c r="AR1884" s="12">
        <v>-0.54722961253999425</v>
      </c>
      <c r="AS1884" s="12">
        <v>1.3106005597911414</v>
      </c>
      <c r="AT1884" s="12">
        <v>-3.4195997496997661</v>
      </c>
      <c r="AU1884" s="12">
        <v>-9.7309214666408655E-2</v>
      </c>
      <c r="AV1884" s="12">
        <v>2.2294306628286127</v>
      </c>
      <c r="AW1884" s="12">
        <v>7.5006393162249463</v>
      </c>
      <c r="AX1884" s="12">
        <v>-4.6635768699764952</v>
      </c>
      <c r="AY1884" s="12">
        <v>-2.2220891646163032</v>
      </c>
      <c r="AZ1884" s="12">
        <v>0.22977092944036787</v>
      </c>
      <c r="BA1884" s="12">
        <v>2.6051169410718078</v>
      </c>
      <c r="BB1884" s="12">
        <v>-4.1337591300399144</v>
      </c>
      <c r="BC1884" s="12">
        <v>11.539609519929533</v>
      </c>
      <c r="BD1884" s="12">
        <v>5.7084954491119833</v>
      </c>
      <c r="BE1884" s="12">
        <v>3.618486434740842E-3</v>
      </c>
      <c r="BF1884" s="12">
        <v>5.9612764509315541</v>
      </c>
      <c r="BG1884" s="12">
        <v>-0.72467658474298435</v>
      </c>
      <c r="BH1884" s="12">
        <v>-0.92479532904783612</v>
      </c>
      <c r="BI1884" s="12">
        <v>-1.0439736790460556</v>
      </c>
      <c r="BJ1884" s="12">
        <v>0.75560054714985703</v>
      </c>
      <c r="BK1884" s="12">
        <v>6.8266941934670609</v>
      </c>
      <c r="BL1884" s="12">
        <v>3.9299713096492788</v>
      </c>
      <c r="BM1884" s="12">
        <v>-5.0997777500832022</v>
      </c>
      <c r="BN1884" s="12">
        <v>10.004875538460512</v>
      </c>
      <c r="BO1884" s="12">
        <v>-4.9282312321612309</v>
      </c>
      <c r="BP1884" s="12">
        <v>3.0193090291045928</v>
      </c>
      <c r="BQ1884" s="12">
        <v>1.3777967088149352</v>
      </c>
      <c r="BR1884" s="12">
        <v>8.117412288603564</v>
      </c>
      <c r="BS1884" s="12">
        <v>8.8203982881659933</v>
      </c>
      <c r="BT1884" s="12">
        <v>-5.5047567689375025</v>
      </c>
      <c r="BU1884" s="12">
        <v>2.9376332085709453</v>
      </c>
      <c r="BV1884" s="12">
        <v>3.7165927870796822</v>
      </c>
      <c r="BW1884" s="12">
        <v>-6.9110739724806329</v>
      </c>
      <c r="BX1884" s="12">
        <v>-2.0473653540493801</v>
      </c>
      <c r="BY1884" s="12">
        <v>-9.3559615190261258</v>
      </c>
      <c r="BZ1884" s="12">
        <v>0.57933899595786709</v>
      </c>
      <c r="CA1884" s="12">
        <v>-1.6120301642697652</v>
      </c>
      <c r="CB1884" s="12">
        <v>0.4755222252581276</v>
      </c>
      <c r="CC1884" s="12">
        <v>7.8811718699451605</v>
      </c>
      <c r="CD1884" s="12">
        <v>-0.97912601882003003</v>
      </c>
      <c r="CE1884" s="12">
        <v>1.5158315548422632</v>
      </c>
      <c r="CF1884" s="12">
        <v>-3.9775991057819433</v>
      </c>
      <c r="CG1884" s="12">
        <v>5.5897293801117121</v>
      </c>
      <c r="CH1884" s="12">
        <v>-3.3820740412246852</v>
      </c>
      <c r="CI1884" s="12">
        <v>4.9858086856472568</v>
      </c>
      <c r="CJ1884" s="12">
        <v>-3.0292024303416465</v>
      </c>
      <c r="CK1884" s="12">
        <v>-7.692886723080071</v>
      </c>
      <c r="CL1884" s="12">
        <v>0.54133616243831018</v>
      </c>
      <c r="CM1884" s="12">
        <v>-0.2646427358829106</v>
      </c>
      <c r="CN1884" s="12">
        <v>4.5066810177696812</v>
      </c>
      <c r="CO1884" s="12">
        <v>0.52380217718301314</v>
      </c>
      <c r="CP1884" s="12">
        <v>-3.174971404945909</v>
      </c>
      <c r="CQ1884" s="12">
        <v>-8.0902230557134693</v>
      </c>
      <c r="CR1884" s="12">
        <v>-0.92783143038456017</v>
      </c>
      <c r="CS1884" s="12">
        <v>2.018056569076248</v>
      </c>
      <c r="CT1884" s="12">
        <v>2.4683477260009368</v>
      </c>
      <c r="CU1884" s="12">
        <v>-2.0847202625168437</v>
      </c>
      <c r="CV1884" s="12">
        <v>-1.6569705840980147</v>
      </c>
      <c r="CW1884" s="12">
        <v>4.0767270466310193E-2</v>
      </c>
      <c r="CX1884" s="12">
        <v>7.3051390796389484</v>
      </c>
      <c r="CY1884" s="12">
        <v>-1.606797148348404</v>
      </c>
      <c r="CZ1884" s="12">
        <v>9.8620205979756861</v>
      </c>
      <c r="DA1884" s="12">
        <v>0.49081762952786445</v>
      </c>
      <c r="DB1884" s="12">
        <v>1.8714176695197207</v>
      </c>
      <c r="DC1884" s="12">
        <v>9.0901021091271907</v>
      </c>
      <c r="DD1884" s="12">
        <v>-0.11299105353608696</v>
      </c>
    </row>
    <row r="1885" spans="1:108" x14ac:dyDescent="0.25">
      <c r="H1885" s="11" t="s">
        <v>2</v>
      </c>
      <c r="I1885" s="12">
        <v>26.253368357392766</v>
      </c>
      <c r="J1885" s="12">
        <v>8.5275636602521399</v>
      </c>
      <c r="K1885" s="12">
        <v>7.0089177758768857</v>
      </c>
      <c r="L1885" s="12">
        <v>10.567808390206663</v>
      </c>
      <c r="M1885" s="12">
        <v>12.348653838236292</v>
      </c>
      <c r="N1885" s="12">
        <v>2.9729750598427769</v>
      </c>
      <c r="O1885" s="12">
        <v>-9.0819468481282932</v>
      </c>
      <c r="P1885" s="12">
        <v>25.82856054852919</v>
      </c>
      <c r="Q1885" s="12">
        <v>31.707054582811377</v>
      </c>
      <c r="R1885" s="12">
        <v>23.186616793091762</v>
      </c>
      <c r="S1885" s="12">
        <v>-9.2198008200293735</v>
      </c>
      <c r="T1885" s="12">
        <v>13.958035552580849</v>
      </c>
      <c r="U1885" s="12">
        <v>22.972357442643432</v>
      </c>
      <c r="V1885" s="12">
        <v>5.7768352280838746</v>
      </c>
      <c r="W1885" s="12">
        <v>17.14874790679913</v>
      </c>
      <c r="X1885" s="12">
        <v>-0.40956590973466378</v>
      </c>
      <c r="Y1885" s="12">
        <v>6.2810165271791565</v>
      </c>
      <c r="Z1885" s="12">
        <v>36.091291233172882</v>
      </c>
      <c r="AA1885" s="12">
        <v>3.3606508693344197</v>
      </c>
      <c r="AB1885" s="12">
        <v>0.46930539835859592</v>
      </c>
      <c r="AC1885" s="12">
        <v>12.906023069168629</v>
      </c>
      <c r="AD1885" s="12">
        <v>25.361152155841403</v>
      </c>
      <c r="AE1885" s="12">
        <v>2.8258453222407631</v>
      </c>
      <c r="AF1885" s="12">
        <v>11.890220856687113</v>
      </c>
      <c r="AG1885" s="12">
        <v>5.6023197584597826</v>
      </c>
      <c r="AH1885" s="12">
        <v>15.015855237407333</v>
      </c>
      <c r="AI1885" s="12">
        <v>14.285072243288147</v>
      </c>
      <c r="AJ1885" s="12">
        <v>13.255355331297702</v>
      </c>
      <c r="AK1885" s="12">
        <v>4.302993723693346</v>
      </c>
      <c r="AL1885" s="12">
        <v>6.0268430445298744</v>
      </c>
      <c r="AM1885" s="12">
        <v>-2.087896560974563</v>
      </c>
      <c r="AN1885" s="12">
        <v>15.398123889480679</v>
      </c>
      <c r="AO1885" s="12">
        <v>14.764750205845587</v>
      </c>
      <c r="AP1885" s="12">
        <v>10.827304768560888</v>
      </c>
      <c r="AQ1885" s="12">
        <v>14.648028887124067</v>
      </c>
      <c r="AR1885" s="12">
        <v>8.5988188406860537</v>
      </c>
      <c r="AS1885" s="12">
        <v>12.895368031005464</v>
      </c>
      <c r="AT1885" s="12">
        <v>2.1998281101511927</v>
      </c>
      <c r="AU1885" s="12">
        <v>10.024603527177792</v>
      </c>
      <c r="AV1885" s="12">
        <v>12.646412368995971</v>
      </c>
      <c r="AW1885" s="12">
        <v>23.812268321965398</v>
      </c>
      <c r="AX1885" s="12">
        <v>1.3076434340034986</v>
      </c>
      <c r="AY1885" s="12">
        <v>5.186125415313402</v>
      </c>
      <c r="AZ1885" s="12">
        <v>9.9083574124573133</v>
      </c>
      <c r="BA1885" s="12">
        <v>15.471661874247213</v>
      </c>
      <c r="BB1885" s="12">
        <v>0.74016870615436714</v>
      </c>
      <c r="BC1885" s="12">
        <v>32.777114702879395</v>
      </c>
      <c r="BD1885" s="12">
        <v>20.156143344940425</v>
      </c>
      <c r="BE1885" s="12">
        <v>9.9200366498072743</v>
      </c>
      <c r="BF1885" s="12">
        <v>20.723863175104544</v>
      </c>
      <c r="BG1885" s="12">
        <v>6.478603746701058</v>
      </c>
      <c r="BH1885" s="12">
        <v>7.5745346736239707</v>
      </c>
      <c r="BI1885" s="12">
        <v>7.5540823462676761</v>
      </c>
      <c r="BJ1885" s="12">
        <v>10.95185319011313</v>
      </c>
      <c r="BK1885" s="12">
        <v>22.483059637112081</v>
      </c>
      <c r="BL1885" s="12">
        <v>18.441233620849776</v>
      </c>
      <c r="BM1885" s="12">
        <v>-0.24940480109154278</v>
      </c>
      <c r="BN1885" s="12">
        <v>29.227722831281298</v>
      </c>
      <c r="BO1885" s="12">
        <v>1.9488687357502668</v>
      </c>
      <c r="BP1885" s="12">
        <v>16.901341722042439</v>
      </c>
      <c r="BQ1885" s="12">
        <v>11.787791939007155</v>
      </c>
      <c r="BR1885" s="12">
        <v>26.770815049385476</v>
      </c>
      <c r="BS1885" s="12">
        <v>27.004834871449599</v>
      </c>
      <c r="BT1885" s="12">
        <v>0.66804742587224353</v>
      </c>
      <c r="BU1885" s="12">
        <v>16.863777983088198</v>
      </c>
      <c r="BV1885" s="12">
        <v>17.290883196744357</v>
      </c>
      <c r="BW1885" s="12">
        <v>-3.9366412601864149</v>
      </c>
      <c r="BX1885" s="12">
        <v>7.0458281970988121</v>
      </c>
      <c r="BY1885" s="12">
        <v>-8.5340865873360165</v>
      </c>
      <c r="BZ1885" s="12">
        <v>11.631123963263805</v>
      </c>
      <c r="CA1885" s="12">
        <v>4.9098160607773469</v>
      </c>
      <c r="CB1885" s="12">
        <v>11.117091122197076</v>
      </c>
      <c r="CC1885" s="12">
        <v>26.54836618779661</v>
      </c>
      <c r="CD1885" s="12">
        <v>7.9071892296964208</v>
      </c>
      <c r="CE1885" s="12">
        <v>12.481035218478331</v>
      </c>
      <c r="CF1885" s="12">
        <v>1.6978663071418205</v>
      </c>
      <c r="CG1885" s="12">
        <v>22.189954989725106</v>
      </c>
      <c r="CH1885" s="12">
        <v>2.9904006575088569</v>
      </c>
      <c r="CI1885" s="12">
        <v>19.99873116561653</v>
      </c>
      <c r="CJ1885" s="12">
        <v>2.9774971601561777</v>
      </c>
      <c r="CK1885" s="12">
        <v>-5.7881208495641765</v>
      </c>
      <c r="CL1885" s="12">
        <v>11.717288372056224</v>
      </c>
      <c r="CM1885" s="12">
        <v>10.42827090938998</v>
      </c>
      <c r="CN1885" s="12">
        <v>19.160092610422883</v>
      </c>
      <c r="CO1885" s="12">
        <v>10.9043465385266</v>
      </c>
      <c r="CP1885" s="12">
        <v>4.0839354471915943</v>
      </c>
      <c r="CQ1885" s="12">
        <v>-7.4323379883389702</v>
      </c>
      <c r="CR1885" s="12">
        <v>6.9928549047684303</v>
      </c>
      <c r="CS1885" s="12">
        <v>15.581722895546839</v>
      </c>
      <c r="CT1885" s="12">
        <v>14.862306921365805</v>
      </c>
      <c r="CU1885" s="12">
        <v>5.2358586437968588</v>
      </c>
      <c r="CV1885" s="12">
        <v>6.2994282652001665</v>
      </c>
      <c r="CW1885" s="12">
        <v>11.422072720087742</v>
      </c>
      <c r="CX1885" s="12">
        <v>22.535233758732847</v>
      </c>
      <c r="CY1885" s="12">
        <v>7.2627008581993886</v>
      </c>
      <c r="CZ1885" s="12">
        <v>31.334317504931622</v>
      </c>
      <c r="DA1885" s="12">
        <v>11.298578481552042</v>
      </c>
      <c r="DB1885" s="12">
        <v>14.193011205958513</v>
      </c>
      <c r="DC1885" s="12">
        <v>28.418510366907519</v>
      </c>
      <c r="DD1885" s="12">
        <v>10.118236499318048</v>
      </c>
    </row>
    <row r="1886" spans="1:108" x14ac:dyDescent="0.25">
      <c r="A1886" s="2">
        <v>629</v>
      </c>
      <c r="B1886" s="8">
        <f t="shared" ref="B1886" ca="1" si="2775">_xlfn.COVARIANCE.P(OFFSET(I1887,0,0,1,20),OFFSET(I1888,0,0,1,20))/_xlfn.VAR.P(OFFSET(I1887,0,0,1,20))</f>
        <v>2.0359392181682567</v>
      </c>
      <c r="C1886" s="8">
        <f t="shared" ref="C1886" ca="1" si="2776">_xlfn.COVARIANCE.P(OFFSET(I1887,0,0,1,50),OFFSET(I1888,0,0,1,50))/_xlfn.VAR.P(OFFSET(I1887,0,0,1,50))</f>
        <v>2.0216507919431739</v>
      </c>
      <c r="D1886" s="8">
        <f t="shared" ref="D1886" ca="1" si="2777">_xlfn.COVARIANCE.P(OFFSET(I1887,0,0,1,100),OFFSET(I1888,0,0,1,100))/_xlfn.VAR.P(OFFSET(I1887,0,0,1,100))</f>
        <v>2.033153086084905</v>
      </c>
      <c r="E1886" s="8">
        <f t="shared" ref="E1886" ca="1" si="2778">AVERAGE(OFFSET(I1888,0,0,1,20))-AVERAGE(OFFSET(I1887,0,0,1,20))*B1886</f>
        <v>10.231976023173763</v>
      </c>
      <c r="F1886" s="8">
        <f t="shared" ref="F1886" ca="1" si="2779">AVERAGE(OFFSET(I1888,0,0,1,50))-AVERAGE(OFFSET(I1887,0,0,1,50))*C1886</f>
        <v>10.053230724618022</v>
      </c>
      <c r="G1886" s="8">
        <f t="shared" ref="G1886" ca="1" si="2780">AVERAGE(OFFSET(I1888,0,0,1,100))-AVERAGE(OFFSET(I1887,0,0,1,100))*D1886</f>
        <v>9.9850933569814995</v>
      </c>
      <c r="H1886" s="9" t="s">
        <v>29</v>
      </c>
      <c r="I1886" s="10">
        <v>9555</v>
      </c>
      <c r="J1886" s="10">
        <v>3669</v>
      </c>
      <c r="K1886" s="10">
        <v>3924</v>
      </c>
      <c r="L1886" s="10">
        <v>5332</v>
      </c>
      <c r="M1886" s="10">
        <v>5013</v>
      </c>
      <c r="N1886" s="10">
        <v>801</v>
      </c>
      <c r="O1886" s="10">
        <v>3650</v>
      </c>
      <c r="P1886" s="10">
        <v>9052</v>
      </c>
      <c r="Q1886" s="10">
        <v>8539</v>
      </c>
      <c r="R1886" s="10">
        <v>4382</v>
      </c>
      <c r="S1886" s="10">
        <v>7350</v>
      </c>
      <c r="T1886" s="10">
        <v>1790</v>
      </c>
      <c r="U1886" s="10">
        <v>4956</v>
      </c>
      <c r="V1886" s="10">
        <v>9227</v>
      </c>
      <c r="W1886" s="10">
        <v>3645</v>
      </c>
      <c r="X1886" s="10">
        <v>5455</v>
      </c>
      <c r="Y1886" s="10">
        <v>6721</v>
      </c>
      <c r="Z1886" s="10">
        <v>1963</v>
      </c>
      <c r="AA1886" s="10">
        <v>7327</v>
      </c>
      <c r="AB1886" s="10">
        <v>6936</v>
      </c>
      <c r="AC1886" s="10">
        <v>6879</v>
      </c>
      <c r="AD1886" s="10">
        <v>6859</v>
      </c>
      <c r="AE1886" s="10">
        <v>5644</v>
      </c>
      <c r="AF1886" s="10">
        <v>7778</v>
      </c>
      <c r="AG1886" s="10">
        <v>2334</v>
      </c>
      <c r="AH1886" s="10">
        <v>4671</v>
      </c>
      <c r="AI1886" s="10">
        <v>5369</v>
      </c>
      <c r="AJ1886" s="10">
        <v>3317</v>
      </c>
      <c r="AK1886" s="10">
        <v>7844</v>
      </c>
      <c r="AL1886" s="10">
        <v>472</v>
      </c>
      <c r="AM1886" s="10">
        <v>3354</v>
      </c>
      <c r="AN1886" s="10">
        <v>3751</v>
      </c>
      <c r="AO1886" s="10">
        <v>6305</v>
      </c>
      <c r="AP1886" s="10">
        <v>4769</v>
      </c>
      <c r="AQ1886" s="10">
        <v>3</v>
      </c>
      <c r="AR1886" s="10">
        <v>7253</v>
      </c>
      <c r="AS1886" s="10">
        <v>359</v>
      </c>
      <c r="AT1886" s="10">
        <v>2183</v>
      </c>
      <c r="AU1886" s="10">
        <v>1462</v>
      </c>
      <c r="AV1886" s="10">
        <v>6374</v>
      </c>
      <c r="AW1886" s="10">
        <v>8197</v>
      </c>
      <c r="AX1886" s="10">
        <v>8404</v>
      </c>
      <c r="AY1886" s="10">
        <v>1255</v>
      </c>
      <c r="AZ1886" s="10">
        <v>9874</v>
      </c>
      <c r="BA1886" s="10">
        <v>5039</v>
      </c>
      <c r="BB1886" s="10">
        <v>6349</v>
      </c>
      <c r="BC1886" s="10">
        <v>7374</v>
      </c>
      <c r="BD1886" s="10">
        <v>6080</v>
      </c>
      <c r="BE1886" s="10">
        <v>6714</v>
      </c>
      <c r="BF1886" s="10">
        <v>3454</v>
      </c>
      <c r="BG1886" s="10">
        <v>3565</v>
      </c>
      <c r="BH1886" s="10">
        <v>4453</v>
      </c>
      <c r="BI1886" s="10">
        <v>6295</v>
      </c>
      <c r="BJ1886" s="10">
        <v>897</v>
      </c>
      <c r="BK1886" s="10">
        <v>7182</v>
      </c>
      <c r="BL1886" s="10">
        <v>375</v>
      </c>
      <c r="BM1886" s="10">
        <v>2933</v>
      </c>
      <c r="BN1886" s="10">
        <v>388</v>
      </c>
      <c r="BO1886" s="10">
        <v>4458</v>
      </c>
      <c r="BP1886" s="10">
        <v>4492</v>
      </c>
      <c r="BQ1886" s="10">
        <v>9915</v>
      </c>
      <c r="BR1886" s="10">
        <v>5474</v>
      </c>
      <c r="BS1886" s="10">
        <v>6563</v>
      </c>
      <c r="BT1886" s="10">
        <v>8761</v>
      </c>
      <c r="BU1886" s="10">
        <v>405</v>
      </c>
      <c r="BV1886" s="10">
        <v>2171</v>
      </c>
      <c r="BW1886" s="10">
        <v>6506</v>
      </c>
      <c r="BX1886" s="10">
        <v>4143</v>
      </c>
      <c r="BY1886" s="10">
        <v>801</v>
      </c>
      <c r="BZ1886" s="10">
        <v>8772</v>
      </c>
      <c r="CA1886" s="10">
        <v>4843</v>
      </c>
      <c r="CB1886" s="10">
        <v>3929</v>
      </c>
      <c r="CC1886" s="10">
        <v>5412</v>
      </c>
      <c r="CD1886" s="10">
        <v>4502</v>
      </c>
      <c r="CE1886" s="10">
        <v>8606</v>
      </c>
      <c r="CF1886" s="10">
        <v>3890</v>
      </c>
      <c r="CG1886" s="10">
        <v>8616</v>
      </c>
      <c r="CH1886" s="10">
        <v>8391</v>
      </c>
      <c r="CI1886" s="10">
        <v>7585</v>
      </c>
      <c r="CJ1886" s="10">
        <v>526</v>
      </c>
      <c r="CK1886" s="10">
        <v>7128</v>
      </c>
      <c r="CL1886" s="10">
        <v>6868</v>
      </c>
      <c r="CM1886" s="10">
        <v>2186</v>
      </c>
      <c r="CN1886" s="10">
        <v>2017</v>
      </c>
      <c r="CO1886" s="10">
        <v>9686</v>
      </c>
      <c r="CP1886" s="10">
        <v>8228</v>
      </c>
      <c r="CQ1886" s="10">
        <v>2141</v>
      </c>
      <c r="CR1886" s="10">
        <v>3700</v>
      </c>
      <c r="CS1886" s="10">
        <v>6898</v>
      </c>
      <c r="CT1886" s="10">
        <v>3112</v>
      </c>
      <c r="CU1886" s="10">
        <v>4530</v>
      </c>
      <c r="CV1886" s="10">
        <v>7303</v>
      </c>
      <c r="CW1886" s="10">
        <v>4973</v>
      </c>
      <c r="CX1886" s="10">
        <v>3515</v>
      </c>
      <c r="CY1886" s="10">
        <v>9567</v>
      </c>
      <c r="CZ1886" s="10">
        <v>6645</v>
      </c>
      <c r="DA1886" s="10">
        <v>4482</v>
      </c>
      <c r="DB1886" s="10">
        <v>5947</v>
      </c>
      <c r="DC1886" s="10">
        <v>2980</v>
      </c>
      <c r="DD1886" s="10">
        <v>3003</v>
      </c>
    </row>
    <row r="1887" spans="1:108" x14ac:dyDescent="0.25">
      <c r="H1887" s="11" t="s">
        <v>0</v>
      </c>
      <c r="I1887" s="12">
        <v>-3.2732012602597802</v>
      </c>
      <c r="J1887" s="12">
        <v>-7.2624848865887612</v>
      </c>
      <c r="K1887" s="12">
        <v>0.8180077894279485</v>
      </c>
      <c r="L1887" s="12">
        <v>5.596625729771139</v>
      </c>
      <c r="M1887" s="12">
        <v>-4.4179905897612475</v>
      </c>
      <c r="N1887" s="12">
        <v>-1.2728724077591393</v>
      </c>
      <c r="O1887" s="12">
        <v>10.877823263084466</v>
      </c>
      <c r="P1887" s="12">
        <v>-3.4135304608344033</v>
      </c>
      <c r="Q1887" s="12">
        <v>-8.4761274352709943</v>
      </c>
      <c r="R1887" s="12">
        <v>1.6895407033952798</v>
      </c>
      <c r="S1887" s="12">
        <v>-3.2725312204306594</v>
      </c>
      <c r="T1887" s="12">
        <v>0.54781112134295074</v>
      </c>
      <c r="U1887" s="12">
        <v>6.5160110308807102</v>
      </c>
      <c r="V1887" s="12">
        <v>1.6326791317757157</v>
      </c>
      <c r="W1887" s="12">
        <v>0.55459247644734833</v>
      </c>
      <c r="X1887" s="12">
        <v>-6.3005581361243355</v>
      </c>
      <c r="Y1887" s="12">
        <v>-9.2944499636794689</v>
      </c>
      <c r="Z1887" s="12">
        <v>2.5121975558689846</v>
      </c>
      <c r="AA1887" s="12">
        <v>-5.5673093235491393</v>
      </c>
      <c r="AB1887" s="12">
        <v>-3.2929880567415331</v>
      </c>
      <c r="AC1887" s="12">
        <v>-2.3124545504615241</v>
      </c>
      <c r="AD1887" s="12">
        <v>1.8285870986840851</v>
      </c>
      <c r="AE1887" s="12">
        <v>3.4318577074245473</v>
      </c>
      <c r="AF1887" s="12">
        <v>1.2382970526132233</v>
      </c>
      <c r="AG1887" s="12">
        <v>7.1918990006089887</v>
      </c>
      <c r="AH1887" s="12">
        <v>-6.6290363629122577</v>
      </c>
      <c r="AI1887" s="12">
        <v>-0.54304543929644333</v>
      </c>
      <c r="AJ1887" s="12">
        <v>-6.3536250453455168</v>
      </c>
      <c r="AK1887" s="12">
        <v>13.355281160201212</v>
      </c>
      <c r="AL1887" s="12">
        <v>-3.1580473032651248</v>
      </c>
      <c r="AM1887" s="12">
        <v>-4.9235647170445525</v>
      </c>
      <c r="AN1887" s="12">
        <v>-8.2674773604939702</v>
      </c>
      <c r="AO1887" s="12">
        <v>2.5935403253073162</v>
      </c>
      <c r="AP1887" s="12">
        <v>-0.74706212266199645</v>
      </c>
      <c r="AQ1887" s="12">
        <v>0.76619607556566516</v>
      </c>
      <c r="AR1887" s="12">
        <v>3.7033296294589935</v>
      </c>
      <c r="AS1887" s="12">
        <v>4.6853098531519235</v>
      </c>
      <c r="AT1887" s="12">
        <v>7.0628506726746396</v>
      </c>
      <c r="AU1887" s="12">
        <v>-2.1743236939025716</v>
      </c>
      <c r="AV1887" s="12">
        <v>4.1602114916041657</v>
      </c>
      <c r="AW1887" s="12">
        <v>-6.5009490509813963</v>
      </c>
      <c r="AX1887" s="12">
        <v>1.7651109475032225</v>
      </c>
      <c r="AY1887" s="12">
        <v>-5.7360673918732461</v>
      </c>
      <c r="AZ1887" s="12">
        <v>-2.4358563162374156</v>
      </c>
      <c r="BA1887" s="12">
        <v>3.2190695289663003</v>
      </c>
      <c r="BB1887" s="12">
        <v>-1.6351113502681034</v>
      </c>
      <c r="BC1887" s="12">
        <v>8.4396332334684487</v>
      </c>
      <c r="BD1887" s="12">
        <v>-9.3564199302158517</v>
      </c>
      <c r="BE1887" s="12">
        <v>-1.8381791337602049</v>
      </c>
      <c r="BF1887" s="12">
        <v>-1.1569590787670538</v>
      </c>
      <c r="BG1887" s="12">
        <v>2.4914757808457697</v>
      </c>
      <c r="BH1887" s="12">
        <v>8.09305032387282</v>
      </c>
      <c r="BI1887" s="12">
        <v>-1.4210929902691958</v>
      </c>
      <c r="BJ1887" s="12">
        <v>-0.70108197204341582</v>
      </c>
      <c r="BK1887" s="12">
        <v>-9.8567799210151978</v>
      </c>
      <c r="BL1887" s="12">
        <v>-2.5546550877823497</v>
      </c>
      <c r="BM1887" s="12">
        <v>-2.497153046042131</v>
      </c>
      <c r="BN1887" s="12">
        <v>0.77839483864564851</v>
      </c>
      <c r="BO1887" s="12">
        <v>5.1786039003184205</v>
      </c>
      <c r="BP1887" s="12">
        <v>-0.71190361816468251</v>
      </c>
      <c r="BQ1887" s="12">
        <v>-1.5111570401426746</v>
      </c>
      <c r="BR1887" s="12">
        <v>-2.3772383660316541</v>
      </c>
      <c r="BS1887" s="12">
        <v>-2.1678361934634651E-2</v>
      </c>
      <c r="BT1887" s="12">
        <v>2.4154923694249568</v>
      </c>
      <c r="BU1887" s="12">
        <v>8.8570227355482309</v>
      </c>
      <c r="BV1887" s="12">
        <v>1.5979800240280344</v>
      </c>
      <c r="BW1887" s="12">
        <v>-3.9013466390008755</v>
      </c>
      <c r="BX1887" s="12">
        <v>-8.4615676666608888</v>
      </c>
      <c r="BY1887" s="12">
        <v>-1.2728724077591393</v>
      </c>
      <c r="BZ1887" s="12">
        <v>-2.3647780245907359</v>
      </c>
      <c r="CA1887" s="12">
        <v>-0.2501530767950475</v>
      </c>
      <c r="CB1887" s="12">
        <v>-4.8555930523541493</v>
      </c>
      <c r="CC1887" s="12">
        <v>5.4576600731644351</v>
      </c>
      <c r="CD1887" s="12">
        <v>1.934210692583491</v>
      </c>
      <c r="CE1887" s="12">
        <v>3.0610679868196278</v>
      </c>
      <c r="CF1887" s="12">
        <v>6.570565371153096</v>
      </c>
      <c r="CG1887" s="12">
        <v>-2.5122803614050349</v>
      </c>
      <c r="CH1887" s="12">
        <v>2.6158664874367381</v>
      </c>
      <c r="CI1887" s="12">
        <v>1.5453602530933297</v>
      </c>
      <c r="CJ1887" s="12">
        <v>5.0121328510340408</v>
      </c>
      <c r="CK1887" s="12">
        <v>2.4422456155152363</v>
      </c>
      <c r="CL1887" s="12">
        <v>0.38932835081571582</v>
      </c>
      <c r="CM1887" s="12">
        <v>0.30169225569097924</v>
      </c>
      <c r="CN1887" s="12">
        <v>-2.4900336919671395</v>
      </c>
      <c r="CO1887" s="12">
        <v>-0.83943126341942853</v>
      </c>
      <c r="CP1887" s="12">
        <v>3.0926021197424607</v>
      </c>
      <c r="CQ1887" s="12">
        <v>4.2459958869313539</v>
      </c>
      <c r="CR1887" s="12">
        <v>-3.8289472041308219</v>
      </c>
      <c r="CS1887" s="12">
        <v>-0.74929517964365955</v>
      </c>
      <c r="CT1887" s="12">
        <v>4.4518680329050007</v>
      </c>
      <c r="CU1887" s="12">
        <v>3.9369312065874222</v>
      </c>
      <c r="CV1887" s="12">
        <v>-3.3157664836669931</v>
      </c>
      <c r="CW1887" s="12">
        <v>-7.9322244838698728</v>
      </c>
      <c r="CX1887" s="12">
        <v>5.8600406575180619</v>
      </c>
      <c r="CY1887" s="12">
        <v>0.17010849438836573</v>
      </c>
      <c r="CZ1887" s="12">
        <v>5.3321085615467663</v>
      </c>
      <c r="DA1887" s="12">
        <v>5.728820766122479</v>
      </c>
      <c r="DB1887" s="12">
        <v>-4.6305624693955805</v>
      </c>
      <c r="DC1887" s="12">
        <v>4.699918709499336</v>
      </c>
      <c r="DD1887" s="12">
        <v>-1.6210755327316961</v>
      </c>
    </row>
    <row r="1888" spans="1:108" x14ac:dyDescent="0.25">
      <c r="H1888" s="11" t="s">
        <v>2</v>
      </c>
      <c r="I1888" s="12">
        <v>2.6676304532960891</v>
      </c>
      <c r="J1888" s="12">
        <v>-4.1356161598632442</v>
      </c>
      <c r="K1888" s="12">
        <v>10.715004614038065</v>
      </c>
      <c r="L1888" s="12">
        <v>21.942875722698993</v>
      </c>
      <c r="M1888" s="12">
        <v>0.29510731739727203</v>
      </c>
      <c r="N1888" s="12">
        <v>8.5617252450025845</v>
      </c>
      <c r="O1888" s="12">
        <v>31.849788676508805</v>
      </c>
      <c r="P1888" s="12">
        <v>2.810950194473842</v>
      </c>
      <c r="Q1888" s="12">
        <v>-7.3929510756340253</v>
      </c>
      <c r="R1888" s="12">
        <v>14.750852694621294</v>
      </c>
      <c r="S1888" s="12">
        <v>4.1209172721095468</v>
      </c>
      <c r="T1888" s="12">
        <v>11.487797894027727</v>
      </c>
      <c r="U1888" s="12">
        <v>22.938773159818691</v>
      </c>
      <c r="V1888" s="12">
        <v>13.966455444724355</v>
      </c>
      <c r="W1888" s="12">
        <v>11.890220856687113</v>
      </c>
      <c r="X1888" s="12">
        <v>-1.9286012089843403</v>
      </c>
      <c r="Y1888" s="12">
        <v>-9.4562744005132053</v>
      </c>
      <c r="Z1888" s="12">
        <v>15.25171933405035</v>
      </c>
      <c r="AA1888" s="12">
        <v>-1.0147035295478866</v>
      </c>
      <c r="AB1888" s="12">
        <v>4.2183084510488627</v>
      </c>
      <c r="AC1888" s="12">
        <v>4.4271986957771148</v>
      </c>
      <c r="AD1888" s="12">
        <v>15.074218582350351</v>
      </c>
      <c r="AE1888" s="12">
        <v>16.801322182550596</v>
      </c>
      <c r="AF1888" s="12">
        <v>13.439120014440087</v>
      </c>
      <c r="AG1888" s="12">
        <v>23.974657987351641</v>
      </c>
      <c r="AH1888" s="12">
        <v>-3.640386635325803</v>
      </c>
      <c r="AI1888" s="12">
        <v>8.8589047925449673</v>
      </c>
      <c r="AJ1888" s="12">
        <v>-2.250378870708861</v>
      </c>
      <c r="AK1888" s="12">
        <v>37.60945451160714</v>
      </c>
      <c r="AL1888" s="12">
        <v>2.5424869255196421</v>
      </c>
      <c r="AM1888" s="12">
        <v>1.8889502794020157</v>
      </c>
      <c r="AN1888" s="12">
        <v>-7.6308208337447168</v>
      </c>
      <c r="AO1888" s="12">
        <v>15.840035326711183</v>
      </c>
      <c r="AP1888" s="12">
        <v>7.9424039375185211</v>
      </c>
      <c r="AQ1888" s="12">
        <v>9.7894503582888444</v>
      </c>
      <c r="AR1888" s="12">
        <v>17.087074795944492</v>
      </c>
      <c r="AS1888" s="12">
        <v>18.281755286458299</v>
      </c>
      <c r="AT1888" s="12">
        <v>23.70413078687768</v>
      </c>
      <c r="AU1888" s="12">
        <v>8.0420358335196589</v>
      </c>
      <c r="AV1888" s="12">
        <v>20.21117140879074</v>
      </c>
      <c r="AW1888" s="12">
        <v>-2.6987773377947137</v>
      </c>
      <c r="AX1888" s="12">
        <v>11.228926850159421</v>
      </c>
      <c r="AY1888" s="12">
        <v>-2.9483136265891545</v>
      </c>
      <c r="AZ1888" s="12">
        <v>4.268289884425001</v>
      </c>
      <c r="BA1888" s="12">
        <v>16.25974460764278</v>
      </c>
      <c r="BB1888" s="12">
        <v>6.2152851985413129</v>
      </c>
      <c r="BC1888" s="12">
        <v>27.836805419529892</v>
      </c>
      <c r="BD1888" s="12">
        <v>-7.2659132268663456</v>
      </c>
      <c r="BE1888" s="12">
        <v>5.2257221497223458</v>
      </c>
      <c r="BF1888" s="12">
        <v>7.6049921318196168</v>
      </c>
      <c r="BG1888" s="12">
        <v>14.57890748948066</v>
      </c>
      <c r="BH1888" s="12">
        <v>26.581912426446227</v>
      </c>
      <c r="BI1888" s="12">
        <v>6.7599863483127569</v>
      </c>
      <c r="BJ1888" s="12">
        <v>7.7174664809539664</v>
      </c>
      <c r="BK1888" s="12">
        <v>-10.987864066186228</v>
      </c>
      <c r="BL1888" s="12">
        <v>4.0963815587216885</v>
      </c>
      <c r="BM1888" s="12">
        <v>4.2282243725942488</v>
      </c>
      <c r="BN1888" s="12">
        <v>12.692819145213809</v>
      </c>
      <c r="BO1888" s="12">
        <v>21.617961908122659</v>
      </c>
      <c r="BP1888" s="12">
        <v>7.3722268262677133</v>
      </c>
      <c r="BQ1888" s="12">
        <v>6.5353868036308933</v>
      </c>
      <c r="BR1888" s="12">
        <v>3.8736402213415406</v>
      </c>
      <c r="BS1888" s="12">
        <v>10.765136390833593</v>
      </c>
      <c r="BT1888" s="12">
        <v>13.484711454577372</v>
      </c>
      <c r="BU1888" s="12">
        <v>26.007814063770887</v>
      </c>
      <c r="BV1888" s="12">
        <v>12.840932661468267</v>
      </c>
      <c r="BW1888" s="12">
        <v>1.5423231036665626</v>
      </c>
      <c r="BX1888" s="12">
        <v>-7.3396618294024165</v>
      </c>
      <c r="BY1888" s="12">
        <v>8.5617252450025845</v>
      </c>
      <c r="BZ1888" s="12">
        <v>6.0551496412083559</v>
      </c>
      <c r="CA1888" s="12">
        <v>9.8628690692562628</v>
      </c>
      <c r="CB1888" s="12">
        <v>-0.59559994561926499</v>
      </c>
      <c r="CC1888" s="12">
        <v>20.330621070127329</v>
      </c>
      <c r="CD1888" s="12">
        <v>13.317258486991395</v>
      </c>
      <c r="CE1888" s="12">
        <v>15.456735438710396</v>
      </c>
      <c r="CF1888" s="12">
        <v>23.180123877982716</v>
      </c>
      <c r="CG1888" s="12">
        <v>2.7436165994964528</v>
      </c>
      <c r="CH1888" s="12">
        <v>14.880923055670852</v>
      </c>
      <c r="CI1888" s="12">
        <v>12.990216561696203</v>
      </c>
      <c r="CJ1888" s="12">
        <v>20.036533414978795</v>
      </c>
      <c r="CK1888" s="12">
        <v>14.807756850824697</v>
      </c>
      <c r="CL1888" s="12">
        <v>12.371131413963262</v>
      </c>
      <c r="CM1888" s="12">
        <v>10.225815947542516</v>
      </c>
      <c r="CN1888" s="12">
        <v>3.9219456229996834</v>
      </c>
      <c r="CO1888" s="12">
        <v>9.8086362421038604</v>
      </c>
      <c r="CP1888" s="12">
        <v>17.07092551281271</v>
      </c>
      <c r="CQ1888" s="12">
        <v>20.675958255301055</v>
      </c>
      <c r="CR1888" s="12">
        <v>1.6134206704015766</v>
      </c>
      <c r="CS1888" s="12">
        <v>8.8212044259463394</v>
      </c>
      <c r="CT1888" s="12">
        <v>20.104887811941982</v>
      </c>
      <c r="CU1888" s="12">
        <v>17.682012763222016</v>
      </c>
      <c r="CV1888" s="12">
        <v>3.3433693845262935</v>
      </c>
      <c r="CW1888" s="12">
        <v>-6.8970364521302283</v>
      </c>
      <c r="CX1888" s="12">
        <v>21.611295217004422</v>
      </c>
      <c r="CY1888" s="12">
        <v>11.630620317961071</v>
      </c>
      <c r="CZ1888" s="12">
        <v>20.70526493361514</v>
      </c>
      <c r="DA1888" s="12">
        <v>21.895602699988931</v>
      </c>
      <c r="DB1888" s="12">
        <v>2.2148653371236904</v>
      </c>
      <c r="DC1888" s="12">
        <v>19.887052908158349</v>
      </c>
      <c r="DD1888" s="12">
        <v>6.884008117699933</v>
      </c>
    </row>
    <row r="1889" spans="1:108" x14ac:dyDescent="0.25">
      <c r="A1889" s="2">
        <v>630</v>
      </c>
      <c r="B1889" s="8">
        <f t="shared" ref="B1889" ca="1" si="2781">_xlfn.COVARIANCE.P(OFFSET(I1890,0,0,1,20),OFFSET(I1891,0,0,1,20))/_xlfn.VAR.P(OFFSET(I1890,0,0,1,20))</f>
        <v>2.0033976464798942</v>
      </c>
      <c r="C1889" s="8">
        <f t="shared" ref="C1889" ca="1" si="2782">_xlfn.COVARIANCE.P(OFFSET(I1890,0,0,1,50),OFFSET(I1891,0,0,1,50))/_xlfn.VAR.P(OFFSET(I1890,0,0,1,50))</f>
        <v>2.0140521859748164</v>
      </c>
      <c r="D1889" s="8">
        <f t="shared" ref="D1889" ca="1" si="2783">_xlfn.COVARIANCE.P(OFFSET(I1890,0,0,1,100),OFFSET(I1891,0,0,1,100))/_xlfn.VAR.P(OFFSET(I1890,0,0,1,100))</f>
        <v>2.0089455432715626</v>
      </c>
      <c r="E1889" s="8">
        <f t="shared" ref="E1889" ca="1" si="2784">AVERAGE(OFFSET(I1891,0,0,1,20))-AVERAGE(OFFSET(I1890,0,0,1,20))*B1889</f>
        <v>9.4376292320463779</v>
      </c>
      <c r="F1889" s="8">
        <f t="shared" ref="F1889" ca="1" si="2785">AVERAGE(OFFSET(I1891,0,0,1,50))-AVERAGE(OFFSET(I1890,0,0,1,50))*C1889</f>
        <v>9.6195072839643423</v>
      </c>
      <c r="G1889" s="8">
        <f t="shared" ref="G1889" ca="1" si="2786">AVERAGE(OFFSET(I1891,0,0,1,100))-AVERAGE(OFFSET(I1890,0,0,1,100))*D1889</f>
        <v>9.7613428377875575</v>
      </c>
      <c r="H1889" s="9" t="s">
        <v>29</v>
      </c>
      <c r="I1889" s="10">
        <v>1671</v>
      </c>
      <c r="J1889" s="10">
        <v>3879</v>
      </c>
      <c r="K1889" s="10">
        <v>5004</v>
      </c>
      <c r="L1889" s="10">
        <v>4227</v>
      </c>
      <c r="M1889" s="10">
        <v>632</v>
      </c>
      <c r="N1889" s="10">
        <v>6295</v>
      </c>
      <c r="O1889" s="10">
        <v>8020</v>
      </c>
      <c r="P1889" s="10">
        <v>1076</v>
      </c>
      <c r="Q1889" s="10">
        <v>2295</v>
      </c>
      <c r="R1889" s="10">
        <v>3436</v>
      </c>
      <c r="S1889" s="10">
        <v>1363</v>
      </c>
      <c r="T1889" s="10">
        <v>9954</v>
      </c>
      <c r="U1889" s="10">
        <v>8188</v>
      </c>
      <c r="V1889" s="10">
        <v>3331</v>
      </c>
      <c r="W1889" s="10">
        <v>9950</v>
      </c>
      <c r="X1889" s="10">
        <v>1956</v>
      </c>
      <c r="Y1889" s="10">
        <v>7017</v>
      </c>
      <c r="Z1889" s="10">
        <v>3538</v>
      </c>
      <c r="AA1889" s="10">
        <v>6851</v>
      </c>
      <c r="AB1889" s="10">
        <v>2585</v>
      </c>
      <c r="AC1889" s="10">
        <v>4065</v>
      </c>
      <c r="AD1889" s="10">
        <v>3171</v>
      </c>
      <c r="AE1889" s="10">
        <v>5874</v>
      </c>
      <c r="AF1889" s="10">
        <v>1956</v>
      </c>
      <c r="AG1889" s="10">
        <v>7873</v>
      </c>
      <c r="AH1889" s="10">
        <v>2445</v>
      </c>
      <c r="AI1889" s="10">
        <v>7873</v>
      </c>
      <c r="AJ1889" s="10">
        <v>2353</v>
      </c>
      <c r="AK1889" s="10">
        <v>5840</v>
      </c>
      <c r="AL1889" s="10">
        <v>4075</v>
      </c>
      <c r="AM1889" s="10">
        <v>4527</v>
      </c>
      <c r="AN1889" s="10">
        <v>8947</v>
      </c>
      <c r="AO1889" s="10">
        <v>7333</v>
      </c>
      <c r="AP1889" s="10">
        <v>4096</v>
      </c>
      <c r="AQ1889" s="10">
        <v>8237</v>
      </c>
      <c r="AR1889" s="10">
        <v>1824</v>
      </c>
      <c r="AS1889" s="10">
        <v>8555</v>
      </c>
      <c r="AT1889" s="10">
        <v>1743</v>
      </c>
      <c r="AU1889" s="10">
        <v>1682</v>
      </c>
      <c r="AV1889" s="10">
        <v>2801</v>
      </c>
      <c r="AW1889" s="10">
        <v>5878</v>
      </c>
      <c r="AX1889" s="10">
        <v>8184</v>
      </c>
      <c r="AY1889" s="10">
        <v>7570</v>
      </c>
      <c r="AZ1889" s="10">
        <v>7007</v>
      </c>
      <c r="BA1889" s="10">
        <v>4413</v>
      </c>
      <c r="BB1889" s="10">
        <v>4845</v>
      </c>
      <c r="BC1889" s="10">
        <v>6046</v>
      </c>
      <c r="BD1889" s="10">
        <v>2269</v>
      </c>
      <c r="BE1889" s="10">
        <v>1949</v>
      </c>
      <c r="BF1889" s="10">
        <v>1155</v>
      </c>
      <c r="BG1889" s="10">
        <v>1585</v>
      </c>
      <c r="BH1889" s="10">
        <v>5053</v>
      </c>
      <c r="BI1889" s="10">
        <v>3198</v>
      </c>
      <c r="BJ1889" s="10">
        <v>6706</v>
      </c>
      <c r="BK1889" s="10">
        <v>9816</v>
      </c>
      <c r="BL1889" s="10">
        <v>2406</v>
      </c>
      <c r="BM1889" s="10">
        <v>9763</v>
      </c>
      <c r="BN1889" s="10">
        <v>6514</v>
      </c>
      <c r="BO1889" s="10">
        <v>3669</v>
      </c>
      <c r="BP1889" s="10">
        <v>9014</v>
      </c>
      <c r="BQ1889" s="10">
        <v>7016</v>
      </c>
      <c r="BR1889" s="10">
        <v>6323</v>
      </c>
      <c r="BS1889" s="10">
        <v>3996</v>
      </c>
      <c r="BT1889" s="10">
        <v>8997</v>
      </c>
      <c r="BU1889" s="10">
        <v>4670</v>
      </c>
      <c r="BV1889" s="10">
        <v>2148</v>
      </c>
      <c r="BW1889" s="10">
        <v>4536</v>
      </c>
      <c r="BX1889" s="10">
        <v>8591</v>
      </c>
      <c r="BY1889" s="10">
        <v>5808</v>
      </c>
      <c r="BZ1889" s="10">
        <v>1184</v>
      </c>
      <c r="CA1889" s="10">
        <v>6442</v>
      </c>
      <c r="CB1889" s="10">
        <v>8057</v>
      </c>
      <c r="CC1889" s="10">
        <v>4044</v>
      </c>
      <c r="CD1889" s="10">
        <v>5094</v>
      </c>
      <c r="CE1889" s="10">
        <v>334</v>
      </c>
      <c r="CF1889" s="10">
        <v>4170</v>
      </c>
      <c r="CG1889" s="10">
        <v>3888</v>
      </c>
      <c r="CH1889" s="10">
        <v>8570</v>
      </c>
      <c r="CI1889" s="10">
        <v>4280</v>
      </c>
      <c r="CJ1889" s="10">
        <v>282</v>
      </c>
      <c r="CK1889" s="10">
        <v>5693</v>
      </c>
      <c r="CL1889" s="10">
        <v>5366</v>
      </c>
      <c r="CM1889" s="10">
        <v>4633</v>
      </c>
      <c r="CN1889" s="10">
        <v>7904</v>
      </c>
      <c r="CO1889" s="10">
        <v>2980</v>
      </c>
      <c r="CP1889" s="10">
        <v>5838</v>
      </c>
      <c r="CQ1889" s="10">
        <v>6303</v>
      </c>
      <c r="CR1889" s="10">
        <v>411</v>
      </c>
      <c r="CS1889" s="10">
        <v>819</v>
      </c>
      <c r="CT1889" s="10">
        <v>2674</v>
      </c>
      <c r="CU1889" s="10">
        <v>6900</v>
      </c>
      <c r="CV1889" s="10">
        <v>6284</v>
      </c>
      <c r="CW1889" s="10">
        <v>9100</v>
      </c>
      <c r="CX1889" s="10">
        <v>3671</v>
      </c>
      <c r="CY1889" s="10">
        <v>8839</v>
      </c>
      <c r="CZ1889" s="10">
        <v>5608</v>
      </c>
      <c r="DA1889" s="10">
        <v>3871</v>
      </c>
      <c r="DB1889" s="10">
        <v>3712</v>
      </c>
      <c r="DC1889" s="10">
        <v>131</v>
      </c>
      <c r="DD1889" s="10">
        <v>5587</v>
      </c>
    </row>
    <row r="1890" spans="1:108" x14ac:dyDescent="0.25">
      <c r="H1890" s="11" t="s">
        <v>0</v>
      </c>
      <c r="I1890" s="12">
        <v>3.8650898501603321</v>
      </c>
      <c r="J1890" s="12">
        <v>3.7521261140853541</v>
      </c>
      <c r="K1890" s="12">
        <v>3.8952677423889344</v>
      </c>
      <c r="L1890" s="12">
        <v>7.1545022648863625</v>
      </c>
      <c r="M1890" s="12">
        <v>-2.190799889969715</v>
      </c>
      <c r="N1890" s="12">
        <v>-1.4210929902691958</v>
      </c>
      <c r="O1890" s="12">
        <v>-1.7623355159790557</v>
      </c>
      <c r="P1890" s="12">
        <v>-8.5661019975564141</v>
      </c>
      <c r="Q1890" s="12">
        <v>-9.4494300318953395E-2</v>
      </c>
      <c r="R1890" s="12">
        <v>-5.1121576907601929</v>
      </c>
      <c r="S1890" s="12">
        <v>-1.0642229265708587</v>
      </c>
      <c r="T1890" s="12">
        <v>-5.9842751571673194</v>
      </c>
      <c r="U1890" s="12">
        <v>4.6021354785283428</v>
      </c>
      <c r="V1890" s="12">
        <v>-10.99362190860692</v>
      </c>
      <c r="W1890" s="12">
        <v>7.2428909157316745</v>
      </c>
      <c r="X1890" s="12">
        <v>-1.0542759443897878</v>
      </c>
      <c r="Y1890" s="12">
        <v>2.072872655804006</v>
      </c>
      <c r="Z1890" s="12">
        <v>3.5863530501754086</v>
      </c>
      <c r="AA1890" s="12">
        <v>-6.3700986137465909</v>
      </c>
      <c r="AB1890" s="12">
        <v>2.6797016575616386</v>
      </c>
      <c r="AC1890" s="12">
        <v>-0.2085702676102949</v>
      </c>
      <c r="AD1890" s="12">
        <v>1.8920948406101512</v>
      </c>
      <c r="AE1890" s="12">
        <v>-7.546562984871489</v>
      </c>
      <c r="AF1890" s="12">
        <v>-1.0542759443897878</v>
      </c>
      <c r="AG1890" s="12">
        <v>-8.331222560214254</v>
      </c>
      <c r="AH1890" s="12">
        <v>-3.4551463649368443</v>
      </c>
      <c r="AI1890" s="12">
        <v>-8.331222560214254</v>
      </c>
      <c r="AJ1890" s="12">
        <v>5.3821549499308796</v>
      </c>
      <c r="AK1890" s="12">
        <v>-5.6755879482074789</v>
      </c>
      <c r="AL1890" s="12">
        <v>6.505624584019289</v>
      </c>
      <c r="AM1890" s="12">
        <v>-4.9282312321612309</v>
      </c>
      <c r="AN1890" s="12">
        <v>0.26303047572839111</v>
      </c>
      <c r="AO1890" s="12">
        <v>1.6429156313869191</v>
      </c>
      <c r="AP1890" s="12">
        <v>1.3777967088149352</v>
      </c>
      <c r="AQ1890" s="12">
        <v>-5.6260627554087677</v>
      </c>
      <c r="AR1890" s="12">
        <v>-2.2550712972963773</v>
      </c>
      <c r="AS1890" s="12">
        <v>-7.4889384702860458</v>
      </c>
      <c r="AT1890" s="12">
        <v>3.9082931797736902</v>
      </c>
      <c r="AU1890" s="12">
        <v>-10.16836892284163</v>
      </c>
      <c r="AV1890" s="12">
        <v>0.843985723332627</v>
      </c>
      <c r="AW1890" s="12">
        <v>0.13774821275069693</v>
      </c>
      <c r="AX1890" s="12">
        <v>0.99832401221464218</v>
      </c>
      <c r="AY1890" s="12">
        <v>-5.3259534139714049</v>
      </c>
      <c r="AZ1890" s="12">
        <v>-4.2694594150490977</v>
      </c>
      <c r="BA1890" s="12">
        <v>4.5623178286027608</v>
      </c>
      <c r="BB1890" s="12">
        <v>-0.27374910995496493</v>
      </c>
      <c r="BC1890" s="12">
        <v>6.1029051676257629</v>
      </c>
      <c r="BD1890" s="12">
        <v>0.46008323721022321</v>
      </c>
      <c r="BE1890" s="12">
        <v>-3.3823564840226954</v>
      </c>
      <c r="BF1890" s="12">
        <v>-1.4774872355874407</v>
      </c>
      <c r="BG1890" s="12">
        <v>2.8416908015900977</v>
      </c>
      <c r="BH1890" s="12">
        <v>0.39972908082946434</v>
      </c>
      <c r="BI1890" s="12">
        <v>-4.4131416170658389</v>
      </c>
      <c r="BJ1890" s="12">
        <v>-5.7298022037547938</v>
      </c>
      <c r="BK1890" s="12">
        <v>-4.4778148951857784</v>
      </c>
      <c r="BL1890" s="12">
        <v>-5.8992452703050793</v>
      </c>
      <c r="BM1890" s="12">
        <v>7.4361166324495471</v>
      </c>
      <c r="BN1890" s="12">
        <v>1.0621713558928176</v>
      </c>
      <c r="BO1890" s="12">
        <v>-7.2624848865887612</v>
      </c>
      <c r="BP1890" s="12">
        <v>-1.5622405747200874</v>
      </c>
      <c r="BQ1890" s="12">
        <v>-2.099726849615942</v>
      </c>
      <c r="BR1890" s="12">
        <v>-1.2085157094895791</v>
      </c>
      <c r="BS1890" s="12">
        <v>-4.971438259640756</v>
      </c>
      <c r="BT1890" s="12">
        <v>-5.8951403153229451</v>
      </c>
      <c r="BU1890" s="12">
        <v>-3.3555423915678624</v>
      </c>
      <c r="BV1890" s="12">
        <v>6.1623572369752875</v>
      </c>
      <c r="BW1890" s="12">
        <v>5.5218960897889859</v>
      </c>
      <c r="BX1890" s="12">
        <v>-1.5617969722629701</v>
      </c>
      <c r="BY1890" s="12">
        <v>1.4441670755718106</v>
      </c>
      <c r="BZ1890" s="12">
        <v>-1.1000170702382475</v>
      </c>
      <c r="CA1890" s="12">
        <v>-0.16303919746074982</v>
      </c>
      <c r="CB1890" s="12">
        <v>-7.5193705577113166</v>
      </c>
      <c r="CC1890" s="12">
        <v>2.8372230935631588</v>
      </c>
      <c r="CD1890" s="12">
        <v>-4.1599921594870164</v>
      </c>
      <c r="CE1890" s="12">
        <v>-3.116984737682249</v>
      </c>
      <c r="CF1890" s="12">
        <v>-8.1385021706947374</v>
      </c>
      <c r="CG1890" s="12">
        <v>-5.5768944080718494</v>
      </c>
      <c r="CH1890" s="12">
        <v>-1.1688565812390272</v>
      </c>
      <c r="CI1890" s="12">
        <v>8.9263331766100595</v>
      </c>
      <c r="CJ1890" s="12">
        <v>8.2109159735327566</v>
      </c>
      <c r="CK1890" s="12">
        <v>-5.0020943316577204</v>
      </c>
      <c r="CL1890" s="12">
        <v>6.9580493967474908</v>
      </c>
      <c r="CM1890" s="12">
        <v>4.7347898546238429</v>
      </c>
      <c r="CN1890" s="12">
        <v>2.2294306628286127</v>
      </c>
      <c r="CO1890" s="12">
        <v>4.699918709499336</v>
      </c>
      <c r="CP1890" s="12">
        <v>-7.6536375850530902</v>
      </c>
      <c r="CQ1890" s="12">
        <v>3.0151134372878414</v>
      </c>
      <c r="CR1890" s="12">
        <v>-6.5339954294741247</v>
      </c>
      <c r="CS1890" s="12">
        <v>6.1192622025822132</v>
      </c>
      <c r="CT1890" s="12">
        <v>2.1480368530156562</v>
      </c>
      <c r="CU1890" s="12">
        <v>0.69181535061367683</v>
      </c>
      <c r="CV1890" s="12">
        <v>-10.006187135787703</v>
      </c>
      <c r="CW1890" s="12">
        <v>11.120595209583362</v>
      </c>
      <c r="CX1890" s="12">
        <v>-4.6124820826775901</v>
      </c>
      <c r="CY1890" s="12">
        <v>4.4583164965975612</v>
      </c>
      <c r="CZ1890" s="12">
        <v>4.0030381809404956</v>
      </c>
      <c r="DA1890" s="12">
        <v>3.6441562728695027</v>
      </c>
      <c r="DB1890" s="12">
        <v>2.3497010659859465</v>
      </c>
      <c r="DC1890" s="12">
        <v>8.6797226100768263</v>
      </c>
      <c r="DD1890" s="12">
        <v>-4.2515724419565037</v>
      </c>
    </row>
    <row r="1891" spans="1:108" x14ac:dyDescent="0.25">
      <c r="H1891" s="11" t="s">
        <v>2</v>
      </c>
      <c r="I1891" s="12">
        <v>16.622214942115189</v>
      </c>
      <c r="J1891" s="12">
        <v>18.900732447840607</v>
      </c>
      <c r="K1891" s="12">
        <v>16.671872325905088</v>
      </c>
      <c r="L1891" s="12">
        <v>24.594474812351329</v>
      </c>
      <c r="M1891" s="12">
        <v>2.6833016027385597</v>
      </c>
      <c r="N1891" s="12">
        <v>6.7599863483127569</v>
      </c>
      <c r="O1891" s="12">
        <v>5.9928940488218183</v>
      </c>
      <c r="P1891" s="12">
        <v>-7.7754283705538398</v>
      </c>
      <c r="Q1891" s="12">
        <v>9.4716859519928835</v>
      </c>
      <c r="R1891" s="12">
        <v>-0.85769241348102443</v>
      </c>
      <c r="S1891" s="12">
        <v>6.4437415969071097</v>
      </c>
      <c r="T1891" s="12">
        <v>-1.9649413930362187</v>
      </c>
      <c r="U1891" s="12">
        <v>18.562774931437165</v>
      </c>
      <c r="V1891" s="12">
        <v>-12.797808497245237</v>
      </c>
      <c r="W1891" s="12">
        <v>22.019973316226864</v>
      </c>
      <c r="X1891" s="12">
        <v>5.6374624663408026</v>
      </c>
      <c r="Y1891" s="12">
        <v>14.752240741113678</v>
      </c>
      <c r="Z1891" s="12">
        <v>17.391613171248544</v>
      </c>
      <c r="AA1891" s="12">
        <v>-1.8229012671952765</v>
      </c>
      <c r="AB1891" s="12">
        <v>15.921734402807596</v>
      </c>
      <c r="AC1891" s="12">
        <v>11.232702823982013</v>
      </c>
      <c r="AD1891" s="12">
        <v>11.847669245311824</v>
      </c>
      <c r="AE1891" s="12">
        <v>-5.981997907990821</v>
      </c>
      <c r="AF1891" s="12">
        <v>5.6374624663408026</v>
      </c>
      <c r="AG1891" s="12">
        <v>-7.9575140081170863</v>
      </c>
      <c r="AH1891" s="12">
        <v>2.6644378128211654</v>
      </c>
      <c r="AI1891" s="12">
        <v>-7.9575140081170863</v>
      </c>
      <c r="AJ1891" s="12">
        <v>20.388964401417056</v>
      </c>
      <c r="AK1891" s="12">
        <v>-1.2014532469850125</v>
      </c>
      <c r="AL1891" s="12">
        <v>22.030160883558686</v>
      </c>
      <c r="AM1891" s="12">
        <v>1.9488687357502668</v>
      </c>
      <c r="AN1891" s="12">
        <v>9.4284388771502599</v>
      </c>
      <c r="AO1891" s="12">
        <v>12.54262607683842</v>
      </c>
      <c r="AP1891" s="12">
        <v>11.787791939007155</v>
      </c>
      <c r="AQ1891" s="12">
        <v>-3.0460087017132862</v>
      </c>
      <c r="AR1891" s="12">
        <v>5.6528520416326087</v>
      </c>
      <c r="AS1891" s="12">
        <v>-4.8410915356014055</v>
      </c>
      <c r="AT1891" s="12">
        <v>16.302585668489961</v>
      </c>
      <c r="AU1891" s="12">
        <v>-10.740295231102181</v>
      </c>
      <c r="AV1891" s="12">
        <v>11.165153944903905</v>
      </c>
      <c r="AW1891" s="12">
        <v>9.436102587917043</v>
      </c>
      <c r="AX1891" s="12">
        <v>12.696462590084687</v>
      </c>
      <c r="AY1891" s="12">
        <v>-1.9366602662836134</v>
      </c>
      <c r="AZ1891" s="12">
        <v>2.7355731656387521</v>
      </c>
      <c r="BA1891" s="12">
        <v>19.877893000712096</v>
      </c>
      <c r="BB1891" s="12">
        <v>8.5542968879655881</v>
      </c>
      <c r="BC1891" s="12">
        <v>24.42083702469025</v>
      </c>
      <c r="BD1891" s="12">
        <v>12.410660975850737</v>
      </c>
      <c r="BE1891" s="12">
        <v>3.8694982128308992</v>
      </c>
      <c r="BF1891" s="12">
        <v>7.1084132016382364</v>
      </c>
      <c r="BG1891" s="12">
        <v>15.16391424481459</v>
      </c>
      <c r="BH1891" s="12">
        <v>11.341025537106281</v>
      </c>
      <c r="BI1891" s="12">
        <v>0.65600575469585343</v>
      </c>
      <c r="BJ1891" s="12">
        <v>-0.57934969882494702</v>
      </c>
      <c r="BK1891" s="12">
        <v>1.3259779599724744</v>
      </c>
      <c r="BL1891" s="12">
        <v>-2.5894644273934193</v>
      </c>
      <c r="BM1891" s="12">
        <v>27.703717452905565</v>
      </c>
      <c r="BN1891" s="12">
        <v>11.692853412869383</v>
      </c>
      <c r="BO1891" s="12">
        <v>-4.1356161598632442</v>
      </c>
      <c r="BP1891" s="12">
        <v>4.109061018500058</v>
      </c>
      <c r="BQ1891" s="12">
        <v>4.7654375894903298</v>
      </c>
      <c r="BR1891" s="12">
        <v>6.3036296292801044</v>
      </c>
      <c r="BS1891" s="12">
        <v>2.581344044048802</v>
      </c>
      <c r="BT1891" s="12">
        <v>-2.08529161978247</v>
      </c>
      <c r="BU1891" s="12">
        <v>4.1638046056357298</v>
      </c>
      <c r="BV1891" s="12">
        <v>24.726607760713886</v>
      </c>
      <c r="BW1891" s="12">
        <v>20.662640058021264</v>
      </c>
      <c r="BX1891" s="12">
        <v>8.073731966684031</v>
      </c>
      <c r="BY1891" s="12">
        <v>12.266516659769753</v>
      </c>
      <c r="BZ1891" s="12">
        <v>8.4833810401521248</v>
      </c>
      <c r="CA1891" s="12">
        <v>9.4195964087051891</v>
      </c>
      <c r="CB1891" s="12">
        <v>-6.2000918478604419</v>
      </c>
      <c r="CC1891" s="12">
        <v>13.625321187491966</v>
      </c>
      <c r="CD1891" s="12">
        <v>2.0040236712863542</v>
      </c>
      <c r="CE1891" s="12">
        <v>2.9111093950641411</v>
      </c>
      <c r="CF1891" s="12">
        <v>-6.6873778459901878</v>
      </c>
      <c r="CG1891" s="12">
        <v>-1.5533501899572975</v>
      </c>
      <c r="CH1891" s="12">
        <v>7.5262676805808599</v>
      </c>
      <c r="CI1891" s="12">
        <v>25.82856054852919</v>
      </c>
      <c r="CJ1891" s="12">
        <v>27.578401980288447</v>
      </c>
      <c r="CK1891" s="12">
        <v>7.4747860924703022E-2</v>
      </c>
      <c r="CL1891" s="12">
        <v>23.373988894291827</v>
      </c>
      <c r="CM1891" s="12">
        <v>20.005075936899836</v>
      </c>
      <c r="CN1891" s="12">
        <v>12.646412368995971</v>
      </c>
      <c r="CO1891" s="12">
        <v>19.887052908158349</v>
      </c>
      <c r="CP1891" s="12">
        <v>-5.5198383874196821</v>
      </c>
      <c r="CQ1891" s="12">
        <v>16.991123731928571</v>
      </c>
      <c r="CR1891" s="12">
        <v>-1.8954449813485283</v>
      </c>
      <c r="CS1891" s="12">
        <v>21.054260446198043</v>
      </c>
      <c r="CT1891" s="12">
        <v>13.603366406314901</v>
      </c>
      <c r="CU1891" s="12">
        <v>9.9755810057832282</v>
      </c>
      <c r="CV1891" s="12">
        <v>-9.7201273673305053</v>
      </c>
      <c r="CW1891" s="12">
        <v>31.610805756128325</v>
      </c>
      <c r="CX1891" s="12">
        <v>1.8579412530503405</v>
      </c>
      <c r="CY1891" s="12">
        <v>19.455993347417525</v>
      </c>
      <c r="CZ1891" s="12">
        <v>18.02375558413199</v>
      </c>
      <c r="DA1891" s="12">
        <v>18.280195780013113</v>
      </c>
      <c r="DB1891" s="12">
        <v>13.795098202067184</v>
      </c>
      <c r="DC1891" s="12">
        <v>27.307674253496479</v>
      </c>
      <c r="DD1891" s="12">
        <v>-2.9453175533125098E-2</v>
      </c>
    </row>
    <row r="1892" spans="1:108" x14ac:dyDescent="0.25">
      <c r="A1892" s="2">
        <v>631</v>
      </c>
      <c r="B1892" s="8">
        <f t="shared" ref="B1892" ca="1" si="2787">_xlfn.COVARIANCE.P(OFFSET(I1893,0,0,1,20),OFFSET(I1894,0,0,1,20))/_xlfn.VAR.P(OFFSET(I1893,0,0,1,20))</f>
        <v>2.0269635731186089</v>
      </c>
      <c r="C1892" s="8">
        <f t="shared" ref="C1892" ca="1" si="2788">_xlfn.COVARIANCE.P(OFFSET(I1893,0,0,1,50),OFFSET(I1894,0,0,1,50))/_xlfn.VAR.P(OFFSET(I1893,0,0,1,50))</f>
        <v>1.9722907960188349</v>
      </c>
      <c r="D1892" s="8">
        <f t="shared" ref="D1892" ca="1" si="2789">_xlfn.COVARIANCE.P(OFFSET(I1893,0,0,1,100),OFFSET(I1894,0,0,1,100))/_xlfn.VAR.P(OFFSET(I1893,0,0,1,100))</f>
        <v>1.9772423164787318</v>
      </c>
      <c r="E1892" s="8">
        <f t="shared" ref="E1892" ca="1" si="2790">AVERAGE(OFFSET(I1894,0,0,1,20))-AVERAGE(OFFSET(I1893,0,0,1,20))*B1892</f>
        <v>10.416351572952326</v>
      </c>
      <c r="F1892" s="8">
        <f t="shared" ref="F1892" ca="1" si="2791">AVERAGE(OFFSET(I1894,0,0,1,50))-AVERAGE(OFFSET(I1893,0,0,1,50))*C1892</f>
        <v>10.308910947718431</v>
      </c>
      <c r="G1892" s="8">
        <f t="shared" ref="G1892" ca="1" si="2792">AVERAGE(OFFSET(I1894,0,0,1,100))-AVERAGE(OFFSET(I1893,0,0,1,100))*D1892</f>
        <v>10.080345961237228</v>
      </c>
      <c r="H1892" s="9" t="s">
        <v>29</v>
      </c>
      <c r="I1892" s="10">
        <v>1502</v>
      </c>
      <c r="J1892" s="10">
        <v>6896</v>
      </c>
      <c r="K1892" s="10">
        <v>5160</v>
      </c>
      <c r="L1892" s="10">
        <v>771</v>
      </c>
      <c r="M1892" s="10">
        <v>163</v>
      </c>
      <c r="N1892" s="10">
        <v>7969</v>
      </c>
      <c r="O1892" s="10">
        <v>1019</v>
      </c>
      <c r="P1892" s="10">
        <v>9645</v>
      </c>
      <c r="Q1892" s="10">
        <v>5873</v>
      </c>
      <c r="R1892" s="10">
        <v>3882</v>
      </c>
      <c r="S1892" s="10">
        <v>225</v>
      </c>
      <c r="T1892" s="10">
        <v>2461</v>
      </c>
      <c r="U1892" s="10">
        <v>1512</v>
      </c>
      <c r="V1892" s="10">
        <v>5913</v>
      </c>
      <c r="W1892" s="10">
        <v>8620</v>
      </c>
      <c r="X1892" s="10">
        <v>8270</v>
      </c>
      <c r="Y1892" s="10">
        <v>3644</v>
      </c>
      <c r="Z1892" s="10">
        <v>6822</v>
      </c>
      <c r="AA1892" s="10">
        <v>8636</v>
      </c>
      <c r="AB1892" s="10">
        <v>4740</v>
      </c>
      <c r="AC1892" s="10">
        <v>217</v>
      </c>
      <c r="AD1892" s="10">
        <v>8623</v>
      </c>
      <c r="AE1892" s="10">
        <v>1497</v>
      </c>
      <c r="AF1892" s="10">
        <v>6856</v>
      </c>
      <c r="AG1892" s="10">
        <v>3040</v>
      </c>
      <c r="AH1892" s="10">
        <v>6758</v>
      </c>
      <c r="AI1892" s="10">
        <v>8433</v>
      </c>
      <c r="AJ1892" s="10">
        <v>1900</v>
      </c>
      <c r="AK1892" s="10">
        <v>3517</v>
      </c>
      <c r="AL1892" s="10">
        <v>5603</v>
      </c>
      <c r="AM1892" s="10">
        <v>9844</v>
      </c>
      <c r="AN1892" s="10">
        <v>3306</v>
      </c>
      <c r="AO1892" s="10">
        <v>3996</v>
      </c>
      <c r="AP1892" s="10">
        <v>8136</v>
      </c>
      <c r="AQ1892" s="10">
        <v>1399</v>
      </c>
      <c r="AR1892" s="10">
        <v>400</v>
      </c>
      <c r="AS1892" s="10">
        <v>8548</v>
      </c>
      <c r="AT1892" s="10">
        <v>6371</v>
      </c>
      <c r="AU1892" s="10">
        <v>5560</v>
      </c>
      <c r="AV1892" s="10">
        <v>8958</v>
      </c>
      <c r="AW1892" s="10">
        <v>7159</v>
      </c>
      <c r="AX1892" s="10">
        <v>1475</v>
      </c>
      <c r="AY1892" s="10">
        <v>8584</v>
      </c>
      <c r="AZ1892" s="10">
        <v>7467</v>
      </c>
      <c r="BA1892" s="10">
        <v>6653</v>
      </c>
      <c r="BB1892" s="10">
        <v>2969</v>
      </c>
      <c r="BC1892" s="10">
        <v>4747</v>
      </c>
      <c r="BD1892" s="10">
        <v>9668</v>
      </c>
      <c r="BE1892" s="10">
        <v>2632</v>
      </c>
      <c r="BF1892" s="10">
        <v>234</v>
      </c>
      <c r="BG1892" s="10">
        <v>3358</v>
      </c>
      <c r="BH1892" s="10">
        <v>6968</v>
      </c>
      <c r="BI1892" s="10">
        <v>5312</v>
      </c>
      <c r="BJ1892" s="10">
        <v>8328</v>
      </c>
      <c r="BK1892" s="10">
        <v>482</v>
      </c>
      <c r="BL1892" s="10">
        <v>6585</v>
      </c>
      <c r="BM1892" s="10">
        <v>6737</v>
      </c>
      <c r="BN1892" s="10">
        <v>9383</v>
      </c>
      <c r="BO1892" s="10">
        <v>1020</v>
      </c>
      <c r="BP1892" s="10">
        <v>2161</v>
      </c>
      <c r="BQ1892" s="10">
        <v>5502</v>
      </c>
      <c r="BR1892" s="10">
        <v>698</v>
      </c>
      <c r="BS1892" s="10">
        <v>4606</v>
      </c>
      <c r="BT1892" s="10">
        <v>457</v>
      </c>
      <c r="BU1892" s="10">
        <v>5419</v>
      </c>
      <c r="BV1892" s="10">
        <v>7227</v>
      </c>
      <c r="BW1892" s="10">
        <v>4788</v>
      </c>
      <c r="BX1892" s="10">
        <v>5626</v>
      </c>
      <c r="BY1892" s="10">
        <v>4691</v>
      </c>
      <c r="BZ1892" s="10">
        <v>8869</v>
      </c>
      <c r="CA1892" s="10">
        <v>5124</v>
      </c>
      <c r="CB1892" s="10">
        <v>7273</v>
      </c>
      <c r="CC1892" s="10">
        <v>8527</v>
      </c>
      <c r="CD1892" s="10">
        <v>440</v>
      </c>
      <c r="CE1892" s="10">
        <v>2169</v>
      </c>
      <c r="CF1892" s="10">
        <v>6271</v>
      </c>
      <c r="CG1892" s="10">
        <v>3756</v>
      </c>
      <c r="CH1892" s="10">
        <v>765</v>
      </c>
      <c r="CI1892" s="10">
        <v>2447</v>
      </c>
      <c r="CJ1892" s="10">
        <v>3431</v>
      </c>
      <c r="CK1892" s="10">
        <v>5386</v>
      </c>
      <c r="CL1892" s="10">
        <v>6799</v>
      </c>
      <c r="CM1892" s="10">
        <v>7421</v>
      </c>
      <c r="CN1892" s="10">
        <v>8462</v>
      </c>
      <c r="CO1892" s="10">
        <v>4554</v>
      </c>
      <c r="CP1892" s="10">
        <v>6073</v>
      </c>
      <c r="CQ1892" s="10">
        <v>2170</v>
      </c>
      <c r="CR1892" s="10">
        <v>6746</v>
      </c>
      <c r="CS1892" s="10">
        <v>321</v>
      </c>
      <c r="CT1892" s="10">
        <v>3330</v>
      </c>
      <c r="CU1892" s="10">
        <v>6433</v>
      </c>
      <c r="CV1892" s="10">
        <v>128</v>
      </c>
      <c r="CW1892" s="10">
        <v>1703</v>
      </c>
      <c r="CX1892" s="10">
        <v>1790</v>
      </c>
      <c r="CY1892" s="10">
        <v>7666</v>
      </c>
      <c r="CZ1892" s="10">
        <v>1250</v>
      </c>
      <c r="DA1892" s="10">
        <v>7337</v>
      </c>
      <c r="DB1892" s="10">
        <v>1805</v>
      </c>
      <c r="DC1892" s="10">
        <v>9075</v>
      </c>
      <c r="DD1892" s="10">
        <v>7206</v>
      </c>
    </row>
    <row r="1893" spans="1:108" x14ac:dyDescent="0.25">
      <c r="H1893" s="11" t="s">
        <v>0</v>
      </c>
      <c r="I1893" s="12">
        <v>1.925855453242463</v>
      </c>
      <c r="J1893" s="12">
        <v>0.22708028118742768</v>
      </c>
      <c r="K1893" s="12">
        <v>-1.0601016205324258</v>
      </c>
      <c r="L1893" s="12">
        <v>1.4903432468517916</v>
      </c>
      <c r="M1893" s="12">
        <v>8.2259254163644098</v>
      </c>
      <c r="N1893" s="12">
        <v>6.1401800380591531</v>
      </c>
      <c r="O1893" s="12">
        <v>-8.3141746654138178</v>
      </c>
      <c r="P1893" s="12">
        <v>-3.7941316423346985</v>
      </c>
      <c r="Q1893" s="12">
        <v>-2.5894882195052125</v>
      </c>
      <c r="R1893" s="12">
        <v>-8.9992783543627137</v>
      </c>
      <c r="S1893" s="12">
        <v>-8.294560683332314</v>
      </c>
      <c r="T1893" s="12">
        <v>-6.2913479290445302</v>
      </c>
      <c r="U1893" s="12">
        <v>-2.1111974547152745</v>
      </c>
      <c r="V1893" s="12">
        <v>3.050521946436672</v>
      </c>
      <c r="W1893" s="12">
        <v>-2.930308062293169</v>
      </c>
      <c r="X1893" s="12">
        <v>1.5729261076169079</v>
      </c>
      <c r="Y1893" s="12">
        <v>-3.0093916425760248</v>
      </c>
      <c r="Z1893" s="12">
        <v>-4.7741017848299601</v>
      </c>
      <c r="AA1893" s="12">
        <v>3.0193090291045928</v>
      </c>
      <c r="AB1893" s="12">
        <v>5.6174169820635855</v>
      </c>
      <c r="AC1893" s="12">
        <v>0.28781156678233116</v>
      </c>
      <c r="AD1893" s="12">
        <v>-3.845556268368556</v>
      </c>
      <c r="AE1893" s="12">
        <v>4.3681576487955338</v>
      </c>
      <c r="AF1893" s="12">
        <v>-7.4672812524826071</v>
      </c>
      <c r="AG1893" s="12">
        <v>7.4775907260928184E-2</v>
      </c>
      <c r="AH1893" s="12">
        <v>6.1907285157323351</v>
      </c>
      <c r="AI1893" s="12">
        <v>-7.9861428084868944</v>
      </c>
      <c r="AJ1893" s="12">
        <v>-4.3607595620676873</v>
      </c>
      <c r="AK1893" s="12">
        <v>-8.260485863946009</v>
      </c>
      <c r="AL1893" s="12">
        <v>-2.9779894544707823</v>
      </c>
      <c r="AM1893" s="12">
        <v>-7.6074277626285376</v>
      </c>
      <c r="AN1893" s="12">
        <v>6.044139945130925</v>
      </c>
      <c r="AO1893" s="12">
        <v>-4.971438259640756</v>
      </c>
      <c r="AP1893" s="12">
        <v>-2.8188256384119392</v>
      </c>
      <c r="AQ1893" s="12">
        <v>-2.2220891646163032</v>
      </c>
      <c r="AR1893" s="12">
        <v>11.64009105936975</v>
      </c>
      <c r="AS1893" s="12">
        <v>1.6801320663769568</v>
      </c>
      <c r="AT1893" s="12">
        <v>3.2655916477071352</v>
      </c>
      <c r="AU1893" s="12">
        <v>-1.7011342766832285</v>
      </c>
      <c r="AV1893" s="12">
        <v>7.6410882307330298E-3</v>
      </c>
      <c r="AW1893" s="12">
        <v>12.986506008027872</v>
      </c>
      <c r="AX1893" s="12">
        <v>-1.008791005732447</v>
      </c>
      <c r="AY1893" s="12">
        <v>1.0390000349954192</v>
      </c>
      <c r="AZ1893" s="12">
        <v>-5.1990421068752433</v>
      </c>
      <c r="BA1893" s="12">
        <v>6.3778106645695249</v>
      </c>
      <c r="BB1893" s="12">
        <v>-1.3150836406190898</v>
      </c>
      <c r="BC1893" s="12">
        <v>4.697743729582454</v>
      </c>
      <c r="BD1893" s="12">
        <v>2.0360907127829924</v>
      </c>
      <c r="BE1893" s="12">
        <v>1.7059426123175112</v>
      </c>
      <c r="BF1893" s="12">
        <v>-4.8185738908512503</v>
      </c>
      <c r="BG1893" s="12">
        <v>2.129977981253834</v>
      </c>
      <c r="BH1893" s="12">
        <v>-8.5260699644860178</v>
      </c>
      <c r="BI1893" s="12">
        <v>-5.0055476004714077</v>
      </c>
      <c r="BJ1893" s="12">
        <v>-4.4868791847677025</v>
      </c>
      <c r="BK1893" s="12">
        <v>5.4743978822082404</v>
      </c>
      <c r="BL1893" s="12">
        <v>1.8001957038691851</v>
      </c>
      <c r="BM1893" s="12">
        <v>-1.8977598350677893</v>
      </c>
      <c r="BN1893" s="12">
        <v>3.7664902039583987</v>
      </c>
      <c r="BO1893" s="12">
        <v>4.7508748833361434</v>
      </c>
      <c r="BP1893" s="12">
        <v>-1.8564563052441927</v>
      </c>
      <c r="BQ1893" s="12">
        <v>-4.6611174436791591</v>
      </c>
      <c r="BR1893" s="12">
        <v>-1.521512518255719</v>
      </c>
      <c r="BS1893" s="12">
        <v>2.5184283299579588</v>
      </c>
      <c r="BT1893" s="12">
        <v>-4.9648100391545844</v>
      </c>
      <c r="BU1893" s="12">
        <v>-1.3287907857761621</v>
      </c>
      <c r="BV1893" s="12">
        <v>5.6726576640825505E-2</v>
      </c>
      <c r="BW1893" s="12">
        <v>5.0225228519011313</v>
      </c>
      <c r="BX1893" s="12">
        <v>-6.4071345506750399</v>
      </c>
      <c r="BY1893" s="12">
        <v>7.3647228934797093</v>
      </c>
      <c r="BZ1893" s="12">
        <v>3.840147125713909</v>
      </c>
      <c r="CA1893" s="12">
        <v>1.615312242364032</v>
      </c>
      <c r="CB1893" s="12">
        <v>-4.2159177496962847</v>
      </c>
      <c r="CC1893" s="12">
        <v>-4.698941656922198</v>
      </c>
      <c r="CD1893" s="12">
        <v>-0.25794820660243184</v>
      </c>
      <c r="CE1893" s="12">
        <v>-0.27953335415006492</v>
      </c>
      <c r="CF1893" s="12">
        <v>-0.91798931110372073</v>
      </c>
      <c r="CG1893" s="12">
        <v>0.53290920733108671</v>
      </c>
      <c r="CH1893" s="12">
        <v>2.0904225337466116</v>
      </c>
      <c r="CI1893" s="12">
        <v>2.6601566569212967</v>
      </c>
      <c r="CJ1893" s="12">
        <v>0.830430513052278</v>
      </c>
      <c r="CK1893" s="12">
        <v>-6.2651548848862424</v>
      </c>
      <c r="CL1893" s="12">
        <v>2.6014150026710454</v>
      </c>
      <c r="CM1893" s="12">
        <v>-4.6832642500019448</v>
      </c>
      <c r="CN1893" s="12">
        <v>0.73548643467584507</v>
      </c>
      <c r="CO1893" s="12">
        <v>3.9179469601581469</v>
      </c>
      <c r="CP1893" s="12">
        <v>8.3006067104949697</v>
      </c>
      <c r="CQ1893" s="12">
        <v>-2.7614310156380717E-2</v>
      </c>
      <c r="CR1893" s="12">
        <v>1.4609418962064025</v>
      </c>
      <c r="CS1893" s="12">
        <v>6.1294796916886094</v>
      </c>
      <c r="CT1893" s="12">
        <v>3.1428342831277014</v>
      </c>
      <c r="CU1893" s="12">
        <v>-5.1827512843987638</v>
      </c>
      <c r="CV1893" s="12">
        <v>-5.6493121019807324</v>
      </c>
      <c r="CW1893" s="12">
        <v>-5.6900105736476139</v>
      </c>
      <c r="CX1893" s="12">
        <v>0.54781112134295074</v>
      </c>
      <c r="CY1893" s="12">
        <v>1.3724437633432898</v>
      </c>
      <c r="CZ1893" s="12">
        <v>1.724274188372882</v>
      </c>
      <c r="DA1893" s="12">
        <v>0.56087449610343187</v>
      </c>
      <c r="DB1893" s="12">
        <v>-5.1234012441280639</v>
      </c>
      <c r="DC1893" s="12">
        <v>-2.9140096443014278</v>
      </c>
      <c r="DD1893" s="12">
        <v>-0.80601955533792236</v>
      </c>
    </row>
    <row r="1894" spans="1:108" x14ac:dyDescent="0.25">
      <c r="H1894" s="11" t="s">
        <v>2</v>
      </c>
      <c r="I1894" s="12">
        <v>15.808974999906471</v>
      </c>
      <c r="J1894" s="12">
        <v>11.27190430631738</v>
      </c>
      <c r="K1894" s="12">
        <v>7.5875191777759161</v>
      </c>
      <c r="L1894" s="12">
        <v>13.784826030693051</v>
      </c>
      <c r="M1894" s="12">
        <v>25.923125164678524</v>
      </c>
      <c r="N1894" s="12">
        <v>23.618298026268683</v>
      </c>
      <c r="O1894" s="12">
        <v>-5.8998576825891158</v>
      </c>
      <c r="P1894" s="12">
        <v>4.2772119451868083</v>
      </c>
      <c r="Q1894" s="12">
        <v>5.7457367379392945</v>
      </c>
      <c r="R1894" s="12">
        <v>-10.010153986218013</v>
      </c>
      <c r="S1894" s="12">
        <v>-7.0664144600477128</v>
      </c>
      <c r="T1894" s="12">
        <v>-1.6012626761680591</v>
      </c>
      <c r="U1894" s="12">
        <v>5.8190580319815775</v>
      </c>
      <c r="V1894" s="12">
        <v>14.437409737434336</v>
      </c>
      <c r="W1894" s="12">
        <v>4.9708503310906469</v>
      </c>
      <c r="X1894" s="12">
        <v>13.331004166733051</v>
      </c>
      <c r="Y1894" s="12">
        <v>5.5312983896490273</v>
      </c>
      <c r="Z1894" s="12">
        <v>-3.164388032019444E-2</v>
      </c>
      <c r="AA1894" s="12">
        <v>16.901341722042439</v>
      </c>
      <c r="AB1894" s="12">
        <v>21.567259392638679</v>
      </c>
      <c r="AC1894" s="12">
        <v>9.2004858600657435</v>
      </c>
      <c r="AD1894" s="12">
        <v>3.7241046502609283</v>
      </c>
      <c r="AE1894" s="12">
        <v>17.990262684411185</v>
      </c>
      <c r="AF1894" s="12">
        <v>-4.864862657471976</v>
      </c>
      <c r="AG1894" s="12">
        <v>10.913094119128765</v>
      </c>
      <c r="AH1894" s="12">
        <v>24.366879777675567</v>
      </c>
      <c r="AI1894" s="12">
        <v>-4.5339237701441037</v>
      </c>
      <c r="AJ1894" s="12">
        <v>-9.5713793070887121E-2</v>
      </c>
      <c r="AK1894" s="12">
        <v>-5.7961814981112516</v>
      </c>
      <c r="AL1894" s="12">
        <v>3.7587188295675986</v>
      </c>
      <c r="AM1894" s="12">
        <v>-4.1736763250220523</v>
      </c>
      <c r="AN1894" s="12">
        <v>23.135579206601854</v>
      </c>
      <c r="AO1894" s="12">
        <v>2.581344044048802</v>
      </c>
      <c r="AP1894" s="12">
        <v>4.747205515717722</v>
      </c>
      <c r="AQ1894" s="12">
        <v>5.186125415313402</v>
      </c>
      <c r="AR1894" s="12">
        <v>33.221569165831333</v>
      </c>
      <c r="AS1894" s="12">
        <v>12.523911183485053</v>
      </c>
      <c r="AT1894" s="12">
        <v>16.773234525725695</v>
      </c>
      <c r="AU1894" s="12">
        <v>7.8699781918307048</v>
      </c>
      <c r="AV1894" s="12">
        <v>10.277767592943748</v>
      </c>
      <c r="AW1894" s="12">
        <v>34.932342346959182</v>
      </c>
      <c r="AX1894" s="12">
        <v>7.9134055153133556</v>
      </c>
      <c r="AY1894" s="12">
        <v>13.962769826812199</v>
      </c>
      <c r="AZ1894" s="12">
        <v>-0.71703434689451351</v>
      </c>
      <c r="BA1894" s="12">
        <v>21.056850157617241</v>
      </c>
      <c r="BB1894" s="12">
        <v>8.8023877392657504</v>
      </c>
      <c r="BC1894" s="12">
        <v>19.112721594868059</v>
      </c>
      <c r="BD1894" s="12">
        <v>14.284315525214573</v>
      </c>
      <c r="BE1894" s="12">
        <v>13.425828852006289</v>
      </c>
      <c r="BF1894" s="12">
        <v>0.47991837468140891</v>
      </c>
      <c r="BG1894" s="12">
        <v>13.709015536416205</v>
      </c>
      <c r="BH1894" s="12">
        <v>-7.7641269136187541</v>
      </c>
      <c r="BI1894" s="12">
        <v>5.4851486275656877E-2</v>
      </c>
      <c r="BJ1894" s="12">
        <v>0.43779255393561689</v>
      </c>
      <c r="BK1894" s="12">
        <v>21.89337520931997</v>
      </c>
      <c r="BL1894" s="12">
        <v>13.06735500291002</v>
      </c>
      <c r="BM1894" s="12">
        <v>5.8352720424150784</v>
      </c>
      <c r="BN1894" s="12">
        <v>16.603702656295226</v>
      </c>
      <c r="BO1894" s="12">
        <v>17.907985122634305</v>
      </c>
      <c r="BP1894" s="12">
        <v>7.7743877171053146</v>
      </c>
      <c r="BQ1894" s="12">
        <v>1.0692396080611908</v>
      </c>
      <c r="BR1894" s="12">
        <v>7.011100733687659</v>
      </c>
      <c r="BS1894" s="12">
        <v>14.415832681831173</v>
      </c>
      <c r="BT1894" s="12">
        <v>-0.31670900197647689</v>
      </c>
      <c r="BU1894" s="12">
        <v>7.6493021599687143</v>
      </c>
      <c r="BV1894" s="12">
        <v>9.6041706171047636</v>
      </c>
      <c r="BW1894" s="12">
        <v>20.588073376355723</v>
      </c>
      <c r="BX1894" s="12">
        <v>-3.1090142139474652</v>
      </c>
      <c r="BY1894" s="12">
        <v>24.822179378643632</v>
      </c>
      <c r="BZ1894" s="12">
        <v>17.454370753568643</v>
      </c>
      <c r="CA1894" s="12">
        <v>10.706848223647157</v>
      </c>
      <c r="CB1894" s="12">
        <v>2.6454335544514214</v>
      </c>
      <c r="CC1894" s="12">
        <v>1.3310288362534242</v>
      </c>
      <c r="CD1894" s="12">
        <v>10.460555876775201</v>
      </c>
      <c r="CE1894" s="12">
        <v>9.1215001051994093</v>
      </c>
      <c r="CF1894" s="12">
        <v>7.6493479377983782</v>
      </c>
      <c r="CG1894" s="12">
        <v>10.938642836894896</v>
      </c>
      <c r="CH1894" s="12">
        <v>15.460735386680206</v>
      </c>
      <c r="CI1894" s="12">
        <v>14.792037656910999</v>
      </c>
      <c r="CJ1894" s="12">
        <v>10.040034197285724</v>
      </c>
      <c r="CK1894" s="12">
        <v>-2.6259367913504779</v>
      </c>
      <c r="CL1894" s="12">
        <v>14.966135798462577</v>
      </c>
      <c r="CM1894" s="12">
        <v>1.3807248536866421</v>
      </c>
      <c r="CN1894" s="12">
        <v>10.931914544847487</v>
      </c>
      <c r="CO1894" s="12">
        <v>16.930762631552625</v>
      </c>
      <c r="CP1894" s="12">
        <v>26.649068006760981</v>
      </c>
      <c r="CQ1894" s="12">
        <v>9.1729400015410878</v>
      </c>
      <c r="CR1894" s="12">
        <v>11.617560664040161</v>
      </c>
      <c r="CS1894" s="12">
        <v>24.37781408269106</v>
      </c>
      <c r="CT1894" s="12">
        <v>15.638091712375928</v>
      </c>
      <c r="CU1894" s="12">
        <v>0.71896020683453998</v>
      </c>
      <c r="CV1894" s="12">
        <v>-1.6320530636086461</v>
      </c>
      <c r="CW1894" s="12">
        <v>-2.087896560974563</v>
      </c>
      <c r="CX1894" s="12">
        <v>11.487797894027727</v>
      </c>
      <c r="CY1894" s="12">
        <v>13.800863378841941</v>
      </c>
      <c r="CZ1894" s="12">
        <v>12.906595981234412</v>
      </c>
      <c r="DA1894" s="12">
        <v>11.211521024169526</v>
      </c>
      <c r="DB1894" s="12">
        <v>-0.20127991734417905</v>
      </c>
      <c r="DC1894" s="12">
        <v>3.9190598542491695</v>
      </c>
      <c r="DD1894" s="12">
        <v>6.8904337935900042</v>
      </c>
    </row>
    <row r="1895" spans="1:108" x14ac:dyDescent="0.25">
      <c r="A1895" s="2">
        <v>632</v>
      </c>
      <c r="B1895" s="8">
        <f t="shared" ref="B1895" ca="1" si="2793">_xlfn.COVARIANCE.P(OFFSET(I1896,0,0,1,20),OFFSET(I1897,0,0,1,20))/_xlfn.VAR.P(OFFSET(I1896,0,0,1,20))</f>
        <v>2.0235820630660641</v>
      </c>
      <c r="C1895" s="8">
        <f t="shared" ref="C1895" ca="1" si="2794">_xlfn.COVARIANCE.P(OFFSET(I1896,0,0,1,50),OFFSET(I1897,0,0,1,50))/_xlfn.VAR.P(OFFSET(I1896,0,0,1,50))</f>
        <v>1.9899609889270182</v>
      </c>
      <c r="D1895" s="8">
        <f t="shared" ref="D1895" ca="1" si="2795">_xlfn.COVARIANCE.P(OFFSET(I1896,0,0,1,100),OFFSET(I1897,0,0,1,100))/_xlfn.VAR.P(OFFSET(I1896,0,0,1,100))</f>
        <v>1.9923231341560443</v>
      </c>
      <c r="E1895" s="8">
        <f t="shared" ref="E1895" ca="1" si="2796">AVERAGE(OFFSET(I1897,0,0,1,20))-AVERAGE(OFFSET(I1896,0,0,1,20))*B1895</f>
        <v>9.7375975268991795</v>
      </c>
      <c r="F1895" s="8">
        <f t="shared" ref="F1895" ca="1" si="2797">AVERAGE(OFFSET(I1897,0,0,1,50))-AVERAGE(OFFSET(I1896,0,0,1,50))*C1895</f>
        <v>9.7779335530657914</v>
      </c>
      <c r="G1895" s="8">
        <f t="shared" ref="G1895" ca="1" si="2798">AVERAGE(OFFSET(I1897,0,0,1,100))-AVERAGE(OFFSET(I1896,0,0,1,100))*D1895</f>
        <v>9.8740423611579917</v>
      </c>
      <c r="H1895" s="9" t="s">
        <v>29</v>
      </c>
      <c r="I1895" s="10">
        <v>299</v>
      </c>
      <c r="J1895" s="10">
        <v>303</v>
      </c>
      <c r="K1895" s="10">
        <v>4105</v>
      </c>
      <c r="L1895" s="10">
        <v>5796</v>
      </c>
      <c r="M1895" s="10">
        <v>640</v>
      </c>
      <c r="N1895" s="10">
        <v>9770</v>
      </c>
      <c r="O1895" s="10">
        <v>442</v>
      </c>
      <c r="P1895" s="10">
        <v>6358</v>
      </c>
      <c r="Q1895" s="10">
        <v>3282</v>
      </c>
      <c r="R1895" s="10">
        <v>5413</v>
      </c>
      <c r="S1895" s="10">
        <v>8194</v>
      </c>
      <c r="T1895" s="10">
        <v>8745</v>
      </c>
      <c r="U1895" s="10">
        <v>5948</v>
      </c>
      <c r="V1895" s="10">
        <v>8400</v>
      </c>
      <c r="W1895" s="10">
        <v>5105</v>
      </c>
      <c r="X1895" s="10">
        <v>3326</v>
      </c>
      <c r="Y1895" s="10">
        <v>7250</v>
      </c>
      <c r="Z1895" s="10">
        <v>4568</v>
      </c>
      <c r="AA1895" s="10">
        <v>1230</v>
      </c>
      <c r="AB1895" s="10">
        <v>7804</v>
      </c>
      <c r="AC1895" s="10">
        <v>3402</v>
      </c>
      <c r="AD1895" s="10">
        <v>5690</v>
      </c>
      <c r="AE1895" s="10">
        <v>9830</v>
      </c>
      <c r="AF1895" s="10">
        <v>7217</v>
      </c>
      <c r="AG1895" s="10">
        <v>7184</v>
      </c>
      <c r="AH1895" s="10">
        <v>4254</v>
      </c>
      <c r="AI1895" s="10">
        <v>2470</v>
      </c>
      <c r="AJ1895" s="10">
        <v>2648</v>
      </c>
      <c r="AK1895" s="10">
        <v>9549</v>
      </c>
      <c r="AL1895" s="10">
        <v>5275</v>
      </c>
      <c r="AM1895" s="10">
        <v>5637</v>
      </c>
      <c r="AN1895" s="10">
        <v>3702</v>
      </c>
      <c r="AO1895" s="10">
        <v>313</v>
      </c>
      <c r="AP1895" s="10">
        <v>1377</v>
      </c>
      <c r="AQ1895" s="10">
        <v>8635</v>
      </c>
      <c r="AR1895" s="10">
        <v>6496</v>
      </c>
      <c r="AS1895" s="10">
        <v>5450</v>
      </c>
      <c r="AT1895" s="10">
        <v>1666</v>
      </c>
      <c r="AU1895" s="10">
        <v>8372</v>
      </c>
      <c r="AV1895" s="10">
        <v>6116</v>
      </c>
      <c r="AW1895" s="10">
        <v>5442</v>
      </c>
      <c r="AX1895" s="10">
        <v>7676</v>
      </c>
      <c r="AY1895" s="10">
        <v>5274</v>
      </c>
      <c r="AZ1895" s="10">
        <v>4374</v>
      </c>
      <c r="BA1895" s="10">
        <v>9216</v>
      </c>
      <c r="BB1895" s="10">
        <v>2854</v>
      </c>
      <c r="BC1895" s="10">
        <v>7053</v>
      </c>
      <c r="BD1895" s="10">
        <v>3782</v>
      </c>
      <c r="BE1895" s="10">
        <v>5906</v>
      </c>
      <c r="BF1895" s="10">
        <v>7728</v>
      </c>
      <c r="BG1895" s="10">
        <v>4488</v>
      </c>
      <c r="BH1895" s="10">
        <v>5677</v>
      </c>
      <c r="BI1895" s="10">
        <v>3436</v>
      </c>
      <c r="BJ1895" s="10">
        <v>5841</v>
      </c>
      <c r="BK1895" s="10">
        <v>7613</v>
      </c>
      <c r="BL1895" s="10">
        <v>5302</v>
      </c>
      <c r="BM1895" s="10">
        <v>2551</v>
      </c>
      <c r="BN1895" s="10">
        <v>672</v>
      </c>
      <c r="BO1895" s="10">
        <v>5810</v>
      </c>
      <c r="BP1895" s="10">
        <v>9749</v>
      </c>
      <c r="BQ1895" s="10">
        <v>1025</v>
      </c>
      <c r="BR1895" s="10">
        <v>9322</v>
      </c>
      <c r="BS1895" s="10">
        <v>5358</v>
      </c>
      <c r="BT1895" s="10">
        <v>5257</v>
      </c>
      <c r="BU1895" s="10">
        <v>7394</v>
      </c>
      <c r="BV1895" s="10">
        <v>5686</v>
      </c>
      <c r="BW1895" s="10">
        <v>8582</v>
      </c>
      <c r="BX1895" s="10">
        <v>1248</v>
      </c>
      <c r="BY1895" s="10">
        <v>163</v>
      </c>
      <c r="BZ1895" s="10">
        <v>4934</v>
      </c>
      <c r="CA1895" s="10">
        <v>5484</v>
      </c>
      <c r="CB1895" s="10">
        <v>6312</v>
      </c>
      <c r="CC1895" s="10">
        <v>9548</v>
      </c>
      <c r="CD1895" s="10">
        <v>1683</v>
      </c>
      <c r="CE1895" s="10">
        <v>9807</v>
      </c>
      <c r="CF1895" s="10">
        <v>7627</v>
      </c>
      <c r="CG1895" s="10">
        <v>5649</v>
      </c>
      <c r="CH1895" s="10">
        <v>6025</v>
      </c>
      <c r="CI1895" s="10">
        <v>2578</v>
      </c>
      <c r="CJ1895" s="10">
        <v>7236</v>
      </c>
      <c r="CK1895" s="10">
        <v>1846</v>
      </c>
      <c r="CL1895" s="10">
        <v>5134</v>
      </c>
      <c r="CM1895" s="10">
        <v>1843</v>
      </c>
      <c r="CN1895" s="10">
        <v>601</v>
      </c>
      <c r="CO1895" s="10">
        <v>6022</v>
      </c>
      <c r="CP1895" s="10">
        <v>6495</v>
      </c>
      <c r="CQ1895" s="10">
        <v>7701</v>
      </c>
      <c r="CR1895" s="10">
        <v>7383</v>
      </c>
      <c r="CS1895" s="10">
        <v>1485</v>
      </c>
      <c r="CT1895" s="10">
        <v>2754</v>
      </c>
      <c r="CU1895" s="10">
        <v>9572</v>
      </c>
      <c r="CV1895" s="10">
        <v>143</v>
      </c>
      <c r="CW1895" s="10">
        <v>1419</v>
      </c>
      <c r="CX1895" s="10">
        <v>6010</v>
      </c>
      <c r="CY1895" s="10">
        <v>6379</v>
      </c>
      <c r="CZ1895" s="10">
        <v>1298</v>
      </c>
      <c r="DA1895" s="10">
        <v>7713</v>
      </c>
      <c r="DB1895" s="10">
        <v>1365</v>
      </c>
      <c r="DC1895" s="10">
        <v>5308</v>
      </c>
      <c r="DD1895" s="10">
        <v>3452</v>
      </c>
    </row>
    <row r="1896" spans="1:108" x14ac:dyDescent="0.25">
      <c r="H1896" s="11" t="s">
        <v>0</v>
      </c>
      <c r="I1896" s="12">
        <v>1.4361069533665534</v>
      </c>
      <c r="J1896" s="12">
        <v>6.9564751711731185</v>
      </c>
      <c r="K1896" s="12">
        <v>2.906720634199413</v>
      </c>
      <c r="L1896" s="12">
        <v>3.2356723147846296</v>
      </c>
      <c r="M1896" s="12">
        <v>-0.92479532904783612</v>
      </c>
      <c r="N1896" s="12">
        <v>-7.2077411786206476</v>
      </c>
      <c r="O1896" s="12">
        <v>2.5329018001409294</v>
      </c>
      <c r="P1896" s="12">
        <v>7.4947415999521212</v>
      </c>
      <c r="Q1896" s="12">
        <v>2.9590653181777511</v>
      </c>
      <c r="R1896" s="12">
        <v>-5.3936783882433801</v>
      </c>
      <c r="S1896" s="12">
        <v>3.2665995857380454</v>
      </c>
      <c r="T1896" s="12">
        <v>-5.3827325034078601</v>
      </c>
      <c r="U1896" s="12">
        <v>-3.9422652315616418</v>
      </c>
      <c r="V1896" s="12">
        <v>6.9681980884148773</v>
      </c>
      <c r="W1896" s="12">
        <v>7.5002138503942337</v>
      </c>
      <c r="X1896" s="12">
        <v>5.0132942941387668</v>
      </c>
      <c r="Y1896" s="12">
        <v>-4.8126709844404534</v>
      </c>
      <c r="Z1896" s="12">
        <v>-0.99749262752361201</v>
      </c>
      <c r="AA1896" s="12">
        <v>-10.49528433125009</v>
      </c>
      <c r="AB1896" s="12">
        <v>5.9610691144044159</v>
      </c>
      <c r="AC1896" s="12">
        <v>-1.3021944721152483</v>
      </c>
      <c r="AD1896" s="12">
        <v>-0.11297492700082497</v>
      </c>
      <c r="AE1896" s="12">
        <v>-2.9221713699378418</v>
      </c>
      <c r="AF1896" s="12">
        <v>-12.199009878873836</v>
      </c>
      <c r="AG1896" s="12">
        <v>-1.7122982041615726</v>
      </c>
      <c r="AH1896" s="12">
        <v>0.63993024102335938</v>
      </c>
      <c r="AI1896" s="12">
        <v>-2.9066614464852942</v>
      </c>
      <c r="AJ1896" s="12">
        <v>1.5510840886442727</v>
      </c>
      <c r="AK1896" s="12">
        <v>6.4057084856632844</v>
      </c>
      <c r="AL1896" s="12">
        <v>8.1801082342393343</v>
      </c>
      <c r="AM1896" s="12">
        <v>-1.8384655952246871</v>
      </c>
      <c r="AN1896" s="12">
        <v>0.75640610664180585</v>
      </c>
      <c r="AO1896" s="12">
        <v>-5.5248992467318816</v>
      </c>
      <c r="AP1896" s="12">
        <v>2.2658293272975834</v>
      </c>
      <c r="AQ1896" s="12">
        <v>4.4564640878026305</v>
      </c>
      <c r="AR1896" s="12">
        <v>-1.0107486037792144</v>
      </c>
      <c r="AS1896" s="12">
        <v>-0.84855360220883591</v>
      </c>
      <c r="AT1896" s="12">
        <v>-4.0162925710373178</v>
      </c>
      <c r="AU1896" s="12">
        <v>10.391992299370347</v>
      </c>
      <c r="AV1896" s="12">
        <v>-1.234441013568266</v>
      </c>
      <c r="AW1896" s="12">
        <v>-2.3755215163828702</v>
      </c>
      <c r="AX1896" s="12">
        <v>-1.8611872495132777E-2</v>
      </c>
      <c r="AY1896" s="12">
        <v>-8.7783372643011575</v>
      </c>
      <c r="AZ1896" s="12">
        <v>0.30176893786839859</v>
      </c>
      <c r="BA1896" s="12">
        <v>-2.1320747885264413</v>
      </c>
      <c r="BB1896" s="12">
        <v>-0.33937343584788149</v>
      </c>
      <c r="BC1896" s="12">
        <v>5.4757372415789574</v>
      </c>
      <c r="BD1896" s="12">
        <v>-3.5809852414030678</v>
      </c>
      <c r="BE1896" s="12">
        <v>-3.5316783385648636</v>
      </c>
      <c r="BF1896" s="12">
        <v>-4.7014726089478165</v>
      </c>
      <c r="BG1896" s="12">
        <v>6.8969171705720269</v>
      </c>
      <c r="BH1896" s="12">
        <v>-12.246456127181693</v>
      </c>
      <c r="BI1896" s="12">
        <v>-5.1121576907601929</v>
      </c>
      <c r="BJ1896" s="12">
        <v>6.6386763352044751</v>
      </c>
      <c r="BK1896" s="12">
        <v>8.050771305168432</v>
      </c>
      <c r="BL1896" s="12">
        <v>1.51195290648512</v>
      </c>
      <c r="BM1896" s="12">
        <v>-0.76672911303317215</v>
      </c>
      <c r="BN1896" s="12">
        <v>-8.1641609525496186</v>
      </c>
      <c r="BO1896" s="12">
        <v>-10.77467362592288</v>
      </c>
      <c r="BP1896" s="12">
        <v>0.73332041293420791</v>
      </c>
      <c r="BQ1896" s="12">
        <v>0.90704799671282255</v>
      </c>
      <c r="BR1896" s="12">
        <v>-2.2229450490115719</v>
      </c>
      <c r="BS1896" s="12">
        <v>-0.10612116667917859</v>
      </c>
      <c r="BT1896" s="12">
        <v>0.39898050300411242</v>
      </c>
      <c r="BU1896" s="12">
        <v>7.1581374271030356</v>
      </c>
      <c r="BV1896" s="12">
        <v>4.6263402508144615</v>
      </c>
      <c r="BW1896" s="12">
        <v>-3.8923712949515337</v>
      </c>
      <c r="BX1896" s="12">
        <v>-7.2200799925928427</v>
      </c>
      <c r="BY1896" s="12">
        <v>8.2259254163644098</v>
      </c>
      <c r="BZ1896" s="12">
        <v>0.1359242491227772</v>
      </c>
      <c r="CA1896" s="12">
        <v>-5.7628869868473211</v>
      </c>
      <c r="CB1896" s="12">
        <v>8.4800722991555926</v>
      </c>
      <c r="CC1896" s="12">
        <v>-2.2181589041830616</v>
      </c>
      <c r="CD1896" s="12">
        <v>2.5555093923483008</v>
      </c>
      <c r="CE1896" s="12">
        <v>-0.73308997815292043</v>
      </c>
      <c r="CF1896" s="12">
        <v>5.8733233409259391</v>
      </c>
      <c r="CG1896" s="12">
        <v>8.3313015720529471</v>
      </c>
      <c r="CH1896" s="12">
        <v>2.1241288552370277</v>
      </c>
      <c r="CI1896" s="12">
        <v>-3.765862986363512</v>
      </c>
      <c r="CJ1896" s="12">
        <v>3.6183117097334931</v>
      </c>
      <c r="CK1896" s="12">
        <v>1.6634056014221956</v>
      </c>
      <c r="CL1896" s="12">
        <v>1.5350438557525468</v>
      </c>
      <c r="CM1896" s="12">
        <v>-1.3047050405029772</v>
      </c>
      <c r="CN1896" s="12">
        <v>0.81495147087610353</v>
      </c>
      <c r="CO1896" s="12">
        <v>2.9111659426314911</v>
      </c>
      <c r="CP1896" s="12">
        <v>6.4886035278726863</v>
      </c>
      <c r="CQ1896" s="12">
        <v>8.3682222417590388</v>
      </c>
      <c r="CR1896" s="12">
        <v>-2.985802232412567</v>
      </c>
      <c r="CS1896" s="12">
        <v>3.8620473930640515</v>
      </c>
      <c r="CT1896" s="12">
        <v>-3.5610776384445724</v>
      </c>
      <c r="CU1896" s="12">
        <v>-9.0644846467101274</v>
      </c>
      <c r="CV1896" s="12">
        <v>-10.594845318850513</v>
      </c>
      <c r="CW1896" s="12">
        <v>-1.6766751340683859</v>
      </c>
      <c r="CX1896" s="12">
        <v>9.4662426591883868</v>
      </c>
      <c r="CY1896" s="12">
        <v>1.6029040208970295</v>
      </c>
      <c r="CZ1896" s="12">
        <v>4.0245458393619629</v>
      </c>
      <c r="DA1896" s="12">
        <v>-1.7854064974820947</v>
      </c>
      <c r="DB1896" s="12">
        <v>1.3001915366552881</v>
      </c>
      <c r="DC1896" s="12">
        <v>-0.17540961357986826</v>
      </c>
      <c r="DD1896" s="12">
        <v>1.1119632506870727</v>
      </c>
    </row>
    <row r="1897" spans="1:108" x14ac:dyDescent="0.25">
      <c r="H1897" s="11" t="s">
        <v>2</v>
      </c>
      <c r="I1897" s="12">
        <v>13.564224736852386</v>
      </c>
      <c r="J1897" s="12">
        <v>23.897367102691952</v>
      </c>
      <c r="K1897" s="12">
        <v>17.041629696690414</v>
      </c>
      <c r="L1897" s="12">
        <v>16.145224863903433</v>
      </c>
      <c r="M1897" s="12">
        <v>7.5745346736239707</v>
      </c>
      <c r="N1897" s="12">
        <v>-5.4965491161754159</v>
      </c>
      <c r="O1897" s="12">
        <v>13.741349221871511</v>
      </c>
      <c r="P1897" s="12">
        <v>24.085918903336047</v>
      </c>
      <c r="Q1897" s="12">
        <v>14.372911157707678</v>
      </c>
      <c r="R1897" s="12">
        <v>-1.3524001534183774</v>
      </c>
      <c r="S1897" s="12">
        <v>17.139574475269882</v>
      </c>
      <c r="T1897" s="12">
        <v>-0.3735260512894707</v>
      </c>
      <c r="U1897" s="12">
        <v>1.4242797356812513</v>
      </c>
      <c r="V1897" s="12">
        <v>23.260151805214292</v>
      </c>
      <c r="W1897" s="12">
        <v>25.295194530412605</v>
      </c>
      <c r="X1897" s="12">
        <v>21.134560089940287</v>
      </c>
      <c r="Y1897" s="12">
        <v>1.1945941888770233</v>
      </c>
      <c r="Z1897" s="12">
        <v>6.5041001553945641</v>
      </c>
      <c r="AA1897" s="12">
        <v>-11.630089724813789</v>
      </c>
      <c r="AB1897" s="12">
        <v>21.780346081799003</v>
      </c>
      <c r="AC1897" s="12">
        <v>8.0522189584584254</v>
      </c>
      <c r="AD1897" s="12">
        <v>10.65681776374371</v>
      </c>
      <c r="AE1897" s="12">
        <v>3.6877485047411973</v>
      </c>
      <c r="AF1897" s="12">
        <v>-15.024951014525206</v>
      </c>
      <c r="AG1897" s="12">
        <v>7.0089177758768857</v>
      </c>
      <c r="AH1897" s="12">
        <v>11.673717117965635</v>
      </c>
      <c r="AI1897" s="12">
        <v>2.059632278125298</v>
      </c>
      <c r="AJ1897" s="12">
        <v>12.368199241196354</v>
      </c>
      <c r="AK1897" s="12">
        <v>21.029526906000896</v>
      </c>
      <c r="AL1897" s="12">
        <v>27.452642716227704</v>
      </c>
      <c r="AM1897" s="12">
        <v>4.9913892118508745</v>
      </c>
      <c r="AN1897" s="12">
        <v>11.731586122524298</v>
      </c>
      <c r="AO1897" s="12">
        <v>-0.55977034537201575</v>
      </c>
      <c r="AP1897" s="12">
        <v>15.377241048254977</v>
      </c>
      <c r="AQ1897" s="12">
        <v>17.209312681944084</v>
      </c>
      <c r="AR1897" s="12">
        <v>6.8370105809890838</v>
      </c>
      <c r="AS1897" s="12">
        <v>8.1000733252413895</v>
      </c>
      <c r="AT1897" s="12">
        <v>1.1796689170227384</v>
      </c>
      <c r="AU1897" s="12">
        <v>30.858909841348243</v>
      </c>
      <c r="AV1897" s="12">
        <v>6.0675476233098236</v>
      </c>
      <c r="AW1897" s="12">
        <v>7.2189839504612561</v>
      </c>
      <c r="AX1897" s="12">
        <v>9.2625201465652722</v>
      </c>
      <c r="AY1897" s="12">
        <v>-6.0637260993194024</v>
      </c>
      <c r="AZ1897" s="12">
        <v>10.1895603105669</v>
      </c>
      <c r="BA1897" s="12">
        <v>5.2076994218836461</v>
      </c>
      <c r="BB1897" s="12">
        <v>9.0761087678709433</v>
      </c>
      <c r="BC1897" s="12">
        <v>19.169382408269893</v>
      </c>
      <c r="BD1897" s="12">
        <v>2.7627849651237986</v>
      </c>
      <c r="BE1897" s="12">
        <v>3.3985947417876932</v>
      </c>
      <c r="BF1897" s="12">
        <v>1.4752691521386763</v>
      </c>
      <c r="BG1897" s="12">
        <v>23.962791854040361</v>
      </c>
      <c r="BH1897" s="12">
        <v>-14.195451212194948</v>
      </c>
      <c r="BI1897" s="12">
        <v>-0.85769241348102443</v>
      </c>
      <c r="BJ1897" s="12">
        <v>24.413724679334507</v>
      </c>
      <c r="BK1897" s="12">
        <v>25.096455476225835</v>
      </c>
      <c r="BL1897" s="12">
        <v>12.606062710476584</v>
      </c>
      <c r="BM1897" s="12">
        <v>8.959606899185653</v>
      </c>
      <c r="BN1897" s="12">
        <v>-5.6923532525268312</v>
      </c>
      <c r="BO1897" s="12">
        <v>-12.405318543072466</v>
      </c>
      <c r="BP1897" s="12">
        <v>11.079488974369301</v>
      </c>
      <c r="BQ1897" s="12">
        <v>10.939246004296402</v>
      </c>
      <c r="BR1897" s="12">
        <v>7.4371513558559208</v>
      </c>
      <c r="BS1897" s="12">
        <v>11.378822443827048</v>
      </c>
      <c r="BT1897" s="12">
        <v>9.7304977948390778</v>
      </c>
      <c r="BU1897" s="12">
        <v>24.618183776160052</v>
      </c>
      <c r="BV1897" s="12">
        <v>21.265844603979161</v>
      </c>
      <c r="BW1897" s="12">
        <v>3.5926044761204583</v>
      </c>
      <c r="BX1897" s="12">
        <v>-5.2645456801883128</v>
      </c>
      <c r="BY1897" s="12">
        <v>25.923125164678524</v>
      </c>
      <c r="BZ1897" s="12">
        <v>11.837584159209518</v>
      </c>
      <c r="CA1897" s="12">
        <v>-1.4014746122951631</v>
      </c>
      <c r="CB1897" s="12">
        <v>27.239194681216279</v>
      </c>
      <c r="CC1897" s="12">
        <v>5.3688262204054098</v>
      </c>
      <c r="CD1897" s="12">
        <v>13.659596028487933</v>
      </c>
      <c r="CE1897" s="12">
        <v>8.365742855220196</v>
      </c>
      <c r="CF1897" s="12">
        <v>22.373908764881211</v>
      </c>
      <c r="CG1897" s="12">
        <v>25.339528853125426</v>
      </c>
      <c r="CH1897" s="12">
        <v>14.852071283768201</v>
      </c>
      <c r="CI1897" s="12">
        <v>1.8891076613296245</v>
      </c>
      <c r="CJ1897" s="12">
        <v>16.145600408099448</v>
      </c>
      <c r="CK1897" s="12">
        <v>11.967670782056793</v>
      </c>
      <c r="CL1897" s="12">
        <v>13.501348903754693</v>
      </c>
      <c r="CM1897" s="12">
        <v>7.1190291084432449</v>
      </c>
      <c r="CN1897" s="12">
        <v>10.906421812224863</v>
      </c>
      <c r="CO1897" s="12">
        <v>16.588742525708007</v>
      </c>
      <c r="CP1897" s="12">
        <v>22.537434057842525</v>
      </c>
      <c r="CQ1897" s="12">
        <v>27.06356130094715</v>
      </c>
      <c r="CR1897" s="12">
        <v>2.3764716858778283</v>
      </c>
      <c r="CS1897" s="12">
        <v>17.801015664829787</v>
      </c>
      <c r="CT1897" s="12">
        <v>3.32744776506535</v>
      </c>
      <c r="CU1897" s="12">
        <v>-7.7855571730649231</v>
      </c>
      <c r="CV1897" s="12">
        <v>-11.222691327961646</v>
      </c>
      <c r="CW1897" s="12">
        <v>6.1212399956070893</v>
      </c>
      <c r="CX1897" s="12">
        <v>28.296177240334391</v>
      </c>
      <c r="CY1897" s="12">
        <v>12.763644166490302</v>
      </c>
      <c r="CZ1897" s="12">
        <v>17.350091728153931</v>
      </c>
      <c r="DA1897" s="12">
        <v>6.9324303145074548</v>
      </c>
      <c r="DB1897" s="12">
        <v>12.467332964330367</v>
      </c>
      <c r="DC1897" s="12">
        <v>9.6283442012201785</v>
      </c>
      <c r="DD1897" s="12">
        <v>12.870569295568915</v>
      </c>
    </row>
    <row r="1898" spans="1:108" x14ac:dyDescent="0.25">
      <c r="A1898" s="2">
        <v>633</v>
      </c>
      <c r="B1898" s="8">
        <f t="shared" ref="B1898" ca="1" si="2799">_xlfn.COVARIANCE.P(OFFSET(I1899,0,0,1,20),OFFSET(I1900,0,0,1,20))/_xlfn.VAR.P(OFFSET(I1899,0,0,1,20))</f>
        <v>1.9975976184777433</v>
      </c>
      <c r="C1898" s="8">
        <f t="shared" ref="C1898" ca="1" si="2800">_xlfn.COVARIANCE.P(OFFSET(I1899,0,0,1,50),OFFSET(I1900,0,0,1,50))/_xlfn.VAR.P(OFFSET(I1899,0,0,1,50))</f>
        <v>1.9717493676327129</v>
      </c>
      <c r="D1898" s="8">
        <f t="shared" ref="D1898" ca="1" si="2801">_xlfn.COVARIANCE.P(OFFSET(I1899,0,0,1,100),OFFSET(I1900,0,0,1,100))/_xlfn.VAR.P(OFFSET(I1899,0,0,1,100))</f>
        <v>2.0015976127430224</v>
      </c>
      <c r="E1898" s="8">
        <f t="shared" ref="E1898" ca="1" si="2802">AVERAGE(OFFSET(I1900,0,0,1,20))-AVERAGE(OFFSET(I1899,0,0,1,20))*B1898</f>
        <v>9.8390079996587119</v>
      </c>
      <c r="F1898" s="8">
        <f t="shared" ref="F1898" ca="1" si="2803">AVERAGE(OFFSET(I1900,0,0,1,50))-AVERAGE(OFFSET(I1899,0,0,1,50))*C1898</f>
        <v>9.9485374955942731</v>
      </c>
      <c r="G1898" s="8">
        <f t="shared" ref="G1898" ca="1" si="2804">AVERAGE(OFFSET(I1900,0,0,1,100))-AVERAGE(OFFSET(I1899,0,0,1,100))*D1898</f>
        <v>9.831136994519202</v>
      </c>
      <c r="H1898" s="9" t="s">
        <v>29</v>
      </c>
      <c r="I1898" s="10">
        <v>3070</v>
      </c>
      <c r="J1898" s="10">
        <v>6747</v>
      </c>
      <c r="K1898" s="10">
        <v>781</v>
      </c>
      <c r="L1898" s="10">
        <v>263</v>
      </c>
      <c r="M1898" s="10">
        <v>9789</v>
      </c>
      <c r="N1898" s="10">
        <v>7516</v>
      </c>
      <c r="O1898" s="10">
        <v>8096</v>
      </c>
      <c r="P1898" s="10">
        <v>8529</v>
      </c>
      <c r="Q1898" s="10">
        <v>1893</v>
      </c>
      <c r="R1898" s="10">
        <v>4831</v>
      </c>
      <c r="S1898" s="10">
        <v>6469</v>
      </c>
      <c r="T1898" s="10">
        <v>9030</v>
      </c>
      <c r="U1898" s="10">
        <v>9330</v>
      </c>
      <c r="V1898" s="10">
        <v>9221</v>
      </c>
      <c r="W1898" s="10">
        <v>9197</v>
      </c>
      <c r="X1898" s="10">
        <v>4259</v>
      </c>
      <c r="Y1898" s="10">
        <v>3258</v>
      </c>
      <c r="Z1898" s="10">
        <v>4521</v>
      </c>
      <c r="AA1898" s="10">
        <v>4761</v>
      </c>
      <c r="AB1898" s="10">
        <v>7053</v>
      </c>
      <c r="AC1898" s="10">
        <v>5246</v>
      </c>
      <c r="AD1898" s="10">
        <v>279</v>
      </c>
      <c r="AE1898" s="10">
        <v>6663</v>
      </c>
      <c r="AF1898" s="10">
        <v>5850</v>
      </c>
      <c r="AG1898" s="10">
        <v>6115</v>
      </c>
      <c r="AH1898" s="10">
        <v>5590</v>
      </c>
      <c r="AI1898" s="10">
        <v>4296</v>
      </c>
      <c r="AJ1898" s="10">
        <v>7269</v>
      </c>
      <c r="AK1898" s="10">
        <v>8515</v>
      </c>
      <c r="AL1898" s="10">
        <v>8020</v>
      </c>
      <c r="AM1898" s="10">
        <v>4036</v>
      </c>
      <c r="AN1898" s="10">
        <v>6418</v>
      </c>
      <c r="AO1898" s="10">
        <v>5228</v>
      </c>
      <c r="AP1898" s="10">
        <v>7193</v>
      </c>
      <c r="AQ1898" s="10">
        <v>2521</v>
      </c>
      <c r="AR1898" s="10">
        <v>8355</v>
      </c>
      <c r="AS1898" s="10">
        <v>5366</v>
      </c>
      <c r="AT1898" s="10">
        <v>9009</v>
      </c>
      <c r="AU1898" s="10">
        <v>4247</v>
      </c>
      <c r="AV1898" s="10">
        <v>6126</v>
      </c>
      <c r="AW1898" s="10">
        <v>4724</v>
      </c>
      <c r="AX1898" s="10">
        <v>5916</v>
      </c>
      <c r="AY1898" s="10">
        <v>5465</v>
      </c>
      <c r="AZ1898" s="10">
        <v>731</v>
      </c>
      <c r="BA1898" s="10">
        <v>1404</v>
      </c>
      <c r="BB1898" s="10">
        <v>1759</v>
      </c>
      <c r="BC1898" s="10">
        <v>2004</v>
      </c>
      <c r="BD1898" s="10">
        <v>5164</v>
      </c>
      <c r="BE1898" s="10">
        <v>589</v>
      </c>
      <c r="BF1898" s="10">
        <v>8186</v>
      </c>
      <c r="BG1898" s="10">
        <v>3540</v>
      </c>
      <c r="BH1898" s="10">
        <v>4613</v>
      </c>
      <c r="BI1898" s="10">
        <v>376</v>
      </c>
      <c r="BJ1898" s="10">
        <v>9981</v>
      </c>
      <c r="BK1898" s="10">
        <v>5720</v>
      </c>
      <c r="BL1898" s="10">
        <v>6272</v>
      </c>
      <c r="BM1898" s="10">
        <v>8808</v>
      </c>
      <c r="BN1898" s="10">
        <v>8222</v>
      </c>
      <c r="BO1898" s="10">
        <v>766</v>
      </c>
      <c r="BP1898" s="10">
        <v>3504</v>
      </c>
      <c r="BQ1898" s="10">
        <v>3171</v>
      </c>
      <c r="BR1898" s="10">
        <v>7128</v>
      </c>
      <c r="BS1898" s="10">
        <v>557</v>
      </c>
      <c r="BT1898" s="10">
        <v>3075</v>
      </c>
      <c r="BU1898" s="10">
        <v>6456</v>
      </c>
      <c r="BV1898" s="10">
        <v>6881</v>
      </c>
      <c r="BW1898" s="10">
        <v>4497</v>
      </c>
      <c r="BX1898" s="10">
        <v>8015</v>
      </c>
      <c r="BY1898" s="10">
        <v>5921</v>
      </c>
      <c r="BZ1898" s="10">
        <v>2394</v>
      </c>
      <c r="CA1898" s="10">
        <v>6287</v>
      </c>
      <c r="CB1898" s="10">
        <v>2788</v>
      </c>
      <c r="CC1898" s="10">
        <v>6735</v>
      </c>
      <c r="CD1898" s="10">
        <v>8183</v>
      </c>
      <c r="CE1898" s="10">
        <v>5986</v>
      </c>
      <c r="CF1898" s="10">
        <v>4396</v>
      </c>
      <c r="CG1898" s="10">
        <v>4140</v>
      </c>
      <c r="CH1898" s="10">
        <v>8502</v>
      </c>
      <c r="CI1898" s="10">
        <v>8162</v>
      </c>
      <c r="CJ1898" s="10">
        <v>3940</v>
      </c>
      <c r="CK1898" s="10">
        <v>650</v>
      </c>
      <c r="CL1898" s="10">
        <v>6769</v>
      </c>
      <c r="CM1898" s="10">
        <v>3538</v>
      </c>
      <c r="CN1898" s="10">
        <v>7935</v>
      </c>
      <c r="CO1898" s="10">
        <v>6260</v>
      </c>
      <c r="CP1898" s="10">
        <v>8214</v>
      </c>
      <c r="CQ1898" s="10">
        <v>8006</v>
      </c>
      <c r="CR1898" s="10">
        <v>9272</v>
      </c>
      <c r="CS1898" s="10">
        <v>5914</v>
      </c>
      <c r="CT1898" s="10">
        <v>490</v>
      </c>
      <c r="CU1898" s="10">
        <v>1865</v>
      </c>
      <c r="CV1898" s="10">
        <v>5935</v>
      </c>
      <c r="CW1898" s="10">
        <v>6053</v>
      </c>
      <c r="CX1898" s="10">
        <v>1232</v>
      </c>
      <c r="CY1898" s="10">
        <v>3825</v>
      </c>
      <c r="CZ1898" s="10">
        <v>5269</v>
      </c>
      <c r="DA1898" s="10">
        <v>9629</v>
      </c>
      <c r="DB1898" s="10">
        <v>3714</v>
      </c>
      <c r="DC1898" s="10">
        <v>522</v>
      </c>
      <c r="DD1898" s="10">
        <v>9592</v>
      </c>
    </row>
    <row r="1899" spans="1:108" x14ac:dyDescent="0.25">
      <c r="H1899" s="11" t="s">
        <v>0</v>
      </c>
      <c r="I1899" s="12">
        <v>4.9927452001582262</v>
      </c>
      <c r="J1899" s="12">
        <v>-7.0760297510709647</v>
      </c>
      <c r="K1899" s="12">
        <v>-0.53360011445709798</v>
      </c>
      <c r="L1899" s="12">
        <v>2.3404768342247597</v>
      </c>
      <c r="M1899" s="12">
        <v>6.4752778825830468</v>
      </c>
      <c r="N1899" s="12">
        <v>7.3381502367171197E-2</v>
      </c>
      <c r="O1899" s="12">
        <v>8.8452706318509886</v>
      </c>
      <c r="P1899" s="12">
        <v>2.9405541597121312</v>
      </c>
      <c r="Q1899" s="12">
        <v>-7.0017763651122316</v>
      </c>
      <c r="R1899" s="12">
        <v>3.3292682680865808</v>
      </c>
      <c r="S1899" s="12">
        <v>-4.728264576606958</v>
      </c>
      <c r="T1899" s="12">
        <v>-5.2346648513151202</v>
      </c>
      <c r="U1899" s="12">
        <v>-1.3313948664790494</v>
      </c>
      <c r="V1899" s="12">
        <v>-4.0925816441190648</v>
      </c>
      <c r="W1899" s="12">
        <v>0.63244159418334389</v>
      </c>
      <c r="X1899" s="12">
        <v>1.204659970919894</v>
      </c>
      <c r="Y1899" s="12">
        <v>5.7084954491119833</v>
      </c>
      <c r="Z1899" s="12">
        <v>8.8203982881659933</v>
      </c>
      <c r="AA1899" s="12">
        <v>10.354887008043059</v>
      </c>
      <c r="AB1899" s="12">
        <v>5.4757372415789574</v>
      </c>
      <c r="AC1899" s="12">
        <v>-0.9416421975173862</v>
      </c>
      <c r="AD1899" s="12">
        <v>2.9011578349407396</v>
      </c>
      <c r="AE1899" s="12">
        <v>-0.18991680443346257</v>
      </c>
      <c r="AF1899" s="12">
        <v>1.3875684303730518</v>
      </c>
      <c r="AG1899" s="12">
        <v>-2.6803044360417552</v>
      </c>
      <c r="AH1899" s="12">
        <v>-2.1659966860595086</v>
      </c>
      <c r="AI1899" s="12">
        <v>-4.4656335932811633</v>
      </c>
      <c r="AJ1899" s="12">
        <v>-5.216915502840842</v>
      </c>
      <c r="AK1899" s="12">
        <v>0.40187023855941106</v>
      </c>
      <c r="AL1899" s="12">
        <v>-1.7623355159790557</v>
      </c>
      <c r="AM1899" s="12">
        <v>-0.20036850785040164</v>
      </c>
      <c r="AN1899" s="12">
        <v>-1.3134846752369072</v>
      </c>
      <c r="AO1899" s="12">
        <v>9.4604344614914524</v>
      </c>
      <c r="AP1899" s="12">
        <v>8.7212572066327425</v>
      </c>
      <c r="AQ1899" s="12">
        <v>-4.8197563661429532</v>
      </c>
      <c r="AR1899" s="12">
        <v>-2.7591875727130888</v>
      </c>
      <c r="AS1899" s="12">
        <v>6.9580493967474908</v>
      </c>
      <c r="AT1899" s="12">
        <v>5.4915936221047144</v>
      </c>
      <c r="AU1899" s="12">
        <v>-1.4104064400815273</v>
      </c>
      <c r="AV1899" s="12">
        <v>-3.6798921870221202</v>
      </c>
      <c r="AW1899" s="12">
        <v>4.3761661058118948</v>
      </c>
      <c r="AX1899" s="12">
        <v>-2.7505653313648137</v>
      </c>
      <c r="AY1899" s="12">
        <v>0.11890443745738855</v>
      </c>
      <c r="AZ1899" s="12">
        <v>-9.5084120712527547</v>
      </c>
      <c r="BA1899" s="12">
        <v>-5.4822449272596021</v>
      </c>
      <c r="BB1899" s="12">
        <v>-6.7607589077692518</v>
      </c>
      <c r="BC1899" s="12">
        <v>-5.054093360309464</v>
      </c>
      <c r="BD1899" s="12">
        <v>2.9324550211702558</v>
      </c>
      <c r="BE1899" s="12">
        <v>-3.3742590272631316</v>
      </c>
      <c r="BF1899" s="12">
        <v>-1.3281806559041576</v>
      </c>
      <c r="BG1899" s="12">
        <v>3.640433661922887</v>
      </c>
      <c r="BH1899" s="12">
        <v>-1.8677028261520754</v>
      </c>
      <c r="BI1899" s="12">
        <v>3.6807123605978775</v>
      </c>
      <c r="BJ1899" s="12">
        <v>9.2185406953511659</v>
      </c>
      <c r="BK1899" s="12">
        <v>-1.1054327385895573</v>
      </c>
      <c r="BL1899" s="12">
        <v>7.9144956367709831</v>
      </c>
      <c r="BM1899" s="12">
        <v>8.4660793204954459</v>
      </c>
      <c r="BN1899" s="12">
        <v>8.8744592171795595</v>
      </c>
      <c r="BO1899" s="12">
        <v>2.007465931537209</v>
      </c>
      <c r="BP1899" s="12">
        <v>1.9009169434437501</v>
      </c>
      <c r="BQ1899" s="12">
        <v>1.8920948406101512</v>
      </c>
      <c r="BR1899" s="12">
        <v>2.4422456155152363</v>
      </c>
      <c r="BS1899" s="12">
        <v>9.6090367989216059</v>
      </c>
      <c r="BT1899" s="12">
        <v>-10.002799511996763</v>
      </c>
      <c r="BU1899" s="12">
        <v>-5.401959917561447</v>
      </c>
      <c r="BV1899" s="12">
        <v>2.2013844938452349</v>
      </c>
      <c r="BW1899" s="12">
        <v>-1.0570619431179544</v>
      </c>
      <c r="BX1899" s="12">
        <v>-5.8367968519691447</v>
      </c>
      <c r="BY1899" s="12">
        <v>-8.1871333436112508</v>
      </c>
      <c r="BZ1899" s="12">
        <v>-4.9343475095406095</v>
      </c>
      <c r="CA1899" s="12">
        <v>-3.9127690779014528</v>
      </c>
      <c r="CB1899" s="12">
        <v>-4.306710724683354</v>
      </c>
      <c r="CC1899" s="12">
        <v>-2.23499224502293</v>
      </c>
      <c r="CD1899" s="12">
        <v>9.8647998416354277</v>
      </c>
      <c r="CE1899" s="12">
        <v>-2.7821686402306263</v>
      </c>
      <c r="CF1899" s="12">
        <v>3.1705660641394059E-2</v>
      </c>
      <c r="CG1899" s="12">
        <v>-4.7455274463923249</v>
      </c>
      <c r="CH1899" s="12">
        <v>6.2808811816043688</v>
      </c>
      <c r="CI1899" s="12">
        <v>-1.6133855847436995</v>
      </c>
      <c r="CJ1899" s="12">
        <v>7.6119945082274345</v>
      </c>
      <c r="CK1899" s="12">
        <v>-4.8563453321819958</v>
      </c>
      <c r="CL1899" s="12">
        <v>5.8795030765759453</v>
      </c>
      <c r="CM1899" s="12">
        <v>3.5863530501754086</v>
      </c>
      <c r="CN1899" s="12">
        <v>-0.92056106215144806</v>
      </c>
      <c r="CO1899" s="12">
        <v>-5.1013405827847915</v>
      </c>
      <c r="CP1899" s="12">
        <v>-1.6010136222866453</v>
      </c>
      <c r="CQ1899" s="12">
        <v>-0.30971855270715021</v>
      </c>
      <c r="CR1899" s="12">
        <v>-3.4169742241199645</v>
      </c>
      <c r="CS1899" s="12">
        <v>-0.7269888918245293</v>
      </c>
      <c r="CT1899" s="12">
        <v>-0.14559581500419205</v>
      </c>
      <c r="CU1899" s="12">
        <v>-7.6261711994764116</v>
      </c>
      <c r="CV1899" s="12">
        <v>-3.7941879788597803</v>
      </c>
      <c r="CW1899" s="12">
        <v>-1.299195477547662</v>
      </c>
      <c r="CX1899" s="12">
        <v>-2.3314678118909571</v>
      </c>
      <c r="CY1899" s="12">
        <v>-4.1230866753535116</v>
      </c>
      <c r="CZ1899" s="12">
        <v>-5.0348861793026334</v>
      </c>
      <c r="DA1899" s="12">
        <v>-3.4967244993313735</v>
      </c>
      <c r="DB1899" s="12">
        <v>2.3409024112616987</v>
      </c>
      <c r="DC1899" s="12">
        <v>-6.2781984845848537</v>
      </c>
      <c r="DD1899" s="12">
        <v>-5.5042679952586857</v>
      </c>
    </row>
    <row r="1900" spans="1:108" x14ac:dyDescent="0.25">
      <c r="H1900" s="11" t="s">
        <v>2</v>
      </c>
      <c r="I1900" s="12">
        <v>19.744350231479103</v>
      </c>
      <c r="J1900" s="12">
        <v>-6.1683827710307497</v>
      </c>
      <c r="K1900" s="12">
        <v>9.2560844271235112</v>
      </c>
      <c r="L1900" s="12">
        <v>14.253324830506619</v>
      </c>
      <c r="M1900" s="12">
        <v>24.000908364582177</v>
      </c>
      <c r="N1900" s="12">
        <v>10.748744989939679</v>
      </c>
      <c r="O1900" s="12">
        <v>27.942721096181636</v>
      </c>
      <c r="P1900" s="12">
        <v>15.547272412647654</v>
      </c>
      <c r="Q1900" s="12">
        <v>-2.4529446412312783</v>
      </c>
      <c r="R1900" s="12">
        <v>15.817663318062806</v>
      </c>
      <c r="S1900" s="12">
        <v>-0.10844041421805639</v>
      </c>
      <c r="T1900" s="12">
        <v>-0.54629027152436882</v>
      </c>
      <c r="U1900" s="12">
        <v>8.0677364414214168</v>
      </c>
      <c r="V1900" s="12">
        <v>0.96849449897165496</v>
      </c>
      <c r="W1900" s="12">
        <v>12.385059870560225</v>
      </c>
      <c r="X1900" s="12">
        <v>12.283511136669302</v>
      </c>
      <c r="Y1900" s="12">
        <v>20.156143344940425</v>
      </c>
      <c r="Z1900" s="12">
        <v>27.004834871449599</v>
      </c>
      <c r="AA1900" s="12">
        <v>31.025606603297799</v>
      </c>
      <c r="AB1900" s="12">
        <v>19.169382408269893</v>
      </c>
      <c r="AC1900" s="12">
        <v>9.0920636728095907</v>
      </c>
      <c r="AD1900" s="12">
        <v>13.319408859280705</v>
      </c>
      <c r="AE1900" s="12">
        <v>11.148706593120419</v>
      </c>
      <c r="AF1900" s="12">
        <v>14.037212709916801</v>
      </c>
      <c r="AG1900" s="12">
        <v>4.9770192073875368</v>
      </c>
      <c r="AH1900" s="12">
        <v>6.1497503943661513</v>
      </c>
      <c r="AI1900" s="12">
        <v>1.6597070065374493</v>
      </c>
      <c r="AJ1900" s="12">
        <v>-1.8687472763275061</v>
      </c>
      <c r="AK1900" s="12">
        <v>10.699682445735295</v>
      </c>
      <c r="AL1900" s="12">
        <v>5.9928940488218183</v>
      </c>
      <c r="AM1900" s="12">
        <v>8.3744684854630016</v>
      </c>
      <c r="AN1900" s="12">
        <v>8.5099500558572458</v>
      </c>
      <c r="AO1900" s="12">
        <v>28.724093212282977</v>
      </c>
      <c r="AP1900" s="12">
        <v>27.82903727231724</v>
      </c>
      <c r="AQ1900" s="12">
        <v>-1.6905077066370424</v>
      </c>
      <c r="AR1900" s="12">
        <v>5.2274124841194061</v>
      </c>
      <c r="AS1900" s="12">
        <v>23.373988894291827</v>
      </c>
      <c r="AT1900" s="12">
        <v>20.383473168052941</v>
      </c>
      <c r="AU1900" s="12">
        <v>8.8307014956044014</v>
      </c>
      <c r="AV1900" s="12">
        <v>2.9440189957138014</v>
      </c>
      <c r="AW1900" s="12">
        <v>17.438950964170221</v>
      </c>
      <c r="AX1900" s="12">
        <v>4.3958070657660198</v>
      </c>
      <c r="AY1900" s="12">
        <v>9.292725743220748</v>
      </c>
      <c r="AZ1900" s="12">
        <v>-7.7236501925114887</v>
      </c>
      <c r="BA1900" s="12">
        <v>-7.4396171355051943E-2</v>
      </c>
      <c r="BB1900" s="12">
        <v>-2.7859655043354148</v>
      </c>
      <c r="BC1900" s="12">
        <v>-0.47870906859411899</v>
      </c>
      <c r="BD1900" s="12">
        <v>16.118827471534306</v>
      </c>
      <c r="BE1900" s="12">
        <v>2.0380788926025115</v>
      </c>
      <c r="BF1900" s="12">
        <v>8.3275825604305176</v>
      </c>
      <c r="BG1900" s="12">
        <v>16.907413934460518</v>
      </c>
      <c r="BH1900" s="12">
        <v>7.4450928690270786</v>
      </c>
      <c r="BI1900" s="12">
        <v>17.701436774645519</v>
      </c>
      <c r="BJ1900" s="12">
        <v>28.363504177627771</v>
      </c>
      <c r="BK1900" s="12">
        <v>7.7140541270969765</v>
      </c>
      <c r="BL1900" s="12">
        <v>24.92595321740869</v>
      </c>
      <c r="BM1900" s="12">
        <v>26.68621415656742</v>
      </c>
      <c r="BN1900" s="12">
        <v>28.435187318202495</v>
      </c>
      <c r="BO1900" s="12">
        <v>13.598451737091926</v>
      </c>
      <c r="BP1900" s="12">
        <v>13.43848802948737</v>
      </c>
      <c r="BQ1900" s="12">
        <v>11.847669245311824</v>
      </c>
      <c r="BR1900" s="12">
        <v>14.807756850824697</v>
      </c>
      <c r="BS1900" s="12">
        <v>29.660556750863137</v>
      </c>
      <c r="BT1900" s="12">
        <v>-9.7195905796105677</v>
      </c>
      <c r="BU1900" s="12">
        <v>-1.3505243622868688</v>
      </c>
      <c r="BV1900" s="12">
        <v>14.999479775315804</v>
      </c>
      <c r="BW1900" s="12">
        <v>9.4267079600777848</v>
      </c>
      <c r="BX1900" s="12">
        <v>-3.3240802979889152</v>
      </c>
      <c r="BY1900" s="12">
        <v>-5.8548129829372293</v>
      </c>
      <c r="BZ1900" s="12">
        <v>-0.52832866669245759</v>
      </c>
      <c r="CA1900" s="12">
        <v>0.10436882931101055</v>
      </c>
      <c r="CB1900" s="12">
        <v>0.93195656108979552</v>
      </c>
      <c r="CC1900" s="12">
        <v>5.3830970801755376</v>
      </c>
      <c r="CD1900" s="12">
        <v>29.232886619547717</v>
      </c>
      <c r="CE1900" s="12">
        <v>4.5709695015123586</v>
      </c>
      <c r="CF1900" s="12">
        <v>10.330231287535387</v>
      </c>
      <c r="CG1900" s="12">
        <v>-0.86612637892379452</v>
      </c>
      <c r="CH1900" s="12">
        <v>21.547797014857117</v>
      </c>
      <c r="CI1900" s="12">
        <v>7.2885711455346893</v>
      </c>
      <c r="CJ1900" s="12">
        <v>24.773665226547713</v>
      </c>
      <c r="CK1900" s="12">
        <v>-0.14470916000579276</v>
      </c>
      <c r="CL1900" s="12">
        <v>21.813438633751545</v>
      </c>
      <c r="CM1900" s="12">
        <v>17.391613171248544</v>
      </c>
      <c r="CN1900" s="12">
        <v>7.2209870821856779</v>
      </c>
      <c r="CO1900" s="12">
        <v>-1.1596830847203905</v>
      </c>
      <c r="CP1900" s="12">
        <v>6.1120525769769376</v>
      </c>
      <c r="CQ1900" s="12">
        <v>8.0200549869697344</v>
      </c>
      <c r="CR1900" s="12">
        <v>3.2228008484708841</v>
      </c>
      <c r="CS1900" s="12">
        <v>7.0514385835112536</v>
      </c>
      <c r="CT1900" s="12">
        <v>9.8285658078406648</v>
      </c>
      <c r="CU1900" s="12">
        <v>-6.8688374996030586</v>
      </c>
      <c r="CV1900" s="12">
        <v>2.7657858742954349</v>
      </c>
      <c r="CW1900" s="12">
        <v>6.1704402073122386</v>
      </c>
      <c r="CX1900" s="12">
        <v>5.9698665081519477</v>
      </c>
      <c r="CY1900" s="12">
        <v>2.8780040064317869</v>
      </c>
      <c r="CZ1900" s="12">
        <v>-0.40950669315508925</v>
      </c>
      <c r="DA1900" s="12">
        <v>1.7034973098389319</v>
      </c>
      <c r="DB1900" s="12">
        <v>16.658852722856768</v>
      </c>
      <c r="DC1900" s="12">
        <v>-3.3561799088006188</v>
      </c>
      <c r="DD1900" s="12">
        <v>-1.6688715074357465</v>
      </c>
    </row>
    <row r="1901" spans="1:108" x14ac:dyDescent="0.25">
      <c r="A1901" s="2">
        <v>634</v>
      </c>
      <c r="B1901" s="8">
        <f t="shared" ref="B1901" ca="1" si="2805">_xlfn.COVARIANCE.P(OFFSET(I1902,0,0,1,20),OFFSET(I1903,0,0,1,20))/_xlfn.VAR.P(OFFSET(I1902,0,0,1,20))</f>
        <v>1.9649560885325401</v>
      </c>
      <c r="C1901" s="8">
        <f t="shared" ref="C1901" ca="1" si="2806">_xlfn.COVARIANCE.P(OFFSET(I1902,0,0,1,50),OFFSET(I1903,0,0,1,50))/_xlfn.VAR.P(OFFSET(I1902,0,0,1,50))</f>
        <v>2.0064504482418486</v>
      </c>
      <c r="D1901" s="8">
        <f t="shared" ref="D1901" ca="1" si="2807">_xlfn.COVARIANCE.P(OFFSET(I1902,0,0,1,100),OFFSET(I1903,0,0,1,100))/_xlfn.VAR.P(OFFSET(I1902,0,0,1,100))</f>
        <v>2.0173800687658705</v>
      </c>
      <c r="E1901" s="8">
        <f t="shared" ref="E1901" ca="1" si="2808">AVERAGE(OFFSET(I1903,0,0,1,20))-AVERAGE(OFFSET(I1902,0,0,1,20))*B1901</f>
        <v>9.8281351995912676</v>
      </c>
      <c r="F1901" s="8">
        <f t="shared" ref="F1901" ca="1" si="2809">AVERAGE(OFFSET(I1903,0,0,1,50))-AVERAGE(OFFSET(I1902,0,0,1,50))*C1901</f>
        <v>9.9847681403314379</v>
      </c>
      <c r="G1901" s="8">
        <f t="shared" ref="G1901" ca="1" si="2810">AVERAGE(OFFSET(I1903,0,0,1,100))-AVERAGE(OFFSET(I1902,0,0,1,100))*D1901</f>
        <v>9.9757309082552172</v>
      </c>
      <c r="H1901" s="9" t="s">
        <v>29</v>
      </c>
      <c r="I1901" s="10">
        <v>4175</v>
      </c>
      <c r="J1901" s="10">
        <v>3322</v>
      </c>
      <c r="K1901" s="10">
        <v>4203</v>
      </c>
      <c r="L1901" s="10">
        <v>7606</v>
      </c>
      <c r="M1901" s="10">
        <v>3547</v>
      </c>
      <c r="N1901" s="10">
        <v>2336</v>
      </c>
      <c r="O1901" s="10">
        <v>2704</v>
      </c>
      <c r="P1901" s="10">
        <v>9577</v>
      </c>
      <c r="Q1901" s="10">
        <v>7619</v>
      </c>
      <c r="R1901" s="10">
        <v>4693</v>
      </c>
      <c r="S1901" s="10">
        <v>9825</v>
      </c>
      <c r="T1901" s="10">
        <v>7198</v>
      </c>
      <c r="U1901" s="10">
        <v>4621</v>
      </c>
      <c r="V1901" s="10">
        <v>8388</v>
      </c>
      <c r="W1901" s="10">
        <v>9491</v>
      </c>
      <c r="X1901" s="10">
        <v>7880</v>
      </c>
      <c r="Y1901" s="10">
        <v>5934</v>
      </c>
      <c r="Z1901" s="10">
        <v>9671</v>
      </c>
      <c r="AA1901" s="10">
        <v>2025</v>
      </c>
      <c r="AB1901" s="10">
        <v>4226</v>
      </c>
      <c r="AC1901" s="10">
        <v>6941</v>
      </c>
      <c r="AD1901" s="10">
        <v>4184</v>
      </c>
      <c r="AE1901" s="10">
        <v>8341</v>
      </c>
      <c r="AF1901" s="10">
        <v>4257</v>
      </c>
      <c r="AG1901" s="10">
        <v>4695</v>
      </c>
      <c r="AH1901" s="10">
        <v>6339</v>
      </c>
      <c r="AI1901" s="10">
        <v>9244</v>
      </c>
      <c r="AJ1901" s="10">
        <v>9828</v>
      </c>
      <c r="AK1901" s="10">
        <v>2002</v>
      </c>
      <c r="AL1901" s="10">
        <v>8540</v>
      </c>
      <c r="AM1901" s="10">
        <v>780</v>
      </c>
      <c r="AN1901" s="10">
        <v>8704</v>
      </c>
      <c r="AO1901" s="10">
        <v>8282</v>
      </c>
      <c r="AP1901" s="10">
        <v>5208</v>
      </c>
      <c r="AQ1901" s="10">
        <v>1880</v>
      </c>
      <c r="AR1901" s="10">
        <v>9694</v>
      </c>
      <c r="AS1901" s="10">
        <v>6437</v>
      </c>
      <c r="AT1901" s="10">
        <v>5902</v>
      </c>
      <c r="AU1901" s="10">
        <v>7427</v>
      </c>
      <c r="AV1901" s="10">
        <v>7802</v>
      </c>
      <c r="AW1901" s="10">
        <v>9089</v>
      </c>
      <c r="AX1901" s="10">
        <v>3937</v>
      </c>
      <c r="AY1901" s="10">
        <v>9876</v>
      </c>
      <c r="AZ1901" s="10">
        <v>6551</v>
      </c>
      <c r="BA1901" s="10">
        <v>3567</v>
      </c>
      <c r="BB1901" s="10">
        <v>2409</v>
      </c>
      <c r="BC1901" s="10">
        <v>5279</v>
      </c>
      <c r="BD1901" s="10">
        <v>9949</v>
      </c>
      <c r="BE1901" s="10">
        <v>7851</v>
      </c>
      <c r="BF1901" s="10">
        <v>2272</v>
      </c>
      <c r="BG1901" s="10">
        <v>2022</v>
      </c>
      <c r="BH1901" s="10">
        <v>3924</v>
      </c>
      <c r="BI1901" s="10">
        <v>9651</v>
      </c>
      <c r="BJ1901" s="10">
        <v>1143</v>
      </c>
      <c r="BK1901" s="10">
        <v>1471</v>
      </c>
      <c r="BL1901" s="10">
        <v>2026</v>
      </c>
      <c r="BM1901" s="10">
        <v>7630</v>
      </c>
      <c r="BN1901" s="10">
        <v>3119</v>
      </c>
      <c r="BO1901" s="10">
        <v>1385</v>
      </c>
      <c r="BP1901" s="10">
        <v>1097</v>
      </c>
      <c r="BQ1901" s="10">
        <v>5910</v>
      </c>
      <c r="BR1901" s="10">
        <v>6529</v>
      </c>
      <c r="BS1901" s="10">
        <v>2523</v>
      </c>
      <c r="BT1901" s="10">
        <v>2323</v>
      </c>
      <c r="BU1901" s="10">
        <v>3932</v>
      </c>
      <c r="BV1901" s="10">
        <v>2997</v>
      </c>
      <c r="BW1901" s="10">
        <v>108</v>
      </c>
      <c r="BX1901" s="10">
        <v>3496</v>
      </c>
      <c r="BY1901" s="10">
        <v>4696</v>
      </c>
      <c r="BZ1901" s="10">
        <v>5593</v>
      </c>
      <c r="CA1901" s="10">
        <v>106</v>
      </c>
      <c r="CB1901" s="10">
        <v>9100</v>
      </c>
      <c r="CC1901" s="10">
        <v>5735</v>
      </c>
      <c r="CD1901" s="10">
        <v>9828</v>
      </c>
      <c r="CE1901" s="10">
        <v>8571</v>
      </c>
      <c r="CF1901" s="10">
        <v>9887</v>
      </c>
      <c r="CG1901" s="10">
        <v>5130</v>
      </c>
      <c r="CH1901" s="10">
        <v>8346</v>
      </c>
      <c r="CI1901" s="10">
        <v>7878</v>
      </c>
      <c r="CJ1901" s="10">
        <v>1955</v>
      </c>
      <c r="CK1901" s="10">
        <v>1719</v>
      </c>
      <c r="CL1901" s="10">
        <v>165</v>
      </c>
      <c r="CM1901" s="10">
        <v>2480</v>
      </c>
      <c r="CN1901" s="10">
        <v>3109</v>
      </c>
      <c r="CO1901" s="10">
        <v>6389</v>
      </c>
      <c r="CP1901" s="10">
        <v>5479</v>
      </c>
      <c r="CQ1901" s="10">
        <v>2081</v>
      </c>
      <c r="CR1901" s="10">
        <v>9379</v>
      </c>
      <c r="CS1901" s="10">
        <v>9487</v>
      </c>
      <c r="CT1901" s="10">
        <v>424</v>
      </c>
      <c r="CU1901" s="10">
        <v>578</v>
      </c>
      <c r="CV1901" s="10">
        <v>5801</v>
      </c>
      <c r="CW1901" s="10">
        <v>3580</v>
      </c>
      <c r="CX1901" s="10">
        <v>4811</v>
      </c>
      <c r="CY1901" s="10">
        <v>5343</v>
      </c>
      <c r="CZ1901" s="10">
        <v>8551</v>
      </c>
      <c r="DA1901" s="10">
        <v>5169</v>
      </c>
      <c r="DB1901" s="10">
        <v>4743</v>
      </c>
      <c r="DC1901" s="10">
        <v>5240</v>
      </c>
      <c r="DD1901" s="10">
        <v>3107</v>
      </c>
    </row>
    <row r="1902" spans="1:108" x14ac:dyDescent="0.25">
      <c r="H1902" s="11" t="s">
        <v>0</v>
      </c>
      <c r="I1902" s="12">
        <v>-8.4522358038342542</v>
      </c>
      <c r="J1902" s="12">
        <v>-2.7099766337799833</v>
      </c>
      <c r="K1902" s="12">
        <v>4.3334201941076058</v>
      </c>
      <c r="L1902" s="12">
        <v>1.4347652787022485</v>
      </c>
      <c r="M1902" s="12">
        <v>-5.4224848831068702</v>
      </c>
      <c r="N1902" s="12">
        <v>0.14720701704267325</v>
      </c>
      <c r="O1902" s="12">
        <v>0.59954018472358728</v>
      </c>
      <c r="P1902" s="12">
        <v>-3.4181229631937193</v>
      </c>
      <c r="Q1902" s="12">
        <v>9.6937090928289305</v>
      </c>
      <c r="R1902" s="12">
        <v>-7.1927365722802685</v>
      </c>
      <c r="S1902" s="12">
        <v>-1.9510044910568272</v>
      </c>
      <c r="T1902" s="12">
        <v>1.4549840904613061</v>
      </c>
      <c r="U1902" s="12">
        <v>4.2269362501198433</v>
      </c>
      <c r="V1902" s="12">
        <v>1.6470899003826549</v>
      </c>
      <c r="W1902" s="12">
        <v>-4.2242161506741631</v>
      </c>
      <c r="X1902" s="12">
        <v>-8.3226494984732984</v>
      </c>
      <c r="Y1902" s="12">
        <v>1.3156646180249547</v>
      </c>
      <c r="Z1902" s="12">
        <v>-3.5763447444378875</v>
      </c>
      <c r="AA1902" s="12">
        <v>4.8569297845727348</v>
      </c>
      <c r="AB1902" s="12">
        <v>-4.1408146649652098</v>
      </c>
      <c r="AC1902" s="12">
        <v>7.8811718699451605</v>
      </c>
      <c r="AD1902" s="12">
        <v>-1.1999791792574031</v>
      </c>
      <c r="AE1902" s="12">
        <v>2.9476738280179555</v>
      </c>
      <c r="AF1902" s="12">
        <v>-6.5713330452909036</v>
      </c>
      <c r="AG1902" s="12">
        <v>-9.1003253238256381</v>
      </c>
      <c r="AH1902" s="12">
        <v>2.1175241009255346</v>
      </c>
      <c r="AI1902" s="12">
        <v>5.1612011877099304</v>
      </c>
      <c r="AJ1902" s="12">
        <v>-1.3084812042369727</v>
      </c>
      <c r="AK1902" s="12">
        <v>-0.84817280583646182</v>
      </c>
      <c r="AL1902" s="12">
        <v>1.9032379407825477</v>
      </c>
      <c r="AM1902" s="12">
        <v>-2.988438994368305</v>
      </c>
      <c r="AN1902" s="12">
        <v>-2.7605330278991005</v>
      </c>
      <c r="AO1902" s="12">
        <v>-2.7271404110676367</v>
      </c>
      <c r="AP1902" s="12">
        <v>4.9033960617236296</v>
      </c>
      <c r="AQ1902" s="12">
        <v>8.423711847335845</v>
      </c>
      <c r="AR1902" s="12">
        <v>0.93818876222898773</v>
      </c>
      <c r="AS1902" s="12">
        <v>-2.78050749848558</v>
      </c>
      <c r="AT1902" s="12">
        <v>-5.6580598783776086</v>
      </c>
      <c r="AU1902" s="12">
        <v>7.3008925163894567</v>
      </c>
      <c r="AV1902" s="12">
        <v>3.8236578878362968</v>
      </c>
      <c r="AW1902" s="12">
        <v>-2.3191576136047471</v>
      </c>
      <c r="AX1902" s="12">
        <v>-0.61737030135667192</v>
      </c>
      <c r="AY1902" s="12">
        <v>-4.6008395370395494</v>
      </c>
      <c r="AZ1902" s="12">
        <v>-3.3137449811592283</v>
      </c>
      <c r="BA1902" s="12">
        <v>3.4391065524808879</v>
      </c>
      <c r="BB1902" s="12">
        <v>-3.355361184988181</v>
      </c>
      <c r="BC1902" s="12">
        <v>-2.4964753583456324E-2</v>
      </c>
      <c r="BD1902" s="12">
        <v>-0.82618400159240424</v>
      </c>
      <c r="BE1902" s="12">
        <v>7.511047068659372</v>
      </c>
      <c r="BF1902" s="12">
        <v>-6.686561271820044</v>
      </c>
      <c r="BG1902" s="12">
        <v>-0.96305391466890455</v>
      </c>
      <c r="BH1902" s="12">
        <v>0.8180077894279485</v>
      </c>
      <c r="BI1902" s="12">
        <v>2.7354861516911249</v>
      </c>
      <c r="BJ1902" s="12">
        <v>-0.74402555441865748</v>
      </c>
      <c r="BK1902" s="12">
        <v>-0.11299105353608696</v>
      </c>
      <c r="BL1902" s="12">
        <v>-2.58436905067486</v>
      </c>
      <c r="BM1902" s="12">
        <v>-1.3899645846451119</v>
      </c>
      <c r="BN1902" s="12">
        <v>3.6810572883749209</v>
      </c>
      <c r="BO1902" s="12">
        <v>-5.8890662616801093</v>
      </c>
      <c r="BP1902" s="12">
        <v>-4.1539664769275593</v>
      </c>
      <c r="BQ1902" s="12">
        <v>-8.4063804956439956</v>
      </c>
      <c r="BR1902" s="12">
        <v>-1.6514814686352843</v>
      </c>
      <c r="BS1902" s="12">
        <v>-4.8525574497913171</v>
      </c>
      <c r="BT1902" s="12">
        <v>4.7287637427597593</v>
      </c>
      <c r="BU1902" s="12">
        <v>5.6074532384827123</v>
      </c>
      <c r="BV1902" s="12">
        <v>1.0173723869359426</v>
      </c>
      <c r="BW1902" s="12">
        <v>-6.5753941968348864</v>
      </c>
      <c r="BX1902" s="12">
        <v>-4.06127096783782</v>
      </c>
      <c r="BY1902" s="12">
        <v>7.8028006799708951</v>
      </c>
      <c r="BZ1902" s="12">
        <v>-4.3578387035752826</v>
      </c>
      <c r="CA1902" s="12">
        <v>2.0941074097894861</v>
      </c>
      <c r="CB1902" s="12">
        <v>11.120595209583362</v>
      </c>
      <c r="CC1902" s="12">
        <v>-0.13382265397197809</v>
      </c>
      <c r="CD1902" s="12">
        <v>-1.3084812042369727</v>
      </c>
      <c r="CE1902" s="12">
        <v>3.0439729791012122</v>
      </c>
      <c r="CF1902" s="12">
        <v>1.5487322853167242</v>
      </c>
      <c r="CG1902" s="12">
        <v>-6.276597925914384</v>
      </c>
      <c r="CH1902" s="12">
        <v>-4.7022556432216636</v>
      </c>
      <c r="CI1902" s="12">
        <v>-6.2058204518327722</v>
      </c>
      <c r="CJ1902" s="12">
        <v>7.5575189242311893</v>
      </c>
      <c r="CK1902" s="12">
        <v>-9.1024419281653959</v>
      </c>
      <c r="CL1902" s="12">
        <v>-0.67973189366525189</v>
      </c>
      <c r="CM1902" s="12">
        <v>2.8338287270538358</v>
      </c>
      <c r="CN1902" s="12">
        <v>-2.3318709035901275</v>
      </c>
      <c r="CO1902" s="12">
        <v>3.5729959766094699</v>
      </c>
      <c r="CP1902" s="12">
        <v>-1.0170158591236609</v>
      </c>
      <c r="CQ1902" s="12">
        <v>5.5069553461331902</v>
      </c>
      <c r="CR1902" s="12">
        <v>6.1187802264929658</v>
      </c>
      <c r="CS1902" s="12">
        <v>-1.5333781012909835</v>
      </c>
      <c r="CT1902" s="12">
        <v>-3.4546701691152752</v>
      </c>
      <c r="CU1902" s="12">
        <v>5.8265894302724561</v>
      </c>
      <c r="CV1902" s="12">
        <v>13.988859803503747</v>
      </c>
      <c r="CW1902" s="12">
        <v>-8.3183205719784805</v>
      </c>
      <c r="CX1902" s="12">
        <v>-6.5322841876167068</v>
      </c>
      <c r="CY1902" s="12">
        <v>-1.7171099085465182</v>
      </c>
      <c r="CZ1902" s="12">
        <v>0.84503625155182505</v>
      </c>
      <c r="DA1902" s="12">
        <v>0.60168464388586562</v>
      </c>
      <c r="DB1902" s="12">
        <v>3.1502955468853888</v>
      </c>
      <c r="DC1902" s="12">
        <v>4.0110615098974742</v>
      </c>
      <c r="DD1902" s="12">
        <v>0.96517493558012402</v>
      </c>
    </row>
    <row r="1903" spans="1:108" x14ac:dyDescent="0.25">
      <c r="H1903" s="11" t="s">
        <v>2</v>
      </c>
      <c r="I1903" s="12">
        <v>-6.5108640011520578</v>
      </c>
      <c r="J1903" s="12">
        <v>1.6249777067978406</v>
      </c>
      <c r="K1903" s="12">
        <v>17.959680617068326</v>
      </c>
      <c r="L1903" s="12">
        <v>11.116719320832503</v>
      </c>
      <c r="M1903" s="12">
        <v>1.1966480369434418</v>
      </c>
      <c r="N1903" s="12">
        <v>9.3490591345066836</v>
      </c>
      <c r="O1903" s="12">
        <v>11.607000948094059</v>
      </c>
      <c r="P1903" s="12">
        <v>4.5352753054091242</v>
      </c>
      <c r="Q1903" s="12">
        <v>29.901749589567853</v>
      </c>
      <c r="R1903" s="12">
        <v>-3.7892863020808116</v>
      </c>
      <c r="S1903" s="12">
        <v>3.5806963812052177</v>
      </c>
      <c r="T1903" s="12">
        <v>13.289584071231237</v>
      </c>
      <c r="U1903" s="12">
        <v>19.087003581104952</v>
      </c>
      <c r="V1903" s="12">
        <v>13.476952732238747</v>
      </c>
      <c r="W1903" s="12">
        <v>2.2837149537474746</v>
      </c>
      <c r="X1903" s="12">
        <v>-6.9747763268163157</v>
      </c>
      <c r="Y1903" s="12">
        <v>12.950994048887615</v>
      </c>
      <c r="Z1903" s="12">
        <v>2.896899956194309</v>
      </c>
      <c r="AA1903" s="12">
        <v>18.616558273863834</v>
      </c>
      <c r="AB1903" s="12">
        <v>1.6538129451673271</v>
      </c>
      <c r="AC1903" s="12">
        <v>26.54836618779661</v>
      </c>
      <c r="AD1903" s="12">
        <v>8.8208438744988626</v>
      </c>
      <c r="AE1903" s="12">
        <v>15.28268646282185</v>
      </c>
      <c r="AF1903" s="12">
        <v>-1.3569822367086835</v>
      </c>
      <c r="AG1903" s="12">
        <v>-8.1243705388398055</v>
      </c>
      <c r="AH1903" s="12">
        <v>15.176126584373188</v>
      </c>
      <c r="AI1903" s="12">
        <v>21.301312683573684</v>
      </c>
      <c r="AJ1903" s="12">
        <v>7.9676199268834109</v>
      </c>
      <c r="AK1903" s="12">
        <v>9.5716883051865143</v>
      </c>
      <c r="AL1903" s="12">
        <v>14.791488238728677</v>
      </c>
      <c r="AM1903" s="12">
        <v>3.8180623947376824</v>
      </c>
      <c r="AN1903" s="12">
        <v>3.2768849927263943</v>
      </c>
      <c r="AO1903" s="12">
        <v>4.2403521189904243</v>
      </c>
      <c r="AP1903" s="12">
        <v>21.18321402464861</v>
      </c>
      <c r="AQ1903" s="12">
        <v>26.504555036938136</v>
      </c>
      <c r="AR1903" s="12">
        <v>11.827399538270932</v>
      </c>
      <c r="AS1903" s="12">
        <v>4.1879025276594639</v>
      </c>
      <c r="AT1903" s="12">
        <v>-0.72922924636712649</v>
      </c>
      <c r="AU1903" s="12">
        <v>24.145521267259184</v>
      </c>
      <c r="AV1903" s="12">
        <v>17.741237164502223</v>
      </c>
      <c r="AW1903" s="12">
        <v>4.8451702414457234</v>
      </c>
      <c r="AX1903" s="12">
        <v>8.6157285216051811</v>
      </c>
      <c r="AY1903" s="12">
        <v>-0.48432635617557307</v>
      </c>
      <c r="AZ1903" s="12">
        <v>2.9694373208146256</v>
      </c>
      <c r="BA1903" s="12">
        <v>16.720057475044221</v>
      </c>
      <c r="BB1903" s="12">
        <v>3.5832273050229957</v>
      </c>
      <c r="BC1903" s="12">
        <v>8.0586309232105506</v>
      </c>
      <c r="BD1903" s="12">
        <v>7.7237952637827387</v>
      </c>
      <c r="BE1903" s="12">
        <v>25.530877074294708</v>
      </c>
      <c r="BF1903" s="12">
        <v>-4.5603378523987583</v>
      </c>
      <c r="BG1903" s="12">
        <v>7.9864211441628701</v>
      </c>
      <c r="BH1903" s="12">
        <v>10.715004614038065</v>
      </c>
      <c r="BI1903" s="12">
        <v>16.935722286674029</v>
      </c>
      <c r="BJ1903" s="12">
        <v>8.7406289871909433</v>
      </c>
      <c r="BK1903" s="12">
        <v>10.118236499318048</v>
      </c>
      <c r="BL1903" s="12">
        <v>3.4460477765163606</v>
      </c>
      <c r="BM1903" s="12">
        <v>6.1819170490184128</v>
      </c>
      <c r="BN1903" s="12">
        <v>17.753766204349489</v>
      </c>
      <c r="BO1903" s="12">
        <v>-2.596360811215809</v>
      </c>
      <c r="BP1903" s="12">
        <v>1.170261806341796</v>
      </c>
      <c r="BQ1903" s="12">
        <v>-7.9969797793245343</v>
      </c>
      <c r="BR1903" s="12">
        <v>7.1294894639792625</v>
      </c>
      <c r="BS1903" s="12">
        <v>-2.7044104097025179E-2</v>
      </c>
      <c r="BT1903" s="12">
        <v>21.272823130913171</v>
      </c>
      <c r="BU1903" s="12">
        <v>20.994358204929423</v>
      </c>
      <c r="BV1903" s="12">
        <v>12.905393792174667</v>
      </c>
      <c r="BW1903" s="12">
        <v>-1.675153463940019</v>
      </c>
      <c r="BX1903" s="12">
        <v>3.3825365795212643</v>
      </c>
      <c r="BY1903" s="12">
        <v>27.44757020892359</v>
      </c>
      <c r="BZ1903" s="12">
        <v>-0.69111339974812269</v>
      </c>
      <c r="CA1903" s="12">
        <v>15.157328619746828</v>
      </c>
      <c r="CB1903" s="12">
        <v>31.610805756128325</v>
      </c>
      <c r="CC1903" s="12">
        <v>8.9634347230199403</v>
      </c>
      <c r="CD1903" s="12">
        <v>7.9676199268834109</v>
      </c>
      <c r="CE1903" s="12">
        <v>16.209397746237876</v>
      </c>
      <c r="CF1903" s="12">
        <v>11.48447202417035</v>
      </c>
      <c r="CG1903" s="12">
        <v>-2.9303177670484466</v>
      </c>
      <c r="CH1903" s="12">
        <v>1.0992572136786145</v>
      </c>
      <c r="CI1903" s="12">
        <v>-2.9484754825370452</v>
      </c>
      <c r="CJ1903" s="12">
        <v>27.537746545027904</v>
      </c>
      <c r="CK1903" s="12">
        <v>-8.6783215523407815</v>
      </c>
      <c r="CL1903" s="12">
        <v>8.8644812845517063</v>
      </c>
      <c r="CM1903" s="12">
        <v>14.975538778787815</v>
      </c>
      <c r="CN1903" s="12">
        <v>4.0381875216285721</v>
      </c>
      <c r="CO1903" s="12">
        <v>17.072047260119863</v>
      </c>
      <c r="CP1903" s="12">
        <v>7.9183894049236301</v>
      </c>
      <c r="CQ1903" s="12">
        <v>21.035095103508358</v>
      </c>
      <c r="CR1903" s="12">
        <v>22.501495116965515</v>
      </c>
      <c r="CS1903" s="12">
        <v>7.7384399685215941</v>
      </c>
      <c r="CT1903" s="12">
        <v>3.3801767484477496</v>
      </c>
      <c r="CU1903" s="12">
        <v>21.599447602539502</v>
      </c>
      <c r="CV1903" s="12">
        <v>37.954361673845298</v>
      </c>
      <c r="CW1903" s="12">
        <v>-5.5305304756566542</v>
      </c>
      <c r="CX1903" s="12">
        <v>-2.3699472345697448</v>
      </c>
      <c r="CY1903" s="12">
        <v>6.3040662998085484</v>
      </c>
      <c r="CZ1903" s="12">
        <v>11.682018996498586</v>
      </c>
      <c r="DA1903" s="12">
        <v>11.073504473125443</v>
      </c>
      <c r="DB1903" s="12">
        <v>14.992528150808962</v>
      </c>
      <c r="DC1903" s="12">
        <v>16.01829257883394</v>
      </c>
      <c r="DD1903" s="12">
        <v>10.434733877856518</v>
      </c>
    </row>
    <row r="1904" spans="1:108" x14ac:dyDescent="0.25">
      <c r="A1904" s="2">
        <v>635</v>
      </c>
      <c r="B1904" s="8">
        <f t="shared" ref="B1904" ca="1" si="2811">_xlfn.COVARIANCE.P(OFFSET(I1905,0,0,1,20),OFFSET(I1906,0,0,1,20))/_xlfn.VAR.P(OFFSET(I1905,0,0,1,20))</f>
        <v>2.0183948493617003</v>
      </c>
      <c r="C1904" s="8">
        <f t="shared" ref="C1904" ca="1" si="2812">_xlfn.COVARIANCE.P(OFFSET(I1905,0,0,1,50),OFFSET(I1906,0,0,1,50))/_xlfn.VAR.P(OFFSET(I1905,0,0,1,50))</f>
        <v>2.0380230408472064</v>
      </c>
      <c r="D1904" s="8">
        <f t="shared" ref="D1904" ca="1" si="2813">_xlfn.COVARIANCE.P(OFFSET(I1905,0,0,1,100),OFFSET(I1906,0,0,1,100))/_xlfn.VAR.P(OFFSET(I1905,0,0,1,100))</f>
        <v>2.0095852349945313</v>
      </c>
      <c r="E1904" s="8">
        <f t="shared" ref="E1904" ca="1" si="2814">AVERAGE(OFFSET(I1906,0,0,1,20))-AVERAGE(OFFSET(I1905,0,0,1,20))*B1904</f>
        <v>10.108774575847084</v>
      </c>
      <c r="F1904" s="8">
        <f t="shared" ref="F1904" ca="1" si="2815">AVERAGE(OFFSET(I1906,0,0,1,50))-AVERAGE(OFFSET(I1905,0,0,1,50))*C1904</f>
        <v>9.9272596739059829</v>
      </c>
      <c r="G1904" s="8">
        <f t="shared" ref="G1904" ca="1" si="2816">AVERAGE(OFFSET(I1906,0,0,1,100))-AVERAGE(OFFSET(I1905,0,0,1,100))*D1904</f>
        <v>10.006653356134988</v>
      </c>
      <c r="H1904" s="9" t="s">
        <v>29</v>
      </c>
      <c r="I1904" s="10">
        <v>6418</v>
      </c>
      <c r="J1904" s="10">
        <v>4131</v>
      </c>
      <c r="K1904" s="10">
        <v>6101</v>
      </c>
      <c r="L1904" s="10">
        <v>6536</v>
      </c>
      <c r="M1904" s="10">
        <v>3994</v>
      </c>
      <c r="N1904" s="10">
        <v>7320</v>
      </c>
      <c r="O1904" s="10">
        <v>4349</v>
      </c>
      <c r="P1904" s="10">
        <v>9402</v>
      </c>
      <c r="Q1904" s="10">
        <v>4265</v>
      </c>
      <c r="R1904" s="10">
        <v>2521</v>
      </c>
      <c r="S1904" s="10">
        <v>4547</v>
      </c>
      <c r="T1904" s="10">
        <v>8495</v>
      </c>
      <c r="U1904" s="10">
        <v>8240</v>
      </c>
      <c r="V1904" s="10">
        <v>2228</v>
      </c>
      <c r="W1904" s="10">
        <v>132</v>
      </c>
      <c r="X1904" s="10">
        <v>6249</v>
      </c>
      <c r="Y1904" s="10">
        <v>1207</v>
      </c>
      <c r="Z1904" s="10">
        <v>3127</v>
      </c>
      <c r="AA1904" s="10">
        <v>2810</v>
      </c>
      <c r="AB1904" s="10">
        <v>8018</v>
      </c>
      <c r="AC1904" s="10">
        <v>6858</v>
      </c>
      <c r="AD1904" s="10">
        <v>5979</v>
      </c>
      <c r="AE1904" s="10">
        <v>4293</v>
      </c>
      <c r="AF1904" s="10">
        <v>467</v>
      </c>
      <c r="AG1904" s="10">
        <v>7046</v>
      </c>
      <c r="AH1904" s="10">
        <v>6195</v>
      </c>
      <c r="AI1904" s="10">
        <v>8952</v>
      </c>
      <c r="AJ1904" s="10">
        <v>7210</v>
      </c>
      <c r="AK1904" s="10">
        <v>1235</v>
      </c>
      <c r="AL1904" s="10">
        <v>3037</v>
      </c>
      <c r="AM1904" s="10">
        <v>3138</v>
      </c>
      <c r="AN1904" s="10">
        <v>7888</v>
      </c>
      <c r="AO1904" s="10">
        <v>9642</v>
      </c>
      <c r="AP1904" s="10">
        <v>8287</v>
      </c>
      <c r="AQ1904" s="10">
        <v>575</v>
      </c>
      <c r="AR1904" s="10">
        <v>345</v>
      </c>
      <c r="AS1904" s="10">
        <v>6098</v>
      </c>
      <c r="AT1904" s="10">
        <v>4963</v>
      </c>
      <c r="AU1904" s="10">
        <v>9484</v>
      </c>
      <c r="AV1904" s="10">
        <v>183</v>
      </c>
      <c r="AW1904" s="10">
        <v>9962</v>
      </c>
      <c r="AX1904" s="10">
        <v>3665</v>
      </c>
      <c r="AY1904" s="10">
        <v>9381</v>
      </c>
      <c r="AZ1904" s="10">
        <v>5237</v>
      </c>
      <c r="BA1904" s="10">
        <v>3673</v>
      </c>
      <c r="BB1904" s="10">
        <v>3510</v>
      </c>
      <c r="BC1904" s="10">
        <v>9540</v>
      </c>
      <c r="BD1904" s="10">
        <v>1956</v>
      </c>
      <c r="BE1904" s="10">
        <v>9644</v>
      </c>
      <c r="BF1904" s="10">
        <v>6896</v>
      </c>
      <c r="BG1904" s="10">
        <v>3564</v>
      </c>
      <c r="BH1904" s="10">
        <v>9141</v>
      </c>
      <c r="BI1904" s="10">
        <v>9038</v>
      </c>
      <c r="BJ1904" s="10">
        <v>4854</v>
      </c>
      <c r="BK1904" s="10">
        <v>9046</v>
      </c>
      <c r="BL1904" s="10">
        <v>1125</v>
      </c>
      <c r="BM1904" s="10">
        <v>6753</v>
      </c>
      <c r="BN1904" s="10">
        <v>4929</v>
      </c>
      <c r="BO1904" s="10">
        <v>3812</v>
      </c>
      <c r="BP1904" s="10">
        <v>3404</v>
      </c>
      <c r="BQ1904" s="10">
        <v>2361</v>
      </c>
      <c r="BR1904" s="10">
        <v>5060</v>
      </c>
      <c r="BS1904" s="10">
        <v>7659</v>
      </c>
      <c r="BT1904" s="10">
        <v>974</v>
      </c>
      <c r="BU1904" s="10">
        <v>1330</v>
      </c>
      <c r="BV1904" s="10">
        <v>4756</v>
      </c>
      <c r="BW1904" s="10">
        <v>4816</v>
      </c>
      <c r="BX1904" s="10">
        <v>6954</v>
      </c>
      <c r="BY1904" s="10">
        <v>7577</v>
      </c>
      <c r="BZ1904" s="10">
        <v>3461</v>
      </c>
      <c r="CA1904" s="10">
        <v>9166</v>
      </c>
      <c r="CB1904" s="10">
        <v>3547</v>
      </c>
      <c r="CC1904" s="10">
        <v>3272</v>
      </c>
      <c r="CD1904" s="10">
        <v>7316</v>
      </c>
      <c r="CE1904" s="10">
        <v>6699</v>
      </c>
      <c r="CF1904" s="10">
        <v>8240</v>
      </c>
      <c r="CG1904" s="10">
        <v>9518</v>
      </c>
      <c r="CH1904" s="10">
        <v>1816</v>
      </c>
      <c r="CI1904" s="10">
        <v>3974</v>
      </c>
      <c r="CJ1904" s="10">
        <v>7706</v>
      </c>
      <c r="CK1904" s="10">
        <v>5007</v>
      </c>
      <c r="CL1904" s="10">
        <v>4944</v>
      </c>
      <c r="CM1904" s="10">
        <v>6694</v>
      </c>
      <c r="CN1904" s="10">
        <v>6785</v>
      </c>
      <c r="CO1904" s="10">
        <v>5913</v>
      </c>
      <c r="CP1904" s="10">
        <v>1162</v>
      </c>
      <c r="CQ1904" s="10">
        <v>8401</v>
      </c>
      <c r="CR1904" s="10">
        <v>7397</v>
      </c>
      <c r="CS1904" s="10">
        <v>8931</v>
      </c>
      <c r="CT1904" s="10">
        <v>6174</v>
      </c>
      <c r="CU1904" s="10">
        <v>114</v>
      </c>
      <c r="CV1904" s="10">
        <v>8809</v>
      </c>
      <c r="CW1904" s="10">
        <v>9038</v>
      </c>
      <c r="CX1904" s="10">
        <v>5427</v>
      </c>
      <c r="CY1904" s="10">
        <v>6148</v>
      </c>
      <c r="CZ1904" s="10">
        <v>4843</v>
      </c>
      <c r="DA1904" s="10">
        <v>1214</v>
      </c>
      <c r="DB1904" s="10">
        <v>2099</v>
      </c>
      <c r="DC1904" s="10">
        <v>4197</v>
      </c>
      <c r="DD1904" s="10">
        <v>4852</v>
      </c>
    </row>
    <row r="1905" spans="1:108" x14ac:dyDescent="0.25">
      <c r="H1905" s="11" t="s">
        <v>0</v>
      </c>
      <c r="I1905" s="12">
        <v>-1.3134846752369072</v>
      </c>
      <c r="J1905" s="12">
        <v>-5.8650356238207468</v>
      </c>
      <c r="K1905" s="12">
        <v>-3.096453537052458</v>
      </c>
      <c r="L1905" s="12">
        <v>-1.5983761616094672</v>
      </c>
      <c r="M1905" s="12">
        <v>-9.0525732019055383</v>
      </c>
      <c r="N1905" s="12">
        <v>4.3876412110106209</v>
      </c>
      <c r="O1905" s="12">
        <v>3.0409475363588467</v>
      </c>
      <c r="P1905" s="12">
        <v>2.1440090507866154</v>
      </c>
      <c r="Q1905" s="12">
        <v>9.2371200425776294</v>
      </c>
      <c r="R1905" s="12">
        <v>-4.8197563661429532</v>
      </c>
      <c r="S1905" s="12">
        <v>0.31892951020693183</v>
      </c>
      <c r="T1905" s="12">
        <v>0.49105186099806858</v>
      </c>
      <c r="U1905" s="12">
        <v>3.9894125893158803</v>
      </c>
      <c r="V1905" s="12">
        <v>-10.394402414440091</v>
      </c>
      <c r="W1905" s="12">
        <v>1.1535415162260862</v>
      </c>
      <c r="X1905" s="12">
        <v>-2.2651908063457955</v>
      </c>
      <c r="Y1905" s="12">
        <v>-3.8254724866837164</v>
      </c>
      <c r="Z1905" s="12">
        <v>1.8997468037502014</v>
      </c>
      <c r="AA1905" s="12">
        <v>-5.0758940479500332</v>
      </c>
      <c r="AB1905" s="12">
        <v>-0.11860695204142707</v>
      </c>
      <c r="AC1905" s="12">
        <v>-4.0142781901594287</v>
      </c>
      <c r="AD1905" s="12">
        <v>-3.261848273434909</v>
      </c>
      <c r="AE1905" s="12">
        <v>-4.1416100815168786</v>
      </c>
      <c r="AF1905" s="12">
        <v>-1.7790064456877352</v>
      </c>
      <c r="AG1905" s="12">
        <v>-2.7406157391437653</v>
      </c>
      <c r="AH1905" s="12">
        <v>-5.1068929838852313</v>
      </c>
      <c r="AI1905" s="12">
        <v>-1.075182496509353</v>
      </c>
      <c r="AJ1905" s="12">
        <v>2.2020645066434779</v>
      </c>
      <c r="AK1905" s="12">
        <v>7.2298700175337487</v>
      </c>
      <c r="AL1905" s="12">
        <v>-10.823648080514959</v>
      </c>
      <c r="AM1905" s="12">
        <v>-7.8501233479481805</v>
      </c>
      <c r="AN1905" s="12">
        <v>0.94340848704109082</v>
      </c>
      <c r="AO1905" s="12">
        <v>2.9017971686514561</v>
      </c>
      <c r="AP1905" s="12">
        <v>5.8146332130163136</v>
      </c>
      <c r="AQ1905" s="12">
        <v>-1.5434496882271178</v>
      </c>
      <c r="AR1905" s="12">
        <v>-6.2611061236934518</v>
      </c>
      <c r="AS1905" s="12">
        <v>3.1871669879947824</v>
      </c>
      <c r="AT1905" s="12">
        <v>2.2022985338379391</v>
      </c>
      <c r="AU1905" s="12">
        <v>6.5745564211232024</v>
      </c>
      <c r="AV1905" s="12">
        <v>-1.6196232185588235</v>
      </c>
      <c r="AW1905" s="12">
        <v>6.3126083813526543</v>
      </c>
      <c r="AX1905" s="12">
        <v>3.6401044830112319</v>
      </c>
      <c r="AY1905" s="12">
        <v>-9.0181765954594155</v>
      </c>
      <c r="AZ1905" s="12">
        <v>8.1060119619830857</v>
      </c>
      <c r="BA1905" s="12">
        <v>0.15386151322107269</v>
      </c>
      <c r="BB1905" s="12">
        <v>4.6152541174061126</v>
      </c>
      <c r="BC1905" s="12">
        <v>1.8655174713824145</v>
      </c>
      <c r="BD1905" s="12">
        <v>-1.0542759443897878</v>
      </c>
      <c r="BE1905" s="12">
        <v>-3.8533701919237218</v>
      </c>
      <c r="BF1905" s="12">
        <v>0.22708028118742768</v>
      </c>
      <c r="BG1905" s="12">
        <v>-3.6985650033820838</v>
      </c>
      <c r="BH1905" s="12">
        <v>4.2391031241845099</v>
      </c>
      <c r="BI1905" s="12">
        <v>1.5032314750377742</v>
      </c>
      <c r="BJ1905" s="12">
        <v>0.9094921431197116</v>
      </c>
      <c r="BK1905" s="12">
        <v>-2.2329946100327636</v>
      </c>
      <c r="BL1905" s="12">
        <v>8.559212441879648</v>
      </c>
      <c r="BM1905" s="12">
        <v>4.3352328120960397</v>
      </c>
      <c r="BN1905" s="12">
        <v>5.6213511874317028</v>
      </c>
      <c r="BO1905" s="12">
        <v>6.8907286693194418</v>
      </c>
      <c r="BP1905" s="12">
        <v>-2.0302272168636004</v>
      </c>
      <c r="BQ1905" s="12">
        <v>5.0516759469318</v>
      </c>
      <c r="BR1905" s="12">
        <v>2.8179579067788856</v>
      </c>
      <c r="BS1905" s="12">
        <v>-3.2738748515105947</v>
      </c>
      <c r="BT1905" s="12">
        <v>-2.1964082820546356</v>
      </c>
      <c r="BU1905" s="12">
        <v>-3.6946448158258001</v>
      </c>
      <c r="BV1905" s="12">
        <v>-5.4901540093702241</v>
      </c>
      <c r="BW1905" s="12">
        <v>-3.9608527954069723</v>
      </c>
      <c r="BX1905" s="12">
        <v>-0.37526998485638874</v>
      </c>
      <c r="BY1905" s="12">
        <v>-5.8256936618680157</v>
      </c>
      <c r="BZ1905" s="12">
        <v>-8.9133644405308079</v>
      </c>
      <c r="CA1905" s="12">
        <v>-0.54491263371836451</v>
      </c>
      <c r="CB1905" s="12">
        <v>-5.4224848831068702</v>
      </c>
      <c r="CC1905" s="12">
        <v>-1.4218621282258783</v>
      </c>
      <c r="CD1905" s="12">
        <v>-1.6631255246231837</v>
      </c>
      <c r="CE1905" s="12">
        <v>1.8285448764578098</v>
      </c>
      <c r="CF1905" s="12">
        <v>3.9894125893158803</v>
      </c>
      <c r="CG1905" s="12">
        <v>-2.339103801975706</v>
      </c>
      <c r="CH1905" s="12">
        <v>-5.3231394505113467</v>
      </c>
      <c r="CI1905" s="12">
        <v>4.0321767582906141</v>
      </c>
      <c r="CJ1905" s="12">
        <v>6.2371195357890521</v>
      </c>
      <c r="CK1905" s="12">
        <v>-6.8066195369519455</v>
      </c>
      <c r="CL1905" s="12">
        <v>3.4515682266550303</v>
      </c>
      <c r="CM1905" s="12">
        <v>-0.45180593936856517</v>
      </c>
      <c r="CN1905" s="12">
        <v>6.5142693783778984</v>
      </c>
      <c r="CO1905" s="12">
        <v>3.050521946436672</v>
      </c>
      <c r="CP1905" s="12">
        <v>1.2551653448148272</v>
      </c>
      <c r="CQ1905" s="12">
        <v>0.32873805826224489</v>
      </c>
      <c r="CR1905" s="12">
        <v>5.7436892300873046</v>
      </c>
      <c r="CS1905" s="12">
        <v>1.8644010314362367</v>
      </c>
      <c r="CT1905" s="12">
        <v>2.3600124742808979</v>
      </c>
      <c r="CU1905" s="12">
        <v>-0.40949158561546656</v>
      </c>
      <c r="CV1905" s="12">
        <v>-5.4760024546342336</v>
      </c>
      <c r="CW1905" s="12">
        <v>1.5032314750377742</v>
      </c>
      <c r="CX1905" s="12">
        <v>0.52380217718301314</v>
      </c>
      <c r="CY1905" s="12">
        <v>-3.1220942962866154</v>
      </c>
      <c r="CZ1905" s="12">
        <v>-0.2501530767950475</v>
      </c>
      <c r="DA1905" s="12">
        <v>-4.8221945256513549E-2</v>
      </c>
      <c r="DB1905" s="12">
        <v>3.4650979980503256</v>
      </c>
      <c r="DC1905" s="12">
        <v>-3.3255041023796821</v>
      </c>
      <c r="DD1905" s="12">
        <v>-3.8100172613120065</v>
      </c>
    </row>
    <row r="1906" spans="1:108" x14ac:dyDescent="0.25">
      <c r="H1906" s="11" t="s">
        <v>2</v>
      </c>
      <c r="I1906" s="12">
        <v>8.5099500558572458</v>
      </c>
      <c r="J1906" s="12">
        <v>-1.302864656956666</v>
      </c>
      <c r="K1906" s="12">
        <v>3.2430070507649402</v>
      </c>
      <c r="L1906" s="12">
        <v>7.2992478664646523</v>
      </c>
      <c r="M1906" s="12">
        <v>-7.8708021434125541</v>
      </c>
      <c r="N1906" s="12">
        <v>17.375725191058468</v>
      </c>
      <c r="O1906" s="12">
        <v>16.174733338985945</v>
      </c>
      <c r="P1906" s="12">
        <v>14.456897785244283</v>
      </c>
      <c r="Q1906" s="12">
        <v>29.132958749425065</v>
      </c>
      <c r="R1906" s="12">
        <v>-1.6905077066370424</v>
      </c>
      <c r="S1906" s="12">
        <v>10.74065035925611</v>
      </c>
      <c r="T1906" s="12">
        <v>10.942885018203272</v>
      </c>
      <c r="U1906" s="12">
        <v>18.233574830273067</v>
      </c>
      <c r="V1906" s="12">
        <v>-10.793712544427224</v>
      </c>
      <c r="W1906" s="12">
        <v>13.134867048037083</v>
      </c>
      <c r="X1906" s="12">
        <v>4.8881101607924524</v>
      </c>
      <c r="Y1906" s="12">
        <v>1.987611105169437</v>
      </c>
      <c r="Z1906" s="12">
        <v>13.81683946078936</v>
      </c>
      <c r="AA1906" s="12">
        <v>0.62204496272332965</v>
      </c>
      <c r="AB1906" s="12">
        <v>11.366653854047769</v>
      </c>
      <c r="AC1906" s="12">
        <v>2.0176924910034626</v>
      </c>
      <c r="AD1906" s="12">
        <v>3.4308199272408073</v>
      </c>
      <c r="AE1906" s="12">
        <v>1.2580221156621343</v>
      </c>
      <c r="AF1906" s="12">
        <v>6.4311230407511495</v>
      </c>
      <c r="AG1906" s="12">
        <v>5.1376869674133907</v>
      </c>
      <c r="AH1906" s="12">
        <v>-1.0626689216251028</v>
      </c>
      <c r="AI1906" s="12">
        <v>8.5958593379230308</v>
      </c>
      <c r="AJ1906" s="12">
        <v>15.470346255388524</v>
      </c>
      <c r="AK1906" s="12">
        <v>23.929814701664551</v>
      </c>
      <c r="AL1906" s="12">
        <v>-13.25318336138727</v>
      </c>
      <c r="AM1906" s="12">
        <v>-7.0712750300728562</v>
      </c>
      <c r="AN1906" s="12">
        <v>12.501313311456483</v>
      </c>
      <c r="AO1906" s="12">
        <v>14.265562989260129</v>
      </c>
      <c r="AP1906" s="12">
        <v>22.407880795340471</v>
      </c>
      <c r="AQ1906" s="12">
        <v>7.8436115231388568</v>
      </c>
      <c r="AR1906" s="12">
        <v>-2.7578752985928805</v>
      </c>
      <c r="AS1906" s="12">
        <v>15.752119308455816</v>
      </c>
      <c r="AT1906" s="12">
        <v>16.173749609017385</v>
      </c>
      <c r="AU1906" s="12">
        <v>22.305367129041599</v>
      </c>
      <c r="AV1906" s="12">
        <v>5.9950408202685859</v>
      </c>
      <c r="AW1906" s="12">
        <v>22.431017911132706</v>
      </c>
      <c r="AX1906" s="12">
        <v>15.979445778616395</v>
      </c>
      <c r="AY1906" s="12">
        <v>-8.7578859560164091</v>
      </c>
      <c r="AZ1906" s="12">
        <v>26.652282385664869</v>
      </c>
      <c r="BA1906" s="12">
        <v>7.5577517900551925</v>
      </c>
      <c r="BB1906" s="12">
        <v>20.072533100198061</v>
      </c>
      <c r="BC1906" s="12">
        <v>14.526492632762066</v>
      </c>
      <c r="BD1906" s="12">
        <v>5.6374624663408026</v>
      </c>
      <c r="BE1906" s="12">
        <v>2.3934620400370239</v>
      </c>
      <c r="BF1906" s="12">
        <v>11.27190430631738</v>
      </c>
      <c r="BG1906" s="12">
        <v>2.7204952857289828</v>
      </c>
      <c r="BH1906" s="12">
        <v>18.850121748490526</v>
      </c>
      <c r="BI1906" s="12">
        <v>13.228532960664365</v>
      </c>
      <c r="BJ1906" s="12">
        <v>9.9489133155231499</v>
      </c>
      <c r="BK1906" s="12">
        <v>4.9218268828595653</v>
      </c>
      <c r="BL1906" s="12">
        <v>27.849685139468868</v>
      </c>
      <c r="BM1906" s="12">
        <v>18.74666672728538</v>
      </c>
      <c r="BN1906" s="12">
        <v>20.338042904076545</v>
      </c>
      <c r="BO1906" s="12">
        <v>24.173298205305713</v>
      </c>
      <c r="BP1906" s="12">
        <v>5.718801720180358</v>
      </c>
      <c r="BQ1906" s="12">
        <v>18.451721535316121</v>
      </c>
      <c r="BR1906" s="12">
        <v>16.188120045793966</v>
      </c>
      <c r="BS1906" s="12">
        <v>4.005716626495329</v>
      </c>
      <c r="BT1906" s="12">
        <v>5.3398946901433737</v>
      </c>
      <c r="BU1906" s="12">
        <v>4.2361329115497046</v>
      </c>
      <c r="BV1906" s="12">
        <v>-2.1213773813434917</v>
      </c>
      <c r="BW1906" s="12">
        <v>3.8890190184069962</v>
      </c>
      <c r="BX1906" s="12">
        <v>8.5906794270231739</v>
      </c>
      <c r="BY1906" s="12">
        <v>-0.77521969488200038</v>
      </c>
      <c r="BZ1906" s="12">
        <v>-8.0420864544122814</v>
      </c>
      <c r="CA1906" s="12">
        <v>8.1191313329154724</v>
      </c>
      <c r="CB1906" s="12">
        <v>1.1966480369434418</v>
      </c>
      <c r="CC1906" s="12">
        <v>7.4662580542733465</v>
      </c>
      <c r="CD1906" s="12">
        <v>6.126102017417093</v>
      </c>
      <c r="CE1906" s="12">
        <v>14.595379077449262</v>
      </c>
      <c r="CF1906" s="12">
        <v>18.233574830273067</v>
      </c>
      <c r="CG1906" s="12">
        <v>7.064836350346722</v>
      </c>
      <c r="CH1906" s="12">
        <v>0.47267505452967606</v>
      </c>
      <c r="CI1906" s="12">
        <v>20.439488614125096</v>
      </c>
      <c r="CJ1906" s="12">
        <v>22.463877395292634</v>
      </c>
      <c r="CK1906" s="12">
        <v>-4.0306105209356531</v>
      </c>
      <c r="CL1906" s="12">
        <v>17.934883612784976</v>
      </c>
      <c r="CM1906" s="12">
        <v>7.1635807758133954</v>
      </c>
      <c r="CN1906" s="12">
        <v>22.626007153710848</v>
      </c>
      <c r="CO1906" s="12">
        <v>14.437409737434336</v>
      </c>
      <c r="CP1906" s="12">
        <v>12.666316704886505</v>
      </c>
      <c r="CQ1906" s="12">
        <v>11.558007582630912</v>
      </c>
      <c r="CR1906" s="12">
        <v>19.846611763252284</v>
      </c>
      <c r="CS1906" s="12">
        <v>14.601531511855839</v>
      </c>
      <c r="CT1906" s="12">
        <v>14.227131832566428</v>
      </c>
      <c r="CU1906" s="12">
        <v>9.626888087408874</v>
      </c>
      <c r="CV1906" s="12">
        <v>-0.18301354352280086</v>
      </c>
      <c r="CW1906" s="12">
        <v>13.228532960664365</v>
      </c>
      <c r="CX1906" s="12">
        <v>10.9043465385266</v>
      </c>
      <c r="CY1906" s="12">
        <v>1.4252266616958345</v>
      </c>
      <c r="CZ1906" s="12">
        <v>9.8628690692562628</v>
      </c>
      <c r="DA1906" s="12">
        <v>9.2432320056131907</v>
      </c>
      <c r="DB1906" s="12">
        <v>18.24277722000004</v>
      </c>
      <c r="DC1906" s="12">
        <v>3.3643382188573714</v>
      </c>
      <c r="DD1906" s="12">
        <v>3.9183710240162353</v>
      </c>
    </row>
    <row r="1907" spans="1:108" x14ac:dyDescent="0.25">
      <c r="A1907" s="2">
        <v>636</v>
      </c>
      <c r="B1907" s="8">
        <f t="shared" ref="B1907" ca="1" si="2817">_xlfn.COVARIANCE.P(OFFSET(I1908,0,0,1,20),OFFSET(I1909,0,0,1,20))/_xlfn.VAR.P(OFFSET(I1908,0,0,1,20))</f>
        <v>2.020438757678015</v>
      </c>
      <c r="C1907" s="8">
        <f t="shared" ref="C1907" ca="1" si="2818">_xlfn.COVARIANCE.P(OFFSET(I1908,0,0,1,50),OFFSET(I1909,0,0,1,50))/_xlfn.VAR.P(OFFSET(I1908,0,0,1,50))</f>
        <v>2.0547815860156105</v>
      </c>
      <c r="D1907" s="8">
        <f t="shared" ref="D1907" ca="1" si="2819">_xlfn.COVARIANCE.P(OFFSET(I1908,0,0,1,100),OFFSET(I1909,0,0,1,100))/_xlfn.VAR.P(OFFSET(I1908,0,0,1,100))</f>
        <v>2.0157553052230353</v>
      </c>
      <c r="E1907" s="8">
        <f t="shared" ref="E1907" ca="1" si="2820">AVERAGE(OFFSET(I1909,0,0,1,20))-AVERAGE(OFFSET(I1908,0,0,1,20))*B1907</f>
        <v>9.6663806370247052</v>
      </c>
      <c r="F1907" s="8">
        <f t="shared" ref="F1907" ca="1" si="2821">AVERAGE(OFFSET(I1909,0,0,1,50))-AVERAGE(OFFSET(I1908,0,0,1,50))*C1907</f>
        <v>10.035285416771689</v>
      </c>
      <c r="G1907" s="8">
        <f t="shared" ref="G1907" ca="1" si="2822">AVERAGE(OFFSET(I1909,0,0,1,100))-AVERAGE(OFFSET(I1908,0,0,1,100))*D1907</f>
        <v>10.079672349239097</v>
      </c>
      <c r="H1907" s="9" t="s">
        <v>29</v>
      </c>
      <c r="I1907" s="10">
        <v>7872</v>
      </c>
      <c r="J1907" s="10">
        <v>875</v>
      </c>
      <c r="K1907" s="10">
        <v>7088</v>
      </c>
      <c r="L1907" s="10">
        <v>6371</v>
      </c>
      <c r="M1907" s="10">
        <v>9484</v>
      </c>
      <c r="N1907" s="10">
        <v>5368</v>
      </c>
      <c r="O1907" s="10">
        <v>7319</v>
      </c>
      <c r="P1907" s="10">
        <v>5406</v>
      </c>
      <c r="Q1907" s="10">
        <v>8825</v>
      </c>
      <c r="R1907" s="10">
        <v>7346</v>
      </c>
      <c r="S1907" s="10">
        <v>2279</v>
      </c>
      <c r="T1907" s="10">
        <v>5020</v>
      </c>
      <c r="U1907" s="10">
        <v>9456</v>
      </c>
      <c r="V1907" s="10">
        <v>6195</v>
      </c>
      <c r="W1907" s="10">
        <v>4127</v>
      </c>
      <c r="X1907" s="10">
        <v>5359</v>
      </c>
      <c r="Y1907" s="10">
        <v>4348</v>
      </c>
      <c r="Z1907" s="10">
        <v>3737</v>
      </c>
      <c r="AA1907" s="10">
        <v>3183</v>
      </c>
      <c r="AB1907" s="10">
        <v>186</v>
      </c>
      <c r="AC1907" s="10">
        <v>9873</v>
      </c>
      <c r="AD1907" s="10">
        <v>4872</v>
      </c>
      <c r="AE1907" s="10">
        <v>4404</v>
      </c>
      <c r="AF1907" s="10">
        <v>3879</v>
      </c>
      <c r="AG1907" s="10">
        <v>8402</v>
      </c>
      <c r="AH1907" s="10">
        <v>257</v>
      </c>
      <c r="AI1907" s="10">
        <v>6044</v>
      </c>
      <c r="AJ1907" s="10">
        <v>7526</v>
      </c>
      <c r="AK1907" s="10">
        <v>5079</v>
      </c>
      <c r="AL1907" s="10">
        <v>754</v>
      </c>
      <c r="AM1907" s="10">
        <v>8282</v>
      </c>
      <c r="AN1907" s="10">
        <v>274</v>
      </c>
      <c r="AO1907" s="10">
        <v>290</v>
      </c>
      <c r="AP1907" s="10">
        <v>3183</v>
      </c>
      <c r="AQ1907" s="10">
        <v>8866</v>
      </c>
      <c r="AR1907" s="10">
        <v>465</v>
      </c>
      <c r="AS1907" s="10">
        <v>5980</v>
      </c>
      <c r="AT1907" s="10">
        <v>3468</v>
      </c>
      <c r="AU1907" s="10">
        <v>4834</v>
      </c>
      <c r="AV1907" s="10">
        <v>2457</v>
      </c>
      <c r="AW1907" s="10">
        <v>6448</v>
      </c>
      <c r="AX1907" s="10">
        <v>6046</v>
      </c>
      <c r="AY1907" s="10">
        <v>1665</v>
      </c>
      <c r="AZ1907" s="10">
        <v>5458</v>
      </c>
      <c r="BA1907" s="10">
        <v>8532</v>
      </c>
      <c r="BB1907" s="10">
        <v>4647</v>
      </c>
      <c r="BC1907" s="10">
        <v>7274</v>
      </c>
      <c r="BD1907" s="10">
        <v>5706</v>
      </c>
      <c r="BE1907" s="10">
        <v>7252</v>
      </c>
      <c r="BF1907" s="10">
        <v>1031</v>
      </c>
      <c r="BG1907" s="10">
        <v>4024</v>
      </c>
      <c r="BH1907" s="10">
        <v>2591</v>
      </c>
      <c r="BI1907" s="10">
        <v>8566</v>
      </c>
      <c r="BJ1907" s="10">
        <v>9223</v>
      </c>
      <c r="BK1907" s="10">
        <v>5109</v>
      </c>
      <c r="BL1907" s="10">
        <v>5276</v>
      </c>
      <c r="BM1907" s="10">
        <v>2577</v>
      </c>
      <c r="BN1907" s="10">
        <v>1469</v>
      </c>
      <c r="BO1907" s="10">
        <v>2796</v>
      </c>
      <c r="BP1907" s="10">
        <v>1658</v>
      </c>
      <c r="BQ1907" s="10">
        <v>3241</v>
      </c>
      <c r="BR1907" s="10">
        <v>3472</v>
      </c>
      <c r="BS1907" s="10">
        <v>2307</v>
      </c>
      <c r="BT1907" s="10">
        <v>1318</v>
      </c>
      <c r="BU1907" s="10">
        <v>8287</v>
      </c>
      <c r="BV1907" s="10">
        <v>2048</v>
      </c>
      <c r="BW1907" s="10">
        <v>3147</v>
      </c>
      <c r="BX1907" s="10">
        <v>7628</v>
      </c>
      <c r="BY1907" s="10">
        <v>1942</v>
      </c>
      <c r="BZ1907" s="10">
        <v>3725</v>
      </c>
      <c r="CA1907" s="10">
        <v>404</v>
      </c>
      <c r="CB1907" s="10">
        <v>6951</v>
      </c>
      <c r="CC1907" s="10">
        <v>6637</v>
      </c>
      <c r="CD1907" s="10">
        <v>8012</v>
      </c>
      <c r="CE1907" s="10">
        <v>4016</v>
      </c>
      <c r="CF1907" s="10">
        <v>8479</v>
      </c>
      <c r="CG1907" s="10">
        <v>4886</v>
      </c>
      <c r="CH1907" s="10">
        <v>6579</v>
      </c>
      <c r="CI1907" s="10">
        <v>7969</v>
      </c>
      <c r="CJ1907" s="10">
        <v>6495</v>
      </c>
      <c r="CK1907" s="10">
        <v>4867</v>
      </c>
      <c r="CL1907" s="10">
        <v>6403</v>
      </c>
      <c r="CM1907" s="10">
        <v>6528</v>
      </c>
      <c r="CN1907" s="10">
        <v>8194</v>
      </c>
      <c r="CO1907" s="10">
        <v>7361</v>
      </c>
      <c r="CP1907" s="10">
        <v>4203</v>
      </c>
      <c r="CQ1907" s="10">
        <v>4460</v>
      </c>
      <c r="CR1907" s="10">
        <v>1797</v>
      </c>
      <c r="CS1907" s="10">
        <v>3619</v>
      </c>
      <c r="CT1907" s="10">
        <v>1869</v>
      </c>
      <c r="CU1907" s="10">
        <v>2912</v>
      </c>
      <c r="CV1907" s="10">
        <v>2963</v>
      </c>
      <c r="CW1907" s="10">
        <v>8330</v>
      </c>
      <c r="CX1907" s="10">
        <v>7676</v>
      </c>
      <c r="CY1907" s="10">
        <v>8014</v>
      </c>
      <c r="CZ1907" s="10">
        <v>3968</v>
      </c>
      <c r="DA1907" s="10">
        <v>1477</v>
      </c>
      <c r="DB1907" s="10">
        <v>8410</v>
      </c>
      <c r="DC1907" s="10">
        <v>3354</v>
      </c>
      <c r="DD1907" s="10">
        <v>8510</v>
      </c>
    </row>
    <row r="1908" spans="1:108" x14ac:dyDescent="0.25">
      <c r="H1908" s="11" t="s">
        <v>0</v>
      </c>
      <c r="I1908" s="12">
        <v>-9.447584917534412</v>
      </c>
      <c r="J1908" s="12">
        <v>0.62221063593944959</v>
      </c>
      <c r="K1908" s="12">
        <v>-2.4431401076248753</v>
      </c>
      <c r="L1908" s="12">
        <v>3.2655916477071352</v>
      </c>
      <c r="M1908" s="12">
        <v>6.5745564211232024</v>
      </c>
      <c r="N1908" s="12">
        <v>1.7266112625431771</v>
      </c>
      <c r="O1908" s="12">
        <v>2.204801336153126</v>
      </c>
      <c r="P1908" s="12">
        <v>1.9223758744826613</v>
      </c>
      <c r="Q1908" s="12">
        <v>-2.2473540742047509</v>
      </c>
      <c r="R1908" s="12">
        <v>-8.4727834108557776</v>
      </c>
      <c r="S1908" s="12">
        <v>-0.73361800884941086</v>
      </c>
      <c r="T1908" s="12">
        <v>-8.1220522846067418</v>
      </c>
      <c r="U1908" s="12">
        <v>3.1833568097693958</v>
      </c>
      <c r="V1908" s="12">
        <v>-5.1068929838852313</v>
      </c>
      <c r="W1908" s="12">
        <v>2.7469943390292024</v>
      </c>
      <c r="X1908" s="12">
        <v>0.20309468182890444</v>
      </c>
      <c r="Y1908" s="12">
        <v>-5.875789942812788</v>
      </c>
      <c r="Z1908" s="12">
        <v>-3.4368558576581307</v>
      </c>
      <c r="AA1908" s="12">
        <v>-8.0902230557134693</v>
      </c>
      <c r="AB1908" s="12">
        <v>0.74760511769764704</v>
      </c>
      <c r="AC1908" s="12">
        <v>-0.21070981492258095</v>
      </c>
      <c r="AD1908" s="12">
        <v>5.5517044978694852</v>
      </c>
      <c r="AE1908" s="12">
        <v>-1.785531900162308</v>
      </c>
      <c r="AF1908" s="12">
        <v>3.7521261140853541</v>
      </c>
      <c r="AG1908" s="12">
        <v>-4.552012950348419</v>
      </c>
      <c r="AH1908" s="12">
        <v>0.57738941313144632</v>
      </c>
      <c r="AI1908" s="12">
        <v>-0.78076014730685539</v>
      </c>
      <c r="AJ1908" s="12">
        <v>-4.9407729050424809</v>
      </c>
      <c r="AK1908" s="12">
        <v>-9.3147790836120894</v>
      </c>
      <c r="AL1908" s="12">
        <v>-3.9328067611700659</v>
      </c>
      <c r="AM1908" s="12">
        <v>-2.7271404110676367</v>
      </c>
      <c r="AN1908" s="12">
        <v>0.88565109193398839</v>
      </c>
      <c r="AO1908" s="12">
        <v>5.9850568015696402</v>
      </c>
      <c r="AP1908" s="12">
        <v>-8.0902230557134693</v>
      </c>
      <c r="AQ1908" s="12">
        <v>-4.6190831177892964</v>
      </c>
      <c r="AR1908" s="12">
        <v>3.4744861563101015</v>
      </c>
      <c r="AS1908" s="12">
        <v>-1.3274499500740728</v>
      </c>
      <c r="AT1908" s="12">
        <v>0.66642887686022756</v>
      </c>
      <c r="AU1908" s="12">
        <v>2.6771130414724564</v>
      </c>
      <c r="AV1908" s="12">
        <v>-3.8649901800670987</v>
      </c>
      <c r="AW1908" s="12">
        <v>10.716640075116768</v>
      </c>
      <c r="AX1908" s="12">
        <v>6.1029051676257629</v>
      </c>
      <c r="AY1908" s="12">
        <v>3.5077644532173879</v>
      </c>
      <c r="AZ1908" s="12">
        <v>-2.7250652677669858</v>
      </c>
      <c r="BA1908" s="12">
        <v>5.8013224666760008</v>
      </c>
      <c r="BB1908" s="12">
        <v>2.2842966159318947</v>
      </c>
      <c r="BC1908" s="12">
        <v>-1.6380485475815767</v>
      </c>
      <c r="BD1908" s="12">
        <v>-5.2763602492061121</v>
      </c>
      <c r="BE1908" s="12">
        <v>9.6826093556634945</v>
      </c>
      <c r="BF1908" s="12">
        <v>1.6766941930449564</v>
      </c>
      <c r="BG1908" s="12">
        <v>-3.3525242240022979</v>
      </c>
      <c r="BH1908" s="12">
        <v>1.4968257372709495</v>
      </c>
      <c r="BI1908" s="12">
        <v>-4.2575865775244868</v>
      </c>
      <c r="BJ1908" s="12">
        <v>-7.4168718459316683</v>
      </c>
      <c r="BK1908" s="12">
        <v>4.064266375479674</v>
      </c>
      <c r="BL1908" s="12">
        <v>-6.7104298183006367E-2</v>
      </c>
      <c r="BM1908" s="12">
        <v>-1.4668354501059186</v>
      </c>
      <c r="BN1908" s="12">
        <v>-0.44610671602858742</v>
      </c>
      <c r="BO1908" s="12">
        <v>-7.3187281077911912</v>
      </c>
      <c r="BP1908" s="12">
        <v>6.4094420805863059</v>
      </c>
      <c r="BQ1908" s="12">
        <v>-3.0209150770112214</v>
      </c>
      <c r="BR1908" s="12">
        <v>8.7039043248551629</v>
      </c>
      <c r="BS1908" s="12">
        <v>-2.7949306229172644</v>
      </c>
      <c r="BT1908" s="12">
        <v>3.0376155004720906</v>
      </c>
      <c r="BU1908" s="12">
        <v>5.8146332130163136</v>
      </c>
      <c r="BV1908" s="12">
        <v>-6.4842447215178369</v>
      </c>
      <c r="BW1908" s="12">
        <v>0.32286969878078764</v>
      </c>
      <c r="BX1908" s="12">
        <v>1.4105768625674235</v>
      </c>
      <c r="BY1908" s="12">
        <v>-4.0999343186410968</v>
      </c>
      <c r="BZ1908" s="12">
        <v>-5.2857442666001999</v>
      </c>
      <c r="CA1908" s="12">
        <v>-4.5314893526694648</v>
      </c>
      <c r="CB1908" s="12">
        <v>4.0038779837713898</v>
      </c>
      <c r="CC1908" s="12">
        <v>0.34150299713519433</v>
      </c>
      <c r="CD1908" s="12">
        <v>1.7511039004576323</v>
      </c>
      <c r="CE1908" s="12">
        <v>10.004875538460512</v>
      </c>
      <c r="CF1908" s="12">
        <v>-5.0556306886004876</v>
      </c>
      <c r="CG1908" s="12">
        <v>4.6226277421401942</v>
      </c>
      <c r="CH1908" s="12">
        <v>2.2818356945115656</v>
      </c>
      <c r="CI1908" s="12">
        <v>6.1401800380591531</v>
      </c>
      <c r="CJ1908" s="12">
        <v>6.4886035278726863</v>
      </c>
      <c r="CK1908" s="12">
        <v>-4.4841912099631855</v>
      </c>
      <c r="CL1908" s="12">
        <v>-4.9541495596618592</v>
      </c>
      <c r="CM1908" s="12">
        <v>-2.070220526142557</v>
      </c>
      <c r="CN1908" s="12">
        <v>3.2665995857380454</v>
      </c>
      <c r="CO1908" s="12">
        <v>-3.576188001426881</v>
      </c>
      <c r="CP1908" s="12">
        <v>4.3334201941076058</v>
      </c>
      <c r="CQ1908" s="12">
        <v>0.39292968904120718</v>
      </c>
      <c r="CR1908" s="12">
        <v>4.3217403439382975</v>
      </c>
      <c r="CS1908" s="12">
        <v>2.6815865705086388</v>
      </c>
      <c r="CT1908" s="12">
        <v>-7.4592535618611135</v>
      </c>
      <c r="CU1908" s="12">
        <v>0.29592663715673084</v>
      </c>
      <c r="CV1908" s="12">
        <v>-8.257103462466576</v>
      </c>
      <c r="CW1908" s="12">
        <v>0.37508183799924344</v>
      </c>
      <c r="CX1908" s="12">
        <v>-1.8611872495132777E-2</v>
      </c>
      <c r="CY1908" s="12">
        <v>-2.279021585510395</v>
      </c>
      <c r="CZ1908" s="12">
        <v>8.1757349731396687</v>
      </c>
      <c r="DA1908" s="12">
        <v>-6.4858673192121312</v>
      </c>
      <c r="DB1908" s="12">
        <v>11.616965389694581</v>
      </c>
      <c r="DC1908" s="12">
        <v>-4.9235647170445525</v>
      </c>
      <c r="DD1908" s="12">
        <v>-3.6731167531457141</v>
      </c>
    </row>
    <row r="1909" spans="1:108" x14ac:dyDescent="0.25">
      <c r="H1909" s="11" t="s">
        <v>2</v>
      </c>
      <c r="I1909" s="12">
        <v>-7.8948270303098562</v>
      </c>
      <c r="J1909" s="12">
        <v>11.383020192610759</v>
      </c>
      <c r="K1909" s="12">
        <v>4.5357295408063978</v>
      </c>
      <c r="L1909" s="12">
        <v>16.773234525725695</v>
      </c>
      <c r="M1909" s="12">
        <v>22.305367129041599</v>
      </c>
      <c r="N1909" s="12">
        <v>12.558262536342351</v>
      </c>
      <c r="O1909" s="12">
        <v>13.762089118721345</v>
      </c>
      <c r="P1909" s="12">
        <v>12.359132345596382</v>
      </c>
      <c r="Q1909" s="12">
        <v>6.2428414545842621</v>
      </c>
      <c r="R1909" s="12">
        <v>-8.9148434228609439</v>
      </c>
      <c r="S1909" s="12">
        <v>8.5249861592186988</v>
      </c>
      <c r="T1909" s="12">
        <v>-6.7959311820931791</v>
      </c>
      <c r="U1909" s="12">
        <v>16.562207834521754</v>
      </c>
      <c r="V1909" s="12">
        <v>-1.0626689216251028</v>
      </c>
      <c r="W1909" s="12">
        <v>14.82916162268427</v>
      </c>
      <c r="X1909" s="12">
        <v>10.220107099670605</v>
      </c>
      <c r="Y1909" s="12">
        <v>-1.822029011580421</v>
      </c>
      <c r="Z1909" s="12">
        <v>1.9838681752397254</v>
      </c>
      <c r="AA1909" s="12">
        <v>-7.4323379883389702</v>
      </c>
      <c r="AB1909" s="12">
        <v>13.022963032326539</v>
      </c>
      <c r="AC1909" s="12">
        <v>8.3545511817226501</v>
      </c>
      <c r="AD1909" s="12">
        <v>20.642050523448617</v>
      </c>
      <c r="AE1909" s="12">
        <v>6.8124663386664768</v>
      </c>
      <c r="AF1909" s="12">
        <v>18.900732447840607</v>
      </c>
      <c r="AG1909" s="12">
        <v>0.81910673186235639</v>
      </c>
      <c r="AH1909" s="12">
        <v>12.236886287433563</v>
      </c>
      <c r="AI1909" s="12">
        <v>9.1455242133242987</v>
      </c>
      <c r="AJ1909" s="12">
        <v>-0.62406122360080729</v>
      </c>
      <c r="AK1909" s="12">
        <v>-7.579030050276323</v>
      </c>
      <c r="AL1909" s="12">
        <v>1.1946160776082624</v>
      </c>
      <c r="AM1909" s="12">
        <v>4.2403521189904243</v>
      </c>
      <c r="AN1909" s="12">
        <v>13.461181490488915</v>
      </c>
      <c r="AO1909" s="12">
        <v>22.708120196245265</v>
      </c>
      <c r="AP1909" s="12">
        <v>-7.4323379883389702</v>
      </c>
      <c r="AQ1909" s="12">
        <v>-0.59094780000161307</v>
      </c>
      <c r="AR1909" s="12">
        <v>16.81266325463622</v>
      </c>
      <c r="AS1909" s="12">
        <v>7.7332949193151608</v>
      </c>
      <c r="AT1909" s="12">
        <v>12.517323935959041</v>
      </c>
      <c r="AU1909" s="12">
        <v>16.186868498133524</v>
      </c>
      <c r="AV1909" s="12">
        <v>3.6637620454527857</v>
      </c>
      <c r="AW1909" s="12">
        <v>32.677026264511113</v>
      </c>
      <c r="AX1909" s="12">
        <v>24.42083702469025</v>
      </c>
      <c r="AY1909" s="12">
        <v>16.76935984750946</v>
      </c>
      <c r="AZ1909" s="12">
        <v>5.4748979281303418</v>
      </c>
      <c r="BA1909" s="12">
        <v>21.801189073781625</v>
      </c>
      <c r="BB1909" s="12">
        <v>13.663178239588612</v>
      </c>
      <c r="BC1909" s="12">
        <v>6.9931344304678724</v>
      </c>
      <c r="BD1909" s="12">
        <v>-1.0103957316253291</v>
      </c>
      <c r="BE1909" s="12">
        <v>29.151230095928305</v>
      </c>
      <c r="BF1909" s="12">
        <v>13.762898989073545</v>
      </c>
      <c r="BG1909" s="12">
        <v>4.8781669556803484</v>
      </c>
      <c r="BH1909" s="12">
        <v>13.057211672483239</v>
      </c>
      <c r="BI1909" s="12">
        <v>2.0740396706648498</v>
      </c>
      <c r="BJ1909" s="12">
        <v>-3.8278167948580526</v>
      </c>
      <c r="BK1909" s="12">
        <v>19.334261489572988</v>
      </c>
      <c r="BL1909" s="12">
        <v>9.6345885486841389</v>
      </c>
      <c r="BM1909" s="12">
        <v>5.7590971071261894</v>
      </c>
      <c r="BN1909" s="12">
        <v>8.9040275517408567</v>
      </c>
      <c r="BO1909" s="12">
        <v>-3.8714757450845978</v>
      </c>
      <c r="BP1909" s="12">
        <v>21.966527858735695</v>
      </c>
      <c r="BQ1909" s="12">
        <v>2.7793054778315582</v>
      </c>
      <c r="BR1909" s="12">
        <v>27.819402941481599</v>
      </c>
      <c r="BS1909" s="12">
        <v>4.9290144563752865</v>
      </c>
      <c r="BT1909" s="12">
        <v>15.687703052485352</v>
      </c>
      <c r="BU1909" s="12">
        <v>22.407880795340471</v>
      </c>
      <c r="BV1909" s="12">
        <v>-4.519024073883207</v>
      </c>
      <c r="BW1909" s="12">
        <v>11.45069806154272</v>
      </c>
      <c r="BX1909" s="12">
        <v>13.311555819658482</v>
      </c>
      <c r="BY1909" s="12">
        <v>1.039433620076603</v>
      </c>
      <c r="BZ1909" s="12">
        <v>-0.23578561352001787</v>
      </c>
      <c r="CA1909" s="12">
        <v>1.1277467899493825</v>
      </c>
      <c r="CB1909" s="12">
        <v>18.816765549437314</v>
      </c>
      <c r="CC1909" s="12">
        <v>9.7285878445291445</v>
      </c>
      <c r="CD1909" s="12">
        <v>13.4220109707543</v>
      </c>
      <c r="CE1909" s="12">
        <v>29.227722831281298</v>
      </c>
      <c r="CF1909" s="12">
        <v>-0.5956213059006964</v>
      </c>
      <c r="CG1909" s="12">
        <v>19.36365253561171</v>
      </c>
      <c r="CH1909" s="12">
        <v>13.764610084652078</v>
      </c>
      <c r="CI1909" s="12">
        <v>23.618298026268683</v>
      </c>
      <c r="CJ1909" s="12">
        <v>22.537434057842525</v>
      </c>
      <c r="CK1909" s="12">
        <v>-0.34781539289879837</v>
      </c>
      <c r="CL1909" s="12">
        <v>1.3376692688744298</v>
      </c>
      <c r="CM1909" s="12">
        <v>4.9583805715515989</v>
      </c>
      <c r="CN1909" s="12">
        <v>17.139574475269882</v>
      </c>
      <c r="CO1909" s="12">
        <v>4.7961609120410422</v>
      </c>
      <c r="CP1909" s="12">
        <v>17.959680617068326</v>
      </c>
      <c r="CQ1909" s="12">
        <v>10.721950970464588</v>
      </c>
      <c r="CR1909" s="12">
        <v>19.755793425744304</v>
      </c>
      <c r="CS1909" s="12">
        <v>16.109033534481764</v>
      </c>
      <c r="CT1909" s="12">
        <v>-4.4409653529673472</v>
      </c>
      <c r="CU1909" s="12">
        <v>11.375477880105647</v>
      </c>
      <c r="CV1909" s="12">
        <v>-4.7946958602648557</v>
      </c>
      <c r="CW1909" s="12">
        <v>10.754865320996423</v>
      </c>
      <c r="CX1909" s="12">
        <v>9.2625201465652722</v>
      </c>
      <c r="CY1909" s="12">
        <v>5.0634825763369653</v>
      </c>
      <c r="CZ1909" s="12">
        <v>26.756011011374191</v>
      </c>
      <c r="DA1909" s="12">
        <v>-3.3518267967115656</v>
      </c>
      <c r="DB1909" s="12">
        <v>32.465588236104679</v>
      </c>
      <c r="DC1909" s="12">
        <v>1.8889502794020157</v>
      </c>
      <c r="DD1909" s="12">
        <v>3.2365300009597342</v>
      </c>
    </row>
    <row r="1910" spans="1:108" x14ac:dyDescent="0.25">
      <c r="A1910" s="2">
        <v>637</v>
      </c>
      <c r="B1910" s="8">
        <f t="shared" ref="B1910" ca="1" si="2823">_xlfn.COVARIANCE.P(OFFSET(I1911,0,0,1,20),OFFSET(I1912,0,0,1,20))/_xlfn.VAR.P(OFFSET(I1911,0,0,1,20))</f>
        <v>1.9596174769516845</v>
      </c>
      <c r="C1910" s="8">
        <f t="shared" ref="C1910" ca="1" si="2824">_xlfn.COVARIANCE.P(OFFSET(I1911,0,0,1,50),OFFSET(I1912,0,0,1,50))/_xlfn.VAR.P(OFFSET(I1911,0,0,1,50))</f>
        <v>1.9823575647612399</v>
      </c>
      <c r="D1910" s="8">
        <f t="shared" ref="D1910" ca="1" si="2825">_xlfn.COVARIANCE.P(OFFSET(I1911,0,0,1,100),OFFSET(I1912,0,0,1,100))/_xlfn.VAR.P(OFFSET(I1911,0,0,1,100))</f>
        <v>2.0025656678927617</v>
      </c>
      <c r="E1910" s="8">
        <f t="shared" ref="E1910" ca="1" si="2826">AVERAGE(OFFSET(I1912,0,0,1,20))-AVERAGE(OFFSET(I1911,0,0,1,20))*B1910</f>
        <v>10.007071009396444</v>
      </c>
      <c r="F1910" s="8">
        <f t="shared" ref="F1910" ca="1" si="2827">AVERAGE(OFFSET(I1912,0,0,1,50))-AVERAGE(OFFSET(I1911,0,0,1,50))*C1910</f>
        <v>10.049516527565515</v>
      </c>
      <c r="G1910" s="8">
        <f t="shared" ref="G1910" ca="1" si="2828">AVERAGE(OFFSET(I1912,0,0,1,100))-AVERAGE(OFFSET(I1911,0,0,1,100))*D1910</f>
        <v>9.9506263082148649</v>
      </c>
      <c r="H1910" s="9" t="s">
        <v>29</v>
      </c>
      <c r="I1910" s="10">
        <v>1813</v>
      </c>
      <c r="J1910" s="10">
        <v>588</v>
      </c>
      <c r="K1910" s="10">
        <v>3145</v>
      </c>
      <c r="L1910" s="10">
        <v>8349</v>
      </c>
      <c r="M1910" s="10">
        <v>8599</v>
      </c>
      <c r="N1910" s="10">
        <v>3550</v>
      </c>
      <c r="O1910" s="10">
        <v>3846</v>
      </c>
      <c r="P1910" s="10">
        <v>4524</v>
      </c>
      <c r="Q1910" s="10">
        <v>526</v>
      </c>
      <c r="R1910" s="10">
        <v>8339</v>
      </c>
      <c r="S1910" s="10">
        <v>388</v>
      </c>
      <c r="T1910" s="10">
        <v>1242</v>
      </c>
      <c r="U1910" s="10">
        <v>293</v>
      </c>
      <c r="V1910" s="10">
        <v>2662</v>
      </c>
      <c r="W1910" s="10">
        <v>3937</v>
      </c>
      <c r="X1910" s="10">
        <v>9514</v>
      </c>
      <c r="Y1910" s="10">
        <v>5334</v>
      </c>
      <c r="Z1910" s="10">
        <v>6781</v>
      </c>
      <c r="AA1910" s="10">
        <v>7015</v>
      </c>
      <c r="AB1910" s="10">
        <v>2825</v>
      </c>
      <c r="AC1910" s="10">
        <v>8477</v>
      </c>
      <c r="AD1910" s="10">
        <v>2867</v>
      </c>
      <c r="AE1910" s="10">
        <v>3564</v>
      </c>
      <c r="AF1910" s="10">
        <v>5181</v>
      </c>
      <c r="AG1910" s="10">
        <v>1744</v>
      </c>
      <c r="AH1910" s="10">
        <v>2183</v>
      </c>
      <c r="AI1910" s="10">
        <v>7397</v>
      </c>
      <c r="AJ1910" s="10">
        <v>5863</v>
      </c>
      <c r="AK1910" s="10">
        <v>2607</v>
      </c>
      <c r="AL1910" s="10">
        <v>6986</v>
      </c>
      <c r="AM1910" s="10">
        <v>1509</v>
      </c>
      <c r="AN1910" s="10">
        <v>847</v>
      </c>
      <c r="AO1910" s="10">
        <v>5155</v>
      </c>
      <c r="AP1910" s="10">
        <v>3772</v>
      </c>
      <c r="AQ1910" s="10">
        <v>7829</v>
      </c>
      <c r="AR1910" s="10">
        <v>5591</v>
      </c>
      <c r="AS1910" s="10">
        <v>2920</v>
      </c>
      <c r="AT1910" s="10">
        <v>221</v>
      </c>
      <c r="AU1910" s="10">
        <v>64</v>
      </c>
      <c r="AV1910" s="10">
        <v>453</v>
      </c>
      <c r="AW1910" s="10">
        <v>4378</v>
      </c>
      <c r="AX1910" s="10">
        <v>1055</v>
      </c>
      <c r="AY1910" s="10">
        <v>3130</v>
      </c>
      <c r="AZ1910" s="10">
        <v>2552</v>
      </c>
      <c r="BA1910" s="10">
        <v>8522</v>
      </c>
      <c r="BB1910" s="10">
        <v>348</v>
      </c>
      <c r="BC1910" s="10">
        <v>357</v>
      </c>
      <c r="BD1910" s="10">
        <v>5617</v>
      </c>
      <c r="BE1910" s="10">
        <v>7261</v>
      </c>
      <c r="BF1910" s="10">
        <v>9463</v>
      </c>
      <c r="BG1910" s="10">
        <v>949</v>
      </c>
      <c r="BH1910" s="10">
        <v>8136</v>
      </c>
      <c r="BI1910" s="10">
        <v>3414</v>
      </c>
      <c r="BJ1910" s="10">
        <v>3317</v>
      </c>
      <c r="BK1910" s="10">
        <v>9486</v>
      </c>
      <c r="BL1910" s="10">
        <v>9637</v>
      </c>
      <c r="BM1910" s="10">
        <v>4841</v>
      </c>
      <c r="BN1910" s="10">
        <v>5827</v>
      </c>
      <c r="BO1910" s="10">
        <v>9110</v>
      </c>
      <c r="BP1910" s="10">
        <v>9415</v>
      </c>
      <c r="BQ1910" s="10">
        <v>7071</v>
      </c>
      <c r="BR1910" s="10">
        <v>9868</v>
      </c>
      <c r="BS1910" s="10">
        <v>7799</v>
      </c>
      <c r="BT1910" s="10">
        <v>9238</v>
      </c>
      <c r="BU1910" s="10">
        <v>8786</v>
      </c>
      <c r="BV1910" s="10">
        <v>529</v>
      </c>
      <c r="BW1910" s="10">
        <v>4908</v>
      </c>
      <c r="BX1910" s="10">
        <v>4579</v>
      </c>
      <c r="BY1910" s="10">
        <v>7710</v>
      </c>
      <c r="BZ1910" s="10">
        <v>33</v>
      </c>
      <c r="CA1910" s="10">
        <v>3988</v>
      </c>
      <c r="CB1910" s="10">
        <v>7029</v>
      </c>
      <c r="CC1910" s="10">
        <v>7481</v>
      </c>
      <c r="CD1910" s="10">
        <v>5125</v>
      </c>
      <c r="CE1910" s="10">
        <v>5017</v>
      </c>
      <c r="CF1910" s="10">
        <v>2892</v>
      </c>
      <c r="CG1910" s="10">
        <v>8560</v>
      </c>
      <c r="CH1910" s="10">
        <v>984</v>
      </c>
      <c r="CI1910" s="10">
        <v>3224</v>
      </c>
      <c r="CJ1910" s="10">
        <v>5295</v>
      </c>
      <c r="CK1910" s="10">
        <v>9622</v>
      </c>
      <c r="CL1910" s="10">
        <v>8574</v>
      </c>
      <c r="CM1910" s="10">
        <v>8505</v>
      </c>
      <c r="CN1910" s="10">
        <v>5934</v>
      </c>
      <c r="CO1910" s="10">
        <v>7850</v>
      </c>
      <c r="CP1910" s="10">
        <v>4096</v>
      </c>
      <c r="CQ1910" s="10">
        <v>2224</v>
      </c>
      <c r="CR1910" s="10">
        <v>8722</v>
      </c>
      <c r="CS1910" s="10">
        <v>5070</v>
      </c>
      <c r="CT1910" s="10">
        <v>6038</v>
      </c>
      <c r="CU1910" s="10">
        <v>9004</v>
      </c>
      <c r="CV1910" s="10">
        <v>5331</v>
      </c>
      <c r="CW1910" s="10">
        <v>3857</v>
      </c>
      <c r="CX1910" s="10">
        <v>7290</v>
      </c>
      <c r="CY1910" s="10">
        <v>9655</v>
      </c>
      <c r="CZ1910" s="10">
        <v>3014</v>
      </c>
      <c r="DA1910" s="10">
        <v>9335</v>
      </c>
      <c r="DB1910" s="10">
        <v>1810</v>
      </c>
      <c r="DC1910" s="10">
        <v>9042</v>
      </c>
      <c r="DD1910" s="10">
        <v>7542</v>
      </c>
    </row>
    <row r="1911" spans="1:108" x14ac:dyDescent="0.25">
      <c r="H1911" s="11" t="s">
        <v>0</v>
      </c>
      <c r="I1911" s="12">
        <v>3.5108399990243457</v>
      </c>
      <c r="J1911" s="12">
        <v>-4.5658916145162758</v>
      </c>
      <c r="K1911" s="12">
        <v>0.87799435658396097</v>
      </c>
      <c r="L1911" s="12">
        <v>-1.0446322524011418</v>
      </c>
      <c r="M1911" s="12">
        <v>9.0003065554347259</v>
      </c>
      <c r="N1911" s="12">
        <v>10.035033434728769</v>
      </c>
      <c r="O1911" s="12">
        <v>-4.2460095731799399</v>
      </c>
      <c r="P1911" s="12">
        <v>-7.0956200511057315</v>
      </c>
      <c r="Q1911" s="12">
        <v>5.0121328510340408</v>
      </c>
      <c r="R1911" s="12">
        <v>4.8437791042560905</v>
      </c>
      <c r="S1911" s="12">
        <v>0.77839483864564851</v>
      </c>
      <c r="T1911" s="12">
        <v>-4.1337591300399144</v>
      </c>
      <c r="U1911" s="12">
        <v>-2.8656242944641424</v>
      </c>
      <c r="V1911" s="12">
        <v>4.2515877473851571</v>
      </c>
      <c r="W1911" s="12">
        <v>-0.61737030135667192</v>
      </c>
      <c r="X1911" s="12">
        <v>-7.5855787957589786</v>
      </c>
      <c r="Y1911" s="12">
        <v>7.1408236494155464</v>
      </c>
      <c r="Z1911" s="12">
        <v>0.91521640940578197</v>
      </c>
      <c r="AA1911" s="12">
        <v>3.1110837347529854</v>
      </c>
      <c r="AB1911" s="12">
        <v>-3.5594458933886877</v>
      </c>
      <c r="AC1911" s="12">
        <v>1.1089129029468512</v>
      </c>
      <c r="AD1911" s="12">
        <v>2.7352967694490546</v>
      </c>
      <c r="AE1911" s="12">
        <v>-3.6985650033820838</v>
      </c>
      <c r="AF1911" s="12">
        <v>-6.3105143654253704</v>
      </c>
      <c r="AG1911" s="12">
        <v>4.6388391208309683</v>
      </c>
      <c r="AH1911" s="12">
        <v>7.0628506726746396</v>
      </c>
      <c r="AI1911" s="12">
        <v>5.7436892300873046</v>
      </c>
      <c r="AJ1911" s="12">
        <v>-0.87154422190828296</v>
      </c>
      <c r="AK1911" s="12">
        <v>5.5865491767270301</v>
      </c>
      <c r="AL1911" s="12">
        <v>2.2709381441791763</v>
      </c>
      <c r="AM1911" s="12">
        <v>-7.9235958434670417</v>
      </c>
      <c r="AN1911" s="12">
        <v>2.3657482903649547</v>
      </c>
      <c r="AO1911" s="12">
        <v>6.2051885337729953</v>
      </c>
      <c r="AP1911" s="12">
        <v>-4.5391227002047998</v>
      </c>
      <c r="AQ1911" s="12">
        <v>-0.36915969473792248</v>
      </c>
      <c r="AR1911" s="12">
        <v>5.5692304156797059</v>
      </c>
      <c r="AS1911" s="12">
        <v>1.1767700506321446</v>
      </c>
      <c r="AT1911" s="12">
        <v>-5.7247175211368608</v>
      </c>
      <c r="AU1911" s="12">
        <v>18.942169854305053</v>
      </c>
      <c r="AV1911" s="12">
        <v>-2.2683619536044128</v>
      </c>
      <c r="AW1911" s="12">
        <v>-0.14722698358904995</v>
      </c>
      <c r="AX1911" s="12">
        <v>-9.9019525562405715</v>
      </c>
      <c r="AY1911" s="12">
        <v>-8.4350893042138324</v>
      </c>
      <c r="AZ1911" s="12">
        <v>-8.1556278754112892</v>
      </c>
      <c r="BA1911" s="12">
        <v>-8.8177708607179603</v>
      </c>
      <c r="BB1911" s="12">
        <v>6.5264805271361883</v>
      </c>
      <c r="BC1911" s="12">
        <v>-4.6312237697700107</v>
      </c>
      <c r="BD1911" s="12">
        <v>2.7764540289599058</v>
      </c>
      <c r="BE1911" s="12">
        <v>-3.0556983136004408</v>
      </c>
      <c r="BF1911" s="12">
        <v>-7.295225672895076</v>
      </c>
      <c r="BG1911" s="12">
        <v>3.3653736569179431</v>
      </c>
      <c r="BH1911" s="12">
        <v>-2.8188256384119392</v>
      </c>
      <c r="BI1911" s="12">
        <v>-4.5504639979984276</v>
      </c>
      <c r="BJ1911" s="12">
        <v>-6.3536250453455168</v>
      </c>
      <c r="BK1911" s="12">
        <v>-7.9431561338695023</v>
      </c>
      <c r="BL1911" s="12">
        <v>6.3415377918493743</v>
      </c>
      <c r="BM1911" s="12">
        <v>0.74689270493346949</v>
      </c>
      <c r="BN1911" s="12">
        <v>2.2645146562843173</v>
      </c>
      <c r="BO1911" s="12">
        <v>9.0751169970952379</v>
      </c>
      <c r="BP1911" s="12">
        <v>1.0211958713809124</v>
      </c>
      <c r="BQ1911" s="12">
        <v>-4.3171628075580468</v>
      </c>
      <c r="BR1911" s="12">
        <v>7.3014330126979186</v>
      </c>
      <c r="BS1911" s="12">
        <v>-12.025351190786363</v>
      </c>
      <c r="BT1911" s="12">
        <v>-3.7236224025071598</v>
      </c>
      <c r="BU1911" s="12">
        <v>9.4038376844285025</v>
      </c>
      <c r="BV1911" s="12">
        <v>0.36302471641048378</v>
      </c>
      <c r="BW1911" s="12">
        <v>-6.2389793146732746</v>
      </c>
      <c r="BX1911" s="12">
        <v>6.6349772499944564</v>
      </c>
      <c r="BY1911" s="12">
        <v>4.3175755085002967</v>
      </c>
      <c r="BZ1911" s="12">
        <v>-4.0164920162052127</v>
      </c>
      <c r="CA1911" s="12">
        <v>-2.0096584558290682</v>
      </c>
      <c r="CB1911" s="12">
        <v>3.3213156281323624</v>
      </c>
      <c r="CC1911" s="12">
        <v>-4.233940768668857</v>
      </c>
      <c r="CD1911" s="12">
        <v>-10.475610389476536</v>
      </c>
      <c r="CE1911" s="12">
        <v>1.7514530120461642</v>
      </c>
      <c r="CF1911" s="12">
        <v>-2.1511313138366357</v>
      </c>
      <c r="CG1911" s="12">
        <v>-4.3295045241139336</v>
      </c>
      <c r="CH1911" s="12">
        <v>2.0935900816127035</v>
      </c>
      <c r="CI1911" s="12">
        <v>-5.0709816087916941</v>
      </c>
      <c r="CJ1911" s="12">
        <v>-2.5836949957461974</v>
      </c>
      <c r="CK1911" s="12">
        <v>8.4175255329586989</v>
      </c>
      <c r="CL1911" s="12">
        <v>-5.2707413229762263</v>
      </c>
      <c r="CM1911" s="12">
        <v>2.1627759506937378</v>
      </c>
      <c r="CN1911" s="12">
        <v>1.3156646180249547</v>
      </c>
      <c r="CO1911" s="12">
        <v>1.734426012574465</v>
      </c>
      <c r="CP1911" s="12">
        <v>1.3777967088149352</v>
      </c>
      <c r="CQ1911" s="12">
        <v>-14.154219007871278</v>
      </c>
      <c r="CR1911" s="12">
        <v>1.8714176695197207</v>
      </c>
      <c r="CS1911" s="12">
        <v>-0.45031875756277739</v>
      </c>
      <c r="CT1911" s="12">
        <v>-0.61603162543566226</v>
      </c>
      <c r="CU1911" s="12">
        <v>-4.7619044147956799</v>
      </c>
      <c r="CV1911" s="12">
        <v>7.7812034643822594</v>
      </c>
      <c r="CW1911" s="12">
        <v>-2.1096838959690949</v>
      </c>
      <c r="CX1911" s="12">
        <v>-0.43329124483080511</v>
      </c>
      <c r="CY1911" s="12">
        <v>-5.0615787528463372</v>
      </c>
      <c r="CZ1911" s="12">
        <v>-1.0811648653903818</v>
      </c>
      <c r="DA1911" s="12">
        <v>3.2130440221983916</v>
      </c>
      <c r="DB1911" s="12">
        <v>-4.633680518589089</v>
      </c>
      <c r="DC1911" s="12">
        <v>4.852311411768186</v>
      </c>
      <c r="DD1911" s="12">
        <v>-7.6777803607459782</v>
      </c>
    </row>
    <row r="1912" spans="1:108" x14ac:dyDescent="0.25">
      <c r="H1912" s="11" t="s">
        <v>2</v>
      </c>
      <c r="I1912" s="12">
        <v>17.817111092015868</v>
      </c>
      <c r="J1912" s="12">
        <v>1.7867890331926728</v>
      </c>
      <c r="K1912" s="12">
        <v>11.651773606396588</v>
      </c>
      <c r="L1912" s="12">
        <v>8.1665787683004911</v>
      </c>
      <c r="M1912" s="12">
        <v>26.729510093438641</v>
      </c>
      <c r="N1912" s="12">
        <v>29.835582474933521</v>
      </c>
      <c r="O1912" s="12">
        <v>2.045503809771636</v>
      </c>
      <c r="P1912" s="12">
        <v>-4.5166268051119625</v>
      </c>
      <c r="Q1912" s="12">
        <v>20.036533414978795</v>
      </c>
      <c r="R1912" s="12">
        <v>19.041452110266942</v>
      </c>
      <c r="S1912" s="12">
        <v>12.692819145213809</v>
      </c>
      <c r="T1912" s="12">
        <v>0.74016870615436714</v>
      </c>
      <c r="U1912" s="12">
        <v>3.7859613756474872</v>
      </c>
      <c r="V1912" s="12">
        <v>17.200913945155932</v>
      </c>
      <c r="W1912" s="12">
        <v>8.6157285216051811</v>
      </c>
      <c r="X1912" s="12">
        <v>-4.8622698052145559</v>
      </c>
      <c r="Y1912" s="12">
        <v>23.85135343627207</v>
      </c>
      <c r="Z1912" s="12">
        <v>11.925094464808605</v>
      </c>
      <c r="AA1912" s="12">
        <v>17.380110214555629</v>
      </c>
      <c r="AB1912" s="12">
        <v>3.1880589390139518</v>
      </c>
      <c r="AC1912" s="12">
        <v>14.697642992115043</v>
      </c>
      <c r="AD1912" s="12">
        <v>14.545027696136795</v>
      </c>
      <c r="AE1912" s="12">
        <v>2.7204952857289828</v>
      </c>
      <c r="AF1912" s="12">
        <v>-2.1076819908416664</v>
      </c>
      <c r="AG1912" s="12">
        <v>20.233896868032932</v>
      </c>
      <c r="AH1912" s="12">
        <v>23.70413078687768</v>
      </c>
      <c r="AI1912" s="12">
        <v>19.846611763252284</v>
      </c>
      <c r="AJ1912" s="12">
        <v>8.5110743590070239</v>
      </c>
      <c r="AK1912" s="12">
        <v>22.348080665912345</v>
      </c>
      <c r="AL1912" s="12">
        <v>13.478115867041167</v>
      </c>
      <c r="AM1912" s="12">
        <v>-4.469673853732389</v>
      </c>
      <c r="AN1912" s="12">
        <v>14.778055217840695</v>
      </c>
      <c r="AO1912" s="12">
        <v>23.132786695058169</v>
      </c>
      <c r="AP1912" s="12">
        <v>1.1183849628421674</v>
      </c>
      <c r="AQ1912" s="12">
        <v>11.897854898053632</v>
      </c>
      <c r="AR1912" s="12">
        <v>22.1110753973607</v>
      </c>
      <c r="AS1912" s="12">
        <v>12.044632904838473</v>
      </c>
      <c r="AT1912" s="12">
        <v>-2.0456556312753329</v>
      </c>
      <c r="AU1912" s="12">
        <v>47.474854696883291</v>
      </c>
      <c r="AV1912" s="12">
        <v>4.6316878254446197</v>
      </c>
      <c r="AW1912" s="12">
        <v>7.5161697555077156</v>
      </c>
      <c r="AX1912" s="12">
        <v>-10.584463189930373</v>
      </c>
      <c r="AY1912" s="12">
        <v>-7.0369650463689641</v>
      </c>
      <c r="AZ1912" s="12">
        <v>-7.2575907713868304</v>
      </c>
      <c r="BA1912" s="12">
        <v>-6.6886651884405497</v>
      </c>
      <c r="BB1912" s="12">
        <v>24.311396643766702</v>
      </c>
      <c r="BC1912" s="12">
        <v>1.5655680356438659</v>
      </c>
      <c r="BD1912" s="12">
        <v>13.942124295591608</v>
      </c>
      <c r="BE1912" s="12">
        <v>3.0351453655679981</v>
      </c>
      <c r="BF1912" s="12">
        <v>-3.5128122629558631</v>
      </c>
      <c r="BG1912" s="12">
        <v>17.287746531755097</v>
      </c>
      <c r="BH1912" s="12">
        <v>4.747205515717722</v>
      </c>
      <c r="BI1912" s="12">
        <v>-0.35872536899972052</v>
      </c>
      <c r="BJ1912" s="12">
        <v>-2.250378870708861</v>
      </c>
      <c r="BK1912" s="12">
        <v>-5.5166462258917148</v>
      </c>
      <c r="BL1912" s="12">
        <v>24.78508452986225</v>
      </c>
      <c r="BM1912" s="12">
        <v>11.722856771032669</v>
      </c>
      <c r="BN1912" s="12">
        <v>15.269602186474311</v>
      </c>
      <c r="BO1912" s="12">
        <v>27.362835154397043</v>
      </c>
      <c r="BP1912" s="12">
        <v>12.088032858436037</v>
      </c>
      <c r="BQ1912" s="12">
        <v>1.0922177126319044</v>
      </c>
      <c r="BR1912" s="12">
        <v>23.709715477741934</v>
      </c>
      <c r="BS1912" s="12">
        <v>-15.321146769663365</v>
      </c>
      <c r="BT1912" s="12">
        <v>2.5240101276942073</v>
      </c>
      <c r="BU1912" s="12">
        <v>28.151668898816745</v>
      </c>
      <c r="BV1912" s="12">
        <v>10.290483166637996</v>
      </c>
      <c r="BW1912" s="12">
        <v>-2.2154548289545337</v>
      </c>
      <c r="BX1912" s="12">
        <v>24.364177717487422</v>
      </c>
      <c r="BY1912" s="12">
        <v>18.623889904337602</v>
      </c>
      <c r="BZ1912" s="12">
        <v>0.87842183129365758</v>
      </c>
      <c r="CA1912" s="12">
        <v>5.1156548521921437</v>
      </c>
      <c r="CB1912" s="12">
        <v>16.936546037843424</v>
      </c>
      <c r="CC1912" s="12">
        <v>1.4974368342439868</v>
      </c>
      <c r="CD1912" s="12">
        <v>-10.513665955344715</v>
      </c>
      <c r="CE1912" s="12">
        <v>12.164785395472801</v>
      </c>
      <c r="CF1912" s="12">
        <v>6.0505295170563942</v>
      </c>
      <c r="CG1912" s="12">
        <v>0.85546074666919425</v>
      </c>
      <c r="CH1912" s="12">
        <v>15.233284405339905</v>
      </c>
      <c r="CI1912" s="12">
        <v>-0.29379101635429572</v>
      </c>
      <c r="CJ1912" s="12">
        <v>6.8444503542024311</v>
      </c>
      <c r="CK1912" s="12">
        <v>28.608575916014804</v>
      </c>
      <c r="CL1912" s="12">
        <v>0.39317534165209334</v>
      </c>
      <c r="CM1912" s="12">
        <v>14.952560660887858</v>
      </c>
      <c r="CN1912" s="12">
        <v>12.950994048887615</v>
      </c>
      <c r="CO1912" s="12">
        <v>11.838634403114082</v>
      </c>
      <c r="CP1912" s="12">
        <v>11.787791939007155</v>
      </c>
      <c r="CQ1912" s="12">
        <v>-17.983120141533323</v>
      </c>
      <c r="CR1912" s="12">
        <v>14.193011205958513</v>
      </c>
      <c r="CS1912" s="12">
        <v>8.2432622440397854</v>
      </c>
      <c r="CT1912" s="12">
        <v>7.4767040959111704</v>
      </c>
      <c r="CU1912" s="12">
        <v>-0.741597359591182</v>
      </c>
      <c r="CV1912" s="12">
        <v>24.932475744436729</v>
      </c>
      <c r="CW1912" s="12">
        <v>5.5841147475410873</v>
      </c>
      <c r="CX1912" s="12">
        <v>7.2557919897082996</v>
      </c>
      <c r="CY1912" s="12">
        <v>3.1080741135628392E-2</v>
      </c>
      <c r="CZ1912" s="12">
        <v>6.8757022696747754</v>
      </c>
      <c r="DA1912" s="12">
        <v>16.944765264596096</v>
      </c>
      <c r="DB1912" s="12">
        <v>-1.1210228102113085</v>
      </c>
      <c r="DC1912" s="12">
        <v>18.952710987714255</v>
      </c>
      <c r="DD1912" s="12">
        <v>-6.4552678572597086</v>
      </c>
    </row>
    <row r="1913" spans="1:108" x14ac:dyDescent="0.25">
      <c r="A1913" s="2">
        <v>638</v>
      </c>
      <c r="B1913" s="8">
        <f t="shared" ref="B1913" ca="1" si="2829">_xlfn.COVARIANCE.P(OFFSET(I1914,0,0,1,20),OFFSET(I1915,0,0,1,20))/_xlfn.VAR.P(OFFSET(I1914,0,0,1,20))</f>
        <v>2.0346957054822972</v>
      </c>
      <c r="C1913" s="8">
        <f t="shared" ref="C1913" ca="1" si="2830">_xlfn.COVARIANCE.P(OFFSET(I1914,0,0,1,50),OFFSET(I1915,0,0,1,50))/_xlfn.VAR.P(OFFSET(I1914,0,0,1,50))</f>
        <v>2.0245852677451288</v>
      </c>
      <c r="D1913" s="8">
        <f t="shared" ref="D1913" ca="1" si="2831">_xlfn.COVARIANCE.P(OFFSET(I1914,0,0,1,100),OFFSET(I1915,0,0,1,100))/_xlfn.VAR.P(OFFSET(I1914,0,0,1,100))</f>
        <v>2.0325486735659068</v>
      </c>
      <c r="E1913" s="8">
        <f t="shared" ref="E1913" ca="1" si="2832">AVERAGE(OFFSET(I1915,0,0,1,20))-AVERAGE(OFFSET(I1914,0,0,1,20))*B1913</f>
        <v>9.9474862625663469</v>
      </c>
      <c r="F1913" s="8">
        <f t="shared" ref="F1913" ca="1" si="2833">AVERAGE(OFFSET(I1915,0,0,1,50))-AVERAGE(OFFSET(I1914,0,0,1,50))*C1913</f>
        <v>10.033314001274087</v>
      </c>
      <c r="G1913" s="8">
        <f t="shared" ref="G1913" ca="1" si="2834">AVERAGE(OFFSET(I1915,0,0,1,100))-AVERAGE(OFFSET(I1914,0,0,1,100))*D1913</f>
        <v>10.083044710582829</v>
      </c>
      <c r="H1913" s="9" t="s">
        <v>29</v>
      </c>
      <c r="I1913" s="10">
        <v>7884</v>
      </c>
      <c r="J1913" s="10">
        <v>4914</v>
      </c>
      <c r="K1913" s="10">
        <v>6696</v>
      </c>
      <c r="L1913" s="10">
        <v>9338</v>
      </c>
      <c r="M1913" s="10">
        <v>3122</v>
      </c>
      <c r="N1913" s="10">
        <v>9772</v>
      </c>
      <c r="O1913" s="10">
        <v>5032</v>
      </c>
      <c r="P1913" s="10">
        <v>4271</v>
      </c>
      <c r="Q1913" s="10">
        <v>1104</v>
      </c>
      <c r="R1913" s="10">
        <v>2420</v>
      </c>
      <c r="S1913" s="10">
        <v>3511</v>
      </c>
      <c r="T1913" s="10">
        <v>8992</v>
      </c>
      <c r="U1913" s="10">
        <v>3636</v>
      </c>
      <c r="V1913" s="10">
        <v>2578</v>
      </c>
      <c r="W1913" s="10">
        <v>8478</v>
      </c>
      <c r="X1913" s="10">
        <v>8021</v>
      </c>
      <c r="Y1913" s="10">
        <v>2525</v>
      </c>
      <c r="Z1913" s="10">
        <v>977</v>
      </c>
      <c r="AA1913" s="10">
        <v>980</v>
      </c>
      <c r="AB1913" s="10">
        <v>4013</v>
      </c>
      <c r="AC1913" s="10">
        <v>4424</v>
      </c>
      <c r="AD1913" s="10">
        <v>5471</v>
      </c>
      <c r="AE1913" s="10">
        <v>5514</v>
      </c>
      <c r="AF1913" s="10">
        <v>3331</v>
      </c>
      <c r="AG1913" s="10">
        <v>3867</v>
      </c>
      <c r="AH1913" s="10">
        <v>2540</v>
      </c>
      <c r="AI1913" s="10">
        <v>3910</v>
      </c>
      <c r="AJ1913" s="10">
        <v>6384</v>
      </c>
      <c r="AK1913" s="10">
        <v>1056</v>
      </c>
      <c r="AL1913" s="10">
        <v>4011</v>
      </c>
      <c r="AM1913" s="10">
        <v>7343</v>
      </c>
      <c r="AN1913" s="10">
        <v>1504</v>
      </c>
      <c r="AO1913" s="10">
        <v>6217</v>
      </c>
      <c r="AP1913" s="10">
        <v>1534</v>
      </c>
      <c r="AQ1913" s="10">
        <v>7185</v>
      </c>
      <c r="AR1913" s="10">
        <v>4231</v>
      </c>
      <c r="AS1913" s="10">
        <v>2077</v>
      </c>
      <c r="AT1913" s="10">
        <v>2133</v>
      </c>
      <c r="AU1913" s="10">
        <v>4532</v>
      </c>
      <c r="AV1913" s="10">
        <v>1537</v>
      </c>
      <c r="AW1913" s="10">
        <v>6908</v>
      </c>
      <c r="AX1913" s="10">
        <v>621</v>
      </c>
      <c r="AY1913" s="10">
        <v>3934</v>
      </c>
      <c r="AZ1913" s="10">
        <v>7743</v>
      </c>
      <c r="BA1913" s="10">
        <v>916</v>
      </c>
      <c r="BB1913" s="10">
        <v>5220</v>
      </c>
      <c r="BC1913" s="10">
        <v>5967</v>
      </c>
      <c r="BD1913" s="10">
        <v>131</v>
      </c>
      <c r="BE1913" s="10">
        <v>9828</v>
      </c>
      <c r="BF1913" s="10">
        <v>2049</v>
      </c>
      <c r="BG1913" s="10">
        <v>2228</v>
      </c>
      <c r="BH1913" s="10">
        <v>4345</v>
      </c>
      <c r="BI1913" s="10">
        <v>6692</v>
      </c>
      <c r="BJ1913" s="10">
        <v>1833</v>
      </c>
      <c r="BK1913" s="10">
        <v>6865</v>
      </c>
      <c r="BL1913" s="10">
        <v>8473</v>
      </c>
      <c r="BM1913" s="10">
        <v>8555</v>
      </c>
      <c r="BN1913" s="10">
        <v>156</v>
      </c>
      <c r="BO1913" s="10">
        <v>3107</v>
      </c>
      <c r="BP1913" s="10">
        <v>5958</v>
      </c>
      <c r="BQ1913" s="10">
        <v>7834</v>
      </c>
      <c r="BR1913" s="10">
        <v>5109</v>
      </c>
      <c r="BS1913" s="10">
        <v>7471</v>
      </c>
      <c r="BT1913" s="10">
        <v>6680</v>
      </c>
      <c r="BU1913" s="10">
        <v>7331</v>
      </c>
      <c r="BV1913" s="10">
        <v>9009</v>
      </c>
      <c r="BW1913" s="10">
        <v>8146</v>
      </c>
      <c r="BX1913" s="10">
        <v>7768</v>
      </c>
      <c r="BY1913" s="10">
        <v>9508</v>
      </c>
      <c r="BZ1913" s="10">
        <v>9762</v>
      </c>
      <c r="CA1913" s="10">
        <v>2143</v>
      </c>
      <c r="CB1913" s="10">
        <v>5448</v>
      </c>
      <c r="CC1913" s="10">
        <v>1828</v>
      </c>
      <c r="CD1913" s="10">
        <v>2333</v>
      </c>
      <c r="CE1913" s="10">
        <v>3212</v>
      </c>
      <c r="CF1913" s="10">
        <v>1819</v>
      </c>
      <c r="CG1913" s="10">
        <v>9775</v>
      </c>
      <c r="CH1913" s="10">
        <v>5345</v>
      </c>
      <c r="CI1913" s="10">
        <v>8990</v>
      </c>
      <c r="CJ1913" s="10">
        <v>4274</v>
      </c>
      <c r="CK1913" s="10">
        <v>9413</v>
      </c>
      <c r="CL1913" s="10">
        <v>984</v>
      </c>
      <c r="CM1913" s="10">
        <v>3559</v>
      </c>
      <c r="CN1913" s="10">
        <v>7176</v>
      </c>
      <c r="CO1913" s="10">
        <v>8369</v>
      </c>
      <c r="CP1913" s="10">
        <v>5296</v>
      </c>
      <c r="CQ1913" s="10">
        <v>1397</v>
      </c>
      <c r="CR1913" s="10">
        <v>6419</v>
      </c>
      <c r="CS1913" s="10">
        <v>9961</v>
      </c>
      <c r="CT1913" s="10">
        <v>494</v>
      </c>
      <c r="CU1913" s="10">
        <v>8287</v>
      </c>
      <c r="CV1913" s="10">
        <v>1051</v>
      </c>
      <c r="CW1913" s="10">
        <v>7085</v>
      </c>
      <c r="CX1913" s="10">
        <v>1011</v>
      </c>
      <c r="CY1913" s="10">
        <v>8100</v>
      </c>
      <c r="CZ1913" s="10">
        <v>9541</v>
      </c>
      <c r="DA1913" s="10">
        <v>3583</v>
      </c>
      <c r="DB1913" s="10">
        <v>6291</v>
      </c>
      <c r="DC1913" s="10">
        <v>1618</v>
      </c>
      <c r="DD1913" s="10">
        <v>6028</v>
      </c>
    </row>
    <row r="1914" spans="1:108" x14ac:dyDescent="0.25">
      <c r="H1914" s="11" t="s">
        <v>0</v>
      </c>
      <c r="I1914" s="12">
        <v>-3.4523874299350812</v>
      </c>
      <c r="J1914" s="12">
        <v>0.80001920594237597</v>
      </c>
      <c r="K1914" s="12">
        <v>4.7016567254968358</v>
      </c>
      <c r="L1914" s="12">
        <v>-3.2240964678914139</v>
      </c>
      <c r="M1914" s="12">
        <v>1.3427482775613899E-2</v>
      </c>
      <c r="N1914" s="12">
        <v>-7.9092777220548891</v>
      </c>
      <c r="O1914" s="12">
        <v>4.4475245068311882</v>
      </c>
      <c r="P1914" s="12">
        <v>-1.6570703990402194</v>
      </c>
      <c r="Q1914" s="12">
        <v>5.6146246790398857</v>
      </c>
      <c r="R1914" s="12">
        <v>-3.9534519377320358</v>
      </c>
      <c r="S1914" s="12">
        <v>11.260950099155529</v>
      </c>
      <c r="T1914" s="12">
        <v>-2.6685084620948625</v>
      </c>
      <c r="U1914" s="12">
        <v>-2.8605932220699473E-2</v>
      </c>
      <c r="V1914" s="12">
        <v>-3.765862986363512</v>
      </c>
      <c r="W1914" s="12">
        <v>-2.9976742427189</v>
      </c>
      <c r="X1914" s="12">
        <v>-6.1015514739987866</v>
      </c>
      <c r="Y1914" s="12">
        <v>4.0279339097871905</v>
      </c>
      <c r="Z1914" s="12">
        <v>-1.3904046936690433</v>
      </c>
      <c r="AA1914" s="12">
        <v>-4.1143336977259288</v>
      </c>
      <c r="AB1914" s="12">
        <v>1.5570491003628355</v>
      </c>
      <c r="AC1914" s="12">
        <v>4.5702876714097709</v>
      </c>
      <c r="AD1914" s="12">
        <v>0.87206635766478569</v>
      </c>
      <c r="AE1914" s="12">
        <v>-1.6699566114479292</v>
      </c>
      <c r="AF1914" s="12">
        <v>-10.99362190860692</v>
      </c>
      <c r="AG1914" s="12">
        <v>2.2142468777678883</v>
      </c>
      <c r="AH1914" s="12">
        <v>-3.4536249377430517</v>
      </c>
      <c r="AI1914" s="12">
        <v>-0.20338306224228828</v>
      </c>
      <c r="AJ1914" s="12">
        <v>-4.5323497377302466</v>
      </c>
      <c r="AK1914" s="12">
        <v>-0.43041437524615145</v>
      </c>
      <c r="AL1914" s="12">
        <v>-1.9297715208493174</v>
      </c>
      <c r="AM1914" s="12">
        <v>-3.784716868208621</v>
      </c>
      <c r="AN1914" s="12">
        <v>6.3871974806423939</v>
      </c>
      <c r="AO1914" s="12">
        <v>5.9296545797581866</v>
      </c>
      <c r="AP1914" s="12">
        <v>-10.10517562819064</v>
      </c>
      <c r="AQ1914" s="12">
        <v>4.1333520808718207</v>
      </c>
      <c r="AR1914" s="12">
        <v>-7.2471294566215594</v>
      </c>
      <c r="AS1914" s="12">
        <v>-5.6052390137993591</v>
      </c>
      <c r="AT1914" s="12">
        <v>1.9984841271478684</v>
      </c>
      <c r="AU1914" s="12">
        <v>4.795922398489548</v>
      </c>
      <c r="AV1914" s="12">
        <v>5.8101784136257955</v>
      </c>
      <c r="AW1914" s="12">
        <v>1.8472563749139514</v>
      </c>
      <c r="AX1914" s="12">
        <v>-1.3474906665725606</v>
      </c>
      <c r="AY1914" s="12">
        <v>-5.9182380096168252</v>
      </c>
      <c r="AZ1914" s="12">
        <v>9.573218897567207</v>
      </c>
      <c r="BA1914" s="12">
        <v>5.2019800117988062</v>
      </c>
      <c r="BB1914" s="12">
        <v>-15.698840869839126</v>
      </c>
      <c r="BC1914" s="12">
        <v>-1.566958746441816</v>
      </c>
      <c r="BD1914" s="12">
        <v>8.6797226100768263</v>
      </c>
      <c r="BE1914" s="12">
        <v>-1.3084812042369727</v>
      </c>
      <c r="BF1914" s="12">
        <v>-8.1231549234581379</v>
      </c>
      <c r="BG1914" s="12">
        <v>-10.394402414440091</v>
      </c>
      <c r="BH1914" s="12">
        <v>6.307462758279808</v>
      </c>
      <c r="BI1914" s="12">
        <v>1.2832214866803966</v>
      </c>
      <c r="BJ1914" s="12">
        <v>10.63825433452655</v>
      </c>
      <c r="BK1914" s="12">
        <v>-2.9217665792461505</v>
      </c>
      <c r="BL1914" s="12">
        <v>13.501786493335503</v>
      </c>
      <c r="BM1914" s="12">
        <v>-7.4889384702860458</v>
      </c>
      <c r="BN1914" s="12">
        <v>-0.30287526585431718</v>
      </c>
      <c r="BO1914" s="12">
        <v>0.96517493558012402</v>
      </c>
      <c r="BP1914" s="12">
        <v>-1.2712864021615918E-2</v>
      </c>
      <c r="BQ1914" s="12">
        <v>-7.4649001907539203</v>
      </c>
      <c r="BR1914" s="12">
        <v>4.064266375479674</v>
      </c>
      <c r="BS1914" s="12">
        <v>-1.2089954969277408</v>
      </c>
      <c r="BT1914" s="12">
        <v>2.0242185416396277</v>
      </c>
      <c r="BU1914" s="12">
        <v>2.9273636349618402</v>
      </c>
      <c r="BV1914" s="12">
        <v>5.4915936221047144</v>
      </c>
      <c r="BW1914" s="12">
        <v>-5.0794485062715999</v>
      </c>
      <c r="BX1914" s="12">
        <v>4.120151424376389</v>
      </c>
      <c r="BY1914" s="12">
        <v>11.246524041594244</v>
      </c>
      <c r="BZ1914" s="12">
        <v>-2.2337096365571045</v>
      </c>
      <c r="CA1914" s="12">
        <v>3.9366258962157357</v>
      </c>
      <c r="CB1914" s="12">
        <v>0.66752653158693065</v>
      </c>
      <c r="CC1914" s="12">
        <v>0.8554566724185193</v>
      </c>
      <c r="CD1914" s="12">
        <v>-4.1188598662150753</v>
      </c>
      <c r="CE1914" s="12">
        <v>6.4470421884214115</v>
      </c>
      <c r="CF1914" s="12">
        <v>6.2471942040604542</v>
      </c>
      <c r="CG1914" s="12">
        <v>-2.3031569779347576</v>
      </c>
      <c r="CH1914" s="12">
        <v>-6.2099529347408815</v>
      </c>
      <c r="CI1914" s="12">
        <v>-8.1095544393830306</v>
      </c>
      <c r="CJ1914" s="12">
        <v>4.153599215459157</v>
      </c>
      <c r="CK1914" s="12">
        <v>-2.8998864108684015</v>
      </c>
      <c r="CL1914" s="12">
        <v>2.0935900816127035</v>
      </c>
      <c r="CM1914" s="12">
        <v>-2.15529829565078</v>
      </c>
      <c r="CN1914" s="12">
        <v>-8.0710111361310801</v>
      </c>
      <c r="CO1914" s="12">
        <v>7.3030599890164289</v>
      </c>
      <c r="CP1914" s="12">
        <v>6.790354242983482</v>
      </c>
      <c r="CQ1914" s="12">
        <v>-3.4250757357013524</v>
      </c>
      <c r="CR1914" s="12">
        <v>-3.8566056483476698</v>
      </c>
      <c r="CS1914" s="12">
        <v>-0.22934379251060227</v>
      </c>
      <c r="CT1914" s="12">
        <v>-4.2819697676359425</v>
      </c>
      <c r="CU1914" s="12">
        <v>5.8146332130163136</v>
      </c>
      <c r="CV1914" s="12">
        <v>-6.9282833749907677</v>
      </c>
      <c r="CW1914" s="12">
        <v>-0.5261512947098802</v>
      </c>
      <c r="CX1914" s="12">
        <v>-1.8311201277270504</v>
      </c>
      <c r="CY1914" s="12">
        <v>-4.8349872771979587</v>
      </c>
      <c r="CZ1914" s="12">
        <v>-2.6600655902256287</v>
      </c>
      <c r="DA1914" s="12">
        <v>0.13009966489426739</v>
      </c>
      <c r="DB1914" s="12">
        <v>3.2897684314999029</v>
      </c>
      <c r="DC1914" s="12">
        <v>-10.713916541983897</v>
      </c>
      <c r="DD1914" s="12">
        <v>2.7991090050291567</v>
      </c>
    </row>
    <row r="1915" spans="1:108" x14ac:dyDescent="0.25">
      <c r="H1915" s="11" t="s">
        <v>2</v>
      </c>
      <c r="I1915" s="12">
        <v>3.1765385065475105</v>
      </c>
      <c r="J1915" s="12">
        <v>10.752779746740343</v>
      </c>
      <c r="K1915" s="12">
        <v>20.113817663138267</v>
      </c>
      <c r="L1915" s="12">
        <v>3.802856632677146</v>
      </c>
      <c r="M1915" s="12">
        <v>10.245906850776462</v>
      </c>
      <c r="N1915" s="12">
        <v>-7.2531880225222531</v>
      </c>
      <c r="O1915" s="12">
        <v>20.368602633909926</v>
      </c>
      <c r="P1915" s="12">
        <v>5.8275911671958172</v>
      </c>
      <c r="Q1915" s="12">
        <v>21.183194591483431</v>
      </c>
      <c r="R1915" s="12">
        <v>3.6938807269244402</v>
      </c>
      <c r="S1915" s="12">
        <v>31.580678000325985</v>
      </c>
      <c r="T1915" s="12">
        <v>5.7404697023989124</v>
      </c>
      <c r="U1915" s="12">
        <v>10.093423269785687</v>
      </c>
      <c r="V1915" s="12">
        <v>1.8891076613296245</v>
      </c>
      <c r="W1915" s="12">
        <v>2.9326844267054</v>
      </c>
      <c r="X1915" s="12">
        <v>-3.145955413037103</v>
      </c>
      <c r="Y1915" s="12">
        <v>17.789842941473104</v>
      </c>
      <c r="Z1915" s="12">
        <v>6.8381710594954939</v>
      </c>
      <c r="AA1915" s="12">
        <v>1.3260791071174156</v>
      </c>
      <c r="AB1915" s="12">
        <v>14.006453111619562</v>
      </c>
      <c r="AC1915" s="12">
        <v>18.024009977512478</v>
      </c>
      <c r="AD1915" s="12">
        <v>11.44941630730573</v>
      </c>
      <c r="AE1915" s="12">
        <v>7.1101160959411338</v>
      </c>
      <c r="AF1915" s="12">
        <v>-12.797808497245237</v>
      </c>
      <c r="AG1915" s="12">
        <v>15.325554840560926</v>
      </c>
      <c r="AH1915" s="12">
        <v>3.317158926735146</v>
      </c>
      <c r="AI1915" s="12">
        <v>7.8410298603359543</v>
      </c>
      <c r="AJ1915" s="12">
        <v>0.93598132149418767</v>
      </c>
      <c r="AK1915" s="12">
        <v>9.5156482152776292</v>
      </c>
      <c r="AL1915" s="12">
        <v>7.5643171203814861</v>
      </c>
      <c r="AM1915" s="12">
        <v>0.14959907011947271</v>
      </c>
      <c r="AN1915" s="12">
        <v>25.015304147917124</v>
      </c>
      <c r="AO1915" s="12">
        <v>23.306023483632075</v>
      </c>
      <c r="AP1915" s="12">
        <v>-9.8833995383736042</v>
      </c>
      <c r="AQ1915" s="12">
        <v>18.647434869290844</v>
      </c>
      <c r="AR1915" s="12">
        <v>-4.8373390828503799</v>
      </c>
      <c r="AS1915" s="12">
        <v>0.95195873010865339</v>
      </c>
      <c r="AT1915" s="12">
        <v>13.701848477249827</v>
      </c>
      <c r="AU1915" s="12">
        <v>19.754458788611164</v>
      </c>
      <c r="AV1915" s="12">
        <v>20.846956992136381</v>
      </c>
      <c r="AW1915" s="12">
        <v>14.076817457628046</v>
      </c>
      <c r="AX1915" s="12">
        <v>7.829299153683178</v>
      </c>
      <c r="AY1915" s="12">
        <v>-1.4187090180753268</v>
      </c>
      <c r="AZ1915" s="12">
        <v>28.136881142252527</v>
      </c>
      <c r="BA1915" s="12">
        <v>19.80475509589305</v>
      </c>
      <c r="BB1915" s="12">
        <v>-22.312589993537117</v>
      </c>
      <c r="BC1915" s="12">
        <v>8.4110269919332179</v>
      </c>
      <c r="BD1915" s="12">
        <v>27.307674253496479</v>
      </c>
      <c r="BE1915" s="12">
        <v>7.9676199268834109</v>
      </c>
      <c r="BF1915" s="12">
        <v>-7.284192740679762</v>
      </c>
      <c r="BG1915" s="12">
        <v>-10.793712544427224</v>
      </c>
      <c r="BH1915" s="12">
        <v>25.40824176844751</v>
      </c>
      <c r="BI1915" s="12">
        <v>12.38105083081865</v>
      </c>
      <c r="BJ1915" s="12">
        <v>31.548960030076987</v>
      </c>
      <c r="BK1915" s="12">
        <v>4.8633596378414357</v>
      </c>
      <c r="BL1915" s="12">
        <v>36.533818159278056</v>
      </c>
      <c r="BM1915" s="12">
        <v>-4.8410915356014055</v>
      </c>
      <c r="BN1915" s="12">
        <v>9.5480695268484901</v>
      </c>
      <c r="BO1915" s="12">
        <v>10.434733877856518</v>
      </c>
      <c r="BP1915" s="12">
        <v>11.471043897826078</v>
      </c>
      <c r="BQ1915" s="12">
        <v>-4.9436195838533381</v>
      </c>
      <c r="BR1915" s="12">
        <v>19.334261489572988</v>
      </c>
      <c r="BS1915" s="12">
        <v>6.9790775064758996</v>
      </c>
      <c r="BT1915" s="12">
        <v>14.058220218439518</v>
      </c>
      <c r="BU1915" s="12">
        <v>15.386964731577363</v>
      </c>
      <c r="BV1915" s="12">
        <v>20.383473168052941</v>
      </c>
      <c r="BW1915" s="12">
        <v>-0.38825747990298565</v>
      </c>
      <c r="BX1915" s="12">
        <v>19.543891164994925</v>
      </c>
      <c r="BY1915" s="12">
        <v>31.882163060855287</v>
      </c>
      <c r="BZ1915" s="12">
        <v>5.5260307858993567</v>
      </c>
      <c r="CA1915" s="12">
        <v>18.255287879279791</v>
      </c>
      <c r="CB1915" s="12">
        <v>12.068814507394087</v>
      </c>
      <c r="CC1915" s="12">
        <v>11.22294782367379</v>
      </c>
      <c r="CD1915" s="12">
        <v>1.6404538097747818</v>
      </c>
      <c r="CE1915" s="12">
        <v>22.457082138937043</v>
      </c>
      <c r="CF1915" s="12">
        <v>22.882041167419871</v>
      </c>
      <c r="CG1915" s="12">
        <v>4.6052180174038115</v>
      </c>
      <c r="CH1915" s="12">
        <v>-1.4010713893008298</v>
      </c>
      <c r="CI1915" s="12">
        <v>-7.4820620388709367</v>
      </c>
      <c r="CJ1915" s="12">
        <v>17.907999378606217</v>
      </c>
      <c r="CK1915" s="12">
        <v>4.4085915979283854</v>
      </c>
      <c r="CL1915" s="12">
        <v>15.233284405339905</v>
      </c>
      <c r="CM1915" s="12">
        <v>4.3810526156350473</v>
      </c>
      <c r="CN1915" s="12">
        <v>-6.7772073948113372</v>
      </c>
      <c r="CO1915" s="12">
        <v>25.595265675071182</v>
      </c>
      <c r="CP1915" s="12">
        <v>23.904155562307743</v>
      </c>
      <c r="CQ1915" s="12">
        <v>0.75019522711539821</v>
      </c>
      <c r="CR1915" s="12">
        <v>0.9863816998995294</v>
      </c>
      <c r="CS1915" s="12">
        <v>10.904213571332283</v>
      </c>
      <c r="CT1915" s="12">
        <v>0.69360960594754706</v>
      </c>
      <c r="CU1915" s="12">
        <v>22.407880795340471</v>
      </c>
      <c r="CV1915" s="12">
        <v>-4.4487452623518777</v>
      </c>
      <c r="CW1915" s="12">
        <v>9.4233725658421914</v>
      </c>
      <c r="CX1915" s="12">
        <v>5.7015029530216044</v>
      </c>
      <c r="CY1915" s="12">
        <v>1.2191316853817205</v>
      </c>
      <c r="CZ1915" s="12">
        <v>5.5597466836515999</v>
      </c>
      <c r="DA1915" s="12">
        <v>10.464966682912625</v>
      </c>
      <c r="DB1915" s="12">
        <v>17.735465534568377</v>
      </c>
      <c r="DC1915" s="12">
        <v>-10.906883148934751</v>
      </c>
      <c r="DD1915" s="12">
        <v>18.447019929679236</v>
      </c>
    </row>
    <row r="1916" spans="1:108" x14ac:dyDescent="0.25">
      <c r="A1916" s="2">
        <v>639</v>
      </c>
      <c r="B1916" s="8">
        <f t="shared" ref="B1916" ca="1" si="2835">_xlfn.COVARIANCE.P(OFFSET(I1917,0,0,1,20),OFFSET(I1918,0,0,1,20))/_xlfn.VAR.P(OFFSET(I1917,0,0,1,20))</f>
        <v>2.0286068142340739</v>
      </c>
      <c r="C1916" s="8">
        <f t="shared" ref="C1916" ca="1" si="2836">_xlfn.COVARIANCE.P(OFFSET(I1917,0,0,1,50),OFFSET(I1918,0,0,1,50))/_xlfn.VAR.P(OFFSET(I1917,0,0,1,50))</f>
        <v>1.9567613881101775</v>
      </c>
      <c r="D1916" s="8">
        <f t="shared" ref="D1916" ca="1" si="2837">_xlfn.COVARIANCE.P(OFFSET(I1917,0,0,1,100),OFFSET(I1918,0,0,1,100))/_xlfn.VAR.P(OFFSET(I1917,0,0,1,100))</f>
        <v>2.0084682753549199</v>
      </c>
      <c r="E1916" s="8">
        <f t="shared" ref="E1916" ca="1" si="2838">AVERAGE(OFFSET(I1918,0,0,1,20))-AVERAGE(OFFSET(I1917,0,0,1,20))*B1916</f>
        <v>9.7871284664880314</v>
      </c>
      <c r="F1916" s="8">
        <f t="shared" ref="F1916" ca="1" si="2839">AVERAGE(OFFSET(I1918,0,0,1,50))-AVERAGE(OFFSET(I1917,0,0,1,50))*C1916</f>
        <v>10.12470435877521</v>
      </c>
      <c r="G1916" s="8">
        <f t="shared" ref="G1916" ca="1" si="2840">AVERAGE(OFFSET(I1918,0,0,1,100))-AVERAGE(OFFSET(I1917,0,0,1,100))*D1916</f>
        <v>10.022822181496689</v>
      </c>
      <c r="H1916" s="9" t="s">
        <v>29</v>
      </c>
      <c r="I1916" s="10">
        <v>8042</v>
      </c>
      <c r="J1916" s="10">
        <v>5956</v>
      </c>
      <c r="K1916" s="10">
        <v>9710</v>
      </c>
      <c r="L1916" s="10">
        <v>2482</v>
      </c>
      <c r="M1916" s="10">
        <v>308</v>
      </c>
      <c r="N1916" s="10">
        <v>8833</v>
      </c>
      <c r="O1916" s="10">
        <v>3953</v>
      </c>
      <c r="P1916" s="10">
        <v>2751</v>
      </c>
      <c r="Q1916" s="10">
        <v>6773</v>
      </c>
      <c r="R1916" s="10">
        <v>6645</v>
      </c>
      <c r="S1916" s="10">
        <v>2756</v>
      </c>
      <c r="T1916" s="10">
        <v>5109</v>
      </c>
      <c r="U1916" s="10">
        <v>7670</v>
      </c>
      <c r="V1916" s="10">
        <v>508</v>
      </c>
      <c r="W1916" s="10">
        <v>7711</v>
      </c>
      <c r="X1916" s="10">
        <v>6748</v>
      </c>
      <c r="Y1916" s="10">
        <v>3533</v>
      </c>
      <c r="Z1916" s="10">
        <v>9339</v>
      </c>
      <c r="AA1916" s="10">
        <v>413</v>
      </c>
      <c r="AB1916" s="10">
        <v>6721</v>
      </c>
      <c r="AC1916" s="10">
        <v>2328</v>
      </c>
      <c r="AD1916" s="10">
        <v>8305</v>
      </c>
      <c r="AE1916" s="10">
        <v>8864</v>
      </c>
      <c r="AF1916" s="10">
        <v>9155</v>
      </c>
      <c r="AG1916" s="10">
        <v>5958</v>
      </c>
      <c r="AH1916" s="10">
        <v>3708</v>
      </c>
      <c r="AI1916" s="10">
        <v>6306</v>
      </c>
      <c r="AJ1916" s="10">
        <v>5990</v>
      </c>
      <c r="AK1916" s="10">
        <v>2086</v>
      </c>
      <c r="AL1916" s="10">
        <v>9599</v>
      </c>
      <c r="AM1916" s="10">
        <v>6028</v>
      </c>
      <c r="AN1916" s="10">
        <v>2670</v>
      </c>
      <c r="AO1916" s="10">
        <v>9093</v>
      </c>
      <c r="AP1916" s="10">
        <v>5945</v>
      </c>
      <c r="AQ1916" s="10">
        <v>3999</v>
      </c>
      <c r="AR1916" s="10">
        <v>2967</v>
      </c>
      <c r="AS1916" s="10">
        <v>9543</v>
      </c>
      <c r="AT1916" s="10">
        <v>3996</v>
      </c>
      <c r="AU1916" s="10">
        <v>1416</v>
      </c>
      <c r="AV1916" s="10">
        <v>4596</v>
      </c>
      <c r="AW1916" s="10">
        <v>3602</v>
      </c>
      <c r="AX1916" s="10">
        <v>8166</v>
      </c>
      <c r="AY1916" s="10">
        <v>5115</v>
      </c>
      <c r="AZ1916" s="10">
        <v>7887</v>
      </c>
      <c r="BA1916" s="10">
        <v>3379</v>
      </c>
      <c r="BB1916" s="10">
        <v>1897</v>
      </c>
      <c r="BC1916" s="10">
        <v>1213</v>
      </c>
      <c r="BD1916" s="10">
        <v>3592</v>
      </c>
      <c r="BE1916" s="10">
        <v>9880</v>
      </c>
      <c r="BF1916" s="10">
        <v>2036</v>
      </c>
      <c r="BG1916" s="10">
        <v>5068</v>
      </c>
      <c r="BH1916" s="10">
        <v>8259</v>
      </c>
      <c r="BI1916" s="10">
        <v>9019</v>
      </c>
      <c r="BJ1916" s="10">
        <v>6715</v>
      </c>
      <c r="BK1916" s="10">
        <v>648</v>
      </c>
      <c r="BL1916" s="10">
        <v>6800</v>
      </c>
      <c r="BM1916" s="10">
        <v>998</v>
      </c>
      <c r="BN1916" s="10">
        <v>7631</v>
      </c>
      <c r="BO1916" s="10">
        <v>7209</v>
      </c>
      <c r="BP1916" s="10">
        <v>7049</v>
      </c>
      <c r="BQ1916" s="10">
        <v>6335</v>
      </c>
      <c r="BR1916" s="10">
        <v>7433</v>
      </c>
      <c r="BS1916" s="10">
        <v>6786</v>
      </c>
      <c r="BT1916" s="10">
        <v>4534</v>
      </c>
      <c r="BU1916" s="10">
        <v>4780</v>
      </c>
      <c r="BV1916" s="10">
        <v>3364</v>
      </c>
      <c r="BW1916" s="10">
        <v>6713</v>
      </c>
      <c r="BX1916" s="10">
        <v>7413</v>
      </c>
      <c r="BY1916" s="10">
        <v>2516</v>
      </c>
      <c r="BZ1916" s="10">
        <v>4546</v>
      </c>
      <c r="CA1916" s="10">
        <v>7233</v>
      </c>
      <c r="CB1916" s="10">
        <v>5324</v>
      </c>
      <c r="CC1916" s="10">
        <v>8468</v>
      </c>
      <c r="CD1916" s="10">
        <v>4847</v>
      </c>
      <c r="CE1916" s="10">
        <v>7269</v>
      </c>
      <c r="CF1916" s="10">
        <v>7269</v>
      </c>
      <c r="CG1916" s="10">
        <v>3811</v>
      </c>
      <c r="CH1916" s="10">
        <v>3864</v>
      </c>
      <c r="CI1916" s="10">
        <v>4549</v>
      </c>
      <c r="CJ1916" s="10">
        <v>3730</v>
      </c>
      <c r="CK1916" s="10">
        <v>1255</v>
      </c>
      <c r="CL1916" s="10">
        <v>8861</v>
      </c>
      <c r="CM1916" s="10">
        <v>1972</v>
      </c>
      <c r="CN1916" s="10">
        <v>4667</v>
      </c>
      <c r="CO1916" s="10">
        <v>9028</v>
      </c>
      <c r="CP1916" s="10">
        <v>9026</v>
      </c>
      <c r="CQ1916" s="10">
        <v>7139</v>
      </c>
      <c r="CR1916" s="10">
        <v>3611</v>
      </c>
      <c r="CS1916" s="10">
        <v>6069</v>
      </c>
      <c r="CT1916" s="10">
        <v>4732</v>
      </c>
      <c r="CU1916" s="10">
        <v>8340</v>
      </c>
      <c r="CV1916" s="10">
        <v>3912</v>
      </c>
      <c r="CW1916" s="10">
        <v>7863</v>
      </c>
      <c r="CX1916" s="10">
        <v>2883</v>
      </c>
      <c r="CY1916" s="10">
        <v>7484</v>
      </c>
      <c r="CZ1916" s="10">
        <v>6930</v>
      </c>
      <c r="DA1916" s="10">
        <v>5918</v>
      </c>
      <c r="DB1916" s="10">
        <v>8131</v>
      </c>
      <c r="DC1916" s="10">
        <v>7803</v>
      </c>
      <c r="DD1916" s="10">
        <v>4836</v>
      </c>
    </row>
    <row r="1917" spans="1:108" x14ac:dyDescent="0.25">
      <c r="H1917" s="11" t="s">
        <v>0</v>
      </c>
      <c r="I1917" s="12">
        <v>-2.2297809037823861</v>
      </c>
      <c r="J1917" s="12">
        <v>2.0417738649646382</v>
      </c>
      <c r="K1917" s="12">
        <v>2.1268030220052081</v>
      </c>
      <c r="L1917" s="12">
        <v>4.0258825219766941</v>
      </c>
      <c r="M1917" s="12">
        <v>3.0301829275786001</v>
      </c>
      <c r="N1917" s="12">
        <v>4.5462468464106305</v>
      </c>
      <c r="O1917" s="12">
        <v>2.8167325585545915</v>
      </c>
      <c r="P1917" s="12">
        <v>2.583352458778446</v>
      </c>
      <c r="Q1917" s="12">
        <v>1.2997775051351701</v>
      </c>
      <c r="R1917" s="12">
        <v>5.3321085615467663</v>
      </c>
      <c r="S1917" s="12">
        <v>4.3961487380307736</v>
      </c>
      <c r="T1917" s="12">
        <v>4.064266375479674</v>
      </c>
      <c r="U1917" s="12">
        <v>5.6271464835934886</v>
      </c>
      <c r="V1917" s="12">
        <v>4.0751714251592395</v>
      </c>
      <c r="W1917" s="12">
        <v>4.1170697527599911</v>
      </c>
      <c r="X1917" s="12">
        <v>2.3045242803353516</v>
      </c>
      <c r="Y1917" s="12">
        <v>2.6161989233888066</v>
      </c>
      <c r="Z1917" s="12">
        <v>4.9088786722308839</v>
      </c>
      <c r="AA1917" s="12">
        <v>1.6265964781035736</v>
      </c>
      <c r="AB1917" s="12">
        <v>-9.2944499636794689</v>
      </c>
      <c r="AC1917" s="12">
        <v>5.2273487290960139</v>
      </c>
      <c r="AD1917" s="12">
        <v>3.8175422528123901</v>
      </c>
      <c r="AE1917" s="12">
        <v>-7.8320414423841722</v>
      </c>
      <c r="AF1917" s="12">
        <v>-1.9605857750556721</v>
      </c>
      <c r="AG1917" s="12">
        <v>-1.2712864021615918E-2</v>
      </c>
      <c r="AH1917" s="12">
        <v>0.32700882235370232</v>
      </c>
      <c r="AI1917" s="12">
        <v>5.21502874792378</v>
      </c>
      <c r="AJ1917" s="12">
        <v>-6.1023058823252896</v>
      </c>
      <c r="AK1917" s="12">
        <v>9.3407529980252217</v>
      </c>
      <c r="AL1917" s="12">
        <v>0.26751358587238078</v>
      </c>
      <c r="AM1917" s="12">
        <v>2.7991090050291567</v>
      </c>
      <c r="AN1917" s="12">
        <v>-4.8577131454373816</v>
      </c>
      <c r="AO1917" s="12">
        <v>-2.2005667381043716</v>
      </c>
      <c r="AP1917" s="12">
        <v>8.250548742392148</v>
      </c>
      <c r="AQ1917" s="12">
        <v>4.1249093120822691</v>
      </c>
      <c r="AR1917" s="12">
        <v>-7.5589204917184691</v>
      </c>
      <c r="AS1917" s="12">
        <v>-0.94613211362082117</v>
      </c>
      <c r="AT1917" s="12">
        <v>-4.971438259640756</v>
      </c>
      <c r="AU1917" s="12">
        <v>-5.0823151797705552</v>
      </c>
      <c r="AV1917" s="12">
        <v>0.46985530141581211</v>
      </c>
      <c r="AW1917" s="12">
        <v>0.94820406180274364</v>
      </c>
      <c r="AX1917" s="12">
        <v>1.6225661493128196</v>
      </c>
      <c r="AY1917" s="12">
        <v>-0.55113732163245022</v>
      </c>
      <c r="AZ1917" s="12">
        <v>4.9196347119220309</v>
      </c>
      <c r="BA1917" s="12">
        <v>-1.5957770340655484</v>
      </c>
      <c r="BB1917" s="12">
        <v>7.2440873536172168</v>
      </c>
      <c r="BC1917" s="12">
        <v>-0.46678156888789202</v>
      </c>
      <c r="BD1917" s="12">
        <v>3.3129935159692629</v>
      </c>
      <c r="BE1917" s="12">
        <v>-5.5990947782458385</v>
      </c>
      <c r="BF1917" s="12">
        <v>-6.0849708540772021</v>
      </c>
      <c r="BG1917" s="12">
        <v>-2.8378509314461735</v>
      </c>
      <c r="BH1917" s="12">
        <v>-3.9032244424500311</v>
      </c>
      <c r="BI1917" s="12">
        <v>-9.6429592285410806</v>
      </c>
      <c r="BJ1917" s="12">
        <v>-8.0337636122003229</v>
      </c>
      <c r="BK1917" s="12">
        <v>8.0495392881998313</v>
      </c>
      <c r="BL1917" s="12">
        <v>-3.7887045129246113</v>
      </c>
      <c r="BM1917" s="12">
        <v>8.1019520167272105</v>
      </c>
      <c r="BN1917" s="12">
        <v>7.6638227163950869</v>
      </c>
      <c r="BO1917" s="12">
        <v>4.1763891004466567</v>
      </c>
      <c r="BP1917" s="12">
        <v>13.663671305453773</v>
      </c>
      <c r="BQ1917" s="12">
        <v>1.6079874887026069</v>
      </c>
      <c r="BR1917" s="12">
        <v>5.0174266573608044</v>
      </c>
      <c r="BS1917" s="12">
        <v>7.2737828042641013</v>
      </c>
      <c r="BT1917" s="12">
        <v>-3.2005717714222657</v>
      </c>
      <c r="BU1917" s="12">
        <v>5.646531162124707</v>
      </c>
      <c r="BV1917" s="12">
        <v>1.5351558248598551</v>
      </c>
      <c r="BW1917" s="12">
        <v>8.3758036467011081</v>
      </c>
      <c r="BX1917" s="12">
        <v>4.2793547077251439</v>
      </c>
      <c r="BY1917" s="12">
        <v>-1.5499158289224311</v>
      </c>
      <c r="BZ1917" s="12">
        <v>-6.8579521662633356</v>
      </c>
      <c r="CA1917" s="12">
        <v>2.1476794457800281</v>
      </c>
      <c r="CB1917" s="12">
        <v>-0.76139468042280001</v>
      </c>
      <c r="CC1917" s="12">
        <v>3.7584823209417006</v>
      </c>
      <c r="CD1917" s="12">
        <v>-0.38095389114253092</v>
      </c>
      <c r="CE1917" s="12">
        <v>-5.216915502840842</v>
      </c>
      <c r="CF1917" s="12">
        <v>-5.216915502840842</v>
      </c>
      <c r="CG1917" s="12">
        <v>1.2658325517531566</v>
      </c>
      <c r="CH1917" s="12">
        <v>4.057810954106861</v>
      </c>
      <c r="CI1917" s="12">
        <v>0.998729639108069</v>
      </c>
      <c r="CJ1917" s="12">
        <v>9.2616898512242098</v>
      </c>
      <c r="CK1917" s="12">
        <v>-5.7360673918732461</v>
      </c>
      <c r="CL1917" s="12">
        <v>3.1925034178784442</v>
      </c>
      <c r="CM1917" s="12">
        <v>-3.0478687766336594</v>
      </c>
      <c r="CN1917" s="12">
        <v>-9.5024941670266025E-2</v>
      </c>
      <c r="CO1917" s="12">
        <v>-4.7331880787527352</v>
      </c>
      <c r="CP1917" s="12">
        <v>3.731184251573457</v>
      </c>
      <c r="CQ1917" s="12">
        <v>5.0126493337594438</v>
      </c>
      <c r="CR1917" s="12">
        <v>3.1804023080954118</v>
      </c>
      <c r="CS1917" s="12">
        <v>6.4082892778162135</v>
      </c>
      <c r="CT1917" s="12">
        <v>3.5665827217896258</v>
      </c>
      <c r="CU1917" s="12">
        <v>-0.55446732665831777</v>
      </c>
      <c r="CV1917" s="12">
        <v>2.8707618943632278</v>
      </c>
      <c r="CW1917" s="12">
        <v>-4.5909853021121423</v>
      </c>
      <c r="CX1917" s="12">
        <v>4.4303801398595564</v>
      </c>
      <c r="CY1917" s="12">
        <v>1.9545304216671109</v>
      </c>
      <c r="CZ1917" s="12">
        <v>-3.6304046538949093</v>
      </c>
      <c r="DA1917" s="12">
        <v>-0.69818593359598657</v>
      </c>
      <c r="DB1917" s="12">
        <v>2.9574937860919661</v>
      </c>
      <c r="DC1917" s="12">
        <v>0.54269015824019307</v>
      </c>
      <c r="DD1917" s="12">
        <v>-3.4533778822513255</v>
      </c>
    </row>
    <row r="1918" spans="1:108" x14ac:dyDescent="0.25">
      <c r="H1918" s="11" t="s">
        <v>2</v>
      </c>
      <c r="I1918" s="12">
        <v>5.1654663258687128</v>
      </c>
      <c r="J1918" s="12">
        <v>14.382327548658708</v>
      </c>
      <c r="K1918" s="12">
        <v>14.312237038035693</v>
      </c>
      <c r="L1918" s="12">
        <v>16.701095186592323</v>
      </c>
      <c r="M1918" s="12">
        <v>14.903742704786348</v>
      </c>
      <c r="N1918" s="12">
        <v>18.469004277202959</v>
      </c>
      <c r="O1918" s="12">
        <v>15.787194548483281</v>
      </c>
      <c r="P1918" s="12">
        <v>14.951144239161993</v>
      </c>
      <c r="Q1918" s="12">
        <v>12.719605931802459</v>
      </c>
      <c r="R1918" s="12">
        <v>20.70526493361514</v>
      </c>
      <c r="S1918" s="12">
        <v>19.411136189895466</v>
      </c>
      <c r="T1918" s="12">
        <v>19.334261489572988</v>
      </c>
      <c r="U1918" s="12">
        <v>19.294243299822476</v>
      </c>
      <c r="V1918" s="12">
        <v>18.178427812242589</v>
      </c>
      <c r="W1918" s="12">
        <v>19.941458292674874</v>
      </c>
      <c r="X1918" s="12">
        <v>14.280214626253429</v>
      </c>
      <c r="Y1918" s="12">
        <v>16.6561546198703</v>
      </c>
      <c r="Z1918" s="12">
        <v>18.787539681638236</v>
      </c>
      <c r="AA1918" s="12">
        <v>12.678345285753926</v>
      </c>
      <c r="AB1918" s="12">
        <v>-9.4562744005132053</v>
      </c>
      <c r="AC1918" s="12">
        <v>19.95138851673477</v>
      </c>
      <c r="AD1918" s="12">
        <v>17.558516269518723</v>
      </c>
      <c r="AE1918" s="12">
        <v>-7.241565256770774</v>
      </c>
      <c r="AF1918" s="12">
        <v>5.3211084992431141</v>
      </c>
      <c r="AG1918" s="12">
        <v>11.471043897826078</v>
      </c>
      <c r="AH1918" s="12">
        <v>12.183890234270654</v>
      </c>
      <c r="AI1918" s="12">
        <v>19.33085549114324</v>
      </c>
      <c r="AJ1918" s="12">
        <v>-0.26178411875710794</v>
      </c>
      <c r="AK1918" s="12">
        <v>28.231607603853792</v>
      </c>
      <c r="AL1918" s="12">
        <v>11.677308599449111</v>
      </c>
      <c r="AM1918" s="12">
        <v>18.447019929679236</v>
      </c>
      <c r="AN1918" s="12">
        <v>1.7690080196662896</v>
      </c>
      <c r="AO1918" s="12">
        <v>6.2335378548753102</v>
      </c>
      <c r="AP1918" s="12">
        <v>26.51626047568103</v>
      </c>
      <c r="AQ1918" s="12">
        <v>16.850511432649846</v>
      </c>
      <c r="AR1918" s="12">
        <v>-4.9917761582699809</v>
      </c>
      <c r="AS1918" s="12">
        <v>8.2334468105515501</v>
      </c>
      <c r="AT1918" s="12">
        <v>2.581344044048802</v>
      </c>
      <c r="AU1918" s="12">
        <v>1.9608429954592124</v>
      </c>
      <c r="AV1918" s="12">
        <v>10.827304768560888</v>
      </c>
      <c r="AW1918" s="12">
        <v>10.276782458876735</v>
      </c>
      <c r="AX1918" s="12">
        <v>10.998808744341131</v>
      </c>
      <c r="AY1918" s="12">
        <v>9.7053520405066873</v>
      </c>
      <c r="AZ1918" s="12">
        <v>19.6973940199011</v>
      </c>
      <c r="BA1918" s="12">
        <v>6.3577249141804764</v>
      </c>
      <c r="BB1918" s="12">
        <v>25.671762480328415</v>
      </c>
      <c r="BC1918" s="12">
        <v>9.0319728123010368</v>
      </c>
      <c r="BD1918" s="12">
        <v>16.493328557488464</v>
      </c>
      <c r="BE1918" s="12">
        <v>-1.221877102511707</v>
      </c>
      <c r="BF1918" s="12">
        <v>-2.721843850906029</v>
      </c>
      <c r="BG1918" s="12">
        <v>4.5664399187333222</v>
      </c>
      <c r="BH1918" s="12">
        <v>1.904662458779856</v>
      </c>
      <c r="BI1918" s="12">
        <v>-8.3658750247496947</v>
      </c>
      <c r="BJ1918" s="12">
        <v>-6.6882360002132639</v>
      </c>
      <c r="BK1918" s="12">
        <v>28.645162819436358</v>
      </c>
      <c r="BL1918" s="12">
        <v>2.8736118189620967</v>
      </c>
      <c r="BM1918" s="12">
        <v>25.127589789362588</v>
      </c>
      <c r="BN1918" s="12">
        <v>27.244806454708716</v>
      </c>
      <c r="BO1918" s="12">
        <v>17.830799700026514</v>
      </c>
      <c r="BP1918" s="12">
        <v>37.455471150484286</v>
      </c>
      <c r="BQ1918" s="12">
        <v>14.38591501867514</v>
      </c>
      <c r="BR1918" s="12">
        <v>19.725682875925258</v>
      </c>
      <c r="BS1918" s="12">
        <v>26.667752100077344</v>
      </c>
      <c r="BT1918" s="12">
        <v>3.680557633999181</v>
      </c>
      <c r="BU1918" s="12">
        <v>21.087385208736876</v>
      </c>
      <c r="BV1918" s="12">
        <v>13.724781050783685</v>
      </c>
      <c r="BW1918" s="12">
        <v>27.233078999422546</v>
      </c>
      <c r="BX1918" s="12">
        <v>17.951689231682476</v>
      </c>
      <c r="BY1918" s="12">
        <v>7.1101622538049085</v>
      </c>
      <c r="BZ1918" s="12">
        <v>-3.8653035068253443</v>
      </c>
      <c r="CA1918" s="12">
        <v>15.310888291403945</v>
      </c>
      <c r="CB1918" s="12">
        <v>9.0329534180826716</v>
      </c>
      <c r="CC1918" s="12">
        <v>15.531743436902287</v>
      </c>
      <c r="CD1918" s="12">
        <v>8.8563453271361858</v>
      </c>
      <c r="CE1918" s="12">
        <v>-1.8687472763275061</v>
      </c>
      <c r="CF1918" s="12">
        <v>-1.8687472763275061</v>
      </c>
      <c r="CG1918" s="12">
        <v>12.202229115266547</v>
      </c>
      <c r="CH1918" s="12">
        <v>20.162023374923873</v>
      </c>
      <c r="CI1918" s="12">
        <v>14.144490446104882</v>
      </c>
      <c r="CJ1918" s="12">
        <v>28.053892731544323</v>
      </c>
      <c r="CK1918" s="12">
        <v>-2.9483136265891545</v>
      </c>
      <c r="CL1918" s="12">
        <v>15.647756037271272</v>
      </c>
      <c r="CM1918" s="12">
        <v>3.4871693479440395</v>
      </c>
      <c r="CN1918" s="12">
        <v>9.4071610467937692</v>
      </c>
      <c r="CO1918" s="12">
        <v>-0.57565731646961793</v>
      </c>
      <c r="CP1918" s="12">
        <v>17.124025043824009</v>
      </c>
      <c r="CQ1918" s="12">
        <v>19.861873023911404</v>
      </c>
      <c r="CR1918" s="12">
        <v>14.567385993409832</v>
      </c>
      <c r="CS1918" s="12">
        <v>23.199175264039191</v>
      </c>
      <c r="CT1918" s="12">
        <v>18.1574496275156</v>
      </c>
      <c r="CU1918" s="12">
        <v>7.2993447256437491</v>
      </c>
      <c r="CV1918" s="12">
        <v>15.022203535573265</v>
      </c>
      <c r="CW1918" s="12">
        <v>0.73444878315698758</v>
      </c>
      <c r="CX1918" s="12">
        <v>19.118453547744224</v>
      </c>
      <c r="CY1918" s="12">
        <v>14.648028887124067</v>
      </c>
      <c r="CZ1918" s="12">
        <v>4.0262845996519747</v>
      </c>
      <c r="DA1918" s="12">
        <v>9.0056258203253243</v>
      </c>
      <c r="DB1918" s="12">
        <v>14.088303913433373</v>
      </c>
      <c r="DC1918" s="12">
        <v>10.621657346325822</v>
      </c>
      <c r="DD1918" s="12">
        <v>2.472092781094235</v>
      </c>
    </row>
    <row r="1919" spans="1:108" x14ac:dyDescent="0.25">
      <c r="A1919" s="2">
        <v>640</v>
      </c>
      <c r="B1919" s="8">
        <f t="shared" ref="B1919" ca="1" si="2841">_xlfn.COVARIANCE.P(OFFSET(I1920,0,0,1,20),OFFSET(I1921,0,0,1,20))/_xlfn.VAR.P(OFFSET(I1920,0,0,1,20))</f>
        <v>2.0151459798119409</v>
      </c>
      <c r="C1919" s="8">
        <f t="shared" ref="C1919" ca="1" si="2842">_xlfn.COVARIANCE.P(OFFSET(I1920,0,0,1,50),OFFSET(I1921,0,0,1,50))/_xlfn.VAR.P(OFFSET(I1920,0,0,1,50))</f>
        <v>1.9917257784767137</v>
      </c>
      <c r="D1919" s="8">
        <f t="shared" ref="D1919" ca="1" si="2843">_xlfn.COVARIANCE.P(OFFSET(I1920,0,0,1,100),OFFSET(I1921,0,0,1,100))/_xlfn.VAR.P(OFFSET(I1920,0,0,1,100))</f>
        <v>1.9867122045603582</v>
      </c>
      <c r="E1919" s="8">
        <f t="shared" ref="E1919" ca="1" si="2844">AVERAGE(OFFSET(I1921,0,0,1,20))-AVERAGE(OFFSET(I1920,0,0,1,20))*B1919</f>
        <v>9.7710514700154043</v>
      </c>
      <c r="F1919" s="8">
        <f t="shared" ref="F1919" ca="1" si="2845">AVERAGE(OFFSET(I1921,0,0,1,50))-AVERAGE(OFFSET(I1920,0,0,1,50))*C1919</f>
        <v>9.9373198169491594</v>
      </c>
      <c r="G1919" s="8">
        <f t="shared" ref="G1919" ca="1" si="2846">AVERAGE(OFFSET(I1921,0,0,1,100))-AVERAGE(OFFSET(I1920,0,0,1,100))*D1919</f>
        <v>9.9327656590250566</v>
      </c>
      <c r="H1919" s="9" t="s">
        <v>29</v>
      </c>
      <c r="I1919" s="10">
        <v>6489</v>
      </c>
      <c r="J1919" s="10">
        <v>1619</v>
      </c>
      <c r="K1919" s="10">
        <v>6055</v>
      </c>
      <c r="L1919" s="10">
        <v>1668</v>
      </c>
      <c r="M1919" s="10">
        <v>9702</v>
      </c>
      <c r="N1919" s="10">
        <v>6487</v>
      </c>
      <c r="O1919" s="10">
        <v>6079</v>
      </c>
      <c r="P1919" s="10">
        <v>4080</v>
      </c>
      <c r="Q1919" s="10">
        <v>8818</v>
      </c>
      <c r="R1919" s="10">
        <v>1221</v>
      </c>
      <c r="S1919" s="10">
        <v>2079</v>
      </c>
      <c r="T1919" s="10">
        <v>782</v>
      </c>
      <c r="U1919" s="10">
        <v>3265</v>
      </c>
      <c r="V1919" s="10">
        <v>775</v>
      </c>
      <c r="W1919" s="10">
        <v>139</v>
      </c>
      <c r="X1919" s="10">
        <v>8741</v>
      </c>
      <c r="Y1919" s="10">
        <v>2533</v>
      </c>
      <c r="Z1919" s="10">
        <v>9363</v>
      </c>
      <c r="AA1919" s="10">
        <v>1409</v>
      </c>
      <c r="AB1919" s="10">
        <v>2270</v>
      </c>
      <c r="AC1919" s="10">
        <v>9358</v>
      </c>
      <c r="AD1919" s="10">
        <v>7822</v>
      </c>
      <c r="AE1919" s="10">
        <v>4609</v>
      </c>
      <c r="AF1919" s="10">
        <v>4989</v>
      </c>
      <c r="AG1919" s="10">
        <v>4809</v>
      </c>
      <c r="AH1919" s="10">
        <v>7963</v>
      </c>
      <c r="AI1919" s="10">
        <v>259</v>
      </c>
      <c r="AJ1919" s="10">
        <v>6460</v>
      </c>
      <c r="AK1919" s="10">
        <v>7896</v>
      </c>
      <c r="AL1919" s="10">
        <v>6951</v>
      </c>
      <c r="AM1919" s="10">
        <v>3001</v>
      </c>
      <c r="AN1919" s="10">
        <v>1174</v>
      </c>
      <c r="AO1919" s="10">
        <v>1303</v>
      </c>
      <c r="AP1919" s="10">
        <v>7012</v>
      </c>
      <c r="AQ1919" s="10">
        <v>2754</v>
      </c>
      <c r="AR1919" s="10">
        <v>5137</v>
      </c>
      <c r="AS1919" s="10">
        <v>9343</v>
      </c>
      <c r="AT1919" s="10">
        <v>7088</v>
      </c>
      <c r="AU1919" s="10">
        <v>6077</v>
      </c>
      <c r="AV1919" s="10">
        <v>3392</v>
      </c>
      <c r="AW1919" s="10">
        <v>4207</v>
      </c>
      <c r="AX1919" s="10">
        <v>2520</v>
      </c>
      <c r="AY1919" s="10">
        <v>2461</v>
      </c>
      <c r="AZ1919" s="10">
        <v>5863</v>
      </c>
      <c r="BA1919" s="10">
        <v>18</v>
      </c>
      <c r="BB1919" s="10">
        <v>7995</v>
      </c>
      <c r="BC1919" s="10">
        <v>1051</v>
      </c>
      <c r="BD1919" s="10">
        <v>492</v>
      </c>
      <c r="BE1919" s="10">
        <v>5256</v>
      </c>
      <c r="BF1919" s="10">
        <v>2326</v>
      </c>
      <c r="BG1919" s="10">
        <v>5754</v>
      </c>
      <c r="BH1919" s="10">
        <v>704</v>
      </c>
      <c r="BI1919" s="10">
        <v>8655</v>
      </c>
      <c r="BJ1919" s="10">
        <v>8153</v>
      </c>
      <c r="BK1919" s="10">
        <v>1382</v>
      </c>
      <c r="BL1919" s="10">
        <v>6642</v>
      </c>
      <c r="BM1919" s="10">
        <v>57</v>
      </c>
      <c r="BN1919" s="10">
        <v>9079</v>
      </c>
      <c r="BO1919" s="10">
        <v>3753</v>
      </c>
      <c r="BP1919" s="10">
        <v>9288</v>
      </c>
      <c r="BQ1919" s="10">
        <v>438</v>
      </c>
      <c r="BR1919" s="10">
        <v>5557</v>
      </c>
      <c r="BS1919" s="10">
        <v>7602</v>
      </c>
      <c r="BT1919" s="10">
        <v>5781</v>
      </c>
      <c r="BU1919" s="10">
        <v>776</v>
      </c>
      <c r="BV1919" s="10">
        <v>7874</v>
      </c>
      <c r="BW1919" s="10">
        <v>1115</v>
      </c>
      <c r="BX1919" s="10">
        <v>7378</v>
      </c>
      <c r="BY1919" s="10">
        <v>3631</v>
      </c>
      <c r="BZ1919" s="10">
        <v>2642</v>
      </c>
      <c r="CA1919" s="10">
        <v>6965</v>
      </c>
      <c r="CB1919" s="10">
        <v>3011</v>
      </c>
      <c r="CC1919" s="10">
        <v>8454</v>
      </c>
      <c r="CD1919" s="10">
        <v>5638</v>
      </c>
      <c r="CE1919" s="10">
        <v>2539</v>
      </c>
      <c r="CF1919" s="10">
        <v>7421</v>
      </c>
      <c r="CG1919" s="10">
        <v>1687</v>
      </c>
      <c r="CH1919" s="10">
        <v>8720</v>
      </c>
      <c r="CI1919" s="10">
        <v>403</v>
      </c>
      <c r="CJ1919" s="10">
        <v>488</v>
      </c>
      <c r="CK1919" s="10">
        <v>4762</v>
      </c>
      <c r="CL1919" s="10">
        <v>7813</v>
      </c>
      <c r="CM1919" s="10">
        <v>786</v>
      </c>
      <c r="CN1919" s="10">
        <v>6138</v>
      </c>
      <c r="CO1919" s="10">
        <v>5401</v>
      </c>
      <c r="CP1919" s="10">
        <v>5999</v>
      </c>
      <c r="CQ1919" s="10">
        <v>2244</v>
      </c>
      <c r="CR1919" s="10">
        <v>9755</v>
      </c>
      <c r="CS1919" s="10">
        <v>9960</v>
      </c>
      <c r="CT1919" s="10">
        <v>448</v>
      </c>
      <c r="CU1919" s="10">
        <v>3991</v>
      </c>
      <c r="CV1919" s="10">
        <v>9147</v>
      </c>
      <c r="CW1919" s="10">
        <v>4217</v>
      </c>
      <c r="CX1919" s="10">
        <v>8059</v>
      </c>
      <c r="CY1919" s="10">
        <v>9436</v>
      </c>
      <c r="CZ1919" s="10">
        <v>6898</v>
      </c>
      <c r="DA1919" s="10">
        <v>1212</v>
      </c>
      <c r="DB1919" s="10">
        <v>7427</v>
      </c>
      <c r="DC1919" s="10">
        <v>4690</v>
      </c>
      <c r="DD1919" s="10">
        <v>4995</v>
      </c>
    </row>
    <row r="1920" spans="1:108" x14ac:dyDescent="0.25">
      <c r="H1920" s="11" t="s">
        <v>0</v>
      </c>
      <c r="I1920" s="12">
        <v>3.2464479601180707</v>
      </c>
      <c r="J1920" s="12">
        <v>-1.0301781966682717</v>
      </c>
      <c r="K1920" s="12">
        <v>-5.0604812857967509</v>
      </c>
      <c r="L1920" s="12">
        <v>7.5388742890824201</v>
      </c>
      <c r="M1920" s="12">
        <v>2.4096770073097873</v>
      </c>
      <c r="N1920" s="12">
        <v>-1.1129580875662397</v>
      </c>
      <c r="O1920" s="12">
        <v>3.1662193129956524</v>
      </c>
      <c r="P1920" s="12">
        <v>-5.2833374666912336</v>
      </c>
      <c r="Q1920" s="12">
        <v>3.1418061196219131</v>
      </c>
      <c r="R1920" s="12">
        <v>6.6538107431062805</v>
      </c>
      <c r="S1920" s="12">
        <v>-10.177278126548966</v>
      </c>
      <c r="T1920" s="12">
        <v>-1.1272343262223132</v>
      </c>
      <c r="U1920" s="12">
        <v>3.6262299470092185</v>
      </c>
      <c r="V1920" s="12">
        <v>9.0092671530076327</v>
      </c>
      <c r="W1920" s="12">
        <v>-4.7951799805223896</v>
      </c>
      <c r="X1920" s="12">
        <v>-0.24098523629883539</v>
      </c>
      <c r="Y1920" s="12">
        <v>-2.5330046816686935</v>
      </c>
      <c r="Z1920" s="12">
        <v>4.8189432755203576</v>
      </c>
      <c r="AA1920" s="12">
        <v>-5.5893101995312708</v>
      </c>
      <c r="AB1920" s="12">
        <v>8.3533829017038368</v>
      </c>
      <c r="AC1920" s="12">
        <v>5.0861586908572196</v>
      </c>
      <c r="AD1920" s="12">
        <v>-10.025868259350057</v>
      </c>
      <c r="AE1920" s="12">
        <v>5.004048746430322</v>
      </c>
      <c r="AF1920" s="12">
        <v>-1.8520941810080251</v>
      </c>
      <c r="AG1920" s="12">
        <v>-7.6659889574187714</v>
      </c>
      <c r="AH1920" s="12">
        <v>5.1836405306781934</v>
      </c>
      <c r="AI1920" s="12">
        <v>5.8942556059548643</v>
      </c>
      <c r="AJ1920" s="12">
        <v>3.1490443309772349</v>
      </c>
      <c r="AK1920" s="12">
        <v>7.1503922386370338</v>
      </c>
      <c r="AL1920" s="12">
        <v>4.0038779837713898</v>
      </c>
      <c r="AM1920" s="12">
        <v>-4.2329118166171664</v>
      </c>
      <c r="AN1920" s="12">
        <v>5.6981760554556038</v>
      </c>
      <c r="AO1920" s="12">
        <v>7.1438699300625306</v>
      </c>
      <c r="AP1920" s="12">
        <v>-3.3783636147993299</v>
      </c>
      <c r="AQ1920" s="12">
        <v>-3.5610776384445724</v>
      </c>
      <c r="AR1920" s="12">
        <v>7.7923476059687458</v>
      </c>
      <c r="AS1920" s="12">
        <v>6.021005523289757</v>
      </c>
      <c r="AT1920" s="12">
        <v>-2.4431401076248753</v>
      </c>
      <c r="AU1920" s="12">
        <v>-3.3554129988363335</v>
      </c>
      <c r="AV1920" s="12">
        <v>5.1755809340551</v>
      </c>
      <c r="AW1920" s="12">
        <v>5.0130249084966874</v>
      </c>
      <c r="AX1920" s="12">
        <v>-0.33707420203074595</v>
      </c>
      <c r="AY1920" s="12">
        <v>-6.2913479290445302</v>
      </c>
      <c r="AZ1920" s="12">
        <v>-0.87154422190828296</v>
      </c>
      <c r="BA1920" s="12">
        <v>-3.5301113999516982</v>
      </c>
      <c r="BB1920" s="12">
        <v>-0.68431376668697719</v>
      </c>
      <c r="BC1920" s="12">
        <v>-6.9282833749907677</v>
      </c>
      <c r="BD1920" s="12">
        <v>-2.4977022354594727</v>
      </c>
      <c r="BE1920" s="12">
        <v>7.0429976177998359</v>
      </c>
      <c r="BF1920" s="12">
        <v>1.2406217257369776</v>
      </c>
      <c r="BG1920" s="12">
        <v>-3.5546892316496113</v>
      </c>
      <c r="BH1920" s="12">
        <v>-0.216170952337082</v>
      </c>
      <c r="BI1920" s="12">
        <v>9.8323542267160349</v>
      </c>
      <c r="BJ1920" s="12">
        <v>0.80665659887700469</v>
      </c>
      <c r="BK1920" s="12">
        <v>-6.6459927646933794</v>
      </c>
      <c r="BL1920" s="12">
        <v>8.4749273648103589</v>
      </c>
      <c r="BM1920" s="12">
        <v>12.077425892176381</v>
      </c>
      <c r="BN1920" s="12">
        <v>2.4989389881236432</v>
      </c>
      <c r="BO1920" s="12">
        <v>6.449032166303482</v>
      </c>
      <c r="BP1920" s="12">
        <v>2.3304548105505769</v>
      </c>
      <c r="BQ1920" s="12">
        <v>9.9957602173868683</v>
      </c>
      <c r="BR1920" s="12">
        <v>-0.48900744917976569</v>
      </c>
      <c r="BS1920" s="12">
        <v>-6.6046397676480968</v>
      </c>
      <c r="BT1920" s="12">
        <v>-8.1328869422416226</v>
      </c>
      <c r="BU1920" s="12">
        <v>5.1359780724694097</v>
      </c>
      <c r="BV1920" s="12">
        <v>0.33429902425433622</v>
      </c>
      <c r="BW1920" s="12">
        <v>8.4012324754627912</v>
      </c>
      <c r="BX1920" s="12">
        <v>4.4433522718249687</v>
      </c>
      <c r="BY1920" s="12">
        <v>-4.1280107614255757</v>
      </c>
      <c r="BZ1920" s="12">
        <v>-0.32326773761807559</v>
      </c>
      <c r="CA1920" s="12">
        <v>6.5713740429140799</v>
      </c>
      <c r="CB1920" s="12">
        <v>2.6581568701170903</v>
      </c>
      <c r="CC1920" s="12">
        <v>-4.4357482901229819</v>
      </c>
      <c r="CD1920" s="12">
        <v>-0.40461169962349841</v>
      </c>
      <c r="CE1920" s="12">
        <v>-4.3543515517127185</v>
      </c>
      <c r="CF1920" s="12">
        <v>-4.6832642500019448</v>
      </c>
      <c r="CG1920" s="12">
        <v>-2.3654366209525008</v>
      </c>
      <c r="CH1920" s="12">
        <v>-1.0205393337374911</v>
      </c>
      <c r="CI1920" s="12">
        <v>3.3729160323023639</v>
      </c>
      <c r="CJ1920" s="12">
        <v>-11.379398188596774</v>
      </c>
      <c r="CK1920" s="12">
        <v>0.86042424007803275</v>
      </c>
      <c r="CL1920" s="12">
        <v>-2.66536311089139</v>
      </c>
      <c r="CM1920" s="12">
        <v>1.829361804055152</v>
      </c>
      <c r="CN1920" s="12">
        <v>7.2669010231602185</v>
      </c>
      <c r="CO1920" s="12">
        <v>-1.8352403743962722</v>
      </c>
      <c r="CP1920" s="12">
        <v>1.4523330234129346</v>
      </c>
      <c r="CQ1920" s="12">
        <v>-0.62471665483170069</v>
      </c>
      <c r="CR1920" s="12">
        <v>6.1710716685539762</v>
      </c>
      <c r="CS1920" s="12">
        <v>-0.20699271022557225</v>
      </c>
      <c r="CT1920" s="12">
        <v>-9.1904762850731121</v>
      </c>
      <c r="CU1920" s="12">
        <v>-5.4532550568966673</v>
      </c>
      <c r="CV1920" s="12">
        <v>7.7286010809040562</v>
      </c>
      <c r="CW1920" s="12">
        <v>-4.5280425205555579</v>
      </c>
      <c r="CX1920" s="12">
        <v>-1.3472105450467295</v>
      </c>
      <c r="CY1920" s="12">
        <v>-5.1411104745181078</v>
      </c>
      <c r="CZ1920" s="12">
        <v>-0.74929517964365955</v>
      </c>
      <c r="DA1920" s="12">
        <v>-4.6131710054818926</v>
      </c>
      <c r="DB1920" s="12">
        <v>7.3008925163894567</v>
      </c>
      <c r="DC1920" s="12">
        <v>5.7114594836993469</v>
      </c>
      <c r="DD1920" s="12">
        <v>3.9680433780027435</v>
      </c>
    </row>
    <row r="1921" spans="1:108" x14ac:dyDescent="0.25">
      <c r="H1921" s="11" t="s">
        <v>2</v>
      </c>
      <c r="I1921" s="12">
        <v>15.430557520036956</v>
      </c>
      <c r="J1921" s="12">
        <v>6.6158042102408139</v>
      </c>
      <c r="K1921" s="12">
        <v>0.22817879144844322</v>
      </c>
      <c r="L1921" s="12">
        <v>25.971736604173969</v>
      </c>
      <c r="M1921" s="12">
        <v>14.52713155104569</v>
      </c>
      <c r="N1921" s="12">
        <v>7.0667400907240845</v>
      </c>
      <c r="O1921" s="12">
        <v>16.103749941312334</v>
      </c>
      <c r="P1921" s="12">
        <v>0.79078457709936179</v>
      </c>
      <c r="Q1921" s="12">
        <v>16.627630455683725</v>
      </c>
      <c r="R1921" s="12">
        <v>24.177244949108971</v>
      </c>
      <c r="S1921" s="12">
        <v>-10.08005207257052</v>
      </c>
      <c r="T1921" s="12">
        <v>6.2216673593213567</v>
      </c>
      <c r="U1921" s="12">
        <v>15.7681234180905</v>
      </c>
      <c r="V1921" s="12">
        <v>28.016053828942532</v>
      </c>
      <c r="W1921" s="12">
        <v>-0.14052440824917189</v>
      </c>
      <c r="X1921" s="12">
        <v>10.814500086115654</v>
      </c>
      <c r="Y1921" s="12">
        <v>4.4952444112511047</v>
      </c>
      <c r="Z1921" s="12">
        <v>20.067510350855169</v>
      </c>
      <c r="AA1921" s="12">
        <v>-2.9849487201303297</v>
      </c>
      <c r="AB1921" s="12">
        <v>25.960731211263187</v>
      </c>
      <c r="AC1921" s="12">
        <v>19.773307310814392</v>
      </c>
      <c r="AD1921" s="12">
        <v>-10.704357546281132</v>
      </c>
      <c r="AE1921" s="12">
        <v>19.914240275522246</v>
      </c>
      <c r="AF1921" s="12">
        <v>6.8124910832695571</v>
      </c>
      <c r="AG1921" s="12">
        <v>-4.4884415289224657</v>
      </c>
      <c r="AH1921" s="12">
        <v>20.236669070830644</v>
      </c>
      <c r="AI1921" s="12">
        <v>22.229218542006482</v>
      </c>
      <c r="AJ1921" s="12">
        <v>17.008426582401665</v>
      </c>
      <c r="AK1921" s="12">
        <v>23.758109072670592</v>
      </c>
      <c r="AL1921" s="12">
        <v>18.816765549437314</v>
      </c>
      <c r="AM1921" s="12">
        <v>2.1514752385563112</v>
      </c>
      <c r="AN1921" s="12">
        <v>22.604623950851543</v>
      </c>
      <c r="AO1921" s="12">
        <v>23.136063061731939</v>
      </c>
      <c r="AP1921" s="12">
        <v>3.2167909785805189</v>
      </c>
      <c r="AQ1921" s="12">
        <v>3.32744776506535</v>
      </c>
      <c r="AR1921" s="12">
        <v>25.937284949246418</v>
      </c>
      <c r="AS1921" s="12">
        <v>20.291825047998312</v>
      </c>
      <c r="AT1921" s="12">
        <v>4.5357295408063978</v>
      </c>
      <c r="AU1921" s="12">
        <v>2.1425425699041289</v>
      </c>
      <c r="AV1921" s="12">
        <v>19.908536694994392</v>
      </c>
      <c r="AW1921" s="12">
        <v>22.461166934786483</v>
      </c>
      <c r="AX1921" s="12">
        <v>7.7190000734028246</v>
      </c>
      <c r="AY1921" s="12">
        <v>-1.6012626761680591</v>
      </c>
      <c r="AZ1921" s="12">
        <v>8.5110743590070239</v>
      </c>
      <c r="BA1921" s="12">
        <v>3.196023601750726</v>
      </c>
      <c r="BB1921" s="12">
        <v>8.5543423631031619</v>
      </c>
      <c r="BC1921" s="12">
        <v>-4.4487452623518777</v>
      </c>
      <c r="BD1921" s="12">
        <v>6.6586849926015743</v>
      </c>
      <c r="BE1921" s="12">
        <v>22.033057792032913</v>
      </c>
      <c r="BF1921" s="12">
        <v>13.098996802337467</v>
      </c>
      <c r="BG1921" s="12">
        <v>1.5673060677579529</v>
      </c>
      <c r="BH1921" s="12">
        <v>9.511482069830409</v>
      </c>
      <c r="BI1921" s="12">
        <v>29.411246947104328</v>
      </c>
      <c r="BJ1921" s="12">
        <v>11.759030599194338</v>
      </c>
      <c r="BK1921" s="12">
        <v>-1.7829757378346494</v>
      </c>
      <c r="BL1921" s="12">
        <v>27.845528887852016</v>
      </c>
      <c r="BM1921" s="12">
        <v>33.180137162236711</v>
      </c>
      <c r="BN1921" s="12">
        <v>14.923547769880503</v>
      </c>
      <c r="BO1921" s="12">
        <v>22.870918888539286</v>
      </c>
      <c r="BP1921" s="12">
        <v>13.692914594092359</v>
      </c>
      <c r="BQ1921" s="12">
        <v>29.358285734166937</v>
      </c>
      <c r="BR1921" s="12">
        <v>8.2621137688712878</v>
      </c>
      <c r="BS1921" s="12">
        <v>-2.1489819403076744</v>
      </c>
      <c r="BT1921" s="12">
        <v>-5.1903235602885509</v>
      </c>
      <c r="BU1921" s="12">
        <v>21.165960308578935</v>
      </c>
      <c r="BV1921" s="12">
        <v>11.099060577991601</v>
      </c>
      <c r="BW1921" s="12">
        <v>27.451025262660771</v>
      </c>
      <c r="BX1921" s="12">
        <v>18.935256262540264</v>
      </c>
      <c r="BY1921" s="12">
        <v>-0.17386686787692907</v>
      </c>
      <c r="BZ1921" s="12">
        <v>8.5692874694192334</v>
      </c>
      <c r="CA1921" s="12">
        <v>21.782453105147614</v>
      </c>
      <c r="CB1921" s="12">
        <v>14.78047476668732</v>
      </c>
      <c r="CC1921" s="12">
        <v>-0.36228895730472144</v>
      </c>
      <c r="CD1921" s="12">
        <v>9.1968708322592079</v>
      </c>
      <c r="CE1921" s="12">
        <v>0.37664114687212724</v>
      </c>
      <c r="CF1921" s="12">
        <v>1.3807248536866421</v>
      </c>
      <c r="CG1921" s="12">
        <v>4.6109045419982451</v>
      </c>
      <c r="CH1921" s="12">
        <v>7.4370241868636544</v>
      </c>
      <c r="CI1921" s="12">
        <v>17.241773678742437</v>
      </c>
      <c r="CJ1921" s="12">
        <v>-12.868802593782611</v>
      </c>
      <c r="CK1921" s="12">
        <v>11.420729958848673</v>
      </c>
      <c r="CL1921" s="12">
        <v>5.2187028742652437</v>
      </c>
      <c r="CM1921" s="12">
        <v>12.566229004474907</v>
      </c>
      <c r="CN1921" s="12">
        <v>25.391659360426331</v>
      </c>
      <c r="CO1921" s="12">
        <v>6.4009862006889726</v>
      </c>
      <c r="CP1921" s="12">
        <v>14.389228843879708</v>
      </c>
      <c r="CQ1921" s="12">
        <v>8.5083138008804706</v>
      </c>
      <c r="CR1921" s="12">
        <v>21.880659395347536</v>
      </c>
      <c r="CS1921" s="12">
        <v>9.2308072999103672</v>
      </c>
      <c r="CT1921" s="12">
        <v>-8.2427506278115228</v>
      </c>
      <c r="CU1921" s="12">
        <v>4.4632012499469353E-2</v>
      </c>
      <c r="CV1921" s="12">
        <v>26.88043556503543</v>
      </c>
      <c r="CW1921" s="12">
        <v>0.85845733136178293</v>
      </c>
      <c r="CX1921" s="12">
        <v>6.3406298789373166</v>
      </c>
      <c r="CY1921" s="12">
        <v>-0.16025445629755944</v>
      </c>
      <c r="CZ1921" s="12">
        <v>8.8212044259463394</v>
      </c>
      <c r="DA1921" s="12">
        <v>2.2206835834211982</v>
      </c>
      <c r="DB1921" s="12">
        <v>24.145521267259184</v>
      </c>
      <c r="DC1921" s="12">
        <v>20.620021819609889</v>
      </c>
      <c r="DD1921" s="12">
        <v>16.553427212719654</v>
      </c>
    </row>
    <row r="1922" spans="1:108" x14ac:dyDescent="0.25">
      <c r="A1922" s="2">
        <v>641</v>
      </c>
      <c r="B1922" s="8">
        <f t="shared" ref="B1922" ca="1" si="2847">_xlfn.COVARIANCE.P(OFFSET(I1923,0,0,1,20),OFFSET(I1924,0,0,1,20))/_xlfn.VAR.P(OFFSET(I1923,0,0,1,20))</f>
        <v>1.9817522883054974</v>
      </c>
      <c r="C1922" s="8">
        <f t="shared" ref="C1922" ca="1" si="2848">_xlfn.COVARIANCE.P(OFFSET(I1923,0,0,1,50),OFFSET(I1924,0,0,1,50))/_xlfn.VAR.P(OFFSET(I1923,0,0,1,50))</f>
        <v>2.0067107197662954</v>
      </c>
      <c r="D1922" s="8">
        <f t="shared" ref="D1922" ca="1" si="2849">_xlfn.COVARIANCE.P(OFFSET(I1923,0,0,1,100),OFFSET(I1924,0,0,1,100))/_xlfn.VAR.P(OFFSET(I1923,0,0,1,100))</f>
        <v>1.9998129404708349</v>
      </c>
      <c r="E1922" s="8">
        <f t="shared" ref="E1922" ca="1" si="2850">AVERAGE(OFFSET(I1924,0,0,1,20))-AVERAGE(OFFSET(I1923,0,0,1,20))*B1922</f>
        <v>9.937545314206977</v>
      </c>
      <c r="F1922" s="8">
        <f t="shared" ref="F1922" ca="1" si="2851">AVERAGE(OFFSET(I1924,0,0,1,50))-AVERAGE(OFFSET(I1923,0,0,1,50))*C1922</f>
        <v>9.8432374188167202</v>
      </c>
      <c r="G1922" s="8">
        <f t="shared" ref="G1922" ca="1" si="2852">AVERAGE(OFFSET(I1924,0,0,1,100))-AVERAGE(OFFSET(I1923,0,0,1,100))*D1922</f>
        <v>9.8358491136440591</v>
      </c>
      <c r="H1922" s="9" t="s">
        <v>29</v>
      </c>
      <c r="I1922" s="10">
        <v>5437</v>
      </c>
      <c r="J1922" s="10">
        <v>7838</v>
      </c>
      <c r="K1922" s="10">
        <v>7554</v>
      </c>
      <c r="L1922" s="10">
        <v>9558</v>
      </c>
      <c r="M1922" s="10">
        <v>4673</v>
      </c>
      <c r="N1922" s="10">
        <v>9009</v>
      </c>
      <c r="O1922" s="10">
        <v>1207</v>
      </c>
      <c r="P1922" s="10">
        <v>172</v>
      </c>
      <c r="Q1922" s="10">
        <v>2542</v>
      </c>
      <c r="R1922" s="10">
        <v>3685</v>
      </c>
      <c r="S1922" s="10">
        <v>527</v>
      </c>
      <c r="T1922" s="10">
        <v>3973</v>
      </c>
      <c r="U1922" s="10">
        <v>7452</v>
      </c>
      <c r="V1922" s="10">
        <v>1407</v>
      </c>
      <c r="W1922" s="10">
        <v>8148</v>
      </c>
      <c r="X1922" s="10">
        <v>6975</v>
      </c>
      <c r="Y1922" s="10">
        <v>6532</v>
      </c>
      <c r="Z1922" s="10">
        <v>417</v>
      </c>
      <c r="AA1922" s="10">
        <v>662</v>
      </c>
      <c r="AB1922" s="10">
        <v>6351</v>
      </c>
      <c r="AC1922" s="10">
        <v>9356</v>
      </c>
      <c r="AD1922" s="10">
        <v>7878</v>
      </c>
      <c r="AE1922" s="10">
        <v>5069</v>
      </c>
      <c r="AF1922" s="10">
        <v>4129</v>
      </c>
      <c r="AG1922" s="10">
        <v>4482</v>
      </c>
      <c r="AH1922" s="10">
        <v>6642</v>
      </c>
      <c r="AI1922" s="10">
        <v>9201</v>
      </c>
      <c r="AJ1922" s="10">
        <v>7531</v>
      </c>
      <c r="AK1922" s="10">
        <v>7306</v>
      </c>
      <c r="AL1922" s="10">
        <v>3901</v>
      </c>
      <c r="AM1922" s="10">
        <v>8475</v>
      </c>
      <c r="AN1922" s="10">
        <v>894</v>
      </c>
      <c r="AO1922" s="10">
        <v>4285</v>
      </c>
      <c r="AP1922" s="10">
        <v>770</v>
      </c>
      <c r="AQ1922" s="10">
        <v>1938</v>
      </c>
      <c r="AR1922" s="10">
        <v>4890</v>
      </c>
      <c r="AS1922" s="10">
        <v>4819</v>
      </c>
      <c r="AT1922" s="10">
        <v>585</v>
      </c>
      <c r="AU1922" s="10">
        <v>1465</v>
      </c>
      <c r="AV1922" s="10">
        <v>7823</v>
      </c>
      <c r="AW1922" s="10">
        <v>6424</v>
      </c>
      <c r="AX1922" s="10">
        <v>6572</v>
      </c>
      <c r="AY1922" s="10">
        <v>2859</v>
      </c>
      <c r="AZ1922" s="10">
        <v>1230</v>
      </c>
      <c r="BA1922" s="10">
        <v>2295</v>
      </c>
      <c r="BB1922" s="10">
        <v>9629</v>
      </c>
      <c r="BC1922" s="10">
        <v>6096</v>
      </c>
      <c r="BD1922" s="10">
        <v>312</v>
      </c>
      <c r="BE1922" s="10">
        <v>5680</v>
      </c>
      <c r="BF1922" s="10">
        <v>1621</v>
      </c>
      <c r="BG1922" s="10">
        <v>2140</v>
      </c>
      <c r="BH1922" s="10">
        <v>1132</v>
      </c>
      <c r="BI1922" s="10">
        <v>9517</v>
      </c>
      <c r="BJ1922" s="10">
        <v>505</v>
      </c>
      <c r="BK1922" s="10">
        <v>6672</v>
      </c>
      <c r="BL1922" s="10">
        <v>4664</v>
      </c>
      <c r="BM1922" s="10">
        <v>1434</v>
      </c>
      <c r="BN1922" s="10">
        <v>83</v>
      </c>
      <c r="BO1922" s="10">
        <v>6149</v>
      </c>
      <c r="BP1922" s="10">
        <v>4517</v>
      </c>
      <c r="BQ1922" s="10">
        <v>6350</v>
      </c>
      <c r="BR1922" s="10">
        <v>9857</v>
      </c>
      <c r="BS1922" s="10">
        <v>6774</v>
      </c>
      <c r="BT1922" s="10">
        <v>3294</v>
      </c>
      <c r="BU1922" s="10">
        <v>4685</v>
      </c>
      <c r="BV1922" s="10">
        <v>3171</v>
      </c>
      <c r="BW1922" s="10">
        <v>8540</v>
      </c>
      <c r="BX1922" s="10">
        <v>7421</v>
      </c>
      <c r="BY1922" s="10">
        <v>6563</v>
      </c>
      <c r="BZ1922" s="10">
        <v>9791</v>
      </c>
      <c r="CA1922" s="10">
        <v>6963</v>
      </c>
      <c r="CB1922" s="10">
        <v>2975</v>
      </c>
      <c r="CC1922" s="10">
        <v>1644</v>
      </c>
      <c r="CD1922" s="10">
        <v>2218</v>
      </c>
      <c r="CE1922" s="10">
        <v>36</v>
      </c>
      <c r="CF1922" s="10">
        <v>7645</v>
      </c>
      <c r="CG1922" s="10">
        <v>6822</v>
      </c>
      <c r="CH1922" s="10">
        <v>2502</v>
      </c>
      <c r="CI1922" s="10">
        <v>4704</v>
      </c>
      <c r="CJ1922" s="10">
        <v>3933</v>
      </c>
      <c r="CK1922" s="10">
        <v>7185</v>
      </c>
      <c r="CL1922" s="10">
        <v>1284</v>
      </c>
      <c r="CM1922" s="10">
        <v>6644</v>
      </c>
      <c r="CN1922" s="10">
        <v>2278</v>
      </c>
      <c r="CO1922" s="10">
        <v>2707</v>
      </c>
      <c r="CP1922" s="10">
        <v>5539</v>
      </c>
      <c r="CQ1922" s="10">
        <v>8231</v>
      </c>
      <c r="CR1922" s="10">
        <v>23</v>
      </c>
      <c r="CS1922" s="10">
        <v>214</v>
      </c>
      <c r="CT1922" s="10">
        <v>9852</v>
      </c>
      <c r="CU1922" s="10">
        <v>3367</v>
      </c>
      <c r="CV1922" s="10">
        <v>3213</v>
      </c>
      <c r="CW1922" s="10">
        <v>9782</v>
      </c>
      <c r="CX1922" s="10">
        <v>2041</v>
      </c>
      <c r="CY1922" s="10">
        <v>4329</v>
      </c>
      <c r="CZ1922" s="10">
        <v>6615</v>
      </c>
      <c r="DA1922" s="10">
        <v>6609</v>
      </c>
      <c r="DB1922" s="10">
        <v>6859</v>
      </c>
      <c r="DC1922" s="10">
        <v>5674</v>
      </c>
      <c r="DD1922" s="10">
        <v>6730</v>
      </c>
    </row>
    <row r="1923" spans="1:108" x14ac:dyDescent="0.25">
      <c r="H1923" s="11" t="s">
        <v>0</v>
      </c>
      <c r="I1923" s="12">
        <v>6.2786761948694938</v>
      </c>
      <c r="J1923" s="12">
        <v>-7.6997692934909443</v>
      </c>
      <c r="K1923" s="12">
        <v>3.128078738658485</v>
      </c>
      <c r="L1923" s="12">
        <v>5.6988433037695954</v>
      </c>
      <c r="M1923" s="12">
        <v>5.7523127860914878</v>
      </c>
      <c r="N1923" s="12">
        <v>5.4915936221047144</v>
      </c>
      <c r="O1923" s="12">
        <v>-3.8254724866837164</v>
      </c>
      <c r="P1923" s="12">
        <v>6.6303380654132704</v>
      </c>
      <c r="Q1923" s="12">
        <v>-1.5820857617933495</v>
      </c>
      <c r="R1923" s="12">
        <v>-3.1986582723532635</v>
      </c>
      <c r="S1923" s="12">
        <v>-8.3527360918862623</v>
      </c>
      <c r="T1923" s="12">
        <v>3.1200323545722264</v>
      </c>
      <c r="U1923" s="12">
        <v>-5.9340944821941228</v>
      </c>
      <c r="V1923" s="12">
        <v>-9.1413206023319251</v>
      </c>
      <c r="W1923" s="12">
        <v>3.1963221942901674</v>
      </c>
      <c r="X1923" s="12">
        <v>-5.0997777500832022</v>
      </c>
      <c r="Y1923" s="12">
        <v>1.6155069216612659</v>
      </c>
      <c r="Z1923" s="12">
        <v>1.3321174050107936</v>
      </c>
      <c r="AA1923" s="12">
        <v>1.0400374921028404</v>
      </c>
      <c r="AB1923" s="12">
        <v>7.6725349808051106</v>
      </c>
      <c r="AC1923" s="12">
        <v>-3.665907415943745</v>
      </c>
      <c r="AD1923" s="12">
        <v>-6.2058204518327722</v>
      </c>
      <c r="AE1923" s="12">
        <v>2.4428090202659982</v>
      </c>
      <c r="AF1923" s="12">
        <v>-0.4497586641956115</v>
      </c>
      <c r="AG1923" s="12">
        <v>5.728820766122479</v>
      </c>
      <c r="AH1923" s="12">
        <v>8.4749273648103589</v>
      </c>
      <c r="AI1923" s="12">
        <v>4.3661918404120517</v>
      </c>
      <c r="AJ1923" s="12">
        <v>-8.8539810942921218</v>
      </c>
      <c r="AK1923" s="12">
        <v>-2.6196360874783071</v>
      </c>
      <c r="AL1923" s="12">
        <v>2.6220508703450944</v>
      </c>
      <c r="AM1923" s="12">
        <v>5.1296419387694172</v>
      </c>
      <c r="AN1923" s="12">
        <v>7.6020583421249839</v>
      </c>
      <c r="AO1923" s="12">
        <v>-3.5725965241571442</v>
      </c>
      <c r="AP1923" s="12">
        <v>4.4034476426959097</v>
      </c>
      <c r="AQ1923" s="12">
        <v>-2.5845464137536762</v>
      </c>
      <c r="AR1923" s="12">
        <v>-3.3006321371708571</v>
      </c>
      <c r="AS1923" s="12">
        <v>-6.3133552864441285</v>
      </c>
      <c r="AT1923" s="12">
        <v>1.0908179663342117</v>
      </c>
      <c r="AU1923" s="12">
        <v>3.5728230084506429</v>
      </c>
      <c r="AV1923" s="12">
        <v>5.5520571974067217</v>
      </c>
      <c r="AW1923" s="12">
        <v>-2.0860051374875392</v>
      </c>
      <c r="AX1923" s="12">
        <v>-0.7647310671280223</v>
      </c>
      <c r="AY1923" s="12">
        <v>-1.6616782760892965</v>
      </c>
      <c r="AZ1923" s="12">
        <v>-10.49528433125009</v>
      </c>
      <c r="BA1923" s="12">
        <v>-9.4494300318953395E-2</v>
      </c>
      <c r="BB1923" s="12">
        <v>-3.4967244993313735</v>
      </c>
      <c r="BC1923" s="12">
        <v>-0.28759624944839834</v>
      </c>
      <c r="BD1923" s="12">
        <v>3.2908670464638989</v>
      </c>
      <c r="BE1923" s="12">
        <v>-2.0656048275462666</v>
      </c>
      <c r="BF1923" s="12">
        <v>0.94818132318384107</v>
      </c>
      <c r="BG1923" s="12">
        <v>8.1077508592465826</v>
      </c>
      <c r="BH1923" s="12">
        <v>-3.8334611108534049</v>
      </c>
      <c r="BI1923" s="12">
        <v>6.7747195363328139</v>
      </c>
      <c r="BJ1923" s="12">
        <v>6.3997176012398027</v>
      </c>
      <c r="BK1923" s="12">
        <v>-0.10153138644736619</v>
      </c>
      <c r="BL1923" s="12">
        <v>-2.4948745466060305</v>
      </c>
      <c r="BM1923" s="12">
        <v>-3.1557754676607135</v>
      </c>
      <c r="BN1923" s="12">
        <v>-1.8548843947246167</v>
      </c>
      <c r="BO1923" s="12">
        <v>2.6184733932185806</v>
      </c>
      <c r="BP1923" s="12">
        <v>1.5869176302367152</v>
      </c>
      <c r="BQ1923" s="12">
        <v>-2.6996372552099404</v>
      </c>
      <c r="BR1923" s="12">
        <v>-6.6227758104160959</v>
      </c>
      <c r="BS1923" s="12">
        <v>6.4239920990883146</v>
      </c>
      <c r="BT1923" s="12">
        <v>6.0803663867116651</v>
      </c>
      <c r="BU1923" s="12">
        <v>3.331170263252238</v>
      </c>
      <c r="BV1923" s="12">
        <v>1.8920948406101512</v>
      </c>
      <c r="BW1923" s="12">
        <v>1.9032379407825477</v>
      </c>
      <c r="BX1923" s="12">
        <v>-4.6832642500019448</v>
      </c>
      <c r="BY1923" s="12">
        <v>-2.1678361934634651E-2</v>
      </c>
      <c r="BZ1923" s="12">
        <v>4.4900398578110892</v>
      </c>
      <c r="CA1923" s="12">
        <v>5.9681618289762772</v>
      </c>
      <c r="CB1923" s="12">
        <v>0.29598788536402887</v>
      </c>
      <c r="CC1923" s="12">
        <v>-0.8289793361221427</v>
      </c>
      <c r="CD1923" s="12">
        <v>-2.4035688873011978</v>
      </c>
      <c r="CE1923" s="12">
        <v>6.7269367185972673</v>
      </c>
      <c r="CF1923" s="12">
        <v>-0.68693351254055945</v>
      </c>
      <c r="CG1923" s="12">
        <v>-4.7741017848299601</v>
      </c>
      <c r="CH1923" s="12">
        <v>-0.58121845785755533</v>
      </c>
      <c r="CI1923" s="12">
        <v>2.2618231210470925</v>
      </c>
      <c r="CJ1923" s="12">
        <v>-6.6865335467376248</v>
      </c>
      <c r="CK1923" s="12">
        <v>4.1333520808718207</v>
      </c>
      <c r="CL1923" s="12">
        <v>2.0326791451488884</v>
      </c>
      <c r="CM1923" s="12">
        <v>2.2601531073363916</v>
      </c>
      <c r="CN1923" s="12">
        <v>1.4426170088741395</v>
      </c>
      <c r="CO1923" s="12">
        <v>0.78908298195740623</v>
      </c>
      <c r="CP1923" s="12">
        <v>5.6690057974549299</v>
      </c>
      <c r="CQ1923" s="12">
        <v>-1.1500502589818604</v>
      </c>
      <c r="CR1923" s="12">
        <v>1.3655669055526078</v>
      </c>
      <c r="CS1923" s="12">
        <v>6.7563315635445242</v>
      </c>
      <c r="CT1923" s="12">
        <v>-3.4685472354386104</v>
      </c>
      <c r="CU1923" s="12">
        <v>3.7771159130866492</v>
      </c>
      <c r="CV1923" s="12">
        <v>5.1349639415918791</v>
      </c>
      <c r="CW1923" s="12">
        <v>2.0328044269940562</v>
      </c>
      <c r="CX1923" s="12">
        <v>-2.6945555481179211</v>
      </c>
      <c r="CY1923" s="12">
        <v>1.2939555578748205</v>
      </c>
      <c r="CZ1923" s="12">
        <v>4.7194166958131527</v>
      </c>
      <c r="DA1923" s="12">
        <v>-3.9167919385928078</v>
      </c>
      <c r="DB1923" s="12">
        <v>1.8285870986840851</v>
      </c>
      <c r="DC1923" s="12">
        <v>-0.60971634424862542</v>
      </c>
      <c r="DD1923" s="12">
        <v>2.5297571181536442</v>
      </c>
    </row>
    <row r="1924" spans="1:108" x14ac:dyDescent="0.25">
      <c r="H1924" s="11" t="s">
        <v>2</v>
      </c>
      <c r="I1924" s="12">
        <v>23.506184768191588</v>
      </c>
      <c r="J1924" s="12">
        <v>-5.7729920318215973</v>
      </c>
      <c r="K1924" s="12">
        <v>16.203571186011377</v>
      </c>
      <c r="L1924" s="12">
        <v>21.178642459885463</v>
      </c>
      <c r="M1924" s="12">
        <v>18.823934471386373</v>
      </c>
      <c r="N1924" s="12">
        <v>20.383473168052941</v>
      </c>
      <c r="O1924" s="12">
        <v>1.987611105169437</v>
      </c>
      <c r="P1924" s="12">
        <v>23.197932105572779</v>
      </c>
      <c r="Q1924" s="12">
        <v>5.788540234936864</v>
      </c>
      <c r="R1924" s="12">
        <v>2.4183646192384218</v>
      </c>
      <c r="S1924" s="12">
        <v>-6.8604000263862703</v>
      </c>
      <c r="T1924" s="12">
        <v>15.46220587816272</v>
      </c>
      <c r="U1924" s="12">
        <v>-9.5571659506709761E-2</v>
      </c>
      <c r="V1924" s="12">
        <v>-7.9597735261695526</v>
      </c>
      <c r="W1924" s="12">
        <v>16.56964765183476</v>
      </c>
      <c r="X1924" s="12">
        <v>-0.24940480109154278</v>
      </c>
      <c r="Y1924" s="12">
        <v>13.961750029859608</v>
      </c>
      <c r="Z1924" s="12">
        <v>12.86022437788902</v>
      </c>
      <c r="AA1924" s="12">
        <v>13.498522801488168</v>
      </c>
      <c r="AB1924" s="12">
        <v>25.98168087104089</v>
      </c>
      <c r="AC1924" s="12">
        <v>2.6426705436758988</v>
      </c>
      <c r="AD1924" s="12">
        <v>-2.9484754825370452</v>
      </c>
      <c r="AE1924" s="12">
        <v>13.96836903495711</v>
      </c>
      <c r="AF1924" s="12">
        <v>7.9766224268796453</v>
      </c>
      <c r="AG1924" s="12">
        <v>21.895602699988931</v>
      </c>
      <c r="AH1924" s="12">
        <v>27.845528887852016</v>
      </c>
      <c r="AI1924" s="12">
        <v>18.782290851502651</v>
      </c>
      <c r="AJ1924" s="12">
        <v>-8.2403915458654424</v>
      </c>
      <c r="AK1924" s="12">
        <v>5.5680621446564391</v>
      </c>
      <c r="AL1924" s="12">
        <v>15.261225841271072</v>
      </c>
      <c r="AM1924" s="12">
        <v>20.443784823121572</v>
      </c>
      <c r="AN1924" s="12">
        <v>25.172913804405372</v>
      </c>
      <c r="AO1924" s="12">
        <v>1.8825318357760732</v>
      </c>
      <c r="AP1924" s="12">
        <v>19.319221991713643</v>
      </c>
      <c r="AQ1924" s="12">
        <v>5.4288088964194543</v>
      </c>
      <c r="AR1924" s="12">
        <v>3.440490488595167</v>
      </c>
      <c r="AS1924" s="12">
        <v>-1.9844096479064854</v>
      </c>
      <c r="AT1924" s="12">
        <v>11.819284411944301</v>
      </c>
      <c r="AU1924" s="12">
        <v>15.611597627797339</v>
      </c>
      <c r="AV1924" s="12">
        <v>19.510712592832199</v>
      </c>
      <c r="AW1924" s="12">
        <v>4.6065850488293059</v>
      </c>
      <c r="AX1924" s="12">
        <v>9.2690680436181765</v>
      </c>
      <c r="AY1924" s="12">
        <v>5.3344573905344266</v>
      </c>
      <c r="AZ1924" s="12">
        <v>-11.630089724813789</v>
      </c>
      <c r="BA1924" s="12">
        <v>9.4716859519928835</v>
      </c>
      <c r="BB1924" s="12">
        <v>1.7034973098389319</v>
      </c>
      <c r="BC1924" s="12">
        <v>10.370968084764337</v>
      </c>
      <c r="BD1924" s="12">
        <v>17.228053878242378</v>
      </c>
      <c r="BE1924" s="12">
        <v>5.4904234957649525</v>
      </c>
      <c r="BF1924" s="12">
        <v>11.713260739548137</v>
      </c>
      <c r="BG1924" s="12">
        <v>24.555202439431874</v>
      </c>
      <c r="BH1924" s="12">
        <v>2.4729000495514692</v>
      </c>
      <c r="BI1924" s="12">
        <v>23.551094382473607</v>
      </c>
      <c r="BJ1924" s="12">
        <v>22.375198658472037</v>
      </c>
      <c r="BK1924" s="12">
        <v>9.1880116934777138</v>
      </c>
      <c r="BL1924" s="12">
        <v>2.2616701324473447</v>
      </c>
      <c r="BM1924" s="12">
        <v>5.0661990200505391</v>
      </c>
      <c r="BN1924" s="12">
        <v>6.2196073543445234</v>
      </c>
      <c r="BO1924" s="12">
        <v>15.293157647825291</v>
      </c>
      <c r="BP1924" s="12">
        <v>13.256163379541473</v>
      </c>
      <c r="BQ1924" s="12">
        <v>4.4238416735181909</v>
      </c>
      <c r="BR1924" s="12">
        <v>-2.6194877253506168</v>
      </c>
      <c r="BS1924" s="12">
        <v>22.805734251190238</v>
      </c>
      <c r="BT1924" s="12">
        <v>21.233899219770112</v>
      </c>
      <c r="BU1924" s="12">
        <v>16.385214969826649</v>
      </c>
      <c r="BV1924" s="12">
        <v>11.847669245311824</v>
      </c>
      <c r="BW1924" s="12">
        <v>14.791488238728677</v>
      </c>
      <c r="BX1924" s="12">
        <v>1.3807248536866421</v>
      </c>
      <c r="BY1924" s="12">
        <v>10.765136390833593</v>
      </c>
      <c r="BZ1924" s="12">
        <v>20.74904991148075</v>
      </c>
      <c r="CA1924" s="12">
        <v>21.891088182492009</v>
      </c>
      <c r="CB1924" s="12">
        <v>10.744002929103946</v>
      </c>
      <c r="CC1924" s="12">
        <v>8.3096300760748871</v>
      </c>
      <c r="CD1924" s="12">
        <v>4.6925716838831075</v>
      </c>
      <c r="CE1924" s="12">
        <v>21.679919546677461</v>
      </c>
      <c r="CF1924" s="12">
        <v>10.045748471854143</v>
      </c>
      <c r="CG1924" s="12">
        <v>-3.164388032019444E-2</v>
      </c>
      <c r="CH1924" s="12">
        <v>7.0004870361726006</v>
      </c>
      <c r="CI1924" s="12">
        <v>15.101906250267243</v>
      </c>
      <c r="CJ1924" s="12">
        <v>-5.1593431489360331</v>
      </c>
      <c r="CK1924" s="12">
        <v>18.647434869290844</v>
      </c>
      <c r="CL1924" s="12">
        <v>14.231577480346214</v>
      </c>
      <c r="CM1924" s="12">
        <v>13.446091110255143</v>
      </c>
      <c r="CN1924" s="12">
        <v>14.670304166213132</v>
      </c>
      <c r="CO1924" s="12">
        <v>12.263336190072391</v>
      </c>
      <c r="CP1924" s="12">
        <v>20.764058630821825</v>
      </c>
      <c r="CQ1924" s="12">
        <v>8.497476020799219</v>
      </c>
      <c r="CR1924" s="12">
        <v>11.350542095006189</v>
      </c>
      <c r="CS1924" s="12">
        <v>24.783022452346682</v>
      </c>
      <c r="CT1924" s="12">
        <v>3.5783145467303821</v>
      </c>
      <c r="CU1924" s="12">
        <v>17.101051386500934</v>
      </c>
      <c r="CV1924" s="12">
        <v>19.105603769069628</v>
      </c>
      <c r="CW1924" s="12">
        <v>12.590912354281933</v>
      </c>
      <c r="CX1924" s="12">
        <v>3.5943101834390516</v>
      </c>
      <c r="CY1924" s="12">
        <v>12.237534477402063</v>
      </c>
      <c r="CZ1924" s="12">
        <v>19.286761393794606</v>
      </c>
      <c r="DA1924" s="12">
        <v>1.7402095997408147</v>
      </c>
      <c r="DB1924" s="12">
        <v>15.074218582350351</v>
      </c>
      <c r="DC1924" s="12">
        <v>7.8599149584891945</v>
      </c>
      <c r="DD1924" s="12">
        <v>15.0090810405448</v>
      </c>
    </row>
    <row r="1925" spans="1:108" x14ac:dyDescent="0.25">
      <c r="A1925" s="2">
        <v>642</v>
      </c>
      <c r="B1925" s="8">
        <f t="shared" ref="B1925" ca="1" si="2853">_xlfn.COVARIANCE.P(OFFSET(I1926,0,0,1,20),OFFSET(I1927,0,0,1,20))/_xlfn.VAR.P(OFFSET(I1926,0,0,1,20))</f>
        <v>2.0220942083460431</v>
      </c>
      <c r="C1925" s="8">
        <f t="shared" ref="C1925" ca="1" si="2854">_xlfn.COVARIANCE.P(OFFSET(I1926,0,0,1,50),OFFSET(I1927,0,0,1,50))/_xlfn.VAR.P(OFFSET(I1926,0,0,1,50))</f>
        <v>2.0317092904916527</v>
      </c>
      <c r="D1925" s="8">
        <f t="shared" ref="D1925" ca="1" si="2855">_xlfn.COVARIANCE.P(OFFSET(I1926,0,0,1,100),OFFSET(I1927,0,0,1,100))/_xlfn.VAR.P(OFFSET(I1926,0,0,1,100))</f>
        <v>2.0314332356427069</v>
      </c>
      <c r="E1925" s="8">
        <f t="shared" ref="E1925" ca="1" si="2856">AVERAGE(OFFSET(I1927,0,0,1,20))-AVERAGE(OFFSET(I1926,0,0,1,20))*B1925</f>
        <v>9.8872352752752111</v>
      </c>
      <c r="F1925" s="8">
        <f t="shared" ref="F1925" ca="1" si="2857">AVERAGE(OFFSET(I1927,0,0,1,50))-AVERAGE(OFFSET(I1926,0,0,1,50))*C1925</f>
        <v>9.9995487229131221</v>
      </c>
      <c r="G1925" s="8">
        <f t="shared" ref="G1925" ca="1" si="2858">AVERAGE(OFFSET(I1927,0,0,1,100))-AVERAGE(OFFSET(I1926,0,0,1,100))*D1925</f>
        <v>9.9033420470881843</v>
      </c>
      <c r="H1925" s="9" t="s">
        <v>29</v>
      </c>
      <c r="I1925" s="10">
        <v>6335</v>
      </c>
      <c r="J1925" s="10">
        <v>2638</v>
      </c>
      <c r="K1925" s="10">
        <v>9870</v>
      </c>
      <c r="L1925" s="10">
        <v>8498</v>
      </c>
      <c r="M1925" s="10">
        <v>3479</v>
      </c>
      <c r="N1925" s="10">
        <v>9462</v>
      </c>
      <c r="O1925" s="10">
        <v>9982</v>
      </c>
      <c r="P1925" s="10">
        <v>1394</v>
      </c>
      <c r="Q1925" s="10">
        <v>673</v>
      </c>
      <c r="R1925" s="10">
        <v>2248</v>
      </c>
      <c r="S1925" s="10">
        <v>291</v>
      </c>
      <c r="T1925" s="10">
        <v>5309</v>
      </c>
      <c r="U1925" s="10">
        <v>5364</v>
      </c>
      <c r="V1925" s="10">
        <v>7555</v>
      </c>
      <c r="W1925" s="10">
        <v>5819</v>
      </c>
      <c r="X1925" s="10">
        <v>3752</v>
      </c>
      <c r="Y1925" s="10">
        <v>3291</v>
      </c>
      <c r="Z1925" s="10">
        <v>1474</v>
      </c>
      <c r="AA1925" s="10">
        <v>2347</v>
      </c>
      <c r="AB1925" s="10">
        <v>2074</v>
      </c>
      <c r="AC1925" s="10">
        <v>3955</v>
      </c>
      <c r="AD1925" s="10">
        <v>2578</v>
      </c>
      <c r="AE1925" s="10">
        <v>3468</v>
      </c>
      <c r="AF1925" s="10">
        <v>7624</v>
      </c>
      <c r="AG1925" s="10">
        <v>832</v>
      </c>
      <c r="AH1925" s="10">
        <v>9523</v>
      </c>
      <c r="AI1925" s="10">
        <v>1159</v>
      </c>
      <c r="AJ1925" s="10">
        <v>5624</v>
      </c>
      <c r="AK1925" s="10">
        <v>1950</v>
      </c>
      <c r="AL1925" s="10">
        <v>4307</v>
      </c>
      <c r="AM1925" s="10">
        <v>2285</v>
      </c>
      <c r="AN1925" s="10">
        <v>2406</v>
      </c>
      <c r="AO1925" s="10">
        <v>1600</v>
      </c>
      <c r="AP1925" s="10">
        <v>3289</v>
      </c>
      <c r="AQ1925" s="10">
        <v>1672</v>
      </c>
      <c r="AR1925" s="10">
        <v>640</v>
      </c>
      <c r="AS1925" s="10">
        <v>8020</v>
      </c>
      <c r="AT1925" s="10">
        <v>2229</v>
      </c>
      <c r="AU1925" s="10">
        <v>7693</v>
      </c>
      <c r="AV1925" s="10">
        <v>3369</v>
      </c>
      <c r="AW1925" s="10">
        <v>5992</v>
      </c>
      <c r="AX1925" s="10">
        <v>3122</v>
      </c>
      <c r="AY1925" s="10">
        <v>5730</v>
      </c>
      <c r="AZ1925" s="10">
        <v>689</v>
      </c>
      <c r="BA1925" s="10">
        <v>7486</v>
      </c>
      <c r="BB1925" s="10">
        <v>7020</v>
      </c>
      <c r="BC1925" s="10">
        <v>4358</v>
      </c>
      <c r="BD1925" s="10">
        <v>4634</v>
      </c>
      <c r="BE1925" s="10">
        <v>339</v>
      </c>
      <c r="BF1925" s="10">
        <v>47</v>
      </c>
      <c r="BG1925" s="10">
        <v>7845</v>
      </c>
      <c r="BH1925" s="10">
        <v>6417</v>
      </c>
      <c r="BI1925" s="10">
        <v>7725</v>
      </c>
      <c r="BJ1925" s="10">
        <v>9403</v>
      </c>
      <c r="BK1925" s="10">
        <v>305</v>
      </c>
      <c r="BL1925" s="10">
        <v>3470</v>
      </c>
      <c r="BM1925" s="10">
        <v>5999</v>
      </c>
      <c r="BN1925" s="10">
        <v>3322</v>
      </c>
      <c r="BO1925" s="10">
        <v>3974</v>
      </c>
      <c r="BP1925" s="10">
        <v>8810</v>
      </c>
      <c r="BQ1925" s="10">
        <v>1031</v>
      </c>
      <c r="BR1925" s="10">
        <v>4926</v>
      </c>
      <c r="BS1925" s="10">
        <v>4684</v>
      </c>
      <c r="BT1925" s="10">
        <v>249</v>
      </c>
      <c r="BU1925" s="10">
        <v>5601</v>
      </c>
      <c r="BV1925" s="10">
        <v>6830</v>
      </c>
      <c r="BW1925" s="10">
        <v>9310</v>
      </c>
      <c r="BX1925" s="10">
        <v>7315</v>
      </c>
      <c r="BY1925" s="10">
        <v>4397</v>
      </c>
      <c r="BZ1925" s="10">
        <v>9173</v>
      </c>
      <c r="CA1925" s="10">
        <v>930</v>
      </c>
      <c r="CB1925" s="10">
        <v>2669</v>
      </c>
      <c r="CC1925" s="10">
        <v>4693</v>
      </c>
      <c r="CD1925" s="10">
        <v>4235</v>
      </c>
      <c r="CE1925" s="10">
        <v>6148</v>
      </c>
      <c r="CF1925" s="10">
        <v>8293</v>
      </c>
      <c r="CG1925" s="10">
        <v>1604</v>
      </c>
      <c r="CH1925" s="10">
        <v>4140</v>
      </c>
      <c r="CI1925" s="10">
        <v>7033</v>
      </c>
      <c r="CJ1925" s="10">
        <v>812</v>
      </c>
      <c r="CK1925" s="10">
        <v>9057</v>
      </c>
      <c r="CL1925" s="10">
        <v>3607</v>
      </c>
      <c r="CM1925" s="10">
        <v>9949</v>
      </c>
      <c r="CN1925" s="10">
        <v>6509</v>
      </c>
      <c r="CO1925" s="10">
        <v>6786</v>
      </c>
      <c r="CP1925" s="10">
        <v>7914</v>
      </c>
      <c r="CQ1925" s="10">
        <v>8713</v>
      </c>
      <c r="CR1925" s="10">
        <v>2428</v>
      </c>
      <c r="CS1925" s="10">
        <v>121</v>
      </c>
      <c r="CT1925" s="10">
        <v>1822</v>
      </c>
      <c r="CU1925" s="10">
        <v>1901</v>
      </c>
      <c r="CV1925" s="10">
        <v>2660</v>
      </c>
      <c r="CW1925" s="10">
        <v>8932</v>
      </c>
      <c r="CX1925" s="10">
        <v>5193</v>
      </c>
      <c r="CY1925" s="10">
        <v>8130</v>
      </c>
      <c r="CZ1925" s="10">
        <v>1731</v>
      </c>
      <c r="DA1925" s="10">
        <v>3574</v>
      </c>
      <c r="DB1925" s="10">
        <v>4399</v>
      </c>
      <c r="DC1925" s="10">
        <v>4992</v>
      </c>
      <c r="DD1925" s="10">
        <v>5732</v>
      </c>
    </row>
    <row r="1926" spans="1:108" x14ac:dyDescent="0.25">
      <c r="H1926" s="11" t="s">
        <v>0</v>
      </c>
      <c r="I1926" s="12">
        <v>1.6079874887026069</v>
      </c>
      <c r="J1926" s="12">
        <v>3.6636776220878096</v>
      </c>
      <c r="K1926" s="12">
        <v>2.9494810668273255</v>
      </c>
      <c r="L1926" s="12">
        <v>0.29055643078267013</v>
      </c>
      <c r="M1926" s="12">
        <v>-5.5694426267398454</v>
      </c>
      <c r="N1926" s="12">
        <v>-6.4351993586857699</v>
      </c>
      <c r="O1926" s="12">
        <v>-3.4755072853729385</v>
      </c>
      <c r="P1926" s="12">
        <v>-7.0730079603421885</v>
      </c>
      <c r="Q1926" s="12">
        <v>-6.1290165544000157</v>
      </c>
      <c r="R1926" s="12">
        <v>1.6709411117477262</v>
      </c>
      <c r="S1926" s="12">
        <v>0.93702154353777389</v>
      </c>
      <c r="T1926" s="12">
        <v>-0.25051375548827093</v>
      </c>
      <c r="U1926" s="12">
        <v>0.77998079688875022</v>
      </c>
      <c r="V1926" s="12">
        <v>-0.4381429527562839</v>
      </c>
      <c r="W1926" s="12">
        <v>-8.4244594838497058</v>
      </c>
      <c r="X1926" s="12">
        <v>-2.5815488164251112</v>
      </c>
      <c r="Y1926" s="12">
        <v>-2.6969297862904762</v>
      </c>
      <c r="Z1926" s="12">
        <v>4.4854488545337725</v>
      </c>
      <c r="AA1926" s="12">
        <v>0.14354840472844088</v>
      </c>
      <c r="AB1926" s="12">
        <v>-4.2964846871255746</v>
      </c>
      <c r="AC1926" s="12">
        <v>5.5248451393600773</v>
      </c>
      <c r="AD1926" s="12">
        <v>-3.765862986363512</v>
      </c>
      <c r="AE1926" s="12">
        <v>0.66642887686022756</v>
      </c>
      <c r="AF1926" s="12">
        <v>-4.6101574707306874</v>
      </c>
      <c r="AG1926" s="12">
        <v>-3.382002802889474</v>
      </c>
      <c r="AH1926" s="12">
        <v>-3.508774029352832</v>
      </c>
      <c r="AI1926" s="12">
        <v>2.0332694762124626</v>
      </c>
      <c r="AJ1926" s="12">
        <v>-2.6560332042244745</v>
      </c>
      <c r="AK1926" s="12">
        <v>-3.8344915829012532E-2</v>
      </c>
      <c r="AL1926" s="12">
        <v>3.1384249362358636</v>
      </c>
      <c r="AM1926" s="12">
        <v>-6.4606686121715899</v>
      </c>
      <c r="AN1926" s="12">
        <v>-5.8992452703050793</v>
      </c>
      <c r="AO1926" s="12">
        <v>-8.883083933276934</v>
      </c>
      <c r="AP1926" s="12">
        <v>9.6930814619272905</v>
      </c>
      <c r="AQ1926" s="12">
        <v>-8.9899821665148423</v>
      </c>
      <c r="AR1926" s="12">
        <v>-0.92479532904783612</v>
      </c>
      <c r="AS1926" s="12">
        <v>-1.7623355159790557</v>
      </c>
      <c r="AT1926" s="12">
        <v>-0.27253682629846743</v>
      </c>
      <c r="AU1926" s="12">
        <v>-6.9904224751077271</v>
      </c>
      <c r="AV1926" s="12">
        <v>-5.4639132361715914</v>
      </c>
      <c r="AW1926" s="12">
        <v>-1.3216362984503385</v>
      </c>
      <c r="AX1926" s="12">
        <v>1.3427482775613899E-2</v>
      </c>
      <c r="AY1926" s="12">
        <v>-8.902796198345861</v>
      </c>
      <c r="AZ1926" s="12">
        <v>-4.3334192137382086</v>
      </c>
      <c r="BA1926" s="12">
        <v>0.99530001847072191</v>
      </c>
      <c r="BB1926" s="12">
        <v>2.4827194247921085</v>
      </c>
      <c r="BC1926" s="12">
        <v>-10.110437664695118</v>
      </c>
      <c r="BD1926" s="12">
        <v>-4.2723616763524692</v>
      </c>
      <c r="BE1926" s="12">
        <v>-0.89290659045010412</v>
      </c>
      <c r="BF1926" s="12">
        <v>-4.5511356663213753</v>
      </c>
      <c r="BG1926" s="12">
        <v>2.0044610710082171</v>
      </c>
      <c r="BH1926" s="12">
        <v>-3.1405912206421376</v>
      </c>
      <c r="BI1926" s="12">
        <v>-0.88378445380476145</v>
      </c>
      <c r="BJ1926" s="12">
        <v>0.51242897160799905</v>
      </c>
      <c r="BK1926" s="12">
        <v>-1.0840484901448477</v>
      </c>
      <c r="BL1926" s="12">
        <v>2.1794652925231279</v>
      </c>
      <c r="BM1926" s="12">
        <v>1.4523330234129346</v>
      </c>
      <c r="BN1926" s="12">
        <v>-2.7099766337799833</v>
      </c>
      <c r="BO1926" s="12">
        <v>4.0321767582906141</v>
      </c>
      <c r="BP1926" s="12">
        <v>1.5158315548422632</v>
      </c>
      <c r="BQ1926" s="12">
        <v>1.6766941930449564</v>
      </c>
      <c r="BR1926" s="12">
        <v>-3.7721859060959542</v>
      </c>
      <c r="BS1926" s="12">
        <v>3.1180902248431144</v>
      </c>
      <c r="BT1926" s="12">
        <v>-4.5575214782726023</v>
      </c>
      <c r="BU1926" s="12">
        <v>2.0905295158803399</v>
      </c>
      <c r="BV1926" s="12">
        <v>7.3618613480860944</v>
      </c>
      <c r="BW1926" s="12">
        <v>-0.61628258642348177</v>
      </c>
      <c r="BX1926" s="12">
        <v>5.9926520174921318</v>
      </c>
      <c r="BY1926" s="12">
        <v>1.4544040268049929</v>
      </c>
      <c r="BZ1926" s="12">
        <v>3.0947368184036828</v>
      </c>
      <c r="CA1926" s="12">
        <v>-4.2750994296489315</v>
      </c>
      <c r="CB1926" s="12">
        <v>1.1418949760065342</v>
      </c>
      <c r="CC1926" s="12">
        <v>-7.1927365722802685</v>
      </c>
      <c r="CD1926" s="12">
        <v>2.1720480985481361</v>
      </c>
      <c r="CE1926" s="12">
        <v>-3.1220942962866154</v>
      </c>
      <c r="CF1926" s="12">
        <v>-2.7971284425237646</v>
      </c>
      <c r="CG1926" s="12">
        <v>-5.5758159733372175</v>
      </c>
      <c r="CH1926" s="12">
        <v>-4.7455274463923249</v>
      </c>
      <c r="CI1926" s="12">
        <v>1.8051605156876602</v>
      </c>
      <c r="CJ1926" s="12">
        <v>2.2361663661594675</v>
      </c>
      <c r="CK1926" s="12">
        <v>-1.5862134679481432</v>
      </c>
      <c r="CL1926" s="12">
        <v>-2.931337571789201</v>
      </c>
      <c r="CM1926" s="12">
        <v>-0.82618400159240424</v>
      </c>
      <c r="CN1926" s="12">
        <v>1.0121132063191123</v>
      </c>
      <c r="CO1926" s="12">
        <v>7.2737828042641013</v>
      </c>
      <c r="CP1926" s="12">
        <v>-3.6311339132825049</v>
      </c>
      <c r="CQ1926" s="12">
        <v>-2.2797107488010315</v>
      </c>
      <c r="CR1926" s="12">
        <v>-7.3929422832735971</v>
      </c>
      <c r="CS1926" s="12">
        <v>11.123695226949724</v>
      </c>
      <c r="CT1926" s="12">
        <v>-11.293545836544105</v>
      </c>
      <c r="CU1926" s="12">
        <v>8.7952963948994203</v>
      </c>
      <c r="CV1926" s="12">
        <v>-7.0666463242141493</v>
      </c>
      <c r="CW1926" s="12">
        <v>6.5437787153520173</v>
      </c>
      <c r="CX1926" s="12">
        <v>-1.3922393199524061</v>
      </c>
      <c r="CY1926" s="12">
        <v>3.6881841722125213</v>
      </c>
      <c r="CZ1926" s="12">
        <v>6.6973738857829748</v>
      </c>
      <c r="DA1926" s="12">
        <v>10.125671169570341</v>
      </c>
      <c r="DB1926" s="12">
        <v>-1.8384606570512299</v>
      </c>
      <c r="DC1926" s="12">
        <v>4.9963363579928091</v>
      </c>
      <c r="DD1926" s="12">
        <v>-1.895414482885317</v>
      </c>
    </row>
    <row r="1927" spans="1:108" x14ac:dyDescent="0.25">
      <c r="H1927" s="11" t="s">
        <v>2</v>
      </c>
      <c r="I1927" s="12">
        <v>14.38591501867514</v>
      </c>
      <c r="J1927" s="12">
        <v>15.925523568406065</v>
      </c>
      <c r="K1927" s="12">
        <v>16.480363501195196</v>
      </c>
      <c r="L1927" s="12">
        <v>10.682707014834877</v>
      </c>
      <c r="M1927" s="12">
        <v>-2.2313118424658507</v>
      </c>
      <c r="N1927" s="12">
        <v>-2.8908682895444451</v>
      </c>
      <c r="O1927" s="12">
        <v>1.5018382221404944</v>
      </c>
      <c r="P1927" s="12">
        <v>-6.5646608231887367</v>
      </c>
      <c r="Q1927" s="12">
        <v>-2.1562678361826011</v>
      </c>
      <c r="R1927" s="12">
        <v>11.731179216003753</v>
      </c>
      <c r="S1927" s="12">
        <v>11.421788543872783</v>
      </c>
      <c r="T1927" s="12">
        <v>11.100313453366546</v>
      </c>
      <c r="U1927" s="12">
        <v>13.700955207409701</v>
      </c>
      <c r="V1927" s="12">
        <v>9.0095007038215336</v>
      </c>
      <c r="W1927" s="12">
        <v>-6.0924927946748451</v>
      </c>
      <c r="X1927" s="12">
        <v>4.2343977194368261</v>
      </c>
      <c r="Y1927" s="12">
        <v>5.5200656034440918</v>
      </c>
      <c r="Z1927" s="12">
        <v>19.278743022420461</v>
      </c>
      <c r="AA1927" s="12">
        <v>7.1295750346758986</v>
      </c>
      <c r="AB1927" s="12">
        <v>3.2128004106681627</v>
      </c>
      <c r="AC1927" s="12">
        <v>19.718046059270495</v>
      </c>
      <c r="AD1927" s="12">
        <v>1.8891076613296245</v>
      </c>
      <c r="AE1927" s="12">
        <v>12.517323935959041</v>
      </c>
      <c r="AF1927" s="12">
        <v>-9.8289436180647116E-2</v>
      </c>
      <c r="AG1927" s="12">
        <v>3.6016484828267403</v>
      </c>
      <c r="AH1927" s="12">
        <v>3.0061232822205812</v>
      </c>
      <c r="AI1927" s="12">
        <v>13.777617258387345</v>
      </c>
      <c r="AJ1927" s="12">
        <v>4.0115952768117138</v>
      </c>
      <c r="AK1927" s="12">
        <v>10.751776991522387</v>
      </c>
      <c r="AL1927" s="12">
        <v>16.856786194548068</v>
      </c>
      <c r="AM1927" s="12">
        <v>-3.5687841486904492</v>
      </c>
      <c r="AN1927" s="12">
        <v>-2.5894644273934193</v>
      </c>
      <c r="AO1927" s="12">
        <v>-8.3267775810922533</v>
      </c>
      <c r="AP1927" s="12">
        <v>31.29710820837197</v>
      </c>
      <c r="AQ1927" s="12">
        <v>-9.0613414782860229</v>
      </c>
      <c r="AR1927" s="12">
        <v>7.5745346736239707</v>
      </c>
      <c r="AS1927" s="12">
        <v>5.9928940488218183</v>
      </c>
      <c r="AT1927" s="12">
        <v>10.136486220734826</v>
      </c>
      <c r="AU1927" s="12">
        <v>-5.0728019824329733</v>
      </c>
      <c r="AV1927" s="12">
        <v>0.40554816036212271</v>
      </c>
      <c r="AW1927" s="12">
        <v>5.3813584551677272</v>
      </c>
      <c r="AX1927" s="12">
        <v>10.245906850776462</v>
      </c>
      <c r="AY1927" s="12">
        <v>-7.8088496514504531</v>
      </c>
      <c r="AZ1927" s="12">
        <v>2.510105725381842</v>
      </c>
      <c r="BA1927" s="12">
        <v>10.466117437209626</v>
      </c>
      <c r="BB1927" s="12">
        <v>15.802969434311436</v>
      </c>
      <c r="BC1927" s="12">
        <v>-9.4176944555303699</v>
      </c>
      <c r="BD1927" s="12">
        <v>3.2027751327195357</v>
      </c>
      <c r="BE1927" s="12">
        <v>7.8223038638313129</v>
      </c>
      <c r="BF1927" s="12">
        <v>1.6924451965141809</v>
      </c>
      <c r="BG1927" s="12">
        <v>13.785778475127573</v>
      </c>
      <c r="BH1927" s="12">
        <v>4.4213262502675557</v>
      </c>
      <c r="BI1927" s="12">
        <v>10.125151940799944</v>
      </c>
      <c r="BJ1927" s="12">
        <v>10.215974430701275</v>
      </c>
      <c r="BK1927" s="12">
        <v>8.0954399682088916</v>
      </c>
      <c r="BL1927" s="12">
        <v>14.638334967501889</v>
      </c>
      <c r="BM1927" s="12">
        <v>14.389228843879708</v>
      </c>
      <c r="BN1927" s="12">
        <v>1.6249777067978406</v>
      </c>
      <c r="BO1927" s="12">
        <v>20.439488614125096</v>
      </c>
      <c r="BP1927" s="12">
        <v>12.481035218478331</v>
      </c>
      <c r="BQ1927" s="12">
        <v>13.762898989073545</v>
      </c>
      <c r="BR1927" s="12">
        <v>1.1678044771144671</v>
      </c>
      <c r="BS1927" s="12">
        <v>14.474775333775124</v>
      </c>
      <c r="BT1927" s="12">
        <v>0.84221496913440741</v>
      </c>
      <c r="BU1927" s="12">
        <v>12.789745828305124</v>
      </c>
      <c r="BV1927" s="12">
        <v>25.141622980191748</v>
      </c>
      <c r="BW1927" s="12">
        <v>8.198413785511045</v>
      </c>
      <c r="BX1927" s="12">
        <v>22.955073085358002</v>
      </c>
      <c r="BY1927" s="12">
        <v>13.415092949245617</v>
      </c>
      <c r="BZ1927" s="12">
        <v>17.34874471158313</v>
      </c>
      <c r="CA1927" s="12">
        <v>-0.78247123165660026</v>
      </c>
      <c r="CB1927" s="12">
        <v>11.807790595197389</v>
      </c>
      <c r="CC1927" s="12">
        <v>-3.7892863020808116</v>
      </c>
      <c r="CD1927" s="12">
        <v>14.804792364822481</v>
      </c>
      <c r="CE1927" s="12">
        <v>1.4252266616958345</v>
      </c>
      <c r="CF1927" s="12">
        <v>4.5308665511611057</v>
      </c>
      <c r="CG1927" s="12">
        <v>-2.9889465978919034</v>
      </c>
      <c r="CH1927" s="12">
        <v>-0.86612637892379452</v>
      </c>
      <c r="CI1927" s="12">
        <v>13.549629326875655</v>
      </c>
      <c r="CJ1927" s="12">
        <v>12.884113661264392</v>
      </c>
      <c r="CK1927" s="12">
        <v>6.9405531343423021</v>
      </c>
      <c r="CL1927" s="12">
        <v>4.965818129833953</v>
      </c>
      <c r="CM1927" s="12">
        <v>7.7237952637827387</v>
      </c>
      <c r="CN1927" s="12">
        <v>12.144620582709004</v>
      </c>
      <c r="CO1927" s="12">
        <v>26.667752100077344</v>
      </c>
      <c r="CP1927" s="12">
        <v>2.8955281829142656</v>
      </c>
      <c r="CQ1927" s="12">
        <v>5.2466595940689054</v>
      </c>
      <c r="CR1927" s="12">
        <v>-4.8225566850120005</v>
      </c>
      <c r="CS1927" s="12">
        <v>32.364879932824948</v>
      </c>
      <c r="CT1927" s="12">
        <v>-12.89887364538578</v>
      </c>
      <c r="CU1927" s="12">
        <v>27.392706064922358</v>
      </c>
      <c r="CV1927" s="12">
        <v>-4.1870685532740204</v>
      </c>
      <c r="CW1927" s="12">
        <v>21.77286786790258</v>
      </c>
      <c r="CX1927" s="12">
        <v>9.0622523256295189</v>
      </c>
      <c r="CY1927" s="12">
        <v>16.876196787356371</v>
      </c>
      <c r="CZ1927" s="12">
        <v>22.273636129293624</v>
      </c>
      <c r="DA1927" s="12">
        <v>29.51065337103644</v>
      </c>
      <c r="DB1927" s="12">
        <v>4.875645584928689</v>
      </c>
      <c r="DC1927" s="12">
        <v>20.028594524078457</v>
      </c>
      <c r="DD1927" s="12">
        <v>6.194059383771334</v>
      </c>
    </row>
    <row r="1928" spans="1:108" x14ac:dyDescent="0.25">
      <c r="A1928" s="2">
        <v>643</v>
      </c>
      <c r="B1928" s="8">
        <f t="shared" ref="B1928" ca="1" si="2859">_xlfn.COVARIANCE.P(OFFSET(I1929,0,0,1,20),OFFSET(I1930,0,0,1,20))/_xlfn.VAR.P(OFFSET(I1929,0,0,1,20))</f>
        <v>2.0402360176223224</v>
      </c>
      <c r="C1928" s="8">
        <f t="shared" ref="C1928" ca="1" si="2860">_xlfn.COVARIANCE.P(OFFSET(I1929,0,0,1,50),OFFSET(I1930,0,0,1,50))/_xlfn.VAR.P(OFFSET(I1929,0,0,1,50))</f>
        <v>2.0199268435836069</v>
      </c>
      <c r="D1928" s="8">
        <f t="shared" ref="D1928" ca="1" si="2861">_xlfn.COVARIANCE.P(OFFSET(I1929,0,0,1,100),OFFSET(I1930,0,0,1,100))/_xlfn.VAR.P(OFFSET(I1929,0,0,1,100))</f>
        <v>2.0218341189244344</v>
      </c>
      <c r="E1928" s="8">
        <f t="shared" ref="E1928" ca="1" si="2862">AVERAGE(OFFSET(I1930,0,0,1,20))-AVERAGE(OFFSET(I1929,0,0,1,20))*B1928</f>
        <v>10.309884109509682</v>
      </c>
      <c r="F1928" s="8">
        <f t="shared" ref="F1928" ca="1" si="2863">AVERAGE(OFFSET(I1930,0,0,1,50))-AVERAGE(OFFSET(I1929,0,0,1,50))*C1928</f>
        <v>10.040930608113666</v>
      </c>
      <c r="G1928" s="8">
        <f t="shared" ref="G1928" ca="1" si="2864">AVERAGE(OFFSET(I1930,0,0,1,100))-AVERAGE(OFFSET(I1929,0,0,1,100))*D1928</f>
        <v>10.067107854744446</v>
      </c>
      <c r="H1928" s="9" t="s">
        <v>29</v>
      </c>
      <c r="I1928" s="10">
        <v>1001</v>
      </c>
      <c r="J1928" s="10">
        <v>5465</v>
      </c>
      <c r="K1928" s="10">
        <v>5729</v>
      </c>
      <c r="L1928" s="10">
        <v>4772</v>
      </c>
      <c r="M1928" s="10">
        <v>8991</v>
      </c>
      <c r="N1928" s="10">
        <v>267</v>
      </c>
      <c r="O1928" s="10">
        <v>5257</v>
      </c>
      <c r="P1928" s="10">
        <v>9441</v>
      </c>
      <c r="Q1928" s="10">
        <v>2209</v>
      </c>
      <c r="R1928" s="10">
        <v>5459</v>
      </c>
      <c r="S1928" s="10">
        <v>15</v>
      </c>
      <c r="T1928" s="10">
        <v>8047</v>
      </c>
      <c r="U1928" s="10">
        <v>112</v>
      </c>
      <c r="V1928" s="10">
        <v>567</v>
      </c>
      <c r="W1928" s="10">
        <v>5575</v>
      </c>
      <c r="X1928" s="10">
        <v>8838</v>
      </c>
      <c r="Y1928" s="10">
        <v>9847</v>
      </c>
      <c r="Z1928" s="10">
        <v>861</v>
      </c>
      <c r="AA1928" s="10">
        <v>5643</v>
      </c>
      <c r="AB1928" s="10">
        <v>3256</v>
      </c>
      <c r="AC1928" s="10">
        <v>399</v>
      </c>
      <c r="AD1928" s="10">
        <v>9963</v>
      </c>
      <c r="AE1928" s="10">
        <v>5709</v>
      </c>
      <c r="AF1928" s="10">
        <v>8517</v>
      </c>
      <c r="AG1928" s="10">
        <v>7396</v>
      </c>
      <c r="AH1928" s="10">
        <v>4569</v>
      </c>
      <c r="AI1928" s="10">
        <v>2179</v>
      </c>
      <c r="AJ1928" s="10">
        <v>2289</v>
      </c>
      <c r="AK1928" s="10">
        <v>910</v>
      </c>
      <c r="AL1928" s="10">
        <v>6142</v>
      </c>
      <c r="AM1928" s="10">
        <v>9536</v>
      </c>
      <c r="AN1928" s="10">
        <v>244</v>
      </c>
      <c r="AO1928" s="10">
        <v>3812</v>
      </c>
      <c r="AP1928" s="10">
        <v>7487</v>
      </c>
      <c r="AQ1928" s="10">
        <v>4442</v>
      </c>
      <c r="AR1928" s="10">
        <v>3639</v>
      </c>
      <c r="AS1928" s="10">
        <v>7616</v>
      </c>
      <c r="AT1928" s="10">
        <v>1640</v>
      </c>
      <c r="AU1928" s="10">
        <v>9917</v>
      </c>
      <c r="AV1928" s="10">
        <v>7168</v>
      </c>
      <c r="AW1928" s="10">
        <v>8743</v>
      </c>
      <c r="AX1928" s="10">
        <v>143</v>
      </c>
      <c r="AY1928" s="10">
        <v>9996</v>
      </c>
      <c r="AZ1928" s="10">
        <v>1827</v>
      </c>
      <c r="BA1928" s="10">
        <v>4706</v>
      </c>
      <c r="BB1928" s="10">
        <v>5065</v>
      </c>
      <c r="BC1928" s="10">
        <v>2196</v>
      </c>
      <c r="BD1928" s="10">
        <v>8090</v>
      </c>
      <c r="BE1928" s="10">
        <v>3812</v>
      </c>
      <c r="BF1928" s="10">
        <v>9286</v>
      </c>
      <c r="BG1928" s="10">
        <v>9819</v>
      </c>
      <c r="BH1928" s="10">
        <v>8906</v>
      </c>
      <c r="BI1928" s="10">
        <v>6595</v>
      </c>
      <c r="BJ1928" s="10">
        <v>3822</v>
      </c>
      <c r="BK1928" s="10">
        <v>5866</v>
      </c>
      <c r="BL1928" s="10">
        <v>8279</v>
      </c>
      <c r="BM1928" s="10">
        <v>828</v>
      </c>
      <c r="BN1928" s="10">
        <v>1662</v>
      </c>
      <c r="BO1928" s="10">
        <v>7114</v>
      </c>
      <c r="BP1928" s="10">
        <v>3094</v>
      </c>
      <c r="BQ1928" s="10">
        <v>1757</v>
      </c>
      <c r="BR1928" s="10">
        <v>5613</v>
      </c>
      <c r="BS1928" s="10">
        <v>4152</v>
      </c>
      <c r="BT1928" s="10">
        <v>2873</v>
      </c>
      <c r="BU1928" s="10">
        <v>3880</v>
      </c>
      <c r="BV1928" s="10">
        <v>3380</v>
      </c>
      <c r="BW1928" s="10">
        <v>9543</v>
      </c>
      <c r="BX1928" s="10">
        <v>6293</v>
      </c>
      <c r="BY1928" s="10">
        <v>1872</v>
      </c>
      <c r="BZ1928" s="10">
        <v>6319</v>
      </c>
      <c r="CA1928" s="10">
        <v>957</v>
      </c>
      <c r="CB1928" s="10">
        <v>9420</v>
      </c>
      <c r="CC1928" s="10">
        <v>8723</v>
      </c>
      <c r="CD1928" s="10">
        <v>3038</v>
      </c>
      <c r="CE1928" s="10">
        <v>2117</v>
      </c>
      <c r="CF1928" s="10">
        <v>4102</v>
      </c>
      <c r="CG1928" s="10">
        <v>9781</v>
      </c>
      <c r="CH1928" s="10">
        <v>8582</v>
      </c>
      <c r="CI1928" s="10">
        <v>181</v>
      </c>
      <c r="CJ1928" s="10">
        <v>8458</v>
      </c>
      <c r="CK1928" s="10">
        <v>5657</v>
      </c>
      <c r="CL1928" s="10">
        <v>962</v>
      </c>
      <c r="CM1928" s="10">
        <v>6156</v>
      </c>
      <c r="CN1928" s="10">
        <v>6706</v>
      </c>
      <c r="CO1928" s="10">
        <v>7668</v>
      </c>
      <c r="CP1928" s="10">
        <v>5023</v>
      </c>
      <c r="CQ1928" s="10">
        <v>7876</v>
      </c>
      <c r="CR1928" s="10">
        <v>766</v>
      </c>
      <c r="CS1928" s="10">
        <v>4717</v>
      </c>
      <c r="CT1928" s="10">
        <v>1038</v>
      </c>
      <c r="CU1928" s="10">
        <v>7496</v>
      </c>
      <c r="CV1928" s="10">
        <v>5238</v>
      </c>
      <c r="CW1928" s="10">
        <v>7442</v>
      </c>
      <c r="CX1928" s="10">
        <v>1225</v>
      </c>
      <c r="CY1928" s="10">
        <v>2291</v>
      </c>
      <c r="CZ1928" s="10">
        <v>8255</v>
      </c>
      <c r="DA1928" s="10">
        <v>262</v>
      </c>
      <c r="DB1928" s="10">
        <v>225</v>
      </c>
      <c r="DC1928" s="10">
        <v>4654</v>
      </c>
      <c r="DD1928" s="10">
        <v>1645</v>
      </c>
    </row>
    <row r="1929" spans="1:108" x14ac:dyDescent="0.25">
      <c r="H1929" s="11" t="s">
        <v>0</v>
      </c>
      <c r="I1929" s="12">
        <v>-0.7461658256014615</v>
      </c>
      <c r="J1929" s="12">
        <v>0.11890443745738855</v>
      </c>
      <c r="K1929" s="12">
        <v>0.34142660065571107</v>
      </c>
      <c r="L1929" s="12">
        <v>-7.8770300401576163</v>
      </c>
      <c r="M1929" s="12">
        <v>-2.1288258831532456</v>
      </c>
      <c r="N1929" s="12">
        <v>-5.2572113456067875</v>
      </c>
      <c r="O1929" s="12">
        <v>0.39898050300411242</v>
      </c>
      <c r="P1929" s="12">
        <v>-11.984680863396378</v>
      </c>
      <c r="Q1929" s="12">
        <v>-4.1845786653128556</v>
      </c>
      <c r="R1929" s="12">
        <v>-1.915141580267349</v>
      </c>
      <c r="S1929" s="12">
        <v>6.05010027079555</v>
      </c>
      <c r="T1929" s="12">
        <v>-9.2569445803429229</v>
      </c>
      <c r="U1929" s="12">
        <v>-9.614926227644137</v>
      </c>
      <c r="V1929" s="12">
        <v>-0.28293756426764133</v>
      </c>
      <c r="W1929" s="12">
        <v>3.6815539311589571</v>
      </c>
      <c r="X1929" s="12">
        <v>-3.4249698871609051</v>
      </c>
      <c r="Y1929" s="12">
        <v>-6.6116292491404813</v>
      </c>
      <c r="Z1929" s="12">
        <v>-3.9876803898224589</v>
      </c>
      <c r="AA1929" s="12">
        <v>7.8157828186679525</v>
      </c>
      <c r="AB1929" s="12">
        <v>-1.172197217842446</v>
      </c>
      <c r="AC1929" s="12">
        <v>-4.8184852870527752</v>
      </c>
      <c r="AD1929" s="12">
        <v>-6.2876501015578059</v>
      </c>
      <c r="AE1929" s="12">
        <v>-2.0557966305159407</v>
      </c>
      <c r="AF1929" s="12">
        <v>0.36337482025929463</v>
      </c>
      <c r="AG1929" s="12">
        <v>6.084868439314902</v>
      </c>
      <c r="AH1929" s="12">
        <v>6.311764875875042</v>
      </c>
      <c r="AI1929" s="12">
        <v>-3.9523170903598741</v>
      </c>
      <c r="AJ1929" s="12">
        <v>-0.62518033325331335</v>
      </c>
      <c r="AK1929" s="12">
        <v>-2.49917100813528</v>
      </c>
      <c r="AL1929" s="12">
        <v>6.8991256880098026</v>
      </c>
      <c r="AM1929" s="12">
        <v>-4.7702856910643243</v>
      </c>
      <c r="AN1929" s="12">
        <v>-4.5657921799737098</v>
      </c>
      <c r="AO1929" s="12">
        <v>6.8907286693194418</v>
      </c>
      <c r="AP1929" s="12">
        <v>-5.968960016518543</v>
      </c>
      <c r="AQ1929" s="12">
        <v>5.1992740447707417</v>
      </c>
      <c r="AR1929" s="12">
        <v>-6.0347266309437479</v>
      </c>
      <c r="AS1929" s="12">
        <v>10.631306984168251</v>
      </c>
      <c r="AT1929" s="12">
        <v>3.4454271145598674</v>
      </c>
      <c r="AU1929" s="12">
        <v>6.5336961940899263</v>
      </c>
      <c r="AV1929" s="12">
        <v>-2.2790537860489404</v>
      </c>
      <c r="AW1929" s="12">
        <v>6.6970434014961731</v>
      </c>
      <c r="AX1929" s="12">
        <v>-10.594845318850513</v>
      </c>
      <c r="AY1929" s="12">
        <v>7.1591325021112464</v>
      </c>
      <c r="AZ1929" s="12">
        <v>9.376894186894738</v>
      </c>
      <c r="BA1929" s="12">
        <v>-16.410683278805873</v>
      </c>
      <c r="BB1929" s="12">
        <v>-1.9506587109051685</v>
      </c>
      <c r="BC1929" s="12">
        <v>7.8602381443573872</v>
      </c>
      <c r="BD1929" s="12">
        <v>6.3193725305739337</v>
      </c>
      <c r="BE1929" s="12">
        <v>6.8907286693194418</v>
      </c>
      <c r="BF1929" s="12">
        <v>-5.9970429499417834</v>
      </c>
      <c r="BG1929" s="12">
        <v>7.9073523279370281</v>
      </c>
      <c r="BH1929" s="12">
        <v>-2.3739029775249763</v>
      </c>
      <c r="BI1929" s="12">
        <v>1.2365181462657135</v>
      </c>
      <c r="BJ1929" s="12">
        <v>-0.44438695780067461</v>
      </c>
      <c r="BK1929" s="12">
        <v>-1.2673694234347468</v>
      </c>
      <c r="BL1929" s="12">
        <v>1.5331690741203521</v>
      </c>
      <c r="BM1929" s="12">
        <v>-7.4179853648908036</v>
      </c>
      <c r="BN1929" s="12">
        <v>2.0943489894426697</v>
      </c>
      <c r="BO1929" s="12">
        <v>-6.874954511385317</v>
      </c>
      <c r="BP1929" s="12">
        <v>2.315318147287825</v>
      </c>
      <c r="BQ1929" s="12">
        <v>-5.0890360046550542</v>
      </c>
      <c r="BR1929" s="12">
        <v>-0.67659654382041579</v>
      </c>
      <c r="BS1929" s="12">
        <v>-4.3120399642485827</v>
      </c>
      <c r="BT1929" s="12">
        <v>-1.098795566657444</v>
      </c>
      <c r="BU1929" s="12">
        <v>-5.7058089180804572</v>
      </c>
      <c r="BV1929" s="12">
        <v>4.1009200274833981</v>
      </c>
      <c r="BW1929" s="12">
        <v>-0.94613211362082117</v>
      </c>
      <c r="BX1929" s="12">
        <v>-0.97912601882003003</v>
      </c>
      <c r="BY1929" s="12">
        <v>7.7579445007633563</v>
      </c>
      <c r="BZ1929" s="12">
        <v>2.4815564283087936</v>
      </c>
      <c r="CA1929" s="12">
        <v>-2.1754133153308639</v>
      </c>
      <c r="CB1929" s="12">
        <v>6.9917262454734938E-2</v>
      </c>
      <c r="CC1929" s="12">
        <v>1.9005461308158207</v>
      </c>
      <c r="CD1929" s="12">
        <v>-3.0793805633459872</v>
      </c>
      <c r="CE1929" s="12">
        <v>1.6429531003312956</v>
      </c>
      <c r="CF1929" s="12">
        <v>0.78970869802523014</v>
      </c>
      <c r="CG1929" s="12">
        <v>-15.038265688381669</v>
      </c>
      <c r="CH1929" s="12">
        <v>-3.8923712949515337</v>
      </c>
      <c r="CI1929" s="12">
        <v>-8.8506305344078857</v>
      </c>
      <c r="CJ1929" s="12">
        <v>6.2488699404516552</v>
      </c>
      <c r="CK1929" s="12">
        <v>3.1031209364171919</v>
      </c>
      <c r="CL1929" s="12">
        <v>-0.21581278326035275</v>
      </c>
      <c r="CM1929" s="12">
        <v>-5.2151166704939271</v>
      </c>
      <c r="CN1929" s="12">
        <v>-5.7298022037547938</v>
      </c>
      <c r="CO1929" s="12">
        <v>4.4909942402754783</v>
      </c>
      <c r="CP1929" s="12">
        <v>2.06817775930966</v>
      </c>
      <c r="CQ1929" s="12">
        <v>-5.4685264940893363</v>
      </c>
      <c r="CR1929" s="12">
        <v>2.007465931537209</v>
      </c>
      <c r="CS1929" s="12">
        <v>1.3031740775175629</v>
      </c>
      <c r="CT1929" s="12">
        <v>-4.162985483018498</v>
      </c>
      <c r="CU1929" s="12">
        <v>-4.526034746718028</v>
      </c>
      <c r="CV1929" s="12">
        <v>6.4966939879252195</v>
      </c>
      <c r="CW1929" s="12">
        <v>3.1824611953529063</v>
      </c>
      <c r="CX1929" s="12">
        <v>0.37668224405328127</v>
      </c>
      <c r="CY1929" s="12">
        <v>-6.1557086828727501</v>
      </c>
      <c r="CZ1929" s="12">
        <v>-1.8314355681432439</v>
      </c>
      <c r="DA1929" s="12">
        <v>-5.8234711700067194</v>
      </c>
      <c r="DB1929" s="12">
        <v>-8.294560683332314</v>
      </c>
      <c r="DC1929" s="12">
        <v>-1.975368044286032</v>
      </c>
      <c r="DD1929" s="12">
        <v>-14.796740275836942</v>
      </c>
    </row>
    <row r="1930" spans="1:108" x14ac:dyDescent="0.25">
      <c r="H1930" s="11" t="s">
        <v>2</v>
      </c>
      <c r="I1930" s="12">
        <v>7.758465298598523</v>
      </c>
      <c r="J1930" s="12">
        <v>9.292725743220748</v>
      </c>
      <c r="K1930" s="12">
        <v>10.979284560586489</v>
      </c>
      <c r="L1930" s="12">
        <v>-5.8075500812000351</v>
      </c>
      <c r="M1930" s="12">
        <v>4.7610523935104192</v>
      </c>
      <c r="N1930" s="12">
        <v>-1.0453272308973416E-3</v>
      </c>
      <c r="O1930" s="12">
        <v>9.7304977948390778</v>
      </c>
      <c r="P1930" s="12">
        <v>-13.151934949699189</v>
      </c>
      <c r="Q1930" s="12">
        <v>2.1100348651493102</v>
      </c>
      <c r="R1930" s="12">
        <v>8.375530118469241</v>
      </c>
      <c r="S1930" s="12">
        <v>21.831902127759246</v>
      </c>
      <c r="T1930" s="12">
        <v>-8.4375704197798633</v>
      </c>
      <c r="U1930" s="12">
        <v>-10.336910865696176</v>
      </c>
      <c r="V1930" s="12">
        <v>10.272272008217891</v>
      </c>
      <c r="W1930" s="12">
        <v>18.520550272893168</v>
      </c>
      <c r="X1930" s="12">
        <v>3.2523531672855484</v>
      </c>
      <c r="Y1930" s="12">
        <v>-3.2114186057125722</v>
      </c>
      <c r="Z1930" s="12">
        <v>0.44841710113019562</v>
      </c>
      <c r="AA1930" s="12">
        <v>27.035464613342331</v>
      </c>
      <c r="AB1930" s="12">
        <v>10.685884138149429</v>
      </c>
      <c r="AC1930" s="12">
        <v>1.3489603364434122</v>
      </c>
      <c r="AD1930" s="12">
        <v>-1.9198786082930552</v>
      </c>
      <c r="AE1930" s="12">
        <v>5.0548666418097241</v>
      </c>
      <c r="AF1930" s="12">
        <v>9.9076326875627387</v>
      </c>
      <c r="AG1930" s="12">
        <v>20.670612742051201</v>
      </c>
      <c r="AH1930" s="12">
        <v>23.09245366237192</v>
      </c>
      <c r="AI1930" s="12">
        <v>1.7372853035015947</v>
      </c>
      <c r="AJ1930" s="12">
        <v>9.8886558637970658</v>
      </c>
      <c r="AK1930" s="12">
        <v>4.5852555976425498</v>
      </c>
      <c r="AL1930" s="12">
        <v>23.993531693608222</v>
      </c>
      <c r="AM1930" s="12">
        <v>-0.94823372236859083</v>
      </c>
      <c r="AN1930" s="12">
        <v>-0.63093907866296162</v>
      </c>
      <c r="AO1930" s="12">
        <v>24.173298205305713</v>
      </c>
      <c r="AP1930" s="12">
        <v>-2.8312231272813184</v>
      </c>
      <c r="AQ1930" s="12">
        <v>20.411942077894246</v>
      </c>
      <c r="AR1930" s="12">
        <v>-0.5984523624816025</v>
      </c>
      <c r="AS1930" s="12">
        <v>31.270503648726947</v>
      </c>
      <c r="AT1930" s="12">
        <v>17.800874159987124</v>
      </c>
      <c r="AU1930" s="12">
        <v>22.867484563602599</v>
      </c>
      <c r="AV1930" s="12">
        <v>5.4610280311504038</v>
      </c>
      <c r="AW1930" s="12">
        <v>23.72509851557318</v>
      </c>
      <c r="AX1930" s="12">
        <v>-11.222691327961646</v>
      </c>
      <c r="AY1930" s="12">
        <v>25.027378050537113</v>
      </c>
      <c r="AZ1930" s="12">
        <v>29.292239278571994</v>
      </c>
      <c r="BA1930" s="12">
        <v>-23.875740051171789</v>
      </c>
      <c r="BB1930" s="12">
        <v>5.8967576144744598</v>
      </c>
      <c r="BC1930" s="12">
        <v>24.782740627174118</v>
      </c>
      <c r="BD1930" s="12">
        <v>22.079919880054621</v>
      </c>
      <c r="BE1930" s="12">
        <v>24.173298205305713</v>
      </c>
      <c r="BF1930" s="12">
        <v>-2.2891819398102675</v>
      </c>
      <c r="BG1930" s="12">
        <v>24.264174962876524</v>
      </c>
      <c r="BH1930" s="12">
        <v>7.0997443560042353</v>
      </c>
      <c r="BI1930" s="12">
        <v>11.923026252738826</v>
      </c>
      <c r="BJ1930" s="12">
        <v>9.509948057220317</v>
      </c>
      <c r="BK1930" s="12">
        <v>6.3343113652197456</v>
      </c>
      <c r="BL1930" s="12">
        <v>14.285072243288147</v>
      </c>
      <c r="BM1930" s="12">
        <v>-4.6640851527455673</v>
      </c>
      <c r="BN1930" s="12">
        <v>13.19567369850361</v>
      </c>
      <c r="BO1930" s="12">
        <v>-3.099953859419776</v>
      </c>
      <c r="BP1930" s="12">
        <v>16.891399951354309</v>
      </c>
      <c r="BQ1930" s="12">
        <v>0.34127356833501243</v>
      </c>
      <c r="BR1930" s="12">
        <v>10.224780081187166</v>
      </c>
      <c r="BS1930" s="12">
        <v>2.6148685526436624</v>
      </c>
      <c r="BT1930" s="12">
        <v>8.6141149004864399</v>
      </c>
      <c r="BU1930" s="12">
        <v>-2.0557643609883982</v>
      </c>
      <c r="BV1930" s="12">
        <v>19.495338837324343</v>
      </c>
      <c r="BW1930" s="12">
        <v>8.2334468105515501</v>
      </c>
      <c r="BX1930" s="12">
        <v>7.9071892296964208</v>
      </c>
      <c r="BY1930" s="12">
        <v>26.301588503681288</v>
      </c>
      <c r="BZ1930" s="12">
        <v>15.352962670245523</v>
      </c>
      <c r="CA1930" s="12">
        <v>5.8333229010816705</v>
      </c>
      <c r="CB1930" s="12">
        <v>9.1185863176296742</v>
      </c>
      <c r="CC1930" s="12">
        <v>15.230117987597366</v>
      </c>
      <c r="CD1930" s="12">
        <v>3.1908573836508349</v>
      </c>
      <c r="CE1930" s="12">
        <v>13.699375394796455</v>
      </c>
      <c r="CF1930" s="12">
        <v>11.026822708106705</v>
      </c>
      <c r="CG1930" s="12">
        <v>-19.903022860349068</v>
      </c>
      <c r="CH1930" s="12">
        <v>3.5926044761204583</v>
      </c>
      <c r="CI1930" s="12">
        <v>-8.0522043457345998</v>
      </c>
      <c r="CJ1930" s="12">
        <v>21.686196264946076</v>
      </c>
      <c r="CK1930" s="12">
        <v>15.957520783070873</v>
      </c>
      <c r="CL1930" s="12">
        <v>8.4093837353436829</v>
      </c>
      <c r="CM1930" s="12">
        <v>-1.9080861119264094</v>
      </c>
      <c r="CN1930" s="12">
        <v>-0.57934969882494702</v>
      </c>
      <c r="CO1930" s="12">
        <v>19.951507257543959</v>
      </c>
      <c r="CP1930" s="12">
        <v>13.818262677735495</v>
      </c>
      <c r="CQ1930" s="12">
        <v>-0.33454139767358959</v>
      </c>
      <c r="CR1930" s="12">
        <v>13.598451737091926</v>
      </c>
      <c r="CS1930" s="12">
        <v>12.039776068440137</v>
      </c>
      <c r="CT1930" s="12">
        <v>1.4956691777266926</v>
      </c>
      <c r="CU1930" s="12">
        <v>-0.82308959295055595</v>
      </c>
      <c r="CV1930" s="12">
        <v>22.727418505364657</v>
      </c>
      <c r="CW1930" s="12">
        <v>16.639710905812581</v>
      </c>
      <c r="CX1930" s="12">
        <v>12.288433165209469</v>
      </c>
      <c r="CY1930" s="12">
        <v>-2.8819377802308375</v>
      </c>
      <c r="CZ1930" s="12">
        <v>8.1888280773253648</v>
      </c>
      <c r="DA1930" s="12">
        <v>-3.0252026239570444</v>
      </c>
      <c r="DB1930" s="12">
        <v>-7.0664144600477128</v>
      </c>
      <c r="DC1930" s="12">
        <v>4.5824312145845072</v>
      </c>
      <c r="DD1930" s="12">
        <v>-20.844389656847387</v>
      </c>
    </row>
    <row r="1931" spans="1:108" x14ac:dyDescent="0.25">
      <c r="A1931" s="2">
        <v>644</v>
      </c>
      <c r="B1931" s="8">
        <f t="shared" ref="B1931" ca="1" si="2865">_xlfn.COVARIANCE.P(OFFSET(I1932,0,0,1,20),OFFSET(I1933,0,0,1,20))/_xlfn.VAR.P(OFFSET(I1932,0,0,1,20))</f>
        <v>1.99219967675683</v>
      </c>
      <c r="C1931" s="8">
        <f t="shared" ref="C1931" ca="1" si="2866">_xlfn.COVARIANCE.P(OFFSET(I1932,0,0,1,50),OFFSET(I1933,0,0,1,50))/_xlfn.VAR.P(OFFSET(I1932,0,0,1,50))</f>
        <v>1.9833825992555416</v>
      </c>
      <c r="D1931" s="8">
        <f t="shared" ref="D1931" ca="1" si="2867">_xlfn.COVARIANCE.P(OFFSET(I1932,0,0,1,100),OFFSET(I1933,0,0,1,100))/_xlfn.VAR.P(OFFSET(I1932,0,0,1,100))</f>
        <v>1.9750719259504701</v>
      </c>
      <c r="E1931" s="8">
        <f t="shared" ref="E1931" ca="1" si="2868">AVERAGE(OFFSET(I1933,0,0,1,20))-AVERAGE(OFFSET(I1932,0,0,1,20))*B1931</f>
        <v>10.053566783168268</v>
      </c>
      <c r="F1931" s="8">
        <f t="shared" ref="F1931" ca="1" si="2869">AVERAGE(OFFSET(I1933,0,0,1,50))-AVERAGE(OFFSET(I1932,0,0,1,50))*C1931</f>
        <v>9.9699280855932919</v>
      </c>
      <c r="G1931" s="8">
        <f t="shared" ref="G1931" ca="1" si="2870">AVERAGE(OFFSET(I1933,0,0,1,100))-AVERAGE(OFFSET(I1932,0,0,1,100))*D1931</f>
        <v>10.095059031986082</v>
      </c>
      <c r="H1931" s="9" t="s">
        <v>29</v>
      </c>
      <c r="I1931" s="10">
        <v>3131</v>
      </c>
      <c r="J1931" s="10">
        <v>549</v>
      </c>
      <c r="K1931" s="10">
        <v>2229</v>
      </c>
      <c r="L1931" s="10">
        <v>3598</v>
      </c>
      <c r="M1931" s="10">
        <v>9924</v>
      </c>
      <c r="N1931" s="10">
        <v>4244</v>
      </c>
      <c r="O1931" s="10">
        <v>7983</v>
      </c>
      <c r="P1931" s="10">
        <v>1720</v>
      </c>
      <c r="Q1931" s="10">
        <v>6297</v>
      </c>
      <c r="R1931" s="10">
        <v>6861</v>
      </c>
      <c r="S1931" s="10">
        <v>274</v>
      </c>
      <c r="T1931" s="10">
        <v>24</v>
      </c>
      <c r="U1931" s="10">
        <v>660</v>
      </c>
      <c r="V1931" s="10">
        <v>2759</v>
      </c>
      <c r="W1931" s="10">
        <v>6791</v>
      </c>
      <c r="X1931" s="10">
        <v>4533</v>
      </c>
      <c r="Y1931" s="10">
        <v>81</v>
      </c>
      <c r="Z1931" s="10">
        <v>6822</v>
      </c>
      <c r="AA1931" s="10">
        <v>1581</v>
      </c>
      <c r="AB1931" s="10">
        <v>8280</v>
      </c>
      <c r="AC1931" s="10">
        <v>4344</v>
      </c>
      <c r="AD1931" s="10">
        <v>8886</v>
      </c>
      <c r="AE1931" s="10">
        <v>48</v>
      </c>
      <c r="AF1931" s="10">
        <v>1535</v>
      </c>
      <c r="AG1931" s="10">
        <v>2259</v>
      </c>
      <c r="AH1931" s="10">
        <v>4143</v>
      </c>
      <c r="AI1931" s="10">
        <v>8330</v>
      </c>
      <c r="AJ1931" s="10">
        <v>8095</v>
      </c>
      <c r="AK1931" s="10">
        <v>9625</v>
      </c>
      <c r="AL1931" s="10">
        <v>1735</v>
      </c>
      <c r="AM1931" s="10">
        <v>8153</v>
      </c>
      <c r="AN1931" s="10">
        <v>3841</v>
      </c>
      <c r="AO1931" s="10">
        <v>3212</v>
      </c>
      <c r="AP1931" s="10">
        <v>8251</v>
      </c>
      <c r="AQ1931" s="10">
        <v>4353</v>
      </c>
      <c r="AR1931" s="10">
        <v>2093</v>
      </c>
      <c r="AS1931" s="10">
        <v>9245</v>
      </c>
      <c r="AT1931" s="10">
        <v>6348</v>
      </c>
      <c r="AU1931" s="10">
        <v>1851</v>
      </c>
      <c r="AV1931" s="10">
        <v>5674</v>
      </c>
      <c r="AW1931" s="10">
        <v>8940</v>
      </c>
      <c r="AX1931" s="10">
        <v>4800</v>
      </c>
      <c r="AY1931" s="10">
        <v>5096</v>
      </c>
      <c r="AZ1931" s="10">
        <v>3365</v>
      </c>
      <c r="BA1931" s="10">
        <v>2926</v>
      </c>
      <c r="BB1931" s="10">
        <v>2520</v>
      </c>
      <c r="BC1931" s="10">
        <v>9092</v>
      </c>
      <c r="BD1931" s="10">
        <v>9237</v>
      </c>
      <c r="BE1931" s="10">
        <v>1393</v>
      </c>
      <c r="BF1931" s="10">
        <v>1536</v>
      </c>
      <c r="BG1931" s="10">
        <v>3918</v>
      </c>
      <c r="BH1931" s="10">
        <v>6003</v>
      </c>
      <c r="BI1931" s="10">
        <v>2759</v>
      </c>
      <c r="BJ1931" s="10">
        <v>7682</v>
      </c>
      <c r="BK1931" s="10">
        <v>9836</v>
      </c>
      <c r="BL1931" s="10">
        <v>1876</v>
      </c>
      <c r="BM1931" s="10">
        <v>1430</v>
      </c>
      <c r="BN1931" s="10">
        <v>2785</v>
      </c>
      <c r="BO1931" s="10">
        <v>8599</v>
      </c>
      <c r="BP1931" s="10">
        <v>2309</v>
      </c>
      <c r="BQ1931" s="10">
        <v>2372</v>
      </c>
      <c r="BR1931" s="10">
        <v>4862</v>
      </c>
      <c r="BS1931" s="10">
        <v>1019</v>
      </c>
      <c r="BT1931" s="10">
        <v>432</v>
      </c>
      <c r="BU1931" s="10">
        <v>8657</v>
      </c>
      <c r="BV1931" s="10">
        <v>3152</v>
      </c>
      <c r="BW1931" s="10">
        <v>4032</v>
      </c>
      <c r="BX1931" s="10">
        <v>3239</v>
      </c>
      <c r="BY1931" s="10">
        <v>9325</v>
      </c>
      <c r="BZ1931" s="10">
        <v>9541</v>
      </c>
      <c r="CA1931" s="10">
        <v>4284</v>
      </c>
      <c r="CB1931" s="10">
        <v>6787</v>
      </c>
      <c r="CC1931" s="10">
        <v>3447</v>
      </c>
      <c r="CD1931" s="10">
        <v>4784</v>
      </c>
      <c r="CE1931" s="10">
        <v>2222</v>
      </c>
      <c r="CF1931" s="10">
        <v>2631</v>
      </c>
      <c r="CG1931" s="10">
        <v>3919</v>
      </c>
      <c r="CH1931" s="10">
        <v>9669</v>
      </c>
      <c r="CI1931" s="10">
        <v>7565</v>
      </c>
      <c r="CJ1931" s="10">
        <v>8151</v>
      </c>
      <c r="CK1931" s="10">
        <v>3868</v>
      </c>
      <c r="CL1931" s="10">
        <v>4691</v>
      </c>
      <c r="CM1931" s="10">
        <v>8699</v>
      </c>
      <c r="CN1931" s="10">
        <v>3754</v>
      </c>
      <c r="CO1931" s="10">
        <v>1003</v>
      </c>
      <c r="CP1931" s="10">
        <v>1893</v>
      </c>
      <c r="CQ1931" s="10">
        <v>4313</v>
      </c>
      <c r="CR1931" s="10">
        <v>5333</v>
      </c>
      <c r="CS1931" s="10">
        <v>6034</v>
      </c>
      <c r="CT1931" s="10">
        <v>1237</v>
      </c>
      <c r="CU1931" s="10">
        <v>3620</v>
      </c>
      <c r="CV1931" s="10">
        <v>9741</v>
      </c>
      <c r="CW1931" s="10">
        <v>1709</v>
      </c>
      <c r="CX1931" s="10">
        <v>5606</v>
      </c>
      <c r="CY1931" s="10">
        <v>3861</v>
      </c>
      <c r="CZ1931" s="10">
        <v>5488</v>
      </c>
      <c r="DA1931" s="10">
        <v>7762</v>
      </c>
      <c r="DB1931" s="10">
        <v>9921</v>
      </c>
      <c r="DC1931" s="10">
        <v>1696</v>
      </c>
      <c r="DD1931" s="10">
        <v>4028</v>
      </c>
    </row>
    <row r="1932" spans="1:108" x14ac:dyDescent="0.25">
      <c r="H1932" s="11" t="s">
        <v>0</v>
      </c>
      <c r="I1932" s="12">
        <v>4.8721092419463874</v>
      </c>
      <c r="J1932" s="12">
        <v>-1.5822102672410168</v>
      </c>
      <c r="K1932" s="12">
        <v>-0.27253682629846743</v>
      </c>
      <c r="L1932" s="12">
        <v>2.4045143881157323</v>
      </c>
      <c r="M1932" s="12">
        <v>-5.0511547176396787</v>
      </c>
      <c r="N1932" s="12">
        <v>-5.0989553270171246</v>
      </c>
      <c r="O1932" s="12">
        <v>-1.7846487421578026</v>
      </c>
      <c r="P1932" s="12">
        <v>8.2458901454069871</v>
      </c>
      <c r="Q1932" s="12">
        <v>-0.69364441722250292</v>
      </c>
      <c r="R1932" s="12">
        <v>-9.1451764873918169</v>
      </c>
      <c r="S1932" s="12">
        <v>0.88565109193398839</v>
      </c>
      <c r="T1932" s="12">
        <v>-1.532383667255381</v>
      </c>
      <c r="U1932" s="12">
        <v>4.3331878263160499</v>
      </c>
      <c r="V1932" s="12">
        <v>3.9622592580623488</v>
      </c>
      <c r="W1932" s="12">
        <v>-0.34632272701191469</v>
      </c>
      <c r="X1932" s="12">
        <v>0.62765215112768891</v>
      </c>
      <c r="Y1932" s="12">
        <v>1.2297859409679031</v>
      </c>
      <c r="Z1932" s="12">
        <v>-4.7741017848299601</v>
      </c>
      <c r="AA1932" s="12">
        <v>2.321548351577793</v>
      </c>
      <c r="AB1932" s="12">
        <v>1.917980772564494</v>
      </c>
      <c r="AC1932" s="12">
        <v>1.4258738902023445</v>
      </c>
      <c r="AD1932" s="12">
        <v>-2.693411000394716</v>
      </c>
      <c r="AE1932" s="12">
        <v>-6.2545309714594932</v>
      </c>
      <c r="AF1932" s="12">
        <v>5.2547149674391767</v>
      </c>
      <c r="AG1932" s="12">
        <v>-0.29627508202471892</v>
      </c>
      <c r="AH1932" s="12">
        <v>-8.4615676666608888</v>
      </c>
      <c r="AI1932" s="12">
        <v>0.37508183799924344</v>
      </c>
      <c r="AJ1932" s="12">
        <v>2.383411126811144</v>
      </c>
      <c r="AK1932" s="12">
        <v>5.5355987960009063</v>
      </c>
      <c r="AL1932" s="12">
        <v>0.58084593749627389</v>
      </c>
      <c r="AM1932" s="12">
        <v>0.80665659887700469</v>
      </c>
      <c r="AN1932" s="12">
        <v>2.6177935680341018</v>
      </c>
      <c r="AO1932" s="12">
        <v>6.4470421884214115</v>
      </c>
      <c r="AP1932" s="12">
        <v>-4.556426395824535</v>
      </c>
      <c r="AQ1932" s="12">
        <v>6.9055326094736804</v>
      </c>
      <c r="AR1932" s="12">
        <v>6.2612111327475812</v>
      </c>
      <c r="AS1932" s="12">
        <v>-8.09110467562809</v>
      </c>
      <c r="AT1932" s="12">
        <v>2.943891467143021</v>
      </c>
      <c r="AU1932" s="12">
        <v>3.6437215153898626</v>
      </c>
      <c r="AV1932" s="12">
        <v>-0.60971634424862542</v>
      </c>
      <c r="AW1932" s="12">
        <v>1.7618531175798482</v>
      </c>
      <c r="AX1932" s="12">
        <v>5.9157229669707778</v>
      </c>
      <c r="AY1932" s="12">
        <v>2.4401382767314348</v>
      </c>
      <c r="AZ1932" s="12">
        <v>6.1643772350540864</v>
      </c>
      <c r="BA1932" s="12">
        <v>-11.627048858386706</v>
      </c>
      <c r="BB1932" s="12">
        <v>-0.33707420203074595</v>
      </c>
      <c r="BC1932" s="12">
        <v>-9.4718729154736874</v>
      </c>
      <c r="BD1932" s="12">
        <v>2.6489696335760122</v>
      </c>
      <c r="BE1932" s="12">
        <v>-4.2352154033270049</v>
      </c>
      <c r="BF1932" s="12">
        <v>-11.504965677707649</v>
      </c>
      <c r="BG1932" s="12">
        <v>-8.6656650041589796</v>
      </c>
      <c r="BH1932" s="12">
        <v>-3.38149473722107</v>
      </c>
      <c r="BI1932" s="12">
        <v>3.9622592580623488</v>
      </c>
      <c r="BJ1932" s="12">
        <v>-3.3894304316563204</v>
      </c>
      <c r="BK1932" s="12">
        <v>0.86314156079644988</v>
      </c>
      <c r="BL1932" s="12">
        <v>2.4731389117006937</v>
      </c>
      <c r="BM1932" s="12">
        <v>-2.4630552446724145</v>
      </c>
      <c r="BN1932" s="12">
        <v>6.9798037123116217</v>
      </c>
      <c r="BO1932" s="12">
        <v>9.0003065554347259</v>
      </c>
      <c r="BP1932" s="12">
        <v>2.0299358113512089</v>
      </c>
      <c r="BQ1932" s="12">
        <v>3.6884393316947368</v>
      </c>
      <c r="BR1932" s="12">
        <v>-3.7438520772039965</v>
      </c>
      <c r="BS1932" s="12">
        <v>-8.3141746654138178</v>
      </c>
      <c r="BT1932" s="12">
        <v>6.6979219192453407E-2</v>
      </c>
      <c r="BU1932" s="12">
        <v>6.7378043146999431</v>
      </c>
      <c r="BV1932" s="12">
        <v>-6.0350884345648406E-2</v>
      </c>
      <c r="BW1932" s="12">
        <v>-1.131819685668304</v>
      </c>
      <c r="BX1932" s="12">
        <v>-2.4196027842688412</v>
      </c>
      <c r="BY1932" s="12">
        <v>5.8069537836835412</v>
      </c>
      <c r="BZ1932" s="12">
        <v>-2.6600655902256287</v>
      </c>
      <c r="CA1932" s="12">
        <v>1.8439005426922028</v>
      </c>
      <c r="CB1932" s="12">
        <v>9.0758738563063339</v>
      </c>
      <c r="CC1932" s="12">
        <v>-0.26538923686919047</v>
      </c>
      <c r="CD1932" s="12">
        <v>-0.53057166080340656</v>
      </c>
      <c r="CE1932" s="12">
        <v>-1.7268595223304168</v>
      </c>
      <c r="CF1932" s="12">
        <v>3.8820886739431932</v>
      </c>
      <c r="CG1932" s="12">
        <v>-3.975548328759543</v>
      </c>
      <c r="CH1932" s="12">
        <v>0.21449186158852021</v>
      </c>
      <c r="CI1932" s="12">
        <v>-5.0838432167813705</v>
      </c>
      <c r="CJ1932" s="12">
        <v>-2.3252762593079197</v>
      </c>
      <c r="CK1932" s="12">
        <v>-6.6470885993043174</v>
      </c>
      <c r="CL1932" s="12">
        <v>7.3647228934797093</v>
      </c>
      <c r="CM1932" s="12">
        <v>11.924540902198974</v>
      </c>
      <c r="CN1932" s="12">
        <v>-2.0549943219776692</v>
      </c>
      <c r="CO1932" s="12">
        <v>3.5101009551055933</v>
      </c>
      <c r="CP1932" s="12">
        <v>-7.0017763651122316</v>
      </c>
      <c r="CQ1932" s="12">
        <v>3.8604808740440126</v>
      </c>
      <c r="CR1932" s="12">
        <v>2.5989476627362054</v>
      </c>
      <c r="CS1932" s="12">
        <v>5.147413311473148</v>
      </c>
      <c r="CT1932" s="12">
        <v>2.8763259627624609</v>
      </c>
      <c r="CU1932" s="12">
        <v>2.3674573071170375</v>
      </c>
      <c r="CV1932" s="12">
        <v>4.2064168544674647</v>
      </c>
      <c r="CW1932" s="12">
        <v>3.9460567634380999</v>
      </c>
      <c r="CX1932" s="12">
        <v>2.9186687636168389</v>
      </c>
      <c r="CY1932" s="12">
        <v>2.4278787529358676</v>
      </c>
      <c r="CZ1932" s="12">
        <v>-1.3535087367368923</v>
      </c>
      <c r="DA1932" s="12">
        <v>-6.1275883365977011</v>
      </c>
      <c r="DB1932" s="12">
        <v>6.0638688632289872</v>
      </c>
      <c r="DC1932" s="12">
        <v>0.40129355516427234</v>
      </c>
      <c r="DD1932" s="12">
        <v>1.1141443054721403</v>
      </c>
    </row>
    <row r="1933" spans="1:108" x14ac:dyDescent="0.25">
      <c r="H1933" s="11" t="s">
        <v>2</v>
      </c>
      <c r="I1933" s="12">
        <v>19.314710738348136</v>
      </c>
      <c r="J1933" s="12">
        <v>7.1777345858409252</v>
      </c>
      <c r="K1933" s="12">
        <v>10.136486220734826</v>
      </c>
      <c r="L1933" s="12">
        <v>15.921633689091225</v>
      </c>
      <c r="M1933" s="12">
        <v>-0.60349964286371816</v>
      </c>
      <c r="N1933" s="12">
        <v>-4.4702973459800815E-2</v>
      </c>
      <c r="O1933" s="12">
        <v>7.3428147675486901</v>
      </c>
      <c r="P1933" s="12">
        <v>26.560355154818382</v>
      </c>
      <c r="Q1933" s="12">
        <v>6.6658673901118304</v>
      </c>
      <c r="R1933" s="12">
        <v>-7.868467902936537</v>
      </c>
      <c r="S1933" s="12">
        <v>13.461181490488915</v>
      </c>
      <c r="T1933" s="12">
        <v>6.5653004529620613</v>
      </c>
      <c r="U1933" s="12">
        <v>17.073183598240309</v>
      </c>
      <c r="V1933" s="12">
        <v>18.286821920776621</v>
      </c>
      <c r="W1933" s="12">
        <v>8.9721525920251288</v>
      </c>
      <c r="X1933" s="12">
        <v>12.694394813535112</v>
      </c>
      <c r="Y1933" s="12">
        <v>11.79066336425122</v>
      </c>
      <c r="Z1933" s="12">
        <v>-3.164388032019444E-2</v>
      </c>
      <c r="AA1933" s="12">
        <v>14.801083274740627</v>
      </c>
      <c r="AB1933" s="12">
        <v>13.890102584641358</v>
      </c>
      <c r="AC1933" s="12">
        <v>14.015467710011769</v>
      </c>
      <c r="AD1933" s="12">
        <v>6.1471138321174612</v>
      </c>
      <c r="AE1933" s="12">
        <v>-2.6688662424223386</v>
      </c>
      <c r="AF1933" s="12">
        <v>19.717133754457826</v>
      </c>
      <c r="AG1933" s="12">
        <v>9.7283610254633217</v>
      </c>
      <c r="AH1933" s="12">
        <v>-7.3396618294024165</v>
      </c>
      <c r="AI1933" s="12">
        <v>10.754865320996423</v>
      </c>
      <c r="AJ1933" s="12">
        <v>12.747190223218785</v>
      </c>
      <c r="AK1933" s="12">
        <v>22.23834062800249</v>
      </c>
      <c r="AL1933" s="12">
        <v>10.949975879199485</v>
      </c>
      <c r="AM1933" s="12">
        <v>11.759030599194338</v>
      </c>
      <c r="AN1933" s="12">
        <v>13.737076743809117</v>
      </c>
      <c r="AO1933" s="12">
        <v>22.457082138937043</v>
      </c>
      <c r="AP1933" s="12">
        <v>1.5267875416079359</v>
      </c>
      <c r="AQ1933" s="12">
        <v>22.54799396801678</v>
      </c>
      <c r="AR1933" s="12">
        <v>24.995493990453724</v>
      </c>
      <c r="AS1933" s="12">
        <v>-5.0078649911138555</v>
      </c>
      <c r="AT1933" s="12">
        <v>15.259156242831287</v>
      </c>
      <c r="AU1933" s="12">
        <v>16.7291604785994</v>
      </c>
      <c r="AV1933" s="12">
        <v>7.8599149584891945</v>
      </c>
      <c r="AW1933" s="12">
        <v>12.556434187296626</v>
      </c>
      <c r="AX1933" s="12">
        <v>20.328120431376075</v>
      </c>
      <c r="AY1933" s="12">
        <v>15.172027610954915</v>
      </c>
      <c r="AZ1933" s="12">
        <v>22.04183005035755</v>
      </c>
      <c r="BA1933" s="12">
        <v>-14.487784339999473</v>
      </c>
      <c r="BB1933" s="12">
        <v>7.7190000734028246</v>
      </c>
      <c r="BC1933" s="12">
        <v>-8.4767569558910232</v>
      </c>
      <c r="BD1933" s="12">
        <v>16.597649218311243</v>
      </c>
      <c r="BE1933" s="12">
        <v>3.1245829844640847</v>
      </c>
      <c r="BF1933" s="12">
        <v>-13.294996761215</v>
      </c>
      <c r="BG1933" s="12">
        <v>-6.8771654855050102</v>
      </c>
      <c r="BH1933" s="12">
        <v>4.9282094016883295</v>
      </c>
      <c r="BI1933" s="12">
        <v>18.286821920776621</v>
      </c>
      <c r="BJ1933" s="12">
        <v>3.1087921956027889</v>
      </c>
      <c r="BK1933" s="12">
        <v>12.443628128108372</v>
      </c>
      <c r="BL1933" s="12">
        <v>14.516611661576125</v>
      </c>
      <c r="BM1933" s="12">
        <v>4.8727752470254924</v>
      </c>
      <c r="BN1933" s="12">
        <v>24.318049460611764</v>
      </c>
      <c r="BO1933" s="12">
        <v>26.729510093438641</v>
      </c>
      <c r="BP1933" s="12">
        <v>15.321887041981046</v>
      </c>
      <c r="BQ1933" s="12">
        <v>18.250502350706238</v>
      </c>
      <c r="BR1933" s="12">
        <v>3.1032353602963014</v>
      </c>
      <c r="BS1933" s="12">
        <v>-5.8998576825891158</v>
      </c>
      <c r="BT1933" s="12">
        <v>10.557713686572994</v>
      </c>
      <c r="BU1933" s="12">
        <v>24.452304311092721</v>
      </c>
      <c r="BV1933" s="12">
        <v>10.739373506085553</v>
      </c>
      <c r="BW1933" s="12">
        <v>8.0790374907397435</v>
      </c>
      <c r="BX1933" s="12">
        <v>5.6789880332862239</v>
      </c>
      <c r="BY1933" s="12">
        <v>22.4661253388707</v>
      </c>
      <c r="BZ1933" s="12">
        <v>5.5597466836515999</v>
      </c>
      <c r="CA1933" s="12">
        <v>14.268613002681558</v>
      </c>
      <c r="CB1933" s="12">
        <v>28.053875964310915</v>
      </c>
      <c r="CC1933" s="12">
        <v>10.555723591110842</v>
      </c>
      <c r="CD1933" s="12">
        <v>9.7217081285298885</v>
      </c>
      <c r="CE1933" s="12">
        <v>6.3552495298401981</v>
      </c>
      <c r="CF1933" s="12">
        <v>18.280668298501922</v>
      </c>
      <c r="CG1933" s="12">
        <v>2.6490197819662606</v>
      </c>
      <c r="CH1933" s="12">
        <v>9.616441835688553</v>
      </c>
      <c r="CI1933" s="12">
        <v>0.25115288064092123</v>
      </c>
      <c r="CJ1933" s="12">
        <v>7.1182279544914211</v>
      </c>
      <c r="CK1933" s="12">
        <v>-2.9151057255844766</v>
      </c>
      <c r="CL1933" s="12">
        <v>24.822179378643632</v>
      </c>
      <c r="CM1933" s="12">
        <v>33.15899240990516</v>
      </c>
      <c r="CN1933" s="12">
        <v>5.918696285295181</v>
      </c>
      <c r="CO1933" s="12">
        <v>16.88735833099507</v>
      </c>
      <c r="CP1933" s="12">
        <v>-2.4529446412312783</v>
      </c>
      <c r="CQ1933" s="12">
        <v>16.570170263341975</v>
      </c>
      <c r="CR1933" s="12">
        <v>14.254424408524722</v>
      </c>
      <c r="CS1933" s="12">
        <v>21.167992729613616</v>
      </c>
      <c r="CT1933" s="12">
        <v>14.56395372868673</v>
      </c>
      <c r="CU1933" s="12">
        <v>15.248773014945508</v>
      </c>
      <c r="CV1933" s="12">
        <v>20.008451226824011</v>
      </c>
      <c r="CW1933" s="12">
        <v>17.373371029969192</v>
      </c>
      <c r="CX1933" s="12">
        <v>14.959230085880989</v>
      </c>
      <c r="CY1933" s="12">
        <v>14.396365750620737</v>
      </c>
      <c r="CZ1933" s="12">
        <v>5.7054603432423185</v>
      </c>
      <c r="DA1933" s="12">
        <v>-3.0000948115185344</v>
      </c>
      <c r="DB1933" s="12">
        <v>23.030982305352754</v>
      </c>
      <c r="DC1933" s="12">
        <v>10.13851625879394</v>
      </c>
      <c r="DD1933" s="12">
        <v>10.660243975861134</v>
      </c>
    </row>
    <row r="1934" spans="1:108" x14ac:dyDescent="0.25">
      <c r="A1934" s="2">
        <v>645</v>
      </c>
      <c r="B1934" s="8">
        <f t="shared" ref="B1934" ca="1" si="2871">_xlfn.COVARIANCE.P(OFFSET(I1935,0,0,1,20),OFFSET(I1936,0,0,1,20))/_xlfn.VAR.P(OFFSET(I1935,0,0,1,20))</f>
        <v>2.0129958837360458</v>
      </c>
      <c r="C1934" s="8">
        <f t="shared" ref="C1934" ca="1" si="2872">_xlfn.COVARIANCE.P(OFFSET(I1935,0,0,1,50),OFFSET(I1936,0,0,1,50))/_xlfn.VAR.P(OFFSET(I1935,0,0,1,50))</f>
        <v>2.0174745520347264</v>
      </c>
      <c r="D1934" s="8">
        <f t="shared" ref="D1934" ca="1" si="2873">_xlfn.COVARIANCE.P(OFFSET(I1935,0,0,1,100),OFFSET(I1936,0,0,1,100))/_xlfn.VAR.P(OFFSET(I1935,0,0,1,100))</f>
        <v>1.9983256366406581</v>
      </c>
      <c r="E1934" s="8">
        <f t="shared" ref="E1934" ca="1" si="2874">AVERAGE(OFFSET(I1936,0,0,1,20))-AVERAGE(OFFSET(I1935,0,0,1,20))*B1934</f>
        <v>10.206202466263596</v>
      </c>
      <c r="F1934" s="8">
        <f t="shared" ref="F1934" ca="1" si="2875">AVERAGE(OFFSET(I1936,0,0,1,50))-AVERAGE(OFFSET(I1935,0,0,1,50))*C1934</f>
        <v>10.02901484743626</v>
      </c>
      <c r="G1934" s="8">
        <f t="shared" ref="G1934" ca="1" si="2876">AVERAGE(OFFSET(I1936,0,0,1,100))-AVERAGE(OFFSET(I1935,0,0,1,100))*D1934</f>
        <v>9.9450624053146406</v>
      </c>
      <c r="H1934" s="9" t="s">
        <v>29</v>
      </c>
      <c r="I1934" s="10">
        <v>4858</v>
      </c>
      <c r="J1934" s="10">
        <v>4561</v>
      </c>
      <c r="K1934" s="10">
        <v>4351</v>
      </c>
      <c r="L1934" s="10">
        <v>5682</v>
      </c>
      <c r="M1934" s="10">
        <v>1899</v>
      </c>
      <c r="N1934" s="10">
        <v>153</v>
      </c>
      <c r="O1934" s="10">
        <v>4967</v>
      </c>
      <c r="P1934" s="10">
        <v>8656</v>
      </c>
      <c r="Q1934" s="10">
        <v>9754</v>
      </c>
      <c r="R1934" s="10">
        <v>3878</v>
      </c>
      <c r="S1934" s="10">
        <v>8228</v>
      </c>
      <c r="T1934" s="10">
        <v>2057</v>
      </c>
      <c r="U1934" s="10">
        <v>8316</v>
      </c>
      <c r="V1934" s="10">
        <v>9749</v>
      </c>
      <c r="W1934" s="10">
        <v>2842</v>
      </c>
      <c r="X1934" s="10">
        <v>9266</v>
      </c>
      <c r="Y1934" s="10">
        <v>9995</v>
      </c>
      <c r="Z1934" s="10">
        <v>7478</v>
      </c>
      <c r="AA1934" s="10">
        <v>6652</v>
      </c>
      <c r="AB1934" s="10">
        <v>3456</v>
      </c>
      <c r="AC1934" s="10">
        <v>3039</v>
      </c>
      <c r="AD1934" s="10">
        <v>4906</v>
      </c>
      <c r="AE1934" s="10">
        <v>466</v>
      </c>
      <c r="AF1934" s="10">
        <v>9567</v>
      </c>
      <c r="AG1934" s="10">
        <v>8332</v>
      </c>
      <c r="AH1934" s="10">
        <v>2882</v>
      </c>
      <c r="AI1934" s="10">
        <v>1446</v>
      </c>
      <c r="AJ1934" s="10">
        <v>8710</v>
      </c>
      <c r="AK1934" s="10">
        <v>6870</v>
      </c>
      <c r="AL1934" s="10">
        <v>9928</v>
      </c>
      <c r="AM1934" s="10">
        <v>4202</v>
      </c>
      <c r="AN1934" s="10">
        <v>2363</v>
      </c>
      <c r="AO1934" s="10">
        <v>7069</v>
      </c>
      <c r="AP1934" s="10">
        <v>3565</v>
      </c>
      <c r="AQ1934" s="10">
        <v>3161</v>
      </c>
      <c r="AR1934" s="10">
        <v>7346</v>
      </c>
      <c r="AS1934" s="10">
        <v>9693</v>
      </c>
      <c r="AT1934" s="10">
        <v>2416</v>
      </c>
      <c r="AU1934" s="10">
        <v>4458</v>
      </c>
      <c r="AV1934" s="10">
        <v>4375</v>
      </c>
      <c r="AW1934" s="10">
        <v>3328</v>
      </c>
      <c r="AX1934" s="10">
        <v>8826</v>
      </c>
      <c r="AY1934" s="10">
        <v>4636</v>
      </c>
      <c r="AZ1934" s="10">
        <v>416</v>
      </c>
      <c r="BA1934" s="10">
        <v>5545</v>
      </c>
      <c r="BB1934" s="10">
        <v>6612</v>
      </c>
      <c r="BC1934" s="10">
        <v>8876</v>
      </c>
      <c r="BD1934" s="10">
        <v>4666</v>
      </c>
      <c r="BE1934" s="10">
        <v>231</v>
      </c>
      <c r="BF1934" s="10">
        <v>8594</v>
      </c>
      <c r="BG1934" s="10">
        <v>9325</v>
      </c>
      <c r="BH1934" s="10">
        <v>9247</v>
      </c>
      <c r="BI1934" s="10">
        <v>9268</v>
      </c>
      <c r="BJ1934" s="10">
        <v>2895</v>
      </c>
      <c r="BK1934" s="10">
        <v>1201</v>
      </c>
      <c r="BL1934" s="10">
        <v>6722</v>
      </c>
      <c r="BM1934" s="10">
        <v>2728</v>
      </c>
      <c r="BN1934" s="10">
        <v>1377</v>
      </c>
      <c r="BO1934" s="10">
        <v>9573</v>
      </c>
      <c r="BP1934" s="10">
        <v>4558</v>
      </c>
      <c r="BQ1934" s="10">
        <v>9382</v>
      </c>
      <c r="BR1934" s="10">
        <v>1503</v>
      </c>
      <c r="BS1934" s="10">
        <v>6989</v>
      </c>
      <c r="BT1934" s="10">
        <v>2295</v>
      </c>
      <c r="BU1934" s="10">
        <v>8026</v>
      </c>
      <c r="BV1934" s="10">
        <v>9114</v>
      </c>
      <c r="BW1934" s="10">
        <v>8979</v>
      </c>
      <c r="BX1934" s="10">
        <v>7637</v>
      </c>
      <c r="BY1934" s="10">
        <v>5961</v>
      </c>
      <c r="BZ1934" s="10">
        <v>1756</v>
      </c>
      <c r="CA1934" s="10">
        <v>5433</v>
      </c>
      <c r="CB1934" s="10">
        <v>2078</v>
      </c>
      <c r="CC1934" s="10">
        <v>4096</v>
      </c>
      <c r="CD1934" s="10">
        <v>7872</v>
      </c>
      <c r="CE1934" s="10">
        <v>121</v>
      </c>
      <c r="CF1934" s="10">
        <v>5232</v>
      </c>
      <c r="CG1934" s="10">
        <v>5899</v>
      </c>
      <c r="CH1934" s="10">
        <v>849</v>
      </c>
      <c r="CI1934" s="10">
        <v>6147</v>
      </c>
      <c r="CJ1934" s="10">
        <v>941</v>
      </c>
      <c r="CK1934" s="10">
        <v>5338</v>
      </c>
      <c r="CL1934" s="10">
        <v>6347</v>
      </c>
      <c r="CM1934" s="10">
        <v>3039</v>
      </c>
      <c r="CN1934" s="10">
        <v>886</v>
      </c>
      <c r="CO1934" s="10">
        <v>4282</v>
      </c>
      <c r="CP1934" s="10">
        <v>7957</v>
      </c>
      <c r="CQ1934" s="10">
        <v>5224</v>
      </c>
      <c r="CR1934" s="10">
        <v>8859</v>
      </c>
      <c r="CS1934" s="10">
        <v>2991</v>
      </c>
      <c r="CT1934" s="10">
        <v>3721</v>
      </c>
      <c r="CU1934" s="10">
        <v>7997</v>
      </c>
      <c r="CV1934" s="10">
        <v>6220</v>
      </c>
      <c r="CW1934" s="10">
        <v>1285</v>
      </c>
      <c r="CX1934" s="10">
        <v>5604</v>
      </c>
      <c r="CY1934" s="10">
        <v>4201</v>
      </c>
      <c r="CZ1934" s="10">
        <v>3869</v>
      </c>
      <c r="DA1934" s="10">
        <v>9827</v>
      </c>
      <c r="DB1934" s="10">
        <v>7831</v>
      </c>
      <c r="DC1934" s="10">
        <v>5759</v>
      </c>
      <c r="DD1934" s="10">
        <v>7940</v>
      </c>
    </row>
    <row r="1935" spans="1:108" x14ac:dyDescent="0.25">
      <c r="H1935" s="11" t="s">
        <v>0</v>
      </c>
      <c r="I1935" s="12">
        <v>4.7092738236271741</v>
      </c>
      <c r="J1935" s="12">
        <v>5.5851802734105895</v>
      </c>
      <c r="K1935" s="12">
        <v>-6.714754094182906</v>
      </c>
      <c r="L1935" s="12">
        <v>-1.4322215200540136</v>
      </c>
      <c r="M1935" s="12">
        <v>-7.1623535964200133</v>
      </c>
      <c r="N1935" s="12">
        <v>6.7638692879776032</v>
      </c>
      <c r="O1935" s="12">
        <v>8.3094363312267792</v>
      </c>
      <c r="P1935" s="12">
        <v>1.4111241514743846</v>
      </c>
      <c r="Q1935" s="12">
        <v>-9.626433807929395</v>
      </c>
      <c r="R1935" s="12">
        <v>-4.1783707207948977</v>
      </c>
      <c r="S1935" s="12">
        <v>3.0926021197424607</v>
      </c>
      <c r="T1935" s="12">
        <v>-0.10075105648404735</v>
      </c>
      <c r="U1935" s="12">
        <v>-6.0924423105019017</v>
      </c>
      <c r="V1935" s="12">
        <v>0.73332041293420791</v>
      </c>
      <c r="W1935" s="12">
        <v>-7.1895572728102675</v>
      </c>
      <c r="X1935" s="12">
        <v>-3.7989708121300776</v>
      </c>
      <c r="Y1935" s="12">
        <v>3.6055294960553819</v>
      </c>
      <c r="Z1935" s="12">
        <v>-0.80262711701720946</v>
      </c>
      <c r="AA1935" s="12">
        <v>2.0858317986563963</v>
      </c>
      <c r="AB1935" s="12">
        <v>4.1337281889139907</v>
      </c>
      <c r="AC1935" s="12">
        <v>-8.2534246211833384</v>
      </c>
      <c r="AD1935" s="12">
        <v>-2.4364050298892597</v>
      </c>
      <c r="AE1935" s="12">
        <v>4.9239414182842332</v>
      </c>
      <c r="AF1935" s="12">
        <v>0.17010849438836573</v>
      </c>
      <c r="AG1935" s="12">
        <v>4.538195551399645</v>
      </c>
      <c r="AH1935" s="12">
        <v>-0.39054233814981576</v>
      </c>
      <c r="AI1935" s="12">
        <v>-1.419687815579799</v>
      </c>
      <c r="AJ1935" s="12">
        <v>1.5722971799902123</v>
      </c>
      <c r="AK1935" s="12">
        <v>3.9562290836008347</v>
      </c>
      <c r="AL1935" s="12">
        <v>-5.1483795625616011</v>
      </c>
      <c r="AM1935" s="12">
        <v>12.114719043990688</v>
      </c>
      <c r="AN1935" s="12">
        <v>-6.8687866531883941</v>
      </c>
      <c r="AO1935" s="12">
        <v>1.6220172063278508</v>
      </c>
      <c r="AP1935" s="12">
        <v>2.4914757808457697</v>
      </c>
      <c r="AQ1935" s="12">
        <v>4.1062729802286126</v>
      </c>
      <c r="AR1935" s="12">
        <v>-8.4727834108557776</v>
      </c>
      <c r="AS1935" s="12">
        <v>13.092586729915521</v>
      </c>
      <c r="AT1935" s="12">
        <v>5.382442155452746</v>
      </c>
      <c r="AU1935" s="12">
        <v>5.1786039003184205</v>
      </c>
      <c r="AV1935" s="12">
        <v>-5.0917994015236339</v>
      </c>
      <c r="AW1935" s="12">
        <v>2.5310186543030131</v>
      </c>
      <c r="AX1935" s="12">
        <v>-3.3948514297815161E-2</v>
      </c>
      <c r="AY1935" s="12">
        <v>-11.442920859589741</v>
      </c>
      <c r="AZ1935" s="12">
        <v>7.8999087076682182</v>
      </c>
      <c r="BA1935" s="12">
        <v>2.9110284608351651</v>
      </c>
      <c r="BB1935" s="12">
        <v>4.4977043776511794</v>
      </c>
      <c r="BC1935" s="12">
        <v>0.92452520747772859</v>
      </c>
      <c r="BD1935" s="12">
        <v>-9.3454506852715031</v>
      </c>
      <c r="BE1935" s="12">
        <v>6.0363186690725756</v>
      </c>
      <c r="BF1935" s="12">
        <v>-2.6394467675878945</v>
      </c>
      <c r="BG1935" s="12">
        <v>5.8069537836835412</v>
      </c>
      <c r="BH1935" s="12">
        <v>-9.5896362960929391</v>
      </c>
      <c r="BI1935" s="12">
        <v>9.5310683430705581</v>
      </c>
      <c r="BJ1935" s="12">
        <v>-1.1915151332461884</v>
      </c>
      <c r="BK1935" s="12">
        <v>-3.9428589740573141</v>
      </c>
      <c r="BL1935" s="12">
        <v>-1.0002742262448161</v>
      </c>
      <c r="BM1935" s="12">
        <v>0.90234162665908912</v>
      </c>
      <c r="BN1935" s="12">
        <v>2.2658293272975834</v>
      </c>
      <c r="BO1935" s="12">
        <v>-3.9064762975259826</v>
      </c>
      <c r="BP1935" s="12">
        <v>4.925867602605134</v>
      </c>
      <c r="BQ1935" s="12">
        <v>-8.936477880616904E-2</v>
      </c>
      <c r="BR1935" s="12">
        <v>4.1583396505419454</v>
      </c>
      <c r="BS1935" s="12">
        <v>-8.0740779580220856</v>
      </c>
      <c r="BT1935" s="12">
        <v>-9.4494300318953395E-2</v>
      </c>
      <c r="BU1935" s="12">
        <v>-4.7319133358564791</v>
      </c>
      <c r="BV1935" s="12">
        <v>5.2303386679522248</v>
      </c>
      <c r="BW1935" s="12">
        <v>-0.29273781610099076</v>
      </c>
      <c r="BX1935" s="12">
        <v>-2.0157841304315403</v>
      </c>
      <c r="BY1935" s="12">
        <v>-3.2787314092684716</v>
      </c>
      <c r="BZ1935" s="12">
        <v>2.0508576999228905</v>
      </c>
      <c r="CA1935" s="12">
        <v>-5.8952995989774752</v>
      </c>
      <c r="CB1935" s="12">
        <v>4.9322489386197264</v>
      </c>
      <c r="CC1935" s="12">
        <v>1.3777967088149352</v>
      </c>
      <c r="CD1935" s="12">
        <v>-9.447584917534412</v>
      </c>
      <c r="CE1935" s="12">
        <v>11.123695226949724</v>
      </c>
      <c r="CF1935" s="12">
        <v>4.4879425179793264</v>
      </c>
      <c r="CG1935" s="12">
        <v>-1.862928537373215</v>
      </c>
      <c r="CH1935" s="12">
        <v>11.780762831678464</v>
      </c>
      <c r="CI1935" s="12">
        <v>-1.1486302057717854</v>
      </c>
      <c r="CJ1935" s="12">
        <v>-0.52763584955010412</v>
      </c>
      <c r="CK1935" s="12">
        <v>3.3081204329024114</v>
      </c>
      <c r="CL1935" s="12">
        <v>-0.89581326592482513</v>
      </c>
      <c r="CM1935" s="12">
        <v>-8.2534246211833384</v>
      </c>
      <c r="CN1935" s="12">
        <v>-4.2900970304193757</v>
      </c>
      <c r="CO1935" s="12">
        <v>-2.9035495977069936</v>
      </c>
      <c r="CP1935" s="12">
        <v>8.5796650387288516</v>
      </c>
      <c r="CQ1935" s="12">
        <v>5.4166403959381171</v>
      </c>
      <c r="CR1935" s="12">
        <v>-14.353385078053094</v>
      </c>
      <c r="CS1935" s="12">
        <v>-9.8975272502372569</v>
      </c>
      <c r="CT1935" s="12">
        <v>3.9971359918062883</v>
      </c>
      <c r="CU1935" s="12">
        <v>10.311323483198668</v>
      </c>
      <c r="CV1935" s="12">
        <v>-9.1777647605061858</v>
      </c>
      <c r="CW1935" s="12">
        <v>-3.8660626384075298</v>
      </c>
      <c r="CX1935" s="12">
        <v>1.605754433629264</v>
      </c>
      <c r="CY1935" s="12">
        <v>-0.345421263058871</v>
      </c>
      <c r="CZ1935" s="12">
        <v>5.3797777002147251</v>
      </c>
      <c r="DA1935" s="12">
        <v>1.6996581411132183</v>
      </c>
      <c r="DB1935" s="12">
        <v>3.3571587862751344</v>
      </c>
      <c r="DC1935" s="12">
        <v>4.255808244032881</v>
      </c>
      <c r="DD1935" s="12">
        <v>-3.1113848593415838</v>
      </c>
    </row>
    <row r="1936" spans="1:108" x14ac:dyDescent="0.25">
      <c r="H1936" s="11" t="s">
        <v>2</v>
      </c>
      <c r="I1936" s="12">
        <v>19.77818305958931</v>
      </c>
      <c r="J1936" s="12">
        <v>21.008956501543544</v>
      </c>
      <c r="K1936" s="12">
        <v>-2.7346163713407958</v>
      </c>
      <c r="L1936" s="12">
        <v>8.1683205170228863</v>
      </c>
      <c r="M1936" s="12">
        <v>-5.5705626953610459</v>
      </c>
      <c r="N1936" s="12">
        <v>23.198642816825629</v>
      </c>
      <c r="O1936" s="12">
        <v>26.309619159908529</v>
      </c>
      <c r="P1936" s="12">
        <v>13.566606022998085</v>
      </c>
      <c r="Q1936" s="12">
        <v>-8.9678728922081774</v>
      </c>
      <c r="R1936" s="12">
        <v>1.3862013793100452</v>
      </c>
      <c r="S1936" s="12">
        <v>17.07092551281271</v>
      </c>
      <c r="T1936" s="12">
        <v>10.035268130104432</v>
      </c>
      <c r="U1936" s="12">
        <v>-3.7417473301780566</v>
      </c>
      <c r="V1936" s="12">
        <v>11.079488974369301</v>
      </c>
      <c r="W1936" s="12">
        <v>-2.495762234971628</v>
      </c>
      <c r="X1936" s="12">
        <v>1.890746693550583</v>
      </c>
      <c r="Y1936" s="12">
        <v>18.662872551815827</v>
      </c>
      <c r="Z1936" s="12">
        <v>8.2659934718496046</v>
      </c>
      <c r="AA1936" s="12">
        <v>16.083840114230412</v>
      </c>
      <c r="AB1936" s="12">
        <v>17.705108920935132</v>
      </c>
      <c r="AC1936" s="12">
        <v>-5.0407999747697572</v>
      </c>
      <c r="AD1936" s="12">
        <v>3.9578733109182362</v>
      </c>
      <c r="AE1936" s="12">
        <v>17.625626869397841</v>
      </c>
      <c r="AF1936" s="12">
        <v>11.630620317961071</v>
      </c>
      <c r="AG1936" s="12">
        <v>19.257689340409637</v>
      </c>
      <c r="AH1936" s="12">
        <v>10.013382843122404</v>
      </c>
      <c r="AI1936" s="12">
        <v>6.3919220278365447</v>
      </c>
      <c r="AJ1936" s="12">
        <v>13.670588965829127</v>
      </c>
      <c r="AK1936" s="12">
        <v>15.612646172653719</v>
      </c>
      <c r="AL1936" s="12">
        <v>-1.2400005393459352</v>
      </c>
      <c r="AM1936" s="12">
        <v>34.724923812107576</v>
      </c>
      <c r="AN1936" s="12">
        <v>-3.9870215773139623</v>
      </c>
      <c r="AO1936" s="12">
        <v>14.834702828805774</v>
      </c>
      <c r="AP1936" s="12">
        <v>14.57890748948066</v>
      </c>
      <c r="AQ1936" s="12">
        <v>17.876495225855809</v>
      </c>
      <c r="AR1936" s="12">
        <v>-8.9148434228609439</v>
      </c>
      <c r="AS1936" s="12">
        <v>36.490223998778497</v>
      </c>
      <c r="AT1936" s="12">
        <v>19.773501280833553</v>
      </c>
      <c r="AU1936" s="12">
        <v>21.617961908122659</v>
      </c>
      <c r="AV1936" s="12">
        <v>0.49814496775626538</v>
      </c>
      <c r="AW1936" s="12">
        <v>14.767782161776909</v>
      </c>
      <c r="AX1936" s="12">
        <v>9.4377377569958618</v>
      </c>
      <c r="AY1936" s="12">
        <v>-14.13579541627289</v>
      </c>
      <c r="AZ1936" s="12">
        <v>25.813804021260388</v>
      </c>
      <c r="BA1936" s="12">
        <v>17.202581812512676</v>
      </c>
      <c r="BB1936" s="12">
        <v>19.229010646166731</v>
      </c>
      <c r="BC1936" s="12">
        <v>11.765706409163219</v>
      </c>
      <c r="BD1936" s="12">
        <v>-8.753912210594132</v>
      </c>
      <c r="BE1936" s="12">
        <v>22.275725947010788</v>
      </c>
      <c r="BF1936" s="12">
        <v>5.5248072019808259</v>
      </c>
      <c r="BG1936" s="12">
        <v>22.4661253388707</v>
      </c>
      <c r="BH1936" s="12">
        <v>-9.5656563050845662</v>
      </c>
      <c r="BI1936" s="12">
        <v>30.034643779392084</v>
      </c>
      <c r="BJ1936" s="12">
        <v>6.7882757309833304</v>
      </c>
      <c r="BK1936" s="12">
        <v>1.3645947153815721</v>
      </c>
      <c r="BL1936" s="12">
        <v>6.4643138930738289</v>
      </c>
      <c r="BM1936" s="12">
        <v>11.617732603340487</v>
      </c>
      <c r="BN1936" s="12">
        <v>15.377241048254977</v>
      </c>
      <c r="BO1936" s="12">
        <v>0.6809462009546976</v>
      </c>
      <c r="BP1936" s="12">
        <v>19.53459884432251</v>
      </c>
      <c r="BQ1936" s="12">
        <v>8.8542516863698015</v>
      </c>
      <c r="BR1936" s="12">
        <v>17.730073018342612</v>
      </c>
      <c r="BS1936" s="12">
        <v>-5.1335335306007757</v>
      </c>
      <c r="BT1936" s="12">
        <v>9.4716859519928835</v>
      </c>
      <c r="BU1936" s="12">
        <v>7.6413932353913583E-2</v>
      </c>
      <c r="BV1936" s="12">
        <v>19.176969213094058</v>
      </c>
      <c r="BW1936" s="12">
        <v>9.6093265361908173</v>
      </c>
      <c r="BX1936" s="12">
        <v>5.9932027023462977</v>
      </c>
      <c r="BY1936" s="12">
        <v>3.6827281660441447</v>
      </c>
      <c r="BZ1936" s="12">
        <v>13.814098319461472</v>
      </c>
      <c r="CA1936" s="12">
        <v>-2.9871383732959544</v>
      </c>
      <c r="CB1936" s="12">
        <v>18.179126921577005</v>
      </c>
      <c r="CC1936" s="12">
        <v>11.787791939007155</v>
      </c>
      <c r="CD1936" s="12">
        <v>-7.8948270303098562</v>
      </c>
      <c r="CE1936" s="12">
        <v>32.364879932824948</v>
      </c>
      <c r="CF1936" s="12">
        <v>18.266417282624403</v>
      </c>
      <c r="CG1936" s="12">
        <v>6.2810165271791565</v>
      </c>
      <c r="CH1936" s="12">
        <v>32.497715959908177</v>
      </c>
      <c r="CI1936" s="12">
        <v>9.7475126468608959</v>
      </c>
      <c r="CJ1936" s="12">
        <v>8.3801997941239694</v>
      </c>
      <c r="CK1936" s="12">
        <v>16.855108579915562</v>
      </c>
      <c r="CL1936" s="12">
        <v>9.6137331028114907</v>
      </c>
      <c r="CM1936" s="12">
        <v>-5.0407999747697572</v>
      </c>
      <c r="CN1936" s="12">
        <v>2.4211097319589738</v>
      </c>
      <c r="CO1936" s="12">
        <v>4.6148242815750029</v>
      </c>
      <c r="CP1936" s="12">
        <v>26.722129510565281</v>
      </c>
      <c r="CQ1936" s="12">
        <v>21.213902067504083</v>
      </c>
      <c r="CR1936" s="12">
        <v>-18.268662467783571</v>
      </c>
      <c r="CS1936" s="12">
        <v>-11.530701501780179</v>
      </c>
      <c r="CT1936" s="12">
        <v>15.898449762002048</v>
      </c>
      <c r="CU1936" s="12">
        <v>31.486739261118874</v>
      </c>
      <c r="CV1936" s="12">
        <v>-7.9520781840162682</v>
      </c>
      <c r="CW1936" s="12">
        <v>1.8456888116739327</v>
      </c>
      <c r="CX1936" s="12">
        <v>12.759570050308403</v>
      </c>
      <c r="CY1936" s="12">
        <v>9.2656536557152549</v>
      </c>
      <c r="CZ1936" s="12">
        <v>20.131917656047865</v>
      </c>
      <c r="DA1936" s="12">
        <v>13.412846924770941</v>
      </c>
      <c r="DB1936" s="12">
        <v>16.604522523831612</v>
      </c>
      <c r="DC1936" s="12">
        <v>18.060515212947365</v>
      </c>
      <c r="DD1936" s="12">
        <v>4.5765214550505267</v>
      </c>
    </row>
    <row r="1937" spans="1:108" x14ac:dyDescent="0.25">
      <c r="A1937" s="2">
        <v>646</v>
      </c>
      <c r="B1937" s="8">
        <f t="shared" ref="B1937" ca="1" si="2877">_xlfn.COVARIANCE.P(OFFSET(I1938,0,0,1,20),OFFSET(I1939,0,0,1,20))/_xlfn.VAR.P(OFFSET(I1938,0,0,1,20))</f>
        <v>1.9745711057489095</v>
      </c>
      <c r="C1937" s="8">
        <f t="shared" ref="C1937" ca="1" si="2878">_xlfn.COVARIANCE.P(OFFSET(I1938,0,0,1,50),OFFSET(I1939,0,0,1,50))/_xlfn.VAR.P(OFFSET(I1938,0,0,1,50))</f>
        <v>2.0101708635708224</v>
      </c>
      <c r="D1937" s="8">
        <f t="shared" ref="D1937" ca="1" si="2879">_xlfn.COVARIANCE.P(OFFSET(I1938,0,0,1,100),OFFSET(I1939,0,0,1,100))/_xlfn.VAR.P(OFFSET(I1938,0,0,1,100))</f>
        <v>2.0178696406966332</v>
      </c>
      <c r="E1937" s="8">
        <f t="shared" ref="E1937" ca="1" si="2880">AVERAGE(OFFSET(I1939,0,0,1,20))-AVERAGE(OFFSET(I1938,0,0,1,20))*B1937</f>
        <v>9.7687293728103803</v>
      </c>
      <c r="F1937" s="8">
        <f t="shared" ref="F1937" ca="1" si="2881">AVERAGE(OFFSET(I1939,0,0,1,50))-AVERAGE(OFFSET(I1938,0,0,1,50))*C1937</f>
        <v>10.095893835314214</v>
      </c>
      <c r="G1937" s="8">
        <f t="shared" ref="G1937" ca="1" si="2882">AVERAGE(OFFSET(I1939,0,0,1,100))-AVERAGE(OFFSET(I1938,0,0,1,100))*D1937</f>
        <v>9.977914475214348</v>
      </c>
      <c r="H1937" s="9" t="s">
        <v>29</v>
      </c>
      <c r="I1937" s="10">
        <v>9102</v>
      </c>
      <c r="J1937" s="10">
        <v>7500</v>
      </c>
      <c r="K1937" s="10">
        <v>2837</v>
      </c>
      <c r="L1937" s="10">
        <v>1398</v>
      </c>
      <c r="M1937" s="10">
        <v>1890</v>
      </c>
      <c r="N1937" s="10">
        <v>7981</v>
      </c>
      <c r="O1937" s="10">
        <v>3587</v>
      </c>
      <c r="P1937" s="10">
        <v>848</v>
      </c>
      <c r="Q1937" s="10">
        <v>9705</v>
      </c>
      <c r="R1937" s="10">
        <v>6191</v>
      </c>
      <c r="S1937" s="10">
        <v>5702</v>
      </c>
      <c r="T1937" s="10">
        <v>4455</v>
      </c>
      <c r="U1937" s="10">
        <v>5853</v>
      </c>
      <c r="V1937" s="10">
        <v>3133</v>
      </c>
      <c r="W1937" s="10">
        <v>4249</v>
      </c>
      <c r="X1937" s="10">
        <v>6196</v>
      </c>
      <c r="Y1937" s="10">
        <v>941</v>
      </c>
      <c r="Z1937" s="10">
        <v>6212</v>
      </c>
      <c r="AA1937" s="10">
        <v>2072</v>
      </c>
      <c r="AB1937" s="10">
        <v>1302</v>
      </c>
      <c r="AC1937" s="10">
        <v>3971</v>
      </c>
      <c r="AD1937" s="10">
        <v>3915</v>
      </c>
      <c r="AE1937" s="10">
        <v>5173</v>
      </c>
      <c r="AF1937" s="10">
        <v>5001</v>
      </c>
      <c r="AG1937" s="10">
        <v>9545</v>
      </c>
      <c r="AH1937" s="10">
        <v>6238</v>
      </c>
      <c r="AI1937" s="10">
        <v>2739</v>
      </c>
      <c r="AJ1937" s="10">
        <v>5516</v>
      </c>
      <c r="AK1937" s="10">
        <v>3243</v>
      </c>
      <c r="AL1937" s="10">
        <v>8150</v>
      </c>
      <c r="AM1937" s="10">
        <v>9781</v>
      </c>
      <c r="AN1937" s="10">
        <v>1288</v>
      </c>
      <c r="AO1937" s="10">
        <v>3290</v>
      </c>
      <c r="AP1937" s="10">
        <v>9385</v>
      </c>
      <c r="AQ1937" s="10">
        <v>8203</v>
      </c>
      <c r="AR1937" s="10">
        <v>6180</v>
      </c>
      <c r="AS1937" s="10">
        <v>5528</v>
      </c>
      <c r="AT1937" s="10">
        <v>5650</v>
      </c>
      <c r="AU1937" s="10">
        <v>7666</v>
      </c>
      <c r="AV1937" s="10">
        <v>307</v>
      </c>
      <c r="AW1937" s="10">
        <v>6550</v>
      </c>
      <c r="AX1937" s="10">
        <v>5082</v>
      </c>
      <c r="AY1937" s="10">
        <v>7028</v>
      </c>
      <c r="AZ1937" s="10">
        <v>1435</v>
      </c>
      <c r="BA1937" s="10">
        <v>9799</v>
      </c>
      <c r="BB1937" s="10">
        <v>4438</v>
      </c>
      <c r="BC1937" s="10">
        <v>4891</v>
      </c>
      <c r="BD1937" s="10">
        <v>406</v>
      </c>
      <c r="BE1937" s="10">
        <v>990</v>
      </c>
      <c r="BF1937" s="10">
        <v>624</v>
      </c>
      <c r="BG1937" s="10">
        <v>1140</v>
      </c>
      <c r="BH1937" s="10">
        <v>4662</v>
      </c>
      <c r="BI1937" s="10">
        <v>7658</v>
      </c>
      <c r="BJ1937" s="10">
        <v>5359</v>
      </c>
      <c r="BK1937" s="10">
        <v>1252</v>
      </c>
      <c r="BL1937" s="10">
        <v>8851</v>
      </c>
      <c r="BM1937" s="10">
        <v>6047</v>
      </c>
      <c r="BN1937" s="10">
        <v>6596</v>
      </c>
      <c r="BO1937" s="10">
        <v>3738</v>
      </c>
      <c r="BP1937" s="10">
        <v>1338</v>
      </c>
      <c r="BQ1937" s="10">
        <v>6879</v>
      </c>
      <c r="BR1937" s="10">
        <v>4320</v>
      </c>
      <c r="BS1937" s="10">
        <v>5212</v>
      </c>
      <c r="BT1937" s="10">
        <v>224</v>
      </c>
      <c r="BU1937" s="10">
        <v>2106</v>
      </c>
      <c r="BV1937" s="10">
        <v>2274</v>
      </c>
      <c r="BW1937" s="10">
        <v>9453</v>
      </c>
      <c r="BX1937" s="10">
        <v>6176</v>
      </c>
      <c r="BY1937" s="10">
        <v>2550</v>
      </c>
      <c r="BZ1937" s="10">
        <v>9117</v>
      </c>
      <c r="CA1937" s="10">
        <v>5439</v>
      </c>
      <c r="CB1937" s="10">
        <v>1891</v>
      </c>
      <c r="CC1937" s="10">
        <v>2991</v>
      </c>
      <c r="CD1937" s="10">
        <v>5697</v>
      </c>
      <c r="CE1937" s="10">
        <v>4377</v>
      </c>
      <c r="CF1937" s="10">
        <v>7022</v>
      </c>
      <c r="CG1937" s="10">
        <v>5526</v>
      </c>
      <c r="CH1937" s="10">
        <v>8495</v>
      </c>
      <c r="CI1937" s="10">
        <v>1134</v>
      </c>
      <c r="CJ1937" s="10">
        <v>519</v>
      </c>
      <c r="CK1937" s="10">
        <v>5239</v>
      </c>
      <c r="CL1937" s="10">
        <v>8840</v>
      </c>
      <c r="CM1937" s="10">
        <v>7691</v>
      </c>
      <c r="CN1937" s="10">
        <v>9576</v>
      </c>
      <c r="CO1937" s="10">
        <v>9784</v>
      </c>
      <c r="CP1937" s="10">
        <v>6048</v>
      </c>
      <c r="CQ1937" s="10">
        <v>2885</v>
      </c>
      <c r="CR1937" s="10">
        <v>2688</v>
      </c>
      <c r="CS1937" s="10">
        <v>9716</v>
      </c>
      <c r="CT1937" s="10">
        <v>6196</v>
      </c>
      <c r="CU1937" s="10">
        <v>7352</v>
      </c>
      <c r="CV1937" s="10">
        <v>6969</v>
      </c>
      <c r="CW1937" s="10">
        <v>9528</v>
      </c>
      <c r="CX1937" s="10">
        <v>2708</v>
      </c>
      <c r="CY1937" s="10">
        <v>4187</v>
      </c>
      <c r="CZ1937" s="10">
        <v>8283</v>
      </c>
      <c r="DA1937" s="10">
        <v>5651</v>
      </c>
      <c r="DB1937" s="10">
        <v>2081</v>
      </c>
      <c r="DC1937" s="10">
        <v>890</v>
      </c>
      <c r="DD1937" s="10">
        <v>9371</v>
      </c>
    </row>
    <row r="1938" spans="1:108" x14ac:dyDescent="0.25">
      <c r="H1938" s="11" t="s">
        <v>0</v>
      </c>
      <c r="I1938" s="12">
        <v>3.3588597659784094</v>
      </c>
      <c r="J1938" s="12">
        <v>-6.6945084002056765</v>
      </c>
      <c r="K1938" s="12">
        <v>8.3202672949366736</v>
      </c>
      <c r="L1938" s="12">
        <v>-4.3466618392886511</v>
      </c>
      <c r="M1938" s="12">
        <v>5.3898555792972891</v>
      </c>
      <c r="N1938" s="12">
        <v>-8.0468772523934504</v>
      </c>
      <c r="O1938" s="12">
        <v>-0.25208417664408445</v>
      </c>
      <c r="P1938" s="12">
        <v>-2.5132338155406098</v>
      </c>
      <c r="Q1938" s="12">
        <v>-1.0994713510844891</v>
      </c>
      <c r="R1938" s="12">
        <v>-3.3979997737980727</v>
      </c>
      <c r="S1938" s="12">
        <v>4.1217962417364991</v>
      </c>
      <c r="T1938" s="12">
        <v>-3.4145141848375453</v>
      </c>
      <c r="U1938" s="12">
        <v>0.15856650418650034</v>
      </c>
      <c r="V1938" s="12">
        <v>-4.651608539709625</v>
      </c>
      <c r="W1938" s="12">
        <v>1.3162096898556626</v>
      </c>
      <c r="X1938" s="12">
        <v>0.93488825348624416</v>
      </c>
      <c r="Y1938" s="12">
        <v>-0.52763584955010412</v>
      </c>
      <c r="Z1938" s="12">
        <v>0.32167398736163222</v>
      </c>
      <c r="AA1938" s="12">
        <v>8.7700190920546408</v>
      </c>
      <c r="AB1938" s="12">
        <v>1.0581271926732301</v>
      </c>
      <c r="AC1938" s="12">
        <v>3.4469517654930026</v>
      </c>
      <c r="AD1938" s="12">
        <v>-1.6486462682088887</v>
      </c>
      <c r="AE1938" s="12">
        <v>-0.89110829219287424</v>
      </c>
      <c r="AF1938" s="12">
        <v>4.0767270466310193E-2</v>
      </c>
      <c r="AG1938" s="12">
        <v>5.2742016427523142</v>
      </c>
      <c r="AH1938" s="12">
        <v>-0.12347615002218272</v>
      </c>
      <c r="AI1938" s="12">
        <v>3.8764557379391236</v>
      </c>
      <c r="AJ1938" s="12">
        <v>6.5888262685225847</v>
      </c>
      <c r="AK1938" s="12">
        <v>0.58533763461400079</v>
      </c>
      <c r="AL1938" s="12">
        <v>3.8243060716854766</v>
      </c>
      <c r="AM1938" s="12">
        <v>-15.038265688381669</v>
      </c>
      <c r="AN1938" s="12">
        <v>-3.2477569339573527</v>
      </c>
      <c r="AO1938" s="12">
        <v>-1.6632568475872138</v>
      </c>
      <c r="AP1938" s="12">
        <v>5.5187933014166148</v>
      </c>
      <c r="AQ1938" s="12">
        <v>-2.8618601998996911</v>
      </c>
      <c r="AR1938" s="12">
        <v>-1.999965786967852</v>
      </c>
      <c r="AS1938" s="12">
        <v>-4.8773638895307849</v>
      </c>
      <c r="AT1938" s="12">
        <v>-2.0873699057978903</v>
      </c>
      <c r="AU1938" s="12">
        <v>1.3724437633432898</v>
      </c>
      <c r="AV1938" s="12">
        <v>-3.579273268230549</v>
      </c>
      <c r="AW1938" s="12">
        <v>-1.4740175752788683E-2</v>
      </c>
      <c r="AX1938" s="12">
        <v>-6.198146491957532</v>
      </c>
      <c r="AY1938" s="12">
        <v>-8.4395184889204629</v>
      </c>
      <c r="AZ1938" s="12">
        <v>-2.8174030413806554</v>
      </c>
      <c r="BA1938" s="12">
        <v>7.0045880131078917</v>
      </c>
      <c r="BB1938" s="12">
        <v>-2.4715354875585356</v>
      </c>
      <c r="BC1938" s="12">
        <v>-1.6839556463398559</v>
      </c>
      <c r="BD1938" s="12">
        <v>0.92651576048865181</v>
      </c>
      <c r="BE1938" s="12">
        <v>-5.4265484042187033</v>
      </c>
      <c r="BF1938" s="12">
        <v>3.6918897392064713</v>
      </c>
      <c r="BG1938" s="12">
        <v>-14.191299139919369</v>
      </c>
      <c r="BH1938" s="12">
        <v>1.1295592856783223</v>
      </c>
      <c r="BI1938" s="12">
        <v>-3.129737096010698</v>
      </c>
      <c r="BJ1938" s="12">
        <v>0.20309468182890444</v>
      </c>
      <c r="BK1938" s="12">
        <v>-4.3430362200593988</v>
      </c>
      <c r="BL1938" s="12">
        <v>6.105976626376501</v>
      </c>
      <c r="BM1938" s="12">
        <v>-7.1894734392306772</v>
      </c>
      <c r="BN1938" s="12">
        <v>6.4851595282441865</v>
      </c>
      <c r="BO1938" s="12">
        <v>-0.78147506661724386</v>
      </c>
      <c r="BP1938" s="12">
        <v>-7.6981031370589807</v>
      </c>
      <c r="BQ1938" s="12">
        <v>-2.3124545504615241</v>
      </c>
      <c r="BR1938" s="12">
        <v>-1.8769556806779764</v>
      </c>
      <c r="BS1938" s="12">
        <v>8.474494568119205</v>
      </c>
      <c r="BT1938" s="12">
        <v>4.5106374601985593</v>
      </c>
      <c r="BU1938" s="12">
        <v>0.59527625328222988</v>
      </c>
      <c r="BV1938" s="12">
        <v>-2.6784476582752159</v>
      </c>
      <c r="BW1938" s="12">
        <v>2.2555804796157153</v>
      </c>
      <c r="BX1938" s="12">
        <v>0.14352320118975603</v>
      </c>
      <c r="BY1938" s="12">
        <v>4.7076076257794499</v>
      </c>
      <c r="BZ1938" s="12">
        <v>-2.092994218049435</v>
      </c>
      <c r="CA1938" s="12">
        <v>-2.228025557126835</v>
      </c>
      <c r="CB1938" s="12">
        <v>-0.45296806840047266</v>
      </c>
      <c r="CC1938" s="12">
        <v>-9.8975272502372569</v>
      </c>
      <c r="CD1938" s="12">
        <v>-5.1538293499865118</v>
      </c>
      <c r="CE1938" s="12">
        <v>0.14011929559809763</v>
      </c>
      <c r="CF1938" s="12">
        <v>3.2881575318846479</v>
      </c>
      <c r="CG1938" s="12">
        <v>-6.1832343773240197</v>
      </c>
      <c r="CH1938" s="12">
        <v>0.49105186099806858</v>
      </c>
      <c r="CI1938" s="12">
        <v>-4.3055963420454919</v>
      </c>
      <c r="CJ1938" s="12">
        <v>6.0972632503628859</v>
      </c>
      <c r="CK1938" s="12">
        <v>5.8215044191839436</v>
      </c>
      <c r="CL1938" s="12">
        <v>-0.35833539746721199</v>
      </c>
      <c r="CM1938" s="12">
        <v>-1.0233870909488629</v>
      </c>
      <c r="CN1938" s="12">
        <v>11.796081716015987</v>
      </c>
      <c r="CO1938" s="12">
        <v>6.4285202555162488</v>
      </c>
      <c r="CP1938" s="12">
        <v>4.9915274385728319</v>
      </c>
      <c r="CQ1938" s="12">
        <v>-1.1836055303979585</v>
      </c>
      <c r="CR1938" s="12">
        <v>2.3250878046759835</v>
      </c>
      <c r="CS1938" s="12">
        <v>-3.0772409612352241</v>
      </c>
      <c r="CT1938" s="12">
        <v>0.93488825348624416</v>
      </c>
      <c r="CU1938" s="12">
        <v>-6.1117489654824144</v>
      </c>
      <c r="CV1938" s="12">
        <v>-4.0697802364816784</v>
      </c>
      <c r="CW1938" s="12">
        <v>-2.4465266067877351</v>
      </c>
      <c r="CX1938" s="12">
        <v>1.408116844290817</v>
      </c>
      <c r="CY1938" s="12">
        <v>-5.8795740257249642</v>
      </c>
      <c r="CZ1938" s="12">
        <v>7.1280758413691405</v>
      </c>
      <c r="DA1938" s="12">
        <v>-0.26416342734079618</v>
      </c>
      <c r="DB1938" s="12">
        <v>5.5069553461331902</v>
      </c>
      <c r="DC1938" s="12">
        <v>5.5496964017078163</v>
      </c>
      <c r="DD1938" s="12">
        <v>-4.0019478991636896</v>
      </c>
    </row>
    <row r="1939" spans="1:108" x14ac:dyDescent="0.25">
      <c r="H1939" s="11" t="s">
        <v>2</v>
      </c>
      <c r="I1939" s="12">
        <v>14.842892547847224</v>
      </c>
      <c r="J1939" s="12">
        <v>-3.5353343073381711</v>
      </c>
      <c r="K1939" s="12">
        <v>28.079504512664155</v>
      </c>
      <c r="L1939" s="12">
        <v>1.0175019443334345</v>
      </c>
      <c r="M1939" s="12">
        <v>20.392219469651156</v>
      </c>
      <c r="N1939" s="12">
        <v>-4.5768234951901867</v>
      </c>
      <c r="O1939" s="12">
        <v>8.7473956499292651</v>
      </c>
      <c r="P1939" s="12">
        <v>5.5195516292678954</v>
      </c>
      <c r="Q1939" s="12">
        <v>7.3430409591136119</v>
      </c>
      <c r="R1939" s="12">
        <v>2.8756726811348146</v>
      </c>
      <c r="S1939" s="12">
        <v>18.296853191338723</v>
      </c>
      <c r="T1939" s="12">
        <v>2.8447428954863794</v>
      </c>
      <c r="U1939" s="12">
        <v>10.742041943095829</v>
      </c>
      <c r="V1939" s="12">
        <v>1.7522357443767533</v>
      </c>
      <c r="W1939" s="12">
        <v>11.512626548750495</v>
      </c>
      <c r="X1939" s="12">
        <v>9.4130889718236119</v>
      </c>
      <c r="Y1939" s="12">
        <v>8.3801997941239694</v>
      </c>
      <c r="Z1939" s="12">
        <v>10.041036586287699</v>
      </c>
      <c r="AA1939" s="12">
        <v>28.041575081028537</v>
      </c>
      <c r="AB1939" s="12">
        <v>11.286272476997741</v>
      </c>
      <c r="AC1939" s="12">
        <v>17.287881911325709</v>
      </c>
      <c r="AD1939" s="12">
        <v>7.2167588646575256</v>
      </c>
      <c r="AE1939" s="12">
        <v>9.7756573148817587</v>
      </c>
      <c r="AF1939" s="12">
        <v>11.422072720087742</v>
      </c>
      <c r="AG1939" s="12">
        <v>18.341123570342894</v>
      </c>
      <c r="AH1939" s="12">
        <v>10.56848756293833</v>
      </c>
      <c r="AI1939" s="12">
        <v>18.93436304934248</v>
      </c>
      <c r="AJ1939" s="12">
        <v>23.342086642014255</v>
      </c>
      <c r="AK1939" s="12">
        <v>11.462608603572363</v>
      </c>
      <c r="AL1939" s="12">
        <v>19.224726429179171</v>
      </c>
      <c r="AM1939" s="12">
        <v>-19.903022860349068</v>
      </c>
      <c r="AN1939" s="12">
        <v>2.3472343705090677</v>
      </c>
      <c r="AO1939" s="12">
        <v>5.5891391229129148</v>
      </c>
      <c r="AP1939" s="12">
        <v>21.82974117260337</v>
      </c>
      <c r="AQ1939" s="12">
        <v>3.4372968128046417</v>
      </c>
      <c r="AR1939" s="12">
        <v>7.0388248402529889</v>
      </c>
      <c r="AS1939" s="12">
        <v>0.56906019481367531</v>
      </c>
      <c r="AT1939" s="12">
        <v>5.9356644284053148</v>
      </c>
      <c r="AU1939" s="12">
        <v>13.800863378841941</v>
      </c>
      <c r="AV1939" s="12">
        <v>2.1491802187599109</v>
      </c>
      <c r="AW1939" s="12">
        <v>10.776096870073578</v>
      </c>
      <c r="AX1939" s="12">
        <v>-1.2702466295391615</v>
      </c>
      <c r="AY1939" s="12">
        <v>-7.3419737579107727</v>
      </c>
      <c r="AZ1939" s="12">
        <v>3.3149256676943311</v>
      </c>
      <c r="BA1939" s="12">
        <v>24.778027047818494</v>
      </c>
      <c r="BB1939" s="12">
        <v>5.7761825715228285</v>
      </c>
      <c r="BC1939" s="12">
        <v>8.0495602440447982</v>
      </c>
      <c r="BD1939" s="12">
        <v>12.529317536855432</v>
      </c>
      <c r="BE1939" s="12">
        <v>-1.7241273326225839</v>
      </c>
      <c r="BF1939" s="12">
        <v>18.048740651233253</v>
      </c>
      <c r="BG1939" s="12">
        <v>-18.380569468879134</v>
      </c>
      <c r="BH1939" s="12">
        <v>11.733621701413615</v>
      </c>
      <c r="BI1939" s="12">
        <v>3.0968169701738333</v>
      </c>
      <c r="BJ1939" s="12">
        <v>10.220107099670605</v>
      </c>
      <c r="BK1939" s="12">
        <v>1.3911183263610853</v>
      </c>
      <c r="BL1939" s="12">
        <v>23.195072709891193</v>
      </c>
      <c r="BM1939" s="12">
        <v>-5.4813654023627478</v>
      </c>
      <c r="BN1939" s="12">
        <v>21.816946792627402</v>
      </c>
      <c r="BO1939" s="12">
        <v>9.2411181782561904</v>
      </c>
      <c r="BP1939" s="12">
        <v>-5.7244890614841566</v>
      </c>
      <c r="BQ1939" s="12">
        <v>4.4271986957771148</v>
      </c>
      <c r="BR1939" s="12">
        <v>7.9469568213628587</v>
      </c>
      <c r="BS1939" s="12">
        <v>28.159432612060083</v>
      </c>
      <c r="BT1939" s="12">
        <v>19.580668553674975</v>
      </c>
      <c r="BU1939" s="12">
        <v>11.412847513503749</v>
      </c>
      <c r="BV1939" s="12">
        <v>4.2601593778819433</v>
      </c>
      <c r="BW1939" s="12">
        <v>15.201680077417702</v>
      </c>
      <c r="BX1939" s="12">
        <v>10.850881783431598</v>
      </c>
      <c r="BY1939" s="12">
        <v>19.734897350893366</v>
      </c>
      <c r="BZ1939" s="12">
        <v>4.8978511834044847</v>
      </c>
      <c r="CA1939" s="12">
        <v>4.465722973895045</v>
      </c>
      <c r="CB1939" s="12">
        <v>8.8594786524412594</v>
      </c>
      <c r="CC1939" s="12">
        <v>-11.530701501780179</v>
      </c>
      <c r="CD1939" s="12">
        <v>9.4965003891858191E-2</v>
      </c>
      <c r="CE1939" s="12">
        <v>10.17042174737246</v>
      </c>
      <c r="CF1939" s="12">
        <v>16.162282388900874</v>
      </c>
      <c r="CG1939" s="12">
        <v>-3.5287617333287722</v>
      </c>
      <c r="CH1939" s="12">
        <v>10.942885018203272</v>
      </c>
      <c r="CI1939" s="12">
        <v>0.62765223738608333</v>
      </c>
      <c r="CJ1939" s="12">
        <v>22.998584236617727</v>
      </c>
      <c r="CK1939" s="12">
        <v>20.616801493027122</v>
      </c>
      <c r="CL1939" s="12">
        <v>8.939871809387256</v>
      </c>
      <c r="CM1939" s="12">
        <v>8.3059651203890201</v>
      </c>
      <c r="CN1939" s="12">
        <v>32.984529343228836</v>
      </c>
      <c r="CO1939" s="12">
        <v>23.325866707331528</v>
      </c>
      <c r="CP1939" s="12">
        <v>20.47336682980454</v>
      </c>
      <c r="CQ1939" s="12">
        <v>7.3356735342001596</v>
      </c>
      <c r="CR1939" s="12">
        <v>14.22057736585054</v>
      </c>
      <c r="CS1939" s="12">
        <v>2.9630785243793047</v>
      </c>
      <c r="CT1939" s="12">
        <v>9.4130889718236119</v>
      </c>
      <c r="CU1939" s="12">
        <v>-1.743700966542657</v>
      </c>
      <c r="CV1939" s="12">
        <v>0.8396638837244419</v>
      </c>
      <c r="CW1939" s="12">
        <v>7.1493447684572926</v>
      </c>
      <c r="CX1939" s="12">
        <v>10.969825029341326</v>
      </c>
      <c r="CY1939" s="12">
        <v>-2.4637191018081701</v>
      </c>
      <c r="CZ1939" s="12">
        <v>23.552972940344162</v>
      </c>
      <c r="DA1939" s="12">
        <v>10.79493299444766</v>
      </c>
      <c r="DB1939" s="12">
        <v>21.035095103508358</v>
      </c>
      <c r="DC1939" s="12">
        <v>20.625543417429331</v>
      </c>
      <c r="DD1939" s="12">
        <v>3.6872233177334612</v>
      </c>
    </row>
    <row r="1940" spans="1:108" x14ac:dyDescent="0.25">
      <c r="A1940" s="2">
        <v>647</v>
      </c>
      <c r="B1940" s="8">
        <f t="shared" ref="B1940" ca="1" si="2883">_xlfn.COVARIANCE.P(OFFSET(I1941,0,0,1,20),OFFSET(I1942,0,0,1,20))/_xlfn.VAR.P(OFFSET(I1941,0,0,1,20))</f>
        <v>1.9982799889527214</v>
      </c>
      <c r="C1940" s="8">
        <f t="shared" ref="C1940" ca="1" si="2884">_xlfn.COVARIANCE.P(OFFSET(I1941,0,0,1,50),OFFSET(I1942,0,0,1,50))/_xlfn.VAR.P(OFFSET(I1941,0,0,1,50))</f>
        <v>1.9482969981367344</v>
      </c>
      <c r="D1940" s="8">
        <f t="shared" ref="D1940" ca="1" si="2885">_xlfn.COVARIANCE.P(OFFSET(I1941,0,0,1,100),OFFSET(I1942,0,0,1,100))/_xlfn.VAR.P(OFFSET(I1941,0,0,1,100))</f>
        <v>1.9882170848008756</v>
      </c>
      <c r="E1940" s="8">
        <f t="shared" ref="E1940" ca="1" si="2886">AVERAGE(OFFSET(I1942,0,0,1,20))-AVERAGE(OFFSET(I1941,0,0,1,20))*B1940</f>
        <v>10.294982012876385</v>
      </c>
      <c r="F1940" s="8">
        <f t="shared" ref="F1940" ca="1" si="2887">AVERAGE(OFFSET(I1942,0,0,1,50))-AVERAGE(OFFSET(I1941,0,0,1,50))*C1940</f>
        <v>10.173957362151224</v>
      </c>
      <c r="G1940" s="8">
        <f t="shared" ref="G1940" ca="1" si="2888">AVERAGE(OFFSET(I1942,0,0,1,100))-AVERAGE(OFFSET(I1941,0,0,1,100))*D1940</f>
        <v>10.106761516932558</v>
      </c>
      <c r="H1940" s="9" t="s">
        <v>29</v>
      </c>
      <c r="I1940" s="10">
        <v>3195</v>
      </c>
      <c r="J1940" s="10">
        <v>2887</v>
      </c>
      <c r="K1940" s="10">
        <v>6967</v>
      </c>
      <c r="L1940" s="10">
        <v>2959</v>
      </c>
      <c r="M1940" s="10">
        <v>9439</v>
      </c>
      <c r="N1940" s="10">
        <v>767</v>
      </c>
      <c r="O1940" s="10">
        <v>1843</v>
      </c>
      <c r="P1940" s="10">
        <v>3371</v>
      </c>
      <c r="Q1940" s="10">
        <v>2130</v>
      </c>
      <c r="R1940" s="10">
        <v>4951</v>
      </c>
      <c r="S1940" s="10">
        <v>8727</v>
      </c>
      <c r="T1940" s="10">
        <v>6355</v>
      </c>
      <c r="U1940" s="10">
        <v>1954</v>
      </c>
      <c r="V1940" s="10">
        <v>7508</v>
      </c>
      <c r="W1940" s="10">
        <v>449</v>
      </c>
      <c r="X1940" s="10">
        <v>7491</v>
      </c>
      <c r="Y1940" s="10">
        <v>1631</v>
      </c>
      <c r="Z1940" s="10">
        <v>7390</v>
      </c>
      <c r="AA1940" s="10">
        <v>1271</v>
      </c>
      <c r="AB1940" s="10">
        <v>7818</v>
      </c>
      <c r="AC1940" s="10">
        <v>1205</v>
      </c>
      <c r="AD1940" s="10">
        <v>6505</v>
      </c>
      <c r="AE1940" s="10">
        <v>5651</v>
      </c>
      <c r="AF1940" s="10">
        <v>9680</v>
      </c>
      <c r="AG1940" s="10">
        <v>9030</v>
      </c>
      <c r="AH1940" s="10">
        <v>7798</v>
      </c>
      <c r="AI1940" s="10">
        <v>6076</v>
      </c>
      <c r="AJ1940" s="10">
        <v>927</v>
      </c>
      <c r="AK1940" s="10">
        <v>7536</v>
      </c>
      <c r="AL1940" s="10">
        <v>4931</v>
      </c>
      <c r="AM1940" s="10">
        <v>9752</v>
      </c>
      <c r="AN1940" s="10">
        <v>3867</v>
      </c>
      <c r="AO1940" s="10">
        <v>9810</v>
      </c>
      <c r="AP1940" s="10">
        <v>5077</v>
      </c>
      <c r="AQ1940" s="10">
        <v>6649</v>
      </c>
      <c r="AR1940" s="10">
        <v>6373</v>
      </c>
      <c r="AS1940" s="10">
        <v>5648</v>
      </c>
      <c r="AT1940" s="10">
        <v>4559</v>
      </c>
      <c r="AU1940" s="10">
        <v>3138</v>
      </c>
      <c r="AV1940" s="10">
        <v>7772</v>
      </c>
      <c r="AW1940" s="10">
        <v>4186</v>
      </c>
      <c r="AX1940" s="10">
        <v>8215</v>
      </c>
      <c r="AY1940" s="10">
        <v>9746</v>
      </c>
      <c r="AZ1940" s="10">
        <v>9323</v>
      </c>
      <c r="BA1940" s="10">
        <v>9724</v>
      </c>
      <c r="BB1940" s="10">
        <v>2222</v>
      </c>
      <c r="BC1940" s="10">
        <v>6302</v>
      </c>
      <c r="BD1940" s="10">
        <v>4372</v>
      </c>
      <c r="BE1940" s="10">
        <v>172</v>
      </c>
      <c r="BF1940" s="10">
        <v>1798</v>
      </c>
      <c r="BG1940" s="10">
        <v>5436</v>
      </c>
      <c r="BH1940" s="10">
        <v>5540</v>
      </c>
      <c r="BI1940" s="10">
        <v>7231</v>
      </c>
      <c r="BJ1940" s="10">
        <v>7710</v>
      </c>
      <c r="BK1940" s="10">
        <v>4555</v>
      </c>
      <c r="BL1940" s="10">
        <v>4123</v>
      </c>
      <c r="BM1940" s="10">
        <v>7711</v>
      </c>
      <c r="BN1940" s="10">
        <v>4915</v>
      </c>
      <c r="BO1940" s="10">
        <v>6284</v>
      </c>
      <c r="BP1940" s="10">
        <v>3289</v>
      </c>
      <c r="BQ1940" s="10">
        <v>2038</v>
      </c>
      <c r="BR1940" s="10">
        <v>3485</v>
      </c>
      <c r="BS1940" s="10">
        <v>5684</v>
      </c>
      <c r="BT1940" s="10">
        <v>8819</v>
      </c>
      <c r="BU1940" s="10">
        <v>4955</v>
      </c>
      <c r="BV1940" s="10">
        <v>6011</v>
      </c>
      <c r="BW1940" s="10">
        <v>4013</v>
      </c>
      <c r="BX1940" s="10">
        <v>1808</v>
      </c>
      <c r="BY1940" s="10">
        <v>8024</v>
      </c>
      <c r="BZ1940" s="10">
        <v>8911</v>
      </c>
      <c r="CA1940" s="10">
        <v>8312</v>
      </c>
      <c r="CB1940" s="10">
        <v>8922</v>
      </c>
      <c r="CC1940" s="10">
        <v>4215</v>
      </c>
      <c r="CD1940" s="10">
        <v>5116</v>
      </c>
      <c r="CE1940" s="10">
        <v>1224</v>
      </c>
      <c r="CF1940" s="10">
        <v>4969</v>
      </c>
      <c r="CG1940" s="10">
        <v>1490</v>
      </c>
      <c r="CH1940" s="10">
        <v>6452</v>
      </c>
      <c r="CI1940" s="10">
        <v>2475</v>
      </c>
      <c r="CJ1940" s="10">
        <v>4780</v>
      </c>
      <c r="CK1940" s="10">
        <v>3771</v>
      </c>
      <c r="CL1940" s="10">
        <v>9826</v>
      </c>
      <c r="CM1940" s="10">
        <v>1209</v>
      </c>
      <c r="CN1940" s="10">
        <v>6066</v>
      </c>
      <c r="CO1940" s="10">
        <v>3574</v>
      </c>
      <c r="CP1940" s="10">
        <v>2635</v>
      </c>
      <c r="CQ1940" s="10">
        <v>3100</v>
      </c>
      <c r="CR1940" s="10">
        <v>4163</v>
      </c>
      <c r="CS1940" s="10">
        <v>3044</v>
      </c>
      <c r="CT1940" s="10">
        <v>7358</v>
      </c>
      <c r="CU1940" s="10">
        <v>2863</v>
      </c>
      <c r="CV1940" s="10">
        <v>1992</v>
      </c>
      <c r="CW1940" s="10">
        <v>1136</v>
      </c>
      <c r="CX1940" s="10">
        <v>211</v>
      </c>
      <c r="CY1940" s="10">
        <v>1930</v>
      </c>
      <c r="CZ1940" s="10">
        <v>7225</v>
      </c>
      <c r="DA1940" s="10">
        <v>8864</v>
      </c>
      <c r="DB1940" s="10">
        <v>5240</v>
      </c>
      <c r="DC1940" s="10">
        <v>5969</v>
      </c>
      <c r="DD1940" s="10">
        <v>5956</v>
      </c>
    </row>
    <row r="1941" spans="1:108" x14ac:dyDescent="0.25">
      <c r="H1941" s="11" t="s">
        <v>0</v>
      </c>
      <c r="I1941" s="12">
        <v>-4.0450342661912222</v>
      </c>
      <c r="J1941" s="12">
        <v>-1.0482672650609806</v>
      </c>
      <c r="K1941" s="12">
        <v>7.3341301931920686</v>
      </c>
      <c r="L1941" s="12">
        <v>0.20796027589289515</v>
      </c>
      <c r="M1941" s="12">
        <v>1.2643277953329708</v>
      </c>
      <c r="N1941" s="12">
        <v>6.2969198709531184</v>
      </c>
      <c r="O1941" s="12">
        <v>-1.3047050405029772</v>
      </c>
      <c r="P1941" s="12">
        <v>5.2844229122122286</v>
      </c>
      <c r="Q1941" s="12">
        <v>-3.7827248554986364</v>
      </c>
      <c r="R1941" s="12">
        <v>-6.0834927989805738</v>
      </c>
      <c r="S1941" s="12">
        <v>-1.2680362099812073</v>
      </c>
      <c r="T1941" s="12">
        <v>-4.8447453661675866</v>
      </c>
      <c r="U1941" s="12">
        <v>1.7396805426711177</v>
      </c>
      <c r="V1941" s="12">
        <v>0.80372882072826135</v>
      </c>
      <c r="W1941" s="12">
        <v>2.7288061976277596</v>
      </c>
      <c r="X1941" s="12">
        <v>-4.3911017255859708</v>
      </c>
      <c r="Y1941" s="12">
        <v>6.8508989491310874</v>
      </c>
      <c r="Z1941" s="12">
        <v>1.3091329643444012</v>
      </c>
      <c r="AA1941" s="12">
        <v>1.9818602986761693</v>
      </c>
      <c r="AB1941" s="12">
        <v>-0.71063051743094152</v>
      </c>
      <c r="AC1941" s="12">
        <v>0.59677820091175515</v>
      </c>
      <c r="AD1941" s="12">
        <v>3.8215299906280054</v>
      </c>
      <c r="AE1941" s="12">
        <v>-0.26416342734079618</v>
      </c>
      <c r="AF1941" s="12">
        <v>4.8987359022550816</v>
      </c>
      <c r="AG1941" s="12">
        <v>-5.2346648513151202</v>
      </c>
      <c r="AH1941" s="12">
        <v>-11.883578780971632</v>
      </c>
      <c r="AI1941" s="12">
        <v>3.5231411252532183</v>
      </c>
      <c r="AJ1941" s="12">
        <v>3.3349057618622653</v>
      </c>
      <c r="AK1941" s="12">
        <v>-3.1346206268665493</v>
      </c>
      <c r="AL1941" s="12">
        <v>11.599008933688479</v>
      </c>
      <c r="AM1941" s="12">
        <v>-0.85262276699706196</v>
      </c>
      <c r="AN1941" s="12">
        <v>2.2142468777678883</v>
      </c>
      <c r="AO1941" s="12">
        <v>-1.9337928310875176</v>
      </c>
      <c r="AP1941" s="12">
        <v>-2.8251271490062662</v>
      </c>
      <c r="AQ1941" s="12">
        <v>5.1131311806035811</v>
      </c>
      <c r="AR1941" s="12">
        <v>-11.480077933308285</v>
      </c>
      <c r="AS1941" s="12">
        <v>1.3481267854485892</v>
      </c>
      <c r="AT1941" s="12">
        <v>-0.33918423990443919</v>
      </c>
      <c r="AU1941" s="12">
        <v>-7.8501233479481805</v>
      </c>
      <c r="AV1941" s="12">
        <v>9.4102577330261745</v>
      </c>
      <c r="AW1941" s="12">
        <v>2.2684147142455418</v>
      </c>
      <c r="AX1941" s="12">
        <v>-3.745128928143115</v>
      </c>
      <c r="AY1941" s="12">
        <v>-0.18577835152064409</v>
      </c>
      <c r="AZ1941" s="12">
        <v>2.0320952444007108</v>
      </c>
      <c r="BA1941" s="12">
        <v>-3.0339296928709603</v>
      </c>
      <c r="BB1941" s="12">
        <v>-1.7268595223304168</v>
      </c>
      <c r="BC1941" s="12">
        <v>0.28253902336942954</v>
      </c>
      <c r="BD1941" s="12">
        <v>-0.3319444961435844</v>
      </c>
      <c r="BE1941" s="12">
        <v>6.6303380654132704</v>
      </c>
      <c r="BF1941" s="12">
        <v>0.25013193821978191</v>
      </c>
      <c r="BG1941" s="12">
        <v>-1.7704477886130034</v>
      </c>
      <c r="BH1941" s="12">
        <v>0.51585386402350109</v>
      </c>
      <c r="BI1941" s="12">
        <v>3.3068060405039468</v>
      </c>
      <c r="BJ1941" s="12">
        <v>4.3175755085002967</v>
      </c>
      <c r="BK1941" s="12">
        <v>-7.4177782190648021</v>
      </c>
      <c r="BL1941" s="12">
        <v>-9.0296277053963721</v>
      </c>
      <c r="BM1941" s="12">
        <v>4.1170697527599911</v>
      </c>
      <c r="BN1941" s="12">
        <v>-4.9634864453882965</v>
      </c>
      <c r="BO1941" s="12">
        <v>-10.006187135787703</v>
      </c>
      <c r="BP1941" s="12">
        <v>9.6930814619272905</v>
      </c>
      <c r="BQ1941" s="12">
        <v>-7.4148353491667791</v>
      </c>
      <c r="BR1941" s="12">
        <v>4.3127835582310259E-2</v>
      </c>
      <c r="BS1941" s="12">
        <v>9.4677056164662421</v>
      </c>
      <c r="BT1941" s="12">
        <v>-5.6550485739832714</v>
      </c>
      <c r="BU1941" s="12">
        <v>-5.0301153712140581</v>
      </c>
      <c r="BV1941" s="12">
        <v>6.2588280795659834</v>
      </c>
      <c r="BW1941" s="12">
        <v>1.5570491003628355</v>
      </c>
      <c r="BX1941" s="12">
        <v>7.5700301797783345</v>
      </c>
      <c r="BY1941" s="12">
        <v>1.5022941654378286</v>
      </c>
      <c r="BZ1941" s="12">
        <v>-6.399342917927175</v>
      </c>
      <c r="CA1941" s="12">
        <v>-8.3697831936100382</v>
      </c>
      <c r="CB1941" s="12">
        <v>-7.5057289676926242</v>
      </c>
      <c r="CC1941" s="12">
        <v>2.3083414605010821</v>
      </c>
      <c r="CD1941" s="12">
        <v>-0.38065503537741935</v>
      </c>
      <c r="CE1941" s="12">
        <v>-3.0909782896600895</v>
      </c>
      <c r="CF1941" s="12">
        <v>-2.6854134456328369</v>
      </c>
      <c r="CG1941" s="12">
        <v>3.378271652285036</v>
      </c>
      <c r="CH1941" s="12">
        <v>-0.32255919162067348</v>
      </c>
      <c r="CI1941" s="12">
        <v>-0.65364372945369587</v>
      </c>
      <c r="CJ1941" s="12">
        <v>5.646531162124707</v>
      </c>
      <c r="CK1941" s="12">
        <v>2.2538758491299644</v>
      </c>
      <c r="CL1941" s="12">
        <v>-4.8148057707108647</v>
      </c>
      <c r="CM1941" s="12">
        <v>-2.295159165938669</v>
      </c>
      <c r="CN1941" s="12">
        <v>5.5420224256941619</v>
      </c>
      <c r="CO1941" s="12">
        <v>10.125671169570341</v>
      </c>
      <c r="CP1941" s="12">
        <v>-10.942085635849924</v>
      </c>
      <c r="CQ1941" s="12">
        <v>0.24013576547251125</v>
      </c>
      <c r="CR1941" s="12">
        <v>5.8143137270631859</v>
      </c>
      <c r="CS1941" s="12">
        <v>-8.3229656218817318</v>
      </c>
      <c r="CT1941" s="12">
        <v>3.1730809915582219</v>
      </c>
      <c r="CU1941" s="12">
        <v>-6.7602838478434313</v>
      </c>
      <c r="CV1941" s="12">
        <v>0.19170684786362788</v>
      </c>
      <c r="CW1941" s="12">
        <v>-0.56213582281454033</v>
      </c>
      <c r="CX1941" s="12">
        <v>-3.4083259350332105</v>
      </c>
      <c r="CY1941" s="12">
        <v>2.4349370854634613</v>
      </c>
      <c r="CZ1941" s="12">
        <v>-5.6296090757490012</v>
      </c>
      <c r="DA1941" s="12">
        <v>-7.8320414423841722</v>
      </c>
      <c r="DB1941" s="12">
        <v>4.0110615098974742</v>
      </c>
      <c r="DC1941" s="12">
        <v>2.1745881255113071</v>
      </c>
      <c r="DD1941" s="12">
        <v>2.0417738649646382</v>
      </c>
    </row>
    <row r="1942" spans="1:108" x14ac:dyDescent="0.25">
      <c r="H1942" s="11" t="s">
        <v>2</v>
      </c>
      <c r="I1942" s="12">
        <v>2.3866698762587562</v>
      </c>
      <c r="J1942" s="12">
        <v>9.4634683993031601</v>
      </c>
      <c r="K1942" s="12">
        <v>24.808648793416953</v>
      </c>
      <c r="L1942" s="12">
        <v>10.004081058143234</v>
      </c>
      <c r="M1942" s="12">
        <v>12.425578368269187</v>
      </c>
      <c r="N1942" s="12">
        <v>23.862507045833876</v>
      </c>
      <c r="O1942" s="12">
        <v>7.1190291084432449</v>
      </c>
      <c r="P1942" s="12">
        <v>21.204458283155379</v>
      </c>
      <c r="Q1942" s="12">
        <v>1.9491087752113105</v>
      </c>
      <c r="R1942" s="12">
        <v>-1.1144986635775029</v>
      </c>
      <c r="S1942" s="12">
        <v>7.7619662202515247</v>
      </c>
      <c r="T1942" s="12">
        <v>0.31951284148224623</v>
      </c>
      <c r="U1942" s="12">
        <v>14.430263796662897</v>
      </c>
      <c r="V1942" s="12">
        <v>13.413932543913527</v>
      </c>
      <c r="W1942" s="12">
        <v>14.964953404306822</v>
      </c>
      <c r="X1942" s="12">
        <v>1.4264967401678492</v>
      </c>
      <c r="Y1942" s="12">
        <v>23.326623760689746</v>
      </c>
      <c r="Z1942" s="12">
        <v>12.275439709584893</v>
      </c>
      <c r="AA1942" s="12">
        <v>14.007476417549242</v>
      </c>
      <c r="AB1942" s="12">
        <v>8.4958694523037366</v>
      </c>
      <c r="AC1942" s="12">
        <v>8.3466983394512866</v>
      </c>
      <c r="AD1942" s="12">
        <v>17.302437912193177</v>
      </c>
      <c r="AE1942" s="12">
        <v>10.79493299444766</v>
      </c>
      <c r="AF1942" s="12">
        <v>19.845606425200288</v>
      </c>
      <c r="AG1942" s="12">
        <v>-0.54629027152436882</v>
      </c>
      <c r="AH1942" s="12">
        <v>-12.133465590647528</v>
      </c>
      <c r="AI1942" s="12">
        <v>18.313510247374065</v>
      </c>
      <c r="AJ1942" s="12">
        <v>15.936505013381947</v>
      </c>
      <c r="AK1942" s="12">
        <v>4.0025548093730707</v>
      </c>
      <c r="AL1942" s="12">
        <v>32.145890758631936</v>
      </c>
      <c r="AM1942" s="12">
        <v>8.337890435811909</v>
      </c>
      <c r="AN1942" s="12">
        <v>15.325554840560926</v>
      </c>
      <c r="AO1942" s="12">
        <v>6.5782227925292149</v>
      </c>
      <c r="AP1942" s="12">
        <v>6.1221175524126998</v>
      </c>
      <c r="AQ1942" s="12">
        <v>19.923124104287403</v>
      </c>
      <c r="AR1942" s="12">
        <v>-12.622039909652621</v>
      </c>
      <c r="AS1942" s="12">
        <v>12.960012229399052</v>
      </c>
      <c r="AT1942" s="12">
        <v>10.282154750037972</v>
      </c>
      <c r="AU1942" s="12">
        <v>-7.0712750300728562</v>
      </c>
      <c r="AV1942" s="12">
        <v>26.402054021208013</v>
      </c>
      <c r="AW1942" s="12">
        <v>15.097134357539998</v>
      </c>
      <c r="AX1942" s="12">
        <v>2.4409321750770818</v>
      </c>
      <c r="AY1942" s="12">
        <v>10.952468761252627</v>
      </c>
      <c r="AZ1942" s="12">
        <v>13.892034411345501</v>
      </c>
      <c r="BA1942" s="12">
        <v>4.4516446067824944</v>
      </c>
      <c r="BB1942" s="12">
        <v>6.3552495298401981</v>
      </c>
      <c r="BC1942" s="12">
        <v>9.5101712596665458</v>
      </c>
      <c r="BD1942" s="12">
        <v>10.966263999450698</v>
      </c>
      <c r="BE1942" s="12">
        <v>23.197932105572779</v>
      </c>
      <c r="BF1942" s="12">
        <v>10.146404542390318</v>
      </c>
      <c r="BG1942" s="12">
        <v>4.6957082537361403</v>
      </c>
      <c r="BH1942" s="12">
        <v>10.643054989084762</v>
      </c>
      <c r="BI1942" s="12">
        <v>16.31870299617951</v>
      </c>
      <c r="BJ1942" s="12">
        <v>18.623889904337602</v>
      </c>
      <c r="BK1942" s="12">
        <v>-4.5625182188916158</v>
      </c>
      <c r="BL1942" s="12">
        <v>-8.169430833294717</v>
      </c>
      <c r="BM1942" s="12">
        <v>19.941458292674874</v>
      </c>
      <c r="BN1942" s="12">
        <v>-0.10806561055508693</v>
      </c>
      <c r="BO1942" s="12">
        <v>-9.7201273673305053</v>
      </c>
      <c r="BP1942" s="12">
        <v>31.29710820837197</v>
      </c>
      <c r="BQ1942" s="12">
        <v>-4.2961932033338064</v>
      </c>
      <c r="BR1942" s="12">
        <v>9.9488554318240396</v>
      </c>
      <c r="BS1942" s="12">
        <v>29.612487636041159</v>
      </c>
      <c r="BT1942" s="12">
        <v>-1.0363804588248717</v>
      </c>
      <c r="BU1942" s="12">
        <v>2.0521808555327494</v>
      </c>
      <c r="BV1942" s="12">
        <v>22.756396705350205</v>
      </c>
      <c r="BW1942" s="12">
        <v>14.006453111619562</v>
      </c>
      <c r="BX1942" s="12">
        <v>25.655326609056637</v>
      </c>
      <c r="BY1942" s="12">
        <v>14.078757649954817</v>
      </c>
      <c r="BZ1942" s="12">
        <v>-5.4659071954491285</v>
      </c>
      <c r="CA1942" s="12">
        <v>-6.6056938033542707</v>
      </c>
      <c r="CB1942" s="12">
        <v>-4.9951283259714705</v>
      </c>
      <c r="CC1942" s="12">
        <v>14.045463511621358</v>
      </c>
      <c r="CD1942" s="12">
        <v>10.101131020513664</v>
      </c>
      <c r="CE1942" s="12">
        <v>2.901893400953814</v>
      </c>
      <c r="CF1942" s="12">
        <v>5.8810506389579533</v>
      </c>
      <c r="CG1942" s="12">
        <v>18.024978330157079</v>
      </c>
      <c r="CH1942" s="12">
        <v>9.5416886148479207</v>
      </c>
      <c r="CI1942" s="12">
        <v>9.2023400040247836</v>
      </c>
      <c r="CJ1942" s="12">
        <v>21.087385208736876</v>
      </c>
      <c r="CK1942" s="12">
        <v>15.719565759143528</v>
      </c>
      <c r="CL1942" s="12">
        <v>0.6676624426824016</v>
      </c>
      <c r="CM1942" s="12">
        <v>5.651332552912236</v>
      </c>
      <c r="CN1942" s="12">
        <v>20.314733137988171</v>
      </c>
      <c r="CO1942" s="12">
        <v>29.51065337103644</v>
      </c>
      <c r="CP1942" s="12">
        <v>-11.605651025870282</v>
      </c>
      <c r="CQ1942" s="12">
        <v>9.2223718508594104</v>
      </c>
      <c r="CR1942" s="12">
        <v>20.326299403102389</v>
      </c>
      <c r="CS1942" s="12">
        <v>-7.2760627827786379</v>
      </c>
      <c r="CT1942" s="12">
        <v>15.725977682663233</v>
      </c>
      <c r="CU1942" s="12">
        <v>-2.2810772324972675</v>
      </c>
      <c r="CV1942" s="12">
        <v>10.513617917344741</v>
      </c>
      <c r="CW1942" s="12">
        <v>8.5773960919370431</v>
      </c>
      <c r="CX1942" s="12">
        <v>3.3233399774872936</v>
      </c>
      <c r="CY1942" s="12">
        <v>15.164784142575922</v>
      </c>
      <c r="CZ1942" s="12">
        <v>-1.5707378905763165</v>
      </c>
      <c r="DA1942" s="12">
        <v>-7.241565256770774</v>
      </c>
      <c r="DB1942" s="12">
        <v>16.01829257883394</v>
      </c>
      <c r="DC1942" s="12">
        <v>15.051306247473185</v>
      </c>
      <c r="DD1942" s="12">
        <v>14.382327548658708</v>
      </c>
    </row>
    <row r="1943" spans="1:108" x14ac:dyDescent="0.25">
      <c r="A1943" s="2">
        <v>648</v>
      </c>
      <c r="B1943" s="8">
        <f t="shared" ref="B1943" ca="1" si="2889">_xlfn.COVARIANCE.P(OFFSET(I1944,0,0,1,20),OFFSET(I1945,0,0,1,20))/_xlfn.VAR.P(OFFSET(I1944,0,0,1,20))</f>
        <v>2.0347577256334342</v>
      </c>
      <c r="C1943" s="8">
        <f t="shared" ref="C1943" ca="1" si="2890">_xlfn.COVARIANCE.P(OFFSET(I1944,0,0,1,50),OFFSET(I1945,0,0,1,50))/_xlfn.VAR.P(OFFSET(I1944,0,0,1,50))</f>
        <v>2.0300142777901184</v>
      </c>
      <c r="D1943" s="8">
        <f t="shared" ref="D1943" ca="1" si="2891">_xlfn.COVARIANCE.P(OFFSET(I1944,0,0,1,100),OFFSET(I1945,0,0,1,100))/_xlfn.VAR.P(OFFSET(I1944,0,0,1,100))</f>
        <v>2.0158332975031823</v>
      </c>
      <c r="E1943" s="8">
        <f t="shared" ref="E1943" ca="1" si="2892">AVERAGE(OFFSET(I1945,0,0,1,20))-AVERAGE(OFFSET(I1944,0,0,1,20))*B1943</f>
        <v>9.9540376404118849</v>
      </c>
      <c r="F1943" s="8">
        <f t="shared" ref="F1943" ca="1" si="2893">AVERAGE(OFFSET(I1945,0,0,1,50))-AVERAGE(OFFSET(I1944,0,0,1,50))*C1943</f>
        <v>9.967849503296522</v>
      </c>
      <c r="G1943" s="8">
        <f t="shared" ref="G1943" ca="1" si="2894">AVERAGE(OFFSET(I1945,0,0,1,100))-AVERAGE(OFFSET(I1944,0,0,1,100))*D1943</f>
        <v>10.031743156924112</v>
      </c>
      <c r="H1943" s="9" t="s">
        <v>29</v>
      </c>
      <c r="I1943" s="10">
        <v>9727</v>
      </c>
      <c r="J1943" s="10">
        <v>6513</v>
      </c>
      <c r="K1943" s="10">
        <v>7306</v>
      </c>
      <c r="L1943" s="10">
        <v>4215</v>
      </c>
      <c r="M1943" s="10">
        <v>561</v>
      </c>
      <c r="N1943" s="10">
        <v>9307</v>
      </c>
      <c r="O1943" s="10">
        <v>2306</v>
      </c>
      <c r="P1943" s="10">
        <v>1626</v>
      </c>
      <c r="Q1943" s="10">
        <v>7517</v>
      </c>
      <c r="R1943" s="10">
        <v>3835</v>
      </c>
      <c r="S1943" s="10">
        <v>3857</v>
      </c>
      <c r="T1943" s="10">
        <v>8946</v>
      </c>
      <c r="U1943" s="10">
        <v>3877</v>
      </c>
      <c r="V1943" s="10">
        <v>9952</v>
      </c>
      <c r="W1943" s="10">
        <v>6845</v>
      </c>
      <c r="X1943" s="10">
        <v>2785</v>
      </c>
      <c r="Y1943" s="10">
        <v>1145</v>
      </c>
      <c r="Z1943" s="10">
        <v>4297</v>
      </c>
      <c r="AA1943" s="10">
        <v>9614</v>
      </c>
      <c r="AB1943" s="10">
        <v>5279</v>
      </c>
      <c r="AC1943" s="10">
        <v>644</v>
      </c>
      <c r="AD1943" s="10">
        <v>4186</v>
      </c>
      <c r="AE1943" s="10">
        <v>1033</v>
      </c>
      <c r="AF1943" s="10">
        <v>2192</v>
      </c>
      <c r="AG1943" s="10">
        <v>2066</v>
      </c>
      <c r="AH1943" s="10">
        <v>8856</v>
      </c>
      <c r="AI1943" s="10">
        <v>6615</v>
      </c>
      <c r="AJ1943" s="10">
        <v>7717</v>
      </c>
      <c r="AK1943" s="10">
        <v>3257</v>
      </c>
      <c r="AL1943" s="10">
        <v>9398</v>
      </c>
      <c r="AM1943" s="10">
        <v>404</v>
      </c>
      <c r="AN1943" s="10">
        <v>4285</v>
      </c>
      <c r="AO1943" s="10">
        <v>6637</v>
      </c>
      <c r="AP1943" s="10">
        <v>7147</v>
      </c>
      <c r="AQ1943" s="10">
        <v>8007</v>
      </c>
      <c r="AR1943" s="10">
        <v>6578</v>
      </c>
      <c r="AS1943" s="10">
        <v>1944</v>
      </c>
      <c r="AT1943" s="10">
        <v>9767</v>
      </c>
      <c r="AU1943" s="10">
        <v>5479</v>
      </c>
      <c r="AV1943" s="10">
        <v>6018</v>
      </c>
      <c r="AW1943" s="10">
        <v>3076</v>
      </c>
      <c r="AX1943" s="10">
        <v>2606</v>
      </c>
      <c r="AY1943" s="10">
        <v>3813</v>
      </c>
      <c r="AZ1943" s="10">
        <v>1560</v>
      </c>
      <c r="BA1943" s="10">
        <v>7451</v>
      </c>
      <c r="BB1943" s="10">
        <v>6836</v>
      </c>
      <c r="BC1943" s="10">
        <v>7887</v>
      </c>
      <c r="BD1943" s="10">
        <v>3484</v>
      </c>
      <c r="BE1943" s="10">
        <v>2425</v>
      </c>
      <c r="BF1943" s="10">
        <v>5934</v>
      </c>
      <c r="BG1943" s="10">
        <v>6312</v>
      </c>
      <c r="BH1943" s="10">
        <v>492</v>
      </c>
      <c r="BI1943" s="10">
        <v>7673</v>
      </c>
      <c r="BJ1943" s="10">
        <v>9452</v>
      </c>
      <c r="BK1943" s="10">
        <v>4498</v>
      </c>
      <c r="BL1943" s="10">
        <v>8207</v>
      </c>
      <c r="BM1943" s="10">
        <v>5954</v>
      </c>
      <c r="BN1943" s="10">
        <v>9470</v>
      </c>
      <c r="BO1943" s="10">
        <v>5226</v>
      </c>
      <c r="BP1943" s="10">
        <v>8665</v>
      </c>
      <c r="BQ1943" s="10">
        <v>8262</v>
      </c>
      <c r="BR1943" s="10">
        <v>7477</v>
      </c>
      <c r="BS1943" s="10">
        <v>3108</v>
      </c>
      <c r="BT1943" s="10">
        <v>8927</v>
      </c>
      <c r="BU1943" s="10">
        <v>9848</v>
      </c>
      <c r="BV1943" s="10">
        <v>4626</v>
      </c>
      <c r="BW1943" s="10">
        <v>4842</v>
      </c>
      <c r="BX1943" s="10">
        <v>4046</v>
      </c>
      <c r="BY1943" s="10">
        <v>8307</v>
      </c>
      <c r="BZ1943" s="10">
        <v>6014</v>
      </c>
      <c r="CA1943" s="10">
        <v>3554</v>
      </c>
      <c r="CB1943" s="10">
        <v>3717</v>
      </c>
      <c r="CC1943" s="10">
        <v>2895</v>
      </c>
      <c r="CD1943" s="10">
        <v>9572</v>
      </c>
      <c r="CE1943" s="10">
        <v>9311</v>
      </c>
      <c r="CF1943" s="10">
        <v>155</v>
      </c>
      <c r="CG1943" s="10">
        <v>1860</v>
      </c>
      <c r="CH1943" s="10">
        <v>2632</v>
      </c>
      <c r="CI1943" s="10">
        <v>9010</v>
      </c>
      <c r="CJ1943" s="10">
        <v>9487</v>
      </c>
      <c r="CK1943" s="10">
        <v>1628</v>
      </c>
      <c r="CL1943" s="10">
        <v>643</v>
      </c>
      <c r="CM1943" s="10">
        <v>3365</v>
      </c>
      <c r="CN1943" s="10">
        <v>4596</v>
      </c>
      <c r="CO1943" s="10">
        <v>2013</v>
      </c>
      <c r="CP1943" s="10">
        <v>9219</v>
      </c>
      <c r="CQ1943" s="10">
        <v>5789</v>
      </c>
      <c r="CR1943" s="10">
        <v>5669</v>
      </c>
      <c r="CS1943" s="10">
        <v>2211</v>
      </c>
      <c r="CT1943" s="10">
        <v>4995</v>
      </c>
      <c r="CU1943" s="10">
        <v>9646</v>
      </c>
      <c r="CV1943" s="10">
        <v>1260</v>
      </c>
      <c r="CW1943" s="10">
        <v>4563</v>
      </c>
      <c r="CX1943" s="10">
        <v>8840</v>
      </c>
      <c r="CY1943" s="10">
        <v>3978</v>
      </c>
      <c r="CZ1943" s="10">
        <v>5909</v>
      </c>
      <c r="DA1943" s="10">
        <v>4180</v>
      </c>
      <c r="DB1943" s="10">
        <v>8172</v>
      </c>
      <c r="DC1943" s="10">
        <v>3499</v>
      </c>
      <c r="DD1943" s="10">
        <v>4840</v>
      </c>
    </row>
    <row r="1944" spans="1:108" x14ac:dyDescent="0.25">
      <c r="H1944" s="11" t="s">
        <v>0</v>
      </c>
      <c r="I1944" s="12">
        <v>11.473201782859411</v>
      </c>
      <c r="J1944" s="12">
        <v>1.413942051195781</v>
      </c>
      <c r="K1944" s="12">
        <v>-2.6196360874783071</v>
      </c>
      <c r="L1944" s="12">
        <v>2.3083414605010821</v>
      </c>
      <c r="M1944" s="12">
        <v>2.6653138472715252</v>
      </c>
      <c r="N1944" s="12">
        <v>-6.4332937327119737</v>
      </c>
      <c r="O1944" s="12">
        <v>-5.010480694762891</v>
      </c>
      <c r="P1944" s="12">
        <v>-0.57821110585263646</v>
      </c>
      <c r="Q1944" s="12">
        <v>2.1997628716789914</v>
      </c>
      <c r="R1944" s="12">
        <v>-1.999116671641668</v>
      </c>
      <c r="S1944" s="12">
        <v>-2.1096838959690949</v>
      </c>
      <c r="T1944" s="12">
        <v>-4.3751167912059943</v>
      </c>
      <c r="U1944" s="12">
        <v>1.0702311128928836</v>
      </c>
      <c r="V1944" s="12">
        <v>-10.714290081128873</v>
      </c>
      <c r="W1944" s="12">
        <v>1.0466941108835592</v>
      </c>
      <c r="X1944" s="12">
        <v>6.9798037123116217</v>
      </c>
      <c r="Y1944" s="12">
        <v>3.9584963851550796</v>
      </c>
      <c r="Z1944" s="12">
        <v>-5.2889247314840926</v>
      </c>
      <c r="AA1944" s="12">
        <v>-8.4730838143593612</v>
      </c>
      <c r="AB1944" s="12">
        <v>-2.4964753583456324E-2</v>
      </c>
      <c r="AC1944" s="12">
        <v>-0.24730022886361019</v>
      </c>
      <c r="AD1944" s="12">
        <v>2.2684147142455418</v>
      </c>
      <c r="AE1944" s="12">
        <v>2.3137094096515991</v>
      </c>
      <c r="AF1944" s="12">
        <v>-1.4620572176096105</v>
      </c>
      <c r="AG1944" s="12">
        <v>-7.1494774847043878</v>
      </c>
      <c r="AH1944" s="12">
        <v>-4.0796145326435891</v>
      </c>
      <c r="AI1944" s="12">
        <v>4.7194166958131527</v>
      </c>
      <c r="AJ1944" s="12">
        <v>3.6602536042207188</v>
      </c>
      <c r="AK1944" s="12">
        <v>3.5498496169019593</v>
      </c>
      <c r="AL1944" s="12">
        <v>-6.2331882181664202</v>
      </c>
      <c r="AM1944" s="12">
        <v>-4.5314893526694648</v>
      </c>
      <c r="AN1944" s="12">
        <v>-3.5725965241571442</v>
      </c>
      <c r="AO1944" s="12">
        <v>0.34150299713519433</v>
      </c>
      <c r="AP1944" s="12">
        <v>-4.352789583581874</v>
      </c>
      <c r="AQ1944" s="12">
        <v>2.2393709682245322</v>
      </c>
      <c r="AR1944" s="12">
        <v>-4.4513525613926745</v>
      </c>
      <c r="AS1944" s="12">
        <v>0.27535226599116608</v>
      </c>
      <c r="AT1944" s="12">
        <v>3.9024341534649212</v>
      </c>
      <c r="AU1944" s="12">
        <v>-1.0170158591236609</v>
      </c>
      <c r="AV1944" s="12">
        <v>-4.9942717640740444</v>
      </c>
      <c r="AW1944" s="12">
        <v>8.382648115382672</v>
      </c>
      <c r="AX1944" s="12">
        <v>-11.216365717019436</v>
      </c>
      <c r="AY1944" s="12">
        <v>-3.1760550200880138</v>
      </c>
      <c r="AZ1944" s="12">
        <v>-0.13869417425809391</v>
      </c>
      <c r="BA1944" s="12">
        <v>-7.3106028954989677</v>
      </c>
      <c r="BB1944" s="12">
        <v>4.196856683782519</v>
      </c>
      <c r="BC1944" s="12">
        <v>4.9196347119220309</v>
      </c>
      <c r="BD1944" s="12">
        <v>-0.18571257031320762</v>
      </c>
      <c r="BE1944" s="12">
        <v>0.24216749487188366</v>
      </c>
      <c r="BF1944" s="12">
        <v>1.3156646180249547</v>
      </c>
      <c r="BG1944" s="12">
        <v>8.4800722991555926</v>
      </c>
      <c r="BH1944" s="12">
        <v>-2.4977022354594727</v>
      </c>
      <c r="BI1944" s="12">
        <v>-5.197361334319055</v>
      </c>
      <c r="BJ1944" s="12">
        <v>-12.423077823929825</v>
      </c>
      <c r="BK1944" s="12">
        <v>-14.929410600946138</v>
      </c>
      <c r="BL1944" s="12">
        <v>-4.6904274302726741</v>
      </c>
      <c r="BM1944" s="12">
        <v>-5.3606656877662573</v>
      </c>
      <c r="BN1944" s="12">
        <v>13.173401324775231</v>
      </c>
      <c r="BO1944" s="12">
        <v>-6.9268498883950578</v>
      </c>
      <c r="BP1944" s="12">
        <v>-2.5771411461854381</v>
      </c>
      <c r="BQ1944" s="12">
        <v>3.8868365853298386</v>
      </c>
      <c r="BR1944" s="12">
        <v>-11.447497332165916</v>
      </c>
      <c r="BS1944" s="12">
        <v>6.2339609162157306</v>
      </c>
      <c r="BT1944" s="12">
        <v>-6.6817608259008043</v>
      </c>
      <c r="BU1944" s="12">
        <v>6.6667718604214619</v>
      </c>
      <c r="BV1944" s="12">
        <v>1.8052184475368556</v>
      </c>
      <c r="BW1944" s="12">
        <v>8.9998478568588673</v>
      </c>
      <c r="BX1944" s="12">
        <v>-3.6454828777039818</v>
      </c>
      <c r="BY1944" s="12">
        <v>-3.2808270729390183</v>
      </c>
      <c r="BZ1944" s="12">
        <v>4.362344111729227</v>
      </c>
      <c r="CA1944" s="12">
        <v>-3.8406111288217897</v>
      </c>
      <c r="CB1944" s="12">
        <v>-0.97144355163766394</v>
      </c>
      <c r="CC1944" s="12">
        <v>-1.1915151332461884</v>
      </c>
      <c r="CD1944" s="12">
        <v>-9.0644846467101274</v>
      </c>
      <c r="CE1944" s="12">
        <v>4.848278832575053</v>
      </c>
      <c r="CF1944" s="12">
        <v>-8.7036628279786328</v>
      </c>
      <c r="CG1944" s="12">
        <v>-3.2314796245492472</v>
      </c>
      <c r="CH1944" s="12">
        <v>1.7059426123175112</v>
      </c>
      <c r="CI1944" s="12">
        <v>9.5584598832399728</v>
      </c>
      <c r="CJ1944" s="12">
        <v>-1.5333781012909835</v>
      </c>
      <c r="CK1944" s="12">
        <v>4.6369946652556706</v>
      </c>
      <c r="CL1944" s="12">
        <v>3.5349577722789056</v>
      </c>
      <c r="CM1944" s="12">
        <v>6.1643772350540864</v>
      </c>
      <c r="CN1944" s="12">
        <v>0.46985530141581211</v>
      </c>
      <c r="CO1944" s="12">
        <v>-3.667008425284898</v>
      </c>
      <c r="CP1944" s="12">
        <v>-6.1276529435199967</v>
      </c>
      <c r="CQ1944" s="12">
        <v>-2.0614904301881092</v>
      </c>
      <c r="CR1944" s="12">
        <v>-4.3625214646136738</v>
      </c>
      <c r="CS1944" s="12">
        <v>3.7409977107488945</v>
      </c>
      <c r="CT1944" s="12">
        <v>3.9680433780027435</v>
      </c>
      <c r="CU1944" s="12">
        <v>-0.13979920742059693</v>
      </c>
      <c r="CV1944" s="12">
        <v>2.8056779943302939</v>
      </c>
      <c r="CW1944" s="12">
        <v>-2.9111382124894138</v>
      </c>
      <c r="CX1944" s="12">
        <v>-0.35833539746721199</v>
      </c>
      <c r="CY1944" s="12">
        <v>5.285120050365343</v>
      </c>
      <c r="CZ1944" s="12">
        <v>-5.053751799985128</v>
      </c>
      <c r="DA1944" s="12">
        <v>3.098313489072706</v>
      </c>
      <c r="DB1944" s="12">
        <v>-5.5483563126618405</v>
      </c>
      <c r="DC1944" s="12">
        <v>5.6837113607773047</v>
      </c>
      <c r="DD1944" s="12">
        <v>3.9973403592116674</v>
      </c>
    </row>
    <row r="1945" spans="1:108" x14ac:dyDescent="0.25">
      <c r="H1945" s="11" t="s">
        <v>2</v>
      </c>
      <c r="I1945" s="12">
        <v>33.06146814609022</v>
      </c>
      <c r="J1945" s="12">
        <v>12.08473115050522</v>
      </c>
      <c r="K1945" s="12">
        <v>5.5680621446564391</v>
      </c>
      <c r="L1945" s="12">
        <v>14.045463511621358</v>
      </c>
      <c r="M1945" s="12">
        <v>16.699489013171426</v>
      </c>
      <c r="N1945" s="12">
        <v>-1.0012221624177293</v>
      </c>
      <c r="O1945" s="12">
        <v>-0.91245638619128155</v>
      </c>
      <c r="P1945" s="12">
        <v>8.649685848768371</v>
      </c>
      <c r="Q1945" s="12">
        <v>14.558031439557636</v>
      </c>
      <c r="R1945" s="12">
        <v>5.2065033703513137</v>
      </c>
      <c r="S1945" s="12">
        <v>5.5841147475410873</v>
      </c>
      <c r="T1945" s="12">
        <v>1.121435454655382</v>
      </c>
      <c r="U1945" s="12">
        <v>12.179280970929902</v>
      </c>
      <c r="V1945" s="12">
        <v>-12.153334469721758</v>
      </c>
      <c r="W1945" s="12">
        <v>13.374604050400563</v>
      </c>
      <c r="X1945" s="12">
        <v>24.318049460611764</v>
      </c>
      <c r="Y1945" s="12">
        <v>18.540498585129789</v>
      </c>
      <c r="Z1945" s="12">
        <v>-2.799782578685369</v>
      </c>
      <c r="AA1945" s="12">
        <v>-6.6289003417205494</v>
      </c>
      <c r="AB1945" s="12">
        <v>8.0586309232105506</v>
      </c>
      <c r="AC1945" s="12">
        <v>10.234559402314908</v>
      </c>
      <c r="AD1945" s="12">
        <v>15.097134357539998</v>
      </c>
      <c r="AE1945" s="12">
        <v>16.064158841926716</v>
      </c>
      <c r="AF1945" s="12">
        <v>6.9546230913631524</v>
      </c>
      <c r="AG1945" s="12">
        <v>-5.0708920691640049</v>
      </c>
      <c r="AH1945" s="12">
        <v>2.5155752673807177</v>
      </c>
      <c r="AI1945" s="12">
        <v>19.286761393794606</v>
      </c>
      <c r="AJ1945" s="12">
        <v>17.242330297465536</v>
      </c>
      <c r="AK1945" s="12">
        <v>17.158982581615863</v>
      </c>
      <c r="AL1945" s="12">
        <v>-2.6818037855293739</v>
      </c>
      <c r="AM1945" s="12">
        <v>1.1277467899493825</v>
      </c>
      <c r="AN1945" s="12">
        <v>1.8825318357760732</v>
      </c>
      <c r="AO1945" s="12">
        <v>9.7285878445291445</v>
      </c>
      <c r="AP1945" s="12">
        <v>1.6143548291516938</v>
      </c>
      <c r="AQ1945" s="12">
        <v>13.901535058438027</v>
      </c>
      <c r="AR1945" s="12">
        <v>0.79569545011343434</v>
      </c>
      <c r="AS1945" s="12">
        <v>9.6671059709678637</v>
      </c>
      <c r="AT1945" s="12">
        <v>18.334846630283817</v>
      </c>
      <c r="AU1945" s="12">
        <v>7.9183894049236301</v>
      </c>
      <c r="AV1945" s="12">
        <v>0.86663926634418154</v>
      </c>
      <c r="AW1945" s="12">
        <v>28.093577000398767</v>
      </c>
      <c r="AX1945" s="12">
        <v>-12.461576417620799</v>
      </c>
      <c r="AY1945" s="12">
        <v>3.3095496628609586</v>
      </c>
      <c r="AZ1945" s="12">
        <v>8.2818685759141975</v>
      </c>
      <c r="BA1945" s="12">
        <v>-3.8166409415726235</v>
      </c>
      <c r="BB1945" s="12">
        <v>19.024609969038409</v>
      </c>
      <c r="BC1945" s="12">
        <v>19.6973940199011</v>
      </c>
      <c r="BD1945" s="12">
        <v>8.138635478815214</v>
      </c>
      <c r="BE1945" s="12">
        <v>9.2866150732911912</v>
      </c>
      <c r="BF1945" s="12">
        <v>12.950994048887615</v>
      </c>
      <c r="BG1945" s="12">
        <v>27.239194681216279</v>
      </c>
      <c r="BH1945" s="12">
        <v>6.6586849926015743</v>
      </c>
      <c r="BI1945" s="12">
        <v>-0.41182013378352056</v>
      </c>
      <c r="BJ1945" s="12">
        <v>-14.123957789242299</v>
      </c>
      <c r="BK1945" s="12">
        <v>-20.378708680823742</v>
      </c>
      <c r="BL1945" s="12">
        <v>1.227091219987603</v>
      </c>
      <c r="BM1945" s="12">
        <v>0.5543698554266856</v>
      </c>
      <c r="BN1945" s="12">
        <v>36.563042413740682</v>
      </c>
      <c r="BO1945" s="12">
        <v>-4.0167459776234891</v>
      </c>
      <c r="BP1945" s="12">
        <v>5.1902005056856897</v>
      </c>
      <c r="BQ1945" s="12">
        <v>18.485121839890972</v>
      </c>
      <c r="BR1945" s="12">
        <v>-13.535422050665394</v>
      </c>
      <c r="BS1945" s="12">
        <v>23.030573667997455</v>
      </c>
      <c r="BT1945" s="12">
        <v>-5.2782598573655353</v>
      </c>
      <c r="BU1945" s="12">
        <v>25.328759746847652</v>
      </c>
      <c r="BV1945" s="12">
        <v>12.599692756530827</v>
      </c>
      <c r="BW1945" s="12">
        <v>29.404511851481505</v>
      </c>
      <c r="BX1945" s="12">
        <v>2.6468569123978209</v>
      </c>
      <c r="BY1945" s="12">
        <v>4.203682850744527</v>
      </c>
      <c r="BZ1945" s="12">
        <v>18.779809383066247</v>
      </c>
      <c r="CA1945" s="12">
        <v>1.2900336776852315</v>
      </c>
      <c r="CB1945" s="12">
        <v>8.5229919293991419</v>
      </c>
      <c r="CC1945" s="12">
        <v>6.7882757309833304</v>
      </c>
      <c r="CD1945" s="12">
        <v>-7.7855571730649231</v>
      </c>
      <c r="CE1945" s="12">
        <v>18.950532451226568</v>
      </c>
      <c r="CF1945" s="12">
        <v>-5.2964983252059632</v>
      </c>
      <c r="CG1945" s="12">
        <v>3.4587070168089111</v>
      </c>
      <c r="CH1945" s="12">
        <v>13.425828852006289</v>
      </c>
      <c r="CI1945" s="12">
        <v>26.605713704294438</v>
      </c>
      <c r="CJ1945" s="12">
        <v>7.7384399685215941</v>
      </c>
      <c r="CK1945" s="12">
        <v>21.303725427785935</v>
      </c>
      <c r="CL1945" s="12">
        <v>17.985586568745276</v>
      </c>
      <c r="CM1945" s="12">
        <v>22.04183005035755</v>
      </c>
      <c r="CN1945" s="12">
        <v>10.827304768560888</v>
      </c>
      <c r="CO1945" s="12">
        <v>5.0074323916148771</v>
      </c>
      <c r="CP1945" s="12">
        <v>-1.5033181274563518</v>
      </c>
      <c r="CQ1945" s="12">
        <v>5.6216995706589366</v>
      </c>
      <c r="CR1945" s="12">
        <v>0.63772563318308728</v>
      </c>
      <c r="CS1945" s="12">
        <v>17.191690629364132</v>
      </c>
      <c r="CT1945" s="12">
        <v>16.553427212719654</v>
      </c>
      <c r="CU1945" s="12">
        <v>10.506850103728656</v>
      </c>
      <c r="CV1945" s="12">
        <v>14.687381274692147</v>
      </c>
      <c r="CW1945" s="12">
        <v>2.790435155313725</v>
      </c>
      <c r="CX1945" s="12">
        <v>8.939871809387256</v>
      </c>
      <c r="CY1945" s="12">
        <v>20.893874639821327</v>
      </c>
      <c r="CZ1945" s="12">
        <v>0.1516201883042318</v>
      </c>
      <c r="DA1945" s="12">
        <v>16.481275546300438</v>
      </c>
      <c r="DB1945" s="12">
        <v>-3.8609118226974402</v>
      </c>
      <c r="DC1945" s="12">
        <v>21.696019697538144</v>
      </c>
      <c r="DD1945" s="12">
        <v>18.440485151550913</v>
      </c>
    </row>
    <row r="1946" spans="1:108" x14ac:dyDescent="0.25">
      <c r="A1946" s="2">
        <v>649</v>
      </c>
      <c r="B1946" s="8">
        <f t="shared" ref="B1946" ca="1" si="2895">_xlfn.COVARIANCE.P(OFFSET(I1947,0,0,1,20),OFFSET(I1948,0,0,1,20))/_xlfn.VAR.P(OFFSET(I1947,0,0,1,20))</f>
        <v>2.0179035578620779</v>
      </c>
      <c r="C1946" s="8">
        <f t="shared" ref="C1946" ca="1" si="2896">_xlfn.COVARIANCE.P(OFFSET(I1947,0,0,1,50),OFFSET(I1948,0,0,1,50))/_xlfn.VAR.P(OFFSET(I1947,0,0,1,50))</f>
        <v>1.9865253229534088</v>
      </c>
      <c r="D1946" s="8">
        <f t="shared" ref="D1946" ca="1" si="2897">_xlfn.COVARIANCE.P(OFFSET(I1947,0,0,1,100),OFFSET(I1948,0,0,1,100))/_xlfn.VAR.P(OFFSET(I1947,0,0,1,100))</f>
        <v>2.0023958378716085</v>
      </c>
      <c r="E1946" s="8">
        <f t="shared" ref="E1946" ca="1" si="2898">AVERAGE(OFFSET(I1948,0,0,1,20))-AVERAGE(OFFSET(I1947,0,0,1,20))*B1946</f>
        <v>10.178291818541179</v>
      </c>
      <c r="F1946" s="8">
        <f t="shared" ref="F1946" ca="1" si="2899">AVERAGE(OFFSET(I1948,0,0,1,50))-AVERAGE(OFFSET(I1947,0,0,1,50))*C1946</f>
        <v>10.003990303662615</v>
      </c>
      <c r="G1946" s="8">
        <f t="shared" ref="G1946" ca="1" si="2900">AVERAGE(OFFSET(I1948,0,0,1,100))-AVERAGE(OFFSET(I1947,0,0,1,100))*D1946</f>
        <v>10.024576517709157</v>
      </c>
      <c r="H1946" s="9" t="s">
        <v>29</v>
      </c>
      <c r="I1946" s="10">
        <v>6255</v>
      </c>
      <c r="J1946" s="10">
        <v>3961</v>
      </c>
      <c r="K1946" s="10">
        <v>6119</v>
      </c>
      <c r="L1946" s="10">
        <v>1242</v>
      </c>
      <c r="M1946" s="10">
        <v>4632</v>
      </c>
      <c r="N1946" s="10">
        <v>9538</v>
      </c>
      <c r="O1946" s="10">
        <v>7741</v>
      </c>
      <c r="P1946" s="10">
        <v>262</v>
      </c>
      <c r="Q1946" s="10">
        <v>932</v>
      </c>
      <c r="R1946" s="10">
        <v>5168</v>
      </c>
      <c r="S1946" s="10">
        <v>3912</v>
      </c>
      <c r="T1946" s="10">
        <v>6321</v>
      </c>
      <c r="U1946" s="10">
        <v>5098</v>
      </c>
      <c r="V1946" s="10">
        <v>1799</v>
      </c>
      <c r="W1946" s="10">
        <v>8855</v>
      </c>
      <c r="X1946" s="10">
        <v>2503</v>
      </c>
      <c r="Y1946" s="10">
        <v>238</v>
      </c>
      <c r="Z1946" s="10">
        <v>6254</v>
      </c>
      <c r="AA1946" s="10">
        <v>4809</v>
      </c>
      <c r="AB1946" s="10">
        <v>5465</v>
      </c>
      <c r="AC1946" s="10">
        <v>4866</v>
      </c>
      <c r="AD1946" s="10">
        <v>4262</v>
      </c>
      <c r="AE1946" s="10">
        <v>7593</v>
      </c>
      <c r="AF1946" s="10">
        <v>6948</v>
      </c>
      <c r="AG1946" s="10">
        <v>1205</v>
      </c>
      <c r="AH1946" s="10">
        <v>7424</v>
      </c>
      <c r="AI1946" s="10">
        <v>4586</v>
      </c>
      <c r="AJ1946" s="10">
        <v>3996</v>
      </c>
      <c r="AK1946" s="10">
        <v>3345</v>
      </c>
      <c r="AL1946" s="10">
        <v>5457</v>
      </c>
      <c r="AM1946" s="10">
        <v>6819</v>
      </c>
      <c r="AN1946" s="10">
        <v>6652</v>
      </c>
      <c r="AO1946" s="10">
        <v>3642</v>
      </c>
      <c r="AP1946" s="10">
        <v>4358</v>
      </c>
      <c r="AQ1946" s="10">
        <v>1400</v>
      </c>
      <c r="AR1946" s="10">
        <v>5120</v>
      </c>
      <c r="AS1946" s="10">
        <v>8391</v>
      </c>
      <c r="AT1946" s="10">
        <v>3973</v>
      </c>
      <c r="AU1946" s="10">
        <v>8875</v>
      </c>
      <c r="AV1946" s="10">
        <v>5775</v>
      </c>
      <c r="AW1946" s="10">
        <v>6416</v>
      </c>
      <c r="AX1946" s="10">
        <v>7225</v>
      </c>
      <c r="AY1946" s="10">
        <v>7240</v>
      </c>
      <c r="AZ1946" s="10">
        <v>6777</v>
      </c>
      <c r="BA1946" s="10">
        <v>7222</v>
      </c>
      <c r="BB1946" s="10">
        <v>6307</v>
      </c>
      <c r="BC1946" s="10">
        <v>2965</v>
      </c>
      <c r="BD1946" s="10">
        <v>863</v>
      </c>
      <c r="BE1946" s="10">
        <v>3921</v>
      </c>
      <c r="BF1946" s="10">
        <v>638</v>
      </c>
      <c r="BG1946" s="10">
        <v>398</v>
      </c>
      <c r="BH1946" s="10">
        <v>925</v>
      </c>
      <c r="BI1946" s="10">
        <v>2803</v>
      </c>
      <c r="BJ1946" s="10">
        <v>5854</v>
      </c>
      <c r="BK1946" s="10">
        <v>2706</v>
      </c>
      <c r="BL1946" s="10">
        <v>3051</v>
      </c>
      <c r="BM1946" s="10">
        <v>8380</v>
      </c>
      <c r="BN1946" s="10">
        <v>6748</v>
      </c>
      <c r="BO1946" s="10">
        <v>4586</v>
      </c>
      <c r="BP1946" s="10">
        <v>6763</v>
      </c>
      <c r="BQ1946" s="10">
        <v>9704</v>
      </c>
      <c r="BR1946" s="10">
        <v>5494</v>
      </c>
      <c r="BS1946" s="10">
        <v>8047</v>
      </c>
      <c r="BT1946" s="10">
        <v>1670</v>
      </c>
      <c r="BU1946" s="10">
        <v>9262</v>
      </c>
      <c r="BV1946" s="10">
        <v>4349</v>
      </c>
      <c r="BW1946" s="10">
        <v>6940</v>
      </c>
      <c r="BX1946" s="10">
        <v>7953</v>
      </c>
      <c r="BY1946" s="10">
        <v>4052</v>
      </c>
      <c r="BZ1946" s="10">
        <v>9976</v>
      </c>
      <c r="CA1946" s="10">
        <v>5373</v>
      </c>
      <c r="CB1946" s="10">
        <v>5224</v>
      </c>
      <c r="CC1946" s="10">
        <v>8495</v>
      </c>
      <c r="CD1946" s="10">
        <v>8996</v>
      </c>
      <c r="CE1946" s="10">
        <v>7247</v>
      </c>
      <c r="CF1946" s="10">
        <v>9043</v>
      </c>
      <c r="CG1946" s="10">
        <v>2108</v>
      </c>
      <c r="CH1946" s="10">
        <v>4864</v>
      </c>
      <c r="CI1946" s="10">
        <v>3939</v>
      </c>
      <c r="CJ1946" s="10">
        <v>3467</v>
      </c>
      <c r="CK1946" s="10">
        <v>3459</v>
      </c>
      <c r="CL1946" s="10">
        <v>4446</v>
      </c>
      <c r="CM1946" s="10">
        <v>8943</v>
      </c>
      <c r="CN1946" s="10">
        <v>2796</v>
      </c>
      <c r="CO1946" s="10">
        <v>1200</v>
      </c>
      <c r="CP1946" s="10">
        <v>2292</v>
      </c>
      <c r="CQ1946" s="10">
        <v>1683</v>
      </c>
      <c r="CR1946" s="10">
        <v>3271</v>
      </c>
      <c r="CS1946" s="10">
        <v>7755</v>
      </c>
      <c r="CT1946" s="10">
        <v>2088</v>
      </c>
      <c r="CU1946" s="10">
        <v>5788</v>
      </c>
      <c r="CV1946" s="10">
        <v>2485</v>
      </c>
      <c r="CW1946" s="10">
        <v>4708</v>
      </c>
      <c r="CX1946" s="10">
        <v>5733</v>
      </c>
      <c r="CY1946" s="10">
        <v>3255</v>
      </c>
      <c r="CZ1946" s="10">
        <v>2460</v>
      </c>
      <c r="DA1946" s="10">
        <v>8065</v>
      </c>
      <c r="DB1946" s="10">
        <v>8330</v>
      </c>
      <c r="DC1946" s="10">
        <v>2499</v>
      </c>
      <c r="DD1946" s="10">
        <v>4517</v>
      </c>
    </row>
    <row r="1947" spans="1:108" x14ac:dyDescent="0.25">
      <c r="H1947" s="11" t="s">
        <v>0</v>
      </c>
      <c r="I1947" s="12">
        <v>-5.9724541829365396</v>
      </c>
      <c r="J1947" s="12">
        <v>-2.7483214845273367</v>
      </c>
      <c r="K1947" s="12">
        <v>-5.8753352700723589</v>
      </c>
      <c r="L1947" s="12">
        <v>-4.1337591300399144</v>
      </c>
      <c r="M1947" s="12">
        <v>1.2084884522906008</v>
      </c>
      <c r="N1947" s="12">
        <v>-3.1853971918656958</v>
      </c>
      <c r="O1947" s="12">
        <v>7.1371193178665848</v>
      </c>
      <c r="P1947" s="12">
        <v>-5.8234711700067194</v>
      </c>
      <c r="Q1947" s="12">
        <v>-2.6240415767137821</v>
      </c>
      <c r="R1947" s="12">
        <v>2.1318709265838134</v>
      </c>
      <c r="S1947" s="12">
        <v>2.8707618943632278</v>
      </c>
      <c r="T1947" s="12">
        <v>5.6369638605210177</v>
      </c>
      <c r="U1947" s="12">
        <v>-2.7565387038798979</v>
      </c>
      <c r="V1947" s="12">
        <v>0.48505860108359977</v>
      </c>
      <c r="W1947" s="12">
        <v>-3.0191534653286807</v>
      </c>
      <c r="X1947" s="12">
        <v>-0.74741316908481803</v>
      </c>
      <c r="Y1947" s="12">
        <v>-3.0778222733232168</v>
      </c>
      <c r="Z1947" s="12">
        <v>-10.811395948260669</v>
      </c>
      <c r="AA1947" s="12">
        <v>-7.6659889574187714</v>
      </c>
      <c r="AB1947" s="12">
        <v>0.11890443745738855</v>
      </c>
      <c r="AC1947" s="12">
        <v>8.7490229762917711</v>
      </c>
      <c r="AD1947" s="12">
        <v>-1.9265619744782592</v>
      </c>
      <c r="AE1947" s="12">
        <v>-2.841975126601457</v>
      </c>
      <c r="AF1947" s="12">
        <v>-3.720022524840116</v>
      </c>
      <c r="AG1947" s="12">
        <v>0.59677820091175515</v>
      </c>
      <c r="AH1947" s="12">
        <v>-1.4462660822847009</v>
      </c>
      <c r="AI1947" s="12">
        <v>4.1271097899157771</v>
      </c>
      <c r="AJ1947" s="12">
        <v>-4.971438259640756</v>
      </c>
      <c r="AK1947" s="12">
        <v>-1.0870620554301422</v>
      </c>
      <c r="AL1947" s="12">
        <v>2.2217894922398052</v>
      </c>
      <c r="AM1947" s="12">
        <v>9.6420483111037001</v>
      </c>
      <c r="AN1947" s="12">
        <v>2.0858317986563963</v>
      </c>
      <c r="AO1947" s="12">
        <v>-4.0251272254867301</v>
      </c>
      <c r="AP1947" s="12">
        <v>-10.110437664695118</v>
      </c>
      <c r="AQ1947" s="12">
        <v>-0.83742304498782971</v>
      </c>
      <c r="AR1947" s="12">
        <v>-4.046472692135028</v>
      </c>
      <c r="AS1947" s="12">
        <v>2.6158664874367381</v>
      </c>
      <c r="AT1947" s="12">
        <v>3.1200323545722264</v>
      </c>
      <c r="AU1947" s="12">
        <v>3.0720659214561188</v>
      </c>
      <c r="AV1947" s="12">
        <v>-1.062011992549047</v>
      </c>
      <c r="AW1947" s="12">
        <v>-1.687762114376107</v>
      </c>
      <c r="AX1947" s="12">
        <v>-5.6296090757490012</v>
      </c>
      <c r="AY1947" s="12">
        <v>-4.0216878990923668</v>
      </c>
      <c r="AZ1947" s="12">
        <v>-6.0290712702189984</v>
      </c>
      <c r="BA1947" s="12">
        <v>2.7251098730616334</v>
      </c>
      <c r="BB1947" s="12">
        <v>3.159491823443731</v>
      </c>
      <c r="BC1947" s="12">
        <v>-5.6987953630995509</v>
      </c>
      <c r="BD1947" s="12">
        <v>-1.5339931073684441</v>
      </c>
      <c r="BE1947" s="12">
        <v>-5.1362335834257253</v>
      </c>
      <c r="BF1947" s="12">
        <v>0.32317536563969473</v>
      </c>
      <c r="BG1947" s="12">
        <v>0.67797469965779122</v>
      </c>
      <c r="BH1947" s="12">
        <v>8.8346114134181808E-2</v>
      </c>
      <c r="BI1947" s="12">
        <v>-2.1977831109198571</v>
      </c>
      <c r="BJ1947" s="12">
        <v>-8.3434471998501678</v>
      </c>
      <c r="BK1947" s="12">
        <v>2.2174008214067649</v>
      </c>
      <c r="BL1947" s="12">
        <v>11.096747653600437</v>
      </c>
      <c r="BM1947" s="12">
        <v>4.5708332975334152</v>
      </c>
      <c r="BN1947" s="12">
        <v>2.3045242803353516</v>
      </c>
      <c r="BO1947" s="12">
        <v>4.1271097899157771</v>
      </c>
      <c r="BP1947" s="12">
        <v>5.5928779111021534</v>
      </c>
      <c r="BQ1947" s="12">
        <v>2.6780800997277625</v>
      </c>
      <c r="BR1947" s="12">
        <v>-7.4208454106328849</v>
      </c>
      <c r="BS1947" s="12">
        <v>-9.2569445803429229</v>
      </c>
      <c r="BT1947" s="12">
        <v>-4.8354702691431841</v>
      </c>
      <c r="BU1947" s="12">
        <v>-3.1792438447679006</v>
      </c>
      <c r="BV1947" s="12">
        <v>3.0409475363588467</v>
      </c>
      <c r="BW1947" s="12">
        <v>-2.673953979337953</v>
      </c>
      <c r="BX1947" s="12">
        <v>-4.2042649658914053</v>
      </c>
      <c r="BY1947" s="12">
        <v>-0.28232349319513378</v>
      </c>
      <c r="BZ1947" s="12">
        <v>-2.6906025971622989</v>
      </c>
      <c r="CA1947" s="12">
        <v>-0.91034810603483129</v>
      </c>
      <c r="CB1947" s="12">
        <v>5.4166403959381171</v>
      </c>
      <c r="CC1947" s="12">
        <v>0.49105186099806858</v>
      </c>
      <c r="CD1947" s="12">
        <v>-0.84437774618947592</v>
      </c>
      <c r="CE1947" s="12">
        <v>-6.4792563212354022</v>
      </c>
      <c r="CF1947" s="12">
        <v>2.3619198045857677</v>
      </c>
      <c r="CG1947" s="12">
        <v>-4.8285581008611542</v>
      </c>
      <c r="CH1947" s="12">
        <v>6.3594115452807891</v>
      </c>
      <c r="CI1947" s="12">
        <v>0.3330965854299292</v>
      </c>
      <c r="CJ1947" s="12">
        <v>-3.3028033404507622</v>
      </c>
      <c r="CK1947" s="12">
        <v>-2.7373440461344152</v>
      </c>
      <c r="CL1947" s="12">
        <v>-8.9152092418419731</v>
      </c>
      <c r="CM1947" s="12">
        <v>-7.4515998522886919</v>
      </c>
      <c r="CN1947" s="12">
        <v>-7.3187281077911912</v>
      </c>
      <c r="CO1947" s="12">
        <v>11.120022899965093</v>
      </c>
      <c r="CP1947" s="12">
        <v>3.6306646589524267</v>
      </c>
      <c r="CQ1947" s="12">
        <v>2.5555093923483008</v>
      </c>
      <c r="CR1947" s="12">
        <v>7.839058147391702</v>
      </c>
      <c r="CS1947" s="12">
        <v>-2.1313899173917688</v>
      </c>
      <c r="CT1947" s="12">
        <v>0.36499924642319109</v>
      </c>
      <c r="CU1947" s="12">
        <v>-1.1848332885309927</v>
      </c>
      <c r="CV1947" s="12">
        <v>-0.27493682110823336</v>
      </c>
      <c r="CW1947" s="12">
        <v>-1.2419512879002783</v>
      </c>
      <c r="CX1947" s="12">
        <v>8.7138558558363126</v>
      </c>
      <c r="CY1947" s="12">
        <v>8.3037684278958093</v>
      </c>
      <c r="CZ1947" s="12">
        <v>0.31216568881285445</v>
      </c>
      <c r="DA1947" s="12">
        <v>8.117412288603564</v>
      </c>
      <c r="DB1947" s="12">
        <v>0.37508183799924344</v>
      </c>
      <c r="DC1947" s="12">
        <v>-4.2985628014480817</v>
      </c>
      <c r="DD1947" s="12">
        <v>1.5869176302367152</v>
      </c>
    </row>
    <row r="1948" spans="1:108" x14ac:dyDescent="0.25">
      <c r="H1948" s="11" t="s">
        <v>2</v>
      </c>
      <c r="I1948" s="12">
        <v>-1.5516633900373318</v>
      </c>
      <c r="J1948" s="12">
        <v>5.9044548152218734</v>
      </c>
      <c r="K1948" s="12">
        <v>-1.3278415830667081</v>
      </c>
      <c r="L1948" s="12">
        <v>0.74016870615436714</v>
      </c>
      <c r="M1948" s="12">
        <v>12.013877727976258</v>
      </c>
      <c r="N1948" s="12">
        <v>4.18414063579025</v>
      </c>
      <c r="O1948" s="12">
        <v>26.125353693451192</v>
      </c>
      <c r="P1948" s="12">
        <v>-3.0252026239570444</v>
      </c>
      <c r="Q1948" s="12">
        <v>4.2059762289774767</v>
      </c>
      <c r="R1948" s="12">
        <v>14.065505470499188</v>
      </c>
      <c r="S1948" s="12">
        <v>15.022203535573265</v>
      </c>
      <c r="T1948" s="12">
        <v>21.205037702599732</v>
      </c>
      <c r="U1948" s="12">
        <v>4.2171751013920806</v>
      </c>
      <c r="V1948" s="12">
        <v>10.945874877292569</v>
      </c>
      <c r="W1948" s="12">
        <v>3.8351847606072305</v>
      </c>
      <c r="X1948" s="12">
        <v>9.9150891477998648</v>
      </c>
      <c r="Y1948" s="12">
        <v>5.4750568620027966</v>
      </c>
      <c r="Z1948" s="12">
        <v>-11.588277266222736</v>
      </c>
      <c r="AA1948" s="12">
        <v>-4.4884415289224657</v>
      </c>
      <c r="AB1948" s="12">
        <v>9.292725743220748</v>
      </c>
      <c r="AC1948" s="12">
        <v>27.495347511500047</v>
      </c>
      <c r="AD1948" s="12">
        <v>6.6886919214809577</v>
      </c>
      <c r="AE1948" s="12">
        <v>4.3823425784849341</v>
      </c>
      <c r="AF1948" s="12">
        <v>2.5271306465565972</v>
      </c>
      <c r="AG1948" s="12">
        <v>8.3466983394512866</v>
      </c>
      <c r="AH1948" s="12">
        <v>8.5525970569909031</v>
      </c>
      <c r="AI1948" s="12">
        <v>19.31042075896665</v>
      </c>
      <c r="AJ1948" s="12">
        <v>2.581344044048802</v>
      </c>
      <c r="AK1948" s="12">
        <v>6.43500951636336</v>
      </c>
      <c r="AL1948" s="12">
        <v>14.978674326466026</v>
      </c>
      <c r="AM1948" s="12">
        <v>28.415002569723942</v>
      </c>
      <c r="AN1948" s="12">
        <v>16.083840114230412</v>
      </c>
      <c r="AO1948" s="12">
        <v>1.6741317201655812</v>
      </c>
      <c r="AP1948" s="12">
        <v>-9.4176944555303699</v>
      </c>
      <c r="AQ1948" s="12">
        <v>6.2227213495205094</v>
      </c>
      <c r="AR1948" s="12">
        <v>2.4347000970837911</v>
      </c>
      <c r="AS1948" s="12">
        <v>14.880923055670852</v>
      </c>
      <c r="AT1948" s="12">
        <v>15.46220587816272</v>
      </c>
      <c r="AU1948" s="12">
        <v>16.447616948753979</v>
      </c>
      <c r="AV1948" s="12">
        <v>7.1763117654384212</v>
      </c>
      <c r="AW1948" s="12">
        <v>4.4429171283203432</v>
      </c>
      <c r="AX1948" s="12">
        <v>-1.5707378905763165</v>
      </c>
      <c r="AY1948" s="12">
        <v>2.420168639482533</v>
      </c>
      <c r="AZ1948" s="12">
        <v>-1.892482189492368</v>
      </c>
      <c r="BA1948" s="12">
        <v>14.877996112900288</v>
      </c>
      <c r="BB1948" s="12">
        <v>16.352819050347595</v>
      </c>
      <c r="BC1948" s="12">
        <v>-1.6513529378622707</v>
      </c>
      <c r="BD1948" s="12">
        <v>8.1102274156536307</v>
      </c>
      <c r="BE1948" s="12">
        <v>-1.7824923054379536</v>
      </c>
      <c r="BF1948" s="12">
        <v>11.435399649954563</v>
      </c>
      <c r="BG1948" s="12">
        <v>12.031483467915645</v>
      </c>
      <c r="BH1948" s="12">
        <v>9.4234218291987979</v>
      </c>
      <c r="BI1948" s="12">
        <v>6.3105081198915052</v>
      </c>
      <c r="BJ1948" s="12">
        <v>-4.4685414993252142</v>
      </c>
      <c r="BK1948" s="12">
        <v>15.032226180999576</v>
      </c>
      <c r="BL1948" s="12">
        <v>31.994708727813315</v>
      </c>
      <c r="BM1948" s="12">
        <v>19.338093885947089</v>
      </c>
      <c r="BN1948" s="12">
        <v>14.280214626253429</v>
      </c>
      <c r="BO1948" s="12">
        <v>19.31042075896665</v>
      </c>
      <c r="BP1948" s="12">
        <v>22.624030193305465</v>
      </c>
      <c r="BQ1948" s="12">
        <v>14.109823717017282</v>
      </c>
      <c r="BR1948" s="12">
        <v>-5.1410791251570611</v>
      </c>
      <c r="BS1948" s="12">
        <v>-8.4375704197798633</v>
      </c>
      <c r="BT1948" s="12">
        <v>0.32593260584411882</v>
      </c>
      <c r="BU1948" s="12">
        <v>3.5846812855746943</v>
      </c>
      <c r="BV1948" s="12">
        <v>16.174733338985945</v>
      </c>
      <c r="BW1948" s="12">
        <v>4.9907456125841891</v>
      </c>
      <c r="BX1948" s="12">
        <v>0.97764550179749043</v>
      </c>
      <c r="BY1948" s="12">
        <v>10.07194479377408</v>
      </c>
      <c r="BZ1948" s="12">
        <v>3.9893497472248054</v>
      </c>
      <c r="CA1948" s="12">
        <v>7.7061348662486875</v>
      </c>
      <c r="CB1948" s="12">
        <v>21.213902067504083</v>
      </c>
      <c r="CC1948" s="12">
        <v>10.942885018203272</v>
      </c>
      <c r="CD1948" s="12">
        <v>9.6659339599144047</v>
      </c>
      <c r="CE1948" s="12">
        <v>-4.7864850441178737</v>
      </c>
      <c r="CF1948" s="12">
        <v>14.971212848783434</v>
      </c>
      <c r="CG1948" s="12">
        <v>-0.15976983924803345</v>
      </c>
      <c r="CH1948" s="12">
        <v>23.62356116120181</v>
      </c>
      <c r="CI1948" s="12">
        <v>10.351661201161383</v>
      </c>
      <c r="CJ1948" s="12">
        <v>3.9650282080453119</v>
      </c>
      <c r="CK1948" s="12">
        <v>6.1462467159695251</v>
      </c>
      <c r="CL1948" s="12">
        <v>-7.9519716787166548</v>
      </c>
      <c r="CM1948" s="12">
        <v>-5.9064592809016521</v>
      </c>
      <c r="CN1948" s="12">
        <v>-3.8714757450845978</v>
      </c>
      <c r="CO1948" s="12">
        <v>33.216194226475189</v>
      </c>
      <c r="CP1948" s="12">
        <v>15.104598351499133</v>
      </c>
      <c r="CQ1948" s="12">
        <v>13.659596028487933</v>
      </c>
      <c r="CR1948" s="12">
        <v>27.129912352477856</v>
      </c>
      <c r="CS1948" s="12">
        <v>5.6338886062151516</v>
      </c>
      <c r="CT1948" s="12">
        <v>11.335976039154087</v>
      </c>
      <c r="CU1948" s="12">
        <v>7.9042750247830886</v>
      </c>
      <c r="CV1948" s="12">
        <v>9.3679182661891272</v>
      </c>
      <c r="CW1948" s="12">
        <v>6.28607763990279</v>
      </c>
      <c r="CX1948" s="12">
        <v>26.861737990219776</v>
      </c>
      <c r="CY1948" s="12">
        <v>25.910688800028872</v>
      </c>
      <c r="CZ1948" s="12">
        <v>8.8853834117502934</v>
      </c>
      <c r="DA1948" s="12">
        <v>26.770815049385476</v>
      </c>
      <c r="DB1948" s="12">
        <v>10.754865320996423</v>
      </c>
      <c r="DC1948" s="12">
        <v>1.3200184653087743</v>
      </c>
      <c r="DD1948" s="12">
        <v>13.256163379541473</v>
      </c>
    </row>
    <row r="1949" spans="1:108" x14ac:dyDescent="0.25">
      <c r="A1949" s="2">
        <v>650</v>
      </c>
      <c r="B1949" s="8">
        <f t="shared" ref="B1949" ca="1" si="2901">_xlfn.COVARIANCE.P(OFFSET(I1950,0,0,1,20),OFFSET(I1951,0,0,1,20))/_xlfn.VAR.P(OFFSET(I1950,0,0,1,20))</f>
        <v>2.0062127458628556</v>
      </c>
      <c r="C1949" s="8">
        <f t="shared" ref="C1949" ca="1" si="2902">_xlfn.COVARIANCE.P(OFFSET(I1950,0,0,1,50),OFFSET(I1951,0,0,1,50))/_xlfn.VAR.P(OFFSET(I1950,0,0,1,50))</f>
        <v>2.0150912341389722</v>
      </c>
      <c r="D1949" s="8">
        <f t="shared" ref="D1949" ca="1" si="2903">_xlfn.COVARIANCE.P(OFFSET(I1950,0,0,1,100),OFFSET(I1951,0,0,1,100))/_xlfn.VAR.P(OFFSET(I1950,0,0,1,100))</f>
        <v>2.013519739644285</v>
      </c>
      <c r="E1949" s="8">
        <f t="shared" ref="E1949" ca="1" si="2904">AVERAGE(OFFSET(I1951,0,0,1,20))-AVERAGE(OFFSET(I1950,0,0,1,20))*B1949</f>
        <v>9.8105174299839213</v>
      </c>
      <c r="F1949" s="8">
        <f t="shared" ref="F1949" ca="1" si="2905">AVERAGE(OFFSET(I1951,0,0,1,50))-AVERAGE(OFFSET(I1950,0,0,1,50))*C1949</f>
        <v>9.7411789154359862</v>
      </c>
      <c r="G1949" s="8">
        <f t="shared" ref="G1949" ca="1" si="2906">AVERAGE(OFFSET(I1951,0,0,1,100))-AVERAGE(OFFSET(I1950,0,0,1,100))*D1949</f>
        <v>9.9035853284108271</v>
      </c>
      <c r="H1949" s="9" t="s">
        <v>29</v>
      </c>
      <c r="I1949" s="10">
        <v>7366</v>
      </c>
      <c r="J1949" s="10">
        <v>5474</v>
      </c>
      <c r="K1949" s="10">
        <v>4465</v>
      </c>
      <c r="L1949" s="10">
        <v>937</v>
      </c>
      <c r="M1949" s="10">
        <v>7251</v>
      </c>
      <c r="N1949" s="10">
        <v>3569</v>
      </c>
      <c r="O1949" s="10">
        <v>6605</v>
      </c>
      <c r="P1949" s="10">
        <v>7840</v>
      </c>
      <c r="Q1949" s="10">
        <v>3959</v>
      </c>
      <c r="R1949" s="10">
        <v>5986</v>
      </c>
      <c r="S1949" s="10">
        <v>4924</v>
      </c>
      <c r="T1949" s="10">
        <v>8331</v>
      </c>
      <c r="U1949" s="10">
        <v>1555</v>
      </c>
      <c r="V1949" s="10">
        <v>345</v>
      </c>
      <c r="W1949" s="10">
        <v>7803</v>
      </c>
      <c r="X1949" s="10">
        <v>7459</v>
      </c>
      <c r="Y1949" s="10">
        <v>7869</v>
      </c>
      <c r="Z1949" s="10">
        <v>5274</v>
      </c>
      <c r="AA1949" s="10">
        <v>7171</v>
      </c>
      <c r="AB1949" s="10">
        <v>6639</v>
      </c>
      <c r="AC1949" s="10">
        <v>5028</v>
      </c>
      <c r="AD1949" s="10">
        <v>2960</v>
      </c>
      <c r="AE1949" s="10">
        <v>2273</v>
      </c>
      <c r="AF1949" s="10">
        <v>2618</v>
      </c>
      <c r="AG1949" s="10">
        <v>2594</v>
      </c>
      <c r="AH1949" s="10">
        <v>980</v>
      </c>
      <c r="AI1949" s="10">
        <v>5775</v>
      </c>
      <c r="AJ1949" s="10">
        <v>5291</v>
      </c>
      <c r="AK1949" s="10">
        <v>9247</v>
      </c>
      <c r="AL1949" s="10">
        <v>4346</v>
      </c>
      <c r="AM1949" s="10">
        <v>7946</v>
      </c>
      <c r="AN1949" s="10">
        <v>7243</v>
      </c>
      <c r="AO1949" s="10">
        <v>1446</v>
      </c>
      <c r="AP1949" s="10">
        <v>6746</v>
      </c>
      <c r="AQ1949" s="10">
        <v>9320</v>
      </c>
      <c r="AR1949" s="10">
        <v>443</v>
      </c>
      <c r="AS1949" s="10">
        <v>788</v>
      </c>
      <c r="AT1949" s="10">
        <v>7918</v>
      </c>
      <c r="AU1949" s="10">
        <v>2117</v>
      </c>
      <c r="AV1949" s="10">
        <v>9166</v>
      </c>
      <c r="AW1949" s="10">
        <v>1082</v>
      </c>
      <c r="AX1949" s="10">
        <v>5615</v>
      </c>
      <c r="AY1949" s="10">
        <v>4245</v>
      </c>
      <c r="AZ1949" s="10">
        <v>3251</v>
      </c>
      <c r="BA1949" s="10">
        <v>4604</v>
      </c>
      <c r="BB1949" s="10">
        <v>8300</v>
      </c>
      <c r="BC1949" s="10">
        <v>709</v>
      </c>
      <c r="BD1949" s="10">
        <v>2079</v>
      </c>
      <c r="BE1949" s="10">
        <v>9167</v>
      </c>
      <c r="BF1949" s="10">
        <v>8547</v>
      </c>
      <c r="BG1949" s="10">
        <v>6647</v>
      </c>
      <c r="BH1949" s="10">
        <v>7803</v>
      </c>
      <c r="BI1949" s="10">
        <v>7683</v>
      </c>
      <c r="BJ1949" s="10">
        <v>1018</v>
      </c>
      <c r="BK1949" s="10">
        <v>3645</v>
      </c>
      <c r="BL1949" s="10">
        <v>17</v>
      </c>
      <c r="BM1949" s="10">
        <v>9683</v>
      </c>
      <c r="BN1949" s="10">
        <v>9136</v>
      </c>
      <c r="BO1949" s="10">
        <v>1230</v>
      </c>
      <c r="BP1949" s="10">
        <v>7417</v>
      </c>
      <c r="BQ1949" s="10">
        <v>4223</v>
      </c>
      <c r="BR1949" s="10">
        <v>8791</v>
      </c>
      <c r="BS1949" s="10">
        <v>3381</v>
      </c>
      <c r="BT1949" s="10">
        <v>7682</v>
      </c>
      <c r="BU1949" s="10">
        <v>8964</v>
      </c>
      <c r="BV1949" s="10">
        <v>9324</v>
      </c>
      <c r="BW1949" s="10">
        <v>1583</v>
      </c>
      <c r="BX1949" s="10">
        <v>9401</v>
      </c>
      <c r="BY1949" s="10">
        <v>1979</v>
      </c>
      <c r="BZ1949" s="10">
        <v>9998</v>
      </c>
      <c r="CA1949" s="10">
        <v>449</v>
      </c>
      <c r="CB1949" s="10">
        <v>7139</v>
      </c>
      <c r="CC1949" s="10">
        <v>4647</v>
      </c>
      <c r="CD1949" s="10">
        <v>5063</v>
      </c>
      <c r="CE1949" s="10">
        <v>2524</v>
      </c>
      <c r="CF1949" s="10">
        <v>4916</v>
      </c>
      <c r="CG1949" s="10">
        <v>5171</v>
      </c>
      <c r="CH1949" s="10">
        <v>9515</v>
      </c>
      <c r="CI1949" s="10">
        <v>2198</v>
      </c>
      <c r="CJ1949" s="10">
        <v>8852</v>
      </c>
      <c r="CK1949" s="10">
        <v>637</v>
      </c>
      <c r="CL1949" s="10">
        <v>1655</v>
      </c>
      <c r="CM1949" s="10">
        <v>4407</v>
      </c>
      <c r="CN1949" s="10">
        <v>8717</v>
      </c>
      <c r="CO1949" s="10">
        <v>2292</v>
      </c>
      <c r="CP1949" s="10">
        <v>2563</v>
      </c>
      <c r="CQ1949" s="10">
        <v>2458</v>
      </c>
      <c r="CR1949" s="10">
        <v>458</v>
      </c>
      <c r="CS1949" s="10">
        <v>4812</v>
      </c>
      <c r="CT1949" s="10">
        <v>9501</v>
      </c>
      <c r="CU1949" s="10">
        <v>403</v>
      </c>
      <c r="CV1949" s="10">
        <v>5682</v>
      </c>
      <c r="CW1949" s="10">
        <v>9811</v>
      </c>
      <c r="CX1949" s="10">
        <v>7031</v>
      </c>
      <c r="CY1949" s="10">
        <v>7972</v>
      </c>
      <c r="CZ1949" s="10">
        <v>8754</v>
      </c>
      <c r="DA1949" s="10">
        <v>6847</v>
      </c>
      <c r="DB1949" s="10">
        <v>4482</v>
      </c>
      <c r="DC1949" s="10">
        <v>5328</v>
      </c>
      <c r="DD1949" s="10">
        <v>2501</v>
      </c>
    </row>
    <row r="1950" spans="1:108" x14ac:dyDescent="0.25">
      <c r="H1950" s="11" t="s">
        <v>0</v>
      </c>
      <c r="I1950" s="12">
        <v>0.72979226683487086</v>
      </c>
      <c r="J1950" s="12">
        <v>-2.3772383660316541</v>
      </c>
      <c r="K1950" s="12">
        <v>-2.4198455668042262</v>
      </c>
      <c r="L1950" s="12">
        <v>0.57040145415660604</v>
      </c>
      <c r="M1950" s="12">
        <v>0.34181889078747629</v>
      </c>
      <c r="N1950" s="12">
        <v>-12.564610896822465</v>
      </c>
      <c r="O1950" s="12">
        <v>-3.0113261927324508</v>
      </c>
      <c r="P1950" s="12">
        <v>-3.5460358119515463</v>
      </c>
      <c r="Q1950" s="12">
        <v>1.7237051325633748</v>
      </c>
      <c r="R1950" s="12">
        <v>-2.7821686402306263</v>
      </c>
      <c r="S1950" s="12">
        <v>-4.9962867547299545</v>
      </c>
      <c r="T1950" s="12">
        <v>3.4397434342901008</v>
      </c>
      <c r="U1950" s="12">
        <v>1.555161157101657</v>
      </c>
      <c r="V1950" s="12">
        <v>-6.2611061236934518</v>
      </c>
      <c r="W1950" s="12">
        <v>0.54269015824019307</v>
      </c>
      <c r="X1950" s="12">
        <v>3.1428577709135421</v>
      </c>
      <c r="Y1950" s="12">
        <v>5.9847801967628111</v>
      </c>
      <c r="Z1950" s="12">
        <v>-8.7783372643011575</v>
      </c>
      <c r="AA1950" s="12">
        <v>1.918587989743036</v>
      </c>
      <c r="AB1950" s="12">
        <v>3.6305042629336279</v>
      </c>
      <c r="AC1950" s="12">
        <v>-4.1037484460829976</v>
      </c>
      <c r="AD1950" s="12">
        <v>5.1130119021004266</v>
      </c>
      <c r="AE1950" s="12">
        <v>1.8825636701949491</v>
      </c>
      <c r="AF1950" s="12">
        <v>-1.6843402292267793</v>
      </c>
      <c r="AG1950" s="12">
        <v>2.1890109276355887E-2</v>
      </c>
      <c r="AH1950" s="12">
        <v>-4.1143336977259288</v>
      </c>
      <c r="AI1950" s="12">
        <v>-1.062011992549047</v>
      </c>
      <c r="AJ1950" s="12">
        <v>11.410080611227968</v>
      </c>
      <c r="AK1950" s="12">
        <v>-9.5896362960929391</v>
      </c>
      <c r="AL1950" s="12">
        <v>-1.6212716451325693</v>
      </c>
      <c r="AM1950" s="12">
        <v>-1.4732813267636011</v>
      </c>
      <c r="AN1950" s="12">
        <v>1.422301837667685</v>
      </c>
      <c r="AO1950" s="12">
        <v>-1.419687815579799</v>
      </c>
      <c r="AP1950" s="12">
        <v>1.4609418962064025</v>
      </c>
      <c r="AQ1950" s="12">
        <v>1.9203188080312128</v>
      </c>
      <c r="AR1950" s="12">
        <v>-1.4757772876020252</v>
      </c>
      <c r="AS1950" s="12">
        <v>-8.9803754011815684</v>
      </c>
      <c r="AT1950" s="12">
        <v>9.397590361351174</v>
      </c>
      <c r="AU1950" s="12">
        <v>1.6429531003312956</v>
      </c>
      <c r="AV1950" s="12">
        <v>-0.54491263371836451</v>
      </c>
      <c r="AW1950" s="12">
        <v>6.3462238964099207</v>
      </c>
      <c r="AX1950" s="12">
        <v>-10.751076791599658</v>
      </c>
      <c r="AY1950" s="12">
        <v>-3.2408213304525262</v>
      </c>
      <c r="AZ1950" s="12">
        <v>-6.4843698105583982</v>
      </c>
      <c r="BA1950" s="12">
        <v>-2.2651527678701919</v>
      </c>
      <c r="BB1950" s="12">
        <v>-5.1854685812739625</v>
      </c>
      <c r="BC1950" s="12">
        <v>-2.7034555196123948</v>
      </c>
      <c r="BD1950" s="12">
        <v>-10.177278126548966</v>
      </c>
      <c r="BE1950" s="12">
        <v>4.4147116931339525</v>
      </c>
      <c r="BF1950" s="12">
        <v>5.9975659918678614</v>
      </c>
      <c r="BG1950" s="12">
        <v>-9.3448815292162397</v>
      </c>
      <c r="BH1950" s="12">
        <v>0.54269015824019307</v>
      </c>
      <c r="BI1950" s="12">
        <v>-5.5679110716449713</v>
      </c>
      <c r="BJ1950" s="12">
        <v>-6.7295181423197477</v>
      </c>
      <c r="BK1950" s="12">
        <v>0.55459247644734833</v>
      </c>
      <c r="BL1950" s="12">
        <v>-0.26993815283242695</v>
      </c>
      <c r="BM1950" s="12">
        <v>6.0452793876677502</v>
      </c>
      <c r="BN1950" s="12">
        <v>-5.9421518215434368</v>
      </c>
      <c r="BO1950" s="12">
        <v>-10.49528433125009</v>
      </c>
      <c r="BP1950" s="12">
        <v>-2.667485581870765</v>
      </c>
      <c r="BQ1950" s="12">
        <v>-7.9680204102649421</v>
      </c>
      <c r="BR1950" s="12">
        <v>-2.7902125777588536</v>
      </c>
      <c r="BS1950" s="12">
        <v>0.31446928429149862</v>
      </c>
      <c r="BT1950" s="12">
        <v>-3.3894304316563204</v>
      </c>
      <c r="BU1950" s="12">
        <v>0.49772700173518597</v>
      </c>
      <c r="BV1950" s="12">
        <v>3.2622121670525681</v>
      </c>
      <c r="BW1950" s="12">
        <v>-6.1011456386175613</v>
      </c>
      <c r="BX1950" s="12">
        <v>-5.5174139256171761</v>
      </c>
      <c r="BY1950" s="12">
        <v>-5.2552838280583449</v>
      </c>
      <c r="BZ1950" s="12">
        <v>0.81975639587111093</v>
      </c>
      <c r="CA1950" s="12">
        <v>2.7288061976277596</v>
      </c>
      <c r="CB1950" s="12">
        <v>5.0126493337594438</v>
      </c>
      <c r="CC1950" s="12">
        <v>2.2842966159318947</v>
      </c>
      <c r="CD1950" s="12">
        <v>4.3749513336465036</v>
      </c>
      <c r="CE1950" s="12">
        <v>-5.7542280257846593E-2</v>
      </c>
      <c r="CF1950" s="12">
        <v>3.201425322321672</v>
      </c>
      <c r="CG1950" s="12">
        <v>-0.45776825297304258</v>
      </c>
      <c r="CH1950" s="12">
        <v>-8.4204478364423583</v>
      </c>
      <c r="CI1950" s="12">
        <v>-0.53811440845972525</v>
      </c>
      <c r="CJ1950" s="12">
        <v>1.3058299673630187</v>
      </c>
      <c r="CK1950" s="12">
        <v>-7.4654030498391393</v>
      </c>
      <c r="CL1950" s="12">
        <v>-2.703724143361887</v>
      </c>
      <c r="CM1950" s="12">
        <v>-2.682060137411455</v>
      </c>
      <c r="CN1950" s="12">
        <v>3.5192887064084366</v>
      </c>
      <c r="CO1950" s="12">
        <v>3.6306646589524267</v>
      </c>
      <c r="CP1950" s="12">
        <v>-1.8132956094742811</v>
      </c>
      <c r="CQ1950" s="12">
        <v>4.0514544025883188</v>
      </c>
      <c r="CR1950" s="12">
        <v>-0.43849941021849997</v>
      </c>
      <c r="CS1950" s="12">
        <v>-6.739825158547462</v>
      </c>
      <c r="CT1950" s="12">
        <v>-2.4862390270970423</v>
      </c>
      <c r="CU1950" s="12">
        <v>3.3729160323023639</v>
      </c>
      <c r="CV1950" s="12">
        <v>-1.4322215200540136</v>
      </c>
      <c r="CW1950" s="12">
        <v>-3.7051028444880489</v>
      </c>
      <c r="CX1950" s="12">
        <v>2.0149519018728248</v>
      </c>
      <c r="CY1950" s="12">
        <v>10.119757712157021</v>
      </c>
      <c r="CZ1950" s="12">
        <v>4.8969849698992434</v>
      </c>
      <c r="DA1950" s="12">
        <v>4.3411398312266654</v>
      </c>
      <c r="DB1950" s="12">
        <v>5.728820766122479</v>
      </c>
      <c r="DC1950" s="12">
        <v>0.63963276760939058</v>
      </c>
      <c r="DD1950" s="12">
        <v>1.325857370145116</v>
      </c>
    </row>
    <row r="1951" spans="1:108" x14ac:dyDescent="0.25">
      <c r="H1951" s="11" t="s">
        <v>2</v>
      </c>
      <c r="I1951" s="12">
        <v>9.2130168764544109</v>
      </c>
      <c r="J1951" s="12">
        <v>3.8736402213415406</v>
      </c>
      <c r="K1951" s="12">
        <v>8.283711368983198</v>
      </c>
      <c r="L1951" s="12">
        <v>11.63152147303896</v>
      </c>
      <c r="M1951" s="12">
        <v>10.244639260233914</v>
      </c>
      <c r="N1951" s="12">
        <v>-15.956261979893965</v>
      </c>
      <c r="O1951" s="12">
        <v>3.3956580013366926</v>
      </c>
      <c r="P1951" s="12">
        <v>1.7648992958367637</v>
      </c>
      <c r="Q1951" s="12">
        <v>12.997786819843123</v>
      </c>
      <c r="R1951" s="12">
        <v>4.5709695015123586</v>
      </c>
      <c r="S1951" s="12">
        <v>-1.355790134462544</v>
      </c>
      <c r="T1951" s="12">
        <v>17.449130277970369</v>
      </c>
      <c r="U1951" s="12">
        <v>13.114355312889389</v>
      </c>
      <c r="V1951" s="12">
        <v>-2.7578752985928805</v>
      </c>
      <c r="W1951" s="12">
        <v>10.621657346325822</v>
      </c>
      <c r="X1951" s="12">
        <v>15.112674647381029</v>
      </c>
      <c r="Y1951" s="12">
        <v>22.43263794926483</v>
      </c>
      <c r="Z1951" s="12">
        <v>-6.0637260993194024</v>
      </c>
      <c r="AA1951" s="12">
        <v>12.967672263245611</v>
      </c>
      <c r="AB1951" s="12">
        <v>18.212337675514302</v>
      </c>
      <c r="AC1951" s="12">
        <v>0.5262801148368792</v>
      </c>
      <c r="AD1951" s="12">
        <v>21.533978955160798</v>
      </c>
      <c r="AE1951" s="12">
        <v>12.456756326210778</v>
      </c>
      <c r="AF1951" s="12">
        <v>6.2722979269860613</v>
      </c>
      <c r="AG1951" s="12">
        <v>9.4535635868149761</v>
      </c>
      <c r="AH1951" s="12">
        <v>1.3260791071174156</v>
      </c>
      <c r="AI1951" s="12">
        <v>7.1763117654384212</v>
      </c>
      <c r="AJ1951" s="12">
        <v>33.634050092777791</v>
      </c>
      <c r="AK1951" s="12">
        <v>-9.5656563050845662</v>
      </c>
      <c r="AL1951" s="12">
        <v>6.4175688366493384</v>
      </c>
      <c r="AM1951" s="12">
        <v>6.1027939745352846</v>
      </c>
      <c r="AN1951" s="12">
        <v>12.058802498468715</v>
      </c>
      <c r="AO1951" s="12">
        <v>6.3919220278365447</v>
      </c>
      <c r="AP1951" s="12">
        <v>11.617560664040161</v>
      </c>
      <c r="AQ1951" s="12">
        <v>12.913363961985985</v>
      </c>
      <c r="AR1951" s="12">
        <v>6.813580394866336</v>
      </c>
      <c r="AS1951" s="12">
        <v>-7.9878870894159189</v>
      </c>
      <c r="AT1951" s="12">
        <v>28.58538309528825</v>
      </c>
      <c r="AU1951" s="12">
        <v>13.699375394796455</v>
      </c>
      <c r="AV1951" s="12">
        <v>8.1191313329154724</v>
      </c>
      <c r="AW1951" s="12">
        <v>23.127634538973052</v>
      </c>
      <c r="AX1951" s="12">
        <v>-10.807347471074706</v>
      </c>
      <c r="AY1951" s="12">
        <v>2.5464196615592103</v>
      </c>
      <c r="AZ1951" s="12">
        <v>-3.0516366234069165</v>
      </c>
      <c r="BA1951" s="12">
        <v>4.0981642166619316</v>
      </c>
      <c r="BB1951" s="12">
        <v>-0.51160429226985904</v>
      </c>
      <c r="BC1951" s="12">
        <v>4.4412542756449094</v>
      </c>
      <c r="BD1951" s="12">
        <v>-10.08005207257052</v>
      </c>
      <c r="BE1951" s="12">
        <v>19.553993657813869</v>
      </c>
      <c r="BF1951" s="12">
        <v>21.69716379324948</v>
      </c>
      <c r="BG1951" s="12">
        <v>-9.3773244672931355</v>
      </c>
      <c r="BH1951" s="12">
        <v>10.621657346325822</v>
      </c>
      <c r="BI1951" s="12">
        <v>-2.2499583975402953</v>
      </c>
      <c r="BJ1951" s="12">
        <v>-2.2720008372015892</v>
      </c>
      <c r="BK1951" s="12">
        <v>11.890220856687113</v>
      </c>
      <c r="BL1951" s="12">
        <v>9.7018572745016112</v>
      </c>
      <c r="BM1951" s="12">
        <v>20.017860116028384</v>
      </c>
      <c r="BN1951" s="12">
        <v>-2.536063603298039</v>
      </c>
      <c r="BO1951" s="12">
        <v>-11.630089724813789</v>
      </c>
      <c r="BP1951" s="12">
        <v>4.8162000137104659</v>
      </c>
      <c r="BQ1951" s="12">
        <v>-5.5399338231222544</v>
      </c>
      <c r="BR1951" s="12">
        <v>5.1767354953036193</v>
      </c>
      <c r="BS1951" s="12">
        <v>10.167686461785092</v>
      </c>
      <c r="BT1951" s="12">
        <v>3.1087921956027889</v>
      </c>
      <c r="BU1951" s="12">
        <v>11.638676214341237</v>
      </c>
      <c r="BV1951" s="12">
        <v>18.374850053978076</v>
      </c>
      <c r="BW1951" s="12">
        <v>-1.9179758641660292</v>
      </c>
      <c r="BX1951" s="12">
        <v>4.6178479190754018E-2</v>
      </c>
      <c r="BY1951" s="12">
        <v>-0.56101656549494006</v>
      </c>
      <c r="BZ1951" s="12">
        <v>11.394387148342874</v>
      </c>
      <c r="CA1951" s="12">
        <v>14.964953404306822</v>
      </c>
      <c r="CB1951" s="12">
        <v>19.861873023911404</v>
      </c>
      <c r="CC1951" s="12">
        <v>13.663178239588612</v>
      </c>
      <c r="CD1951" s="12">
        <v>19.253046627244519</v>
      </c>
      <c r="CE1951" s="12">
        <v>9.1616448976474825</v>
      </c>
      <c r="CF1951" s="12">
        <v>16.936239424836909</v>
      </c>
      <c r="CG1951" s="12">
        <v>8.1506479583471627</v>
      </c>
      <c r="CH1951" s="12">
        <v>-7.6810873737412164</v>
      </c>
      <c r="CI1951" s="12">
        <v>10.022257985085403</v>
      </c>
      <c r="CJ1951" s="12">
        <v>13.352532433116025</v>
      </c>
      <c r="CK1951" s="12">
        <v>-5.9826315650659936</v>
      </c>
      <c r="CL1951" s="12">
        <v>4.8431744812360575</v>
      </c>
      <c r="CM1951" s="12">
        <v>3.9322960348057587</v>
      </c>
      <c r="CN1951" s="12">
        <v>18.698656853927396</v>
      </c>
      <c r="CO1951" s="12">
        <v>15.104598351499133</v>
      </c>
      <c r="CP1951" s="12">
        <v>7.5511082254880293</v>
      </c>
      <c r="CQ1951" s="12">
        <v>18.414019809977439</v>
      </c>
      <c r="CR1951" s="12">
        <v>10.906654663022065</v>
      </c>
      <c r="CS1951" s="12">
        <v>-4.7207288521233002</v>
      </c>
      <c r="CT1951" s="12">
        <v>4.9445751300478715</v>
      </c>
      <c r="CU1951" s="12">
        <v>17.241773678742437</v>
      </c>
      <c r="CV1951" s="12">
        <v>8.1683205170228863</v>
      </c>
      <c r="CW1951" s="12">
        <v>3.9636200875951806</v>
      </c>
      <c r="CX1951" s="12">
        <v>13.590895806624001</v>
      </c>
      <c r="CY1951" s="12">
        <v>29.869246686384642</v>
      </c>
      <c r="CZ1951" s="12">
        <v>19.83381108648398</v>
      </c>
      <c r="DA1951" s="12">
        <v>17.486843013837952</v>
      </c>
      <c r="DB1951" s="12">
        <v>21.895602699988931</v>
      </c>
      <c r="DC1951" s="12">
        <v>11.701686671470696</v>
      </c>
      <c r="DD1951" s="12">
        <v>14.099494385968603</v>
      </c>
    </row>
    <row r="1952" spans="1:108" x14ac:dyDescent="0.25">
      <c r="A1952" s="2">
        <v>651</v>
      </c>
      <c r="B1952" s="8">
        <f t="shared" ref="B1952" ca="1" si="2907">_xlfn.COVARIANCE.P(OFFSET(I1953,0,0,1,20),OFFSET(I1954,0,0,1,20))/_xlfn.VAR.P(OFFSET(I1953,0,0,1,20))</f>
        <v>1.9481477102746079</v>
      </c>
      <c r="C1952" s="8">
        <f t="shared" ref="C1952" ca="1" si="2908">_xlfn.COVARIANCE.P(OFFSET(I1953,0,0,1,50),OFFSET(I1954,0,0,1,50))/_xlfn.VAR.P(OFFSET(I1953,0,0,1,50))</f>
        <v>1.9751316248570019</v>
      </c>
      <c r="D1952" s="8">
        <f t="shared" ref="D1952" ca="1" si="2909">_xlfn.COVARIANCE.P(OFFSET(I1953,0,0,1,100),OFFSET(I1954,0,0,1,100))/_xlfn.VAR.P(OFFSET(I1953,0,0,1,100))</f>
        <v>1.9950086107373448</v>
      </c>
      <c r="E1952" s="8">
        <f t="shared" ref="E1952" ca="1" si="2910">AVERAGE(OFFSET(I1954,0,0,1,20))-AVERAGE(OFFSET(I1953,0,0,1,20))*B1952</f>
        <v>9.8063127186799104</v>
      </c>
      <c r="F1952" s="8">
        <f t="shared" ref="F1952" ca="1" si="2911">AVERAGE(OFFSET(I1954,0,0,1,50))-AVERAGE(OFFSET(I1953,0,0,1,50))*C1952</f>
        <v>9.7410991975012386</v>
      </c>
      <c r="G1952" s="8">
        <f t="shared" ref="G1952" ca="1" si="2912">AVERAGE(OFFSET(I1954,0,0,1,100))-AVERAGE(OFFSET(I1953,0,0,1,100))*D1952</f>
        <v>9.8626104893775839</v>
      </c>
      <c r="H1952" s="9" t="s">
        <v>29</v>
      </c>
      <c r="I1952" s="10">
        <v>9815</v>
      </c>
      <c r="J1952" s="10">
        <v>3371</v>
      </c>
      <c r="K1952" s="10">
        <v>431</v>
      </c>
      <c r="L1952" s="10">
        <v>5527</v>
      </c>
      <c r="M1952" s="10">
        <v>6507</v>
      </c>
      <c r="N1952" s="10">
        <v>2103</v>
      </c>
      <c r="O1952" s="10">
        <v>1486</v>
      </c>
      <c r="P1952" s="10">
        <v>5488</v>
      </c>
      <c r="Q1952" s="10">
        <v>2818</v>
      </c>
      <c r="R1952" s="10">
        <v>2509</v>
      </c>
      <c r="S1952" s="10">
        <v>2760</v>
      </c>
      <c r="T1952" s="10">
        <v>2286</v>
      </c>
      <c r="U1952" s="10">
        <v>511</v>
      </c>
      <c r="V1952" s="10">
        <v>1447</v>
      </c>
      <c r="W1952" s="10">
        <v>7838</v>
      </c>
      <c r="X1952" s="10">
        <v>7783</v>
      </c>
      <c r="Y1952" s="10">
        <v>8024</v>
      </c>
      <c r="Z1952" s="10">
        <v>7530</v>
      </c>
      <c r="AA1952" s="10">
        <v>3147</v>
      </c>
      <c r="AB1952" s="10">
        <v>1940</v>
      </c>
      <c r="AC1952" s="10">
        <v>1298</v>
      </c>
      <c r="AD1952" s="10">
        <v>8408</v>
      </c>
      <c r="AE1952" s="10">
        <v>7036</v>
      </c>
      <c r="AF1952" s="10">
        <v>3472</v>
      </c>
      <c r="AG1952" s="10">
        <v>697</v>
      </c>
      <c r="AH1952" s="10">
        <v>489</v>
      </c>
      <c r="AI1952" s="10">
        <v>2406</v>
      </c>
      <c r="AJ1952" s="10">
        <v>4001</v>
      </c>
      <c r="AK1952" s="10">
        <v>569</v>
      </c>
      <c r="AL1952" s="10">
        <v>7550</v>
      </c>
      <c r="AM1952" s="10">
        <v>2949</v>
      </c>
      <c r="AN1952" s="10">
        <v>3392</v>
      </c>
      <c r="AO1952" s="10">
        <v>8874</v>
      </c>
      <c r="AP1952" s="10">
        <v>4791</v>
      </c>
      <c r="AQ1952" s="10">
        <v>7343</v>
      </c>
      <c r="AR1952" s="10">
        <v>9536</v>
      </c>
      <c r="AS1952" s="10">
        <v>1332</v>
      </c>
      <c r="AT1952" s="10">
        <v>9307</v>
      </c>
      <c r="AU1952" s="10">
        <v>9905</v>
      </c>
      <c r="AV1952" s="10">
        <v>733</v>
      </c>
      <c r="AW1952" s="10">
        <v>3231</v>
      </c>
      <c r="AX1952" s="10">
        <v>7148</v>
      </c>
      <c r="AY1952" s="10">
        <v>1734</v>
      </c>
      <c r="AZ1952" s="10">
        <v>4396</v>
      </c>
      <c r="BA1952" s="10">
        <v>8999</v>
      </c>
      <c r="BB1952" s="10">
        <v>5839</v>
      </c>
      <c r="BC1952" s="10">
        <v>3654</v>
      </c>
      <c r="BD1952" s="10">
        <v>2967</v>
      </c>
      <c r="BE1952" s="10">
        <v>3904</v>
      </c>
      <c r="BF1952" s="10">
        <v>9853</v>
      </c>
      <c r="BG1952" s="10">
        <v>2086</v>
      </c>
      <c r="BH1952" s="10">
        <v>4015</v>
      </c>
      <c r="BI1952" s="10">
        <v>8371</v>
      </c>
      <c r="BJ1952" s="10">
        <v>9436</v>
      </c>
      <c r="BK1952" s="10">
        <v>8275</v>
      </c>
      <c r="BL1952" s="10">
        <v>3904</v>
      </c>
      <c r="BM1952" s="10">
        <v>7763</v>
      </c>
      <c r="BN1952" s="10">
        <v>2079</v>
      </c>
      <c r="BO1952" s="10">
        <v>7983</v>
      </c>
      <c r="BP1952" s="10">
        <v>7522</v>
      </c>
      <c r="BQ1952" s="10">
        <v>8396</v>
      </c>
      <c r="BR1952" s="10">
        <v>1897</v>
      </c>
      <c r="BS1952" s="10">
        <v>1470</v>
      </c>
      <c r="BT1952" s="10">
        <v>736</v>
      </c>
      <c r="BU1952" s="10">
        <v>9266</v>
      </c>
      <c r="BV1952" s="10">
        <v>2505</v>
      </c>
      <c r="BW1952" s="10">
        <v>8156</v>
      </c>
      <c r="BX1952" s="10">
        <v>7762</v>
      </c>
      <c r="BY1952" s="10">
        <v>1402</v>
      </c>
      <c r="BZ1952" s="10">
        <v>1402</v>
      </c>
      <c r="CA1952" s="10">
        <v>8593</v>
      </c>
      <c r="CB1952" s="10">
        <v>9898</v>
      </c>
      <c r="CC1952" s="10">
        <v>5430</v>
      </c>
      <c r="CD1952" s="10">
        <v>2952</v>
      </c>
      <c r="CE1952" s="10">
        <v>503</v>
      </c>
      <c r="CF1952" s="10">
        <v>8478</v>
      </c>
      <c r="CG1952" s="10">
        <v>5963</v>
      </c>
      <c r="CH1952" s="10">
        <v>7878</v>
      </c>
      <c r="CI1952" s="10">
        <v>6522</v>
      </c>
      <c r="CJ1952" s="10">
        <v>8740</v>
      </c>
      <c r="CK1952" s="10">
        <v>3451</v>
      </c>
      <c r="CL1952" s="10">
        <v>8120</v>
      </c>
      <c r="CM1952" s="10">
        <v>1491</v>
      </c>
      <c r="CN1952" s="10">
        <v>3341</v>
      </c>
      <c r="CO1952" s="10">
        <v>7500</v>
      </c>
      <c r="CP1952" s="10">
        <v>5937</v>
      </c>
      <c r="CQ1952" s="10">
        <v>9867</v>
      </c>
      <c r="CR1952" s="10">
        <v>4073</v>
      </c>
      <c r="CS1952" s="10">
        <v>6778</v>
      </c>
      <c r="CT1952" s="10">
        <v>2721</v>
      </c>
      <c r="CU1952" s="10">
        <v>8313</v>
      </c>
      <c r="CV1952" s="10">
        <v>2308</v>
      </c>
      <c r="CW1952" s="10">
        <v>3872</v>
      </c>
      <c r="CX1952" s="10">
        <v>4289</v>
      </c>
      <c r="CY1952" s="10">
        <v>9003</v>
      </c>
      <c r="CZ1952" s="10">
        <v>7241</v>
      </c>
      <c r="DA1952" s="10">
        <v>6843</v>
      </c>
      <c r="DB1952" s="10">
        <v>2107</v>
      </c>
      <c r="DC1952" s="10">
        <v>2900</v>
      </c>
      <c r="DD1952" s="10">
        <v>1831</v>
      </c>
    </row>
    <row r="1953" spans="1:108" x14ac:dyDescent="0.25">
      <c r="H1953" s="11" t="s">
        <v>0</v>
      </c>
      <c r="I1953" s="12">
        <v>7.4166603914167393</v>
      </c>
      <c r="J1953" s="12">
        <v>5.2844229122122286</v>
      </c>
      <c r="K1953" s="12">
        <v>-4.8288350128807958</v>
      </c>
      <c r="L1953" s="12">
        <v>-1.951903293801257</v>
      </c>
      <c r="M1953" s="12">
        <v>1.2387296280638758</v>
      </c>
      <c r="N1953" s="12">
        <v>0.33259960870850669</v>
      </c>
      <c r="O1953" s="12">
        <v>7.1190488194717636</v>
      </c>
      <c r="P1953" s="12">
        <v>-1.3535087367368923</v>
      </c>
      <c r="Q1953" s="12">
        <v>1.1294433475890064</v>
      </c>
      <c r="R1953" s="12">
        <v>3.2227344831599005</v>
      </c>
      <c r="S1953" s="12">
        <v>-0.67460216179746524</v>
      </c>
      <c r="T1953" s="12">
        <v>6.1935567375783886</v>
      </c>
      <c r="U1953" s="12">
        <v>-5.6103020847603657</v>
      </c>
      <c r="V1953" s="12">
        <v>2.8891801025741066</v>
      </c>
      <c r="W1953" s="12">
        <v>-7.6997692934909443</v>
      </c>
      <c r="X1953" s="12">
        <v>-0.20327125391070872</v>
      </c>
      <c r="Y1953" s="12">
        <v>1.5022941654378286</v>
      </c>
      <c r="Z1953" s="12">
        <v>-1.9213400780499745</v>
      </c>
      <c r="AA1953" s="12">
        <v>0.32286969878078764</v>
      </c>
      <c r="AB1953" s="12">
        <v>1.8717029732520361</v>
      </c>
      <c r="AC1953" s="12">
        <v>4.0245458393619629</v>
      </c>
      <c r="AD1953" s="12">
        <v>1.1307544066223174</v>
      </c>
      <c r="AE1953" s="12">
        <v>1.1932650943992007</v>
      </c>
      <c r="AF1953" s="12">
        <v>8.7039043248551629</v>
      </c>
      <c r="AG1953" s="12">
        <v>0.27311904757077837</v>
      </c>
      <c r="AH1953" s="12">
        <v>0.23250336420005482</v>
      </c>
      <c r="AI1953" s="12">
        <v>-5.8992452703050793</v>
      </c>
      <c r="AJ1953" s="12">
        <v>-2.1233070644490812</v>
      </c>
      <c r="AK1953" s="12">
        <v>-6.388772088919894</v>
      </c>
      <c r="AL1953" s="12">
        <v>4.2962854254796001</v>
      </c>
      <c r="AM1953" s="12">
        <v>-6.4736450617116059</v>
      </c>
      <c r="AN1953" s="12">
        <v>5.1755809340551</v>
      </c>
      <c r="AO1953" s="12">
        <v>5.7200477205265257</v>
      </c>
      <c r="AP1953" s="12">
        <v>5.0373753824144076</v>
      </c>
      <c r="AQ1953" s="12">
        <v>-3.784716868208621</v>
      </c>
      <c r="AR1953" s="12">
        <v>-4.7702856910643243</v>
      </c>
      <c r="AS1953" s="12">
        <v>-1.3709722474028956</v>
      </c>
      <c r="AT1953" s="12">
        <v>-6.4332937327119737</v>
      </c>
      <c r="AU1953" s="12">
        <v>-3.8602082600159604</v>
      </c>
      <c r="AV1953" s="12">
        <v>-1.1497721177175209</v>
      </c>
      <c r="AW1953" s="12">
        <v>-0.36303330429786684</v>
      </c>
      <c r="AX1953" s="12">
        <v>1.20172628977088</v>
      </c>
      <c r="AY1953" s="12">
        <v>1.5483683397533154</v>
      </c>
      <c r="AZ1953" s="12">
        <v>3.1705660641394059E-2</v>
      </c>
      <c r="BA1953" s="12">
        <v>-0.26584095292239174</v>
      </c>
      <c r="BB1953" s="12">
        <v>9.9599558991413453</v>
      </c>
      <c r="BC1953" s="12">
        <v>-2.895663100568556</v>
      </c>
      <c r="BD1953" s="12">
        <v>-7.5589204917184691</v>
      </c>
      <c r="BE1953" s="12">
        <v>-1.1140524211030614</v>
      </c>
      <c r="BF1953" s="12">
        <v>-4.2127440526245397E-2</v>
      </c>
      <c r="BG1953" s="12">
        <v>9.3407529980252217</v>
      </c>
      <c r="BH1953" s="12">
        <v>5.5594282164908222</v>
      </c>
      <c r="BI1953" s="12">
        <v>3.5767120912178241</v>
      </c>
      <c r="BJ1953" s="12">
        <v>-5.1411104745181078</v>
      </c>
      <c r="BK1953" s="12">
        <v>-6.4002075785656141</v>
      </c>
      <c r="BL1953" s="12">
        <v>-1.1140524211030614</v>
      </c>
      <c r="BM1953" s="12">
        <v>2.6787998499530024</v>
      </c>
      <c r="BN1953" s="12">
        <v>-10.177278126548966</v>
      </c>
      <c r="BO1953" s="12">
        <v>-1.7846487421578026</v>
      </c>
      <c r="BP1953" s="12">
        <v>5.3834654384939329</v>
      </c>
      <c r="BQ1953" s="12">
        <v>-7.7705596807935819</v>
      </c>
      <c r="BR1953" s="12">
        <v>7.2440873536172168</v>
      </c>
      <c r="BS1953" s="12">
        <v>-2.2674626090347085</v>
      </c>
      <c r="BT1953" s="12">
        <v>-0.74384855358436408</v>
      </c>
      <c r="BU1953" s="12">
        <v>-3.7989708121300776</v>
      </c>
      <c r="BV1953" s="12">
        <v>-5.5626991363155973</v>
      </c>
      <c r="BW1953" s="12">
        <v>-3.8331986128606128</v>
      </c>
      <c r="BX1953" s="12">
        <v>-6.1275883365977011</v>
      </c>
      <c r="BY1953" s="12">
        <v>-3.8335788875621359</v>
      </c>
      <c r="BZ1953" s="12">
        <v>-3.8335788875621359</v>
      </c>
      <c r="CA1953" s="12">
        <v>-5.0497284439443657</v>
      </c>
      <c r="CB1953" s="12">
        <v>6.1532501234266048</v>
      </c>
      <c r="CC1953" s="12">
        <v>2.7856549418055558</v>
      </c>
      <c r="CD1953" s="12">
        <v>5.3319264415042289</v>
      </c>
      <c r="CE1953" s="12">
        <v>2.7976001645169122</v>
      </c>
      <c r="CF1953" s="12">
        <v>-2.9976742427189</v>
      </c>
      <c r="CG1953" s="12">
        <v>4.3998068119482978</v>
      </c>
      <c r="CH1953" s="12">
        <v>-6.2058204518327722</v>
      </c>
      <c r="CI1953" s="12">
        <v>5.1105028407128437</v>
      </c>
      <c r="CJ1953" s="12">
        <v>0.99203243093985483</v>
      </c>
      <c r="CK1953" s="12">
        <v>3.2870111414818259</v>
      </c>
      <c r="CL1953" s="12">
        <v>-0.75015881538847462</v>
      </c>
      <c r="CM1953" s="12">
        <v>2.0180170625589953</v>
      </c>
      <c r="CN1953" s="12">
        <v>-7.9138773434308032</v>
      </c>
      <c r="CO1953" s="12">
        <v>-6.6945084002056765</v>
      </c>
      <c r="CP1953" s="12">
        <v>-1.9943701627566899</v>
      </c>
      <c r="CQ1953" s="12">
        <v>-3.7931011918707753</v>
      </c>
      <c r="CR1953" s="12">
        <v>-2.3600003596958077</v>
      </c>
      <c r="CS1953" s="12">
        <v>1.8950527678269431</v>
      </c>
      <c r="CT1953" s="12">
        <v>-1.1862761077897304</v>
      </c>
      <c r="CU1953" s="12">
        <v>4.5058609605611117</v>
      </c>
      <c r="CV1953" s="12">
        <v>-1.8868710884201749</v>
      </c>
      <c r="CW1953" s="12">
        <v>4.2168184968659732</v>
      </c>
      <c r="CX1953" s="12">
        <v>-7.0002193723469315</v>
      </c>
      <c r="CY1953" s="12">
        <v>1.0734244278759375</v>
      </c>
      <c r="CZ1953" s="12">
        <v>2.3617240498262873</v>
      </c>
      <c r="DA1953" s="12">
        <v>3.7413433632306949</v>
      </c>
      <c r="DB1953" s="12">
        <v>-4.6703344125264321</v>
      </c>
      <c r="DC1953" s="12">
        <v>10.188914491963203</v>
      </c>
      <c r="DD1953" s="12">
        <v>-10.493767711840453</v>
      </c>
    </row>
    <row r="1954" spans="1:108" x14ac:dyDescent="0.25">
      <c r="H1954" s="11" t="s">
        <v>2</v>
      </c>
      <c r="I1954" s="12">
        <v>24.073864817450911</v>
      </c>
      <c r="J1954" s="12">
        <v>21.204458283155379</v>
      </c>
      <c r="K1954" s="12">
        <v>1.8860456002519024</v>
      </c>
      <c r="L1954" s="12">
        <v>5.1966758399979742</v>
      </c>
      <c r="M1954" s="12">
        <v>12.317977677171623</v>
      </c>
      <c r="N1954" s="12">
        <v>9.1922652270787975</v>
      </c>
      <c r="O1954" s="12">
        <v>24.144911151304921</v>
      </c>
      <c r="P1954" s="12">
        <v>5.7054603432423185</v>
      </c>
      <c r="Q1954" s="12">
        <v>11.583179411619643</v>
      </c>
      <c r="R1954" s="12">
        <v>14.897372838196258</v>
      </c>
      <c r="S1954" s="12">
        <v>7.2103436266454599</v>
      </c>
      <c r="T1954" s="12">
        <v>21.230100067691119</v>
      </c>
      <c r="U1954" s="12">
        <v>-0.68098999509074654</v>
      </c>
      <c r="V1954" s="12">
        <v>15.654825602126438</v>
      </c>
      <c r="W1954" s="12">
        <v>-5.7729920318215973</v>
      </c>
      <c r="X1954" s="12">
        <v>10.286916871716397</v>
      </c>
      <c r="Y1954" s="12">
        <v>14.078757649954817</v>
      </c>
      <c r="Z1954" s="12">
        <v>6.7788807337584345</v>
      </c>
      <c r="AA1954" s="12">
        <v>11.45069806154272</v>
      </c>
      <c r="AB1954" s="12">
        <v>13.506488793718704</v>
      </c>
      <c r="AC1954" s="12">
        <v>17.350091728153931</v>
      </c>
      <c r="AD1954" s="12">
        <v>11.831531926877982</v>
      </c>
      <c r="AE1954" s="12">
        <v>11.045647068409878</v>
      </c>
      <c r="AF1954" s="12">
        <v>27.819402941481599</v>
      </c>
      <c r="AG1954" s="12">
        <v>10.22967443138387</v>
      </c>
      <c r="AH1954" s="12">
        <v>9.5775728595784653</v>
      </c>
      <c r="AI1954" s="12">
        <v>-2.5894644273934193</v>
      </c>
      <c r="AJ1954" s="12">
        <v>6.0038379724984878</v>
      </c>
      <c r="AK1954" s="12">
        <v>-3.0789347760791199</v>
      </c>
      <c r="AL1954" s="12">
        <v>18.120279308497512</v>
      </c>
      <c r="AM1954" s="12">
        <v>-3.1764779238891667</v>
      </c>
      <c r="AN1954" s="12">
        <v>19.908536694994392</v>
      </c>
      <c r="AO1954" s="12">
        <v>21.977939842373271</v>
      </c>
      <c r="AP1954" s="12">
        <v>18.00463106207658</v>
      </c>
      <c r="AQ1954" s="12">
        <v>0.14959907011947271</v>
      </c>
      <c r="AR1954" s="12">
        <v>-0.94823372236859083</v>
      </c>
      <c r="AS1954" s="12">
        <v>7.0934675753147536</v>
      </c>
      <c r="AT1954" s="12">
        <v>-1.0012221624177293</v>
      </c>
      <c r="AU1954" s="12">
        <v>3.3064640865768626</v>
      </c>
      <c r="AV1954" s="12">
        <v>6.7059527798779204</v>
      </c>
      <c r="AW1954" s="12">
        <v>7.6934874755119278</v>
      </c>
      <c r="AX1954" s="12">
        <v>12.845428848890569</v>
      </c>
      <c r="AY1954" s="12">
        <v>13.251089771370699</v>
      </c>
      <c r="AZ1954" s="12">
        <v>10.330231287535387</v>
      </c>
      <c r="BA1954" s="12">
        <v>8.733756211415983</v>
      </c>
      <c r="BB1954" s="12">
        <v>30.299723514893962</v>
      </c>
      <c r="BC1954" s="12">
        <v>5.4807277730876631</v>
      </c>
      <c r="BD1954" s="12">
        <v>-4.9917761582699809</v>
      </c>
      <c r="BE1954" s="12">
        <v>8.6731137917838268</v>
      </c>
      <c r="BF1954" s="12">
        <v>8.8868452345026636</v>
      </c>
      <c r="BG1954" s="12">
        <v>28.231607603853792</v>
      </c>
      <c r="BH1954" s="12">
        <v>20.611747309768624</v>
      </c>
      <c r="BI1954" s="12">
        <v>17.598989900216164</v>
      </c>
      <c r="BJ1954" s="12">
        <v>-0.16025445629755944</v>
      </c>
      <c r="BK1954" s="12">
        <v>-3.6485722098638407</v>
      </c>
      <c r="BL1954" s="12">
        <v>8.6731137917838268</v>
      </c>
      <c r="BM1954" s="12">
        <v>14.744340614666813</v>
      </c>
      <c r="BN1954" s="12">
        <v>-10.08005207257052</v>
      </c>
      <c r="BO1954" s="12">
        <v>7.3428147675486901</v>
      </c>
      <c r="BP1954" s="12">
        <v>20.916651564162439</v>
      </c>
      <c r="BQ1954" s="12">
        <v>-4.5718987015148205</v>
      </c>
      <c r="BR1954" s="12">
        <v>25.671762480328415</v>
      </c>
      <c r="BS1954" s="12">
        <v>5.7768352280838746</v>
      </c>
      <c r="BT1954" s="12">
        <v>8.964145695928643</v>
      </c>
      <c r="BU1954" s="12">
        <v>1.890746693550583</v>
      </c>
      <c r="BV1954" s="12">
        <v>-1.7445330277906688</v>
      </c>
      <c r="BW1954" s="12">
        <v>0.11410615253246714</v>
      </c>
      <c r="BX1954" s="12">
        <v>-3.0000948115185344</v>
      </c>
      <c r="BY1954" s="12">
        <v>2.6498841149535322</v>
      </c>
      <c r="BZ1954" s="12">
        <v>2.6498841149535322</v>
      </c>
      <c r="CA1954" s="12">
        <v>0.21806918357396582</v>
      </c>
      <c r="CB1954" s="12">
        <v>22.860226222622117</v>
      </c>
      <c r="CC1954" s="12">
        <v>14.696809220456794</v>
      </c>
      <c r="CD1954" s="12">
        <v>18.567336014397164</v>
      </c>
      <c r="CE1954" s="12">
        <v>15.03390306422391</v>
      </c>
      <c r="CF1954" s="12">
        <v>2.9326844267054</v>
      </c>
      <c r="CG1954" s="12">
        <v>20.265541758756008</v>
      </c>
      <c r="CH1954" s="12">
        <v>-2.9484754825370452</v>
      </c>
      <c r="CI1954" s="12">
        <v>20.18392356224432</v>
      </c>
      <c r="CJ1954" s="12">
        <v>9.5120357927635339</v>
      </c>
      <c r="CK1954" s="12">
        <v>17.015236200132644</v>
      </c>
      <c r="CL1954" s="12">
        <v>7.9695661224184002</v>
      </c>
      <c r="CM1954" s="12">
        <v>13.246951711838291</v>
      </c>
      <c r="CN1954" s="12">
        <v>-6.3948731292704544</v>
      </c>
      <c r="CO1954" s="12">
        <v>-3.5353343073381711</v>
      </c>
      <c r="CP1954" s="12">
        <v>6.8304604523780981</v>
      </c>
      <c r="CQ1954" s="12">
        <v>2.0048616036853488</v>
      </c>
      <c r="CR1954" s="12">
        <v>6.3602710221608039</v>
      </c>
      <c r="CS1954" s="12">
        <v>14.775477767528789</v>
      </c>
      <c r="CT1954" s="12">
        <v>7.6403614280392294</v>
      </c>
      <c r="CU1954" s="12">
        <v>18.638256765622916</v>
      </c>
      <c r="CV1954" s="12">
        <v>6.0215351564151511</v>
      </c>
      <c r="CW1954" s="12">
        <v>18.407698611389332</v>
      </c>
      <c r="CX1954" s="12">
        <v>-1.8620700058847475</v>
      </c>
      <c r="CY1954" s="12">
        <v>12.014183058236757</v>
      </c>
      <c r="CZ1954" s="12">
        <v>14.622289667918592</v>
      </c>
      <c r="DA1954" s="12">
        <v>18.549459139226418</v>
      </c>
      <c r="DB1954" s="12">
        <v>0.59852465565750468</v>
      </c>
      <c r="DC1954" s="12">
        <v>32.172777146409942</v>
      </c>
      <c r="DD1954" s="12">
        <v>-10.990702728523759</v>
      </c>
    </row>
    <row r="1955" spans="1:108" x14ac:dyDescent="0.25">
      <c r="A1955" s="2">
        <v>652</v>
      </c>
      <c r="B1955" s="8">
        <f t="shared" ref="B1955" ca="1" si="2913">_xlfn.COVARIANCE.P(OFFSET(I1956,0,0,1,20),OFFSET(I1957,0,0,1,20))/_xlfn.VAR.P(OFFSET(I1956,0,0,1,20))</f>
        <v>2.0407781329867105</v>
      </c>
      <c r="C1955" s="8">
        <f t="shared" ref="C1955" ca="1" si="2914">_xlfn.COVARIANCE.P(OFFSET(I1956,0,0,1,50),OFFSET(I1957,0,0,1,50))/_xlfn.VAR.P(OFFSET(I1956,0,0,1,50))</f>
        <v>1.9963313638470679</v>
      </c>
      <c r="D1955" s="8">
        <f t="shared" ref="D1955" ca="1" si="2915">_xlfn.COVARIANCE.P(OFFSET(I1956,0,0,1,100),OFFSET(I1957,0,0,1,100))/_xlfn.VAR.P(OFFSET(I1956,0,0,1,100))</f>
        <v>2.0072386460504297</v>
      </c>
      <c r="E1955" s="8">
        <f t="shared" ref="E1955" ca="1" si="2916">AVERAGE(OFFSET(I1957,0,0,1,20))-AVERAGE(OFFSET(I1956,0,0,1,20))*B1955</f>
        <v>10.440672269386585</v>
      </c>
      <c r="F1955" s="8">
        <f t="shared" ref="F1955" ca="1" si="2917">AVERAGE(OFFSET(I1957,0,0,1,50))-AVERAGE(OFFSET(I1956,0,0,1,50))*C1955</f>
        <v>10.242136453264292</v>
      </c>
      <c r="G1955" s="8">
        <f t="shared" ref="G1955" ca="1" si="2918">AVERAGE(OFFSET(I1957,0,0,1,100))-AVERAGE(OFFSET(I1956,0,0,1,100))*D1955</f>
        <v>10.137753559180739</v>
      </c>
      <c r="H1955" s="9" t="s">
        <v>29</v>
      </c>
      <c r="I1955" s="10">
        <v>4553</v>
      </c>
      <c r="J1955" s="10">
        <v>6404</v>
      </c>
      <c r="K1955" s="10">
        <v>2830</v>
      </c>
      <c r="L1955" s="10">
        <v>6257</v>
      </c>
      <c r="M1955" s="10">
        <v>4989</v>
      </c>
      <c r="N1955" s="10">
        <v>7651</v>
      </c>
      <c r="O1955" s="10">
        <v>5374</v>
      </c>
      <c r="P1955" s="10">
        <v>6661</v>
      </c>
      <c r="Q1955" s="10">
        <v>6983</v>
      </c>
      <c r="R1955" s="10">
        <v>7274</v>
      </c>
      <c r="S1955" s="10">
        <v>5249</v>
      </c>
      <c r="T1955" s="10">
        <v>144</v>
      </c>
      <c r="U1955" s="10">
        <v>8713</v>
      </c>
      <c r="V1955" s="10">
        <v>3691</v>
      </c>
      <c r="W1955" s="10">
        <v>657</v>
      </c>
      <c r="X1955" s="10">
        <v>2160</v>
      </c>
      <c r="Y1955" s="10">
        <v>2637</v>
      </c>
      <c r="Z1955" s="10">
        <v>1031</v>
      </c>
      <c r="AA1955" s="10">
        <v>7475</v>
      </c>
      <c r="AB1955" s="10">
        <v>7330</v>
      </c>
      <c r="AC1955" s="10">
        <v>4366</v>
      </c>
      <c r="AD1955" s="10">
        <v>5812</v>
      </c>
      <c r="AE1955" s="10">
        <v>6462</v>
      </c>
      <c r="AF1955" s="10">
        <v>8543</v>
      </c>
      <c r="AG1955" s="10">
        <v>6465</v>
      </c>
      <c r="AH1955" s="10">
        <v>593</v>
      </c>
      <c r="AI1955" s="10">
        <v>7963</v>
      </c>
      <c r="AJ1955" s="10">
        <v>3416</v>
      </c>
      <c r="AK1955" s="10">
        <v>820</v>
      </c>
      <c r="AL1955" s="10">
        <v>3127</v>
      </c>
      <c r="AM1955" s="10">
        <v>4189</v>
      </c>
      <c r="AN1955" s="10">
        <v>4542</v>
      </c>
      <c r="AO1955" s="10">
        <v>1860</v>
      </c>
      <c r="AP1955" s="10">
        <v>1479</v>
      </c>
      <c r="AQ1955" s="10">
        <v>3617</v>
      </c>
      <c r="AR1955" s="10">
        <v>9842</v>
      </c>
      <c r="AS1955" s="10">
        <v>5554</v>
      </c>
      <c r="AT1955" s="10">
        <v>4837</v>
      </c>
      <c r="AU1955" s="10">
        <v>3287</v>
      </c>
      <c r="AV1955" s="10">
        <v>5096</v>
      </c>
      <c r="AW1955" s="10">
        <v>7368</v>
      </c>
      <c r="AX1955" s="10">
        <v>3035</v>
      </c>
      <c r="AY1955" s="10">
        <v>3624</v>
      </c>
      <c r="AZ1955" s="10">
        <v>1832</v>
      </c>
      <c r="BA1955" s="10">
        <v>8609</v>
      </c>
      <c r="BB1955" s="10">
        <v>4438</v>
      </c>
      <c r="BC1955" s="10">
        <v>802</v>
      </c>
      <c r="BD1955" s="10">
        <v>5442</v>
      </c>
      <c r="BE1955" s="10">
        <v>3025</v>
      </c>
      <c r="BF1955" s="10">
        <v>8306</v>
      </c>
      <c r="BG1955" s="10">
        <v>3435</v>
      </c>
      <c r="BH1955" s="10">
        <v>1206</v>
      </c>
      <c r="BI1955" s="10">
        <v>3632</v>
      </c>
      <c r="BJ1955" s="10">
        <v>9967</v>
      </c>
      <c r="BK1955" s="10">
        <v>6644</v>
      </c>
      <c r="BL1955" s="10">
        <v>2422</v>
      </c>
      <c r="BM1955" s="10">
        <v>6502</v>
      </c>
      <c r="BN1955" s="10">
        <v>2402</v>
      </c>
      <c r="BO1955" s="10">
        <v>9322</v>
      </c>
      <c r="BP1955" s="10">
        <v>232</v>
      </c>
      <c r="BQ1955" s="10">
        <v>9265</v>
      </c>
      <c r="BR1955" s="10">
        <v>2153</v>
      </c>
      <c r="BS1955" s="10">
        <v>6931</v>
      </c>
      <c r="BT1955" s="10">
        <v>7644</v>
      </c>
      <c r="BU1955" s="10">
        <v>1151</v>
      </c>
      <c r="BV1955" s="10">
        <v>4577</v>
      </c>
      <c r="BW1955" s="10">
        <v>6884</v>
      </c>
      <c r="BX1955" s="10">
        <v>7439</v>
      </c>
      <c r="BY1955" s="10">
        <v>5054</v>
      </c>
      <c r="BZ1955" s="10">
        <v>4917</v>
      </c>
      <c r="CA1955" s="10">
        <v>3264</v>
      </c>
      <c r="CB1955" s="10">
        <v>9421</v>
      </c>
      <c r="CC1955" s="10">
        <v>9077</v>
      </c>
      <c r="CD1955" s="10">
        <v>8857</v>
      </c>
      <c r="CE1955" s="10">
        <v>2113</v>
      </c>
      <c r="CF1955" s="10">
        <v>8958</v>
      </c>
      <c r="CG1955" s="10">
        <v>7124</v>
      </c>
      <c r="CH1955" s="10">
        <v>3994</v>
      </c>
      <c r="CI1955" s="10">
        <v>3558</v>
      </c>
      <c r="CJ1955" s="10">
        <v>895</v>
      </c>
      <c r="CK1955" s="10">
        <v>5860</v>
      </c>
      <c r="CL1955" s="10">
        <v>8205</v>
      </c>
      <c r="CM1955" s="10">
        <v>7213</v>
      </c>
      <c r="CN1955" s="10">
        <v>5857</v>
      </c>
      <c r="CO1955" s="10">
        <v>5065</v>
      </c>
      <c r="CP1955" s="10">
        <v>8141</v>
      </c>
      <c r="CQ1955" s="10">
        <v>9211</v>
      </c>
      <c r="CR1955" s="10">
        <v>4757</v>
      </c>
      <c r="CS1955" s="10">
        <v>9823</v>
      </c>
      <c r="CT1955" s="10">
        <v>4412</v>
      </c>
      <c r="CU1955" s="10">
        <v>1868</v>
      </c>
      <c r="CV1955" s="10">
        <v>6340</v>
      </c>
      <c r="CW1955" s="10">
        <v>5803</v>
      </c>
      <c r="CX1955" s="10">
        <v>7195</v>
      </c>
      <c r="CY1955" s="10">
        <v>2975</v>
      </c>
      <c r="CZ1955" s="10">
        <v>452</v>
      </c>
      <c r="DA1955" s="10">
        <v>7770</v>
      </c>
      <c r="DB1955" s="10">
        <v>4750</v>
      </c>
      <c r="DC1955" s="10">
        <v>9523</v>
      </c>
      <c r="DD1955" s="10">
        <v>4283</v>
      </c>
    </row>
    <row r="1956" spans="1:108" x14ac:dyDescent="0.25">
      <c r="H1956" s="11" t="s">
        <v>0</v>
      </c>
      <c r="I1956" s="12">
        <v>1.5913188732336037</v>
      </c>
      <c r="J1956" s="12">
        <v>8.5559201169551518</v>
      </c>
      <c r="K1956" s="12">
        <v>3.7364279983225757</v>
      </c>
      <c r="L1956" s="12">
        <v>-0.803035435929083</v>
      </c>
      <c r="M1956" s="12">
        <v>-1.8520941810080251</v>
      </c>
      <c r="N1956" s="12">
        <v>-7.5932100850371889</v>
      </c>
      <c r="O1956" s="12">
        <v>1.3747419642192233</v>
      </c>
      <c r="P1956" s="12">
        <v>7.921182728541857</v>
      </c>
      <c r="Q1956" s="12">
        <v>3.8168154690778651</v>
      </c>
      <c r="R1956" s="12">
        <v>-1.6380485475815767</v>
      </c>
      <c r="S1956" s="12">
        <v>7.9058454393877824</v>
      </c>
      <c r="T1956" s="12">
        <v>-4.8256364868473973</v>
      </c>
      <c r="U1956" s="12">
        <v>-2.2797107488010315</v>
      </c>
      <c r="V1956" s="12">
        <v>-1.9600778880335104</v>
      </c>
      <c r="W1956" s="12">
        <v>0.14034906564233426</v>
      </c>
      <c r="X1956" s="12">
        <v>-8.9214851043627004</v>
      </c>
      <c r="Y1956" s="12">
        <v>8.1412764542261389</v>
      </c>
      <c r="Z1956" s="12">
        <v>1.6766941930449564</v>
      </c>
      <c r="AA1956" s="12">
        <v>-1.5712942204964284</v>
      </c>
      <c r="AB1956" s="12">
        <v>0.57933899595786709</v>
      </c>
      <c r="AC1956" s="12">
        <v>13.504709965058989</v>
      </c>
      <c r="AD1956" s="12">
        <v>-0.47570428286243349</v>
      </c>
      <c r="AE1956" s="12">
        <v>-9.1120656636074724</v>
      </c>
      <c r="AF1956" s="12">
        <v>2.0063233811087109</v>
      </c>
      <c r="AG1956" s="12">
        <v>-11.271528966289567</v>
      </c>
      <c r="AH1956" s="12">
        <v>0.52960147260472468</v>
      </c>
      <c r="AI1956" s="12">
        <v>5.1836405306781934</v>
      </c>
      <c r="AJ1956" s="12">
        <v>-4.1207504970166546</v>
      </c>
      <c r="AK1956" s="12">
        <v>0.2098743526665966</v>
      </c>
      <c r="AL1956" s="12">
        <v>1.8997468037502014</v>
      </c>
      <c r="AM1956" s="12">
        <v>-0.35288632181176038</v>
      </c>
      <c r="AN1956" s="12">
        <v>10.09931644984036</v>
      </c>
      <c r="AO1956" s="12">
        <v>-3.2314796245492472</v>
      </c>
      <c r="AP1956" s="12">
        <v>-1.7242493560896044</v>
      </c>
      <c r="AQ1956" s="12">
        <v>2.9920808999165427</v>
      </c>
      <c r="AR1956" s="12">
        <v>-7.5169510329087643</v>
      </c>
      <c r="AS1956" s="12">
        <v>-0.83870089342608323</v>
      </c>
      <c r="AT1956" s="12">
        <v>8.3097130632021354</v>
      </c>
      <c r="AU1956" s="12">
        <v>-5.880251466063231</v>
      </c>
      <c r="AV1956" s="12">
        <v>2.4401382767314348</v>
      </c>
      <c r="AW1956" s="12">
        <v>2.3019617525812102</v>
      </c>
      <c r="AX1956" s="12">
        <v>4.3720239400833485</v>
      </c>
      <c r="AY1956" s="12">
        <v>2.1328588711987737</v>
      </c>
      <c r="AZ1956" s="12">
        <v>-2.5214572420756975</v>
      </c>
      <c r="BA1956" s="12">
        <v>-5.1368506964258964</v>
      </c>
      <c r="BB1956" s="12">
        <v>-2.4715354875585356</v>
      </c>
      <c r="BC1956" s="12">
        <v>-5.6935219982756422</v>
      </c>
      <c r="BD1956" s="12">
        <v>-2.3755215163828702</v>
      </c>
      <c r="BE1956" s="12">
        <v>-3.0331369257514282</v>
      </c>
      <c r="BF1956" s="12">
        <v>3.054683607126627</v>
      </c>
      <c r="BG1956" s="12">
        <v>7.7375706412942726</v>
      </c>
      <c r="BH1956" s="12">
        <v>-0.98907933776259815</v>
      </c>
      <c r="BI1956" s="12">
        <v>4.0389751655671242</v>
      </c>
      <c r="BJ1956" s="12">
        <v>-8.0470509685536626</v>
      </c>
      <c r="BK1956" s="12">
        <v>2.2601531073363916</v>
      </c>
      <c r="BL1956" s="12">
        <v>-8.3423155797247836E-2</v>
      </c>
      <c r="BM1956" s="12">
        <v>8.1714200496344436</v>
      </c>
      <c r="BN1956" s="12">
        <v>1.6212823666118634</v>
      </c>
      <c r="BO1956" s="12">
        <v>-2.2229450490115719</v>
      </c>
      <c r="BP1956" s="12">
        <v>5.1981465070516197</v>
      </c>
      <c r="BQ1956" s="12">
        <v>2.3710150653757789</v>
      </c>
      <c r="BR1956" s="12">
        <v>-1.5495010255022879</v>
      </c>
      <c r="BS1956" s="12">
        <v>6.3354109803506198</v>
      </c>
      <c r="BT1956" s="12">
        <v>1.5915181969348389</v>
      </c>
      <c r="BU1956" s="12">
        <v>0.73710578897325851</v>
      </c>
      <c r="BV1956" s="12">
        <v>2.3144182819857657</v>
      </c>
      <c r="BW1956" s="12">
        <v>2.5810190704006688</v>
      </c>
      <c r="BX1956" s="12">
        <v>0.30715664028326384</v>
      </c>
      <c r="BY1956" s="12">
        <v>-11.353887590446764</v>
      </c>
      <c r="BZ1956" s="12">
        <v>5.2543658662671868</v>
      </c>
      <c r="CA1956" s="12">
        <v>-8.5206449896789707</v>
      </c>
      <c r="CB1956" s="12">
        <v>-3.4419097129320066</v>
      </c>
      <c r="CC1956" s="12">
        <v>12.680388745294586</v>
      </c>
      <c r="CD1956" s="12">
        <v>-1.8086910232124489</v>
      </c>
      <c r="CE1956" s="12">
        <v>-3.7846700818712837</v>
      </c>
      <c r="CF1956" s="12">
        <v>7.6410882307330298E-3</v>
      </c>
      <c r="CG1956" s="12">
        <v>0.92195619172947452</v>
      </c>
      <c r="CH1956" s="12">
        <v>-9.0525732019055383</v>
      </c>
      <c r="CI1956" s="12">
        <v>7.8228023754308911</v>
      </c>
      <c r="CJ1956" s="12">
        <v>0.22175150147361489</v>
      </c>
      <c r="CK1956" s="12">
        <v>4.3631713688515479</v>
      </c>
      <c r="CL1956" s="12">
        <v>4.2212422714612332</v>
      </c>
      <c r="CM1956" s="12">
        <v>-0.88372617720709457</v>
      </c>
      <c r="CN1956" s="12">
        <v>-8.4667954904352705</v>
      </c>
      <c r="CO1956" s="12">
        <v>-1.9506587109051685</v>
      </c>
      <c r="CP1956" s="12">
        <v>-4.3291807966413218</v>
      </c>
      <c r="CQ1956" s="12">
        <v>1.2140804829842176</v>
      </c>
      <c r="CR1956" s="12">
        <v>-5.981907959058228</v>
      </c>
      <c r="CS1956" s="12">
        <v>-3.3576458562178542</v>
      </c>
      <c r="CT1956" s="12">
        <v>-5.4128625790527725</v>
      </c>
      <c r="CU1956" s="12">
        <v>-12.613223228744816</v>
      </c>
      <c r="CV1956" s="12">
        <v>3.7771801067247934</v>
      </c>
      <c r="CW1956" s="12">
        <v>-1.521016926282762</v>
      </c>
      <c r="CX1956" s="12">
        <v>-6.2348757351519186</v>
      </c>
      <c r="CY1956" s="12">
        <v>0.29598788536402887</v>
      </c>
      <c r="CZ1956" s="12">
        <v>-6.9518256954787683</v>
      </c>
      <c r="DA1956" s="12">
        <v>-2.37263621424826</v>
      </c>
      <c r="DB1956" s="12">
        <v>6.9199033843287436</v>
      </c>
      <c r="DC1956" s="12">
        <v>-3.508774029352832</v>
      </c>
      <c r="DD1956" s="12">
        <v>7.8090961368186038</v>
      </c>
    </row>
    <row r="1957" spans="1:108" x14ac:dyDescent="0.25">
      <c r="H1957" s="11" t="s">
        <v>2</v>
      </c>
      <c r="I1957" s="12">
        <v>14.179631678526107</v>
      </c>
      <c r="J1957" s="12">
        <v>26.133062122108761</v>
      </c>
      <c r="K1957" s="12">
        <v>17.553808864867449</v>
      </c>
      <c r="L1957" s="12">
        <v>10.128661615908545</v>
      </c>
      <c r="M1957" s="12">
        <v>6.8124910832695571</v>
      </c>
      <c r="N1957" s="12">
        <v>-5.3461778274152207</v>
      </c>
      <c r="O1957" s="12">
        <v>12.457523095607835</v>
      </c>
      <c r="P1957" s="12">
        <v>26.181528000704382</v>
      </c>
      <c r="Q1957" s="12">
        <v>19.963757416462006</v>
      </c>
      <c r="R1957" s="12">
        <v>6.9931344304678724</v>
      </c>
      <c r="S1957" s="12">
        <v>26.262260583250267</v>
      </c>
      <c r="T1957" s="12">
        <v>0.76428814760374864</v>
      </c>
      <c r="U1957" s="12">
        <v>5.2466595940689054</v>
      </c>
      <c r="V1957" s="12">
        <v>5.7479749692249094</v>
      </c>
      <c r="W1957" s="12">
        <v>11.680157658839137</v>
      </c>
      <c r="X1957" s="12">
        <v>-8.2858723996368333</v>
      </c>
      <c r="Y1957" s="12">
        <v>28.194952777841713</v>
      </c>
      <c r="Z1957" s="12">
        <v>13.762898989073545</v>
      </c>
      <c r="AA1957" s="12">
        <v>7.3129207878031517</v>
      </c>
      <c r="AB1957" s="12">
        <v>11.631123963263805</v>
      </c>
      <c r="AC1957" s="12">
        <v>37.602959382754221</v>
      </c>
      <c r="AD1957" s="12">
        <v>9.0334785791206009</v>
      </c>
      <c r="AE1957" s="12">
        <v>-6.6171847643803856</v>
      </c>
      <c r="AF1957" s="12">
        <v>14.666028644300674</v>
      </c>
      <c r="AG1957" s="12">
        <v>-12.22414433365268</v>
      </c>
      <c r="AH1957" s="12">
        <v>10.58309221560604</v>
      </c>
      <c r="AI1957" s="12">
        <v>20.236669070830644</v>
      </c>
      <c r="AJ1957" s="12">
        <v>1.0812209046961438</v>
      </c>
      <c r="AK1957" s="12">
        <v>8.4420414323374171</v>
      </c>
      <c r="AL1957" s="12">
        <v>13.81683946078936</v>
      </c>
      <c r="AM1957" s="12">
        <v>8.8430008952436427</v>
      </c>
      <c r="AN1957" s="12">
        <v>29.28879741693838</v>
      </c>
      <c r="AO1957" s="12">
        <v>3.4587070168089111</v>
      </c>
      <c r="AP1957" s="12">
        <v>7.9259611866038542</v>
      </c>
      <c r="AQ1957" s="12">
        <v>16.299172430649765</v>
      </c>
      <c r="AR1957" s="12">
        <v>-5.1649007779554248</v>
      </c>
      <c r="AS1957" s="12">
        <v>8.955754977834756</v>
      </c>
      <c r="AT1957" s="12">
        <v>25.953132778493281</v>
      </c>
      <c r="AU1957" s="12">
        <v>-1.0596731151250811</v>
      </c>
      <c r="AV1957" s="12">
        <v>15.172027610954915</v>
      </c>
      <c r="AW1957" s="12">
        <v>13.436211449281149</v>
      </c>
      <c r="AX1957" s="12">
        <v>19.380760000615076</v>
      </c>
      <c r="AY1957" s="12">
        <v>14.227763280279325</v>
      </c>
      <c r="AZ1957" s="12">
        <v>4.3363481506453265</v>
      </c>
      <c r="BA1957" s="12">
        <v>-0.98888988711046255</v>
      </c>
      <c r="BB1957" s="12">
        <v>5.7761825715228285</v>
      </c>
      <c r="BC1957" s="12">
        <v>-1.1232304683210159</v>
      </c>
      <c r="BD1957" s="12">
        <v>7.2189839504612561</v>
      </c>
      <c r="BE1957" s="12">
        <v>4.2718390878308607</v>
      </c>
      <c r="BF1957" s="12">
        <v>16.427197159800286</v>
      </c>
      <c r="BG1957" s="12">
        <v>25.882159131331953</v>
      </c>
      <c r="BH1957" s="12">
        <v>7.2679503345184155</v>
      </c>
      <c r="BI1957" s="12">
        <v>17.874196531806184</v>
      </c>
      <c r="BJ1957" s="12">
        <v>-6.0457765576979829</v>
      </c>
      <c r="BK1957" s="12">
        <v>13.446091110255143</v>
      </c>
      <c r="BL1957" s="12">
        <v>10.014287621434775</v>
      </c>
      <c r="BM1957" s="12">
        <v>26.129094818975592</v>
      </c>
      <c r="BN1957" s="12">
        <v>12.622673714196312</v>
      </c>
      <c r="BO1957" s="12">
        <v>7.4371513558559208</v>
      </c>
      <c r="BP1957" s="12">
        <v>20.374345998382616</v>
      </c>
      <c r="BQ1957" s="12">
        <v>15.176353691588922</v>
      </c>
      <c r="BR1957" s="12">
        <v>6.9928640871763452</v>
      </c>
      <c r="BS1957" s="12">
        <v>22.692970334385361</v>
      </c>
      <c r="BT1957" s="12">
        <v>11.84802526978806</v>
      </c>
      <c r="BU1957" s="12">
        <v>10.150062680945139</v>
      </c>
      <c r="BV1957" s="12">
        <v>13.11000536393809</v>
      </c>
      <c r="BW1957" s="12">
        <v>14.317270031724341</v>
      </c>
      <c r="BX1957" s="12">
        <v>10.210316928933576</v>
      </c>
      <c r="BY1957" s="12">
        <v>-13.988173885096112</v>
      </c>
      <c r="BZ1957" s="12">
        <v>20.470065705607766</v>
      </c>
      <c r="CA1957" s="12">
        <v>-6.2328690390180981</v>
      </c>
      <c r="CB1957" s="12">
        <v>3.5850382207462816</v>
      </c>
      <c r="CC1957" s="12">
        <v>34.878177801528842</v>
      </c>
      <c r="CD1957" s="12">
        <v>6.9615475100084456</v>
      </c>
      <c r="CE1957" s="12">
        <v>3.6737178276353664</v>
      </c>
      <c r="CF1957" s="12">
        <v>10.277767592943748</v>
      </c>
      <c r="CG1957" s="12">
        <v>10.42811140713872</v>
      </c>
      <c r="CH1957" s="12">
        <v>-7.8708021434125541</v>
      </c>
      <c r="CI1957" s="12">
        <v>27.081336723444622</v>
      </c>
      <c r="CJ1957" s="12">
        <v>11.829380704933682</v>
      </c>
      <c r="CK1957" s="12">
        <v>19.256024709523942</v>
      </c>
      <c r="CL1957" s="12">
        <v>20.419023886062362</v>
      </c>
      <c r="CM1957" s="12">
        <v>7.5292363399330382</v>
      </c>
      <c r="CN1957" s="12">
        <v>-8.5878825636757679</v>
      </c>
      <c r="CO1957" s="12">
        <v>5.8967576144744598</v>
      </c>
      <c r="CP1957" s="12">
        <v>-0.29045960680519212</v>
      </c>
      <c r="CQ1957" s="12">
        <v>14.563430827670002</v>
      </c>
      <c r="CR1957" s="12">
        <v>1.859280154069304</v>
      </c>
      <c r="CS1957" s="12">
        <v>2.8955075920664957</v>
      </c>
      <c r="CT1957" s="12">
        <v>-0.54500684503171581</v>
      </c>
      <c r="CU1957" s="12">
        <v>-17.434233445256389</v>
      </c>
      <c r="CV1957" s="12">
        <v>18.5002935879142</v>
      </c>
      <c r="CW1957" s="12">
        <v>5.6661695947031436</v>
      </c>
      <c r="CX1957" s="12">
        <v>-1.2014722346348743</v>
      </c>
      <c r="CY1957" s="12">
        <v>10.744002929103946</v>
      </c>
      <c r="CZ1957" s="12">
        <v>-3.5627940537477727</v>
      </c>
      <c r="DA1957" s="12">
        <v>5.4715919022052004</v>
      </c>
      <c r="DB1957" s="12">
        <v>24.03907099705707</v>
      </c>
      <c r="DC1957" s="12">
        <v>3.0061232822205812</v>
      </c>
      <c r="DD1957" s="12">
        <v>25.501475754913926</v>
      </c>
    </row>
    <row r="1958" spans="1:108" x14ac:dyDescent="0.25">
      <c r="A1958" s="2">
        <v>653</v>
      </c>
      <c r="B1958" s="8">
        <f t="shared" ref="B1958" ca="1" si="2919">_xlfn.COVARIANCE.P(OFFSET(I1959,0,0,1,20),OFFSET(I1960,0,0,1,20))/_xlfn.VAR.P(OFFSET(I1959,0,0,1,20))</f>
        <v>2.0152714260997371</v>
      </c>
      <c r="C1958" s="8">
        <f t="shared" ref="C1958" ca="1" si="2920">_xlfn.COVARIANCE.P(OFFSET(I1959,0,0,1,50),OFFSET(I1960,0,0,1,50))/_xlfn.VAR.P(OFFSET(I1959,0,0,1,50))</f>
        <v>2.0259855788345713</v>
      </c>
      <c r="D1958" s="8">
        <f t="shared" ref="D1958" ca="1" si="2921">_xlfn.COVARIANCE.P(OFFSET(I1959,0,0,1,100),OFFSET(I1960,0,0,1,100))/_xlfn.VAR.P(OFFSET(I1959,0,0,1,100))</f>
        <v>2.0057159187831299</v>
      </c>
      <c r="E1958" s="8">
        <f t="shared" ref="E1958" ca="1" si="2922">AVERAGE(OFFSET(I1960,0,0,1,20))-AVERAGE(OFFSET(I1959,0,0,1,20))*B1958</f>
        <v>9.896308875841239</v>
      </c>
      <c r="F1958" s="8">
        <f t="shared" ref="F1958" ca="1" si="2923">AVERAGE(OFFSET(I1960,0,0,1,50))-AVERAGE(OFFSET(I1959,0,0,1,50))*C1958</f>
        <v>10.03259331819387</v>
      </c>
      <c r="G1958" s="8">
        <f t="shared" ref="G1958" ca="1" si="2924">AVERAGE(OFFSET(I1960,0,0,1,100))-AVERAGE(OFFSET(I1959,0,0,1,100))*D1958</f>
        <v>10.016745747623521</v>
      </c>
      <c r="H1958" s="9" t="s">
        <v>29</v>
      </c>
      <c r="I1958" s="10">
        <v>1750</v>
      </c>
      <c r="J1958" s="10">
        <v>9981</v>
      </c>
      <c r="K1958" s="10">
        <v>4229</v>
      </c>
      <c r="L1958" s="10">
        <v>8348</v>
      </c>
      <c r="M1958" s="10">
        <v>8116</v>
      </c>
      <c r="N1958" s="10">
        <v>2751</v>
      </c>
      <c r="O1958" s="10">
        <v>3793</v>
      </c>
      <c r="P1958" s="10">
        <v>2816</v>
      </c>
      <c r="Q1958" s="10">
        <v>29</v>
      </c>
      <c r="R1958" s="10">
        <v>4656</v>
      </c>
      <c r="S1958" s="10">
        <v>915</v>
      </c>
      <c r="T1958" s="10">
        <v>1649</v>
      </c>
      <c r="U1958" s="10">
        <v>2784</v>
      </c>
      <c r="V1958" s="10">
        <v>2994</v>
      </c>
      <c r="W1958" s="10">
        <v>5948</v>
      </c>
      <c r="X1958" s="10">
        <v>8915</v>
      </c>
      <c r="Y1958" s="10">
        <v>1466</v>
      </c>
      <c r="Z1958" s="10">
        <v>9641</v>
      </c>
      <c r="AA1958" s="10">
        <v>6735</v>
      </c>
      <c r="AB1958" s="10">
        <v>5667</v>
      </c>
      <c r="AC1958" s="10">
        <v>4405</v>
      </c>
      <c r="AD1958" s="10">
        <v>3592</v>
      </c>
      <c r="AE1958" s="10">
        <v>7970</v>
      </c>
      <c r="AF1958" s="10">
        <v>9132</v>
      </c>
      <c r="AG1958" s="10">
        <v>3678</v>
      </c>
      <c r="AH1958" s="10">
        <v>7330</v>
      </c>
      <c r="AI1958" s="10">
        <v>8962</v>
      </c>
      <c r="AJ1958" s="10">
        <v>5057</v>
      </c>
      <c r="AK1958" s="10">
        <v>4746</v>
      </c>
      <c r="AL1958" s="10">
        <v>8558</v>
      </c>
      <c r="AM1958" s="10">
        <v>9656</v>
      </c>
      <c r="AN1958" s="10">
        <v>506</v>
      </c>
      <c r="AO1958" s="10">
        <v>9285</v>
      </c>
      <c r="AP1958" s="10">
        <v>2631</v>
      </c>
      <c r="AQ1958" s="10">
        <v>2635</v>
      </c>
      <c r="AR1958" s="10">
        <v>1327</v>
      </c>
      <c r="AS1958" s="10">
        <v>6889</v>
      </c>
      <c r="AT1958" s="10">
        <v>625</v>
      </c>
      <c r="AU1958" s="10">
        <v>1064</v>
      </c>
      <c r="AV1958" s="10">
        <v>3217</v>
      </c>
      <c r="AW1958" s="10">
        <v>677</v>
      </c>
      <c r="AX1958" s="10">
        <v>2903</v>
      </c>
      <c r="AY1958" s="10">
        <v>1888</v>
      </c>
      <c r="AZ1958" s="10">
        <v>3487</v>
      </c>
      <c r="BA1958" s="10">
        <v>2216</v>
      </c>
      <c r="BB1958" s="10">
        <v>9454</v>
      </c>
      <c r="BC1958" s="10">
        <v>7901</v>
      </c>
      <c r="BD1958" s="10">
        <v>6797</v>
      </c>
      <c r="BE1958" s="10">
        <v>3451</v>
      </c>
      <c r="BF1958" s="10">
        <v>8934</v>
      </c>
      <c r="BG1958" s="10">
        <v>3873</v>
      </c>
      <c r="BH1958" s="10">
        <v>4834</v>
      </c>
      <c r="BI1958" s="10">
        <v>4189</v>
      </c>
      <c r="BJ1958" s="10">
        <v>3696</v>
      </c>
      <c r="BK1958" s="10">
        <v>6432</v>
      </c>
      <c r="BL1958" s="10">
        <v>2881</v>
      </c>
      <c r="BM1958" s="10">
        <v>9669</v>
      </c>
      <c r="BN1958" s="10">
        <v>3934</v>
      </c>
      <c r="BO1958" s="10">
        <v>693</v>
      </c>
      <c r="BP1958" s="10">
        <v>5983</v>
      </c>
      <c r="BQ1958" s="10">
        <v>579</v>
      </c>
      <c r="BR1958" s="10">
        <v>5241</v>
      </c>
      <c r="BS1958" s="10">
        <v>7251</v>
      </c>
      <c r="BT1958" s="10">
        <v>4516</v>
      </c>
      <c r="BU1958" s="10">
        <v>3627</v>
      </c>
      <c r="BV1958" s="10">
        <v>184</v>
      </c>
      <c r="BW1958" s="10">
        <v>9671</v>
      </c>
      <c r="BX1958" s="10">
        <v>2016</v>
      </c>
      <c r="BY1958" s="10">
        <v>426</v>
      </c>
      <c r="BZ1958" s="10">
        <v>19</v>
      </c>
      <c r="CA1958" s="10">
        <v>635</v>
      </c>
      <c r="CB1958" s="10">
        <v>9245</v>
      </c>
      <c r="CC1958" s="10">
        <v>9347</v>
      </c>
      <c r="CD1958" s="10">
        <v>8195</v>
      </c>
      <c r="CE1958" s="10">
        <v>5374</v>
      </c>
      <c r="CF1958" s="10">
        <v>7064</v>
      </c>
      <c r="CG1958" s="10">
        <v>5707</v>
      </c>
      <c r="CH1958" s="10">
        <v>255</v>
      </c>
      <c r="CI1958" s="10">
        <v>3454</v>
      </c>
      <c r="CJ1958" s="10">
        <v>817</v>
      </c>
      <c r="CK1958" s="10">
        <v>4169</v>
      </c>
      <c r="CL1958" s="10">
        <v>9032</v>
      </c>
      <c r="CM1958" s="10">
        <v>3871</v>
      </c>
      <c r="CN1958" s="10">
        <v>8998</v>
      </c>
      <c r="CO1958" s="10">
        <v>9639</v>
      </c>
      <c r="CP1958" s="10">
        <v>9798</v>
      </c>
      <c r="CQ1958" s="10">
        <v>7626</v>
      </c>
      <c r="CR1958" s="10">
        <v>3201</v>
      </c>
      <c r="CS1958" s="10">
        <v>2702</v>
      </c>
      <c r="CT1958" s="10">
        <v>2526</v>
      </c>
      <c r="CU1958" s="10">
        <v>6244</v>
      </c>
      <c r="CV1958" s="10">
        <v>7691</v>
      </c>
      <c r="CW1958" s="10">
        <v>5514</v>
      </c>
      <c r="CX1958" s="10">
        <v>5503</v>
      </c>
      <c r="CY1958" s="10">
        <v>4441</v>
      </c>
      <c r="CZ1958" s="10">
        <v>300</v>
      </c>
      <c r="DA1958" s="10">
        <v>8195</v>
      </c>
      <c r="DB1958" s="10">
        <v>1874</v>
      </c>
      <c r="DC1958" s="10">
        <v>8083</v>
      </c>
      <c r="DD1958" s="10">
        <v>737</v>
      </c>
    </row>
    <row r="1959" spans="1:108" x14ac:dyDescent="0.25">
      <c r="H1959" s="11" t="s">
        <v>0</v>
      </c>
      <c r="I1959" s="12">
        <v>-11.951343810239337</v>
      </c>
      <c r="J1959" s="12">
        <v>9.2185406953511659</v>
      </c>
      <c r="K1959" s="12">
        <v>-0.92751428973210648</v>
      </c>
      <c r="L1959" s="12">
        <v>-11.561195105902794</v>
      </c>
      <c r="M1959" s="12">
        <v>0.61212264782807213</v>
      </c>
      <c r="N1959" s="12">
        <v>2.583352458778446</v>
      </c>
      <c r="O1959" s="12">
        <v>3.0276382933388897</v>
      </c>
      <c r="P1959" s="12">
        <v>2.7077001014853379</v>
      </c>
      <c r="Q1959" s="12">
        <v>-7.9620669139042066</v>
      </c>
      <c r="R1959" s="12">
        <v>2.680854350784156</v>
      </c>
      <c r="S1959" s="12">
        <v>-3.8384701715683183</v>
      </c>
      <c r="T1959" s="12">
        <v>3.2611506344617238</v>
      </c>
      <c r="U1959" s="12">
        <v>-5.4111561472438483</v>
      </c>
      <c r="V1959" s="12">
        <v>-0.20117564400761634</v>
      </c>
      <c r="W1959" s="12">
        <v>-3.9422652315616418</v>
      </c>
      <c r="X1959" s="12">
        <v>-0.30687749022361999</v>
      </c>
      <c r="Y1959" s="12">
        <v>-8.4941937506047331</v>
      </c>
      <c r="Z1959" s="12">
        <v>1.8122775163671516</v>
      </c>
      <c r="AA1959" s="12">
        <v>-2.23499224502293</v>
      </c>
      <c r="AB1959" s="12">
        <v>-0.68776198417484957</v>
      </c>
      <c r="AC1959" s="12">
        <v>-0.42725467351219859</v>
      </c>
      <c r="AD1959" s="12">
        <v>3.3129935159692629</v>
      </c>
      <c r="AE1959" s="12">
        <v>3.6130505050964863</v>
      </c>
      <c r="AF1959" s="12">
        <v>-4.0775684333924715</v>
      </c>
      <c r="AG1959" s="12">
        <v>-6.9087290957744081</v>
      </c>
      <c r="AH1959" s="12">
        <v>0.57933899595786709</v>
      </c>
      <c r="AI1959" s="12">
        <v>-2.726769503884277</v>
      </c>
      <c r="AJ1959" s="12">
        <v>-3.6834960143965771</v>
      </c>
      <c r="AK1959" s="12">
        <v>-0.78546878739706738</v>
      </c>
      <c r="AL1959" s="12">
        <v>-6.2889303444330267</v>
      </c>
      <c r="AM1959" s="12">
        <v>2.3728165973800222</v>
      </c>
      <c r="AN1959" s="12">
        <v>-1.355531665021892</v>
      </c>
      <c r="AO1959" s="12">
        <v>4.2363521575601855</v>
      </c>
      <c r="AP1959" s="12">
        <v>3.8820886739431932</v>
      </c>
      <c r="AQ1959" s="12">
        <v>-10.942085635849924</v>
      </c>
      <c r="AR1959" s="12">
        <v>-3.9879639812884915</v>
      </c>
      <c r="AS1959" s="12">
        <v>-10.736231276769114</v>
      </c>
      <c r="AT1959" s="12">
        <v>-2.3055082351150364</v>
      </c>
      <c r="AU1959" s="12">
        <v>-3.5834715324815041</v>
      </c>
      <c r="AV1959" s="12">
        <v>-3.3056664686207951</v>
      </c>
      <c r="AW1959" s="12">
        <v>3.3324213594613807</v>
      </c>
      <c r="AX1959" s="12">
        <v>-6.3951510464703043</v>
      </c>
      <c r="AY1959" s="12">
        <v>2.2507804973601306</v>
      </c>
      <c r="AZ1959" s="12">
        <v>8.1430505909263946</v>
      </c>
      <c r="BA1959" s="12">
        <v>-1.604836269017843</v>
      </c>
      <c r="BB1959" s="12">
        <v>9.9710887510413931E-2</v>
      </c>
      <c r="BC1959" s="12">
        <v>-1.6058909085727199E-2</v>
      </c>
      <c r="BD1959" s="12">
        <v>-1.1194251481743962</v>
      </c>
      <c r="BE1959" s="12">
        <v>3.2870111414818259</v>
      </c>
      <c r="BF1959" s="12">
        <v>-0.49528843384240412</v>
      </c>
      <c r="BG1959" s="12">
        <v>-1.0325049192718816</v>
      </c>
      <c r="BH1959" s="12">
        <v>2.6771130414724564</v>
      </c>
      <c r="BI1959" s="12">
        <v>-0.35288632181176038</v>
      </c>
      <c r="BJ1959" s="12">
        <v>10.529954471031441</v>
      </c>
      <c r="BK1959" s="12">
        <v>-2.8047224752828011</v>
      </c>
      <c r="BL1959" s="12">
        <v>-6.0419001687567757</v>
      </c>
      <c r="BM1959" s="12">
        <v>0.21449186158852021</v>
      </c>
      <c r="BN1959" s="12">
        <v>-5.9182380096168252</v>
      </c>
      <c r="BO1959" s="12">
        <v>0.10567025207655972</v>
      </c>
      <c r="BP1959" s="12">
        <v>4.084680161444382</v>
      </c>
      <c r="BQ1959" s="12">
        <v>-1.185868375157396</v>
      </c>
      <c r="BR1959" s="12">
        <v>1.2733616360345013</v>
      </c>
      <c r="BS1959" s="12">
        <v>0.34181889078747629</v>
      </c>
      <c r="BT1959" s="12">
        <v>3.8723519847457482</v>
      </c>
      <c r="BU1959" s="12">
        <v>4.9017640289982261</v>
      </c>
      <c r="BV1959" s="12">
        <v>1.2457536997519467</v>
      </c>
      <c r="BW1959" s="12">
        <v>-3.5763447444378875</v>
      </c>
      <c r="BX1959" s="12">
        <v>-5.6307719609945606</v>
      </c>
      <c r="BY1959" s="12">
        <v>10.414585310447972</v>
      </c>
      <c r="BZ1959" s="12">
        <v>2.2363334556405121</v>
      </c>
      <c r="CA1959" s="12">
        <v>3.9022190914176824</v>
      </c>
      <c r="CB1959" s="12">
        <v>-8.09110467562809</v>
      </c>
      <c r="CC1959" s="12">
        <v>5.6651600978255932</v>
      </c>
      <c r="CD1959" s="12">
        <v>11.26864773830148</v>
      </c>
      <c r="CE1959" s="12">
        <v>1.3747419642192233</v>
      </c>
      <c r="CF1959" s="12">
        <v>-1.5389896240760077</v>
      </c>
      <c r="CG1959" s="12">
        <v>0.9776482349113631</v>
      </c>
      <c r="CH1959" s="12">
        <v>-3.9985157852507665</v>
      </c>
      <c r="CI1959" s="12">
        <v>-1.1569590787670538</v>
      </c>
      <c r="CJ1959" s="12">
        <v>-6.4822856902969761</v>
      </c>
      <c r="CK1959" s="12">
        <v>-4.538705623932878</v>
      </c>
      <c r="CL1959" s="12">
        <v>1.7600308516752228</v>
      </c>
      <c r="CM1959" s="12">
        <v>3.6441562728695027</v>
      </c>
      <c r="CN1959" s="12">
        <v>1.1669452635586834</v>
      </c>
      <c r="CO1959" s="12">
        <v>-11.531466255527027</v>
      </c>
      <c r="CP1959" s="12">
        <v>4.9109212205723649</v>
      </c>
      <c r="CQ1959" s="12">
        <v>-0.65175978270608736</v>
      </c>
      <c r="CR1959" s="12">
        <v>-5.7876513006800288</v>
      </c>
      <c r="CS1959" s="12">
        <v>2.1151626854356893</v>
      </c>
      <c r="CT1959" s="12">
        <v>-4.0741759487522984</v>
      </c>
      <c r="CU1959" s="12">
        <v>5.8512319702648163</v>
      </c>
      <c r="CV1959" s="12">
        <v>-1.0233870909488629</v>
      </c>
      <c r="CW1959" s="12">
        <v>-1.6699566114479292</v>
      </c>
      <c r="CX1959" s="12">
        <v>7.8871083506313466</v>
      </c>
      <c r="CY1959" s="12">
        <v>-4.3329179273801595</v>
      </c>
      <c r="CZ1959" s="12">
        <v>-3.3349443982741023</v>
      </c>
      <c r="DA1959" s="12">
        <v>11.26864773830148</v>
      </c>
      <c r="DB1959" s="12">
        <v>-1.7619955768507385</v>
      </c>
      <c r="DC1959" s="12">
        <v>-8.8600849829224053</v>
      </c>
      <c r="DD1959" s="12">
        <v>-3.6747669390337112</v>
      </c>
    </row>
    <row r="1960" spans="1:108" x14ac:dyDescent="0.25">
      <c r="H1960" s="11" t="s">
        <v>2</v>
      </c>
      <c r="I1960" s="12">
        <v>-14.291927026603341</v>
      </c>
      <c r="J1960" s="12">
        <v>28.363504177627771</v>
      </c>
      <c r="K1960" s="12">
        <v>8.3371989348488356</v>
      </c>
      <c r="L1960" s="12">
        <v>-13.428540283694961</v>
      </c>
      <c r="M1960" s="12">
        <v>10.048716601595956</v>
      </c>
      <c r="N1960" s="12">
        <v>14.951144239161993</v>
      </c>
      <c r="O1960" s="12">
        <v>16.409326303667438</v>
      </c>
      <c r="P1960" s="12">
        <v>14.044033123885278</v>
      </c>
      <c r="Q1960" s="12">
        <v>-5.3452540830589079</v>
      </c>
      <c r="R1960" s="12">
        <v>15.674205500163191</v>
      </c>
      <c r="S1960" s="12">
        <v>1.6585769822319194</v>
      </c>
      <c r="T1960" s="12">
        <v>17.498100333581924</v>
      </c>
      <c r="U1960" s="12">
        <v>-1.6713364408920288</v>
      </c>
      <c r="V1960" s="12">
        <v>10.801496456534622</v>
      </c>
      <c r="W1960" s="12">
        <v>1.4242797356812513</v>
      </c>
      <c r="X1960" s="12">
        <v>9.4959190147023751</v>
      </c>
      <c r="Y1960" s="12">
        <v>-7.0094998867410352</v>
      </c>
      <c r="Z1960" s="12">
        <v>13.371817104468478</v>
      </c>
      <c r="AA1960" s="12">
        <v>5.3830970801755376</v>
      </c>
      <c r="AB1960" s="12">
        <v>8.4977555983968145</v>
      </c>
      <c r="AC1960" s="12">
        <v>9.8031985676639888</v>
      </c>
      <c r="AD1960" s="12">
        <v>16.493328557488464</v>
      </c>
      <c r="AE1960" s="12">
        <v>17.025002791478677</v>
      </c>
      <c r="AF1960" s="12">
        <v>2.3985296987277276</v>
      </c>
      <c r="AG1960" s="12">
        <v>-4.6735737196646143</v>
      </c>
      <c r="AH1960" s="12">
        <v>11.631123963263805</v>
      </c>
      <c r="AI1960" s="12">
        <v>5.8742920279144526</v>
      </c>
      <c r="AJ1960" s="12">
        <v>2.7183625939761678</v>
      </c>
      <c r="AK1960" s="12">
        <v>7.3545386319144486</v>
      </c>
      <c r="AL1960" s="12">
        <v>-3.245948827454173</v>
      </c>
      <c r="AM1960" s="12">
        <v>13.456818785846496</v>
      </c>
      <c r="AN1960" s="12">
        <v>6.5269742979451957</v>
      </c>
      <c r="AO1960" s="12">
        <v>19.836295368694564</v>
      </c>
      <c r="AP1960" s="12">
        <v>18.280668298501922</v>
      </c>
      <c r="AQ1960" s="12">
        <v>-11.605651025870282</v>
      </c>
      <c r="AR1960" s="12">
        <v>2.3999134557211943</v>
      </c>
      <c r="AS1960" s="12">
        <v>-11.31446289975009</v>
      </c>
      <c r="AT1960" s="12">
        <v>4.7258919406720494</v>
      </c>
      <c r="AU1960" s="12">
        <v>3.2087073595204685</v>
      </c>
      <c r="AV1960" s="12">
        <v>2.4515725744463124</v>
      </c>
      <c r="AW1960" s="12">
        <v>18.26003560616428</v>
      </c>
      <c r="AX1960" s="12">
        <v>-2.4501508804798484</v>
      </c>
      <c r="AY1960" s="12">
        <v>14.385472861172493</v>
      </c>
      <c r="AZ1960" s="12">
        <v>27.070885693800147</v>
      </c>
      <c r="BA1960" s="12">
        <v>6.5644369793022541</v>
      </c>
      <c r="BB1960" s="12">
        <v>11.027563106121928</v>
      </c>
      <c r="BC1960" s="12">
        <v>8.7554026697278022</v>
      </c>
      <c r="BD1960" s="12">
        <v>8.5665699818709147</v>
      </c>
      <c r="BE1960" s="12">
        <v>17.015236200132644</v>
      </c>
      <c r="BF1960" s="12">
        <v>8.6260632783404372</v>
      </c>
      <c r="BG1960" s="12">
        <v>7.3063944808444248</v>
      </c>
      <c r="BH1960" s="12">
        <v>16.186868498133524</v>
      </c>
      <c r="BI1960" s="12">
        <v>8.8430008952436427</v>
      </c>
      <c r="BJ1960" s="12">
        <v>30.007202928447374</v>
      </c>
      <c r="BK1960" s="12">
        <v>3.9263488826082127</v>
      </c>
      <c r="BL1960" s="12">
        <v>-1.9241138952925416</v>
      </c>
      <c r="BM1960" s="12">
        <v>9.616441835688553</v>
      </c>
      <c r="BN1960" s="12">
        <v>-1.4187090180753268</v>
      </c>
      <c r="BO1960" s="12">
        <v>10.742112505280545</v>
      </c>
      <c r="BP1960" s="12">
        <v>18.19310055235475</v>
      </c>
      <c r="BQ1960" s="12">
        <v>5.6958270825518493</v>
      </c>
      <c r="BR1960" s="12">
        <v>11.941460419349479</v>
      </c>
      <c r="BS1960" s="12">
        <v>10.244639260233914</v>
      </c>
      <c r="BT1960" s="12">
        <v>17.081799768210523</v>
      </c>
      <c r="BU1960" s="12">
        <v>20.327096712526025</v>
      </c>
      <c r="BV1960" s="12">
        <v>12.496442893390848</v>
      </c>
      <c r="BW1960" s="12">
        <v>2.896899956194309</v>
      </c>
      <c r="BX1960" s="12">
        <v>-0.14720674618088903</v>
      </c>
      <c r="BY1960" s="12">
        <v>28.739838569734605</v>
      </c>
      <c r="BZ1960" s="12">
        <v>15.156910608229044</v>
      </c>
      <c r="CA1960" s="12">
        <v>16.210744539305889</v>
      </c>
      <c r="CB1960" s="12">
        <v>-5.0078649911138555</v>
      </c>
      <c r="CC1960" s="12">
        <v>21.864546585111142</v>
      </c>
      <c r="CD1960" s="12">
        <v>33.555830911142557</v>
      </c>
      <c r="CE1960" s="12">
        <v>12.457523095607835</v>
      </c>
      <c r="CF1960" s="12">
        <v>6.8441292785616756</v>
      </c>
      <c r="CG1960" s="12">
        <v>12.760840482794237</v>
      </c>
      <c r="CH1960" s="12">
        <v>2.4367632695710224</v>
      </c>
      <c r="CI1960" s="12">
        <v>7.6049921318196168</v>
      </c>
      <c r="CJ1960" s="12">
        <v>-4.1648736437829479</v>
      </c>
      <c r="CK1960" s="12">
        <v>1.4242764674670823</v>
      </c>
      <c r="CL1960" s="12">
        <v>13.888380568377487</v>
      </c>
      <c r="CM1960" s="12">
        <v>18.280195780013113</v>
      </c>
      <c r="CN1960" s="12">
        <v>11.176185751048202</v>
      </c>
      <c r="CO1960" s="12">
        <v>-13.157612766652727</v>
      </c>
      <c r="CP1960" s="12">
        <v>20.938106402586243</v>
      </c>
      <c r="CQ1960" s="12">
        <v>9.2212074758903455</v>
      </c>
      <c r="CR1960" s="12">
        <v>-1.6818749083911486</v>
      </c>
      <c r="CS1960" s="12">
        <v>13.550452582702738</v>
      </c>
      <c r="CT1960" s="12">
        <v>1.5282445615366054</v>
      </c>
      <c r="CU1960" s="12">
        <v>21.992587532372781</v>
      </c>
      <c r="CV1960" s="12">
        <v>8.3059651203890201</v>
      </c>
      <c r="CW1960" s="12">
        <v>7.1101160959411338</v>
      </c>
      <c r="CX1960" s="12">
        <v>26.012289770975947</v>
      </c>
      <c r="CY1960" s="12">
        <v>1.4132690766199392</v>
      </c>
      <c r="CZ1960" s="12">
        <v>3.4994702851397301</v>
      </c>
      <c r="DA1960" s="12">
        <v>33.555830911142557</v>
      </c>
      <c r="DB1960" s="12">
        <v>8.2872893291456915</v>
      </c>
      <c r="DC1960" s="12">
        <v>-7.0996571136218796</v>
      </c>
      <c r="DD1960" s="12">
        <v>1.990057109497211</v>
      </c>
    </row>
    <row r="1961" spans="1:108" x14ac:dyDescent="0.25">
      <c r="A1961" s="2">
        <v>654</v>
      </c>
      <c r="B1961" s="8">
        <f t="shared" ref="B1961" ca="1" si="2925">_xlfn.COVARIANCE.P(OFFSET(I1962,0,0,1,20),OFFSET(I1963,0,0,1,20))/_xlfn.VAR.P(OFFSET(I1962,0,0,1,20))</f>
        <v>1.9598045597503819</v>
      </c>
      <c r="C1961" s="8">
        <f t="shared" ref="C1961" ca="1" si="2926">_xlfn.COVARIANCE.P(OFFSET(I1962,0,0,1,50),OFFSET(I1963,0,0,1,50))/_xlfn.VAR.P(OFFSET(I1962,0,0,1,50))</f>
        <v>1.9420836950188674</v>
      </c>
      <c r="D1961" s="8">
        <f t="shared" ref="D1961" ca="1" si="2927">_xlfn.COVARIANCE.P(OFFSET(I1962,0,0,1,100),OFFSET(I1963,0,0,1,100))/_xlfn.VAR.P(OFFSET(I1962,0,0,1,100))</f>
        <v>1.9840392956196495</v>
      </c>
      <c r="E1961" s="8">
        <f t="shared" ref="E1961" ca="1" si="2928">AVERAGE(OFFSET(I1963,0,0,1,20))-AVERAGE(OFFSET(I1962,0,0,1,20))*B1961</f>
        <v>10.046673436653309</v>
      </c>
      <c r="F1961" s="8">
        <f t="shared" ref="F1961" ca="1" si="2929">AVERAGE(OFFSET(I1963,0,0,1,50))-AVERAGE(OFFSET(I1962,0,0,1,50))*C1961</f>
        <v>9.9390992598251877</v>
      </c>
      <c r="G1961" s="8">
        <f t="shared" ref="G1961" ca="1" si="2930">AVERAGE(OFFSET(I1963,0,0,1,100))-AVERAGE(OFFSET(I1962,0,0,1,100))*D1961</f>
        <v>9.9961511564774046</v>
      </c>
      <c r="H1961" s="9" t="s">
        <v>29</v>
      </c>
      <c r="I1961" s="10">
        <v>2276</v>
      </c>
      <c r="J1961" s="10">
        <v>8939</v>
      </c>
      <c r="K1961" s="10">
        <v>9390</v>
      </c>
      <c r="L1961" s="10">
        <v>5422</v>
      </c>
      <c r="M1961" s="10">
        <v>5390</v>
      </c>
      <c r="N1961" s="10">
        <v>7746</v>
      </c>
      <c r="O1961" s="10">
        <v>6543</v>
      </c>
      <c r="P1961" s="10">
        <v>5926</v>
      </c>
      <c r="Q1961" s="10">
        <v>5146</v>
      </c>
      <c r="R1961" s="10">
        <v>1223</v>
      </c>
      <c r="S1961" s="10">
        <v>2176</v>
      </c>
      <c r="T1961" s="10">
        <v>8859</v>
      </c>
      <c r="U1961" s="10">
        <v>7654</v>
      </c>
      <c r="V1961" s="10">
        <v>3310</v>
      </c>
      <c r="W1961" s="10">
        <v>447</v>
      </c>
      <c r="X1961" s="10">
        <v>2307</v>
      </c>
      <c r="Y1961" s="10">
        <v>9926</v>
      </c>
      <c r="Z1961" s="10">
        <v>3876</v>
      </c>
      <c r="AA1961" s="10">
        <v>3308</v>
      </c>
      <c r="AB1961" s="10">
        <v>7870</v>
      </c>
      <c r="AC1961" s="10">
        <v>9131</v>
      </c>
      <c r="AD1961" s="10">
        <v>9562</v>
      </c>
      <c r="AE1961" s="10">
        <v>1166</v>
      </c>
      <c r="AF1961" s="10">
        <v>5443</v>
      </c>
      <c r="AG1961" s="10">
        <v>8145</v>
      </c>
      <c r="AH1961" s="10">
        <v>4327</v>
      </c>
      <c r="AI1961" s="10">
        <v>5050</v>
      </c>
      <c r="AJ1961" s="10">
        <v>2760</v>
      </c>
      <c r="AK1961" s="10">
        <v>551</v>
      </c>
      <c r="AL1961" s="10">
        <v>2608</v>
      </c>
      <c r="AM1961" s="10">
        <v>801</v>
      </c>
      <c r="AN1961" s="10">
        <v>5569</v>
      </c>
      <c r="AO1961" s="10">
        <v>7067</v>
      </c>
      <c r="AP1961" s="10">
        <v>8635</v>
      </c>
      <c r="AQ1961" s="10">
        <v>118</v>
      </c>
      <c r="AR1961" s="10">
        <v>436</v>
      </c>
      <c r="AS1961" s="10">
        <v>6915</v>
      </c>
      <c r="AT1961" s="10">
        <v>2185</v>
      </c>
      <c r="AU1961" s="10">
        <v>5006</v>
      </c>
      <c r="AV1961" s="10">
        <v>3734</v>
      </c>
      <c r="AW1961" s="10">
        <v>6196</v>
      </c>
      <c r="AX1961" s="10">
        <v>1239</v>
      </c>
      <c r="AY1961" s="10">
        <v>9062</v>
      </c>
      <c r="AZ1961" s="10">
        <v>2372</v>
      </c>
      <c r="BA1961" s="10">
        <v>6767</v>
      </c>
      <c r="BB1961" s="10">
        <v>9788</v>
      </c>
      <c r="BC1961" s="10">
        <v>6826</v>
      </c>
      <c r="BD1961" s="10">
        <v>3838</v>
      </c>
      <c r="BE1961" s="10">
        <v>1017</v>
      </c>
      <c r="BF1961" s="10">
        <v>6403</v>
      </c>
      <c r="BG1961" s="10">
        <v>1074</v>
      </c>
      <c r="BH1961" s="10">
        <v>5672</v>
      </c>
      <c r="BI1961" s="10">
        <v>3170</v>
      </c>
      <c r="BJ1961" s="10">
        <v>8706</v>
      </c>
      <c r="BK1961" s="10">
        <v>2394</v>
      </c>
      <c r="BL1961" s="10">
        <v>8225</v>
      </c>
      <c r="BM1961" s="10">
        <v>8379</v>
      </c>
      <c r="BN1961" s="10">
        <v>1403</v>
      </c>
      <c r="BO1961" s="10">
        <v>6646</v>
      </c>
      <c r="BP1961" s="10">
        <v>6627</v>
      </c>
      <c r="BQ1961" s="10">
        <v>5843</v>
      </c>
      <c r="BR1961" s="10">
        <v>5277</v>
      </c>
      <c r="BS1961" s="10">
        <v>1683</v>
      </c>
      <c r="BT1961" s="10">
        <v>4713</v>
      </c>
      <c r="BU1961" s="10">
        <v>7311</v>
      </c>
      <c r="BV1961" s="10">
        <v>1822</v>
      </c>
      <c r="BW1961" s="10">
        <v>6365</v>
      </c>
      <c r="BX1961" s="10">
        <v>3424</v>
      </c>
      <c r="BY1961" s="10">
        <v>7012</v>
      </c>
      <c r="BZ1961" s="10">
        <v>9116</v>
      </c>
      <c r="CA1961" s="10">
        <v>4754</v>
      </c>
      <c r="CB1961" s="10">
        <v>1247</v>
      </c>
      <c r="CC1961" s="10">
        <v>1815</v>
      </c>
      <c r="CD1961" s="10">
        <v>8496</v>
      </c>
      <c r="CE1961" s="10">
        <v>9604</v>
      </c>
      <c r="CF1961" s="10">
        <v>8346</v>
      </c>
      <c r="CG1961" s="10">
        <v>9509</v>
      </c>
      <c r="CH1961" s="10">
        <v>9699</v>
      </c>
      <c r="CI1961" s="10">
        <v>3935</v>
      </c>
      <c r="CJ1961" s="10">
        <v>22</v>
      </c>
      <c r="CK1961" s="10">
        <v>60</v>
      </c>
      <c r="CL1961" s="10">
        <v>3603</v>
      </c>
      <c r="CM1961" s="10">
        <v>1419</v>
      </c>
      <c r="CN1961" s="10">
        <v>4985</v>
      </c>
      <c r="CO1961" s="10">
        <v>3951</v>
      </c>
      <c r="CP1961" s="10">
        <v>4533</v>
      </c>
      <c r="CQ1961" s="10">
        <v>7349</v>
      </c>
      <c r="CR1961" s="10">
        <v>104</v>
      </c>
      <c r="CS1961" s="10">
        <v>7727</v>
      </c>
      <c r="CT1961" s="10">
        <v>1317</v>
      </c>
      <c r="CU1961" s="10">
        <v>3182</v>
      </c>
      <c r="CV1961" s="10">
        <v>5302</v>
      </c>
      <c r="CW1961" s="10">
        <v>8525</v>
      </c>
      <c r="CX1961" s="10">
        <v>8811</v>
      </c>
      <c r="CY1961" s="10">
        <v>1310</v>
      </c>
      <c r="CZ1961" s="10">
        <v>7148</v>
      </c>
      <c r="DA1961" s="10">
        <v>7861</v>
      </c>
      <c r="DB1961" s="10">
        <v>9163</v>
      </c>
      <c r="DC1961" s="10">
        <v>8721</v>
      </c>
      <c r="DD1961" s="10">
        <v>1163</v>
      </c>
    </row>
    <row r="1962" spans="1:108" x14ac:dyDescent="0.25">
      <c r="H1962" s="11" t="s">
        <v>0</v>
      </c>
      <c r="I1962" s="12">
        <v>5.4592586289011056</v>
      </c>
      <c r="J1962" s="12">
        <v>-5.5877425056748926</v>
      </c>
      <c r="K1962" s="12">
        <v>-7.5837844221316004</v>
      </c>
      <c r="L1962" s="12">
        <v>6.3725596564695932</v>
      </c>
      <c r="M1962" s="12">
        <v>4.0923142355186126</v>
      </c>
      <c r="N1962" s="12">
        <v>2.6119689224374874</v>
      </c>
      <c r="O1962" s="12">
        <v>-1.7469196376485319</v>
      </c>
      <c r="P1962" s="12">
        <v>1.8845336973075026</v>
      </c>
      <c r="Q1962" s="12">
        <v>-8.807549659121805E-2</v>
      </c>
      <c r="R1962" s="12">
        <v>-8.1599718645191857</v>
      </c>
      <c r="S1962" s="12">
        <v>0.82873997611639449</v>
      </c>
      <c r="T1962" s="12">
        <v>-14.353385078053094</v>
      </c>
      <c r="U1962" s="12">
        <v>-4.6866732114670873</v>
      </c>
      <c r="V1962" s="12">
        <v>1.3488755370042573</v>
      </c>
      <c r="W1962" s="12">
        <v>14.012812292216308</v>
      </c>
      <c r="X1962" s="12">
        <v>-2.7949306229172644</v>
      </c>
      <c r="Y1962" s="12">
        <v>-6.8987971979896114</v>
      </c>
      <c r="Z1962" s="12">
        <v>4.0224393237729652</v>
      </c>
      <c r="AA1962" s="12">
        <v>-7.0494267171053533</v>
      </c>
      <c r="AB1962" s="12">
        <v>-0.21165288862917767</v>
      </c>
      <c r="AC1962" s="12">
        <v>2.6058297884502455</v>
      </c>
      <c r="AD1962" s="12">
        <v>5.6849188128544039</v>
      </c>
      <c r="AE1962" s="12">
        <v>-8.7066548261770667</v>
      </c>
      <c r="AF1962" s="12">
        <v>2.2157103931481763</v>
      </c>
      <c r="AG1962" s="12">
        <v>0.66994351247734663</v>
      </c>
      <c r="AH1962" s="12">
        <v>-1.6655468932028394</v>
      </c>
      <c r="AI1962" s="12">
        <v>1.9682175475798451</v>
      </c>
      <c r="AJ1962" s="12">
        <v>-0.67460216179746524</v>
      </c>
      <c r="AK1962" s="12">
        <v>0.73605804344695092</v>
      </c>
      <c r="AL1962" s="12">
        <v>-14.187353422458234</v>
      </c>
      <c r="AM1962" s="12">
        <v>-1.2728724077591393</v>
      </c>
      <c r="AN1962" s="12">
        <v>6.6723338185389869</v>
      </c>
      <c r="AO1962" s="12">
        <v>2.5092747037947269</v>
      </c>
      <c r="AP1962" s="12">
        <v>4.4564640878026305</v>
      </c>
      <c r="AQ1962" s="12">
        <v>0.99452367288325494</v>
      </c>
      <c r="AR1962" s="12">
        <v>-0.7580430321150986</v>
      </c>
      <c r="AS1962" s="12">
        <v>1.1392431249267805</v>
      </c>
      <c r="AT1962" s="12">
        <v>-0.52007433265100633</v>
      </c>
      <c r="AU1962" s="12">
        <v>-6.1311150302959083</v>
      </c>
      <c r="AV1962" s="12">
        <v>2.9675890961466287</v>
      </c>
      <c r="AW1962" s="12">
        <v>0.93488825348624416</v>
      </c>
      <c r="AX1962" s="12">
        <v>-5.6991917048190919</v>
      </c>
      <c r="AY1962" s="12">
        <v>1.9609560672646085</v>
      </c>
      <c r="AZ1962" s="12">
        <v>3.6884393316947368</v>
      </c>
      <c r="BA1962" s="12">
        <v>-2.8717690705824555</v>
      </c>
      <c r="BB1962" s="12">
        <v>-3.9624004302900913</v>
      </c>
      <c r="BC1962" s="12">
        <v>-8.0599759212046411</v>
      </c>
      <c r="BD1962" s="12">
        <v>10.200654710709466</v>
      </c>
      <c r="BE1962" s="12">
        <v>0.82010600104858067</v>
      </c>
      <c r="BF1962" s="12">
        <v>-4.9541495596618592</v>
      </c>
      <c r="BG1962" s="12">
        <v>-7.9089108947590354</v>
      </c>
      <c r="BH1962" s="12">
        <v>2.4887811116587768</v>
      </c>
      <c r="BI1962" s="12">
        <v>-2.7851330822765146</v>
      </c>
      <c r="BJ1962" s="12">
        <v>-9.1062089294389068</v>
      </c>
      <c r="BK1962" s="12">
        <v>-4.9343475095406095</v>
      </c>
      <c r="BL1962" s="12">
        <v>-0.95534719748452557</v>
      </c>
      <c r="BM1962" s="12">
        <v>-0.90148772705264424</v>
      </c>
      <c r="BN1962" s="12">
        <v>-4.9798049577415897</v>
      </c>
      <c r="BO1962" s="12">
        <v>12.788838797766385</v>
      </c>
      <c r="BP1962" s="12">
        <v>0.71842590627618941</v>
      </c>
      <c r="BQ1962" s="12">
        <v>3.537226685334641</v>
      </c>
      <c r="BR1962" s="12">
        <v>4.8130758591915441</v>
      </c>
      <c r="BS1962" s="12">
        <v>2.5555093923483008</v>
      </c>
      <c r="BT1962" s="12">
        <v>-1.9612119665249403</v>
      </c>
      <c r="BU1962" s="12">
        <v>6.271130740409566</v>
      </c>
      <c r="BV1962" s="12">
        <v>-11.293545836544105</v>
      </c>
      <c r="BW1962" s="12">
        <v>2.4308979172791294</v>
      </c>
      <c r="BX1962" s="12">
        <v>4.2241940486461056</v>
      </c>
      <c r="BY1962" s="12">
        <v>-3.3783636147993299</v>
      </c>
      <c r="BZ1962" s="12">
        <v>3.2694258575473407</v>
      </c>
      <c r="CA1962" s="12">
        <v>-1.6670449686083639</v>
      </c>
      <c r="CB1962" s="12">
        <v>-3.7355419327954893</v>
      </c>
      <c r="CC1962" s="12">
        <v>-8.7647200622180694E-3</v>
      </c>
      <c r="CD1962" s="12">
        <v>4.0464763369824519</v>
      </c>
      <c r="CE1962" s="12">
        <v>0.43613545951860833</v>
      </c>
      <c r="CF1962" s="12">
        <v>-4.7022556432216636</v>
      </c>
      <c r="CG1962" s="12">
        <v>0.33787040766638388</v>
      </c>
      <c r="CH1962" s="12">
        <v>-4.2759828554473867</v>
      </c>
      <c r="CI1962" s="12">
        <v>-4.1194733679644511</v>
      </c>
      <c r="CJ1962" s="12">
        <v>-6.3301036904905139</v>
      </c>
      <c r="CK1962" s="12">
        <v>11.144520179033899</v>
      </c>
      <c r="CL1962" s="12">
        <v>8.7357903584766365</v>
      </c>
      <c r="CM1962" s="12">
        <v>-1.6766751340683859</v>
      </c>
      <c r="CN1962" s="12">
        <v>1.311507181113261</v>
      </c>
      <c r="CO1962" s="12">
        <v>0.94238842222526753</v>
      </c>
      <c r="CP1962" s="12">
        <v>0.62765215112768891</v>
      </c>
      <c r="CQ1962" s="12">
        <v>4.440478912046995</v>
      </c>
      <c r="CR1962" s="12">
        <v>-0.82085708373462118</v>
      </c>
      <c r="CS1962" s="12">
        <v>-6.7855551962804359</v>
      </c>
      <c r="CT1962" s="12">
        <v>6.1550791899570712</v>
      </c>
      <c r="CU1962" s="12">
        <v>8.6666240668654582E-2</v>
      </c>
      <c r="CV1962" s="12">
        <v>1.51195290648512</v>
      </c>
      <c r="CW1962" s="12">
        <v>11.05584419711608</v>
      </c>
      <c r="CX1962" s="12">
        <v>0.84508632967436137</v>
      </c>
      <c r="CY1962" s="12">
        <v>3.1986322405396344</v>
      </c>
      <c r="CZ1962" s="12">
        <v>1.20172628977088</v>
      </c>
      <c r="DA1962" s="12">
        <v>2.3612094037791032</v>
      </c>
      <c r="DB1962" s="12">
        <v>-7.8080698413582343</v>
      </c>
      <c r="DC1962" s="12">
        <v>10.818724946673905</v>
      </c>
      <c r="DD1962" s="12">
        <v>4.505682816395284</v>
      </c>
    </row>
    <row r="1963" spans="1:108" x14ac:dyDescent="0.25">
      <c r="H1963" s="11" t="s">
        <v>2</v>
      </c>
      <c r="I1963" s="12">
        <v>18.95355606946141</v>
      </c>
      <c r="J1963" s="12">
        <v>-1.1510625993346122</v>
      </c>
      <c r="K1963" s="12">
        <v>-4.0132769130145691</v>
      </c>
      <c r="L1963" s="12">
        <v>23.626667645578664</v>
      </c>
      <c r="M1963" s="12">
        <v>18.291152244399154</v>
      </c>
      <c r="N1963" s="12">
        <v>14.956051735817164</v>
      </c>
      <c r="O1963" s="12">
        <v>7.0128622903307312</v>
      </c>
      <c r="P1963" s="12">
        <v>13.010558287897819</v>
      </c>
      <c r="Q1963" s="12">
        <v>10.488153626960397</v>
      </c>
      <c r="R1963" s="12">
        <v>-4.8772753135571492</v>
      </c>
      <c r="S1963" s="12">
        <v>11.342307285585022</v>
      </c>
      <c r="T1963" s="12">
        <v>-18.268662467783571</v>
      </c>
      <c r="U1963" s="12">
        <v>1.2011893943258491</v>
      </c>
      <c r="V1963" s="12">
        <v>13.278327398527711</v>
      </c>
      <c r="W1963" s="12">
        <v>37.986042647834829</v>
      </c>
      <c r="X1963" s="12">
        <v>4.9290144563752865</v>
      </c>
      <c r="Y1963" s="12">
        <v>-4.0462836863599314</v>
      </c>
      <c r="Z1963" s="12">
        <v>17.472687654797319</v>
      </c>
      <c r="AA1963" s="12">
        <v>-4.9838833022176807</v>
      </c>
      <c r="AB1963" s="12">
        <v>9.4143629154659738</v>
      </c>
      <c r="AC1963" s="12">
        <v>14.378013914379768</v>
      </c>
      <c r="AD1963" s="12">
        <v>21.117763332773372</v>
      </c>
      <c r="AE1963" s="12">
        <v>-5.872254028953912</v>
      </c>
      <c r="AF1963" s="12">
        <v>13.338215413897036</v>
      </c>
      <c r="AG1963" s="12">
        <v>12.014965236503587</v>
      </c>
      <c r="AH1963" s="12">
        <v>5.7217765247232357</v>
      </c>
      <c r="AI1963" s="12">
        <v>15.173227528492209</v>
      </c>
      <c r="AJ1963" s="12">
        <v>7.2103436266454599</v>
      </c>
      <c r="AK1963" s="12">
        <v>13.187294325039774</v>
      </c>
      <c r="AL1963" s="12">
        <v>-17.997074438077458</v>
      </c>
      <c r="AM1963" s="12">
        <v>8.5617252450025845</v>
      </c>
      <c r="AN1963" s="12">
        <v>22.889465507456734</v>
      </c>
      <c r="AO1963" s="12">
        <v>13.747214859843673</v>
      </c>
      <c r="AP1963" s="12">
        <v>17.209312681944084</v>
      </c>
      <c r="AQ1963" s="12">
        <v>10.518063363375235</v>
      </c>
      <c r="AR1963" s="12">
        <v>9.4096918942973815</v>
      </c>
      <c r="AS1963" s="12">
        <v>12.735421390372029</v>
      </c>
      <c r="AT1963" s="12">
        <v>8.0809883066584636</v>
      </c>
      <c r="AU1963" s="12">
        <v>-1.2374318855180688</v>
      </c>
      <c r="AV1963" s="12">
        <v>14.820370811267892</v>
      </c>
      <c r="AW1963" s="12">
        <v>9.4130889718236119</v>
      </c>
      <c r="AX1963" s="12">
        <v>-1.9227798470366704</v>
      </c>
      <c r="AY1963" s="12">
        <v>13.403559938016418</v>
      </c>
      <c r="AZ1963" s="12">
        <v>18.250502350706238</v>
      </c>
      <c r="BA1963" s="12">
        <v>4.1583891125225243</v>
      </c>
      <c r="BB1963" s="12">
        <v>2.1945359671766296</v>
      </c>
      <c r="BC1963" s="12">
        <v>-5.2281715464387633</v>
      </c>
      <c r="BD1963" s="12">
        <v>30.569257135206986</v>
      </c>
      <c r="BE1963" s="12">
        <v>11.224548747300169</v>
      </c>
      <c r="BF1963" s="12">
        <v>1.3376692688744298</v>
      </c>
      <c r="BG1963" s="12">
        <v>-5.2994079136768066</v>
      </c>
      <c r="BH1963" s="12">
        <v>13.653396023464545</v>
      </c>
      <c r="BI1963" s="12">
        <v>4.8719153278071428</v>
      </c>
      <c r="BJ1963" s="12">
        <v>-8.445115380582223</v>
      </c>
      <c r="BK1963" s="12">
        <v>-0.52832866669245759</v>
      </c>
      <c r="BL1963" s="12">
        <v>7.6633494798835606</v>
      </c>
      <c r="BM1963" s="12">
        <v>8.1805183625634239</v>
      </c>
      <c r="BN1963" s="12">
        <v>-0.50166858997911579</v>
      </c>
      <c r="BO1963" s="12">
        <v>36.668276560352602</v>
      </c>
      <c r="BP1963" s="12">
        <v>11.716674572255847</v>
      </c>
      <c r="BQ1963" s="12">
        <v>18.022975438843829</v>
      </c>
      <c r="BR1963" s="12">
        <v>21.365530075772568</v>
      </c>
      <c r="BS1963" s="12">
        <v>13.659596028487933</v>
      </c>
      <c r="BT1963" s="12">
        <v>5.9426854000881502</v>
      </c>
      <c r="BU1963" s="12">
        <v>21.889923989050995</v>
      </c>
      <c r="BV1963" s="12">
        <v>-12.89887364538578</v>
      </c>
      <c r="BW1963" s="12">
        <v>16.029275569943643</v>
      </c>
      <c r="BX1963" s="12">
        <v>17.313271579551138</v>
      </c>
      <c r="BY1963" s="12">
        <v>3.2167909785805189</v>
      </c>
      <c r="BZ1963" s="12">
        <v>17.281586655789447</v>
      </c>
      <c r="CA1963" s="12">
        <v>5.8367504568875299</v>
      </c>
      <c r="CB1963" s="12">
        <v>3.6597522547708219</v>
      </c>
      <c r="CC1963" s="12">
        <v>10.157978810485895</v>
      </c>
      <c r="CD1963" s="12">
        <v>17.44984021316619</v>
      </c>
      <c r="CE1963" s="12">
        <v>11.009236942611105</v>
      </c>
      <c r="CF1963" s="12">
        <v>1.0992572136786145</v>
      </c>
      <c r="CG1963" s="12">
        <v>10.37621789543341</v>
      </c>
      <c r="CH1963" s="12">
        <v>0.50763287836105997</v>
      </c>
      <c r="CI1963" s="12">
        <v>1.5884322859238504</v>
      </c>
      <c r="CJ1963" s="12">
        <v>-1.9233127212778625</v>
      </c>
      <c r="CK1963" s="12">
        <v>33.786808870188196</v>
      </c>
      <c r="CL1963" s="12">
        <v>26.899018849978294</v>
      </c>
      <c r="CM1963" s="12">
        <v>6.1212399956070893</v>
      </c>
      <c r="CN1963" s="12">
        <v>14.534431969705004</v>
      </c>
      <c r="CO1963" s="12">
        <v>11.181751796237938</v>
      </c>
      <c r="CP1963" s="12">
        <v>12.694394813535112</v>
      </c>
      <c r="CQ1963" s="12">
        <v>18.383430124426688</v>
      </c>
      <c r="CR1963" s="12">
        <v>7.9051843545190907</v>
      </c>
      <c r="CS1963" s="12">
        <v>-4.7043662356694078</v>
      </c>
      <c r="CT1963" s="12">
        <v>24.379072458682209</v>
      </c>
      <c r="CU1963" s="12">
        <v>10.153639251485899</v>
      </c>
      <c r="CV1963" s="12">
        <v>12.606062710476584</v>
      </c>
      <c r="CW1963" s="12">
        <v>32.312090130295431</v>
      </c>
      <c r="CX1963" s="12">
        <v>11.317299869144968</v>
      </c>
      <c r="CY1963" s="12">
        <v>15.96205624984287</v>
      </c>
      <c r="CZ1963" s="12">
        <v>12.845428848890569</v>
      </c>
      <c r="DA1963" s="12">
        <v>14.735709117155251</v>
      </c>
      <c r="DB1963" s="12">
        <v>-6.1383322356883037</v>
      </c>
      <c r="DC1963" s="12">
        <v>30.013654987924799</v>
      </c>
      <c r="DD1963" s="12">
        <v>19.968378938309357</v>
      </c>
    </row>
    <row r="1964" spans="1:108" x14ac:dyDescent="0.25">
      <c r="A1964" s="2">
        <v>655</v>
      </c>
      <c r="B1964" s="8">
        <f t="shared" ref="B1964" ca="1" si="2931">_xlfn.COVARIANCE.P(OFFSET(I1965,0,0,1,20),OFFSET(I1966,0,0,1,20))/_xlfn.VAR.P(OFFSET(I1965,0,0,1,20))</f>
        <v>2.0373717387850223</v>
      </c>
      <c r="C1964" s="8">
        <f t="shared" ref="C1964" ca="1" si="2932">_xlfn.COVARIANCE.P(OFFSET(I1965,0,0,1,50),OFFSET(I1966,0,0,1,50))/_xlfn.VAR.P(OFFSET(I1965,0,0,1,50))</f>
        <v>1.9800488163099004</v>
      </c>
      <c r="D1964" s="8">
        <f t="shared" ref="D1964" ca="1" si="2933">_xlfn.COVARIANCE.P(OFFSET(I1965,0,0,1,100),OFFSET(I1966,0,0,1,100))/_xlfn.VAR.P(OFFSET(I1965,0,0,1,100))</f>
        <v>1.990146596152534</v>
      </c>
      <c r="E1964" s="8">
        <f t="shared" ref="E1964" ca="1" si="2934">AVERAGE(OFFSET(I1966,0,0,1,20))-AVERAGE(OFFSET(I1965,0,0,1,20))*B1964</f>
        <v>9.8327446818185873</v>
      </c>
      <c r="F1964" s="8">
        <f t="shared" ref="F1964" ca="1" si="2935">AVERAGE(OFFSET(I1966,0,0,1,50))-AVERAGE(OFFSET(I1965,0,0,1,50))*C1964</f>
        <v>9.8928478419181758</v>
      </c>
      <c r="G1964" s="8">
        <f t="shared" ref="G1964" ca="1" si="2936">AVERAGE(OFFSET(I1966,0,0,1,100))-AVERAGE(OFFSET(I1965,0,0,1,100))*D1964</f>
        <v>9.9188497274003939</v>
      </c>
      <c r="H1964" s="9" t="s">
        <v>29</v>
      </c>
      <c r="I1964" s="10">
        <v>9382</v>
      </c>
      <c r="J1964" s="10">
        <v>9320</v>
      </c>
      <c r="K1964" s="10">
        <v>3481</v>
      </c>
      <c r="L1964" s="10">
        <v>5254</v>
      </c>
      <c r="M1964" s="10">
        <v>5931</v>
      </c>
      <c r="N1964" s="10">
        <v>4055</v>
      </c>
      <c r="O1964" s="10">
        <v>1217</v>
      </c>
      <c r="P1964" s="10">
        <v>17</v>
      </c>
      <c r="Q1964" s="10">
        <v>2862</v>
      </c>
      <c r="R1964" s="10">
        <v>8269</v>
      </c>
      <c r="S1964" s="10">
        <v>9435</v>
      </c>
      <c r="T1964" s="10">
        <v>9975</v>
      </c>
      <c r="U1964" s="10">
        <v>6060</v>
      </c>
      <c r="V1964" s="10">
        <v>8455</v>
      </c>
      <c r="W1964" s="10">
        <v>2995</v>
      </c>
      <c r="X1964" s="10">
        <v>4874</v>
      </c>
      <c r="Y1964" s="10">
        <v>4408</v>
      </c>
      <c r="Z1964" s="10">
        <v>5302</v>
      </c>
      <c r="AA1964" s="10">
        <v>21</v>
      </c>
      <c r="AB1964" s="10">
        <v>6415</v>
      </c>
      <c r="AC1964" s="10">
        <v>8460</v>
      </c>
      <c r="AD1964" s="10">
        <v>9951</v>
      </c>
      <c r="AE1964" s="10">
        <v>5168</v>
      </c>
      <c r="AF1964" s="10">
        <v>8106</v>
      </c>
      <c r="AG1964" s="10">
        <v>6281</v>
      </c>
      <c r="AH1964" s="10">
        <v>1702</v>
      </c>
      <c r="AI1964" s="10">
        <v>1826</v>
      </c>
      <c r="AJ1964" s="10">
        <v>7340</v>
      </c>
      <c r="AK1964" s="10">
        <v>5024</v>
      </c>
      <c r="AL1964" s="10">
        <v>9025</v>
      </c>
      <c r="AM1964" s="10">
        <v>9749</v>
      </c>
      <c r="AN1964" s="10">
        <v>7233</v>
      </c>
      <c r="AO1964" s="10">
        <v>2491</v>
      </c>
      <c r="AP1964" s="10">
        <v>6081</v>
      </c>
      <c r="AQ1964" s="10">
        <v>7807</v>
      </c>
      <c r="AR1964" s="10">
        <v>8342</v>
      </c>
      <c r="AS1964" s="10">
        <v>2307</v>
      </c>
      <c r="AT1964" s="10">
        <v>692</v>
      </c>
      <c r="AU1964" s="10">
        <v>4882</v>
      </c>
      <c r="AV1964" s="10">
        <v>3209</v>
      </c>
      <c r="AW1964" s="10">
        <v>1410</v>
      </c>
      <c r="AX1964" s="10">
        <v>8261</v>
      </c>
      <c r="AY1964" s="10">
        <v>3017</v>
      </c>
      <c r="AZ1964" s="10">
        <v>8037</v>
      </c>
      <c r="BA1964" s="10">
        <v>2115</v>
      </c>
      <c r="BB1964" s="10">
        <v>594</v>
      </c>
      <c r="BC1964" s="10">
        <v>8891</v>
      </c>
      <c r="BD1964" s="10">
        <v>8808</v>
      </c>
      <c r="BE1964" s="10">
        <v>5285</v>
      </c>
      <c r="BF1964" s="10">
        <v>1700</v>
      </c>
      <c r="BG1964" s="10">
        <v>5284</v>
      </c>
      <c r="BH1964" s="10">
        <v>6708</v>
      </c>
      <c r="BI1964" s="10">
        <v>7833</v>
      </c>
      <c r="BJ1964" s="10">
        <v>3682</v>
      </c>
      <c r="BK1964" s="10">
        <v>1309</v>
      </c>
      <c r="BL1964" s="10">
        <v>5435</v>
      </c>
      <c r="BM1964" s="10">
        <v>7674</v>
      </c>
      <c r="BN1964" s="10">
        <v>9804</v>
      </c>
      <c r="BO1964" s="10">
        <v>1438</v>
      </c>
      <c r="BP1964" s="10">
        <v>520</v>
      </c>
      <c r="BQ1964" s="10">
        <v>5563</v>
      </c>
      <c r="BR1964" s="10">
        <v>4462</v>
      </c>
      <c r="BS1964" s="10">
        <v>9713</v>
      </c>
      <c r="BT1964" s="10">
        <v>2404</v>
      </c>
      <c r="BU1964" s="10">
        <v>1478</v>
      </c>
      <c r="BV1964" s="10">
        <v>743</v>
      </c>
      <c r="BW1964" s="10">
        <v>9106</v>
      </c>
      <c r="BX1964" s="10">
        <v>7713</v>
      </c>
      <c r="BY1964" s="10">
        <v>4353</v>
      </c>
      <c r="BZ1964" s="10">
        <v>8141</v>
      </c>
      <c r="CA1964" s="10">
        <v>4281</v>
      </c>
      <c r="CB1964" s="10">
        <v>7989</v>
      </c>
      <c r="CC1964" s="10">
        <v>850</v>
      </c>
      <c r="CD1964" s="10">
        <v>3246</v>
      </c>
      <c r="CE1964" s="10">
        <v>6745</v>
      </c>
      <c r="CF1964" s="10">
        <v>6329</v>
      </c>
      <c r="CG1964" s="10">
        <v>3803</v>
      </c>
      <c r="CH1964" s="10">
        <v>5005</v>
      </c>
      <c r="CI1964" s="10">
        <v>2723</v>
      </c>
      <c r="CJ1964" s="10">
        <v>2780</v>
      </c>
      <c r="CK1964" s="10">
        <v>945</v>
      </c>
      <c r="CL1964" s="10">
        <v>6200</v>
      </c>
      <c r="CM1964" s="10">
        <v>143</v>
      </c>
      <c r="CN1964" s="10">
        <v>3865</v>
      </c>
      <c r="CO1964" s="10">
        <v>450</v>
      </c>
      <c r="CP1964" s="10">
        <v>5088</v>
      </c>
      <c r="CQ1964" s="10">
        <v>2766</v>
      </c>
      <c r="CR1964" s="10">
        <v>3177</v>
      </c>
      <c r="CS1964" s="10">
        <v>198</v>
      </c>
      <c r="CT1964" s="10">
        <v>2382</v>
      </c>
      <c r="CU1964" s="10">
        <v>6109</v>
      </c>
      <c r="CV1964" s="10">
        <v>8969</v>
      </c>
      <c r="CW1964" s="10">
        <v>1431</v>
      </c>
      <c r="CX1964" s="10">
        <v>9824</v>
      </c>
      <c r="CY1964" s="10">
        <v>9133</v>
      </c>
      <c r="CZ1964" s="10">
        <v>376</v>
      </c>
      <c r="DA1964" s="10">
        <v>2213</v>
      </c>
      <c r="DB1964" s="10">
        <v>4718</v>
      </c>
      <c r="DC1964" s="10">
        <v>1550</v>
      </c>
      <c r="DD1964" s="10">
        <v>1155</v>
      </c>
    </row>
    <row r="1965" spans="1:108" x14ac:dyDescent="0.25">
      <c r="H1965" s="11" t="s">
        <v>0</v>
      </c>
      <c r="I1965" s="12">
        <v>-8.936477880616904E-2</v>
      </c>
      <c r="J1965" s="12">
        <v>1.9203188080312128</v>
      </c>
      <c r="K1965" s="12">
        <v>0.69024069938762289</v>
      </c>
      <c r="L1965" s="12">
        <v>3.0470667487545193</v>
      </c>
      <c r="M1965" s="12">
        <v>-4.2362885097449059</v>
      </c>
      <c r="N1965" s="12">
        <v>2.9376332085709453</v>
      </c>
      <c r="O1965" s="12">
        <v>-7.977720424777254</v>
      </c>
      <c r="P1965" s="12">
        <v>-0.26993815283242695</v>
      </c>
      <c r="Q1965" s="12">
        <v>-0.25178759917450566</v>
      </c>
      <c r="R1965" s="12">
        <v>-2.5738980552462056</v>
      </c>
      <c r="S1965" s="12">
        <v>-0.77514930939425541</v>
      </c>
      <c r="T1965" s="12">
        <v>3.4246781479759081</v>
      </c>
      <c r="U1965" s="12">
        <v>-2.2711995445830859</v>
      </c>
      <c r="V1965" s="12">
        <v>-4.9828208893483072</v>
      </c>
      <c r="W1965" s="12">
        <v>-2.1134851685607714</v>
      </c>
      <c r="X1965" s="12">
        <v>-4.8417900761584329</v>
      </c>
      <c r="Y1965" s="12">
        <v>0.48575829497308476</v>
      </c>
      <c r="Z1965" s="12">
        <v>1.51195290648512</v>
      </c>
      <c r="AA1965" s="12">
        <v>6.9398658465160672</v>
      </c>
      <c r="AB1965" s="12">
        <v>4.7554409449559483</v>
      </c>
      <c r="AC1965" s="12">
        <v>-1.6880592652256037</v>
      </c>
      <c r="AD1965" s="12">
        <v>7.4370739195124571</v>
      </c>
      <c r="AE1965" s="12">
        <v>2.1318709265838134</v>
      </c>
      <c r="AF1965" s="12">
        <v>6.2498652484314778</v>
      </c>
      <c r="AG1965" s="12">
        <v>0.35325281473204234</v>
      </c>
      <c r="AH1965" s="12">
        <v>0.26698979275259993</v>
      </c>
      <c r="AI1965" s="12">
        <v>-1.0768792189754519</v>
      </c>
      <c r="AJ1965" s="12">
        <v>-1.6142727657731633</v>
      </c>
      <c r="AK1965" s="12">
        <v>2.8515771697300614</v>
      </c>
      <c r="AL1965" s="12">
        <v>-6.3287618121105904</v>
      </c>
      <c r="AM1965" s="12">
        <v>0.73332041293420791</v>
      </c>
      <c r="AN1965" s="12">
        <v>2.1476794457800281</v>
      </c>
      <c r="AO1965" s="12">
        <v>8.9298367567822243</v>
      </c>
      <c r="AP1965" s="12">
        <v>4.0477690136869988</v>
      </c>
      <c r="AQ1965" s="12">
        <v>-0.8763222505223518</v>
      </c>
      <c r="AR1965" s="12">
        <v>4.7718520633206367</v>
      </c>
      <c r="AS1965" s="12">
        <v>-2.7949306229172644</v>
      </c>
      <c r="AT1965" s="12">
        <v>2.7198835645702779</v>
      </c>
      <c r="AU1965" s="12">
        <v>8.142296143725936</v>
      </c>
      <c r="AV1965" s="12">
        <v>-7.89285162814698</v>
      </c>
      <c r="AW1965" s="12">
        <v>-8.1262863751765693</v>
      </c>
      <c r="AX1965" s="12">
        <v>-7.3203955538835466</v>
      </c>
      <c r="AY1965" s="12">
        <v>3.0921035041356202</v>
      </c>
      <c r="AZ1965" s="12">
        <v>-5.3165032562325809</v>
      </c>
      <c r="BA1965" s="12">
        <v>7.0494137735296379E-3</v>
      </c>
      <c r="BB1965" s="12">
        <v>8.4317119479980498</v>
      </c>
      <c r="BC1965" s="12">
        <v>-2.1486624949961555</v>
      </c>
      <c r="BD1965" s="12">
        <v>8.4660793204954459</v>
      </c>
      <c r="BE1965" s="12">
        <v>-0.2241245092509927</v>
      </c>
      <c r="BF1965" s="12">
        <v>3.962113811905501</v>
      </c>
      <c r="BG1965" s="12">
        <v>4.5875035275008784</v>
      </c>
      <c r="BH1965" s="12">
        <v>-5.4543858147209825</v>
      </c>
      <c r="BI1965" s="12">
        <v>-1.3268915897366631</v>
      </c>
      <c r="BJ1965" s="12">
        <v>-2.2981917322911016</v>
      </c>
      <c r="BK1965" s="12">
        <v>-0.74412955954611104</v>
      </c>
      <c r="BL1965" s="12">
        <v>-7.8992785312685179</v>
      </c>
      <c r="BM1965" s="12">
        <v>1.7124653618730512</v>
      </c>
      <c r="BN1965" s="12">
        <v>-4.2050149943677937</v>
      </c>
      <c r="BO1965" s="12">
        <v>-1.1380536835712387</v>
      </c>
      <c r="BP1965" s="12">
        <v>6.8439322726967848</v>
      </c>
      <c r="BQ1965" s="12">
        <v>-4.5785052399737882</v>
      </c>
      <c r="BR1965" s="12">
        <v>-0.90329534359318098</v>
      </c>
      <c r="BS1965" s="12">
        <v>0.58629394660095391</v>
      </c>
      <c r="BT1965" s="12">
        <v>-5.4961233250816051</v>
      </c>
      <c r="BU1965" s="12">
        <v>-1.6688354497305737</v>
      </c>
      <c r="BV1965" s="12">
        <v>-2.354713194450452</v>
      </c>
      <c r="BW1965" s="12">
        <v>4.2421619074006198</v>
      </c>
      <c r="BX1965" s="12">
        <v>-1.7854064974820947</v>
      </c>
      <c r="BY1965" s="12">
        <v>6.9055326094736804</v>
      </c>
      <c r="BZ1965" s="12">
        <v>-4.3291807966413218</v>
      </c>
      <c r="CA1965" s="12">
        <v>-6.3945400349598867</v>
      </c>
      <c r="CB1965" s="12">
        <v>0.80965265083605953</v>
      </c>
      <c r="CC1965" s="12">
        <v>7.0186733646557471</v>
      </c>
      <c r="CD1965" s="12">
        <v>2.143734272991304</v>
      </c>
      <c r="CE1965" s="12">
        <v>-4.1648872196558617</v>
      </c>
      <c r="CF1965" s="12">
        <v>10.71586595101024</v>
      </c>
      <c r="CG1965" s="12">
        <v>-3.3130900175860112</v>
      </c>
      <c r="CH1965" s="12">
        <v>3.6982693722640061</v>
      </c>
      <c r="CI1965" s="12">
        <v>-3.4984952596241561</v>
      </c>
      <c r="CJ1965" s="12">
        <v>-9.080023544505023</v>
      </c>
      <c r="CK1965" s="12">
        <v>-9.1868082049479245</v>
      </c>
      <c r="CL1965" s="12">
        <v>-15.190816729233319</v>
      </c>
      <c r="CM1965" s="12">
        <v>-10.594845318850513</v>
      </c>
      <c r="CN1965" s="12">
        <v>-3.9712813788059242</v>
      </c>
      <c r="CO1965" s="12">
        <v>-3.1170124057816113</v>
      </c>
      <c r="CP1965" s="12">
        <v>-0.33412967650631276</v>
      </c>
      <c r="CQ1965" s="12">
        <v>-9.13208312222345E-2</v>
      </c>
      <c r="CR1965" s="12">
        <v>0.3669476514769357</v>
      </c>
      <c r="CS1965" s="12">
        <v>3.0209217587603998</v>
      </c>
      <c r="CT1965" s="12">
        <v>-8.2430888804148967</v>
      </c>
      <c r="CU1965" s="12">
        <v>-0.44009105859764136</v>
      </c>
      <c r="CV1965" s="12">
        <v>5.9731277793135913</v>
      </c>
      <c r="CW1965" s="12">
        <v>-0.79723591633505531</v>
      </c>
      <c r="CX1965" s="12">
        <v>1.3195111390880725</v>
      </c>
      <c r="CY1965" s="12">
        <v>6.0231647156942811</v>
      </c>
      <c r="CZ1965" s="12">
        <v>3.6807123605978775</v>
      </c>
      <c r="DA1965" s="12">
        <v>-1.7341268416066349</v>
      </c>
      <c r="DB1965" s="12">
        <v>-1.3683530123256133</v>
      </c>
      <c r="DC1965" s="12">
        <v>-5.8843600960031797</v>
      </c>
      <c r="DD1965" s="12">
        <v>-1.4774872355874407</v>
      </c>
    </row>
    <row r="1966" spans="1:108" x14ac:dyDescent="0.25">
      <c r="H1966" s="11" t="s">
        <v>2</v>
      </c>
      <c r="I1966" s="12">
        <v>8.8542516863698015</v>
      </c>
      <c r="J1966" s="12">
        <v>12.913363961985985</v>
      </c>
      <c r="K1966" s="12">
        <v>10.57993144755434</v>
      </c>
      <c r="L1966" s="12">
        <v>14.283815400954643</v>
      </c>
      <c r="M1966" s="12">
        <v>0.45811985006247125</v>
      </c>
      <c r="N1966" s="12">
        <v>16.863777983088198</v>
      </c>
      <c r="O1966" s="12">
        <v>-5.5332233910350839</v>
      </c>
      <c r="P1966" s="12">
        <v>9.7018572745016112</v>
      </c>
      <c r="Q1966" s="12">
        <v>9.7418260518844626</v>
      </c>
      <c r="R1966" s="12">
        <v>5.975275444586809</v>
      </c>
      <c r="S1966" s="12">
        <v>7.2538487606118078</v>
      </c>
      <c r="T1966" s="12">
        <v>18.420191421022153</v>
      </c>
      <c r="U1966" s="12">
        <v>5.3086171190069322</v>
      </c>
      <c r="V1966" s="12">
        <v>0.98843697986338408</v>
      </c>
      <c r="W1966" s="12">
        <v>5.5524539973453928</v>
      </c>
      <c r="X1966" s="12">
        <v>-1.9219735710166312</v>
      </c>
      <c r="Y1966" s="12">
        <v>10.435087424612881</v>
      </c>
      <c r="Z1966" s="12">
        <v>12.606062710476584</v>
      </c>
      <c r="AA1966" s="12">
        <v>23.266046261434269</v>
      </c>
      <c r="AB1966" s="12">
        <v>21.391608800573106</v>
      </c>
      <c r="AC1966" s="12">
        <v>6.6588405497368681</v>
      </c>
      <c r="AD1966" s="12">
        <v>26.115346878962402</v>
      </c>
      <c r="AE1966" s="12">
        <v>14.065505470499188</v>
      </c>
      <c r="AF1966" s="12">
        <v>22.203205286162909</v>
      </c>
      <c r="AG1966" s="12">
        <v>10.633621997879452</v>
      </c>
      <c r="AH1966" s="12">
        <v>10.594396604776431</v>
      </c>
      <c r="AI1966" s="12">
        <v>8.7557589731878291</v>
      </c>
      <c r="AJ1966" s="12">
        <v>5.6768145278035878</v>
      </c>
      <c r="AK1966" s="12">
        <v>15.554586799857104</v>
      </c>
      <c r="AL1966" s="12">
        <v>-4.654378866388555</v>
      </c>
      <c r="AM1966" s="12">
        <v>11.079488974369301</v>
      </c>
      <c r="AN1966" s="12">
        <v>15.310888291403945</v>
      </c>
      <c r="AO1966" s="12">
        <v>27.743911492763296</v>
      </c>
      <c r="AP1966" s="12">
        <v>17.300633866072275</v>
      </c>
      <c r="AQ1966" s="12">
        <v>8.0122776180554887</v>
      </c>
      <c r="AR1966" s="12">
        <v>18.283722463894325</v>
      </c>
      <c r="AS1966" s="12">
        <v>4.9290144563752865</v>
      </c>
      <c r="AT1966" s="12">
        <v>14.527928219248857</v>
      </c>
      <c r="AU1966" s="12">
        <v>26.142397013670873</v>
      </c>
      <c r="AV1966" s="12">
        <v>-5.803384109314921</v>
      </c>
      <c r="AW1966" s="12">
        <v>-5.4479361342205364</v>
      </c>
      <c r="AX1966" s="12">
        <v>-3.2100656526016511</v>
      </c>
      <c r="AY1966" s="12">
        <v>15.879096002551005</v>
      </c>
      <c r="AZ1966" s="12">
        <v>0.31222176386917833</v>
      </c>
      <c r="BA1966" s="12">
        <v>10.3176277296457</v>
      </c>
      <c r="BB1966" s="12">
        <v>25.286017848228113</v>
      </c>
      <c r="BC1966" s="12">
        <v>5.8350443251609736</v>
      </c>
      <c r="BD1966" s="12">
        <v>26.68621415656742</v>
      </c>
      <c r="BE1966" s="12">
        <v>9.8463184986388157</v>
      </c>
      <c r="BF1966" s="12">
        <v>17.703406887353427</v>
      </c>
      <c r="BG1966" s="12">
        <v>18.966318837132423</v>
      </c>
      <c r="BH1966" s="12">
        <v>-1.7818678133026755</v>
      </c>
      <c r="BI1966" s="12">
        <v>7.0519591133142852</v>
      </c>
      <c r="BJ1966" s="12">
        <v>4.9225228404965984</v>
      </c>
      <c r="BK1966" s="12">
        <v>7.274368658389621</v>
      </c>
      <c r="BL1966" s="12">
        <v>-6.3942466863606935</v>
      </c>
      <c r="BM1966" s="12">
        <v>11.898528716670098</v>
      </c>
      <c r="BN1966" s="12">
        <v>1.5944906272367962</v>
      </c>
      <c r="BO1966" s="12">
        <v>6.4111145102297078</v>
      </c>
      <c r="BP1966" s="12">
        <v>22.868296153705383</v>
      </c>
      <c r="BQ1966" s="12">
        <v>0.1756076528742464</v>
      </c>
      <c r="BR1966" s="12">
        <v>7.1222054216378412</v>
      </c>
      <c r="BS1966" s="12">
        <v>12.015307152339044</v>
      </c>
      <c r="BT1966" s="12">
        <v>-3.1689970004984782</v>
      </c>
      <c r="BU1966" s="12">
        <v>6.8805185159824633</v>
      </c>
      <c r="BV1966" s="12">
        <v>6.2692509419357414</v>
      </c>
      <c r="BW1966" s="12">
        <v>17.972163434933229</v>
      </c>
      <c r="BX1966" s="12">
        <v>6.9324303145074548</v>
      </c>
      <c r="BY1966" s="12">
        <v>22.54799396801678</v>
      </c>
      <c r="BZ1966" s="12">
        <v>-0.29045960680519212</v>
      </c>
      <c r="CA1966" s="12">
        <v>-2.3149291137558348</v>
      </c>
      <c r="CB1966" s="12">
        <v>12.777813892029975</v>
      </c>
      <c r="CC1966" s="12">
        <v>23.611998562605852</v>
      </c>
      <c r="CD1966" s="12">
        <v>14.463799820673991</v>
      </c>
      <c r="CE1966" s="12">
        <v>2.9911048250185432</v>
      </c>
      <c r="CF1966" s="12">
        <v>30.201985375850288</v>
      </c>
      <c r="CG1966" s="12">
        <v>2.0574203858735327</v>
      </c>
      <c r="CH1966" s="12">
        <v>19.486292449561613</v>
      </c>
      <c r="CI1966" s="12">
        <v>5.8997600909454482</v>
      </c>
      <c r="CJ1966" s="12">
        <v>-7.537505024511308</v>
      </c>
      <c r="CK1966" s="12">
        <v>-8.0356674052777635</v>
      </c>
      <c r="CL1966" s="12">
        <v>-21.27684391105851</v>
      </c>
      <c r="CM1966" s="12">
        <v>-11.222691327961646</v>
      </c>
      <c r="CN1966" s="12">
        <v>2.9551732793527838</v>
      </c>
      <c r="CO1966" s="12">
        <v>2.5816461450207568</v>
      </c>
      <c r="CP1966" s="12">
        <v>10.115433195873608</v>
      </c>
      <c r="CQ1966" s="12">
        <v>13.251506929769391</v>
      </c>
      <c r="CR1966" s="12">
        <v>10.556035145352437</v>
      </c>
      <c r="CS1966" s="12">
        <v>15.699038068992975</v>
      </c>
      <c r="CT1966" s="12">
        <v>-6.5314475608211495</v>
      </c>
      <c r="CU1966" s="12">
        <v>8.7613903990374045</v>
      </c>
      <c r="CV1966" s="12">
        <v>22.293037809890428</v>
      </c>
      <c r="CW1966" s="12">
        <v>9.1183451147588332</v>
      </c>
      <c r="CX1966" s="12">
        <v>13.063998772269549</v>
      </c>
      <c r="CY1966" s="12">
        <v>22.447772697396235</v>
      </c>
      <c r="CZ1966" s="12">
        <v>17.701436774645519</v>
      </c>
      <c r="DA1966" s="12">
        <v>5.835523579763807</v>
      </c>
      <c r="DB1966" s="12">
        <v>7.8113313847715178</v>
      </c>
      <c r="DC1966" s="12">
        <v>-1.8532478888361577</v>
      </c>
      <c r="DD1966" s="12">
        <v>7.1084132016382364</v>
      </c>
    </row>
    <row r="1967" spans="1:108" x14ac:dyDescent="0.25">
      <c r="A1967" s="2">
        <v>656</v>
      </c>
      <c r="B1967" s="8">
        <f t="shared" ref="B1967" ca="1" si="2937">_xlfn.COVARIANCE.P(OFFSET(I1968,0,0,1,20),OFFSET(I1969,0,0,1,20))/_xlfn.VAR.P(OFFSET(I1968,0,0,1,20))</f>
        <v>2.1214506296790017</v>
      </c>
      <c r="C1967" s="8">
        <f t="shared" ref="C1967" ca="1" si="2938">_xlfn.COVARIANCE.P(OFFSET(I1968,0,0,1,50),OFFSET(I1969,0,0,1,50))/_xlfn.VAR.P(OFFSET(I1968,0,0,1,50))</f>
        <v>1.9647661115669699</v>
      </c>
      <c r="D1967" s="8">
        <f t="shared" ref="D1967" ca="1" si="2939">_xlfn.COVARIANCE.P(OFFSET(I1968,0,0,1,100),OFFSET(I1969,0,0,1,100))/_xlfn.VAR.P(OFFSET(I1968,0,0,1,100))</f>
        <v>1.963501309785092</v>
      </c>
      <c r="E1967" s="8">
        <f t="shared" ref="E1967" ca="1" si="2940">AVERAGE(OFFSET(I1969,0,0,1,20))-AVERAGE(OFFSET(I1968,0,0,1,20))*B1967</f>
        <v>10.011296983976287</v>
      </c>
      <c r="F1967" s="8">
        <f t="shared" ref="F1967" ca="1" si="2941">AVERAGE(OFFSET(I1969,0,0,1,50))-AVERAGE(OFFSET(I1968,0,0,1,50))*C1967</f>
        <v>9.9509223431688643</v>
      </c>
      <c r="G1967" s="8">
        <f t="shared" ref="G1967" ca="1" si="2942">AVERAGE(OFFSET(I1969,0,0,1,100))-AVERAGE(OFFSET(I1968,0,0,1,100))*D1967</f>
        <v>9.8448533099786903</v>
      </c>
      <c r="H1967" s="9" t="s">
        <v>29</v>
      </c>
      <c r="I1967" s="10">
        <v>7168</v>
      </c>
      <c r="J1967" s="10">
        <v>1782</v>
      </c>
      <c r="K1967" s="10">
        <v>6771</v>
      </c>
      <c r="L1967" s="10">
        <v>922</v>
      </c>
      <c r="M1967" s="10">
        <v>7518</v>
      </c>
      <c r="N1967" s="10">
        <v>974</v>
      </c>
      <c r="O1967" s="10">
        <v>1505</v>
      </c>
      <c r="P1967" s="10">
        <v>5427</v>
      </c>
      <c r="Q1967" s="10">
        <v>9555</v>
      </c>
      <c r="R1967" s="10">
        <v>4526</v>
      </c>
      <c r="S1967" s="10">
        <v>9628</v>
      </c>
      <c r="T1967" s="10">
        <v>2232</v>
      </c>
      <c r="U1967" s="10">
        <v>4201</v>
      </c>
      <c r="V1967" s="10">
        <v>9802</v>
      </c>
      <c r="W1967" s="10">
        <v>1686</v>
      </c>
      <c r="X1967" s="10">
        <v>6400</v>
      </c>
      <c r="Y1967" s="10">
        <v>542</v>
      </c>
      <c r="Z1967" s="10">
        <v>5568</v>
      </c>
      <c r="AA1967" s="10">
        <v>7513</v>
      </c>
      <c r="AB1967" s="10">
        <v>6820</v>
      </c>
      <c r="AC1967" s="10">
        <v>930</v>
      </c>
      <c r="AD1967" s="10">
        <v>9245</v>
      </c>
      <c r="AE1967" s="10">
        <v>6362</v>
      </c>
      <c r="AF1967" s="10">
        <v>4185</v>
      </c>
      <c r="AG1967" s="10">
        <v>4779</v>
      </c>
      <c r="AH1967" s="10">
        <v>687</v>
      </c>
      <c r="AI1967" s="10">
        <v>3225</v>
      </c>
      <c r="AJ1967" s="10">
        <v>6619</v>
      </c>
      <c r="AK1967" s="10">
        <v>6201</v>
      </c>
      <c r="AL1967" s="10">
        <v>7156</v>
      </c>
      <c r="AM1967" s="10">
        <v>5318</v>
      </c>
      <c r="AN1967" s="10">
        <v>8095</v>
      </c>
      <c r="AO1967" s="10">
        <v>3182</v>
      </c>
      <c r="AP1967" s="10">
        <v>2122</v>
      </c>
      <c r="AQ1967" s="10">
        <v>4273</v>
      </c>
      <c r="AR1967" s="10">
        <v>8950</v>
      </c>
      <c r="AS1967" s="10">
        <v>1254</v>
      </c>
      <c r="AT1967" s="10">
        <v>8384</v>
      </c>
      <c r="AU1967" s="10">
        <v>2528</v>
      </c>
      <c r="AV1967" s="10">
        <v>8395</v>
      </c>
      <c r="AW1967" s="10">
        <v>302</v>
      </c>
      <c r="AX1967" s="10">
        <v>1741</v>
      </c>
      <c r="AY1967" s="10">
        <v>5464</v>
      </c>
      <c r="AZ1967" s="10">
        <v>9751</v>
      </c>
      <c r="BA1967" s="10">
        <v>4901</v>
      </c>
      <c r="BB1967" s="10">
        <v>3840</v>
      </c>
      <c r="BC1967" s="10">
        <v>7193</v>
      </c>
      <c r="BD1967" s="10">
        <v>3619</v>
      </c>
      <c r="BE1967" s="10">
        <v>2043</v>
      </c>
      <c r="BF1967" s="10">
        <v>4134</v>
      </c>
      <c r="BG1967" s="10">
        <v>1522</v>
      </c>
      <c r="BH1967" s="10">
        <v>9280</v>
      </c>
      <c r="BI1967" s="10">
        <v>3687</v>
      </c>
      <c r="BJ1967" s="10">
        <v>5293</v>
      </c>
      <c r="BK1967" s="10">
        <v>8082</v>
      </c>
      <c r="BL1967" s="10">
        <v>4446</v>
      </c>
      <c r="BM1967" s="10">
        <v>6352</v>
      </c>
      <c r="BN1967" s="10">
        <v>7088</v>
      </c>
      <c r="BO1967" s="10">
        <v>1476</v>
      </c>
      <c r="BP1967" s="10">
        <v>9132</v>
      </c>
      <c r="BQ1967" s="10">
        <v>5162</v>
      </c>
      <c r="BR1967" s="10">
        <v>1587</v>
      </c>
      <c r="BS1967" s="10">
        <v>8258</v>
      </c>
      <c r="BT1967" s="10">
        <v>6791</v>
      </c>
      <c r="BU1967" s="10">
        <v>2952</v>
      </c>
      <c r="BV1967" s="10">
        <v>3632</v>
      </c>
      <c r="BW1967" s="10">
        <v>7249</v>
      </c>
      <c r="BX1967" s="10">
        <v>9146</v>
      </c>
      <c r="BY1967" s="10">
        <v>7482</v>
      </c>
      <c r="BZ1967" s="10">
        <v>5040</v>
      </c>
      <c r="CA1967" s="10">
        <v>3669</v>
      </c>
      <c r="CB1967" s="10">
        <v>4228</v>
      </c>
      <c r="CC1967" s="10">
        <v>4630</v>
      </c>
      <c r="CD1967" s="10">
        <v>9698</v>
      </c>
      <c r="CE1967" s="10">
        <v>8158</v>
      </c>
      <c r="CF1967" s="10">
        <v>968</v>
      </c>
      <c r="CG1967" s="10">
        <v>2823</v>
      </c>
      <c r="CH1967" s="10">
        <v>924</v>
      </c>
      <c r="CI1967" s="10">
        <v>9582</v>
      </c>
      <c r="CJ1967" s="10">
        <v>9793</v>
      </c>
      <c r="CK1967" s="10">
        <v>524</v>
      </c>
      <c r="CL1967" s="10">
        <v>6168</v>
      </c>
      <c r="CM1967" s="10">
        <v>5498</v>
      </c>
      <c r="CN1967" s="10">
        <v>1458</v>
      </c>
      <c r="CO1967" s="10">
        <v>1235</v>
      </c>
      <c r="CP1967" s="10">
        <v>6250</v>
      </c>
      <c r="CQ1967" s="10">
        <v>3673</v>
      </c>
      <c r="CR1967" s="10">
        <v>2827</v>
      </c>
      <c r="CS1967" s="10">
        <v>9929</v>
      </c>
      <c r="CT1967" s="10">
        <v>189</v>
      </c>
      <c r="CU1967" s="10">
        <v>842</v>
      </c>
      <c r="CV1967" s="10">
        <v>3737</v>
      </c>
      <c r="CW1967" s="10">
        <v>8731</v>
      </c>
      <c r="CX1967" s="10">
        <v>2207</v>
      </c>
      <c r="CY1967" s="10">
        <v>8930</v>
      </c>
      <c r="CZ1967" s="10">
        <v>5987</v>
      </c>
      <c r="DA1967" s="10">
        <v>5546</v>
      </c>
      <c r="DB1967" s="10">
        <v>6619</v>
      </c>
      <c r="DC1967" s="10">
        <v>8533</v>
      </c>
      <c r="DD1967" s="10">
        <v>6804</v>
      </c>
    </row>
    <row r="1968" spans="1:108" x14ac:dyDescent="0.25">
      <c r="H1968" s="11" t="s">
        <v>0</v>
      </c>
      <c r="I1968" s="12">
        <v>-2.2790537860489404</v>
      </c>
      <c r="J1968" s="12">
        <v>-1.1242362332730433</v>
      </c>
      <c r="K1968" s="12">
        <v>0.77429764271764967</v>
      </c>
      <c r="L1968" s="12">
        <v>3.6966654360263411</v>
      </c>
      <c r="M1968" s="12">
        <v>2.6638689276559968</v>
      </c>
      <c r="N1968" s="12">
        <v>-2.1964082820546356</v>
      </c>
      <c r="O1968" s="12">
        <v>-5.6712321286009901</v>
      </c>
      <c r="P1968" s="12">
        <v>0.52380217718301314</v>
      </c>
      <c r="Q1968" s="12">
        <v>-3.2732012602597802</v>
      </c>
      <c r="R1968" s="12">
        <v>-0.98701290263663821</v>
      </c>
      <c r="S1968" s="12">
        <v>4.4565266137637662</v>
      </c>
      <c r="T1968" s="12">
        <v>2.1611518879418843</v>
      </c>
      <c r="U1968" s="12">
        <v>-0.345421263058871</v>
      </c>
      <c r="V1968" s="12">
        <v>7.7992651377459596</v>
      </c>
      <c r="W1968" s="12">
        <v>-1.0119957059582183</v>
      </c>
      <c r="X1968" s="12">
        <v>-8.3236241266101931</v>
      </c>
      <c r="Y1968" s="12">
        <v>2.9012506163978364</v>
      </c>
      <c r="Z1968" s="12">
        <v>-2.7829351384111369</v>
      </c>
      <c r="AA1968" s="12">
        <v>-0.61082652706129759</v>
      </c>
      <c r="AB1968" s="12">
        <v>-0.25717872778598738</v>
      </c>
      <c r="AC1968" s="12">
        <v>-4.2750994296489315</v>
      </c>
      <c r="AD1968" s="12">
        <v>-8.09110467562809</v>
      </c>
      <c r="AE1968" s="12">
        <v>0.11276880463011188</v>
      </c>
      <c r="AF1968" s="12">
        <v>0.27509948681962071</v>
      </c>
      <c r="AG1968" s="12">
        <v>-4.2535089544350919</v>
      </c>
      <c r="AH1968" s="12">
        <v>2.9153590201969615</v>
      </c>
      <c r="AI1968" s="12">
        <v>-7.5073756714687239</v>
      </c>
      <c r="AJ1968" s="12">
        <v>1.9297022973597408E-2</v>
      </c>
      <c r="AK1968" s="12">
        <v>3.7756007566033132</v>
      </c>
      <c r="AL1968" s="12">
        <v>-0.11039489994935101</v>
      </c>
      <c r="AM1968" s="12">
        <v>-3.2296629334932487</v>
      </c>
      <c r="AN1968" s="12">
        <v>2.383411126811144</v>
      </c>
      <c r="AO1968" s="12">
        <v>8.6666240668654582E-2</v>
      </c>
      <c r="AP1968" s="12">
        <v>-9.7414274419088969</v>
      </c>
      <c r="AQ1968" s="12">
        <v>8.8476138775370821</v>
      </c>
      <c r="AR1968" s="12">
        <v>8.6294034672584505</v>
      </c>
      <c r="AS1968" s="12">
        <v>-6.0906927986747501</v>
      </c>
      <c r="AT1968" s="12">
        <v>2.5235429236523865</v>
      </c>
      <c r="AU1968" s="12">
        <v>3.6231034445717052</v>
      </c>
      <c r="AV1968" s="12">
        <v>8.1729768455619194</v>
      </c>
      <c r="AW1968" s="12">
        <v>5.3762208345808569</v>
      </c>
      <c r="AX1968" s="12">
        <v>-2.096212073985174</v>
      </c>
      <c r="AY1968" s="12">
        <v>1.1977242143769846</v>
      </c>
      <c r="AZ1968" s="12">
        <v>-0.51593629633156279</v>
      </c>
      <c r="BA1968" s="12">
        <v>-2.6795828433417546</v>
      </c>
      <c r="BB1968" s="12">
        <v>8.1682750004382196</v>
      </c>
      <c r="BC1968" s="12">
        <v>8.7212572066327425</v>
      </c>
      <c r="BD1968" s="12">
        <v>2.6815865705086388</v>
      </c>
      <c r="BE1968" s="12">
        <v>-3.4207563175766458</v>
      </c>
      <c r="BF1968" s="12">
        <v>0.68919891508313569</v>
      </c>
      <c r="BG1968" s="12">
        <v>9.7185537746080293</v>
      </c>
      <c r="BH1968" s="12">
        <v>1.7202024791041559</v>
      </c>
      <c r="BI1968" s="12">
        <v>-0.64118532908672587</v>
      </c>
      <c r="BJ1968" s="12">
        <v>0.18159560007251202</v>
      </c>
      <c r="BK1968" s="12">
        <v>10.478022065183492</v>
      </c>
      <c r="BL1968" s="12">
        <v>-8.9152092418419731</v>
      </c>
      <c r="BM1968" s="12">
        <v>2.6085214232754588</v>
      </c>
      <c r="BN1968" s="12">
        <v>-2.4431401076248753</v>
      </c>
      <c r="BO1968" s="12">
        <v>-0.12429890208113291</v>
      </c>
      <c r="BP1968" s="12">
        <v>-4.0775684333924715</v>
      </c>
      <c r="BQ1968" s="12">
        <v>-5.1296510355963667</v>
      </c>
      <c r="BR1968" s="12">
        <v>1.9278541884352909</v>
      </c>
      <c r="BS1968" s="12">
        <v>0.3918189343862567</v>
      </c>
      <c r="BT1968" s="12">
        <v>-0.34632272701191469</v>
      </c>
      <c r="BU1968" s="12">
        <v>5.3319264415042289</v>
      </c>
      <c r="BV1968" s="12">
        <v>4.0389751655671242</v>
      </c>
      <c r="BW1968" s="12">
        <v>-6.6795304527329966</v>
      </c>
      <c r="BX1968" s="12">
        <v>6.2018911338926905</v>
      </c>
      <c r="BY1968" s="12">
        <v>-11.216108044669433</v>
      </c>
      <c r="BZ1968" s="12">
        <v>5.6836009435825137</v>
      </c>
      <c r="CA1968" s="12">
        <v>-7.2624848865887612</v>
      </c>
      <c r="CB1968" s="12">
        <v>-2.098366736854353</v>
      </c>
      <c r="CC1968" s="12">
        <v>7.7182729652328952</v>
      </c>
      <c r="CD1968" s="12">
        <v>1.7617191283309876</v>
      </c>
      <c r="CE1968" s="12">
        <v>-0.60191918774269593</v>
      </c>
      <c r="CF1968" s="12">
        <v>-7.5832550766543427</v>
      </c>
      <c r="CG1968" s="12">
        <v>4.9206584018916901</v>
      </c>
      <c r="CH1968" s="12">
        <v>3.2490574102023766</v>
      </c>
      <c r="CI1968" s="12">
        <v>2.9978871382816252</v>
      </c>
      <c r="CJ1968" s="12">
        <v>2.532544230633595</v>
      </c>
      <c r="CK1968" s="12">
        <v>-0.48949253342452559</v>
      </c>
      <c r="CL1968" s="12">
        <v>-2.9922355811997319</v>
      </c>
      <c r="CM1968" s="12">
        <v>3.8423036011547684</v>
      </c>
      <c r="CN1968" s="12">
        <v>-7.0849028954999245</v>
      </c>
      <c r="CO1968" s="12">
        <v>7.2298700175337487</v>
      </c>
      <c r="CP1968" s="12">
        <v>-6.2058670910621663</v>
      </c>
      <c r="CQ1968" s="12">
        <v>0.15386151322107269</v>
      </c>
      <c r="CR1968" s="12">
        <v>-0.93003347845331397</v>
      </c>
      <c r="CS1968" s="12">
        <v>-6.4697032532715584</v>
      </c>
      <c r="CT1968" s="12">
        <v>-1.5490527510381558</v>
      </c>
      <c r="CU1968" s="12">
        <v>-7.3820065842443903</v>
      </c>
      <c r="CV1968" s="12">
        <v>-3.4368558576581307</v>
      </c>
      <c r="CW1968" s="12">
        <v>4.2932155491961659</v>
      </c>
      <c r="CX1968" s="12">
        <v>-4.7378830006015908</v>
      </c>
      <c r="CY1968" s="12">
        <v>-5.3340060337497217</v>
      </c>
      <c r="CZ1968" s="12">
        <v>1.2304364903679303</v>
      </c>
      <c r="DA1968" s="12">
        <v>-0.760264549760723</v>
      </c>
      <c r="DB1968" s="12">
        <v>1.9297022973597408E-2</v>
      </c>
      <c r="DC1968" s="12">
        <v>3.383794566666638</v>
      </c>
      <c r="DD1968" s="12">
        <v>5.7368243506637668</v>
      </c>
    </row>
    <row r="1969" spans="1:108" x14ac:dyDescent="0.25">
      <c r="H1969" s="11" t="s">
        <v>2</v>
      </c>
      <c r="I1969" s="12">
        <v>5.4610280311504038</v>
      </c>
      <c r="J1969" s="12">
        <v>6.0740565337976591</v>
      </c>
      <c r="K1969" s="12">
        <v>14.540155941650433</v>
      </c>
      <c r="L1969" s="12">
        <v>17.854569711241975</v>
      </c>
      <c r="M1969" s="12">
        <v>16.027418866328848</v>
      </c>
      <c r="N1969" s="12">
        <v>5.3398946901433737</v>
      </c>
      <c r="O1969" s="12">
        <v>-1.9947709955702884</v>
      </c>
      <c r="P1969" s="12">
        <v>10.9043465385266</v>
      </c>
      <c r="Q1969" s="12">
        <v>2.6676304532960891</v>
      </c>
      <c r="R1969" s="12">
        <v>7.377821929947145</v>
      </c>
      <c r="S1969" s="12">
        <v>19.84651002155428</v>
      </c>
      <c r="T1969" s="12">
        <v>14.951289058145663</v>
      </c>
      <c r="U1969" s="12">
        <v>9.2656536557152549</v>
      </c>
      <c r="V1969" s="12">
        <v>25.831041998933809</v>
      </c>
      <c r="W1969" s="12">
        <v>9.1419996389678975</v>
      </c>
      <c r="X1969" s="12">
        <v>-7.8403981454351097</v>
      </c>
      <c r="Y1969" s="12">
        <v>15.19369465155502</v>
      </c>
      <c r="Z1969" s="12">
        <v>4.2481186626076397</v>
      </c>
      <c r="AA1969" s="12">
        <v>9.0247853011557044</v>
      </c>
      <c r="AB1969" s="12">
        <v>8.0665045553780903</v>
      </c>
      <c r="AC1969" s="12">
        <v>-0.78247123165660026</v>
      </c>
      <c r="AD1969" s="12">
        <v>-5.0078649911138555</v>
      </c>
      <c r="AE1969" s="12">
        <v>11.225122638717931</v>
      </c>
      <c r="AF1969" s="12">
        <v>11.808563819191093</v>
      </c>
      <c r="AG1969" s="12">
        <v>0.47566803553873083</v>
      </c>
      <c r="AH1969" s="12">
        <v>15.118423394142191</v>
      </c>
      <c r="AI1969" s="12">
        <v>-3.7042156098503427</v>
      </c>
      <c r="AJ1969" s="12">
        <v>9.7114332616882812</v>
      </c>
      <c r="AK1969" s="12">
        <v>17.460040652921588</v>
      </c>
      <c r="AL1969" s="12">
        <v>10.561013850997396</v>
      </c>
      <c r="AM1969" s="12">
        <v>4.1190583320633785</v>
      </c>
      <c r="AN1969" s="12">
        <v>12.747190223218785</v>
      </c>
      <c r="AO1969" s="12">
        <v>10.153639251485899</v>
      </c>
      <c r="AP1969" s="12">
        <v>-8.1754408280781092</v>
      </c>
      <c r="AQ1969" s="12">
        <v>26.840793419379164</v>
      </c>
      <c r="AR1969" s="12">
        <v>27.288368058216893</v>
      </c>
      <c r="AS1969" s="12">
        <v>-2.3154169186930171</v>
      </c>
      <c r="AT1969" s="12">
        <v>12.66263774762529</v>
      </c>
      <c r="AU1969" s="12">
        <v>16.793189094140985</v>
      </c>
      <c r="AV1969" s="12">
        <v>26.592680208587801</v>
      </c>
      <c r="AW1969" s="12">
        <v>18.98830135120555</v>
      </c>
      <c r="AX1969" s="12">
        <v>5.8536789821254018</v>
      </c>
      <c r="AY1969" s="12">
        <v>12.941610847606244</v>
      </c>
      <c r="AZ1969" s="12">
        <v>10.651618044738543</v>
      </c>
      <c r="BA1969" s="12">
        <v>5.2522236207234059</v>
      </c>
      <c r="BB1969" s="12">
        <v>24.286809041665052</v>
      </c>
      <c r="BC1969" s="12">
        <v>27.82903727231724</v>
      </c>
      <c r="BD1969" s="12">
        <v>16.109033534481764</v>
      </c>
      <c r="BE1969" s="12">
        <v>4.3116298316499471</v>
      </c>
      <c r="BF1969" s="12">
        <v>9.9371047280900644</v>
      </c>
      <c r="BG1969" s="12">
        <v>29.123147072669525</v>
      </c>
      <c r="BH1969" s="12">
        <v>13.469426227852878</v>
      </c>
      <c r="BI1969" s="12">
        <v>8.1305027365567657</v>
      </c>
      <c r="BJ1969" s="12">
        <v>9.5270079573976112</v>
      </c>
      <c r="BK1969" s="12">
        <v>30.31037615307223</v>
      </c>
      <c r="BL1969" s="12">
        <v>-7.9519716787166548</v>
      </c>
      <c r="BM1969" s="12">
        <v>14.44341824968514</v>
      </c>
      <c r="BN1969" s="12">
        <v>4.5357295408063978</v>
      </c>
      <c r="BO1969" s="12">
        <v>9.9582208823973701</v>
      </c>
      <c r="BP1969" s="12">
        <v>2.3985296987277276</v>
      </c>
      <c r="BQ1969" s="12">
        <v>-2.0027308892892211</v>
      </c>
      <c r="BR1969" s="12">
        <v>13.139372482712773</v>
      </c>
      <c r="BS1969" s="12">
        <v>12.085195143244629</v>
      </c>
      <c r="BT1969" s="12">
        <v>8.9721525920251288</v>
      </c>
      <c r="BU1969" s="12">
        <v>18.567336014397164</v>
      </c>
      <c r="BV1969" s="12">
        <v>17.874196531806184</v>
      </c>
      <c r="BW1969" s="12">
        <v>-2.2570190270583708</v>
      </c>
      <c r="BX1969" s="12">
        <v>22.65767524316189</v>
      </c>
      <c r="BY1969" s="12">
        <v>-11.386890858715372</v>
      </c>
      <c r="BZ1969" s="12">
        <v>21.725426398473143</v>
      </c>
      <c r="CA1969" s="12">
        <v>-4.1356161598632442</v>
      </c>
      <c r="CB1969" s="12">
        <v>6.3206216353728326</v>
      </c>
      <c r="CC1969" s="12">
        <v>25.156058691542682</v>
      </c>
      <c r="CD1969" s="12">
        <v>13.66336699992786</v>
      </c>
      <c r="CE1969" s="12">
        <v>8.3482547554746738</v>
      </c>
      <c r="CF1969" s="12">
        <v>-4.5674155686607367</v>
      </c>
      <c r="CG1969" s="12">
        <v>19.703916384687432</v>
      </c>
      <c r="CH1969" s="12">
        <v>15.155074746582097</v>
      </c>
      <c r="CI1969" s="12">
        <v>15.298253290044856</v>
      </c>
      <c r="CJ1969" s="12">
        <v>15.492123766737285</v>
      </c>
      <c r="CK1969" s="12">
        <v>9.0315370286196668</v>
      </c>
      <c r="CL1969" s="12">
        <v>3.1469550127525383</v>
      </c>
      <c r="CM1969" s="12">
        <v>18.139263577115301</v>
      </c>
      <c r="CN1969" s="12">
        <v>-4.447859314610545</v>
      </c>
      <c r="CO1969" s="12">
        <v>23.929814701664551</v>
      </c>
      <c r="CP1969" s="12">
        <v>-3.2029086071663477</v>
      </c>
      <c r="CQ1969" s="12">
        <v>7.5577517900551925</v>
      </c>
      <c r="CR1969" s="12">
        <v>8.5275636602521399</v>
      </c>
      <c r="CS1969" s="12">
        <v>-4.4302017337316855</v>
      </c>
      <c r="CT1969" s="12">
        <v>6.595614581067907</v>
      </c>
      <c r="CU1969" s="12">
        <v>-3.8808278456755847</v>
      </c>
      <c r="CV1969" s="12">
        <v>1.9838681752397254</v>
      </c>
      <c r="CW1969" s="12">
        <v>17.500056154605154</v>
      </c>
      <c r="CX1969" s="12">
        <v>0.47479254378986224</v>
      </c>
      <c r="CY1969" s="12">
        <v>0.64442291307814026</v>
      </c>
      <c r="CZ1969" s="12">
        <v>12.662139186252636</v>
      </c>
      <c r="DA1969" s="12">
        <v>7.3125968100716179</v>
      </c>
      <c r="DB1969" s="12">
        <v>9.7114332616882812</v>
      </c>
      <c r="DC1969" s="12">
        <v>17.736992850024087</v>
      </c>
      <c r="DD1969" s="12">
        <v>20.160184196807997</v>
      </c>
    </row>
    <row r="1970" spans="1:108" x14ac:dyDescent="0.25">
      <c r="A1970" s="2">
        <v>657</v>
      </c>
      <c r="B1970" s="8">
        <f t="shared" ref="B1970" ca="1" si="2943">_xlfn.COVARIANCE.P(OFFSET(I1971,0,0,1,20),OFFSET(I1972,0,0,1,20))/_xlfn.VAR.P(OFFSET(I1971,0,0,1,20))</f>
        <v>2.0505120278010556</v>
      </c>
      <c r="C1970" s="8">
        <f t="shared" ref="C1970" ca="1" si="2944">_xlfn.COVARIANCE.P(OFFSET(I1971,0,0,1,50),OFFSET(I1972,0,0,1,50))/_xlfn.VAR.P(OFFSET(I1971,0,0,1,50))</f>
        <v>2.0272781179268708</v>
      </c>
      <c r="D1970" s="8">
        <f t="shared" ref="D1970" ca="1" si="2945">_xlfn.COVARIANCE.P(OFFSET(I1971,0,0,1,100),OFFSET(I1972,0,0,1,100))/_xlfn.VAR.P(OFFSET(I1971,0,0,1,100))</f>
        <v>2.0044936665545445</v>
      </c>
      <c r="E1970" s="8">
        <f t="shared" ref="E1970" ca="1" si="2946">AVERAGE(OFFSET(I1972,0,0,1,20))-AVERAGE(OFFSET(I1971,0,0,1,20))*B1970</f>
        <v>10.119680240615139</v>
      </c>
      <c r="F1970" s="8">
        <f t="shared" ref="F1970" ca="1" si="2947">AVERAGE(OFFSET(I1972,0,0,1,50))-AVERAGE(OFFSET(I1971,0,0,1,50))*C1970</f>
        <v>10.051906660832856</v>
      </c>
      <c r="G1970" s="8">
        <f t="shared" ref="G1970" ca="1" si="2948">AVERAGE(OFFSET(I1972,0,0,1,100))-AVERAGE(OFFSET(I1971,0,0,1,100))*D1970</f>
        <v>9.9716144060124332</v>
      </c>
      <c r="H1970" s="9" t="s">
        <v>29</v>
      </c>
      <c r="I1970" s="10">
        <v>7725</v>
      </c>
      <c r="J1970" s="10">
        <v>7207</v>
      </c>
      <c r="K1970" s="10">
        <v>4425</v>
      </c>
      <c r="L1970" s="10">
        <v>6523</v>
      </c>
      <c r="M1970" s="10">
        <v>9161</v>
      </c>
      <c r="N1970" s="10">
        <v>4432</v>
      </c>
      <c r="O1970" s="10">
        <v>2682</v>
      </c>
      <c r="P1970" s="10">
        <v>7923</v>
      </c>
      <c r="Q1970" s="10">
        <v>1639</v>
      </c>
      <c r="R1970" s="10">
        <v>4298</v>
      </c>
      <c r="S1970" s="10">
        <v>8059</v>
      </c>
      <c r="T1970" s="10">
        <v>9629</v>
      </c>
      <c r="U1970" s="10">
        <v>496</v>
      </c>
      <c r="V1970" s="10">
        <v>1536</v>
      </c>
      <c r="W1970" s="10">
        <v>8697</v>
      </c>
      <c r="X1970" s="10">
        <v>8516</v>
      </c>
      <c r="Y1970" s="10">
        <v>1554</v>
      </c>
      <c r="Z1970" s="10">
        <v>2744</v>
      </c>
      <c r="AA1970" s="10">
        <v>2499</v>
      </c>
      <c r="AB1970" s="10">
        <v>4101</v>
      </c>
      <c r="AC1970" s="10">
        <v>8393</v>
      </c>
      <c r="AD1970" s="10">
        <v>8057</v>
      </c>
      <c r="AE1970" s="10">
        <v>9160</v>
      </c>
      <c r="AF1970" s="10">
        <v>9636</v>
      </c>
      <c r="AG1970" s="10">
        <v>1083</v>
      </c>
      <c r="AH1970" s="10">
        <v>5850</v>
      </c>
      <c r="AI1970" s="10">
        <v>8113</v>
      </c>
      <c r="AJ1970" s="10">
        <v>1088</v>
      </c>
      <c r="AK1970" s="10">
        <v>6605</v>
      </c>
      <c r="AL1970" s="10">
        <v>5792</v>
      </c>
      <c r="AM1970" s="10">
        <v>8733</v>
      </c>
      <c r="AN1970" s="10">
        <v>459</v>
      </c>
      <c r="AO1970" s="10">
        <v>8729</v>
      </c>
      <c r="AP1970" s="10">
        <v>1354</v>
      </c>
      <c r="AQ1970" s="10">
        <v>1510</v>
      </c>
      <c r="AR1970" s="10">
        <v>1902</v>
      </c>
      <c r="AS1970" s="10">
        <v>5048</v>
      </c>
      <c r="AT1970" s="10">
        <v>1354</v>
      </c>
      <c r="AU1970" s="10">
        <v>3175</v>
      </c>
      <c r="AV1970" s="10">
        <v>9542</v>
      </c>
      <c r="AW1970" s="10">
        <v>8215</v>
      </c>
      <c r="AX1970" s="10">
        <v>4110</v>
      </c>
      <c r="AY1970" s="10">
        <v>8360</v>
      </c>
      <c r="AZ1970" s="10">
        <v>4859</v>
      </c>
      <c r="BA1970" s="10">
        <v>9788</v>
      </c>
      <c r="BB1970" s="10">
        <v>7986</v>
      </c>
      <c r="BC1970" s="10">
        <v>1946</v>
      </c>
      <c r="BD1970" s="10">
        <v>9153</v>
      </c>
      <c r="BE1970" s="10">
        <v>8110</v>
      </c>
      <c r="BF1970" s="10">
        <v>978</v>
      </c>
      <c r="BG1970" s="10">
        <v>6569</v>
      </c>
      <c r="BH1970" s="10">
        <v>9710</v>
      </c>
      <c r="BI1970" s="10">
        <v>357</v>
      </c>
      <c r="BJ1970" s="10">
        <v>4275</v>
      </c>
      <c r="BK1970" s="10">
        <v>3416</v>
      </c>
      <c r="BL1970" s="10">
        <v>9621</v>
      </c>
      <c r="BM1970" s="10">
        <v>9831</v>
      </c>
      <c r="BN1970" s="10">
        <v>4225</v>
      </c>
      <c r="BO1970" s="10">
        <v>618</v>
      </c>
      <c r="BP1970" s="10">
        <v>7388</v>
      </c>
      <c r="BQ1970" s="10">
        <v>6200</v>
      </c>
      <c r="BR1970" s="10">
        <v>7995</v>
      </c>
      <c r="BS1970" s="10">
        <v>8395</v>
      </c>
      <c r="BT1970" s="10">
        <v>3821</v>
      </c>
      <c r="BU1970" s="10">
        <v>6493</v>
      </c>
      <c r="BV1970" s="10">
        <v>744</v>
      </c>
      <c r="BW1970" s="10">
        <v>7574</v>
      </c>
      <c r="BX1970" s="10">
        <v>8324</v>
      </c>
      <c r="BY1970" s="10">
        <v>9664</v>
      </c>
      <c r="BZ1970" s="10">
        <v>3452</v>
      </c>
      <c r="CA1970" s="10">
        <v>1634</v>
      </c>
      <c r="CB1970" s="10">
        <v>7068</v>
      </c>
      <c r="CC1970" s="10">
        <v>5367</v>
      </c>
      <c r="CD1970" s="10">
        <v>3396</v>
      </c>
      <c r="CE1970" s="10">
        <v>6667</v>
      </c>
      <c r="CF1970" s="10">
        <v>9950</v>
      </c>
      <c r="CG1970" s="10">
        <v>3015</v>
      </c>
      <c r="CH1970" s="10">
        <v>9992</v>
      </c>
      <c r="CI1970" s="10">
        <v>6911</v>
      </c>
      <c r="CJ1970" s="10">
        <v>8611</v>
      </c>
      <c r="CK1970" s="10">
        <v>7942</v>
      </c>
      <c r="CL1970" s="10">
        <v>8247</v>
      </c>
      <c r="CM1970" s="10">
        <v>8536</v>
      </c>
      <c r="CN1970" s="10">
        <v>4633</v>
      </c>
      <c r="CO1970" s="10">
        <v>9575</v>
      </c>
      <c r="CP1970" s="10">
        <v>6881</v>
      </c>
      <c r="CQ1970" s="10">
        <v>2537</v>
      </c>
      <c r="CR1970" s="10">
        <v>1189</v>
      </c>
      <c r="CS1970" s="10">
        <v>8558</v>
      </c>
      <c r="CT1970" s="10">
        <v>1229</v>
      </c>
      <c r="CU1970" s="10">
        <v>6325</v>
      </c>
      <c r="CV1970" s="10">
        <v>7247</v>
      </c>
      <c r="CW1970" s="10">
        <v>2102</v>
      </c>
      <c r="CX1970" s="10">
        <v>7079</v>
      </c>
      <c r="CY1970" s="10">
        <v>2670</v>
      </c>
      <c r="CZ1970" s="10">
        <v>135</v>
      </c>
      <c r="DA1970" s="10">
        <v>545</v>
      </c>
      <c r="DB1970" s="10">
        <v>4522</v>
      </c>
      <c r="DC1970" s="10">
        <v>2056</v>
      </c>
      <c r="DD1970" s="10">
        <v>5072</v>
      </c>
    </row>
    <row r="1971" spans="1:108" x14ac:dyDescent="0.25">
      <c r="H1971" s="11" t="s">
        <v>0</v>
      </c>
      <c r="I1971" s="12">
        <v>-0.88378445380476145</v>
      </c>
      <c r="J1971" s="12">
        <v>5.9982446775949221</v>
      </c>
      <c r="K1971" s="12">
        <v>-8.2841484144852764</v>
      </c>
      <c r="L1971" s="12">
        <v>-8.5063705758254322</v>
      </c>
      <c r="M1971" s="12">
        <v>-1.951185200230924</v>
      </c>
      <c r="N1971" s="12">
        <v>-7.1190933426231187</v>
      </c>
      <c r="O1971" s="12">
        <v>2.3164143386681397</v>
      </c>
      <c r="P1971" s="12">
        <v>-2.2240449784976746</v>
      </c>
      <c r="Q1971" s="12">
        <v>4.9814973566369645</v>
      </c>
      <c r="R1971" s="12">
        <v>6.9331575198214495</v>
      </c>
      <c r="S1971" s="12">
        <v>-1.3472105450467295</v>
      </c>
      <c r="T1971" s="12">
        <v>-3.4967244993313735</v>
      </c>
      <c r="U1971" s="12">
        <v>-5.853458794340753</v>
      </c>
      <c r="V1971" s="12">
        <v>-11.504965677707649</v>
      </c>
      <c r="W1971" s="12">
        <v>6.5717723632020251</v>
      </c>
      <c r="X1971" s="12">
        <v>-12.231998489427982</v>
      </c>
      <c r="Y1971" s="12">
        <v>-0.56199087558754302</v>
      </c>
      <c r="Z1971" s="12">
        <v>2.8296850744568798</v>
      </c>
      <c r="AA1971" s="12">
        <v>-4.2985628014480817</v>
      </c>
      <c r="AB1971" s="12">
        <v>-0.68377587162564879</v>
      </c>
      <c r="AC1971" s="12">
        <v>-5.5549940983984687</v>
      </c>
      <c r="AD1971" s="12">
        <v>-7.5193705577113166</v>
      </c>
      <c r="AE1971" s="12">
        <v>3.5376293008933968</v>
      </c>
      <c r="AF1971" s="12">
        <v>-2.6162100148126051</v>
      </c>
      <c r="AG1971" s="12">
        <v>-8.8029192146377859</v>
      </c>
      <c r="AH1971" s="12">
        <v>1.3875684303730518</v>
      </c>
      <c r="AI1971" s="12">
        <v>2.5048681781681772</v>
      </c>
      <c r="AJ1971" s="12">
        <v>4.2972589478056067</v>
      </c>
      <c r="AK1971" s="12">
        <v>-3.0113261927324508</v>
      </c>
      <c r="AL1971" s="12">
        <v>0.9978026777999377</v>
      </c>
      <c r="AM1971" s="12">
        <v>3.238200726620128</v>
      </c>
      <c r="AN1971" s="12">
        <v>2.0785826895732469</v>
      </c>
      <c r="AO1971" s="12">
        <v>-4.5670703748671162</v>
      </c>
      <c r="AP1971" s="12">
        <v>-1.7281624973058838</v>
      </c>
      <c r="AQ1971" s="12">
        <v>6.4111032419674538</v>
      </c>
      <c r="AR1971" s="12">
        <v>-3.7229204137804572</v>
      </c>
      <c r="AS1971" s="12">
        <v>1.191623404606251</v>
      </c>
      <c r="AT1971" s="12">
        <v>-1.7281624973058838</v>
      </c>
      <c r="AU1971" s="12">
        <v>-4.86278038627397</v>
      </c>
      <c r="AV1971" s="12">
        <v>-5.9710305377422834</v>
      </c>
      <c r="AW1971" s="12">
        <v>-3.745128928143115</v>
      </c>
      <c r="AX1971" s="12">
        <v>4.6114485007390087</v>
      </c>
      <c r="AY1971" s="12">
        <v>3.6101349178757065</v>
      </c>
      <c r="AZ1971" s="12">
        <v>1.8882319342099634</v>
      </c>
      <c r="BA1971" s="12">
        <v>-3.9624004302900913</v>
      </c>
      <c r="BB1971" s="12">
        <v>1.7221495397255762</v>
      </c>
      <c r="BC1971" s="12">
        <v>-0.65357297177660922</v>
      </c>
      <c r="BD1971" s="12">
        <v>5.0958931184043177</v>
      </c>
      <c r="BE1971" s="12">
        <v>2.0207254180158349</v>
      </c>
      <c r="BF1971" s="12">
        <v>2.0101906871828947</v>
      </c>
      <c r="BG1971" s="12">
        <v>-7.4069214682040139</v>
      </c>
      <c r="BH1971" s="12">
        <v>2.1268030220052081</v>
      </c>
      <c r="BI1971" s="12">
        <v>-4.6312237697700107</v>
      </c>
      <c r="BJ1971" s="12">
        <v>2.0356559517778541</v>
      </c>
      <c r="BK1971" s="12">
        <v>-4.1207504970166546</v>
      </c>
      <c r="BL1971" s="12">
        <v>2.243439307520033</v>
      </c>
      <c r="BM1971" s="12">
        <v>-3.968016017663337</v>
      </c>
      <c r="BN1971" s="12">
        <v>1.806422917877647</v>
      </c>
      <c r="BO1971" s="12">
        <v>-2.7287198381502087</v>
      </c>
      <c r="BP1971" s="12">
        <v>6.0991845321511597</v>
      </c>
      <c r="BQ1971" s="12">
        <v>-15.190816729233319</v>
      </c>
      <c r="BR1971" s="12">
        <v>-0.68431376668697719</v>
      </c>
      <c r="BS1971" s="12">
        <v>8.1729768455619194</v>
      </c>
      <c r="BT1971" s="12">
        <v>0.58195265607479063</v>
      </c>
      <c r="BU1971" s="12">
        <v>-4.1728506475641707</v>
      </c>
      <c r="BV1971" s="12">
        <v>9.2453822982889857</v>
      </c>
      <c r="BW1971" s="12">
        <v>-6.6165258761277554</v>
      </c>
      <c r="BX1971" s="12">
        <v>-0.70860473962823622</v>
      </c>
      <c r="BY1971" s="12">
        <v>10.431350933822159</v>
      </c>
      <c r="BZ1971" s="12">
        <v>1.1119632506870727</v>
      </c>
      <c r="CA1971" s="12">
        <v>-2.043512355524677</v>
      </c>
      <c r="CB1971" s="12">
        <v>-9.3392832400422705</v>
      </c>
      <c r="CC1971" s="12">
        <v>7.7915894865066138</v>
      </c>
      <c r="CD1971" s="12">
        <v>4.5975566540055079E-2</v>
      </c>
      <c r="CE1971" s="12">
        <v>1.8652973751901341</v>
      </c>
      <c r="CF1971" s="12">
        <v>7.2428909157316745</v>
      </c>
      <c r="CG1971" s="12">
        <v>0.74465471888329759</v>
      </c>
      <c r="CH1971" s="12">
        <v>-1.1239648091671168</v>
      </c>
      <c r="CI1971" s="12">
        <v>-1.329052302273662</v>
      </c>
      <c r="CJ1971" s="12">
        <v>-3.5996335547697922</v>
      </c>
      <c r="CK1971" s="12">
        <v>-11.135553115430902</v>
      </c>
      <c r="CL1971" s="12">
        <v>-3.973352810166626</v>
      </c>
      <c r="CM1971" s="12">
        <v>4.9044866796777304</v>
      </c>
      <c r="CN1971" s="12">
        <v>4.7347898546238429</v>
      </c>
      <c r="CO1971" s="12">
        <v>3.4440200149125317</v>
      </c>
      <c r="CP1971" s="12">
        <v>2.2013844938452349</v>
      </c>
      <c r="CQ1971" s="12">
        <v>-6.2210800978055705</v>
      </c>
      <c r="CR1971" s="12">
        <v>5.6607387040827284</v>
      </c>
      <c r="CS1971" s="12">
        <v>-6.2889303444330267</v>
      </c>
      <c r="CT1971" s="12">
        <v>0.22977092944036787</v>
      </c>
      <c r="CU1971" s="12">
        <v>-13.980085873153625</v>
      </c>
      <c r="CV1971" s="12">
        <v>-6.4792563212354022</v>
      </c>
      <c r="CW1971" s="12">
        <v>-3.5425554345870247</v>
      </c>
      <c r="CX1971" s="12">
        <v>1.5518877400884197</v>
      </c>
      <c r="CY1971" s="12">
        <v>-4.8577131454373816</v>
      </c>
      <c r="CZ1971" s="12">
        <v>-5.3582468274371928</v>
      </c>
      <c r="DA1971" s="12">
        <v>3.880157948540861</v>
      </c>
      <c r="DB1971" s="12">
        <v>1.0640076218748349</v>
      </c>
      <c r="DC1971" s="12">
        <v>5.3520112625553917</v>
      </c>
      <c r="DD1971" s="12">
        <v>4.6230250703201268</v>
      </c>
    </row>
    <row r="1972" spans="1:108" x14ac:dyDescent="0.25">
      <c r="H1972" s="11" t="s">
        <v>2</v>
      </c>
      <c r="I1972" s="12">
        <v>10.125151940799944</v>
      </c>
      <c r="J1972" s="12">
        <v>23.13791508866279</v>
      </c>
      <c r="K1972" s="12">
        <v>-6.2107810009020961</v>
      </c>
      <c r="L1972" s="12">
        <v>-6.3960312986008017</v>
      </c>
      <c r="M1972" s="12">
        <v>7.2643461548584272</v>
      </c>
      <c r="N1972" s="12">
        <v>-5.190093152290256</v>
      </c>
      <c r="O1972" s="12">
        <v>14.397972032818535</v>
      </c>
      <c r="P1972" s="12">
        <v>3.7617411639247917</v>
      </c>
      <c r="Q1972" s="12">
        <v>20.296319155424701</v>
      </c>
      <c r="R1972" s="12">
        <v>23.32838432522604</v>
      </c>
      <c r="S1972" s="12">
        <v>6.3406298789373166</v>
      </c>
      <c r="T1972" s="12">
        <v>1.7034973098389319</v>
      </c>
      <c r="U1972" s="12">
        <v>-1.6015932495820369</v>
      </c>
      <c r="V1972" s="12">
        <v>-13.294996761215</v>
      </c>
      <c r="W1972" s="12">
        <v>22.197833461573005</v>
      </c>
      <c r="X1972" s="12">
        <v>-15.81807333884556</v>
      </c>
      <c r="Y1972" s="12">
        <v>8.74240332687876</v>
      </c>
      <c r="Z1972" s="12">
        <v>18.974198387863275</v>
      </c>
      <c r="AA1972" s="12">
        <v>1.3200184653087743</v>
      </c>
      <c r="AB1972" s="12">
        <v>8.6957182197835046</v>
      </c>
      <c r="AC1972" s="12">
        <v>0.6902420876640547</v>
      </c>
      <c r="AD1972" s="12">
        <v>-6.2000918478604419</v>
      </c>
      <c r="AE1972" s="12">
        <v>16.87379291787288</v>
      </c>
      <c r="AF1972" s="12">
        <v>6.1273289143118443</v>
      </c>
      <c r="AG1972" s="12">
        <v>-7.7206147261775033</v>
      </c>
      <c r="AH1972" s="12">
        <v>14.037212709916801</v>
      </c>
      <c r="AI1972" s="12">
        <v>14.970611729638755</v>
      </c>
      <c r="AJ1972" s="12">
        <v>15.403834878029485</v>
      </c>
      <c r="AK1972" s="12">
        <v>3.3956580013366926</v>
      </c>
      <c r="AL1972" s="12">
        <v>10.246866354058096</v>
      </c>
      <c r="AM1972" s="12">
        <v>17.199436470532536</v>
      </c>
      <c r="AN1972" s="12">
        <v>14.190142163174293</v>
      </c>
      <c r="AO1972" s="12">
        <v>7.4858259406547445E-2</v>
      </c>
      <c r="AP1972" s="12">
        <v>6.4325885316451998</v>
      </c>
      <c r="AQ1972" s="12">
        <v>22.140977768017816</v>
      </c>
      <c r="AR1972" s="12">
        <v>3.6419064290041478</v>
      </c>
      <c r="AS1972" s="12">
        <v>12.971755702410535</v>
      </c>
      <c r="AT1972" s="12">
        <v>6.4325885316451998</v>
      </c>
      <c r="AU1972" s="12">
        <v>-1.0302044655046665</v>
      </c>
      <c r="AV1972" s="12">
        <v>-2.0017372752514242</v>
      </c>
      <c r="AW1972" s="12">
        <v>2.4409321750770818</v>
      </c>
      <c r="AX1972" s="12">
        <v>19.952223105278474</v>
      </c>
      <c r="AY1972" s="12">
        <v>16.823064696719477</v>
      </c>
      <c r="AZ1972" s="12">
        <v>15.211691825301036</v>
      </c>
      <c r="BA1972" s="12">
        <v>2.1945359671766296</v>
      </c>
      <c r="BB1972" s="12">
        <v>13.027334907844748</v>
      </c>
      <c r="BC1972" s="12">
        <v>8.9916319959510069</v>
      </c>
      <c r="BD1972" s="12">
        <v>20.696459645413647</v>
      </c>
      <c r="BE1972" s="12">
        <v>16.130654762319399</v>
      </c>
      <c r="BF1972" s="12">
        <v>13.761203372172437</v>
      </c>
      <c r="BG1972" s="12">
        <v>-4.6072271027507634</v>
      </c>
      <c r="BH1972" s="12">
        <v>14.312237038035693</v>
      </c>
      <c r="BI1972" s="12">
        <v>1.5655680356438659</v>
      </c>
      <c r="BJ1972" s="12">
        <v>13.670376182774532</v>
      </c>
      <c r="BK1972" s="12">
        <v>1.0812209046961438</v>
      </c>
      <c r="BL1972" s="12">
        <v>14.196312933886082</v>
      </c>
      <c r="BM1972" s="12">
        <v>3.3000258616654579</v>
      </c>
      <c r="BN1972" s="12">
        <v>12.319964010873271</v>
      </c>
      <c r="BO1972" s="12">
        <v>3.1319675577235637</v>
      </c>
      <c r="BP1972" s="12">
        <v>22.41829008165173</v>
      </c>
      <c r="BQ1972" s="12">
        <v>-21.27684391105851</v>
      </c>
      <c r="BR1972" s="12">
        <v>8.5543423631031619</v>
      </c>
      <c r="BS1972" s="12">
        <v>26.592680208587801</v>
      </c>
      <c r="BT1972" s="12">
        <v>11.579841051942005</v>
      </c>
      <c r="BU1972" s="12">
        <v>3.3232964938132756</v>
      </c>
      <c r="BV1972" s="12">
        <v>29.411100556711876</v>
      </c>
      <c r="BW1972" s="12">
        <v>-2.9378360664006533</v>
      </c>
      <c r="BX1972" s="12">
        <v>7.4037478322005033</v>
      </c>
      <c r="BY1972" s="12">
        <v>30.291980888201746</v>
      </c>
      <c r="BZ1972" s="12">
        <v>12.870569295568915</v>
      </c>
      <c r="CA1972" s="12">
        <v>7.8592257349580779</v>
      </c>
      <c r="CB1972" s="12">
        <v>-9.4093027550091843</v>
      </c>
      <c r="CC1972" s="12">
        <v>23.666541308480916</v>
      </c>
      <c r="CD1972" s="12">
        <v>7.9090404412760007</v>
      </c>
      <c r="CE1972" s="12">
        <v>13.149224929427614</v>
      </c>
      <c r="CF1972" s="12">
        <v>22.019973316226864</v>
      </c>
      <c r="CG1972" s="12">
        <v>11.015565249206874</v>
      </c>
      <c r="CH1972" s="12">
        <v>5.9543883648796641</v>
      </c>
      <c r="CI1972" s="12">
        <v>9.0928350547747421</v>
      </c>
      <c r="CJ1972" s="12">
        <v>4.5097415486902488</v>
      </c>
      <c r="CK1972" s="12">
        <v>-11.888474004252878</v>
      </c>
      <c r="CL1972" s="12">
        <v>2.2293377104368624</v>
      </c>
      <c r="CM1972" s="12">
        <v>21.212757481349421</v>
      </c>
      <c r="CN1972" s="12">
        <v>20.005075936899836</v>
      </c>
      <c r="CO1972" s="12">
        <v>15.940343956089654</v>
      </c>
      <c r="CP1972" s="12">
        <v>14.999479775315804</v>
      </c>
      <c r="CQ1972" s="12">
        <v>-1.9600830065343731</v>
      </c>
      <c r="CR1972" s="12">
        <v>22.26342190469185</v>
      </c>
      <c r="CS1972" s="12">
        <v>-3.245948827454173</v>
      </c>
      <c r="CT1972" s="12">
        <v>9.9083574124573133</v>
      </c>
      <c r="CU1972" s="12">
        <v>-18.454152553061935</v>
      </c>
      <c r="CV1972" s="12">
        <v>-4.7864850441178737</v>
      </c>
      <c r="CW1972" s="12">
        <v>2.3649386663012351</v>
      </c>
      <c r="CX1972" s="12">
        <v>12.860041126534744</v>
      </c>
      <c r="CY1972" s="12">
        <v>1.7690080196662896</v>
      </c>
      <c r="CZ1972" s="12">
        <v>-0.58146643051126423</v>
      </c>
      <c r="DA1972" s="12">
        <v>17.223625416304881</v>
      </c>
      <c r="DB1972" s="12">
        <v>12.641944292360126</v>
      </c>
      <c r="DC1972" s="12">
        <v>20.804475133516878</v>
      </c>
      <c r="DD1972" s="12">
        <v>18.702210896037155</v>
      </c>
    </row>
    <row r="1973" spans="1:108" x14ac:dyDescent="0.25">
      <c r="A1973" s="2">
        <v>658</v>
      </c>
      <c r="B1973" s="8">
        <f t="shared" ref="B1973" ca="1" si="2949">_xlfn.COVARIANCE.P(OFFSET(I1974,0,0,1,20),OFFSET(I1975,0,0,1,20))/_xlfn.VAR.P(OFFSET(I1974,0,0,1,20))</f>
        <v>1.9590222507200123</v>
      </c>
      <c r="C1973" s="8">
        <f t="shared" ref="C1973" ca="1" si="2950">_xlfn.COVARIANCE.P(OFFSET(I1974,0,0,1,50),OFFSET(I1975,0,0,1,50))/_xlfn.VAR.P(OFFSET(I1974,0,0,1,50))</f>
        <v>1.9823858846987028</v>
      </c>
      <c r="D1973" s="8">
        <f t="shared" ref="D1973" ca="1" si="2951">_xlfn.COVARIANCE.P(OFFSET(I1974,0,0,1,100),OFFSET(I1975,0,0,1,100))/_xlfn.VAR.P(OFFSET(I1974,0,0,1,100))</f>
        <v>1.9938364699160067</v>
      </c>
      <c r="E1973" s="8">
        <f t="shared" ref="E1973" ca="1" si="2952">AVERAGE(OFFSET(I1975,0,0,1,20))-AVERAGE(OFFSET(I1974,0,0,1,20))*B1973</f>
        <v>9.8469360255077856</v>
      </c>
      <c r="F1973" s="8">
        <f t="shared" ref="F1973" ca="1" si="2953">AVERAGE(OFFSET(I1975,0,0,1,50))-AVERAGE(OFFSET(I1974,0,0,1,50))*C1973</f>
        <v>9.9865257707317365</v>
      </c>
      <c r="G1973" s="8">
        <f t="shared" ref="G1973" ca="1" si="2954">AVERAGE(OFFSET(I1975,0,0,1,100))-AVERAGE(OFFSET(I1974,0,0,1,100))*D1973</f>
        <v>10.094847320590279</v>
      </c>
      <c r="H1973" s="9" t="s">
        <v>29</v>
      </c>
      <c r="I1973" s="10">
        <v>2876</v>
      </c>
      <c r="J1973" s="10">
        <v>3133</v>
      </c>
      <c r="K1973" s="10">
        <v>6260</v>
      </c>
      <c r="L1973" s="10">
        <v>8480</v>
      </c>
      <c r="M1973" s="10">
        <v>3291</v>
      </c>
      <c r="N1973" s="10">
        <v>2579</v>
      </c>
      <c r="O1973" s="10">
        <v>5369</v>
      </c>
      <c r="P1973" s="10">
        <v>2453</v>
      </c>
      <c r="Q1973" s="10">
        <v>6633</v>
      </c>
      <c r="R1973" s="10">
        <v>328</v>
      </c>
      <c r="S1973" s="10">
        <v>2115</v>
      </c>
      <c r="T1973" s="10">
        <v>4410</v>
      </c>
      <c r="U1973" s="10">
        <v>2532</v>
      </c>
      <c r="V1973" s="10">
        <v>7209</v>
      </c>
      <c r="W1973" s="10">
        <v>9888</v>
      </c>
      <c r="X1973" s="10">
        <v>7802</v>
      </c>
      <c r="Y1973" s="10">
        <v>4094</v>
      </c>
      <c r="Z1973" s="10">
        <v>8997</v>
      </c>
      <c r="AA1973" s="10">
        <v>5103</v>
      </c>
      <c r="AB1973" s="10">
        <v>1463</v>
      </c>
      <c r="AC1973" s="10">
        <v>1686</v>
      </c>
      <c r="AD1973" s="10">
        <v>2728</v>
      </c>
      <c r="AE1973" s="10">
        <v>3615</v>
      </c>
      <c r="AF1973" s="10">
        <v>8265</v>
      </c>
      <c r="AG1973" s="10">
        <v>2936</v>
      </c>
      <c r="AH1973" s="10">
        <v>3067</v>
      </c>
      <c r="AI1973" s="10">
        <v>7344</v>
      </c>
      <c r="AJ1973" s="10">
        <v>4221</v>
      </c>
      <c r="AK1973" s="10">
        <v>2897</v>
      </c>
      <c r="AL1973" s="10">
        <v>9168</v>
      </c>
      <c r="AM1973" s="10">
        <v>5620</v>
      </c>
      <c r="AN1973" s="10">
        <v>3697</v>
      </c>
      <c r="AO1973" s="10">
        <v>2044</v>
      </c>
      <c r="AP1973" s="10">
        <v>6586</v>
      </c>
      <c r="AQ1973" s="10">
        <v>1103</v>
      </c>
      <c r="AR1973" s="10">
        <v>8183</v>
      </c>
      <c r="AS1973" s="10">
        <v>3001</v>
      </c>
      <c r="AT1973" s="10">
        <v>5422</v>
      </c>
      <c r="AU1973" s="10">
        <v>4832</v>
      </c>
      <c r="AV1973" s="10">
        <v>8912</v>
      </c>
      <c r="AW1973" s="10">
        <v>9160</v>
      </c>
      <c r="AX1973" s="10">
        <v>1525</v>
      </c>
      <c r="AY1973" s="10">
        <v>4506</v>
      </c>
      <c r="AZ1973" s="10">
        <v>5139</v>
      </c>
      <c r="BA1973" s="10">
        <v>836</v>
      </c>
      <c r="BB1973" s="10">
        <v>5670</v>
      </c>
      <c r="BC1973" s="10">
        <v>6538</v>
      </c>
      <c r="BD1973" s="10">
        <v>5292</v>
      </c>
      <c r="BE1973" s="10">
        <v>4405</v>
      </c>
      <c r="BF1973" s="10">
        <v>1324</v>
      </c>
      <c r="BG1973" s="10">
        <v>3725</v>
      </c>
      <c r="BH1973" s="10">
        <v>1110</v>
      </c>
      <c r="BI1973" s="10">
        <v>9213</v>
      </c>
      <c r="BJ1973" s="10">
        <v>3630</v>
      </c>
      <c r="BK1973" s="10">
        <v>6062</v>
      </c>
      <c r="BL1973" s="10">
        <v>8833</v>
      </c>
      <c r="BM1973" s="10">
        <v>1709</v>
      </c>
      <c r="BN1973" s="10">
        <v>990</v>
      </c>
      <c r="BO1973" s="10">
        <v>6723</v>
      </c>
      <c r="BP1973" s="10">
        <v>6615</v>
      </c>
      <c r="BQ1973" s="10">
        <v>7148</v>
      </c>
      <c r="BR1973" s="10">
        <v>8023</v>
      </c>
      <c r="BS1973" s="10">
        <v>9409</v>
      </c>
      <c r="BT1973" s="10">
        <v>7801</v>
      </c>
      <c r="BU1973" s="10">
        <v>5689</v>
      </c>
      <c r="BV1973" s="10">
        <v>1904</v>
      </c>
      <c r="BW1973" s="10">
        <v>6338</v>
      </c>
      <c r="BX1973" s="10">
        <v>8529</v>
      </c>
      <c r="BY1973" s="10">
        <v>3761</v>
      </c>
      <c r="BZ1973" s="10">
        <v>892</v>
      </c>
      <c r="CA1973" s="10">
        <v>8628</v>
      </c>
      <c r="CB1973" s="10">
        <v>1389</v>
      </c>
      <c r="CC1973" s="10">
        <v>2787</v>
      </c>
      <c r="CD1973" s="10">
        <v>9033</v>
      </c>
      <c r="CE1973" s="10">
        <v>2301</v>
      </c>
      <c r="CF1973" s="10">
        <v>9274</v>
      </c>
      <c r="CG1973" s="10">
        <v>4293</v>
      </c>
      <c r="CH1973" s="10">
        <v>4440</v>
      </c>
      <c r="CI1973" s="10">
        <v>8406</v>
      </c>
      <c r="CJ1973" s="10">
        <v>6802</v>
      </c>
      <c r="CK1973" s="10">
        <v>9028</v>
      </c>
      <c r="CL1973" s="10">
        <v>5690</v>
      </c>
      <c r="CM1973" s="10">
        <v>3744</v>
      </c>
      <c r="CN1973" s="10">
        <v>5508</v>
      </c>
      <c r="CO1973" s="10">
        <v>4450</v>
      </c>
      <c r="CP1973" s="10">
        <v>224</v>
      </c>
      <c r="CQ1973" s="10">
        <v>6993</v>
      </c>
      <c r="CR1973" s="10">
        <v>1118</v>
      </c>
      <c r="CS1973" s="10">
        <v>4045</v>
      </c>
      <c r="CT1973" s="10">
        <v>2126</v>
      </c>
      <c r="CU1973" s="10">
        <v>9757</v>
      </c>
      <c r="CV1973" s="10">
        <v>2176</v>
      </c>
      <c r="CW1973" s="10">
        <v>9287</v>
      </c>
      <c r="CX1973" s="10">
        <v>7429</v>
      </c>
      <c r="CY1973" s="10">
        <v>479</v>
      </c>
      <c r="CZ1973" s="10">
        <v>3488</v>
      </c>
      <c r="DA1973" s="10">
        <v>4844</v>
      </c>
      <c r="DB1973" s="10">
        <v>195</v>
      </c>
      <c r="DC1973" s="10">
        <v>6986</v>
      </c>
      <c r="DD1973" s="10">
        <v>7470</v>
      </c>
    </row>
    <row r="1974" spans="1:108" x14ac:dyDescent="0.25">
      <c r="H1974" s="11" t="s">
        <v>0</v>
      </c>
      <c r="I1974" s="12">
        <v>11.45101665567562</v>
      </c>
      <c r="J1974" s="12">
        <v>-4.651608539709625</v>
      </c>
      <c r="K1974" s="12">
        <v>-5.1013405827847915</v>
      </c>
      <c r="L1974" s="12">
        <v>0.96051387601457971</v>
      </c>
      <c r="M1974" s="12">
        <v>-2.6969297862904762</v>
      </c>
      <c r="N1974" s="12">
        <v>0.84616644145420072</v>
      </c>
      <c r="O1974" s="12">
        <v>-0.54304543929644333</v>
      </c>
      <c r="P1974" s="12">
        <v>8.383507503814597</v>
      </c>
      <c r="Q1974" s="12">
        <v>-9.5415500897027687</v>
      </c>
      <c r="R1974" s="12">
        <v>-7.5622371434862048</v>
      </c>
      <c r="S1974" s="12">
        <v>7.0494137735296379E-3</v>
      </c>
      <c r="T1974" s="12">
        <v>-0.20823720296426484</v>
      </c>
      <c r="U1974" s="12">
        <v>-1.9134998364666733</v>
      </c>
      <c r="V1974" s="12">
        <v>4.1763891004466567</v>
      </c>
      <c r="W1974" s="12">
        <v>8.8602055620537197</v>
      </c>
      <c r="X1974" s="12">
        <v>3.8236578878362968</v>
      </c>
      <c r="Y1974" s="12">
        <v>-2.166492658333155</v>
      </c>
      <c r="Z1974" s="12">
        <v>-5.8951403153229451</v>
      </c>
      <c r="AA1974" s="12">
        <v>0.28782016849344166</v>
      </c>
      <c r="AB1974" s="12">
        <v>0.50660064840197683</v>
      </c>
      <c r="AC1974" s="12">
        <v>-1.0119957059582183</v>
      </c>
      <c r="AD1974" s="12">
        <v>0.90234162665908912</v>
      </c>
      <c r="AE1974" s="12">
        <v>-0.87230159377412841</v>
      </c>
      <c r="AF1974" s="12">
        <v>-2.5559386845017111</v>
      </c>
      <c r="AG1974" s="12">
        <v>4.1793810724010019</v>
      </c>
      <c r="AH1974" s="12">
        <v>3.150581735699403</v>
      </c>
      <c r="AI1974" s="12">
        <v>9.4906458423686306</v>
      </c>
      <c r="AJ1974" s="12">
        <v>-1.6825475363693656</v>
      </c>
      <c r="AK1974" s="12">
        <v>1.936956692303756</v>
      </c>
      <c r="AL1974" s="12">
        <v>-2.4606096929448258</v>
      </c>
      <c r="AM1974" s="12">
        <v>-0.94131115730708326</v>
      </c>
      <c r="AN1974" s="12">
        <v>5.5134502765119411</v>
      </c>
      <c r="AO1974" s="12">
        <v>0.73807156495465231</v>
      </c>
      <c r="AP1974" s="12">
        <v>6.4664609351312752</v>
      </c>
      <c r="AQ1974" s="12">
        <v>-8.8144658925206834</v>
      </c>
      <c r="AR1974" s="12">
        <v>9.8647998416354277</v>
      </c>
      <c r="AS1974" s="12">
        <v>-4.2329118166171664</v>
      </c>
      <c r="AT1974" s="12">
        <v>6.3725596564695932</v>
      </c>
      <c r="AU1974" s="12">
        <v>0.15306334636220376</v>
      </c>
      <c r="AV1974" s="12">
        <v>-0.4254452443217327</v>
      </c>
      <c r="AW1974" s="12">
        <v>3.5376293008933968</v>
      </c>
      <c r="AX1974" s="12">
        <v>-1.0664646620154854</v>
      </c>
      <c r="AY1974" s="12">
        <v>4.3067267059967769</v>
      </c>
      <c r="AZ1974" s="12">
        <v>-2.3167475091099812</v>
      </c>
      <c r="BA1974" s="12">
        <v>-5.015183858447493</v>
      </c>
      <c r="BB1974" s="12">
        <v>2.1594545930894951</v>
      </c>
      <c r="BC1974" s="12">
        <v>2.5724718769236072</v>
      </c>
      <c r="BD1974" s="12">
        <v>3.1470229150699418</v>
      </c>
      <c r="BE1974" s="12">
        <v>-0.42725467351219859</v>
      </c>
      <c r="BF1974" s="12">
        <v>-7.0382051032187709</v>
      </c>
      <c r="BG1974" s="12">
        <v>-5.2857442666001999</v>
      </c>
      <c r="BH1974" s="12">
        <v>-5.3518962473920517</v>
      </c>
      <c r="BI1974" s="12">
        <v>-5.5543656011357614</v>
      </c>
      <c r="BJ1974" s="12">
        <v>5.0986772430104432</v>
      </c>
      <c r="BK1974" s="12">
        <v>2.4136022921902347</v>
      </c>
      <c r="BL1974" s="12">
        <v>4.5462468464106305</v>
      </c>
      <c r="BM1974" s="12">
        <v>3.9460567634380999</v>
      </c>
      <c r="BN1974" s="12">
        <v>-5.4265484042187033</v>
      </c>
      <c r="BO1974" s="12">
        <v>-2.9917818534181007</v>
      </c>
      <c r="BP1974" s="12">
        <v>4.7194166958131527</v>
      </c>
      <c r="BQ1974" s="12">
        <v>1.20172628977088</v>
      </c>
      <c r="BR1974" s="12">
        <v>-2.5942605367159022</v>
      </c>
      <c r="BS1974" s="12">
        <v>-3.5150787734291256</v>
      </c>
      <c r="BT1974" s="12">
        <v>-6.0993960869822637</v>
      </c>
      <c r="BU1974" s="12">
        <v>-6.3651255887699136</v>
      </c>
      <c r="BV1974" s="12">
        <v>0.97596861133095381</v>
      </c>
      <c r="BW1974" s="12">
        <v>1.6916063249475024</v>
      </c>
      <c r="BX1974" s="12">
        <v>2.9405541597121312</v>
      </c>
      <c r="BY1974" s="12">
        <v>7.4614163207294464</v>
      </c>
      <c r="BZ1974" s="12">
        <v>1.8805294803989647</v>
      </c>
      <c r="CA1974" s="12">
        <v>10.277301779111983</v>
      </c>
      <c r="CB1974" s="12">
        <v>5.9227019786484272</v>
      </c>
      <c r="CC1974" s="12">
        <v>-5.0676143959259985</v>
      </c>
      <c r="CD1974" s="12">
        <v>-3.6722072631366141</v>
      </c>
      <c r="CE1974" s="12">
        <v>4.8445765044897522</v>
      </c>
      <c r="CF1974" s="12">
        <v>-2.4897147675671545</v>
      </c>
      <c r="CG1974" s="12">
        <v>-4.1416100815168786</v>
      </c>
      <c r="CH1974" s="12">
        <v>-12.105380710398299</v>
      </c>
      <c r="CI1974" s="12">
        <v>-3.2659164523176107</v>
      </c>
      <c r="CJ1974" s="12">
        <v>-6.2989032482138061</v>
      </c>
      <c r="CK1974" s="12">
        <v>-4.7331880787527352</v>
      </c>
      <c r="CL1974" s="12">
        <v>-0.11297492700082497</v>
      </c>
      <c r="CM1974" s="12">
        <v>5.6945059672606337</v>
      </c>
      <c r="CN1974" s="12">
        <v>3.2097645058109263</v>
      </c>
      <c r="CO1974" s="12">
        <v>1.3286621871540862</v>
      </c>
      <c r="CP1974" s="12">
        <v>4.5106374601985593</v>
      </c>
      <c r="CQ1974" s="12">
        <v>6.4174440127103383</v>
      </c>
      <c r="CR1974" s="12">
        <v>-7.8677265510370358</v>
      </c>
      <c r="CS1974" s="12">
        <v>1.3887742274701065</v>
      </c>
      <c r="CT1974" s="12">
        <v>-3.5098602518903368</v>
      </c>
      <c r="CU1974" s="12">
        <v>-3.1761006638381319</v>
      </c>
      <c r="CV1974" s="12">
        <v>0.82873997611639449</v>
      </c>
      <c r="CW1974" s="12">
        <v>4.1822370511219091</v>
      </c>
      <c r="CX1974" s="12">
        <v>2.2738032543477109</v>
      </c>
      <c r="CY1974" s="12">
        <v>-6.0575696427684154</v>
      </c>
      <c r="CZ1974" s="12">
        <v>9.7383427975093486</v>
      </c>
      <c r="DA1974" s="12">
        <v>6.0245273811163305</v>
      </c>
      <c r="DB1974" s="12">
        <v>3.6975611977443732</v>
      </c>
      <c r="DC1974" s="12">
        <v>2.2709381441791763</v>
      </c>
      <c r="DD1974" s="12">
        <v>0.52841106786569458</v>
      </c>
    </row>
    <row r="1975" spans="1:108" x14ac:dyDescent="0.25">
      <c r="H1975" s="11" t="s">
        <v>2</v>
      </c>
      <c r="I1975" s="12">
        <v>33.002093925116085</v>
      </c>
      <c r="J1975" s="12">
        <v>1.7522357443767533</v>
      </c>
      <c r="K1975" s="12">
        <v>-1.1596830847203905</v>
      </c>
      <c r="L1975" s="12">
        <v>11.173650544353698</v>
      </c>
      <c r="M1975" s="12">
        <v>5.5200656034440918</v>
      </c>
      <c r="N1975" s="12">
        <v>9.9264370471451873</v>
      </c>
      <c r="O1975" s="12">
        <v>8.8589047925449673</v>
      </c>
      <c r="P1975" s="12">
        <v>26.31357508844172</v>
      </c>
      <c r="Q1975" s="12">
        <v>-7.8667823925699425</v>
      </c>
      <c r="R1975" s="12">
        <v>-5.8427499076966081</v>
      </c>
      <c r="S1975" s="12">
        <v>10.3176277296457</v>
      </c>
      <c r="T1975" s="12">
        <v>9.8879818171418421</v>
      </c>
      <c r="U1975" s="12">
        <v>5.5477722529736013</v>
      </c>
      <c r="V1975" s="12">
        <v>17.830799700026514</v>
      </c>
      <c r="W1975" s="12">
        <v>26.358625989725414</v>
      </c>
      <c r="X1975" s="12">
        <v>17.741237164502223</v>
      </c>
      <c r="Y1975" s="12">
        <v>5.0823900865160798</v>
      </c>
      <c r="Z1975" s="12">
        <v>-2.08529161978247</v>
      </c>
      <c r="AA1975" s="12">
        <v>11.109290519060341</v>
      </c>
      <c r="AB1975" s="12">
        <v>11.556272422529981</v>
      </c>
      <c r="AC1975" s="12">
        <v>9.1419996389678975</v>
      </c>
      <c r="AD1975" s="12">
        <v>11.617732603340487</v>
      </c>
      <c r="AE1975" s="12">
        <v>8.595475775972389</v>
      </c>
      <c r="AF1975" s="12">
        <v>4.9865731085945182</v>
      </c>
      <c r="AG1975" s="12">
        <v>19.329865301684666</v>
      </c>
      <c r="AH1975" s="12">
        <v>17.719904433209951</v>
      </c>
      <c r="AI1975" s="12">
        <v>29.616059735403951</v>
      </c>
      <c r="AJ1975" s="12">
        <v>8.2664638487252251</v>
      </c>
      <c r="AK1975" s="12">
        <v>13.157736573741039</v>
      </c>
      <c r="AL1975" s="12">
        <v>4.7054683699524231</v>
      </c>
      <c r="AM1975" s="12">
        <v>7.5191742796717733</v>
      </c>
      <c r="AN1975" s="12">
        <v>21.722838129515566</v>
      </c>
      <c r="AO1975" s="12">
        <v>12.204806511295153</v>
      </c>
      <c r="AP1975" s="12">
        <v>23.298990861291863</v>
      </c>
      <c r="AQ1975" s="12">
        <v>-7.5240091046434623</v>
      </c>
      <c r="AR1975" s="12">
        <v>29.232886619547717</v>
      </c>
      <c r="AS1975" s="12">
        <v>2.1514752385563112</v>
      </c>
      <c r="AT1975" s="12">
        <v>23.626667645578664</v>
      </c>
      <c r="AU1975" s="12">
        <v>8.7454153018780829</v>
      </c>
      <c r="AV1975" s="12">
        <v>9.8406706380212157</v>
      </c>
      <c r="AW1975" s="12">
        <v>16.87379291787288</v>
      </c>
      <c r="AX1975" s="12">
        <v>5.855664533232587</v>
      </c>
      <c r="AY1975" s="12">
        <v>18.048958588844059</v>
      </c>
      <c r="AZ1975" s="12">
        <v>4.7122457515594336</v>
      </c>
      <c r="BA1975" s="12">
        <v>-0.60484960804840204</v>
      </c>
      <c r="BB1975" s="12">
        <v>14.62632374890565</v>
      </c>
      <c r="BC1975" s="12">
        <v>13.868128405123421</v>
      </c>
      <c r="BD1975" s="12">
        <v>15.038538389331316</v>
      </c>
      <c r="BE1975" s="12">
        <v>9.8031985676639888</v>
      </c>
      <c r="BF1975" s="12">
        <v>-3.0044428627925113</v>
      </c>
      <c r="BG1975" s="12">
        <v>-0.23578561352001787</v>
      </c>
      <c r="BH1975" s="12">
        <v>-1.4229101551032033</v>
      </c>
      <c r="BI1975" s="12">
        <v>-0.52691627690276166</v>
      </c>
      <c r="BJ1975" s="12">
        <v>19.976376015775088</v>
      </c>
      <c r="BK1975" s="12">
        <v>16.604824071110151</v>
      </c>
      <c r="BL1975" s="12">
        <v>18.469004277202959</v>
      </c>
      <c r="BM1975" s="12">
        <v>17.373371029969192</v>
      </c>
      <c r="BN1975" s="12">
        <v>-1.7241273326225839</v>
      </c>
      <c r="BO1975" s="12">
        <v>3.632272055884624</v>
      </c>
      <c r="BP1975" s="12">
        <v>19.286761393794606</v>
      </c>
      <c r="BQ1975" s="12">
        <v>12.845428848890569</v>
      </c>
      <c r="BR1975" s="12">
        <v>4.6235674852704536</v>
      </c>
      <c r="BS1975" s="12">
        <v>2.4637789376964268</v>
      </c>
      <c r="BT1975" s="12">
        <v>-1.9882167703014111</v>
      </c>
      <c r="BU1975" s="12">
        <v>-1.9622964521611119</v>
      </c>
      <c r="BV1975" s="12">
        <v>11.655408020724906</v>
      </c>
      <c r="BW1975" s="12">
        <v>13.127317637029405</v>
      </c>
      <c r="BX1975" s="12">
        <v>15.547272412647654</v>
      </c>
      <c r="BY1975" s="12">
        <v>26.659088087335235</v>
      </c>
      <c r="BZ1975" s="12">
        <v>15.230892754582207</v>
      </c>
      <c r="CA1975" s="12">
        <v>29.74473995590834</v>
      </c>
      <c r="CB1975" s="12">
        <v>22.579422145365172</v>
      </c>
      <c r="CC1975" s="12">
        <v>-0.70908372279742082</v>
      </c>
      <c r="CD1975" s="12">
        <v>2.232178189542835</v>
      </c>
      <c r="CE1975" s="12">
        <v>20.04383949340826</v>
      </c>
      <c r="CF1975" s="12">
        <v>6.3288238783167534</v>
      </c>
      <c r="CG1975" s="12">
        <v>1.2580221156621343</v>
      </c>
      <c r="CH1975" s="12">
        <v>-14.419895228249494</v>
      </c>
      <c r="CI1975" s="12">
        <v>3.0940943305154227</v>
      </c>
      <c r="CJ1975" s="12">
        <v>-2.8897896194778991</v>
      </c>
      <c r="CK1975" s="12">
        <v>-0.57565731646961793</v>
      </c>
      <c r="CL1975" s="12">
        <v>10.65681776374371</v>
      </c>
      <c r="CM1975" s="12">
        <v>21.797526367292868</v>
      </c>
      <c r="CN1975" s="12">
        <v>16.377463447196146</v>
      </c>
      <c r="CO1975" s="12">
        <v>12.250256821366021</v>
      </c>
      <c r="CP1975" s="12">
        <v>19.580668553674975</v>
      </c>
      <c r="CQ1975" s="12">
        <v>24.127358849064695</v>
      </c>
      <c r="CR1975" s="12">
        <v>-3.40206629981907</v>
      </c>
      <c r="CS1975" s="12">
        <v>14.612724990288438</v>
      </c>
      <c r="CT1975" s="12">
        <v>3.3559098203144773</v>
      </c>
      <c r="CU1975" s="12">
        <v>6.4966653276774657</v>
      </c>
      <c r="CV1975" s="12">
        <v>11.342307285585022</v>
      </c>
      <c r="CW1975" s="12">
        <v>18.37833570983473</v>
      </c>
      <c r="CX1975" s="12">
        <v>14.306399248280982</v>
      </c>
      <c r="CY1975" s="12">
        <v>-2.3133496097863584</v>
      </c>
      <c r="CZ1975" s="12">
        <v>28.54200647840505</v>
      </c>
      <c r="DA1975" s="12">
        <v>23.077884378797329</v>
      </c>
      <c r="DB1975" s="12">
        <v>17.94206326186659</v>
      </c>
      <c r="DC1975" s="12">
        <v>13.478115867041167</v>
      </c>
      <c r="DD1975" s="12">
        <v>12.148676096221934</v>
      </c>
    </row>
    <row r="1976" spans="1:108" x14ac:dyDescent="0.25">
      <c r="A1976" s="2">
        <v>659</v>
      </c>
      <c r="B1976" s="8">
        <f t="shared" ref="B1976" ca="1" si="2955">_xlfn.COVARIANCE.P(OFFSET(I1977,0,0,1,20),OFFSET(I1978,0,0,1,20))/_xlfn.VAR.P(OFFSET(I1977,0,0,1,20))</f>
        <v>2.0329498915474953</v>
      </c>
      <c r="C1976" s="8">
        <f t="shared" ref="C1976" ca="1" si="2956">_xlfn.COVARIANCE.P(OFFSET(I1977,0,0,1,50),OFFSET(I1978,0,0,1,50))/_xlfn.VAR.P(OFFSET(I1977,0,0,1,50))</f>
        <v>1.995708167708671</v>
      </c>
      <c r="D1976" s="8">
        <f t="shared" ref="D1976" ca="1" si="2957">_xlfn.COVARIANCE.P(OFFSET(I1977,0,0,1,100),OFFSET(I1978,0,0,1,100))/_xlfn.VAR.P(OFFSET(I1977,0,0,1,100))</f>
        <v>1.9826845686712247</v>
      </c>
      <c r="E1976" s="8">
        <f t="shared" ref="E1976" ca="1" si="2958">AVERAGE(OFFSET(I1978,0,0,1,20))-AVERAGE(OFFSET(I1977,0,0,1,20))*B1976</f>
        <v>10.01885837680339</v>
      </c>
      <c r="F1976" s="8">
        <f t="shared" ref="F1976" ca="1" si="2959">AVERAGE(OFFSET(I1978,0,0,1,50))-AVERAGE(OFFSET(I1977,0,0,1,50))*C1976</f>
        <v>9.8743824973070282</v>
      </c>
      <c r="G1976" s="8">
        <f t="shared" ref="G1976" ca="1" si="2960">AVERAGE(OFFSET(I1978,0,0,1,100))-AVERAGE(OFFSET(I1977,0,0,1,100))*D1976</f>
        <v>9.8488248919613373</v>
      </c>
      <c r="H1976" s="9" t="s">
        <v>29</v>
      </c>
      <c r="I1976" s="10">
        <v>2056</v>
      </c>
      <c r="J1976" s="10">
        <v>8948</v>
      </c>
      <c r="K1976" s="10">
        <v>1796</v>
      </c>
      <c r="L1976" s="10">
        <v>644</v>
      </c>
      <c r="M1976" s="10">
        <v>468</v>
      </c>
      <c r="N1976" s="10">
        <v>6494</v>
      </c>
      <c r="O1976" s="10">
        <v>8959</v>
      </c>
      <c r="P1976" s="10">
        <v>7217</v>
      </c>
      <c r="Q1976" s="10">
        <v>3389</v>
      </c>
      <c r="R1976" s="10">
        <v>1571</v>
      </c>
      <c r="S1976" s="10">
        <v>7879</v>
      </c>
      <c r="T1976" s="10">
        <v>2976</v>
      </c>
      <c r="U1976" s="10">
        <v>1265</v>
      </c>
      <c r="V1976" s="10">
        <v>2902</v>
      </c>
      <c r="W1976" s="10">
        <v>8570</v>
      </c>
      <c r="X1976" s="10">
        <v>8080</v>
      </c>
      <c r="Y1976" s="10">
        <v>3017</v>
      </c>
      <c r="Z1976" s="10">
        <v>4311</v>
      </c>
      <c r="AA1976" s="10">
        <v>6766</v>
      </c>
      <c r="AB1976" s="10">
        <v>5153</v>
      </c>
      <c r="AC1976" s="10">
        <v>9118</v>
      </c>
      <c r="AD1976" s="10">
        <v>5816</v>
      </c>
      <c r="AE1976" s="10">
        <v>2116</v>
      </c>
      <c r="AF1976" s="10">
        <v>3586</v>
      </c>
      <c r="AG1976" s="10">
        <v>4366</v>
      </c>
      <c r="AH1976" s="10">
        <v>1248</v>
      </c>
      <c r="AI1976" s="10">
        <v>5619</v>
      </c>
      <c r="AJ1976" s="10">
        <v>5897</v>
      </c>
      <c r="AK1976" s="10">
        <v>1816</v>
      </c>
      <c r="AL1976" s="10">
        <v>2327</v>
      </c>
      <c r="AM1976" s="10">
        <v>9380</v>
      </c>
      <c r="AN1976" s="10">
        <v>6639</v>
      </c>
      <c r="AO1976" s="10">
        <v>1971</v>
      </c>
      <c r="AP1976" s="10">
        <v>1935</v>
      </c>
      <c r="AQ1976" s="10">
        <v>1924</v>
      </c>
      <c r="AR1976" s="10">
        <v>9819</v>
      </c>
      <c r="AS1976" s="10">
        <v>4786</v>
      </c>
      <c r="AT1976" s="10">
        <v>6057</v>
      </c>
      <c r="AU1976" s="10">
        <v>7274</v>
      </c>
      <c r="AV1976" s="10">
        <v>9222</v>
      </c>
      <c r="AW1976" s="10">
        <v>6326</v>
      </c>
      <c r="AX1976" s="10">
        <v>2978</v>
      </c>
      <c r="AY1976" s="10">
        <v>362</v>
      </c>
      <c r="AZ1976" s="10">
        <v>5796</v>
      </c>
      <c r="BA1976" s="10">
        <v>6092</v>
      </c>
      <c r="BB1976" s="10">
        <v>8937</v>
      </c>
      <c r="BC1976" s="10">
        <v>2469</v>
      </c>
      <c r="BD1976" s="10">
        <v>1145</v>
      </c>
      <c r="BE1976" s="10">
        <v>3027</v>
      </c>
      <c r="BF1976" s="10">
        <v>1022</v>
      </c>
      <c r="BG1976" s="10">
        <v>3366</v>
      </c>
      <c r="BH1976" s="10">
        <v>1270</v>
      </c>
      <c r="BI1976" s="10">
        <v>4051</v>
      </c>
      <c r="BJ1976" s="10">
        <v>9113</v>
      </c>
      <c r="BK1976" s="10">
        <v>7317</v>
      </c>
      <c r="BL1976" s="10">
        <v>2123</v>
      </c>
      <c r="BM1976" s="10">
        <v>6378</v>
      </c>
      <c r="BN1976" s="10">
        <v>4303</v>
      </c>
      <c r="BO1976" s="10">
        <v>8926</v>
      </c>
      <c r="BP1976" s="10">
        <v>929</v>
      </c>
      <c r="BQ1976" s="10">
        <v>2467</v>
      </c>
      <c r="BR1976" s="10">
        <v>8239</v>
      </c>
      <c r="BS1976" s="10">
        <v>6239</v>
      </c>
      <c r="BT1976" s="10">
        <v>2204</v>
      </c>
      <c r="BU1976" s="10">
        <v>693</v>
      </c>
      <c r="BV1976" s="10">
        <v>2174</v>
      </c>
      <c r="BW1976" s="10">
        <v>7220</v>
      </c>
      <c r="BX1976" s="10">
        <v>5870</v>
      </c>
      <c r="BY1976" s="10">
        <v>7342</v>
      </c>
      <c r="BZ1976" s="10">
        <v>9742</v>
      </c>
      <c r="CA1976" s="10">
        <v>6913</v>
      </c>
      <c r="CB1976" s="10">
        <v>1290</v>
      </c>
      <c r="CC1976" s="10">
        <v>1959</v>
      </c>
      <c r="CD1976" s="10">
        <v>4910</v>
      </c>
      <c r="CE1976" s="10">
        <v>6718</v>
      </c>
      <c r="CF1976" s="10">
        <v>6135</v>
      </c>
      <c r="CG1976" s="10">
        <v>6411</v>
      </c>
      <c r="CH1976" s="10">
        <v>6074</v>
      </c>
      <c r="CI1976" s="10">
        <v>8704</v>
      </c>
      <c r="CJ1976" s="10">
        <v>7361</v>
      </c>
      <c r="CK1976" s="10">
        <v>2285</v>
      </c>
      <c r="CL1976" s="10">
        <v>8582</v>
      </c>
      <c r="CM1976" s="10">
        <v>6827</v>
      </c>
      <c r="CN1976" s="10">
        <v>199</v>
      </c>
      <c r="CO1976" s="10">
        <v>4791</v>
      </c>
      <c r="CP1976" s="10">
        <v>6624</v>
      </c>
      <c r="CQ1976" s="10">
        <v>7877</v>
      </c>
      <c r="CR1976" s="10">
        <v>2244</v>
      </c>
      <c r="CS1976" s="10">
        <v>8699</v>
      </c>
      <c r="CT1976" s="10">
        <v>2335</v>
      </c>
      <c r="CU1976" s="10">
        <v>8130</v>
      </c>
      <c r="CV1976" s="10">
        <v>1935</v>
      </c>
      <c r="CW1976" s="10">
        <v>5408</v>
      </c>
      <c r="CX1976" s="10">
        <v>6866</v>
      </c>
      <c r="CY1976" s="10">
        <v>9853</v>
      </c>
      <c r="CZ1976" s="10">
        <v>6469</v>
      </c>
      <c r="DA1976" s="10">
        <v>6545</v>
      </c>
      <c r="DB1976" s="10">
        <v>1321</v>
      </c>
      <c r="DC1976" s="10">
        <v>716</v>
      </c>
      <c r="DD1976" s="10">
        <v>5777</v>
      </c>
    </row>
    <row r="1977" spans="1:108" x14ac:dyDescent="0.25">
      <c r="H1977" s="11" t="s">
        <v>0</v>
      </c>
      <c r="I1977" s="12">
        <v>5.3520112625553917</v>
      </c>
      <c r="J1977" s="12">
        <v>-6.2248795186813179</v>
      </c>
      <c r="K1977" s="12">
        <v>-7.3580361841250328</v>
      </c>
      <c r="L1977" s="12">
        <v>-0.24730022886361019</v>
      </c>
      <c r="M1977" s="12">
        <v>-0.89165956108110833</v>
      </c>
      <c r="N1977" s="12">
        <v>-0.77094925441496187</v>
      </c>
      <c r="O1977" s="12">
        <v>-5.8822139908502855</v>
      </c>
      <c r="P1977" s="12">
        <v>-12.199009878873836</v>
      </c>
      <c r="Q1977" s="12">
        <v>-0.90375596928043289</v>
      </c>
      <c r="R1977" s="12">
        <v>-2.9527620469583846</v>
      </c>
      <c r="S1977" s="12">
        <v>7.0245636321015201</v>
      </c>
      <c r="T1977" s="12">
        <v>3.357188468142116</v>
      </c>
      <c r="U1977" s="12">
        <v>-5.8804882198906538</v>
      </c>
      <c r="V1977" s="12">
        <v>-4.1249610836755082</v>
      </c>
      <c r="W1977" s="12">
        <v>-1.1688565812390272</v>
      </c>
      <c r="X1977" s="12">
        <v>-4.5384524537769773</v>
      </c>
      <c r="Y1977" s="12">
        <v>3.0921035041356202</v>
      </c>
      <c r="Z1977" s="12">
        <v>-0.43622591958409784</v>
      </c>
      <c r="AA1977" s="12">
        <v>1.2029002460872864</v>
      </c>
      <c r="AB1977" s="12">
        <v>1.0767125447166821</v>
      </c>
      <c r="AC1977" s="12">
        <v>-0.53162816063938367</v>
      </c>
      <c r="AD1977" s="12">
        <v>3.2192849776892385</v>
      </c>
      <c r="AE1977" s="12">
        <v>4.8116076596559469E-2</v>
      </c>
      <c r="AF1977" s="12">
        <v>-1.2006180736852496</v>
      </c>
      <c r="AG1977" s="12">
        <v>13.504709965058989</v>
      </c>
      <c r="AH1977" s="12">
        <v>-7.2200799925928427</v>
      </c>
      <c r="AI1977" s="12">
        <v>-6.5166487232651207</v>
      </c>
      <c r="AJ1977" s="12">
        <v>-5.4575689187966194</v>
      </c>
      <c r="AK1977" s="12">
        <v>-5.3231394505113467</v>
      </c>
      <c r="AL1977" s="12">
        <v>7.2987262818049379</v>
      </c>
      <c r="AM1977" s="12">
        <v>9.1900813073521679</v>
      </c>
      <c r="AN1977" s="12">
        <v>3.6305042629336279</v>
      </c>
      <c r="AO1977" s="12">
        <v>3.6715255700546812</v>
      </c>
      <c r="AP1977" s="12">
        <v>1.6536449135990769</v>
      </c>
      <c r="AQ1977" s="12">
        <v>-8.8611332972473669</v>
      </c>
      <c r="AR1977" s="12">
        <v>7.9073523279370281</v>
      </c>
      <c r="AS1977" s="12">
        <v>-6.5455610489985663</v>
      </c>
      <c r="AT1977" s="12">
        <v>-12.724099297454778</v>
      </c>
      <c r="AU1977" s="12">
        <v>-1.6380485475815767</v>
      </c>
      <c r="AV1977" s="12">
        <v>-5.0820007067438633</v>
      </c>
      <c r="AW1977" s="12">
        <v>-2.7294855081597214</v>
      </c>
      <c r="AX1977" s="12">
        <v>5.3485609783368311</v>
      </c>
      <c r="AY1977" s="12">
        <v>3.8504756051930196</v>
      </c>
      <c r="AZ1977" s="12">
        <v>3.2356723147846296</v>
      </c>
      <c r="BA1977" s="12">
        <v>3.8937815630844481</v>
      </c>
      <c r="BB1977" s="12">
        <v>5.8462814647490386</v>
      </c>
      <c r="BC1977" s="12">
        <v>-4.3592333247313286</v>
      </c>
      <c r="BD1977" s="12">
        <v>3.9584963851550796</v>
      </c>
      <c r="BE1977" s="12">
        <v>-8.6572987687516001</v>
      </c>
      <c r="BF1977" s="12">
        <v>1.6337544748046615</v>
      </c>
      <c r="BG1977" s="12">
        <v>4.5931638256725735</v>
      </c>
      <c r="BH1977" s="12">
        <v>-3.4315662967234974</v>
      </c>
      <c r="BI1977" s="12">
        <v>7.9478255115416863</v>
      </c>
      <c r="BJ1977" s="12">
        <v>6.8368340382426505</v>
      </c>
      <c r="BK1977" s="12">
        <v>0.81352892508638663</v>
      </c>
      <c r="BL1977" s="12">
        <v>1.7789010201950436E-3</v>
      </c>
      <c r="BM1977" s="12">
        <v>-4.7197787069597457</v>
      </c>
      <c r="BN1977" s="12">
        <v>-5.8957867876487358</v>
      </c>
      <c r="BO1977" s="12">
        <v>2.2311423435859421</v>
      </c>
      <c r="BP1977" s="12">
        <v>3.4779538699446153</v>
      </c>
      <c r="BQ1977" s="12">
        <v>1.8540330503511866</v>
      </c>
      <c r="BR1977" s="12">
        <v>1.0368552096561019</v>
      </c>
      <c r="BS1977" s="12">
        <v>5.6650378538305537</v>
      </c>
      <c r="BT1977" s="12">
        <v>5.3494557983262494</v>
      </c>
      <c r="BU1977" s="12">
        <v>0.10567025207655972</v>
      </c>
      <c r="BV1977" s="12">
        <v>6.0821486796401896</v>
      </c>
      <c r="BW1977" s="12">
        <v>2.3160582689574931</v>
      </c>
      <c r="BX1977" s="12">
        <v>-0.20683587586327032</v>
      </c>
      <c r="BY1977" s="12">
        <v>-5.8814198286706816</v>
      </c>
      <c r="BZ1977" s="12">
        <v>-4.3696223781606864</v>
      </c>
      <c r="CA1977" s="12">
        <v>-2.2510793012626249</v>
      </c>
      <c r="CB1977" s="12">
        <v>-6.2347290184612696</v>
      </c>
      <c r="CC1977" s="12">
        <v>3.2797328824684469</v>
      </c>
      <c r="CD1977" s="12">
        <v>5.1895279707551509</v>
      </c>
      <c r="CE1977" s="12">
        <v>-8.1343269865795005</v>
      </c>
      <c r="CF1977" s="12">
        <v>-2.6265753339786349</v>
      </c>
      <c r="CG1977" s="12">
        <v>-0.49801520848226027</v>
      </c>
      <c r="CH1977" s="12">
        <v>-2.4290390936705459</v>
      </c>
      <c r="CI1977" s="12">
        <v>-2.7605330278991005</v>
      </c>
      <c r="CJ1977" s="12">
        <v>-3.576188001426881</v>
      </c>
      <c r="CK1977" s="12">
        <v>-6.4606686121715899</v>
      </c>
      <c r="CL1977" s="12">
        <v>-3.8923712949515337</v>
      </c>
      <c r="CM1977" s="12">
        <v>2.0693871640701484</v>
      </c>
      <c r="CN1977" s="12">
        <v>3.3652597246556564</v>
      </c>
      <c r="CO1977" s="12">
        <v>5.0373753824144076</v>
      </c>
      <c r="CP1977" s="12">
        <v>3.0869644284444719</v>
      </c>
      <c r="CQ1977" s="12">
        <v>-5.7384978734802425</v>
      </c>
      <c r="CR1977" s="12">
        <v>-0.62471665483170069</v>
      </c>
      <c r="CS1977" s="12">
        <v>11.924540902198974</v>
      </c>
      <c r="CT1977" s="12">
        <v>6.8266941934670609</v>
      </c>
      <c r="CU1977" s="12">
        <v>3.6881841722125213</v>
      </c>
      <c r="CV1977" s="12">
        <v>1.6536449135990769</v>
      </c>
      <c r="CW1977" s="12">
        <v>1.8888952294171035</v>
      </c>
      <c r="CX1977" s="12">
        <v>-8.1072368903085383</v>
      </c>
      <c r="CY1977" s="12">
        <v>-4.2127440526245397E-2</v>
      </c>
      <c r="CZ1977" s="12">
        <v>-4.728264576606958</v>
      </c>
      <c r="DA1977" s="12">
        <v>-2.7250478285162409</v>
      </c>
      <c r="DB1977" s="12">
        <v>-1.770800094638052</v>
      </c>
      <c r="DC1977" s="12">
        <v>5.3277907303145788</v>
      </c>
      <c r="DD1977" s="12">
        <v>2.0941534018661954</v>
      </c>
    </row>
    <row r="1978" spans="1:108" x14ac:dyDescent="0.25">
      <c r="H1978" s="11" t="s">
        <v>2</v>
      </c>
      <c r="I1978" s="12">
        <v>20.804475133516878</v>
      </c>
      <c r="J1978" s="12">
        <v>-0.33238633047268307</v>
      </c>
      <c r="K1978" s="12">
        <v>-5.7508200828160456</v>
      </c>
      <c r="L1978" s="12">
        <v>10.234559402314908</v>
      </c>
      <c r="M1978" s="12">
        <v>7.0766238415619274</v>
      </c>
      <c r="N1978" s="12">
        <v>9.8881032868824157</v>
      </c>
      <c r="O1978" s="12">
        <v>-0.94491425439747767</v>
      </c>
      <c r="P1978" s="12">
        <v>-15.024951014525206</v>
      </c>
      <c r="Q1978" s="12">
        <v>7.8135322631280539</v>
      </c>
      <c r="R1978" s="12">
        <v>5.4081410462584385</v>
      </c>
      <c r="S1978" s="12">
        <v>24.830935133236274</v>
      </c>
      <c r="T1978" s="12">
        <v>17.162392274723391</v>
      </c>
      <c r="U1978" s="12">
        <v>-3.6832732117980713</v>
      </c>
      <c r="V1978" s="12">
        <v>0.35125515990219003</v>
      </c>
      <c r="W1978" s="12">
        <v>7.5262676805808599</v>
      </c>
      <c r="X1978" s="12">
        <v>1.0114840666853007</v>
      </c>
      <c r="Y1978" s="12">
        <v>15.879096002551005</v>
      </c>
      <c r="Z1978" s="12">
        <v>9.4488726253510116</v>
      </c>
      <c r="AA1978" s="12">
        <v>11.861195499323417</v>
      </c>
      <c r="AB1978" s="12">
        <v>10.798419421696652</v>
      </c>
      <c r="AC1978" s="12">
        <v>7.9527818400078454</v>
      </c>
      <c r="AD1978" s="12">
        <v>16.057881520446365</v>
      </c>
      <c r="AE1978" s="12">
        <v>9.3168828938235642</v>
      </c>
      <c r="AF1978" s="12">
        <v>5.5721826949461812</v>
      </c>
      <c r="AG1978" s="12">
        <v>37.602959382754221</v>
      </c>
      <c r="AH1978" s="12">
        <v>-5.2645456801883128</v>
      </c>
      <c r="AI1978" s="12">
        <v>-5.0808386796185481</v>
      </c>
      <c r="AJ1978" s="12">
        <v>-1.1179539824744014</v>
      </c>
      <c r="AK1978" s="12">
        <v>0.47267505452967606</v>
      </c>
      <c r="AL1978" s="12">
        <v>24.018739559635431</v>
      </c>
      <c r="AM1978" s="12">
        <v>28.332260149197037</v>
      </c>
      <c r="AN1978" s="12">
        <v>18.212337675514302</v>
      </c>
      <c r="AO1978" s="12">
        <v>15.144639639554988</v>
      </c>
      <c r="AP1978" s="12">
        <v>13.822192647898079</v>
      </c>
      <c r="AQ1978" s="12">
        <v>-7.5840478635150914</v>
      </c>
      <c r="AR1978" s="12">
        <v>24.264174962876524</v>
      </c>
      <c r="AS1978" s="12">
        <v>-1.3943010455491434</v>
      </c>
      <c r="AT1978" s="12">
        <v>-14.730336803159597</v>
      </c>
      <c r="AU1978" s="12">
        <v>6.9931344304678724</v>
      </c>
      <c r="AV1978" s="12">
        <v>-0.3942438256278421</v>
      </c>
      <c r="AW1978" s="12">
        <v>4.4341211991384597</v>
      </c>
      <c r="AX1978" s="12">
        <v>21.11526696388901</v>
      </c>
      <c r="AY1978" s="12">
        <v>16.414460586693412</v>
      </c>
      <c r="AZ1978" s="12">
        <v>16.145224863903433</v>
      </c>
      <c r="BA1978" s="12">
        <v>16.809236828791285</v>
      </c>
      <c r="BB1978" s="12">
        <v>22.513263415714277</v>
      </c>
      <c r="BC1978" s="12">
        <v>2.4629577088391752</v>
      </c>
      <c r="BD1978" s="12">
        <v>18.540498585129789</v>
      </c>
      <c r="BE1978" s="12">
        <v>-7.7936230594988043</v>
      </c>
      <c r="BF1978" s="12">
        <v>13.797732862477559</v>
      </c>
      <c r="BG1978" s="12">
        <v>19.695336933633556</v>
      </c>
      <c r="BH1978" s="12">
        <v>0.41540128326731285</v>
      </c>
      <c r="BI1978" s="12">
        <v>25.530315163520061</v>
      </c>
      <c r="BJ1978" s="12">
        <v>24.162748592910066</v>
      </c>
      <c r="BK1978" s="12">
        <v>10.303392363099</v>
      </c>
      <c r="BL1978" s="12">
        <v>10.124830927677099</v>
      </c>
      <c r="BM1978" s="12">
        <v>1.3463148651076722</v>
      </c>
      <c r="BN1978" s="12">
        <v>-0.90699704086590793</v>
      </c>
      <c r="BO1978" s="12">
        <v>14.595366844888256</v>
      </c>
      <c r="BP1978" s="12">
        <v>14.260593473593325</v>
      </c>
      <c r="BQ1978" s="12">
        <v>14.367336857255797</v>
      </c>
      <c r="BR1978" s="12">
        <v>11.850954320333882</v>
      </c>
      <c r="BS1978" s="12">
        <v>20.711898649929818</v>
      </c>
      <c r="BT1978" s="12">
        <v>20.028561006636082</v>
      </c>
      <c r="BU1978" s="12">
        <v>10.742112505280545</v>
      </c>
      <c r="BV1978" s="12">
        <v>22.780415669245492</v>
      </c>
      <c r="BW1978" s="12">
        <v>13.309030405744931</v>
      </c>
      <c r="BX1978" s="12">
        <v>7.9069394547448244</v>
      </c>
      <c r="BY1978" s="12">
        <v>-1.3239846088409912</v>
      </c>
      <c r="BZ1978" s="12">
        <v>1.1006720496921691</v>
      </c>
      <c r="CA1978" s="12">
        <v>6.1178874999461872</v>
      </c>
      <c r="CB1978" s="12">
        <v>-3.5745398430247937</v>
      </c>
      <c r="CC1978" s="12">
        <v>15.95874750513283</v>
      </c>
      <c r="CD1978" s="12">
        <v>21.844946596584954</v>
      </c>
      <c r="CE1978" s="12">
        <v>-6.2988758056101855</v>
      </c>
      <c r="CF1978" s="12">
        <v>5.5095051227767264</v>
      </c>
      <c r="CG1978" s="12">
        <v>8.3351366337582959</v>
      </c>
      <c r="CH1978" s="12">
        <v>5.5113015667075516</v>
      </c>
      <c r="CI1978" s="12">
        <v>3.2768849927263943</v>
      </c>
      <c r="CJ1978" s="12">
        <v>4.7961609120410422</v>
      </c>
      <c r="CK1978" s="12">
        <v>-3.5687841486904492</v>
      </c>
      <c r="CL1978" s="12">
        <v>3.5926044761204583</v>
      </c>
      <c r="CM1978" s="12">
        <v>12.581670054246811</v>
      </c>
      <c r="CN1978" s="12">
        <v>17.180912971555948</v>
      </c>
      <c r="CO1978" s="12">
        <v>18.00463106207658</v>
      </c>
      <c r="CP1978" s="12">
        <v>17.041578355544381</v>
      </c>
      <c r="CQ1978" s="12">
        <v>-2.3239056777264469</v>
      </c>
      <c r="CR1978" s="12">
        <v>8.5083138008804706</v>
      </c>
      <c r="CS1978" s="12">
        <v>33.15899240990516</v>
      </c>
      <c r="CT1978" s="12">
        <v>22.483059637112081</v>
      </c>
      <c r="CU1978" s="12">
        <v>16.876196787356371</v>
      </c>
      <c r="CV1978" s="12">
        <v>13.822192647898079</v>
      </c>
      <c r="CW1978" s="12">
        <v>14.10528037974521</v>
      </c>
      <c r="CX1978" s="12">
        <v>-4.9965260159919378</v>
      </c>
      <c r="CY1978" s="12">
        <v>8.8868452345026636</v>
      </c>
      <c r="CZ1978" s="12">
        <v>-0.10844041421805639</v>
      </c>
      <c r="DA1978" s="12">
        <v>3.948481155119699</v>
      </c>
      <c r="DB1978" s="12">
        <v>8.6509392093731954</v>
      </c>
      <c r="DC1978" s="12">
        <v>20.943682777912837</v>
      </c>
      <c r="DD1978" s="12">
        <v>13.295291614515346</v>
      </c>
    </row>
    <row r="1979" spans="1:108" x14ac:dyDescent="0.25">
      <c r="A1979" s="2">
        <v>660</v>
      </c>
      <c r="B1979" s="8">
        <f t="shared" ref="B1979" ca="1" si="2961">_xlfn.COVARIANCE.P(OFFSET(I1980,0,0,1,20),OFFSET(I1981,0,0,1,20))/_xlfn.VAR.P(OFFSET(I1980,0,0,1,20))</f>
        <v>1.9396849983114448</v>
      </c>
      <c r="C1979" s="8">
        <f t="shared" ref="C1979" ca="1" si="2962">_xlfn.COVARIANCE.P(OFFSET(I1980,0,0,1,50),OFFSET(I1981,0,0,1,50))/_xlfn.VAR.P(OFFSET(I1980,0,0,1,50))</f>
        <v>1.9634774068102596</v>
      </c>
      <c r="D1979" s="8">
        <f t="shared" ref="D1979" ca="1" si="2963">_xlfn.COVARIANCE.P(OFFSET(I1980,0,0,1,100),OFFSET(I1981,0,0,1,100))/_xlfn.VAR.P(OFFSET(I1980,0,0,1,100))</f>
        <v>1.9952168552447034</v>
      </c>
      <c r="E1979" s="8">
        <f t="shared" ref="E1979" ca="1" si="2964">AVERAGE(OFFSET(I1981,0,0,1,20))-AVERAGE(OFFSET(I1980,0,0,1,20))*B1979</f>
        <v>10.15102586443129</v>
      </c>
      <c r="F1979" s="8">
        <f t="shared" ref="F1979" ca="1" si="2965">AVERAGE(OFFSET(I1981,0,0,1,50))-AVERAGE(OFFSET(I1980,0,0,1,50))*C1979</f>
        <v>9.9669174802428628</v>
      </c>
      <c r="G1979" s="8">
        <f t="shared" ref="G1979" ca="1" si="2966">AVERAGE(OFFSET(I1981,0,0,1,100))-AVERAGE(OFFSET(I1980,0,0,1,100))*D1979</f>
        <v>9.9141757335001515</v>
      </c>
      <c r="H1979" s="9" t="s">
        <v>29</v>
      </c>
      <c r="I1979" s="10">
        <v>9415</v>
      </c>
      <c r="J1979" s="10">
        <v>419</v>
      </c>
      <c r="K1979" s="10">
        <v>7541</v>
      </c>
      <c r="L1979" s="10">
        <v>5035</v>
      </c>
      <c r="M1979" s="10">
        <v>9824</v>
      </c>
      <c r="N1979" s="10">
        <v>6815</v>
      </c>
      <c r="O1979" s="10">
        <v>290</v>
      </c>
      <c r="P1979" s="10">
        <v>6495</v>
      </c>
      <c r="Q1979" s="10">
        <v>1621</v>
      </c>
      <c r="R1979" s="10">
        <v>6890</v>
      </c>
      <c r="S1979" s="10">
        <v>7627</v>
      </c>
      <c r="T1979" s="10">
        <v>9944</v>
      </c>
      <c r="U1979" s="10">
        <v>2037</v>
      </c>
      <c r="V1979" s="10">
        <v>4468</v>
      </c>
      <c r="W1979" s="10">
        <v>1452</v>
      </c>
      <c r="X1979" s="10">
        <v>3532</v>
      </c>
      <c r="Y1979" s="10">
        <v>7356</v>
      </c>
      <c r="Z1979" s="10">
        <v>9009</v>
      </c>
      <c r="AA1979" s="10">
        <v>3004</v>
      </c>
      <c r="AB1979" s="10">
        <v>4522</v>
      </c>
      <c r="AC1979" s="10">
        <v>4906</v>
      </c>
      <c r="AD1979" s="10">
        <v>1035</v>
      </c>
      <c r="AE1979" s="10">
        <v>7297</v>
      </c>
      <c r="AF1979" s="10">
        <v>8992</v>
      </c>
      <c r="AG1979" s="10">
        <v>521</v>
      </c>
      <c r="AH1979" s="10">
        <v>5053</v>
      </c>
      <c r="AI1979" s="10">
        <v>7553</v>
      </c>
      <c r="AJ1979" s="10">
        <v>7357</v>
      </c>
      <c r="AK1979" s="10">
        <v>3846</v>
      </c>
      <c r="AL1979" s="10">
        <v>6423</v>
      </c>
      <c r="AM1979" s="10">
        <v>6637</v>
      </c>
      <c r="AN1979" s="10">
        <v>755</v>
      </c>
      <c r="AO1979" s="10">
        <v>5617</v>
      </c>
      <c r="AP1979" s="10">
        <v>5201</v>
      </c>
      <c r="AQ1979" s="10">
        <v>2646</v>
      </c>
      <c r="AR1979" s="10">
        <v>7045</v>
      </c>
      <c r="AS1979" s="10">
        <v>5953</v>
      </c>
      <c r="AT1979" s="10">
        <v>443</v>
      </c>
      <c r="AU1979" s="10">
        <v>3913</v>
      </c>
      <c r="AV1979" s="10">
        <v>920</v>
      </c>
      <c r="AW1979" s="10">
        <v>3970</v>
      </c>
      <c r="AX1979" s="10">
        <v>5742</v>
      </c>
      <c r="AY1979" s="10">
        <v>7896</v>
      </c>
      <c r="AZ1979" s="10">
        <v>9253</v>
      </c>
      <c r="BA1979" s="10">
        <v>6456</v>
      </c>
      <c r="BB1979" s="10">
        <v>6719</v>
      </c>
      <c r="BC1979" s="10">
        <v>2268</v>
      </c>
      <c r="BD1979" s="10">
        <v>4543</v>
      </c>
      <c r="BE1979" s="10">
        <v>9424</v>
      </c>
      <c r="BF1979" s="10">
        <v>3183</v>
      </c>
      <c r="BG1979" s="10">
        <v>663</v>
      </c>
      <c r="BH1979" s="10">
        <v>8013</v>
      </c>
      <c r="BI1979" s="10">
        <v>6659</v>
      </c>
      <c r="BJ1979" s="10">
        <v>4496</v>
      </c>
      <c r="BK1979" s="10">
        <v>9881</v>
      </c>
      <c r="BL1979" s="10">
        <v>9578</v>
      </c>
      <c r="BM1979" s="10">
        <v>2852</v>
      </c>
      <c r="BN1979" s="10">
        <v>4553</v>
      </c>
      <c r="BO1979" s="10">
        <v>2356</v>
      </c>
      <c r="BP1979" s="10">
        <v>2539</v>
      </c>
      <c r="BQ1979" s="10">
        <v>101</v>
      </c>
      <c r="BR1979" s="10">
        <v>2297</v>
      </c>
      <c r="BS1979" s="10">
        <v>7447</v>
      </c>
      <c r="BT1979" s="10">
        <v>1514</v>
      </c>
      <c r="BU1979" s="10">
        <v>1413</v>
      </c>
      <c r="BV1979" s="10">
        <v>5223</v>
      </c>
      <c r="BW1979" s="10">
        <v>2991</v>
      </c>
      <c r="BX1979" s="10">
        <v>5221</v>
      </c>
      <c r="BY1979" s="10">
        <v>6997</v>
      </c>
      <c r="BZ1979" s="10">
        <v>7637</v>
      </c>
      <c r="CA1979" s="10">
        <v>2027</v>
      </c>
      <c r="CB1979" s="10">
        <v>3952</v>
      </c>
      <c r="CC1979" s="10">
        <v>1028</v>
      </c>
      <c r="CD1979" s="10">
        <v>3782</v>
      </c>
      <c r="CE1979" s="10">
        <v>3314</v>
      </c>
      <c r="CF1979" s="10">
        <v>2613</v>
      </c>
      <c r="CG1979" s="10">
        <v>6161</v>
      </c>
      <c r="CH1979" s="10">
        <v>3609</v>
      </c>
      <c r="CI1979" s="10">
        <v>6309</v>
      </c>
      <c r="CJ1979" s="10">
        <v>1443</v>
      </c>
      <c r="CK1979" s="10">
        <v>6649</v>
      </c>
      <c r="CL1979" s="10">
        <v>2374</v>
      </c>
      <c r="CM1979" s="10">
        <v>5447</v>
      </c>
      <c r="CN1979" s="10">
        <v>535</v>
      </c>
      <c r="CO1979" s="10">
        <v>8402</v>
      </c>
      <c r="CP1979" s="10">
        <v>4764</v>
      </c>
      <c r="CQ1979" s="10">
        <v>7535</v>
      </c>
      <c r="CR1979" s="10">
        <v>828</v>
      </c>
      <c r="CS1979" s="10">
        <v>9077</v>
      </c>
      <c r="CT1979" s="10">
        <v>2110</v>
      </c>
      <c r="CU1979" s="10">
        <v>6862</v>
      </c>
      <c r="CV1979" s="10">
        <v>7642</v>
      </c>
      <c r="CW1979" s="10">
        <v>4898</v>
      </c>
      <c r="CX1979" s="10">
        <v>3992</v>
      </c>
      <c r="CY1979" s="10">
        <v>4720</v>
      </c>
      <c r="CZ1979" s="10">
        <v>4076</v>
      </c>
      <c r="DA1979" s="10">
        <v>2308</v>
      </c>
      <c r="DB1979" s="10">
        <v>7272</v>
      </c>
      <c r="DC1979" s="10">
        <v>9088</v>
      </c>
      <c r="DD1979" s="10">
        <v>8711</v>
      </c>
    </row>
    <row r="1980" spans="1:108" x14ac:dyDescent="0.25">
      <c r="H1980" s="11" t="s">
        <v>0</v>
      </c>
      <c r="I1980" s="12">
        <v>1.0211958713809124</v>
      </c>
      <c r="J1980" s="12">
        <v>1.3912511888937573</v>
      </c>
      <c r="K1980" s="12">
        <v>-7.5868820551841685</v>
      </c>
      <c r="L1980" s="12">
        <v>1.3911739421659077</v>
      </c>
      <c r="M1980" s="12">
        <v>1.3195111390880725</v>
      </c>
      <c r="N1980" s="12">
        <v>1.6307092577635776</v>
      </c>
      <c r="O1980" s="12">
        <v>5.9850568015696402</v>
      </c>
      <c r="P1980" s="12">
        <v>6.4886035278726863</v>
      </c>
      <c r="Q1980" s="12">
        <v>0.94818132318384107</v>
      </c>
      <c r="R1980" s="12">
        <v>1.1940793931179901</v>
      </c>
      <c r="S1980" s="12">
        <v>5.8733233409259391</v>
      </c>
      <c r="T1980" s="12">
        <v>-11.139776861063098</v>
      </c>
      <c r="U1980" s="12">
        <v>1.4076456576652214</v>
      </c>
      <c r="V1980" s="12">
        <v>3.8108194504291557</v>
      </c>
      <c r="W1980" s="12">
        <v>4.0547634898763656</v>
      </c>
      <c r="X1980" s="12">
        <v>14.198241711389155</v>
      </c>
      <c r="Y1980" s="12">
        <v>-0.48330695346525065</v>
      </c>
      <c r="Z1980" s="12">
        <v>5.4915936221047144</v>
      </c>
      <c r="AA1980" s="12">
        <v>-3.7682458803040744</v>
      </c>
      <c r="AB1980" s="12">
        <v>1.0640076218748349</v>
      </c>
      <c r="AC1980" s="12">
        <v>-2.4364050298892597</v>
      </c>
      <c r="AD1980" s="12">
        <v>-3.5583079331436531</v>
      </c>
      <c r="AE1980" s="12">
        <v>-6.9164961680943646</v>
      </c>
      <c r="AF1980" s="12">
        <v>-2.6685084620948625</v>
      </c>
      <c r="AG1980" s="12">
        <v>14.487487427768793</v>
      </c>
      <c r="AH1980" s="12">
        <v>0.39972908082946434</v>
      </c>
      <c r="AI1980" s="12">
        <v>3.6822502645756123</v>
      </c>
      <c r="AJ1980" s="12">
        <v>3.9165114712349962</v>
      </c>
      <c r="AK1980" s="12">
        <v>-4.2460095731799399</v>
      </c>
      <c r="AL1980" s="12">
        <v>-2.172094125348246</v>
      </c>
      <c r="AM1980" s="12">
        <v>0.34150299713519433</v>
      </c>
      <c r="AN1980" s="12">
        <v>-3.6229268310857199</v>
      </c>
      <c r="AO1980" s="12">
        <v>2.7764540289599058</v>
      </c>
      <c r="AP1980" s="12">
        <v>8.0519344169453397</v>
      </c>
      <c r="AQ1980" s="12">
        <v>10.192940379087842</v>
      </c>
      <c r="AR1980" s="12">
        <v>-2.1685509511953835</v>
      </c>
      <c r="AS1980" s="12">
        <v>-0.51473113825632122</v>
      </c>
      <c r="AT1980" s="12">
        <v>-1.4757772876020252</v>
      </c>
      <c r="AU1980" s="12">
        <v>5.1408600542946905</v>
      </c>
      <c r="AV1980" s="12">
        <v>1.1510632065753803</v>
      </c>
      <c r="AW1980" s="12">
        <v>-4.7677351081748807</v>
      </c>
      <c r="AX1980" s="12">
        <v>2.1738790158607819</v>
      </c>
      <c r="AY1980" s="12">
        <v>7.1503922386370338</v>
      </c>
      <c r="AZ1980" s="12">
        <v>1.7501024010557298</v>
      </c>
      <c r="BA1980" s="12">
        <v>-5.401959917561447</v>
      </c>
      <c r="BB1980" s="12">
        <v>1.6717162909996583</v>
      </c>
      <c r="BC1980" s="12">
        <v>12.096677432051514</v>
      </c>
      <c r="BD1980" s="12">
        <v>3.0751620163899398</v>
      </c>
      <c r="BE1980" s="12">
        <v>6.6825496843066361</v>
      </c>
      <c r="BF1980" s="12">
        <v>-8.0902230557134693</v>
      </c>
      <c r="BG1980" s="12">
        <v>-0.98503290676855548</v>
      </c>
      <c r="BH1980" s="12">
        <v>3.6377754426877473</v>
      </c>
      <c r="BI1980" s="12">
        <v>2.9384647377385704</v>
      </c>
      <c r="BJ1980" s="12">
        <v>-8.1809505153412854</v>
      </c>
      <c r="BK1980" s="12">
        <v>3.0925982810758574</v>
      </c>
      <c r="BL1980" s="12">
        <v>-2.0584104811645618</v>
      </c>
      <c r="BM1980" s="12">
        <v>1.7707189947594337</v>
      </c>
      <c r="BN1980" s="12">
        <v>1.5913188732336037</v>
      </c>
      <c r="BO1980" s="12">
        <v>-1.8748053142058057</v>
      </c>
      <c r="BP1980" s="12">
        <v>-4.3543515517127185</v>
      </c>
      <c r="BQ1980" s="12">
        <v>9.0439238687200536</v>
      </c>
      <c r="BR1980" s="12">
        <v>0.28802539183808545</v>
      </c>
      <c r="BS1980" s="12">
        <v>-5.3508294119684798</v>
      </c>
      <c r="BT1980" s="12">
        <v>-5.5110619318670286</v>
      </c>
      <c r="BU1980" s="12">
        <v>-8.6983820632379819E-2</v>
      </c>
      <c r="BV1980" s="12">
        <v>5.8842351427132318</v>
      </c>
      <c r="BW1980" s="12">
        <v>-9.8975272502372569</v>
      </c>
      <c r="BX1980" s="12">
        <v>-4.5120321995959349</v>
      </c>
      <c r="BY1980" s="12">
        <v>-0.92430407723902208</v>
      </c>
      <c r="BZ1980" s="12">
        <v>-2.0157841304315403</v>
      </c>
      <c r="CA1980" s="12">
        <v>-3.5477586675478556</v>
      </c>
      <c r="CB1980" s="12">
        <v>4.8303752062376413</v>
      </c>
      <c r="CC1980" s="12">
        <v>-4.0292193089021007</v>
      </c>
      <c r="CD1980" s="12">
        <v>-3.5809852414030678</v>
      </c>
      <c r="CE1980" s="12">
        <v>-1.6476217901967569</v>
      </c>
      <c r="CF1980" s="12">
        <v>10.067222167713897</v>
      </c>
      <c r="CG1980" s="12">
        <v>5.6614210707438044</v>
      </c>
      <c r="CH1980" s="12">
        <v>-3.8658085405532749</v>
      </c>
      <c r="CI1980" s="12">
        <v>6.6444227099070968E-2</v>
      </c>
      <c r="CJ1980" s="12">
        <v>1.7307369398106967</v>
      </c>
      <c r="CK1980" s="12">
        <v>5.1131311806035811</v>
      </c>
      <c r="CL1980" s="12">
        <v>-7.272524916631915</v>
      </c>
      <c r="CM1980" s="12">
        <v>2.4516196077196715</v>
      </c>
      <c r="CN1980" s="12">
        <v>0.19435530678340249</v>
      </c>
      <c r="CO1980" s="12">
        <v>-4.552012950348419</v>
      </c>
      <c r="CP1980" s="12">
        <v>0.36480300446670727</v>
      </c>
      <c r="CQ1980" s="12">
        <v>-2.154599640011571</v>
      </c>
      <c r="CR1980" s="12">
        <v>-7.4179853648908036</v>
      </c>
      <c r="CS1980" s="12">
        <v>12.680388745294586</v>
      </c>
      <c r="CT1980" s="12">
        <v>1.5297498557283302</v>
      </c>
      <c r="CU1980" s="12">
        <v>9.3995395095252192</v>
      </c>
      <c r="CV1980" s="12">
        <v>9.3073736739879536</v>
      </c>
      <c r="CW1980" s="12">
        <v>-8.251844345266564</v>
      </c>
      <c r="CX1980" s="12">
        <v>2.4359638598340418</v>
      </c>
      <c r="CY1980" s="12">
        <v>6.4437818086138314</v>
      </c>
      <c r="CZ1980" s="12">
        <v>-3.0143750246787073</v>
      </c>
      <c r="DA1980" s="12">
        <v>-1.8868710884201749</v>
      </c>
      <c r="DB1980" s="12">
        <v>-0.40771586305599961</v>
      </c>
      <c r="DC1980" s="12">
        <v>9.1514820861413551</v>
      </c>
      <c r="DD1980" s="12">
        <v>-2.3608507659875686</v>
      </c>
    </row>
    <row r="1981" spans="1:108" x14ac:dyDescent="0.25">
      <c r="H1981" s="11" t="s">
        <v>2</v>
      </c>
      <c r="I1981" s="12">
        <v>12.088032858436037</v>
      </c>
      <c r="J1981" s="12">
        <v>12.456732501014113</v>
      </c>
      <c r="K1981" s="12">
        <v>-4.6303423684935954</v>
      </c>
      <c r="L1981" s="12">
        <v>12.306787814925858</v>
      </c>
      <c r="M1981" s="12">
        <v>13.063998772269549</v>
      </c>
      <c r="N1981" s="12">
        <v>12.04950976065032</v>
      </c>
      <c r="O1981" s="12">
        <v>22.708120196245265</v>
      </c>
      <c r="P1981" s="12">
        <v>22.537434057842525</v>
      </c>
      <c r="Q1981" s="12">
        <v>11.713260739548137</v>
      </c>
      <c r="R1981" s="12">
        <v>11.679352514760705</v>
      </c>
      <c r="S1981" s="12">
        <v>22.373908764881211</v>
      </c>
      <c r="T1981" s="12">
        <v>-11.330902016724691</v>
      </c>
      <c r="U1981" s="12">
        <v>12.511563035025739</v>
      </c>
      <c r="V1981" s="12">
        <v>17.947727460117683</v>
      </c>
      <c r="W1981" s="12">
        <v>18.541574497761889</v>
      </c>
      <c r="X1981" s="12">
        <v>37.387218202759676</v>
      </c>
      <c r="Y1981" s="12">
        <v>10.055736646307031</v>
      </c>
      <c r="Z1981" s="12">
        <v>20.383473168052941</v>
      </c>
      <c r="AA1981" s="12">
        <v>3.0509588133340522</v>
      </c>
      <c r="AB1981" s="12">
        <v>12.641944292360126</v>
      </c>
      <c r="AC1981" s="12">
        <v>3.9578733109182362</v>
      </c>
      <c r="AD1981" s="12">
        <v>3.5966895334838709</v>
      </c>
      <c r="AE1981" s="12">
        <v>-4.7285999568200303</v>
      </c>
      <c r="AF1981" s="12">
        <v>5.7404697023989124</v>
      </c>
      <c r="AG1981" s="12">
        <v>37.766396158481058</v>
      </c>
      <c r="AH1981" s="12">
        <v>11.341025537106281</v>
      </c>
      <c r="AI1981" s="12">
        <v>17.187234247798578</v>
      </c>
      <c r="AJ1981" s="12">
        <v>17.941461823854347</v>
      </c>
      <c r="AK1981" s="12">
        <v>2.045503809771636</v>
      </c>
      <c r="AL1981" s="12">
        <v>5.5648435355743606</v>
      </c>
      <c r="AM1981" s="12">
        <v>9.7285878445291445</v>
      </c>
      <c r="AN1981" s="12">
        <v>3.5658208436067165</v>
      </c>
      <c r="AO1981" s="12">
        <v>13.942124295591608</v>
      </c>
      <c r="AP1981" s="12">
        <v>27.012012819277249</v>
      </c>
      <c r="AQ1981" s="12">
        <v>28.998272455302008</v>
      </c>
      <c r="AR1981" s="12">
        <v>6.3446142129503373</v>
      </c>
      <c r="AS1981" s="12">
        <v>9.5189204039367148</v>
      </c>
      <c r="AT1981" s="12">
        <v>6.813580394866336</v>
      </c>
      <c r="AU1981" s="12">
        <v>18.627483232587966</v>
      </c>
      <c r="AV1981" s="12">
        <v>13.33558993437893</v>
      </c>
      <c r="AW1981" s="12">
        <v>1.257444165791179</v>
      </c>
      <c r="AX1981" s="12">
        <v>14.871064948222612</v>
      </c>
      <c r="AY1981" s="12">
        <v>23.758109072670592</v>
      </c>
      <c r="AZ1981" s="12">
        <v>13.847091951355438</v>
      </c>
      <c r="BA1981" s="12">
        <v>-1.3505243622868688</v>
      </c>
      <c r="BB1981" s="12">
        <v>12.523031876296868</v>
      </c>
      <c r="BC1981" s="12">
        <v>35.131313096891596</v>
      </c>
      <c r="BD1981" s="12">
        <v>13.640130686439841</v>
      </c>
      <c r="BE1981" s="12">
        <v>23.658557292516534</v>
      </c>
      <c r="BF1981" s="12">
        <v>-7.4323379883389702</v>
      </c>
      <c r="BG1981" s="12">
        <v>7.4158453785387293</v>
      </c>
      <c r="BH1981" s="12">
        <v>16.214567029689196</v>
      </c>
      <c r="BI1981" s="12">
        <v>15.860732402327983</v>
      </c>
      <c r="BJ1981" s="12">
        <v>-6.0900284905994519</v>
      </c>
      <c r="BK1981" s="12">
        <v>13.905714740487765</v>
      </c>
      <c r="BL1981" s="12">
        <v>6.0390679976583295</v>
      </c>
      <c r="BM1981" s="12">
        <v>14.636202692184469</v>
      </c>
      <c r="BN1981" s="12">
        <v>14.179631678526107</v>
      </c>
      <c r="BO1981" s="12">
        <v>6.5327783766098717</v>
      </c>
      <c r="BP1981" s="12">
        <v>0.37664114687212724</v>
      </c>
      <c r="BQ1981" s="12">
        <v>25.977090015045274</v>
      </c>
      <c r="BR1981" s="12">
        <v>10.900801059456192</v>
      </c>
      <c r="BS1981" s="12">
        <v>-1.4138739015430026</v>
      </c>
      <c r="BT1981" s="12">
        <v>-0.77292039465681506</v>
      </c>
      <c r="BU1981" s="12">
        <v>10.024819093722609</v>
      </c>
      <c r="BV1981" s="12">
        <v>20.481715650731221</v>
      </c>
      <c r="BW1981" s="12">
        <v>-11.530701501780179</v>
      </c>
      <c r="BX1981" s="12">
        <v>-0.14861753886272577</v>
      </c>
      <c r="BY1981" s="12">
        <v>7.5699830503246703</v>
      </c>
      <c r="BZ1981" s="12">
        <v>5.9932027023462977</v>
      </c>
      <c r="CA1981" s="12">
        <v>-7.006286655804006E-2</v>
      </c>
      <c r="CB1981" s="12">
        <v>18.67112372948716</v>
      </c>
      <c r="CC1981" s="12">
        <v>3.2145535381240249</v>
      </c>
      <c r="CD1981" s="12">
        <v>2.7627849651237986</v>
      </c>
      <c r="CE1981" s="12">
        <v>7.2092181009157494</v>
      </c>
      <c r="CF1981" s="12">
        <v>29.537116272654785</v>
      </c>
      <c r="CG1981" s="12">
        <v>21.948442966412895</v>
      </c>
      <c r="CH1981" s="12">
        <v>2.6111283103403622</v>
      </c>
      <c r="CI1981" s="12">
        <v>11.324582631143471</v>
      </c>
      <c r="CJ1981" s="12">
        <v>14.293842931329353</v>
      </c>
      <c r="CK1981" s="12">
        <v>19.923124104287403</v>
      </c>
      <c r="CL1981" s="12">
        <v>-4.527802649454876</v>
      </c>
      <c r="CM1981" s="12">
        <v>15.739175046648766</v>
      </c>
      <c r="CN1981" s="12">
        <v>10.348199782832099</v>
      </c>
      <c r="CO1981" s="12">
        <v>0.81910673186235639</v>
      </c>
      <c r="CP1981" s="12">
        <v>10.110032596237597</v>
      </c>
      <c r="CQ1981" s="12">
        <v>5.519952393816169</v>
      </c>
      <c r="CR1981" s="12">
        <v>-4.6640851527455673</v>
      </c>
      <c r="CS1981" s="12">
        <v>34.878177801528842</v>
      </c>
      <c r="CT1981" s="12">
        <v>12.407510855752598</v>
      </c>
      <c r="CU1981" s="12">
        <v>31.998307739032562</v>
      </c>
      <c r="CV1981" s="12">
        <v>29.253719582785845</v>
      </c>
      <c r="CW1981" s="12">
        <v>-7.08407284261878</v>
      </c>
      <c r="CX1981" s="12">
        <v>14.578991740951215</v>
      </c>
      <c r="CY1981" s="12">
        <v>25.051889657114028</v>
      </c>
      <c r="CZ1981" s="12">
        <v>4.5702059920665725</v>
      </c>
      <c r="DA1981" s="12">
        <v>6.0215351564151511</v>
      </c>
      <c r="DB1981" s="12">
        <v>9.4262674738595003</v>
      </c>
      <c r="DC1981" s="12">
        <v>28.363547657926024</v>
      </c>
      <c r="DD1981" s="12">
        <v>4.7547181163584868</v>
      </c>
    </row>
    <row r="1982" spans="1:108" x14ac:dyDescent="0.25">
      <c r="A1982" s="2">
        <v>661</v>
      </c>
      <c r="B1982" s="8">
        <f t="shared" ref="B1982" ca="1" si="2967">_xlfn.COVARIANCE.P(OFFSET(I1983,0,0,1,20),OFFSET(I1984,0,0,1,20))/_xlfn.VAR.P(OFFSET(I1983,0,0,1,20))</f>
        <v>1.9223069698609316</v>
      </c>
      <c r="C1982" s="8">
        <f t="shared" ref="C1982" ca="1" si="2968">_xlfn.COVARIANCE.P(OFFSET(I1983,0,0,1,50),OFFSET(I1984,0,0,1,50))/_xlfn.VAR.P(OFFSET(I1983,0,0,1,50))</f>
        <v>1.9428303292559703</v>
      </c>
      <c r="D1982" s="8">
        <f t="shared" ref="D1982" ca="1" si="2969">_xlfn.COVARIANCE.P(OFFSET(I1983,0,0,1,100),OFFSET(I1984,0,0,1,100))/_xlfn.VAR.P(OFFSET(I1983,0,0,1,100))</f>
        <v>1.9917595920252291</v>
      </c>
      <c r="E1982" s="8">
        <f t="shared" ref="E1982" ca="1" si="2970">AVERAGE(OFFSET(I1984,0,0,1,20))-AVERAGE(OFFSET(I1983,0,0,1,20))*B1982</f>
        <v>9.9098487223249059</v>
      </c>
      <c r="F1982" s="8">
        <f t="shared" ref="F1982" ca="1" si="2971">AVERAGE(OFFSET(I1984,0,0,1,50))-AVERAGE(OFFSET(I1983,0,0,1,50))*C1982</f>
        <v>9.918129328094734</v>
      </c>
      <c r="G1982" s="8">
        <f t="shared" ref="G1982" ca="1" si="2972">AVERAGE(OFFSET(I1984,0,0,1,100))-AVERAGE(OFFSET(I1983,0,0,1,100))*D1982</f>
        <v>10.155597046923861</v>
      </c>
      <c r="H1982" s="9" t="s">
        <v>29</v>
      </c>
      <c r="I1982" s="10">
        <v>5122</v>
      </c>
      <c r="J1982" s="10">
        <v>9383</v>
      </c>
      <c r="K1982" s="10">
        <v>5256</v>
      </c>
      <c r="L1982" s="10">
        <v>2839</v>
      </c>
      <c r="M1982" s="10">
        <v>7092</v>
      </c>
      <c r="N1982" s="10">
        <v>5884</v>
      </c>
      <c r="O1982" s="10">
        <v>9939</v>
      </c>
      <c r="P1982" s="10">
        <v>3733</v>
      </c>
      <c r="Q1982" s="10">
        <v>7824</v>
      </c>
      <c r="R1982" s="10">
        <v>9349</v>
      </c>
      <c r="S1982" s="10">
        <v>2554</v>
      </c>
      <c r="T1982" s="10">
        <v>4430</v>
      </c>
      <c r="U1982" s="10">
        <v>1459</v>
      </c>
      <c r="V1982" s="10">
        <v>6867</v>
      </c>
      <c r="W1982" s="10">
        <v>6111</v>
      </c>
      <c r="X1982" s="10">
        <v>2378</v>
      </c>
      <c r="Y1982" s="10">
        <v>8434</v>
      </c>
      <c r="Z1982" s="10">
        <v>4252</v>
      </c>
      <c r="AA1982" s="10">
        <v>6701</v>
      </c>
      <c r="AB1982" s="10">
        <v>4320</v>
      </c>
      <c r="AC1982" s="10">
        <v>5957</v>
      </c>
      <c r="AD1982" s="10">
        <v>9456</v>
      </c>
      <c r="AE1982" s="10">
        <v>5888</v>
      </c>
      <c r="AF1982" s="10">
        <v>4169</v>
      </c>
      <c r="AG1982" s="10">
        <v>3423</v>
      </c>
      <c r="AH1982" s="10">
        <v>4575</v>
      </c>
      <c r="AI1982" s="10">
        <v>2676</v>
      </c>
      <c r="AJ1982" s="10">
        <v>5729</v>
      </c>
      <c r="AK1982" s="10">
        <v>6774</v>
      </c>
      <c r="AL1982" s="10">
        <v>2214</v>
      </c>
      <c r="AM1982" s="10">
        <v>3064</v>
      </c>
      <c r="AN1982" s="10">
        <v>3832</v>
      </c>
      <c r="AO1982" s="10">
        <v>823</v>
      </c>
      <c r="AP1982" s="10">
        <v>8727</v>
      </c>
      <c r="AQ1982" s="10">
        <v>8660</v>
      </c>
      <c r="AR1982" s="10">
        <v>9411</v>
      </c>
      <c r="AS1982" s="10">
        <v>575</v>
      </c>
      <c r="AT1982" s="10">
        <v>9295</v>
      </c>
      <c r="AU1982" s="10">
        <v>6582</v>
      </c>
      <c r="AV1982" s="10">
        <v>5231</v>
      </c>
      <c r="AW1982" s="10">
        <v>3030</v>
      </c>
      <c r="AX1982" s="10">
        <v>6961</v>
      </c>
      <c r="AY1982" s="10">
        <v>1440</v>
      </c>
      <c r="AZ1982" s="10">
        <v>4641</v>
      </c>
      <c r="BA1982" s="10">
        <v>2995</v>
      </c>
      <c r="BB1982" s="10">
        <v>7814</v>
      </c>
      <c r="BC1982" s="10">
        <v>5197</v>
      </c>
      <c r="BD1982" s="10">
        <v>4507</v>
      </c>
      <c r="BE1982" s="10">
        <v>8896</v>
      </c>
      <c r="BF1982" s="10">
        <v>8731</v>
      </c>
      <c r="BG1982" s="10">
        <v>6144</v>
      </c>
      <c r="BH1982" s="10">
        <v>6286</v>
      </c>
      <c r="BI1982" s="10">
        <v>8816</v>
      </c>
      <c r="BJ1982" s="10">
        <v>4254</v>
      </c>
      <c r="BK1982" s="10">
        <v>2840</v>
      </c>
      <c r="BL1982" s="10">
        <v>9649</v>
      </c>
      <c r="BM1982" s="10">
        <v>97</v>
      </c>
      <c r="BN1982" s="10">
        <v>9682</v>
      </c>
      <c r="BO1982" s="10">
        <v>667</v>
      </c>
      <c r="BP1982" s="10">
        <v>4946</v>
      </c>
      <c r="BQ1982" s="10">
        <v>848</v>
      </c>
      <c r="BR1982" s="10">
        <v>7647</v>
      </c>
      <c r="BS1982" s="10">
        <v>8317</v>
      </c>
      <c r="BT1982" s="10">
        <v>6895</v>
      </c>
      <c r="BU1982" s="10">
        <v>4188</v>
      </c>
      <c r="BV1982" s="10">
        <v>8449</v>
      </c>
      <c r="BW1982" s="10">
        <v>7684</v>
      </c>
      <c r="BX1982" s="10">
        <v>8430</v>
      </c>
      <c r="BY1982" s="10">
        <v>2147</v>
      </c>
      <c r="BZ1982" s="10">
        <v>1640</v>
      </c>
      <c r="CA1982" s="10">
        <v>393</v>
      </c>
      <c r="CB1982" s="10">
        <v>1707</v>
      </c>
      <c r="CC1982" s="10">
        <v>6289</v>
      </c>
      <c r="CD1982" s="10">
        <v>851</v>
      </c>
      <c r="CE1982" s="10">
        <v>5952</v>
      </c>
      <c r="CF1982" s="10">
        <v>5761</v>
      </c>
      <c r="CG1982" s="10">
        <v>4473</v>
      </c>
      <c r="CH1982" s="10">
        <v>5178</v>
      </c>
      <c r="CI1982" s="10">
        <v>4891</v>
      </c>
      <c r="CJ1982" s="10">
        <v>1139</v>
      </c>
      <c r="CK1982" s="10">
        <v>7458</v>
      </c>
      <c r="CL1982" s="10">
        <v>9893</v>
      </c>
      <c r="CM1982" s="10">
        <v>7383</v>
      </c>
      <c r="CN1982" s="10">
        <v>8846</v>
      </c>
      <c r="CO1982" s="10">
        <v>2750</v>
      </c>
      <c r="CP1982" s="10">
        <v>853</v>
      </c>
      <c r="CQ1982" s="10">
        <v>4188</v>
      </c>
      <c r="CR1982" s="10">
        <v>1472</v>
      </c>
      <c r="CS1982" s="10">
        <v>3302</v>
      </c>
      <c r="CT1982" s="10">
        <v>9517</v>
      </c>
      <c r="CU1982" s="10">
        <v>9303</v>
      </c>
      <c r="CV1982" s="10">
        <v>4633</v>
      </c>
      <c r="CW1982" s="10">
        <v>5493</v>
      </c>
      <c r="CX1982" s="10">
        <v>8729</v>
      </c>
      <c r="CY1982" s="10">
        <v>6895</v>
      </c>
      <c r="CZ1982" s="10">
        <v>341</v>
      </c>
      <c r="DA1982" s="10">
        <v>2602</v>
      </c>
      <c r="DB1982" s="10">
        <v>3550</v>
      </c>
      <c r="DC1982" s="10">
        <v>9742</v>
      </c>
      <c r="DD1982" s="10">
        <v>5291</v>
      </c>
    </row>
    <row r="1983" spans="1:108" x14ac:dyDescent="0.25">
      <c r="H1983" s="11" t="s">
        <v>0</v>
      </c>
      <c r="I1983" s="12">
        <v>3.4241316236009247</v>
      </c>
      <c r="J1983" s="12">
        <v>3.7664902039583987</v>
      </c>
      <c r="K1983" s="12">
        <v>7.0429976177998359</v>
      </c>
      <c r="L1983" s="12">
        <v>-0.95983557788209894</v>
      </c>
      <c r="M1983" s="12">
        <v>-5.3072651959752264</v>
      </c>
      <c r="N1983" s="12">
        <v>4.0826790452451416</v>
      </c>
      <c r="O1983" s="12">
        <v>-5.7811150779611964</v>
      </c>
      <c r="P1983" s="12">
        <v>-3.357480326390156</v>
      </c>
      <c r="Q1983" s="12">
        <v>7.2806977253835825</v>
      </c>
      <c r="R1983" s="12">
        <v>-0.21952300011142126</v>
      </c>
      <c r="S1983" s="12">
        <v>7.2850477452596679E-2</v>
      </c>
      <c r="T1983" s="12">
        <v>-3.0279782713021812</v>
      </c>
      <c r="U1983" s="12">
        <v>-2.1954457809992207</v>
      </c>
      <c r="V1983" s="12">
        <v>-1.3227486797510581</v>
      </c>
      <c r="W1983" s="12">
        <v>1.3775468039260379</v>
      </c>
      <c r="X1983" s="12">
        <v>1.2118697159065723</v>
      </c>
      <c r="Y1983" s="12">
        <v>-4.6773351367850928</v>
      </c>
      <c r="Z1983" s="12">
        <v>5.9777666052495517</v>
      </c>
      <c r="AA1983" s="12">
        <v>-0.67663401794462508</v>
      </c>
      <c r="AB1983" s="12">
        <v>-1.8769556806779764</v>
      </c>
      <c r="AC1983" s="12">
        <v>2.9327532939932208</v>
      </c>
      <c r="AD1983" s="12">
        <v>3.1833568097693958</v>
      </c>
      <c r="AE1983" s="12">
        <v>-1.0395479379801116</v>
      </c>
      <c r="AF1983" s="12">
        <v>-4.538705623932878</v>
      </c>
      <c r="AG1983" s="12">
        <v>0.65153017567067995</v>
      </c>
      <c r="AH1983" s="12">
        <v>-1.4751105537648967</v>
      </c>
      <c r="AI1983" s="12">
        <v>1.0303148994782585</v>
      </c>
      <c r="AJ1983" s="12">
        <v>0.34142660065571107</v>
      </c>
      <c r="AK1983" s="12">
        <v>6.4239920990883146</v>
      </c>
      <c r="AL1983" s="12">
        <v>-1.5580331411387642</v>
      </c>
      <c r="AM1983" s="12">
        <v>-1.873987441616729</v>
      </c>
      <c r="AN1983" s="12">
        <v>-11.913155165946021</v>
      </c>
      <c r="AO1983" s="12">
        <v>-3.3098829081177779</v>
      </c>
      <c r="AP1983" s="12">
        <v>-1.2680362099812073</v>
      </c>
      <c r="AQ1983" s="12">
        <v>2.0352347418469297</v>
      </c>
      <c r="AR1983" s="12">
        <v>-9.0465583007008572</v>
      </c>
      <c r="AS1983" s="12">
        <v>-1.5434496882271178</v>
      </c>
      <c r="AT1983" s="12">
        <v>-2.6886722412639457</v>
      </c>
      <c r="AU1983" s="12">
        <v>-7.0226862422706571</v>
      </c>
      <c r="AV1983" s="12">
        <v>1.5309857330080547</v>
      </c>
      <c r="AW1983" s="12">
        <v>-0.85706068160848348</v>
      </c>
      <c r="AX1983" s="12">
        <v>0.27842256879880212</v>
      </c>
      <c r="AY1983" s="12">
        <v>0.42191141240437469</v>
      </c>
      <c r="AZ1983" s="12">
        <v>-6.234814724165286</v>
      </c>
      <c r="BA1983" s="12">
        <v>-2.1134851685607714</v>
      </c>
      <c r="BB1983" s="12">
        <v>-5.028383212207169</v>
      </c>
      <c r="BC1983" s="12">
        <v>-2.7214527601648646</v>
      </c>
      <c r="BD1983" s="12">
        <v>5.5091247606069258</v>
      </c>
      <c r="BE1983" s="12">
        <v>-2.3032455210815743</v>
      </c>
      <c r="BF1983" s="12">
        <v>4.2932155491961659</v>
      </c>
      <c r="BG1983" s="12">
        <v>-7.6912230756507105</v>
      </c>
      <c r="BH1983" s="12">
        <v>-5.3509152556056474</v>
      </c>
      <c r="BI1983" s="12">
        <v>2.7807019034297813</v>
      </c>
      <c r="BJ1983" s="12">
        <v>0.63993024102335938</v>
      </c>
      <c r="BK1983" s="12">
        <v>7.6932641934838939</v>
      </c>
      <c r="BL1983" s="12">
        <v>-2.0369765426201019</v>
      </c>
      <c r="BM1983" s="12">
        <v>-2.7190302442107099</v>
      </c>
      <c r="BN1983" s="12">
        <v>12.450523932294946</v>
      </c>
      <c r="BO1983" s="12">
        <v>8.71964495247847</v>
      </c>
      <c r="BP1983" s="12">
        <v>-6.1595174875545942</v>
      </c>
      <c r="BQ1983" s="12">
        <v>-2.5132338155406098</v>
      </c>
      <c r="BR1983" s="12">
        <v>1.2630511102918385</v>
      </c>
      <c r="BS1983" s="12">
        <v>-9.2989187542713037</v>
      </c>
      <c r="BT1983" s="12">
        <v>-1.0472360988685567</v>
      </c>
      <c r="BU1983" s="12">
        <v>6.8556450167824368</v>
      </c>
      <c r="BV1983" s="12">
        <v>5.8094108740533876</v>
      </c>
      <c r="BW1983" s="12">
        <v>-6.9862967774850162</v>
      </c>
      <c r="BX1983" s="12">
        <v>6.274468911614103</v>
      </c>
      <c r="BY1983" s="12">
        <v>-6.6414030092962406</v>
      </c>
      <c r="BZ1983" s="12">
        <v>3.4454271145598674</v>
      </c>
      <c r="CA1983" s="12">
        <v>2.5117818298492516</v>
      </c>
      <c r="CB1983" s="12">
        <v>-1.8818942050740288</v>
      </c>
      <c r="CC1983" s="12">
        <v>7.2848853990543798</v>
      </c>
      <c r="CD1983" s="12">
        <v>0.21564714600889492</v>
      </c>
      <c r="CE1983" s="12">
        <v>5.0651429434410424</v>
      </c>
      <c r="CF1983" s="12">
        <v>-1.4842047320157907</v>
      </c>
      <c r="CG1983" s="12">
        <v>-5.5364196807673673</v>
      </c>
      <c r="CH1983" s="12">
        <v>-0.25918339200127416</v>
      </c>
      <c r="CI1983" s="12">
        <v>-1.6839556463398559</v>
      </c>
      <c r="CJ1983" s="12">
        <v>-0.8503085130719259</v>
      </c>
      <c r="CK1983" s="12">
        <v>-5.6565134324498327</v>
      </c>
      <c r="CL1983" s="12">
        <v>3.645213282685249</v>
      </c>
      <c r="CM1983" s="12">
        <v>-2.985802232412567</v>
      </c>
      <c r="CN1983" s="12">
        <v>4.3099306660205947</v>
      </c>
      <c r="CO1983" s="12">
        <v>0.41181482548956894</v>
      </c>
      <c r="CP1983" s="12">
        <v>-6.2491659792131387</v>
      </c>
      <c r="CQ1983" s="12">
        <v>6.8556450167824368</v>
      </c>
      <c r="CR1983" s="12">
        <v>4.7907130761232271</v>
      </c>
      <c r="CS1983" s="12">
        <v>7.1172150583442004</v>
      </c>
      <c r="CT1983" s="12">
        <v>6.7747195363328139</v>
      </c>
      <c r="CU1983" s="12">
        <v>1.58451136128601</v>
      </c>
      <c r="CV1983" s="12">
        <v>4.7347898546238429</v>
      </c>
      <c r="CW1983" s="12">
        <v>-1.6544028625301375</v>
      </c>
      <c r="CX1983" s="12">
        <v>-4.5670703748671162</v>
      </c>
      <c r="CY1983" s="12">
        <v>-1.0472360988685567</v>
      </c>
      <c r="CZ1983" s="12">
        <v>5.3571230353297095</v>
      </c>
      <c r="DA1983" s="12">
        <v>-0.46056620874496568</v>
      </c>
      <c r="DB1983" s="12">
        <v>10.035033434728769</v>
      </c>
      <c r="DC1983" s="12">
        <v>-4.3696223781606864</v>
      </c>
      <c r="DD1983" s="12">
        <v>11.410080611227968</v>
      </c>
    </row>
    <row r="1984" spans="1:108" x14ac:dyDescent="0.25">
      <c r="H1984" s="11" t="s">
        <v>2</v>
      </c>
      <c r="I1984" s="12">
        <v>16.74911540396263</v>
      </c>
      <c r="J1984" s="12">
        <v>16.603702656295226</v>
      </c>
      <c r="K1984" s="12">
        <v>22.033057792032913</v>
      </c>
      <c r="L1984" s="12">
        <v>9.368525188795962</v>
      </c>
      <c r="M1984" s="12">
        <v>-1.463536949650456</v>
      </c>
      <c r="N1984" s="12">
        <v>17.460671545426568</v>
      </c>
      <c r="O1984" s="12">
        <v>-1.3781555072115403</v>
      </c>
      <c r="P1984" s="12">
        <v>4.9489469224595055</v>
      </c>
      <c r="Q1984" s="12">
        <v>24.831151637585343</v>
      </c>
      <c r="R1984" s="12">
        <v>8.3078374856690864</v>
      </c>
      <c r="S1984" s="12">
        <v>9.9897345396762347</v>
      </c>
      <c r="T1984" s="12">
        <v>2.7218634955309859</v>
      </c>
      <c r="U1984" s="12">
        <v>5.6680602860479867</v>
      </c>
      <c r="V1984" s="12">
        <v>5.9206322015761099</v>
      </c>
      <c r="W1984" s="12">
        <v>11.304576760141336</v>
      </c>
      <c r="X1984" s="12">
        <v>12.673717357613951</v>
      </c>
      <c r="Y1984" s="12">
        <v>1.7623430876692114</v>
      </c>
      <c r="Z1984" s="12">
        <v>22.590432634518969</v>
      </c>
      <c r="AA1984" s="12">
        <v>9.4511437240056804</v>
      </c>
      <c r="AB1984" s="12">
        <v>7.9469568213628587</v>
      </c>
      <c r="AC1984" s="12">
        <v>15.827351617194063</v>
      </c>
      <c r="AD1984" s="12">
        <v>16.562207834521754</v>
      </c>
      <c r="AE1984" s="12">
        <v>7.8250768012650829</v>
      </c>
      <c r="AF1984" s="12">
        <v>1.4242764674670823</v>
      </c>
      <c r="AG1984" s="12">
        <v>10.926118204233163</v>
      </c>
      <c r="AH1984" s="12">
        <v>6.9336293043365522</v>
      </c>
      <c r="AI1984" s="12">
        <v>12.879155973014942</v>
      </c>
      <c r="AJ1984" s="12">
        <v>10.979284560586489</v>
      </c>
      <c r="AK1984" s="12">
        <v>22.805734251190238</v>
      </c>
      <c r="AL1984" s="12">
        <v>7.9784569965984549</v>
      </c>
      <c r="AM1984" s="12">
        <v>5.8243232122964104</v>
      </c>
      <c r="AN1984" s="12">
        <v>-13.477121782327764</v>
      </c>
      <c r="AO1984" s="12">
        <v>2.0868476320116685</v>
      </c>
      <c r="AP1984" s="12">
        <v>7.7619662202515247</v>
      </c>
      <c r="AQ1984" s="12">
        <v>13.799443932674196</v>
      </c>
      <c r="AR1984" s="12">
        <v>-7.3719517098737803</v>
      </c>
      <c r="AS1984" s="12">
        <v>7.8436115231388568</v>
      </c>
      <c r="AT1984" s="12">
        <v>3.9465516734492376</v>
      </c>
      <c r="AU1984" s="12">
        <v>-3.6807988937417542</v>
      </c>
      <c r="AV1984" s="12">
        <v>13.288360170720091</v>
      </c>
      <c r="AW1984" s="12">
        <v>7.6199205510317274</v>
      </c>
      <c r="AX1984" s="12">
        <v>8.4338422636877635</v>
      </c>
      <c r="AY1984" s="12">
        <v>7.795896749823557</v>
      </c>
      <c r="AZ1984" s="12">
        <v>-2.1092130621045184</v>
      </c>
      <c r="BA1984" s="12">
        <v>5.5524539973453928</v>
      </c>
      <c r="BB1984" s="12">
        <v>1.0302554926133105</v>
      </c>
      <c r="BC1984" s="12">
        <v>5.0790570167170266</v>
      </c>
      <c r="BD1984" s="12">
        <v>22.464151149178768</v>
      </c>
      <c r="BE1984" s="12">
        <v>6.6387335896226789</v>
      </c>
      <c r="BF1984" s="12">
        <v>17.500056154605154</v>
      </c>
      <c r="BG1984" s="12">
        <v>-5.112926842228946</v>
      </c>
      <c r="BH1984" s="12">
        <v>0.40587338657701899</v>
      </c>
      <c r="BI1984" s="12">
        <v>17.341710606792898</v>
      </c>
      <c r="BJ1984" s="12">
        <v>11.673717117965635</v>
      </c>
      <c r="BK1984" s="12">
        <v>25.661572516553349</v>
      </c>
      <c r="BL1984" s="12">
        <v>6.8419941860977342</v>
      </c>
      <c r="BM1984" s="12">
        <v>4.9092257041825009</v>
      </c>
      <c r="BN1984" s="12">
        <v>35.532145902231072</v>
      </c>
      <c r="BO1984" s="12">
        <v>28.071393125123301</v>
      </c>
      <c r="BP1984" s="12">
        <v>-0.93543219662219546</v>
      </c>
      <c r="BQ1984" s="12">
        <v>5.5195516292678954</v>
      </c>
      <c r="BR1984" s="12">
        <v>13.642682355874166</v>
      </c>
      <c r="BS1984" s="12">
        <v>-8.2835882600841693</v>
      </c>
      <c r="BT1984" s="12">
        <v>7.4845924449753012</v>
      </c>
      <c r="BU1984" s="12">
        <v>23.411720095537898</v>
      </c>
      <c r="BV1984" s="12">
        <v>23.231133597715147</v>
      </c>
      <c r="BW1984" s="12">
        <v>-3.8727566869341263</v>
      </c>
      <c r="BX1984" s="12">
        <v>22.943186862911165</v>
      </c>
      <c r="BY1984" s="12">
        <v>-3.1757104505723763</v>
      </c>
      <c r="BZ1984" s="12">
        <v>17.800874159987124</v>
      </c>
      <c r="CA1984" s="12">
        <v>15.288044456988748</v>
      </c>
      <c r="CB1984" s="12">
        <v>6.4785088972997915</v>
      </c>
      <c r="CC1984" s="12">
        <v>24.568957688382984</v>
      </c>
      <c r="CD1984" s="12">
        <v>10.289384494905384</v>
      </c>
      <c r="CE1984" s="12">
        <v>21.372117052414087</v>
      </c>
      <c r="CF1984" s="12">
        <v>8.1541544783120781</v>
      </c>
      <c r="CG1984" s="12">
        <v>-0.55547802322153761</v>
      </c>
      <c r="CH1984" s="12">
        <v>9.835121731993695</v>
      </c>
      <c r="CI1984" s="12">
        <v>8.0495602440447982</v>
      </c>
      <c r="CJ1984" s="12">
        <v>6.4482401960052176</v>
      </c>
      <c r="CK1984" s="12">
        <v>-0.4400363396270236</v>
      </c>
      <c r="CL1984" s="12">
        <v>17.514704570199786</v>
      </c>
      <c r="CM1984" s="12">
        <v>2.3764716858778283</v>
      </c>
      <c r="CN1984" s="12">
        <v>19.573963764879167</v>
      </c>
      <c r="CO1984" s="12">
        <v>11.592700403491559</v>
      </c>
      <c r="CP1984" s="12">
        <v>-1.4070813055981932</v>
      </c>
      <c r="CQ1984" s="12">
        <v>23.411720095537898</v>
      </c>
      <c r="CR1984" s="12">
        <v>17.978540680261727</v>
      </c>
      <c r="CS1984" s="12">
        <v>25.361152155841403</v>
      </c>
      <c r="CT1984" s="12">
        <v>23.551094382473607</v>
      </c>
      <c r="CU1984" s="12">
        <v>15.481772410421858</v>
      </c>
      <c r="CV1984" s="12">
        <v>20.005075936899836</v>
      </c>
      <c r="CW1984" s="12">
        <v>6.6193459451528165</v>
      </c>
      <c r="CX1984" s="12">
        <v>7.4858259406547445E-2</v>
      </c>
      <c r="CY1984" s="12">
        <v>7.4845924449753012</v>
      </c>
      <c r="CZ1984" s="12">
        <v>20.906526484628277</v>
      </c>
      <c r="DA1984" s="12">
        <v>7.767343954838597</v>
      </c>
      <c r="DB1984" s="12">
        <v>29.835582474933521</v>
      </c>
      <c r="DC1984" s="12">
        <v>1.1006720496921691</v>
      </c>
      <c r="DD1984" s="12">
        <v>33.634050092777791</v>
      </c>
    </row>
    <row r="1985" spans="1:108" x14ac:dyDescent="0.25">
      <c r="A1985" s="2">
        <v>662</v>
      </c>
      <c r="B1985" s="8">
        <f t="shared" ref="B1985" ca="1" si="2973">_xlfn.COVARIANCE.P(OFFSET(I1986,0,0,1,20),OFFSET(I1987,0,0,1,20))/_xlfn.VAR.P(OFFSET(I1986,0,0,1,20))</f>
        <v>1.9699257205549221</v>
      </c>
      <c r="C1985" s="8">
        <f t="shared" ref="C1985" ca="1" si="2974">_xlfn.COVARIANCE.P(OFFSET(I1986,0,0,1,50),OFFSET(I1987,0,0,1,50))/_xlfn.VAR.P(OFFSET(I1986,0,0,1,50))</f>
        <v>2.0114985437314994</v>
      </c>
      <c r="D1985" s="8">
        <f t="shared" ref="D1985" ca="1" si="2975">_xlfn.COVARIANCE.P(OFFSET(I1986,0,0,1,100),OFFSET(I1987,0,0,1,100))/_xlfn.VAR.P(OFFSET(I1986,0,0,1,100))</f>
        <v>2.0120702386403058</v>
      </c>
      <c r="E1985" s="8">
        <f t="shared" ref="E1985" ca="1" si="2976">AVERAGE(OFFSET(I1987,0,0,1,20))-AVERAGE(OFFSET(I1986,0,0,1,20))*B1985</f>
        <v>9.9299952949593013</v>
      </c>
      <c r="F1985" s="8">
        <f t="shared" ref="F1985" ca="1" si="2977">AVERAGE(OFFSET(I1987,0,0,1,50))-AVERAGE(OFFSET(I1986,0,0,1,50))*C1985</f>
        <v>9.8951228823394608</v>
      </c>
      <c r="G1985" s="8">
        <f t="shared" ref="G1985" ca="1" si="2978">AVERAGE(OFFSET(I1987,0,0,1,100))-AVERAGE(OFFSET(I1986,0,0,1,100))*D1985</f>
        <v>9.8786930622765858</v>
      </c>
      <c r="H1985" s="9" t="s">
        <v>29</v>
      </c>
      <c r="I1985" s="10">
        <v>1109</v>
      </c>
      <c r="J1985" s="10">
        <v>1527</v>
      </c>
      <c r="K1985" s="10">
        <v>4408</v>
      </c>
      <c r="L1985" s="10">
        <v>8720</v>
      </c>
      <c r="M1985" s="10">
        <v>2139</v>
      </c>
      <c r="N1985" s="10">
        <v>8999</v>
      </c>
      <c r="O1985" s="10">
        <v>7726</v>
      </c>
      <c r="P1985" s="10">
        <v>8728</v>
      </c>
      <c r="Q1985" s="10">
        <v>1079</v>
      </c>
      <c r="R1985" s="10">
        <v>1449</v>
      </c>
      <c r="S1985" s="10">
        <v>8804</v>
      </c>
      <c r="T1985" s="10">
        <v>2137</v>
      </c>
      <c r="U1985" s="10">
        <v>253</v>
      </c>
      <c r="V1985" s="10">
        <v>649</v>
      </c>
      <c r="W1985" s="10">
        <v>4098</v>
      </c>
      <c r="X1985" s="10">
        <v>7999</v>
      </c>
      <c r="Y1985" s="10">
        <v>9916</v>
      </c>
      <c r="Z1985" s="10">
        <v>96</v>
      </c>
      <c r="AA1985" s="10">
        <v>3707</v>
      </c>
      <c r="AB1985" s="10">
        <v>8417</v>
      </c>
      <c r="AC1985" s="10">
        <v>1676</v>
      </c>
      <c r="AD1985" s="10">
        <v>5722</v>
      </c>
      <c r="AE1985" s="10">
        <v>3757</v>
      </c>
      <c r="AF1985" s="10">
        <v>3366</v>
      </c>
      <c r="AG1985" s="10">
        <v>6727</v>
      </c>
      <c r="AH1985" s="10">
        <v>8582</v>
      </c>
      <c r="AI1985" s="10">
        <v>9960</v>
      </c>
      <c r="AJ1985" s="10">
        <v>6562</v>
      </c>
      <c r="AK1985" s="10">
        <v>8291</v>
      </c>
      <c r="AL1985" s="10">
        <v>2339</v>
      </c>
      <c r="AM1985" s="10">
        <v>1046</v>
      </c>
      <c r="AN1985" s="10">
        <v>3207</v>
      </c>
      <c r="AO1985" s="10">
        <v>5196</v>
      </c>
      <c r="AP1985" s="10">
        <v>5798</v>
      </c>
      <c r="AQ1985" s="10">
        <v>2681</v>
      </c>
      <c r="AR1985" s="10">
        <v>427</v>
      </c>
      <c r="AS1985" s="10">
        <v>437</v>
      </c>
      <c r="AT1985" s="10">
        <v>65</v>
      </c>
      <c r="AU1985" s="10">
        <v>2080</v>
      </c>
      <c r="AV1985" s="10">
        <v>9124</v>
      </c>
      <c r="AW1985" s="10">
        <v>5799</v>
      </c>
      <c r="AX1985" s="10">
        <v>2282</v>
      </c>
      <c r="AY1985" s="10">
        <v>6543</v>
      </c>
      <c r="AZ1985" s="10">
        <v>2400</v>
      </c>
      <c r="BA1985" s="10">
        <v>3662</v>
      </c>
      <c r="BB1985" s="10">
        <v>6419</v>
      </c>
      <c r="BC1985" s="10">
        <v>6238</v>
      </c>
      <c r="BD1985" s="10">
        <v>198</v>
      </c>
      <c r="BE1985" s="10">
        <v>2180</v>
      </c>
      <c r="BF1985" s="10">
        <v>9464</v>
      </c>
      <c r="BG1985" s="10">
        <v>7151</v>
      </c>
      <c r="BH1985" s="10">
        <v>9565</v>
      </c>
      <c r="BI1985" s="10">
        <v>9115</v>
      </c>
      <c r="BJ1985" s="10">
        <v>8098</v>
      </c>
      <c r="BK1985" s="10">
        <v>7515</v>
      </c>
      <c r="BL1985" s="10">
        <v>4443</v>
      </c>
      <c r="BM1985" s="10">
        <v>2823</v>
      </c>
      <c r="BN1985" s="10">
        <v>4144</v>
      </c>
      <c r="BO1985" s="10">
        <v>4368</v>
      </c>
      <c r="BP1985" s="10">
        <v>9965</v>
      </c>
      <c r="BQ1985" s="10">
        <v>98</v>
      </c>
      <c r="BR1985" s="10">
        <v>5849</v>
      </c>
      <c r="BS1985" s="10">
        <v>1105</v>
      </c>
      <c r="BT1985" s="10">
        <v>9825</v>
      </c>
      <c r="BU1985" s="10">
        <v>2724</v>
      </c>
      <c r="BV1985" s="10">
        <v>6961</v>
      </c>
      <c r="BW1985" s="10">
        <v>5848</v>
      </c>
      <c r="BX1985" s="10">
        <v>1177</v>
      </c>
      <c r="BY1985" s="10">
        <v>4419</v>
      </c>
      <c r="BZ1985" s="10">
        <v>7490</v>
      </c>
      <c r="CA1985" s="10">
        <v>6263</v>
      </c>
      <c r="CB1985" s="10">
        <v>629</v>
      </c>
      <c r="CC1985" s="10">
        <v>2595</v>
      </c>
      <c r="CD1985" s="10">
        <v>8792</v>
      </c>
      <c r="CE1985" s="10">
        <v>4105</v>
      </c>
      <c r="CF1985" s="10">
        <v>4891</v>
      </c>
      <c r="CG1985" s="10">
        <v>9989</v>
      </c>
      <c r="CH1985" s="10">
        <v>5648</v>
      </c>
      <c r="CI1985" s="10">
        <v>9616</v>
      </c>
      <c r="CJ1985" s="10">
        <v>1058</v>
      </c>
      <c r="CK1985" s="10">
        <v>5172</v>
      </c>
      <c r="CL1985" s="10">
        <v>2273</v>
      </c>
      <c r="CM1985" s="10">
        <v>8348</v>
      </c>
      <c r="CN1985" s="10">
        <v>9089</v>
      </c>
      <c r="CO1985" s="10">
        <v>6646</v>
      </c>
      <c r="CP1985" s="10">
        <v>606</v>
      </c>
      <c r="CQ1985" s="10">
        <v>7127</v>
      </c>
      <c r="CR1985" s="10">
        <v>9533</v>
      </c>
      <c r="CS1985" s="10">
        <v>7919</v>
      </c>
      <c r="CT1985" s="10">
        <v>1318</v>
      </c>
      <c r="CU1985" s="10">
        <v>7781</v>
      </c>
      <c r="CV1985" s="10">
        <v>8273</v>
      </c>
      <c r="CW1985" s="10">
        <v>9615</v>
      </c>
      <c r="CX1985" s="10">
        <v>4903</v>
      </c>
      <c r="CY1985" s="10">
        <v>3693</v>
      </c>
      <c r="CZ1985" s="10">
        <v>8001</v>
      </c>
      <c r="DA1985" s="10">
        <v>3857</v>
      </c>
      <c r="DB1985" s="10">
        <v>218</v>
      </c>
      <c r="DC1985" s="10">
        <v>7614</v>
      </c>
      <c r="DD1985" s="10">
        <v>3504</v>
      </c>
    </row>
    <row r="1986" spans="1:108" x14ac:dyDescent="0.25">
      <c r="H1986" s="11" t="s">
        <v>0</v>
      </c>
      <c r="I1986" s="12">
        <v>-1.0650480630266554</v>
      </c>
      <c r="J1986" s="12">
        <v>-2.4231177321471895</v>
      </c>
      <c r="K1986" s="12">
        <v>0.48575829497308476</v>
      </c>
      <c r="L1986" s="12">
        <v>-1.0205393337374911</v>
      </c>
      <c r="M1986" s="12">
        <v>-0.97103808138176628</v>
      </c>
      <c r="N1986" s="12">
        <v>-0.26584095292239174</v>
      </c>
      <c r="O1986" s="12">
        <v>-2.6074337784520956</v>
      </c>
      <c r="P1986" s="12">
        <v>0.85344971609520592</v>
      </c>
      <c r="Q1986" s="12">
        <v>-3.794637413997624</v>
      </c>
      <c r="R1986" s="12">
        <v>-2.3584935614241238</v>
      </c>
      <c r="S1986" s="12">
        <v>-0.33502815135709862</v>
      </c>
      <c r="T1986" s="12">
        <v>0.64646103738452254</v>
      </c>
      <c r="U1986" s="12">
        <v>-1.1574769448039037</v>
      </c>
      <c r="V1986" s="12">
        <v>-0.66558216133016579</v>
      </c>
      <c r="W1986" s="12">
        <v>-4.9644531247850567</v>
      </c>
      <c r="X1986" s="12">
        <v>-2.7917224933611036</v>
      </c>
      <c r="Y1986" s="12">
        <v>2.0031375475846729</v>
      </c>
      <c r="Z1986" s="12">
        <v>-1.7189752942802181</v>
      </c>
      <c r="AA1986" s="12">
        <v>-5.5924873614496837</v>
      </c>
      <c r="AB1986" s="12">
        <v>8.0381688566131242</v>
      </c>
      <c r="AC1986" s="12">
        <v>4.2214018307635621</v>
      </c>
      <c r="AD1986" s="12">
        <v>-4.9153028254898121</v>
      </c>
      <c r="AE1986" s="12">
        <v>-0.73377717788045183</v>
      </c>
      <c r="AF1986" s="12">
        <v>4.5931638256725735</v>
      </c>
      <c r="AG1986" s="12">
        <v>-1.7899278099587859</v>
      </c>
      <c r="AH1986" s="12">
        <v>-3.8923712949515337</v>
      </c>
      <c r="AI1986" s="12">
        <v>-0.20699271022557225</v>
      </c>
      <c r="AJ1986" s="12">
        <v>9.6281274794942195</v>
      </c>
      <c r="AK1986" s="12">
        <v>6.2638184744223526</v>
      </c>
      <c r="AL1986" s="12">
        <v>7.383916817387445</v>
      </c>
      <c r="AM1986" s="12">
        <v>-7.709650061313682</v>
      </c>
      <c r="AN1986" s="12">
        <v>2.027251219402312</v>
      </c>
      <c r="AO1986" s="12">
        <v>-0.58147930012953342</v>
      </c>
      <c r="AP1986" s="12">
        <v>9.0641090393329975</v>
      </c>
      <c r="AQ1986" s="12">
        <v>3.9199006790306852</v>
      </c>
      <c r="AR1986" s="12">
        <v>0.72520126673015683</v>
      </c>
      <c r="AS1986" s="12">
        <v>-6.4556613305671098</v>
      </c>
      <c r="AT1986" s="12">
        <v>-5.3953800497296314</v>
      </c>
      <c r="AU1986" s="12">
        <v>0.10634850312654978</v>
      </c>
      <c r="AV1986" s="12">
        <v>7.5427373760888825</v>
      </c>
      <c r="AW1986" s="12">
        <v>7.8090588779519345</v>
      </c>
      <c r="AX1986" s="12">
        <v>-0.83145677760059222</v>
      </c>
      <c r="AY1986" s="12">
        <v>-1.7469196376485319</v>
      </c>
      <c r="AZ1986" s="12">
        <v>11.413695287028244</v>
      </c>
      <c r="BA1986" s="12">
        <v>-11.953837304297675</v>
      </c>
      <c r="BB1986" s="12">
        <v>-3.8566056483476698</v>
      </c>
      <c r="BC1986" s="12">
        <v>-0.12347615002218272</v>
      </c>
      <c r="BD1986" s="12">
        <v>3.0209217587603998</v>
      </c>
      <c r="BE1986" s="12">
        <v>5.9568900529132707</v>
      </c>
      <c r="BF1986" s="12">
        <v>-1.7766821777890933</v>
      </c>
      <c r="BG1986" s="12">
        <v>3.0966305392578146</v>
      </c>
      <c r="BH1986" s="12">
        <v>3.1350225049536125</v>
      </c>
      <c r="BI1986" s="12">
        <v>-5.2668029994247254</v>
      </c>
      <c r="BJ1986" s="12">
        <v>4.4372981249520578</v>
      </c>
      <c r="BK1986" s="12">
        <v>-8.0935604789354176</v>
      </c>
      <c r="BL1986" s="12">
        <v>-2.0325431642738181</v>
      </c>
      <c r="BM1986" s="12">
        <v>4.9206584018916901</v>
      </c>
      <c r="BN1986" s="12">
        <v>-2.1701715834965043</v>
      </c>
      <c r="BO1986" s="12">
        <v>-0.94537112928422928</v>
      </c>
      <c r="BP1986" s="12">
        <v>-3.113884186180929</v>
      </c>
      <c r="BQ1986" s="12">
        <v>5.2197202489730143</v>
      </c>
      <c r="BR1986" s="12">
        <v>-2.1994652979207721</v>
      </c>
      <c r="BS1986" s="12">
        <v>-5.8261651063404614</v>
      </c>
      <c r="BT1986" s="12">
        <v>-1.9510044910568272</v>
      </c>
      <c r="BU1986" s="12">
        <v>-0.52172568575258327</v>
      </c>
      <c r="BV1986" s="12">
        <v>0.27842256879880212</v>
      </c>
      <c r="BW1986" s="12">
        <v>3.4210666880579566</v>
      </c>
      <c r="BX1986" s="12">
        <v>5.2659705608334137</v>
      </c>
      <c r="BY1986" s="12">
        <v>1.7653883394441827</v>
      </c>
      <c r="BZ1986" s="12">
        <v>-3.2732009815563057</v>
      </c>
      <c r="CA1986" s="12">
        <v>-2.6887766821265662</v>
      </c>
      <c r="CB1986" s="12">
        <v>-4.7965728677182344</v>
      </c>
      <c r="CC1986" s="12">
        <v>-3.300323553419096</v>
      </c>
      <c r="CD1986" s="12">
        <v>-4.9699206674804625E-2</v>
      </c>
      <c r="CE1986" s="12">
        <v>2.906720634199413</v>
      </c>
      <c r="CF1986" s="12">
        <v>-1.6839556463398559</v>
      </c>
      <c r="CG1986" s="12">
        <v>2.0368856258499406</v>
      </c>
      <c r="CH1986" s="12">
        <v>1.3481267854485892</v>
      </c>
      <c r="CI1986" s="12">
        <v>-4.87181209849276</v>
      </c>
      <c r="CJ1986" s="12">
        <v>3.443432267614166</v>
      </c>
      <c r="CK1986" s="12">
        <v>-2.4256676861040276</v>
      </c>
      <c r="CL1986" s="12">
        <v>1.8825636701949491</v>
      </c>
      <c r="CM1986" s="12">
        <v>-11.561195105902794</v>
      </c>
      <c r="CN1986" s="12">
        <v>-2.3191576136047471</v>
      </c>
      <c r="CO1986" s="12">
        <v>12.788838797766385</v>
      </c>
      <c r="CP1986" s="12">
        <v>1.5483788438416881</v>
      </c>
      <c r="CQ1986" s="12">
        <v>-8.3513044841290789</v>
      </c>
      <c r="CR1986" s="12">
        <v>-3.5084235850338743</v>
      </c>
      <c r="CS1986" s="12">
        <v>-3.8781625721891215</v>
      </c>
      <c r="CT1986" s="12">
        <v>3.0376155004720906</v>
      </c>
      <c r="CU1986" s="12">
        <v>-1.3088907153376357</v>
      </c>
      <c r="CV1986" s="12">
        <v>6.325833153425263</v>
      </c>
      <c r="CW1986" s="12">
        <v>2.8982594960274231</v>
      </c>
      <c r="CX1986" s="12">
        <v>0.48484515700200709</v>
      </c>
      <c r="CY1986" s="12">
        <v>-4.1640603539602887</v>
      </c>
      <c r="CZ1986" s="12">
        <v>2.1558593592155866</v>
      </c>
      <c r="DA1986" s="12">
        <v>-2.1096838959690949</v>
      </c>
      <c r="DB1986" s="12">
        <v>-0.37249191151975886</v>
      </c>
      <c r="DC1986" s="12">
        <v>-2.8493579960344229</v>
      </c>
      <c r="DD1986" s="12">
        <v>1.9009169434437501</v>
      </c>
    </row>
    <row r="1987" spans="1:108" x14ac:dyDescent="0.25">
      <c r="H1987" s="11" t="s">
        <v>2</v>
      </c>
      <c r="I1987" s="12">
        <v>9.0090494337075331</v>
      </c>
      <c r="J1987" s="12">
        <v>5.1898161399146581</v>
      </c>
      <c r="K1987" s="12">
        <v>10.435087424612881</v>
      </c>
      <c r="L1987" s="12">
        <v>7.4370241868636544</v>
      </c>
      <c r="M1987" s="12">
        <v>6.5279466282162577</v>
      </c>
      <c r="N1987" s="12">
        <v>8.733756211415983</v>
      </c>
      <c r="O1987" s="12">
        <v>6.0568699024838644</v>
      </c>
      <c r="P1987" s="12">
        <v>10.914650344402895</v>
      </c>
      <c r="Q1987" s="12">
        <v>2.1345738337221256</v>
      </c>
      <c r="R1987" s="12">
        <v>5.0983088546925917</v>
      </c>
      <c r="S1987" s="12">
        <v>9.3564534858783031</v>
      </c>
      <c r="T1987" s="12">
        <v>12.094479342863639</v>
      </c>
      <c r="U1987" s="12">
        <v>6.6488655690441938</v>
      </c>
      <c r="V1987" s="12">
        <v>7.815172462237463</v>
      </c>
      <c r="W1987" s="12">
        <v>-1.0120615976701228</v>
      </c>
      <c r="X1987" s="12">
        <v>5.5375613191589919</v>
      </c>
      <c r="Y1987" s="12">
        <v>15.699040704428111</v>
      </c>
      <c r="Z1987" s="12">
        <v>7.5174408886519055</v>
      </c>
      <c r="AA1987" s="12">
        <v>-0.75585101913098995</v>
      </c>
      <c r="AB1987" s="12">
        <v>25.344534430917072</v>
      </c>
      <c r="AC1987" s="12">
        <v>18.643553524319557</v>
      </c>
      <c r="AD1987" s="12">
        <v>1.3822875628418614</v>
      </c>
      <c r="AE1987" s="12">
        <v>9.4340044497193585</v>
      </c>
      <c r="AF1987" s="12">
        <v>19.695336933633556</v>
      </c>
      <c r="AG1987" s="12">
        <v>6.5180929010476323</v>
      </c>
      <c r="AH1987" s="12">
        <v>3.5926044761204583</v>
      </c>
      <c r="AI1987" s="12">
        <v>9.2308072999103672</v>
      </c>
      <c r="AJ1987" s="12">
        <v>27.882956037442302</v>
      </c>
      <c r="AK1987" s="12">
        <v>21.432164887585511</v>
      </c>
      <c r="AL1987" s="12">
        <v>27.156254645377281</v>
      </c>
      <c r="AM1987" s="12">
        <v>-6.0689753906104444</v>
      </c>
      <c r="AN1987" s="12">
        <v>13.958035552580849</v>
      </c>
      <c r="AO1987" s="12">
        <v>7.7441755524340063</v>
      </c>
      <c r="AP1987" s="12">
        <v>28.468256785670373</v>
      </c>
      <c r="AQ1987" s="12">
        <v>17.540247094948317</v>
      </c>
      <c r="AR1987" s="12">
        <v>11.115973424341552</v>
      </c>
      <c r="AS1987" s="12">
        <v>-3.7173559343791229</v>
      </c>
      <c r="AT1987" s="12">
        <v>-3.2581569769601595</v>
      </c>
      <c r="AU1987" s="12">
        <v>9.7788066218745566</v>
      </c>
      <c r="AV1987" s="12">
        <v>23.893211105406138</v>
      </c>
      <c r="AW1987" s="12">
        <v>23.006971314979964</v>
      </c>
      <c r="AX1987" s="12">
        <v>7.1380165247199647</v>
      </c>
      <c r="AY1987" s="12">
        <v>7.0128622903307312</v>
      </c>
      <c r="AZ1987" s="12">
        <v>33.918659536854001</v>
      </c>
      <c r="BA1987" s="12">
        <v>-14.091573244443696</v>
      </c>
      <c r="BB1987" s="12">
        <v>0.9863816998995294</v>
      </c>
      <c r="BC1987" s="12">
        <v>10.56848756293833</v>
      </c>
      <c r="BD1987" s="12">
        <v>15.699038068992975</v>
      </c>
      <c r="BE1987" s="12">
        <v>23.964541295191335</v>
      </c>
      <c r="BF1987" s="12">
        <v>6.4900133793944681</v>
      </c>
      <c r="BG1987" s="12">
        <v>16.390429234676439</v>
      </c>
      <c r="BH1987" s="12">
        <v>15.850149082212432</v>
      </c>
      <c r="BI1987" s="12">
        <v>-1.0935869741833988</v>
      </c>
      <c r="BJ1987" s="12">
        <v>18.774659251792688</v>
      </c>
      <c r="BK1987" s="12">
        <v>-5.6323890460837518</v>
      </c>
      <c r="BL1987" s="12">
        <v>6.0606008035165235</v>
      </c>
      <c r="BM1987" s="12">
        <v>19.703916384687432</v>
      </c>
      <c r="BN1987" s="12">
        <v>5.7641407689911892</v>
      </c>
      <c r="BO1987" s="12">
        <v>8.6080133456902779</v>
      </c>
      <c r="BP1987" s="12">
        <v>2.082571337229552</v>
      </c>
      <c r="BQ1987" s="12">
        <v>20.142941926187341</v>
      </c>
      <c r="BR1987" s="12">
        <v>6.7694962668226584</v>
      </c>
      <c r="BS1987" s="12">
        <v>-1.9392759711557992</v>
      </c>
      <c r="BT1987" s="12">
        <v>3.5806963812052177</v>
      </c>
      <c r="BU1987" s="12">
        <v>8.053706749374351</v>
      </c>
      <c r="BV1987" s="12">
        <v>8.4338422636877635</v>
      </c>
      <c r="BW1987" s="12">
        <v>16.874967544567653</v>
      </c>
      <c r="BX1987" s="12">
        <v>19.753804130915174</v>
      </c>
      <c r="BY1987" s="12">
        <v>14.319587393270028</v>
      </c>
      <c r="BZ1987" s="12">
        <v>4.1094600930260974</v>
      </c>
      <c r="CA1987" s="12">
        <v>5.7466461424384532</v>
      </c>
      <c r="CB1987" s="12">
        <v>-0.58277799130587371</v>
      </c>
      <c r="CC1987" s="12">
        <v>2.4670108581170238</v>
      </c>
      <c r="CD1987" s="12">
        <v>9.347234713083072</v>
      </c>
      <c r="CE1987" s="12">
        <v>17.041629696690414</v>
      </c>
      <c r="CF1987" s="12">
        <v>8.0495602440447982</v>
      </c>
      <c r="CG1987" s="12">
        <v>14.250042929670125</v>
      </c>
      <c r="CH1987" s="12">
        <v>12.960012229399052</v>
      </c>
      <c r="CI1987" s="12">
        <v>1.5639499957760403</v>
      </c>
      <c r="CJ1987" s="12">
        <v>17.481850785650497</v>
      </c>
      <c r="CK1987" s="12">
        <v>2.2832091181785699</v>
      </c>
      <c r="CL1987" s="12">
        <v>12.456756326210778</v>
      </c>
      <c r="CM1987" s="12">
        <v>-13.428540283694961</v>
      </c>
      <c r="CN1987" s="12">
        <v>4.8451702414457234</v>
      </c>
      <c r="CO1987" s="12">
        <v>36.668276560352602</v>
      </c>
      <c r="CP1987" s="12">
        <v>13.542528328282081</v>
      </c>
      <c r="CQ1987" s="12">
        <v>-6.8063018237583623</v>
      </c>
      <c r="CR1987" s="12">
        <v>2.7843475176450689</v>
      </c>
      <c r="CS1987" s="12">
        <v>2.6038600902917288</v>
      </c>
      <c r="CT1987" s="12">
        <v>15.687703052485352</v>
      </c>
      <c r="CU1987" s="12">
        <v>5.3701627210695868</v>
      </c>
      <c r="CV1987" s="12">
        <v>22.013053770957832</v>
      </c>
      <c r="CW1987" s="12">
        <v>14.81199021646075</v>
      </c>
      <c r="CX1987" s="12">
        <v>12.034870548797134</v>
      </c>
      <c r="CY1987" s="12">
        <v>2.4999846298375079</v>
      </c>
      <c r="CZ1987" s="12">
        <v>13.725222915126164</v>
      </c>
      <c r="DA1987" s="12">
        <v>5.5841147475410873</v>
      </c>
      <c r="DB1987" s="12">
        <v>10.623440569570137</v>
      </c>
      <c r="DC1987" s="12">
        <v>4.5213238207533593</v>
      </c>
      <c r="DD1987" s="12">
        <v>13.43848802948737</v>
      </c>
    </row>
    <row r="1988" spans="1:108" x14ac:dyDescent="0.25">
      <c r="A1988" s="2">
        <v>663</v>
      </c>
      <c r="B1988" s="8">
        <f t="shared" ref="B1988" ca="1" si="2979">_xlfn.COVARIANCE.P(OFFSET(I1989,0,0,1,20),OFFSET(I1990,0,0,1,20))/_xlfn.VAR.P(OFFSET(I1989,0,0,1,20))</f>
        <v>2.0122508540165298</v>
      </c>
      <c r="C1988" s="8">
        <f t="shared" ref="C1988" ca="1" si="2980">_xlfn.COVARIANCE.P(OFFSET(I1989,0,0,1,50),OFFSET(I1990,0,0,1,50))/_xlfn.VAR.P(OFFSET(I1989,0,0,1,50))</f>
        <v>2.0249396572689076</v>
      </c>
      <c r="D1988" s="8">
        <f t="shared" ref="D1988" ca="1" si="2981">_xlfn.COVARIANCE.P(OFFSET(I1989,0,0,1,100),OFFSET(I1990,0,0,1,100))/_xlfn.VAR.P(OFFSET(I1989,0,0,1,100))</f>
        <v>1.9907978235102095</v>
      </c>
      <c r="E1988" s="8">
        <f t="shared" ref="E1988" ca="1" si="2982">AVERAGE(OFFSET(I1990,0,0,1,20))-AVERAGE(OFFSET(I1989,0,0,1,20))*B1988</f>
        <v>9.9142490525022016</v>
      </c>
      <c r="F1988" s="8">
        <f t="shared" ref="F1988" ca="1" si="2983">AVERAGE(OFFSET(I1990,0,0,1,50))-AVERAGE(OFFSET(I1989,0,0,1,50))*C1988</f>
        <v>9.8963207042110835</v>
      </c>
      <c r="G1988" s="8">
        <f t="shared" ref="G1988" ca="1" si="2984">AVERAGE(OFFSET(I1990,0,0,1,100))-AVERAGE(OFFSET(I1989,0,0,1,100))*D1988</f>
        <v>9.8329402342799899</v>
      </c>
      <c r="H1988" s="9" t="s">
        <v>29</v>
      </c>
      <c r="I1988" s="10">
        <v>6319</v>
      </c>
      <c r="J1988" s="10">
        <v>2885</v>
      </c>
      <c r="K1988" s="10">
        <v>1156</v>
      </c>
      <c r="L1988" s="10">
        <v>1150</v>
      </c>
      <c r="M1988" s="10">
        <v>7460</v>
      </c>
      <c r="N1988" s="10">
        <v>5228</v>
      </c>
      <c r="O1988" s="10">
        <v>9362</v>
      </c>
      <c r="P1988" s="10">
        <v>1970</v>
      </c>
      <c r="Q1988" s="10">
        <v>700</v>
      </c>
      <c r="R1988" s="10">
        <v>6932</v>
      </c>
      <c r="S1988" s="10">
        <v>2612</v>
      </c>
      <c r="T1988" s="10">
        <v>7389</v>
      </c>
      <c r="U1988" s="10">
        <v>6437</v>
      </c>
      <c r="V1988" s="10">
        <v>3096</v>
      </c>
      <c r="W1988" s="10">
        <v>4313</v>
      </c>
      <c r="X1988" s="10">
        <v>6712</v>
      </c>
      <c r="Y1988" s="10">
        <v>1760</v>
      </c>
      <c r="Z1988" s="10">
        <v>8200</v>
      </c>
      <c r="AA1988" s="10">
        <v>7275</v>
      </c>
      <c r="AB1988" s="10">
        <v>5138</v>
      </c>
      <c r="AC1988" s="10">
        <v>8094</v>
      </c>
      <c r="AD1988" s="10">
        <v>9632</v>
      </c>
      <c r="AE1988" s="10">
        <v>2374</v>
      </c>
      <c r="AF1988" s="10">
        <v>8427</v>
      </c>
      <c r="AG1988" s="10">
        <v>3140</v>
      </c>
      <c r="AH1988" s="10">
        <v>1132</v>
      </c>
      <c r="AI1988" s="10">
        <v>4397</v>
      </c>
      <c r="AJ1988" s="10">
        <v>7478</v>
      </c>
      <c r="AK1988" s="10">
        <v>7747</v>
      </c>
      <c r="AL1988" s="10">
        <v>5740</v>
      </c>
      <c r="AM1988" s="10">
        <v>7815</v>
      </c>
      <c r="AN1988" s="10">
        <v>5079</v>
      </c>
      <c r="AO1988" s="10">
        <v>3363</v>
      </c>
      <c r="AP1988" s="10">
        <v>5055</v>
      </c>
      <c r="AQ1988" s="10">
        <v>8824</v>
      </c>
      <c r="AR1988" s="10">
        <v>960</v>
      </c>
      <c r="AS1988" s="10">
        <v>8242</v>
      </c>
      <c r="AT1988" s="10">
        <v>356</v>
      </c>
      <c r="AU1988" s="10">
        <v>1035</v>
      </c>
      <c r="AV1988" s="10">
        <v>9609</v>
      </c>
      <c r="AW1988" s="10">
        <v>1791</v>
      </c>
      <c r="AX1988" s="10">
        <v>4925</v>
      </c>
      <c r="AY1988" s="10">
        <v>3494</v>
      </c>
      <c r="AZ1988" s="10">
        <v>9566</v>
      </c>
      <c r="BA1988" s="10">
        <v>4652</v>
      </c>
      <c r="BB1988" s="10">
        <v>2039</v>
      </c>
      <c r="BC1988" s="10">
        <v>1446</v>
      </c>
      <c r="BD1988" s="10">
        <v>3041</v>
      </c>
      <c r="BE1988" s="10">
        <v>8780</v>
      </c>
      <c r="BF1988" s="10">
        <v>7270</v>
      </c>
      <c r="BG1988" s="10">
        <v>2007</v>
      </c>
      <c r="BH1988" s="10">
        <v>4600</v>
      </c>
      <c r="BI1988" s="10">
        <v>1719</v>
      </c>
      <c r="BJ1988" s="10">
        <v>7606</v>
      </c>
      <c r="BK1988" s="10">
        <v>1066</v>
      </c>
      <c r="BL1988" s="10">
        <v>1007</v>
      </c>
      <c r="BM1988" s="10">
        <v>5769</v>
      </c>
      <c r="BN1988" s="10">
        <v>556</v>
      </c>
      <c r="BO1988" s="10">
        <v>5731</v>
      </c>
      <c r="BP1988" s="10">
        <v>5134</v>
      </c>
      <c r="BQ1988" s="10">
        <v>1873</v>
      </c>
      <c r="BR1988" s="10">
        <v>4660</v>
      </c>
      <c r="BS1988" s="10">
        <v>4774</v>
      </c>
      <c r="BT1988" s="10">
        <v>1088</v>
      </c>
      <c r="BU1988" s="10">
        <v>3562</v>
      </c>
      <c r="BV1988" s="10">
        <v>590</v>
      </c>
      <c r="BW1988" s="10">
        <v>732</v>
      </c>
      <c r="BX1988" s="10">
        <v>3104</v>
      </c>
      <c r="BY1988" s="10">
        <v>7108</v>
      </c>
      <c r="BZ1988" s="10">
        <v>3020</v>
      </c>
      <c r="CA1988" s="10">
        <v>9138</v>
      </c>
      <c r="CB1988" s="10">
        <v>7448</v>
      </c>
      <c r="CC1988" s="10">
        <v>2457</v>
      </c>
      <c r="CD1988" s="10">
        <v>3068</v>
      </c>
      <c r="CE1988" s="10">
        <v>2560</v>
      </c>
      <c r="CF1988" s="10">
        <v>6081</v>
      </c>
      <c r="CG1988" s="10">
        <v>3844</v>
      </c>
      <c r="CH1988" s="10">
        <v>1465</v>
      </c>
      <c r="CI1988" s="10">
        <v>2401</v>
      </c>
      <c r="CJ1988" s="10">
        <v>3246</v>
      </c>
      <c r="CK1988" s="10">
        <v>6613</v>
      </c>
      <c r="CL1988" s="10">
        <v>8594</v>
      </c>
      <c r="CM1988" s="10">
        <v>1431</v>
      </c>
      <c r="CN1988" s="10">
        <v>4293</v>
      </c>
      <c r="CO1988" s="10">
        <v>335</v>
      </c>
      <c r="CP1988" s="10">
        <v>666</v>
      </c>
      <c r="CQ1988" s="10">
        <v>2733</v>
      </c>
      <c r="CR1988" s="10">
        <v>9583</v>
      </c>
      <c r="CS1988" s="10">
        <v>616</v>
      </c>
      <c r="CT1988" s="10">
        <v>862</v>
      </c>
      <c r="CU1988" s="10">
        <v>3213</v>
      </c>
      <c r="CV1988" s="10">
        <v>8711</v>
      </c>
      <c r="CW1988" s="10">
        <v>2398</v>
      </c>
      <c r="CX1988" s="10">
        <v>5594</v>
      </c>
      <c r="CY1988" s="10">
        <v>4665</v>
      </c>
      <c r="CZ1988" s="10">
        <v>4388</v>
      </c>
      <c r="DA1988" s="10">
        <v>8141</v>
      </c>
      <c r="DB1988" s="10">
        <v>4249</v>
      </c>
      <c r="DC1988" s="10">
        <v>6267</v>
      </c>
      <c r="DD1988" s="10">
        <v>5255</v>
      </c>
    </row>
    <row r="1989" spans="1:108" x14ac:dyDescent="0.25">
      <c r="H1989" s="11" t="s">
        <v>0</v>
      </c>
      <c r="I1989" s="12">
        <v>2.4815564283087936</v>
      </c>
      <c r="J1989" s="12">
        <v>-1.1836055303979585</v>
      </c>
      <c r="K1989" s="12">
        <v>0.56283716250504578</v>
      </c>
      <c r="L1989" s="12">
        <v>-1.5233801875579118</v>
      </c>
      <c r="M1989" s="12">
        <v>-7.7857793037671561</v>
      </c>
      <c r="N1989" s="12">
        <v>9.4604344614914524</v>
      </c>
      <c r="O1989" s="12">
        <v>-3.3516296930901297</v>
      </c>
      <c r="P1989" s="12">
        <v>-1.4415711143340892</v>
      </c>
      <c r="Q1989" s="12">
        <v>3.0941785540928524</v>
      </c>
      <c r="R1989" s="12">
        <v>-4.0342086409953817</v>
      </c>
      <c r="S1989" s="12">
        <v>1.6871741823441502</v>
      </c>
      <c r="T1989" s="12">
        <v>-1.4453064516263894</v>
      </c>
      <c r="U1989" s="12">
        <v>-2.78050749848558</v>
      </c>
      <c r="V1989" s="12">
        <v>-0.82415085329202842</v>
      </c>
      <c r="W1989" s="12">
        <v>3.8604808740440126</v>
      </c>
      <c r="X1989" s="12">
        <v>-4.4237125599088882</v>
      </c>
      <c r="Y1989" s="12">
        <v>2.6994394590788389</v>
      </c>
      <c r="Z1989" s="12">
        <v>3.0638186348592211</v>
      </c>
      <c r="AA1989" s="12">
        <v>5.9056391419091039</v>
      </c>
      <c r="AB1989" s="12">
        <v>10.634252529021841</v>
      </c>
      <c r="AC1989" s="12">
        <v>-13.389288089306168</v>
      </c>
      <c r="AD1989" s="12">
        <v>3.6469939075596942</v>
      </c>
      <c r="AE1989" s="12">
        <v>-7.272524916631915</v>
      </c>
      <c r="AF1989" s="12">
        <v>-6.4201761440992584</v>
      </c>
      <c r="AG1989" s="12">
        <v>-0.51504719807511601</v>
      </c>
      <c r="AH1989" s="12">
        <v>-3.8334611108534049</v>
      </c>
      <c r="AI1989" s="12">
        <v>1.4544040268049929</v>
      </c>
      <c r="AJ1989" s="12">
        <v>-0.80262711701720946</v>
      </c>
      <c r="AK1989" s="12">
        <v>0.90276517497463526</v>
      </c>
      <c r="AL1989" s="12">
        <v>4.9906216910497072</v>
      </c>
      <c r="AM1989" s="12">
        <v>-6.647543110234194</v>
      </c>
      <c r="AN1989" s="12">
        <v>-9.3147790836120894</v>
      </c>
      <c r="AO1989" s="12">
        <v>1.2116815166837887</v>
      </c>
      <c r="AP1989" s="12">
        <v>11.611374779376662</v>
      </c>
      <c r="AQ1989" s="12">
        <v>0.888996167699033</v>
      </c>
      <c r="AR1989" s="12">
        <v>0.62052072396406488</v>
      </c>
      <c r="AS1989" s="12">
        <v>-4.5038227898971126</v>
      </c>
      <c r="AT1989" s="12">
        <v>5.2734369048768395E-2</v>
      </c>
      <c r="AU1989" s="12">
        <v>-3.5583079331436531</v>
      </c>
      <c r="AV1989" s="12">
        <v>4.1342645446619395</v>
      </c>
      <c r="AW1989" s="12">
        <v>-2.432336131315084</v>
      </c>
      <c r="AX1989" s="12">
        <v>3.8029196148294147</v>
      </c>
      <c r="AY1989" s="12">
        <v>6.3489219761387421</v>
      </c>
      <c r="AZ1989" s="12">
        <v>14.727270352727398</v>
      </c>
      <c r="BA1989" s="12">
        <v>-9.1190411696363274</v>
      </c>
      <c r="BB1989" s="12">
        <v>2.0775076234706047</v>
      </c>
      <c r="BC1989" s="12">
        <v>-1.419687815579799</v>
      </c>
      <c r="BD1989" s="12">
        <v>-6.7832320606616818</v>
      </c>
      <c r="BE1989" s="12">
        <v>0.72249641180147273</v>
      </c>
      <c r="BF1989" s="12">
        <v>5.2341098483579103</v>
      </c>
      <c r="BG1989" s="12">
        <v>-4.2941638372448354</v>
      </c>
      <c r="BH1989" s="12">
        <v>-8.1624767768442408E-2</v>
      </c>
      <c r="BI1989" s="12">
        <v>-9.1024419281653959</v>
      </c>
      <c r="BJ1989" s="12">
        <v>1.4347652787022485</v>
      </c>
      <c r="BK1989" s="12">
        <v>-0.61803700009074813</v>
      </c>
      <c r="BL1989" s="12">
        <v>6.4739344260153775</v>
      </c>
      <c r="BM1989" s="12">
        <v>2.6101191511424271</v>
      </c>
      <c r="BN1989" s="12">
        <v>2.8971666487781627</v>
      </c>
      <c r="BO1989" s="12">
        <v>5.015147839623558</v>
      </c>
      <c r="BP1989" s="12">
        <v>1.5350438557525468</v>
      </c>
      <c r="BQ1989" s="12">
        <v>2.0972812844518653</v>
      </c>
      <c r="BR1989" s="12">
        <v>-0.14211858298065244</v>
      </c>
      <c r="BS1989" s="12">
        <v>-2.8765149938434749</v>
      </c>
      <c r="BT1989" s="12">
        <v>4.2972589478056067</v>
      </c>
      <c r="BU1989" s="12">
        <v>-12.858687220695355</v>
      </c>
      <c r="BV1989" s="12">
        <v>11.739484444801862</v>
      </c>
      <c r="BW1989" s="12">
        <v>-11.889463325016735</v>
      </c>
      <c r="BX1989" s="12">
        <v>1.7444722555130774</v>
      </c>
      <c r="BY1989" s="12">
        <v>5.7224971483289488</v>
      </c>
      <c r="BZ1989" s="12">
        <v>-3.3475163140223243</v>
      </c>
      <c r="CA1989" s="12">
        <v>-0.45650811832291394</v>
      </c>
      <c r="CB1989" s="12">
        <v>-0.68971187154773339</v>
      </c>
      <c r="CC1989" s="12">
        <v>-3.8649901800670987</v>
      </c>
      <c r="CD1989" s="12">
        <v>-3.2111611507730697</v>
      </c>
      <c r="CE1989" s="12">
        <v>-10.539394795259117</v>
      </c>
      <c r="CF1989" s="12">
        <v>4.0477690136869988</v>
      </c>
      <c r="CG1989" s="12">
        <v>-3.3401490115576848</v>
      </c>
      <c r="CH1989" s="12">
        <v>3.5728230084506429</v>
      </c>
      <c r="CI1989" s="12">
        <v>1.4204729499072899</v>
      </c>
      <c r="CJ1989" s="12">
        <v>2.143734272991304</v>
      </c>
      <c r="CK1989" s="12">
        <v>3.0468915233292577</v>
      </c>
      <c r="CL1989" s="12">
        <v>-2.6394467675878945</v>
      </c>
      <c r="CM1989" s="12">
        <v>-0.79723591633505531</v>
      </c>
      <c r="CN1989" s="12">
        <v>-4.1416100815168786</v>
      </c>
      <c r="CO1989" s="12">
        <v>-6.21875565611154</v>
      </c>
      <c r="CP1989" s="12">
        <v>7.0698700656333022</v>
      </c>
      <c r="CQ1989" s="12">
        <v>-2.394193021182804</v>
      </c>
      <c r="CR1989" s="12">
        <v>-3.4689204899096691</v>
      </c>
      <c r="CS1989" s="12">
        <v>-8.5068885448098026</v>
      </c>
      <c r="CT1989" s="12">
        <v>0.71056848118947724</v>
      </c>
      <c r="CU1989" s="12">
        <v>5.1349639415918791</v>
      </c>
      <c r="CV1989" s="12">
        <v>-2.3608507659875686</v>
      </c>
      <c r="CW1989" s="12">
        <v>-0.76331439759577913</v>
      </c>
      <c r="CX1989" s="12">
        <v>0.42932533175313309</v>
      </c>
      <c r="CY1989" s="12">
        <v>1.8545648027210284</v>
      </c>
      <c r="CZ1989" s="12">
        <v>-4.4459109873728311</v>
      </c>
      <c r="DA1989" s="12">
        <v>-4.3291807966413218</v>
      </c>
      <c r="DB1989" s="12">
        <v>1.3162096898556626</v>
      </c>
      <c r="DC1989" s="12">
        <v>11.05253088520702</v>
      </c>
      <c r="DD1989" s="12">
        <v>-0.66366869730213374</v>
      </c>
    </row>
    <row r="1990" spans="1:108" x14ac:dyDescent="0.25">
      <c r="H1990" s="11" t="s">
        <v>2</v>
      </c>
      <c r="I1990" s="12">
        <v>15.352962670245523</v>
      </c>
      <c r="J1990" s="12">
        <v>7.3356735342001596</v>
      </c>
      <c r="K1990" s="12">
        <v>12.117115385341561</v>
      </c>
      <c r="L1990" s="12">
        <v>8.5910964889782928</v>
      </c>
      <c r="M1990" s="12">
        <v>-5.7234845874097742</v>
      </c>
      <c r="N1990" s="12">
        <v>28.724093212282977</v>
      </c>
      <c r="O1990" s="12">
        <v>3.3404995343519106</v>
      </c>
      <c r="P1990" s="12">
        <v>6.8227656658698796</v>
      </c>
      <c r="Q1990" s="12">
        <v>15.609818037559094</v>
      </c>
      <c r="R1990" s="12">
        <v>0.86892218962241108</v>
      </c>
      <c r="S1990" s="12">
        <v>13.79484602543074</v>
      </c>
      <c r="T1990" s="12">
        <v>6.160594875394672</v>
      </c>
      <c r="U1990" s="12">
        <v>4.1879025276594639</v>
      </c>
      <c r="V1990" s="12">
        <v>8.3997587979919057</v>
      </c>
      <c r="W1990" s="12">
        <v>16.570170263341975</v>
      </c>
      <c r="X1990" s="12">
        <v>0.33374433682639604</v>
      </c>
      <c r="Y1990" s="12">
        <v>16.079924275592951</v>
      </c>
      <c r="Z1990" s="12">
        <v>16.073280947690829</v>
      </c>
      <c r="AA1990" s="12">
        <v>22.209818756220844</v>
      </c>
      <c r="AB1990" s="12">
        <v>30.926945322712562</v>
      </c>
      <c r="AC1990" s="12">
        <v>-17.382071470655848</v>
      </c>
      <c r="AD1990" s="12">
        <v>17.75603590549964</v>
      </c>
      <c r="AE1990" s="12">
        <v>-4.527802649454876</v>
      </c>
      <c r="AF1990" s="12">
        <v>-4.4170399812852006</v>
      </c>
      <c r="AG1990" s="12">
        <v>7.9287818086278241</v>
      </c>
      <c r="AH1990" s="12">
        <v>2.4729000495514692</v>
      </c>
      <c r="AI1990" s="12">
        <v>13.415092949245617</v>
      </c>
      <c r="AJ1990" s="12">
        <v>8.2659934718496046</v>
      </c>
      <c r="AK1990" s="12">
        <v>12.59947717991275</v>
      </c>
      <c r="AL1990" s="12">
        <v>20.518900116849061</v>
      </c>
      <c r="AM1990" s="12">
        <v>-3.6271331040499581</v>
      </c>
      <c r="AN1990" s="12">
        <v>-7.579030050276323</v>
      </c>
      <c r="AO1990" s="12">
        <v>10.308816413467451</v>
      </c>
      <c r="AP1990" s="12">
        <v>34.387395969920647</v>
      </c>
      <c r="AQ1990" s="12">
        <v>13.190865273596096</v>
      </c>
      <c r="AR1990" s="12">
        <v>12.606020476360126</v>
      </c>
      <c r="AS1990" s="12">
        <v>-0.60870640965770417</v>
      </c>
      <c r="AT1990" s="12">
        <v>9.9440613720696991</v>
      </c>
      <c r="AU1990" s="12">
        <v>3.5966895334838709</v>
      </c>
      <c r="AV1990" s="12">
        <v>18.041738681927153</v>
      </c>
      <c r="AW1990" s="12">
        <v>5.2939630983789172</v>
      </c>
      <c r="AX1990" s="12">
        <v>17.243502205210362</v>
      </c>
      <c r="AY1990" s="12">
        <v>21.451702646072256</v>
      </c>
      <c r="AZ1990" s="12">
        <v>38.843685067668687</v>
      </c>
      <c r="BA1990" s="12">
        <v>-9.774880523953378</v>
      </c>
      <c r="BB1990" s="12">
        <v>13.785007164059392</v>
      </c>
      <c r="BC1990" s="12">
        <v>6.3919220278365447</v>
      </c>
      <c r="BD1990" s="12">
        <v>-4.1547615490372376</v>
      </c>
      <c r="BE1990" s="12">
        <v>12.832751632941385</v>
      </c>
      <c r="BF1990" s="12">
        <v>20.405771975042228</v>
      </c>
      <c r="BG1990" s="12">
        <v>0.81380096567787219</v>
      </c>
      <c r="BH1990" s="12">
        <v>9.5922408752622239</v>
      </c>
      <c r="BI1990" s="12">
        <v>-8.6783215523407815</v>
      </c>
      <c r="BJ1990" s="12">
        <v>11.116719320832503</v>
      </c>
      <c r="BK1990" s="12">
        <v>9.2740086416920207</v>
      </c>
      <c r="BL1990" s="12">
        <v>23.84817482387697</v>
      </c>
      <c r="BM1990" s="12">
        <v>12.538114189095275</v>
      </c>
      <c r="BN1990" s="12">
        <v>15.596141650155221</v>
      </c>
      <c r="BO1990" s="12">
        <v>19.123850507257512</v>
      </c>
      <c r="BP1990" s="12">
        <v>13.501348903754693</v>
      </c>
      <c r="BQ1990" s="12">
        <v>14.510585713912571</v>
      </c>
      <c r="BR1990" s="12">
        <v>9.9885748090499664</v>
      </c>
      <c r="BS1990" s="12">
        <v>3.4867400226359897</v>
      </c>
      <c r="BT1990" s="12">
        <v>15.403834878029485</v>
      </c>
      <c r="BU1990" s="12">
        <v>-13.408655102321486</v>
      </c>
      <c r="BV1990" s="12">
        <v>32.435426204027351</v>
      </c>
      <c r="BW1990" s="12">
        <v>-13.773886507481667</v>
      </c>
      <c r="BX1990" s="12">
        <v>12.467595450076915</v>
      </c>
      <c r="BY1990" s="12">
        <v>23.039815470780891</v>
      </c>
      <c r="BZ1990" s="12">
        <v>6.5178693674262256</v>
      </c>
      <c r="CA1990" s="12">
        <v>8.137126069535439</v>
      </c>
      <c r="CB1990" s="12">
        <v>8.0431558415451043</v>
      </c>
      <c r="CC1990" s="12">
        <v>3.6637620454527857</v>
      </c>
      <c r="CD1990" s="12">
        <v>2.7261213155004946</v>
      </c>
      <c r="CE1990" s="12">
        <v>-11.99600649484368</v>
      </c>
      <c r="CF1990" s="12">
        <v>17.300633866072275</v>
      </c>
      <c r="CG1990" s="12">
        <v>3.7273725912599236</v>
      </c>
      <c r="CH1990" s="12">
        <v>15.611597627797339</v>
      </c>
      <c r="CI1990" s="12">
        <v>13.757054196183022</v>
      </c>
      <c r="CJ1990" s="12">
        <v>14.463799820673991</v>
      </c>
      <c r="CK1990" s="12">
        <v>14.706903251748276</v>
      </c>
      <c r="CL1990" s="12">
        <v>5.5248072019808259</v>
      </c>
      <c r="CM1990" s="12">
        <v>9.1183451147588332</v>
      </c>
      <c r="CN1990" s="12">
        <v>1.2580221156621343</v>
      </c>
      <c r="CO1990" s="12">
        <v>-3.155606193261125</v>
      </c>
      <c r="CP1990" s="12">
        <v>23.186616793091762</v>
      </c>
      <c r="CQ1990" s="12">
        <v>5.4597576414176228</v>
      </c>
      <c r="CR1990" s="12">
        <v>1.7690082878777869</v>
      </c>
      <c r="CS1990" s="12">
        <v>-8.0006009080433067</v>
      </c>
      <c r="CT1990" s="12">
        <v>10.854814965673716</v>
      </c>
      <c r="CU1990" s="12">
        <v>19.105603769069628</v>
      </c>
      <c r="CV1990" s="12">
        <v>4.7547181163584868</v>
      </c>
      <c r="CW1990" s="12">
        <v>9.8202286061855073</v>
      </c>
      <c r="CX1990" s="12">
        <v>12.059067315149388</v>
      </c>
      <c r="CY1990" s="12">
        <v>14.822365624785901</v>
      </c>
      <c r="CZ1990" s="12">
        <v>1.4826464365305239</v>
      </c>
      <c r="DA1990" s="12">
        <v>-0.29045960680519212</v>
      </c>
      <c r="DB1990" s="12">
        <v>11.512626548750495</v>
      </c>
      <c r="DC1990" s="12">
        <v>31.503957020033393</v>
      </c>
      <c r="DD1990" s="12">
        <v>8.9591141507889205</v>
      </c>
    </row>
    <row r="1991" spans="1:108" x14ac:dyDescent="0.25">
      <c r="A1991" s="2">
        <v>664</v>
      </c>
      <c r="B1991" s="8">
        <f t="shared" ref="B1991" ca="1" si="2985">_xlfn.COVARIANCE.P(OFFSET(I1992,0,0,1,20),OFFSET(I1993,0,0,1,20))/_xlfn.VAR.P(OFFSET(I1992,0,0,1,20))</f>
        <v>2.0314726462847559</v>
      </c>
      <c r="C1991" s="8">
        <f t="shared" ref="C1991" ca="1" si="2986">_xlfn.COVARIANCE.P(OFFSET(I1992,0,0,1,50),OFFSET(I1993,0,0,1,50))/_xlfn.VAR.P(OFFSET(I1992,0,0,1,50))</f>
        <v>2.0314555402196928</v>
      </c>
      <c r="D1991" s="8">
        <f t="shared" ref="D1991" ca="1" si="2987">_xlfn.COVARIANCE.P(OFFSET(I1992,0,0,1,100),OFFSET(I1993,0,0,1,100))/_xlfn.VAR.P(OFFSET(I1992,0,0,1,100))</f>
        <v>1.9971843978124681</v>
      </c>
      <c r="E1991" s="8">
        <f t="shared" ref="E1991" ca="1" si="2988">AVERAGE(OFFSET(I1993,0,0,1,20))-AVERAGE(OFFSET(I1992,0,0,1,20))*B1991</f>
        <v>9.978332939374468</v>
      </c>
      <c r="F1991" s="8">
        <f t="shared" ref="F1991" ca="1" si="2989">AVERAGE(OFFSET(I1993,0,0,1,50))-AVERAGE(OFFSET(I1992,0,0,1,50))*C1991</f>
        <v>10.109372537586212</v>
      </c>
      <c r="G1991" s="8">
        <f t="shared" ref="G1991" ca="1" si="2990">AVERAGE(OFFSET(I1993,0,0,1,100))-AVERAGE(OFFSET(I1992,0,0,1,100))*D1991</f>
        <v>10.073050692682155</v>
      </c>
      <c r="H1991" s="9" t="s">
        <v>29</v>
      </c>
      <c r="I1991" s="10">
        <v>4650</v>
      </c>
      <c r="J1991" s="10">
        <v>4429</v>
      </c>
      <c r="K1991" s="10">
        <v>2104</v>
      </c>
      <c r="L1991" s="10">
        <v>5090</v>
      </c>
      <c r="M1991" s="10">
        <v>464</v>
      </c>
      <c r="N1991" s="10">
        <v>6005</v>
      </c>
      <c r="O1991" s="10">
        <v>9938</v>
      </c>
      <c r="P1991" s="10">
        <v>3863</v>
      </c>
      <c r="Q1991" s="10">
        <v>7301</v>
      </c>
      <c r="R1991" s="10">
        <v>8138</v>
      </c>
      <c r="S1991" s="10">
        <v>4115</v>
      </c>
      <c r="T1991" s="10">
        <v>4371</v>
      </c>
      <c r="U1991" s="10">
        <v>436</v>
      </c>
      <c r="V1991" s="10">
        <v>3117</v>
      </c>
      <c r="W1991" s="10">
        <v>6676</v>
      </c>
      <c r="X1991" s="10">
        <v>2374</v>
      </c>
      <c r="Y1991" s="10">
        <v>8111</v>
      </c>
      <c r="Z1991" s="10">
        <v>4277</v>
      </c>
      <c r="AA1991" s="10">
        <v>4656</v>
      </c>
      <c r="AB1991" s="10">
        <v>6686</v>
      </c>
      <c r="AC1991" s="10">
        <v>5637</v>
      </c>
      <c r="AD1991" s="10">
        <v>9714</v>
      </c>
      <c r="AE1991" s="10">
        <v>5980</v>
      </c>
      <c r="AF1991" s="10">
        <v>2081</v>
      </c>
      <c r="AG1991" s="10">
        <v>7035</v>
      </c>
      <c r="AH1991" s="10">
        <v>7989</v>
      </c>
      <c r="AI1991" s="10">
        <v>5841</v>
      </c>
      <c r="AJ1991" s="10">
        <v>2177</v>
      </c>
      <c r="AK1991" s="10">
        <v>4701</v>
      </c>
      <c r="AL1991" s="10">
        <v>5522</v>
      </c>
      <c r="AM1991" s="10">
        <v>4971</v>
      </c>
      <c r="AN1991" s="10">
        <v>2617</v>
      </c>
      <c r="AO1991" s="10">
        <v>1435</v>
      </c>
      <c r="AP1991" s="10">
        <v>1986</v>
      </c>
      <c r="AQ1991" s="10">
        <v>7993</v>
      </c>
      <c r="AR1991" s="10">
        <v>4396</v>
      </c>
      <c r="AS1991" s="10">
        <v>9814</v>
      </c>
      <c r="AT1991" s="10">
        <v>9878</v>
      </c>
      <c r="AU1991" s="10">
        <v>432</v>
      </c>
      <c r="AV1991" s="10">
        <v>1440</v>
      </c>
      <c r="AW1991" s="10">
        <v>1454</v>
      </c>
      <c r="AX1991" s="10">
        <v>7656</v>
      </c>
      <c r="AY1991" s="10">
        <v>4797</v>
      </c>
      <c r="AZ1991" s="10">
        <v>2588</v>
      </c>
      <c r="BA1991" s="10">
        <v>1321</v>
      </c>
      <c r="BB1991" s="10">
        <v>8815</v>
      </c>
      <c r="BC1991" s="10">
        <v>7218</v>
      </c>
      <c r="BD1991" s="10">
        <v>7583</v>
      </c>
      <c r="BE1991" s="10">
        <v>7162</v>
      </c>
      <c r="BF1991" s="10">
        <v>9080</v>
      </c>
      <c r="BG1991" s="10">
        <v>482</v>
      </c>
      <c r="BH1991" s="10">
        <v>5226</v>
      </c>
      <c r="BI1991" s="10">
        <v>8162</v>
      </c>
      <c r="BJ1991" s="10">
        <v>8769</v>
      </c>
      <c r="BK1991" s="10">
        <v>7030</v>
      </c>
      <c r="BL1991" s="10">
        <v>7888</v>
      </c>
      <c r="BM1991" s="10">
        <v>4693</v>
      </c>
      <c r="BN1991" s="10">
        <v>1755</v>
      </c>
      <c r="BO1991" s="10">
        <v>9212</v>
      </c>
      <c r="BP1991" s="10">
        <v>3098</v>
      </c>
      <c r="BQ1991" s="10">
        <v>8786</v>
      </c>
      <c r="BR1991" s="10">
        <v>3733</v>
      </c>
      <c r="BS1991" s="10">
        <v>9046</v>
      </c>
      <c r="BT1991" s="10">
        <v>1594</v>
      </c>
      <c r="BU1991" s="10">
        <v>6785</v>
      </c>
      <c r="BV1991" s="10">
        <v>2485</v>
      </c>
      <c r="BW1991" s="10">
        <v>3293</v>
      </c>
      <c r="BX1991" s="10">
        <v>8269</v>
      </c>
      <c r="BY1991" s="10">
        <v>143</v>
      </c>
      <c r="BZ1991" s="10">
        <v>4688</v>
      </c>
      <c r="CA1991" s="10">
        <v>976</v>
      </c>
      <c r="CB1991" s="10">
        <v>621</v>
      </c>
      <c r="CC1991" s="10">
        <v>6911</v>
      </c>
      <c r="CD1991" s="10">
        <v>7398</v>
      </c>
      <c r="CE1991" s="10">
        <v>4904</v>
      </c>
      <c r="CF1991" s="10">
        <v>9496</v>
      </c>
      <c r="CG1991" s="10">
        <v>9567</v>
      </c>
      <c r="CH1991" s="10">
        <v>3652</v>
      </c>
      <c r="CI1991" s="10">
        <v>9446</v>
      </c>
      <c r="CJ1991" s="10">
        <v>1652</v>
      </c>
      <c r="CK1991" s="10">
        <v>8527</v>
      </c>
      <c r="CL1991" s="10">
        <v>5451</v>
      </c>
      <c r="CM1991" s="10">
        <v>6325</v>
      </c>
      <c r="CN1991" s="10">
        <v>8698</v>
      </c>
      <c r="CO1991" s="10">
        <v>7340</v>
      </c>
      <c r="CP1991" s="10">
        <v>2446</v>
      </c>
      <c r="CQ1991" s="10">
        <v>1469</v>
      </c>
      <c r="CR1991" s="10">
        <v>7347</v>
      </c>
      <c r="CS1991" s="10">
        <v>3706</v>
      </c>
      <c r="CT1991" s="10">
        <v>3290</v>
      </c>
      <c r="CU1991" s="10">
        <v>3340</v>
      </c>
      <c r="CV1991" s="10">
        <v>3904</v>
      </c>
      <c r="CW1991" s="10">
        <v>8633</v>
      </c>
      <c r="CX1991" s="10">
        <v>1121</v>
      </c>
      <c r="CY1991" s="10">
        <v>4351</v>
      </c>
      <c r="CZ1991" s="10">
        <v>8558</v>
      </c>
      <c r="DA1991" s="10">
        <v>6604</v>
      </c>
      <c r="DB1991" s="10">
        <v>7880</v>
      </c>
      <c r="DC1991" s="10">
        <v>2881</v>
      </c>
      <c r="DD1991" s="10">
        <v>3095</v>
      </c>
    </row>
    <row r="1992" spans="1:108" x14ac:dyDescent="0.25">
      <c r="H1992" s="11" t="s">
        <v>0</v>
      </c>
      <c r="I1992" s="12">
        <v>-0.7693008330800376</v>
      </c>
      <c r="J1992" s="12">
        <v>0.69638795589348934</v>
      </c>
      <c r="K1992" s="12">
        <v>4.919462216786453</v>
      </c>
      <c r="L1992" s="12">
        <v>6.0650910654865573</v>
      </c>
      <c r="M1992" s="12">
        <v>7.3399061204133549</v>
      </c>
      <c r="N1992" s="12">
        <v>3.3213504824206952</v>
      </c>
      <c r="O1992" s="12">
        <v>0.52404672489269577</v>
      </c>
      <c r="P1992" s="12">
        <v>-1.4731203896622627</v>
      </c>
      <c r="Q1992" s="12">
        <v>-0.95725202869987225</v>
      </c>
      <c r="R1992" s="12">
        <v>-2.6186850625502887</v>
      </c>
      <c r="S1992" s="12">
        <v>6.9102392488234727</v>
      </c>
      <c r="T1992" s="12">
        <v>-1.0480409232929708</v>
      </c>
      <c r="U1992" s="12">
        <v>-0.7580430321150986</v>
      </c>
      <c r="V1992" s="12">
        <v>-8.759988271467428</v>
      </c>
      <c r="W1992" s="12">
        <v>-4.3753031700566636</v>
      </c>
      <c r="X1992" s="12">
        <v>-7.272524916631915</v>
      </c>
      <c r="Y1992" s="12">
        <v>-1.7667369562060289</v>
      </c>
      <c r="Z1992" s="12">
        <v>-1.4467315883942942</v>
      </c>
      <c r="AA1992" s="12">
        <v>2.680854350784156</v>
      </c>
      <c r="AB1992" s="12">
        <v>-6.9110739724806329</v>
      </c>
      <c r="AC1992" s="12">
        <v>-1.8384655952246871</v>
      </c>
      <c r="AD1992" s="12">
        <v>-4.2294067908804625</v>
      </c>
      <c r="AE1992" s="12">
        <v>-1.3274499500740728</v>
      </c>
      <c r="AF1992" s="12">
        <v>5.5069553461331902</v>
      </c>
      <c r="AG1992" s="12">
        <v>9.2688408906849311</v>
      </c>
      <c r="AH1992" s="12">
        <v>0.80965265083605953</v>
      </c>
      <c r="AI1992" s="12">
        <v>6.6386763352044751</v>
      </c>
      <c r="AJ1992" s="12">
        <v>6.2327898232453034</v>
      </c>
      <c r="AK1992" s="12">
        <v>-1.8041664946257239</v>
      </c>
      <c r="AL1992" s="12">
        <v>7.6914044302826401</v>
      </c>
      <c r="AM1992" s="12">
        <v>1.2133290093841043</v>
      </c>
      <c r="AN1992" s="12">
        <v>2.1005630036093921</v>
      </c>
      <c r="AO1992" s="12">
        <v>-2.8174030413806554</v>
      </c>
      <c r="AP1992" s="12">
        <v>-4.8420255982410616</v>
      </c>
      <c r="AQ1992" s="12">
        <v>-5.5979315693867351</v>
      </c>
      <c r="AR1992" s="12">
        <v>3.1705660641394059E-2</v>
      </c>
      <c r="AS1992" s="12">
        <v>2.0562890673407757</v>
      </c>
      <c r="AT1992" s="12">
        <v>-6.7483570658818532</v>
      </c>
      <c r="AU1992" s="12">
        <v>6.6979219192453407E-2</v>
      </c>
      <c r="AV1992" s="12">
        <v>0.42191141240437469</v>
      </c>
      <c r="AW1992" s="12">
        <v>7.2235589821708457</v>
      </c>
      <c r="AX1992" s="12">
        <v>-4.4722174223755857</v>
      </c>
      <c r="AY1992" s="12">
        <v>0.44783514975899474</v>
      </c>
      <c r="AZ1992" s="12">
        <v>2.166437391003889</v>
      </c>
      <c r="BA1992" s="12">
        <v>-1.770800094638052</v>
      </c>
      <c r="BB1992" s="12">
        <v>-4.3549744861019279</v>
      </c>
      <c r="BC1992" s="12">
        <v>-2.5315231182895346</v>
      </c>
      <c r="BD1992" s="12">
        <v>-3.4671500088008349</v>
      </c>
      <c r="BE1992" s="12">
        <v>-4.438812936581515</v>
      </c>
      <c r="BF1992" s="12">
        <v>-6.9144004013806049</v>
      </c>
      <c r="BG1992" s="12">
        <v>5.4743978822082404</v>
      </c>
      <c r="BH1992" s="12">
        <v>-6.9268498883950578</v>
      </c>
      <c r="BI1992" s="12">
        <v>-1.6133855847436995</v>
      </c>
      <c r="BJ1992" s="12">
        <v>-6.9090326830134554</v>
      </c>
      <c r="BK1992" s="12">
        <v>-6.1715348396952061</v>
      </c>
      <c r="BL1992" s="12">
        <v>0.94340848704109082</v>
      </c>
      <c r="BM1992" s="12">
        <v>-7.1927365722802685</v>
      </c>
      <c r="BN1992" s="12">
        <v>4.2335964040380949</v>
      </c>
      <c r="BO1992" s="12">
        <v>2.930494737731423</v>
      </c>
      <c r="BP1992" s="12">
        <v>-0.18721897844607421</v>
      </c>
      <c r="BQ1992" s="12">
        <v>9.4038376844285025</v>
      </c>
      <c r="BR1992" s="12">
        <v>-3.357480326390156</v>
      </c>
      <c r="BS1992" s="12">
        <v>-2.2329946100327636</v>
      </c>
      <c r="BT1992" s="12">
        <v>-1.7650997686727024</v>
      </c>
      <c r="BU1992" s="12">
        <v>6.5142693783778984</v>
      </c>
      <c r="BV1992" s="12">
        <v>-0.27493682110823336</v>
      </c>
      <c r="BW1992" s="12">
        <v>0.744314336076632</v>
      </c>
      <c r="BX1992" s="12">
        <v>-2.5738980552462056</v>
      </c>
      <c r="BY1992" s="12">
        <v>-10.594845318850513</v>
      </c>
      <c r="BZ1992" s="12">
        <v>-0.75986116661276593</v>
      </c>
      <c r="CA1992" s="12">
        <v>-6.4781842915346584</v>
      </c>
      <c r="CB1992" s="12">
        <v>-1.3474906665725606</v>
      </c>
      <c r="CC1992" s="12">
        <v>-1.329052302273662</v>
      </c>
      <c r="CD1992" s="12">
        <v>3.1440569789568018</v>
      </c>
      <c r="CE1992" s="12">
        <v>-4.0371707137243282</v>
      </c>
      <c r="CF1992" s="12">
        <v>4.0446245805861079</v>
      </c>
      <c r="CG1992" s="12">
        <v>0.17010849438836573</v>
      </c>
      <c r="CH1992" s="12">
        <v>-6.0280575642455414</v>
      </c>
      <c r="CI1992" s="12">
        <v>4.246653111222658</v>
      </c>
      <c r="CJ1992" s="12">
        <v>-3.6379057036644733</v>
      </c>
      <c r="CK1992" s="12">
        <v>-4.698941656922198</v>
      </c>
      <c r="CL1992" s="12">
        <v>2.2143632081111471</v>
      </c>
      <c r="CM1992" s="12">
        <v>-13.980085873153625</v>
      </c>
      <c r="CN1992" s="12">
        <v>3.9440080885054574</v>
      </c>
      <c r="CO1992" s="12">
        <v>-1.6142727657731633</v>
      </c>
      <c r="CP1992" s="12">
        <v>-2.3149058106010654</v>
      </c>
      <c r="CQ1992" s="12">
        <v>-0.44610671602858742</v>
      </c>
      <c r="CR1992" s="12">
        <v>10.296907905020428</v>
      </c>
      <c r="CS1992" s="12">
        <v>4.5375307991977252</v>
      </c>
      <c r="CT1992" s="12">
        <v>-1.6632568475872138</v>
      </c>
      <c r="CU1992" s="12">
        <v>-5.6822423522100118</v>
      </c>
      <c r="CV1992" s="12">
        <v>-1.1140524211030614</v>
      </c>
      <c r="CW1992" s="12">
        <v>5.5789236848443977</v>
      </c>
      <c r="CX1992" s="12">
        <v>7.2083464436522116</v>
      </c>
      <c r="CY1992" s="12">
        <v>-6.714754094182906</v>
      </c>
      <c r="CZ1992" s="12">
        <v>-6.2889303444330267</v>
      </c>
      <c r="DA1992" s="12">
        <v>-1.9199379638760763</v>
      </c>
      <c r="DB1992" s="12">
        <v>-8.3226494984732984</v>
      </c>
      <c r="DC1992" s="12">
        <v>-6.0419001687567757</v>
      </c>
      <c r="DD1992" s="12">
        <v>-1.206903803200124</v>
      </c>
    </row>
    <row r="1993" spans="1:108" x14ac:dyDescent="0.25">
      <c r="H1993" s="11" t="s">
        <v>2</v>
      </c>
      <c r="I1993" s="12">
        <v>8.8718870806037078</v>
      </c>
      <c r="J1993" s="12">
        <v>10.516819982797458</v>
      </c>
      <c r="K1993" s="12">
        <v>18.967057630938502</v>
      </c>
      <c r="L1993" s="12">
        <v>22.247091221033106</v>
      </c>
      <c r="M1993" s="12">
        <v>23.651320536865697</v>
      </c>
      <c r="N1993" s="12">
        <v>17.929290116977565</v>
      </c>
      <c r="O1993" s="12">
        <v>10.362896149558829</v>
      </c>
      <c r="P1993" s="12">
        <v>6.8742109221497234</v>
      </c>
      <c r="Q1993" s="12">
        <v>8.1854232765596056</v>
      </c>
      <c r="R1993" s="12">
        <v>5.870923545955371</v>
      </c>
      <c r="S1993" s="12">
        <v>25.049752368372783</v>
      </c>
      <c r="T1993" s="12">
        <v>7.2094415926757973</v>
      </c>
      <c r="U1993" s="12">
        <v>9.4096918942973815</v>
      </c>
      <c r="V1993" s="12">
        <v>-8.9408319104533263</v>
      </c>
      <c r="W1993" s="12">
        <v>1.0282193945372462</v>
      </c>
      <c r="X1993" s="12">
        <v>-4.527802649454876</v>
      </c>
      <c r="Y1993" s="12">
        <v>6.5667853476879348</v>
      </c>
      <c r="Z1993" s="12">
        <v>6.9786149057813702</v>
      </c>
      <c r="AA1993" s="12">
        <v>15.674205500163191</v>
      </c>
      <c r="AB1993" s="12">
        <v>-3.9366412601864149</v>
      </c>
      <c r="AC1993" s="12">
        <v>4.9913892118508745</v>
      </c>
      <c r="AD1993" s="12">
        <v>1.5129690742150335</v>
      </c>
      <c r="AE1993" s="12">
        <v>7.7332949193151608</v>
      </c>
      <c r="AF1993" s="12">
        <v>21.035095103508358</v>
      </c>
      <c r="AG1993" s="12">
        <v>28.823939399027278</v>
      </c>
      <c r="AH1993" s="12">
        <v>12.777813892029975</v>
      </c>
      <c r="AI1993" s="12">
        <v>24.413724679334507</v>
      </c>
      <c r="AJ1993" s="12">
        <v>22.584724236124398</v>
      </c>
      <c r="AK1993" s="12">
        <v>5.7894106610494536</v>
      </c>
      <c r="AL1993" s="12">
        <v>27.59083966181521</v>
      </c>
      <c r="AM1993" s="12">
        <v>13.613753186513508</v>
      </c>
      <c r="AN1993" s="12">
        <v>13.407249087975359</v>
      </c>
      <c r="AO1993" s="12">
        <v>3.3149256676943311</v>
      </c>
      <c r="AP1993" s="12">
        <v>0.43371404494048948</v>
      </c>
      <c r="AQ1993" s="12">
        <v>4.2761191925113184E-2</v>
      </c>
      <c r="AR1993" s="12">
        <v>10.330231287535387</v>
      </c>
      <c r="AS1993" s="12">
        <v>15.111582500580402</v>
      </c>
      <c r="AT1993" s="12">
        <v>-4.3609675088402273</v>
      </c>
      <c r="AU1993" s="12">
        <v>10.557713686572994</v>
      </c>
      <c r="AV1993" s="12">
        <v>7.795896749823557</v>
      </c>
      <c r="AW1993" s="12">
        <v>24.965511863860179</v>
      </c>
      <c r="AX1993" s="12">
        <v>2.6229895957002314</v>
      </c>
      <c r="AY1993" s="12">
        <v>9.7349649087250647</v>
      </c>
      <c r="AZ1993" s="12">
        <v>14.143080415300263</v>
      </c>
      <c r="BA1993" s="12">
        <v>8.6509392093731954</v>
      </c>
      <c r="BB1993" s="12">
        <v>0.75925874020886641</v>
      </c>
      <c r="BC1993" s="12">
        <v>4.315734603320899</v>
      </c>
      <c r="BD1993" s="12">
        <v>3.3214304005766118</v>
      </c>
      <c r="BE1993" s="12">
        <v>1.6228305739317057</v>
      </c>
      <c r="BF1993" s="12">
        <v>-2.4570751154201833</v>
      </c>
      <c r="BG1993" s="12">
        <v>21.89337520931997</v>
      </c>
      <c r="BH1993" s="12">
        <v>-4.0167459776234891</v>
      </c>
      <c r="BI1993" s="12">
        <v>7.2885711455346893</v>
      </c>
      <c r="BJ1993" s="12">
        <v>-2.7033678670943306</v>
      </c>
      <c r="BK1993" s="12">
        <v>-2.3586047468443079</v>
      </c>
      <c r="BL1993" s="12">
        <v>12.501313311456483</v>
      </c>
      <c r="BM1993" s="12">
        <v>-3.7892863020808116</v>
      </c>
      <c r="BN1993" s="12">
        <v>18.095090475451347</v>
      </c>
      <c r="BO1993" s="12">
        <v>14.28471513681793</v>
      </c>
      <c r="BP1993" s="12">
        <v>10.869362720578717</v>
      </c>
      <c r="BQ1993" s="12">
        <v>28.151668898816745</v>
      </c>
      <c r="BR1993" s="12">
        <v>4.9489469224595055</v>
      </c>
      <c r="BS1993" s="12">
        <v>4.9218268828595653</v>
      </c>
      <c r="BT1993" s="12">
        <v>5.1709177055442872</v>
      </c>
      <c r="BU1993" s="12">
        <v>22.626007153710848</v>
      </c>
      <c r="BV1993" s="12">
        <v>9.3679182661891272</v>
      </c>
      <c r="BW1993" s="12">
        <v>11.836837970159435</v>
      </c>
      <c r="BX1993" s="12">
        <v>5.975275444586809</v>
      </c>
      <c r="BY1993" s="12">
        <v>-11.222691327961646</v>
      </c>
      <c r="BZ1993" s="12">
        <v>7.9855895617835237</v>
      </c>
      <c r="CA1993" s="12">
        <v>-2.6849910022466963</v>
      </c>
      <c r="CB1993" s="12">
        <v>7.829299153683178</v>
      </c>
      <c r="CC1993" s="12">
        <v>9.0928350547747421</v>
      </c>
      <c r="CD1993" s="12">
        <v>15.51776432913625</v>
      </c>
      <c r="CE1993" s="12">
        <v>2.650541416282997</v>
      </c>
      <c r="CF1993" s="12">
        <v>18.054192558469811</v>
      </c>
      <c r="CG1993" s="12">
        <v>11.630620317961071</v>
      </c>
      <c r="CH1993" s="12">
        <v>-2.4526446491006491</v>
      </c>
      <c r="CI1993" s="12">
        <v>18.373013085200178</v>
      </c>
      <c r="CJ1993" s="12">
        <v>3.3489268890268225</v>
      </c>
      <c r="CK1993" s="12">
        <v>1.3310288362534242</v>
      </c>
      <c r="CL1993" s="12">
        <v>14.920731747042993</v>
      </c>
      <c r="CM1993" s="12">
        <v>-18.454152553061935</v>
      </c>
      <c r="CN1993" s="12">
        <v>16.449531334684185</v>
      </c>
      <c r="CO1993" s="12">
        <v>5.6768145278035878</v>
      </c>
      <c r="CP1993" s="12">
        <v>5.9045952430873143</v>
      </c>
      <c r="CQ1993" s="12">
        <v>8.9040275517408567</v>
      </c>
      <c r="CR1993" s="12">
        <v>30.786171906744645</v>
      </c>
      <c r="CS1993" s="12">
        <v>18.588493883296092</v>
      </c>
      <c r="CT1993" s="12">
        <v>5.5891391229129148</v>
      </c>
      <c r="CU1993" s="12">
        <v>-0.7694984374237801</v>
      </c>
      <c r="CV1993" s="12">
        <v>8.6731137917838268</v>
      </c>
      <c r="CW1993" s="12">
        <v>19.538254888709666</v>
      </c>
      <c r="CX1993" s="12">
        <v>24.837935916887293</v>
      </c>
      <c r="CY1993" s="12">
        <v>-2.7346163713407958</v>
      </c>
      <c r="CZ1993" s="12">
        <v>-3.245948827454173</v>
      </c>
      <c r="DA1993" s="12">
        <v>5.7787817998071285</v>
      </c>
      <c r="DB1993" s="12">
        <v>-6.9747763268163157</v>
      </c>
      <c r="DC1993" s="12">
        <v>-1.9241138952925416</v>
      </c>
      <c r="DD1993" s="12">
        <v>6.7255622246299502</v>
      </c>
    </row>
    <row r="1994" spans="1:108" x14ac:dyDescent="0.25">
      <c r="A1994" s="2">
        <v>665</v>
      </c>
      <c r="B1994" s="8">
        <f t="shared" ref="B1994" ca="1" si="2991">_xlfn.COVARIANCE.P(OFFSET(I1995,0,0,1,20),OFFSET(I1996,0,0,1,20))/_xlfn.VAR.P(OFFSET(I1995,0,0,1,20))</f>
        <v>1.95923388275972</v>
      </c>
      <c r="C1994" s="8">
        <f t="shared" ref="C1994" ca="1" si="2992">_xlfn.COVARIANCE.P(OFFSET(I1995,0,0,1,50),OFFSET(I1996,0,0,1,50))/_xlfn.VAR.P(OFFSET(I1995,0,0,1,50))</f>
        <v>2.0114894130236851</v>
      </c>
      <c r="D1994" s="8">
        <f t="shared" ref="D1994" ca="1" si="2993">_xlfn.COVARIANCE.P(OFFSET(I1995,0,0,1,100),OFFSET(I1996,0,0,1,100))/_xlfn.VAR.P(OFFSET(I1995,0,0,1,100))</f>
        <v>1.9966547908677972</v>
      </c>
      <c r="E1994" s="8">
        <f t="shared" ref="E1994" ca="1" si="2994">AVERAGE(OFFSET(I1996,0,0,1,20))-AVERAGE(OFFSET(I1995,0,0,1,20))*B1994</f>
        <v>9.9652896047245729</v>
      </c>
      <c r="F1994" s="8">
        <f t="shared" ref="F1994" ca="1" si="2995">AVERAGE(OFFSET(I1996,0,0,1,50))-AVERAGE(OFFSET(I1995,0,0,1,50))*C1994</f>
        <v>9.718665472206947</v>
      </c>
      <c r="G1994" s="8">
        <f t="shared" ref="G1994" ca="1" si="2996">AVERAGE(OFFSET(I1996,0,0,1,100))-AVERAGE(OFFSET(I1995,0,0,1,100))*D1994</f>
        <v>9.9133984166967721</v>
      </c>
      <c r="H1994" s="9" t="s">
        <v>29</v>
      </c>
      <c r="I1994" s="10">
        <v>312</v>
      </c>
      <c r="J1994" s="10">
        <v>2273</v>
      </c>
      <c r="K1994" s="10">
        <v>2236</v>
      </c>
      <c r="L1994" s="10">
        <v>3706</v>
      </c>
      <c r="M1994" s="10">
        <v>6175</v>
      </c>
      <c r="N1994" s="10">
        <v>1666</v>
      </c>
      <c r="O1994" s="10">
        <v>203</v>
      </c>
      <c r="P1994" s="10">
        <v>7164</v>
      </c>
      <c r="Q1994" s="10">
        <v>9868</v>
      </c>
      <c r="R1994" s="10">
        <v>6044</v>
      </c>
      <c r="S1994" s="10">
        <v>460</v>
      </c>
      <c r="T1994" s="10">
        <v>2301</v>
      </c>
      <c r="U1994" s="10">
        <v>8272</v>
      </c>
      <c r="V1994" s="10">
        <v>3061</v>
      </c>
      <c r="W1994" s="10">
        <v>6104</v>
      </c>
      <c r="X1994" s="10">
        <v>7614</v>
      </c>
      <c r="Y1994" s="10">
        <v>6766</v>
      </c>
      <c r="Z1994" s="10">
        <v>7502</v>
      </c>
      <c r="AA1994" s="10">
        <v>2367</v>
      </c>
      <c r="AB1994" s="10">
        <v>1589</v>
      </c>
      <c r="AC1994" s="10">
        <v>1998</v>
      </c>
      <c r="AD1994" s="10">
        <v>8531</v>
      </c>
      <c r="AE1994" s="10">
        <v>1461</v>
      </c>
      <c r="AF1994" s="10">
        <v>3565</v>
      </c>
      <c r="AG1994" s="10">
        <v>4697</v>
      </c>
      <c r="AH1994" s="10">
        <v>8095</v>
      </c>
      <c r="AI1994" s="10">
        <v>779</v>
      </c>
      <c r="AJ1994" s="10">
        <v>9843</v>
      </c>
      <c r="AK1994" s="10">
        <v>4284</v>
      </c>
      <c r="AL1994" s="10">
        <v>6398</v>
      </c>
      <c r="AM1994" s="10">
        <v>6414</v>
      </c>
      <c r="AN1994" s="10">
        <v>2058</v>
      </c>
      <c r="AO1994" s="10">
        <v>6271</v>
      </c>
      <c r="AP1994" s="10">
        <v>3718</v>
      </c>
      <c r="AQ1994" s="10">
        <v>4478</v>
      </c>
      <c r="AR1994" s="10">
        <v>2781</v>
      </c>
      <c r="AS1994" s="10">
        <v>106</v>
      </c>
      <c r="AT1994" s="10">
        <v>514</v>
      </c>
      <c r="AU1994" s="10">
        <v>6084</v>
      </c>
      <c r="AV1994" s="10">
        <v>3834</v>
      </c>
      <c r="AW1994" s="10">
        <v>3155</v>
      </c>
      <c r="AX1994" s="10">
        <v>2141</v>
      </c>
      <c r="AY1994" s="10">
        <v>6935</v>
      </c>
      <c r="AZ1994" s="10">
        <v>1733</v>
      </c>
      <c r="BA1994" s="10">
        <v>1750</v>
      </c>
      <c r="BB1994" s="10">
        <v>7891</v>
      </c>
      <c r="BC1994" s="10">
        <v>8280</v>
      </c>
      <c r="BD1994" s="10">
        <v>7480</v>
      </c>
      <c r="BE1994" s="10">
        <v>80</v>
      </c>
      <c r="BF1994" s="10">
        <v>7359</v>
      </c>
      <c r="BG1994" s="10">
        <v>9935</v>
      </c>
      <c r="BH1994" s="10">
        <v>4656</v>
      </c>
      <c r="BI1994" s="10">
        <v>9859</v>
      </c>
      <c r="BJ1994" s="10">
        <v>9475</v>
      </c>
      <c r="BK1994" s="10">
        <v>4567</v>
      </c>
      <c r="BL1994" s="10">
        <v>9581</v>
      </c>
      <c r="BM1994" s="10">
        <v>7627</v>
      </c>
      <c r="BN1994" s="10">
        <v>5413</v>
      </c>
      <c r="BO1994" s="10">
        <v>4820</v>
      </c>
      <c r="BP1994" s="10">
        <v>4918</v>
      </c>
      <c r="BQ1994" s="10">
        <v>4942</v>
      </c>
      <c r="BR1994" s="10">
        <v>1020</v>
      </c>
      <c r="BS1994" s="10">
        <v>4282</v>
      </c>
      <c r="BT1994" s="10">
        <v>6711</v>
      </c>
      <c r="BU1994" s="10">
        <v>2549</v>
      </c>
      <c r="BV1994" s="10">
        <v>7269</v>
      </c>
      <c r="BW1994" s="10">
        <v>3271</v>
      </c>
      <c r="BX1994" s="10">
        <v>5987</v>
      </c>
      <c r="BY1994" s="10">
        <v>7768</v>
      </c>
      <c r="BZ1994" s="10">
        <v>4633</v>
      </c>
      <c r="CA1994" s="10">
        <v>3812</v>
      </c>
      <c r="CB1994" s="10">
        <v>1493</v>
      </c>
      <c r="CC1994" s="10">
        <v>6501</v>
      </c>
      <c r="CD1994" s="10">
        <v>9897</v>
      </c>
      <c r="CE1994" s="10">
        <v>5861</v>
      </c>
      <c r="CF1994" s="10">
        <v>5381</v>
      </c>
      <c r="CG1994" s="10">
        <v>2974</v>
      </c>
      <c r="CH1994" s="10">
        <v>363</v>
      </c>
      <c r="CI1994" s="10">
        <v>9681</v>
      </c>
      <c r="CJ1994" s="10">
        <v>7965</v>
      </c>
      <c r="CK1994" s="10">
        <v>4379</v>
      </c>
      <c r="CL1994" s="10">
        <v>3467</v>
      </c>
      <c r="CM1994" s="10">
        <v>7636</v>
      </c>
      <c r="CN1994" s="10">
        <v>2223</v>
      </c>
      <c r="CO1994" s="10">
        <v>9677</v>
      </c>
      <c r="CP1994" s="10">
        <v>175</v>
      </c>
      <c r="CQ1994" s="10">
        <v>4677</v>
      </c>
      <c r="CR1994" s="10">
        <v>537</v>
      </c>
      <c r="CS1994" s="10">
        <v>2483</v>
      </c>
      <c r="CT1994" s="10">
        <v>9899</v>
      </c>
      <c r="CU1994" s="10">
        <v>5138</v>
      </c>
      <c r="CV1994" s="10">
        <v>4602</v>
      </c>
      <c r="CW1994" s="10">
        <v>9898</v>
      </c>
      <c r="CX1994" s="10">
        <v>1986</v>
      </c>
      <c r="CY1994" s="10">
        <v>4526</v>
      </c>
      <c r="CZ1994" s="10">
        <v>6273</v>
      </c>
      <c r="DA1994" s="10">
        <v>4080</v>
      </c>
      <c r="DB1994" s="10">
        <v>3802</v>
      </c>
      <c r="DC1994" s="10">
        <v>652</v>
      </c>
      <c r="DD1994" s="10">
        <v>5798</v>
      </c>
    </row>
    <row r="1995" spans="1:108" x14ac:dyDescent="0.25">
      <c r="H1995" s="11" t="s">
        <v>0</v>
      </c>
      <c r="I1995" s="12">
        <v>3.2908670464638989</v>
      </c>
      <c r="J1995" s="12">
        <v>1.8825636701949491</v>
      </c>
      <c r="K1995" s="12">
        <v>1.0455521433679005</v>
      </c>
      <c r="L1995" s="12">
        <v>4.5375307991977252</v>
      </c>
      <c r="M1995" s="12">
        <v>2.7911412118420573</v>
      </c>
      <c r="N1995" s="12">
        <v>-4.0162925710373178</v>
      </c>
      <c r="O1995" s="12">
        <v>4.058670928980102</v>
      </c>
      <c r="P1995" s="12">
        <v>5.8862661826540492</v>
      </c>
      <c r="Q1995" s="12">
        <v>7.3014330126979186</v>
      </c>
      <c r="R1995" s="12">
        <v>-0.78076014730685539</v>
      </c>
      <c r="S1995" s="12">
        <v>-6.0267830304543581</v>
      </c>
      <c r="T1995" s="12">
        <v>4.8445765044897522</v>
      </c>
      <c r="U1995" s="12">
        <v>3.5464427883531648</v>
      </c>
      <c r="V1995" s="12">
        <v>3.7583887900203621</v>
      </c>
      <c r="W1995" s="12">
        <v>-2.5629033022438792</v>
      </c>
      <c r="X1995" s="12">
        <v>-2.8493579960344229</v>
      </c>
      <c r="Y1995" s="12">
        <v>1.2029002460872864</v>
      </c>
      <c r="Z1995" s="12">
        <v>-2.5304819795962743</v>
      </c>
      <c r="AA1995" s="12">
        <v>-5.4023449474001968</v>
      </c>
      <c r="AB1995" s="12">
        <v>-2.3601161671707285</v>
      </c>
      <c r="AC1995" s="12">
        <v>-10.465931692225386</v>
      </c>
      <c r="AD1995" s="12">
        <v>0.37464731992410616</v>
      </c>
      <c r="AE1995" s="12">
        <v>-7.7932564360945209</v>
      </c>
      <c r="AF1995" s="12">
        <v>2.4914757808457697</v>
      </c>
      <c r="AG1995" s="12">
        <v>8.2461871071909414</v>
      </c>
      <c r="AH1995" s="12">
        <v>2.383411126811144</v>
      </c>
      <c r="AI1995" s="12">
        <v>2.5015671069483201</v>
      </c>
      <c r="AJ1995" s="12">
        <v>-3.6014457563929243</v>
      </c>
      <c r="AK1995" s="12">
        <v>1.8439005426922028</v>
      </c>
      <c r="AL1995" s="12">
        <v>-0.71617787507011099</v>
      </c>
      <c r="AM1995" s="12">
        <v>9.3337615754275323</v>
      </c>
      <c r="AN1995" s="12">
        <v>-0.14868320239460514</v>
      </c>
      <c r="AO1995" s="12">
        <v>-0.91798931110372073</v>
      </c>
      <c r="AP1995" s="12">
        <v>8.6592122203347159</v>
      </c>
      <c r="AQ1995" s="12">
        <v>0.25837027727984579</v>
      </c>
      <c r="AR1995" s="12">
        <v>0.21486019719229285</v>
      </c>
      <c r="AS1995" s="12">
        <v>2.0941074097894861</v>
      </c>
      <c r="AT1995" s="12">
        <v>6.5170950315916212</v>
      </c>
      <c r="AU1995" s="12">
        <v>-1.9102178800408567E-2</v>
      </c>
      <c r="AV1995" s="12">
        <v>-9.5614072611872967</v>
      </c>
      <c r="AW1995" s="12">
        <v>4.5656121808386869</v>
      </c>
      <c r="AX1995" s="12">
        <v>4.2459958869313539</v>
      </c>
      <c r="AY1995" s="12">
        <v>5.2809221650534033</v>
      </c>
      <c r="AZ1995" s="12">
        <v>4.9732990766108696</v>
      </c>
      <c r="BA1995" s="12">
        <v>-11.951343810239337</v>
      </c>
      <c r="BB1995" s="12">
        <v>6.8747895237668928</v>
      </c>
      <c r="BC1995" s="12">
        <v>1.917980772564494</v>
      </c>
      <c r="BD1995" s="12">
        <v>2.756992176157083</v>
      </c>
      <c r="BE1995" s="12">
        <v>2.9399384822061947</v>
      </c>
      <c r="BF1995" s="12">
        <v>-3.5989212126417618</v>
      </c>
      <c r="BG1995" s="12">
        <v>0.61149114435123542</v>
      </c>
      <c r="BH1995" s="12">
        <v>2.680854350784156</v>
      </c>
      <c r="BI1995" s="12">
        <v>-4.2559325006917534</v>
      </c>
      <c r="BJ1995" s="12">
        <v>6.2575483374694061</v>
      </c>
      <c r="BK1995" s="12">
        <v>0.33966368395881863</v>
      </c>
      <c r="BL1995" s="12">
        <v>7.048688668385747</v>
      </c>
      <c r="BM1995" s="12">
        <v>5.8733233409259391</v>
      </c>
      <c r="BN1995" s="12">
        <v>-5.3936783882433801</v>
      </c>
      <c r="BO1995" s="12">
        <v>-0.82043383776118972</v>
      </c>
      <c r="BP1995" s="12">
        <v>-4.2382945506712124</v>
      </c>
      <c r="BQ1995" s="12">
        <v>-1.9022886940704431</v>
      </c>
      <c r="BR1995" s="12">
        <v>4.7508748833361434</v>
      </c>
      <c r="BS1995" s="12">
        <v>-2.9035495977069936</v>
      </c>
      <c r="BT1995" s="12">
        <v>-2.0792778010096238E-2</v>
      </c>
      <c r="BU1995" s="12">
        <v>-1.3889178690665906</v>
      </c>
      <c r="BV1995" s="12">
        <v>-5.216915502840842</v>
      </c>
      <c r="BW1995" s="12">
        <v>7.839058147391702</v>
      </c>
      <c r="BX1995" s="12">
        <v>1.2304364903679303</v>
      </c>
      <c r="BY1995" s="12">
        <v>4.120151424376389</v>
      </c>
      <c r="BZ1995" s="12">
        <v>4.7347898546238429</v>
      </c>
      <c r="CA1995" s="12">
        <v>6.8907286693194418</v>
      </c>
      <c r="CB1995" s="12">
        <v>3.4723342554730854</v>
      </c>
      <c r="CC1995" s="12">
        <v>-1.558525395400054</v>
      </c>
      <c r="CD1995" s="12">
        <v>-2.0410231745100642</v>
      </c>
      <c r="CE1995" s="12">
        <v>1.2759706259698524</v>
      </c>
      <c r="CF1995" s="12">
        <v>-3.9833324787623758</v>
      </c>
      <c r="CG1995" s="12">
        <v>-8.1438134071399997</v>
      </c>
      <c r="CH1995" s="12">
        <v>-4.0319123314925625</v>
      </c>
      <c r="CI1995" s="12">
        <v>-6.4845026077131447</v>
      </c>
      <c r="CJ1995" s="12">
        <v>-0.8468692588355281</v>
      </c>
      <c r="CK1995" s="12">
        <v>0.41775609113688605</v>
      </c>
      <c r="CL1995" s="12">
        <v>-3.3028033404507622</v>
      </c>
      <c r="CM1995" s="12">
        <v>5.3772627598249825</v>
      </c>
      <c r="CN1995" s="12">
        <v>-1.2475456592689138</v>
      </c>
      <c r="CO1995" s="12">
        <v>-4.0091024082378706</v>
      </c>
      <c r="CP1995" s="12">
        <v>-0.16947475727224304</v>
      </c>
      <c r="CQ1995" s="12">
        <v>-2.6306228205468187</v>
      </c>
      <c r="CR1995" s="12">
        <v>4.5407149768865711</v>
      </c>
      <c r="CS1995" s="12">
        <v>6.5969591732550477</v>
      </c>
      <c r="CT1995" s="12">
        <v>-7.7949135264861216</v>
      </c>
      <c r="CU1995" s="12">
        <v>10.634252529021841</v>
      </c>
      <c r="CV1995" s="12">
        <v>6.3484740461892546</v>
      </c>
      <c r="CW1995" s="12">
        <v>6.1532501234266048</v>
      </c>
      <c r="CX1995" s="12">
        <v>-4.8420255982410616</v>
      </c>
      <c r="CY1995" s="12">
        <v>-0.98701290263663821</v>
      </c>
      <c r="CZ1995" s="12">
        <v>-4.8551821128241777</v>
      </c>
      <c r="DA1995" s="12">
        <v>-5.2833374666912336</v>
      </c>
      <c r="DB1995" s="12">
        <v>-2.8353848759609281</v>
      </c>
      <c r="DC1995" s="12">
        <v>-7.5302399117739647</v>
      </c>
      <c r="DD1995" s="12">
        <v>9.0641090393329975</v>
      </c>
    </row>
    <row r="1996" spans="1:108" x14ac:dyDescent="0.25">
      <c r="H1996" s="11" t="s">
        <v>2</v>
      </c>
      <c r="I1996" s="12">
        <v>17.228053878242378</v>
      </c>
      <c r="J1996" s="12">
        <v>12.456756326210778</v>
      </c>
      <c r="K1996" s="12">
        <v>11.779111223774979</v>
      </c>
      <c r="L1996" s="12">
        <v>18.588493883296092</v>
      </c>
      <c r="M1996" s="12">
        <v>15.579567405053059</v>
      </c>
      <c r="N1996" s="12">
        <v>1.1796689170227384</v>
      </c>
      <c r="O1996" s="12">
        <v>16.618163967241284</v>
      </c>
      <c r="P1996" s="12">
        <v>21.520693263967495</v>
      </c>
      <c r="Q1996" s="12">
        <v>23.709715477741934</v>
      </c>
      <c r="R1996" s="12">
        <v>9.1455242133242987</v>
      </c>
      <c r="S1996" s="12">
        <v>-2.8253856713547578</v>
      </c>
      <c r="T1996" s="12">
        <v>20.04383949340826</v>
      </c>
      <c r="U1996" s="12">
        <v>16.927801479648604</v>
      </c>
      <c r="V1996" s="12">
        <v>18.632670141097268</v>
      </c>
      <c r="W1996" s="12">
        <v>7.2280150653609958</v>
      </c>
      <c r="X1996" s="12">
        <v>4.5213238207533593</v>
      </c>
      <c r="Y1996" s="12">
        <v>11.861195499323417</v>
      </c>
      <c r="Z1996" s="12">
        <v>4.417262216563806</v>
      </c>
      <c r="AA1996" s="12">
        <v>-0.44434411904638293</v>
      </c>
      <c r="AB1996" s="12">
        <v>5.6540633397132609</v>
      </c>
      <c r="AC1996" s="12">
        <v>-11.583815297479989</v>
      </c>
      <c r="AD1996" s="12">
        <v>11.211172103308838</v>
      </c>
      <c r="AE1996" s="12">
        <v>-6.3348196929715455</v>
      </c>
      <c r="AF1996" s="12">
        <v>14.57890748948066</v>
      </c>
      <c r="AG1996" s="12">
        <v>27.609879524329287</v>
      </c>
      <c r="AH1996" s="12">
        <v>12.747190223218785</v>
      </c>
      <c r="AI1996" s="12">
        <v>14.92294496667818</v>
      </c>
      <c r="AJ1996" s="12">
        <v>1.7309928906486314</v>
      </c>
      <c r="AK1996" s="12">
        <v>14.268613002681558</v>
      </c>
      <c r="AL1996" s="12">
        <v>6.5890280406909554</v>
      </c>
      <c r="AM1996" s="12">
        <v>28.653509767874681</v>
      </c>
      <c r="AN1996" s="12">
        <v>10.72781115142039</v>
      </c>
      <c r="AO1996" s="12">
        <v>7.6493479377983782</v>
      </c>
      <c r="AP1996" s="12">
        <v>26.370435204261923</v>
      </c>
      <c r="AQ1996" s="12">
        <v>9.6557288866680011</v>
      </c>
      <c r="AR1996" s="12">
        <v>9.8690490360287662</v>
      </c>
      <c r="AS1996" s="12">
        <v>15.157328619746828</v>
      </c>
      <c r="AT1996" s="12">
        <v>23.213793703091532</v>
      </c>
      <c r="AU1996" s="12">
        <v>9.3685382267400445</v>
      </c>
      <c r="AV1996" s="12">
        <v>-10.552316053866537</v>
      </c>
      <c r="AW1996" s="12">
        <v>18.132416279592505</v>
      </c>
      <c r="AX1996" s="12">
        <v>20.675958255301055</v>
      </c>
      <c r="AY1996" s="12">
        <v>18.138268587489755</v>
      </c>
      <c r="AZ1996" s="12">
        <v>19.253115228632822</v>
      </c>
      <c r="BA1996" s="12">
        <v>-14.291927026603341</v>
      </c>
      <c r="BB1996" s="12">
        <v>23.469678808722961</v>
      </c>
      <c r="BC1996" s="12">
        <v>13.890102584641358</v>
      </c>
      <c r="BD1996" s="12">
        <v>14.044889633225907</v>
      </c>
      <c r="BE1996" s="12">
        <v>14.890283460139397</v>
      </c>
      <c r="BF1996" s="12">
        <v>3.2329454607621915</v>
      </c>
      <c r="BG1996" s="12">
        <v>10.253690480066631</v>
      </c>
      <c r="BH1996" s="12">
        <v>15.674205500163191</v>
      </c>
      <c r="BI1996" s="12">
        <v>2.4163049891143027</v>
      </c>
      <c r="BJ1996" s="12">
        <v>21.898293716718374</v>
      </c>
      <c r="BK1996" s="12">
        <v>11.678197356424588</v>
      </c>
      <c r="BL1996" s="12">
        <v>23.480686619504596</v>
      </c>
      <c r="BM1996" s="12">
        <v>22.373908764881211</v>
      </c>
      <c r="BN1996" s="12">
        <v>-1.3524001534183774</v>
      </c>
      <c r="BO1996" s="12">
        <v>8.8807887627802984</v>
      </c>
      <c r="BP1996" s="12">
        <v>0.568381016058366</v>
      </c>
      <c r="BQ1996" s="12">
        <v>5.900267232800104</v>
      </c>
      <c r="BR1996" s="12">
        <v>17.907985122634305</v>
      </c>
      <c r="BS1996" s="12">
        <v>4.6148242815750029</v>
      </c>
      <c r="BT1996" s="12">
        <v>8.595311621873698</v>
      </c>
      <c r="BU1996" s="12">
        <v>7.6397360906581477</v>
      </c>
      <c r="BV1996" s="12">
        <v>-1.8687472763275061</v>
      </c>
      <c r="BW1996" s="12">
        <v>27.129912352477856</v>
      </c>
      <c r="BX1996" s="12">
        <v>12.662139186252636</v>
      </c>
      <c r="BY1996" s="12">
        <v>19.543891164994925</v>
      </c>
      <c r="BZ1996" s="12">
        <v>20.005075936899836</v>
      </c>
      <c r="CA1996" s="12">
        <v>24.173298205305713</v>
      </c>
      <c r="CB1996" s="12">
        <v>16.837910113917626</v>
      </c>
      <c r="CC1996" s="12">
        <v>8.2113634080395954</v>
      </c>
      <c r="CD1996" s="12">
        <v>5.014808409769989</v>
      </c>
      <c r="CE1996" s="12">
        <v>12.651336238466437</v>
      </c>
      <c r="CF1996" s="12">
        <v>2.5143009450121263</v>
      </c>
      <c r="CG1996" s="12">
        <v>-6.4941831050081236</v>
      </c>
      <c r="CH1996" s="12">
        <v>3.0568766054893981</v>
      </c>
      <c r="CI1996" s="12">
        <v>-1.6319224434502919</v>
      </c>
      <c r="CJ1996" s="12">
        <v>7.6855455565730928</v>
      </c>
      <c r="CK1996" s="12">
        <v>10.310191709434845</v>
      </c>
      <c r="CL1996" s="12">
        <v>3.9650282080453119</v>
      </c>
      <c r="CM1996" s="12">
        <v>21.104246333491322</v>
      </c>
      <c r="CN1996" s="12">
        <v>6.9856055705625639</v>
      </c>
      <c r="CO1996" s="12">
        <v>3.5055501072592654</v>
      </c>
      <c r="CP1996" s="12">
        <v>9.6507149135509209</v>
      </c>
      <c r="CQ1996" s="12">
        <v>3.8877264276079337</v>
      </c>
      <c r="CR1996" s="12">
        <v>20.325288103170017</v>
      </c>
      <c r="CS1996" s="12">
        <v>23.148694025964687</v>
      </c>
      <c r="CT1996" s="12">
        <v>-5.647147388345183</v>
      </c>
      <c r="CU1996" s="12">
        <v>30.926945322712562</v>
      </c>
      <c r="CV1996" s="12">
        <v>20.908969235576642</v>
      </c>
      <c r="CW1996" s="12">
        <v>22.860226222622117</v>
      </c>
      <c r="CX1996" s="12">
        <v>0.43371404494048948</v>
      </c>
      <c r="CY1996" s="12">
        <v>7.377821929947145</v>
      </c>
      <c r="CZ1996" s="12">
        <v>1.7311483987677272</v>
      </c>
      <c r="DA1996" s="12">
        <v>0.79078457709936179</v>
      </c>
      <c r="DB1996" s="12">
        <v>4.0657731052620827</v>
      </c>
      <c r="DC1996" s="12">
        <v>-5.061382508262378</v>
      </c>
      <c r="DD1996" s="12">
        <v>28.468256785670373</v>
      </c>
    </row>
    <row r="1997" spans="1:108" x14ac:dyDescent="0.25">
      <c r="A1997" s="2">
        <v>666</v>
      </c>
      <c r="B1997" s="8">
        <f t="shared" ref="B1997" ca="1" si="2997">_xlfn.COVARIANCE.P(OFFSET(I1998,0,0,1,20),OFFSET(I1999,0,0,1,20))/_xlfn.VAR.P(OFFSET(I1998,0,0,1,20))</f>
        <v>1.9948400790344607</v>
      </c>
      <c r="C1997" s="8">
        <f t="shared" ref="C1997" ca="1" si="2998">_xlfn.COVARIANCE.P(OFFSET(I1998,0,0,1,50),OFFSET(I1999,0,0,1,50))/_xlfn.VAR.P(OFFSET(I1998,0,0,1,50))</f>
        <v>1.9787869717430897</v>
      </c>
      <c r="D1997" s="8">
        <f t="shared" ref="D1997" ca="1" si="2999">_xlfn.COVARIANCE.P(OFFSET(I1998,0,0,1,100),OFFSET(I1999,0,0,1,100))/_xlfn.VAR.P(OFFSET(I1998,0,0,1,100))</f>
        <v>1.9960395293700277</v>
      </c>
      <c r="E1997" s="8">
        <f t="shared" ref="E1997" ca="1" si="3000">AVERAGE(OFFSET(I1999,0,0,1,20))-AVERAGE(OFFSET(I1998,0,0,1,20))*B1997</f>
        <v>9.7298567262613034</v>
      </c>
      <c r="F1997" s="8">
        <f t="shared" ref="F1997" ca="1" si="3001">AVERAGE(OFFSET(I1999,0,0,1,50))-AVERAGE(OFFSET(I1998,0,0,1,50))*C1997</f>
        <v>9.9231328382032942</v>
      </c>
      <c r="G1997" s="8">
        <f t="shared" ref="G1997" ca="1" si="3002">AVERAGE(OFFSET(I1999,0,0,1,100))-AVERAGE(OFFSET(I1998,0,0,1,100))*D1997</f>
        <v>9.9976737865404317</v>
      </c>
      <c r="H1997" s="9" t="s">
        <v>29</v>
      </c>
      <c r="I1997" s="10">
        <v>2066</v>
      </c>
      <c r="J1997" s="10">
        <v>5246</v>
      </c>
      <c r="K1997" s="10">
        <v>9241</v>
      </c>
      <c r="L1997" s="10">
        <v>2165</v>
      </c>
      <c r="M1997" s="10">
        <v>7303</v>
      </c>
      <c r="N1997" s="10">
        <v>804</v>
      </c>
      <c r="O1997" s="10">
        <v>1684</v>
      </c>
      <c r="P1997" s="10">
        <v>1555</v>
      </c>
      <c r="Q1997" s="10">
        <v>932</v>
      </c>
      <c r="R1997" s="10">
        <v>846</v>
      </c>
      <c r="S1997" s="10">
        <v>9752</v>
      </c>
      <c r="T1997" s="10">
        <v>818</v>
      </c>
      <c r="U1997" s="10">
        <v>9164</v>
      </c>
      <c r="V1997" s="10">
        <v>1609</v>
      </c>
      <c r="W1997" s="10">
        <v>5810</v>
      </c>
      <c r="X1997" s="10">
        <v>8748</v>
      </c>
      <c r="Y1997" s="10">
        <v>4190</v>
      </c>
      <c r="Z1997" s="10">
        <v>6352</v>
      </c>
      <c r="AA1997" s="10">
        <v>6974</v>
      </c>
      <c r="AB1997" s="10">
        <v>2610</v>
      </c>
      <c r="AC1997" s="10">
        <v>9780</v>
      </c>
      <c r="AD1997" s="10">
        <v>6837</v>
      </c>
      <c r="AE1997" s="10">
        <v>2541</v>
      </c>
      <c r="AF1997" s="10">
        <v>6147</v>
      </c>
      <c r="AG1997" s="10">
        <v>1976</v>
      </c>
      <c r="AH1997" s="10">
        <v>5206</v>
      </c>
      <c r="AI1997" s="10">
        <v>2620</v>
      </c>
      <c r="AJ1997" s="10">
        <v>9252</v>
      </c>
      <c r="AK1997" s="10">
        <v>3048</v>
      </c>
      <c r="AL1997" s="10">
        <v>6476</v>
      </c>
      <c r="AM1997" s="10">
        <v>7480</v>
      </c>
      <c r="AN1997" s="10">
        <v>5108</v>
      </c>
      <c r="AO1997" s="10">
        <v>4524</v>
      </c>
      <c r="AP1997" s="10">
        <v>1978</v>
      </c>
      <c r="AQ1997" s="10">
        <v>6302</v>
      </c>
      <c r="AR1997" s="10">
        <v>2252</v>
      </c>
      <c r="AS1997" s="10">
        <v>5134</v>
      </c>
      <c r="AT1997" s="10">
        <v>3853</v>
      </c>
      <c r="AU1997" s="10">
        <v>4531</v>
      </c>
      <c r="AV1997" s="10">
        <v>517</v>
      </c>
      <c r="AW1997" s="10">
        <v>7245</v>
      </c>
      <c r="AX1997" s="10">
        <v>6571</v>
      </c>
      <c r="AY1997" s="10">
        <v>5513</v>
      </c>
      <c r="AZ1997" s="10">
        <v>3878</v>
      </c>
      <c r="BA1997" s="10">
        <v>4980</v>
      </c>
      <c r="BB1997" s="10">
        <v>7000</v>
      </c>
      <c r="BC1997" s="10">
        <v>3339</v>
      </c>
      <c r="BD1997" s="10">
        <v>9045</v>
      </c>
      <c r="BE1997" s="10">
        <v>371</v>
      </c>
      <c r="BF1997" s="10">
        <v>3667</v>
      </c>
      <c r="BG1997" s="10">
        <v>308</v>
      </c>
      <c r="BH1997" s="10">
        <v>4344</v>
      </c>
      <c r="BI1997" s="10">
        <v>1866</v>
      </c>
      <c r="BJ1997" s="10">
        <v>9617</v>
      </c>
      <c r="BK1997" s="10">
        <v>7471</v>
      </c>
      <c r="BL1997" s="10">
        <v>7167</v>
      </c>
      <c r="BM1997" s="10">
        <v>131</v>
      </c>
      <c r="BN1997" s="10">
        <v>974</v>
      </c>
      <c r="BO1997" s="10">
        <v>8313</v>
      </c>
      <c r="BP1997" s="10">
        <v>166</v>
      </c>
      <c r="BQ1997" s="10">
        <v>4688</v>
      </c>
      <c r="BR1997" s="10">
        <v>5376</v>
      </c>
      <c r="BS1997" s="10">
        <v>3648</v>
      </c>
      <c r="BT1997" s="10">
        <v>1477</v>
      </c>
      <c r="BU1997" s="10">
        <v>9347</v>
      </c>
      <c r="BV1997" s="10">
        <v>7013</v>
      </c>
      <c r="BW1997" s="10">
        <v>5345</v>
      </c>
      <c r="BX1997" s="10">
        <v>5986</v>
      </c>
      <c r="BY1997" s="10">
        <v>5228</v>
      </c>
      <c r="BZ1997" s="10">
        <v>1498</v>
      </c>
      <c r="CA1997" s="10">
        <v>9883</v>
      </c>
      <c r="CB1997" s="10">
        <v>4634</v>
      </c>
      <c r="CC1997" s="10">
        <v>9768</v>
      </c>
      <c r="CD1997" s="10">
        <v>1604</v>
      </c>
      <c r="CE1997" s="10">
        <v>1009</v>
      </c>
      <c r="CF1997" s="10">
        <v>9606</v>
      </c>
      <c r="CG1997" s="10">
        <v>4485</v>
      </c>
      <c r="CH1997" s="10">
        <v>3915</v>
      </c>
      <c r="CI1997" s="10">
        <v>2084</v>
      </c>
      <c r="CJ1997" s="10">
        <v>9103</v>
      </c>
      <c r="CK1997" s="10">
        <v>8307</v>
      </c>
      <c r="CL1997" s="10">
        <v>2124</v>
      </c>
      <c r="CM1997" s="10">
        <v>8047</v>
      </c>
      <c r="CN1997" s="10">
        <v>5269</v>
      </c>
      <c r="CO1997" s="10">
        <v>3304</v>
      </c>
      <c r="CP1997" s="10">
        <v>2310</v>
      </c>
      <c r="CQ1997" s="10">
        <v>828</v>
      </c>
      <c r="CR1997" s="10">
        <v>8343</v>
      </c>
      <c r="CS1997" s="10">
        <v>9500</v>
      </c>
      <c r="CT1997" s="10">
        <v>7125</v>
      </c>
      <c r="CU1997" s="10">
        <v>3167</v>
      </c>
      <c r="CV1997" s="10">
        <v>6910</v>
      </c>
      <c r="CW1997" s="10">
        <v>4100</v>
      </c>
      <c r="CX1997" s="10">
        <v>647</v>
      </c>
      <c r="CY1997" s="10">
        <v>5488</v>
      </c>
      <c r="CZ1997" s="10">
        <v>3455</v>
      </c>
      <c r="DA1997" s="10">
        <v>8969</v>
      </c>
      <c r="DB1997" s="10">
        <v>371</v>
      </c>
      <c r="DC1997" s="10">
        <v>31</v>
      </c>
      <c r="DD1997" s="10">
        <v>6621</v>
      </c>
    </row>
    <row r="1998" spans="1:108" x14ac:dyDescent="0.25">
      <c r="H1998" s="11" t="s">
        <v>0</v>
      </c>
      <c r="I1998" s="12">
        <v>-7.1494774847043878</v>
      </c>
      <c r="J1998" s="12">
        <v>-0.9416421975173862</v>
      </c>
      <c r="K1998" s="12">
        <v>4.0622840204490176</v>
      </c>
      <c r="L1998" s="12">
        <v>1.5271499196343306</v>
      </c>
      <c r="M1998" s="12">
        <v>-3.3157664836669931</v>
      </c>
      <c r="N1998" s="12">
        <v>-7.9796155602795151</v>
      </c>
      <c r="O1998" s="12">
        <v>9.6291575449840359</v>
      </c>
      <c r="P1998" s="12">
        <v>1.555161157101657</v>
      </c>
      <c r="Q1998" s="12">
        <v>-2.6240415767137821</v>
      </c>
      <c r="R1998" s="12">
        <v>-3.0821419814669326</v>
      </c>
      <c r="S1998" s="12">
        <v>-0.85262276699706196</v>
      </c>
      <c r="T1998" s="12">
        <v>4.5500777415979014E-2</v>
      </c>
      <c r="U1998" s="12">
        <v>-1.9993826041365996</v>
      </c>
      <c r="V1998" s="12">
        <v>-12.329901241815474</v>
      </c>
      <c r="W1998" s="12">
        <v>-10.77467362592288</v>
      </c>
      <c r="X1998" s="12">
        <v>3.82332306581131</v>
      </c>
      <c r="Y1998" s="12">
        <v>8.572295577245594</v>
      </c>
      <c r="Z1998" s="12">
        <v>2.6085214232754588</v>
      </c>
      <c r="AA1998" s="12">
        <v>-5.4743181201862976</v>
      </c>
      <c r="AB1998" s="12">
        <v>-1.2481115122088529</v>
      </c>
      <c r="AC1998" s="12">
        <v>-2.4384788634860302</v>
      </c>
      <c r="AD1998" s="12">
        <v>0.56479064398032985</v>
      </c>
      <c r="AE1998" s="12">
        <v>6.3253807462994818</v>
      </c>
      <c r="AF1998" s="12">
        <v>-1.1486302057717854</v>
      </c>
      <c r="AG1998" s="12">
        <v>1.7366800245862497</v>
      </c>
      <c r="AH1998" s="12">
        <v>-3.4067118740874163</v>
      </c>
      <c r="AI1998" s="12">
        <v>6.0983700906210911</v>
      </c>
      <c r="AJ1998" s="12">
        <v>-0.86219110060234838</v>
      </c>
      <c r="AK1998" s="12">
        <v>-2.6710182628180772</v>
      </c>
      <c r="AL1998" s="12">
        <v>2.1609521067825583</v>
      </c>
      <c r="AM1998" s="12">
        <v>2.756992176157083</v>
      </c>
      <c r="AN1998" s="12">
        <v>-3.1172315598839662</v>
      </c>
      <c r="AO1998" s="12">
        <v>-7.0956200511057315</v>
      </c>
      <c r="AP1998" s="12">
        <v>3.4106854405574643</v>
      </c>
      <c r="AQ1998" s="12">
        <v>0.28253902336942954</v>
      </c>
      <c r="AR1998" s="12">
        <v>11.29021177544508</v>
      </c>
      <c r="AS1998" s="12">
        <v>1.5350438557525468</v>
      </c>
      <c r="AT1998" s="12">
        <v>-4.2304102522648908</v>
      </c>
      <c r="AU1998" s="12">
        <v>-3.8890085043926321</v>
      </c>
      <c r="AV1998" s="12">
        <v>10.762112592486346</v>
      </c>
      <c r="AW1998" s="12">
        <v>0.86557780626902114</v>
      </c>
      <c r="AX1998" s="12">
        <v>-2.2590422096529803</v>
      </c>
      <c r="AY1998" s="12">
        <v>-2.100634301838773</v>
      </c>
      <c r="AZ1998" s="12">
        <v>-4.1783707207948977</v>
      </c>
      <c r="BA1998" s="12">
        <v>-5.5105732651886754</v>
      </c>
      <c r="BB1998" s="12">
        <v>-0.68239660967993276</v>
      </c>
      <c r="BC1998" s="12">
        <v>5.2993329568790273</v>
      </c>
      <c r="BD1998" s="12">
        <v>-4.6380004052299775</v>
      </c>
      <c r="BE1998" s="12">
        <v>-0.80843621248228215</v>
      </c>
      <c r="BF1998" s="12">
        <v>-2.1143507068270067</v>
      </c>
      <c r="BG1998" s="12">
        <v>3.0301829275786001</v>
      </c>
      <c r="BH1998" s="12">
        <v>1.4258738902023445</v>
      </c>
      <c r="BI1998" s="12">
        <v>-6.2085162576859378</v>
      </c>
      <c r="BJ1998" s="12">
        <v>-2.5175994950450886</v>
      </c>
      <c r="BK1998" s="12">
        <v>-1.2089954969277408</v>
      </c>
      <c r="BL1998" s="12">
        <v>3.9478867244225642</v>
      </c>
      <c r="BM1998" s="12">
        <v>8.6797226100768263</v>
      </c>
      <c r="BN1998" s="12">
        <v>-2.1964082820546356</v>
      </c>
      <c r="BO1998" s="12">
        <v>4.5058609605611117</v>
      </c>
      <c r="BP1998" s="12">
        <v>6.0311943410592948</v>
      </c>
      <c r="BQ1998" s="12">
        <v>-0.75986116661276593</v>
      </c>
      <c r="BR1998" s="12">
        <v>7.3897684080151294</v>
      </c>
      <c r="BS1998" s="12">
        <v>11.065423169083372</v>
      </c>
      <c r="BT1998" s="12">
        <v>-6.4858673192121312</v>
      </c>
      <c r="BU1998" s="12">
        <v>5.6651600978255932</v>
      </c>
      <c r="BV1998" s="12">
        <v>-5.8627253121097214</v>
      </c>
      <c r="BW1998" s="12">
        <v>-6.2099529347408815</v>
      </c>
      <c r="BX1998" s="12">
        <v>-2.7821686402306263</v>
      </c>
      <c r="BY1998" s="12">
        <v>9.4604344614914524</v>
      </c>
      <c r="BZ1998" s="12">
        <v>-0.88821736427497633</v>
      </c>
      <c r="CA1998" s="12">
        <v>3.0658419752187847</v>
      </c>
      <c r="CB1998" s="12">
        <v>-4.2723616763524692</v>
      </c>
      <c r="CC1998" s="12">
        <v>-3.5078187801755609</v>
      </c>
      <c r="CD1998" s="12">
        <v>-5.5758159733372175</v>
      </c>
      <c r="CE1998" s="12">
        <v>-3.6414984434740743</v>
      </c>
      <c r="CF1998" s="12">
        <v>2.5957229622304605</v>
      </c>
      <c r="CG1998" s="12">
        <v>-6.8221493083071731</v>
      </c>
      <c r="CH1998" s="12">
        <v>-1.6486462682088887</v>
      </c>
      <c r="CI1998" s="12">
        <v>-4.4468980665520332</v>
      </c>
      <c r="CJ1998" s="12">
        <v>-0.54108562215798695</v>
      </c>
      <c r="CK1998" s="12">
        <v>-3.2808270729390183</v>
      </c>
      <c r="CL1998" s="12">
        <v>-2.074150714635004</v>
      </c>
      <c r="CM1998" s="12">
        <v>-9.2569445803429229</v>
      </c>
      <c r="CN1998" s="12">
        <v>-5.0348861793026334</v>
      </c>
      <c r="CO1998" s="12">
        <v>9.9052097435732041</v>
      </c>
      <c r="CP1998" s="12">
        <v>-5.8623134854029777</v>
      </c>
      <c r="CQ1998" s="12">
        <v>-7.4179853648908036</v>
      </c>
      <c r="CR1998" s="12">
        <v>-0.95141809365634034</v>
      </c>
      <c r="CS1998" s="12">
        <v>-0.52803680135132913</v>
      </c>
      <c r="CT1998" s="12">
        <v>-5.6226956821450544</v>
      </c>
      <c r="CU1998" s="12">
        <v>7.9955443994825739</v>
      </c>
      <c r="CV1998" s="12">
        <v>1.0902367062306575</v>
      </c>
      <c r="CW1998" s="12">
        <v>5.0686790300817943</v>
      </c>
      <c r="CX1998" s="12">
        <v>-0.25274999715438945</v>
      </c>
      <c r="CY1998" s="12">
        <v>-1.3535087367368923</v>
      </c>
      <c r="CZ1998" s="12">
        <v>4.0644435642960532</v>
      </c>
      <c r="DA1998" s="12">
        <v>5.9731277793135913</v>
      </c>
      <c r="DB1998" s="12">
        <v>-0.80843621248228215</v>
      </c>
      <c r="DC1998" s="12">
        <v>-2.9724914358639403</v>
      </c>
      <c r="DD1998" s="12">
        <v>-7.3724760476310758</v>
      </c>
    </row>
    <row r="1999" spans="1:108" x14ac:dyDescent="0.25">
      <c r="H1999" s="11" t="s">
        <v>2</v>
      </c>
      <c r="I1999" s="12">
        <v>-5.0708920691640049</v>
      </c>
      <c r="J1999" s="12">
        <v>9.0920636728095907</v>
      </c>
      <c r="K1999" s="12">
        <v>16.935896323650503</v>
      </c>
      <c r="L1999" s="12">
        <v>10.533240651594305</v>
      </c>
      <c r="M1999" s="12">
        <v>3.3433693845262935</v>
      </c>
      <c r="N1999" s="12">
        <v>-4.0978527945756671</v>
      </c>
      <c r="O1999" s="12">
        <v>28.605101335557237</v>
      </c>
      <c r="P1999" s="12">
        <v>13.114355312889389</v>
      </c>
      <c r="Q1999" s="12">
        <v>4.2059762289774767</v>
      </c>
      <c r="R1999" s="12">
        <v>4.8871473918965957</v>
      </c>
      <c r="S1999" s="12">
        <v>8.337890435811909</v>
      </c>
      <c r="T1999" s="12">
        <v>9.3379043516287918</v>
      </c>
      <c r="U1999" s="12">
        <v>6.2507909850501049</v>
      </c>
      <c r="V1999" s="12">
        <v>-15.51371939777005</v>
      </c>
      <c r="W1999" s="12">
        <v>-12.405318543072466</v>
      </c>
      <c r="X1999" s="12">
        <v>18.316741671424065</v>
      </c>
      <c r="Y1999" s="12">
        <v>27.810413213968964</v>
      </c>
      <c r="Z1999" s="12">
        <v>14.44341824968514</v>
      </c>
      <c r="AA1999" s="12">
        <v>-1.6169417779447977</v>
      </c>
      <c r="AB1999" s="12">
        <v>6.324837744690738</v>
      </c>
      <c r="AC1999" s="12">
        <v>6.9781707507621595</v>
      </c>
      <c r="AD1999" s="12">
        <v>10.535134053900295</v>
      </c>
      <c r="AE1999" s="12">
        <v>22.671143650099559</v>
      </c>
      <c r="AF1999" s="12">
        <v>9.7475126468608959</v>
      </c>
      <c r="AG1999" s="12">
        <v>13.065012105538704</v>
      </c>
      <c r="AH1999" s="12">
        <v>3.9420751092220208</v>
      </c>
      <c r="AI1999" s="12">
        <v>20.711292015738699</v>
      </c>
      <c r="AJ1999" s="12">
        <v>6.058671520497275</v>
      </c>
      <c r="AK1999" s="12">
        <v>5.6802026749162859</v>
      </c>
      <c r="AL1999" s="12">
        <v>12.233355210429258</v>
      </c>
      <c r="AM1999" s="12">
        <v>14.044889633225907</v>
      </c>
      <c r="AN1999" s="12">
        <v>5.8535597295902768</v>
      </c>
      <c r="AO1999" s="12">
        <v>-4.5166268051119625</v>
      </c>
      <c r="AP1999" s="12">
        <v>17.063615416007469</v>
      </c>
      <c r="AQ1999" s="12">
        <v>9.5101712596665458</v>
      </c>
      <c r="AR1999" s="12">
        <v>32.768611201640802</v>
      </c>
      <c r="AS1999" s="12">
        <v>13.501348903754693</v>
      </c>
      <c r="AT1999" s="12">
        <v>1.6651699823000365</v>
      </c>
      <c r="AU1999" s="12">
        <v>1.5010198047892949</v>
      </c>
      <c r="AV1999" s="12">
        <v>32.229812670996623</v>
      </c>
      <c r="AW1999" s="12">
        <v>12.111429899469014</v>
      </c>
      <c r="AX1999" s="12">
        <v>6.048038584685977</v>
      </c>
      <c r="AY1999" s="12">
        <v>7.4171093276225086</v>
      </c>
      <c r="AZ1999" s="12">
        <v>1.3862013793100452</v>
      </c>
      <c r="BA1999" s="12">
        <v>-0.43942681149787055</v>
      </c>
      <c r="BB1999" s="12">
        <v>7.9770425158307727</v>
      </c>
      <c r="BC1999" s="12">
        <v>20.933531058768828</v>
      </c>
      <c r="BD1999" s="12">
        <v>1.9911723015693576</v>
      </c>
      <c r="BE1999" s="12">
        <v>8.185964039401064</v>
      </c>
      <c r="BF1999" s="12">
        <v>4.9548810891386941</v>
      </c>
      <c r="BG1999" s="12">
        <v>14.903742704786348</v>
      </c>
      <c r="BH1999" s="12">
        <v>14.015467710011769</v>
      </c>
      <c r="BI1999" s="12">
        <v>-1.7204906505356761</v>
      </c>
      <c r="BJ1999" s="12">
        <v>4.1434346146515253</v>
      </c>
      <c r="BK1999" s="12">
        <v>6.9790775064758996</v>
      </c>
      <c r="BL1999" s="12">
        <v>17.753563181035911</v>
      </c>
      <c r="BM1999" s="12">
        <v>27.307674253496479</v>
      </c>
      <c r="BN1999" s="12">
        <v>5.3398946901433737</v>
      </c>
      <c r="BO1999" s="12">
        <v>18.638256765622916</v>
      </c>
      <c r="BP1999" s="12">
        <v>22.643647756338318</v>
      </c>
      <c r="BQ1999" s="12">
        <v>7.9855895617835237</v>
      </c>
      <c r="BR1999" s="12">
        <v>24.390721806225681</v>
      </c>
      <c r="BS1999" s="12">
        <v>32.760938822602078</v>
      </c>
      <c r="BT1999" s="12">
        <v>-3.3518267967115656</v>
      </c>
      <c r="BU1999" s="12">
        <v>21.864546585111142</v>
      </c>
      <c r="BV1999" s="12">
        <v>-3.5391409623829748</v>
      </c>
      <c r="BW1999" s="12">
        <v>-1.4010713893008298</v>
      </c>
      <c r="BX1999" s="12">
        <v>4.5709695015123586</v>
      </c>
      <c r="BY1999" s="12">
        <v>28.724093212282977</v>
      </c>
      <c r="BZ1999" s="12">
        <v>9.1978776900181991</v>
      </c>
      <c r="CA1999" s="12">
        <v>17.306995637257998</v>
      </c>
      <c r="CB1999" s="12">
        <v>3.2027751327195357</v>
      </c>
      <c r="CC1999" s="12">
        <v>2.8267949378741415</v>
      </c>
      <c r="CD1999" s="12">
        <v>-2.9889465978919034</v>
      </c>
      <c r="CE1999" s="12">
        <v>1.4492261835155951</v>
      </c>
      <c r="CF1999" s="12">
        <v>15.253489720869585</v>
      </c>
      <c r="CG1999" s="12">
        <v>-4.04507646031169</v>
      </c>
      <c r="CH1999" s="12">
        <v>7.2167588646575256</v>
      </c>
      <c r="CI1999" s="12">
        <v>1.8713385360835479</v>
      </c>
      <c r="CJ1999" s="12">
        <v>8.9116961119705582</v>
      </c>
      <c r="CK1999" s="12">
        <v>4.203682850744527</v>
      </c>
      <c r="CL1999" s="12">
        <v>6.1398592236811043</v>
      </c>
      <c r="CM1999" s="12">
        <v>-8.4375704197798633</v>
      </c>
      <c r="CN1999" s="12">
        <v>-0.40950669315508925</v>
      </c>
      <c r="CO1999" s="12">
        <v>29.565677843344439</v>
      </c>
      <c r="CP1999" s="12">
        <v>0.24054667357206161</v>
      </c>
      <c r="CQ1999" s="12">
        <v>-4.6640851527455673</v>
      </c>
      <c r="CR1999" s="12">
        <v>8.6194477167595824</v>
      </c>
      <c r="CS1999" s="12">
        <v>9.546718312743895</v>
      </c>
      <c r="CT1999" s="12">
        <v>-1.4460909812929796</v>
      </c>
      <c r="CU1999" s="12">
        <v>26.74749716003117</v>
      </c>
      <c r="CV1999" s="12">
        <v>12.106212312164665</v>
      </c>
      <c r="CW1999" s="12">
        <v>20.599686135789899</v>
      </c>
      <c r="CX1999" s="12">
        <v>10.320887179862627</v>
      </c>
      <c r="CY1999" s="12">
        <v>5.7054603432423185</v>
      </c>
      <c r="CZ1999" s="12">
        <v>18.42715566001004</v>
      </c>
      <c r="DA1999" s="12">
        <v>22.293037809890428</v>
      </c>
      <c r="DB1999" s="12">
        <v>8.185964039401064</v>
      </c>
      <c r="DC1999" s="12">
        <v>2.2904078114324213</v>
      </c>
      <c r="DD1999" s="12">
        <v>-3.7919697113205251</v>
      </c>
    </row>
    <row r="2000" spans="1:108" x14ac:dyDescent="0.25">
      <c r="A2000" s="2">
        <v>667</v>
      </c>
      <c r="B2000" s="8">
        <f t="shared" ref="B2000" ca="1" si="3003">_xlfn.COVARIANCE.P(OFFSET(I2001,0,0,1,20),OFFSET(I2002,0,0,1,20))/_xlfn.VAR.P(OFFSET(I2001,0,0,1,20))</f>
        <v>1.9979301320686427</v>
      </c>
      <c r="C2000" s="8">
        <f t="shared" ref="C2000" ca="1" si="3004">_xlfn.COVARIANCE.P(OFFSET(I2001,0,0,1,50),OFFSET(I2002,0,0,1,50))/_xlfn.VAR.P(OFFSET(I2001,0,0,1,50))</f>
        <v>2.007039462724336</v>
      </c>
      <c r="D2000" s="8">
        <f t="shared" ref="D2000" ca="1" si="3005">_xlfn.COVARIANCE.P(OFFSET(I2001,0,0,1,100),OFFSET(I2002,0,0,1,100))/_xlfn.VAR.P(OFFSET(I2001,0,0,1,100))</f>
        <v>2.0102905411858427</v>
      </c>
      <c r="E2000" s="8">
        <f t="shared" ref="E2000" ca="1" si="3006">AVERAGE(OFFSET(I2002,0,0,1,20))-AVERAGE(OFFSET(I2001,0,0,1,20))*B2000</f>
        <v>9.7911564163233287</v>
      </c>
      <c r="F2000" s="8">
        <f t="shared" ref="F2000" ca="1" si="3007">AVERAGE(OFFSET(I2002,0,0,1,50))-AVERAGE(OFFSET(I2001,0,0,1,50))*C2000</f>
        <v>9.8471340451940836</v>
      </c>
      <c r="G2000" s="8">
        <f t="shared" ref="G2000" ca="1" si="3008">AVERAGE(OFFSET(I2002,0,0,1,100))-AVERAGE(OFFSET(I2001,0,0,1,100))*D2000</f>
        <v>9.884598671214107</v>
      </c>
      <c r="H2000" s="9" t="s">
        <v>29</v>
      </c>
      <c r="I2000" s="10">
        <v>8008</v>
      </c>
      <c r="J2000" s="10">
        <v>854</v>
      </c>
      <c r="K2000" s="10">
        <v>9857</v>
      </c>
      <c r="L2000" s="10">
        <v>6665</v>
      </c>
      <c r="M2000" s="10">
        <v>730</v>
      </c>
      <c r="N2000" s="10">
        <v>6115</v>
      </c>
      <c r="O2000" s="10">
        <v>9538</v>
      </c>
      <c r="P2000" s="10">
        <v>7787</v>
      </c>
      <c r="Q2000" s="10">
        <v>3074</v>
      </c>
      <c r="R2000" s="10">
        <v>7674</v>
      </c>
      <c r="S2000" s="10">
        <v>6323</v>
      </c>
      <c r="T2000" s="10">
        <v>7554</v>
      </c>
      <c r="U2000" s="10">
        <v>6915</v>
      </c>
      <c r="V2000" s="10">
        <v>9191</v>
      </c>
      <c r="W2000" s="10">
        <v>9060</v>
      </c>
      <c r="X2000" s="10">
        <v>5774</v>
      </c>
      <c r="Y2000" s="10">
        <v>4336</v>
      </c>
      <c r="Z2000" s="10">
        <v>3387</v>
      </c>
      <c r="AA2000" s="10">
        <v>4015</v>
      </c>
      <c r="AB2000" s="10">
        <v>8100</v>
      </c>
      <c r="AC2000" s="10">
        <v>4240</v>
      </c>
      <c r="AD2000" s="10">
        <v>9737</v>
      </c>
      <c r="AE2000" s="10">
        <v>2493</v>
      </c>
      <c r="AF2000" s="10">
        <v>3913</v>
      </c>
      <c r="AG2000" s="10">
        <v>9294</v>
      </c>
      <c r="AH2000" s="10">
        <v>4590</v>
      </c>
      <c r="AI2000" s="10">
        <v>6221</v>
      </c>
      <c r="AJ2000" s="10">
        <v>8668</v>
      </c>
      <c r="AK2000" s="10">
        <v>2135</v>
      </c>
      <c r="AL2000" s="10">
        <v>6920</v>
      </c>
      <c r="AM2000" s="10">
        <v>9280</v>
      </c>
      <c r="AN2000" s="10">
        <v>5138</v>
      </c>
      <c r="AO2000" s="10">
        <v>6584</v>
      </c>
      <c r="AP2000" s="10">
        <v>9462</v>
      </c>
      <c r="AQ2000" s="10">
        <v>9768</v>
      </c>
      <c r="AR2000" s="10">
        <v>3198</v>
      </c>
      <c r="AS2000" s="10">
        <v>3269</v>
      </c>
      <c r="AT2000" s="10">
        <v>703</v>
      </c>
      <c r="AU2000" s="10">
        <v>156</v>
      </c>
      <c r="AV2000" s="10">
        <v>4119</v>
      </c>
      <c r="AW2000" s="10">
        <v>7365</v>
      </c>
      <c r="AX2000" s="10">
        <v>732</v>
      </c>
      <c r="AY2000" s="10">
        <v>9339</v>
      </c>
      <c r="AZ2000" s="10">
        <v>1360</v>
      </c>
      <c r="BA2000" s="10">
        <v>9264</v>
      </c>
      <c r="BB2000" s="10">
        <v>21</v>
      </c>
      <c r="BC2000" s="10">
        <v>766</v>
      </c>
      <c r="BD2000" s="10">
        <v>2193</v>
      </c>
      <c r="BE2000" s="10">
        <v>8500</v>
      </c>
      <c r="BF2000" s="10">
        <v>8146</v>
      </c>
      <c r="BG2000" s="10">
        <v>6355</v>
      </c>
      <c r="BH2000" s="10">
        <v>1474</v>
      </c>
      <c r="BI2000" s="10">
        <v>9869</v>
      </c>
      <c r="BJ2000" s="10">
        <v>9674</v>
      </c>
      <c r="BK2000" s="10">
        <v>354</v>
      </c>
      <c r="BL2000" s="10">
        <v>1744</v>
      </c>
      <c r="BM2000" s="10">
        <v>9699</v>
      </c>
      <c r="BN2000" s="10">
        <v>3011</v>
      </c>
      <c r="BO2000" s="10">
        <v>5570</v>
      </c>
      <c r="BP2000" s="10">
        <v>6917</v>
      </c>
      <c r="BQ2000" s="10">
        <v>4245</v>
      </c>
      <c r="BR2000" s="10">
        <v>8851</v>
      </c>
      <c r="BS2000" s="10">
        <v>5780</v>
      </c>
      <c r="BT2000" s="10">
        <v>3108</v>
      </c>
      <c r="BU2000" s="10">
        <v>6336</v>
      </c>
      <c r="BV2000" s="10">
        <v>5452</v>
      </c>
      <c r="BW2000" s="10">
        <v>8367</v>
      </c>
      <c r="BX2000" s="10">
        <v>4469</v>
      </c>
      <c r="BY2000" s="10">
        <v>3562</v>
      </c>
      <c r="BZ2000" s="10">
        <v>7624</v>
      </c>
      <c r="CA2000" s="10">
        <v>6204</v>
      </c>
      <c r="CB2000" s="10">
        <v>9095</v>
      </c>
      <c r="CC2000" s="10">
        <v>3599</v>
      </c>
      <c r="CD2000" s="10">
        <v>5885</v>
      </c>
      <c r="CE2000" s="10">
        <v>43</v>
      </c>
      <c r="CF2000" s="10">
        <v>5747</v>
      </c>
      <c r="CG2000" s="10">
        <v>6564</v>
      </c>
      <c r="CH2000" s="10">
        <v>9529</v>
      </c>
      <c r="CI2000" s="10">
        <v>6046</v>
      </c>
      <c r="CJ2000" s="10">
        <v>819</v>
      </c>
      <c r="CK2000" s="10">
        <v>3609</v>
      </c>
      <c r="CL2000" s="10">
        <v>8913</v>
      </c>
      <c r="CM2000" s="10">
        <v>2073</v>
      </c>
      <c r="CN2000" s="10">
        <v>8498</v>
      </c>
      <c r="CO2000" s="10">
        <v>7619</v>
      </c>
      <c r="CP2000" s="10">
        <v>263</v>
      </c>
      <c r="CQ2000" s="10">
        <v>2218</v>
      </c>
      <c r="CR2000" s="10">
        <v>5566</v>
      </c>
      <c r="CS2000" s="10">
        <v>2607</v>
      </c>
      <c r="CT2000" s="10">
        <v>320</v>
      </c>
      <c r="CU2000" s="10">
        <v>1505</v>
      </c>
      <c r="CV2000" s="10">
        <v>3980</v>
      </c>
      <c r="CW2000" s="10">
        <v>2427</v>
      </c>
      <c r="CX2000" s="10">
        <v>3294</v>
      </c>
      <c r="CY2000" s="10">
        <v>6601</v>
      </c>
      <c r="CZ2000" s="10">
        <v>5916</v>
      </c>
      <c r="DA2000" s="10">
        <v>3980</v>
      </c>
      <c r="DB2000" s="10">
        <v>7509</v>
      </c>
      <c r="DC2000" s="10">
        <v>6097</v>
      </c>
      <c r="DD2000" s="10">
        <v>9193</v>
      </c>
    </row>
    <row r="2001" spans="1:108" x14ac:dyDescent="0.25">
      <c r="H2001" s="11" t="s">
        <v>0</v>
      </c>
      <c r="I2001" s="12">
        <v>-6.2499498420265951</v>
      </c>
      <c r="J2001" s="12">
        <v>-2.1778394277720436</v>
      </c>
      <c r="K2001" s="12">
        <v>-6.6227758104160959</v>
      </c>
      <c r="L2001" s="12">
        <v>2.6449900716629919</v>
      </c>
      <c r="M2001" s="12">
        <v>6.7934313872684742E-3</v>
      </c>
      <c r="N2001" s="12">
        <v>-2.6803044360417552</v>
      </c>
      <c r="O2001" s="12">
        <v>-3.1853971918656958</v>
      </c>
      <c r="P2001" s="12">
        <v>-6.7711281266893799</v>
      </c>
      <c r="Q2001" s="12">
        <v>-1.795773671296605</v>
      </c>
      <c r="R2001" s="12">
        <v>1.7124653618730512</v>
      </c>
      <c r="S2001" s="12">
        <v>-1.2085157094895791</v>
      </c>
      <c r="T2001" s="12">
        <v>3.128078738658485</v>
      </c>
      <c r="U2001" s="12">
        <v>1.1392431249267805</v>
      </c>
      <c r="V2001" s="12">
        <v>9.8137777192936309</v>
      </c>
      <c r="W2001" s="12">
        <v>-2.2460954426986564</v>
      </c>
      <c r="X2001" s="12">
        <v>-3.5024393449305236</v>
      </c>
      <c r="Y2001" s="12">
        <v>1.4864977002097723</v>
      </c>
      <c r="Z2001" s="12">
        <v>-9.440940263278673</v>
      </c>
      <c r="AA2001" s="12">
        <v>5.5594282164908222</v>
      </c>
      <c r="AB2001" s="12">
        <v>-4.8349872771979587</v>
      </c>
      <c r="AC2001" s="12">
        <v>3.4672193616836182</v>
      </c>
      <c r="AD2001" s="12">
        <v>-2.541782851831548</v>
      </c>
      <c r="AE2001" s="12">
        <v>-15.07510093167496</v>
      </c>
      <c r="AF2001" s="12">
        <v>5.1408600542946905</v>
      </c>
      <c r="AG2001" s="12">
        <v>-6.2013315274321146</v>
      </c>
      <c r="AH2001" s="12">
        <v>1.5334682000503019</v>
      </c>
      <c r="AI2001" s="12">
        <v>0.56791993371153937</v>
      </c>
      <c r="AJ2001" s="12">
        <v>1.2761911190121684</v>
      </c>
      <c r="AK2001" s="12">
        <v>3.4407611153830615</v>
      </c>
      <c r="AL2001" s="12">
        <v>0.36572601863140186</v>
      </c>
      <c r="AM2001" s="12">
        <v>1.7202024791041559</v>
      </c>
      <c r="AN2001" s="12">
        <v>10.634252529021841</v>
      </c>
      <c r="AO2001" s="12">
        <v>-0.25053201004137438</v>
      </c>
      <c r="AP2001" s="12">
        <v>-6.4351993586857699</v>
      </c>
      <c r="AQ2001" s="12">
        <v>-3.5078187801755609</v>
      </c>
      <c r="AR2001" s="12">
        <v>-4.4131416170658389</v>
      </c>
      <c r="AS2001" s="12">
        <v>2.9165666213614942</v>
      </c>
      <c r="AT2001" s="12">
        <v>7.3005798712842243</v>
      </c>
      <c r="AU2001" s="12">
        <v>-0.30287526585431718</v>
      </c>
      <c r="AV2001" s="12">
        <v>3.7718412919921755</v>
      </c>
      <c r="AW2001" s="12">
        <v>-1.9010507958835587</v>
      </c>
      <c r="AX2001" s="12">
        <v>-11.889463325016735</v>
      </c>
      <c r="AY2001" s="12">
        <v>4.9088786722308839</v>
      </c>
      <c r="AZ2001" s="12">
        <v>6.062367768659839</v>
      </c>
      <c r="BA2001" s="12">
        <v>-8.4743214623076195</v>
      </c>
      <c r="BB2001" s="12">
        <v>6.9398658465160672</v>
      </c>
      <c r="BC2001" s="12">
        <v>2.007465931537209</v>
      </c>
      <c r="BD2001" s="12">
        <v>16.671851092067357</v>
      </c>
      <c r="BE2001" s="12">
        <v>3.8750656653012627</v>
      </c>
      <c r="BF2001" s="12">
        <v>-5.0794485062715999</v>
      </c>
      <c r="BG2001" s="12">
        <v>-4.8447453661675866</v>
      </c>
      <c r="BH2001" s="12">
        <v>4.4854488545337725</v>
      </c>
      <c r="BI2001" s="12">
        <v>7.2057634805942854</v>
      </c>
      <c r="BJ2001" s="12">
        <v>2.4396126847580666</v>
      </c>
      <c r="BK2001" s="12">
        <v>6.1215563996772211</v>
      </c>
      <c r="BL2001" s="12">
        <v>4.6388391208309683</v>
      </c>
      <c r="BM2001" s="12">
        <v>-4.2759828554473867</v>
      </c>
      <c r="BN2001" s="12">
        <v>2.6581568701170903</v>
      </c>
      <c r="BO2001" s="12">
        <v>-0.86694214809453884</v>
      </c>
      <c r="BP2001" s="12">
        <v>-6.5684597382028667</v>
      </c>
      <c r="BQ2001" s="12">
        <v>-3.2408213304525262</v>
      </c>
      <c r="BR2001" s="12">
        <v>6.105976626376501</v>
      </c>
      <c r="BS2001" s="12">
        <v>3.903835999119623</v>
      </c>
      <c r="BT2001" s="12">
        <v>6.2339609162157306</v>
      </c>
      <c r="BU2001" s="12">
        <v>-2.4945939351113298</v>
      </c>
      <c r="BV2001" s="12">
        <v>0.5493521729916867</v>
      </c>
      <c r="BW2001" s="12">
        <v>-1.4103650226757105</v>
      </c>
      <c r="BX2001" s="12">
        <v>-6.8786825796815352</v>
      </c>
      <c r="BY2001" s="12">
        <v>-12.858687220695355</v>
      </c>
      <c r="BZ2001" s="12">
        <v>-4.6101574707306874</v>
      </c>
      <c r="CA2001" s="12">
        <v>-0.29654852194293235</v>
      </c>
      <c r="CB2001" s="12">
        <v>14.457444910326094</v>
      </c>
      <c r="CC2001" s="12">
        <v>-0.12874222986635664</v>
      </c>
      <c r="CD2001" s="12">
        <v>4.2288080235048184</v>
      </c>
      <c r="CE2001" s="12">
        <v>-2.3466269202542267</v>
      </c>
      <c r="CF2001" s="12">
        <v>-8.3527790941706961</v>
      </c>
      <c r="CG2001" s="12">
        <v>4.0123879052354603</v>
      </c>
      <c r="CH2001" s="12">
        <v>2.1551406869543714</v>
      </c>
      <c r="CI2001" s="12">
        <v>6.1029051676257629</v>
      </c>
      <c r="CJ2001" s="12">
        <v>6.1192622025822132</v>
      </c>
      <c r="CK2001" s="12">
        <v>-3.8658085405532749</v>
      </c>
      <c r="CL2001" s="12">
        <v>-3.7660530216326373</v>
      </c>
      <c r="CM2001" s="12">
        <v>0.21374225842003022</v>
      </c>
      <c r="CN2001" s="12">
        <v>0.29055643078267013</v>
      </c>
      <c r="CO2001" s="12">
        <v>9.6937090928289305</v>
      </c>
      <c r="CP2001" s="12">
        <v>2.3404768342247597</v>
      </c>
      <c r="CQ2001" s="12">
        <v>-2.4035688873011978</v>
      </c>
      <c r="CR2001" s="12">
        <v>9.5166356797257219</v>
      </c>
      <c r="CS2001" s="12">
        <v>5.5865491767270301</v>
      </c>
      <c r="CT2001" s="12">
        <v>0.57332222469097294</v>
      </c>
      <c r="CU2001" s="12">
        <v>-5.6712321286009901</v>
      </c>
      <c r="CV2001" s="12">
        <v>-2.7521286159537079</v>
      </c>
      <c r="CW2001" s="12">
        <v>-11.364290557811875</v>
      </c>
      <c r="CX2001" s="12">
        <v>6.0803663867116651</v>
      </c>
      <c r="CY2001" s="12">
        <v>-5.8611647616947282</v>
      </c>
      <c r="CZ2001" s="12">
        <v>-2.7505653313648137</v>
      </c>
      <c r="DA2001" s="12">
        <v>-2.7521286159537079</v>
      </c>
      <c r="DB2001" s="12">
        <v>5.4463694078806473</v>
      </c>
      <c r="DC2001" s="12">
        <v>-3.8594362852309194</v>
      </c>
      <c r="DD2001" s="12">
        <v>9.1508372065744155</v>
      </c>
    </row>
    <row r="2002" spans="1:108" x14ac:dyDescent="0.25">
      <c r="H2002" s="11" t="s">
        <v>2</v>
      </c>
      <c r="I2002" s="12">
        <v>-2.952324656693782</v>
      </c>
      <c r="J2002" s="12">
        <v>5.6501845038424889</v>
      </c>
      <c r="K2002" s="12">
        <v>-2.6194877253506168</v>
      </c>
      <c r="L2002" s="12">
        <v>15.324531173042722</v>
      </c>
      <c r="M2002" s="12">
        <v>11.484172862504243</v>
      </c>
      <c r="N2002" s="12">
        <v>4.9770192073875368</v>
      </c>
      <c r="O2002" s="12">
        <v>4.18414063579025</v>
      </c>
      <c r="P2002" s="12">
        <v>-3.3870310751892965</v>
      </c>
      <c r="Q2002" s="12">
        <v>4.899153152185276</v>
      </c>
      <c r="R2002" s="12">
        <v>11.898528716670098</v>
      </c>
      <c r="S2002" s="12">
        <v>6.3036296292801044</v>
      </c>
      <c r="T2002" s="12">
        <v>16.203571186011377</v>
      </c>
      <c r="U2002" s="12">
        <v>12.735421390372029</v>
      </c>
      <c r="V2002" s="12">
        <v>28.645581824119695</v>
      </c>
      <c r="W2002" s="12">
        <v>6.4308821493802446</v>
      </c>
      <c r="X2002" s="12">
        <v>1.0653541729106397</v>
      </c>
      <c r="Y2002" s="12">
        <v>13.589993908788211</v>
      </c>
      <c r="Z2002" s="12">
        <v>-10.838603928140168</v>
      </c>
      <c r="AA2002" s="12">
        <v>20.611747309768624</v>
      </c>
      <c r="AB2002" s="12">
        <v>1.2191316853817205</v>
      </c>
      <c r="AC2002" s="12">
        <v>17.713399556771549</v>
      </c>
      <c r="AD2002" s="12">
        <v>4.0428281975922458</v>
      </c>
      <c r="AE2002" s="12">
        <v>-21.411256150382115</v>
      </c>
      <c r="AF2002" s="12">
        <v>18.627483232587966</v>
      </c>
      <c r="AG2002" s="12">
        <v>-1.7278457259404774</v>
      </c>
      <c r="AH2002" s="12">
        <v>13.507194993316016</v>
      </c>
      <c r="AI2002" s="12">
        <v>9.6366057532616765</v>
      </c>
      <c r="AJ2002" s="12">
        <v>11.964861251337407</v>
      </c>
      <c r="AK2002" s="12">
        <v>17.141334329653922</v>
      </c>
      <c r="AL2002" s="12">
        <v>12.123567786504577</v>
      </c>
      <c r="AM2002" s="12">
        <v>13.469426227852878</v>
      </c>
      <c r="AN2002" s="12">
        <v>30.926945322712562</v>
      </c>
      <c r="AO2002" s="12">
        <v>10.072110801238864</v>
      </c>
      <c r="AP2002" s="12">
        <v>-2.8908682895444451</v>
      </c>
      <c r="AQ2002" s="12">
        <v>2.8267949378741415</v>
      </c>
      <c r="AR2002" s="12">
        <v>0.65600575469585343</v>
      </c>
      <c r="AS2002" s="12">
        <v>16.29230019886764</v>
      </c>
      <c r="AT2002" s="12">
        <v>23.971454667722629</v>
      </c>
      <c r="AU2002" s="12">
        <v>9.5480695268484901</v>
      </c>
      <c r="AV2002" s="12">
        <v>18.547114781576603</v>
      </c>
      <c r="AW2002" s="12">
        <v>8.5784556683650361</v>
      </c>
      <c r="AX2002" s="12">
        <v>-13.773886507481667</v>
      </c>
      <c r="AY2002" s="12">
        <v>18.787539681638236</v>
      </c>
      <c r="AZ2002" s="12">
        <v>21.185877383652315</v>
      </c>
      <c r="BA2002" s="12">
        <v>-7.0729160965447768</v>
      </c>
      <c r="BB2002" s="12">
        <v>23.266046261434269</v>
      </c>
      <c r="BC2002" s="12">
        <v>13.598451737091926</v>
      </c>
      <c r="BD2002" s="12">
        <v>44.810321744386684</v>
      </c>
      <c r="BE2002" s="12">
        <v>15.449022363851407</v>
      </c>
      <c r="BF2002" s="12">
        <v>-0.38825747990298565</v>
      </c>
      <c r="BG2002" s="12">
        <v>0.31951284148224623</v>
      </c>
      <c r="BH2002" s="12">
        <v>19.278743022420461</v>
      </c>
      <c r="BI2002" s="12">
        <v>26.026964062372226</v>
      </c>
      <c r="BJ2002" s="12">
        <v>15.239611428448681</v>
      </c>
      <c r="BK2002" s="12">
        <v>22.104748966680546</v>
      </c>
      <c r="BL2002" s="12">
        <v>20.233896868032932</v>
      </c>
      <c r="BM2002" s="12">
        <v>0.50763287836105997</v>
      </c>
      <c r="BN2002" s="12">
        <v>14.78047476668732</v>
      </c>
      <c r="BO2002" s="12">
        <v>8.854366622881459</v>
      </c>
      <c r="BP2002" s="12">
        <v>-5.150572477448887</v>
      </c>
      <c r="BQ2002" s="12">
        <v>2.5464196615592103</v>
      </c>
      <c r="BR2002" s="12">
        <v>23.195072709891193</v>
      </c>
      <c r="BS2002" s="12">
        <v>18.5708828543621</v>
      </c>
      <c r="BT2002" s="12">
        <v>23.030573667997455</v>
      </c>
      <c r="BU2002" s="12">
        <v>5.3052336796534956</v>
      </c>
      <c r="BV2002" s="12">
        <v>10.738657852664627</v>
      </c>
      <c r="BW2002" s="12">
        <v>5.859129054793808</v>
      </c>
      <c r="BX2002" s="12">
        <v>-3.5624305880676026</v>
      </c>
      <c r="BY2002" s="12">
        <v>-13.408655102321486</v>
      </c>
      <c r="BZ2002" s="12">
        <v>-9.8289436180647116E-2</v>
      </c>
      <c r="CA2002" s="12">
        <v>9.8868988318967617</v>
      </c>
      <c r="CB2002" s="12">
        <v>37.031775143396942</v>
      </c>
      <c r="CC2002" s="12">
        <v>8.9230290528531828</v>
      </c>
      <c r="CD2002" s="12">
        <v>17.707471200686985</v>
      </c>
      <c r="CE2002" s="12">
        <v>5.3661786991815053</v>
      </c>
      <c r="CF2002" s="12">
        <v>-5.8535067817196955</v>
      </c>
      <c r="CG2002" s="12">
        <v>15.846854641246278</v>
      </c>
      <c r="CH2002" s="12">
        <v>15.807722095138136</v>
      </c>
      <c r="CI2002" s="12">
        <v>24.42083702469025</v>
      </c>
      <c r="CJ2002" s="12">
        <v>21.054260446198043</v>
      </c>
      <c r="CK2002" s="12">
        <v>2.6111283103403622</v>
      </c>
      <c r="CL2002" s="12">
        <v>1.4509133167915513</v>
      </c>
      <c r="CM2002" s="12">
        <v>9.6105036950801885</v>
      </c>
      <c r="CN2002" s="12">
        <v>10.682707014834877</v>
      </c>
      <c r="CO2002" s="12">
        <v>29.901749589567853</v>
      </c>
      <c r="CP2002" s="12">
        <v>14.253324830506619</v>
      </c>
      <c r="CQ2002" s="12">
        <v>4.6925716838831075</v>
      </c>
      <c r="CR2002" s="12">
        <v>29.350831065069794</v>
      </c>
      <c r="CS2002" s="12">
        <v>22.348080665912345</v>
      </c>
      <c r="CT2002" s="12">
        <v>12.269177555369541</v>
      </c>
      <c r="CU2002" s="12">
        <v>-1.9947709955702884</v>
      </c>
      <c r="CV2002" s="12">
        <v>3.86468427560991</v>
      </c>
      <c r="CW2002" s="12">
        <v>-12.652655888288233</v>
      </c>
      <c r="CX2002" s="12">
        <v>21.233899219770112</v>
      </c>
      <c r="CY2002" s="12">
        <v>-3.1849234116892853</v>
      </c>
      <c r="CZ2002" s="12">
        <v>4.3958070657660198</v>
      </c>
      <c r="DA2002" s="12">
        <v>3.86468427560991</v>
      </c>
      <c r="DB2002" s="12">
        <v>20.886331911688302</v>
      </c>
      <c r="DC2002" s="12">
        <v>1.6741432473298463</v>
      </c>
      <c r="DD2002" s="12">
        <v>28.702709341922432</v>
      </c>
    </row>
    <row r="2003" spans="1:108" x14ac:dyDescent="0.25">
      <c r="A2003" s="2">
        <v>668</v>
      </c>
      <c r="B2003" s="8">
        <f t="shared" ref="B2003" ca="1" si="3009">_xlfn.COVARIANCE.P(OFFSET(I2004,0,0,1,20),OFFSET(I2005,0,0,1,20))/_xlfn.VAR.P(OFFSET(I2004,0,0,1,20))</f>
        <v>2.0640136641148956</v>
      </c>
      <c r="C2003" s="8">
        <f t="shared" ref="C2003" ca="1" si="3010">_xlfn.COVARIANCE.P(OFFSET(I2004,0,0,1,50),OFFSET(I2005,0,0,1,50))/_xlfn.VAR.P(OFFSET(I2004,0,0,1,50))</f>
        <v>2.0387322210339276</v>
      </c>
      <c r="D2003" s="8">
        <f t="shared" ref="D2003" ca="1" si="3011">_xlfn.COVARIANCE.P(OFFSET(I2004,0,0,1,100),OFFSET(I2005,0,0,1,100))/_xlfn.VAR.P(OFFSET(I2004,0,0,1,100))</f>
        <v>2.0060458331451119</v>
      </c>
      <c r="E2003" s="8">
        <f t="shared" ref="E2003" ca="1" si="3012">AVERAGE(OFFSET(I2005,0,0,1,20))-AVERAGE(OFFSET(I2004,0,0,1,20))*B2003</f>
        <v>9.9671642790219597</v>
      </c>
      <c r="F2003" s="8">
        <f t="shared" ref="F2003" ca="1" si="3013">AVERAGE(OFFSET(I2005,0,0,1,50))-AVERAGE(OFFSET(I2004,0,0,1,50))*C2003</f>
        <v>9.9495680962504203</v>
      </c>
      <c r="G2003" s="8">
        <f t="shared" ref="G2003" ca="1" si="3014">AVERAGE(OFFSET(I2005,0,0,1,100))-AVERAGE(OFFSET(I2004,0,0,1,100))*D2003</f>
        <v>9.9595813463827056</v>
      </c>
      <c r="H2003" s="9" t="s">
        <v>29</v>
      </c>
      <c r="I2003" s="10">
        <v>3148</v>
      </c>
      <c r="J2003" s="10">
        <v>6497</v>
      </c>
      <c r="K2003" s="10">
        <v>3129</v>
      </c>
      <c r="L2003" s="10">
        <v>2858</v>
      </c>
      <c r="M2003" s="10">
        <v>4284</v>
      </c>
      <c r="N2003" s="10">
        <v>4265</v>
      </c>
      <c r="O2003" s="10">
        <v>9572</v>
      </c>
      <c r="P2003" s="10">
        <v>2497</v>
      </c>
      <c r="Q2003" s="10">
        <v>3942</v>
      </c>
      <c r="R2003" s="10">
        <v>6717</v>
      </c>
      <c r="S2003" s="10">
        <v>1157</v>
      </c>
      <c r="T2003" s="10">
        <v>6803</v>
      </c>
      <c r="U2003" s="10">
        <v>1404</v>
      </c>
      <c r="V2003" s="10">
        <v>9444</v>
      </c>
      <c r="W2003" s="10">
        <v>9406</v>
      </c>
      <c r="X2003" s="10">
        <v>394</v>
      </c>
      <c r="Y2003" s="10">
        <v>6828</v>
      </c>
      <c r="Z2003" s="10">
        <v>9667</v>
      </c>
      <c r="AA2003" s="10">
        <v>328</v>
      </c>
      <c r="AB2003" s="10">
        <v>836</v>
      </c>
      <c r="AC2003" s="10">
        <v>4106</v>
      </c>
      <c r="AD2003" s="10">
        <v>3756</v>
      </c>
      <c r="AE2003" s="10">
        <v>1128</v>
      </c>
      <c r="AF2003" s="10">
        <v>3796</v>
      </c>
      <c r="AG2003" s="10">
        <v>5908</v>
      </c>
      <c r="AH2003" s="10">
        <v>950</v>
      </c>
      <c r="AI2003" s="10">
        <v>5584</v>
      </c>
      <c r="AJ2003" s="10">
        <v>5571</v>
      </c>
      <c r="AK2003" s="10">
        <v>1297</v>
      </c>
      <c r="AL2003" s="10">
        <v>7453</v>
      </c>
      <c r="AM2003" s="10">
        <v>7353</v>
      </c>
      <c r="AN2003" s="10">
        <v>313</v>
      </c>
      <c r="AO2003" s="10">
        <v>6937</v>
      </c>
      <c r="AP2003" s="10">
        <v>8182</v>
      </c>
      <c r="AQ2003" s="10">
        <v>7386</v>
      </c>
      <c r="AR2003" s="10">
        <v>7660</v>
      </c>
      <c r="AS2003" s="10">
        <v>1689</v>
      </c>
      <c r="AT2003" s="10">
        <v>4153</v>
      </c>
      <c r="AU2003" s="10">
        <v>3692</v>
      </c>
      <c r="AV2003" s="10">
        <v>4353</v>
      </c>
      <c r="AW2003" s="10">
        <v>4555</v>
      </c>
      <c r="AX2003" s="10">
        <v>3652</v>
      </c>
      <c r="AY2003" s="10">
        <v>4959</v>
      </c>
      <c r="AZ2003" s="10">
        <v>6887</v>
      </c>
      <c r="BA2003" s="10">
        <v>7037</v>
      </c>
      <c r="BB2003" s="10">
        <v>7965</v>
      </c>
      <c r="BC2003" s="10">
        <v>3392</v>
      </c>
      <c r="BD2003" s="10">
        <v>6599</v>
      </c>
      <c r="BE2003" s="10">
        <v>2244</v>
      </c>
      <c r="BF2003" s="10">
        <v>1173</v>
      </c>
      <c r="BG2003" s="10">
        <v>5879</v>
      </c>
      <c r="BH2003" s="10">
        <v>5147</v>
      </c>
      <c r="BI2003" s="10">
        <v>6279</v>
      </c>
      <c r="BJ2003" s="10">
        <v>2916</v>
      </c>
      <c r="BK2003" s="10">
        <v>7820</v>
      </c>
      <c r="BL2003" s="10">
        <v>3</v>
      </c>
      <c r="BM2003" s="10">
        <v>8764</v>
      </c>
      <c r="BN2003" s="10">
        <v>4247</v>
      </c>
      <c r="BO2003" s="10">
        <v>9683</v>
      </c>
      <c r="BP2003" s="10">
        <v>8674</v>
      </c>
      <c r="BQ2003" s="10">
        <v>2594</v>
      </c>
      <c r="BR2003" s="10">
        <v>2526</v>
      </c>
      <c r="BS2003" s="10">
        <v>8330</v>
      </c>
      <c r="BT2003" s="10">
        <v>305</v>
      </c>
      <c r="BU2003" s="10">
        <v>8233</v>
      </c>
      <c r="BV2003" s="10">
        <v>8254</v>
      </c>
      <c r="BW2003" s="10">
        <v>1336</v>
      </c>
      <c r="BX2003" s="10">
        <v>6630</v>
      </c>
      <c r="BY2003" s="10">
        <v>6919</v>
      </c>
      <c r="BZ2003" s="10">
        <v>1812</v>
      </c>
      <c r="CA2003" s="10">
        <v>2486</v>
      </c>
      <c r="CB2003" s="10">
        <v>825</v>
      </c>
      <c r="CC2003" s="10">
        <v>2546</v>
      </c>
      <c r="CD2003" s="10">
        <v>4556</v>
      </c>
      <c r="CE2003" s="10">
        <v>3388</v>
      </c>
      <c r="CF2003" s="10">
        <v>9256</v>
      </c>
      <c r="CG2003" s="10">
        <v>7466</v>
      </c>
      <c r="CH2003" s="10">
        <v>5642</v>
      </c>
      <c r="CI2003" s="10">
        <v>8056</v>
      </c>
      <c r="CJ2003" s="10">
        <v>6007</v>
      </c>
      <c r="CK2003" s="10">
        <v>8977</v>
      </c>
      <c r="CL2003" s="10">
        <v>7029</v>
      </c>
      <c r="CM2003" s="10">
        <v>9108</v>
      </c>
      <c r="CN2003" s="10">
        <v>2343</v>
      </c>
      <c r="CO2003" s="10">
        <v>9890</v>
      </c>
      <c r="CP2003" s="10">
        <v>7771</v>
      </c>
      <c r="CQ2003" s="10">
        <v>6038</v>
      </c>
      <c r="CR2003" s="10">
        <v>2804</v>
      </c>
      <c r="CS2003" s="10">
        <v>723</v>
      </c>
      <c r="CT2003" s="10">
        <v>7946</v>
      </c>
      <c r="CU2003" s="10">
        <v>3090</v>
      </c>
      <c r="CV2003" s="10">
        <v>9074</v>
      </c>
      <c r="CW2003" s="10">
        <v>1777</v>
      </c>
      <c r="CX2003" s="10">
        <v>8272</v>
      </c>
      <c r="CY2003" s="10">
        <v>2705</v>
      </c>
      <c r="CZ2003" s="10">
        <v>4585</v>
      </c>
      <c r="DA2003" s="10">
        <v>5226</v>
      </c>
      <c r="DB2003" s="10">
        <v>8039</v>
      </c>
      <c r="DC2003" s="10">
        <v>1216</v>
      </c>
      <c r="DD2003" s="10">
        <v>5042</v>
      </c>
    </row>
    <row r="2004" spans="1:108" x14ac:dyDescent="0.25">
      <c r="H2004" s="11" t="s">
        <v>0</v>
      </c>
      <c r="I2004" s="12">
        <v>11.236809953997685</v>
      </c>
      <c r="J2004" s="12">
        <v>-2.5247248432994422</v>
      </c>
      <c r="K2004" s="12">
        <v>4.5463315944416651</v>
      </c>
      <c r="L2004" s="12">
        <v>-2.9166749895424795</v>
      </c>
      <c r="M2004" s="12">
        <v>1.8439005426922028</v>
      </c>
      <c r="N2004" s="12">
        <v>9.2371200425776294</v>
      </c>
      <c r="O2004" s="12">
        <v>-9.0644846467101274</v>
      </c>
      <c r="P2004" s="12">
        <v>1.8767751367207575</v>
      </c>
      <c r="Q2004" s="12">
        <v>-3.3372439677236327</v>
      </c>
      <c r="R2004" s="12">
        <v>4.6874799651972818</v>
      </c>
      <c r="S2004" s="12">
        <v>-9.5763950933170587</v>
      </c>
      <c r="T2004" s="12">
        <v>5.6683117872371405</v>
      </c>
      <c r="U2004" s="12">
        <v>-5.4822449272596021</v>
      </c>
      <c r="V2004" s="12">
        <v>2.6961960324768786</v>
      </c>
      <c r="W2004" s="12">
        <v>-0.2671381294579816</v>
      </c>
      <c r="X2004" s="12">
        <v>5.2681503891682055</v>
      </c>
      <c r="Y2004" s="12">
        <v>1.6233092009125403</v>
      </c>
      <c r="Z2004" s="12">
        <v>-0.54060889513496202</v>
      </c>
      <c r="AA2004" s="12">
        <v>-7.5622371434862048</v>
      </c>
      <c r="AB2004" s="12">
        <v>-5.015183858447493</v>
      </c>
      <c r="AC2004" s="12">
        <v>6.5091519123931132</v>
      </c>
      <c r="AD2004" s="12">
        <v>0.53290920733108671</v>
      </c>
      <c r="AE2004" s="12">
        <v>3.3333481397605933</v>
      </c>
      <c r="AF2004" s="12">
        <v>-1.5551888862817187</v>
      </c>
      <c r="AG2004" s="12">
        <v>1.5510450102386695</v>
      </c>
      <c r="AH2004" s="12">
        <v>-7.7683057679882692</v>
      </c>
      <c r="AI2004" s="12">
        <v>9.9766387756569497</v>
      </c>
      <c r="AJ2004" s="12">
        <v>7.2403644030583454</v>
      </c>
      <c r="AK2004" s="12">
        <v>-5.7777363491566174</v>
      </c>
      <c r="AL2004" s="12">
        <v>1.7033829347176335</v>
      </c>
      <c r="AM2004" s="12">
        <v>1.4202892198587009</v>
      </c>
      <c r="AN2004" s="12">
        <v>-5.5248992467318816</v>
      </c>
      <c r="AO2004" s="12">
        <v>-1.2623464998239653</v>
      </c>
      <c r="AP2004" s="12">
        <v>-2.0228537469567249</v>
      </c>
      <c r="AQ2004" s="12">
        <v>5.4401736145576818</v>
      </c>
      <c r="AR2004" s="12">
        <v>3.4157715085908578</v>
      </c>
      <c r="AS2004" s="12">
        <v>0.83718322444089033</v>
      </c>
      <c r="AT2004" s="12">
        <v>-0.55581207724651882</v>
      </c>
      <c r="AU2004" s="12">
        <v>7.5094787944320354</v>
      </c>
      <c r="AV2004" s="12">
        <v>6.9055326094736804</v>
      </c>
      <c r="AW2004" s="12">
        <v>-7.4177782190648021</v>
      </c>
      <c r="AX2004" s="12">
        <v>-6.0280575642455414</v>
      </c>
      <c r="AY2004" s="12">
        <v>0.64826155470337943</v>
      </c>
      <c r="AZ2004" s="12">
        <v>-0.22299805486722679</v>
      </c>
      <c r="BA2004" s="12">
        <v>2.3642657182073035</v>
      </c>
      <c r="BB2004" s="12">
        <v>-0.8468692588355281</v>
      </c>
      <c r="BC2004" s="12">
        <v>5.1755809340551</v>
      </c>
      <c r="BD2004" s="12">
        <v>-3.8245140856542923</v>
      </c>
      <c r="BE2004" s="12">
        <v>-0.62471665483170069</v>
      </c>
      <c r="BF2004" s="12">
        <v>0.62721927040044201</v>
      </c>
      <c r="BG2004" s="12">
        <v>4.9269964331940876</v>
      </c>
      <c r="BH2004" s="12">
        <v>-2.0903028713739524</v>
      </c>
      <c r="BI2004" s="12">
        <v>1.9769542793161272</v>
      </c>
      <c r="BJ2004" s="12">
        <v>2.1966125600899931</v>
      </c>
      <c r="BK2004" s="12">
        <v>-1.6498835702398351</v>
      </c>
      <c r="BL2004" s="12">
        <v>0.76619607556566516</v>
      </c>
      <c r="BM2004" s="12">
        <v>-11.399489273663132</v>
      </c>
      <c r="BN2004" s="12">
        <v>-1.4104064400815273</v>
      </c>
      <c r="BO2004" s="12">
        <v>6.0452793876677502</v>
      </c>
      <c r="BP2004" s="12">
        <v>0.92193396464168509</v>
      </c>
      <c r="BQ2004" s="12">
        <v>2.1890109276355887E-2</v>
      </c>
      <c r="BR2004" s="12">
        <v>-4.0741759487522984</v>
      </c>
      <c r="BS2004" s="12">
        <v>0.37508183799924344</v>
      </c>
      <c r="BT2004" s="12">
        <v>-1.0840484901448477</v>
      </c>
      <c r="BU2004" s="12">
        <v>-1.7758372948252203</v>
      </c>
      <c r="BV2004" s="12">
        <v>-5.9298604865519504</v>
      </c>
      <c r="BW2004" s="12">
        <v>3.5476387458692353</v>
      </c>
      <c r="BX2004" s="12">
        <v>11.01709755531909</v>
      </c>
      <c r="BY2004" s="12">
        <v>-8.4073628739897881</v>
      </c>
      <c r="BZ2004" s="12">
        <v>4.3265666315503966</v>
      </c>
      <c r="CA2004" s="12">
        <v>4.2023438886443589</v>
      </c>
      <c r="CB2004" s="12">
        <v>1.7418510252046677</v>
      </c>
      <c r="CC2004" s="12">
        <v>0.69907501653906223</v>
      </c>
      <c r="CD2004" s="12">
        <v>-2.8775066511563714</v>
      </c>
      <c r="CE2004" s="12">
        <v>-0.2439870138400147</v>
      </c>
      <c r="CF2004" s="12">
        <v>-15.231949428741267</v>
      </c>
      <c r="CG2004" s="12">
        <v>0.28049736300294353</v>
      </c>
      <c r="CH2004" s="12">
        <v>4.4685718953865437E-2</v>
      </c>
      <c r="CI2004" s="12">
        <v>5.3171567481748419</v>
      </c>
      <c r="CJ2004" s="12">
        <v>4.1863952141376366</v>
      </c>
      <c r="CK2004" s="12">
        <v>-7.0427298062638908</v>
      </c>
      <c r="CL2004" s="12">
        <v>3.3213156281323624</v>
      </c>
      <c r="CM2004" s="12">
        <v>11.27203370513435</v>
      </c>
      <c r="CN2004" s="12">
        <v>-0.94547444919385115</v>
      </c>
      <c r="CO2004" s="12">
        <v>11.008651412005134</v>
      </c>
      <c r="CP2004" s="12">
        <v>-9.1141214109157893</v>
      </c>
      <c r="CQ2004" s="12">
        <v>-0.61603162543566226</v>
      </c>
      <c r="CR2004" s="12">
        <v>4.5950520440804974</v>
      </c>
      <c r="CS2004" s="12">
        <v>0.31425951586766704</v>
      </c>
      <c r="CT2004" s="12">
        <v>-1.4732813267636011</v>
      </c>
      <c r="CU2004" s="12">
        <v>1.5570933685210306</v>
      </c>
      <c r="CV2004" s="12">
        <v>6.686930941857776</v>
      </c>
      <c r="CW2004" s="12">
        <v>-0.32037051664375815</v>
      </c>
      <c r="CX2004" s="12">
        <v>3.5464427883531648</v>
      </c>
      <c r="CY2004" s="12">
        <v>9.0712577630424693</v>
      </c>
      <c r="CZ2004" s="12">
        <v>0.88078304296440679</v>
      </c>
      <c r="DA2004" s="12">
        <v>-6.9268498883950578</v>
      </c>
      <c r="DB2004" s="12">
        <v>-6.9881684076511528</v>
      </c>
      <c r="DC2004" s="12">
        <v>-1.3456620789186848</v>
      </c>
      <c r="DD2004" s="12">
        <v>-3.4920131053853294</v>
      </c>
    </row>
    <row r="2005" spans="1:108" x14ac:dyDescent="0.25">
      <c r="H2005" s="11" t="s">
        <v>2</v>
      </c>
      <c r="I2005" s="12">
        <v>32.302553253695429</v>
      </c>
      <c r="J2005" s="12">
        <v>5.0221391761913337</v>
      </c>
      <c r="K2005" s="12">
        <v>19.648647168307608</v>
      </c>
      <c r="L2005" s="12">
        <v>3.5169160289760608</v>
      </c>
      <c r="M2005" s="12">
        <v>14.268613002681558</v>
      </c>
      <c r="N2005" s="12">
        <v>29.132958749425065</v>
      </c>
      <c r="O2005" s="12">
        <v>-7.7855571730649231</v>
      </c>
      <c r="P2005" s="12">
        <v>12.988075120148919</v>
      </c>
      <c r="Q2005" s="12">
        <v>2.5492073121958287</v>
      </c>
      <c r="R2005" s="12">
        <v>19.631263426518746</v>
      </c>
      <c r="S2005" s="12">
        <v>-11.965797389321976</v>
      </c>
      <c r="T2005" s="12">
        <v>21.161514883532938</v>
      </c>
      <c r="U2005" s="12">
        <v>-7.4396171355051943E-2</v>
      </c>
      <c r="V2005" s="12">
        <v>14.480201125208149</v>
      </c>
      <c r="W2005" s="12">
        <v>8.7853182780846009</v>
      </c>
      <c r="X2005" s="12">
        <v>21.073416019901774</v>
      </c>
      <c r="Y2005" s="12">
        <v>15.347483191768132</v>
      </c>
      <c r="Z2005" s="12">
        <v>10.65669483604978</v>
      </c>
      <c r="AA2005" s="12">
        <v>-5.8427499076966081</v>
      </c>
      <c r="AB2005" s="12">
        <v>-0.60484960804840204</v>
      </c>
      <c r="AC2005" s="12">
        <v>23.441664166716691</v>
      </c>
      <c r="AD2005" s="12">
        <v>10.938642836894896</v>
      </c>
      <c r="AE2005" s="12">
        <v>17.142125532172653</v>
      </c>
      <c r="AF2005" s="12">
        <v>6.6111790549378648</v>
      </c>
      <c r="AG2005" s="12">
        <v>12.564963881814849</v>
      </c>
      <c r="AH2005" s="12">
        <v>-5.7538884359792277</v>
      </c>
      <c r="AI2005" s="12">
        <v>29.678003624508175</v>
      </c>
      <c r="AJ2005" s="12">
        <v>25.561456909118867</v>
      </c>
      <c r="AK2005" s="12">
        <v>-1.361089734876751</v>
      </c>
      <c r="AL2005" s="12">
        <v>13.760102643529146</v>
      </c>
      <c r="AM2005" s="12">
        <v>12.858983899891319</v>
      </c>
      <c r="AN2005" s="12">
        <v>-0.55977034537201575</v>
      </c>
      <c r="AO2005" s="12">
        <v>6.1123423504347931</v>
      </c>
      <c r="AP2005" s="12">
        <v>3.5702671411486109</v>
      </c>
      <c r="AQ2005" s="12">
        <v>20.253104791568113</v>
      </c>
      <c r="AR2005" s="12">
        <v>18.027215263537528</v>
      </c>
      <c r="AS2005" s="12">
        <v>11.623967835241391</v>
      </c>
      <c r="AT2005" s="12">
        <v>9.4977092218187771</v>
      </c>
      <c r="AU2005" s="12">
        <v>25.379139121574283</v>
      </c>
      <c r="AV2005" s="12">
        <v>22.54799396801678</v>
      </c>
      <c r="AW2005" s="12">
        <v>-4.5625182188916158</v>
      </c>
      <c r="AX2005" s="12">
        <v>-2.4526446491006491</v>
      </c>
      <c r="AY2005" s="12">
        <v>11.304551827361637</v>
      </c>
      <c r="AZ2005" s="12">
        <v>9.0779580415316072</v>
      </c>
      <c r="BA2005" s="12">
        <v>16.226042493191553</v>
      </c>
      <c r="BB2005" s="12">
        <v>7.6855455565730928</v>
      </c>
      <c r="BC2005" s="12">
        <v>19.908536694994392</v>
      </c>
      <c r="BD2005" s="12">
        <v>3.3307237977304172</v>
      </c>
      <c r="BE2005" s="12">
        <v>8.5083138008804706</v>
      </c>
      <c r="BF2005" s="12">
        <v>11.51368187481339</v>
      </c>
      <c r="BG2005" s="12">
        <v>21.779387358881284</v>
      </c>
      <c r="BH2005" s="12">
        <v>7.1028931581107599</v>
      </c>
      <c r="BI2005" s="12">
        <v>15.871568582961425</v>
      </c>
      <c r="BJ2005" s="12">
        <v>14.047995168887528</v>
      </c>
      <c r="BK2005" s="12">
        <v>7.539121379067093</v>
      </c>
      <c r="BL2005" s="12">
        <v>9.7894503582888444</v>
      </c>
      <c r="BM2005" s="12">
        <v>-12.23205678320579</v>
      </c>
      <c r="BN2005" s="12">
        <v>8.8307014956044014</v>
      </c>
      <c r="BO2005" s="12">
        <v>20.017860116028384</v>
      </c>
      <c r="BP2005" s="12">
        <v>12.022603106001425</v>
      </c>
      <c r="BQ2005" s="12">
        <v>9.4535635868149761</v>
      </c>
      <c r="BR2005" s="12">
        <v>1.5282445615366054</v>
      </c>
      <c r="BS2005" s="12">
        <v>10.754865320996423</v>
      </c>
      <c r="BT2005" s="12">
        <v>8.0954399682088916</v>
      </c>
      <c r="BU2005" s="12">
        <v>6.6514682837423678</v>
      </c>
      <c r="BV2005" s="12">
        <v>-0.38121820043820498</v>
      </c>
      <c r="BW2005" s="12">
        <v>16.61663425079653</v>
      </c>
      <c r="BX2005" s="12">
        <v>30.010269255544564</v>
      </c>
      <c r="BY2005" s="12">
        <v>-6.4266093146646925</v>
      </c>
      <c r="BZ2005" s="12">
        <v>18.68617106940356</v>
      </c>
      <c r="CA2005" s="12">
        <v>19.282879470970492</v>
      </c>
      <c r="CB2005" s="12">
        <v>13.345073062180543</v>
      </c>
      <c r="CC2005" s="12">
        <v>10.162771397013071</v>
      </c>
      <c r="CD2005" s="12">
        <v>5.3192474250901363</v>
      </c>
      <c r="CE2005" s="12">
        <v>10.469190524136398</v>
      </c>
      <c r="CF2005" s="12">
        <v>-21.14392518718487</v>
      </c>
      <c r="CG2005" s="12">
        <v>11.644785805416017</v>
      </c>
      <c r="CH2005" s="12">
        <v>9.1444903381159417</v>
      </c>
      <c r="CI2005" s="12">
        <v>21.684393305784038</v>
      </c>
      <c r="CJ2005" s="12">
        <v>19.104007024237635</v>
      </c>
      <c r="CK2005" s="12">
        <v>-2.3009819222241541</v>
      </c>
      <c r="CL2005" s="12">
        <v>16.936546037843424</v>
      </c>
      <c r="CM2005" s="12">
        <v>33.322456393952159</v>
      </c>
      <c r="CN2005" s="12">
        <v>8.4702715132813466</v>
      </c>
      <c r="CO2005" s="12">
        <v>31.42958850449596</v>
      </c>
      <c r="CP2005" s="12">
        <v>-9.9829623017957836</v>
      </c>
      <c r="CQ2005" s="12">
        <v>7.4767040959111704</v>
      </c>
      <c r="CR2005" s="12">
        <v>17.556698908532127</v>
      </c>
      <c r="CS2005" s="12">
        <v>10.554256706303638</v>
      </c>
      <c r="CT2005" s="12">
        <v>6.1027939745352846</v>
      </c>
      <c r="CU2005" s="12">
        <v>13.973662045870338</v>
      </c>
      <c r="CV2005" s="12">
        <v>22.25048004367828</v>
      </c>
      <c r="CW2005" s="12">
        <v>8.5679456706697472</v>
      </c>
      <c r="CX2005" s="12">
        <v>16.927801479648604</v>
      </c>
      <c r="CY2005" s="12">
        <v>27.231822988851551</v>
      </c>
      <c r="CZ2005" s="12">
        <v>11.173143936173398</v>
      </c>
      <c r="DA2005" s="12">
        <v>-4.0167459776234891</v>
      </c>
      <c r="DB2005" s="12">
        <v>-5.3542501352881064</v>
      </c>
      <c r="DC2005" s="12">
        <v>6.5066826766218799</v>
      </c>
      <c r="DD2005" s="12">
        <v>2.9730259676638431</v>
      </c>
    </row>
    <row r="2006" spans="1:108" x14ac:dyDescent="0.25">
      <c r="A2006" s="2">
        <v>669</v>
      </c>
      <c r="B2006" s="8">
        <f t="shared" ref="B2006" ca="1" si="3015">_xlfn.COVARIANCE.P(OFFSET(I2007,0,0,1,20),OFFSET(I2008,0,0,1,20))/_xlfn.VAR.P(OFFSET(I2007,0,0,1,20))</f>
        <v>2.0037724218293818</v>
      </c>
      <c r="C2006" s="8">
        <f t="shared" ref="C2006" ca="1" si="3016">_xlfn.COVARIANCE.P(OFFSET(I2007,0,0,1,50),OFFSET(I2008,0,0,1,50))/_xlfn.VAR.P(OFFSET(I2007,0,0,1,50))</f>
        <v>2.0156795060760611</v>
      </c>
      <c r="D2006" s="8">
        <f t="shared" ref="D2006" ca="1" si="3017">_xlfn.COVARIANCE.P(OFFSET(I2007,0,0,1,100),OFFSET(I2008,0,0,1,100))/_xlfn.VAR.P(OFFSET(I2007,0,0,1,100))</f>
        <v>2.0000431805949885</v>
      </c>
      <c r="E2006" s="8">
        <f t="shared" ref="E2006" ca="1" si="3018">AVERAGE(OFFSET(I2008,0,0,1,20))-AVERAGE(OFFSET(I2007,0,0,1,20))*B2006</f>
        <v>9.9962667505842404</v>
      </c>
      <c r="F2006" s="8">
        <f t="shared" ref="F2006" ca="1" si="3019">AVERAGE(OFFSET(I2008,0,0,1,50))-AVERAGE(OFFSET(I2007,0,0,1,50))*C2006</f>
        <v>10.072340941060089</v>
      </c>
      <c r="G2006" s="8">
        <f t="shared" ref="G2006" ca="1" si="3020">AVERAGE(OFFSET(I2008,0,0,1,100))-AVERAGE(OFFSET(I2007,0,0,1,100))*D2006</f>
        <v>10.034118265739128</v>
      </c>
      <c r="H2006" s="9" t="s">
        <v>29</v>
      </c>
      <c r="I2006" s="10">
        <v>4600</v>
      </c>
      <c r="J2006" s="10">
        <v>624</v>
      </c>
      <c r="K2006" s="10">
        <v>8583</v>
      </c>
      <c r="L2006" s="10">
        <v>8147</v>
      </c>
      <c r="M2006" s="10">
        <v>194</v>
      </c>
      <c r="N2006" s="10">
        <v>3674</v>
      </c>
      <c r="O2006" s="10">
        <v>8610</v>
      </c>
      <c r="P2006" s="10">
        <v>1164</v>
      </c>
      <c r="Q2006" s="10">
        <v>3564</v>
      </c>
      <c r="R2006" s="10">
        <v>1681</v>
      </c>
      <c r="S2006" s="10">
        <v>1572</v>
      </c>
      <c r="T2006" s="10">
        <v>5261</v>
      </c>
      <c r="U2006" s="10">
        <v>350</v>
      </c>
      <c r="V2006" s="10">
        <v>9101</v>
      </c>
      <c r="W2006" s="10">
        <v>7530</v>
      </c>
      <c r="X2006" s="10">
        <v>3687</v>
      </c>
      <c r="Y2006" s="10">
        <v>2962</v>
      </c>
      <c r="Z2006" s="10">
        <v>9318</v>
      </c>
      <c r="AA2006" s="10">
        <v>2600</v>
      </c>
      <c r="AB2006" s="10">
        <v>1822</v>
      </c>
      <c r="AC2006" s="10">
        <v>6746</v>
      </c>
      <c r="AD2006" s="10">
        <v>549</v>
      </c>
      <c r="AE2006" s="10">
        <v>7454</v>
      </c>
      <c r="AF2006" s="10">
        <v>953</v>
      </c>
      <c r="AG2006" s="10">
        <v>2125</v>
      </c>
      <c r="AH2006" s="10">
        <v>5605</v>
      </c>
      <c r="AI2006" s="10">
        <v>2070</v>
      </c>
      <c r="AJ2006" s="10">
        <v>8401</v>
      </c>
      <c r="AK2006" s="10">
        <v>6246</v>
      </c>
      <c r="AL2006" s="10">
        <v>5853</v>
      </c>
      <c r="AM2006" s="10">
        <v>3201</v>
      </c>
      <c r="AN2006" s="10">
        <v>2943</v>
      </c>
      <c r="AO2006" s="10">
        <v>1842</v>
      </c>
      <c r="AP2006" s="10">
        <v>8208</v>
      </c>
      <c r="AQ2006" s="10">
        <v>8119</v>
      </c>
      <c r="AR2006" s="10">
        <v>5314</v>
      </c>
      <c r="AS2006" s="10">
        <v>285</v>
      </c>
      <c r="AT2006" s="10">
        <v>7950</v>
      </c>
      <c r="AU2006" s="10">
        <v>3809</v>
      </c>
      <c r="AV2006" s="10">
        <v>2702</v>
      </c>
      <c r="AW2006" s="10">
        <v>2352</v>
      </c>
      <c r="AX2006" s="10">
        <v>822</v>
      </c>
      <c r="AY2006" s="10">
        <v>9303</v>
      </c>
      <c r="AZ2006" s="10">
        <v>1707</v>
      </c>
      <c r="BA2006" s="10">
        <v>948</v>
      </c>
      <c r="BB2006" s="10">
        <v>3546</v>
      </c>
      <c r="BC2006" s="10">
        <v>5166</v>
      </c>
      <c r="BD2006" s="10">
        <v>5179</v>
      </c>
      <c r="BE2006" s="10">
        <v>6717</v>
      </c>
      <c r="BF2006" s="10">
        <v>3544</v>
      </c>
      <c r="BG2006" s="10">
        <v>4009</v>
      </c>
      <c r="BH2006" s="10">
        <v>653</v>
      </c>
      <c r="BI2006" s="10">
        <v>7624</v>
      </c>
      <c r="BJ2006" s="10">
        <v>6380</v>
      </c>
      <c r="BK2006" s="10">
        <v>2291</v>
      </c>
      <c r="BL2006" s="10">
        <v>2258</v>
      </c>
      <c r="BM2006" s="10">
        <v>2531</v>
      </c>
      <c r="BN2006" s="10">
        <v>9702</v>
      </c>
      <c r="BO2006" s="10">
        <v>7959</v>
      </c>
      <c r="BP2006" s="10">
        <v>8657</v>
      </c>
      <c r="BQ2006" s="10">
        <v>9867</v>
      </c>
      <c r="BR2006" s="10">
        <v>9310</v>
      </c>
      <c r="BS2006" s="10">
        <v>5834</v>
      </c>
      <c r="BT2006" s="10">
        <v>3893</v>
      </c>
      <c r="BU2006" s="10">
        <v>5660</v>
      </c>
      <c r="BV2006" s="10">
        <v>3018</v>
      </c>
      <c r="BW2006" s="10">
        <v>860</v>
      </c>
      <c r="BX2006" s="10">
        <v>6713</v>
      </c>
      <c r="BY2006" s="10">
        <v>744</v>
      </c>
      <c r="BZ2006" s="10">
        <v>4638</v>
      </c>
      <c r="CA2006" s="10">
        <v>2880</v>
      </c>
      <c r="CB2006" s="10">
        <v>9037</v>
      </c>
      <c r="CC2006" s="10">
        <v>3498</v>
      </c>
      <c r="CD2006" s="10">
        <v>4830</v>
      </c>
      <c r="CE2006" s="10">
        <v>1038</v>
      </c>
      <c r="CF2006" s="10">
        <v>2062</v>
      </c>
      <c r="CG2006" s="10">
        <v>7182</v>
      </c>
      <c r="CH2006" s="10">
        <v>6092</v>
      </c>
      <c r="CI2006" s="10">
        <v>4054</v>
      </c>
      <c r="CJ2006" s="10">
        <v>8523</v>
      </c>
      <c r="CK2006" s="10">
        <v>8955</v>
      </c>
      <c r="CL2006" s="10">
        <v>121</v>
      </c>
      <c r="CM2006" s="10">
        <v>6495</v>
      </c>
      <c r="CN2006" s="10">
        <v>9486</v>
      </c>
      <c r="CO2006" s="10">
        <v>1072</v>
      </c>
      <c r="CP2006" s="10">
        <v>8005</v>
      </c>
      <c r="CQ2006" s="10">
        <v>7727</v>
      </c>
      <c r="CR2006" s="10">
        <v>9504</v>
      </c>
      <c r="CS2006" s="10">
        <v>8723</v>
      </c>
      <c r="CT2006" s="10">
        <v>3055</v>
      </c>
      <c r="CU2006" s="10">
        <v>1623</v>
      </c>
      <c r="CV2006" s="10">
        <v>4423</v>
      </c>
      <c r="CW2006" s="10">
        <v>1553</v>
      </c>
      <c r="CX2006" s="10">
        <v>6353</v>
      </c>
      <c r="CY2006" s="10">
        <v>9910</v>
      </c>
      <c r="CZ2006" s="10">
        <v>5738</v>
      </c>
      <c r="DA2006" s="10">
        <v>5601</v>
      </c>
      <c r="DB2006" s="10">
        <v>7503</v>
      </c>
      <c r="DC2006" s="10">
        <v>1004</v>
      </c>
      <c r="DD2006" s="10">
        <v>9116</v>
      </c>
    </row>
    <row r="2007" spans="1:108" x14ac:dyDescent="0.25">
      <c r="H2007" s="11" t="s">
        <v>0</v>
      </c>
      <c r="I2007" s="12">
        <v>-8.1624767768442408E-2</v>
      </c>
      <c r="J2007" s="12">
        <v>3.6918897392064713</v>
      </c>
      <c r="K2007" s="12">
        <v>-3.5356711345140504</v>
      </c>
      <c r="L2007" s="12">
        <v>12.217418764780568</v>
      </c>
      <c r="M2007" s="12">
        <v>-4.9282433626733448</v>
      </c>
      <c r="N2007" s="12">
        <v>-5.4445146561183844</v>
      </c>
      <c r="O2007" s="12">
        <v>-6.8255000186444299</v>
      </c>
      <c r="P2007" s="12">
        <v>-7.3010804094802362</v>
      </c>
      <c r="Q2007" s="12">
        <v>-3.6985650033820838</v>
      </c>
      <c r="R2007" s="12">
        <v>-5.0499476483456851</v>
      </c>
      <c r="S2007" s="12">
        <v>0.32988711286463934</v>
      </c>
      <c r="T2007" s="12">
        <v>4.6665915178771762</v>
      </c>
      <c r="U2007" s="12">
        <v>-8.9088394586193793</v>
      </c>
      <c r="V2007" s="12">
        <v>-5.1313769779519989</v>
      </c>
      <c r="W2007" s="12">
        <v>-1.9213400780499745</v>
      </c>
      <c r="X2007" s="12">
        <v>-0.64118532908672587</v>
      </c>
      <c r="Y2007" s="12">
        <v>-3.0318238974882004</v>
      </c>
      <c r="Z2007" s="12">
        <v>12.488570883549212</v>
      </c>
      <c r="AA2007" s="12">
        <v>-7.08584486738871</v>
      </c>
      <c r="AB2007" s="12">
        <v>-11.293545836544105</v>
      </c>
      <c r="AC2007" s="12">
        <v>1.4609418962064025</v>
      </c>
      <c r="AD2007" s="12">
        <v>-1.5822102672410168</v>
      </c>
      <c r="AE2007" s="12">
        <v>2.2268467929110667</v>
      </c>
      <c r="AF2007" s="12">
        <v>-1.7603102078534458</v>
      </c>
      <c r="AG2007" s="12">
        <v>0.98760305466903886</v>
      </c>
      <c r="AH2007" s="12">
        <v>-2.286598284316645</v>
      </c>
      <c r="AI2007" s="12">
        <v>-7.7041418463005329E-2</v>
      </c>
      <c r="AJ2007" s="12">
        <v>0.32873805826224489</v>
      </c>
      <c r="AK2007" s="12">
        <v>2.7534506002370285</v>
      </c>
      <c r="AL2007" s="12">
        <v>0.15856650418650034</v>
      </c>
      <c r="AM2007" s="12">
        <v>-5.7876513006800288</v>
      </c>
      <c r="AN2007" s="12">
        <v>1.2939504274291007</v>
      </c>
      <c r="AO2007" s="12">
        <v>-3.4751371921654961</v>
      </c>
      <c r="AP2007" s="12">
        <v>6.2011996691355336</v>
      </c>
      <c r="AQ2007" s="12">
        <v>1.5100943043883555</v>
      </c>
      <c r="AR2007" s="12">
        <v>2.1741332900402082</v>
      </c>
      <c r="AS2007" s="12">
        <v>-4.4222238199700143</v>
      </c>
      <c r="AT2007" s="12">
        <v>-0.56903782919394064</v>
      </c>
      <c r="AU2007" s="12">
        <v>5.3441368886917129</v>
      </c>
      <c r="AV2007" s="12">
        <v>2.1151626854356893</v>
      </c>
      <c r="AW2007" s="12">
        <v>0.84833758666915005</v>
      </c>
      <c r="AX2007" s="12">
        <v>1.1221508783409515</v>
      </c>
      <c r="AY2007" s="12">
        <v>1.58451136128601</v>
      </c>
      <c r="AZ2007" s="12">
        <v>-1.8818942050740288</v>
      </c>
      <c r="BA2007" s="12">
        <v>-5.5486493876841259</v>
      </c>
      <c r="BB2007" s="12">
        <v>-2.7860521090203672</v>
      </c>
      <c r="BC2007" s="12">
        <v>1.4730866344572617</v>
      </c>
      <c r="BD2007" s="12">
        <v>-1.3265054124943567</v>
      </c>
      <c r="BE2007" s="12">
        <v>4.6874799651972818</v>
      </c>
      <c r="BF2007" s="12">
        <v>-2.9460627292698165</v>
      </c>
      <c r="BG2007" s="12">
        <v>2.5572668285204707</v>
      </c>
      <c r="BH2007" s="12">
        <v>-3.0285266098634516</v>
      </c>
      <c r="BI2007" s="12">
        <v>-4.6101574707306874</v>
      </c>
      <c r="BJ2007" s="12">
        <v>2.4645824218917896</v>
      </c>
      <c r="BK2007" s="12">
        <v>-6.1557086828727501</v>
      </c>
      <c r="BL2007" s="12">
        <v>-2.9927832152270457</v>
      </c>
      <c r="BM2007" s="12">
        <v>5.325584132447684</v>
      </c>
      <c r="BN2007" s="12">
        <v>2.4096770073097873</v>
      </c>
      <c r="BO2007" s="12">
        <v>1.7658883111473578</v>
      </c>
      <c r="BP2007" s="12">
        <v>6.7378043146999431</v>
      </c>
      <c r="BQ2007" s="12">
        <v>-3.7931011918707753</v>
      </c>
      <c r="BR2007" s="12">
        <v>-0.61628258642348177</v>
      </c>
      <c r="BS2007" s="12">
        <v>7.240490681566131</v>
      </c>
      <c r="BT2007" s="12">
        <v>5.4334989249214605</v>
      </c>
      <c r="BU2007" s="12">
        <v>-0.2107036403825735</v>
      </c>
      <c r="BV2007" s="12">
        <v>5.0506812329700326</v>
      </c>
      <c r="BW2007" s="12">
        <v>1.9563418288491592</v>
      </c>
      <c r="BX2007" s="12">
        <v>8.3758036467011081</v>
      </c>
      <c r="BY2007" s="12">
        <v>9.2453822982889857</v>
      </c>
      <c r="BZ2007" s="12">
        <v>5.6761482031205066</v>
      </c>
      <c r="CA2007" s="12">
        <v>-3.9892553361928207</v>
      </c>
      <c r="CB2007" s="12">
        <v>-5.9964455091641176</v>
      </c>
      <c r="CC2007" s="12">
        <v>5.2828458593744916</v>
      </c>
      <c r="CD2007" s="12">
        <v>10.685586517199944</v>
      </c>
      <c r="CE2007" s="12">
        <v>-4.162985483018498</v>
      </c>
      <c r="CF2007" s="12">
        <v>3.530244166434005</v>
      </c>
      <c r="CG2007" s="12">
        <v>-9.8567799210151978</v>
      </c>
      <c r="CH2007" s="12">
        <v>3.8937815630844481</v>
      </c>
      <c r="CI2007" s="12">
        <v>-10.218837196242035</v>
      </c>
      <c r="CJ2007" s="12">
        <v>-7.0890892992561572</v>
      </c>
      <c r="CK2007" s="12">
        <v>3.9808279911308153</v>
      </c>
      <c r="CL2007" s="12">
        <v>11.123695226949724</v>
      </c>
      <c r="CM2007" s="12">
        <v>6.4886035278726863</v>
      </c>
      <c r="CN2007" s="12">
        <v>-7.9431561338695023</v>
      </c>
      <c r="CO2007" s="12">
        <v>7.4356595465734818</v>
      </c>
      <c r="CP2007" s="12">
        <v>6.4351311504773747</v>
      </c>
      <c r="CQ2007" s="12">
        <v>-6.7855551962804359</v>
      </c>
      <c r="CR2007" s="12">
        <v>-2.6590836183616484</v>
      </c>
      <c r="CS2007" s="12">
        <v>1.9005461308158207</v>
      </c>
      <c r="CT2007" s="12">
        <v>-7.2871016243720117</v>
      </c>
      <c r="CU2007" s="12">
        <v>6.6403862630528082E-2</v>
      </c>
      <c r="CV2007" s="12">
        <v>4.7907279299593428</v>
      </c>
      <c r="CW2007" s="12">
        <v>-5.0075500184629318</v>
      </c>
      <c r="CX2007" s="12">
        <v>-1.9218100617316158</v>
      </c>
      <c r="CY2007" s="12">
        <v>-6.2637358360936082</v>
      </c>
      <c r="CZ2007" s="12">
        <v>-0.17690130981120042</v>
      </c>
      <c r="DA2007" s="12">
        <v>2.0905295158803399</v>
      </c>
      <c r="DB2007" s="12">
        <v>-3.6602544989775487</v>
      </c>
      <c r="DC2007" s="12">
        <v>8.57182344562837</v>
      </c>
      <c r="DD2007" s="12">
        <v>3.2694258575473407</v>
      </c>
    </row>
    <row r="2008" spans="1:108" x14ac:dyDescent="0.25">
      <c r="H2008" s="11" t="s">
        <v>2</v>
      </c>
      <c r="I2008" s="12">
        <v>9.5922408752622239</v>
      </c>
      <c r="J2008" s="12">
        <v>18.048740651233253</v>
      </c>
      <c r="K2008" s="12">
        <v>2.0893067167925725</v>
      </c>
      <c r="L2008" s="12">
        <v>33.334516333812125</v>
      </c>
      <c r="M2008" s="12">
        <v>1.0055709412534319</v>
      </c>
      <c r="N2008" s="12">
        <v>-0.21786400691483987</v>
      </c>
      <c r="O2008" s="12">
        <v>-3.2711959315121644</v>
      </c>
      <c r="P2008" s="12">
        <v>-5.1752536689655591</v>
      </c>
      <c r="Q2008" s="12">
        <v>2.7204952857289828</v>
      </c>
      <c r="R2008" s="12">
        <v>-0.92920148330965735</v>
      </c>
      <c r="S2008" s="12">
        <v>11.086867124010928</v>
      </c>
      <c r="T2008" s="12">
        <v>18.885697863276604</v>
      </c>
      <c r="U2008" s="12">
        <v>-8.5761853017477776</v>
      </c>
      <c r="V2008" s="12">
        <v>2.3097356373257272E-2</v>
      </c>
      <c r="W2008" s="12">
        <v>6.7788807337584345</v>
      </c>
      <c r="X2008" s="12">
        <v>8.1305027365567657</v>
      </c>
      <c r="Y2008" s="12">
        <v>4.4425526495222432</v>
      </c>
      <c r="Z2008" s="12">
        <v>35.790897524517653</v>
      </c>
      <c r="AA2008" s="12">
        <v>-4.0614465573713456</v>
      </c>
      <c r="AB2008" s="12">
        <v>-12.89887364538578</v>
      </c>
      <c r="AC2008" s="12">
        <v>11.617560664040161</v>
      </c>
      <c r="AD2008" s="12">
        <v>7.1777345858409252</v>
      </c>
      <c r="AE2008" s="12">
        <v>15.519064041367356</v>
      </c>
      <c r="AF2008" s="12">
        <v>6.5778586831892829</v>
      </c>
      <c r="AG2008" s="12">
        <v>11.676155634979855</v>
      </c>
      <c r="AH2008" s="12">
        <v>4.1940786430692247</v>
      </c>
      <c r="AI2008" s="12">
        <v>11.294847489351829</v>
      </c>
      <c r="AJ2008" s="12">
        <v>11.558007582630912</v>
      </c>
      <c r="AK2008" s="12">
        <v>15.965363363105842</v>
      </c>
      <c r="AL2008" s="12">
        <v>10.742041943095829</v>
      </c>
      <c r="AM2008" s="12">
        <v>-1.6818749083911486</v>
      </c>
      <c r="AN2008" s="12">
        <v>12.638518193649578</v>
      </c>
      <c r="AO2008" s="12">
        <v>2.7895948334403982</v>
      </c>
      <c r="AP2008" s="12">
        <v>22.206840451476769</v>
      </c>
      <c r="AQ2008" s="12">
        <v>13.363760227075403</v>
      </c>
      <c r="AR2008" s="12">
        <v>13.905286108457371</v>
      </c>
      <c r="AS2008" s="12">
        <v>-3.4727153911699116E-2</v>
      </c>
      <c r="AT2008" s="12">
        <v>9.1126671043661656</v>
      </c>
      <c r="AU2008" s="12">
        <v>19.31389864489439</v>
      </c>
      <c r="AV2008" s="12">
        <v>13.550452582702738</v>
      </c>
      <c r="AW2008" s="12">
        <v>11.290409177672052</v>
      </c>
      <c r="AX2008" s="12">
        <v>13.510654939917229</v>
      </c>
      <c r="AY2008" s="12">
        <v>15.481772410421858</v>
      </c>
      <c r="AZ2008" s="12">
        <v>6.4785088972997915</v>
      </c>
      <c r="BA2008" s="12">
        <v>-1.9593057374510541</v>
      </c>
      <c r="BB2008" s="12">
        <v>5.198381205607471</v>
      </c>
      <c r="BC2008" s="12">
        <v>14.47799438530647</v>
      </c>
      <c r="BD2008" s="12">
        <v>7.3533421879486802</v>
      </c>
      <c r="BE2008" s="12">
        <v>19.631263426518746</v>
      </c>
      <c r="BF2008" s="12">
        <v>3.9181855813645239</v>
      </c>
      <c r="BG2008" s="12">
        <v>14.417505144829079</v>
      </c>
      <c r="BH2008" s="12">
        <v>3.1108374548054352</v>
      </c>
      <c r="BI2008" s="12">
        <v>-9.8289436180647116E-2</v>
      </c>
      <c r="BJ2008" s="12">
        <v>12.580531036616019</v>
      </c>
      <c r="BK2008" s="12">
        <v>-2.8819377802308375</v>
      </c>
      <c r="BL2008" s="12">
        <v>6.373827482107731</v>
      </c>
      <c r="BM2008" s="12">
        <v>20.09866741871561</v>
      </c>
      <c r="BN2008" s="12">
        <v>14.52713155104569</v>
      </c>
      <c r="BO2008" s="12">
        <v>11.231327807336447</v>
      </c>
      <c r="BP2008" s="12">
        <v>24.452304311092721</v>
      </c>
      <c r="BQ2008" s="12">
        <v>2.0048616036853488</v>
      </c>
      <c r="BR2008" s="12">
        <v>8.198413785511045</v>
      </c>
      <c r="BS2008" s="12">
        <v>24.372071346487751</v>
      </c>
      <c r="BT2008" s="12">
        <v>21.767671463925051</v>
      </c>
      <c r="BU2008" s="12">
        <v>8.2898585504396092</v>
      </c>
      <c r="BV2008" s="12">
        <v>20.478743873401253</v>
      </c>
      <c r="BW2008" s="12">
        <v>15.060355426013411</v>
      </c>
      <c r="BX2008" s="12">
        <v>27.233078999422546</v>
      </c>
      <c r="BY2008" s="12">
        <v>29.411100556711876</v>
      </c>
      <c r="BZ2008" s="12">
        <v>20.864670452851922</v>
      </c>
      <c r="CA2008" s="12">
        <v>3.9972647361688121</v>
      </c>
      <c r="CB2008" s="12">
        <v>-1.6724189183020144</v>
      </c>
      <c r="CC2008" s="12">
        <v>20.515775329560821</v>
      </c>
      <c r="CD2008" s="12">
        <v>32.160139783247182</v>
      </c>
      <c r="CE2008" s="12">
        <v>1.4956691777266926</v>
      </c>
      <c r="CF2008" s="12">
        <v>17.113225303566452</v>
      </c>
      <c r="CG2008" s="12">
        <v>-10.987864066186228</v>
      </c>
      <c r="CH2008" s="12">
        <v>16.809236828791285</v>
      </c>
      <c r="CI2008" s="12">
        <v>-9.8389696049358566</v>
      </c>
      <c r="CJ2008" s="12">
        <v>-3.4724760201013831</v>
      </c>
      <c r="CK2008" s="12">
        <v>18.087306464994768</v>
      </c>
      <c r="CL2008" s="12">
        <v>32.364879932824948</v>
      </c>
      <c r="CM2008" s="12">
        <v>22.537434057842525</v>
      </c>
      <c r="CN2008" s="12">
        <v>-5.5166462258917148</v>
      </c>
      <c r="CO2008" s="12">
        <v>23.174648835177205</v>
      </c>
      <c r="CP2008" s="12">
        <v>23.877478606899608</v>
      </c>
      <c r="CQ2008" s="12">
        <v>-4.7043662356694078</v>
      </c>
      <c r="CR2008" s="12">
        <v>7.2487687173326059</v>
      </c>
      <c r="CS2008" s="12">
        <v>15.230117987597366</v>
      </c>
      <c r="CT2008" s="12">
        <v>-3.8716062123167991</v>
      </c>
      <c r="CU2008" s="12">
        <v>11.602181370025084</v>
      </c>
      <c r="CV2008" s="12">
        <v>17.50264605172007</v>
      </c>
      <c r="CW2008" s="12">
        <v>0.55549659689191755</v>
      </c>
      <c r="CX2008" s="12">
        <v>6.737733342655952</v>
      </c>
      <c r="CY2008" s="12">
        <v>-3.4783147642206864</v>
      </c>
      <c r="CZ2008" s="12">
        <v>9.2262681522986476</v>
      </c>
      <c r="DA2008" s="12">
        <v>12.789745828305124</v>
      </c>
      <c r="DB2008" s="12">
        <v>3.8856467800720336</v>
      </c>
      <c r="DC2008" s="12">
        <v>26.991709877051818</v>
      </c>
      <c r="DD2008" s="12">
        <v>17.281586655789447</v>
      </c>
    </row>
    <row r="2009" spans="1:108" x14ac:dyDescent="0.25">
      <c r="A2009" s="2">
        <v>670</v>
      </c>
      <c r="B2009" s="8">
        <f t="shared" ref="B2009" ca="1" si="3021">_xlfn.COVARIANCE.P(OFFSET(I2010,0,0,1,20),OFFSET(I2011,0,0,1,20))/_xlfn.VAR.P(OFFSET(I2010,0,0,1,20))</f>
        <v>2.0634411334566751</v>
      </c>
      <c r="C2009" s="8">
        <f t="shared" ref="C2009" ca="1" si="3022">_xlfn.COVARIANCE.P(OFFSET(I2010,0,0,1,50),OFFSET(I2011,0,0,1,50))/_xlfn.VAR.P(OFFSET(I2010,0,0,1,50))</f>
        <v>2.0231243347836143</v>
      </c>
      <c r="D2009" s="8">
        <f t="shared" ref="D2009" ca="1" si="3023">_xlfn.COVARIANCE.P(OFFSET(I2010,0,0,1,100),OFFSET(I2011,0,0,1,100))/_xlfn.VAR.P(OFFSET(I2010,0,0,1,100))</f>
        <v>1.9977584852802643</v>
      </c>
      <c r="E2009" s="8">
        <f t="shared" ref="E2009" ca="1" si="3024">AVERAGE(OFFSET(I2011,0,0,1,20))-AVERAGE(OFFSET(I2010,0,0,1,20))*B2009</f>
        <v>9.8652229250618895</v>
      </c>
      <c r="F2009" s="8">
        <f t="shared" ref="F2009" ca="1" si="3025">AVERAGE(OFFSET(I2011,0,0,1,50))-AVERAGE(OFFSET(I2010,0,0,1,50))*C2009</f>
        <v>9.9887991027384953</v>
      </c>
      <c r="G2009" s="8">
        <f t="shared" ref="G2009" ca="1" si="3026">AVERAGE(OFFSET(I2011,0,0,1,100))-AVERAGE(OFFSET(I2010,0,0,1,100))*D2009</f>
        <v>10.06931377726368</v>
      </c>
      <c r="H2009" s="9" t="s">
        <v>29</v>
      </c>
      <c r="I2009" s="10">
        <v>234</v>
      </c>
      <c r="J2009" s="10">
        <v>466</v>
      </c>
      <c r="K2009" s="10">
        <v>6897</v>
      </c>
      <c r="L2009" s="10">
        <v>3475</v>
      </c>
      <c r="M2009" s="10">
        <v>6157</v>
      </c>
      <c r="N2009" s="10">
        <v>5289</v>
      </c>
      <c r="O2009" s="10">
        <v>136</v>
      </c>
      <c r="P2009" s="10">
        <v>615</v>
      </c>
      <c r="Q2009" s="10">
        <v>5530</v>
      </c>
      <c r="R2009" s="10">
        <v>5540</v>
      </c>
      <c r="S2009" s="10">
        <v>2586</v>
      </c>
      <c r="T2009" s="10">
        <v>591</v>
      </c>
      <c r="U2009" s="10">
        <v>9910</v>
      </c>
      <c r="V2009" s="10">
        <v>136</v>
      </c>
      <c r="W2009" s="10">
        <v>2854</v>
      </c>
      <c r="X2009" s="10">
        <v>4321</v>
      </c>
      <c r="Y2009" s="10">
        <v>2982</v>
      </c>
      <c r="Z2009" s="10">
        <v>6834</v>
      </c>
      <c r="AA2009" s="10">
        <v>7324</v>
      </c>
      <c r="AB2009" s="10">
        <v>4431</v>
      </c>
      <c r="AC2009" s="10">
        <v>391</v>
      </c>
      <c r="AD2009" s="10">
        <v>5460</v>
      </c>
      <c r="AE2009" s="10">
        <v>3075</v>
      </c>
      <c r="AF2009" s="10">
        <v>2283</v>
      </c>
      <c r="AG2009" s="10">
        <v>2659</v>
      </c>
      <c r="AH2009" s="10">
        <v>8513</v>
      </c>
      <c r="AI2009" s="10">
        <v>2552</v>
      </c>
      <c r="AJ2009" s="10">
        <v>2628</v>
      </c>
      <c r="AK2009" s="10">
        <v>5821</v>
      </c>
      <c r="AL2009" s="10">
        <v>9821</v>
      </c>
      <c r="AM2009" s="10">
        <v>6757</v>
      </c>
      <c r="AN2009" s="10">
        <v>7744</v>
      </c>
      <c r="AO2009" s="10">
        <v>5145</v>
      </c>
      <c r="AP2009" s="10">
        <v>4232</v>
      </c>
      <c r="AQ2009" s="10">
        <v>868</v>
      </c>
      <c r="AR2009" s="10">
        <v>6935</v>
      </c>
      <c r="AS2009" s="10">
        <v>4323</v>
      </c>
      <c r="AT2009" s="10">
        <v>2003</v>
      </c>
      <c r="AU2009" s="10">
        <v>1450</v>
      </c>
      <c r="AV2009" s="10">
        <v>5083</v>
      </c>
      <c r="AW2009" s="10">
        <v>9042</v>
      </c>
      <c r="AX2009" s="10">
        <v>8120</v>
      </c>
      <c r="AY2009" s="10">
        <v>4525</v>
      </c>
      <c r="AZ2009" s="10">
        <v>4344</v>
      </c>
      <c r="BA2009" s="10">
        <v>107</v>
      </c>
      <c r="BB2009" s="10">
        <v>9662</v>
      </c>
      <c r="BC2009" s="10">
        <v>1569</v>
      </c>
      <c r="BD2009" s="10">
        <v>5381</v>
      </c>
      <c r="BE2009" s="10">
        <v>4579</v>
      </c>
      <c r="BF2009" s="10">
        <v>2704</v>
      </c>
      <c r="BG2009" s="10">
        <v>6433</v>
      </c>
      <c r="BH2009" s="10">
        <v>6279</v>
      </c>
      <c r="BI2009" s="10">
        <v>2059</v>
      </c>
      <c r="BJ2009" s="10">
        <v>9082</v>
      </c>
      <c r="BK2009" s="10">
        <v>7224</v>
      </c>
      <c r="BL2009" s="10">
        <v>863</v>
      </c>
      <c r="BM2009" s="10">
        <v>5290</v>
      </c>
      <c r="BN2009" s="10">
        <v>8564</v>
      </c>
      <c r="BO2009" s="10">
        <v>6208</v>
      </c>
      <c r="BP2009" s="10">
        <v>8345</v>
      </c>
      <c r="BQ2009" s="10">
        <v>8017</v>
      </c>
      <c r="BR2009" s="10">
        <v>7843</v>
      </c>
      <c r="BS2009" s="10">
        <v>145</v>
      </c>
      <c r="BT2009" s="10">
        <v>3133</v>
      </c>
      <c r="BU2009" s="10">
        <v>8898</v>
      </c>
      <c r="BV2009" s="10">
        <v>4025</v>
      </c>
      <c r="BW2009" s="10">
        <v>7302</v>
      </c>
      <c r="BX2009" s="10">
        <v>3904</v>
      </c>
      <c r="BY2009" s="10">
        <v>116</v>
      </c>
      <c r="BZ2009" s="10">
        <v>2423</v>
      </c>
      <c r="CA2009" s="10">
        <v>2083</v>
      </c>
      <c r="CB2009" s="10">
        <v>6354</v>
      </c>
      <c r="CC2009" s="10">
        <v>3283</v>
      </c>
      <c r="CD2009" s="10">
        <v>435</v>
      </c>
      <c r="CE2009" s="10">
        <v>9681</v>
      </c>
      <c r="CF2009" s="10">
        <v>3595</v>
      </c>
      <c r="CG2009" s="10">
        <v>1684</v>
      </c>
      <c r="CH2009" s="10">
        <v>1992</v>
      </c>
      <c r="CI2009" s="10">
        <v>8565</v>
      </c>
      <c r="CJ2009" s="10">
        <v>203</v>
      </c>
      <c r="CK2009" s="10">
        <v>9749</v>
      </c>
      <c r="CL2009" s="10">
        <v>2554</v>
      </c>
      <c r="CM2009" s="10">
        <v>6702</v>
      </c>
      <c r="CN2009" s="10">
        <v>2065</v>
      </c>
      <c r="CO2009" s="10">
        <v>3874</v>
      </c>
      <c r="CP2009" s="10">
        <v>3452</v>
      </c>
      <c r="CQ2009" s="10">
        <v>9430</v>
      </c>
      <c r="CR2009" s="10">
        <v>9027</v>
      </c>
      <c r="CS2009" s="10">
        <v>3268</v>
      </c>
      <c r="CT2009" s="10">
        <v>8018</v>
      </c>
      <c r="CU2009" s="10">
        <v>8786</v>
      </c>
      <c r="CV2009" s="10">
        <v>7969</v>
      </c>
      <c r="CW2009" s="10">
        <v>5647</v>
      </c>
      <c r="CX2009" s="10">
        <v>6286</v>
      </c>
      <c r="CY2009" s="10">
        <v>2934</v>
      </c>
      <c r="CZ2009" s="10">
        <v>5003</v>
      </c>
      <c r="DA2009" s="10">
        <v>1070</v>
      </c>
      <c r="DB2009" s="10">
        <v>8928</v>
      </c>
      <c r="DC2009" s="10">
        <v>2468</v>
      </c>
      <c r="DD2009" s="10">
        <v>3316</v>
      </c>
    </row>
    <row r="2010" spans="1:108" x14ac:dyDescent="0.25">
      <c r="H2010" s="11" t="s">
        <v>0</v>
      </c>
      <c r="I2010" s="12">
        <v>-4.8185738908512503</v>
      </c>
      <c r="J2010" s="12">
        <v>4.9239414182842332</v>
      </c>
      <c r="K2010" s="12">
        <v>8.0168512617581715</v>
      </c>
      <c r="L2010" s="12">
        <v>0.29365636895244196</v>
      </c>
      <c r="M2010" s="12">
        <v>2.5413747336369665</v>
      </c>
      <c r="N2010" s="12">
        <v>1.4229736270897737</v>
      </c>
      <c r="O2010" s="12">
        <v>-8.0742081893403856</v>
      </c>
      <c r="P2010" s="12">
        <v>0.65600613400945407</v>
      </c>
      <c r="Q2010" s="12">
        <v>0.41640253861652016</v>
      </c>
      <c r="R2010" s="12">
        <v>0.51585386402350109</v>
      </c>
      <c r="S2010" s="12">
        <v>-4.8664421987865243</v>
      </c>
      <c r="T2010" s="12">
        <v>-4.3493040554078961</v>
      </c>
      <c r="U2010" s="12">
        <v>-6.2637358360936082</v>
      </c>
      <c r="V2010" s="12">
        <v>-8.0742081893403856</v>
      </c>
      <c r="W2010" s="12">
        <v>-0.33937343584788149</v>
      </c>
      <c r="X2010" s="12">
        <v>-3.425791204600563</v>
      </c>
      <c r="Y2010" s="12">
        <v>3.8145488524079179</v>
      </c>
      <c r="Z2010" s="12">
        <v>5.8192261466533335</v>
      </c>
      <c r="AA2010" s="12">
        <v>0.31972982085787649</v>
      </c>
      <c r="AB2010" s="12">
        <v>-8.439885067319409</v>
      </c>
      <c r="AC2010" s="12">
        <v>1.2438363218736446</v>
      </c>
      <c r="AD2010" s="12">
        <v>-4.4854759629740499</v>
      </c>
      <c r="AE2010" s="12">
        <v>-10.002799511996763</v>
      </c>
      <c r="AF2010" s="12">
        <v>-4.2435882277152484</v>
      </c>
      <c r="AG2010" s="12">
        <v>-5.0497063769237274</v>
      </c>
      <c r="AH2010" s="12">
        <v>-8.9757500005002608</v>
      </c>
      <c r="AI2010" s="12">
        <v>-8.1556278754112892</v>
      </c>
      <c r="AJ2010" s="12">
        <v>0.19420839134319454</v>
      </c>
      <c r="AK2010" s="12">
        <v>-0.15128031287251814</v>
      </c>
      <c r="AL2010" s="12">
        <v>6.5562882478801523</v>
      </c>
      <c r="AM2010" s="12">
        <v>0.35466319589841611</v>
      </c>
      <c r="AN2010" s="12">
        <v>1.5891708891490708</v>
      </c>
      <c r="AO2010" s="12">
        <v>6.1740495747419342</v>
      </c>
      <c r="AP2010" s="12">
        <v>-5.455601231354855</v>
      </c>
      <c r="AQ2010" s="12">
        <v>-6.3889999991325377</v>
      </c>
      <c r="AR2010" s="12">
        <v>5.2809221650534033</v>
      </c>
      <c r="AS2010" s="12">
        <v>2.8042837142148476</v>
      </c>
      <c r="AT2010" s="12">
        <v>-3.1360362250990264</v>
      </c>
      <c r="AU2010" s="12">
        <v>1.9280657738808407</v>
      </c>
      <c r="AV2010" s="12">
        <v>-6.7217466656969478</v>
      </c>
      <c r="AW2010" s="12">
        <v>4.852311411768186</v>
      </c>
      <c r="AX2010" s="12">
        <v>-0.75015881538847462</v>
      </c>
      <c r="AY2010" s="12">
        <v>-10.089557753227073</v>
      </c>
      <c r="AZ2010" s="12">
        <v>1.4258738902023445</v>
      </c>
      <c r="BA2010" s="12">
        <v>9.6994760084684373</v>
      </c>
      <c r="BB2010" s="12">
        <v>-1.5769662392194919</v>
      </c>
      <c r="BC2010" s="12">
        <v>2.465584353475986</v>
      </c>
      <c r="BD2010" s="12">
        <v>-3.9833324787623758</v>
      </c>
      <c r="BE2010" s="12">
        <v>6.6349772499944564</v>
      </c>
      <c r="BF2010" s="12">
        <v>0.59954018472358728</v>
      </c>
      <c r="BG2010" s="12">
        <v>-5.1827512843987638</v>
      </c>
      <c r="BH2010" s="12">
        <v>1.9769542793161272</v>
      </c>
      <c r="BI2010" s="12">
        <v>2.1550313097107998</v>
      </c>
      <c r="BJ2010" s="12">
        <v>5.7969355255759423</v>
      </c>
      <c r="BK2010" s="12">
        <v>0.35912673883887419</v>
      </c>
      <c r="BL2010" s="12">
        <v>-1.5339931073684441</v>
      </c>
      <c r="BM2010" s="12">
        <v>5.5698287877101347</v>
      </c>
      <c r="BN2010" s="12">
        <v>2.3512446609353916</v>
      </c>
      <c r="BO2010" s="12">
        <v>1.5925445381424304</v>
      </c>
      <c r="BP2010" s="12">
        <v>2.247872406703689</v>
      </c>
      <c r="BQ2010" s="12">
        <v>-2.3964216259837676</v>
      </c>
      <c r="BR2010" s="12">
        <v>-1.0479514397239473</v>
      </c>
      <c r="BS2010" s="12">
        <v>5.4521086562944667</v>
      </c>
      <c r="BT2010" s="12">
        <v>-4.651608539709625</v>
      </c>
      <c r="BU2010" s="12">
        <v>-6.3986344808057734</v>
      </c>
      <c r="BV2010" s="12">
        <v>-11.317098051581233</v>
      </c>
      <c r="BW2010" s="12">
        <v>3.6849972866071545</v>
      </c>
      <c r="BX2010" s="12">
        <v>-1.1140524211030614</v>
      </c>
      <c r="BY2010" s="12">
        <v>0.76308846553323917</v>
      </c>
      <c r="BZ2010" s="12">
        <v>-9.3996161509446754</v>
      </c>
      <c r="CA2010" s="12">
        <v>-1.0102193043787708</v>
      </c>
      <c r="CB2010" s="12">
        <v>2.6363235212104912</v>
      </c>
      <c r="CC2010" s="12">
        <v>3.4874479158998986</v>
      </c>
      <c r="CD2010" s="12">
        <v>0.71102597453995475</v>
      </c>
      <c r="CE2010" s="12">
        <v>-6.4845026077131447</v>
      </c>
      <c r="CF2010" s="12">
        <v>-1.5940043633944703</v>
      </c>
      <c r="CG2010" s="12">
        <v>9.6291575449840359</v>
      </c>
      <c r="CH2010" s="12">
        <v>0.19170684786362788</v>
      </c>
      <c r="CI2010" s="12">
        <v>5.5965543416486252</v>
      </c>
      <c r="CJ2010" s="12">
        <v>4.058670928980102</v>
      </c>
      <c r="CK2010" s="12">
        <v>0.73332041293420791</v>
      </c>
      <c r="CL2010" s="12">
        <v>7.2850477452596679E-2</v>
      </c>
      <c r="CM2010" s="12">
        <v>-2.1935975015919227</v>
      </c>
      <c r="CN2010" s="12">
        <v>-3.6914922745876817</v>
      </c>
      <c r="CO2010" s="12">
        <v>-7.130455763636272</v>
      </c>
      <c r="CP2010" s="12">
        <v>1.1119632506870727</v>
      </c>
      <c r="CQ2010" s="12">
        <v>2.4426827725370663</v>
      </c>
      <c r="CR2010" s="12">
        <v>-4.8116546528161486</v>
      </c>
      <c r="CS2010" s="12">
        <v>0.50652443763502553</v>
      </c>
      <c r="CT2010" s="12">
        <v>-0.11860695204142707</v>
      </c>
      <c r="CU2010" s="12">
        <v>9.4038376844285025</v>
      </c>
      <c r="CV2010" s="12">
        <v>6.1401800380591531</v>
      </c>
      <c r="CW2010" s="12">
        <v>3.2838851835432763</v>
      </c>
      <c r="CX2010" s="12">
        <v>-5.3509152556056474</v>
      </c>
      <c r="CY2010" s="12">
        <v>-1.8587306605916694</v>
      </c>
      <c r="CZ2010" s="12">
        <v>4.6036228593981132</v>
      </c>
      <c r="DA2010" s="12">
        <v>-1.7539877030189441</v>
      </c>
      <c r="DB2010" s="12">
        <v>2.1456241548071224</v>
      </c>
      <c r="DC2010" s="12">
        <v>-0.63925407782626364</v>
      </c>
      <c r="DD2010" s="12">
        <v>-2.1498021590006737</v>
      </c>
    </row>
    <row r="2011" spans="1:108" x14ac:dyDescent="0.25">
      <c r="H2011" s="11" t="s">
        <v>2</v>
      </c>
      <c r="I2011" s="12">
        <v>0.47991837468140891</v>
      </c>
      <c r="J2011" s="12">
        <v>17.625626869397841</v>
      </c>
      <c r="K2011" s="12">
        <v>28.262653088965934</v>
      </c>
      <c r="L2011" s="12">
        <v>11.111216316895137</v>
      </c>
      <c r="M2011" s="12">
        <v>15.213661684196047</v>
      </c>
      <c r="N2011" s="12">
        <v>12.498015162088002</v>
      </c>
      <c r="O2011" s="12">
        <v>-6.3516270354262279</v>
      </c>
      <c r="P2011" s="12">
        <v>11.805836576102381</v>
      </c>
      <c r="Q2011" s="12">
        <v>10.346730257896978</v>
      </c>
      <c r="R2011" s="12">
        <v>10.643054989084762</v>
      </c>
      <c r="S2011" s="12">
        <v>-1.3890692779038156</v>
      </c>
      <c r="T2011" s="12">
        <v>1.8534448830437777</v>
      </c>
      <c r="U2011" s="12">
        <v>-3.4783147642206864</v>
      </c>
      <c r="V2011" s="12">
        <v>-6.3516270354262279</v>
      </c>
      <c r="W2011" s="12">
        <v>9.0761087678709433</v>
      </c>
      <c r="X2011" s="12">
        <v>3.9155188633091331</v>
      </c>
      <c r="Y2011" s="12">
        <v>18.061235442513986</v>
      </c>
      <c r="Z2011" s="12">
        <v>21.731065926715235</v>
      </c>
      <c r="AA2011" s="12">
        <v>9.4382685589765831</v>
      </c>
      <c r="AB2011" s="12">
        <v>-8.2723474495206091</v>
      </c>
      <c r="AC2011" s="12">
        <v>14.297312823964399</v>
      </c>
      <c r="AD2011" s="12">
        <v>0.90705866528998691</v>
      </c>
      <c r="AE2011" s="12">
        <v>-9.7195905796105677</v>
      </c>
      <c r="AF2011" s="12">
        <v>3.1997214306409907</v>
      </c>
      <c r="AG2011" s="12">
        <v>0.99136723554738304</v>
      </c>
      <c r="AH2011" s="12">
        <v>-9.8901540620987021</v>
      </c>
      <c r="AI2011" s="12">
        <v>-7.2575907713868304</v>
      </c>
      <c r="AJ2011" s="12">
        <v>10.452214184347104</v>
      </c>
      <c r="AK2011" s="12">
        <v>9.9771709026075186</v>
      </c>
      <c r="AL2011" s="12">
        <v>23.14663988194199</v>
      </c>
      <c r="AM2011" s="12">
        <v>11.991774014355927</v>
      </c>
      <c r="AN2011" s="12">
        <v>14.037382852650692</v>
      </c>
      <c r="AO2011" s="12">
        <v>21.568026205780367</v>
      </c>
      <c r="AP2011" s="12">
        <v>-2.0293125510768082</v>
      </c>
      <c r="AQ2011" s="12">
        <v>-2.6870634505943447</v>
      </c>
      <c r="AR2011" s="12">
        <v>18.138268587489755</v>
      </c>
      <c r="AS2011" s="12">
        <v>15.724526699037845</v>
      </c>
      <c r="AT2011" s="12">
        <v>3.1529273878423916</v>
      </c>
      <c r="AU2011" s="12">
        <v>13.531428283258169</v>
      </c>
      <c r="AV2011" s="12">
        <v>-3.9639789093060327</v>
      </c>
      <c r="AW2011" s="12">
        <v>18.952710987714255</v>
      </c>
      <c r="AX2011" s="12">
        <v>7.9695661224184002</v>
      </c>
      <c r="AY2011" s="12">
        <v>-9.3852373020896742</v>
      </c>
      <c r="AZ2011" s="12">
        <v>14.015467710011769</v>
      </c>
      <c r="BA2011" s="12">
        <v>29.517679364619209</v>
      </c>
      <c r="BB2011" s="12">
        <v>8.6558544017077406</v>
      </c>
      <c r="BC2011" s="12">
        <v>13.799080485267881</v>
      </c>
      <c r="BD2011" s="12">
        <v>2.5143009450121263</v>
      </c>
      <c r="BE2011" s="12">
        <v>24.364177717487422</v>
      </c>
      <c r="BF2011" s="12">
        <v>11.607000948094059</v>
      </c>
      <c r="BG2011" s="12">
        <v>0.71896020683453998</v>
      </c>
      <c r="BH2011" s="12">
        <v>15.871568582961425</v>
      </c>
      <c r="BI2011" s="12">
        <v>14.677496669028097</v>
      </c>
      <c r="BJ2011" s="12">
        <v>22.62963515996498</v>
      </c>
      <c r="BK2011" s="12">
        <v>10.39661775535161</v>
      </c>
      <c r="BL2011" s="12">
        <v>8.1102274156536307</v>
      </c>
      <c r="BM2011" s="12">
        <v>19.943873298982879</v>
      </c>
      <c r="BN2011" s="12">
        <v>14.980137875503937</v>
      </c>
      <c r="BO2011" s="12">
        <v>12.143908143973423</v>
      </c>
      <c r="BP2011" s="12">
        <v>13.699493864705909</v>
      </c>
      <c r="BQ2011" s="12">
        <v>5.4927956319633919</v>
      </c>
      <c r="BR2011" s="12">
        <v>8.6537306758679016</v>
      </c>
      <c r="BS2011" s="12">
        <v>20.708673682788394</v>
      </c>
      <c r="BT2011" s="12">
        <v>1.7522357443767533</v>
      </c>
      <c r="BU2011" s="12">
        <v>-2.7016964350800623</v>
      </c>
      <c r="BV2011" s="12">
        <v>-11.9007468041307</v>
      </c>
      <c r="BW2011" s="12">
        <v>17.291763961316146</v>
      </c>
      <c r="BX2011" s="12">
        <v>8.6731137917838268</v>
      </c>
      <c r="BY2011" s="12">
        <v>11.7934317662993</v>
      </c>
      <c r="BZ2011" s="12">
        <v>-9.6834174814547804</v>
      </c>
      <c r="CA2011" s="12">
        <v>5.8264134257191849</v>
      </c>
      <c r="CB2011" s="12">
        <v>14.570365661451609</v>
      </c>
      <c r="CC2011" s="12">
        <v>17.439978228935523</v>
      </c>
      <c r="CD2011" s="12">
        <v>10.390365271166921</v>
      </c>
      <c r="CE2011" s="12">
        <v>-1.6319224434502919</v>
      </c>
      <c r="CF2011" s="12">
        <v>7.3262699321413427</v>
      </c>
      <c r="CG2011" s="12">
        <v>28.605101335557237</v>
      </c>
      <c r="CH2011" s="12">
        <v>10.513617917344741</v>
      </c>
      <c r="CI2011" s="12">
        <v>21.1132425731839</v>
      </c>
      <c r="CJ2011" s="12">
        <v>16.618163967241284</v>
      </c>
      <c r="CK2011" s="12">
        <v>11.079488974369301</v>
      </c>
      <c r="CL2011" s="12">
        <v>9.9897345396762347</v>
      </c>
      <c r="CM2011" s="12">
        <v>4.0759658266302257</v>
      </c>
      <c r="CN2011" s="12">
        <v>4.1742923122311382</v>
      </c>
      <c r="CO2011" s="12">
        <v>-4.309805976624272</v>
      </c>
      <c r="CP2011" s="12">
        <v>12.870569295568915</v>
      </c>
      <c r="CQ2011" s="12">
        <v>13.929761856657656</v>
      </c>
      <c r="CR2011" s="12">
        <v>1.342503261342108</v>
      </c>
      <c r="CS2011" s="12">
        <v>12.019333238312088</v>
      </c>
      <c r="CT2011" s="12">
        <v>11.366653854047769</v>
      </c>
      <c r="CU2011" s="12">
        <v>28.151668898816745</v>
      </c>
      <c r="CV2011" s="12">
        <v>23.618298026268683</v>
      </c>
      <c r="CW2011" s="12">
        <v>19.567526786381311</v>
      </c>
      <c r="CX2011" s="12">
        <v>0.40587338657701899</v>
      </c>
      <c r="CY2011" s="12">
        <v>6.7899109209316197</v>
      </c>
      <c r="CZ2011" s="12">
        <v>18.733341957331596</v>
      </c>
      <c r="DA2011" s="12">
        <v>5.8362398567769418</v>
      </c>
      <c r="DB2011" s="12">
        <v>15.49856433156803</v>
      </c>
      <c r="DC2011" s="12">
        <v>6.6908506792121329</v>
      </c>
      <c r="DD2011" s="12">
        <v>6.5725139486400499</v>
      </c>
    </row>
    <row r="2012" spans="1:108" x14ac:dyDescent="0.25">
      <c r="A2012" s="2">
        <v>671</v>
      </c>
      <c r="B2012" s="8">
        <f t="shared" ref="B2012" ca="1" si="3027">_xlfn.COVARIANCE.P(OFFSET(I2013,0,0,1,20),OFFSET(I2014,0,0,1,20))/_xlfn.VAR.P(OFFSET(I2013,0,0,1,20))</f>
        <v>2.0586912454802708</v>
      </c>
      <c r="C2012" s="8">
        <f t="shared" ref="C2012" ca="1" si="3028">_xlfn.COVARIANCE.P(OFFSET(I2013,0,0,1,50),OFFSET(I2014,0,0,1,50))/_xlfn.VAR.P(OFFSET(I2013,0,0,1,50))</f>
        <v>1.9961830291839802</v>
      </c>
      <c r="D2012" s="8">
        <f t="shared" ref="D2012" ca="1" si="3029">_xlfn.COVARIANCE.P(OFFSET(I2013,0,0,1,100),OFFSET(I2014,0,0,1,100))/_xlfn.VAR.P(OFFSET(I2013,0,0,1,100))</f>
        <v>1.9947475602408711</v>
      </c>
      <c r="E2012" s="8">
        <f t="shared" ref="E2012" ca="1" si="3030">AVERAGE(OFFSET(I2014,0,0,1,20))-AVERAGE(OFFSET(I2013,0,0,1,20))*B2012</f>
        <v>10.018895954297903</v>
      </c>
      <c r="F2012" s="8">
        <f t="shared" ref="F2012" ca="1" si="3031">AVERAGE(OFFSET(I2014,0,0,1,50))-AVERAGE(OFFSET(I2013,0,0,1,50))*C2012</f>
        <v>10.007396593593837</v>
      </c>
      <c r="G2012" s="8">
        <f t="shared" ref="G2012" ca="1" si="3032">AVERAGE(OFFSET(I2014,0,0,1,100))-AVERAGE(OFFSET(I2013,0,0,1,100))*D2012</f>
        <v>10.15231245835059</v>
      </c>
      <c r="H2012" s="9" t="s">
        <v>29</v>
      </c>
      <c r="I2012" s="10">
        <v>9493</v>
      </c>
      <c r="J2012" s="10">
        <v>2630</v>
      </c>
      <c r="K2012" s="10">
        <v>3716</v>
      </c>
      <c r="L2012" s="10">
        <v>9482</v>
      </c>
      <c r="M2012" s="10">
        <v>5472</v>
      </c>
      <c r="N2012" s="10">
        <v>6489</v>
      </c>
      <c r="O2012" s="10">
        <v>8220</v>
      </c>
      <c r="P2012" s="10">
        <v>4156</v>
      </c>
      <c r="Q2012" s="10">
        <v>3318</v>
      </c>
      <c r="R2012" s="10">
        <v>5417</v>
      </c>
      <c r="S2012" s="10">
        <v>3773</v>
      </c>
      <c r="T2012" s="10">
        <v>547</v>
      </c>
      <c r="U2012" s="10">
        <v>1502</v>
      </c>
      <c r="V2012" s="10">
        <v>9235</v>
      </c>
      <c r="W2012" s="10">
        <v>2413</v>
      </c>
      <c r="X2012" s="10">
        <v>7294</v>
      </c>
      <c r="Y2012" s="10">
        <v>8071</v>
      </c>
      <c r="Z2012" s="10">
        <v>5861</v>
      </c>
      <c r="AA2012" s="10">
        <v>701</v>
      </c>
      <c r="AB2012" s="10">
        <v>4558</v>
      </c>
      <c r="AC2012" s="10">
        <v>5329</v>
      </c>
      <c r="AD2012" s="10">
        <v>6843</v>
      </c>
      <c r="AE2012" s="10">
        <v>7731</v>
      </c>
      <c r="AF2012" s="10">
        <v>2402</v>
      </c>
      <c r="AG2012" s="10">
        <v>2848</v>
      </c>
      <c r="AH2012" s="10">
        <v>5030</v>
      </c>
      <c r="AI2012" s="10">
        <v>767</v>
      </c>
      <c r="AJ2012" s="10">
        <v>6990</v>
      </c>
      <c r="AK2012" s="10">
        <v>8635</v>
      </c>
      <c r="AL2012" s="10">
        <v>4031</v>
      </c>
      <c r="AM2012" s="10">
        <v>9142</v>
      </c>
      <c r="AN2012" s="10">
        <v>6963</v>
      </c>
      <c r="AO2012" s="10">
        <v>4428</v>
      </c>
      <c r="AP2012" s="10">
        <v>7421</v>
      </c>
      <c r="AQ2012" s="10">
        <v>7067</v>
      </c>
      <c r="AR2012" s="10">
        <v>7329</v>
      </c>
      <c r="AS2012" s="10">
        <v>9188</v>
      </c>
      <c r="AT2012" s="10">
        <v>449</v>
      </c>
      <c r="AU2012" s="10">
        <v>9087</v>
      </c>
      <c r="AV2012" s="10">
        <v>8538</v>
      </c>
      <c r="AW2012" s="10">
        <v>5327</v>
      </c>
      <c r="AX2012" s="10">
        <v>2310</v>
      </c>
      <c r="AY2012" s="10">
        <v>7872</v>
      </c>
      <c r="AZ2012" s="10">
        <v>580</v>
      </c>
      <c r="BA2012" s="10">
        <v>1149</v>
      </c>
      <c r="BB2012" s="10">
        <v>9507</v>
      </c>
      <c r="BC2012" s="10">
        <v>3045</v>
      </c>
      <c r="BD2012" s="10">
        <v>6275</v>
      </c>
      <c r="BE2012" s="10">
        <v>3291</v>
      </c>
      <c r="BF2012" s="10">
        <v>7358</v>
      </c>
      <c r="BG2012" s="10">
        <v>2260</v>
      </c>
      <c r="BH2012" s="10">
        <v>3762</v>
      </c>
      <c r="BI2012" s="10">
        <v>9307</v>
      </c>
      <c r="BJ2012" s="10">
        <v>4136</v>
      </c>
      <c r="BK2012" s="10">
        <v>73</v>
      </c>
      <c r="BL2012" s="10">
        <v>1537</v>
      </c>
      <c r="BM2012" s="10">
        <v>511</v>
      </c>
      <c r="BN2012" s="10">
        <v>5225</v>
      </c>
      <c r="BO2012" s="10">
        <v>6897</v>
      </c>
      <c r="BP2012" s="10">
        <v>2185</v>
      </c>
      <c r="BQ2012" s="10">
        <v>6889</v>
      </c>
      <c r="BR2012" s="10">
        <v>6176</v>
      </c>
      <c r="BS2012" s="10">
        <v>795</v>
      </c>
      <c r="BT2012" s="10">
        <v>4203</v>
      </c>
      <c r="BU2012" s="10">
        <v>6471</v>
      </c>
      <c r="BV2012" s="10">
        <v>5962</v>
      </c>
      <c r="BW2012" s="10">
        <v>4218</v>
      </c>
      <c r="BX2012" s="10">
        <v>495</v>
      </c>
      <c r="BY2012" s="10">
        <v>4083</v>
      </c>
      <c r="BZ2012" s="10">
        <v>527</v>
      </c>
      <c r="CA2012" s="10">
        <v>1587</v>
      </c>
      <c r="CB2012" s="10">
        <v>8066</v>
      </c>
      <c r="CC2012" s="10">
        <v>9955</v>
      </c>
      <c r="CD2012" s="10">
        <v>2804</v>
      </c>
      <c r="CE2012" s="10">
        <v>1656</v>
      </c>
      <c r="CF2012" s="10">
        <v>4293</v>
      </c>
      <c r="CG2012" s="10">
        <v>1578</v>
      </c>
      <c r="CH2012" s="10">
        <v>1436</v>
      </c>
      <c r="CI2012" s="10">
        <v>4660</v>
      </c>
      <c r="CJ2012" s="10">
        <v>9094</v>
      </c>
      <c r="CK2012" s="10">
        <v>9861</v>
      </c>
      <c r="CL2012" s="10">
        <v>8312</v>
      </c>
      <c r="CM2012" s="10">
        <v>8983</v>
      </c>
      <c r="CN2012" s="10">
        <v>4373</v>
      </c>
      <c r="CO2012" s="10">
        <v>8424</v>
      </c>
      <c r="CP2012" s="10">
        <v>2554</v>
      </c>
      <c r="CQ2012" s="10">
        <v>9045</v>
      </c>
      <c r="CR2012" s="10">
        <v>9904</v>
      </c>
      <c r="CS2012" s="10">
        <v>2770</v>
      </c>
      <c r="CT2012" s="10">
        <v>8509</v>
      </c>
      <c r="CU2012" s="10">
        <v>1458</v>
      </c>
      <c r="CV2012" s="10">
        <v>2958</v>
      </c>
      <c r="CW2012" s="10">
        <v>7654</v>
      </c>
      <c r="CX2012" s="10">
        <v>2409</v>
      </c>
      <c r="CY2012" s="10">
        <v>7743</v>
      </c>
      <c r="CZ2012" s="10">
        <v>7745</v>
      </c>
      <c r="DA2012" s="10">
        <v>5128</v>
      </c>
      <c r="DB2012" s="10">
        <v>5259</v>
      </c>
      <c r="DC2012" s="10">
        <v>519</v>
      </c>
      <c r="DD2012" s="10">
        <v>3415</v>
      </c>
    </row>
    <row r="2013" spans="1:108" x14ac:dyDescent="0.25">
      <c r="H2013" s="11" t="s">
        <v>0</v>
      </c>
      <c r="I2013" s="12">
        <v>-5.2030333679691427</v>
      </c>
      <c r="J2013" s="12">
        <v>-3.8298271281081271</v>
      </c>
      <c r="K2013" s="12">
        <v>-12.775146710021721</v>
      </c>
      <c r="L2013" s="12">
        <v>-0.70457385678844831</v>
      </c>
      <c r="M2013" s="12">
        <v>4.4042437807169552</v>
      </c>
      <c r="N2013" s="12">
        <v>3.2464479601180707</v>
      </c>
      <c r="O2013" s="12">
        <v>-0.84946054091386436</v>
      </c>
      <c r="P2013" s="12">
        <v>-4.593584387279563</v>
      </c>
      <c r="Q2013" s="12">
        <v>-5.4688678817474052</v>
      </c>
      <c r="R2013" s="12">
        <v>-0.58428269355961937</v>
      </c>
      <c r="S2013" s="12">
        <v>-1.7273183645103751</v>
      </c>
      <c r="T2013" s="12">
        <v>-1.5999329643348266</v>
      </c>
      <c r="U2013" s="12">
        <v>1.925855453242463</v>
      </c>
      <c r="V2013" s="12">
        <v>9.7770188329354593</v>
      </c>
      <c r="W2013" s="12">
        <v>7.8994897432877647</v>
      </c>
      <c r="X2013" s="12">
        <v>-0.27496621332165549</v>
      </c>
      <c r="Y2013" s="12">
        <v>-2.4024326527989737</v>
      </c>
      <c r="Z2013" s="12">
        <v>1.2759706259698524</v>
      </c>
      <c r="AA2013" s="12">
        <v>-9.1702665665243028</v>
      </c>
      <c r="AB2013" s="12">
        <v>4.925867602605134</v>
      </c>
      <c r="AC2013" s="12">
        <v>-2.0628159116915228</v>
      </c>
      <c r="AD2013" s="12">
        <v>3.7413433632306949</v>
      </c>
      <c r="AE2013" s="12">
        <v>-6.6576558171627038</v>
      </c>
      <c r="AF2013" s="12">
        <v>1.6212823666118634</v>
      </c>
      <c r="AG2013" s="12">
        <v>4.666102935453079</v>
      </c>
      <c r="AH2013" s="12">
        <v>-1.6496119543376255</v>
      </c>
      <c r="AI2013" s="12">
        <v>6.2969198709531184</v>
      </c>
      <c r="AJ2013" s="12">
        <v>1.9073477500177172</v>
      </c>
      <c r="AK2013" s="12">
        <v>4.4564640878026305</v>
      </c>
      <c r="AL2013" s="12">
        <v>12.500281239598186</v>
      </c>
      <c r="AM2013" s="12">
        <v>-2.4012697198300295</v>
      </c>
      <c r="AN2013" s="12">
        <v>5.9681618289762772</v>
      </c>
      <c r="AO2013" s="12">
        <v>0.5884705564697208</v>
      </c>
      <c r="AP2013" s="12">
        <v>-4.6832642500019448</v>
      </c>
      <c r="AQ2013" s="12">
        <v>2.5092747037947269</v>
      </c>
      <c r="AR2013" s="12">
        <v>-0.71382780611914221</v>
      </c>
      <c r="AS2013" s="12">
        <v>1.480745705494678</v>
      </c>
      <c r="AT2013" s="12">
        <v>2.7288061976277596</v>
      </c>
      <c r="AU2013" s="12">
        <v>5.0034896351250557</v>
      </c>
      <c r="AV2013" s="12">
        <v>-4.5563945830436436</v>
      </c>
      <c r="AW2013" s="12">
        <v>-5.6250725266471981</v>
      </c>
      <c r="AX2013" s="12">
        <v>-5.8623134854029777</v>
      </c>
      <c r="AY2013" s="12">
        <v>-9.447584917534412</v>
      </c>
      <c r="AZ2013" s="12">
        <v>-1.5123231651165772</v>
      </c>
      <c r="BA2013" s="12">
        <v>-1.5963200559699091</v>
      </c>
      <c r="BB2013" s="12">
        <v>-0.88431554946786062</v>
      </c>
      <c r="BC2013" s="12">
        <v>7.0814018145466608</v>
      </c>
      <c r="BD2013" s="12">
        <v>8.6547634214428211</v>
      </c>
      <c r="BE2013" s="12">
        <v>-2.6969297862904762</v>
      </c>
      <c r="BF2013" s="12">
        <v>3.1730809915582219</v>
      </c>
      <c r="BG2013" s="12">
        <v>0.18768528308369739</v>
      </c>
      <c r="BH2013" s="12">
        <v>5.3596903802902656</v>
      </c>
      <c r="BI2013" s="12">
        <v>-6.4332937327119737</v>
      </c>
      <c r="BJ2013" s="12">
        <v>-0.49090236519146185</v>
      </c>
      <c r="BK2013" s="12">
        <v>7.532984871800366</v>
      </c>
      <c r="BL2013" s="12">
        <v>5.8101784136257955</v>
      </c>
      <c r="BM2013" s="12">
        <v>-5.6103020847603657</v>
      </c>
      <c r="BN2013" s="12">
        <v>-2.4847555139885684</v>
      </c>
      <c r="BO2013" s="12">
        <v>8.0168512617581715</v>
      </c>
      <c r="BP2013" s="12">
        <v>-0.52007433265100633</v>
      </c>
      <c r="BQ2013" s="12">
        <v>-10.736231276769114</v>
      </c>
      <c r="BR2013" s="12">
        <v>0.14352320118975603</v>
      </c>
      <c r="BS2013" s="12">
        <v>-1.2131141098481451</v>
      </c>
      <c r="BT2013" s="12">
        <v>4.3334201941076058</v>
      </c>
      <c r="BU2013" s="12">
        <v>5.5785583674021009</v>
      </c>
      <c r="BV2013" s="12">
        <v>4.0739752381955805</v>
      </c>
      <c r="BW2013" s="12">
        <v>5.3527886750804825</v>
      </c>
      <c r="BX2013" s="12">
        <v>0.67859964864802846</v>
      </c>
      <c r="BY2013" s="12">
        <v>-1.7073068703913385</v>
      </c>
      <c r="BZ2013" s="12">
        <v>-8.3527360918862623</v>
      </c>
      <c r="CA2013" s="12">
        <v>1.9278541884352909</v>
      </c>
      <c r="CB2013" s="12">
        <v>2.6499132358828503</v>
      </c>
      <c r="CC2013" s="12">
        <v>-10.47385940900085</v>
      </c>
      <c r="CD2013" s="12">
        <v>4.5950520440804974</v>
      </c>
      <c r="CE2013" s="12">
        <v>-5.9498811389810466</v>
      </c>
      <c r="CF2013" s="12">
        <v>-4.1416100815168786</v>
      </c>
      <c r="CG2013" s="12">
        <v>4.3211538372447142</v>
      </c>
      <c r="CH2013" s="12">
        <v>-0.10535015789973455</v>
      </c>
      <c r="CI2013" s="12">
        <v>-0.14211858298065244</v>
      </c>
      <c r="CJ2013" s="12">
        <v>-2.614810334519901</v>
      </c>
      <c r="CK2013" s="12">
        <v>0.33265100957388494</v>
      </c>
      <c r="CL2013" s="12">
        <v>-8.3697831936100382</v>
      </c>
      <c r="CM2013" s="12">
        <v>3.3954794210028352</v>
      </c>
      <c r="CN2013" s="12">
        <v>1.1188384020963402</v>
      </c>
      <c r="CO2013" s="12">
        <v>3.0338666320107261</v>
      </c>
      <c r="CP2013" s="12">
        <v>7.2850477452596679E-2</v>
      </c>
      <c r="CQ2013" s="12">
        <v>-4.6380004052299775</v>
      </c>
      <c r="CR2013" s="12">
        <v>2.3921249369210384</v>
      </c>
      <c r="CS2013" s="12">
        <v>0.72062161257256174</v>
      </c>
      <c r="CT2013" s="12">
        <v>4.0082827370477307</v>
      </c>
      <c r="CU2013" s="12">
        <v>-7.0849028954999245</v>
      </c>
      <c r="CV2013" s="12">
        <v>-1.3138960155214243</v>
      </c>
      <c r="CW2013" s="12">
        <v>-4.6866732114670873</v>
      </c>
      <c r="CX2013" s="12">
        <v>-3.355361184988181</v>
      </c>
      <c r="CY2013" s="12">
        <v>9.573218897567207</v>
      </c>
      <c r="CZ2013" s="12">
        <v>3.835852642536504</v>
      </c>
      <c r="DA2013" s="12">
        <v>9.1862051161778577</v>
      </c>
      <c r="DB2013" s="12">
        <v>2.5959583964484221</v>
      </c>
      <c r="DC2013" s="12">
        <v>6.0972632503628859</v>
      </c>
      <c r="DD2013" s="12">
        <v>-9.4252505218170199</v>
      </c>
    </row>
    <row r="2014" spans="1:108" x14ac:dyDescent="0.25">
      <c r="H2014" s="11" t="s">
        <v>2</v>
      </c>
      <c r="I2014" s="12">
        <v>-1.8288491842840291</v>
      </c>
      <c r="J2014" s="12">
        <v>2.1550387794535522</v>
      </c>
      <c r="K2014" s="12">
        <v>-15.48732620704634</v>
      </c>
      <c r="L2014" s="12">
        <v>8.5152966767735379</v>
      </c>
      <c r="M2014" s="12">
        <v>18.39799498358639</v>
      </c>
      <c r="N2014" s="12">
        <v>15.430557520036956</v>
      </c>
      <c r="O2014" s="12">
        <v>6.7552451797167814</v>
      </c>
      <c r="P2014" s="12">
        <v>0.47710716073393999</v>
      </c>
      <c r="Q2014" s="12">
        <v>-1.7937160068933666</v>
      </c>
      <c r="R2014" s="12">
        <v>9.1151300012111669</v>
      </c>
      <c r="S2014" s="12">
        <v>6.1865517771622027</v>
      </c>
      <c r="T2014" s="12">
        <v>7.9856276726602156</v>
      </c>
      <c r="U2014" s="12">
        <v>15.808974999906471</v>
      </c>
      <c r="V2014" s="12">
        <v>30.008753819934554</v>
      </c>
      <c r="W2014" s="12">
        <v>27.633427911203519</v>
      </c>
      <c r="X2014" s="12">
        <v>9.6934314384983704</v>
      </c>
      <c r="Y2014" s="12">
        <v>5.6235271469089696</v>
      </c>
      <c r="Z2014" s="12">
        <v>12.651336238466437</v>
      </c>
      <c r="AA2014" s="12">
        <v>-8.8655311469268199</v>
      </c>
      <c r="AB2014" s="12">
        <v>19.53459884432251</v>
      </c>
      <c r="AC2014" s="12">
        <v>5.8864028954655341</v>
      </c>
      <c r="AD2014" s="12">
        <v>18.549459139226418</v>
      </c>
      <c r="AE2014" s="12">
        <v>-4.2255590719051419</v>
      </c>
      <c r="AF2014" s="12">
        <v>12.622673714196312</v>
      </c>
      <c r="AG2014" s="12">
        <v>17.550896893537477</v>
      </c>
      <c r="AH2014" s="12">
        <v>7.3611642433855344</v>
      </c>
      <c r="AI2014" s="12">
        <v>23.862507045833876</v>
      </c>
      <c r="AJ2014" s="12">
        <v>12.549932867776395</v>
      </c>
      <c r="AK2014" s="12">
        <v>17.209312681944084</v>
      </c>
      <c r="AL2014" s="12">
        <v>35.606411845231975</v>
      </c>
      <c r="AM2014" s="12">
        <v>4.5381880903945557</v>
      </c>
      <c r="AN2014" s="12">
        <v>21.891088182492009</v>
      </c>
      <c r="AO2014" s="12">
        <v>10.21414938601634</v>
      </c>
      <c r="AP2014" s="12">
        <v>1.3807248536866421</v>
      </c>
      <c r="AQ2014" s="12">
        <v>13.747214859843673</v>
      </c>
      <c r="AR2014" s="12">
        <v>8.6423244017436449</v>
      </c>
      <c r="AS2014" s="12">
        <v>12.990320672961371</v>
      </c>
      <c r="AT2014" s="12">
        <v>14.964953404306822</v>
      </c>
      <c r="AU2014" s="12">
        <v>20.615457555570121</v>
      </c>
      <c r="AV2014" s="12">
        <v>0.6238653185605203</v>
      </c>
      <c r="AW2014" s="12">
        <v>-0.25728516552297176</v>
      </c>
      <c r="AX2014" s="12">
        <v>0.24054667357206161</v>
      </c>
      <c r="AY2014" s="12">
        <v>-7.8948270303098562</v>
      </c>
      <c r="AZ2014" s="12">
        <v>6.8031993379106028</v>
      </c>
      <c r="BA2014" s="12">
        <v>7.4647184527796613</v>
      </c>
      <c r="BB2014" s="12">
        <v>10.155808627212146</v>
      </c>
      <c r="BC2014" s="12">
        <v>23.719276299282249</v>
      </c>
      <c r="BD2014" s="12">
        <v>26.888513065618366</v>
      </c>
      <c r="BE2014" s="12">
        <v>5.5200656034440918</v>
      </c>
      <c r="BF2014" s="12">
        <v>15.725977682663233</v>
      </c>
      <c r="BG2014" s="12">
        <v>11.482806637705263</v>
      </c>
      <c r="BH2014" s="12">
        <v>22.240013966507348</v>
      </c>
      <c r="BI2014" s="12">
        <v>-1.0012221624177293</v>
      </c>
      <c r="BJ2014" s="12">
        <v>9.8872701808714947</v>
      </c>
      <c r="BK2014" s="12">
        <v>27.224979274546804</v>
      </c>
      <c r="BL2014" s="12">
        <v>20.846956992136381</v>
      </c>
      <c r="BM2014" s="12">
        <v>-0.68098999509074654</v>
      </c>
      <c r="BN2014" s="12">
        <v>5.8690451396254932</v>
      </c>
      <c r="BO2014" s="12">
        <v>28.262653088965934</v>
      </c>
      <c r="BP2014" s="12">
        <v>8.0809883066584636</v>
      </c>
      <c r="BQ2014" s="12">
        <v>-11.31446289975009</v>
      </c>
      <c r="BR2014" s="12">
        <v>10.850881783431598</v>
      </c>
      <c r="BS2014" s="12">
        <v>6.9450274003499626</v>
      </c>
      <c r="BT2014" s="12">
        <v>17.959680617068326</v>
      </c>
      <c r="BU2014" s="12">
        <v>21.456223549042221</v>
      </c>
      <c r="BV2014" s="12">
        <v>19.786094361340965</v>
      </c>
      <c r="BW2014" s="12">
        <v>20.287839409781903</v>
      </c>
      <c r="BX2014" s="12">
        <v>12.591856155789232</v>
      </c>
      <c r="BY2014" s="12">
        <v>4.8754065637661848</v>
      </c>
      <c r="BZ2014" s="12">
        <v>-6.8604000263862703</v>
      </c>
      <c r="CA2014" s="12">
        <v>13.139372482712773</v>
      </c>
      <c r="CB2014" s="12">
        <v>15.891290080740312</v>
      </c>
      <c r="CC2014" s="12">
        <v>-11.835804438254913</v>
      </c>
      <c r="CD2014" s="12">
        <v>17.556698908532127</v>
      </c>
      <c r="CE2014" s="12">
        <v>-0.56551215091209484</v>
      </c>
      <c r="CF2014" s="12">
        <v>1.2580221156621343</v>
      </c>
      <c r="CG2014" s="12">
        <v>16.828846913820204</v>
      </c>
      <c r="CH2014" s="12">
        <v>10.675035772850718</v>
      </c>
      <c r="CI2014" s="12">
        <v>9.9885748090499664</v>
      </c>
      <c r="CJ2014" s="12">
        <v>4.946848987055783</v>
      </c>
      <c r="CK2014" s="12">
        <v>10.59807540044943</v>
      </c>
      <c r="CL2014" s="12">
        <v>-6.6056938033542707</v>
      </c>
      <c r="CM2014" s="12">
        <v>16.36710010998565</v>
      </c>
      <c r="CN2014" s="12">
        <v>13.020283923024893</v>
      </c>
      <c r="CO2014" s="12">
        <v>18.102717959041094</v>
      </c>
      <c r="CP2014" s="12">
        <v>9.9897345396762347</v>
      </c>
      <c r="CQ2014" s="12">
        <v>1.9911723015693576</v>
      </c>
      <c r="CR2014" s="12">
        <v>16.613172528644128</v>
      </c>
      <c r="CS2014" s="12">
        <v>11.551830673526714</v>
      </c>
      <c r="CT2014" s="12">
        <v>17.951612154053763</v>
      </c>
      <c r="CU2014" s="12">
        <v>-4.447859314610545</v>
      </c>
      <c r="CV2014" s="12">
        <v>9.1543320971702933</v>
      </c>
      <c r="CW2014" s="12">
        <v>1.2011893943258491</v>
      </c>
      <c r="CX2014" s="12">
        <v>3.5832273050229957</v>
      </c>
      <c r="CY2014" s="12">
        <v>28.136881142252527</v>
      </c>
      <c r="CZ2014" s="12">
        <v>18.790088332411607</v>
      </c>
      <c r="DA2014" s="12">
        <v>27.460741819567076</v>
      </c>
      <c r="DB2014" s="12">
        <v>13.768892065949871</v>
      </c>
      <c r="DC2014" s="12">
        <v>22.998584236617727</v>
      </c>
      <c r="DD2014" s="12">
        <v>-7.9344356728534233</v>
      </c>
    </row>
    <row r="2015" spans="1:108" x14ac:dyDescent="0.25">
      <c r="A2015" s="2">
        <v>672</v>
      </c>
      <c r="B2015" s="8">
        <f t="shared" ref="B2015" ca="1" si="3033">_xlfn.COVARIANCE.P(OFFSET(I2016,0,0,1,20),OFFSET(I2017,0,0,1,20))/_xlfn.VAR.P(OFFSET(I2016,0,0,1,20))</f>
        <v>1.9875931460857352</v>
      </c>
      <c r="C2015" s="8">
        <f t="shared" ref="C2015" ca="1" si="3034">_xlfn.COVARIANCE.P(OFFSET(I2016,0,0,1,50),OFFSET(I2017,0,0,1,50))/_xlfn.VAR.P(OFFSET(I2016,0,0,1,50))</f>
        <v>2.0125347466103576</v>
      </c>
      <c r="D2015" s="8">
        <f t="shared" ref="D2015" ca="1" si="3035">_xlfn.COVARIANCE.P(OFFSET(I2016,0,0,1,100),OFFSET(I2017,0,0,1,100))/_xlfn.VAR.P(OFFSET(I2016,0,0,1,100))</f>
        <v>2.0139963406680605</v>
      </c>
      <c r="E2015" s="8">
        <f t="shared" ref="E2015" ca="1" si="3036">AVERAGE(OFFSET(I2017,0,0,1,20))-AVERAGE(OFFSET(I2016,0,0,1,20))*B2015</f>
        <v>10.102439765281606</v>
      </c>
      <c r="F2015" s="8">
        <f t="shared" ref="F2015" ca="1" si="3037">AVERAGE(OFFSET(I2017,0,0,1,50))-AVERAGE(OFFSET(I2016,0,0,1,50))*C2015</f>
        <v>9.8718446744141595</v>
      </c>
      <c r="G2015" s="8">
        <f t="shared" ref="G2015" ca="1" si="3038">AVERAGE(OFFSET(I2017,0,0,1,100))-AVERAGE(OFFSET(I2016,0,0,1,100))*D2015</f>
        <v>9.8392471044556835</v>
      </c>
      <c r="H2015" s="9" t="s">
        <v>29</v>
      </c>
      <c r="I2015" s="10">
        <v>8333</v>
      </c>
      <c r="J2015" s="10">
        <v>3727</v>
      </c>
      <c r="K2015" s="10">
        <v>6384</v>
      </c>
      <c r="L2015" s="10">
        <v>1462</v>
      </c>
      <c r="M2015" s="10">
        <v>9670</v>
      </c>
      <c r="N2015" s="10">
        <v>1230</v>
      </c>
      <c r="O2015" s="10">
        <v>9635</v>
      </c>
      <c r="P2015" s="10">
        <v>4619</v>
      </c>
      <c r="Q2015" s="10">
        <v>7979</v>
      </c>
      <c r="R2015" s="10">
        <v>2084</v>
      </c>
      <c r="S2015" s="10">
        <v>2644</v>
      </c>
      <c r="T2015" s="10">
        <v>1355</v>
      </c>
      <c r="U2015" s="10">
        <v>4198</v>
      </c>
      <c r="V2015" s="10">
        <v>1553</v>
      </c>
      <c r="W2015" s="10">
        <v>4267</v>
      </c>
      <c r="X2015" s="10">
        <v>6266</v>
      </c>
      <c r="Y2015" s="10">
        <v>5035</v>
      </c>
      <c r="Z2015" s="10">
        <v>9734</v>
      </c>
      <c r="AA2015" s="10">
        <v>9039</v>
      </c>
      <c r="AB2015" s="10">
        <v>3028</v>
      </c>
      <c r="AC2015" s="10">
        <v>4908</v>
      </c>
      <c r="AD2015" s="10">
        <v>6416</v>
      </c>
      <c r="AE2015" s="10">
        <v>4139</v>
      </c>
      <c r="AF2015" s="10">
        <v>6496</v>
      </c>
      <c r="AG2015" s="10">
        <v>2402</v>
      </c>
      <c r="AH2015" s="10">
        <v>948</v>
      </c>
      <c r="AI2015" s="10">
        <v>6879</v>
      </c>
      <c r="AJ2015" s="10">
        <v>7685</v>
      </c>
      <c r="AK2015" s="10">
        <v>3360</v>
      </c>
      <c r="AL2015" s="10">
        <v>6196</v>
      </c>
      <c r="AM2015" s="10">
        <v>8798</v>
      </c>
      <c r="AN2015" s="10">
        <v>2890</v>
      </c>
      <c r="AO2015" s="10">
        <v>140</v>
      </c>
      <c r="AP2015" s="10">
        <v>2173</v>
      </c>
      <c r="AQ2015" s="10">
        <v>1598</v>
      </c>
      <c r="AR2015" s="10">
        <v>6472</v>
      </c>
      <c r="AS2015" s="10">
        <v>5979</v>
      </c>
      <c r="AT2015" s="10">
        <v>6101</v>
      </c>
      <c r="AU2015" s="10">
        <v>1529</v>
      </c>
      <c r="AV2015" s="10">
        <v>6981</v>
      </c>
      <c r="AW2015" s="10">
        <v>5633</v>
      </c>
      <c r="AX2015" s="10">
        <v>6292</v>
      </c>
      <c r="AY2015" s="10">
        <v>8970</v>
      </c>
      <c r="AZ2015" s="10">
        <v>2212</v>
      </c>
      <c r="BA2015" s="10">
        <v>9995</v>
      </c>
      <c r="BB2015" s="10">
        <v>5449</v>
      </c>
      <c r="BC2015" s="10">
        <v>495</v>
      </c>
      <c r="BD2015" s="10">
        <v>2251</v>
      </c>
      <c r="BE2015" s="10">
        <v>944</v>
      </c>
      <c r="BF2015" s="10">
        <v>1350</v>
      </c>
      <c r="BG2015" s="10">
        <v>4825</v>
      </c>
      <c r="BH2015" s="10">
        <v>506</v>
      </c>
      <c r="BI2015" s="10">
        <v>3489</v>
      </c>
      <c r="BJ2015" s="10">
        <v>9864</v>
      </c>
      <c r="BK2015" s="10">
        <v>4463</v>
      </c>
      <c r="BL2015" s="10">
        <v>6981</v>
      </c>
      <c r="BM2015" s="10">
        <v>2275</v>
      </c>
      <c r="BN2015" s="10">
        <v>9031</v>
      </c>
      <c r="BO2015" s="10">
        <v>3149</v>
      </c>
      <c r="BP2015" s="10">
        <v>3654</v>
      </c>
      <c r="BQ2015" s="10">
        <v>8539</v>
      </c>
      <c r="BR2015" s="10">
        <v>7745</v>
      </c>
      <c r="BS2015" s="10">
        <v>7130</v>
      </c>
      <c r="BT2015" s="10">
        <v>2859</v>
      </c>
      <c r="BU2015" s="10">
        <v>1719</v>
      </c>
      <c r="BV2015" s="10">
        <v>780</v>
      </c>
      <c r="BW2015" s="10">
        <v>7890</v>
      </c>
      <c r="BX2015" s="10">
        <v>4832</v>
      </c>
      <c r="BY2015" s="10">
        <v>8273</v>
      </c>
      <c r="BZ2015" s="10">
        <v>7003</v>
      </c>
      <c r="CA2015" s="10">
        <v>7706</v>
      </c>
      <c r="CB2015" s="10">
        <v>889</v>
      </c>
      <c r="CC2015" s="10">
        <v>299</v>
      </c>
      <c r="CD2015" s="10">
        <v>2550</v>
      </c>
      <c r="CE2015" s="10">
        <v>3422</v>
      </c>
      <c r="CF2015" s="10">
        <v>9624</v>
      </c>
      <c r="CG2015" s="10">
        <v>3215</v>
      </c>
      <c r="CH2015" s="10">
        <v>2649</v>
      </c>
      <c r="CI2015" s="10">
        <v>965</v>
      </c>
      <c r="CJ2015" s="10">
        <v>4825</v>
      </c>
      <c r="CK2015" s="10">
        <v>4340</v>
      </c>
      <c r="CL2015" s="10">
        <v>297</v>
      </c>
      <c r="CM2015" s="10">
        <v>2097</v>
      </c>
      <c r="CN2015" s="10">
        <v>2454</v>
      </c>
      <c r="CO2015" s="10">
        <v>7802</v>
      </c>
      <c r="CP2015" s="10">
        <v>7286</v>
      </c>
      <c r="CQ2015" s="10">
        <v>5025</v>
      </c>
      <c r="CR2015" s="10">
        <v>2605</v>
      </c>
      <c r="CS2015" s="10">
        <v>9197</v>
      </c>
      <c r="CT2015" s="10">
        <v>690</v>
      </c>
      <c r="CU2015" s="10">
        <v>5241</v>
      </c>
      <c r="CV2015" s="10">
        <v>6032</v>
      </c>
      <c r="CW2015" s="10">
        <v>8889</v>
      </c>
      <c r="CX2015" s="10">
        <v>6503</v>
      </c>
      <c r="CY2015" s="10">
        <v>1382</v>
      </c>
      <c r="CZ2015" s="10">
        <v>8236</v>
      </c>
      <c r="DA2015" s="10">
        <v>3992</v>
      </c>
      <c r="DB2015" s="10">
        <v>991</v>
      </c>
      <c r="DC2015" s="10">
        <v>1788</v>
      </c>
      <c r="DD2015" s="10">
        <v>655</v>
      </c>
    </row>
    <row r="2016" spans="1:108" x14ac:dyDescent="0.25">
      <c r="H2016" s="11" t="s">
        <v>0</v>
      </c>
      <c r="I2016" s="12">
        <v>3.2993658065229461</v>
      </c>
      <c r="J2016" s="12">
        <v>-4.5288131904711291</v>
      </c>
      <c r="K2016" s="12">
        <v>-4.5323497377302466</v>
      </c>
      <c r="L2016" s="12">
        <v>-2.1743236939025716</v>
      </c>
      <c r="M2016" s="12">
        <v>9.9379437692041908</v>
      </c>
      <c r="N2016" s="12">
        <v>-10.49528433125009</v>
      </c>
      <c r="O2016" s="12">
        <v>0.83998939553205654</v>
      </c>
      <c r="P2016" s="12">
        <v>-0.92783143038456017</v>
      </c>
      <c r="Q2016" s="12">
        <v>-2.9725961190437871</v>
      </c>
      <c r="R2016" s="12">
        <v>-4.4468980665520332</v>
      </c>
      <c r="S2016" s="12">
        <v>0.18600817917367868</v>
      </c>
      <c r="T2016" s="12">
        <v>-3.0572259230424064</v>
      </c>
      <c r="U2016" s="12">
        <v>8.5079233405690218</v>
      </c>
      <c r="V2016" s="12">
        <v>-5.0075500184629318</v>
      </c>
      <c r="W2016" s="12">
        <v>-4.9365537538369155</v>
      </c>
      <c r="X2016" s="12">
        <v>-1.4432809483345743</v>
      </c>
      <c r="Y2016" s="12">
        <v>1.3911739421659077</v>
      </c>
      <c r="Z2016" s="12">
        <v>-3.8067075033266922</v>
      </c>
      <c r="AA2016" s="12">
        <v>-7.5618613157804422</v>
      </c>
      <c r="AB2016" s="12">
        <v>6.326857348488045</v>
      </c>
      <c r="AC2016" s="12">
        <v>-6.2389793146732746</v>
      </c>
      <c r="AD2016" s="12">
        <v>-1.687762114376107</v>
      </c>
      <c r="AE2016" s="12">
        <v>-1.0971102815579861</v>
      </c>
      <c r="AF2016" s="12">
        <v>-1.0107486037792144</v>
      </c>
      <c r="AG2016" s="12">
        <v>1.6212823666118634</v>
      </c>
      <c r="AH2016" s="12">
        <v>-5.5486493876841259</v>
      </c>
      <c r="AI2016" s="12">
        <v>-2.3124545504615241</v>
      </c>
      <c r="AJ2016" s="12">
        <v>6.3219501514787666</v>
      </c>
      <c r="AK2016" s="12">
        <v>-2.5918594765872109</v>
      </c>
      <c r="AL2016" s="12">
        <v>0.93488825348624416</v>
      </c>
      <c r="AM2016" s="12">
        <v>-4.9549727557337793</v>
      </c>
      <c r="AN2016" s="12">
        <v>-4.2744215856761585</v>
      </c>
      <c r="AO2016" s="12">
        <v>0.4872076808628783</v>
      </c>
      <c r="AP2016" s="12">
        <v>-4.5527063910159438</v>
      </c>
      <c r="AQ2016" s="12">
        <v>3.259630727148763</v>
      </c>
      <c r="AR2016" s="12">
        <v>4.2093404191845387</v>
      </c>
      <c r="AS2016" s="12">
        <v>-3.261848273434909</v>
      </c>
      <c r="AT2016" s="12">
        <v>-3.096453537052458</v>
      </c>
      <c r="AU2016" s="12">
        <v>-3.5944266804165919</v>
      </c>
      <c r="AV2016" s="12">
        <v>-0.81006637919231217</v>
      </c>
      <c r="AW2016" s="12">
        <v>-5.7532693543952114</v>
      </c>
      <c r="AX2016" s="12">
        <v>-2.7379568656434339</v>
      </c>
      <c r="AY2016" s="12">
        <v>4.7986794323136062</v>
      </c>
      <c r="AZ2016" s="12">
        <v>8.0303445903510724</v>
      </c>
      <c r="BA2016" s="12">
        <v>3.6055294960553819</v>
      </c>
      <c r="BB2016" s="12">
        <v>6.238372216750677</v>
      </c>
      <c r="BC2016" s="12">
        <v>0.67859964864802846</v>
      </c>
      <c r="BD2016" s="12">
        <v>5.4957909720560005</v>
      </c>
      <c r="BE2016" s="12">
        <v>6.4453182439094725</v>
      </c>
      <c r="BF2016" s="12">
        <v>-3.856140297985422</v>
      </c>
      <c r="BG2016" s="12">
        <v>3.0239339269705505</v>
      </c>
      <c r="BH2016" s="12">
        <v>-1.355531665021892</v>
      </c>
      <c r="BI2016" s="12">
        <v>6.7266166383893689</v>
      </c>
      <c r="BJ2016" s="12">
        <v>-1.8401454942280584</v>
      </c>
      <c r="BK2016" s="12">
        <v>1.7241616391928911</v>
      </c>
      <c r="BL2016" s="12">
        <v>-0.81006637919231217</v>
      </c>
      <c r="BM2016" s="12">
        <v>4.6278122894414659</v>
      </c>
      <c r="BN2016" s="12">
        <v>-7.2857211584920627</v>
      </c>
      <c r="BO2016" s="12">
        <v>3.1711437014288055</v>
      </c>
      <c r="BP2016" s="12">
        <v>-2.895663100568556</v>
      </c>
      <c r="BQ2016" s="12">
        <v>-8.4761274352709943</v>
      </c>
      <c r="BR2016" s="12">
        <v>3.835852642536504</v>
      </c>
      <c r="BS2016" s="12">
        <v>4.0025520550461273</v>
      </c>
      <c r="BT2016" s="12">
        <v>-1.6616782760892965</v>
      </c>
      <c r="BU2016" s="12">
        <v>-9.1024419281653959</v>
      </c>
      <c r="BV2016" s="12">
        <v>-2.988438994368305</v>
      </c>
      <c r="BW2016" s="12">
        <v>3.5039729762158607</v>
      </c>
      <c r="BX2016" s="12">
        <v>0.15306334636220376</v>
      </c>
      <c r="BY2016" s="12">
        <v>6.325833153425263</v>
      </c>
      <c r="BZ2016" s="12">
        <v>4.2558077626679633</v>
      </c>
      <c r="CA2016" s="12">
        <v>6.2371195357890521</v>
      </c>
      <c r="CB2016" s="12">
        <v>-6.0433181490778765</v>
      </c>
      <c r="CC2016" s="12">
        <v>1.4361069533665534</v>
      </c>
      <c r="CD2016" s="12">
        <v>4.7076076257794499</v>
      </c>
      <c r="CE2016" s="12">
        <v>2.0260695777302993</v>
      </c>
      <c r="CF2016" s="12">
        <v>3.4188532730993817</v>
      </c>
      <c r="CG2016" s="12">
        <v>-2.6651247776829146</v>
      </c>
      <c r="CH2016" s="12">
        <v>2.5462253237008703</v>
      </c>
      <c r="CI2016" s="12">
        <v>-0.23146697676546232</v>
      </c>
      <c r="CJ2016" s="12">
        <v>3.0239339269705505</v>
      </c>
      <c r="CK2016" s="12">
        <v>1.5056698740384047</v>
      </c>
      <c r="CL2016" s="12">
        <v>-3.2693297227555624</v>
      </c>
      <c r="CM2016" s="12">
        <v>3.5418798005705781</v>
      </c>
      <c r="CN2016" s="12">
        <v>-0.90268073608239541</v>
      </c>
      <c r="CO2016" s="12">
        <v>3.8236578878362968</v>
      </c>
      <c r="CP2016" s="12">
        <v>-2.918859435115678</v>
      </c>
      <c r="CQ2016" s="12">
        <v>5.8958522120700065</v>
      </c>
      <c r="CR2016" s="12">
        <v>-5.5371845958633106</v>
      </c>
      <c r="CS2016" s="12">
        <v>0.63244159418334389</v>
      </c>
      <c r="CT2016" s="12">
        <v>10.412295878190195</v>
      </c>
      <c r="CU2016" s="12">
        <v>1.2733616360345013</v>
      </c>
      <c r="CV2016" s="12">
        <v>-2.1036103430923263</v>
      </c>
      <c r="CW2016" s="12">
        <v>-1.0847470589143398</v>
      </c>
      <c r="CX2016" s="12">
        <v>-7.1939906167629895</v>
      </c>
      <c r="CY2016" s="12">
        <v>-6.6459927646933794</v>
      </c>
      <c r="CZ2016" s="12">
        <v>3.987591068922725</v>
      </c>
      <c r="DA2016" s="12">
        <v>2.4359638598340418</v>
      </c>
      <c r="DB2016" s="12">
        <v>-5.5842113620343978</v>
      </c>
      <c r="DC2016" s="12">
        <v>2.1826850420499735</v>
      </c>
      <c r="DD2016" s="12">
        <v>-2.8221066134376138</v>
      </c>
    </row>
    <row r="2017" spans="1:108" x14ac:dyDescent="0.25">
      <c r="H2017" s="11" t="s">
        <v>2</v>
      </c>
      <c r="I2017" s="12">
        <v>17.279165944541742</v>
      </c>
      <c r="J2017" s="12">
        <v>1.0687461243892609</v>
      </c>
      <c r="K2017" s="12">
        <v>0.93598132149418767</v>
      </c>
      <c r="L2017" s="12">
        <v>8.0420358335196589</v>
      </c>
      <c r="M2017" s="12">
        <v>29.852725541613765</v>
      </c>
      <c r="N2017" s="12">
        <v>-11.630089724813789</v>
      </c>
      <c r="O2017" s="12">
        <v>13.387325044268675</v>
      </c>
      <c r="P2017" s="12">
        <v>6.9928549047684303</v>
      </c>
      <c r="Q2017" s="12">
        <v>3.3412213600177711</v>
      </c>
      <c r="R2017" s="12">
        <v>1.8713385360835479</v>
      </c>
      <c r="S2017" s="12">
        <v>9.8855343164323859</v>
      </c>
      <c r="T2017" s="12">
        <v>3.0239435985994669</v>
      </c>
      <c r="U2017" s="12">
        <v>26.552248888338607</v>
      </c>
      <c r="V2017" s="12">
        <v>0.55549659689191755</v>
      </c>
      <c r="W2017" s="12">
        <v>0.75809867012593113</v>
      </c>
      <c r="X2017" s="12">
        <v>7.1126570653986931</v>
      </c>
      <c r="Y2017" s="12">
        <v>12.306787814925858</v>
      </c>
      <c r="Z2017" s="12">
        <v>1.7593951538818813</v>
      </c>
      <c r="AA2017" s="12">
        <v>-4.131899065066821</v>
      </c>
      <c r="AB2017" s="12">
        <v>22.596357959229397</v>
      </c>
      <c r="AC2017" s="12">
        <v>-2.2154548289545337</v>
      </c>
      <c r="AD2017" s="12">
        <v>4.4429171283203432</v>
      </c>
      <c r="AE2017" s="12">
        <v>7.352069416530413</v>
      </c>
      <c r="AF2017" s="12">
        <v>6.8370105809890838</v>
      </c>
      <c r="AG2017" s="12">
        <v>12.622673714196312</v>
      </c>
      <c r="AH2017" s="12">
        <v>-1.9593057374510541</v>
      </c>
      <c r="AI2017" s="12">
        <v>4.4271986957771148</v>
      </c>
      <c r="AJ2017" s="12">
        <v>22.222720439256225</v>
      </c>
      <c r="AK2017" s="12">
        <v>6.5857257580384942</v>
      </c>
      <c r="AL2017" s="12">
        <v>9.4130889718236119</v>
      </c>
      <c r="AM2017" s="12">
        <v>0.32137408596320599</v>
      </c>
      <c r="AN2017" s="12">
        <v>0.38392101165726333</v>
      </c>
      <c r="AO2017" s="12">
        <v>10.367084349750314</v>
      </c>
      <c r="AP2017" s="12">
        <v>-2.6456656138244883E-2</v>
      </c>
      <c r="AQ2017" s="12">
        <v>16.03481908995969</v>
      </c>
      <c r="AR2017" s="12">
        <v>18.354364078039215</v>
      </c>
      <c r="AS2017" s="12">
        <v>3.4308199272408073</v>
      </c>
      <c r="AT2017" s="12">
        <v>3.2430070507649402</v>
      </c>
      <c r="AU2017" s="12">
        <v>3.4222431252837495</v>
      </c>
      <c r="AV2017" s="12">
        <v>7.7034590728058561</v>
      </c>
      <c r="AW2017" s="12">
        <v>-2.7616890054603269</v>
      </c>
      <c r="AX2017" s="12">
        <v>4.944870522435644</v>
      </c>
      <c r="AY2017" s="12">
        <v>19.691531085082097</v>
      </c>
      <c r="AZ2017" s="12">
        <v>26.69221036914815</v>
      </c>
      <c r="BA2017" s="12">
        <v>18.662872551815827</v>
      </c>
      <c r="BB2017" s="12">
        <v>22.048551032415713</v>
      </c>
      <c r="BC2017" s="12">
        <v>12.591856155789232</v>
      </c>
      <c r="BD2017" s="12">
        <v>21.000498828673901</v>
      </c>
      <c r="BE2017" s="12">
        <v>23.19689282292644</v>
      </c>
      <c r="BF2017" s="12">
        <v>1.307370919009283</v>
      </c>
      <c r="BG2017" s="12">
        <v>15.555797978905007</v>
      </c>
      <c r="BH2017" s="12">
        <v>6.5269742979451957</v>
      </c>
      <c r="BI2017" s="12">
        <v>23.619002570979521</v>
      </c>
      <c r="BJ2017" s="12">
        <v>6.1020821824035476</v>
      </c>
      <c r="BK2017" s="12">
        <v>13.84033002846642</v>
      </c>
      <c r="BL2017" s="12">
        <v>7.7034590728058561</v>
      </c>
      <c r="BM2017" s="12">
        <v>19.05747082135008</v>
      </c>
      <c r="BN2017" s="12">
        <v>-5.3005000124264194</v>
      </c>
      <c r="BO2017" s="12">
        <v>17.427291195878322</v>
      </c>
      <c r="BP2017" s="12">
        <v>5.4807277730876631</v>
      </c>
      <c r="BQ2017" s="12">
        <v>-7.3929510756340253</v>
      </c>
      <c r="BR2017" s="12">
        <v>18.790088332411607</v>
      </c>
      <c r="BS2017" s="12">
        <v>17.119980601461389</v>
      </c>
      <c r="BT2017" s="12">
        <v>5.3344573905344266</v>
      </c>
      <c r="BU2017" s="12">
        <v>-8.6783215523407815</v>
      </c>
      <c r="BV2017" s="12">
        <v>3.8180623947376824</v>
      </c>
      <c r="BW2017" s="12">
        <v>15.45910369842335</v>
      </c>
      <c r="BX2017" s="12">
        <v>8.7454153018780829</v>
      </c>
      <c r="BY2017" s="12">
        <v>22.013053770957832</v>
      </c>
      <c r="BZ2017" s="12">
        <v>17.927278513843209</v>
      </c>
      <c r="CA2017" s="12">
        <v>22.463877395292634</v>
      </c>
      <c r="CB2017" s="12">
        <v>-2.4015173283388735</v>
      </c>
      <c r="CC2017" s="12">
        <v>13.564224736852386</v>
      </c>
      <c r="CD2017" s="12">
        <v>19.734897350893366</v>
      </c>
      <c r="CE2017" s="12">
        <v>12.650605545812247</v>
      </c>
      <c r="CF2017" s="12">
        <v>17.393917136431451</v>
      </c>
      <c r="CG2017" s="12">
        <v>3.8948857864160935</v>
      </c>
      <c r="CH2017" s="12">
        <v>14.584264993123151</v>
      </c>
      <c r="CI2017" s="12">
        <v>9.5673934295799956</v>
      </c>
      <c r="CJ2017" s="12">
        <v>15.555797978905007</v>
      </c>
      <c r="CK2017" s="12">
        <v>10.529510656782321</v>
      </c>
      <c r="CL2017" s="12">
        <v>2.9101222137989069</v>
      </c>
      <c r="CM2017" s="12">
        <v>18.353076999118215</v>
      </c>
      <c r="CN2017" s="12">
        <v>7.9964343545232506</v>
      </c>
      <c r="CO2017" s="12">
        <v>17.741237164502223</v>
      </c>
      <c r="CP2017" s="12">
        <v>2.0952470409100568</v>
      </c>
      <c r="CQ2017" s="12">
        <v>20.95654524840127</v>
      </c>
      <c r="CR2017" s="12">
        <v>-0.3165555173463267</v>
      </c>
      <c r="CS2017" s="12">
        <v>12.385059870560225</v>
      </c>
      <c r="CT2017" s="12">
        <v>32.751479284058924</v>
      </c>
      <c r="CU2017" s="12">
        <v>11.941460419349479</v>
      </c>
      <c r="CV2017" s="12">
        <v>5.7256777980433302</v>
      </c>
      <c r="CW2017" s="12">
        <v>5.4419921397178275</v>
      </c>
      <c r="CX2017" s="12">
        <v>-4.923788065240192</v>
      </c>
      <c r="CY2017" s="12">
        <v>-1.7829757378346494</v>
      </c>
      <c r="CZ2017" s="12">
        <v>17.590357962018885</v>
      </c>
      <c r="DA2017" s="12">
        <v>14.578991740951215</v>
      </c>
      <c r="DB2017" s="12">
        <v>0.82269236894698516</v>
      </c>
      <c r="DC2017" s="12">
        <v>15.151781703626453</v>
      </c>
      <c r="DD2017" s="12">
        <v>4.4596414835551288</v>
      </c>
    </row>
    <row r="2018" spans="1:108" x14ac:dyDescent="0.25">
      <c r="A2018" s="2">
        <v>673</v>
      </c>
      <c r="B2018" s="8">
        <f t="shared" ref="B2018" ca="1" si="3039">_xlfn.COVARIANCE.P(OFFSET(I2019,0,0,1,20),OFFSET(I2020,0,0,1,20))/_xlfn.VAR.P(OFFSET(I2019,0,0,1,20))</f>
        <v>1.931285817082165</v>
      </c>
      <c r="C2018" s="8">
        <f t="shared" ref="C2018" ca="1" si="3040">_xlfn.COVARIANCE.P(OFFSET(I2019,0,0,1,50),OFFSET(I2020,0,0,1,50))/_xlfn.VAR.P(OFFSET(I2019,0,0,1,50))</f>
        <v>1.9708683414616486</v>
      </c>
      <c r="D2018" s="8">
        <f t="shared" ref="D2018" ca="1" si="3041">_xlfn.COVARIANCE.P(OFFSET(I2019,0,0,1,100),OFFSET(I2020,0,0,1,100))/_xlfn.VAR.P(OFFSET(I2019,0,0,1,100))</f>
        <v>1.9931414921884743</v>
      </c>
      <c r="E2018" s="8">
        <f t="shared" ref="E2018" ca="1" si="3042">AVERAGE(OFFSET(I2020,0,0,1,20))-AVERAGE(OFFSET(I2019,0,0,1,20))*B2018</f>
        <v>9.9613079065067431</v>
      </c>
      <c r="F2018" s="8">
        <f t="shared" ref="F2018" ca="1" si="3043">AVERAGE(OFFSET(I2020,0,0,1,50))-AVERAGE(OFFSET(I2019,0,0,1,50))*C2018</f>
        <v>9.8242129199063513</v>
      </c>
      <c r="G2018" s="8">
        <f t="shared" ref="G2018" ca="1" si="3044">AVERAGE(OFFSET(I2020,0,0,1,100))-AVERAGE(OFFSET(I2019,0,0,1,100))*D2018</f>
        <v>9.824522745630178</v>
      </c>
      <c r="H2018" s="9" t="s">
        <v>29</v>
      </c>
      <c r="I2018" s="10">
        <v>3426</v>
      </c>
      <c r="J2018" s="10">
        <v>3444</v>
      </c>
      <c r="K2018" s="10">
        <v>3119</v>
      </c>
      <c r="L2018" s="10">
        <v>5905</v>
      </c>
      <c r="M2018" s="10">
        <v>6161</v>
      </c>
      <c r="N2018" s="10">
        <v>362</v>
      </c>
      <c r="O2018" s="10">
        <v>1558</v>
      </c>
      <c r="P2018" s="10">
        <v>7045</v>
      </c>
      <c r="Q2018" s="10">
        <v>709</v>
      </c>
      <c r="R2018" s="10">
        <v>4817</v>
      </c>
      <c r="S2018" s="10">
        <v>3636</v>
      </c>
      <c r="T2018" s="10">
        <v>716</v>
      </c>
      <c r="U2018" s="10">
        <v>4386</v>
      </c>
      <c r="V2018" s="10">
        <v>8245</v>
      </c>
      <c r="W2018" s="10">
        <v>6267</v>
      </c>
      <c r="X2018" s="10">
        <v>654</v>
      </c>
      <c r="Y2018" s="10">
        <v>9626</v>
      </c>
      <c r="Z2018" s="10">
        <v>9547</v>
      </c>
      <c r="AA2018" s="10">
        <v>3712</v>
      </c>
      <c r="AB2018" s="10">
        <v>5021</v>
      </c>
      <c r="AC2018" s="10">
        <v>9899</v>
      </c>
      <c r="AD2018" s="10">
        <v>3127</v>
      </c>
      <c r="AE2018" s="10">
        <v>3669</v>
      </c>
      <c r="AF2018" s="10">
        <v>2050</v>
      </c>
      <c r="AG2018" s="10">
        <v>6383</v>
      </c>
      <c r="AH2018" s="10">
        <v>769</v>
      </c>
      <c r="AI2018" s="10">
        <v>9598</v>
      </c>
      <c r="AJ2018" s="10">
        <v>4774</v>
      </c>
      <c r="AK2018" s="10">
        <v>149</v>
      </c>
      <c r="AL2018" s="10">
        <v>5493</v>
      </c>
      <c r="AM2018" s="10">
        <v>6598</v>
      </c>
      <c r="AN2018" s="10">
        <v>2502</v>
      </c>
      <c r="AO2018" s="10">
        <v>8526</v>
      </c>
      <c r="AP2018" s="10">
        <v>3822</v>
      </c>
      <c r="AQ2018" s="10">
        <v>6317</v>
      </c>
      <c r="AR2018" s="10">
        <v>8614</v>
      </c>
      <c r="AS2018" s="10">
        <v>7720</v>
      </c>
      <c r="AT2018" s="10">
        <v>9989</v>
      </c>
      <c r="AU2018" s="10">
        <v>5313</v>
      </c>
      <c r="AV2018" s="10">
        <v>3901</v>
      </c>
      <c r="AW2018" s="10">
        <v>1843</v>
      </c>
      <c r="AX2018" s="10">
        <v>4218</v>
      </c>
      <c r="AY2018" s="10">
        <v>6445</v>
      </c>
      <c r="AZ2018" s="10">
        <v>7693</v>
      </c>
      <c r="BA2018" s="10">
        <v>1348</v>
      </c>
      <c r="BB2018" s="10">
        <v>7416</v>
      </c>
      <c r="BC2018" s="10">
        <v>558</v>
      </c>
      <c r="BD2018" s="10">
        <v>2994</v>
      </c>
      <c r="BE2018" s="10">
        <v>2803</v>
      </c>
      <c r="BF2018" s="10">
        <v>6079</v>
      </c>
      <c r="BG2018" s="10">
        <v>7998</v>
      </c>
      <c r="BH2018" s="10">
        <v>8832</v>
      </c>
      <c r="BI2018" s="10">
        <v>7178</v>
      </c>
      <c r="BJ2018" s="10">
        <v>5244</v>
      </c>
      <c r="BK2018" s="10">
        <v>812</v>
      </c>
      <c r="BL2018" s="10">
        <v>5752</v>
      </c>
      <c r="BM2018" s="10">
        <v>5313</v>
      </c>
      <c r="BN2018" s="10">
        <v>3122</v>
      </c>
      <c r="BO2018" s="10">
        <v>8192</v>
      </c>
      <c r="BP2018" s="10">
        <v>5927</v>
      </c>
      <c r="BQ2018" s="10">
        <v>3604</v>
      </c>
      <c r="BR2018" s="10">
        <v>7548</v>
      </c>
      <c r="BS2018" s="10">
        <v>9179</v>
      </c>
      <c r="BT2018" s="10">
        <v>4304</v>
      </c>
      <c r="BU2018" s="10">
        <v>703</v>
      </c>
      <c r="BV2018" s="10">
        <v>7858</v>
      </c>
      <c r="BW2018" s="10">
        <v>983</v>
      </c>
      <c r="BX2018" s="10">
        <v>9829</v>
      </c>
      <c r="BY2018" s="10">
        <v>3970</v>
      </c>
      <c r="BZ2018" s="10">
        <v>6028</v>
      </c>
      <c r="CA2018" s="10">
        <v>9569</v>
      </c>
      <c r="CB2018" s="10">
        <v>4751</v>
      </c>
      <c r="CC2018" s="10">
        <v>7366</v>
      </c>
      <c r="CD2018" s="10">
        <v>5385</v>
      </c>
      <c r="CE2018" s="10">
        <v>1322</v>
      </c>
      <c r="CF2018" s="10">
        <v>3771</v>
      </c>
      <c r="CG2018" s="10">
        <v>4173</v>
      </c>
      <c r="CH2018" s="10">
        <v>596</v>
      </c>
      <c r="CI2018" s="10">
        <v>3273</v>
      </c>
      <c r="CJ2018" s="10">
        <v>8193</v>
      </c>
      <c r="CK2018" s="10">
        <v>502</v>
      </c>
      <c r="CL2018" s="10">
        <v>6326</v>
      </c>
      <c r="CM2018" s="10">
        <v>6049</v>
      </c>
      <c r="CN2018" s="10">
        <v>1801</v>
      </c>
      <c r="CO2018" s="10">
        <v>1549</v>
      </c>
      <c r="CP2018" s="10">
        <v>9422</v>
      </c>
      <c r="CQ2018" s="10">
        <v>9050</v>
      </c>
      <c r="CR2018" s="10">
        <v>6565</v>
      </c>
      <c r="CS2018" s="10">
        <v>6899</v>
      </c>
      <c r="CT2018" s="10">
        <v>3639</v>
      </c>
      <c r="CU2018" s="10">
        <v>6414</v>
      </c>
      <c r="CV2018" s="10">
        <v>5887</v>
      </c>
      <c r="CW2018" s="10">
        <v>9611</v>
      </c>
      <c r="CX2018" s="10">
        <v>3695</v>
      </c>
      <c r="CY2018" s="10">
        <v>450</v>
      </c>
      <c r="CZ2018" s="10">
        <v>6685</v>
      </c>
      <c r="DA2018" s="10">
        <v>1667</v>
      </c>
      <c r="DB2018" s="10">
        <v>5943</v>
      </c>
      <c r="DC2018" s="10">
        <v>8608</v>
      </c>
      <c r="DD2018" s="10">
        <v>8279</v>
      </c>
    </row>
    <row r="2019" spans="1:108" x14ac:dyDescent="0.25">
      <c r="H2019" s="11" t="s">
        <v>0</v>
      </c>
      <c r="I2019" s="12">
        <v>5.0340841114386237</v>
      </c>
      <c r="J2019" s="12">
        <v>7.5436077002444168</v>
      </c>
      <c r="K2019" s="12">
        <v>3.6810572883749209</v>
      </c>
      <c r="L2019" s="12">
        <v>4.9259925014388175</v>
      </c>
      <c r="M2019" s="12">
        <v>5.6614210707438044</v>
      </c>
      <c r="N2019" s="12">
        <v>3.8504756051930196</v>
      </c>
      <c r="O2019" s="12">
        <v>-1.0174589109906271</v>
      </c>
      <c r="P2019" s="12">
        <v>-2.1685509511953835</v>
      </c>
      <c r="Q2019" s="12">
        <v>-2.7034555196123948</v>
      </c>
      <c r="R2019" s="12">
        <v>-0.30675951710066979</v>
      </c>
      <c r="S2019" s="12">
        <v>-2.8605932220699473E-2</v>
      </c>
      <c r="T2019" s="12">
        <v>5.3277907303145788</v>
      </c>
      <c r="U2019" s="12">
        <v>1.9868007056730348</v>
      </c>
      <c r="V2019" s="12">
        <v>11.312178919356315</v>
      </c>
      <c r="W2019" s="12">
        <v>11.05253088520702</v>
      </c>
      <c r="X2019" s="12">
        <v>1.4865207271833771</v>
      </c>
      <c r="Y2019" s="12">
        <v>2.3985840826190272</v>
      </c>
      <c r="Z2019" s="12">
        <v>1.1814863274067804</v>
      </c>
      <c r="AA2019" s="12">
        <v>2.3497010659859465</v>
      </c>
      <c r="AB2019" s="12">
        <v>-0.10576005894593521</v>
      </c>
      <c r="AC2019" s="12">
        <v>-7.7949135264861216</v>
      </c>
      <c r="AD2019" s="12">
        <v>1.8997468037502014</v>
      </c>
      <c r="AE2019" s="12">
        <v>-7.2624848865887612</v>
      </c>
      <c r="AF2019" s="12">
        <v>-0.5332076578108178</v>
      </c>
      <c r="AG2019" s="12">
        <v>-0.74570467723356615</v>
      </c>
      <c r="AH2019" s="12">
        <v>-4.7276295869862786</v>
      </c>
      <c r="AI2019" s="12">
        <v>-1.6562628195147546</v>
      </c>
      <c r="AJ2019" s="12">
        <v>-2.8765149938434749</v>
      </c>
      <c r="AK2019" s="12">
        <v>-1.4965354140398852</v>
      </c>
      <c r="AL2019" s="12">
        <v>-1.6544028625301375</v>
      </c>
      <c r="AM2019" s="12">
        <v>-2.12839751004964</v>
      </c>
      <c r="AN2019" s="12">
        <v>-0.58121845785755533</v>
      </c>
      <c r="AO2019" s="12">
        <v>4.7014008607050535</v>
      </c>
      <c r="AP2019" s="12">
        <v>-0.44438695780067461</v>
      </c>
      <c r="AQ2019" s="12">
        <v>-1.4617890374564775</v>
      </c>
      <c r="AR2019" s="12">
        <v>-4.1107533534820906</v>
      </c>
      <c r="AS2019" s="12">
        <v>-0.85406658620724552</v>
      </c>
      <c r="AT2019" s="12">
        <v>2.0368856258499406</v>
      </c>
      <c r="AU2019" s="12">
        <v>-4.2276502407035661</v>
      </c>
      <c r="AV2019" s="12">
        <v>2.6220508703450944</v>
      </c>
      <c r="AW2019" s="12">
        <v>-1.3047050405029772</v>
      </c>
      <c r="AX2019" s="12">
        <v>5.3527886750804825</v>
      </c>
      <c r="AY2019" s="12">
        <v>2.0041926248556963</v>
      </c>
      <c r="AZ2019" s="12">
        <v>-6.9904224751077271</v>
      </c>
      <c r="BA2019" s="12">
        <v>0.80344042733055232</v>
      </c>
      <c r="BB2019" s="12">
        <v>-3.4072371251431681</v>
      </c>
      <c r="BC2019" s="12">
        <v>-1.1243310693110382</v>
      </c>
      <c r="BD2019" s="12">
        <v>-0.20117564400761634</v>
      </c>
      <c r="BE2019" s="12">
        <v>-2.1977831109198571</v>
      </c>
      <c r="BF2019" s="12">
        <v>3.1662193129956524</v>
      </c>
      <c r="BG2019" s="12">
        <v>-3.4862262591982311</v>
      </c>
      <c r="BH2019" s="12">
        <v>-9.0193982608841914</v>
      </c>
      <c r="BI2019" s="12">
        <v>0.63450828372599544</v>
      </c>
      <c r="BJ2019" s="12">
        <v>1.948056271177947</v>
      </c>
      <c r="BK2019" s="12">
        <v>2.2361663661594675</v>
      </c>
      <c r="BL2019" s="12">
        <v>3.787414492372581</v>
      </c>
      <c r="BM2019" s="12">
        <v>-4.2276502407035661</v>
      </c>
      <c r="BN2019" s="12">
        <v>1.3427482775613899E-2</v>
      </c>
      <c r="BO2019" s="12">
        <v>-13.468688385722707</v>
      </c>
      <c r="BP2019" s="12">
        <v>-4.0631173818973938</v>
      </c>
      <c r="BQ2019" s="12">
        <v>5.2272452108099676</v>
      </c>
      <c r="BR2019" s="12">
        <v>6.9781215839095445</v>
      </c>
      <c r="BS2019" s="12">
        <v>-5.5173545473997629</v>
      </c>
      <c r="BT2019" s="12">
        <v>-9.7309214666408655E-2</v>
      </c>
      <c r="BU2019" s="12">
        <v>7.3005798712842243</v>
      </c>
      <c r="BV2019" s="12">
        <v>4.8223395924494401</v>
      </c>
      <c r="BW2019" s="12">
        <v>-4.2390328859143924</v>
      </c>
      <c r="BX2019" s="12">
        <v>1.503817471440033</v>
      </c>
      <c r="BY2019" s="12">
        <v>-4.7677351081748807</v>
      </c>
      <c r="BZ2019" s="12">
        <v>2.7991090050291567</v>
      </c>
      <c r="CA2019" s="12">
        <v>7.7463094172915099</v>
      </c>
      <c r="CB2019" s="12">
        <v>4.4533455818773158</v>
      </c>
      <c r="CC2019" s="12">
        <v>0.72979226683487086</v>
      </c>
      <c r="CD2019" s="12">
        <v>-3.0292024303416465</v>
      </c>
      <c r="CE2019" s="12">
        <v>-5.4038690274352996</v>
      </c>
      <c r="CF2019" s="12">
        <v>2.2538758491299644</v>
      </c>
      <c r="CG2019" s="12">
        <v>1.365988674257379</v>
      </c>
      <c r="CH2019" s="12">
        <v>-5.5193089156479935</v>
      </c>
      <c r="CI2019" s="12">
        <v>-5.5193948569555449</v>
      </c>
      <c r="CJ2019" s="12">
        <v>-0.16774900442796581</v>
      </c>
      <c r="CK2019" s="12">
        <v>-6.0832263039202559</v>
      </c>
      <c r="CL2019" s="12">
        <v>-2.7294855081597214</v>
      </c>
      <c r="CM2019" s="12">
        <v>-6.0738969476830027</v>
      </c>
      <c r="CN2019" s="12">
        <v>6.0482320681861452</v>
      </c>
      <c r="CO2019" s="12">
        <v>0.27504842043622318</v>
      </c>
      <c r="CP2019" s="12">
        <v>0.29148284861647272</v>
      </c>
      <c r="CQ2019" s="12">
        <v>-2.6664266893560584</v>
      </c>
      <c r="CR2019" s="12">
        <v>-3.7956990397241737</v>
      </c>
      <c r="CS2019" s="12">
        <v>-0.63148374753048675</v>
      </c>
      <c r="CT2019" s="12">
        <v>-6.0347266309437479</v>
      </c>
      <c r="CU2019" s="12">
        <v>9.3337615754275323</v>
      </c>
      <c r="CV2019" s="12">
        <v>-0.88336341695021414</v>
      </c>
      <c r="CW2019" s="12">
        <v>1.0269248438161629</v>
      </c>
      <c r="CX2019" s="12">
        <v>5.5336066146793295</v>
      </c>
      <c r="CY2019" s="12">
        <v>-3.1170124057816113</v>
      </c>
      <c r="CZ2019" s="12">
        <v>-6.316722429243427</v>
      </c>
      <c r="DA2019" s="12">
        <v>3.6113310812233119</v>
      </c>
      <c r="DB2019" s="12">
        <v>5.3246082681696123</v>
      </c>
      <c r="DC2019" s="12">
        <v>0.9681007398032776</v>
      </c>
      <c r="DD2019" s="12">
        <v>1.5331690741203521</v>
      </c>
    </row>
    <row r="2020" spans="1:108" x14ac:dyDescent="0.25">
      <c r="H2020" s="11" t="s">
        <v>2</v>
      </c>
      <c r="I2020" s="12">
        <v>18.219777846287265</v>
      </c>
      <c r="J2020" s="12">
        <v>24.932985316936435</v>
      </c>
      <c r="K2020" s="12">
        <v>17.753766204349489</v>
      </c>
      <c r="L2020" s="12">
        <v>20.869600950836769</v>
      </c>
      <c r="M2020" s="12">
        <v>21.948442966412895</v>
      </c>
      <c r="N2020" s="12">
        <v>16.414460586693412</v>
      </c>
      <c r="O2020" s="12">
        <v>10.722102523398544</v>
      </c>
      <c r="P2020" s="12">
        <v>6.3446142129503373</v>
      </c>
      <c r="Q2020" s="12">
        <v>4.4412542756449094</v>
      </c>
      <c r="R2020" s="12">
        <v>8.0086823058711119</v>
      </c>
      <c r="S2020" s="12">
        <v>10.093423269785687</v>
      </c>
      <c r="T2020" s="12">
        <v>20.943682777912837</v>
      </c>
      <c r="U2020" s="12">
        <v>13.68297435066145</v>
      </c>
      <c r="V2020" s="12">
        <v>31.389461522433749</v>
      </c>
      <c r="W2020" s="12">
        <v>31.503957020033393</v>
      </c>
      <c r="X2020" s="12">
        <v>11.47928821637044</v>
      </c>
      <c r="Y2020" s="12">
        <v>13.58186719141845</v>
      </c>
      <c r="Z2020" s="12">
        <v>12.809591942935477</v>
      </c>
      <c r="AA2020" s="12">
        <v>13.795098202067184</v>
      </c>
      <c r="AB2020" s="12">
        <v>8.9911216788634647</v>
      </c>
      <c r="AC2020" s="12">
        <v>-5.647147388345183</v>
      </c>
      <c r="AD2020" s="12">
        <v>13.81683946078936</v>
      </c>
      <c r="AE2020" s="12">
        <v>-4.1356161598632442</v>
      </c>
      <c r="AF2020" s="12">
        <v>7.8722438917299851</v>
      </c>
      <c r="AG2020" s="12">
        <v>8.290544244657081</v>
      </c>
      <c r="AH2020" s="12">
        <v>0.57868598964382645</v>
      </c>
      <c r="AI2020" s="12">
        <v>5.81857383815621</v>
      </c>
      <c r="AJ2020" s="12">
        <v>3.4867400226359897</v>
      </c>
      <c r="AK2020" s="12">
        <v>7.7918418209401654</v>
      </c>
      <c r="AL2020" s="12">
        <v>6.6193459451528165</v>
      </c>
      <c r="AM2020" s="12">
        <v>5.6081570232601239</v>
      </c>
      <c r="AN2020" s="12">
        <v>7.0004870361726006</v>
      </c>
      <c r="AO2020" s="12">
        <v>19.471226726274381</v>
      </c>
      <c r="AP2020" s="12">
        <v>9.509948057220317</v>
      </c>
      <c r="AQ2020" s="12">
        <v>5.4328897596710313</v>
      </c>
      <c r="AR2020" s="12">
        <v>0.6599544688970429</v>
      </c>
      <c r="AS2020" s="12">
        <v>8.542995697711417</v>
      </c>
      <c r="AT2020" s="12">
        <v>14.250042929670125</v>
      </c>
      <c r="AU2020" s="12">
        <v>2.3987137492140729</v>
      </c>
      <c r="AV2020" s="12">
        <v>15.261225841271072</v>
      </c>
      <c r="AW2020" s="12">
        <v>7.1190291084432449</v>
      </c>
      <c r="AX2020" s="12">
        <v>20.287839409781903</v>
      </c>
      <c r="AY2020" s="12">
        <v>13.565209611827713</v>
      </c>
      <c r="AZ2020" s="12">
        <v>-5.0728019824329733</v>
      </c>
      <c r="BA2020" s="12">
        <v>12.068285838588139</v>
      </c>
      <c r="BB2020" s="12">
        <v>3.8858408481623639</v>
      </c>
      <c r="BC2020" s="12">
        <v>7.3560330788441091</v>
      </c>
      <c r="BD2020" s="12">
        <v>10.801496456534622</v>
      </c>
      <c r="BE2020" s="12">
        <v>6.3105081198915052</v>
      </c>
      <c r="BF2020" s="12">
        <v>16.103749941312334</v>
      </c>
      <c r="BG2020" s="12">
        <v>2.4300655219235776</v>
      </c>
      <c r="BH2020" s="12">
        <v>-9.2866640481086655</v>
      </c>
      <c r="BI2020" s="12">
        <v>12.196494083734233</v>
      </c>
      <c r="BJ2020" s="12">
        <v>13.683971080239628</v>
      </c>
      <c r="BK2020" s="12">
        <v>12.884113661264392</v>
      </c>
      <c r="BL2020" s="12">
        <v>16.010267731652998</v>
      </c>
      <c r="BM2020" s="12">
        <v>2.3987137492140729</v>
      </c>
      <c r="BN2020" s="12">
        <v>10.245906850776462</v>
      </c>
      <c r="BO2020" s="12">
        <v>-17.292746839769727</v>
      </c>
      <c r="BP2020" s="12">
        <v>1.1005078975124958</v>
      </c>
      <c r="BQ2020" s="12">
        <v>19.079592543873844</v>
      </c>
      <c r="BR2020" s="12">
        <v>24.035464768887298</v>
      </c>
      <c r="BS2020" s="12">
        <v>-0.36690490853565361</v>
      </c>
      <c r="BT2020" s="12">
        <v>10.024603527177792</v>
      </c>
      <c r="BU2020" s="12">
        <v>23.971454667722629</v>
      </c>
      <c r="BV2020" s="12">
        <v>17.877241861472278</v>
      </c>
      <c r="BW2020" s="12">
        <v>2.5042241393287967</v>
      </c>
      <c r="BX2020" s="12">
        <v>12.397824143337013</v>
      </c>
      <c r="BY2020" s="12">
        <v>1.257444165791179</v>
      </c>
      <c r="BZ2020" s="12">
        <v>18.447019929679236</v>
      </c>
      <c r="CA2020" s="12">
        <v>24.323017614878832</v>
      </c>
      <c r="CB2020" s="12">
        <v>18.668604659948812</v>
      </c>
      <c r="CC2020" s="12">
        <v>9.2130168764544109</v>
      </c>
      <c r="CD2020" s="12">
        <v>2.9774971601561777</v>
      </c>
      <c r="CE2020" s="12">
        <v>-1.2218304364158483</v>
      </c>
      <c r="CF2020" s="12">
        <v>15.719565759143528</v>
      </c>
      <c r="CG2020" s="12">
        <v>12.343546166906886</v>
      </c>
      <c r="CH2020" s="12">
        <v>-1.5739951905708629</v>
      </c>
      <c r="CI2020" s="12">
        <v>-2.7454762761722105</v>
      </c>
      <c r="CJ2020" s="12">
        <v>8.9634784168139898</v>
      </c>
      <c r="CK2020" s="12">
        <v>-2.5880222989140291</v>
      </c>
      <c r="CL2020" s="12">
        <v>4.4341211991384597</v>
      </c>
      <c r="CM2020" s="12">
        <v>-3.4289206601454847</v>
      </c>
      <c r="CN2020" s="12">
        <v>22.549472834118053</v>
      </c>
      <c r="CO2020" s="12">
        <v>9.5897841446060124</v>
      </c>
      <c r="CP2020" s="12">
        <v>9.9004839154874045</v>
      </c>
      <c r="CQ2020" s="12">
        <v>4.1387973482415328</v>
      </c>
      <c r="CR2020" s="12">
        <v>4.1939964832492835</v>
      </c>
      <c r="CS2020" s="12">
        <v>8.0852131987252847</v>
      </c>
      <c r="CT2020" s="12">
        <v>-0.5984523624816025</v>
      </c>
      <c r="CU2020" s="12">
        <v>28.653509767874681</v>
      </c>
      <c r="CV2020" s="12">
        <v>6.6888066402074475</v>
      </c>
      <c r="CW2020" s="12">
        <v>12.022126375720472</v>
      </c>
      <c r="CX2020" s="12">
        <v>22.99381383190671</v>
      </c>
      <c r="CY2020" s="12">
        <v>2.5816461450207568</v>
      </c>
      <c r="CZ2020" s="12">
        <v>-2.1592031365362985</v>
      </c>
      <c r="DA2020" s="12">
        <v>17.555186964830138</v>
      </c>
      <c r="DB2020" s="12">
        <v>21.814949863021837</v>
      </c>
      <c r="DC2020" s="12">
        <v>12.755915522436796</v>
      </c>
      <c r="DD2020" s="12">
        <v>14.285072243288147</v>
      </c>
    </row>
    <row r="2021" spans="1:108" x14ac:dyDescent="0.25">
      <c r="A2021" s="2">
        <v>674</v>
      </c>
      <c r="B2021" s="8">
        <f t="shared" ref="B2021" ca="1" si="3045">_xlfn.COVARIANCE.P(OFFSET(I2022,0,0,1,20),OFFSET(I2023,0,0,1,20))/_xlfn.VAR.P(OFFSET(I2022,0,0,1,20))</f>
        <v>1.9728249423793156</v>
      </c>
      <c r="C2021" s="8">
        <f t="shared" ref="C2021" ca="1" si="3046">_xlfn.COVARIANCE.P(OFFSET(I2022,0,0,1,50),OFFSET(I2023,0,0,1,50))/_xlfn.VAR.P(OFFSET(I2022,0,0,1,50))</f>
        <v>2.0133108326051596</v>
      </c>
      <c r="D2021" s="8">
        <f t="shared" ref="D2021" ca="1" si="3047">_xlfn.COVARIANCE.P(OFFSET(I2022,0,0,1,100),OFFSET(I2023,0,0,1,100))/_xlfn.VAR.P(OFFSET(I2022,0,0,1,100))</f>
        <v>1.9948152149210459</v>
      </c>
      <c r="E2021" s="8">
        <f t="shared" ref="E2021" ca="1" si="3048">AVERAGE(OFFSET(I2023,0,0,1,20))-AVERAGE(OFFSET(I2022,0,0,1,20))*B2021</f>
        <v>9.9415964816388431</v>
      </c>
      <c r="F2021" s="8">
        <f t="shared" ref="F2021" ca="1" si="3049">AVERAGE(OFFSET(I2023,0,0,1,50))-AVERAGE(OFFSET(I2022,0,0,1,50))*C2021</f>
        <v>9.8090727869821084</v>
      </c>
      <c r="G2021" s="8">
        <f t="shared" ref="G2021" ca="1" si="3050">AVERAGE(OFFSET(I2023,0,0,1,100))-AVERAGE(OFFSET(I2022,0,0,1,100))*D2021</f>
        <v>9.7657801920486147</v>
      </c>
      <c r="H2021" s="9" t="s">
        <v>29</v>
      </c>
      <c r="I2021" s="10">
        <v>79</v>
      </c>
      <c r="J2021" s="10">
        <v>5079</v>
      </c>
      <c r="K2021" s="10">
        <v>3856</v>
      </c>
      <c r="L2021" s="10">
        <v>9421</v>
      </c>
      <c r="M2021" s="10">
        <v>8011</v>
      </c>
      <c r="N2021" s="10">
        <v>9565</v>
      </c>
      <c r="O2021" s="10">
        <v>1176</v>
      </c>
      <c r="P2021" s="10">
        <v>6199</v>
      </c>
      <c r="Q2021" s="10">
        <v>6957</v>
      </c>
      <c r="R2021" s="10">
        <v>5271</v>
      </c>
      <c r="S2021" s="10">
        <v>8565</v>
      </c>
      <c r="T2021" s="10">
        <v>7342</v>
      </c>
      <c r="U2021" s="10">
        <v>6169</v>
      </c>
      <c r="V2021" s="10">
        <v>3242</v>
      </c>
      <c r="W2021" s="10">
        <v>6150</v>
      </c>
      <c r="X2021" s="10">
        <v>3407</v>
      </c>
      <c r="Y2021" s="10">
        <v>9336</v>
      </c>
      <c r="Z2021" s="10">
        <v>442</v>
      </c>
      <c r="AA2021" s="10">
        <v>7446</v>
      </c>
      <c r="AB2021" s="10">
        <v>3364</v>
      </c>
      <c r="AC2021" s="10">
        <v>6720</v>
      </c>
      <c r="AD2021" s="10">
        <v>6236</v>
      </c>
      <c r="AE2021" s="10">
        <v>4739</v>
      </c>
      <c r="AF2021" s="10">
        <v>8462</v>
      </c>
      <c r="AG2021" s="10">
        <v>9396</v>
      </c>
      <c r="AH2021" s="10">
        <v>9827</v>
      </c>
      <c r="AI2021" s="10">
        <v>7550</v>
      </c>
      <c r="AJ2021" s="10">
        <v>257</v>
      </c>
      <c r="AK2021" s="10">
        <v>3027</v>
      </c>
      <c r="AL2021" s="10">
        <v>3311</v>
      </c>
      <c r="AM2021" s="10">
        <v>5897</v>
      </c>
      <c r="AN2021" s="10">
        <v>3563</v>
      </c>
      <c r="AO2021" s="10">
        <v>8016</v>
      </c>
      <c r="AP2021" s="10">
        <v>5107</v>
      </c>
      <c r="AQ2021" s="10">
        <v>6878</v>
      </c>
      <c r="AR2021" s="10">
        <v>9213</v>
      </c>
      <c r="AS2021" s="10">
        <v>8295</v>
      </c>
      <c r="AT2021" s="10">
        <v>8358</v>
      </c>
      <c r="AU2021" s="10">
        <v>7916</v>
      </c>
      <c r="AV2021" s="10">
        <v>3182</v>
      </c>
      <c r="AW2021" s="10">
        <v>8249</v>
      </c>
      <c r="AX2021" s="10">
        <v>3816</v>
      </c>
      <c r="AY2021" s="10">
        <v>5172</v>
      </c>
      <c r="AZ2021" s="10">
        <v>4050</v>
      </c>
      <c r="BA2021" s="10">
        <v>548</v>
      </c>
      <c r="BB2021" s="10">
        <v>1769</v>
      </c>
      <c r="BC2021" s="10">
        <v>955</v>
      </c>
      <c r="BD2021" s="10">
        <v>517</v>
      </c>
      <c r="BE2021" s="10">
        <v>6820</v>
      </c>
      <c r="BF2021" s="10">
        <v>7285</v>
      </c>
      <c r="BG2021" s="10">
        <v>9709</v>
      </c>
      <c r="BH2021" s="10">
        <v>6656</v>
      </c>
      <c r="BI2021" s="10">
        <v>6267</v>
      </c>
      <c r="BJ2021" s="10">
        <v>569</v>
      </c>
      <c r="BK2021" s="10">
        <v>5665</v>
      </c>
      <c r="BL2021" s="10">
        <v>1888</v>
      </c>
      <c r="BM2021" s="10">
        <v>1226</v>
      </c>
      <c r="BN2021" s="10">
        <v>308</v>
      </c>
      <c r="BO2021" s="10">
        <v>5931</v>
      </c>
      <c r="BP2021" s="10">
        <v>3398</v>
      </c>
      <c r="BQ2021" s="10">
        <v>6386</v>
      </c>
      <c r="BR2021" s="10">
        <v>9891</v>
      </c>
      <c r="BS2021" s="10">
        <v>7202</v>
      </c>
      <c r="BT2021" s="10">
        <v>2185</v>
      </c>
      <c r="BU2021" s="10">
        <v>2477</v>
      </c>
      <c r="BV2021" s="10">
        <v>5008</v>
      </c>
      <c r="BW2021" s="10">
        <v>7735</v>
      </c>
      <c r="BX2021" s="10">
        <v>1136</v>
      </c>
      <c r="BY2021" s="10">
        <v>9214</v>
      </c>
      <c r="BZ2021" s="10">
        <v>806</v>
      </c>
      <c r="CA2021" s="10">
        <v>7777</v>
      </c>
      <c r="CB2021" s="10">
        <v>5560</v>
      </c>
      <c r="CC2021" s="10">
        <v>9066</v>
      </c>
      <c r="CD2021" s="10">
        <v>4897</v>
      </c>
      <c r="CE2021" s="10">
        <v>6103</v>
      </c>
      <c r="CF2021" s="10">
        <v>5460</v>
      </c>
      <c r="CG2021" s="10">
        <v>2044</v>
      </c>
      <c r="CH2021" s="10">
        <v>6733</v>
      </c>
      <c r="CI2021" s="10">
        <v>5594</v>
      </c>
      <c r="CJ2021" s="10">
        <v>9489</v>
      </c>
      <c r="CK2021" s="10">
        <v>1115</v>
      </c>
      <c r="CL2021" s="10">
        <v>5900</v>
      </c>
      <c r="CM2021" s="10">
        <v>7251</v>
      </c>
      <c r="CN2021" s="10">
        <v>3042</v>
      </c>
      <c r="CO2021" s="10">
        <v>4295</v>
      </c>
      <c r="CP2021" s="10">
        <v>7200</v>
      </c>
      <c r="CQ2021" s="10">
        <v>6956</v>
      </c>
      <c r="CR2021" s="10">
        <v>9890</v>
      </c>
      <c r="CS2021" s="10">
        <v>7191</v>
      </c>
      <c r="CT2021" s="10">
        <v>5411</v>
      </c>
      <c r="CU2021" s="10">
        <v>4008</v>
      </c>
      <c r="CV2021" s="10">
        <v>5977</v>
      </c>
      <c r="CW2021" s="10">
        <v>8249</v>
      </c>
      <c r="CX2021" s="10">
        <v>2439</v>
      </c>
      <c r="CY2021" s="10">
        <v>1945</v>
      </c>
      <c r="CZ2021" s="10">
        <v>4447</v>
      </c>
      <c r="DA2021" s="10">
        <v>7943</v>
      </c>
      <c r="DB2021" s="10">
        <v>2632</v>
      </c>
      <c r="DC2021" s="10">
        <v>1220</v>
      </c>
      <c r="DD2021" s="10">
        <v>5775</v>
      </c>
    </row>
    <row r="2022" spans="1:108" x14ac:dyDescent="0.25">
      <c r="H2022" s="11" t="s">
        <v>0</v>
      </c>
      <c r="I2022" s="12">
        <v>-3.2145107909834221</v>
      </c>
      <c r="J2022" s="12">
        <v>-9.3147790836120894</v>
      </c>
      <c r="K2022" s="12">
        <v>-4.1792116745933532</v>
      </c>
      <c r="L2022" s="12">
        <v>-3.4419097129320066</v>
      </c>
      <c r="M2022" s="12">
        <v>-4.8706759453550745</v>
      </c>
      <c r="N2022" s="12">
        <v>3.1350225049536125</v>
      </c>
      <c r="O2022" s="12">
        <v>-0.31625281209078598</v>
      </c>
      <c r="P2022" s="12">
        <v>-6.530946000090422</v>
      </c>
      <c r="Q2022" s="12">
        <v>2.6177650998470865</v>
      </c>
      <c r="R2022" s="12">
        <v>-7.8969510792385815</v>
      </c>
      <c r="S2022" s="12">
        <v>5.5965543416486252</v>
      </c>
      <c r="T2022" s="12">
        <v>-5.8814198286706816</v>
      </c>
      <c r="U2022" s="12">
        <v>-6.1506094994200478</v>
      </c>
      <c r="V2022" s="12">
        <v>-0.2499820864426425</v>
      </c>
      <c r="W2022" s="12">
        <v>-2.0336638771952176</v>
      </c>
      <c r="X2022" s="12">
        <v>-4.5351797505528788</v>
      </c>
      <c r="Y2022" s="12">
        <v>1.8592002911187875</v>
      </c>
      <c r="Z2022" s="12">
        <v>2.5329018001409294</v>
      </c>
      <c r="AA2022" s="12">
        <v>-1.5779561153995627</v>
      </c>
      <c r="AB2022" s="12">
        <v>1.5351558248598551</v>
      </c>
      <c r="AC2022" s="12">
        <v>1.6378461732462695</v>
      </c>
      <c r="AD2022" s="12">
        <v>6.7928443678956665</v>
      </c>
      <c r="AE2022" s="12">
        <v>2.9901767741627321</v>
      </c>
      <c r="AF2022" s="12">
        <v>0.73548643467584507</v>
      </c>
      <c r="AG2022" s="12">
        <v>9.2683833937023152</v>
      </c>
      <c r="AH2022" s="12">
        <v>1.6996581411132183</v>
      </c>
      <c r="AI2022" s="12">
        <v>4.2962854254796001</v>
      </c>
      <c r="AJ2022" s="12">
        <v>0.57738941313144632</v>
      </c>
      <c r="AK2022" s="12">
        <v>-8.6572987687516001</v>
      </c>
      <c r="AL2022" s="12">
        <v>-3.0698302305072828E-2</v>
      </c>
      <c r="AM2022" s="12">
        <v>-5.4575689187966194</v>
      </c>
      <c r="AN2022" s="12">
        <v>-0.85585317158920304</v>
      </c>
      <c r="AO2022" s="12">
        <v>-7.3720508337900172</v>
      </c>
      <c r="AP2022" s="12">
        <v>6.1383355167129885</v>
      </c>
      <c r="AQ2022" s="12">
        <v>2.8329569241248649</v>
      </c>
      <c r="AR2022" s="12">
        <v>-5.5543656011357614</v>
      </c>
      <c r="AS2022" s="12">
        <v>7.239526706629841E-2</v>
      </c>
      <c r="AT2022" s="12">
        <v>-2.9567432830191658</v>
      </c>
      <c r="AU2022" s="12">
        <v>5.0718076784124255</v>
      </c>
      <c r="AV2022" s="12">
        <v>8.6666240668654582E-2</v>
      </c>
      <c r="AW2022" s="12">
        <v>-10.767409560422372</v>
      </c>
      <c r="AX2022" s="12">
        <v>-5.3276669163664394</v>
      </c>
      <c r="AY2022" s="12">
        <v>-2.4256676861040276</v>
      </c>
      <c r="AZ2022" s="12">
        <v>4.0761389010449536</v>
      </c>
      <c r="BA2022" s="12">
        <v>4.52187240553857</v>
      </c>
      <c r="BB2022" s="12">
        <v>5.9398326047139758</v>
      </c>
      <c r="BC2022" s="12">
        <v>1.3148591565199161</v>
      </c>
      <c r="BD2022" s="12">
        <v>10.762112592486346</v>
      </c>
      <c r="BE2022" s="12">
        <v>-0.25717872778598738</v>
      </c>
      <c r="BF2022" s="12">
        <v>-3.6667585971504026</v>
      </c>
      <c r="BG2022" s="12">
        <v>4.8610120741550595</v>
      </c>
      <c r="BH2022" s="12">
        <v>0.42572595502089527</v>
      </c>
      <c r="BI2022" s="12">
        <v>11.05253088520702</v>
      </c>
      <c r="BJ2022" s="12">
        <v>-6.388772088919894</v>
      </c>
      <c r="BK2022" s="12">
        <v>3.4045356158992055</v>
      </c>
      <c r="BL2022" s="12">
        <v>2.2507804973601306</v>
      </c>
      <c r="BM2022" s="12">
        <v>4.3190536630726104</v>
      </c>
      <c r="BN2022" s="12">
        <v>3.0301829275786001</v>
      </c>
      <c r="BO2022" s="12">
        <v>-4.2362885097449059</v>
      </c>
      <c r="BP2022" s="12">
        <v>5.6054424482312184</v>
      </c>
      <c r="BQ2022" s="12">
        <v>-1.4743509304015998</v>
      </c>
      <c r="BR2022" s="12">
        <v>-1.878738643736932</v>
      </c>
      <c r="BS2022" s="12">
        <v>1.5407119780055782</v>
      </c>
      <c r="BT2022" s="12">
        <v>-0.52007433265100633</v>
      </c>
      <c r="BU2022" s="12">
        <v>10.708423695863463</v>
      </c>
      <c r="BV2022" s="12">
        <v>1.1929797818016985</v>
      </c>
      <c r="BW2022" s="12">
        <v>1.5825466549403986</v>
      </c>
      <c r="BX2022" s="12">
        <v>-0.56213582281454033</v>
      </c>
      <c r="BY2022" s="12">
        <v>-5.0969959844603352</v>
      </c>
      <c r="BZ2022" s="12">
        <v>-5.6730394433737619</v>
      </c>
      <c r="CA2022" s="12">
        <v>9.2653309531934891</v>
      </c>
      <c r="CB2022" s="12">
        <v>-1.7011342766832285</v>
      </c>
      <c r="CC2022" s="12">
        <v>-0.36911740071494403</v>
      </c>
      <c r="CD2022" s="12">
        <v>-2.6542986015894776</v>
      </c>
      <c r="CE2022" s="12">
        <v>2.4148308002099688</v>
      </c>
      <c r="CF2022" s="12">
        <v>-4.4854759629740499</v>
      </c>
      <c r="CG2022" s="12">
        <v>0.73807156495465231</v>
      </c>
      <c r="CH2022" s="12">
        <v>9.8613636400934315</v>
      </c>
      <c r="CI2022" s="12">
        <v>0.42932533175313309</v>
      </c>
      <c r="CJ2022" s="12">
        <v>2.7827752698887327</v>
      </c>
      <c r="CK2022" s="12">
        <v>8.4012324754627912</v>
      </c>
      <c r="CL2022" s="12">
        <v>3.8222092917163382</v>
      </c>
      <c r="CM2022" s="12">
        <v>0.34181889078747629</v>
      </c>
      <c r="CN2022" s="12">
        <v>4.7819414305547356</v>
      </c>
      <c r="CO2022" s="12">
        <v>2.9818400441565291</v>
      </c>
      <c r="CP2022" s="12">
        <v>-1.8994744263424117</v>
      </c>
      <c r="CQ2022" s="12">
        <v>3.0365385044432429</v>
      </c>
      <c r="CR2022" s="12">
        <v>11.008651412005134</v>
      </c>
      <c r="CS2022" s="12">
        <v>4.240344232388173</v>
      </c>
      <c r="CT2022" s="12">
        <v>7.42211551040318</v>
      </c>
      <c r="CU2022" s="12">
        <v>-5.6083199469729204</v>
      </c>
      <c r="CV2022" s="12">
        <v>-1.4584263461596456</v>
      </c>
      <c r="CW2022" s="12">
        <v>-10.767409560422372</v>
      </c>
      <c r="CX2022" s="12">
        <v>-2.1789209093850497</v>
      </c>
      <c r="CY2022" s="12">
        <v>-6.1116321245591099</v>
      </c>
      <c r="CZ2022" s="12">
        <v>-1.1565152093855511</v>
      </c>
      <c r="DA2022" s="12">
        <v>4.0734220190090245</v>
      </c>
      <c r="DB2022" s="12">
        <v>1.7059426123175112</v>
      </c>
      <c r="DC2022" s="12">
        <v>-5.5789435461539156</v>
      </c>
      <c r="DD2022" s="12">
        <v>-1.062011992549047</v>
      </c>
    </row>
    <row r="2023" spans="1:108" x14ac:dyDescent="0.25">
      <c r="H2023" s="11" t="s">
        <v>2</v>
      </c>
      <c r="I2023" s="12">
        <v>3.9749626915833405</v>
      </c>
      <c r="J2023" s="12">
        <v>-7.579030050276323</v>
      </c>
      <c r="K2023" s="12">
        <v>1.1520542928127866</v>
      </c>
      <c r="L2023" s="12">
        <v>3.5850382207462816</v>
      </c>
      <c r="M2023" s="12">
        <v>-0.43020127612849057</v>
      </c>
      <c r="N2023" s="12">
        <v>15.850149082212432</v>
      </c>
      <c r="O2023" s="12">
        <v>11.474547887839257</v>
      </c>
      <c r="P2023" s="12">
        <v>-3.0005367531806479</v>
      </c>
      <c r="Q2023" s="12">
        <v>14.94717121101686</v>
      </c>
      <c r="R2023" s="12">
        <v>-6.5890375101805061</v>
      </c>
      <c r="S2023" s="12">
        <v>21.1132425731839</v>
      </c>
      <c r="T2023" s="12">
        <v>-1.3239846088409912</v>
      </c>
      <c r="U2023" s="12">
        <v>-2.8844688038746371</v>
      </c>
      <c r="V2023" s="12">
        <v>9.4813164658658948</v>
      </c>
      <c r="W2023" s="12">
        <v>7.4997398493363328</v>
      </c>
      <c r="X2023" s="12">
        <v>0.13181663432926327</v>
      </c>
      <c r="Y2023" s="12">
        <v>12.186398908238537</v>
      </c>
      <c r="Z2023" s="12">
        <v>13.741349221871511</v>
      </c>
      <c r="AA2023" s="12">
        <v>7.1080078904625354</v>
      </c>
      <c r="AB2023" s="12">
        <v>13.724781050783685</v>
      </c>
      <c r="AC2023" s="12">
        <v>11.842024987821432</v>
      </c>
      <c r="AD2023" s="12">
        <v>23.130596577158023</v>
      </c>
      <c r="AE2023" s="12">
        <v>14.529665216716072</v>
      </c>
      <c r="AF2023" s="12">
        <v>10.931914544847487</v>
      </c>
      <c r="AG2023" s="12">
        <v>28.669042377856854</v>
      </c>
      <c r="AH2023" s="12">
        <v>13.412846924770941</v>
      </c>
      <c r="AI2023" s="12">
        <v>18.120279308497512</v>
      </c>
      <c r="AJ2023" s="12">
        <v>12.236886287433563</v>
      </c>
      <c r="AK2023" s="12">
        <v>-7.7936230594988043</v>
      </c>
      <c r="AL2023" s="12">
        <v>10.180172453631434</v>
      </c>
      <c r="AM2023" s="12">
        <v>-1.1179539824744014</v>
      </c>
      <c r="AN2023" s="12">
        <v>8.1444367610953812</v>
      </c>
      <c r="AO2023" s="12">
        <v>-5.660092965667582</v>
      </c>
      <c r="AP2023" s="12">
        <v>22.165015337537689</v>
      </c>
      <c r="AQ2023" s="12">
        <v>15.409958981460299</v>
      </c>
      <c r="AR2023" s="12">
        <v>-0.52691627690276166</v>
      </c>
      <c r="AS2023" s="12">
        <v>8.6714840131888842</v>
      </c>
      <c r="AT2023" s="12">
        <v>3.66068528686294</v>
      </c>
      <c r="AU2023" s="12">
        <v>19.404077057420601</v>
      </c>
      <c r="AV2023" s="12">
        <v>10.153639251485899</v>
      </c>
      <c r="AW2023" s="12">
        <v>-12.630280981036565</v>
      </c>
      <c r="AX2023" s="12">
        <v>-0.61768604317533204</v>
      </c>
      <c r="AY2023" s="12">
        <v>2.2832091181785699</v>
      </c>
      <c r="AZ2023" s="12">
        <v>19.337071147202103</v>
      </c>
      <c r="BA2023" s="12">
        <v>19.326462806409602</v>
      </c>
      <c r="BB2023" s="12">
        <v>22.029501317964481</v>
      </c>
      <c r="BC2023" s="12">
        <v>13.162701250736101</v>
      </c>
      <c r="BD2023" s="12">
        <v>32.229812670996623</v>
      </c>
      <c r="BE2023" s="12">
        <v>8.0665045553780903</v>
      </c>
      <c r="BF2023" s="12">
        <v>2.3104264920339617</v>
      </c>
      <c r="BG2023" s="12">
        <v>19.142695965895353</v>
      </c>
      <c r="BH2023" s="12">
        <v>10.309394998648481</v>
      </c>
      <c r="BI2023" s="12">
        <v>31.503957020033393</v>
      </c>
      <c r="BJ2023" s="12">
        <v>-3.0789347760791199</v>
      </c>
      <c r="BK2023" s="12">
        <v>15.207186306409623</v>
      </c>
      <c r="BL2023" s="12">
        <v>14.385472861172493</v>
      </c>
      <c r="BM2023" s="12">
        <v>18.726061260296866</v>
      </c>
      <c r="BN2023" s="12">
        <v>14.903742704786348</v>
      </c>
      <c r="BO2023" s="12">
        <v>0.45811985006247125</v>
      </c>
      <c r="BP2023" s="12">
        <v>20.613152657714309</v>
      </c>
      <c r="BQ2023" s="12">
        <v>6.3925135979846166</v>
      </c>
      <c r="BR2023" s="12">
        <v>5.1876254626366176</v>
      </c>
      <c r="BS2023" s="12">
        <v>11.893460907513459</v>
      </c>
      <c r="BT2023" s="12">
        <v>8.0809883066584636</v>
      </c>
      <c r="BU2023" s="12">
        <v>31.652644209485814</v>
      </c>
      <c r="BV2023" s="12">
        <v>12.651003735341064</v>
      </c>
      <c r="BW2023" s="12">
        <v>13.634710199124648</v>
      </c>
      <c r="BX2023" s="12">
        <v>8.5773960919370431</v>
      </c>
      <c r="BY2023" s="12">
        <v>-0.8373392304454621</v>
      </c>
      <c r="BZ2023" s="12">
        <v>-1.2844439484236321</v>
      </c>
      <c r="CA2023" s="12">
        <v>27.957637338654667</v>
      </c>
      <c r="CB2023" s="12">
        <v>7.8699781918307048</v>
      </c>
      <c r="CC2023" s="12">
        <v>9.4437715680559915</v>
      </c>
      <c r="CD2023" s="12">
        <v>4.1929305644288704</v>
      </c>
      <c r="CE2023" s="12">
        <v>13.660446928511467</v>
      </c>
      <c r="CF2023" s="12">
        <v>0.90705866528998691</v>
      </c>
      <c r="CG2023" s="12">
        <v>12.204806511295153</v>
      </c>
      <c r="CH2023" s="12">
        <v>29.904077843327741</v>
      </c>
      <c r="CI2023" s="12">
        <v>12.059067315149388</v>
      </c>
      <c r="CJ2023" s="12">
        <v>15.458649193142319</v>
      </c>
      <c r="CK2023" s="12">
        <v>27.451025262660771</v>
      </c>
      <c r="CL2023" s="12">
        <v>16.375238174123467</v>
      </c>
      <c r="CM2023" s="12">
        <v>10.244639260233914</v>
      </c>
      <c r="CN2023" s="12">
        <v>19.828202410388474</v>
      </c>
      <c r="CO2023" s="12">
        <v>13.944902967183467</v>
      </c>
      <c r="CP2023" s="12">
        <v>6.1244985653297244</v>
      </c>
      <c r="CQ2023" s="12">
        <v>15.715405420711512</v>
      </c>
      <c r="CR2023" s="12">
        <v>31.42958850449596</v>
      </c>
      <c r="CS2023" s="12">
        <v>18.628666289911308</v>
      </c>
      <c r="CT2023" s="12">
        <v>23.466817618198373</v>
      </c>
      <c r="CU2023" s="12">
        <v>4.2836452780154577E-2</v>
      </c>
      <c r="CV2023" s="12">
        <v>8.1580627785363244</v>
      </c>
      <c r="CW2023" s="12">
        <v>-12.630280981036565</v>
      </c>
      <c r="CX2023" s="12">
        <v>4.4763606226645534</v>
      </c>
      <c r="CY2023" s="12">
        <v>-0.69198553647059535</v>
      </c>
      <c r="CZ2023" s="12">
        <v>8.3690458805747241</v>
      </c>
      <c r="DA2023" s="12">
        <v>17.211043317659936</v>
      </c>
      <c r="DB2023" s="12">
        <v>13.425828852006289</v>
      </c>
      <c r="DC2023" s="12">
        <v>-1.3456098698369954</v>
      </c>
      <c r="DD2023" s="12">
        <v>7.1763117654384212</v>
      </c>
    </row>
    <row r="2024" spans="1:108" x14ac:dyDescent="0.25">
      <c r="A2024" s="2">
        <v>675</v>
      </c>
      <c r="B2024" s="8">
        <f t="shared" ref="B2024" ca="1" si="3051">_xlfn.COVARIANCE.P(OFFSET(I2025,0,0,1,20),OFFSET(I2026,0,0,1,20))/_xlfn.VAR.P(OFFSET(I2025,0,0,1,20))</f>
        <v>1.9657562108210711</v>
      </c>
      <c r="C2024" s="8">
        <f t="shared" ref="C2024" ca="1" si="3052">_xlfn.COVARIANCE.P(OFFSET(I2025,0,0,1,50),OFFSET(I2026,0,0,1,50))/_xlfn.VAR.P(OFFSET(I2025,0,0,1,50))</f>
        <v>1.9862691108525277</v>
      </c>
      <c r="D2024" s="8">
        <f t="shared" ref="D2024" ca="1" si="3053">_xlfn.COVARIANCE.P(OFFSET(I2025,0,0,1,100),OFFSET(I2026,0,0,1,100))/_xlfn.VAR.P(OFFSET(I2025,0,0,1,100))</f>
        <v>1.985400980889251</v>
      </c>
      <c r="E2024" s="8">
        <f t="shared" ref="E2024" ca="1" si="3054">AVERAGE(OFFSET(I2026,0,0,1,20))-AVERAGE(OFFSET(I2025,0,0,1,20))*B2024</f>
        <v>10.090419950587957</v>
      </c>
      <c r="F2024" s="8">
        <f t="shared" ref="F2024" ca="1" si="3055">AVERAGE(OFFSET(I2026,0,0,1,50))-AVERAGE(OFFSET(I2025,0,0,1,50))*C2024</f>
        <v>9.9606048421510387</v>
      </c>
      <c r="G2024" s="8">
        <f t="shared" ref="G2024" ca="1" si="3056">AVERAGE(OFFSET(I2026,0,0,1,100))-AVERAGE(OFFSET(I2025,0,0,1,100))*D2024</f>
        <v>10.026290931449457</v>
      </c>
      <c r="H2024" s="9" t="s">
        <v>29</v>
      </c>
      <c r="I2024" s="10">
        <v>6543</v>
      </c>
      <c r="J2024" s="10">
        <v>4286</v>
      </c>
      <c r="K2024" s="10">
        <v>3326</v>
      </c>
      <c r="L2024" s="10">
        <v>5887</v>
      </c>
      <c r="M2024" s="10">
        <v>9223</v>
      </c>
      <c r="N2024" s="10">
        <v>8814</v>
      </c>
      <c r="O2024" s="10">
        <v>9776</v>
      </c>
      <c r="P2024" s="10">
        <v>7137</v>
      </c>
      <c r="Q2024" s="10">
        <v>8018</v>
      </c>
      <c r="R2024" s="10">
        <v>3830</v>
      </c>
      <c r="S2024" s="10">
        <v>1141</v>
      </c>
      <c r="T2024" s="10">
        <v>9439</v>
      </c>
      <c r="U2024" s="10">
        <v>3580</v>
      </c>
      <c r="V2024" s="10">
        <v>2420</v>
      </c>
      <c r="W2024" s="10">
        <v>8882</v>
      </c>
      <c r="X2024" s="10">
        <v>3966</v>
      </c>
      <c r="Y2024" s="10">
        <v>1130</v>
      </c>
      <c r="Z2024" s="10">
        <v>4433</v>
      </c>
      <c r="AA2024" s="10">
        <v>4030</v>
      </c>
      <c r="AB2024" s="10">
        <v>5633</v>
      </c>
      <c r="AC2024" s="10">
        <v>181</v>
      </c>
      <c r="AD2024" s="10">
        <v>7656</v>
      </c>
      <c r="AE2024" s="10">
        <v>6297</v>
      </c>
      <c r="AF2024" s="10">
        <v>6120</v>
      </c>
      <c r="AG2024" s="10">
        <v>3667</v>
      </c>
      <c r="AH2024" s="10">
        <v>3741</v>
      </c>
      <c r="AI2024" s="10">
        <v>1469</v>
      </c>
      <c r="AJ2024" s="10">
        <v>2570</v>
      </c>
      <c r="AK2024" s="10">
        <v>7535</v>
      </c>
      <c r="AL2024" s="10">
        <v>2056</v>
      </c>
      <c r="AM2024" s="10">
        <v>5055</v>
      </c>
      <c r="AN2024" s="10">
        <v>1071</v>
      </c>
      <c r="AO2024" s="10">
        <v>3525</v>
      </c>
      <c r="AP2024" s="10">
        <v>2026</v>
      </c>
      <c r="AQ2024" s="10">
        <v>8983</v>
      </c>
      <c r="AR2024" s="10">
        <v>3480</v>
      </c>
      <c r="AS2024" s="10">
        <v>7762</v>
      </c>
      <c r="AT2024" s="10">
        <v>2918</v>
      </c>
      <c r="AU2024" s="10">
        <v>8177</v>
      </c>
      <c r="AV2024" s="10">
        <v>1456</v>
      </c>
      <c r="AW2024" s="10">
        <v>5639</v>
      </c>
      <c r="AX2024" s="10">
        <v>5721</v>
      </c>
      <c r="AY2024" s="10">
        <v>6853</v>
      </c>
      <c r="AZ2024" s="10">
        <v>6143</v>
      </c>
      <c r="BA2024" s="10">
        <v>8861</v>
      </c>
      <c r="BB2024" s="10">
        <v>1793</v>
      </c>
      <c r="BC2024" s="10">
        <v>1066</v>
      </c>
      <c r="BD2024" s="10">
        <v>4779</v>
      </c>
      <c r="BE2024" s="10">
        <v>1013</v>
      </c>
      <c r="BF2024" s="10">
        <v>9120</v>
      </c>
      <c r="BG2024" s="10">
        <v>9323</v>
      </c>
      <c r="BH2024" s="10">
        <v>9029</v>
      </c>
      <c r="BI2024" s="10">
        <v>2068</v>
      </c>
      <c r="BJ2024" s="10">
        <v>6367</v>
      </c>
      <c r="BK2024" s="10">
        <v>1394</v>
      </c>
      <c r="BL2024" s="10">
        <v>180</v>
      </c>
      <c r="BM2024" s="10">
        <v>3372</v>
      </c>
      <c r="BN2024" s="10">
        <v>3444</v>
      </c>
      <c r="BO2024" s="10">
        <v>9477</v>
      </c>
      <c r="BP2024" s="10">
        <v>2517</v>
      </c>
      <c r="BQ2024" s="10">
        <v>4292</v>
      </c>
      <c r="BR2024" s="10">
        <v>8835</v>
      </c>
      <c r="BS2024" s="10">
        <v>3142</v>
      </c>
      <c r="BT2024" s="10">
        <v>8010</v>
      </c>
      <c r="BU2024" s="10">
        <v>4089</v>
      </c>
      <c r="BV2024" s="10">
        <v>3332</v>
      </c>
      <c r="BW2024" s="10">
        <v>1807</v>
      </c>
      <c r="BX2024" s="10">
        <v>7121</v>
      </c>
      <c r="BY2024" s="10">
        <v>3821</v>
      </c>
      <c r="BZ2024" s="10">
        <v>6219</v>
      </c>
      <c r="CA2024" s="10">
        <v>7322</v>
      </c>
      <c r="CB2024" s="10">
        <v>4327</v>
      </c>
      <c r="CC2024" s="10">
        <v>1129</v>
      </c>
      <c r="CD2024" s="10">
        <v>6181</v>
      </c>
      <c r="CE2024" s="10">
        <v>2921</v>
      </c>
      <c r="CF2024" s="10">
        <v>1346</v>
      </c>
      <c r="CG2024" s="10">
        <v>1116</v>
      </c>
      <c r="CH2024" s="10">
        <v>800</v>
      </c>
      <c r="CI2024" s="10">
        <v>6509</v>
      </c>
      <c r="CJ2024" s="10">
        <v>4534</v>
      </c>
      <c r="CK2024" s="10">
        <v>3539</v>
      </c>
      <c r="CL2024" s="10">
        <v>5935</v>
      </c>
      <c r="CM2024" s="10">
        <v>563</v>
      </c>
      <c r="CN2024" s="10">
        <v>4063</v>
      </c>
      <c r="CO2024" s="10">
        <v>8520</v>
      </c>
      <c r="CP2024" s="10">
        <v>2816</v>
      </c>
      <c r="CQ2024" s="10">
        <v>7709</v>
      </c>
      <c r="CR2024" s="10">
        <v>8044</v>
      </c>
      <c r="CS2024" s="10">
        <v>1664</v>
      </c>
      <c r="CT2024" s="10">
        <v>6633</v>
      </c>
      <c r="CU2024" s="10">
        <v>3825</v>
      </c>
      <c r="CV2024" s="10">
        <v>885</v>
      </c>
      <c r="CW2024" s="10">
        <v>754</v>
      </c>
      <c r="CX2024" s="10">
        <v>3674</v>
      </c>
      <c r="CY2024" s="10">
        <v>9580</v>
      </c>
      <c r="CZ2024" s="10">
        <v>4843</v>
      </c>
      <c r="DA2024" s="10">
        <v>3792</v>
      </c>
      <c r="DB2024" s="10">
        <v>1838</v>
      </c>
      <c r="DC2024" s="10">
        <v>3452</v>
      </c>
      <c r="DD2024" s="10">
        <v>8304</v>
      </c>
    </row>
    <row r="2025" spans="1:108" x14ac:dyDescent="0.25">
      <c r="H2025" s="11" t="s">
        <v>0</v>
      </c>
      <c r="I2025" s="12">
        <v>-1.7469196376485319</v>
      </c>
      <c r="J2025" s="12">
        <v>-4.6646337498235431</v>
      </c>
      <c r="K2025" s="12">
        <v>5.0132942941387668</v>
      </c>
      <c r="L2025" s="12">
        <v>-0.88336341695021414</v>
      </c>
      <c r="M2025" s="12">
        <v>-7.4168718459316683</v>
      </c>
      <c r="N2025" s="12">
        <v>4.1420786271848407</v>
      </c>
      <c r="O2025" s="12">
        <v>4.3320848786763646</v>
      </c>
      <c r="P2025" s="12">
        <v>12.943672481607656</v>
      </c>
      <c r="Q2025" s="12">
        <v>-0.11860695204142707</v>
      </c>
      <c r="R2025" s="12">
        <v>2.7959556964789893</v>
      </c>
      <c r="S2025" s="12">
        <v>2.1663840546769624</v>
      </c>
      <c r="T2025" s="12">
        <v>1.2643277953329708</v>
      </c>
      <c r="U2025" s="12">
        <v>-8.3183205719784805</v>
      </c>
      <c r="V2025" s="12">
        <v>-3.9534519377320358</v>
      </c>
      <c r="W2025" s="12">
        <v>0.75560054714985703</v>
      </c>
      <c r="X2025" s="12">
        <v>13.217466066500558</v>
      </c>
      <c r="Y2025" s="12">
        <v>-3.8530702944895041</v>
      </c>
      <c r="Z2025" s="12">
        <v>-5.0137262765889066</v>
      </c>
      <c r="AA2025" s="12">
        <v>3.618486434740842E-3</v>
      </c>
      <c r="AB2025" s="12">
        <v>-5.7532693543952114</v>
      </c>
      <c r="AC2025" s="12">
        <v>-8.8506305344078857</v>
      </c>
      <c r="AD2025" s="12">
        <v>-4.4722174223755857</v>
      </c>
      <c r="AE2025" s="12">
        <v>-0.69364441722250292</v>
      </c>
      <c r="AF2025" s="12">
        <v>-12.614649094210018</v>
      </c>
      <c r="AG2025" s="12">
        <v>-2.1143507068270067</v>
      </c>
      <c r="AH2025" s="12">
        <v>2.6539634112838035</v>
      </c>
      <c r="AI2025" s="12">
        <v>-0.44610671602858742</v>
      </c>
      <c r="AJ2025" s="12">
        <v>6.1030582615732882</v>
      </c>
      <c r="AK2025" s="12">
        <v>-2.154599640011571</v>
      </c>
      <c r="AL2025" s="12">
        <v>5.3520112625553917</v>
      </c>
      <c r="AM2025" s="12">
        <v>11.611374779376662</v>
      </c>
      <c r="AN2025" s="12">
        <v>2.0237381840681152</v>
      </c>
      <c r="AO2025" s="12">
        <v>1.4809417596312455</v>
      </c>
      <c r="AP2025" s="12">
        <v>-2.58436905067486</v>
      </c>
      <c r="AQ2025" s="12">
        <v>3.3954794210028352</v>
      </c>
      <c r="AR2025" s="12">
        <v>-0.6768876623386666</v>
      </c>
      <c r="AS2025" s="12">
        <v>-6.1275883365977011</v>
      </c>
      <c r="AT2025" s="12">
        <v>-2.4280256675100946</v>
      </c>
      <c r="AU2025" s="12">
        <v>3.2712983302723675</v>
      </c>
      <c r="AV2025" s="12">
        <v>-1.4598375841726583</v>
      </c>
      <c r="AW2025" s="12">
        <v>-4.1919478311659493</v>
      </c>
      <c r="AX2025" s="12">
        <v>-5.9058454080867895</v>
      </c>
      <c r="AY2025" s="12">
        <v>7.0182312513957914</v>
      </c>
      <c r="AZ2025" s="12">
        <v>-3.014138458273993</v>
      </c>
      <c r="BA2025" s="12">
        <v>3.1925034178784442</v>
      </c>
      <c r="BB2025" s="12">
        <v>7.6260482965871554E-2</v>
      </c>
      <c r="BC2025" s="12">
        <v>-0.61803700009074813</v>
      </c>
      <c r="BD2025" s="12">
        <v>-4.2535089544350919</v>
      </c>
      <c r="BE2025" s="12">
        <v>2.7875598089136759</v>
      </c>
      <c r="BF2025" s="12">
        <v>6.8467109708194327</v>
      </c>
      <c r="BG2025" s="12">
        <v>2.0320952444007108</v>
      </c>
      <c r="BH2025" s="12">
        <v>-0.11712920539507043</v>
      </c>
      <c r="BI2025" s="12">
        <v>4.5786576464781197</v>
      </c>
      <c r="BJ2025" s="12">
        <v>0.62458567471545312</v>
      </c>
      <c r="BK2025" s="12">
        <v>-7.0730079603421885</v>
      </c>
      <c r="BL2025" s="12">
        <v>-6.2380732143037418</v>
      </c>
      <c r="BM2025" s="12">
        <v>9.0373390863948071</v>
      </c>
      <c r="BN2025" s="12">
        <v>7.5436077002444168</v>
      </c>
      <c r="BO2025" s="12">
        <v>3.9988332134220355</v>
      </c>
      <c r="BP2025" s="12">
        <v>-1.5466447034637237E-2</v>
      </c>
      <c r="BQ2025" s="12">
        <v>6.8681994432166267</v>
      </c>
      <c r="BR2025" s="12">
        <v>2.6913888236534964</v>
      </c>
      <c r="BS2025" s="12">
        <v>6.888590486803511</v>
      </c>
      <c r="BT2025" s="12">
        <v>-2.1957924781851275</v>
      </c>
      <c r="BU2025" s="12">
        <v>8.4076995405481441</v>
      </c>
      <c r="BV2025" s="12">
        <v>-5.4750577471623263</v>
      </c>
      <c r="BW2025" s="12">
        <v>3.3125340796714404</v>
      </c>
      <c r="BX2025" s="12">
        <v>-4.2824806689109476</v>
      </c>
      <c r="BY2025" s="12">
        <v>0.58195265607479063</v>
      </c>
      <c r="BZ2025" s="12">
        <v>1.0201114731655403</v>
      </c>
      <c r="CA2025" s="12">
        <v>-3.2195408694437271</v>
      </c>
      <c r="CB2025" s="12">
        <v>-1.6655468932028394</v>
      </c>
      <c r="CC2025" s="12">
        <v>-2.242413139251652</v>
      </c>
      <c r="CD2025" s="12">
        <v>-3.9384886661073897</v>
      </c>
      <c r="CE2025" s="12">
        <v>-4.9863843410237259</v>
      </c>
      <c r="CF2025" s="12">
        <v>3.6523315180085607</v>
      </c>
      <c r="CG2025" s="12">
        <v>9.236324773584343</v>
      </c>
      <c r="CH2025" s="12">
        <v>-1.7807232118962326</v>
      </c>
      <c r="CI2025" s="12">
        <v>1.0121132063191123</v>
      </c>
      <c r="CJ2025" s="12">
        <v>-3.2005717714222657</v>
      </c>
      <c r="CK2025" s="12">
        <v>6.0952154240670815</v>
      </c>
      <c r="CL2025" s="12">
        <v>-3.7941879788597803</v>
      </c>
      <c r="CM2025" s="12">
        <v>-4.1589055458209101</v>
      </c>
      <c r="CN2025" s="12">
        <v>-8.9402481158462539</v>
      </c>
      <c r="CO2025" s="12">
        <v>2.3473578218906592</v>
      </c>
      <c r="CP2025" s="12">
        <v>2.7077001014853379</v>
      </c>
      <c r="CQ2025" s="12">
        <v>-1.2275684611863116</v>
      </c>
      <c r="CR2025" s="12">
        <v>0.67144168985624653</v>
      </c>
      <c r="CS2025" s="12">
        <v>0.14476916106199636</v>
      </c>
      <c r="CT2025" s="12">
        <v>-9.5415500897027687</v>
      </c>
      <c r="CU2025" s="12">
        <v>-4.1230866753535116</v>
      </c>
      <c r="CV2025" s="12">
        <v>1.9499525243006131</v>
      </c>
      <c r="CW2025" s="12">
        <v>-3.9328067611700659</v>
      </c>
      <c r="CX2025" s="12">
        <v>-5.4445146561183844</v>
      </c>
      <c r="CY2025" s="12">
        <v>0.33560328025383002</v>
      </c>
      <c r="CZ2025" s="12">
        <v>-0.2501530767950475</v>
      </c>
      <c r="DA2025" s="12">
        <v>1.7697227464185517</v>
      </c>
      <c r="DB2025" s="12">
        <v>2.6673353303067642</v>
      </c>
      <c r="DC2025" s="12">
        <v>1.1119632506870727</v>
      </c>
      <c r="DD2025" s="12">
        <v>0.74688146544579836</v>
      </c>
    </row>
    <row r="2026" spans="1:108" x14ac:dyDescent="0.25">
      <c r="H2026" s="11" t="s">
        <v>2</v>
      </c>
      <c r="I2026" s="12">
        <v>7.0128622903307312</v>
      </c>
      <c r="J2026" s="12">
        <v>0.80836032231415444</v>
      </c>
      <c r="K2026" s="12">
        <v>21.134560089940287</v>
      </c>
      <c r="L2026" s="12">
        <v>6.6888066402074475</v>
      </c>
      <c r="M2026" s="12">
        <v>-3.8278167948580526</v>
      </c>
      <c r="N2026" s="12">
        <v>17.083685831776791</v>
      </c>
      <c r="O2026" s="12">
        <v>17.702126517721357</v>
      </c>
      <c r="P2026" s="12">
        <v>35.683870670987965</v>
      </c>
      <c r="Q2026" s="12">
        <v>11.366653854047769</v>
      </c>
      <c r="R2026" s="12">
        <v>16.558030184945572</v>
      </c>
      <c r="S2026" s="12">
        <v>14.021835931969315</v>
      </c>
      <c r="T2026" s="12">
        <v>12.425578368269187</v>
      </c>
      <c r="U2026" s="12">
        <v>-5.5305304756566542</v>
      </c>
      <c r="V2026" s="12">
        <v>3.6938807269244402</v>
      </c>
      <c r="W2026" s="12">
        <v>10.95185319011313</v>
      </c>
      <c r="X2026" s="12">
        <v>36.315700483330389</v>
      </c>
      <c r="Y2026" s="12">
        <v>2.4298888061225918</v>
      </c>
      <c r="Z2026" s="12">
        <v>-0.21301150527407878</v>
      </c>
      <c r="AA2026" s="12">
        <v>9.9200366498072743</v>
      </c>
      <c r="AB2026" s="12">
        <v>-2.7616890054603269</v>
      </c>
      <c r="AC2026" s="12">
        <v>-8.0522043457345998</v>
      </c>
      <c r="AD2026" s="12">
        <v>2.6229895957002314</v>
      </c>
      <c r="AE2026" s="12">
        <v>6.6658673901118304</v>
      </c>
      <c r="AF2026" s="12">
        <v>-13.787436127439017</v>
      </c>
      <c r="AG2026" s="12">
        <v>4.9548810891386941</v>
      </c>
      <c r="AH2026" s="12">
        <v>16.274316244479476</v>
      </c>
      <c r="AI2026" s="12">
        <v>8.9040275517408567</v>
      </c>
      <c r="AJ2026" s="12">
        <v>21.814376718803462</v>
      </c>
      <c r="AK2026" s="12">
        <v>5.519952393816169</v>
      </c>
      <c r="AL2026" s="12">
        <v>20.804475133516878</v>
      </c>
      <c r="AM2026" s="12">
        <v>34.387395969920647</v>
      </c>
      <c r="AN2026" s="12">
        <v>15.303977359448748</v>
      </c>
      <c r="AO2026" s="12">
        <v>11.981108893658963</v>
      </c>
      <c r="AP2026" s="12">
        <v>3.4460477765163606</v>
      </c>
      <c r="AQ2026" s="12">
        <v>16.36710010998565</v>
      </c>
      <c r="AR2026" s="12">
        <v>8.0029723212917627</v>
      </c>
      <c r="AS2026" s="12">
        <v>-3.0000948115185344</v>
      </c>
      <c r="AT2026" s="12">
        <v>4.1233848044934565</v>
      </c>
      <c r="AU2026" s="12">
        <v>15.947401753756962</v>
      </c>
      <c r="AV2026" s="12">
        <v>6.1017339801464852</v>
      </c>
      <c r="AW2026" s="12">
        <v>2.139983585074126</v>
      </c>
      <c r="AX2026" s="12">
        <v>-0.70492462350642482</v>
      </c>
      <c r="AY2026" s="12">
        <v>23.96090178000544</v>
      </c>
      <c r="AZ2026" s="12">
        <v>4.0171344796567734</v>
      </c>
      <c r="BA2026" s="12">
        <v>15.647756037271272</v>
      </c>
      <c r="BB2026" s="12">
        <v>9.7957751056367002</v>
      </c>
      <c r="BC2026" s="12">
        <v>9.2740086416920207</v>
      </c>
      <c r="BD2026" s="12">
        <v>0.47566803553873083</v>
      </c>
      <c r="BE2026" s="12">
        <v>15.384038163937884</v>
      </c>
      <c r="BF2026" s="12">
        <v>24.456763679541858</v>
      </c>
      <c r="BG2026" s="12">
        <v>13.892034411345501</v>
      </c>
      <c r="BH2026" s="12">
        <v>8.530559739529</v>
      </c>
      <c r="BI2026" s="12">
        <v>19.534812172922553</v>
      </c>
      <c r="BJ2026" s="12">
        <v>10.506181548816594</v>
      </c>
      <c r="BK2026" s="12">
        <v>-6.5646608231887367</v>
      </c>
      <c r="BL2026" s="12">
        <v>-1.3747715396391964</v>
      </c>
      <c r="BM2026" s="12">
        <v>28.474338678861486</v>
      </c>
      <c r="BN2026" s="12">
        <v>24.932985316936435</v>
      </c>
      <c r="BO2026" s="12">
        <v>17.933066633485542</v>
      </c>
      <c r="BP2026" s="12">
        <v>9.9566292488419137</v>
      </c>
      <c r="BQ2026" s="12">
        <v>21.455739355202894</v>
      </c>
      <c r="BR2026" s="12">
        <v>16.011860401000625</v>
      </c>
      <c r="BS2026" s="12">
        <v>24.740654255620964</v>
      </c>
      <c r="BT2026" s="12">
        <v>5.3560479027920449</v>
      </c>
      <c r="BU2026" s="12">
        <v>26.024760086047621</v>
      </c>
      <c r="BV2026" s="12">
        <v>0.75355069519057682</v>
      </c>
      <c r="BW2026" s="12">
        <v>17.288430495606534</v>
      </c>
      <c r="BX2026" s="12">
        <v>0.96639664296644834</v>
      </c>
      <c r="BY2026" s="12">
        <v>11.579841051942005</v>
      </c>
      <c r="BZ2026" s="12">
        <v>12.300753027282431</v>
      </c>
      <c r="CA2026" s="12">
        <v>4.3174054091569971</v>
      </c>
      <c r="CB2026" s="12">
        <v>5.7217765247232357</v>
      </c>
      <c r="CC2026" s="12">
        <v>4.7220891831737077</v>
      </c>
      <c r="CD2026" s="12">
        <v>2.5621904390826873</v>
      </c>
      <c r="CE2026" s="12">
        <v>-0.86897290453043685</v>
      </c>
      <c r="CF2026" s="12">
        <v>17.508442201991389</v>
      </c>
      <c r="CG2026" s="12">
        <v>28.901149479369959</v>
      </c>
      <c r="CH2026" s="12">
        <v>7.9879142249178106</v>
      </c>
      <c r="CI2026" s="12">
        <v>12.144620582709004</v>
      </c>
      <c r="CJ2026" s="12">
        <v>3.680557633999181</v>
      </c>
      <c r="CK2026" s="12">
        <v>21.675866497709475</v>
      </c>
      <c r="CL2026" s="12">
        <v>2.7657858742954349</v>
      </c>
      <c r="CM2026" s="12">
        <v>2.1417331821270715</v>
      </c>
      <c r="CN2026" s="12">
        <v>-7.9921138498085877</v>
      </c>
      <c r="CO2026" s="12">
        <v>14.448830456097987</v>
      </c>
      <c r="CP2026" s="12">
        <v>14.044033123885278</v>
      </c>
      <c r="CQ2026" s="12">
        <v>7.2004010762288253</v>
      </c>
      <c r="CR2026" s="12">
        <v>12.338463970164506</v>
      </c>
      <c r="CS2026" s="12">
        <v>9.7649517526959535</v>
      </c>
      <c r="CT2026" s="12">
        <v>-7.8667823925699425</v>
      </c>
      <c r="CU2026" s="12">
        <v>2.8780040064317869</v>
      </c>
      <c r="CV2026" s="12">
        <v>15.981163294222002</v>
      </c>
      <c r="CW2026" s="12">
        <v>1.1946160776082624</v>
      </c>
      <c r="CX2026" s="12">
        <v>-0.21786400691483987</v>
      </c>
      <c r="CY2026" s="12">
        <v>11.976284176172799</v>
      </c>
      <c r="CZ2026" s="12">
        <v>9.8628690692562628</v>
      </c>
      <c r="DA2026" s="12">
        <v>12.642091902596075</v>
      </c>
      <c r="DB2026" s="12">
        <v>17.091006290160703</v>
      </c>
      <c r="DC2026" s="12">
        <v>12.870569295568915</v>
      </c>
      <c r="DD2026" s="12">
        <v>11.144232110801113</v>
      </c>
    </row>
    <row r="2027" spans="1:108" x14ac:dyDescent="0.25">
      <c r="A2027" s="2">
        <v>676</v>
      </c>
      <c r="B2027" s="8">
        <f t="shared" ref="B2027" ca="1" si="3057">_xlfn.COVARIANCE.P(OFFSET(I2028,0,0,1,20),OFFSET(I2029,0,0,1,20))/_xlfn.VAR.P(OFFSET(I2028,0,0,1,20))</f>
        <v>1.9706398702095971</v>
      </c>
      <c r="C2027" s="8">
        <f t="shared" ref="C2027" ca="1" si="3058">_xlfn.COVARIANCE.P(OFFSET(I2028,0,0,1,50),OFFSET(I2029,0,0,1,50))/_xlfn.VAR.P(OFFSET(I2028,0,0,1,50))</f>
        <v>2.0225990500998079</v>
      </c>
      <c r="D2027" s="8">
        <f t="shared" ref="D2027" ca="1" si="3059">_xlfn.COVARIANCE.P(OFFSET(I2028,0,0,1,100),OFFSET(I2029,0,0,1,100))/_xlfn.VAR.P(OFFSET(I2028,0,0,1,100))</f>
        <v>2.0113909670280044</v>
      </c>
      <c r="E2027" s="8">
        <f t="shared" ref="E2027" ca="1" si="3060">AVERAGE(OFFSET(I2029,0,0,1,20))-AVERAGE(OFFSET(I2028,0,0,1,20))*B2027</f>
        <v>9.873790366836376</v>
      </c>
      <c r="F2027" s="8">
        <f t="shared" ref="F2027" ca="1" si="3061">AVERAGE(OFFSET(I2029,0,0,1,50))-AVERAGE(OFFSET(I2028,0,0,1,50))*C2027</f>
        <v>9.9805020332471557</v>
      </c>
      <c r="G2027" s="8">
        <f t="shared" ref="G2027" ca="1" si="3062">AVERAGE(OFFSET(I2029,0,0,1,100))-AVERAGE(OFFSET(I2028,0,0,1,100))*D2027</f>
        <v>10.013689160770051</v>
      </c>
      <c r="H2027" s="9" t="s">
        <v>29</v>
      </c>
      <c r="I2027" s="10">
        <v>2236</v>
      </c>
      <c r="J2027" s="10">
        <v>7068</v>
      </c>
      <c r="K2027" s="10">
        <v>1630</v>
      </c>
      <c r="L2027" s="10">
        <v>5078</v>
      </c>
      <c r="M2027" s="10">
        <v>1044</v>
      </c>
      <c r="N2027" s="10">
        <v>3102</v>
      </c>
      <c r="O2027" s="10">
        <v>3914</v>
      </c>
      <c r="P2027" s="10">
        <v>9595</v>
      </c>
      <c r="Q2027" s="10">
        <v>2244</v>
      </c>
      <c r="R2027" s="10">
        <v>3483</v>
      </c>
      <c r="S2027" s="10">
        <v>5113</v>
      </c>
      <c r="T2027" s="10">
        <v>9725</v>
      </c>
      <c r="U2027" s="10">
        <v>6429</v>
      </c>
      <c r="V2027" s="10">
        <v>256</v>
      </c>
      <c r="W2027" s="10">
        <v>213</v>
      </c>
      <c r="X2027" s="10">
        <v>844</v>
      </c>
      <c r="Y2027" s="10">
        <v>2480</v>
      </c>
      <c r="Z2027" s="10">
        <v>7048</v>
      </c>
      <c r="AA2027" s="10">
        <v>191</v>
      </c>
      <c r="AB2027" s="10">
        <v>5417</v>
      </c>
      <c r="AC2027" s="10">
        <v>4492</v>
      </c>
      <c r="AD2027" s="10">
        <v>2401</v>
      </c>
      <c r="AE2027" s="10">
        <v>1786</v>
      </c>
      <c r="AF2027" s="10">
        <v>7638</v>
      </c>
      <c r="AG2027" s="10">
        <v>6910</v>
      </c>
      <c r="AH2027" s="10">
        <v>8414</v>
      </c>
      <c r="AI2027" s="10">
        <v>3219</v>
      </c>
      <c r="AJ2027" s="10">
        <v>1693</v>
      </c>
      <c r="AK2027" s="10">
        <v>6807</v>
      </c>
      <c r="AL2027" s="10">
        <v>9187</v>
      </c>
      <c r="AM2027" s="10">
        <v>8444</v>
      </c>
      <c r="AN2027" s="10">
        <v>1686</v>
      </c>
      <c r="AO2027" s="10">
        <v>1333</v>
      </c>
      <c r="AP2027" s="10">
        <v>7773</v>
      </c>
      <c r="AQ2027" s="10">
        <v>9805</v>
      </c>
      <c r="AR2027" s="10">
        <v>8167</v>
      </c>
      <c r="AS2027" s="10">
        <v>1590</v>
      </c>
      <c r="AT2027" s="10">
        <v>3305</v>
      </c>
      <c r="AU2027" s="10">
        <v>5865</v>
      </c>
      <c r="AV2027" s="10">
        <v>4754</v>
      </c>
      <c r="AW2027" s="10">
        <v>8540</v>
      </c>
      <c r="AX2027" s="10">
        <v>8118</v>
      </c>
      <c r="AY2027" s="10">
        <v>9620</v>
      </c>
      <c r="AZ2027" s="10">
        <v>2275</v>
      </c>
      <c r="BA2027" s="10">
        <v>2261</v>
      </c>
      <c r="BB2027" s="10">
        <v>8944</v>
      </c>
      <c r="BC2027" s="10">
        <v>3383</v>
      </c>
      <c r="BD2027" s="10">
        <v>3630</v>
      </c>
      <c r="BE2027" s="10">
        <v>8845</v>
      </c>
      <c r="BF2027" s="10">
        <v>8171</v>
      </c>
      <c r="BG2027" s="10">
        <v>7324</v>
      </c>
      <c r="BH2027" s="10">
        <v>253</v>
      </c>
      <c r="BI2027" s="10">
        <v>962</v>
      </c>
      <c r="BJ2027" s="10">
        <v>110</v>
      </c>
      <c r="BK2027" s="10">
        <v>2526</v>
      </c>
      <c r="BL2027" s="10">
        <v>4757</v>
      </c>
      <c r="BM2027" s="10">
        <v>9505</v>
      </c>
      <c r="BN2027" s="10">
        <v>5692</v>
      </c>
      <c r="BO2027" s="10">
        <v>8490</v>
      </c>
      <c r="BP2027" s="10">
        <v>6008</v>
      </c>
      <c r="BQ2027" s="10">
        <v>8478</v>
      </c>
      <c r="BR2027" s="10">
        <v>344</v>
      </c>
      <c r="BS2027" s="10">
        <v>9801</v>
      </c>
      <c r="BT2027" s="10">
        <v>2726</v>
      </c>
      <c r="BU2027" s="10">
        <v>9089</v>
      </c>
      <c r="BV2027" s="10">
        <v>8494</v>
      </c>
      <c r="BW2027" s="10">
        <v>6404</v>
      </c>
      <c r="BX2027" s="10">
        <v>3932</v>
      </c>
      <c r="BY2027" s="10">
        <v>1573</v>
      </c>
      <c r="BZ2027" s="10">
        <v>259</v>
      </c>
      <c r="CA2027" s="10">
        <v>585</v>
      </c>
      <c r="CB2027" s="10">
        <v>7896</v>
      </c>
      <c r="CC2027" s="10">
        <v>4387</v>
      </c>
      <c r="CD2027" s="10">
        <v>5504</v>
      </c>
      <c r="CE2027" s="10">
        <v>9298</v>
      </c>
      <c r="CF2027" s="10">
        <v>8658</v>
      </c>
      <c r="CG2027" s="10">
        <v>9362</v>
      </c>
      <c r="CH2027" s="10">
        <v>7010</v>
      </c>
      <c r="CI2027" s="10">
        <v>2723</v>
      </c>
      <c r="CJ2027" s="10">
        <v>7735</v>
      </c>
      <c r="CK2027" s="10">
        <v>7527</v>
      </c>
      <c r="CL2027" s="10">
        <v>7190</v>
      </c>
      <c r="CM2027" s="10">
        <v>2425</v>
      </c>
      <c r="CN2027" s="10">
        <v>796</v>
      </c>
      <c r="CO2027" s="10">
        <v>3628</v>
      </c>
      <c r="CP2027" s="10">
        <v>2353</v>
      </c>
      <c r="CQ2027" s="10">
        <v>5533</v>
      </c>
      <c r="CR2027" s="10">
        <v>9280</v>
      </c>
      <c r="CS2027" s="10">
        <v>3987</v>
      </c>
      <c r="CT2027" s="10">
        <v>3360</v>
      </c>
      <c r="CU2027" s="10">
        <v>3845</v>
      </c>
      <c r="CV2027" s="10">
        <v>6835</v>
      </c>
      <c r="CW2027" s="10">
        <v>3030</v>
      </c>
      <c r="CX2027" s="10">
        <v>6794</v>
      </c>
      <c r="CY2027" s="10">
        <v>8439</v>
      </c>
      <c r="CZ2027" s="10">
        <v>3926</v>
      </c>
      <c r="DA2027" s="10">
        <v>744</v>
      </c>
      <c r="DB2027" s="10">
        <v>8856</v>
      </c>
      <c r="DC2027" s="10">
        <v>9123</v>
      </c>
      <c r="DD2027" s="10">
        <v>9778</v>
      </c>
    </row>
    <row r="2028" spans="1:108" x14ac:dyDescent="0.25">
      <c r="H2028" s="11" t="s">
        <v>0</v>
      </c>
      <c r="I2028" s="12">
        <v>1.0455521433679005</v>
      </c>
      <c r="J2028" s="12">
        <v>-9.3392832400422705</v>
      </c>
      <c r="K2028" s="12">
        <v>-1.6041241584148513</v>
      </c>
      <c r="L2028" s="12">
        <v>-6.4417644535811025</v>
      </c>
      <c r="M2028" s="12">
        <v>-9.0771720084994794</v>
      </c>
      <c r="N2028" s="12">
        <v>1.6638775792964662</v>
      </c>
      <c r="O2028" s="12">
        <v>0.16104178296147736</v>
      </c>
      <c r="P2028" s="12">
        <v>0.17044533049590746</v>
      </c>
      <c r="Q2028" s="12">
        <v>-0.62471665483170069</v>
      </c>
      <c r="R2028" s="12">
        <v>-6.9572051060353344</v>
      </c>
      <c r="S2028" s="12">
        <v>4.9838890416411434</v>
      </c>
      <c r="T2028" s="12">
        <v>-3.8989614899076788</v>
      </c>
      <c r="U2028" s="12">
        <v>1.0381090193120244</v>
      </c>
      <c r="V2028" s="12">
        <v>0.82826278535642395</v>
      </c>
      <c r="W2028" s="12">
        <v>1.9875310411857474</v>
      </c>
      <c r="X2028" s="12">
        <v>-6.9030497729319675</v>
      </c>
      <c r="Y2028" s="12">
        <v>2.8338287270538358</v>
      </c>
      <c r="Z2028" s="12">
        <v>-8.3995806450851612E-2</v>
      </c>
      <c r="AA2028" s="12">
        <v>6.9576452926099996</v>
      </c>
      <c r="AB2028" s="12">
        <v>-0.58428269355961937</v>
      </c>
      <c r="AC2028" s="12">
        <v>-0.71190361816468251</v>
      </c>
      <c r="AD2028" s="12">
        <v>1.4204729499072899</v>
      </c>
      <c r="AE2028" s="12">
        <v>-8.1835298329369603</v>
      </c>
      <c r="AF2028" s="12">
        <v>-8.7957683118188186</v>
      </c>
      <c r="AG2028" s="12">
        <v>1.0902367062306575</v>
      </c>
      <c r="AH2028" s="12">
        <v>7.3771454901372513</v>
      </c>
      <c r="AI2028" s="12">
        <v>-4.7783004213841603E-3</v>
      </c>
      <c r="AJ2028" s="12">
        <v>-5.9836460744215003</v>
      </c>
      <c r="AK2028" s="12">
        <v>-7.3387930027186243</v>
      </c>
      <c r="AL2028" s="12">
        <v>0.97001943317061001</v>
      </c>
      <c r="AM2028" s="12">
        <v>5.5874285924016167</v>
      </c>
      <c r="AN2028" s="12">
        <v>-1.0119957059582183</v>
      </c>
      <c r="AO2028" s="12">
        <v>2.6591658362976349</v>
      </c>
      <c r="AP2028" s="12">
        <v>-8.9052824557706547</v>
      </c>
      <c r="AQ2028" s="12">
        <v>1.3621029320999867</v>
      </c>
      <c r="AR2028" s="12">
        <v>12.287418114423218</v>
      </c>
      <c r="AS2028" s="12">
        <v>-4.5058575026523124E-3</v>
      </c>
      <c r="AT2028" s="12">
        <v>6.7771818795894596</v>
      </c>
      <c r="AU2028" s="12">
        <v>-6.8924969559889968</v>
      </c>
      <c r="AV2028" s="12">
        <v>-1.6670449686083639</v>
      </c>
      <c r="AW2028" s="12">
        <v>1.9032379407825477</v>
      </c>
      <c r="AX2028" s="12">
        <v>-6.4262826061703047</v>
      </c>
      <c r="AY2028" s="12">
        <v>8.1055294998827296</v>
      </c>
      <c r="AZ2028" s="12">
        <v>4.6278122894414659</v>
      </c>
      <c r="BA2028" s="12">
        <v>2.8225923402412958</v>
      </c>
      <c r="BB2028" s="12">
        <v>6.2110000580404723</v>
      </c>
      <c r="BC2028" s="12">
        <v>3.5428713656045945</v>
      </c>
      <c r="BD2028" s="12">
        <v>5.0986772430104432</v>
      </c>
      <c r="BE2028" s="12">
        <v>-0.90707461703016823</v>
      </c>
      <c r="BF2028" s="12">
        <v>-0.93631536828047091</v>
      </c>
      <c r="BG2028" s="12">
        <v>0.31972982085787649</v>
      </c>
      <c r="BH2028" s="12">
        <v>-1.1574769448039037</v>
      </c>
      <c r="BI2028" s="12">
        <v>-0.21581278326035275</v>
      </c>
      <c r="BJ2028" s="12">
        <v>-3.1830715699717875</v>
      </c>
      <c r="BK2028" s="12">
        <v>-4.0741759487522984</v>
      </c>
      <c r="BL2028" s="12">
        <v>-5.981907959058228</v>
      </c>
      <c r="BM2028" s="12">
        <v>-7.5679194485623604</v>
      </c>
      <c r="BN2028" s="12">
        <v>-4.489837710197305</v>
      </c>
      <c r="BO2028" s="12">
        <v>-2.3215887265726423</v>
      </c>
      <c r="BP2028" s="12">
        <v>-1.1026931870185266</v>
      </c>
      <c r="BQ2028" s="12">
        <v>-2.9976742427189</v>
      </c>
      <c r="BR2028" s="12">
        <v>-0.45648126461813876</v>
      </c>
      <c r="BS2028" s="12">
        <v>1.9935445299146597</v>
      </c>
      <c r="BT2028" s="12">
        <v>2.894404717018543</v>
      </c>
      <c r="BU2028" s="12">
        <v>-2.3191576136047471</v>
      </c>
      <c r="BV2028" s="12">
        <v>8.0813479191929005</v>
      </c>
      <c r="BW2028" s="12">
        <v>8.5559201169551518</v>
      </c>
      <c r="BX2028" s="12">
        <v>5.6074532384827123</v>
      </c>
      <c r="BY2028" s="12">
        <v>-2.7097488308877073</v>
      </c>
      <c r="BZ2028" s="12">
        <v>5.8942556059548643</v>
      </c>
      <c r="CA2028" s="12">
        <v>1.0908179663342117</v>
      </c>
      <c r="CB2028" s="12">
        <v>7.1503922386370338</v>
      </c>
      <c r="CC2028" s="12">
        <v>1.4651461517541089</v>
      </c>
      <c r="CD2028" s="12">
        <v>-2.5725892977029514</v>
      </c>
      <c r="CE2028" s="12">
        <v>-7.2867640988920188</v>
      </c>
      <c r="CF2028" s="12">
        <v>4.1110105868568718</v>
      </c>
      <c r="CG2028" s="12">
        <v>-3.3516296930901297</v>
      </c>
      <c r="CH2028" s="12">
        <v>-5.8291764574451843</v>
      </c>
      <c r="CI2028" s="12">
        <v>-3.4984952596241561</v>
      </c>
      <c r="CJ2028" s="12">
        <v>1.5825466549403986</v>
      </c>
      <c r="CK2028" s="12">
        <v>7.6333774901260369</v>
      </c>
      <c r="CL2028" s="12">
        <v>10.903289745595385</v>
      </c>
      <c r="CM2028" s="12">
        <v>0.24216749487188366</v>
      </c>
      <c r="CN2028" s="12">
        <v>10.826760048755231</v>
      </c>
      <c r="CO2028" s="12">
        <v>-3.1737538452486191</v>
      </c>
      <c r="CP2028" s="12">
        <v>5.3821549499308796</v>
      </c>
      <c r="CQ2028" s="12">
        <v>-5.8318893769455311</v>
      </c>
      <c r="CR2028" s="12">
        <v>1.7202024791041559</v>
      </c>
      <c r="CS2028" s="12">
        <v>6.5090729534172151</v>
      </c>
      <c r="CT2028" s="12">
        <v>-2.5918594765872109</v>
      </c>
      <c r="CU2028" s="12">
        <v>-0.34335496711229513</v>
      </c>
      <c r="CV2028" s="12">
        <v>4.2881647123421791</v>
      </c>
      <c r="CW2028" s="12">
        <v>-0.85706068160848348</v>
      </c>
      <c r="CX2028" s="12">
        <v>-3.9963543612307797</v>
      </c>
      <c r="CY2028" s="12">
        <v>-3.7603473581689562</v>
      </c>
      <c r="CZ2028" s="12">
        <v>3.405126222535388</v>
      </c>
      <c r="DA2028" s="12">
        <v>9.2453822982889857</v>
      </c>
      <c r="DB2028" s="12">
        <v>-4.0796145326435891</v>
      </c>
      <c r="DC2028" s="12">
        <v>-0.21711328751357947</v>
      </c>
      <c r="DD2028" s="12">
        <v>-5.2760060346538822</v>
      </c>
    </row>
    <row r="2029" spans="1:108" x14ac:dyDescent="0.25">
      <c r="H2029" s="11" t="s">
        <v>2</v>
      </c>
      <c r="I2029" s="12">
        <v>11.779111223774979</v>
      </c>
      <c r="J2029" s="12">
        <v>-9.4093027550091843</v>
      </c>
      <c r="K2029" s="12">
        <v>7.2421850329402284</v>
      </c>
      <c r="L2029" s="12">
        <v>-2.7611558110024834</v>
      </c>
      <c r="M2029" s="12">
        <v>-7.2569663684691372</v>
      </c>
      <c r="N2029" s="12">
        <v>13.850848256879983</v>
      </c>
      <c r="O2029" s="12">
        <v>9.9150678246191841</v>
      </c>
      <c r="P2029" s="12">
        <v>10.425715827015456</v>
      </c>
      <c r="Q2029" s="12">
        <v>8.5083138008804706</v>
      </c>
      <c r="R2029" s="12">
        <v>-4.2597801027432567</v>
      </c>
      <c r="S2029" s="12">
        <v>18.812195007882558</v>
      </c>
      <c r="T2029" s="12">
        <v>1.6058912298192225</v>
      </c>
      <c r="U2029" s="12">
        <v>11.686619452366312</v>
      </c>
      <c r="V2029" s="12">
        <v>12.974236004952177</v>
      </c>
      <c r="W2029" s="12">
        <v>13.312657447894912</v>
      </c>
      <c r="X2029" s="12">
        <v>-3.2460347333774413</v>
      </c>
      <c r="Y2029" s="12">
        <v>14.975538778787815</v>
      </c>
      <c r="Z2029" s="12">
        <v>9.2197726476481172</v>
      </c>
      <c r="AA2029" s="12">
        <v>23.99709316421832</v>
      </c>
      <c r="AB2029" s="12">
        <v>9.1151300012111669</v>
      </c>
      <c r="AC2029" s="12">
        <v>7.3722268262677133</v>
      </c>
      <c r="AD2029" s="12">
        <v>13.757054196183022</v>
      </c>
      <c r="AE2029" s="12">
        <v>-7.127148983945105</v>
      </c>
      <c r="AF2029" s="12">
        <v>-8.8099017877038488</v>
      </c>
      <c r="AG2029" s="12">
        <v>12.106212312164665</v>
      </c>
      <c r="AH2029" s="12">
        <v>24.51447617523116</v>
      </c>
      <c r="AI2029" s="12">
        <v>9.5259657993039966</v>
      </c>
      <c r="AJ2029" s="12">
        <v>-2.0077992778008031</v>
      </c>
      <c r="AK2029" s="12">
        <v>-4.9307755131438409</v>
      </c>
      <c r="AL2029" s="12">
        <v>11.53948293184275</v>
      </c>
      <c r="AM2029" s="12">
        <v>20.016283721176553</v>
      </c>
      <c r="AN2029" s="12">
        <v>9.1419996389678975</v>
      </c>
      <c r="AO2029" s="12">
        <v>16.372087405359288</v>
      </c>
      <c r="AP2029" s="12">
        <v>-6.9440961689082723</v>
      </c>
      <c r="AQ2029" s="12">
        <v>11.029599390875109</v>
      </c>
      <c r="AR2029" s="12">
        <v>36.235158942627407</v>
      </c>
      <c r="AS2029" s="12">
        <v>10.586474245376341</v>
      </c>
      <c r="AT2029" s="12">
        <v>24.363689185155859</v>
      </c>
      <c r="AU2029" s="12">
        <v>-2.5446944793075459</v>
      </c>
      <c r="AV2029" s="12">
        <v>5.8367504568875299</v>
      </c>
      <c r="AW2029" s="12">
        <v>14.791488238728677</v>
      </c>
      <c r="AX2029" s="12">
        <v>-6.3713848407455265</v>
      </c>
      <c r="AY2029" s="12">
        <v>24.88969762674186</v>
      </c>
      <c r="AZ2029" s="12">
        <v>19.05747082135008</v>
      </c>
      <c r="BA2029" s="12">
        <v>16.49679295544869</v>
      </c>
      <c r="BB2029" s="12">
        <v>22.322230928737</v>
      </c>
      <c r="BC2029" s="12">
        <v>18.482759789388137</v>
      </c>
      <c r="BD2029" s="12">
        <v>19.976376015775088</v>
      </c>
      <c r="BE2029" s="12">
        <v>9.6682486678322181</v>
      </c>
      <c r="BF2029" s="12">
        <v>9.4286322157825282</v>
      </c>
      <c r="BG2029" s="12">
        <v>9.4382685589765831</v>
      </c>
      <c r="BH2029" s="12">
        <v>6.6488655690441938</v>
      </c>
      <c r="BI2029" s="12">
        <v>8.4093837353436829</v>
      </c>
      <c r="BJ2029" s="12">
        <v>4.2579203819320508</v>
      </c>
      <c r="BK2029" s="12">
        <v>1.5282445615366054</v>
      </c>
      <c r="BL2029" s="12">
        <v>1.859280154069304</v>
      </c>
      <c r="BM2029" s="12">
        <v>-5.3077461076770405</v>
      </c>
      <c r="BN2029" s="12">
        <v>0.27752554524998596</v>
      </c>
      <c r="BO2029" s="12">
        <v>5.192036215724591</v>
      </c>
      <c r="BP2029" s="12">
        <v>6.5448860261390021</v>
      </c>
      <c r="BQ2029" s="12">
        <v>2.9326844267054</v>
      </c>
      <c r="BR2029" s="12">
        <v>9.409295948510719</v>
      </c>
      <c r="BS2029" s="12">
        <v>14.046538219354018</v>
      </c>
      <c r="BT2029" s="12">
        <v>15.702878526731604</v>
      </c>
      <c r="BU2029" s="12">
        <v>4.8451702414457234</v>
      </c>
      <c r="BV2029" s="12">
        <v>26.791924712710859</v>
      </c>
      <c r="BW2029" s="12">
        <v>26.133062122108761</v>
      </c>
      <c r="BX2029" s="12">
        <v>20.994358204929423</v>
      </c>
      <c r="BY2029" s="12">
        <v>4.0570923212041201</v>
      </c>
      <c r="BZ2029" s="12">
        <v>22.229218542006482</v>
      </c>
      <c r="CA2029" s="12">
        <v>11.819284411944301</v>
      </c>
      <c r="CB2029" s="12">
        <v>23.758109072670592</v>
      </c>
      <c r="CC2029" s="12">
        <v>13.508645819231072</v>
      </c>
      <c r="CD2029" s="12">
        <v>3.9696127263425143</v>
      </c>
      <c r="CE2029" s="12">
        <v>-4.401734763159598</v>
      </c>
      <c r="CF2029" s="12">
        <v>18.241073039601947</v>
      </c>
      <c r="CG2029" s="12">
        <v>3.3404995343519106</v>
      </c>
      <c r="CH2029" s="12">
        <v>-0.40956590973466378</v>
      </c>
      <c r="CI2029" s="12">
        <v>5.8997600909454482</v>
      </c>
      <c r="CJ2029" s="12">
        <v>13.634710199124648</v>
      </c>
      <c r="CK2029" s="12">
        <v>23.637281128514807</v>
      </c>
      <c r="CL2029" s="12">
        <v>32.621747205606702</v>
      </c>
      <c r="CM2029" s="12">
        <v>9.2866150732911912</v>
      </c>
      <c r="CN2029" s="12">
        <v>33.742451733843538</v>
      </c>
      <c r="CO2029" s="12">
        <v>4.180594455643714</v>
      </c>
      <c r="CP2029" s="12">
        <v>20.388964401417056</v>
      </c>
      <c r="CQ2029" s="12">
        <v>-1.536293411831593</v>
      </c>
      <c r="CR2029" s="12">
        <v>13.469426227852878</v>
      </c>
      <c r="CS2029" s="12">
        <v>24.374390377635798</v>
      </c>
      <c r="CT2029" s="12">
        <v>6.5857257580384942</v>
      </c>
      <c r="CU2029" s="12">
        <v>7.7473664850600974</v>
      </c>
      <c r="CV2029" s="12">
        <v>17.680403465385734</v>
      </c>
      <c r="CW2029" s="12">
        <v>7.6199205510317274</v>
      </c>
      <c r="CX2029" s="12">
        <v>1.7163958331816458</v>
      </c>
      <c r="CY2029" s="12">
        <v>2.9197819627900863</v>
      </c>
      <c r="CZ2029" s="12">
        <v>17.811990193639556</v>
      </c>
      <c r="DA2029" s="12">
        <v>29.411100556711876</v>
      </c>
      <c r="DB2029" s="12">
        <v>2.5155752673807177</v>
      </c>
      <c r="DC2029" s="12">
        <v>10.151936886240367</v>
      </c>
      <c r="DD2029" s="12">
        <v>-1.7047530475588342</v>
      </c>
    </row>
    <row r="2030" spans="1:108" x14ac:dyDescent="0.25">
      <c r="A2030" s="2">
        <v>677</v>
      </c>
      <c r="B2030" s="8">
        <f t="shared" ref="B2030" ca="1" si="3063">_xlfn.COVARIANCE.P(OFFSET(I2031,0,0,1,20),OFFSET(I2032,0,0,1,20))/_xlfn.VAR.P(OFFSET(I2031,0,0,1,20))</f>
        <v>1.9921880206358158</v>
      </c>
      <c r="C2030" s="8">
        <f t="shared" ref="C2030" ca="1" si="3064">_xlfn.COVARIANCE.P(OFFSET(I2031,0,0,1,50),OFFSET(I2032,0,0,1,50))/_xlfn.VAR.P(OFFSET(I2031,0,0,1,50))</f>
        <v>2.0031260910739497</v>
      </c>
      <c r="D2030" s="8">
        <f t="shared" ref="D2030" ca="1" si="3065">_xlfn.COVARIANCE.P(OFFSET(I2031,0,0,1,100),OFFSET(I2032,0,0,1,100))/_xlfn.VAR.P(OFFSET(I2031,0,0,1,100))</f>
        <v>2.0092192567459053</v>
      </c>
      <c r="E2030" s="8">
        <f t="shared" ref="E2030" ca="1" si="3066">AVERAGE(OFFSET(I2032,0,0,1,20))-AVERAGE(OFFSET(I2031,0,0,1,20))*B2030</f>
        <v>9.7807282143563601</v>
      </c>
      <c r="F2030" s="8">
        <f t="shared" ref="F2030" ca="1" si="3067">AVERAGE(OFFSET(I2032,0,0,1,50))-AVERAGE(OFFSET(I2031,0,0,1,50))*C2030</f>
        <v>10.013108035574103</v>
      </c>
      <c r="G2030" s="8">
        <f t="shared" ref="G2030" ca="1" si="3068">AVERAGE(OFFSET(I2032,0,0,1,100))-AVERAGE(OFFSET(I2031,0,0,1,100))*D2030</f>
        <v>10.085308537692045</v>
      </c>
      <c r="H2030" s="9" t="s">
        <v>29</v>
      </c>
      <c r="I2030" s="10">
        <v>9378</v>
      </c>
      <c r="J2030" s="10">
        <v>9978</v>
      </c>
      <c r="K2030" s="10">
        <v>4648</v>
      </c>
      <c r="L2030" s="10">
        <v>1638</v>
      </c>
      <c r="M2030" s="10">
        <v>2314</v>
      </c>
      <c r="N2030" s="10">
        <v>5004</v>
      </c>
      <c r="O2030" s="10">
        <v>8374</v>
      </c>
      <c r="P2030" s="10">
        <v>5666</v>
      </c>
      <c r="Q2030" s="10">
        <v>6030</v>
      </c>
      <c r="R2030" s="10">
        <v>8347</v>
      </c>
      <c r="S2030" s="10">
        <v>1078</v>
      </c>
      <c r="T2030" s="10">
        <v>810</v>
      </c>
      <c r="U2030" s="10">
        <v>874</v>
      </c>
      <c r="V2030" s="10">
        <v>7607</v>
      </c>
      <c r="W2030" s="10">
        <v>997</v>
      </c>
      <c r="X2030" s="10">
        <v>4651</v>
      </c>
      <c r="Y2030" s="10">
        <v>3261</v>
      </c>
      <c r="Z2030" s="10">
        <v>8231</v>
      </c>
      <c r="AA2030" s="10">
        <v>5567</v>
      </c>
      <c r="AB2030" s="10">
        <v>2550</v>
      </c>
      <c r="AC2030" s="10">
        <v>4767</v>
      </c>
      <c r="AD2030" s="10">
        <v>9032</v>
      </c>
      <c r="AE2030" s="10">
        <v>2501</v>
      </c>
      <c r="AF2030" s="10">
        <v>6264</v>
      </c>
      <c r="AG2030" s="10">
        <v>3170</v>
      </c>
      <c r="AH2030" s="10">
        <v>9052</v>
      </c>
      <c r="AI2030" s="10">
        <v>1469</v>
      </c>
      <c r="AJ2030" s="10">
        <v>6767</v>
      </c>
      <c r="AK2030" s="10">
        <v>7608</v>
      </c>
      <c r="AL2030" s="10">
        <v>6997</v>
      </c>
      <c r="AM2030" s="10">
        <v>3639</v>
      </c>
      <c r="AN2030" s="10">
        <v>5833</v>
      </c>
      <c r="AO2030" s="10">
        <v>6963</v>
      </c>
      <c r="AP2030" s="10">
        <v>2950</v>
      </c>
      <c r="AQ2030" s="10">
        <v>4019</v>
      </c>
      <c r="AR2030" s="10">
        <v>2799</v>
      </c>
      <c r="AS2030" s="10">
        <v>6629</v>
      </c>
      <c r="AT2030" s="10">
        <v>266</v>
      </c>
      <c r="AU2030" s="10">
        <v>1115</v>
      </c>
      <c r="AV2030" s="10">
        <v>9921</v>
      </c>
      <c r="AW2030" s="10">
        <v>9852</v>
      </c>
      <c r="AX2030" s="10">
        <v>3964</v>
      </c>
      <c r="AY2030" s="10">
        <v>2775</v>
      </c>
      <c r="AZ2030" s="10">
        <v>4437</v>
      </c>
      <c r="BA2030" s="10">
        <v>4259</v>
      </c>
      <c r="BB2030" s="10">
        <v>1824</v>
      </c>
      <c r="BC2030" s="10">
        <v>5421</v>
      </c>
      <c r="BD2030" s="10">
        <v>2896</v>
      </c>
      <c r="BE2030" s="10">
        <v>6818</v>
      </c>
      <c r="BF2030" s="10">
        <v>3081</v>
      </c>
      <c r="BG2030" s="10">
        <v>6076</v>
      </c>
      <c r="BH2030" s="10">
        <v>1005</v>
      </c>
      <c r="BI2030" s="10">
        <v>5604</v>
      </c>
      <c r="BJ2030" s="10">
        <v>3110</v>
      </c>
      <c r="BK2030" s="10">
        <v>8582</v>
      </c>
      <c r="BL2030" s="10">
        <v>2649</v>
      </c>
      <c r="BM2030" s="10">
        <v>7636</v>
      </c>
      <c r="BN2030" s="10">
        <v>8203</v>
      </c>
      <c r="BO2030" s="10">
        <v>7499</v>
      </c>
      <c r="BP2030" s="10">
        <v>381</v>
      </c>
      <c r="BQ2030" s="10">
        <v>3014</v>
      </c>
      <c r="BR2030" s="10">
        <v>8753</v>
      </c>
      <c r="BS2030" s="10">
        <v>3889</v>
      </c>
      <c r="BT2030" s="10">
        <v>4110</v>
      </c>
      <c r="BU2030" s="10">
        <v>7359</v>
      </c>
      <c r="BV2030" s="10">
        <v>3174</v>
      </c>
      <c r="BW2030" s="10">
        <v>7227</v>
      </c>
      <c r="BX2030" s="10">
        <v>853</v>
      </c>
      <c r="BY2030" s="10">
        <v>2289</v>
      </c>
      <c r="BZ2030" s="10">
        <v>743</v>
      </c>
      <c r="CA2030" s="10">
        <v>763</v>
      </c>
      <c r="CB2030" s="10">
        <v>1430</v>
      </c>
      <c r="CC2030" s="10">
        <v>9115</v>
      </c>
      <c r="CD2030" s="10">
        <v>6278</v>
      </c>
      <c r="CE2030" s="10">
        <v>5860</v>
      </c>
      <c r="CF2030" s="10">
        <v>6859</v>
      </c>
      <c r="CG2030" s="10">
        <v>5123</v>
      </c>
      <c r="CH2030" s="10">
        <v>8255</v>
      </c>
      <c r="CI2030" s="10">
        <v>1604</v>
      </c>
      <c r="CJ2030" s="10">
        <v>637</v>
      </c>
      <c r="CK2030" s="10">
        <v>4648</v>
      </c>
      <c r="CL2030" s="10">
        <v>8795</v>
      </c>
      <c r="CM2030" s="10">
        <v>7872</v>
      </c>
      <c r="CN2030" s="10">
        <v>9900</v>
      </c>
      <c r="CO2030" s="10">
        <v>2605</v>
      </c>
      <c r="CP2030" s="10">
        <v>3761</v>
      </c>
      <c r="CQ2030" s="10">
        <v>70</v>
      </c>
      <c r="CR2030" s="10">
        <v>7044</v>
      </c>
      <c r="CS2030" s="10">
        <v>5231</v>
      </c>
      <c r="CT2030" s="10">
        <v>7375</v>
      </c>
      <c r="CU2030" s="10">
        <v>8349</v>
      </c>
      <c r="CV2030" s="10">
        <v>1043</v>
      </c>
      <c r="CW2030" s="10">
        <v>2558</v>
      </c>
      <c r="CX2030" s="10">
        <v>4734</v>
      </c>
      <c r="CY2030" s="10">
        <v>9810</v>
      </c>
      <c r="CZ2030" s="10">
        <v>900</v>
      </c>
      <c r="DA2030" s="10">
        <v>238</v>
      </c>
      <c r="DB2030" s="10">
        <v>5450</v>
      </c>
      <c r="DC2030" s="10">
        <v>4849</v>
      </c>
      <c r="DD2030" s="10">
        <v>543</v>
      </c>
    </row>
    <row r="2031" spans="1:108" x14ac:dyDescent="0.25">
      <c r="H2031" s="11" t="s">
        <v>0</v>
      </c>
      <c r="I2031" s="12">
        <v>0.46334920718333505</v>
      </c>
      <c r="J2031" s="12">
        <v>-10.037276087065019</v>
      </c>
      <c r="K2031" s="12">
        <v>4.8263509296261056</v>
      </c>
      <c r="L2031" s="12">
        <v>1.6617036166734738</v>
      </c>
      <c r="M2031" s="12">
        <v>-8.3934453715675392</v>
      </c>
      <c r="N2031" s="12">
        <v>3.8952677423889344</v>
      </c>
      <c r="O2031" s="12">
        <v>3.6464186991386258</v>
      </c>
      <c r="P2031" s="12">
        <v>2.0060370655223996</v>
      </c>
      <c r="Q2031" s="12">
        <v>-1.7019571260814299</v>
      </c>
      <c r="R2031" s="12">
        <v>-2.8492687687958682</v>
      </c>
      <c r="S2031" s="12">
        <v>-4.6104721117913225</v>
      </c>
      <c r="T2031" s="12">
        <v>-3.5302389283321696</v>
      </c>
      <c r="U2031" s="12">
        <v>7.4070344196472053</v>
      </c>
      <c r="V2031" s="12">
        <v>-5.7490139710986057</v>
      </c>
      <c r="W2031" s="12">
        <v>-2.02066417196564</v>
      </c>
      <c r="X2031" s="12">
        <v>8.4473404501820042</v>
      </c>
      <c r="Y2031" s="12">
        <v>-2.3016954754849466</v>
      </c>
      <c r="Z2031" s="12">
        <v>-1.1500502589818604</v>
      </c>
      <c r="AA2031" s="12">
        <v>4.4633180369306942</v>
      </c>
      <c r="AB2031" s="12">
        <v>4.7076076257794499</v>
      </c>
      <c r="AC2031" s="12">
        <v>1.6803020852948169</v>
      </c>
      <c r="AD2031" s="12">
        <v>1.7600308516752228</v>
      </c>
      <c r="AE2031" s="12">
        <v>1.325857370145116</v>
      </c>
      <c r="AF2031" s="12">
        <v>-7.9833325448272561</v>
      </c>
      <c r="AG2031" s="12">
        <v>-2.7851330822765146</v>
      </c>
      <c r="AH2031" s="12">
        <v>-3.4135304608344033</v>
      </c>
      <c r="AI2031" s="12">
        <v>-0.44610671602858742</v>
      </c>
      <c r="AJ2031" s="12">
        <v>-2.8717690705824555</v>
      </c>
      <c r="AK2031" s="12">
        <v>-4.3989462225181297</v>
      </c>
      <c r="AL2031" s="12">
        <v>-0.92430407723902208</v>
      </c>
      <c r="AM2031" s="12">
        <v>-6.0347266309437479</v>
      </c>
      <c r="AN2031" s="12">
        <v>2.5314550560525078</v>
      </c>
      <c r="AO2031" s="12">
        <v>5.9681618289762772</v>
      </c>
      <c r="AP2031" s="12">
        <v>0.22926051161045155</v>
      </c>
      <c r="AQ2031" s="12">
        <v>-2.5892473557011568</v>
      </c>
      <c r="AR2031" s="12">
        <v>4.6571351932551313</v>
      </c>
      <c r="AS2031" s="12">
        <v>-4.1688759532670225</v>
      </c>
      <c r="AT2031" s="12">
        <v>4.6348723838007135</v>
      </c>
      <c r="AU2031" s="12">
        <v>8.4012324754627912</v>
      </c>
      <c r="AV2031" s="12">
        <v>6.0638688632289872</v>
      </c>
      <c r="AW2031" s="12">
        <v>-3.4685472354386104</v>
      </c>
      <c r="AX2031" s="12">
        <v>8.0276542941185589</v>
      </c>
      <c r="AY2031" s="12">
        <v>11.636786265495058</v>
      </c>
      <c r="AZ2031" s="12">
        <v>1.4143126817664318</v>
      </c>
      <c r="BA2031" s="12">
        <v>1.204659970919894</v>
      </c>
      <c r="BB2031" s="12">
        <v>-2.2550712972963773</v>
      </c>
      <c r="BC2031" s="12">
        <v>5.098815905200178</v>
      </c>
      <c r="BD2031" s="12">
        <v>-1.4327532530909035</v>
      </c>
      <c r="BE2031" s="12">
        <v>-2.0479854733113365</v>
      </c>
      <c r="BF2031" s="12">
        <v>-1.7688164592820685</v>
      </c>
      <c r="BG2031" s="12">
        <v>3.5231411252532183</v>
      </c>
      <c r="BH2031" s="12">
        <v>1.0707915666831779E-2</v>
      </c>
      <c r="BI2031" s="12">
        <v>1.605754433629264</v>
      </c>
      <c r="BJ2031" s="12">
        <v>2.9689895812527607</v>
      </c>
      <c r="BK2031" s="12">
        <v>-3.8923712949515337</v>
      </c>
      <c r="BL2031" s="12">
        <v>2.5462253237008703</v>
      </c>
      <c r="BM2031" s="12">
        <v>5.3772627598249825</v>
      </c>
      <c r="BN2031" s="12">
        <v>-2.8618601998996911</v>
      </c>
      <c r="BO2031" s="12">
        <v>6.8076845921496352</v>
      </c>
      <c r="BP2031" s="12">
        <v>1.5120738622293062</v>
      </c>
      <c r="BQ2031" s="12">
        <v>-1.0811648653903818</v>
      </c>
      <c r="BR2031" s="12">
        <v>-1.4359548097065011</v>
      </c>
      <c r="BS2031" s="12">
        <v>-0.9116447847509429</v>
      </c>
      <c r="BT2031" s="12">
        <v>4.6114485007390087</v>
      </c>
      <c r="BU2031" s="12">
        <v>-3.5989212126417618</v>
      </c>
      <c r="BV2031" s="12">
        <v>-0.25139192936294097</v>
      </c>
      <c r="BW2031" s="12">
        <v>5.6726576640825505E-2</v>
      </c>
      <c r="BX2031" s="12">
        <v>-6.2491659792131387</v>
      </c>
      <c r="BY2031" s="12">
        <v>-0.62518033325331335</v>
      </c>
      <c r="BZ2031" s="12">
        <v>-2.354713194450452</v>
      </c>
      <c r="CA2031" s="12">
        <v>-7.3772064578111864</v>
      </c>
      <c r="CB2031" s="12">
        <v>-2.4630552446724145</v>
      </c>
      <c r="CC2031" s="12">
        <v>-5.2668029994247254</v>
      </c>
      <c r="CD2031" s="12">
        <v>9.8717991512548426</v>
      </c>
      <c r="CE2031" s="12">
        <v>4.3631713688515479</v>
      </c>
      <c r="CF2031" s="12">
        <v>1.8285870986840851</v>
      </c>
      <c r="CG2031" s="12">
        <v>3.4132336442674154</v>
      </c>
      <c r="CH2031" s="12">
        <v>-1.8314355681432439</v>
      </c>
      <c r="CI2031" s="12">
        <v>-5.5758159733372175</v>
      </c>
      <c r="CJ2031" s="12">
        <v>-7.4654030498391393</v>
      </c>
      <c r="CK2031" s="12">
        <v>4.8263509296261056</v>
      </c>
      <c r="CL2031" s="12">
        <v>3.8530948259125593</v>
      </c>
      <c r="CM2031" s="12">
        <v>-9.447584917534412</v>
      </c>
      <c r="CN2031" s="12">
        <v>7.9600741701546678</v>
      </c>
      <c r="CO2031" s="12">
        <v>-5.5371845958633106</v>
      </c>
      <c r="CP2031" s="12">
        <v>7.4614163207294464</v>
      </c>
      <c r="CQ2031" s="12">
        <v>4.2702064835229363</v>
      </c>
      <c r="CR2031" s="12">
        <v>-4.3169626529282237</v>
      </c>
      <c r="CS2031" s="12">
        <v>1.5309857330080547</v>
      </c>
      <c r="CT2031" s="12">
        <v>1.6515285436880429</v>
      </c>
      <c r="CU2031" s="12">
        <v>-1.0446322524011418</v>
      </c>
      <c r="CV2031" s="12">
        <v>0.68798960795544029</v>
      </c>
      <c r="CW2031" s="12">
        <v>-5.9177741800639616</v>
      </c>
      <c r="CX2031" s="12">
        <v>3.1159113544815487</v>
      </c>
      <c r="CY2031" s="12">
        <v>-1.9337928310875176</v>
      </c>
      <c r="CZ2031" s="12">
        <v>-0.33882592417551383</v>
      </c>
      <c r="DA2031" s="12">
        <v>-3.0778222733232168</v>
      </c>
      <c r="DB2031" s="12">
        <v>-0.84855360220883591</v>
      </c>
      <c r="DC2031" s="12">
        <v>-10.943702710991925</v>
      </c>
      <c r="DD2031" s="12">
        <v>2.0950396131728826</v>
      </c>
    </row>
    <row r="2032" spans="1:108" x14ac:dyDescent="0.25">
      <c r="H2032" s="11" t="s">
        <v>2</v>
      </c>
      <c r="I2032" s="12">
        <v>11.677205258416903</v>
      </c>
      <c r="J2032" s="12">
        <v>-11.176924515379257</v>
      </c>
      <c r="K2032" s="12">
        <v>18.87206249273126</v>
      </c>
      <c r="L2032" s="12">
        <v>12.89841573149979</v>
      </c>
      <c r="M2032" s="12">
        <v>-8.2473710258720985</v>
      </c>
      <c r="N2032" s="12">
        <v>16.671872325905088</v>
      </c>
      <c r="O2032" s="12">
        <v>16.796851678705885</v>
      </c>
      <c r="P2032" s="12">
        <v>12.663067482803005</v>
      </c>
      <c r="Q2032" s="12">
        <v>7.4411860390450375</v>
      </c>
      <c r="R2032" s="12">
        <v>2.5349338180792969</v>
      </c>
      <c r="S2032" s="12">
        <v>0.96851039289946483</v>
      </c>
      <c r="T2032" s="12">
        <v>3.5276038393492741</v>
      </c>
      <c r="U2032" s="12">
        <v>24.648043792151391</v>
      </c>
      <c r="V2032" s="12">
        <v>-0.6794886504322718</v>
      </c>
      <c r="W2032" s="12">
        <v>8.2086270660603553</v>
      </c>
      <c r="X2032" s="12">
        <v>26.25857856513694</v>
      </c>
      <c r="Y2032" s="12">
        <v>4.2167870317867635</v>
      </c>
      <c r="Z2032" s="12">
        <v>8.497476020799219</v>
      </c>
      <c r="AA2032" s="12">
        <v>18.469323760232086</v>
      </c>
      <c r="AB2032" s="12">
        <v>19.734897350893366</v>
      </c>
      <c r="AC2032" s="12">
        <v>13.274901675554172</v>
      </c>
      <c r="AD2032" s="12">
        <v>13.888380568377487</v>
      </c>
      <c r="AE2032" s="12">
        <v>14.099494385968603</v>
      </c>
      <c r="AF2032" s="12">
        <v>-4.887491652459774</v>
      </c>
      <c r="AG2032" s="12">
        <v>4.8719153278071428</v>
      </c>
      <c r="AH2032" s="12">
        <v>2.810950194473842</v>
      </c>
      <c r="AI2032" s="12">
        <v>8.9040275517408567</v>
      </c>
      <c r="AJ2032" s="12">
        <v>4.1583891125225243</v>
      </c>
      <c r="AK2032" s="12">
        <v>6.9207029365477846E-2</v>
      </c>
      <c r="AL2032" s="12">
        <v>7.5699830503246703</v>
      </c>
      <c r="AM2032" s="12">
        <v>-0.5984523624816025</v>
      </c>
      <c r="AN2032" s="12">
        <v>16.497303450911083</v>
      </c>
      <c r="AO2032" s="12">
        <v>21.891088182492009</v>
      </c>
      <c r="AP2032" s="12">
        <v>10.846430888353844</v>
      </c>
      <c r="AQ2032" s="12">
        <v>5.8549861298788866</v>
      </c>
      <c r="AR2032" s="12">
        <v>19.689058673683398</v>
      </c>
      <c r="AS2032" s="12">
        <v>0.7847044652270575</v>
      </c>
      <c r="AT2032" s="12">
        <v>17.723884826069597</v>
      </c>
      <c r="AU2032" s="12">
        <v>27.451025262660771</v>
      </c>
      <c r="AV2032" s="12">
        <v>23.030982305352754</v>
      </c>
      <c r="AW2032" s="12">
        <v>3.5783145467303821</v>
      </c>
      <c r="AX2032" s="12">
        <v>27.333871800173853</v>
      </c>
      <c r="AY2032" s="12">
        <v>33.886528444924075</v>
      </c>
      <c r="AZ2032" s="12">
        <v>10.799197311100068</v>
      </c>
      <c r="BA2032" s="12">
        <v>12.283511136669302</v>
      </c>
      <c r="BB2032" s="12">
        <v>5.6528520416326087</v>
      </c>
      <c r="BC2032" s="12">
        <v>19.322191580588346</v>
      </c>
      <c r="BD2032" s="12">
        <v>7.92252253499207</v>
      </c>
      <c r="BE2032" s="12">
        <v>5.4691391390756889</v>
      </c>
      <c r="BF2032" s="12">
        <v>6.9999053860958478</v>
      </c>
      <c r="BG2032" s="12">
        <v>18.313510247374065</v>
      </c>
      <c r="BH2032" s="12">
        <v>10.304298786091946</v>
      </c>
      <c r="BI2032" s="12">
        <v>12.759570050308403</v>
      </c>
      <c r="BJ2032" s="12">
        <v>14.983777407419918</v>
      </c>
      <c r="BK2032" s="12">
        <v>3.5926044761204583</v>
      </c>
      <c r="BL2032" s="12">
        <v>14.584264993123151</v>
      </c>
      <c r="BM2032" s="12">
        <v>21.104246333491322</v>
      </c>
      <c r="BN2032" s="12">
        <v>3.4372968128046417</v>
      </c>
      <c r="BO2032" s="12">
        <v>24.768923197729375</v>
      </c>
      <c r="BP2032" s="12">
        <v>14.339780586984526</v>
      </c>
      <c r="BQ2032" s="12">
        <v>6.8757022696747754</v>
      </c>
      <c r="BR2032" s="12">
        <v>6.4969915183981479</v>
      </c>
      <c r="BS2032" s="12">
        <v>7.4540125555621444</v>
      </c>
      <c r="BT2032" s="12">
        <v>19.952223105278474</v>
      </c>
      <c r="BU2032" s="12">
        <v>3.2329454607621915</v>
      </c>
      <c r="BV2032" s="12">
        <v>9.7835302881365127</v>
      </c>
      <c r="BW2032" s="12">
        <v>9.6041706171047636</v>
      </c>
      <c r="BX2032" s="12">
        <v>-1.4070813055981932</v>
      </c>
      <c r="BY2032" s="12">
        <v>9.8886558637970658</v>
      </c>
      <c r="BZ2032" s="12">
        <v>6.2692509419357414</v>
      </c>
      <c r="CA2032" s="12">
        <v>-5.2457217919808974</v>
      </c>
      <c r="CB2032" s="12">
        <v>4.8727752470254924</v>
      </c>
      <c r="CC2032" s="12">
        <v>-1.0935869741833988</v>
      </c>
      <c r="CD2032" s="12">
        <v>29.660548116838964</v>
      </c>
      <c r="CE2032" s="12">
        <v>19.256024709523942</v>
      </c>
      <c r="CF2032" s="12">
        <v>15.074218582350351</v>
      </c>
      <c r="CG2032" s="12">
        <v>16.823871779608723</v>
      </c>
      <c r="CH2032" s="12">
        <v>8.1888280773253648</v>
      </c>
      <c r="CI2032" s="12">
        <v>-2.9889465978919034</v>
      </c>
      <c r="CJ2032" s="12">
        <v>-5.9826315650659936</v>
      </c>
      <c r="CK2032" s="12">
        <v>18.87206249273126</v>
      </c>
      <c r="CL2032" s="12">
        <v>17.459766675268842</v>
      </c>
      <c r="CM2032" s="12">
        <v>-7.8948270303098562</v>
      </c>
      <c r="CN2032" s="12">
        <v>25.017782077372246</v>
      </c>
      <c r="CO2032" s="12">
        <v>-0.3165555173463267</v>
      </c>
      <c r="CP2032" s="12">
        <v>26.659088087335235</v>
      </c>
      <c r="CQ2032" s="12">
        <v>18.411060091446199</v>
      </c>
      <c r="CR2032" s="12">
        <v>0.58586390712635072</v>
      </c>
      <c r="CS2032" s="12">
        <v>13.288360170720091</v>
      </c>
      <c r="CT2032" s="12">
        <v>12.957084266386158</v>
      </c>
      <c r="CU2032" s="12">
        <v>8.1665787683004911</v>
      </c>
      <c r="CV2032" s="12">
        <v>11.871615590593915</v>
      </c>
      <c r="CW2032" s="12">
        <v>-0.31549499961323679</v>
      </c>
      <c r="CX2032" s="12">
        <v>18.591306036960198</v>
      </c>
      <c r="CY2032" s="12">
        <v>6.5782227925292149</v>
      </c>
      <c r="CZ2032" s="12">
        <v>7.1718013699758227</v>
      </c>
      <c r="DA2032" s="12">
        <v>5.4750568620027966</v>
      </c>
      <c r="DB2032" s="12">
        <v>8.1000733252413895</v>
      </c>
      <c r="DC2032" s="12">
        <v>-12.453813746466695</v>
      </c>
      <c r="DD2032" s="12">
        <v>13.353643180898889</v>
      </c>
    </row>
    <row r="2033" spans="1:108" x14ac:dyDescent="0.25">
      <c r="A2033" s="2">
        <v>678</v>
      </c>
      <c r="B2033" s="8">
        <f t="shared" ref="B2033" ca="1" si="3069">_xlfn.COVARIANCE.P(OFFSET(I2034,0,0,1,20),OFFSET(I2035,0,0,1,20))/_xlfn.VAR.P(OFFSET(I2034,0,0,1,20))</f>
        <v>1.9777197979372267</v>
      </c>
      <c r="C2033" s="8">
        <f t="shared" ref="C2033" ca="1" si="3070">_xlfn.COVARIANCE.P(OFFSET(I2034,0,0,1,50),OFFSET(I2035,0,0,1,50))/_xlfn.VAR.P(OFFSET(I2034,0,0,1,50))</f>
        <v>1.9901978000131382</v>
      </c>
      <c r="D2033" s="8">
        <f t="shared" ref="D2033" ca="1" si="3071">_xlfn.COVARIANCE.P(OFFSET(I2034,0,0,1,100),OFFSET(I2035,0,0,1,100))/_xlfn.VAR.P(OFFSET(I2034,0,0,1,100))</f>
        <v>1.9849959324015711</v>
      </c>
      <c r="E2033" s="8">
        <f t="shared" ref="E2033" ca="1" si="3072">AVERAGE(OFFSET(I2035,0,0,1,20))-AVERAGE(OFFSET(I2034,0,0,1,20))*B2033</f>
        <v>9.9686900836825156</v>
      </c>
      <c r="F2033" s="8">
        <f t="shared" ref="F2033" ca="1" si="3073">AVERAGE(OFFSET(I2035,0,0,1,50))-AVERAGE(OFFSET(I2034,0,0,1,50))*C2033</f>
        <v>10.030735497195636</v>
      </c>
      <c r="G2033" s="8">
        <f t="shared" ref="G2033" ca="1" si="3074">AVERAGE(OFFSET(I2035,0,0,1,100))-AVERAGE(OFFSET(I2034,0,0,1,100))*D2033</f>
        <v>10.071216068804071</v>
      </c>
      <c r="H2033" s="9" t="s">
        <v>29</v>
      </c>
      <c r="I2033" s="10">
        <v>1243</v>
      </c>
      <c r="J2033" s="10">
        <v>8586</v>
      </c>
      <c r="K2033" s="10">
        <v>8096</v>
      </c>
      <c r="L2033" s="10">
        <v>9637</v>
      </c>
      <c r="M2033" s="10">
        <v>2427</v>
      </c>
      <c r="N2033" s="10">
        <v>9162</v>
      </c>
      <c r="O2033" s="10">
        <v>1238</v>
      </c>
      <c r="P2033" s="10">
        <v>9343</v>
      </c>
      <c r="Q2033" s="10">
        <v>7552</v>
      </c>
      <c r="R2033" s="10">
        <v>9189</v>
      </c>
      <c r="S2033" s="10">
        <v>7266</v>
      </c>
      <c r="T2033" s="10">
        <v>8523</v>
      </c>
      <c r="U2033" s="10">
        <v>6057</v>
      </c>
      <c r="V2033" s="10">
        <v>7939</v>
      </c>
      <c r="W2033" s="10">
        <v>9863</v>
      </c>
      <c r="X2033" s="10">
        <v>2883</v>
      </c>
      <c r="Y2033" s="10">
        <v>6249</v>
      </c>
      <c r="Z2033" s="10">
        <v>5800</v>
      </c>
      <c r="AA2033" s="10">
        <v>9931</v>
      </c>
      <c r="AB2033" s="10">
        <v>6372</v>
      </c>
      <c r="AC2033" s="10">
        <v>6955</v>
      </c>
      <c r="AD2033" s="10">
        <v>38</v>
      </c>
      <c r="AE2033" s="10">
        <v>1871</v>
      </c>
      <c r="AF2033" s="10">
        <v>6041</v>
      </c>
      <c r="AG2033" s="10">
        <v>7827</v>
      </c>
      <c r="AH2033" s="10">
        <v>1099</v>
      </c>
      <c r="AI2033" s="10">
        <v>133</v>
      </c>
      <c r="AJ2033" s="10">
        <v>8711</v>
      </c>
      <c r="AK2033" s="10">
        <v>9178</v>
      </c>
      <c r="AL2033" s="10">
        <v>7307</v>
      </c>
      <c r="AM2033" s="10">
        <v>9728</v>
      </c>
      <c r="AN2033" s="10">
        <v>4472</v>
      </c>
      <c r="AO2033" s="10">
        <v>1481</v>
      </c>
      <c r="AP2033" s="10">
        <v>5922</v>
      </c>
      <c r="AQ2033" s="10">
        <v>8777</v>
      </c>
      <c r="AR2033" s="10">
        <v>1969</v>
      </c>
      <c r="AS2033" s="10">
        <v>7667</v>
      </c>
      <c r="AT2033" s="10">
        <v>9523</v>
      </c>
      <c r="AU2033" s="10">
        <v>23</v>
      </c>
      <c r="AV2033" s="10">
        <v>5296</v>
      </c>
      <c r="AW2033" s="10">
        <v>460</v>
      </c>
      <c r="AX2033" s="10">
        <v>9914</v>
      </c>
      <c r="AY2033" s="10">
        <v>1411</v>
      </c>
      <c r="AZ2033" s="10">
        <v>8845</v>
      </c>
      <c r="BA2033" s="10">
        <v>1979</v>
      </c>
      <c r="BB2033" s="10">
        <v>5388</v>
      </c>
      <c r="BC2033" s="10">
        <v>385</v>
      </c>
      <c r="BD2033" s="10">
        <v>3694</v>
      </c>
      <c r="BE2033" s="10">
        <v>96</v>
      </c>
      <c r="BF2033" s="10">
        <v>2750</v>
      </c>
      <c r="BG2033" s="10">
        <v>7880</v>
      </c>
      <c r="BH2033" s="10">
        <v>3664</v>
      </c>
      <c r="BI2033" s="10">
        <v>2963</v>
      </c>
      <c r="BJ2033" s="10">
        <v>1336</v>
      </c>
      <c r="BK2033" s="10">
        <v>9796</v>
      </c>
      <c r="BL2033" s="10">
        <v>8300</v>
      </c>
      <c r="BM2033" s="10">
        <v>9413</v>
      </c>
      <c r="BN2033" s="10">
        <v>954</v>
      </c>
      <c r="BO2033" s="10">
        <v>3012</v>
      </c>
      <c r="BP2033" s="10">
        <v>1996</v>
      </c>
      <c r="BQ2033" s="10">
        <v>3070</v>
      </c>
      <c r="BR2033" s="10">
        <v>5192</v>
      </c>
      <c r="BS2033" s="10">
        <v>9854</v>
      </c>
      <c r="BT2033" s="10">
        <v>5844</v>
      </c>
      <c r="BU2033" s="10">
        <v>7802</v>
      </c>
      <c r="BV2033" s="10">
        <v>5294</v>
      </c>
      <c r="BW2033" s="10">
        <v>1866</v>
      </c>
      <c r="BX2033" s="10">
        <v>3023</v>
      </c>
      <c r="BY2033" s="10">
        <v>117</v>
      </c>
      <c r="BZ2033" s="10">
        <v>9270</v>
      </c>
      <c r="CA2033" s="10">
        <v>8385</v>
      </c>
      <c r="CB2033" s="10">
        <v>2017</v>
      </c>
      <c r="CC2033" s="10">
        <v>6305</v>
      </c>
      <c r="CD2033" s="10">
        <v>2917</v>
      </c>
      <c r="CE2033" s="10">
        <v>6024</v>
      </c>
      <c r="CF2033" s="10">
        <v>5939</v>
      </c>
      <c r="CG2033" s="10">
        <v>2601</v>
      </c>
      <c r="CH2033" s="10">
        <v>5477</v>
      </c>
      <c r="CI2033" s="10">
        <v>4788</v>
      </c>
      <c r="CJ2033" s="10">
        <v>9200</v>
      </c>
      <c r="CK2033" s="10">
        <v>4020</v>
      </c>
      <c r="CL2033" s="10">
        <v>6039</v>
      </c>
      <c r="CM2033" s="10">
        <v>7999</v>
      </c>
      <c r="CN2033" s="10">
        <v>776</v>
      </c>
      <c r="CO2033" s="10">
        <v>6671</v>
      </c>
      <c r="CP2033" s="10">
        <v>9496</v>
      </c>
      <c r="CQ2033" s="10">
        <v>8268</v>
      </c>
      <c r="CR2033" s="10">
        <v>4161</v>
      </c>
      <c r="CS2033" s="10">
        <v>8568</v>
      </c>
      <c r="CT2033" s="10">
        <v>2486</v>
      </c>
      <c r="CU2033" s="10">
        <v>4542</v>
      </c>
      <c r="CV2033" s="10">
        <v>9336</v>
      </c>
      <c r="CW2033" s="10">
        <v>4012</v>
      </c>
      <c r="CX2033" s="10">
        <v>8974</v>
      </c>
      <c r="CY2033" s="10">
        <v>3611</v>
      </c>
      <c r="CZ2033" s="10">
        <v>2248</v>
      </c>
      <c r="DA2033" s="10">
        <v>5456</v>
      </c>
      <c r="DB2033" s="10">
        <v>5005</v>
      </c>
      <c r="DC2033" s="10">
        <v>7874</v>
      </c>
      <c r="DD2033" s="10">
        <v>4925</v>
      </c>
    </row>
    <row r="2034" spans="1:108" x14ac:dyDescent="0.25">
      <c r="H2034" s="11" t="s">
        <v>0</v>
      </c>
      <c r="I2034" s="12">
        <v>6.9759077492325652</v>
      </c>
      <c r="J2034" s="12">
        <v>-1.8832781137707899</v>
      </c>
      <c r="K2034" s="12">
        <v>8.8452706318509886</v>
      </c>
      <c r="L2034" s="12">
        <v>6.3415377918493743</v>
      </c>
      <c r="M2034" s="12">
        <v>-11.364290557811875</v>
      </c>
      <c r="N2034" s="12">
        <v>-5.5468179925353764</v>
      </c>
      <c r="O2034" s="12">
        <v>-6.0970991104997685</v>
      </c>
      <c r="P2034" s="12">
        <v>6.021005523289757</v>
      </c>
      <c r="Q2034" s="12">
        <v>-2.104537993706487</v>
      </c>
      <c r="R2034" s="12">
        <v>0.72000588616284011</v>
      </c>
      <c r="S2034" s="12">
        <v>-2.8128790060589353</v>
      </c>
      <c r="T2034" s="12">
        <v>-7.0890892992561572</v>
      </c>
      <c r="U2034" s="12">
        <v>-12.724099297454778</v>
      </c>
      <c r="V2034" s="12">
        <v>4.6071756279342129</v>
      </c>
      <c r="W2034" s="12">
        <v>8.4131658247895036</v>
      </c>
      <c r="X2034" s="12">
        <v>4.4303801398595564</v>
      </c>
      <c r="Y2034" s="12">
        <v>-2.2651908063457955</v>
      </c>
      <c r="Z2034" s="12">
        <v>8.3952809358056886</v>
      </c>
      <c r="AA2034" s="12">
        <v>-0.26365467788450908</v>
      </c>
      <c r="AB2034" s="12">
        <v>-2.3804719771092731</v>
      </c>
      <c r="AC2034" s="12">
        <v>1.3048285820656511</v>
      </c>
      <c r="AD2034" s="12">
        <v>-1.4159057976049509</v>
      </c>
      <c r="AE2034" s="12">
        <v>3.3964949507184143</v>
      </c>
      <c r="AF2034" s="12">
        <v>-0.47234081653488136</v>
      </c>
      <c r="AG2034" s="12">
        <v>-4.796645293781304</v>
      </c>
      <c r="AH2034" s="12">
        <v>-5.307118741339492</v>
      </c>
      <c r="AI2034" s="12">
        <v>-5.5172698713693533</v>
      </c>
      <c r="AJ2034" s="12">
        <v>-2.3608507659875686</v>
      </c>
      <c r="AK2034" s="12">
        <v>3.199425398018886</v>
      </c>
      <c r="AL2034" s="12">
        <v>-0.84295707403069786</v>
      </c>
      <c r="AM2034" s="12">
        <v>-5.9779146538690755</v>
      </c>
      <c r="AN2034" s="12">
        <v>-3.1319347305940055</v>
      </c>
      <c r="AO2034" s="12">
        <v>5.2273155528512749</v>
      </c>
      <c r="AP2034" s="12">
        <v>5.6316878128906698</v>
      </c>
      <c r="AQ2034" s="12">
        <v>6.976925243187064E-2</v>
      </c>
      <c r="AR2034" s="12">
        <v>7.2262061820242387</v>
      </c>
      <c r="AS2034" s="12">
        <v>1.7773532545810224</v>
      </c>
      <c r="AT2034" s="12">
        <v>-3.508774029352832</v>
      </c>
      <c r="AU2034" s="12">
        <v>1.3655669055526078</v>
      </c>
      <c r="AV2034" s="12">
        <v>6.790354242983482</v>
      </c>
      <c r="AW2034" s="12">
        <v>-6.0267830304543581</v>
      </c>
      <c r="AX2034" s="12">
        <v>4.7101845214914881</v>
      </c>
      <c r="AY2034" s="12">
        <v>-0.67776632013242399</v>
      </c>
      <c r="AZ2034" s="12">
        <v>-0.90707461703016823</v>
      </c>
      <c r="BA2034" s="12">
        <v>-5.2552838280583449</v>
      </c>
      <c r="BB2034" s="12">
        <v>9.4107026511362832</v>
      </c>
      <c r="BC2034" s="12">
        <v>-1.6821535312705338</v>
      </c>
      <c r="BD2034" s="12">
        <v>4.8455137708413671</v>
      </c>
      <c r="BE2034" s="12">
        <v>-1.7189752942802181</v>
      </c>
      <c r="BF2034" s="12">
        <v>0.41181482548956894</v>
      </c>
      <c r="BG2034" s="12">
        <v>-8.3226494984732984</v>
      </c>
      <c r="BH2034" s="12">
        <v>-6.4009290544783237</v>
      </c>
      <c r="BI2034" s="12">
        <v>-8.257103462466576</v>
      </c>
      <c r="BJ2034" s="12">
        <v>3.5476387458692353</v>
      </c>
      <c r="BK2034" s="12">
        <v>8.5951484457014278</v>
      </c>
      <c r="BL2034" s="12">
        <v>-5.1854685812739625</v>
      </c>
      <c r="BM2034" s="12">
        <v>-2.8998864108684015</v>
      </c>
      <c r="BN2034" s="12">
        <v>4.7135698687337841</v>
      </c>
      <c r="BO2034" s="12">
        <v>-4.0406687082946329</v>
      </c>
      <c r="BP2034" s="12">
        <v>0.41089026481339191</v>
      </c>
      <c r="BQ2034" s="12">
        <v>4.9927452001582262</v>
      </c>
      <c r="BR2034" s="12">
        <v>8.0980124488066902</v>
      </c>
      <c r="BS2034" s="12">
        <v>-3.0744072481758753</v>
      </c>
      <c r="BT2034" s="12">
        <v>-18.460703466586722</v>
      </c>
      <c r="BU2034" s="12">
        <v>3.8236578878362968</v>
      </c>
      <c r="BV2034" s="12">
        <v>8.0230766028670004</v>
      </c>
      <c r="BW2034" s="12">
        <v>-6.2085162576859378</v>
      </c>
      <c r="BX2034" s="12">
        <v>3.325595698799773</v>
      </c>
      <c r="BY2034" s="12">
        <v>-1.5379007024593228</v>
      </c>
      <c r="BZ2034" s="12">
        <v>3.6125730906007201</v>
      </c>
      <c r="CA2034" s="12">
        <v>1.216230887036323</v>
      </c>
      <c r="CB2034" s="12">
        <v>-2.4900336919671395</v>
      </c>
      <c r="CC2034" s="12">
        <v>2.5935403253073162</v>
      </c>
      <c r="CD2034" s="12">
        <v>-10.398958562719109</v>
      </c>
      <c r="CE2034" s="12">
        <v>2.0277995694910316</v>
      </c>
      <c r="CF2034" s="12">
        <v>8.4362320067012018</v>
      </c>
      <c r="CG2034" s="12">
        <v>2.3742672327071248</v>
      </c>
      <c r="CH2034" s="12">
        <v>1.8269524198723914</v>
      </c>
      <c r="CI2034" s="12">
        <v>5.0225228519011313</v>
      </c>
      <c r="CJ2034" s="12">
        <v>-0.49379066854158249</v>
      </c>
      <c r="CK2034" s="12">
        <v>-4.416048319920364</v>
      </c>
      <c r="CL2034" s="12">
        <v>-3.0407028758302967</v>
      </c>
      <c r="CM2034" s="12">
        <v>-2.7917224933611036</v>
      </c>
      <c r="CN2034" s="12">
        <v>5.1359780724694097</v>
      </c>
      <c r="CO2034" s="12">
        <v>3.0876817243147121</v>
      </c>
      <c r="CP2034" s="12">
        <v>4.0446245805861079</v>
      </c>
      <c r="CQ2034" s="12">
        <v>6.1482289999611082</v>
      </c>
      <c r="CR2034" s="12">
        <v>1.5106726158829544</v>
      </c>
      <c r="CS2034" s="12">
        <v>-6.2018107448598023</v>
      </c>
      <c r="CT2034" s="12">
        <v>4.2023438886443589</v>
      </c>
      <c r="CU2034" s="12">
        <v>10.09931644984036</v>
      </c>
      <c r="CV2034" s="12">
        <v>1.8592002911187875</v>
      </c>
      <c r="CW2034" s="12">
        <v>-3.2543049525203207</v>
      </c>
      <c r="CX2034" s="12">
        <v>-4.9509734030111012</v>
      </c>
      <c r="CY2034" s="12">
        <v>3.1804023080954118</v>
      </c>
      <c r="CZ2034" s="12">
        <v>1.6709411117477262</v>
      </c>
      <c r="DA2034" s="12">
        <v>-5.3869161023964951</v>
      </c>
      <c r="DB2034" s="12">
        <v>3.6982693722640061</v>
      </c>
      <c r="DC2034" s="12">
        <v>0.33429902425433622</v>
      </c>
      <c r="DD2034" s="12">
        <v>3.8029196148294147</v>
      </c>
    </row>
    <row r="2035" spans="1:108" x14ac:dyDescent="0.25">
      <c r="H2035" s="11" t="s">
        <v>2</v>
      </c>
      <c r="I2035" s="12">
        <v>23.032747508486661</v>
      </c>
      <c r="J2035" s="12">
        <v>5.4148234884847888</v>
      </c>
      <c r="K2035" s="12">
        <v>27.942721096181636</v>
      </c>
      <c r="L2035" s="12">
        <v>24.78508452986225</v>
      </c>
      <c r="M2035" s="12">
        <v>-12.652655888288233</v>
      </c>
      <c r="N2035" s="12">
        <v>-3.2092938062730414</v>
      </c>
      <c r="O2035" s="12">
        <v>-0.11986699652980937</v>
      </c>
      <c r="P2035" s="12">
        <v>20.291825047998312</v>
      </c>
      <c r="Q2035" s="12">
        <v>5.8681129157080525</v>
      </c>
      <c r="R2035" s="12">
        <v>11.873439913857245</v>
      </c>
      <c r="S2035" s="12">
        <v>3.9991647688595306</v>
      </c>
      <c r="T2035" s="12">
        <v>-3.4724760201013831</v>
      </c>
      <c r="U2035" s="12">
        <v>-14.730336803159597</v>
      </c>
      <c r="V2035" s="12">
        <v>20.350597290832653</v>
      </c>
      <c r="W2035" s="12">
        <v>26.788821247205345</v>
      </c>
      <c r="X2035" s="12">
        <v>19.118453547744224</v>
      </c>
      <c r="Y2035" s="12">
        <v>4.8881101607924524</v>
      </c>
      <c r="Z2035" s="12">
        <v>25.477282714531778</v>
      </c>
      <c r="AA2035" s="12">
        <v>8.7944918157675271</v>
      </c>
      <c r="AB2035" s="12">
        <v>5.364533456175395</v>
      </c>
      <c r="AC2035" s="12">
        <v>13.233328557404802</v>
      </c>
      <c r="AD2035" s="12">
        <v>8.2746955559490427</v>
      </c>
      <c r="AE2035" s="12">
        <v>16.180440780827876</v>
      </c>
      <c r="AF2035" s="12">
        <v>8.5773172103912838</v>
      </c>
      <c r="AG2035" s="12">
        <v>1.4778895403602905</v>
      </c>
      <c r="AH2035" s="12">
        <v>-1.5388187453454116</v>
      </c>
      <c r="AI2035" s="12">
        <v>-0.18533321313906159</v>
      </c>
      <c r="AJ2035" s="12">
        <v>4.7547181163584868</v>
      </c>
      <c r="AK2035" s="12">
        <v>14.660910237469766</v>
      </c>
      <c r="AL2035" s="12">
        <v>9.9310273777010725</v>
      </c>
      <c r="AM2035" s="12">
        <v>-2.6163384614293088</v>
      </c>
      <c r="AN2035" s="12">
        <v>3.050310682191093</v>
      </c>
      <c r="AO2035" s="12">
        <v>20.804470912883748</v>
      </c>
      <c r="AP2035" s="12">
        <v>19.369516212051764</v>
      </c>
      <c r="AQ2035" s="12">
        <v>9.6967585832918779</v>
      </c>
      <c r="AR2035" s="12">
        <v>25.871729106846544</v>
      </c>
      <c r="AS2035" s="12">
        <v>14.109381973939669</v>
      </c>
      <c r="AT2035" s="12">
        <v>3.0061232822205812</v>
      </c>
      <c r="AU2035" s="12">
        <v>11.350542095006189</v>
      </c>
      <c r="AV2035" s="12">
        <v>23.904155562307743</v>
      </c>
      <c r="AW2035" s="12">
        <v>-2.8253856713547578</v>
      </c>
      <c r="AX2035" s="12">
        <v>19.150399129934321</v>
      </c>
      <c r="AY2035" s="12">
        <v>8.3174813525865456</v>
      </c>
      <c r="AZ2035" s="12">
        <v>9.6682486678322181</v>
      </c>
      <c r="BA2035" s="12">
        <v>-0.56101656549494006</v>
      </c>
      <c r="BB2035" s="12">
        <v>29.482197933372905</v>
      </c>
      <c r="BC2035" s="12">
        <v>7.0782134129307215</v>
      </c>
      <c r="BD2035" s="12">
        <v>20.310997605501147</v>
      </c>
      <c r="BE2035" s="12">
        <v>7.5174408886519055</v>
      </c>
      <c r="BF2035" s="12">
        <v>11.592700403491559</v>
      </c>
      <c r="BG2035" s="12">
        <v>-6.9747763268163157</v>
      </c>
      <c r="BH2035" s="12">
        <v>-3.1246544114831334</v>
      </c>
      <c r="BI2035" s="12">
        <v>-4.7946958602648557</v>
      </c>
      <c r="BJ2035" s="12">
        <v>16.61663425079653</v>
      </c>
      <c r="BK2035" s="12">
        <v>26.886874413037752</v>
      </c>
      <c r="BL2035" s="12">
        <v>-0.51160429226985904</v>
      </c>
      <c r="BM2035" s="12">
        <v>4.4085915979283854</v>
      </c>
      <c r="BN2035" s="12">
        <v>20.364282559334324</v>
      </c>
      <c r="BO2035" s="12">
        <v>1.7770882037211551</v>
      </c>
      <c r="BP2035" s="12">
        <v>11.350660606437492</v>
      </c>
      <c r="BQ2035" s="12">
        <v>19.744350231479103</v>
      </c>
      <c r="BR2035" s="12">
        <v>28.127942489631721</v>
      </c>
      <c r="BS2035" s="12">
        <v>4.9562685101397843</v>
      </c>
      <c r="BT2035" s="12">
        <v>-25.05123625765307</v>
      </c>
      <c r="BU2035" s="12">
        <v>17.741237164502223</v>
      </c>
      <c r="BV2035" s="12">
        <v>25.823451507689835</v>
      </c>
      <c r="BW2035" s="12">
        <v>-1.7204906505356761</v>
      </c>
      <c r="BX2035" s="12">
        <v>16.055649251330941</v>
      </c>
      <c r="BY2035" s="12">
        <v>7.2649870958431233</v>
      </c>
      <c r="BZ2035" s="12">
        <v>17.052004219161471</v>
      </c>
      <c r="CA2035" s="12">
        <v>12.430964115692504</v>
      </c>
      <c r="CB2035" s="12">
        <v>3.9219456229996834</v>
      </c>
      <c r="CC2035" s="12">
        <v>15.840035326711183</v>
      </c>
      <c r="CD2035" s="12">
        <v>-10.463994705946973</v>
      </c>
      <c r="CE2035" s="12">
        <v>14.961022655939002</v>
      </c>
      <c r="CF2035" s="12">
        <v>27.819762899930524</v>
      </c>
      <c r="CG2035" s="12">
        <v>13.860295202499444</v>
      </c>
      <c r="CH2035" s="12">
        <v>13.582696955607211</v>
      </c>
      <c r="CI2035" s="12">
        <v>20.588073376355723</v>
      </c>
      <c r="CJ2035" s="12">
        <v>10.203220575136848</v>
      </c>
      <c r="CK2035" s="12">
        <v>0.40685554341204622</v>
      </c>
      <c r="CL2035" s="12">
        <v>4.452694304313729</v>
      </c>
      <c r="CM2035" s="12">
        <v>5.5375613191589919</v>
      </c>
      <c r="CN2035" s="12">
        <v>21.165960308578935</v>
      </c>
      <c r="CO2035" s="12">
        <v>17.155399198716307</v>
      </c>
      <c r="CP2035" s="12">
        <v>18.054192558469811</v>
      </c>
      <c r="CQ2035" s="12">
        <v>22.259548833173806</v>
      </c>
      <c r="CR2035" s="12">
        <v>11.711190141618715</v>
      </c>
      <c r="CS2035" s="12">
        <v>-2.3092117622873505</v>
      </c>
      <c r="CT2035" s="12">
        <v>19.282879470970492</v>
      </c>
      <c r="CU2035" s="12">
        <v>29.28879741693838</v>
      </c>
      <c r="CV2035" s="12">
        <v>12.186398908238537</v>
      </c>
      <c r="CW2035" s="12">
        <v>1.3611984782808024</v>
      </c>
      <c r="CX2035" s="12">
        <v>-0.12339442360389324</v>
      </c>
      <c r="CY2035" s="12">
        <v>14.567385993409832</v>
      </c>
      <c r="CZ2035" s="12">
        <v>11.731179216003753</v>
      </c>
      <c r="DA2035" s="12">
        <v>-0.74079241778027838</v>
      </c>
      <c r="DB2035" s="12">
        <v>19.486292449561613</v>
      </c>
      <c r="DC2035" s="12">
        <v>11.099060577991601</v>
      </c>
      <c r="DD2035" s="12">
        <v>17.243502205210362</v>
      </c>
    </row>
    <row r="2036" spans="1:108" x14ac:dyDescent="0.25">
      <c r="A2036" s="2">
        <v>679</v>
      </c>
      <c r="B2036" s="8">
        <f t="shared" ref="B2036" ca="1" si="3075">_xlfn.COVARIANCE.P(OFFSET(I2037,0,0,1,20),OFFSET(I2038,0,0,1,20))/_xlfn.VAR.P(OFFSET(I2037,0,0,1,20))</f>
        <v>2.0303610832566341</v>
      </c>
      <c r="C2036" s="8">
        <f t="shared" ref="C2036" ca="1" si="3076">_xlfn.COVARIANCE.P(OFFSET(I2037,0,0,1,50),OFFSET(I2038,0,0,1,50))/_xlfn.VAR.P(OFFSET(I2037,0,0,1,50))</f>
        <v>2.0374806006794319</v>
      </c>
      <c r="D2036" s="8">
        <f t="shared" ref="D2036" ca="1" si="3077">_xlfn.COVARIANCE.P(OFFSET(I2037,0,0,1,100),OFFSET(I2038,0,0,1,100))/_xlfn.VAR.P(OFFSET(I2037,0,0,1,100))</f>
        <v>1.9912978745835535</v>
      </c>
      <c r="E2036" s="8">
        <f t="shared" ref="E2036" ca="1" si="3078">AVERAGE(OFFSET(I2038,0,0,1,20))-AVERAGE(OFFSET(I2037,0,0,1,20))*B2036</f>
        <v>10.118246159156204</v>
      </c>
      <c r="F2036" s="8">
        <f t="shared" ref="F2036" ca="1" si="3079">AVERAGE(OFFSET(I2038,0,0,1,50))-AVERAGE(OFFSET(I2037,0,0,1,50))*C2036</f>
        <v>10.024129825806547</v>
      </c>
      <c r="G2036" s="8">
        <f t="shared" ref="G2036" ca="1" si="3080">AVERAGE(OFFSET(I2038,0,0,1,100))-AVERAGE(OFFSET(I2037,0,0,1,100))*D2036</f>
        <v>10.03487873099157</v>
      </c>
      <c r="H2036" s="9" t="s">
        <v>29</v>
      </c>
      <c r="I2036" s="10">
        <v>1999</v>
      </c>
      <c r="J2036" s="10">
        <v>7762</v>
      </c>
      <c r="K2036" s="10">
        <v>4767</v>
      </c>
      <c r="L2036" s="10">
        <v>7292</v>
      </c>
      <c r="M2036" s="10">
        <v>8158</v>
      </c>
      <c r="N2036" s="10">
        <v>4712</v>
      </c>
      <c r="O2036" s="10">
        <v>9934</v>
      </c>
      <c r="P2036" s="10">
        <v>3454</v>
      </c>
      <c r="Q2036" s="10">
        <v>5902</v>
      </c>
      <c r="R2036" s="10">
        <v>5269</v>
      </c>
      <c r="S2036" s="10">
        <v>5858</v>
      </c>
      <c r="T2036" s="10">
        <v>7519</v>
      </c>
      <c r="U2036" s="10">
        <v>2327</v>
      </c>
      <c r="V2036" s="10">
        <v>499</v>
      </c>
      <c r="W2036" s="10">
        <v>1543</v>
      </c>
      <c r="X2036" s="10">
        <v>570</v>
      </c>
      <c r="Y2036" s="10">
        <v>5978</v>
      </c>
      <c r="Z2036" s="10">
        <v>2058</v>
      </c>
      <c r="AA2036" s="10">
        <v>5328</v>
      </c>
      <c r="AB2036" s="10">
        <v>8412</v>
      </c>
      <c r="AC2036" s="10">
        <v>6932</v>
      </c>
      <c r="AD2036" s="10">
        <v>4652</v>
      </c>
      <c r="AE2036" s="10">
        <v>2344</v>
      </c>
      <c r="AF2036" s="10">
        <v>8668</v>
      </c>
      <c r="AG2036" s="10">
        <v>7225</v>
      </c>
      <c r="AH2036" s="10">
        <v>1758</v>
      </c>
      <c r="AI2036" s="10">
        <v>2711</v>
      </c>
      <c r="AJ2036" s="10">
        <v>5045</v>
      </c>
      <c r="AK2036" s="10">
        <v>9231</v>
      </c>
      <c r="AL2036" s="10">
        <v>7313</v>
      </c>
      <c r="AM2036" s="10">
        <v>792</v>
      </c>
      <c r="AN2036" s="10">
        <v>8590</v>
      </c>
      <c r="AO2036" s="10">
        <v>7108</v>
      </c>
      <c r="AP2036" s="10">
        <v>4583</v>
      </c>
      <c r="AQ2036" s="10">
        <v>8365</v>
      </c>
      <c r="AR2036" s="10">
        <v>3538</v>
      </c>
      <c r="AS2036" s="10">
        <v>7283</v>
      </c>
      <c r="AT2036" s="10">
        <v>9298</v>
      </c>
      <c r="AU2036" s="10">
        <v>470</v>
      </c>
      <c r="AV2036" s="10">
        <v>810</v>
      </c>
      <c r="AW2036" s="10">
        <v>750</v>
      </c>
      <c r="AX2036" s="10">
        <v>4097</v>
      </c>
      <c r="AY2036" s="10">
        <v>5935</v>
      </c>
      <c r="AZ2036" s="10">
        <v>8809</v>
      </c>
      <c r="BA2036" s="10">
        <v>9078</v>
      </c>
      <c r="BB2036" s="10">
        <v>7439</v>
      </c>
      <c r="BC2036" s="10">
        <v>7071</v>
      </c>
      <c r="BD2036" s="10">
        <v>8868</v>
      </c>
      <c r="BE2036" s="10">
        <v>8364</v>
      </c>
      <c r="BF2036" s="10">
        <v>70</v>
      </c>
      <c r="BG2036" s="10">
        <v>7481</v>
      </c>
      <c r="BH2036" s="10">
        <v>9467</v>
      </c>
      <c r="BI2036" s="10">
        <v>5060</v>
      </c>
      <c r="BJ2036" s="10">
        <v>3118</v>
      </c>
      <c r="BK2036" s="10">
        <v>4208</v>
      </c>
      <c r="BL2036" s="10">
        <v>7320</v>
      </c>
      <c r="BM2036" s="10">
        <v>5271</v>
      </c>
      <c r="BN2036" s="10">
        <v>6920</v>
      </c>
      <c r="BO2036" s="10">
        <v>7554</v>
      </c>
      <c r="BP2036" s="10">
        <v>4037</v>
      </c>
      <c r="BQ2036" s="10">
        <v>2695</v>
      </c>
      <c r="BR2036" s="10">
        <v>5493</v>
      </c>
      <c r="BS2036" s="10">
        <v>5516</v>
      </c>
      <c r="BT2036" s="10">
        <v>8288</v>
      </c>
      <c r="BU2036" s="10">
        <v>8521</v>
      </c>
      <c r="BV2036" s="10">
        <v>7979</v>
      </c>
      <c r="BW2036" s="10">
        <v>8002</v>
      </c>
      <c r="BX2036" s="10">
        <v>8177</v>
      </c>
      <c r="BY2036" s="10">
        <v>1764</v>
      </c>
      <c r="BZ2036" s="10">
        <v>8682</v>
      </c>
      <c r="CA2036" s="10">
        <v>3372</v>
      </c>
      <c r="CB2036" s="10">
        <v>4621</v>
      </c>
      <c r="CC2036" s="10">
        <v>3989</v>
      </c>
      <c r="CD2036" s="10">
        <v>7613</v>
      </c>
      <c r="CE2036" s="10">
        <v>3697</v>
      </c>
      <c r="CF2036" s="10">
        <v>6054</v>
      </c>
      <c r="CG2036" s="10">
        <v>3571</v>
      </c>
      <c r="CH2036" s="10">
        <v>9326</v>
      </c>
      <c r="CI2036" s="10">
        <v>2979</v>
      </c>
      <c r="CJ2036" s="10">
        <v>1687</v>
      </c>
      <c r="CK2036" s="10">
        <v>5122</v>
      </c>
      <c r="CL2036" s="10">
        <v>594</v>
      </c>
      <c r="CM2036" s="10">
        <v>8290</v>
      </c>
      <c r="CN2036" s="10">
        <v>697</v>
      </c>
      <c r="CO2036" s="10">
        <v>3686</v>
      </c>
      <c r="CP2036" s="10">
        <v>425</v>
      </c>
      <c r="CQ2036" s="10">
        <v>2928</v>
      </c>
      <c r="CR2036" s="10">
        <v>125</v>
      </c>
      <c r="CS2036" s="10">
        <v>1715</v>
      </c>
      <c r="CT2036" s="10">
        <v>2653</v>
      </c>
      <c r="CU2036" s="10">
        <v>2535</v>
      </c>
      <c r="CV2036" s="10">
        <v>8296</v>
      </c>
      <c r="CW2036" s="10">
        <v>4667</v>
      </c>
      <c r="CX2036" s="10">
        <v>6466</v>
      </c>
      <c r="CY2036" s="10">
        <v>5479</v>
      </c>
      <c r="CZ2036" s="10">
        <v>8023</v>
      </c>
      <c r="DA2036" s="10">
        <v>3364</v>
      </c>
      <c r="DB2036" s="10">
        <v>9137</v>
      </c>
      <c r="DC2036" s="10">
        <v>2124</v>
      </c>
      <c r="DD2036" s="10">
        <v>9762</v>
      </c>
    </row>
    <row r="2037" spans="1:108" x14ac:dyDescent="0.25">
      <c r="H2037" s="11" t="s">
        <v>0</v>
      </c>
      <c r="I2037" s="12">
        <v>-7.4164122094901845</v>
      </c>
      <c r="J2037" s="12">
        <v>-6.1275883365977011</v>
      </c>
      <c r="K2037" s="12">
        <v>1.6803020852948169</v>
      </c>
      <c r="L2037" s="12">
        <v>0.15269040564228478</v>
      </c>
      <c r="M2037" s="12">
        <v>-0.60191918774269593</v>
      </c>
      <c r="N2037" s="12">
        <v>4.8173328893483678</v>
      </c>
      <c r="O2037" s="12">
        <v>4.8921897444881344</v>
      </c>
      <c r="P2037" s="12">
        <v>-1.1569590787670538</v>
      </c>
      <c r="Q2037" s="12">
        <v>-5.6580598783776086</v>
      </c>
      <c r="R2037" s="12">
        <v>-5.0348861793026334</v>
      </c>
      <c r="S2037" s="12">
        <v>9.2278957681864586</v>
      </c>
      <c r="T2037" s="12">
        <v>4.7502462175874731</v>
      </c>
      <c r="U2037" s="12">
        <v>7.2987262818049379</v>
      </c>
      <c r="V2037" s="12">
        <v>-3.1412660224410183</v>
      </c>
      <c r="W2037" s="12">
        <v>4.2731972054423641</v>
      </c>
      <c r="X2037" s="12">
        <v>-1.8655920008934748</v>
      </c>
      <c r="Y2037" s="12">
        <v>-5.2406703487577913</v>
      </c>
      <c r="Z2037" s="12">
        <v>-0.14868320239460514</v>
      </c>
      <c r="AA2037" s="12">
        <v>0.63963276760939058</v>
      </c>
      <c r="AB2037" s="12">
        <v>-5.3130032606881796</v>
      </c>
      <c r="AC2037" s="12">
        <v>-4.0342086409953817</v>
      </c>
      <c r="AD2037" s="12">
        <v>-9.1190411696363274</v>
      </c>
      <c r="AE2037" s="12">
        <v>-4.4082397187099893</v>
      </c>
      <c r="AF2037" s="12">
        <v>1.2761911190121684</v>
      </c>
      <c r="AG2037" s="12">
        <v>-5.6296090757490012</v>
      </c>
      <c r="AH2037" s="12">
        <v>-5.1129487550495822</v>
      </c>
      <c r="AI2037" s="12">
        <v>-5.9988842963864384</v>
      </c>
      <c r="AJ2037" s="12">
        <v>-2.0209347165284153</v>
      </c>
      <c r="AK2037" s="12">
        <v>-5.5266539323854609</v>
      </c>
      <c r="AL2037" s="12">
        <v>-9.4917496756139723</v>
      </c>
      <c r="AM2037" s="12">
        <v>0.17017992837098792</v>
      </c>
      <c r="AN2037" s="12">
        <v>-7.8990860602242101</v>
      </c>
      <c r="AO2037" s="12">
        <v>5.7224971483289488</v>
      </c>
      <c r="AP2037" s="12">
        <v>-7.4362117446497642</v>
      </c>
      <c r="AQ2037" s="12">
        <v>3.2233816681947687</v>
      </c>
      <c r="AR2037" s="12">
        <v>3.5863530501754086</v>
      </c>
      <c r="AS2037" s="12">
        <v>1.8624784212357266</v>
      </c>
      <c r="AT2037" s="12">
        <v>-7.2867640988920188</v>
      </c>
      <c r="AU2037" s="12">
        <v>2.2752962054305543</v>
      </c>
      <c r="AV2037" s="12">
        <v>-3.5302389283321696</v>
      </c>
      <c r="AW2037" s="12">
        <v>-1.2499762382253556</v>
      </c>
      <c r="AX2037" s="12">
        <v>7.1469716636911791</v>
      </c>
      <c r="AY2037" s="12">
        <v>-3.7941879788597803</v>
      </c>
      <c r="AZ2037" s="12">
        <v>-5.4760024546342336</v>
      </c>
      <c r="BA2037" s="12">
        <v>3.6643698518493073</v>
      </c>
      <c r="BB2037" s="12">
        <v>0.30715664028326384</v>
      </c>
      <c r="BC2037" s="12">
        <v>-4.3171628075580468</v>
      </c>
      <c r="BD2037" s="12">
        <v>-3.2952057543164877</v>
      </c>
      <c r="BE2037" s="12">
        <v>-2.0003431208829237</v>
      </c>
      <c r="BF2037" s="12">
        <v>4.2702064835229363</v>
      </c>
      <c r="BG2037" s="12">
        <v>-4.233940768668857</v>
      </c>
      <c r="BH2037" s="12">
        <v>-2.4636152838965346</v>
      </c>
      <c r="BI2037" s="12">
        <v>2.8179579067788856</v>
      </c>
      <c r="BJ2037" s="12">
        <v>-4.044359698695783</v>
      </c>
      <c r="BK2037" s="12">
        <v>-10.823764741351056</v>
      </c>
      <c r="BL2037" s="12">
        <v>4.3876412110106209</v>
      </c>
      <c r="BM2037" s="12">
        <v>-7.8969510792385815</v>
      </c>
      <c r="BN2037" s="12">
        <v>0.36572601863140186</v>
      </c>
      <c r="BO2037" s="12">
        <v>3.128078738658485</v>
      </c>
      <c r="BP2037" s="12">
        <v>-0.99756698480154249</v>
      </c>
      <c r="BQ2037" s="12">
        <v>-3.8462914583408803</v>
      </c>
      <c r="BR2037" s="12">
        <v>-1.6544028625301375</v>
      </c>
      <c r="BS2037" s="12">
        <v>6.5888262685225847</v>
      </c>
      <c r="BT2037" s="12">
        <v>-3.8234941623480574</v>
      </c>
      <c r="BU2037" s="12">
        <v>-3.3197412440470226</v>
      </c>
      <c r="BV2037" s="12">
        <v>-2.9725961190437871</v>
      </c>
      <c r="BW2037" s="12">
        <v>4.1519149206299808</v>
      </c>
      <c r="BX2037" s="12">
        <v>3.2712983302723675</v>
      </c>
      <c r="BY2037" s="12">
        <v>-6.8407880828404792</v>
      </c>
      <c r="BZ2037" s="12">
        <v>6.7618352808495672</v>
      </c>
      <c r="CA2037" s="12">
        <v>9.0373390863948071</v>
      </c>
      <c r="CB2037" s="12">
        <v>4.2269362501198433</v>
      </c>
      <c r="CC2037" s="12">
        <v>1.517771855532726</v>
      </c>
      <c r="CD2037" s="12">
        <v>8.050771305168432</v>
      </c>
      <c r="CE2037" s="12">
        <v>5.5134502765119411</v>
      </c>
      <c r="CF2037" s="12">
        <v>-4.9315723131499549</v>
      </c>
      <c r="CG2037" s="12">
        <v>-6.3677095016280729</v>
      </c>
      <c r="CH2037" s="12">
        <v>-1.1895309011598154</v>
      </c>
      <c r="CI2037" s="12">
        <v>7.550057198933649E-2</v>
      </c>
      <c r="CJ2037" s="12">
        <v>-2.3654366209525008</v>
      </c>
      <c r="CK2037" s="12">
        <v>3.4241316236009247</v>
      </c>
      <c r="CL2037" s="12">
        <v>8.4317119479980498</v>
      </c>
      <c r="CM2037" s="12">
        <v>1.5580970765165101</v>
      </c>
      <c r="CN2037" s="12">
        <v>0.27311904757077837</v>
      </c>
      <c r="CO2037" s="12">
        <v>-12.898336545058482</v>
      </c>
      <c r="CP2037" s="12">
        <v>0.51370418726777756</v>
      </c>
      <c r="CQ2037" s="12">
        <v>5.6571956776822105</v>
      </c>
      <c r="CR2037" s="12">
        <v>0.13491229600098648</v>
      </c>
      <c r="CS2037" s="12">
        <v>-6.1247661924166135</v>
      </c>
      <c r="CT2037" s="12">
        <v>3.3945784847894411</v>
      </c>
      <c r="CU2037" s="12">
        <v>-3.4416187655336401</v>
      </c>
      <c r="CV2037" s="12">
        <v>5.9652350001656966</v>
      </c>
      <c r="CW2037" s="12">
        <v>-9.5024941670266025E-2</v>
      </c>
      <c r="CX2037" s="12">
        <v>12.139550466607012</v>
      </c>
      <c r="CY2037" s="12">
        <v>-1.0170158591236609</v>
      </c>
      <c r="CZ2037" s="12">
        <v>-2.5942605367159022</v>
      </c>
      <c r="DA2037" s="12">
        <v>1.5351558248598551</v>
      </c>
      <c r="DB2037" s="12">
        <v>-0.69756892171583829</v>
      </c>
      <c r="DC2037" s="12">
        <v>-2.074150714635004</v>
      </c>
      <c r="DD2037" s="12">
        <v>-2.2337096365571045</v>
      </c>
    </row>
    <row r="2038" spans="1:108" x14ac:dyDescent="0.25">
      <c r="H2038" s="11" t="s">
        <v>2</v>
      </c>
      <c r="I2038" s="12">
        <v>-5.6474146534956073</v>
      </c>
      <c r="J2038" s="12">
        <v>-3.0000948115185344</v>
      </c>
      <c r="K2038" s="12">
        <v>13.274901675554172</v>
      </c>
      <c r="L2038" s="12">
        <v>11.030653215112714</v>
      </c>
      <c r="M2038" s="12">
        <v>8.3482547554746738</v>
      </c>
      <c r="N2038" s="12">
        <v>19.684037682742755</v>
      </c>
      <c r="O2038" s="12">
        <v>20.4514523515356</v>
      </c>
      <c r="P2038" s="12">
        <v>7.6049921318196168</v>
      </c>
      <c r="Q2038" s="12">
        <v>-0.72922924636712649</v>
      </c>
      <c r="R2038" s="12">
        <v>-0.40950669315508925</v>
      </c>
      <c r="S2038" s="12">
        <v>27.837812019625943</v>
      </c>
      <c r="T2038" s="12">
        <v>19.447044883576314</v>
      </c>
      <c r="U2038" s="12">
        <v>24.018739559635431</v>
      </c>
      <c r="V2038" s="12">
        <v>3.3326524796437473</v>
      </c>
      <c r="W2038" s="12">
        <v>21.244128379869981</v>
      </c>
      <c r="X2038" s="12">
        <v>5.9548324676245956</v>
      </c>
      <c r="Y2038" s="12">
        <v>-1.1917206813323358</v>
      </c>
      <c r="Z2038" s="12">
        <v>10.72781115142039</v>
      </c>
      <c r="AA2038" s="12">
        <v>11.701686671470696</v>
      </c>
      <c r="AB2038" s="12">
        <v>0.61761785251433676</v>
      </c>
      <c r="AC2038" s="12">
        <v>0.86892218962241108</v>
      </c>
      <c r="AD2038" s="12">
        <v>-9.774880523953378</v>
      </c>
      <c r="AE2038" s="12">
        <v>0.96263597595231509</v>
      </c>
      <c r="AF2038" s="12">
        <v>11.964861251337407</v>
      </c>
      <c r="AG2038" s="12">
        <v>-1.5707378905763165</v>
      </c>
      <c r="AH2038" s="12">
        <v>0.31285027237594576</v>
      </c>
      <c r="AI2038" s="12">
        <v>-0.18870674481181093</v>
      </c>
      <c r="AJ2038" s="12">
        <v>6.4710502012377145</v>
      </c>
      <c r="AK2038" s="12">
        <v>-0.66199072971730621</v>
      </c>
      <c r="AL2038" s="12">
        <v>-11.687874220394757</v>
      </c>
      <c r="AM2038" s="12">
        <v>8.7857151869964802</v>
      </c>
      <c r="AN2038" s="12">
        <v>-4.8741653524313584</v>
      </c>
      <c r="AO2038" s="12">
        <v>23.039815470780891</v>
      </c>
      <c r="AP2038" s="12">
        <v>-4.4115332872233965</v>
      </c>
      <c r="AQ2038" s="12">
        <v>15.234111405728234</v>
      </c>
      <c r="AR2038" s="12">
        <v>17.391613171248544</v>
      </c>
      <c r="AS2038" s="12">
        <v>14.820800801752792</v>
      </c>
      <c r="AT2038" s="12">
        <v>-4.401734763159598</v>
      </c>
      <c r="AU2038" s="12">
        <v>14.214858670022496</v>
      </c>
      <c r="AV2038" s="12">
        <v>3.5276038393492741</v>
      </c>
      <c r="AW2038" s="12">
        <v>7.2997103325132846</v>
      </c>
      <c r="AX2038" s="12">
        <v>25.009187159363663</v>
      </c>
      <c r="AY2038" s="12">
        <v>2.7657858742954349</v>
      </c>
      <c r="AZ2038" s="12">
        <v>-0.18301354352280086</v>
      </c>
      <c r="BA2038" s="12">
        <v>17.320769732807737</v>
      </c>
      <c r="BB2038" s="12">
        <v>10.210316928933576</v>
      </c>
      <c r="BC2038" s="12">
        <v>1.0922177126319044</v>
      </c>
      <c r="BD2038" s="12">
        <v>2.3729084204859756</v>
      </c>
      <c r="BE2038" s="12">
        <v>3.8430470610176988</v>
      </c>
      <c r="BF2038" s="12">
        <v>18.411060091446199</v>
      </c>
      <c r="BG2038" s="12">
        <v>1.4974368342439868</v>
      </c>
      <c r="BH2038" s="12">
        <v>5.5262502908814133</v>
      </c>
      <c r="BI2038" s="12">
        <v>16.188120045793966</v>
      </c>
      <c r="BJ2038" s="12">
        <v>1.7993782286651672</v>
      </c>
      <c r="BK2038" s="12">
        <v>-11.723030048862427</v>
      </c>
      <c r="BL2038" s="12">
        <v>17.375725191058468</v>
      </c>
      <c r="BM2038" s="12">
        <v>-6.5890375101805061</v>
      </c>
      <c r="BN2038" s="12">
        <v>12.123567786504577</v>
      </c>
      <c r="BO2038" s="12">
        <v>16.203571186011377</v>
      </c>
      <c r="BP2038" s="12">
        <v>7.820946896772714</v>
      </c>
      <c r="BQ2038" s="12">
        <v>2.2704985396896413</v>
      </c>
      <c r="BR2038" s="12">
        <v>6.6193459451528165</v>
      </c>
      <c r="BS2038" s="12">
        <v>23.342086642014255</v>
      </c>
      <c r="BT2038" s="12">
        <v>1.9212680063717804</v>
      </c>
      <c r="BU2038" s="12">
        <v>3.2206319923144604</v>
      </c>
      <c r="BV2038" s="12">
        <v>3.3412213600177711</v>
      </c>
      <c r="BW2038" s="12">
        <v>18.003647291134012</v>
      </c>
      <c r="BX2038" s="12">
        <v>15.947401753756962</v>
      </c>
      <c r="BY2038" s="12">
        <v>-4.6246150366912211</v>
      </c>
      <c r="BZ2038" s="12">
        <v>22.668516534505983</v>
      </c>
      <c r="CA2038" s="12">
        <v>28.474338678861486</v>
      </c>
      <c r="CB2038" s="12">
        <v>19.087003581104952</v>
      </c>
      <c r="CC2038" s="12">
        <v>13.528838445802245</v>
      </c>
      <c r="CD2038" s="12">
        <v>25.096455476225835</v>
      </c>
      <c r="CE2038" s="12">
        <v>21.722838129515566</v>
      </c>
      <c r="CF2038" s="12">
        <v>2.0310940560895392</v>
      </c>
      <c r="CG2038" s="12">
        <v>-1.9760536740410592</v>
      </c>
      <c r="CH2038" s="12">
        <v>8.143822030492835</v>
      </c>
      <c r="CI2038" s="12">
        <v>11.940124625391963</v>
      </c>
      <c r="CJ2038" s="12">
        <v>4.6109045419982451</v>
      </c>
      <c r="CK2038" s="12">
        <v>16.74911540396263</v>
      </c>
      <c r="CL2038" s="12">
        <v>25.286017848228113</v>
      </c>
      <c r="CM2038" s="12">
        <v>13.601301153786006</v>
      </c>
      <c r="CN2038" s="12">
        <v>10.22967443138387</v>
      </c>
      <c r="CO2038" s="12">
        <v>-14.438048761865296</v>
      </c>
      <c r="CP2038" s="12">
        <v>12.094150657112026</v>
      </c>
      <c r="CQ2038" s="12">
        <v>21.227010291983991</v>
      </c>
      <c r="CR2038" s="12">
        <v>11.015463509576973</v>
      </c>
      <c r="CS2038" s="12">
        <v>-0.54197928308928711</v>
      </c>
      <c r="CT2038" s="12">
        <v>16.959464757946353</v>
      </c>
      <c r="CU2038" s="12">
        <v>4.8095127435243503</v>
      </c>
      <c r="CV2038" s="12">
        <v>21.88935712786801</v>
      </c>
      <c r="CW2038" s="12">
        <v>9.4071610467937692</v>
      </c>
      <c r="CX2038" s="12">
        <v>32.867035130649512</v>
      </c>
      <c r="CY2038" s="12">
        <v>7.9183894049236301</v>
      </c>
      <c r="CZ2038" s="12">
        <v>4.6235674852704536</v>
      </c>
      <c r="DA2038" s="12">
        <v>13.724781050783685</v>
      </c>
      <c r="DB2038" s="12">
        <v>8.6599088670975686</v>
      </c>
      <c r="DC2038" s="12">
        <v>6.1398592236811043</v>
      </c>
      <c r="DD2038" s="12">
        <v>5.5260307858993567</v>
      </c>
    </row>
    <row r="2039" spans="1:108" x14ac:dyDescent="0.25">
      <c r="A2039" s="2">
        <v>680</v>
      </c>
      <c r="B2039" s="8">
        <f t="shared" ref="B2039" ca="1" si="3081">_xlfn.COVARIANCE.P(OFFSET(I2040,0,0,1,20),OFFSET(I2041,0,0,1,20))/_xlfn.VAR.P(OFFSET(I2040,0,0,1,20))</f>
        <v>2.0434897302750454</v>
      </c>
      <c r="C2039" s="8">
        <f t="shared" ref="C2039" ca="1" si="3082">_xlfn.COVARIANCE.P(OFFSET(I2040,0,0,1,50),OFFSET(I2041,0,0,1,50))/_xlfn.VAR.P(OFFSET(I2040,0,0,1,50))</f>
        <v>2.0249178306481799</v>
      </c>
      <c r="D2039" s="8">
        <f t="shared" ref="D2039" ca="1" si="3083">_xlfn.COVARIANCE.P(OFFSET(I2040,0,0,1,100),OFFSET(I2041,0,0,1,100))/_xlfn.VAR.P(OFFSET(I2040,0,0,1,100))</f>
        <v>2.02583095154765</v>
      </c>
      <c r="E2039" s="8">
        <f t="shared" ref="E2039" ca="1" si="3084">AVERAGE(OFFSET(I2041,0,0,1,20))-AVERAGE(OFFSET(I2040,0,0,1,20))*B2039</f>
        <v>10.108007081986184</v>
      </c>
      <c r="F2039" s="8">
        <f t="shared" ref="F2039" ca="1" si="3085">AVERAGE(OFFSET(I2041,0,0,1,50))-AVERAGE(OFFSET(I2040,0,0,1,50))*C2039</f>
        <v>10.00583903085175</v>
      </c>
      <c r="G2039" s="8">
        <f t="shared" ref="G2039" ca="1" si="3086">AVERAGE(OFFSET(I2041,0,0,1,100))-AVERAGE(OFFSET(I2040,0,0,1,100))*D2039</f>
        <v>9.9979998577605969</v>
      </c>
      <c r="H2039" s="9" t="s">
        <v>29</v>
      </c>
      <c r="I2039" s="10">
        <v>2801</v>
      </c>
      <c r="J2039" s="10">
        <v>1129</v>
      </c>
      <c r="K2039" s="10">
        <v>5931</v>
      </c>
      <c r="L2039" s="10">
        <v>9131</v>
      </c>
      <c r="M2039" s="10">
        <v>1934</v>
      </c>
      <c r="N2039" s="10">
        <v>1216</v>
      </c>
      <c r="O2039" s="10">
        <v>1169</v>
      </c>
      <c r="P2039" s="10">
        <v>5231</v>
      </c>
      <c r="Q2039" s="10">
        <v>3523</v>
      </c>
      <c r="R2039" s="10">
        <v>1873</v>
      </c>
      <c r="S2039" s="10">
        <v>6247</v>
      </c>
      <c r="T2039" s="10">
        <v>9167</v>
      </c>
      <c r="U2039" s="10">
        <v>4792</v>
      </c>
      <c r="V2039" s="10">
        <v>2784</v>
      </c>
      <c r="W2039" s="10">
        <v>3600</v>
      </c>
      <c r="X2039" s="10">
        <v>8948</v>
      </c>
      <c r="Y2039" s="10">
        <v>8469</v>
      </c>
      <c r="Z2039" s="10">
        <v>5120</v>
      </c>
      <c r="AA2039" s="10">
        <v>2236</v>
      </c>
      <c r="AB2039" s="10">
        <v>7426</v>
      </c>
      <c r="AC2039" s="10">
        <v>9561</v>
      </c>
      <c r="AD2039" s="10">
        <v>1064</v>
      </c>
      <c r="AE2039" s="10">
        <v>4890</v>
      </c>
      <c r="AF2039" s="10">
        <v>5281</v>
      </c>
      <c r="AG2039" s="10">
        <v>8887</v>
      </c>
      <c r="AH2039" s="10">
        <v>490</v>
      </c>
      <c r="AI2039" s="10">
        <v>5874</v>
      </c>
      <c r="AJ2039" s="10">
        <v>3315</v>
      </c>
      <c r="AK2039" s="10">
        <v>8294</v>
      </c>
      <c r="AL2039" s="10">
        <v>2110</v>
      </c>
      <c r="AM2039" s="10">
        <v>6779</v>
      </c>
      <c r="AN2039" s="10">
        <v>5191</v>
      </c>
      <c r="AO2039" s="10">
        <v>2925</v>
      </c>
      <c r="AP2039" s="10">
        <v>4824</v>
      </c>
      <c r="AQ2039" s="10">
        <v>8789</v>
      </c>
      <c r="AR2039" s="10">
        <v>9318</v>
      </c>
      <c r="AS2039" s="10">
        <v>5721</v>
      </c>
      <c r="AT2039" s="10">
        <v>7755</v>
      </c>
      <c r="AU2039" s="10">
        <v>6465</v>
      </c>
      <c r="AV2039" s="10">
        <v>7890</v>
      </c>
      <c r="AW2039" s="10">
        <v>1091</v>
      </c>
      <c r="AX2039" s="10">
        <v>4767</v>
      </c>
      <c r="AY2039" s="10">
        <v>6498</v>
      </c>
      <c r="AZ2039" s="10">
        <v>368</v>
      </c>
      <c r="BA2039" s="10">
        <v>3484</v>
      </c>
      <c r="BB2039" s="10">
        <v>4765</v>
      </c>
      <c r="BC2039" s="10">
        <v>8522</v>
      </c>
      <c r="BD2039" s="10">
        <v>6664</v>
      </c>
      <c r="BE2039" s="10">
        <v>5888</v>
      </c>
      <c r="BF2039" s="10">
        <v>9391</v>
      </c>
      <c r="BG2039" s="10">
        <v>5499</v>
      </c>
      <c r="BH2039" s="10">
        <v>6650</v>
      </c>
      <c r="BI2039" s="10">
        <v>2102</v>
      </c>
      <c r="BJ2039" s="10">
        <v>3369</v>
      </c>
      <c r="BK2039" s="10">
        <v>4691</v>
      </c>
      <c r="BL2039" s="10">
        <v>9833</v>
      </c>
      <c r="BM2039" s="10">
        <v>2674</v>
      </c>
      <c r="BN2039" s="10">
        <v>9327</v>
      </c>
      <c r="BO2039" s="10">
        <v>6037</v>
      </c>
      <c r="BP2039" s="10">
        <v>6941</v>
      </c>
      <c r="BQ2039" s="10">
        <v>768</v>
      </c>
      <c r="BR2039" s="10">
        <v>7283</v>
      </c>
      <c r="BS2039" s="10">
        <v>4214</v>
      </c>
      <c r="BT2039" s="10">
        <v>3889</v>
      </c>
      <c r="BU2039" s="10">
        <v>1924</v>
      </c>
      <c r="BV2039" s="10">
        <v>9634</v>
      </c>
      <c r="BW2039" s="10">
        <v>8220</v>
      </c>
      <c r="BX2039" s="10">
        <v>5294</v>
      </c>
      <c r="BY2039" s="10">
        <v>1642</v>
      </c>
      <c r="BZ2039" s="10">
        <v>3539</v>
      </c>
      <c r="CA2039" s="10">
        <v>6444</v>
      </c>
      <c r="CB2039" s="10">
        <v>817</v>
      </c>
      <c r="CC2039" s="10">
        <v>1719</v>
      </c>
      <c r="CD2039" s="10">
        <v>185</v>
      </c>
      <c r="CE2039" s="10">
        <v>9949</v>
      </c>
      <c r="CF2039" s="10">
        <v>2073</v>
      </c>
      <c r="CG2039" s="10">
        <v>1483</v>
      </c>
      <c r="CH2039" s="10">
        <v>1076</v>
      </c>
      <c r="CI2039" s="10">
        <v>9256</v>
      </c>
      <c r="CJ2039" s="10">
        <v>7980</v>
      </c>
      <c r="CK2039" s="10">
        <v>5219</v>
      </c>
      <c r="CL2039" s="10">
        <v>539</v>
      </c>
      <c r="CM2039" s="10">
        <v>661</v>
      </c>
      <c r="CN2039" s="10">
        <v>7231</v>
      </c>
      <c r="CO2039" s="10">
        <v>7876</v>
      </c>
      <c r="CP2039" s="10">
        <v>9421</v>
      </c>
      <c r="CQ2039" s="10">
        <v>5929</v>
      </c>
      <c r="CR2039" s="10">
        <v>6597</v>
      </c>
      <c r="CS2039" s="10">
        <v>8723</v>
      </c>
      <c r="CT2039" s="10">
        <v>8039</v>
      </c>
      <c r="CU2039" s="10">
        <v>2634</v>
      </c>
      <c r="CV2039" s="10">
        <v>5187</v>
      </c>
      <c r="CW2039" s="10">
        <v>1625</v>
      </c>
      <c r="CX2039" s="10">
        <v>1550</v>
      </c>
      <c r="CY2039" s="10">
        <v>3336</v>
      </c>
      <c r="CZ2039" s="10">
        <v>2023</v>
      </c>
      <c r="DA2039" s="10">
        <v>1293</v>
      </c>
      <c r="DB2039" s="10">
        <v>9823</v>
      </c>
      <c r="DC2039" s="10">
        <v>856</v>
      </c>
      <c r="DD2039" s="10">
        <v>6309</v>
      </c>
    </row>
    <row r="2040" spans="1:108" x14ac:dyDescent="0.25">
      <c r="H2040" s="11" t="s">
        <v>0</v>
      </c>
      <c r="I2040" s="12">
        <v>0.843985723332627</v>
      </c>
      <c r="J2040" s="12">
        <v>-2.242413139251652</v>
      </c>
      <c r="K2040" s="12">
        <v>-4.2362885097449059</v>
      </c>
      <c r="L2040" s="12">
        <v>2.6058297884502455</v>
      </c>
      <c r="M2040" s="12">
        <v>11.454193329416197</v>
      </c>
      <c r="N2040" s="12">
        <v>-1.3456620789186848</v>
      </c>
      <c r="O2040" s="12">
        <v>-1.2475602174545495</v>
      </c>
      <c r="P2040" s="12">
        <v>1.5309857330080547</v>
      </c>
      <c r="Q2040" s="12">
        <v>-2.3242034403036147</v>
      </c>
      <c r="R2040" s="12">
        <v>2.0972812844518653</v>
      </c>
      <c r="S2040" s="12">
        <v>-0.32993401988480131</v>
      </c>
      <c r="T2040" s="12">
        <v>4.4147116931339525</v>
      </c>
      <c r="U2040" s="12">
        <v>2.1332633381674149</v>
      </c>
      <c r="V2040" s="12">
        <v>-5.4111561472438483</v>
      </c>
      <c r="W2040" s="12">
        <v>-6.9682458528063069</v>
      </c>
      <c r="X2040" s="12">
        <v>-6.2248795186813179</v>
      </c>
      <c r="Y2040" s="12">
        <v>-2.8783988390826969</v>
      </c>
      <c r="Z2040" s="12">
        <v>-4.046472692135028</v>
      </c>
      <c r="AA2040" s="12">
        <v>1.0455521433679005</v>
      </c>
      <c r="AB2040" s="12">
        <v>5.4581045331235414</v>
      </c>
      <c r="AC2040" s="12">
        <v>-3.1776929014978723</v>
      </c>
      <c r="AD2040" s="12">
        <v>-3.5834715324815041</v>
      </c>
      <c r="AE2040" s="12">
        <v>-3.3006321371708571</v>
      </c>
      <c r="AF2040" s="12">
        <v>3.0997149337772356</v>
      </c>
      <c r="AG2040" s="12">
        <v>0.1034859359118305</v>
      </c>
      <c r="AH2040" s="12">
        <v>-0.14559581500419205</v>
      </c>
      <c r="AI2040" s="12">
        <v>-7.546562984871489</v>
      </c>
      <c r="AJ2040" s="12">
        <v>-4.2331161894430096</v>
      </c>
      <c r="AK2040" s="12">
        <v>-1.7811682879754676</v>
      </c>
      <c r="AL2040" s="12">
        <v>1.5297498557283302</v>
      </c>
      <c r="AM2040" s="12">
        <v>-4.7179705824146794</v>
      </c>
      <c r="AN2040" s="12">
        <v>-9.8870575195309733</v>
      </c>
      <c r="AO2040" s="12">
        <v>4.3803509648128287</v>
      </c>
      <c r="AP2040" s="12">
        <v>5.4890294077582871</v>
      </c>
      <c r="AQ2040" s="12">
        <v>-0.46230609759411057</v>
      </c>
      <c r="AR2040" s="12">
        <v>12.488570883549212</v>
      </c>
      <c r="AS2040" s="12">
        <v>-5.9058454080867895</v>
      </c>
      <c r="AT2040" s="12">
        <v>-2.1313899173917688</v>
      </c>
      <c r="AU2040" s="12">
        <v>-11.271528966289567</v>
      </c>
      <c r="AV2040" s="12">
        <v>3.5039729762158607</v>
      </c>
      <c r="AW2040" s="12">
        <v>-0.16429416349081205</v>
      </c>
      <c r="AX2040" s="12">
        <v>1.6803020852948169</v>
      </c>
      <c r="AY2040" s="12">
        <v>0.36442183037167292</v>
      </c>
      <c r="AZ2040" s="12">
        <v>0.90333462555039046</v>
      </c>
      <c r="BA2040" s="12">
        <v>-0.18571257031320762</v>
      </c>
      <c r="BB2040" s="12">
        <v>1.9610467218056413</v>
      </c>
      <c r="BC2040" s="12">
        <v>-8.8177708607179603</v>
      </c>
      <c r="BD2040" s="12">
        <v>-1.7175236332773125</v>
      </c>
      <c r="BE2040" s="12">
        <v>-1.0395479379801116</v>
      </c>
      <c r="BF2040" s="12">
        <v>6.5620327413759707</v>
      </c>
      <c r="BG2040" s="12">
        <v>8.9756986361459372</v>
      </c>
      <c r="BH2040" s="12">
        <v>-3.199003185717844</v>
      </c>
      <c r="BI2040" s="12">
        <v>-3.5425554345870247</v>
      </c>
      <c r="BJ2040" s="12">
        <v>-5.4639132361715914</v>
      </c>
      <c r="BK2040" s="12">
        <v>7.3647228934797093</v>
      </c>
      <c r="BL2040" s="12">
        <v>-2.3495409280898403</v>
      </c>
      <c r="BM2040" s="12">
        <v>2.1480368530156562</v>
      </c>
      <c r="BN2040" s="12">
        <v>-3.7282630253946376</v>
      </c>
      <c r="BO2040" s="12">
        <v>-1.0794967196128593</v>
      </c>
      <c r="BP2040" s="12">
        <v>7.8811718699451605</v>
      </c>
      <c r="BQ2040" s="12">
        <v>-12.979780050462622</v>
      </c>
      <c r="BR2040" s="12">
        <v>1.8624784212357266</v>
      </c>
      <c r="BS2040" s="12">
        <v>-8.6703315606936719</v>
      </c>
      <c r="BT2040" s="12">
        <v>-0.9116447847509429</v>
      </c>
      <c r="BU2040" s="12">
        <v>-8.8611332972473669</v>
      </c>
      <c r="BV2040" s="12">
        <v>-5.8445027580410951</v>
      </c>
      <c r="BW2040" s="12">
        <v>-0.84946054091386436</v>
      </c>
      <c r="BX2040" s="12">
        <v>8.0230766028670004</v>
      </c>
      <c r="BY2040" s="12">
        <v>-2.5010402582809395</v>
      </c>
      <c r="BZ2040" s="12">
        <v>6.0952154240670815</v>
      </c>
      <c r="CA2040" s="12">
        <v>-2.0525637706064237</v>
      </c>
      <c r="CB2040" s="12">
        <v>-6.4822856902969761</v>
      </c>
      <c r="CC2040" s="12">
        <v>-9.1024419281653959</v>
      </c>
      <c r="CD2040" s="12">
        <v>1.5982689749605241</v>
      </c>
      <c r="CE2040" s="12">
        <v>-0.82618400159240424</v>
      </c>
      <c r="CF2040" s="12">
        <v>0.21374225842003022</v>
      </c>
      <c r="CG2040" s="12">
        <v>1.0194575110227917</v>
      </c>
      <c r="CH2040" s="12">
        <v>-8.5661019975564141</v>
      </c>
      <c r="CI2040" s="12">
        <v>-15.231949428741267</v>
      </c>
      <c r="CJ2040" s="12">
        <v>0.82599090174761791</v>
      </c>
      <c r="CK2040" s="12">
        <v>10.634038173560905</v>
      </c>
      <c r="CL2040" s="12">
        <v>-1.4570469748669002</v>
      </c>
      <c r="CM2040" s="12">
        <v>-4.9471725058714782</v>
      </c>
      <c r="CN2040" s="12">
        <v>3.3068060405039468</v>
      </c>
      <c r="CO2040" s="12">
        <v>-5.4685264940893363</v>
      </c>
      <c r="CP2040" s="12">
        <v>-3.4419097129320066</v>
      </c>
      <c r="CQ2040" s="12">
        <v>-4.3604079353133871</v>
      </c>
      <c r="CR2040" s="12">
        <v>-1.1711422124434594</v>
      </c>
      <c r="CS2040" s="12">
        <v>1.9005461308158207</v>
      </c>
      <c r="CT2040" s="12">
        <v>-6.9881684076511528</v>
      </c>
      <c r="CU2040" s="12">
        <v>-2.8036954762440551</v>
      </c>
      <c r="CV2040" s="12">
        <v>-3.1784143037822288</v>
      </c>
      <c r="CW2040" s="12">
        <v>0.54563618191509633</v>
      </c>
      <c r="CX2040" s="12">
        <v>-5.8843600960031797</v>
      </c>
      <c r="CY2040" s="12">
        <v>-6.4405289042482829</v>
      </c>
      <c r="CZ2040" s="12">
        <v>2.9905334057163624</v>
      </c>
      <c r="DA2040" s="12">
        <v>-11.621691828280564</v>
      </c>
      <c r="DB2040" s="12">
        <v>-3.3576458562178542</v>
      </c>
      <c r="DC2040" s="12">
        <v>5.6971088786671542</v>
      </c>
      <c r="DD2040" s="12">
        <v>6.6444227099070968E-2</v>
      </c>
    </row>
    <row r="2041" spans="1:108" x14ac:dyDescent="0.25">
      <c r="H2041" s="11" t="s">
        <v>2</v>
      </c>
      <c r="I2041" s="12">
        <v>11.165153944903905</v>
      </c>
      <c r="J2041" s="12">
        <v>4.7220891831737077</v>
      </c>
      <c r="K2041" s="12">
        <v>0.45811985006247125</v>
      </c>
      <c r="L2041" s="12">
        <v>14.378013914379768</v>
      </c>
      <c r="M2041" s="12">
        <v>35.414066643803878</v>
      </c>
      <c r="N2041" s="12">
        <v>6.5066826766218799</v>
      </c>
      <c r="O2041" s="12">
        <v>8.2737613746900482</v>
      </c>
      <c r="P2041" s="12">
        <v>13.288360170720091</v>
      </c>
      <c r="Q2041" s="12">
        <v>4.7060100770547111</v>
      </c>
      <c r="R2041" s="12">
        <v>14.510585713912571</v>
      </c>
      <c r="S2041" s="12">
        <v>8.5765810670873908</v>
      </c>
      <c r="T2041" s="12">
        <v>19.553993657813869</v>
      </c>
      <c r="U2041" s="12">
        <v>12.554161124062333</v>
      </c>
      <c r="V2041" s="12">
        <v>-1.6713364408920288</v>
      </c>
      <c r="W2041" s="12">
        <v>-2.0091260514610223</v>
      </c>
      <c r="X2041" s="12">
        <v>-0.33238633047268307</v>
      </c>
      <c r="Y2041" s="12">
        <v>4.3314305178971475</v>
      </c>
      <c r="Z2041" s="12">
        <v>2.4347000970837911</v>
      </c>
      <c r="AA2041" s="12">
        <v>11.779111223774979</v>
      </c>
      <c r="AB2041" s="12">
        <v>21.930911840483553</v>
      </c>
      <c r="AC2041" s="12">
        <v>3.259544203548737</v>
      </c>
      <c r="AD2041" s="12">
        <v>3.2087073595204685</v>
      </c>
      <c r="AE2041" s="12">
        <v>3.440490488595167</v>
      </c>
      <c r="AF2041" s="12">
        <v>15.543422999236448</v>
      </c>
      <c r="AG2041" s="12">
        <v>9.967863581854262</v>
      </c>
      <c r="AH2041" s="12">
        <v>9.8285658078406648</v>
      </c>
      <c r="AI2041" s="12">
        <v>-5.981997907990821</v>
      </c>
      <c r="AJ2041" s="12">
        <v>1.6642343357515597</v>
      </c>
      <c r="AK2041" s="12">
        <v>5.115932771551706</v>
      </c>
      <c r="AL2041" s="12">
        <v>12.407510855752598</v>
      </c>
      <c r="AM2041" s="12">
        <v>0.83958793403382459</v>
      </c>
      <c r="AN2041" s="12">
        <v>-10.116899882582596</v>
      </c>
      <c r="AO2041" s="12">
        <v>18.115358494688671</v>
      </c>
      <c r="AP2041" s="12">
        <v>22.100818075494836</v>
      </c>
      <c r="AQ2041" s="12">
        <v>8.6247791718395685</v>
      </c>
      <c r="AR2041" s="12">
        <v>35.790897524517653</v>
      </c>
      <c r="AS2041" s="12">
        <v>-0.70492462350642482</v>
      </c>
      <c r="AT2041" s="12">
        <v>5.6338886062151516</v>
      </c>
      <c r="AU2041" s="12">
        <v>-12.22414433365268</v>
      </c>
      <c r="AV2041" s="12">
        <v>15.45910369842335</v>
      </c>
      <c r="AW2041" s="12">
        <v>7.970930025647033</v>
      </c>
      <c r="AX2041" s="12">
        <v>13.274901675554172</v>
      </c>
      <c r="AY2041" s="12">
        <v>9.9821464803452606</v>
      </c>
      <c r="AZ2041" s="12">
        <v>11.344978113651516</v>
      </c>
      <c r="BA2041" s="12">
        <v>8.138635478815214</v>
      </c>
      <c r="BB2041" s="12">
        <v>16.124218661272899</v>
      </c>
      <c r="BC2041" s="12">
        <v>-6.6886651884405497</v>
      </c>
      <c r="BD2041" s="12">
        <v>6.740650430426915</v>
      </c>
      <c r="BE2041" s="12">
        <v>7.8250768012650829</v>
      </c>
      <c r="BF2041" s="12">
        <v>24.847397757848217</v>
      </c>
      <c r="BG2041" s="12">
        <v>28.107681196707198</v>
      </c>
      <c r="BH2041" s="12">
        <v>3.9951115987016284</v>
      </c>
      <c r="BI2041" s="12">
        <v>2.3649386663012351</v>
      </c>
      <c r="BJ2041" s="12">
        <v>0.40554816036212271</v>
      </c>
      <c r="BK2041" s="12">
        <v>24.822179378643632</v>
      </c>
      <c r="BL2041" s="12">
        <v>6.2486183344574888</v>
      </c>
      <c r="BM2041" s="12">
        <v>13.603366406314901</v>
      </c>
      <c r="BN2041" s="12">
        <v>4.302993723693346</v>
      </c>
      <c r="BO2041" s="12">
        <v>7.1826518723248256</v>
      </c>
      <c r="BP2041" s="12">
        <v>26.54836618779661</v>
      </c>
      <c r="BQ2041" s="12">
        <v>-17.290573515538554</v>
      </c>
      <c r="BR2041" s="12">
        <v>14.820800801752792</v>
      </c>
      <c r="BS2041" s="12">
        <v>-7.9025006541455323</v>
      </c>
      <c r="BT2041" s="12">
        <v>7.4540125555621444</v>
      </c>
      <c r="BU2041" s="12">
        <v>-7.5840478635150914</v>
      </c>
      <c r="BV2041" s="12">
        <v>-2.4827589409136923</v>
      </c>
      <c r="BW2041" s="12">
        <v>6.7552451797167814</v>
      </c>
      <c r="BX2041" s="12">
        <v>25.823451507689835</v>
      </c>
      <c r="BY2041" s="12">
        <v>5.137034298666487</v>
      </c>
      <c r="BZ2041" s="12">
        <v>21.675866497709475</v>
      </c>
      <c r="CA2041" s="12">
        <v>5.8767378862088968</v>
      </c>
      <c r="CB2041" s="12">
        <v>-4.1648736437829479</v>
      </c>
      <c r="CC2041" s="12">
        <v>-8.6783215523407815</v>
      </c>
      <c r="CD2041" s="12">
        <v>12.909930447900912</v>
      </c>
      <c r="CE2041" s="12">
        <v>7.7237952637827387</v>
      </c>
      <c r="CF2041" s="12">
        <v>9.6105036950801885</v>
      </c>
      <c r="CG2041" s="12">
        <v>13.742346988130514</v>
      </c>
      <c r="CH2041" s="12">
        <v>-7.7754283705538398</v>
      </c>
      <c r="CI2041" s="12">
        <v>-21.14392518718487</v>
      </c>
      <c r="CJ2041" s="12">
        <v>13.166324812378342</v>
      </c>
      <c r="CK2041" s="12">
        <v>30.289135203362253</v>
      </c>
      <c r="CL2041" s="12">
        <v>5.9821888062516706</v>
      </c>
      <c r="CM2041" s="12">
        <v>-0.75637602738823717</v>
      </c>
      <c r="CN2041" s="12">
        <v>16.31870299617951</v>
      </c>
      <c r="CO2041" s="12">
        <v>-0.33454139767358959</v>
      </c>
      <c r="CP2041" s="12">
        <v>3.5850382207462816</v>
      </c>
      <c r="CQ2041" s="12">
        <v>0.80023116622379042</v>
      </c>
      <c r="CR2041" s="12">
        <v>8.8238054897646769</v>
      </c>
      <c r="CS2041" s="12">
        <v>15.230117987597366</v>
      </c>
      <c r="CT2041" s="12">
        <v>-5.3542501352881064</v>
      </c>
      <c r="CU2041" s="12">
        <v>5.3502483707551187</v>
      </c>
      <c r="CV2041" s="12">
        <v>3.7999988668785023</v>
      </c>
      <c r="CW2041" s="12">
        <v>11.496800966474753</v>
      </c>
      <c r="CX2041" s="12">
        <v>-1.8532478888361577</v>
      </c>
      <c r="CY2041" s="12">
        <v>-3.5594860769750949</v>
      </c>
      <c r="CZ2041" s="12">
        <v>16.061782460641169</v>
      </c>
      <c r="DA2041" s="12">
        <v>-13.098862427211323</v>
      </c>
      <c r="DB2041" s="12">
        <v>2.8955075920664957</v>
      </c>
      <c r="DC2041" s="12">
        <v>20.410999428941725</v>
      </c>
      <c r="DD2041" s="12">
        <v>11.324582631143471</v>
      </c>
    </row>
    <row r="2042" spans="1:108" x14ac:dyDescent="0.25">
      <c r="A2042" s="2">
        <v>681</v>
      </c>
      <c r="B2042" s="8">
        <f t="shared" ref="B2042" ca="1" si="3087">_xlfn.COVARIANCE.P(OFFSET(I2043,0,0,1,20),OFFSET(I2044,0,0,1,20))/_xlfn.VAR.P(OFFSET(I2043,0,0,1,20))</f>
        <v>1.9626919266907148</v>
      </c>
      <c r="C2042" s="8">
        <f t="shared" ref="C2042" ca="1" si="3088">_xlfn.COVARIANCE.P(OFFSET(I2043,0,0,1,50),OFFSET(I2044,0,0,1,50))/_xlfn.VAR.P(OFFSET(I2043,0,0,1,50))</f>
        <v>1.9766929199572976</v>
      </c>
      <c r="D2042" s="8">
        <f t="shared" ref="D2042" ca="1" si="3089">_xlfn.COVARIANCE.P(OFFSET(I2043,0,0,1,100),OFFSET(I2044,0,0,1,100))/_xlfn.VAR.P(OFFSET(I2043,0,0,1,100))</f>
        <v>1.9985957270888637</v>
      </c>
      <c r="E2042" s="8">
        <f t="shared" ref="E2042" ca="1" si="3090">AVERAGE(OFFSET(I2044,0,0,1,20))-AVERAGE(OFFSET(I2043,0,0,1,20))*B2042</f>
        <v>10.376652058907291</v>
      </c>
      <c r="F2042" s="8">
        <f t="shared" ref="F2042" ca="1" si="3091">AVERAGE(OFFSET(I2044,0,0,1,50))-AVERAGE(OFFSET(I2043,0,0,1,50))*C2042</f>
        <v>10.037323463308889</v>
      </c>
      <c r="G2042" s="8">
        <f t="shared" ref="G2042" ca="1" si="3092">AVERAGE(OFFSET(I2044,0,0,1,100))-AVERAGE(OFFSET(I2043,0,0,1,100))*D2042</f>
        <v>9.9811450168354874</v>
      </c>
      <c r="H2042" s="9" t="s">
        <v>29</v>
      </c>
      <c r="I2042" s="10">
        <v>5219</v>
      </c>
      <c r="J2042" s="10">
        <v>4422</v>
      </c>
      <c r="K2042" s="10">
        <v>9612</v>
      </c>
      <c r="L2042" s="10">
        <v>3330</v>
      </c>
      <c r="M2042" s="10">
        <v>7957</v>
      </c>
      <c r="N2042" s="10">
        <v>4734</v>
      </c>
      <c r="O2042" s="10">
        <v>4879</v>
      </c>
      <c r="P2042" s="10">
        <v>2756</v>
      </c>
      <c r="Q2042" s="10">
        <v>2136</v>
      </c>
      <c r="R2042" s="10">
        <v>6075</v>
      </c>
      <c r="S2042" s="10">
        <v>3879</v>
      </c>
      <c r="T2042" s="10">
        <v>862</v>
      </c>
      <c r="U2042" s="10">
        <v>9781</v>
      </c>
      <c r="V2042" s="10">
        <v>7986</v>
      </c>
      <c r="W2042" s="10">
        <v>4950</v>
      </c>
      <c r="X2042" s="10">
        <v>469</v>
      </c>
      <c r="Y2042" s="10">
        <v>9027</v>
      </c>
      <c r="Z2042" s="10">
        <v>3028</v>
      </c>
      <c r="AA2042" s="10">
        <v>5904</v>
      </c>
      <c r="AB2042" s="10">
        <v>4365</v>
      </c>
      <c r="AC2042" s="10">
        <v>3973</v>
      </c>
      <c r="AD2042" s="10">
        <v>8509</v>
      </c>
      <c r="AE2042" s="10">
        <v>5396</v>
      </c>
      <c r="AF2042" s="10">
        <v>5268</v>
      </c>
      <c r="AG2042" s="10">
        <v>8450</v>
      </c>
      <c r="AH2042" s="10">
        <v>9926</v>
      </c>
      <c r="AI2042" s="10">
        <v>7419</v>
      </c>
      <c r="AJ2042" s="10">
        <v>3710</v>
      </c>
      <c r="AK2042" s="10">
        <v>7647</v>
      </c>
      <c r="AL2042" s="10">
        <v>2276</v>
      </c>
      <c r="AM2042" s="10">
        <v>8648</v>
      </c>
      <c r="AN2042" s="10">
        <v>2357</v>
      </c>
      <c r="AO2042" s="10">
        <v>1963</v>
      </c>
      <c r="AP2042" s="10">
        <v>7008</v>
      </c>
      <c r="AQ2042" s="10">
        <v>962</v>
      </c>
      <c r="AR2042" s="10">
        <v>9951</v>
      </c>
      <c r="AS2042" s="10">
        <v>8489</v>
      </c>
      <c r="AT2042" s="10">
        <v>3442</v>
      </c>
      <c r="AU2042" s="10">
        <v>8828</v>
      </c>
      <c r="AV2042" s="10">
        <v>3216</v>
      </c>
      <c r="AW2042" s="10">
        <v>5179</v>
      </c>
      <c r="AX2042" s="10">
        <v>3824</v>
      </c>
      <c r="AY2042" s="10">
        <v>3604</v>
      </c>
      <c r="AZ2042" s="10">
        <v>344</v>
      </c>
      <c r="BA2042" s="10">
        <v>8188</v>
      </c>
      <c r="BB2042" s="10">
        <v>3928</v>
      </c>
      <c r="BC2042" s="10">
        <v>6283</v>
      </c>
      <c r="BD2042" s="10">
        <v>1950</v>
      </c>
      <c r="BE2042" s="10">
        <v>221</v>
      </c>
      <c r="BF2042" s="10">
        <v>4069</v>
      </c>
      <c r="BG2042" s="10">
        <v>9192</v>
      </c>
      <c r="BH2042" s="10">
        <v>3070</v>
      </c>
      <c r="BI2042" s="10">
        <v>1381</v>
      </c>
      <c r="BJ2042" s="10">
        <v>3380</v>
      </c>
      <c r="BK2042" s="10">
        <v>5612</v>
      </c>
      <c r="BL2042" s="10">
        <v>343</v>
      </c>
      <c r="BM2042" s="10">
        <v>2639</v>
      </c>
      <c r="BN2042" s="10">
        <v>3638</v>
      </c>
      <c r="BO2042" s="10">
        <v>8495</v>
      </c>
      <c r="BP2042" s="10">
        <v>7748</v>
      </c>
      <c r="BQ2042" s="10">
        <v>5001</v>
      </c>
      <c r="BR2042" s="10">
        <v>4159</v>
      </c>
      <c r="BS2042" s="10">
        <v>9130</v>
      </c>
      <c r="BT2042" s="10">
        <v>1006</v>
      </c>
      <c r="BU2042" s="10">
        <v>1996</v>
      </c>
      <c r="BV2042" s="10">
        <v>9062</v>
      </c>
      <c r="BW2042" s="10">
        <v>275</v>
      </c>
      <c r="BX2042" s="10">
        <v>2515</v>
      </c>
      <c r="BY2042" s="10">
        <v>2784</v>
      </c>
      <c r="BZ2042" s="10">
        <v>3297</v>
      </c>
      <c r="CA2042" s="10">
        <v>9922</v>
      </c>
      <c r="CB2042" s="10">
        <v>6688</v>
      </c>
      <c r="CC2042" s="10">
        <v>8295</v>
      </c>
      <c r="CD2042" s="10">
        <v>2863</v>
      </c>
      <c r="CE2042" s="10">
        <v>7548</v>
      </c>
      <c r="CF2042" s="10">
        <v>83</v>
      </c>
      <c r="CG2042" s="10">
        <v>9006</v>
      </c>
      <c r="CH2042" s="10">
        <v>2619</v>
      </c>
      <c r="CI2042" s="10">
        <v>1005</v>
      </c>
      <c r="CJ2042" s="10">
        <v>4042</v>
      </c>
      <c r="CK2042" s="10">
        <v>9080</v>
      </c>
      <c r="CL2042" s="10">
        <v>9527</v>
      </c>
      <c r="CM2042" s="10">
        <v>6321</v>
      </c>
      <c r="CN2042" s="10">
        <v>6643</v>
      </c>
      <c r="CO2042" s="10">
        <v>4231</v>
      </c>
      <c r="CP2042" s="10">
        <v>9535</v>
      </c>
      <c r="CQ2042" s="10">
        <v>6998</v>
      </c>
      <c r="CR2042" s="10">
        <v>9762</v>
      </c>
      <c r="CS2042" s="10">
        <v>9140</v>
      </c>
      <c r="CT2042" s="10">
        <v>6719</v>
      </c>
      <c r="CU2042" s="10">
        <v>7323</v>
      </c>
      <c r="CV2042" s="10">
        <v>8798</v>
      </c>
      <c r="CW2042" s="10">
        <v>460</v>
      </c>
      <c r="CX2042" s="10">
        <v>1255</v>
      </c>
      <c r="CY2042" s="10">
        <v>2280</v>
      </c>
      <c r="CZ2042" s="10">
        <v>3666</v>
      </c>
      <c r="DA2042" s="10">
        <v>5288</v>
      </c>
      <c r="DB2042" s="10">
        <v>3248</v>
      </c>
      <c r="DC2042" s="10">
        <v>6650</v>
      </c>
      <c r="DD2042" s="10">
        <v>2648</v>
      </c>
    </row>
    <row r="2043" spans="1:108" x14ac:dyDescent="0.25">
      <c r="H2043" s="11" t="s">
        <v>0</v>
      </c>
      <c r="I2043" s="12">
        <v>10.634038173560905</v>
      </c>
      <c r="J2043" s="12">
        <v>-2.3004343472558366</v>
      </c>
      <c r="K2043" s="12">
        <v>1.387852876967953</v>
      </c>
      <c r="L2043" s="12">
        <v>3.1428342831277014</v>
      </c>
      <c r="M2043" s="12">
        <v>8.5796650387288516</v>
      </c>
      <c r="N2043" s="12">
        <v>3.1159113544815487</v>
      </c>
      <c r="O2043" s="12">
        <v>-6.6448436157082771</v>
      </c>
      <c r="P2043" s="12">
        <v>4.3961487380307736</v>
      </c>
      <c r="Q2043" s="12">
        <v>0.87993992486166561</v>
      </c>
      <c r="R2043" s="12">
        <v>-2.5477968538564495</v>
      </c>
      <c r="S2043" s="12">
        <v>3.7521261140853541</v>
      </c>
      <c r="T2043" s="12">
        <v>0.71056848118947724</v>
      </c>
      <c r="U2043" s="12">
        <v>-15.038265688381669</v>
      </c>
      <c r="V2043" s="12">
        <v>1.7221495397255762</v>
      </c>
      <c r="W2043" s="12">
        <v>-5.551263629191423</v>
      </c>
      <c r="X2043" s="12">
        <v>-2.1911477688894396</v>
      </c>
      <c r="Y2043" s="12">
        <v>-4.8116546528161486</v>
      </c>
      <c r="Z2043" s="12">
        <v>6.326857348488045</v>
      </c>
      <c r="AA2043" s="12">
        <v>1.559805345369309</v>
      </c>
      <c r="AB2043" s="12">
        <v>8.7032574725019636</v>
      </c>
      <c r="AC2043" s="12">
        <v>3.1200323545722264</v>
      </c>
      <c r="AD2043" s="12">
        <v>4.0082827370477307</v>
      </c>
      <c r="AE2043" s="12">
        <v>-3.0865400702925916</v>
      </c>
      <c r="AF2043" s="12">
        <v>-4.0954670497230916</v>
      </c>
      <c r="AG2043" s="12">
        <v>1.7524241793163959</v>
      </c>
      <c r="AH2043" s="12">
        <v>-6.8987971979896114</v>
      </c>
      <c r="AI2043" s="12">
        <v>0.6984111436174627</v>
      </c>
      <c r="AJ2043" s="12">
        <v>-5.2729127737323829</v>
      </c>
      <c r="AK2043" s="12">
        <v>1.2630511102918385</v>
      </c>
      <c r="AL2043" s="12">
        <v>5.4592586289011056</v>
      </c>
      <c r="AM2043" s="12">
        <v>16.800559451823386</v>
      </c>
      <c r="AN2043" s="12">
        <v>-1.1864136997438115</v>
      </c>
      <c r="AO2043" s="12">
        <v>2.5121975558689846</v>
      </c>
      <c r="AP2043" s="12">
        <v>1.191081258514485</v>
      </c>
      <c r="AQ2043" s="12">
        <v>-0.21581278326035275</v>
      </c>
      <c r="AR2043" s="12">
        <v>7.4370739195124571</v>
      </c>
      <c r="AS2043" s="12">
        <v>-0.22638952166585849</v>
      </c>
      <c r="AT2043" s="12">
        <v>2.6018563245548911</v>
      </c>
      <c r="AU2043" s="12">
        <v>6.9788325068725854</v>
      </c>
      <c r="AV2043" s="12">
        <v>1.5916511723746571</v>
      </c>
      <c r="AW2043" s="12">
        <v>-1.3265054124943567</v>
      </c>
      <c r="AX2043" s="12">
        <v>7.6419100715467012</v>
      </c>
      <c r="AY2043" s="12">
        <v>5.2272452108099676</v>
      </c>
      <c r="AZ2043" s="12">
        <v>-0.45648126461813876</v>
      </c>
      <c r="BA2043" s="12">
        <v>4.6021354785283428</v>
      </c>
      <c r="BB2043" s="12">
        <v>6.7626502078644171</v>
      </c>
      <c r="BC2043" s="12">
        <v>-8.991954097743287</v>
      </c>
      <c r="BD2043" s="12">
        <v>-3.8344915829012532E-2</v>
      </c>
      <c r="BE2043" s="12">
        <v>-5.7247175211368608</v>
      </c>
      <c r="BF2043" s="12">
        <v>-5.8111510995128368</v>
      </c>
      <c r="BG2043" s="12">
        <v>3.8517950841689426</v>
      </c>
      <c r="BH2043" s="12">
        <v>4.9927452001582262</v>
      </c>
      <c r="BI2043" s="12">
        <v>-1.6208021797204994</v>
      </c>
      <c r="BJ2043" s="12">
        <v>4.1009200274833981</v>
      </c>
      <c r="BK2043" s="12">
        <v>8.4744038130645158</v>
      </c>
      <c r="BL2043" s="12">
        <v>-4.2126924190257711</v>
      </c>
      <c r="BM2043" s="12">
        <v>14.509133592326837</v>
      </c>
      <c r="BN2043" s="12">
        <v>-6.875162419994898</v>
      </c>
      <c r="BO2043" s="12">
        <v>0.49105186099806858</v>
      </c>
      <c r="BP2043" s="12">
        <v>1.8861271382087461</v>
      </c>
      <c r="BQ2043" s="12">
        <v>4.0767270466310193E-2</v>
      </c>
      <c r="BR2043" s="12">
        <v>-3.804032399043638</v>
      </c>
      <c r="BS2043" s="12">
        <v>-2.4580572327477892</v>
      </c>
      <c r="BT2043" s="12">
        <v>-6.0588184006099368</v>
      </c>
      <c r="BU2043" s="12">
        <v>0.41089026481339191</v>
      </c>
      <c r="BV2043" s="12">
        <v>1.9609560672646085</v>
      </c>
      <c r="BW2043" s="12">
        <v>5.5913091022834337E-2</v>
      </c>
      <c r="BX2043" s="12">
        <v>-0.8048824100981038</v>
      </c>
      <c r="BY2043" s="12">
        <v>-5.4111561472438483</v>
      </c>
      <c r="BZ2043" s="12">
        <v>7.5272298014225978</v>
      </c>
      <c r="CA2043" s="12">
        <v>1.7039845948140642</v>
      </c>
      <c r="CB2043" s="12">
        <v>2.2500396599465438</v>
      </c>
      <c r="CC2043" s="12">
        <v>7.239526706629841E-2</v>
      </c>
      <c r="CD2043" s="12">
        <v>-6.7602838478434313</v>
      </c>
      <c r="CE2043" s="12">
        <v>6.9781215839095445</v>
      </c>
      <c r="CF2043" s="12">
        <v>-1.8548843947246167</v>
      </c>
      <c r="CG2043" s="12">
        <v>1.1720048550810971</v>
      </c>
      <c r="CH2043" s="12">
        <v>2.5472393860196125</v>
      </c>
      <c r="CI2043" s="12">
        <v>1.0707915666831779E-2</v>
      </c>
      <c r="CJ2043" s="12">
        <v>-3.0019229844587985</v>
      </c>
      <c r="CK2043" s="12">
        <v>-6.9144004013806049</v>
      </c>
      <c r="CL2043" s="12">
        <v>-5.04473757155115</v>
      </c>
      <c r="CM2043" s="12">
        <v>5.6369638605210177</v>
      </c>
      <c r="CN2043" s="12">
        <v>-7.0872655932809039</v>
      </c>
      <c r="CO2043" s="12">
        <v>-7.2471294566215594</v>
      </c>
      <c r="CP2043" s="12">
        <v>-0.29868351562817053</v>
      </c>
      <c r="CQ2043" s="12">
        <v>1.3847245227629899</v>
      </c>
      <c r="CR2043" s="12">
        <v>-2.2337096365571045</v>
      </c>
      <c r="CS2043" s="12">
        <v>5.6358456542756228</v>
      </c>
      <c r="CT2043" s="12">
        <v>1.6717162909996583</v>
      </c>
      <c r="CU2043" s="12">
        <v>-1.2416572409234512</v>
      </c>
      <c r="CV2043" s="12">
        <v>-4.9549727557337793</v>
      </c>
      <c r="CW2043" s="12">
        <v>-6.0267830304543581</v>
      </c>
      <c r="CX2043" s="12">
        <v>-5.7360673918732461</v>
      </c>
      <c r="CY2043" s="12">
        <v>2.6620184638570645</v>
      </c>
      <c r="CZ2043" s="12">
        <v>-0.94378420601541391</v>
      </c>
      <c r="DA2043" s="12">
        <v>-7.9837585952316905</v>
      </c>
      <c r="DB2043" s="12">
        <v>-3.2409899390123615</v>
      </c>
      <c r="DC2043" s="12">
        <v>-3.199003185717844</v>
      </c>
      <c r="DD2043" s="12">
        <v>1.5510840886442727</v>
      </c>
    </row>
    <row r="2044" spans="1:108" x14ac:dyDescent="0.25">
      <c r="H2044" s="11" t="s">
        <v>2</v>
      </c>
      <c r="I2044" s="12">
        <v>30.289135203362253</v>
      </c>
      <c r="J2044" s="12">
        <v>6.6800374582584094</v>
      </c>
      <c r="K2044" s="12">
        <v>12.718990457390857</v>
      </c>
      <c r="L2044" s="12">
        <v>15.638091712375928</v>
      </c>
      <c r="M2044" s="12">
        <v>26.722129510565281</v>
      </c>
      <c r="N2044" s="12">
        <v>18.591306036960198</v>
      </c>
      <c r="O2044" s="12">
        <v>-2.903029549553362</v>
      </c>
      <c r="P2044" s="12">
        <v>19.411136189895466</v>
      </c>
      <c r="Q2044" s="12">
        <v>10.549764101962207</v>
      </c>
      <c r="R2044" s="12">
        <v>5.1323372421930777</v>
      </c>
      <c r="S2044" s="12">
        <v>18.900732447840607</v>
      </c>
      <c r="T2044" s="12">
        <v>10.854814965673716</v>
      </c>
      <c r="U2044" s="12">
        <v>-19.903022860349068</v>
      </c>
      <c r="V2044" s="12">
        <v>13.027334907844748</v>
      </c>
      <c r="W2044" s="12">
        <v>0.39731816578063617</v>
      </c>
      <c r="X2044" s="12">
        <v>6.8741184406709825</v>
      </c>
      <c r="Y2044" s="12">
        <v>1.342503261342108</v>
      </c>
      <c r="Z2044" s="12">
        <v>22.596357959229397</v>
      </c>
      <c r="AA2044" s="12">
        <v>13.453621926748081</v>
      </c>
      <c r="AB2044" s="12">
        <v>28.220431698398489</v>
      </c>
      <c r="AC2044" s="12">
        <v>15.46220587816272</v>
      </c>
      <c r="AD2044" s="12">
        <v>17.951612154053763</v>
      </c>
      <c r="AE2044" s="12">
        <v>4.4683987704927075</v>
      </c>
      <c r="AF2044" s="12">
        <v>2.2246194442403406</v>
      </c>
      <c r="AG2044" s="12">
        <v>13.341266221450722</v>
      </c>
      <c r="AH2044" s="12">
        <v>-4.0462836863599314</v>
      </c>
      <c r="AI2044" s="12">
        <v>10.564324684584131</v>
      </c>
      <c r="AJ2044" s="12">
        <v>-1.4879788493338673</v>
      </c>
      <c r="AK2044" s="12">
        <v>13.642682355874166</v>
      </c>
      <c r="AL2044" s="12">
        <v>18.95355606946141</v>
      </c>
      <c r="AM2044" s="12">
        <v>43.721744222327601</v>
      </c>
      <c r="AN2044" s="12">
        <v>7.8145055308088915</v>
      </c>
      <c r="AO2044" s="12">
        <v>15.25171933405035</v>
      </c>
      <c r="AP2044" s="12">
        <v>11.444799094804482</v>
      </c>
      <c r="AQ2044" s="12">
        <v>8.4093837353436829</v>
      </c>
      <c r="AR2044" s="12">
        <v>26.115346878962402</v>
      </c>
      <c r="AS2044" s="12">
        <v>10.27990808177969</v>
      </c>
      <c r="AT2044" s="12">
        <v>14.497851965335801</v>
      </c>
      <c r="AU2044" s="12">
        <v>23.14491857593304</v>
      </c>
      <c r="AV2044" s="12">
        <v>13.337250453452034</v>
      </c>
      <c r="AW2044" s="12">
        <v>7.3533421879486802</v>
      </c>
      <c r="AX2044" s="12">
        <v>25.01699550763578</v>
      </c>
      <c r="AY2044" s="12">
        <v>19.079592543873844</v>
      </c>
      <c r="AZ2044" s="12">
        <v>9.409295948510719</v>
      </c>
      <c r="BA2044" s="12">
        <v>18.562774931437165</v>
      </c>
      <c r="BB2044" s="12">
        <v>23.330254207073526</v>
      </c>
      <c r="BC2044" s="12">
        <v>-7.6479598814978678</v>
      </c>
      <c r="BD2044" s="12">
        <v>10.751776991522387</v>
      </c>
      <c r="BE2044" s="12">
        <v>-2.0456556312753329</v>
      </c>
      <c r="BF2044" s="12">
        <v>-2.5596548243814308</v>
      </c>
      <c r="BG2044" s="12">
        <v>18.710165692801297</v>
      </c>
      <c r="BH2044" s="12">
        <v>19.744350231479103</v>
      </c>
      <c r="BI2044" s="12">
        <v>6.0058338362428998</v>
      </c>
      <c r="BJ2044" s="12">
        <v>19.495338837324343</v>
      </c>
      <c r="BK2044" s="12">
        <v>27.932848482515883</v>
      </c>
      <c r="BL2044" s="12">
        <v>0.59490892256979144</v>
      </c>
      <c r="BM2044" s="12">
        <v>39.357914827829759</v>
      </c>
      <c r="BN2044" s="12">
        <v>-4.502918820301768</v>
      </c>
      <c r="BO2044" s="12">
        <v>10.942885018203272</v>
      </c>
      <c r="BP2044" s="12">
        <v>13.573038513247402</v>
      </c>
      <c r="BQ2044" s="12">
        <v>11.422072720087742</v>
      </c>
      <c r="BR2044" s="12">
        <v>3.0423591272320594</v>
      </c>
      <c r="BS2044" s="12">
        <v>4.7292323956994471</v>
      </c>
      <c r="BT2044" s="12">
        <v>-0.98030015419391781</v>
      </c>
      <c r="BU2044" s="12">
        <v>11.350660606437492</v>
      </c>
      <c r="BV2044" s="12">
        <v>13.403559938016418</v>
      </c>
      <c r="BW2044" s="12">
        <v>10.929675169875061</v>
      </c>
      <c r="BX2044" s="12">
        <v>7.317581526992921</v>
      </c>
      <c r="BY2044" s="12">
        <v>-1.6713364408920288</v>
      </c>
      <c r="BZ2044" s="12">
        <v>24.740066912500261</v>
      </c>
      <c r="CA2044" s="12">
        <v>14.602020213883062</v>
      </c>
      <c r="CB2044" s="12">
        <v>13.481744773180314</v>
      </c>
      <c r="CC2044" s="12">
        <v>8.6714840131888842</v>
      </c>
      <c r="CD2044" s="12">
        <v>-2.2810772324972675</v>
      </c>
      <c r="CE2044" s="12">
        <v>24.035464768887298</v>
      </c>
      <c r="CF2044" s="12">
        <v>6.2196073543445234</v>
      </c>
      <c r="CG2044" s="12">
        <v>11.974286108947966</v>
      </c>
      <c r="CH2044" s="12">
        <v>14.485844605731224</v>
      </c>
      <c r="CI2044" s="12">
        <v>10.304298786091946</v>
      </c>
      <c r="CJ2044" s="12">
        <v>3.705004538998474</v>
      </c>
      <c r="CK2044" s="12">
        <v>-2.4570751154201833</v>
      </c>
      <c r="CL2044" s="12">
        <v>-1.1792549445377807</v>
      </c>
      <c r="CM2044" s="12">
        <v>21.205037702599732</v>
      </c>
      <c r="CN2044" s="12">
        <v>-5.0429728213673135</v>
      </c>
      <c r="CO2044" s="12">
        <v>-4.8373390828503799</v>
      </c>
      <c r="CP2044" s="12">
        <v>10.699626034722916</v>
      </c>
      <c r="CQ2044" s="12">
        <v>13.677314790757229</v>
      </c>
      <c r="CR2044" s="12">
        <v>5.5260307858993567</v>
      </c>
      <c r="CS2044" s="12">
        <v>20.918517368195612</v>
      </c>
      <c r="CT2044" s="12">
        <v>12.523031876296868</v>
      </c>
      <c r="CU2044" s="12">
        <v>9.1985350750802102</v>
      </c>
      <c r="CV2044" s="12">
        <v>0.32137408596320599</v>
      </c>
      <c r="CW2044" s="12">
        <v>-2.8253856713547578</v>
      </c>
      <c r="CX2044" s="12">
        <v>-2.9483136265891545</v>
      </c>
      <c r="CY2044" s="12">
        <v>14.330019490010844</v>
      </c>
      <c r="CZ2044" s="12">
        <v>6.7753314451228102</v>
      </c>
      <c r="DA2044" s="12">
        <v>-6.9214393544928177</v>
      </c>
      <c r="DB2044" s="12">
        <v>3.8866362989788388</v>
      </c>
      <c r="DC2044" s="12">
        <v>3.9951115987016284</v>
      </c>
      <c r="DD2044" s="12">
        <v>12.368199241196354</v>
      </c>
    </row>
    <row r="2045" spans="1:108" x14ac:dyDescent="0.25">
      <c r="A2045" s="2">
        <v>682</v>
      </c>
      <c r="B2045" s="8">
        <f t="shared" ref="B2045" ca="1" si="3093">_xlfn.COVARIANCE.P(OFFSET(I2046,0,0,1,20),OFFSET(I2047,0,0,1,20))/_xlfn.VAR.P(OFFSET(I2046,0,0,1,20))</f>
        <v>1.9247608920588841</v>
      </c>
      <c r="C2045" s="8">
        <f t="shared" ref="C2045" ca="1" si="3094">_xlfn.COVARIANCE.P(OFFSET(I2046,0,0,1,50),OFFSET(I2047,0,0,1,50))/_xlfn.VAR.P(OFFSET(I2046,0,0,1,50))</f>
        <v>1.9439665781433582</v>
      </c>
      <c r="D2045" s="8">
        <f t="shared" ref="D2045" ca="1" si="3095">_xlfn.COVARIANCE.P(OFFSET(I2046,0,0,1,100),OFFSET(I2047,0,0,1,100))/_xlfn.VAR.P(OFFSET(I2046,0,0,1,100))</f>
        <v>1.9621363693432274</v>
      </c>
      <c r="E2045" s="8">
        <f t="shared" ref="E2045" ca="1" si="3096">AVERAGE(OFFSET(I2047,0,0,1,20))-AVERAGE(OFFSET(I2046,0,0,1,20))*B2045</f>
        <v>10.069059146033077</v>
      </c>
      <c r="F2045" s="8">
        <f t="shared" ref="F2045" ca="1" si="3097">AVERAGE(OFFSET(I2047,0,0,1,50))-AVERAGE(OFFSET(I2046,0,0,1,50))*C2045</f>
        <v>10.110168486348519</v>
      </c>
      <c r="G2045" s="8">
        <f t="shared" ref="G2045" ca="1" si="3098">AVERAGE(OFFSET(I2047,0,0,1,100))-AVERAGE(OFFSET(I2046,0,0,1,100))*D2045</f>
        <v>10.055988740729548</v>
      </c>
      <c r="H2045" s="9" t="s">
        <v>29</v>
      </c>
      <c r="I2045" s="10">
        <v>3934</v>
      </c>
      <c r="J2045" s="10">
        <v>7439</v>
      </c>
      <c r="K2045" s="10">
        <v>2278</v>
      </c>
      <c r="L2045" s="10">
        <v>749</v>
      </c>
      <c r="M2045" s="10">
        <v>9796</v>
      </c>
      <c r="N2045" s="10">
        <v>2598</v>
      </c>
      <c r="O2045" s="10">
        <v>430</v>
      </c>
      <c r="P2045" s="10">
        <v>2161</v>
      </c>
      <c r="Q2045" s="10">
        <v>6249</v>
      </c>
      <c r="R2045" s="10">
        <v>533</v>
      </c>
      <c r="S2045" s="10">
        <v>1313</v>
      </c>
      <c r="T2045" s="10">
        <v>505</v>
      </c>
      <c r="U2045" s="10">
        <v>5788</v>
      </c>
      <c r="V2045" s="10">
        <v>1678</v>
      </c>
      <c r="W2045" s="10">
        <v>2564</v>
      </c>
      <c r="X2045" s="10">
        <v>7808</v>
      </c>
      <c r="Y2045" s="10">
        <v>2360</v>
      </c>
      <c r="Z2045" s="10">
        <v>5057</v>
      </c>
      <c r="AA2045" s="10">
        <v>8733</v>
      </c>
      <c r="AB2045" s="10">
        <v>5372</v>
      </c>
      <c r="AC2045" s="10">
        <v>5963</v>
      </c>
      <c r="AD2045" s="10">
        <v>3779</v>
      </c>
      <c r="AE2045" s="10">
        <v>2045</v>
      </c>
      <c r="AF2045" s="10">
        <v>3158</v>
      </c>
      <c r="AG2045" s="10">
        <v>6596</v>
      </c>
      <c r="AH2045" s="10">
        <v>8572</v>
      </c>
      <c r="AI2045" s="10">
        <v>3426</v>
      </c>
      <c r="AJ2045" s="10">
        <v>1973</v>
      </c>
      <c r="AK2045" s="10">
        <v>2872</v>
      </c>
      <c r="AL2045" s="10">
        <v>3530</v>
      </c>
      <c r="AM2045" s="10">
        <v>1274</v>
      </c>
      <c r="AN2045" s="10">
        <v>6739</v>
      </c>
      <c r="AO2045" s="10">
        <v>1468</v>
      </c>
      <c r="AP2045" s="10">
        <v>8676</v>
      </c>
      <c r="AQ2045" s="10">
        <v>6072</v>
      </c>
      <c r="AR2045" s="10">
        <v>376</v>
      </c>
      <c r="AS2045" s="10">
        <v>7080</v>
      </c>
      <c r="AT2045" s="10">
        <v>5340</v>
      </c>
      <c r="AU2045" s="10">
        <v>1218</v>
      </c>
      <c r="AV2045" s="10">
        <v>1041</v>
      </c>
      <c r="AW2045" s="10">
        <v>8323</v>
      </c>
      <c r="AX2045" s="10">
        <v>2095</v>
      </c>
      <c r="AY2045" s="10">
        <v>6185</v>
      </c>
      <c r="AZ2045" s="10">
        <v>8301</v>
      </c>
      <c r="BA2045" s="10">
        <v>4059</v>
      </c>
      <c r="BB2045" s="10">
        <v>3980</v>
      </c>
      <c r="BC2045" s="10">
        <v>2235</v>
      </c>
      <c r="BD2045" s="10">
        <v>9799</v>
      </c>
      <c r="BE2045" s="10">
        <v>9429</v>
      </c>
      <c r="BF2045" s="10">
        <v>3065</v>
      </c>
      <c r="BG2045" s="10">
        <v>1124</v>
      </c>
      <c r="BH2045" s="10">
        <v>7662</v>
      </c>
      <c r="BI2045" s="10">
        <v>5782</v>
      </c>
      <c r="BJ2045" s="10">
        <v>6560</v>
      </c>
      <c r="BK2045" s="10">
        <v>7513</v>
      </c>
      <c r="BL2045" s="10">
        <v>2882</v>
      </c>
      <c r="BM2045" s="10">
        <v>5151</v>
      </c>
      <c r="BN2045" s="10">
        <v>5541</v>
      </c>
      <c r="BO2045" s="10">
        <v>9936</v>
      </c>
      <c r="BP2045" s="10">
        <v>2153</v>
      </c>
      <c r="BQ2045" s="10">
        <v>5881</v>
      </c>
      <c r="BR2045" s="10">
        <v>2961</v>
      </c>
      <c r="BS2045" s="10">
        <v>4181</v>
      </c>
      <c r="BT2045" s="10">
        <v>6208</v>
      </c>
      <c r="BU2045" s="10">
        <v>694</v>
      </c>
      <c r="BV2045" s="10">
        <v>2094</v>
      </c>
      <c r="BW2045" s="10">
        <v>9281</v>
      </c>
      <c r="BX2045" s="10">
        <v>9767</v>
      </c>
      <c r="BY2045" s="10">
        <v>9683</v>
      </c>
      <c r="BZ2045" s="10">
        <v>9689</v>
      </c>
      <c r="CA2045" s="10">
        <v>7880</v>
      </c>
      <c r="CB2045" s="10">
        <v>4749</v>
      </c>
      <c r="CC2045" s="10">
        <v>3752</v>
      </c>
      <c r="CD2045" s="10">
        <v>9722</v>
      </c>
      <c r="CE2045" s="10">
        <v>9542</v>
      </c>
      <c r="CF2045" s="10">
        <v>9975</v>
      </c>
      <c r="CG2045" s="10">
        <v>5119</v>
      </c>
      <c r="CH2045" s="10">
        <v>5125</v>
      </c>
      <c r="CI2045" s="10">
        <v>679</v>
      </c>
      <c r="CJ2045" s="10">
        <v>3763</v>
      </c>
      <c r="CK2045" s="10">
        <v>5025</v>
      </c>
      <c r="CL2045" s="10">
        <v>7753</v>
      </c>
      <c r="CM2045" s="10">
        <v>9518</v>
      </c>
      <c r="CN2045" s="10">
        <v>823</v>
      </c>
      <c r="CO2045" s="10">
        <v>2407</v>
      </c>
      <c r="CP2045" s="10">
        <v>5396</v>
      </c>
      <c r="CQ2045" s="10">
        <v>5949</v>
      </c>
      <c r="CR2045" s="10">
        <v>6481</v>
      </c>
      <c r="CS2045" s="10">
        <v>3230</v>
      </c>
      <c r="CT2045" s="10">
        <v>7716</v>
      </c>
      <c r="CU2045" s="10">
        <v>4195</v>
      </c>
      <c r="CV2045" s="10">
        <v>2131</v>
      </c>
      <c r="CW2045" s="10">
        <v>1631</v>
      </c>
      <c r="CX2045" s="10">
        <v>1884</v>
      </c>
      <c r="CY2045" s="10">
        <v>5673</v>
      </c>
      <c r="CZ2045" s="10">
        <v>7002</v>
      </c>
      <c r="DA2045" s="10">
        <v>9187</v>
      </c>
      <c r="DB2045" s="10">
        <v>8958</v>
      </c>
      <c r="DC2045" s="10">
        <v>1899</v>
      </c>
      <c r="DD2045" s="10">
        <v>9612</v>
      </c>
    </row>
    <row r="2046" spans="1:108" x14ac:dyDescent="0.25">
      <c r="H2046" s="11" t="s">
        <v>0</v>
      </c>
      <c r="I2046" s="12">
        <v>-5.9182380096168252</v>
      </c>
      <c r="J2046" s="12">
        <v>0.30715664028326384</v>
      </c>
      <c r="K2046" s="12">
        <v>1.4426170088741395</v>
      </c>
      <c r="L2046" s="12">
        <v>3.4337664964940018</v>
      </c>
      <c r="M2046" s="12">
        <v>8.5951484457014278</v>
      </c>
      <c r="N2046" s="12">
        <v>-0.70957434309809919</v>
      </c>
      <c r="O2046" s="12">
        <v>8.5260006865042204</v>
      </c>
      <c r="P2046" s="12">
        <v>-1.8564563052441927</v>
      </c>
      <c r="Q2046" s="12">
        <v>-2.2651908063457955</v>
      </c>
      <c r="R2046" s="12">
        <v>0.70169648543026264</v>
      </c>
      <c r="S2046" s="12">
        <v>0.43933631660787476</v>
      </c>
      <c r="T2046" s="12">
        <v>6.3997176012398027</v>
      </c>
      <c r="U2046" s="12">
        <v>-1.1848332885309927</v>
      </c>
      <c r="V2046" s="12">
        <v>-1.4130740952502472</v>
      </c>
      <c r="W2046" s="12">
        <v>3.1299423408049876</v>
      </c>
      <c r="X2046" s="12">
        <v>-2.3655024703973107</v>
      </c>
      <c r="Y2046" s="12">
        <v>6.1307427725092465</v>
      </c>
      <c r="Z2046" s="12">
        <v>-3.6834960143965771</v>
      </c>
      <c r="AA2046" s="12">
        <v>3.238200726620128</v>
      </c>
      <c r="AB2046" s="12">
        <v>2.7933031818037546</v>
      </c>
      <c r="AC2046" s="12">
        <v>4.3998068119482978</v>
      </c>
      <c r="AD2046" s="12">
        <v>2.1698528032494475</v>
      </c>
      <c r="AE2046" s="12">
        <v>9.838351181221455</v>
      </c>
      <c r="AF2046" s="12">
        <v>-4.4369035736335318</v>
      </c>
      <c r="AG2046" s="12">
        <v>6.4851595282441865</v>
      </c>
      <c r="AH2046" s="12">
        <v>1.159755013250968</v>
      </c>
      <c r="AI2046" s="12">
        <v>5.0340841114386237</v>
      </c>
      <c r="AJ2046" s="12">
        <v>0.28842339318998755</v>
      </c>
      <c r="AK2046" s="12">
        <v>-5.5811229746462621</v>
      </c>
      <c r="AL2046" s="12">
        <v>9.5375130779273078</v>
      </c>
      <c r="AM2046" s="12">
        <v>-6.3560118012329836</v>
      </c>
      <c r="AN2046" s="12">
        <v>2.2631180315696069</v>
      </c>
      <c r="AO2046" s="12">
        <v>0.37094987138540064</v>
      </c>
      <c r="AP2046" s="12">
        <v>-0.99672334426496279</v>
      </c>
      <c r="AQ2046" s="12">
        <v>0.19769465439340667</v>
      </c>
      <c r="AR2046" s="12">
        <v>3.6807123605978775</v>
      </c>
      <c r="AS2046" s="12">
        <v>-2.6023488536759771</v>
      </c>
      <c r="AT2046" s="12">
        <v>1.5580123431158899</v>
      </c>
      <c r="AU2046" s="12">
        <v>7.6417471963006554</v>
      </c>
      <c r="AV2046" s="12">
        <v>7.7434457760745188</v>
      </c>
      <c r="AW2046" s="12">
        <v>3.5804514319583873</v>
      </c>
      <c r="AX2046" s="12">
        <v>-8.4954046264534959</v>
      </c>
      <c r="AY2046" s="12">
        <v>-12.271035663834244</v>
      </c>
      <c r="AZ2046" s="12">
        <v>-2.539158102513106</v>
      </c>
      <c r="BA2046" s="12">
        <v>-0.5484300940425324</v>
      </c>
      <c r="BB2046" s="12">
        <v>-2.7521286159537079</v>
      </c>
      <c r="BC2046" s="12">
        <v>0.11476932832002937</v>
      </c>
      <c r="BD2046" s="12">
        <v>7.0045880131078917</v>
      </c>
      <c r="BE2046" s="12">
        <v>5.9535542789174043</v>
      </c>
      <c r="BF2046" s="12">
        <v>-1.3334406225433786</v>
      </c>
      <c r="BG2046" s="12">
        <v>-0.74157705401401075</v>
      </c>
      <c r="BH2046" s="12">
        <v>-2.586299269644754</v>
      </c>
      <c r="BI2046" s="12">
        <v>-2.9442229182258446</v>
      </c>
      <c r="BJ2046" s="12">
        <v>5.0868719595576986</v>
      </c>
      <c r="BK2046" s="12">
        <v>-0.61082652706129759</v>
      </c>
      <c r="BL2046" s="12">
        <v>-0.39054233814981576</v>
      </c>
      <c r="BM2046" s="12">
        <v>-0.1099708580146956</v>
      </c>
      <c r="BN2046" s="12">
        <v>-2.4301213255701724</v>
      </c>
      <c r="BO2046" s="12">
        <v>-2.1608327439508543</v>
      </c>
      <c r="BP2046" s="12">
        <v>-1.5495010255022879</v>
      </c>
      <c r="BQ2046" s="12">
        <v>-5.557637235040823</v>
      </c>
      <c r="BR2046" s="12">
        <v>3.2128573064095702</v>
      </c>
      <c r="BS2046" s="12">
        <v>13.0752009112827</v>
      </c>
      <c r="BT2046" s="12">
        <v>1.5925445381424304</v>
      </c>
      <c r="BU2046" s="12">
        <v>-4.0773957363871194</v>
      </c>
      <c r="BV2046" s="12">
        <v>0.71151137361577943</v>
      </c>
      <c r="BW2046" s="12">
        <v>-4.1572203785764685</v>
      </c>
      <c r="BX2046" s="12">
        <v>3.9024341534649212</v>
      </c>
      <c r="BY2046" s="12">
        <v>6.0452793876677502</v>
      </c>
      <c r="BZ2046" s="12">
        <v>-4.6338548541035625</v>
      </c>
      <c r="CA2046" s="12">
        <v>-8.3226494984732984</v>
      </c>
      <c r="CB2046" s="12">
        <v>-3.5227148929754453</v>
      </c>
      <c r="CC2046" s="12">
        <v>-2.5815488164251112</v>
      </c>
      <c r="CD2046" s="12">
        <v>-1.9326029644557257</v>
      </c>
      <c r="CE2046" s="12">
        <v>-5.9710305377422834</v>
      </c>
      <c r="CF2046" s="12">
        <v>3.4246781479759081</v>
      </c>
      <c r="CG2046" s="12">
        <v>6.0379556990285845</v>
      </c>
      <c r="CH2046" s="12">
        <v>-10.475610389476536</v>
      </c>
      <c r="CI2046" s="12">
        <v>-1.4161621997500737</v>
      </c>
      <c r="CJ2046" s="12">
        <v>-1.1190649608773171</v>
      </c>
      <c r="CK2046" s="12">
        <v>5.8958522120700065</v>
      </c>
      <c r="CL2046" s="12">
        <v>2.7729355074846778</v>
      </c>
      <c r="CM2046" s="12">
        <v>-2.339103801975706</v>
      </c>
      <c r="CN2046" s="12">
        <v>-3.3098829081177779</v>
      </c>
      <c r="CO2046" s="12">
        <v>-7.8336201551342999</v>
      </c>
      <c r="CP2046" s="12">
        <v>-3.0865400702925916</v>
      </c>
      <c r="CQ2046" s="12">
        <v>4.7474130536407646</v>
      </c>
      <c r="CR2046" s="12">
        <v>0.57218122908884672</v>
      </c>
      <c r="CS2046" s="12">
        <v>-6.5284482876191667</v>
      </c>
      <c r="CT2046" s="12">
        <v>1.7636231118611512</v>
      </c>
      <c r="CU2046" s="12">
        <v>-5.1096225367084012</v>
      </c>
      <c r="CV2046" s="12">
        <v>9.0665646568193328</v>
      </c>
      <c r="CW2046" s="12">
        <v>6.8508989491310874</v>
      </c>
      <c r="CX2046" s="12">
        <v>2.5877875787199072</v>
      </c>
      <c r="CY2046" s="12">
        <v>-4.28037400274712</v>
      </c>
      <c r="CZ2046" s="12">
        <v>2.2805633082897776</v>
      </c>
      <c r="DA2046" s="12">
        <v>0.97001943317061001</v>
      </c>
      <c r="DB2046" s="12">
        <v>7.6410882307330298E-3</v>
      </c>
      <c r="DC2046" s="12">
        <v>-7.1623535964200133</v>
      </c>
      <c r="DD2046" s="12">
        <v>1.387852876967953</v>
      </c>
    </row>
    <row r="2047" spans="1:108" x14ac:dyDescent="0.25">
      <c r="H2047" s="11" t="s">
        <v>2</v>
      </c>
      <c r="I2047" s="12">
        <v>-1.4187090180753268</v>
      </c>
      <c r="J2047" s="12">
        <v>10.210316928933576</v>
      </c>
      <c r="K2047" s="12">
        <v>14.670304166213132</v>
      </c>
      <c r="L2047" s="12">
        <v>18.490379985137498</v>
      </c>
      <c r="M2047" s="12">
        <v>26.886874413037752</v>
      </c>
      <c r="N2047" s="12">
        <v>8.6671096380260781</v>
      </c>
      <c r="O2047" s="12">
        <v>26.099296006536896</v>
      </c>
      <c r="P2047" s="12">
        <v>7.7743877171053146</v>
      </c>
      <c r="Q2047" s="12">
        <v>4.8881101607924524</v>
      </c>
      <c r="R2047" s="12">
        <v>10.287581061791888</v>
      </c>
      <c r="S2047" s="12">
        <v>9.9671259607164231</v>
      </c>
      <c r="T2047" s="12">
        <v>22.375198658472037</v>
      </c>
      <c r="U2047" s="12">
        <v>7.9042750247830886</v>
      </c>
      <c r="V2047" s="12">
        <v>6.0268430445298744</v>
      </c>
      <c r="W2047" s="12">
        <v>15.341915504655928</v>
      </c>
      <c r="X2047" s="12">
        <v>6.537949744191291</v>
      </c>
      <c r="Y2047" s="12">
        <v>20.483877975319288</v>
      </c>
      <c r="Z2047" s="12">
        <v>2.7183625939761678</v>
      </c>
      <c r="AA2047" s="12">
        <v>17.199436470532536</v>
      </c>
      <c r="AB2047" s="12">
        <v>15.816323930736166</v>
      </c>
      <c r="AC2047" s="12">
        <v>20.265541758756008</v>
      </c>
      <c r="AD2047" s="12">
        <v>15.64478573132021</v>
      </c>
      <c r="AE2047" s="12">
        <v>29.72160281250186</v>
      </c>
      <c r="AF2047" s="12">
        <v>2.8389322338310361</v>
      </c>
      <c r="AG2047" s="12">
        <v>21.816946792627402</v>
      </c>
      <c r="AH2047" s="12">
        <v>12.251701787171235</v>
      </c>
      <c r="AI2047" s="12">
        <v>18.219777846287265</v>
      </c>
      <c r="AJ2047" s="12">
        <v>10.07461780150544</v>
      </c>
      <c r="AK2047" s="12">
        <v>-0.66057726171498443</v>
      </c>
      <c r="AL2047" s="12">
        <v>29.534750980570454</v>
      </c>
      <c r="AM2047" s="12">
        <v>-1.0654823416794212</v>
      </c>
      <c r="AN2047" s="12">
        <v>13.008444463390113</v>
      </c>
      <c r="AO2047" s="12">
        <v>10.117208814244249</v>
      </c>
      <c r="AP2047" s="12">
        <v>8.3437898533997163</v>
      </c>
      <c r="AQ2047" s="12">
        <v>8.7685346278173917</v>
      </c>
      <c r="AR2047" s="12">
        <v>17.701436774645519</v>
      </c>
      <c r="AS2047" s="12">
        <v>3.7187531127861648</v>
      </c>
      <c r="AT2047" s="12">
        <v>12.82030263580285</v>
      </c>
      <c r="AU2047" s="12">
        <v>25.430101687890218</v>
      </c>
      <c r="AV2047" s="12">
        <v>25.212792090317873</v>
      </c>
      <c r="AW2047" s="12">
        <v>17.537337210468653</v>
      </c>
      <c r="AX2047" s="12">
        <v>-5.3396999282164561</v>
      </c>
      <c r="AY2047" s="12">
        <v>-14.046640705890482</v>
      </c>
      <c r="AZ2047" s="12">
        <v>4.8068278509990137</v>
      </c>
      <c r="BA2047" s="12">
        <v>9.3455547896208628</v>
      </c>
      <c r="BB2047" s="12">
        <v>3.86468427560991</v>
      </c>
      <c r="BC2047" s="12">
        <v>10.691786567978847</v>
      </c>
      <c r="BD2047" s="12">
        <v>24.778027047818494</v>
      </c>
      <c r="BE2047" s="12">
        <v>21.991493088438734</v>
      </c>
      <c r="BF2047" s="12">
        <v>7.7036900268035531</v>
      </c>
      <c r="BG2047" s="12">
        <v>8.3805386555038108</v>
      </c>
      <c r="BH2047" s="12">
        <v>4.0477513973198986</v>
      </c>
      <c r="BI2047" s="12">
        <v>2.846842361876571</v>
      </c>
      <c r="BJ2047" s="12">
        <v>22.758856721828632</v>
      </c>
      <c r="BK2047" s="12">
        <v>9.0247853011557044</v>
      </c>
      <c r="BL2047" s="12">
        <v>10.013382843122404</v>
      </c>
      <c r="BM2047" s="12">
        <v>10.446610237905039</v>
      </c>
      <c r="BN2047" s="12">
        <v>4.7071192650012366</v>
      </c>
      <c r="BO2047" s="12">
        <v>4.8907728870859524</v>
      </c>
      <c r="BP2047" s="12">
        <v>6.9928640871763452</v>
      </c>
      <c r="BQ2047" s="12">
        <v>-1.5633341746114862</v>
      </c>
      <c r="BR2047" s="12">
        <v>16.084086522631623</v>
      </c>
      <c r="BS2047" s="12">
        <v>35.410138559773124</v>
      </c>
      <c r="BT2047" s="12">
        <v>12.143908143973423</v>
      </c>
      <c r="BU2047" s="12">
        <v>1.7154334857341889</v>
      </c>
      <c r="BV2047" s="12">
        <v>12.075178310880991</v>
      </c>
      <c r="BW2047" s="12">
        <v>2.6205534825503185</v>
      </c>
      <c r="BX2047" s="12">
        <v>18.334846630283817</v>
      </c>
      <c r="BY2047" s="12">
        <v>20.017860116028384</v>
      </c>
      <c r="BZ2047" s="12">
        <v>1.8064449324106775</v>
      </c>
      <c r="CA2047" s="12">
        <v>-6.9747763268163157</v>
      </c>
      <c r="CB2047" s="12">
        <v>3.204059647421003</v>
      </c>
      <c r="CC2047" s="12">
        <v>4.2343977194368261</v>
      </c>
      <c r="CD2047" s="12">
        <v>6.7507959009230509</v>
      </c>
      <c r="CE2047" s="12">
        <v>-2.0017372752514242</v>
      </c>
      <c r="CF2047" s="12">
        <v>18.420191421022153</v>
      </c>
      <c r="CG2047" s="12">
        <v>23.55084165723428</v>
      </c>
      <c r="CH2047" s="12">
        <v>-10.513665955344715</v>
      </c>
      <c r="CI2047" s="12">
        <v>7.6225899143717735</v>
      </c>
      <c r="CJ2047" s="12">
        <v>8.1265835011256105</v>
      </c>
      <c r="CK2047" s="12">
        <v>20.95654524840127</v>
      </c>
      <c r="CL2047" s="12">
        <v>14.987423486848764</v>
      </c>
      <c r="CM2047" s="12">
        <v>7.064836350346722</v>
      </c>
      <c r="CN2047" s="12">
        <v>2.0868476320116685</v>
      </c>
      <c r="CO2047" s="12">
        <v>-4.3236697234187984</v>
      </c>
      <c r="CP2047" s="12">
        <v>4.4683987704927075</v>
      </c>
      <c r="CQ2047" s="12">
        <v>18.382193384088456</v>
      </c>
      <c r="CR2047" s="12">
        <v>11.882180652851952</v>
      </c>
      <c r="CS2047" s="12">
        <v>-1.8362878345971676</v>
      </c>
      <c r="CT2047" s="12">
        <v>13.910686210332866</v>
      </c>
      <c r="CU2047" s="12">
        <v>-0.91607210896481217</v>
      </c>
      <c r="CV2047" s="12">
        <v>27.550904935449534</v>
      </c>
      <c r="CW2047" s="12">
        <v>23.326623760689746</v>
      </c>
      <c r="CX2047" s="12">
        <v>14.067176379748904</v>
      </c>
      <c r="CY2047" s="12">
        <v>1.4455910111551662</v>
      </c>
      <c r="CZ2047" s="12">
        <v>14.977752111605358</v>
      </c>
      <c r="DA2047" s="12">
        <v>11.53948293184275</v>
      </c>
      <c r="DB2047" s="12">
        <v>10.277767592943748</v>
      </c>
      <c r="DC2047" s="12">
        <v>-5.5705626953610459</v>
      </c>
      <c r="DD2047" s="12">
        <v>12.718990457390857</v>
      </c>
    </row>
    <row r="2048" spans="1:108" x14ac:dyDescent="0.25">
      <c r="A2048" s="2">
        <v>683</v>
      </c>
      <c r="B2048" s="8">
        <f t="shared" ref="B2048" ca="1" si="3099">_xlfn.COVARIANCE.P(OFFSET(I2049,0,0,1,20),OFFSET(I2050,0,0,1,20))/_xlfn.VAR.P(OFFSET(I2049,0,0,1,20))</f>
        <v>1.9726125509229557</v>
      </c>
      <c r="C2048" s="8">
        <f t="shared" ref="C2048" ca="1" si="3100">_xlfn.COVARIANCE.P(OFFSET(I2049,0,0,1,50),OFFSET(I2050,0,0,1,50))/_xlfn.VAR.P(OFFSET(I2049,0,0,1,50))</f>
        <v>2.0061762069147524</v>
      </c>
      <c r="D2048" s="8">
        <f t="shared" ref="D2048" ca="1" si="3101">_xlfn.COVARIANCE.P(OFFSET(I2049,0,0,1,100),OFFSET(I2050,0,0,1,100))/_xlfn.VAR.P(OFFSET(I2049,0,0,1,100))</f>
        <v>2.002319702673065</v>
      </c>
      <c r="E2048" s="8">
        <f t="shared" ref="E2048" ca="1" si="3102">AVERAGE(OFFSET(I2050,0,0,1,20))-AVERAGE(OFFSET(I2049,0,0,1,20))*B2048</f>
        <v>10.25406778862601</v>
      </c>
      <c r="F2048" s="8">
        <f t="shared" ref="F2048" ca="1" si="3103">AVERAGE(OFFSET(I2050,0,0,1,50))-AVERAGE(OFFSET(I2049,0,0,1,50))*C2048</f>
        <v>10.16192682937646</v>
      </c>
      <c r="G2048" s="8">
        <f t="shared" ref="G2048" ca="1" si="3104">AVERAGE(OFFSET(I2050,0,0,1,100))-AVERAGE(OFFSET(I2049,0,0,1,100))*D2048</f>
        <v>10.01912360876311</v>
      </c>
      <c r="H2048" s="9" t="s">
        <v>29</v>
      </c>
      <c r="I2048" s="10">
        <v>8791</v>
      </c>
      <c r="J2048" s="10">
        <v>8891</v>
      </c>
      <c r="K2048" s="10">
        <v>662</v>
      </c>
      <c r="L2048" s="10">
        <v>3839</v>
      </c>
      <c r="M2048" s="10">
        <v>7447</v>
      </c>
      <c r="N2048" s="10">
        <v>1241</v>
      </c>
      <c r="O2048" s="10">
        <v>3008</v>
      </c>
      <c r="P2048" s="10">
        <v>9634</v>
      </c>
      <c r="Q2048" s="10">
        <v>5041</v>
      </c>
      <c r="R2048" s="10">
        <v>8755</v>
      </c>
      <c r="S2048" s="10">
        <v>4107</v>
      </c>
      <c r="T2048" s="10">
        <v>3018</v>
      </c>
      <c r="U2048" s="10">
        <v>7152</v>
      </c>
      <c r="V2048" s="10">
        <v>2895</v>
      </c>
      <c r="W2048" s="10">
        <v>9973</v>
      </c>
      <c r="X2048" s="10">
        <v>4688</v>
      </c>
      <c r="Y2048" s="10">
        <v>5351</v>
      </c>
      <c r="Z2048" s="10">
        <v>9759</v>
      </c>
      <c r="AA2048" s="10">
        <v>1958</v>
      </c>
      <c r="AB2048" s="10">
        <v>3517</v>
      </c>
      <c r="AC2048" s="10">
        <v>5082</v>
      </c>
      <c r="AD2048" s="10">
        <v>4312</v>
      </c>
      <c r="AE2048" s="10">
        <v>788</v>
      </c>
      <c r="AF2048" s="10">
        <v>5852</v>
      </c>
      <c r="AG2048" s="10">
        <v>4563</v>
      </c>
      <c r="AH2048" s="10">
        <v>9505</v>
      </c>
      <c r="AI2048" s="10">
        <v>661</v>
      </c>
      <c r="AJ2048" s="10">
        <v>1180</v>
      </c>
      <c r="AK2048" s="10">
        <v>3798</v>
      </c>
      <c r="AL2048" s="10">
        <v>5782</v>
      </c>
      <c r="AM2048" s="10">
        <v>1323</v>
      </c>
      <c r="AN2048" s="10">
        <v>1912</v>
      </c>
      <c r="AO2048" s="10">
        <v>3463</v>
      </c>
      <c r="AP2048" s="10">
        <v>755</v>
      </c>
      <c r="AQ2048" s="10">
        <v>3075</v>
      </c>
      <c r="AR2048" s="10">
        <v>4635</v>
      </c>
      <c r="AS2048" s="10">
        <v>8273</v>
      </c>
      <c r="AT2048" s="10">
        <v>8135</v>
      </c>
      <c r="AU2048" s="10">
        <v>4865</v>
      </c>
      <c r="AV2048" s="10">
        <v>4045</v>
      </c>
      <c r="AW2048" s="10">
        <v>8416</v>
      </c>
      <c r="AX2048" s="10">
        <v>6241</v>
      </c>
      <c r="AY2048" s="10">
        <v>3810</v>
      </c>
      <c r="AZ2048" s="10">
        <v>1840</v>
      </c>
      <c r="BA2048" s="10">
        <v>2899</v>
      </c>
      <c r="BB2048" s="10">
        <v>1016</v>
      </c>
      <c r="BC2048" s="10">
        <v>7642</v>
      </c>
      <c r="BD2048" s="10">
        <v>1519</v>
      </c>
      <c r="BE2048" s="10">
        <v>2900</v>
      </c>
      <c r="BF2048" s="10">
        <v>9292</v>
      </c>
      <c r="BG2048" s="10">
        <v>5422</v>
      </c>
      <c r="BH2048" s="10">
        <v>3389</v>
      </c>
      <c r="BI2048" s="10">
        <v>5069</v>
      </c>
      <c r="BJ2048" s="10">
        <v>6552</v>
      </c>
      <c r="BK2048" s="10">
        <v>608</v>
      </c>
      <c r="BL2048" s="10">
        <v>1986</v>
      </c>
      <c r="BM2048" s="10">
        <v>9057</v>
      </c>
      <c r="BN2048" s="10">
        <v>9981</v>
      </c>
      <c r="BO2048" s="10">
        <v>5959</v>
      </c>
      <c r="BP2048" s="10">
        <v>7064</v>
      </c>
      <c r="BQ2048" s="10">
        <v>2598</v>
      </c>
      <c r="BR2048" s="10">
        <v>6490</v>
      </c>
      <c r="BS2048" s="10">
        <v>1291</v>
      </c>
      <c r="BT2048" s="10">
        <v>1391</v>
      </c>
      <c r="BU2048" s="10">
        <v>1549</v>
      </c>
      <c r="BV2048" s="10">
        <v>4326</v>
      </c>
      <c r="BW2048" s="10">
        <v>8211</v>
      </c>
      <c r="BX2048" s="10">
        <v>7851</v>
      </c>
      <c r="BY2048" s="10">
        <v>7583</v>
      </c>
      <c r="BZ2048" s="10">
        <v>2106</v>
      </c>
      <c r="CA2048" s="10">
        <v>4879</v>
      </c>
      <c r="CB2048" s="10">
        <v>6879</v>
      </c>
      <c r="CC2048" s="10">
        <v>1375</v>
      </c>
      <c r="CD2048" s="10">
        <v>5648</v>
      </c>
      <c r="CE2048" s="10">
        <v>1902</v>
      </c>
      <c r="CF2048" s="10">
        <v>7475</v>
      </c>
      <c r="CG2048" s="10">
        <v>4725</v>
      </c>
      <c r="CH2048" s="10">
        <v>994</v>
      </c>
      <c r="CI2048" s="10">
        <v>6046</v>
      </c>
      <c r="CJ2048" s="10">
        <v>9880</v>
      </c>
      <c r="CK2048" s="10">
        <v>5100</v>
      </c>
      <c r="CL2048" s="10">
        <v>3015</v>
      </c>
      <c r="CM2048" s="10">
        <v>912</v>
      </c>
      <c r="CN2048" s="10">
        <v>7065</v>
      </c>
      <c r="CO2048" s="10">
        <v>556</v>
      </c>
      <c r="CP2048" s="10">
        <v>2272</v>
      </c>
      <c r="CQ2048" s="10">
        <v>6346</v>
      </c>
      <c r="CR2048" s="10">
        <v>5256</v>
      </c>
      <c r="CS2048" s="10">
        <v>4871</v>
      </c>
      <c r="CT2048" s="10">
        <v>5688</v>
      </c>
      <c r="CU2048" s="10">
        <v>1355</v>
      </c>
      <c r="CV2048" s="10">
        <v>5572</v>
      </c>
      <c r="CW2048" s="10">
        <v>7377</v>
      </c>
      <c r="CX2048" s="10">
        <v>7472</v>
      </c>
      <c r="CY2048" s="10">
        <v>6162</v>
      </c>
      <c r="CZ2048" s="10">
        <v>6209</v>
      </c>
      <c r="DA2048" s="10">
        <v>2171</v>
      </c>
      <c r="DB2048" s="10">
        <v>4768</v>
      </c>
      <c r="DC2048" s="10">
        <v>7306</v>
      </c>
      <c r="DD2048" s="10">
        <v>8864</v>
      </c>
    </row>
    <row r="2049" spans="1:108" x14ac:dyDescent="0.25">
      <c r="H2049" s="11" t="s">
        <v>0</v>
      </c>
      <c r="I2049" s="12">
        <v>-2.7902125777588536</v>
      </c>
      <c r="J2049" s="12">
        <v>-2.1486624949961555</v>
      </c>
      <c r="K2049" s="12">
        <v>1.0400374921028404</v>
      </c>
      <c r="L2049" s="12">
        <v>9.2875955467982489</v>
      </c>
      <c r="M2049" s="12">
        <v>-5.3508294119684798</v>
      </c>
      <c r="N2049" s="12">
        <v>7.4048061926781887</v>
      </c>
      <c r="O2049" s="12">
        <v>-0.41914484996281448</v>
      </c>
      <c r="P2049" s="12">
        <v>-5.8445027580410951</v>
      </c>
      <c r="Q2049" s="12">
        <v>-5.0578841234767813</v>
      </c>
      <c r="R2049" s="12">
        <v>0.97522873721687042</v>
      </c>
      <c r="S2049" s="12">
        <v>3.4074571428545193</v>
      </c>
      <c r="T2049" s="12">
        <v>5.0506812329700326</v>
      </c>
      <c r="U2049" s="12">
        <v>6.0136934225161962</v>
      </c>
      <c r="V2049" s="12">
        <v>-1.1915151332461884</v>
      </c>
      <c r="W2049" s="12">
        <v>5.6153902519808296</v>
      </c>
      <c r="X2049" s="12">
        <v>-0.75986116661276593</v>
      </c>
      <c r="Y2049" s="12">
        <v>-0.53047510747244475</v>
      </c>
      <c r="Z2049" s="12">
        <v>4.7112077238745753</v>
      </c>
      <c r="AA2049" s="12">
        <v>-0.97455256720965433</v>
      </c>
      <c r="AB2049" s="12">
        <v>-8.260485863946009</v>
      </c>
      <c r="AC2049" s="12">
        <v>-6.198146491957532</v>
      </c>
      <c r="AD2049" s="12">
        <v>-1.1247447372496948</v>
      </c>
      <c r="AE2049" s="12">
        <v>-8.9803754011815684</v>
      </c>
      <c r="AF2049" s="12">
        <v>0.17724903134378034</v>
      </c>
      <c r="AG2049" s="12">
        <v>-2.9111382124894138</v>
      </c>
      <c r="AH2049" s="12">
        <v>-7.5679194485623604</v>
      </c>
      <c r="AI2049" s="12">
        <v>-4.9471725058714782</v>
      </c>
      <c r="AJ2049" s="12">
        <v>1.2411767065705541</v>
      </c>
      <c r="AK2049" s="12">
        <v>-5.6153565769390879</v>
      </c>
      <c r="AL2049" s="12">
        <v>-2.9442229182258446</v>
      </c>
      <c r="AM2049" s="12">
        <v>3.7066829833736694</v>
      </c>
      <c r="AN2049" s="12">
        <v>-2.4906675318231106</v>
      </c>
      <c r="AO2049" s="12">
        <v>-1.0273011063209185</v>
      </c>
      <c r="AP2049" s="12">
        <v>-3.6229268310857199</v>
      </c>
      <c r="AQ2049" s="12">
        <v>-10.002799511996763</v>
      </c>
      <c r="AR2049" s="12">
        <v>2.5246239289472494</v>
      </c>
      <c r="AS2049" s="12">
        <v>6.325833153425263</v>
      </c>
      <c r="AT2049" s="12">
        <v>5.1619934857788898</v>
      </c>
      <c r="AU2049" s="12">
        <v>10.638438557624692</v>
      </c>
      <c r="AV2049" s="12">
        <v>1.3887742274701065</v>
      </c>
      <c r="AW2049" s="12">
        <v>0.66020562884987299</v>
      </c>
      <c r="AX2049" s="12">
        <v>11.148861728843949</v>
      </c>
      <c r="AY2049" s="12">
        <v>-0.15500702541451414</v>
      </c>
      <c r="AZ2049" s="12">
        <v>-3.7043556702484977</v>
      </c>
      <c r="BA2049" s="12">
        <v>9.4357097288182548</v>
      </c>
      <c r="BB2049" s="12">
        <v>-5.1739544134684063</v>
      </c>
      <c r="BC2049" s="12">
        <v>9.3073736739879536</v>
      </c>
      <c r="BD2049" s="12">
        <v>-5.6770817215397154</v>
      </c>
      <c r="BE2049" s="12">
        <v>10.188914491963203</v>
      </c>
      <c r="BF2049" s="12">
        <v>10.74215234915795</v>
      </c>
      <c r="BG2049" s="12">
        <v>6.3725596564695932</v>
      </c>
      <c r="BH2049" s="12">
        <v>-0.90375596928043289</v>
      </c>
      <c r="BI2049" s="12">
        <v>2.4428090202659982</v>
      </c>
      <c r="BJ2049" s="12">
        <v>-4.1075469334390355</v>
      </c>
      <c r="BK2049" s="12">
        <v>0.11396268489097192</v>
      </c>
      <c r="BL2049" s="12">
        <v>-4.8420255982410616</v>
      </c>
      <c r="BM2049" s="12">
        <v>-1.5862134679481432</v>
      </c>
      <c r="BN2049" s="12">
        <v>9.2185406953511659</v>
      </c>
      <c r="BO2049" s="12">
        <v>-1.2356005911857166</v>
      </c>
      <c r="BP2049" s="12">
        <v>-1.5389896240760077</v>
      </c>
      <c r="BQ2049" s="12">
        <v>-0.70957434309809919</v>
      </c>
      <c r="BR2049" s="12">
        <v>4.2460972377499289</v>
      </c>
      <c r="BS2049" s="12">
        <v>6.7224629758997754</v>
      </c>
      <c r="BT2049" s="12">
        <v>7.9285882307078248</v>
      </c>
      <c r="BU2049" s="12">
        <v>0.27504842043622318</v>
      </c>
      <c r="BV2049" s="12">
        <v>-0.9835684950853929</v>
      </c>
      <c r="BW2049" s="12">
        <v>2.5818162743802171</v>
      </c>
      <c r="BX2049" s="12">
        <v>7.511047068659372</v>
      </c>
      <c r="BY2049" s="12">
        <v>-3.4671500088008349</v>
      </c>
      <c r="BZ2049" s="12">
        <v>0.59527625328222988</v>
      </c>
      <c r="CA2049" s="12">
        <v>-6.6448436157082771</v>
      </c>
      <c r="CB2049" s="12">
        <v>-2.3124545504615241</v>
      </c>
      <c r="CC2049" s="12">
        <v>-4.9695357203278938</v>
      </c>
      <c r="CD2049" s="12">
        <v>1.3481267854485892</v>
      </c>
      <c r="CE2049" s="12">
        <v>-3.7229204137804572</v>
      </c>
      <c r="CF2049" s="12">
        <v>-1.5712942204964284</v>
      </c>
      <c r="CG2049" s="12">
        <v>-0.98391916234700005</v>
      </c>
      <c r="CH2049" s="12">
        <v>-2.3661716660207119</v>
      </c>
      <c r="CI2049" s="12">
        <v>6.1029051676257629</v>
      </c>
      <c r="CJ2049" s="12">
        <v>-5.5990947782458385</v>
      </c>
      <c r="CK2049" s="12">
        <v>-1.5729956347720471</v>
      </c>
      <c r="CL2049" s="12">
        <v>0.74465471888329759</v>
      </c>
      <c r="CM2049" s="12">
        <v>2.6897127753097534</v>
      </c>
      <c r="CN2049" s="12">
        <v>-0.63736383499586147</v>
      </c>
      <c r="CO2049" s="12">
        <v>2.8971666487781627</v>
      </c>
      <c r="CP2049" s="12">
        <v>-6.686561271820044</v>
      </c>
      <c r="CQ2049" s="12">
        <v>-3.8791450911260679</v>
      </c>
      <c r="CR2049" s="12">
        <v>7.0429976177998359</v>
      </c>
      <c r="CS2049" s="12">
        <v>-3.9949490167248705</v>
      </c>
      <c r="CT2049" s="12">
        <v>4.2801418298818747</v>
      </c>
      <c r="CU2049" s="12">
        <v>-3.0572259230424064</v>
      </c>
      <c r="CV2049" s="12">
        <v>-2.7571347643651558</v>
      </c>
      <c r="CW2049" s="12">
        <v>3.5650459728289112</v>
      </c>
      <c r="CX2049" s="12">
        <v>-11.53087862791071</v>
      </c>
      <c r="CY2049" s="12">
        <v>-4.2369840859214172</v>
      </c>
      <c r="CZ2049" s="12">
        <v>-7.2850081434418401</v>
      </c>
      <c r="DA2049" s="12">
        <v>1.5979800240280344</v>
      </c>
      <c r="DB2049" s="12">
        <v>3.6537049829523642</v>
      </c>
      <c r="DC2049" s="12">
        <v>-2.6196360874783071</v>
      </c>
      <c r="DD2049" s="12">
        <v>-7.8320414423841722</v>
      </c>
    </row>
    <row r="2050" spans="1:108" x14ac:dyDescent="0.25">
      <c r="H2050" s="11" t="s">
        <v>2</v>
      </c>
      <c r="I2050" s="12">
        <v>5.1767354953036193</v>
      </c>
      <c r="J2050" s="12">
        <v>5.8350443251609736</v>
      </c>
      <c r="K2050" s="12">
        <v>13.498522801488168</v>
      </c>
      <c r="L2050" s="12">
        <v>27.917081891189802</v>
      </c>
      <c r="M2050" s="12">
        <v>-1.4138739015430026</v>
      </c>
      <c r="N2050" s="12">
        <v>24.02896155820828</v>
      </c>
      <c r="O2050" s="12">
        <v>9.6335913020775354</v>
      </c>
      <c r="P2050" s="12">
        <v>-2.4827589409136923</v>
      </c>
      <c r="Q2050" s="12">
        <v>-0.20540519548556527</v>
      </c>
      <c r="R2050" s="12">
        <v>11.763321702936704</v>
      </c>
      <c r="S2050" s="12">
        <v>17.816062922175242</v>
      </c>
      <c r="T2050" s="12">
        <v>20.478743873401253</v>
      </c>
      <c r="U2050" s="12">
        <v>22.515396805857776</v>
      </c>
      <c r="V2050" s="12">
        <v>6.7882757309833304</v>
      </c>
      <c r="W2050" s="12">
        <v>19.968997503964871</v>
      </c>
      <c r="X2050" s="12">
        <v>7.9855895617835237</v>
      </c>
      <c r="Y2050" s="12">
        <v>10.931822289869887</v>
      </c>
      <c r="Z2050" s="12">
        <v>19.850508391408674</v>
      </c>
      <c r="AA2050" s="12">
        <v>10.868113848045219</v>
      </c>
      <c r="AB2050" s="12">
        <v>-5.7961814981112516</v>
      </c>
      <c r="AC2050" s="12">
        <v>-1.2702466295391615</v>
      </c>
      <c r="AD2050" s="12">
        <v>8.1430303563232425</v>
      </c>
      <c r="AE2050" s="12">
        <v>-7.9878870894159189</v>
      </c>
      <c r="AF2050" s="12">
        <v>12.376297305243732</v>
      </c>
      <c r="AG2050" s="12">
        <v>2.790435155313725</v>
      </c>
      <c r="AH2050" s="12">
        <v>-5.3077461076770405</v>
      </c>
      <c r="AI2050" s="12">
        <v>-0.75637602738823717</v>
      </c>
      <c r="AJ2050" s="12">
        <v>12.455954963696293</v>
      </c>
      <c r="AK2050" s="12">
        <v>-1.4281441227191236</v>
      </c>
      <c r="AL2050" s="12">
        <v>2.846842361876571</v>
      </c>
      <c r="AM2050" s="12">
        <v>17.809881472568982</v>
      </c>
      <c r="AN2050" s="12">
        <v>5.4320490087603162</v>
      </c>
      <c r="AO2050" s="12">
        <v>10.269368549074102</v>
      </c>
      <c r="AP2050" s="12">
        <v>3.5658208436067165</v>
      </c>
      <c r="AQ2050" s="12">
        <v>-9.7195905796105677</v>
      </c>
      <c r="AR2050" s="12">
        <v>13.010270226135722</v>
      </c>
      <c r="AS2050" s="12">
        <v>22.013053770957832</v>
      </c>
      <c r="AT2050" s="12">
        <v>19.769802699040632</v>
      </c>
      <c r="AU2050" s="12">
        <v>29.599866053848839</v>
      </c>
      <c r="AV2050" s="12">
        <v>14.612724990288438</v>
      </c>
      <c r="AW2050" s="12">
        <v>12.478026744345446</v>
      </c>
      <c r="AX2050" s="12">
        <v>33.187560333806793</v>
      </c>
      <c r="AY2050" s="12">
        <v>9.4966078962362861</v>
      </c>
      <c r="AZ2050" s="12">
        <v>1.9234322170516767</v>
      </c>
      <c r="BA2050" s="12">
        <v>29.122541392087896</v>
      </c>
      <c r="BB2050" s="12">
        <v>-0.3458789658424033</v>
      </c>
      <c r="BC2050" s="12">
        <v>29.253719582785845</v>
      </c>
      <c r="BD2050" s="12">
        <v>-2.7901334104956721</v>
      </c>
      <c r="BE2050" s="12">
        <v>32.172777146409942</v>
      </c>
      <c r="BF2050" s="12">
        <v>31.707054582811377</v>
      </c>
      <c r="BG2050" s="12">
        <v>23.626667645578664</v>
      </c>
      <c r="BH2050" s="12">
        <v>7.8135322631280539</v>
      </c>
      <c r="BI2050" s="12">
        <v>13.96836903495711</v>
      </c>
      <c r="BJ2050" s="12">
        <v>1.663000896323523</v>
      </c>
      <c r="BK2050" s="12">
        <v>8.1704732554916504</v>
      </c>
      <c r="BL2050" s="12">
        <v>0.43371404494048948</v>
      </c>
      <c r="BM2050" s="12">
        <v>6.9405531343423021</v>
      </c>
      <c r="BN2050" s="12">
        <v>28.363504177627771</v>
      </c>
      <c r="BO2050" s="12">
        <v>8.8978100097568227</v>
      </c>
      <c r="BP2050" s="12">
        <v>6.8441292785616756</v>
      </c>
      <c r="BQ2050" s="12">
        <v>8.6671096380260781</v>
      </c>
      <c r="BR2050" s="12">
        <v>18.511485881207573</v>
      </c>
      <c r="BS2050" s="12">
        <v>23.154878612145691</v>
      </c>
      <c r="BT2050" s="12">
        <v>25.816720189669116</v>
      </c>
      <c r="BU2050" s="12">
        <v>9.5897841446060124</v>
      </c>
      <c r="BV2050" s="12">
        <v>8.2778715983033049</v>
      </c>
      <c r="BW2050" s="12">
        <v>14.012510528593467</v>
      </c>
      <c r="BX2050" s="12">
        <v>25.530877074294708</v>
      </c>
      <c r="BY2050" s="12">
        <v>3.3214304005766118</v>
      </c>
      <c r="BZ2050" s="12">
        <v>11.412847513503749</v>
      </c>
      <c r="CA2050" s="12">
        <v>-2.903029549553362</v>
      </c>
      <c r="CB2050" s="12">
        <v>4.4271986957771148</v>
      </c>
      <c r="CC2050" s="12">
        <v>1.2197050675511512</v>
      </c>
      <c r="CD2050" s="12">
        <v>12.960012229399052</v>
      </c>
      <c r="CE2050" s="12">
        <v>3.6419064290041478</v>
      </c>
      <c r="CF2050" s="12">
        <v>7.3129207878031517</v>
      </c>
      <c r="CG2050" s="12">
        <v>7.2575397063338443</v>
      </c>
      <c r="CH2050" s="12">
        <v>4.2357325881625405</v>
      </c>
      <c r="CI2050" s="12">
        <v>24.42083702469025</v>
      </c>
      <c r="CJ2050" s="12">
        <v>-1.221877102511707</v>
      </c>
      <c r="CK2050" s="12">
        <v>7.4898991103008683</v>
      </c>
      <c r="CL2050" s="12">
        <v>11.015565249206874</v>
      </c>
      <c r="CM2050" s="12">
        <v>14.326492093219358</v>
      </c>
      <c r="CN2050" s="12">
        <v>8.5303251799449242</v>
      </c>
      <c r="CO2050" s="12">
        <v>15.596141650155221</v>
      </c>
      <c r="CP2050" s="12">
        <v>-4.5603378523987583</v>
      </c>
      <c r="CQ2050" s="12">
        <v>2.8858550525046627</v>
      </c>
      <c r="CR2050" s="12">
        <v>22.033057792032913</v>
      </c>
      <c r="CS2050" s="12">
        <v>1.8534549692698761</v>
      </c>
      <c r="CT2050" s="12">
        <v>16.786688104547498</v>
      </c>
      <c r="CU2050" s="12">
        <v>3.0239435985994669</v>
      </c>
      <c r="CV2050" s="12">
        <v>4.1086194784815655</v>
      </c>
      <c r="CW2050" s="12">
        <v>15.119460992220297</v>
      </c>
      <c r="CX2050" s="12">
        <v>-12.603300686746364</v>
      </c>
      <c r="CY2050" s="12">
        <v>1.2746185104992453</v>
      </c>
      <c r="CZ2050" s="12">
        <v>-4.1517394560760366</v>
      </c>
      <c r="DA2050" s="12">
        <v>12.840932661468267</v>
      </c>
      <c r="DB2050" s="12">
        <v>20.013644836976166</v>
      </c>
      <c r="DC2050" s="12">
        <v>5.5680621446564391</v>
      </c>
      <c r="DD2050" s="12">
        <v>-7.241565256770774</v>
      </c>
    </row>
    <row r="2051" spans="1:108" x14ac:dyDescent="0.25">
      <c r="A2051" s="2">
        <v>684</v>
      </c>
      <c r="B2051" s="8">
        <f t="shared" ref="B2051" ca="1" si="3105">_xlfn.COVARIANCE.P(OFFSET(I2052,0,0,1,20),OFFSET(I2053,0,0,1,20))/_xlfn.VAR.P(OFFSET(I2052,0,0,1,20))</f>
        <v>2.0512036715488646</v>
      </c>
      <c r="C2051" s="8">
        <f t="shared" ref="C2051" ca="1" si="3106">_xlfn.COVARIANCE.P(OFFSET(I2052,0,0,1,50),OFFSET(I2053,0,0,1,50))/_xlfn.VAR.P(OFFSET(I2052,0,0,1,50))</f>
        <v>2.019624532299495</v>
      </c>
      <c r="D2051" s="8">
        <f t="shared" ref="D2051" ca="1" si="3107">_xlfn.COVARIANCE.P(OFFSET(I2052,0,0,1,100),OFFSET(I2053,0,0,1,100))/_xlfn.VAR.P(OFFSET(I2052,0,0,1,100))</f>
        <v>2.0221046256264512</v>
      </c>
      <c r="E2051" s="8">
        <f t="shared" ref="E2051" ca="1" si="3108">AVERAGE(OFFSET(I2053,0,0,1,20))-AVERAGE(OFFSET(I2052,0,0,1,20))*B2051</f>
        <v>9.5486684849659511</v>
      </c>
      <c r="F2051" s="8">
        <f t="shared" ref="F2051" ca="1" si="3109">AVERAGE(OFFSET(I2053,0,0,1,50))-AVERAGE(OFFSET(I2052,0,0,1,50))*C2051</f>
        <v>9.6973297067977118</v>
      </c>
      <c r="G2051" s="8">
        <f t="shared" ref="G2051" ca="1" si="3110">AVERAGE(OFFSET(I2053,0,0,1,100))-AVERAGE(OFFSET(I2052,0,0,1,100))*D2051</f>
        <v>9.8692013805597689</v>
      </c>
      <c r="H2051" s="9" t="s">
        <v>29</v>
      </c>
      <c r="I2051" s="10">
        <v>5467</v>
      </c>
      <c r="J2051" s="10">
        <v>7286</v>
      </c>
      <c r="K2051" s="10">
        <v>2742</v>
      </c>
      <c r="L2051" s="10">
        <v>1440</v>
      </c>
      <c r="M2051" s="10">
        <v>8506</v>
      </c>
      <c r="N2051" s="10">
        <v>3435</v>
      </c>
      <c r="O2051" s="10">
        <v>3617</v>
      </c>
      <c r="P2051" s="10">
        <v>2159</v>
      </c>
      <c r="Q2051" s="10">
        <v>4794</v>
      </c>
      <c r="R2051" s="10">
        <v>2737</v>
      </c>
      <c r="S2051" s="10">
        <v>2978</v>
      </c>
      <c r="T2051" s="10">
        <v>8059</v>
      </c>
      <c r="U2051" s="10">
        <v>6687</v>
      </c>
      <c r="V2051" s="10">
        <v>423</v>
      </c>
      <c r="W2051" s="10">
        <v>1147</v>
      </c>
      <c r="X2051" s="10">
        <v>2406</v>
      </c>
      <c r="Y2051" s="10">
        <v>2756</v>
      </c>
      <c r="Z2051" s="10">
        <v>3706</v>
      </c>
      <c r="AA2051" s="10">
        <v>7584</v>
      </c>
      <c r="AB2051" s="10">
        <v>1790</v>
      </c>
      <c r="AC2051" s="10">
        <v>6209</v>
      </c>
      <c r="AD2051" s="10">
        <v>8723</v>
      </c>
      <c r="AE2051" s="10">
        <v>1966</v>
      </c>
      <c r="AF2051" s="10">
        <v>7456</v>
      </c>
      <c r="AG2051" s="10">
        <v>9481</v>
      </c>
      <c r="AH2051" s="10">
        <v>9629</v>
      </c>
      <c r="AI2051" s="10">
        <v>5022</v>
      </c>
      <c r="AJ2051" s="10">
        <v>4042</v>
      </c>
      <c r="AK2051" s="10">
        <v>4619</v>
      </c>
      <c r="AL2051" s="10">
        <v>4153</v>
      </c>
      <c r="AM2051" s="10">
        <v>5129</v>
      </c>
      <c r="AN2051" s="10">
        <v>8272</v>
      </c>
      <c r="AO2051" s="10">
        <v>4904</v>
      </c>
      <c r="AP2051" s="10">
        <v>1765</v>
      </c>
      <c r="AQ2051" s="10">
        <v>1550</v>
      </c>
      <c r="AR2051" s="10">
        <v>9343</v>
      </c>
      <c r="AS2051" s="10">
        <v>1788</v>
      </c>
      <c r="AT2051" s="10">
        <v>3086</v>
      </c>
      <c r="AU2051" s="10">
        <v>9470</v>
      </c>
      <c r="AV2051" s="10">
        <v>9887</v>
      </c>
      <c r="AW2051" s="10">
        <v>5950</v>
      </c>
      <c r="AX2051" s="10">
        <v>8223</v>
      </c>
      <c r="AY2051" s="10">
        <v>8244</v>
      </c>
      <c r="AZ2051" s="10">
        <v>568</v>
      </c>
      <c r="BA2051" s="10">
        <v>9960</v>
      </c>
      <c r="BB2051" s="10">
        <v>6673</v>
      </c>
      <c r="BC2051" s="10">
        <v>8199</v>
      </c>
      <c r="BD2051" s="10">
        <v>4156</v>
      </c>
      <c r="BE2051" s="10">
        <v>6092</v>
      </c>
      <c r="BF2051" s="10">
        <v>1425</v>
      </c>
      <c r="BG2051" s="10">
        <v>4435</v>
      </c>
      <c r="BH2051" s="10">
        <v>4145</v>
      </c>
      <c r="BI2051" s="10">
        <v>8784</v>
      </c>
      <c r="BJ2051" s="10">
        <v>2079</v>
      </c>
      <c r="BK2051" s="10">
        <v>1797</v>
      </c>
      <c r="BL2051" s="10">
        <v>6124</v>
      </c>
      <c r="BM2051" s="10">
        <v>3450</v>
      </c>
      <c r="BN2051" s="10">
        <v>8930</v>
      </c>
      <c r="BO2051" s="10">
        <v>3061</v>
      </c>
      <c r="BP2051" s="10">
        <v>6646</v>
      </c>
      <c r="BQ2051" s="10">
        <v>2656</v>
      </c>
      <c r="BR2051" s="10">
        <v>6049</v>
      </c>
      <c r="BS2051" s="10">
        <v>9975</v>
      </c>
      <c r="BT2051" s="10">
        <v>1972</v>
      </c>
      <c r="BU2051" s="10">
        <v>7185</v>
      </c>
      <c r="BV2051" s="10">
        <v>7737</v>
      </c>
      <c r="BW2051" s="10">
        <v>307</v>
      </c>
      <c r="BX2051" s="10">
        <v>1270</v>
      </c>
      <c r="BY2051" s="10">
        <v>9363</v>
      </c>
      <c r="BZ2051" s="10">
        <v>3959</v>
      </c>
      <c r="CA2051" s="10">
        <v>7479</v>
      </c>
      <c r="CB2051" s="10">
        <v>4177</v>
      </c>
      <c r="CC2051" s="10">
        <v>2244</v>
      </c>
      <c r="CD2051" s="10">
        <v>8011</v>
      </c>
      <c r="CE2051" s="10">
        <v>9073</v>
      </c>
      <c r="CF2051" s="10">
        <v>6945</v>
      </c>
      <c r="CG2051" s="10">
        <v>4418</v>
      </c>
      <c r="CH2051" s="10">
        <v>4010</v>
      </c>
      <c r="CI2051" s="10">
        <v>335</v>
      </c>
      <c r="CJ2051" s="10">
        <v>7173</v>
      </c>
      <c r="CK2051" s="10">
        <v>4254</v>
      </c>
      <c r="CL2051" s="10">
        <v>950</v>
      </c>
      <c r="CM2051" s="10">
        <v>8590</v>
      </c>
      <c r="CN2051" s="10">
        <v>5407</v>
      </c>
      <c r="CO2051" s="10">
        <v>3653</v>
      </c>
      <c r="CP2051" s="10">
        <v>182</v>
      </c>
      <c r="CQ2051" s="10">
        <v>4056</v>
      </c>
      <c r="CR2051" s="10">
        <v>1340</v>
      </c>
      <c r="CS2051" s="10">
        <v>3848</v>
      </c>
      <c r="CT2051" s="10">
        <v>8708</v>
      </c>
      <c r="CU2051" s="10">
        <v>7405</v>
      </c>
      <c r="CV2051" s="10">
        <v>1767</v>
      </c>
      <c r="CW2051" s="10">
        <v>3997</v>
      </c>
      <c r="CX2051" s="10">
        <v>5239</v>
      </c>
      <c r="CY2051" s="10">
        <v>1769</v>
      </c>
      <c r="CZ2051" s="10">
        <v>6540</v>
      </c>
      <c r="DA2051" s="10">
        <v>9162</v>
      </c>
      <c r="DB2051" s="10">
        <v>4112</v>
      </c>
      <c r="DC2051" s="10">
        <v>968</v>
      </c>
      <c r="DD2051" s="10">
        <v>4868</v>
      </c>
    </row>
    <row r="2052" spans="1:108" x14ac:dyDescent="0.25">
      <c r="H2052" s="11" t="s">
        <v>0</v>
      </c>
      <c r="I2052" s="12">
        <v>0.30991257546659479</v>
      </c>
      <c r="J2052" s="12">
        <v>-2.918859435115678</v>
      </c>
      <c r="K2052" s="12">
        <v>1.1660409522127742</v>
      </c>
      <c r="L2052" s="12">
        <v>0.42191141240437469</v>
      </c>
      <c r="M2052" s="12">
        <v>14.550693364115139</v>
      </c>
      <c r="N2052" s="12">
        <v>7.7375706412942726</v>
      </c>
      <c r="O2052" s="12">
        <v>2.9920808999165427</v>
      </c>
      <c r="P2052" s="12">
        <v>11.070056384607515</v>
      </c>
      <c r="Q2052" s="12">
        <v>-5.2126817808695964</v>
      </c>
      <c r="R2052" s="12">
        <v>5.0105718183039452</v>
      </c>
      <c r="S2052" s="12">
        <v>5.3485609783368311</v>
      </c>
      <c r="T2052" s="12">
        <v>-1.3472105450467295</v>
      </c>
      <c r="U2052" s="12">
        <v>-3.1519519273696446</v>
      </c>
      <c r="V2052" s="12">
        <v>-7.2318695800695494</v>
      </c>
      <c r="W2052" s="12">
        <v>0.33475542394419072</v>
      </c>
      <c r="X2052" s="12">
        <v>-5.8992452703050793</v>
      </c>
      <c r="Y2052" s="12">
        <v>4.3961487380307736</v>
      </c>
      <c r="Z2052" s="12">
        <v>4.5375307991977252</v>
      </c>
      <c r="AA2052" s="12">
        <v>1.950025318872846</v>
      </c>
      <c r="AB2052" s="12">
        <v>0.54781112134295074</v>
      </c>
      <c r="AC2052" s="12">
        <v>-7.2850081434418401</v>
      </c>
      <c r="AD2052" s="12">
        <v>1.9005461308158207</v>
      </c>
      <c r="AE2052" s="12">
        <v>10.018805621360018</v>
      </c>
      <c r="AF2052" s="12">
        <v>0.29182031739850833</v>
      </c>
      <c r="AG2052" s="12">
        <v>-2.0634166906330647</v>
      </c>
      <c r="AH2052" s="12">
        <v>-3.4967244993313735</v>
      </c>
      <c r="AI2052" s="12">
        <v>-4.2741774068848484</v>
      </c>
      <c r="AJ2052" s="12">
        <v>-3.0019229844587985</v>
      </c>
      <c r="AK2052" s="12">
        <v>-0.92783143038456017</v>
      </c>
      <c r="AL2052" s="12">
        <v>-0.55581207724651882</v>
      </c>
      <c r="AM2052" s="12">
        <v>-1.3393588521360436</v>
      </c>
      <c r="AN2052" s="12">
        <v>3.5464427883531648</v>
      </c>
      <c r="AO2052" s="12">
        <v>-4.0371707137243282</v>
      </c>
      <c r="AP2052" s="12">
        <v>4.9792750701309538</v>
      </c>
      <c r="AQ2052" s="12">
        <v>-5.8843600960031797</v>
      </c>
      <c r="AR2052" s="12">
        <v>6.021005523289757</v>
      </c>
      <c r="AS2052" s="12">
        <v>2.1826850420499735</v>
      </c>
      <c r="AT2052" s="12">
        <v>0.24638018232078063</v>
      </c>
      <c r="AU2052" s="12">
        <v>13.173401324775231</v>
      </c>
      <c r="AV2052" s="12">
        <v>1.5487322853167242</v>
      </c>
      <c r="AW2052" s="12">
        <v>-2.4165046896212803</v>
      </c>
      <c r="AX2052" s="12">
        <v>0.25472776652285428</v>
      </c>
      <c r="AY2052" s="12">
        <v>-1.1969237421153827</v>
      </c>
      <c r="AZ2052" s="12">
        <v>9.2584236398921167</v>
      </c>
      <c r="BA2052" s="12">
        <v>-0.20699271022557225</v>
      </c>
      <c r="BB2052" s="12">
        <v>1.1594956125684457</v>
      </c>
      <c r="BC2052" s="12">
        <v>-5.3406982947523209</v>
      </c>
      <c r="BD2052" s="12">
        <v>-4.593584387279563</v>
      </c>
      <c r="BE2052" s="12">
        <v>3.8937815630844481</v>
      </c>
      <c r="BF2052" s="12">
        <v>-4.2546533922840233</v>
      </c>
      <c r="BG2052" s="12">
        <v>-4.5573386434506844</v>
      </c>
      <c r="BH2052" s="12">
        <v>-6.7429482986206599</v>
      </c>
      <c r="BI2052" s="12">
        <v>-1.3278582014316898</v>
      </c>
      <c r="BJ2052" s="12">
        <v>-10.177278126548966</v>
      </c>
      <c r="BK2052" s="12">
        <v>4.3217403439382975</v>
      </c>
      <c r="BL2052" s="12">
        <v>6.4886648091779726</v>
      </c>
      <c r="BM2052" s="12">
        <v>-7.2663337258093924E-3</v>
      </c>
      <c r="BN2052" s="12">
        <v>-5.3340060337497217</v>
      </c>
      <c r="BO2052" s="12">
        <v>3.7583887900203621</v>
      </c>
      <c r="BP2052" s="12">
        <v>12.788838797766385</v>
      </c>
      <c r="BQ2052" s="12">
        <v>2.5909257969228583</v>
      </c>
      <c r="BR2052" s="12">
        <v>-6.0738969476830027</v>
      </c>
      <c r="BS2052" s="12">
        <v>3.4246781479759081</v>
      </c>
      <c r="BT2052" s="12">
        <v>-3.0478687766336594</v>
      </c>
      <c r="BU2052" s="12">
        <v>4.1333520808718207</v>
      </c>
      <c r="BV2052" s="12">
        <v>-2.3538692374269066</v>
      </c>
      <c r="BW2052" s="12">
        <v>-3.579273268230549</v>
      </c>
      <c r="BX2052" s="12">
        <v>-3.4315662967234974</v>
      </c>
      <c r="BY2052" s="12">
        <v>4.8189432755203576</v>
      </c>
      <c r="BZ2052" s="12">
        <v>1.7237051325633748</v>
      </c>
      <c r="CA2052" s="12">
        <v>2.2854605862814852</v>
      </c>
      <c r="CB2052" s="12">
        <v>0.10780636325342123</v>
      </c>
      <c r="CC2052" s="12">
        <v>-0.62471665483170069</v>
      </c>
      <c r="CD2052" s="12">
        <v>-4.8706759453550745</v>
      </c>
      <c r="CE2052" s="12">
        <v>6.5710342205696595</v>
      </c>
      <c r="CF2052" s="12">
        <v>-5.5534426114254574</v>
      </c>
      <c r="CG2052" s="12">
        <v>-3.1759342525530605</v>
      </c>
      <c r="CH2052" s="12">
        <v>-2.5487557925587296</v>
      </c>
      <c r="CI2052" s="12">
        <v>-6.21875565611154</v>
      </c>
      <c r="CJ2052" s="12">
        <v>3.7348117856996383</v>
      </c>
      <c r="CK2052" s="12">
        <v>0.63993024102335938</v>
      </c>
      <c r="CL2052" s="12">
        <v>-7.7683057679882692</v>
      </c>
      <c r="CM2052" s="12">
        <v>-7.8990860602242101</v>
      </c>
      <c r="CN2052" s="12">
        <v>-0.66862627111324968</v>
      </c>
      <c r="CO2052" s="12">
        <v>-1.0136643798703007</v>
      </c>
      <c r="CP2052" s="12">
        <v>-3.7637841121684752</v>
      </c>
      <c r="CQ2052" s="12">
        <v>0.35027705394690734</v>
      </c>
      <c r="CR2052" s="12">
        <v>-6.1832684900331909</v>
      </c>
      <c r="CS2052" s="12">
        <v>-3.7870314341487377</v>
      </c>
      <c r="CT2052" s="12">
        <v>-5.2242249789005175</v>
      </c>
      <c r="CU2052" s="12">
        <v>9.2154756502477309</v>
      </c>
      <c r="CV2052" s="12">
        <v>3.9631696076082461</v>
      </c>
      <c r="CW2052" s="12">
        <v>-0.56720179933181913</v>
      </c>
      <c r="CX2052" s="12">
        <v>5.8215044191839436</v>
      </c>
      <c r="CY2052" s="12">
        <v>5.9398326047139758</v>
      </c>
      <c r="CZ2052" s="12">
        <v>1.3743574467688588</v>
      </c>
      <c r="DA2052" s="12">
        <v>-5.5468179925353764</v>
      </c>
      <c r="DB2052" s="12">
        <v>2.9134361899851209</v>
      </c>
      <c r="DC2052" s="12">
        <v>-7.5832550766543427</v>
      </c>
      <c r="DD2052" s="12">
        <v>-6.9767716491004661</v>
      </c>
    </row>
    <row r="2053" spans="1:108" x14ac:dyDescent="0.25">
      <c r="H2053" s="11" t="s">
        <v>2</v>
      </c>
      <c r="I2053" s="12">
        <v>10.592699126920467</v>
      </c>
      <c r="J2053" s="12">
        <v>2.0952470409100568</v>
      </c>
      <c r="K2053" s="12">
        <v>12.424779110703922</v>
      </c>
      <c r="L2053" s="12">
        <v>7.795896749823557</v>
      </c>
      <c r="M2053" s="12">
        <v>38.64033341108275</v>
      </c>
      <c r="N2053" s="12">
        <v>25.882159131331953</v>
      </c>
      <c r="O2053" s="12">
        <v>16.299172430649765</v>
      </c>
      <c r="P2053" s="12">
        <v>31.959123164563891</v>
      </c>
      <c r="Q2053" s="12">
        <v>-1.6849101894107359</v>
      </c>
      <c r="R2053" s="12">
        <v>19.539078194487558</v>
      </c>
      <c r="S2053" s="12">
        <v>21.11526696388901</v>
      </c>
      <c r="T2053" s="12">
        <v>6.3406298789373166</v>
      </c>
      <c r="U2053" s="12">
        <v>3.0432138225748089</v>
      </c>
      <c r="V2053" s="12">
        <v>-4.4061779507314629</v>
      </c>
      <c r="W2053" s="12">
        <v>10.443561932720707</v>
      </c>
      <c r="X2053" s="12">
        <v>-2.5894644273934193</v>
      </c>
      <c r="Y2053" s="12">
        <v>19.411136189895466</v>
      </c>
      <c r="Z2053" s="12">
        <v>18.588493883296092</v>
      </c>
      <c r="AA2053" s="12">
        <v>14.991291015416099</v>
      </c>
      <c r="AB2053" s="12">
        <v>11.487797894027727</v>
      </c>
      <c r="AC2053" s="12">
        <v>-4.1517394560760366</v>
      </c>
      <c r="AD2053" s="12">
        <v>15.230117987597366</v>
      </c>
      <c r="AE2053" s="12">
        <v>30.919868230219031</v>
      </c>
      <c r="AF2053" s="12">
        <v>10.352946731026208</v>
      </c>
      <c r="AG2053" s="12">
        <v>5.1371319496197732</v>
      </c>
      <c r="AH2053" s="12">
        <v>1.7034973098389319</v>
      </c>
      <c r="AI2053" s="12">
        <v>1.4255742048841353</v>
      </c>
      <c r="AJ2053" s="12">
        <v>3.705004538998474</v>
      </c>
      <c r="AK2053" s="12">
        <v>6.9928549047684303</v>
      </c>
      <c r="AL2053" s="12">
        <v>9.4977092218187771</v>
      </c>
      <c r="AM2053" s="12">
        <v>7.1584524638505949</v>
      </c>
      <c r="AN2053" s="12">
        <v>16.927801479648604</v>
      </c>
      <c r="AO2053" s="12">
        <v>2.650541416282997</v>
      </c>
      <c r="AP2053" s="12">
        <v>19.649833893399236</v>
      </c>
      <c r="AQ2053" s="12">
        <v>-1.8532478888361577</v>
      </c>
      <c r="AR2053" s="12">
        <v>20.291825047998312</v>
      </c>
      <c r="AS2053" s="12">
        <v>15.151781703626453</v>
      </c>
      <c r="AT2053" s="12">
        <v>10.158967468821647</v>
      </c>
      <c r="AU2053" s="12">
        <v>36.563042413740682</v>
      </c>
      <c r="AV2053" s="12">
        <v>11.48447202417035</v>
      </c>
      <c r="AW2053" s="12">
        <v>6.2242007410402431</v>
      </c>
      <c r="AX2053" s="12">
        <v>8.253080426462704</v>
      </c>
      <c r="AY2053" s="12">
        <v>5.6167584802497137</v>
      </c>
      <c r="AZ2053" s="12">
        <v>29.685002998933893</v>
      </c>
      <c r="BA2053" s="12">
        <v>9.2308072999103672</v>
      </c>
      <c r="BB2053" s="12">
        <v>9.5978690711683825</v>
      </c>
      <c r="BC2053" s="12">
        <v>0.64386117812133037</v>
      </c>
      <c r="BD2053" s="12">
        <v>0.47710716073393999</v>
      </c>
      <c r="BE2053" s="12">
        <v>16.809236828791285</v>
      </c>
      <c r="BF2053" s="12">
        <v>2.6156627908896315</v>
      </c>
      <c r="BG2053" s="12">
        <v>1.0742651907708356</v>
      </c>
      <c r="BH2053" s="12">
        <v>-1.4692625858353869</v>
      </c>
      <c r="BI2053" s="12">
        <v>7.3075716777878874</v>
      </c>
      <c r="BJ2053" s="12">
        <v>-10.08005207257052</v>
      </c>
      <c r="BK2053" s="12">
        <v>19.755793425744304</v>
      </c>
      <c r="BL2053" s="12">
        <v>23.510938778259813</v>
      </c>
      <c r="BM2053" s="12">
        <v>11.095167244869973</v>
      </c>
      <c r="BN2053" s="12">
        <v>0.64442291307814026</v>
      </c>
      <c r="BO2053" s="12">
        <v>18.632670141097268</v>
      </c>
      <c r="BP2053" s="12">
        <v>36.668276560352602</v>
      </c>
      <c r="BQ2053" s="12">
        <v>13.890891765774409</v>
      </c>
      <c r="BR2053" s="12">
        <v>-3.4289206601454847</v>
      </c>
      <c r="BS2053" s="12">
        <v>18.420191421022153</v>
      </c>
      <c r="BT2053" s="12">
        <v>3.4871693479440395</v>
      </c>
      <c r="BU2053" s="12">
        <v>18.647434869290844</v>
      </c>
      <c r="BV2053" s="12">
        <v>5.4715102596377756</v>
      </c>
      <c r="BW2053" s="12">
        <v>2.1491802187599109</v>
      </c>
      <c r="BX2053" s="12">
        <v>0.41540128326731285</v>
      </c>
      <c r="BY2053" s="12">
        <v>20.067510350855169</v>
      </c>
      <c r="BZ2053" s="12">
        <v>12.997786819843123</v>
      </c>
      <c r="CA2053" s="12">
        <v>12.951905822743703</v>
      </c>
      <c r="CB2053" s="12">
        <v>10.567808390206663</v>
      </c>
      <c r="CC2053" s="12">
        <v>8.5083138008804706</v>
      </c>
      <c r="CD2053" s="12">
        <v>-0.43020127612849057</v>
      </c>
      <c r="CE2053" s="12">
        <v>22.381339129013639</v>
      </c>
      <c r="CF2053" s="12">
        <v>-0.32500743039391211</v>
      </c>
      <c r="CG2053" s="12">
        <v>2.9447452352290115</v>
      </c>
      <c r="CH2053" s="12">
        <v>4.5889541455493603</v>
      </c>
      <c r="CI2053" s="12">
        <v>-3.155606193261125</v>
      </c>
      <c r="CJ2053" s="12">
        <v>17.558835538008331</v>
      </c>
      <c r="CK2053" s="12">
        <v>11.673717117965635</v>
      </c>
      <c r="CL2053" s="12">
        <v>-5.7538884359792277</v>
      </c>
      <c r="CM2053" s="12">
        <v>-4.8741653524313584</v>
      </c>
      <c r="CN2053" s="12">
        <v>9.0060756537148272</v>
      </c>
      <c r="CO2053" s="12">
        <v>8.9664335608440222</v>
      </c>
      <c r="CP2053" s="12">
        <v>2.8533936352259377</v>
      </c>
      <c r="CQ2053" s="12">
        <v>10.989323088161958</v>
      </c>
      <c r="CR2053" s="12">
        <v>-3.8943113178646334</v>
      </c>
      <c r="CS2053" s="12">
        <v>4.4720737283218135</v>
      </c>
      <c r="CT2053" s="12">
        <v>-1.6122035476226202</v>
      </c>
      <c r="CU2053" s="12">
        <v>29.863476522289314</v>
      </c>
      <c r="CV2053" s="12">
        <v>17.346717881796131</v>
      </c>
      <c r="CW2053" s="12">
        <v>8.8084131121803058</v>
      </c>
      <c r="CX2053" s="12">
        <v>20.616801493027122</v>
      </c>
      <c r="CY2053" s="12">
        <v>22.029501317964481</v>
      </c>
      <c r="CZ2053" s="12">
        <v>13.359805235485606</v>
      </c>
      <c r="DA2053" s="12">
        <v>-3.2092938062730414</v>
      </c>
      <c r="DB2053" s="12">
        <v>15.721223113275654</v>
      </c>
      <c r="DC2053" s="12">
        <v>-4.5674155686607367</v>
      </c>
      <c r="DD2053" s="12">
        <v>-4.6449329428437602</v>
      </c>
    </row>
    <row r="2054" spans="1:108" x14ac:dyDescent="0.25">
      <c r="A2054" s="2">
        <v>685</v>
      </c>
      <c r="B2054" s="8">
        <f t="shared" ref="B2054" ca="1" si="3111">_xlfn.COVARIANCE.P(OFFSET(I2055,0,0,1,20),OFFSET(I2056,0,0,1,20))/_xlfn.VAR.P(OFFSET(I2055,0,0,1,20))</f>
        <v>1.9345014403504028</v>
      </c>
      <c r="C2054" s="8">
        <f t="shared" ref="C2054" ca="1" si="3112">_xlfn.COVARIANCE.P(OFFSET(I2055,0,0,1,50),OFFSET(I2056,0,0,1,50))/_xlfn.VAR.P(OFFSET(I2055,0,0,1,50))</f>
        <v>1.961887660029908</v>
      </c>
      <c r="D2054" s="8">
        <f t="shared" ref="D2054" ca="1" si="3113">_xlfn.COVARIANCE.P(OFFSET(I2055,0,0,1,100),OFFSET(I2056,0,0,1,100))/_xlfn.VAR.P(OFFSET(I2055,0,0,1,100))</f>
        <v>1.965757595191437</v>
      </c>
      <c r="E2054" s="8">
        <f t="shared" ref="E2054" ca="1" si="3114">AVERAGE(OFFSET(I2056,0,0,1,20))-AVERAGE(OFFSET(I2055,0,0,1,20))*B2054</f>
        <v>10.11972372592164</v>
      </c>
      <c r="F2054" s="8">
        <f t="shared" ref="F2054" ca="1" si="3115">AVERAGE(OFFSET(I2056,0,0,1,50))-AVERAGE(OFFSET(I2055,0,0,1,50))*C2054</f>
        <v>10.235588384576822</v>
      </c>
      <c r="G2054" s="8">
        <f t="shared" ref="G2054" ca="1" si="3116">AVERAGE(OFFSET(I2056,0,0,1,100))-AVERAGE(OFFSET(I2055,0,0,1,100))*D2054</f>
        <v>10.006665508987028</v>
      </c>
      <c r="H2054" s="9" t="s">
        <v>29</v>
      </c>
      <c r="I2054" s="10">
        <v>7073</v>
      </c>
      <c r="J2054" s="10">
        <v>2191</v>
      </c>
      <c r="K2054" s="10">
        <v>9451</v>
      </c>
      <c r="L2054" s="10">
        <v>9507</v>
      </c>
      <c r="M2054" s="10">
        <v>325</v>
      </c>
      <c r="N2054" s="10">
        <v>6558</v>
      </c>
      <c r="O2054" s="10">
        <v>7912</v>
      </c>
      <c r="P2054" s="10">
        <v>4020</v>
      </c>
      <c r="Q2054" s="10">
        <v>2883</v>
      </c>
      <c r="R2054" s="10">
        <v>891</v>
      </c>
      <c r="S2054" s="10">
        <v>1366</v>
      </c>
      <c r="T2054" s="10">
        <v>4257</v>
      </c>
      <c r="U2054" s="10">
        <v>1677</v>
      </c>
      <c r="V2054" s="10">
        <v>249</v>
      </c>
      <c r="W2054" s="10">
        <v>7891</v>
      </c>
      <c r="X2054" s="10">
        <v>3675</v>
      </c>
      <c r="Y2054" s="10">
        <v>4807</v>
      </c>
      <c r="Z2054" s="10">
        <v>6900</v>
      </c>
      <c r="AA2054" s="10">
        <v>8488</v>
      </c>
      <c r="AB2054" s="10">
        <v>2713</v>
      </c>
      <c r="AC2054" s="10">
        <v>5549</v>
      </c>
      <c r="AD2054" s="10">
        <v>419</v>
      </c>
      <c r="AE2054" s="10">
        <v>3911</v>
      </c>
      <c r="AF2054" s="10">
        <v>1401</v>
      </c>
      <c r="AG2054" s="10">
        <v>4681</v>
      </c>
      <c r="AH2054" s="10">
        <v>4611</v>
      </c>
      <c r="AI2054" s="10">
        <v>2279</v>
      </c>
      <c r="AJ2054" s="10">
        <v>4939</v>
      </c>
      <c r="AK2054" s="10">
        <v>617</v>
      </c>
      <c r="AL2054" s="10">
        <v>8090</v>
      </c>
      <c r="AM2054" s="10">
        <v>4930</v>
      </c>
      <c r="AN2054" s="10">
        <v>8897</v>
      </c>
      <c r="AO2054" s="10">
        <v>7128</v>
      </c>
      <c r="AP2054" s="10">
        <v>2980</v>
      </c>
      <c r="AQ2054" s="10">
        <v>2211</v>
      </c>
      <c r="AR2054" s="10">
        <v>4059</v>
      </c>
      <c r="AS2054" s="10">
        <v>8858</v>
      </c>
      <c r="AT2054" s="10">
        <v>3218</v>
      </c>
      <c r="AU2054" s="10">
        <v>5356</v>
      </c>
      <c r="AV2054" s="10">
        <v>272</v>
      </c>
      <c r="AW2054" s="10">
        <v>2312</v>
      </c>
      <c r="AX2054" s="10">
        <v>4171</v>
      </c>
      <c r="AY2054" s="10">
        <v>7373</v>
      </c>
      <c r="AZ2054" s="10">
        <v>3683</v>
      </c>
      <c r="BA2054" s="10">
        <v>8151</v>
      </c>
      <c r="BB2054" s="10">
        <v>7478</v>
      </c>
      <c r="BC2054" s="10">
        <v>3594</v>
      </c>
      <c r="BD2054" s="10">
        <v>6538</v>
      </c>
      <c r="BE2054" s="10">
        <v>5181</v>
      </c>
      <c r="BF2054" s="10">
        <v>2698</v>
      </c>
      <c r="BG2054" s="10">
        <v>7372</v>
      </c>
      <c r="BH2054" s="10">
        <v>4139</v>
      </c>
      <c r="BI2054" s="10">
        <v>5475</v>
      </c>
      <c r="BJ2054" s="10">
        <v>395</v>
      </c>
      <c r="BK2054" s="10">
        <v>1290</v>
      </c>
      <c r="BL2054" s="10">
        <v>28</v>
      </c>
      <c r="BM2054" s="10">
        <v>3351</v>
      </c>
      <c r="BN2054" s="10">
        <v>5615</v>
      </c>
      <c r="BO2054" s="10">
        <v>3131</v>
      </c>
      <c r="BP2054" s="10">
        <v>620</v>
      </c>
      <c r="BQ2054" s="10">
        <v>6226</v>
      </c>
      <c r="BR2054" s="10">
        <v>389</v>
      </c>
      <c r="BS2054" s="10">
        <v>4924</v>
      </c>
      <c r="BT2054" s="10">
        <v>9464</v>
      </c>
      <c r="BU2054" s="10">
        <v>5428</v>
      </c>
      <c r="BV2054" s="10">
        <v>3594</v>
      </c>
      <c r="BW2054" s="10">
        <v>2282</v>
      </c>
      <c r="BX2054" s="10">
        <v>3346</v>
      </c>
      <c r="BY2054" s="10">
        <v>3130</v>
      </c>
      <c r="BZ2054" s="10">
        <v>6231</v>
      </c>
      <c r="CA2054" s="10">
        <v>5585</v>
      </c>
      <c r="CB2054" s="10">
        <v>9878</v>
      </c>
      <c r="CC2054" s="10">
        <v>9080</v>
      </c>
      <c r="CD2054" s="10">
        <v>8998</v>
      </c>
      <c r="CE2054" s="10">
        <v>8694</v>
      </c>
      <c r="CF2054" s="10">
        <v>1582</v>
      </c>
      <c r="CG2054" s="10">
        <v>5430</v>
      </c>
      <c r="CH2054" s="10">
        <v>3803</v>
      </c>
      <c r="CI2054" s="10">
        <v>8197</v>
      </c>
      <c r="CJ2054" s="10">
        <v>2061</v>
      </c>
      <c r="CK2054" s="10">
        <v>5284</v>
      </c>
      <c r="CL2054" s="10">
        <v>5820</v>
      </c>
      <c r="CM2054" s="10">
        <v>8879</v>
      </c>
      <c r="CN2054" s="10">
        <v>8337</v>
      </c>
      <c r="CO2054" s="10">
        <v>8090</v>
      </c>
      <c r="CP2054" s="10">
        <v>2443</v>
      </c>
      <c r="CQ2054" s="10">
        <v>9570</v>
      </c>
      <c r="CR2054" s="10">
        <v>6708</v>
      </c>
      <c r="CS2054" s="10">
        <v>4621</v>
      </c>
      <c r="CT2054" s="10">
        <v>1132</v>
      </c>
      <c r="CU2054" s="10">
        <v>8067</v>
      </c>
      <c r="CV2054" s="10">
        <v>2824</v>
      </c>
      <c r="CW2054" s="10">
        <v>7714</v>
      </c>
      <c r="CX2054" s="10">
        <v>679</v>
      </c>
      <c r="CY2054" s="10">
        <v>1407</v>
      </c>
      <c r="CZ2054" s="10">
        <v>7156</v>
      </c>
      <c r="DA2054" s="10">
        <v>5135</v>
      </c>
      <c r="DB2054" s="10">
        <v>7229</v>
      </c>
      <c r="DC2054" s="10">
        <v>1336</v>
      </c>
      <c r="DD2054" s="10">
        <v>9591</v>
      </c>
    </row>
    <row r="2055" spans="1:108" x14ac:dyDescent="0.25">
      <c r="H2055" s="11" t="s">
        <v>0</v>
      </c>
      <c r="I2055" s="12">
        <v>-6.5845127465658946</v>
      </c>
      <c r="J2055" s="12">
        <v>6.331796965978751</v>
      </c>
      <c r="K2055" s="12">
        <v>3.2643870644926554</v>
      </c>
      <c r="L2055" s="12">
        <v>-0.88431554946786062</v>
      </c>
      <c r="M2055" s="12">
        <v>2.6194414315460084</v>
      </c>
      <c r="N2055" s="12">
        <v>5.4206770025382198</v>
      </c>
      <c r="O2055" s="12">
        <v>-2.1298202056390165</v>
      </c>
      <c r="P2055" s="12">
        <v>-4.416048319920364</v>
      </c>
      <c r="Q2055" s="12">
        <v>4.4303801398595564</v>
      </c>
      <c r="R2055" s="12">
        <v>2.3842358736605367</v>
      </c>
      <c r="S2055" s="12">
        <v>1.8305523519706006</v>
      </c>
      <c r="T2055" s="12">
        <v>-6.5713330452909036</v>
      </c>
      <c r="U2055" s="12">
        <v>2.6239836798276777</v>
      </c>
      <c r="V2055" s="12">
        <v>-4.5575214782726023</v>
      </c>
      <c r="W2055" s="12">
        <v>6.8747895237668928</v>
      </c>
      <c r="X2055" s="12">
        <v>3.2020339630448835</v>
      </c>
      <c r="Y2055" s="12">
        <v>2.4385260599198393</v>
      </c>
      <c r="Z2055" s="12">
        <v>0.69181535061367683</v>
      </c>
      <c r="AA2055" s="12">
        <v>2.2507677646580464</v>
      </c>
      <c r="AB2055" s="12">
        <v>-2.3636410618358155</v>
      </c>
      <c r="AC2055" s="12">
        <v>2.0620350775577871</v>
      </c>
      <c r="AD2055" s="12">
        <v>1.3912511888937573</v>
      </c>
      <c r="AE2055" s="12">
        <v>-3.2171748806645568</v>
      </c>
      <c r="AF2055" s="12">
        <v>9.1530561754519262</v>
      </c>
      <c r="AG2055" s="12">
        <v>3.435829320254558</v>
      </c>
      <c r="AH2055" s="12">
        <v>0.83004097796511211</v>
      </c>
      <c r="AI2055" s="12">
        <v>-0.73361800884941086</v>
      </c>
      <c r="AJ2055" s="12">
        <v>-0.7676118374467864</v>
      </c>
      <c r="AK2055" s="12">
        <v>-1.0077190140352921</v>
      </c>
      <c r="AL2055" s="12">
        <v>6.3193725305739337</v>
      </c>
      <c r="AM2055" s="12">
        <v>-4.4914833905023404</v>
      </c>
      <c r="AN2055" s="12">
        <v>0.55933281487937347</v>
      </c>
      <c r="AO2055" s="12">
        <v>2.4422456155152363</v>
      </c>
      <c r="AP2055" s="12">
        <v>4.699918709499336</v>
      </c>
      <c r="AQ2055" s="12">
        <v>3.7409977107488945</v>
      </c>
      <c r="AR2055" s="12">
        <v>-0.5484300940425324</v>
      </c>
      <c r="AS2055" s="12">
        <v>-6.1924944849630688</v>
      </c>
      <c r="AT2055" s="12">
        <v>-4.5460692519350561</v>
      </c>
      <c r="AU2055" s="12">
        <v>8.1444293456435783</v>
      </c>
      <c r="AV2055" s="12">
        <v>-3.9214407298823066</v>
      </c>
      <c r="AW2055" s="12">
        <v>-2.6775924278155361</v>
      </c>
      <c r="AX2055" s="12">
        <v>-0.34236075688983153</v>
      </c>
      <c r="AY2055" s="12">
        <v>-5.5159434312565772</v>
      </c>
      <c r="AZ2055" s="12">
        <v>-4.4418039844486117</v>
      </c>
      <c r="BA2055" s="12">
        <v>-2.3252762593079197</v>
      </c>
      <c r="BB2055" s="12">
        <v>-0.80262711701720946</v>
      </c>
      <c r="BC2055" s="12">
        <v>1.4985954033628204</v>
      </c>
      <c r="BD2055" s="12">
        <v>2.5724718769236072</v>
      </c>
      <c r="BE2055" s="12">
        <v>-6.3105143654253704</v>
      </c>
      <c r="BF2055" s="12">
        <v>4.9911622520577783</v>
      </c>
      <c r="BG2055" s="12">
        <v>1.518476808512367</v>
      </c>
      <c r="BH2055" s="12">
        <v>-1.0971102815579861</v>
      </c>
      <c r="BI2055" s="12">
        <v>1.5320247202523671</v>
      </c>
      <c r="BJ2055" s="12">
        <v>3.0156657354513063</v>
      </c>
      <c r="BK2055" s="12">
        <v>-6.2347290184612696</v>
      </c>
      <c r="BL2055" s="12">
        <v>-6.0064401272709658</v>
      </c>
      <c r="BM2055" s="12">
        <v>1.8049432302509316</v>
      </c>
      <c r="BN2055" s="12">
        <v>-10.751076791599658</v>
      </c>
      <c r="BO2055" s="12">
        <v>4.8721092419463874</v>
      </c>
      <c r="BP2055" s="12">
        <v>-1.3179762336439373</v>
      </c>
      <c r="BQ2055" s="12">
        <v>-3.7367977780934423</v>
      </c>
      <c r="BR2055" s="12">
        <v>6.4223608354857999</v>
      </c>
      <c r="BS2055" s="12">
        <v>-4.9962867547299545</v>
      </c>
      <c r="BT2055" s="12">
        <v>-1.7766821777890933</v>
      </c>
      <c r="BU2055" s="12">
        <v>3.4990366284998471</v>
      </c>
      <c r="BV2055" s="12">
        <v>1.4985954033628204</v>
      </c>
      <c r="BW2055" s="12">
        <v>-0.83145677760059222</v>
      </c>
      <c r="BX2055" s="12">
        <v>2.3621822472949718</v>
      </c>
      <c r="BY2055" s="12">
        <v>-8.4350893042138324</v>
      </c>
      <c r="BZ2055" s="12">
        <v>-4.9316732884560928</v>
      </c>
      <c r="CA2055" s="12">
        <v>7.3051390796389484</v>
      </c>
      <c r="CB2055" s="12">
        <v>-6.7483570658818532</v>
      </c>
      <c r="CC2055" s="12">
        <v>-6.9144004013806049</v>
      </c>
      <c r="CD2055" s="12">
        <v>1.1669452635586834</v>
      </c>
      <c r="CE2055" s="12">
        <v>6.7219144008709453</v>
      </c>
      <c r="CF2055" s="12">
        <v>-5.0150891533020783</v>
      </c>
      <c r="CG2055" s="12">
        <v>2.7856549418055558</v>
      </c>
      <c r="CH2055" s="12">
        <v>-3.3130900175860112</v>
      </c>
      <c r="CI2055" s="12">
        <v>-6.5009490509813963</v>
      </c>
      <c r="CJ2055" s="12">
        <v>3.2670141414868397</v>
      </c>
      <c r="CK2055" s="12">
        <v>4.5875035275008784</v>
      </c>
      <c r="CL2055" s="12">
        <v>5.3947022188716423</v>
      </c>
      <c r="CM2055" s="12">
        <v>-5.7678606703457502</v>
      </c>
      <c r="CN2055" s="12">
        <v>-12.789885366598551</v>
      </c>
      <c r="CO2055" s="12">
        <v>6.3193725305739337</v>
      </c>
      <c r="CP2055" s="12">
        <v>0.97038783016694641</v>
      </c>
      <c r="CQ2055" s="12">
        <v>8.460689714969579</v>
      </c>
      <c r="CR2055" s="12">
        <v>-5.4543858147209825</v>
      </c>
      <c r="CS2055" s="12">
        <v>4.2269362501198433</v>
      </c>
      <c r="CT2055" s="12">
        <v>-3.8334611108534049</v>
      </c>
      <c r="CU2055" s="12">
        <v>-0.17309938442956369</v>
      </c>
      <c r="CV2055" s="12">
        <v>1.7631851646418664</v>
      </c>
      <c r="CW2055" s="12">
        <v>3.0065506257454464</v>
      </c>
      <c r="CX2055" s="12">
        <v>-1.4161621997500737</v>
      </c>
      <c r="CY2055" s="12">
        <v>-9.1413206023319251</v>
      </c>
      <c r="CZ2055" s="12">
        <v>-0.11039489994935101</v>
      </c>
      <c r="DA2055" s="12">
        <v>1.4197283082435874</v>
      </c>
      <c r="DB2055" s="12">
        <v>-0.93806266785335257</v>
      </c>
      <c r="DC2055" s="12">
        <v>3.5476387458692353</v>
      </c>
      <c r="DD2055" s="12">
        <v>1.7875127968894979</v>
      </c>
    </row>
    <row r="2056" spans="1:108" x14ac:dyDescent="0.25">
      <c r="H2056" s="11" t="s">
        <v>2</v>
      </c>
      <c r="I2056" s="12">
        <v>-3.9982957570470168</v>
      </c>
      <c r="J2056" s="12">
        <v>21.206257901580134</v>
      </c>
      <c r="K2056" s="12">
        <v>17.428828190239805</v>
      </c>
      <c r="L2056" s="12">
        <v>10.155808627212146</v>
      </c>
      <c r="M2056" s="12">
        <v>14.912524695249498</v>
      </c>
      <c r="N2056" s="12">
        <v>20.172052503699636</v>
      </c>
      <c r="O2056" s="12">
        <v>5.7691603669195208</v>
      </c>
      <c r="P2056" s="12">
        <v>0.40685554341204622</v>
      </c>
      <c r="Q2056" s="12">
        <v>19.118453547744224</v>
      </c>
      <c r="R2056" s="12">
        <v>13.956326417481176</v>
      </c>
      <c r="S2056" s="12">
        <v>15.973093642073479</v>
      </c>
      <c r="T2056" s="12">
        <v>-1.3569822367086835</v>
      </c>
      <c r="U2056" s="12">
        <v>15.062611286120147</v>
      </c>
      <c r="V2056" s="12">
        <v>0.84221496913440741</v>
      </c>
      <c r="W2056" s="12">
        <v>23.469678808722961</v>
      </c>
      <c r="X2056" s="12">
        <v>15.556723568694528</v>
      </c>
      <c r="Y2056" s="12">
        <v>14.125247518562176</v>
      </c>
      <c r="Z2056" s="12">
        <v>9.9755810057832282</v>
      </c>
      <c r="AA2056" s="12">
        <v>15.800933703956437</v>
      </c>
      <c r="AB2056" s="12">
        <v>6.4257332670996323</v>
      </c>
      <c r="AC2056" s="12">
        <v>15.116967921561173</v>
      </c>
      <c r="AD2056" s="12">
        <v>12.456732501014113</v>
      </c>
      <c r="AE2056" s="12">
        <v>3.8203959910313166</v>
      </c>
      <c r="AF2056" s="12">
        <v>28.834121615091469</v>
      </c>
      <c r="AG2056" s="12">
        <v>16.247745838709324</v>
      </c>
      <c r="AH2056" s="12">
        <v>13.973691866848206</v>
      </c>
      <c r="AI2056" s="12">
        <v>8.5249861592186988</v>
      </c>
      <c r="AJ2056" s="12">
        <v>9.6037071555235816</v>
      </c>
      <c r="AK2056" s="12">
        <v>9.1147086900498184</v>
      </c>
      <c r="AL2056" s="12">
        <v>22.079919880054621</v>
      </c>
      <c r="AM2056" s="12">
        <v>1.4367783368842657</v>
      </c>
      <c r="AN2056" s="12">
        <v>11.171975978575547</v>
      </c>
      <c r="AO2056" s="12">
        <v>14.807756850824697</v>
      </c>
      <c r="AP2056" s="12">
        <v>19.887052908158349</v>
      </c>
      <c r="AQ2056" s="12">
        <v>17.191690629364132</v>
      </c>
      <c r="AR2056" s="12">
        <v>9.3455547896208628</v>
      </c>
      <c r="AS2056" s="12">
        <v>-2.3960716553725638</v>
      </c>
      <c r="AT2056" s="12">
        <v>0.38562805158562641</v>
      </c>
      <c r="AU2056" s="12">
        <v>26.112522022968669</v>
      </c>
      <c r="AV2056" s="12">
        <v>2.1352699977105973</v>
      </c>
      <c r="AW2056" s="12">
        <v>6.0671570403082615</v>
      </c>
      <c r="AX2056" s="12">
        <v>10.708624299136387</v>
      </c>
      <c r="AY2056" s="12">
        <v>-0.42594673579391673</v>
      </c>
      <c r="AZ2056" s="12">
        <v>2.7608186495096332E-2</v>
      </c>
      <c r="BA2056" s="12">
        <v>7.1182279544914211</v>
      </c>
      <c r="BB2056" s="12">
        <v>8.2659934718496046</v>
      </c>
      <c r="BC2056" s="12">
        <v>13.050298819012554</v>
      </c>
      <c r="BD2056" s="12">
        <v>13.868128405123421</v>
      </c>
      <c r="BE2056" s="12">
        <v>-2.1076819908416664</v>
      </c>
      <c r="BF2056" s="12">
        <v>21.267789912781332</v>
      </c>
      <c r="BG2056" s="12">
        <v>12.432263113738875</v>
      </c>
      <c r="BH2056" s="12">
        <v>7.352069416530413</v>
      </c>
      <c r="BI2056" s="12">
        <v>12.948441588270082</v>
      </c>
      <c r="BJ2056" s="12">
        <v>14.065632976179502</v>
      </c>
      <c r="BK2056" s="12">
        <v>-3.5745398430247937</v>
      </c>
      <c r="BL2056" s="12">
        <v>-2.2176470837469653E-2</v>
      </c>
      <c r="BM2056" s="12">
        <v>12.634729072969114</v>
      </c>
      <c r="BN2056" s="12">
        <v>-10.807347471074706</v>
      </c>
      <c r="BO2056" s="12">
        <v>19.314710738348136</v>
      </c>
      <c r="BP2056" s="12">
        <v>7.6332304013322982</v>
      </c>
      <c r="BQ2056" s="12">
        <v>2.7098650211792328</v>
      </c>
      <c r="BR2056" s="12">
        <v>23.513917811872521</v>
      </c>
      <c r="BS2056" s="12">
        <v>-1.355790134462544</v>
      </c>
      <c r="BT2056" s="12">
        <v>6.4900133793944681</v>
      </c>
      <c r="BU2056" s="12">
        <v>15.579439119719076</v>
      </c>
      <c r="BV2056" s="12">
        <v>13.050298819012554</v>
      </c>
      <c r="BW2056" s="12">
        <v>7.1380165247199647</v>
      </c>
      <c r="BX2056" s="12">
        <v>14.186991154255294</v>
      </c>
      <c r="BY2056" s="12">
        <v>-7.0369650463689641</v>
      </c>
      <c r="BZ2056" s="12">
        <v>1.1769841928368476</v>
      </c>
      <c r="CA2056" s="12">
        <v>22.535233758732847</v>
      </c>
      <c r="CB2056" s="12">
        <v>-4.3609675088402273</v>
      </c>
      <c r="CC2056" s="12">
        <v>-2.4570751154201833</v>
      </c>
      <c r="CD2056" s="12">
        <v>11.176185751048202</v>
      </c>
      <c r="CE2056" s="12">
        <v>22.727689766733818</v>
      </c>
      <c r="CF2056" s="12">
        <v>-1.8238375872663766</v>
      </c>
      <c r="CG2056" s="12">
        <v>14.696809220456794</v>
      </c>
      <c r="CH2056" s="12">
        <v>2.0574203858735327</v>
      </c>
      <c r="CI2056" s="12">
        <v>-2.6987773377947137</v>
      </c>
      <c r="CJ2056" s="12">
        <v>15.623658218724419</v>
      </c>
      <c r="CK2056" s="12">
        <v>18.966318837132423</v>
      </c>
      <c r="CL2056" s="12">
        <v>20.318883628718634</v>
      </c>
      <c r="CM2056" s="12">
        <v>-0.75771366846656485</v>
      </c>
      <c r="CN2056" s="12">
        <v>-15.436871227562063</v>
      </c>
      <c r="CO2056" s="12">
        <v>22.079919880054621</v>
      </c>
      <c r="CP2056" s="12">
        <v>11.223764788921525</v>
      </c>
      <c r="CQ2056" s="12">
        <v>27.240698181629639</v>
      </c>
      <c r="CR2056" s="12">
        <v>-1.7818678133026755</v>
      </c>
      <c r="CS2056" s="12">
        <v>19.087003581104952</v>
      </c>
      <c r="CT2056" s="12">
        <v>2.4729000495514692</v>
      </c>
      <c r="CU2056" s="12">
        <v>10.869610918605977</v>
      </c>
      <c r="CV2056" s="12">
        <v>13.590459531011883</v>
      </c>
      <c r="CW2056" s="12">
        <v>16.943161757398709</v>
      </c>
      <c r="CX2056" s="12">
        <v>7.6225899143717735</v>
      </c>
      <c r="CY2056" s="12">
        <v>-7.9597735261695526</v>
      </c>
      <c r="CZ2056" s="12">
        <v>10.561013850997396</v>
      </c>
      <c r="DA2056" s="12">
        <v>13.058282390086752</v>
      </c>
      <c r="DB2056" s="12">
        <v>7.6155686591200942</v>
      </c>
      <c r="DC2056" s="12">
        <v>16.61663425079653</v>
      </c>
      <c r="DD2056" s="12">
        <v>14.772190375694114</v>
      </c>
    </row>
    <row r="2057" spans="1:108" x14ac:dyDescent="0.25">
      <c r="A2057" s="2">
        <v>686</v>
      </c>
      <c r="B2057" s="8">
        <f t="shared" ref="B2057" ca="1" si="3117">_xlfn.COVARIANCE.P(OFFSET(I2058,0,0,1,20),OFFSET(I2059,0,0,1,20))/_xlfn.VAR.P(OFFSET(I2058,0,0,1,20))</f>
        <v>1.9715100225858777</v>
      </c>
      <c r="C2057" s="8">
        <f t="shared" ref="C2057" ca="1" si="3118">_xlfn.COVARIANCE.P(OFFSET(I2058,0,0,1,50),OFFSET(I2059,0,0,1,50))/_xlfn.VAR.P(OFFSET(I2058,0,0,1,50))</f>
        <v>2.0155708699076325</v>
      </c>
      <c r="D2057" s="8">
        <f t="shared" ref="D2057" ca="1" si="3119">_xlfn.COVARIANCE.P(OFFSET(I2058,0,0,1,100),OFFSET(I2059,0,0,1,100))/_xlfn.VAR.P(OFFSET(I2058,0,0,1,100))</f>
        <v>2.0017352130598933</v>
      </c>
      <c r="E2057" s="8">
        <f t="shared" ref="E2057" ca="1" si="3120">AVERAGE(OFFSET(I2059,0,0,1,20))-AVERAGE(OFFSET(I2058,0,0,1,20))*B2057</f>
        <v>10.158214539493242</v>
      </c>
      <c r="F2057" s="8">
        <f t="shared" ref="F2057" ca="1" si="3121">AVERAGE(OFFSET(I2059,0,0,1,50))-AVERAGE(OFFSET(I2058,0,0,1,50))*C2057</f>
        <v>10.005790854185939</v>
      </c>
      <c r="G2057" s="8">
        <f t="shared" ref="G2057" ca="1" si="3122">AVERAGE(OFFSET(I2059,0,0,1,100))-AVERAGE(OFFSET(I2058,0,0,1,100))*D2057</f>
        <v>9.9801918864155237</v>
      </c>
      <c r="H2057" s="9" t="s">
        <v>29</v>
      </c>
      <c r="I2057" s="10">
        <v>304</v>
      </c>
      <c r="J2057" s="10">
        <v>13</v>
      </c>
      <c r="K2057" s="10">
        <v>7354</v>
      </c>
      <c r="L2057" s="10">
        <v>8987</v>
      </c>
      <c r="M2057" s="10">
        <v>6672</v>
      </c>
      <c r="N2057" s="10">
        <v>5001</v>
      </c>
      <c r="O2057" s="10">
        <v>8447</v>
      </c>
      <c r="P2057" s="10">
        <v>7647</v>
      </c>
      <c r="Q2057" s="10">
        <v>4240</v>
      </c>
      <c r="R2057" s="10">
        <v>4721</v>
      </c>
      <c r="S2057" s="10">
        <v>8008</v>
      </c>
      <c r="T2057" s="10">
        <v>4074</v>
      </c>
      <c r="U2057" s="10">
        <v>4032</v>
      </c>
      <c r="V2057" s="10">
        <v>6588</v>
      </c>
      <c r="W2057" s="10">
        <v>6239</v>
      </c>
      <c r="X2057" s="10">
        <v>3734</v>
      </c>
      <c r="Y2057" s="10">
        <v>6268</v>
      </c>
      <c r="Z2057" s="10">
        <v>2106</v>
      </c>
      <c r="AA2057" s="10">
        <v>2877</v>
      </c>
      <c r="AB2057" s="10">
        <v>8137</v>
      </c>
      <c r="AC2057" s="10">
        <v>7601</v>
      </c>
      <c r="AD2057" s="10">
        <v>7398</v>
      </c>
      <c r="AE2057" s="10">
        <v>9819</v>
      </c>
      <c r="AF2057" s="10">
        <v>9940</v>
      </c>
      <c r="AG2057" s="10">
        <v>1828</v>
      </c>
      <c r="AH2057" s="10">
        <v>2343</v>
      </c>
      <c r="AI2057" s="10">
        <v>775</v>
      </c>
      <c r="AJ2057" s="10">
        <v>3314</v>
      </c>
      <c r="AK2057" s="10">
        <v>7950</v>
      </c>
      <c r="AL2057" s="10">
        <v>1504</v>
      </c>
      <c r="AM2057" s="10">
        <v>8779</v>
      </c>
      <c r="AN2057" s="10">
        <v>2678</v>
      </c>
      <c r="AO2057" s="10">
        <v>6982</v>
      </c>
      <c r="AP2057" s="10">
        <v>7946</v>
      </c>
      <c r="AQ2057" s="10">
        <v>4904</v>
      </c>
      <c r="AR2057" s="10">
        <v>4822</v>
      </c>
      <c r="AS2057" s="10">
        <v>5076</v>
      </c>
      <c r="AT2057" s="10">
        <v>4548</v>
      </c>
      <c r="AU2057" s="10">
        <v>3537</v>
      </c>
      <c r="AV2057" s="10">
        <v>7979</v>
      </c>
      <c r="AW2057" s="10">
        <v>9355</v>
      </c>
      <c r="AX2057" s="10">
        <v>7401</v>
      </c>
      <c r="AY2057" s="10">
        <v>6560</v>
      </c>
      <c r="AZ2057" s="10">
        <v>938</v>
      </c>
      <c r="BA2057" s="10">
        <v>7909</v>
      </c>
      <c r="BB2057" s="10">
        <v>6086</v>
      </c>
      <c r="BC2057" s="10">
        <v>3481</v>
      </c>
      <c r="BD2057" s="10">
        <v>696</v>
      </c>
      <c r="BE2057" s="10">
        <v>1441</v>
      </c>
      <c r="BF2057" s="10">
        <v>7598</v>
      </c>
      <c r="BG2057" s="10">
        <v>7134</v>
      </c>
      <c r="BH2057" s="10">
        <v>1575</v>
      </c>
      <c r="BI2057" s="10">
        <v>6957</v>
      </c>
      <c r="BJ2057" s="10">
        <v>5892</v>
      </c>
      <c r="BK2057" s="10">
        <v>32</v>
      </c>
      <c r="BL2057" s="10">
        <v>2508</v>
      </c>
      <c r="BM2057" s="10">
        <v>533</v>
      </c>
      <c r="BN2057" s="10">
        <v>4773</v>
      </c>
      <c r="BO2057" s="10">
        <v>6973</v>
      </c>
      <c r="BP2057" s="10">
        <v>5250</v>
      </c>
      <c r="BQ2057" s="10">
        <v>9282</v>
      </c>
      <c r="BR2057" s="10">
        <v>6012</v>
      </c>
      <c r="BS2057" s="10">
        <v>1420</v>
      </c>
      <c r="BT2057" s="10">
        <v>9088</v>
      </c>
      <c r="BU2057" s="10">
        <v>4056</v>
      </c>
      <c r="BV2057" s="10">
        <v>8753</v>
      </c>
      <c r="BW2057" s="10">
        <v>353</v>
      </c>
      <c r="BX2057" s="10">
        <v>3394</v>
      </c>
      <c r="BY2057" s="10">
        <v>13</v>
      </c>
      <c r="BZ2057" s="10">
        <v>9854</v>
      </c>
      <c r="CA2057" s="10">
        <v>7953</v>
      </c>
      <c r="CB2057" s="10">
        <v>4537</v>
      </c>
      <c r="CC2057" s="10">
        <v>2566</v>
      </c>
      <c r="CD2057" s="10">
        <v>9680</v>
      </c>
      <c r="CE2057" s="10">
        <v>7790</v>
      </c>
      <c r="CF2057" s="10">
        <v>161</v>
      </c>
      <c r="CG2057" s="10">
        <v>1226</v>
      </c>
      <c r="CH2057" s="10">
        <v>5226</v>
      </c>
      <c r="CI2057" s="10">
        <v>1854</v>
      </c>
      <c r="CJ2057" s="10">
        <v>9476</v>
      </c>
      <c r="CK2057" s="10">
        <v>2391</v>
      </c>
      <c r="CL2057" s="10">
        <v>4378</v>
      </c>
      <c r="CM2057" s="10">
        <v>5681</v>
      </c>
      <c r="CN2057" s="10">
        <v>6957</v>
      </c>
      <c r="CO2057" s="10">
        <v>9772</v>
      </c>
      <c r="CP2057" s="10">
        <v>897</v>
      </c>
      <c r="CQ2057" s="10">
        <v>4508</v>
      </c>
      <c r="CR2057" s="10">
        <v>9393</v>
      </c>
      <c r="CS2057" s="10">
        <v>4681</v>
      </c>
      <c r="CT2057" s="10">
        <v>2741</v>
      </c>
      <c r="CU2057" s="10">
        <v>5</v>
      </c>
      <c r="CV2057" s="10">
        <v>574</v>
      </c>
      <c r="CW2057" s="10">
        <v>8667</v>
      </c>
      <c r="CX2057" s="10">
        <v>2050</v>
      </c>
      <c r="CY2057" s="10">
        <v>8610</v>
      </c>
      <c r="CZ2057" s="10">
        <v>9736</v>
      </c>
      <c r="DA2057" s="10">
        <v>202</v>
      </c>
      <c r="DB2057" s="10">
        <v>6192</v>
      </c>
      <c r="DC2057" s="10">
        <v>6481</v>
      </c>
      <c r="DD2057" s="10">
        <v>488</v>
      </c>
    </row>
    <row r="2058" spans="1:108" x14ac:dyDescent="0.25">
      <c r="H2058" s="11" t="s">
        <v>0</v>
      </c>
      <c r="I2058" s="12">
        <v>-1.2223532163845334</v>
      </c>
      <c r="J2058" s="12">
        <v>3.2346196115770272</v>
      </c>
      <c r="K2058" s="12">
        <v>-7.2396565076483421</v>
      </c>
      <c r="L2058" s="12">
        <v>3.934909249630048</v>
      </c>
      <c r="M2058" s="12">
        <v>-0.10153138644736619</v>
      </c>
      <c r="N2058" s="12">
        <v>4.0767270466310193E-2</v>
      </c>
      <c r="O2058" s="12">
        <v>-2.2311652433417613</v>
      </c>
      <c r="P2058" s="12">
        <v>1.2630511102918385</v>
      </c>
      <c r="Q2058" s="12">
        <v>3.4672193616836182</v>
      </c>
      <c r="R2058" s="12">
        <v>-4.1394153964417697</v>
      </c>
      <c r="S2058" s="12">
        <v>-6.2499498420265951</v>
      </c>
      <c r="T2058" s="12">
        <v>-2.3218583942440452</v>
      </c>
      <c r="U2058" s="12">
        <v>-1.131819685668304</v>
      </c>
      <c r="V2058" s="12">
        <v>-2.1461066752588391</v>
      </c>
      <c r="W2058" s="12">
        <v>5.6650378538305537</v>
      </c>
      <c r="X2058" s="12">
        <v>2.9675890961466287</v>
      </c>
      <c r="Y2058" s="12">
        <v>4.7220216871720879</v>
      </c>
      <c r="Z2058" s="12">
        <v>0.59527625328222988</v>
      </c>
      <c r="AA2058" s="12">
        <v>5.8084739351221417</v>
      </c>
      <c r="AB2058" s="12">
        <v>3.5237751098501366</v>
      </c>
      <c r="AC2058" s="12">
        <v>2.0572577343230365</v>
      </c>
      <c r="AD2058" s="12">
        <v>3.1440569789568018</v>
      </c>
      <c r="AE2058" s="12">
        <v>7.9073523279370281</v>
      </c>
      <c r="AF2058" s="12">
        <v>-3.8414168403989764</v>
      </c>
      <c r="AG2058" s="12">
        <v>0.8554566724185193</v>
      </c>
      <c r="AH2058" s="12">
        <v>-0.94547444919385115</v>
      </c>
      <c r="AI2058" s="12">
        <v>9.0092671530076327</v>
      </c>
      <c r="AJ2058" s="12">
        <v>-1.6476217901967569</v>
      </c>
      <c r="AK2058" s="12">
        <v>-0.56903782919394064</v>
      </c>
      <c r="AL2058" s="12">
        <v>6.3871974806423939</v>
      </c>
      <c r="AM2058" s="12">
        <v>4.2868849047054809</v>
      </c>
      <c r="AN2058" s="12">
        <v>-3.2197583613551108</v>
      </c>
      <c r="AO2058" s="12">
        <v>5.3888921365438769</v>
      </c>
      <c r="AP2058" s="12">
        <v>-1.4732813267636011</v>
      </c>
      <c r="AQ2058" s="12">
        <v>-4.0371707137243282</v>
      </c>
      <c r="AR2058" s="12">
        <v>-6.9724071381203876</v>
      </c>
      <c r="AS2058" s="12">
        <v>1.9213732944511137</v>
      </c>
      <c r="AT2058" s="12">
        <v>-1.6569705840980147</v>
      </c>
      <c r="AU2058" s="12">
        <v>1.4284829107450616</v>
      </c>
      <c r="AV2058" s="12">
        <v>-2.9725961190437871</v>
      </c>
      <c r="AW2058" s="12">
        <v>7.7873387174466053</v>
      </c>
      <c r="AX2058" s="12">
        <v>-0.56994517857533777</v>
      </c>
      <c r="AY2058" s="12">
        <v>5.0868719595576986</v>
      </c>
      <c r="AZ2058" s="12">
        <v>2.4179162908582219</v>
      </c>
      <c r="BA2058" s="12">
        <v>-2.6589903218686133</v>
      </c>
      <c r="BB2058" s="12">
        <v>-0.71506335924847675</v>
      </c>
      <c r="BC2058" s="12">
        <v>0.69024069938762289</v>
      </c>
      <c r="BD2058" s="12">
        <v>0.1281106474052307</v>
      </c>
      <c r="BE2058" s="12">
        <v>-3.1903660773748079</v>
      </c>
      <c r="BF2058" s="12">
        <v>-11.499185816460788</v>
      </c>
      <c r="BG2058" s="12">
        <v>-1.0239265549867915</v>
      </c>
      <c r="BH2058" s="12">
        <v>1.6899572133896332</v>
      </c>
      <c r="BI2058" s="12">
        <v>2.6177650998470865</v>
      </c>
      <c r="BJ2058" s="12">
        <v>-5.975751095539481</v>
      </c>
      <c r="BK2058" s="12">
        <v>0.37552673172219447</v>
      </c>
      <c r="BL2058" s="12">
        <v>5.153528552825688</v>
      </c>
      <c r="BM2058" s="12">
        <v>0.70169648543026264</v>
      </c>
      <c r="BN2058" s="12">
        <v>5.6483381841844409</v>
      </c>
      <c r="BO2058" s="12">
        <v>3.6697768466016232</v>
      </c>
      <c r="BP2058" s="12">
        <v>-4.8557338417521407</v>
      </c>
      <c r="BQ2058" s="12">
        <v>9.6429927041716237</v>
      </c>
      <c r="BR2058" s="12">
        <v>-2.8109278229851284</v>
      </c>
      <c r="BS2058" s="12">
        <v>8.9880136947075258</v>
      </c>
      <c r="BT2058" s="12">
        <v>9.1514820861413551</v>
      </c>
      <c r="BU2058" s="12">
        <v>0.35027705394690734</v>
      </c>
      <c r="BV2058" s="12">
        <v>-1.4359548097065011</v>
      </c>
      <c r="BW2058" s="12">
        <v>-7.5000743708852404</v>
      </c>
      <c r="BX2058" s="12">
        <v>-2.2001450521211376</v>
      </c>
      <c r="BY2058" s="12">
        <v>3.2346196115770272</v>
      </c>
      <c r="BZ2058" s="12">
        <v>-3.0744072481758753</v>
      </c>
      <c r="CA2058" s="12">
        <v>-4.2042649658914053</v>
      </c>
      <c r="CB2058" s="12">
        <v>4.9078742049963848</v>
      </c>
      <c r="CC2058" s="12">
        <v>5.1818503309200556</v>
      </c>
      <c r="CD2058" s="12">
        <v>4.8987359022550816</v>
      </c>
      <c r="CE2058" s="12">
        <v>8.5212708983760628</v>
      </c>
      <c r="CF2058" s="12">
        <v>-1.9669978758859092</v>
      </c>
      <c r="CG2058" s="12">
        <v>4.3190536630726104</v>
      </c>
      <c r="CH2058" s="12">
        <v>-6.9268498883950578</v>
      </c>
      <c r="CI2058" s="12">
        <v>-6.511346680701287</v>
      </c>
      <c r="CJ2058" s="12">
        <v>3.261876490822873</v>
      </c>
      <c r="CK2058" s="12">
        <v>-10.208517603351661</v>
      </c>
      <c r="CL2058" s="12">
        <v>-0.14722698358904995</v>
      </c>
      <c r="CM2058" s="12">
        <v>6.6829372777194562</v>
      </c>
      <c r="CN2058" s="12">
        <v>2.6177650998470865</v>
      </c>
      <c r="CO2058" s="12">
        <v>-7.9092777220548891</v>
      </c>
      <c r="CP2058" s="12">
        <v>-0.70108197204341582</v>
      </c>
      <c r="CQ2058" s="12">
        <v>5.9698711568792993</v>
      </c>
      <c r="CR2058" s="12">
        <v>2.3465077864207755</v>
      </c>
      <c r="CS2058" s="12">
        <v>3.435829320254558</v>
      </c>
      <c r="CT2058" s="12">
        <v>1.8251863148475687</v>
      </c>
      <c r="CU2058" s="12">
        <v>7.805898790542388</v>
      </c>
      <c r="CV2058" s="12">
        <v>1.6028119884186489</v>
      </c>
      <c r="CW2058" s="12">
        <v>6.9274052871766418</v>
      </c>
      <c r="CX2058" s="12">
        <v>-0.5332076578108178</v>
      </c>
      <c r="CY2058" s="12">
        <v>-6.8255000186444299</v>
      </c>
      <c r="CZ2058" s="12">
        <v>-0.41671827945152429</v>
      </c>
      <c r="DA2058" s="12">
        <v>-2.1321035143345846</v>
      </c>
      <c r="DB2058" s="12">
        <v>-8.9308551528275597</v>
      </c>
      <c r="DC2058" s="12">
        <v>0.57218122908884672</v>
      </c>
      <c r="DD2058" s="12">
        <v>-11.379398188596774</v>
      </c>
    </row>
    <row r="2059" spans="1:108" x14ac:dyDescent="0.25">
      <c r="H2059" s="11" t="s">
        <v>2</v>
      </c>
      <c r="I2059" s="12">
        <v>5.9891518318107657</v>
      </c>
      <c r="J2059" s="12">
        <v>15.53945768949499</v>
      </c>
      <c r="K2059" s="12">
        <v>-4.5368680198198925</v>
      </c>
      <c r="L2059" s="12">
        <v>17.971271643493115</v>
      </c>
      <c r="M2059" s="12">
        <v>9.1880116934777138</v>
      </c>
      <c r="N2059" s="12">
        <v>11.422072720087742</v>
      </c>
      <c r="O2059" s="12">
        <v>5.7330592542552132</v>
      </c>
      <c r="P2059" s="12">
        <v>13.642682355874166</v>
      </c>
      <c r="Q2059" s="12">
        <v>17.713399556771549</v>
      </c>
      <c r="R2059" s="12">
        <v>3.3765984597798369</v>
      </c>
      <c r="S2059" s="12">
        <v>-2.952324656693782</v>
      </c>
      <c r="T2059" s="12">
        <v>5.5470995942696382</v>
      </c>
      <c r="U2059" s="12">
        <v>8.0790374907397435</v>
      </c>
      <c r="V2059" s="12">
        <v>7.0256523779458959</v>
      </c>
      <c r="W2059" s="12">
        <v>20.711898649929818</v>
      </c>
      <c r="X2059" s="12">
        <v>14.820370811267892</v>
      </c>
      <c r="Y2059" s="12">
        <v>18.466888719370026</v>
      </c>
      <c r="Z2059" s="12">
        <v>11.412847513503749</v>
      </c>
      <c r="AA2059" s="12">
        <v>22.467273341069792</v>
      </c>
      <c r="AB2059" s="12">
        <v>18.184054526400232</v>
      </c>
      <c r="AC2059" s="12">
        <v>13.648676121550958</v>
      </c>
      <c r="AD2059" s="12">
        <v>15.51776432913625</v>
      </c>
      <c r="AE2059" s="12">
        <v>24.264174962876524</v>
      </c>
      <c r="AF2059" s="12">
        <v>1.8736722061836284</v>
      </c>
      <c r="AG2059" s="12">
        <v>11.22294782367379</v>
      </c>
      <c r="AH2059" s="12">
        <v>8.4702715132813466</v>
      </c>
      <c r="AI2059" s="12">
        <v>28.016053828942532</v>
      </c>
      <c r="AJ2059" s="12">
        <v>7.2092181009157494</v>
      </c>
      <c r="AK2059" s="12">
        <v>9.1126671043661656</v>
      </c>
      <c r="AL2059" s="12">
        <v>25.015304147917124</v>
      </c>
      <c r="AM2059" s="12">
        <v>18.189431575171398</v>
      </c>
      <c r="AN2059" s="12">
        <v>3.2898421934869262</v>
      </c>
      <c r="AO2059" s="12">
        <v>20.765083036030436</v>
      </c>
      <c r="AP2059" s="12">
        <v>6.1027939745352846</v>
      </c>
      <c r="AQ2059" s="12">
        <v>2.650541416282997</v>
      </c>
      <c r="AR2059" s="12">
        <v>-5.2497592939826614</v>
      </c>
      <c r="AS2059" s="12">
        <v>13.208512141985931</v>
      </c>
      <c r="AT2059" s="12">
        <v>6.2994282652001665</v>
      </c>
      <c r="AU2059" s="12">
        <v>11.72096365070753</v>
      </c>
      <c r="AV2059" s="12">
        <v>3.3412213600177711</v>
      </c>
      <c r="AW2059" s="12">
        <v>25.73020410354162</v>
      </c>
      <c r="AX2059" s="12">
        <v>8.9619852974783392</v>
      </c>
      <c r="AY2059" s="12">
        <v>22.758856721828632</v>
      </c>
      <c r="AZ2059" s="12">
        <v>15.213838870148258</v>
      </c>
      <c r="BA2059" s="12">
        <v>6.213452072450723</v>
      </c>
      <c r="BB2059" s="12">
        <v>9.48801096657097</v>
      </c>
      <c r="BC2059" s="12">
        <v>10.57993144755434</v>
      </c>
      <c r="BD2059" s="12">
        <v>9.4867844555973999</v>
      </c>
      <c r="BE2059" s="12">
        <v>2.8970080786255545</v>
      </c>
      <c r="BF2059" s="12">
        <v>-13.251913425456717</v>
      </c>
      <c r="BG2059" s="12">
        <v>7.1246068456391214</v>
      </c>
      <c r="BH2059" s="12">
        <v>13.150964484810832</v>
      </c>
      <c r="BI2059" s="12">
        <v>14.94717121101686</v>
      </c>
      <c r="BJ2059" s="12">
        <v>-0.16195832435618507</v>
      </c>
      <c r="BK2059" s="12">
        <v>9.1740959107863933</v>
      </c>
      <c r="BL2059" s="12">
        <v>20.127586708037974</v>
      </c>
      <c r="BM2059" s="12">
        <v>10.287581061791888</v>
      </c>
      <c r="BN2059" s="12">
        <v>21.185056479784485</v>
      </c>
      <c r="BO2059" s="12">
        <v>17.095644175431577</v>
      </c>
      <c r="BP2059" s="12">
        <v>1.1300167096274638</v>
      </c>
      <c r="BQ2059" s="12">
        <v>28.914218608453037</v>
      </c>
      <c r="BR2059" s="12">
        <v>4.5633943827755408</v>
      </c>
      <c r="BS2059" s="12">
        <v>28.848151978055185</v>
      </c>
      <c r="BT2059" s="12">
        <v>28.363547657926024</v>
      </c>
      <c r="BU2059" s="12">
        <v>10.989323088161958</v>
      </c>
      <c r="BV2059" s="12">
        <v>6.4969915183981479</v>
      </c>
      <c r="BW2059" s="12">
        <v>-5.1424062266927546</v>
      </c>
      <c r="BX2059" s="12">
        <v>5.7200457403527842</v>
      </c>
      <c r="BY2059" s="12">
        <v>15.53945768949499</v>
      </c>
      <c r="BZ2059" s="12">
        <v>4.9562685101397843</v>
      </c>
      <c r="CA2059" s="12">
        <v>0.97764550179749043</v>
      </c>
      <c r="CB2059" s="12">
        <v>18.736476215387857</v>
      </c>
      <c r="CC2059" s="12">
        <v>21.639793052770315</v>
      </c>
      <c r="CD2059" s="12">
        <v>19.845606425200288</v>
      </c>
      <c r="CE2059" s="12">
        <v>27.324253445391143</v>
      </c>
      <c r="CF2059" s="12">
        <v>6.3850113229985102</v>
      </c>
      <c r="CG2059" s="12">
        <v>18.726061260296866</v>
      </c>
      <c r="CH2059" s="12">
        <v>-4.0167459776234891</v>
      </c>
      <c r="CI2059" s="12">
        <v>-1.836684191851099</v>
      </c>
      <c r="CJ2059" s="12">
        <v>16.297314234953191</v>
      </c>
      <c r="CK2059" s="12">
        <v>-10.312468178057074</v>
      </c>
      <c r="CL2059" s="12">
        <v>7.5161697555077156</v>
      </c>
      <c r="CM2059" s="12">
        <v>24.362974745529201</v>
      </c>
      <c r="CN2059" s="12">
        <v>14.94717121101686</v>
      </c>
      <c r="CO2059" s="12">
        <v>-7.2531880225222531</v>
      </c>
      <c r="CP2059" s="12">
        <v>7.7174664809539664</v>
      </c>
      <c r="CQ2059" s="12">
        <v>22.161244302477314</v>
      </c>
      <c r="CR2059" s="12">
        <v>16.020040916353242</v>
      </c>
      <c r="CS2059" s="12">
        <v>16.247745838709324</v>
      </c>
      <c r="CT2059" s="12">
        <v>13.766670282396033</v>
      </c>
      <c r="CU2059" s="12">
        <v>25.871699583905073</v>
      </c>
      <c r="CV2059" s="12">
        <v>13.571673571750232</v>
      </c>
      <c r="CW2059" s="12">
        <v>22.474099478026641</v>
      </c>
      <c r="CX2059" s="12">
        <v>7.8722438917299851</v>
      </c>
      <c r="CY2059" s="12">
        <v>-3.2711959315121644</v>
      </c>
      <c r="CZ2059" s="12">
        <v>9.4068103270498966</v>
      </c>
      <c r="DA2059" s="12">
        <v>6.6134952495705761</v>
      </c>
      <c r="DB2059" s="12">
        <v>-7.7710396444218137</v>
      </c>
      <c r="DC2059" s="12">
        <v>11.882180652851952</v>
      </c>
      <c r="DD2059" s="12">
        <v>-12.868802593782611</v>
      </c>
    </row>
    <row r="2060" spans="1:108" x14ac:dyDescent="0.25">
      <c r="A2060" s="2">
        <v>687</v>
      </c>
      <c r="B2060" s="8">
        <f t="shared" ref="B2060" ca="1" si="3123">_xlfn.COVARIANCE.P(OFFSET(I2061,0,0,1,20),OFFSET(I2062,0,0,1,20))/_xlfn.VAR.P(OFFSET(I2061,0,0,1,20))</f>
        <v>1.9346882156961405</v>
      </c>
      <c r="C2060" s="8">
        <f t="shared" ref="C2060" ca="1" si="3124">_xlfn.COVARIANCE.P(OFFSET(I2061,0,0,1,50),OFFSET(I2062,0,0,1,50))/_xlfn.VAR.P(OFFSET(I2061,0,0,1,50))</f>
        <v>2.0212893603390749</v>
      </c>
      <c r="D2060" s="8">
        <f t="shared" ref="D2060" ca="1" si="3125">_xlfn.COVARIANCE.P(OFFSET(I2061,0,0,1,100),OFFSET(I2062,0,0,1,100))/_xlfn.VAR.P(OFFSET(I2061,0,0,1,100))</f>
        <v>2.0338452079162721</v>
      </c>
      <c r="E2060" s="8">
        <f t="shared" ref="E2060" ca="1" si="3126">AVERAGE(OFFSET(I2062,0,0,1,20))-AVERAGE(OFFSET(I2061,0,0,1,20))*B2060</f>
        <v>10.240127752340797</v>
      </c>
      <c r="F2060" s="8">
        <f t="shared" ref="F2060" ca="1" si="3127">AVERAGE(OFFSET(I2062,0,0,1,50))-AVERAGE(OFFSET(I2061,0,0,1,50))*C2060</f>
        <v>10.268799620765865</v>
      </c>
      <c r="G2060" s="8">
        <f t="shared" ref="G2060" ca="1" si="3128">AVERAGE(OFFSET(I2062,0,0,1,100))-AVERAGE(OFFSET(I2061,0,0,1,100))*D2060</f>
        <v>10.232633494941132</v>
      </c>
      <c r="H2060" s="9" t="s">
        <v>29</v>
      </c>
      <c r="I2060" s="10">
        <v>7252</v>
      </c>
      <c r="J2060" s="10">
        <v>6517</v>
      </c>
      <c r="K2060" s="10">
        <v>56</v>
      </c>
      <c r="L2060" s="10">
        <v>9113</v>
      </c>
      <c r="M2060" s="10">
        <v>7977</v>
      </c>
      <c r="N2060" s="10">
        <v>2947</v>
      </c>
      <c r="O2060" s="10">
        <v>1228</v>
      </c>
      <c r="P2060" s="10">
        <v>8455</v>
      </c>
      <c r="Q2060" s="10">
        <v>2492</v>
      </c>
      <c r="R2060" s="10">
        <v>5129</v>
      </c>
      <c r="S2060" s="10">
        <v>6100</v>
      </c>
      <c r="T2060" s="10">
        <v>7796</v>
      </c>
      <c r="U2060" s="10">
        <v>3296</v>
      </c>
      <c r="V2060" s="10">
        <v>1875</v>
      </c>
      <c r="W2060" s="10">
        <v>7358</v>
      </c>
      <c r="X2060" s="10">
        <v>4073</v>
      </c>
      <c r="Y2060" s="10">
        <v>7539</v>
      </c>
      <c r="Z2060" s="10">
        <v>8611</v>
      </c>
      <c r="AA2060" s="10">
        <v>5210</v>
      </c>
      <c r="AB2060" s="10">
        <v>3656</v>
      </c>
      <c r="AC2060" s="10">
        <v>4093</v>
      </c>
      <c r="AD2060" s="10">
        <v>7731</v>
      </c>
      <c r="AE2060" s="10">
        <v>5154</v>
      </c>
      <c r="AF2060" s="10">
        <v>1854</v>
      </c>
      <c r="AG2060" s="10">
        <v>1640</v>
      </c>
      <c r="AH2060" s="10">
        <v>1406</v>
      </c>
      <c r="AI2060" s="10">
        <v>6877</v>
      </c>
      <c r="AJ2060" s="10">
        <v>5336</v>
      </c>
      <c r="AK2060" s="10">
        <v>690</v>
      </c>
      <c r="AL2060" s="10">
        <v>3033</v>
      </c>
      <c r="AM2060" s="10">
        <v>4502</v>
      </c>
      <c r="AN2060" s="10">
        <v>9882</v>
      </c>
      <c r="AO2060" s="10">
        <v>4616</v>
      </c>
      <c r="AP2060" s="10">
        <v>117</v>
      </c>
      <c r="AQ2060" s="10">
        <v>3236</v>
      </c>
      <c r="AR2060" s="10">
        <v>5323</v>
      </c>
      <c r="AS2060" s="10">
        <v>1390</v>
      </c>
      <c r="AT2060" s="10">
        <v>7720</v>
      </c>
      <c r="AU2060" s="10">
        <v>3525</v>
      </c>
      <c r="AV2060" s="10">
        <v>2217</v>
      </c>
      <c r="AW2060" s="10">
        <v>1944</v>
      </c>
      <c r="AX2060" s="10">
        <v>2825</v>
      </c>
      <c r="AY2060" s="10">
        <v>4858</v>
      </c>
      <c r="AZ2060" s="10">
        <v>2547</v>
      </c>
      <c r="BA2060" s="10">
        <v>4439</v>
      </c>
      <c r="BB2060" s="10">
        <v>5749</v>
      </c>
      <c r="BC2060" s="10">
        <v>5012</v>
      </c>
      <c r="BD2060" s="10">
        <v>3049</v>
      </c>
      <c r="BE2060" s="10">
        <v>1625</v>
      </c>
      <c r="BF2060" s="10">
        <v>6744</v>
      </c>
      <c r="BG2060" s="10">
        <v>3639</v>
      </c>
      <c r="BH2060" s="10">
        <v>909</v>
      </c>
      <c r="BI2060" s="10">
        <v>1138</v>
      </c>
      <c r="BJ2060" s="10">
        <v>337</v>
      </c>
      <c r="BK2060" s="10">
        <v>316</v>
      </c>
      <c r="BL2060" s="10">
        <v>4594</v>
      </c>
      <c r="BM2060" s="10">
        <v>1303</v>
      </c>
      <c r="BN2060" s="10">
        <v>6793</v>
      </c>
      <c r="BO2060" s="10">
        <v>3430</v>
      </c>
      <c r="BP2060" s="10">
        <v>4017</v>
      </c>
      <c r="BQ2060" s="10">
        <v>1662</v>
      </c>
      <c r="BR2060" s="10">
        <v>1254</v>
      </c>
      <c r="BS2060" s="10">
        <v>9909</v>
      </c>
      <c r="BT2060" s="10">
        <v>8687</v>
      </c>
      <c r="BU2060" s="10">
        <v>9285</v>
      </c>
      <c r="BV2060" s="10">
        <v>3891</v>
      </c>
      <c r="BW2060" s="10">
        <v>7799</v>
      </c>
      <c r="BX2060" s="10">
        <v>1477</v>
      </c>
      <c r="BY2060" s="10">
        <v>9764</v>
      </c>
      <c r="BZ2060" s="10">
        <v>5568</v>
      </c>
      <c r="CA2060" s="10">
        <v>2179</v>
      </c>
      <c r="CB2060" s="10">
        <v>7899</v>
      </c>
      <c r="CC2060" s="10">
        <v>9478</v>
      </c>
      <c r="CD2060" s="10">
        <v>6648</v>
      </c>
      <c r="CE2060" s="10">
        <v>9974</v>
      </c>
      <c r="CF2060" s="10">
        <v>6152</v>
      </c>
      <c r="CG2060" s="10">
        <v>9851</v>
      </c>
      <c r="CH2060" s="10">
        <v>7477</v>
      </c>
      <c r="CI2060" s="10">
        <v>1040</v>
      </c>
      <c r="CJ2060" s="10">
        <v>8565</v>
      </c>
      <c r="CK2060" s="10">
        <v>974</v>
      </c>
      <c r="CL2060" s="10">
        <v>8196</v>
      </c>
      <c r="CM2060" s="10">
        <v>5007</v>
      </c>
      <c r="CN2060" s="10">
        <v>2083</v>
      </c>
      <c r="CO2060" s="10">
        <v>2104</v>
      </c>
      <c r="CP2060" s="10">
        <v>2980</v>
      </c>
      <c r="CQ2060" s="10">
        <v>2070</v>
      </c>
      <c r="CR2060" s="10">
        <v>5737</v>
      </c>
      <c r="CS2060" s="10">
        <v>1589</v>
      </c>
      <c r="CT2060" s="10">
        <v>166</v>
      </c>
      <c r="CU2060" s="10">
        <v>3851</v>
      </c>
      <c r="CV2060" s="10">
        <v>9577</v>
      </c>
      <c r="CW2060" s="10">
        <v>833</v>
      </c>
      <c r="CX2060" s="10">
        <v>3223</v>
      </c>
      <c r="CY2060" s="10">
        <v>2562</v>
      </c>
      <c r="CZ2060" s="10">
        <v>6328</v>
      </c>
      <c r="DA2060" s="10">
        <v>2118</v>
      </c>
      <c r="DB2060" s="10">
        <v>9091</v>
      </c>
      <c r="DC2060" s="10">
        <v>5673</v>
      </c>
      <c r="DD2060" s="10">
        <v>8805</v>
      </c>
    </row>
    <row r="2061" spans="1:108" x14ac:dyDescent="0.25">
      <c r="H2061" s="11" t="s">
        <v>0</v>
      </c>
      <c r="I2061" s="12">
        <v>9.6826093556634945</v>
      </c>
      <c r="J2061" s="12">
        <v>-5.3387118583755306</v>
      </c>
      <c r="K2061" s="12">
        <v>2.1269233360540758</v>
      </c>
      <c r="L2061" s="12">
        <v>6.8368340382426505</v>
      </c>
      <c r="M2061" s="12">
        <v>3.6410205745452244</v>
      </c>
      <c r="N2061" s="12">
        <v>-1.026108066234412</v>
      </c>
      <c r="O2061" s="12">
        <v>4.6881522581979507</v>
      </c>
      <c r="P2061" s="12">
        <v>-4.9828208893483072</v>
      </c>
      <c r="Q2061" s="12">
        <v>-1.8321901767410602</v>
      </c>
      <c r="R2061" s="12">
        <v>-1.3393588521360436</v>
      </c>
      <c r="S2061" s="12">
        <v>-3.1749907506876962</v>
      </c>
      <c r="T2061" s="12">
        <v>-1.7670451752802239</v>
      </c>
      <c r="U2061" s="12">
        <v>4.294558039515354</v>
      </c>
      <c r="V2061" s="12">
        <v>9.4559946831591579E-2</v>
      </c>
      <c r="W2061" s="12">
        <v>3.1730809915582219</v>
      </c>
      <c r="X2061" s="12">
        <v>-2.3600003596958077</v>
      </c>
      <c r="Y2061" s="12">
        <v>4.4496172631755773</v>
      </c>
      <c r="Z2061" s="12">
        <v>-3.5996335547697922</v>
      </c>
      <c r="AA2061" s="12">
        <v>-3.0754001232821708</v>
      </c>
      <c r="AB2061" s="12">
        <v>3.3275531095423903</v>
      </c>
      <c r="AC2061" s="12">
        <v>0.94061874149934233</v>
      </c>
      <c r="AD2061" s="12">
        <v>-6.6576558171627038</v>
      </c>
      <c r="AE2061" s="12">
        <v>-2.8516884730172221</v>
      </c>
      <c r="AF2061" s="12">
        <v>-6.511346680701287</v>
      </c>
      <c r="AG2061" s="12">
        <v>3.4454271145598674</v>
      </c>
      <c r="AH2061" s="12">
        <v>-3.6607573649097649</v>
      </c>
      <c r="AI2061" s="12">
        <v>-1.8664662701005299</v>
      </c>
      <c r="AJ2061" s="12">
        <v>4.2978417455480518</v>
      </c>
      <c r="AK2061" s="12">
        <v>10.412295878190195</v>
      </c>
      <c r="AL2061" s="12">
        <v>3.3478793162892106</v>
      </c>
      <c r="AM2061" s="12">
        <v>1.934210692583491</v>
      </c>
      <c r="AN2061" s="12">
        <v>0.66692099342776812</v>
      </c>
      <c r="AO2061" s="12">
        <v>2.6948870717931266</v>
      </c>
      <c r="AP2061" s="12">
        <v>-1.5379007024593228</v>
      </c>
      <c r="AQ2061" s="12">
        <v>5.6748682219258288</v>
      </c>
      <c r="AR2061" s="12">
        <v>-3.9302651843701835</v>
      </c>
      <c r="AS2061" s="12">
        <v>-0.56909171658401325</v>
      </c>
      <c r="AT2061" s="12">
        <v>-0.85406658620724552</v>
      </c>
      <c r="AU2061" s="12">
        <v>1.4809417596312455</v>
      </c>
      <c r="AV2061" s="12">
        <v>-5.3499854190241516</v>
      </c>
      <c r="AW2061" s="12">
        <v>0.27535226599116608</v>
      </c>
      <c r="AX2061" s="12">
        <v>-3.5594458933886877</v>
      </c>
      <c r="AY2061" s="12">
        <v>4.7092738236271741</v>
      </c>
      <c r="AZ2061" s="12">
        <v>-6.7772990968769857</v>
      </c>
      <c r="BA2061" s="12">
        <v>-4.5779605209926943</v>
      </c>
      <c r="BB2061" s="12">
        <v>-0.38282249065913543</v>
      </c>
      <c r="BC2061" s="12">
        <v>0.26107728485915849</v>
      </c>
      <c r="BD2061" s="12">
        <v>-7.1413417640649346</v>
      </c>
      <c r="BE2061" s="12">
        <v>0.54563618191509633</v>
      </c>
      <c r="BF2061" s="12">
        <v>4.0438274464339177</v>
      </c>
      <c r="BG2061" s="12">
        <v>-6.0347266309437479</v>
      </c>
      <c r="BH2061" s="12">
        <v>-9.3592350206366763</v>
      </c>
      <c r="BI2061" s="12">
        <v>6.5697786524432864</v>
      </c>
      <c r="BJ2061" s="12">
        <v>-4.6279479802493837</v>
      </c>
      <c r="BK2061" s="12">
        <v>4.650490873429419</v>
      </c>
      <c r="BL2061" s="12">
        <v>0.99656591720176912</v>
      </c>
      <c r="BM2061" s="12">
        <v>7.1438699300625306</v>
      </c>
      <c r="BN2061" s="12">
        <v>-4.9226255192663952</v>
      </c>
      <c r="BO2061" s="12">
        <v>6.0914961141504262</v>
      </c>
      <c r="BP2061" s="12">
        <v>4.2063715231047736</v>
      </c>
      <c r="BQ2061" s="12">
        <v>2.0943489894426697</v>
      </c>
      <c r="BR2061" s="12">
        <v>-6.0906927986747501</v>
      </c>
      <c r="BS2061" s="12">
        <v>-1.1204643613811753</v>
      </c>
      <c r="BT2061" s="12">
        <v>2.3561403719902403</v>
      </c>
      <c r="BU2061" s="12">
        <v>4.2363521575601855</v>
      </c>
      <c r="BV2061" s="12">
        <v>-0.20224348405166065</v>
      </c>
      <c r="BW2061" s="12">
        <v>-12.025351190786363</v>
      </c>
      <c r="BX2061" s="12">
        <v>-6.4858673192121312</v>
      </c>
      <c r="BY2061" s="12">
        <v>4.0619350445700597</v>
      </c>
      <c r="BZ2061" s="12">
        <v>-2.7829351384111369</v>
      </c>
      <c r="CA2061" s="12">
        <v>-3.9523170903598741</v>
      </c>
      <c r="CB2061" s="12">
        <v>-1.8557589878117264</v>
      </c>
      <c r="CC2061" s="12">
        <v>-2.3354725457098273</v>
      </c>
      <c r="CD2061" s="12">
        <v>4.179125245289895</v>
      </c>
      <c r="CE2061" s="12">
        <v>4.2323829018744856</v>
      </c>
      <c r="CF2061" s="12">
        <v>3.4374671353784199</v>
      </c>
      <c r="CG2061" s="12">
        <v>2.0389072695987602</v>
      </c>
      <c r="CH2061" s="12">
        <v>-11.447497332165916</v>
      </c>
      <c r="CI2061" s="12">
        <v>-0.70878565728131204</v>
      </c>
      <c r="CJ2061" s="12">
        <v>5.5965543416486252</v>
      </c>
      <c r="CK2061" s="12">
        <v>-2.1964082820546356</v>
      </c>
      <c r="CL2061" s="12">
        <v>-3.7447578121057719</v>
      </c>
      <c r="CM2061" s="12">
        <v>-6.8066195369519455</v>
      </c>
      <c r="CN2061" s="12">
        <v>-1.0102193043787708</v>
      </c>
      <c r="CO2061" s="12">
        <v>4.919462216786453</v>
      </c>
      <c r="CP2061" s="12">
        <v>4.699918709499336</v>
      </c>
      <c r="CQ2061" s="12">
        <v>-7.7041418463005329E-2</v>
      </c>
      <c r="CR2061" s="12">
        <v>-8.4882991263996601</v>
      </c>
      <c r="CS2061" s="12">
        <v>-2.3601161671707285</v>
      </c>
      <c r="CT2061" s="12">
        <v>6.0311943410592948</v>
      </c>
      <c r="CU2061" s="12">
        <v>3.6241551213869045</v>
      </c>
      <c r="CV2061" s="12">
        <v>-3.4181229631937193</v>
      </c>
      <c r="CW2061" s="12">
        <v>2.4579076109256408</v>
      </c>
      <c r="CX2061" s="12">
        <v>-3.1855762184046217</v>
      </c>
      <c r="CY2061" s="12">
        <v>-5.0515886060930821</v>
      </c>
      <c r="CZ2061" s="12">
        <v>4.0773526333832049</v>
      </c>
      <c r="DA2061" s="12">
        <v>0.70322240586325968</v>
      </c>
      <c r="DB2061" s="12">
        <v>5.9317046487827412</v>
      </c>
      <c r="DC2061" s="12">
        <v>-4.28037400274712</v>
      </c>
      <c r="DD2061" s="12">
        <v>2.1746401198366145</v>
      </c>
    </row>
    <row r="2062" spans="1:108" x14ac:dyDescent="0.25">
      <c r="H2062" s="11" t="s">
        <v>2</v>
      </c>
      <c r="I2062" s="12">
        <v>29.151230095928305</v>
      </c>
      <c r="J2062" s="12">
        <v>-0.82589277405626405</v>
      </c>
      <c r="K2062" s="12">
        <v>14.742854964508551</v>
      </c>
      <c r="L2062" s="12">
        <v>24.162748592910066</v>
      </c>
      <c r="M2062" s="12">
        <v>17.767038453499477</v>
      </c>
      <c r="N2062" s="12">
        <v>7.4954114641430474</v>
      </c>
      <c r="O2062" s="12">
        <v>19.64196262293763</v>
      </c>
      <c r="P2062" s="12">
        <v>0.98843697986338408</v>
      </c>
      <c r="Q2062" s="12">
        <v>5.6362681432922397</v>
      </c>
      <c r="R2062" s="12">
        <v>7.1584524638505949</v>
      </c>
      <c r="S2062" s="12">
        <v>3.8736930064670965</v>
      </c>
      <c r="T2062" s="12">
        <v>5.6387812350118214</v>
      </c>
      <c r="U2062" s="12">
        <v>17.916022094056739</v>
      </c>
      <c r="V2062" s="12">
        <v>9.7639177116621578</v>
      </c>
      <c r="W2062" s="12">
        <v>15.725977682663233</v>
      </c>
      <c r="X2062" s="12">
        <v>6.3602710221608039</v>
      </c>
      <c r="Y2062" s="12">
        <v>18.445614835833819</v>
      </c>
      <c r="Z2062" s="12">
        <v>4.5097415486902488</v>
      </c>
      <c r="AA2062" s="12">
        <v>6.4972475268276089</v>
      </c>
      <c r="AB2062" s="12">
        <v>16.887554960283921</v>
      </c>
      <c r="AC2062" s="12">
        <v>12.528233388315064</v>
      </c>
      <c r="AD2062" s="12">
        <v>-4.2255590719051419</v>
      </c>
      <c r="AE2062" s="12">
        <v>4.4822592278182096</v>
      </c>
      <c r="AF2062" s="12">
        <v>-1.836684191851099</v>
      </c>
      <c r="AG2062" s="12">
        <v>17.800874159987124</v>
      </c>
      <c r="AH2062" s="12">
        <v>3.0879716763644729</v>
      </c>
      <c r="AI2062" s="12">
        <v>5.7459221564974943</v>
      </c>
      <c r="AJ2062" s="12">
        <v>19.531277028675639</v>
      </c>
      <c r="AK2062" s="12">
        <v>32.751479284058924</v>
      </c>
      <c r="AL2062" s="12">
        <v>18.470355691898732</v>
      </c>
      <c r="AM2062" s="12">
        <v>13.317258486991395</v>
      </c>
      <c r="AN2062" s="12">
        <v>12.145074880322545</v>
      </c>
      <c r="AO2062" s="12">
        <v>16.509470931221198</v>
      </c>
      <c r="AP2062" s="12">
        <v>7.2649870958431233</v>
      </c>
      <c r="AQ2062" s="12">
        <v>21.069077930011215</v>
      </c>
      <c r="AR2062" s="12">
        <v>2.7355055576547267</v>
      </c>
      <c r="AS2062" s="12">
        <v>9.7805057263487942</v>
      </c>
      <c r="AT2062" s="12">
        <v>8.542995697711417</v>
      </c>
      <c r="AU2062" s="12">
        <v>11.981108893658963</v>
      </c>
      <c r="AV2062" s="12">
        <v>-1.3612037567084072</v>
      </c>
      <c r="AW2062" s="12">
        <v>9.6671059709678637</v>
      </c>
      <c r="AX2062" s="12">
        <v>3.1880589390139518</v>
      </c>
      <c r="AY2062" s="12">
        <v>19.77818305958931</v>
      </c>
      <c r="AZ2062" s="12">
        <v>-2.2692976386214232</v>
      </c>
      <c r="BA2062" s="12">
        <v>0.64236313107686416</v>
      </c>
      <c r="BB2062" s="12">
        <v>8.6971669000786545</v>
      </c>
      <c r="BC2062" s="12">
        <v>11.067062693444012</v>
      </c>
      <c r="BD2062" s="12">
        <v>-5.497092593134564</v>
      </c>
      <c r="BE2062" s="12">
        <v>11.496800966474753</v>
      </c>
      <c r="BF2062" s="12">
        <v>19.504039184889589</v>
      </c>
      <c r="BG2062" s="12">
        <v>-0.5984523624816025</v>
      </c>
      <c r="BH2062" s="12">
        <v>-9.3644337427733788</v>
      </c>
      <c r="BI2062" s="12">
        <v>22.968323946993152</v>
      </c>
      <c r="BJ2062" s="12">
        <v>2.8068556443540835</v>
      </c>
      <c r="BK2062" s="12">
        <v>21.82220915604648</v>
      </c>
      <c r="BL2062" s="12">
        <v>11.466595396127461</v>
      </c>
      <c r="BM2062" s="12">
        <v>23.136063061731939</v>
      </c>
      <c r="BN2062" s="12">
        <v>1.2263298383471324</v>
      </c>
      <c r="BO2062" s="12">
        <v>23.033653983805848</v>
      </c>
      <c r="BP2062" s="12">
        <v>17.940471856814462</v>
      </c>
      <c r="BQ2062" s="12">
        <v>13.19567369850361</v>
      </c>
      <c r="BR2062" s="12">
        <v>-2.3154169186930171</v>
      </c>
      <c r="BS2062" s="12">
        <v>7.2277616542054357</v>
      </c>
      <c r="BT2062" s="12">
        <v>15.160582320957745</v>
      </c>
      <c r="BU2062" s="12">
        <v>19.836295368694564</v>
      </c>
      <c r="BV2062" s="12">
        <v>9.23334717772026</v>
      </c>
      <c r="BW2062" s="12">
        <v>-15.321146769663365</v>
      </c>
      <c r="BX2062" s="12">
        <v>-3.3518267967115656</v>
      </c>
      <c r="BY2062" s="12">
        <v>18.558632832196224</v>
      </c>
      <c r="BZ2062" s="12">
        <v>4.2481186626076397</v>
      </c>
      <c r="CA2062" s="12">
        <v>1.7372853035015947</v>
      </c>
      <c r="CB2062" s="12">
        <v>7.0288400620593707</v>
      </c>
      <c r="CC2062" s="12">
        <v>5.2458364688322217</v>
      </c>
      <c r="CD2062" s="12">
        <v>18.176900001887699</v>
      </c>
      <c r="CE2062" s="12">
        <v>17.382430822137199</v>
      </c>
      <c r="CF2062" s="12">
        <v>17.124948858082579</v>
      </c>
      <c r="CG2062" s="12">
        <v>14.978833287536352</v>
      </c>
      <c r="CH2062" s="12">
        <v>-13.535422050665394</v>
      </c>
      <c r="CI2062" s="12">
        <v>9.386383351434521</v>
      </c>
      <c r="CJ2062" s="12">
        <v>21.1132425731839</v>
      </c>
      <c r="CK2062" s="12">
        <v>5.3398946901433737</v>
      </c>
      <c r="CL2062" s="12">
        <v>1.1492106744161323</v>
      </c>
      <c r="CM2062" s="12">
        <v>-4.0306105209356531</v>
      </c>
      <c r="CN2062" s="12">
        <v>5.8264134257191849</v>
      </c>
      <c r="CO2062" s="12">
        <v>18.967057630938502</v>
      </c>
      <c r="CP2062" s="12">
        <v>19.887052908158349</v>
      </c>
      <c r="CQ2062" s="12">
        <v>11.294847489351829</v>
      </c>
      <c r="CR2062" s="12">
        <v>-6.7564610194566583</v>
      </c>
      <c r="CS2062" s="12">
        <v>5.6540633397132609</v>
      </c>
      <c r="CT2062" s="12">
        <v>22.643647756338318</v>
      </c>
      <c r="CU2062" s="12">
        <v>18.118547512297496</v>
      </c>
      <c r="CV2062" s="12">
        <v>4.5352753054091242</v>
      </c>
      <c r="CW2062" s="12">
        <v>16.824073971894883</v>
      </c>
      <c r="CX2062" s="12">
        <v>3.7918960269897899</v>
      </c>
      <c r="CY2062" s="12">
        <v>-0.92512637396610731</v>
      </c>
      <c r="CZ2062" s="12">
        <v>18.484499950151143</v>
      </c>
      <c r="DA2062" s="12">
        <v>12.023931649940534</v>
      </c>
      <c r="DB2062" s="12">
        <v>23.436161308636002</v>
      </c>
      <c r="DC2062" s="12">
        <v>1.4455910111551662</v>
      </c>
      <c r="DD2062" s="12">
        <v>15.863000111345636</v>
      </c>
    </row>
    <row r="2063" spans="1:108" x14ac:dyDescent="0.25">
      <c r="A2063" s="2">
        <v>688</v>
      </c>
      <c r="B2063" s="8">
        <f t="shared" ref="B2063" ca="1" si="3129">_xlfn.COVARIANCE.P(OFFSET(I2064,0,0,1,20),OFFSET(I2065,0,0,1,20))/_xlfn.VAR.P(OFFSET(I2064,0,0,1,20))</f>
        <v>1.9187705149826284</v>
      </c>
      <c r="C2063" s="8">
        <f t="shared" ref="C2063" ca="1" si="3130">_xlfn.COVARIANCE.P(OFFSET(I2064,0,0,1,50),OFFSET(I2065,0,0,1,50))/_xlfn.VAR.P(OFFSET(I2064,0,0,1,50))</f>
        <v>1.9299811556287805</v>
      </c>
      <c r="D2063" s="8">
        <f t="shared" ref="D2063" ca="1" si="3131">_xlfn.COVARIANCE.P(OFFSET(I2064,0,0,1,100),OFFSET(I2065,0,0,1,100))/_xlfn.VAR.P(OFFSET(I2064,0,0,1,100))</f>
        <v>1.9736177438559326</v>
      </c>
      <c r="E2063" s="8">
        <f t="shared" ref="E2063" ca="1" si="3132">AVERAGE(OFFSET(I2065,0,0,1,20))-AVERAGE(OFFSET(I2064,0,0,1,20))*B2063</f>
        <v>9.4563019684420002</v>
      </c>
      <c r="F2063" s="8">
        <f t="shared" ref="F2063" ca="1" si="3133">AVERAGE(OFFSET(I2065,0,0,1,50))-AVERAGE(OFFSET(I2064,0,0,1,50))*C2063</f>
        <v>9.8136908839593833</v>
      </c>
      <c r="G2063" s="8">
        <f t="shared" ref="G2063" ca="1" si="3134">AVERAGE(OFFSET(I2065,0,0,1,100))-AVERAGE(OFFSET(I2064,0,0,1,100))*D2063</f>
        <v>9.7475089886473594</v>
      </c>
      <c r="H2063" s="9" t="s">
        <v>29</v>
      </c>
      <c r="I2063" s="10">
        <v>6596</v>
      </c>
      <c r="J2063" s="10">
        <v>2838</v>
      </c>
      <c r="K2063" s="10">
        <v>1616</v>
      </c>
      <c r="L2063" s="10">
        <v>1729</v>
      </c>
      <c r="M2063" s="10">
        <v>691</v>
      </c>
      <c r="N2063" s="10">
        <v>9220</v>
      </c>
      <c r="O2063" s="10">
        <v>8284</v>
      </c>
      <c r="P2063" s="10">
        <v>8929</v>
      </c>
      <c r="Q2063" s="10">
        <v>3375</v>
      </c>
      <c r="R2063" s="10">
        <v>4518</v>
      </c>
      <c r="S2063" s="10">
        <v>7792</v>
      </c>
      <c r="T2063" s="10">
        <v>5949</v>
      </c>
      <c r="U2063" s="10">
        <v>8404</v>
      </c>
      <c r="V2063" s="10">
        <v>6577</v>
      </c>
      <c r="W2063" s="10">
        <v>5733</v>
      </c>
      <c r="X2063" s="10">
        <v>1347</v>
      </c>
      <c r="Y2063" s="10">
        <v>3476</v>
      </c>
      <c r="Z2063" s="10">
        <v>4132</v>
      </c>
      <c r="AA2063" s="10">
        <v>108</v>
      </c>
      <c r="AB2063" s="10">
        <v>3049</v>
      </c>
      <c r="AC2063" s="10">
        <v>7314</v>
      </c>
      <c r="AD2063" s="10">
        <v>3450</v>
      </c>
      <c r="AE2063" s="10">
        <v>619</v>
      </c>
      <c r="AF2063" s="10">
        <v>195</v>
      </c>
      <c r="AG2063" s="10">
        <v>3191</v>
      </c>
      <c r="AH2063" s="10">
        <v>2665</v>
      </c>
      <c r="AI2063" s="10">
        <v>3507</v>
      </c>
      <c r="AJ2063" s="10">
        <v>2870</v>
      </c>
      <c r="AK2063" s="10">
        <v>5126</v>
      </c>
      <c r="AL2063" s="10">
        <v>4367</v>
      </c>
      <c r="AM2063" s="10">
        <v>1232</v>
      </c>
      <c r="AN2063" s="10">
        <v>3703</v>
      </c>
      <c r="AO2063" s="10">
        <v>4584</v>
      </c>
      <c r="AP2063" s="10">
        <v>3658</v>
      </c>
      <c r="AQ2063" s="10">
        <v>258</v>
      </c>
      <c r="AR2063" s="10">
        <v>9749</v>
      </c>
      <c r="AS2063" s="10">
        <v>4653</v>
      </c>
      <c r="AT2063" s="10">
        <v>9484</v>
      </c>
      <c r="AU2063" s="10">
        <v>5693</v>
      </c>
      <c r="AV2063" s="10">
        <v>2145</v>
      </c>
      <c r="AW2063" s="10">
        <v>5137</v>
      </c>
      <c r="AX2063" s="10">
        <v>9723</v>
      </c>
      <c r="AY2063" s="10">
        <v>4585</v>
      </c>
      <c r="AZ2063" s="10">
        <v>1402</v>
      </c>
      <c r="BA2063" s="10">
        <v>6225</v>
      </c>
      <c r="BB2063" s="10">
        <v>2889</v>
      </c>
      <c r="BC2063" s="10">
        <v>922</v>
      </c>
      <c r="BD2063" s="10">
        <v>7191</v>
      </c>
      <c r="BE2063" s="10">
        <v>3422</v>
      </c>
      <c r="BF2063" s="10">
        <v>3495</v>
      </c>
      <c r="BG2063" s="10">
        <v>6172</v>
      </c>
      <c r="BH2063" s="10">
        <v>3042</v>
      </c>
      <c r="BI2063" s="10">
        <v>7998</v>
      </c>
      <c r="BJ2063" s="10">
        <v>2612</v>
      </c>
      <c r="BK2063" s="10">
        <v>2776</v>
      </c>
      <c r="BL2063" s="10">
        <v>5146</v>
      </c>
      <c r="BM2063" s="10">
        <v>5930</v>
      </c>
      <c r="BN2063" s="10">
        <v>7254</v>
      </c>
      <c r="BO2063" s="10">
        <v>499</v>
      </c>
      <c r="BP2063" s="10">
        <v>6508</v>
      </c>
      <c r="BQ2063" s="10">
        <v>2646</v>
      </c>
      <c r="BR2063" s="10">
        <v>5978</v>
      </c>
      <c r="BS2063" s="10">
        <v>975</v>
      </c>
      <c r="BT2063" s="10">
        <v>8052</v>
      </c>
      <c r="BU2063" s="10">
        <v>4300</v>
      </c>
      <c r="BV2063" s="10">
        <v>6600</v>
      </c>
      <c r="BW2063" s="10">
        <v>4652</v>
      </c>
      <c r="BX2063" s="10">
        <v>4719</v>
      </c>
      <c r="BY2063" s="10">
        <v>9863</v>
      </c>
      <c r="BZ2063" s="10">
        <v>8217</v>
      </c>
      <c r="CA2063" s="10">
        <v>6354</v>
      </c>
      <c r="CB2063" s="10">
        <v>8348</v>
      </c>
      <c r="CC2063" s="10">
        <v>3475</v>
      </c>
      <c r="CD2063" s="10">
        <v>7331</v>
      </c>
      <c r="CE2063" s="10">
        <v>3140</v>
      </c>
      <c r="CF2063" s="10">
        <v>8612</v>
      </c>
      <c r="CG2063" s="10">
        <v>2176</v>
      </c>
      <c r="CH2063" s="10">
        <v>2862</v>
      </c>
      <c r="CI2063" s="10">
        <v>818</v>
      </c>
      <c r="CJ2063" s="10">
        <v>7383</v>
      </c>
      <c r="CK2063" s="10">
        <v>369</v>
      </c>
      <c r="CL2063" s="10">
        <v>2998</v>
      </c>
      <c r="CM2063" s="10">
        <v>8773</v>
      </c>
      <c r="CN2063" s="10">
        <v>8963</v>
      </c>
      <c r="CO2063" s="10">
        <v>1957</v>
      </c>
      <c r="CP2063" s="10">
        <v>1400</v>
      </c>
      <c r="CQ2063" s="10">
        <v>8429</v>
      </c>
      <c r="CR2063" s="10">
        <v>9605</v>
      </c>
      <c r="CS2063" s="10">
        <v>1284</v>
      </c>
      <c r="CT2063" s="10">
        <v>5848</v>
      </c>
      <c r="CU2063" s="10">
        <v>5948</v>
      </c>
      <c r="CV2063" s="10">
        <v>3892</v>
      </c>
      <c r="CW2063" s="10">
        <v>4098</v>
      </c>
      <c r="CX2063" s="10">
        <v>4837</v>
      </c>
      <c r="CY2063" s="10">
        <v>8984</v>
      </c>
      <c r="CZ2063" s="10">
        <v>4116</v>
      </c>
      <c r="DA2063" s="10">
        <v>5188</v>
      </c>
      <c r="DB2063" s="10">
        <v>3121</v>
      </c>
      <c r="DC2063" s="10">
        <v>5046</v>
      </c>
      <c r="DD2063" s="10">
        <v>1070</v>
      </c>
    </row>
    <row r="2064" spans="1:108" x14ac:dyDescent="0.25">
      <c r="H2064" s="11" t="s">
        <v>0</v>
      </c>
      <c r="I2064" s="12">
        <v>6.4851595282441865</v>
      </c>
      <c r="J2064" s="12">
        <v>13.480320695825775</v>
      </c>
      <c r="K2064" s="12">
        <v>-6.1230444079385435</v>
      </c>
      <c r="L2064" s="12">
        <v>-0.86246907633644443</v>
      </c>
      <c r="M2064" s="12">
        <v>1.720664200815861</v>
      </c>
      <c r="N2064" s="12">
        <v>-4.993610780062153</v>
      </c>
      <c r="O2064" s="12">
        <v>-5.7360791302976217</v>
      </c>
      <c r="P2064" s="12">
        <v>-5.107113375602065</v>
      </c>
      <c r="Q2064" s="12">
        <v>-0.89103662282173901</v>
      </c>
      <c r="R2064" s="12">
        <v>3.645284281961001</v>
      </c>
      <c r="S2064" s="12">
        <v>10.539491161635432</v>
      </c>
      <c r="T2064" s="12">
        <v>4.7474130536407646</v>
      </c>
      <c r="U2064" s="12">
        <v>1.7651109475032225</v>
      </c>
      <c r="V2064" s="12">
        <v>4.895056558817716</v>
      </c>
      <c r="W2064" s="12">
        <v>8.7138558558363126</v>
      </c>
      <c r="X2064" s="12">
        <v>0.28324203445755169</v>
      </c>
      <c r="Y2064" s="12">
        <v>-1.1838238538164283</v>
      </c>
      <c r="Z2064" s="12">
        <v>-1.6055651763327901</v>
      </c>
      <c r="AA2064" s="12">
        <v>-6.5753941968348864</v>
      </c>
      <c r="AB2064" s="12">
        <v>-7.1413417640649346</v>
      </c>
      <c r="AC2064" s="12">
        <v>1.4438108369038569</v>
      </c>
      <c r="AD2064" s="12">
        <v>-7.2663337258093924E-3</v>
      </c>
      <c r="AE2064" s="12">
        <v>-2.0540601053609984</v>
      </c>
      <c r="AF2064" s="12">
        <v>3.6975611977443732</v>
      </c>
      <c r="AG2064" s="12">
        <v>-2.1081445190616019</v>
      </c>
      <c r="AH2064" s="12">
        <v>16.549787295438886</v>
      </c>
      <c r="AI2064" s="12">
        <v>-3.2033251442974162</v>
      </c>
      <c r="AJ2064" s="12">
        <v>3.2274438219448842</v>
      </c>
      <c r="AK2064" s="12">
        <v>-1.9810724567780418</v>
      </c>
      <c r="AL2064" s="12">
        <v>-3.316146052161872</v>
      </c>
      <c r="AM2064" s="12">
        <v>-2.3314678118909571</v>
      </c>
      <c r="AN2064" s="12">
        <v>7.3597374415597416</v>
      </c>
      <c r="AO2064" s="12">
        <v>1.3391148812221436</v>
      </c>
      <c r="AP2064" s="12">
        <v>-2.6813502300409868</v>
      </c>
      <c r="AQ2064" s="12">
        <v>-6.2197572377646129</v>
      </c>
      <c r="AR2064" s="12">
        <v>0.73332041293420791</v>
      </c>
      <c r="AS2064" s="12">
        <v>0.47731196001684972</v>
      </c>
      <c r="AT2064" s="12">
        <v>6.5745564211232024</v>
      </c>
      <c r="AU2064" s="12">
        <v>-5.0020943316577204</v>
      </c>
      <c r="AV2064" s="12">
        <v>6.5376035166012461</v>
      </c>
      <c r="AW2064" s="12">
        <v>7.7923476059687458</v>
      </c>
      <c r="AX2064" s="12">
        <v>-2.1136390986650486</v>
      </c>
      <c r="AY2064" s="12">
        <v>0.88078304296440679</v>
      </c>
      <c r="AZ2064" s="12">
        <v>-3.8335788875621359</v>
      </c>
      <c r="BA2064" s="12">
        <v>4.18788138544285</v>
      </c>
      <c r="BB2064" s="12">
        <v>-0.6466746148704281</v>
      </c>
      <c r="BC2064" s="12">
        <v>3.6966654360263411</v>
      </c>
      <c r="BD2064" s="12">
        <v>4.240344232388173</v>
      </c>
      <c r="BE2064" s="12">
        <v>2.0260695777302993</v>
      </c>
      <c r="BF2064" s="12">
        <v>-1.5094180940165223</v>
      </c>
      <c r="BG2064" s="12">
        <v>-6.2366208329873025</v>
      </c>
      <c r="BH2064" s="12">
        <v>4.7819414305547356</v>
      </c>
      <c r="BI2064" s="12">
        <v>-3.4862262591982311</v>
      </c>
      <c r="BJ2064" s="12">
        <v>1.6871741823441502</v>
      </c>
      <c r="BK2064" s="12">
        <v>3.9303944219234417</v>
      </c>
      <c r="BL2064" s="12">
        <v>-8.807549659121805E-2</v>
      </c>
      <c r="BM2064" s="12">
        <v>-6.6415360224002224</v>
      </c>
      <c r="BN2064" s="12">
        <v>-4.0322213659073984</v>
      </c>
      <c r="BO2064" s="12">
        <v>-3.1412660224410183</v>
      </c>
      <c r="BP2064" s="12">
        <v>8.1574818850959971</v>
      </c>
      <c r="BQ2064" s="12">
        <v>10.192940379087842</v>
      </c>
      <c r="BR2064" s="12">
        <v>-5.2406703487577913</v>
      </c>
      <c r="BS2064" s="12">
        <v>6.2078704171411943</v>
      </c>
      <c r="BT2064" s="12">
        <v>3.4102002328133558</v>
      </c>
      <c r="BU2064" s="12">
        <v>0.76138369679712903</v>
      </c>
      <c r="BV2064" s="12">
        <v>5.4086459211888904</v>
      </c>
      <c r="BW2064" s="12">
        <v>-9.1190411696363274</v>
      </c>
      <c r="BX2064" s="12">
        <v>2.2890727807169862</v>
      </c>
      <c r="BY2064" s="12">
        <v>8.4131658247895036</v>
      </c>
      <c r="BZ2064" s="12">
        <v>3.2418373148688002</v>
      </c>
      <c r="CA2064" s="12">
        <v>2.6363235212104912</v>
      </c>
      <c r="CB2064" s="12">
        <v>-11.561195105902794</v>
      </c>
      <c r="CC2064" s="12">
        <v>0.29365636895244196</v>
      </c>
      <c r="CD2064" s="12">
        <v>2.9273636349618402</v>
      </c>
      <c r="CE2064" s="12">
        <v>-0.51504719807511601</v>
      </c>
      <c r="CF2064" s="12">
        <v>-5.0847097174481153</v>
      </c>
      <c r="CG2064" s="12">
        <v>0.82873997611639449</v>
      </c>
      <c r="CH2064" s="12">
        <v>-0.25178759917450566</v>
      </c>
      <c r="CI2064" s="12">
        <v>4.5500777415979014E-2</v>
      </c>
      <c r="CJ2064" s="12">
        <v>-2.985802232412567</v>
      </c>
      <c r="CK2064" s="12">
        <v>-2.503492670909802</v>
      </c>
      <c r="CL2064" s="12">
        <v>-4.6752550201152046</v>
      </c>
      <c r="CM2064" s="12">
        <v>-8.6344445548555093</v>
      </c>
      <c r="CN2064" s="12">
        <v>4.2646905027131403</v>
      </c>
      <c r="CO2064" s="12">
        <v>-4.6296864674368816</v>
      </c>
      <c r="CP2064" s="12">
        <v>-0.83742304498782971</v>
      </c>
      <c r="CQ2064" s="12">
        <v>-7.8046068530053381</v>
      </c>
      <c r="CR2064" s="12">
        <v>-4.5709829977759213</v>
      </c>
      <c r="CS2064" s="12">
        <v>2.0326791451488884</v>
      </c>
      <c r="CT2064" s="12">
        <v>3.4210666880579566</v>
      </c>
      <c r="CU2064" s="12">
        <v>-3.9422652315616418</v>
      </c>
      <c r="CV2064" s="12">
        <v>8.0280003821024408</v>
      </c>
      <c r="CW2064" s="12">
        <v>-4.9644531247850567</v>
      </c>
      <c r="CX2064" s="12">
        <v>8.3097130632021354</v>
      </c>
      <c r="CY2064" s="12">
        <v>-2.2611762907105777</v>
      </c>
      <c r="CZ2064" s="12">
        <v>-7.6046811431857622</v>
      </c>
      <c r="DA2064" s="12">
        <v>3.1826623558613143</v>
      </c>
      <c r="DB2064" s="12">
        <v>0.8640169986656574</v>
      </c>
      <c r="DC2064" s="12">
        <v>2.9320396125436732</v>
      </c>
      <c r="DD2064" s="12">
        <v>-1.7539877030189441</v>
      </c>
    </row>
    <row r="2065" spans="1:108" x14ac:dyDescent="0.25">
      <c r="H2065" s="11" t="s">
        <v>2</v>
      </c>
      <c r="I2065" s="12">
        <v>21.816946792627402</v>
      </c>
      <c r="J2065" s="12">
        <v>36.373986093535358</v>
      </c>
      <c r="K2065" s="12">
        <v>-2.4997422770877038</v>
      </c>
      <c r="L2065" s="12">
        <v>8.7384652092173969</v>
      </c>
      <c r="M2065" s="12">
        <v>12.407769874261554</v>
      </c>
      <c r="N2065" s="12">
        <v>-0.37998836090255261</v>
      </c>
      <c r="O2065" s="12">
        <v>-1.5104189132920196</v>
      </c>
      <c r="P2065" s="12">
        <v>-0.23024918178799961</v>
      </c>
      <c r="Q2065" s="12">
        <v>8.6744602382821601</v>
      </c>
      <c r="R2065" s="12">
        <v>16.128802980129265</v>
      </c>
      <c r="S2065" s="12">
        <v>28.743754598269071</v>
      </c>
      <c r="T2065" s="12">
        <v>18.382193384088456</v>
      </c>
      <c r="U2065" s="12">
        <v>11.228926850159421</v>
      </c>
      <c r="V2065" s="12">
        <v>18.519231024708919</v>
      </c>
      <c r="W2065" s="12">
        <v>26.861737990219776</v>
      </c>
      <c r="X2065" s="12">
        <v>8.869925009916237</v>
      </c>
      <c r="Y2065" s="12">
        <v>8.7957541187038508</v>
      </c>
      <c r="Z2065" s="12">
        <v>6.1847395104592282</v>
      </c>
      <c r="AA2065" s="12">
        <v>-1.675153463940019</v>
      </c>
      <c r="AB2065" s="12">
        <v>-5.497092593134564</v>
      </c>
      <c r="AC2065" s="12">
        <v>12.402897265198284</v>
      </c>
      <c r="AD2065" s="12">
        <v>11.095167244869973</v>
      </c>
      <c r="AE2065" s="12">
        <v>6.8261857846407716</v>
      </c>
      <c r="AF2065" s="12">
        <v>17.94206326186659</v>
      </c>
      <c r="AG2065" s="12">
        <v>3.5811138083624785</v>
      </c>
      <c r="AH2065" s="12">
        <v>42.317065913544731</v>
      </c>
      <c r="AI2065" s="12">
        <v>2.9326469248158284</v>
      </c>
      <c r="AJ2065" s="12">
        <v>15.479343345701382</v>
      </c>
      <c r="AK2065" s="12">
        <v>6.7371757095620284</v>
      </c>
      <c r="AL2065" s="12">
        <v>4.2581481180885969</v>
      </c>
      <c r="AM2065" s="12">
        <v>5.9698665081519477</v>
      </c>
      <c r="AN2065" s="12">
        <v>25.433368891143427</v>
      </c>
      <c r="AO2065" s="12">
        <v>11.732261136497748</v>
      </c>
      <c r="AP2065" s="12">
        <v>5.2626422228879433</v>
      </c>
      <c r="AQ2065" s="12">
        <v>-0.70340165350924866</v>
      </c>
      <c r="AR2065" s="12">
        <v>11.079488974369301</v>
      </c>
      <c r="AS2065" s="12">
        <v>10.233404176254872</v>
      </c>
      <c r="AT2065" s="12">
        <v>22.305367129041599</v>
      </c>
      <c r="AU2065" s="12">
        <v>7.4747860924703022E-2</v>
      </c>
      <c r="AV2065" s="12">
        <v>22.593849507175069</v>
      </c>
      <c r="AW2065" s="12">
        <v>25.937284949246418</v>
      </c>
      <c r="AX2065" s="12">
        <v>6.6187968447775525</v>
      </c>
      <c r="AY2065" s="12">
        <v>11.173143936173398</v>
      </c>
      <c r="AZ2065" s="12">
        <v>2.6498841149535322</v>
      </c>
      <c r="BA2065" s="12">
        <v>17.256026893697694</v>
      </c>
      <c r="BB2065" s="12">
        <v>8.9926166487107508</v>
      </c>
      <c r="BC2065" s="12">
        <v>17.854569711241975</v>
      </c>
      <c r="BD2065" s="12">
        <v>18.628666289911308</v>
      </c>
      <c r="BE2065" s="12">
        <v>12.650605545812247</v>
      </c>
      <c r="BF2065" s="12">
        <v>7.5726152446358705</v>
      </c>
      <c r="BG2065" s="12">
        <v>-1.6519264832809999</v>
      </c>
      <c r="BH2065" s="12">
        <v>19.828202410388474</v>
      </c>
      <c r="BI2065" s="12">
        <v>2.4300655219235776</v>
      </c>
      <c r="BJ2065" s="12">
        <v>13.79484602543074</v>
      </c>
      <c r="BK2065" s="12">
        <v>16.537044765776859</v>
      </c>
      <c r="BL2065" s="12">
        <v>10.488153626960397</v>
      </c>
      <c r="BM2065" s="12">
        <v>-6.0332923643679184</v>
      </c>
      <c r="BN2065" s="12">
        <v>3.7821374463696089</v>
      </c>
      <c r="BO2065" s="12">
        <v>3.3326524796437473</v>
      </c>
      <c r="BP2065" s="12">
        <v>26.888468661368073</v>
      </c>
      <c r="BQ2065" s="12">
        <v>28.998272455302008</v>
      </c>
      <c r="BR2065" s="12">
        <v>-1.1917206813323358</v>
      </c>
      <c r="BS2065" s="12">
        <v>21.932013303179062</v>
      </c>
      <c r="BT2065" s="12">
        <v>17.02016559318233</v>
      </c>
      <c r="BU2065" s="12">
        <v>11.492715484372757</v>
      </c>
      <c r="BV2065" s="12">
        <v>20.898396221187294</v>
      </c>
      <c r="BW2065" s="12">
        <v>-9.774880523953378</v>
      </c>
      <c r="BX2065" s="12">
        <v>14.586869849052096</v>
      </c>
      <c r="BY2065" s="12">
        <v>26.788821247205345</v>
      </c>
      <c r="BZ2065" s="12">
        <v>16.686434390082855</v>
      </c>
      <c r="CA2065" s="12">
        <v>14.570365661451609</v>
      </c>
      <c r="CB2065" s="12">
        <v>-13.428540283694961</v>
      </c>
      <c r="CC2065" s="12">
        <v>11.111216316895137</v>
      </c>
      <c r="CD2065" s="12">
        <v>15.386964731577363</v>
      </c>
      <c r="CE2065" s="12">
        <v>7.9287818086278241</v>
      </c>
      <c r="CF2065" s="12">
        <v>-1.3046079438219407</v>
      </c>
      <c r="CG2065" s="12">
        <v>11.342307285585022</v>
      </c>
      <c r="CH2065" s="12">
        <v>9.7418260518844626</v>
      </c>
      <c r="CI2065" s="12">
        <v>9.3379043516287918</v>
      </c>
      <c r="CJ2065" s="12">
        <v>2.3764716858778283</v>
      </c>
      <c r="CK2065" s="12">
        <v>5.3093516217349705</v>
      </c>
      <c r="CL2065" s="12">
        <v>0.30854621336840338</v>
      </c>
      <c r="CM2065" s="12">
        <v>-6.6595003287957928</v>
      </c>
      <c r="CN2065" s="12">
        <v>18.712547933876461</v>
      </c>
      <c r="CO2065" s="12">
        <v>-0.36823119175822638</v>
      </c>
      <c r="CP2065" s="12">
        <v>6.2227213495205094</v>
      </c>
      <c r="CQ2065" s="12">
        <v>-3.7361594936969915</v>
      </c>
      <c r="CR2065" s="12">
        <v>2.4565261731458676E-2</v>
      </c>
      <c r="CS2065" s="12">
        <v>14.231577480346214</v>
      </c>
      <c r="CT2065" s="12">
        <v>16.874967544567653</v>
      </c>
      <c r="CU2065" s="12">
        <v>1.4242797356812513</v>
      </c>
      <c r="CV2065" s="12">
        <v>25.803916861553745</v>
      </c>
      <c r="CW2065" s="12">
        <v>-1.0120615976701228</v>
      </c>
      <c r="CX2065" s="12">
        <v>25.953132778493281</v>
      </c>
      <c r="CY2065" s="12">
        <v>7.3847238056097151</v>
      </c>
      <c r="CZ2065" s="12">
        <v>-6.6797660303835302</v>
      </c>
      <c r="DA2065" s="12">
        <v>16.517691436495422</v>
      </c>
      <c r="DB2065" s="12">
        <v>11.727653107439529</v>
      </c>
      <c r="DC2065" s="12">
        <v>16.20923288906042</v>
      </c>
      <c r="DD2065" s="12">
        <v>5.8362398567769418</v>
      </c>
    </row>
    <row r="2066" spans="1:108" x14ac:dyDescent="0.25">
      <c r="A2066" s="2">
        <v>689</v>
      </c>
      <c r="B2066" s="8">
        <f t="shared" ref="B2066" ca="1" si="3135">_xlfn.COVARIANCE.P(OFFSET(I2067,0,0,1,20),OFFSET(I2068,0,0,1,20))/_xlfn.VAR.P(OFFSET(I2067,0,0,1,20))</f>
        <v>1.9465185531700095</v>
      </c>
      <c r="C2066" s="8">
        <f t="shared" ref="C2066" ca="1" si="3136">_xlfn.COVARIANCE.P(OFFSET(I2067,0,0,1,50),OFFSET(I2068,0,0,1,50))/_xlfn.VAR.P(OFFSET(I2067,0,0,1,50))</f>
        <v>1.9718683089146676</v>
      </c>
      <c r="D2066" s="8">
        <f t="shared" ref="D2066" ca="1" si="3137">_xlfn.COVARIANCE.P(OFFSET(I2067,0,0,1,100),OFFSET(I2068,0,0,1,100))/_xlfn.VAR.P(OFFSET(I2067,0,0,1,100))</f>
        <v>1.9848094607131752</v>
      </c>
      <c r="E2066" s="8">
        <f t="shared" ref="E2066" ca="1" si="3138">AVERAGE(OFFSET(I2068,0,0,1,20))-AVERAGE(OFFSET(I2067,0,0,1,20))*B2066</f>
        <v>10.574310951595638</v>
      </c>
      <c r="F2066" s="8">
        <f t="shared" ref="F2066" ca="1" si="3139">AVERAGE(OFFSET(I2068,0,0,1,50))-AVERAGE(OFFSET(I2067,0,0,1,50))*C2066</f>
        <v>10.124617777490871</v>
      </c>
      <c r="G2066" s="8">
        <f t="shared" ref="G2066" ca="1" si="3140">AVERAGE(OFFSET(I2068,0,0,1,100))-AVERAGE(OFFSET(I2067,0,0,1,100))*D2066</f>
        <v>10.122617510429089</v>
      </c>
      <c r="H2066" s="9" t="s">
        <v>29</v>
      </c>
      <c r="I2066" s="10">
        <v>628</v>
      </c>
      <c r="J2066" s="10">
        <v>7946</v>
      </c>
      <c r="K2066" s="10">
        <v>4586</v>
      </c>
      <c r="L2066" s="10">
        <v>7034</v>
      </c>
      <c r="M2066" s="10">
        <v>2212</v>
      </c>
      <c r="N2066" s="10">
        <v>4166</v>
      </c>
      <c r="O2066" s="10">
        <v>7292</v>
      </c>
      <c r="P2066" s="10">
        <v>693</v>
      </c>
      <c r="Q2066" s="10">
        <v>4184</v>
      </c>
      <c r="R2066" s="10">
        <v>2099</v>
      </c>
      <c r="S2066" s="10">
        <v>28</v>
      </c>
      <c r="T2066" s="10">
        <v>9236</v>
      </c>
      <c r="U2066" s="10">
        <v>399</v>
      </c>
      <c r="V2066" s="10">
        <v>7490</v>
      </c>
      <c r="W2066" s="10">
        <v>5582</v>
      </c>
      <c r="X2066" s="10">
        <v>1042</v>
      </c>
      <c r="Y2066" s="10">
        <v>4517</v>
      </c>
      <c r="Z2066" s="10">
        <v>9677</v>
      </c>
      <c r="AA2066" s="10">
        <v>2141</v>
      </c>
      <c r="AB2066" s="10">
        <v>392</v>
      </c>
      <c r="AC2066" s="10">
        <v>9649</v>
      </c>
      <c r="AD2066" s="10">
        <v>1139</v>
      </c>
      <c r="AE2066" s="10">
        <v>5519</v>
      </c>
      <c r="AF2066" s="10">
        <v>8915</v>
      </c>
      <c r="AG2066" s="10">
        <v>5039</v>
      </c>
      <c r="AH2066" s="10">
        <v>4995</v>
      </c>
      <c r="AI2066" s="10">
        <v>2508</v>
      </c>
      <c r="AJ2066" s="10">
        <v>4957</v>
      </c>
      <c r="AK2066" s="10">
        <v>3336</v>
      </c>
      <c r="AL2066" s="10">
        <v>7328</v>
      </c>
      <c r="AM2066" s="10">
        <v>2583</v>
      </c>
      <c r="AN2066" s="10">
        <v>9339</v>
      </c>
      <c r="AO2066" s="10">
        <v>8995</v>
      </c>
      <c r="AP2066" s="10">
        <v>241</v>
      </c>
      <c r="AQ2066" s="10">
        <v>4545</v>
      </c>
      <c r="AR2066" s="10">
        <v>9349</v>
      </c>
      <c r="AS2066" s="10">
        <v>5328</v>
      </c>
      <c r="AT2066" s="10">
        <v>7875</v>
      </c>
      <c r="AU2066" s="10">
        <v>7542</v>
      </c>
      <c r="AV2066" s="10">
        <v>5355</v>
      </c>
      <c r="AW2066" s="10">
        <v>3529</v>
      </c>
      <c r="AX2066" s="10">
        <v>4343</v>
      </c>
      <c r="AY2066" s="10">
        <v>5802</v>
      </c>
      <c r="AZ2066" s="10">
        <v>2561</v>
      </c>
      <c r="BA2066" s="10">
        <v>5059</v>
      </c>
      <c r="BB2066" s="10">
        <v>1175</v>
      </c>
      <c r="BC2066" s="10">
        <v>3083</v>
      </c>
      <c r="BD2066" s="10">
        <v>3128</v>
      </c>
      <c r="BE2066" s="10">
        <v>2882</v>
      </c>
      <c r="BF2066" s="10">
        <v>4374</v>
      </c>
      <c r="BG2066" s="10">
        <v>8958</v>
      </c>
      <c r="BH2066" s="10">
        <v>9535</v>
      </c>
      <c r="BI2066" s="10">
        <v>5119</v>
      </c>
      <c r="BJ2066" s="10">
        <v>6525</v>
      </c>
      <c r="BK2066" s="10">
        <v>2450</v>
      </c>
      <c r="BL2066" s="10">
        <v>289</v>
      </c>
      <c r="BM2066" s="10">
        <v>8058</v>
      </c>
      <c r="BN2066" s="10">
        <v>9127</v>
      </c>
      <c r="BO2066" s="10">
        <v>1546</v>
      </c>
      <c r="BP2066" s="10">
        <v>9636</v>
      </c>
      <c r="BQ2066" s="10">
        <v>6771</v>
      </c>
      <c r="BR2066" s="10">
        <v>1705</v>
      </c>
      <c r="BS2066" s="10">
        <v>4170</v>
      </c>
      <c r="BT2066" s="10">
        <v>4697</v>
      </c>
      <c r="BU2066" s="10">
        <v>3805</v>
      </c>
      <c r="BV2066" s="10">
        <v>9788</v>
      </c>
      <c r="BW2066" s="10">
        <v>7982</v>
      </c>
      <c r="BX2066" s="10">
        <v>2351</v>
      </c>
      <c r="BY2066" s="10">
        <v>8255</v>
      </c>
      <c r="BZ2066" s="10">
        <v>7765</v>
      </c>
      <c r="CA2066" s="10">
        <v>3003</v>
      </c>
      <c r="CB2066" s="10">
        <v>1332</v>
      </c>
      <c r="CC2066" s="10">
        <v>6412</v>
      </c>
      <c r="CD2066" s="10">
        <v>3861</v>
      </c>
      <c r="CE2066" s="10">
        <v>8141</v>
      </c>
      <c r="CF2066" s="10">
        <v>3988</v>
      </c>
      <c r="CG2066" s="10">
        <v>5413</v>
      </c>
      <c r="CH2066" s="10">
        <v>6960</v>
      </c>
      <c r="CI2066" s="10">
        <v>3436</v>
      </c>
      <c r="CJ2066" s="10">
        <v>8751</v>
      </c>
      <c r="CK2066" s="10">
        <v>2612</v>
      </c>
      <c r="CL2066" s="10">
        <v>7515</v>
      </c>
      <c r="CM2066" s="10">
        <v>2823</v>
      </c>
      <c r="CN2066" s="10">
        <v>3470</v>
      </c>
      <c r="CO2066" s="10">
        <v>1526</v>
      </c>
      <c r="CP2066" s="10">
        <v>2866</v>
      </c>
      <c r="CQ2066" s="10">
        <v>8696</v>
      </c>
      <c r="CR2066" s="10">
        <v>3192</v>
      </c>
      <c r="CS2066" s="10">
        <v>409</v>
      </c>
      <c r="CT2066" s="10">
        <v>1328</v>
      </c>
      <c r="CU2066" s="10">
        <v>1790</v>
      </c>
      <c r="CV2066" s="10">
        <v>1728</v>
      </c>
      <c r="CW2066" s="10">
        <v>7351</v>
      </c>
      <c r="CX2066" s="10">
        <v>8970</v>
      </c>
      <c r="CY2066" s="10">
        <v>1101</v>
      </c>
      <c r="CZ2066" s="10">
        <v>6289</v>
      </c>
      <c r="DA2066" s="10">
        <v>5000</v>
      </c>
      <c r="DB2066" s="10">
        <v>1969</v>
      </c>
      <c r="DC2066" s="10">
        <v>8239</v>
      </c>
      <c r="DD2066" s="10">
        <v>6181</v>
      </c>
    </row>
    <row r="2067" spans="1:108" x14ac:dyDescent="0.25">
      <c r="H2067" s="11" t="s">
        <v>0</v>
      </c>
      <c r="I2067" s="12">
        <v>5.1793805986454551</v>
      </c>
      <c r="J2067" s="12">
        <v>-1.4732813267636011</v>
      </c>
      <c r="K2067" s="12">
        <v>4.1271097899157771</v>
      </c>
      <c r="L2067" s="12">
        <v>-6.1267544939777405</v>
      </c>
      <c r="M2067" s="12">
        <v>8.0303445903510724</v>
      </c>
      <c r="N2067" s="12">
        <v>-1.4623390994491794</v>
      </c>
      <c r="O2067" s="12">
        <v>0.15269040564228478</v>
      </c>
      <c r="P2067" s="12">
        <v>0.10567025207655972</v>
      </c>
      <c r="Q2067" s="12">
        <v>-1.1999791792574031</v>
      </c>
      <c r="R2067" s="12">
        <v>3.4650979980503256</v>
      </c>
      <c r="S2067" s="12">
        <v>-6.0064401272709658</v>
      </c>
      <c r="T2067" s="12">
        <v>5.7887094143709206</v>
      </c>
      <c r="U2067" s="12">
        <v>-4.8184852870527752</v>
      </c>
      <c r="V2067" s="12">
        <v>-3.2732009815563057</v>
      </c>
      <c r="W2067" s="12">
        <v>-1.2833642633335551</v>
      </c>
      <c r="X2067" s="12">
        <v>5.3685015079515388</v>
      </c>
      <c r="Y2067" s="12">
        <v>1.5869176302367152</v>
      </c>
      <c r="Z2067" s="12">
        <v>-4.0091024082378706</v>
      </c>
      <c r="AA2067" s="12">
        <v>4.2459958869313539</v>
      </c>
      <c r="AB2067" s="12">
        <v>-5.9846306681444474</v>
      </c>
      <c r="AC2067" s="12">
        <v>-2.0369765426201019</v>
      </c>
      <c r="AD2067" s="12">
        <v>-0.8503085130719259</v>
      </c>
      <c r="AE2067" s="12">
        <v>-5.4713560140103183</v>
      </c>
      <c r="AF2067" s="12">
        <v>-0.30687749022361999</v>
      </c>
      <c r="AG2067" s="12">
        <v>3.2190695289663003</v>
      </c>
      <c r="AH2067" s="12">
        <v>3.9680433780027435</v>
      </c>
      <c r="AI2067" s="12">
        <v>5.153528552825688</v>
      </c>
      <c r="AJ2067" s="12">
        <v>4.0852025037704651</v>
      </c>
      <c r="AK2067" s="12">
        <v>-6.4405289042482829</v>
      </c>
      <c r="AL2067" s="12">
        <v>3.514932238534012</v>
      </c>
      <c r="AM2067" s="12">
        <v>2.3538057504509831</v>
      </c>
      <c r="AN2067" s="12">
        <v>4.9088786722308839</v>
      </c>
      <c r="AO2067" s="12">
        <v>4.3725495868423296</v>
      </c>
      <c r="AP2067" s="12">
        <v>4.1944149762135403</v>
      </c>
      <c r="AQ2067" s="12">
        <v>-7.5273611557449849</v>
      </c>
      <c r="AR2067" s="12">
        <v>-0.21952300011142126</v>
      </c>
      <c r="AS2067" s="12">
        <v>0.63963276760939058</v>
      </c>
      <c r="AT2067" s="12">
        <v>-0.99353105838786659</v>
      </c>
      <c r="AU2067" s="12">
        <v>-7.6777803607459782</v>
      </c>
      <c r="AV2067" s="12">
        <v>-1.2161643440509002</v>
      </c>
      <c r="AW2067" s="12">
        <v>-3.9588753605811435</v>
      </c>
      <c r="AX2067" s="12">
        <v>5.0499266939715444</v>
      </c>
      <c r="AY2067" s="12">
        <v>-13.27602158191149</v>
      </c>
      <c r="AZ2067" s="12">
        <v>4.0763234700133708</v>
      </c>
      <c r="BA2067" s="12">
        <v>-2.9925572634425541</v>
      </c>
      <c r="BB2067" s="12">
        <v>-1.0439472426842284</v>
      </c>
      <c r="BC2067" s="12">
        <v>-0.96506504818009475</v>
      </c>
      <c r="BD2067" s="12">
        <v>2.9088574329827734</v>
      </c>
      <c r="BE2067" s="12">
        <v>-0.39054233814981576</v>
      </c>
      <c r="BF2067" s="12">
        <v>0.30176893786839859</v>
      </c>
      <c r="BG2067" s="12">
        <v>7.6410882307330298E-3</v>
      </c>
      <c r="BH2067" s="12">
        <v>-0.29868351562817053</v>
      </c>
      <c r="BI2067" s="12">
        <v>6.0379556990285845</v>
      </c>
      <c r="BJ2067" s="12">
        <v>4.2897883109881878</v>
      </c>
      <c r="BK2067" s="12">
        <v>7.1697423253318648</v>
      </c>
      <c r="BL2067" s="12">
        <v>3.8487994317504981</v>
      </c>
      <c r="BM2067" s="12">
        <v>9.0364232958856157</v>
      </c>
      <c r="BN2067" s="12">
        <v>-3.2186649455779497</v>
      </c>
      <c r="BO2067" s="12">
        <v>-11.27498741053228</v>
      </c>
      <c r="BP2067" s="12">
        <v>-2.6162100148126051</v>
      </c>
      <c r="BQ2067" s="12">
        <v>0.77429764271764967</v>
      </c>
      <c r="BR2067" s="12">
        <v>5.6051872670307992</v>
      </c>
      <c r="BS2067" s="12">
        <v>-8.1385021706947374</v>
      </c>
      <c r="BT2067" s="12">
        <v>8.2461871071909414</v>
      </c>
      <c r="BU2067" s="12">
        <v>-2.9748713635837021</v>
      </c>
      <c r="BV2067" s="12">
        <v>-3.9624004302900913</v>
      </c>
      <c r="BW2067" s="12">
        <v>-2.8788759673588893</v>
      </c>
      <c r="BX2067" s="12">
        <v>2.0205385019685558</v>
      </c>
      <c r="BY2067" s="12">
        <v>-1.8314355681432439</v>
      </c>
      <c r="BZ2067" s="12">
        <v>1.4570757732212334</v>
      </c>
      <c r="CA2067" s="12">
        <v>-1.6210755327316961</v>
      </c>
      <c r="CB2067" s="12">
        <v>-1.3709722474028956</v>
      </c>
      <c r="CC2067" s="12">
        <v>2.7802831205400951</v>
      </c>
      <c r="CD2067" s="12">
        <v>2.4278787529358676</v>
      </c>
      <c r="CE2067" s="12">
        <v>-4.3291807966413218</v>
      </c>
      <c r="CF2067" s="12">
        <v>-2.0096584558290682</v>
      </c>
      <c r="CG2067" s="12">
        <v>-5.3936783882433801</v>
      </c>
      <c r="CH2067" s="12">
        <v>-5.1864341000328151</v>
      </c>
      <c r="CI2067" s="12">
        <v>-5.1121576907601929</v>
      </c>
      <c r="CJ2067" s="12">
        <v>-2.948748515963413</v>
      </c>
      <c r="CK2067" s="12">
        <v>1.6871741823441502</v>
      </c>
      <c r="CL2067" s="12">
        <v>-8.0935604789354176</v>
      </c>
      <c r="CM2067" s="12">
        <v>4.9206584018916901</v>
      </c>
      <c r="CN2067" s="12">
        <v>2.1794652925231279</v>
      </c>
      <c r="CO2067" s="12">
        <v>-2.1358951732437754</v>
      </c>
      <c r="CP2067" s="12">
        <v>-2.2336542661115559</v>
      </c>
      <c r="CQ2067" s="12">
        <v>0.39157360426831811</v>
      </c>
      <c r="CR2067" s="12">
        <v>2.4289273113501877</v>
      </c>
      <c r="CS2067" s="12">
        <v>1.5235915060686849</v>
      </c>
      <c r="CT2067" s="12">
        <v>5.3032748593824373</v>
      </c>
      <c r="CU2067" s="12">
        <v>0.54781112134295074</v>
      </c>
      <c r="CV2067" s="12">
        <v>4.962757265634111</v>
      </c>
      <c r="CW2067" s="12">
        <v>-4.3297430929689646</v>
      </c>
      <c r="CX2067" s="12">
        <v>4.7986794323136062</v>
      </c>
      <c r="CY2067" s="12">
        <v>-0.94245221904955478</v>
      </c>
      <c r="CZ2067" s="12">
        <v>7.2848853990543798</v>
      </c>
      <c r="DA2067" s="12">
        <v>-10.758842040122367</v>
      </c>
      <c r="DB2067" s="12">
        <v>7.2262061820242387</v>
      </c>
      <c r="DC2067" s="12">
        <v>1.0368552096561019</v>
      </c>
      <c r="DD2067" s="12">
        <v>-3.9384886661073897</v>
      </c>
    </row>
    <row r="2068" spans="1:108" x14ac:dyDescent="0.25">
      <c r="H2068" s="11" t="s">
        <v>2</v>
      </c>
      <c r="I2068" s="12">
        <v>20.263740108298318</v>
      </c>
      <c r="J2068" s="12">
        <v>6.1027939745352846</v>
      </c>
      <c r="K2068" s="12">
        <v>19.31042075896665</v>
      </c>
      <c r="L2068" s="12">
        <v>-0.74897903862194637</v>
      </c>
      <c r="M2068" s="12">
        <v>26.69221036914815</v>
      </c>
      <c r="N2068" s="12">
        <v>6.9222760565346926</v>
      </c>
      <c r="O2068" s="12">
        <v>11.030653215112714</v>
      </c>
      <c r="P2068" s="12">
        <v>10.742112505280545</v>
      </c>
      <c r="Q2068" s="12">
        <v>8.8208438744988626</v>
      </c>
      <c r="R2068" s="12">
        <v>18.24277722000004</v>
      </c>
      <c r="S2068" s="12">
        <v>-2.2176470837469653E-2</v>
      </c>
      <c r="T2068" s="12">
        <v>21.304206944090044</v>
      </c>
      <c r="U2068" s="12">
        <v>1.3489603364434122</v>
      </c>
      <c r="V2068" s="12">
        <v>4.1094600930260974</v>
      </c>
      <c r="W2068" s="12">
        <v>6.4405080179001537</v>
      </c>
      <c r="X2068" s="12">
        <v>19.80154020527522</v>
      </c>
      <c r="Y2068" s="12">
        <v>13.256163379541473</v>
      </c>
      <c r="Z2068" s="12">
        <v>3.5055501072592654</v>
      </c>
      <c r="AA2068" s="12">
        <v>20.675958255301055</v>
      </c>
      <c r="AB2068" s="12">
        <v>-1.6161625885416386</v>
      </c>
      <c r="AC2068" s="12">
        <v>6.8419941860977342</v>
      </c>
      <c r="AD2068" s="12">
        <v>6.4482401960052176</v>
      </c>
      <c r="AE2068" s="12">
        <v>0.52489658943087103</v>
      </c>
      <c r="AF2068" s="12">
        <v>9.4959190147023751</v>
      </c>
      <c r="AG2068" s="12">
        <v>16.25974460764278</v>
      </c>
      <c r="AH2068" s="12">
        <v>16.553427212719654</v>
      </c>
      <c r="AI2068" s="12">
        <v>20.127586708037974</v>
      </c>
      <c r="AJ2068" s="12">
        <v>19.723719085446163</v>
      </c>
      <c r="AK2068" s="12">
        <v>-3.5594860769750949</v>
      </c>
      <c r="AL2068" s="12">
        <v>15.976028338898931</v>
      </c>
      <c r="AM2068" s="12">
        <v>13.754368506646848</v>
      </c>
      <c r="AN2068" s="12">
        <v>18.787539681638236</v>
      </c>
      <c r="AO2068" s="12">
        <v>18.755720325145781</v>
      </c>
      <c r="AP2068" s="12">
        <v>19.264056689868333</v>
      </c>
      <c r="AQ2068" s="12">
        <v>-5.7790207752656144</v>
      </c>
      <c r="AR2068" s="12">
        <v>8.3078374856690864</v>
      </c>
      <c r="AS2068" s="12">
        <v>11.701686671470696</v>
      </c>
      <c r="AT2068" s="12">
        <v>8.1238305430842956</v>
      </c>
      <c r="AU2068" s="12">
        <v>-6.4552678572597086</v>
      </c>
      <c r="AV2068" s="12">
        <v>7.2320657451293924</v>
      </c>
      <c r="AW2068" s="12">
        <v>2.1233945439130606</v>
      </c>
      <c r="AX2068" s="12">
        <v>18.217268882207179</v>
      </c>
      <c r="AY2068" s="12">
        <v>-15.780900987234372</v>
      </c>
      <c r="AZ2068" s="12">
        <v>19.107246181029478</v>
      </c>
      <c r="BA2068" s="12">
        <v>3.8257510919708801</v>
      </c>
      <c r="BB2068" s="12">
        <v>6.3410610672409451</v>
      </c>
      <c r="BC2068" s="12">
        <v>8.8342698295676865</v>
      </c>
      <c r="BD2068" s="12">
        <v>16.795196003865723</v>
      </c>
      <c r="BE2068" s="12">
        <v>10.013382843122404</v>
      </c>
      <c r="BF2068" s="12">
        <v>10.1895603105669</v>
      </c>
      <c r="BG2068" s="12">
        <v>10.277767592943748</v>
      </c>
      <c r="BH2068" s="12">
        <v>10.699626034722916</v>
      </c>
      <c r="BI2068" s="12">
        <v>23.55084165723428</v>
      </c>
      <c r="BJ2068" s="12">
        <v>18.766063552589621</v>
      </c>
      <c r="BK2068" s="12">
        <v>24.068883672222999</v>
      </c>
      <c r="BL2068" s="12">
        <v>16.807356848224607</v>
      </c>
      <c r="BM2068" s="12">
        <v>26.568500036019362</v>
      </c>
      <c r="BN2068" s="12">
        <v>2.9259498494864404</v>
      </c>
      <c r="BO2068" s="12">
        <v>-12.053221963905225</v>
      </c>
      <c r="BP2068" s="12">
        <v>6.1273289143118443</v>
      </c>
      <c r="BQ2068" s="12">
        <v>14.540155941650433</v>
      </c>
      <c r="BR2068" s="12">
        <v>20.703122801243502</v>
      </c>
      <c r="BS2068" s="12">
        <v>-6.6873778459901878</v>
      </c>
      <c r="BT2068" s="12">
        <v>27.609879524329287</v>
      </c>
      <c r="BU2068" s="12">
        <v>5.0804639777996234</v>
      </c>
      <c r="BV2068" s="12">
        <v>2.1945359671766296</v>
      </c>
      <c r="BW2068" s="12">
        <v>4.7111717639337112</v>
      </c>
      <c r="BX2068" s="12">
        <v>15.128343832996025</v>
      </c>
      <c r="BY2068" s="12">
        <v>8.1888280773253648</v>
      </c>
      <c r="BZ2068" s="12">
        <v>13.444441011574991</v>
      </c>
      <c r="CA2068" s="12">
        <v>6.884008117699933</v>
      </c>
      <c r="CB2068" s="12">
        <v>7.0934675753147536</v>
      </c>
      <c r="CC2068" s="12">
        <v>14.136387958560118</v>
      </c>
      <c r="CD2068" s="12">
        <v>14.396365750620737</v>
      </c>
      <c r="CE2068" s="12">
        <v>-0.29045960680519212</v>
      </c>
      <c r="CF2068" s="12">
        <v>5.1156548521921437</v>
      </c>
      <c r="CG2068" s="12">
        <v>-1.3524001534183774</v>
      </c>
      <c r="CH2068" s="12">
        <v>1.7012183801272656</v>
      </c>
      <c r="CI2068" s="12">
        <v>-0.85769241348102443</v>
      </c>
      <c r="CJ2068" s="12">
        <v>3.4042253187697553</v>
      </c>
      <c r="CK2068" s="12">
        <v>13.79484602543074</v>
      </c>
      <c r="CL2068" s="12">
        <v>-5.6323890460837518</v>
      </c>
      <c r="CM2068" s="12">
        <v>19.703916384687432</v>
      </c>
      <c r="CN2068" s="12">
        <v>14.638334967501889</v>
      </c>
      <c r="CO2068" s="12">
        <v>3.3590769197733974</v>
      </c>
      <c r="CP2068" s="12">
        <v>5.1824470513278822</v>
      </c>
      <c r="CQ2068" s="12">
        <v>10.836131650064011</v>
      </c>
      <c r="CR2068" s="12">
        <v>14.474616064762161</v>
      </c>
      <c r="CS2068" s="12">
        <v>13.580522486013175</v>
      </c>
      <c r="CT2068" s="12">
        <v>18.387558009250839</v>
      </c>
      <c r="CU2068" s="12">
        <v>11.487797894027727</v>
      </c>
      <c r="CV2068" s="12">
        <v>20.859973928504161</v>
      </c>
      <c r="CW2068" s="12">
        <v>1.5647429056241018</v>
      </c>
      <c r="CX2068" s="12">
        <v>19.691531085082097</v>
      </c>
      <c r="CY2068" s="12">
        <v>8.7855931842038366</v>
      </c>
      <c r="CZ2068" s="12">
        <v>24.568957688382984</v>
      </c>
      <c r="DA2068" s="12">
        <v>-11.6925800217277</v>
      </c>
      <c r="DB2068" s="12">
        <v>25.871729106846544</v>
      </c>
      <c r="DC2068" s="12">
        <v>11.850954320333882</v>
      </c>
      <c r="DD2068" s="12">
        <v>2.5621904390826873</v>
      </c>
    </row>
    <row r="2069" spans="1:108" x14ac:dyDescent="0.25">
      <c r="A2069" s="2">
        <v>690</v>
      </c>
      <c r="B2069" s="8">
        <f t="shared" ref="B2069" ca="1" si="3141">_xlfn.COVARIANCE.P(OFFSET(I2070,0,0,1,20),OFFSET(I2071,0,0,1,20))/_xlfn.VAR.P(OFFSET(I2070,0,0,1,20))</f>
        <v>2.0565946295442439</v>
      </c>
      <c r="C2069" s="8">
        <f t="shared" ref="C2069" ca="1" si="3142">_xlfn.COVARIANCE.P(OFFSET(I2070,0,0,1,50),OFFSET(I2071,0,0,1,50))/_xlfn.VAR.P(OFFSET(I2070,0,0,1,50))</f>
        <v>2.0383573217108513</v>
      </c>
      <c r="D2069" s="8">
        <f t="shared" ref="D2069" ca="1" si="3143">_xlfn.COVARIANCE.P(OFFSET(I2070,0,0,1,100),OFFSET(I2071,0,0,1,100))/_xlfn.VAR.P(OFFSET(I2070,0,0,1,100))</f>
        <v>2.0357637967310902</v>
      </c>
      <c r="E2069" s="8">
        <f t="shared" ref="E2069" ca="1" si="3144">AVERAGE(OFFSET(I2071,0,0,1,20))-AVERAGE(OFFSET(I2070,0,0,1,20))*B2069</f>
        <v>10.358213747730572</v>
      </c>
      <c r="F2069" s="8">
        <f t="shared" ref="F2069" ca="1" si="3145">AVERAGE(OFFSET(I2071,0,0,1,50))-AVERAGE(OFFSET(I2070,0,0,1,50))*C2069</f>
        <v>10.212513843634714</v>
      </c>
      <c r="G2069" s="8">
        <f t="shared" ref="G2069" ca="1" si="3146">AVERAGE(OFFSET(I2071,0,0,1,100))-AVERAGE(OFFSET(I2070,0,0,1,100))*D2069</f>
        <v>10.208703567596848</v>
      </c>
      <c r="H2069" s="9" t="s">
        <v>29</v>
      </c>
      <c r="I2069" s="10">
        <v>3105</v>
      </c>
      <c r="J2069" s="10">
        <v>384</v>
      </c>
      <c r="K2069" s="10">
        <v>8185</v>
      </c>
      <c r="L2069" s="10">
        <v>6086</v>
      </c>
      <c r="M2069" s="10">
        <v>6092</v>
      </c>
      <c r="N2069" s="10">
        <v>8977</v>
      </c>
      <c r="O2069" s="10">
        <v>4279</v>
      </c>
      <c r="P2069" s="10">
        <v>7407</v>
      </c>
      <c r="Q2069" s="10">
        <v>5267</v>
      </c>
      <c r="R2069" s="10">
        <v>5761</v>
      </c>
      <c r="S2069" s="10">
        <v>6416</v>
      </c>
      <c r="T2069" s="10">
        <v>3944</v>
      </c>
      <c r="U2069" s="10">
        <v>249</v>
      </c>
      <c r="V2069" s="10">
        <v>9714</v>
      </c>
      <c r="W2069" s="10">
        <v>2713</v>
      </c>
      <c r="X2069" s="10">
        <v>8188</v>
      </c>
      <c r="Y2069" s="10">
        <v>2405</v>
      </c>
      <c r="Z2069" s="10">
        <v>6485</v>
      </c>
      <c r="AA2069" s="10">
        <v>8663</v>
      </c>
      <c r="AB2069" s="10">
        <v>785</v>
      </c>
      <c r="AC2069" s="10">
        <v>9057</v>
      </c>
      <c r="AD2069" s="10">
        <v>3821</v>
      </c>
      <c r="AE2069" s="10">
        <v>6730</v>
      </c>
      <c r="AF2069" s="10">
        <v>3961</v>
      </c>
      <c r="AG2069" s="10">
        <v>4784</v>
      </c>
      <c r="AH2069" s="10">
        <v>3548</v>
      </c>
      <c r="AI2069" s="10">
        <v>9153</v>
      </c>
      <c r="AJ2069" s="10">
        <v>883</v>
      </c>
      <c r="AK2069" s="10">
        <v>2130</v>
      </c>
      <c r="AL2069" s="10">
        <v>6975</v>
      </c>
      <c r="AM2069" s="10">
        <v>2789</v>
      </c>
      <c r="AN2069" s="10">
        <v>2211</v>
      </c>
      <c r="AO2069" s="10">
        <v>1751</v>
      </c>
      <c r="AP2069" s="10">
        <v>654</v>
      </c>
      <c r="AQ2069" s="10">
        <v>5605</v>
      </c>
      <c r="AR2069" s="10">
        <v>4890</v>
      </c>
      <c r="AS2069" s="10">
        <v>257</v>
      </c>
      <c r="AT2069" s="10">
        <v>7791</v>
      </c>
      <c r="AU2069" s="10">
        <v>1097</v>
      </c>
      <c r="AV2069" s="10">
        <v>2333</v>
      </c>
      <c r="AW2069" s="10">
        <v>5540</v>
      </c>
      <c r="AX2069" s="10">
        <v>5852</v>
      </c>
      <c r="AY2069" s="10">
        <v>7866</v>
      </c>
      <c r="AZ2069" s="10">
        <v>8034</v>
      </c>
      <c r="BA2069" s="10">
        <v>7499</v>
      </c>
      <c r="BB2069" s="10">
        <v>2799</v>
      </c>
      <c r="BC2069" s="10">
        <v>3734</v>
      </c>
      <c r="BD2069" s="10">
        <v>4609</v>
      </c>
      <c r="BE2069" s="10">
        <v>6249</v>
      </c>
      <c r="BF2069" s="10">
        <v>5545</v>
      </c>
      <c r="BG2069" s="10">
        <v>5821</v>
      </c>
      <c r="BH2069" s="10">
        <v>979</v>
      </c>
      <c r="BI2069" s="10">
        <v>7870</v>
      </c>
      <c r="BJ2069" s="10">
        <v>6328</v>
      </c>
      <c r="BK2069" s="10">
        <v>3926</v>
      </c>
      <c r="BL2069" s="10">
        <v>3325</v>
      </c>
      <c r="BM2069" s="10">
        <v>1185</v>
      </c>
      <c r="BN2069" s="10">
        <v>5358</v>
      </c>
      <c r="BO2069" s="10">
        <v>7475</v>
      </c>
      <c r="BP2069" s="10">
        <v>7597</v>
      </c>
      <c r="BQ2069" s="10">
        <v>5787</v>
      </c>
      <c r="BR2069" s="10">
        <v>6533</v>
      </c>
      <c r="BS2069" s="10">
        <v>3380</v>
      </c>
      <c r="BT2069" s="10">
        <v>4252</v>
      </c>
      <c r="BU2069" s="10">
        <v>354</v>
      </c>
      <c r="BV2069" s="10">
        <v>5523</v>
      </c>
      <c r="BW2069" s="10">
        <v>9599</v>
      </c>
      <c r="BX2069" s="10">
        <v>4166</v>
      </c>
      <c r="BY2069" s="10">
        <v>8515</v>
      </c>
      <c r="BZ2069" s="10">
        <v>8720</v>
      </c>
      <c r="CA2069" s="10">
        <v>2309</v>
      </c>
      <c r="CB2069" s="10">
        <v>7073</v>
      </c>
      <c r="CC2069" s="10">
        <v>214</v>
      </c>
      <c r="CD2069" s="10">
        <v>6557</v>
      </c>
      <c r="CE2069" s="10">
        <v>3192</v>
      </c>
      <c r="CF2069" s="10">
        <v>8100</v>
      </c>
      <c r="CG2069" s="10">
        <v>6300</v>
      </c>
      <c r="CH2069" s="10">
        <v>2618</v>
      </c>
      <c r="CI2069" s="10">
        <v>3764</v>
      </c>
      <c r="CJ2069" s="10">
        <v>8323</v>
      </c>
      <c r="CK2069" s="10">
        <v>9760</v>
      </c>
      <c r="CL2069" s="10">
        <v>6895</v>
      </c>
      <c r="CM2069" s="10">
        <v>2548</v>
      </c>
      <c r="CN2069" s="10">
        <v>9277</v>
      </c>
      <c r="CO2069" s="10">
        <v>2657</v>
      </c>
      <c r="CP2069" s="10">
        <v>4066</v>
      </c>
      <c r="CQ2069" s="10">
        <v>3490</v>
      </c>
      <c r="CR2069" s="10">
        <v>7144</v>
      </c>
      <c r="CS2069" s="10">
        <v>3302</v>
      </c>
      <c r="CT2069" s="10">
        <v>2625</v>
      </c>
      <c r="CU2069" s="10">
        <v>6631</v>
      </c>
      <c r="CV2069" s="10">
        <v>6424</v>
      </c>
      <c r="CW2069" s="10">
        <v>5465</v>
      </c>
      <c r="CX2069" s="10">
        <v>7546</v>
      </c>
      <c r="CY2069" s="10">
        <v>3160</v>
      </c>
      <c r="CZ2069" s="10">
        <v>9564</v>
      </c>
      <c r="DA2069" s="10">
        <v>7996</v>
      </c>
      <c r="DB2069" s="10">
        <v>2247</v>
      </c>
      <c r="DC2069" s="10">
        <v>5778</v>
      </c>
      <c r="DD2069" s="10">
        <v>681</v>
      </c>
    </row>
    <row r="2070" spans="1:108" x14ac:dyDescent="0.25">
      <c r="H2070" s="11" t="s">
        <v>0</v>
      </c>
      <c r="I2070" s="12">
        <v>3.9031642662921531</v>
      </c>
      <c r="J2070" s="12">
        <v>-3.3077638074694926</v>
      </c>
      <c r="K2070" s="12">
        <v>-0.41234065846719281</v>
      </c>
      <c r="L2070" s="12">
        <v>-0.71506335924847675</v>
      </c>
      <c r="M2070" s="12">
        <v>3.8937815630844481</v>
      </c>
      <c r="N2070" s="12">
        <v>-7.0427298062638908</v>
      </c>
      <c r="O2070" s="12">
        <v>4.8797155820300855</v>
      </c>
      <c r="P2070" s="12">
        <v>5.8119698259887116</v>
      </c>
      <c r="Q2070" s="12">
        <v>-2.5452368544034192</v>
      </c>
      <c r="R2070" s="12">
        <v>-1.4842047320157907</v>
      </c>
      <c r="S2070" s="12">
        <v>-1.687762114376107</v>
      </c>
      <c r="T2070" s="12">
        <v>-3.1394934450138279</v>
      </c>
      <c r="U2070" s="12">
        <v>-4.5575214782726023</v>
      </c>
      <c r="V2070" s="12">
        <v>-4.2294067908804625</v>
      </c>
      <c r="W2070" s="12">
        <v>-2.3636410618358155</v>
      </c>
      <c r="X2070" s="12">
        <v>4.6021354785283428</v>
      </c>
      <c r="Y2070" s="12">
        <v>-4.681759823754108</v>
      </c>
      <c r="Z2070" s="12">
        <v>-7.3490155889350115</v>
      </c>
      <c r="AA2070" s="12">
        <v>9.8620205979756861</v>
      </c>
      <c r="AB2070" s="12">
        <v>-10.526301088834453</v>
      </c>
      <c r="AC2070" s="12">
        <v>-1.5862134679481432</v>
      </c>
      <c r="AD2070" s="12">
        <v>0.58195265607479063</v>
      </c>
      <c r="AE2070" s="12">
        <v>2.5297571181536442</v>
      </c>
      <c r="AF2070" s="12">
        <v>-2.7483214845273367</v>
      </c>
      <c r="AG2070" s="12">
        <v>-0.53057166080340656</v>
      </c>
      <c r="AH2070" s="12">
        <v>0.98528008448313875</v>
      </c>
      <c r="AI2070" s="12">
        <v>5.0958931184043177</v>
      </c>
      <c r="AJ2070" s="12">
        <v>4.4981422198625349</v>
      </c>
      <c r="AK2070" s="12">
        <v>-3.7827248554986364</v>
      </c>
      <c r="AL2070" s="12">
        <v>-5.0997777500832022</v>
      </c>
      <c r="AM2070" s="12">
        <v>3.1104160387709836</v>
      </c>
      <c r="AN2070" s="12">
        <v>3.7409977107488945</v>
      </c>
      <c r="AO2070" s="12">
        <v>9.9618354766046409</v>
      </c>
      <c r="AP2070" s="12">
        <v>1.4865207271833771</v>
      </c>
      <c r="AQ2070" s="12">
        <v>-2.286598284316645</v>
      </c>
      <c r="AR2070" s="12">
        <v>-3.3006321371708571</v>
      </c>
      <c r="AS2070" s="12">
        <v>0.57738941313144632</v>
      </c>
      <c r="AT2070" s="12">
        <v>-0.86365940436855482</v>
      </c>
      <c r="AU2070" s="12">
        <v>-4.1539664769275593</v>
      </c>
      <c r="AV2070" s="12">
        <v>-4.1188598662150753</v>
      </c>
      <c r="AW2070" s="12">
        <v>0.51585386402350109</v>
      </c>
      <c r="AX2070" s="12">
        <v>0.17724903134378034</v>
      </c>
      <c r="AY2070" s="12">
        <v>-4.9260975931608781</v>
      </c>
      <c r="AZ2070" s="12">
        <v>8.1167139763819058</v>
      </c>
      <c r="BA2070" s="12">
        <v>6.8076845921496352</v>
      </c>
      <c r="BB2070" s="12">
        <v>4.6571351932551313</v>
      </c>
      <c r="BC2070" s="12">
        <v>2.9675890961466287</v>
      </c>
      <c r="BD2070" s="12">
        <v>5.004048746430322</v>
      </c>
      <c r="BE2070" s="12">
        <v>-2.2651908063457955</v>
      </c>
      <c r="BF2070" s="12">
        <v>2.9110284608351651</v>
      </c>
      <c r="BG2070" s="12">
        <v>-0.15128031287251814</v>
      </c>
      <c r="BH2070" s="12">
        <v>-1.2676463431648868</v>
      </c>
      <c r="BI2070" s="12">
        <v>-0.21165288862917767</v>
      </c>
      <c r="BJ2070" s="12">
        <v>4.0773526333832049</v>
      </c>
      <c r="BK2070" s="12">
        <v>3.405126222535388</v>
      </c>
      <c r="BL2070" s="12">
        <v>-5.5042064560111514</v>
      </c>
      <c r="BM2070" s="12">
        <v>-1.8452706796894704</v>
      </c>
      <c r="BN2070" s="12">
        <v>-0.10612116667917859</v>
      </c>
      <c r="BO2070" s="12">
        <v>-1.5712942204964284</v>
      </c>
      <c r="BP2070" s="12">
        <v>-1.8740826620475002</v>
      </c>
      <c r="BQ2070" s="12">
        <v>-5.880553967421708</v>
      </c>
      <c r="BR2070" s="12">
        <v>7.1996841766075494</v>
      </c>
      <c r="BS2070" s="12">
        <v>4.1009200274833981</v>
      </c>
      <c r="BT2070" s="12">
        <v>5.9777666052495517</v>
      </c>
      <c r="BU2070" s="12">
        <v>6.1215563996772211</v>
      </c>
      <c r="BV2070" s="12">
        <v>7.6347993368455764</v>
      </c>
      <c r="BW2070" s="12">
        <v>0.26751358587238078</v>
      </c>
      <c r="BX2070" s="12">
        <v>-1.4623390994491794</v>
      </c>
      <c r="BY2070" s="12">
        <v>0.40187023855941106</v>
      </c>
      <c r="BZ2070" s="12">
        <v>-1.0205393337374911</v>
      </c>
      <c r="CA2070" s="12">
        <v>2.0299358113512089</v>
      </c>
      <c r="CB2070" s="12">
        <v>-6.5845127465658946</v>
      </c>
      <c r="CC2070" s="12">
        <v>6.7563315635445242</v>
      </c>
      <c r="CD2070" s="12">
        <v>-3.9466151989106817</v>
      </c>
      <c r="CE2070" s="12">
        <v>2.4289273113501877</v>
      </c>
      <c r="CF2070" s="12">
        <v>-4.8349872771979587</v>
      </c>
      <c r="CG2070" s="12">
        <v>3.7161670457733846</v>
      </c>
      <c r="CH2070" s="12">
        <v>-1.6843402292267793</v>
      </c>
      <c r="CI2070" s="12">
        <v>4.5511387708595654</v>
      </c>
      <c r="CJ2070" s="12">
        <v>3.5804514319583873</v>
      </c>
      <c r="CK2070" s="12">
        <v>1.1161245312492676</v>
      </c>
      <c r="CL2070" s="12">
        <v>-1.0472360988685567</v>
      </c>
      <c r="CM2070" s="12">
        <v>-6.7701397759730897</v>
      </c>
      <c r="CN2070" s="12">
        <v>-3.404697424147404</v>
      </c>
      <c r="CO2070" s="12">
        <v>-2.4742666740022559</v>
      </c>
      <c r="CP2070" s="12">
        <v>5.8339920735394388</v>
      </c>
      <c r="CQ2070" s="12">
        <v>-2.7666495135691576</v>
      </c>
      <c r="CR2070" s="12">
        <v>5.4877552273753682</v>
      </c>
      <c r="CS2070" s="12">
        <v>7.1172150583442004</v>
      </c>
      <c r="CT2070" s="12">
        <v>-0.55442740115225941</v>
      </c>
      <c r="CU2070" s="12">
        <v>5.5832352502947957</v>
      </c>
      <c r="CV2070" s="12">
        <v>-2.0860051374875392</v>
      </c>
      <c r="CW2070" s="12">
        <v>0.11890443745738855</v>
      </c>
      <c r="CX2070" s="12">
        <v>6.628531002819166</v>
      </c>
      <c r="CY2070" s="12">
        <v>-10.674764672766681</v>
      </c>
      <c r="CZ2070" s="12">
        <v>-3.2663413971679294</v>
      </c>
      <c r="DA2070" s="12">
        <v>4.9894253350436371</v>
      </c>
      <c r="DB2070" s="12">
        <v>-0.80071092434225721</v>
      </c>
      <c r="DC2070" s="12">
        <v>1.2924872458739509</v>
      </c>
      <c r="DD2070" s="12">
        <v>5.0788734466307091</v>
      </c>
    </row>
    <row r="2071" spans="1:108" x14ac:dyDescent="0.25">
      <c r="H2071" s="11" t="s">
        <v>2</v>
      </c>
      <c r="I2071" s="12">
        <v>18.730667507306759</v>
      </c>
      <c r="J2071" s="12">
        <v>3.6900420686959299</v>
      </c>
      <c r="K2071" s="12">
        <v>10.460558627855185</v>
      </c>
      <c r="L2071" s="12">
        <v>9.48801096657097</v>
      </c>
      <c r="M2071" s="12">
        <v>16.809236828791285</v>
      </c>
      <c r="N2071" s="12">
        <v>-2.3009819222241541</v>
      </c>
      <c r="O2071" s="12">
        <v>19.568564845540799</v>
      </c>
      <c r="P2071" s="12">
        <v>22.950324808919909</v>
      </c>
      <c r="Q2071" s="12">
        <v>5.8170397232308417</v>
      </c>
      <c r="R2071" s="12">
        <v>8.1541544783120781</v>
      </c>
      <c r="S2071" s="12">
        <v>4.4429171283203432</v>
      </c>
      <c r="T2071" s="12">
        <v>4.2133658614274427</v>
      </c>
      <c r="U2071" s="12">
        <v>0.84221496913440741</v>
      </c>
      <c r="V2071" s="12">
        <v>1.5129690742150335</v>
      </c>
      <c r="W2071" s="12">
        <v>6.4257332670996323</v>
      </c>
      <c r="X2071" s="12">
        <v>18.562774931437165</v>
      </c>
      <c r="Y2071" s="12">
        <v>1.9280850901311786</v>
      </c>
      <c r="Z2071" s="12">
        <v>-6.2927118225316843</v>
      </c>
      <c r="AA2071" s="12">
        <v>31.334317504931622</v>
      </c>
      <c r="AB2071" s="12">
        <v>-12.54546537086622</v>
      </c>
      <c r="AC2071" s="12">
        <v>6.9405531343423021</v>
      </c>
      <c r="AD2071" s="12">
        <v>11.579841051942005</v>
      </c>
      <c r="AE2071" s="12">
        <v>15.0090810405448</v>
      </c>
      <c r="AF2071" s="12">
        <v>5.9044548152218734</v>
      </c>
      <c r="AG2071" s="12">
        <v>9.7217081285298885</v>
      </c>
      <c r="AH2071" s="12">
        <v>13.896599204640706</v>
      </c>
      <c r="AI2071" s="12">
        <v>20.696459645413647</v>
      </c>
      <c r="AJ2071" s="12">
        <v>18.538357934910803</v>
      </c>
      <c r="AK2071" s="12">
        <v>1.9491087752113105</v>
      </c>
      <c r="AL2071" s="12">
        <v>-0.24940480109154278</v>
      </c>
      <c r="AM2071" s="12">
        <v>16.735584112074037</v>
      </c>
      <c r="AN2071" s="12">
        <v>17.191690629364132</v>
      </c>
      <c r="AO2071" s="12">
        <v>29.671132245649002</v>
      </c>
      <c r="AP2071" s="12">
        <v>11.47928821637044</v>
      </c>
      <c r="AQ2071" s="12">
        <v>4.1940786430692247</v>
      </c>
      <c r="AR2071" s="12">
        <v>3.440490488595167</v>
      </c>
      <c r="AS2071" s="12">
        <v>12.236886287433563</v>
      </c>
      <c r="AT2071" s="12">
        <v>9.8723883305432079</v>
      </c>
      <c r="AU2071" s="12">
        <v>1.170261806341796</v>
      </c>
      <c r="AV2071" s="12">
        <v>1.6404538097747818</v>
      </c>
      <c r="AW2071" s="12">
        <v>10.643054989084762</v>
      </c>
      <c r="AX2071" s="12">
        <v>12.376297305243732</v>
      </c>
      <c r="AY2071" s="12">
        <v>-1.1220664342825866</v>
      </c>
      <c r="AZ2071" s="12">
        <v>26.248611937765983</v>
      </c>
      <c r="BA2071" s="12">
        <v>24.768923197729375</v>
      </c>
      <c r="BB2071" s="12">
        <v>19.689058673683398</v>
      </c>
      <c r="BC2071" s="12">
        <v>14.820370811267892</v>
      </c>
      <c r="BD2071" s="12">
        <v>19.914240275522246</v>
      </c>
      <c r="BE2071" s="12">
        <v>4.8881101607924524</v>
      </c>
      <c r="BF2071" s="12">
        <v>17.202581812512676</v>
      </c>
      <c r="BG2071" s="12">
        <v>9.9771709026075186</v>
      </c>
      <c r="BH2071" s="12">
        <v>8.3225828030590812</v>
      </c>
      <c r="BI2071" s="12">
        <v>9.4143629154659738</v>
      </c>
      <c r="BJ2071" s="12">
        <v>18.484499950151143</v>
      </c>
      <c r="BK2071" s="12">
        <v>17.811990193639556</v>
      </c>
      <c r="BL2071" s="12">
        <v>-2.3076266772390106</v>
      </c>
      <c r="BM2071" s="12">
        <v>6.9184364031469823</v>
      </c>
      <c r="BN2071" s="12">
        <v>11.378822443827048</v>
      </c>
      <c r="BO2071" s="12">
        <v>7.3129207878031517</v>
      </c>
      <c r="BP2071" s="12">
        <v>5.5607391641148451</v>
      </c>
      <c r="BQ2071" s="12">
        <v>-1.7896205246709207</v>
      </c>
      <c r="BR2071" s="12">
        <v>24.0764103587452</v>
      </c>
      <c r="BS2071" s="12">
        <v>19.495338837324343</v>
      </c>
      <c r="BT2071" s="12">
        <v>22.590432634518969</v>
      </c>
      <c r="BU2071" s="12">
        <v>22.104748966680546</v>
      </c>
      <c r="BV2071" s="12">
        <v>23.62577283368881</v>
      </c>
      <c r="BW2071" s="12">
        <v>11.677308599449111</v>
      </c>
      <c r="BX2071" s="12">
        <v>6.9222760565346926</v>
      </c>
      <c r="BY2071" s="12">
        <v>10.699682445735295</v>
      </c>
      <c r="BZ2071" s="12">
        <v>7.4370241868636544</v>
      </c>
      <c r="CA2071" s="12">
        <v>15.321887041981046</v>
      </c>
      <c r="CB2071" s="12">
        <v>-3.9982957570470168</v>
      </c>
      <c r="CC2071" s="12">
        <v>24.783022452346682</v>
      </c>
      <c r="CD2071" s="12">
        <v>3.5134384929953733</v>
      </c>
      <c r="CE2071" s="12">
        <v>14.474616064762161</v>
      </c>
      <c r="CF2071" s="12">
        <v>1.2191316853817205</v>
      </c>
      <c r="CG2071" s="12">
        <v>16.860118112542526</v>
      </c>
      <c r="CH2071" s="12">
        <v>6.2722979269860613</v>
      </c>
      <c r="CI2071" s="12">
        <v>20.133994891878718</v>
      </c>
      <c r="CJ2071" s="12">
        <v>17.537337210468653</v>
      </c>
      <c r="CK2071" s="12">
        <v>14.562024941979203</v>
      </c>
      <c r="CL2071" s="12">
        <v>7.4845924449753012</v>
      </c>
      <c r="CM2071" s="12">
        <v>-4.7726300837103599</v>
      </c>
      <c r="CN2071" s="12">
        <v>1.6156177658292228</v>
      </c>
      <c r="CO2071" s="12">
        <v>7.9544142540117724</v>
      </c>
      <c r="CP2071" s="12">
        <v>20.819638937775405</v>
      </c>
      <c r="CQ2071" s="12">
        <v>5.3591233358283619</v>
      </c>
      <c r="CR2071" s="12">
        <v>22.152833160953655</v>
      </c>
      <c r="CS2071" s="12">
        <v>25.361152155841403</v>
      </c>
      <c r="CT2071" s="12">
        <v>8.6421490605297517</v>
      </c>
      <c r="CU2071" s="12">
        <v>20.161718101892912</v>
      </c>
      <c r="CV2071" s="12">
        <v>4.6065850488293059</v>
      </c>
      <c r="CW2071" s="12">
        <v>9.292725743220748</v>
      </c>
      <c r="CX2071" s="12">
        <v>24.239524621478385</v>
      </c>
      <c r="CY2071" s="12">
        <v>-11.947389907163556</v>
      </c>
      <c r="CZ2071" s="12">
        <v>3.8130305448234014</v>
      </c>
      <c r="DA2071" s="12">
        <v>18.146703563183536</v>
      </c>
      <c r="DB2071" s="12">
        <v>10.613111160815086</v>
      </c>
      <c r="DC2071" s="12">
        <v>13.210533511527244</v>
      </c>
      <c r="DD2071" s="12">
        <v>21.696538595325592</v>
      </c>
    </row>
    <row r="2072" spans="1:108" x14ac:dyDescent="0.25">
      <c r="A2072" s="2">
        <v>691</v>
      </c>
      <c r="B2072" s="8">
        <f t="shared" ref="B2072" ca="1" si="3147">_xlfn.COVARIANCE.P(OFFSET(I2073,0,0,1,20),OFFSET(I2074,0,0,1,20))/_xlfn.VAR.P(OFFSET(I2073,0,0,1,20))</f>
        <v>2.007462812405822</v>
      </c>
      <c r="C2072" s="8">
        <f t="shared" ref="C2072" ca="1" si="3148">_xlfn.COVARIANCE.P(OFFSET(I2073,0,0,1,50),OFFSET(I2074,0,0,1,50))/_xlfn.VAR.P(OFFSET(I2073,0,0,1,50))</f>
        <v>1.9674954180862156</v>
      </c>
      <c r="D2072" s="8">
        <f t="shared" ref="D2072" ca="1" si="3149">_xlfn.COVARIANCE.P(OFFSET(I2073,0,0,1,100),OFFSET(I2074,0,0,1,100))/_xlfn.VAR.P(OFFSET(I2073,0,0,1,100))</f>
        <v>1.9589932313866816</v>
      </c>
      <c r="E2072" s="8">
        <f t="shared" ref="E2072" ca="1" si="3150">AVERAGE(OFFSET(I2074,0,0,1,20))-AVERAGE(OFFSET(I2073,0,0,1,20))*B2072</f>
        <v>9.7183539720999832</v>
      </c>
      <c r="F2072" s="8">
        <f t="shared" ref="F2072" ca="1" si="3151">AVERAGE(OFFSET(I2074,0,0,1,50))-AVERAGE(OFFSET(I2073,0,0,1,50))*C2072</f>
        <v>9.8590637770443283</v>
      </c>
      <c r="G2072" s="8">
        <f t="shared" ref="G2072" ca="1" si="3152">AVERAGE(OFFSET(I2074,0,0,1,100))-AVERAGE(OFFSET(I2073,0,0,1,100))*D2072</f>
        <v>10.057350503951993</v>
      </c>
      <c r="H2072" s="9" t="s">
        <v>29</v>
      </c>
      <c r="I2072" s="10">
        <v>5466</v>
      </c>
      <c r="J2072" s="10">
        <v>5289</v>
      </c>
      <c r="K2072" s="10">
        <v>7310</v>
      </c>
      <c r="L2072" s="10">
        <v>646</v>
      </c>
      <c r="M2072" s="10">
        <v>5344</v>
      </c>
      <c r="N2072" s="10">
        <v>5111</v>
      </c>
      <c r="O2072" s="10">
        <v>4567</v>
      </c>
      <c r="P2072" s="10">
        <v>7193</v>
      </c>
      <c r="Q2072" s="10">
        <v>12</v>
      </c>
      <c r="R2072" s="10">
        <v>5864</v>
      </c>
      <c r="S2072" s="10">
        <v>7361</v>
      </c>
      <c r="T2072" s="10">
        <v>2627</v>
      </c>
      <c r="U2072" s="10">
        <v>486</v>
      </c>
      <c r="V2072" s="10">
        <v>7626</v>
      </c>
      <c r="W2072" s="10">
        <v>7788</v>
      </c>
      <c r="X2072" s="10">
        <v>1011</v>
      </c>
      <c r="Y2072" s="10">
        <v>4674</v>
      </c>
      <c r="Z2072" s="10">
        <v>2271</v>
      </c>
      <c r="AA2072" s="10">
        <v>7488</v>
      </c>
      <c r="AB2072" s="10">
        <v>6506</v>
      </c>
      <c r="AC2072" s="10">
        <v>5039</v>
      </c>
      <c r="AD2072" s="10">
        <v>3238</v>
      </c>
      <c r="AE2072" s="10">
        <v>9587</v>
      </c>
      <c r="AF2072" s="10">
        <v>5343</v>
      </c>
      <c r="AG2072" s="10">
        <v>5528</v>
      </c>
      <c r="AH2072" s="10">
        <v>8436</v>
      </c>
      <c r="AI2072" s="10">
        <v>2059</v>
      </c>
      <c r="AJ2072" s="10">
        <v>1145</v>
      </c>
      <c r="AK2072" s="10">
        <v>766</v>
      </c>
      <c r="AL2072" s="10">
        <v>8452</v>
      </c>
      <c r="AM2072" s="10">
        <v>7912</v>
      </c>
      <c r="AN2072" s="10">
        <v>9912</v>
      </c>
      <c r="AO2072" s="10">
        <v>9039</v>
      </c>
      <c r="AP2072" s="10">
        <v>4242</v>
      </c>
      <c r="AQ2072" s="10">
        <v>5935</v>
      </c>
      <c r="AR2072" s="10">
        <v>6708</v>
      </c>
      <c r="AS2072" s="10">
        <v>4865</v>
      </c>
      <c r="AT2072" s="10">
        <v>1948</v>
      </c>
      <c r="AU2072" s="10">
        <v>6058</v>
      </c>
      <c r="AV2072" s="10">
        <v>5004</v>
      </c>
      <c r="AW2072" s="10">
        <v>8375</v>
      </c>
      <c r="AX2072" s="10">
        <v>9473</v>
      </c>
      <c r="AY2072" s="10">
        <v>4920</v>
      </c>
      <c r="AZ2072" s="10">
        <v>2841</v>
      </c>
      <c r="BA2072" s="10">
        <v>3958</v>
      </c>
      <c r="BB2072" s="10">
        <v>3552</v>
      </c>
      <c r="BC2072" s="10">
        <v>6548</v>
      </c>
      <c r="BD2072" s="10">
        <v>8366</v>
      </c>
      <c r="BE2072" s="10">
        <v>5678</v>
      </c>
      <c r="BF2072" s="10">
        <v>7934</v>
      </c>
      <c r="BG2072" s="10">
        <v>3445</v>
      </c>
      <c r="BH2072" s="10">
        <v>7982</v>
      </c>
      <c r="BI2072" s="10">
        <v>3554</v>
      </c>
      <c r="BJ2072" s="10">
        <v>4931</v>
      </c>
      <c r="BK2072" s="10">
        <v>5861</v>
      </c>
      <c r="BL2072" s="10">
        <v>3599</v>
      </c>
      <c r="BM2072" s="10">
        <v>2713</v>
      </c>
      <c r="BN2072" s="10">
        <v>5209</v>
      </c>
      <c r="BO2072" s="10">
        <v>2345</v>
      </c>
      <c r="BP2072" s="10">
        <v>825</v>
      </c>
      <c r="BQ2072" s="10">
        <v>1211</v>
      </c>
      <c r="BR2072" s="10">
        <v>810</v>
      </c>
      <c r="BS2072" s="10">
        <v>2015</v>
      </c>
      <c r="BT2072" s="10">
        <v>4717</v>
      </c>
      <c r="BU2072" s="10">
        <v>5591</v>
      </c>
      <c r="BV2072" s="10">
        <v>5088</v>
      </c>
      <c r="BW2072" s="10">
        <v>8218</v>
      </c>
      <c r="BX2072" s="10">
        <v>6553</v>
      </c>
      <c r="BY2072" s="10">
        <v>4093</v>
      </c>
      <c r="BZ2072" s="10">
        <v>5779</v>
      </c>
      <c r="CA2072" s="10">
        <v>565</v>
      </c>
      <c r="CB2072" s="10">
        <v>4945</v>
      </c>
      <c r="CC2072" s="10">
        <v>2959</v>
      </c>
      <c r="CD2072" s="10">
        <v>8322</v>
      </c>
      <c r="CE2072" s="10">
        <v>3024</v>
      </c>
      <c r="CF2072" s="10">
        <v>8247</v>
      </c>
      <c r="CG2072" s="10">
        <v>7102</v>
      </c>
      <c r="CH2072" s="10">
        <v>9643</v>
      </c>
      <c r="CI2072" s="10">
        <v>6361</v>
      </c>
      <c r="CJ2072" s="10">
        <v>1086</v>
      </c>
      <c r="CK2072" s="10">
        <v>7666</v>
      </c>
      <c r="CL2072" s="10">
        <v>1367</v>
      </c>
      <c r="CM2072" s="10">
        <v>6895</v>
      </c>
      <c r="CN2072" s="10">
        <v>2017</v>
      </c>
      <c r="CO2072" s="10">
        <v>2369</v>
      </c>
      <c r="CP2072" s="10">
        <v>3826</v>
      </c>
      <c r="CQ2072" s="10">
        <v>2549</v>
      </c>
      <c r="CR2072" s="10">
        <v>2687</v>
      </c>
      <c r="CS2072" s="10">
        <v>4870</v>
      </c>
      <c r="CT2072" s="10">
        <v>2663</v>
      </c>
      <c r="CU2072" s="10">
        <v>4533</v>
      </c>
      <c r="CV2072" s="10">
        <v>6122</v>
      </c>
      <c r="CW2072" s="10">
        <v>1748</v>
      </c>
      <c r="CX2072" s="10">
        <v>8906</v>
      </c>
      <c r="CY2072" s="10">
        <v>3337</v>
      </c>
      <c r="CZ2072" s="10">
        <v>6486</v>
      </c>
      <c r="DA2072" s="10">
        <v>9489</v>
      </c>
      <c r="DB2072" s="10">
        <v>8157</v>
      </c>
      <c r="DC2072" s="10">
        <v>6724</v>
      </c>
      <c r="DD2072" s="10">
        <v>2310</v>
      </c>
    </row>
    <row r="2073" spans="1:108" x14ac:dyDescent="0.25">
      <c r="H2073" s="11" t="s">
        <v>0</v>
      </c>
      <c r="I2073" s="12">
        <v>0.815309384699478</v>
      </c>
      <c r="J2073" s="12">
        <v>1.4229736270897737</v>
      </c>
      <c r="K2073" s="12">
        <v>2.4246168465276798</v>
      </c>
      <c r="L2073" s="12">
        <v>-3.8171831757492298</v>
      </c>
      <c r="M2073" s="12">
        <v>-8.3504621927536782</v>
      </c>
      <c r="N2073" s="12">
        <v>-0.4193612819171092</v>
      </c>
      <c r="O2073" s="12">
        <v>0.33966368395881863</v>
      </c>
      <c r="P2073" s="12">
        <v>8.7212572066327425</v>
      </c>
      <c r="Q2073" s="12">
        <v>-4.6564146989890194</v>
      </c>
      <c r="R2073" s="12">
        <v>4.1817615880394614</v>
      </c>
      <c r="S2073" s="12">
        <v>-3.576188001426881</v>
      </c>
      <c r="T2073" s="12">
        <v>-8.846789297684106</v>
      </c>
      <c r="U2073" s="12">
        <v>-0.95955462028791305</v>
      </c>
      <c r="V2073" s="12">
        <v>-0.65175978270608736</v>
      </c>
      <c r="W2073" s="12">
        <v>-1.8504692583325673</v>
      </c>
      <c r="X2073" s="12">
        <v>-1.8311201277270504</v>
      </c>
      <c r="Y2073" s="12">
        <v>6.3489098385408438</v>
      </c>
      <c r="Z2073" s="12">
        <v>7.139968422587474</v>
      </c>
      <c r="AA2073" s="12">
        <v>8.2836507895204718</v>
      </c>
      <c r="AB2073" s="12">
        <v>-3.9013466390008755</v>
      </c>
      <c r="AC2073" s="12">
        <v>3.2190695289663003</v>
      </c>
      <c r="AD2073" s="12">
        <v>-2.689766065946761</v>
      </c>
      <c r="AE2073" s="12">
        <v>-4.2692556309136753</v>
      </c>
      <c r="AF2073" s="12">
        <v>-1.7171099085465182</v>
      </c>
      <c r="AG2073" s="12">
        <v>-4.8773638895307849</v>
      </c>
      <c r="AH2073" s="12">
        <v>-0.97723306017260003</v>
      </c>
      <c r="AI2073" s="12">
        <v>2.1550313097107998</v>
      </c>
      <c r="AJ2073" s="12">
        <v>3.9584963851550796</v>
      </c>
      <c r="AK2073" s="12">
        <v>2.007465931537209</v>
      </c>
      <c r="AL2073" s="12">
        <v>-4.3607258248307863</v>
      </c>
      <c r="AM2073" s="12">
        <v>-2.1298202056390165</v>
      </c>
      <c r="AN2073" s="12">
        <v>0.22676379641547639</v>
      </c>
      <c r="AO2073" s="12">
        <v>-7.5618613157804422</v>
      </c>
      <c r="AP2073" s="12">
        <v>2.2771159298877635</v>
      </c>
      <c r="AQ2073" s="12">
        <v>-3.7941879788597803</v>
      </c>
      <c r="AR2073" s="12">
        <v>-5.4543858147209825</v>
      </c>
      <c r="AS2073" s="12">
        <v>10.638438557624692</v>
      </c>
      <c r="AT2073" s="12">
        <v>0.43724371886159269</v>
      </c>
      <c r="AU2073" s="12">
        <v>0.80987810628987478</v>
      </c>
      <c r="AV2073" s="12">
        <v>3.8952677423889344</v>
      </c>
      <c r="AW2073" s="12">
        <v>13.205933558355794</v>
      </c>
      <c r="AX2073" s="12">
        <v>3.1976377850718607E-2</v>
      </c>
      <c r="AY2073" s="12">
        <v>-0.27840195171132059</v>
      </c>
      <c r="AZ2073" s="12">
        <v>-8.2338024275247825</v>
      </c>
      <c r="BA2073" s="12">
        <v>-5.6005765342924541</v>
      </c>
      <c r="BB2073" s="12">
        <v>-4.4478415134508134E-2</v>
      </c>
      <c r="BC2073" s="12">
        <v>0.10673763079284708</v>
      </c>
      <c r="BD2073" s="12">
        <v>6.5608382048957825</v>
      </c>
      <c r="BE2073" s="12">
        <v>-10.621505190103917</v>
      </c>
      <c r="BF2073" s="12">
        <v>2.3432899362099482</v>
      </c>
      <c r="BG2073" s="12">
        <v>0.89264095844432045</v>
      </c>
      <c r="BH2073" s="12">
        <v>-2.8788759673588893</v>
      </c>
      <c r="BI2073" s="12">
        <v>-3.8406111288217897</v>
      </c>
      <c r="BJ2073" s="12">
        <v>11.599008933688479</v>
      </c>
      <c r="BK2073" s="12">
        <v>1.2759706259698524</v>
      </c>
      <c r="BL2073" s="12">
        <v>-0.12874222986635664</v>
      </c>
      <c r="BM2073" s="12">
        <v>-2.3636410618358155</v>
      </c>
      <c r="BN2073" s="12">
        <v>3.1309008446155677</v>
      </c>
      <c r="BO2073" s="12">
        <v>1.7927375998673698</v>
      </c>
      <c r="BP2073" s="12">
        <v>1.7418510252046677</v>
      </c>
      <c r="BQ2073" s="12">
        <v>4.535959087571257</v>
      </c>
      <c r="BR2073" s="12">
        <v>-3.5302389283321696</v>
      </c>
      <c r="BS2073" s="12">
        <v>3.1679592116702349</v>
      </c>
      <c r="BT2073" s="12">
        <v>1.3031740775175629</v>
      </c>
      <c r="BU2073" s="12">
        <v>5.5692304156797059</v>
      </c>
      <c r="BV2073" s="12">
        <v>-0.33412967650631276</v>
      </c>
      <c r="BW2073" s="12">
        <v>-8.0922518566811075</v>
      </c>
      <c r="BX2073" s="12">
        <v>-7.8062932889668355</v>
      </c>
      <c r="BY2073" s="12">
        <v>0.94061874149934233</v>
      </c>
      <c r="BZ2073" s="12">
        <v>-3.8988913183878089</v>
      </c>
      <c r="CA2073" s="12">
        <v>-0.42695992292712454</v>
      </c>
      <c r="CB2073" s="12">
        <v>-5.2615100809887583</v>
      </c>
      <c r="CC2073" s="12">
        <v>0.20796027589289515</v>
      </c>
      <c r="CD2073" s="12">
        <v>8.5763945902440994</v>
      </c>
      <c r="CE2073" s="12">
        <v>1.3856191792678374</v>
      </c>
      <c r="CF2073" s="12">
        <v>-3.973352810166626</v>
      </c>
      <c r="CG2073" s="12">
        <v>-1.1555257953036024</v>
      </c>
      <c r="CH2073" s="12">
        <v>-3.0379941620597544</v>
      </c>
      <c r="CI2073" s="12">
        <v>1.0658296398896094</v>
      </c>
      <c r="CJ2073" s="12">
        <v>4.0714450335289767</v>
      </c>
      <c r="CK2073" s="12">
        <v>1.3724437633432898</v>
      </c>
      <c r="CL2073" s="12">
        <v>0.67034483090509012</v>
      </c>
      <c r="CM2073" s="12">
        <v>-1.0472360988685567</v>
      </c>
      <c r="CN2073" s="12">
        <v>-2.4900336919671395</v>
      </c>
      <c r="CO2073" s="12">
        <v>-3.1018231300388415</v>
      </c>
      <c r="CP2073" s="12">
        <v>-3.4596745043018262</v>
      </c>
      <c r="CQ2073" s="12">
        <v>-1.3889178690665906</v>
      </c>
      <c r="CR2073" s="12">
        <v>5.7734950512557992</v>
      </c>
      <c r="CS2073" s="12">
        <v>2.4389364986458282</v>
      </c>
      <c r="CT2073" s="12">
        <v>1.9489497308277008</v>
      </c>
      <c r="CU2073" s="12">
        <v>0.62765215112768891</v>
      </c>
      <c r="CV2073" s="12">
        <v>1.8969570971575362</v>
      </c>
      <c r="CW2073" s="12">
        <v>0.19426298767938513</v>
      </c>
      <c r="CX2073" s="12">
        <v>-2.3739029775249763</v>
      </c>
      <c r="CY2073" s="12">
        <v>7.6356824298389983</v>
      </c>
      <c r="CZ2073" s="12">
        <v>-1.4146782561240678</v>
      </c>
      <c r="DA2073" s="12">
        <v>2.7827752698887327</v>
      </c>
      <c r="DB2073" s="12">
        <v>1.0891304561323898</v>
      </c>
      <c r="DC2073" s="12">
        <v>5.5154403627410939</v>
      </c>
      <c r="DD2073" s="12">
        <v>-5.8623134854029777</v>
      </c>
    </row>
    <row r="2074" spans="1:108" x14ac:dyDescent="0.25">
      <c r="H2074" s="11" t="s">
        <v>2</v>
      </c>
      <c r="I2074" s="12">
        <v>12.068812546819215</v>
      </c>
      <c r="J2074" s="12">
        <v>12.498015162088002</v>
      </c>
      <c r="K2074" s="12">
        <v>13.255355331297702</v>
      </c>
      <c r="L2074" s="12">
        <v>2.0117450637080401</v>
      </c>
      <c r="M2074" s="12">
        <v>-6.5133112723635413</v>
      </c>
      <c r="N2074" s="12">
        <v>7.9829689147927194</v>
      </c>
      <c r="O2074" s="12">
        <v>11.678197356424588</v>
      </c>
      <c r="P2074" s="12">
        <v>27.82903727231724</v>
      </c>
      <c r="Q2074" s="12">
        <v>-0.83767982084351233</v>
      </c>
      <c r="R2074" s="12">
        <v>16.836607445683402</v>
      </c>
      <c r="S2074" s="12">
        <v>4.7961609120410422</v>
      </c>
      <c r="T2074" s="12">
        <v>-8.1986895848840398</v>
      </c>
      <c r="U2074" s="12">
        <v>6.2385246437887609</v>
      </c>
      <c r="V2074" s="12">
        <v>9.2212074758903455</v>
      </c>
      <c r="W2074" s="12">
        <v>6.2631977364727547</v>
      </c>
      <c r="X2074" s="12">
        <v>5.7015029530216044</v>
      </c>
      <c r="Y2074" s="12">
        <v>23.012404653904621</v>
      </c>
      <c r="Z2074" s="12">
        <v>24.429791787336587</v>
      </c>
      <c r="AA2074" s="12">
        <v>26.191932950758016</v>
      </c>
      <c r="AB2074" s="12">
        <v>1.5423231036665626</v>
      </c>
      <c r="AC2074" s="12">
        <v>16.25974460764278</v>
      </c>
      <c r="AD2074" s="12">
        <v>6.2965984374758941</v>
      </c>
      <c r="AE2074" s="12">
        <v>1.0173331267496271</v>
      </c>
      <c r="AF2074" s="12">
        <v>6.3040662998085484</v>
      </c>
      <c r="AG2074" s="12">
        <v>0.56906019481367531</v>
      </c>
      <c r="AH2074" s="12">
        <v>8.3522933902329797</v>
      </c>
      <c r="AI2074" s="12">
        <v>14.677496669028097</v>
      </c>
      <c r="AJ2074" s="12">
        <v>18.540498585129789</v>
      </c>
      <c r="AK2074" s="12">
        <v>13.598451737091926</v>
      </c>
      <c r="AL2074" s="12">
        <v>0.69156832513325961</v>
      </c>
      <c r="AM2074" s="12">
        <v>5.7691603669195208</v>
      </c>
      <c r="AN2074" s="12">
        <v>10.338802731565163</v>
      </c>
      <c r="AO2074" s="12">
        <v>-4.131899065066821</v>
      </c>
      <c r="AP2074" s="12">
        <v>14.036857863889114</v>
      </c>
      <c r="AQ2074" s="12">
        <v>2.7657858742954349</v>
      </c>
      <c r="AR2074" s="12">
        <v>-1.7818678133026755</v>
      </c>
      <c r="AS2074" s="12">
        <v>29.599866053848839</v>
      </c>
      <c r="AT2074" s="12">
        <v>12.396711290038258</v>
      </c>
      <c r="AU2074" s="12">
        <v>9.5007330766403246</v>
      </c>
      <c r="AV2074" s="12">
        <v>16.671872325905088</v>
      </c>
      <c r="AW2074" s="12">
        <v>37.120839840244251</v>
      </c>
      <c r="AX2074" s="12">
        <v>9.573780500763295</v>
      </c>
      <c r="AY2074" s="12">
        <v>8.3200430555930591</v>
      </c>
      <c r="AZ2074" s="12">
        <v>-5.3111402117416642</v>
      </c>
      <c r="BA2074" s="12">
        <v>-1.1302959840768572</v>
      </c>
      <c r="BB2074" s="12">
        <v>8.1256234071826068</v>
      </c>
      <c r="BC2074" s="12">
        <v>10.351267199800565</v>
      </c>
      <c r="BD2074" s="12">
        <v>23.595431665992749</v>
      </c>
      <c r="BE2074" s="12">
        <v>-9.5325224511609576</v>
      </c>
      <c r="BF2074" s="12">
        <v>14.842420813109822</v>
      </c>
      <c r="BG2074" s="12">
        <v>10.730149572330653</v>
      </c>
      <c r="BH2074" s="12">
        <v>4.7111717639337112</v>
      </c>
      <c r="BI2074" s="12">
        <v>1.2900336776852315</v>
      </c>
      <c r="BJ2074" s="12">
        <v>32.145890758631936</v>
      </c>
      <c r="BK2074" s="12">
        <v>12.651336238466437</v>
      </c>
      <c r="BL2074" s="12">
        <v>8.9230290528531828</v>
      </c>
      <c r="BM2074" s="12">
        <v>6.4257332670996323</v>
      </c>
      <c r="BN2074" s="12">
        <v>15.630635678553581</v>
      </c>
      <c r="BO2074" s="12">
        <v>12.591629086148934</v>
      </c>
      <c r="BP2074" s="12">
        <v>13.345073062180543</v>
      </c>
      <c r="BQ2074" s="12">
        <v>20.342513875328766</v>
      </c>
      <c r="BR2074" s="12">
        <v>3.5276038393492741</v>
      </c>
      <c r="BS2074" s="12">
        <v>15.377540241498465</v>
      </c>
      <c r="BT2074" s="12">
        <v>12.039776068440137</v>
      </c>
      <c r="BU2074" s="12">
        <v>22.1110753973607</v>
      </c>
      <c r="BV2074" s="12">
        <v>10.115433195873608</v>
      </c>
      <c r="BW2074" s="12">
        <v>-4.7000247858696511</v>
      </c>
      <c r="BX2074" s="12">
        <v>-5.3987747740778147</v>
      </c>
      <c r="BY2074" s="12">
        <v>12.528233388315064</v>
      </c>
      <c r="BZ2074" s="12">
        <v>4.2464954497413974</v>
      </c>
      <c r="CA2074" s="12">
        <v>8.844574993202011</v>
      </c>
      <c r="CB2074" s="12">
        <v>-7.5943159464470222E-2</v>
      </c>
      <c r="CC2074" s="12">
        <v>10.004081058143234</v>
      </c>
      <c r="CD2074" s="12">
        <v>27.201788867411075</v>
      </c>
      <c r="CE2074" s="12">
        <v>14.398297094051381</v>
      </c>
      <c r="CF2074" s="12">
        <v>2.2293377104368624</v>
      </c>
      <c r="CG2074" s="12">
        <v>8.3308110831909943</v>
      </c>
      <c r="CH2074" s="12">
        <v>2.4405407870868667</v>
      </c>
      <c r="CI2074" s="12">
        <v>13.034273361612208</v>
      </c>
      <c r="CJ2074" s="12">
        <v>18.159701423084549</v>
      </c>
      <c r="CK2074" s="12">
        <v>13.800863378841941</v>
      </c>
      <c r="CL2074" s="12">
        <v>12.808605936416997</v>
      </c>
      <c r="CM2074" s="12">
        <v>7.4845924449753012</v>
      </c>
      <c r="CN2074" s="12">
        <v>3.9219456229996834</v>
      </c>
      <c r="CO2074" s="12">
        <v>3.833565301477404</v>
      </c>
      <c r="CP2074" s="12">
        <v>2.2336039261748075</v>
      </c>
      <c r="CQ2074" s="12">
        <v>7.6397360906581477</v>
      </c>
      <c r="CR2074" s="12">
        <v>20.354071103281218</v>
      </c>
      <c r="CS2074" s="12">
        <v>15.916498403455567</v>
      </c>
      <c r="CT2074" s="12">
        <v>13.894100271702181</v>
      </c>
      <c r="CU2074" s="12">
        <v>12.694394813535112</v>
      </c>
      <c r="CV2074" s="12">
        <v>16.273270712555941</v>
      </c>
      <c r="CW2074" s="12">
        <v>9.6528974257842926</v>
      </c>
      <c r="CX2074" s="12">
        <v>7.0997443560042353</v>
      </c>
      <c r="CY2074" s="12">
        <v>25.711793763353405</v>
      </c>
      <c r="CZ2074" s="12">
        <v>8.7220321615087908</v>
      </c>
      <c r="DA2074" s="12">
        <v>15.458649193142319</v>
      </c>
      <c r="DB2074" s="12">
        <v>12.587864371142125</v>
      </c>
      <c r="DC2074" s="12">
        <v>19.378080242295688</v>
      </c>
      <c r="DD2074" s="12">
        <v>0.24054667357206161</v>
      </c>
    </row>
    <row r="2075" spans="1:108" x14ac:dyDescent="0.25">
      <c r="A2075" s="2">
        <v>692</v>
      </c>
      <c r="B2075" s="8">
        <f t="shared" ref="B2075" ca="1" si="3153">_xlfn.COVARIANCE.P(OFFSET(I2076,0,0,1,20),OFFSET(I2077,0,0,1,20))/_xlfn.VAR.P(OFFSET(I2076,0,0,1,20))</f>
        <v>2.0024831739761852</v>
      </c>
      <c r="C2075" s="8">
        <f t="shared" ref="C2075" ca="1" si="3154">_xlfn.COVARIANCE.P(OFFSET(I2076,0,0,1,50),OFFSET(I2077,0,0,1,50))/_xlfn.VAR.P(OFFSET(I2076,0,0,1,50))</f>
        <v>2.0007951449334813</v>
      </c>
      <c r="D2075" s="8">
        <f t="shared" ref="D2075" ca="1" si="3155">_xlfn.COVARIANCE.P(OFFSET(I2076,0,0,1,100),OFFSET(I2077,0,0,1,100))/_xlfn.VAR.P(OFFSET(I2076,0,0,1,100))</f>
        <v>2.0124245806040664</v>
      </c>
      <c r="E2075" s="8">
        <f t="shared" ref="E2075" ca="1" si="3156">AVERAGE(OFFSET(I2077,0,0,1,20))-AVERAGE(OFFSET(I2076,0,0,1,20))*B2075</f>
        <v>10.370518029487446</v>
      </c>
      <c r="F2075" s="8">
        <f t="shared" ref="F2075" ca="1" si="3157">AVERAGE(OFFSET(I2077,0,0,1,50))-AVERAGE(OFFSET(I2076,0,0,1,50))*C2075</f>
        <v>10.242373913948823</v>
      </c>
      <c r="G2075" s="8">
        <f t="shared" ref="G2075" ca="1" si="3158">AVERAGE(OFFSET(I2077,0,0,1,100))-AVERAGE(OFFSET(I2076,0,0,1,100))*D2075</f>
        <v>10.034565263318875</v>
      </c>
      <c r="H2075" s="9" t="s">
        <v>29</v>
      </c>
      <c r="I2075" s="10">
        <v>3727</v>
      </c>
      <c r="J2075" s="10">
        <v>917</v>
      </c>
      <c r="K2075" s="10">
        <v>4247</v>
      </c>
      <c r="L2075" s="10">
        <v>3079</v>
      </c>
      <c r="M2075" s="10">
        <v>7295</v>
      </c>
      <c r="N2075" s="10">
        <v>8578</v>
      </c>
      <c r="O2075" s="10">
        <v>5033</v>
      </c>
      <c r="P2075" s="10">
        <v>7672</v>
      </c>
      <c r="Q2075" s="10">
        <v>6361</v>
      </c>
      <c r="R2075" s="10">
        <v>7324</v>
      </c>
      <c r="S2075" s="10">
        <v>4394</v>
      </c>
      <c r="T2075" s="10">
        <v>9653</v>
      </c>
      <c r="U2075" s="10">
        <v>3635</v>
      </c>
      <c r="V2075" s="10">
        <v>9905</v>
      </c>
      <c r="W2075" s="10">
        <v>1779</v>
      </c>
      <c r="X2075" s="10">
        <v>7514</v>
      </c>
      <c r="Y2075" s="10">
        <v>1797</v>
      </c>
      <c r="Z2075" s="10">
        <v>7028</v>
      </c>
      <c r="AA2075" s="10">
        <v>8578</v>
      </c>
      <c r="AB2075" s="10">
        <v>9191</v>
      </c>
      <c r="AC2075" s="10">
        <v>4085</v>
      </c>
      <c r="AD2075" s="10">
        <v>9801</v>
      </c>
      <c r="AE2075" s="10">
        <v>176</v>
      </c>
      <c r="AF2075" s="10">
        <v>6074</v>
      </c>
      <c r="AG2075" s="10">
        <v>1650</v>
      </c>
      <c r="AH2075" s="10">
        <v>732</v>
      </c>
      <c r="AI2075" s="10">
        <v>3572</v>
      </c>
      <c r="AJ2075" s="10">
        <v>9510</v>
      </c>
      <c r="AK2075" s="10">
        <v>7891</v>
      </c>
      <c r="AL2075" s="10">
        <v>7818</v>
      </c>
      <c r="AM2075" s="10">
        <v>5079</v>
      </c>
      <c r="AN2075" s="10">
        <v>1531</v>
      </c>
      <c r="AO2075" s="10">
        <v>5116</v>
      </c>
      <c r="AP2075" s="10">
        <v>2436</v>
      </c>
      <c r="AQ2075" s="10">
        <v>4298</v>
      </c>
      <c r="AR2075" s="10">
        <v>6004</v>
      </c>
      <c r="AS2075" s="10">
        <v>2588</v>
      </c>
      <c r="AT2075" s="10">
        <v>8908</v>
      </c>
      <c r="AU2075" s="10">
        <v>200</v>
      </c>
      <c r="AV2075" s="10">
        <v>1352</v>
      </c>
      <c r="AW2075" s="10">
        <v>4647</v>
      </c>
      <c r="AX2075" s="10">
        <v>4608</v>
      </c>
      <c r="AY2075" s="10">
        <v>1410</v>
      </c>
      <c r="AZ2075" s="10">
        <v>578</v>
      </c>
      <c r="BA2075" s="10">
        <v>4402</v>
      </c>
      <c r="BB2075" s="10">
        <v>4822</v>
      </c>
      <c r="BC2075" s="10">
        <v>1202</v>
      </c>
      <c r="BD2075" s="10">
        <v>1857</v>
      </c>
      <c r="BE2075" s="10">
        <v>6452</v>
      </c>
      <c r="BF2075" s="10">
        <v>513</v>
      </c>
      <c r="BG2075" s="10">
        <v>9644</v>
      </c>
      <c r="BH2075" s="10">
        <v>7851</v>
      </c>
      <c r="BI2075" s="10">
        <v>523</v>
      </c>
      <c r="BJ2075" s="10">
        <v>4154</v>
      </c>
      <c r="BK2075" s="10">
        <v>2746</v>
      </c>
      <c r="BL2075" s="10">
        <v>6651</v>
      </c>
      <c r="BM2075" s="10">
        <v>5659</v>
      </c>
      <c r="BN2075" s="10">
        <v>3422</v>
      </c>
      <c r="BO2075" s="10">
        <v>8237</v>
      </c>
      <c r="BP2075" s="10">
        <v>6365</v>
      </c>
      <c r="BQ2075" s="10">
        <v>797</v>
      </c>
      <c r="BR2075" s="10">
        <v>5280</v>
      </c>
      <c r="BS2075" s="10">
        <v>9329</v>
      </c>
      <c r="BT2075" s="10">
        <v>8953</v>
      </c>
      <c r="BU2075" s="10">
        <v>4418</v>
      </c>
      <c r="BV2075" s="10">
        <v>8845</v>
      </c>
      <c r="BW2075" s="10">
        <v>3010</v>
      </c>
      <c r="BX2075" s="10">
        <v>4786</v>
      </c>
      <c r="BY2075" s="10">
        <v>2175</v>
      </c>
      <c r="BZ2075" s="10">
        <v>8144</v>
      </c>
      <c r="CA2075" s="10">
        <v>4488</v>
      </c>
      <c r="CB2075" s="10">
        <v>6776</v>
      </c>
      <c r="CC2075" s="10">
        <v>5230</v>
      </c>
      <c r="CD2075" s="10">
        <v>3713</v>
      </c>
      <c r="CE2075" s="10">
        <v>8330</v>
      </c>
      <c r="CF2075" s="10">
        <v>9328</v>
      </c>
      <c r="CG2075" s="10">
        <v>4383</v>
      </c>
      <c r="CH2075" s="10">
        <v>1667</v>
      </c>
      <c r="CI2075" s="10">
        <v>8544</v>
      </c>
      <c r="CJ2075" s="10">
        <v>859</v>
      </c>
      <c r="CK2075" s="10">
        <v>6026</v>
      </c>
      <c r="CL2075" s="10">
        <v>3783</v>
      </c>
      <c r="CM2075" s="10">
        <v>5916</v>
      </c>
      <c r="CN2075" s="10">
        <v>5913</v>
      </c>
      <c r="CO2075" s="10">
        <v>8289</v>
      </c>
      <c r="CP2075" s="10">
        <v>6261</v>
      </c>
      <c r="CQ2075" s="10">
        <v>129</v>
      </c>
      <c r="CR2075" s="10">
        <v>2871</v>
      </c>
      <c r="CS2075" s="10">
        <v>3261</v>
      </c>
      <c r="CT2075" s="10">
        <v>3376</v>
      </c>
      <c r="CU2075" s="10">
        <v>3593</v>
      </c>
      <c r="CV2075" s="10">
        <v>617</v>
      </c>
      <c r="CW2075" s="10">
        <v>2543</v>
      </c>
      <c r="CX2075" s="10">
        <v>9661</v>
      </c>
      <c r="CY2075" s="10">
        <v>5074</v>
      </c>
      <c r="CZ2075" s="10">
        <v>99</v>
      </c>
      <c r="DA2075" s="10">
        <v>8562</v>
      </c>
      <c r="DB2075" s="10">
        <v>332</v>
      </c>
      <c r="DC2075" s="10">
        <v>2091</v>
      </c>
      <c r="DD2075" s="10">
        <v>2533</v>
      </c>
    </row>
    <row r="2076" spans="1:108" x14ac:dyDescent="0.25">
      <c r="H2076" s="11" t="s">
        <v>0</v>
      </c>
      <c r="I2076" s="12">
        <v>-4.5288131904711291</v>
      </c>
      <c r="J2076" s="12">
        <v>0.58843959155987213</v>
      </c>
      <c r="K2076" s="12">
        <v>-1.4104064400815273</v>
      </c>
      <c r="L2076" s="12">
        <v>-0.2711261194764702</v>
      </c>
      <c r="M2076" s="12">
        <v>-0.10322296341059774</v>
      </c>
      <c r="N2076" s="12">
        <v>-4.3270162753954864</v>
      </c>
      <c r="O2076" s="12">
        <v>7.3012151880125842</v>
      </c>
      <c r="P2076" s="12">
        <v>6.2246046999628373</v>
      </c>
      <c r="Q2076" s="12">
        <v>1.0658296398896094</v>
      </c>
      <c r="R2076" s="12">
        <v>0.31972982085787649</v>
      </c>
      <c r="S2076" s="12">
        <v>-6.6748161343395118</v>
      </c>
      <c r="T2076" s="12">
        <v>10.818344812541094</v>
      </c>
      <c r="U2076" s="12">
        <v>3.1983714360505129</v>
      </c>
      <c r="V2076" s="12">
        <v>-3.8602082600159604</v>
      </c>
      <c r="W2076" s="12">
        <v>2.3379310608000563</v>
      </c>
      <c r="X2076" s="12">
        <v>2.4665229906347976</v>
      </c>
      <c r="Y2076" s="12">
        <v>4.3217403439382975</v>
      </c>
      <c r="Z2076" s="12">
        <v>-8.4395184889204629</v>
      </c>
      <c r="AA2076" s="12">
        <v>-4.3270162753954864</v>
      </c>
      <c r="AB2076" s="12">
        <v>9.8137777192936309</v>
      </c>
      <c r="AC2076" s="12">
        <v>0.97936872260482932</v>
      </c>
      <c r="AD2076" s="12">
        <v>1.9935445299146597</v>
      </c>
      <c r="AE2076" s="12">
        <v>9.3423748408228704</v>
      </c>
      <c r="AF2076" s="12">
        <v>-2.4290390936705459</v>
      </c>
      <c r="AG2076" s="12">
        <v>-4.5580851906096411</v>
      </c>
      <c r="AH2076" s="12">
        <v>-11.889463325016735</v>
      </c>
      <c r="AI2076" s="12">
        <v>3.3408994606415394</v>
      </c>
      <c r="AJ2076" s="12">
        <v>-9.1944681899750051</v>
      </c>
      <c r="AK2076" s="12">
        <v>6.8747895237668928</v>
      </c>
      <c r="AL2076" s="12">
        <v>-0.71063051743094152</v>
      </c>
      <c r="AM2076" s="12">
        <v>-9.3147790836120894</v>
      </c>
      <c r="AN2076" s="12">
        <v>-1.0492679285295705</v>
      </c>
      <c r="AO2076" s="12">
        <v>-0.38065503537741935</v>
      </c>
      <c r="AP2076" s="12">
        <v>0.23797810483826259</v>
      </c>
      <c r="AQ2076" s="12">
        <v>6.9331575198214495</v>
      </c>
      <c r="AR2076" s="12">
        <v>5.6378846112239911</v>
      </c>
      <c r="AS2076" s="12">
        <v>2.166437391003889</v>
      </c>
      <c r="AT2076" s="12">
        <v>-3.7683025725339525</v>
      </c>
      <c r="AU2076" s="12">
        <v>9.9639269717415185E-2</v>
      </c>
      <c r="AV2076" s="12">
        <v>2.0925940946264041</v>
      </c>
      <c r="AW2076" s="12">
        <v>2.2842966159318947</v>
      </c>
      <c r="AX2076" s="12">
        <v>0.21506830707253299</v>
      </c>
      <c r="AY2076" s="12">
        <v>-8.1262863751765693</v>
      </c>
      <c r="AZ2076" s="12">
        <v>5.8265894302724561</v>
      </c>
      <c r="BA2076" s="12">
        <v>5.1421978462685285</v>
      </c>
      <c r="BB2076" s="12">
        <v>-6.9724071381203876</v>
      </c>
      <c r="BC2076" s="12">
        <v>-0.9622775899272713</v>
      </c>
      <c r="BD2076" s="12">
        <v>2.2183967102098023</v>
      </c>
      <c r="BE2076" s="12">
        <v>-0.32255919162067348</v>
      </c>
      <c r="BF2076" s="12">
        <v>-2.855025850640514</v>
      </c>
      <c r="BG2076" s="12">
        <v>-3.8533701919237218</v>
      </c>
      <c r="BH2076" s="12">
        <v>7.511047068659372</v>
      </c>
      <c r="BI2076" s="12">
        <v>2.1312808161661874</v>
      </c>
      <c r="BJ2076" s="12">
        <v>-1.7161907027343235</v>
      </c>
      <c r="BK2076" s="12">
        <v>-1.0855317703708625</v>
      </c>
      <c r="BL2076" s="12">
        <v>-2.0941860526681717</v>
      </c>
      <c r="BM2076" s="12">
        <v>4.7016733153304999</v>
      </c>
      <c r="BN2076" s="12">
        <v>2.0260695777302993</v>
      </c>
      <c r="BO2076" s="12">
        <v>-5.6260627554087677</v>
      </c>
      <c r="BP2076" s="12">
        <v>2.4308979172791294</v>
      </c>
      <c r="BQ2076" s="12">
        <v>-11.084899222508289</v>
      </c>
      <c r="BR2076" s="12">
        <v>2.6696075251832978</v>
      </c>
      <c r="BS2076" s="12">
        <v>-1.7418632636441207</v>
      </c>
      <c r="BT2076" s="12">
        <v>4.1887639821284184</v>
      </c>
      <c r="BU2076" s="12">
        <v>-3.1759342525530605</v>
      </c>
      <c r="BV2076" s="12">
        <v>-0.90707461703016823</v>
      </c>
      <c r="BW2076" s="12">
        <v>4.323265656297786</v>
      </c>
      <c r="BX2076" s="12">
        <v>-6.5455610489985663</v>
      </c>
      <c r="BY2076" s="12">
        <v>4.50085530560525</v>
      </c>
      <c r="BZ2076" s="12">
        <v>-0.42219573657248666</v>
      </c>
      <c r="CA2076" s="12">
        <v>6.8969171705720269</v>
      </c>
      <c r="CB2076" s="12">
        <v>2.1953211702728592</v>
      </c>
      <c r="CC2076" s="12">
        <v>-3.7798323485533185</v>
      </c>
      <c r="CD2076" s="12">
        <v>-1.7939946901680381</v>
      </c>
      <c r="CE2076" s="12">
        <v>0.37508183799924344</v>
      </c>
      <c r="CF2076" s="12">
        <v>-16.223802838411135</v>
      </c>
      <c r="CG2076" s="12">
        <v>-1.6143316196044606</v>
      </c>
      <c r="CH2076" s="12">
        <v>3.6113310812233119</v>
      </c>
      <c r="CI2076" s="12">
        <v>-1.5250139314709299</v>
      </c>
      <c r="CJ2076" s="12">
        <v>-2.5853387581397742</v>
      </c>
      <c r="CK2076" s="12">
        <v>-4.3564698088211191</v>
      </c>
      <c r="CL2076" s="12">
        <v>-2.3530650823555903</v>
      </c>
      <c r="CM2076" s="12">
        <v>-2.7505653313648137</v>
      </c>
      <c r="CN2076" s="12">
        <v>3.050521946436672</v>
      </c>
      <c r="CO2076" s="12">
        <v>-4.8953346246273108</v>
      </c>
      <c r="CP2076" s="12">
        <v>1.2173495644597019</v>
      </c>
      <c r="CQ2076" s="12">
        <v>8.3721660072560571</v>
      </c>
      <c r="CR2076" s="12">
        <v>1.7976713580073684</v>
      </c>
      <c r="CS2076" s="12">
        <v>-2.3016954754849466</v>
      </c>
      <c r="CT2076" s="12">
        <v>1.3757708908468582</v>
      </c>
      <c r="CU2076" s="12">
        <v>-1.2439365986861151</v>
      </c>
      <c r="CV2076" s="12">
        <v>-1.0077190140352921</v>
      </c>
      <c r="CW2076" s="12">
        <v>0.5738796194566117</v>
      </c>
      <c r="CX2076" s="12">
        <v>-11.45349084144619</v>
      </c>
      <c r="CY2076" s="12">
        <v>-14.770524776309625</v>
      </c>
      <c r="CZ2076" s="12">
        <v>-7.8477156419791374</v>
      </c>
      <c r="DA2076" s="12">
        <v>2.1239587349548694</v>
      </c>
      <c r="DB2076" s="12">
        <v>-4.9833920057136289</v>
      </c>
      <c r="DC2076" s="12">
        <v>10.186704006844211</v>
      </c>
      <c r="DD2076" s="12">
        <v>-2.5330046816686935</v>
      </c>
    </row>
    <row r="2077" spans="1:108" x14ac:dyDescent="0.25">
      <c r="H2077" s="11" t="s">
        <v>2</v>
      </c>
      <c r="I2077" s="12">
        <v>1.0687461243892609</v>
      </c>
      <c r="J2077" s="12">
        <v>10.358245291475955</v>
      </c>
      <c r="K2077" s="12">
        <v>8.8307014956044014</v>
      </c>
      <c r="L2077" s="12">
        <v>9.2299359096658424</v>
      </c>
      <c r="M2077" s="12">
        <v>9.3521315569213961</v>
      </c>
      <c r="N2077" s="12">
        <v>2.1782678698630642</v>
      </c>
      <c r="O2077" s="12">
        <v>22.56438829503497</v>
      </c>
      <c r="P2077" s="12">
        <v>23.704522117605855</v>
      </c>
      <c r="Q2077" s="12">
        <v>13.034273361612208</v>
      </c>
      <c r="R2077" s="12">
        <v>9.4382685589765831</v>
      </c>
      <c r="S2077" s="12">
        <v>-3.7553210292861086</v>
      </c>
      <c r="T2077" s="12">
        <v>32.82070997689339</v>
      </c>
      <c r="U2077" s="12">
        <v>17.399898298857767</v>
      </c>
      <c r="V2077" s="12">
        <v>3.3064640865768626</v>
      </c>
      <c r="W2077" s="12">
        <v>16.725585746308745</v>
      </c>
      <c r="X2077" s="12">
        <v>16.980641568371482</v>
      </c>
      <c r="Y2077" s="12">
        <v>19.755793425744304</v>
      </c>
      <c r="Z2077" s="12">
        <v>-7.3419737579107727</v>
      </c>
      <c r="AA2077" s="12">
        <v>2.1782678698630642</v>
      </c>
      <c r="AB2077" s="12">
        <v>28.645581824119695</v>
      </c>
      <c r="AC2077" s="12">
        <v>11.642478384735474</v>
      </c>
      <c r="AD2077" s="12">
        <v>14.046538219354018</v>
      </c>
      <c r="AE2077" s="12">
        <v>28.970926210062288</v>
      </c>
      <c r="AF2077" s="12">
        <v>5.5113015667075516</v>
      </c>
      <c r="AG2077" s="12">
        <v>1.4749783287255012</v>
      </c>
      <c r="AH2077" s="12">
        <v>-13.773886507481667</v>
      </c>
      <c r="AI2077" s="12">
        <v>17.762810191114308</v>
      </c>
      <c r="AJ2077" s="12">
        <v>-7.5452235284150913</v>
      </c>
      <c r="AK2077" s="12">
        <v>23.469678808722961</v>
      </c>
      <c r="AL2077" s="12">
        <v>8.4958694523037366</v>
      </c>
      <c r="AM2077" s="12">
        <v>-7.579030050276323</v>
      </c>
      <c r="AN2077" s="12">
        <v>9.6575022116813862</v>
      </c>
      <c r="AO2077" s="12">
        <v>10.101131020513664</v>
      </c>
      <c r="AP2077" s="12">
        <v>9.8956403725199191</v>
      </c>
      <c r="AQ2077" s="12">
        <v>23.32838432522604</v>
      </c>
      <c r="AR2077" s="12">
        <v>22.498972884048552</v>
      </c>
      <c r="AS2077" s="12">
        <v>14.143080415300263</v>
      </c>
      <c r="AT2077" s="12">
        <v>0.60819245070101191</v>
      </c>
      <c r="AU2077" s="12">
        <v>9.5520545295099613</v>
      </c>
      <c r="AV2077" s="12">
        <v>15.118238868985861</v>
      </c>
      <c r="AW2077" s="12">
        <v>13.663178239588612</v>
      </c>
      <c r="AX2077" s="12">
        <v>10.736543960247849</v>
      </c>
      <c r="AY2077" s="12">
        <v>-5.4479361342205364</v>
      </c>
      <c r="AZ2077" s="12">
        <v>21.599447602539502</v>
      </c>
      <c r="BA2077" s="12">
        <v>22.195727362112351</v>
      </c>
      <c r="BB2077" s="12">
        <v>-5.2497592939826614</v>
      </c>
      <c r="BC2077" s="12">
        <v>8.527395464822721</v>
      </c>
      <c r="BD2077" s="12">
        <v>12.565252614619366</v>
      </c>
      <c r="BE2077" s="12">
        <v>9.5416886148479207</v>
      </c>
      <c r="BF2077" s="12">
        <v>4.8709139296049724</v>
      </c>
      <c r="BG2077" s="12">
        <v>2.3934620400370239</v>
      </c>
      <c r="BH2077" s="12">
        <v>25.530877074294708</v>
      </c>
      <c r="BI2077" s="12">
        <v>11.732994481825271</v>
      </c>
      <c r="BJ2077" s="12">
        <v>6.952223025257128</v>
      </c>
      <c r="BK2077" s="12">
        <v>8.7506093105535268</v>
      </c>
      <c r="BL2077" s="12">
        <v>4.8410833654771794</v>
      </c>
      <c r="BM2077" s="12">
        <v>17.806133309268173</v>
      </c>
      <c r="BN2077" s="12">
        <v>12.650605545812247</v>
      </c>
      <c r="BO2077" s="12">
        <v>-3.0460087017132862</v>
      </c>
      <c r="BP2077" s="12">
        <v>16.029275569943643</v>
      </c>
      <c r="BQ2077" s="12">
        <v>-12.693398910147561</v>
      </c>
      <c r="BR2077" s="12">
        <v>14.212183635480116</v>
      </c>
      <c r="BS2077" s="12">
        <v>6.3606355844836466</v>
      </c>
      <c r="BT2077" s="12">
        <v>19.418569073904038</v>
      </c>
      <c r="BU2077" s="12">
        <v>2.9447452352290115</v>
      </c>
      <c r="BV2077" s="12">
        <v>9.6682486678322181</v>
      </c>
      <c r="BW2077" s="12">
        <v>18.331780302776252</v>
      </c>
      <c r="BX2077" s="12">
        <v>-1.3943010455491434</v>
      </c>
      <c r="BY2077" s="12">
        <v>18.974530421204133</v>
      </c>
      <c r="BZ2077" s="12">
        <v>8.8995087551940699</v>
      </c>
      <c r="CA2077" s="12">
        <v>23.962791854040361</v>
      </c>
      <c r="CB2077" s="12">
        <v>14.116180599223638</v>
      </c>
      <c r="CC2077" s="12">
        <v>4.1073056391854585</v>
      </c>
      <c r="CD2077" s="12">
        <v>6.7069562704491936</v>
      </c>
      <c r="CE2077" s="12">
        <v>10.754865320996423</v>
      </c>
      <c r="CF2077" s="12">
        <v>-21.348401796616667</v>
      </c>
      <c r="CG2077" s="12">
        <v>4.8675951121947181</v>
      </c>
      <c r="CH2077" s="12">
        <v>17.555186964830138</v>
      </c>
      <c r="CI2077" s="12">
        <v>6.7317601624052905</v>
      </c>
      <c r="CJ2077" s="12">
        <v>4.5014243434290409</v>
      </c>
      <c r="CK2077" s="12">
        <v>2.8037769878715491</v>
      </c>
      <c r="CL2077" s="12">
        <v>5.6215487005744498</v>
      </c>
      <c r="CM2077" s="12">
        <v>4.3958070657660198</v>
      </c>
      <c r="CN2077" s="12">
        <v>14.437409737434336</v>
      </c>
      <c r="CO2077" s="12">
        <v>-0.92433926081663276</v>
      </c>
      <c r="CP2077" s="12">
        <v>11.751141966933668</v>
      </c>
      <c r="CQ2077" s="12">
        <v>25.855484224782785</v>
      </c>
      <c r="CR2077" s="12">
        <v>15.295477706836564</v>
      </c>
      <c r="CS2077" s="12">
        <v>4.2167870317867635</v>
      </c>
      <c r="CT2077" s="12">
        <v>12.426374745929648</v>
      </c>
      <c r="CU2077" s="12">
        <v>6.742206416246872</v>
      </c>
      <c r="CV2077" s="12">
        <v>9.1147086900498184</v>
      </c>
      <c r="CW2077" s="12">
        <v>11.312867862808694</v>
      </c>
      <c r="CX2077" s="12">
        <v>-16.159782051951652</v>
      </c>
      <c r="CY2077" s="12">
        <v>-19.791532164805123</v>
      </c>
      <c r="CZ2077" s="12">
        <v>-7.1209713726697661</v>
      </c>
      <c r="DA2077" s="12">
        <v>14.480053269751778</v>
      </c>
      <c r="DB2077" s="12">
        <v>0.24993208698688246</v>
      </c>
      <c r="DC2077" s="12">
        <v>31.256575736573101</v>
      </c>
      <c r="DD2077" s="12">
        <v>4.4952444112511047</v>
      </c>
    </row>
    <row r="2078" spans="1:108" x14ac:dyDescent="0.25">
      <c r="A2078" s="2">
        <v>693</v>
      </c>
      <c r="B2078" s="8">
        <f t="shared" ref="B2078" ca="1" si="3159">_xlfn.COVARIANCE.P(OFFSET(I2079,0,0,1,20),OFFSET(I2080,0,0,1,20))/_xlfn.VAR.P(OFFSET(I2079,0,0,1,20))</f>
        <v>2.0338948959098193</v>
      </c>
      <c r="C2078" s="8">
        <f t="shared" ref="C2078" ca="1" si="3160">_xlfn.COVARIANCE.P(OFFSET(I2079,0,0,1,50),OFFSET(I2080,0,0,1,50))/_xlfn.VAR.P(OFFSET(I2079,0,0,1,50))</f>
        <v>2.0018521003853627</v>
      </c>
      <c r="D2078" s="8">
        <f t="shared" ref="D2078" ca="1" si="3161">_xlfn.COVARIANCE.P(OFFSET(I2079,0,0,1,100),OFFSET(I2080,0,0,1,100))/_xlfn.VAR.P(OFFSET(I2079,0,0,1,100))</f>
        <v>1.9891034808932972</v>
      </c>
      <c r="E2078" s="8">
        <f t="shared" ref="E2078" ca="1" si="3162">AVERAGE(OFFSET(I2080,0,0,1,20))-AVERAGE(OFFSET(I2079,0,0,1,20))*B2078</f>
        <v>10.143248847601644</v>
      </c>
      <c r="F2078" s="8">
        <f t="shared" ref="F2078" ca="1" si="3163">AVERAGE(OFFSET(I2080,0,0,1,50))-AVERAGE(OFFSET(I2079,0,0,1,50))*C2078</f>
        <v>10.161675304865016</v>
      </c>
      <c r="G2078" s="8">
        <f t="shared" ref="G2078" ca="1" si="3164">AVERAGE(OFFSET(I2080,0,0,1,100))-AVERAGE(OFFSET(I2079,0,0,1,100))*D2078</f>
        <v>10.111209260003561</v>
      </c>
      <c r="H2078" s="9" t="s">
        <v>29</v>
      </c>
      <c r="I2078" s="10">
        <v>996</v>
      </c>
      <c r="J2078" s="10">
        <v>5705</v>
      </c>
      <c r="K2078" s="10">
        <v>6969</v>
      </c>
      <c r="L2078" s="10">
        <v>5157</v>
      </c>
      <c r="M2078" s="10">
        <v>9180</v>
      </c>
      <c r="N2078" s="10">
        <v>5528</v>
      </c>
      <c r="O2078" s="10">
        <v>2169</v>
      </c>
      <c r="P2078" s="10">
        <v>1627</v>
      </c>
      <c r="Q2078" s="10">
        <v>6559</v>
      </c>
      <c r="R2078" s="10">
        <v>8233</v>
      </c>
      <c r="S2078" s="10">
        <v>5313</v>
      </c>
      <c r="T2078" s="10">
        <v>729</v>
      </c>
      <c r="U2078" s="10">
        <v>4123</v>
      </c>
      <c r="V2078" s="10">
        <v>1181</v>
      </c>
      <c r="W2078" s="10">
        <v>7417</v>
      </c>
      <c r="X2078" s="10">
        <v>234</v>
      </c>
      <c r="Y2078" s="10">
        <v>4706</v>
      </c>
      <c r="Z2078" s="10">
        <v>1891</v>
      </c>
      <c r="AA2078" s="10">
        <v>6029</v>
      </c>
      <c r="AB2078" s="10">
        <v>6297</v>
      </c>
      <c r="AC2078" s="10">
        <v>3686</v>
      </c>
      <c r="AD2078" s="10">
        <v>5608</v>
      </c>
      <c r="AE2078" s="10">
        <v>3595</v>
      </c>
      <c r="AF2078" s="10">
        <v>2419</v>
      </c>
      <c r="AG2078" s="10">
        <v>5813</v>
      </c>
      <c r="AH2078" s="10">
        <v>6949</v>
      </c>
      <c r="AI2078" s="10">
        <v>4713</v>
      </c>
      <c r="AJ2078" s="10">
        <v>1167</v>
      </c>
      <c r="AK2078" s="10">
        <v>1331</v>
      </c>
      <c r="AL2078" s="10">
        <v>7776</v>
      </c>
      <c r="AM2078" s="10">
        <v>7312</v>
      </c>
      <c r="AN2078" s="10">
        <v>9459</v>
      </c>
      <c r="AO2078" s="10">
        <v>1819</v>
      </c>
      <c r="AP2078" s="10">
        <v>9448</v>
      </c>
      <c r="AQ2078" s="10">
        <v>6485</v>
      </c>
      <c r="AR2078" s="10">
        <v>2667</v>
      </c>
      <c r="AS2078" s="10">
        <v>2223</v>
      </c>
      <c r="AT2078" s="10">
        <v>6674</v>
      </c>
      <c r="AU2078" s="10">
        <v>512</v>
      </c>
      <c r="AV2078" s="10">
        <v>6622</v>
      </c>
      <c r="AW2078" s="10">
        <v>2783</v>
      </c>
      <c r="AX2078" s="10">
        <v>8603</v>
      </c>
      <c r="AY2078" s="10">
        <v>7</v>
      </c>
      <c r="AZ2078" s="10">
        <v>5408</v>
      </c>
      <c r="BA2078" s="10">
        <v>6142</v>
      </c>
      <c r="BB2078" s="10">
        <v>4273</v>
      </c>
      <c r="BC2078" s="10">
        <v>5789</v>
      </c>
      <c r="BD2078" s="10">
        <v>3692</v>
      </c>
      <c r="BE2078" s="10">
        <v>5308</v>
      </c>
      <c r="BF2078" s="10">
        <v>8718</v>
      </c>
      <c r="BG2078" s="10">
        <v>8829</v>
      </c>
      <c r="BH2078" s="10">
        <v>7633</v>
      </c>
      <c r="BI2078" s="10">
        <v>394</v>
      </c>
      <c r="BJ2078" s="10">
        <v>3172</v>
      </c>
      <c r="BK2078" s="10">
        <v>8533</v>
      </c>
      <c r="BL2078" s="10">
        <v>9718</v>
      </c>
      <c r="BM2078" s="10">
        <v>9515</v>
      </c>
      <c r="BN2078" s="10">
        <v>7290</v>
      </c>
      <c r="BO2078" s="10">
        <v>3763</v>
      </c>
      <c r="BP2078" s="10">
        <v>7281</v>
      </c>
      <c r="BQ2078" s="10">
        <v>4705</v>
      </c>
      <c r="BR2078" s="10">
        <v>9250</v>
      </c>
      <c r="BS2078" s="10">
        <v>7050</v>
      </c>
      <c r="BT2078" s="10">
        <v>5321</v>
      </c>
      <c r="BU2078" s="10">
        <v>4815</v>
      </c>
      <c r="BV2078" s="10">
        <v>5381</v>
      </c>
      <c r="BW2078" s="10">
        <v>4227</v>
      </c>
      <c r="BX2078" s="10">
        <v>4264</v>
      </c>
      <c r="BY2078" s="10">
        <v>5184</v>
      </c>
      <c r="BZ2078" s="10">
        <v>6919</v>
      </c>
      <c r="CA2078" s="10">
        <v>7980</v>
      </c>
      <c r="CB2078" s="10">
        <v>2772</v>
      </c>
      <c r="CC2078" s="10">
        <v>1717</v>
      </c>
      <c r="CD2078" s="10">
        <v>3280</v>
      </c>
      <c r="CE2078" s="10">
        <v>9555</v>
      </c>
      <c r="CF2078" s="10">
        <v>1638</v>
      </c>
      <c r="CG2078" s="10">
        <v>9708</v>
      </c>
      <c r="CH2078" s="10">
        <v>5622</v>
      </c>
      <c r="CI2078" s="10">
        <v>3962</v>
      </c>
      <c r="CJ2078" s="10">
        <v>4548</v>
      </c>
      <c r="CK2078" s="10">
        <v>6266</v>
      </c>
      <c r="CL2078" s="10">
        <v>6567</v>
      </c>
      <c r="CM2078" s="10">
        <v>6333</v>
      </c>
      <c r="CN2078" s="10">
        <v>1234</v>
      </c>
      <c r="CO2078" s="10">
        <v>6588</v>
      </c>
      <c r="CP2078" s="10">
        <v>5142</v>
      </c>
      <c r="CQ2078" s="10">
        <v>3005</v>
      </c>
      <c r="CR2078" s="10">
        <v>4890</v>
      </c>
      <c r="CS2078" s="10">
        <v>8359</v>
      </c>
      <c r="CT2078" s="10">
        <v>8862</v>
      </c>
      <c r="CU2078" s="10">
        <v>6744</v>
      </c>
      <c r="CV2078" s="10">
        <v>8507</v>
      </c>
      <c r="CW2078" s="10">
        <v>6689</v>
      </c>
      <c r="CX2078" s="10">
        <v>3438</v>
      </c>
      <c r="CY2078" s="10">
        <v>9896</v>
      </c>
      <c r="CZ2078" s="10">
        <v>1297</v>
      </c>
      <c r="DA2078" s="10">
        <v>3467</v>
      </c>
      <c r="DB2078" s="10">
        <v>6419</v>
      </c>
      <c r="DC2078" s="10">
        <v>6070</v>
      </c>
      <c r="DD2078" s="10">
        <v>9570</v>
      </c>
    </row>
    <row r="2079" spans="1:108" x14ac:dyDescent="0.25">
      <c r="H2079" s="11" t="s">
        <v>0</v>
      </c>
      <c r="I2079" s="12">
        <v>0.51935714495517005</v>
      </c>
      <c r="J2079" s="12">
        <v>1.7131674216585127</v>
      </c>
      <c r="K2079" s="12">
        <v>-4.0697802364816784</v>
      </c>
      <c r="L2079" s="12">
        <v>5.7281354676189187</v>
      </c>
      <c r="M2079" s="12">
        <v>-5.985103985122219</v>
      </c>
      <c r="N2079" s="12">
        <v>-4.8773638895307849</v>
      </c>
      <c r="O2079" s="12">
        <v>-0.27953335415006492</v>
      </c>
      <c r="P2079" s="12">
        <v>5.2690974783171631</v>
      </c>
      <c r="Q2079" s="12">
        <v>-3.7947751010705684</v>
      </c>
      <c r="R2079" s="12">
        <v>-1.7758372948252203</v>
      </c>
      <c r="S2079" s="12">
        <v>-4.2276502407035661</v>
      </c>
      <c r="T2079" s="12">
        <v>0.52292631578767856</v>
      </c>
      <c r="U2079" s="12">
        <v>-9.0296277053963721</v>
      </c>
      <c r="V2079" s="12">
        <v>-2.1228262583257891</v>
      </c>
      <c r="W2079" s="12">
        <v>-2.667485581870765</v>
      </c>
      <c r="X2079" s="12">
        <v>-4.8185738908512503</v>
      </c>
      <c r="Y2079" s="12">
        <v>-16.410683278805873</v>
      </c>
      <c r="Z2079" s="12">
        <v>-0.45296806840047266</v>
      </c>
      <c r="AA2079" s="12">
        <v>-3.1045051191816713</v>
      </c>
      <c r="AB2079" s="12">
        <v>-0.69364441722250292</v>
      </c>
      <c r="AC2079" s="12">
        <v>-12.898336545058482</v>
      </c>
      <c r="AD2079" s="12">
        <v>4.0030381809404956</v>
      </c>
      <c r="AE2079" s="12">
        <v>-1.5940043633944703</v>
      </c>
      <c r="AF2079" s="12">
        <v>-6.3987946859819314</v>
      </c>
      <c r="AG2079" s="12">
        <v>-0.33305099463696092</v>
      </c>
      <c r="AH2079" s="12">
        <v>-5.1069235642832131</v>
      </c>
      <c r="AI2079" s="12">
        <v>-1.9612119665249403</v>
      </c>
      <c r="AJ2079" s="12">
        <v>0.55289051879185658</v>
      </c>
      <c r="AK2079" s="12">
        <v>-9.0155606926020385E-2</v>
      </c>
      <c r="AL2079" s="12">
        <v>-1.8812578663688238</v>
      </c>
      <c r="AM2079" s="12">
        <v>2.1045328466559252</v>
      </c>
      <c r="AN2079" s="12">
        <v>-1.1730465912362302</v>
      </c>
      <c r="AO2079" s="12">
        <v>6.2471942040604542</v>
      </c>
      <c r="AP2079" s="12">
        <v>-5.4780679482003016</v>
      </c>
      <c r="AQ2079" s="12">
        <v>-7.3490155889350115</v>
      </c>
      <c r="AR2079" s="12">
        <v>-3.8620526711653671</v>
      </c>
      <c r="AS2079" s="12">
        <v>-1.2475456592689138</v>
      </c>
      <c r="AT2079" s="12">
        <v>3.1358899386341554</v>
      </c>
      <c r="AU2079" s="12">
        <v>4.6262048172714714</v>
      </c>
      <c r="AV2079" s="12">
        <v>1.1518352601615063</v>
      </c>
      <c r="AW2079" s="12">
        <v>-0.46364095590944671</v>
      </c>
      <c r="AX2079" s="12">
        <v>10.910377092628114</v>
      </c>
      <c r="AY2079" s="12">
        <v>3.7089401212101656</v>
      </c>
      <c r="AZ2079" s="12">
        <v>1.8888952294171035</v>
      </c>
      <c r="BA2079" s="12">
        <v>6.8991256880098026</v>
      </c>
      <c r="BB2079" s="12">
        <v>8.8476138775370821</v>
      </c>
      <c r="BC2079" s="12">
        <v>-2.0614904301881092</v>
      </c>
      <c r="BD2079" s="12">
        <v>7.5094787944320354</v>
      </c>
      <c r="BE2079" s="12">
        <v>-0.17540961357986826</v>
      </c>
      <c r="BF2079" s="12">
        <v>-1.4185075304037333</v>
      </c>
      <c r="BG2079" s="12">
        <v>1.9125706077681346</v>
      </c>
      <c r="BH2079" s="12">
        <v>1.4081937414340671</v>
      </c>
      <c r="BI2079" s="12">
        <v>5.2681503891682055</v>
      </c>
      <c r="BJ2079" s="12">
        <v>-4.9476783334486214</v>
      </c>
      <c r="BK2079" s="12">
        <v>3.383794566666638</v>
      </c>
      <c r="BL2079" s="12">
        <v>-5.2345530501703266</v>
      </c>
      <c r="BM2079" s="12">
        <v>-8.4204478364423583</v>
      </c>
      <c r="BN2079" s="12">
        <v>-0.43329124483080511</v>
      </c>
      <c r="BO2079" s="12">
        <v>-1.1190649608773171</v>
      </c>
      <c r="BP2079" s="12">
        <v>3.9296267671835148</v>
      </c>
      <c r="BQ2079" s="12">
        <v>3.5317033483034099</v>
      </c>
      <c r="BR2079" s="12">
        <v>-10.989070640609086</v>
      </c>
      <c r="BS2079" s="12">
        <v>7.4782173512648695</v>
      </c>
      <c r="BT2079" s="12">
        <v>2.3532911344948464</v>
      </c>
      <c r="BU2079" s="12">
        <v>-3.386039520899486</v>
      </c>
      <c r="BV2079" s="12">
        <v>-3.9833324787623758</v>
      </c>
      <c r="BW2079" s="12">
        <v>7.1545022648863625</v>
      </c>
      <c r="BX2079" s="12">
        <v>-9.4070283878688823</v>
      </c>
      <c r="BY2079" s="12">
        <v>1.6729985588969711</v>
      </c>
      <c r="BZ2079" s="12">
        <v>-8.4073628739897881</v>
      </c>
      <c r="CA2079" s="12">
        <v>0.82599090174761791</v>
      </c>
      <c r="CB2079" s="12">
        <v>8.138493480044021</v>
      </c>
      <c r="CC2079" s="12">
        <v>-1.8451355175301725</v>
      </c>
      <c r="CD2079" s="12">
        <v>-5.1343938779307052</v>
      </c>
      <c r="CE2079" s="12">
        <v>-3.2732012602597802</v>
      </c>
      <c r="CF2079" s="12">
        <v>1.6617036166734738</v>
      </c>
      <c r="CG2079" s="12">
        <v>3.0233263978220593</v>
      </c>
      <c r="CH2079" s="12">
        <v>8.2546698051170093</v>
      </c>
      <c r="CI2079" s="12">
        <v>-9.9916350068595996</v>
      </c>
      <c r="CJ2079" s="12">
        <v>-1.6569705840980147</v>
      </c>
      <c r="CK2079" s="12">
        <v>-1.4432809483345743</v>
      </c>
      <c r="CL2079" s="12">
        <v>-1.1585747488480309</v>
      </c>
      <c r="CM2079" s="12">
        <v>-5.2420785415772739</v>
      </c>
      <c r="CN2079" s="12">
        <v>-2.6348511009050202</v>
      </c>
      <c r="CO2079" s="12">
        <v>-2.1461066752588391</v>
      </c>
      <c r="CP2079" s="12">
        <v>0.52958520798655195</v>
      </c>
      <c r="CQ2079" s="12">
        <v>-6.6005027825809126</v>
      </c>
      <c r="CR2079" s="12">
        <v>-3.3006321371708571</v>
      </c>
      <c r="CS2079" s="12">
        <v>0.7219518215654992</v>
      </c>
      <c r="CT2079" s="12">
        <v>3.4743454161828593</v>
      </c>
      <c r="CU2079" s="12">
        <v>4.0438274464339177</v>
      </c>
      <c r="CV2079" s="12">
        <v>-1.9539359968314716</v>
      </c>
      <c r="CW2079" s="12">
        <v>-4.658713161892619</v>
      </c>
      <c r="CX2079" s="12">
        <v>-11.39289931126636</v>
      </c>
      <c r="CY2079" s="12">
        <v>11.888202145745968</v>
      </c>
      <c r="CZ2079" s="12">
        <v>-5.7777363491566174</v>
      </c>
      <c r="DA2079" s="12">
        <v>-3.3028033404507622</v>
      </c>
      <c r="DB2079" s="12">
        <v>-3.8566056483476698</v>
      </c>
      <c r="DC2079" s="12">
        <v>1.8698814705055051</v>
      </c>
      <c r="DD2079" s="12">
        <v>8.460689714969579</v>
      </c>
    </row>
    <row r="2080" spans="1:108" x14ac:dyDescent="0.25">
      <c r="H2080" s="11" t="s">
        <v>2</v>
      </c>
      <c r="I2080" s="12">
        <v>11.57993508484817</v>
      </c>
      <c r="J2080" s="12">
        <v>14.937515409837024</v>
      </c>
      <c r="K2080" s="12">
        <v>0.8396638837244419</v>
      </c>
      <c r="L2080" s="12">
        <v>22.08080066633557</v>
      </c>
      <c r="M2080" s="12">
        <v>-0.76985084524858172</v>
      </c>
      <c r="N2080" s="12">
        <v>0.56906019481367531</v>
      </c>
      <c r="O2080" s="12">
        <v>9.1215001051994093</v>
      </c>
      <c r="P2080" s="12">
        <v>20.214717001195794</v>
      </c>
      <c r="Q2080" s="12">
        <v>4.2847766750688949</v>
      </c>
      <c r="R2080" s="12">
        <v>6.6514682837423678</v>
      </c>
      <c r="S2080" s="12">
        <v>2.3987137492140729</v>
      </c>
      <c r="T2080" s="12">
        <v>11.459266221287697</v>
      </c>
      <c r="U2080" s="12">
        <v>-8.169430833294717</v>
      </c>
      <c r="V2080" s="12">
        <v>4.5948937942189279</v>
      </c>
      <c r="W2080" s="12">
        <v>4.8162000137104659</v>
      </c>
      <c r="X2080" s="12">
        <v>0.47991837468140891</v>
      </c>
      <c r="Y2080" s="12">
        <v>-23.875740051171789</v>
      </c>
      <c r="Z2080" s="12">
        <v>8.8594786524412594</v>
      </c>
      <c r="AA2080" s="12">
        <v>3.2972268763216372</v>
      </c>
      <c r="AB2080" s="12">
        <v>6.6658673901118304</v>
      </c>
      <c r="AC2080" s="12">
        <v>-14.438048761865296</v>
      </c>
      <c r="AD2080" s="12">
        <v>18.02375558413199</v>
      </c>
      <c r="AE2080" s="12">
        <v>7.3262699321413427</v>
      </c>
      <c r="AF2080" s="12">
        <v>-2.2223075118864744</v>
      </c>
      <c r="AG2080" s="12">
        <v>8.4470812596605054</v>
      </c>
      <c r="AH2080" s="12">
        <v>0.88525356121345555</v>
      </c>
      <c r="AI2080" s="12">
        <v>5.9426854000881502</v>
      </c>
      <c r="AJ2080" s="12">
        <v>10.474261763425341</v>
      </c>
      <c r="AK2080" s="12">
        <v>9.8983354930943364</v>
      </c>
      <c r="AL2080" s="12">
        <v>7.5803372576175825</v>
      </c>
      <c r="AM2080" s="12">
        <v>14.700110639652895</v>
      </c>
      <c r="AN2080" s="12">
        <v>7.9909948998858971</v>
      </c>
      <c r="AO2080" s="12">
        <v>22.882041167419871</v>
      </c>
      <c r="AP2080" s="12">
        <v>1.7454974019959959</v>
      </c>
      <c r="AQ2080" s="12">
        <v>-6.2927118225316843</v>
      </c>
      <c r="AR2080" s="12">
        <v>2.1661423323922167</v>
      </c>
      <c r="AS2080" s="12">
        <v>6.9856055705625639</v>
      </c>
      <c r="AT2080" s="12">
        <v>17.93019553538997</v>
      </c>
      <c r="AU2080" s="12">
        <v>20.229265478883292</v>
      </c>
      <c r="AV2080" s="12">
        <v>14.348350653713643</v>
      </c>
      <c r="AW2080" s="12">
        <v>6.2432890584828824</v>
      </c>
      <c r="AX2080" s="12">
        <v>31.637724795668849</v>
      </c>
      <c r="AY2080" s="12">
        <v>18.169675194145299</v>
      </c>
      <c r="AZ2080" s="12">
        <v>14.10528037974521</v>
      </c>
      <c r="BA2080" s="12">
        <v>23.993531693608222</v>
      </c>
      <c r="BB2080" s="12">
        <v>26.840793419379164</v>
      </c>
      <c r="BC2080" s="12">
        <v>5.6216995706589366</v>
      </c>
      <c r="BD2080" s="12">
        <v>25.379139121574283</v>
      </c>
      <c r="BE2080" s="12">
        <v>9.6283442012201785</v>
      </c>
      <c r="BF2080" s="12">
        <v>6.8182022081752098</v>
      </c>
      <c r="BG2080" s="12">
        <v>15.291080381326305</v>
      </c>
      <c r="BH2080" s="12">
        <v>12.707955693010202</v>
      </c>
      <c r="BI2080" s="12">
        <v>21.073416019901774</v>
      </c>
      <c r="BJ2080" s="12">
        <v>2.1417410251132347</v>
      </c>
      <c r="BK2080" s="12">
        <v>17.736992850024087</v>
      </c>
      <c r="BL2080" s="12">
        <v>-0.6556222569578668</v>
      </c>
      <c r="BM2080" s="12">
        <v>-7.6810873737412164</v>
      </c>
      <c r="BN2080" s="12">
        <v>7.2557919897082996</v>
      </c>
      <c r="BO2080" s="12">
        <v>8.1265835011256105</v>
      </c>
      <c r="BP2080" s="12">
        <v>16.942915911851188</v>
      </c>
      <c r="BQ2080" s="12">
        <v>16.699459934597797</v>
      </c>
      <c r="BR2080" s="12">
        <v>-12.439564577964294</v>
      </c>
      <c r="BS2080" s="12">
        <v>24.372266975558027</v>
      </c>
      <c r="BT2080" s="12">
        <v>16.199005910088175</v>
      </c>
      <c r="BU2080" s="12">
        <v>2.6090363648144099</v>
      </c>
      <c r="BV2080" s="12">
        <v>2.5143009450121263</v>
      </c>
      <c r="BW2080" s="12">
        <v>24.594474812351329</v>
      </c>
      <c r="BX2080" s="12">
        <v>-8.1324522029653217</v>
      </c>
      <c r="BY2080" s="12">
        <v>14.559497956917191</v>
      </c>
      <c r="BZ2080" s="12">
        <v>-6.4266093146646925</v>
      </c>
      <c r="CA2080" s="12">
        <v>13.166324812378342</v>
      </c>
      <c r="CB2080" s="12">
        <v>26.938334755196188</v>
      </c>
      <c r="CC2080" s="12">
        <v>6.8352560526564661</v>
      </c>
      <c r="CD2080" s="12">
        <v>0.2085709139275812</v>
      </c>
      <c r="CE2080" s="12">
        <v>2.6676304532960891</v>
      </c>
      <c r="CF2080" s="12">
        <v>12.89841573149979</v>
      </c>
      <c r="CG2080" s="12">
        <v>14.664511353588894</v>
      </c>
      <c r="CH2080" s="12">
        <v>24.572060406526536</v>
      </c>
      <c r="CI2080" s="12">
        <v>-9.9671758768502983</v>
      </c>
      <c r="CJ2080" s="12">
        <v>6.2994282652001665</v>
      </c>
      <c r="CK2080" s="12">
        <v>7.1126570653986931</v>
      </c>
      <c r="CL2080" s="12">
        <v>8.1036422039338678</v>
      </c>
      <c r="CM2080" s="12">
        <v>-2.1812026547595562</v>
      </c>
      <c r="CN2080" s="12">
        <v>4.2876638334409485</v>
      </c>
      <c r="CO2080" s="12">
        <v>7.0256523779458959</v>
      </c>
      <c r="CP2080" s="12">
        <v>9.2021925983296526</v>
      </c>
      <c r="CQ2080" s="12">
        <v>-3.1171662091930159</v>
      </c>
      <c r="CR2080" s="12">
        <v>3.440490488595167</v>
      </c>
      <c r="CS2080" s="12">
        <v>11.270158359418582</v>
      </c>
      <c r="CT2080" s="12">
        <v>17.616765234913846</v>
      </c>
      <c r="CU2080" s="12">
        <v>19.504039184889589</v>
      </c>
      <c r="CV2080" s="12">
        <v>8.2101085260976525</v>
      </c>
      <c r="CW2080" s="12">
        <v>1.0219369387426573</v>
      </c>
      <c r="CX2080" s="12">
        <v>-11.349698546830769</v>
      </c>
      <c r="CY2080" s="12">
        <v>32.34739910126153</v>
      </c>
      <c r="CZ2080" s="12">
        <v>-1.361089734876751</v>
      </c>
      <c r="DA2080" s="12">
        <v>3.9650282080453119</v>
      </c>
      <c r="DB2080" s="12">
        <v>0.9863816998995294</v>
      </c>
      <c r="DC2080" s="12">
        <v>13.499523092032712</v>
      </c>
      <c r="DD2080" s="12">
        <v>27.240698181629639</v>
      </c>
    </row>
    <row r="2081" spans="1:108" x14ac:dyDescent="0.25">
      <c r="A2081" s="2">
        <v>694</v>
      </c>
      <c r="B2081" s="8">
        <f t="shared" ref="B2081" ca="1" si="3165">_xlfn.COVARIANCE.P(OFFSET(I2082,0,0,1,20),OFFSET(I2083,0,0,1,20))/_xlfn.VAR.P(OFFSET(I2082,0,0,1,20))</f>
        <v>2.0128859925242404</v>
      </c>
      <c r="C2081" s="8">
        <f t="shared" ref="C2081" ca="1" si="3166">_xlfn.COVARIANCE.P(OFFSET(I2082,0,0,1,50),OFFSET(I2083,0,0,1,50))/_xlfn.VAR.P(OFFSET(I2082,0,0,1,50))</f>
        <v>1.974754425283608</v>
      </c>
      <c r="D2081" s="8">
        <f t="shared" ref="D2081" ca="1" si="3167">_xlfn.COVARIANCE.P(OFFSET(I2082,0,0,1,100),OFFSET(I2083,0,0,1,100))/_xlfn.VAR.P(OFFSET(I2082,0,0,1,100))</f>
        <v>1.9878340091110525</v>
      </c>
      <c r="E2081" s="8">
        <f t="shared" ref="E2081" ca="1" si="3168">AVERAGE(OFFSET(I2083,0,0,1,20))-AVERAGE(OFFSET(I2082,0,0,1,20))*B2081</f>
        <v>9.8931903469186295</v>
      </c>
      <c r="F2081" s="8">
        <f t="shared" ref="F2081" ca="1" si="3169">AVERAGE(OFFSET(I2083,0,0,1,50))-AVERAGE(OFFSET(I2082,0,0,1,50))*C2081</f>
        <v>10.084823934731817</v>
      </c>
      <c r="G2081" s="8">
        <f t="shared" ref="G2081" ca="1" si="3170">AVERAGE(OFFSET(I2083,0,0,1,100))-AVERAGE(OFFSET(I2082,0,0,1,100))*D2081</f>
        <v>10.093212637947458</v>
      </c>
      <c r="H2081" s="9" t="s">
        <v>29</v>
      </c>
      <c r="I2081" s="10">
        <v>4496</v>
      </c>
      <c r="J2081" s="10">
        <v>5046</v>
      </c>
      <c r="K2081" s="10">
        <v>6848</v>
      </c>
      <c r="L2081" s="10">
        <v>4562</v>
      </c>
      <c r="M2081" s="10">
        <v>1775</v>
      </c>
      <c r="N2081" s="10">
        <v>3577</v>
      </c>
      <c r="O2081" s="10">
        <v>6924</v>
      </c>
      <c r="P2081" s="10">
        <v>3059</v>
      </c>
      <c r="Q2081" s="10">
        <v>9237</v>
      </c>
      <c r="R2081" s="10">
        <v>1002</v>
      </c>
      <c r="S2081" s="10">
        <v>3537</v>
      </c>
      <c r="T2081" s="10">
        <v>6364</v>
      </c>
      <c r="U2081" s="10">
        <v>8232</v>
      </c>
      <c r="V2081" s="10">
        <v>5928</v>
      </c>
      <c r="W2081" s="10">
        <v>1647</v>
      </c>
      <c r="X2081" s="10">
        <v>515</v>
      </c>
      <c r="Y2081" s="10">
        <v>406</v>
      </c>
      <c r="Z2081" s="10">
        <v>7440</v>
      </c>
      <c r="AA2081" s="10">
        <v>8892</v>
      </c>
      <c r="AB2081" s="10">
        <v>4404</v>
      </c>
      <c r="AC2081" s="10">
        <v>4228</v>
      </c>
      <c r="AD2081" s="10">
        <v>2561</v>
      </c>
      <c r="AE2081" s="10">
        <v>4891</v>
      </c>
      <c r="AF2081" s="10">
        <v>5911</v>
      </c>
      <c r="AG2081" s="10">
        <v>5756</v>
      </c>
      <c r="AH2081" s="10">
        <v>4518</v>
      </c>
      <c r="AI2081" s="10">
        <v>6543</v>
      </c>
      <c r="AJ2081" s="10">
        <v>5026</v>
      </c>
      <c r="AK2081" s="10">
        <v>3066</v>
      </c>
      <c r="AL2081" s="10">
        <v>1494</v>
      </c>
      <c r="AM2081" s="10">
        <v>4500</v>
      </c>
      <c r="AN2081" s="10">
        <v>3098</v>
      </c>
      <c r="AO2081" s="10">
        <v>4660</v>
      </c>
      <c r="AP2081" s="10">
        <v>8793</v>
      </c>
      <c r="AQ2081" s="10">
        <v>4687</v>
      </c>
      <c r="AR2081" s="10">
        <v>1676</v>
      </c>
      <c r="AS2081" s="10">
        <v>9524</v>
      </c>
      <c r="AT2081" s="10">
        <v>8337</v>
      </c>
      <c r="AU2081" s="10">
        <v>5362</v>
      </c>
      <c r="AV2081" s="10">
        <v>7142</v>
      </c>
      <c r="AW2081" s="10">
        <v>4314</v>
      </c>
      <c r="AX2081" s="10">
        <v>7061</v>
      </c>
      <c r="AY2081" s="10">
        <v>1237</v>
      </c>
      <c r="AZ2081" s="10">
        <v>3752</v>
      </c>
      <c r="BA2081" s="10">
        <v>6222</v>
      </c>
      <c r="BB2081" s="10">
        <v>861</v>
      </c>
      <c r="BC2081" s="10">
        <v>4670</v>
      </c>
      <c r="BD2081" s="10">
        <v>4952</v>
      </c>
      <c r="BE2081" s="10">
        <v>6785</v>
      </c>
      <c r="BF2081" s="10">
        <v>1378</v>
      </c>
      <c r="BG2081" s="10">
        <v>452</v>
      </c>
      <c r="BH2081" s="10">
        <v>9284</v>
      </c>
      <c r="BI2081" s="10">
        <v>4244</v>
      </c>
      <c r="BJ2081" s="10">
        <v>5359</v>
      </c>
      <c r="BK2081" s="10">
        <v>5787</v>
      </c>
      <c r="BL2081" s="10">
        <v>8054</v>
      </c>
      <c r="BM2081" s="10">
        <v>5965</v>
      </c>
      <c r="BN2081" s="10">
        <v>7041</v>
      </c>
      <c r="BO2081" s="10">
        <v>3021</v>
      </c>
      <c r="BP2081" s="10">
        <v>350</v>
      </c>
      <c r="BQ2081" s="10">
        <v>5718</v>
      </c>
      <c r="BR2081" s="10">
        <v>3888</v>
      </c>
      <c r="BS2081" s="10">
        <v>536</v>
      </c>
      <c r="BT2081" s="10">
        <v>3222</v>
      </c>
      <c r="BU2081" s="10">
        <v>8511</v>
      </c>
      <c r="BV2081" s="10">
        <v>6289</v>
      </c>
      <c r="BW2081" s="10">
        <v>6389</v>
      </c>
      <c r="BX2081" s="10">
        <v>1889</v>
      </c>
      <c r="BY2081" s="10">
        <v>7802</v>
      </c>
      <c r="BZ2081" s="10">
        <v>7774</v>
      </c>
      <c r="CA2081" s="10">
        <v>56</v>
      </c>
      <c r="CB2081" s="10">
        <v>1251</v>
      </c>
      <c r="CC2081" s="10">
        <v>8040</v>
      </c>
      <c r="CD2081" s="10">
        <v>389</v>
      </c>
      <c r="CE2081" s="10">
        <v>5314</v>
      </c>
      <c r="CF2081" s="10">
        <v>3823</v>
      </c>
      <c r="CG2081" s="10">
        <v>8826</v>
      </c>
      <c r="CH2081" s="10">
        <v>4592</v>
      </c>
      <c r="CI2081" s="10">
        <v>2403</v>
      </c>
      <c r="CJ2081" s="10">
        <v>4364</v>
      </c>
      <c r="CK2081" s="10">
        <v>5120</v>
      </c>
      <c r="CL2081" s="10">
        <v>9122</v>
      </c>
      <c r="CM2081" s="10">
        <v>9970</v>
      </c>
      <c r="CN2081" s="10">
        <v>2224</v>
      </c>
      <c r="CO2081" s="10">
        <v>2303</v>
      </c>
      <c r="CP2081" s="10">
        <v>8311</v>
      </c>
      <c r="CQ2081" s="10">
        <v>8660</v>
      </c>
      <c r="CR2081" s="10">
        <v>5529</v>
      </c>
      <c r="CS2081" s="10">
        <v>9324</v>
      </c>
      <c r="CT2081" s="10">
        <v>706</v>
      </c>
      <c r="CU2081" s="10">
        <v>3416</v>
      </c>
      <c r="CV2081" s="10">
        <v>5125</v>
      </c>
      <c r="CW2081" s="10">
        <v>3082</v>
      </c>
      <c r="CX2081" s="10">
        <v>723</v>
      </c>
      <c r="CY2081" s="10">
        <v>6584</v>
      </c>
      <c r="CZ2081" s="10">
        <v>664</v>
      </c>
      <c r="DA2081" s="10">
        <v>4713</v>
      </c>
      <c r="DB2081" s="10">
        <v>9912</v>
      </c>
      <c r="DC2081" s="10">
        <v>5799</v>
      </c>
      <c r="DD2081" s="10">
        <v>4200</v>
      </c>
    </row>
    <row r="2082" spans="1:108" x14ac:dyDescent="0.25">
      <c r="H2082" s="11" t="s">
        <v>0</v>
      </c>
      <c r="I2082" s="12">
        <v>-8.1809505153412854</v>
      </c>
      <c r="J2082" s="12">
        <v>2.9320396125436732</v>
      </c>
      <c r="K2082" s="12">
        <v>-1.3625465366169345</v>
      </c>
      <c r="L2082" s="12">
        <v>6.8796546618111867</v>
      </c>
      <c r="M2082" s="12">
        <v>-6.5453230588466935</v>
      </c>
      <c r="N2082" s="12">
        <v>2.3464535806300493</v>
      </c>
      <c r="O2082" s="12">
        <v>-6.0586694648006283</v>
      </c>
      <c r="P2082" s="12">
        <v>0.68930196171627489</v>
      </c>
      <c r="Q2082" s="12">
        <v>2.6489696335760122</v>
      </c>
      <c r="R2082" s="12">
        <v>-5.4147332153998384</v>
      </c>
      <c r="S2082" s="12">
        <v>1.4284829107450616</v>
      </c>
      <c r="T2082" s="12">
        <v>-5.7595860921688233</v>
      </c>
      <c r="U2082" s="12">
        <v>-5.626945542331824</v>
      </c>
      <c r="V2082" s="12">
        <v>4.2748030404162254</v>
      </c>
      <c r="W2082" s="12">
        <v>4.5066810177696812</v>
      </c>
      <c r="X2082" s="12">
        <v>5.5762817528852011</v>
      </c>
      <c r="Y2082" s="12">
        <v>0.92651576048865181</v>
      </c>
      <c r="Z2082" s="12">
        <v>-5.4678493237367185</v>
      </c>
      <c r="AA2082" s="12">
        <v>-9.301712421955731</v>
      </c>
      <c r="AB2082" s="12">
        <v>-1.785531900162308</v>
      </c>
      <c r="AC2082" s="12">
        <v>-2.098366736854353</v>
      </c>
      <c r="AD2082" s="12">
        <v>4.0763234700133708</v>
      </c>
      <c r="AE2082" s="12">
        <v>-1.6839556463398559</v>
      </c>
      <c r="AF2082" s="12">
        <v>-9.5122290646303842</v>
      </c>
      <c r="AG2082" s="12">
        <v>5.7589349783918129</v>
      </c>
      <c r="AH2082" s="12">
        <v>3.645284281961001</v>
      </c>
      <c r="AI2082" s="12">
        <v>-1.7469196376485319</v>
      </c>
      <c r="AJ2082" s="12">
        <v>3.5175888167135305</v>
      </c>
      <c r="AK2082" s="12">
        <v>0.24036642913818795</v>
      </c>
      <c r="AL2082" s="12">
        <v>-7.0531407539056286</v>
      </c>
      <c r="AM2082" s="12">
        <v>-4.1658617286838062</v>
      </c>
      <c r="AN2082" s="12">
        <v>-0.18721897844607421</v>
      </c>
      <c r="AO2082" s="12">
        <v>-0.14211858298065244</v>
      </c>
      <c r="AP2082" s="12">
        <v>-0.63838669100370005</v>
      </c>
      <c r="AQ2082" s="12">
        <v>-9.6936776515571967</v>
      </c>
      <c r="AR2082" s="12">
        <v>4.2214018307635621</v>
      </c>
      <c r="AS2082" s="12">
        <v>-3.3772391176675374</v>
      </c>
      <c r="AT2082" s="12">
        <v>-12.789885366598551</v>
      </c>
      <c r="AU2082" s="12">
        <v>-6.1561157263090998</v>
      </c>
      <c r="AV2082" s="12">
        <v>4.9858086856472568</v>
      </c>
      <c r="AW2082" s="12">
        <v>-3.1682892308542421</v>
      </c>
      <c r="AX2082" s="12">
        <v>0.14925688805225598</v>
      </c>
      <c r="AY2082" s="12">
        <v>2.8763259627624609</v>
      </c>
      <c r="AZ2082" s="12">
        <v>-2.5815488164251112</v>
      </c>
      <c r="BA2082" s="12">
        <v>0.23896614272199718</v>
      </c>
      <c r="BB2082" s="12">
        <v>-3.9876803898224589</v>
      </c>
      <c r="BC2082" s="12">
        <v>-3.3555423915678624</v>
      </c>
      <c r="BD2082" s="12">
        <v>3.5706329086904813</v>
      </c>
      <c r="BE2082" s="12">
        <v>6.5142693783778984</v>
      </c>
      <c r="BF2082" s="12">
        <v>-5.1727794604227899</v>
      </c>
      <c r="BG2082" s="12">
        <v>-6.9518256954787683</v>
      </c>
      <c r="BH2082" s="12">
        <v>-2.4222187290325321</v>
      </c>
      <c r="BI2082" s="12">
        <v>-5.0989553270171246</v>
      </c>
      <c r="BJ2082" s="12">
        <v>0.20309468182890444</v>
      </c>
      <c r="BK2082" s="12">
        <v>-5.880553967421708</v>
      </c>
      <c r="BL2082" s="12">
        <v>3.9268695574334451</v>
      </c>
      <c r="BM2082" s="12">
        <v>5.415450638553323</v>
      </c>
      <c r="BN2082" s="12">
        <v>-1.361502268592313</v>
      </c>
      <c r="BO2082" s="12">
        <v>-8.2166945916940541</v>
      </c>
      <c r="BP2082" s="12">
        <v>-8.9088394586193793</v>
      </c>
      <c r="BQ2082" s="12">
        <v>-6.3679316373725756</v>
      </c>
      <c r="BR2082" s="12">
        <v>-5.5768944080718494</v>
      </c>
      <c r="BS2082" s="12">
        <v>-2.6731945267112449</v>
      </c>
      <c r="BT2082" s="12">
        <v>2.8298754528303331</v>
      </c>
      <c r="BU2082" s="12">
        <v>1.6043439361454803</v>
      </c>
      <c r="BV2082" s="12">
        <v>7.2848853990543798</v>
      </c>
      <c r="BW2082" s="12">
        <v>3.5729959766094699</v>
      </c>
      <c r="BX2082" s="12">
        <v>-4.4300636243880689</v>
      </c>
      <c r="BY2082" s="12">
        <v>3.8236578878362968</v>
      </c>
      <c r="BZ2082" s="12">
        <v>-4.1778453413727004</v>
      </c>
      <c r="CA2082" s="12">
        <v>2.1269233360540758</v>
      </c>
      <c r="CB2082" s="12">
        <v>0.89778862640542911</v>
      </c>
      <c r="CC2082" s="12">
        <v>3.0249979849031465</v>
      </c>
      <c r="CD2082" s="12">
        <v>6.4223608354857999</v>
      </c>
      <c r="CE2082" s="12">
        <v>2.1741332900402082</v>
      </c>
      <c r="CF2082" s="12">
        <v>-8.4846782481110559</v>
      </c>
      <c r="CG2082" s="12">
        <v>-3.3948514297815161E-2</v>
      </c>
      <c r="CH2082" s="12">
        <v>5.5934855713761724</v>
      </c>
      <c r="CI2082" s="12">
        <v>5.4324630532199789</v>
      </c>
      <c r="CJ2082" s="12">
        <v>-4.5173106207762963</v>
      </c>
      <c r="CK2082" s="12">
        <v>-4.046472692135028</v>
      </c>
      <c r="CL2082" s="12">
        <v>5.9979969949506788</v>
      </c>
      <c r="CM2082" s="12">
        <v>3.7831666736115261</v>
      </c>
      <c r="CN2082" s="12">
        <v>-14.154219007871278</v>
      </c>
      <c r="CO2082" s="12">
        <v>-2.3258477731331215</v>
      </c>
      <c r="CP2082" s="12">
        <v>-0.61950509458935454</v>
      </c>
      <c r="CQ2082" s="12">
        <v>2.0352347418469297</v>
      </c>
      <c r="CR2082" s="12">
        <v>2.0132165550731917</v>
      </c>
      <c r="CS2082" s="12">
        <v>3.2622121670525681</v>
      </c>
      <c r="CT2082" s="12">
        <v>4.5829359209582252</v>
      </c>
      <c r="CU2082" s="12">
        <v>-4.1207504970166546</v>
      </c>
      <c r="CV2082" s="12">
        <v>-10.475610389476536</v>
      </c>
      <c r="CW2082" s="12">
        <v>-8.1178896156689202</v>
      </c>
      <c r="CX2082" s="12">
        <v>0.31425951586766704</v>
      </c>
      <c r="CY2082" s="12">
        <v>-0.25053201004137438</v>
      </c>
      <c r="CZ2082" s="12">
        <v>-3.1383385004813213</v>
      </c>
      <c r="DA2082" s="12">
        <v>-1.9612119665249403</v>
      </c>
      <c r="DB2082" s="12">
        <v>0.22676379641547639</v>
      </c>
      <c r="DC2082" s="12">
        <v>7.8090588779519345</v>
      </c>
      <c r="DD2082" s="12">
        <v>1.2531879243752673</v>
      </c>
    </row>
    <row r="2083" spans="1:108" x14ac:dyDescent="0.25">
      <c r="H2083" s="11" t="s">
        <v>2</v>
      </c>
      <c r="I2083" s="12">
        <v>-6.0900284905994519</v>
      </c>
      <c r="J2083" s="12">
        <v>16.20923288906042</v>
      </c>
      <c r="K2083" s="12">
        <v>7.5290081830642306</v>
      </c>
      <c r="L2083" s="12">
        <v>23.060128065915119</v>
      </c>
      <c r="M2083" s="12">
        <v>-4.4771886737330853</v>
      </c>
      <c r="N2083" s="12">
        <v>13.778748901134193</v>
      </c>
      <c r="O2083" s="12">
        <v>-1.3605558122155141</v>
      </c>
      <c r="P2083" s="12">
        <v>10.936682762078755</v>
      </c>
      <c r="Q2083" s="12">
        <v>16.597649218311243</v>
      </c>
      <c r="R2083" s="12">
        <v>-0.55790861259542091</v>
      </c>
      <c r="S2083" s="12">
        <v>11.72096365070753</v>
      </c>
      <c r="T2083" s="12">
        <v>-2.1210374407283075</v>
      </c>
      <c r="U2083" s="12">
        <v>-1.8573337880075163</v>
      </c>
      <c r="V2083" s="12">
        <v>17.314680466241445</v>
      </c>
      <c r="W2083" s="12">
        <v>19.160092610422883</v>
      </c>
      <c r="X2083" s="12">
        <v>21.94198451140651</v>
      </c>
      <c r="Y2083" s="12">
        <v>12.529317536855432</v>
      </c>
      <c r="Z2083" s="12">
        <v>-0.763233628912934</v>
      </c>
      <c r="AA2083" s="12">
        <v>-9.3893648942039754</v>
      </c>
      <c r="AB2083" s="12">
        <v>6.8124663386664768</v>
      </c>
      <c r="AC2083" s="12">
        <v>6.3206216353728326</v>
      </c>
      <c r="AD2083" s="12">
        <v>19.107246181029478</v>
      </c>
      <c r="AE2083" s="12">
        <v>8.0495602440447982</v>
      </c>
      <c r="AF2083" s="12">
        <v>-7.8123916236718394</v>
      </c>
      <c r="AG2083" s="12">
        <v>22.391227394079699</v>
      </c>
      <c r="AH2083" s="12">
        <v>16.128802980129265</v>
      </c>
      <c r="AI2083" s="12">
        <v>7.0128622903307312</v>
      </c>
      <c r="AJ2083" s="12">
        <v>17.991340250345992</v>
      </c>
      <c r="AK2083" s="12">
        <v>10.22894069315012</v>
      </c>
      <c r="AL2083" s="12">
        <v>-2.6085652411407985</v>
      </c>
      <c r="AM2083" s="12">
        <v>2.7670456565731065</v>
      </c>
      <c r="AN2083" s="12">
        <v>10.869362720578717</v>
      </c>
      <c r="AO2083" s="12">
        <v>9.9885748090499664</v>
      </c>
      <c r="AP2083" s="12">
        <v>9.9984162370243279</v>
      </c>
      <c r="AQ2083" s="12">
        <v>-7.1713929689477558</v>
      </c>
      <c r="AR2083" s="12">
        <v>18.643553524319557</v>
      </c>
      <c r="AS2083" s="12">
        <v>2.5577723806272927</v>
      </c>
      <c r="AT2083" s="12">
        <v>-15.436871227562063</v>
      </c>
      <c r="AU2083" s="12">
        <v>-2.4439517538615059</v>
      </c>
      <c r="AV2083" s="12">
        <v>19.99873116561653</v>
      </c>
      <c r="AW2083" s="12">
        <v>4.8709436525574281</v>
      </c>
      <c r="AX2083" s="12">
        <v>9.5038348443143068</v>
      </c>
      <c r="AY2083" s="12">
        <v>14.56395372868673</v>
      </c>
      <c r="AZ2083" s="12">
        <v>4.2343977194368261</v>
      </c>
      <c r="BA2083" s="12">
        <v>10.806980054693193</v>
      </c>
      <c r="BB2083" s="12">
        <v>0.44841710113019562</v>
      </c>
      <c r="BC2083" s="12">
        <v>4.1638046056357298</v>
      </c>
      <c r="BD2083" s="12">
        <v>16.424162939185191</v>
      </c>
      <c r="BE2083" s="12">
        <v>22.626007153710848</v>
      </c>
      <c r="BF2083" s="12">
        <v>-1.4371707423156881</v>
      </c>
      <c r="BG2083" s="12">
        <v>-3.5627940537477727</v>
      </c>
      <c r="BH2083" s="12">
        <v>6.087836037835026</v>
      </c>
      <c r="BI2083" s="12">
        <v>-4.4702973459800815E-2</v>
      </c>
      <c r="BJ2083" s="12">
        <v>10.220107099670605</v>
      </c>
      <c r="BK2083" s="12">
        <v>-1.7896205246709207</v>
      </c>
      <c r="BL2083" s="12">
        <v>17.924581766419273</v>
      </c>
      <c r="BM2083" s="12">
        <v>21.509444972548899</v>
      </c>
      <c r="BN2083" s="12">
        <v>6.1652702664739518</v>
      </c>
      <c r="BO2083" s="12">
        <v>-5.7360730730142615</v>
      </c>
      <c r="BP2083" s="12">
        <v>-8.5761853017477776</v>
      </c>
      <c r="BQ2083" s="12">
        <v>-3.174883125513368</v>
      </c>
      <c r="BR2083" s="12">
        <v>-1.5533501899572975</v>
      </c>
      <c r="BS2083" s="12">
        <v>5.9683182165224702</v>
      </c>
      <c r="BT2083" s="12">
        <v>14.810262904364954</v>
      </c>
      <c r="BU2083" s="12">
        <v>13.781290455172138</v>
      </c>
      <c r="BV2083" s="12">
        <v>24.568957688382984</v>
      </c>
      <c r="BW2083" s="12">
        <v>17.072047260119863</v>
      </c>
      <c r="BX2083" s="12">
        <v>2.2405516101870271</v>
      </c>
      <c r="BY2083" s="12">
        <v>17.741237164502223</v>
      </c>
      <c r="BZ2083" s="12">
        <v>2.1785076013689126</v>
      </c>
      <c r="CA2083" s="12">
        <v>14.742854964508551</v>
      </c>
      <c r="CB2083" s="12">
        <v>12.823583216928546</v>
      </c>
      <c r="CC2083" s="12">
        <v>15.679399637668739</v>
      </c>
      <c r="CD2083" s="12">
        <v>23.513917811872521</v>
      </c>
      <c r="CE2083" s="12">
        <v>13.905286108457371</v>
      </c>
      <c r="CF2083" s="12">
        <v>-7.4205711533572121</v>
      </c>
      <c r="CG2083" s="12">
        <v>9.4377377569958618</v>
      </c>
      <c r="CH2083" s="12">
        <v>21.756594301069409</v>
      </c>
      <c r="CI2083" s="12">
        <v>20.884238659632491</v>
      </c>
      <c r="CJ2083" s="12">
        <v>0.51632906612105156</v>
      </c>
      <c r="CK2083" s="12">
        <v>2.4347000970837911</v>
      </c>
      <c r="CL2083" s="12">
        <v>22.038734736348243</v>
      </c>
      <c r="CM2083" s="12">
        <v>16.642191211462013</v>
      </c>
      <c r="CN2083" s="12">
        <v>-17.983120141533323</v>
      </c>
      <c r="CO2083" s="12">
        <v>5.5719678858118291</v>
      </c>
      <c r="CP2083" s="12">
        <v>10.522502405537754</v>
      </c>
      <c r="CQ2083" s="12">
        <v>13.799443932674196</v>
      </c>
      <c r="CR2083" s="12">
        <v>12.237926082424869</v>
      </c>
      <c r="CS2083" s="12">
        <v>18.374850053978076</v>
      </c>
      <c r="CT2083" s="12">
        <v>20.46408563861738</v>
      </c>
      <c r="CU2083" s="12">
        <v>1.0812209046961438</v>
      </c>
      <c r="CV2083" s="12">
        <v>-10.513665955344715</v>
      </c>
      <c r="CW2083" s="12">
        <v>-8.0010758933075881</v>
      </c>
      <c r="CX2083" s="12">
        <v>10.554256706303638</v>
      </c>
      <c r="CY2083" s="12">
        <v>10.072110801238864</v>
      </c>
      <c r="CZ2083" s="12">
        <v>4.5375483253240265</v>
      </c>
      <c r="DA2083" s="12">
        <v>5.9426854000881502</v>
      </c>
      <c r="DB2083" s="12">
        <v>10.338802731565163</v>
      </c>
      <c r="DC2083" s="12">
        <v>23.006971314979964</v>
      </c>
      <c r="DD2083" s="12">
        <v>14.557656792064929</v>
      </c>
    </row>
    <row r="2084" spans="1:108" x14ac:dyDescent="0.25">
      <c r="A2084" s="2">
        <v>695</v>
      </c>
      <c r="B2084" s="8">
        <f t="shared" ref="B2084" ca="1" si="3171">_xlfn.COVARIANCE.P(OFFSET(I2085,0,0,1,20),OFFSET(I2086,0,0,1,20))/_xlfn.VAR.P(OFFSET(I2085,0,0,1,20))</f>
        <v>2.0023473169185251</v>
      </c>
      <c r="C2084" s="8">
        <f t="shared" ref="C2084" ca="1" si="3172">_xlfn.COVARIANCE.P(OFFSET(I2085,0,0,1,50),OFFSET(I2086,0,0,1,50))/_xlfn.VAR.P(OFFSET(I2085,0,0,1,50))</f>
        <v>1.9908012422448373</v>
      </c>
      <c r="D2084" s="8">
        <f t="shared" ref="D2084" ca="1" si="3173">_xlfn.COVARIANCE.P(OFFSET(I2085,0,0,1,100),OFFSET(I2086,0,0,1,100))/_xlfn.VAR.P(OFFSET(I2085,0,0,1,100))</f>
        <v>2.0107405370757339</v>
      </c>
      <c r="E2084" s="8">
        <f t="shared" ref="E2084" ca="1" si="3174">AVERAGE(OFFSET(I2086,0,0,1,20))-AVERAGE(OFFSET(I2085,0,0,1,20))*B2084</f>
        <v>10.232544055900993</v>
      </c>
      <c r="F2084" s="8">
        <f t="shared" ref="F2084" ca="1" si="3175">AVERAGE(OFFSET(I2086,0,0,1,50))-AVERAGE(OFFSET(I2085,0,0,1,50))*C2084</f>
        <v>10.228627265377339</v>
      </c>
      <c r="G2084" s="8">
        <f t="shared" ref="G2084" ca="1" si="3176">AVERAGE(OFFSET(I2086,0,0,1,100))-AVERAGE(OFFSET(I2085,0,0,1,100))*D2084</f>
        <v>10.032560296802739</v>
      </c>
      <c r="H2084" s="9" t="s">
        <v>29</v>
      </c>
      <c r="I2084" s="10">
        <v>9511</v>
      </c>
      <c r="J2084" s="10">
        <v>6172</v>
      </c>
      <c r="K2084" s="10">
        <v>4613</v>
      </c>
      <c r="L2084" s="10">
        <v>8043</v>
      </c>
      <c r="M2084" s="10">
        <v>3482</v>
      </c>
      <c r="N2084" s="10">
        <v>5072</v>
      </c>
      <c r="O2084" s="10">
        <v>8975</v>
      </c>
      <c r="P2084" s="10">
        <v>1989</v>
      </c>
      <c r="Q2084" s="10">
        <v>1962</v>
      </c>
      <c r="R2084" s="10">
        <v>5621</v>
      </c>
      <c r="S2084" s="10">
        <v>4475</v>
      </c>
      <c r="T2084" s="10">
        <v>516</v>
      </c>
      <c r="U2084" s="10">
        <v>9247</v>
      </c>
      <c r="V2084" s="10">
        <v>1471</v>
      </c>
      <c r="W2084" s="10">
        <v>7402</v>
      </c>
      <c r="X2084" s="10">
        <v>3890</v>
      </c>
      <c r="Y2084" s="10">
        <v>4164</v>
      </c>
      <c r="Z2084" s="10">
        <v>8997</v>
      </c>
      <c r="AA2084" s="10">
        <v>7724</v>
      </c>
      <c r="AB2084" s="10">
        <v>382</v>
      </c>
      <c r="AC2084" s="10">
        <v>1074</v>
      </c>
      <c r="AD2084" s="10">
        <v>7612</v>
      </c>
      <c r="AE2084" s="10">
        <v>1760</v>
      </c>
      <c r="AF2084" s="10">
        <v>9703</v>
      </c>
      <c r="AG2084" s="10">
        <v>6272</v>
      </c>
      <c r="AH2084" s="10">
        <v>5032</v>
      </c>
      <c r="AI2084" s="10">
        <v>2780</v>
      </c>
      <c r="AJ2084" s="10">
        <v>8923</v>
      </c>
      <c r="AK2084" s="10">
        <v>7193</v>
      </c>
      <c r="AL2084" s="10">
        <v>6553</v>
      </c>
      <c r="AM2084" s="10">
        <v>2460</v>
      </c>
      <c r="AN2084" s="10">
        <v>1995</v>
      </c>
      <c r="AO2084" s="10">
        <v>9420</v>
      </c>
      <c r="AP2084" s="10">
        <v>3391</v>
      </c>
      <c r="AQ2084" s="10">
        <v>3729</v>
      </c>
      <c r="AR2084" s="10">
        <v>7958</v>
      </c>
      <c r="AS2084" s="10">
        <v>4231</v>
      </c>
      <c r="AT2084" s="10">
        <v>2978</v>
      </c>
      <c r="AU2084" s="10">
        <v>6106</v>
      </c>
      <c r="AV2084" s="10">
        <v>329</v>
      </c>
      <c r="AW2084" s="10">
        <v>9803</v>
      </c>
      <c r="AX2084" s="10">
        <v>9947</v>
      </c>
      <c r="AY2084" s="10">
        <v>5134</v>
      </c>
      <c r="AZ2084" s="10">
        <v>310</v>
      </c>
      <c r="BA2084" s="10">
        <v>9541</v>
      </c>
      <c r="BB2084" s="10">
        <v>7708</v>
      </c>
      <c r="BC2084" s="10">
        <v>2838</v>
      </c>
      <c r="BD2084" s="10">
        <v>871</v>
      </c>
      <c r="BE2084" s="10">
        <v>2890</v>
      </c>
      <c r="BF2084" s="10">
        <v>9440</v>
      </c>
      <c r="BG2084" s="10">
        <v>5803</v>
      </c>
      <c r="BH2084" s="10">
        <v>3481</v>
      </c>
      <c r="BI2084" s="10">
        <v>1182</v>
      </c>
      <c r="BJ2084" s="10">
        <v>2763</v>
      </c>
      <c r="BK2084" s="10">
        <v>9610</v>
      </c>
      <c r="BL2084" s="10">
        <v>2625</v>
      </c>
      <c r="BM2084" s="10">
        <v>1943</v>
      </c>
      <c r="BN2084" s="10">
        <v>9682</v>
      </c>
      <c r="BO2084" s="10">
        <v>5355</v>
      </c>
      <c r="BP2084" s="10">
        <v>5209</v>
      </c>
      <c r="BQ2084" s="10">
        <v>3075</v>
      </c>
      <c r="BR2084" s="10">
        <v>8689</v>
      </c>
      <c r="BS2084" s="10">
        <v>6629</v>
      </c>
      <c r="BT2084" s="10">
        <v>3110</v>
      </c>
      <c r="BU2084" s="10">
        <v>2860</v>
      </c>
      <c r="BV2084" s="10">
        <v>4849</v>
      </c>
      <c r="BW2084" s="10">
        <v>2578</v>
      </c>
      <c r="BX2084" s="10">
        <v>5394</v>
      </c>
      <c r="BY2084" s="10">
        <v>6513</v>
      </c>
      <c r="BZ2084" s="10">
        <v>5188</v>
      </c>
      <c r="CA2084" s="10">
        <v>8902</v>
      </c>
      <c r="CB2084" s="10">
        <v>664</v>
      </c>
      <c r="CC2084" s="10">
        <v>2639</v>
      </c>
      <c r="CD2084" s="10">
        <v>2311</v>
      </c>
      <c r="CE2084" s="10">
        <v>2230</v>
      </c>
      <c r="CF2084" s="10">
        <v>7440</v>
      </c>
      <c r="CG2084" s="10">
        <v>9653</v>
      </c>
      <c r="CH2084" s="10">
        <v>8970</v>
      </c>
      <c r="CI2084" s="10">
        <v>6409</v>
      </c>
      <c r="CJ2084" s="10">
        <v>6761</v>
      </c>
      <c r="CK2084" s="10">
        <v>7158</v>
      </c>
      <c r="CL2084" s="10">
        <v>5336</v>
      </c>
      <c r="CM2084" s="10">
        <v>3393</v>
      </c>
      <c r="CN2084" s="10">
        <v>2392</v>
      </c>
      <c r="CO2084" s="10">
        <v>594</v>
      </c>
      <c r="CP2084" s="10">
        <v>1023</v>
      </c>
      <c r="CQ2084" s="10">
        <v>9094</v>
      </c>
      <c r="CR2084" s="10">
        <v>2094</v>
      </c>
      <c r="CS2084" s="10">
        <v>20</v>
      </c>
      <c r="CT2084" s="10">
        <v>6397</v>
      </c>
      <c r="CU2084" s="10">
        <v>7275</v>
      </c>
      <c r="CV2084" s="10">
        <v>758</v>
      </c>
      <c r="CW2084" s="10">
        <v>9882</v>
      </c>
      <c r="CX2084" s="10">
        <v>8520</v>
      </c>
      <c r="CY2084" s="10">
        <v>3028</v>
      </c>
      <c r="CZ2084" s="10">
        <v>6359</v>
      </c>
      <c r="DA2084" s="10">
        <v>1579</v>
      </c>
      <c r="DB2084" s="10">
        <v>1874</v>
      </c>
      <c r="DC2084" s="10">
        <v>6328</v>
      </c>
      <c r="DD2084" s="10">
        <v>2081</v>
      </c>
    </row>
    <row r="2085" spans="1:108" x14ac:dyDescent="0.25">
      <c r="H2085" s="11" t="s">
        <v>0</v>
      </c>
      <c r="I2085" s="12">
        <v>-0.63433949356652497</v>
      </c>
      <c r="J2085" s="12">
        <v>-6.2366208329873025</v>
      </c>
      <c r="K2085" s="12">
        <v>-1.8677028261520754</v>
      </c>
      <c r="L2085" s="12">
        <v>2.6048677456572822</v>
      </c>
      <c r="M2085" s="12">
        <v>-0.55129175559616606</v>
      </c>
      <c r="N2085" s="12">
        <v>4.6230250703201268</v>
      </c>
      <c r="O2085" s="12">
        <v>4.8153420168266496</v>
      </c>
      <c r="P2085" s="12">
        <v>2.0486433629210814</v>
      </c>
      <c r="Q2085" s="12">
        <v>-2.4663383633504701</v>
      </c>
      <c r="R2085" s="12">
        <v>3.021830610208069</v>
      </c>
      <c r="S2085" s="12">
        <v>2.1459582331447749</v>
      </c>
      <c r="T2085" s="12">
        <v>-2.206519838779236</v>
      </c>
      <c r="U2085" s="12">
        <v>-9.5896362960929391</v>
      </c>
      <c r="V2085" s="12">
        <v>-0.11299105353608696</v>
      </c>
      <c r="W2085" s="12">
        <v>-2.5193836251485955</v>
      </c>
      <c r="X2085" s="12">
        <v>6.570565371153096</v>
      </c>
      <c r="Y2085" s="12">
        <v>0.67377055553559229</v>
      </c>
      <c r="Z2085" s="12">
        <v>-5.8951403153229451</v>
      </c>
      <c r="AA2085" s="12">
        <v>-6.5259046252922275</v>
      </c>
      <c r="AB2085" s="12">
        <v>0.87838976882006836</v>
      </c>
      <c r="AC2085" s="12">
        <v>-7.9089108947590354</v>
      </c>
      <c r="AD2085" s="12">
        <v>-1.0879325244774656</v>
      </c>
      <c r="AE2085" s="12">
        <v>2.6994394590788389</v>
      </c>
      <c r="AF2085" s="12">
        <v>-3.5928018652955545</v>
      </c>
      <c r="AG2085" s="12">
        <v>7.9144956367709831</v>
      </c>
      <c r="AH2085" s="12">
        <v>4.4475245068311882</v>
      </c>
      <c r="AI2085" s="12">
        <v>-9.080023544505023</v>
      </c>
      <c r="AJ2085" s="12">
        <v>0.66040165088786973</v>
      </c>
      <c r="AK2085" s="12">
        <v>8.7212572066327425</v>
      </c>
      <c r="AL2085" s="12">
        <v>-7.8062932889668355</v>
      </c>
      <c r="AM2085" s="12">
        <v>0.31216568881285445</v>
      </c>
      <c r="AN2085" s="12">
        <v>-1.5324345029413871</v>
      </c>
      <c r="AO2085" s="12">
        <v>6.9917262454734938E-2</v>
      </c>
      <c r="AP2085" s="12">
        <v>1.6097139750251499</v>
      </c>
      <c r="AQ2085" s="12">
        <v>-3.7786021210081833</v>
      </c>
      <c r="AR2085" s="12">
        <v>-2.9540975339036524</v>
      </c>
      <c r="AS2085" s="12">
        <v>-7.2471294566215594</v>
      </c>
      <c r="AT2085" s="12">
        <v>5.3485609783368311</v>
      </c>
      <c r="AU2085" s="12">
        <v>0.27359770446933368</v>
      </c>
      <c r="AV2085" s="12">
        <v>2.5868508976273574</v>
      </c>
      <c r="AW2085" s="12">
        <v>1.8975424041812283</v>
      </c>
      <c r="AX2085" s="12">
        <v>3.3275077137180062</v>
      </c>
      <c r="AY2085" s="12">
        <v>1.5350438557525468</v>
      </c>
      <c r="AZ2085" s="12">
        <v>8.7974853231891164</v>
      </c>
      <c r="BA2085" s="12">
        <v>-2.6600655902256287</v>
      </c>
      <c r="BB2085" s="12">
        <v>-0.55685750829146419</v>
      </c>
      <c r="BC2085" s="12">
        <v>13.480320695825775</v>
      </c>
      <c r="BD2085" s="12">
        <v>12.953411891614067</v>
      </c>
      <c r="BE2085" s="12">
        <v>-4.2744215856761585</v>
      </c>
      <c r="BF2085" s="12">
        <v>1.3662531415100141</v>
      </c>
      <c r="BG2085" s="12">
        <v>-1.521016926282762</v>
      </c>
      <c r="BH2085" s="12">
        <v>0.69024069938762289</v>
      </c>
      <c r="BI2085" s="12">
        <v>2.407975733511269</v>
      </c>
      <c r="BJ2085" s="12">
        <v>5.1539607426802156</v>
      </c>
      <c r="BK2085" s="12">
        <v>7.4318417964379622</v>
      </c>
      <c r="BL2085" s="12">
        <v>-0.55442740115225941</v>
      </c>
      <c r="BM2085" s="12">
        <v>4.5949775464726841</v>
      </c>
      <c r="BN2085" s="12">
        <v>12.450523932294946</v>
      </c>
      <c r="BO2085" s="12">
        <v>-1.2161643440509002</v>
      </c>
      <c r="BP2085" s="12">
        <v>3.1309008446155677</v>
      </c>
      <c r="BQ2085" s="12">
        <v>-10.002799511996763</v>
      </c>
      <c r="BR2085" s="12">
        <v>3.8821206288633272</v>
      </c>
      <c r="BS2085" s="12">
        <v>-4.1688759532670225</v>
      </c>
      <c r="BT2085" s="12">
        <v>2.9689895812527607</v>
      </c>
      <c r="BU2085" s="12">
        <v>11.702537481543242</v>
      </c>
      <c r="BV2085" s="12">
        <v>-10.943702710991925</v>
      </c>
      <c r="BW2085" s="12">
        <v>-3.765862986363512</v>
      </c>
      <c r="BX2085" s="12">
        <v>-7.2040033508498391</v>
      </c>
      <c r="BY2085" s="12">
        <v>1.413942051195781</v>
      </c>
      <c r="BZ2085" s="12">
        <v>3.1826623558613143</v>
      </c>
      <c r="CA2085" s="12">
        <v>-6.8020714345212614</v>
      </c>
      <c r="CB2085" s="12">
        <v>-3.1383385004813213</v>
      </c>
      <c r="CC2085" s="12">
        <v>14.509133592326837</v>
      </c>
      <c r="CD2085" s="12">
        <v>4.3864419237471699</v>
      </c>
      <c r="CE2085" s="12">
        <v>4.2106166438784456</v>
      </c>
      <c r="CF2085" s="12">
        <v>-5.4678493237367185</v>
      </c>
      <c r="CG2085" s="12">
        <v>10.818344812541094</v>
      </c>
      <c r="CH2085" s="12">
        <v>4.7986794323136062</v>
      </c>
      <c r="CI2085" s="12">
        <v>0.18269877335548287</v>
      </c>
      <c r="CJ2085" s="12">
        <v>-4.4082749484926733</v>
      </c>
      <c r="CK2085" s="12">
        <v>-2.9111342331466571E-2</v>
      </c>
      <c r="CL2085" s="12">
        <v>4.2978417455480518</v>
      </c>
      <c r="CM2085" s="12">
        <v>2.0371911775109623</v>
      </c>
      <c r="CN2085" s="12">
        <v>-0.54722961253999425</v>
      </c>
      <c r="CO2085" s="12">
        <v>8.4317119479980498</v>
      </c>
      <c r="CP2085" s="12">
        <v>-8.2031359988130159</v>
      </c>
      <c r="CQ2085" s="12">
        <v>-2.614810334519901</v>
      </c>
      <c r="CR2085" s="12">
        <v>0.71151137361577943</v>
      </c>
      <c r="CS2085" s="12">
        <v>-5.5311061531724759</v>
      </c>
      <c r="CT2085" s="12">
        <v>6.3243057737456523</v>
      </c>
      <c r="CU2085" s="12">
        <v>5.9056391419091039</v>
      </c>
      <c r="CV2085" s="12">
        <v>1.1802367698065943</v>
      </c>
      <c r="CW2085" s="12">
        <v>0.66692099342776812</v>
      </c>
      <c r="CX2085" s="12">
        <v>2.3473578218906592</v>
      </c>
      <c r="CY2085" s="12">
        <v>6.326857348488045</v>
      </c>
      <c r="CZ2085" s="12">
        <v>-2.9363925383781071</v>
      </c>
      <c r="DA2085" s="12">
        <v>-0.97108829351315551</v>
      </c>
      <c r="DB2085" s="12">
        <v>-1.7619955768507385</v>
      </c>
      <c r="DC2085" s="12">
        <v>4.0773526333832049</v>
      </c>
      <c r="DD2085" s="12">
        <v>5.5069553461331902</v>
      </c>
    </row>
    <row r="2086" spans="1:108" x14ac:dyDescent="0.25">
      <c r="H2086" s="11" t="s">
        <v>2</v>
      </c>
      <c r="I2086" s="12">
        <v>9.8796854162635181</v>
      </c>
      <c r="J2086" s="12">
        <v>-1.6519264832809999</v>
      </c>
      <c r="K2086" s="12">
        <v>7.4450928690270786</v>
      </c>
      <c r="L2086" s="12">
        <v>16.462080115028144</v>
      </c>
      <c r="M2086" s="12">
        <v>10.002051978281782</v>
      </c>
      <c r="N2086" s="12">
        <v>18.702210896037155</v>
      </c>
      <c r="O2086" s="12">
        <v>18.378493239611711</v>
      </c>
      <c r="P2086" s="12">
        <v>14.24691371536626</v>
      </c>
      <c r="Q2086" s="12">
        <v>4.6419657585457283</v>
      </c>
      <c r="R2086" s="12">
        <v>15.631557806261778</v>
      </c>
      <c r="S2086" s="12">
        <v>15.429641998041928</v>
      </c>
      <c r="T2086" s="12">
        <v>6.0229045725045216</v>
      </c>
      <c r="U2086" s="12">
        <v>-9.5656563050845662</v>
      </c>
      <c r="V2086" s="12">
        <v>10.118236499318048</v>
      </c>
      <c r="W2086" s="12">
        <v>5.8351689616208589</v>
      </c>
      <c r="X2086" s="12">
        <v>23.180123877982716</v>
      </c>
      <c r="Y2086" s="12">
        <v>10.842109022892181</v>
      </c>
      <c r="Z2086" s="12">
        <v>-2.08529161978247</v>
      </c>
      <c r="AA2086" s="12">
        <v>-4.0607542420669462</v>
      </c>
      <c r="AB2086" s="12">
        <v>12.722975403192695</v>
      </c>
      <c r="AC2086" s="12">
        <v>-5.2994079136768066</v>
      </c>
      <c r="AD2086" s="12">
        <v>8.6537213205326928</v>
      </c>
      <c r="AE2086" s="12">
        <v>16.079924275592951</v>
      </c>
      <c r="AF2086" s="12">
        <v>3.6977055092249822</v>
      </c>
      <c r="AG2086" s="12">
        <v>24.92595321740869</v>
      </c>
      <c r="AH2086" s="12">
        <v>20.368602633909926</v>
      </c>
      <c r="AI2086" s="12">
        <v>-7.537505024511308</v>
      </c>
      <c r="AJ2086" s="12">
        <v>11.886122024365125</v>
      </c>
      <c r="AK2086" s="12">
        <v>27.82903727231724</v>
      </c>
      <c r="AL2086" s="12">
        <v>-5.3987747740778147</v>
      </c>
      <c r="AM2086" s="12">
        <v>8.8853834117502934</v>
      </c>
      <c r="AN2086" s="12">
        <v>8.2702806826585871</v>
      </c>
      <c r="AO2086" s="12">
        <v>9.1185863176296742</v>
      </c>
      <c r="AP2086" s="12">
        <v>13.169024869353571</v>
      </c>
      <c r="AQ2086" s="12">
        <v>3.0950257341253615</v>
      </c>
      <c r="AR2086" s="12">
        <v>4.2873263086196038</v>
      </c>
      <c r="AS2086" s="12">
        <v>-4.8373390828503799</v>
      </c>
      <c r="AT2086" s="12">
        <v>21.11526696388901</v>
      </c>
      <c r="AU2086" s="12">
        <v>10.065640031560733</v>
      </c>
      <c r="AV2086" s="12">
        <v>15.066661889198794</v>
      </c>
      <c r="AW2086" s="12">
        <v>13.098474823424965</v>
      </c>
      <c r="AX2086" s="12">
        <v>16.093951473824241</v>
      </c>
      <c r="AY2086" s="12">
        <v>13.501348903754693</v>
      </c>
      <c r="AZ2086" s="12">
        <v>29.202386571619193</v>
      </c>
      <c r="BA2086" s="12">
        <v>5.5597466836515999</v>
      </c>
      <c r="BB2086" s="12">
        <v>10.323825815105648</v>
      </c>
      <c r="BC2086" s="12">
        <v>36.373986093535358</v>
      </c>
      <c r="BD2086" s="12">
        <v>35.760541968911078</v>
      </c>
      <c r="BE2086" s="12">
        <v>0.38392101165726333</v>
      </c>
      <c r="BF2086" s="12">
        <v>13.979719430165801</v>
      </c>
      <c r="BG2086" s="12">
        <v>5.6661695947031436</v>
      </c>
      <c r="BH2086" s="12">
        <v>10.57993144755434</v>
      </c>
      <c r="BI2086" s="12">
        <v>13.083457038161979</v>
      </c>
      <c r="BJ2086" s="12">
        <v>20.290838098999004</v>
      </c>
      <c r="BK2086" s="12">
        <v>24.610792127706112</v>
      </c>
      <c r="BL2086" s="12">
        <v>8.6421490605297517</v>
      </c>
      <c r="BM2086" s="12">
        <v>18.286527439761993</v>
      </c>
      <c r="BN2086" s="12">
        <v>35.532145902231072</v>
      </c>
      <c r="BO2086" s="12">
        <v>7.2320657451293924</v>
      </c>
      <c r="BP2086" s="12">
        <v>15.630635678553581</v>
      </c>
      <c r="BQ2086" s="12">
        <v>-9.7195905796105677</v>
      </c>
      <c r="BR2086" s="12">
        <v>17.793830614618344</v>
      </c>
      <c r="BS2086" s="12">
        <v>0.7847044652270575</v>
      </c>
      <c r="BT2086" s="12">
        <v>14.983777407419918</v>
      </c>
      <c r="BU2086" s="12">
        <v>34.393186943365812</v>
      </c>
      <c r="BV2086" s="12">
        <v>-12.453813746466695</v>
      </c>
      <c r="BW2086" s="12">
        <v>1.8891076613296245</v>
      </c>
      <c r="BX2086" s="12">
        <v>-7.7601723330732213</v>
      </c>
      <c r="BY2086" s="12">
        <v>12.08473115050522</v>
      </c>
      <c r="BZ2086" s="12">
        <v>16.517691436495422</v>
      </c>
      <c r="CA2086" s="12">
        <v>-2.9677483410266512</v>
      </c>
      <c r="CB2086" s="12">
        <v>4.5375483253240265</v>
      </c>
      <c r="CC2086" s="12">
        <v>39.357914827829759</v>
      </c>
      <c r="CD2086" s="12">
        <v>16.460321213833986</v>
      </c>
      <c r="CE2086" s="12">
        <v>17.839702936375875</v>
      </c>
      <c r="CF2086" s="12">
        <v>-0.763233628912934</v>
      </c>
      <c r="CG2086" s="12">
        <v>32.82070997689339</v>
      </c>
      <c r="CH2086" s="12">
        <v>19.691531085082097</v>
      </c>
      <c r="CI2086" s="12">
        <v>10.048401779833839</v>
      </c>
      <c r="CJ2086" s="12">
        <v>2.8717779348558259</v>
      </c>
      <c r="CK2086" s="12">
        <v>11.255213323136648</v>
      </c>
      <c r="CL2086" s="12">
        <v>19.531277028675639</v>
      </c>
      <c r="CM2086" s="12">
        <v>14.233401155102886</v>
      </c>
      <c r="CN2086" s="12">
        <v>8.5988188406860537</v>
      </c>
      <c r="CO2086" s="12">
        <v>25.286017848228113</v>
      </c>
      <c r="CP2086" s="12">
        <v>-7.5909541417149207</v>
      </c>
      <c r="CQ2086" s="12">
        <v>4.946848987055783</v>
      </c>
      <c r="CR2086" s="12">
        <v>12.075178310880991</v>
      </c>
      <c r="CS2086" s="12">
        <v>-1.6336186945486024</v>
      </c>
      <c r="CT2086" s="12">
        <v>24.206554088388323</v>
      </c>
      <c r="CU2086" s="12">
        <v>22.209818756220844</v>
      </c>
      <c r="CV2086" s="12">
        <v>11.671411356728207</v>
      </c>
      <c r="CW2086" s="12">
        <v>12.145074880322545</v>
      </c>
      <c r="CX2086" s="12">
        <v>14.448830456097987</v>
      </c>
      <c r="CY2086" s="12">
        <v>22.596357959229397</v>
      </c>
      <c r="CZ2086" s="12">
        <v>4.602346934946139</v>
      </c>
      <c r="DA2086" s="12">
        <v>6.3264150728396071</v>
      </c>
      <c r="DB2086" s="12">
        <v>8.2872893291456915</v>
      </c>
      <c r="DC2086" s="12">
        <v>18.484499950151143</v>
      </c>
      <c r="DD2086" s="12">
        <v>21.035095103508358</v>
      </c>
    </row>
    <row r="2087" spans="1:108" x14ac:dyDescent="0.25">
      <c r="A2087" s="2">
        <v>696</v>
      </c>
      <c r="B2087" s="8">
        <f t="shared" ref="B2087" ca="1" si="3177">_xlfn.COVARIANCE.P(OFFSET(I2088,0,0,1,20),OFFSET(I2089,0,0,1,20))/_xlfn.VAR.P(OFFSET(I2088,0,0,1,20))</f>
        <v>1.9836877697290198</v>
      </c>
      <c r="C2087" s="8">
        <f t="shared" ref="C2087" ca="1" si="3178">_xlfn.COVARIANCE.P(OFFSET(I2088,0,0,1,50),OFFSET(I2089,0,0,1,50))/_xlfn.VAR.P(OFFSET(I2088,0,0,1,50))</f>
        <v>2.0094016170182454</v>
      </c>
      <c r="D2087" s="8">
        <f t="shared" ref="D2087" ca="1" si="3179">_xlfn.COVARIANCE.P(OFFSET(I2088,0,0,1,100),OFFSET(I2089,0,0,1,100))/_xlfn.VAR.P(OFFSET(I2088,0,0,1,100))</f>
        <v>2.0115452310880171</v>
      </c>
      <c r="E2087" s="8">
        <f t="shared" ref="E2087" ca="1" si="3180">AVERAGE(OFFSET(I2089,0,0,1,20))-AVERAGE(OFFSET(I2088,0,0,1,20))*B2087</f>
        <v>10.696712910065838</v>
      </c>
      <c r="F2087" s="8">
        <f t="shared" ref="F2087" ca="1" si="3181">AVERAGE(OFFSET(I2089,0,0,1,50))-AVERAGE(OFFSET(I2088,0,0,1,50))*C2087</f>
        <v>10.3060312704011</v>
      </c>
      <c r="G2087" s="8">
        <f t="shared" ref="G2087" ca="1" si="3182">AVERAGE(OFFSET(I2089,0,0,1,100))-AVERAGE(OFFSET(I2088,0,0,1,100))*D2087</f>
        <v>10.173257573327758</v>
      </c>
      <c r="H2087" s="9" t="s">
        <v>29</v>
      </c>
      <c r="I2087" s="10">
        <v>161</v>
      </c>
      <c r="J2087" s="10">
        <v>7260</v>
      </c>
      <c r="K2087" s="10">
        <v>9848</v>
      </c>
      <c r="L2087" s="10">
        <v>9242</v>
      </c>
      <c r="M2087" s="10">
        <v>8573</v>
      </c>
      <c r="N2087" s="10">
        <v>6220</v>
      </c>
      <c r="O2087" s="10">
        <v>9307</v>
      </c>
      <c r="P2087" s="10">
        <v>5229</v>
      </c>
      <c r="Q2087" s="10">
        <v>380</v>
      </c>
      <c r="R2087" s="10">
        <v>4520</v>
      </c>
      <c r="S2087" s="10">
        <v>5761</v>
      </c>
      <c r="T2087" s="10">
        <v>3547</v>
      </c>
      <c r="U2087" s="10">
        <v>6163</v>
      </c>
      <c r="V2087" s="10">
        <v>3860</v>
      </c>
      <c r="W2087" s="10">
        <v>9082</v>
      </c>
      <c r="X2087" s="10">
        <v>538</v>
      </c>
      <c r="Y2087" s="10">
        <v>6941</v>
      </c>
      <c r="Z2087" s="10">
        <v>5879</v>
      </c>
      <c r="AA2087" s="10">
        <v>5355</v>
      </c>
      <c r="AB2087" s="10">
        <v>4016</v>
      </c>
      <c r="AC2087" s="10">
        <v>4688</v>
      </c>
      <c r="AD2087" s="10">
        <v>4856</v>
      </c>
      <c r="AE2087" s="10">
        <v>8604</v>
      </c>
      <c r="AF2087" s="10">
        <v>91</v>
      </c>
      <c r="AG2087" s="10">
        <v>8939</v>
      </c>
      <c r="AH2087" s="10">
        <v>8668</v>
      </c>
      <c r="AI2087" s="10">
        <v>7313</v>
      </c>
      <c r="AJ2087" s="10">
        <v>5019</v>
      </c>
      <c r="AK2087" s="10">
        <v>6390</v>
      </c>
      <c r="AL2087" s="10">
        <v>8759</v>
      </c>
      <c r="AM2087" s="10">
        <v>1259</v>
      </c>
      <c r="AN2087" s="10">
        <v>6134</v>
      </c>
      <c r="AO2087" s="10">
        <v>2787</v>
      </c>
      <c r="AP2087" s="10">
        <v>3108</v>
      </c>
      <c r="AQ2087" s="10">
        <v>8555</v>
      </c>
      <c r="AR2087" s="10">
        <v>176</v>
      </c>
      <c r="AS2087" s="10">
        <v>937</v>
      </c>
      <c r="AT2087" s="10">
        <v>3225</v>
      </c>
      <c r="AU2087" s="10">
        <v>3536</v>
      </c>
      <c r="AV2087" s="10">
        <v>3045</v>
      </c>
      <c r="AW2087" s="10">
        <v>3516</v>
      </c>
      <c r="AX2087" s="10">
        <v>5903</v>
      </c>
      <c r="AY2087" s="10">
        <v>7</v>
      </c>
      <c r="AZ2087" s="10">
        <v>6853</v>
      </c>
      <c r="BA2087" s="10">
        <v>3456</v>
      </c>
      <c r="BB2087" s="10">
        <v>1297</v>
      </c>
      <c r="BC2087" s="10">
        <v>7054</v>
      </c>
      <c r="BD2087" s="10">
        <v>4627</v>
      </c>
      <c r="BE2087" s="10">
        <v>6164</v>
      </c>
      <c r="BF2087" s="10">
        <v>9849</v>
      </c>
      <c r="BG2087" s="10">
        <v>3378</v>
      </c>
      <c r="BH2087" s="10">
        <v>1058</v>
      </c>
      <c r="BI2087" s="10">
        <v>2267</v>
      </c>
      <c r="BJ2087" s="10">
        <v>8788</v>
      </c>
      <c r="BK2087" s="10">
        <v>950</v>
      </c>
      <c r="BL2087" s="10">
        <v>2</v>
      </c>
      <c r="BM2087" s="10">
        <v>6377</v>
      </c>
      <c r="BN2087" s="10">
        <v>7095</v>
      </c>
      <c r="BO2087" s="10">
        <v>1859</v>
      </c>
      <c r="BP2087" s="10">
        <v>935</v>
      </c>
      <c r="BQ2087" s="10">
        <v>84</v>
      </c>
      <c r="BR2087" s="10">
        <v>3792</v>
      </c>
      <c r="BS2087" s="10">
        <v>9807</v>
      </c>
      <c r="BT2087" s="10">
        <v>8158</v>
      </c>
      <c r="BU2087" s="10">
        <v>2709</v>
      </c>
      <c r="BV2087" s="10">
        <v>5214</v>
      </c>
      <c r="BW2087" s="10">
        <v>2708</v>
      </c>
      <c r="BX2087" s="10">
        <v>4624</v>
      </c>
      <c r="BY2087" s="10">
        <v>4510</v>
      </c>
      <c r="BZ2087" s="10">
        <v>6230</v>
      </c>
      <c r="CA2087" s="10">
        <v>736</v>
      </c>
      <c r="CB2087" s="10">
        <v>6828</v>
      </c>
      <c r="CC2087" s="10">
        <v>6153</v>
      </c>
      <c r="CD2087" s="10">
        <v>2436</v>
      </c>
      <c r="CE2087" s="10">
        <v>2040</v>
      </c>
      <c r="CF2087" s="10">
        <v>2774</v>
      </c>
      <c r="CG2087" s="10">
        <v>7024</v>
      </c>
      <c r="CH2087" s="10">
        <v>8238</v>
      </c>
      <c r="CI2087" s="10">
        <v>8108</v>
      </c>
      <c r="CJ2087" s="10">
        <v>9328</v>
      </c>
      <c r="CK2087" s="10">
        <v>9243</v>
      </c>
      <c r="CL2087" s="10">
        <v>9023</v>
      </c>
      <c r="CM2087" s="10">
        <v>9124</v>
      </c>
      <c r="CN2087" s="10">
        <v>6256</v>
      </c>
      <c r="CO2087" s="10">
        <v>9273</v>
      </c>
      <c r="CP2087" s="10">
        <v>1839</v>
      </c>
      <c r="CQ2087" s="10">
        <v>6540</v>
      </c>
      <c r="CR2087" s="10">
        <v>4569</v>
      </c>
      <c r="CS2087" s="10">
        <v>7103</v>
      </c>
      <c r="CT2087" s="10">
        <v>2785</v>
      </c>
      <c r="CU2087" s="10">
        <v>3812</v>
      </c>
      <c r="CV2087" s="10">
        <v>3552</v>
      </c>
      <c r="CW2087" s="10">
        <v>2502</v>
      </c>
      <c r="CX2087" s="10">
        <v>4308</v>
      </c>
      <c r="CY2087" s="10">
        <v>1995</v>
      </c>
      <c r="CZ2087" s="10">
        <v>2191</v>
      </c>
      <c r="DA2087" s="10">
        <v>3722</v>
      </c>
      <c r="DB2087" s="10">
        <v>9577</v>
      </c>
      <c r="DC2087" s="10">
        <v>2312</v>
      </c>
      <c r="DD2087" s="10">
        <v>5083</v>
      </c>
    </row>
    <row r="2088" spans="1:108" x14ac:dyDescent="0.25">
      <c r="H2088" s="11" t="s">
        <v>0</v>
      </c>
      <c r="I2088" s="12">
        <v>-1.9669978758859092</v>
      </c>
      <c r="J2088" s="12">
        <v>-8.9354125768929347</v>
      </c>
      <c r="K2088" s="12">
        <v>6.6667718604214619</v>
      </c>
      <c r="L2088" s="12">
        <v>4.5035442537007464</v>
      </c>
      <c r="M2088" s="12">
        <v>5.2634250247456347</v>
      </c>
      <c r="N2088" s="12">
        <v>-9.1777647605061858</v>
      </c>
      <c r="O2088" s="12">
        <v>-6.4332937327119737</v>
      </c>
      <c r="P2088" s="12">
        <v>-11.288523518749168</v>
      </c>
      <c r="Q2088" s="12">
        <v>5.9384038161195267</v>
      </c>
      <c r="R2088" s="12">
        <v>-4.9244500660467743E-3</v>
      </c>
      <c r="S2088" s="12">
        <v>-1.4842047320157907</v>
      </c>
      <c r="T2088" s="12">
        <v>-5.4224848831068702</v>
      </c>
      <c r="U2088" s="12">
        <v>-4.9126552496350158</v>
      </c>
      <c r="V2088" s="12">
        <v>-3.9224040970126159</v>
      </c>
      <c r="W2088" s="12">
        <v>5.7969355255759423</v>
      </c>
      <c r="X2088" s="12">
        <v>-6.9353251091351931</v>
      </c>
      <c r="Y2088" s="12">
        <v>7.8811718699451605</v>
      </c>
      <c r="Z2088" s="12">
        <v>4.9269964331940876</v>
      </c>
      <c r="AA2088" s="12">
        <v>-1.2161643440509002</v>
      </c>
      <c r="AB2088" s="12">
        <v>10.004875538460512</v>
      </c>
      <c r="AC2088" s="12">
        <v>-0.75986116661276593</v>
      </c>
      <c r="AD2088" s="12">
        <v>-4.5218155635161263</v>
      </c>
      <c r="AE2088" s="12">
        <v>-1.8493750180028603</v>
      </c>
      <c r="AF2088" s="12">
        <v>-5.65720113581012E-2</v>
      </c>
      <c r="AG2088" s="12">
        <v>-5.5877425056748926</v>
      </c>
      <c r="AH2088" s="12">
        <v>1.2761911190121684</v>
      </c>
      <c r="AI2088" s="12">
        <v>-9.4917496756139723</v>
      </c>
      <c r="AJ2088" s="12">
        <v>7.8070297068820205</v>
      </c>
      <c r="AK2088" s="12">
        <v>-5.4626893885703245</v>
      </c>
      <c r="AL2088" s="12">
        <v>-4.2451986112503892</v>
      </c>
      <c r="AM2088" s="12">
        <v>-9.808051031299744</v>
      </c>
      <c r="AN2088" s="12">
        <v>-4.7655596707612569</v>
      </c>
      <c r="AO2088" s="12">
        <v>-5.0676143959259985</v>
      </c>
      <c r="AP2088" s="12">
        <v>6.2339609162157306</v>
      </c>
      <c r="AQ2088" s="12">
        <v>-7.4889384702860458</v>
      </c>
      <c r="AR2088" s="12">
        <v>9.3423748408228704</v>
      </c>
      <c r="AS2088" s="12">
        <v>0.57040145415660604</v>
      </c>
      <c r="AT2088" s="12">
        <v>-7.5073756714687239</v>
      </c>
      <c r="AU2088" s="12">
        <v>-0.78750682697223762</v>
      </c>
      <c r="AV2088" s="12">
        <v>7.0814018145466608</v>
      </c>
      <c r="AW2088" s="12">
        <v>3.1066790842953274</v>
      </c>
      <c r="AX2088" s="12">
        <v>-0.175097417770601</v>
      </c>
      <c r="AY2088" s="12">
        <v>3.7089401212101656</v>
      </c>
      <c r="AZ2088" s="12">
        <v>7.0182312513957914</v>
      </c>
      <c r="BA2088" s="12">
        <v>4.1337281889139907</v>
      </c>
      <c r="BB2088" s="12">
        <v>-5.7777363491566174</v>
      </c>
      <c r="BC2088" s="12">
        <v>6.9265781597956408</v>
      </c>
      <c r="BD2088" s="12">
        <v>-6.3129195400737004</v>
      </c>
      <c r="BE2088" s="12">
        <v>3.9299713096492788</v>
      </c>
      <c r="BF2088" s="12">
        <v>-3.559272050689033</v>
      </c>
      <c r="BG2088" s="12">
        <v>-1.8194096585912936</v>
      </c>
      <c r="BH2088" s="12">
        <v>3.443432267614166</v>
      </c>
      <c r="BI2088" s="12">
        <v>6.7037290544623032</v>
      </c>
      <c r="BJ2088" s="12">
        <v>4.2463171445628864</v>
      </c>
      <c r="BK2088" s="12">
        <v>-7.7683057679882692</v>
      </c>
      <c r="BL2088" s="12">
        <v>-10.388862374493161</v>
      </c>
      <c r="BM2088" s="12">
        <v>-0.89800079383448972</v>
      </c>
      <c r="BN2088" s="12">
        <v>-1.5138687952359104</v>
      </c>
      <c r="BO2088" s="12">
        <v>4.5699021011918308</v>
      </c>
      <c r="BP2088" s="12">
        <v>-6.9117313757833267</v>
      </c>
      <c r="BQ2088" s="12">
        <v>-7.3045752744962531</v>
      </c>
      <c r="BR2088" s="12">
        <v>1.7697227464185517</v>
      </c>
      <c r="BS2088" s="12">
        <v>-0.73308997815292043</v>
      </c>
      <c r="BT2088" s="12">
        <v>-0.60191918774269593</v>
      </c>
      <c r="BU2088" s="12">
        <v>-9.832301594730561</v>
      </c>
      <c r="BV2088" s="12">
        <v>-5.0311381132620845</v>
      </c>
      <c r="BW2088" s="12">
        <v>1.408116844290817</v>
      </c>
      <c r="BX2088" s="12">
        <v>7.0025060065406191</v>
      </c>
      <c r="BY2088" s="12">
        <v>7.6591641772277255</v>
      </c>
      <c r="BZ2088" s="12">
        <v>-3.1988917924429221</v>
      </c>
      <c r="CA2088" s="12">
        <v>-0.74384855358436408</v>
      </c>
      <c r="CB2088" s="12">
        <v>1.6233092009125403</v>
      </c>
      <c r="CC2088" s="12">
        <v>-6.1828030805978118</v>
      </c>
      <c r="CD2088" s="12">
        <v>0.23797810483826259</v>
      </c>
      <c r="CE2088" s="12">
        <v>-1.9611376148108748</v>
      </c>
      <c r="CF2088" s="12">
        <v>5.8152454974941143</v>
      </c>
      <c r="CG2088" s="12">
        <v>0.63254171946396254</v>
      </c>
      <c r="CH2088" s="12">
        <v>-2.6895909669705338</v>
      </c>
      <c r="CI2088" s="12">
        <v>-1.4751677853369658</v>
      </c>
      <c r="CJ2088" s="12">
        <v>-16.223802838411135</v>
      </c>
      <c r="CK2088" s="12">
        <v>3.9510798432078142</v>
      </c>
      <c r="CL2088" s="12">
        <v>-2.325495973995785</v>
      </c>
      <c r="CM2088" s="12">
        <v>7.5427373760888825</v>
      </c>
      <c r="CN2088" s="12">
        <v>-4.1739781330258809</v>
      </c>
      <c r="CO2088" s="12">
        <v>-5.3868000830457428</v>
      </c>
      <c r="CP2088" s="12">
        <v>-3.8536526106458995</v>
      </c>
      <c r="CQ2088" s="12">
        <v>1.3743574467688588</v>
      </c>
      <c r="CR2088" s="12">
        <v>6.311764875875042</v>
      </c>
      <c r="CS2088" s="12">
        <v>-3.7255298891704767</v>
      </c>
      <c r="CT2088" s="12">
        <v>6.9798037123116217</v>
      </c>
      <c r="CU2088" s="12">
        <v>6.8907286693194418</v>
      </c>
      <c r="CV2088" s="12">
        <v>-4.4478415134508134E-2</v>
      </c>
      <c r="CW2088" s="12">
        <v>-0.58121845785755533</v>
      </c>
      <c r="CX2088" s="12">
        <v>-7.2524965028374888</v>
      </c>
      <c r="CY2088" s="12">
        <v>-1.5324345029413871</v>
      </c>
      <c r="CZ2088" s="12">
        <v>6.331796965978751</v>
      </c>
      <c r="DA2088" s="12">
        <v>4.9913388848711095</v>
      </c>
      <c r="DB2088" s="12">
        <v>-3.4181229631937193</v>
      </c>
      <c r="DC2088" s="12">
        <v>-2.6775924278155361</v>
      </c>
      <c r="DD2088" s="12">
        <v>-6.7217466656969478</v>
      </c>
    </row>
    <row r="2089" spans="1:108" x14ac:dyDescent="0.25">
      <c r="H2089" s="11" t="s">
        <v>2</v>
      </c>
      <c r="I2089" s="12">
        <v>6.3850113229985102</v>
      </c>
      <c r="J2089" s="12">
        <v>-7.1174648435331207</v>
      </c>
      <c r="K2089" s="12">
        <v>25.328759746847652</v>
      </c>
      <c r="L2089" s="12">
        <v>20.110177278213147</v>
      </c>
      <c r="M2089" s="12">
        <v>21.04904516549238</v>
      </c>
      <c r="N2089" s="12">
        <v>-7.9520781840162682</v>
      </c>
      <c r="O2089" s="12">
        <v>-1.0012221624177293</v>
      </c>
      <c r="P2089" s="12">
        <v>-10.792641711239174</v>
      </c>
      <c r="Q2089" s="12">
        <v>22.107943202182138</v>
      </c>
      <c r="R2089" s="12">
        <v>9.1707942563233704</v>
      </c>
      <c r="S2089" s="12">
        <v>8.1541544783120781</v>
      </c>
      <c r="T2089" s="12">
        <v>1.1966480369434418</v>
      </c>
      <c r="U2089" s="12">
        <v>0.42185935681986819</v>
      </c>
      <c r="V2089" s="12">
        <v>1.91216501168832</v>
      </c>
      <c r="W2089" s="12">
        <v>22.62963515996498</v>
      </c>
      <c r="X2089" s="12">
        <v>-3.7172970617149228</v>
      </c>
      <c r="Y2089" s="12">
        <v>26.54836618779661</v>
      </c>
      <c r="Z2089" s="12">
        <v>21.779387358881284</v>
      </c>
      <c r="AA2089" s="12">
        <v>7.2320657451293924</v>
      </c>
      <c r="AB2089" s="12">
        <v>29.227722831281298</v>
      </c>
      <c r="AC2089" s="12">
        <v>7.9855895617835237</v>
      </c>
      <c r="AD2089" s="12">
        <v>0.70767183838849523</v>
      </c>
      <c r="AE2089" s="12">
        <v>7.5368987857352012</v>
      </c>
      <c r="AF2089" s="12">
        <v>10.42346558449945</v>
      </c>
      <c r="AG2089" s="12">
        <v>-1.1510625993346122</v>
      </c>
      <c r="AH2089" s="12">
        <v>11.964861251337407</v>
      </c>
      <c r="AI2089" s="12">
        <v>-11.687874220394757</v>
      </c>
      <c r="AJ2089" s="12">
        <v>25.354464976325691</v>
      </c>
      <c r="AK2089" s="12">
        <v>-1.2625131828533223</v>
      </c>
      <c r="AL2089" s="12">
        <v>3.2137276784972575</v>
      </c>
      <c r="AM2089" s="12">
        <v>-11.659043465699181</v>
      </c>
      <c r="AN2089" s="12">
        <v>-1.1773926687358689</v>
      </c>
      <c r="AO2089" s="12">
        <v>-0.70908372279742082</v>
      </c>
      <c r="AP2089" s="12">
        <v>23.030573667997455</v>
      </c>
      <c r="AQ2089" s="12">
        <v>-4.8410915356014055</v>
      </c>
      <c r="AR2089" s="12">
        <v>28.970926210062288</v>
      </c>
      <c r="AS2089" s="12">
        <v>11.63152147303896</v>
      </c>
      <c r="AT2089" s="12">
        <v>-3.7042156098503427</v>
      </c>
      <c r="AU2089" s="12">
        <v>8.7085895651616951</v>
      </c>
      <c r="AV2089" s="12">
        <v>23.719276299282249</v>
      </c>
      <c r="AW2089" s="12">
        <v>16.334309918747696</v>
      </c>
      <c r="AX2089" s="12">
        <v>9.5086652625182353</v>
      </c>
      <c r="AY2089" s="12">
        <v>18.169675194145299</v>
      </c>
      <c r="AZ2089" s="12">
        <v>23.96090178000544</v>
      </c>
      <c r="BA2089" s="12">
        <v>17.705108920935132</v>
      </c>
      <c r="BB2089" s="12">
        <v>-1.361089734876751</v>
      </c>
      <c r="BC2089" s="12">
        <v>23.637830773521213</v>
      </c>
      <c r="BD2089" s="12">
        <v>-1.8864942951007948</v>
      </c>
      <c r="BE2089" s="12">
        <v>18.441233620849776</v>
      </c>
      <c r="BF2089" s="12">
        <v>5.1394195415571335</v>
      </c>
      <c r="BG2089" s="12">
        <v>4.7837826466662277</v>
      </c>
      <c r="BH2089" s="12">
        <v>17.481850785650497</v>
      </c>
      <c r="BI2089" s="12">
        <v>24.070686178310211</v>
      </c>
      <c r="BJ2089" s="12">
        <v>18.530013097342589</v>
      </c>
      <c r="BK2089" s="12">
        <v>-5.7538884359792277</v>
      </c>
      <c r="BL2089" s="12">
        <v>-10.153112169753937</v>
      </c>
      <c r="BM2089" s="12">
        <v>8.1062976230901107</v>
      </c>
      <c r="BN2089" s="12">
        <v>6.515513912065499</v>
      </c>
      <c r="BO2089" s="12">
        <v>19.195062496347859</v>
      </c>
      <c r="BP2089" s="12">
        <v>-4.218475328065705</v>
      </c>
      <c r="BQ2089" s="12">
        <v>-5.502515038124443</v>
      </c>
      <c r="BR2089" s="12">
        <v>12.642091902596075</v>
      </c>
      <c r="BS2089" s="12">
        <v>8.365742855220196</v>
      </c>
      <c r="BT2089" s="12">
        <v>8.3482547554746738</v>
      </c>
      <c r="BU2089" s="12">
        <v>-9.4034927488844264</v>
      </c>
      <c r="BV2089" s="12">
        <v>-0.1807688335867586</v>
      </c>
      <c r="BW2089" s="12">
        <v>10.969825029341326</v>
      </c>
      <c r="BX2089" s="12">
        <v>25.704420607773624</v>
      </c>
      <c r="BY2089" s="12">
        <v>26.542214787631345</v>
      </c>
      <c r="BZ2089" s="12">
        <v>2.0606978309549238</v>
      </c>
      <c r="CA2089" s="12">
        <v>8.964145695928643</v>
      </c>
      <c r="CB2089" s="12">
        <v>15.347483191768132</v>
      </c>
      <c r="CC2089" s="12">
        <v>-2.3917815899993831</v>
      </c>
      <c r="CD2089" s="12">
        <v>9.8956403725199191</v>
      </c>
      <c r="CE2089" s="12">
        <v>6.56162189318158</v>
      </c>
      <c r="CF2089" s="12">
        <v>24.415300333399067</v>
      </c>
      <c r="CG2089" s="12">
        <v>12.289729939925682</v>
      </c>
      <c r="CH2089" s="12">
        <v>4.2650106625167137</v>
      </c>
      <c r="CI2089" s="12">
        <v>8.4223684056109462</v>
      </c>
      <c r="CJ2089" s="12">
        <v>-21.348401796616667</v>
      </c>
      <c r="CK2089" s="12">
        <v>18.83879092603318</v>
      </c>
      <c r="CL2089" s="12">
        <v>5.2221507146987296</v>
      </c>
      <c r="CM2089" s="12">
        <v>23.893211105406138</v>
      </c>
      <c r="CN2089" s="12">
        <v>0.28006747900797868</v>
      </c>
      <c r="CO2089" s="12">
        <v>-1.106961179965152</v>
      </c>
      <c r="CP2089" s="12">
        <v>2.3457181336806379</v>
      </c>
      <c r="CQ2089" s="12">
        <v>13.359805235485606</v>
      </c>
      <c r="CR2089" s="12">
        <v>23.09245366237192</v>
      </c>
      <c r="CS2089" s="12">
        <v>3.982847547066203</v>
      </c>
      <c r="CT2089" s="12">
        <v>24.318049460611764</v>
      </c>
      <c r="CU2089" s="12">
        <v>24.173298205305713</v>
      </c>
      <c r="CV2089" s="12">
        <v>8.1256234071826068</v>
      </c>
      <c r="CW2089" s="12">
        <v>7.0004870361726006</v>
      </c>
      <c r="CX2089" s="12">
        <v>-5.102598042403879</v>
      </c>
      <c r="CY2089" s="12">
        <v>8.2702806826585871</v>
      </c>
      <c r="CZ2089" s="12">
        <v>21.206257901580134</v>
      </c>
      <c r="DA2089" s="12">
        <v>17.484983725762955</v>
      </c>
      <c r="DB2089" s="12">
        <v>4.5352753054091242</v>
      </c>
      <c r="DC2089" s="12">
        <v>6.0671570403082615</v>
      </c>
      <c r="DD2089" s="12">
        <v>-3.9639789093060327</v>
      </c>
    </row>
    <row r="2090" spans="1:108" x14ac:dyDescent="0.25">
      <c r="A2090" s="2">
        <v>697</v>
      </c>
      <c r="B2090" s="8">
        <f t="shared" ref="B2090" ca="1" si="3183">_xlfn.COVARIANCE.P(OFFSET(I2091,0,0,1,20),OFFSET(I2092,0,0,1,20))/_xlfn.VAR.P(OFFSET(I2091,0,0,1,20))</f>
        <v>1.945564728639394</v>
      </c>
      <c r="C2090" s="8">
        <f t="shared" ref="C2090" ca="1" si="3184">_xlfn.COVARIANCE.P(OFFSET(I2091,0,0,1,50),OFFSET(I2092,0,0,1,50))/_xlfn.VAR.P(OFFSET(I2091,0,0,1,50))</f>
        <v>1.9812473521926839</v>
      </c>
      <c r="D2090" s="8">
        <f t="shared" ref="D2090" ca="1" si="3185">_xlfn.COVARIANCE.P(OFFSET(I2091,0,0,1,100),OFFSET(I2092,0,0,1,100))/_xlfn.VAR.P(OFFSET(I2091,0,0,1,100))</f>
        <v>1.9970968509609897</v>
      </c>
      <c r="E2090" s="8">
        <f t="shared" ref="E2090" ca="1" si="3186">AVERAGE(OFFSET(I2092,0,0,1,20))-AVERAGE(OFFSET(I2091,0,0,1,20))*B2090</f>
        <v>9.8400824236357813</v>
      </c>
      <c r="F2090" s="8">
        <f t="shared" ref="F2090" ca="1" si="3187">AVERAGE(OFFSET(I2092,0,0,1,50))-AVERAGE(OFFSET(I2091,0,0,1,50))*C2090</f>
        <v>10.069615830677849</v>
      </c>
      <c r="G2090" s="8">
        <f t="shared" ref="G2090" ca="1" si="3188">AVERAGE(OFFSET(I2092,0,0,1,100))-AVERAGE(OFFSET(I2091,0,0,1,100))*D2090</f>
        <v>10.098131752241118</v>
      </c>
      <c r="H2090" s="9" t="s">
        <v>29</v>
      </c>
      <c r="I2090" s="10">
        <v>5755</v>
      </c>
      <c r="J2090" s="10">
        <v>5808</v>
      </c>
      <c r="K2090" s="10">
        <v>7892</v>
      </c>
      <c r="L2090" s="10">
        <v>6413</v>
      </c>
      <c r="M2090" s="10">
        <v>9373</v>
      </c>
      <c r="N2090" s="10">
        <v>8589</v>
      </c>
      <c r="O2090" s="10">
        <v>7287</v>
      </c>
      <c r="P2090" s="10">
        <v>4009</v>
      </c>
      <c r="Q2090" s="10">
        <v>2481</v>
      </c>
      <c r="R2090" s="10">
        <v>4497</v>
      </c>
      <c r="S2090" s="10">
        <v>4407</v>
      </c>
      <c r="T2090" s="10">
        <v>1095</v>
      </c>
      <c r="U2090" s="10">
        <v>2813</v>
      </c>
      <c r="V2090" s="10">
        <v>6465</v>
      </c>
      <c r="W2090" s="10">
        <v>6533</v>
      </c>
      <c r="X2090" s="10">
        <v>9745</v>
      </c>
      <c r="Y2090" s="10">
        <v>4914</v>
      </c>
      <c r="Z2090" s="10">
        <v>5794</v>
      </c>
      <c r="AA2090" s="10">
        <v>98</v>
      </c>
      <c r="AB2090" s="10">
        <v>7134</v>
      </c>
      <c r="AC2090" s="10">
        <v>9229</v>
      </c>
      <c r="AD2090" s="10">
        <v>7217</v>
      </c>
      <c r="AE2090" s="10">
        <v>1570</v>
      </c>
      <c r="AF2090" s="10">
        <v>6112</v>
      </c>
      <c r="AG2090" s="10">
        <v>9556</v>
      </c>
      <c r="AH2090" s="10">
        <v>6553</v>
      </c>
      <c r="AI2090" s="10">
        <v>1513</v>
      </c>
      <c r="AJ2090" s="10">
        <v>7707</v>
      </c>
      <c r="AK2090" s="10">
        <v>4148</v>
      </c>
      <c r="AL2090" s="10">
        <v>2778</v>
      </c>
      <c r="AM2090" s="10">
        <v>3395</v>
      </c>
      <c r="AN2090" s="10">
        <v>5535</v>
      </c>
      <c r="AO2090" s="10">
        <v>1552</v>
      </c>
      <c r="AP2090" s="10">
        <v>6940</v>
      </c>
      <c r="AQ2090" s="10">
        <v>6767</v>
      </c>
      <c r="AR2090" s="10">
        <v>3437</v>
      </c>
      <c r="AS2090" s="10">
        <v>9567</v>
      </c>
      <c r="AT2090" s="10">
        <v>3035</v>
      </c>
      <c r="AU2090" s="10">
        <v>5909</v>
      </c>
      <c r="AV2090" s="10">
        <v>6454</v>
      </c>
      <c r="AW2090" s="10">
        <v>8741</v>
      </c>
      <c r="AX2090" s="10">
        <v>9167</v>
      </c>
      <c r="AY2090" s="10">
        <v>9562</v>
      </c>
      <c r="AZ2090" s="10">
        <v>4074</v>
      </c>
      <c r="BA2090" s="10">
        <v>9240</v>
      </c>
      <c r="BB2090" s="10">
        <v>8313</v>
      </c>
      <c r="BC2090" s="10">
        <v>2250</v>
      </c>
      <c r="BD2090" s="10">
        <v>5419</v>
      </c>
      <c r="BE2090" s="10">
        <v>5072</v>
      </c>
      <c r="BF2090" s="10">
        <v>2637</v>
      </c>
      <c r="BG2090" s="10">
        <v>3647</v>
      </c>
      <c r="BH2090" s="10">
        <v>9342</v>
      </c>
      <c r="BI2090" s="10">
        <v>7332</v>
      </c>
      <c r="BJ2090" s="10">
        <v>7019</v>
      </c>
      <c r="BK2090" s="10">
        <v>4067</v>
      </c>
      <c r="BL2090" s="10">
        <v>6165</v>
      </c>
      <c r="BM2090" s="10">
        <v>3010</v>
      </c>
      <c r="BN2090" s="10">
        <v>4522</v>
      </c>
      <c r="BO2090" s="10">
        <v>9294</v>
      </c>
      <c r="BP2090" s="10">
        <v>3204</v>
      </c>
      <c r="BQ2090" s="10">
        <v>2926</v>
      </c>
      <c r="BR2090" s="10">
        <v>1237</v>
      </c>
      <c r="BS2090" s="10">
        <v>6395</v>
      </c>
      <c r="BT2090" s="10">
        <v>1977</v>
      </c>
      <c r="BU2090" s="10">
        <v>4980</v>
      </c>
      <c r="BV2090" s="10">
        <v>4702</v>
      </c>
      <c r="BW2090" s="10">
        <v>9197</v>
      </c>
      <c r="BX2090" s="10">
        <v>601</v>
      </c>
      <c r="BY2090" s="10">
        <v>9651</v>
      </c>
      <c r="BZ2090" s="10">
        <v>951</v>
      </c>
      <c r="CA2090" s="10">
        <v>3186</v>
      </c>
      <c r="CB2090" s="10">
        <v>683</v>
      </c>
      <c r="CC2090" s="10">
        <v>5523</v>
      </c>
      <c r="CD2090" s="10">
        <v>9789</v>
      </c>
      <c r="CE2090" s="10">
        <v>6119</v>
      </c>
      <c r="CF2090" s="10">
        <v>6951</v>
      </c>
      <c r="CG2090" s="10">
        <v>192</v>
      </c>
      <c r="CH2090" s="10">
        <v>7446</v>
      </c>
      <c r="CI2090" s="10">
        <v>8424</v>
      </c>
      <c r="CJ2090" s="10">
        <v>996</v>
      </c>
      <c r="CK2090" s="10">
        <v>26</v>
      </c>
      <c r="CL2090" s="10">
        <v>1891</v>
      </c>
      <c r="CM2090" s="10">
        <v>9993</v>
      </c>
      <c r="CN2090" s="10">
        <v>7931</v>
      </c>
      <c r="CO2090" s="10">
        <v>7548</v>
      </c>
      <c r="CP2090" s="10">
        <v>8870</v>
      </c>
      <c r="CQ2090" s="10">
        <v>9857</v>
      </c>
      <c r="CR2090" s="10">
        <v>1219</v>
      </c>
      <c r="CS2090" s="10">
        <v>3416</v>
      </c>
      <c r="CT2090" s="10">
        <v>4504</v>
      </c>
      <c r="CU2090" s="10">
        <v>1950</v>
      </c>
      <c r="CV2090" s="10">
        <v>4093</v>
      </c>
      <c r="CW2090" s="10">
        <v>1986</v>
      </c>
      <c r="CX2090" s="10">
        <v>6286</v>
      </c>
      <c r="CY2090" s="10">
        <v>5045</v>
      </c>
      <c r="CZ2090" s="10">
        <v>4815</v>
      </c>
      <c r="DA2090" s="10">
        <v>4701</v>
      </c>
      <c r="DB2090" s="10">
        <v>5095</v>
      </c>
      <c r="DC2090" s="10">
        <v>4875</v>
      </c>
      <c r="DD2090" s="10">
        <v>278</v>
      </c>
    </row>
    <row r="2091" spans="1:108" x14ac:dyDescent="0.25">
      <c r="H2091" s="11" t="s">
        <v>0</v>
      </c>
      <c r="I2091" s="12">
        <v>-3.9972848032438089</v>
      </c>
      <c r="J2091" s="12">
        <v>1.4441670755718106</v>
      </c>
      <c r="K2091" s="12">
        <v>-3.3382064844846071</v>
      </c>
      <c r="L2091" s="12">
        <v>-1.5608851860624705E-2</v>
      </c>
      <c r="M2091" s="12">
        <v>-9.1882454414865169</v>
      </c>
      <c r="N2091" s="12">
        <v>-0.47531064323003608</v>
      </c>
      <c r="O2091" s="12">
        <v>6.5640142209515524</v>
      </c>
      <c r="P2091" s="12">
        <v>2.5572668285204707</v>
      </c>
      <c r="Q2091" s="12">
        <v>-1.7030592117778507</v>
      </c>
      <c r="R2091" s="12">
        <v>-1.0570619431179544</v>
      </c>
      <c r="S2091" s="12">
        <v>-2.682060137411455</v>
      </c>
      <c r="T2091" s="12">
        <v>-4.6837508419568952</v>
      </c>
      <c r="U2091" s="12">
        <v>2.9309265798332484</v>
      </c>
      <c r="V2091" s="12">
        <v>-11.271528966289567</v>
      </c>
      <c r="W2091" s="12">
        <v>7.1996841766075494</v>
      </c>
      <c r="X2091" s="12">
        <v>4.4991273399589051</v>
      </c>
      <c r="Y2091" s="12">
        <v>0.80001920594237597</v>
      </c>
      <c r="Z2091" s="12">
        <v>9.3001852948406274</v>
      </c>
      <c r="AA2091" s="12">
        <v>5.2197202489730143</v>
      </c>
      <c r="AB2091" s="12">
        <v>-1.0239265549867915</v>
      </c>
      <c r="AC2091" s="12">
        <v>-12.348948949840111</v>
      </c>
      <c r="AD2091" s="12">
        <v>-12.199009878873836</v>
      </c>
      <c r="AE2091" s="12">
        <v>0.46956013901032312</v>
      </c>
      <c r="AF2091" s="12">
        <v>3.2239274933857547</v>
      </c>
      <c r="AG2091" s="12">
        <v>3.4141202706820728</v>
      </c>
      <c r="AH2091" s="12">
        <v>-7.8062932889668355</v>
      </c>
      <c r="AI2091" s="12">
        <v>10.493934732636497</v>
      </c>
      <c r="AJ2091" s="12">
        <v>4.9426096636040127</v>
      </c>
      <c r="AK2091" s="12">
        <v>3.8114091405473989</v>
      </c>
      <c r="AL2091" s="12">
        <v>2.3762722108604759</v>
      </c>
      <c r="AM2091" s="12">
        <v>-0.80433527320120446</v>
      </c>
      <c r="AN2091" s="12">
        <v>-5.8409236269806977</v>
      </c>
      <c r="AO2091" s="12">
        <v>2.1899566958380383</v>
      </c>
      <c r="AP2091" s="12">
        <v>-2.673953979337953</v>
      </c>
      <c r="AQ2091" s="12">
        <v>-2.8717690705824555</v>
      </c>
      <c r="AR2091" s="12">
        <v>-1.2112838392140005E-2</v>
      </c>
      <c r="AS2091" s="12">
        <v>0.17010849438836573</v>
      </c>
      <c r="AT2091" s="12">
        <v>4.3720239400833485</v>
      </c>
      <c r="AU2091" s="12">
        <v>-5.053751799985128</v>
      </c>
      <c r="AV2091" s="12">
        <v>-5.8906909873899842</v>
      </c>
      <c r="AW2091" s="12">
        <v>-0.24098523629883539</v>
      </c>
      <c r="AX2091" s="12">
        <v>4.4147116931339525</v>
      </c>
      <c r="AY2091" s="12">
        <v>5.6849188128544039</v>
      </c>
      <c r="AZ2091" s="12">
        <v>-2.3218583942440452</v>
      </c>
      <c r="BA2091" s="12">
        <v>-6.5269598358196665</v>
      </c>
      <c r="BB2091" s="12">
        <v>4.5058609605611117</v>
      </c>
      <c r="BC2091" s="12">
        <v>3.0720019724658698</v>
      </c>
      <c r="BD2091" s="12">
        <v>-1.3287907857761621</v>
      </c>
      <c r="BE2091" s="12">
        <v>4.6230250703201268</v>
      </c>
      <c r="BF2091" s="12">
        <v>8.1412764542261389</v>
      </c>
      <c r="BG2091" s="12">
        <v>0.65974424209404925</v>
      </c>
      <c r="BH2091" s="12">
        <v>-0.72719759655611704</v>
      </c>
      <c r="BI2091" s="12">
        <v>1.5155972491819278</v>
      </c>
      <c r="BJ2091" s="12">
        <v>-6.7172166841682639</v>
      </c>
      <c r="BK2091" s="12">
        <v>5.6188507378779686</v>
      </c>
      <c r="BL2091" s="12">
        <v>0.69656231344276898</v>
      </c>
      <c r="BM2091" s="12">
        <v>4.323265656297786</v>
      </c>
      <c r="BN2091" s="12">
        <v>1.0640076218748349</v>
      </c>
      <c r="BO2091" s="12">
        <v>-6.2013315274321146</v>
      </c>
      <c r="BP2091" s="12">
        <v>3.3253544790286438</v>
      </c>
      <c r="BQ2091" s="12">
        <v>-11.627048858386706</v>
      </c>
      <c r="BR2091" s="12">
        <v>2.8763259627624609</v>
      </c>
      <c r="BS2091" s="12">
        <v>1.1934661071822492</v>
      </c>
      <c r="BT2091" s="12">
        <v>-4.1365223557676103</v>
      </c>
      <c r="BU2091" s="12">
        <v>-5.5105732651886754</v>
      </c>
      <c r="BV2091" s="12">
        <v>-0.83401023330055013</v>
      </c>
      <c r="BW2091" s="12">
        <v>0.63244159418334389</v>
      </c>
      <c r="BX2091" s="12">
        <v>0.81495147087610353</v>
      </c>
      <c r="BY2091" s="12">
        <v>2.7354861516911249</v>
      </c>
      <c r="BZ2091" s="12">
        <v>4.5964976434000953</v>
      </c>
      <c r="CA2091" s="12">
        <v>5.821023946562538</v>
      </c>
      <c r="CB2091" s="12">
        <v>-7.9339715576321819</v>
      </c>
      <c r="CC2091" s="12">
        <v>7.6347993368455764</v>
      </c>
      <c r="CD2091" s="12">
        <v>6.4752778825830468</v>
      </c>
      <c r="CE2091" s="12">
        <v>-5.8753352700723589</v>
      </c>
      <c r="CF2091" s="12">
        <v>4.0038779837713898</v>
      </c>
      <c r="CG2091" s="12">
        <v>-1.133023417709655</v>
      </c>
      <c r="CH2091" s="12">
        <v>-1.5779561153995627</v>
      </c>
      <c r="CI2091" s="12">
        <v>3.0338666320107261</v>
      </c>
      <c r="CJ2091" s="12">
        <v>0.51935714495517005</v>
      </c>
      <c r="CK2091" s="12">
        <v>0.14732104207717245</v>
      </c>
      <c r="CL2091" s="12">
        <v>-0.45296806840047266</v>
      </c>
      <c r="CM2091" s="12">
        <v>3.2030916522389239</v>
      </c>
      <c r="CN2091" s="12">
        <v>-5.7757972639757549</v>
      </c>
      <c r="CO2091" s="12">
        <v>6.9781215839095445</v>
      </c>
      <c r="CP2091" s="12">
        <v>-1.6091050735139225</v>
      </c>
      <c r="CQ2091" s="12">
        <v>-6.6227758104160959</v>
      </c>
      <c r="CR2091" s="12">
        <v>-6.1214837873137675</v>
      </c>
      <c r="CS2091" s="12">
        <v>-4.1207504970166546</v>
      </c>
      <c r="CT2091" s="12">
        <v>1.6347902414989066</v>
      </c>
      <c r="CU2091" s="12">
        <v>-3.8344915829012532E-2</v>
      </c>
      <c r="CV2091" s="12">
        <v>0.94061874149934233</v>
      </c>
      <c r="CW2091" s="12">
        <v>-4.8420255982410616</v>
      </c>
      <c r="CX2091" s="12">
        <v>-5.3509152556056474</v>
      </c>
      <c r="CY2091" s="12">
        <v>-2.0209347165284153</v>
      </c>
      <c r="CZ2091" s="12">
        <v>-3.386039520899486</v>
      </c>
      <c r="DA2091" s="12">
        <v>-1.8041664946257239</v>
      </c>
      <c r="DB2091" s="12">
        <v>-6.8147255282739891</v>
      </c>
      <c r="DC2091" s="12">
        <v>-5.4932264346739359</v>
      </c>
      <c r="DD2091" s="12">
        <v>-4.4836075132388222</v>
      </c>
    </row>
    <row r="2092" spans="1:108" x14ac:dyDescent="0.25">
      <c r="H2092" s="11" t="s">
        <v>2</v>
      </c>
      <c r="I2092" s="12">
        <v>2.7345216009764739</v>
      </c>
      <c r="J2092" s="12">
        <v>12.266516659769753</v>
      </c>
      <c r="K2092" s="12">
        <v>3.8535189364044067</v>
      </c>
      <c r="L2092" s="12">
        <v>9.1816613139162513</v>
      </c>
      <c r="M2092" s="12">
        <v>-7.7630581270698782</v>
      </c>
      <c r="N2092" s="12">
        <v>9.9468804370498649</v>
      </c>
      <c r="O2092" s="12">
        <v>22.45061154852425</v>
      </c>
      <c r="P2092" s="12">
        <v>14.417505144829079</v>
      </c>
      <c r="Q2092" s="12">
        <v>6.5593741575049247</v>
      </c>
      <c r="R2092" s="12">
        <v>9.4267079600777848</v>
      </c>
      <c r="S2092" s="12">
        <v>3.9322960348057587</v>
      </c>
      <c r="T2092" s="12">
        <v>-0.16315161676054579</v>
      </c>
      <c r="U2092" s="12">
        <v>15.658498706048587</v>
      </c>
      <c r="V2092" s="12">
        <v>-12.22414433365268</v>
      </c>
      <c r="W2092" s="12">
        <v>24.0764103587452</v>
      </c>
      <c r="X2092" s="12">
        <v>18.328581177896758</v>
      </c>
      <c r="Y2092" s="12">
        <v>10.752779746740343</v>
      </c>
      <c r="Z2092" s="12">
        <v>28.197984867855638</v>
      </c>
      <c r="AA2092" s="12">
        <v>20.142941926187341</v>
      </c>
      <c r="AB2092" s="12">
        <v>7.1246068456391214</v>
      </c>
      <c r="AC2092" s="12">
        <v>-14.299332574848986</v>
      </c>
      <c r="AD2092" s="12">
        <v>-15.024951014525206</v>
      </c>
      <c r="AE2092" s="12">
        <v>9.0527663859023981</v>
      </c>
      <c r="AF2092" s="12">
        <v>17.131887345681449</v>
      </c>
      <c r="AG2092" s="12">
        <v>16.332899368825501</v>
      </c>
      <c r="AH2092" s="12">
        <v>-5.3987747740778147</v>
      </c>
      <c r="AI2092" s="12">
        <v>30.432434562128602</v>
      </c>
      <c r="AJ2092" s="12">
        <v>20.793547204207357</v>
      </c>
      <c r="AK2092" s="12">
        <v>17.314026888049618</v>
      </c>
      <c r="AL2092" s="12">
        <v>15.683561311181716</v>
      </c>
      <c r="AM2092" s="12">
        <v>8.7727615448990335</v>
      </c>
      <c r="AN2092" s="12">
        <v>-2.1859481851758145</v>
      </c>
      <c r="AO2092" s="12">
        <v>13.479910663055929</v>
      </c>
      <c r="AP2092" s="12">
        <v>4.9907456125841891</v>
      </c>
      <c r="AQ2092" s="12">
        <v>4.1583891125225243</v>
      </c>
      <c r="AR2092" s="12">
        <v>10.922030435030955</v>
      </c>
      <c r="AS2092" s="12">
        <v>11.630620317961071</v>
      </c>
      <c r="AT2092" s="12">
        <v>19.380760000615076</v>
      </c>
      <c r="AU2092" s="12">
        <v>0.1516201883042318</v>
      </c>
      <c r="AV2092" s="12">
        <v>-1.3382723506461065</v>
      </c>
      <c r="AW2092" s="12">
        <v>10.814500086115654</v>
      </c>
      <c r="AX2092" s="12">
        <v>19.553993657813869</v>
      </c>
      <c r="AY2092" s="12">
        <v>21.117763332773372</v>
      </c>
      <c r="AZ2092" s="12">
        <v>5.5470995942696382</v>
      </c>
      <c r="BA2092" s="12">
        <v>-1.6249793534632326</v>
      </c>
      <c r="BB2092" s="12">
        <v>18.638256765622916</v>
      </c>
      <c r="BC2092" s="12">
        <v>16.114807675252173</v>
      </c>
      <c r="BD2092" s="12">
        <v>7.6493021599687143</v>
      </c>
      <c r="BE2092" s="12">
        <v>18.702210896037155</v>
      </c>
      <c r="BF2092" s="12">
        <v>28.194952777841713</v>
      </c>
      <c r="BG2092" s="12">
        <v>10.003341045958402</v>
      </c>
      <c r="BH2092" s="12">
        <v>8.4073033265299681</v>
      </c>
      <c r="BI2092" s="12">
        <v>14.269682415649092</v>
      </c>
      <c r="BJ2092" s="12">
        <v>-5.051865230768712</v>
      </c>
      <c r="BK2092" s="12">
        <v>21.426436742815412</v>
      </c>
      <c r="BL2092" s="12">
        <v>10.682544590300365</v>
      </c>
      <c r="BM2092" s="12">
        <v>18.331780302776252</v>
      </c>
      <c r="BN2092" s="12">
        <v>12.641944292360126</v>
      </c>
      <c r="BO2092" s="12">
        <v>-1.7278457259404774</v>
      </c>
      <c r="BP2092" s="12">
        <v>16.48175472930491</v>
      </c>
      <c r="BQ2092" s="12">
        <v>-14.487784339999473</v>
      </c>
      <c r="BR2092" s="12">
        <v>14.56395372868673</v>
      </c>
      <c r="BS2092" s="12">
        <v>12.629724589653186</v>
      </c>
      <c r="BT2092" s="12">
        <v>1.6547398067095092</v>
      </c>
      <c r="BU2092" s="12">
        <v>-0.43942681149787055</v>
      </c>
      <c r="BV2092" s="12">
        <v>8.7715541598786135</v>
      </c>
      <c r="BW2092" s="12">
        <v>12.385059870560225</v>
      </c>
      <c r="BX2092" s="12">
        <v>10.906421812224863</v>
      </c>
      <c r="BY2092" s="12">
        <v>16.935722286674029</v>
      </c>
      <c r="BZ2092" s="12">
        <v>19.593476519824858</v>
      </c>
      <c r="CA2092" s="12">
        <v>22.08783468455508</v>
      </c>
      <c r="CB2092" s="12">
        <v>-4.8238474720450171</v>
      </c>
      <c r="CC2092" s="12">
        <v>23.62577283368881</v>
      </c>
      <c r="CD2092" s="12">
        <v>24.000908364582177</v>
      </c>
      <c r="CE2092" s="12">
        <v>-1.3278415830667081</v>
      </c>
      <c r="CF2092" s="12">
        <v>18.816765549437314</v>
      </c>
      <c r="CG2092" s="12">
        <v>7.6646478207424948</v>
      </c>
      <c r="CH2092" s="12">
        <v>7.1080078904625354</v>
      </c>
      <c r="CI2092" s="12">
        <v>18.102717959041094</v>
      </c>
      <c r="CJ2092" s="12">
        <v>11.57993508484817</v>
      </c>
      <c r="CK2092" s="12">
        <v>10.813282317360862</v>
      </c>
      <c r="CL2092" s="12">
        <v>8.8594786524412594</v>
      </c>
      <c r="CM2092" s="12">
        <v>17.007844318292676</v>
      </c>
      <c r="CN2092" s="12">
        <v>-1.0317784722032664</v>
      </c>
      <c r="CO2092" s="12">
        <v>24.035464768887298</v>
      </c>
      <c r="CP2092" s="12">
        <v>4.7255950248952141</v>
      </c>
      <c r="CQ2092" s="12">
        <v>-2.6194877253506168</v>
      </c>
      <c r="CR2092" s="12">
        <v>-3.1162976461293432</v>
      </c>
      <c r="CS2092" s="12">
        <v>1.0812209046961438</v>
      </c>
      <c r="CT2092" s="12">
        <v>14.486109992473086</v>
      </c>
      <c r="CU2092" s="12">
        <v>10.751776991522387</v>
      </c>
      <c r="CV2092" s="12">
        <v>12.528233388315064</v>
      </c>
      <c r="CW2092" s="12">
        <v>0.43371404494048948</v>
      </c>
      <c r="CX2092" s="12">
        <v>0.40587338657701899</v>
      </c>
      <c r="CY2092" s="12">
        <v>6.4710502012377145</v>
      </c>
      <c r="CZ2092" s="12">
        <v>2.6090363648144099</v>
      </c>
      <c r="DA2092" s="12">
        <v>5.7894106610494536</v>
      </c>
      <c r="DB2092" s="12">
        <v>-1.4862531744196983</v>
      </c>
      <c r="DC2092" s="12">
        <v>-2.1211276678068622</v>
      </c>
      <c r="DD2092" s="12">
        <v>0.4983272577156086</v>
      </c>
    </row>
    <row r="2093" spans="1:108" x14ac:dyDescent="0.25">
      <c r="A2093" s="2">
        <v>698</v>
      </c>
      <c r="B2093" s="8">
        <f t="shared" ref="B2093" ca="1" si="3189">_xlfn.COVARIANCE.P(OFFSET(I2094,0,0,1,20),OFFSET(I2095,0,0,1,20))/_xlfn.VAR.P(OFFSET(I2094,0,0,1,20))</f>
        <v>2.0822117917411882</v>
      </c>
      <c r="C2093" s="8">
        <f t="shared" ref="C2093" ca="1" si="3190">_xlfn.COVARIANCE.P(OFFSET(I2094,0,0,1,50),OFFSET(I2095,0,0,1,50))/_xlfn.VAR.P(OFFSET(I2094,0,0,1,50))</f>
        <v>2.021097981441387</v>
      </c>
      <c r="D2093" s="8">
        <f t="shared" ref="D2093" ca="1" si="3191">_xlfn.COVARIANCE.P(OFFSET(I2094,0,0,1,100),OFFSET(I2095,0,0,1,100))/_xlfn.VAR.P(OFFSET(I2094,0,0,1,100))</f>
        <v>2.002973421514751</v>
      </c>
      <c r="E2093" s="8">
        <f t="shared" ref="E2093" ca="1" si="3192">AVERAGE(OFFSET(I2095,0,0,1,20))-AVERAGE(OFFSET(I2094,0,0,1,20))*B2093</f>
        <v>9.7646151334033426</v>
      </c>
      <c r="F2093" s="8">
        <f t="shared" ref="F2093" ca="1" si="3193">AVERAGE(OFFSET(I2095,0,0,1,50))-AVERAGE(OFFSET(I2094,0,0,1,50))*C2093</f>
        <v>9.9382514008367142</v>
      </c>
      <c r="G2093" s="8">
        <f t="shared" ref="G2093" ca="1" si="3194">AVERAGE(OFFSET(I2095,0,0,1,100))-AVERAGE(OFFSET(I2094,0,0,1,100))*D2093</f>
        <v>10.03244422165371</v>
      </c>
      <c r="H2093" s="9" t="s">
        <v>29</v>
      </c>
      <c r="I2093" s="10">
        <v>9124</v>
      </c>
      <c r="J2093" s="10">
        <v>2594</v>
      </c>
      <c r="K2093" s="10">
        <v>7001</v>
      </c>
      <c r="L2093" s="10">
        <v>6993</v>
      </c>
      <c r="M2093" s="10">
        <v>1177</v>
      </c>
      <c r="N2093" s="10">
        <v>8419</v>
      </c>
      <c r="O2093" s="10">
        <v>2946</v>
      </c>
      <c r="P2093" s="10">
        <v>1463</v>
      </c>
      <c r="Q2093" s="10">
        <v>5567</v>
      </c>
      <c r="R2093" s="10">
        <v>4947</v>
      </c>
      <c r="S2093" s="10">
        <v>3081</v>
      </c>
      <c r="T2093" s="10">
        <v>3745</v>
      </c>
      <c r="U2093" s="10">
        <v>4020</v>
      </c>
      <c r="V2093" s="10">
        <v>6021</v>
      </c>
      <c r="W2093" s="10">
        <v>5914</v>
      </c>
      <c r="X2093" s="10">
        <v>4014</v>
      </c>
      <c r="Y2093" s="10">
        <v>7174</v>
      </c>
      <c r="Z2093" s="10">
        <v>2637</v>
      </c>
      <c r="AA2093" s="10">
        <v>5880</v>
      </c>
      <c r="AB2093" s="10">
        <v>3751</v>
      </c>
      <c r="AC2093" s="10">
        <v>3847</v>
      </c>
      <c r="AD2093" s="10">
        <v>3436</v>
      </c>
      <c r="AE2093" s="10">
        <v>7063</v>
      </c>
      <c r="AF2093" s="10">
        <v>4238</v>
      </c>
      <c r="AG2093" s="10">
        <v>2619</v>
      </c>
      <c r="AH2093" s="10">
        <v>1264</v>
      </c>
      <c r="AI2093" s="10">
        <v>2915</v>
      </c>
      <c r="AJ2093" s="10">
        <v>7542</v>
      </c>
      <c r="AK2093" s="10">
        <v>7838</v>
      </c>
      <c r="AL2093" s="10">
        <v>1960</v>
      </c>
      <c r="AM2093" s="10">
        <v>2225</v>
      </c>
      <c r="AN2093" s="10">
        <v>2353</v>
      </c>
      <c r="AO2093" s="10">
        <v>4606</v>
      </c>
      <c r="AP2093" s="10">
        <v>5748</v>
      </c>
      <c r="AQ2093" s="10">
        <v>7040</v>
      </c>
      <c r="AR2093" s="10">
        <v>7669</v>
      </c>
      <c r="AS2093" s="10">
        <v>5123</v>
      </c>
      <c r="AT2093" s="10">
        <v>6805</v>
      </c>
      <c r="AU2093" s="10">
        <v>5189</v>
      </c>
      <c r="AV2093" s="10">
        <v>9794</v>
      </c>
      <c r="AW2093" s="10">
        <v>4087</v>
      </c>
      <c r="AX2093" s="10">
        <v>7982</v>
      </c>
      <c r="AY2093" s="10">
        <v>5634</v>
      </c>
      <c r="AZ2093" s="10">
        <v>8129</v>
      </c>
      <c r="BA2093" s="10">
        <v>5149</v>
      </c>
      <c r="BB2093" s="10">
        <v>3460</v>
      </c>
      <c r="BC2093" s="10">
        <v>3129</v>
      </c>
      <c r="BD2093" s="10">
        <v>1617</v>
      </c>
      <c r="BE2093" s="10">
        <v>5052</v>
      </c>
      <c r="BF2093" s="10">
        <v>4074</v>
      </c>
      <c r="BG2093" s="10">
        <v>3094</v>
      </c>
      <c r="BH2093" s="10">
        <v>9254</v>
      </c>
      <c r="BI2093" s="10">
        <v>1293</v>
      </c>
      <c r="BJ2093" s="10">
        <v>6472</v>
      </c>
      <c r="BK2093" s="10">
        <v>6768</v>
      </c>
      <c r="BL2093" s="10">
        <v>1173</v>
      </c>
      <c r="BM2093" s="10">
        <v>4940</v>
      </c>
      <c r="BN2093" s="10">
        <v>5412</v>
      </c>
      <c r="BO2093" s="10">
        <v>105</v>
      </c>
      <c r="BP2093" s="10">
        <v>9426</v>
      </c>
      <c r="BQ2093" s="10">
        <v>6311</v>
      </c>
      <c r="BR2093" s="10">
        <v>7051</v>
      </c>
      <c r="BS2093" s="10">
        <v>4339</v>
      </c>
      <c r="BT2093" s="10">
        <v>8929</v>
      </c>
      <c r="BU2093" s="10">
        <v>8358</v>
      </c>
      <c r="BV2093" s="10">
        <v>2418</v>
      </c>
      <c r="BW2093" s="10">
        <v>4558</v>
      </c>
      <c r="BX2093" s="10">
        <v>1390</v>
      </c>
      <c r="BY2093" s="10">
        <v>8961</v>
      </c>
      <c r="BZ2093" s="10">
        <v>3125</v>
      </c>
      <c r="CA2093" s="10">
        <v>6289</v>
      </c>
      <c r="CB2093" s="10">
        <v>7236</v>
      </c>
      <c r="CC2093" s="10">
        <v>1893</v>
      </c>
      <c r="CD2093" s="10">
        <v>1684</v>
      </c>
      <c r="CE2093" s="10">
        <v>6725</v>
      </c>
      <c r="CF2093" s="10">
        <v>1744</v>
      </c>
      <c r="CG2093" s="10">
        <v>674</v>
      </c>
      <c r="CH2093" s="10">
        <v>5402</v>
      </c>
      <c r="CI2093" s="10">
        <v>7221</v>
      </c>
      <c r="CJ2093" s="10">
        <v>5518</v>
      </c>
      <c r="CK2093" s="10">
        <v>1838</v>
      </c>
      <c r="CL2093" s="10">
        <v>4737</v>
      </c>
      <c r="CM2093" s="10">
        <v>8002</v>
      </c>
      <c r="CN2093" s="10">
        <v>450</v>
      </c>
      <c r="CO2093" s="10">
        <v>5580</v>
      </c>
      <c r="CP2093" s="10">
        <v>1216</v>
      </c>
      <c r="CQ2093" s="10">
        <v>5219</v>
      </c>
      <c r="CR2093" s="10">
        <v>7185</v>
      </c>
      <c r="CS2093" s="10">
        <v>2675</v>
      </c>
      <c r="CT2093" s="10">
        <v>1505</v>
      </c>
      <c r="CU2093" s="10">
        <v>7169</v>
      </c>
      <c r="CV2093" s="10">
        <v>9934</v>
      </c>
      <c r="CW2093" s="10">
        <v>5353</v>
      </c>
      <c r="CX2093" s="10">
        <v>109</v>
      </c>
      <c r="CY2093" s="10">
        <v>5442</v>
      </c>
      <c r="CZ2093" s="10">
        <v>8616</v>
      </c>
      <c r="DA2093" s="10">
        <v>6056</v>
      </c>
      <c r="DB2093" s="10">
        <v>3296</v>
      </c>
      <c r="DC2093" s="10">
        <v>7511</v>
      </c>
      <c r="DD2093" s="10">
        <v>1331</v>
      </c>
    </row>
    <row r="2094" spans="1:108" x14ac:dyDescent="0.25">
      <c r="H2094" s="11" t="s">
        <v>0</v>
      </c>
      <c r="I2094" s="12">
        <v>7.5427373760888825</v>
      </c>
      <c r="J2094" s="12">
        <v>2.1890109276355887E-2</v>
      </c>
      <c r="K2094" s="12">
        <v>7.5895446420360004</v>
      </c>
      <c r="L2094" s="12">
        <v>6.4174440127103383</v>
      </c>
      <c r="M2094" s="12">
        <v>5.2659705608334137</v>
      </c>
      <c r="N2094" s="12">
        <v>3.865746843213639</v>
      </c>
      <c r="O2094" s="12">
        <v>3.2937956992510404</v>
      </c>
      <c r="P2094" s="12">
        <v>0.50660064840197683</v>
      </c>
      <c r="Q2094" s="12">
        <v>4.4633180369306942</v>
      </c>
      <c r="R2094" s="12">
        <v>2.3739067008603967</v>
      </c>
      <c r="S2094" s="12">
        <v>-1.7688164592820685</v>
      </c>
      <c r="T2094" s="12">
        <v>0.56166498193283099</v>
      </c>
      <c r="U2094" s="12">
        <v>-4.416048319920364</v>
      </c>
      <c r="V2094" s="12">
        <v>-8.2796596554091053</v>
      </c>
      <c r="W2094" s="12">
        <v>-0.7269888918245293</v>
      </c>
      <c r="X2094" s="12">
        <v>1.4502049297790047</v>
      </c>
      <c r="Y2094" s="12">
        <v>3.716106397097374</v>
      </c>
      <c r="Z2094" s="12">
        <v>8.1412764542261389</v>
      </c>
      <c r="AA2094" s="12">
        <v>1.1123691595993603</v>
      </c>
      <c r="AB2094" s="12">
        <v>-8.2674773604939702</v>
      </c>
      <c r="AC2094" s="12">
        <v>2.8766659351264927</v>
      </c>
      <c r="AD2094" s="12">
        <v>-5.1121576907601929</v>
      </c>
      <c r="AE2094" s="12">
        <v>-12.411911197302953</v>
      </c>
      <c r="AF2094" s="12">
        <v>3.3567332660035247</v>
      </c>
      <c r="AG2094" s="12">
        <v>2.5472393860196125</v>
      </c>
      <c r="AH2094" s="12">
        <v>-0.28790262387943627</v>
      </c>
      <c r="AI2094" s="12">
        <v>-4.9266528112194701</v>
      </c>
      <c r="AJ2094" s="12">
        <v>-7.6777803607459782</v>
      </c>
      <c r="AK2094" s="12">
        <v>-7.6997692934909443</v>
      </c>
      <c r="AL2094" s="12">
        <v>1.9155366175872599</v>
      </c>
      <c r="AM2094" s="12">
        <v>2.6014396903278856</v>
      </c>
      <c r="AN2094" s="12">
        <v>5.3821549499308796</v>
      </c>
      <c r="AO2094" s="12">
        <v>2.5184283299579588</v>
      </c>
      <c r="AP2094" s="12">
        <v>-9.3559615190261258</v>
      </c>
      <c r="AQ2094" s="12">
        <v>-1.4114162758961544</v>
      </c>
      <c r="AR2094" s="12">
        <v>-8.283536059212647</v>
      </c>
      <c r="AS2094" s="12">
        <v>3.4132336442674154</v>
      </c>
      <c r="AT2094" s="12">
        <v>1.4773395062591135</v>
      </c>
      <c r="AU2094" s="12">
        <v>4.0601314145893994</v>
      </c>
      <c r="AV2094" s="12">
        <v>0.54734639788757211</v>
      </c>
      <c r="AW2094" s="12">
        <v>5.4632223286800086</v>
      </c>
      <c r="AX2094" s="12">
        <v>-2.8788759673588893</v>
      </c>
      <c r="AY2094" s="12">
        <v>3.5634375426797549</v>
      </c>
      <c r="AZ2094" s="12">
        <v>-0.42299782665664892</v>
      </c>
      <c r="BA2094" s="12">
        <v>-3.3738312091035887E-2</v>
      </c>
      <c r="BB2094" s="12">
        <v>1.4186055971062723</v>
      </c>
      <c r="BC2094" s="12">
        <v>4.5463315944416651</v>
      </c>
      <c r="BD2094" s="12">
        <v>3.9884340895533885</v>
      </c>
      <c r="BE2094" s="12">
        <v>2.2607259525071406</v>
      </c>
      <c r="BF2094" s="12">
        <v>-2.3218583942440452</v>
      </c>
      <c r="BG2094" s="12">
        <v>2.315318147287825</v>
      </c>
      <c r="BH2094" s="12">
        <v>2.9088738549286446</v>
      </c>
      <c r="BI2094" s="12">
        <v>-11.621691828280564</v>
      </c>
      <c r="BJ2094" s="12">
        <v>4.2093404191845387</v>
      </c>
      <c r="BK2094" s="12">
        <v>-3.9967660896547419</v>
      </c>
      <c r="BL2094" s="12">
        <v>0.62721927040044201</v>
      </c>
      <c r="BM2094" s="12">
        <v>1.618719267780286</v>
      </c>
      <c r="BN2094" s="12">
        <v>5.4576600731644351</v>
      </c>
      <c r="BO2094" s="12">
        <v>3.9808565819624366</v>
      </c>
      <c r="BP2094" s="12">
        <v>-4.0194319556670273</v>
      </c>
      <c r="BQ2094" s="12">
        <v>0.31649636596192438</v>
      </c>
      <c r="BR2094" s="12">
        <v>-0.71375896563073726</v>
      </c>
      <c r="BS2094" s="12">
        <v>-6.3362544551396986</v>
      </c>
      <c r="BT2094" s="12">
        <v>-5.107113375602065</v>
      </c>
      <c r="BU2094" s="12">
        <v>-2.9567432830191658</v>
      </c>
      <c r="BV2094" s="12">
        <v>1.098702487014134</v>
      </c>
      <c r="BW2094" s="12">
        <v>4.925867602605134</v>
      </c>
      <c r="BX2094" s="12">
        <v>-0.56909171658401325</v>
      </c>
      <c r="BY2094" s="12">
        <v>-1.9156143481258894</v>
      </c>
      <c r="BZ2094" s="12">
        <v>9.6334646323063815</v>
      </c>
      <c r="CA2094" s="12">
        <v>7.2848853990543798</v>
      </c>
      <c r="CB2094" s="12">
        <v>3.6183117097334931</v>
      </c>
      <c r="CC2094" s="12">
        <v>-7.0017763651122316</v>
      </c>
      <c r="CD2094" s="12">
        <v>9.6291575449840359</v>
      </c>
      <c r="CE2094" s="12">
        <v>7.1243077484184649</v>
      </c>
      <c r="CF2094" s="12">
        <v>4.6388391208309683</v>
      </c>
      <c r="CG2094" s="12">
        <v>2.9072541325118268</v>
      </c>
      <c r="CH2094" s="12">
        <v>0.32586803717873414</v>
      </c>
      <c r="CI2094" s="12">
        <v>-4.7021473934031279</v>
      </c>
      <c r="CJ2094" s="12">
        <v>-2.3118313781203299</v>
      </c>
      <c r="CK2094" s="12">
        <v>2.6673353303067642</v>
      </c>
      <c r="CL2094" s="12">
        <v>9.0932664930227283</v>
      </c>
      <c r="CM2094" s="12">
        <v>4.1519149206299808</v>
      </c>
      <c r="CN2094" s="12">
        <v>-3.1170124057816113</v>
      </c>
      <c r="CO2094" s="12">
        <v>5.3405533943144174</v>
      </c>
      <c r="CP2094" s="12">
        <v>-1.3456620789186848</v>
      </c>
      <c r="CQ2094" s="12">
        <v>10.634038173560905</v>
      </c>
      <c r="CR2094" s="12">
        <v>4.1333520808718207</v>
      </c>
      <c r="CS2094" s="12">
        <v>-0.77125010829346585</v>
      </c>
      <c r="CT2094" s="12">
        <v>-5.6712321286009901</v>
      </c>
      <c r="CU2094" s="12">
        <v>-2.5706463298863342</v>
      </c>
      <c r="CV2094" s="12">
        <v>4.8921897444881344</v>
      </c>
      <c r="CW2094" s="12">
        <v>3.6019276501437343</v>
      </c>
      <c r="CX2094" s="12">
        <v>3.7324712780957601</v>
      </c>
      <c r="CY2094" s="12">
        <v>-2.3755215163828702</v>
      </c>
      <c r="CZ2094" s="12">
        <v>-2.5122803614050349</v>
      </c>
      <c r="DA2094" s="12">
        <v>8.4059057428808579</v>
      </c>
      <c r="DB2094" s="12">
        <v>4.294558039515354</v>
      </c>
      <c r="DC2094" s="12">
        <v>-15.38163524831706</v>
      </c>
      <c r="DD2094" s="12">
        <v>-9.0155606926020385E-2</v>
      </c>
    </row>
    <row r="2095" spans="1:108" x14ac:dyDescent="0.25">
      <c r="H2095" s="11" t="s">
        <v>2</v>
      </c>
      <c r="I2095" s="12">
        <v>23.893211105406138</v>
      </c>
      <c r="J2095" s="12">
        <v>9.4535635868149761</v>
      </c>
      <c r="K2095" s="12">
        <v>25.698477470179665</v>
      </c>
      <c r="L2095" s="12">
        <v>24.127358849064695</v>
      </c>
      <c r="M2095" s="12">
        <v>19.753804130915174</v>
      </c>
      <c r="N2095" s="12">
        <v>17.538246023348364</v>
      </c>
      <c r="O2095" s="12">
        <v>17.159694076884296</v>
      </c>
      <c r="P2095" s="12">
        <v>11.556272422529981</v>
      </c>
      <c r="Q2095" s="12">
        <v>18.469323760232086</v>
      </c>
      <c r="R2095" s="12">
        <v>16.492430304278979</v>
      </c>
      <c r="S2095" s="12">
        <v>6.9999053860958478</v>
      </c>
      <c r="T2095" s="12">
        <v>11.457803244897296</v>
      </c>
      <c r="U2095" s="12">
        <v>0.40685554341204622</v>
      </c>
      <c r="V2095" s="12">
        <v>-7.1243544835133319</v>
      </c>
      <c r="W2095" s="12">
        <v>7.0514385835112536</v>
      </c>
      <c r="X2095" s="12">
        <v>12.223294326804082</v>
      </c>
      <c r="Y2095" s="12">
        <v>16.977806484052149</v>
      </c>
      <c r="Z2095" s="12">
        <v>28.194952777841713</v>
      </c>
      <c r="AA2095" s="12">
        <v>11.021985916698307</v>
      </c>
      <c r="AB2095" s="12">
        <v>-7.6308208337447168</v>
      </c>
      <c r="AC2095" s="12">
        <v>15.585437770880056</v>
      </c>
      <c r="AD2095" s="12">
        <v>-0.85769241348102443</v>
      </c>
      <c r="AE2095" s="12">
        <v>-14.908367503429593</v>
      </c>
      <c r="AF2095" s="12">
        <v>16.50553225303937</v>
      </c>
      <c r="AG2095" s="12">
        <v>14.485844605731224</v>
      </c>
      <c r="AH2095" s="12">
        <v>9.4465433762001627</v>
      </c>
      <c r="AI2095" s="12">
        <v>0.96171847109602182</v>
      </c>
      <c r="AJ2095" s="12">
        <v>-6.4552678572597086</v>
      </c>
      <c r="AK2095" s="12">
        <v>-5.7729920318215973</v>
      </c>
      <c r="AL2095" s="12">
        <v>14.459217072295655</v>
      </c>
      <c r="AM2095" s="12">
        <v>15.874653794856206</v>
      </c>
      <c r="AN2095" s="12">
        <v>20.388964401417056</v>
      </c>
      <c r="AO2095" s="12">
        <v>14.415832681831173</v>
      </c>
      <c r="AP2095" s="12">
        <v>-8.5340865873360165</v>
      </c>
      <c r="AQ2095" s="12">
        <v>8.3689133846653014</v>
      </c>
      <c r="AR2095" s="12">
        <v>-6.151188703744606</v>
      </c>
      <c r="AS2095" s="12">
        <v>16.823871779608723</v>
      </c>
      <c r="AT2095" s="12">
        <v>13.615938673678629</v>
      </c>
      <c r="AU2095" s="12">
        <v>18.32944824733864</v>
      </c>
      <c r="AV2095" s="12">
        <v>9.7883970069342077</v>
      </c>
      <c r="AW2095" s="12">
        <v>19.737656164119109</v>
      </c>
      <c r="AX2095" s="12">
        <v>4.7111717639337112</v>
      </c>
      <c r="AY2095" s="12">
        <v>16.202589312036334</v>
      </c>
      <c r="AZ2095" s="12">
        <v>9.310587666753074</v>
      </c>
      <c r="BA2095" s="12">
        <v>10.419838563452039</v>
      </c>
      <c r="BB2095" s="12">
        <v>12.928810312384831</v>
      </c>
      <c r="BC2095" s="12">
        <v>19.648647168307608</v>
      </c>
      <c r="BD2095" s="12">
        <v>16.521901956960821</v>
      </c>
      <c r="BE2095" s="12">
        <v>16.208017946874833</v>
      </c>
      <c r="BF2095" s="12">
        <v>5.5470995942696382</v>
      </c>
      <c r="BG2095" s="12">
        <v>16.891399951354309</v>
      </c>
      <c r="BH2095" s="12">
        <v>15.238464277509848</v>
      </c>
      <c r="BI2095" s="12">
        <v>-13.098862427211323</v>
      </c>
      <c r="BJ2095" s="12">
        <v>18.354364078039215</v>
      </c>
      <c r="BK2095" s="12">
        <v>0.14187209156814728</v>
      </c>
      <c r="BL2095" s="12">
        <v>11.51368187481339</v>
      </c>
      <c r="BM2095" s="12">
        <v>12.835028198548763</v>
      </c>
      <c r="BN2095" s="12">
        <v>20.330621070127329</v>
      </c>
      <c r="BO2095" s="12">
        <v>19.704636383250222</v>
      </c>
      <c r="BP2095" s="12">
        <v>1.5731106767842082</v>
      </c>
      <c r="BQ2095" s="12">
        <v>10.569562260315747</v>
      </c>
      <c r="BR2095" s="12">
        <v>9.3071920959300289</v>
      </c>
      <c r="BS2095" s="12">
        <v>-3.612555832833964</v>
      </c>
      <c r="BT2095" s="12">
        <v>-0.23024918178799961</v>
      </c>
      <c r="BU2095" s="12">
        <v>3.66068528686294</v>
      </c>
      <c r="BV2095" s="12">
        <v>11.182224465124243</v>
      </c>
      <c r="BW2095" s="12">
        <v>19.53459884432251</v>
      </c>
      <c r="BX2095" s="12">
        <v>9.7805057263487942</v>
      </c>
      <c r="BY2095" s="12">
        <v>5.0688393860208727</v>
      </c>
      <c r="BZ2095" s="12">
        <v>29.505427322072709</v>
      </c>
      <c r="CA2095" s="12">
        <v>24.568957688382984</v>
      </c>
      <c r="CB2095" s="12">
        <v>16.145600408099448</v>
      </c>
      <c r="CC2095" s="12">
        <v>-2.4529446412312783</v>
      </c>
      <c r="CD2095" s="12">
        <v>28.605101335557237</v>
      </c>
      <c r="CE2095" s="12">
        <v>26.004656627300207</v>
      </c>
      <c r="CF2095" s="12">
        <v>20.233896868032932</v>
      </c>
      <c r="CG2095" s="12">
        <v>16.03448144660797</v>
      </c>
      <c r="CH2095" s="12">
        <v>10.673644200628541</v>
      </c>
      <c r="CI2095" s="12">
        <v>0.95280336179225411</v>
      </c>
      <c r="CJ2095" s="12">
        <v>7.2920976815819287</v>
      </c>
      <c r="CK2095" s="12">
        <v>17.091006290160703</v>
      </c>
      <c r="CL2095" s="12">
        <v>28.625366642048601</v>
      </c>
      <c r="CM2095" s="12">
        <v>18.003647291134012</v>
      </c>
      <c r="CN2095" s="12">
        <v>2.5816461450207568</v>
      </c>
      <c r="CO2095" s="12">
        <v>21.839128998941668</v>
      </c>
      <c r="CP2095" s="12">
        <v>6.5066826766218799</v>
      </c>
      <c r="CQ2095" s="12">
        <v>30.289135203362253</v>
      </c>
      <c r="CR2095" s="12">
        <v>18.647434869290844</v>
      </c>
      <c r="CS2095" s="12">
        <v>8.952073515429424</v>
      </c>
      <c r="CT2095" s="12">
        <v>-1.9947709955702884</v>
      </c>
      <c r="CU2095" s="12">
        <v>5.1780879107756803</v>
      </c>
      <c r="CV2095" s="12">
        <v>20.4514523515356</v>
      </c>
      <c r="CW2095" s="12">
        <v>19.197170176954035</v>
      </c>
      <c r="CX2095" s="12">
        <v>18.126058901034419</v>
      </c>
      <c r="CY2095" s="12">
        <v>7.2189839504612561</v>
      </c>
      <c r="CZ2095" s="12">
        <v>2.7436165994964528</v>
      </c>
      <c r="DA2095" s="12">
        <v>24.402471962264752</v>
      </c>
      <c r="DB2095" s="12">
        <v>17.916022094056739</v>
      </c>
      <c r="DC2095" s="12">
        <v>-18.942614246693864</v>
      </c>
      <c r="DD2095" s="12">
        <v>9.8983354930943364</v>
      </c>
    </row>
    <row r="2096" spans="1:108" x14ac:dyDescent="0.25">
      <c r="A2096" s="2">
        <v>699</v>
      </c>
      <c r="B2096" s="8">
        <f t="shared" ref="B2096" ca="1" si="3195">_xlfn.COVARIANCE.P(OFFSET(I2097,0,0,1,20),OFFSET(I2098,0,0,1,20))/_xlfn.VAR.P(OFFSET(I2097,0,0,1,20))</f>
        <v>2.0172535465490062</v>
      </c>
      <c r="C2096" s="8">
        <f t="shared" ref="C2096" ca="1" si="3196">_xlfn.COVARIANCE.P(OFFSET(I2097,0,0,1,50),OFFSET(I2098,0,0,1,50))/_xlfn.VAR.P(OFFSET(I2097,0,0,1,50))</f>
        <v>2.014350943051038</v>
      </c>
      <c r="D2096" s="8">
        <f t="shared" ref="D2096" ca="1" si="3197">_xlfn.COVARIANCE.P(OFFSET(I2097,0,0,1,100),OFFSET(I2098,0,0,1,100))/_xlfn.VAR.P(OFFSET(I2097,0,0,1,100))</f>
        <v>1.9896401311384062</v>
      </c>
      <c r="E2096" s="8">
        <f t="shared" ref="E2096" ca="1" si="3198">AVERAGE(OFFSET(I2098,0,0,1,20))-AVERAGE(OFFSET(I2097,0,0,1,20))*B2096</f>
        <v>9.8496652132515958</v>
      </c>
      <c r="F2096" s="8">
        <f t="shared" ref="F2096" ca="1" si="3199">AVERAGE(OFFSET(I2098,0,0,1,50))-AVERAGE(OFFSET(I2097,0,0,1,50))*C2096</f>
        <v>9.8994614650846415</v>
      </c>
      <c r="G2096" s="8">
        <f t="shared" ref="G2096" ca="1" si="3200">AVERAGE(OFFSET(I2098,0,0,1,100))-AVERAGE(OFFSET(I2097,0,0,1,100))*D2096</f>
        <v>9.9237464719686379</v>
      </c>
      <c r="H2096" s="9" t="s">
        <v>29</v>
      </c>
      <c r="I2096" s="10">
        <v>7003</v>
      </c>
      <c r="J2096" s="10">
        <v>4726</v>
      </c>
      <c r="K2096" s="10">
        <v>5277</v>
      </c>
      <c r="L2096" s="10">
        <v>487</v>
      </c>
      <c r="M2096" s="10">
        <v>8540</v>
      </c>
      <c r="N2096" s="10">
        <v>2588</v>
      </c>
      <c r="O2096" s="10">
        <v>8573</v>
      </c>
      <c r="P2096" s="10">
        <v>5120</v>
      </c>
      <c r="Q2096" s="10">
        <v>1143</v>
      </c>
      <c r="R2096" s="10">
        <v>6707</v>
      </c>
      <c r="S2096" s="10">
        <v>2370</v>
      </c>
      <c r="T2096" s="10">
        <v>6903</v>
      </c>
      <c r="U2096" s="10">
        <v>7124</v>
      </c>
      <c r="V2096" s="10">
        <v>8471</v>
      </c>
      <c r="W2096" s="10">
        <v>8489</v>
      </c>
      <c r="X2096" s="10">
        <v>7310</v>
      </c>
      <c r="Y2096" s="10">
        <v>270</v>
      </c>
      <c r="Z2096" s="10">
        <v>7806</v>
      </c>
      <c r="AA2096" s="10">
        <v>5589</v>
      </c>
      <c r="AB2096" s="10">
        <v>2873</v>
      </c>
      <c r="AC2096" s="10">
        <v>8589</v>
      </c>
      <c r="AD2096" s="10">
        <v>2198</v>
      </c>
      <c r="AE2096" s="10">
        <v>7601</v>
      </c>
      <c r="AF2096" s="10">
        <v>3806</v>
      </c>
      <c r="AG2096" s="10">
        <v>7009</v>
      </c>
      <c r="AH2096" s="10">
        <v>4549</v>
      </c>
      <c r="AI2096" s="10">
        <v>3142</v>
      </c>
      <c r="AJ2096" s="10">
        <v>6370</v>
      </c>
      <c r="AK2096" s="10">
        <v>6990</v>
      </c>
      <c r="AL2096" s="10">
        <v>9085</v>
      </c>
      <c r="AM2096" s="10">
        <v>6159</v>
      </c>
      <c r="AN2096" s="10">
        <v>7847</v>
      </c>
      <c r="AO2096" s="10">
        <v>3775</v>
      </c>
      <c r="AP2096" s="10">
        <v>6161</v>
      </c>
      <c r="AQ2096" s="10">
        <v>168</v>
      </c>
      <c r="AR2096" s="10">
        <v>881</v>
      </c>
      <c r="AS2096" s="10">
        <v>5585</v>
      </c>
      <c r="AT2096" s="10">
        <v>4391</v>
      </c>
      <c r="AU2096" s="10">
        <v>6779</v>
      </c>
      <c r="AV2096" s="10">
        <v>6595</v>
      </c>
      <c r="AW2096" s="10">
        <v>1775</v>
      </c>
      <c r="AX2096" s="10">
        <v>8937</v>
      </c>
      <c r="AY2096" s="10">
        <v>4255</v>
      </c>
      <c r="AZ2096" s="10">
        <v>7390</v>
      </c>
      <c r="BA2096" s="10">
        <v>6326</v>
      </c>
      <c r="BB2096" s="10">
        <v>6601</v>
      </c>
      <c r="BC2096" s="10">
        <v>2954</v>
      </c>
      <c r="BD2096" s="10">
        <v>4397</v>
      </c>
      <c r="BE2096" s="10">
        <v>305</v>
      </c>
      <c r="BF2096" s="10">
        <v>3492</v>
      </c>
      <c r="BG2096" s="10">
        <v>7621</v>
      </c>
      <c r="BH2096" s="10">
        <v>8045</v>
      </c>
      <c r="BI2096" s="10">
        <v>1679</v>
      </c>
      <c r="BJ2096" s="10">
        <v>2065</v>
      </c>
      <c r="BK2096" s="10">
        <v>6622</v>
      </c>
      <c r="BL2096" s="10">
        <v>348</v>
      </c>
      <c r="BM2096" s="10">
        <v>5215</v>
      </c>
      <c r="BN2096" s="10">
        <v>8748</v>
      </c>
      <c r="BO2096" s="10">
        <v>4852</v>
      </c>
      <c r="BP2096" s="10">
        <v>7357</v>
      </c>
      <c r="BQ2096" s="10">
        <v>4543</v>
      </c>
      <c r="BR2096" s="10">
        <v>1154</v>
      </c>
      <c r="BS2096" s="10">
        <v>631</v>
      </c>
      <c r="BT2096" s="10">
        <v>3178</v>
      </c>
      <c r="BU2096" s="10">
        <v>5289</v>
      </c>
      <c r="BV2096" s="10">
        <v>9922</v>
      </c>
      <c r="BW2096" s="10">
        <v>5751</v>
      </c>
      <c r="BX2096" s="10">
        <v>3604</v>
      </c>
      <c r="BY2096" s="10">
        <v>6622</v>
      </c>
      <c r="BZ2096" s="10">
        <v>4079</v>
      </c>
      <c r="CA2096" s="10">
        <v>8442</v>
      </c>
      <c r="CB2096" s="10">
        <v>4338</v>
      </c>
      <c r="CC2096" s="10">
        <v>558</v>
      </c>
      <c r="CD2096" s="10">
        <v>44</v>
      </c>
      <c r="CE2096" s="10">
        <v>3329</v>
      </c>
      <c r="CF2096" s="10">
        <v>3392</v>
      </c>
      <c r="CG2096" s="10">
        <v>7044</v>
      </c>
      <c r="CH2096" s="10">
        <v>32</v>
      </c>
      <c r="CI2096" s="10">
        <v>8674</v>
      </c>
      <c r="CJ2096" s="10">
        <v>8554</v>
      </c>
      <c r="CK2096" s="10">
        <v>2954</v>
      </c>
      <c r="CL2096" s="10">
        <v>1348</v>
      </c>
      <c r="CM2096" s="10">
        <v>2956</v>
      </c>
      <c r="CN2096" s="10">
        <v>5556</v>
      </c>
      <c r="CO2096" s="10">
        <v>7061</v>
      </c>
      <c r="CP2096" s="10">
        <v>7807</v>
      </c>
      <c r="CQ2096" s="10">
        <v>4437</v>
      </c>
      <c r="CR2096" s="10">
        <v>8463</v>
      </c>
      <c r="CS2096" s="10">
        <v>5481</v>
      </c>
      <c r="CT2096" s="10">
        <v>414</v>
      </c>
      <c r="CU2096" s="10">
        <v>8546</v>
      </c>
      <c r="CV2096" s="10">
        <v>2425</v>
      </c>
      <c r="CW2096" s="10">
        <v>2895</v>
      </c>
      <c r="CX2096" s="10">
        <v>6618</v>
      </c>
      <c r="CY2096" s="10">
        <v>3811</v>
      </c>
      <c r="CZ2096" s="10">
        <v>2709</v>
      </c>
      <c r="DA2096" s="10">
        <v>5348</v>
      </c>
      <c r="DB2096" s="10">
        <v>6766</v>
      </c>
      <c r="DC2096" s="10">
        <v>3300</v>
      </c>
      <c r="DD2096" s="10">
        <v>4670</v>
      </c>
    </row>
    <row r="2097" spans="1:108" x14ac:dyDescent="0.25">
      <c r="H2097" s="11" t="s">
        <v>0</v>
      </c>
      <c r="I2097" s="12">
        <v>4.2558077626679633</v>
      </c>
      <c r="J2097" s="12">
        <v>-5.394090898780906</v>
      </c>
      <c r="K2097" s="12">
        <v>4.8130758591915441</v>
      </c>
      <c r="L2097" s="12">
        <v>-1.7859945763601683</v>
      </c>
      <c r="M2097" s="12">
        <v>1.9032379407825477</v>
      </c>
      <c r="N2097" s="12">
        <v>2.166437391003889</v>
      </c>
      <c r="O2097" s="12">
        <v>5.2634250247456347</v>
      </c>
      <c r="P2097" s="12">
        <v>-4.046472692135028</v>
      </c>
      <c r="Q2097" s="12">
        <v>-0.74402555441865748</v>
      </c>
      <c r="R2097" s="12">
        <v>4.5897988283892772</v>
      </c>
      <c r="S2097" s="12">
        <v>7.6765852565849286</v>
      </c>
      <c r="T2097" s="12">
        <v>9.0316150013100636</v>
      </c>
      <c r="U2097" s="12">
        <v>0.92195619172947452</v>
      </c>
      <c r="V2097" s="12">
        <v>-1.8335171084703841</v>
      </c>
      <c r="W2097" s="12">
        <v>-0.22638952166585849</v>
      </c>
      <c r="X2097" s="12">
        <v>2.4246168465276798</v>
      </c>
      <c r="Y2097" s="12">
        <v>-3.5665337162933541</v>
      </c>
      <c r="Z2097" s="12">
        <v>-5.5858960775059598</v>
      </c>
      <c r="AA2097" s="12">
        <v>-3.6837527498961817</v>
      </c>
      <c r="AB2097" s="12">
        <v>-1.098795566657444</v>
      </c>
      <c r="AC2097" s="12">
        <v>-0.47531064323003608</v>
      </c>
      <c r="AD2097" s="12">
        <v>-0.53811440845972525</v>
      </c>
      <c r="AE2097" s="12">
        <v>2.0572577343230365</v>
      </c>
      <c r="AF2097" s="12">
        <v>1.3910488466019111</v>
      </c>
      <c r="AG2097" s="12">
        <v>-8.4655302924981726</v>
      </c>
      <c r="AH2097" s="12">
        <v>0.998729639108069</v>
      </c>
      <c r="AI2097" s="12">
        <v>6.888590486803511</v>
      </c>
      <c r="AJ2097" s="12">
        <v>-0.5865667944534233</v>
      </c>
      <c r="AK2097" s="12">
        <v>1.9073477500177172</v>
      </c>
      <c r="AL2097" s="12">
        <v>0.23172769116009403</v>
      </c>
      <c r="AM2097" s="12">
        <v>8.7453275471899961</v>
      </c>
      <c r="AN2097" s="12">
        <v>5.9498626544778963</v>
      </c>
      <c r="AO2097" s="12">
        <v>7.6848680575245663</v>
      </c>
      <c r="AP2097" s="12">
        <v>5.6614210707438044</v>
      </c>
      <c r="AQ2097" s="12">
        <v>-2.950942008355721</v>
      </c>
      <c r="AR2097" s="12">
        <v>1.2027954432767196</v>
      </c>
      <c r="AS2097" s="12">
        <v>7.3051390796389484</v>
      </c>
      <c r="AT2097" s="12">
        <v>5.2284453549916146</v>
      </c>
      <c r="AU2097" s="12">
        <v>-4.7179705824146794</v>
      </c>
      <c r="AV2097" s="12">
        <v>1.2365181462657135</v>
      </c>
      <c r="AW2097" s="12">
        <v>-6.5453230588466935</v>
      </c>
      <c r="AX2097" s="12">
        <v>5.8462814647490386</v>
      </c>
      <c r="AY2097" s="12">
        <v>-4.6287167438786438</v>
      </c>
      <c r="AZ2097" s="12">
        <v>1.3091329643444012</v>
      </c>
      <c r="BA2097" s="12">
        <v>-2.7294855081597214</v>
      </c>
      <c r="BB2097" s="12">
        <v>-5.8611647616947282</v>
      </c>
      <c r="BC2097" s="12">
        <v>-9.5957182530127501</v>
      </c>
      <c r="BD2097" s="12">
        <v>1.4544040268049929</v>
      </c>
      <c r="BE2097" s="12">
        <v>-1.0840484901448477</v>
      </c>
      <c r="BF2097" s="12">
        <v>-1.1228246464259353</v>
      </c>
      <c r="BG2097" s="12">
        <v>6.0974256774283546</v>
      </c>
      <c r="BH2097" s="12">
        <v>-7.5846998949724114</v>
      </c>
      <c r="BI2097" s="12">
        <v>-3.2050134860731121</v>
      </c>
      <c r="BJ2097" s="12">
        <v>-3.6914922745876817</v>
      </c>
      <c r="BK2097" s="12">
        <v>1.1518352601615063</v>
      </c>
      <c r="BL2097" s="12">
        <v>6.5264805271361883</v>
      </c>
      <c r="BM2097" s="12">
        <v>4.509790424954093</v>
      </c>
      <c r="BN2097" s="12">
        <v>3.82332306581131</v>
      </c>
      <c r="BO2097" s="12">
        <v>-3.8100172613120065</v>
      </c>
      <c r="BP2097" s="12">
        <v>3.9165114712349962</v>
      </c>
      <c r="BQ2097" s="12">
        <v>3.0751620163899398</v>
      </c>
      <c r="BR2097" s="12">
        <v>-0.29733615033960015</v>
      </c>
      <c r="BS2097" s="12">
        <v>-7.2565336783712073</v>
      </c>
      <c r="BT2097" s="12">
        <v>7.8604783408451961</v>
      </c>
      <c r="BU2097" s="12">
        <v>1.4229736270897737</v>
      </c>
      <c r="BV2097" s="12">
        <v>1.7039845948140642</v>
      </c>
      <c r="BW2097" s="12">
        <v>-4.9854270355444266</v>
      </c>
      <c r="BX2097" s="12">
        <v>5.2272452108099676</v>
      </c>
      <c r="BY2097" s="12">
        <v>1.1518352601615063</v>
      </c>
      <c r="BZ2097" s="12">
        <v>-4.1464237238497592</v>
      </c>
      <c r="CA2097" s="12">
        <v>1.5660874100203181</v>
      </c>
      <c r="CB2097" s="12">
        <v>-0.95940595606204759</v>
      </c>
      <c r="CC2097" s="12">
        <v>-1.1243310693110382</v>
      </c>
      <c r="CD2097" s="12">
        <v>-13.118436264043645</v>
      </c>
      <c r="CE2097" s="12">
        <v>2.8634798217258535</v>
      </c>
      <c r="CF2097" s="12">
        <v>5.1755809340551</v>
      </c>
      <c r="CG2097" s="12">
        <v>-4.3169626529282237</v>
      </c>
      <c r="CH2097" s="12">
        <v>0.37552673172219447</v>
      </c>
      <c r="CI2097" s="12">
        <v>0.92193396464168509</v>
      </c>
      <c r="CJ2097" s="12">
        <v>-1.5096652125893324</v>
      </c>
      <c r="CK2097" s="12">
        <v>-9.5957182530127501</v>
      </c>
      <c r="CL2097" s="12">
        <v>0.80344042733055232</v>
      </c>
      <c r="CM2097" s="12">
        <v>-9.0082297470994508</v>
      </c>
      <c r="CN2097" s="12">
        <v>-1.4345571486733231</v>
      </c>
      <c r="CO2097" s="12">
        <v>0.14925688805225598</v>
      </c>
      <c r="CP2097" s="12">
        <v>-0.8763222505223518</v>
      </c>
      <c r="CQ2097" s="12">
        <v>1.4143126817664318</v>
      </c>
      <c r="CR2097" s="12">
        <v>-4.0005802258192249</v>
      </c>
      <c r="CS2097" s="12">
        <v>-6.7307801851226889</v>
      </c>
      <c r="CT2097" s="12">
        <v>1.9177077964261493</v>
      </c>
      <c r="CU2097" s="12">
        <v>7.7421293099604203</v>
      </c>
      <c r="CV2097" s="12">
        <v>0.24216749487188366</v>
      </c>
      <c r="CW2097" s="12">
        <v>-1.1915151332461884</v>
      </c>
      <c r="CX2097" s="12">
        <v>-2.243898405501537</v>
      </c>
      <c r="CY2097" s="12">
        <v>1.2658325517531566</v>
      </c>
      <c r="CZ2097" s="12">
        <v>-9.832301594730561</v>
      </c>
      <c r="DA2097" s="12">
        <v>-3.5676414837435555</v>
      </c>
      <c r="DB2097" s="12">
        <v>1.2029002460872864</v>
      </c>
      <c r="DC2097" s="12">
        <v>-4.4409981256289015</v>
      </c>
      <c r="DD2097" s="12">
        <v>-3.3555423915678624</v>
      </c>
    </row>
    <row r="2098" spans="1:108" x14ac:dyDescent="0.25">
      <c r="H2098" s="11" t="s">
        <v>2</v>
      </c>
      <c r="I2098" s="12">
        <v>17.927278513843209</v>
      </c>
      <c r="J2098" s="12">
        <v>-1.1973884588789834</v>
      </c>
      <c r="K2098" s="12">
        <v>21.365530075772568</v>
      </c>
      <c r="L2098" s="12">
        <v>6.2439066549198117</v>
      </c>
      <c r="M2098" s="12">
        <v>14.791488238728677</v>
      </c>
      <c r="N2098" s="12">
        <v>14.143080415300263</v>
      </c>
      <c r="O2098" s="12">
        <v>21.04904516549238</v>
      </c>
      <c r="P2098" s="12">
        <v>2.4347000970837911</v>
      </c>
      <c r="Q2098" s="12">
        <v>8.7406289871909433</v>
      </c>
      <c r="R2098" s="12">
        <v>17.750501475113218</v>
      </c>
      <c r="S2098" s="12">
        <v>25.855815255486899</v>
      </c>
      <c r="T2098" s="12">
        <v>27.625511003338787</v>
      </c>
      <c r="U2098" s="12">
        <v>10.42811140713872</v>
      </c>
      <c r="V2098" s="12">
        <v>5.3486682743036287</v>
      </c>
      <c r="W2098" s="12">
        <v>10.27990808177969</v>
      </c>
      <c r="X2098" s="12">
        <v>13.255355331297702</v>
      </c>
      <c r="Y2098" s="12">
        <v>1.8086066858895369</v>
      </c>
      <c r="Z2098" s="12">
        <v>-0.63927158444341248</v>
      </c>
      <c r="AA2098" s="12">
        <v>1.5900912743054818</v>
      </c>
      <c r="AB2098" s="12">
        <v>8.6141149004864399</v>
      </c>
      <c r="AC2098" s="12">
        <v>9.9468804370498649</v>
      </c>
      <c r="AD2098" s="12">
        <v>10.022257985085403</v>
      </c>
      <c r="AE2098" s="12">
        <v>13.648676121550958</v>
      </c>
      <c r="AF2098" s="12">
        <v>11.799805844623018</v>
      </c>
      <c r="AG2098" s="12">
        <v>-5.9321390204903359</v>
      </c>
      <c r="AH2098" s="12">
        <v>14.144490446104882</v>
      </c>
      <c r="AI2098" s="12">
        <v>24.740654255620964</v>
      </c>
      <c r="AJ2098" s="12">
        <v>9.5173965095637207</v>
      </c>
      <c r="AK2098" s="12">
        <v>12.549932867776395</v>
      </c>
      <c r="AL2098" s="12">
        <v>9.9798204405223832</v>
      </c>
      <c r="AM2098" s="12">
        <v>27.165959461095319</v>
      </c>
      <c r="AN2098" s="12">
        <v>20.856828540103169</v>
      </c>
      <c r="AO2098" s="12">
        <v>26.042494216625634</v>
      </c>
      <c r="AP2098" s="12">
        <v>21.948442966412895</v>
      </c>
      <c r="AQ2098" s="12">
        <v>3.3558676034094508</v>
      </c>
      <c r="AR2098" s="12">
        <v>13.217852500471903</v>
      </c>
      <c r="AS2098" s="12">
        <v>22.535233758732847</v>
      </c>
      <c r="AT2098" s="12">
        <v>20.88028946621084</v>
      </c>
      <c r="AU2098" s="12">
        <v>0.83958793403382459</v>
      </c>
      <c r="AV2098" s="12">
        <v>11.923026252738826</v>
      </c>
      <c r="AW2098" s="12">
        <v>-4.4771886737330853</v>
      </c>
      <c r="AX2098" s="12">
        <v>22.513263415714277</v>
      </c>
      <c r="AY2098" s="12">
        <v>-0.2456453967824751</v>
      </c>
      <c r="AZ2098" s="12">
        <v>12.275439709584893</v>
      </c>
      <c r="BA2098" s="12">
        <v>4.4341211991384597</v>
      </c>
      <c r="BB2098" s="12">
        <v>-3.1849234116892853</v>
      </c>
      <c r="BC2098" s="12">
        <v>-8.9312505316783124</v>
      </c>
      <c r="BD2098" s="12">
        <v>13.415092949245617</v>
      </c>
      <c r="BE2098" s="12">
        <v>8.0954399682088916</v>
      </c>
      <c r="BF2098" s="12">
        <v>6.6793547450011976</v>
      </c>
      <c r="BG2098" s="12">
        <v>22.582331808138019</v>
      </c>
      <c r="BH2098" s="12">
        <v>-6.4277649134285166</v>
      </c>
      <c r="BI2098" s="12">
        <v>4.3054023679065345</v>
      </c>
      <c r="BJ2098" s="12">
        <v>4.1742923122311382</v>
      </c>
      <c r="BK2098" s="12">
        <v>14.348350653713643</v>
      </c>
      <c r="BL2098" s="12">
        <v>24.311396643766702</v>
      </c>
      <c r="BM2098" s="12">
        <v>17.161167089609027</v>
      </c>
      <c r="BN2098" s="12">
        <v>18.316741671424065</v>
      </c>
      <c r="BO2098" s="12">
        <v>3.9183710240162353</v>
      </c>
      <c r="BP2098" s="12">
        <v>17.941461823854347</v>
      </c>
      <c r="BQ2098" s="12">
        <v>13.640130686439841</v>
      </c>
      <c r="BR2098" s="12">
        <v>8.954067137934592</v>
      </c>
      <c r="BS2098" s="12">
        <v>-5.4738080517144621</v>
      </c>
      <c r="BT2098" s="12">
        <v>24.981972308560639</v>
      </c>
      <c r="BU2098" s="12">
        <v>12.498015162088002</v>
      </c>
      <c r="BV2098" s="12">
        <v>14.602020213883062</v>
      </c>
      <c r="BW2098" s="12">
        <v>0.12426681917925425</v>
      </c>
      <c r="BX2098" s="12">
        <v>19.079592543873844</v>
      </c>
      <c r="BY2098" s="12">
        <v>14.348350653713643</v>
      </c>
      <c r="BZ2098" s="12">
        <v>1.7920598777160472</v>
      </c>
      <c r="CA2098" s="12">
        <v>13.023796058053389</v>
      </c>
      <c r="CB2098" s="12">
        <v>7.6239626964291913</v>
      </c>
      <c r="CC2098" s="12">
        <v>7.3560330788441091</v>
      </c>
      <c r="CD2098" s="12">
        <v>-16.988444509387875</v>
      </c>
      <c r="CE2098" s="12">
        <v>15.149771143872897</v>
      </c>
      <c r="CF2098" s="12">
        <v>19.908536694994392</v>
      </c>
      <c r="CG2098" s="12">
        <v>0.58586390712635072</v>
      </c>
      <c r="CH2098" s="12">
        <v>9.1740959107863933</v>
      </c>
      <c r="CI2098" s="12">
        <v>12.022603106001425</v>
      </c>
      <c r="CJ2098" s="12">
        <v>8.7074434775473506</v>
      </c>
      <c r="CK2098" s="12">
        <v>-8.9312505316783124</v>
      </c>
      <c r="CL2098" s="12">
        <v>12.068285838588139</v>
      </c>
      <c r="CM2098" s="12">
        <v>-7.3857517584862675</v>
      </c>
      <c r="CN2098" s="12">
        <v>7.7457191183298182</v>
      </c>
      <c r="CO2098" s="12">
        <v>9.5038348443143068</v>
      </c>
      <c r="CP2098" s="12">
        <v>8.0122776180554887</v>
      </c>
      <c r="CQ2098" s="12">
        <v>10.799197311100068</v>
      </c>
      <c r="CR2098" s="12">
        <v>2.570101802720127</v>
      </c>
      <c r="CS2098" s="12">
        <v>-2.6929826115546991</v>
      </c>
      <c r="CT2098" s="12">
        <v>13.014781468082363</v>
      </c>
      <c r="CU2098" s="12">
        <v>25.115704130701776</v>
      </c>
      <c r="CV2098" s="12">
        <v>9.2866150732911912</v>
      </c>
      <c r="CW2098" s="12">
        <v>6.7882757309833304</v>
      </c>
      <c r="CX2098" s="12">
        <v>4.7981697764550217</v>
      </c>
      <c r="CY2098" s="12">
        <v>12.202229115266547</v>
      </c>
      <c r="CZ2098" s="12">
        <v>-9.4034927488844264</v>
      </c>
      <c r="DA2098" s="12">
        <v>4.0008101636587856</v>
      </c>
      <c r="DB2098" s="12">
        <v>11.861195499323417</v>
      </c>
      <c r="DC2098" s="12">
        <v>1.4423097772963342</v>
      </c>
      <c r="DD2098" s="12">
        <v>4.1638046056357298</v>
      </c>
    </row>
    <row r="2099" spans="1:108" x14ac:dyDescent="0.25">
      <c r="A2099" s="2">
        <v>700</v>
      </c>
      <c r="B2099" s="8">
        <f t="shared" ref="B2099" ca="1" si="3201">_xlfn.COVARIANCE.P(OFFSET(I2100,0,0,1,20),OFFSET(I2101,0,0,1,20))/_xlfn.VAR.P(OFFSET(I2100,0,0,1,20))</f>
        <v>2.0266552863436407</v>
      </c>
      <c r="C2099" s="8">
        <f t="shared" ref="C2099" ca="1" si="3202">_xlfn.COVARIANCE.P(OFFSET(I2100,0,0,1,50),OFFSET(I2101,0,0,1,50))/_xlfn.VAR.P(OFFSET(I2100,0,0,1,50))</f>
        <v>2.0077753148052402</v>
      </c>
      <c r="D2099" s="8">
        <f t="shared" ref="D2099" ca="1" si="3203">_xlfn.COVARIANCE.P(OFFSET(I2100,0,0,1,100),OFFSET(I2101,0,0,1,100))/_xlfn.VAR.P(OFFSET(I2100,0,0,1,100))</f>
        <v>2.0052677722494914</v>
      </c>
      <c r="E2099" s="8">
        <f t="shared" ref="E2099" ca="1" si="3204">AVERAGE(OFFSET(I2101,0,0,1,20))-AVERAGE(OFFSET(I2100,0,0,1,20))*B2099</f>
        <v>9.678211554422754</v>
      </c>
      <c r="F2099" s="8">
        <f t="shared" ref="F2099" ca="1" si="3205">AVERAGE(OFFSET(I2101,0,0,1,50))-AVERAGE(OFFSET(I2100,0,0,1,50))*C2099</f>
        <v>9.7041377291291475</v>
      </c>
      <c r="G2099" s="8">
        <f t="shared" ref="G2099" ca="1" si="3206">AVERAGE(OFFSET(I2101,0,0,1,100))-AVERAGE(OFFSET(I2100,0,0,1,100))*D2099</f>
        <v>9.8474276392928246</v>
      </c>
      <c r="H2099" s="9" t="s">
        <v>29</v>
      </c>
      <c r="I2099" s="10">
        <v>6578</v>
      </c>
      <c r="J2099" s="10">
        <v>3706</v>
      </c>
      <c r="K2099" s="10">
        <v>6943</v>
      </c>
      <c r="L2099" s="10">
        <v>5749</v>
      </c>
      <c r="M2099" s="10">
        <v>1107</v>
      </c>
      <c r="N2099" s="10">
        <v>5534</v>
      </c>
      <c r="O2099" s="10">
        <v>18</v>
      </c>
      <c r="P2099" s="10">
        <v>7543</v>
      </c>
      <c r="Q2099" s="10">
        <v>3396</v>
      </c>
      <c r="R2099" s="10">
        <v>118</v>
      </c>
      <c r="S2099" s="10">
        <v>4424</v>
      </c>
      <c r="T2099" s="10">
        <v>4889</v>
      </c>
      <c r="U2099" s="10">
        <v>7142</v>
      </c>
      <c r="V2099" s="10">
        <v>8875</v>
      </c>
      <c r="W2099" s="10">
        <v>1927</v>
      </c>
      <c r="X2099" s="10">
        <v>8201</v>
      </c>
      <c r="Y2099" s="10">
        <v>9136</v>
      </c>
      <c r="Z2099" s="10">
        <v>6812</v>
      </c>
      <c r="AA2099" s="10">
        <v>4790</v>
      </c>
      <c r="AB2099" s="10">
        <v>6200</v>
      </c>
      <c r="AC2099" s="10">
        <v>8588</v>
      </c>
      <c r="AD2099" s="10">
        <v>5706</v>
      </c>
      <c r="AE2099" s="10">
        <v>2528</v>
      </c>
      <c r="AF2099" s="10">
        <v>3491</v>
      </c>
      <c r="AG2099" s="10">
        <v>3861</v>
      </c>
      <c r="AH2099" s="10">
        <v>582</v>
      </c>
      <c r="AI2099" s="10">
        <v>8591</v>
      </c>
      <c r="AJ2099" s="10">
        <v>5991</v>
      </c>
      <c r="AK2099" s="10">
        <v>1696</v>
      </c>
      <c r="AL2099" s="10">
        <v>8075</v>
      </c>
      <c r="AM2099" s="10">
        <v>7338</v>
      </c>
      <c r="AN2099" s="10">
        <v>3118</v>
      </c>
      <c r="AO2099" s="10">
        <v>7780</v>
      </c>
      <c r="AP2099" s="10">
        <v>4155</v>
      </c>
      <c r="AQ2099" s="10">
        <v>9542</v>
      </c>
      <c r="AR2099" s="10">
        <v>4829</v>
      </c>
      <c r="AS2099" s="10">
        <v>3445</v>
      </c>
      <c r="AT2099" s="10">
        <v>2422</v>
      </c>
      <c r="AU2099" s="10">
        <v>8985</v>
      </c>
      <c r="AV2099" s="10">
        <v>5268</v>
      </c>
      <c r="AW2099" s="10">
        <v>141</v>
      </c>
      <c r="AX2099" s="10">
        <v>2611</v>
      </c>
      <c r="AY2099" s="10">
        <v>6101</v>
      </c>
      <c r="AZ2099" s="10">
        <v>1452</v>
      </c>
      <c r="BA2099" s="10">
        <v>8234</v>
      </c>
      <c r="BB2099" s="10">
        <v>1196</v>
      </c>
      <c r="BC2099" s="10">
        <v>3927</v>
      </c>
      <c r="BD2099" s="10">
        <v>9317</v>
      </c>
      <c r="BE2099" s="10">
        <v>7390</v>
      </c>
      <c r="BF2099" s="10">
        <v>6516</v>
      </c>
      <c r="BG2099" s="10">
        <v>1392</v>
      </c>
      <c r="BH2099" s="10">
        <v>6356</v>
      </c>
      <c r="BI2099" s="10">
        <v>9334</v>
      </c>
      <c r="BJ2099" s="10">
        <v>131</v>
      </c>
      <c r="BK2099" s="10">
        <v>5288</v>
      </c>
      <c r="BL2099" s="10">
        <v>2252</v>
      </c>
      <c r="BM2099" s="10">
        <v>598</v>
      </c>
      <c r="BN2099" s="10">
        <v>8547</v>
      </c>
      <c r="BO2099" s="10">
        <v>4490</v>
      </c>
      <c r="BP2099" s="10">
        <v>4454</v>
      </c>
      <c r="BQ2099" s="10">
        <v>2336</v>
      </c>
      <c r="BR2099" s="10">
        <v>170</v>
      </c>
      <c r="BS2099" s="10">
        <v>4403</v>
      </c>
      <c r="BT2099" s="10">
        <v>3886</v>
      </c>
      <c r="BU2099" s="10">
        <v>3988</v>
      </c>
      <c r="BV2099" s="10">
        <v>8285</v>
      </c>
      <c r="BW2099" s="10">
        <v>9749</v>
      </c>
      <c r="BX2099" s="10">
        <v>459</v>
      </c>
      <c r="BY2099" s="10">
        <v>2645</v>
      </c>
      <c r="BZ2099" s="10">
        <v>3966</v>
      </c>
      <c r="CA2099" s="10">
        <v>7615</v>
      </c>
      <c r="CB2099" s="10">
        <v>5007</v>
      </c>
      <c r="CC2099" s="10">
        <v>3485</v>
      </c>
      <c r="CD2099" s="10">
        <v>6160</v>
      </c>
      <c r="CE2099" s="10">
        <v>469</v>
      </c>
      <c r="CF2099" s="10">
        <v>9966</v>
      </c>
      <c r="CG2099" s="10">
        <v>3467</v>
      </c>
      <c r="CH2099" s="10">
        <v>9754</v>
      </c>
      <c r="CI2099" s="10">
        <v>4243</v>
      </c>
      <c r="CJ2099" s="10">
        <v>9756</v>
      </c>
      <c r="CK2099" s="10">
        <v>2317</v>
      </c>
      <c r="CL2099" s="10">
        <v>176</v>
      </c>
      <c r="CM2099" s="10">
        <v>200</v>
      </c>
      <c r="CN2099" s="10">
        <v>7</v>
      </c>
      <c r="CO2099" s="10">
        <v>4806</v>
      </c>
      <c r="CP2099" s="10">
        <v>3478</v>
      </c>
      <c r="CQ2099" s="10">
        <v>8102</v>
      </c>
      <c r="CR2099" s="10">
        <v>182</v>
      </c>
      <c r="CS2099" s="10">
        <v>2254</v>
      </c>
      <c r="CT2099" s="10">
        <v>9419</v>
      </c>
      <c r="CU2099" s="10">
        <v>9888</v>
      </c>
      <c r="CV2099" s="10">
        <v>2183</v>
      </c>
      <c r="CW2099" s="10">
        <v>5273</v>
      </c>
      <c r="CX2099" s="10">
        <v>7371</v>
      </c>
      <c r="CY2099" s="10">
        <v>9477</v>
      </c>
      <c r="CZ2099" s="10">
        <v>213</v>
      </c>
      <c r="DA2099" s="10">
        <v>4911</v>
      </c>
      <c r="DB2099" s="10">
        <v>2949</v>
      </c>
      <c r="DC2099" s="10">
        <v>5481</v>
      </c>
      <c r="DD2099" s="10">
        <v>7138</v>
      </c>
    </row>
    <row r="2100" spans="1:108" x14ac:dyDescent="0.25">
      <c r="H2100" s="11" t="s">
        <v>0</v>
      </c>
      <c r="I2100" s="12">
        <v>-4.4513525613926745</v>
      </c>
      <c r="J2100" s="12">
        <v>4.5375307991977252</v>
      </c>
      <c r="K2100" s="12">
        <v>-4.0426649060929627</v>
      </c>
      <c r="L2100" s="12">
        <v>-0.38282249065913543</v>
      </c>
      <c r="M2100" s="12">
        <v>-4.504676204827704</v>
      </c>
      <c r="N2100" s="12">
        <v>4.4466146020168065</v>
      </c>
      <c r="O2100" s="12">
        <v>-3.5301113999516982</v>
      </c>
      <c r="P2100" s="12">
        <v>-1.0508057312707073</v>
      </c>
      <c r="Q2100" s="12">
        <v>4.5975566540055079E-2</v>
      </c>
      <c r="R2100" s="12">
        <v>0.99452367288325494</v>
      </c>
      <c r="S2100" s="12">
        <v>4.5702876714097709</v>
      </c>
      <c r="T2100" s="12">
        <v>1.2451293428828663</v>
      </c>
      <c r="U2100" s="12">
        <v>4.9858086856472568</v>
      </c>
      <c r="V2100" s="12">
        <v>3.0720659214561188</v>
      </c>
      <c r="W2100" s="12">
        <v>6.0255227640907263</v>
      </c>
      <c r="X2100" s="12">
        <v>4.43129101092424</v>
      </c>
      <c r="Y2100" s="12">
        <v>-5.9421518215434368</v>
      </c>
      <c r="Z2100" s="12">
        <v>-4.1011332510611016</v>
      </c>
      <c r="AA2100" s="12">
        <v>5.2290863477802665</v>
      </c>
      <c r="AB2100" s="12">
        <v>-15.190816729233319</v>
      </c>
      <c r="AC2100" s="12">
        <v>0.57194439843161005</v>
      </c>
      <c r="AD2100" s="12">
        <v>-5.2763602492061121</v>
      </c>
      <c r="AE2100" s="12">
        <v>3.6231034445717052</v>
      </c>
      <c r="AF2100" s="12">
        <v>8.8286530081083114</v>
      </c>
      <c r="AG2100" s="12">
        <v>2.4278787529358676</v>
      </c>
      <c r="AH2100" s="12">
        <v>6.1931692237168932</v>
      </c>
      <c r="AI2100" s="12">
        <v>-1.5617969722629701</v>
      </c>
      <c r="AJ2100" s="12">
        <v>2.6514479952003418</v>
      </c>
      <c r="AK2100" s="12">
        <v>0.40129355516427234</v>
      </c>
      <c r="AL2100" s="12">
        <v>-6.3983635944592478</v>
      </c>
      <c r="AM2100" s="12">
        <v>-0.20513739687724825</v>
      </c>
      <c r="AN2100" s="12">
        <v>-4.044359698695783</v>
      </c>
      <c r="AO2100" s="12">
        <v>4.2237452713995491</v>
      </c>
      <c r="AP2100" s="12">
        <v>3.4161653561487242</v>
      </c>
      <c r="AQ2100" s="12">
        <v>-5.9710305377422834</v>
      </c>
      <c r="AR2100" s="12">
        <v>2.6860381232042627</v>
      </c>
      <c r="AS2100" s="12">
        <v>0.89264095844432045</v>
      </c>
      <c r="AT2100" s="12">
        <v>-8.3423155797247836E-2</v>
      </c>
      <c r="AU2100" s="12">
        <v>-0.19820313573625004</v>
      </c>
      <c r="AV2100" s="12">
        <v>-4.0954670497230916</v>
      </c>
      <c r="AW2100" s="12">
        <v>-5.5835603924946584</v>
      </c>
      <c r="AX2100" s="12">
        <v>-3.8186442363186472</v>
      </c>
      <c r="AY2100" s="12">
        <v>-3.096453537052458</v>
      </c>
      <c r="AZ2100" s="12">
        <v>4.0547634898763656</v>
      </c>
      <c r="BA2100" s="12">
        <v>-5.8182592151349244</v>
      </c>
      <c r="BB2100" s="12">
        <v>9.6330423579328368</v>
      </c>
      <c r="BC2100" s="12">
        <v>10.691486481422498</v>
      </c>
      <c r="BD2100" s="12">
        <v>-3.3556302632241053</v>
      </c>
      <c r="BE2100" s="12">
        <v>1.3091329643444012</v>
      </c>
      <c r="BF2100" s="12">
        <v>-9.6969680446978384</v>
      </c>
      <c r="BG2100" s="12">
        <v>1.5709394197445283</v>
      </c>
      <c r="BH2100" s="12">
        <v>7.2946555125256838</v>
      </c>
      <c r="BI2100" s="12">
        <v>-5.1261568646975384</v>
      </c>
      <c r="BJ2100" s="12">
        <v>8.6797226100768263</v>
      </c>
      <c r="BK2100" s="12">
        <v>-7.9837585952316905</v>
      </c>
      <c r="BL2100" s="12">
        <v>11.29021177544508</v>
      </c>
      <c r="BM2100" s="12">
        <v>5.2173754366988954</v>
      </c>
      <c r="BN2100" s="12">
        <v>5.9975659918678614</v>
      </c>
      <c r="BO2100" s="12">
        <v>-0.46087128863172011</v>
      </c>
      <c r="BP2100" s="12">
        <v>1.6099622788350207</v>
      </c>
      <c r="BQ2100" s="12">
        <v>0.14720701704267325</v>
      </c>
      <c r="BR2100" s="12">
        <v>0.18566958647281775</v>
      </c>
      <c r="BS2100" s="12">
        <v>5.0175633029560043</v>
      </c>
      <c r="BT2100" s="12">
        <v>-6.5714274664881611E-2</v>
      </c>
      <c r="BU2100" s="12">
        <v>-2.0096584558290682</v>
      </c>
      <c r="BV2100" s="12">
        <v>-2.0847202625168437</v>
      </c>
      <c r="BW2100" s="12">
        <v>0.73332041293420791</v>
      </c>
      <c r="BX2100" s="12">
        <v>2.0785826895732469</v>
      </c>
      <c r="BY2100" s="12">
        <v>-0.59004214357310525</v>
      </c>
      <c r="BZ2100" s="12">
        <v>13.217466066500558</v>
      </c>
      <c r="CA2100" s="12">
        <v>-4.3884335547171611</v>
      </c>
      <c r="CB2100" s="12">
        <v>-6.8066195369519455</v>
      </c>
      <c r="CC2100" s="12">
        <v>4.3127835582310259E-2</v>
      </c>
      <c r="CD2100" s="12">
        <v>1.3027699241762005</v>
      </c>
      <c r="CE2100" s="12">
        <v>-2.1911477688894396</v>
      </c>
      <c r="CF2100" s="12">
        <v>6.1181456951870015</v>
      </c>
      <c r="CG2100" s="12">
        <v>-3.3028033404507622</v>
      </c>
      <c r="CH2100" s="12">
        <v>-9.626433807929395</v>
      </c>
      <c r="CI2100" s="12">
        <v>2.6551259844942523</v>
      </c>
      <c r="CJ2100" s="12">
        <v>-7.692886723080071</v>
      </c>
      <c r="CK2100" s="12">
        <v>-7.0539869007956764</v>
      </c>
      <c r="CL2100" s="12">
        <v>9.3423748408228704</v>
      </c>
      <c r="CM2100" s="12">
        <v>9.9639269717415185E-2</v>
      </c>
      <c r="CN2100" s="12">
        <v>3.7089401212101656</v>
      </c>
      <c r="CO2100" s="12">
        <v>2.9974749891273325</v>
      </c>
      <c r="CP2100" s="12">
        <v>0.46860617100356317</v>
      </c>
      <c r="CQ2100" s="12">
        <v>9.0132843995421226</v>
      </c>
      <c r="CR2100" s="12">
        <v>-3.7637841121684752</v>
      </c>
      <c r="CS2100" s="12">
        <v>6.8557963581256063</v>
      </c>
      <c r="CT2100" s="12">
        <v>-2.7907512377863437</v>
      </c>
      <c r="CU2100" s="12">
        <v>8.8602055620537197</v>
      </c>
      <c r="CV2100" s="12">
        <v>7.0628506726746396</v>
      </c>
      <c r="CW2100" s="12">
        <v>-8.7044116305582211</v>
      </c>
      <c r="CX2100" s="12">
        <v>-2.4986811183528919</v>
      </c>
      <c r="CY2100" s="12">
        <v>3.9988332134220355</v>
      </c>
      <c r="CZ2100" s="12">
        <v>1.9875310411857474</v>
      </c>
      <c r="DA2100" s="12">
        <v>-4.2884386654584699</v>
      </c>
      <c r="DB2100" s="12">
        <v>-6.4736450617116059</v>
      </c>
      <c r="DC2100" s="12">
        <v>-6.7307801851226889</v>
      </c>
      <c r="DD2100" s="12">
        <v>-2.7138556889147298</v>
      </c>
    </row>
    <row r="2101" spans="1:108" x14ac:dyDescent="0.25">
      <c r="H2101" s="11" t="s">
        <v>2</v>
      </c>
      <c r="I2101" s="12">
        <v>0.79569545011343434</v>
      </c>
      <c r="J2101" s="12">
        <v>18.588493883296092</v>
      </c>
      <c r="K2101" s="12">
        <v>1.1260051107299693</v>
      </c>
      <c r="L2101" s="12">
        <v>8.6971669000786545</v>
      </c>
      <c r="M2101" s="12">
        <v>1.4894627159372569</v>
      </c>
      <c r="N2101" s="12">
        <v>19.125812674008998</v>
      </c>
      <c r="O2101" s="12">
        <v>3.196023601750726</v>
      </c>
      <c r="P2101" s="12">
        <v>9.2013812451030041</v>
      </c>
      <c r="Q2101" s="12">
        <v>7.9090404412760007</v>
      </c>
      <c r="R2101" s="12">
        <v>10.518063363375235</v>
      </c>
      <c r="S2101" s="12">
        <v>18.024009977512478</v>
      </c>
      <c r="T2101" s="12">
        <v>13.253216023046173</v>
      </c>
      <c r="U2101" s="12">
        <v>19.99873116561653</v>
      </c>
      <c r="V2101" s="12">
        <v>16.447616948753979</v>
      </c>
      <c r="W2101" s="12">
        <v>22.599243889151786</v>
      </c>
      <c r="X2101" s="12">
        <v>17.796047311030371</v>
      </c>
      <c r="Y2101" s="12">
        <v>-2.536063603298039</v>
      </c>
      <c r="Z2101" s="12">
        <v>0.72387140102937209</v>
      </c>
      <c r="AA2101" s="12">
        <v>20.565561559973826</v>
      </c>
      <c r="AB2101" s="12">
        <v>-21.27684391105851</v>
      </c>
      <c r="AC2101" s="12">
        <v>9.7611146126479422</v>
      </c>
      <c r="AD2101" s="12">
        <v>-1.0103957316253291</v>
      </c>
      <c r="AE2101" s="12">
        <v>16.793189094140985</v>
      </c>
      <c r="AF2101" s="12">
        <v>28.203319087425001</v>
      </c>
      <c r="AG2101" s="12">
        <v>14.396365750620737</v>
      </c>
      <c r="AH2101" s="12">
        <v>21.37822197436747</v>
      </c>
      <c r="AI2101" s="12">
        <v>8.073731966684031</v>
      </c>
      <c r="AJ2101" s="12">
        <v>16.230137630915983</v>
      </c>
      <c r="AK2101" s="12">
        <v>10.13851625879394</v>
      </c>
      <c r="AL2101" s="12">
        <v>-3.1420921113016771</v>
      </c>
      <c r="AM2101" s="12">
        <v>10.38481295062947</v>
      </c>
      <c r="AN2101" s="12">
        <v>1.7993782286651672</v>
      </c>
      <c r="AO2101" s="12">
        <v>16.966784655408158</v>
      </c>
      <c r="AP2101" s="12">
        <v>17.038208242096299</v>
      </c>
      <c r="AQ2101" s="12">
        <v>-2.0017372752514242</v>
      </c>
      <c r="AR2101" s="12">
        <v>12.45254727814504</v>
      </c>
      <c r="AS2101" s="12">
        <v>10.730149572330653</v>
      </c>
      <c r="AT2101" s="12">
        <v>10.014287621434775</v>
      </c>
      <c r="AU2101" s="12">
        <v>10.59492431979052</v>
      </c>
      <c r="AV2101" s="12">
        <v>2.2246194442403406</v>
      </c>
      <c r="AW2101" s="12">
        <v>-0.22990717437626018</v>
      </c>
      <c r="AX2101" s="12">
        <v>2.0935286589273776</v>
      </c>
      <c r="AY2101" s="12">
        <v>3.2430070507649402</v>
      </c>
      <c r="AZ2101" s="12">
        <v>18.541574497761889</v>
      </c>
      <c r="BA2101" s="12">
        <v>-1.8040692769618176</v>
      </c>
      <c r="BB2101" s="12">
        <v>28.333711809443802</v>
      </c>
      <c r="BC2101" s="12">
        <v>31.499802929200474</v>
      </c>
      <c r="BD2101" s="12">
        <v>2.607947978182894</v>
      </c>
      <c r="BE2101" s="12">
        <v>12.275439709584893</v>
      </c>
      <c r="BF2101" s="12">
        <v>-11.055893584647869</v>
      </c>
      <c r="BG2101" s="12">
        <v>13.627609452560032</v>
      </c>
      <c r="BH2101" s="12">
        <v>25.551002489243249</v>
      </c>
      <c r="BI2101" s="12">
        <v>-0.84473787084972296</v>
      </c>
      <c r="BJ2101" s="12">
        <v>27.307674253496479</v>
      </c>
      <c r="BK2101" s="12">
        <v>-6.9214393544928177</v>
      </c>
      <c r="BL2101" s="12">
        <v>32.768611201640802</v>
      </c>
      <c r="BM2101" s="12">
        <v>21.513917772555722</v>
      </c>
      <c r="BN2101" s="12">
        <v>21.69716379324948</v>
      </c>
      <c r="BO2101" s="12">
        <v>10.622999153169811</v>
      </c>
      <c r="BP2101" s="12">
        <v>12.399556623617141</v>
      </c>
      <c r="BQ2101" s="12">
        <v>9.3490591345066836</v>
      </c>
      <c r="BR2101" s="12">
        <v>11.500199119197637</v>
      </c>
      <c r="BS2101" s="12">
        <v>19.910674968519572</v>
      </c>
      <c r="BT2101" s="12">
        <v>10.219396500273083</v>
      </c>
      <c r="BU2101" s="12">
        <v>5.1156548521921437</v>
      </c>
      <c r="BV2101" s="12">
        <v>5.2358586437968588</v>
      </c>
      <c r="BW2101" s="12">
        <v>11.079488974369301</v>
      </c>
      <c r="BX2101" s="12">
        <v>14.190142163174293</v>
      </c>
      <c r="BY2101" s="12">
        <v>8.3918700986184263</v>
      </c>
      <c r="BZ2101" s="12">
        <v>36.315700483330389</v>
      </c>
      <c r="CA2101" s="12">
        <v>0.75959716882625972</v>
      </c>
      <c r="CB2101" s="12">
        <v>-4.0306105209356531</v>
      </c>
      <c r="CC2101" s="12">
        <v>9.9488554318240396</v>
      </c>
      <c r="CD2101" s="12">
        <v>11.674570709217003</v>
      </c>
      <c r="CE2101" s="12">
        <v>6.8741184406709825</v>
      </c>
      <c r="CF2101" s="12">
        <v>22.309325736150232</v>
      </c>
      <c r="CG2101" s="12">
        <v>3.9650282080453119</v>
      </c>
      <c r="CH2101" s="12">
        <v>-8.9678728922081774</v>
      </c>
      <c r="CI2101" s="12">
        <v>16.491864302372093</v>
      </c>
      <c r="CJ2101" s="12">
        <v>-5.7881208495641765</v>
      </c>
      <c r="CK2101" s="12">
        <v>-4.5302317014530908</v>
      </c>
      <c r="CL2101" s="12">
        <v>28.970926210062288</v>
      </c>
      <c r="CM2101" s="12">
        <v>9.5520545295099613</v>
      </c>
      <c r="CN2101" s="12">
        <v>18.169675194145299</v>
      </c>
      <c r="CO2101" s="12">
        <v>16.79684422468705</v>
      </c>
      <c r="CP2101" s="12">
        <v>8.5826740963712336</v>
      </c>
      <c r="CQ2101" s="12">
        <v>27.419990478790389</v>
      </c>
      <c r="CR2101" s="12">
        <v>2.8533936352259377</v>
      </c>
      <c r="CS2101" s="12">
        <v>23.979834183743929</v>
      </c>
      <c r="CT2101" s="12">
        <v>5.2125134077696655</v>
      </c>
      <c r="CU2101" s="12">
        <v>26.358625989725414</v>
      </c>
      <c r="CV2101" s="12">
        <v>23.70413078687768</v>
      </c>
      <c r="CW2101" s="12">
        <v>-6.9319378054663412</v>
      </c>
      <c r="CX2101" s="12">
        <v>6.4826613859703368</v>
      </c>
      <c r="CY2101" s="12">
        <v>17.933066633485542</v>
      </c>
      <c r="CZ2101" s="12">
        <v>13.312657447894912</v>
      </c>
      <c r="DA2101" s="12">
        <v>1.5066129358835909</v>
      </c>
      <c r="DB2101" s="12">
        <v>-3.1764779238891667</v>
      </c>
      <c r="DC2101" s="12">
        <v>-2.6929826115546991</v>
      </c>
      <c r="DD2101" s="12">
        <v>4.3415864072939776</v>
      </c>
    </row>
    <row r="2102" spans="1:108" x14ac:dyDescent="0.25">
      <c r="A2102" s="2">
        <v>701</v>
      </c>
      <c r="B2102" s="8">
        <f t="shared" ref="B2102" ca="1" si="3207">_xlfn.COVARIANCE.P(OFFSET(I2103,0,0,1,20),OFFSET(I2104,0,0,1,20))/_xlfn.VAR.P(OFFSET(I2103,0,0,1,20))</f>
        <v>2.0033689753597135</v>
      </c>
      <c r="C2102" s="8">
        <f t="shared" ref="C2102" ca="1" si="3208">_xlfn.COVARIANCE.P(OFFSET(I2103,0,0,1,50),OFFSET(I2104,0,0,1,50))/_xlfn.VAR.P(OFFSET(I2103,0,0,1,50))</f>
        <v>1.9926451287276419</v>
      </c>
      <c r="D2102" s="8">
        <f t="shared" ref="D2102" ca="1" si="3209">_xlfn.COVARIANCE.P(OFFSET(I2103,0,0,1,100),OFFSET(I2104,0,0,1,100))/_xlfn.VAR.P(OFFSET(I2103,0,0,1,100))</f>
        <v>1.9894944830063988</v>
      </c>
      <c r="E2102" s="8">
        <f t="shared" ref="E2102" ca="1" si="3210">AVERAGE(OFFSET(I2104,0,0,1,20))-AVERAGE(OFFSET(I2103,0,0,1,20))*B2102</f>
        <v>9.8575600660285101</v>
      </c>
      <c r="F2102" s="8">
        <f t="shared" ref="F2102" ca="1" si="3211">AVERAGE(OFFSET(I2104,0,0,1,50))-AVERAGE(OFFSET(I2103,0,0,1,50))*C2102</f>
        <v>9.8345042117649548</v>
      </c>
      <c r="G2102" s="8">
        <f t="shared" ref="G2102" ca="1" si="3212">AVERAGE(OFFSET(I2104,0,0,1,100))-AVERAGE(OFFSET(I2103,0,0,1,100))*D2102</f>
        <v>9.9254394914441573</v>
      </c>
      <c r="H2102" s="9" t="s">
        <v>29</v>
      </c>
      <c r="I2102" s="10">
        <v>7431</v>
      </c>
      <c r="J2102" s="10">
        <v>6055</v>
      </c>
      <c r="K2102" s="10">
        <v>2921</v>
      </c>
      <c r="L2102" s="10">
        <v>2470</v>
      </c>
      <c r="M2102" s="10">
        <v>2222</v>
      </c>
      <c r="N2102" s="10">
        <v>5315</v>
      </c>
      <c r="O2102" s="10">
        <v>9222</v>
      </c>
      <c r="P2102" s="10">
        <v>9257</v>
      </c>
      <c r="Q2102" s="10">
        <v>8884</v>
      </c>
      <c r="R2102" s="10">
        <v>2349</v>
      </c>
      <c r="S2102" s="10">
        <v>2613</v>
      </c>
      <c r="T2102" s="10">
        <v>9464</v>
      </c>
      <c r="U2102" s="10">
        <v>5238</v>
      </c>
      <c r="V2102" s="10">
        <v>8043</v>
      </c>
      <c r="W2102" s="10">
        <v>4545</v>
      </c>
      <c r="X2102" s="10">
        <v>7114</v>
      </c>
      <c r="Y2102" s="10">
        <v>7195</v>
      </c>
      <c r="Z2102" s="10">
        <v>584</v>
      </c>
      <c r="AA2102" s="10">
        <v>5638</v>
      </c>
      <c r="AB2102" s="10">
        <v>135</v>
      </c>
      <c r="AC2102" s="10">
        <v>7796</v>
      </c>
      <c r="AD2102" s="10">
        <v>9500</v>
      </c>
      <c r="AE2102" s="10">
        <v>7453</v>
      </c>
      <c r="AF2102" s="10">
        <v>7916</v>
      </c>
      <c r="AG2102" s="10">
        <v>7936</v>
      </c>
      <c r="AH2102" s="10">
        <v>8058</v>
      </c>
      <c r="AI2102" s="10">
        <v>1735</v>
      </c>
      <c r="AJ2102" s="10">
        <v>2819</v>
      </c>
      <c r="AK2102" s="10">
        <v>732</v>
      </c>
      <c r="AL2102" s="10">
        <v>8197</v>
      </c>
      <c r="AM2102" s="10">
        <v>5594</v>
      </c>
      <c r="AN2102" s="10">
        <v>7182</v>
      </c>
      <c r="AO2102" s="10">
        <v>546</v>
      </c>
      <c r="AP2102" s="10">
        <v>6085</v>
      </c>
      <c r="AQ2102" s="10">
        <v>2304</v>
      </c>
      <c r="AR2102" s="10">
        <v>5743</v>
      </c>
      <c r="AS2102" s="10">
        <v>7222</v>
      </c>
      <c r="AT2102" s="10">
        <v>4128</v>
      </c>
      <c r="AU2102" s="10">
        <v>5624</v>
      </c>
      <c r="AV2102" s="10">
        <v>5581</v>
      </c>
      <c r="AW2102" s="10">
        <v>1835</v>
      </c>
      <c r="AX2102" s="10">
        <v>6435</v>
      </c>
      <c r="AY2102" s="10">
        <v>453</v>
      </c>
      <c r="AZ2102" s="10">
        <v>1162</v>
      </c>
      <c r="BA2102" s="10">
        <v>9880</v>
      </c>
      <c r="BB2102" s="10">
        <v>1107</v>
      </c>
      <c r="BC2102" s="10">
        <v>9695</v>
      </c>
      <c r="BD2102" s="10">
        <v>7692</v>
      </c>
      <c r="BE2102" s="10">
        <v>1106</v>
      </c>
      <c r="BF2102" s="10">
        <v>1549</v>
      </c>
      <c r="BG2102" s="10">
        <v>8104</v>
      </c>
      <c r="BH2102" s="10">
        <v>912</v>
      </c>
      <c r="BI2102" s="10">
        <v>7657</v>
      </c>
      <c r="BJ2102" s="10">
        <v>4318</v>
      </c>
      <c r="BK2102" s="10">
        <v>9453</v>
      </c>
      <c r="BL2102" s="10">
        <v>910</v>
      </c>
      <c r="BM2102" s="10">
        <v>4331</v>
      </c>
      <c r="BN2102" s="10">
        <v>5773</v>
      </c>
      <c r="BO2102" s="10">
        <v>2527</v>
      </c>
      <c r="BP2102" s="10">
        <v>4947</v>
      </c>
      <c r="BQ2102" s="10">
        <v>8515</v>
      </c>
      <c r="BR2102" s="10">
        <v>6022</v>
      </c>
      <c r="BS2102" s="10">
        <v>46</v>
      </c>
      <c r="BT2102" s="10">
        <v>7349</v>
      </c>
      <c r="BU2102" s="10">
        <v>5430</v>
      </c>
      <c r="BV2102" s="10">
        <v>1615</v>
      </c>
      <c r="BW2102" s="10">
        <v>6870</v>
      </c>
      <c r="BX2102" s="10">
        <v>4682</v>
      </c>
      <c r="BY2102" s="10">
        <v>6350</v>
      </c>
      <c r="BZ2102" s="10">
        <v>3222</v>
      </c>
      <c r="CA2102" s="10">
        <v>6342</v>
      </c>
      <c r="CB2102" s="10">
        <v>7568</v>
      </c>
      <c r="CC2102" s="10">
        <v>3386</v>
      </c>
      <c r="CD2102" s="10">
        <v>9138</v>
      </c>
      <c r="CE2102" s="10">
        <v>4957</v>
      </c>
      <c r="CF2102" s="10">
        <v>2239</v>
      </c>
      <c r="CG2102" s="10">
        <v>7702</v>
      </c>
      <c r="CH2102" s="10">
        <v>1256</v>
      </c>
      <c r="CI2102" s="10">
        <v>8486</v>
      </c>
      <c r="CJ2102" s="10">
        <v>37</v>
      </c>
      <c r="CK2102" s="10">
        <v>4074</v>
      </c>
      <c r="CL2102" s="10">
        <v>5059</v>
      </c>
      <c r="CM2102" s="10">
        <v>9948</v>
      </c>
      <c r="CN2102" s="10">
        <v>7729</v>
      </c>
      <c r="CO2102" s="10">
        <v>2945</v>
      </c>
      <c r="CP2102" s="10">
        <v>3676</v>
      </c>
      <c r="CQ2102" s="10">
        <v>3832</v>
      </c>
      <c r="CR2102" s="10">
        <v>518</v>
      </c>
      <c r="CS2102" s="10">
        <v>5811</v>
      </c>
      <c r="CT2102" s="10">
        <v>9833</v>
      </c>
      <c r="CU2102" s="10">
        <v>9443</v>
      </c>
      <c r="CV2102" s="10">
        <v>6809</v>
      </c>
      <c r="CW2102" s="10">
        <v>6661</v>
      </c>
      <c r="CX2102" s="10">
        <v>7201</v>
      </c>
      <c r="CY2102" s="10">
        <v>1501</v>
      </c>
      <c r="CZ2102" s="10">
        <v>3308</v>
      </c>
      <c r="DA2102" s="10">
        <v>985</v>
      </c>
      <c r="DB2102" s="10">
        <v>362</v>
      </c>
      <c r="DC2102" s="10">
        <v>7137</v>
      </c>
      <c r="DD2102" s="10">
        <v>4472</v>
      </c>
    </row>
    <row r="2103" spans="1:108" x14ac:dyDescent="0.25">
      <c r="H2103" s="11" t="s">
        <v>0</v>
      </c>
      <c r="I2103" s="12">
        <v>-2.8886989666080884</v>
      </c>
      <c r="J2103" s="12">
        <v>-5.0604812857967509</v>
      </c>
      <c r="K2103" s="12">
        <v>-4.9863843410237259</v>
      </c>
      <c r="L2103" s="12">
        <v>-2.9066614464852942</v>
      </c>
      <c r="M2103" s="12">
        <v>-1.7268595223304168</v>
      </c>
      <c r="N2103" s="12">
        <v>-7.8528318434657418</v>
      </c>
      <c r="O2103" s="12">
        <v>-5.0820007067438633</v>
      </c>
      <c r="P2103" s="12">
        <v>1.9669063830718598</v>
      </c>
      <c r="Q2103" s="12">
        <v>3.7570233621068168</v>
      </c>
      <c r="R2103" s="12">
        <v>7.4925622608669334E-2</v>
      </c>
      <c r="S2103" s="12">
        <v>10.067222167713897</v>
      </c>
      <c r="T2103" s="12">
        <v>-1.7766821777890933</v>
      </c>
      <c r="U2103" s="12">
        <v>6.4966939879252195</v>
      </c>
      <c r="V2103" s="12">
        <v>2.6048677456572822</v>
      </c>
      <c r="W2103" s="12">
        <v>-7.5273611557449849</v>
      </c>
      <c r="X2103" s="12">
        <v>-6.874954511385317</v>
      </c>
      <c r="Y2103" s="12">
        <v>-6.2348757351519186</v>
      </c>
      <c r="Z2103" s="12">
        <v>2.6386057694167193</v>
      </c>
      <c r="AA2103" s="12">
        <v>-0.40461169962349841</v>
      </c>
      <c r="AB2103" s="12">
        <v>-5.3582468274371928</v>
      </c>
      <c r="AC2103" s="12">
        <v>-1.7670451752802239</v>
      </c>
      <c r="AD2103" s="12">
        <v>-0.52803680135132913</v>
      </c>
      <c r="AE2103" s="12">
        <v>1.7033829347176335</v>
      </c>
      <c r="AF2103" s="12">
        <v>5.0718076784124255</v>
      </c>
      <c r="AG2103" s="12">
        <v>3.8986522256811975</v>
      </c>
      <c r="AH2103" s="12">
        <v>9.0364232958856157</v>
      </c>
      <c r="AI2103" s="12">
        <v>0.58084593749627389</v>
      </c>
      <c r="AJ2103" s="12">
        <v>2.4551736928527816</v>
      </c>
      <c r="AK2103" s="12">
        <v>-11.889463325016735</v>
      </c>
      <c r="AL2103" s="12">
        <v>-6.5009490509813963</v>
      </c>
      <c r="AM2103" s="12">
        <v>0.42932533175313309</v>
      </c>
      <c r="AN2103" s="12">
        <v>-9.8567799210151978</v>
      </c>
      <c r="AO2103" s="12">
        <v>-5.5587080342009401</v>
      </c>
      <c r="AP2103" s="12">
        <v>-1.8327908083644264</v>
      </c>
      <c r="AQ2103" s="12">
        <v>6.5834111861658259E-2</v>
      </c>
      <c r="AR2103" s="12">
        <v>1.9225936637569601</v>
      </c>
      <c r="AS2103" s="12">
        <v>2.7251098730616334</v>
      </c>
      <c r="AT2103" s="12">
        <v>-0.51274454638555644</v>
      </c>
      <c r="AU2103" s="12">
        <v>-2.6560332042244745</v>
      </c>
      <c r="AV2103" s="12">
        <v>3.6198593234082015</v>
      </c>
      <c r="AW2103" s="12">
        <v>-6.5790472670781332E-5</v>
      </c>
      <c r="AX2103" s="12">
        <v>-1.1867954262668139</v>
      </c>
      <c r="AY2103" s="12">
        <v>-2.2683619536044128</v>
      </c>
      <c r="AZ2103" s="12">
        <v>1.2551653448148272</v>
      </c>
      <c r="BA2103" s="12">
        <v>-5.5990947782458385</v>
      </c>
      <c r="BB2103" s="12">
        <v>-4.504676204827704</v>
      </c>
      <c r="BC2103" s="12">
        <v>4.631546310740835</v>
      </c>
      <c r="BD2103" s="12">
        <v>7.7893537245340303</v>
      </c>
      <c r="BE2103" s="12">
        <v>1.9781997156826014</v>
      </c>
      <c r="BF2103" s="12">
        <v>0.27504842043622318</v>
      </c>
      <c r="BG2103" s="12">
        <v>-4.4061740338344126</v>
      </c>
      <c r="BH2103" s="12">
        <v>2.6897127753097534</v>
      </c>
      <c r="BI2103" s="12">
        <v>-4.5342150281882496</v>
      </c>
      <c r="BJ2103" s="12">
        <v>-6.2440082152798526</v>
      </c>
      <c r="BK2103" s="12">
        <v>2.2555804796157153</v>
      </c>
      <c r="BL2103" s="12">
        <v>-2.49917100813528</v>
      </c>
      <c r="BM2103" s="12">
        <v>7.276125688055135</v>
      </c>
      <c r="BN2103" s="12">
        <v>5.211784001079284</v>
      </c>
      <c r="BO2103" s="12">
        <v>7.6950878735601371</v>
      </c>
      <c r="BP2103" s="12">
        <v>2.3739067008603967</v>
      </c>
      <c r="BQ2103" s="12">
        <v>0.40187023855941106</v>
      </c>
      <c r="BR2103" s="12">
        <v>2.9111659426314911</v>
      </c>
      <c r="BS2103" s="12">
        <v>2.6865197068701137</v>
      </c>
      <c r="BT2103" s="12">
        <v>4.440478912046995</v>
      </c>
      <c r="BU2103" s="12">
        <v>2.7856549418055558</v>
      </c>
      <c r="BV2103" s="12">
        <v>-8.9526300280416926</v>
      </c>
      <c r="BW2103" s="12">
        <v>3.9562290836008347</v>
      </c>
      <c r="BX2103" s="12">
        <v>0.83503082979388088</v>
      </c>
      <c r="BY2103" s="12">
        <v>-2.6996372552099404</v>
      </c>
      <c r="BZ2103" s="12">
        <v>2.8298754528303331</v>
      </c>
      <c r="CA2103" s="12">
        <v>4.3394604460399542</v>
      </c>
      <c r="CB2103" s="12">
        <v>-5.8832394579228424</v>
      </c>
      <c r="CC2103" s="12">
        <v>-5.7845748977942266</v>
      </c>
      <c r="CD2103" s="12">
        <v>-0.45650811832291394</v>
      </c>
      <c r="CE2103" s="12">
        <v>4.0852025037704651</v>
      </c>
      <c r="CF2103" s="12">
        <v>1.1322816898911583</v>
      </c>
      <c r="CG2103" s="12">
        <v>-3.1862663155280528</v>
      </c>
      <c r="CH2103" s="12">
        <v>3.0987918747379877</v>
      </c>
      <c r="CI2103" s="12">
        <v>3.9396446058177785</v>
      </c>
      <c r="CJ2103" s="12">
        <v>-7.3990986199520599</v>
      </c>
      <c r="CK2103" s="12">
        <v>-2.3218583942440452</v>
      </c>
      <c r="CL2103" s="12">
        <v>-2.9925572634425541</v>
      </c>
      <c r="CM2103" s="12">
        <v>3.1112706300039599</v>
      </c>
      <c r="CN2103" s="12">
        <v>3.3414677828567036</v>
      </c>
      <c r="CO2103" s="12">
        <v>2.3875633531410507</v>
      </c>
      <c r="CP2103" s="12">
        <v>2.4586560967654272</v>
      </c>
      <c r="CQ2103" s="12">
        <v>-11.913155165946021</v>
      </c>
      <c r="CR2103" s="12">
        <v>4.8225797623915492</v>
      </c>
      <c r="CS2103" s="12">
        <v>5.8464931024384468</v>
      </c>
      <c r="CT2103" s="12">
        <v>-2.3495409280898403</v>
      </c>
      <c r="CU2103" s="12">
        <v>-7.7684609649523999</v>
      </c>
      <c r="CV2103" s="12">
        <v>-3.3988806187156753</v>
      </c>
      <c r="CW2103" s="12">
        <v>7.921182728541857</v>
      </c>
      <c r="CX2103" s="12">
        <v>-6.950548605347703</v>
      </c>
      <c r="CY2103" s="12">
        <v>4.825932398379587</v>
      </c>
      <c r="CZ2103" s="12">
        <v>-7.0494267171053533</v>
      </c>
      <c r="DA2103" s="12">
        <v>-6.4687157624532183</v>
      </c>
      <c r="DB2103" s="12">
        <v>3.8504756051930196</v>
      </c>
      <c r="DC2103" s="12">
        <v>12.943672481607656</v>
      </c>
      <c r="DD2103" s="12">
        <v>-3.1319347305940055</v>
      </c>
    </row>
    <row r="2104" spans="1:108" x14ac:dyDescent="0.25">
      <c r="H2104" s="11" t="s">
        <v>2</v>
      </c>
      <c r="I2104" s="12">
        <v>3.8174158470276227</v>
      </c>
      <c r="J2104" s="12">
        <v>0.22817879144844322</v>
      </c>
      <c r="K2104" s="12">
        <v>-0.86897290453043685</v>
      </c>
      <c r="L2104" s="12">
        <v>2.059632278125298</v>
      </c>
      <c r="M2104" s="12">
        <v>6.3552495298401981</v>
      </c>
      <c r="N2104" s="12">
        <v>-5.8748777290593193</v>
      </c>
      <c r="O2104" s="12">
        <v>-0.3942438256278421</v>
      </c>
      <c r="P2104" s="12">
        <v>14.152336177258556</v>
      </c>
      <c r="Q2104" s="12">
        <v>18.004748355837652</v>
      </c>
      <c r="R2104" s="12">
        <v>7.095198648478636</v>
      </c>
      <c r="S2104" s="12">
        <v>29.537116272654785</v>
      </c>
      <c r="T2104" s="12">
        <v>6.4900133793944681</v>
      </c>
      <c r="U2104" s="12">
        <v>22.727418505364657</v>
      </c>
      <c r="V2104" s="12">
        <v>16.462080115028144</v>
      </c>
      <c r="W2104" s="12">
        <v>-5.7790207752656144</v>
      </c>
      <c r="X2104" s="12">
        <v>-3.099953859419776</v>
      </c>
      <c r="Y2104" s="12">
        <v>-1.2014722346348743</v>
      </c>
      <c r="Z2104" s="12">
        <v>16.571451079357963</v>
      </c>
      <c r="AA2104" s="12">
        <v>9.1968708322592079</v>
      </c>
      <c r="AB2104" s="12">
        <v>-0.58146643051126423</v>
      </c>
      <c r="AC2104" s="12">
        <v>5.6387812350118214</v>
      </c>
      <c r="AD2104" s="12">
        <v>9.546718312743895</v>
      </c>
      <c r="AE2104" s="12">
        <v>13.760102643529146</v>
      </c>
      <c r="AF2104" s="12">
        <v>19.404077057420601</v>
      </c>
      <c r="AG2104" s="12">
        <v>17.636168637127149</v>
      </c>
      <c r="AH2104" s="12">
        <v>26.568500036019362</v>
      </c>
      <c r="AI2104" s="12">
        <v>10.949975879199485</v>
      </c>
      <c r="AJ2104" s="12">
        <v>14.973589515178821</v>
      </c>
      <c r="AK2104" s="12">
        <v>-13.773886507481667</v>
      </c>
      <c r="AL2104" s="12">
        <v>-2.6987773377947137</v>
      </c>
      <c r="AM2104" s="12">
        <v>12.059067315149388</v>
      </c>
      <c r="AN2104" s="12">
        <v>-10.987864066186228</v>
      </c>
      <c r="AO2104" s="12">
        <v>-2.3503856845073741</v>
      </c>
      <c r="AP2104" s="12">
        <v>7.1513210026850622</v>
      </c>
      <c r="AQ2104" s="12">
        <v>7.2427377120843648</v>
      </c>
      <c r="AR2104" s="12">
        <v>14.352622555992884</v>
      </c>
      <c r="AS2104" s="12">
        <v>14.877996112900288</v>
      </c>
      <c r="AT2104" s="12">
        <v>10.838034110620811</v>
      </c>
      <c r="AU2104" s="12">
        <v>4.0115952768117138</v>
      </c>
      <c r="AV2104" s="12">
        <v>18.486981778000739</v>
      </c>
      <c r="AW2104" s="12">
        <v>11.17693706061525</v>
      </c>
      <c r="AX2104" s="12">
        <v>7.9933985393712765</v>
      </c>
      <c r="AY2104" s="12">
        <v>4.6316878254446197</v>
      </c>
      <c r="AZ2104" s="12">
        <v>12.666316704886505</v>
      </c>
      <c r="BA2104" s="12">
        <v>-1.221877102511707</v>
      </c>
      <c r="BB2104" s="12">
        <v>1.4894627159372569</v>
      </c>
      <c r="BC2104" s="12">
        <v>18.565784944151513</v>
      </c>
      <c r="BD2104" s="12">
        <v>24.578216515695154</v>
      </c>
      <c r="BE2104" s="12">
        <v>13.356858498574463</v>
      </c>
      <c r="BF2104" s="12">
        <v>9.5897841446060124</v>
      </c>
      <c r="BG2104" s="12">
        <v>1.1722504591365268</v>
      </c>
      <c r="BH2104" s="12">
        <v>14.326492093219358</v>
      </c>
      <c r="BI2104" s="12">
        <v>1.6111099944059999</v>
      </c>
      <c r="BJ2104" s="12">
        <v>-1.607532914797577</v>
      </c>
      <c r="BK2104" s="12">
        <v>15.201680077417702</v>
      </c>
      <c r="BL2104" s="12">
        <v>4.5852555976425498</v>
      </c>
      <c r="BM2104" s="12">
        <v>25.497846454582529</v>
      </c>
      <c r="BN2104" s="12">
        <v>19.481518096846251</v>
      </c>
      <c r="BO2104" s="12">
        <v>25.184898544290487</v>
      </c>
      <c r="BP2104" s="12">
        <v>16.492430304278979</v>
      </c>
      <c r="BQ2104" s="12">
        <v>10.699682445735295</v>
      </c>
      <c r="BR2104" s="12">
        <v>16.588742525708007</v>
      </c>
      <c r="BS2104" s="12">
        <v>15.275656247637492</v>
      </c>
      <c r="BT2104" s="12">
        <v>18.383430124426688</v>
      </c>
      <c r="BU2104" s="12">
        <v>14.696809220456794</v>
      </c>
      <c r="BV2104" s="12">
        <v>-8.1914550661373902</v>
      </c>
      <c r="BW2104" s="12">
        <v>15.612646172653719</v>
      </c>
      <c r="BX2104" s="12">
        <v>12.980479212962974</v>
      </c>
      <c r="BY2104" s="12">
        <v>4.4238416735181909</v>
      </c>
      <c r="BZ2104" s="12">
        <v>14.810262904364954</v>
      </c>
      <c r="CA2104" s="12">
        <v>17.802224694075161</v>
      </c>
      <c r="CB2104" s="12">
        <v>-8.4660503845634949E-3</v>
      </c>
      <c r="CC2104" s="12">
        <v>-0.23144531918420563</v>
      </c>
      <c r="CD2104" s="12">
        <v>8.137126069535439</v>
      </c>
      <c r="CE2104" s="12">
        <v>19.723719085446163</v>
      </c>
      <c r="CF2104" s="12">
        <v>12.048417093216354</v>
      </c>
      <c r="CG2104" s="12">
        <v>4.5849770933407443</v>
      </c>
      <c r="CH2104" s="12">
        <v>16.36857173351714</v>
      </c>
      <c r="CI2104" s="12">
        <v>18.354237164588774</v>
      </c>
      <c r="CJ2104" s="12">
        <v>-4.0065203586067764</v>
      </c>
      <c r="CK2104" s="12">
        <v>5.5470995942696382</v>
      </c>
      <c r="CL2104" s="12">
        <v>3.8257510919708801</v>
      </c>
      <c r="CM2104" s="12">
        <v>15.941979198702152</v>
      </c>
      <c r="CN2104" s="12">
        <v>18.032150245652144</v>
      </c>
      <c r="CO2104" s="12">
        <v>13.568469530264901</v>
      </c>
      <c r="CP2104" s="12">
        <v>14.40250298390341</v>
      </c>
      <c r="CQ2104" s="12">
        <v>-13.477121782327764</v>
      </c>
      <c r="CR2104" s="12">
        <v>19.516762154497094</v>
      </c>
      <c r="CS2104" s="12">
        <v>21.163095378042666</v>
      </c>
      <c r="CT2104" s="12">
        <v>6.2486183344574888</v>
      </c>
      <c r="CU2104" s="12">
        <v>-6.9149315910151135</v>
      </c>
      <c r="CV2104" s="12">
        <v>3.8007493219615633</v>
      </c>
      <c r="CW2104" s="12">
        <v>26.181528000704382</v>
      </c>
      <c r="CX2104" s="12">
        <v>-5.0410932522267675</v>
      </c>
      <c r="CY2104" s="12">
        <v>20.807997915533928</v>
      </c>
      <c r="CZ2104" s="12">
        <v>-4.9838833022176807</v>
      </c>
      <c r="DA2104" s="12">
        <v>-2.8073272232513862</v>
      </c>
      <c r="DB2104" s="12">
        <v>16.414460586693412</v>
      </c>
      <c r="DC2104" s="12">
        <v>35.683870670987965</v>
      </c>
      <c r="DD2104" s="12">
        <v>3.050310682191093</v>
      </c>
    </row>
    <row r="2105" spans="1:108" x14ac:dyDescent="0.25">
      <c r="A2105" s="2">
        <v>702</v>
      </c>
      <c r="B2105" s="8">
        <f t="shared" ref="B2105" ca="1" si="3213">_xlfn.COVARIANCE.P(OFFSET(I2106,0,0,1,20),OFFSET(I2107,0,0,1,20))/_xlfn.VAR.P(OFFSET(I2106,0,0,1,20))</f>
        <v>1.9542380675931303</v>
      </c>
      <c r="C2105" s="8">
        <f t="shared" ref="C2105" ca="1" si="3214">_xlfn.COVARIANCE.P(OFFSET(I2106,0,0,1,50),OFFSET(I2107,0,0,1,50))/_xlfn.VAR.P(OFFSET(I2106,0,0,1,50))</f>
        <v>1.9933817143997574</v>
      </c>
      <c r="D2105" s="8">
        <f t="shared" ref="D2105" ca="1" si="3215">_xlfn.COVARIANCE.P(OFFSET(I2106,0,0,1,100),OFFSET(I2107,0,0,1,100))/_xlfn.VAR.P(OFFSET(I2106,0,0,1,100))</f>
        <v>2.0151890133999664</v>
      </c>
      <c r="E2105" s="8">
        <f t="shared" ref="E2105" ca="1" si="3216">AVERAGE(OFFSET(I2107,0,0,1,20))-AVERAGE(OFFSET(I2106,0,0,1,20))*B2105</f>
        <v>9.8030960016483508</v>
      </c>
      <c r="F2105" s="8">
        <f t="shared" ref="F2105" ca="1" si="3217">AVERAGE(OFFSET(I2107,0,0,1,50))-AVERAGE(OFFSET(I2106,0,0,1,50))*C2105</f>
        <v>9.9551352743558343</v>
      </c>
      <c r="G2105" s="8">
        <f t="shared" ref="G2105" ca="1" si="3218">AVERAGE(OFFSET(I2107,0,0,1,100))-AVERAGE(OFFSET(I2106,0,0,1,100))*D2105</f>
        <v>10.109778750973293</v>
      </c>
      <c r="H2105" s="9" t="s">
        <v>29</v>
      </c>
      <c r="I2105" s="10">
        <v>4017</v>
      </c>
      <c r="J2105" s="10">
        <v>6195</v>
      </c>
      <c r="K2105" s="10">
        <v>3728</v>
      </c>
      <c r="L2105" s="10">
        <v>2165</v>
      </c>
      <c r="M2105" s="10">
        <v>4428</v>
      </c>
      <c r="N2105" s="10">
        <v>7843</v>
      </c>
      <c r="O2105" s="10">
        <v>3354</v>
      </c>
      <c r="P2105" s="10">
        <v>8743</v>
      </c>
      <c r="Q2105" s="10">
        <v>666</v>
      </c>
      <c r="R2105" s="10">
        <v>2096</v>
      </c>
      <c r="S2105" s="10">
        <v>9231</v>
      </c>
      <c r="T2105" s="10">
        <v>355</v>
      </c>
      <c r="U2105" s="10">
        <v>6779</v>
      </c>
      <c r="V2105" s="10">
        <v>4187</v>
      </c>
      <c r="W2105" s="10">
        <v>6132</v>
      </c>
      <c r="X2105" s="10">
        <v>5807</v>
      </c>
      <c r="Y2105" s="10">
        <v>3218</v>
      </c>
      <c r="Z2105" s="10">
        <v>6446</v>
      </c>
      <c r="AA2105" s="10">
        <v>7257</v>
      </c>
      <c r="AB2105" s="10">
        <v>9595</v>
      </c>
      <c r="AC2105" s="10">
        <v>7324</v>
      </c>
      <c r="AD2105" s="10">
        <v>6785</v>
      </c>
      <c r="AE2105" s="10">
        <v>4656</v>
      </c>
      <c r="AF2105" s="10">
        <v>4933</v>
      </c>
      <c r="AG2105" s="10">
        <v>5636</v>
      </c>
      <c r="AH2105" s="10">
        <v>5707</v>
      </c>
      <c r="AI2105" s="10">
        <v>8227</v>
      </c>
      <c r="AJ2105" s="10">
        <v>3632</v>
      </c>
      <c r="AK2105" s="10">
        <v>8817</v>
      </c>
      <c r="AL2105" s="10">
        <v>4329</v>
      </c>
      <c r="AM2105" s="10">
        <v>6361</v>
      </c>
      <c r="AN2105" s="10">
        <v>6863</v>
      </c>
      <c r="AO2105" s="10">
        <v>257</v>
      </c>
      <c r="AP2105" s="10">
        <v>8401</v>
      </c>
      <c r="AQ2105" s="10">
        <v>2810</v>
      </c>
      <c r="AR2105" s="10">
        <v>112</v>
      </c>
      <c r="AS2105" s="10">
        <v>1912</v>
      </c>
      <c r="AT2105" s="10">
        <v>4828</v>
      </c>
      <c r="AU2105" s="10">
        <v>6343</v>
      </c>
      <c r="AV2105" s="10">
        <v>9926</v>
      </c>
      <c r="AW2105" s="10">
        <v>6989</v>
      </c>
      <c r="AX2105" s="10">
        <v>4851</v>
      </c>
      <c r="AY2105" s="10">
        <v>7601</v>
      </c>
      <c r="AZ2105" s="10">
        <v>4603</v>
      </c>
      <c r="BA2105" s="10">
        <v>51</v>
      </c>
      <c r="BB2105" s="10">
        <v>3065</v>
      </c>
      <c r="BC2105" s="10">
        <v>961</v>
      </c>
      <c r="BD2105" s="10">
        <v>2727</v>
      </c>
      <c r="BE2105" s="10">
        <v>8848</v>
      </c>
      <c r="BF2105" s="10">
        <v>3742</v>
      </c>
      <c r="BG2105" s="10">
        <v>7986</v>
      </c>
      <c r="BH2105" s="10">
        <v>7001</v>
      </c>
      <c r="BI2105" s="10">
        <v>1187</v>
      </c>
      <c r="BJ2105" s="10">
        <v>8734</v>
      </c>
      <c r="BK2105" s="10">
        <v>9905</v>
      </c>
      <c r="BL2105" s="10">
        <v>6333</v>
      </c>
      <c r="BM2105" s="10">
        <v>8172</v>
      </c>
      <c r="BN2105" s="10">
        <v>2683</v>
      </c>
      <c r="BO2105" s="10">
        <v>6141</v>
      </c>
      <c r="BP2105" s="10">
        <v>447</v>
      </c>
      <c r="BQ2105" s="10">
        <v>4974</v>
      </c>
      <c r="BR2105" s="10">
        <v>3772</v>
      </c>
      <c r="BS2105" s="10">
        <v>3399</v>
      </c>
      <c r="BT2105" s="10">
        <v>4115</v>
      </c>
      <c r="BU2105" s="10">
        <v>6871</v>
      </c>
      <c r="BV2105" s="10">
        <v>231</v>
      </c>
      <c r="BW2105" s="10">
        <v>4358</v>
      </c>
      <c r="BX2105" s="10">
        <v>5699</v>
      </c>
      <c r="BY2105" s="10">
        <v>1429</v>
      </c>
      <c r="BZ2105" s="10">
        <v>1137</v>
      </c>
      <c r="CA2105" s="10">
        <v>7643</v>
      </c>
      <c r="CB2105" s="10">
        <v>5237</v>
      </c>
      <c r="CC2105" s="10">
        <v>3193</v>
      </c>
      <c r="CD2105" s="10">
        <v>4683</v>
      </c>
      <c r="CE2105" s="10">
        <v>2452</v>
      </c>
      <c r="CF2105" s="10">
        <v>4447</v>
      </c>
      <c r="CG2105" s="10">
        <v>9969</v>
      </c>
      <c r="CH2105" s="10">
        <v>3848</v>
      </c>
      <c r="CI2105" s="10">
        <v>2482</v>
      </c>
      <c r="CJ2105" s="10">
        <v>7246</v>
      </c>
      <c r="CK2105" s="10">
        <v>2428</v>
      </c>
      <c r="CL2105" s="10">
        <v>4212</v>
      </c>
      <c r="CM2105" s="10">
        <v>3492</v>
      </c>
      <c r="CN2105" s="10">
        <v>4661</v>
      </c>
      <c r="CO2105" s="10">
        <v>7022</v>
      </c>
      <c r="CP2105" s="10">
        <v>5195</v>
      </c>
      <c r="CQ2105" s="10">
        <v>78</v>
      </c>
      <c r="CR2105" s="10">
        <v>4283</v>
      </c>
      <c r="CS2105" s="10">
        <v>9229</v>
      </c>
      <c r="CT2105" s="10">
        <v>761</v>
      </c>
      <c r="CU2105" s="10">
        <v>2413</v>
      </c>
      <c r="CV2105" s="10">
        <v>1429</v>
      </c>
      <c r="CW2105" s="10">
        <v>227</v>
      </c>
      <c r="CX2105" s="10">
        <v>3930</v>
      </c>
      <c r="CY2105" s="10">
        <v>242</v>
      </c>
      <c r="CZ2105" s="10">
        <v>2971</v>
      </c>
      <c r="DA2105" s="10">
        <v>8152</v>
      </c>
      <c r="DB2105" s="10">
        <v>7486</v>
      </c>
      <c r="DC2105" s="10">
        <v>2406</v>
      </c>
      <c r="DD2105" s="10">
        <v>6507</v>
      </c>
    </row>
    <row r="2106" spans="1:108" x14ac:dyDescent="0.25">
      <c r="H2106" s="11" t="s">
        <v>0</v>
      </c>
      <c r="I2106" s="12">
        <v>4.2063715231047736</v>
      </c>
      <c r="J2106" s="12">
        <v>-5.1068929838852313</v>
      </c>
      <c r="K2106" s="12">
        <v>-3.1636029985267844</v>
      </c>
      <c r="L2106" s="12">
        <v>1.5271499196343306</v>
      </c>
      <c r="M2106" s="12">
        <v>0.5884705564697208</v>
      </c>
      <c r="N2106" s="12">
        <v>-1.0479514397239473</v>
      </c>
      <c r="O2106" s="12">
        <v>-4.9235647170445525</v>
      </c>
      <c r="P2106" s="12">
        <v>6.6970434014961731</v>
      </c>
      <c r="Q2106" s="12">
        <v>7.0698700656333022</v>
      </c>
      <c r="R2106" s="12">
        <v>2.2641550088880971</v>
      </c>
      <c r="S2106" s="12">
        <v>-5.5266539323854609</v>
      </c>
      <c r="T2106" s="12">
        <v>-6.1742398364457642</v>
      </c>
      <c r="U2106" s="12">
        <v>-4.7179705824146794</v>
      </c>
      <c r="V2106" s="12">
        <v>-5.8795740257249642</v>
      </c>
      <c r="W2106" s="12">
        <v>1.6201507276543794</v>
      </c>
      <c r="X2106" s="12">
        <v>1.7376356262544417</v>
      </c>
      <c r="Y2106" s="12">
        <v>-4.5460692519350561</v>
      </c>
      <c r="Z2106" s="12">
        <v>-4.2495454780123563</v>
      </c>
      <c r="AA2106" s="12">
        <v>7.0662888848874905</v>
      </c>
      <c r="AB2106" s="12">
        <v>0.17044533049590746</v>
      </c>
      <c r="AC2106" s="12">
        <v>0.31972982085787649</v>
      </c>
      <c r="AD2106" s="12">
        <v>6.5142693783778984</v>
      </c>
      <c r="AE2106" s="12">
        <v>2.680854350784156</v>
      </c>
      <c r="AF2106" s="12">
        <v>-4.8339170330100787</v>
      </c>
      <c r="AG2106" s="12">
        <v>4.0103121353794169</v>
      </c>
      <c r="AH2106" s="12">
        <v>0.9776482349113631</v>
      </c>
      <c r="AI2106" s="12">
        <v>-7.0642242842360776</v>
      </c>
      <c r="AJ2106" s="12">
        <v>4.0389751655671242</v>
      </c>
      <c r="AK2106" s="12">
        <v>4.1457631178965233</v>
      </c>
      <c r="AL2106" s="12">
        <v>1.2939555578748205</v>
      </c>
      <c r="AM2106" s="12">
        <v>1.0658296398896094</v>
      </c>
      <c r="AN2106" s="12">
        <v>1.7046284231274946</v>
      </c>
      <c r="AO2106" s="12">
        <v>0.57738941313144632</v>
      </c>
      <c r="AP2106" s="12">
        <v>0.32873805826224489</v>
      </c>
      <c r="AQ2106" s="12">
        <v>-5.0758940479500332</v>
      </c>
      <c r="AR2106" s="12">
        <v>-9.614926227644137</v>
      </c>
      <c r="AS2106" s="12">
        <v>-2.4906675318231106</v>
      </c>
      <c r="AT2106" s="12">
        <v>3.257790107949174</v>
      </c>
      <c r="AU2106" s="12">
        <v>-2.1937979962397995</v>
      </c>
      <c r="AV2106" s="12">
        <v>-6.8987971979896114</v>
      </c>
      <c r="AW2106" s="12">
        <v>-8.0740779580220856</v>
      </c>
      <c r="AX2106" s="12">
        <v>6.8558079690882723</v>
      </c>
      <c r="AY2106" s="12">
        <v>2.0572577343230365</v>
      </c>
      <c r="AZ2106" s="12">
        <v>-0.25304585642650806</v>
      </c>
      <c r="BA2106" s="12">
        <v>-5.7657995356375071</v>
      </c>
      <c r="BB2106" s="12">
        <v>-1.3334406225433786</v>
      </c>
      <c r="BC2106" s="12">
        <v>-5.4646417783161194</v>
      </c>
      <c r="BD2106" s="12">
        <v>6.5939419206214653</v>
      </c>
      <c r="BE2106" s="12">
        <v>-4.6417790205347149</v>
      </c>
      <c r="BF2106" s="12">
        <v>-6.0901861340639236</v>
      </c>
      <c r="BG2106" s="12">
        <v>1.7221495397255762</v>
      </c>
      <c r="BH2106" s="12">
        <v>7.5895446420360004</v>
      </c>
      <c r="BI2106" s="12">
        <v>-8.3507298485670081</v>
      </c>
      <c r="BJ2106" s="12">
        <v>9.644541704597561</v>
      </c>
      <c r="BK2106" s="12">
        <v>-3.8602082600159604</v>
      </c>
      <c r="BL2106" s="12">
        <v>-5.2420785415772739</v>
      </c>
      <c r="BM2106" s="12">
        <v>-5.5483563126618405</v>
      </c>
      <c r="BN2106" s="12">
        <v>-4.2304698154446205</v>
      </c>
      <c r="BO2106" s="12">
        <v>7.9151648822998846</v>
      </c>
      <c r="BP2106" s="12">
        <v>14.012812292216308</v>
      </c>
      <c r="BQ2106" s="12">
        <v>0.38342739551144983</v>
      </c>
      <c r="BR2106" s="12">
        <v>-4.5391227002047998</v>
      </c>
      <c r="BS2106" s="12">
        <v>-3.607453102800112</v>
      </c>
      <c r="BT2106" s="12">
        <v>6.9102392488234727</v>
      </c>
      <c r="BU2106" s="12">
        <v>-7.7688346383007797E-2</v>
      </c>
      <c r="BV2106" s="12">
        <v>6.0363186690725756</v>
      </c>
      <c r="BW2106" s="12">
        <v>-10.110437664695118</v>
      </c>
      <c r="BX2106" s="12">
        <v>-3.5026969535474219E-2</v>
      </c>
      <c r="BY2106" s="12">
        <v>1.0645597184005386</v>
      </c>
      <c r="BZ2106" s="12">
        <v>0.57764236373020461</v>
      </c>
      <c r="CA2106" s="12">
        <v>-0.8995870439964353</v>
      </c>
      <c r="CB2106" s="12">
        <v>8.1060119619830857</v>
      </c>
      <c r="CC2106" s="12">
        <v>-3.0598457999258741</v>
      </c>
      <c r="CD2106" s="12">
        <v>5.0936329502318252</v>
      </c>
      <c r="CE2106" s="12">
        <v>4.8598612303758699</v>
      </c>
      <c r="CF2106" s="12">
        <v>-1.1565152093855511</v>
      </c>
      <c r="CG2106" s="12">
        <v>8.9734013865619424</v>
      </c>
      <c r="CH2106" s="12">
        <v>-3.7870314341487377</v>
      </c>
      <c r="CI2106" s="12">
        <v>4.0258825219766941</v>
      </c>
      <c r="CJ2106" s="12">
        <v>-2.6696847567608453</v>
      </c>
      <c r="CK2106" s="12">
        <v>-7.3929422832735971</v>
      </c>
      <c r="CL2106" s="12">
        <v>6.187881958136435</v>
      </c>
      <c r="CM2106" s="12">
        <v>-1.1228246464259353</v>
      </c>
      <c r="CN2106" s="12">
        <v>3.4910768558324157</v>
      </c>
      <c r="CO2106" s="12">
        <v>3.2881575318846479</v>
      </c>
      <c r="CP2106" s="12">
        <v>1.8462468422934541</v>
      </c>
      <c r="CQ2106" s="12">
        <v>1.0294351478824717</v>
      </c>
      <c r="CR2106" s="12">
        <v>7.8090961368186038</v>
      </c>
      <c r="CS2106" s="12">
        <v>-12.348948949840111</v>
      </c>
      <c r="CT2106" s="12">
        <v>-3.4007009722352102</v>
      </c>
      <c r="CU2106" s="12">
        <v>7.8994897432877647</v>
      </c>
      <c r="CV2106" s="12">
        <v>1.0645597184005386</v>
      </c>
      <c r="CW2106" s="12">
        <v>-1.0617771412839856</v>
      </c>
      <c r="CX2106" s="12">
        <v>-1.0367989483578446</v>
      </c>
      <c r="CY2106" s="12">
        <v>-1.6463561132277666</v>
      </c>
      <c r="CZ2106" s="12">
        <v>-0.61377639863251054</v>
      </c>
      <c r="DA2106" s="12">
        <v>-2.9864705926983692</v>
      </c>
      <c r="DB2106" s="12">
        <v>0.99530001847072191</v>
      </c>
      <c r="DC2106" s="12">
        <v>-5.8992452703050793</v>
      </c>
      <c r="DD2106" s="12">
        <v>1.2387296280638758</v>
      </c>
    </row>
    <row r="2107" spans="1:108" x14ac:dyDescent="0.25">
      <c r="H2107" s="11" t="s">
        <v>2</v>
      </c>
      <c r="I2107" s="12">
        <v>17.940471856814462</v>
      </c>
      <c r="J2107" s="12">
        <v>-1.0626689216251028</v>
      </c>
      <c r="K2107" s="12">
        <v>4.3002651984072626</v>
      </c>
      <c r="L2107" s="12">
        <v>10.533240651594305</v>
      </c>
      <c r="M2107" s="12">
        <v>10.21414938601634</v>
      </c>
      <c r="N2107" s="12">
        <v>8.6537306758679016</v>
      </c>
      <c r="O2107" s="12">
        <v>1.8889502794020157</v>
      </c>
      <c r="P2107" s="12">
        <v>23.72509851557318</v>
      </c>
      <c r="Q2107" s="12">
        <v>23.186616793091762</v>
      </c>
      <c r="R2107" s="12">
        <v>15.346309206070897</v>
      </c>
      <c r="S2107" s="12">
        <v>-0.66199072971730621</v>
      </c>
      <c r="T2107" s="12">
        <v>-1.9739869735871569</v>
      </c>
      <c r="U2107" s="12">
        <v>0.83958793403382459</v>
      </c>
      <c r="V2107" s="12">
        <v>-2.4637191018081701</v>
      </c>
      <c r="W2107" s="12">
        <v>12.126298942627004</v>
      </c>
      <c r="X2107" s="12">
        <v>12.83794565472944</v>
      </c>
      <c r="Y2107" s="12">
        <v>0.38562805158562641</v>
      </c>
      <c r="Z2107" s="12">
        <v>1.2854347796136494</v>
      </c>
      <c r="AA2107" s="12">
        <v>24.324794580757551</v>
      </c>
      <c r="AB2107" s="12">
        <v>10.425715827015456</v>
      </c>
      <c r="AC2107" s="12">
        <v>9.4382685589765831</v>
      </c>
      <c r="AD2107" s="12">
        <v>22.626007153710848</v>
      </c>
      <c r="AE2107" s="12">
        <v>15.674205500163191</v>
      </c>
      <c r="AF2107" s="12">
        <v>0.92554558848684787</v>
      </c>
      <c r="AG2107" s="12">
        <v>17.997675409851919</v>
      </c>
      <c r="AH2107" s="12">
        <v>12.760840482794237</v>
      </c>
      <c r="AI2107" s="12">
        <v>-4.6536143190251273</v>
      </c>
      <c r="AJ2107" s="12">
        <v>17.874196531806184</v>
      </c>
      <c r="AK2107" s="12">
        <v>18.989451977313848</v>
      </c>
      <c r="AL2107" s="12">
        <v>12.237534477402063</v>
      </c>
      <c r="AM2107" s="12">
        <v>13.034273361612208</v>
      </c>
      <c r="AN2107" s="12">
        <v>13.617452394152762</v>
      </c>
      <c r="AO2107" s="12">
        <v>12.236886287433563</v>
      </c>
      <c r="AP2107" s="12">
        <v>11.558007582630912</v>
      </c>
      <c r="AQ2107" s="12">
        <v>0.62204496272332965</v>
      </c>
      <c r="AR2107" s="12">
        <v>-10.336910865696176</v>
      </c>
      <c r="AS2107" s="12">
        <v>5.4320490087603162</v>
      </c>
      <c r="AT2107" s="12">
        <v>15.612517125358876</v>
      </c>
      <c r="AU2107" s="12">
        <v>4.6831740527571784</v>
      </c>
      <c r="AV2107" s="12">
        <v>-4.0462836863599314</v>
      </c>
      <c r="AW2107" s="12">
        <v>-5.1335335306007757</v>
      </c>
      <c r="AX2107" s="12">
        <v>24.917566252126797</v>
      </c>
      <c r="AY2107" s="12">
        <v>13.648676121550958</v>
      </c>
      <c r="AZ2107" s="12">
        <v>9.213117837642562</v>
      </c>
      <c r="BA2107" s="12">
        <v>-2.5885244980577764</v>
      </c>
      <c r="BB2107" s="12">
        <v>7.7036900268035531</v>
      </c>
      <c r="BC2107" s="12">
        <v>-4.7709934530558384E-2</v>
      </c>
      <c r="BD2107" s="12">
        <v>22.694489978344681</v>
      </c>
      <c r="BE2107" s="12">
        <v>1.0209584846740205</v>
      </c>
      <c r="BF2107" s="12">
        <v>-3.0920628965214529</v>
      </c>
      <c r="BG2107" s="12">
        <v>13.027334907844748</v>
      </c>
      <c r="BH2107" s="12">
        <v>25.698477470179665</v>
      </c>
      <c r="BI2107" s="12">
        <v>-4.5146232244199096</v>
      </c>
      <c r="BJ2107" s="12">
        <v>29.964137401990438</v>
      </c>
      <c r="BK2107" s="12">
        <v>3.3064640865768626</v>
      </c>
      <c r="BL2107" s="12">
        <v>-2.1812026547595562</v>
      </c>
      <c r="BM2107" s="12">
        <v>-3.8609118226974402</v>
      </c>
      <c r="BN2107" s="12">
        <v>2.1837131695610656</v>
      </c>
      <c r="BO2107" s="12">
        <v>27.5017139639811</v>
      </c>
      <c r="BP2107" s="12">
        <v>37.986042647834829</v>
      </c>
      <c r="BQ2107" s="12">
        <v>10.370777973142724</v>
      </c>
      <c r="BR2107" s="12">
        <v>1.1183849628421674</v>
      </c>
      <c r="BS2107" s="12">
        <v>3.8632049511176687</v>
      </c>
      <c r="BT2107" s="12">
        <v>25.049752368372783</v>
      </c>
      <c r="BU2107" s="12">
        <v>10.180157976572257</v>
      </c>
      <c r="BV2107" s="12">
        <v>22.275725947010788</v>
      </c>
      <c r="BW2107" s="12">
        <v>-9.4176944555303699</v>
      </c>
      <c r="BX2107" s="12">
        <v>11.224022468832837</v>
      </c>
      <c r="BY2107" s="12">
        <v>13.958487276994223</v>
      </c>
      <c r="BZ2107" s="12">
        <v>11.153935346404712</v>
      </c>
      <c r="CA2107" s="12">
        <v>7.7818737276918863</v>
      </c>
      <c r="CB2107" s="12">
        <v>26.652282385664869</v>
      </c>
      <c r="CC2107" s="12">
        <v>4.336995500220012</v>
      </c>
      <c r="CD2107" s="12">
        <v>20.930175290368631</v>
      </c>
      <c r="CE2107" s="12">
        <v>19.815315178904786</v>
      </c>
      <c r="CF2107" s="12">
        <v>8.3690458805747241</v>
      </c>
      <c r="CG2107" s="12">
        <v>29.258552751005681</v>
      </c>
      <c r="CH2107" s="12">
        <v>4.4720737283218135</v>
      </c>
      <c r="CI2107" s="12">
        <v>16.701095186592323</v>
      </c>
      <c r="CJ2107" s="12">
        <v>5.5327788348134606</v>
      </c>
      <c r="CK2107" s="12">
        <v>-4.8225566850120005</v>
      </c>
      <c r="CL2107" s="12">
        <v>23.223021853119707</v>
      </c>
      <c r="CM2107" s="12">
        <v>6.6793547450011976</v>
      </c>
      <c r="CN2107" s="12">
        <v>16.99761119894665</v>
      </c>
      <c r="CO2107" s="12">
        <v>16.162282388900874</v>
      </c>
      <c r="CP2107" s="12">
        <v>13.278006968795452</v>
      </c>
      <c r="CQ2107" s="12">
        <v>11.355084505616096</v>
      </c>
      <c r="CR2107" s="12">
        <v>25.501475754913926</v>
      </c>
      <c r="CS2107" s="12">
        <v>-14.299332574848986</v>
      </c>
      <c r="CT2107" s="12">
        <v>2.4053690209124881</v>
      </c>
      <c r="CU2107" s="12">
        <v>27.633427911203519</v>
      </c>
      <c r="CV2107" s="12">
        <v>13.958487276994223</v>
      </c>
      <c r="CW2107" s="12">
        <v>7.8363302053673749</v>
      </c>
      <c r="CX2107" s="12">
        <v>8.6936323608492394</v>
      </c>
      <c r="CY2107" s="12">
        <v>6.3443079995761051</v>
      </c>
      <c r="CZ2107" s="12">
        <v>9.4828300615780723</v>
      </c>
      <c r="DA2107" s="12">
        <v>3.6527211948257614</v>
      </c>
      <c r="DB2107" s="12">
        <v>10.466117437209626</v>
      </c>
      <c r="DC2107" s="12">
        <v>-2.5894644273934193</v>
      </c>
      <c r="DD2107" s="12">
        <v>12.317977677171623</v>
      </c>
    </row>
    <row r="2108" spans="1:108" x14ac:dyDescent="0.25">
      <c r="A2108" s="2">
        <v>703</v>
      </c>
      <c r="B2108" s="8">
        <f t="shared" ref="B2108" ca="1" si="3219">_xlfn.COVARIANCE.P(OFFSET(I2109,0,0,1,20),OFFSET(I2110,0,0,1,20))/_xlfn.VAR.P(OFFSET(I2109,0,0,1,20))</f>
        <v>1.9855751986829553</v>
      </c>
      <c r="C2108" s="8">
        <f t="shared" ref="C2108" ca="1" si="3220">_xlfn.COVARIANCE.P(OFFSET(I2109,0,0,1,50),OFFSET(I2110,0,0,1,50))/_xlfn.VAR.P(OFFSET(I2109,0,0,1,50))</f>
        <v>1.9408390748310784</v>
      </c>
      <c r="D2108" s="8">
        <f t="shared" ref="D2108" ca="1" si="3221">_xlfn.COVARIANCE.P(OFFSET(I2109,0,0,1,100),OFFSET(I2110,0,0,1,100))/_xlfn.VAR.P(OFFSET(I2109,0,0,1,100))</f>
        <v>1.959527610730879</v>
      </c>
      <c r="E2108" s="8">
        <f t="shared" ref="E2108" ca="1" si="3222">AVERAGE(OFFSET(I2110,0,0,1,20))-AVERAGE(OFFSET(I2109,0,0,1,20))*B2108</f>
        <v>9.9629704565416386</v>
      </c>
      <c r="F2108" s="8">
        <f t="shared" ref="F2108" ca="1" si="3223">AVERAGE(OFFSET(I2110,0,0,1,50))-AVERAGE(OFFSET(I2109,0,0,1,50))*C2108</f>
        <v>9.9438176010784858</v>
      </c>
      <c r="G2108" s="8">
        <f t="shared" ref="G2108" ca="1" si="3224">AVERAGE(OFFSET(I2110,0,0,1,100))-AVERAGE(OFFSET(I2109,0,0,1,100))*D2108</f>
        <v>9.9795924783565244</v>
      </c>
      <c r="H2108" s="9" t="s">
        <v>29</v>
      </c>
      <c r="I2108" s="10">
        <v>5952</v>
      </c>
      <c r="J2108" s="10">
        <v>8265</v>
      </c>
      <c r="K2108" s="10">
        <v>6654</v>
      </c>
      <c r="L2108" s="10">
        <v>7099</v>
      </c>
      <c r="M2108" s="10">
        <v>2833</v>
      </c>
      <c r="N2108" s="10">
        <v>4849</v>
      </c>
      <c r="O2108" s="10">
        <v>6545</v>
      </c>
      <c r="P2108" s="10">
        <v>9056</v>
      </c>
      <c r="Q2108" s="10">
        <v>8751</v>
      </c>
      <c r="R2108" s="10">
        <v>4807</v>
      </c>
      <c r="S2108" s="10">
        <v>7130</v>
      </c>
      <c r="T2108" s="10">
        <v>5664</v>
      </c>
      <c r="U2108" s="10">
        <v>3940</v>
      </c>
      <c r="V2108" s="10">
        <v>8784</v>
      </c>
      <c r="W2108" s="10">
        <v>9598</v>
      </c>
      <c r="X2108" s="10">
        <v>5290</v>
      </c>
      <c r="Y2108" s="10">
        <v>9646</v>
      </c>
      <c r="Z2108" s="10">
        <v>2229</v>
      </c>
      <c r="AA2108" s="10">
        <v>7816</v>
      </c>
      <c r="AB2108" s="10">
        <v>7153</v>
      </c>
      <c r="AC2108" s="10">
        <v>2181</v>
      </c>
      <c r="AD2108" s="10">
        <v>9491</v>
      </c>
      <c r="AE2108" s="10">
        <v>1608</v>
      </c>
      <c r="AF2108" s="10">
        <v>4242</v>
      </c>
      <c r="AG2108" s="10">
        <v>7613</v>
      </c>
      <c r="AH2108" s="10">
        <v>7243</v>
      </c>
      <c r="AI2108" s="10">
        <v>9180</v>
      </c>
      <c r="AJ2108" s="10">
        <v>3712</v>
      </c>
      <c r="AK2108" s="10">
        <v>2182</v>
      </c>
      <c r="AL2108" s="10">
        <v>2460</v>
      </c>
      <c r="AM2108" s="10">
        <v>896</v>
      </c>
      <c r="AN2108" s="10">
        <v>9631</v>
      </c>
      <c r="AO2108" s="10">
        <v>385</v>
      </c>
      <c r="AP2108" s="10">
        <v>6591</v>
      </c>
      <c r="AQ2108" s="10">
        <v>5781</v>
      </c>
      <c r="AR2108" s="10">
        <v>5325</v>
      </c>
      <c r="AS2108" s="10">
        <v>4438</v>
      </c>
      <c r="AT2108" s="10">
        <v>8176</v>
      </c>
      <c r="AU2108" s="10">
        <v>9080</v>
      </c>
      <c r="AV2108" s="10">
        <v>4636</v>
      </c>
      <c r="AW2108" s="10">
        <v>590</v>
      </c>
      <c r="AX2108" s="10">
        <v>9792</v>
      </c>
      <c r="AY2108" s="10">
        <v>9445</v>
      </c>
      <c r="AZ2108" s="10">
        <v>7890</v>
      </c>
      <c r="BA2108" s="10">
        <v>8279</v>
      </c>
      <c r="BB2108" s="10">
        <v>9621</v>
      </c>
      <c r="BC2108" s="10">
        <v>9611</v>
      </c>
      <c r="BD2108" s="10">
        <v>28</v>
      </c>
      <c r="BE2108" s="10">
        <v>714</v>
      </c>
      <c r="BF2108" s="10">
        <v>2378</v>
      </c>
      <c r="BG2108" s="10">
        <v>2766</v>
      </c>
      <c r="BH2108" s="10">
        <v>8063</v>
      </c>
      <c r="BI2108" s="10">
        <v>7366</v>
      </c>
      <c r="BJ2108" s="10">
        <v>1546</v>
      </c>
      <c r="BK2108" s="10">
        <v>132</v>
      </c>
      <c r="BL2108" s="10">
        <v>8612</v>
      </c>
      <c r="BM2108" s="10">
        <v>4486</v>
      </c>
      <c r="BN2108" s="10">
        <v>6098</v>
      </c>
      <c r="BO2108" s="10">
        <v>2239</v>
      </c>
      <c r="BP2108" s="10">
        <v>5836</v>
      </c>
      <c r="BQ2108" s="10">
        <v>2724</v>
      </c>
      <c r="BR2108" s="10">
        <v>7640</v>
      </c>
      <c r="BS2108" s="10">
        <v>8270</v>
      </c>
      <c r="BT2108" s="10">
        <v>3215</v>
      </c>
      <c r="BU2108" s="10">
        <v>9243</v>
      </c>
      <c r="BV2108" s="10">
        <v>3588</v>
      </c>
      <c r="BW2108" s="10">
        <v>8483</v>
      </c>
      <c r="BX2108" s="10">
        <v>7717</v>
      </c>
      <c r="BY2108" s="10">
        <v>4128</v>
      </c>
      <c r="BZ2108" s="10">
        <v>9332</v>
      </c>
      <c r="CA2108" s="10">
        <v>7266</v>
      </c>
      <c r="CB2108" s="10">
        <v>4170</v>
      </c>
      <c r="CC2108" s="10">
        <v>3314</v>
      </c>
      <c r="CD2108" s="10">
        <v>1896</v>
      </c>
      <c r="CE2108" s="10">
        <v>8981</v>
      </c>
      <c r="CF2108" s="10">
        <v>2781</v>
      </c>
      <c r="CG2108" s="10">
        <v>8536</v>
      </c>
      <c r="CH2108" s="10">
        <v>8438</v>
      </c>
      <c r="CI2108" s="10">
        <v>9319</v>
      </c>
      <c r="CJ2108" s="10">
        <v>6772</v>
      </c>
      <c r="CK2108" s="10">
        <v>9399</v>
      </c>
      <c r="CL2108" s="10">
        <v>7539</v>
      </c>
      <c r="CM2108" s="10">
        <v>6617</v>
      </c>
      <c r="CN2108" s="10">
        <v>4240</v>
      </c>
      <c r="CO2108" s="10">
        <v>8412</v>
      </c>
      <c r="CP2108" s="10">
        <v>4125</v>
      </c>
      <c r="CQ2108" s="10">
        <v>711</v>
      </c>
      <c r="CR2108" s="10">
        <v>2393</v>
      </c>
      <c r="CS2108" s="10">
        <v>9584</v>
      </c>
      <c r="CT2108" s="10">
        <v>6390</v>
      </c>
      <c r="CU2108" s="10">
        <v>3328</v>
      </c>
      <c r="CV2108" s="10">
        <v>8362</v>
      </c>
      <c r="CW2108" s="10">
        <v>5113</v>
      </c>
      <c r="CX2108" s="10">
        <v>7459</v>
      </c>
      <c r="CY2108" s="10">
        <v>302</v>
      </c>
      <c r="CZ2108" s="10">
        <v>1062</v>
      </c>
      <c r="DA2108" s="10">
        <v>62</v>
      </c>
      <c r="DB2108" s="10">
        <v>156</v>
      </c>
      <c r="DC2108" s="10">
        <v>2298</v>
      </c>
      <c r="DD2108" s="10">
        <v>5207</v>
      </c>
    </row>
    <row r="2109" spans="1:108" x14ac:dyDescent="0.25">
      <c r="H2109" s="11" t="s">
        <v>0</v>
      </c>
      <c r="I2109" s="12">
        <v>5.0651429434410424</v>
      </c>
      <c r="J2109" s="12">
        <v>-2.5559386845017111</v>
      </c>
      <c r="K2109" s="12">
        <v>9.7872180543592595</v>
      </c>
      <c r="L2109" s="12">
        <v>7.0177727683178398E-2</v>
      </c>
      <c r="M2109" s="12">
        <v>-2.368589638981129</v>
      </c>
      <c r="N2109" s="12">
        <v>-10.943702710991925</v>
      </c>
      <c r="O2109" s="12">
        <v>-2.7250478285162409</v>
      </c>
      <c r="P2109" s="12">
        <v>3.4398439640369598</v>
      </c>
      <c r="Q2109" s="12">
        <v>-2.948748515963413</v>
      </c>
      <c r="R2109" s="12">
        <v>2.4385260599198393</v>
      </c>
      <c r="S2109" s="12">
        <v>4.0025520550461273</v>
      </c>
      <c r="T2109" s="12">
        <v>-5.044071093390496</v>
      </c>
      <c r="U2109" s="12">
        <v>7.6119945082274345</v>
      </c>
      <c r="V2109" s="12">
        <v>-1.3278582014316898</v>
      </c>
      <c r="W2109" s="12">
        <v>-1.6562628195147546</v>
      </c>
      <c r="X2109" s="12">
        <v>5.5698287877101347</v>
      </c>
      <c r="Y2109" s="12">
        <v>-0.13979920742059693</v>
      </c>
      <c r="Z2109" s="12">
        <v>-0.27253682629846743</v>
      </c>
      <c r="AA2109" s="12">
        <v>8.0300289995328296</v>
      </c>
      <c r="AB2109" s="12">
        <v>2.7330356804304143</v>
      </c>
      <c r="AC2109" s="12">
        <v>-2.8907309569661532E-2</v>
      </c>
      <c r="AD2109" s="12">
        <v>-4.2242161506741631</v>
      </c>
      <c r="AE2109" s="12">
        <v>-3.1106540692497426</v>
      </c>
      <c r="AF2109" s="12">
        <v>2.2771159298877635</v>
      </c>
      <c r="AG2109" s="12">
        <v>8.050771305168432</v>
      </c>
      <c r="AH2109" s="12">
        <v>1.422301837667685</v>
      </c>
      <c r="AI2109" s="12">
        <v>-5.985103985122219</v>
      </c>
      <c r="AJ2109" s="12">
        <v>2.3497010659859465</v>
      </c>
      <c r="AK2109" s="12">
        <v>-1.9593540914544092</v>
      </c>
      <c r="AL2109" s="12">
        <v>0.31216568881285445</v>
      </c>
      <c r="AM2109" s="12">
        <v>0.39884460282496081</v>
      </c>
      <c r="AN2109" s="12">
        <v>-1.6307515063268017</v>
      </c>
      <c r="AO2109" s="12">
        <v>-1.6821535312705338</v>
      </c>
      <c r="AP2109" s="12">
        <v>-1.9498685110952196</v>
      </c>
      <c r="AQ2109" s="12">
        <v>-8.1328869422416226</v>
      </c>
      <c r="AR2109" s="12">
        <v>-1.3157009294672721</v>
      </c>
      <c r="AS2109" s="12">
        <v>-2.4715354875585356</v>
      </c>
      <c r="AT2109" s="12">
        <v>-4.7210042366598595</v>
      </c>
      <c r="AU2109" s="12">
        <v>-6.9144004013806049</v>
      </c>
      <c r="AV2109" s="12">
        <v>-11.442920859589741</v>
      </c>
      <c r="AW2109" s="12">
        <v>11.739484444801862</v>
      </c>
      <c r="AX2109" s="12">
        <v>-9.3107014749799006</v>
      </c>
      <c r="AY2109" s="12">
        <v>-6.3382815602304534</v>
      </c>
      <c r="AZ2109" s="12">
        <v>3.5039729762158607</v>
      </c>
      <c r="BA2109" s="12">
        <v>1.5331690741203521</v>
      </c>
      <c r="BB2109" s="12">
        <v>2.243439307520033</v>
      </c>
      <c r="BC2109" s="12">
        <v>1.0269248438161629</v>
      </c>
      <c r="BD2109" s="12">
        <v>-6.0064401272709658</v>
      </c>
      <c r="BE2109" s="12">
        <v>-7.5538716800316097</v>
      </c>
      <c r="BF2109" s="12">
        <v>1.2118697159065723</v>
      </c>
      <c r="BG2109" s="12">
        <v>-9.13208312222345E-2</v>
      </c>
      <c r="BH2109" s="12">
        <v>0.6426644801283582</v>
      </c>
      <c r="BI2109" s="12">
        <v>0.72979226683487086</v>
      </c>
      <c r="BJ2109" s="12">
        <v>-11.27498741053228</v>
      </c>
      <c r="BK2109" s="12">
        <v>1.1535415162260862</v>
      </c>
      <c r="BL2109" s="12">
        <v>-5.0847097174481153</v>
      </c>
      <c r="BM2109" s="12">
        <v>3.5072061692624197</v>
      </c>
      <c r="BN2109" s="12">
        <v>3.1871669879947824</v>
      </c>
      <c r="BO2109" s="12">
        <v>1.1322816898911583</v>
      </c>
      <c r="BP2109" s="12">
        <v>4.653646619197171</v>
      </c>
      <c r="BQ2109" s="12">
        <v>-0.52172568575258327</v>
      </c>
      <c r="BR2109" s="12">
        <v>-4.9423166489118886</v>
      </c>
      <c r="BS2109" s="12">
        <v>1.5729261076169079</v>
      </c>
      <c r="BT2109" s="12">
        <v>-2.6651247776829146</v>
      </c>
      <c r="BU2109" s="12">
        <v>3.9510798432078142</v>
      </c>
      <c r="BV2109" s="12">
        <v>5.5768538390337277</v>
      </c>
      <c r="BW2109" s="12">
        <v>-2.8353828725203605</v>
      </c>
      <c r="BX2109" s="12">
        <v>3.6602536042207188</v>
      </c>
      <c r="BY2109" s="12">
        <v>-0.51274454638555644</v>
      </c>
      <c r="BZ2109" s="12">
        <v>-2.5666766032512189</v>
      </c>
      <c r="CA2109" s="12">
        <v>-2.8128790060589353</v>
      </c>
      <c r="CB2109" s="12">
        <v>-8.1385021706947374</v>
      </c>
      <c r="CC2109" s="12">
        <v>-1.6476217901967569</v>
      </c>
      <c r="CD2109" s="12">
        <v>0.44789760941210127</v>
      </c>
      <c r="CE2109" s="12">
        <v>-0.27789158962971799</v>
      </c>
      <c r="CF2109" s="12">
        <v>0.21486019719229285</v>
      </c>
      <c r="CG2109" s="12">
        <v>4.9044866796777304</v>
      </c>
      <c r="CH2109" s="12">
        <v>4.3898344688116584</v>
      </c>
      <c r="CI2109" s="12">
        <v>4.3988790359611754</v>
      </c>
      <c r="CJ2109" s="12">
        <v>5.0603551485070586</v>
      </c>
      <c r="CK2109" s="12">
        <v>12.982028284610346</v>
      </c>
      <c r="CL2109" s="12">
        <v>4.4496172631755773</v>
      </c>
      <c r="CM2109" s="12">
        <v>4.5373357944720558</v>
      </c>
      <c r="CN2109" s="12">
        <v>3.4672193616836182</v>
      </c>
      <c r="CO2109" s="12">
        <v>-5.3130032606881796</v>
      </c>
      <c r="CP2109" s="12">
        <v>-1.6382022624096533</v>
      </c>
      <c r="CQ2109" s="12">
        <v>5.8893882876861889</v>
      </c>
      <c r="CR2109" s="12">
        <v>-5.6668125539385237</v>
      </c>
      <c r="CS2109" s="12">
        <v>-2.8331730019797483</v>
      </c>
      <c r="CT2109" s="12">
        <v>-5.4626893885703245</v>
      </c>
      <c r="CU2109" s="12">
        <v>2.5310186543030131</v>
      </c>
      <c r="CV2109" s="12">
        <v>-5.9908318378974347E-2</v>
      </c>
      <c r="CW2109" s="12">
        <v>4.9838890416411434</v>
      </c>
      <c r="CX2109" s="12">
        <v>3.1428577709135421</v>
      </c>
      <c r="CY2109" s="12">
        <v>5.3762208345808569</v>
      </c>
      <c r="CZ2109" s="12">
        <v>-0.69760279014364279</v>
      </c>
      <c r="DA2109" s="12">
        <v>5.1657635636514776</v>
      </c>
      <c r="DB2109" s="12">
        <v>-0.30287526585431718</v>
      </c>
      <c r="DC2109" s="12">
        <v>1.7676859085034127</v>
      </c>
      <c r="DD2109" s="12">
        <v>-6.7849356338265343</v>
      </c>
    </row>
    <row r="2110" spans="1:108" x14ac:dyDescent="0.25">
      <c r="H2110" s="11" t="s">
        <v>2</v>
      </c>
      <c r="I2110" s="12">
        <v>21.372117052414087</v>
      </c>
      <c r="J2110" s="12">
        <v>4.9865731085945182</v>
      </c>
      <c r="K2110" s="12">
        <v>29.137087707529421</v>
      </c>
      <c r="L2110" s="12">
        <v>9.0839169944414095</v>
      </c>
      <c r="M2110" s="12">
        <v>6.1347679593421223</v>
      </c>
      <c r="N2110" s="12">
        <v>-12.453813746466695</v>
      </c>
      <c r="O2110" s="12">
        <v>3.948481155119699</v>
      </c>
      <c r="P2110" s="12">
        <v>17.585880606157552</v>
      </c>
      <c r="Q2110" s="12">
        <v>3.4042253187697553</v>
      </c>
      <c r="R2110" s="12">
        <v>14.125247518562176</v>
      </c>
      <c r="S2110" s="12">
        <v>17.119980601461389</v>
      </c>
      <c r="T2110" s="12">
        <v>1.4129546481439643</v>
      </c>
      <c r="U2110" s="12">
        <v>24.773665226547713</v>
      </c>
      <c r="V2110" s="12">
        <v>7.3075716777878874</v>
      </c>
      <c r="W2110" s="12">
        <v>5.81857383815621</v>
      </c>
      <c r="X2110" s="12">
        <v>19.943873298982879</v>
      </c>
      <c r="Y2110" s="12">
        <v>10.506850103728656</v>
      </c>
      <c r="Z2110" s="12">
        <v>10.136486220734826</v>
      </c>
      <c r="AA2110" s="12">
        <v>26.116589986885941</v>
      </c>
      <c r="AB2110" s="12">
        <v>16.059273521456149</v>
      </c>
      <c r="AC2110" s="12">
        <v>8.8651437607982224</v>
      </c>
      <c r="AD2110" s="12">
        <v>2.2837149537474746</v>
      </c>
      <c r="AE2110" s="12">
        <v>3.8629534082568235</v>
      </c>
      <c r="AF2110" s="12">
        <v>14.036857863889114</v>
      </c>
      <c r="AG2110" s="12">
        <v>25.096455476225835</v>
      </c>
      <c r="AH2110" s="12">
        <v>12.058802498468715</v>
      </c>
      <c r="AI2110" s="12">
        <v>-0.76985084524858172</v>
      </c>
      <c r="AJ2110" s="12">
        <v>13.795098202067184</v>
      </c>
      <c r="AK2110" s="12">
        <v>4.5337434726546917</v>
      </c>
      <c r="AL2110" s="12">
        <v>8.8853834117502934</v>
      </c>
      <c r="AM2110" s="12">
        <v>10.718689692558488</v>
      </c>
      <c r="AN2110" s="12">
        <v>6.6833264200061793</v>
      </c>
      <c r="AO2110" s="12">
        <v>7.0782134129307215</v>
      </c>
      <c r="AP2110" s="12">
        <v>3.7975671332231733</v>
      </c>
      <c r="AQ2110" s="12">
        <v>-5.1903235602885509</v>
      </c>
      <c r="AR2110" s="12">
        <v>10.034847934150855</v>
      </c>
      <c r="AS2110" s="12">
        <v>5.7761825715228285</v>
      </c>
      <c r="AT2110" s="12">
        <v>1.3142700461674337</v>
      </c>
      <c r="AU2110" s="12">
        <v>-2.4570751154201833</v>
      </c>
      <c r="AV2110" s="12">
        <v>-14.13579541627289</v>
      </c>
      <c r="AW2110" s="12">
        <v>32.435426204027351</v>
      </c>
      <c r="AX2110" s="12">
        <v>-8.4232395117911469</v>
      </c>
      <c r="AY2110" s="12">
        <v>-0.36451818384223333</v>
      </c>
      <c r="AZ2110" s="12">
        <v>15.45910369842335</v>
      </c>
      <c r="BA2110" s="12">
        <v>14.285072243288147</v>
      </c>
      <c r="BB2110" s="12">
        <v>14.196312933886082</v>
      </c>
      <c r="BC2110" s="12">
        <v>12.022126375720472</v>
      </c>
      <c r="BD2110" s="12">
        <v>-2.2176470837469653E-2</v>
      </c>
      <c r="BE2110" s="12">
        <v>-5.9743829842355307</v>
      </c>
      <c r="BF2110" s="12">
        <v>12.673717357613951</v>
      </c>
      <c r="BG2110" s="12">
        <v>13.251506929769391</v>
      </c>
      <c r="BH2110" s="12">
        <v>12.239720479581056</v>
      </c>
      <c r="BI2110" s="12">
        <v>9.2130168764544109</v>
      </c>
      <c r="BJ2110" s="12">
        <v>-12.053221963905225</v>
      </c>
      <c r="BK2110" s="12">
        <v>13.134867048037083</v>
      </c>
      <c r="BL2110" s="12">
        <v>-1.3046079438219407</v>
      </c>
      <c r="BM2110" s="12">
        <v>16.653202293348286</v>
      </c>
      <c r="BN2110" s="12">
        <v>15.752119308455816</v>
      </c>
      <c r="BO2110" s="12">
        <v>12.048417093216354</v>
      </c>
      <c r="BP2110" s="12">
        <v>18.796542460983403</v>
      </c>
      <c r="BQ2110" s="12">
        <v>8.053706749374351</v>
      </c>
      <c r="BR2110" s="12">
        <v>1.0256906928948986</v>
      </c>
      <c r="BS2110" s="12">
        <v>13.331004166733051</v>
      </c>
      <c r="BT2110" s="12">
        <v>3.8948857864160935</v>
      </c>
      <c r="BU2110" s="12">
        <v>18.83879092603318</v>
      </c>
      <c r="BV2110" s="12">
        <v>20.918293625098027</v>
      </c>
      <c r="BW2110" s="12">
        <v>4.2911681060677473</v>
      </c>
      <c r="BX2110" s="12">
        <v>17.242330297465536</v>
      </c>
      <c r="BY2110" s="12">
        <v>10.838034110620811</v>
      </c>
      <c r="BZ2110" s="12">
        <v>4.3846549279219698</v>
      </c>
      <c r="CA2110" s="12">
        <v>3.9991647688595306</v>
      </c>
      <c r="CB2110" s="12">
        <v>-6.6873778459901878</v>
      </c>
      <c r="CC2110" s="12">
        <v>7.2092181009157494</v>
      </c>
      <c r="CD2110" s="12">
        <v>11.043955199882589</v>
      </c>
      <c r="CE2110" s="12">
        <v>11.167145946738971</v>
      </c>
      <c r="CF2110" s="12">
        <v>9.8690490360287662</v>
      </c>
      <c r="CG2110" s="12">
        <v>21.212757481349421</v>
      </c>
      <c r="CH2110" s="12">
        <v>17.578756167975865</v>
      </c>
      <c r="CI2110" s="12">
        <v>19.908309499246453</v>
      </c>
      <c r="CJ2110" s="12">
        <v>20.111385859763139</v>
      </c>
      <c r="CK2110" s="12">
        <v>35.988155181022783</v>
      </c>
      <c r="CL2110" s="12">
        <v>18.445614835833819</v>
      </c>
      <c r="CM2110" s="12">
        <v>18.567716862234665</v>
      </c>
      <c r="CN2110" s="12">
        <v>17.713399556771549</v>
      </c>
      <c r="CO2110" s="12">
        <v>0.61761785251433676</v>
      </c>
      <c r="CP2110" s="12">
        <v>6.2834098639796796</v>
      </c>
      <c r="CQ2110" s="12">
        <v>22.253812039878131</v>
      </c>
      <c r="CR2110" s="12">
        <v>-1.1799056790448081</v>
      </c>
      <c r="CS2110" s="12">
        <v>4.4855643631740643</v>
      </c>
      <c r="CT2110" s="12">
        <v>-1.2625131828533223</v>
      </c>
      <c r="CU2110" s="12">
        <v>14.767782161776909</v>
      </c>
      <c r="CV2110" s="12">
        <v>10.365036400842421</v>
      </c>
      <c r="CW2110" s="12">
        <v>18.812195007882558</v>
      </c>
      <c r="CX2110" s="12">
        <v>15.112674647381029</v>
      </c>
      <c r="CY2110" s="12">
        <v>18.98830135120555</v>
      </c>
      <c r="CZ2110" s="12">
        <v>7.5241198613671605</v>
      </c>
      <c r="DA2110" s="12">
        <v>20.106295591429873</v>
      </c>
      <c r="DB2110" s="12">
        <v>9.5480695268484901</v>
      </c>
      <c r="DC2110" s="12">
        <v>12.731172072475706</v>
      </c>
      <c r="DD2110" s="12">
        <v>-4.1995354115721319</v>
      </c>
    </row>
    <row r="2111" spans="1:108" x14ac:dyDescent="0.25">
      <c r="A2111" s="2">
        <v>704</v>
      </c>
      <c r="B2111" s="8">
        <f t="shared" ref="B2111" ca="1" si="3225">_xlfn.COVARIANCE.P(OFFSET(I2112,0,0,1,20),OFFSET(I2113,0,0,1,20))/_xlfn.VAR.P(OFFSET(I2112,0,0,1,20))</f>
        <v>2.0398226101750585</v>
      </c>
      <c r="C2111" s="8">
        <f t="shared" ref="C2111" ca="1" si="3226">_xlfn.COVARIANCE.P(OFFSET(I2112,0,0,1,50),OFFSET(I2113,0,0,1,50))/_xlfn.VAR.P(OFFSET(I2112,0,0,1,50))</f>
        <v>2.0663688520999175</v>
      </c>
      <c r="D2111" s="8">
        <f t="shared" ref="D2111" ca="1" si="3227">_xlfn.COVARIANCE.P(OFFSET(I2112,0,0,1,100),OFFSET(I2113,0,0,1,100))/_xlfn.VAR.P(OFFSET(I2112,0,0,1,100))</f>
        <v>2.0364664070619449</v>
      </c>
      <c r="E2111" s="8">
        <f t="shared" ref="E2111" ca="1" si="3228">AVERAGE(OFFSET(I2113,0,0,1,20))-AVERAGE(OFFSET(I2112,0,0,1,20))*B2111</f>
        <v>9.9313900623884077</v>
      </c>
      <c r="F2111" s="8">
        <f t="shared" ref="F2111" ca="1" si="3229">AVERAGE(OFFSET(I2113,0,0,1,50))-AVERAGE(OFFSET(I2112,0,0,1,50))*C2111</f>
        <v>10.014268641203582</v>
      </c>
      <c r="G2111" s="8">
        <f t="shared" ref="G2111" ca="1" si="3230">AVERAGE(OFFSET(I2113,0,0,1,100))-AVERAGE(OFFSET(I2112,0,0,1,100))*D2111</f>
        <v>9.9998176950301509</v>
      </c>
      <c r="H2111" s="9" t="s">
        <v>29</v>
      </c>
      <c r="I2111" s="10">
        <v>1518</v>
      </c>
      <c r="J2111" s="10">
        <v>3375</v>
      </c>
      <c r="K2111" s="10">
        <v>3251</v>
      </c>
      <c r="L2111" s="10">
        <v>880</v>
      </c>
      <c r="M2111" s="10">
        <v>9383</v>
      </c>
      <c r="N2111" s="10">
        <v>1810</v>
      </c>
      <c r="O2111" s="10">
        <v>9038</v>
      </c>
      <c r="P2111" s="10">
        <v>7645</v>
      </c>
      <c r="Q2111" s="10">
        <v>5277</v>
      </c>
      <c r="R2111" s="10">
        <v>1799</v>
      </c>
      <c r="S2111" s="10">
        <v>9692</v>
      </c>
      <c r="T2111" s="10">
        <v>2144</v>
      </c>
      <c r="U2111" s="10">
        <v>2983</v>
      </c>
      <c r="V2111" s="10">
        <v>9163</v>
      </c>
      <c r="W2111" s="10">
        <v>7500</v>
      </c>
      <c r="X2111" s="10">
        <v>1487</v>
      </c>
      <c r="Y2111" s="10">
        <v>8286</v>
      </c>
      <c r="Z2111" s="10">
        <v>8445</v>
      </c>
      <c r="AA2111" s="10">
        <v>9334</v>
      </c>
      <c r="AB2111" s="10">
        <v>4748</v>
      </c>
      <c r="AC2111" s="10">
        <v>9116</v>
      </c>
      <c r="AD2111" s="10">
        <v>8050</v>
      </c>
      <c r="AE2111" s="10">
        <v>7169</v>
      </c>
      <c r="AF2111" s="10">
        <v>9676</v>
      </c>
      <c r="AG2111" s="10">
        <v>6390</v>
      </c>
      <c r="AH2111" s="10">
        <v>9135</v>
      </c>
      <c r="AI2111" s="10">
        <v>7731</v>
      </c>
      <c r="AJ2111" s="10">
        <v>5225</v>
      </c>
      <c r="AK2111" s="10">
        <v>6305</v>
      </c>
      <c r="AL2111" s="10">
        <v>5180</v>
      </c>
      <c r="AM2111" s="10">
        <v>9770</v>
      </c>
      <c r="AN2111" s="10">
        <v>696</v>
      </c>
      <c r="AO2111" s="10">
        <v>6448</v>
      </c>
      <c r="AP2111" s="10">
        <v>6222</v>
      </c>
      <c r="AQ2111" s="10">
        <v>8569</v>
      </c>
      <c r="AR2111" s="10">
        <v>3475</v>
      </c>
      <c r="AS2111" s="10">
        <v>4771</v>
      </c>
      <c r="AT2111" s="10">
        <v>88</v>
      </c>
      <c r="AU2111" s="10">
        <v>3821</v>
      </c>
      <c r="AV2111" s="10">
        <v>223</v>
      </c>
      <c r="AW2111" s="10">
        <v>944</v>
      </c>
      <c r="AX2111" s="10">
        <v>7222</v>
      </c>
      <c r="AY2111" s="10">
        <v>1421</v>
      </c>
      <c r="AZ2111" s="10">
        <v>4468</v>
      </c>
      <c r="BA2111" s="10">
        <v>1070</v>
      </c>
      <c r="BB2111" s="10">
        <v>2107</v>
      </c>
      <c r="BC2111" s="10">
        <v>8073</v>
      </c>
      <c r="BD2111" s="10">
        <v>5905</v>
      </c>
      <c r="BE2111" s="10">
        <v>6816</v>
      </c>
      <c r="BF2111" s="10">
        <v>6096</v>
      </c>
      <c r="BG2111" s="10">
        <v>9690</v>
      </c>
      <c r="BH2111" s="10">
        <v>1465</v>
      </c>
      <c r="BI2111" s="10">
        <v>4400</v>
      </c>
      <c r="BJ2111" s="10">
        <v>4318</v>
      </c>
      <c r="BK2111" s="10">
        <v>2850</v>
      </c>
      <c r="BL2111" s="10">
        <v>3238</v>
      </c>
      <c r="BM2111" s="10">
        <v>72</v>
      </c>
      <c r="BN2111" s="10">
        <v>2959</v>
      </c>
      <c r="BO2111" s="10">
        <v>2196</v>
      </c>
      <c r="BP2111" s="10">
        <v>8663</v>
      </c>
      <c r="BQ2111" s="10">
        <v>7084</v>
      </c>
      <c r="BR2111" s="10">
        <v>9631</v>
      </c>
      <c r="BS2111" s="10">
        <v>7753</v>
      </c>
      <c r="BT2111" s="10">
        <v>6567</v>
      </c>
      <c r="BU2111" s="10">
        <v>3326</v>
      </c>
      <c r="BV2111" s="10">
        <v>708</v>
      </c>
      <c r="BW2111" s="10">
        <v>4522</v>
      </c>
      <c r="BX2111" s="10">
        <v>5196</v>
      </c>
      <c r="BY2111" s="10">
        <v>1333</v>
      </c>
      <c r="BZ2111" s="10">
        <v>3519</v>
      </c>
      <c r="CA2111" s="10">
        <v>7270</v>
      </c>
      <c r="CB2111" s="10">
        <v>847</v>
      </c>
      <c r="CC2111" s="10">
        <v>3815</v>
      </c>
      <c r="CD2111" s="10">
        <v>8841</v>
      </c>
      <c r="CE2111" s="10">
        <v>494</v>
      </c>
      <c r="CF2111" s="10">
        <v>7545</v>
      </c>
      <c r="CG2111" s="10">
        <v>1519</v>
      </c>
      <c r="CH2111" s="10">
        <v>4833</v>
      </c>
      <c r="CI2111" s="10">
        <v>9101</v>
      </c>
      <c r="CJ2111" s="10">
        <v>3905</v>
      </c>
      <c r="CK2111" s="10">
        <v>8840</v>
      </c>
      <c r="CL2111" s="10">
        <v>5677</v>
      </c>
      <c r="CM2111" s="10">
        <v>8440</v>
      </c>
      <c r="CN2111" s="10">
        <v>7658</v>
      </c>
      <c r="CO2111" s="10">
        <v>2854</v>
      </c>
      <c r="CP2111" s="10">
        <v>9033</v>
      </c>
      <c r="CQ2111" s="10">
        <v>9673</v>
      </c>
      <c r="CR2111" s="10">
        <v>5002</v>
      </c>
      <c r="CS2111" s="10">
        <v>8977</v>
      </c>
      <c r="CT2111" s="10">
        <v>2062</v>
      </c>
      <c r="CU2111" s="10">
        <v>1116</v>
      </c>
      <c r="CV2111" s="10">
        <v>782</v>
      </c>
      <c r="CW2111" s="10">
        <v>4806</v>
      </c>
      <c r="CX2111" s="10">
        <v>5919</v>
      </c>
      <c r="CY2111" s="10">
        <v>7554</v>
      </c>
      <c r="CZ2111" s="10">
        <v>5720</v>
      </c>
      <c r="DA2111" s="10">
        <v>2090</v>
      </c>
      <c r="DB2111" s="10">
        <v>6958</v>
      </c>
      <c r="DC2111" s="10">
        <v>741</v>
      </c>
      <c r="DD2111" s="10">
        <v>8262</v>
      </c>
    </row>
    <row r="2112" spans="1:108" x14ac:dyDescent="0.25">
      <c r="H2112" s="11" t="s">
        <v>0</v>
      </c>
      <c r="I2112" s="12">
        <v>4.6198793817333055</v>
      </c>
      <c r="J2112" s="12">
        <v>-0.89103662282173901</v>
      </c>
      <c r="K2112" s="12">
        <v>-6.4843698105583982</v>
      </c>
      <c r="L2112" s="12">
        <v>-1.0463213876414788</v>
      </c>
      <c r="M2112" s="12">
        <v>3.7664902039583987</v>
      </c>
      <c r="N2112" s="12">
        <v>-4.633680518589089</v>
      </c>
      <c r="O2112" s="12">
        <v>1.5032314750377742</v>
      </c>
      <c r="P2112" s="12">
        <v>-0.68693351254055945</v>
      </c>
      <c r="Q2112" s="12">
        <v>4.8130758591915441</v>
      </c>
      <c r="R2112" s="12">
        <v>0.48505860108359977</v>
      </c>
      <c r="S2112" s="12">
        <v>4.31432884434673</v>
      </c>
      <c r="T2112" s="12">
        <v>-6.8470579065496553</v>
      </c>
      <c r="U2112" s="12">
        <v>7.2718138013794977</v>
      </c>
      <c r="V2112" s="12">
        <v>-7.8080698413582343</v>
      </c>
      <c r="W2112" s="12">
        <v>-6.6945084002056765</v>
      </c>
      <c r="X2112" s="12">
        <v>5.6309446913641823</v>
      </c>
      <c r="Y2112" s="12">
        <v>-12.187303407153911</v>
      </c>
      <c r="Z2112" s="12">
        <v>5.0585089639754219</v>
      </c>
      <c r="AA2112" s="12">
        <v>-5.1261568646975384</v>
      </c>
      <c r="AB2112" s="12">
        <v>-8.3746550130932712E-3</v>
      </c>
      <c r="AC2112" s="12">
        <v>3.2694258575473407</v>
      </c>
      <c r="AD2112" s="12">
        <v>4.2968402058590947</v>
      </c>
      <c r="AE2112" s="12">
        <v>-2.5706463298863342</v>
      </c>
      <c r="AF2112" s="12">
        <v>1.6266387394166975</v>
      </c>
      <c r="AG2112" s="12">
        <v>-5.4626893885703245</v>
      </c>
      <c r="AH2112" s="12">
        <v>-0.5592091937697008</v>
      </c>
      <c r="AI2112" s="12">
        <v>-6.6576558171627038</v>
      </c>
      <c r="AJ2112" s="12">
        <v>-2.4847555139885684</v>
      </c>
      <c r="AK2112" s="12">
        <v>2.5935403253073162</v>
      </c>
      <c r="AL2112" s="12">
        <v>-2.2713095052883934</v>
      </c>
      <c r="AM2112" s="12">
        <v>-7.2077411786206476</v>
      </c>
      <c r="AN2112" s="12">
        <v>0.1281106474052307</v>
      </c>
      <c r="AO2112" s="12">
        <v>10.716640075116768</v>
      </c>
      <c r="AP2112" s="12">
        <v>0.23896614272199718</v>
      </c>
      <c r="AQ2112" s="12">
        <v>8.243891009800862</v>
      </c>
      <c r="AR2112" s="12">
        <v>0.29365636895244196</v>
      </c>
      <c r="AS2112" s="12">
        <v>-1.0541758418461173</v>
      </c>
      <c r="AT2112" s="12">
        <v>5.1896414254377419</v>
      </c>
      <c r="AU2112" s="12">
        <v>0.58195265607479063</v>
      </c>
      <c r="AV2112" s="12">
        <v>7.8757696768582521</v>
      </c>
      <c r="AW2112" s="12">
        <v>6.4453182439094725</v>
      </c>
      <c r="AX2112" s="12">
        <v>2.7251098730616334</v>
      </c>
      <c r="AY2112" s="12">
        <v>-2.1088288742964161</v>
      </c>
      <c r="AZ2112" s="12">
        <v>3.8108194504291557</v>
      </c>
      <c r="BA2112" s="12">
        <v>-1.7539877030189441</v>
      </c>
      <c r="BB2112" s="12">
        <v>-4.6703344125264321</v>
      </c>
      <c r="BC2112" s="12">
        <v>0.32929820223978823</v>
      </c>
      <c r="BD2112" s="12">
        <v>4.9259925014388175</v>
      </c>
      <c r="BE2112" s="12">
        <v>-11.863151212324412</v>
      </c>
      <c r="BF2112" s="12">
        <v>-0.28759624944839834</v>
      </c>
      <c r="BG2112" s="12">
        <v>-2.8576214059050917</v>
      </c>
      <c r="BH2112" s="12">
        <v>3.5728230084506429</v>
      </c>
      <c r="BI2112" s="12">
        <v>-3.4195997496997661</v>
      </c>
      <c r="BJ2112" s="12">
        <v>-6.2440082152798526</v>
      </c>
      <c r="BK2112" s="12">
        <v>11.678960137759017</v>
      </c>
      <c r="BL2112" s="12">
        <v>-2.689766065946761</v>
      </c>
      <c r="BM2112" s="12">
        <v>-2.8334092924073202</v>
      </c>
      <c r="BN2112" s="12">
        <v>0.20796027589289515</v>
      </c>
      <c r="BO2112" s="12">
        <v>7.8602381443573872</v>
      </c>
      <c r="BP2112" s="12">
        <v>9.8620205979756861</v>
      </c>
      <c r="BQ2112" s="12">
        <v>-5.6800907149234803</v>
      </c>
      <c r="BR2112" s="12">
        <v>-1.6307515063268017</v>
      </c>
      <c r="BS2112" s="12">
        <v>2.7729355074846778</v>
      </c>
      <c r="BT2112" s="12">
        <v>-1.1585747488480309</v>
      </c>
      <c r="BU2112" s="12">
        <v>5.0132942941387668</v>
      </c>
      <c r="BV2112" s="12">
        <v>3.0328732935912939</v>
      </c>
      <c r="BW2112" s="12">
        <v>1.0640076218748349</v>
      </c>
      <c r="BX2112" s="12">
        <v>-0.58147930012953342</v>
      </c>
      <c r="BY2112" s="12">
        <v>2.6591658362976349</v>
      </c>
      <c r="BZ2112" s="12">
        <v>-3.0965820166576812</v>
      </c>
      <c r="CA2112" s="12">
        <v>5.2341098483579103</v>
      </c>
      <c r="CB2112" s="12">
        <v>2.3657482903649547</v>
      </c>
      <c r="CC2112" s="12">
        <v>-4.2678782565796993</v>
      </c>
      <c r="CD2112" s="12">
        <v>0.25799599804477413</v>
      </c>
      <c r="CE2112" s="12">
        <v>-4.2819697676359425</v>
      </c>
      <c r="CF2112" s="12">
        <v>4.7823221924301649</v>
      </c>
      <c r="CG2112" s="12">
        <v>-5.6770817215397154</v>
      </c>
      <c r="CH2112" s="12">
        <v>1.5243123448736196</v>
      </c>
      <c r="CI2112" s="12">
        <v>-5.1313769779519989</v>
      </c>
      <c r="CJ2112" s="12">
        <v>1.0935383295960674</v>
      </c>
      <c r="CK2112" s="12">
        <v>-0.35833539746721199</v>
      </c>
      <c r="CL2112" s="12">
        <v>-12.246456127181693</v>
      </c>
      <c r="CM2112" s="12">
        <v>-9.7878809829139506</v>
      </c>
      <c r="CN2112" s="12">
        <v>-3.129737096010698</v>
      </c>
      <c r="CO2112" s="12">
        <v>-0.33937343584788149</v>
      </c>
      <c r="CP2112" s="12">
        <v>-3.6722072631366141</v>
      </c>
      <c r="CQ2112" s="12">
        <v>-0.18605421701087099</v>
      </c>
      <c r="CR2112" s="12">
        <v>-0.54782814776369659</v>
      </c>
      <c r="CS2112" s="12">
        <v>-7.0427298062638908</v>
      </c>
      <c r="CT2112" s="12">
        <v>3.530244166434005</v>
      </c>
      <c r="CU2112" s="12">
        <v>9.236324773584343</v>
      </c>
      <c r="CV2112" s="12">
        <v>-1.1272343262223132</v>
      </c>
      <c r="CW2112" s="12">
        <v>2.9974749891273325</v>
      </c>
      <c r="CX2112" s="12">
        <v>-1.3666153813081472</v>
      </c>
      <c r="CY2112" s="12">
        <v>3.128078738658485</v>
      </c>
      <c r="CZ2112" s="12">
        <v>-1.1054327385895573</v>
      </c>
      <c r="DA2112" s="12">
        <v>0.90045867119764822</v>
      </c>
      <c r="DB2112" s="12">
        <v>0.92665040226798345</v>
      </c>
      <c r="DC2112" s="12">
        <v>6.6587891419167384</v>
      </c>
      <c r="DD2112" s="12">
        <v>3.8868365853298386</v>
      </c>
    </row>
    <row r="2113" spans="1:108" x14ac:dyDescent="0.25">
      <c r="H2113" s="11" t="s">
        <v>2</v>
      </c>
      <c r="I2113" s="12">
        <v>19.412186894764556</v>
      </c>
      <c r="J2113" s="12">
        <v>8.6744602382821601</v>
      </c>
      <c r="K2113" s="12">
        <v>-3.0516366234069165</v>
      </c>
      <c r="L2113" s="12">
        <v>7.645521302499497</v>
      </c>
      <c r="M2113" s="12">
        <v>16.603702656295226</v>
      </c>
      <c r="N2113" s="12">
        <v>-1.1210228102113085</v>
      </c>
      <c r="O2113" s="12">
        <v>13.228532960664365</v>
      </c>
      <c r="P2113" s="12">
        <v>10.045748471854143</v>
      </c>
      <c r="Q2113" s="12">
        <v>21.365530075772568</v>
      </c>
      <c r="R2113" s="12">
        <v>10.945874877292569</v>
      </c>
      <c r="S2113" s="12">
        <v>17.90622699293899</v>
      </c>
      <c r="T2113" s="12">
        <v>-4.8471913454198692</v>
      </c>
      <c r="U2113" s="12">
        <v>21.674006512955156</v>
      </c>
      <c r="V2113" s="12">
        <v>-6.1383322356883037</v>
      </c>
      <c r="W2113" s="12">
        <v>-3.5353343073381711</v>
      </c>
      <c r="X2113" s="12">
        <v>22.531076671901566</v>
      </c>
      <c r="Y2113" s="12">
        <v>-15.043673162272391</v>
      </c>
      <c r="Z2113" s="12">
        <v>20.70168270323849</v>
      </c>
      <c r="AA2113" s="12">
        <v>-0.84473787084972296</v>
      </c>
      <c r="AB2113" s="12">
        <v>11.978849853401391</v>
      </c>
      <c r="AC2113" s="12">
        <v>17.281586655789447</v>
      </c>
      <c r="AD2113" s="12">
        <v>18.122354869503553</v>
      </c>
      <c r="AE2113" s="12">
        <v>5.1780879107756803</v>
      </c>
      <c r="AF2113" s="12">
        <v>13.170038078145117</v>
      </c>
      <c r="AG2113" s="12">
        <v>-1.2625131828533223</v>
      </c>
      <c r="AH2113" s="12">
        <v>8.0215816723941682</v>
      </c>
      <c r="AI2113" s="12">
        <v>-4.2255590719051419</v>
      </c>
      <c r="AJ2113" s="12">
        <v>5.8690451396254932</v>
      </c>
      <c r="AK2113" s="12">
        <v>15.840035326711183</v>
      </c>
      <c r="AL2113" s="12">
        <v>6.0576539189556744</v>
      </c>
      <c r="AM2113" s="12">
        <v>-5.4965491161754159</v>
      </c>
      <c r="AN2113" s="12">
        <v>9.4867844555973999</v>
      </c>
      <c r="AO2113" s="12">
        <v>32.677026264511113</v>
      </c>
      <c r="AP2113" s="12">
        <v>10.806980054693193</v>
      </c>
      <c r="AQ2113" s="12">
        <v>27.528747736422822</v>
      </c>
      <c r="AR2113" s="12">
        <v>11.111216316895137</v>
      </c>
      <c r="AS2113" s="12">
        <v>6.1616407989299304</v>
      </c>
      <c r="AT2113" s="12">
        <v>21.298011045097482</v>
      </c>
      <c r="AU2113" s="12">
        <v>11.579841051942005</v>
      </c>
      <c r="AV2113" s="12">
        <v>26.353712747604231</v>
      </c>
      <c r="AW2113" s="12">
        <v>23.19689282292644</v>
      </c>
      <c r="AX2113" s="12">
        <v>14.877996112900288</v>
      </c>
      <c r="AY2113" s="12">
        <v>4.9455607612777799</v>
      </c>
      <c r="AZ2113" s="12">
        <v>17.947727460117683</v>
      </c>
      <c r="BA2113" s="12">
        <v>5.8362398567769418</v>
      </c>
      <c r="BB2113" s="12">
        <v>0.59852465565750468</v>
      </c>
      <c r="BC2113" s="12">
        <v>11.229020251148057</v>
      </c>
      <c r="BD2113" s="12">
        <v>20.869600950836769</v>
      </c>
      <c r="BE2113" s="12">
        <v>-14.112743385548731</v>
      </c>
      <c r="BF2113" s="12">
        <v>10.370968084764337</v>
      </c>
      <c r="BG2113" s="12">
        <v>3.1129445328723628</v>
      </c>
      <c r="BH2113" s="12">
        <v>15.611597627797339</v>
      </c>
      <c r="BI2113" s="12">
        <v>2.1998281101511927</v>
      </c>
      <c r="BJ2113" s="12">
        <v>-1.607532914797577</v>
      </c>
      <c r="BK2113" s="12">
        <v>32.079494459830705</v>
      </c>
      <c r="BL2113" s="12">
        <v>6.2965984374758941</v>
      </c>
      <c r="BM2113" s="12">
        <v>4.5193766350089835</v>
      </c>
      <c r="BN2113" s="12">
        <v>10.004081058143234</v>
      </c>
      <c r="BO2113" s="12">
        <v>24.782740627174118</v>
      </c>
      <c r="BP2113" s="12">
        <v>31.334317504931622</v>
      </c>
      <c r="BQ2113" s="12">
        <v>1.0596725304690846</v>
      </c>
      <c r="BR2113" s="12">
        <v>6.6833264200061793</v>
      </c>
      <c r="BS2113" s="12">
        <v>14.987423486848764</v>
      </c>
      <c r="BT2113" s="12">
        <v>8.1036422039338678</v>
      </c>
      <c r="BU2113" s="12">
        <v>21.134560089940287</v>
      </c>
      <c r="BV2113" s="12">
        <v>16.692451709302368</v>
      </c>
      <c r="BW2113" s="12">
        <v>12.641944292360126</v>
      </c>
      <c r="BX2113" s="12">
        <v>7.7441755524340063</v>
      </c>
      <c r="BY2113" s="12">
        <v>16.372087405359288</v>
      </c>
      <c r="BZ2113" s="12">
        <v>4.4013773382838606</v>
      </c>
      <c r="CA2113" s="12">
        <v>20.405771975042228</v>
      </c>
      <c r="CB2113" s="12">
        <v>14.778055217840695</v>
      </c>
      <c r="CC2113" s="12">
        <v>1.0274866458956673</v>
      </c>
      <c r="CD2113" s="12">
        <v>10.894621565595592</v>
      </c>
      <c r="CE2113" s="12">
        <v>0.69360960594754706</v>
      </c>
      <c r="CF2113" s="12">
        <v>19.043196305649214</v>
      </c>
      <c r="CG2113" s="12">
        <v>-2.7901334104956721</v>
      </c>
      <c r="CH2113" s="12">
        <v>14.079934062253814</v>
      </c>
      <c r="CI2113" s="12">
        <v>2.3097356373257272E-2</v>
      </c>
      <c r="CJ2113" s="12">
        <v>14.198990319411607</v>
      </c>
      <c r="CK2113" s="12">
        <v>8.939871809387256</v>
      </c>
      <c r="CL2113" s="12">
        <v>-14.195451212194948</v>
      </c>
      <c r="CM2113" s="12">
        <v>-12.070838074377907</v>
      </c>
      <c r="CN2113" s="12">
        <v>3.0968169701738333</v>
      </c>
      <c r="CO2113" s="12">
        <v>9.0761087678709433</v>
      </c>
      <c r="CP2113" s="12">
        <v>2.232178189542835</v>
      </c>
      <c r="CQ2113" s="12">
        <v>8.5480946893244276</v>
      </c>
      <c r="CR2113" s="12">
        <v>8.8757092021771058</v>
      </c>
      <c r="CS2113" s="12">
        <v>-2.3009819222241541</v>
      </c>
      <c r="CT2113" s="12">
        <v>17.113225303566452</v>
      </c>
      <c r="CU2113" s="12">
        <v>28.901149479369959</v>
      </c>
      <c r="CV2113" s="12">
        <v>6.2216673593213567</v>
      </c>
      <c r="CW2113" s="12">
        <v>16.79684422468705</v>
      </c>
      <c r="CX2113" s="12">
        <v>7.5739398784240377</v>
      </c>
      <c r="CY2113" s="12">
        <v>16.203571186011377</v>
      </c>
      <c r="CZ2113" s="12">
        <v>7.7140541270969765</v>
      </c>
      <c r="DA2113" s="12">
        <v>11.545446842046564</v>
      </c>
      <c r="DB2113" s="12">
        <v>12.073249090922905</v>
      </c>
      <c r="DC2113" s="12">
        <v>21.660370440060294</v>
      </c>
      <c r="DD2113" s="12">
        <v>18.485121839890972</v>
      </c>
    </row>
    <row r="2114" spans="1:108" x14ac:dyDescent="0.25">
      <c r="A2114" s="2">
        <v>705</v>
      </c>
      <c r="B2114" s="8">
        <f t="shared" ref="B2114" ca="1" si="3231">_xlfn.COVARIANCE.P(OFFSET(I2115,0,0,1,20),OFFSET(I2116,0,0,1,20))/_xlfn.VAR.P(OFFSET(I2115,0,0,1,20))</f>
        <v>1.982692256326043</v>
      </c>
      <c r="C2114" s="8">
        <f t="shared" ref="C2114" ca="1" si="3232">_xlfn.COVARIANCE.P(OFFSET(I2115,0,0,1,50),OFFSET(I2116,0,0,1,50))/_xlfn.VAR.P(OFFSET(I2115,0,0,1,50))</f>
        <v>1.9856458379830524</v>
      </c>
      <c r="D2114" s="8">
        <f t="shared" ref="D2114" ca="1" si="3233">_xlfn.COVARIANCE.P(OFFSET(I2115,0,0,1,100),OFFSET(I2116,0,0,1,100))/_xlfn.VAR.P(OFFSET(I2115,0,0,1,100))</f>
        <v>2.0008305520726632</v>
      </c>
      <c r="E2114" s="8">
        <f t="shared" ref="E2114" ca="1" si="3234">AVERAGE(OFFSET(I2116,0,0,1,20))-AVERAGE(OFFSET(I2115,0,0,1,20))*B2114</f>
        <v>10.440353820642175</v>
      </c>
      <c r="F2114" s="8">
        <f t="shared" ref="F2114" ca="1" si="3235">AVERAGE(OFFSET(I2116,0,0,1,50))-AVERAGE(OFFSET(I2115,0,0,1,50))*C2114</f>
        <v>10.108660670259908</v>
      </c>
      <c r="G2114" s="8">
        <f t="shared" ref="G2114" ca="1" si="3236">AVERAGE(OFFSET(I2116,0,0,1,100))-AVERAGE(OFFSET(I2115,0,0,1,100))*D2114</f>
        <v>10.047350935731535</v>
      </c>
      <c r="H2114" s="9" t="s">
        <v>29</v>
      </c>
      <c r="I2114" s="10">
        <v>8918</v>
      </c>
      <c r="J2114" s="10">
        <v>2395</v>
      </c>
      <c r="K2114" s="10">
        <v>4889</v>
      </c>
      <c r="L2114" s="10">
        <v>7696</v>
      </c>
      <c r="M2114" s="10">
        <v>1628</v>
      </c>
      <c r="N2114" s="10">
        <v>5318</v>
      </c>
      <c r="O2114" s="10">
        <v>4913</v>
      </c>
      <c r="P2114" s="10">
        <v>4224</v>
      </c>
      <c r="Q2114" s="10">
        <v>1014</v>
      </c>
      <c r="R2114" s="10">
        <v>8264</v>
      </c>
      <c r="S2114" s="10">
        <v>3304</v>
      </c>
      <c r="T2114" s="10">
        <v>4955</v>
      </c>
      <c r="U2114" s="10">
        <v>8871</v>
      </c>
      <c r="V2114" s="10">
        <v>267</v>
      </c>
      <c r="W2114" s="10">
        <v>8149</v>
      </c>
      <c r="X2114" s="10">
        <v>8649</v>
      </c>
      <c r="Y2114" s="10">
        <v>2808</v>
      </c>
      <c r="Z2114" s="10">
        <v>713</v>
      </c>
      <c r="AA2114" s="10">
        <v>5554</v>
      </c>
      <c r="AB2114" s="10">
        <v>4225</v>
      </c>
      <c r="AC2114" s="10">
        <v>9867</v>
      </c>
      <c r="AD2114" s="10">
        <v>7057</v>
      </c>
      <c r="AE2114" s="10">
        <v>8395</v>
      </c>
      <c r="AF2114" s="10">
        <v>4277</v>
      </c>
      <c r="AG2114" s="10">
        <v>9606</v>
      </c>
      <c r="AH2114" s="10">
        <v>1673</v>
      </c>
      <c r="AI2114" s="10">
        <v>3499</v>
      </c>
      <c r="AJ2114" s="10">
        <v>6839</v>
      </c>
      <c r="AK2114" s="10">
        <v>7833</v>
      </c>
      <c r="AL2114" s="10">
        <v>4141</v>
      </c>
      <c r="AM2114" s="10">
        <v>5785</v>
      </c>
      <c r="AN2114" s="10">
        <v>5514</v>
      </c>
      <c r="AO2114" s="10">
        <v>634</v>
      </c>
      <c r="AP2114" s="10">
        <v>2650</v>
      </c>
      <c r="AQ2114" s="10">
        <v>3683</v>
      </c>
      <c r="AR2114" s="10">
        <v>4237</v>
      </c>
      <c r="AS2114" s="10">
        <v>5247</v>
      </c>
      <c r="AT2114" s="10">
        <v>4574</v>
      </c>
      <c r="AU2114" s="10">
        <v>7026</v>
      </c>
      <c r="AV2114" s="10">
        <v>153</v>
      </c>
      <c r="AW2114" s="10">
        <v>2527</v>
      </c>
      <c r="AX2114" s="10">
        <v>2754</v>
      </c>
      <c r="AY2114" s="10">
        <v>9114</v>
      </c>
      <c r="AZ2114" s="10">
        <v>2971</v>
      </c>
      <c r="BA2114" s="10">
        <v>2675</v>
      </c>
      <c r="BB2114" s="10">
        <v>3146</v>
      </c>
      <c r="BC2114" s="10">
        <v>1891</v>
      </c>
      <c r="BD2114" s="10">
        <v>1079</v>
      </c>
      <c r="BE2114" s="10">
        <v>3750</v>
      </c>
      <c r="BF2114" s="10">
        <v>9673</v>
      </c>
      <c r="BG2114" s="10">
        <v>6903</v>
      </c>
      <c r="BH2114" s="10">
        <v>5583</v>
      </c>
      <c r="BI2114" s="10">
        <v>4254</v>
      </c>
      <c r="BJ2114" s="10">
        <v>3776</v>
      </c>
      <c r="BK2114" s="10">
        <v>3755</v>
      </c>
      <c r="BL2114" s="10">
        <v>3451</v>
      </c>
      <c r="BM2114" s="10">
        <v>3670</v>
      </c>
      <c r="BN2114" s="10">
        <v>8067</v>
      </c>
      <c r="BO2114" s="10">
        <v>6516</v>
      </c>
      <c r="BP2114" s="10">
        <v>944</v>
      </c>
      <c r="BQ2114" s="10">
        <v>6703</v>
      </c>
      <c r="BR2114" s="10">
        <v>6789</v>
      </c>
      <c r="BS2114" s="10">
        <v>8131</v>
      </c>
      <c r="BT2114" s="10">
        <v>8071</v>
      </c>
      <c r="BU2114" s="10">
        <v>6226</v>
      </c>
      <c r="BV2114" s="10">
        <v>2126</v>
      </c>
      <c r="BW2114" s="10">
        <v>2754</v>
      </c>
      <c r="BX2114" s="10">
        <v>3179</v>
      </c>
      <c r="BY2114" s="10">
        <v>3370</v>
      </c>
      <c r="BZ2114" s="10">
        <v>9767</v>
      </c>
      <c r="CA2114" s="10">
        <v>2295</v>
      </c>
      <c r="CB2114" s="10">
        <v>9037</v>
      </c>
      <c r="CC2114" s="10">
        <v>9231</v>
      </c>
      <c r="CD2114" s="10">
        <v>5784</v>
      </c>
      <c r="CE2114" s="10">
        <v>6718</v>
      </c>
      <c r="CF2114" s="10">
        <v>1352</v>
      </c>
      <c r="CG2114" s="10">
        <v>8122</v>
      </c>
      <c r="CH2114" s="10">
        <v>9148</v>
      </c>
      <c r="CI2114" s="10">
        <v>9656</v>
      </c>
      <c r="CJ2114" s="10">
        <v>9089</v>
      </c>
      <c r="CK2114" s="10">
        <v>3784</v>
      </c>
      <c r="CL2114" s="10">
        <v>416</v>
      </c>
      <c r="CM2114" s="10">
        <v>7269</v>
      </c>
      <c r="CN2114" s="10">
        <v>6974</v>
      </c>
      <c r="CO2114" s="10">
        <v>5673</v>
      </c>
      <c r="CP2114" s="10">
        <v>253</v>
      </c>
      <c r="CQ2114" s="10">
        <v>5771</v>
      </c>
      <c r="CR2114" s="10">
        <v>9175</v>
      </c>
      <c r="CS2114" s="10">
        <v>1293</v>
      </c>
      <c r="CT2114" s="10">
        <v>6397</v>
      </c>
      <c r="CU2114" s="10">
        <v>83</v>
      </c>
      <c r="CV2114" s="10">
        <v>4872</v>
      </c>
      <c r="CW2114" s="10">
        <v>3173</v>
      </c>
      <c r="CX2114" s="10">
        <v>4260</v>
      </c>
      <c r="CY2114" s="10">
        <v>5784</v>
      </c>
      <c r="CZ2114" s="10">
        <v>9994</v>
      </c>
      <c r="DA2114" s="10">
        <v>7868</v>
      </c>
      <c r="DB2114" s="10">
        <v>8990</v>
      </c>
      <c r="DC2114" s="10">
        <v>1831</v>
      </c>
      <c r="DD2114" s="10">
        <v>2965</v>
      </c>
    </row>
    <row r="2115" spans="1:108" x14ac:dyDescent="0.25">
      <c r="H2115" s="11" t="s">
        <v>0</v>
      </c>
      <c r="I2115" s="12">
        <v>3.9883156517283966</v>
      </c>
      <c r="J2115" s="12">
        <v>13.820952969165546</v>
      </c>
      <c r="K2115" s="12">
        <v>1.2451293428828663</v>
      </c>
      <c r="L2115" s="12">
        <v>5.6471120574151579</v>
      </c>
      <c r="M2115" s="12">
        <v>4.6369946652556706</v>
      </c>
      <c r="N2115" s="12">
        <v>-3.2296629334932487</v>
      </c>
      <c r="O2115" s="12">
        <v>-1.5887323377261244</v>
      </c>
      <c r="P2115" s="12">
        <v>-6.9865938049820686</v>
      </c>
      <c r="Q2115" s="12">
        <v>-9.4021910145593885</v>
      </c>
      <c r="R2115" s="12">
        <v>1.4586283206078712</v>
      </c>
      <c r="S2115" s="12">
        <v>9.9052097435732041</v>
      </c>
      <c r="T2115" s="12">
        <v>-5.0301153712140581</v>
      </c>
      <c r="U2115" s="12">
        <v>3.7711682805862701</v>
      </c>
      <c r="V2115" s="12">
        <v>-5.2572113456067875</v>
      </c>
      <c r="W2115" s="12">
        <v>-1.8717547328506654</v>
      </c>
      <c r="X2115" s="12">
        <v>-9.1341998701917113</v>
      </c>
      <c r="Y2115" s="12">
        <v>3.6968137724174532</v>
      </c>
      <c r="Z2115" s="12">
        <v>9.3822088221875055E-4</v>
      </c>
      <c r="AA2115" s="12">
        <v>-0.83870089342608323</v>
      </c>
      <c r="AB2115" s="12">
        <v>1.806422917877647</v>
      </c>
      <c r="AC2115" s="12">
        <v>-3.7931011918707753</v>
      </c>
      <c r="AD2115" s="12">
        <v>-3.3750320140715271</v>
      </c>
      <c r="AE2115" s="12">
        <v>8.1729768455619194</v>
      </c>
      <c r="AF2115" s="12">
        <v>-1.4467315883942942</v>
      </c>
      <c r="AG2115" s="12">
        <v>2.5957229622304605</v>
      </c>
      <c r="AH2115" s="12">
        <v>4.2406307935132999</v>
      </c>
      <c r="AI2115" s="12">
        <v>5.6837113607773047</v>
      </c>
      <c r="AJ2115" s="12">
        <v>2.0488901955339189</v>
      </c>
      <c r="AK2115" s="12">
        <v>-1.3268915897366631</v>
      </c>
      <c r="AL2115" s="12">
        <v>8.3377177345360192</v>
      </c>
      <c r="AM2115" s="12">
        <v>3.1129291059451263</v>
      </c>
      <c r="AN2115" s="12">
        <v>-1.6699566114479292</v>
      </c>
      <c r="AO2115" s="12">
        <v>5.5253693749125565</v>
      </c>
      <c r="AP2115" s="12">
        <v>6.0092770925564478</v>
      </c>
      <c r="AQ2115" s="12">
        <v>-4.4418039844486117</v>
      </c>
      <c r="AR2115" s="12">
        <v>-6.8188474885642538</v>
      </c>
      <c r="AS2115" s="12">
        <v>4.2524067937863936</v>
      </c>
      <c r="AT2115" s="12">
        <v>-5.8086725254987286</v>
      </c>
      <c r="AU2115" s="12">
        <v>2.0072963714340868</v>
      </c>
      <c r="AV2115" s="12">
        <v>6.7638692879776032</v>
      </c>
      <c r="AW2115" s="12">
        <v>7.6950878735601371</v>
      </c>
      <c r="AX2115" s="12">
        <v>-3.5610776384445724</v>
      </c>
      <c r="AY2115" s="12">
        <v>5.2303386679522248</v>
      </c>
      <c r="AZ2115" s="12">
        <v>-0.61377639863251054</v>
      </c>
      <c r="BA2115" s="12">
        <v>-0.77125010829346585</v>
      </c>
      <c r="BB2115" s="12">
        <v>-1.4663797839445722</v>
      </c>
      <c r="BC2115" s="12">
        <v>-0.45296806840047266</v>
      </c>
      <c r="BD2115" s="12">
        <v>-3.794637413997624</v>
      </c>
      <c r="BE2115" s="12">
        <v>0.6734267565038099</v>
      </c>
      <c r="BF2115" s="12">
        <v>-0.18605421701087099</v>
      </c>
      <c r="BG2115" s="12">
        <v>9.0316150013100636</v>
      </c>
      <c r="BH2115" s="12">
        <v>-7.9536062754638968</v>
      </c>
      <c r="BI2115" s="12">
        <v>0.63993024102335938</v>
      </c>
      <c r="BJ2115" s="12">
        <v>5.6561464748077821</v>
      </c>
      <c r="BK2115" s="12">
        <v>3.3202874786679359</v>
      </c>
      <c r="BL2115" s="12">
        <v>3.2870111414818259</v>
      </c>
      <c r="BM2115" s="12">
        <v>-5.1873997299062538</v>
      </c>
      <c r="BN2115" s="12">
        <v>-0.17309938442956369</v>
      </c>
      <c r="BO2115" s="12">
        <v>-9.6969680446978384</v>
      </c>
      <c r="BP2115" s="12">
        <v>6.4453182439094725</v>
      </c>
      <c r="BQ2115" s="12">
        <v>-12.803713337717021</v>
      </c>
      <c r="BR2115" s="12">
        <v>7.6220433783287058</v>
      </c>
      <c r="BS2115" s="12">
        <v>2.9574937860919661</v>
      </c>
      <c r="BT2115" s="12">
        <v>-2.4024326527989737</v>
      </c>
      <c r="BU2115" s="12">
        <v>-3.7367977780934423</v>
      </c>
      <c r="BV2115" s="12">
        <v>-3.5098602518903368</v>
      </c>
      <c r="BW2115" s="12">
        <v>-3.5610776384445724</v>
      </c>
      <c r="BX2115" s="12">
        <v>1.6563193277790036</v>
      </c>
      <c r="BY2115" s="12">
        <v>-2.1500353015040767</v>
      </c>
      <c r="BZ2115" s="12">
        <v>3.9024341534649212</v>
      </c>
      <c r="CA2115" s="12">
        <v>-9.4494300318953395E-2</v>
      </c>
      <c r="CB2115" s="12">
        <v>-5.9964455091641176</v>
      </c>
      <c r="CC2115" s="12">
        <v>-5.5266539323854609</v>
      </c>
      <c r="CD2115" s="12">
        <v>0.83961838970826652</v>
      </c>
      <c r="CE2115" s="12">
        <v>-8.1343269865795005</v>
      </c>
      <c r="CF2115" s="12">
        <v>2.0925940946264041</v>
      </c>
      <c r="CG2115" s="12">
        <v>-1.3630472072810278</v>
      </c>
      <c r="CH2115" s="12">
        <v>1.2773114655788789</v>
      </c>
      <c r="CI2115" s="12">
        <v>2.3728165973800222</v>
      </c>
      <c r="CJ2115" s="12">
        <v>-2.3191576136047471</v>
      </c>
      <c r="CK2115" s="12">
        <v>-2.2192245793016476</v>
      </c>
      <c r="CL2115" s="12">
        <v>7.8999087076682182</v>
      </c>
      <c r="CM2115" s="12">
        <v>-5.216915502840842</v>
      </c>
      <c r="CN2115" s="12">
        <v>-5.4743181201862976</v>
      </c>
      <c r="CO2115" s="12">
        <v>-4.28037400274712</v>
      </c>
      <c r="CP2115" s="12">
        <v>-1.1574769448039037</v>
      </c>
      <c r="CQ2115" s="12">
        <v>-0.85465045657791328</v>
      </c>
      <c r="CR2115" s="12">
        <v>8.7561637495812903</v>
      </c>
      <c r="CS2115" s="12">
        <v>-11.621691828280564</v>
      </c>
      <c r="CT2115" s="12">
        <v>6.3243057737456523</v>
      </c>
      <c r="CU2115" s="12">
        <v>-1.8548843947246167</v>
      </c>
      <c r="CV2115" s="12">
        <v>5.5517044978694852</v>
      </c>
      <c r="CW2115" s="12">
        <v>6.0094578411188238</v>
      </c>
      <c r="CX2115" s="12">
        <v>11.059296572265385</v>
      </c>
      <c r="CY2115" s="12">
        <v>0.83961838970826652</v>
      </c>
      <c r="CZ2115" s="12">
        <v>-3.076087954511495</v>
      </c>
      <c r="DA2115" s="12">
        <v>2.5637618137087035</v>
      </c>
      <c r="DB2115" s="12">
        <v>-8.1095544393830306</v>
      </c>
      <c r="DC2115" s="12">
        <v>-10.493767711840453</v>
      </c>
      <c r="DD2115" s="12">
        <v>-5.6987953630995509</v>
      </c>
    </row>
    <row r="2116" spans="1:108" x14ac:dyDescent="0.25">
      <c r="H2116" s="11" t="s">
        <v>2</v>
      </c>
      <c r="I2116" s="12">
        <v>19.523006700309363</v>
      </c>
      <c r="J2116" s="12">
        <v>38.616417792292602</v>
      </c>
      <c r="K2116" s="12">
        <v>13.253216023046173</v>
      </c>
      <c r="L2116" s="12">
        <v>21.51596590408742</v>
      </c>
      <c r="M2116" s="12">
        <v>21.303725427785935</v>
      </c>
      <c r="N2116" s="12">
        <v>4.1190583320633785</v>
      </c>
      <c r="O2116" s="12">
        <v>9.0716218564269013</v>
      </c>
      <c r="P2116" s="12">
        <v>-3.339421132886069</v>
      </c>
      <c r="Q2116" s="12">
        <v>-7.9238688339817172</v>
      </c>
      <c r="R2116" s="12">
        <v>11.455175213722422</v>
      </c>
      <c r="S2116" s="12">
        <v>29.565677843344439</v>
      </c>
      <c r="T2116" s="12">
        <v>2.0521808555327494</v>
      </c>
      <c r="U2116" s="12">
        <v>18.157482701259873</v>
      </c>
      <c r="V2116" s="12">
        <v>-1.0453272308973416E-3</v>
      </c>
      <c r="W2116" s="12">
        <v>5.7377458123895417</v>
      </c>
      <c r="X2116" s="12">
        <v>-8.2831456746565753</v>
      </c>
      <c r="Y2116" s="12">
        <v>16.123622372825547</v>
      </c>
      <c r="Z2116" s="12">
        <v>9.7460909689827435</v>
      </c>
      <c r="AA2116" s="12">
        <v>8.955754977834756</v>
      </c>
      <c r="AB2116" s="12">
        <v>12.319964010873271</v>
      </c>
      <c r="AC2116" s="12">
        <v>2.0048616036853488</v>
      </c>
      <c r="AD2116" s="12">
        <v>4.2652798532973781</v>
      </c>
      <c r="AE2116" s="12">
        <v>26.592680208587801</v>
      </c>
      <c r="AF2116" s="12">
        <v>6.9786149057813702</v>
      </c>
      <c r="AG2116" s="12">
        <v>15.253489720869585</v>
      </c>
      <c r="AH2116" s="12">
        <v>17.675202799774208</v>
      </c>
      <c r="AI2116" s="12">
        <v>21.696019697538144</v>
      </c>
      <c r="AJ2116" s="12">
        <v>12.47992242798958</v>
      </c>
      <c r="AK2116" s="12">
        <v>7.0519591133142852</v>
      </c>
      <c r="AL2116" s="12">
        <v>28.034971031005082</v>
      </c>
      <c r="AM2116" s="12">
        <v>16.389896655311397</v>
      </c>
      <c r="AN2116" s="12">
        <v>7.1101160959411338</v>
      </c>
      <c r="AO2116" s="12">
        <v>21.253569704138926</v>
      </c>
      <c r="AP2116" s="12">
        <v>21.789761710626337</v>
      </c>
      <c r="AQ2116" s="12">
        <v>2.7608186495096332E-2</v>
      </c>
      <c r="AR2116" s="12">
        <v>-3.3038001183672985</v>
      </c>
      <c r="AS2116" s="12">
        <v>19.201813985148732</v>
      </c>
      <c r="AT2116" s="12">
        <v>-1.0920409730370402</v>
      </c>
      <c r="AU2116" s="12">
        <v>11.566799656239414</v>
      </c>
      <c r="AV2116" s="12">
        <v>23.198642816825629</v>
      </c>
      <c r="AW2116" s="12">
        <v>25.184898544290487</v>
      </c>
      <c r="AX2116" s="12">
        <v>3.32744776506535</v>
      </c>
      <c r="AY2116" s="12">
        <v>19.176969213094058</v>
      </c>
      <c r="AZ2116" s="12">
        <v>9.4828300615780723</v>
      </c>
      <c r="BA2116" s="12">
        <v>8.952073515429424</v>
      </c>
      <c r="BB2116" s="12">
        <v>5.9646230589743876</v>
      </c>
      <c r="BC2116" s="12">
        <v>8.8594786524412594</v>
      </c>
      <c r="BD2116" s="12">
        <v>2.1345738337221256</v>
      </c>
      <c r="BE2116" s="12">
        <v>12.01300823406074</v>
      </c>
      <c r="BF2116" s="12">
        <v>8.5480946893244276</v>
      </c>
      <c r="BG2116" s="12">
        <v>27.625511003338787</v>
      </c>
      <c r="BH2116" s="12">
        <v>-4.0024768171830942</v>
      </c>
      <c r="BI2116" s="12">
        <v>11.673717117965635</v>
      </c>
      <c r="BJ2116" s="12">
        <v>22.246808535854449</v>
      </c>
      <c r="BK2116" s="12">
        <v>17.658197928389423</v>
      </c>
      <c r="BL2116" s="12">
        <v>17.015236200132644</v>
      </c>
      <c r="BM2116" s="12">
        <v>0.473018950951273</v>
      </c>
      <c r="BN2116" s="12">
        <v>10.869610918605977</v>
      </c>
      <c r="BO2116" s="12">
        <v>-11.055893584647869</v>
      </c>
      <c r="BP2116" s="12">
        <v>23.19689282292644</v>
      </c>
      <c r="BQ2116" s="12">
        <v>-15.358839195573927</v>
      </c>
      <c r="BR2116" s="12">
        <v>23.842391080683353</v>
      </c>
      <c r="BS2116" s="12">
        <v>14.088303913433373</v>
      </c>
      <c r="BT2116" s="12">
        <v>5.6235271469089696</v>
      </c>
      <c r="BU2116" s="12">
        <v>2.7098650211792328</v>
      </c>
      <c r="BV2116" s="12">
        <v>3.3559098203144773</v>
      </c>
      <c r="BW2116" s="12">
        <v>3.32744776506535</v>
      </c>
      <c r="BX2116" s="12">
        <v>12.11821428377209</v>
      </c>
      <c r="BY2116" s="12">
        <v>6.3711787834118745</v>
      </c>
      <c r="BZ2116" s="12">
        <v>18.334846630283817</v>
      </c>
      <c r="CA2116" s="12">
        <v>9.4716859519928835</v>
      </c>
      <c r="CB2116" s="12">
        <v>-1.6724189183020144</v>
      </c>
      <c r="CC2116" s="12">
        <v>-0.66199072971730621</v>
      </c>
      <c r="CD2116" s="12">
        <v>11.769628181176689</v>
      </c>
      <c r="CE2116" s="12">
        <v>-6.2988758056101855</v>
      </c>
      <c r="CF2116" s="12">
        <v>15.118238868985861</v>
      </c>
      <c r="CG2116" s="12">
        <v>6.5870600180408543</v>
      </c>
      <c r="CH2116" s="12">
        <v>13.463442426435037</v>
      </c>
      <c r="CI2116" s="12">
        <v>13.456818785846496</v>
      </c>
      <c r="CJ2116" s="12">
        <v>4.8451702414457234</v>
      </c>
      <c r="CK2116" s="12">
        <v>4.2949317487334149</v>
      </c>
      <c r="CL2116" s="12">
        <v>25.813804021260388</v>
      </c>
      <c r="CM2116" s="12">
        <v>-1.8687472763275061</v>
      </c>
      <c r="CN2116" s="12">
        <v>-1.6169417779447977</v>
      </c>
      <c r="CO2116" s="12">
        <v>1.4455910111551662</v>
      </c>
      <c r="CP2116" s="12">
        <v>6.6488655690441938</v>
      </c>
      <c r="CQ2116" s="12">
        <v>7.3766037801460715</v>
      </c>
      <c r="CR2116" s="12">
        <v>28.016002891302797</v>
      </c>
      <c r="CS2116" s="12">
        <v>-13.098862427211323</v>
      </c>
      <c r="CT2116" s="12">
        <v>24.206554088388323</v>
      </c>
      <c r="CU2116" s="12">
        <v>6.2196073543445234</v>
      </c>
      <c r="CV2116" s="12">
        <v>20.642050523448617</v>
      </c>
      <c r="CW2116" s="12">
        <v>21.587748003173143</v>
      </c>
      <c r="CX2116" s="12">
        <v>32.777461141961417</v>
      </c>
      <c r="CY2116" s="12">
        <v>11.769628181176689</v>
      </c>
      <c r="CZ2116" s="12">
        <v>5.225878946489793</v>
      </c>
      <c r="DA2116" s="12">
        <v>15.240873018100732</v>
      </c>
      <c r="DB2116" s="12">
        <v>-7.4820620388709367</v>
      </c>
      <c r="DC2116" s="12">
        <v>-10.990702728523759</v>
      </c>
      <c r="DD2116" s="12">
        <v>-1.6513529378622707</v>
      </c>
    </row>
    <row r="2117" spans="1:108" x14ac:dyDescent="0.25">
      <c r="A2117" s="2">
        <v>706</v>
      </c>
      <c r="B2117" s="8">
        <f t="shared" ref="B2117" ca="1" si="3237">_xlfn.COVARIANCE.P(OFFSET(I2118,0,0,1,20),OFFSET(I2119,0,0,1,20))/_xlfn.VAR.P(OFFSET(I2118,0,0,1,20))</f>
        <v>1.9885840833672688</v>
      </c>
      <c r="C2117" s="8">
        <f t="shared" ref="C2117" ca="1" si="3238">_xlfn.COVARIANCE.P(OFFSET(I2118,0,0,1,50),OFFSET(I2119,0,0,1,50))/_xlfn.VAR.P(OFFSET(I2118,0,0,1,50))</f>
        <v>1.9544460996283091</v>
      </c>
      <c r="D2117" s="8">
        <f t="shared" ref="D2117" ca="1" si="3239">_xlfn.COVARIANCE.P(OFFSET(I2118,0,0,1,100),OFFSET(I2119,0,0,1,100))/_xlfn.VAR.P(OFFSET(I2118,0,0,1,100))</f>
        <v>1.9528329972330585</v>
      </c>
      <c r="E2117" s="8">
        <f t="shared" ref="E2117" ca="1" si="3240">AVERAGE(OFFSET(I2119,0,0,1,20))-AVERAGE(OFFSET(I2118,0,0,1,20))*B2117</f>
        <v>10.195808659818583</v>
      </c>
      <c r="F2117" s="8">
        <f t="shared" ref="F2117" ca="1" si="3241">AVERAGE(OFFSET(I2119,0,0,1,50))-AVERAGE(OFFSET(I2118,0,0,1,50))*C2117</f>
        <v>9.990540445010323</v>
      </c>
      <c r="G2117" s="8">
        <f t="shared" ref="G2117" ca="1" si="3242">AVERAGE(OFFSET(I2119,0,0,1,100))-AVERAGE(OFFSET(I2118,0,0,1,100))*D2117</f>
        <v>10.005501253138396</v>
      </c>
      <c r="H2117" s="9" t="s">
        <v>29</v>
      </c>
      <c r="I2117" s="10">
        <v>9366</v>
      </c>
      <c r="J2117" s="10">
        <v>2622</v>
      </c>
      <c r="K2117" s="10">
        <v>7967</v>
      </c>
      <c r="L2117" s="10">
        <v>6142</v>
      </c>
      <c r="M2117" s="10">
        <v>7614</v>
      </c>
      <c r="N2117" s="10">
        <v>7133</v>
      </c>
      <c r="O2117" s="10">
        <v>2903</v>
      </c>
      <c r="P2117" s="10">
        <v>6300</v>
      </c>
      <c r="Q2117" s="10">
        <v>5380</v>
      </c>
      <c r="R2117" s="10">
        <v>9073</v>
      </c>
      <c r="S2117" s="10">
        <v>6540</v>
      </c>
      <c r="T2117" s="10">
        <v>7849</v>
      </c>
      <c r="U2117" s="10">
        <v>7295</v>
      </c>
      <c r="V2117" s="10">
        <v>5786</v>
      </c>
      <c r="W2117" s="10">
        <v>6651</v>
      </c>
      <c r="X2117" s="10">
        <v>6115</v>
      </c>
      <c r="Y2117" s="10">
        <v>221</v>
      </c>
      <c r="Z2117" s="10">
        <v>2932</v>
      </c>
      <c r="AA2117" s="10">
        <v>1140</v>
      </c>
      <c r="AB2117" s="10">
        <v>9145</v>
      </c>
      <c r="AC2117" s="10">
        <v>2578</v>
      </c>
      <c r="AD2117" s="10">
        <v>4999</v>
      </c>
      <c r="AE2117" s="10">
        <v>7308</v>
      </c>
      <c r="AF2117" s="10">
        <v>9006</v>
      </c>
      <c r="AG2117" s="10">
        <v>7853</v>
      </c>
      <c r="AH2117" s="10">
        <v>6678</v>
      </c>
      <c r="AI2117" s="10">
        <v>3880</v>
      </c>
      <c r="AJ2117" s="10">
        <v>6923</v>
      </c>
      <c r="AK2117" s="10">
        <v>6654</v>
      </c>
      <c r="AL2117" s="10">
        <v>2318</v>
      </c>
      <c r="AM2117" s="10">
        <v>4645</v>
      </c>
      <c r="AN2117" s="10">
        <v>9740</v>
      </c>
      <c r="AO2117" s="10">
        <v>5254</v>
      </c>
      <c r="AP2117" s="10">
        <v>4734</v>
      </c>
      <c r="AQ2117" s="10">
        <v>7976</v>
      </c>
      <c r="AR2117" s="10">
        <v>6785</v>
      </c>
      <c r="AS2117" s="10">
        <v>6527</v>
      </c>
      <c r="AT2117" s="10">
        <v>4904</v>
      </c>
      <c r="AU2117" s="10">
        <v>9620</v>
      </c>
      <c r="AV2117" s="10">
        <v>8113</v>
      </c>
      <c r="AW2117" s="10">
        <v>5330</v>
      </c>
      <c r="AX2117" s="10">
        <v>2107</v>
      </c>
      <c r="AY2117" s="10">
        <v>2704</v>
      </c>
      <c r="AZ2117" s="10">
        <v>4945</v>
      </c>
      <c r="BA2117" s="10">
        <v>7912</v>
      </c>
      <c r="BB2117" s="10">
        <v>273</v>
      </c>
      <c r="BC2117" s="10">
        <v>4775</v>
      </c>
      <c r="BD2117" s="10">
        <v>5071</v>
      </c>
      <c r="BE2117" s="10">
        <v>6394</v>
      </c>
      <c r="BF2117" s="10">
        <v>4089</v>
      </c>
      <c r="BG2117" s="10">
        <v>1178</v>
      </c>
      <c r="BH2117" s="10">
        <v>6143</v>
      </c>
      <c r="BI2117" s="10">
        <v>868</v>
      </c>
      <c r="BJ2117" s="10">
        <v>9271</v>
      </c>
      <c r="BK2117" s="10">
        <v>4534</v>
      </c>
      <c r="BL2117" s="10">
        <v>8140</v>
      </c>
      <c r="BM2117" s="10">
        <v>5665</v>
      </c>
      <c r="BN2117" s="10">
        <v>496</v>
      </c>
      <c r="BO2117" s="10">
        <v>3867</v>
      </c>
      <c r="BP2117" s="10">
        <v>7539</v>
      </c>
      <c r="BQ2117" s="10">
        <v>4989</v>
      </c>
      <c r="BR2117" s="10">
        <v>7737</v>
      </c>
      <c r="BS2117" s="10">
        <v>9381</v>
      </c>
      <c r="BT2117" s="10">
        <v>1172</v>
      </c>
      <c r="BU2117" s="10">
        <v>3562</v>
      </c>
      <c r="BV2117" s="10">
        <v>3891</v>
      </c>
      <c r="BW2117" s="10">
        <v>9922</v>
      </c>
      <c r="BX2117" s="10">
        <v>2764</v>
      </c>
      <c r="BY2117" s="10">
        <v>1011</v>
      </c>
      <c r="BZ2117" s="10">
        <v>7081</v>
      </c>
      <c r="CA2117" s="10">
        <v>9601</v>
      </c>
      <c r="CB2117" s="10">
        <v>5892</v>
      </c>
      <c r="CC2117" s="10">
        <v>4139</v>
      </c>
      <c r="CD2117" s="10">
        <v>7115</v>
      </c>
      <c r="CE2117" s="10">
        <v>3822</v>
      </c>
      <c r="CF2117" s="10">
        <v>3461</v>
      </c>
      <c r="CG2117" s="10">
        <v>4316</v>
      </c>
      <c r="CH2117" s="10">
        <v>3217</v>
      </c>
      <c r="CI2117" s="10">
        <v>8370</v>
      </c>
      <c r="CJ2117" s="10">
        <v>6736</v>
      </c>
      <c r="CK2117" s="10">
        <v>9549</v>
      </c>
      <c r="CL2117" s="10">
        <v>5308</v>
      </c>
      <c r="CM2117" s="10">
        <v>4316</v>
      </c>
      <c r="CN2117" s="10">
        <v>9428</v>
      </c>
      <c r="CO2117" s="10">
        <v>9154</v>
      </c>
      <c r="CP2117" s="10">
        <v>322</v>
      </c>
      <c r="CQ2117" s="10">
        <v>8349</v>
      </c>
      <c r="CR2117" s="10">
        <v>228</v>
      </c>
      <c r="CS2117" s="10">
        <v>1281</v>
      </c>
      <c r="CT2117" s="10">
        <v>6377</v>
      </c>
      <c r="CU2117" s="10">
        <v>5093</v>
      </c>
      <c r="CV2117" s="10">
        <v>5848</v>
      </c>
      <c r="CW2117" s="10">
        <v>6963</v>
      </c>
      <c r="CX2117" s="10">
        <v>9147</v>
      </c>
      <c r="CY2117" s="10">
        <v>3681</v>
      </c>
      <c r="CZ2117" s="10">
        <v>3891</v>
      </c>
      <c r="DA2117" s="10">
        <v>1496</v>
      </c>
      <c r="DB2117" s="10">
        <v>9538</v>
      </c>
      <c r="DC2117" s="10">
        <v>4683</v>
      </c>
      <c r="DD2117" s="10">
        <v>6187</v>
      </c>
    </row>
    <row r="2118" spans="1:108" x14ac:dyDescent="0.25">
      <c r="H2118" s="11" t="s">
        <v>0</v>
      </c>
      <c r="I2118" s="12">
        <v>0.1278750012674118</v>
      </c>
      <c r="J2118" s="12">
        <v>-2.9323098312482272</v>
      </c>
      <c r="K2118" s="12">
        <v>3.003971912369372</v>
      </c>
      <c r="L2118" s="12">
        <v>6.8991256880098026</v>
      </c>
      <c r="M2118" s="12">
        <v>-2.8493579960344229</v>
      </c>
      <c r="N2118" s="12">
        <v>5.9053781429624603</v>
      </c>
      <c r="O2118" s="12">
        <v>-6.3951510464703043</v>
      </c>
      <c r="P2118" s="12">
        <v>3.7161670457733846</v>
      </c>
      <c r="Q2118" s="12">
        <v>4.5144141592201077</v>
      </c>
      <c r="R2118" s="12">
        <v>6.5710342205696595</v>
      </c>
      <c r="S2118" s="12">
        <v>1.3743574467688588</v>
      </c>
      <c r="T2118" s="12">
        <v>-8.7783489172808995</v>
      </c>
      <c r="U2118" s="12">
        <v>-0.10322296341059774</v>
      </c>
      <c r="V2118" s="12">
        <v>-0.46748388108575778</v>
      </c>
      <c r="W2118" s="12">
        <v>-2.0941860526681717</v>
      </c>
      <c r="X2118" s="12">
        <v>-2.6803044360417552</v>
      </c>
      <c r="Y2118" s="12">
        <v>-5.7247175211368608</v>
      </c>
      <c r="Z2118" s="12">
        <v>1.1540543566751105</v>
      </c>
      <c r="AA2118" s="12">
        <v>-14.191299139919369</v>
      </c>
      <c r="AB2118" s="12">
        <v>1.0644207335100528</v>
      </c>
      <c r="AC2118" s="12">
        <v>-3.765862986363512</v>
      </c>
      <c r="AD2118" s="12">
        <v>-0.79316019903087287</v>
      </c>
      <c r="AE2118" s="12">
        <v>8.365106744958382</v>
      </c>
      <c r="AF2118" s="12">
        <v>1.1720048550810971</v>
      </c>
      <c r="AG2118" s="12">
        <v>1.4248282506608525</v>
      </c>
      <c r="AH2118" s="12">
        <v>0.20130269310017557</v>
      </c>
      <c r="AI2118" s="12">
        <v>-5.7058089180804572</v>
      </c>
      <c r="AJ2118" s="12">
        <v>1.4677074745975509</v>
      </c>
      <c r="AK2118" s="12">
        <v>9.7872180543592595</v>
      </c>
      <c r="AL2118" s="12">
        <v>-3.3769652654286224</v>
      </c>
      <c r="AM2118" s="12">
        <v>0.41244418784214121</v>
      </c>
      <c r="AN2118" s="12">
        <v>-5.9889056546272057</v>
      </c>
      <c r="AO2118" s="12">
        <v>3.0470667487545193</v>
      </c>
      <c r="AP2118" s="12">
        <v>3.1159113544815487</v>
      </c>
      <c r="AQ2118" s="12">
        <v>2.338786259216401</v>
      </c>
      <c r="AR2118" s="12">
        <v>6.5142693783778984</v>
      </c>
      <c r="AS2118" s="12">
        <v>2.1828427345043897</v>
      </c>
      <c r="AT2118" s="12">
        <v>-4.0371707137243282</v>
      </c>
      <c r="AU2118" s="12">
        <v>8.1055294998827296</v>
      </c>
      <c r="AV2118" s="12">
        <v>2.5048681781681772</v>
      </c>
      <c r="AW2118" s="12">
        <v>-3.3150422956119687</v>
      </c>
      <c r="AX2118" s="12">
        <v>-4.6703344125264321</v>
      </c>
      <c r="AY2118" s="12">
        <v>0.59954018472358728</v>
      </c>
      <c r="AZ2118" s="12">
        <v>-5.2615100809887583</v>
      </c>
      <c r="BA2118" s="12">
        <v>-2.1298202056390165</v>
      </c>
      <c r="BB2118" s="12">
        <v>1.3543374546232267</v>
      </c>
      <c r="BC2118" s="12">
        <v>-2.3744503966502246</v>
      </c>
      <c r="BD2118" s="12">
        <v>-9.237900154090454</v>
      </c>
      <c r="BE2118" s="12">
        <v>4.4404118673016582</v>
      </c>
      <c r="BF2118" s="12">
        <v>8.4076995405481441</v>
      </c>
      <c r="BG2118" s="12">
        <v>0.60166064669078834</v>
      </c>
      <c r="BH2118" s="12">
        <v>-3.014138458273993</v>
      </c>
      <c r="BI2118" s="12">
        <v>-6.3889999991325377</v>
      </c>
      <c r="BJ2118" s="12">
        <v>3.6097853987095379</v>
      </c>
      <c r="BK2118" s="12">
        <v>-3.2005717714222657</v>
      </c>
      <c r="BL2118" s="12">
        <v>2.5571034498450027</v>
      </c>
      <c r="BM2118" s="12">
        <v>3.4045356158992055</v>
      </c>
      <c r="BN2118" s="12">
        <v>-5.853458794340753</v>
      </c>
      <c r="BO2118" s="12">
        <v>2.2142468777678883</v>
      </c>
      <c r="BP2118" s="12">
        <v>4.4496172631755773</v>
      </c>
      <c r="BQ2118" s="12">
        <v>-1.8520941810080251</v>
      </c>
      <c r="BR2118" s="12">
        <v>-2.3538692374269066</v>
      </c>
      <c r="BS2118" s="12">
        <v>-9.0181765954594155</v>
      </c>
      <c r="BT2118" s="12">
        <v>-0.60368820257975331</v>
      </c>
      <c r="BU2118" s="12">
        <v>-12.858687220695355</v>
      </c>
      <c r="BV2118" s="12">
        <v>-0.20224348405166065</v>
      </c>
      <c r="BW2118" s="12">
        <v>1.7039845948140642</v>
      </c>
      <c r="BX2118" s="12">
        <v>-0.13988448966081379</v>
      </c>
      <c r="BY2118" s="12">
        <v>-1.8311201277270504</v>
      </c>
      <c r="BZ2118" s="12">
        <v>-1.8925983639398134</v>
      </c>
      <c r="CA2118" s="12">
        <v>-4.0378789485152016</v>
      </c>
      <c r="CB2118" s="12">
        <v>-5.975751095539481</v>
      </c>
      <c r="CC2118" s="12">
        <v>-1.0971102815579861</v>
      </c>
      <c r="CD2118" s="12">
        <v>4.4510904377325176</v>
      </c>
      <c r="CE2118" s="12">
        <v>-0.44438695780067461</v>
      </c>
      <c r="CF2118" s="12">
        <v>-8.9133644405308079</v>
      </c>
      <c r="CG2118" s="12">
        <v>1.9870221684908844</v>
      </c>
      <c r="CH2118" s="12">
        <v>-3.3056664686207951</v>
      </c>
      <c r="CI2118" s="12">
        <v>4.8635639614028641</v>
      </c>
      <c r="CJ2118" s="12">
        <v>-7.9898799121625855E-2</v>
      </c>
      <c r="CK2118" s="12">
        <v>6.4057084856632844</v>
      </c>
      <c r="CL2118" s="12">
        <v>-0.17540961357986826</v>
      </c>
      <c r="CM2118" s="12">
        <v>1.9870221684908844</v>
      </c>
      <c r="CN2118" s="12">
        <v>-0.2365057794867452</v>
      </c>
      <c r="CO2118" s="12">
        <v>-5.0670118666053385</v>
      </c>
      <c r="CP2118" s="12">
        <v>2.6498282391780332</v>
      </c>
      <c r="CQ2118" s="12">
        <v>-1.0446322524011418</v>
      </c>
      <c r="CR2118" s="12">
        <v>6.0691182346501922</v>
      </c>
      <c r="CS2118" s="12">
        <v>1.5502027971078534</v>
      </c>
      <c r="CT2118" s="12">
        <v>-0.89800079383448972</v>
      </c>
      <c r="CU2118" s="12">
        <v>2.8151490342791123</v>
      </c>
      <c r="CV2118" s="12">
        <v>3.4210666880579566</v>
      </c>
      <c r="CW2118" s="12">
        <v>5.9681618289762772</v>
      </c>
      <c r="CX2118" s="12">
        <v>7.7286010809040562</v>
      </c>
      <c r="CY2118" s="12">
        <v>-2.435350434410962</v>
      </c>
      <c r="CZ2118" s="12">
        <v>-0.20224348405166065</v>
      </c>
      <c r="DA2118" s="12">
        <v>0.73940994793355985</v>
      </c>
      <c r="DB2118" s="12">
        <v>-3.1853971918656958</v>
      </c>
      <c r="DC2118" s="12">
        <v>5.0936329502318252</v>
      </c>
      <c r="DD2118" s="12">
        <v>-2.0761450253660301</v>
      </c>
    </row>
    <row r="2119" spans="1:108" x14ac:dyDescent="0.25">
      <c r="H2119" s="11" t="s">
        <v>2</v>
      </c>
      <c r="I2119" s="12">
        <v>11.113396941420138</v>
      </c>
      <c r="J2119" s="12">
        <v>4.3199506477045366</v>
      </c>
      <c r="K2119" s="12">
        <v>17.874220275721292</v>
      </c>
      <c r="L2119" s="12">
        <v>23.993531693608222</v>
      </c>
      <c r="M2119" s="12">
        <v>4.5213238207533593</v>
      </c>
      <c r="N2119" s="12">
        <v>20.447173333532984</v>
      </c>
      <c r="O2119" s="12">
        <v>-2.4501508804798484</v>
      </c>
      <c r="P2119" s="12">
        <v>16.860118112542526</v>
      </c>
      <c r="Q2119" s="12">
        <v>19.638366788256931</v>
      </c>
      <c r="R2119" s="12">
        <v>22.381339129013639</v>
      </c>
      <c r="S2119" s="12">
        <v>13.359805235485606</v>
      </c>
      <c r="T2119" s="12">
        <v>-6.6662532816103131</v>
      </c>
      <c r="U2119" s="12">
        <v>9.3521315569213961</v>
      </c>
      <c r="V2119" s="12">
        <v>9.3679888944271266</v>
      </c>
      <c r="W2119" s="12">
        <v>4.8410833654771794</v>
      </c>
      <c r="X2119" s="12">
        <v>4.9770192073875368</v>
      </c>
      <c r="Y2119" s="12">
        <v>-2.0456556312753329</v>
      </c>
      <c r="Z2119" s="12">
        <v>13.728835936016187</v>
      </c>
      <c r="AA2119" s="12">
        <v>-18.380569468879134</v>
      </c>
      <c r="AB2119" s="12">
        <v>13.04703618955914</v>
      </c>
      <c r="AC2119" s="12">
        <v>1.8891076613296245</v>
      </c>
      <c r="AD2119" s="12">
        <v>7.9448662790426408</v>
      </c>
      <c r="AE2119" s="12">
        <v>26.012049234933297</v>
      </c>
      <c r="AF2119" s="12">
        <v>11.974286108947966</v>
      </c>
      <c r="AG2119" s="12">
        <v>12.994333622659372</v>
      </c>
      <c r="AH2119" s="12">
        <v>8.0973352530938101</v>
      </c>
      <c r="AI2119" s="12">
        <v>-2.0557643609883982</v>
      </c>
      <c r="AJ2119" s="12">
        <v>13.816730875679081</v>
      </c>
      <c r="AK2119" s="12">
        <v>29.137087707529421</v>
      </c>
      <c r="AL2119" s="12">
        <v>3.0212056252892738</v>
      </c>
      <c r="AM2119" s="12">
        <v>11.871040299274849</v>
      </c>
      <c r="AN2119" s="12">
        <v>-2.991775505199846</v>
      </c>
      <c r="AO2119" s="12">
        <v>14.283815400954643</v>
      </c>
      <c r="AP2119" s="12">
        <v>18.591306036960198</v>
      </c>
      <c r="AQ2119" s="12">
        <v>14.269345270711344</v>
      </c>
      <c r="AR2119" s="12">
        <v>22.626007153710848</v>
      </c>
      <c r="AS2119" s="12">
        <v>14.204684612729622</v>
      </c>
      <c r="AT2119" s="12">
        <v>2.650541416282997</v>
      </c>
      <c r="AU2119" s="12">
        <v>24.88969762674186</v>
      </c>
      <c r="AV2119" s="12">
        <v>14.970611729638755</v>
      </c>
      <c r="AW2119" s="12">
        <v>4.1868078380492779</v>
      </c>
      <c r="AX2119" s="12">
        <v>0.59852465565750468</v>
      </c>
      <c r="AY2119" s="12">
        <v>11.607000948094059</v>
      </c>
      <c r="AZ2119" s="12">
        <v>-7.5943159464470222E-2</v>
      </c>
      <c r="BA2119" s="12">
        <v>5.7691603669195208</v>
      </c>
      <c r="BB2119" s="12">
        <v>11.202974174239822</v>
      </c>
      <c r="BC2119" s="12">
        <v>5.2376557089269902</v>
      </c>
      <c r="BD2119" s="12">
        <v>-6.2904623405365552</v>
      </c>
      <c r="BE2119" s="12">
        <v>18.455985051474972</v>
      </c>
      <c r="BF2119" s="12">
        <v>26.024760086047621</v>
      </c>
      <c r="BG2119" s="12">
        <v>10.535441851058108</v>
      </c>
      <c r="BH2119" s="12">
        <v>4.0171344796567734</v>
      </c>
      <c r="BI2119" s="12">
        <v>-2.6870634505943447</v>
      </c>
      <c r="BJ2119" s="12">
        <v>15.569256794350999</v>
      </c>
      <c r="BK2119" s="12">
        <v>3.680557633999181</v>
      </c>
      <c r="BL2119" s="12">
        <v>14.996436152349997</v>
      </c>
      <c r="BM2119" s="12">
        <v>15.207186306409623</v>
      </c>
      <c r="BN2119" s="12">
        <v>-1.6015932495820369</v>
      </c>
      <c r="BO2119" s="12">
        <v>15.325554840560926</v>
      </c>
      <c r="BP2119" s="12">
        <v>18.445614835833819</v>
      </c>
      <c r="BQ2119" s="12">
        <v>6.8124910832695571</v>
      </c>
      <c r="BR2119" s="12">
        <v>5.4715102596377756</v>
      </c>
      <c r="BS2119" s="12">
        <v>-8.7578859560164091</v>
      </c>
      <c r="BT2119" s="12">
        <v>9.3914711075849144</v>
      </c>
      <c r="BU2119" s="12">
        <v>-13.408655102321486</v>
      </c>
      <c r="BV2119" s="12">
        <v>9.23334717772026</v>
      </c>
      <c r="BW2119" s="12">
        <v>14.602020213883062</v>
      </c>
      <c r="BX2119" s="12">
        <v>9.4388565436145182</v>
      </c>
      <c r="BY2119" s="12">
        <v>5.7015029530216044</v>
      </c>
      <c r="BZ2119" s="12">
        <v>5.5521312321422371</v>
      </c>
      <c r="CA2119" s="12">
        <v>2.1475196109523114</v>
      </c>
      <c r="CB2119" s="12">
        <v>-0.16195832435618507</v>
      </c>
      <c r="CC2119" s="12">
        <v>7.352069416530413</v>
      </c>
      <c r="CD2119" s="12">
        <v>19.352478812005629</v>
      </c>
      <c r="CE2119" s="12">
        <v>9.509948057220317</v>
      </c>
      <c r="CF2119" s="12">
        <v>-8.0420864544122814</v>
      </c>
      <c r="CG2119" s="12">
        <v>13.560327925718841</v>
      </c>
      <c r="CH2119" s="12">
        <v>2.4515725744463124</v>
      </c>
      <c r="CI2119" s="12">
        <v>17.52030414436101</v>
      </c>
      <c r="CJ2119" s="12">
        <v>10.132565210924374</v>
      </c>
      <c r="CK2119" s="12">
        <v>21.029526906000896</v>
      </c>
      <c r="CL2119" s="12">
        <v>9.6283442012201785</v>
      </c>
      <c r="CM2119" s="12">
        <v>13.560327925718841</v>
      </c>
      <c r="CN2119" s="12">
        <v>9.3293647978949128</v>
      </c>
      <c r="CO2119" s="12">
        <v>-0.16056028403608344</v>
      </c>
      <c r="CP2119" s="12">
        <v>16.340163263501804</v>
      </c>
      <c r="CQ2119" s="12">
        <v>8.1665787683004911</v>
      </c>
      <c r="CR2119" s="12">
        <v>23.041682801216858</v>
      </c>
      <c r="CS2119" s="12">
        <v>12.100145154965995</v>
      </c>
      <c r="CT2119" s="12">
        <v>8.1062976230901107</v>
      </c>
      <c r="CU2119" s="12">
        <v>16.681699584877364</v>
      </c>
      <c r="CV2119" s="12">
        <v>16.874967544567653</v>
      </c>
      <c r="CW2119" s="12">
        <v>21.891088182492009</v>
      </c>
      <c r="CX2119" s="12">
        <v>26.88043556503543</v>
      </c>
      <c r="CY2119" s="12">
        <v>6.0900982591682418</v>
      </c>
      <c r="CZ2119" s="12">
        <v>9.23334717772026</v>
      </c>
      <c r="DA2119" s="12">
        <v>11.409870943705037</v>
      </c>
      <c r="DB2119" s="12">
        <v>4.18414063579025</v>
      </c>
      <c r="DC2119" s="12">
        <v>20.930175290368631</v>
      </c>
      <c r="DD2119" s="12">
        <v>6.7908344434489285</v>
      </c>
    </row>
    <row r="2120" spans="1:108" x14ac:dyDescent="0.25">
      <c r="A2120" s="2">
        <v>707</v>
      </c>
      <c r="B2120" s="8">
        <f t="shared" ref="B2120" ca="1" si="3243">_xlfn.COVARIANCE.P(OFFSET(I2121,0,0,1,20),OFFSET(I2122,0,0,1,20))/_xlfn.VAR.P(OFFSET(I2121,0,0,1,20))</f>
        <v>1.9903683922440598</v>
      </c>
      <c r="C2120" s="8">
        <f t="shared" ref="C2120" ca="1" si="3244">_xlfn.COVARIANCE.P(OFFSET(I2121,0,0,1,50),OFFSET(I2122,0,0,1,50))/_xlfn.VAR.P(OFFSET(I2121,0,0,1,50))</f>
        <v>1.9907519851350683</v>
      </c>
      <c r="D2120" s="8">
        <f t="shared" ref="D2120" ca="1" si="3245">_xlfn.COVARIANCE.P(OFFSET(I2121,0,0,1,100),OFFSET(I2122,0,0,1,100))/_xlfn.VAR.P(OFFSET(I2121,0,0,1,100))</f>
        <v>1.9930086278708083</v>
      </c>
      <c r="E2120" s="8">
        <f t="shared" ref="E2120" ca="1" si="3246">AVERAGE(OFFSET(I2122,0,0,1,20))-AVERAGE(OFFSET(I2121,0,0,1,20))*B2120</f>
        <v>10.126521578319743</v>
      </c>
      <c r="F2120" s="8">
        <f t="shared" ref="F2120" ca="1" si="3247">AVERAGE(OFFSET(I2122,0,0,1,50))-AVERAGE(OFFSET(I2121,0,0,1,50))*C2120</f>
        <v>9.8785860512512773</v>
      </c>
      <c r="G2120" s="8">
        <f t="shared" ref="G2120" ca="1" si="3248">AVERAGE(OFFSET(I2122,0,0,1,100))-AVERAGE(OFFSET(I2121,0,0,1,100))*D2120</f>
        <v>10.092523177812071</v>
      </c>
      <c r="H2120" s="9" t="s">
        <v>29</v>
      </c>
      <c r="I2120" s="10">
        <v>8372</v>
      </c>
      <c r="J2120" s="10">
        <v>4890</v>
      </c>
      <c r="K2120" s="10">
        <v>7478</v>
      </c>
      <c r="L2120" s="10">
        <v>9896</v>
      </c>
      <c r="M2120" s="10">
        <v>5320</v>
      </c>
      <c r="N2120" s="10">
        <v>8522</v>
      </c>
      <c r="O2120" s="10">
        <v>4420</v>
      </c>
      <c r="P2120" s="10">
        <v>1834</v>
      </c>
      <c r="Q2120" s="10">
        <v>9958</v>
      </c>
      <c r="R2120" s="10">
        <v>4630</v>
      </c>
      <c r="S2120" s="10">
        <v>7813</v>
      </c>
      <c r="T2120" s="10">
        <v>2423</v>
      </c>
      <c r="U2120" s="10">
        <v>3037</v>
      </c>
      <c r="V2120" s="10">
        <v>1860</v>
      </c>
      <c r="W2120" s="10">
        <v>9827</v>
      </c>
      <c r="X2120" s="10">
        <v>9424</v>
      </c>
      <c r="Y2120" s="10">
        <v>2139</v>
      </c>
      <c r="Z2120" s="10">
        <v>3463</v>
      </c>
      <c r="AA2120" s="10">
        <v>5464</v>
      </c>
      <c r="AB2120" s="10">
        <v>4311</v>
      </c>
      <c r="AC2120" s="10">
        <v>724</v>
      </c>
      <c r="AD2120" s="10">
        <v>9235</v>
      </c>
      <c r="AE2120" s="10">
        <v>5514</v>
      </c>
      <c r="AF2120" s="10">
        <v>6954</v>
      </c>
      <c r="AG2120" s="10">
        <v>1216</v>
      </c>
      <c r="AH2120" s="10">
        <v>9874</v>
      </c>
      <c r="AI2120" s="10">
        <v>7603</v>
      </c>
      <c r="AJ2120" s="10">
        <v>4229</v>
      </c>
      <c r="AK2120" s="10">
        <v>3571</v>
      </c>
      <c r="AL2120" s="10">
        <v>5334</v>
      </c>
      <c r="AM2120" s="10">
        <v>3693</v>
      </c>
      <c r="AN2120" s="10">
        <v>7572</v>
      </c>
      <c r="AO2120" s="10">
        <v>845</v>
      </c>
      <c r="AP2120" s="10">
        <v>7744</v>
      </c>
      <c r="AQ2120" s="10">
        <v>7547</v>
      </c>
      <c r="AR2120" s="10">
        <v>1887</v>
      </c>
      <c r="AS2120" s="10">
        <v>4755</v>
      </c>
      <c r="AT2120" s="10">
        <v>2917</v>
      </c>
      <c r="AU2120" s="10">
        <v>6675</v>
      </c>
      <c r="AV2120" s="10">
        <v>2827</v>
      </c>
      <c r="AW2120" s="10">
        <v>7796</v>
      </c>
      <c r="AX2120" s="10">
        <v>9284</v>
      </c>
      <c r="AY2120" s="10">
        <v>6513</v>
      </c>
      <c r="AZ2120" s="10">
        <v>6879</v>
      </c>
      <c r="BA2120" s="10">
        <v>2213</v>
      </c>
      <c r="BB2120" s="10">
        <v>2081</v>
      </c>
      <c r="BC2120" s="10">
        <v>3921</v>
      </c>
      <c r="BD2120" s="10">
        <v>1072</v>
      </c>
      <c r="BE2120" s="10">
        <v>4204</v>
      </c>
      <c r="BF2120" s="10">
        <v>4685</v>
      </c>
      <c r="BG2120" s="10">
        <v>9902</v>
      </c>
      <c r="BH2120" s="10">
        <v>3605</v>
      </c>
      <c r="BI2120" s="10">
        <v>3518</v>
      </c>
      <c r="BJ2120" s="10">
        <v>859</v>
      </c>
      <c r="BK2120" s="10">
        <v>708</v>
      </c>
      <c r="BL2120" s="10">
        <v>6319</v>
      </c>
      <c r="BM2120" s="10">
        <v>7360</v>
      </c>
      <c r="BN2120" s="10">
        <v>8832</v>
      </c>
      <c r="BO2120" s="10">
        <v>2413</v>
      </c>
      <c r="BP2120" s="10">
        <v>6581</v>
      </c>
      <c r="BQ2120" s="10">
        <v>2616</v>
      </c>
      <c r="BR2120" s="10">
        <v>3440</v>
      </c>
      <c r="BS2120" s="10">
        <v>2676</v>
      </c>
      <c r="BT2120" s="10">
        <v>9519</v>
      </c>
      <c r="BU2120" s="10">
        <v>1463</v>
      </c>
      <c r="BV2120" s="10">
        <v>8836</v>
      </c>
      <c r="BW2120" s="10">
        <v>3490</v>
      </c>
      <c r="BX2120" s="10">
        <v>9752</v>
      </c>
      <c r="BY2120" s="10">
        <v>2626</v>
      </c>
      <c r="BZ2120" s="10">
        <v>2528</v>
      </c>
      <c r="CA2120" s="10">
        <v>9459</v>
      </c>
      <c r="CB2120" s="10">
        <v>2235</v>
      </c>
      <c r="CC2120" s="10">
        <v>3027</v>
      </c>
      <c r="CD2120" s="10">
        <v>6433</v>
      </c>
      <c r="CE2120" s="10">
        <v>6965</v>
      </c>
      <c r="CF2120" s="10">
        <v>6103</v>
      </c>
      <c r="CG2120" s="10">
        <v>4676</v>
      </c>
      <c r="CH2120" s="10">
        <v>8993</v>
      </c>
      <c r="CI2120" s="10">
        <v>7960</v>
      </c>
      <c r="CJ2120" s="10">
        <v>467</v>
      </c>
      <c r="CK2120" s="10">
        <v>3828</v>
      </c>
      <c r="CL2120" s="10">
        <v>239</v>
      </c>
      <c r="CM2120" s="10">
        <v>408</v>
      </c>
      <c r="CN2120" s="10">
        <v>1380</v>
      </c>
      <c r="CO2120" s="10">
        <v>9674</v>
      </c>
      <c r="CP2120" s="10">
        <v>8086</v>
      </c>
      <c r="CQ2120" s="10">
        <v>9713</v>
      </c>
      <c r="CR2120" s="10">
        <v>4790</v>
      </c>
      <c r="CS2120" s="10">
        <v>4363</v>
      </c>
      <c r="CT2120" s="10">
        <v>5520</v>
      </c>
      <c r="CU2120" s="10">
        <v>2449</v>
      </c>
      <c r="CV2120" s="10">
        <v>9840</v>
      </c>
      <c r="CW2120" s="10">
        <v>7530</v>
      </c>
      <c r="CX2120" s="10">
        <v>1015</v>
      </c>
      <c r="CY2120" s="10">
        <v>6136</v>
      </c>
      <c r="CZ2120" s="10">
        <v>8750</v>
      </c>
      <c r="DA2120" s="10">
        <v>9071</v>
      </c>
      <c r="DB2120" s="10">
        <v>3539</v>
      </c>
      <c r="DC2120" s="10">
        <v>7199</v>
      </c>
      <c r="DD2120" s="10">
        <v>3822</v>
      </c>
    </row>
    <row r="2121" spans="1:108" x14ac:dyDescent="0.25">
      <c r="H2121" s="11" t="s">
        <v>0</v>
      </c>
      <c r="I2121" s="12">
        <v>10.391992299370347</v>
      </c>
      <c r="J2121" s="12">
        <v>-3.3006321371708571</v>
      </c>
      <c r="K2121" s="12">
        <v>-0.80262711701720946</v>
      </c>
      <c r="L2121" s="12">
        <v>11.888202145745968</v>
      </c>
      <c r="M2121" s="12">
        <v>2.7815462506372568</v>
      </c>
      <c r="N2121" s="12">
        <v>-8.8177708607179603</v>
      </c>
      <c r="O2121" s="12">
        <v>4.8164811614586407</v>
      </c>
      <c r="P2121" s="12">
        <v>-6.4153331243759162</v>
      </c>
      <c r="Q2121" s="12">
        <v>-3.0833635692796877</v>
      </c>
      <c r="R2121" s="12">
        <v>7.7182729652328952</v>
      </c>
      <c r="S2121" s="12">
        <v>-2.66536311089139</v>
      </c>
      <c r="T2121" s="12">
        <v>-9.3996161509446754</v>
      </c>
      <c r="U2121" s="12">
        <v>-10.823648080514959</v>
      </c>
      <c r="V2121" s="12">
        <v>-3.2314796245492472</v>
      </c>
      <c r="W2121" s="12">
        <v>1.6996581411132183</v>
      </c>
      <c r="X2121" s="12">
        <v>6.6825496843066361</v>
      </c>
      <c r="Y2121" s="12">
        <v>-0.97103808138176628</v>
      </c>
      <c r="Z2121" s="12">
        <v>-1.0273011063209185</v>
      </c>
      <c r="AA2121" s="12">
        <v>1.1977242143769846</v>
      </c>
      <c r="AB2121" s="12">
        <v>-0.43622591958409784</v>
      </c>
      <c r="AC2121" s="12">
        <v>2.0641893193610419</v>
      </c>
      <c r="AD2121" s="12">
        <v>9.7770188329354593</v>
      </c>
      <c r="AE2121" s="12">
        <v>-1.6699566114479292</v>
      </c>
      <c r="AF2121" s="12">
        <v>-0.37526998485638874</v>
      </c>
      <c r="AG2121" s="12">
        <v>-1.3456620789186848</v>
      </c>
      <c r="AH2121" s="12">
        <v>-2.4358563162374156</v>
      </c>
      <c r="AI2121" s="12">
        <v>6.0335543037468087</v>
      </c>
      <c r="AJ2121" s="12">
        <v>-0.92751428973210648</v>
      </c>
      <c r="AK2121" s="12">
        <v>-6.3677095016280729</v>
      </c>
      <c r="AL2121" s="12">
        <v>7.1408236494155464</v>
      </c>
      <c r="AM2121" s="12">
        <v>-4.1640603539602887</v>
      </c>
      <c r="AN2121" s="12">
        <v>-3.8780076812079218</v>
      </c>
      <c r="AO2121" s="12">
        <v>-4.3139651812704134</v>
      </c>
      <c r="AP2121" s="12">
        <v>1.5891708891490708</v>
      </c>
      <c r="AQ2121" s="12">
        <v>-2.7360114878311648</v>
      </c>
      <c r="AR2121" s="12">
        <v>3.1632138675687549</v>
      </c>
      <c r="AS2121" s="12">
        <v>1.6143369632133562</v>
      </c>
      <c r="AT2121" s="12">
        <v>-10.398958562719109</v>
      </c>
      <c r="AU2121" s="12">
        <v>0.93251372952099132</v>
      </c>
      <c r="AV2121" s="12">
        <v>-0.93003347845331397</v>
      </c>
      <c r="AW2121" s="12">
        <v>-1.7670451752802239</v>
      </c>
      <c r="AX2121" s="12">
        <v>-2.4222187290325321</v>
      </c>
      <c r="AY2121" s="12">
        <v>1.413942051195781</v>
      </c>
      <c r="AZ2121" s="12">
        <v>-2.3124545504615241</v>
      </c>
      <c r="BA2121" s="12">
        <v>-1.7341268416066349</v>
      </c>
      <c r="BB2121" s="12">
        <v>5.5069553461331902</v>
      </c>
      <c r="BC2121" s="12">
        <v>-5.1362335834257253</v>
      </c>
      <c r="BD2121" s="12">
        <v>7.4356595465734818</v>
      </c>
      <c r="BE2121" s="12">
        <v>-12.011677466939263</v>
      </c>
      <c r="BF2121" s="12">
        <v>3.331170263252238</v>
      </c>
      <c r="BG2121" s="12">
        <v>4.1987462939484166</v>
      </c>
      <c r="BH2121" s="12">
        <v>-5.6582725919325156</v>
      </c>
      <c r="BI2121" s="12">
        <v>-5.2628257321189507</v>
      </c>
      <c r="BJ2121" s="12">
        <v>-2.5853387581397742</v>
      </c>
      <c r="BK2121" s="12">
        <v>3.0328732935912939</v>
      </c>
      <c r="BL2121" s="12">
        <v>2.4815564283087936</v>
      </c>
      <c r="BM2121" s="12">
        <v>-4.7307781441302579</v>
      </c>
      <c r="BN2121" s="12">
        <v>-9.0193982608841914</v>
      </c>
      <c r="BO2121" s="12">
        <v>7.8994897432877647</v>
      </c>
      <c r="BP2121" s="12">
        <v>3.3004996739216423</v>
      </c>
      <c r="BQ2121" s="12">
        <v>-2.3927616329116317</v>
      </c>
      <c r="BR2121" s="12">
        <v>-13.58483682396858</v>
      </c>
      <c r="BS2121" s="12">
        <v>1.0303148994782585</v>
      </c>
      <c r="BT2121" s="12">
        <v>0.65062249746587852</v>
      </c>
      <c r="BU2121" s="12">
        <v>0.50660064840197683</v>
      </c>
      <c r="BV2121" s="12">
        <v>4.6427069040427273</v>
      </c>
      <c r="BW2121" s="12">
        <v>-2.7666495135691576</v>
      </c>
      <c r="BX2121" s="12">
        <v>-0.85262276699706196</v>
      </c>
      <c r="BY2121" s="12">
        <v>-1.5303357146415328</v>
      </c>
      <c r="BZ2121" s="12">
        <v>3.6231034445717052</v>
      </c>
      <c r="CA2121" s="12">
        <v>-1.1730465912362302</v>
      </c>
      <c r="CB2121" s="12">
        <v>0.11476932832002937</v>
      </c>
      <c r="CC2121" s="12">
        <v>-8.6572987687516001</v>
      </c>
      <c r="CD2121" s="12">
        <v>-5.1827512843987638</v>
      </c>
      <c r="CE2121" s="12">
        <v>6.5713740429140799</v>
      </c>
      <c r="CF2121" s="12">
        <v>2.4148308002099688</v>
      </c>
      <c r="CG2121" s="12">
        <v>-4.3039838128687773E-2</v>
      </c>
      <c r="CH2121" s="12">
        <v>4.3856735834925784</v>
      </c>
      <c r="CI2121" s="12">
        <v>-1.2037236365246342</v>
      </c>
      <c r="CJ2121" s="12">
        <v>-1.7790064456877352</v>
      </c>
      <c r="CK2121" s="12">
        <v>1.6287734249009183</v>
      </c>
      <c r="CL2121" s="12">
        <v>7.0159216895712788</v>
      </c>
      <c r="CM2121" s="12">
        <v>-1.7404361897891638</v>
      </c>
      <c r="CN2121" s="12">
        <v>-7.0684957549139993</v>
      </c>
      <c r="CO2121" s="12">
        <v>2.4396126847580666</v>
      </c>
      <c r="CP2121" s="12">
        <v>-0.20415548588481883</v>
      </c>
      <c r="CQ2121" s="12">
        <v>0.58629394660095391</v>
      </c>
      <c r="CR2121" s="12">
        <v>5.2290863477802665</v>
      </c>
      <c r="CS2121" s="12">
        <v>-1.6618862177113476</v>
      </c>
      <c r="CT2121" s="12">
        <v>12.265299390285593</v>
      </c>
      <c r="CU2121" s="12">
        <v>-3.4275392836617247</v>
      </c>
      <c r="CV2121" s="12">
        <v>-2.7451923738461295</v>
      </c>
      <c r="CW2121" s="12">
        <v>-1.9213400780499745</v>
      </c>
      <c r="CX2121" s="12">
        <v>8.0020657095336194</v>
      </c>
      <c r="CY2121" s="12">
        <v>-4.5162288920552038</v>
      </c>
      <c r="CZ2121" s="12">
        <v>3.9627758522203642</v>
      </c>
      <c r="DA2121" s="12">
        <v>4.9767425517357484</v>
      </c>
      <c r="DB2121" s="12">
        <v>6.0952154240670815</v>
      </c>
      <c r="DC2121" s="12">
        <v>-1.1586724268102957</v>
      </c>
      <c r="DD2121" s="12">
        <v>-0.44438695780067461</v>
      </c>
    </row>
    <row r="2122" spans="1:108" x14ac:dyDescent="0.25">
      <c r="H2122" s="11" t="s">
        <v>2</v>
      </c>
      <c r="I2122" s="12">
        <v>30.858909841348243</v>
      </c>
      <c r="J2122" s="12">
        <v>3.440490488595167</v>
      </c>
      <c r="K2122" s="12">
        <v>8.2659934718496046</v>
      </c>
      <c r="L2122" s="12">
        <v>32.34739910126153</v>
      </c>
      <c r="M2122" s="12">
        <v>16.605565943981379</v>
      </c>
      <c r="N2122" s="12">
        <v>-6.6886651884405497</v>
      </c>
      <c r="O2122" s="12">
        <v>19.783523212159466</v>
      </c>
      <c r="P2122" s="12">
        <v>-1.6583944916606033</v>
      </c>
      <c r="Q2122" s="12">
        <v>4.8601751157468565</v>
      </c>
      <c r="R2122" s="12">
        <v>25.156058691542682</v>
      </c>
      <c r="S2122" s="12">
        <v>5.2187028742652437</v>
      </c>
      <c r="T2122" s="12">
        <v>-9.6834174814547804</v>
      </c>
      <c r="U2122" s="12">
        <v>-13.25318336138727</v>
      </c>
      <c r="V2122" s="12">
        <v>3.4587070168089111</v>
      </c>
      <c r="W2122" s="12">
        <v>13.412846924770941</v>
      </c>
      <c r="X2122" s="12">
        <v>23.658557292516534</v>
      </c>
      <c r="Y2122" s="12">
        <v>6.5279466282162577</v>
      </c>
      <c r="Z2122" s="12">
        <v>10.269368549074102</v>
      </c>
      <c r="AA2122" s="12">
        <v>12.941610847606244</v>
      </c>
      <c r="AB2122" s="12">
        <v>9.4488726253510116</v>
      </c>
      <c r="AC2122" s="12">
        <v>13.69438399497872</v>
      </c>
      <c r="AD2122" s="12">
        <v>30.008753819934554</v>
      </c>
      <c r="AE2122" s="12">
        <v>7.1101160959411338</v>
      </c>
      <c r="AF2122" s="12">
        <v>8.5906794270231739</v>
      </c>
      <c r="AG2122" s="12">
        <v>6.5066826766218799</v>
      </c>
      <c r="AH2122" s="12">
        <v>4.268289884425001</v>
      </c>
      <c r="AI2122" s="12">
        <v>21.353242686548448</v>
      </c>
      <c r="AJ2122" s="12">
        <v>8.3371989348488356</v>
      </c>
      <c r="AK2122" s="12">
        <v>-1.9760536740410592</v>
      </c>
      <c r="AL2122" s="12">
        <v>23.85135343627207</v>
      </c>
      <c r="AM2122" s="12">
        <v>2.4999846298375079</v>
      </c>
      <c r="AN2122" s="12">
        <v>2.2519053182344213</v>
      </c>
      <c r="AO2122" s="12">
        <v>2.599350489440988</v>
      </c>
      <c r="AP2122" s="12">
        <v>14.037382852650692</v>
      </c>
      <c r="AQ2122" s="12">
        <v>3.5250730810133972</v>
      </c>
      <c r="AR2122" s="12">
        <v>15.683956814163141</v>
      </c>
      <c r="AS2122" s="12">
        <v>13.762465393426769</v>
      </c>
      <c r="AT2122" s="12">
        <v>-10.463994705946973</v>
      </c>
      <c r="AU2122" s="12">
        <v>10.156577708599311</v>
      </c>
      <c r="AV2122" s="12">
        <v>8.5275636602521399</v>
      </c>
      <c r="AW2122" s="12">
        <v>5.6387812350118214</v>
      </c>
      <c r="AX2122" s="12">
        <v>6.087836037835026</v>
      </c>
      <c r="AY2122" s="12">
        <v>12.08473115050522</v>
      </c>
      <c r="AZ2122" s="12">
        <v>4.4271986957771148</v>
      </c>
      <c r="BA2122" s="12">
        <v>5.835523579763807</v>
      </c>
      <c r="BB2122" s="12">
        <v>21.035095103508358</v>
      </c>
      <c r="BC2122" s="12">
        <v>-1.7824923054379536</v>
      </c>
      <c r="BD2122" s="12">
        <v>23.174648835177205</v>
      </c>
      <c r="BE2122" s="12">
        <v>-15.524442586259864</v>
      </c>
      <c r="BF2122" s="12">
        <v>16.385214969826649</v>
      </c>
      <c r="BG2122" s="12">
        <v>19.261070412920599</v>
      </c>
      <c r="BH2122" s="12">
        <v>-1.6583055921376391</v>
      </c>
      <c r="BI2122" s="12">
        <v>2.7500304449166904</v>
      </c>
      <c r="BJ2122" s="12">
        <v>4.5014243434290409</v>
      </c>
      <c r="BK2122" s="12">
        <v>16.692451709302368</v>
      </c>
      <c r="BL2122" s="12">
        <v>15.352962670245523</v>
      </c>
      <c r="BM2122" s="12">
        <v>-0.20838664818115504</v>
      </c>
      <c r="BN2122" s="12">
        <v>-9.2866640481086655</v>
      </c>
      <c r="BO2122" s="12">
        <v>27.633427911203519</v>
      </c>
      <c r="BP2122" s="12">
        <v>17.932033329641929</v>
      </c>
      <c r="BQ2122" s="12">
        <v>7.4405332581363357</v>
      </c>
      <c r="BR2122" s="12">
        <v>-17.343578784658423</v>
      </c>
      <c r="BS2122" s="12">
        <v>12.879155973014942</v>
      </c>
      <c r="BT2122" s="12">
        <v>11.621997485007666</v>
      </c>
      <c r="BU2122" s="12">
        <v>11.556272422529981</v>
      </c>
      <c r="BV2122" s="12">
        <v>18.837513234500442</v>
      </c>
      <c r="BW2122" s="12">
        <v>5.3591233358283619</v>
      </c>
      <c r="BX2122" s="12">
        <v>8.337890435811909</v>
      </c>
      <c r="BY2122" s="12">
        <v>7.5083656663602421</v>
      </c>
      <c r="BZ2122" s="12">
        <v>16.793189094140985</v>
      </c>
      <c r="CA2122" s="12">
        <v>7.9909948998858971</v>
      </c>
      <c r="CB2122" s="12">
        <v>10.691786567978847</v>
      </c>
      <c r="CC2122" s="12">
        <v>-7.7936230594988043</v>
      </c>
      <c r="CD2122" s="12">
        <v>0.71896020683453998</v>
      </c>
      <c r="CE2122" s="12">
        <v>21.782453105147614</v>
      </c>
      <c r="CF2122" s="12">
        <v>13.660446928511467</v>
      </c>
      <c r="CG2122" s="12">
        <v>9.5789110847481194</v>
      </c>
      <c r="CH2122" s="12">
        <v>18.982503739445601</v>
      </c>
      <c r="CI2122" s="12">
        <v>8.4479486627426414</v>
      </c>
      <c r="CJ2122" s="12">
        <v>6.4311230407511495</v>
      </c>
      <c r="CK2122" s="12">
        <v>12.584711541304708</v>
      </c>
      <c r="CL2122" s="12">
        <v>24.616890180627308</v>
      </c>
      <c r="CM2122" s="12">
        <v>6.6261226257338395</v>
      </c>
      <c r="CN2122" s="12">
        <v>-2.1400922726408833</v>
      </c>
      <c r="CO2122" s="12">
        <v>15.239611428448681</v>
      </c>
      <c r="CP2122" s="12">
        <v>10.786212077207072</v>
      </c>
      <c r="CQ2122" s="12">
        <v>12.015307152339044</v>
      </c>
      <c r="CR2122" s="12">
        <v>20.565561559973826</v>
      </c>
      <c r="CS2122" s="12">
        <v>5.4082299417364457</v>
      </c>
      <c r="CT2122" s="12">
        <v>34.550834067254733</v>
      </c>
      <c r="CU2122" s="12">
        <v>2.9194582072733635</v>
      </c>
      <c r="CV2122" s="12">
        <v>5.5542312218048835</v>
      </c>
      <c r="CW2122" s="12">
        <v>6.7788807337584345</v>
      </c>
      <c r="CX2122" s="12">
        <v>26.689081848627076</v>
      </c>
      <c r="CY2122" s="12">
        <v>0.98305301817360424</v>
      </c>
      <c r="CZ2122" s="12">
        <v>16.337020375189123</v>
      </c>
      <c r="DA2122" s="12">
        <v>20.819769476751471</v>
      </c>
      <c r="DB2122" s="12">
        <v>21.675866497709475</v>
      </c>
      <c r="DC2122" s="12">
        <v>8.7557553031495985</v>
      </c>
      <c r="DD2122" s="12">
        <v>9.509948057220317</v>
      </c>
    </row>
    <row r="2123" spans="1:108" x14ac:dyDescent="0.25">
      <c r="A2123" s="2">
        <v>708</v>
      </c>
      <c r="B2123" s="8">
        <f t="shared" ref="B2123" ca="1" si="3249">_xlfn.COVARIANCE.P(OFFSET(I2124,0,0,1,20),OFFSET(I2125,0,0,1,20))/_xlfn.VAR.P(OFFSET(I2124,0,0,1,20))</f>
        <v>2.0211702637374311</v>
      </c>
      <c r="C2123" s="8">
        <f t="shared" ref="C2123" ca="1" si="3250">_xlfn.COVARIANCE.P(OFFSET(I2124,0,0,1,50),OFFSET(I2125,0,0,1,50))/_xlfn.VAR.P(OFFSET(I2124,0,0,1,50))</f>
        <v>1.9853052152065975</v>
      </c>
      <c r="D2123" s="8">
        <f t="shared" ref="D2123" ca="1" si="3251">_xlfn.COVARIANCE.P(OFFSET(I2124,0,0,1,100),OFFSET(I2125,0,0,1,100))/_xlfn.VAR.P(OFFSET(I2124,0,0,1,100))</f>
        <v>1.976039491637045</v>
      </c>
      <c r="E2123" s="8">
        <f t="shared" ref="E2123" ca="1" si="3252">AVERAGE(OFFSET(I2125,0,0,1,20))-AVERAGE(OFFSET(I2124,0,0,1,20))*B2123</f>
        <v>10.11638469485364</v>
      </c>
      <c r="F2123" s="8">
        <f t="shared" ref="F2123" ca="1" si="3253">AVERAGE(OFFSET(I2125,0,0,1,50))-AVERAGE(OFFSET(I2124,0,0,1,50))*C2123</f>
        <v>9.8055010924643184</v>
      </c>
      <c r="G2123" s="8">
        <f t="shared" ref="G2123" ca="1" si="3254">AVERAGE(OFFSET(I2125,0,0,1,100))-AVERAGE(OFFSET(I2124,0,0,1,100))*D2123</f>
        <v>9.8746548017135982</v>
      </c>
      <c r="H2123" s="9" t="s">
        <v>29</v>
      </c>
      <c r="I2123" s="10">
        <v>5387</v>
      </c>
      <c r="J2123" s="10">
        <v>8550</v>
      </c>
      <c r="K2123" s="10">
        <v>6841</v>
      </c>
      <c r="L2123" s="10">
        <v>3627</v>
      </c>
      <c r="M2123" s="10">
        <v>477</v>
      </c>
      <c r="N2123" s="10">
        <v>5359</v>
      </c>
      <c r="O2123" s="10">
        <v>3402</v>
      </c>
      <c r="P2123" s="10">
        <v>676</v>
      </c>
      <c r="Q2123" s="10">
        <v>8513</v>
      </c>
      <c r="R2123" s="10">
        <v>8457</v>
      </c>
      <c r="S2123" s="10">
        <v>4068</v>
      </c>
      <c r="T2123" s="10">
        <v>9606</v>
      </c>
      <c r="U2123" s="10">
        <v>7059</v>
      </c>
      <c r="V2123" s="10">
        <v>8128</v>
      </c>
      <c r="W2123" s="10">
        <v>7464</v>
      </c>
      <c r="X2123" s="10">
        <v>4618</v>
      </c>
      <c r="Y2123" s="10">
        <v>7356</v>
      </c>
      <c r="Z2123" s="10">
        <v>2541</v>
      </c>
      <c r="AA2123" s="10">
        <v>8558</v>
      </c>
      <c r="AB2123" s="10">
        <v>2935</v>
      </c>
      <c r="AC2123" s="10">
        <v>1178</v>
      </c>
      <c r="AD2123" s="10">
        <v>6598</v>
      </c>
      <c r="AE2123" s="10">
        <v>4170</v>
      </c>
      <c r="AF2123" s="10">
        <v>2379</v>
      </c>
      <c r="AG2123" s="10">
        <v>5038</v>
      </c>
      <c r="AH2123" s="10">
        <v>8841</v>
      </c>
      <c r="AI2123" s="10">
        <v>8859</v>
      </c>
      <c r="AJ2123" s="10">
        <v>1582</v>
      </c>
      <c r="AK2123" s="10">
        <v>9233</v>
      </c>
      <c r="AL2123" s="10">
        <v>4437</v>
      </c>
      <c r="AM2123" s="10">
        <v>9296</v>
      </c>
      <c r="AN2123" s="10">
        <v>571</v>
      </c>
      <c r="AO2123" s="10">
        <v>8801</v>
      </c>
      <c r="AP2123" s="10">
        <v>3849</v>
      </c>
      <c r="AQ2123" s="10">
        <v>1853</v>
      </c>
      <c r="AR2123" s="10">
        <v>2617</v>
      </c>
      <c r="AS2123" s="10">
        <v>6187</v>
      </c>
      <c r="AT2123" s="10">
        <v>320</v>
      </c>
      <c r="AU2123" s="10">
        <v>7386</v>
      </c>
      <c r="AV2123" s="10">
        <v>6189</v>
      </c>
      <c r="AW2123" s="10">
        <v>443</v>
      </c>
      <c r="AX2123" s="10">
        <v>8098</v>
      </c>
      <c r="AY2123" s="10">
        <v>7993</v>
      </c>
      <c r="AZ2123" s="10">
        <v>3260</v>
      </c>
      <c r="BA2123" s="10">
        <v>8122</v>
      </c>
      <c r="BB2123" s="10">
        <v>6999</v>
      </c>
      <c r="BC2123" s="10">
        <v>4220</v>
      </c>
      <c r="BD2123" s="10">
        <v>9252</v>
      </c>
      <c r="BE2123" s="10">
        <v>3393</v>
      </c>
      <c r="BF2123" s="10">
        <v>7282</v>
      </c>
      <c r="BG2123" s="10">
        <v>7990</v>
      </c>
      <c r="BH2123" s="10">
        <v>5994</v>
      </c>
      <c r="BI2123" s="10">
        <v>5399</v>
      </c>
      <c r="BJ2123" s="10">
        <v>7149</v>
      </c>
      <c r="BK2123" s="10">
        <v>7650</v>
      </c>
      <c r="BL2123" s="10">
        <v>4677</v>
      </c>
      <c r="BM2123" s="10">
        <v>2505</v>
      </c>
      <c r="BN2123" s="10">
        <v>6225</v>
      </c>
      <c r="BO2123" s="10">
        <v>4215</v>
      </c>
      <c r="BP2123" s="10">
        <v>1063</v>
      </c>
      <c r="BQ2123" s="10">
        <v>8777</v>
      </c>
      <c r="BR2123" s="10">
        <v>5597</v>
      </c>
      <c r="BS2123" s="10">
        <v>6056</v>
      </c>
      <c r="BT2123" s="10">
        <v>1158</v>
      </c>
      <c r="BU2123" s="10">
        <v>2059</v>
      </c>
      <c r="BV2123" s="10">
        <v>6876</v>
      </c>
      <c r="BW2123" s="10">
        <v>4491</v>
      </c>
      <c r="BX2123" s="10">
        <v>7214</v>
      </c>
      <c r="BY2123" s="10">
        <v>9893</v>
      </c>
      <c r="BZ2123" s="10">
        <v>9440</v>
      </c>
      <c r="CA2123" s="10">
        <v>430</v>
      </c>
      <c r="CB2123" s="10">
        <v>266</v>
      </c>
      <c r="CC2123" s="10">
        <v>9098</v>
      </c>
      <c r="CD2123" s="10">
        <v>6161</v>
      </c>
      <c r="CE2123" s="10">
        <v>8642</v>
      </c>
      <c r="CF2123" s="10">
        <v>9065</v>
      </c>
      <c r="CG2123" s="10">
        <v>8114</v>
      </c>
      <c r="CH2123" s="10">
        <v>4290</v>
      </c>
      <c r="CI2123" s="10">
        <v>3438</v>
      </c>
      <c r="CJ2123" s="10">
        <v>4680</v>
      </c>
      <c r="CK2123" s="10">
        <v>2443</v>
      </c>
      <c r="CL2123" s="10">
        <v>5944</v>
      </c>
      <c r="CM2123" s="10">
        <v>9748</v>
      </c>
      <c r="CN2123" s="10">
        <v>1084</v>
      </c>
      <c r="CO2123" s="10">
        <v>5434</v>
      </c>
      <c r="CP2123" s="10">
        <v>7063</v>
      </c>
      <c r="CQ2123" s="10">
        <v>2046</v>
      </c>
      <c r="CR2123" s="10">
        <v>1688</v>
      </c>
      <c r="CS2123" s="10">
        <v>7390</v>
      </c>
      <c r="CT2123" s="10">
        <v>2719</v>
      </c>
      <c r="CU2123" s="10">
        <v>8285</v>
      </c>
      <c r="CV2123" s="10">
        <v>5835</v>
      </c>
      <c r="CW2123" s="10">
        <v>3000</v>
      </c>
      <c r="CX2123" s="10">
        <v>4072</v>
      </c>
      <c r="CY2123" s="10">
        <v>7437</v>
      </c>
      <c r="CZ2123" s="10">
        <v>9097</v>
      </c>
      <c r="DA2123" s="10">
        <v>3946</v>
      </c>
      <c r="DB2123" s="10">
        <v>7368</v>
      </c>
      <c r="DC2123" s="10">
        <v>9132</v>
      </c>
      <c r="DD2123" s="10">
        <v>8983</v>
      </c>
    </row>
    <row r="2124" spans="1:108" x14ac:dyDescent="0.25">
      <c r="H2124" s="11" t="s">
        <v>0</v>
      </c>
      <c r="I2124" s="12">
        <v>1.3405807030710126</v>
      </c>
      <c r="J2124" s="12">
        <v>-3.1773007112361409</v>
      </c>
      <c r="K2124" s="12">
        <v>-1.04249718348205</v>
      </c>
      <c r="L2124" s="12">
        <v>4.9017640289982261</v>
      </c>
      <c r="M2124" s="12">
        <v>-8.8093580400220812</v>
      </c>
      <c r="N2124" s="12">
        <v>0.20309468182890444</v>
      </c>
      <c r="O2124" s="12">
        <v>-1.3021944721152483</v>
      </c>
      <c r="P2124" s="12">
        <v>-0.26177624892997542</v>
      </c>
      <c r="Q2124" s="12">
        <v>-8.9757500005002608</v>
      </c>
      <c r="R2124" s="12">
        <v>-4.2980364856123261</v>
      </c>
      <c r="S2124" s="12">
        <v>-0.32310249441298683</v>
      </c>
      <c r="T2124" s="12">
        <v>2.5957229622304605</v>
      </c>
      <c r="U2124" s="12">
        <v>-8.0298010050619126</v>
      </c>
      <c r="V2124" s="12">
        <v>13.077432418441957</v>
      </c>
      <c r="W2124" s="12">
        <v>2.6846144125503053</v>
      </c>
      <c r="X2124" s="12">
        <v>0.5022464467607165</v>
      </c>
      <c r="Y2124" s="12">
        <v>-0.48330695346525065</v>
      </c>
      <c r="Z2124" s="12">
        <v>6.3253807462994818</v>
      </c>
      <c r="AA2124" s="12">
        <v>-6.2889303444330267</v>
      </c>
      <c r="AB2124" s="12">
        <v>-5.3190664700249712</v>
      </c>
      <c r="AC2124" s="12">
        <v>0.60166064669078834</v>
      </c>
      <c r="AD2124" s="12">
        <v>-2.12839751004964</v>
      </c>
      <c r="AE2124" s="12">
        <v>-8.1385021706947374</v>
      </c>
      <c r="AF2124" s="12">
        <v>-1.6865357380186794</v>
      </c>
      <c r="AG2124" s="12">
        <v>0.74490608218278487</v>
      </c>
      <c r="AH2124" s="12">
        <v>0.25799599804477413</v>
      </c>
      <c r="AI2124" s="12">
        <v>-14.353385078053094</v>
      </c>
      <c r="AJ2124" s="12">
        <v>-5.0150891533020783</v>
      </c>
      <c r="AK2124" s="12">
        <v>5.6213147851579395</v>
      </c>
      <c r="AL2124" s="12">
        <v>1.4143126817664318</v>
      </c>
      <c r="AM2124" s="12">
        <v>1.4283086664963982</v>
      </c>
      <c r="AN2124" s="12">
        <v>-3.2609140892102002</v>
      </c>
      <c r="AO2124" s="12">
        <v>3.7263851661650231</v>
      </c>
      <c r="AP2124" s="12">
        <v>6.3147908561668853</v>
      </c>
      <c r="AQ2124" s="12">
        <v>-8.7242273525846716</v>
      </c>
      <c r="AR2124" s="12">
        <v>2.1005630036093921</v>
      </c>
      <c r="AS2124" s="12">
        <v>-2.0761450253660301</v>
      </c>
      <c r="AT2124" s="12">
        <v>0.57332222469097294</v>
      </c>
      <c r="AU2124" s="12">
        <v>5.4401736145576818</v>
      </c>
      <c r="AV2124" s="12">
        <v>1.1966122430246156</v>
      </c>
      <c r="AW2124" s="12">
        <v>-1.4757772876020252</v>
      </c>
      <c r="AX2124" s="12">
        <v>4.4372981249520578</v>
      </c>
      <c r="AY2124" s="12">
        <v>-5.5979315693867351</v>
      </c>
      <c r="AZ2124" s="12">
        <v>3.6193025447869638</v>
      </c>
      <c r="BA2124" s="12">
        <v>-1.3630472072810278</v>
      </c>
      <c r="BB2124" s="12">
        <v>-4.9737781250260884</v>
      </c>
      <c r="BC2124" s="12">
        <v>-7.8029942100130469</v>
      </c>
      <c r="BD2124" s="12">
        <v>-0.86219110060234838</v>
      </c>
      <c r="BE2124" s="12">
        <v>2.0371911775109623</v>
      </c>
      <c r="BF2124" s="12">
        <v>-6.2989298596799657</v>
      </c>
      <c r="BG2124" s="12">
        <v>-3.3234528232740814</v>
      </c>
      <c r="BH2124" s="12">
        <v>-7.9148436085618812</v>
      </c>
      <c r="BI2124" s="12">
        <v>-4.2161806970461324</v>
      </c>
      <c r="BJ2124" s="12">
        <v>1.8715324971364784</v>
      </c>
      <c r="BK2124" s="12">
        <v>-4.4182823325171663</v>
      </c>
      <c r="BL2124" s="12">
        <v>-2.6306228205468187</v>
      </c>
      <c r="BM2124" s="12">
        <v>-5.5626991363155973</v>
      </c>
      <c r="BN2124" s="12">
        <v>4.18788138544285</v>
      </c>
      <c r="BO2124" s="12">
        <v>2.3083414605010821</v>
      </c>
      <c r="BP2124" s="12">
        <v>3.5429433133442521</v>
      </c>
      <c r="BQ2124" s="12">
        <v>6.976925243187064E-2</v>
      </c>
      <c r="BR2124" s="12">
        <v>-12.422502264976064</v>
      </c>
      <c r="BS2124" s="12">
        <v>8.4059057428808579</v>
      </c>
      <c r="BT2124" s="12">
        <v>-0.85580640596360669</v>
      </c>
      <c r="BU2124" s="12">
        <v>2.1550313097107998</v>
      </c>
      <c r="BV2124" s="12">
        <v>-4.3540854678717995</v>
      </c>
      <c r="BW2124" s="12">
        <v>-3.1782572414353605</v>
      </c>
      <c r="BX2124" s="12">
        <v>-2.4786325512371912</v>
      </c>
      <c r="BY2124" s="12">
        <v>3.645213282685249</v>
      </c>
      <c r="BZ2124" s="12">
        <v>1.3662531415100141</v>
      </c>
      <c r="CA2124" s="12">
        <v>8.5260006865042204</v>
      </c>
      <c r="CB2124" s="12">
        <v>4.6348723838007135</v>
      </c>
      <c r="CC2124" s="12">
        <v>-0.18974731758836835</v>
      </c>
      <c r="CD2124" s="12">
        <v>5.6614210707438044</v>
      </c>
      <c r="CE2124" s="12">
        <v>-4.349631194937837</v>
      </c>
      <c r="CF2124" s="12">
        <v>-0.29216337953837151</v>
      </c>
      <c r="CG2124" s="12">
        <v>1.7451335068660925</v>
      </c>
      <c r="CH2124" s="12">
        <v>0.61860695962744394</v>
      </c>
      <c r="CI2124" s="12">
        <v>-11.39289931126636</v>
      </c>
      <c r="CJ2124" s="12">
        <v>-3.803018830829596</v>
      </c>
      <c r="CK2124" s="12">
        <v>0.97038783016694641</v>
      </c>
      <c r="CL2124" s="12">
        <v>4.654352928102826</v>
      </c>
      <c r="CM2124" s="12">
        <v>-4.2039179804526716</v>
      </c>
      <c r="CN2124" s="12">
        <v>2.4286966527091192</v>
      </c>
      <c r="CO2124" s="12">
        <v>-2.0587017912066194</v>
      </c>
      <c r="CP2124" s="12">
        <v>-12.411911197302953</v>
      </c>
      <c r="CQ2124" s="12">
        <v>-8.719323267929715</v>
      </c>
      <c r="CR2124" s="12">
        <v>2.8682837841641824</v>
      </c>
      <c r="CS2124" s="12">
        <v>1.3091329643444012</v>
      </c>
      <c r="CT2124" s="12">
        <v>-6.9120954236894194</v>
      </c>
      <c r="CU2124" s="12">
        <v>-2.0847202625168437</v>
      </c>
      <c r="CV2124" s="12">
        <v>4.7249225126493082</v>
      </c>
      <c r="CW2124" s="12">
        <v>-3.1135875364884598</v>
      </c>
      <c r="CX2124" s="12">
        <v>3.6308127082177699</v>
      </c>
      <c r="CY2124" s="12">
        <v>4.476909719869921</v>
      </c>
      <c r="CZ2124" s="12">
        <v>-8.7892377648664048</v>
      </c>
      <c r="DA2124" s="12">
        <v>0.15592918569908767</v>
      </c>
      <c r="DB2124" s="12">
        <v>2.3019617525812102</v>
      </c>
      <c r="DC2124" s="12">
        <v>-4.0775684333924715</v>
      </c>
      <c r="DD2124" s="12">
        <v>3.3954794210028352</v>
      </c>
    </row>
    <row r="2125" spans="1:108" x14ac:dyDescent="0.25">
      <c r="H2125" s="11" t="s">
        <v>2</v>
      </c>
      <c r="I2125" s="12">
        <v>13.245279700238164</v>
      </c>
      <c r="J2125" s="12">
        <v>2.1596832364789673</v>
      </c>
      <c r="K2125" s="12">
        <v>8.5556543134657836</v>
      </c>
      <c r="L2125" s="12">
        <v>20.327096712526025</v>
      </c>
      <c r="M2125" s="12">
        <v>-6.5143480399723304</v>
      </c>
      <c r="N2125" s="12">
        <v>10.220107099670605</v>
      </c>
      <c r="O2125" s="12">
        <v>8.0522189584584254</v>
      </c>
      <c r="P2125" s="12">
        <v>9.3676416070746722</v>
      </c>
      <c r="Q2125" s="12">
        <v>-9.8901540620987021</v>
      </c>
      <c r="R2125" s="12">
        <v>2.3664624677555564</v>
      </c>
      <c r="S2125" s="12">
        <v>9.8621155119817772</v>
      </c>
      <c r="T2125" s="12">
        <v>15.253489720869585</v>
      </c>
      <c r="U2125" s="12">
        <v>-6.879129600817131</v>
      </c>
      <c r="V2125" s="12">
        <v>36.088955730683246</v>
      </c>
      <c r="W2125" s="12">
        <v>15.199059199101736</v>
      </c>
      <c r="X2125" s="12">
        <v>10.703822339646763</v>
      </c>
      <c r="Y2125" s="12">
        <v>10.055736646307031</v>
      </c>
      <c r="Z2125" s="12">
        <v>22.671143650099559</v>
      </c>
      <c r="AA2125" s="12">
        <v>-3.245948827454173</v>
      </c>
      <c r="AB2125" s="12">
        <v>1.0151135031387024</v>
      </c>
      <c r="AC2125" s="12">
        <v>10.535441851058108</v>
      </c>
      <c r="AD2125" s="12">
        <v>5.6081570232601239</v>
      </c>
      <c r="AE2125" s="12">
        <v>-6.6873778459901878</v>
      </c>
      <c r="AF2125" s="12">
        <v>4.2290866412571306</v>
      </c>
      <c r="AG2125" s="12">
        <v>12.338848768973747</v>
      </c>
      <c r="AH2125" s="12">
        <v>10.894621565595592</v>
      </c>
      <c r="AI2125" s="12">
        <v>-18.268662467783571</v>
      </c>
      <c r="AJ2125" s="12">
        <v>-1.8238375872663766</v>
      </c>
      <c r="AK2125" s="12">
        <v>21.118770403261344</v>
      </c>
      <c r="AL2125" s="12">
        <v>10.799197311100068</v>
      </c>
      <c r="AM2125" s="12">
        <v>11.261312295176438</v>
      </c>
      <c r="AN2125" s="12">
        <v>3.5199641796277983</v>
      </c>
      <c r="AO2125" s="12">
        <v>15.89763218136885</v>
      </c>
      <c r="AP2125" s="12">
        <v>22.853259981228625</v>
      </c>
      <c r="AQ2125" s="12">
        <v>-5.5935313518348497</v>
      </c>
      <c r="AR2125" s="12">
        <v>13.407249087975359</v>
      </c>
      <c r="AS2125" s="12">
        <v>6.7908344434489285</v>
      </c>
      <c r="AT2125" s="12">
        <v>12.269177555369541</v>
      </c>
      <c r="AU2125" s="12">
        <v>20.253104791568113</v>
      </c>
      <c r="AV2125" s="12">
        <v>12.276960170296412</v>
      </c>
      <c r="AW2125" s="12">
        <v>6.813580394866336</v>
      </c>
      <c r="AX2125" s="12">
        <v>18.774659251792688</v>
      </c>
      <c r="AY2125" s="12">
        <v>4.2761191925113184E-2</v>
      </c>
      <c r="AZ2125" s="12">
        <v>16.44770919399577</v>
      </c>
      <c r="BA2125" s="12">
        <v>6.5870600180408543</v>
      </c>
      <c r="BB2125" s="12">
        <v>-1.3231590037531991</v>
      </c>
      <c r="BC2125" s="12">
        <v>-5.2660108966104566</v>
      </c>
      <c r="BD2125" s="12">
        <v>6.058671520497275</v>
      </c>
      <c r="BE2125" s="12">
        <v>14.233401155102886</v>
      </c>
      <c r="BF2125" s="12">
        <v>-3.4874933094361942</v>
      </c>
      <c r="BG2125" s="12">
        <v>4.1532058076986376</v>
      </c>
      <c r="BH2125" s="12">
        <v>-5.6534421226067746</v>
      </c>
      <c r="BI2125" s="12">
        <v>2.0493404303321583</v>
      </c>
      <c r="BJ2125" s="12">
        <v>12.605948743921067</v>
      </c>
      <c r="BK2125" s="12">
        <v>0.7679345174198845</v>
      </c>
      <c r="BL2125" s="12">
        <v>3.8877264276079337</v>
      </c>
      <c r="BM2125" s="12">
        <v>-1.7445330277906688</v>
      </c>
      <c r="BN2125" s="12">
        <v>17.256026893697694</v>
      </c>
      <c r="BO2125" s="12">
        <v>14.045463511621358</v>
      </c>
      <c r="BP2125" s="12">
        <v>18.669150444682231</v>
      </c>
      <c r="BQ2125" s="12">
        <v>9.6967585832918779</v>
      </c>
      <c r="BR2125" s="12">
        <v>-14.444182491244694</v>
      </c>
      <c r="BS2125" s="12">
        <v>24.402471962264752</v>
      </c>
      <c r="BT2125" s="12">
        <v>9.865655918841739</v>
      </c>
      <c r="BU2125" s="12">
        <v>14.677496669028097</v>
      </c>
      <c r="BV2125" s="12">
        <v>-3.9551298097637577E-2</v>
      </c>
      <c r="BW2125" s="12">
        <v>2.9746066456391751</v>
      </c>
      <c r="BX2125" s="12">
        <v>5.2485865546675461</v>
      </c>
      <c r="BY2125" s="12">
        <v>17.514704570199786</v>
      </c>
      <c r="BZ2125" s="12">
        <v>13.979719430165801</v>
      </c>
      <c r="CA2125" s="12">
        <v>26.099296006536896</v>
      </c>
      <c r="CB2125" s="12">
        <v>17.723884826069597</v>
      </c>
      <c r="CC2125" s="12">
        <v>10.312778092974973</v>
      </c>
      <c r="CD2125" s="12">
        <v>21.948442966412895</v>
      </c>
      <c r="CE2125" s="12">
        <v>0.7518837929567459</v>
      </c>
      <c r="CF2125" s="12">
        <v>10.573726279669343</v>
      </c>
      <c r="CG2125" s="12">
        <v>12.467219099418037</v>
      </c>
      <c r="CH2125" s="12">
        <v>12.877445862105606</v>
      </c>
      <c r="CI2125" s="12">
        <v>-11.349698546830769</v>
      </c>
      <c r="CJ2125" s="12">
        <v>4.9853678078284407</v>
      </c>
      <c r="CK2125" s="12">
        <v>11.223764788921525</v>
      </c>
      <c r="CL2125" s="12">
        <v>19.504382527471844</v>
      </c>
      <c r="CM2125" s="12">
        <v>3.0652538706476218E-2</v>
      </c>
      <c r="CN2125" s="12">
        <v>13.912515859459328</v>
      </c>
      <c r="CO2125" s="12">
        <v>6.3957441001300852</v>
      </c>
      <c r="CP2125" s="12">
        <v>-14.908367503429593</v>
      </c>
      <c r="CQ2125" s="12">
        <v>-7.220439258347974</v>
      </c>
      <c r="CR2125" s="12">
        <v>13.518854413135935</v>
      </c>
      <c r="CS2125" s="12">
        <v>12.275439709584893</v>
      </c>
      <c r="CT2125" s="12">
        <v>-4.5760648720793462</v>
      </c>
      <c r="CU2125" s="12">
        <v>5.2358586437968588</v>
      </c>
      <c r="CV2125" s="12">
        <v>20.956884327132695</v>
      </c>
      <c r="CW2125" s="12">
        <v>3.7522547069379195</v>
      </c>
      <c r="CX2125" s="12">
        <v>18.421997306202407</v>
      </c>
      <c r="CY2125" s="12">
        <v>20.158481731488077</v>
      </c>
      <c r="CZ2125" s="12">
        <v>-7.6379013371424138</v>
      </c>
      <c r="DA2125" s="12">
        <v>10.973325920897196</v>
      </c>
      <c r="DB2125" s="12">
        <v>13.436211449281149</v>
      </c>
      <c r="DC2125" s="12">
        <v>2.3985296987277276</v>
      </c>
      <c r="DD2125" s="12">
        <v>16.36710010998565</v>
      </c>
    </row>
    <row r="2126" spans="1:108" x14ac:dyDescent="0.25">
      <c r="A2126" s="2">
        <v>709</v>
      </c>
      <c r="B2126" s="8">
        <f t="shared" ref="B2126" ca="1" si="3255">_xlfn.COVARIANCE.P(OFFSET(I2127,0,0,1,20),OFFSET(I2128,0,0,1,20))/_xlfn.VAR.P(OFFSET(I2127,0,0,1,20))</f>
        <v>2.0966441429469085</v>
      </c>
      <c r="C2126" s="8">
        <f t="shared" ref="C2126" ca="1" si="3256">_xlfn.COVARIANCE.P(OFFSET(I2127,0,0,1,50),OFFSET(I2128,0,0,1,50))/_xlfn.VAR.P(OFFSET(I2127,0,0,1,50))</f>
        <v>2.0230782242868557</v>
      </c>
      <c r="D2126" s="8">
        <f t="shared" ref="D2126" ca="1" si="3257">_xlfn.COVARIANCE.P(OFFSET(I2127,0,0,1,100),OFFSET(I2128,0,0,1,100))/_xlfn.VAR.P(OFFSET(I2127,0,0,1,100))</f>
        <v>2.0254687180607669</v>
      </c>
      <c r="E2126" s="8">
        <f t="shared" ref="E2126" ca="1" si="3258">AVERAGE(OFFSET(I2128,0,0,1,20))-AVERAGE(OFFSET(I2127,0,0,1,20))*B2126</f>
        <v>9.9948959180934622</v>
      </c>
      <c r="F2126" s="8">
        <f t="shared" ref="F2126" ca="1" si="3259">AVERAGE(OFFSET(I2128,0,0,1,50))-AVERAGE(OFFSET(I2127,0,0,1,50))*C2126</f>
        <v>10.112081156891929</v>
      </c>
      <c r="G2126" s="8">
        <f t="shared" ref="G2126" ca="1" si="3260">AVERAGE(OFFSET(I2128,0,0,1,100))-AVERAGE(OFFSET(I2127,0,0,1,100))*D2126</f>
        <v>10.162358468301914</v>
      </c>
      <c r="H2126" s="9" t="s">
        <v>29</v>
      </c>
      <c r="I2126" s="10">
        <v>4286</v>
      </c>
      <c r="J2126" s="10">
        <v>7124</v>
      </c>
      <c r="K2126" s="10">
        <v>1321</v>
      </c>
      <c r="L2126" s="10">
        <v>6531</v>
      </c>
      <c r="M2126" s="10">
        <v>8464</v>
      </c>
      <c r="N2126" s="10">
        <v>9858</v>
      </c>
      <c r="O2126" s="10">
        <v>2070</v>
      </c>
      <c r="P2126" s="10">
        <v>781</v>
      </c>
      <c r="Q2126" s="10">
        <v>509</v>
      </c>
      <c r="R2126" s="10">
        <v>9543</v>
      </c>
      <c r="S2126" s="10">
        <v>4718</v>
      </c>
      <c r="T2126" s="10">
        <v>9166</v>
      </c>
      <c r="U2126" s="10">
        <v>8188</v>
      </c>
      <c r="V2126" s="10">
        <v>2830</v>
      </c>
      <c r="W2126" s="10">
        <v>7335</v>
      </c>
      <c r="X2126" s="10">
        <v>2390</v>
      </c>
      <c r="Y2126" s="10">
        <v>2722</v>
      </c>
      <c r="Z2126" s="10">
        <v>138</v>
      </c>
      <c r="AA2126" s="10">
        <v>7218</v>
      </c>
      <c r="AB2126" s="10">
        <v>9017</v>
      </c>
      <c r="AC2126" s="10">
        <v>6093</v>
      </c>
      <c r="AD2126" s="10">
        <v>7659</v>
      </c>
      <c r="AE2126" s="10">
        <v>7685</v>
      </c>
      <c r="AF2126" s="10">
        <v>7096</v>
      </c>
      <c r="AG2126" s="10">
        <v>9689</v>
      </c>
      <c r="AH2126" s="10">
        <v>6997</v>
      </c>
      <c r="AI2126" s="10">
        <v>5099</v>
      </c>
      <c r="AJ2126" s="10">
        <v>4593</v>
      </c>
      <c r="AK2126" s="10">
        <v>3575</v>
      </c>
      <c r="AL2126" s="10">
        <v>4418</v>
      </c>
      <c r="AM2126" s="10">
        <v>9807</v>
      </c>
      <c r="AN2126" s="10">
        <v>4519</v>
      </c>
      <c r="AO2126" s="10">
        <v>4408</v>
      </c>
      <c r="AP2126" s="10">
        <v>3043</v>
      </c>
      <c r="AQ2126" s="10">
        <v>4960</v>
      </c>
      <c r="AR2126" s="10">
        <v>5850</v>
      </c>
      <c r="AS2126" s="10">
        <v>8125</v>
      </c>
      <c r="AT2126" s="10">
        <v>8446</v>
      </c>
      <c r="AU2126" s="10">
        <v>3780</v>
      </c>
      <c r="AV2126" s="10">
        <v>1458</v>
      </c>
      <c r="AW2126" s="10">
        <v>8557</v>
      </c>
      <c r="AX2126" s="10">
        <v>3673</v>
      </c>
      <c r="AY2126" s="10">
        <v>3989</v>
      </c>
      <c r="AZ2126" s="10">
        <v>3028</v>
      </c>
      <c r="BA2126" s="10">
        <v>739</v>
      </c>
      <c r="BB2126" s="10">
        <v>7958</v>
      </c>
      <c r="BC2126" s="10">
        <v>8311</v>
      </c>
      <c r="BD2126" s="10">
        <v>3256</v>
      </c>
      <c r="BE2126" s="10">
        <v>8166</v>
      </c>
      <c r="BF2126" s="10">
        <v>5862</v>
      </c>
      <c r="BG2126" s="10">
        <v>8233</v>
      </c>
      <c r="BH2126" s="10">
        <v>1096</v>
      </c>
      <c r="BI2126" s="10">
        <v>713</v>
      </c>
      <c r="BJ2126" s="10">
        <v>5154</v>
      </c>
      <c r="BK2126" s="10">
        <v>7668</v>
      </c>
      <c r="BL2126" s="10">
        <v>2814</v>
      </c>
      <c r="BM2126" s="10">
        <v>7564</v>
      </c>
      <c r="BN2126" s="10">
        <v>2304</v>
      </c>
      <c r="BO2126" s="10">
        <v>3437</v>
      </c>
      <c r="BP2126" s="10">
        <v>1119</v>
      </c>
      <c r="BQ2126" s="10">
        <v>138</v>
      </c>
      <c r="BR2126" s="10">
        <v>7299</v>
      </c>
      <c r="BS2126" s="10">
        <v>6418</v>
      </c>
      <c r="BT2126" s="10">
        <v>8774</v>
      </c>
      <c r="BU2126" s="10">
        <v>6401</v>
      </c>
      <c r="BV2126" s="10">
        <v>3513</v>
      </c>
      <c r="BW2126" s="10">
        <v>1501</v>
      </c>
      <c r="BX2126" s="10">
        <v>9966</v>
      </c>
      <c r="BY2126" s="10">
        <v>344</v>
      </c>
      <c r="BZ2126" s="10">
        <v>6681</v>
      </c>
      <c r="CA2126" s="10">
        <v>156</v>
      </c>
      <c r="CB2126" s="10">
        <v>3810</v>
      </c>
      <c r="CC2126" s="10">
        <v>3128</v>
      </c>
      <c r="CD2126" s="10">
        <v>2912</v>
      </c>
      <c r="CE2126" s="10">
        <v>6012</v>
      </c>
      <c r="CF2126" s="10">
        <v>7728</v>
      </c>
      <c r="CG2126" s="10">
        <v>4658</v>
      </c>
      <c r="CH2126" s="10">
        <v>7421</v>
      </c>
      <c r="CI2126" s="10">
        <v>2552</v>
      </c>
      <c r="CJ2126" s="10">
        <v>8560</v>
      </c>
      <c r="CK2126" s="10">
        <v>2836</v>
      </c>
      <c r="CL2126" s="10">
        <v>4699</v>
      </c>
      <c r="CM2126" s="10">
        <v>4608</v>
      </c>
      <c r="CN2126" s="10">
        <v>6340</v>
      </c>
      <c r="CO2126" s="10">
        <v>1722</v>
      </c>
      <c r="CP2126" s="10">
        <v>5435</v>
      </c>
      <c r="CQ2126" s="10">
        <v>4164</v>
      </c>
      <c r="CR2126" s="10">
        <v>6764</v>
      </c>
      <c r="CS2126" s="10">
        <v>4769</v>
      </c>
      <c r="CT2126" s="10">
        <v>8993</v>
      </c>
      <c r="CU2126" s="10">
        <v>7072</v>
      </c>
      <c r="CV2126" s="10">
        <v>669</v>
      </c>
      <c r="CW2126" s="10">
        <v>2800</v>
      </c>
      <c r="CX2126" s="10">
        <v>6312</v>
      </c>
      <c r="CY2126" s="10">
        <v>2922</v>
      </c>
      <c r="CZ2126" s="10">
        <v>7069</v>
      </c>
      <c r="DA2126" s="10">
        <v>7438</v>
      </c>
      <c r="DB2126" s="10">
        <v>4897</v>
      </c>
      <c r="DC2126" s="10">
        <v>5440</v>
      </c>
      <c r="DD2126" s="10">
        <v>7887</v>
      </c>
    </row>
    <row r="2127" spans="1:108" x14ac:dyDescent="0.25">
      <c r="H2127" s="11" t="s">
        <v>0</v>
      </c>
      <c r="I2127" s="12">
        <v>-4.6646337498235431</v>
      </c>
      <c r="J2127" s="12">
        <v>0.92195619172947452</v>
      </c>
      <c r="K2127" s="12">
        <v>-1.770800094638052</v>
      </c>
      <c r="L2127" s="12">
        <v>-4.8339172454048329</v>
      </c>
      <c r="M2127" s="12">
        <v>6.3870843107221393</v>
      </c>
      <c r="N2127" s="12">
        <v>1.4753932723001393</v>
      </c>
      <c r="O2127" s="12">
        <v>-7.7041418463005329E-2</v>
      </c>
      <c r="P2127" s="12">
        <v>-0.53360011445709798</v>
      </c>
      <c r="Q2127" s="12">
        <v>0.36154953916969296</v>
      </c>
      <c r="R2127" s="12">
        <v>-0.94613211362082117</v>
      </c>
      <c r="S2127" s="12">
        <v>-1.3683530123256133</v>
      </c>
      <c r="T2127" s="12">
        <v>-0.54491263371836451</v>
      </c>
      <c r="U2127" s="12">
        <v>4.6021354785283428</v>
      </c>
      <c r="V2127" s="12">
        <v>3.7364279983225757</v>
      </c>
      <c r="W2127" s="12">
        <v>5.338335979024329</v>
      </c>
      <c r="X2127" s="12">
        <v>-0.96738585991114967</v>
      </c>
      <c r="Y2127" s="12">
        <v>-4.148155517757667</v>
      </c>
      <c r="Z2127" s="12">
        <v>9.6182250571398651</v>
      </c>
      <c r="AA2127" s="12">
        <v>-2.5315231182895346</v>
      </c>
      <c r="AB2127" s="12">
        <v>-0.86159326329430308</v>
      </c>
      <c r="AC2127" s="12">
        <v>10.511299058835133</v>
      </c>
      <c r="AD2127" s="12">
        <v>-3.2738748515105947</v>
      </c>
      <c r="AE2127" s="12">
        <v>6.3219501514787666</v>
      </c>
      <c r="AF2127" s="12">
        <v>8.8526066258549196E-2</v>
      </c>
      <c r="AG2127" s="12">
        <v>-4.6338548541035625</v>
      </c>
      <c r="AH2127" s="12">
        <v>-0.92430407723902208</v>
      </c>
      <c r="AI2127" s="12">
        <v>14.160884709401477</v>
      </c>
      <c r="AJ2127" s="12">
        <v>-8.6320900001211971</v>
      </c>
      <c r="AK2127" s="12">
        <v>-1.5349777151409749</v>
      </c>
      <c r="AL2127" s="12">
        <v>-3.1759342525530605</v>
      </c>
      <c r="AM2127" s="12">
        <v>-0.73308997815292043</v>
      </c>
      <c r="AN2127" s="12">
        <v>3.0557525882069445</v>
      </c>
      <c r="AO2127" s="12">
        <v>0.48575829497308476</v>
      </c>
      <c r="AP2127" s="12">
        <v>-6.6637805759919688</v>
      </c>
      <c r="AQ2127" s="12">
        <v>-0.21392775462539915</v>
      </c>
      <c r="AR2127" s="12">
        <v>1.3875684303730518</v>
      </c>
      <c r="AS2127" s="12">
        <v>0.83779892872521411</v>
      </c>
      <c r="AT2127" s="12">
        <v>2.8194026669705829</v>
      </c>
      <c r="AU2127" s="12">
        <v>-8.6501672259067561</v>
      </c>
      <c r="AV2127" s="12">
        <v>-7.0849028954999245</v>
      </c>
      <c r="AW2127" s="12">
        <v>-4.3860512684767619</v>
      </c>
      <c r="AX2127" s="12">
        <v>0.15386151322107269</v>
      </c>
      <c r="AY2127" s="12">
        <v>1.517771855532726</v>
      </c>
      <c r="AZ2127" s="12">
        <v>6.326857348488045</v>
      </c>
      <c r="BA2127" s="12">
        <v>8.5625359550113238</v>
      </c>
      <c r="BB2127" s="12">
        <v>-2.9540975339036524</v>
      </c>
      <c r="BC2127" s="12">
        <v>-0.61950509458935454</v>
      </c>
      <c r="BD2127" s="12">
        <v>-1.172197217842446</v>
      </c>
      <c r="BE2127" s="12">
        <v>1.6225661493128196</v>
      </c>
      <c r="BF2127" s="12">
        <v>8.5545960261869496</v>
      </c>
      <c r="BG2127" s="12">
        <v>-1.7758372948252203</v>
      </c>
      <c r="BH2127" s="12">
        <v>0.67069989242969985</v>
      </c>
      <c r="BI2127" s="12">
        <v>9.3822088221875055E-4</v>
      </c>
      <c r="BJ2127" s="12">
        <v>-2.8516884730172221</v>
      </c>
      <c r="BK2127" s="12">
        <v>4.4909942402754783</v>
      </c>
      <c r="BL2127" s="12">
        <v>4.0157192484798365</v>
      </c>
      <c r="BM2127" s="12">
        <v>1.4678612284367381</v>
      </c>
      <c r="BN2127" s="12">
        <v>6.5834111861658259E-2</v>
      </c>
      <c r="BO2127" s="12">
        <v>-1.2112838392140005E-2</v>
      </c>
      <c r="BP2127" s="12">
        <v>0.25852412204820979</v>
      </c>
      <c r="BQ2127" s="12">
        <v>9.6182250571398651</v>
      </c>
      <c r="BR2127" s="12">
        <v>0.55100602004252064</v>
      </c>
      <c r="BS2127" s="12">
        <v>-1.3134846752369072</v>
      </c>
      <c r="BT2127" s="12">
        <v>6.8718642459806674</v>
      </c>
      <c r="BU2127" s="12">
        <v>6.873047889766565</v>
      </c>
      <c r="BV2127" s="12">
        <v>-1.6170056292448873</v>
      </c>
      <c r="BW2127" s="12">
        <v>4.825932398379587</v>
      </c>
      <c r="BX2127" s="12">
        <v>6.1181456951870015</v>
      </c>
      <c r="BY2127" s="12">
        <v>-0.45648126461813876</v>
      </c>
      <c r="BZ2127" s="12">
        <v>3.8709602489552033</v>
      </c>
      <c r="CA2127" s="12">
        <v>-0.30287526585431718</v>
      </c>
      <c r="CB2127" s="12">
        <v>-0.15500702541451414</v>
      </c>
      <c r="CC2127" s="12">
        <v>2.9088574329827734</v>
      </c>
      <c r="CD2127" s="12">
        <v>0.29592663715673084</v>
      </c>
      <c r="CE2127" s="12">
        <v>-2.8109278229851284</v>
      </c>
      <c r="CF2127" s="12">
        <v>-4.7014726089478165</v>
      </c>
      <c r="CG2127" s="12">
        <v>1.443394749302237</v>
      </c>
      <c r="CH2127" s="12">
        <v>-4.6832642500019448</v>
      </c>
      <c r="CI2127" s="12">
        <v>-8.1556278754112892</v>
      </c>
      <c r="CJ2127" s="12">
        <v>-4.3295045241139336</v>
      </c>
      <c r="CK2127" s="12">
        <v>-1.1788966647388635</v>
      </c>
      <c r="CL2127" s="12">
        <v>-0.63148280672194623</v>
      </c>
      <c r="CM2127" s="12">
        <v>0.21506830707253299</v>
      </c>
      <c r="CN2127" s="12">
        <v>3.7771801067247934</v>
      </c>
      <c r="CO2127" s="12">
        <v>4.4802350700177831</v>
      </c>
      <c r="CP2127" s="12">
        <v>-7.8992785312685179</v>
      </c>
      <c r="CQ2127" s="12">
        <v>0.67377055553559229</v>
      </c>
      <c r="CR2127" s="12">
        <v>6.3121013331567069</v>
      </c>
      <c r="CS2127" s="12">
        <v>-0.74706212266199645</v>
      </c>
      <c r="CT2127" s="12">
        <v>4.3856735834925784</v>
      </c>
      <c r="CU2127" s="12">
        <v>-9.3085532927644312</v>
      </c>
      <c r="CV2127" s="12">
        <v>-1.7526867046201335</v>
      </c>
      <c r="CW2127" s="12">
        <v>-5.261605622999955</v>
      </c>
      <c r="CX2127" s="12">
        <v>8.4800722991555926</v>
      </c>
      <c r="CY2127" s="12">
        <v>6.0204405556751617</v>
      </c>
      <c r="CZ2127" s="12">
        <v>1.6220172063278508</v>
      </c>
      <c r="DA2127" s="12">
        <v>4.2551350066030391</v>
      </c>
      <c r="DB2127" s="12">
        <v>-2.6542986015894776</v>
      </c>
      <c r="DC2127" s="12">
        <v>-3.3896862286506146</v>
      </c>
      <c r="DD2127" s="12">
        <v>4.9196347119220309</v>
      </c>
    </row>
    <row r="2128" spans="1:108" x14ac:dyDescent="0.25">
      <c r="H2128" s="11" t="s">
        <v>2</v>
      </c>
      <c r="I2128" s="12">
        <v>0.80836032231415444</v>
      </c>
      <c r="J2128" s="12">
        <v>10.42811140713872</v>
      </c>
      <c r="K2128" s="12">
        <v>8.6509392093731954</v>
      </c>
      <c r="L2128" s="12">
        <v>-2.110053418767329</v>
      </c>
      <c r="M2128" s="12">
        <v>23.764143994895296</v>
      </c>
      <c r="N2128" s="12">
        <v>14.037187585287239</v>
      </c>
      <c r="O2128" s="12">
        <v>11.294847489351829</v>
      </c>
      <c r="P2128" s="12">
        <v>9.2560844271235112</v>
      </c>
      <c r="Q2128" s="12">
        <v>8.901587211299173</v>
      </c>
      <c r="R2128" s="12">
        <v>8.2334468105515501</v>
      </c>
      <c r="S2128" s="12">
        <v>7.8113313847715178</v>
      </c>
      <c r="T2128" s="12">
        <v>8.1191313329154724</v>
      </c>
      <c r="U2128" s="12">
        <v>18.562774931437165</v>
      </c>
      <c r="V2128" s="12">
        <v>17.553808864867449</v>
      </c>
      <c r="W2128" s="12">
        <v>20.703177919398794</v>
      </c>
      <c r="X2128" s="12">
        <v>7.8595687086012349</v>
      </c>
      <c r="Y2128" s="12">
        <v>1.8052730535605952</v>
      </c>
      <c r="Z2128" s="12">
        <v>30.839065182033476</v>
      </c>
      <c r="AA2128" s="12">
        <v>4.315734603320899</v>
      </c>
      <c r="AB2128" s="12">
        <v>8.3379720871995424</v>
      </c>
      <c r="AC2128" s="12">
        <v>30.835742185441504</v>
      </c>
      <c r="AD2128" s="12">
        <v>4.005716626495329</v>
      </c>
      <c r="AE2128" s="12">
        <v>22.222720439256225</v>
      </c>
      <c r="AF2128" s="12">
        <v>8.4817393102529763</v>
      </c>
      <c r="AG2128" s="12">
        <v>1.8064449324106775</v>
      </c>
      <c r="AH2128" s="12">
        <v>7.5699830503246703</v>
      </c>
      <c r="AI2128" s="12">
        <v>39.513436147456723</v>
      </c>
      <c r="AJ2128" s="12">
        <v>-5.7827393674379373</v>
      </c>
      <c r="AK2128" s="12">
        <v>5.8510837897420451</v>
      </c>
      <c r="AL2128" s="12">
        <v>2.9447452352290115</v>
      </c>
      <c r="AM2128" s="12">
        <v>8.365742855220196</v>
      </c>
      <c r="AN2128" s="12">
        <v>17.040674654044672</v>
      </c>
      <c r="AO2128" s="12">
        <v>10.435087424612881</v>
      </c>
      <c r="AP2128" s="12">
        <v>-3.2459577136059963</v>
      </c>
      <c r="AQ2128" s="12">
        <v>10.143797868266706</v>
      </c>
      <c r="AR2128" s="12">
        <v>14.037212709916801</v>
      </c>
      <c r="AS2128" s="12">
        <v>11.393385879500487</v>
      </c>
      <c r="AT2128" s="12">
        <v>15.303826158603883</v>
      </c>
      <c r="AU2128" s="12">
        <v>-7.1925096457039066</v>
      </c>
      <c r="AV2128" s="12">
        <v>-4.447859314610545</v>
      </c>
      <c r="AW2128" s="12">
        <v>2.9729750598427769</v>
      </c>
      <c r="AX2128" s="12">
        <v>7.5577517900551925</v>
      </c>
      <c r="AY2128" s="12">
        <v>13.528838445802245</v>
      </c>
      <c r="AZ2128" s="12">
        <v>22.596357959229397</v>
      </c>
      <c r="BA2128" s="12">
        <v>28.798513350727006</v>
      </c>
      <c r="BB2128" s="12">
        <v>4.2873263086196038</v>
      </c>
      <c r="BC2128" s="12">
        <v>10.522502405537754</v>
      </c>
      <c r="BD2128" s="12">
        <v>10.685884138149429</v>
      </c>
      <c r="BE2128" s="12">
        <v>10.998808744341131</v>
      </c>
      <c r="BF2128" s="12">
        <v>27.578631158448566</v>
      </c>
      <c r="BG2128" s="12">
        <v>6.6514682837423678</v>
      </c>
      <c r="BH2128" s="12">
        <v>13.458095709029184</v>
      </c>
      <c r="BI2128" s="12">
        <v>9.7460909689827435</v>
      </c>
      <c r="BJ2128" s="12">
        <v>4.4822592278182096</v>
      </c>
      <c r="BK2128" s="12">
        <v>19.951507257543959</v>
      </c>
      <c r="BL2128" s="12">
        <v>16.921035442874381</v>
      </c>
      <c r="BM2128" s="12">
        <v>13.027437802883822</v>
      </c>
      <c r="BN2128" s="12">
        <v>7.2427377120843648</v>
      </c>
      <c r="BO2128" s="12">
        <v>10.922030435030955</v>
      </c>
      <c r="BP2128" s="12">
        <v>11.165845258162781</v>
      </c>
      <c r="BQ2128" s="12">
        <v>30.839065182033476</v>
      </c>
      <c r="BR2128" s="12">
        <v>10.621244839801909</v>
      </c>
      <c r="BS2128" s="12">
        <v>8.5099500558572458</v>
      </c>
      <c r="BT2128" s="12">
        <v>24.225025780527545</v>
      </c>
      <c r="BU2128" s="12">
        <v>22.793691836557901</v>
      </c>
      <c r="BV2128" s="12">
        <v>5.7094076241458245</v>
      </c>
      <c r="BW2128" s="12">
        <v>20.807997915533928</v>
      </c>
      <c r="BX2128" s="12">
        <v>22.309325736150232</v>
      </c>
      <c r="BY2128" s="12">
        <v>9.409295948510719</v>
      </c>
      <c r="BZ2128" s="12">
        <v>17.983616402884479</v>
      </c>
      <c r="CA2128" s="12">
        <v>9.5480695268484901</v>
      </c>
      <c r="CB2128" s="12">
        <v>9.4966078962362861</v>
      </c>
      <c r="CC2128" s="12">
        <v>16.795196003865723</v>
      </c>
      <c r="CD2128" s="12">
        <v>11.375477880105647</v>
      </c>
      <c r="CE2128" s="12">
        <v>4.5633943827755408</v>
      </c>
      <c r="CF2128" s="12">
        <v>1.4752691521386763</v>
      </c>
      <c r="CG2128" s="12">
        <v>13.928474563612012</v>
      </c>
      <c r="CH2128" s="12">
        <v>1.3807248536866421</v>
      </c>
      <c r="CI2128" s="12">
        <v>-7.2575907713868304</v>
      </c>
      <c r="CJ2128" s="12">
        <v>0.85546074666919425</v>
      </c>
      <c r="CK2128" s="12">
        <v>8.369731060361346</v>
      </c>
      <c r="CL2128" s="12">
        <v>10.958256438189322</v>
      </c>
      <c r="CM2128" s="12">
        <v>10.736543960247849</v>
      </c>
      <c r="CN2128" s="12">
        <v>18.5002935879142</v>
      </c>
      <c r="CO2128" s="12">
        <v>18.970838389770456</v>
      </c>
      <c r="CP2128" s="12">
        <v>-6.3942466863606935</v>
      </c>
      <c r="CQ2128" s="12">
        <v>10.842109022892181</v>
      </c>
      <c r="CR2128" s="12">
        <v>23.477942139021074</v>
      </c>
      <c r="CS2128" s="12">
        <v>7.9424039375185211</v>
      </c>
      <c r="CT2128" s="12">
        <v>18.982503739445601</v>
      </c>
      <c r="CU2128" s="12">
        <v>-8.9027568204338365</v>
      </c>
      <c r="CV2128" s="12">
        <v>8.255270103981875</v>
      </c>
      <c r="CW2128" s="12">
        <v>0.2248162357434158</v>
      </c>
      <c r="CX2128" s="12">
        <v>27.239194681216279</v>
      </c>
      <c r="CY2128" s="12">
        <v>22.975707308415569</v>
      </c>
      <c r="CZ2128" s="12">
        <v>14.834702828805774</v>
      </c>
      <c r="DA2128" s="12">
        <v>15.524202290520522</v>
      </c>
      <c r="DB2128" s="12">
        <v>4.1929305644288704</v>
      </c>
      <c r="DC2128" s="12">
        <v>3.1698660951977393</v>
      </c>
      <c r="DD2128" s="12">
        <v>19.6973940199011</v>
      </c>
    </row>
    <row r="2129" spans="1:108" x14ac:dyDescent="0.25">
      <c r="A2129" s="2">
        <v>710</v>
      </c>
      <c r="B2129" s="8">
        <f t="shared" ref="B2129" ca="1" si="3261">_xlfn.COVARIANCE.P(OFFSET(I2130,0,0,1,20),OFFSET(I2131,0,0,1,20))/_xlfn.VAR.P(OFFSET(I2130,0,0,1,20))</f>
        <v>2.023369632899009</v>
      </c>
      <c r="C2129" s="8">
        <f t="shared" ref="C2129" ca="1" si="3262">_xlfn.COVARIANCE.P(OFFSET(I2130,0,0,1,50),OFFSET(I2131,0,0,1,50))/_xlfn.VAR.P(OFFSET(I2130,0,0,1,50))</f>
        <v>1.9958964886911954</v>
      </c>
      <c r="D2129" s="8">
        <f t="shared" ref="D2129" ca="1" si="3263">_xlfn.COVARIANCE.P(OFFSET(I2130,0,0,1,100),OFFSET(I2131,0,0,1,100))/_xlfn.VAR.P(OFFSET(I2130,0,0,1,100))</f>
        <v>1.9773675951865153</v>
      </c>
      <c r="E2129" s="8">
        <f t="shared" ref="E2129" ca="1" si="3264">AVERAGE(OFFSET(I2131,0,0,1,20))-AVERAGE(OFFSET(I2130,0,0,1,20))*B2129</f>
        <v>9.8301833439777369</v>
      </c>
      <c r="F2129" s="8">
        <f t="shared" ref="F2129" ca="1" si="3265">AVERAGE(OFFSET(I2131,0,0,1,50))-AVERAGE(OFFSET(I2130,0,0,1,50))*C2129</f>
        <v>9.8730338978761338</v>
      </c>
      <c r="G2129" s="8">
        <f t="shared" ref="G2129" ca="1" si="3266">AVERAGE(OFFSET(I2131,0,0,1,100))-AVERAGE(OFFSET(I2130,0,0,1,100))*D2129</f>
        <v>9.909835196226922</v>
      </c>
      <c r="H2129" s="9" t="s">
        <v>29</v>
      </c>
      <c r="I2129" s="10">
        <v>9241</v>
      </c>
      <c r="J2129" s="10">
        <v>165</v>
      </c>
      <c r="K2129" s="10">
        <v>9601</v>
      </c>
      <c r="L2129" s="10">
        <v>5701</v>
      </c>
      <c r="M2129" s="10">
        <v>4410</v>
      </c>
      <c r="N2129" s="10">
        <v>4388</v>
      </c>
      <c r="O2129" s="10">
        <v>3650</v>
      </c>
      <c r="P2129" s="10">
        <v>7013</v>
      </c>
      <c r="Q2129" s="10">
        <v>8465</v>
      </c>
      <c r="R2129" s="10">
        <v>5019</v>
      </c>
      <c r="S2129" s="10">
        <v>1422</v>
      </c>
      <c r="T2129" s="10">
        <v>2577</v>
      </c>
      <c r="U2129" s="10">
        <v>4218</v>
      </c>
      <c r="V2129" s="10">
        <v>8221</v>
      </c>
      <c r="W2129" s="10">
        <v>8577</v>
      </c>
      <c r="X2129" s="10">
        <v>3179</v>
      </c>
      <c r="Y2129" s="10">
        <v>7325</v>
      </c>
      <c r="Z2129" s="10">
        <v>6692</v>
      </c>
      <c r="AA2129" s="10">
        <v>8066</v>
      </c>
      <c r="AB2129" s="10">
        <v>5760</v>
      </c>
      <c r="AC2129" s="10">
        <v>2910</v>
      </c>
      <c r="AD2129" s="10">
        <v>7667</v>
      </c>
      <c r="AE2129" s="10">
        <v>1085</v>
      </c>
      <c r="AF2129" s="10">
        <v>4583</v>
      </c>
      <c r="AG2129" s="10">
        <v>1209</v>
      </c>
      <c r="AH2129" s="10">
        <v>6230</v>
      </c>
      <c r="AI2129" s="10">
        <v>4502</v>
      </c>
      <c r="AJ2129" s="10">
        <v>8650</v>
      </c>
      <c r="AK2129" s="10">
        <v>1458</v>
      </c>
      <c r="AL2129" s="10">
        <v>3827</v>
      </c>
      <c r="AM2129" s="10">
        <v>2121</v>
      </c>
      <c r="AN2129" s="10">
        <v>3626</v>
      </c>
      <c r="AO2129" s="10">
        <v>7357</v>
      </c>
      <c r="AP2129" s="10">
        <v>4898</v>
      </c>
      <c r="AQ2129" s="10">
        <v>4913</v>
      </c>
      <c r="AR2129" s="10">
        <v>2625</v>
      </c>
      <c r="AS2129" s="10">
        <v>3587</v>
      </c>
      <c r="AT2129" s="10">
        <v>6910</v>
      </c>
      <c r="AU2129" s="10">
        <v>8291</v>
      </c>
      <c r="AV2129" s="10">
        <v>8472</v>
      </c>
      <c r="AW2129" s="10">
        <v>9987</v>
      </c>
      <c r="AX2129" s="10">
        <v>6299</v>
      </c>
      <c r="AY2129" s="10">
        <v>369</v>
      </c>
      <c r="AZ2129" s="10">
        <v>4727</v>
      </c>
      <c r="BA2129" s="10">
        <v>3959</v>
      </c>
      <c r="BB2129" s="10">
        <v>8365</v>
      </c>
      <c r="BC2129" s="10">
        <v>8179</v>
      </c>
      <c r="BD2129" s="10">
        <v>3405</v>
      </c>
      <c r="BE2129" s="10">
        <v>9382</v>
      </c>
      <c r="BF2129" s="10">
        <v>4693</v>
      </c>
      <c r="BG2129" s="10">
        <v>4641</v>
      </c>
      <c r="BH2129" s="10">
        <v>3907</v>
      </c>
      <c r="BI2129" s="10">
        <v>887</v>
      </c>
      <c r="BJ2129" s="10">
        <v>8453</v>
      </c>
      <c r="BK2129" s="10">
        <v>6298</v>
      </c>
      <c r="BL2129" s="10">
        <v>2833</v>
      </c>
      <c r="BM2129" s="10">
        <v>1968</v>
      </c>
      <c r="BN2129" s="10">
        <v>9620</v>
      </c>
      <c r="BO2129" s="10">
        <v>4738</v>
      </c>
      <c r="BP2129" s="10">
        <v>2895</v>
      </c>
      <c r="BQ2129" s="10">
        <v>6551</v>
      </c>
      <c r="BR2129" s="10">
        <v>9581</v>
      </c>
      <c r="BS2129" s="10">
        <v>6817</v>
      </c>
      <c r="BT2129" s="10">
        <v>9838</v>
      </c>
      <c r="BU2129" s="10">
        <v>2963</v>
      </c>
      <c r="BV2129" s="10">
        <v>8500</v>
      </c>
      <c r="BW2129" s="10">
        <v>7086</v>
      </c>
      <c r="BX2129" s="10">
        <v>4181</v>
      </c>
      <c r="BY2129" s="10">
        <v>6472</v>
      </c>
      <c r="BZ2129" s="10">
        <v>3719</v>
      </c>
      <c r="CA2129" s="10">
        <v>6681</v>
      </c>
      <c r="CB2129" s="10">
        <v>8839</v>
      </c>
      <c r="CC2129" s="10">
        <v>2279</v>
      </c>
      <c r="CD2129" s="10">
        <v>481</v>
      </c>
      <c r="CE2129" s="10">
        <v>1612</v>
      </c>
      <c r="CF2129" s="10">
        <v>6355</v>
      </c>
      <c r="CG2129" s="10">
        <v>8869</v>
      </c>
      <c r="CH2129" s="10">
        <v>9152</v>
      </c>
      <c r="CI2129" s="10">
        <v>6596</v>
      </c>
      <c r="CJ2129" s="10">
        <v>9575</v>
      </c>
      <c r="CK2129" s="10">
        <v>7311</v>
      </c>
      <c r="CL2129" s="10">
        <v>6279</v>
      </c>
      <c r="CM2129" s="10">
        <v>1368</v>
      </c>
      <c r="CN2129" s="10">
        <v>3074</v>
      </c>
      <c r="CO2129" s="10">
        <v>2134</v>
      </c>
      <c r="CP2129" s="10">
        <v>8511</v>
      </c>
      <c r="CQ2129" s="10">
        <v>84</v>
      </c>
      <c r="CR2129" s="10">
        <v>9674</v>
      </c>
      <c r="CS2129" s="10">
        <v>7170</v>
      </c>
      <c r="CT2129" s="10">
        <v>843</v>
      </c>
      <c r="CU2129" s="10">
        <v>7231</v>
      </c>
      <c r="CV2129" s="10">
        <v>4734</v>
      </c>
      <c r="CW2129" s="10">
        <v>8280</v>
      </c>
      <c r="CX2129" s="10">
        <v>9204</v>
      </c>
      <c r="CY2129" s="10">
        <v>3049</v>
      </c>
      <c r="CZ2129" s="10">
        <v>7076</v>
      </c>
      <c r="DA2129" s="10">
        <v>5408</v>
      </c>
      <c r="DB2129" s="10">
        <v>2506</v>
      </c>
      <c r="DC2129" s="10">
        <v>9145</v>
      </c>
      <c r="DD2129" s="10">
        <v>2232</v>
      </c>
    </row>
    <row r="2130" spans="1:108" x14ac:dyDescent="0.25">
      <c r="H2130" s="11" t="s">
        <v>0</v>
      </c>
      <c r="I2130" s="12">
        <v>4.0622840204490176</v>
      </c>
      <c r="J2130" s="12">
        <v>-0.67973189366525189</v>
      </c>
      <c r="K2130" s="12">
        <v>-4.0378789485152016</v>
      </c>
      <c r="L2130" s="12">
        <v>-1.3444988538484761</v>
      </c>
      <c r="M2130" s="12">
        <v>-0.20823720296426484</v>
      </c>
      <c r="N2130" s="12">
        <v>-4.4459109873728311</v>
      </c>
      <c r="O2130" s="12">
        <v>10.877823263084466</v>
      </c>
      <c r="P2130" s="12">
        <v>-5.8627253121097214</v>
      </c>
      <c r="Q2130" s="12">
        <v>-2.2237840517704486</v>
      </c>
      <c r="R2130" s="12">
        <v>7.8070297068820205</v>
      </c>
      <c r="S2130" s="12">
        <v>5.804151160314114</v>
      </c>
      <c r="T2130" s="12">
        <v>-1.4668354501059186</v>
      </c>
      <c r="U2130" s="12">
        <v>5.3527886750804825</v>
      </c>
      <c r="V2130" s="12">
        <v>-8.455580079633755</v>
      </c>
      <c r="W2130" s="12">
        <v>-1.5068500758142409</v>
      </c>
      <c r="X2130" s="12">
        <v>1.6563193277790036</v>
      </c>
      <c r="Y2130" s="12">
        <v>1.7305640685084231</v>
      </c>
      <c r="Z2130" s="12">
        <v>1.2832214866803966</v>
      </c>
      <c r="AA2130" s="12">
        <v>2.6499132358828503</v>
      </c>
      <c r="AB2130" s="12">
        <v>-10.339900515947145</v>
      </c>
      <c r="AC2130" s="12">
        <v>-3.6017870961384562</v>
      </c>
      <c r="AD2130" s="12">
        <v>1.7773532545810224</v>
      </c>
      <c r="AE2130" s="12">
        <v>-6.0776293764623857</v>
      </c>
      <c r="AF2130" s="12">
        <v>-7.4362117446497642</v>
      </c>
      <c r="AG2130" s="12">
        <v>-2.295159165938669</v>
      </c>
      <c r="AH2130" s="12">
        <v>-3.1988917924429221</v>
      </c>
      <c r="AI2130" s="12">
        <v>1.934210692583491</v>
      </c>
      <c r="AJ2130" s="12">
        <v>-2.3811817370716257</v>
      </c>
      <c r="AK2130" s="12">
        <v>-7.0849028954999245</v>
      </c>
      <c r="AL2130" s="12">
        <v>-7.576557884956479</v>
      </c>
      <c r="AM2130" s="12">
        <v>0.95558340028316213</v>
      </c>
      <c r="AN2130" s="12">
        <v>6.9577313848203568</v>
      </c>
      <c r="AO2130" s="12">
        <v>3.9165114712349962</v>
      </c>
      <c r="AP2130" s="12">
        <v>-8.251844345266564</v>
      </c>
      <c r="AQ2130" s="12">
        <v>-1.5887323377261244</v>
      </c>
      <c r="AR2130" s="12">
        <v>-0.55442740115225941</v>
      </c>
      <c r="AS2130" s="12">
        <v>-0.25208417664408445</v>
      </c>
      <c r="AT2130" s="12">
        <v>1.0902367062306575</v>
      </c>
      <c r="AU2130" s="12">
        <v>6.2638184744223526</v>
      </c>
      <c r="AV2130" s="12">
        <v>7.1335802931986612</v>
      </c>
      <c r="AW2130" s="12">
        <v>-6.428553733668755</v>
      </c>
      <c r="AX2130" s="12">
        <v>-4.4906607504371436</v>
      </c>
      <c r="AY2130" s="12">
        <v>-2.503492670909802</v>
      </c>
      <c r="AZ2130" s="12">
        <v>4.7777084060889594</v>
      </c>
      <c r="BA2130" s="12">
        <v>1.7237051325633748</v>
      </c>
      <c r="BB2130" s="12">
        <v>3.2233816681947687</v>
      </c>
      <c r="BC2130" s="12">
        <v>5.9355195053934118</v>
      </c>
      <c r="BD2130" s="12">
        <v>-4.7220667783555079</v>
      </c>
      <c r="BE2130" s="12">
        <v>-8.936477880616904E-2</v>
      </c>
      <c r="BF2130" s="12">
        <v>-7.1927365722802685</v>
      </c>
      <c r="BG2130" s="12">
        <v>-6.234814724165286</v>
      </c>
      <c r="BH2130" s="12">
        <v>6.2383894396375936</v>
      </c>
      <c r="BI2130" s="12">
        <v>2.6823084219280631</v>
      </c>
      <c r="BJ2130" s="12">
        <v>6.5343958602835723</v>
      </c>
      <c r="BK2130" s="12">
        <v>5.9715973714433161</v>
      </c>
      <c r="BL2130" s="12">
        <v>-2.368589638981129</v>
      </c>
      <c r="BM2130" s="12">
        <v>5.946244462211542</v>
      </c>
      <c r="BN2130" s="12">
        <v>8.1055294998827296</v>
      </c>
      <c r="BO2130" s="12">
        <v>-4.3776464532244859</v>
      </c>
      <c r="BP2130" s="12">
        <v>-1.1915151332461884</v>
      </c>
      <c r="BQ2130" s="12">
        <v>-3.3137449811592283</v>
      </c>
      <c r="BR2130" s="12">
        <v>7.048688668385747</v>
      </c>
      <c r="BS2130" s="12">
        <v>-2.3767940956443021</v>
      </c>
      <c r="BT2130" s="12">
        <v>-10.538216998493589</v>
      </c>
      <c r="BU2130" s="12">
        <v>-8.257103462466576</v>
      </c>
      <c r="BV2130" s="12">
        <v>3.8750656653012627</v>
      </c>
      <c r="BW2130" s="12">
        <v>1.7305164163384976</v>
      </c>
      <c r="BX2130" s="12">
        <v>13.0752009112827</v>
      </c>
      <c r="BY2130" s="12">
        <v>4.2093404191845387</v>
      </c>
      <c r="BZ2130" s="12">
        <v>-5.3349120023358623</v>
      </c>
      <c r="CA2130" s="12">
        <v>3.8709602489552033</v>
      </c>
      <c r="CB2130" s="12">
        <v>4.4583164965975612</v>
      </c>
      <c r="CC2130" s="12">
        <v>-0.73361800884941086</v>
      </c>
      <c r="CD2130" s="12">
        <v>5.0518930532642958</v>
      </c>
      <c r="CE2130" s="12">
        <v>-2.2725496773867411</v>
      </c>
      <c r="CF2130" s="12">
        <v>-4.8447453661675866</v>
      </c>
      <c r="CG2130" s="12">
        <v>3.840147125713909</v>
      </c>
      <c r="CH2130" s="12">
        <v>-3.6963280433203267</v>
      </c>
      <c r="CI2130" s="12">
        <v>6.4851595282441865</v>
      </c>
      <c r="CJ2130" s="12">
        <v>3.4440200149125317</v>
      </c>
      <c r="CK2130" s="12">
        <v>6.271130740409566</v>
      </c>
      <c r="CL2130" s="12">
        <v>1.9769542793161272</v>
      </c>
      <c r="CM2130" s="12">
        <v>5.1817829700075535</v>
      </c>
      <c r="CN2130" s="12">
        <v>-1.795773671296605</v>
      </c>
      <c r="CO2130" s="12">
        <v>8.3080167552344282</v>
      </c>
      <c r="CP2130" s="12">
        <v>1.6043439361454803</v>
      </c>
      <c r="CQ2130" s="12">
        <v>-7.3045752744962531</v>
      </c>
      <c r="CR2130" s="12">
        <v>2.4396126847580666</v>
      </c>
      <c r="CS2130" s="12">
        <v>3.7044744835203263</v>
      </c>
      <c r="CT2130" s="12">
        <v>9.6764335031874111</v>
      </c>
      <c r="CU2130" s="12">
        <v>3.3068060405039468</v>
      </c>
      <c r="CV2130" s="12">
        <v>3.1159113544815487</v>
      </c>
      <c r="CW2130" s="12">
        <v>1.917980772564494</v>
      </c>
      <c r="CX2130" s="12">
        <v>2.3324770189970061</v>
      </c>
      <c r="CY2130" s="12">
        <v>-7.1413417640649346</v>
      </c>
      <c r="CZ2130" s="12">
        <v>2.1384746504956249</v>
      </c>
      <c r="DA2130" s="12">
        <v>1.8888952294171035</v>
      </c>
      <c r="DB2130" s="12">
        <v>3.6740749462889664</v>
      </c>
      <c r="DC2130" s="12">
        <v>1.0644207335100528</v>
      </c>
      <c r="DD2130" s="12">
        <v>2.1611518879418843</v>
      </c>
    </row>
    <row r="2131" spans="1:108" x14ac:dyDescent="0.25">
      <c r="H2131" s="11" t="s">
        <v>2</v>
      </c>
      <c r="I2131" s="12">
        <v>16.935896323650503</v>
      </c>
      <c r="J2131" s="12">
        <v>8.8644812845517063</v>
      </c>
      <c r="K2131" s="12">
        <v>2.1475196109523114</v>
      </c>
      <c r="L2131" s="12">
        <v>6.9882918451837774</v>
      </c>
      <c r="M2131" s="12">
        <v>9.8879818171418421</v>
      </c>
      <c r="N2131" s="12">
        <v>1.4826464365305239</v>
      </c>
      <c r="O2131" s="12">
        <v>31.849788676508805</v>
      </c>
      <c r="P2131" s="12">
        <v>-3.5391409623829748</v>
      </c>
      <c r="Q2131" s="12">
        <v>5.9423481713458912</v>
      </c>
      <c r="R2131" s="12">
        <v>25.354464976325691</v>
      </c>
      <c r="S2131" s="12">
        <v>22.40690701768256</v>
      </c>
      <c r="T2131" s="12">
        <v>5.7590971071261894</v>
      </c>
      <c r="U2131" s="12">
        <v>20.287839409781903</v>
      </c>
      <c r="V2131" s="12">
        <v>-7.151152767731193</v>
      </c>
      <c r="W2131" s="12">
        <v>8.7597530089649318</v>
      </c>
      <c r="X2131" s="12">
        <v>12.11821428377209</v>
      </c>
      <c r="Y2131" s="12">
        <v>13.052290024968292</v>
      </c>
      <c r="Z2131" s="12">
        <v>12.38105083081865</v>
      </c>
      <c r="AA2131" s="12">
        <v>15.891290080740312</v>
      </c>
      <c r="AB2131" s="12">
        <v>-11.496336374000197</v>
      </c>
      <c r="AC2131" s="12">
        <v>1.4502431707857097</v>
      </c>
      <c r="AD2131" s="12">
        <v>14.109381973939669</v>
      </c>
      <c r="AE2131" s="12">
        <v>-2.3123201676382514</v>
      </c>
      <c r="AF2131" s="12">
        <v>-4.4115332872233965</v>
      </c>
      <c r="AG2131" s="12">
        <v>5.651332552912236</v>
      </c>
      <c r="AH2131" s="12">
        <v>2.0606978309549238</v>
      </c>
      <c r="AI2131" s="12">
        <v>13.317258486991395</v>
      </c>
      <c r="AJ2131" s="12">
        <v>6.3492041166527082</v>
      </c>
      <c r="AK2131" s="12">
        <v>-4.447859314610545</v>
      </c>
      <c r="AL2131" s="12">
        <v>-3.8112890575438194</v>
      </c>
      <c r="AM2131" s="12">
        <v>11.429349032928297</v>
      </c>
      <c r="AN2131" s="12">
        <v>25.190179686533661</v>
      </c>
      <c r="AO2131" s="12">
        <v>17.941461823854347</v>
      </c>
      <c r="AP2131" s="12">
        <v>-7.08407284261878</v>
      </c>
      <c r="AQ2131" s="12">
        <v>9.0716218564269013</v>
      </c>
      <c r="AR2131" s="12">
        <v>8.6421490605297517</v>
      </c>
      <c r="AS2131" s="12">
        <v>8.7473956499292651</v>
      </c>
      <c r="AT2131" s="12">
        <v>12.106212312164665</v>
      </c>
      <c r="AU2131" s="12">
        <v>21.432164887585511</v>
      </c>
      <c r="AV2131" s="12">
        <v>24.272413048521425</v>
      </c>
      <c r="AW2131" s="12">
        <v>-2.9615809246414826</v>
      </c>
      <c r="AX2131" s="12">
        <v>1.4011905046173512</v>
      </c>
      <c r="AY2131" s="12">
        <v>5.3093516217349705</v>
      </c>
      <c r="AZ2131" s="12">
        <v>18.409873977889177</v>
      </c>
      <c r="BA2131" s="12">
        <v>12.997786819843123</v>
      </c>
      <c r="BB2131" s="12">
        <v>15.234111405728234</v>
      </c>
      <c r="BC2131" s="12">
        <v>21.955897993547772</v>
      </c>
      <c r="BD2131" s="12">
        <v>-3.6109273525404384E-2</v>
      </c>
      <c r="BE2131" s="12">
        <v>8.8542516863698015</v>
      </c>
      <c r="BF2131" s="12">
        <v>-3.7892863020808116</v>
      </c>
      <c r="BG2131" s="12">
        <v>-2.1092130621045184</v>
      </c>
      <c r="BH2131" s="12">
        <v>21.416484473640253</v>
      </c>
      <c r="BI2131" s="12">
        <v>15.035634375785934</v>
      </c>
      <c r="BJ2131" s="12">
        <v>22.051742299900898</v>
      </c>
      <c r="BK2131" s="12">
        <v>22.394387199973011</v>
      </c>
      <c r="BL2131" s="12">
        <v>6.1347679593421223</v>
      </c>
      <c r="BM2131" s="12">
        <v>22.059478867269149</v>
      </c>
      <c r="BN2131" s="12">
        <v>24.88969762674186</v>
      </c>
      <c r="BO2131" s="12">
        <v>0.27623779469761867</v>
      </c>
      <c r="BP2131" s="12">
        <v>6.7882757309833304</v>
      </c>
      <c r="BQ2131" s="12">
        <v>2.9694373208146256</v>
      </c>
      <c r="BR2131" s="12">
        <v>23.480686619504596</v>
      </c>
      <c r="BS2131" s="12">
        <v>5.5119483305187034</v>
      </c>
      <c r="BT2131" s="12">
        <v>-11.257354659780544</v>
      </c>
      <c r="BU2131" s="12">
        <v>-4.7946958602648557</v>
      </c>
      <c r="BV2131" s="12">
        <v>15.449022363851407</v>
      </c>
      <c r="BW2131" s="12">
        <v>13.303005156903335</v>
      </c>
      <c r="BX2131" s="12">
        <v>35.410138559773124</v>
      </c>
      <c r="BY2131" s="12">
        <v>18.354364078039215</v>
      </c>
      <c r="BZ2131" s="12">
        <v>1.0767520278532119</v>
      </c>
      <c r="CA2131" s="12">
        <v>17.983616402884479</v>
      </c>
      <c r="CB2131" s="12">
        <v>19.455993347417525</v>
      </c>
      <c r="CC2131" s="12">
        <v>8.5249861592186988</v>
      </c>
      <c r="CD2131" s="12">
        <v>19.200211947272201</v>
      </c>
      <c r="CE2131" s="12">
        <v>6.040112872986648</v>
      </c>
      <c r="CF2131" s="12">
        <v>0.31951284148224623</v>
      </c>
      <c r="CG2131" s="12">
        <v>17.454370753568643</v>
      </c>
      <c r="CH2131" s="12">
        <v>4.6327386961924475</v>
      </c>
      <c r="CI2131" s="12">
        <v>21.816946792627402</v>
      </c>
      <c r="CJ2131" s="12">
        <v>15.940343956089654</v>
      </c>
      <c r="CK2131" s="12">
        <v>21.889923989050995</v>
      </c>
      <c r="CL2131" s="12">
        <v>15.871568582961425</v>
      </c>
      <c r="CM2131" s="12">
        <v>20.279785696462287</v>
      </c>
      <c r="CN2131" s="12">
        <v>4.899153152185276</v>
      </c>
      <c r="CO2131" s="12">
        <v>26.694885170679612</v>
      </c>
      <c r="CP2131" s="12">
        <v>13.781290455172138</v>
      </c>
      <c r="CQ2131" s="12">
        <v>-5.502515038124443</v>
      </c>
      <c r="CR2131" s="12">
        <v>15.239611428448681</v>
      </c>
      <c r="CS2131" s="12">
        <v>18.276277850046128</v>
      </c>
      <c r="CT2131" s="12">
        <v>29.146526946741446</v>
      </c>
      <c r="CU2131" s="12">
        <v>16.31870299617951</v>
      </c>
      <c r="CV2131" s="12">
        <v>18.591306036960198</v>
      </c>
      <c r="CW2131" s="12">
        <v>13.890102584641358</v>
      </c>
      <c r="CX2131" s="12">
        <v>12.745532729787929</v>
      </c>
      <c r="CY2131" s="12">
        <v>-5.497092593134564</v>
      </c>
      <c r="CZ2131" s="12">
        <v>12.610605504815856</v>
      </c>
      <c r="DA2131" s="12">
        <v>14.10528037974521</v>
      </c>
      <c r="DB2131" s="12">
        <v>17.978645296992575</v>
      </c>
      <c r="DC2131" s="12">
        <v>13.04703618955914</v>
      </c>
      <c r="DD2131" s="12">
        <v>14.951289058145663</v>
      </c>
    </row>
    <row r="2132" spans="1:108" x14ac:dyDescent="0.25">
      <c r="A2132" s="2">
        <v>711</v>
      </c>
      <c r="B2132" s="8">
        <f t="shared" ref="B2132" ca="1" si="3267">_xlfn.COVARIANCE.P(OFFSET(I2133,0,0,1,20),OFFSET(I2134,0,0,1,20))/_xlfn.VAR.P(OFFSET(I2133,0,0,1,20))</f>
        <v>1.9628001515014077</v>
      </c>
      <c r="C2132" s="8">
        <f t="shared" ref="C2132" ca="1" si="3268">_xlfn.COVARIANCE.P(OFFSET(I2133,0,0,1,50),OFFSET(I2134,0,0,1,50))/_xlfn.VAR.P(OFFSET(I2133,0,0,1,50))</f>
        <v>2.004914685449195</v>
      </c>
      <c r="D2132" s="8">
        <f t="shared" ref="D2132" ca="1" si="3269">_xlfn.COVARIANCE.P(OFFSET(I2133,0,0,1,100),OFFSET(I2134,0,0,1,100))/_xlfn.VAR.P(OFFSET(I2133,0,0,1,100))</f>
        <v>2.0171886329470019</v>
      </c>
      <c r="E2132" s="8">
        <f t="shared" ref="E2132" ca="1" si="3270">AVERAGE(OFFSET(I2134,0,0,1,20))-AVERAGE(OFFSET(I2133,0,0,1,20))*B2132</f>
        <v>9.8554616490972364</v>
      </c>
      <c r="F2132" s="8">
        <f t="shared" ref="F2132" ca="1" si="3271">AVERAGE(OFFSET(I2134,0,0,1,50))-AVERAGE(OFFSET(I2133,0,0,1,50))*C2132</f>
        <v>9.9056723077355269</v>
      </c>
      <c r="G2132" s="8">
        <f t="shared" ref="G2132" ca="1" si="3272">AVERAGE(OFFSET(I2134,0,0,1,100))-AVERAGE(OFFSET(I2133,0,0,1,100))*D2132</f>
        <v>9.9820565988175609</v>
      </c>
      <c r="H2132" s="9" t="s">
        <v>29</v>
      </c>
      <c r="I2132" s="10">
        <v>4337</v>
      </c>
      <c r="J2132" s="10">
        <v>9854</v>
      </c>
      <c r="K2132" s="10">
        <v>2477</v>
      </c>
      <c r="L2132" s="10">
        <v>8870</v>
      </c>
      <c r="M2132" s="10">
        <v>5753</v>
      </c>
      <c r="N2132" s="10">
        <v>8857</v>
      </c>
      <c r="O2132" s="10">
        <v>9415</v>
      </c>
      <c r="P2132" s="10">
        <v>6226</v>
      </c>
      <c r="Q2132" s="10">
        <v>8233</v>
      </c>
      <c r="R2132" s="10">
        <v>1676</v>
      </c>
      <c r="S2132" s="10">
        <v>6243</v>
      </c>
      <c r="T2132" s="10">
        <v>141</v>
      </c>
      <c r="U2132" s="10">
        <v>2075</v>
      </c>
      <c r="V2132" s="10">
        <v>1764</v>
      </c>
      <c r="W2132" s="10">
        <v>5877</v>
      </c>
      <c r="X2132" s="10">
        <v>8409</v>
      </c>
      <c r="Y2132" s="10">
        <v>9172</v>
      </c>
      <c r="Z2132" s="10">
        <v>843</v>
      </c>
      <c r="AA2132" s="10">
        <v>9328</v>
      </c>
      <c r="AB2132" s="10">
        <v>6953</v>
      </c>
      <c r="AC2132" s="10">
        <v>9719</v>
      </c>
      <c r="AD2132" s="10">
        <v>7469</v>
      </c>
      <c r="AE2132" s="10">
        <v>2445</v>
      </c>
      <c r="AF2132" s="10">
        <v>4992</v>
      </c>
      <c r="AG2132" s="10">
        <v>7339</v>
      </c>
      <c r="AH2132" s="10">
        <v>2413</v>
      </c>
      <c r="AI2132" s="10">
        <v>6972</v>
      </c>
      <c r="AJ2132" s="10">
        <v>675</v>
      </c>
      <c r="AK2132" s="10">
        <v>8326</v>
      </c>
      <c r="AL2132" s="10">
        <v>5192</v>
      </c>
      <c r="AM2132" s="10">
        <v>8934</v>
      </c>
      <c r="AN2132" s="10">
        <v>8346</v>
      </c>
      <c r="AO2132" s="10">
        <v>8826</v>
      </c>
      <c r="AP2132" s="10">
        <v>3818</v>
      </c>
      <c r="AQ2132" s="10">
        <v>6061</v>
      </c>
      <c r="AR2132" s="10">
        <v>9562</v>
      </c>
      <c r="AS2132" s="10">
        <v>4469</v>
      </c>
      <c r="AT2132" s="10">
        <v>4094</v>
      </c>
      <c r="AU2132" s="10">
        <v>6211</v>
      </c>
      <c r="AV2132" s="10">
        <v>3039</v>
      </c>
      <c r="AW2132" s="10">
        <v>7242</v>
      </c>
      <c r="AX2132" s="10">
        <v>9691</v>
      </c>
      <c r="AY2132" s="10">
        <v>3995</v>
      </c>
      <c r="AZ2132" s="10">
        <v>845</v>
      </c>
      <c r="BA2132" s="10">
        <v>3495</v>
      </c>
      <c r="BB2132" s="10">
        <v>3552</v>
      </c>
      <c r="BC2132" s="10">
        <v>5227</v>
      </c>
      <c r="BD2132" s="10">
        <v>1697</v>
      </c>
      <c r="BE2132" s="10">
        <v>665</v>
      </c>
      <c r="BF2132" s="10">
        <v>2989</v>
      </c>
      <c r="BG2132" s="10">
        <v>6601</v>
      </c>
      <c r="BH2132" s="10">
        <v>9770</v>
      </c>
      <c r="BI2132" s="10">
        <v>2494</v>
      </c>
      <c r="BJ2132" s="10">
        <v>9907</v>
      </c>
      <c r="BK2132" s="10">
        <v>1003</v>
      </c>
      <c r="BL2132" s="10">
        <v>7131</v>
      </c>
      <c r="BM2132" s="10">
        <v>8108</v>
      </c>
      <c r="BN2132" s="10">
        <v>757</v>
      </c>
      <c r="BO2132" s="10">
        <v>26</v>
      </c>
      <c r="BP2132" s="10">
        <v>7807</v>
      </c>
      <c r="BQ2132" s="10">
        <v>5492</v>
      </c>
      <c r="BR2132" s="10">
        <v>2535</v>
      </c>
      <c r="BS2132" s="10">
        <v>9153</v>
      </c>
      <c r="BT2132" s="10">
        <v>1906</v>
      </c>
      <c r="BU2132" s="10">
        <v>1076</v>
      </c>
      <c r="BV2132" s="10">
        <v>8995</v>
      </c>
      <c r="BW2132" s="10">
        <v>7293</v>
      </c>
      <c r="BX2132" s="10">
        <v>5301</v>
      </c>
      <c r="BY2132" s="10">
        <v>9412</v>
      </c>
      <c r="BZ2132" s="10">
        <v>2457</v>
      </c>
      <c r="CA2132" s="10">
        <v>4231</v>
      </c>
      <c r="CB2132" s="10">
        <v>6845</v>
      </c>
      <c r="CC2132" s="10">
        <v>9198</v>
      </c>
      <c r="CD2132" s="10">
        <v>8253</v>
      </c>
      <c r="CE2132" s="10">
        <v>1817</v>
      </c>
      <c r="CF2132" s="10">
        <v>4084</v>
      </c>
      <c r="CG2132" s="10">
        <v>7951</v>
      </c>
      <c r="CH2132" s="10">
        <v>4228</v>
      </c>
      <c r="CI2132" s="10">
        <v>9393</v>
      </c>
      <c r="CJ2132" s="10">
        <v>2433</v>
      </c>
      <c r="CK2132" s="10">
        <v>2736</v>
      </c>
      <c r="CL2132" s="10">
        <v>6258</v>
      </c>
      <c r="CM2132" s="10">
        <v>675</v>
      </c>
      <c r="CN2132" s="10">
        <v>1528</v>
      </c>
      <c r="CO2132" s="10">
        <v>6270</v>
      </c>
      <c r="CP2132" s="10">
        <v>2318</v>
      </c>
      <c r="CQ2132" s="10">
        <v>236</v>
      </c>
      <c r="CR2132" s="10">
        <v>9399</v>
      </c>
      <c r="CS2132" s="10">
        <v>5590</v>
      </c>
      <c r="CT2132" s="10">
        <v>6162</v>
      </c>
      <c r="CU2132" s="10">
        <v>1990</v>
      </c>
      <c r="CV2132" s="10">
        <v>3915</v>
      </c>
      <c r="CW2132" s="10">
        <v>1756</v>
      </c>
      <c r="CX2132" s="10">
        <v>4176</v>
      </c>
      <c r="CY2132" s="10">
        <v>5619</v>
      </c>
      <c r="CZ2132" s="10">
        <v>232</v>
      </c>
      <c r="DA2132" s="10">
        <v>1884</v>
      </c>
      <c r="DB2132" s="10">
        <v>8770</v>
      </c>
      <c r="DC2132" s="10">
        <v>5007</v>
      </c>
      <c r="DD2132" s="10">
        <v>1363</v>
      </c>
    </row>
    <row r="2133" spans="1:108" x14ac:dyDescent="0.25">
      <c r="H2133" s="11" t="s">
        <v>0</v>
      </c>
      <c r="I2133" s="12">
        <v>-7.5616820027524634</v>
      </c>
      <c r="J2133" s="12">
        <v>-3.0744072481758753</v>
      </c>
      <c r="K2133" s="12">
        <v>10.708423695863463</v>
      </c>
      <c r="L2133" s="12">
        <v>-1.6091050735139225</v>
      </c>
      <c r="M2133" s="12">
        <v>1.6732878446795381</v>
      </c>
      <c r="N2133" s="12">
        <v>-1.8086910232124489</v>
      </c>
      <c r="O2133" s="12">
        <v>1.0211958713809124</v>
      </c>
      <c r="P2133" s="12">
        <v>-3.7367977780934423</v>
      </c>
      <c r="Q2133" s="12">
        <v>-1.7758372948252203</v>
      </c>
      <c r="R2133" s="12">
        <v>4.2214018307635621</v>
      </c>
      <c r="S2133" s="12">
        <v>-6.8440725602070573</v>
      </c>
      <c r="T2133" s="12">
        <v>-5.5835603924946584</v>
      </c>
      <c r="U2133" s="12">
        <v>-0.55599486065652159</v>
      </c>
      <c r="V2133" s="12">
        <v>-6.8407880828404792</v>
      </c>
      <c r="W2133" s="12">
        <v>-2.4844274869596554</v>
      </c>
      <c r="X2133" s="12">
        <v>-2.1685563353158797</v>
      </c>
      <c r="Y2133" s="12">
        <v>5.794685857165998</v>
      </c>
      <c r="Z2133" s="12">
        <v>9.6764335031874111</v>
      </c>
      <c r="AA2133" s="12">
        <v>-16.223802838411135</v>
      </c>
      <c r="AB2133" s="12">
        <v>-0.24698647260213447</v>
      </c>
      <c r="AC2133" s="12">
        <v>-0.85448278566690328</v>
      </c>
      <c r="AD2133" s="12">
        <v>-3.4802517708803293</v>
      </c>
      <c r="AE2133" s="12">
        <v>-3.4551463649368443</v>
      </c>
      <c r="AF2133" s="12">
        <v>4.9963363579928091</v>
      </c>
      <c r="AG2133" s="12">
        <v>7.7715891354483908</v>
      </c>
      <c r="AH2133" s="12">
        <v>7.8994897432877647</v>
      </c>
      <c r="AI2133" s="12">
        <v>-1.1591359160932462</v>
      </c>
      <c r="AJ2133" s="12">
        <v>-9.0637475901011619</v>
      </c>
      <c r="AK2133" s="12">
        <v>-7.0385353355405345</v>
      </c>
      <c r="AL2133" s="12">
        <v>8.0980124488066902</v>
      </c>
      <c r="AM2133" s="12">
        <v>-0.49528843384240412</v>
      </c>
      <c r="AN2133" s="12">
        <v>-4.7022556432216636</v>
      </c>
      <c r="AO2133" s="12">
        <v>-3.3948514297815161E-2</v>
      </c>
      <c r="AP2133" s="12">
        <v>3.711963851544728</v>
      </c>
      <c r="AQ2133" s="12">
        <v>0.64944509578837173</v>
      </c>
      <c r="AR2133" s="12">
        <v>5.6849188128544039</v>
      </c>
      <c r="AS2133" s="12">
        <v>-6.8786825796815352</v>
      </c>
      <c r="AT2133" s="12">
        <v>-2.166492658333155</v>
      </c>
      <c r="AU2133" s="12">
        <v>3.6880945609422922</v>
      </c>
      <c r="AV2133" s="12">
        <v>-8.2534246211833384</v>
      </c>
      <c r="AW2133" s="12">
        <v>-4.4113296272526421</v>
      </c>
      <c r="AX2133" s="12">
        <v>4.2101212761826794</v>
      </c>
      <c r="AY2133" s="12">
        <v>4.6192521036189147</v>
      </c>
      <c r="AZ2133" s="12">
        <v>-4.3139651812704134</v>
      </c>
      <c r="BA2133" s="12">
        <v>-1.5094180940165223</v>
      </c>
      <c r="BB2133" s="12">
        <v>-4.4478415134508134E-2</v>
      </c>
      <c r="BC2133" s="12">
        <v>-0.88021286027504253</v>
      </c>
      <c r="BD2133" s="12">
        <v>7.1361257710858723</v>
      </c>
      <c r="BE2133" s="12">
        <v>7.8715777218290217</v>
      </c>
      <c r="BF2133" s="12">
        <v>4.0620596523489798</v>
      </c>
      <c r="BG2133" s="12">
        <v>-5.8611647616947282</v>
      </c>
      <c r="BH2133" s="12">
        <v>-7.2077411786206476</v>
      </c>
      <c r="BI2133" s="12">
        <v>3.40777996351239</v>
      </c>
      <c r="BJ2133" s="12">
        <v>5.6436261972663635</v>
      </c>
      <c r="BK2133" s="12">
        <v>3.5101009551055933</v>
      </c>
      <c r="BL2133" s="12">
        <v>0.22118564494238624</v>
      </c>
      <c r="BM2133" s="12">
        <v>-1.4751677853369658</v>
      </c>
      <c r="BN2133" s="12">
        <v>7.6509033052654907</v>
      </c>
      <c r="BO2133" s="12">
        <v>0.14732104207717245</v>
      </c>
      <c r="BP2133" s="12">
        <v>-0.8763222505223518</v>
      </c>
      <c r="BQ2133" s="12">
        <v>5.6263938269289939</v>
      </c>
      <c r="BR2133" s="12">
        <v>-3.4416187655336401</v>
      </c>
      <c r="BS2133" s="12">
        <v>5.0958931184043177</v>
      </c>
      <c r="BT2133" s="12">
        <v>10.333140763074255</v>
      </c>
      <c r="BU2133" s="12">
        <v>-8.5661019975564141</v>
      </c>
      <c r="BV2133" s="12">
        <v>4.3725495868423296</v>
      </c>
      <c r="BW2133" s="12">
        <v>3.053570235939687</v>
      </c>
      <c r="BX2133" s="12">
        <v>-3.9023660693182505</v>
      </c>
      <c r="BY2133" s="12">
        <v>2.6020694012454539</v>
      </c>
      <c r="BZ2133" s="12">
        <v>-3.8649901800670987</v>
      </c>
      <c r="CA2133" s="12">
        <v>-7.2471294566215594</v>
      </c>
      <c r="CB2133" s="12">
        <v>1.0466941108835592</v>
      </c>
      <c r="CC2133" s="12">
        <v>-3.347261564254731</v>
      </c>
      <c r="CD2133" s="12">
        <v>7.8105578008896561</v>
      </c>
      <c r="CE2133" s="12">
        <v>-4.6942575973351435</v>
      </c>
      <c r="CF2133" s="12">
        <v>3.7217719962454336</v>
      </c>
      <c r="CG2133" s="12">
        <v>2.2662385130959386</v>
      </c>
      <c r="CH2133" s="12">
        <v>-2.098366736854353</v>
      </c>
      <c r="CI2133" s="12">
        <v>2.3465077864207755</v>
      </c>
      <c r="CJ2133" s="12">
        <v>2.3006827872044564</v>
      </c>
      <c r="CK2133" s="12">
        <v>6.3544929028094019</v>
      </c>
      <c r="CL2133" s="12">
        <v>1.7855070659819385</v>
      </c>
      <c r="CM2133" s="12">
        <v>-9.0637475901011619</v>
      </c>
      <c r="CN2133" s="12">
        <v>-3.4314794595590499</v>
      </c>
      <c r="CO2133" s="12">
        <v>-0.22707161297296746</v>
      </c>
      <c r="CP2133" s="12">
        <v>-3.3769652654286224</v>
      </c>
      <c r="CQ2133" s="12">
        <v>1.1483294696553046</v>
      </c>
      <c r="CR2133" s="12">
        <v>12.982028284610346</v>
      </c>
      <c r="CS2133" s="12">
        <v>-2.1659966860595086</v>
      </c>
      <c r="CT2133" s="12">
        <v>-4.2369840859214172</v>
      </c>
      <c r="CU2133" s="12">
        <v>3.346150981234564</v>
      </c>
      <c r="CV2133" s="12">
        <v>-1.6486462682088887</v>
      </c>
      <c r="CW2133" s="12">
        <v>2.0508576999228905</v>
      </c>
      <c r="CX2133" s="12">
        <v>5.8931336745907554</v>
      </c>
      <c r="CY2133" s="12">
        <v>-6.5166487232651207</v>
      </c>
      <c r="CZ2133" s="12">
        <v>5.1981465070516197</v>
      </c>
      <c r="DA2133" s="12">
        <v>2.5877875787199072</v>
      </c>
      <c r="DB2133" s="12">
        <v>-2.2596550224255516</v>
      </c>
      <c r="DC2133" s="12">
        <v>-6.8066195369519455</v>
      </c>
      <c r="DD2133" s="12">
        <v>-1.0642229265708587</v>
      </c>
    </row>
    <row r="2134" spans="1:108" x14ac:dyDescent="0.25">
      <c r="H2134" s="11" t="s">
        <v>2</v>
      </c>
      <c r="I2134" s="12">
        <v>-4.622347499838364</v>
      </c>
      <c r="J2134" s="12">
        <v>4.9562685101397843</v>
      </c>
      <c r="K2134" s="12">
        <v>31.652644209485814</v>
      </c>
      <c r="L2134" s="12">
        <v>4.7255950248952141</v>
      </c>
      <c r="M2134" s="12">
        <v>13.023472461660482</v>
      </c>
      <c r="N2134" s="12">
        <v>6.9615475100084456</v>
      </c>
      <c r="O2134" s="12">
        <v>12.088032858436037</v>
      </c>
      <c r="P2134" s="12">
        <v>2.7098650211792328</v>
      </c>
      <c r="Q2134" s="12">
        <v>6.6514682837423678</v>
      </c>
      <c r="R2134" s="12">
        <v>18.643553524319557</v>
      </c>
      <c r="S2134" s="12">
        <v>-4.7653845466481348</v>
      </c>
      <c r="T2134" s="12">
        <v>-0.22990717437626018</v>
      </c>
      <c r="U2134" s="12">
        <v>8.6755525227634767</v>
      </c>
      <c r="V2134" s="12">
        <v>-4.6246150366912211</v>
      </c>
      <c r="W2134" s="12">
        <v>4.2985103705830614</v>
      </c>
      <c r="X2134" s="12">
        <v>6.1624050976190468</v>
      </c>
      <c r="Y2134" s="12">
        <v>19.765004354705248</v>
      </c>
      <c r="Z2134" s="12">
        <v>29.146526946741446</v>
      </c>
      <c r="AA2134" s="12">
        <v>-21.348401796616667</v>
      </c>
      <c r="AB2134" s="12">
        <v>9.420873739245609</v>
      </c>
      <c r="AC2134" s="12">
        <v>7.6012436977252715</v>
      </c>
      <c r="AD2134" s="12">
        <v>1.5729144746280719</v>
      </c>
      <c r="AE2134" s="12">
        <v>2.6644378128211654</v>
      </c>
      <c r="AF2134" s="12">
        <v>20.028594524078457</v>
      </c>
      <c r="AG2134" s="12">
        <v>25.674655122168925</v>
      </c>
      <c r="AH2134" s="12">
        <v>27.633427911203519</v>
      </c>
      <c r="AI2134" s="12">
        <v>6.1740605122755792</v>
      </c>
      <c r="AJ2134" s="12">
        <v>-8.1189439338058644</v>
      </c>
      <c r="AK2134" s="12">
        <v>-5.3820182912177881</v>
      </c>
      <c r="AL2134" s="12">
        <v>28.127942489631721</v>
      </c>
      <c r="AM2134" s="12">
        <v>8.6260632783404372</v>
      </c>
      <c r="AN2134" s="12">
        <v>1.0992572136786145</v>
      </c>
      <c r="AO2134" s="12">
        <v>9.4377377569958618</v>
      </c>
      <c r="AP2134" s="12">
        <v>14.934314691272162</v>
      </c>
      <c r="AQ2134" s="12">
        <v>11.257805370781981</v>
      </c>
      <c r="AR2134" s="12">
        <v>21.117763332773372</v>
      </c>
      <c r="AS2134" s="12">
        <v>-3.5624305880676026</v>
      </c>
      <c r="AT2134" s="12">
        <v>5.0823900865160798</v>
      </c>
      <c r="AU2134" s="12">
        <v>16.234842439604257</v>
      </c>
      <c r="AV2134" s="12">
        <v>-5.0407999747697572</v>
      </c>
      <c r="AW2134" s="12">
        <v>0.8044434336561832</v>
      </c>
      <c r="AX2134" s="12">
        <v>20.157970962139562</v>
      </c>
      <c r="AY2134" s="12">
        <v>19.890055967334412</v>
      </c>
      <c r="AZ2134" s="12">
        <v>2.599350489440988</v>
      </c>
      <c r="BA2134" s="12">
        <v>7.5726152446358705</v>
      </c>
      <c r="BB2134" s="12">
        <v>8.1256234071826068</v>
      </c>
      <c r="BC2134" s="12">
        <v>7.8573674491435161</v>
      </c>
      <c r="BD2134" s="12">
        <v>25.689946924145431</v>
      </c>
      <c r="BE2134" s="12">
        <v>26.283466302416585</v>
      </c>
      <c r="BF2134" s="12">
        <v>16.249210681496894</v>
      </c>
      <c r="BG2134" s="12">
        <v>-3.1849234116892853</v>
      </c>
      <c r="BH2134" s="12">
        <v>-5.4965491161754159</v>
      </c>
      <c r="BI2134" s="12">
        <v>17.159831248235349</v>
      </c>
      <c r="BJ2134" s="12">
        <v>22.096723492294661</v>
      </c>
      <c r="BK2134" s="12">
        <v>16.88735833099507</v>
      </c>
      <c r="BL2134" s="12">
        <v>8.8394999794557627</v>
      </c>
      <c r="BM2134" s="12">
        <v>8.4223684056109462</v>
      </c>
      <c r="BN2134" s="12">
        <v>26.011310422429251</v>
      </c>
      <c r="BO2134" s="12">
        <v>10.813282317360862</v>
      </c>
      <c r="BP2134" s="12">
        <v>8.0122776180554887</v>
      </c>
      <c r="BQ2134" s="12">
        <v>21.201960919749524</v>
      </c>
      <c r="BR2134" s="12">
        <v>4.8095127435243503</v>
      </c>
      <c r="BS2134" s="12">
        <v>20.696459645413647</v>
      </c>
      <c r="BT2134" s="12">
        <v>30.445592137984768</v>
      </c>
      <c r="BU2134" s="12">
        <v>-7.7754283705538398</v>
      </c>
      <c r="BV2134" s="12">
        <v>18.755720325145781</v>
      </c>
      <c r="BW2134" s="12">
        <v>14.001932771750365</v>
      </c>
      <c r="BX2134" s="12">
        <v>2.4792118034304997</v>
      </c>
      <c r="BY2134" s="12">
        <v>13.38166758316391</v>
      </c>
      <c r="BZ2134" s="12">
        <v>3.6637620454527857</v>
      </c>
      <c r="CA2134" s="12">
        <v>-4.8373390828503799</v>
      </c>
      <c r="CB2134" s="12">
        <v>13.374604050400563</v>
      </c>
      <c r="CC2134" s="12">
        <v>2.7892725753098606</v>
      </c>
      <c r="CD2134" s="12">
        <v>25.409816604388379</v>
      </c>
      <c r="CE2134" s="12">
        <v>1.9119616968280484</v>
      </c>
      <c r="CF2134" s="12">
        <v>17.282151959106361</v>
      </c>
      <c r="CG2134" s="12">
        <v>16.560551051969892</v>
      </c>
      <c r="CH2134" s="12">
        <v>6.3206216353728326</v>
      </c>
      <c r="CI2134" s="12">
        <v>16.020040916353242</v>
      </c>
      <c r="CJ2134" s="12">
        <v>14.771242545903668</v>
      </c>
      <c r="CK2134" s="12">
        <v>22.627579330896889</v>
      </c>
      <c r="CL2134" s="12">
        <v>13.19849570510647</v>
      </c>
      <c r="CM2134" s="12">
        <v>-8.1189439338058644</v>
      </c>
      <c r="CN2134" s="12">
        <v>4.5533560935219048</v>
      </c>
      <c r="CO2134" s="12">
        <v>9.4369552041215528</v>
      </c>
      <c r="CP2134" s="12">
        <v>3.0212056252892738</v>
      </c>
      <c r="CQ2134" s="12">
        <v>11.694663434754101</v>
      </c>
      <c r="CR2134" s="12">
        <v>35.988155181022783</v>
      </c>
      <c r="CS2134" s="12">
        <v>6.1497503943661513</v>
      </c>
      <c r="CT2134" s="12">
        <v>1.2746185104992453</v>
      </c>
      <c r="CU2134" s="12">
        <v>19.05798650383537</v>
      </c>
      <c r="CV2134" s="12">
        <v>7.2167588646575256</v>
      </c>
      <c r="CW2134" s="12">
        <v>13.814098319461472</v>
      </c>
      <c r="CX2134" s="12">
        <v>23.628051799752328</v>
      </c>
      <c r="CY2134" s="12">
        <v>-5.0808386796185481</v>
      </c>
      <c r="CZ2134" s="12">
        <v>20.374345998382616</v>
      </c>
      <c r="DA2134" s="12">
        <v>14.067176379748904</v>
      </c>
      <c r="DB2134" s="12">
        <v>5.1620408349384643</v>
      </c>
      <c r="DC2134" s="12">
        <v>-4.0306105209356531</v>
      </c>
      <c r="DD2134" s="12">
        <v>6.4437415969071097</v>
      </c>
    </row>
    <row r="2135" spans="1:108" x14ac:dyDescent="0.25">
      <c r="A2135" s="2">
        <v>712</v>
      </c>
      <c r="B2135" s="8">
        <f t="shared" ref="B2135" ca="1" si="3273">_xlfn.COVARIANCE.P(OFFSET(I2136,0,0,1,20),OFFSET(I2137,0,0,1,20))/_xlfn.VAR.P(OFFSET(I2136,0,0,1,20))</f>
        <v>1.9624548220985105</v>
      </c>
      <c r="C2135" s="8">
        <f t="shared" ref="C2135" ca="1" si="3274">_xlfn.COVARIANCE.P(OFFSET(I2136,0,0,1,50),OFFSET(I2137,0,0,1,50))/_xlfn.VAR.P(OFFSET(I2136,0,0,1,50))</f>
        <v>1.9807859526046288</v>
      </c>
      <c r="D2135" s="8">
        <f t="shared" ref="D2135" ca="1" si="3275">_xlfn.COVARIANCE.P(OFFSET(I2136,0,0,1,100),OFFSET(I2137,0,0,1,100))/_xlfn.VAR.P(OFFSET(I2136,0,0,1,100))</f>
        <v>1.963345116707135</v>
      </c>
      <c r="E2135" s="8">
        <f t="shared" ref="E2135" ca="1" si="3276">AVERAGE(OFFSET(I2137,0,0,1,20))-AVERAGE(OFFSET(I2136,0,0,1,20))*B2135</f>
        <v>9.763252979173604</v>
      </c>
      <c r="F2135" s="8">
        <f t="shared" ref="F2135" ca="1" si="3277">AVERAGE(OFFSET(I2137,0,0,1,50))-AVERAGE(OFFSET(I2136,0,0,1,50))*C2135</f>
        <v>9.7813341868122237</v>
      </c>
      <c r="G2135" s="8">
        <f t="shared" ref="G2135" ca="1" si="3278">AVERAGE(OFFSET(I2137,0,0,1,100))-AVERAGE(OFFSET(I2136,0,0,1,100))*D2135</f>
        <v>9.9327801141504235</v>
      </c>
      <c r="H2135" s="9" t="s">
        <v>29</v>
      </c>
      <c r="I2135" s="10">
        <v>6564</v>
      </c>
      <c r="J2135" s="10">
        <v>6829</v>
      </c>
      <c r="K2135" s="10">
        <v>7339</v>
      </c>
      <c r="L2135" s="10">
        <v>2677</v>
      </c>
      <c r="M2135" s="10">
        <v>7507</v>
      </c>
      <c r="N2135" s="10">
        <v>9755</v>
      </c>
      <c r="O2135" s="10">
        <v>3643</v>
      </c>
      <c r="P2135" s="10">
        <v>8083</v>
      </c>
      <c r="Q2135" s="10">
        <v>4984</v>
      </c>
      <c r="R2135" s="10">
        <v>5299</v>
      </c>
      <c r="S2135" s="10">
        <v>6986</v>
      </c>
      <c r="T2135" s="10">
        <v>3528</v>
      </c>
      <c r="U2135" s="10">
        <v>8577</v>
      </c>
      <c r="V2135" s="10">
        <v>7646</v>
      </c>
      <c r="W2135" s="10">
        <v>1613</v>
      </c>
      <c r="X2135" s="10">
        <v>1378</v>
      </c>
      <c r="Y2135" s="10">
        <v>434</v>
      </c>
      <c r="Z2135" s="10">
        <v>8200</v>
      </c>
      <c r="AA2135" s="10">
        <v>1321</v>
      </c>
      <c r="AB2135" s="10">
        <v>6106</v>
      </c>
      <c r="AC2135" s="10">
        <v>808</v>
      </c>
      <c r="AD2135" s="10">
        <v>6209</v>
      </c>
      <c r="AE2135" s="10">
        <v>6362</v>
      </c>
      <c r="AF2135" s="10">
        <v>5177</v>
      </c>
      <c r="AG2135" s="10">
        <v>614</v>
      </c>
      <c r="AH2135" s="10">
        <v>190</v>
      </c>
      <c r="AI2135" s="10">
        <v>293</v>
      </c>
      <c r="AJ2135" s="10">
        <v>9322</v>
      </c>
      <c r="AK2135" s="10">
        <v>6719</v>
      </c>
      <c r="AL2135" s="10">
        <v>2387</v>
      </c>
      <c r="AM2135" s="10">
        <v>7270</v>
      </c>
      <c r="AN2135" s="10">
        <v>8304</v>
      </c>
      <c r="AO2135" s="10">
        <v>283</v>
      </c>
      <c r="AP2135" s="10">
        <v>838</v>
      </c>
      <c r="AQ2135" s="10">
        <v>7520</v>
      </c>
      <c r="AR2135" s="10">
        <v>5766</v>
      </c>
      <c r="AS2135" s="10">
        <v>8888</v>
      </c>
      <c r="AT2135" s="10">
        <v>3086</v>
      </c>
      <c r="AU2135" s="10">
        <v>6261</v>
      </c>
      <c r="AV2135" s="10">
        <v>5766</v>
      </c>
      <c r="AW2135" s="10">
        <v>3107</v>
      </c>
      <c r="AX2135" s="10">
        <v>5642</v>
      </c>
      <c r="AY2135" s="10">
        <v>8095</v>
      </c>
      <c r="AZ2135" s="10">
        <v>5210</v>
      </c>
      <c r="BA2135" s="10">
        <v>1624</v>
      </c>
      <c r="BB2135" s="10">
        <v>6885</v>
      </c>
      <c r="BC2135" s="10">
        <v>583</v>
      </c>
      <c r="BD2135" s="10">
        <v>8970</v>
      </c>
      <c r="BE2135" s="10">
        <v>5055</v>
      </c>
      <c r="BF2135" s="10">
        <v>2645</v>
      </c>
      <c r="BG2135" s="10">
        <v>5094</v>
      </c>
      <c r="BH2135" s="10">
        <v>1770</v>
      </c>
      <c r="BI2135" s="10">
        <v>3488</v>
      </c>
      <c r="BJ2135" s="10">
        <v>7912</v>
      </c>
      <c r="BK2135" s="10">
        <v>144</v>
      </c>
      <c r="BL2135" s="10">
        <v>4283</v>
      </c>
      <c r="BM2135" s="10">
        <v>4909</v>
      </c>
      <c r="BN2135" s="10">
        <v>3557</v>
      </c>
      <c r="BO2135" s="10">
        <v>4828</v>
      </c>
      <c r="BP2135" s="10">
        <v>6685</v>
      </c>
      <c r="BQ2135" s="10">
        <v>2616</v>
      </c>
      <c r="BR2135" s="10">
        <v>697</v>
      </c>
      <c r="BS2135" s="10">
        <v>1644</v>
      </c>
      <c r="BT2135" s="10">
        <v>5940</v>
      </c>
      <c r="BU2135" s="10">
        <v>5213</v>
      </c>
      <c r="BV2135" s="10">
        <v>3136</v>
      </c>
      <c r="BW2135" s="10">
        <v>5036</v>
      </c>
      <c r="BX2135" s="10">
        <v>2179</v>
      </c>
      <c r="BY2135" s="10">
        <v>6263</v>
      </c>
      <c r="BZ2135" s="10">
        <v>1219</v>
      </c>
      <c r="CA2135" s="10">
        <v>5670</v>
      </c>
      <c r="CB2135" s="10">
        <v>1706</v>
      </c>
      <c r="CC2135" s="10">
        <v>3132</v>
      </c>
      <c r="CD2135" s="10">
        <v>7100</v>
      </c>
      <c r="CE2135" s="10">
        <v>1928</v>
      </c>
      <c r="CF2135" s="10">
        <v>1923</v>
      </c>
      <c r="CG2135" s="10">
        <v>7255</v>
      </c>
      <c r="CH2135" s="10">
        <v>4442</v>
      </c>
      <c r="CI2135" s="10">
        <v>1721</v>
      </c>
      <c r="CJ2135" s="10">
        <v>1401</v>
      </c>
      <c r="CK2135" s="10">
        <v>3258</v>
      </c>
      <c r="CL2135" s="10">
        <v>7630</v>
      </c>
      <c r="CM2135" s="10">
        <v>7074</v>
      </c>
      <c r="CN2135" s="10">
        <v>9084</v>
      </c>
      <c r="CO2135" s="10">
        <v>53</v>
      </c>
      <c r="CP2135" s="10">
        <v>713</v>
      </c>
      <c r="CQ2135" s="10">
        <v>2644</v>
      </c>
      <c r="CR2135" s="10">
        <v>4002</v>
      </c>
      <c r="CS2135" s="10">
        <v>5656</v>
      </c>
      <c r="CT2135" s="10">
        <v>205</v>
      </c>
      <c r="CU2135" s="10">
        <v>3967</v>
      </c>
      <c r="CV2135" s="10">
        <v>1425</v>
      </c>
      <c r="CW2135" s="10">
        <v>6404</v>
      </c>
      <c r="CX2135" s="10">
        <v>8398</v>
      </c>
      <c r="CY2135" s="10">
        <v>9436</v>
      </c>
      <c r="CZ2135" s="10">
        <v>9594</v>
      </c>
      <c r="DA2135" s="10">
        <v>9712</v>
      </c>
      <c r="DB2135" s="10">
        <v>4086</v>
      </c>
      <c r="DC2135" s="10">
        <v>8590</v>
      </c>
      <c r="DD2135" s="10">
        <v>4104</v>
      </c>
    </row>
    <row r="2136" spans="1:108" x14ac:dyDescent="0.25">
      <c r="H2136" s="11" t="s">
        <v>0</v>
      </c>
      <c r="I2136" s="12">
        <v>4.0123879052354603</v>
      </c>
      <c r="J2136" s="12">
        <v>-1.3488499036951924</v>
      </c>
      <c r="K2136" s="12">
        <v>7.7715891354483908</v>
      </c>
      <c r="L2136" s="12">
        <v>-2.2198606175408773</v>
      </c>
      <c r="M2136" s="12">
        <v>4.1818508898721838</v>
      </c>
      <c r="N2136" s="12">
        <v>6.1710716685539762</v>
      </c>
      <c r="O2136" s="12">
        <v>6.7667236289606336</v>
      </c>
      <c r="P2136" s="12">
        <v>-8.8600849829224053</v>
      </c>
      <c r="Q2136" s="12">
        <v>-8.1941398157521519</v>
      </c>
      <c r="R2136" s="12">
        <v>11.086972238536015</v>
      </c>
      <c r="S2136" s="12">
        <v>2.2709381441791763</v>
      </c>
      <c r="T2136" s="12">
        <v>-1.4305699901806868</v>
      </c>
      <c r="U2136" s="12">
        <v>-1.5068500758142409</v>
      </c>
      <c r="V2136" s="12">
        <v>-3.0458514795062905</v>
      </c>
      <c r="W2136" s="12">
        <v>2.7257085029878168</v>
      </c>
      <c r="X2136" s="12">
        <v>-5.1727794604227899</v>
      </c>
      <c r="Y2136" s="12">
        <v>0.94362384862461512</v>
      </c>
      <c r="Z2136" s="12">
        <v>3.0638186348592211</v>
      </c>
      <c r="AA2136" s="12">
        <v>-1.770800094638052</v>
      </c>
      <c r="AB2136" s="12">
        <v>0.27359770446933368</v>
      </c>
      <c r="AC2136" s="12">
        <v>-2.6002460629247652</v>
      </c>
      <c r="AD2136" s="12">
        <v>-7.2850081434418401</v>
      </c>
      <c r="AE2136" s="12">
        <v>0.11276880463011188</v>
      </c>
      <c r="AF2136" s="12">
        <v>3.685962836043374</v>
      </c>
      <c r="AG2136" s="12">
        <v>-7.56393657525095</v>
      </c>
      <c r="AH2136" s="12">
        <v>1.7636123687835412</v>
      </c>
      <c r="AI2136" s="12">
        <v>-2.8656242944641424</v>
      </c>
      <c r="AJ2136" s="12">
        <v>-2.2229450490115719</v>
      </c>
      <c r="AK2136" s="12">
        <v>1.6717162909996583</v>
      </c>
      <c r="AL2136" s="12">
        <v>-1.8406763795283982</v>
      </c>
      <c r="AM2136" s="12">
        <v>5.2341098483579103</v>
      </c>
      <c r="AN2136" s="12">
        <v>0.74688146544579836</v>
      </c>
      <c r="AO2136" s="12">
        <v>-8.4668091565789485</v>
      </c>
      <c r="AP2136" s="12">
        <v>-3.9456993689333482</v>
      </c>
      <c r="AQ2136" s="12">
        <v>1.2538747590334467</v>
      </c>
      <c r="AR2136" s="12">
        <v>3.2524655992911344</v>
      </c>
      <c r="AS2136" s="12">
        <v>-0.16340392641420382</v>
      </c>
      <c r="AT2136" s="12">
        <v>0.24638018232078063</v>
      </c>
      <c r="AU2136" s="12">
        <v>1.2173495644597019</v>
      </c>
      <c r="AV2136" s="12">
        <v>3.2524655992911344</v>
      </c>
      <c r="AW2136" s="12">
        <v>0.96517493558012402</v>
      </c>
      <c r="AX2136" s="12">
        <v>4.4685718953865437E-2</v>
      </c>
      <c r="AY2136" s="12">
        <v>2.383411126811144</v>
      </c>
      <c r="AZ2136" s="12">
        <v>-3.0754001232821708</v>
      </c>
      <c r="BA2136" s="12">
        <v>-1.0826930125063092</v>
      </c>
      <c r="BB2136" s="12">
        <v>3.9019048435223178</v>
      </c>
      <c r="BC2136" s="12">
        <v>7.6920092604616084</v>
      </c>
      <c r="BD2136" s="12">
        <v>4.7986794323136062</v>
      </c>
      <c r="BE2136" s="12">
        <v>11.611374779376662</v>
      </c>
      <c r="BF2136" s="12">
        <v>-0.59004214357310525</v>
      </c>
      <c r="BG2136" s="12">
        <v>-4.1599921594870164</v>
      </c>
      <c r="BH2136" s="12">
        <v>0.13495002605119408</v>
      </c>
      <c r="BI2136" s="12">
        <v>9.7383427975093486</v>
      </c>
      <c r="BJ2136" s="12">
        <v>-2.1298202056390165</v>
      </c>
      <c r="BK2136" s="12">
        <v>-4.8256364868473973</v>
      </c>
      <c r="BL2136" s="12">
        <v>7.8090961368186038</v>
      </c>
      <c r="BM2136" s="12">
        <v>4.9266714060405823</v>
      </c>
      <c r="BN2136" s="12">
        <v>2.9800600500759797</v>
      </c>
      <c r="BO2136" s="12">
        <v>3.257790107949174</v>
      </c>
      <c r="BP2136" s="12">
        <v>-6.316722429243427</v>
      </c>
      <c r="BQ2136" s="12">
        <v>-2.3927616329116317</v>
      </c>
      <c r="BR2136" s="12">
        <v>0.27311904757077837</v>
      </c>
      <c r="BS2136" s="12">
        <v>-0.8289793361221427</v>
      </c>
      <c r="BT2136" s="12">
        <v>9.5328163465856193</v>
      </c>
      <c r="BU2136" s="12">
        <v>2.2649142894740084</v>
      </c>
      <c r="BV2136" s="12">
        <v>-7.0007035378587359</v>
      </c>
      <c r="BW2136" s="12">
        <v>-3.4808824592378378</v>
      </c>
      <c r="BX2136" s="12">
        <v>-3.9523170903598741</v>
      </c>
      <c r="BY2136" s="12">
        <v>-2.6887766821265662</v>
      </c>
      <c r="BZ2136" s="12">
        <v>-6.1214837873137675</v>
      </c>
      <c r="CA2136" s="12">
        <v>2.1594545930894951</v>
      </c>
      <c r="CB2136" s="12">
        <v>-6.8186266924333649</v>
      </c>
      <c r="CC2136" s="12">
        <v>2.027123908217336</v>
      </c>
      <c r="CD2136" s="12">
        <v>-10.959608505225511</v>
      </c>
      <c r="CE2136" s="12">
        <v>-1.7737105509257176</v>
      </c>
      <c r="CF2136" s="12">
        <v>-4.4382133903848047</v>
      </c>
      <c r="CG2136" s="12">
        <v>3.391010773377416</v>
      </c>
      <c r="CH2136" s="12">
        <v>5.1992740447707417</v>
      </c>
      <c r="CI2136" s="12">
        <v>2.4227426133408723</v>
      </c>
      <c r="CJ2136" s="12">
        <v>9.1530561754519262</v>
      </c>
      <c r="CK2136" s="12">
        <v>5.7084954491119833</v>
      </c>
      <c r="CL2136" s="12">
        <v>-1.3899645846451119</v>
      </c>
      <c r="CM2136" s="12">
        <v>-3.6490565846972527</v>
      </c>
      <c r="CN2136" s="12">
        <v>0.54825596285848044</v>
      </c>
      <c r="CO2136" s="12">
        <v>-3.8445942953585539</v>
      </c>
      <c r="CP2136" s="12">
        <v>9.3822088221875055E-4</v>
      </c>
      <c r="CQ2136" s="12">
        <v>0.18600817917367868</v>
      </c>
      <c r="CR2136" s="12">
        <v>-4.0508058666709061</v>
      </c>
      <c r="CS2136" s="12">
        <v>6.6818630039614302</v>
      </c>
      <c r="CT2136" s="12">
        <v>-3.1507984254801906</v>
      </c>
      <c r="CU2136" s="12">
        <v>4.0553570999067103</v>
      </c>
      <c r="CV2136" s="12">
        <v>-4.2546533922840233</v>
      </c>
      <c r="CW2136" s="12">
        <v>8.5559201169551518</v>
      </c>
      <c r="CX2136" s="12">
        <v>4.2317163690680202</v>
      </c>
      <c r="CY2136" s="12">
        <v>-5.1411104745181078</v>
      </c>
      <c r="CZ2136" s="12">
        <v>7.1255257336182272</v>
      </c>
      <c r="DA2136" s="12">
        <v>-7.4515711748281893E-2</v>
      </c>
      <c r="DB2136" s="12">
        <v>6.071179463119023</v>
      </c>
      <c r="DC2136" s="12">
        <v>-7.8990860602242101</v>
      </c>
      <c r="DD2136" s="12">
        <v>7.3122032446801022</v>
      </c>
    </row>
    <row r="2137" spans="1:108" x14ac:dyDescent="0.25">
      <c r="H2137" s="11" t="s">
        <v>2</v>
      </c>
      <c r="I2137" s="12">
        <v>15.846854641246278</v>
      </c>
      <c r="J2137" s="12">
        <v>7.9531969707037966</v>
      </c>
      <c r="K2137" s="12">
        <v>25.674655122168925</v>
      </c>
      <c r="L2137" s="12">
        <v>5.9985915046171554</v>
      </c>
      <c r="M2137" s="12">
        <v>16.944422459438119</v>
      </c>
      <c r="N2137" s="12">
        <v>21.880659395347536</v>
      </c>
      <c r="O2137" s="12">
        <v>22.587485025414583</v>
      </c>
      <c r="P2137" s="12">
        <v>-7.0996571136218796</v>
      </c>
      <c r="Q2137" s="12">
        <v>-7.0815706345309311</v>
      </c>
      <c r="R2137" s="12">
        <v>32.609568542890514</v>
      </c>
      <c r="S2137" s="12">
        <v>13.478115867041167</v>
      </c>
      <c r="T2137" s="12">
        <v>6.4634282800286318</v>
      </c>
      <c r="U2137" s="12">
        <v>8.7597530089649318</v>
      </c>
      <c r="V2137" s="12">
        <v>3.1867882999127253</v>
      </c>
      <c r="W2137" s="12">
        <v>14.693405225165488</v>
      </c>
      <c r="X2137" s="12">
        <v>-1.4371707423156881</v>
      </c>
      <c r="Y2137" s="12">
        <v>10.863511580678734</v>
      </c>
      <c r="Z2137" s="12">
        <v>16.073280947690829</v>
      </c>
      <c r="AA2137" s="12">
        <v>8.6509392093731954</v>
      </c>
      <c r="AB2137" s="12">
        <v>10.065640031560733</v>
      </c>
      <c r="AC2137" s="12">
        <v>3.5553508393143431</v>
      </c>
      <c r="AD2137" s="12">
        <v>-4.1517394560760366</v>
      </c>
      <c r="AE2137" s="12">
        <v>11.225122638717931</v>
      </c>
      <c r="AF2137" s="12">
        <v>17.724580619293636</v>
      </c>
      <c r="AG2137" s="12">
        <v>-4.8872678055237779</v>
      </c>
      <c r="AH2137" s="12">
        <v>12.510196235244694</v>
      </c>
      <c r="AI2137" s="12">
        <v>3.7859613756474872</v>
      </c>
      <c r="AJ2137" s="12">
        <v>7.4371513558559208</v>
      </c>
      <c r="AK2137" s="12">
        <v>12.523031876296868</v>
      </c>
      <c r="AL2137" s="12">
        <v>6.8017844538692325</v>
      </c>
      <c r="AM2137" s="12">
        <v>20.405771975042228</v>
      </c>
      <c r="AN2137" s="12">
        <v>11.144232110801113</v>
      </c>
      <c r="AO2137" s="12">
        <v>-7.8408676032791602</v>
      </c>
      <c r="AP2137" s="12">
        <v>2.5268286906937929</v>
      </c>
      <c r="AQ2137" s="12">
        <v>11.007286848845892</v>
      </c>
      <c r="AR2137" s="12">
        <v>16.498398434420032</v>
      </c>
      <c r="AS2137" s="12">
        <v>8.5647365101743596</v>
      </c>
      <c r="AT2137" s="12">
        <v>10.158967468821647</v>
      </c>
      <c r="AU2137" s="12">
        <v>11.751141966933668</v>
      </c>
      <c r="AV2137" s="12">
        <v>16.498398434420032</v>
      </c>
      <c r="AW2137" s="12">
        <v>10.434733877856518</v>
      </c>
      <c r="AX2137" s="12">
        <v>9.1444903381159417</v>
      </c>
      <c r="AY2137" s="12">
        <v>12.747190223218785</v>
      </c>
      <c r="AZ2137" s="12">
        <v>6.4972475268276089</v>
      </c>
      <c r="BA2137" s="12">
        <v>7.5251320330100597</v>
      </c>
      <c r="BB2137" s="12">
        <v>15.281832582215801</v>
      </c>
      <c r="BC2137" s="12">
        <v>26.780871794777791</v>
      </c>
      <c r="BD2137" s="12">
        <v>19.691531085082097</v>
      </c>
      <c r="BE2137" s="12">
        <v>34.387395969920647</v>
      </c>
      <c r="BF2137" s="12">
        <v>8.3918700986184263</v>
      </c>
      <c r="BG2137" s="12">
        <v>2.0040236712863542</v>
      </c>
      <c r="BH2137" s="12">
        <v>9.78101845200516</v>
      </c>
      <c r="BI2137" s="12">
        <v>28.54200647840505</v>
      </c>
      <c r="BJ2137" s="12">
        <v>5.7691603669195208</v>
      </c>
      <c r="BK2137" s="12">
        <v>0.76428814760374864</v>
      </c>
      <c r="BL2137" s="12">
        <v>25.501475754913926</v>
      </c>
      <c r="BM2137" s="12">
        <v>19.663401699400918</v>
      </c>
      <c r="BN2137" s="12">
        <v>15.010955699547416</v>
      </c>
      <c r="BO2137" s="12">
        <v>15.612517125358876</v>
      </c>
      <c r="BP2137" s="12">
        <v>-2.1592031365362985</v>
      </c>
      <c r="BQ2137" s="12">
        <v>7.4405332581363357</v>
      </c>
      <c r="BR2137" s="12">
        <v>10.22967443138387</v>
      </c>
      <c r="BS2137" s="12">
        <v>8.3096300760748871</v>
      </c>
      <c r="BT2137" s="12">
        <v>28.252269387484482</v>
      </c>
      <c r="BU2137" s="12">
        <v>14.755774496840733</v>
      </c>
      <c r="BV2137" s="12">
        <v>-2.4316143215676655</v>
      </c>
      <c r="BW2137" s="12">
        <v>2.1703269683761897</v>
      </c>
      <c r="BX2137" s="12">
        <v>1.7372853035015947</v>
      </c>
      <c r="BY2137" s="12">
        <v>5.7466461424384532</v>
      </c>
      <c r="BZ2137" s="12">
        <v>-3.1162976461293432</v>
      </c>
      <c r="CA2137" s="12">
        <v>14.62632374890565</v>
      </c>
      <c r="CB2137" s="12">
        <v>-3.9897071636195056</v>
      </c>
      <c r="CC2137" s="12">
        <v>14.137087690553427</v>
      </c>
      <c r="CD2137" s="12">
        <v>-10.848353004441925</v>
      </c>
      <c r="CE2137" s="12">
        <v>6.1086988876369031</v>
      </c>
      <c r="CF2137" s="12">
        <v>0.32684904075772214</v>
      </c>
      <c r="CG2137" s="12">
        <v>15.681269781941015</v>
      </c>
      <c r="CH2137" s="12">
        <v>20.411942077894246</v>
      </c>
      <c r="CI2137" s="12">
        <v>16.98043658855163</v>
      </c>
      <c r="CJ2137" s="12">
        <v>28.834121615091469</v>
      </c>
      <c r="CK2137" s="12">
        <v>20.156143344940425</v>
      </c>
      <c r="CL2137" s="12">
        <v>6.1819170490184128</v>
      </c>
      <c r="CM2137" s="12">
        <v>2.7864513374362834</v>
      </c>
      <c r="CN2137" s="12">
        <v>11.137664913364892</v>
      </c>
      <c r="CO2137" s="12">
        <v>2.2287985219874509</v>
      </c>
      <c r="CP2137" s="12">
        <v>9.7460909689827435</v>
      </c>
      <c r="CQ2137" s="12">
        <v>9.8855343164323859</v>
      </c>
      <c r="CR2137" s="12">
        <v>3.2581037499303038</v>
      </c>
      <c r="CS2137" s="12">
        <v>24.536992888620226</v>
      </c>
      <c r="CT2137" s="12">
        <v>3.6841865077992817</v>
      </c>
      <c r="CU2137" s="12">
        <v>19.443491161392075</v>
      </c>
      <c r="CV2137" s="12">
        <v>2.6156627908896315</v>
      </c>
      <c r="CW2137" s="12">
        <v>26.133062122108761</v>
      </c>
      <c r="CX2137" s="12">
        <v>17.055555964759282</v>
      </c>
      <c r="CY2137" s="12">
        <v>-0.16025445629755944</v>
      </c>
      <c r="CZ2137" s="12">
        <v>24.097082657176944</v>
      </c>
      <c r="DA2137" s="12">
        <v>11.353341867685753</v>
      </c>
      <c r="DB2137" s="12">
        <v>22.436291717113154</v>
      </c>
      <c r="DC2137" s="12">
        <v>-4.8741653524313584</v>
      </c>
      <c r="DD2137" s="12">
        <v>24.453180137238942</v>
      </c>
    </row>
    <row r="2138" spans="1:108" x14ac:dyDescent="0.25">
      <c r="A2138" s="2">
        <v>713</v>
      </c>
      <c r="B2138" s="8">
        <f t="shared" ref="B2138" ca="1" si="3279">_xlfn.COVARIANCE.P(OFFSET(I2139,0,0,1,20),OFFSET(I2140,0,0,1,20))/_xlfn.VAR.P(OFFSET(I2139,0,0,1,20))</f>
        <v>1.9961100250277983</v>
      </c>
      <c r="C2138" s="8">
        <f t="shared" ref="C2138" ca="1" si="3280">_xlfn.COVARIANCE.P(OFFSET(I2139,0,0,1,50),OFFSET(I2140,0,0,1,50))/_xlfn.VAR.P(OFFSET(I2139,0,0,1,50))</f>
        <v>1.9794669631338775</v>
      </c>
      <c r="D2138" s="8">
        <f t="shared" ref="D2138" ca="1" si="3281">_xlfn.COVARIANCE.P(OFFSET(I2139,0,0,1,100),OFFSET(I2140,0,0,1,100))/_xlfn.VAR.P(OFFSET(I2139,0,0,1,100))</f>
        <v>1.985966184759842</v>
      </c>
      <c r="E2138" s="8">
        <f t="shared" ref="E2138" ca="1" si="3282">AVERAGE(OFFSET(I2140,0,0,1,20))-AVERAGE(OFFSET(I2139,0,0,1,20))*B2138</f>
        <v>10.223873090362165</v>
      </c>
      <c r="F2138" s="8">
        <f t="shared" ref="F2138" ca="1" si="3283">AVERAGE(OFFSET(I2140,0,0,1,50))-AVERAGE(OFFSET(I2139,0,0,1,50))*C2138</f>
        <v>10.075880775024757</v>
      </c>
      <c r="G2138" s="8">
        <f t="shared" ref="G2138" ca="1" si="3284">AVERAGE(OFFSET(I2140,0,0,1,100))-AVERAGE(OFFSET(I2139,0,0,1,100))*D2138</f>
        <v>10.190882661677264</v>
      </c>
      <c r="H2138" s="9" t="s">
        <v>29</v>
      </c>
      <c r="I2138" s="10">
        <v>4351</v>
      </c>
      <c r="J2138" s="10">
        <v>713</v>
      </c>
      <c r="K2138" s="10">
        <v>9427</v>
      </c>
      <c r="L2138" s="10">
        <v>228</v>
      </c>
      <c r="M2138" s="10">
        <v>7457</v>
      </c>
      <c r="N2138" s="10">
        <v>2541</v>
      </c>
      <c r="O2138" s="10">
        <v>8299</v>
      </c>
      <c r="P2138" s="10">
        <v>3803</v>
      </c>
      <c r="Q2138" s="10">
        <v>4973</v>
      </c>
      <c r="R2138" s="10">
        <v>991</v>
      </c>
      <c r="S2138" s="10">
        <v>9931</v>
      </c>
      <c r="T2138" s="10">
        <v>9795</v>
      </c>
      <c r="U2138" s="10">
        <v>622</v>
      </c>
      <c r="V2138" s="10">
        <v>8683</v>
      </c>
      <c r="W2138" s="10">
        <v>3990</v>
      </c>
      <c r="X2138" s="10">
        <v>6875</v>
      </c>
      <c r="Y2138" s="10">
        <v>4808</v>
      </c>
      <c r="Z2138" s="10">
        <v>7691</v>
      </c>
      <c r="AA2138" s="10">
        <v>3961</v>
      </c>
      <c r="AB2138" s="10">
        <v>7049</v>
      </c>
      <c r="AC2138" s="10">
        <v>4677</v>
      </c>
      <c r="AD2138" s="10">
        <v>36</v>
      </c>
      <c r="AE2138" s="10">
        <v>5674</v>
      </c>
      <c r="AF2138" s="10">
        <v>8307</v>
      </c>
      <c r="AG2138" s="10">
        <v>2582</v>
      </c>
      <c r="AH2138" s="10">
        <v>5854</v>
      </c>
      <c r="AI2138" s="10">
        <v>8237</v>
      </c>
      <c r="AJ2138" s="10">
        <v>1673</v>
      </c>
      <c r="AK2138" s="10">
        <v>8999</v>
      </c>
      <c r="AL2138" s="10">
        <v>693</v>
      </c>
      <c r="AM2138" s="10">
        <v>8236</v>
      </c>
      <c r="AN2138" s="10">
        <v>7055</v>
      </c>
      <c r="AO2138" s="10">
        <v>2053</v>
      </c>
      <c r="AP2138" s="10">
        <v>1635</v>
      </c>
      <c r="AQ2138" s="10">
        <v>6716</v>
      </c>
      <c r="AR2138" s="10">
        <v>2827</v>
      </c>
      <c r="AS2138" s="10">
        <v>871</v>
      </c>
      <c r="AT2138" s="10">
        <v>8873</v>
      </c>
      <c r="AU2138" s="10">
        <v>9213</v>
      </c>
      <c r="AV2138" s="10">
        <v>4461</v>
      </c>
      <c r="AW2138" s="10">
        <v>58</v>
      </c>
      <c r="AX2138" s="10">
        <v>1492</v>
      </c>
      <c r="AY2138" s="10">
        <v>9849</v>
      </c>
      <c r="AZ2138" s="10">
        <v>5589</v>
      </c>
      <c r="BA2138" s="10">
        <v>6641</v>
      </c>
      <c r="BB2138" s="10">
        <v>1696</v>
      </c>
      <c r="BC2138" s="10">
        <v>5081</v>
      </c>
      <c r="BD2138" s="10">
        <v>7889</v>
      </c>
      <c r="BE2138" s="10">
        <v>4223</v>
      </c>
      <c r="BF2138" s="10">
        <v>985</v>
      </c>
      <c r="BG2138" s="10">
        <v>4193</v>
      </c>
      <c r="BH2138" s="10">
        <v>8843</v>
      </c>
      <c r="BI2138" s="10">
        <v>9054</v>
      </c>
      <c r="BJ2138" s="10">
        <v>5892</v>
      </c>
      <c r="BK2138" s="10">
        <v>765</v>
      </c>
      <c r="BL2138" s="10">
        <v>6261</v>
      </c>
      <c r="BM2138" s="10">
        <v>1071</v>
      </c>
      <c r="BN2138" s="10">
        <v>2958</v>
      </c>
      <c r="BO2138" s="10">
        <v>2595</v>
      </c>
      <c r="BP2138" s="10">
        <v>3886</v>
      </c>
      <c r="BQ2138" s="10">
        <v>867</v>
      </c>
      <c r="BR2138" s="10">
        <v>9789</v>
      </c>
      <c r="BS2138" s="10">
        <v>4695</v>
      </c>
      <c r="BT2138" s="10">
        <v>7046</v>
      </c>
      <c r="BU2138" s="10">
        <v>672</v>
      </c>
      <c r="BV2138" s="10">
        <v>388</v>
      </c>
      <c r="BW2138" s="10">
        <v>436</v>
      </c>
      <c r="BX2138" s="10">
        <v>7330</v>
      </c>
      <c r="BY2138" s="10">
        <v>7666</v>
      </c>
      <c r="BZ2138" s="10">
        <v>5462</v>
      </c>
      <c r="CA2138" s="10">
        <v>3992</v>
      </c>
      <c r="CB2138" s="10">
        <v>9703</v>
      </c>
      <c r="CC2138" s="10">
        <v>7965</v>
      </c>
      <c r="CD2138" s="10">
        <v>1761</v>
      </c>
      <c r="CE2138" s="10">
        <v>6611</v>
      </c>
      <c r="CF2138" s="10">
        <v>6159</v>
      </c>
      <c r="CG2138" s="10">
        <v>3411</v>
      </c>
      <c r="CH2138" s="10">
        <v>3818</v>
      </c>
      <c r="CI2138" s="10">
        <v>1958</v>
      </c>
      <c r="CJ2138" s="10">
        <v>5807</v>
      </c>
      <c r="CK2138" s="10">
        <v>9462</v>
      </c>
      <c r="CL2138" s="10">
        <v>5816</v>
      </c>
      <c r="CM2138" s="10">
        <v>187</v>
      </c>
      <c r="CN2138" s="10">
        <v>1176</v>
      </c>
      <c r="CO2138" s="10">
        <v>452</v>
      </c>
      <c r="CP2138" s="10">
        <v>3050</v>
      </c>
      <c r="CQ2138" s="10">
        <v>1721</v>
      </c>
      <c r="CR2138" s="10">
        <v>9598</v>
      </c>
      <c r="CS2138" s="10">
        <v>693</v>
      </c>
      <c r="CT2138" s="10">
        <v>6138</v>
      </c>
      <c r="CU2138" s="10">
        <v>1517</v>
      </c>
      <c r="CV2138" s="10">
        <v>7654</v>
      </c>
      <c r="CW2138" s="10">
        <v>3661</v>
      </c>
      <c r="CX2138" s="10">
        <v>907</v>
      </c>
      <c r="CY2138" s="10">
        <v>7029</v>
      </c>
      <c r="CZ2138" s="10">
        <v>5625</v>
      </c>
      <c r="DA2138" s="10">
        <v>9192</v>
      </c>
      <c r="DB2138" s="10">
        <v>5971</v>
      </c>
      <c r="DC2138" s="10">
        <v>5842</v>
      </c>
      <c r="DD2138" s="10">
        <v>2308</v>
      </c>
    </row>
    <row r="2139" spans="1:108" x14ac:dyDescent="0.25">
      <c r="H2139" s="11" t="s">
        <v>0</v>
      </c>
      <c r="I2139" s="12">
        <v>-6.714754094182906</v>
      </c>
      <c r="J2139" s="12">
        <v>9.3822088221875055E-4</v>
      </c>
      <c r="K2139" s="12">
        <v>-0.59775031878935891</v>
      </c>
      <c r="L2139" s="12">
        <v>6.0691182346501922</v>
      </c>
      <c r="M2139" s="12">
        <v>0.56063504567809164</v>
      </c>
      <c r="N2139" s="12">
        <v>6.3253807462994818</v>
      </c>
      <c r="O2139" s="12">
        <v>3.6506849275577928</v>
      </c>
      <c r="P2139" s="12">
        <v>-3.3130900175860112</v>
      </c>
      <c r="Q2139" s="12">
        <v>-7.9322244838698728</v>
      </c>
      <c r="R2139" s="12">
        <v>-5.5842113620343978</v>
      </c>
      <c r="S2139" s="12">
        <v>-0.26365467788450908</v>
      </c>
      <c r="T2139" s="12">
        <v>4.7388520269428689</v>
      </c>
      <c r="U2139" s="12">
        <v>-0.45750239275825522</v>
      </c>
      <c r="V2139" s="12">
        <v>4.2285579733796181</v>
      </c>
      <c r="W2139" s="12">
        <v>-2.1227094696554056</v>
      </c>
      <c r="X2139" s="12">
        <v>-2.7216578957622692</v>
      </c>
      <c r="Y2139" s="12">
        <v>-5.0071255171185864</v>
      </c>
      <c r="Z2139" s="12">
        <v>-1.0233870909488629</v>
      </c>
      <c r="AA2139" s="12">
        <v>-2.7483214845273367</v>
      </c>
      <c r="AB2139" s="12">
        <v>13.663671305453773</v>
      </c>
      <c r="AC2139" s="12">
        <v>-2.6306228205468187</v>
      </c>
      <c r="AD2139" s="12">
        <v>6.7269367185972673</v>
      </c>
      <c r="AE2139" s="12">
        <v>-0.60971634424862542</v>
      </c>
      <c r="AF2139" s="12">
        <v>-3.2808270729390183</v>
      </c>
      <c r="AG2139" s="12">
        <v>-1.3192786419038507</v>
      </c>
      <c r="AH2139" s="12">
        <v>-8.3434471998501678</v>
      </c>
      <c r="AI2139" s="12">
        <v>-5.6260627554087677</v>
      </c>
      <c r="AJ2139" s="12">
        <v>4.2406307935132999</v>
      </c>
      <c r="AK2139" s="12">
        <v>-0.26584095292239174</v>
      </c>
      <c r="AL2139" s="12">
        <v>0.10567025207655972</v>
      </c>
      <c r="AM2139" s="12">
        <v>3.987591068922725</v>
      </c>
      <c r="AN2139" s="12">
        <v>5.1251714507175814</v>
      </c>
      <c r="AO2139" s="12">
        <v>8.3166578308942789</v>
      </c>
      <c r="AP2139" s="12">
        <v>5.6833922445176199</v>
      </c>
      <c r="AQ2139" s="12">
        <v>0.86379496424217361</v>
      </c>
      <c r="AR2139" s="12">
        <v>-0.93003347845331397</v>
      </c>
      <c r="AS2139" s="12">
        <v>12.953411891614067</v>
      </c>
      <c r="AT2139" s="12">
        <v>3.8028477462817452</v>
      </c>
      <c r="AU2139" s="12">
        <v>-5.5543656011357614</v>
      </c>
      <c r="AV2139" s="12">
        <v>-3.0526704416481416</v>
      </c>
      <c r="AW2139" s="12">
        <v>1.046332358509138</v>
      </c>
      <c r="AX2139" s="12">
        <v>-9.2387068421530554</v>
      </c>
      <c r="AY2139" s="12">
        <v>-3.559272050689033</v>
      </c>
      <c r="AZ2139" s="12">
        <v>-3.6837527498961817</v>
      </c>
      <c r="BA2139" s="12">
        <v>1.1008779792408987</v>
      </c>
      <c r="BB2139" s="12">
        <v>0.40129355516427234</v>
      </c>
      <c r="BC2139" s="12">
        <v>0.18833010570659131</v>
      </c>
      <c r="BD2139" s="12">
        <v>12.329914535162182</v>
      </c>
      <c r="BE2139" s="12">
        <v>-7.9680204102649421</v>
      </c>
      <c r="BF2139" s="12">
        <v>-6.4687157624532183</v>
      </c>
      <c r="BG2139" s="12">
        <v>-0.96322898101528598</v>
      </c>
      <c r="BH2139" s="12">
        <v>5.9646028502680215</v>
      </c>
      <c r="BI2139" s="12">
        <v>-1.6440693816641176</v>
      </c>
      <c r="BJ2139" s="12">
        <v>-5.975751095539481</v>
      </c>
      <c r="BK2139" s="12">
        <v>2.0904225337466116</v>
      </c>
      <c r="BL2139" s="12">
        <v>1.2173495644597019</v>
      </c>
      <c r="BM2139" s="12">
        <v>2.0237381840681152</v>
      </c>
      <c r="BN2139" s="12">
        <v>-1.3138960155214243</v>
      </c>
      <c r="BO2139" s="12">
        <v>-3.300323553419096</v>
      </c>
      <c r="BP2139" s="12">
        <v>-6.5714274664881611E-2</v>
      </c>
      <c r="BQ2139" s="12">
        <v>0.46326423239049885</v>
      </c>
      <c r="BR2139" s="12">
        <v>6.4752778825830468</v>
      </c>
      <c r="BS2139" s="12">
        <v>-9.1003253238256381</v>
      </c>
      <c r="BT2139" s="12">
        <v>-2.7406157391437653</v>
      </c>
      <c r="BU2139" s="12">
        <v>-8.1641609525496186</v>
      </c>
      <c r="BV2139" s="12">
        <v>0.77839483864564851</v>
      </c>
      <c r="BW2139" s="12">
        <v>-0.7580430321150986</v>
      </c>
      <c r="BX2139" s="12">
        <v>0.57933899595786709</v>
      </c>
      <c r="BY2139" s="12">
        <v>1.3724437633432898</v>
      </c>
      <c r="BZ2139" s="12">
        <v>-6.2696275315038044</v>
      </c>
      <c r="CA2139" s="12">
        <v>2.4359638598340418</v>
      </c>
      <c r="CB2139" s="12">
        <v>-3.5928018652955545</v>
      </c>
      <c r="CC2139" s="12">
        <v>-0.8468692588355281</v>
      </c>
      <c r="CD2139" s="12">
        <v>1.7607976370772231</v>
      </c>
      <c r="CE2139" s="12">
        <v>3.8585279874896901</v>
      </c>
      <c r="CF2139" s="12">
        <v>8.7453275471899961</v>
      </c>
      <c r="CG2139" s="12">
        <v>8.416335701923515</v>
      </c>
      <c r="CH2139" s="12">
        <v>3.711963851544728</v>
      </c>
      <c r="CI2139" s="12">
        <v>-0.97455256720965433</v>
      </c>
      <c r="CJ2139" s="12">
        <v>1.7376356262544417</v>
      </c>
      <c r="CK2139" s="12">
        <v>-6.4351993586857699</v>
      </c>
      <c r="CL2139" s="12">
        <v>3.2192849776892385</v>
      </c>
      <c r="CM2139" s="12">
        <v>3.056212104614894</v>
      </c>
      <c r="CN2139" s="12">
        <v>-0.31625281209078598</v>
      </c>
      <c r="CO2139" s="12">
        <v>-6.9518256954787683</v>
      </c>
      <c r="CP2139" s="12">
        <v>-0.47962393326897224</v>
      </c>
      <c r="CQ2139" s="12">
        <v>2.4227426133408723</v>
      </c>
      <c r="CR2139" s="12">
        <v>-1.6562628195147546</v>
      </c>
      <c r="CS2139" s="12">
        <v>0.10567025207655972</v>
      </c>
      <c r="CT2139" s="12">
        <v>7.2669010231602185</v>
      </c>
      <c r="CU2139" s="12">
        <v>12.3106017859137</v>
      </c>
      <c r="CV2139" s="12">
        <v>-4.6866732114670873</v>
      </c>
      <c r="CW2139" s="12">
        <v>-8.259171120863801</v>
      </c>
      <c r="CX2139" s="12">
        <v>-0.20211898992625199</v>
      </c>
      <c r="CY2139" s="12">
        <v>3.3213156281323624</v>
      </c>
      <c r="CZ2139" s="12">
        <v>-4.3445507540528663</v>
      </c>
      <c r="DA2139" s="12">
        <v>3.8517950841689426</v>
      </c>
      <c r="DB2139" s="12">
        <v>1.8755340497646671</v>
      </c>
      <c r="DC2139" s="12">
        <v>-6.5277951097443013E-2</v>
      </c>
      <c r="DD2139" s="12">
        <v>-1.8868710884201749</v>
      </c>
    </row>
    <row r="2140" spans="1:108" x14ac:dyDescent="0.25">
      <c r="H2140" s="11" t="s">
        <v>2</v>
      </c>
      <c r="I2140" s="12">
        <v>-2.7346163713407958</v>
      </c>
      <c r="J2140" s="12">
        <v>9.7460909689827435</v>
      </c>
      <c r="K2140" s="12">
        <v>10.29022933932246</v>
      </c>
      <c r="L2140" s="12">
        <v>23.041682801216858</v>
      </c>
      <c r="M2140" s="12">
        <v>11.665924505739351</v>
      </c>
      <c r="N2140" s="12">
        <v>22.671143650099559</v>
      </c>
      <c r="O2140" s="12">
        <v>16.549165942188942</v>
      </c>
      <c r="P2140" s="12">
        <v>2.0574203858735327</v>
      </c>
      <c r="Q2140" s="12">
        <v>-6.8970364521302283</v>
      </c>
      <c r="R2140" s="12">
        <v>0.82269236894698516</v>
      </c>
      <c r="S2140" s="12">
        <v>8.7944918157675271</v>
      </c>
      <c r="T2140" s="12">
        <v>20.588620300078283</v>
      </c>
      <c r="U2140" s="12">
        <v>9.2150962439426429</v>
      </c>
      <c r="V2140" s="12">
        <v>18.116429312218088</v>
      </c>
      <c r="W2140" s="12">
        <v>4.5824574030720973</v>
      </c>
      <c r="X2140" s="12">
        <v>5.1929694490555587</v>
      </c>
      <c r="Y2140" s="12">
        <v>0.60878528913559737</v>
      </c>
      <c r="Z2140" s="12">
        <v>8.3059651203890201</v>
      </c>
      <c r="AA2140" s="12">
        <v>5.9044548152218734</v>
      </c>
      <c r="AB2140" s="12">
        <v>37.455471150484286</v>
      </c>
      <c r="AC2140" s="12">
        <v>3.8877264276079337</v>
      </c>
      <c r="AD2140" s="12">
        <v>21.679919546677461</v>
      </c>
      <c r="AE2140" s="12">
        <v>7.8599149584891945</v>
      </c>
      <c r="AF2140" s="12">
        <v>4.203682850744527</v>
      </c>
      <c r="AG2140" s="12">
        <v>6.4910813657461066</v>
      </c>
      <c r="AH2140" s="12">
        <v>-4.4685414993252142</v>
      </c>
      <c r="AI2140" s="12">
        <v>-3.0460087017132862</v>
      </c>
      <c r="AJ2140" s="12">
        <v>17.675202799774208</v>
      </c>
      <c r="AK2140" s="12">
        <v>8.733756211415983</v>
      </c>
      <c r="AL2140" s="12">
        <v>10.742112505280545</v>
      </c>
      <c r="AM2140" s="12">
        <v>17.590357962018885</v>
      </c>
      <c r="AN2140" s="12">
        <v>19.906232426738615</v>
      </c>
      <c r="AO2140" s="12">
        <v>27.919845103972886</v>
      </c>
      <c r="AP2140" s="12">
        <v>21.098224166619818</v>
      </c>
      <c r="AQ2140" s="12">
        <v>13.167776851755988</v>
      </c>
      <c r="AR2140" s="12">
        <v>8.5275636602521399</v>
      </c>
      <c r="AS2140" s="12">
        <v>35.760541968911078</v>
      </c>
      <c r="AT2140" s="12">
        <v>16.211285287567488</v>
      </c>
      <c r="AU2140" s="12">
        <v>-0.52691627690276166</v>
      </c>
      <c r="AV2140" s="12">
        <v>4.5832946638832039</v>
      </c>
      <c r="AW2140" s="12">
        <v>12.935071458853713</v>
      </c>
      <c r="AX2140" s="12">
        <v>-8.2842784054041712</v>
      </c>
      <c r="AY2140" s="12">
        <v>5.1394195415571335</v>
      </c>
      <c r="AZ2140" s="12">
        <v>1.5900912743054818</v>
      </c>
      <c r="BA2140" s="12">
        <v>11.091040823393859</v>
      </c>
      <c r="BB2140" s="12">
        <v>10.13851625879394</v>
      </c>
      <c r="BC2140" s="12">
        <v>10.070213857466042</v>
      </c>
      <c r="BD2140" s="12">
        <v>35.568100621892846</v>
      </c>
      <c r="BE2140" s="12">
        <v>-5.5399338231222544</v>
      </c>
      <c r="BF2140" s="12">
        <v>-2.8073272232513862</v>
      </c>
      <c r="BG2140" s="12">
        <v>8.5535827196537912</v>
      </c>
      <c r="BH2140" s="12">
        <v>20.933890229240976</v>
      </c>
      <c r="BI2140" s="12">
        <v>6.6311980785068654</v>
      </c>
      <c r="BJ2140" s="12">
        <v>-0.16195832435618507</v>
      </c>
      <c r="BK2140" s="12">
        <v>15.460735386680206</v>
      </c>
      <c r="BL2140" s="12">
        <v>11.751141966933668</v>
      </c>
      <c r="BM2140" s="12">
        <v>15.303977359448748</v>
      </c>
      <c r="BN2140" s="12">
        <v>9.1543320971702933</v>
      </c>
      <c r="BO2140" s="12">
        <v>2.4670108581170238</v>
      </c>
      <c r="BP2140" s="12">
        <v>10.219396500273083</v>
      </c>
      <c r="BQ2140" s="12">
        <v>10.425955348133305</v>
      </c>
      <c r="BR2140" s="12">
        <v>24.000908364582177</v>
      </c>
      <c r="BS2140" s="12">
        <v>-8.1243705388398055</v>
      </c>
      <c r="BT2140" s="12">
        <v>5.1376869674133907</v>
      </c>
      <c r="BU2140" s="12">
        <v>-5.6923532525268312</v>
      </c>
      <c r="BV2140" s="12">
        <v>12.692819145213809</v>
      </c>
      <c r="BW2140" s="12">
        <v>9.4096918942973815</v>
      </c>
      <c r="BX2140" s="12">
        <v>11.631123963263805</v>
      </c>
      <c r="BY2140" s="12">
        <v>13.800863378841941</v>
      </c>
      <c r="BZ2140" s="12">
        <v>-2.8363666543381867</v>
      </c>
      <c r="CA2140" s="12">
        <v>14.578991740951215</v>
      </c>
      <c r="CB2140" s="12">
        <v>3.6977055092249822</v>
      </c>
      <c r="CC2140" s="12">
        <v>7.6855455565730928</v>
      </c>
      <c r="CD2140" s="12">
        <v>11.881368755870252</v>
      </c>
      <c r="CE2140" s="12">
        <v>18.39502535171464</v>
      </c>
      <c r="CF2140" s="12">
        <v>27.165959461095319</v>
      </c>
      <c r="CG2140" s="12">
        <v>27.039570380084086</v>
      </c>
      <c r="CH2140" s="12">
        <v>14.934314691272162</v>
      </c>
      <c r="CI2140" s="12">
        <v>10.868113848045219</v>
      </c>
      <c r="CJ2140" s="12">
        <v>12.83794565472944</v>
      </c>
      <c r="CK2140" s="12">
        <v>-2.8908682895444451</v>
      </c>
      <c r="CL2140" s="12">
        <v>16.057881520446365</v>
      </c>
      <c r="CM2140" s="12">
        <v>14.972596779522373</v>
      </c>
      <c r="CN2140" s="12">
        <v>11.474547887839257</v>
      </c>
      <c r="CO2140" s="12">
        <v>-3.5627940537477727</v>
      </c>
      <c r="CP2140" s="12">
        <v>9.9028613542489943</v>
      </c>
      <c r="CQ2140" s="12">
        <v>16.98043658855163</v>
      </c>
      <c r="CR2140" s="12">
        <v>5.81857383815621</v>
      </c>
      <c r="CS2140" s="12">
        <v>10.742112505280545</v>
      </c>
      <c r="CT2140" s="12">
        <v>25.391659360426331</v>
      </c>
      <c r="CU2140" s="12">
        <v>36.091291233172882</v>
      </c>
      <c r="CV2140" s="12">
        <v>1.2011893943258491</v>
      </c>
      <c r="CW2140" s="12">
        <v>-6.0421137021534923</v>
      </c>
      <c r="CX2140" s="12">
        <v>9.1983009332004428</v>
      </c>
      <c r="CY2140" s="12">
        <v>16.936546037843424</v>
      </c>
      <c r="CZ2140" s="12">
        <v>0.71742328728270977</v>
      </c>
      <c r="DA2140" s="12">
        <v>18.710165692801297</v>
      </c>
      <c r="DB2140" s="12">
        <v>13.770618684746728</v>
      </c>
      <c r="DC2140" s="12">
        <v>10.013607945623983</v>
      </c>
      <c r="DD2140" s="12">
        <v>6.0215351564151511</v>
      </c>
    </row>
    <row r="2141" spans="1:108" x14ac:dyDescent="0.25">
      <c r="A2141" s="2">
        <v>714</v>
      </c>
      <c r="B2141" s="8">
        <f t="shared" ref="B2141" ca="1" si="3285">_xlfn.COVARIANCE.P(OFFSET(I2142,0,0,1,20),OFFSET(I2143,0,0,1,20))/_xlfn.VAR.P(OFFSET(I2142,0,0,1,20))</f>
        <v>1.9544238258920894</v>
      </c>
      <c r="C2141" s="8">
        <f t="shared" ref="C2141" ca="1" si="3286">_xlfn.COVARIANCE.P(OFFSET(I2142,0,0,1,50),OFFSET(I2143,0,0,1,50))/_xlfn.VAR.P(OFFSET(I2142,0,0,1,50))</f>
        <v>2.0065045399826551</v>
      </c>
      <c r="D2141" s="8">
        <f t="shared" ref="D2141" ca="1" si="3287">_xlfn.COVARIANCE.P(OFFSET(I2142,0,0,1,100),OFFSET(I2143,0,0,1,100))/_xlfn.VAR.P(OFFSET(I2142,0,0,1,100))</f>
        <v>2.0038693662641798</v>
      </c>
      <c r="E2141" s="8">
        <f t="shared" ref="E2141" ca="1" si="3288">AVERAGE(OFFSET(I2143,0,0,1,20))-AVERAGE(OFFSET(I2142,0,0,1,20))*B2141</f>
        <v>9.9054778597612394</v>
      </c>
      <c r="F2141" s="8">
        <f t="shared" ref="F2141" ca="1" si="3289">AVERAGE(OFFSET(I2143,0,0,1,50))-AVERAGE(OFFSET(I2142,0,0,1,50))*C2141</f>
        <v>9.9702585622866309</v>
      </c>
      <c r="G2141" s="8">
        <f t="shared" ref="G2141" ca="1" si="3290">AVERAGE(OFFSET(I2143,0,0,1,100))-AVERAGE(OFFSET(I2142,0,0,1,100))*D2141</f>
        <v>9.965168614015651</v>
      </c>
      <c r="H2141" s="9" t="s">
        <v>29</v>
      </c>
      <c r="I2141" s="10">
        <v>412</v>
      </c>
      <c r="J2141" s="10">
        <v>5854</v>
      </c>
      <c r="K2141" s="10">
        <v>4387</v>
      </c>
      <c r="L2141" s="10">
        <v>4728</v>
      </c>
      <c r="M2141" s="10">
        <v>2482</v>
      </c>
      <c r="N2141" s="10">
        <v>5816</v>
      </c>
      <c r="O2141" s="10">
        <v>4307</v>
      </c>
      <c r="P2141" s="10">
        <v>5717</v>
      </c>
      <c r="Q2141" s="10">
        <v>6243</v>
      </c>
      <c r="R2141" s="10">
        <v>3543</v>
      </c>
      <c r="S2141" s="10">
        <v>6432</v>
      </c>
      <c r="T2141" s="10">
        <v>6922</v>
      </c>
      <c r="U2141" s="10">
        <v>2019</v>
      </c>
      <c r="V2141" s="10">
        <v>6721</v>
      </c>
      <c r="W2141" s="10">
        <v>9884</v>
      </c>
      <c r="X2141" s="10">
        <v>6621</v>
      </c>
      <c r="Y2141" s="10">
        <v>6361</v>
      </c>
      <c r="Z2141" s="10">
        <v>6953</v>
      </c>
      <c r="AA2141" s="10">
        <v>7848</v>
      </c>
      <c r="AB2141" s="10">
        <v>3384</v>
      </c>
      <c r="AC2141" s="10">
        <v>9661</v>
      </c>
      <c r="AD2141" s="10">
        <v>5148</v>
      </c>
      <c r="AE2141" s="10">
        <v>2578</v>
      </c>
      <c r="AF2141" s="10">
        <v>5543</v>
      </c>
      <c r="AG2141" s="10">
        <v>1569</v>
      </c>
      <c r="AH2141" s="10">
        <v>1425</v>
      </c>
      <c r="AI2141" s="10">
        <v>835</v>
      </c>
      <c r="AJ2141" s="10">
        <v>6198</v>
      </c>
      <c r="AK2141" s="10">
        <v>7635</v>
      </c>
      <c r="AL2141" s="10">
        <v>5568</v>
      </c>
      <c r="AM2141" s="10">
        <v>4333</v>
      </c>
      <c r="AN2141" s="10">
        <v>3810</v>
      </c>
      <c r="AO2141" s="10">
        <v>3626</v>
      </c>
      <c r="AP2141" s="10">
        <v>5254</v>
      </c>
      <c r="AQ2141" s="10">
        <v>8529</v>
      </c>
      <c r="AR2141" s="10">
        <v>2777</v>
      </c>
      <c r="AS2141" s="10">
        <v>6782</v>
      </c>
      <c r="AT2141" s="10">
        <v>5981</v>
      </c>
      <c r="AU2141" s="10">
        <v>8599</v>
      </c>
      <c r="AV2141" s="10">
        <v>3326</v>
      </c>
      <c r="AW2141" s="10">
        <v>7768</v>
      </c>
      <c r="AX2141" s="10">
        <v>4020</v>
      </c>
      <c r="AY2141" s="10">
        <v>1844</v>
      </c>
      <c r="AZ2141" s="10">
        <v>7422</v>
      </c>
      <c r="BA2141" s="10">
        <v>4344</v>
      </c>
      <c r="BB2141" s="10">
        <v>6044</v>
      </c>
      <c r="BC2141" s="10">
        <v>1459</v>
      </c>
      <c r="BD2141" s="10">
        <v>5181</v>
      </c>
      <c r="BE2141" s="10">
        <v>2185</v>
      </c>
      <c r="BF2141" s="10">
        <v>9635</v>
      </c>
      <c r="BG2141" s="10">
        <v>1155</v>
      </c>
      <c r="BH2141" s="10">
        <v>6499</v>
      </c>
      <c r="BI2141" s="10">
        <v>462</v>
      </c>
      <c r="BJ2141" s="10">
        <v>2951</v>
      </c>
      <c r="BK2141" s="10">
        <v>2643</v>
      </c>
      <c r="BL2141" s="10">
        <v>2516</v>
      </c>
      <c r="BM2141" s="10">
        <v>1071</v>
      </c>
      <c r="BN2141" s="10">
        <v>9155</v>
      </c>
      <c r="BO2141" s="10">
        <v>978</v>
      </c>
      <c r="BP2141" s="10">
        <v>2674</v>
      </c>
      <c r="BQ2141" s="10">
        <v>7660</v>
      </c>
      <c r="BR2141" s="10">
        <v>4172</v>
      </c>
      <c r="BS2141" s="10">
        <v>7784</v>
      </c>
      <c r="BT2141" s="10">
        <v>3309</v>
      </c>
      <c r="BU2141" s="10">
        <v>9591</v>
      </c>
      <c r="BV2141" s="10">
        <v>5974</v>
      </c>
      <c r="BW2141" s="10">
        <v>5411</v>
      </c>
      <c r="BX2141" s="10">
        <v>8760</v>
      </c>
      <c r="BY2141" s="10">
        <v>8914</v>
      </c>
      <c r="BZ2141" s="10">
        <v>524</v>
      </c>
      <c r="CA2141" s="10">
        <v>3627</v>
      </c>
      <c r="CB2141" s="10">
        <v>3385</v>
      </c>
      <c r="CC2141" s="10">
        <v>457</v>
      </c>
      <c r="CD2141" s="10">
        <v>8982</v>
      </c>
      <c r="CE2141" s="10">
        <v>7527</v>
      </c>
      <c r="CF2141" s="10">
        <v>1969</v>
      </c>
      <c r="CG2141" s="10">
        <v>6775</v>
      </c>
      <c r="CH2141" s="10">
        <v>1608</v>
      </c>
      <c r="CI2141" s="10">
        <v>7868</v>
      </c>
      <c r="CJ2141" s="10">
        <v>5347</v>
      </c>
      <c r="CK2141" s="10">
        <v>1102</v>
      </c>
      <c r="CL2141" s="10">
        <v>2753</v>
      </c>
      <c r="CM2141" s="10">
        <v>9345</v>
      </c>
      <c r="CN2141" s="10">
        <v>9021</v>
      </c>
      <c r="CO2141" s="10">
        <v>6324</v>
      </c>
      <c r="CP2141" s="10">
        <v>4413</v>
      </c>
      <c r="CQ2141" s="10">
        <v>7732</v>
      </c>
      <c r="CR2141" s="10">
        <v>5762</v>
      </c>
      <c r="CS2141" s="10">
        <v>9553</v>
      </c>
      <c r="CT2141" s="10">
        <v>5163</v>
      </c>
      <c r="CU2141" s="10">
        <v>3469</v>
      </c>
      <c r="CV2141" s="10">
        <v>3252</v>
      </c>
      <c r="CW2141" s="10">
        <v>2815</v>
      </c>
      <c r="CX2141" s="10">
        <v>979</v>
      </c>
      <c r="CY2141" s="10">
        <v>3752</v>
      </c>
      <c r="CZ2141" s="10">
        <v>4169</v>
      </c>
      <c r="DA2141" s="10">
        <v>1570</v>
      </c>
      <c r="DB2141" s="10">
        <v>177</v>
      </c>
      <c r="DC2141" s="10">
        <v>6600</v>
      </c>
      <c r="DD2141" s="10">
        <v>3182</v>
      </c>
    </row>
    <row r="2142" spans="1:108" x14ac:dyDescent="0.25">
      <c r="H2142" s="11" t="s">
        <v>0</v>
      </c>
      <c r="I2142" s="12">
        <v>-2.3095321865705234</v>
      </c>
      <c r="J2142" s="12">
        <v>-8.3434471998501678</v>
      </c>
      <c r="K2142" s="12">
        <v>1.4651461517541089</v>
      </c>
      <c r="L2142" s="12">
        <v>-2.5269036742176576</v>
      </c>
      <c r="M2142" s="12">
        <v>4.0258825219766941</v>
      </c>
      <c r="N2142" s="12">
        <v>3.2192849776892385</v>
      </c>
      <c r="O2142" s="12">
        <v>3.1384249362358636</v>
      </c>
      <c r="P2142" s="12">
        <v>1.4561179834778171</v>
      </c>
      <c r="Q2142" s="12">
        <v>-6.8440725602070573</v>
      </c>
      <c r="R2142" s="12">
        <v>-3.1376593284061229</v>
      </c>
      <c r="S2142" s="12">
        <v>-2.8047224752828011</v>
      </c>
      <c r="T2142" s="12">
        <v>0.52497237249808493</v>
      </c>
      <c r="U2142" s="12">
        <v>-7.5635445385997198</v>
      </c>
      <c r="V2142" s="12">
        <v>-9.2944499636794689</v>
      </c>
      <c r="W2142" s="12">
        <v>-2.5063282044726352</v>
      </c>
      <c r="X2142" s="12">
        <v>-7.3724760476310758</v>
      </c>
      <c r="Y2142" s="12">
        <v>1.0658296398896094</v>
      </c>
      <c r="Z2142" s="12">
        <v>-0.24698647260213447</v>
      </c>
      <c r="AA2142" s="12">
        <v>-0.86757042343395718</v>
      </c>
      <c r="AB2142" s="12">
        <v>-1.3019153191015029</v>
      </c>
      <c r="AC2142" s="12">
        <v>-11.45349084144619</v>
      </c>
      <c r="AD2142" s="12">
        <v>-2.2522512646366031</v>
      </c>
      <c r="AE2142" s="12">
        <v>-3.765862986363512</v>
      </c>
      <c r="AF2142" s="12">
        <v>6.506439444886734</v>
      </c>
      <c r="AG2142" s="12">
        <v>2.465584353475986</v>
      </c>
      <c r="AH2142" s="12">
        <v>-4.2546533922840233</v>
      </c>
      <c r="AI2142" s="12">
        <v>-6.4796732783716831</v>
      </c>
      <c r="AJ2142" s="12">
        <v>3.3954707779079318</v>
      </c>
      <c r="AK2142" s="12">
        <v>-6.056175118290489</v>
      </c>
      <c r="AL2142" s="12">
        <v>-2.7829351384111369</v>
      </c>
      <c r="AM2142" s="12">
        <v>-9.5877056568945314</v>
      </c>
      <c r="AN2142" s="12">
        <v>-0.15500702541451414</v>
      </c>
      <c r="AO2142" s="12">
        <v>6.9577313848203568</v>
      </c>
      <c r="AP2142" s="12">
        <v>3.0470667487545193</v>
      </c>
      <c r="AQ2142" s="12">
        <v>2.9405541597121312</v>
      </c>
      <c r="AR2142" s="12">
        <v>-14.142438604863791</v>
      </c>
      <c r="AS2142" s="12">
        <v>4.0932392396668895</v>
      </c>
      <c r="AT2142" s="12">
        <v>3.8151624416302554</v>
      </c>
      <c r="AU2142" s="12">
        <v>9.0003065554347259</v>
      </c>
      <c r="AV2142" s="12">
        <v>5.0132942941387668</v>
      </c>
      <c r="AW2142" s="12">
        <v>4.120151424376389</v>
      </c>
      <c r="AX2142" s="12">
        <v>-4.416048319920364</v>
      </c>
      <c r="AY2142" s="12">
        <v>-0.52693560088054547</v>
      </c>
      <c r="AZ2142" s="12">
        <v>-8.0868936555429425</v>
      </c>
      <c r="BA2142" s="12">
        <v>1.4258738902023445</v>
      </c>
      <c r="BB2142" s="12">
        <v>-0.78076014730685539</v>
      </c>
      <c r="BC2142" s="12">
        <v>-2.1954457809992207</v>
      </c>
      <c r="BD2142" s="12">
        <v>-6.3105143654253704</v>
      </c>
      <c r="BE2142" s="12">
        <v>-0.52007433265100633</v>
      </c>
      <c r="BF2142" s="12">
        <v>0.83998939553205654</v>
      </c>
      <c r="BG2142" s="12">
        <v>-1.4774872355874407</v>
      </c>
      <c r="BH2142" s="12">
        <v>-0.17114971331313236</v>
      </c>
      <c r="BI2142" s="12">
        <v>-0.86832703861775939</v>
      </c>
      <c r="BJ2142" s="12">
        <v>1.6841119359451455</v>
      </c>
      <c r="BK2142" s="12">
        <v>0.4701308367699335</v>
      </c>
      <c r="BL2142" s="12">
        <v>-1.5499158289224311</v>
      </c>
      <c r="BM2142" s="12">
        <v>2.0237381840681152</v>
      </c>
      <c r="BN2142" s="12">
        <v>-1.9605857750556721</v>
      </c>
      <c r="BO2142" s="12">
        <v>2.0101906871828947</v>
      </c>
      <c r="BP2142" s="12">
        <v>2.1480368530156562</v>
      </c>
      <c r="BQ2142" s="12">
        <v>3.4157715085908578</v>
      </c>
      <c r="BR2142" s="12">
        <v>4.5075993336136202</v>
      </c>
      <c r="BS2142" s="12">
        <v>-0.45683262054577412</v>
      </c>
      <c r="BT2142" s="12">
        <v>0.82163109194386907</v>
      </c>
      <c r="BU2142" s="12">
        <v>1.7875127968894979</v>
      </c>
      <c r="BV2142" s="12">
        <v>-6.496467651819513</v>
      </c>
      <c r="BW2142" s="12">
        <v>7.42211551040318</v>
      </c>
      <c r="BX2142" s="12">
        <v>-4.4449309402057278</v>
      </c>
      <c r="BY2142" s="12">
        <v>9.1627566022919105E-2</v>
      </c>
      <c r="BZ2142" s="12">
        <v>-0.48949253342452559</v>
      </c>
      <c r="CA2142" s="12">
        <v>4.9017640289982261</v>
      </c>
      <c r="CB2142" s="12">
        <v>5.0813405296680001</v>
      </c>
      <c r="CC2142" s="12">
        <v>-4.9648100391545844</v>
      </c>
      <c r="CD2142" s="12">
        <v>5.8287820321984967</v>
      </c>
      <c r="CE2142" s="12">
        <v>7.6333774901260369</v>
      </c>
      <c r="CF2142" s="12">
        <v>7.2262061820242387</v>
      </c>
      <c r="CG2142" s="12">
        <v>4.0138932792803965</v>
      </c>
      <c r="CH2142" s="12">
        <v>-3.1106540692497426</v>
      </c>
      <c r="CI2142" s="12">
        <v>2.5637618137087035</v>
      </c>
      <c r="CJ2142" s="12">
        <v>4.5783719278475923</v>
      </c>
      <c r="CK2142" s="12">
        <v>-4.1881984212359677</v>
      </c>
      <c r="CL2142" s="12">
        <v>-3.296663711512211</v>
      </c>
      <c r="CM2142" s="12">
        <v>7.7582535795266283</v>
      </c>
      <c r="CN2142" s="12">
        <v>-3.4793312183410481</v>
      </c>
      <c r="CO2142" s="12">
        <v>-9.7734348411953462</v>
      </c>
      <c r="CP2142" s="12">
        <v>4.5623178286027608</v>
      </c>
      <c r="CQ2142" s="12">
        <v>3.5183910470177899</v>
      </c>
      <c r="CR2142" s="12">
        <v>-2.8321587639548849</v>
      </c>
      <c r="CS2142" s="12">
        <v>-3.4079104849099591</v>
      </c>
      <c r="CT2142" s="12">
        <v>-1.3333937535328413</v>
      </c>
      <c r="CU2142" s="12">
        <v>7.2453002918212208</v>
      </c>
      <c r="CV2142" s="12">
        <v>-0.84783649745615974</v>
      </c>
      <c r="CW2142" s="12">
        <v>0.22622673884652744</v>
      </c>
      <c r="CX2142" s="12">
        <v>-1.2676463431648868</v>
      </c>
      <c r="CY2142" s="12">
        <v>-2.5815488164251112</v>
      </c>
      <c r="CZ2142" s="12">
        <v>-4.538705623932878</v>
      </c>
      <c r="DA2142" s="12">
        <v>0.46956013901032312</v>
      </c>
      <c r="DB2142" s="12">
        <v>-2.9277094662220722</v>
      </c>
      <c r="DC2142" s="12">
        <v>5.4086459211888904</v>
      </c>
      <c r="DD2142" s="12">
        <v>8.6666240668654582E-2</v>
      </c>
    </row>
    <row r="2143" spans="1:108" x14ac:dyDescent="0.25">
      <c r="H2143" s="11" t="s">
        <v>2</v>
      </c>
      <c r="I2143" s="12">
        <v>5.1109686425277454</v>
      </c>
      <c r="J2143" s="12">
        <v>-4.4685414993252142</v>
      </c>
      <c r="K2143" s="12">
        <v>13.508645819231072</v>
      </c>
      <c r="L2143" s="12">
        <v>5.3945951938802148</v>
      </c>
      <c r="M2143" s="12">
        <v>16.701095186592323</v>
      </c>
      <c r="N2143" s="12">
        <v>16.057881520446365</v>
      </c>
      <c r="O2143" s="12">
        <v>16.856786194548068</v>
      </c>
      <c r="P2143" s="12">
        <v>12.002022361714348</v>
      </c>
      <c r="Q2143" s="12">
        <v>-4.7653845466481348</v>
      </c>
      <c r="R2143" s="12">
        <v>4.3153424210083733</v>
      </c>
      <c r="S2143" s="12">
        <v>3.9263488826082127</v>
      </c>
      <c r="T2143" s="12">
        <v>10.833264195842979</v>
      </c>
      <c r="U2143" s="12">
        <v>-4.9920972254864751</v>
      </c>
      <c r="V2143" s="12">
        <v>-9.4562744005132053</v>
      </c>
      <c r="W2143" s="12">
        <v>4.1718826872321877</v>
      </c>
      <c r="X2143" s="12">
        <v>-3.7919697113205251</v>
      </c>
      <c r="Y2143" s="12">
        <v>13.034273361612208</v>
      </c>
      <c r="Z2143" s="12">
        <v>9.420873739245609</v>
      </c>
      <c r="AA2143" s="12">
        <v>9.1131472542341303</v>
      </c>
      <c r="AB2143" s="12">
        <v>6.5220512366004204</v>
      </c>
      <c r="AC2143" s="12">
        <v>-16.159782051951652</v>
      </c>
      <c r="AD2143" s="12">
        <v>6.6456097784245181</v>
      </c>
      <c r="AE2143" s="12">
        <v>1.8891076613296245</v>
      </c>
      <c r="AF2143" s="12">
        <v>22.770779769809131</v>
      </c>
      <c r="AG2143" s="12">
        <v>13.799080485267881</v>
      </c>
      <c r="AH2143" s="12">
        <v>2.6156627908896315</v>
      </c>
      <c r="AI2143" s="12">
        <v>-2.5051205631786173</v>
      </c>
      <c r="AJ2143" s="12">
        <v>16.613657050346134</v>
      </c>
      <c r="AK2143" s="12">
        <v>-3.0943136001083289</v>
      </c>
      <c r="AL2143" s="12">
        <v>4.2481186626076397</v>
      </c>
      <c r="AM2143" s="12">
        <v>-8.2984946520345773</v>
      </c>
      <c r="AN2143" s="12">
        <v>9.4966078962362861</v>
      </c>
      <c r="AO2143" s="12">
        <v>25.190179686533661</v>
      </c>
      <c r="AP2143" s="12">
        <v>14.283815400954643</v>
      </c>
      <c r="AQ2143" s="12">
        <v>15.547272412647654</v>
      </c>
      <c r="AR2143" s="12">
        <v>-17.462062823789108</v>
      </c>
      <c r="AS2143" s="12">
        <v>18.026522905666784</v>
      </c>
      <c r="AT2143" s="12">
        <v>17.208839830416377</v>
      </c>
      <c r="AU2143" s="12">
        <v>26.729510093438641</v>
      </c>
      <c r="AV2143" s="12">
        <v>21.134560089940287</v>
      </c>
      <c r="AW2143" s="12">
        <v>19.543891164994925</v>
      </c>
      <c r="AX2143" s="12">
        <v>0.40685554341204622</v>
      </c>
      <c r="AY2143" s="12">
        <v>8.6269260625747357</v>
      </c>
      <c r="AZ2143" s="12">
        <v>-7.6265169442122325</v>
      </c>
      <c r="BA2143" s="12">
        <v>14.015467710011769</v>
      </c>
      <c r="BB2143" s="12">
        <v>9.1455242133242987</v>
      </c>
      <c r="BC2143" s="12">
        <v>5.6680602860479867</v>
      </c>
      <c r="BD2143" s="12">
        <v>-2.1076819908416664</v>
      </c>
      <c r="BE2143" s="12">
        <v>8.0809883066584636</v>
      </c>
      <c r="BF2143" s="12">
        <v>13.387325044268675</v>
      </c>
      <c r="BG2143" s="12">
        <v>7.1084132016382364</v>
      </c>
      <c r="BH2143" s="12">
        <v>10.547725683528929</v>
      </c>
      <c r="BI2143" s="12">
        <v>8.4812946124805499</v>
      </c>
      <c r="BJ2143" s="12">
        <v>13.647547033780807</v>
      </c>
      <c r="BK2143" s="12">
        <v>11.589342765199699</v>
      </c>
      <c r="BL2143" s="12">
        <v>7.1101622538049085</v>
      </c>
      <c r="BM2143" s="12">
        <v>15.303977359448748</v>
      </c>
      <c r="BN2143" s="12">
        <v>5.3211084992431141</v>
      </c>
      <c r="BO2143" s="12">
        <v>13.761203372172437</v>
      </c>
      <c r="BP2143" s="12">
        <v>13.603366406314901</v>
      </c>
      <c r="BQ2143" s="12">
        <v>18.027215263537528</v>
      </c>
      <c r="BR2143" s="12">
        <v>16.517541917887957</v>
      </c>
      <c r="BS2143" s="12">
        <v>9.3861693484801325</v>
      </c>
      <c r="BT2143" s="12">
        <v>13.09591602221402</v>
      </c>
      <c r="BU2143" s="12">
        <v>14.772190375694114</v>
      </c>
      <c r="BV2143" s="12">
        <v>-3.6637552869722758</v>
      </c>
      <c r="BW2143" s="12">
        <v>23.466817618198373</v>
      </c>
      <c r="BX2143" s="12">
        <v>-0.52051450532447463</v>
      </c>
      <c r="BY2143" s="12">
        <v>9.2216391712072863</v>
      </c>
      <c r="BZ2143" s="12">
        <v>9.0315370286196668</v>
      </c>
      <c r="CA2143" s="12">
        <v>20.327096712526025</v>
      </c>
      <c r="CB2143" s="12">
        <v>20.698215666758287</v>
      </c>
      <c r="CC2143" s="12">
        <v>-0.31670900197647689</v>
      </c>
      <c r="CD2143" s="12">
        <v>21.541703264894821</v>
      </c>
      <c r="CE2143" s="12">
        <v>23.637281128514807</v>
      </c>
      <c r="CF2143" s="12">
        <v>25.871729106846544</v>
      </c>
      <c r="CG2143" s="12">
        <v>18.004286753403949</v>
      </c>
      <c r="CH2143" s="12">
        <v>3.8629534082568235</v>
      </c>
      <c r="CI2143" s="12">
        <v>15.240873018100732</v>
      </c>
      <c r="CJ2143" s="12">
        <v>18.289662141074899</v>
      </c>
      <c r="CK2143" s="12">
        <v>3.2312207383041764</v>
      </c>
      <c r="CL2143" s="12">
        <v>4.2838613817108921</v>
      </c>
      <c r="CM2143" s="12">
        <v>24.971199996237367</v>
      </c>
      <c r="CN2143" s="12">
        <v>1.9819981805759508</v>
      </c>
      <c r="CO2143" s="12">
        <v>-9.8039173946308367</v>
      </c>
      <c r="CP2143" s="12">
        <v>19.877893000712096</v>
      </c>
      <c r="CQ2143" s="12">
        <v>17.426081926264501</v>
      </c>
      <c r="CR2143" s="12">
        <v>3.5088676672773946</v>
      </c>
      <c r="CS2143" s="12">
        <v>1.0435268565437843</v>
      </c>
      <c r="CT2143" s="12">
        <v>6.5363047392704257</v>
      </c>
      <c r="CU2143" s="12">
        <v>24.171718756864927</v>
      </c>
      <c r="CV2143" s="12">
        <v>9.9837516312843189</v>
      </c>
      <c r="CW2143" s="12">
        <v>10.998596937535931</v>
      </c>
      <c r="CX2143" s="12">
        <v>8.3225828030590812</v>
      </c>
      <c r="CY2143" s="12">
        <v>4.2343977194368261</v>
      </c>
      <c r="CZ2143" s="12">
        <v>1.4242764674670823</v>
      </c>
      <c r="DA2143" s="12">
        <v>9.0527663859023981</v>
      </c>
      <c r="DB2143" s="12">
        <v>5.0865129615486371</v>
      </c>
      <c r="DC2143" s="12">
        <v>20.898396221187294</v>
      </c>
      <c r="DD2143" s="12">
        <v>10.153639251485899</v>
      </c>
    </row>
    <row r="2144" spans="1:108" x14ac:dyDescent="0.25">
      <c r="A2144" s="2">
        <v>715</v>
      </c>
      <c r="B2144" s="8">
        <f t="shared" ref="B2144" ca="1" si="3291">_xlfn.COVARIANCE.P(OFFSET(I2145,0,0,1,20),OFFSET(I2146,0,0,1,20))/_xlfn.VAR.P(OFFSET(I2145,0,0,1,20))</f>
        <v>1.9949394287915878</v>
      </c>
      <c r="C2144" s="8">
        <f t="shared" ref="C2144" ca="1" si="3292">_xlfn.COVARIANCE.P(OFFSET(I2145,0,0,1,50),OFFSET(I2146,0,0,1,50))/_xlfn.VAR.P(OFFSET(I2145,0,0,1,50))</f>
        <v>1.9902157867066121</v>
      </c>
      <c r="D2144" s="8">
        <f t="shared" ref="D2144" ca="1" si="3293">_xlfn.COVARIANCE.P(OFFSET(I2145,0,0,1,100),OFFSET(I2146,0,0,1,100))/_xlfn.VAR.P(OFFSET(I2145,0,0,1,100))</f>
        <v>1.9796338914282698</v>
      </c>
      <c r="E2144" s="8">
        <f t="shared" ref="E2144" ca="1" si="3294">AVERAGE(OFFSET(I2146,0,0,1,20))-AVERAGE(OFFSET(I2145,0,0,1,20))*B2144</f>
        <v>9.9780524779423416</v>
      </c>
      <c r="F2144" s="8">
        <f t="shared" ref="F2144" ca="1" si="3295">AVERAGE(OFFSET(I2146,0,0,1,50))-AVERAGE(OFFSET(I2145,0,0,1,50))*C2144</f>
        <v>10.107558804226381</v>
      </c>
      <c r="G2144" s="8">
        <f t="shared" ref="G2144" ca="1" si="3296">AVERAGE(OFFSET(I2146,0,0,1,100))-AVERAGE(OFFSET(I2145,0,0,1,100))*D2144</f>
        <v>9.9650667060187352</v>
      </c>
      <c r="H2144" s="9" t="s">
        <v>29</v>
      </c>
      <c r="I2144" s="10">
        <v>6927</v>
      </c>
      <c r="J2144" s="10">
        <v>2030</v>
      </c>
      <c r="K2144" s="10">
        <v>7329</v>
      </c>
      <c r="L2144" s="10">
        <v>2578</v>
      </c>
      <c r="M2144" s="10">
        <v>1870</v>
      </c>
      <c r="N2144" s="10">
        <v>4469</v>
      </c>
      <c r="O2144" s="10">
        <v>3058</v>
      </c>
      <c r="P2144" s="10">
        <v>4444</v>
      </c>
      <c r="Q2144" s="10">
        <v>8387</v>
      </c>
      <c r="R2144" s="10">
        <v>327</v>
      </c>
      <c r="S2144" s="10">
        <v>6429</v>
      </c>
      <c r="T2144" s="10">
        <v>4896</v>
      </c>
      <c r="U2144" s="10">
        <v>7363</v>
      </c>
      <c r="V2144" s="10">
        <v>2419</v>
      </c>
      <c r="W2144" s="10">
        <v>8150</v>
      </c>
      <c r="X2144" s="10">
        <v>7722</v>
      </c>
      <c r="Y2144" s="10">
        <v>8772</v>
      </c>
      <c r="Z2144" s="10">
        <v>1951</v>
      </c>
      <c r="AA2144" s="10">
        <v>850</v>
      </c>
      <c r="AB2144" s="10">
        <v>2295</v>
      </c>
      <c r="AC2144" s="10">
        <v>3359</v>
      </c>
      <c r="AD2144" s="10">
        <v>9356</v>
      </c>
      <c r="AE2144" s="10">
        <v>9223</v>
      </c>
      <c r="AF2144" s="10">
        <v>8100</v>
      </c>
      <c r="AG2144" s="10">
        <v>7818</v>
      </c>
      <c r="AH2144" s="10">
        <v>4412</v>
      </c>
      <c r="AI2144" s="10">
        <v>9147</v>
      </c>
      <c r="AJ2144" s="10">
        <v>5723</v>
      </c>
      <c r="AK2144" s="10">
        <v>7834</v>
      </c>
      <c r="AL2144" s="10">
        <v>5973</v>
      </c>
      <c r="AM2144" s="10">
        <v>261</v>
      </c>
      <c r="AN2144" s="10">
        <v>4862</v>
      </c>
      <c r="AO2144" s="10">
        <v>8604</v>
      </c>
      <c r="AP2144" s="10">
        <v>7758</v>
      </c>
      <c r="AQ2144" s="10">
        <v>9905</v>
      </c>
      <c r="AR2144" s="10">
        <v>9767</v>
      </c>
      <c r="AS2144" s="10">
        <v>7220</v>
      </c>
      <c r="AT2144" s="10">
        <v>8893</v>
      </c>
      <c r="AU2144" s="10">
        <v>199</v>
      </c>
      <c r="AV2144" s="10">
        <v>4948</v>
      </c>
      <c r="AW2144" s="10">
        <v>5269</v>
      </c>
      <c r="AX2144" s="10">
        <v>7262</v>
      </c>
      <c r="AY2144" s="10">
        <v>446</v>
      </c>
      <c r="AZ2144" s="10">
        <v>7778</v>
      </c>
      <c r="BA2144" s="10">
        <v>7871</v>
      </c>
      <c r="BB2144" s="10">
        <v>8491</v>
      </c>
      <c r="BC2144" s="10">
        <v>2393</v>
      </c>
      <c r="BD2144" s="10">
        <v>1533</v>
      </c>
      <c r="BE2144" s="10">
        <v>944</v>
      </c>
      <c r="BF2144" s="10">
        <v>7281</v>
      </c>
      <c r="BG2144" s="10">
        <v>261</v>
      </c>
      <c r="BH2144" s="10">
        <v>3168</v>
      </c>
      <c r="BI2144" s="10">
        <v>4896</v>
      </c>
      <c r="BJ2144" s="10">
        <v>468</v>
      </c>
      <c r="BK2144" s="10">
        <v>370</v>
      </c>
      <c r="BL2144" s="10">
        <v>3467</v>
      </c>
      <c r="BM2144" s="10">
        <v>5912</v>
      </c>
      <c r="BN2144" s="10">
        <v>8386</v>
      </c>
      <c r="BO2144" s="10">
        <v>6510</v>
      </c>
      <c r="BP2144" s="10">
        <v>8360</v>
      </c>
      <c r="BQ2144" s="10">
        <v>2201</v>
      </c>
      <c r="BR2144" s="10">
        <v>6018</v>
      </c>
      <c r="BS2144" s="10">
        <v>8584</v>
      </c>
      <c r="BT2144" s="10">
        <v>4872</v>
      </c>
      <c r="BU2144" s="10">
        <v>3413</v>
      </c>
      <c r="BV2144" s="10">
        <v>9198</v>
      </c>
      <c r="BW2144" s="10">
        <v>3790</v>
      </c>
      <c r="BX2144" s="10">
        <v>2659</v>
      </c>
      <c r="BY2144" s="10">
        <v>3465</v>
      </c>
      <c r="BZ2144" s="10">
        <v>375</v>
      </c>
      <c r="CA2144" s="10">
        <v>9383</v>
      </c>
      <c r="CB2144" s="10">
        <v>5279</v>
      </c>
      <c r="CC2144" s="10">
        <v>1949</v>
      </c>
      <c r="CD2144" s="10">
        <v>2472</v>
      </c>
      <c r="CE2144" s="10">
        <v>2514</v>
      </c>
      <c r="CF2144" s="10">
        <v>1493</v>
      </c>
      <c r="CG2144" s="10">
        <v>9397</v>
      </c>
      <c r="CH2144" s="10">
        <v>3209</v>
      </c>
      <c r="CI2144" s="10">
        <v>6317</v>
      </c>
      <c r="CJ2144" s="10">
        <v>3189</v>
      </c>
      <c r="CK2144" s="10">
        <v>6228</v>
      </c>
      <c r="CL2144" s="10">
        <v>7200</v>
      </c>
      <c r="CM2144" s="10">
        <v>4555</v>
      </c>
      <c r="CN2144" s="10">
        <v>5889</v>
      </c>
      <c r="CO2144" s="10">
        <v>7803</v>
      </c>
      <c r="CP2144" s="10">
        <v>8497</v>
      </c>
      <c r="CQ2144" s="10">
        <v>843</v>
      </c>
      <c r="CR2144" s="10">
        <v>1198</v>
      </c>
      <c r="CS2144" s="10">
        <v>6935</v>
      </c>
      <c r="CT2144" s="10">
        <v>6390</v>
      </c>
      <c r="CU2144" s="10">
        <v>1314</v>
      </c>
      <c r="CV2144" s="10">
        <v>9590</v>
      </c>
      <c r="CW2144" s="10">
        <v>2305</v>
      </c>
      <c r="CX2144" s="10">
        <v>2538</v>
      </c>
      <c r="CY2144" s="10">
        <v>5309</v>
      </c>
      <c r="CZ2144" s="10">
        <v>5716</v>
      </c>
      <c r="DA2144" s="10">
        <v>540</v>
      </c>
      <c r="DB2144" s="10">
        <v>9919</v>
      </c>
      <c r="DC2144" s="10">
        <v>6092</v>
      </c>
      <c r="DD2144" s="10">
        <v>3200</v>
      </c>
    </row>
    <row r="2145" spans="1:108" x14ac:dyDescent="0.25">
      <c r="H2145" s="11" t="s">
        <v>0</v>
      </c>
      <c r="I2145" s="12">
        <v>8.4219940605610297</v>
      </c>
      <c r="J2145" s="12">
        <v>0.96501396505041415</v>
      </c>
      <c r="K2145" s="12">
        <v>-0.71382780611914221</v>
      </c>
      <c r="L2145" s="12">
        <v>-3.765862986363512</v>
      </c>
      <c r="M2145" s="12">
        <v>-10.583424587634839</v>
      </c>
      <c r="N2145" s="12">
        <v>-6.8786825796815352</v>
      </c>
      <c r="O2145" s="12">
        <v>7.4300677949541711</v>
      </c>
      <c r="P2145" s="12">
        <v>2.433833922256929</v>
      </c>
      <c r="Q2145" s="12">
        <v>2.925293435611052</v>
      </c>
      <c r="R2145" s="12">
        <v>2.253449339958161</v>
      </c>
      <c r="S2145" s="12">
        <v>1.0381090193120244</v>
      </c>
      <c r="T2145" s="12">
        <v>4.5315817599764419</v>
      </c>
      <c r="U2145" s="12">
        <v>-2.5170928270567843</v>
      </c>
      <c r="V2145" s="12">
        <v>-6.3987946859819314</v>
      </c>
      <c r="W2145" s="12">
        <v>3.8243060716854766</v>
      </c>
      <c r="X2145" s="12">
        <v>7.2960013137628907</v>
      </c>
      <c r="Y2145" s="12">
        <v>-2.3647780245907359</v>
      </c>
      <c r="Z2145" s="12">
        <v>3.8527678435062711</v>
      </c>
      <c r="AA2145" s="12">
        <v>7.0186733646557471</v>
      </c>
      <c r="AB2145" s="12">
        <v>-9.4494300318953395E-2</v>
      </c>
      <c r="AC2145" s="12">
        <v>3.1183169009623035</v>
      </c>
      <c r="AD2145" s="12">
        <v>-3.665907415943745</v>
      </c>
      <c r="AE2145" s="12">
        <v>-7.4168718459316683</v>
      </c>
      <c r="AF2145" s="12">
        <v>-4.8349872771979587</v>
      </c>
      <c r="AG2145" s="12">
        <v>-0.71063051743094152</v>
      </c>
      <c r="AH2145" s="12">
        <v>-5.4128625790527725</v>
      </c>
      <c r="AI2145" s="12">
        <v>7.7286010809040562</v>
      </c>
      <c r="AJ2145" s="12">
        <v>2.2816743486631403</v>
      </c>
      <c r="AK2145" s="12">
        <v>-7.4649001907539203</v>
      </c>
      <c r="AL2145" s="12">
        <v>-1.5827245553285705</v>
      </c>
      <c r="AM2145" s="12">
        <v>-2.0306379227063163</v>
      </c>
      <c r="AN2145" s="12">
        <v>-3.7438520772039965</v>
      </c>
      <c r="AO2145" s="12">
        <v>-1.8493750180028603</v>
      </c>
      <c r="AP2145" s="12">
        <v>2.7047476006638926</v>
      </c>
      <c r="AQ2145" s="12">
        <v>-3.8602082600159604</v>
      </c>
      <c r="AR2145" s="12">
        <v>3.9024341534649212</v>
      </c>
      <c r="AS2145" s="12">
        <v>2.3160582689574931</v>
      </c>
      <c r="AT2145" s="12">
        <v>-2.2337184576025955</v>
      </c>
      <c r="AU2145" s="12">
        <v>3.3652597246556564</v>
      </c>
      <c r="AV2145" s="12">
        <v>-1.1033654028258582</v>
      </c>
      <c r="AW2145" s="12">
        <v>-5.0348861793026334</v>
      </c>
      <c r="AX2145" s="12">
        <v>-5.9031965749627009</v>
      </c>
      <c r="AY2145" s="12">
        <v>5.0088788602015608</v>
      </c>
      <c r="AZ2145" s="12">
        <v>1.2382970526132233</v>
      </c>
      <c r="BA2145" s="12">
        <v>10.806366887920209</v>
      </c>
      <c r="BB2145" s="12">
        <v>0.8882905659525413</v>
      </c>
      <c r="BC2145" s="12">
        <v>-5.6668125539385237</v>
      </c>
      <c r="BD2145" s="12">
        <v>-1.5294162130675435</v>
      </c>
      <c r="BE2145" s="12">
        <v>6.4453182439094725</v>
      </c>
      <c r="BF2145" s="12">
        <v>3.9296267671835148</v>
      </c>
      <c r="BG2145" s="12">
        <v>-2.0306379227063163</v>
      </c>
      <c r="BH2145" s="12">
        <v>4.5255534290300563</v>
      </c>
      <c r="BI2145" s="12">
        <v>4.5315817599764419</v>
      </c>
      <c r="BJ2145" s="12">
        <v>-0.89165956108110833</v>
      </c>
      <c r="BK2145" s="12">
        <v>-6.4059872055241058</v>
      </c>
      <c r="BL2145" s="12">
        <v>-3.3028033404507622</v>
      </c>
      <c r="BM2145" s="12">
        <v>1.890398967964946</v>
      </c>
      <c r="BN2145" s="12">
        <v>4.4499338865856899</v>
      </c>
      <c r="BO2145" s="12">
        <v>7.8960075043202291</v>
      </c>
      <c r="BP2145" s="12">
        <v>3.6101349178757065</v>
      </c>
      <c r="BQ2145" s="12">
        <v>9.2380929333124904</v>
      </c>
      <c r="BR2145" s="12">
        <v>-4.9942717640740444</v>
      </c>
      <c r="BS2145" s="12">
        <v>1.0390000349954192</v>
      </c>
      <c r="BT2145" s="12">
        <v>5.5517044978694852</v>
      </c>
      <c r="BU2145" s="12">
        <v>7.0650569969804646</v>
      </c>
      <c r="BV2145" s="12">
        <v>-3.347261564254731</v>
      </c>
      <c r="BW2145" s="12">
        <v>1.6448407377756771</v>
      </c>
      <c r="BX2145" s="12">
        <v>-5.0497063769237274</v>
      </c>
      <c r="BY2145" s="12">
        <v>9.1769351224758715</v>
      </c>
      <c r="BZ2145" s="12">
        <v>-2.5546550877823497</v>
      </c>
      <c r="CA2145" s="12">
        <v>3.7664902039583987</v>
      </c>
      <c r="CB2145" s="12">
        <v>-2.4964753583456324E-2</v>
      </c>
      <c r="CC2145" s="12">
        <v>-3.3823564840226954</v>
      </c>
      <c r="CD2145" s="12">
        <v>-2.6240053330357926</v>
      </c>
      <c r="CE2145" s="12">
        <v>-2.8033584202858899</v>
      </c>
      <c r="CF2145" s="12">
        <v>3.4723342554730854</v>
      </c>
      <c r="CG2145" s="12">
        <v>2.8458375886005949</v>
      </c>
      <c r="CH2145" s="12">
        <v>-7.89285162814698</v>
      </c>
      <c r="CI2145" s="12">
        <v>-1.4617890374564775</v>
      </c>
      <c r="CJ2145" s="12">
        <v>-1.5990422172492269</v>
      </c>
      <c r="CK2145" s="12">
        <v>-0.29238671354633117</v>
      </c>
      <c r="CL2145" s="12">
        <v>-1.8994744263424117</v>
      </c>
      <c r="CM2145" s="12">
        <v>-7.4177782190648021</v>
      </c>
      <c r="CN2145" s="12">
        <v>-2.2316403523636903</v>
      </c>
      <c r="CO2145" s="12">
        <v>0.54269015824019307</v>
      </c>
      <c r="CP2145" s="12">
        <v>8.3012344857232385</v>
      </c>
      <c r="CQ2145" s="12">
        <v>9.6764335031874111</v>
      </c>
      <c r="CR2145" s="12">
        <v>3.1092004224262682</v>
      </c>
      <c r="CS2145" s="12">
        <v>5.2809221650534033</v>
      </c>
      <c r="CT2145" s="12">
        <v>-5.4626893885703245</v>
      </c>
      <c r="CU2145" s="12">
        <v>-5.7981220577047328</v>
      </c>
      <c r="CV2145" s="12">
        <v>-2.7046582528540464</v>
      </c>
      <c r="CW2145" s="12">
        <v>1.3285527988631882</v>
      </c>
      <c r="CX2145" s="12">
        <v>-1.4276288008825335</v>
      </c>
      <c r="CY2145" s="12">
        <v>-0.25051375548827093</v>
      </c>
      <c r="CZ2145" s="12">
        <v>13.990595886421888</v>
      </c>
      <c r="DA2145" s="12">
        <v>-0.24888624383936819</v>
      </c>
      <c r="DB2145" s="12">
        <v>-3.7985478145078408</v>
      </c>
      <c r="DC2145" s="12">
        <v>3.8937815630844481</v>
      </c>
      <c r="DD2145" s="12">
        <v>-5.7748733061272519</v>
      </c>
    </row>
    <row r="2146" spans="1:108" x14ac:dyDescent="0.25">
      <c r="H2146" s="11" t="s">
        <v>2</v>
      </c>
      <c r="I2146" s="12">
        <v>27.790474326882617</v>
      </c>
      <c r="J2146" s="12">
        <v>10.178654764168904</v>
      </c>
      <c r="K2146" s="12">
        <v>8.6423244017436449</v>
      </c>
      <c r="L2146" s="12">
        <v>1.8891076613296245</v>
      </c>
      <c r="M2146" s="12">
        <v>-11.127002029273202</v>
      </c>
      <c r="N2146" s="12">
        <v>-3.5624305880676026</v>
      </c>
      <c r="O2146" s="12">
        <v>23.672856117433593</v>
      </c>
      <c r="P2146" s="12">
        <v>17.144715444019059</v>
      </c>
      <c r="Q2146" s="12">
        <v>16.340697930316644</v>
      </c>
      <c r="R2146" s="12">
        <v>12.829995691109596</v>
      </c>
      <c r="S2146" s="12">
        <v>11.686619452366312</v>
      </c>
      <c r="T2146" s="12">
        <v>18.649124419388063</v>
      </c>
      <c r="U2146" s="12">
        <v>4.7510410125670619</v>
      </c>
      <c r="V2146" s="12">
        <v>-2.2223075118864744</v>
      </c>
      <c r="W2146" s="12">
        <v>19.224726429179171</v>
      </c>
      <c r="X2146" s="12">
        <v>25.191983048006144</v>
      </c>
      <c r="Y2146" s="12">
        <v>6.0551496412083559</v>
      </c>
      <c r="Z2146" s="12">
        <v>16.595401235507069</v>
      </c>
      <c r="AA2146" s="12">
        <v>23.611998562605852</v>
      </c>
      <c r="AB2146" s="12">
        <v>9.4716859519928835</v>
      </c>
      <c r="AC2146" s="12">
        <v>17.263324545566338</v>
      </c>
      <c r="AD2146" s="12">
        <v>2.6426705436758988</v>
      </c>
      <c r="AE2146" s="12">
        <v>-3.8278167948580526</v>
      </c>
      <c r="AF2146" s="12">
        <v>1.2191316853817205</v>
      </c>
      <c r="AG2146" s="12">
        <v>8.4958694523037366</v>
      </c>
      <c r="AH2146" s="12">
        <v>-0.54500684503171581</v>
      </c>
      <c r="AI2146" s="12">
        <v>26.88043556503543</v>
      </c>
      <c r="AJ2146" s="12">
        <v>14.849829450890971</v>
      </c>
      <c r="AK2146" s="12">
        <v>-4.9436195838533381</v>
      </c>
      <c r="AL2146" s="12">
        <v>7.6112336178774029</v>
      </c>
      <c r="AM2146" s="12">
        <v>6.116278343543434</v>
      </c>
      <c r="AN2146" s="12">
        <v>3.1032353602963014</v>
      </c>
      <c r="AO2146" s="12">
        <v>7.5368987857352012</v>
      </c>
      <c r="AP2146" s="12">
        <v>14.549866139006847</v>
      </c>
      <c r="AQ2146" s="12">
        <v>3.3064640865768626</v>
      </c>
      <c r="AR2146" s="12">
        <v>18.334846630283817</v>
      </c>
      <c r="AS2146" s="12">
        <v>13.309030405744931</v>
      </c>
      <c r="AT2146" s="12">
        <v>6.7115247722745366</v>
      </c>
      <c r="AU2146" s="12">
        <v>17.180912971555948</v>
      </c>
      <c r="AV2146" s="12">
        <v>7.8838677720970081</v>
      </c>
      <c r="AW2146" s="12">
        <v>-0.40950669315508925</v>
      </c>
      <c r="AX2146" s="12">
        <v>-3.2732788604815957</v>
      </c>
      <c r="AY2146" s="12">
        <v>20.574995293795244</v>
      </c>
      <c r="AZ2146" s="12">
        <v>13.439120014440087</v>
      </c>
      <c r="BA2146" s="12">
        <v>31.175475909364593</v>
      </c>
      <c r="BB2146" s="12">
        <v>10.011297639467118</v>
      </c>
      <c r="BC2146" s="12">
        <v>-1.1799056790448081</v>
      </c>
      <c r="BD2146" s="12">
        <v>7.0516122538393384</v>
      </c>
      <c r="BE2146" s="12">
        <v>23.19689282292644</v>
      </c>
      <c r="BF2146" s="12">
        <v>16.942915911851188</v>
      </c>
      <c r="BG2146" s="12">
        <v>6.116278343543434</v>
      </c>
      <c r="BH2146" s="12">
        <v>19.092849555791371</v>
      </c>
      <c r="BI2146" s="12">
        <v>18.649124419388063</v>
      </c>
      <c r="BJ2146" s="12">
        <v>7.0766238415619274</v>
      </c>
      <c r="BK2146" s="12">
        <v>-2.290651437000188</v>
      </c>
      <c r="BL2146" s="12">
        <v>3.9650282080453119</v>
      </c>
      <c r="BM2146" s="12">
        <v>11.756840376997275</v>
      </c>
      <c r="BN2146" s="12">
        <v>18.503854163082963</v>
      </c>
      <c r="BO2146" s="12">
        <v>24.692182771552865</v>
      </c>
      <c r="BP2146" s="12">
        <v>16.823064696719477</v>
      </c>
      <c r="BQ2146" s="12">
        <v>27.500130126696309</v>
      </c>
      <c r="BR2146" s="12">
        <v>0.86663926634418154</v>
      </c>
      <c r="BS2146" s="12">
        <v>13.962769826812199</v>
      </c>
      <c r="BT2146" s="12">
        <v>20.642050523448617</v>
      </c>
      <c r="BU2146" s="12">
        <v>23.199491825411904</v>
      </c>
      <c r="BV2146" s="12">
        <v>2.7892725753098606</v>
      </c>
      <c r="BW2146" s="12">
        <v>14.480422995161073</v>
      </c>
      <c r="BX2146" s="12">
        <v>0.99136723554738304</v>
      </c>
      <c r="BY2146" s="12">
        <v>29.096444225728625</v>
      </c>
      <c r="BZ2146" s="12">
        <v>4.0963815587216885</v>
      </c>
      <c r="CA2146" s="12">
        <v>16.603702656295226</v>
      </c>
      <c r="CB2146" s="12">
        <v>8.0586309232105506</v>
      </c>
      <c r="CC2146" s="12">
        <v>3.8694982128308992</v>
      </c>
      <c r="CD2146" s="12">
        <v>5.104193795907098</v>
      </c>
      <c r="CE2146" s="12">
        <v>4.5618891433566038</v>
      </c>
      <c r="CF2146" s="12">
        <v>16.837910113917626</v>
      </c>
      <c r="CG2146" s="12">
        <v>13.976885798939442</v>
      </c>
      <c r="CH2146" s="12">
        <v>-5.803384109314921</v>
      </c>
      <c r="CI2146" s="12">
        <v>5.4328897596710313</v>
      </c>
      <c r="CJ2146" s="12">
        <v>6.6213141152023569</v>
      </c>
      <c r="CK2146" s="12">
        <v>10.584602582252352</v>
      </c>
      <c r="CL2146" s="12">
        <v>6.1244985653297244</v>
      </c>
      <c r="CM2146" s="12">
        <v>-4.5625182188916158</v>
      </c>
      <c r="CN2146" s="12">
        <v>5.1731237886325694</v>
      </c>
      <c r="CO2146" s="12">
        <v>10.621657346325822</v>
      </c>
      <c r="CP2146" s="12">
        <v>26.803951623029416</v>
      </c>
      <c r="CQ2146" s="12">
        <v>29.146526946741446</v>
      </c>
      <c r="CR2146" s="12">
        <v>16.971141554011435</v>
      </c>
      <c r="CS2146" s="12">
        <v>18.138268587489755</v>
      </c>
      <c r="CT2146" s="12">
        <v>-1.2625131828533223</v>
      </c>
      <c r="CU2146" s="12">
        <v>-3.0297523867187857</v>
      </c>
      <c r="CV2146" s="12">
        <v>3.8974229000731304</v>
      </c>
      <c r="CW2146" s="12">
        <v>11.436545644640065</v>
      </c>
      <c r="CX2146" s="12">
        <v>8.2698263784160364</v>
      </c>
      <c r="CY2146" s="12">
        <v>11.100313453366546</v>
      </c>
      <c r="CZ2146" s="12">
        <v>38.751025153006303</v>
      </c>
      <c r="DA2146" s="12">
        <v>10.42591948000844</v>
      </c>
      <c r="DB2146" s="12">
        <v>1.1737841145194816</v>
      </c>
      <c r="DC2146" s="12">
        <v>16.809236828791285</v>
      </c>
      <c r="DD2146" s="12">
        <v>-1.1315032781719396</v>
      </c>
    </row>
    <row r="2147" spans="1:108" x14ac:dyDescent="0.25">
      <c r="A2147" s="2">
        <v>716</v>
      </c>
      <c r="B2147" s="8">
        <f t="shared" ref="B2147" ca="1" si="3297">_xlfn.COVARIANCE.P(OFFSET(I2148,0,0,1,20),OFFSET(I2149,0,0,1,20))/_xlfn.VAR.P(OFFSET(I2148,0,0,1,20))</f>
        <v>1.9433603557161767</v>
      </c>
      <c r="C2147" s="8">
        <f t="shared" ref="C2147" ca="1" si="3298">_xlfn.COVARIANCE.P(OFFSET(I2148,0,0,1,50),OFFSET(I2149,0,0,1,50))/_xlfn.VAR.P(OFFSET(I2148,0,0,1,50))</f>
        <v>1.9763500187447842</v>
      </c>
      <c r="D2147" s="8">
        <f t="shared" ref="D2147" ca="1" si="3299">_xlfn.COVARIANCE.P(OFFSET(I2148,0,0,1,100),OFFSET(I2149,0,0,1,100))/_xlfn.VAR.P(OFFSET(I2148,0,0,1,100))</f>
        <v>1.9780338540003553</v>
      </c>
      <c r="E2147" s="8">
        <f t="shared" ref="E2147" ca="1" si="3300">AVERAGE(OFFSET(I2149,0,0,1,20))-AVERAGE(OFFSET(I2148,0,0,1,20))*B2147</f>
        <v>9.9935119207739582</v>
      </c>
      <c r="F2147" s="8">
        <f t="shared" ref="F2147" ca="1" si="3301">AVERAGE(OFFSET(I2149,0,0,1,50))-AVERAGE(OFFSET(I2148,0,0,1,50))*C2147</f>
        <v>10.164142422499522</v>
      </c>
      <c r="G2147" s="8">
        <f t="shared" ref="G2147" ca="1" si="3302">AVERAGE(OFFSET(I2149,0,0,1,100))-AVERAGE(OFFSET(I2148,0,0,1,100))*D2147</f>
        <v>10.167188161493733</v>
      </c>
      <c r="H2147" s="9" t="s">
        <v>29</v>
      </c>
      <c r="I2147" s="10">
        <v>831</v>
      </c>
      <c r="J2147" s="10">
        <v>8076</v>
      </c>
      <c r="K2147" s="10">
        <v>5169</v>
      </c>
      <c r="L2147" s="10">
        <v>7319</v>
      </c>
      <c r="M2147" s="10">
        <v>5820</v>
      </c>
      <c r="N2147" s="10">
        <v>3405</v>
      </c>
      <c r="O2147" s="10">
        <v>8611</v>
      </c>
      <c r="P2147" s="10">
        <v>4505</v>
      </c>
      <c r="Q2147" s="10">
        <v>9379</v>
      </c>
      <c r="R2147" s="10">
        <v>7300</v>
      </c>
      <c r="S2147" s="10">
        <v>3108</v>
      </c>
      <c r="T2147" s="10">
        <v>5976</v>
      </c>
      <c r="U2147" s="10">
        <v>2159</v>
      </c>
      <c r="V2147" s="10">
        <v>4634</v>
      </c>
      <c r="W2147" s="10">
        <v>4088</v>
      </c>
      <c r="X2147" s="10">
        <v>6944</v>
      </c>
      <c r="Y2147" s="10">
        <v>235</v>
      </c>
      <c r="Z2147" s="10">
        <v>2059</v>
      </c>
      <c r="AA2147" s="10">
        <v>6783</v>
      </c>
      <c r="AB2147" s="10">
        <v>5662</v>
      </c>
      <c r="AC2147" s="10">
        <v>2172</v>
      </c>
      <c r="AD2147" s="10">
        <v>4117</v>
      </c>
      <c r="AE2147" s="10">
        <v>5453</v>
      </c>
      <c r="AF2147" s="10">
        <v>3703</v>
      </c>
      <c r="AG2147" s="10">
        <v>8536</v>
      </c>
      <c r="AH2147" s="10">
        <v>1600</v>
      </c>
      <c r="AI2147" s="10">
        <v>5880</v>
      </c>
      <c r="AJ2147" s="10">
        <v>7322</v>
      </c>
      <c r="AK2147" s="10">
        <v>8185</v>
      </c>
      <c r="AL2147" s="10">
        <v>3518</v>
      </c>
      <c r="AM2147" s="10">
        <v>5717</v>
      </c>
      <c r="AN2147" s="10">
        <v>7466</v>
      </c>
      <c r="AO2147" s="10">
        <v>9080</v>
      </c>
      <c r="AP2147" s="10">
        <v>9131</v>
      </c>
      <c r="AQ2147" s="10">
        <v>4452</v>
      </c>
      <c r="AR2147" s="10">
        <v>9743</v>
      </c>
      <c r="AS2147" s="10">
        <v>9056</v>
      </c>
      <c r="AT2147" s="10">
        <v>3690</v>
      </c>
      <c r="AU2147" s="10">
        <v>7129</v>
      </c>
      <c r="AV2147" s="10">
        <v>5789</v>
      </c>
      <c r="AW2147" s="10">
        <v>6798</v>
      </c>
      <c r="AX2147" s="10">
        <v>9900</v>
      </c>
      <c r="AY2147" s="10">
        <v>5383</v>
      </c>
      <c r="AZ2147" s="10">
        <v>5807</v>
      </c>
      <c r="BA2147" s="10">
        <v>2709</v>
      </c>
      <c r="BB2147" s="10">
        <v>2791</v>
      </c>
      <c r="BC2147" s="10">
        <v>6694</v>
      </c>
      <c r="BD2147" s="10">
        <v>8380</v>
      </c>
      <c r="BE2147" s="10">
        <v>1003</v>
      </c>
      <c r="BF2147" s="10">
        <v>7642</v>
      </c>
      <c r="BG2147" s="10">
        <v>5124</v>
      </c>
      <c r="BH2147" s="10">
        <v>490</v>
      </c>
      <c r="BI2147" s="10">
        <v>4717</v>
      </c>
      <c r="BJ2147" s="10">
        <v>9048</v>
      </c>
      <c r="BK2147" s="10">
        <v>5556</v>
      </c>
      <c r="BL2147" s="10">
        <v>1006</v>
      </c>
      <c r="BM2147" s="10">
        <v>9382</v>
      </c>
      <c r="BN2147" s="10">
        <v>8114</v>
      </c>
      <c r="BO2147" s="10">
        <v>4114</v>
      </c>
      <c r="BP2147" s="10">
        <v>202</v>
      </c>
      <c r="BQ2147" s="10">
        <v>5026</v>
      </c>
      <c r="BR2147" s="10">
        <v>2641</v>
      </c>
      <c r="BS2147" s="10">
        <v>3133</v>
      </c>
      <c r="BT2147" s="10">
        <v>3317</v>
      </c>
      <c r="BU2147" s="10">
        <v>1911</v>
      </c>
      <c r="BV2147" s="10">
        <v>6612</v>
      </c>
      <c r="BW2147" s="10">
        <v>4187</v>
      </c>
      <c r="BX2147" s="10">
        <v>2772</v>
      </c>
      <c r="BY2147" s="10">
        <v>8573</v>
      </c>
      <c r="BZ2147" s="10">
        <v>3617</v>
      </c>
      <c r="CA2147" s="10">
        <v>7571</v>
      </c>
      <c r="CB2147" s="10">
        <v>1889</v>
      </c>
      <c r="CC2147" s="10">
        <v>9572</v>
      </c>
      <c r="CD2147" s="10">
        <v>6225</v>
      </c>
      <c r="CE2147" s="10">
        <v>6069</v>
      </c>
      <c r="CF2147" s="10">
        <v>5028</v>
      </c>
      <c r="CG2147" s="10">
        <v>5203</v>
      </c>
      <c r="CH2147" s="10">
        <v>8756</v>
      </c>
      <c r="CI2147" s="10">
        <v>8281</v>
      </c>
      <c r="CJ2147" s="10">
        <v>7322</v>
      </c>
      <c r="CK2147" s="10">
        <v>6742</v>
      </c>
      <c r="CL2147" s="10">
        <v>4891</v>
      </c>
      <c r="CM2147" s="10">
        <v>4561</v>
      </c>
      <c r="CN2147" s="10">
        <v>8875</v>
      </c>
      <c r="CO2147" s="10">
        <v>3683</v>
      </c>
      <c r="CP2147" s="10">
        <v>3503</v>
      </c>
      <c r="CQ2147" s="10">
        <v>7407</v>
      </c>
      <c r="CR2147" s="10">
        <v>4544</v>
      </c>
      <c r="CS2147" s="10">
        <v>1404</v>
      </c>
      <c r="CT2147" s="10">
        <v>5979</v>
      </c>
      <c r="CU2147" s="10">
        <v>4121</v>
      </c>
      <c r="CV2147" s="10">
        <v>8451</v>
      </c>
      <c r="CW2147" s="10">
        <v>1772</v>
      </c>
      <c r="CX2147" s="10">
        <v>6782</v>
      </c>
      <c r="CY2147" s="10">
        <v>5586</v>
      </c>
      <c r="CZ2147" s="10">
        <v>3313</v>
      </c>
      <c r="DA2147" s="10">
        <v>4167</v>
      </c>
      <c r="DB2147" s="10">
        <v>7030</v>
      </c>
      <c r="DC2147" s="10">
        <v>2417</v>
      </c>
      <c r="DD2147" s="10">
        <v>8718</v>
      </c>
    </row>
    <row r="2148" spans="1:108" x14ac:dyDescent="0.25">
      <c r="H2148" s="11" t="s">
        <v>0</v>
      </c>
      <c r="I2148" s="12">
        <v>4.5606689030195211</v>
      </c>
      <c r="J2148" s="12">
        <v>7.2509754294184656</v>
      </c>
      <c r="K2148" s="12">
        <v>0.60168464388586562</v>
      </c>
      <c r="L2148" s="12">
        <v>2.204801336153126</v>
      </c>
      <c r="M2148" s="12">
        <v>5.3947022188716423</v>
      </c>
      <c r="N2148" s="12">
        <v>-4.7220667783555079</v>
      </c>
      <c r="O2148" s="12">
        <v>-3.5996335547697922</v>
      </c>
      <c r="P2148" s="12">
        <v>-1.2623589639729658</v>
      </c>
      <c r="Q2148" s="12">
        <v>6.1187802264929658</v>
      </c>
      <c r="R2148" s="12">
        <v>1.959313059035229</v>
      </c>
      <c r="S2148" s="12">
        <v>6.2339609162157306</v>
      </c>
      <c r="T2148" s="12">
        <v>0.45541425639779137</v>
      </c>
      <c r="U2148" s="12">
        <v>11.070056384607515</v>
      </c>
      <c r="V2148" s="12">
        <v>-4.2723616763524692</v>
      </c>
      <c r="W2148" s="12">
        <v>-3.3820740412246852</v>
      </c>
      <c r="X2148" s="12">
        <v>-10.05306344541069</v>
      </c>
      <c r="Y2148" s="12">
        <v>0.98449027705913195</v>
      </c>
      <c r="Z2148" s="12">
        <v>2.1550313097107998</v>
      </c>
      <c r="AA2148" s="12">
        <v>-6.9400024522763735</v>
      </c>
      <c r="AB2148" s="12">
        <v>3.3404132522494709</v>
      </c>
      <c r="AC2148" s="12">
        <v>-7.1025757590980483</v>
      </c>
      <c r="AD2148" s="12">
        <v>10.707080213947084</v>
      </c>
      <c r="AE2148" s="12">
        <v>-1.301678157354589</v>
      </c>
      <c r="AF2148" s="12">
        <v>7.3597374415597416</v>
      </c>
      <c r="AG2148" s="12">
        <v>4.9044866796777304</v>
      </c>
      <c r="AH2148" s="12">
        <v>-8.883083933276934</v>
      </c>
      <c r="AI2148" s="12">
        <v>1.1123691595993603</v>
      </c>
      <c r="AJ2148" s="12">
        <v>-3.2195408694437271</v>
      </c>
      <c r="AK2148" s="12">
        <v>-0.41234065846719281</v>
      </c>
      <c r="AL2148" s="12">
        <v>-5.2628257321189507</v>
      </c>
      <c r="AM2148" s="12">
        <v>1.4561179834778171</v>
      </c>
      <c r="AN2148" s="12">
        <v>0.28049736300294353</v>
      </c>
      <c r="AO2148" s="12">
        <v>-6.9144004013806049</v>
      </c>
      <c r="AP2148" s="12">
        <v>2.6058297884502455</v>
      </c>
      <c r="AQ2148" s="12">
        <v>6.9693485952267107</v>
      </c>
      <c r="AR2148" s="12">
        <v>1.7843604606421484</v>
      </c>
      <c r="AS2148" s="12">
        <v>3.4398439640369598</v>
      </c>
      <c r="AT2148" s="12">
        <v>-7.2281788526949864</v>
      </c>
      <c r="AU2148" s="12">
        <v>-3.2413944937375403</v>
      </c>
      <c r="AV2148" s="12">
        <v>-2.0614904301881092</v>
      </c>
      <c r="AW2148" s="12">
        <v>4.0131309447388528</v>
      </c>
      <c r="AX2148" s="12">
        <v>7.9600741701546678</v>
      </c>
      <c r="AY2148" s="12">
        <v>2.2241366324098748</v>
      </c>
      <c r="AZ2148" s="12">
        <v>1.7376356262544417</v>
      </c>
      <c r="BA2148" s="12">
        <v>-9.832301594730561</v>
      </c>
      <c r="BB2148" s="12">
        <v>0.19103562016604436</v>
      </c>
      <c r="BC2148" s="12">
        <v>-0.45180593936856517</v>
      </c>
      <c r="BD2148" s="12">
        <v>4.5708332975334152</v>
      </c>
      <c r="BE2148" s="12">
        <v>3.5101009551055933</v>
      </c>
      <c r="BF2148" s="12">
        <v>9.3073736739879536</v>
      </c>
      <c r="BG2148" s="12">
        <v>1.615312242364032</v>
      </c>
      <c r="BH2148" s="12">
        <v>-0.14559581500419205</v>
      </c>
      <c r="BI2148" s="12">
        <v>1.3031740775175629</v>
      </c>
      <c r="BJ2148" s="12">
        <v>-1.9441833506627979</v>
      </c>
      <c r="BK2148" s="12">
        <v>-1.4345571486733231</v>
      </c>
      <c r="BL2148" s="12">
        <v>-6.0588184006099368</v>
      </c>
      <c r="BM2148" s="12">
        <v>-8.936477880616904E-2</v>
      </c>
      <c r="BN2148" s="12">
        <v>1.7451335068660925</v>
      </c>
      <c r="BO2148" s="12">
        <v>6.9241962802905332</v>
      </c>
      <c r="BP2148" s="12">
        <v>-2.1321035143345846</v>
      </c>
      <c r="BQ2148" s="12">
        <v>3.5175888167135305</v>
      </c>
      <c r="BR2148" s="12">
        <v>-0.99543111944744467</v>
      </c>
      <c r="BS2148" s="12">
        <v>-4.651608539709625</v>
      </c>
      <c r="BT2148" s="12">
        <v>-6.3536250453455168</v>
      </c>
      <c r="BU2148" s="12">
        <v>-3.5768691080458233</v>
      </c>
      <c r="BV2148" s="12">
        <v>4.4977043776511794</v>
      </c>
      <c r="BW2148" s="12">
        <v>-5.8795740257249642</v>
      </c>
      <c r="BX2148" s="12">
        <v>8.138493480044021</v>
      </c>
      <c r="BY2148" s="12">
        <v>5.2634250247456347</v>
      </c>
      <c r="BZ2148" s="12">
        <v>2.9920808999165427</v>
      </c>
      <c r="CA2148" s="12">
        <v>-6.5239478022090935</v>
      </c>
      <c r="CB2148" s="12">
        <v>-4.4300636243880689</v>
      </c>
      <c r="CC2148" s="12">
        <v>-9.0644846467101274</v>
      </c>
      <c r="CD2148" s="12">
        <v>4.18788138544285</v>
      </c>
      <c r="CE2148" s="12">
        <v>6.4082892778162135</v>
      </c>
      <c r="CF2148" s="12">
        <v>-4.1037484460829976</v>
      </c>
      <c r="CG2148" s="12">
        <v>-1.8871763416432019</v>
      </c>
      <c r="CH2148" s="12">
        <v>4.247180597068744</v>
      </c>
      <c r="CI2148" s="12">
        <v>5.2996651135578343</v>
      </c>
      <c r="CJ2148" s="12">
        <v>-3.2195408694437271</v>
      </c>
      <c r="CK2148" s="12">
        <v>-2.8462960521869221</v>
      </c>
      <c r="CL2148" s="12">
        <v>-1.6839556463398559</v>
      </c>
      <c r="CM2148" s="12">
        <v>5.5851802734105895</v>
      </c>
      <c r="CN2148" s="12">
        <v>3.0720659214561188</v>
      </c>
      <c r="CO2148" s="12">
        <v>-4.4418039844486117</v>
      </c>
      <c r="CP2148" s="12">
        <v>7.6070477463065655</v>
      </c>
      <c r="CQ2148" s="12">
        <v>5.8119698259887116</v>
      </c>
      <c r="CR2148" s="12">
        <v>1.5518577479648696</v>
      </c>
      <c r="CS2148" s="12">
        <v>-5.4822449272596021</v>
      </c>
      <c r="CT2148" s="12">
        <v>-3.261848273434909</v>
      </c>
      <c r="CU2148" s="12">
        <v>7.202162715520477</v>
      </c>
      <c r="CV2148" s="12">
        <v>-0.23179194798157526</v>
      </c>
      <c r="CW2148" s="12">
        <v>0.19521970184566959</v>
      </c>
      <c r="CX2148" s="12">
        <v>4.0932392396668895</v>
      </c>
      <c r="CY2148" s="12">
        <v>-2.8444941829543007</v>
      </c>
      <c r="CZ2148" s="12">
        <v>2.9530545661142504</v>
      </c>
      <c r="DA2148" s="12">
        <v>8.0001980250635949</v>
      </c>
      <c r="DB2148" s="12">
        <v>-6.1715348396952061</v>
      </c>
      <c r="DC2148" s="12">
        <v>-5.4628007385737165</v>
      </c>
      <c r="DD2148" s="12">
        <v>-1.4185075304037333</v>
      </c>
    </row>
    <row r="2149" spans="1:108" x14ac:dyDescent="0.25">
      <c r="H2149" s="11" t="s">
        <v>2</v>
      </c>
      <c r="I2149" s="12">
        <v>17.652904541322766</v>
      </c>
      <c r="J2149" s="12">
        <v>24.00491742581001</v>
      </c>
      <c r="K2149" s="12">
        <v>11.073504473125443</v>
      </c>
      <c r="L2149" s="12">
        <v>13.762089118721345</v>
      </c>
      <c r="M2149" s="12">
        <v>20.318883628718634</v>
      </c>
      <c r="N2149" s="12">
        <v>-3.6109273525404384E-2</v>
      </c>
      <c r="O2149" s="12">
        <v>4.5097415486902488</v>
      </c>
      <c r="P2149" s="12">
        <v>8.46684238192619</v>
      </c>
      <c r="Q2149" s="12">
        <v>22.501495116965515</v>
      </c>
      <c r="R2149" s="12">
        <v>13.548602549359133</v>
      </c>
      <c r="S2149" s="12">
        <v>23.030573667997455</v>
      </c>
      <c r="T2149" s="12">
        <v>10.666744575458811</v>
      </c>
      <c r="U2149" s="12">
        <v>31.959123164563891</v>
      </c>
      <c r="V2149" s="12">
        <v>3.2027751327195357</v>
      </c>
      <c r="W2149" s="12">
        <v>2.9904006575088569</v>
      </c>
      <c r="X2149" s="12">
        <v>-9.5988158670781072</v>
      </c>
      <c r="Y2149" s="12">
        <v>10.859170713793205</v>
      </c>
      <c r="Z2149" s="12">
        <v>14.677496669028097</v>
      </c>
      <c r="AA2149" s="12">
        <v>-4.1067839611871797</v>
      </c>
      <c r="AB2149" s="12">
        <v>15.559039050207012</v>
      </c>
      <c r="AC2149" s="12">
        <v>-5.2266482068593909</v>
      </c>
      <c r="AD2149" s="12">
        <v>33.15744751033192</v>
      </c>
      <c r="AE2149" s="12">
        <v>9.425757299816631</v>
      </c>
      <c r="AF2149" s="12">
        <v>25.433368891143427</v>
      </c>
      <c r="AG2149" s="12">
        <v>21.212757481349421</v>
      </c>
      <c r="AH2149" s="12">
        <v>-8.3267775810922533</v>
      </c>
      <c r="AI2149" s="12">
        <v>11.021985916698307</v>
      </c>
      <c r="AJ2149" s="12">
        <v>4.3174054091569971</v>
      </c>
      <c r="AK2149" s="12">
        <v>10.460558627855185</v>
      </c>
      <c r="AL2149" s="12">
        <v>2.7500304449166904</v>
      </c>
      <c r="AM2149" s="12">
        <v>12.002022361714348</v>
      </c>
      <c r="AN2149" s="12">
        <v>11.644785805416017</v>
      </c>
      <c r="AO2149" s="12">
        <v>-2.4570751154201833</v>
      </c>
      <c r="AP2149" s="12">
        <v>14.378013914379768</v>
      </c>
      <c r="AQ2149" s="12">
        <v>24.109494435235444</v>
      </c>
      <c r="AR2149" s="12">
        <v>14.532012602382631</v>
      </c>
      <c r="AS2149" s="12">
        <v>17.585880606157552</v>
      </c>
      <c r="AT2149" s="12">
        <v>-4.0188063010171584</v>
      </c>
      <c r="AU2149" s="12">
        <v>3.9122614553463579</v>
      </c>
      <c r="AV2149" s="12">
        <v>5.6216995706589366</v>
      </c>
      <c r="AW2149" s="12">
        <v>18.722849100728972</v>
      </c>
      <c r="AX2149" s="12">
        <v>25.017782077372246</v>
      </c>
      <c r="AY2149" s="12">
        <v>13.083372574616597</v>
      </c>
      <c r="AZ2149" s="12">
        <v>12.83794565472944</v>
      </c>
      <c r="BA2149" s="12">
        <v>-9.4034927488844264</v>
      </c>
      <c r="BB2149" s="12">
        <v>10.510362045434507</v>
      </c>
      <c r="BC2149" s="12">
        <v>7.1635807758133954</v>
      </c>
      <c r="BD2149" s="12">
        <v>19.338093885947089</v>
      </c>
      <c r="BE2149" s="12">
        <v>16.88735833099507</v>
      </c>
      <c r="BF2149" s="12">
        <v>29.253719582785845</v>
      </c>
      <c r="BG2149" s="12">
        <v>10.706848223647157</v>
      </c>
      <c r="BH2149" s="12">
        <v>9.8285658078406648</v>
      </c>
      <c r="BI2149" s="12">
        <v>12.039776068440137</v>
      </c>
      <c r="BJ2149" s="12">
        <v>8.0558769366511012</v>
      </c>
      <c r="BK2149" s="12">
        <v>7.7457191183298182</v>
      </c>
      <c r="BL2149" s="12">
        <v>-0.98030015419391781</v>
      </c>
      <c r="BM2149" s="12">
        <v>8.8542516863698015</v>
      </c>
      <c r="BN2149" s="12">
        <v>12.467219099418037</v>
      </c>
      <c r="BO2149" s="12">
        <v>23.223373276111626</v>
      </c>
      <c r="BP2149" s="12">
        <v>6.6134952495705761</v>
      </c>
      <c r="BQ2149" s="12">
        <v>17.991340250345992</v>
      </c>
      <c r="BR2149" s="12">
        <v>8.685868287633804</v>
      </c>
      <c r="BS2149" s="12">
        <v>1.7522357443767533</v>
      </c>
      <c r="BT2149" s="12">
        <v>-2.250378870708861</v>
      </c>
      <c r="BU2149" s="12">
        <v>5.0664856221149357</v>
      </c>
      <c r="BV2149" s="12">
        <v>19.229010646166731</v>
      </c>
      <c r="BW2149" s="12">
        <v>-2.4637191018081701</v>
      </c>
      <c r="BX2149" s="12">
        <v>26.938334755196188</v>
      </c>
      <c r="BY2149" s="12">
        <v>21.04904516549238</v>
      </c>
      <c r="BZ2149" s="12">
        <v>16.299172430649765</v>
      </c>
      <c r="CA2149" s="12">
        <v>-2.2636357749199325</v>
      </c>
      <c r="CB2149" s="12">
        <v>2.2405516101870271</v>
      </c>
      <c r="CC2149" s="12">
        <v>-7.7855571730649231</v>
      </c>
      <c r="CD2149" s="12">
        <v>17.256026893697694</v>
      </c>
      <c r="CE2149" s="12">
        <v>23.199175264039191</v>
      </c>
      <c r="CF2149" s="12">
        <v>0.5262801148368792</v>
      </c>
      <c r="CG2149" s="12">
        <v>6.2765644500013495</v>
      </c>
      <c r="CH2149" s="12">
        <v>18.595179978043774</v>
      </c>
      <c r="CI2149" s="12">
        <v>21.568889927760583</v>
      </c>
      <c r="CJ2149" s="12">
        <v>4.3174054091569971</v>
      </c>
      <c r="CK2149" s="12">
        <v>3.4942473409028483</v>
      </c>
      <c r="CL2149" s="12">
        <v>8.0495602440447982</v>
      </c>
      <c r="CM2149" s="12">
        <v>21.008956501543544</v>
      </c>
      <c r="CN2149" s="12">
        <v>16.447616948753979</v>
      </c>
      <c r="CO2149" s="12">
        <v>2.7608186495096332E-2</v>
      </c>
      <c r="CP2149" s="12">
        <v>25.805238012937842</v>
      </c>
      <c r="CQ2149" s="12">
        <v>22.950324808919909</v>
      </c>
      <c r="CR2149" s="12">
        <v>13.444359549997797</v>
      </c>
      <c r="CS2149" s="12">
        <v>-7.4396171355051943E-2</v>
      </c>
      <c r="CT2149" s="12">
        <v>3.4308199272408073</v>
      </c>
      <c r="CU2149" s="12">
        <v>25.531080951060755</v>
      </c>
      <c r="CV2149" s="12">
        <v>9.054746743690492</v>
      </c>
      <c r="CW2149" s="12">
        <v>9.7483735064211086</v>
      </c>
      <c r="CX2149" s="12">
        <v>18.026522905666784</v>
      </c>
      <c r="CY2149" s="12">
        <v>3.9404968007466374</v>
      </c>
      <c r="CZ2149" s="12">
        <v>13.818563633971083</v>
      </c>
      <c r="DA2149" s="12">
        <v>26.088978230121647</v>
      </c>
      <c r="DB2149" s="12">
        <v>-2.3586047468443079</v>
      </c>
      <c r="DC2149" s="12">
        <v>0.16028117555665244</v>
      </c>
      <c r="DD2149" s="12">
        <v>6.8182022081752098</v>
      </c>
    </row>
    <row r="2150" spans="1:108" x14ac:dyDescent="0.25">
      <c r="A2150" s="2">
        <v>717</v>
      </c>
      <c r="B2150" s="8">
        <f t="shared" ref="B2150" ca="1" si="3303">_xlfn.COVARIANCE.P(OFFSET(I2151,0,0,1,20),OFFSET(I2152,0,0,1,20))/_xlfn.VAR.P(OFFSET(I2151,0,0,1,20))</f>
        <v>1.9786894196462088</v>
      </c>
      <c r="C2150" s="8">
        <f t="shared" ref="C2150" ca="1" si="3304">_xlfn.COVARIANCE.P(OFFSET(I2151,0,0,1,50),OFFSET(I2152,0,0,1,50))/_xlfn.VAR.P(OFFSET(I2151,0,0,1,50))</f>
        <v>2.009315483124313</v>
      </c>
      <c r="D2150" s="8">
        <f t="shared" ref="D2150" ca="1" si="3305">_xlfn.COVARIANCE.P(OFFSET(I2151,0,0,1,100),OFFSET(I2152,0,0,1,100))/_xlfn.VAR.P(OFFSET(I2151,0,0,1,100))</f>
        <v>2.0029226268544376</v>
      </c>
      <c r="E2150" s="8">
        <f t="shared" ref="E2150" ca="1" si="3306">AVERAGE(OFFSET(I2152,0,0,1,20))-AVERAGE(OFFSET(I2151,0,0,1,20))*B2150</f>
        <v>9.9178004217179705</v>
      </c>
      <c r="F2150" s="8">
        <f t="shared" ref="F2150" ca="1" si="3307">AVERAGE(OFFSET(I2152,0,0,1,50))-AVERAGE(OFFSET(I2151,0,0,1,50))*C2150</f>
        <v>9.7898659739039022</v>
      </c>
      <c r="G2150" s="8">
        <f t="shared" ref="G2150" ca="1" si="3308">AVERAGE(OFFSET(I2152,0,0,1,100))-AVERAGE(OFFSET(I2151,0,0,1,100))*D2150</f>
        <v>9.9701785125808406</v>
      </c>
      <c r="H2150" s="9" t="s">
        <v>29</v>
      </c>
      <c r="I2150" s="10">
        <v>4282</v>
      </c>
      <c r="J2150" s="10">
        <v>8705</v>
      </c>
      <c r="K2150" s="10">
        <v>5200</v>
      </c>
      <c r="L2150" s="10">
        <v>3801</v>
      </c>
      <c r="M2150" s="10">
        <v>9121</v>
      </c>
      <c r="N2150" s="10">
        <v>3919</v>
      </c>
      <c r="O2150" s="10">
        <v>2276</v>
      </c>
      <c r="P2150" s="10">
        <v>9939</v>
      </c>
      <c r="Q2150" s="10">
        <v>2208</v>
      </c>
      <c r="R2150" s="10">
        <v>718</v>
      </c>
      <c r="S2150" s="10">
        <v>8231</v>
      </c>
      <c r="T2150" s="10">
        <v>7508</v>
      </c>
      <c r="U2150" s="10">
        <v>3758</v>
      </c>
      <c r="V2150" s="10">
        <v>7491</v>
      </c>
      <c r="W2150" s="10">
        <v>8750</v>
      </c>
      <c r="X2150" s="10">
        <v>8704</v>
      </c>
      <c r="Y2150" s="10">
        <v>875</v>
      </c>
      <c r="Z2150" s="10">
        <v>7101</v>
      </c>
      <c r="AA2150" s="10">
        <v>85</v>
      </c>
      <c r="AB2150" s="10">
        <v>2262</v>
      </c>
      <c r="AC2150" s="10">
        <v>7081</v>
      </c>
      <c r="AD2150" s="10">
        <v>5144</v>
      </c>
      <c r="AE2150" s="10">
        <v>2976</v>
      </c>
      <c r="AF2150" s="10">
        <v>6395</v>
      </c>
      <c r="AG2150" s="10">
        <v>9830</v>
      </c>
      <c r="AH2150" s="10">
        <v>6083</v>
      </c>
      <c r="AI2150" s="10">
        <v>6489</v>
      </c>
      <c r="AJ2150" s="10">
        <v>3832</v>
      </c>
      <c r="AK2150" s="10">
        <v>6977</v>
      </c>
      <c r="AL2150" s="10">
        <v>8729</v>
      </c>
      <c r="AM2150" s="10">
        <v>310</v>
      </c>
      <c r="AN2150" s="10">
        <v>8389</v>
      </c>
      <c r="AO2150" s="10">
        <v>3308</v>
      </c>
      <c r="AP2150" s="10">
        <v>4509</v>
      </c>
      <c r="AQ2150" s="10">
        <v>8959</v>
      </c>
      <c r="AR2150" s="10">
        <v>9005</v>
      </c>
      <c r="AS2150" s="10">
        <v>4441</v>
      </c>
      <c r="AT2150" s="10">
        <v>153</v>
      </c>
      <c r="AU2150" s="10">
        <v>7697</v>
      </c>
      <c r="AV2150" s="10">
        <v>453</v>
      </c>
      <c r="AW2150" s="10">
        <v>1354</v>
      </c>
      <c r="AX2150" s="10">
        <v>19</v>
      </c>
      <c r="AY2150" s="10">
        <v>8043</v>
      </c>
      <c r="AZ2150" s="10">
        <v>2999</v>
      </c>
      <c r="BA2150" s="10">
        <v>7749</v>
      </c>
      <c r="BB2150" s="10">
        <v>9275</v>
      </c>
      <c r="BC2150" s="10">
        <v>8095</v>
      </c>
      <c r="BD2150" s="10">
        <v>5712</v>
      </c>
      <c r="BE2150" s="10">
        <v>6720</v>
      </c>
      <c r="BF2150" s="10">
        <v>9726</v>
      </c>
      <c r="BG2150" s="10">
        <v>5515</v>
      </c>
      <c r="BH2150" s="10">
        <v>7311</v>
      </c>
      <c r="BI2150" s="10">
        <v>7567</v>
      </c>
      <c r="BJ2150" s="10">
        <v>5740</v>
      </c>
      <c r="BK2150" s="10">
        <v>6668</v>
      </c>
      <c r="BL2150" s="10">
        <v>8617</v>
      </c>
      <c r="BM2150" s="10">
        <v>7013</v>
      </c>
      <c r="BN2150" s="10">
        <v>9525</v>
      </c>
      <c r="BO2150" s="10">
        <v>166</v>
      </c>
      <c r="BP2150" s="10">
        <v>4931</v>
      </c>
      <c r="BQ2150" s="10">
        <v>6262</v>
      </c>
      <c r="BR2150" s="10">
        <v>3419</v>
      </c>
      <c r="BS2150" s="10">
        <v>4947</v>
      </c>
      <c r="BT2150" s="10">
        <v>7301</v>
      </c>
      <c r="BU2150" s="10">
        <v>1298</v>
      </c>
      <c r="BV2150" s="10">
        <v>9827</v>
      </c>
      <c r="BW2150" s="10">
        <v>2766</v>
      </c>
      <c r="BX2150" s="10">
        <v>4961</v>
      </c>
      <c r="BY2150" s="10">
        <v>8400</v>
      </c>
      <c r="BZ2150" s="10">
        <v>3823</v>
      </c>
      <c r="CA2150" s="10">
        <v>9179</v>
      </c>
      <c r="CB2150" s="10">
        <v>2995</v>
      </c>
      <c r="CC2150" s="10">
        <v>6771</v>
      </c>
      <c r="CD2150" s="10">
        <v>4968</v>
      </c>
      <c r="CE2150" s="10">
        <v>9885</v>
      </c>
      <c r="CF2150" s="10">
        <v>6996</v>
      </c>
      <c r="CG2150" s="10">
        <v>8716</v>
      </c>
      <c r="CH2150" s="10">
        <v>8707</v>
      </c>
      <c r="CI2150" s="10">
        <v>2561</v>
      </c>
      <c r="CJ2150" s="10">
        <v>2857</v>
      </c>
      <c r="CK2150" s="10">
        <v>6111</v>
      </c>
      <c r="CL2150" s="10">
        <v>3484</v>
      </c>
      <c r="CM2150" s="10">
        <v>1654</v>
      </c>
      <c r="CN2150" s="10">
        <v>9206</v>
      </c>
      <c r="CO2150" s="10">
        <v>9023</v>
      </c>
      <c r="CP2150" s="10">
        <v>1047</v>
      </c>
      <c r="CQ2150" s="10">
        <v>5932</v>
      </c>
      <c r="CR2150" s="10">
        <v>8562</v>
      </c>
      <c r="CS2150" s="10">
        <v>9217</v>
      </c>
      <c r="CT2150" s="10">
        <v>9285</v>
      </c>
      <c r="CU2150" s="10">
        <v>8732</v>
      </c>
      <c r="CV2150" s="10">
        <v>4120</v>
      </c>
      <c r="CW2150" s="10">
        <v>268</v>
      </c>
      <c r="CX2150" s="10">
        <v>855</v>
      </c>
      <c r="CY2150" s="10">
        <v>9164</v>
      </c>
      <c r="CZ2150" s="10">
        <v>261</v>
      </c>
      <c r="DA2150" s="10">
        <v>612</v>
      </c>
      <c r="DB2150" s="10">
        <v>2129</v>
      </c>
      <c r="DC2150" s="10">
        <v>55</v>
      </c>
      <c r="DD2150" s="10">
        <v>8117</v>
      </c>
    </row>
    <row r="2151" spans="1:108" x14ac:dyDescent="0.25">
      <c r="H2151" s="11" t="s">
        <v>0</v>
      </c>
      <c r="I2151" s="12">
        <v>-2.9035495977069936</v>
      </c>
      <c r="J2151" s="12">
        <v>-5.4925201691556804</v>
      </c>
      <c r="K2151" s="12">
        <v>1.5434025674910787</v>
      </c>
      <c r="L2151" s="12">
        <v>-8.8773631587317432</v>
      </c>
      <c r="M2151" s="12">
        <v>4.2561762614226755</v>
      </c>
      <c r="N2151" s="12">
        <v>-3.975548328759543</v>
      </c>
      <c r="O2151" s="12">
        <v>5.4592586289011056</v>
      </c>
      <c r="P2151" s="12">
        <v>-5.7811150779611964</v>
      </c>
      <c r="Q2151" s="12">
        <v>-4.8245690164007868</v>
      </c>
      <c r="R2151" s="12">
        <v>0.91099170582335876</v>
      </c>
      <c r="S2151" s="12">
        <v>-1.1500502589818604</v>
      </c>
      <c r="T2151" s="12">
        <v>0.80372882072826135</v>
      </c>
      <c r="U2151" s="12">
        <v>10.00855641415775</v>
      </c>
      <c r="V2151" s="12">
        <v>-4.3911017255859708</v>
      </c>
      <c r="W2151" s="12">
        <v>3.9627758522203642</v>
      </c>
      <c r="X2151" s="12">
        <v>-2.7605330278991005</v>
      </c>
      <c r="Y2151" s="12">
        <v>0.62221063593944959</v>
      </c>
      <c r="Z2151" s="12">
        <v>-1.3800664253358188</v>
      </c>
      <c r="AA2151" s="12">
        <v>-5.3611686926405042</v>
      </c>
      <c r="AB2151" s="12">
        <v>-4.5625951683028401</v>
      </c>
      <c r="AC2151" s="12">
        <v>-1.8925983639398134</v>
      </c>
      <c r="AD2151" s="12">
        <v>1.4448917942256081</v>
      </c>
      <c r="AE2151" s="12">
        <v>3.357188468142116</v>
      </c>
      <c r="AF2151" s="12">
        <v>1.1934661071822492</v>
      </c>
      <c r="AG2151" s="12">
        <v>-2.9221713699378418</v>
      </c>
      <c r="AH2151" s="12">
        <v>-1.9880108147013402</v>
      </c>
      <c r="AI2151" s="12">
        <v>3.2464479601180707</v>
      </c>
      <c r="AJ2151" s="12">
        <v>-11.913155165946021</v>
      </c>
      <c r="AK2151" s="12">
        <v>0.26315297036101093</v>
      </c>
      <c r="AL2151" s="12">
        <v>-4.5670703748671162</v>
      </c>
      <c r="AM2151" s="12">
        <v>8.7974853231891164</v>
      </c>
      <c r="AN2151" s="12">
        <v>-5.7683535670256312</v>
      </c>
      <c r="AO2151" s="12">
        <v>-7.0494267171053533</v>
      </c>
      <c r="AP2151" s="12">
        <v>-8.2236253201155289</v>
      </c>
      <c r="AQ2151" s="12">
        <v>-5.8822139908502855</v>
      </c>
      <c r="AR2151" s="12">
        <v>3.6116531881241327</v>
      </c>
      <c r="AS2151" s="12">
        <v>-4.3329179273801595</v>
      </c>
      <c r="AT2151" s="12">
        <v>6.7638692879776032</v>
      </c>
      <c r="AU2151" s="12">
        <v>-5.3253226592530565</v>
      </c>
      <c r="AV2151" s="12">
        <v>-2.2683619536044128</v>
      </c>
      <c r="AW2151" s="12">
        <v>-1.7281624973058838</v>
      </c>
      <c r="AX2151" s="12">
        <v>2.2363334556405121</v>
      </c>
      <c r="AY2151" s="12">
        <v>2.6048677456572822</v>
      </c>
      <c r="AZ2151" s="12">
        <v>0.28570212184703991</v>
      </c>
      <c r="BA2151" s="12">
        <v>-3.4618354737674437</v>
      </c>
      <c r="BB2151" s="12">
        <v>3.8361908905295756</v>
      </c>
      <c r="BC2151" s="12">
        <v>2.383411126811144</v>
      </c>
      <c r="BD2151" s="12">
        <v>-4.0270856498127792</v>
      </c>
      <c r="BE2151" s="12">
        <v>1.6378461732462695</v>
      </c>
      <c r="BF2151" s="12">
        <v>2.6757044928870188</v>
      </c>
      <c r="BG2151" s="12">
        <v>1.3787082177742569</v>
      </c>
      <c r="BH2151" s="12">
        <v>6.271130740409566</v>
      </c>
      <c r="BI2151" s="12">
        <v>-6.2572008191088173</v>
      </c>
      <c r="BJ2151" s="12">
        <v>4.9906216910497072</v>
      </c>
      <c r="BK2151" s="12">
        <v>5.817132765928875</v>
      </c>
      <c r="BL2151" s="12">
        <v>-4.9216091895100247</v>
      </c>
      <c r="BM2151" s="12">
        <v>-5.8627253121097214</v>
      </c>
      <c r="BN2151" s="12">
        <v>-6.8302975301939206</v>
      </c>
      <c r="BO2151" s="12">
        <v>6.0311943410592948</v>
      </c>
      <c r="BP2151" s="12">
        <v>11.599008933688479</v>
      </c>
      <c r="BQ2151" s="12">
        <v>0.80984104119220912</v>
      </c>
      <c r="BR2151" s="12">
        <v>6.1530806041711141</v>
      </c>
      <c r="BS2151" s="12">
        <v>2.3739067008603967</v>
      </c>
      <c r="BT2151" s="12">
        <v>-0.95725202869987225</v>
      </c>
      <c r="BU2151" s="12">
        <v>4.0245458393619629</v>
      </c>
      <c r="BV2151" s="12">
        <v>1.6996581411132183</v>
      </c>
      <c r="BW2151" s="12">
        <v>-9.13208312222345E-2</v>
      </c>
      <c r="BX2151" s="12">
        <v>3.9699787761001151</v>
      </c>
      <c r="BY2151" s="12">
        <v>6.9681980884148773</v>
      </c>
      <c r="BZ2151" s="12">
        <v>-8.4846782481110559</v>
      </c>
      <c r="CA2151" s="12">
        <v>-5.5173545473997629</v>
      </c>
      <c r="CB2151" s="12">
        <v>-2.1134851685607714</v>
      </c>
      <c r="CC2151" s="12">
        <v>0.77429764271764967</v>
      </c>
      <c r="CD2151" s="12">
        <v>5.3625884815027103</v>
      </c>
      <c r="CE2151" s="12">
        <v>-1.2570851104594307</v>
      </c>
      <c r="CF2151" s="12">
        <v>-1.1012034174015906</v>
      </c>
      <c r="CG2151" s="12">
        <v>2.5477736221064773</v>
      </c>
      <c r="CH2151" s="12">
        <v>1.1675895153489459</v>
      </c>
      <c r="CI2151" s="12">
        <v>4.0763234700133708</v>
      </c>
      <c r="CJ2151" s="12">
        <v>-2.3892642384575695</v>
      </c>
      <c r="CK2151" s="12">
        <v>1.3775468039260379</v>
      </c>
      <c r="CL2151" s="12">
        <v>-0.18571257031320762</v>
      </c>
      <c r="CM2151" s="12">
        <v>0.23703324276503487</v>
      </c>
      <c r="CN2151" s="12">
        <v>4.0254885767997681</v>
      </c>
      <c r="CO2151" s="12">
        <v>-2.325495973995785</v>
      </c>
      <c r="CP2151" s="12">
        <v>-8.8471056162682462</v>
      </c>
      <c r="CQ2151" s="12">
        <v>0.72181416318822955</v>
      </c>
      <c r="CR2151" s="12">
        <v>2.1239587349548694</v>
      </c>
      <c r="CS2151" s="12">
        <v>1.434708763240653</v>
      </c>
      <c r="CT2151" s="12">
        <v>4.2363521575601855</v>
      </c>
      <c r="CU2151" s="12">
        <v>4.5678878584867459E-2</v>
      </c>
      <c r="CV2151" s="12">
        <v>-9.6043427583022147</v>
      </c>
      <c r="CW2151" s="12">
        <v>-10.586397868594851</v>
      </c>
      <c r="CX2151" s="12">
        <v>11.100108672560205</v>
      </c>
      <c r="CY2151" s="12">
        <v>-1.9993826041365996</v>
      </c>
      <c r="CZ2151" s="12">
        <v>-2.0306379227063163</v>
      </c>
      <c r="DA2151" s="12">
        <v>8.7988591656975075</v>
      </c>
      <c r="DB2151" s="12">
        <v>5.1076385936396935</v>
      </c>
      <c r="DC2151" s="12">
        <v>-0.76972242215248454</v>
      </c>
      <c r="DD2151" s="12">
        <v>0.20009979260247618</v>
      </c>
    </row>
    <row r="2152" spans="1:108" x14ac:dyDescent="0.25">
      <c r="H2152" s="11" t="s">
        <v>2</v>
      </c>
      <c r="I2152" s="12">
        <v>4.6148242815750029</v>
      </c>
      <c r="J2152" s="12">
        <v>-0.91979500164802197</v>
      </c>
      <c r="K2152" s="12">
        <v>12.336508640134902</v>
      </c>
      <c r="L2152" s="12">
        <v>-8.0161609466831472</v>
      </c>
      <c r="M2152" s="12">
        <v>16.638752087461928</v>
      </c>
      <c r="N2152" s="12">
        <v>2.6490197819662606</v>
      </c>
      <c r="O2152" s="12">
        <v>18.95355606946141</v>
      </c>
      <c r="P2152" s="12">
        <v>-1.3781555072115403</v>
      </c>
      <c r="Q2152" s="12">
        <v>0.74731757320755532</v>
      </c>
      <c r="R2152" s="12">
        <v>12.549199454762871</v>
      </c>
      <c r="S2152" s="12">
        <v>8.497476020799219</v>
      </c>
      <c r="T2152" s="12">
        <v>13.413932543913527</v>
      </c>
      <c r="U2152" s="12">
        <v>31.776525309568608</v>
      </c>
      <c r="V2152" s="12">
        <v>1.4264967401678492</v>
      </c>
      <c r="W2152" s="12">
        <v>16.337020375189123</v>
      </c>
      <c r="X2152" s="12">
        <v>3.2768849927263943</v>
      </c>
      <c r="Y2152" s="12">
        <v>11.383020192610759</v>
      </c>
      <c r="Z2152" s="12">
        <v>7.1521576534739779</v>
      </c>
      <c r="AA2152" s="12">
        <v>-0.30400585814988523</v>
      </c>
      <c r="AB2152" s="12">
        <v>-5.5550094381779158E-2</v>
      </c>
      <c r="AC2152" s="12">
        <v>5.5521312321422371</v>
      </c>
      <c r="AD2152" s="12">
        <v>12.353152982062356</v>
      </c>
      <c r="AE2152" s="12">
        <v>17.162392274723391</v>
      </c>
      <c r="AF2152" s="12">
        <v>12.629724589653186</v>
      </c>
      <c r="AG2152" s="12">
        <v>3.6877485047411973</v>
      </c>
      <c r="AH2152" s="12">
        <v>6.7631728369541815</v>
      </c>
      <c r="AI2152" s="12">
        <v>15.430557520036956</v>
      </c>
      <c r="AJ2152" s="12">
        <v>-13.477121782327764</v>
      </c>
      <c r="AK2152" s="12">
        <v>8.4778378081354955</v>
      </c>
      <c r="AL2152" s="12">
        <v>7.4858259406547445E-2</v>
      </c>
      <c r="AM2152" s="12">
        <v>29.202386571619193</v>
      </c>
      <c r="AN2152" s="12">
        <v>-2.4930344355928202</v>
      </c>
      <c r="AO2152" s="12">
        <v>-4.9838833022176807</v>
      </c>
      <c r="AP2152" s="12">
        <v>-8.6250787760356324</v>
      </c>
      <c r="AQ2152" s="12">
        <v>-0.94491425439747767</v>
      </c>
      <c r="AR2152" s="12">
        <v>17.427297858496047</v>
      </c>
      <c r="AS2152" s="12">
        <v>1.4132690766199392</v>
      </c>
      <c r="AT2152" s="12">
        <v>23.198642816825629</v>
      </c>
      <c r="AU2152" s="12">
        <v>-1.5740721601957051</v>
      </c>
      <c r="AV2152" s="12">
        <v>4.6316878254446197</v>
      </c>
      <c r="AW2152" s="12">
        <v>6.4325885316451998</v>
      </c>
      <c r="AX2152" s="12">
        <v>15.156910608229044</v>
      </c>
      <c r="AY2152" s="12">
        <v>16.462080115028144</v>
      </c>
      <c r="AZ2152" s="12">
        <v>8.7973039744535679</v>
      </c>
      <c r="BA2152" s="12">
        <v>4.1418066737311348</v>
      </c>
      <c r="BB2152" s="12">
        <v>17.200111275097168</v>
      </c>
      <c r="BC2152" s="12">
        <v>12.747190223218785</v>
      </c>
      <c r="BD2152" s="12">
        <v>2.780683354296869</v>
      </c>
      <c r="BE2152" s="12">
        <v>11.842024987821432</v>
      </c>
      <c r="BF2152" s="12">
        <v>14.662251845839037</v>
      </c>
      <c r="BG2152" s="12">
        <v>13.324735261815704</v>
      </c>
      <c r="BH2152" s="12">
        <v>21.889923989050995</v>
      </c>
      <c r="BI2152" s="12">
        <v>-2.4617163164920677</v>
      </c>
      <c r="BJ2152" s="12">
        <v>20.518900116849061</v>
      </c>
      <c r="BK2152" s="12">
        <v>20.771289078548538</v>
      </c>
      <c r="BL2152" s="12">
        <v>-1.6705090711870905</v>
      </c>
      <c r="BM2152" s="12">
        <v>-3.5391409623829748</v>
      </c>
      <c r="BN2152" s="12">
        <v>-2.6101497879978233</v>
      </c>
      <c r="BO2152" s="12">
        <v>22.643647756338318</v>
      </c>
      <c r="BP2152" s="12">
        <v>32.145890758631936</v>
      </c>
      <c r="BQ2152" s="12">
        <v>10.178252367068627</v>
      </c>
      <c r="BR2152" s="12">
        <v>21.660437763216883</v>
      </c>
      <c r="BS2152" s="12">
        <v>16.492430304278979</v>
      </c>
      <c r="BT2152" s="12">
        <v>8.1854232765596056</v>
      </c>
      <c r="BU2152" s="12">
        <v>17.350091728153931</v>
      </c>
      <c r="BV2152" s="12">
        <v>13.412846924770941</v>
      </c>
      <c r="BW2152" s="12">
        <v>13.251506929769391</v>
      </c>
      <c r="BX2152" s="12">
        <v>15.98400520058444</v>
      </c>
      <c r="BY2152" s="12">
        <v>23.260151805214292</v>
      </c>
      <c r="BZ2152" s="12">
        <v>-7.4205711533572121</v>
      </c>
      <c r="CA2152" s="12">
        <v>-0.36690490853565361</v>
      </c>
      <c r="CB2152" s="12">
        <v>5.5524539973453928</v>
      </c>
      <c r="CC2152" s="12">
        <v>14.540155941650433</v>
      </c>
      <c r="CD2152" s="12">
        <v>20.95766815809537</v>
      </c>
      <c r="CE2152" s="12">
        <v>6.903551373244488</v>
      </c>
      <c r="CF2152" s="12">
        <v>9.1469137187798975</v>
      </c>
      <c r="CG2152" s="12">
        <v>15.988522785044374</v>
      </c>
      <c r="CH2152" s="12">
        <v>11.854953455711282</v>
      </c>
      <c r="CI2152" s="12">
        <v>19.107246181029478</v>
      </c>
      <c r="CJ2152" s="12">
        <v>5.6831112491569229</v>
      </c>
      <c r="CK2152" s="12">
        <v>11.304576760141336</v>
      </c>
      <c r="CL2152" s="12">
        <v>8.138635478815214</v>
      </c>
      <c r="CM2152" s="12">
        <v>10.75916547498267</v>
      </c>
      <c r="CN2152" s="12">
        <v>18.493577418936415</v>
      </c>
      <c r="CO2152" s="12">
        <v>5.2221507146987296</v>
      </c>
      <c r="CP2152" s="12">
        <v>-7.5582536545374621</v>
      </c>
      <c r="CQ2152" s="12">
        <v>13.851533261278323</v>
      </c>
      <c r="CR2152" s="12">
        <v>14.480053269751778</v>
      </c>
      <c r="CS2152" s="12">
        <v>12.237242583131774</v>
      </c>
      <c r="CT2152" s="12">
        <v>19.836295368694564</v>
      </c>
      <c r="CU2152" s="12">
        <v>10.857644122582382</v>
      </c>
      <c r="CV2152" s="12">
        <v>-7.4607647901994714</v>
      </c>
      <c r="CW2152" s="12">
        <v>-11.340863746048804</v>
      </c>
      <c r="CX2152" s="12">
        <v>33.478441668581944</v>
      </c>
      <c r="CY2152" s="12">
        <v>6.2507909850501049</v>
      </c>
      <c r="CZ2152" s="12">
        <v>6.116278343543434</v>
      </c>
      <c r="DA2152" s="12">
        <v>27.219722639446811</v>
      </c>
      <c r="DB2152" s="12">
        <v>19.41912380361596</v>
      </c>
      <c r="DC2152" s="12">
        <v>8.4888068766512514</v>
      </c>
      <c r="DD2152" s="12">
        <v>12.003193349780174</v>
      </c>
    </row>
    <row r="2153" spans="1:108" x14ac:dyDescent="0.25">
      <c r="A2153" s="2">
        <v>718</v>
      </c>
      <c r="B2153" s="8">
        <f t="shared" ref="B2153" ca="1" si="3309">_xlfn.COVARIANCE.P(OFFSET(I2154,0,0,1,20),OFFSET(I2155,0,0,1,20))/_xlfn.VAR.P(OFFSET(I2154,0,0,1,20))</f>
        <v>2.0423802600258965</v>
      </c>
      <c r="C2153" s="8">
        <f t="shared" ref="C2153" ca="1" si="3310">_xlfn.COVARIANCE.P(OFFSET(I2154,0,0,1,50),OFFSET(I2155,0,0,1,50))/_xlfn.VAR.P(OFFSET(I2154,0,0,1,50))</f>
        <v>2.0203890860547244</v>
      </c>
      <c r="D2153" s="8">
        <f t="shared" ref="D2153" ca="1" si="3311">_xlfn.COVARIANCE.P(OFFSET(I2154,0,0,1,100),OFFSET(I2155,0,0,1,100))/_xlfn.VAR.P(OFFSET(I2154,0,0,1,100))</f>
        <v>2.0002282755386198</v>
      </c>
      <c r="E2153" s="8">
        <f t="shared" ref="E2153" ca="1" si="3312">AVERAGE(OFFSET(I2155,0,0,1,20))-AVERAGE(OFFSET(I2154,0,0,1,20))*B2153</f>
        <v>10.369966490239214</v>
      </c>
      <c r="F2153" s="8">
        <f t="shared" ref="F2153" ca="1" si="3313">AVERAGE(OFFSET(I2155,0,0,1,50))-AVERAGE(OFFSET(I2154,0,0,1,50))*C2153</f>
        <v>10.025040513459654</v>
      </c>
      <c r="G2153" s="8">
        <f t="shared" ref="G2153" ca="1" si="3314">AVERAGE(OFFSET(I2155,0,0,1,100))-AVERAGE(OFFSET(I2154,0,0,1,100))*D2153</f>
        <v>10.140731614087294</v>
      </c>
      <c r="H2153" s="9" t="s">
        <v>29</v>
      </c>
      <c r="I2153" s="10">
        <v>7308</v>
      </c>
      <c r="J2153" s="10">
        <v>5975</v>
      </c>
      <c r="K2153" s="10">
        <v>7370</v>
      </c>
      <c r="L2153" s="10">
        <v>6763</v>
      </c>
      <c r="M2153" s="10">
        <v>3743</v>
      </c>
      <c r="N2153" s="10">
        <v>135</v>
      </c>
      <c r="O2153" s="10">
        <v>1953</v>
      </c>
      <c r="P2153" s="10">
        <v>7992</v>
      </c>
      <c r="Q2153" s="10">
        <v>5353</v>
      </c>
      <c r="R2153" s="10">
        <v>8279</v>
      </c>
      <c r="S2153" s="10">
        <v>9732</v>
      </c>
      <c r="T2153" s="10">
        <v>3323</v>
      </c>
      <c r="U2153" s="10">
        <v>3587</v>
      </c>
      <c r="V2153" s="10">
        <v>4138</v>
      </c>
      <c r="W2153" s="10">
        <v>5983</v>
      </c>
      <c r="X2153" s="10">
        <v>8715</v>
      </c>
      <c r="Y2153" s="10">
        <v>5518</v>
      </c>
      <c r="Z2153" s="10">
        <v>9327</v>
      </c>
      <c r="AA2153" s="10">
        <v>9617</v>
      </c>
      <c r="AB2153" s="10">
        <v>391</v>
      </c>
      <c r="AC2153" s="10">
        <v>8277</v>
      </c>
      <c r="AD2153" s="10">
        <v>5628</v>
      </c>
      <c r="AE2153" s="10">
        <v>2191</v>
      </c>
      <c r="AF2153" s="10">
        <v>620</v>
      </c>
      <c r="AG2153" s="10">
        <v>9855</v>
      </c>
      <c r="AH2153" s="10">
        <v>861</v>
      </c>
      <c r="AI2153" s="10">
        <v>6929</v>
      </c>
      <c r="AJ2153" s="10">
        <v>954</v>
      </c>
      <c r="AK2153" s="10">
        <v>8637</v>
      </c>
      <c r="AL2153" s="10">
        <v>7363</v>
      </c>
      <c r="AM2153" s="10">
        <v>4446</v>
      </c>
      <c r="AN2153" s="10">
        <v>1586</v>
      </c>
      <c r="AO2153" s="10">
        <v>2439</v>
      </c>
      <c r="AP2153" s="10">
        <v>6359</v>
      </c>
      <c r="AQ2153" s="10">
        <v>7860</v>
      </c>
      <c r="AR2153" s="10">
        <v>1669</v>
      </c>
      <c r="AS2153" s="10">
        <v>542</v>
      </c>
      <c r="AT2153" s="10">
        <v>6022</v>
      </c>
      <c r="AU2153" s="10">
        <v>3746</v>
      </c>
      <c r="AV2153" s="10">
        <v>1904</v>
      </c>
      <c r="AW2153" s="10">
        <v>6322</v>
      </c>
      <c r="AX2153" s="10">
        <v>977</v>
      </c>
      <c r="AY2153" s="10">
        <v>7154</v>
      </c>
      <c r="AZ2153" s="10">
        <v>9132</v>
      </c>
      <c r="BA2153" s="10">
        <v>9810</v>
      </c>
      <c r="BB2153" s="10">
        <v>3690</v>
      </c>
      <c r="BC2153" s="10">
        <v>8641</v>
      </c>
      <c r="BD2153" s="10">
        <v>8177</v>
      </c>
      <c r="BE2153" s="10">
        <v>8297</v>
      </c>
      <c r="BF2153" s="10">
        <v>4669</v>
      </c>
      <c r="BG2153" s="10">
        <v>6581</v>
      </c>
      <c r="BH2153" s="10">
        <v>163</v>
      </c>
      <c r="BI2153" s="10">
        <v>424</v>
      </c>
      <c r="BJ2153" s="10">
        <v>108</v>
      </c>
      <c r="BK2153" s="10">
        <v>9134</v>
      </c>
      <c r="BL2153" s="10">
        <v>1468</v>
      </c>
      <c r="BM2153" s="10">
        <v>5216</v>
      </c>
      <c r="BN2153" s="10">
        <v>5920</v>
      </c>
      <c r="BO2153" s="10">
        <v>406</v>
      </c>
      <c r="BP2153" s="10">
        <v>3274</v>
      </c>
      <c r="BQ2153" s="10">
        <v>7114</v>
      </c>
      <c r="BR2153" s="10">
        <v>5438</v>
      </c>
      <c r="BS2153" s="10">
        <v>9371</v>
      </c>
      <c r="BT2153" s="10">
        <v>6273</v>
      </c>
      <c r="BU2153" s="10">
        <v>9079</v>
      </c>
      <c r="BV2153" s="10">
        <v>8497</v>
      </c>
      <c r="BW2153" s="10">
        <v>55</v>
      </c>
      <c r="BX2153" s="10">
        <v>6830</v>
      </c>
      <c r="BY2153" s="10">
        <v>8604</v>
      </c>
      <c r="BZ2153" s="10">
        <v>8735</v>
      </c>
      <c r="CA2153" s="10">
        <v>4467</v>
      </c>
      <c r="CB2153" s="10">
        <v>7831</v>
      </c>
      <c r="CC2153" s="10">
        <v>3378</v>
      </c>
      <c r="CD2153" s="10">
        <v>5974</v>
      </c>
      <c r="CE2153" s="10">
        <v>1677</v>
      </c>
      <c r="CF2153" s="10">
        <v>9740</v>
      </c>
      <c r="CG2153" s="10">
        <v>9815</v>
      </c>
      <c r="CH2153" s="10">
        <v>5877</v>
      </c>
      <c r="CI2153" s="10">
        <v>1074</v>
      </c>
      <c r="CJ2153" s="10">
        <v>4369</v>
      </c>
      <c r="CK2153" s="10">
        <v>2054</v>
      </c>
      <c r="CL2153" s="10">
        <v>5451</v>
      </c>
      <c r="CM2153" s="10">
        <v>1310</v>
      </c>
      <c r="CN2153" s="10">
        <v>3007</v>
      </c>
      <c r="CO2153" s="10">
        <v>2280</v>
      </c>
      <c r="CP2153" s="10">
        <v>3725</v>
      </c>
      <c r="CQ2153" s="10">
        <v>7562</v>
      </c>
      <c r="CR2153" s="10">
        <v>188</v>
      </c>
      <c r="CS2153" s="10">
        <v>4580</v>
      </c>
      <c r="CT2153" s="10">
        <v>2566</v>
      </c>
      <c r="CU2153" s="10">
        <v>1746</v>
      </c>
      <c r="CV2153" s="10">
        <v>4182</v>
      </c>
      <c r="CW2153" s="10">
        <v>649</v>
      </c>
      <c r="CX2153" s="10">
        <v>3272</v>
      </c>
      <c r="CY2153" s="10">
        <v>6876</v>
      </c>
      <c r="CZ2153" s="10">
        <v>9601</v>
      </c>
      <c r="DA2153" s="10">
        <v>3094</v>
      </c>
      <c r="DB2153" s="10">
        <v>3906</v>
      </c>
      <c r="DC2153" s="10">
        <v>397</v>
      </c>
      <c r="DD2153" s="10">
        <v>9223</v>
      </c>
    </row>
    <row r="2154" spans="1:108" x14ac:dyDescent="0.25">
      <c r="H2154" s="11" t="s">
        <v>0</v>
      </c>
      <c r="I2154" s="12">
        <v>8.365106744958382</v>
      </c>
      <c r="J2154" s="12">
        <v>-0.98804654827550575</v>
      </c>
      <c r="K2154" s="12">
        <v>0.88978949485332359</v>
      </c>
      <c r="L2154" s="12">
        <v>5.5928779111021534</v>
      </c>
      <c r="M2154" s="12">
        <v>0.138919691299425</v>
      </c>
      <c r="N2154" s="12">
        <v>-5.3582468274371928</v>
      </c>
      <c r="O2154" s="12">
        <v>4.8392114939760216</v>
      </c>
      <c r="P2154" s="12">
        <v>-6.6972729361452252</v>
      </c>
      <c r="Q2154" s="12">
        <v>3.6019276501437343</v>
      </c>
      <c r="R2154" s="12">
        <v>1.5331690741203521</v>
      </c>
      <c r="S2154" s="12">
        <v>-6.8751918272939072</v>
      </c>
      <c r="T2154" s="12">
        <v>-0.69498053374996938</v>
      </c>
      <c r="U2154" s="12">
        <v>-0.25208417664408445</v>
      </c>
      <c r="V2154" s="12">
        <v>-9.4325911979246957</v>
      </c>
      <c r="W2154" s="12">
        <v>4.084680161444382</v>
      </c>
      <c r="X2154" s="12">
        <v>-6.1599578605887215</v>
      </c>
      <c r="Y2154" s="12">
        <v>-2.3118313781203299</v>
      </c>
      <c r="Z2154" s="12">
        <v>-3.7282630253946376</v>
      </c>
      <c r="AA2154" s="12">
        <v>-2.5175994950450886</v>
      </c>
      <c r="AB2154" s="12">
        <v>1.2438363218736446</v>
      </c>
      <c r="AC2154" s="12">
        <v>-2.3036677893974504</v>
      </c>
      <c r="AD2154" s="12">
        <v>-2.023011434916739</v>
      </c>
      <c r="AE2154" s="12">
        <v>6.331796965978751</v>
      </c>
      <c r="AF2154" s="12">
        <v>-1.3179762336439373</v>
      </c>
      <c r="AG2154" s="12">
        <v>-7.5644088244150467</v>
      </c>
      <c r="AH2154" s="12">
        <v>-3.9876803898224589</v>
      </c>
      <c r="AI2154" s="12">
        <v>9.8698054547251743</v>
      </c>
      <c r="AJ2154" s="12">
        <v>4.7135698687337841</v>
      </c>
      <c r="AK2154" s="12">
        <v>0.76893824193757521</v>
      </c>
      <c r="AL2154" s="12">
        <v>-2.5170928270567843</v>
      </c>
      <c r="AM2154" s="12">
        <v>-8.9152092418419731</v>
      </c>
      <c r="AN2154" s="12">
        <v>-5.143412677504422</v>
      </c>
      <c r="AO2154" s="12">
        <v>-2.1789209093850497</v>
      </c>
      <c r="AP2154" s="12">
        <v>-2.9363925383781071</v>
      </c>
      <c r="AQ2154" s="12">
        <v>-1.2370512185287874</v>
      </c>
      <c r="AR2154" s="12">
        <v>-0.1853920803437204</v>
      </c>
      <c r="AS2154" s="12">
        <v>2.9012506163978364</v>
      </c>
      <c r="AT2154" s="12">
        <v>2.9111659426314911</v>
      </c>
      <c r="AU2154" s="12">
        <v>2.0800824879178008</v>
      </c>
      <c r="AV2154" s="12">
        <v>0.97596861133095381</v>
      </c>
      <c r="AW2154" s="12">
        <v>-9.0216057312432767</v>
      </c>
      <c r="AX2154" s="12">
        <v>-1.3904046936690433</v>
      </c>
      <c r="AY2154" s="12">
        <v>0.12431545192661622</v>
      </c>
      <c r="AZ2154" s="12">
        <v>-4.0775684333924715</v>
      </c>
      <c r="BA2154" s="12">
        <v>-1.9337928310875176</v>
      </c>
      <c r="BB2154" s="12">
        <v>-7.2281788526949864</v>
      </c>
      <c r="BC2154" s="12">
        <v>-6.119206809958083</v>
      </c>
      <c r="BD2154" s="12">
        <v>3.2712983302723675</v>
      </c>
      <c r="BE2154" s="12">
        <v>-3.2804294508686227</v>
      </c>
      <c r="BF2154" s="12">
        <v>1.6439477199372661</v>
      </c>
      <c r="BG2154" s="12">
        <v>3.3004996739216423</v>
      </c>
      <c r="BH2154" s="12">
        <v>8.2259254163644098</v>
      </c>
      <c r="BI2154" s="12">
        <v>-3.4546701691152752</v>
      </c>
      <c r="BJ2154" s="12">
        <v>-6.5753941968348864</v>
      </c>
      <c r="BK2154" s="12">
        <v>2.9816096936862291</v>
      </c>
      <c r="BL2154" s="12">
        <v>0.37094987138540064</v>
      </c>
      <c r="BM2154" s="12">
        <v>-7.3368526195700134</v>
      </c>
      <c r="BN2154" s="12">
        <v>5.7523088477471562</v>
      </c>
      <c r="BO2154" s="12">
        <v>0.92651576048865181</v>
      </c>
      <c r="BP2154" s="12">
        <v>8.8348465012688067</v>
      </c>
      <c r="BQ2154" s="12">
        <v>-6.874954511385317</v>
      </c>
      <c r="BR2154" s="12">
        <v>3.931305548820498</v>
      </c>
      <c r="BS2154" s="12">
        <v>-4.0019478991636896</v>
      </c>
      <c r="BT2154" s="12">
        <v>-4.8551821128241777</v>
      </c>
      <c r="BU2154" s="12">
        <v>2.4989389881236432</v>
      </c>
      <c r="BV2154" s="12">
        <v>8.3012344857232385</v>
      </c>
      <c r="BW2154" s="12">
        <v>-0.76972242215248454</v>
      </c>
      <c r="BX2154" s="12">
        <v>7.3618613480860944</v>
      </c>
      <c r="BY2154" s="12">
        <v>-1.8493750180028603</v>
      </c>
      <c r="BZ2154" s="12">
        <v>1.0251761525486727</v>
      </c>
      <c r="CA2154" s="12">
        <v>-1.6895025829143251</v>
      </c>
      <c r="CB2154" s="12">
        <v>3.3571587862751344</v>
      </c>
      <c r="CC2154" s="12">
        <v>-1.8194096585912936</v>
      </c>
      <c r="CD2154" s="12">
        <v>-6.496467651819513</v>
      </c>
      <c r="CE2154" s="12">
        <v>2.6239836798276777</v>
      </c>
      <c r="CF2154" s="12">
        <v>-5.9889056546272057</v>
      </c>
      <c r="CG2154" s="12">
        <v>7.4166603914167393</v>
      </c>
      <c r="CH2154" s="12">
        <v>-2.4844274869596554</v>
      </c>
      <c r="CI2154" s="12">
        <v>-7.9089108947590354</v>
      </c>
      <c r="CJ2154" s="12">
        <v>-0.76580482445464959</v>
      </c>
      <c r="CK2154" s="12">
        <v>9.4879942827481134</v>
      </c>
      <c r="CL2154" s="12">
        <v>2.2143632081111471</v>
      </c>
      <c r="CM2154" s="12">
        <v>3.1986322405396344</v>
      </c>
      <c r="CN2154" s="12">
        <v>-5.3005790477244439</v>
      </c>
      <c r="CO2154" s="12">
        <v>2.6620184638570645</v>
      </c>
      <c r="CP2154" s="12">
        <v>-5.2857442666001999</v>
      </c>
      <c r="CQ2154" s="12">
        <v>0.67278308787620289</v>
      </c>
      <c r="CR2154" s="12">
        <v>-2.2037275804436041</v>
      </c>
      <c r="CS2154" s="12">
        <v>-3.1972121028161112E-2</v>
      </c>
      <c r="CT2154" s="12">
        <v>5.1818503309200556</v>
      </c>
      <c r="CU2154" s="12">
        <v>4.8757450936150741</v>
      </c>
      <c r="CV2154" s="12">
        <v>1.4177892884319871</v>
      </c>
      <c r="CW2154" s="12">
        <v>-0.66558216133016579</v>
      </c>
      <c r="CX2154" s="12">
        <v>-1.4218621282258783</v>
      </c>
      <c r="CY2154" s="12">
        <v>-4.3540854678717995</v>
      </c>
      <c r="CZ2154" s="12">
        <v>-4.0378789485152016</v>
      </c>
      <c r="DA2154" s="12">
        <v>2.315318147287825</v>
      </c>
      <c r="DB2154" s="12">
        <v>2.2352113405520884</v>
      </c>
      <c r="DC2154" s="12">
        <v>1.2438051855279695</v>
      </c>
      <c r="DD2154" s="12">
        <v>-7.4168718459316683</v>
      </c>
    </row>
    <row r="2155" spans="1:108" x14ac:dyDescent="0.25">
      <c r="H2155" s="11" t="s">
        <v>2</v>
      </c>
      <c r="I2155" s="12">
        <v>26.012049234933297</v>
      </c>
      <c r="J2155" s="12">
        <v>7.1181148079988947</v>
      </c>
      <c r="K2155" s="12">
        <v>11.45834193048757</v>
      </c>
      <c r="L2155" s="12">
        <v>22.624030193305465</v>
      </c>
      <c r="M2155" s="12">
        <v>10.696604615224894</v>
      </c>
      <c r="N2155" s="12">
        <v>-0.58146643051126423</v>
      </c>
      <c r="O2155" s="12">
        <v>19.815391938608379</v>
      </c>
      <c r="P2155" s="12">
        <v>-4.0547016652949051</v>
      </c>
      <c r="Q2155" s="12">
        <v>19.197170176954035</v>
      </c>
      <c r="R2155" s="12">
        <v>14.285072243288147</v>
      </c>
      <c r="S2155" s="12">
        <v>-3.8864733857099569</v>
      </c>
      <c r="T2155" s="12">
        <v>8.776372420214452</v>
      </c>
      <c r="U2155" s="12">
        <v>8.7473956499292651</v>
      </c>
      <c r="V2155" s="12">
        <v>-9.7285730927990901</v>
      </c>
      <c r="W2155" s="12">
        <v>18.19310055235475</v>
      </c>
      <c r="X2155" s="12">
        <v>-1.3861476560698855</v>
      </c>
      <c r="Y2155" s="12">
        <v>7.2920976815819287</v>
      </c>
      <c r="Z2155" s="12">
        <v>4.302993723693346</v>
      </c>
      <c r="AA2155" s="12">
        <v>4.1434346146515253</v>
      </c>
      <c r="AB2155" s="12">
        <v>14.297312823964399</v>
      </c>
      <c r="AC2155" s="12">
        <v>5.6311709002848689</v>
      </c>
      <c r="AD2155" s="12">
        <v>4.7325316261828476</v>
      </c>
      <c r="AE2155" s="12">
        <v>21.206257901580134</v>
      </c>
      <c r="AF2155" s="12">
        <v>7.6332304013322982</v>
      </c>
      <c r="AG2155" s="12">
        <v>-5.1538229796546808</v>
      </c>
      <c r="AH2155" s="12">
        <v>0.44841710113019562</v>
      </c>
      <c r="AI2155" s="12">
        <v>29.19416961194916</v>
      </c>
      <c r="AJ2155" s="12">
        <v>20.364282559334324</v>
      </c>
      <c r="AK2155" s="12">
        <v>11.258812749764546</v>
      </c>
      <c r="AL2155" s="12">
        <v>4.7510410125670619</v>
      </c>
      <c r="AM2155" s="12">
        <v>-7.9519716787166548</v>
      </c>
      <c r="AN2155" s="12">
        <v>-0.72462713337678752</v>
      </c>
      <c r="AO2155" s="12">
        <v>4.4763606226645534</v>
      </c>
      <c r="AP2155" s="12">
        <v>4.602346934946139</v>
      </c>
      <c r="AQ2155" s="12">
        <v>7.1164177539540949</v>
      </c>
      <c r="AR2155" s="12">
        <v>11.016829911243345</v>
      </c>
      <c r="AS2155" s="12">
        <v>15.19369465155502</v>
      </c>
      <c r="AT2155" s="12">
        <v>16.588742525708007</v>
      </c>
      <c r="AU2155" s="12">
        <v>14.398282450267192</v>
      </c>
      <c r="AV2155" s="12">
        <v>11.655408020724906</v>
      </c>
      <c r="AW2155" s="12">
        <v>-7.5530202354785914</v>
      </c>
      <c r="AX2155" s="12">
        <v>6.8381710594954939</v>
      </c>
      <c r="AY2155" s="12">
        <v>9.1500636299861302</v>
      </c>
      <c r="AZ2155" s="12">
        <v>2.3985296987277276</v>
      </c>
      <c r="BA2155" s="12">
        <v>6.5782227925292149</v>
      </c>
      <c r="BB2155" s="12">
        <v>-4.0188063010171584</v>
      </c>
      <c r="BC2155" s="12">
        <v>-3.7220075144555902</v>
      </c>
      <c r="BD2155" s="12">
        <v>15.947401753756962</v>
      </c>
      <c r="BE2155" s="12">
        <v>1.7799467595108969</v>
      </c>
      <c r="BF2155" s="12">
        <v>14.0318660326718</v>
      </c>
      <c r="BG2155" s="12">
        <v>17.932033329641929</v>
      </c>
      <c r="BH2155" s="12">
        <v>25.923125164678524</v>
      </c>
      <c r="BI2155" s="12">
        <v>3.3801767484477496</v>
      </c>
      <c r="BJ2155" s="12">
        <v>-1.675153463940019</v>
      </c>
      <c r="BK2155" s="12">
        <v>14.525463522321466</v>
      </c>
      <c r="BL2155" s="12">
        <v>10.117208814244249</v>
      </c>
      <c r="BM2155" s="12">
        <v>-4.4887558818385891</v>
      </c>
      <c r="BN2155" s="12">
        <v>23.785944493367019</v>
      </c>
      <c r="BO2155" s="12">
        <v>12.529317536855432</v>
      </c>
      <c r="BP2155" s="12">
        <v>26.523874215765513</v>
      </c>
      <c r="BQ2155" s="12">
        <v>-3.099953859419776</v>
      </c>
      <c r="BR2155" s="12">
        <v>17.755819471486102</v>
      </c>
      <c r="BS2155" s="12">
        <v>3.6872233177334612</v>
      </c>
      <c r="BT2155" s="12">
        <v>1.7311483987677272</v>
      </c>
      <c r="BU2155" s="12">
        <v>14.923547769880503</v>
      </c>
      <c r="BV2155" s="12">
        <v>26.803951623029416</v>
      </c>
      <c r="BW2155" s="12">
        <v>8.4888068766512514</v>
      </c>
      <c r="BX2155" s="12">
        <v>25.141622980191748</v>
      </c>
      <c r="BY2155" s="12">
        <v>7.5368987857352012</v>
      </c>
      <c r="BZ2155" s="12">
        <v>12.41848478348825</v>
      </c>
      <c r="CA2155" s="12">
        <v>8.1317512336321887</v>
      </c>
      <c r="CB2155" s="12">
        <v>16.604522523831612</v>
      </c>
      <c r="CC2155" s="12">
        <v>4.7837826466662277</v>
      </c>
      <c r="CD2155" s="12">
        <v>-3.6637552869722758</v>
      </c>
      <c r="CE2155" s="12">
        <v>15.062611286120147</v>
      </c>
      <c r="CF2155" s="12">
        <v>-2.991775505199846</v>
      </c>
      <c r="CG2155" s="12">
        <v>24.073864817450911</v>
      </c>
      <c r="CH2155" s="12">
        <v>4.2985103705830614</v>
      </c>
      <c r="CI2155" s="12">
        <v>-5.2994079136768066</v>
      </c>
      <c r="CJ2155" s="12">
        <v>9.9034105514596131</v>
      </c>
      <c r="CK2155" s="12">
        <v>27.980677056888499</v>
      </c>
      <c r="CL2155" s="12">
        <v>14.920731747042993</v>
      </c>
      <c r="CM2155" s="12">
        <v>15.96205624984287</v>
      </c>
      <c r="CN2155" s="12">
        <v>-0.64386819437887921</v>
      </c>
      <c r="CO2155" s="12">
        <v>14.330019490010844</v>
      </c>
      <c r="CP2155" s="12">
        <v>-0.23578561352001787</v>
      </c>
      <c r="CQ2155" s="12">
        <v>14.119314146685626</v>
      </c>
      <c r="CR2155" s="12">
        <v>6.042617723400987</v>
      </c>
      <c r="CS2155" s="12">
        <v>10.420946315909561</v>
      </c>
      <c r="CT2155" s="12">
        <v>21.639793052770315</v>
      </c>
      <c r="CU2155" s="12">
        <v>20.769112495027652</v>
      </c>
      <c r="CV2155" s="12">
        <v>13.326506740316484</v>
      </c>
      <c r="CW2155" s="12">
        <v>7.815172462237463</v>
      </c>
      <c r="CX2155" s="12">
        <v>7.4662580542733465</v>
      </c>
      <c r="CY2155" s="12">
        <v>-3.9551298097637577E-2</v>
      </c>
      <c r="CZ2155" s="12">
        <v>2.1475196109523114</v>
      </c>
      <c r="DA2155" s="12">
        <v>16.891399951354309</v>
      </c>
      <c r="DB2155" s="12">
        <v>14.073608189025142</v>
      </c>
      <c r="DC2155" s="12">
        <v>13.527806630431961</v>
      </c>
      <c r="DD2155" s="12">
        <v>-3.8278167948580526</v>
      </c>
    </row>
    <row r="2156" spans="1:108" x14ac:dyDescent="0.25">
      <c r="A2156" s="2">
        <v>719</v>
      </c>
      <c r="B2156" s="8">
        <f t="shared" ref="B2156" ca="1" si="3315">_xlfn.COVARIANCE.P(OFFSET(I2157,0,0,1,20),OFFSET(I2158,0,0,1,20))/_xlfn.VAR.P(OFFSET(I2157,0,0,1,20))</f>
        <v>2.0110598514146427</v>
      </c>
      <c r="C2156" s="8">
        <f t="shared" ref="C2156" ca="1" si="3316">_xlfn.COVARIANCE.P(OFFSET(I2157,0,0,1,50),OFFSET(I2158,0,0,1,50))/_xlfn.VAR.P(OFFSET(I2157,0,0,1,50))</f>
        <v>1.9895297929187983</v>
      </c>
      <c r="D2156" s="8">
        <f t="shared" ref="D2156" ca="1" si="3317">_xlfn.COVARIANCE.P(OFFSET(I2157,0,0,1,100),OFFSET(I2158,0,0,1,100))/_xlfn.VAR.P(OFFSET(I2157,0,0,1,100))</f>
        <v>2.0072114002850179</v>
      </c>
      <c r="E2156" s="8">
        <f t="shared" ref="E2156" ca="1" si="3318">AVERAGE(OFFSET(I2158,0,0,1,20))-AVERAGE(OFFSET(I2157,0,0,1,20))*B2156</f>
        <v>9.9878677726166778</v>
      </c>
      <c r="F2156" s="8">
        <f t="shared" ref="F2156" ca="1" si="3319">AVERAGE(OFFSET(I2158,0,0,1,50))-AVERAGE(OFFSET(I2157,0,0,1,50))*C2156</f>
        <v>9.7786379432641297</v>
      </c>
      <c r="G2156" s="8">
        <f t="shared" ref="G2156" ca="1" si="3320">AVERAGE(OFFSET(I2158,0,0,1,100))-AVERAGE(OFFSET(I2157,0,0,1,100))*D2156</f>
        <v>9.8428880849734171</v>
      </c>
      <c r="H2156" s="9" t="s">
        <v>29</v>
      </c>
      <c r="I2156" s="10">
        <v>9877</v>
      </c>
      <c r="J2156" s="10">
        <v>7240</v>
      </c>
      <c r="K2156" s="10">
        <v>8211</v>
      </c>
      <c r="L2156" s="10">
        <v>7585</v>
      </c>
      <c r="M2156" s="10">
        <v>99</v>
      </c>
      <c r="N2156" s="10">
        <v>3849</v>
      </c>
      <c r="O2156" s="10">
        <v>6547</v>
      </c>
      <c r="P2156" s="10">
        <v>7693</v>
      </c>
      <c r="Q2156" s="10">
        <v>7796</v>
      </c>
      <c r="R2156" s="10">
        <v>2036</v>
      </c>
      <c r="S2156" s="10">
        <v>290</v>
      </c>
      <c r="T2156" s="10">
        <v>1484</v>
      </c>
      <c r="U2156" s="10">
        <v>3111</v>
      </c>
      <c r="V2156" s="10">
        <v>969</v>
      </c>
      <c r="W2156" s="10">
        <v>8022</v>
      </c>
      <c r="X2156" s="10">
        <v>8255</v>
      </c>
      <c r="Y2156" s="10">
        <v>2525</v>
      </c>
      <c r="Z2156" s="10">
        <v>9670</v>
      </c>
      <c r="AA2156" s="10">
        <v>4903</v>
      </c>
      <c r="AB2156" s="10">
        <v>2117</v>
      </c>
      <c r="AC2156" s="10">
        <v>4891</v>
      </c>
      <c r="AD2156" s="10">
        <v>6614</v>
      </c>
      <c r="AE2156" s="10">
        <v>1002</v>
      </c>
      <c r="AF2156" s="10">
        <v>8428</v>
      </c>
      <c r="AG2156" s="10">
        <v>9957</v>
      </c>
      <c r="AH2156" s="10">
        <v>1245</v>
      </c>
      <c r="AI2156" s="10">
        <v>7123</v>
      </c>
      <c r="AJ2156" s="10">
        <v>6334</v>
      </c>
      <c r="AK2156" s="10">
        <v>430</v>
      </c>
      <c r="AL2156" s="10">
        <v>579</v>
      </c>
      <c r="AM2156" s="10">
        <v>2726</v>
      </c>
      <c r="AN2156" s="10">
        <v>7214</v>
      </c>
      <c r="AO2156" s="10">
        <v>812</v>
      </c>
      <c r="AP2156" s="10">
        <v>7231</v>
      </c>
      <c r="AQ2156" s="10">
        <v>740</v>
      </c>
      <c r="AR2156" s="10">
        <v>2434</v>
      </c>
      <c r="AS2156" s="10">
        <v>6203</v>
      </c>
      <c r="AT2156" s="10">
        <v>6474</v>
      </c>
      <c r="AU2156" s="10">
        <v>8242</v>
      </c>
      <c r="AV2156" s="10">
        <v>6792</v>
      </c>
      <c r="AW2156" s="10">
        <v>9183</v>
      </c>
      <c r="AX2156" s="10">
        <v>2850</v>
      </c>
      <c r="AY2156" s="10">
        <v>1967</v>
      </c>
      <c r="AZ2156" s="10">
        <v>3</v>
      </c>
      <c r="BA2156" s="10">
        <v>8806</v>
      </c>
      <c r="BB2156" s="10">
        <v>4295</v>
      </c>
      <c r="BC2156" s="10">
        <v>4475</v>
      </c>
      <c r="BD2156" s="10">
        <v>3781</v>
      </c>
      <c r="BE2156" s="10">
        <v>7083</v>
      </c>
      <c r="BF2156" s="10">
        <v>2497</v>
      </c>
      <c r="BG2156" s="10">
        <v>4983</v>
      </c>
      <c r="BH2156" s="10">
        <v>9626</v>
      </c>
      <c r="BI2156" s="10">
        <v>5857</v>
      </c>
      <c r="BJ2156" s="10">
        <v>7582</v>
      </c>
      <c r="BK2156" s="10">
        <v>7217</v>
      </c>
      <c r="BL2156" s="10">
        <v>2109</v>
      </c>
      <c r="BM2156" s="10">
        <v>335</v>
      </c>
      <c r="BN2156" s="10">
        <v>2464</v>
      </c>
      <c r="BO2156" s="10">
        <v>7474</v>
      </c>
      <c r="BP2156" s="10">
        <v>2229</v>
      </c>
      <c r="BQ2156" s="10">
        <v>8414</v>
      </c>
      <c r="BR2156" s="10">
        <v>2510</v>
      </c>
      <c r="BS2156" s="10">
        <v>4816</v>
      </c>
      <c r="BT2156" s="10">
        <v>6470</v>
      </c>
      <c r="BU2156" s="10">
        <v>8498</v>
      </c>
      <c r="BV2156" s="10">
        <v>1148</v>
      </c>
      <c r="BW2156" s="10">
        <v>6784</v>
      </c>
      <c r="BX2156" s="10">
        <v>5155</v>
      </c>
      <c r="BY2156" s="10">
        <v>7923</v>
      </c>
      <c r="BZ2156" s="10">
        <v>2077</v>
      </c>
      <c r="CA2156" s="10">
        <v>8857</v>
      </c>
      <c r="CB2156" s="10">
        <v>4712</v>
      </c>
      <c r="CC2156" s="10">
        <v>2126</v>
      </c>
      <c r="CD2156" s="10">
        <v>713</v>
      </c>
      <c r="CE2156" s="10">
        <v>8175</v>
      </c>
      <c r="CF2156" s="10">
        <v>1956</v>
      </c>
      <c r="CG2156" s="10">
        <v>4352</v>
      </c>
      <c r="CH2156" s="10">
        <v>8343</v>
      </c>
      <c r="CI2156" s="10">
        <v>6004</v>
      </c>
      <c r="CJ2156" s="10">
        <v>1344</v>
      </c>
      <c r="CK2156" s="10">
        <v>9516</v>
      </c>
      <c r="CL2156" s="10">
        <v>3946</v>
      </c>
      <c r="CM2156" s="10">
        <v>8973</v>
      </c>
      <c r="CN2156" s="10">
        <v>3577</v>
      </c>
      <c r="CO2156" s="10">
        <v>9836</v>
      </c>
      <c r="CP2156" s="10">
        <v>3709</v>
      </c>
      <c r="CQ2156" s="10">
        <v>4640</v>
      </c>
      <c r="CR2156" s="10">
        <v>9866</v>
      </c>
      <c r="CS2156" s="10">
        <v>1378</v>
      </c>
      <c r="CT2156" s="10">
        <v>5758</v>
      </c>
      <c r="CU2156" s="10">
        <v>2190</v>
      </c>
      <c r="CV2156" s="10">
        <v>3336</v>
      </c>
      <c r="CW2156" s="10">
        <v>1598</v>
      </c>
      <c r="CX2156" s="10">
        <v>8704</v>
      </c>
      <c r="CY2156" s="10">
        <v>5127</v>
      </c>
      <c r="CZ2156" s="10">
        <v>6297</v>
      </c>
      <c r="DA2156" s="10">
        <v>3021</v>
      </c>
      <c r="DB2156" s="10">
        <v>691</v>
      </c>
      <c r="DC2156" s="10">
        <v>2473</v>
      </c>
      <c r="DD2156" s="10">
        <v>3347</v>
      </c>
    </row>
    <row r="2157" spans="1:108" x14ac:dyDescent="0.25">
      <c r="H2157" s="11" t="s">
        <v>0</v>
      </c>
      <c r="I2157" s="12">
        <v>-0.62774951340130136</v>
      </c>
      <c r="J2157" s="12">
        <v>-4.0216878990923668</v>
      </c>
      <c r="K2157" s="12">
        <v>2.5818162743802171</v>
      </c>
      <c r="L2157" s="12">
        <v>1.5453602530933297</v>
      </c>
      <c r="M2157" s="12">
        <v>-7.8477156419791374</v>
      </c>
      <c r="N2157" s="12">
        <v>6.3147908561668853</v>
      </c>
      <c r="O2157" s="12">
        <v>3.3375361159996428</v>
      </c>
      <c r="P2157" s="12">
        <v>-6.9904224751077271</v>
      </c>
      <c r="Q2157" s="12">
        <v>-1.7670451752802239</v>
      </c>
      <c r="R2157" s="12">
        <v>-6.0849708540772021</v>
      </c>
      <c r="S2157" s="12">
        <v>5.9850568015696402</v>
      </c>
      <c r="T2157" s="12">
        <v>-1.1577798458232105</v>
      </c>
      <c r="U2157" s="12">
        <v>-8.5548137338002093</v>
      </c>
      <c r="V2157" s="12">
        <v>0.33290929579585021</v>
      </c>
      <c r="W2157" s="12">
        <v>11.058233270045289</v>
      </c>
      <c r="X2157" s="12">
        <v>-1.8314355681432439</v>
      </c>
      <c r="Y2157" s="12">
        <v>4.0279339097871905</v>
      </c>
      <c r="Z2157" s="12">
        <v>9.9379437692041908</v>
      </c>
      <c r="AA2157" s="12">
        <v>0.48484515700200709</v>
      </c>
      <c r="AB2157" s="12">
        <v>1.6429531003312956</v>
      </c>
      <c r="AC2157" s="12">
        <v>-1.6839556463398559</v>
      </c>
      <c r="AD2157" s="12">
        <v>7.5131267955354506</v>
      </c>
      <c r="AE2157" s="12">
        <v>-5.4147332153998384</v>
      </c>
      <c r="AF2157" s="12">
        <v>2.1649357305996446</v>
      </c>
      <c r="AG2157" s="12">
        <v>-3.2006410197425597</v>
      </c>
      <c r="AH2157" s="12">
        <v>-1.4644477867196504</v>
      </c>
      <c r="AI2157" s="12">
        <v>3.9415541524093878</v>
      </c>
      <c r="AJ2157" s="12">
        <v>-5.6141671670642426</v>
      </c>
      <c r="AK2157" s="12">
        <v>8.5260006865042204</v>
      </c>
      <c r="AL2157" s="12">
        <v>-1.185868375157396</v>
      </c>
      <c r="AM2157" s="12">
        <v>2.894404717018543</v>
      </c>
      <c r="AN2157" s="12">
        <v>-2.4786325512371912</v>
      </c>
      <c r="AO2157" s="12">
        <v>2.2361663661594675</v>
      </c>
      <c r="AP2157" s="12">
        <v>3.3068060405039468</v>
      </c>
      <c r="AQ2157" s="12">
        <v>2.2723634670529878</v>
      </c>
      <c r="AR2157" s="12">
        <v>-2.5588046948504042</v>
      </c>
      <c r="AS2157" s="12">
        <v>-9.3383544429692265</v>
      </c>
      <c r="AT2157" s="12">
        <v>4.6356295395462519</v>
      </c>
      <c r="AU2157" s="12">
        <v>-4.5038227898971126</v>
      </c>
      <c r="AV2157" s="12">
        <v>-10.476321474037</v>
      </c>
      <c r="AW2157" s="12">
        <v>5.309043497884673</v>
      </c>
      <c r="AX2157" s="12">
        <v>11.678960137759017</v>
      </c>
      <c r="AY2157" s="12">
        <v>-3.424222092176632</v>
      </c>
      <c r="AZ2157" s="12">
        <v>0.76619607556566516</v>
      </c>
      <c r="BA2157" s="12">
        <v>-3.4218641710892062</v>
      </c>
      <c r="BB2157" s="12">
        <v>2.9818400441565291</v>
      </c>
      <c r="BC2157" s="12">
        <v>2.1459582331447749</v>
      </c>
      <c r="BD2157" s="12">
        <v>-3.2208641980276278</v>
      </c>
      <c r="BE2157" s="12">
        <v>-7.0659700209819327</v>
      </c>
      <c r="BF2157" s="12">
        <v>1.8767751367207575</v>
      </c>
      <c r="BG2157" s="12">
        <v>5.3521289021007608</v>
      </c>
      <c r="BH2157" s="12">
        <v>2.3985840826190272</v>
      </c>
      <c r="BI2157" s="12">
        <v>-8.4667954904352705</v>
      </c>
      <c r="BJ2157" s="12">
        <v>1.2447749171643001</v>
      </c>
      <c r="BK2157" s="12">
        <v>-12.199009878873836</v>
      </c>
      <c r="BL2157" s="12">
        <v>-7.0990200063624522</v>
      </c>
      <c r="BM2157" s="12">
        <v>-6.21875565611154</v>
      </c>
      <c r="BN2157" s="12">
        <v>6.0889877182034606</v>
      </c>
      <c r="BO2157" s="12">
        <v>-2.3295416176644443</v>
      </c>
      <c r="BP2157" s="12">
        <v>-0.27253682629846743</v>
      </c>
      <c r="BQ2157" s="12">
        <v>7.3771454901372513</v>
      </c>
      <c r="BR2157" s="12">
        <v>-2.6566166634203867</v>
      </c>
      <c r="BS2157" s="12">
        <v>-3.9608527954069723</v>
      </c>
      <c r="BT2157" s="12">
        <v>-6.3109451244780406</v>
      </c>
      <c r="BU2157" s="12">
        <v>0.29055643078267013</v>
      </c>
      <c r="BV2157" s="12">
        <v>-3.9372632971153636</v>
      </c>
      <c r="BW2157" s="12">
        <v>-4.9085331818911468</v>
      </c>
      <c r="BX2157" s="12">
        <v>6.2051885337729953</v>
      </c>
      <c r="BY2157" s="12">
        <v>-2.2240449784976746</v>
      </c>
      <c r="BZ2157" s="12">
        <v>-5.6052390137993591</v>
      </c>
      <c r="CA2157" s="12">
        <v>-1.8086910232124489</v>
      </c>
      <c r="CB2157" s="12">
        <v>4.8173328893483678</v>
      </c>
      <c r="CC2157" s="12">
        <v>-3.5098602518903368</v>
      </c>
      <c r="CD2157" s="12">
        <v>9.3822088221875055E-4</v>
      </c>
      <c r="CE2157" s="12">
        <v>-6.0440391366181645</v>
      </c>
      <c r="CF2157" s="12">
        <v>-1.0542759443897878</v>
      </c>
      <c r="CG2157" s="12">
        <v>-8.7758364432988483</v>
      </c>
      <c r="CH2157" s="12">
        <v>-0.95141809365634034</v>
      </c>
      <c r="CI2157" s="12">
        <v>5.6378846112239911</v>
      </c>
      <c r="CJ2157" s="12">
        <v>7.0419074076849881</v>
      </c>
      <c r="CK2157" s="12">
        <v>3.4503019479175285</v>
      </c>
      <c r="CL2157" s="12">
        <v>0.15592918569908767</v>
      </c>
      <c r="CM2157" s="12">
        <v>1.8072486633906115</v>
      </c>
      <c r="CN2157" s="12">
        <v>2.3464535806300493</v>
      </c>
      <c r="CO2157" s="12">
        <v>0.86314156079644988</v>
      </c>
      <c r="CP2157" s="12">
        <v>-14.408919072449478</v>
      </c>
      <c r="CQ2157" s="12">
        <v>-11.591364531553179</v>
      </c>
      <c r="CR2157" s="12">
        <v>-1.3157891330519369</v>
      </c>
      <c r="CS2157" s="12">
        <v>-5.1727794604227899</v>
      </c>
      <c r="CT2157" s="12">
        <v>-1.5759729844739345</v>
      </c>
      <c r="CU2157" s="12">
        <v>0.28780720500416823</v>
      </c>
      <c r="CV2157" s="12">
        <v>-6.4405289042482829</v>
      </c>
      <c r="CW2157" s="12">
        <v>3.259630727148763</v>
      </c>
      <c r="CX2157" s="12">
        <v>-2.7605330278991005</v>
      </c>
      <c r="CY2157" s="12">
        <v>-7.5174397638845258</v>
      </c>
      <c r="CZ2157" s="12">
        <v>-0.69364441722250292</v>
      </c>
      <c r="DA2157" s="12">
        <v>-8.2166945916940541</v>
      </c>
      <c r="DB2157" s="12">
        <v>1.720664200815861</v>
      </c>
      <c r="DC2157" s="12">
        <v>3.8999129828468861</v>
      </c>
      <c r="DD2157" s="12">
        <v>8.654651165901905</v>
      </c>
    </row>
    <row r="2158" spans="1:108" x14ac:dyDescent="0.25">
      <c r="H2158" s="11" t="s">
        <v>2</v>
      </c>
      <c r="I2158" s="12">
        <v>8.7235975002011745</v>
      </c>
      <c r="J2158" s="12">
        <v>2.420168639482533</v>
      </c>
      <c r="K2158" s="12">
        <v>14.012510528593467</v>
      </c>
      <c r="L2158" s="12">
        <v>12.990216561696203</v>
      </c>
      <c r="M2158" s="12">
        <v>-7.1209713726697661</v>
      </c>
      <c r="N2158" s="12">
        <v>22.853259981228625</v>
      </c>
      <c r="O2158" s="12">
        <v>14.690859916913595</v>
      </c>
      <c r="P2158" s="12">
        <v>-5.0728019824329733</v>
      </c>
      <c r="Q2158" s="12">
        <v>5.6387812350118214</v>
      </c>
      <c r="R2158" s="12">
        <v>-2.721843850906029</v>
      </c>
      <c r="S2158" s="12">
        <v>22.708120196245265</v>
      </c>
      <c r="T2158" s="12">
        <v>10.650406188638048</v>
      </c>
      <c r="U2158" s="12">
        <v>-6.1790961958753137</v>
      </c>
      <c r="V2158" s="12">
        <v>8.9515530933119134</v>
      </c>
      <c r="W2158" s="12">
        <v>32.47099274375109</v>
      </c>
      <c r="X2158" s="12">
        <v>8.1888280773253648</v>
      </c>
      <c r="Y2158" s="12">
        <v>17.789842941473104</v>
      </c>
      <c r="Z2158" s="12">
        <v>29.852725541613765</v>
      </c>
      <c r="AA2158" s="12">
        <v>12.034870548797134</v>
      </c>
      <c r="AB2158" s="12">
        <v>13.699375394796455</v>
      </c>
      <c r="AC2158" s="12">
        <v>8.0495602440447982</v>
      </c>
      <c r="AD2158" s="12">
        <v>26.061424412243532</v>
      </c>
      <c r="AE2158" s="12">
        <v>-0.55790861259542091</v>
      </c>
      <c r="AF2158" s="12">
        <v>13.921775264855176</v>
      </c>
      <c r="AG2158" s="12">
        <v>3.4915086133959585</v>
      </c>
      <c r="AH2158" s="12">
        <v>7.2032792247098678</v>
      </c>
      <c r="AI2158" s="12">
        <v>17.756593322746021</v>
      </c>
      <c r="AJ2158" s="12">
        <v>-1.3359529661169729</v>
      </c>
      <c r="AK2158" s="12">
        <v>26.099296006536896</v>
      </c>
      <c r="AL2158" s="12">
        <v>5.6958270825518493</v>
      </c>
      <c r="AM2158" s="12">
        <v>15.702878526731604</v>
      </c>
      <c r="AN2158" s="12">
        <v>5.2485865546675461</v>
      </c>
      <c r="AO2158" s="12">
        <v>12.884113661264392</v>
      </c>
      <c r="AP2158" s="12">
        <v>16.31870299617951</v>
      </c>
      <c r="AQ2158" s="12">
        <v>12.979858478515103</v>
      </c>
      <c r="AR2158" s="12">
        <v>5.3532189097442231</v>
      </c>
      <c r="AS2158" s="12">
        <v>-8.4172305086943062</v>
      </c>
      <c r="AT2158" s="12">
        <v>18.845756623293752</v>
      </c>
      <c r="AU2158" s="12">
        <v>-0.60870640965770417</v>
      </c>
      <c r="AV2158" s="12">
        <v>-12.348481675231104</v>
      </c>
      <c r="AW2158" s="12">
        <v>20.464008477580315</v>
      </c>
      <c r="AX2158" s="12">
        <v>32.079494459830705</v>
      </c>
      <c r="AY2158" s="12">
        <v>2.7800687101527868</v>
      </c>
      <c r="AZ2158" s="12">
        <v>9.7894503582888444</v>
      </c>
      <c r="BA2158" s="12">
        <v>3.1716863630664482</v>
      </c>
      <c r="BB2158" s="12">
        <v>13.944902967183467</v>
      </c>
      <c r="BC2158" s="12">
        <v>15.429641998041928</v>
      </c>
      <c r="BD2158" s="12">
        <v>3.9092569105124064</v>
      </c>
      <c r="BE2158" s="12">
        <v>-3.4827296766352487</v>
      </c>
      <c r="BF2158" s="12">
        <v>12.988075120148919</v>
      </c>
      <c r="BG2158" s="12">
        <v>21.616982627038357</v>
      </c>
      <c r="BH2158" s="12">
        <v>13.58186719141845</v>
      </c>
      <c r="BI2158" s="12">
        <v>-8.5878825636757679</v>
      </c>
      <c r="BJ2158" s="12">
        <v>11.567793211165331</v>
      </c>
      <c r="BK2158" s="12">
        <v>-15.024951014525206</v>
      </c>
      <c r="BL2158" s="12">
        <v>-4.6388717376071824</v>
      </c>
      <c r="BM2158" s="12">
        <v>-3.155606193261125</v>
      </c>
      <c r="BN2158" s="12">
        <v>23.781995895860682</v>
      </c>
      <c r="BO2158" s="12">
        <v>6.1249634714377672</v>
      </c>
      <c r="BP2158" s="12">
        <v>10.136486220734826</v>
      </c>
      <c r="BQ2158" s="12">
        <v>24.51447617523116</v>
      </c>
      <c r="BR2158" s="12">
        <v>4.2231691879534861</v>
      </c>
      <c r="BS2158" s="12">
        <v>3.8890190184069962</v>
      </c>
      <c r="BT2158" s="12">
        <v>-2.0186110126505143</v>
      </c>
      <c r="BU2158" s="12">
        <v>10.682707014834877</v>
      </c>
      <c r="BV2158" s="12">
        <v>1.0374965303390951</v>
      </c>
      <c r="BW2158" s="12">
        <v>-0.24014591789697998</v>
      </c>
      <c r="BX2158" s="12">
        <v>23.132786695058169</v>
      </c>
      <c r="BY2158" s="12">
        <v>3.7617411639247917</v>
      </c>
      <c r="BZ2158" s="12">
        <v>0.95195873010865339</v>
      </c>
      <c r="CA2158" s="12">
        <v>6.9615475100084456</v>
      </c>
      <c r="CB2158" s="12">
        <v>19.684037682742755</v>
      </c>
      <c r="CC2158" s="12">
        <v>3.3559098203144773</v>
      </c>
      <c r="CD2158" s="12">
        <v>9.7460909689827435</v>
      </c>
      <c r="CE2158" s="12">
        <v>-0.45214168672481225</v>
      </c>
      <c r="CF2158" s="12">
        <v>5.6374624663408026</v>
      </c>
      <c r="CG2158" s="12">
        <v>-8.4964679023947571</v>
      </c>
      <c r="CH2158" s="12">
        <v>8.6194477167595824</v>
      </c>
      <c r="CI2158" s="12">
        <v>22.498972884048552</v>
      </c>
      <c r="CJ2158" s="12">
        <v>24.394279746433163</v>
      </c>
      <c r="CK2158" s="12">
        <v>15.727134707016388</v>
      </c>
      <c r="CL2158" s="12">
        <v>10.973325920897196</v>
      </c>
      <c r="CM2158" s="12">
        <v>13.843976984096507</v>
      </c>
      <c r="CN2158" s="12">
        <v>13.778748901134193</v>
      </c>
      <c r="CO2158" s="12">
        <v>12.443628128108372</v>
      </c>
      <c r="CP2158" s="12">
        <v>-18.321087095069107</v>
      </c>
      <c r="CQ2158" s="12">
        <v>-13.799287596019948</v>
      </c>
      <c r="CR2158" s="12">
        <v>5.9050808107482649</v>
      </c>
      <c r="CS2158" s="12">
        <v>-1.4371707423156881</v>
      </c>
      <c r="CT2158" s="12">
        <v>5.9509455215594116</v>
      </c>
      <c r="CU2158" s="12">
        <v>11.084886000973825</v>
      </c>
      <c r="CV2158" s="12">
        <v>-3.5594860769750949</v>
      </c>
      <c r="CW2158" s="12">
        <v>16.03481908995969</v>
      </c>
      <c r="CX2158" s="12">
        <v>3.2768849927263943</v>
      </c>
      <c r="CY2158" s="12">
        <v>-4.7772295306902617</v>
      </c>
      <c r="CZ2158" s="12">
        <v>6.6658673901118304</v>
      </c>
      <c r="DA2158" s="12">
        <v>-5.7360730730142615</v>
      </c>
      <c r="DB2158" s="12">
        <v>12.407769874261554</v>
      </c>
      <c r="DC2158" s="12">
        <v>19.238102858003952</v>
      </c>
      <c r="DD2158" s="12">
        <v>27.674616703255545</v>
      </c>
    </row>
    <row r="2159" spans="1:108" x14ac:dyDescent="0.25">
      <c r="A2159" s="2">
        <v>720</v>
      </c>
      <c r="B2159" s="8">
        <f t="shared" ref="B2159" ca="1" si="3321">_xlfn.COVARIANCE.P(OFFSET(I2160,0,0,1,20),OFFSET(I2161,0,0,1,20))/_xlfn.VAR.P(OFFSET(I2160,0,0,1,20))</f>
        <v>2.0151291152141817</v>
      </c>
      <c r="C2159" s="8">
        <f t="shared" ref="C2159" ca="1" si="3322">_xlfn.COVARIANCE.P(OFFSET(I2160,0,0,1,50),OFFSET(I2161,0,0,1,50))/_xlfn.VAR.P(OFFSET(I2160,0,0,1,50))</f>
        <v>2.0125842799008939</v>
      </c>
      <c r="D2159" s="8">
        <f t="shared" ref="D2159" ca="1" si="3323">_xlfn.COVARIANCE.P(OFFSET(I2160,0,0,1,100),OFFSET(I2161,0,0,1,100))/_xlfn.VAR.P(OFFSET(I2160,0,0,1,100))</f>
        <v>2.002047143096426</v>
      </c>
      <c r="E2159" s="8">
        <f t="shared" ref="E2159" ca="1" si="3324">AVERAGE(OFFSET(I2161,0,0,1,20))-AVERAGE(OFFSET(I2160,0,0,1,20))*B2159</f>
        <v>9.4967266761201685</v>
      </c>
      <c r="F2159" s="8">
        <f t="shared" ref="F2159" ca="1" si="3325">AVERAGE(OFFSET(I2161,0,0,1,50))-AVERAGE(OFFSET(I2160,0,0,1,50))*C2159</f>
        <v>9.9200463990636205</v>
      </c>
      <c r="G2159" s="8">
        <f t="shared" ref="G2159" ca="1" si="3326">AVERAGE(OFFSET(I2161,0,0,1,100))-AVERAGE(OFFSET(I2160,0,0,1,100))*D2159</f>
        <v>9.9469652848968728</v>
      </c>
      <c r="H2159" s="9" t="s">
        <v>29</v>
      </c>
      <c r="I2159" s="10">
        <v>6739</v>
      </c>
      <c r="J2159" s="10">
        <v>6258</v>
      </c>
      <c r="K2159" s="10">
        <v>3169</v>
      </c>
      <c r="L2159" s="10">
        <v>4963</v>
      </c>
      <c r="M2159" s="10">
        <v>2276</v>
      </c>
      <c r="N2159" s="10">
        <v>9503</v>
      </c>
      <c r="O2159" s="10">
        <v>3981</v>
      </c>
      <c r="P2159" s="10">
        <v>6046</v>
      </c>
      <c r="Q2159" s="10">
        <v>5560</v>
      </c>
      <c r="R2159" s="10">
        <v>8883</v>
      </c>
      <c r="S2159" s="10">
        <v>8118</v>
      </c>
      <c r="T2159" s="10">
        <v>4568</v>
      </c>
      <c r="U2159" s="10">
        <v>9336</v>
      </c>
      <c r="V2159" s="10">
        <v>5635</v>
      </c>
      <c r="W2159" s="10">
        <v>857</v>
      </c>
      <c r="X2159" s="10">
        <v>9054</v>
      </c>
      <c r="Y2159" s="10">
        <v>6933</v>
      </c>
      <c r="Z2159" s="10">
        <v>8025</v>
      </c>
      <c r="AA2159" s="10">
        <v>8964</v>
      </c>
      <c r="AB2159" s="10">
        <v>5110</v>
      </c>
      <c r="AC2159" s="10">
        <v>9721</v>
      </c>
      <c r="AD2159" s="10">
        <v>7009</v>
      </c>
      <c r="AE2159" s="10">
        <v>6362</v>
      </c>
      <c r="AF2159" s="10">
        <v>105</v>
      </c>
      <c r="AG2159" s="10">
        <v>6413</v>
      </c>
      <c r="AH2159" s="10">
        <v>9583</v>
      </c>
      <c r="AI2159" s="10">
        <v>5266</v>
      </c>
      <c r="AJ2159" s="10">
        <v>516</v>
      </c>
      <c r="AK2159" s="10">
        <v>8672</v>
      </c>
      <c r="AL2159" s="10">
        <v>4987</v>
      </c>
      <c r="AM2159" s="10">
        <v>7352</v>
      </c>
      <c r="AN2159" s="10">
        <v>7908</v>
      </c>
      <c r="AO2159" s="10">
        <v>5129</v>
      </c>
      <c r="AP2159" s="10">
        <v>2880</v>
      </c>
      <c r="AQ2159" s="10">
        <v>3760</v>
      </c>
      <c r="AR2159" s="10">
        <v>2733</v>
      </c>
      <c r="AS2159" s="10">
        <v>7097</v>
      </c>
      <c r="AT2159" s="10">
        <v>4226</v>
      </c>
      <c r="AU2159" s="10">
        <v>8257</v>
      </c>
      <c r="AV2159" s="10">
        <v>722</v>
      </c>
      <c r="AW2159" s="10">
        <v>8254</v>
      </c>
      <c r="AX2159" s="10">
        <v>4014</v>
      </c>
      <c r="AY2159" s="10">
        <v>5139</v>
      </c>
      <c r="AZ2159" s="10">
        <v>2308</v>
      </c>
      <c r="BA2159" s="10">
        <v>5542</v>
      </c>
      <c r="BB2159" s="10">
        <v>631</v>
      </c>
      <c r="BC2159" s="10">
        <v>2003</v>
      </c>
      <c r="BD2159" s="10">
        <v>9003</v>
      </c>
      <c r="BE2159" s="10">
        <v>4138</v>
      </c>
      <c r="BF2159" s="10">
        <v>321</v>
      </c>
      <c r="BG2159" s="10">
        <v>6906</v>
      </c>
      <c r="BH2159" s="10">
        <v>5988</v>
      </c>
      <c r="BI2159" s="10">
        <v>6790</v>
      </c>
      <c r="BJ2159" s="10">
        <v>6449</v>
      </c>
      <c r="BK2159" s="10">
        <v>7415</v>
      </c>
      <c r="BL2159" s="10">
        <v>799</v>
      </c>
      <c r="BM2159" s="10">
        <v>6486</v>
      </c>
      <c r="BN2159" s="10">
        <v>5978</v>
      </c>
      <c r="BO2159" s="10">
        <v>894</v>
      </c>
      <c r="BP2159" s="10">
        <v>4344</v>
      </c>
      <c r="BQ2159" s="10">
        <v>1575</v>
      </c>
      <c r="BR2159" s="10">
        <v>62</v>
      </c>
      <c r="BS2159" s="10">
        <v>1301</v>
      </c>
      <c r="BT2159" s="10">
        <v>2607</v>
      </c>
      <c r="BU2159" s="10">
        <v>4038</v>
      </c>
      <c r="BV2159" s="10">
        <v>334</v>
      </c>
      <c r="BW2159" s="10">
        <v>6319</v>
      </c>
      <c r="BX2159" s="10">
        <v>9213</v>
      </c>
      <c r="BY2159" s="10">
        <v>8596</v>
      </c>
      <c r="BZ2159" s="10">
        <v>4111</v>
      </c>
      <c r="CA2159" s="10">
        <v>7905</v>
      </c>
      <c r="CB2159" s="10">
        <v>2235</v>
      </c>
      <c r="CC2159" s="10">
        <v>3362</v>
      </c>
      <c r="CD2159" s="10">
        <v>5109</v>
      </c>
      <c r="CE2159" s="10">
        <v>4621</v>
      </c>
      <c r="CF2159" s="10">
        <v>9936</v>
      </c>
      <c r="CG2159" s="10">
        <v>5859</v>
      </c>
      <c r="CH2159" s="10">
        <v>3872</v>
      </c>
      <c r="CI2159" s="10">
        <v>9952</v>
      </c>
      <c r="CJ2159" s="10">
        <v>4349</v>
      </c>
      <c r="CK2159" s="10">
        <v>628</v>
      </c>
      <c r="CL2159" s="10">
        <v>3140</v>
      </c>
      <c r="CM2159" s="10">
        <v>4691</v>
      </c>
      <c r="CN2159" s="10">
        <v>3132</v>
      </c>
      <c r="CO2159" s="10">
        <v>8483</v>
      </c>
      <c r="CP2159" s="10">
        <v>2806</v>
      </c>
      <c r="CQ2159" s="10">
        <v>2376</v>
      </c>
      <c r="CR2159" s="10">
        <v>8115</v>
      </c>
      <c r="CS2159" s="10">
        <v>7853</v>
      </c>
      <c r="CT2159" s="10">
        <v>1851</v>
      </c>
      <c r="CU2159" s="10">
        <v>9217</v>
      </c>
      <c r="CV2159" s="10">
        <v>8228</v>
      </c>
      <c r="CW2159" s="10">
        <v>7200</v>
      </c>
      <c r="CX2159" s="10">
        <v>3413</v>
      </c>
      <c r="CY2159" s="10">
        <v>2377</v>
      </c>
      <c r="CZ2159" s="10">
        <v>9385</v>
      </c>
      <c r="DA2159" s="10">
        <v>4059</v>
      </c>
      <c r="DB2159" s="10">
        <v>5272</v>
      </c>
      <c r="DC2159" s="10">
        <v>9620</v>
      </c>
      <c r="DD2159" s="10">
        <v>1230</v>
      </c>
    </row>
    <row r="2160" spans="1:108" x14ac:dyDescent="0.25">
      <c r="H2160" s="11" t="s">
        <v>0</v>
      </c>
      <c r="I2160" s="12">
        <v>2.2631180315696069</v>
      </c>
      <c r="J2160" s="12">
        <v>1.7855070659819385</v>
      </c>
      <c r="K2160" s="12">
        <v>1.9864607208138849</v>
      </c>
      <c r="L2160" s="12">
        <v>2.2022985338379391</v>
      </c>
      <c r="M2160" s="12">
        <v>5.4592586289011056</v>
      </c>
      <c r="N2160" s="12">
        <v>-8.0539166150896406</v>
      </c>
      <c r="O2160" s="12">
        <v>7.5006393162249463</v>
      </c>
      <c r="P2160" s="12">
        <v>6.1029051676257629</v>
      </c>
      <c r="Q2160" s="12">
        <v>-1.7011342766832285</v>
      </c>
      <c r="R2160" s="12">
        <v>14.203824371839469</v>
      </c>
      <c r="S2160" s="12">
        <v>-6.4262826061703047</v>
      </c>
      <c r="T2160" s="12">
        <v>-0.99749262752361201</v>
      </c>
      <c r="U2160" s="12">
        <v>1.8592002911187875</v>
      </c>
      <c r="V2160" s="12">
        <v>-6.0319838415976781</v>
      </c>
      <c r="W2160" s="12">
        <v>-13.363834790541592</v>
      </c>
      <c r="X2160" s="12">
        <v>-1.6440693816641176</v>
      </c>
      <c r="Y2160" s="12">
        <v>-0.45413951958518056</v>
      </c>
      <c r="Z2160" s="12">
        <v>3.5083553320163081</v>
      </c>
      <c r="AA2160" s="12">
        <v>0.49772700173518597</v>
      </c>
      <c r="AB2160" s="12">
        <v>-1.6151881070876386</v>
      </c>
      <c r="AC2160" s="12">
        <v>1.8515513698563821</v>
      </c>
      <c r="AD2160" s="12">
        <v>-8.4655302924981726</v>
      </c>
      <c r="AE2160" s="12">
        <v>0.11276880463011188</v>
      </c>
      <c r="AF2160" s="12">
        <v>3.9808565819624366</v>
      </c>
      <c r="AG2160" s="12">
        <v>-1.5608851860624705E-2</v>
      </c>
      <c r="AH2160" s="12">
        <v>-3.4689204899096691</v>
      </c>
      <c r="AI2160" s="12">
        <v>2.5861095708236581</v>
      </c>
      <c r="AJ2160" s="12">
        <v>-2.206519838779236</v>
      </c>
      <c r="AK2160" s="12">
        <v>-4.8655487470467973</v>
      </c>
      <c r="AL2160" s="12">
        <v>5.8675376075101351</v>
      </c>
      <c r="AM2160" s="12">
        <v>-6.1117489654824144</v>
      </c>
      <c r="AN2160" s="12">
        <v>-12.169479060105402</v>
      </c>
      <c r="AO2160" s="12">
        <v>-1.3393588521360436</v>
      </c>
      <c r="AP2160" s="12">
        <v>-3.9892553361928207</v>
      </c>
      <c r="AQ2160" s="12">
        <v>6.392368213892877</v>
      </c>
      <c r="AR2160" s="12">
        <v>-2.394193021182804</v>
      </c>
      <c r="AS2160" s="12">
        <v>2.8354037195326756</v>
      </c>
      <c r="AT2160" s="12">
        <v>-4.1408146649652098</v>
      </c>
      <c r="AU2160" s="12">
        <v>9.5451644534100772</v>
      </c>
      <c r="AV2160" s="12">
        <v>0.22080393908381635</v>
      </c>
      <c r="AW2160" s="12">
        <v>-5.9298604865519504</v>
      </c>
      <c r="AX2160" s="12">
        <v>1.4502049297790047</v>
      </c>
      <c r="AY2160" s="12">
        <v>-2.3167475091099812</v>
      </c>
      <c r="AZ2160" s="12">
        <v>-1.8868710884201749</v>
      </c>
      <c r="BA2160" s="12">
        <v>-4.4096835035429827</v>
      </c>
      <c r="BB2160" s="12">
        <v>-7.2565336783712073</v>
      </c>
      <c r="BC2160" s="12">
        <v>-3.1360362250990264</v>
      </c>
      <c r="BD2160" s="12">
        <v>1.0734244278759375</v>
      </c>
      <c r="BE2160" s="12">
        <v>-9.4325911979246957</v>
      </c>
      <c r="BF2160" s="12">
        <v>6.1294796916886094</v>
      </c>
      <c r="BG2160" s="12">
        <v>0.89183695183136003</v>
      </c>
      <c r="BH2160" s="12">
        <v>3.3496794305055246</v>
      </c>
      <c r="BI2160" s="12">
        <v>-2.4602325869414936</v>
      </c>
      <c r="BJ2160" s="12">
        <v>-4.1250660054672856</v>
      </c>
      <c r="BK2160" s="12">
        <v>4.5086981444953178</v>
      </c>
      <c r="BL2160" s="12">
        <v>1.4057990663826623</v>
      </c>
      <c r="BM2160" s="12">
        <v>-1.4146782561240678</v>
      </c>
      <c r="BN2160" s="12">
        <v>-5.2406703487577913</v>
      </c>
      <c r="BO2160" s="12">
        <v>7.6020583421249839</v>
      </c>
      <c r="BP2160" s="12">
        <v>1.4258738902023445</v>
      </c>
      <c r="BQ2160" s="12">
        <v>1.6899572133896332</v>
      </c>
      <c r="BR2160" s="12">
        <v>5.1657635636514776</v>
      </c>
      <c r="BS2160" s="12">
        <v>3.6811987767162608</v>
      </c>
      <c r="BT2160" s="12">
        <v>5.5865491767270301</v>
      </c>
      <c r="BU2160" s="12">
        <v>-2.1141444140603429</v>
      </c>
      <c r="BV2160" s="12">
        <v>-3.116984737682249</v>
      </c>
      <c r="BW2160" s="12">
        <v>2.4815564283087936</v>
      </c>
      <c r="BX2160" s="12">
        <v>-5.5543656011357614</v>
      </c>
      <c r="BY2160" s="12">
        <v>-8.9594750359923854</v>
      </c>
      <c r="BZ2160" s="12">
        <v>-6.6970525755674366</v>
      </c>
      <c r="CA2160" s="12">
        <v>-3.9092185730547286</v>
      </c>
      <c r="CB2160" s="12">
        <v>0.11476932832002937</v>
      </c>
      <c r="CC2160" s="12">
        <v>7.9722604666786436</v>
      </c>
      <c r="CD2160" s="12">
        <v>4.064266375479674</v>
      </c>
      <c r="CE2160" s="12">
        <v>4.2269362501198433</v>
      </c>
      <c r="CF2160" s="12">
        <v>-2.1608327439508543</v>
      </c>
      <c r="CG2160" s="12">
        <v>-0.71944407084101047</v>
      </c>
      <c r="CH2160" s="12">
        <v>4.2168184968659732</v>
      </c>
      <c r="CI2160" s="12">
        <v>-10.714290081128873</v>
      </c>
      <c r="CJ2160" s="12">
        <v>3.0409475363588467</v>
      </c>
      <c r="CK2160" s="12">
        <v>5.1793805986454551</v>
      </c>
      <c r="CL2160" s="12">
        <v>-0.51504719807511601</v>
      </c>
      <c r="CM2160" s="12">
        <v>7.3647228934797093</v>
      </c>
      <c r="CN2160" s="12">
        <v>2.027123908217336</v>
      </c>
      <c r="CO2160" s="12">
        <v>-2.8353828725203605</v>
      </c>
      <c r="CP2160" s="12">
        <v>-1.7311372562423073</v>
      </c>
      <c r="CQ2160" s="12">
        <v>3.1234497671021879</v>
      </c>
      <c r="CR2160" s="12">
        <v>-2.9251182805406071</v>
      </c>
      <c r="CS2160" s="12">
        <v>1.4248282506608525</v>
      </c>
      <c r="CT2160" s="12">
        <v>3.6437215153898626</v>
      </c>
      <c r="CU2160" s="12">
        <v>1.434708763240653</v>
      </c>
      <c r="CV2160" s="12">
        <v>3.0926021197424607</v>
      </c>
      <c r="CW2160" s="12">
        <v>-1.8994744263424117</v>
      </c>
      <c r="CX2160" s="12">
        <v>7.0650569969804646</v>
      </c>
      <c r="CY2160" s="12">
        <v>-3.1572896018455539</v>
      </c>
      <c r="CZ2160" s="12">
        <v>5.5187933014166148</v>
      </c>
      <c r="DA2160" s="12">
        <v>-0.5484300940425324</v>
      </c>
      <c r="DB2160" s="12">
        <v>-10.28006699046326</v>
      </c>
      <c r="DC2160" s="12">
        <v>8.1055294998827296</v>
      </c>
      <c r="DD2160" s="12">
        <v>-10.49528433125009</v>
      </c>
    </row>
    <row r="2161" spans="1:108" x14ac:dyDescent="0.25">
      <c r="H2161" s="11" t="s">
        <v>2</v>
      </c>
      <c r="I2161" s="12">
        <v>13.008444463390113</v>
      </c>
      <c r="J2161" s="12">
        <v>13.19849570510647</v>
      </c>
      <c r="K2161" s="12">
        <v>14.46431943240818</v>
      </c>
      <c r="L2161" s="12">
        <v>16.173749609017385</v>
      </c>
      <c r="M2161" s="12">
        <v>18.95355606946141</v>
      </c>
      <c r="N2161" s="12">
        <v>-5.8852259966246159</v>
      </c>
      <c r="O2161" s="12">
        <v>23.812268321965398</v>
      </c>
      <c r="P2161" s="12">
        <v>24.42083702469025</v>
      </c>
      <c r="Q2161" s="12">
        <v>7.8699781918307048</v>
      </c>
      <c r="R2161" s="12">
        <v>37.115808720374822</v>
      </c>
      <c r="S2161" s="12">
        <v>-6.3713848407455265</v>
      </c>
      <c r="T2161" s="12">
        <v>6.5041001553945641</v>
      </c>
      <c r="U2161" s="12">
        <v>12.186398908238537</v>
      </c>
      <c r="V2161" s="12">
        <v>-2.8107319393553243</v>
      </c>
      <c r="W2161" s="12">
        <v>-17.134015292912746</v>
      </c>
      <c r="X2161" s="12">
        <v>6.6311980785068654</v>
      </c>
      <c r="Y2161" s="12">
        <v>7.5704322568794851</v>
      </c>
      <c r="Z2161" s="12">
        <v>17.14874790679913</v>
      </c>
      <c r="AA2161" s="12">
        <v>11.638676214341237</v>
      </c>
      <c r="AB2161" s="12">
        <v>5.7085190129752075</v>
      </c>
      <c r="AC2161" s="12">
        <v>13.501561171381413</v>
      </c>
      <c r="AD2161" s="12">
        <v>-5.9321390204903359</v>
      </c>
      <c r="AE2161" s="12">
        <v>11.225122638717931</v>
      </c>
      <c r="AF2161" s="12">
        <v>19.704636383250222</v>
      </c>
      <c r="AG2161" s="12">
        <v>9.1816613139162513</v>
      </c>
      <c r="AH2161" s="12">
        <v>1.7690082878777869</v>
      </c>
      <c r="AI2161" s="12">
        <v>15.54048524316897</v>
      </c>
      <c r="AJ2161" s="12">
        <v>6.0229045725045216</v>
      </c>
      <c r="AK2161" s="12">
        <v>-0.21327248860494619</v>
      </c>
      <c r="AL2161" s="12">
        <v>21.792200766474011</v>
      </c>
      <c r="AM2161" s="12">
        <v>-1.743700966542657</v>
      </c>
      <c r="AN2161" s="12">
        <v>-14.788272789773703</v>
      </c>
      <c r="AO2161" s="12">
        <v>7.1584524638505949</v>
      </c>
      <c r="AP2161" s="12">
        <v>3.9972647361688121</v>
      </c>
      <c r="AQ2161" s="12">
        <v>22.913650843561591</v>
      </c>
      <c r="AR2161" s="12">
        <v>5.4597576414176228</v>
      </c>
      <c r="AS2161" s="12">
        <v>17.320701079543653</v>
      </c>
      <c r="AT2161" s="12">
        <v>1.6538129451673271</v>
      </c>
      <c r="AU2161" s="12">
        <v>28.291030571523766</v>
      </c>
      <c r="AV2161" s="12">
        <v>10.424206407466777</v>
      </c>
      <c r="AW2161" s="12">
        <v>-0.38121820043820498</v>
      </c>
      <c r="AX2161" s="12">
        <v>12.223294326804082</v>
      </c>
      <c r="AY2161" s="12">
        <v>4.7122457515594336</v>
      </c>
      <c r="AZ2161" s="12">
        <v>6.0215351564151511</v>
      </c>
      <c r="BA2161" s="12">
        <v>2.350919493394291</v>
      </c>
      <c r="BB2161" s="12">
        <v>-5.4738080517144621</v>
      </c>
      <c r="BC2161" s="12">
        <v>3.1529273878423916</v>
      </c>
      <c r="BD2161" s="12">
        <v>12.014183058236757</v>
      </c>
      <c r="BE2161" s="12">
        <v>-9.7285730927990901</v>
      </c>
      <c r="BF2161" s="12">
        <v>24.37781408269106</v>
      </c>
      <c r="BG2161" s="12">
        <v>11.359658524177549</v>
      </c>
      <c r="BH2161" s="12">
        <v>16.158412933256233</v>
      </c>
      <c r="BI2161" s="12">
        <v>3.0866986488210655</v>
      </c>
      <c r="BJ2161" s="12">
        <v>0.79602221522944794</v>
      </c>
      <c r="BK2161" s="12">
        <v>20.364533480395576</v>
      </c>
      <c r="BL2161" s="12">
        <v>12.438696496225829</v>
      </c>
      <c r="BM2161" s="12">
        <v>8.7220321615087908</v>
      </c>
      <c r="BN2161" s="12">
        <v>-1.1917206813323358</v>
      </c>
      <c r="BO2161" s="12">
        <v>25.172913804405372</v>
      </c>
      <c r="BP2161" s="12">
        <v>14.015467710011769</v>
      </c>
      <c r="BQ2161" s="12">
        <v>13.150964484810832</v>
      </c>
      <c r="BR2161" s="12">
        <v>20.106295591429873</v>
      </c>
      <c r="BS2161" s="12">
        <v>15.935895808404627</v>
      </c>
      <c r="BT2161" s="12">
        <v>22.348080665912345</v>
      </c>
      <c r="BU2161" s="12">
        <v>5.6001403316835541</v>
      </c>
      <c r="BV2161" s="12">
        <v>2.9111093950641411</v>
      </c>
      <c r="BW2161" s="12">
        <v>15.352962670245523</v>
      </c>
      <c r="BX2161" s="12">
        <v>-0.52691627690276166</v>
      </c>
      <c r="BY2161" s="12">
        <v>-5.8383984906845736</v>
      </c>
      <c r="BZ2161" s="12">
        <v>-1.4458899782905363</v>
      </c>
      <c r="CA2161" s="12">
        <v>1.9206742626659186</v>
      </c>
      <c r="CB2161" s="12">
        <v>10.691786567978847</v>
      </c>
      <c r="CC2161" s="12">
        <v>25.810736253236733</v>
      </c>
      <c r="CD2161" s="12">
        <v>19.334261489572988</v>
      </c>
      <c r="CE2161" s="12">
        <v>19.087003581104952</v>
      </c>
      <c r="CF2161" s="12">
        <v>4.8907728870859524</v>
      </c>
      <c r="CG2161" s="12">
        <v>9.4125658509206378</v>
      </c>
      <c r="CH2161" s="12">
        <v>18.407698611389332</v>
      </c>
      <c r="CI2161" s="12">
        <v>-12.153334469721758</v>
      </c>
      <c r="CJ2161" s="12">
        <v>16.174733338985945</v>
      </c>
      <c r="CK2161" s="12">
        <v>20.263740108298318</v>
      </c>
      <c r="CL2161" s="12">
        <v>7.9287818086278241</v>
      </c>
      <c r="CM2161" s="12">
        <v>24.822179378643632</v>
      </c>
      <c r="CN2161" s="12">
        <v>14.137087690553427</v>
      </c>
      <c r="CO2161" s="12">
        <v>4.2911681060677473</v>
      </c>
      <c r="CP2161" s="12">
        <v>5.3760469997130986</v>
      </c>
      <c r="CQ2161" s="12">
        <v>14.716243609942468</v>
      </c>
      <c r="CR2161" s="12">
        <v>5.3787881795231236</v>
      </c>
      <c r="CS2161" s="12">
        <v>12.994333622659372</v>
      </c>
      <c r="CT2161" s="12">
        <v>16.7291604785994</v>
      </c>
      <c r="CU2161" s="12">
        <v>12.237242583131774</v>
      </c>
      <c r="CV2161" s="12">
        <v>17.07092551281271</v>
      </c>
      <c r="CW2161" s="12">
        <v>6.1244985653297244</v>
      </c>
      <c r="CX2161" s="12">
        <v>23.199491825411904</v>
      </c>
      <c r="CY2161" s="12">
        <v>2.8764057422474636</v>
      </c>
      <c r="CZ2161" s="12">
        <v>21.82974117260337</v>
      </c>
      <c r="DA2161" s="12">
        <v>9.3455547896208628</v>
      </c>
      <c r="DB2161" s="12">
        <v>-9.9191766819909581</v>
      </c>
      <c r="DC2161" s="12">
        <v>24.88969762674186</v>
      </c>
      <c r="DD2161" s="12">
        <v>-11.630089724813789</v>
      </c>
    </row>
    <row r="2162" spans="1:108" x14ac:dyDescent="0.25">
      <c r="A2162" s="2">
        <v>721</v>
      </c>
      <c r="B2162" s="8">
        <f t="shared" ref="B2162" ca="1" si="3327">_xlfn.COVARIANCE.P(OFFSET(I2163,0,0,1,20),OFFSET(I2164,0,0,1,20))/_xlfn.VAR.P(OFFSET(I2163,0,0,1,20))</f>
        <v>1.9921224005750422</v>
      </c>
      <c r="C2162" s="8">
        <f t="shared" ref="C2162" ca="1" si="3328">_xlfn.COVARIANCE.P(OFFSET(I2163,0,0,1,50),OFFSET(I2164,0,0,1,50))/_xlfn.VAR.P(OFFSET(I2163,0,0,1,50))</f>
        <v>1.9396921037085455</v>
      </c>
      <c r="D2162" s="8">
        <f t="shared" ref="D2162" ca="1" si="3329">_xlfn.COVARIANCE.P(OFFSET(I2163,0,0,1,100),OFFSET(I2164,0,0,1,100))/_xlfn.VAR.P(OFFSET(I2163,0,0,1,100))</f>
        <v>1.9625880884665845</v>
      </c>
      <c r="E2162" s="8">
        <f t="shared" ref="E2162" ca="1" si="3330">AVERAGE(OFFSET(I2164,0,0,1,20))-AVERAGE(OFFSET(I2163,0,0,1,20))*B2162</f>
        <v>10.249848683653507</v>
      </c>
      <c r="F2162" s="8">
        <f t="shared" ref="F2162" ca="1" si="3331">AVERAGE(OFFSET(I2164,0,0,1,50))-AVERAGE(OFFSET(I2163,0,0,1,50))*C2162</f>
        <v>9.9417326576388287</v>
      </c>
      <c r="G2162" s="8">
        <f t="shared" ref="G2162" ca="1" si="3332">AVERAGE(OFFSET(I2164,0,0,1,100))-AVERAGE(OFFSET(I2163,0,0,1,100))*D2162</f>
        <v>9.9117401841247954</v>
      </c>
      <c r="H2162" s="9" t="s">
        <v>29</v>
      </c>
      <c r="I2162" s="10">
        <v>2733</v>
      </c>
      <c r="J2162" s="10">
        <v>1388</v>
      </c>
      <c r="K2162" s="10">
        <v>8608</v>
      </c>
      <c r="L2162" s="10">
        <v>3188</v>
      </c>
      <c r="M2162" s="10">
        <v>3938</v>
      </c>
      <c r="N2162" s="10">
        <v>3131</v>
      </c>
      <c r="O2162" s="10">
        <v>9763</v>
      </c>
      <c r="P2162" s="10">
        <v>2200</v>
      </c>
      <c r="Q2162" s="10">
        <v>70</v>
      </c>
      <c r="R2162" s="10">
        <v>1522</v>
      </c>
      <c r="S2162" s="10">
        <v>924</v>
      </c>
      <c r="T2162" s="10">
        <v>8949</v>
      </c>
      <c r="U2162" s="10">
        <v>122</v>
      </c>
      <c r="V2162" s="10">
        <v>4320</v>
      </c>
      <c r="W2162" s="10">
        <v>2734</v>
      </c>
      <c r="X2162" s="10">
        <v>9844</v>
      </c>
      <c r="Y2162" s="10">
        <v>8958</v>
      </c>
      <c r="Z2162" s="10">
        <v>892</v>
      </c>
      <c r="AA2162" s="10">
        <v>7156</v>
      </c>
      <c r="AB2162" s="10">
        <v>4380</v>
      </c>
      <c r="AC2162" s="10">
        <v>4124</v>
      </c>
      <c r="AD2162" s="10">
        <v>4283</v>
      </c>
      <c r="AE2162" s="10">
        <v>2319</v>
      </c>
      <c r="AF2162" s="10">
        <v>9550</v>
      </c>
      <c r="AG2162" s="10">
        <v>1856</v>
      </c>
      <c r="AH2162" s="10">
        <v>4617</v>
      </c>
      <c r="AI2162" s="10">
        <v>279</v>
      </c>
      <c r="AJ2162" s="10">
        <v>6101</v>
      </c>
      <c r="AK2162" s="10">
        <v>1440</v>
      </c>
      <c r="AL2162" s="10">
        <v>9392</v>
      </c>
      <c r="AM2162" s="10">
        <v>9095</v>
      </c>
      <c r="AN2162" s="10">
        <v>1646</v>
      </c>
      <c r="AO2162" s="10">
        <v>8</v>
      </c>
      <c r="AP2162" s="10">
        <v>2810</v>
      </c>
      <c r="AQ2162" s="10">
        <v>6069</v>
      </c>
      <c r="AR2162" s="10">
        <v>3570</v>
      </c>
      <c r="AS2162" s="10">
        <v>3675</v>
      </c>
      <c r="AT2162" s="10">
        <v>5908</v>
      </c>
      <c r="AU2162" s="10">
        <v>4103</v>
      </c>
      <c r="AV2162" s="10">
        <v>4877</v>
      </c>
      <c r="AW2162" s="10">
        <v>3097</v>
      </c>
      <c r="AX2162" s="10">
        <v>5254</v>
      </c>
      <c r="AY2162" s="10">
        <v>7561</v>
      </c>
      <c r="AZ2162" s="10">
        <v>8151</v>
      </c>
      <c r="BA2162" s="10">
        <v>101</v>
      </c>
      <c r="BB2162" s="10">
        <v>6308</v>
      </c>
      <c r="BC2162" s="10">
        <v>7511</v>
      </c>
      <c r="BD2162" s="10">
        <v>4894</v>
      </c>
      <c r="BE2162" s="10">
        <v>387</v>
      </c>
      <c r="BF2162" s="10">
        <v>6863</v>
      </c>
      <c r="BG2162" s="10">
        <v>897</v>
      </c>
      <c r="BH2162" s="10">
        <v>7939</v>
      </c>
      <c r="BI2162" s="10">
        <v>2423</v>
      </c>
      <c r="BJ2162" s="10">
        <v>2336</v>
      </c>
      <c r="BK2162" s="10">
        <v>324</v>
      </c>
      <c r="BL2162" s="10">
        <v>4673</v>
      </c>
      <c r="BM2162" s="10">
        <v>2296</v>
      </c>
      <c r="BN2162" s="10">
        <v>1623</v>
      </c>
      <c r="BO2162" s="10">
        <v>4341</v>
      </c>
      <c r="BP2162" s="10">
        <v>6712</v>
      </c>
      <c r="BQ2162" s="10">
        <v>883</v>
      </c>
      <c r="BR2162" s="10">
        <v>7634</v>
      </c>
      <c r="BS2162" s="10">
        <v>8382</v>
      </c>
      <c r="BT2162" s="10">
        <v>2896</v>
      </c>
      <c r="BU2162" s="10">
        <v>9673</v>
      </c>
      <c r="BV2162" s="10">
        <v>2945</v>
      </c>
      <c r="BW2162" s="10">
        <v>6832</v>
      </c>
      <c r="BX2162" s="10">
        <v>1784</v>
      </c>
      <c r="BY2162" s="10">
        <v>6742</v>
      </c>
      <c r="BZ2162" s="10">
        <v>9753</v>
      </c>
      <c r="CA2162" s="10">
        <v>8372</v>
      </c>
      <c r="CB2162" s="10">
        <v>7579</v>
      </c>
      <c r="CC2162" s="10">
        <v>270</v>
      </c>
      <c r="CD2162" s="10">
        <v>5824</v>
      </c>
      <c r="CE2162" s="10">
        <v>4555</v>
      </c>
      <c r="CF2162" s="10">
        <v>8043</v>
      </c>
      <c r="CG2162" s="10">
        <v>3185</v>
      </c>
      <c r="CH2162" s="10">
        <v>9381</v>
      </c>
      <c r="CI2162" s="10">
        <v>3090</v>
      </c>
      <c r="CJ2162" s="10">
        <v>4457</v>
      </c>
      <c r="CK2162" s="10">
        <v>1465</v>
      </c>
      <c r="CL2162" s="10">
        <v>391</v>
      </c>
      <c r="CM2162" s="10">
        <v>6146</v>
      </c>
      <c r="CN2162" s="10">
        <v>4612</v>
      </c>
      <c r="CO2162" s="10">
        <v>3225</v>
      </c>
      <c r="CP2162" s="10">
        <v>6248</v>
      </c>
      <c r="CQ2162" s="10">
        <v>3168</v>
      </c>
      <c r="CR2162" s="10">
        <v>6216</v>
      </c>
      <c r="CS2162" s="10">
        <v>1974</v>
      </c>
      <c r="CT2162" s="10">
        <v>1937</v>
      </c>
      <c r="CU2162" s="10">
        <v>2553</v>
      </c>
      <c r="CV2162" s="10">
        <v>93</v>
      </c>
      <c r="CW2162" s="10">
        <v>7835</v>
      </c>
      <c r="CX2162" s="10">
        <v>5940</v>
      </c>
      <c r="CY2162" s="10">
        <v>2979</v>
      </c>
      <c r="CZ2162" s="10">
        <v>8010</v>
      </c>
      <c r="DA2162" s="10">
        <v>2240</v>
      </c>
      <c r="DB2162" s="10">
        <v>6212</v>
      </c>
      <c r="DC2162" s="10">
        <v>3250</v>
      </c>
      <c r="DD2162" s="10">
        <v>3806</v>
      </c>
    </row>
    <row r="2163" spans="1:108" x14ac:dyDescent="0.25">
      <c r="H2163" s="11" t="s">
        <v>0</v>
      </c>
      <c r="I2163" s="12">
        <v>-2.394193021182804</v>
      </c>
      <c r="J2163" s="12">
        <v>-0.33292474194319244</v>
      </c>
      <c r="K2163" s="12">
        <v>0.9681007398032776</v>
      </c>
      <c r="L2163" s="12">
        <v>2.1981210353815102</v>
      </c>
      <c r="M2163" s="12">
        <v>0.35634639909043431</v>
      </c>
      <c r="N2163" s="12">
        <v>4.8721092419463874</v>
      </c>
      <c r="O2163" s="12">
        <v>7.4361166324495471</v>
      </c>
      <c r="P2163" s="12">
        <v>1.5515331189248884</v>
      </c>
      <c r="Q2163" s="12">
        <v>4.2702064835229363</v>
      </c>
      <c r="R2163" s="12">
        <v>9.7185537746080293</v>
      </c>
      <c r="S2163" s="12">
        <v>3.2490574102023766</v>
      </c>
      <c r="T2163" s="12">
        <v>2.4593212323316376</v>
      </c>
      <c r="U2163" s="12">
        <v>-1.1577234530957561</v>
      </c>
      <c r="V2163" s="12">
        <v>-1.8769556806779764</v>
      </c>
      <c r="W2163" s="12">
        <v>0.55517530376366286</v>
      </c>
      <c r="X2163" s="12">
        <v>-7.6074277626285376</v>
      </c>
      <c r="Y2163" s="12">
        <v>7.6410882307330298E-3</v>
      </c>
      <c r="Z2163" s="12">
        <v>1.8805294803989647</v>
      </c>
      <c r="AA2163" s="12">
        <v>-0.11039489994935101</v>
      </c>
      <c r="AB2163" s="12">
        <v>8.6234726948919302</v>
      </c>
      <c r="AC2163" s="12">
        <v>-4.0720758471760901</v>
      </c>
      <c r="AD2163" s="12">
        <v>7.8090961368186038</v>
      </c>
      <c r="AE2163" s="12">
        <v>-3.7744947349794544</v>
      </c>
      <c r="AF2163" s="12">
        <v>-3.6787340541472595</v>
      </c>
      <c r="AG2163" s="12">
        <v>-3.9696254618754963</v>
      </c>
      <c r="AH2163" s="12">
        <v>-9.639774836206696</v>
      </c>
      <c r="AI2163" s="12">
        <v>2.9011578349407396</v>
      </c>
      <c r="AJ2163" s="12">
        <v>-3.096453537052458</v>
      </c>
      <c r="AK2163" s="12">
        <v>0.42191141240437469</v>
      </c>
      <c r="AL2163" s="12">
        <v>-2.0273343256034879</v>
      </c>
      <c r="AM2163" s="12">
        <v>14.457444910326094</v>
      </c>
      <c r="AN2163" s="12">
        <v>-1.217593570212151</v>
      </c>
      <c r="AO2163" s="12">
        <v>-2.3254812404476364</v>
      </c>
      <c r="AP2163" s="12">
        <v>-5.0758940479500332</v>
      </c>
      <c r="AQ2163" s="12">
        <v>6.4082892778162135</v>
      </c>
      <c r="AR2163" s="12">
        <v>0.89723163823058094</v>
      </c>
      <c r="AS2163" s="12">
        <v>3.2020339630448835</v>
      </c>
      <c r="AT2163" s="12">
        <v>1.5510450102386695</v>
      </c>
      <c r="AU2163" s="12">
        <v>0.7470809664871898</v>
      </c>
      <c r="AV2163" s="12">
        <v>-0.25287022016822025</v>
      </c>
      <c r="AW2163" s="12">
        <v>10.158843612131976</v>
      </c>
      <c r="AX2163" s="12">
        <v>3.0470667487545193</v>
      </c>
      <c r="AY2163" s="12">
        <v>-4.4545098406434818</v>
      </c>
      <c r="AZ2163" s="12">
        <v>-2.3252762593079197</v>
      </c>
      <c r="BA2163" s="12">
        <v>9.0439238687200536</v>
      </c>
      <c r="BB2163" s="12">
        <v>0.78882432926403745</v>
      </c>
      <c r="BC2163" s="12">
        <v>-15.38163524831706</v>
      </c>
      <c r="BD2163" s="12">
        <v>-4.1902558503694918</v>
      </c>
      <c r="BE2163" s="12">
        <v>-4.6635768699764952</v>
      </c>
      <c r="BF2163" s="12">
        <v>1.7046284231274946</v>
      </c>
      <c r="BG2163" s="12">
        <v>-0.70108197204341582</v>
      </c>
      <c r="BH2163" s="12">
        <v>4.6071756279342129</v>
      </c>
      <c r="BI2163" s="12">
        <v>-9.3996161509446754</v>
      </c>
      <c r="BJ2163" s="12">
        <v>0.14720701704267325</v>
      </c>
      <c r="BK2163" s="12">
        <v>2.8687110494989332</v>
      </c>
      <c r="BL2163" s="12">
        <v>5.7523127860914878</v>
      </c>
      <c r="BM2163" s="12">
        <v>0.88470251566005065</v>
      </c>
      <c r="BN2163" s="12">
        <v>6.6403862630528082E-2</v>
      </c>
      <c r="BO2163" s="12">
        <v>4.4450177137206506</v>
      </c>
      <c r="BP2163" s="12">
        <v>-4.4237125599088882</v>
      </c>
      <c r="BQ2163" s="12">
        <v>4.4981422198625349</v>
      </c>
      <c r="BR2163" s="12">
        <v>-4.8927856251694912</v>
      </c>
      <c r="BS2163" s="12">
        <v>-2.2404885872628282</v>
      </c>
      <c r="BT2163" s="12">
        <v>-1.4327532530909035</v>
      </c>
      <c r="BU2163" s="12">
        <v>-0.18605421701087099</v>
      </c>
      <c r="BV2163" s="12">
        <v>2.3875633531410507</v>
      </c>
      <c r="BW2163" s="12">
        <v>-5.1197366687337773</v>
      </c>
      <c r="BX2163" s="12">
        <v>-4.3164183128080369</v>
      </c>
      <c r="BY2163" s="12">
        <v>-2.8462960521869221</v>
      </c>
      <c r="BZ2163" s="12">
        <v>3.5156871483117818</v>
      </c>
      <c r="CA2163" s="12">
        <v>10.391992299370347</v>
      </c>
      <c r="CB2163" s="12">
        <v>-4.1335314709919428</v>
      </c>
      <c r="CC2163" s="12">
        <v>-3.5665337162933541</v>
      </c>
      <c r="CD2163" s="12">
        <v>-3.8117559073055451</v>
      </c>
      <c r="CE2163" s="12">
        <v>-7.4177782190648021</v>
      </c>
      <c r="CF2163" s="12">
        <v>2.6048677456572822</v>
      </c>
      <c r="CG2163" s="12">
        <v>8.0338300433456897</v>
      </c>
      <c r="CH2163" s="12">
        <v>-9.0181765954594155</v>
      </c>
      <c r="CI2163" s="12">
        <v>1.5570933685210306</v>
      </c>
      <c r="CJ2163" s="12">
        <v>-1.0464680460723814</v>
      </c>
      <c r="CK2163" s="12">
        <v>3.5728230084506429</v>
      </c>
      <c r="CL2163" s="12">
        <v>1.2438363218736446</v>
      </c>
      <c r="CM2163" s="12">
        <v>7.4082145741627965</v>
      </c>
      <c r="CN2163" s="12">
        <v>1.0074450739275815</v>
      </c>
      <c r="CO2163" s="12">
        <v>-7.5073756714687239</v>
      </c>
      <c r="CP2163" s="12">
        <v>-4.9448877351478533</v>
      </c>
      <c r="CQ2163" s="12">
        <v>4.5255534290300563</v>
      </c>
      <c r="CR2163" s="12">
        <v>4.9849258129220484</v>
      </c>
      <c r="CS2163" s="12">
        <v>-0.96686836748304517</v>
      </c>
      <c r="CT2163" s="12">
        <v>2.0964996040071333</v>
      </c>
      <c r="CU2163" s="12">
        <v>-7.3964776482602055</v>
      </c>
      <c r="CV2163" s="12">
        <v>-1.8922356007795411</v>
      </c>
      <c r="CW2163" s="12">
        <v>-0.30565715956047346</v>
      </c>
      <c r="CX2163" s="12">
        <v>9.5328163465856193</v>
      </c>
      <c r="CY2163" s="12">
        <v>7.550057198933649E-2</v>
      </c>
      <c r="CZ2163" s="12">
        <v>-2.1957924781851275</v>
      </c>
      <c r="DA2163" s="12">
        <v>-1.8667782160868511</v>
      </c>
      <c r="DB2163" s="12">
        <v>0.32167398736163222</v>
      </c>
      <c r="DC2163" s="12">
        <v>-3.5066387991473524</v>
      </c>
      <c r="DD2163" s="12">
        <v>1.3910488466019111</v>
      </c>
    </row>
    <row r="2164" spans="1:108" x14ac:dyDescent="0.25">
      <c r="H2164" s="11" t="s">
        <v>2</v>
      </c>
      <c r="I2164" s="12">
        <v>5.4597576414176228</v>
      </c>
      <c r="J2164" s="12">
        <v>8.5530148784617719</v>
      </c>
      <c r="K2164" s="12">
        <v>12.755915522436796</v>
      </c>
      <c r="L2164" s="12">
        <v>14.813665586207581</v>
      </c>
      <c r="M2164" s="12">
        <v>11.328702105741979</v>
      </c>
      <c r="N2164" s="12">
        <v>19.314710738348136</v>
      </c>
      <c r="O2164" s="12">
        <v>27.703717452905565</v>
      </c>
      <c r="P2164" s="12">
        <v>10.468961735895446</v>
      </c>
      <c r="Q2164" s="12">
        <v>18.411060091446199</v>
      </c>
      <c r="R2164" s="12">
        <v>29.123147072669525</v>
      </c>
      <c r="S2164" s="12">
        <v>15.155074746582097</v>
      </c>
      <c r="T2164" s="12">
        <v>12.986676489869517</v>
      </c>
      <c r="U2164" s="12">
        <v>8.7978089817189495</v>
      </c>
      <c r="V2164" s="12">
        <v>7.9469568213628587</v>
      </c>
      <c r="W2164" s="12">
        <v>10.704443225158428</v>
      </c>
      <c r="X2164" s="12">
        <v>-4.1736763250220523</v>
      </c>
      <c r="Y2164" s="12">
        <v>10.277767592943748</v>
      </c>
      <c r="Z2164" s="12">
        <v>15.230892754582207</v>
      </c>
      <c r="AA2164" s="12">
        <v>10.561013850997396</v>
      </c>
      <c r="AB2164" s="12">
        <v>28.637602760615291</v>
      </c>
      <c r="AC2164" s="12">
        <v>0.81324210181434564</v>
      </c>
      <c r="AD2164" s="12">
        <v>25.501475754913926</v>
      </c>
      <c r="AE2164" s="12">
        <v>-0.11784422216695578</v>
      </c>
      <c r="AF2164" s="12">
        <v>2.7336531810619098</v>
      </c>
      <c r="AG2164" s="12">
        <v>2.8258453222407631</v>
      </c>
      <c r="AH2164" s="12">
        <v>-9.8675906636639734</v>
      </c>
      <c r="AI2164" s="12">
        <v>13.319408859280705</v>
      </c>
      <c r="AJ2164" s="12">
        <v>3.2430070507649402</v>
      </c>
      <c r="AK2164" s="12">
        <v>7.795896749823557</v>
      </c>
      <c r="AL2164" s="12">
        <v>7.9652934212980586</v>
      </c>
      <c r="AM2164" s="12">
        <v>37.031775143396942</v>
      </c>
      <c r="AN2164" s="12">
        <v>7.3176951862038946</v>
      </c>
      <c r="AO2164" s="12">
        <v>7.0363988358848557</v>
      </c>
      <c r="AP2164" s="12">
        <v>0.62204496272332965</v>
      </c>
      <c r="AQ2164" s="12">
        <v>23.199175264039191</v>
      </c>
      <c r="AR2164" s="12">
        <v>10.863664400750464</v>
      </c>
      <c r="AS2164" s="12">
        <v>15.556723568694528</v>
      </c>
      <c r="AT2164" s="12">
        <v>12.564963881814849</v>
      </c>
      <c r="AU2164" s="12">
        <v>10.536962117837</v>
      </c>
      <c r="AV2164" s="12">
        <v>8.3578684972319159</v>
      </c>
      <c r="AW2164" s="12">
        <v>30.773519127529202</v>
      </c>
      <c r="AX2164" s="12">
        <v>14.283815400954643</v>
      </c>
      <c r="AY2164" s="12">
        <v>1.8119973349121659</v>
      </c>
      <c r="AZ2164" s="12">
        <v>7.1182279544914211</v>
      </c>
      <c r="BA2164" s="12">
        <v>25.977090015045274</v>
      </c>
      <c r="BB2164" s="12">
        <v>11.572579524543146</v>
      </c>
      <c r="BC2164" s="12">
        <v>-18.942614246693864</v>
      </c>
      <c r="BD2164" s="12">
        <v>1.8612675908702283</v>
      </c>
      <c r="BE2164" s="12">
        <v>1.3076434340034986</v>
      </c>
      <c r="BF2164" s="12">
        <v>13.617452394152762</v>
      </c>
      <c r="BG2164" s="12">
        <v>7.7174664809539664</v>
      </c>
      <c r="BH2164" s="12">
        <v>20.350597290832653</v>
      </c>
      <c r="BI2164" s="12">
        <v>-9.6834174814547804</v>
      </c>
      <c r="BJ2164" s="12">
        <v>9.3490591345066836</v>
      </c>
      <c r="BK2164" s="12">
        <v>15.981292930180659</v>
      </c>
      <c r="BL2164" s="12">
        <v>18.823934471386373</v>
      </c>
      <c r="BM2164" s="12">
        <v>12.819809096377982</v>
      </c>
      <c r="BN2164" s="12">
        <v>11.602181370025084</v>
      </c>
      <c r="BO2164" s="12">
        <v>18.948028023210011</v>
      </c>
      <c r="BP2164" s="12">
        <v>0.33374433682639604</v>
      </c>
      <c r="BQ2164" s="12">
        <v>18.538357934910803</v>
      </c>
      <c r="BR2164" s="12">
        <v>-0.67805202691307942</v>
      </c>
      <c r="BS2164" s="12">
        <v>2.7686058024625346</v>
      </c>
      <c r="BT2164" s="12">
        <v>7.92252253499207</v>
      </c>
      <c r="BU2164" s="12">
        <v>8.5480946893244276</v>
      </c>
      <c r="BV2164" s="12">
        <v>13.568469530264901</v>
      </c>
      <c r="BW2164" s="12">
        <v>0.11800454560498203</v>
      </c>
      <c r="BX2164" s="12">
        <v>1.9632746973688893</v>
      </c>
      <c r="BY2164" s="12">
        <v>3.4942473409028483</v>
      </c>
      <c r="BZ2164" s="12">
        <v>17.050406521148876</v>
      </c>
      <c r="CA2164" s="12">
        <v>30.858909841348243</v>
      </c>
      <c r="CB2164" s="12">
        <v>2.5637795459520794</v>
      </c>
      <c r="CC2164" s="12">
        <v>1.8086066858895369</v>
      </c>
      <c r="CD2164" s="12">
        <v>1.9967381267719717</v>
      </c>
      <c r="CE2164" s="12">
        <v>-4.5625182188916158</v>
      </c>
      <c r="CF2164" s="12">
        <v>16.462080115028144</v>
      </c>
      <c r="CG2164" s="12">
        <v>25.185303387261911</v>
      </c>
      <c r="CH2164" s="12">
        <v>-8.7578859560164091</v>
      </c>
      <c r="CI2164" s="12">
        <v>13.973662045870338</v>
      </c>
      <c r="CJ2164" s="12">
        <v>8.0005735721900422</v>
      </c>
      <c r="CK2164" s="12">
        <v>15.611597627797339</v>
      </c>
      <c r="CL2164" s="12">
        <v>14.297312823964399</v>
      </c>
      <c r="CM2164" s="12">
        <v>25.933717091534209</v>
      </c>
      <c r="CN2164" s="12">
        <v>13.187120588370297</v>
      </c>
      <c r="CO2164" s="12">
        <v>-3.7042156098503427</v>
      </c>
      <c r="CP2164" s="12">
        <v>0.72615408066809028</v>
      </c>
      <c r="CQ2164" s="12">
        <v>19.092849555791371</v>
      </c>
      <c r="CR2164" s="12">
        <v>19.888359239547004</v>
      </c>
      <c r="CS2164" s="12">
        <v>8.9060106784319668</v>
      </c>
      <c r="CT2164" s="12">
        <v>12.965058275841887</v>
      </c>
      <c r="CU2164" s="12">
        <v>-4.7946079872372103</v>
      </c>
      <c r="CV2164" s="12">
        <v>5.0519838548209055</v>
      </c>
      <c r="CW2164" s="12">
        <v>9.4273165321914494</v>
      </c>
      <c r="CX2164" s="12">
        <v>28.252269387484482</v>
      </c>
      <c r="CY2164" s="12">
        <v>11.940124625391963</v>
      </c>
      <c r="CZ2164" s="12">
        <v>5.3560479027920449</v>
      </c>
      <c r="DA2164" s="12">
        <v>5.4978930405057023</v>
      </c>
      <c r="DB2164" s="12">
        <v>10.041036586287699</v>
      </c>
      <c r="DC2164" s="12">
        <v>4.0191822147283229</v>
      </c>
      <c r="DD2164" s="12">
        <v>11.799805844623018</v>
      </c>
    </row>
    <row r="2165" spans="1:108" x14ac:dyDescent="0.25">
      <c r="A2165" s="2">
        <v>722</v>
      </c>
      <c r="B2165" s="8">
        <f t="shared" ref="B2165" ca="1" si="3333">_xlfn.COVARIANCE.P(OFFSET(I2166,0,0,1,20),OFFSET(I2167,0,0,1,20))/_xlfn.VAR.P(OFFSET(I2166,0,0,1,20))</f>
        <v>1.9829059269797225</v>
      </c>
      <c r="C2165" s="8">
        <f t="shared" ref="C2165" ca="1" si="3334">_xlfn.COVARIANCE.P(OFFSET(I2166,0,0,1,50),OFFSET(I2167,0,0,1,50))/_xlfn.VAR.P(OFFSET(I2166,0,0,1,50))</f>
        <v>1.9804422620212732</v>
      </c>
      <c r="D2165" s="8">
        <f t="shared" ref="D2165" ca="1" si="3335">_xlfn.COVARIANCE.P(OFFSET(I2166,0,0,1,100),OFFSET(I2167,0,0,1,100))/_xlfn.VAR.P(OFFSET(I2166,0,0,1,100))</f>
        <v>1.9953183106991288</v>
      </c>
      <c r="E2165" s="8">
        <f t="shared" ref="E2165" ca="1" si="3336">AVERAGE(OFFSET(I2167,0,0,1,20))-AVERAGE(OFFSET(I2166,0,0,1,20))*B2165</f>
        <v>9.9777896744917722</v>
      </c>
      <c r="F2165" s="8">
        <f t="shared" ref="F2165" ca="1" si="3337">AVERAGE(OFFSET(I2167,0,0,1,50))-AVERAGE(OFFSET(I2166,0,0,1,50))*C2165</f>
        <v>9.90818412870013</v>
      </c>
      <c r="G2165" s="8">
        <f t="shared" ref="G2165" ca="1" si="3338">AVERAGE(OFFSET(I2167,0,0,1,100))-AVERAGE(OFFSET(I2166,0,0,1,100))*D2165</f>
        <v>9.9219745448967771</v>
      </c>
      <c r="H2165" s="9" t="s">
        <v>29</v>
      </c>
      <c r="I2165" s="10">
        <v>4647</v>
      </c>
      <c r="J2165" s="10">
        <v>7448</v>
      </c>
      <c r="K2165" s="10">
        <v>6442</v>
      </c>
      <c r="L2165" s="10">
        <v>1853</v>
      </c>
      <c r="M2165" s="10">
        <v>8185</v>
      </c>
      <c r="N2165" s="10">
        <v>8796</v>
      </c>
      <c r="O2165" s="10">
        <v>6989</v>
      </c>
      <c r="P2165" s="10">
        <v>9074</v>
      </c>
      <c r="Q2165" s="10">
        <v>9496</v>
      </c>
      <c r="R2165" s="10">
        <v>7680</v>
      </c>
      <c r="S2165" s="10">
        <v>9018</v>
      </c>
      <c r="T2165" s="10">
        <v>8015</v>
      </c>
      <c r="U2165" s="10">
        <v>3744</v>
      </c>
      <c r="V2165" s="10">
        <v>8237</v>
      </c>
      <c r="W2165" s="10">
        <v>1622</v>
      </c>
      <c r="X2165" s="10">
        <v>806</v>
      </c>
      <c r="Y2165" s="10">
        <v>4826</v>
      </c>
      <c r="Z2165" s="10">
        <v>8626</v>
      </c>
      <c r="AA2165" s="10">
        <v>1405</v>
      </c>
      <c r="AB2165" s="10">
        <v>4549</v>
      </c>
      <c r="AC2165" s="10">
        <v>5780</v>
      </c>
      <c r="AD2165" s="10">
        <v>3488</v>
      </c>
      <c r="AE2165" s="10">
        <v>2920</v>
      </c>
      <c r="AF2165" s="10">
        <v>9107</v>
      </c>
      <c r="AG2165" s="10">
        <v>6963</v>
      </c>
      <c r="AH2165" s="10">
        <v>5779</v>
      </c>
      <c r="AI2165" s="10">
        <v>1097</v>
      </c>
      <c r="AJ2165" s="10">
        <v>2838</v>
      </c>
      <c r="AK2165" s="10">
        <v>3681</v>
      </c>
      <c r="AL2165" s="10">
        <v>2190</v>
      </c>
      <c r="AM2165" s="10">
        <v>2161</v>
      </c>
      <c r="AN2165" s="10">
        <v>7026</v>
      </c>
      <c r="AO2165" s="10">
        <v>5130</v>
      </c>
      <c r="AP2165" s="10">
        <v>4536</v>
      </c>
      <c r="AQ2165" s="10">
        <v>5597</v>
      </c>
      <c r="AR2165" s="10">
        <v>5446</v>
      </c>
      <c r="AS2165" s="10">
        <v>8857</v>
      </c>
      <c r="AT2165" s="10">
        <v>1822</v>
      </c>
      <c r="AU2165" s="10">
        <v>8521</v>
      </c>
      <c r="AV2165" s="10">
        <v>4526</v>
      </c>
      <c r="AW2165" s="10">
        <v>6497</v>
      </c>
      <c r="AX2165" s="10">
        <v>1342</v>
      </c>
      <c r="AY2165" s="10">
        <v>2027</v>
      </c>
      <c r="AZ2165" s="10">
        <v>124</v>
      </c>
      <c r="BA2165" s="10">
        <v>7407</v>
      </c>
      <c r="BB2165" s="10">
        <v>3548</v>
      </c>
      <c r="BC2165" s="10">
        <v>1709</v>
      </c>
      <c r="BD2165" s="10">
        <v>1619</v>
      </c>
      <c r="BE2165" s="10">
        <v>1244</v>
      </c>
      <c r="BF2165" s="10">
        <v>2182</v>
      </c>
      <c r="BG2165" s="10">
        <v>5930</v>
      </c>
      <c r="BH2165" s="10">
        <v>9119</v>
      </c>
      <c r="BI2165" s="10">
        <v>8625</v>
      </c>
      <c r="BJ2165" s="10">
        <v>9478</v>
      </c>
      <c r="BK2165" s="10">
        <v>7398</v>
      </c>
      <c r="BL2165" s="10">
        <v>9579</v>
      </c>
      <c r="BM2165" s="10">
        <v>6781</v>
      </c>
      <c r="BN2165" s="10">
        <v>8056</v>
      </c>
      <c r="BO2165" s="10">
        <v>3281</v>
      </c>
      <c r="BP2165" s="10">
        <v>1717</v>
      </c>
      <c r="BQ2165" s="10">
        <v>574</v>
      </c>
      <c r="BR2165" s="10">
        <v>1460</v>
      </c>
      <c r="BS2165" s="10">
        <v>5743</v>
      </c>
      <c r="BT2165" s="10">
        <v>3916</v>
      </c>
      <c r="BU2165" s="10">
        <v>3494</v>
      </c>
      <c r="BV2165" s="10">
        <v>1541</v>
      </c>
      <c r="BW2165" s="10">
        <v>4720</v>
      </c>
      <c r="BX2165" s="10">
        <v>603</v>
      </c>
      <c r="BY2165" s="10">
        <v>9380</v>
      </c>
      <c r="BZ2165" s="10">
        <v>809</v>
      </c>
      <c r="CA2165" s="10">
        <v>6435</v>
      </c>
      <c r="CB2165" s="10">
        <v>9246</v>
      </c>
      <c r="CC2165" s="10">
        <v>7053</v>
      </c>
      <c r="CD2165" s="10">
        <v>1832</v>
      </c>
      <c r="CE2165" s="10">
        <v>5660</v>
      </c>
      <c r="CF2165" s="10">
        <v>117</v>
      </c>
      <c r="CG2165" s="10">
        <v>1367</v>
      </c>
      <c r="CH2165" s="10">
        <v>2615</v>
      </c>
      <c r="CI2165" s="10">
        <v>6223</v>
      </c>
      <c r="CJ2165" s="10">
        <v>4962</v>
      </c>
      <c r="CK2165" s="10">
        <v>814</v>
      </c>
      <c r="CL2165" s="10">
        <v>9685</v>
      </c>
      <c r="CM2165" s="10">
        <v>8240</v>
      </c>
      <c r="CN2165" s="10">
        <v>1720</v>
      </c>
      <c r="CO2165" s="10">
        <v>5338</v>
      </c>
      <c r="CP2165" s="10">
        <v>3305</v>
      </c>
      <c r="CQ2165" s="10">
        <v>3893</v>
      </c>
      <c r="CR2165" s="10">
        <v>716</v>
      </c>
      <c r="CS2165" s="10">
        <v>7440</v>
      </c>
      <c r="CT2165" s="10">
        <v>6596</v>
      </c>
      <c r="CU2165" s="10">
        <v>2746</v>
      </c>
      <c r="CV2165" s="10">
        <v>163</v>
      </c>
      <c r="CW2165" s="10">
        <v>3341</v>
      </c>
      <c r="CX2165" s="10">
        <v>4615</v>
      </c>
      <c r="CY2165" s="10">
        <v>5671</v>
      </c>
      <c r="CZ2165" s="10">
        <v>2424</v>
      </c>
      <c r="DA2165" s="10">
        <v>9917</v>
      </c>
      <c r="DB2165" s="10">
        <v>2707</v>
      </c>
      <c r="DC2165" s="10">
        <v>4269</v>
      </c>
      <c r="DD2165" s="10">
        <v>5640</v>
      </c>
    </row>
    <row r="2166" spans="1:108" x14ac:dyDescent="0.25">
      <c r="H2166" s="11" t="s">
        <v>0</v>
      </c>
      <c r="I2166" s="12">
        <v>2.2842966159318947</v>
      </c>
      <c r="J2166" s="12">
        <v>-0.68971187154773339</v>
      </c>
      <c r="K2166" s="12">
        <v>-0.16303919746074982</v>
      </c>
      <c r="L2166" s="12">
        <v>-8.7242273525846716</v>
      </c>
      <c r="M2166" s="12">
        <v>-0.41234065846719281</v>
      </c>
      <c r="N2166" s="12">
        <v>-0.44354479433594779</v>
      </c>
      <c r="O2166" s="12">
        <v>-8.0740779580220856</v>
      </c>
      <c r="P2166" s="12">
        <v>6.686930941857776</v>
      </c>
      <c r="Q2166" s="12">
        <v>4.0446245805861079</v>
      </c>
      <c r="R2166" s="12">
        <v>-1.2610451749401987</v>
      </c>
      <c r="S2166" s="12">
        <v>4.2704514268868055</v>
      </c>
      <c r="T2166" s="12">
        <v>-5.8367968519691447</v>
      </c>
      <c r="U2166" s="12">
        <v>5.6945059672606337</v>
      </c>
      <c r="V2166" s="12">
        <v>-5.6260627554087677</v>
      </c>
      <c r="W2166" s="12">
        <v>-7.8728723616501428</v>
      </c>
      <c r="X2166" s="12">
        <v>-5.6730394433737619</v>
      </c>
      <c r="Y2166" s="12">
        <v>-3.1125278469423767</v>
      </c>
      <c r="Z2166" s="12">
        <v>3.0808689378257665</v>
      </c>
      <c r="AA2166" s="12">
        <v>3.6535004571950562</v>
      </c>
      <c r="AB2166" s="12">
        <v>0.998729639108069</v>
      </c>
      <c r="AC2166" s="12">
        <v>3.903835999119623</v>
      </c>
      <c r="AD2166" s="12">
        <v>9.7383427975093486</v>
      </c>
      <c r="AE2166" s="12">
        <v>1.1767700506321446</v>
      </c>
      <c r="AF2166" s="12">
        <v>-0.46632717942195123</v>
      </c>
      <c r="AG2166" s="12">
        <v>5.9681618289762772</v>
      </c>
      <c r="AH2166" s="12">
        <v>-3.8988913183878089</v>
      </c>
      <c r="AI2166" s="12">
        <v>-4.1539664769275593</v>
      </c>
      <c r="AJ2166" s="12">
        <v>13.480320695825775</v>
      </c>
      <c r="AK2166" s="12">
        <v>-2.435350434410962</v>
      </c>
      <c r="AL2166" s="12">
        <v>0.28780720500416823</v>
      </c>
      <c r="AM2166" s="12">
        <v>-1.8564563052441927</v>
      </c>
      <c r="AN2166" s="12">
        <v>2.0072963714340868</v>
      </c>
      <c r="AO2166" s="12">
        <v>-6.276597925914384</v>
      </c>
      <c r="AP2166" s="12">
        <v>5.5218960897889859</v>
      </c>
      <c r="AQ2166" s="12">
        <v>-12.422502264976064</v>
      </c>
      <c r="AR2166" s="12">
        <v>-1.8805674452628927</v>
      </c>
      <c r="AS2166" s="12">
        <v>-1.8086910232124489</v>
      </c>
      <c r="AT2166" s="12">
        <v>-11.293545836544105</v>
      </c>
      <c r="AU2166" s="12">
        <v>-3.3197412440470226</v>
      </c>
      <c r="AV2166" s="12">
        <v>-0.98701290263663821</v>
      </c>
      <c r="AW2166" s="12">
        <v>-2.5247248432994422</v>
      </c>
      <c r="AX2166" s="12">
        <v>0.27235622367253964</v>
      </c>
      <c r="AY2166" s="12">
        <v>-3.5477586675478556</v>
      </c>
      <c r="AZ2166" s="12">
        <v>6.9401433651153805</v>
      </c>
      <c r="BA2166" s="12">
        <v>5.8119698259887116</v>
      </c>
      <c r="BB2166" s="12">
        <v>0.98528008448313875</v>
      </c>
      <c r="BC2166" s="12">
        <v>3.9460567634380999</v>
      </c>
      <c r="BD2166" s="12">
        <v>-1.0301781966682717</v>
      </c>
      <c r="BE2166" s="12">
        <v>1.9617112895054747</v>
      </c>
      <c r="BF2166" s="12">
        <v>-1.9593540914544092</v>
      </c>
      <c r="BG2166" s="12">
        <v>-6.6415360224002224</v>
      </c>
      <c r="BH2166" s="12">
        <v>-0.88599312179172296</v>
      </c>
      <c r="BI2166" s="12">
        <v>-13.214707098307446</v>
      </c>
      <c r="BJ2166" s="12">
        <v>-2.3354725457098273</v>
      </c>
      <c r="BK2166" s="12">
        <v>3.1440569789568018</v>
      </c>
      <c r="BL2166" s="12">
        <v>7.3488001520786037</v>
      </c>
      <c r="BM2166" s="12">
        <v>0.91521640940578197</v>
      </c>
      <c r="BN2166" s="12">
        <v>5.3171567481748419</v>
      </c>
      <c r="BO2166" s="12">
        <v>12.950987118008268</v>
      </c>
      <c r="BP2166" s="12">
        <v>-1.8451355175301725</v>
      </c>
      <c r="BQ2166" s="12">
        <v>1.6028119884186489</v>
      </c>
      <c r="BR2166" s="12">
        <v>-3.8733070294827705</v>
      </c>
      <c r="BS2166" s="12">
        <v>1.9225936637569601</v>
      </c>
      <c r="BT2166" s="12">
        <v>10.142786663275158</v>
      </c>
      <c r="BU2166" s="12">
        <v>6.3489219761387421</v>
      </c>
      <c r="BV2166" s="12">
        <v>6.3614589580953718</v>
      </c>
      <c r="BW2166" s="12">
        <v>6.4437818086138314</v>
      </c>
      <c r="BX2166" s="12">
        <v>-0.45519301352715158</v>
      </c>
      <c r="BY2166" s="12">
        <v>9.1900813073521679</v>
      </c>
      <c r="BZ2166" s="12">
        <v>6.1682698626575689</v>
      </c>
      <c r="CA2166" s="12">
        <v>-1.1867954262668139</v>
      </c>
      <c r="CB2166" s="12">
        <v>1.6233725514159945</v>
      </c>
      <c r="CC2166" s="12">
        <v>5.4757372415789574</v>
      </c>
      <c r="CD2166" s="12">
        <v>-2.5214572420756975</v>
      </c>
      <c r="CE2166" s="12">
        <v>-0.2107036403825735</v>
      </c>
      <c r="CF2166" s="12">
        <v>-1.5379007024593228</v>
      </c>
      <c r="CG2166" s="12">
        <v>0.67034483090509012</v>
      </c>
      <c r="CH2166" s="12">
        <v>0.16454516152542792</v>
      </c>
      <c r="CI2166" s="12">
        <v>-1.6120301642697652</v>
      </c>
      <c r="CJ2166" s="12">
        <v>-5.5270329656591235</v>
      </c>
      <c r="CK2166" s="12">
        <v>3.4049943338243542</v>
      </c>
      <c r="CL2166" s="12">
        <v>-0.35003901217283018</v>
      </c>
      <c r="CM2166" s="12">
        <v>3.9894125893158803</v>
      </c>
      <c r="CN2166" s="12">
        <v>8.2458901454069871</v>
      </c>
      <c r="CO2166" s="12">
        <v>3.3081204329024114</v>
      </c>
      <c r="CP2166" s="12">
        <v>6.7771818795894596</v>
      </c>
      <c r="CQ2166" s="12">
        <v>5.4334989249214605</v>
      </c>
      <c r="CR2166" s="12">
        <v>5.3277907303145788</v>
      </c>
      <c r="CS2166" s="12">
        <v>-5.4678493237367185</v>
      </c>
      <c r="CT2166" s="12">
        <v>6.4851595282441865</v>
      </c>
      <c r="CU2166" s="12">
        <v>-1.0855317703708625</v>
      </c>
      <c r="CV2166" s="12">
        <v>8.2259254163644098</v>
      </c>
      <c r="CW2166" s="12">
        <v>-7.9138773434308032</v>
      </c>
      <c r="CX2166" s="12">
        <v>8.8135080706093341</v>
      </c>
      <c r="CY2166" s="12">
        <v>6.6790066674799746</v>
      </c>
      <c r="CZ2166" s="12">
        <v>-1.9947288448903111</v>
      </c>
      <c r="DA2166" s="12">
        <v>6.5336961940899263</v>
      </c>
      <c r="DB2166" s="12">
        <v>0.78908298195740623</v>
      </c>
      <c r="DC2166" s="12">
        <v>0.32984615609264134</v>
      </c>
      <c r="DD2166" s="12">
        <v>2.5487072661923369</v>
      </c>
    </row>
    <row r="2167" spans="1:108" x14ac:dyDescent="0.25">
      <c r="H2167" s="11" t="s">
        <v>2</v>
      </c>
      <c r="I2167" s="12">
        <v>13.663178239588612</v>
      </c>
      <c r="J2167" s="12">
        <v>8.0431558415451043</v>
      </c>
      <c r="K2167" s="12">
        <v>9.4195964087051891</v>
      </c>
      <c r="L2167" s="12">
        <v>-5.5935313518348497</v>
      </c>
      <c r="M2167" s="12">
        <v>10.460558627855185</v>
      </c>
      <c r="N2167" s="12">
        <v>8.6619016794065526</v>
      </c>
      <c r="O2167" s="12">
        <v>-5.1335335306007757</v>
      </c>
      <c r="P2167" s="12">
        <v>22.25048004367828</v>
      </c>
      <c r="Q2167" s="12">
        <v>18.054192558469811</v>
      </c>
      <c r="R2167" s="12">
        <v>7.4287516535670317</v>
      </c>
      <c r="S2167" s="12">
        <v>19.515429395282013</v>
      </c>
      <c r="T2167" s="12">
        <v>-3.3240802979889152</v>
      </c>
      <c r="U2167" s="12">
        <v>21.797526367292868</v>
      </c>
      <c r="V2167" s="12">
        <v>-3.0460087017132862</v>
      </c>
      <c r="W2167" s="12">
        <v>-5.5139188666437127</v>
      </c>
      <c r="X2167" s="12">
        <v>-1.2844439484236321</v>
      </c>
      <c r="Y2167" s="12">
        <v>3.0629473359466748</v>
      </c>
      <c r="Z2167" s="12">
        <v>15.722787615261865</v>
      </c>
      <c r="AA2167" s="12">
        <v>17.169155734790735</v>
      </c>
      <c r="AB2167" s="12">
        <v>14.144490446104882</v>
      </c>
      <c r="AC2167" s="12">
        <v>18.5708828543621</v>
      </c>
      <c r="AD2167" s="12">
        <v>28.54200647840505</v>
      </c>
      <c r="AE2167" s="12">
        <v>12.044632904838473</v>
      </c>
      <c r="AF2167" s="12">
        <v>9.3232056718715128</v>
      </c>
      <c r="AG2167" s="12">
        <v>21.891088182492009</v>
      </c>
      <c r="AH2167" s="12">
        <v>4.2464954497413974</v>
      </c>
      <c r="AI2167" s="12">
        <v>1.170261806341796</v>
      </c>
      <c r="AJ2167" s="12">
        <v>36.373986093535358</v>
      </c>
      <c r="AK2167" s="12">
        <v>6.0900982591682418</v>
      </c>
      <c r="AL2167" s="12">
        <v>11.084886000973825</v>
      </c>
      <c r="AM2167" s="12">
        <v>7.7743877171053146</v>
      </c>
      <c r="AN2167" s="12">
        <v>11.566799656239414</v>
      </c>
      <c r="AO2167" s="12">
        <v>-2.9303177670484466</v>
      </c>
      <c r="AP2167" s="12">
        <v>20.662640058021264</v>
      </c>
      <c r="AQ2167" s="12">
        <v>-14.444182491244694</v>
      </c>
      <c r="AR2167" s="12">
        <v>6.3948788022680567</v>
      </c>
      <c r="AS2167" s="12">
        <v>6.9615475100084456</v>
      </c>
      <c r="AT2167" s="12">
        <v>-12.89887364538578</v>
      </c>
      <c r="AU2167" s="12">
        <v>3.2206319923144604</v>
      </c>
      <c r="AV2167" s="12">
        <v>7.377821929947145</v>
      </c>
      <c r="AW2167" s="12">
        <v>5.0221391761913337</v>
      </c>
      <c r="AX2167" s="12">
        <v>10.564326700423047</v>
      </c>
      <c r="AY2167" s="12">
        <v>-7.006286655804006E-2</v>
      </c>
      <c r="AZ2167" s="12">
        <v>22.972357442643432</v>
      </c>
      <c r="BA2167" s="12">
        <v>22.950324808919909</v>
      </c>
      <c r="BB2167" s="12">
        <v>13.896599204640706</v>
      </c>
      <c r="BC2167" s="12">
        <v>17.373371029969192</v>
      </c>
      <c r="BD2167" s="12">
        <v>6.6158042102408139</v>
      </c>
      <c r="BE2167" s="12">
        <v>13.252952464299003</v>
      </c>
      <c r="BF2167" s="12">
        <v>4.5337434726546917</v>
      </c>
      <c r="BG2167" s="12">
        <v>-6.0332923643679184</v>
      </c>
      <c r="BH2167" s="12">
        <v>7.8128614673737911</v>
      </c>
      <c r="BI2167" s="12">
        <v>-14.922798742057218</v>
      </c>
      <c r="BJ2167" s="12">
        <v>5.2458364688322217</v>
      </c>
      <c r="BK2167" s="12">
        <v>15.51776432913625</v>
      </c>
      <c r="BL2167" s="12">
        <v>22.462707991852845</v>
      </c>
      <c r="BM2167" s="12">
        <v>11.925094464808605</v>
      </c>
      <c r="BN2167" s="12">
        <v>21.684393305784038</v>
      </c>
      <c r="BO2167" s="12">
        <v>36.626629739394545</v>
      </c>
      <c r="BP2167" s="12">
        <v>6.8352560526564661</v>
      </c>
      <c r="BQ2167" s="12">
        <v>13.571673571750232</v>
      </c>
      <c r="BR2167" s="12">
        <v>2.1907372606975422</v>
      </c>
      <c r="BS2167" s="12">
        <v>14.352622555992884</v>
      </c>
      <c r="BT2167" s="12">
        <v>30.625469818984534</v>
      </c>
      <c r="BU2167" s="12">
        <v>21.451702646072256</v>
      </c>
      <c r="BV2167" s="12">
        <v>24.353864618816125</v>
      </c>
      <c r="BW2167" s="12">
        <v>25.051889657114028</v>
      </c>
      <c r="BX2167" s="12">
        <v>8.7886191984039108</v>
      </c>
      <c r="BY2167" s="12">
        <v>28.332260149197037</v>
      </c>
      <c r="BZ2167" s="12">
        <v>22.02175214776657</v>
      </c>
      <c r="CA2167" s="12">
        <v>7.9933985393712765</v>
      </c>
      <c r="CB2167" s="12">
        <v>14.946154717432872</v>
      </c>
      <c r="CC2167" s="12">
        <v>19.169382408269893</v>
      </c>
      <c r="CD2167" s="12">
        <v>4.3363481506453265</v>
      </c>
      <c r="CE2167" s="12">
        <v>8.2898585504396092</v>
      </c>
      <c r="CF2167" s="12">
        <v>7.2649870958431233</v>
      </c>
      <c r="CG2167" s="12">
        <v>12.808605936416997</v>
      </c>
      <c r="CH2167" s="12">
        <v>8.8144585312294712</v>
      </c>
      <c r="CI2167" s="12">
        <v>4.9098160607773469</v>
      </c>
      <c r="CJ2167" s="12">
        <v>-1.2367354853771571</v>
      </c>
      <c r="CK2167" s="12">
        <v>15.987273670159112</v>
      </c>
      <c r="CL2167" s="12">
        <v>9.1988022507280647</v>
      </c>
      <c r="CM2167" s="12">
        <v>18.233574830273067</v>
      </c>
      <c r="CN2167" s="12">
        <v>26.560355154818382</v>
      </c>
      <c r="CO2167" s="12">
        <v>16.855108579915562</v>
      </c>
      <c r="CP2167" s="12">
        <v>24.363689185155859</v>
      </c>
      <c r="CQ2167" s="12">
        <v>21.767671463925051</v>
      </c>
      <c r="CR2167" s="12">
        <v>20.943682777912837</v>
      </c>
      <c r="CS2167" s="12">
        <v>-0.763233628912934</v>
      </c>
      <c r="CT2167" s="12">
        <v>21.816946792627402</v>
      </c>
      <c r="CU2167" s="12">
        <v>8.7506093105535268</v>
      </c>
      <c r="CV2167" s="12">
        <v>25.923125164678524</v>
      </c>
      <c r="CW2167" s="12">
        <v>-6.3948731292704544</v>
      </c>
      <c r="CX2167" s="12">
        <v>27.14122857175597</v>
      </c>
      <c r="CY2167" s="12">
        <v>22.322733150761024</v>
      </c>
      <c r="CZ2167" s="12">
        <v>5.3215544036214819</v>
      </c>
      <c r="DA2167" s="12">
        <v>22.867484563602599</v>
      </c>
      <c r="DB2167" s="12">
        <v>12.263336190072391</v>
      </c>
      <c r="DC2167" s="12">
        <v>10.495046017490651</v>
      </c>
      <c r="DD2167" s="12">
        <v>15.279053497486153</v>
      </c>
    </row>
    <row r="2168" spans="1:108" x14ac:dyDescent="0.25">
      <c r="A2168" s="2">
        <v>723</v>
      </c>
      <c r="B2168" s="8">
        <f t="shared" ref="B2168" ca="1" si="3339">_xlfn.COVARIANCE.P(OFFSET(I2169,0,0,1,20),OFFSET(I2170,0,0,1,20))/_xlfn.VAR.P(OFFSET(I2169,0,0,1,20))</f>
        <v>1.9972907836506624</v>
      </c>
      <c r="C2168" s="8">
        <f t="shared" ref="C2168" ca="1" si="3340">_xlfn.COVARIANCE.P(OFFSET(I2169,0,0,1,50),OFFSET(I2170,0,0,1,50))/_xlfn.VAR.P(OFFSET(I2169,0,0,1,50))</f>
        <v>2.0197965707315286</v>
      </c>
      <c r="D2168" s="8">
        <f t="shared" ref="D2168" ca="1" si="3341">_xlfn.COVARIANCE.P(OFFSET(I2169,0,0,1,100),OFFSET(I2170,0,0,1,100))/_xlfn.VAR.P(OFFSET(I2169,0,0,1,100))</f>
        <v>2.0105996647350581</v>
      </c>
      <c r="E2168" s="8">
        <f t="shared" ref="E2168" ca="1" si="3342">AVERAGE(OFFSET(I2170,0,0,1,20))-AVERAGE(OFFSET(I2169,0,0,1,20))*B2168</f>
        <v>10.206167891310821</v>
      </c>
      <c r="F2168" s="8">
        <f t="shared" ref="F2168" ca="1" si="3343">AVERAGE(OFFSET(I2170,0,0,1,50))-AVERAGE(OFFSET(I2169,0,0,1,50))*C2168</f>
        <v>10.169209480629243</v>
      </c>
      <c r="G2168" s="8">
        <f t="shared" ref="G2168" ca="1" si="3344">AVERAGE(OFFSET(I2170,0,0,1,100))-AVERAGE(OFFSET(I2169,0,0,1,100))*D2168</f>
        <v>9.9893880193932283</v>
      </c>
      <c r="H2168" s="9" t="s">
        <v>29</v>
      </c>
      <c r="I2168" s="10">
        <v>5025</v>
      </c>
      <c r="J2168" s="10">
        <v>6303</v>
      </c>
      <c r="K2168" s="10">
        <v>4264</v>
      </c>
      <c r="L2168" s="10">
        <v>2174</v>
      </c>
      <c r="M2168" s="10">
        <v>1256</v>
      </c>
      <c r="N2168" s="10">
        <v>6712</v>
      </c>
      <c r="O2168" s="10">
        <v>642</v>
      </c>
      <c r="P2168" s="10">
        <v>2267</v>
      </c>
      <c r="Q2168" s="10">
        <v>1642</v>
      </c>
      <c r="R2168" s="10">
        <v>7665</v>
      </c>
      <c r="S2168" s="10">
        <v>1591</v>
      </c>
      <c r="T2168" s="10">
        <v>4735</v>
      </c>
      <c r="U2168" s="10">
        <v>6544</v>
      </c>
      <c r="V2168" s="10">
        <v>7378</v>
      </c>
      <c r="W2168" s="10">
        <v>4157</v>
      </c>
      <c r="X2168" s="10">
        <v>3181</v>
      </c>
      <c r="Y2168" s="10">
        <v>1738</v>
      </c>
      <c r="Z2168" s="10">
        <v>8197</v>
      </c>
      <c r="AA2168" s="10">
        <v>7316</v>
      </c>
      <c r="AB2168" s="10">
        <v>9723</v>
      </c>
      <c r="AC2168" s="10">
        <v>1608</v>
      </c>
      <c r="AD2168" s="10">
        <v>7195</v>
      </c>
      <c r="AE2168" s="10">
        <v>1629</v>
      </c>
      <c r="AF2168" s="10">
        <v>3049</v>
      </c>
      <c r="AG2168" s="10">
        <v>6390</v>
      </c>
      <c r="AH2168" s="10">
        <v>1676</v>
      </c>
      <c r="AI2168" s="10">
        <v>7635</v>
      </c>
      <c r="AJ2168" s="10">
        <v>89</v>
      </c>
      <c r="AK2168" s="10">
        <v>9583</v>
      </c>
      <c r="AL2168" s="10">
        <v>9706</v>
      </c>
      <c r="AM2168" s="10">
        <v>8071</v>
      </c>
      <c r="AN2168" s="10">
        <v>9737</v>
      </c>
      <c r="AO2168" s="10">
        <v>1103</v>
      </c>
      <c r="AP2168" s="10">
        <v>1118</v>
      </c>
      <c r="AQ2168" s="10">
        <v>1160</v>
      </c>
      <c r="AR2168" s="10">
        <v>6263</v>
      </c>
      <c r="AS2168" s="10">
        <v>1014</v>
      </c>
      <c r="AT2168" s="10">
        <v>4944</v>
      </c>
      <c r="AU2168" s="10">
        <v>9064</v>
      </c>
      <c r="AV2168" s="10">
        <v>9905</v>
      </c>
      <c r="AW2168" s="10">
        <v>2739</v>
      </c>
      <c r="AX2168" s="10">
        <v>9561</v>
      </c>
      <c r="AY2168" s="10">
        <v>2322</v>
      </c>
      <c r="AZ2168" s="10">
        <v>6428</v>
      </c>
      <c r="BA2168" s="10">
        <v>7025</v>
      </c>
      <c r="BB2168" s="10">
        <v>3393</v>
      </c>
      <c r="BC2168" s="10">
        <v>9925</v>
      </c>
      <c r="BD2168" s="10">
        <v>5168</v>
      </c>
      <c r="BE2168" s="10">
        <v>2647</v>
      </c>
      <c r="BF2168" s="10">
        <v>6449</v>
      </c>
      <c r="BG2168" s="10">
        <v>9158</v>
      </c>
      <c r="BH2168" s="10">
        <v>3392</v>
      </c>
      <c r="BI2168" s="10">
        <v>8375</v>
      </c>
      <c r="BJ2168" s="10">
        <v>7432</v>
      </c>
      <c r="BK2168" s="10">
        <v>8361</v>
      </c>
      <c r="BL2168" s="10">
        <v>7088</v>
      </c>
      <c r="BM2168" s="10">
        <v>5116</v>
      </c>
      <c r="BN2168" s="10">
        <v>2644</v>
      </c>
      <c r="BO2168" s="10">
        <v>8583</v>
      </c>
      <c r="BP2168" s="10">
        <v>9021</v>
      </c>
      <c r="BQ2168" s="10">
        <v>1718</v>
      </c>
      <c r="BR2168" s="10">
        <v>1348</v>
      </c>
      <c r="BS2168" s="10">
        <v>536</v>
      </c>
      <c r="BT2168" s="10">
        <v>1498</v>
      </c>
      <c r="BU2168" s="10">
        <v>6278</v>
      </c>
      <c r="BV2168" s="10">
        <v>7464</v>
      </c>
      <c r="BW2168" s="10">
        <v>3723</v>
      </c>
      <c r="BX2168" s="10">
        <v>6202</v>
      </c>
      <c r="BY2168" s="10">
        <v>1224</v>
      </c>
      <c r="BZ2168" s="10">
        <v>1388</v>
      </c>
      <c r="CA2168" s="10">
        <v>5233</v>
      </c>
      <c r="CB2168" s="10">
        <v>9071</v>
      </c>
      <c r="CC2168" s="10">
        <v>132</v>
      </c>
      <c r="CD2168" s="10">
        <v>8893</v>
      </c>
      <c r="CE2168" s="10">
        <v>5023</v>
      </c>
      <c r="CF2168" s="10">
        <v>2453</v>
      </c>
      <c r="CG2168" s="10">
        <v>748</v>
      </c>
      <c r="CH2168" s="10">
        <v>4660</v>
      </c>
      <c r="CI2168" s="10">
        <v>3183</v>
      </c>
      <c r="CJ2168" s="10">
        <v>9210</v>
      </c>
      <c r="CK2168" s="10">
        <v>8576</v>
      </c>
      <c r="CL2168" s="10">
        <v>1539</v>
      </c>
      <c r="CM2168" s="10">
        <v>8998</v>
      </c>
      <c r="CN2168" s="10">
        <v>2724</v>
      </c>
      <c r="CO2168" s="10">
        <v>5685</v>
      </c>
      <c r="CP2168" s="10">
        <v>5659</v>
      </c>
      <c r="CQ2168" s="10">
        <v>1979</v>
      </c>
      <c r="CR2168" s="10">
        <v>5569</v>
      </c>
      <c r="CS2168" s="10">
        <v>6733</v>
      </c>
      <c r="CT2168" s="10">
        <v>2157</v>
      </c>
      <c r="CU2168" s="10">
        <v>4389</v>
      </c>
      <c r="CV2168" s="10">
        <v>9899</v>
      </c>
      <c r="CW2168" s="10">
        <v>9583</v>
      </c>
      <c r="CX2168" s="10">
        <v>1513</v>
      </c>
      <c r="CY2168" s="10">
        <v>623</v>
      </c>
      <c r="CZ2168" s="10">
        <v>818</v>
      </c>
      <c r="DA2168" s="10">
        <v>1209</v>
      </c>
      <c r="DB2168" s="10">
        <v>6379</v>
      </c>
      <c r="DC2168" s="10">
        <v>8405</v>
      </c>
      <c r="DD2168" s="10">
        <v>3031</v>
      </c>
    </row>
    <row r="2169" spans="1:108" x14ac:dyDescent="0.25">
      <c r="H2169" s="11" t="s">
        <v>0</v>
      </c>
      <c r="I2169" s="12">
        <v>5.8958522120700065</v>
      </c>
      <c r="J2169" s="12">
        <v>3.0151134372878414</v>
      </c>
      <c r="K2169" s="12">
        <v>-9.4070283878688823</v>
      </c>
      <c r="L2169" s="12">
        <v>6.0821486796401896</v>
      </c>
      <c r="M2169" s="12">
        <v>3.0987918747379877</v>
      </c>
      <c r="N2169" s="12">
        <v>-4.4237125599088882</v>
      </c>
      <c r="O2169" s="12">
        <v>0.39103147471239802</v>
      </c>
      <c r="P2169" s="12">
        <v>6.7037290544623032</v>
      </c>
      <c r="Q2169" s="12">
        <v>-2.5010402582809395</v>
      </c>
      <c r="R2169" s="12">
        <v>-4.2837714854983435</v>
      </c>
      <c r="S2169" s="12">
        <v>6.6357066854552871</v>
      </c>
      <c r="T2169" s="12">
        <v>5.5737059908842701</v>
      </c>
      <c r="U2169" s="12">
        <v>-2.0726663323692334</v>
      </c>
      <c r="V2169" s="12">
        <v>4.4433522718249687</v>
      </c>
      <c r="W2169" s="12">
        <v>8.876314614593575</v>
      </c>
      <c r="X2169" s="12">
        <v>-8.7057722834951594</v>
      </c>
      <c r="Y2169" s="12">
        <v>5.4775408960082705</v>
      </c>
      <c r="Z2169" s="12">
        <v>-6.5009490509813963</v>
      </c>
      <c r="AA2169" s="12">
        <v>-1.6631255246231837</v>
      </c>
      <c r="AB2169" s="12">
        <v>-2.1136390986650486</v>
      </c>
      <c r="AC2169" s="12">
        <v>-3.1106540692497426</v>
      </c>
      <c r="AD2169" s="12">
        <v>-6.2348757351519186</v>
      </c>
      <c r="AE2169" s="12">
        <v>2.1739614182618223</v>
      </c>
      <c r="AF2169" s="12">
        <v>-7.1413417640649346</v>
      </c>
      <c r="AG2169" s="12">
        <v>-5.4626893885703245</v>
      </c>
      <c r="AH2169" s="12">
        <v>4.2214018307635621</v>
      </c>
      <c r="AI2169" s="12">
        <v>-6.056175118290489</v>
      </c>
      <c r="AJ2169" s="12">
        <v>-4.8599979765222585</v>
      </c>
      <c r="AK2169" s="12">
        <v>-3.4689204899096691</v>
      </c>
      <c r="AL2169" s="12">
        <v>-1.2873410983962774</v>
      </c>
      <c r="AM2169" s="12">
        <v>-2.4024326527989737</v>
      </c>
      <c r="AN2169" s="12">
        <v>-2.541782851831548</v>
      </c>
      <c r="AO2169" s="12">
        <v>-8.8144658925206834</v>
      </c>
      <c r="AP2169" s="12">
        <v>-7.8677265510370358</v>
      </c>
      <c r="AQ2169" s="12">
        <v>5.7500504399531245</v>
      </c>
      <c r="AR2169" s="12">
        <v>-2.6887766821265662</v>
      </c>
      <c r="AS2169" s="12">
        <v>-9.4021910145593885</v>
      </c>
      <c r="AT2169" s="12">
        <v>3.4515682266550303</v>
      </c>
      <c r="AU2169" s="12">
        <v>-1.5757110659490083</v>
      </c>
      <c r="AV2169" s="12">
        <v>-3.8602082600159604</v>
      </c>
      <c r="AW2169" s="12">
        <v>3.8764557379391236</v>
      </c>
      <c r="AX2169" s="12">
        <v>-3.1776929014978723</v>
      </c>
      <c r="AY2169" s="12">
        <v>-0.53874751687817535</v>
      </c>
      <c r="AZ2169" s="12">
        <v>-5.1758989950523109</v>
      </c>
      <c r="BA2169" s="12">
        <v>-5.2086545825292108</v>
      </c>
      <c r="BB2169" s="12">
        <v>2.0371911775109623</v>
      </c>
      <c r="BC2169" s="12">
        <v>0.65983906414745497</v>
      </c>
      <c r="BD2169" s="12">
        <v>2.1318709265838134</v>
      </c>
      <c r="BE2169" s="12">
        <v>-7.8274846917519163</v>
      </c>
      <c r="BF2169" s="12">
        <v>-4.1250660054672856</v>
      </c>
      <c r="BG2169" s="12">
        <v>-5.5119320068483004</v>
      </c>
      <c r="BH2169" s="12">
        <v>5.1755809340551</v>
      </c>
      <c r="BI2169" s="12">
        <v>13.205933558355794</v>
      </c>
      <c r="BJ2169" s="12">
        <v>2.6830561175565548</v>
      </c>
      <c r="BK2169" s="12">
        <v>-1.6878359789665256</v>
      </c>
      <c r="BL2169" s="12">
        <v>-2.4431401076248753</v>
      </c>
      <c r="BM2169" s="12">
        <v>-0.38065503537741935</v>
      </c>
      <c r="BN2169" s="12">
        <v>0.18600817917367868</v>
      </c>
      <c r="BO2169" s="12">
        <v>-3.5356711345140504</v>
      </c>
      <c r="BP2169" s="12">
        <v>-3.4793312183410481</v>
      </c>
      <c r="BQ2169" s="12">
        <v>-0.53679685284573642</v>
      </c>
      <c r="BR2169" s="12">
        <v>0.80344042733055232</v>
      </c>
      <c r="BS2169" s="12">
        <v>-2.6731945267112449</v>
      </c>
      <c r="BT2169" s="12">
        <v>-0.88821736427497633</v>
      </c>
      <c r="BU2169" s="12">
        <v>9.8717991512548426</v>
      </c>
      <c r="BV2169" s="12">
        <v>2.6846144125503053</v>
      </c>
      <c r="BW2169" s="12">
        <v>-0.22858404508424612</v>
      </c>
      <c r="BX2169" s="12">
        <v>-0.32791825899311278</v>
      </c>
      <c r="BY2169" s="12">
        <v>-3.0909782896600895</v>
      </c>
      <c r="BZ2169" s="12">
        <v>-0.33292474194319244</v>
      </c>
      <c r="CA2169" s="12">
        <v>-6.1872129473906687</v>
      </c>
      <c r="CB2169" s="12">
        <v>4.9767425517357484</v>
      </c>
      <c r="CC2169" s="12">
        <v>1.1535415162260862</v>
      </c>
      <c r="CD2169" s="12">
        <v>-2.2337184576025955</v>
      </c>
      <c r="CE2169" s="12">
        <v>2.06817775930966</v>
      </c>
      <c r="CF2169" s="12">
        <v>8.383507503814597</v>
      </c>
      <c r="CG2169" s="12">
        <v>-2.2796472999773774</v>
      </c>
      <c r="CH2169" s="12">
        <v>-0.14211858298065244</v>
      </c>
      <c r="CI2169" s="12">
        <v>-8.0902230557134693</v>
      </c>
      <c r="CJ2169" s="12">
        <v>-4.5803637424689944E-2</v>
      </c>
      <c r="CK2169" s="12">
        <v>-2.9648991403419473</v>
      </c>
      <c r="CL2169" s="12">
        <v>-1.7224964262409268</v>
      </c>
      <c r="CM2169" s="12">
        <v>1.1669452635586834</v>
      </c>
      <c r="CN2169" s="12">
        <v>-0.52172568575258327</v>
      </c>
      <c r="CO2169" s="12">
        <v>0.60018315451482251</v>
      </c>
      <c r="CP2169" s="12">
        <v>4.7016733153304999</v>
      </c>
      <c r="CQ2169" s="12">
        <v>-5.2552838280583449</v>
      </c>
      <c r="CR2169" s="12">
        <v>6.6723338185389869</v>
      </c>
      <c r="CS2169" s="12">
        <v>9.8613636400934315</v>
      </c>
      <c r="CT2169" s="12">
        <v>12.412208843394394</v>
      </c>
      <c r="CU2169" s="12">
        <v>-1.5525937017211811</v>
      </c>
      <c r="CV2169" s="12">
        <v>-7.7949135264861216</v>
      </c>
      <c r="CW2169" s="12">
        <v>-3.4689204899096691</v>
      </c>
      <c r="CX2169" s="12">
        <v>10.493934732636497</v>
      </c>
      <c r="CY2169" s="12">
        <v>7.080813925844085</v>
      </c>
      <c r="CZ2169" s="12">
        <v>4.5500777415979014E-2</v>
      </c>
      <c r="DA2169" s="12">
        <v>-2.295159165938669</v>
      </c>
      <c r="DB2169" s="12">
        <v>1.6029040208970295</v>
      </c>
      <c r="DC2169" s="12">
        <v>0.93690638492156875</v>
      </c>
      <c r="DD2169" s="12">
        <v>-3.092400112398602</v>
      </c>
    </row>
    <row r="2170" spans="1:108" x14ac:dyDescent="0.25">
      <c r="H2170" s="11" t="s">
        <v>2</v>
      </c>
      <c r="I2170" s="12">
        <v>20.95654524840127</v>
      </c>
      <c r="J2170" s="12">
        <v>16.991123731928571</v>
      </c>
      <c r="K2170" s="12">
        <v>-8.1324522029653217</v>
      </c>
      <c r="L2170" s="12">
        <v>22.780415669245492</v>
      </c>
      <c r="M2170" s="12">
        <v>16.36857173351714</v>
      </c>
      <c r="N2170" s="12">
        <v>0.33374433682639604</v>
      </c>
      <c r="O2170" s="12">
        <v>11.469049095426488</v>
      </c>
      <c r="P2170" s="12">
        <v>24.070686178310211</v>
      </c>
      <c r="Q2170" s="12">
        <v>5.137034298666487</v>
      </c>
      <c r="R2170" s="12">
        <v>1.4957367112394935</v>
      </c>
      <c r="S2170" s="12">
        <v>23.452881567110708</v>
      </c>
      <c r="T2170" s="12">
        <v>21.414443668313965</v>
      </c>
      <c r="U2170" s="12">
        <v>5.5414637741656625</v>
      </c>
      <c r="V2170" s="12">
        <v>18.935256262540264</v>
      </c>
      <c r="W2170" s="12">
        <v>27.896054473910841</v>
      </c>
      <c r="X2170" s="12">
        <v>-6.7978488724416666</v>
      </c>
      <c r="Y2170" s="12">
        <v>21.16835293965098</v>
      </c>
      <c r="Z2170" s="12">
        <v>-2.6987773377947137</v>
      </c>
      <c r="AA2170" s="12">
        <v>6.126102017417093</v>
      </c>
      <c r="AB2170" s="12">
        <v>6.6187968447775525</v>
      </c>
      <c r="AC2170" s="12">
        <v>3.8629534082568235</v>
      </c>
      <c r="AD2170" s="12">
        <v>-1.2014722346348743</v>
      </c>
      <c r="AE2170" s="12">
        <v>13.667034040126442</v>
      </c>
      <c r="AF2170" s="12">
        <v>-5.497092593134564</v>
      </c>
      <c r="AG2170" s="12">
        <v>-1.2625131828533223</v>
      </c>
      <c r="AH2170" s="12">
        <v>18.643553524319557</v>
      </c>
      <c r="AI2170" s="12">
        <v>-3.0943136001083289</v>
      </c>
      <c r="AJ2170" s="12">
        <v>-0.3936475311093327</v>
      </c>
      <c r="AK2170" s="12">
        <v>1.7690082878777869</v>
      </c>
      <c r="AL2170" s="12">
        <v>8.0656293773154069</v>
      </c>
      <c r="AM2170" s="12">
        <v>5.6235271469089696</v>
      </c>
      <c r="AN2170" s="12">
        <v>4.0428281975922458</v>
      </c>
      <c r="AO2170" s="12">
        <v>-7.5240091046434623</v>
      </c>
      <c r="AP2170" s="12">
        <v>-3.40206629981907</v>
      </c>
      <c r="AQ2170" s="12">
        <v>22.288690491864795</v>
      </c>
      <c r="AR2170" s="12">
        <v>5.7466461424384532</v>
      </c>
      <c r="AS2170" s="12">
        <v>-7.9238688339817172</v>
      </c>
      <c r="AT2170" s="12">
        <v>17.934883612784976</v>
      </c>
      <c r="AU2170" s="12">
        <v>7.2030077289728256</v>
      </c>
      <c r="AV2170" s="12">
        <v>3.3064640865768626</v>
      </c>
      <c r="AW2170" s="12">
        <v>18.93436304934248</v>
      </c>
      <c r="AX2170" s="12">
        <v>3.259544203548737</v>
      </c>
      <c r="AY2170" s="12">
        <v>8.7693806789143078</v>
      </c>
      <c r="AZ2170" s="12">
        <v>-1.186226956741536</v>
      </c>
      <c r="BA2170" s="12">
        <v>-0.30280493523750657</v>
      </c>
      <c r="BB2170" s="12">
        <v>14.233401155102886</v>
      </c>
      <c r="BC2170" s="12">
        <v>12.63265904228958</v>
      </c>
      <c r="BD2170" s="12">
        <v>14.065505470499188</v>
      </c>
      <c r="BE2170" s="12">
        <v>-7.0006990517825898</v>
      </c>
      <c r="BF2170" s="12">
        <v>0.79602221522944794</v>
      </c>
      <c r="BG2170" s="12">
        <v>-3.1077832703161263</v>
      </c>
      <c r="BH2170" s="12">
        <v>19.908536694994392</v>
      </c>
      <c r="BI2170" s="12">
        <v>37.120839840244251</v>
      </c>
      <c r="BJ2170" s="12">
        <v>16.751700891662356</v>
      </c>
      <c r="BK2170" s="12">
        <v>6.8058252506787449</v>
      </c>
      <c r="BL2170" s="12">
        <v>4.5357295408063978</v>
      </c>
      <c r="BM2170" s="12">
        <v>10.101131020513664</v>
      </c>
      <c r="BN2170" s="12">
        <v>9.8855343164323859</v>
      </c>
      <c r="BO2170" s="12">
        <v>2.0893067167925725</v>
      </c>
      <c r="BP2170" s="12">
        <v>1.9819981805759508</v>
      </c>
      <c r="BQ2170" s="12">
        <v>8.1125689309430342</v>
      </c>
      <c r="BR2170" s="12">
        <v>12.068285838588139</v>
      </c>
      <c r="BS2170" s="12">
        <v>5.9683182165224702</v>
      </c>
      <c r="BT2170" s="12">
        <v>9.1978776900181991</v>
      </c>
      <c r="BU2170" s="12">
        <v>29.660548116838964</v>
      </c>
      <c r="BV2170" s="12">
        <v>15.199059199101736</v>
      </c>
      <c r="BW2170" s="12">
        <v>10.47978340038606</v>
      </c>
      <c r="BX2170" s="12">
        <v>8.5553411828727821</v>
      </c>
      <c r="BY2170" s="12">
        <v>2.901893400953814</v>
      </c>
      <c r="BZ2170" s="12">
        <v>8.5530148784617719</v>
      </c>
      <c r="CA2170" s="12">
        <v>-2.8154299895348185</v>
      </c>
      <c r="CB2170" s="12">
        <v>20.819769476751471</v>
      </c>
      <c r="CC2170" s="12">
        <v>13.134867048037083</v>
      </c>
      <c r="CD2170" s="12">
        <v>6.7115247722745366</v>
      </c>
      <c r="CE2170" s="12">
        <v>13.818262677735495</v>
      </c>
      <c r="CF2170" s="12">
        <v>26.31357508844172</v>
      </c>
      <c r="CG2170" s="12">
        <v>5.5712200066181241</v>
      </c>
      <c r="CH2170" s="12">
        <v>9.9885748090499664</v>
      </c>
      <c r="CI2170" s="12">
        <v>-7.4323379883389702</v>
      </c>
      <c r="CJ2170" s="12">
        <v>9.7548148606729121</v>
      </c>
      <c r="CK2170" s="12">
        <v>3.338057008468073</v>
      </c>
      <c r="CL2170" s="12">
        <v>6.3947401462361437</v>
      </c>
      <c r="CM2170" s="12">
        <v>11.176185751048202</v>
      </c>
      <c r="CN2170" s="12">
        <v>8.053706749374351</v>
      </c>
      <c r="CO2170" s="12">
        <v>10.967835247780888</v>
      </c>
      <c r="CP2170" s="12">
        <v>17.806133309268173</v>
      </c>
      <c r="CQ2170" s="12">
        <v>-0.56101656549494006</v>
      </c>
      <c r="CR2170" s="12">
        <v>22.889465507456734</v>
      </c>
      <c r="CS2170" s="12">
        <v>29.904077843327741</v>
      </c>
      <c r="CT2170" s="12">
        <v>34.297458405146543</v>
      </c>
      <c r="CU2170" s="12">
        <v>8.389821114276371</v>
      </c>
      <c r="CV2170" s="12">
        <v>-5.647147388345183</v>
      </c>
      <c r="CW2170" s="12">
        <v>1.7690082878777869</v>
      </c>
      <c r="CX2170" s="12">
        <v>30.432434562128602</v>
      </c>
      <c r="CY2170" s="12">
        <v>22.892781525132033</v>
      </c>
      <c r="CZ2170" s="12">
        <v>9.3379043516287918</v>
      </c>
      <c r="DA2170" s="12">
        <v>5.651332552912236</v>
      </c>
      <c r="DB2170" s="12">
        <v>12.763644166490302</v>
      </c>
      <c r="DC2170" s="12">
        <v>12.990987065150897</v>
      </c>
      <c r="DD2170" s="12">
        <v>3.9513824562097501</v>
      </c>
    </row>
    <row r="2171" spans="1:108" x14ac:dyDescent="0.25">
      <c r="A2171" s="2">
        <v>724</v>
      </c>
      <c r="B2171" s="8">
        <f t="shared" ref="B2171" ca="1" si="3345">_xlfn.COVARIANCE.P(OFFSET(I2172,0,0,1,20),OFFSET(I2173,0,0,1,20))/_xlfn.VAR.P(OFFSET(I2172,0,0,1,20))</f>
        <v>2.0174495625312514</v>
      </c>
      <c r="C2171" s="8">
        <f t="shared" ref="C2171" ca="1" si="3346">_xlfn.COVARIANCE.P(OFFSET(I2172,0,0,1,50),OFFSET(I2173,0,0,1,50))/_xlfn.VAR.P(OFFSET(I2172,0,0,1,50))</f>
        <v>2.0407942095420077</v>
      </c>
      <c r="D2171" s="8">
        <f t="shared" ref="D2171" ca="1" si="3347">_xlfn.COVARIANCE.P(OFFSET(I2172,0,0,1,100),OFFSET(I2173,0,0,1,100))/_xlfn.VAR.P(OFFSET(I2172,0,0,1,100))</f>
        <v>2.0234491869182567</v>
      </c>
      <c r="E2171" s="8">
        <f t="shared" ref="E2171" ca="1" si="3348">AVERAGE(OFFSET(I2173,0,0,1,20))-AVERAGE(OFFSET(I2172,0,0,1,20))*B2171</f>
        <v>9.5695458197702177</v>
      </c>
      <c r="F2171" s="8">
        <f t="shared" ref="F2171" ca="1" si="3349">AVERAGE(OFFSET(I2173,0,0,1,50))-AVERAGE(OFFSET(I2172,0,0,1,50))*C2171</f>
        <v>9.5876296127761265</v>
      </c>
      <c r="G2171" s="8">
        <f t="shared" ref="G2171" ca="1" si="3350">AVERAGE(OFFSET(I2173,0,0,1,100))-AVERAGE(OFFSET(I2172,0,0,1,100))*D2171</f>
        <v>9.8695765778171154</v>
      </c>
      <c r="H2171" s="9" t="s">
        <v>29</v>
      </c>
      <c r="I2171" s="10">
        <v>1473</v>
      </c>
      <c r="J2171" s="10">
        <v>8779</v>
      </c>
      <c r="K2171" s="10">
        <v>2272</v>
      </c>
      <c r="L2171" s="10">
        <v>6443</v>
      </c>
      <c r="M2171" s="10">
        <v>8975</v>
      </c>
      <c r="N2171" s="10">
        <v>9966</v>
      </c>
      <c r="O2171" s="10">
        <v>1466</v>
      </c>
      <c r="P2171" s="10">
        <v>4482</v>
      </c>
      <c r="Q2171" s="10">
        <v>5181</v>
      </c>
      <c r="R2171" s="10">
        <v>772</v>
      </c>
      <c r="S2171" s="10">
        <v>982</v>
      </c>
      <c r="T2171" s="10">
        <v>2452</v>
      </c>
      <c r="U2171" s="10">
        <v>1581</v>
      </c>
      <c r="V2171" s="10">
        <v>1112</v>
      </c>
      <c r="W2171" s="10">
        <v>7966</v>
      </c>
      <c r="X2171" s="10">
        <v>1334</v>
      </c>
      <c r="Y2171" s="10">
        <v>7650</v>
      </c>
      <c r="Z2171" s="10">
        <v>9162</v>
      </c>
      <c r="AA2171" s="10">
        <v>8877</v>
      </c>
      <c r="AB2171" s="10">
        <v>285</v>
      </c>
      <c r="AC2171" s="10">
        <v>2811</v>
      </c>
      <c r="AD2171" s="10">
        <v>1268</v>
      </c>
      <c r="AE2171" s="10">
        <v>9895</v>
      </c>
      <c r="AF2171" s="10">
        <v>4475</v>
      </c>
      <c r="AG2171" s="10">
        <v>7293</v>
      </c>
      <c r="AH2171" s="10">
        <v>2873</v>
      </c>
      <c r="AI2171" s="10">
        <v>9286</v>
      </c>
      <c r="AJ2171" s="10">
        <v>2898</v>
      </c>
      <c r="AK2171" s="10">
        <v>99</v>
      </c>
      <c r="AL2171" s="10">
        <v>9260</v>
      </c>
      <c r="AM2171" s="10">
        <v>7933</v>
      </c>
      <c r="AN2171" s="10">
        <v>9368</v>
      </c>
      <c r="AO2171" s="10">
        <v>9335</v>
      </c>
      <c r="AP2171" s="10">
        <v>1199</v>
      </c>
      <c r="AQ2171" s="10">
        <v>7659</v>
      </c>
      <c r="AR2171" s="10">
        <v>4010</v>
      </c>
      <c r="AS2171" s="10">
        <v>9049</v>
      </c>
      <c r="AT2171" s="10">
        <v>4087</v>
      </c>
      <c r="AU2171" s="10">
        <v>3711</v>
      </c>
      <c r="AV2171" s="10">
        <v>6794</v>
      </c>
      <c r="AW2171" s="10">
        <v>3383</v>
      </c>
      <c r="AX2171" s="10">
        <v>5793</v>
      </c>
      <c r="AY2171" s="10">
        <v>4313</v>
      </c>
      <c r="AZ2171" s="10">
        <v>4705</v>
      </c>
      <c r="BA2171" s="10">
        <v>2246</v>
      </c>
      <c r="BB2171" s="10">
        <v>1433</v>
      </c>
      <c r="BC2171" s="10">
        <v>7053</v>
      </c>
      <c r="BD2171" s="10">
        <v>9236</v>
      </c>
      <c r="BE2171" s="10">
        <v>1312</v>
      </c>
      <c r="BF2171" s="10">
        <v>489</v>
      </c>
      <c r="BG2171" s="10">
        <v>1282</v>
      </c>
      <c r="BH2171" s="10">
        <v>2097</v>
      </c>
      <c r="BI2171" s="10">
        <v>7527</v>
      </c>
      <c r="BJ2171" s="10">
        <v>2561</v>
      </c>
      <c r="BK2171" s="10">
        <v>4175</v>
      </c>
      <c r="BL2171" s="10">
        <v>9056</v>
      </c>
      <c r="BM2171" s="10">
        <v>623</v>
      </c>
      <c r="BN2171" s="10">
        <v>3990</v>
      </c>
      <c r="BO2171" s="10">
        <v>9338</v>
      </c>
      <c r="BP2171" s="10">
        <v>1675</v>
      </c>
      <c r="BQ2171" s="10">
        <v>1137</v>
      </c>
      <c r="BR2171" s="10">
        <v>9710</v>
      </c>
      <c r="BS2171" s="10">
        <v>1592</v>
      </c>
      <c r="BT2171" s="10">
        <v>639</v>
      </c>
      <c r="BU2171" s="10">
        <v>710</v>
      </c>
      <c r="BV2171" s="10">
        <v>8862</v>
      </c>
      <c r="BW2171" s="10">
        <v>6403</v>
      </c>
      <c r="BX2171" s="10">
        <v>2997</v>
      </c>
      <c r="BY2171" s="10">
        <v>4112</v>
      </c>
      <c r="BZ2171" s="10">
        <v>8425</v>
      </c>
      <c r="CA2171" s="10">
        <v>815</v>
      </c>
      <c r="CB2171" s="10">
        <v>7987</v>
      </c>
      <c r="CC2171" s="10">
        <v>7680</v>
      </c>
      <c r="CD2171" s="10">
        <v>8208</v>
      </c>
      <c r="CE2171" s="10">
        <v>9543</v>
      </c>
      <c r="CF2171" s="10">
        <v>7160</v>
      </c>
      <c r="CG2171" s="10">
        <v>3903</v>
      </c>
      <c r="CH2171" s="10">
        <v>3036</v>
      </c>
      <c r="CI2171" s="10">
        <v>8258</v>
      </c>
      <c r="CJ2171" s="10">
        <v>8095</v>
      </c>
      <c r="CK2171" s="10">
        <v>4207</v>
      </c>
      <c r="CL2171" s="10">
        <v>7512</v>
      </c>
      <c r="CM2171" s="10">
        <v>9955</v>
      </c>
      <c r="CN2171" s="10">
        <v>1682</v>
      </c>
      <c r="CO2171" s="10">
        <v>7144</v>
      </c>
      <c r="CP2171" s="10">
        <v>597</v>
      </c>
      <c r="CQ2171" s="10">
        <v>7308</v>
      </c>
      <c r="CR2171" s="10">
        <v>7729</v>
      </c>
      <c r="CS2171" s="10">
        <v>1984</v>
      </c>
      <c r="CT2171" s="10">
        <v>7472</v>
      </c>
      <c r="CU2171" s="10">
        <v>743</v>
      </c>
      <c r="CV2171" s="10">
        <v>2140</v>
      </c>
      <c r="CW2171" s="10">
        <v>435</v>
      </c>
      <c r="CX2171" s="10">
        <v>8610</v>
      </c>
      <c r="CY2171" s="10">
        <v>9507</v>
      </c>
      <c r="CZ2171" s="10">
        <v>266</v>
      </c>
      <c r="DA2171" s="10">
        <v>2151</v>
      </c>
      <c r="DB2171" s="10">
        <v>5982</v>
      </c>
      <c r="DC2171" s="10">
        <v>4053</v>
      </c>
      <c r="DD2171" s="10">
        <v>7164</v>
      </c>
    </row>
    <row r="2172" spans="1:108" x14ac:dyDescent="0.25">
      <c r="H2172" s="11" t="s">
        <v>0</v>
      </c>
      <c r="I2172" s="12">
        <v>-8.3106373995011076</v>
      </c>
      <c r="J2172" s="12">
        <v>4.2868849047054809</v>
      </c>
      <c r="K2172" s="12">
        <v>-6.686561271820044</v>
      </c>
      <c r="L2172" s="12">
        <v>-4.7988510045901336</v>
      </c>
      <c r="M2172" s="12">
        <v>4.8153420168266496</v>
      </c>
      <c r="N2172" s="12">
        <v>6.1181456951870015</v>
      </c>
      <c r="O2172" s="12">
        <v>-8.4941937506047331</v>
      </c>
      <c r="P2172" s="12">
        <v>5.728820766122479</v>
      </c>
      <c r="Q2172" s="12">
        <v>-6.3105143654253704</v>
      </c>
      <c r="R2172" s="12">
        <v>4.5279630138596723</v>
      </c>
      <c r="S2172" s="12">
        <v>5.6188790958659842</v>
      </c>
      <c r="T2172" s="12">
        <v>4.8598612303758699</v>
      </c>
      <c r="U2172" s="12">
        <v>2.321548351577793</v>
      </c>
      <c r="V2172" s="12">
        <v>2.555225831565993</v>
      </c>
      <c r="W2172" s="12">
        <v>-7.5674251493526921</v>
      </c>
      <c r="X2172" s="12">
        <v>1.0508016950492183</v>
      </c>
      <c r="Y2172" s="12">
        <v>-4.4182823325171663</v>
      </c>
      <c r="Z2172" s="12">
        <v>-5.5468179925353764</v>
      </c>
      <c r="AA2172" s="12">
        <v>3.4228192568125775</v>
      </c>
      <c r="AB2172" s="12">
        <v>-4.4222238199700143</v>
      </c>
      <c r="AC2172" s="12">
        <v>-3.7295367628244436</v>
      </c>
      <c r="AD2172" s="12">
        <v>-11.50712142424031</v>
      </c>
      <c r="AE2172" s="12">
        <v>-4.0652118334715626</v>
      </c>
      <c r="AF2172" s="12">
        <v>2.1459582331447749</v>
      </c>
      <c r="AG2172" s="12">
        <v>3.053570235939687</v>
      </c>
      <c r="AH2172" s="12">
        <v>-1.098795566657444</v>
      </c>
      <c r="AI2172" s="12">
        <v>-5.9970429499417834</v>
      </c>
      <c r="AJ2172" s="12">
        <v>11.672665744104382</v>
      </c>
      <c r="AK2172" s="12">
        <v>-7.8477156419791374</v>
      </c>
      <c r="AL2172" s="12">
        <v>-3.9178499296793339</v>
      </c>
      <c r="AM2172" s="12">
        <v>3.7894708977692435</v>
      </c>
      <c r="AN2172" s="12">
        <v>-10.571251641162483</v>
      </c>
      <c r="AO2172" s="12">
        <v>3.2130440221983916</v>
      </c>
      <c r="AP2172" s="12">
        <v>4.9567341537748142</v>
      </c>
      <c r="AQ2172" s="12">
        <v>-3.2738748515105947</v>
      </c>
      <c r="AR2172" s="12">
        <v>-2.5487557925587296</v>
      </c>
      <c r="AS2172" s="12">
        <v>9.446665857575594</v>
      </c>
      <c r="AT2172" s="12">
        <v>5.4632223286800086</v>
      </c>
      <c r="AU2172" s="12">
        <v>-2.0209595882540628E-2</v>
      </c>
      <c r="AV2172" s="12">
        <v>-3.9963543612307797</v>
      </c>
      <c r="AW2172" s="12">
        <v>3.5428713656045945</v>
      </c>
      <c r="AX2172" s="12">
        <v>5.1269320828049842</v>
      </c>
      <c r="AY2172" s="12">
        <v>3.8604808740440126</v>
      </c>
      <c r="AZ2172" s="12">
        <v>3.5317033483034099</v>
      </c>
      <c r="BA2172" s="12">
        <v>-6.4821630912667514</v>
      </c>
      <c r="BB2172" s="12">
        <v>-11.045435164839127</v>
      </c>
      <c r="BC2172" s="12">
        <v>5.4757372415789574</v>
      </c>
      <c r="BD2172" s="12">
        <v>5.7887094143709206</v>
      </c>
      <c r="BE2172" s="12">
        <v>10.170662560293152</v>
      </c>
      <c r="BF2172" s="12">
        <v>0.23250336420005482</v>
      </c>
      <c r="BG2172" s="12">
        <v>-6.8241367129097892</v>
      </c>
      <c r="BH2172" s="12">
        <v>3.5418798005705781</v>
      </c>
      <c r="BI2172" s="12">
        <v>7.6333774901260369</v>
      </c>
      <c r="BJ2172" s="12">
        <v>4.0763234700133708</v>
      </c>
      <c r="BK2172" s="12">
        <v>-8.4522358038342542</v>
      </c>
      <c r="BL2172" s="12">
        <v>3.4398439640369598</v>
      </c>
      <c r="BM2172" s="12">
        <v>7.080813925844085</v>
      </c>
      <c r="BN2172" s="12">
        <v>-2.1227094696554056</v>
      </c>
      <c r="BO2172" s="12">
        <v>-3.2240964678914139</v>
      </c>
      <c r="BP2172" s="12">
        <v>-7.3677964227966992</v>
      </c>
      <c r="BQ2172" s="12">
        <v>0.57764236373020461</v>
      </c>
      <c r="BR2172" s="12">
        <v>2.1268030220052081</v>
      </c>
      <c r="BS2172" s="12">
        <v>-2.9039738910913</v>
      </c>
      <c r="BT2172" s="12">
        <v>-4.069295314162896</v>
      </c>
      <c r="BU2172" s="12">
        <v>1.4782857354028085</v>
      </c>
      <c r="BV2172" s="12">
        <v>3.4743454161828593</v>
      </c>
      <c r="BW2172" s="12">
        <v>-4.9541495596618592</v>
      </c>
      <c r="BX2172" s="12">
        <v>1.0173723869359426</v>
      </c>
      <c r="BY2172" s="12">
        <v>2.9134361899851209</v>
      </c>
      <c r="BZ2172" s="12">
        <v>-7.5789554378583466</v>
      </c>
      <c r="CA2172" s="12">
        <v>0.94596230779045987</v>
      </c>
      <c r="CB2172" s="12">
        <v>3.5357386930136507</v>
      </c>
      <c r="CC2172" s="12">
        <v>-1.2610451749401987</v>
      </c>
      <c r="CD2172" s="12">
        <v>6.2011996691355336</v>
      </c>
      <c r="CE2172" s="12">
        <v>-0.94613211362082117</v>
      </c>
      <c r="CF2172" s="12">
        <v>5.4548780649829922</v>
      </c>
      <c r="CG2172" s="12">
        <v>-1.0311543416562738</v>
      </c>
      <c r="CH2172" s="12">
        <v>3.5368733597766173</v>
      </c>
      <c r="CI2172" s="12">
        <v>0.3918189343862567</v>
      </c>
      <c r="CJ2172" s="12">
        <v>2.383411126811144</v>
      </c>
      <c r="CK2172" s="12">
        <v>5.0130249084966874</v>
      </c>
      <c r="CL2172" s="12">
        <v>-1.8329487526726638</v>
      </c>
      <c r="CM2172" s="12">
        <v>-10.47385940900085</v>
      </c>
      <c r="CN2172" s="12">
        <v>-10.16836892284163</v>
      </c>
      <c r="CO2172" s="12">
        <v>5.4877552273753682</v>
      </c>
      <c r="CP2172" s="12">
        <v>-3.1268492626022377</v>
      </c>
      <c r="CQ2172" s="12">
        <v>8.365106744958382</v>
      </c>
      <c r="CR2172" s="12">
        <v>3.3414677828567036</v>
      </c>
      <c r="CS2172" s="12">
        <v>0.53789437036262899</v>
      </c>
      <c r="CT2172" s="12">
        <v>-11.53087862791071</v>
      </c>
      <c r="CU2172" s="12">
        <v>-2.354713194450452</v>
      </c>
      <c r="CV2172" s="12">
        <v>8.1077508592465826</v>
      </c>
      <c r="CW2172" s="12">
        <v>0.71102597453995475</v>
      </c>
      <c r="CX2172" s="12">
        <v>-6.8255000186444299</v>
      </c>
      <c r="CY2172" s="12">
        <v>-0.88431554946786062</v>
      </c>
      <c r="CZ2172" s="12">
        <v>4.6348723838007135</v>
      </c>
      <c r="DA2172" s="12">
        <v>4.8629925044948417</v>
      </c>
      <c r="DB2172" s="12">
        <v>3.6548298406846986</v>
      </c>
      <c r="DC2172" s="12">
        <v>-4.0842086249501666</v>
      </c>
      <c r="DD2172" s="12">
        <v>5.8862661826540492</v>
      </c>
    </row>
    <row r="2173" spans="1:108" x14ac:dyDescent="0.25">
      <c r="H2173" s="11" t="s">
        <v>2</v>
      </c>
      <c r="I2173" s="12">
        <v>-5.9587564720266712</v>
      </c>
      <c r="J2173" s="12">
        <v>18.189431575171398</v>
      </c>
      <c r="K2173" s="12">
        <v>-4.5603378523987583</v>
      </c>
      <c r="L2173" s="12">
        <v>0.25556496072254042</v>
      </c>
      <c r="M2173" s="12">
        <v>18.378493239611711</v>
      </c>
      <c r="N2173" s="12">
        <v>22.309325736150232</v>
      </c>
      <c r="O2173" s="12">
        <v>-7.0094998867410352</v>
      </c>
      <c r="P2173" s="12">
        <v>21.895602699988931</v>
      </c>
      <c r="Q2173" s="12">
        <v>-2.1076819908416664</v>
      </c>
      <c r="R2173" s="12">
        <v>17.598040931632376</v>
      </c>
      <c r="S2173" s="12">
        <v>20.977612214799997</v>
      </c>
      <c r="T2173" s="12">
        <v>19.815315178904786</v>
      </c>
      <c r="U2173" s="12">
        <v>14.801083274740627</v>
      </c>
      <c r="V2173" s="12">
        <v>15.222315723540008</v>
      </c>
      <c r="W2173" s="12">
        <v>-6.7592737818025199</v>
      </c>
      <c r="X2173" s="12">
        <v>12.746149865250759</v>
      </c>
      <c r="Y2173" s="12">
        <v>0.7679345174198845</v>
      </c>
      <c r="Z2173" s="12">
        <v>-3.2092938062730414</v>
      </c>
      <c r="AA2173" s="12">
        <v>15.378893080175697</v>
      </c>
      <c r="AB2173" s="12">
        <v>-3.4727153911699116E-2</v>
      </c>
      <c r="AC2173" s="12">
        <v>1.8722223321025693</v>
      </c>
      <c r="AD2173" s="12">
        <v>-14.169128901607291</v>
      </c>
      <c r="AE2173" s="12">
        <v>1.2700623459593343</v>
      </c>
      <c r="AF2173" s="12">
        <v>15.429641998041928</v>
      </c>
      <c r="AG2173" s="12">
        <v>14.001932771750365</v>
      </c>
      <c r="AH2173" s="12">
        <v>8.6141149004864399</v>
      </c>
      <c r="AI2173" s="12">
        <v>-2.2891819398102675</v>
      </c>
      <c r="AJ2173" s="12">
        <v>34.088202090119829</v>
      </c>
      <c r="AK2173" s="12">
        <v>-7.1209713726697661</v>
      </c>
      <c r="AL2173" s="12">
        <v>1.4741932775611912</v>
      </c>
      <c r="AM2173" s="12">
        <v>19.661141578547149</v>
      </c>
      <c r="AN2173" s="12">
        <v>-11.222741145315085</v>
      </c>
      <c r="AO2173" s="12">
        <v>16.944765264596096</v>
      </c>
      <c r="AP2173" s="12">
        <v>18.446332874018378</v>
      </c>
      <c r="AQ2173" s="12">
        <v>4.005716626495329</v>
      </c>
      <c r="AR2173" s="12">
        <v>4.5889541455493603</v>
      </c>
      <c r="AS2173" s="12">
        <v>30.119123450809113</v>
      </c>
      <c r="AT2173" s="12">
        <v>19.737656164119109</v>
      </c>
      <c r="AU2173" s="12">
        <v>7.8667822993571388</v>
      </c>
      <c r="AV2173" s="12">
        <v>1.7163958331816458</v>
      </c>
      <c r="AW2173" s="12">
        <v>18.482759789388137</v>
      </c>
      <c r="AX2173" s="12">
        <v>20.439569904501411</v>
      </c>
      <c r="AY2173" s="12">
        <v>16.570170263341975</v>
      </c>
      <c r="AZ2173" s="12">
        <v>16.699459934597797</v>
      </c>
      <c r="BA2173" s="12">
        <v>-4.9557552511682577</v>
      </c>
      <c r="BB2173" s="12">
        <v>-13.47148961114455</v>
      </c>
      <c r="BC2173" s="12">
        <v>19.169382408269893</v>
      </c>
      <c r="BD2173" s="12">
        <v>21.304206944090044</v>
      </c>
      <c r="BE2173" s="12">
        <v>29.835138806944315</v>
      </c>
      <c r="BF2173" s="12">
        <v>9.5775728595784653</v>
      </c>
      <c r="BG2173" s="12">
        <v>-3.8191973251357028</v>
      </c>
      <c r="BH2173" s="12">
        <v>18.353076999118215</v>
      </c>
      <c r="BI2173" s="12">
        <v>23.637281128514807</v>
      </c>
      <c r="BJ2173" s="12">
        <v>19.107246181029478</v>
      </c>
      <c r="BK2173" s="12">
        <v>-6.5108640011520578</v>
      </c>
      <c r="BL2173" s="12">
        <v>17.585880606157552</v>
      </c>
      <c r="BM2173" s="12">
        <v>22.892781525132033</v>
      </c>
      <c r="BN2173" s="12">
        <v>4.5824574030720973</v>
      </c>
      <c r="BO2173" s="12">
        <v>3.802856632677146</v>
      </c>
      <c r="BP2173" s="12">
        <v>-3.0731026412145979</v>
      </c>
      <c r="BQ2173" s="12">
        <v>11.153935346404712</v>
      </c>
      <c r="BR2173" s="12">
        <v>14.312237038035693</v>
      </c>
      <c r="BS2173" s="12">
        <v>3.7422556940159892</v>
      </c>
      <c r="BT2173" s="12">
        <v>0.36438227401337264</v>
      </c>
      <c r="BU2173" s="12">
        <v>12.722950456657781</v>
      </c>
      <c r="BV2173" s="12">
        <v>17.616765234913846</v>
      </c>
      <c r="BW2173" s="12">
        <v>1.3376692688744298</v>
      </c>
      <c r="BX2173" s="12">
        <v>12.905393792174667</v>
      </c>
      <c r="BY2173" s="12">
        <v>15.721223113275654</v>
      </c>
      <c r="BZ2173" s="12">
        <v>-7.3135143093050168</v>
      </c>
      <c r="CA2173" s="12">
        <v>12.298732864063604</v>
      </c>
      <c r="CB2173" s="12">
        <v>17.744448729478975</v>
      </c>
      <c r="CC2173" s="12">
        <v>7.4287516535670317</v>
      </c>
      <c r="CD2173" s="12">
        <v>22.206840451476769</v>
      </c>
      <c r="CE2173" s="12">
        <v>8.2334468105515501</v>
      </c>
      <c r="CF2173" s="12">
        <v>22.02556298899016</v>
      </c>
      <c r="CG2173" s="12">
        <v>7.0686154646378121</v>
      </c>
      <c r="CH2173" s="12">
        <v>19.35083255134705</v>
      </c>
      <c r="CI2173" s="12">
        <v>12.085195143244629</v>
      </c>
      <c r="CJ2173" s="12">
        <v>12.747190223218785</v>
      </c>
      <c r="CK2173" s="12">
        <v>22.461166934786483</v>
      </c>
      <c r="CL2173" s="12">
        <v>6.539353165516121</v>
      </c>
      <c r="CM2173" s="12">
        <v>-11.835804438254913</v>
      </c>
      <c r="CN2173" s="12">
        <v>-10.740295231102181</v>
      </c>
      <c r="CO2173" s="12">
        <v>22.152833160953655</v>
      </c>
      <c r="CP2173" s="12">
        <v>5.3954692605400805</v>
      </c>
      <c r="CQ2173" s="12">
        <v>26.012049234933297</v>
      </c>
      <c r="CR2173" s="12">
        <v>18.032150245652144</v>
      </c>
      <c r="CS2173" s="12">
        <v>11.069311389044504</v>
      </c>
      <c r="CT2173" s="12">
        <v>-12.603300686746364</v>
      </c>
      <c r="CU2173" s="12">
        <v>6.2692509419357414</v>
      </c>
      <c r="CV2173" s="12">
        <v>24.555202439431874</v>
      </c>
      <c r="CW2173" s="12">
        <v>10.390365271166921</v>
      </c>
      <c r="CX2173" s="12">
        <v>-3.2711959315121644</v>
      </c>
      <c r="CY2173" s="12">
        <v>10.155808627212146</v>
      </c>
      <c r="CZ2173" s="12">
        <v>17.723884826069597</v>
      </c>
      <c r="DA2173" s="12">
        <v>20.627416368941464</v>
      </c>
      <c r="DB2173" s="12">
        <v>16.933329150873888</v>
      </c>
      <c r="DC2173" s="12">
        <v>2.9673505648583576</v>
      </c>
      <c r="DD2173" s="12">
        <v>21.520693263967495</v>
      </c>
    </row>
    <row r="2174" spans="1:108" x14ac:dyDescent="0.25">
      <c r="A2174" s="2">
        <v>725</v>
      </c>
      <c r="B2174" s="8">
        <f t="shared" ref="B2174" ca="1" si="3351">_xlfn.COVARIANCE.P(OFFSET(I2175,0,0,1,20),OFFSET(I2176,0,0,1,20))/_xlfn.VAR.P(OFFSET(I2175,0,0,1,20))</f>
        <v>1.9556085009654167</v>
      </c>
      <c r="C2174" s="8">
        <f t="shared" ref="C2174" ca="1" si="3352">_xlfn.COVARIANCE.P(OFFSET(I2175,0,0,1,50),OFFSET(I2176,0,0,1,50))/_xlfn.VAR.P(OFFSET(I2175,0,0,1,50))</f>
        <v>1.9825506866124676</v>
      </c>
      <c r="D2174" s="8">
        <f t="shared" ref="D2174" ca="1" si="3353">_xlfn.COVARIANCE.P(OFFSET(I2175,0,0,1,100),OFFSET(I2176,0,0,1,100))/_xlfn.VAR.P(OFFSET(I2175,0,0,1,100))</f>
        <v>2.005365610998791</v>
      </c>
      <c r="E2174" s="8">
        <f t="shared" ref="E2174" ca="1" si="3354">AVERAGE(OFFSET(I2176,0,0,1,20))-AVERAGE(OFFSET(I2175,0,0,1,20))*B2174</f>
        <v>10.009264497366347</v>
      </c>
      <c r="F2174" s="8">
        <f t="shared" ref="F2174" ca="1" si="3355">AVERAGE(OFFSET(I2176,0,0,1,50))-AVERAGE(OFFSET(I2175,0,0,1,50))*C2174</f>
        <v>10.074587400653172</v>
      </c>
      <c r="G2174" s="8">
        <f t="shared" ref="G2174" ca="1" si="3356">AVERAGE(OFFSET(I2176,0,0,1,100))-AVERAGE(OFFSET(I2175,0,0,1,100))*D2174</f>
        <v>10.052376414991585</v>
      </c>
      <c r="H2174" s="9" t="s">
        <v>29</v>
      </c>
      <c r="I2174" s="10">
        <v>6329</v>
      </c>
      <c r="J2174" s="10">
        <v>797</v>
      </c>
      <c r="K2174" s="10">
        <v>5734</v>
      </c>
      <c r="L2174" s="10">
        <v>6038</v>
      </c>
      <c r="M2174" s="10">
        <v>6666</v>
      </c>
      <c r="N2174" s="10">
        <v>3957</v>
      </c>
      <c r="O2174" s="10">
        <v>584</v>
      </c>
      <c r="P2174" s="10">
        <v>8762</v>
      </c>
      <c r="Q2174" s="10">
        <v>6923</v>
      </c>
      <c r="R2174" s="10">
        <v>5451</v>
      </c>
      <c r="S2174" s="10">
        <v>8992</v>
      </c>
      <c r="T2174" s="10">
        <v>4591</v>
      </c>
      <c r="U2174" s="10">
        <v>3549</v>
      </c>
      <c r="V2174" s="10">
        <v>6492</v>
      </c>
      <c r="W2174" s="10">
        <v>5968</v>
      </c>
      <c r="X2174" s="10">
        <v>1326</v>
      </c>
      <c r="Y2174" s="10">
        <v>8679</v>
      </c>
      <c r="Z2174" s="10">
        <v>2244</v>
      </c>
      <c r="AA2174" s="10">
        <v>5892</v>
      </c>
      <c r="AB2174" s="10">
        <v>5858</v>
      </c>
      <c r="AC2174" s="10">
        <v>869</v>
      </c>
      <c r="AD2174" s="10">
        <v>4010</v>
      </c>
      <c r="AE2174" s="10">
        <v>580</v>
      </c>
      <c r="AF2174" s="10">
        <v>3251</v>
      </c>
      <c r="AG2174" s="10">
        <v>1938</v>
      </c>
      <c r="AH2174" s="10">
        <v>8351</v>
      </c>
      <c r="AI2174" s="10">
        <v>6025</v>
      </c>
      <c r="AJ2174" s="10">
        <v>7009</v>
      </c>
      <c r="AK2174" s="10">
        <v>8856</v>
      </c>
      <c r="AL2174" s="10">
        <v>351</v>
      </c>
      <c r="AM2174" s="10">
        <v>928</v>
      </c>
      <c r="AN2174" s="10">
        <v>8731</v>
      </c>
      <c r="AO2174" s="10">
        <v>8300</v>
      </c>
      <c r="AP2174" s="10">
        <v>1881</v>
      </c>
      <c r="AQ2174" s="10">
        <v>9388</v>
      </c>
      <c r="AR2174" s="10">
        <v>9545</v>
      </c>
      <c r="AS2174" s="10">
        <v>7468</v>
      </c>
      <c r="AT2174" s="10">
        <v>8572</v>
      </c>
      <c r="AU2174" s="10">
        <v>5940</v>
      </c>
      <c r="AV2174" s="10">
        <v>9416</v>
      </c>
      <c r="AW2174" s="10">
        <v>400</v>
      </c>
      <c r="AX2174" s="10">
        <v>7212</v>
      </c>
      <c r="AY2174" s="10">
        <v>3357</v>
      </c>
      <c r="AZ2174" s="10">
        <v>4637</v>
      </c>
      <c r="BA2174" s="10">
        <v>8746</v>
      </c>
      <c r="BB2174" s="10">
        <v>1109</v>
      </c>
      <c r="BC2174" s="10">
        <v>7189</v>
      </c>
      <c r="BD2174" s="10">
        <v>8430</v>
      </c>
      <c r="BE2174" s="10">
        <v>8259</v>
      </c>
      <c r="BF2174" s="10">
        <v>148</v>
      </c>
      <c r="BG2174" s="10">
        <v>9218</v>
      </c>
      <c r="BH2174" s="10">
        <v>9957</v>
      </c>
      <c r="BI2174" s="10">
        <v>5312</v>
      </c>
      <c r="BJ2174" s="10">
        <v>1693</v>
      </c>
      <c r="BK2174" s="10">
        <v>4219</v>
      </c>
      <c r="BL2174" s="10">
        <v>7928</v>
      </c>
      <c r="BM2174" s="10">
        <v>7107</v>
      </c>
      <c r="BN2174" s="10">
        <v>6000</v>
      </c>
      <c r="BO2174" s="10">
        <v>7678</v>
      </c>
      <c r="BP2174" s="10">
        <v>2061</v>
      </c>
      <c r="BQ2174" s="10">
        <v>9427</v>
      </c>
      <c r="BR2174" s="10">
        <v>3497</v>
      </c>
      <c r="BS2174" s="10">
        <v>2030</v>
      </c>
      <c r="BT2174" s="10">
        <v>9781</v>
      </c>
      <c r="BU2174" s="10">
        <v>385</v>
      </c>
      <c r="BV2174" s="10">
        <v>3221</v>
      </c>
      <c r="BW2174" s="10">
        <v>7114</v>
      </c>
      <c r="BX2174" s="10">
        <v>7705</v>
      </c>
      <c r="BY2174" s="10">
        <v>2660</v>
      </c>
      <c r="BZ2174" s="10">
        <v>6015</v>
      </c>
      <c r="CA2174" s="10">
        <v>1010</v>
      </c>
      <c r="CB2174" s="10">
        <v>43</v>
      </c>
      <c r="CC2174" s="10">
        <v>1568</v>
      </c>
      <c r="CD2174" s="10">
        <v>7831</v>
      </c>
      <c r="CE2174" s="10">
        <v>4973</v>
      </c>
      <c r="CF2174" s="10">
        <v>7660</v>
      </c>
      <c r="CG2174" s="10">
        <v>6281</v>
      </c>
      <c r="CH2174" s="10">
        <v>4322</v>
      </c>
      <c r="CI2174" s="10">
        <v>6222</v>
      </c>
      <c r="CJ2174" s="10">
        <v>6059</v>
      </c>
      <c r="CK2174" s="10">
        <v>2964</v>
      </c>
      <c r="CL2174" s="10">
        <v>54</v>
      </c>
      <c r="CM2174" s="10">
        <v>9282</v>
      </c>
      <c r="CN2174" s="10">
        <v>7917</v>
      </c>
      <c r="CO2174" s="10">
        <v>5493</v>
      </c>
      <c r="CP2174" s="10">
        <v>7742</v>
      </c>
      <c r="CQ2174" s="10">
        <v>9404</v>
      </c>
      <c r="CR2174" s="10">
        <v>5535</v>
      </c>
      <c r="CS2174" s="10">
        <v>8054</v>
      </c>
      <c r="CT2174" s="10">
        <v>4877</v>
      </c>
      <c r="CU2174" s="10">
        <v>8785</v>
      </c>
      <c r="CV2174" s="10">
        <v>5464</v>
      </c>
      <c r="CW2174" s="10">
        <v>9853</v>
      </c>
      <c r="CX2174" s="10">
        <v>3731</v>
      </c>
      <c r="CY2174" s="10">
        <v>5904</v>
      </c>
      <c r="CZ2174" s="10">
        <v>8071</v>
      </c>
      <c r="DA2174" s="10">
        <v>4797</v>
      </c>
      <c r="DB2174" s="10">
        <v>8991</v>
      </c>
      <c r="DC2174" s="10">
        <v>561</v>
      </c>
      <c r="DD2174" s="10">
        <v>5749</v>
      </c>
    </row>
    <row r="2175" spans="1:108" x14ac:dyDescent="0.25">
      <c r="H2175" s="11" t="s">
        <v>0</v>
      </c>
      <c r="I2175" s="12">
        <v>10.71586595101024</v>
      </c>
      <c r="J2175" s="12">
        <v>-11.084899222508289</v>
      </c>
      <c r="K2175" s="12">
        <v>-8.2039491197066408</v>
      </c>
      <c r="L2175" s="12">
        <v>-0.61603162543566226</v>
      </c>
      <c r="M2175" s="12">
        <v>4.4060830934501052</v>
      </c>
      <c r="N2175" s="12">
        <v>-0.68873969574333693</v>
      </c>
      <c r="O2175" s="12">
        <v>2.6386057694167193</v>
      </c>
      <c r="P2175" s="12">
        <v>-2.0200824593193674</v>
      </c>
      <c r="Q2175" s="12">
        <v>1.4677074745975509</v>
      </c>
      <c r="R2175" s="12">
        <v>2.2143632081111471</v>
      </c>
      <c r="S2175" s="12">
        <v>-2.6685084620948625</v>
      </c>
      <c r="T2175" s="12">
        <v>-2.1367393623195325</v>
      </c>
      <c r="U2175" s="12">
        <v>2.6921204535818739</v>
      </c>
      <c r="V2175" s="12">
        <v>0.10934809357686809</v>
      </c>
      <c r="W2175" s="12">
        <v>-7.4302965311214084</v>
      </c>
      <c r="X2175" s="12">
        <v>2.3939999383340766</v>
      </c>
      <c r="Y2175" s="12">
        <v>2.0368869084931092</v>
      </c>
      <c r="Z2175" s="12">
        <v>-0.62471665483170069</v>
      </c>
      <c r="AA2175" s="12">
        <v>-5.975751095539481</v>
      </c>
      <c r="AB2175" s="12">
        <v>9.2278957681864586</v>
      </c>
      <c r="AC2175" s="12">
        <v>-3.6647339458347936</v>
      </c>
      <c r="AD2175" s="12">
        <v>-2.5487557925587296</v>
      </c>
      <c r="AE2175" s="12">
        <v>-1.5123231651165772</v>
      </c>
      <c r="AF2175" s="12">
        <v>-6.4843698105583982</v>
      </c>
      <c r="AG2175" s="12">
        <v>-2.5845464137536762</v>
      </c>
      <c r="AH2175" s="12">
        <v>-3.9026929739204537</v>
      </c>
      <c r="AI2175" s="12">
        <v>2.1241288552370277</v>
      </c>
      <c r="AJ2175" s="12">
        <v>-8.4655302924981726</v>
      </c>
      <c r="AK2175" s="12">
        <v>-4.0796145326435891</v>
      </c>
      <c r="AL2175" s="12">
        <v>11.101784595088924</v>
      </c>
      <c r="AM2175" s="12">
        <v>9.1517563403857274</v>
      </c>
      <c r="AN2175" s="12">
        <v>4.2932155491961659</v>
      </c>
      <c r="AO2175" s="12">
        <v>-5.1854685812739625</v>
      </c>
      <c r="AP2175" s="12">
        <v>-10.887767492294207</v>
      </c>
      <c r="AQ2175" s="12">
        <v>-4.3904395440266111</v>
      </c>
      <c r="AR2175" s="12">
        <v>5.2742016427523142</v>
      </c>
      <c r="AS2175" s="12">
        <v>2.873579025886948</v>
      </c>
      <c r="AT2175" s="12">
        <v>1.159755013250968</v>
      </c>
      <c r="AU2175" s="12">
        <v>9.5328163465856193</v>
      </c>
      <c r="AV2175" s="12">
        <v>1.182352122442863</v>
      </c>
      <c r="AW2175" s="12">
        <v>11.64009105936975</v>
      </c>
      <c r="AX2175" s="12">
        <v>-0.44327354013057679</v>
      </c>
      <c r="AY2175" s="12">
        <v>-8.5315621972756581</v>
      </c>
      <c r="AZ2175" s="12">
        <v>-1.606797148348404</v>
      </c>
      <c r="BA2175" s="12">
        <v>3.1714233058474623</v>
      </c>
      <c r="BB2175" s="12">
        <v>-1.0650480630266554</v>
      </c>
      <c r="BC2175" s="12">
        <v>-10.549774093640741</v>
      </c>
      <c r="BD2175" s="12">
        <v>6.274468911614103</v>
      </c>
      <c r="BE2175" s="12">
        <v>-3.9032244424500311</v>
      </c>
      <c r="BF2175" s="12">
        <v>7.5343876401057654</v>
      </c>
      <c r="BG2175" s="12">
        <v>-1.9027876963225998</v>
      </c>
      <c r="BH2175" s="12">
        <v>-3.2006410197425597</v>
      </c>
      <c r="BI2175" s="12">
        <v>-5.0055476004714077</v>
      </c>
      <c r="BJ2175" s="12">
        <v>-5.9836460744215003</v>
      </c>
      <c r="BK2175" s="12">
        <v>1.3578170868552957</v>
      </c>
      <c r="BL2175" s="12">
        <v>-0.8458804310532676</v>
      </c>
      <c r="BM2175" s="12">
        <v>1.0210453133583481</v>
      </c>
      <c r="BN2175" s="12">
        <v>2.2922383030153219</v>
      </c>
      <c r="BO2175" s="12">
        <v>-10.263146285178966</v>
      </c>
      <c r="BP2175" s="12">
        <v>3.2670141414868397</v>
      </c>
      <c r="BQ2175" s="12">
        <v>-0.59775031878935891</v>
      </c>
      <c r="BR2175" s="12">
        <v>6.7446468465706744</v>
      </c>
      <c r="BS2175" s="12">
        <v>0.96501396505041415</v>
      </c>
      <c r="BT2175" s="12">
        <v>-15.038265688381669</v>
      </c>
      <c r="BU2175" s="12">
        <v>-1.6821535312705338</v>
      </c>
      <c r="BV2175" s="12">
        <v>0.5859001984675315</v>
      </c>
      <c r="BW2175" s="12">
        <v>-6.874954511385317</v>
      </c>
      <c r="BX2175" s="12">
        <v>5.9225518172715566</v>
      </c>
      <c r="BY2175" s="12">
        <v>-7.0666463242141493</v>
      </c>
      <c r="BZ2175" s="12">
        <v>-0.7131967344131106</v>
      </c>
      <c r="CA2175" s="12">
        <v>-7.556022157015569</v>
      </c>
      <c r="CB2175" s="12">
        <v>-2.3466269202542267</v>
      </c>
      <c r="CC2175" s="12">
        <v>3.8269232572971696</v>
      </c>
      <c r="CD2175" s="12">
        <v>3.3571587862751344</v>
      </c>
      <c r="CE2175" s="12">
        <v>-7.9322244838698728</v>
      </c>
      <c r="CF2175" s="12">
        <v>3.4157715085908578</v>
      </c>
      <c r="CG2175" s="12">
        <v>0.35325281473204234</v>
      </c>
      <c r="CH2175" s="12">
        <v>-1.6666558508429252</v>
      </c>
      <c r="CI2175" s="12">
        <v>0.23896614272199718</v>
      </c>
      <c r="CJ2175" s="12">
        <v>-1.8247517976617458</v>
      </c>
      <c r="CK2175" s="12">
        <v>-1.7727643313483508</v>
      </c>
      <c r="CL2175" s="12">
        <v>-4.3334111338986032</v>
      </c>
      <c r="CM2175" s="12">
        <v>9.6429927041716237</v>
      </c>
      <c r="CN2175" s="12">
        <v>5.640084511655699</v>
      </c>
      <c r="CO2175" s="12">
        <v>-1.6544028625301375</v>
      </c>
      <c r="CP2175" s="12">
        <v>-2.0935962881656738</v>
      </c>
      <c r="CQ2175" s="12">
        <v>-10.188014869777737</v>
      </c>
      <c r="CR2175" s="12">
        <v>-5.8409236269806977</v>
      </c>
      <c r="CS2175" s="12">
        <v>3.9268695574334451</v>
      </c>
      <c r="CT2175" s="12">
        <v>-0.25287022016822025</v>
      </c>
      <c r="CU2175" s="12">
        <v>-3.6349017052537995</v>
      </c>
      <c r="CV2175" s="12">
        <v>1.1977242143769846</v>
      </c>
      <c r="CW2175" s="12">
        <v>-4.2127440526245397E-2</v>
      </c>
      <c r="CX2175" s="12">
        <v>-6.9854218934640047</v>
      </c>
      <c r="CY2175" s="12">
        <v>1.559805345369309</v>
      </c>
      <c r="CZ2175" s="12">
        <v>-2.4024326527989737</v>
      </c>
      <c r="DA2175" s="12">
        <v>0.44783514975899474</v>
      </c>
      <c r="DB2175" s="12">
        <v>-2.1288258831532456</v>
      </c>
      <c r="DC2175" s="12">
        <v>2.6653138472715252</v>
      </c>
      <c r="DD2175" s="12">
        <v>-0.38282249065913543</v>
      </c>
    </row>
    <row r="2176" spans="1:108" x14ac:dyDescent="0.25">
      <c r="H2176" s="11" t="s">
        <v>2</v>
      </c>
      <c r="I2176" s="12">
        <v>30.201985375850288</v>
      </c>
      <c r="J2176" s="12">
        <v>-12.693398910147561</v>
      </c>
      <c r="K2176" s="12">
        <v>-7.2862865459518682</v>
      </c>
      <c r="L2176" s="12">
        <v>7.4767040959111704</v>
      </c>
      <c r="M2176" s="12">
        <v>17.656883328317768</v>
      </c>
      <c r="N2176" s="12">
        <v>9.5606976910344095</v>
      </c>
      <c r="O2176" s="12">
        <v>16.571451079357963</v>
      </c>
      <c r="P2176" s="12">
        <v>6.3878457286907855</v>
      </c>
      <c r="Q2176" s="12">
        <v>13.816730875679081</v>
      </c>
      <c r="R2176" s="12">
        <v>14.920731747042993</v>
      </c>
      <c r="S2176" s="12">
        <v>5.7404697023989124</v>
      </c>
      <c r="T2176" s="12">
        <v>6.5471633538996512</v>
      </c>
      <c r="U2176" s="12">
        <v>17.213905408005655</v>
      </c>
      <c r="V2176" s="12">
        <v>10.072476485234217</v>
      </c>
      <c r="W2176" s="12">
        <v>-4.7092233055530963</v>
      </c>
      <c r="X2176" s="12">
        <v>13.516504168221708</v>
      </c>
      <c r="Y2176" s="12">
        <v>12.070256470018734</v>
      </c>
      <c r="Z2176" s="12">
        <v>8.5083138008804706</v>
      </c>
      <c r="AA2176" s="12">
        <v>-0.16195832435618507</v>
      </c>
      <c r="AB2176" s="12">
        <v>27.837812019625943</v>
      </c>
      <c r="AC2176" s="12">
        <v>2.4810502395580434</v>
      </c>
      <c r="AD2176" s="12">
        <v>4.5889541455493603</v>
      </c>
      <c r="AE2176" s="12">
        <v>6.8031993379106028</v>
      </c>
      <c r="AF2176" s="12">
        <v>-3.0516366234069165</v>
      </c>
      <c r="AG2176" s="12">
        <v>5.4288088964194543</v>
      </c>
      <c r="AH2176" s="12">
        <v>2.7915819721349062</v>
      </c>
      <c r="AI2176" s="12">
        <v>14.852071283768201</v>
      </c>
      <c r="AJ2176" s="12">
        <v>-5.9321390204903359</v>
      </c>
      <c r="AK2176" s="12">
        <v>2.5155752673807177</v>
      </c>
      <c r="AL2176" s="12">
        <v>33.610242341147526</v>
      </c>
      <c r="AM2176" s="12">
        <v>29.770619293549224</v>
      </c>
      <c r="AN2176" s="12">
        <v>17.500056154605154</v>
      </c>
      <c r="AO2176" s="12">
        <v>-0.51160429226985904</v>
      </c>
      <c r="AP2176" s="12">
        <v>-12.572135321206547</v>
      </c>
      <c r="AQ2176" s="12">
        <v>1.079378829060482</v>
      </c>
      <c r="AR2176" s="12">
        <v>18.341123570342894</v>
      </c>
      <c r="AS2176" s="12">
        <v>15.613537798013084</v>
      </c>
      <c r="AT2176" s="12">
        <v>12.251701787171235</v>
      </c>
      <c r="AU2176" s="12">
        <v>28.252269387484482</v>
      </c>
      <c r="AV2176" s="12">
        <v>12.787894499242967</v>
      </c>
      <c r="AW2176" s="12">
        <v>33.221569165831333</v>
      </c>
      <c r="AX2176" s="12">
        <v>9.3493462023325478</v>
      </c>
      <c r="AY2176" s="12">
        <v>-7.0389091255121308</v>
      </c>
      <c r="AZ2176" s="12">
        <v>7.2627008581993886</v>
      </c>
      <c r="BA2176" s="12">
        <v>16.924876297914135</v>
      </c>
      <c r="BB2176" s="12">
        <v>9.0090494337075331</v>
      </c>
      <c r="BC2176" s="12">
        <v>-10.284823798323041</v>
      </c>
      <c r="BD2176" s="12">
        <v>22.943186862911165</v>
      </c>
      <c r="BE2176" s="12">
        <v>1.904662458779856</v>
      </c>
      <c r="BF2176" s="12">
        <v>24.65077103014379</v>
      </c>
      <c r="BG2176" s="12">
        <v>5.7473170544490388</v>
      </c>
      <c r="BH2176" s="12">
        <v>3.4915086133959585</v>
      </c>
      <c r="BI2176" s="12">
        <v>5.4851486275656877E-2</v>
      </c>
      <c r="BJ2176" s="12">
        <v>-2.0077992778008031</v>
      </c>
      <c r="BK2176" s="12">
        <v>12.225129363715649</v>
      </c>
      <c r="BL2176" s="12">
        <v>7.7524178488958855</v>
      </c>
      <c r="BM2176" s="12">
        <v>14.053884398356246</v>
      </c>
      <c r="BN2176" s="12">
        <v>14.198448855869614</v>
      </c>
      <c r="BO2176" s="12">
        <v>-11.43650350771385</v>
      </c>
      <c r="BP2176" s="12">
        <v>15.623658218724419</v>
      </c>
      <c r="BQ2176" s="12">
        <v>10.29022933932246</v>
      </c>
      <c r="BR2176" s="12">
        <v>26.044436478416362</v>
      </c>
      <c r="BS2176" s="12">
        <v>10.178654764168904</v>
      </c>
      <c r="BT2176" s="12">
        <v>-19.903022860349068</v>
      </c>
      <c r="BU2176" s="12">
        <v>7.0782134129307215</v>
      </c>
      <c r="BV2176" s="12">
        <v>11.381558024087838</v>
      </c>
      <c r="BW2176" s="12">
        <v>-3.099953859419776</v>
      </c>
      <c r="BX2176" s="12">
        <v>22.963124595145661</v>
      </c>
      <c r="BY2176" s="12">
        <v>-4.1870685532740204</v>
      </c>
      <c r="BZ2176" s="12">
        <v>8.8432499264528204</v>
      </c>
      <c r="CA2176" s="12">
        <v>-6.9597676218183935</v>
      </c>
      <c r="CB2176" s="12">
        <v>5.3661786991815053</v>
      </c>
      <c r="CC2176" s="12">
        <v>18.242655210131005</v>
      </c>
      <c r="CD2176" s="12">
        <v>16.604522523831612</v>
      </c>
      <c r="CE2176" s="12">
        <v>-6.8970364521302283</v>
      </c>
      <c r="CF2176" s="12">
        <v>18.027215263537528</v>
      </c>
      <c r="CG2176" s="12">
        <v>10.633621997879452</v>
      </c>
      <c r="CH2176" s="12">
        <v>8.5802512612391055</v>
      </c>
      <c r="CI2176" s="12">
        <v>10.806980054693193</v>
      </c>
      <c r="CJ2176" s="12">
        <v>5.7178796617812049</v>
      </c>
      <c r="CK2176" s="12">
        <v>6.7482564082721703</v>
      </c>
      <c r="CL2176" s="12">
        <v>1.766596836824349</v>
      </c>
      <c r="CM2176" s="12">
        <v>28.914218608453037</v>
      </c>
      <c r="CN2176" s="12">
        <v>20.226607365219966</v>
      </c>
      <c r="CO2176" s="12">
        <v>6.6193459451528165</v>
      </c>
      <c r="CP2176" s="12">
        <v>6.2661954542293081</v>
      </c>
      <c r="CQ2176" s="12">
        <v>-10.632654719952583</v>
      </c>
      <c r="CR2176" s="12">
        <v>-2.1859481851758145</v>
      </c>
      <c r="CS2176" s="12">
        <v>17.924581766419273</v>
      </c>
      <c r="CT2176" s="12">
        <v>8.3578684972319159</v>
      </c>
      <c r="CU2176" s="12">
        <v>2.0063955338943282</v>
      </c>
      <c r="CV2176" s="12">
        <v>12.941610847606244</v>
      </c>
      <c r="CW2176" s="12">
        <v>8.8868452345026636</v>
      </c>
      <c r="CX2176" s="12">
        <v>-2.8109273022465175</v>
      </c>
      <c r="CY2176" s="12">
        <v>13.453621926748081</v>
      </c>
      <c r="CZ2176" s="12">
        <v>5.6235271469089696</v>
      </c>
      <c r="DA2176" s="12">
        <v>9.7349649087250647</v>
      </c>
      <c r="DB2176" s="12">
        <v>4.7610523935104192</v>
      </c>
      <c r="DC2176" s="12">
        <v>16.699489013171426</v>
      </c>
      <c r="DD2176" s="12">
        <v>8.6971669000786545</v>
      </c>
    </row>
    <row r="2177" spans="1:108" x14ac:dyDescent="0.25">
      <c r="A2177" s="2">
        <v>726</v>
      </c>
      <c r="B2177" s="8">
        <f t="shared" ref="B2177" ca="1" si="3357">_xlfn.COVARIANCE.P(OFFSET(I2178,0,0,1,20),OFFSET(I2179,0,0,1,20))/_xlfn.VAR.P(OFFSET(I2178,0,0,1,20))</f>
        <v>1.9537842614367424</v>
      </c>
      <c r="C2177" s="8">
        <f t="shared" ref="C2177" ca="1" si="3358">_xlfn.COVARIANCE.P(OFFSET(I2178,0,0,1,50),OFFSET(I2179,0,0,1,50))/_xlfn.VAR.P(OFFSET(I2178,0,0,1,50))</f>
        <v>1.9838591676627613</v>
      </c>
      <c r="D2177" s="8">
        <f t="shared" ref="D2177" ca="1" si="3359">_xlfn.COVARIANCE.P(OFFSET(I2178,0,0,1,100),OFFSET(I2179,0,0,1,100))/_xlfn.VAR.P(OFFSET(I2178,0,0,1,100))</f>
        <v>1.9855848084464696</v>
      </c>
      <c r="E2177" s="8">
        <f t="shared" ref="E2177" ca="1" si="3360">AVERAGE(OFFSET(I2179,0,0,1,20))-AVERAGE(OFFSET(I2178,0,0,1,20))*B2177</f>
        <v>9.9097280277545181</v>
      </c>
      <c r="F2177" s="8">
        <f t="shared" ref="F2177" ca="1" si="3361">AVERAGE(OFFSET(I2179,0,0,1,50))-AVERAGE(OFFSET(I2178,0,0,1,50))*C2177</f>
        <v>9.8777807648298275</v>
      </c>
      <c r="G2177" s="8">
        <f t="shared" ref="G2177" ca="1" si="3362">AVERAGE(OFFSET(I2179,0,0,1,100))-AVERAGE(OFFSET(I2178,0,0,1,100))*D2177</f>
        <v>9.9467771006319623</v>
      </c>
      <c r="H2177" s="9" t="s">
        <v>29</v>
      </c>
      <c r="I2177" s="10">
        <v>4090</v>
      </c>
      <c r="J2177" s="10">
        <v>9582</v>
      </c>
      <c r="K2177" s="10">
        <v>8265</v>
      </c>
      <c r="L2177" s="10">
        <v>9785</v>
      </c>
      <c r="M2177" s="10">
        <v>8483</v>
      </c>
      <c r="N2177" s="10">
        <v>9560</v>
      </c>
      <c r="O2177" s="10">
        <v>8142</v>
      </c>
      <c r="P2177" s="10">
        <v>2370</v>
      </c>
      <c r="Q2177" s="10">
        <v>2777</v>
      </c>
      <c r="R2177" s="10">
        <v>4015</v>
      </c>
      <c r="S2177" s="10">
        <v>9459</v>
      </c>
      <c r="T2177" s="10">
        <v>1638</v>
      </c>
      <c r="U2177" s="10">
        <v>2978</v>
      </c>
      <c r="V2177" s="10">
        <v>6077</v>
      </c>
      <c r="W2177" s="10">
        <v>2986</v>
      </c>
      <c r="X2177" s="10">
        <v>7445</v>
      </c>
      <c r="Y2177" s="10">
        <v>9328</v>
      </c>
      <c r="Z2177" s="10">
        <v>5471</v>
      </c>
      <c r="AA2177" s="10">
        <v>4733</v>
      </c>
      <c r="AB2177" s="10">
        <v>2903</v>
      </c>
      <c r="AC2177" s="10">
        <v>3690</v>
      </c>
      <c r="AD2177" s="10">
        <v>6216</v>
      </c>
      <c r="AE2177" s="10">
        <v>3737</v>
      </c>
      <c r="AF2177" s="10">
        <v>4900</v>
      </c>
      <c r="AG2177" s="10">
        <v>811</v>
      </c>
      <c r="AH2177" s="10">
        <v>8559</v>
      </c>
      <c r="AI2177" s="10">
        <v>2484</v>
      </c>
      <c r="AJ2177" s="10">
        <v>9140</v>
      </c>
      <c r="AK2177" s="10">
        <v>5590</v>
      </c>
      <c r="AL2177" s="10">
        <v>6161</v>
      </c>
      <c r="AM2177" s="10">
        <v>2026</v>
      </c>
      <c r="AN2177" s="10">
        <v>4226</v>
      </c>
      <c r="AO2177" s="10">
        <v>6509</v>
      </c>
      <c r="AP2177" s="10">
        <v>5818</v>
      </c>
      <c r="AQ2177" s="10">
        <v>1539</v>
      </c>
      <c r="AR2177" s="10">
        <v>3167</v>
      </c>
      <c r="AS2177" s="10">
        <v>3865</v>
      </c>
      <c r="AT2177" s="10">
        <v>2592</v>
      </c>
      <c r="AU2177" s="10">
        <v>3601</v>
      </c>
      <c r="AV2177" s="10">
        <v>2815</v>
      </c>
      <c r="AW2177" s="10">
        <v>5729</v>
      </c>
      <c r="AX2177" s="10">
        <v>6048</v>
      </c>
      <c r="AY2177" s="10">
        <v>7684</v>
      </c>
      <c r="AZ2177" s="10">
        <v>5500</v>
      </c>
      <c r="BA2177" s="10">
        <v>9974</v>
      </c>
      <c r="BB2177" s="10">
        <v>5335</v>
      </c>
      <c r="BC2177" s="10">
        <v>5329</v>
      </c>
      <c r="BD2177" s="10">
        <v>6154</v>
      </c>
      <c r="BE2177" s="10">
        <v>9450</v>
      </c>
      <c r="BF2177" s="10">
        <v>9396</v>
      </c>
      <c r="BG2177" s="10">
        <v>3810</v>
      </c>
      <c r="BH2177" s="10">
        <v>6252</v>
      </c>
      <c r="BI2177" s="10">
        <v>1050</v>
      </c>
      <c r="BJ2177" s="10">
        <v>1478</v>
      </c>
      <c r="BK2177" s="10">
        <v>4346</v>
      </c>
      <c r="BL2177" s="10">
        <v>8211</v>
      </c>
      <c r="BM2177" s="10">
        <v>3217</v>
      </c>
      <c r="BN2177" s="10">
        <v>4835</v>
      </c>
      <c r="BO2177" s="10">
        <v>4794</v>
      </c>
      <c r="BP2177" s="10">
        <v>9965</v>
      </c>
      <c r="BQ2177" s="10">
        <v>9169</v>
      </c>
      <c r="BR2177" s="10">
        <v>6941</v>
      </c>
      <c r="BS2177" s="10">
        <v>4535</v>
      </c>
      <c r="BT2177" s="10">
        <v>3463</v>
      </c>
      <c r="BU2177" s="10">
        <v>9733</v>
      </c>
      <c r="BV2177" s="10">
        <v>9095</v>
      </c>
      <c r="BW2177" s="10">
        <v>7946</v>
      </c>
      <c r="BX2177" s="10">
        <v>9367</v>
      </c>
      <c r="BY2177" s="10">
        <v>7532</v>
      </c>
      <c r="BZ2177" s="10">
        <v>2473</v>
      </c>
      <c r="CA2177" s="10">
        <v>3802</v>
      </c>
      <c r="CB2177" s="10">
        <v>2131</v>
      </c>
      <c r="CC2177" s="10">
        <v>9631</v>
      </c>
      <c r="CD2177" s="10">
        <v>6563</v>
      </c>
      <c r="CE2177" s="10">
        <v>3331</v>
      </c>
      <c r="CF2177" s="10">
        <v>7906</v>
      </c>
      <c r="CG2177" s="10">
        <v>2874</v>
      </c>
      <c r="CH2177" s="10">
        <v>59</v>
      </c>
      <c r="CI2177" s="10">
        <v>7887</v>
      </c>
      <c r="CJ2177" s="10">
        <v>4784</v>
      </c>
      <c r="CK2177" s="10">
        <v>2041</v>
      </c>
      <c r="CL2177" s="10">
        <v>2351</v>
      </c>
      <c r="CM2177" s="10">
        <v>9481</v>
      </c>
      <c r="CN2177" s="10">
        <v>8061</v>
      </c>
      <c r="CO2177" s="10">
        <v>1700</v>
      </c>
      <c r="CP2177" s="10">
        <v>3384</v>
      </c>
      <c r="CQ2177" s="10">
        <v>8909</v>
      </c>
      <c r="CR2177" s="10">
        <v>352</v>
      </c>
      <c r="CS2177" s="10">
        <v>1230</v>
      </c>
      <c r="CT2177" s="10">
        <v>6324</v>
      </c>
      <c r="CU2177" s="10">
        <v>258</v>
      </c>
      <c r="CV2177" s="10">
        <v>4032</v>
      </c>
      <c r="CW2177" s="10">
        <v>8505</v>
      </c>
      <c r="CX2177" s="10">
        <v>2581</v>
      </c>
      <c r="CY2177" s="10">
        <v>6688</v>
      </c>
      <c r="CZ2177" s="10">
        <v>2249</v>
      </c>
      <c r="DA2177" s="10">
        <v>2821</v>
      </c>
      <c r="DB2177" s="10">
        <v>1610</v>
      </c>
      <c r="DC2177" s="10">
        <v>66</v>
      </c>
      <c r="DD2177" s="10">
        <v>7871</v>
      </c>
    </row>
    <row r="2178" spans="1:108" x14ac:dyDescent="0.25">
      <c r="H2178" s="11" t="s">
        <v>0</v>
      </c>
      <c r="I2178" s="12">
        <v>9.1323489400836255</v>
      </c>
      <c r="J2178" s="12">
        <v>2.9978871382816252</v>
      </c>
      <c r="K2178" s="12">
        <v>-2.5559386845017111</v>
      </c>
      <c r="L2178" s="12">
        <v>-2.3116641910398701</v>
      </c>
      <c r="M2178" s="12">
        <v>-2.8353828725203605</v>
      </c>
      <c r="N2178" s="12">
        <v>5.1106718216756422</v>
      </c>
      <c r="O2178" s="12">
        <v>0.86451657197897391</v>
      </c>
      <c r="P2178" s="12">
        <v>7.6765852565849286</v>
      </c>
      <c r="Q2178" s="12">
        <v>-14.142438604863791</v>
      </c>
      <c r="R2178" s="12">
        <v>5.5594282164908222</v>
      </c>
      <c r="S2178" s="12">
        <v>-1.1730465912362302</v>
      </c>
      <c r="T2178" s="12">
        <v>1.6617036166734738</v>
      </c>
      <c r="U2178" s="12">
        <v>5.3485609783368311</v>
      </c>
      <c r="V2178" s="12">
        <v>-3.3554129988363335</v>
      </c>
      <c r="W2178" s="12">
        <v>-3.260651952142001</v>
      </c>
      <c r="X2178" s="12">
        <v>4.1800441435855182</v>
      </c>
      <c r="Y2178" s="12">
        <v>-16.223802838411135</v>
      </c>
      <c r="Z2178" s="12">
        <v>0.87206635766478569</v>
      </c>
      <c r="AA2178" s="12">
        <v>-2.6674553695707877E-2</v>
      </c>
      <c r="AB2178" s="12">
        <v>-6.3951510464703043</v>
      </c>
      <c r="AC2178" s="12">
        <v>-7.2281788526949864</v>
      </c>
      <c r="AD2178" s="12">
        <v>4.9849258129220484</v>
      </c>
      <c r="AE2178" s="12">
        <v>-3.4368558576581307</v>
      </c>
      <c r="AF2178" s="12">
        <v>-9.8419177217397361E-2</v>
      </c>
      <c r="AG2178" s="12">
        <v>8.7193101006031899</v>
      </c>
      <c r="AH2178" s="12">
        <v>1.7423917060166139</v>
      </c>
      <c r="AI2178" s="12">
        <v>-5.0938691328093091</v>
      </c>
      <c r="AJ2178" s="12">
        <v>5.6358456542756228</v>
      </c>
      <c r="AK2178" s="12">
        <v>-2.1659966860595086</v>
      </c>
      <c r="AL2178" s="12">
        <v>5.6614210707438044</v>
      </c>
      <c r="AM2178" s="12">
        <v>-2.58436905067486</v>
      </c>
      <c r="AN2178" s="12">
        <v>-4.1408146649652098</v>
      </c>
      <c r="AO2178" s="12">
        <v>1.0121132063191123</v>
      </c>
      <c r="AP2178" s="12">
        <v>-2.5817635142302322</v>
      </c>
      <c r="AQ2178" s="12">
        <v>-1.7224964262409268</v>
      </c>
      <c r="AR2178" s="12">
        <v>7.9955443994825739</v>
      </c>
      <c r="AS2178" s="12">
        <v>-3.9712813788059242</v>
      </c>
      <c r="AT2178" s="12">
        <v>13.453730605431131</v>
      </c>
      <c r="AU2178" s="12">
        <v>-1.1191418302701819</v>
      </c>
      <c r="AV2178" s="12">
        <v>0.22622673884652744</v>
      </c>
      <c r="AW2178" s="12">
        <v>0.34142660065571107</v>
      </c>
      <c r="AX2178" s="12">
        <v>4.9915274385728319</v>
      </c>
      <c r="AY2178" s="12">
        <v>-6.9862967774850162</v>
      </c>
      <c r="AZ2178" s="12">
        <v>-5.2016940586115972</v>
      </c>
      <c r="BA2178" s="12">
        <v>4.2323829018744856</v>
      </c>
      <c r="BB2178" s="12">
        <v>1.0682029012691068</v>
      </c>
      <c r="BC2178" s="12">
        <v>-2.0628159116915228</v>
      </c>
      <c r="BD2178" s="12">
        <v>-4.7908074606052153</v>
      </c>
      <c r="BE2178" s="12">
        <v>2.9105760580919982</v>
      </c>
      <c r="BF2178" s="12">
        <v>9.2683833937023152</v>
      </c>
      <c r="BG2178" s="12">
        <v>-0.15500702541451414</v>
      </c>
      <c r="BH2178" s="12">
        <v>-0.9570881180589853</v>
      </c>
      <c r="BI2178" s="12">
        <v>-5.9736130581012761</v>
      </c>
      <c r="BJ2178" s="12">
        <v>-1.6688354497305737</v>
      </c>
      <c r="BK2178" s="12">
        <v>-1.6212716451325693</v>
      </c>
      <c r="BL2178" s="12">
        <v>2.5818162743802171</v>
      </c>
      <c r="BM2178" s="12">
        <v>-3.3056664686207951</v>
      </c>
      <c r="BN2178" s="12">
        <v>4.7629951369237622</v>
      </c>
      <c r="BO2178" s="12">
        <v>-5.2126817808695964</v>
      </c>
      <c r="BP2178" s="12">
        <v>-3.113884186180929</v>
      </c>
      <c r="BQ2178" s="12">
        <v>8.0601872998602673</v>
      </c>
      <c r="BR2178" s="12">
        <v>7.8811718699451605</v>
      </c>
      <c r="BS2178" s="12">
        <v>-4.1735411317140132</v>
      </c>
      <c r="BT2178" s="12">
        <v>-1.0273011063209185</v>
      </c>
      <c r="BU2178" s="12">
        <v>-4.2439736234297722</v>
      </c>
      <c r="BV2178" s="12">
        <v>14.457444910326094</v>
      </c>
      <c r="BW2178" s="12">
        <v>-1.4732813267636011</v>
      </c>
      <c r="BX2178" s="12">
        <v>4.8816920488548361E-2</v>
      </c>
      <c r="BY2178" s="12">
        <v>-1.5334400425574097</v>
      </c>
      <c r="BZ2178" s="12">
        <v>3.8999129828468861</v>
      </c>
      <c r="CA2178" s="12">
        <v>-2.8353848759609281</v>
      </c>
      <c r="CB2178" s="12">
        <v>9.0665646568193328</v>
      </c>
      <c r="CC2178" s="12">
        <v>-1.6307515063268017</v>
      </c>
      <c r="CD2178" s="12">
        <v>-2.1678361934634651E-2</v>
      </c>
      <c r="CE2178" s="12">
        <v>-10.99362190860692</v>
      </c>
      <c r="CF2178" s="12">
        <v>0.11630606695681345</v>
      </c>
      <c r="CG2178" s="12">
        <v>9.4093986528874254</v>
      </c>
      <c r="CH2178" s="12">
        <v>-8.6907698365365299E-2</v>
      </c>
      <c r="CI2178" s="12">
        <v>4.9196347119220309</v>
      </c>
      <c r="CJ2178" s="12">
        <v>-0.53057166080340656</v>
      </c>
      <c r="CK2178" s="12">
        <v>-2.6945555481179211</v>
      </c>
      <c r="CL2178" s="12">
        <v>2.0205385019685558</v>
      </c>
      <c r="CM2178" s="12">
        <v>-2.0634166906330647</v>
      </c>
      <c r="CN2178" s="12">
        <v>-2.232432179932236</v>
      </c>
      <c r="CO2178" s="12">
        <v>3.962113811905501</v>
      </c>
      <c r="CP2178" s="12">
        <v>-1.3019153191015029</v>
      </c>
      <c r="CQ2178" s="12">
        <v>3.0438483576709063</v>
      </c>
      <c r="CR2178" s="12">
        <v>-4.2847563329707592</v>
      </c>
      <c r="CS2178" s="12">
        <v>-10.49528433125009</v>
      </c>
      <c r="CT2178" s="12">
        <v>-9.7734348411953462</v>
      </c>
      <c r="CU2178" s="12">
        <v>-6.2197572377646129</v>
      </c>
      <c r="CV2178" s="12">
        <v>-1.131819685668304</v>
      </c>
      <c r="CW2178" s="12">
        <v>2.1627759506937378</v>
      </c>
      <c r="CX2178" s="12">
        <v>-1.6863043821360173</v>
      </c>
      <c r="CY2178" s="12">
        <v>2.2500396599465438</v>
      </c>
      <c r="CZ2178" s="12">
        <v>8.9734742406385699</v>
      </c>
      <c r="DA2178" s="12">
        <v>1.6995557445336944</v>
      </c>
      <c r="DB2178" s="12">
        <v>3.3413284651655077</v>
      </c>
      <c r="DC2178" s="12">
        <v>4.3516093944680999E-2</v>
      </c>
      <c r="DD2178" s="12">
        <v>10.806366887920209</v>
      </c>
    </row>
    <row r="2179" spans="1:108" x14ac:dyDescent="0.25">
      <c r="H2179" s="11" t="s">
        <v>2</v>
      </c>
      <c r="I2179" s="12">
        <v>26.981260105029232</v>
      </c>
      <c r="J2179" s="12">
        <v>15.298253290044856</v>
      </c>
      <c r="K2179" s="12">
        <v>4.9865731085945182</v>
      </c>
      <c r="L2179" s="12">
        <v>4.2463400683127306</v>
      </c>
      <c r="M2179" s="12">
        <v>4.2911681060677473</v>
      </c>
      <c r="N2179" s="12">
        <v>20.743563439119988</v>
      </c>
      <c r="O2179" s="12">
        <v>12.71923458660403</v>
      </c>
      <c r="P2179" s="12">
        <v>25.855815255486899</v>
      </c>
      <c r="Q2179" s="12">
        <v>-17.462062823789108</v>
      </c>
      <c r="R2179" s="12">
        <v>20.611747309768624</v>
      </c>
      <c r="S2179" s="12">
        <v>7.9909948998858971</v>
      </c>
      <c r="T2179" s="12">
        <v>12.89841573149979</v>
      </c>
      <c r="U2179" s="12">
        <v>21.11526696388901</v>
      </c>
      <c r="V2179" s="12">
        <v>2.1425425699041289</v>
      </c>
      <c r="W2179" s="12">
        <v>3.1864438439197964</v>
      </c>
      <c r="X2179" s="12">
        <v>17.475326628293296</v>
      </c>
      <c r="Y2179" s="12">
        <v>-21.348401796616667</v>
      </c>
      <c r="Z2179" s="12">
        <v>11.44941630730573</v>
      </c>
      <c r="AA2179" s="12">
        <v>10.12033838825066</v>
      </c>
      <c r="AB2179" s="12">
        <v>-2.4501508804798484</v>
      </c>
      <c r="AC2179" s="12">
        <v>-4.0188063010171584</v>
      </c>
      <c r="AD2179" s="12">
        <v>19.888359239547004</v>
      </c>
      <c r="AE2179" s="12">
        <v>1.9838681752397254</v>
      </c>
      <c r="AF2179" s="12">
        <v>9.5694139856100087</v>
      </c>
      <c r="AG2179" s="12">
        <v>27.393016954886853</v>
      </c>
      <c r="AH2179" s="12">
        <v>10.767295356656494</v>
      </c>
      <c r="AI2179" s="12">
        <v>-0.82088196047047535</v>
      </c>
      <c r="AJ2179" s="12">
        <v>20.918517368195612</v>
      </c>
      <c r="AK2179" s="12">
        <v>6.1497503943661513</v>
      </c>
      <c r="AL2179" s="12">
        <v>21.948442966412895</v>
      </c>
      <c r="AM2179" s="12">
        <v>3.4460477765163606</v>
      </c>
      <c r="AN2179" s="12">
        <v>1.6538129451673271</v>
      </c>
      <c r="AO2179" s="12">
        <v>12.144620582709004</v>
      </c>
      <c r="AP2179" s="12">
        <v>4.2638933994904029</v>
      </c>
      <c r="AQ2179" s="12">
        <v>6.3947401462361437</v>
      </c>
      <c r="AR2179" s="12">
        <v>26.74749716003117</v>
      </c>
      <c r="AS2179" s="12">
        <v>2.9551732793527838</v>
      </c>
      <c r="AT2179" s="12">
        <v>37.802350178732681</v>
      </c>
      <c r="AU2179" s="12">
        <v>6.360324128945722</v>
      </c>
      <c r="AV2179" s="12">
        <v>10.998596937535931</v>
      </c>
      <c r="AW2179" s="12">
        <v>10.979284560586489</v>
      </c>
      <c r="AX2179" s="12">
        <v>20.47336682980454</v>
      </c>
      <c r="AY2179" s="12">
        <v>-3.8727566869341263</v>
      </c>
      <c r="AZ2179" s="12">
        <v>0.64921647019645845</v>
      </c>
      <c r="BA2179" s="12">
        <v>17.382430822137199</v>
      </c>
      <c r="BB2179" s="12">
        <v>10.772748623744009</v>
      </c>
      <c r="BC2179" s="12">
        <v>5.8864028954655341</v>
      </c>
      <c r="BD2179" s="12">
        <v>0.64771734177588802</v>
      </c>
      <c r="BE2179" s="12">
        <v>15.104820444728361</v>
      </c>
      <c r="BF2179" s="12">
        <v>28.669042377856854</v>
      </c>
      <c r="BG2179" s="12">
        <v>9.4966078962362861</v>
      </c>
      <c r="BH2179" s="12">
        <v>6.1625249426291706</v>
      </c>
      <c r="BI2179" s="12">
        <v>-2.0887570964238122</v>
      </c>
      <c r="BJ2179" s="12">
        <v>6.8805185159824633</v>
      </c>
      <c r="BK2179" s="12">
        <v>6.4175688366493384</v>
      </c>
      <c r="BL2179" s="12">
        <v>14.012510528593467</v>
      </c>
      <c r="BM2179" s="12">
        <v>2.4515725744463124</v>
      </c>
      <c r="BN2179" s="12">
        <v>21.382472291077363</v>
      </c>
      <c r="BO2179" s="12">
        <v>-1.6849101894107359</v>
      </c>
      <c r="BP2179" s="12">
        <v>2.082571337229552</v>
      </c>
      <c r="BQ2179" s="12">
        <v>25.066736331200978</v>
      </c>
      <c r="BR2179" s="12">
        <v>26.54836618779661</v>
      </c>
      <c r="BS2179" s="12">
        <v>4.4719093429250041</v>
      </c>
      <c r="BT2179" s="12">
        <v>10.269368549074102</v>
      </c>
      <c r="BU2179" s="12">
        <v>1.1746274148760438</v>
      </c>
      <c r="BV2179" s="12">
        <v>37.031775143396942</v>
      </c>
      <c r="BW2179" s="12">
        <v>6.1027939745352846</v>
      </c>
      <c r="BX2179" s="12">
        <v>10.312235386812162</v>
      </c>
      <c r="BY2179" s="12">
        <v>8.5785669107241826</v>
      </c>
      <c r="BZ2179" s="12">
        <v>19.238102858003952</v>
      </c>
      <c r="CA2179" s="12">
        <v>4.0657731052620827</v>
      </c>
      <c r="CB2179" s="12">
        <v>27.550904935449534</v>
      </c>
      <c r="CC2179" s="12">
        <v>6.6833264200061793</v>
      </c>
      <c r="CD2179" s="12">
        <v>10.765136390833593</v>
      </c>
      <c r="CE2179" s="12">
        <v>-12.797808497245237</v>
      </c>
      <c r="CF2179" s="12">
        <v>9.9409995862142821</v>
      </c>
      <c r="CG2179" s="12">
        <v>30.209327541164466</v>
      </c>
      <c r="CH2179" s="12">
        <v>9.2793329078931013</v>
      </c>
      <c r="CI2179" s="12">
        <v>19.6973940199011</v>
      </c>
      <c r="CJ2179" s="12">
        <v>9.7217081285298885</v>
      </c>
      <c r="CK2179" s="12">
        <v>3.5943101834390516</v>
      </c>
      <c r="CL2179" s="12">
        <v>15.128343832996025</v>
      </c>
      <c r="CM2179" s="12">
        <v>5.1371319496197732</v>
      </c>
      <c r="CN2179" s="12">
        <v>6.9376599159478092</v>
      </c>
      <c r="CO2179" s="12">
        <v>17.703406887353427</v>
      </c>
      <c r="CP2179" s="12">
        <v>6.5220512366004204</v>
      </c>
      <c r="CQ2179" s="12">
        <v>16.646800411177953</v>
      </c>
      <c r="CR2179" s="12">
        <v>2.309722708311285</v>
      </c>
      <c r="CS2179" s="12">
        <v>-11.630089724813789</v>
      </c>
      <c r="CT2179" s="12">
        <v>-9.8039173946308367</v>
      </c>
      <c r="CU2179" s="12">
        <v>-0.70340165350924866</v>
      </c>
      <c r="CV2179" s="12">
        <v>8.0790374907397435</v>
      </c>
      <c r="CW2179" s="12">
        <v>14.952560660887858</v>
      </c>
      <c r="CX2179" s="12">
        <v>7.2307301972276861</v>
      </c>
      <c r="CY2179" s="12">
        <v>13.481744773180314</v>
      </c>
      <c r="CZ2179" s="12">
        <v>27.123182272168219</v>
      </c>
      <c r="DA2179" s="12">
        <v>13.70526168257503</v>
      </c>
      <c r="DB2179" s="12">
        <v>15.080089245007615</v>
      </c>
      <c r="DC2179" s="12">
        <v>11.084633092948373</v>
      </c>
      <c r="DD2179" s="12">
        <v>31.175475909364593</v>
      </c>
    </row>
    <row r="2180" spans="1:108" x14ac:dyDescent="0.25">
      <c r="A2180" s="2">
        <v>727</v>
      </c>
      <c r="B2180" s="8">
        <f t="shared" ref="B2180" ca="1" si="3363">_xlfn.COVARIANCE.P(OFFSET(I2181,0,0,1,20),OFFSET(I2182,0,0,1,20))/_xlfn.VAR.P(OFFSET(I2181,0,0,1,20))</f>
        <v>1.9955341016658061</v>
      </c>
      <c r="C2180" s="8">
        <f t="shared" ref="C2180" ca="1" si="3364">_xlfn.COVARIANCE.P(OFFSET(I2181,0,0,1,50),OFFSET(I2182,0,0,1,50))/_xlfn.VAR.P(OFFSET(I2181,0,0,1,50))</f>
        <v>1.9994269845921444</v>
      </c>
      <c r="D2180" s="8">
        <f t="shared" ref="D2180" ca="1" si="3365">_xlfn.COVARIANCE.P(OFFSET(I2181,0,0,1,100),OFFSET(I2182,0,0,1,100))/_xlfn.VAR.P(OFFSET(I2181,0,0,1,100))</f>
        <v>2.0181039758671719</v>
      </c>
      <c r="E2180" s="8">
        <f t="shared" ref="E2180" ca="1" si="3366">AVERAGE(OFFSET(I2182,0,0,1,20))-AVERAGE(OFFSET(I2181,0,0,1,20))*B2180</f>
        <v>9.9669419435313173</v>
      </c>
      <c r="F2180" s="8">
        <f t="shared" ref="F2180" ca="1" si="3367">AVERAGE(OFFSET(I2182,0,0,1,50))-AVERAGE(OFFSET(I2181,0,0,1,50))*C2180</f>
        <v>9.8928024858212105</v>
      </c>
      <c r="G2180" s="8">
        <f t="shared" ref="G2180" ca="1" si="3368">AVERAGE(OFFSET(I2182,0,0,1,100))-AVERAGE(OFFSET(I2181,0,0,1,100))*D2180</f>
        <v>9.8389959479585869</v>
      </c>
      <c r="H2180" s="9" t="s">
        <v>29</v>
      </c>
      <c r="I2180" s="10">
        <v>3936</v>
      </c>
      <c r="J2180" s="10">
        <v>6192</v>
      </c>
      <c r="K2180" s="10">
        <v>2237</v>
      </c>
      <c r="L2180" s="10">
        <v>4735</v>
      </c>
      <c r="M2180" s="10">
        <v>1901</v>
      </c>
      <c r="N2180" s="10">
        <v>377</v>
      </c>
      <c r="O2180" s="10">
        <v>6115</v>
      </c>
      <c r="P2180" s="10">
        <v>2078</v>
      </c>
      <c r="Q2180" s="10">
        <v>7811</v>
      </c>
      <c r="R2180" s="10">
        <v>1843</v>
      </c>
      <c r="S2180" s="10">
        <v>5750</v>
      </c>
      <c r="T2180" s="10">
        <v>9988</v>
      </c>
      <c r="U2180" s="10">
        <v>9377</v>
      </c>
      <c r="V2180" s="10">
        <v>5300</v>
      </c>
      <c r="W2180" s="10">
        <v>6297</v>
      </c>
      <c r="X2180" s="10">
        <v>1544</v>
      </c>
      <c r="Y2180" s="10">
        <v>8054</v>
      </c>
      <c r="Z2180" s="10">
        <v>7527</v>
      </c>
      <c r="AA2180" s="10">
        <v>2884</v>
      </c>
      <c r="AB2180" s="10">
        <v>4578</v>
      </c>
      <c r="AC2180" s="10">
        <v>7023</v>
      </c>
      <c r="AD2180" s="10">
        <v>8466</v>
      </c>
      <c r="AE2180" s="10">
        <v>6504</v>
      </c>
      <c r="AF2180" s="10">
        <v>8846</v>
      </c>
      <c r="AG2180" s="10">
        <v>1631</v>
      </c>
      <c r="AH2180" s="10">
        <v>9485</v>
      </c>
      <c r="AI2180" s="10">
        <v>9103</v>
      </c>
      <c r="AJ2180" s="10">
        <v>9968</v>
      </c>
      <c r="AK2180" s="10">
        <v>9821</v>
      </c>
      <c r="AL2180" s="10">
        <v>2021</v>
      </c>
      <c r="AM2180" s="10">
        <v>6108</v>
      </c>
      <c r="AN2180" s="10">
        <v>1658</v>
      </c>
      <c r="AO2180" s="10">
        <v>8167</v>
      </c>
      <c r="AP2180" s="10">
        <v>8680</v>
      </c>
      <c r="AQ2180" s="10">
        <v>956</v>
      </c>
      <c r="AR2180" s="10">
        <v>8110</v>
      </c>
      <c r="AS2180" s="10">
        <v>9340</v>
      </c>
      <c r="AT2180" s="10">
        <v>6258</v>
      </c>
      <c r="AU2180" s="10">
        <v>9899</v>
      </c>
      <c r="AV2180" s="10">
        <v>7760</v>
      </c>
      <c r="AW2180" s="10">
        <v>1295</v>
      </c>
      <c r="AX2180" s="10">
        <v>3641</v>
      </c>
      <c r="AY2180" s="10">
        <v>2806</v>
      </c>
      <c r="AZ2180" s="10">
        <v>594</v>
      </c>
      <c r="BA2180" s="10">
        <v>7193</v>
      </c>
      <c r="BB2180" s="10">
        <v>4156</v>
      </c>
      <c r="BC2180" s="10">
        <v>792</v>
      </c>
      <c r="BD2180" s="10">
        <v>9360</v>
      </c>
      <c r="BE2180" s="10">
        <v>8155</v>
      </c>
      <c r="BF2180" s="10">
        <v>5584</v>
      </c>
      <c r="BG2180" s="10">
        <v>2524</v>
      </c>
      <c r="BH2180" s="10">
        <v>3742</v>
      </c>
      <c r="BI2180" s="10">
        <v>1921</v>
      </c>
      <c r="BJ2180" s="10">
        <v>6413</v>
      </c>
      <c r="BK2180" s="10">
        <v>6281</v>
      </c>
      <c r="BL2180" s="10">
        <v>5241</v>
      </c>
      <c r="BM2180" s="10">
        <v>6787</v>
      </c>
      <c r="BN2180" s="10">
        <v>8728</v>
      </c>
      <c r="BO2180" s="10">
        <v>4934</v>
      </c>
      <c r="BP2180" s="10">
        <v>1562</v>
      </c>
      <c r="BQ2180" s="10">
        <v>7492</v>
      </c>
      <c r="BR2180" s="10">
        <v>4789</v>
      </c>
      <c r="BS2180" s="10">
        <v>7025</v>
      </c>
      <c r="BT2180" s="10">
        <v>9622</v>
      </c>
      <c r="BU2180" s="10">
        <v>2850</v>
      </c>
      <c r="BV2180" s="10">
        <v>5948</v>
      </c>
      <c r="BW2180" s="10">
        <v>7316</v>
      </c>
      <c r="BX2180" s="10">
        <v>4452</v>
      </c>
      <c r="BY2180" s="10">
        <v>6782</v>
      </c>
      <c r="BZ2180" s="10">
        <v>5191</v>
      </c>
      <c r="CA2180" s="10">
        <v>2799</v>
      </c>
      <c r="CB2180" s="10">
        <v>4498</v>
      </c>
      <c r="CC2180" s="10">
        <v>5549</v>
      </c>
      <c r="CD2180" s="10">
        <v>297</v>
      </c>
      <c r="CE2180" s="10">
        <v>6576</v>
      </c>
      <c r="CF2180" s="10">
        <v>4878</v>
      </c>
      <c r="CG2180" s="10">
        <v>962</v>
      </c>
      <c r="CH2180" s="10">
        <v>6637</v>
      </c>
      <c r="CI2180" s="10">
        <v>9592</v>
      </c>
      <c r="CJ2180" s="10">
        <v>1792</v>
      </c>
      <c r="CK2180" s="10">
        <v>187</v>
      </c>
      <c r="CL2180" s="10">
        <v>450</v>
      </c>
      <c r="CM2180" s="10">
        <v>9856</v>
      </c>
      <c r="CN2180" s="10">
        <v>9160</v>
      </c>
      <c r="CO2180" s="10">
        <v>6061</v>
      </c>
      <c r="CP2180" s="10">
        <v>4260</v>
      </c>
      <c r="CQ2180" s="10">
        <v>4636</v>
      </c>
      <c r="CR2180" s="10">
        <v>469</v>
      </c>
      <c r="CS2180" s="10">
        <v>6632</v>
      </c>
      <c r="CT2180" s="10">
        <v>5091</v>
      </c>
      <c r="CU2180" s="10">
        <v>7900</v>
      </c>
      <c r="CV2180" s="10">
        <v>2104</v>
      </c>
      <c r="CW2180" s="10">
        <v>3566</v>
      </c>
      <c r="CX2180" s="10">
        <v>3846</v>
      </c>
      <c r="CY2180" s="10">
        <v>8290</v>
      </c>
      <c r="CZ2180" s="10">
        <v>7231</v>
      </c>
      <c r="DA2180" s="10">
        <v>5687</v>
      </c>
      <c r="DB2180" s="10">
        <v>2997</v>
      </c>
      <c r="DC2180" s="10">
        <v>3577</v>
      </c>
      <c r="DD2180" s="10">
        <v>3197</v>
      </c>
    </row>
    <row r="2181" spans="1:108" x14ac:dyDescent="0.25">
      <c r="H2181" s="11" t="s">
        <v>0</v>
      </c>
      <c r="I2181" s="12">
        <v>-6.8699025190231691</v>
      </c>
      <c r="J2181" s="12">
        <v>-8.9308551528275597</v>
      </c>
      <c r="K2181" s="12">
        <v>1.3442705878461083</v>
      </c>
      <c r="L2181" s="12">
        <v>5.5737059908842701</v>
      </c>
      <c r="M2181" s="12">
        <v>8.7952963948994203</v>
      </c>
      <c r="N2181" s="12">
        <v>-5.6071869930181348</v>
      </c>
      <c r="O2181" s="12">
        <v>-2.6803044360417552</v>
      </c>
      <c r="P2181" s="12">
        <v>4.9322489386197264</v>
      </c>
      <c r="Q2181" s="12">
        <v>5.0572086143549786</v>
      </c>
      <c r="R2181" s="12">
        <v>-1.3047050405029772</v>
      </c>
      <c r="S2181" s="12">
        <v>5.7029355126374002</v>
      </c>
      <c r="T2181" s="12">
        <v>-1.4187062579624459</v>
      </c>
      <c r="U2181" s="12">
        <v>-2.9203063692757696</v>
      </c>
      <c r="V2181" s="12">
        <v>6.2880498521225618</v>
      </c>
      <c r="W2181" s="12">
        <v>-0.69364441722250292</v>
      </c>
      <c r="X2181" s="12">
        <v>2.6971171067831703</v>
      </c>
      <c r="Y2181" s="12">
        <v>3.9268695574334451</v>
      </c>
      <c r="Z2181" s="12">
        <v>7.6333774901260369</v>
      </c>
      <c r="AA2181" s="12">
        <v>-1.4625033923920823</v>
      </c>
      <c r="AB2181" s="12">
        <v>1.0717929285164016</v>
      </c>
      <c r="AC2181" s="12">
        <v>-4.1717762479077365</v>
      </c>
      <c r="AD2181" s="12">
        <v>0.88718018973736945</v>
      </c>
      <c r="AE2181" s="12">
        <v>9.0254674296372048</v>
      </c>
      <c r="AF2181" s="12">
        <v>4.3099306660205947</v>
      </c>
      <c r="AG2181" s="12">
        <v>6.8508989491310874</v>
      </c>
      <c r="AH2181" s="12">
        <v>3.0672793959825793</v>
      </c>
      <c r="AI2181" s="12">
        <v>-0.54108562215798695</v>
      </c>
      <c r="AJ2181" s="12">
        <v>6.3642957075021034</v>
      </c>
      <c r="AK2181" s="12">
        <v>6.5562882478801523</v>
      </c>
      <c r="AL2181" s="12">
        <v>-5.9887726003216235</v>
      </c>
      <c r="AM2181" s="12">
        <v>-6.7351198917730448</v>
      </c>
      <c r="AN2181" s="12">
        <v>6.4094420805863059</v>
      </c>
      <c r="AO2181" s="12">
        <v>12.287418114423218</v>
      </c>
      <c r="AP2181" s="12">
        <v>2.2868097873511739</v>
      </c>
      <c r="AQ2181" s="12">
        <v>6.0456479142687503</v>
      </c>
      <c r="AR2181" s="12">
        <v>2.0207254180158349</v>
      </c>
      <c r="AS2181" s="12">
        <v>0.25572472467355145</v>
      </c>
      <c r="AT2181" s="12">
        <v>1.7855070659819385</v>
      </c>
      <c r="AU2181" s="12">
        <v>-7.7949135264861216</v>
      </c>
      <c r="AV2181" s="12">
        <v>5.1311061533025875</v>
      </c>
      <c r="AW2181" s="12">
        <v>-1.8817767552050892</v>
      </c>
      <c r="AX2181" s="12">
        <v>-5.9119666201514978</v>
      </c>
      <c r="AY2181" s="12">
        <v>-1.7311372562423073</v>
      </c>
      <c r="AZ2181" s="12">
        <v>8.4317119479980498</v>
      </c>
      <c r="BA2181" s="12">
        <v>8.7212572066327425</v>
      </c>
      <c r="BB2181" s="12">
        <v>-4.593584387279563</v>
      </c>
      <c r="BC2181" s="12">
        <v>0.17017992837098792</v>
      </c>
      <c r="BD2181" s="12">
        <v>7.5541257136482933</v>
      </c>
      <c r="BE2181" s="12">
        <v>1.8832590324506535</v>
      </c>
      <c r="BF2181" s="12">
        <v>9.9766387756569497</v>
      </c>
      <c r="BG2181" s="12">
        <v>-5.7542280257846593E-2</v>
      </c>
      <c r="BH2181" s="12">
        <v>-6.0901861340639236</v>
      </c>
      <c r="BI2181" s="12">
        <v>2.2517374427253083</v>
      </c>
      <c r="BJ2181" s="12">
        <v>-1.5608851860624705E-2</v>
      </c>
      <c r="BK2181" s="12">
        <v>0.35325281473204234</v>
      </c>
      <c r="BL2181" s="12">
        <v>1.2733616360345013</v>
      </c>
      <c r="BM2181" s="12">
        <v>9.0758738563063339</v>
      </c>
      <c r="BN2181" s="12">
        <v>0.85344971609520592</v>
      </c>
      <c r="BO2181" s="12">
        <v>0.1359242491227772</v>
      </c>
      <c r="BP2181" s="12">
        <v>1.437812563097467</v>
      </c>
      <c r="BQ2181" s="12">
        <v>-1.8943530435958404</v>
      </c>
      <c r="BR2181" s="12">
        <v>-0.15109397278625114</v>
      </c>
      <c r="BS2181" s="12">
        <v>-5.2086545825292108</v>
      </c>
      <c r="BT2181" s="12">
        <v>8.4175255329586989</v>
      </c>
      <c r="BU2181" s="12">
        <v>11.678960137759017</v>
      </c>
      <c r="BV2181" s="12">
        <v>-3.9422652315616418</v>
      </c>
      <c r="BW2181" s="12">
        <v>-1.6631255246231837</v>
      </c>
      <c r="BX2181" s="12">
        <v>6.9693485952267107</v>
      </c>
      <c r="BY2181" s="12">
        <v>4.0932392396668895</v>
      </c>
      <c r="BZ2181" s="12">
        <v>-9.8870575195309733</v>
      </c>
      <c r="CA2181" s="12">
        <v>4.6571351932551313</v>
      </c>
      <c r="CB2181" s="12">
        <v>-14.929410600946138</v>
      </c>
      <c r="CC2181" s="12">
        <v>2.0620350775577871</v>
      </c>
      <c r="CD2181" s="12">
        <v>-3.2693297227555624</v>
      </c>
      <c r="CE2181" s="12">
        <v>2.0669688389134109</v>
      </c>
      <c r="CF2181" s="12">
        <v>-3.9388353837143422</v>
      </c>
      <c r="CG2181" s="12">
        <v>-0.21581278326035275</v>
      </c>
      <c r="CH2181" s="12">
        <v>0.34150299713519433</v>
      </c>
      <c r="CI2181" s="12">
        <v>-5.5042679952586857</v>
      </c>
      <c r="CJ2181" s="12">
        <v>-4.4695158469165648</v>
      </c>
      <c r="CK2181" s="12">
        <v>3.056212104614894</v>
      </c>
      <c r="CL2181" s="12">
        <v>-3.1170124057816113</v>
      </c>
      <c r="CM2181" s="12">
        <v>-13.983606705955438</v>
      </c>
      <c r="CN2181" s="12">
        <v>3.5376293008933968</v>
      </c>
      <c r="CO2181" s="12">
        <v>0.64944509578837173</v>
      </c>
      <c r="CP2181" s="12">
        <v>11.059296572265385</v>
      </c>
      <c r="CQ2181" s="12">
        <v>-11.442920859589741</v>
      </c>
      <c r="CR2181" s="12">
        <v>-2.1911477688894396</v>
      </c>
      <c r="CS2181" s="12">
        <v>1.384030140928473</v>
      </c>
      <c r="CT2181" s="12">
        <v>-1.2282513651840956</v>
      </c>
      <c r="CU2181" s="12">
        <v>-1.2687399378733863</v>
      </c>
      <c r="CV2181" s="12">
        <v>4.919462216786453</v>
      </c>
      <c r="CW2181" s="12">
        <v>-1.8351876440179944</v>
      </c>
      <c r="CX2181" s="12">
        <v>-4.2460095731799399</v>
      </c>
      <c r="CY2181" s="12">
        <v>1.5580970765165101</v>
      </c>
      <c r="CZ2181" s="12">
        <v>3.3068060405039468</v>
      </c>
      <c r="DA2181" s="12">
        <v>3.0051133910641199</v>
      </c>
      <c r="DB2181" s="12">
        <v>1.0173723869359426</v>
      </c>
      <c r="DC2181" s="12">
        <v>2.3464535806300493</v>
      </c>
      <c r="DD2181" s="12">
        <v>-5.622542866071524</v>
      </c>
    </row>
    <row r="2182" spans="1:108" x14ac:dyDescent="0.25">
      <c r="H2182" s="11" t="s">
        <v>2</v>
      </c>
      <c r="I2182" s="12">
        <v>-4.9812945729643294</v>
      </c>
      <c r="J2182" s="12">
        <v>-7.7710396444218137</v>
      </c>
      <c r="K2182" s="12">
        <v>14.547338587355641</v>
      </c>
      <c r="L2182" s="12">
        <v>21.414443668313965</v>
      </c>
      <c r="M2182" s="12">
        <v>27.392706064922358</v>
      </c>
      <c r="N2182" s="12">
        <v>-0.25502704835577061</v>
      </c>
      <c r="O2182" s="12">
        <v>4.9770192073875368</v>
      </c>
      <c r="P2182" s="12">
        <v>18.179126921577005</v>
      </c>
      <c r="Q2182" s="12">
        <v>20.582909115743227</v>
      </c>
      <c r="R2182" s="12">
        <v>7.1190291084432449</v>
      </c>
      <c r="S2182" s="12">
        <v>22.657567993049831</v>
      </c>
      <c r="T2182" s="12">
        <v>7.9331012836675319</v>
      </c>
      <c r="U2182" s="12">
        <v>3.4446083936309719</v>
      </c>
      <c r="V2182" s="12">
        <v>23.5098416068642</v>
      </c>
      <c r="W2182" s="12">
        <v>6.6658673901118304</v>
      </c>
      <c r="X2182" s="12">
        <v>14.425830020214956</v>
      </c>
      <c r="Y2182" s="12">
        <v>17.924581766419273</v>
      </c>
      <c r="Z2182" s="12">
        <v>23.637281128514807</v>
      </c>
      <c r="AA2182" s="12">
        <v>8.0766440621688353</v>
      </c>
      <c r="AB2182" s="12">
        <v>12.033434927583217</v>
      </c>
      <c r="AC2182" s="12">
        <v>1.4598190572325231</v>
      </c>
      <c r="AD2182" s="12">
        <v>11.357563443484803</v>
      </c>
      <c r="AE2182" s="12">
        <v>29.096822978526077</v>
      </c>
      <c r="AF2182" s="12">
        <v>19.573963764879167</v>
      </c>
      <c r="AG2182" s="12">
        <v>23.326623760689746</v>
      </c>
      <c r="AH2182" s="12">
        <v>16.314985375747888</v>
      </c>
      <c r="AI2182" s="12">
        <v>8.9116961119705582</v>
      </c>
      <c r="AJ2182" s="12">
        <v>20.493157433464852</v>
      </c>
      <c r="AK2182" s="12">
        <v>23.14663988194199</v>
      </c>
      <c r="AL2182" s="12">
        <v>-2.6778834582855477</v>
      </c>
      <c r="AM2182" s="12">
        <v>-1.0477044971569529</v>
      </c>
      <c r="AN2182" s="12">
        <v>21.966527858735695</v>
      </c>
      <c r="AO2182" s="12">
        <v>36.235158942627407</v>
      </c>
      <c r="AP2182" s="12">
        <v>12.96974661352866</v>
      </c>
      <c r="AQ2182" s="12">
        <v>23.243250343002163</v>
      </c>
      <c r="AR2182" s="12">
        <v>16.130654762319399</v>
      </c>
      <c r="AS2182" s="12">
        <v>11.230074825469147</v>
      </c>
      <c r="AT2182" s="12">
        <v>13.19849570510647</v>
      </c>
      <c r="AU2182" s="12">
        <v>-5.647147388345183</v>
      </c>
      <c r="AV2182" s="12">
        <v>19.764809923208151</v>
      </c>
      <c r="AW2182" s="12">
        <v>5.9396342321559583</v>
      </c>
      <c r="AX2182" s="12">
        <v>-2.8874582109483367</v>
      </c>
      <c r="AY2182" s="12">
        <v>5.3760469997130986</v>
      </c>
      <c r="AZ2182" s="12">
        <v>25.286017848228113</v>
      </c>
      <c r="BA2182" s="12">
        <v>27.82903727231724</v>
      </c>
      <c r="BB2182" s="12">
        <v>0.47710716073393999</v>
      </c>
      <c r="BC2182" s="12">
        <v>8.7857151869964802</v>
      </c>
      <c r="BD2182" s="12">
        <v>23.739691366982456</v>
      </c>
      <c r="BE2182" s="12">
        <v>13.413537289917796</v>
      </c>
      <c r="BF2182" s="12">
        <v>29.678003624508175</v>
      </c>
      <c r="BG2182" s="12">
        <v>9.1616448976474825</v>
      </c>
      <c r="BH2182" s="12">
        <v>-3.0920628965214529</v>
      </c>
      <c r="BI2182" s="12">
        <v>14.179039435535538</v>
      </c>
      <c r="BJ2182" s="12">
        <v>9.1816613139162513</v>
      </c>
      <c r="BK2182" s="12">
        <v>10.633621997879452</v>
      </c>
      <c r="BL2182" s="12">
        <v>11.941460419349479</v>
      </c>
      <c r="BM2182" s="12">
        <v>28.053875964310915</v>
      </c>
      <c r="BN2182" s="12">
        <v>10.914650344402895</v>
      </c>
      <c r="BO2182" s="12">
        <v>11.837584159209518</v>
      </c>
      <c r="BP2182" s="12">
        <v>13.33134233319281</v>
      </c>
      <c r="BQ2182" s="12">
        <v>5.7264738017090355</v>
      </c>
      <c r="BR2182" s="12">
        <v>10.509545537322305</v>
      </c>
      <c r="BS2182" s="12">
        <v>-0.30280493523750657</v>
      </c>
      <c r="BT2182" s="12">
        <v>28.608575916014804</v>
      </c>
      <c r="BU2182" s="12">
        <v>32.079494459830705</v>
      </c>
      <c r="BV2182" s="12">
        <v>1.4242797356812513</v>
      </c>
      <c r="BW2182" s="12">
        <v>6.126102017417093</v>
      </c>
      <c r="BX2182" s="12">
        <v>24.109494435235444</v>
      </c>
      <c r="BY2182" s="12">
        <v>18.026522905666784</v>
      </c>
      <c r="BZ2182" s="12">
        <v>-10.116899882582596</v>
      </c>
      <c r="CA2182" s="12">
        <v>19.689058673683398</v>
      </c>
      <c r="CB2182" s="12">
        <v>-20.378708680823742</v>
      </c>
      <c r="CC2182" s="12">
        <v>15.116967921561173</v>
      </c>
      <c r="CD2182" s="12">
        <v>2.9101222137989069</v>
      </c>
      <c r="CE2182" s="12">
        <v>14.608006905921052</v>
      </c>
      <c r="CF2182" s="12">
        <v>2.128482004843697</v>
      </c>
      <c r="CG2182" s="12">
        <v>8.4093837353436829</v>
      </c>
      <c r="CH2182" s="12">
        <v>9.7285878445291445</v>
      </c>
      <c r="CI2182" s="12">
        <v>-1.6688715074357465</v>
      </c>
      <c r="CJ2182" s="12">
        <v>-0.90888591615218606</v>
      </c>
      <c r="CK2182" s="12">
        <v>14.972596779522373</v>
      </c>
      <c r="CL2182" s="12">
        <v>2.5816461450207568</v>
      </c>
      <c r="CM2182" s="12">
        <v>-19.127568616929178</v>
      </c>
      <c r="CN2182" s="12">
        <v>16.87379291787288</v>
      </c>
      <c r="CO2182" s="12">
        <v>11.257805370781981</v>
      </c>
      <c r="CP2182" s="12">
        <v>32.777461141961417</v>
      </c>
      <c r="CQ2182" s="12">
        <v>-14.13579541627289</v>
      </c>
      <c r="CR2182" s="12">
        <v>6.8741184406709825</v>
      </c>
      <c r="CS2182" s="12">
        <v>11.421624158052765</v>
      </c>
      <c r="CT2182" s="12">
        <v>8.3285890341297577</v>
      </c>
      <c r="CU2182" s="12">
        <v>7.223100350680137</v>
      </c>
      <c r="CV2182" s="12">
        <v>18.967057630938502</v>
      </c>
      <c r="CW2182" s="12">
        <v>7.6639591023565794</v>
      </c>
      <c r="CX2182" s="12">
        <v>2.045503809771636</v>
      </c>
      <c r="CY2182" s="12">
        <v>13.601301153786006</v>
      </c>
      <c r="CZ2182" s="12">
        <v>16.31870299617951</v>
      </c>
      <c r="DA2182" s="12">
        <v>15.455649614421375</v>
      </c>
      <c r="DB2182" s="12">
        <v>12.905393792174667</v>
      </c>
      <c r="DC2182" s="12">
        <v>13.778748901134193</v>
      </c>
      <c r="DD2182" s="12">
        <v>-0.37166120477531106</v>
      </c>
    </row>
    <row r="2183" spans="1:108" x14ac:dyDescent="0.25">
      <c r="A2183" s="2">
        <v>728</v>
      </c>
      <c r="B2183" s="8">
        <f t="shared" ref="B2183" ca="1" si="3369">_xlfn.COVARIANCE.P(OFFSET(I2184,0,0,1,20),OFFSET(I2185,0,0,1,20))/_xlfn.VAR.P(OFFSET(I2184,0,0,1,20))</f>
        <v>2.034369873802047</v>
      </c>
      <c r="C2183" s="8">
        <f t="shared" ref="C2183" ca="1" si="3370">_xlfn.COVARIANCE.P(OFFSET(I2184,0,0,1,50),OFFSET(I2185,0,0,1,50))/_xlfn.VAR.P(OFFSET(I2184,0,0,1,50))</f>
        <v>2.0135752879327979</v>
      </c>
      <c r="D2183" s="8">
        <f t="shared" ref="D2183" ca="1" si="3371">_xlfn.COVARIANCE.P(OFFSET(I2184,0,0,1,100),OFFSET(I2185,0,0,1,100))/_xlfn.VAR.P(OFFSET(I2184,0,0,1,100))</f>
        <v>2.0085547071240892</v>
      </c>
      <c r="E2183" s="8">
        <f t="shared" ref="E2183" ca="1" si="3372">AVERAGE(OFFSET(I2185,0,0,1,20))-AVERAGE(OFFSET(I2184,0,0,1,20))*B2183</f>
        <v>10.223712822798291</v>
      </c>
      <c r="F2183" s="8">
        <f t="shared" ref="F2183" ca="1" si="3373">AVERAGE(OFFSET(I2185,0,0,1,50))-AVERAGE(OFFSET(I2184,0,0,1,50))*C2183</f>
        <v>9.9679840334435799</v>
      </c>
      <c r="G2183" s="8">
        <f t="shared" ref="G2183" ca="1" si="3374">AVERAGE(OFFSET(I2185,0,0,1,100))-AVERAGE(OFFSET(I2184,0,0,1,100))*D2183</f>
        <v>9.9912813950072383</v>
      </c>
      <c r="H2183" s="9" t="s">
        <v>29</v>
      </c>
      <c r="I2183" s="10">
        <v>8511</v>
      </c>
      <c r="J2183" s="10">
        <v>7339</v>
      </c>
      <c r="K2183" s="10">
        <v>173</v>
      </c>
      <c r="L2183" s="10">
        <v>6949</v>
      </c>
      <c r="M2183" s="10">
        <v>9461</v>
      </c>
      <c r="N2183" s="10">
        <v>7225</v>
      </c>
      <c r="O2183" s="10">
        <v>9554</v>
      </c>
      <c r="P2183" s="10">
        <v>2455</v>
      </c>
      <c r="Q2183" s="10">
        <v>2144</v>
      </c>
      <c r="R2183" s="10">
        <v>1466</v>
      </c>
      <c r="S2183" s="10">
        <v>3387</v>
      </c>
      <c r="T2183" s="10">
        <v>7398</v>
      </c>
      <c r="U2183" s="10">
        <v>5544</v>
      </c>
      <c r="V2183" s="10">
        <v>7011</v>
      </c>
      <c r="W2183" s="10">
        <v>2837</v>
      </c>
      <c r="X2183" s="10">
        <v>1165</v>
      </c>
      <c r="Y2183" s="10">
        <v>2079</v>
      </c>
      <c r="Z2183" s="10">
        <v>3413</v>
      </c>
      <c r="AA2183" s="10">
        <v>5229</v>
      </c>
      <c r="AB2183" s="10">
        <v>5462</v>
      </c>
      <c r="AC2183" s="10">
        <v>1074</v>
      </c>
      <c r="AD2183" s="10">
        <v>3000</v>
      </c>
      <c r="AE2183" s="10">
        <v>2520</v>
      </c>
      <c r="AF2183" s="10">
        <v>7589</v>
      </c>
      <c r="AG2183" s="10">
        <v>6370</v>
      </c>
      <c r="AH2183" s="10">
        <v>2630</v>
      </c>
      <c r="AI2183" s="10">
        <v>1785</v>
      </c>
      <c r="AJ2183" s="10">
        <v>9398</v>
      </c>
      <c r="AK2183" s="10">
        <v>4481</v>
      </c>
      <c r="AL2183" s="10">
        <v>3579</v>
      </c>
      <c r="AM2183" s="10">
        <v>3852</v>
      </c>
      <c r="AN2183" s="10">
        <v>1699</v>
      </c>
      <c r="AO2183" s="10">
        <v>3885</v>
      </c>
      <c r="AP2183" s="10">
        <v>114</v>
      </c>
      <c r="AQ2183" s="10">
        <v>9611</v>
      </c>
      <c r="AR2183" s="10">
        <v>497</v>
      </c>
      <c r="AS2183" s="10">
        <v>3265</v>
      </c>
      <c r="AT2183" s="10">
        <v>6594</v>
      </c>
      <c r="AU2183" s="10">
        <v>6289</v>
      </c>
      <c r="AV2183" s="10">
        <v>6949</v>
      </c>
      <c r="AW2183" s="10">
        <v>5848</v>
      </c>
      <c r="AX2183" s="10">
        <v>3469</v>
      </c>
      <c r="AY2183" s="10">
        <v>1881</v>
      </c>
      <c r="AZ2183" s="10">
        <v>2148</v>
      </c>
      <c r="BA2183" s="10">
        <v>1887</v>
      </c>
      <c r="BB2183" s="10">
        <v>8277</v>
      </c>
      <c r="BC2183" s="10">
        <v>3663</v>
      </c>
      <c r="BD2183" s="10">
        <v>9643</v>
      </c>
      <c r="BE2183" s="10">
        <v>7413</v>
      </c>
      <c r="BF2183" s="10">
        <v>2554</v>
      </c>
      <c r="BG2183" s="10">
        <v>5658</v>
      </c>
      <c r="BH2183" s="10">
        <v>8366</v>
      </c>
      <c r="BI2183" s="10">
        <v>110</v>
      </c>
      <c r="BJ2183" s="10">
        <v>1481</v>
      </c>
      <c r="BK2183" s="10">
        <v>9904</v>
      </c>
      <c r="BL2183" s="10">
        <v>6638</v>
      </c>
      <c r="BM2183" s="10">
        <v>3665</v>
      </c>
      <c r="BN2183" s="10">
        <v>8607</v>
      </c>
      <c r="BO2183" s="10">
        <v>4324</v>
      </c>
      <c r="BP2183" s="10">
        <v>5604</v>
      </c>
      <c r="BQ2183" s="10">
        <v>4546</v>
      </c>
      <c r="BR2183" s="10">
        <v>2601</v>
      </c>
      <c r="BS2183" s="10">
        <v>8830</v>
      </c>
      <c r="BT2183" s="10">
        <v>4515</v>
      </c>
      <c r="BU2183" s="10">
        <v>5244</v>
      </c>
      <c r="BV2183" s="10">
        <v>9684</v>
      </c>
      <c r="BW2183" s="10">
        <v>8683</v>
      </c>
      <c r="BX2183" s="10">
        <v>5640</v>
      </c>
      <c r="BY2183" s="10">
        <v>9192</v>
      </c>
      <c r="BZ2183" s="10">
        <v>7098</v>
      </c>
      <c r="CA2183" s="10">
        <v>2807</v>
      </c>
      <c r="CB2183" s="10">
        <v>8683</v>
      </c>
      <c r="CC2183" s="10">
        <v>7831</v>
      </c>
      <c r="CD2183" s="10">
        <v>1152</v>
      </c>
      <c r="CE2183" s="10">
        <v>2912</v>
      </c>
      <c r="CF2183" s="10">
        <v>9126</v>
      </c>
      <c r="CG2183" s="10">
        <v>7500</v>
      </c>
      <c r="CH2183" s="10">
        <v>74</v>
      </c>
      <c r="CI2183" s="10">
        <v>6257</v>
      </c>
      <c r="CJ2183" s="10">
        <v>6852</v>
      </c>
      <c r="CK2183" s="10">
        <v>7525</v>
      </c>
      <c r="CL2183" s="10">
        <v>4074</v>
      </c>
      <c r="CM2183" s="10">
        <v>3385</v>
      </c>
      <c r="CN2183" s="10">
        <v>5349</v>
      </c>
      <c r="CO2183" s="10">
        <v>2231</v>
      </c>
      <c r="CP2183" s="10">
        <v>7860</v>
      </c>
      <c r="CQ2183" s="10">
        <v>7241</v>
      </c>
      <c r="CR2183" s="10">
        <v>6072</v>
      </c>
      <c r="CS2183" s="10">
        <v>5443</v>
      </c>
      <c r="CT2183" s="10">
        <v>4813</v>
      </c>
      <c r="CU2183" s="10">
        <v>4165</v>
      </c>
      <c r="CV2183" s="10">
        <v>6480</v>
      </c>
      <c r="CW2183" s="10">
        <v>6563</v>
      </c>
      <c r="CX2183" s="10">
        <v>9862</v>
      </c>
      <c r="CY2183" s="10">
        <v>2245</v>
      </c>
      <c r="CZ2183" s="10">
        <v>7323</v>
      </c>
      <c r="DA2183" s="10">
        <v>6322</v>
      </c>
      <c r="DB2183" s="10">
        <v>4963</v>
      </c>
      <c r="DC2183" s="10">
        <v>2159</v>
      </c>
      <c r="DD2183" s="10">
        <v>9987</v>
      </c>
    </row>
    <row r="2184" spans="1:108" x14ac:dyDescent="0.25">
      <c r="H2184" s="11" t="s">
        <v>0</v>
      </c>
      <c r="I2184" s="12">
        <v>1.6043439361454803</v>
      </c>
      <c r="J2184" s="12">
        <v>7.7715891354483908</v>
      </c>
      <c r="K2184" s="12">
        <v>-3.2532833978143456</v>
      </c>
      <c r="L2184" s="12">
        <v>-5.1069235642832131</v>
      </c>
      <c r="M2184" s="12">
        <v>-0.19732276678043645</v>
      </c>
      <c r="N2184" s="12">
        <v>-5.6296090757490012</v>
      </c>
      <c r="O2184" s="12">
        <v>4.6740942562173506</v>
      </c>
      <c r="P2184" s="12">
        <v>-8.7594468972638548</v>
      </c>
      <c r="Q2184" s="12">
        <v>-6.8470579065496553</v>
      </c>
      <c r="R2184" s="12">
        <v>-8.4941937506047331</v>
      </c>
      <c r="S2184" s="12">
        <v>-9.440940263278673</v>
      </c>
      <c r="T2184" s="12">
        <v>3.1440569789568018</v>
      </c>
      <c r="U2184" s="12">
        <v>2.2293917553012257</v>
      </c>
      <c r="V2184" s="12">
        <v>-2.0237253646336884</v>
      </c>
      <c r="W2184" s="12">
        <v>8.3202672949366736</v>
      </c>
      <c r="X2184" s="12">
        <v>-5.6689237579910232</v>
      </c>
      <c r="Y2184" s="12">
        <v>-10.177278126548966</v>
      </c>
      <c r="Z2184" s="12">
        <v>7.0650569969804646</v>
      </c>
      <c r="AA2184" s="12">
        <v>-11.288523518749168</v>
      </c>
      <c r="AB2184" s="12">
        <v>-6.2696275315038044</v>
      </c>
      <c r="AC2184" s="12">
        <v>-7.9089108947590354</v>
      </c>
      <c r="AD2184" s="12">
        <v>-3.1135875364884598</v>
      </c>
      <c r="AE2184" s="12">
        <v>-0.33707420203074595</v>
      </c>
      <c r="AF2184" s="12">
        <v>0.19045921767971652</v>
      </c>
      <c r="AG2184" s="12">
        <v>-0.5865667944534233</v>
      </c>
      <c r="AH2184" s="12">
        <v>-3.8298271281081271</v>
      </c>
      <c r="AI2184" s="12">
        <v>2.7539001814450521</v>
      </c>
      <c r="AJ2184" s="12">
        <v>-6.2331882181664202</v>
      </c>
      <c r="AK2184" s="12">
        <v>1.7582268401505567</v>
      </c>
      <c r="AL2184" s="12">
        <v>-4.5104425527258458</v>
      </c>
      <c r="AM2184" s="12">
        <v>-4.6283501949754573</v>
      </c>
      <c r="AN2184" s="12">
        <v>2.518315751446853</v>
      </c>
      <c r="AO2184" s="12">
        <v>1.8614700324920457</v>
      </c>
      <c r="AP2184" s="12">
        <v>-0.40949158561546656</v>
      </c>
      <c r="AQ2184" s="12">
        <v>1.0269248438161629</v>
      </c>
      <c r="AR2184" s="12">
        <v>3.8163734898381385</v>
      </c>
      <c r="AS2184" s="12">
        <v>3.6262299470092185</v>
      </c>
      <c r="AT2184" s="12">
        <v>3.3822677481600891</v>
      </c>
      <c r="AU2184" s="12">
        <v>7.2848853990543798</v>
      </c>
      <c r="AV2184" s="12">
        <v>-5.1069235642832131</v>
      </c>
      <c r="AW2184" s="12">
        <v>3.4210666880579566</v>
      </c>
      <c r="AX2184" s="12">
        <v>7.2453002918212208</v>
      </c>
      <c r="AY2184" s="12">
        <v>-10.887767492294207</v>
      </c>
      <c r="AZ2184" s="12">
        <v>6.1623572369752875</v>
      </c>
      <c r="BA2184" s="12">
        <v>3.1632138675687549</v>
      </c>
      <c r="BB2184" s="12">
        <v>-2.3036677893974504</v>
      </c>
      <c r="BC2184" s="12">
        <v>2.2600252664617719</v>
      </c>
      <c r="BD2184" s="12">
        <v>-3.0379941620597544</v>
      </c>
      <c r="BE2184" s="12">
        <v>4.2793547077251439</v>
      </c>
      <c r="BF2184" s="12">
        <v>7.2850477452596679E-2</v>
      </c>
      <c r="BG2184" s="12">
        <v>-7.5724079516762366</v>
      </c>
      <c r="BH2184" s="12">
        <v>6.5608382048957825</v>
      </c>
      <c r="BI2184" s="12">
        <v>-3.1830715699717875</v>
      </c>
      <c r="BJ2184" s="12">
        <v>5.2273155528512749</v>
      </c>
      <c r="BK2184" s="12">
        <v>2.3921249369210384</v>
      </c>
      <c r="BL2184" s="12">
        <v>0.93693630741619383</v>
      </c>
      <c r="BM2184" s="12">
        <v>3.6401044830112319</v>
      </c>
      <c r="BN2184" s="12">
        <v>-5.2067106913429226</v>
      </c>
      <c r="BO2184" s="12">
        <v>-9.3050051565511858</v>
      </c>
      <c r="BP2184" s="12">
        <v>1.605754433629264</v>
      </c>
      <c r="BQ2184" s="12">
        <v>-6.8579521662633356</v>
      </c>
      <c r="BR2184" s="12">
        <v>2.3742672327071248</v>
      </c>
      <c r="BS2184" s="12">
        <v>1.4011439263743877</v>
      </c>
      <c r="BT2184" s="12">
        <v>7.1727604744811835</v>
      </c>
      <c r="BU2184" s="12">
        <v>1.948056271177947</v>
      </c>
      <c r="BV2184" s="12">
        <v>7.6208967431149546</v>
      </c>
      <c r="BW2184" s="12">
        <v>4.2285579733796181</v>
      </c>
      <c r="BX2184" s="12">
        <v>2.5487072661923369</v>
      </c>
      <c r="BY2184" s="12">
        <v>3.8517950841689426</v>
      </c>
      <c r="BZ2184" s="12">
        <v>5.5011478382102847</v>
      </c>
      <c r="CA2184" s="12">
        <v>6.064144100913631</v>
      </c>
      <c r="CB2184" s="12">
        <v>4.2285579733796181</v>
      </c>
      <c r="CC2184" s="12">
        <v>3.3571587862751344</v>
      </c>
      <c r="CD2184" s="12">
        <v>-13.908714540936828</v>
      </c>
      <c r="CE2184" s="12">
        <v>0.29592663715673084</v>
      </c>
      <c r="CF2184" s="12">
        <v>12.089507286040998</v>
      </c>
      <c r="CG2184" s="12">
        <v>-6.6945084002056765</v>
      </c>
      <c r="CH2184" s="12">
        <v>3.8462503192437096</v>
      </c>
      <c r="CI2184" s="12">
        <v>-0.803035435929083</v>
      </c>
      <c r="CJ2184" s="12">
        <v>7.6608694669497446</v>
      </c>
      <c r="CK2184" s="12">
        <v>-2.7272272079892632</v>
      </c>
      <c r="CL2184" s="12">
        <v>-2.3218583942440452</v>
      </c>
      <c r="CM2184" s="12">
        <v>5.0813405296680001</v>
      </c>
      <c r="CN2184" s="12">
        <v>-1.6244521274369459</v>
      </c>
      <c r="CO2184" s="12">
        <v>-2.7618466470661494</v>
      </c>
      <c r="CP2184" s="12">
        <v>-1.2370512185287874</v>
      </c>
      <c r="CQ2184" s="12">
        <v>2.3617240498262873</v>
      </c>
      <c r="CR2184" s="12">
        <v>0.19769465439340667</v>
      </c>
      <c r="CS2184" s="12">
        <v>2.2157103931481763</v>
      </c>
      <c r="CT2184" s="12">
        <v>-2.6211756743840544</v>
      </c>
      <c r="CU2184" s="12">
        <v>-7.0267688862147883</v>
      </c>
      <c r="CV2184" s="12">
        <v>-0.74900091876298225</v>
      </c>
      <c r="CW2184" s="12">
        <v>-2.1678361934634651E-2</v>
      </c>
      <c r="CX2184" s="12">
        <v>-1.9444363613140867</v>
      </c>
      <c r="CY2184" s="12">
        <v>3.509114135768427</v>
      </c>
      <c r="CZ2184" s="12">
        <v>-1.2416572409234512</v>
      </c>
      <c r="DA2184" s="12">
        <v>-9.0216057312432767</v>
      </c>
      <c r="DB2184" s="12">
        <v>2.2022985338379391</v>
      </c>
      <c r="DC2184" s="12">
        <v>11.070056384607515</v>
      </c>
      <c r="DD2184" s="12">
        <v>-6.428553733668755</v>
      </c>
    </row>
    <row r="2185" spans="1:108" x14ac:dyDescent="0.25">
      <c r="H2185" s="11" t="s">
        <v>2</v>
      </c>
      <c r="I2185" s="12">
        <v>13.781290455172138</v>
      </c>
      <c r="J2185" s="12">
        <v>25.674655122168925</v>
      </c>
      <c r="K2185" s="12">
        <v>3.7400771581433814</v>
      </c>
      <c r="L2185" s="12">
        <v>0.88525356121345555</v>
      </c>
      <c r="M2185" s="12">
        <v>11.644968872487279</v>
      </c>
      <c r="N2185" s="12">
        <v>-1.5707378905763165</v>
      </c>
      <c r="O2185" s="12">
        <v>19.756731416628522</v>
      </c>
      <c r="P2185" s="12">
        <v>-8.1554461596108503</v>
      </c>
      <c r="Q2185" s="12">
        <v>-4.8471913454198692</v>
      </c>
      <c r="R2185" s="12">
        <v>-7.0094998867410352</v>
      </c>
      <c r="S2185" s="12">
        <v>-10.838603928140168</v>
      </c>
      <c r="T2185" s="12">
        <v>15.51776432913625</v>
      </c>
      <c r="U2185" s="12">
        <v>16.134402339510139</v>
      </c>
      <c r="V2185" s="12">
        <v>5.5147505936495689</v>
      </c>
      <c r="W2185" s="12">
        <v>28.079504512664155</v>
      </c>
      <c r="X2185" s="12">
        <v>-1.6819217855505744</v>
      </c>
      <c r="Y2185" s="12">
        <v>-10.08005207257052</v>
      </c>
      <c r="Z2185" s="12">
        <v>23.199491825411904</v>
      </c>
      <c r="AA2185" s="12">
        <v>-10.792641711239174</v>
      </c>
      <c r="AB2185" s="12">
        <v>-2.8363666543381867</v>
      </c>
      <c r="AC2185" s="12">
        <v>-5.2994079136768066</v>
      </c>
      <c r="AD2185" s="12">
        <v>3.7522547069379195</v>
      </c>
      <c r="AE2185" s="12">
        <v>7.7190000734028246</v>
      </c>
      <c r="AF2185" s="12">
        <v>9.7789841531370865</v>
      </c>
      <c r="AG2185" s="12">
        <v>9.5173965095637207</v>
      </c>
      <c r="AH2185" s="12">
        <v>2.1550387794535522</v>
      </c>
      <c r="AI2185" s="12">
        <v>14.502489316206244</v>
      </c>
      <c r="AJ2185" s="12">
        <v>-2.6818037855293739</v>
      </c>
      <c r="AK2185" s="12">
        <v>13.228131238820774</v>
      </c>
      <c r="AL2185" s="12">
        <v>0.12076449436147529</v>
      </c>
      <c r="AM2185" s="12">
        <v>1.3972113530888302</v>
      </c>
      <c r="AN2185" s="12">
        <v>14.665215525656782</v>
      </c>
      <c r="AO2185" s="12">
        <v>14.110068427688597</v>
      </c>
      <c r="AP2185" s="12">
        <v>9.626888087408874</v>
      </c>
      <c r="AQ2185" s="12">
        <v>12.022126375720472</v>
      </c>
      <c r="AR2185" s="12">
        <v>17.592306594952905</v>
      </c>
      <c r="AS2185" s="12">
        <v>15.7681234180905</v>
      </c>
      <c r="AT2185" s="12">
        <v>15.913911468979695</v>
      </c>
      <c r="AU2185" s="12">
        <v>24.568957688382984</v>
      </c>
      <c r="AV2185" s="12">
        <v>0.88525356121345555</v>
      </c>
      <c r="AW2185" s="12">
        <v>16.874967544567653</v>
      </c>
      <c r="AX2185" s="12">
        <v>24.171718756864927</v>
      </c>
      <c r="AY2185" s="12">
        <v>-12.572135321206547</v>
      </c>
      <c r="AZ2185" s="12">
        <v>24.726607760713886</v>
      </c>
      <c r="BA2185" s="12">
        <v>15.683956814163141</v>
      </c>
      <c r="BB2185" s="12">
        <v>5.6311709002848689</v>
      </c>
      <c r="BC2185" s="12">
        <v>14.57421423128477</v>
      </c>
      <c r="BD2185" s="12">
        <v>2.4405407870868667</v>
      </c>
      <c r="BE2185" s="12">
        <v>17.951689231682476</v>
      </c>
      <c r="BF2185" s="12">
        <v>9.9897345396762347</v>
      </c>
      <c r="BG2185" s="12">
        <v>-5.9255079775211481</v>
      </c>
      <c r="BH2185" s="12">
        <v>23.595431665992749</v>
      </c>
      <c r="BI2185" s="12">
        <v>4.2579203819320508</v>
      </c>
      <c r="BJ2185" s="12">
        <v>20.804470912883748</v>
      </c>
      <c r="BK2185" s="12">
        <v>16.613172528644128</v>
      </c>
      <c r="BL2185" s="12">
        <v>10.774001307933215</v>
      </c>
      <c r="BM2185" s="12">
        <v>15.979445778616395</v>
      </c>
      <c r="BN2185" s="12">
        <v>-1.8847285789353394</v>
      </c>
      <c r="BO2185" s="12">
        <v>-7.8604150965939192</v>
      </c>
      <c r="BP2185" s="12">
        <v>12.759570050308403</v>
      </c>
      <c r="BQ2185" s="12">
        <v>-3.8653035068253443</v>
      </c>
      <c r="BR2185" s="12">
        <v>13.860295202499444</v>
      </c>
      <c r="BS2185" s="12">
        <v>13.710443278288022</v>
      </c>
      <c r="BT2185" s="12">
        <v>23.663566400385925</v>
      </c>
      <c r="BU2185" s="12">
        <v>13.683971080239628</v>
      </c>
      <c r="BV2185" s="12">
        <v>25.337702722527709</v>
      </c>
      <c r="BW2185" s="12">
        <v>18.116429312218088</v>
      </c>
      <c r="BX2185" s="12">
        <v>15.279053497486153</v>
      </c>
      <c r="BY2185" s="12">
        <v>18.710165692801297</v>
      </c>
      <c r="BZ2185" s="12">
        <v>21.857055308687681</v>
      </c>
      <c r="CA2185" s="12">
        <v>23.63593226907993</v>
      </c>
      <c r="CB2185" s="12">
        <v>18.116429312218088</v>
      </c>
      <c r="CC2185" s="12">
        <v>16.604522523831612</v>
      </c>
      <c r="CD2185" s="12">
        <v>-16.874785452776948</v>
      </c>
      <c r="CE2185" s="12">
        <v>11.375477880105647</v>
      </c>
      <c r="CF2185" s="12">
        <v>34.314337162318097</v>
      </c>
      <c r="CG2185" s="12">
        <v>-3.5353343073381711</v>
      </c>
      <c r="CH2185" s="12">
        <v>16.215921107223551</v>
      </c>
      <c r="CI2185" s="12">
        <v>10.128661615908545</v>
      </c>
      <c r="CJ2185" s="12">
        <v>25.679743967658098</v>
      </c>
      <c r="CK2185" s="12">
        <v>5.32407622034893</v>
      </c>
      <c r="CL2185" s="12">
        <v>5.5470995942696382</v>
      </c>
      <c r="CM2185" s="12">
        <v>20.698215666758287</v>
      </c>
      <c r="CN2185" s="12">
        <v>7.4157885020625836</v>
      </c>
      <c r="CO2185" s="12">
        <v>3.6710025541437314</v>
      </c>
      <c r="CP2185" s="12">
        <v>7.1164177539540949</v>
      </c>
      <c r="CQ2185" s="12">
        <v>14.622289667918592</v>
      </c>
      <c r="CR2185" s="12">
        <v>8.7685346278173917</v>
      </c>
      <c r="CS2185" s="12">
        <v>13.338215413897036</v>
      </c>
      <c r="CT2185" s="12">
        <v>5.3304652693372683</v>
      </c>
      <c r="CU2185" s="12">
        <v>-5.2119046072342083</v>
      </c>
      <c r="CV2185" s="12">
        <v>7.331625679393956</v>
      </c>
      <c r="CW2185" s="12">
        <v>10.765136390833593</v>
      </c>
      <c r="CX2185" s="12">
        <v>4.7667073843362679</v>
      </c>
      <c r="CY2185" s="12">
        <v>15.636897004960131</v>
      </c>
      <c r="CZ2185" s="12">
        <v>9.1985350750802102</v>
      </c>
      <c r="DA2185" s="12">
        <v>-7.5530202354785914</v>
      </c>
      <c r="DB2185" s="12">
        <v>16.173749609017385</v>
      </c>
      <c r="DC2185" s="12">
        <v>31.959123164563891</v>
      </c>
      <c r="DD2185" s="12">
        <v>-2.9615809246414826</v>
      </c>
    </row>
    <row r="2186" spans="1:108" x14ac:dyDescent="0.25">
      <c r="A2186" s="2">
        <v>729</v>
      </c>
      <c r="B2186" s="8">
        <f t="shared" ref="B2186" ca="1" si="3375">_xlfn.COVARIANCE.P(OFFSET(I2187,0,0,1,20),OFFSET(I2188,0,0,1,20))/_xlfn.VAR.P(OFFSET(I2187,0,0,1,20))</f>
        <v>1.9680415647255289</v>
      </c>
      <c r="C2186" s="8">
        <f t="shared" ref="C2186" ca="1" si="3376">_xlfn.COVARIANCE.P(OFFSET(I2187,0,0,1,50),OFFSET(I2188,0,0,1,50))/_xlfn.VAR.P(OFFSET(I2187,0,0,1,50))</f>
        <v>1.95501283777341</v>
      </c>
      <c r="D2186" s="8">
        <f t="shared" ref="D2186" ca="1" si="3377">_xlfn.COVARIANCE.P(OFFSET(I2187,0,0,1,100),OFFSET(I2188,0,0,1,100))/_xlfn.VAR.P(OFFSET(I2187,0,0,1,100))</f>
        <v>1.9496222631432389</v>
      </c>
      <c r="E2186" s="8">
        <f t="shared" ref="E2186" ca="1" si="3378">AVERAGE(OFFSET(I2188,0,0,1,20))-AVERAGE(OFFSET(I2187,0,0,1,20))*B2186</f>
        <v>9.9277792387306771</v>
      </c>
      <c r="F2186" s="8">
        <f t="shared" ref="F2186" ca="1" si="3379">AVERAGE(OFFSET(I2188,0,0,1,50))-AVERAGE(OFFSET(I2187,0,0,1,50))*C2186</f>
        <v>9.9241794275451021</v>
      </c>
      <c r="G2186" s="8">
        <f t="shared" ref="G2186" ca="1" si="3380">AVERAGE(OFFSET(I2188,0,0,1,100))-AVERAGE(OFFSET(I2187,0,0,1,100))*D2186</f>
        <v>10.009173224565329</v>
      </c>
      <c r="H2186" s="9" t="s">
        <v>29</v>
      </c>
      <c r="I2186" s="10">
        <v>8905</v>
      </c>
      <c r="J2186" s="10">
        <v>6359</v>
      </c>
      <c r="K2186" s="10">
        <v>1772</v>
      </c>
      <c r="L2186" s="10">
        <v>9472</v>
      </c>
      <c r="M2186" s="10">
        <v>2973</v>
      </c>
      <c r="N2186" s="10">
        <v>558</v>
      </c>
      <c r="O2186" s="10">
        <v>1579</v>
      </c>
      <c r="P2186" s="10">
        <v>791</v>
      </c>
      <c r="Q2186" s="10">
        <v>4465</v>
      </c>
      <c r="R2186" s="10">
        <v>1871</v>
      </c>
      <c r="S2186" s="10">
        <v>7893</v>
      </c>
      <c r="T2186" s="10">
        <v>2799</v>
      </c>
      <c r="U2186" s="10">
        <v>7805</v>
      </c>
      <c r="V2186" s="10">
        <v>2022</v>
      </c>
      <c r="W2186" s="10">
        <v>2992</v>
      </c>
      <c r="X2186" s="10">
        <v>1732</v>
      </c>
      <c r="Y2186" s="10">
        <v>223</v>
      </c>
      <c r="Z2186" s="10">
        <v>9242</v>
      </c>
      <c r="AA2186" s="10">
        <v>4975</v>
      </c>
      <c r="AB2186" s="10">
        <v>9450</v>
      </c>
      <c r="AC2186" s="10">
        <v>5682</v>
      </c>
      <c r="AD2186" s="10">
        <v>6209</v>
      </c>
      <c r="AE2186" s="10">
        <v>831</v>
      </c>
      <c r="AF2186" s="10">
        <v>8190</v>
      </c>
      <c r="AG2186" s="10">
        <v>523</v>
      </c>
      <c r="AH2186" s="10">
        <v>8038</v>
      </c>
      <c r="AI2186" s="10">
        <v>9551</v>
      </c>
      <c r="AJ2186" s="10">
        <v>4969</v>
      </c>
      <c r="AK2186" s="10">
        <v>8868</v>
      </c>
      <c r="AL2186" s="10">
        <v>4560</v>
      </c>
      <c r="AM2186" s="10">
        <v>7783</v>
      </c>
      <c r="AN2186" s="10">
        <v>8238</v>
      </c>
      <c r="AO2186" s="10">
        <v>4957</v>
      </c>
      <c r="AP2186" s="10">
        <v>680</v>
      </c>
      <c r="AQ2186" s="10">
        <v>9949</v>
      </c>
      <c r="AR2186" s="10">
        <v>2162</v>
      </c>
      <c r="AS2186" s="10">
        <v>6286</v>
      </c>
      <c r="AT2186" s="10">
        <v>6888</v>
      </c>
      <c r="AU2186" s="10">
        <v>2075</v>
      </c>
      <c r="AV2186" s="10">
        <v>7881</v>
      </c>
      <c r="AW2186" s="10">
        <v>2072</v>
      </c>
      <c r="AX2186" s="10">
        <v>2428</v>
      </c>
      <c r="AY2186" s="10">
        <v>9444</v>
      </c>
      <c r="AZ2186" s="10">
        <v>5183</v>
      </c>
      <c r="BA2186" s="10">
        <v>3781</v>
      </c>
      <c r="BB2186" s="10">
        <v>1005</v>
      </c>
      <c r="BC2186" s="10">
        <v>9757</v>
      </c>
      <c r="BD2186" s="10">
        <v>5477</v>
      </c>
      <c r="BE2186" s="10">
        <v>3504</v>
      </c>
      <c r="BF2186" s="10">
        <v>959</v>
      </c>
      <c r="BG2186" s="10">
        <v>8666</v>
      </c>
      <c r="BH2186" s="10">
        <v>7856</v>
      </c>
      <c r="BI2186" s="10">
        <v>321</v>
      </c>
      <c r="BJ2186" s="10">
        <v>4002</v>
      </c>
      <c r="BK2186" s="10">
        <v>6501</v>
      </c>
      <c r="BL2186" s="10">
        <v>5063</v>
      </c>
      <c r="BM2186" s="10">
        <v>1499</v>
      </c>
      <c r="BN2186" s="10">
        <v>1329</v>
      </c>
      <c r="BO2186" s="10">
        <v>9664</v>
      </c>
      <c r="BP2186" s="10">
        <v>7872</v>
      </c>
      <c r="BQ2186" s="10">
        <v>5721</v>
      </c>
      <c r="BR2186" s="10">
        <v>9249</v>
      </c>
      <c r="BS2186" s="10">
        <v>868</v>
      </c>
      <c r="BT2186" s="10">
        <v>8327</v>
      </c>
      <c r="BU2186" s="10">
        <v>3979</v>
      </c>
      <c r="BV2186" s="10">
        <v>1256</v>
      </c>
      <c r="BW2186" s="10">
        <v>205</v>
      </c>
      <c r="BX2186" s="10">
        <v>9549</v>
      </c>
      <c r="BY2186" s="10">
        <v>2273</v>
      </c>
      <c r="BZ2186" s="10">
        <v>9100</v>
      </c>
      <c r="CA2186" s="10">
        <v>540</v>
      </c>
      <c r="CB2186" s="10">
        <v>9920</v>
      </c>
      <c r="CC2186" s="10">
        <v>1818</v>
      </c>
      <c r="CD2186" s="10">
        <v>4716</v>
      </c>
      <c r="CE2186" s="10">
        <v>3878</v>
      </c>
      <c r="CF2186" s="10">
        <v>5910</v>
      </c>
      <c r="CG2186" s="10">
        <v>7473</v>
      </c>
      <c r="CH2186" s="10">
        <v>7830</v>
      </c>
      <c r="CI2186" s="10">
        <v>3929</v>
      </c>
      <c r="CJ2186" s="10">
        <v>1695</v>
      </c>
      <c r="CK2186" s="10">
        <v>4968</v>
      </c>
      <c r="CL2186" s="10">
        <v>837</v>
      </c>
      <c r="CM2186" s="10">
        <v>9664</v>
      </c>
      <c r="CN2186" s="10">
        <v>6748</v>
      </c>
      <c r="CO2186" s="10">
        <v>9030</v>
      </c>
      <c r="CP2186" s="10">
        <v>90</v>
      </c>
      <c r="CQ2186" s="10">
        <v>5279</v>
      </c>
      <c r="CR2186" s="10">
        <v>8229</v>
      </c>
      <c r="CS2186" s="10">
        <v>8386</v>
      </c>
      <c r="CT2186" s="10">
        <v>8393</v>
      </c>
      <c r="CU2186" s="10">
        <v>4341</v>
      </c>
      <c r="CV2186" s="10">
        <v>5923</v>
      </c>
      <c r="CW2186" s="10">
        <v>2895</v>
      </c>
      <c r="CX2186" s="10">
        <v>1448</v>
      </c>
      <c r="CY2186" s="10">
        <v>2950</v>
      </c>
      <c r="CZ2186" s="10">
        <v>3032</v>
      </c>
      <c r="DA2186" s="10">
        <v>9180</v>
      </c>
      <c r="DB2186" s="10">
        <v>8636</v>
      </c>
      <c r="DC2186" s="10">
        <v>8142</v>
      </c>
      <c r="DD2186" s="10">
        <v>2815</v>
      </c>
    </row>
    <row r="2187" spans="1:108" x14ac:dyDescent="0.25">
      <c r="H2187" s="11" t="s">
        <v>0</v>
      </c>
      <c r="I2187" s="12">
        <v>1.7164259251063245</v>
      </c>
      <c r="J2187" s="12">
        <v>-2.9363925383781071</v>
      </c>
      <c r="K2187" s="12">
        <v>0.19521970184566959</v>
      </c>
      <c r="L2187" s="12">
        <v>0.87798443895160128</v>
      </c>
      <c r="M2187" s="12">
        <v>-4.5384664829940116</v>
      </c>
      <c r="N2187" s="12">
        <v>-1.1243310693110382</v>
      </c>
      <c r="O2187" s="12">
        <v>-0.97108829351315551</v>
      </c>
      <c r="P2187" s="12">
        <v>7.6501867852879979</v>
      </c>
      <c r="Q2187" s="12">
        <v>-2.4198455668042262</v>
      </c>
      <c r="R2187" s="12">
        <v>3.3964949507184143</v>
      </c>
      <c r="S2187" s="12">
        <v>-0.59374394190500512</v>
      </c>
      <c r="T2187" s="12">
        <v>4.6571351932551313</v>
      </c>
      <c r="U2187" s="12">
        <v>2.6580173736222283</v>
      </c>
      <c r="V2187" s="12">
        <v>-0.96305391466890455</v>
      </c>
      <c r="W2187" s="12">
        <v>2.0082279603953572</v>
      </c>
      <c r="X2187" s="12">
        <v>-5.098466151143505</v>
      </c>
      <c r="Y2187" s="12">
        <v>7.8757696768582521</v>
      </c>
      <c r="Z2187" s="12">
        <v>4.5035442537007464</v>
      </c>
      <c r="AA2187" s="12">
        <v>-3.5295414573081496</v>
      </c>
      <c r="AB2187" s="12">
        <v>2.9105760580919982</v>
      </c>
      <c r="AC2187" s="12">
        <v>-1.4322215200540136</v>
      </c>
      <c r="AD2187" s="12">
        <v>-7.2850081434418401</v>
      </c>
      <c r="AE2187" s="12">
        <v>4.5606689030195211</v>
      </c>
      <c r="AF2187" s="12">
        <v>5.4410863500128546</v>
      </c>
      <c r="AG2187" s="12">
        <v>2.1312808161661874</v>
      </c>
      <c r="AH2187" s="12">
        <v>8.404428710061433</v>
      </c>
      <c r="AI2187" s="12">
        <v>6.4732031035741189</v>
      </c>
      <c r="AJ2187" s="12">
        <v>-2.6854134456328369</v>
      </c>
      <c r="AK2187" s="12">
        <v>-3.2952057543164877</v>
      </c>
      <c r="AL2187" s="12">
        <v>0.33228850595235848</v>
      </c>
      <c r="AM2187" s="12">
        <v>-0.20327125391070872</v>
      </c>
      <c r="AN2187" s="12">
        <v>-2.6895909669705338</v>
      </c>
      <c r="AO2187" s="12">
        <v>4.0852025037704651</v>
      </c>
      <c r="AP2187" s="12">
        <v>-3.9143126838971467</v>
      </c>
      <c r="AQ2187" s="12">
        <v>-0.82618400159240424</v>
      </c>
      <c r="AR2187" s="12">
        <v>-3.4657634975529615E-2</v>
      </c>
      <c r="AS2187" s="12">
        <v>-5.3509152556056474</v>
      </c>
      <c r="AT2187" s="12">
        <v>4.3229467721107877</v>
      </c>
      <c r="AU2187" s="12">
        <v>-0.55599486065652159</v>
      </c>
      <c r="AV2187" s="12">
        <v>-1.269883817343032</v>
      </c>
      <c r="AW2187" s="12">
        <v>8.7700190920546408</v>
      </c>
      <c r="AX2187" s="12">
        <v>-7.3929422832735971</v>
      </c>
      <c r="AY2187" s="12">
        <v>2.6961960324768786</v>
      </c>
      <c r="AZ2187" s="12">
        <v>-0.51697897825065964</v>
      </c>
      <c r="BA2187" s="12">
        <v>-3.2208641980276278</v>
      </c>
      <c r="BB2187" s="12">
        <v>1.0707915666831779E-2</v>
      </c>
      <c r="BC2187" s="12">
        <v>-3.1761006638381319</v>
      </c>
      <c r="BD2187" s="12">
        <v>1.8269524198723914</v>
      </c>
      <c r="BE2187" s="12">
        <v>1.9009169434437501</v>
      </c>
      <c r="BF2187" s="12">
        <v>2.8700015934864771</v>
      </c>
      <c r="BG2187" s="12">
        <v>-1.2872373666581949</v>
      </c>
      <c r="BH2187" s="12">
        <v>-4.239999295696105</v>
      </c>
      <c r="BI2187" s="12">
        <v>6.1294796916886094</v>
      </c>
      <c r="BJ2187" s="12">
        <v>-4.0508058666709061</v>
      </c>
      <c r="BK2187" s="12">
        <v>-1.558525395400054</v>
      </c>
      <c r="BL2187" s="12">
        <v>4.3749513336465036</v>
      </c>
      <c r="BM2187" s="12">
        <v>-1.7163178322331454</v>
      </c>
      <c r="BN2187" s="12">
        <v>-4.6928003992053283E-2</v>
      </c>
      <c r="BO2187" s="12">
        <v>10.431350933822159</v>
      </c>
      <c r="BP2187" s="12">
        <v>-9.447584917534412</v>
      </c>
      <c r="BQ2187" s="12">
        <v>-5.9058454080867895</v>
      </c>
      <c r="BR2187" s="12">
        <v>-0.4771708504112942</v>
      </c>
      <c r="BS2187" s="12">
        <v>-6.3889999991325377</v>
      </c>
      <c r="BT2187" s="12">
        <v>-4.4700767267748285</v>
      </c>
      <c r="BU2187" s="12">
        <v>2.8936998468267694</v>
      </c>
      <c r="BV2187" s="12">
        <v>3.0987918747379877</v>
      </c>
      <c r="BW2187" s="12">
        <v>-3.1507984254801906</v>
      </c>
      <c r="BX2187" s="12">
        <v>6.4057084856632844</v>
      </c>
      <c r="BY2187" s="12">
        <v>1.8825636701949491</v>
      </c>
      <c r="BZ2187" s="12">
        <v>11.120595209583362</v>
      </c>
      <c r="CA2187" s="12">
        <v>-0.24888624383936819</v>
      </c>
      <c r="CB2187" s="12">
        <v>5.8702972139486391</v>
      </c>
      <c r="CC2187" s="12">
        <v>-5.9228402891882004</v>
      </c>
      <c r="CD2187" s="12">
        <v>-1.603191467018898</v>
      </c>
      <c r="CE2187" s="12">
        <v>-4.1783707207948977</v>
      </c>
      <c r="CF2187" s="12">
        <v>-8.4063804956439956</v>
      </c>
      <c r="CG2187" s="12">
        <v>-10.954724009964584</v>
      </c>
      <c r="CH2187" s="12">
        <v>1.2316345954145063</v>
      </c>
      <c r="CI2187" s="12">
        <v>-4.8555930523541493</v>
      </c>
      <c r="CJ2187" s="12">
        <v>2.9295993568795704</v>
      </c>
      <c r="CK2187" s="12">
        <v>5.3625884815027103</v>
      </c>
      <c r="CL2187" s="12">
        <v>1.2293083089277534</v>
      </c>
      <c r="CM2187" s="12">
        <v>10.431350933822159</v>
      </c>
      <c r="CN2187" s="12">
        <v>2.3045242803353516</v>
      </c>
      <c r="CO2187" s="12">
        <v>-5.2346648513151202</v>
      </c>
      <c r="CP2187" s="12">
        <v>-0.568175799215213</v>
      </c>
      <c r="CQ2187" s="12">
        <v>-2.4964753583456324E-2</v>
      </c>
      <c r="CR2187" s="12">
        <v>-3.3314060293980008</v>
      </c>
      <c r="CS2187" s="12">
        <v>4.4499338865856899</v>
      </c>
      <c r="CT2187" s="12">
        <v>-5.5549940983984687</v>
      </c>
      <c r="CU2187" s="12">
        <v>4.4450177137206506</v>
      </c>
      <c r="CV2187" s="12">
        <v>3.8642397222006046</v>
      </c>
      <c r="CW2187" s="12">
        <v>-1.1915151332461884</v>
      </c>
      <c r="CX2187" s="12">
        <v>-8.5900490259220028</v>
      </c>
      <c r="CY2187" s="12">
        <v>0.22926051161045155</v>
      </c>
      <c r="CZ2187" s="12">
        <v>1.6561101213880522</v>
      </c>
      <c r="DA2187" s="12">
        <v>-5.985103985122219</v>
      </c>
      <c r="DB2187" s="12">
        <v>3.0193090291045928</v>
      </c>
      <c r="DC2187" s="12">
        <v>0.86451657197897391</v>
      </c>
      <c r="DD2187" s="12">
        <v>0.22622673884652744</v>
      </c>
    </row>
    <row r="2188" spans="1:108" x14ac:dyDescent="0.25">
      <c r="H2188" s="11" t="s">
        <v>2</v>
      </c>
      <c r="I2188" s="12">
        <v>11.587657035711166</v>
      </c>
      <c r="J2188" s="12">
        <v>4.602346934946139</v>
      </c>
      <c r="K2188" s="12">
        <v>9.7483735064211086</v>
      </c>
      <c r="L2188" s="12">
        <v>10.968515554654566</v>
      </c>
      <c r="M2188" s="12">
        <v>1.3693898991160864</v>
      </c>
      <c r="N2188" s="12">
        <v>7.3560330788441091</v>
      </c>
      <c r="O2188" s="12">
        <v>6.3264150728396071</v>
      </c>
      <c r="P2188" s="12">
        <v>25.286824413308402</v>
      </c>
      <c r="Q2188" s="12">
        <v>8.283711368983198</v>
      </c>
      <c r="R2188" s="12">
        <v>16.180440780827876</v>
      </c>
      <c r="S2188" s="12">
        <v>7.6692949908879102</v>
      </c>
      <c r="T2188" s="12">
        <v>19.689058673683398</v>
      </c>
      <c r="U2188" s="12">
        <v>13.834268628784759</v>
      </c>
      <c r="V2188" s="12">
        <v>7.9864211441628701</v>
      </c>
      <c r="W2188" s="12">
        <v>14.617584075074941</v>
      </c>
      <c r="X2188" s="12">
        <v>-0.43697744407057859</v>
      </c>
      <c r="Y2188" s="12">
        <v>26.353712747604231</v>
      </c>
      <c r="Z2188" s="12">
        <v>20.110177278213147</v>
      </c>
      <c r="AA2188" s="12">
        <v>3.9467099521305666</v>
      </c>
      <c r="AB2188" s="12">
        <v>15.104820444728361</v>
      </c>
      <c r="AC2188" s="12">
        <v>8.1683205170228863</v>
      </c>
      <c r="AD2188" s="12">
        <v>-4.1517394560760366</v>
      </c>
      <c r="AE2188" s="12">
        <v>17.652904541322766</v>
      </c>
      <c r="AF2188" s="12">
        <v>21.17942988064355</v>
      </c>
      <c r="AG2188" s="12">
        <v>11.732994481825271</v>
      </c>
      <c r="AH2188" s="12">
        <v>26.23188372270673</v>
      </c>
      <c r="AI2188" s="12">
        <v>24.148730712133261</v>
      </c>
      <c r="AJ2188" s="12">
        <v>5.8810506389579533</v>
      </c>
      <c r="AK2188" s="12">
        <v>2.3729084204859756</v>
      </c>
      <c r="AL2188" s="12">
        <v>10.548058989999699</v>
      </c>
      <c r="AM2188" s="12">
        <v>10.286916871716397</v>
      </c>
      <c r="AN2188" s="12">
        <v>4.2650106625167137</v>
      </c>
      <c r="AO2188" s="12">
        <v>19.723719085446163</v>
      </c>
      <c r="AP2188" s="12">
        <v>2.8806281353104608</v>
      </c>
      <c r="AQ2188" s="12">
        <v>7.7237952637827387</v>
      </c>
      <c r="AR2188" s="12">
        <v>7.3481844107660237</v>
      </c>
      <c r="AS2188" s="12">
        <v>0.40587338657701899</v>
      </c>
      <c r="AT2188" s="12">
        <v>17.148610786723943</v>
      </c>
      <c r="AU2188" s="12">
        <v>8.6755525227634767</v>
      </c>
      <c r="AV2188" s="12">
        <v>6.5956064656129643</v>
      </c>
      <c r="AW2188" s="12">
        <v>28.041575081028537</v>
      </c>
      <c r="AX2188" s="12">
        <v>-4.8225566850120005</v>
      </c>
      <c r="AY2188" s="12">
        <v>14.480201125208149</v>
      </c>
      <c r="AZ2188" s="12">
        <v>7.2835705544094296</v>
      </c>
      <c r="BA2188" s="12">
        <v>3.9092569105124064</v>
      </c>
      <c r="BB2188" s="12">
        <v>10.304298786091946</v>
      </c>
      <c r="BC2188" s="12">
        <v>6.4966653276774657</v>
      </c>
      <c r="BD2188" s="12">
        <v>13.582696955607211</v>
      </c>
      <c r="BE2188" s="12">
        <v>13.43848802948737</v>
      </c>
      <c r="BF2188" s="12">
        <v>15.412613003438732</v>
      </c>
      <c r="BG2188" s="12">
        <v>8.0271266983210801</v>
      </c>
      <c r="BH2188" s="12">
        <v>1.3761740299556307</v>
      </c>
      <c r="BI2188" s="12">
        <v>24.37781408269106</v>
      </c>
      <c r="BJ2188" s="12">
        <v>3.2581037499303038</v>
      </c>
      <c r="BK2188" s="12">
        <v>8.2113634080395954</v>
      </c>
      <c r="BL2188" s="12">
        <v>19.253046627244519</v>
      </c>
      <c r="BM2188" s="12">
        <v>6.6336415291425226</v>
      </c>
      <c r="BN2188" s="12">
        <v>9.2078927907098205</v>
      </c>
      <c r="BO2188" s="12">
        <v>30.291980888201746</v>
      </c>
      <c r="BP2188" s="12">
        <v>-7.8948270303098562</v>
      </c>
      <c r="BQ2188" s="12">
        <v>-0.70492462350642482</v>
      </c>
      <c r="BR2188" s="12">
        <v>9.6313860930259914</v>
      </c>
      <c r="BS2188" s="12">
        <v>-2.6870634505943447</v>
      </c>
      <c r="BT2188" s="12">
        <v>-0.44370795467905366</v>
      </c>
      <c r="BU2188" s="12">
        <v>16.805092212535946</v>
      </c>
      <c r="BV2188" s="12">
        <v>16.36857173351714</v>
      </c>
      <c r="BW2188" s="12">
        <v>3.6841865077992817</v>
      </c>
      <c r="BX2188" s="12">
        <v>21.029526906000896</v>
      </c>
      <c r="BY2188" s="12">
        <v>12.456756326210778</v>
      </c>
      <c r="BZ2188" s="12">
        <v>31.610805756128325</v>
      </c>
      <c r="CA2188" s="12">
        <v>10.42591948000844</v>
      </c>
      <c r="CB2188" s="12">
        <v>21.303890765192769</v>
      </c>
      <c r="CC2188" s="12">
        <v>-1.3414477864242065</v>
      </c>
      <c r="CD2188" s="12">
        <v>6.8027203216376515</v>
      </c>
      <c r="CE2188" s="12">
        <v>1.3862013793100452</v>
      </c>
      <c r="CF2188" s="12">
        <v>-7.9969797793245343</v>
      </c>
      <c r="CG2188" s="12">
        <v>-10.816907624209939</v>
      </c>
      <c r="CH2188" s="12">
        <v>10.663676736756477</v>
      </c>
      <c r="CI2188" s="12">
        <v>-0.59559994561926499</v>
      </c>
      <c r="CJ2188" s="12">
        <v>16.808256738177938</v>
      </c>
      <c r="CK2188" s="12">
        <v>20.95766815809537</v>
      </c>
      <c r="CL2188" s="12">
        <v>12.548819717814053</v>
      </c>
      <c r="CM2188" s="12">
        <v>30.291980888201746</v>
      </c>
      <c r="CN2188" s="12">
        <v>14.280214626253429</v>
      </c>
      <c r="CO2188" s="12">
        <v>-0.54629027152436882</v>
      </c>
      <c r="CP2188" s="12">
        <v>7.8958823515450591</v>
      </c>
      <c r="CQ2188" s="12">
        <v>8.0586309232105506</v>
      </c>
      <c r="CR2188" s="12">
        <v>4.5334567074723893</v>
      </c>
      <c r="CS2188" s="12">
        <v>18.503854163082963</v>
      </c>
      <c r="CT2188" s="12">
        <v>0.6902420876640547</v>
      </c>
      <c r="CU2188" s="12">
        <v>18.948028023210011</v>
      </c>
      <c r="CV2188" s="12">
        <v>17.853667724958704</v>
      </c>
      <c r="CW2188" s="12">
        <v>6.7882757309833304</v>
      </c>
      <c r="CX2188" s="12">
        <v>-5.3651159436804798</v>
      </c>
      <c r="CY2188" s="12">
        <v>10.846430888353844</v>
      </c>
      <c r="CZ2188" s="12">
        <v>12.171563262390153</v>
      </c>
      <c r="DA2188" s="12">
        <v>-0.76985084524858172</v>
      </c>
      <c r="DB2188" s="12">
        <v>16.901341722042439</v>
      </c>
      <c r="DC2188" s="12">
        <v>12.71923458660403</v>
      </c>
      <c r="DD2188" s="12">
        <v>10.998596937535931</v>
      </c>
    </row>
    <row r="2189" spans="1:108" x14ac:dyDescent="0.25">
      <c r="A2189" s="2">
        <v>730</v>
      </c>
      <c r="B2189" s="8">
        <f t="shared" ref="B2189" ca="1" si="3381">_xlfn.COVARIANCE.P(OFFSET(I2190,0,0,1,20),OFFSET(I2191,0,0,1,20))/_xlfn.VAR.P(OFFSET(I2190,0,0,1,20))</f>
        <v>1.8925023234040077</v>
      </c>
      <c r="C2189" s="8">
        <f t="shared" ref="C2189" ca="1" si="3382">_xlfn.COVARIANCE.P(OFFSET(I2190,0,0,1,50),OFFSET(I2191,0,0,1,50))/_xlfn.VAR.P(OFFSET(I2190,0,0,1,50))</f>
        <v>1.9352863855440052</v>
      </c>
      <c r="D2189" s="8">
        <f t="shared" ref="D2189" ca="1" si="3383">_xlfn.COVARIANCE.P(OFFSET(I2190,0,0,1,100),OFFSET(I2191,0,0,1,100))/_xlfn.VAR.P(OFFSET(I2190,0,0,1,100))</f>
        <v>1.9514924312375839</v>
      </c>
      <c r="E2189" s="8">
        <f t="shared" ref="E2189" ca="1" si="3384">AVERAGE(OFFSET(I2191,0,0,1,20))-AVERAGE(OFFSET(I2190,0,0,1,20))*B2189</f>
        <v>9.8615598300069127</v>
      </c>
      <c r="F2189" s="8">
        <f t="shared" ref="F2189" ca="1" si="3385">AVERAGE(OFFSET(I2191,0,0,1,50))-AVERAGE(OFFSET(I2190,0,0,1,50))*C2189</f>
        <v>9.9874705353774136</v>
      </c>
      <c r="G2189" s="8">
        <f t="shared" ref="G2189" ca="1" si="3386">AVERAGE(OFFSET(I2191,0,0,1,100))-AVERAGE(OFFSET(I2190,0,0,1,100))*D2189</f>
        <v>9.9249131139891738</v>
      </c>
      <c r="H2189" s="9" t="s">
        <v>29</v>
      </c>
      <c r="I2189" s="10">
        <v>2604</v>
      </c>
      <c r="J2189" s="10">
        <v>4397</v>
      </c>
      <c r="K2189" s="10">
        <v>7184</v>
      </c>
      <c r="L2189" s="10">
        <v>9230</v>
      </c>
      <c r="M2189" s="10">
        <v>7429</v>
      </c>
      <c r="N2189" s="10">
        <v>7605</v>
      </c>
      <c r="O2189" s="10">
        <v>9188</v>
      </c>
      <c r="P2189" s="10">
        <v>6196</v>
      </c>
      <c r="Q2189" s="10">
        <v>4850</v>
      </c>
      <c r="R2189" s="10">
        <v>9329</v>
      </c>
      <c r="S2189" s="10">
        <v>8410</v>
      </c>
      <c r="T2189" s="10">
        <v>7792</v>
      </c>
      <c r="U2189" s="10">
        <v>2975</v>
      </c>
      <c r="V2189" s="10">
        <v>7868</v>
      </c>
      <c r="W2189" s="10">
        <v>5223</v>
      </c>
      <c r="X2189" s="10">
        <v>5578</v>
      </c>
      <c r="Y2189" s="10">
        <v>8305</v>
      </c>
      <c r="Z2189" s="10">
        <v>8732</v>
      </c>
      <c r="AA2189" s="10">
        <v>4777</v>
      </c>
      <c r="AB2189" s="10">
        <v>8924</v>
      </c>
      <c r="AC2189" s="10">
        <v>1283</v>
      </c>
      <c r="AD2189" s="10">
        <v>5053</v>
      </c>
      <c r="AE2189" s="10">
        <v>9984</v>
      </c>
      <c r="AF2189" s="10">
        <v>7355</v>
      </c>
      <c r="AG2189" s="10">
        <v>5086</v>
      </c>
      <c r="AH2189" s="10">
        <v>5627</v>
      </c>
      <c r="AI2189" s="10">
        <v>8382</v>
      </c>
      <c r="AJ2189" s="10">
        <v>4725</v>
      </c>
      <c r="AK2189" s="10">
        <v>4302</v>
      </c>
      <c r="AL2189" s="10">
        <v>3846</v>
      </c>
      <c r="AM2189" s="10">
        <v>3170</v>
      </c>
      <c r="AN2189" s="10">
        <v>6421</v>
      </c>
      <c r="AO2189" s="10">
        <v>424</v>
      </c>
      <c r="AP2189" s="10">
        <v>5016</v>
      </c>
      <c r="AQ2189" s="10">
        <v>6596</v>
      </c>
      <c r="AR2189" s="10">
        <v>6259</v>
      </c>
      <c r="AS2189" s="10">
        <v>1139</v>
      </c>
      <c r="AT2189" s="10">
        <v>2833</v>
      </c>
      <c r="AU2189" s="10">
        <v>9162</v>
      </c>
      <c r="AV2189" s="10">
        <v>5939</v>
      </c>
      <c r="AW2189" s="10">
        <v>8267</v>
      </c>
      <c r="AX2189" s="10">
        <v>7493</v>
      </c>
      <c r="AY2189" s="10">
        <v>3720</v>
      </c>
      <c r="AZ2189" s="10">
        <v>4135</v>
      </c>
      <c r="BA2189" s="10">
        <v>9476</v>
      </c>
      <c r="BB2189" s="10">
        <v>3344</v>
      </c>
      <c r="BC2189" s="10">
        <v>5224</v>
      </c>
      <c r="BD2189" s="10">
        <v>2062</v>
      </c>
      <c r="BE2189" s="10">
        <v>8886</v>
      </c>
      <c r="BF2189" s="10">
        <v>7508</v>
      </c>
      <c r="BG2189" s="10">
        <v>525</v>
      </c>
      <c r="BH2189" s="10">
        <v>2598</v>
      </c>
      <c r="BI2189" s="10">
        <v>8324</v>
      </c>
      <c r="BJ2189" s="10">
        <v>8618</v>
      </c>
      <c r="BK2189" s="10">
        <v>6342</v>
      </c>
      <c r="BL2189" s="10">
        <v>6685</v>
      </c>
      <c r="BM2189" s="10">
        <v>7388</v>
      </c>
      <c r="BN2189" s="10">
        <v>587</v>
      </c>
      <c r="BO2189" s="10">
        <v>9610</v>
      </c>
      <c r="BP2189" s="10">
        <v>2496</v>
      </c>
      <c r="BQ2189" s="10">
        <v>1530</v>
      </c>
      <c r="BR2189" s="10">
        <v>8283</v>
      </c>
      <c r="BS2189" s="10">
        <v>5678</v>
      </c>
      <c r="BT2189" s="10">
        <v>7145</v>
      </c>
      <c r="BU2189" s="10">
        <v>815</v>
      </c>
      <c r="BV2189" s="10">
        <v>1904</v>
      </c>
      <c r="BW2189" s="10">
        <v>5874</v>
      </c>
      <c r="BX2189" s="10">
        <v>6848</v>
      </c>
      <c r="BY2189" s="10">
        <v>5413</v>
      </c>
      <c r="BZ2189" s="10">
        <v>3980</v>
      </c>
      <c r="CA2189" s="10">
        <v>1504</v>
      </c>
      <c r="CB2189" s="10">
        <v>8597</v>
      </c>
      <c r="CC2189" s="10">
        <v>5550</v>
      </c>
      <c r="CD2189" s="10">
        <v>3019</v>
      </c>
      <c r="CE2189" s="10">
        <v>7786</v>
      </c>
      <c r="CF2189" s="10">
        <v>921</v>
      </c>
      <c r="CG2189" s="10">
        <v>6031</v>
      </c>
      <c r="CH2189" s="10">
        <v>1766</v>
      </c>
      <c r="CI2189" s="10">
        <v>5671</v>
      </c>
      <c r="CJ2189" s="10">
        <v>9729</v>
      </c>
      <c r="CK2189" s="10">
        <v>1139</v>
      </c>
      <c r="CL2189" s="10">
        <v>8946</v>
      </c>
      <c r="CM2189" s="10">
        <v>2609</v>
      </c>
      <c r="CN2189" s="10">
        <v>270</v>
      </c>
      <c r="CO2189" s="10">
        <v>8481</v>
      </c>
      <c r="CP2189" s="10">
        <v>7442</v>
      </c>
      <c r="CQ2189" s="10">
        <v>5704</v>
      </c>
      <c r="CR2189" s="10">
        <v>8261</v>
      </c>
      <c r="CS2189" s="10">
        <v>6142</v>
      </c>
      <c r="CT2189" s="10">
        <v>2386</v>
      </c>
      <c r="CU2189" s="10">
        <v>4149</v>
      </c>
      <c r="CV2189" s="10">
        <v>6337</v>
      </c>
      <c r="CW2189" s="10">
        <v>6243</v>
      </c>
      <c r="CX2189" s="10">
        <v>5140</v>
      </c>
      <c r="CY2189" s="10">
        <v>2003</v>
      </c>
      <c r="CZ2189" s="10">
        <v>1763</v>
      </c>
      <c r="DA2189" s="10">
        <v>5347</v>
      </c>
      <c r="DB2189" s="10">
        <v>643</v>
      </c>
      <c r="DC2189" s="10">
        <v>4727</v>
      </c>
      <c r="DD2189" s="10">
        <v>1189</v>
      </c>
    </row>
    <row r="2190" spans="1:108" x14ac:dyDescent="0.25">
      <c r="H2190" s="11" t="s">
        <v>0</v>
      </c>
      <c r="I2190" s="12">
        <v>-5.1881663372126194</v>
      </c>
      <c r="J2190" s="12">
        <v>1.4544040268049929</v>
      </c>
      <c r="K2190" s="12">
        <v>-1.7122982041615726</v>
      </c>
      <c r="L2190" s="12">
        <v>-4.7967947228571006</v>
      </c>
      <c r="M2190" s="12">
        <v>2.2738032543477109</v>
      </c>
      <c r="N2190" s="12">
        <v>-0.63118793193145728</v>
      </c>
      <c r="O2190" s="12">
        <v>1.480745705494678</v>
      </c>
      <c r="P2190" s="12">
        <v>0.93488825348624416</v>
      </c>
      <c r="Q2190" s="12">
        <v>-0.68748841672754168</v>
      </c>
      <c r="R2190" s="12">
        <v>-1.7418632636441207</v>
      </c>
      <c r="S2190" s="12">
        <v>11.616965389694581</v>
      </c>
      <c r="T2190" s="12">
        <v>10.539491161635432</v>
      </c>
      <c r="U2190" s="12">
        <v>0.29598788536402887</v>
      </c>
      <c r="V2190" s="12">
        <v>2.5637618137087035</v>
      </c>
      <c r="W2190" s="12">
        <v>5.8842351427132318</v>
      </c>
      <c r="X2190" s="12">
        <v>-4.7092735247862612</v>
      </c>
      <c r="Y2190" s="12">
        <v>3.8175422528123901</v>
      </c>
      <c r="Z2190" s="12">
        <v>4.5678878584867459E-2</v>
      </c>
      <c r="AA2190" s="12">
        <v>3.6907888749866213</v>
      </c>
      <c r="AB2190" s="12">
        <v>1.7974664629567259</v>
      </c>
      <c r="AC2190" s="12">
        <v>0.38358877724506968</v>
      </c>
      <c r="AD2190" s="12">
        <v>0.39972908082946434</v>
      </c>
      <c r="AE2190" s="12">
        <v>-10.640605976878721</v>
      </c>
      <c r="AF2190" s="12">
        <v>-2.1293271009928132</v>
      </c>
      <c r="AG2190" s="12">
        <v>0.82282027568609584</v>
      </c>
      <c r="AH2190" s="12">
        <v>-1.035029956628341</v>
      </c>
      <c r="AI2190" s="12">
        <v>-2.2404885872628282</v>
      </c>
      <c r="AJ2190" s="12">
        <v>-0.98391916234700005</v>
      </c>
      <c r="AK2190" s="12">
        <v>-2.9588417465194681</v>
      </c>
      <c r="AL2190" s="12">
        <v>-4.2460095731799399</v>
      </c>
      <c r="AM2190" s="12">
        <v>-2.7851330822765146</v>
      </c>
      <c r="AN2190" s="12">
        <v>2.5726153999326709</v>
      </c>
      <c r="AO2190" s="12">
        <v>-3.4546701691152752</v>
      </c>
      <c r="AP2190" s="12">
        <v>2.7932510308357541</v>
      </c>
      <c r="AQ2190" s="12">
        <v>6.4851595282441865</v>
      </c>
      <c r="AR2190" s="12">
        <v>1.1274665647283513</v>
      </c>
      <c r="AS2190" s="12">
        <v>-0.8503085130719259</v>
      </c>
      <c r="AT2190" s="12">
        <v>-2.368589638981129</v>
      </c>
      <c r="AU2190" s="12">
        <v>-5.5468179925353764</v>
      </c>
      <c r="AV2190" s="12">
        <v>8.4362320067012018</v>
      </c>
      <c r="AW2190" s="12">
        <v>-9.0073185498588835</v>
      </c>
      <c r="AX2190" s="12">
        <v>-5.8689951747438229</v>
      </c>
      <c r="AY2190" s="12">
        <v>-5.5431039754740237</v>
      </c>
      <c r="AZ2190" s="12">
        <v>4.4200806548577392</v>
      </c>
      <c r="BA2190" s="12">
        <v>3.261876490822873</v>
      </c>
      <c r="BB2190" s="12">
        <v>10.416937276683235</v>
      </c>
      <c r="BC2190" s="12">
        <v>5.4166403959381171</v>
      </c>
      <c r="BD2190" s="12">
        <v>3.530244166434005</v>
      </c>
      <c r="BE2190" s="12">
        <v>-2.693411000394716</v>
      </c>
      <c r="BF2190" s="12">
        <v>0.80372882072826135</v>
      </c>
      <c r="BG2190" s="12">
        <v>-2.3490126721833389</v>
      </c>
      <c r="BH2190" s="12">
        <v>-0.70957434309809919</v>
      </c>
      <c r="BI2190" s="12">
        <v>-0.70860473962823622</v>
      </c>
      <c r="BJ2190" s="12">
        <v>-5.5390290429363267</v>
      </c>
      <c r="BK2190" s="12">
        <v>4.3394604460399542</v>
      </c>
      <c r="BL2190" s="12">
        <v>-6.316722429243427</v>
      </c>
      <c r="BM2190" s="12">
        <v>6.0991845321511597</v>
      </c>
      <c r="BN2190" s="12">
        <v>-1.2000921719257214</v>
      </c>
      <c r="BO2190" s="12">
        <v>7.4318417964379622</v>
      </c>
      <c r="BP2190" s="12">
        <v>-3.6921004793196182</v>
      </c>
      <c r="BQ2190" s="12">
        <v>5.332847486150917</v>
      </c>
      <c r="BR2190" s="12">
        <v>7.1280758413691405</v>
      </c>
      <c r="BS2190" s="12">
        <v>-10.621505190103917</v>
      </c>
      <c r="BT2190" s="12">
        <v>-3.0107487047122881</v>
      </c>
      <c r="BU2190" s="12">
        <v>0.94596230779045987</v>
      </c>
      <c r="BV2190" s="12">
        <v>0.97596861133095381</v>
      </c>
      <c r="BW2190" s="12">
        <v>-7.546562984871489</v>
      </c>
      <c r="BX2190" s="12">
        <v>-1.3625465366169345</v>
      </c>
      <c r="BY2190" s="12">
        <v>-5.3936783882433801</v>
      </c>
      <c r="BZ2190" s="12">
        <v>-2.7521286159537079</v>
      </c>
      <c r="CA2190" s="12">
        <v>6.3871974806423939</v>
      </c>
      <c r="CB2190" s="12">
        <v>-6.1990682705499642</v>
      </c>
      <c r="CC2190" s="12">
        <v>0.13080055590407788</v>
      </c>
      <c r="CD2190" s="12">
        <v>0.45513294572993557</v>
      </c>
      <c r="CE2190" s="12">
        <v>-9.6502700704250195</v>
      </c>
      <c r="CF2190" s="12">
        <v>-1.4396424245485204</v>
      </c>
      <c r="CG2190" s="12">
        <v>-3.2893999866650345</v>
      </c>
      <c r="CH2190" s="12">
        <v>9.9649007166433261</v>
      </c>
      <c r="CI2190" s="12">
        <v>6.6790066674799746</v>
      </c>
      <c r="CJ2190" s="12">
        <v>4.9691167164176235</v>
      </c>
      <c r="CK2190" s="12">
        <v>-0.8503085130719259</v>
      </c>
      <c r="CL2190" s="12">
        <v>-4.3751167912059943</v>
      </c>
      <c r="CM2190" s="12">
        <v>-6.0953199733564469</v>
      </c>
      <c r="CN2190" s="12">
        <v>-3.5665337162933541</v>
      </c>
      <c r="CO2190" s="12">
        <v>-5.9271415173915649</v>
      </c>
      <c r="CP2190" s="12">
        <v>3.1824611953529063</v>
      </c>
      <c r="CQ2190" s="12">
        <v>6.225933529811444</v>
      </c>
      <c r="CR2190" s="12">
        <v>-7.3203955538835466</v>
      </c>
      <c r="CS2190" s="12">
        <v>6.8991256880098026</v>
      </c>
      <c r="CT2190" s="12">
        <v>4.0081289235312862</v>
      </c>
      <c r="CU2190" s="12">
        <v>-0.26773502763005502</v>
      </c>
      <c r="CV2190" s="12">
        <v>10.148359163907612</v>
      </c>
      <c r="CW2190" s="12">
        <v>-6.8440725602070573</v>
      </c>
      <c r="CX2190" s="12">
        <v>-2.6572228965247922</v>
      </c>
      <c r="CY2190" s="12">
        <v>-3.1360362250990264</v>
      </c>
      <c r="CZ2190" s="12">
        <v>3.9749251991906407</v>
      </c>
      <c r="DA2190" s="12">
        <v>4.5783719278475923</v>
      </c>
      <c r="DB2190" s="12">
        <v>3.5349577722789056</v>
      </c>
      <c r="DC2190" s="12">
        <v>4.7777084060889594</v>
      </c>
      <c r="DD2190" s="12">
        <v>5.6607387040827284</v>
      </c>
    </row>
    <row r="2191" spans="1:108" x14ac:dyDescent="0.25">
      <c r="H2191" s="11" t="s">
        <v>2</v>
      </c>
      <c r="I2191" s="12">
        <v>-0.69561833522921845</v>
      </c>
      <c r="J2191" s="12">
        <v>13.415092949245617</v>
      </c>
      <c r="K2191" s="12">
        <v>7.0089177758768857</v>
      </c>
      <c r="L2191" s="12">
        <v>-0.17750347897890972</v>
      </c>
      <c r="M2191" s="12">
        <v>14.306399248280982</v>
      </c>
      <c r="N2191" s="12">
        <v>8.7496774556806489</v>
      </c>
      <c r="O2191" s="12">
        <v>12.990320672961371</v>
      </c>
      <c r="P2191" s="12">
        <v>9.4130889718236119</v>
      </c>
      <c r="Q2191" s="12">
        <v>8.5617454683001917</v>
      </c>
      <c r="R2191" s="12">
        <v>6.3606355844836466</v>
      </c>
      <c r="S2191" s="12">
        <v>32.465588236104679</v>
      </c>
      <c r="T2191" s="12">
        <v>28.743754598269071</v>
      </c>
      <c r="U2191" s="12">
        <v>10.744002929103946</v>
      </c>
      <c r="V2191" s="12">
        <v>15.240873018100732</v>
      </c>
      <c r="W2191" s="12">
        <v>20.481715650731221</v>
      </c>
      <c r="X2191" s="12">
        <v>1.8519301195011935</v>
      </c>
      <c r="Y2191" s="12">
        <v>17.558516269518723</v>
      </c>
      <c r="Z2191" s="12">
        <v>10.857644122582382</v>
      </c>
      <c r="AA2191" s="12">
        <v>16.669722235907638</v>
      </c>
      <c r="AB2191" s="12">
        <v>13.647295256245092</v>
      </c>
      <c r="AC2191" s="12">
        <v>11.830391512178942</v>
      </c>
      <c r="AD2191" s="12">
        <v>11.341025537106281</v>
      </c>
      <c r="AE2191" s="12">
        <v>-10.728505559864104</v>
      </c>
      <c r="AF2191" s="12">
        <v>6.3508333500169067</v>
      </c>
      <c r="AG2191" s="12">
        <v>11.153907753787415</v>
      </c>
      <c r="AH2191" s="12">
        <v>8.4897885823907515</v>
      </c>
      <c r="AI2191" s="12">
        <v>2.7686058024625346</v>
      </c>
      <c r="AJ2191" s="12">
        <v>7.2575397063338443</v>
      </c>
      <c r="AK2191" s="12">
        <v>3.7135059607205783</v>
      </c>
      <c r="AL2191" s="12">
        <v>2.045503809771636</v>
      </c>
      <c r="AM2191" s="12">
        <v>4.8719153278071428</v>
      </c>
      <c r="AN2191" s="12">
        <v>16.337010214122177</v>
      </c>
      <c r="AO2191" s="12">
        <v>3.3801767484477496</v>
      </c>
      <c r="AP2191" s="12">
        <v>15.316125636314313</v>
      </c>
      <c r="AQ2191" s="12">
        <v>21.816946792627402</v>
      </c>
      <c r="AR2191" s="12">
        <v>12.704324909383796</v>
      </c>
      <c r="AS2191" s="12">
        <v>6.4482401960052176</v>
      </c>
      <c r="AT2191" s="12">
        <v>6.1347679593421223</v>
      </c>
      <c r="AU2191" s="12">
        <v>-3.2092938062730414</v>
      </c>
      <c r="AV2191" s="12">
        <v>27.819762899930524</v>
      </c>
      <c r="AW2191" s="12">
        <v>-8.3493535369438536</v>
      </c>
      <c r="AX2191" s="12">
        <v>-0.61787050868697357</v>
      </c>
      <c r="AY2191" s="12">
        <v>1.6651368558505477</v>
      </c>
      <c r="AZ2191" s="12">
        <v>18.722252237411805</v>
      </c>
      <c r="BA2191" s="12">
        <v>16.297314234953191</v>
      </c>
      <c r="BB2191" s="12">
        <v>29.624877596894429</v>
      </c>
      <c r="BC2191" s="12">
        <v>21.213902067504083</v>
      </c>
      <c r="BD2191" s="12">
        <v>17.113225303566452</v>
      </c>
      <c r="BE2191" s="12">
        <v>6.1471138321174612</v>
      </c>
      <c r="BF2191" s="12">
        <v>13.413932543913527</v>
      </c>
      <c r="BG2191" s="12">
        <v>5.9188997119745794</v>
      </c>
      <c r="BH2191" s="12">
        <v>8.6671096380260781</v>
      </c>
      <c r="BI2191" s="12">
        <v>7.4037478322005033</v>
      </c>
      <c r="BJ2191" s="12">
        <v>1.1331363415535196</v>
      </c>
      <c r="BK2191" s="12">
        <v>17.802224694075161</v>
      </c>
      <c r="BL2191" s="12">
        <v>-2.1592031365362985</v>
      </c>
      <c r="BM2191" s="12">
        <v>22.41829008165173</v>
      </c>
      <c r="BN2191" s="12">
        <v>7.4554078524640293</v>
      </c>
      <c r="BO2191" s="12">
        <v>24.610792127706112</v>
      </c>
      <c r="BP2191" s="12">
        <v>4.2411074522031775</v>
      </c>
      <c r="BQ2191" s="12">
        <v>19.147684110706074</v>
      </c>
      <c r="BR2191" s="12">
        <v>23.552972940344162</v>
      </c>
      <c r="BS2191" s="12">
        <v>-9.5325224511609576</v>
      </c>
      <c r="BT2191" s="12">
        <v>2.8042106200487535</v>
      </c>
      <c r="BU2191" s="12">
        <v>12.298732864063604</v>
      </c>
      <c r="BV2191" s="12">
        <v>11.655408020724906</v>
      </c>
      <c r="BW2191" s="12">
        <v>-5.981997907990821</v>
      </c>
      <c r="BX2191" s="12">
        <v>7.5290081830642306</v>
      </c>
      <c r="BY2191" s="12">
        <v>-1.3524001534183774</v>
      </c>
      <c r="BZ2191" s="12">
        <v>3.86468427560991</v>
      </c>
      <c r="CA2191" s="12">
        <v>25.015304147917124</v>
      </c>
      <c r="CB2191" s="12">
        <v>-1.8604732264119122</v>
      </c>
      <c r="CC2191" s="12">
        <v>11.228603850379574</v>
      </c>
      <c r="CD2191" s="12">
        <v>10.316520967330588</v>
      </c>
      <c r="CE2191" s="12">
        <v>-10.454730885500197</v>
      </c>
      <c r="CF2191" s="12">
        <v>6.3988223359495882</v>
      </c>
      <c r="CG2191" s="12">
        <v>2.3234783913901906</v>
      </c>
      <c r="CH2191" s="12">
        <v>29.056823834092782</v>
      </c>
      <c r="CI2191" s="12">
        <v>22.322733150761024</v>
      </c>
      <c r="CJ2191" s="12">
        <v>19.673452073657138</v>
      </c>
      <c r="CK2191" s="12">
        <v>6.4482401960052176</v>
      </c>
      <c r="CL2191" s="12">
        <v>1.121435454655382</v>
      </c>
      <c r="CM2191" s="12">
        <v>-1.3736269958711738</v>
      </c>
      <c r="CN2191" s="12">
        <v>1.8086066858895369</v>
      </c>
      <c r="CO2191" s="12">
        <v>-1.0172520513991743</v>
      </c>
      <c r="CP2191" s="12">
        <v>16.639710905812581</v>
      </c>
      <c r="CQ2191" s="12">
        <v>21.313919785830155</v>
      </c>
      <c r="CR2191" s="12">
        <v>-3.2100656526016511</v>
      </c>
      <c r="CS2191" s="12">
        <v>23.993531693608222</v>
      </c>
      <c r="CT2191" s="12">
        <v>17.11049347060041</v>
      </c>
      <c r="CU2191" s="12">
        <v>8.9972766480503825</v>
      </c>
      <c r="CV2191" s="12">
        <v>30.404693956622452</v>
      </c>
      <c r="CW2191" s="12">
        <v>-4.7653845466481348</v>
      </c>
      <c r="CX2191" s="12">
        <v>5.2136305289151244</v>
      </c>
      <c r="CY2191" s="12">
        <v>3.1529273878423916</v>
      </c>
      <c r="CZ2191" s="12">
        <v>17.053899858168467</v>
      </c>
      <c r="DA2191" s="12">
        <v>18.289662141074899</v>
      </c>
      <c r="DB2191" s="12">
        <v>17.985586568745276</v>
      </c>
      <c r="DC2191" s="12">
        <v>18.409873977889177</v>
      </c>
      <c r="DD2191" s="12">
        <v>22.26342190469185</v>
      </c>
    </row>
    <row r="2192" spans="1:108" x14ac:dyDescent="0.25">
      <c r="A2192" s="2">
        <v>731</v>
      </c>
      <c r="B2192" s="8">
        <f t="shared" ref="B2192" ca="1" si="3387">_xlfn.COVARIANCE.P(OFFSET(I2193,0,0,1,20),OFFSET(I2194,0,0,1,20))/_xlfn.VAR.P(OFFSET(I2193,0,0,1,20))</f>
        <v>1.9681004424712185</v>
      </c>
      <c r="C2192" s="8">
        <f t="shared" ref="C2192" ca="1" si="3388">_xlfn.COVARIANCE.P(OFFSET(I2193,0,0,1,50),OFFSET(I2194,0,0,1,50))/_xlfn.VAR.P(OFFSET(I2193,0,0,1,50))</f>
        <v>2.0152846477431692</v>
      </c>
      <c r="D2192" s="8">
        <f t="shared" ref="D2192" ca="1" si="3389">_xlfn.COVARIANCE.P(OFFSET(I2193,0,0,1,100),OFFSET(I2194,0,0,1,100))/_xlfn.VAR.P(OFFSET(I2193,0,0,1,100))</f>
        <v>2.0300678064548503</v>
      </c>
      <c r="E2192" s="8">
        <f t="shared" ref="E2192" ca="1" si="3390">AVERAGE(OFFSET(I2194,0,0,1,20))-AVERAGE(OFFSET(I2193,0,0,1,20))*B2192</f>
        <v>9.9370539807595559</v>
      </c>
      <c r="F2192" s="8">
        <f t="shared" ref="F2192" ca="1" si="3391">AVERAGE(OFFSET(I2194,0,0,1,50))-AVERAGE(OFFSET(I2193,0,0,1,50))*C2192</f>
        <v>10.010370110996016</v>
      </c>
      <c r="G2192" s="8">
        <f t="shared" ref="G2192" ca="1" si="3392">AVERAGE(OFFSET(I2194,0,0,1,100))-AVERAGE(OFFSET(I2193,0,0,1,100))*D2192</f>
        <v>9.9605792022148449</v>
      </c>
      <c r="H2192" s="9" t="s">
        <v>29</v>
      </c>
      <c r="I2192" s="10">
        <v>1080</v>
      </c>
      <c r="J2192" s="10">
        <v>1797</v>
      </c>
      <c r="K2192" s="10">
        <v>6889</v>
      </c>
      <c r="L2192" s="10">
        <v>4147</v>
      </c>
      <c r="M2192" s="10">
        <v>2865</v>
      </c>
      <c r="N2192" s="10">
        <v>1203</v>
      </c>
      <c r="O2192" s="10">
        <v>321</v>
      </c>
      <c r="P2192" s="10">
        <v>1825</v>
      </c>
      <c r="Q2192" s="10">
        <v>3646</v>
      </c>
      <c r="R2192" s="10">
        <v>3424</v>
      </c>
      <c r="S2192" s="10">
        <v>371</v>
      </c>
      <c r="T2192" s="10">
        <v>4369</v>
      </c>
      <c r="U2192" s="10">
        <v>6952</v>
      </c>
      <c r="V2192" s="10">
        <v>614</v>
      </c>
      <c r="W2192" s="10">
        <v>3799</v>
      </c>
      <c r="X2192" s="10">
        <v>8275</v>
      </c>
      <c r="Y2192" s="10">
        <v>4347</v>
      </c>
      <c r="Z2192" s="10">
        <v>3213</v>
      </c>
      <c r="AA2192" s="10">
        <v>4201</v>
      </c>
      <c r="AB2192" s="10">
        <v>9896</v>
      </c>
      <c r="AC2192" s="10">
        <v>8943</v>
      </c>
      <c r="AD2192" s="10">
        <v>7818</v>
      </c>
      <c r="AE2192" s="10">
        <v>8919</v>
      </c>
      <c r="AF2192" s="10">
        <v>5640</v>
      </c>
      <c r="AG2192" s="10">
        <v>6565</v>
      </c>
      <c r="AH2192" s="10">
        <v>4909</v>
      </c>
      <c r="AI2192" s="10">
        <v>8036</v>
      </c>
      <c r="AJ2192" s="10">
        <v>7608</v>
      </c>
      <c r="AK2192" s="10">
        <v>8235</v>
      </c>
      <c r="AL2192" s="10">
        <v>9523</v>
      </c>
      <c r="AM2192" s="10">
        <v>8511</v>
      </c>
      <c r="AN2192" s="10">
        <v>2284</v>
      </c>
      <c r="AO2192" s="10">
        <v>6391</v>
      </c>
      <c r="AP2192" s="10">
        <v>8430</v>
      </c>
      <c r="AQ2192" s="10">
        <v>176</v>
      </c>
      <c r="AR2192" s="10">
        <v>6082</v>
      </c>
      <c r="AS2192" s="10">
        <v>9379</v>
      </c>
      <c r="AT2192" s="10">
        <v>9081</v>
      </c>
      <c r="AU2192" s="10">
        <v>4931</v>
      </c>
      <c r="AV2192" s="10">
        <v>633</v>
      </c>
      <c r="AW2192" s="10">
        <v>5421</v>
      </c>
      <c r="AX2192" s="10">
        <v>1025</v>
      </c>
      <c r="AY2192" s="10">
        <v>7744</v>
      </c>
      <c r="AZ2192" s="10">
        <v>6069</v>
      </c>
      <c r="BA2192" s="10">
        <v>5870</v>
      </c>
      <c r="BB2192" s="10">
        <v>3589</v>
      </c>
      <c r="BC2192" s="10">
        <v>8046</v>
      </c>
      <c r="BD2192" s="10">
        <v>1156</v>
      </c>
      <c r="BE2192" s="10">
        <v>9932</v>
      </c>
      <c r="BF2192" s="10">
        <v>784</v>
      </c>
      <c r="BG2192" s="10">
        <v>7381</v>
      </c>
      <c r="BH2192" s="10">
        <v>9052</v>
      </c>
      <c r="BI2192" s="10">
        <v>9072</v>
      </c>
      <c r="BJ2192" s="10">
        <v>8139</v>
      </c>
      <c r="BK2192" s="10">
        <v>983</v>
      </c>
      <c r="BL2192" s="10">
        <v>339</v>
      </c>
      <c r="BM2192" s="10">
        <v>9067</v>
      </c>
      <c r="BN2192" s="10">
        <v>1892</v>
      </c>
      <c r="BO2192" s="10">
        <v>1742</v>
      </c>
      <c r="BP2192" s="10">
        <v>4287</v>
      </c>
      <c r="BQ2192" s="10">
        <v>1417</v>
      </c>
      <c r="BR2192" s="10">
        <v>7608</v>
      </c>
      <c r="BS2192" s="10">
        <v>6903</v>
      </c>
      <c r="BT2192" s="10">
        <v>388</v>
      </c>
      <c r="BU2192" s="10">
        <v>1174</v>
      </c>
      <c r="BV2192" s="10">
        <v>6488</v>
      </c>
      <c r="BW2192" s="10">
        <v>1712</v>
      </c>
      <c r="BX2192" s="10">
        <v>1476</v>
      </c>
      <c r="BY2192" s="10">
        <v>9675</v>
      </c>
      <c r="BZ2192" s="10">
        <v>2787</v>
      </c>
      <c r="CA2192" s="10">
        <v>6832</v>
      </c>
      <c r="CB2192" s="10">
        <v>8169</v>
      </c>
      <c r="CC2192" s="10">
        <v>4818</v>
      </c>
      <c r="CD2192" s="10">
        <v>5436</v>
      </c>
      <c r="CE2192" s="10">
        <v>9339</v>
      </c>
      <c r="CF2192" s="10">
        <v>9628</v>
      </c>
      <c r="CG2192" s="10">
        <v>3610</v>
      </c>
      <c r="CH2192" s="10">
        <v>6316</v>
      </c>
      <c r="CI2192" s="10">
        <v>24</v>
      </c>
      <c r="CJ2192" s="10">
        <v>525</v>
      </c>
      <c r="CK2192" s="10">
        <v>4214</v>
      </c>
      <c r="CL2192" s="10">
        <v>6118</v>
      </c>
      <c r="CM2192" s="10">
        <v>5804</v>
      </c>
      <c r="CN2192" s="10">
        <v>5130</v>
      </c>
      <c r="CO2192" s="10">
        <v>768</v>
      </c>
      <c r="CP2192" s="10">
        <v>9026</v>
      </c>
      <c r="CQ2192" s="10">
        <v>8486</v>
      </c>
      <c r="CR2192" s="10">
        <v>3418</v>
      </c>
      <c r="CS2192" s="10">
        <v>3767</v>
      </c>
      <c r="CT2192" s="10">
        <v>8807</v>
      </c>
      <c r="CU2192" s="10">
        <v>2507</v>
      </c>
      <c r="CV2192" s="10">
        <v>4159</v>
      </c>
      <c r="CW2192" s="10">
        <v>9762</v>
      </c>
      <c r="CX2192" s="10">
        <v>1159</v>
      </c>
      <c r="CY2192" s="10">
        <v>6584</v>
      </c>
      <c r="CZ2192" s="10">
        <v>889</v>
      </c>
      <c r="DA2192" s="10">
        <v>7937</v>
      </c>
      <c r="DB2192" s="10">
        <v>8047</v>
      </c>
      <c r="DC2192" s="10">
        <v>4567</v>
      </c>
      <c r="DD2192" s="10">
        <v>5801</v>
      </c>
    </row>
    <row r="2193" spans="1:108" x14ac:dyDescent="0.25">
      <c r="H2193" s="11" t="s">
        <v>0</v>
      </c>
      <c r="I2193" s="12">
        <v>3.6539033759200241</v>
      </c>
      <c r="J2193" s="12">
        <v>4.3217403439382975</v>
      </c>
      <c r="K2193" s="12">
        <v>-10.736231276769114</v>
      </c>
      <c r="L2193" s="12">
        <v>1.0847594801401419</v>
      </c>
      <c r="M2193" s="12">
        <v>5.9406825297303936</v>
      </c>
      <c r="N2193" s="12">
        <v>3.2722980331713325</v>
      </c>
      <c r="O2193" s="12">
        <v>6.1294796916886094</v>
      </c>
      <c r="P2193" s="12">
        <v>1.3699450149836454</v>
      </c>
      <c r="Q2193" s="12">
        <v>-0.81504952699352196</v>
      </c>
      <c r="R2193" s="12">
        <v>4.2241940486461056</v>
      </c>
      <c r="S2193" s="12">
        <v>-0.80843621248228215</v>
      </c>
      <c r="T2193" s="12">
        <v>-0.76580482445464959</v>
      </c>
      <c r="U2193" s="12">
        <v>3.0085476025297124</v>
      </c>
      <c r="V2193" s="12">
        <v>-7.56393657525095</v>
      </c>
      <c r="W2193" s="12">
        <v>-5.0760441733011579</v>
      </c>
      <c r="X2193" s="12">
        <v>-6.4002075785656141</v>
      </c>
      <c r="Y2193" s="12">
        <v>-6.6462402245769407</v>
      </c>
      <c r="Z2193" s="12">
        <v>5.1349639415918791</v>
      </c>
      <c r="AA2193" s="12">
        <v>-0.345421263058871</v>
      </c>
      <c r="AB2193" s="12">
        <v>11.888202145745968</v>
      </c>
      <c r="AC2193" s="12">
        <v>-7.4515998522886919</v>
      </c>
      <c r="AD2193" s="12">
        <v>-0.71063051743094152</v>
      </c>
      <c r="AE2193" s="12">
        <v>-1.1823055665743298</v>
      </c>
      <c r="AF2193" s="12">
        <v>2.5487072661923369</v>
      </c>
      <c r="AG2193" s="12">
        <v>-3.7956990397241737</v>
      </c>
      <c r="AH2193" s="12">
        <v>4.9266714060405823</v>
      </c>
      <c r="AI2193" s="12">
        <v>2.1827825181983753</v>
      </c>
      <c r="AJ2193" s="12">
        <v>-4.3989462225181297</v>
      </c>
      <c r="AK2193" s="12">
        <v>7.4659789638776104</v>
      </c>
      <c r="AL2193" s="12">
        <v>-3.508774029352832</v>
      </c>
      <c r="AM2193" s="12">
        <v>1.6043439361454803</v>
      </c>
      <c r="AN2193" s="12">
        <v>-2.9942297461971359</v>
      </c>
      <c r="AO2193" s="12">
        <v>9.6640875800631765</v>
      </c>
      <c r="AP2193" s="12">
        <v>6.274468911614103</v>
      </c>
      <c r="AQ2193" s="12">
        <v>9.3423748408228704</v>
      </c>
      <c r="AR2193" s="12">
        <v>-0.33630780033319174</v>
      </c>
      <c r="AS2193" s="12">
        <v>6.1187802264929658</v>
      </c>
      <c r="AT2193" s="12">
        <v>-4.9677758281377606</v>
      </c>
      <c r="AU2193" s="12">
        <v>11.599008933688479</v>
      </c>
      <c r="AV2193" s="12">
        <v>1.3712468946510836</v>
      </c>
      <c r="AW2193" s="12">
        <v>5.098815905200178</v>
      </c>
      <c r="AX2193" s="12">
        <v>0.90704799671282255</v>
      </c>
      <c r="AY2193" s="12">
        <v>1.5891708891490708</v>
      </c>
      <c r="AZ2193" s="12">
        <v>6.4082892778162135</v>
      </c>
      <c r="BA2193" s="12">
        <v>-0.20683587586327032</v>
      </c>
      <c r="BB2193" s="12">
        <v>2.571484369419462</v>
      </c>
      <c r="BC2193" s="12">
        <v>4.7544231555801879</v>
      </c>
      <c r="BD2193" s="12">
        <v>0.56283716250504578</v>
      </c>
      <c r="BE2193" s="12">
        <v>-6.152139193637451</v>
      </c>
      <c r="BF2193" s="12">
        <v>10.726295907855029</v>
      </c>
      <c r="BG2193" s="12">
        <v>1.6771595486440793</v>
      </c>
      <c r="BH2193" s="12">
        <v>-3.4135304608344033</v>
      </c>
      <c r="BI2193" s="12">
        <v>1.8155552061978899</v>
      </c>
      <c r="BJ2193" s="12">
        <v>-0.58734117714241418</v>
      </c>
      <c r="BK2193" s="12">
        <v>-4.2390328859143924</v>
      </c>
      <c r="BL2193" s="12">
        <v>-0.89290659045010412</v>
      </c>
      <c r="BM2193" s="12">
        <v>-1.1164906587677321</v>
      </c>
      <c r="BN2193" s="12">
        <v>-4.4732033362304646</v>
      </c>
      <c r="BO2193" s="12">
        <v>-5.6315088867872296</v>
      </c>
      <c r="BP2193" s="12">
        <v>4.2988902737309553</v>
      </c>
      <c r="BQ2193" s="12">
        <v>-3.8118789023082793</v>
      </c>
      <c r="BR2193" s="12">
        <v>-4.3989462225181297</v>
      </c>
      <c r="BS2193" s="12">
        <v>9.0316150013100636</v>
      </c>
      <c r="BT2193" s="12">
        <v>0.77839483864564851</v>
      </c>
      <c r="BU2193" s="12">
        <v>5.6981760554556038</v>
      </c>
      <c r="BV2193" s="12">
        <v>9.353461328441723</v>
      </c>
      <c r="BW2193" s="12">
        <v>-0.8867388500274076</v>
      </c>
      <c r="BX2193" s="12">
        <v>-0.12429890208113291</v>
      </c>
      <c r="BY2193" s="12">
        <v>5.4227323098116482</v>
      </c>
      <c r="BZ2193" s="12">
        <v>-5.0676143959259985</v>
      </c>
      <c r="CA2193" s="12">
        <v>-5.1197366687337773</v>
      </c>
      <c r="CB2193" s="12">
        <v>5.4341051243080507</v>
      </c>
      <c r="CC2193" s="12">
        <v>-4.9866170392417093</v>
      </c>
      <c r="CD2193" s="12">
        <v>-1.7704477886130034</v>
      </c>
      <c r="CE2193" s="12">
        <v>4.9088786722308839</v>
      </c>
      <c r="CF2193" s="12">
        <v>4.4565266137637662</v>
      </c>
      <c r="CG2193" s="12">
        <v>4.2844611624804321</v>
      </c>
      <c r="CH2193" s="12">
        <v>-12.90955566334488</v>
      </c>
      <c r="CI2193" s="12">
        <v>-1.532383667255381</v>
      </c>
      <c r="CJ2193" s="12">
        <v>-2.3490126721833389</v>
      </c>
      <c r="CK2193" s="12">
        <v>-8.6703315606936719</v>
      </c>
      <c r="CL2193" s="12">
        <v>9.6485390366538155</v>
      </c>
      <c r="CM2193" s="12">
        <v>-1.0781000718500404</v>
      </c>
      <c r="CN2193" s="12">
        <v>-6.276597925914384</v>
      </c>
      <c r="CO2193" s="12">
        <v>-12.979780050462622</v>
      </c>
      <c r="CP2193" s="12">
        <v>3.731184251573457</v>
      </c>
      <c r="CQ2193" s="12">
        <v>3.9396446058177785</v>
      </c>
      <c r="CR2193" s="12">
        <v>-3.5692621729109448</v>
      </c>
      <c r="CS2193" s="12">
        <v>-7.9839944963921443</v>
      </c>
      <c r="CT2193" s="12">
        <v>-6.6190602183322937</v>
      </c>
      <c r="CU2193" s="12">
        <v>-4.8943123210091208</v>
      </c>
      <c r="CV2193" s="12">
        <v>-3.804032399043638</v>
      </c>
      <c r="CW2193" s="12">
        <v>-2.2337096365571045</v>
      </c>
      <c r="CX2193" s="12">
        <v>2.0332694762124626</v>
      </c>
      <c r="CY2193" s="12">
        <v>-0.25053201004137438</v>
      </c>
      <c r="CZ2193" s="12">
        <v>-6.0433181490778765</v>
      </c>
      <c r="DA2193" s="12">
        <v>-6.4213334022053736</v>
      </c>
      <c r="DB2193" s="12">
        <v>-9.2569445803429229</v>
      </c>
      <c r="DC2193" s="12">
        <v>0.33966368395881863</v>
      </c>
      <c r="DD2193" s="12">
        <v>13.988859803503747</v>
      </c>
    </row>
    <row r="2194" spans="1:108" x14ac:dyDescent="0.25">
      <c r="H2194" s="11" t="s">
        <v>2</v>
      </c>
      <c r="I2194" s="12">
        <v>16.265604888937496</v>
      </c>
      <c r="J2194" s="12">
        <v>19.755793425744304</v>
      </c>
      <c r="K2194" s="12">
        <v>-11.31446289975009</v>
      </c>
      <c r="L2194" s="12">
        <v>11.123182723893429</v>
      </c>
      <c r="M2194" s="12">
        <v>22.297957630496004</v>
      </c>
      <c r="N2194" s="12">
        <v>18.74452853439433</v>
      </c>
      <c r="O2194" s="12">
        <v>24.37781408269106</v>
      </c>
      <c r="P2194" s="12">
        <v>11.176336478240511</v>
      </c>
      <c r="Q2194" s="12">
        <v>6.6326503758642916</v>
      </c>
      <c r="R2194" s="12">
        <v>17.313271579551138</v>
      </c>
      <c r="S2194" s="12">
        <v>8.185964039401064</v>
      </c>
      <c r="T2194" s="12">
        <v>9.9034105514596131</v>
      </c>
      <c r="U2194" s="12">
        <v>14.889858879162086</v>
      </c>
      <c r="V2194" s="12">
        <v>-4.8872678055237779</v>
      </c>
      <c r="W2194" s="12">
        <v>1.2422160854859727</v>
      </c>
      <c r="X2194" s="12">
        <v>-3.6485722098638407</v>
      </c>
      <c r="Y2194" s="12">
        <v>-2.6399652467448345</v>
      </c>
      <c r="Z2194" s="12">
        <v>19.105603769069628</v>
      </c>
      <c r="AA2194" s="12">
        <v>9.2656536557152549</v>
      </c>
      <c r="AB2194" s="12">
        <v>32.34739910126153</v>
      </c>
      <c r="AC2194" s="12">
        <v>-5.9064592809016521</v>
      </c>
      <c r="AD2194" s="12">
        <v>8.4958694523037366</v>
      </c>
      <c r="AE2194" s="12">
        <v>7.6072318831532</v>
      </c>
      <c r="AF2194" s="12">
        <v>15.279053497486153</v>
      </c>
      <c r="AG2194" s="12">
        <v>4.1939964832492835</v>
      </c>
      <c r="AH2194" s="12">
        <v>19.663401699400918</v>
      </c>
      <c r="AI2194" s="12">
        <v>14.757312952421021</v>
      </c>
      <c r="AJ2194" s="12">
        <v>6.9207029365477846E-2</v>
      </c>
      <c r="AK2194" s="12">
        <v>26.167265116833775</v>
      </c>
      <c r="AL2194" s="12">
        <v>3.0061232822205812</v>
      </c>
      <c r="AM2194" s="12">
        <v>13.781290455172138</v>
      </c>
      <c r="AN2194" s="12">
        <v>5.4079389098120512</v>
      </c>
      <c r="AO2194" s="12">
        <v>29.969661422993582</v>
      </c>
      <c r="AP2194" s="12">
        <v>22.943186862911165</v>
      </c>
      <c r="AQ2194" s="12">
        <v>28.970926210062288</v>
      </c>
      <c r="AR2194" s="12">
        <v>9.4147800730627047</v>
      </c>
      <c r="AS2194" s="12">
        <v>22.501495116965515</v>
      </c>
      <c r="AT2194" s="12">
        <v>-0.92928906102429998</v>
      </c>
      <c r="AU2194" s="12">
        <v>32.145890758631936</v>
      </c>
      <c r="AV2194" s="12">
        <v>12.023838965904263</v>
      </c>
      <c r="AW2194" s="12">
        <v>19.322191580588346</v>
      </c>
      <c r="AX2194" s="12">
        <v>10.939246004296402</v>
      </c>
      <c r="AY2194" s="12">
        <v>14.037382852650692</v>
      </c>
      <c r="AZ2194" s="12">
        <v>23.199175264039191</v>
      </c>
      <c r="BA2194" s="12">
        <v>7.9069394547448244</v>
      </c>
      <c r="BB2194" s="12">
        <v>16.258755085668497</v>
      </c>
      <c r="BC2194" s="12">
        <v>20.588093955686727</v>
      </c>
      <c r="BD2194" s="12">
        <v>12.117115385341561</v>
      </c>
      <c r="BE2194" s="12">
        <v>-3.328473214666019</v>
      </c>
      <c r="BF2194" s="12">
        <v>32.627634174840544</v>
      </c>
      <c r="BG2194" s="12">
        <v>13.871645665182053</v>
      </c>
      <c r="BH2194" s="12">
        <v>2.810950194473842</v>
      </c>
      <c r="BI2194" s="12">
        <v>13.910406468099858</v>
      </c>
      <c r="BJ2194" s="12">
        <v>9.3356734743239418</v>
      </c>
      <c r="BK2194" s="12">
        <v>2.5042241393287967</v>
      </c>
      <c r="BL2194" s="12">
        <v>7.8223038638313129</v>
      </c>
      <c r="BM2194" s="12">
        <v>7.5625008607993367</v>
      </c>
      <c r="BN2194" s="12">
        <v>1.2435285830665186</v>
      </c>
      <c r="BO2194" s="12">
        <v>-1.0378683179641821</v>
      </c>
      <c r="BP2194" s="12">
        <v>18.016916197044868</v>
      </c>
      <c r="BQ2194" s="12">
        <v>2.1745946184056963</v>
      </c>
      <c r="BR2194" s="12">
        <v>6.9207029365477846E-2</v>
      </c>
      <c r="BS2194" s="12">
        <v>27.625511003338787</v>
      </c>
      <c r="BT2194" s="12">
        <v>12.692819145213809</v>
      </c>
      <c r="BU2194" s="12">
        <v>22.604623950851543</v>
      </c>
      <c r="BV2194" s="12">
        <v>29.362074943130583</v>
      </c>
      <c r="BW2194" s="12">
        <v>9.4456089783171251</v>
      </c>
      <c r="BX2194" s="12">
        <v>9.9582208823973701</v>
      </c>
      <c r="BY2194" s="12">
        <v>20.202255122816265</v>
      </c>
      <c r="BZ2194" s="12">
        <v>-0.70908372279742082</v>
      </c>
      <c r="CA2194" s="12">
        <v>0.11800454560498203</v>
      </c>
      <c r="CB2194" s="12">
        <v>20.754896687851087</v>
      </c>
      <c r="CC2194" s="12">
        <v>-1.6313865631181497</v>
      </c>
      <c r="CD2194" s="12">
        <v>4.6957082537361403</v>
      </c>
      <c r="CE2194" s="12">
        <v>18.787539681638236</v>
      </c>
      <c r="CF2194" s="12">
        <v>19.84651002155428</v>
      </c>
      <c r="CG2194" s="12">
        <v>19.815491832238965</v>
      </c>
      <c r="CH2194" s="12">
        <v>-16.3004994654084</v>
      </c>
      <c r="CI2194" s="12">
        <v>6.5653004529620613</v>
      </c>
      <c r="CJ2194" s="12">
        <v>5.9188997119745794</v>
      </c>
      <c r="CK2194" s="12">
        <v>-7.9025006541455323</v>
      </c>
      <c r="CL2194" s="12">
        <v>29.180699906377303</v>
      </c>
      <c r="CM2194" s="12">
        <v>6.5359944236375069</v>
      </c>
      <c r="CN2194" s="12">
        <v>-2.9303177670484466</v>
      </c>
      <c r="CO2194" s="12">
        <v>-17.290573515538554</v>
      </c>
      <c r="CP2194" s="12">
        <v>17.124025043824009</v>
      </c>
      <c r="CQ2194" s="12">
        <v>18.354237164588774</v>
      </c>
      <c r="CR2194" s="12">
        <v>1.2133741934631048</v>
      </c>
      <c r="CS2194" s="12">
        <v>-7.250138620373261</v>
      </c>
      <c r="CT2194" s="12">
        <v>-3.6001076593820884</v>
      </c>
      <c r="CU2194" s="12">
        <v>0.46930539835859592</v>
      </c>
      <c r="CV2194" s="12">
        <v>3.0423591272320594</v>
      </c>
      <c r="CW2194" s="12">
        <v>5.5260307858993567</v>
      </c>
      <c r="CX2194" s="12">
        <v>13.777617258387345</v>
      </c>
      <c r="CY2194" s="12">
        <v>10.072110801238864</v>
      </c>
      <c r="CZ2194" s="12">
        <v>-2.4015173283388735</v>
      </c>
      <c r="DA2194" s="12">
        <v>-3.2478572935975674</v>
      </c>
      <c r="DB2194" s="12">
        <v>-8.4375704197798633</v>
      </c>
      <c r="DC2194" s="12">
        <v>11.678197356424588</v>
      </c>
      <c r="DD2194" s="12">
        <v>37.954361673845298</v>
      </c>
    </row>
    <row r="2195" spans="1:108" x14ac:dyDescent="0.25">
      <c r="A2195" s="2">
        <v>732</v>
      </c>
      <c r="B2195" s="8">
        <f t="shared" ref="B2195" ca="1" si="3393">_xlfn.COVARIANCE.P(OFFSET(I2196,0,0,1,20),OFFSET(I2197,0,0,1,20))/_xlfn.VAR.P(OFFSET(I2196,0,0,1,20))</f>
        <v>2.0444306263059215</v>
      </c>
      <c r="C2195" s="8">
        <f t="shared" ref="C2195" ca="1" si="3394">_xlfn.COVARIANCE.P(OFFSET(I2196,0,0,1,50),OFFSET(I2197,0,0,1,50))/_xlfn.VAR.P(OFFSET(I2196,0,0,1,50))</f>
        <v>1.9749615656209483</v>
      </c>
      <c r="D2195" s="8">
        <f t="shared" ref="D2195" ca="1" si="3395">_xlfn.COVARIANCE.P(OFFSET(I2196,0,0,1,100),OFFSET(I2197,0,0,1,100))/_xlfn.VAR.P(OFFSET(I2196,0,0,1,100))</f>
        <v>1.9957985519047119</v>
      </c>
      <c r="E2195" s="8">
        <f t="shared" ref="E2195" ca="1" si="3396">AVERAGE(OFFSET(I2197,0,0,1,20))-AVERAGE(OFFSET(I2196,0,0,1,20))*B2195</f>
        <v>9.71540032812403</v>
      </c>
      <c r="F2195" s="8">
        <f t="shared" ref="F2195" ca="1" si="3397">AVERAGE(OFFSET(I2197,0,0,1,50))-AVERAGE(OFFSET(I2196,0,0,1,50))*C2195</f>
        <v>10.0794005803867</v>
      </c>
      <c r="G2195" s="8">
        <f t="shared" ref="G2195" ca="1" si="3398">AVERAGE(OFFSET(I2197,0,0,1,100))-AVERAGE(OFFSET(I2196,0,0,1,100))*D2195</f>
        <v>10.003865635012421</v>
      </c>
      <c r="H2195" s="9" t="s">
        <v>29</v>
      </c>
      <c r="I2195" s="10">
        <v>1992</v>
      </c>
      <c r="J2195" s="10">
        <v>2293</v>
      </c>
      <c r="K2195" s="10">
        <v>5667</v>
      </c>
      <c r="L2195" s="10">
        <v>226</v>
      </c>
      <c r="M2195" s="10">
        <v>3384</v>
      </c>
      <c r="N2195" s="10">
        <v>7754</v>
      </c>
      <c r="O2195" s="10">
        <v>1227</v>
      </c>
      <c r="P2195" s="10">
        <v>1624</v>
      </c>
      <c r="Q2195" s="10">
        <v>8941</v>
      </c>
      <c r="R2195" s="10">
        <v>8489</v>
      </c>
      <c r="S2195" s="10">
        <v>206</v>
      </c>
      <c r="T2195" s="10">
        <v>9756</v>
      </c>
      <c r="U2195" s="10">
        <v>9794</v>
      </c>
      <c r="V2195" s="10">
        <v>6869</v>
      </c>
      <c r="W2195" s="10">
        <v>5636</v>
      </c>
      <c r="X2195" s="10">
        <v>4554</v>
      </c>
      <c r="Y2195" s="10">
        <v>2647</v>
      </c>
      <c r="Z2195" s="10">
        <v>1471</v>
      </c>
      <c r="AA2195" s="10">
        <v>7625</v>
      </c>
      <c r="AB2195" s="10">
        <v>8463</v>
      </c>
      <c r="AC2195" s="10">
        <v>8619</v>
      </c>
      <c r="AD2195" s="10">
        <v>2137</v>
      </c>
      <c r="AE2195" s="10">
        <v>8464</v>
      </c>
      <c r="AF2195" s="10">
        <v>1059</v>
      </c>
      <c r="AG2195" s="10">
        <v>6273</v>
      </c>
      <c r="AH2195" s="10">
        <v>4305</v>
      </c>
      <c r="AI2195" s="10">
        <v>3696</v>
      </c>
      <c r="AJ2195" s="10">
        <v>5128</v>
      </c>
      <c r="AK2195" s="10">
        <v>1747</v>
      </c>
      <c r="AL2195" s="10">
        <v>565</v>
      </c>
      <c r="AM2195" s="10">
        <v>4950</v>
      </c>
      <c r="AN2195" s="10">
        <v>3439</v>
      </c>
      <c r="AO2195" s="10">
        <v>4451</v>
      </c>
      <c r="AP2195" s="10">
        <v>7221</v>
      </c>
      <c r="AQ2195" s="10">
        <v>1163</v>
      </c>
      <c r="AR2195" s="10">
        <v>5388</v>
      </c>
      <c r="AS2195" s="10">
        <v>2998</v>
      </c>
      <c r="AT2195" s="10">
        <v>1093</v>
      </c>
      <c r="AU2195" s="10">
        <v>4525</v>
      </c>
      <c r="AV2195" s="10">
        <v>8481</v>
      </c>
      <c r="AW2195" s="10">
        <v>8246</v>
      </c>
      <c r="AX2195" s="10">
        <v>320</v>
      </c>
      <c r="AY2195" s="10">
        <v>4489</v>
      </c>
      <c r="AZ2195" s="10">
        <v>424</v>
      </c>
      <c r="BA2195" s="10">
        <v>4200</v>
      </c>
      <c r="BB2195" s="10">
        <v>4699</v>
      </c>
      <c r="BC2195" s="10">
        <v>9010</v>
      </c>
      <c r="BD2195" s="10">
        <v>6913</v>
      </c>
      <c r="BE2195" s="10">
        <v>9647</v>
      </c>
      <c r="BF2195" s="10">
        <v>178</v>
      </c>
      <c r="BG2195" s="10">
        <v>1287</v>
      </c>
      <c r="BH2195" s="10">
        <v>9056</v>
      </c>
      <c r="BI2195" s="10">
        <v>4553</v>
      </c>
      <c r="BJ2195" s="10">
        <v>1420</v>
      </c>
      <c r="BK2195" s="10">
        <v>4293</v>
      </c>
      <c r="BL2195" s="10">
        <v>2117</v>
      </c>
      <c r="BM2195" s="10">
        <v>5960</v>
      </c>
      <c r="BN2195" s="10">
        <v>3356</v>
      </c>
      <c r="BO2195" s="10">
        <v>428</v>
      </c>
      <c r="BP2195" s="10">
        <v>2569</v>
      </c>
      <c r="BQ2195" s="10">
        <v>6859</v>
      </c>
      <c r="BR2195" s="10">
        <v>9630</v>
      </c>
      <c r="BS2195" s="10">
        <v>2070</v>
      </c>
      <c r="BT2195" s="10">
        <v>2601</v>
      </c>
      <c r="BU2195" s="10">
        <v>3377</v>
      </c>
      <c r="BV2195" s="10">
        <v>7797</v>
      </c>
      <c r="BW2195" s="10">
        <v>1073</v>
      </c>
      <c r="BX2195" s="10">
        <v>1706</v>
      </c>
      <c r="BY2195" s="10">
        <v>8278</v>
      </c>
      <c r="BZ2195" s="10">
        <v>542</v>
      </c>
      <c r="CA2195" s="10">
        <v>2865</v>
      </c>
      <c r="CB2195" s="10">
        <v>5987</v>
      </c>
      <c r="CC2195" s="10">
        <v>7470</v>
      </c>
      <c r="CD2195" s="10">
        <v>2883</v>
      </c>
      <c r="CE2195" s="10">
        <v>2314</v>
      </c>
      <c r="CF2195" s="10">
        <v>4902</v>
      </c>
      <c r="CG2195" s="10">
        <v>5982</v>
      </c>
      <c r="CH2195" s="10">
        <v>1295</v>
      </c>
      <c r="CI2195" s="10">
        <v>2523</v>
      </c>
      <c r="CJ2195" s="10">
        <v>3921</v>
      </c>
      <c r="CK2195" s="10">
        <v>6600</v>
      </c>
      <c r="CL2195" s="10">
        <v>3124</v>
      </c>
      <c r="CM2195" s="10">
        <v>4672</v>
      </c>
      <c r="CN2195" s="10">
        <v>2731</v>
      </c>
      <c r="CO2195" s="10">
        <v>481</v>
      </c>
      <c r="CP2195" s="10">
        <v>2172</v>
      </c>
      <c r="CQ2195" s="10">
        <v>4413</v>
      </c>
      <c r="CR2195" s="10">
        <v>9519</v>
      </c>
      <c r="CS2195" s="10">
        <v>5744</v>
      </c>
      <c r="CT2195" s="10">
        <v>6428</v>
      </c>
      <c r="CU2195" s="10">
        <v>9593</v>
      </c>
      <c r="CV2195" s="10">
        <v>8528</v>
      </c>
      <c r="CW2195" s="10">
        <v>4021</v>
      </c>
      <c r="CX2195" s="10">
        <v>4532</v>
      </c>
      <c r="CY2195" s="10">
        <v>2191</v>
      </c>
      <c r="CZ2195" s="10">
        <v>9185</v>
      </c>
      <c r="DA2195" s="10">
        <v>7774</v>
      </c>
      <c r="DB2195" s="10">
        <v>2859</v>
      </c>
      <c r="DC2195" s="10">
        <v>6659</v>
      </c>
      <c r="DD2195" s="10">
        <v>8611</v>
      </c>
    </row>
    <row r="2196" spans="1:108" x14ac:dyDescent="0.25">
      <c r="H2196" s="11" t="s">
        <v>0</v>
      </c>
      <c r="I2196" s="12">
        <v>0.19170684786362788</v>
      </c>
      <c r="J2196" s="12">
        <v>-5.095247081855887</v>
      </c>
      <c r="K2196" s="12">
        <v>-0.68776198417484957</v>
      </c>
      <c r="L2196" s="12">
        <v>5.30893685340601</v>
      </c>
      <c r="M2196" s="12">
        <v>-1.3019153191015029</v>
      </c>
      <c r="N2196" s="12">
        <v>-1.8146160423968611</v>
      </c>
      <c r="O2196" s="12">
        <v>-1.6721071368914884</v>
      </c>
      <c r="P2196" s="12">
        <v>-1.0826930125063092</v>
      </c>
      <c r="Q2196" s="12">
        <v>-4.4042603406228338</v>
      </c>
      <c r="R2196" s="12">
        <v>-0.22638952166585849</v>
      </c>
      <c r="S2196" s="12">
        <v>4.9610188328381515</v>
      </c>
      <c r="T2196" s="12">
        <v>-7.692886723080071</v>
      </c>
      <c r="U2196" s="12">
        <v>0.54734639788757211</v>
      </c>
      <c r="V2196" s="12">
        <v>-0.94044876311338277</v>
      </c>
      <c r="W2196" s="12">
        <v>4.0103121353794169</v>
      </c>
      <c r="X2196" s="12">
        <v>3.9179469601581469</v>
      </c>
      <c r="Y2196" s="12">
        <v>-7.8274846917519163</v>
      </c>
      <c r="Z2196" s="12">
        <v>-0.11299105353608696</v>
      </c>
      <c r="AA2196" s="12">
        <v>4.8567184247113531</v>
      </c>
      <c r="AB2196" s="12">
        <v>-4.0005802258192249</v>
      </c>
      <c r="AC2196" s="12">
        <v>1.00403251032671</v>
      </c>
      <c r="AD2196" s="12">
        <v>0.64646103738452254</v>
      </c>
      <c r="AE2196" s="12">
        <v>6.3870843107221393</v>
      </c>
      <c r="AF2196" s="12">
        <v>0.8020508185227061</v>
      </c>
      <c r="AG2196" s="12">
        <v>-4.8551821128241777</v>
      </c>
      <c r="AH2196" s="12">
        <v>6.1471244513908785E-2</v>
      </c>
      <c r="AI2196" s="12">
        <v>10.529954471031441</v>
      </c>
      <c r="AJ2196" s="12">
        <v>9.1862051161778577</v>
      </c>
      <c r="AK2196" s="12">
        <v>-5.8963578926166873</v>
      </c>
      <c r="AL2196" s="12">
        <v>-0.42695992292712454</v>
      </c>
      <c r="AM2196" s="12">
        <v>-5.551263629191423</v>
      </c>
      <c r="AN2196" s="12">
        <v>4.1035827720391698</v>
      </c>
      <c r="AO2196" s="12">
        <v>-2.4924114750078425</v>
      </c>
      <c r="AP2196" s="12">
        <v>-4.7021473934031279</v>
      </c>
      <c r="AQ2196" s="12">
        <v>4.505682816395284</v>
      </c>
      <c r="AR2196" s="12">
        <v>9.4107026511362832</v>
      </c>
      <c r="AS2196" s="12">
        <v>-4.6752550201152046</v>
      </c>
      <c r="AT2196" s="12">
        <v>-3.1140811036371394</v>
      </c>
      <c r="AU2196" s="12">
        <v>-10.089557753227073</v>
      </c>
      <c r="AV2196" s="12">
        <v>-5.9271415173915649</v>
      </c>
      <c r="AW2196" s="12">
        <v>-0.42627502386778843</v>
      </c>
      <c r="AX2196" s="12">
        <v>0.57332222469097294</v>
      </c>
      <c r="AY2196" s="12">
        <v>1.899327291158647</v>
      </c>
      <c r="AZ2196" s="12">
        <v>-3.4546701691152752</v>
      </c>
      <c r="BA2196" s="12">
        <v>1.2531879243752673</v>
      </c>
      <c r="BB2196" s="12">
        <v>-0.63148280672194623</v>
      </c>
      <c r="BC2196" s="12">
        <v>9.5584598832399728</v>
      </c>
      <c r="BD2196" s="12">
        <v>-2.2510793012626249</v>
      </c>
      <c r="BE2196" s="12">
        <v>-6.0208474748934808</v>
      </c>
      <c r="BF2196" s="12">
        <v>-2.3738158094366089</v>
      </c>
      <c r="BG2196" s="12">
        <v>-0.2176321971514476</v>
      </c>
      <c r="BH2196" s="12">
        <v>3.4398439640369598</v>
      </c>
      <c r="BI2196" s="12">
        <v>1.5913188732336037</v>
      </c>
      <c r="BJ2196" s="12">
        <v>8.9880136947075258</v>
      </c>
      <c r="BK2196" s="12">
        <v>-4.1416100815168786</v>
      </c>
      <c r="BL2196" s="12">
        <v>1.6429531003312956</v>
      </c>
      <c r="BM2196" s="12">
        <v>5.7237169015237885</v>
      </c>
      <c r="BN2196" s="12">
        <v>0.23138308043447336</v>
      </c>
      <c r="BO2196" s="12">
        <v>2.8000707396045916</v>
      </c>
      <c r="BP2196" s="12">
        <v>-2.8940760307490319</v>
      </c>
      <c r="BQ2196" s="12">
        <v>1.8285870986840851</v>
      </c>
      <c r="BR2196" s="12">
        <v>4.6119609257444303</v>
      </c>
      <c r="BS2196" s="12">
        <v>-7.7041418463005329E-2</v>
      </c>
      <c r="BT2196" s="12">
        <v>2.3742672327071248</v>
      </c>
      <c r="BU2196" s="12">
        <v>-5.4344600377237153</v>
      </c>
      <c r="BV2196" s="12">
        <v>3.4442552001979898</v>
      </c>
      <c r="BW2196" s="12">
        <v>-0.14117903887081779</v>
      </c>
      <c r="BX2196" s="12">
        <v>-6.8186266924333649</v>
      </c>
      <c r="BY2196" s="12">
        <v>-2.2801022760707665</v>
      </c>
      <c r="BZ2196" s="12">
        <v>2.9012506163978364</v>
      </c>
      <c r="CA2196" s="12">
        <v>5.9406825297303936</v>
      </c>
      <c r="CB2196" s="12">
        <v>1.2304364903679303</v>
      </c>
      <c r="CC2196" s="12">
        <v>0.52841106786569458</v>
      </c>
      <c r="CD2196" s="12">
        <v>4.4303801398595564</v>
      </c>
      <c r="CE2196" s="12">
        <v>-8.3934453715675392</v>
      </c>
      <c r="CF2196" s="12">
        <v>-4.5108622278061521</v>
      </c>
      <c r="CG2196" s="12">
        <v>3.6548298406846986</v>
      </c>
      <c r="CH2196" s="12">
        <v>-1.8817767552050892</v>
      </c>
      <c r="CI2196" s="12">
        <v>-4.8525574497913171</v>
      </c>
      <c r="CJ2196" s="12">
        <v>-5.1362335834257253</v>
      </c>
      <c r="CK2196" s="12">
        <v>5.4086459211888904</v>
      </c>
      <c r="CL2196" s="12">
        <v>1.9557004436051688</v>
      </c>
      <c r="CM2196" s="12">
        <v>-2.7039404541501884</v>
      </c>
      <c r="CN2196" s="12">
        <v>6.3035127516118283</v>
      </c>
      <c r="CO2196" s="12">
        <v>5.0518930532642958</v>
      </c>
      <c r="CP2196" s="12">
        <v>-7.1025757590980483</v>
      </c>
      <c r="CQ2196" s="12">
        <v>4.5623178286027608</v>
      </c>
      <c r="CR2196" s="12">
        <v>0.65062249746587852</v>
      </c>
      <c r="CS2196" s="12">
        <v>-3.6032815836656029</v>
      </c>
      <c r="CT2196" s="12">
        <v>-5.1758989950523109</v>
      </c>
      <c r="CU2196" s="12">
        <v>14.706708278899384</v>
      </c>
      <c r="CV2196" s="12">
        <v>-4.9508764479483442</v>
      </c>
      <c r="CW2196" s="12">
        <v>-1.1398613353044487</v>
      </c>
      <c r="CX2196" s="12">
        <v>4.795922398489548</v>
      </c>
      <c r="CY2196" s="12">
        <v>6.331796965978751</v>
      </c>
      <c r="CZ2196" s="12">
        <v>-1.1907460085706389</v>
      </c>
      <c r="DA2196" s="12">
        <v>-4.1778453413727004</v>
      </c>
      <c r="DB2196" s="12">
        <v>-1.6616782760892965</v>
      </c>
      <c r="DC2196" s="12">
        <v>2.9384647377385704</v>
      </c>
      <c r="DD2196" s="12">
        <v>-3.5996335547697922</v>
      </c>
    </row>
    <row r="2197" spans="1:108" x14ac:dyDescent="0.25">
      <c r="H2197" s="11" t="s">
        <v>2</v>
      </c>
      <c r="I2197" s="12">
        <v>10.513617917344741</v>
      </c>
      <c r="J2197" s="12">
        <v>-1.5202834053376237</v>
      </c>
      <c r="K2197" s="12">
        <v>8.4977555983968145</v>
      </c>
      <c r="L2197" s="12">
        <v>20.738912890505766</v>
      </c>
      <c r="M2197" s="12">
        <v>6.5220512366004204</v>
      </c>
      <c r="N2197" s="12">
        <v>6.7059099275271263</v>
      </c>
      <c r="O2197" s="12">
        <v>6.2385222167983239</v>
      </c>
      <c r="P2197" s="12">
        <v>7.5251320330100597</v>
      </c>
      <c r="Q2197" s="12">
        <v>0.59112057232869664</v>
      </c>
      <c r="R2197" s="12">
        <v>10.27990808177969</v>
      </c>
      <c r="S2197" s="12">
        <v>20.439940661285448</v>
      </c>
      <c r="T2197" s="12">
        <v>-5.7881208495641765</v>
      </c>
      <c r="U2197" s="12">
        <v>9.7883970069342077</v>
      </c>
      <c r="V2197" s="12">
        <v>7.6539698895325827</v>
      </c>
      <c r="W2197" s="12">
        <v>17.997675409851919</v>
      </c>
      <c r="X2197" s="12">
        <v>16.930762631552625</v>
      </c>
      <c r="Y2197" s="12">
        <v>-7.0006990517825898</v>
      </c>
      <c r="Z2197" s="12">
        <v>10.118236499318048</v>
      </c>
      <c r="AA2197" s="12">
        <v>18.793800902610919</v>
      </c>
      <c r="AB2197" s="12">
        <v>2.570101802720127</v>
      </c>
      <c r="AC2197" s="12">
        <v>11.1713987678427</v>
      </c>
      <c r="AD2197" s="12">
        <v>12.094479342863639</v>
      </c>
      <c r="AE2197" s="12">
        <v>23.764143994895296</v>
      </c>
      <c r="AF2197" s="12">
        <v>12.914896960308461</v>
      </c>
      <c r="AG2197" s="12">
        <v>1.7311483987677272</v>
      </c>
      <c r="AH2197" s="12">
        <v>9.1128944780584984</v>
      </c>
      <c r="AI2197" s="12">
        <v>30.007202928447374</v>
      </c>
      <c r="AJ2197" s="12">
        <v>27.460741819567076</v>
      </c>
      <c r="AK2197" s="12">
        <v>-2.6135932624576115</v>
      </c>
      <c r="AL2197" s="12">
        <v>8.844574993202011</v>
      </c>
      <c r="AM2197" s="12">
        <v>0.39731816578063617</v>
      </c>
      <c r="AN2197" s="12">
        <v>18.656615217056842</v>
      </c>
      <c r="AO2197" s="12">
        <v>5.820506250689454</v>
      </c>
      <c r="AP2197" s="12">
        <v>0.95280336179225411</v>
      </c>
      <c r="AQ2197" s="12">
        <v>19.968378938309357</v>
      </c>
      <c r="AR2197" s="12">
        <v>29.482197933372905</v>
      </c>
      <c r="AS2197" s="12">
        <v>0.30854621336840338</v>
      </c>
      <c r="AT2197" s="12">
        <v>4.3606745106981828</v>
      </c>
      <c r="AU2197" s="12">
        <v>-9.3852373020896742</v>
      </c>
      <c r="AV2197" s="12">
        <v>-1.0172520513991743</v>
      </c>
      <c r="AW2197" s="12">
        <v>9.1284266502519902</v>
      </c>
      <c r="AX2197" s="12">
        <v>12.269177555369541</v>
      </c>
      <c r="AY2197" s="12">
        <v>14.29707366128093</v>
      </c>
      <c r="AZ2197" s="12">
        <v>3.3801767484477496</v>
      </c>
      <c r="BA2197" s="12">
        <v>14.557656792064929</v>
      </c>
      <c r="BB2197" s="12">
        <v>10.958256438189322</v>
      </c>
      <c r="BC2197" s="12">
        <v>26.605713704294438</v>
      </c>
      <c r="BD2197" s="12">
        <v>6.1178874999461872</v>
      </c>
      <c r="BE2197" s="12">
        <v>-3.4941603469372806</v>
      </c>
      <c r="BF2197" s="12">
        <v>6.8572972942941135</v>
      </c>
      <c r="BG2197" s="12">
        <v>10.520177978162321</v>
      </c>
      <c r="BH2197" s="12">
        <v>17.585880606157552</v>
      </c>
      <c r="BI2197" s="12">
        <v>14.179631678526107</v>
      </c>
      <c r="BJ2197" s="12">
        <v>28.848151978055185</v>
      </c>
      <c r="BK2197" s="12">
        <v>1.2580221156621343</v>
      </c>
      <c r="BL2197" s="12">
        <v>13.699375394796455</v>
      </c>
      <c r="BM2197" s="12">
        <v>19.856093829067092</v>
      </c>
      <c r="BN2197" s="12">
        <v>9.0204863561784787</v>
      </c>
      <c r="BO2197" s="12">
        <v>16.11396263532232</v>
      </c>
      <c r="BP2197" s="12">
        <v>4.7034434889796373</v>
      </c>
      <c r="BQ2197" s="12">
        <v>15.074218582350351</v>
      </c>
      <c r="BR2197" s="12">
        <v>17.875623960117821</v>
      </c>
      <c r="BS2197" s="12">
        <v>11.294847489351829</v>
      </c>
      <c r="BT2197" s="12">
        <v>13.860295202499444</v>
      </c>
      <c r="BU2197" s="12">
        <v>0.42710326957185507</v>
      </c>
      <c r="BV2197" s="12">
        <v>15.440520905163265</v>
      </c>
      <c r="BW2197" s="12">
        <v>9.4573925955125411</v>
      </c>
      <c r="BX2197" s="12">
        <v>-3.9897071636195056</v>
      </c>
      <c r="BY2197" s="12">
        <v>6.3981998698768745</v>
      </c>
      <c r="BZ2197" s="12">
        <v>15.19369465155502</v>
      </c>
      <c r="CA2197" s="12">
        <v>22.297957630496004</v>
      </c>
      <c r="CB2197" s="12">
        <v>12.662139186252636</v>
      </c>
      <c r="CC2197" s="12">
        <v>12.148676096221934</v>
      </c>
      <c r="CD2197" s="12">
        <v>19.118453547744224</v>
      </c>
      <c r="CE2197" s="12">
        <v>-8.2473710258720985</v>
      </c>
      <c r="CF2197" s="12">
        <v>0.56107004949993033</v>
      </c>
      <c r="CG2197" s="12">
        <v>16.933329150873888</v>
      </c>
      <c r="CH2197" s="12">
        <v>5.9396342321559583</v>
      </c>
      <c r="CI2197" s="12">
        <v>-2.7044104097025179E-2</v>
      </c>
      <c r="CJ2197" s="12">
        <v>-1.7824923054379536</v>
      </c>
      <c r="CK2197" s="12">
        <v>20.898396221187294</v>
      </c>
      <c r="CL2197" s="12">
        <v>13.867228350029428</v>
      </c>
      <c r="CM2197" s="12">
        <v>3.1818270366144255</v>
      </c>
      <c r="CN2197" s="12">
        <v>22.447761802642191</v>
      </c>
      <c r="CO2197" s="12">
        <v>19.200211947272201</v>
      </c>
      <c r="CP2197" s="12">
        <v>-5.2266482068593909</v>
      </c>
      <c r="CQ2197" s="12">
        <v>19.877893000712096</v>
      </c>
      <c r="CR2197" s="12">
        <v>11.621997485007666</v>
      </c>
      <c r="CS2197" s="12">
        <v>3.5474084603694265</v>
      </c>
      <c r="CT2197" s="12">
        <v>-1.186226956741536</v>
      </c>
      <c r="CU2197" s="12">
        <v>39.866438502138962</v>
      </c>
      <c r="CV2197" s="12">
        <v>-0.76689236099967573</v>
      </c>
      <c r="CW2197" s="12">
        <v>7.0495661106498142</v>
      </c>
      <c r="CX2197" s="12">
        <v>19.754458788611164</v>
      </c>
      <c r="CY2197" s="12">
        <v>21.206257901580134</v>
      </c>
      <c r="CZ2197" s="12">
        <v>8.2924315671961448</v>
      </c>
      <c r="DA2197" s="12">
        <v>2.1785076013689126</v>
      </c>
      <c r="DB2197" s="12">
        <v>5.3344573905344266</v>
      </c>
      <c r="DC2197" s="12">
        <v>15.860732402327983</v>
      </c>
      <c r="DD2197" s="12">
        <v>4.5097415486902488</v>
      </c>
    </row>
    <row r="2198" spans="1:108" x14ac:dyDescent="0.25">
      <c r="A2198" s="2">
        <v>733</v>
      </c>
      <c r="B2198" s="8">
        <f t="shared" ref="B2198" ca="1" si="3399">_xlfn.COVARIANCE.P(OFFSET(I2199,0,0,1,20),OFFSET(I2200,0,0,1,20))/_xlfn.VAR.P(OFFSET(I2199,0,0,1,20))</f>
        <v>2.0012836328215475</v>
      </c>
      <c r="C2198" s="8">
        <f t="shared" ref="C2198" ca="1" si="3400">_xlfn.COVARIANCE.P(OFFSET(I2199,0,0,1,50),OFFSET(I2200,0,0,1,50))/_xlfn.VAR.P(OFFSET(I2199,0,0,1,50))</f>
        <v>2.0162809929878587</v>
      </c>
      <c r="D2198" s="8">
        <f t="shared" ref="D2198" ca="1" si="3401">_xlfn.COVARIANCE.P(OFFSET(I2199,0,0,1,100),OFFSET(I2200,0,0,1,100))/_xlfn.VAR.P(OFFSET(I2199,0,0,1,100))</f>
        <v>2.0368966756262776</v>
      </c>
      <c r="E2198" s="8">
        <f t="shared" ref="E2198" ca="1" si="3402">AVERAGE(OFFSET(I2200,0,0,1,20))-AVERAGE(OFFSET(I2199,0,0,1,20))*B2198</f>
        <v>9.8477529201447851</v>
      </c>
      <c r="F2198" s="8">
        <f t="shared" ref="F2198" ca="1" si="3403">AVERAGE(OFFSET(I2200,0,0,1,50))-AVERAGE(OFFSET(I2199,0,0,1,50))*C2198</f>
        <v>10.089938409461427</v>
      </c>
      <c r="G2198" s="8">
        <f t="shared" ref="G2198" ca="1" si="3404">AVERAGE(OFFSET(I2200,0,0,1,100))-AVERAGE(OFFSET(I2199,0,0,1,100))*D2198</f>
        <v>10.140413722094269</v>
      </c>
      <c r="H2198" s="9" t="s">
        <v>29</v>
      </c>
      <c r="I2198" s="10">
        <v>7533</v>
      </c>
      <c r="J2198" s="10">
        <v>6112</v>
      </c>
      <c r="K2198" s="10">
        <v>5178</v>
      </c>
      <c r="L2198" s="10">
        <v>6863</v>
      </c>
      <c r="M2198" s="10">
        <v>2952</v>
      </c>
      <c r="N2198" s="10">
        <v>2434</v>
      </c>
      <c r="O2198" s="10">
        <v>9408</v>
      </c>
      <c r="P2198" s="10">
        <v>1591</v>
      </c>
      <c r="Q2198" s="10">
        <v>5884</v>
      </c>
      <c r="R2198" s="10">
        <v>3460</v>
      </c>
      <c r="S2198" s="10">
        <v>2164</v>
      </c>
      <c r="T2198" s="10">
        <v>7075</v>
      </c>
      <c r="U2198" s="10">
        <v>4983</v>
      </c>
      <c r="V2198" s="10">
        <v>4312</v>
      </c>
      <c r="W2198" s="10">
        <v>8567</v>
      </c>
      <c r="X2198" s="10">
        <v>5478</v>
      </c>
      <c r="Y2198" s="10">
        <v>7497</v>
      </c>
      <c r="Z2198" s="10">
        <v>6280</v>
      </c>
      <c r="AA2198" s="10">
        <v>7126</v>
      </c>
      <c r="AB2198" s="10">
        <v>8727</v>
      </c>
      <c r="AC2198" s="10">
        <v>6614</v>
      </c>
      <c r="AD2198" s="10">
        <v>769</v>
      </c>
      <c r="AE2198" s="10">
        <v>9473</v>
      </c>
      <c r="AF2198" s="10">
        <v>8798</v>
      </c>
      <c r="AG2198" s="10">
        <v>4612</v>
      </c>
      <c r="AH2198" s="10">
        <v>8539</v>
      </c>
      <c r="AI2198" s="10">
        <v>7400</v>
      </c>
      <c r="AJ2198" s="10">
        <v>5156</v>
      </c>
      <c r="AK2198" s="10">
        <v>2959</v>
      </c>
      <c r="AL2198" s="10">
        <v>4594</v>
      </c>
      <c r="AM2198" s="10">
        <v>7127</v>
      </c>
      <c r="AN2198" s="10">
        <v>3565</v>
      </c>
      <c r="AO2198" s="10">
        <v>4162</v>
      </c>
      <c r="AP2198" s="10">
        <v>8579</v>
      </c>
      <c r="AQ2198" s="10">
        <v>2987</v>
      </c>
      <c r="AR2198" s="10">
        <v>5937</v>
      </c>
      <c r="AS2198" s="10">
        <v>6848</v>
      </c>
      <c r="AT2198" s="10">
        <v>1087</v>
      </c>
      <c r="AU2198" s="10">
        <v>431</v>
      </c>
      <c r="AV2198" s="10">
        <v>173</v>
      </c>
      <c r="AW2198" s="10">
        <v>1651</v>
      </c>
      <c r="AX2198" s="10">
        <v>2223</v>
      </c>
      <c r="AY2198" s="10">
        <v>22</v>
      </c>
      <c r="AZ2198" s="10">
        <v>6013</v>
      </c>
      <c r="BA2198" s="10">
        <v>2860</v>
      </c>
      <c r="BB2198" s="10">
        <v>3882</v>
      </c>
      <c r="BC2198" s="10">
        <v>6298</v>
      </c>
      <c r="BD2198" s="10">
        <v>2747</v>
      </c>
      <c r="BE2198" s="10">
        <v>7536</v>
      </c>
      <c r="BF2198" s="10">
        <v>7233</v>
      </c>
      <c r="BG2198" s="10">
        <v>5494</v>
      </c>
      <c r="BH2198" s="10">
        <v>995</v>
      </c>
      <c r="BI2198" s="10">
        <v>3350</v>
      </c>
      <c r="BJ2198" s="10">
        <v>8691</v>
      </c>
      <c r="BK2198" s="10">
        <v>8573</v>
      </c>
      <c r="BL2198" s="10">
        <v>440</v>
      </c>
      <c r="BM2198" s="10">
        <v>4424</v>
      </c>
      <c r="BN2198" s="10">
        <v>4191</v>
      </c>
      <c r="BO2198" s="10">
        <v>3708</v>
      </c>
      <c r="BP2198" s="10">
        <v>5764</v>
      </c>
      <c r="BQ2198" s="10">
        <v>1559</v>
      </c>
      <c r="BR2198" s="10">
        <v>5869</v>
      </c>
      <c r="BS2198" s="10">
        <v>6260</v>
      </c>
      <c r="BT2198" s="10">
        <v>6248</v>
      </c>
      <c r="BU2198" s="10">
        <v>7320</v>
      </c>
      <c r="BV2198" s="10">
        <v>3028</v>
      </c>
      <c r="BW2198" s="10">
        <v>5996</v>
      </c>
      <c r="BX2198" s="10">
        <v>5791</v>
      </c>
      <c r="BY2198" s="10">
        <v>7387</v>
      </c>
      <c r="BZ2198" s="10">
        <v>5831</v>
      </c>
      <c r="CA2198" s="10">
        <v>7205</v>
      </c>
      <c r="CB2198" s="10">
        <v>1197</v>
      </c>
      <c r="CC2198" s="10">
        <v>6391</v>
      </c>
      <c r="CD2198" s="10">
        <v>5397</v>
      </c>
      <c r="CE2198" s="10">
        <v>8853</v>
      </c>
      <c r="CF2198" s="10">
        <v>7164</v>
      </c>
      <c r="CG2198" s="10">
        <v>3312</v>
      </c>
      <c r="CH2198" s="10">
        <v>6276</v>
      </c>
      <c r="CI2198" s="10">
        <v>3256</v>
      </c>
      <c r="CJ2198" s="10">
        <v>8425</v>
      </c>
      <c r="CK2198" s="10">
        <v>5891</v>
      </c>
      <c r="CL2198" s="10">
        <v>3639</v>
      </c>
      <c r="CM2198" s="10">
        <v>5727</v>
      </c>
      <c r="CN2198" s="10">
        <v>7985</v>
      </c>
      <c r="CO2198" s="10">
        <v>4348</v>
      </c>
      <c r="CP2198" s="10">
        <v>7005</v>
      </c>
      <c r="CQ2198" s="10">
        <v>2561</v>
      </c>
      <c r="CR2198" s="10">
        <v>3770</v>
      </c>
      <c r="CS2198" s="10">
        <v>9476</v>
      </c>
      <c r="CT2198" s="10">
        <v>4928</v>
      </c>
      <c r="CU2198" s="10">
        <v>8289</v>
      </c>
      <c r="CV2198" s="10">
        <v>7944</v>
      </c>
      <c r="CW2198" s="10">
        <v>6022</v>
      </c>
      <c r="CX2198" s="10">
        <v>8617</v>
      </c>
      <c r="CY2198" s="10">
        <v>2586</v>
      </c>
      <c r="CZ2198" s="10">
        <v>2896</v>
      </c>
      <c r="DA2198" s="10">
        <v>7477</v>
      </c>
      <c r="DB2198" s="10">
        <v>6493</v>
      </c>
      <c r="DC2198" s="10">
        <v>2465</v>
      </c>
      <c r="DD2198" s="10">
        <v>7595</v>
      </c>
    </row>
    <row r="2199" spans="1:108" x14ac:dyDescent="0.25">
      <c r="H2199" s="11" t="s">
        <v>0</v>
      </c>
      <c r="I2199" s="12">
        <v>-2.8189946840758418</v>
      </c>
      <c r="J2199" s="12">
        <v>3.2239274933857547</v>
      </c>
      <c r="K2199" s="12">
        <v>-0.25918339200127416</v>
      </c>
      <c r="L2199" s="12">
        <v>1.7046284231274946</v>
      </c>
      <c r="M2199" s="12">
        <v>5.3319264415042289</v>
      </c>
      <c r="N2199" s="12">
        <v>-2.5588046948504042</v>
      </c>
      <c r="O2199" s="12">
        <v>7.7307565420795221</v>
      </c>
      <c r="P2199" s="12">
        <v>6.6357066854552871</v>
      </c>
      <c r="Q2199" s="12">
        <v>4.0826790452451416</v>
      </c>
      <c r="R2199" s="12">
        <v>1.4186055971062723</v>
      </c>
      <c r="S2199" s="12">
        <v>-1.7467126786645459</v>
      </c>
      <c r="T2199" s="12">
        <v>-1.8292611176872047</v>
      </c>
      <c r="U2199" s="12">
        <v>5.3521289021007608</v>
      </c>
      <c r="V2199" s="12">
        <v>-1.1247447372496948</v>
      </c>
      <c r="W2199" s="12">
        <v>-4.1606076275194352</v>
      </c>
      <c r="X2199" s="12">
        <v>-2.7513332974434341</v>
      </c>
      <c r="Y2199" s="12">
        <v>1.8842981192936972</v>
      </c>
      <c r="Z2199" s="12">
        <v>6.6481824652353882</v>
      </c>
      <c r="AA2199" s="12">
        <v>4.295320355925881</v>
      </c>
      <c r="AB2199" s="12">
        <v>-1.2680362099812073</v>
      </c>
      <c r="AC2199" s="12">
        <v>7.5131267955354506</v>
      </c>
      <c r="AD2199" s="12">
        <v>-4.7276295869862786</v>
      </c>
      <c r="AE2199" s="12">
        <v>3.1976377850718607E-2</v>
      </c>
      <c r="AF2199" s="12">
        <v>-4.9549727557337793</v>
      </c>
      <c r="AG2199" s="12">
        <v>1.0074450739275815</v>
      </c>
      <c r="AH2199" s="12">
        <v>-8.4761274352709943</v>
      </c>
      <c r="AI2199" s="12">
        <v>0.70290070605079624</v>
      </c>
      <c r="AJ2199" s="12">
        <v>11.370592982143506</v>
      </c>
      <c r="AK2199" s="12">
        <v>0.20796027589289515</v>
      </c>
      <c r="AL2199" s="12">
        <v>0.99656591720176912</v>
      </c>
      <c r="AM2199" s="12">
        <v>-8.3513044841290789</v>
      </c>
      <c r="AN2199" s="12">
        <v>2.4914757808457697</v>
      </c>
      <c r="AO2199" s="12">
        <v>5.2901042689811817</v>
      </c>
      <c r="AP2199" s="12">
        <v>11.303550092341887</v>
      </c>
      <c r="AQ2199" s="12">
        <v>3.7287355062980647</v>
      </c>
      <c r="AR2199" s="12">
        <v>-1.9943701627566899</v>
      </c>
      <c r="AS2199" s="12">
        <v>-1.3625465366169345</v>
      </c>
      <c r="AT2199" s="12">
        <v>-5.4360542576726267</v>
      </c>
      <c r="AU2199" s="12">
        <v>-4.8288350128807958</v>
      </c>
      <c r="AV2199" s="12">
        <v>-3.2532833978143456</v>
      </c>
      <c r="AW2199" s="12">
        <v>-9.9570119282504468</v>
      </c>
      <c r="AX2199" s="12">
        <v>-1.2475456592689138</v>
      </c>
      <c r="AY2199" s="12">
        <v>-6.3301036904905139</v>
      </c>
      <c r="AZ2199" s="12">
        <v>-0.84061047525461408</v>
      </c>
      <c r="BA2199" s="12">
        <v>11.702537481543242</v>
      </c>
      <c r="BB2199" s="12">
        <v>-8.9992783543627137</v>
      </c>
      <c r="BC2199" s="12">
        <v>5.9715973714433161</v>
      </c>
      <c r="BD2199" s="12">
        <v>8.3136535498102919</v>
      </c>
      <c r="BE2199" s="12">
        <v>-3.1346206268665493</v>
      </c>
      <c r="BF2199" s="12">
        <v>2.1476794457800281</v>
      </c>
      <c r="BG2199" s="12">
        <v>-7.4208454106328849</v>
      </c>
      <c r="BH2199" s="12">
        <v>-8.4531993103792455</v>
      </c>
      <c r="BI2199" s="12">
        <v>4.3110587860953737</v>
      </c>
      <c r="BJ2199" s="12">
        <v>-7.9291293537400804</v>
      </c>
      <c r="BK2199" s="12">
        <v>5.2634250247456347</v>
      </c>
      <c r="BL2199" s="12">
        <v>-0.25794820660243184</v>
      </c>
      <c r="BM2199" s="12">
        <v>4.5702876714097709</v>
      </c>
      <c r="BN2199" s="12">
        <v>2.7762010017776144</v>
      </c>
      <c r="BO2199" s="12">
        <v>0.32700882235370232</v>
      </c>
      <c r="BP2199" s="12">
        <v>0.2436930256416697</v>
      </c>
      <c r="BQ2199" s="12">
        <v>-1.5490537797485873</v>
      </c>
      <c r="BR2199" s="12">
        <v>-6.3942226000793188</v>
      </c>
      <c r="BS2199" s="12">
        <v>-5.1013405827847915</v>
      </c>
      <c r="BT2199" s="12">
        <v>-4.9448877351478533</v>
      </c>
      <c r="BU2199" s="12">
        <v>4.3876412110106209</v>
      </c>
      <c r="BV2199" s="12">
        <v>6.326857348488045</v>
      </c>
      <c r="BW2199" s="12">
        <v>4.4906352679736097</v>
      </c>
      <c r="BX2199" s="12">
        <v>-5.7428687582317117</v>
      </c>
      <c r="BY2199" s="12">
        <v>-0.94635519447703165</v>
      </c>
      <c r="BZ2199" s="12">
        <v>4.1462543834418311</v>
      </c>
      <c r="CA2199" s="12">
        <v>2.0981327984553259E-2</v>
      </c>
      <c r="CB2199" s="12">
        <v>1.2163908526966096</v>
      </c>
      <c r="CC2199" s="12">
        <v>9.6640875800631765</v>
      </c>
      <c r="CD2199" s="12">
        <v>2.3900983368388635</v>
      </c>
      <c r="CE2199" s="12">
        <v>4.5819906481507502</v>
      </c>
      <c r="CF2199" s="12">
        <v>5.8862661826540492</v>
      </c>
      <c r="CG2199" s="12">
        <v>-1.205711339944753</v>
      </c>
      <c r="CH2199" s="12">
        <v>3.70335999996687</v>
      </c>
      <c r="CI2199" s="12">
        <v>-1.172197217842446</v>
      </c>
      <c r="CJ2199" s="12">
        <v>-7.5789554378583466</v>
      </c>
      <c r="CK2199" s="12">
        <v>1.3457329827336897</v>
      </c>
      <c r="CL2199" s="12">
        <v>-6.0347266309437479</v>
      </c>
      <c r="CM2199" s="12">
        <v>-14.241055106445454</v>
      </c>
      <c r="CN2199" s="12">
        <v>9.8755899484415917</v>
      </c>
      <c r="CO2199" s="12">
        <v>-5.875789942812788</v>
      </c>
      <c r="CP2199" s="12">
        <v>0.11346671579459547</v>
      </c>
      <c r="CQ2199" s="12">
        <v>4.0763234700133708</v>
      </c>
      <c r="CR2199" s="12">
        <v>-1.8850916066521326</v>
      </c>
      <c r="CS2199" s="12">
        <v>3.261876490822873</v>
      </c>
      <c r="CT2199" s="12">
        <v>1.2011738067285087</v>
      </c>
      <c r="CU2199" s="12">
        <v>-4.8953346246273108</v>
      </c>
      <c r="CV2199" s="12">
        <v>-5.2151701995791955</v>
      </c>
      <c r="CW2199" s="12">
        <v>2.9111659426314911</v>
      </c>
      <c r="CX2199" s="12">
        <v>-4.9216091895100247</v>
      </c>
      <c r="CY2199" s="12">
        <v>-4.8664421987865243</v>
      </c>
      <c r="CZ2199" s="12">
        <v>-1.4327532530909035</v>
      </c>
      <c r="DA2199" s="12">
        <v>-11.447497332165916</v>
      </c>
      <c r="DB2199" s="12">
        <v>-4.1728506475641707</v>
      </c>
      <c r="DC2199" s="12">
        <v>2.9821220213055994</v>
      </c>
      <c r="DD2199" s="12">
        <v>3.7825599916110377</v>
      </c>
    </row>
    <row r="2200" spans="1:108" x14ac:dyDescent="0.25">
      <c r="H2200" s="11" t="s">
        <v>2</v>
      </c>
      <c r="I2200" s="12">
        <v>3.5914740385906585</v>
      </c>
      <c r="J2200" s="12">
        <v>17.131887345681449</v>
      </c>
      <c r="K2200" s="12">
        <v>9.835121731993695</v>
      </c>
      <c r="L2200" s="12">
        <v>13.617452394152762</v>
      </c>
      <c r="M2200" s="12">
        <v>18.567336014397164</v>
      </c>
      <c r="N2200" s="12">
        <v>5.3532189097442231</v>
      </c>
      <c r="O2200" s="12">
        <v>24.99800774587754</v>
      </c>
      <c r="P2200" s="12">
        <v>23.452881567110708</v>
      </c>
      <c r="Q2200" s="12">
        <v>17.460671545426568</v>
      </c>
      <c r="R2200" s="12">
        <v>12.928810312384831</v>
      </c>
      <c r="S2200" s="12">
        <v>4.6278389122925789</v>
      </c>
      <c r="T2200" s="12">
        <v>6.0884910550116782</v>
      </c>
      <c r="U2200" s="12">
        <v>21.616982627038357</v>
      </c>
      <c r="V2200" s="12">
        <v>8.1430303563232425</v>
      </c>
      <c r="W2200" s="12">
        <v>3.1168155540600182</v>
      </c>
      <c r="X2200" s="12">
        <v>2.8514283396785123</v>
      </c>
      <c r="Y2200" s="12">
        <v>13.304326445594196</v>
      </c>
      <c r="Z2200" s="12">
        <v>24.239430504605696</v>
      </c>
      <c r="AA2200" s="12">
        <v>17.887090084644292</v>
      </c>
      <c r="AB2200" s="12">
        <v>7.7619662202515247</v>
      </c>
      <c r="AC2200" s="12">
        <v>26.061424412243532</v>
      </c>
      <c r="AD2200" s="12">
        <v>0.57868598964382645</v>
      </c>
      <c r="AE2200" s="12">
        <v>9.573780500763295</v>
      </c>
      <c r="AF2200" s="12">
        <v>0.32137408596320599</v>
      </c>
      <c r="AG2200" s="12">
        <v>13.187120588370297</v>
      </c>
      <c r="AH2200" s="12">
        <v>-7.3929510756340253</v>
      </c>
      <c r="AI2200" s="12">
        <v>12.984125285224728</v>
      </c>
      <c r="AJ2200" s="12">
        <v>32.052996328009783</v>
      </c>
      <c r="AK2200" s="12">
        <v>10.004081058143234</v>
      </c>
      <c r="AL2200" s="12">
        <v>11.466595396127461</v>
      </c>
      <c r="AM2200" s="12">
        <v>-6.8063018237583623</v>
      </c>
      <c r="AN2200" s="12">
        <v>14.57890748948066</v>
      </c>
      <c r="AO2200" s="12">
        <v>22.166394104231653</v>
      </c>
      <c r="AP2200" s="12">
        <v>32.724593963773934</v>
      </c>
      <c r="AQ2200" s="12">
        <v>17.775814594537408</v>
      </c>
      <c r="AR2200" s="12">
        <v>6.8304604523780981</v>
      </c>
      <c r="AS2200" s="12">
        <v>7.5290081830642306</v>
      </c>
      <c r="AT2200" s="12">
        <v>-0.2671930121097934</v>
      </c>
      <c r="AU2200" s="12">
        <v>1.8860456002519024</v>
      </c>
      <c r="AV2200" s="12">
        <v>3.7400771581433814</v>
      </c>
      <c r="AW2200" s="12">
        <v>-9.8921233327403719</v>
      </c>
      <c r="AX2200" s="12">
        <v>6.9856055705625639</v>
      </c>
      <c r="AY2200" s="12">
        <v>-1.9233127212778625</v>
      </c>
      <c r="AZ2200" s="12">
        <v>8.9281019627884444</v>
      </c>
      <c r="BA2200" s="12">
        <v>34.393186943365812</v>
      </c>
      <c r="BB2200" s="12">
        <v>-10.010153986218013</v>
      </c>
      <c r="BC2200" s="12">
        <v>22.394387199973011</v>
      </c>
      <c r="BD2200" s="12">
        <v>26.557537738862131</v>
      </c>
      <c r="BE2200" s="12">
        <v>4.0025548093730707</v>
      </c>
      <c r="BF2200" s="12">
        <v>15.310888291403945</v>
      </c>
      <c r="BG2200" s="12">
        <v>-5.1410791251570611</v>
      </c>
      <c r="BH2200" s="12">
        <v>-7.2963889738452563</v>
      </c>
      <c r="BI2200" s="12">
        <v>16.859968369250211</v>
      </c>
      <c r="BJ2200" s="12">
        <v>-6.9861437141034894</v>
      </c>
      <c r="BK2200" s="12">
        <v>21.04904516549238</v>
      </c>
      <c r="BL2200" s="12">
        <v>10.460555876775201</v>
      </c>
      <c r="BM2200" s="12">
        <v>18.024009977512478</v>
      </c>
      <c r="BN2200" s="12">
        <v>15.108375671718093</v>
      </c>
      <c r="BO2200" s="12">
        <v>12.183890234270654</v>
      </c>
      <c r="BP2200" s="12">
        <v>10.1877749650872</v>
      </c>
      <c r="BQ2200" s="12">
        <v>7.2625976450444707</v>
      </c>
      <c r="BR2200" s="12">
        <v>-3.3790322887797664</v>
      </c>
      <c r="BS2200" s="12">
        <v>-1.1596830847203905</v>
      </c>
      <c r="BT2200" s="12">
        <v>0.72615408066809028</v>
      </c>
      <c r="BU2200" s="12">
        <v>17.375725191058468</v>
      </c>
      <c r="BV2200" s="12">
        <v>22.596357959229397</v>
      </c>
      <c r="BW2200" s="12">
        <v>18.917661617134179</v>
      </c>
      <c r="BX2200" s="12">
        <v>-2.4938703069693542</v>
      </c>
      <c r="BY2200" s="12">
        <v>9.3178047469450167</v>
      </c>
      <c r="BZ2200" s="12">
        <v>21.264793109906201</v>
      </c>
      <c r="CA2200" s="12">
        <v>10.019766394098044</v>
      </c>
      <c r="CB2200" s="12">
        <v>12.43568848767854</v>
      </c>
      <c r="CC2200" s="12">
        <v>29.969661422993582</v>
      </c>
      <c r="CD2200" s="12">
        <v>14.740929019258342</v>
      </c>
      <c r="CE2200" s="12">
        <v>21.3242663107598</v>
      </c>
      <c r="CF2200" s="12">
        <v>21.520693263967495</v>
      </c>
      <c r="CG2200" s="12">
        <v>8.3900430199531897</v>
      </c>
      <c r="CH2200" s="12">
        <v>19.224040666468159</v>
      </c>
      <c r="CI2200" s="12">
        <v>10.685884138149429</v>
      </c>
      <c r="CJ2200" s="12">
        <v>-7.3135143093050168</v>
      </c>
      <c r="CK2200" s="12">
        <v>11.515606330544822</v>
      </c>
      <c r="CL2200" s="12">
        <v>-0.5984523624816025</v>
      </c>
      <c r="CM2200" s="12">
        <v>-19.489926673921225</v>
      </c>
      <c r="CN2200" s="12">
        <v>29.45719025605144</v>
      </c>
      <c r="CO2200" s="12">
        <v>-1.822029011580421</v>
      </c>
      <c r="CP2200" s="12">
        <v>9.4490574307082831</v>
      </c>
      <c r="CQ2200" s="12">
        <v>19.107246181029478</v>
      </c>
      <c r="CR2200" s="12">
        <v>7.5517521236916449</v>
      </c>
      <c r="CS2200" s="12">
        <v>16.297314234953191</v>
      </c>
      <c r="CT2200" s="12">
        <v>13.070957578896612</v>
      </c>
      <c r="CU2200" s="12">
        <v>-0.92433926081663276</v>
      </c>
      <c r="CV2200" s="12">
        <v>1.7568253880827895</v>
      </c>
      <c r="CW2200" s="12">
        <v>16.588742525708007</v>
      </c>
      <c r="CX2200" s="12">
        <v>-1.6705090711870905</v>
      </c>
      <c r="CY2200" s="12">
        <v>-1.3890692779038156</v>
      </c>
      <c r="CZ2200" s="12">
        <v>7.92252253499207</v>
      </c>
      <c r="DA2200" s="12">
        <v>-13.535422050665394</v>
      </c>
      <c r="DB2200" s="12">
        <v>3.3232964938132756</v>
      </c>
      <c r="DC2200" s="12">
        <v>18.166754105959729</v>
      </c>
      <c r="DD2200" s="12">
        <v>18.723979169752788</v>
      </c>
    </row>
    <row r="2201" spans="1:108" x14ac:dyDescent="0.25">
      <c r="A2201" s="2">
        <v>734</v>
      </c>
      <c r="B2201" s="8">
        <f t="shared" ref="B2201" ca="1" si="3405">_xlfn.COVARIANCE.P(OFFSET(I2202,0,0,1,20),OFFSET(I2203,0,0,1,20))/_xlfn.VAR.P(OFFSET(I2202,0,0,1,20))</f>
        <v>1.9519932992921225</v>
      </c>
      <c r="C2201" s="8">
        <f t="shared" ref="C2201" ca="1" si="3406">_xlfn.COVARIANCE.P(OFFSET(I2202,0,0,1,50),OFFSET(I2203,0,0,1,50))/_xlfn.VAR.P(OFFSET(I2202,0,0,1,50))</f>
        <v>1.9931046735228179</v>
      </c>
      <c r="D2201" s="8">
        <f t="shared" ref="D2201" ca="1" si="3407">_xlfn.COVARIANCE.P(OFFSET(I2202,0,0,1,100),OFFSET(I2203,0,0,1,100))/_xlfn.VAR.P(OFFSET(I2202,0,0,1,100))</f>
        <v>1.9898793675734432</v>
      </c>
      <c r="E2201" s="8">
        <f t="shared" ref="E2201" ca="1" si="3408">AVERAGE(OFFSET(I2203,0,0,1,20))-AVERAGE(OFFSET(I2202,0,0,1,20))*B2201</f>
        <v>10.02496402199532</v>
      </c>
      <c r="F2201" s="8">
        <f t="shared" ref="F2201" ca="1" si="3409">AVERAGE(OFFSET(I2203,0,0,1,50))-AVERAGE(OFFSET(I2202,0,0,1,50))*C2201</f>
        <v>10.180692097119167</v>
      </c>
      <c r="G2201" s="8">
        <f t="shared" ref="G2201" ca="1" si="3410">AVERAGE(OFFSET(I2203,0,0,1,100))-AVERAGE(OFFSET(I2202,0,0,1,100))*D2201</f>
        <v>10.095167140570581</v>
      </c>
      <c r="H2201" s="9" t="s">
        <v>29</v>
      </c>
      <c r="I2201" s="10">
        <v>9441</v>
      </c>
      <c r="J2201" s="10">
        <v>5188</v>
      </c>
      <c r="K2201" s="10">
        <v>706</v>
      </c>
      <c r="L2201" s="10">
        <v>4506</v>
      </c>
      <c r="M2201" s="10">
        <v>8915</v>
      </c>
      <c r="N2201" s="10">
        <v>4630</v>
      </c>
      <c r="O2201" s="10">
        <v>9470</v>
      </c>
      <c r="P2201" s="10">
        <v>5008</v>
      </c>
      <c r="Q2201" s="10">
        <v>115</v>
      </c>
      <c r="R2201" s="10">
        <v>6538</v>
      </c>
      <c r="S2201" s="10">
        <v>7695</v>
      </c>
      <c r="T2201" s="10">
        <v>8967</v>
      </c>
      <c r="U2201" s="10">
        <v>6367</v>
      </c>
      <c r="V2201" s="10">
        <v>3538</v>
      </c>
      <c r="W2201" s="10">
        <v>6724</v>
      </c>
      <c r="X2201" s="10">
        <v>9614</v>
      </c>
      <c r="Y2201" s="10">
        <v>1623</v>
      </c>
      <c r="Z2201" s="10">
        <v>272</v>
      </c>
      <c r="AA2201" s="10">
        <v>1062</v>
      </c>
      <c r="AB2201" s="10">
        <v>4881</v>
      </c>
      <c r="AC2201" s="10">
        <v>2368</v>
      </c>
      <c r="AD2201" s="10">
        <v>4789</v>
      </c>
      <c r="AE2201" s="10">
        <v>5835</v>
      </c>
      <c r="AF2201" s="10">
        <v>4677</v>
      </c>
      <c r="AG2201" s="10">
        <v>4703</v>
      </c>
      <c r="AH2201" s="10">
        <v>1420</v>
      </c>
      <c r="AI2201" s="10">
        <v>9985</v>
      </c>
      <c r="AJ2201" s="10">
        <v>4479</v>
      </c>
      <c r="AK2201" s="10">
        <v>4203</v>
      </c>
      <c r="AL2201" s="10">
        <v>2901</v>
      </c>
      <c r="AM2201" s="10">
        <v>2353</v>
      </c>
      <c r="AN2201" s="10">
        <v>1206</v>
      </c>
      <c r="AO2201" s="10">
        <v>4472</v>
      </c>
      <c r="AP2201" s="10">
        <v>6602</v>
      </c>
      <c r="AQ2201" s="10">
        <v>4519</v>
      </c>
      <c r="AR2201" s="10">
        <v>454</v>
      </c>
      <c r="AS2201" s="10">
        <v>3974</v>
      </c>
      <c r="AT2201" s="10">
        <v>1307</v>
      </c>
      <c r="AU2201" s="10">
        <v>3761</v>
      </c>
      <c r="AV2201" s="10">
        <v>5795</v>
      </c>
      <c r="AW2201" s="10">
        <v>4631</v>
      </c>
      <c r="AX2201" s="10">
        <v>6959</v>
      </c>
      <c r="AY2201" s="10">
        <v>7330</v>
      </c>
      <c r="AZ2201" s="10">
        <v>5601</v>
      </c>
      <c r="BA2201" s="10">
        <v>8060</v>
      </c>
      <c r="BB2201" s="10">
        <v>2654</v>
      </c>
      <c r="BC2201" s="10">
        <v>9790</v>
      </c>
      <c r="BD2201" s="10">
        <v>4524</v>
      </c>
      <c r="BE2201" s="10">
        <v>7306</v>
      </c>
      <c r="BF2201" s="10">
        <v>2539</v>
      </c>
      <c r="BG2201" s="10">
        <v>502</v>
      </c>
      <c r="BH2201" s="10">
        <v>5055</v>
      </c>
      <c r="BI2201" s="10">
        <v>9965</v>
      </c>
      <c r="BJ2201" s="10">
        <v>6320</v>
      </c>
      <c r="BK2201" s="10">
        <v>4330</v>
      </c>
      <c r="BL2201" s="10">
        <v>5749</v>
      </c>
      <c r="BM2201" s="10">
        <v>2697</v>
      </c>
      <c r="BN2201" s="10">
        <v>5042</v>
      </c>
      <c r="BO2201" s="10">
        <v>6766</v>
      </c>
      <c r="BP2201" s="10">
        <v>1674</v>
      </c>
      <c r="BQ2201" s="10">
        <v>597</v>
      </c>
      <c r="BR2201" s="10">
        <v>825</v>
      </c>
      <c r="BS2201" s="10">
        <v>6059</v>
      </c>
      <c r="BT2201" s="10">
        <v>4248</v>
      </c>
      <c r="BU2201" s="10">
        <v>6478</v>
      </c>
      <c r="BV2201" s="10">
        <v>6488</v>
      </c>
      <c r="BW2201" s="10">
        <v>312</v>
      </c>
      <c r="BX2201" s="10">
        <v>8359</v>
      </c>
      <c r="BY2201" s="10">
        <v>4308</v>
      </c>
      <c r="BZ2201" s="10">
        <v>7461</v>
      </c>
      <c r="CA2201" s="10">
        <v>8906</v>
      </c>
      <c r="CB2201" s="10">
        <v>2820</v>
      </c>
      <c r="CC2201" s="10">
        <v>9694</v>
      </c>
      <c r="CD2201" s="10">
        <v>7003</v>
      </c>
      <c r="CE2201" s="10">
        <v>6942</v>
      </c>
      <c r="CF2201" s="10">
        <v>9679</v>
      </c>
      <c r="CG2201" s="10">
        <v>362</v>
      </c>
      <c r="CH2201" s="10">
        <v>7421</v>
      </c>
      <c r="CI2201" s="10">
        <v>2447</v>
      </c>
      <c r="CJ2201" s="10">
        <v>8120</v>
      </c>
      <c r="CK2201" s="10">
        <v>8311</v>
      </c>
      <c r="CL2201" s="10">
        <v>8640</v>
      </c>
      <c r="CM2201" s="10">
        <v>5335</v>
      </c>
      <c r="CN2201" s="10">
        <v>443</v>
      </c>
      <c r="CO2201" s="10">
        <v>4109</v>
      </c>
      <c r="CP2201" s="10">
        <v>752</v>
      </c>
      <c r="CQ2201" s="10">
        <v>1053</v>
      </c>
      <c r="CR2201" s="10">
        <v>3278</v>
      </c>
      <c r="CS2201" s="10">
        <v>9228</v>
      </c>
      <c r="CT2201" s="10">
        <v>275</v>
      </c>
      <c r="CU2201" s="10">
        <v>6468</v>
      </c>
      <c r="CV2201" s="10">
        <v>6336</v>
      </c>
      <c r="CW2201" s="10">
        <v>7514</v>
      </c>
      <c r="CX2201" s="10">
        <v>3075</v>
      </c>
      <c r="CY2201" s="10">
        <v>7185</v>
      </c>
      <c r="CZ2201" s="10">
        <v>4020</v>
      </c>
      <c r="DA2201" s="10">
        <v>2999</v>
      </c>
      <c r="DB2201" s="10">
        <v>3853</v>
      </c>
      <c r="DC2201" s="10">
        <v>5158</v>
      </c>
      <c r="DD2201" s="10">
        <v>3156</v>
      </c>
    </row>
    <row r="2202" spans="1:108" x14ac:dyDescent="0.25">
      <c r="H2202" s="11" t="s">
        <v>0</v>
      </c>
      <c r="I2202" s="12">
        <v>-11.984680863396378</v>
      </c>
      <c r="J2202" s="12">
        <v>3.1826623558613143</v>
      </c>
      <c r="K2202" s="12">
        <v>4.5829359209582252</v>
      </c>
      <c r="L2202" s="12">
        <v>4.3067267059967769</v>
      </c>
      <c r="M2202" s="12">
        <v>-0.30687749022361999</v>
      </c>
      <c r="N2202" s="12">
        <v>7.7182729652328952</v>
      </c>
      <c r="O2202" s="12">
        <v>13.173401324775231</v>
      </c>
      <c r="P2202" s="12">
        <v>1.1929797818016985</v>
      </c>
      <c r="Q2202" s="12">
        <v>1.3022035442178557</v>
      </c>
      <c r="R2202" s="12">
        <v>2.5724718769236072</v>
      </c>
      <c r="S2202" s="12">
        <v>-8.645497581677402</v>
      </c>
      <c r="T2202" s="12">
        <v>-1.2269683711709003</v>
      </c>
      <c r="U2202" s="12">
        <v>0.62458567471545312</v>
      </c>
      <c r="V2202" s="12">
        <v>3.5863530501754086</v>
      </c>
      <c r="W2202" s="12">
        <v>5.5154403627410939</v>
      </c>
      <c r="X2202" s="12">
        <v>-8.4730838143593612</v>
      </c>
      <c r="Y2202" s="12">
        <v>6.6403862630528082E-2</v>
      </c>
      <c r="Z2202" s="12">
        <v>-3.9214407298823066</v>
      </c>
      <c r="AA2202" s="12">
        <v>-0.69760279014364279</v>
      </c>
      <c r="AB2202" s="12">
        <v>-6.3436998724837874</v>
      </c>
      <c r="AC2202" s="12">
        <v>2.7265323468184577</v>
      </c>
      <c r="AD2202" s="12">
        <v>-0.15109397278625114</v>
      </c>
      <c r="AE2202" s="12">
        <v>4.7249225126493082</v>
      </c>
      <c r="AF2202" s="12">
        <v>-2.6306228205468187</v>
      </c>
      <c r="AG2202" s="12">
        <v>-4.252102403765524</v>
      </c>
      <c r="AH2202" s="12">
        <v>8.9880136947075258</v>
      </c>
      <c r="AI2202" s="12">
        <v>-2.3838104198581012</v>
      </c>
      <c r="AJ2202" s="12">
        <v>2.8627313813242878</v>
      </c>
      <c r="AK2202" s="12">
        <v>4.3334201941076058</v>
      </c>
      <c r="AL2202" s="12">
        <v>-0.45816904064057395</v>
      </c>
      <c r="AM2202" s="12">
        <v>5.3821549499308796</v>
      </c>
      <c r="AN2202" s="12">
        <v>-0.98907933776259815</v>
      </c>
      <c r="AO2202" s="12">
        <v>-3.1319347305940055</v>
      </c>
      <c r="AP2202" s="12">
        <v>-3.444548911000803</v>
      </c>
      <c r="AQ2202" s="12">
        <v>3.0557525882069445</v>
      </c>
      <c r="AR2202" s="12">
        <v>-1.890782934144561</v>
      </c>
      <c r="AS2202" s="12">
        <v>4.0321767582906141</v>
      </c>
      <c r="AT2202" s="12">
        <v>10.12253819646735</v>
      </c>
      <c r="AU2202" s="12">
        <v>7.4614163207294464</v>
      </c>
      <c r="AV2202" s="12">
        <v>6.0837139406899094</v>
      </c>
      <c r="AW2202" s="12">
        <v>-1.3143057317402125</v>
      </c>
      <c r="AX2202" s="12">
        <v>-3.5173500924577694</v>
      </c>
      <c r="AY2202" s="12">
        <v>0.57933899595786709</v>
      </c>
      <c r="AZ2202" s="12">
        <v>2.0905295158803399</v>
      </c>
      <c r="BA2202" s="12">
        <v>4.4689064627606676</v>
      </c>
      <c r="BB2202" s="12">
        <v>7.5643690258174754</v>
      </c>
      <c r="BC2202" s="12">
        <v>5.3655832079269086</v>
      </c>
      <c r="BD2202" s="12">
        <v>-7.0956200511057315</v>
      </c>
      <c r="BE2202" s="12">
        <v>-2.6196360874783071</v>
      </c>
      <c r="BF2202" s="12">
        <v>-4.3543515517127185</v>
      </c>
      <c r="BG2202" s="12">
        <v>-6.0832263039202559</v>
      </c>
      <c r="BH2202" s="12">
        <v>11.611374779376662</v>
      </c>
      <c r="BI2202" s="12">
        <v>-3.113884186180929</v>
      </c>
      <c r="BJ2202" s="12">
        <v>-2.8661831128620747</v>
      </c>
      <c r="BK2202" s="12">
        <v>1.8739052487043639</v>
      </c>
      <c r="BL2202" s="12">
        <v>-0.38282249065913543</v>
      </c>
      <c r="BM2202" s="12">
        <v>-5.5012421287002367</v>
      </c>
      <c r="BN2202" s="12">
        <v>-3.4920131053853294</v>
      </c>
      <c r="BO2202" s="12">
        <v>1.2029002460872864</v>
      </c>
      <c r="BP2202" s="12">
        <v>10.845998050880606</v>
      </c>
      <c r="BQ2202" s="12">
        <v>-3.1268492626022377</v>
      </c>
      <c r="BR2202" s="12">
        <v>1.7418510252046677</v>
      </c>
      <c r="BS2202" s="12">
        <v>-1.8247517976617458</v>
      </c>
      <c r="BT2202" s="12">
        <v>6.361359986616657</v>
      </c>
      <c r="BU2202" s="12">
        <v>-10.44884472898868</v>
      </c>
      <c r="BV2202" s="12">
        <v>9.353461328441723</v>
      </c>
      <c r="BW2202" s="12">
        <v>3.2908670464638989</v>
      </c>
      <c r="BX2202" s="12">
        <v>0.7219518215654992</v>
      </c>
      <c r="BY2202" s="12">
        <v>-7.2524965028374888</v>
      </c>
      <c r="BZ2202" s="12">
        <v>-2.9481463032264204</v>
      </c>
      <c r="CA2202" s="12">
        <v>-2.3739029775249763</v>
      </c>
      <c r="CB2202" s="12">
        <v>0.59229607169873721</v>
      </c>
      <c r="CC2202" s="12">
        <v>0.93818876222898773</v>
      </c>
      <c r="CD2202" s="12">
        <v>4.2558077626679633</v>
      </c>
      <c r="CE2202" s="12">
        <v>-0.19544748139644796</v>
      </c>
      <c r="CF2202" s="12">
        <v>-2.1538039050136826</v>
      </c>
      <c r="CG2202" s="12">
        <v>3.8504756051930196</v>
      </c>
      <c r="CH2202" s="12">
        <v>-4.6832642500019448</v>
      </c>
      <c r="CI2202" s="12">
        <v>2.6601566569212967</v>
      </c>
      <c r="CJ2202" s="12">
        <v>-0.75015881538847462</v>
      </c>
      <c r="CK2202" s="12">
        <v>-0.61950509458935454</v>
      </c>
      <c r="CL2202" s="12">
        <v>2.0229478555901541</v>
      </c>
      <c r="CM2202" s="12">
        <v>1.0682029012691068</v>
      </c>
      <c r="CN2202" s="12">
        <v>-1.4757772876020252</v>
      </c>
      <c r="CO2202" s="12">
        <v>9.8101289110005769</v>
      </c>
      <c r="CP2202" s="12">
        <v>0.66411013659168017</v>
      </c>
      <c r="CQ2202" s="12">
        <v>9.3008734504610988</v>
      </c>
      <c r="CR2202" s="12">
        <v>1.7232065665384797</v>
      </c>
      <c r="CS2202" s="12">
        <v>-3.2111918725327855</v>
      </c>
      <c r="CT2202" s="12">
        <v>5.5913091022834337E-2</v>
      </c>
      <c r="CU2202" s="12">
        <v>4.4857066143536528</v>
      </c>
      <c r="CV2202" s="12">
        <v>-2.4945939351113298</v>
      </c>
      <c r="CW2202" s="12">
        <v>2.4665229906347976</v>
      </c>
      <c r="CX2202" s="12">
        <v>-10.002799511996763</v>
      </c>
      <c r="CY2202" s="12">
        <v>4.1333520808718207</v>
      </c>
      <c r="CZ2202" s="12">
        <v>-4.416048319920364</v>
      </c>
      <c r="DA2202" s="12">
        <v>0.28570212184703991</v>
      </c>
      <c r="DB2202" s="12">
        <v>-4.2304102522648908</v>
      </c>
      <c r="DC2202" s="12">
        <v>8.0778070427582698</v>
      </c>
      <c r="DD2202" s="12">
        <v>2.3399670856918147</v>
      </c>
    </row>
    <row r="2203" spans="1:108" x14ac:dyDescent="0.25">
      <c r="H2203" s="11" t="s">
        <v>2</v>
      </c>
      <c r="I2203" s="12">
        <v>-13.151934949699189</v>
      </c>
      <c r="J2203" s="12">
        <v>16.517691436495422</v>
      </c>
      <c r="K2203" s="12">
        <v>20.46408563861738</v>
      </c>
      <c r="L2203" s="12">
        <v>18.048958588844059</v>
      </c>
      <c r="M2203" s="12">
        <v>9.4959190147023751</v>
      </c>
      <c r="N2203" s="12">
        <v>25.156058691542682</v>
      </c>
      <c r="O2203" s="12">
        <v>36.563042413740682</v>
      </c>
      <c r="P2203" s="12">
        <v>12.651003735341064</v>
      </c>
      <c r="Q2203" s="12">
        <v>12.079716645625705</v>
      </c>
      <c r="R2203" s="12">
        <v>13.868128405123421</v>
      </c>
      <c r="S2203" s="12">
        <v>-5.8397683627499024</v>
      </c>
      <c r="T2203" s="12">
        <v>7.4267481643684823</v>
      </c>
      <c r="U2203" s="12">
        <v>10.506181548816594</v>
      </c>
      <c r="V2203" s="12">
        <v>17.391613171248544</v>
      </c>
      <c r="W2203" s="12">
        <v>19.378080242295688</v>
      </c>
      <c r="X2203" s="12">
        <v>-6.6289003417205494</v>
      </c>
      <c r="Y2203" s="12">
        <v>11.602181370025084</v>
      </c>
      <c r="Z2203" s="12">
        <v>2.1352699977105973</v>
      </c>
      <c r="AA2203" s="12">
        <v>7.5241198613671605</v>
      </c>
      <c r="AB2203" s="12">
        <v>-2.5385648393446134</v>
      </c>
      <c r="AC2203" s="12">
        <v>15.075130461649419</v>
      </c>
      <c r="AD2203" s="12">
        <v>10.509545537322305</v>
      </c>
      <c r="AE2203" s="12">
        <v>20.956884327132695</v>
      </c>
      <c r="AF2203" s="12">
        <v>3.8877264276079337</v>
      </c>
      <c r="AG2203" s="12">
        <v>1.0514160394888894</v>
      </c>
      <c r="AH2203" s="12">
        <v>28.848151978055185</v>
      </c>
      <c r="AI2203" s="12">
        <v>5.5692463135301287</v>
      </c>
      <c r="AJ2203" s="12">
        <v>17.337771993746848</v>
      </c>
      <c r="AK2203" s="12">
        <v>17.959680617068326</v>
      </c>
      <c r="AL2203" s="12">
        <v>9.063469152296701</v>
      </c>
      <c r="AM2203" s="12">
        <v>20.388964401417056</v>
      </c>
      <c r="AN2203" s="12">
        <v>7.2679503345184155</v>
      </c>
      <c r="AO2203" s="12">
        <v>3.050310682191093</v>
      </c>
      <c r="AP2203" s="12">
        <v>4.9358623085476623</v>
      </c>
      <c r="AQ2203" s="12">
        <v>17.040674654044672</v>
      </c>
      <c r="AR2203" s="12">
        <v>6.142675642320782</v>
      </c>
      <c r="AS2203" s="12">
        <v>20.439488614125096</v>
      </c>
      <c r="AT2203" s="12">
        <v>29.618709635728582</v>
      </c>
      <c r="AU2203" s="12">
        <v>26.659088087335235</v>
      </c>
      <c r="AV2203" s="12">
        <v>22.958987968659464</v>
      </c>
      <c r="AW2203" s="12">
        <v>7.2842653961498298</v>
      </c>
      <c r="AX2203" s="12">
        <v>4.534179994393317</v>
      </c>
      <c r="AY2203" s="12">
        <v>11.631123963263805</v>
      </c>
      <c r="AZ2203" s="12">
        <v>12.789745828305124</v>
      </c>
      <c r="BA2203" s="12">
        <v>21.109055804522136</v>
      </c>
      <c r="BB2203" s="12">
        <v>24.240224414647994</v>
      </c>
      <c r="BC2203" s="12">
        <v>19.943297130123138</v>
      </c>
      <c r="BD2203" s="12">
        <v>-4.5166268051119625</v>
      </c>
      <c r="BE2203" s="12">
        <v>5.5680621446564391</v>
      </c>
      <c r="BF2203" s="12">
        <v>0.37664114687212724</v>
      </c>
      <c r="BG2203" s="12">
        <v>-2.5880222989140291</v>
      </c>
      <c r="BH2203" s="12">
        <v>34.387395969920647</v>
      </c>
      <c r="BI2203" s="12">
        <v>2.082571337229552</v>
      </c>
      <c r="BJ2203" s="12">
        <v>4.3411679561708398</v>
      </c>
      <c r="BK2203" s="12">
        <v>15.268249644353151</v>
      </c>
      <c r="BL2203" s="12">
        <v>8.6971669000786545</v>
      </c>
      <c r="BM2203" s="12">
        <v>-0.13623811098599203</v>
      </c>
      <c r="BN2203" s="12">
        <v>2.9730259676638431</v>
      </c>
      <c r="BO2203" s="12">
        <v>11.861195499323417</v>
      </c>
      <c r="BP2203" s="12">
        <v>32.451636724028845</v>
      </c>
      <c r="BQ2203" s="12">
        <v>5.3954692605400805</v>
      </c>
      <c r="BR2203" s="12">
        <v>13.345073062180543</v>
      </c>
      <c r="BS2203" s="12">
        <v>5.7178796617812049</v>
      </c>
      <c r="BT2203" s="12">
        <v>21.31359788513257</v>
      </c>
      <c r="BU2203" s="12">
        <v>-10.634173292907473</v>
      </c>
      <c r="BV2203" s="12">
        <v>29.362074943130583</v>
      </c>
      <c r="BW2203" s="12">
        <v>17.228053878242378</v>
      </c>
      <c r="BX2203" s="12">
        <v>11.270158359418582</v>
      </c>
      <c r="BY2203" s="12">
        <v>-5.102598042403879</v>
      </c>
      <c r="BZ2203" s="12">
        <v>4.1728680759555434</v>
      </c>
      <c r="CA2203" s="12">
        <v>7.0997443560042353</v>
      </c>
      <c r="CB2203" s="12">
        <v>10.51265944754414</v>
      </c>
      <c r="CC2203" s="12">
        <v>11.827399538270932</v>
      </c>
      <c r="CD2203" s="12">
        <v>17.927278513843209</v>
      </c>
      <c r="CE2203" s="12">
        <v>8.7907928191216644</v>
      </c>
      <c r="CF2203" s="12">
        <v>7.0378709729411959</v>
      </c>
      <c r="CG2203" s="12">
        <v>16.414460586693412</v>
      </c>
      <c r="CH2203" s="12">
        <v>1.3807248536866421</v>
      </c>
      <c r="CI2203" s="12">
        <v>14.792037656910999</v>
      </c>
      <c r="CJ2203" s="12">
        <v>7.9695661224184002</v>
      </c>
      <c r="CK2203" s="12">
        <v>10.522502405537754</v>
      </c>
      <c r="CL2203" s="12">
        <v>13.855159907993659</v>
      </c>
      <c r="CM2203" s="12">
        <v>10.772748623744009</v>
      </c>
      <c r="CN2203" s="12">
        <v>6.813580394866336</v>
      </c>
      <c r="CO2203" s="12">
        <v>28.611238806001282</v>
      </c>
      <c r="CP2203" s="12">
        <v>10.572798494120544</v>
      </c>
      <c r="CQ2203" s="12">
        <v>27.179999249466437</v>
      </c>
      <c r="CR2203" s="12">
        <v>13.15823996804394</v>
      </c>
      <c r="CS2203" s="12">
        <v>4.3701608470908733</v>
      </c>
      <c r="CT2203" s="12">
        <v>10.929675169875061</v>
      </c>
      <c r="CU2203" s="12">
        <v>18.906887910515934</v>
      </c>
      <c r="CV2203" s="12">
        <v>5.3052336796534956</v>
      </c>
      <c r="CW2203" s="12">
        <v>16.980641568371482</v>
      </c>
      <c r="CX2203" s="12">
        <v>-9.7195905796105677</v>
      </c>
      <c r="CY2203" s="12">
        <v>18.647434869290844</v>
      </c>
      <c r="CZ2203" s="12">
        <v>0.40685554341204622</v>
      </c>
      <c r="DA2203" s="12">
        <v>8.7973039744535679</v>
      </c>
      <c r="DB2203" s="12">
        <v>1.6651699823000365</v>
      </c>
      <c r="DC2203" s="12">
        <v>26.228450260206305</v>
      </c>
      <c r="DD2203" s="12">
        <v>15.116054945604899</v>
      </c>
    </row>
    <row r="2204" spans="1:108" x14ac:dyDescent="0.25">
      <c r="A2204" s="2">
        <v>735</v>
      </c>
      <c r="B2204" s="8">
        <f t="shared" ref="B2204" ca="1" si="3411">_xlfn.COVARIANCE.P(OFFSET(I2205,0,0,1,20),OFFSET(I2206,0,0,1,20))/_xlfn.VAR.P(OFFSET(I2205,0,0,1,20))</f>
        <v>2.0710173234664064</v>
      </c>
      <c r="C2204" s="8">
        <f t="shared" ref="C2204" ca="1" si="3412">_xlfn.COVARIANCE.P(OFFSET(I2205,0,0,1,50),OFFSET(I2206,0,0,1,50))/_xlfn.VAR.P(OFFSET(I2205,0,0,1,50))</f>
        <v>2.0152593198149917</v>
      </c>
      <c r="D2204" s="8">
        <f t="shared" ref="D2204" ca="1" si="3413">_xlfn.COVARIANCE.P(OFFSET(I2205,0,0,1,100),OFFSET(I2206,0,0,1,100))/_xlfn.VAR.P(OFFSET(I2205,0,0,1,100))</f>
        <v>2.000732698660181</v>
      </c>
      <c r="E2204" s="8">
        <f t="shared" ref="E2204" ca="1" si="3414">AVERAGE(OFFSET(I2206,0,0,1,20))-AVERAGE(OFFSET(I2205,0,0,1,20))*B2204</f>
        <v>10.443307921063868</v>
      </c>
      <c r="F2204" s="8">
        <f t="shared" ref="F2204" ca="1" si="3415">AVERAGE(OFFSET(I2206,0,0,1,50))-AVERAGE(OFFSET(I2205,0,0,1,50))*C2204</f>
        <v>10.058416836019136</v>
      </c>
      <c r="G2204" s="8">
        <f t="shared" ref="G2204" ca="1" si="3416">AVERAGE(OFFSET(I2206,0,0,1,100))-AVERAGE(OFFSET(I2205,0,0,1,100))*D2204</f>
        <v>10.039388676293239</v>
      </c>
      <c r="H2204" s="9" t="s">
        <v>29</v>
      </c>
      <c r="I2204" s="10">
        <v>3755</v>
      </c>
      <c r="J2204" s="10">
        <v>1944</v>
      </c>
      <c r="K2204" s="10">
        <v>9602</v>
      </c>
      <c r="L2204" s="10">
        <v>219</v>
      </c>
      <c r="M2204" s="10">
        <v>3756</v>
      </c>
      <c r="N2204" s="10">
        <v>3273</v>
      </c>
      <c r="O2204" s="10">
        <v>230</v>
      </c>
      <c r="P2204" s="10">
        <v>3477</v>
      </c>
      <c r="Q2204" s="10">
        <v>6726</v>
      </c>
      <c r="R2204" s="10">
        <v>6065</v>
      </c>
      <c r="S2204" s="10">
        <v>5647</v>
      </c>
      <c r="T2204" s="10">
        <v>712</v>
      </c>
      <c r="U2204" s="10">
        <v>6569</v>
      </c>
      <c r="V2204" s="10">
        <v>3789</v>
      </c>
      <c r="W2204" s="10">
        <v>7089</v>
      </c>
      <c r="X2204" s="10">
        <v>2211</v>
      </c>
      <c r="Y2204" s="10">
        <v>2190</v>
      </c>
      <c r="Z2204" s="10">
        <v>779</v>
      </c>
      <c r="AA2204" s="10">
        <v>7160</v>
      </c>
      <c r="AB2204" s="10">
        <v>5511</v>
      </c>
      <c r="AC2204" s="10">
        <v>6444</v>
      </c>
      <c r="AD2204" s="10">
        <v>9198</v>
      </c>
      <c r="AE2204" s="10">
        <v>2492</v>
      </c>
      <c r="AF2204" s="10">
        <v>3583</v>
      </c>
      <c r="AG2204" s="10">
        <v>1756</v>
      </c>
      <c r="AH2204" s="10">
        <v>6877</v>
      </c>
      <c r="AI2204" s="10">
        <v>5720</v>
      </c>
      <c r="AJ2204" s="10">
        <v>9505</v>
      </c>
      <c r="AK2204" s="10">
        <v>4109</v>
      </c>
      <c r="AL2204" s="10">
        <v>5375</v>
      </c>
      <c r="AM2204" s="10">
        <v>2233</v>
      </c>
      <c r="AN2204" s="10">
        <v>6259</v>
      </c>
      <c r="AO2204" s="10">
        <v>4792</v>
      </c>
      <c r="AP2204" s="10">
        <v>1365</v>
      </c>
      <c r="AQ2204" s="10">
        <v>9855</v>
      </c>
      <c r="AR2204" s="10">
        <v>7698</v>
      </c>
      <c r="AS2204" s="10">
        <v>1882</v>
      </c>
      <c r="AT2204" s="10">
        <v>2316</v>
      </c>
      <c r="AU2204" s="10">
        <v>5199</v>
      </c>
      <c r="AV2204" s="10">
        <v>6705</v>
      </c>
      <c r="AW2204" s="10">
        <v>8330</v>
      </c>
      <c r="AX2204" s="10">
        <v>311</v>
      </c>
      <c r="AY2204" s="10">
        <v>9073</v>
      </c>
      <c r="AZ2204" s="10">
        <v>2574</v>
      </c>
      <c r="BA2204" s="10">
        <v>2310</v>
      </c>
      <c r="BB2204" s="10">
        <v>7935</v>
      </c>
      <c r="BC2204" s="10">
        <v>6460</v>
      </c>
      <c r="BD2204" s="10">
        <v>3705</v>
      </c>
      <c r="BE2204" s="10">
        <v>4947</v>
      </c>
      <c r="BF2204" s="10">
        <v>4670</v>
      </c>
      <c r="BG2204" s="10">
        <v>2657</v>
      </c>
      <c r="BH2204" s="10">
        <v>79</v>
      </c>
      <c r="BI2204" s="10">
        <v>5454</v>
      </c>
      <c r="BJ2204" s="10">
        <v>414</v>
      </c>
      <c r="BK2204" s="10">
        <v>218</v>
      </c>
      <c r="BL2204" s="10">
        <v>5869</v>
      </c>
      <c r="BM2204" s="10">
        <v>332</v>
      </c>
      <c r="BN2204" s="10">
        <v>6665</v>
      </c>
      <c r="BO2204" s="10">
        <v>8806</v>
      </c>
      <c r="BP2204" s="10">
        <v>9066</v>
      </c>
      <c r="BQ2204" s="10">
        <v>6464</v>
      </c>
      <c r="BR2204" s="10">
        <v>27</v>
      </c>
      <c r="BS2204" s="10">
        <v>3820</v>
      </c>
      <c r="BT2204" s="10">
        <v>8916</v>
      </c>
      <c r="BU2204" s="10">
        <v>2303</v>
      </c>
      <c r="BV2204" s="10">
        <v>2436</v>
      </c>
      <c r="BW2204" s="10">
        <v>2825</v>
      </c>
      <c r="BX2204" s="10">
        <v>4279</v>
      </c>
      <c r="BY2204" s="10">
        <v>7039</v>
      </c>
      <c r="BZ2204" s="10">
        <v>4334</v>
      </c>
      <c r="CA2204" s="10">
        <v>699</v>
      </c>
      <c r="CB2204" s="10">
        <v>3128</v>
      </c>
      <c r="CC2204" s="10">
        <v>8160</v>
      </c>
      <c r="CD2204" s="10">
        <v>4746</v>
      </c>
      <c r="CE2204" s="10">
        <v>5240</v>
      </c>
      <c r="CF2204" s="10">
        <v>5026</v>
      </c>
      <c r="CG2204" s="10">
        <v>2581</v>
      </c>
      <c r="CH2204" s="10">
        <v>2931</v>
      </c>
      <c r="CI2204" s="10">
        <v>2295</v>
      </c>
      <c r="CJ2204" s="10">
        <v>1922</v>
      </c>
      <c r="CK2204" s="10">
        <v>202</v>
      </c>
      <c r="CL2204" s="10">
        <v>5588</v>
      </c>
      <c r="CM2204" s="10">
        <v>3086</v>
      </c>
      <c r="CN2204" s="10">
        <v>7169</v>
      </c>
      <c r="CO2204" s="10">
        <v>6807</v>
      </c>
      <c r="CP2204" s="10">
        <v>3607</v>
      </c>
      <c r="CQ2204" s="10">
        <v>3446</v>
      </c>
      <c r="CR2204" s="10">
        <v>4212</v>
      </c>
      <c r="CS2204" s="10">
        <v>7461</v>
      </c>
      <c r="CT2204" s="10">
        <v>8021</v>
      </c>
      <c r="CU2204" s="10">
        <v>3868</v>
      </c>
      <c r="CV2204" s="10">
        <v>2862</v>
      </c>
      <c r="CW2204" s="10">
        <v>9586</v>
      </c>
      <c r="CX2204" s="10">
        <v>4109</v>
      </c>
      <c r="CY2204" s="10">
        <v>7400</v>
      </c>
      <c r="CZ2204" s="10">
        <v>4506</v>
      </c>
      <c r="DA2204" s="10">
        <v>8246</v>
      </c>
      <c r="DB2204" s="10">
        <v>8059</v>
      </c>
      <c r="DC2204" s="10">
        <v>1900</v>
      </c>
      <c r="DD2204" s="10">
        <v>3435</v>
      </c>
    </row>
    <row r="2205" spans="1:108" x14ac:dyDescent="0.25">
      <c r="H2205" s="11" t="s">
        <v>0</v>
      </c>
      <c r="I2205" s="12">
        <v>3.3202874786679359</v>
      </c>
      <c r="J2205" s="12">
        <v>0.27535226599116608</v>
      </c>
      <c r="K2205" s="12">
        <v>4.7057098846471277</v>
      </c>
      <c r="L2205" s="12">
        <v>-0.2674004933453708</v>
      </c>
      <c r="M2205" s="12">
        <v>0.53290920733108671</v>
      </c>
      <c r="N2205" s="12">
        <v>-5.5193948569555449</v>
      </c>
      <c r="O2205" s="12">
        <v>0.74210200308695196</v>
      </c>
      <c r="P2205" s="12">
        <v>-2.2899809569688321</v>
      </c>
      <c r="Q2205" s="12">
        <v>-7.9922072335974423</v>
      </c>
      <c r="R2205" s="12">
        <v>-1.8562321940317541</v>
      </c>
      <c r="S2205" s="12">
        <v>3.2838851835432763</v>
      </c>
      <c r="T2205" s="12">
        <v>2.8331874391858118</v>
      </c>
      <c r="U2205" s="12">
        <v>-7.4069214682040139</v>
      </c>
      <c r="V2205" s="12">
        <v>-2.9076389540684087</v>
      </c>
      <c r="W2205" s="12">
        <v>-13.284768291600527</v>
      </c>
      <c r="X2205" s="12">
        <v>3.7409977107488945</v>
      </c>
      <c r="Y2205" s="12">
        <v>0.28780720500416823</v>
      </c>
      <c r="Z2205" s="12">
        <v>2.5015671069483201</v>
      </c>
      <c r="AA2205" s="12">
        <v>5.4548780649829922</v>
      </c>
      <c r="AB2205" s="12">
        <v>8.0214024671966442</v>
      </c>
      <c r="AC2205" s="12">
        <v>-2.0525637706064237</v>
      </c>
      <c r="AD2205" s="12">
        <v>-3.347261564254731</v>
      </c>
      <c r="AE2205" s="12">
        <v>-1.8321901767410602</v>
      </c>
      <c r="AF2205" s="12">
        <v>0.13009966489426739</v>
      </c>
      <c r="AG2205" s="12">
        <v>2.0508576999228905</v>
      </c>
      <c r="AH2205" s="12">
        <v>-1.8664662701005299</v>
      </c>
      <c r="AI2205" s="12">
        <v>-1.1054327385895573</v>
      </c>
      <c r="AJ2205" s="12">
        <v>-7.5679194485623604</v>
      </c>
      <c r="AK2205" s="12">
        <v>9.8101289110005769</v>
      </c>
      <c r="AL2205" s="12">
        <v>-6.8146089590533734</v>
      </c>
      <c r="AM2205" s="12">
        <v>4.5848373467778618</v>
      </c>
      <c r="AN2205" s="12">
        <v>1.1274665647283513</v>
      </c>
      <c r="AO2205" s="12">
        <v>2.1332633381674149</v>
      </c>
      <c r="AP2205" s="12">
        <v>1.3001915366552881</v>
      </c>
      <c r="AQ2205" s="12">
        <v>-7.5644088244150467</v>
      </c>
      <c r="AR2205" s="12">
        <v>-2.063749055426285</v>
      </c>
      <c r="AS2205" s="12">
        <v>5.3160993754650949</v>
      </c>
      <c r="AT2205" s="12">
        <v>5.7056991040175999</v>
      </c>
      <c r="AU2205" s="12">
        <v>-4.7669144792706479</v>
      </c>
      <c r="AV2205" s="12">
        <v>-4.8088673019725006</v>
      </c>
      <c r="AW2205" s="12">
        <v>0.37508183799924344</v>
      </c>
      <c r="AX2205" s="12">
        <v>-10.575409639350815</v>
      </c>
      <c r="AY2205" s="12">
        <v>6.5710342205696595</v>
      </c>
      <c r="AZ2205" s="12">
        <v>8.0219631827382205</v>
      </c>
      <c r="BA2205" s="12">
        <v>-5.8623134854029777</v>
      </c>
      <c r="BB2205" s="12">
        <v>-0.92056106215144806</v>
      </c>
      <c r="BC2205" s="12">
        <v>3.1490443309772349</v>
      </c>
      <c r="BD2205" s="12">
        <v>6.0697407493262485</v>
      </c>
      <c r="BE2205" s="12">
        <v>2.3739067008603967</v>
      </c>
      <c r="BF2205" s="12">
        <v>-3.3555423915678624</v>
      </c>
      <c r="BG2205" s="12">
        <v>-2.4742666740022559</v>
      </c>
      <c r="BH2205" s="12">
        <v>-3.2145107909834221</v>
      </c>
      <c r="BI2205" s="12">
        <v>1.8382878699312564</v>
      </c>
      <c r="BJ2205" s="12">
        <v>1.9177077964261493</v>
      </c>
      <c r="BK2205" s="12">
        <v>-0.37249191151975886</v>
      </c>
      <c r="BL2205" s="12">
        <v>-6.3942226000793188</v>
      </c>
      <c r="BM2205" s="12">
        <v>-4.9833920057136289</v>
      </c>
      <c r="BN2205" s="12">
        <v>2.6449900716629919</v>
      </c>
      <c r="BO2205" s="12">
        <v>-3.4218641710892062</v>
      </c>
      <c r="BP2205" s="12">
        <v>-0.36911740071494403</v>
      </c>
      <c r="BQ2205" s="12">
        <v>4.8203016434841244</v>
      </c>
      <c r="BR2205" s="12">
        <v>1.3540984095260615</v>
      </c>
      <c r="BS2205" s="12">
        <v>-0.66356505026588752</v>
      </c>
      <c r="BT2205" s="12">
        <v>3.9442026032911501</v>
      </c>
      <c r="BU2205" s="12">
        <v>-2.3258477731331215</v>
      </c>
      <c r="BV2205" s="12">
        <v>0.23797810483826259</v>
      </c>
      <c r="BW2205" s="12">
        <v>-3.5594458933886877</v>
      </c>
      <c r="BX2205" s="12">
        <v>4.8797155820300855</v>
      </c>
      <c r="BY2205" s="12">
        <v>-4.6692696064986912</v>
      </c>
      <c r="BZ2205" s="12">
        <v>-4.1144752592230578</v>
      </c>
      <c r="CA2205" s="12">
        <v>2.0560024304711009</v>
      </c>
      <c r="CB2205" s="12">
        <v>2.9088574329827734</v>
      </c>
      <c r="CC2205" s="12">
        <v>0.27705729867863615</v>
      </c>
      <c r="CD2205" s="12">
        <v>-0.78546878739706738</v>
      </c>
      <c r="CE2205" s="12">
        <v>4.0110615098974742</v>
      </c>
      <c r="CF2205" s="12">
        <v>3.5175888167135305</v>
      </c>
      <c r="CG2205" s="12">
        <v>-1.6863043821360173</v>
      </c>
      <c r="CH2205" s="12">
        <v>-4.0506058603914195</v>
      </c>
      <c r="CI2205" s="12">
        <v>-9.4494300318953395E-2</v>
      </c>
      <c r="CJ2205" s="12">
        <v>5.4827690703728358</v>
      </c>
      <c r="CK2205" s="12">
        <v>-2.1321035143345846</v>
      </c>
      <c r="CL2205" s="12">
        <v>10.245681899074654</v>
      </c>
      <c r="CM2205" s="12">
        <v>0.24638018232078063</v>
      </c>
      <c r="CN2205" s="12">
        <v>-2.5706463298863342</v>
      </c>
      <c r="CO2205" s="12">
        <v>-7.3387930027186243</v>
      </c>
      <c r="CP2205" s="12">
        <v>-2.931337571789201</v>
      </c>
      <c r="CQ2205" s="12">
        <v>-6.1790487771599913</v>
      </c>
      <c r="CR2205" s="12">
        <v>6.187881958136435</v>
      </c>
      <c r="CS2205" s="12">
        <v>-2.9481463032264204</v>
      </c>
      <c r="CT2205" s="12">
        <v>-6.1015514739987866</v>
      </c>
      <c r="CU2205" s="12">
        <v>-6.6470885993043174</v>
      </c>
      <c r="CV2205" s="12">
        <v>-0.25178759917450566</v>
      </c>
      <c r="CW2205" s="12">
        <v>8.4229903396342287</v>
      </c>
      <c r="CX2205" s="12">
        <v>9.8101289110005769</v>
      </c>
      <c r="CY2205" s="12">
        <v>0.70290070605079624</v>
      </c>
      <c r="CZ2205" s="12">
        <v>4.3067267059967769</v>
      </c>
      <c r="DA2205" s="12">
        <v>-0.42627502386778843</v>
      </c>
      <c r="DB2205" s="12">
        <v>-1.3472105450467295</v>
      </c>
      <c r="DC2205" s="12">
        <v>-4.3607595620676873</v>
      </c>
      <c r="DD2205" s="12">
        <v>7.7375706412942726</v>
      </c>
    </row>
    <row r="2206" spans="1:108" x14ac:dyDescent="0.25">
      <c r="H2206" s="11" t="s">
        <v>2</v>
      </c>
      <c r="I2206" s="12">
        <v>17.658197928389423</v>
      </c>
      <c r="J2206" s="12">
        <v>9.6671059709678637</v>
      </c>
      <c r="K2206" s="12">
        <v>20.783237376184154</v>
      </c>
      <c r="L2206" s="12">
        <v>10.926319429050846</v>
      </c>
      <c r="M2206" s="12">
        <v>10.938642836894896</v>
      </c>
      <c r="N2206" s="12">
        <v>-2.7454762761722105</v>
      </c>
      <c r="O2206" s="12">
        <v>12.115082243962121</v>
      </c>
      <c r="P2206" s="12">
        <v>5.7810510431661841</v>
      </c>
      <c r="Q2206" s="12">
        <v>-4.8876025097357196</v>
      </c>
      <c r="R2206" s="12">
        <v>6.2130968822344377</v>
      </c>
      <c r="S2206" s="12">
        <v>19.567526786381311</v>
      </c>
      <c r="T2206" s="12">
        <v>15.922917636777029</v>
      </c>
      <c r="U2206" s="12">
        <v>-4.6072271027507634</v>
      </c>
      <c r="V2206" s="12">
        <v>5.4773366536271144</v>
      </c>
      <c r="W2206" s="12">
        <v>-17.485057732415495</v>
      </c>
      <c r="X2206" s="12">
        <v>17.191690629364132</v>
      </c>
      <c r="Y2206" s="12">
        <v>11.084886000973825</v>
      </c>
      <c r="Z2206" s="12">
        <v>14.92294496667818</v>
      </c>
      <c r="AA2206" s="12">
        <v>22.02556298899016</v>
      </c>
      <c r="AB2206" s="12">
        <v>26.253368357392766</v>
      </c>
      <c r="AC2206" s="12">
        <v>5.8767378862088968</v>
      </c>
      <c r="AD2206" s="12">
        <v>2.7892725753098606</v>
      </c>
      <c r="AE2206" s="12">
        <v>5.6362681432922397</v>
      </c>
      <c r="AF2206" s="12">
        <v>10.464966682912625</v>
      </c>
      <c r="AG2206" s="12">
        <v>13.814098319461472</v>
      </c>
      <c r="AH2206" s="12">
        <v>5.7459221564974943</v>
      </c>
      <c r="AI2206" s="12">
        <v>7.7140541270969765</v>
      </c>
      <c r="AJ2206" s="12">
        <v>-5.3077461076770405</v>
      </c>
      <c r="AK2206" s="12">
        <v>28.611238806001282</v>
      </c>
      <c r="AL2206" s="12">
        <v>-3.8311668804577095</v>
      </c>
      <c r="AM2206" s="12">
        <v>17.66733705043233</v>
      </c>
      <c r="AN2206" s="12">
        <v>12.704324909383796</v>
      </c>
      <c r="AO2206" s="12">
        <v>12.554161124062333</v>
      </c>
      <c r="AP2206" s="12">
        <v>12.467332964330367</v>
      </c>
      <c r="AQ2206" s="12">
        <v>-5.1538229796546808</v>
      </c>
      <c r="AR2206" s="12">
        <v>6.1322842035348266</v>
      </c>
      <c r="AS2206" s="12">
        <v>20.782368587484438</v>
      </c>
      <c r="AT2206" s="12">
        <v>21.136131618520235</v>
      </c>
      <c r="AU2206" s="12">
        <v>-0.34004360086989605</v>
      </c>
      <c r="AV2206" s="12">
        <v>1.236609610088232</v>
      </c>
      <c r="AW2206" s="12">
        <v>10.754865320996423</v>
      </c>
      <c r="AX2206" s="12">
        <v>-13.196435556137361</v>
      </c>
      <c r="AY2206" s="12">
        <v>22.381339129013639</v>
      </c>
      <c r="AZ2206" s="12">
        <v>25.067942571985313</v>
      </c>
      <c r="BA2206" s="12">
        <v>0.24054667357206161</v>
      </c>
      <c r="BB2206" s="12">
        <v>7.2209870821856779</v>
      </c>
      <c r="BC2206" s="12">
        <v>17.008426582401665</v>
      </c>
      <c r="BD2206" s="12">
        <v>21.887346406629604</v>
      </c>
      <c r="BE2206" s="12">
        <v>16.492430304278979</v>
      </c>
      <c r="BF2206" s="12">
        <v>4.1638046056357298</v>
      </c>
      <c r="BG2206" s="12">
        <v>7.9544142540117724</v>
      </c>
      <c r="BH2206" s="12">
        <v>3.9749626915833405</v>
      </c>
      <c r="BI2206" s="12">
        <v>14.647783803350073</v>
      </c>
      <c r="BJ2206" s="12">
        <v>13.014781468082363</v>
      </c>
      <c r="BK2206" s="12">
        <v>10.623440569570137</v>
      </c>
      <c r="BL2206" s="12">
        <v>-3.3790322887797664</v>
      </c>
      <c r="BM2206" s="12">
        <v>0.24993208698688246</v>
      </c>
      <c r="BN2206" s="12">
        <v>15.324531173042722</v>
      </c>
      <c r="BO2206" s="12">
        <v>3.1716863630664482</v>
      </c>
      <c r="BP2206" s="12">
        <v>9.4437715680559915</v>
      </c>
      <c r="BQ2206" s="12">
        <v>20.361356991680125</v>
      </c>
      <c r="BR2206" s="12">
        <v>12.946345934834314</v>
      </c>
      <c r="BS2206" s="12">
        <v>8.0052816723145011</v>
      </c>
      <c r="BT2206" s="12">
        <v>16.607977583612705</v>
      </c>
      <c r="BU2206" s="12">
        <v>5.5719678858118291</v>
      </c>
      <c r="BV2206" s="12">
        <v>9.8956403725199191</v>
      </c>
      <c r="BW2206" s="12">
        <v>3.1880589390139518</v>
      </c>
      <c r="BX2206" s="12">
        <v>19.568564845540799</v>
      </c>
      <c r="BY2206" s="12">
        <v>0.80124220477404406</v>
      </c>
      <c r="BZ2206" s="12">
        <v>0.39914798192943124</v>
      </c>
      <c r="CA2206" s="12">
        <v>15.950287538498696</v>
      </c>
      <c r="CB2206" s="12">
        <v>16.795196003865723</v>
      </c>
      <c r="CC2206" s="12">
        <v>10.467794624554189</v>
      </c>
      <c r="CD2206" s="12">
        <v>7.3545386319144486</v>
      </c>
      <c r="CE2206" s="12">
        <v>16.01829257883394</v>
      </c>
      <c r="CF2206" s="12">
        <v>17.991340250345992</v>
      </c>
      <c r="CG2206" s="12">
        <v>7.2307301972276861</v>
      </c>
      <c r="CH2206" s="12">
        <v>2.796568797727113</v>
      </c>
      <c r="CI2206" s="12">
        <v>9.4716859519928835</v>
      </c>
      <c r="CJ2206" s="12">
        <v>20.09916238979519</v>
      </c>
      <c r="CK2206" s="12">
        <v>6.6134952495705761</v>
      </c>
      <c r="CL2206" s="12">
        <v>29.580084927962083</v>
      </c>
      <c r="CM2206" s="12">
        <v>10.158967468821647</v>
      </c>
      <c r="CN2206" s="12">
        <v>5.1780879107756803</v>
      </c>
      <c r="CO2206" s="12">
        <v>-4.9307755131438409</v>
      </c>
      <c r="CP2206" s="12">
        <v>4.965818129833953</v>
      </c>
      <c r="CQ2206" s="12">
        <v>-2.9477286016097022</v>
      </c>
      <c r="CR2206" s="12">
        <v>23.223021853119707</v>
      </c>
      <c r="CS2206" s="12">
        <v>4.1728680759555434</v>
      </c>
      <c r="CT2206" s="12">
        <v>-3.145955413037103</v>
      </c>
      <c r="CU2206" s="12">
        <v>-2.9151057255844766</v>
      </c>
      <c r="CV2206" s="12">
        <v>9.7418260518844626</v>
      </c>
      <c r="CW2206" s="12">
        <v>26.319198373971023</v>
      </c>
      <c r="CX2206" s="12">
        <v>28.611238806001282</v>
      </c>
      <c r="CY2206" s="12">
        <v>12.984125285224728</v>
      </c>
      <c r="CZ2206" s="12">
        <v>18.048958588844059</v>
      </c>
      <c r="DA2206" s="12">
        <v>9.1284266502519902</v>
      </c>
      <c r="DB2206" s="12">
        <v>6.3406298789373166</v>
      </c>
      <c r="DC2206" s="12">
        <v>-9.5713793070887121E-2</v>
      </c>
      <c r="DD2206" s="12">
        <v>25.882159131331953</v>
      </c>
    </row>
    <row r="2207" spans="1:108" x14ac:dyDescent="0.25">
      <c r="A2207" s="2">
        <v>736</v>
      </c>
      <c r="B2207" s="8">
        <f t="shared" ref="B2207" ca="1" si="3417">_xlfn.COVARIANCE.P(OFFSET(I2208,0,0,1,20),OFFSET(I2209,0,0,1,20))/_xlfn.VAR.P(OFFSET(I2208,0,0,1,20))</f>
        <v>2.0279783855103863</v>
      </c>
      <c r="C2207" s="8">
        <f t="shared" ref="C2207" ca="1" si="3418">_xlfn.COVARIANCE.P(OFFSET(I2208,0,0,1,50),OFFSET(I2209,0,0,1,50))/_xlfn.VAR.P(OFFSET(I2208,0,0,1,50))</f>
        <v>2.004304948423528</v>
      </c>
      <c r="D2207" s="8">
        <f t="shared" ref="D2207" ca="1" si="3419">_xlfn.COVARIANCE.P(OFFSET(I2208,0,0,1,100),OFFSET(I2209,0,0,1,100))/_xlfn.VAR.P(OFFSET(I2208,0,0,1,100))</f>
        <v>2.0197192079987696</v>
      </c>
      <c r="E2207" s="8">
        <f t="shared" ref="E2207" ca="1" si="3420">AVERAGE(OFFSET(I2209,0,0,1,20))-AVERAGE(OFFSET(I2208,0,0,1,20))*B2207</f>
        <v>9.552490521562067</v>
      </c>
      <c r="F2207" s="8">
        <f t="shared" ref="F2207" ca="1" si="3421">AVERAGE(OFFSET(I2209,0,0,1,50))-AVERAGE(OFFSET(I2208,0,0,1,50))*C2207</f>
        <v>9.789964028944846</v>
      </c>
      <c r="G2207" s="8">
        <f t="shared" ref="G2207" ca="1" si="3422">AVERAGE(OFFSET(I2209,0,0,1,100))-AVERAGE(OFFSET(I2208,0,0,1,100))*D2207</f>
        <v>9.9337808341037235</v>
      </c>
      <c r="H2207" s="9" t="s">
        <v>29</v>
      </c>
      <c r="I2207" s="10">
        <v>3279</v>
      </c>
      <c r="J2207" s="10">
        <v>8212</v>
      </c>
      <c r="K2207" s="10">
        <v>2504</v>
      </c>
      <c r="L2207" s="10">
        <v>2089</v>
      </c>
      <c r="M2207" s="10">
        <v>8088</v>
      </c>
      <c r="N2207" s="10">
        <v>9247</v>
      </c>
      <c r="O2207" s="10">
        <v>6179</v>
      </c>
      <c r="P2207" s="10">
        <v>5905</v>
      </c>
      <c r="Q2207" s="10">
        <v>3785</v>
      </c>
      <c r="R2207" s="10">
        <v>6302</v>
      </c>
      <c r="S2207" s="10">
        <v>8520</v>
      </c>
      <c r="T2207" s="10">
        <v>447</v>
      </c>
      <c r="U2207" s="10">
        <v>4745</v>
      </c>
      <c r="V2207" s="10">
        <v>885</v>
      </c>
      <c r="W2207" s="10">
        <v>1750</v>
      </c>
      <c r="X2207" s="10">
        <v>7261</v>
      </c>
      <c r="Y2207" s="10">
        <v>9271</v>
      </c>
      <c r="Z2207" s="10">
        <v>2898</v>
      </c>
      <c r="AA2207" s="10">
        <v>1183</v>
      </c>
      <c r="AB2207" s="10">
        <v>1154</v>
      </c>
      <c r="AC2207" s="10">
        <v>6478</v>
      </c>
      <c r="AD2207" s="10">
        <v>3006</v>
      </c>
      <c r="AE2207" s="10">
        <v>5516</v>
      </c>
      <c r="AF2207" s="10">
        <v>5995</v>
      </c>
      <c r="AG2207" s="10">
        <v>7661</v>
      </c>
      <c r="AH2207" s="10">
        <v>4756</v>
      </c>
      <c r="AI2207" s="10">
        <v>2863</v>
      </c>
      <c r="AJ2207" s="10">
        <v>9218</v>
      </c>
      <c r="AK2207" s="10">
        <v>5229</v>
      </c>
      <c r="AL2207" s="10">
        <v>4676</v>
      </c>
      <c r="AM2207" s="10">
        <v>9467</v>
      </c>
      <c r="AN2207" s="10">
        <v>2054</v>
      </c>
      <c r="AO2207" s="10">
        <v>3309</v>
      </c>
      <c r="AP2207" s="10">
        <v>6910</v>
      </c>
      <c r="AQ2207" s="10">
        <v>9444</v>
      </c>
      <c r="AR2207" s="10">
        <v>6084</v>
      </c>
      <c r="AS2207" s="10">
        <v>3682</v>
      </c>
      <c r="AT2207" s="10">
        <v>1674</v>
      </c>
      <c r="AU2207" s="10">
        <v>3270</v>
      </c>
      <c r="AV2207" s="10">
        <v>1490</v>
      </c>
      <c r="AW2207" s="10">
        <v>4641</v>
      </c>
      <c r="AX2207" s="10">
        <v>2874</v>
      </c>
      <c r="AY2207" s="10">
        <v>9202</v>
      </c>
      <c r="AZ2207" s="10">
        <v>6388</v>
      </c>
      <c r="BA2207" s="10">
        <v>2165</v>
      </c>
      <c r="BB2207" s="10">
        <v>279</v>
      </c>
      <c r="BC2207" s="10">
        <v>6687</v>
      </c>
      <c r="BD2207" s="10">
        <v>3158</v>
      </c>
      <c r="BE2207" s="10">
        <v>2032</v>
      </c>
      <c r="BF2207" s="10">
        <v>3271</v>
      </c>
      <c r="BG2207" s="10">
        <v>606</v>
      </c>
      <c r="BH2207" s="10">
        <v>3351</v>
      </c>
      <c r="BI2207" s="10">
        <v>6244</v>
      </c>
      <c r="BJ2207" s="10">
        <v>348</v>
      </c>
      <c r="BK2207" s="10">
        <v>8859</v>
      </c>
      <c r="BL2207" s="10">
        <v>7321</v>
      </c>
      <c r="BM2207" s="10">
        <v>449</v>
      </c>
      <c r="BN2207" s="10">
        <v>9160</v>
      </c>
      <c r="BO2207" s="10">
        <v>7092</v>
      </c>
      <c r="BP2207" s="10">
        <v>7199</v>
      </c>
      <c r="BQ2207" s="10">
        <v>5018</v>
      </c>
      <c r="BR2207" s="10">
        <v>5970</v>
      </c>
      <c r="BS2207" s="10">
        <v>8825</v>
      </c>
      <c r="BT2207" s="10">
        <v>7897</v>
      </c>
      <c r="BU2207" s="10">
        <v>8877</v>
      </c>
      <c r="BV2207" s="10">
        <v>182</v>
      </c>
      <c r="BW2207" s="10">
        <v>306</v>
      </c>
      <c r="BX2207" s="10">
        <v>2519</v>
      </c>
      <c r="BY2207" s="10">
        <v>8827</v>
      </c>
      <c r="BZ2207" s="10">
        <v>9536</v>
      </c>
      <c r="CA2207" s="10">
        <v>7744</v>
      </c>
      <c r="CB2207" s="10">
        <v>4397</v>
      </c>
      <c r="CC2207" s="10">
        <v>1061</v>
      </c>
      <c r="CD2207" s="10">
        <v>6450</v>
      </c>
      <c r="CE2207" s="10">
        <v>1436</v>
      </c>
      <c r="CF2207" s="10">
        <v>2256</v>
      </c>
      <c r="CG2207" s="10">
        <v>5925</v>
      </c>
      <c r="CH2207" s="10">
        <v>9552</v>
      </c>
      <c r="CI2207" s="10">
        <v>899</v>
      </c>
      <c r="CJ2207" s="10">
        <v>7525</v>
      </c>
      <c r="CK2207" s="10">
        <v>1698</v>
      </c>
      <c r="CL2207" s="10">
        <v>1463</v>
      </c>
      <c r="CM2207" s="10">
        <v>5386</v>
      </c>
      <c r="CN2207" s="10">
        <v>511</v>
      </c>
      <c r="CO2207" s="10">
        <v>1432</v>
      </c>
      <c r="CP2207" s="10">
        <v>6879</v>
      </c>
      <c r="CQ2207" s="10">
        <v>9410</v>
      </c>
      <c r="CR2207" s="10">
        <v>1816</v>
      </c>
      <c r="CS2207" s="10">
        <v>247</v>
      </c>
      <c r="CT2207" s="10">
        <v>1228</v>
      </c>
      <c r="CU2207" s="10">
        <v>1771</v>
      </c>
      <c r="CV2207" s="10">
        <v>7569</v>
      </c>
      <c r="CW2207" s="10">
        <v>6987</v>
      </c>
      <c r="CX2207" s="10">
        <v>3675</v>
      </c>
      <c r="CY2207" s="10">
        <v>311</v>
      </c>
      <c r="CZ2207" s="10">
        <v>9214</v>
      </c>
      <c r="DA2207" s="10">
        <v>7902</v>
      </c>
      <c r="DB2207" s="10">
        <v>1244</v>
      </c>
      <c r="DC2207" s="10">
        <v>9752</v>
      </c>
      <c r="DD2207" s="10">
        <v>5304</v>
      </c>
    </row>
    <row r="2208" spans="1:108" x14ac:dyDescent="0.25">
      <c r="H2208" s="11" t="s">
        <v>0</v>
      </c>
      <c r="I2208" s="12">
        <v>-6.8334046469065912</v>
      </c>
      <c r="J2208" s="12">
        <v>-2.1033690874181991E-2</v>
      </c>
      <c r="K2208" s="12">
        <v>10.232692093872517</v>
      </c>
      <c r="L2208" s="12">
        <v>-3.4655773360348698</v>
      </c>
      <c r="M2208" s="12">
        <v>-1.0045316526693326</v>
      </c>
      <c r="N2208" s="12">
        <v>-9.5896362960929391</v>
      </c>
      <c r="O2208" s="12">
        <v>-2.5780517796065645</v>
      </c>
      <c r="P2208" s="12">
        <v>4.9259925014388175</v>
      </c>
      <c r="Q2208" s="12">
        <v>5.0151590184303743</v>
      </c>
      <c r="R2208" s="12">
        <v>0.28253902336942954</v>
      </c>
      <c r="S2208" s="12">
        <v>2.3473578218906592</v>
      </c>
      <c r="T2208" s="12">
        <v>14.012812292216308</v>
      </c>
      <c r="U2208" s="12">
        <v>1.2245372861394859</v>
      </c>
      <c r="V2208" s="12">
        <v>1.9499525243006131</v>
      </c>
      <c r="W2208" s="12">
        <v>-11.951343810239337</v>
      </c>
      <c r="X2208" s="12">
        <v>-3.0556983136004408</v>
      </c>
      <c r="Y2208" s="12">
        <v>3.6097853987095379</v>
      </c>
      <c r="Z2208" s="12">
        <v>11.672665744104382</v>
      </c>
      <c r="AA2208" s="12">
        <v>1.2565388637710453</v>
      </c>
      <c r="AB2208" s="12">
        <v>-0.29733615033960015</v>
      </c>
      <c r="AC2208" s="12">
        <v>-10.44884472898868</v>
      </c>
      <c r="AD2208" s="12">
        <v>-3.7121942292883285</v>
      </c>
      <c r="AE2208" s="12">
        <v>6.5888262685225847</v>
      </c>
      <c r="AF2208" s="12">
        <v>1.9822409461693613</v>
      </c>
      <c r="AG2208" s="12">
        <v>-3.5777199485110174</v>
      </c>
      <c r="AH2208" s="12">
        <v>-5.4901540093702241</v>
      </c>
      <c r="AI2208" s="12">
        <v>-6.7602838478434313</v>
      </c>
      <c r="AJ2208" s="12">
        <v>-1.9027876963225998</v>
      </c>
      <c r="AK2208" s="12">
        <v>-11.288523518749168</v>
      </c>
      <c r="AL2208" s="12">
        <v>-4.3039838128687773E-2</v>
      </c>
      <c r="AM2208" s="12">
        <v>-2.4636152838965346</v>
      </c>
      <c r="AN2208" s="12">
        <v>9.4879942827481134</v>
      </c>
      <c r="AO2208" s="12">
        <v>0.82163109194386907</v>
      </c>
      <c r="AP2208" s="12">
        <v>1.0902367062306575</v>
      </c>
      <c r="AQ2208" s="12">
        <v>2.6961960324768786</v>
      </c>
      <c r="AR2208" s="12">
        <v>-1.9102178800408567E-2</v>
      </c>
      <c r="AS2208" s="12">
        <v>-2.2981917322911016</v>
      </c>
      <c r="AT2208" s="12">
        <v>10.845998050880606</v>
      </c>
      <c r="AU2208" s="12">
        <v>-6.9893195079969974</v>
      </c>
      <c r="AV2208" s="12">
        <v>3.378271652285036</v>
      </c>
      <c r="AW2208" s="12">
        <v>-6.234814724165286</v>
      </c>
      <c r="AX2208" s="12">
        <v>9.4093986528874254</v>
      </c>
      <c r="AY2208" s="12">
        <v>0.80261189823474299</v>
      </c>
      <c r="AZ2208" s="12">
        <v>0.21628360505118113</v>
      </c>
      <c r="BA2208" s="12">
        <v>1.5271499196343306</v>
      </c>
      <c r="BB2208" s="12">
        <v>2.9011578349407396</v>
      </c>
      <c r="BC2208" s="12">
        <v>-3.1519519273696446</v>
      </c>
      <c r="BD2208" s="12">
        <v>-4.4369035736335318</v>
      </c>
      <c r="BE2208" s="12">
        <v>-0.33823333645151421</v>
      </c>
      <c r="BF2208" s="12">
        <v>7.839058147391702</v>
      </c>
      <c r="BG2208" s="12">
        <v>1.5483788438416881</v>
      </c>
      <c r="BH2208" s="12">
        <v>1.8049432302509316</v>
      </c>
      <c r="BI2208" s="12">
        <v>5.8512319702648163</v>
      </c>
      <c r="BJ2208" s="12">
        <v>6.5264805271361883</v>
      </c>
      <c r="BK2208" s="12">
        <v>-14.353385078053094</v>
      </c>
      <c r="BL2208" s="12">
        <v>2.6051169410718078</v>
      </c>
      <c r="BM2208" s="12">
        <v>2.7288061976277596</v>
      </c>
      <c r="BN2208" s="12">
        <v>3.5376293008933968</v>
      </c>
      <c r="BO2208" s="12">
        <v>-5.3072651959752264</v>
      </c>
      <c r="BP2208" s="12">
        <v>-1.1586724268102957</v>
      </c>
      <c r="BQ2208" s="12">
        <v>2.4683477260009368</v>
      </c>
      <c r="BR2208" s="12">
        <v>1.0854236636604691</v>
      </c>
      <c r="BS2208" s="12">
        <v>-2.2473540742047509</v>
      </c>
      <c r="BT2208" s="12">
        <v>6.6789963066186688</v>
      </c>
      <c r="BU2208" s="12">
        <v>3.4228192568125775</v>
      </c>
      <c r="BV2208" s="12">
        <v>-3.7637841121684752</v>
      </c>
      <c r="BW2208" s="12">
        <v>-3.9719026784225364</v>
      </c>
      <c r="BX2208" s="12">
        <v>7.5448999742184855</v>
      </c>
      <c r="BY2208" s="12">
        <v>3.108069710297146</v>
      </c>
      <c r="BZ2208" s="12">
        <v>-4.7702856910643243</v>
      </c>
      <c r="CA2208" s="12">
        <v>1.5891708891490708</v>
      </c>
      <c r="CB2208" s="12">
        <v>1.4544040268049929</v>
      </c>
      <c r="CC2208" s="12">
        <v>-5.5442251491376275</v>
      </c>
      <c r="CD2208" s="12">
        <v>9.4340120809371353</v>
      </c>
      <c r="CE2208" s="12">
        <v>-0.10535015789973455</v>
      </c>
      <c r="CF2208" s="12">
        <v>4.8608740959887013</v>
      </c>
      <c r="CG2208" s="12">
        <v>1.2707698839464674</v>
      </c>
      <c r="CH2208" s="12">
        <v>2.2023252662988004</v>
      </c>
      <c r="CI2208" s="12">
        <v>8.1019737787930701</v>
      </c>
      <c r="CJ2208" s="12">
        <v>-2.7272272079892632</v>
      </c>
      <c r="CK2208" s="12">
        <v>4.685671781285313</v>
      </c>
      <c r="CL2208" s="12">
        <v>0.50660064840197683</v>
      </c>
      <c r="CM2208" s="12">
        <v>-6.2651548848862424</v>
      </c>
      <c r="CN2208" s="12">
        <v>-5.6103020847603657</v>
      </c>
      <c r="CO2208" s="12">
        <v>-0.26136781040524021</v>
      </c>
      <c r="CP2208" s="12">
        <v>-2.3124545504615241</v>
      </c>
      <c r="CQ2208" s="12">
        <v>3.9052636611410785</v>
      </c>
      <c r="CR2208" s="12">
        <v>-5.3231394505113467</v>
      </c>
      <c r="CS2208" s="12">
        <v>5.4025220970650167</v>
      </c>
      <c r="CT2208" s="12">
        <v>4.6881522581979507</v>
      </c>
      <c r="CU2208" s="12">
        <v>-3.6347706547578378</v>
      </c>
      <c r="CV2208" s="12">
        <v>2.0009187950950378</v>
      </c>
      <c r="CW2208" s="12">
        <v>3.808839865910608</v>
      </c>
      <c r="CX2208" s="12">
        <v>3.2020339630448835</v>
      </c>
      <c r="CY2208" s="12">
        <v>-10.575409639350815</v>
      </c>
      <c r="CZ2208" s="12">
        <v>-5.0969959844603352</v>
      </c>
      <c r="DA2208" s="12">
        <v>5.0826200041233509</v>
      </c>
      <c r="DB2208" s="12">
        <v>1.9617112895054747</v>
      </c>
      <c r="DC2208" s="12">
        <v>-0.85262276699706196</v>
      </c>
      <c r="DD2208" s="12">
        <v>-3.0140249064395408</v>
      </c>
    </row>
    <row r="2209" spans="1:108" x14ac:dyDescent="0.25">
      <c r="H2209" s="11" t="s">
        <v>2</v>
      </c>
      <c r="I2209" s="12">
        <v>-5.1250646690744315</v>
      </c>
      <c r="J2209" s="12">
        <v>9.3913743561716512</v>
      </c>
      <c r="K2209" s="12">
        <v>29.710001881997648</v>
      </c>
      <c r="L2209" s="12">
        <v>2.2266969437906994</v>
      </c>
      <c r="M2209" s="12">
        <v>7.9115154795404372</v>
      </c>
      <c r="N2209" s="12">
        <v>-9.5656563050845662</v>
      </c>
      <c r="O2209" s="12">
        <v>4.5280508325893498</v>
      </c>
      <c r="P2209" s="12">
        <v>20.869600950836769</v>
      </c>
      <c r="Q2209" s="12">
        <v>17.794959525902748</v>
      </c>
      <c r="R2209" s="12">
        <v>9.5101712596665458</v>
      </c>
      <c r="S2209" s="12">
        <v>14.448830456097987</v>
      </c>
      <c r="T2209" s="12">
        <v>37.986042647834829</v>
      </c>
      <c r="U2209" s="12">
        <v>12.362828085603695</v>
      </c>
      <c r="V2209" s="12">
        <v>15.981163294222002</v>
      </c>
      <c r="W2209" s="12">
        <v>-14.291927026603341</v>
      </c>
      <c r="X2209" s="12">
        <v>3.0351453655679981</v>
      </c>
      <c r="Y2209" s="12">
        <v>15.569256794350999</v>
      </c>
      <c r="Z2209" s="12">
        <v>34.088202090119829</v>
      </c>
      <c r="AA2209" s="12">
        <v>11.627541543708675</v>
      </c>
      <c r="AB2209" s="12">
        <v>8.954067137934592</v>
      </c>
      <c r="AC2209" s="12">
        <v>-10.634173292907473</v>
      </c>
      <c r="AD2209" s="12">
        <v>2.0705568317098413</v>
      </c>
      <c r="AE2209" s="12">
        <v>23.342086642014255</v>
      </c>
      <c r="AF2209" s="12">
        <v>13.911546983985868</v>
      </c>
      <c r="AG2209" s="12">
        <v>1.7727265238875036</v>
      </c>
      <c r="AH2209" s="12">
        <v>-2.1213773813434917</v>
      </c>
      <c r="AI2209" s="12">
        <v>-2.2810772324972675</v>
      </c>
      <c r="AJ2209" s="12">
        <v>5.7473170544490388</v>
      </c>
      <c r="AK2209" s="12">
        <v>-10.792641711239174</v>
      </c>
      <c r="AL2209" s="12">
        <v>9.5789110847481194</v>
      </c>
      <c r="AM2209" s="12">
        <v>5.5262502908814133</v>
      </c>
      <c r="AN2209" s="12">
        <v>27.980677056888499</v>
      </c>
      <c r="AO2209" s="12">
        <v>13.09591602221402</v>
      </c>
      <c r="AP2209" s="12">
        <v>12.106212312164665</v>
      </c>
      <c r="AQ2209" s="12">
        <v>14.480201125208149</v>
      </c>
      <c r="AR2209" s="12">
        <v>9.3685382267400445</v>
      </c>
      <c r="AS2209" s="12">
        <v>4.9225228404965984</v>
      </c>
      <c r="AT2209" s="12">
        <v>32.451636724028845</v>
      </c>
      <c r="AU2209" s="12">
        <v>-4.086678780558846</v>
      </c>
      <c r="AV2209" s="12">
        <v>18.024978330157079</v>
      </c>
      <c r="AW2209" s="12">
        <v>-2.1092130621045184</v>
      </c>
      <c r="AX2209" s="12">
        <v>30.209327541164466</v>
      </c>
      <c r="AY2209" s="12">
        <v>10.938577665759992</v>
      </c>
      <c r="AZ2209" s="12">
        <v>10.619514344511625</v>
      </c>
      <c r="BA2209" s="12">
        <v>10.533240651594305</v>
      </c>
      <c r="BB2209" s="12">
        <v>13.319408859280705</v>
      </c>
      <c r="BC2209" s="12">
        <v>3.0432138225748089</v>
      </c>
      <c r="BD2209" s="12">
        <v>2.8389322338310361</v>
      </c>
      <c r="BE2209" s="12">
        <v>7.8630935575149667</v>
      </c>
      <c r="BF2209" s="12">
        <v>27.129912352477856</v>
      </c>
      <c r="BG2209" s="12">
        <v>13.542528328282081</v>
      </c>
      <c r="BH2209" s="12">
        <v>12.634729072969114</v>
      </c>
      <c r="BI2209" s="12">
        <v>21.992587532372781</v>
      </c>
      <c r="BJ2209" s="12">
        <v>24.311396643766702</v>
      </c>
      <c r="BK2209" s="12">
        <v>-18.268662467783571</v>
      </c>
      <c r="BL2209" s="12">
        <v>15.471661874247213</v>
      </c>
      <c r="BM2209" s="12">
        <v>14.964953404306822</v>
      </c>
      <c r="BN2209" s="12">
        <v>16.87379291787288</v>
      </c>
      <c r="BO2209" s="12">
        <v>-1.463536949650456</v>
      </c>
      <c r="BP2209" s="12">
        <v>8.7557553031495985</v>
      </c>
      <c r="BQ2209" s="12">
        <v>14.862306921365805</v>
      </c>
      <c r="BR2209" s="12">
        <v>12.25607973819746</v>
      </c>
      <c r="BS2209" s="12">
        <v>6.2428414545842621</v>
      </c>
      <c r="BT2209" s="12">
        <v>23.664950810545339</v>
      </c>
      <c r="BU2209" s="12">
        <v>15.378893080175697</v>
      </c>
      <c r="BV2209" s="12">
        <v>2.8533936352259377</v>
      </c>
      <c r="BW2209" s="12">
        <v>3.0814114724272428</v>
      </c>
      <c r="BX2209" s="12">
        <v>25.166081888613277</v>
      </c>
      <c r="BY2209" s="12">
        <v>15.852006075411714</v>
      </c>
      <c r="BZ2209" s="12">
        <v>-0.94823372236859083</v>
      </c>
      <c r="CA2209" s="12">
        <v>14.037382852650692</v>
      </c>
      <c r="CB2209" s="12">
        <v>13.415092949245617</v>
      </c>
      <c r="CC2209" s="12">
        <v>-2.0064051081099352</v>
      </c>
      <c r="CD2209" s="12">
        <v>29.859260618676629</v>
      </c>
      <c r="CE2209" s="12">
        <v>10.675035772850718</v>
      </c>
      <c r="CF2209" s="12">
        <v>18.987738378618218</v>
      </c>
      <c r="CG2209" s="12">
        <v>11.837926124850988</v>
      </c>
      <c r="CH2209" s="12">
        <v>15.289560971636341</v>
      </c>
      <c r="CI2209" s="12">
        <v>27.91941275707849</v>
      </c>
      <c r="CJ2209" s="12">
        <v>5.32407622034893</v>
      </c>
      <c r="CK2209" s="12">
        <v>19.914498827691066</v>
      </c>
      <c r="CL2209" s="12">
        <v>11.556272422529981</v>
      </c>
      <c r="CM2209" s="12">
        <v>-2.6259367913504779</v>
      </c>
      <c r="CN2209" s="12">
        <v>-0.68098999509074654</v>
      </c>
      <c r="CO2209" s="12">
        <v>10.693966049708726</v>
      </c>
      <c r="CP2209" s="12">
        <v>4.4271986957771148</v>
      </c>
      <c r="CQ2209" s="12">
        <v>15.52428409979839</v>
      </c>
      <c r="CR2209" s="12">
        <v>0.47267505452967606</v>
      </c>
      <c r="CS2209" s="12">
        <v>23.094877520978464</v>
      </c>
      <c r="CT2209" s="12">
        <v>19.64196262293763</v>
      </c>
      <c r="CU2209" s="12">
        <v>3.2802755924699625</v>
      </c>
      <c r="CV2209" s="12">
        <v>13.762161722106431</v>
      </c>
      <c r="CW2209" s="12">
        <v>18.748647976628874</v>
      </c>
      <c r="CX2209" s="12">
        <v>15.556723568694528</v>
      </c>
      <c r="CY2209" s="12">
        <v>-13.196435556137361</v>
      </c>
      <c r="CZ2209" s="12">
        <v>-0.8373392304454621</v>
      </c>
      <c r="DA2209" s="12">
        <v>19.820999316328077</v>
      </c>
      <c r="DB2209" s="12">
        <v>13.252952464299003</v>
      </c>
      <c r="DC2209" s="12">
        <v>8.337890435811909</v>
      </c>
      <c r="DD2209" s="12">
        <v>3.5597769396153485</v>
      </c>
    </row>
    <row r="2210" spans="1:108" x14ac:dyDescent="0.25">
      <c r="A2210" s="2">
        <v>737</v>
      </c>
      <c r="B2210" s="8">
        <f t="shared" ref="B2210" ca="1" si="3423">_xlfn.COVARIANCE.P(OFFSET(I2211,0,0,1,20),OFFSET(I2212,0,0,1,20))/_xlfn.VAR.P(OFFSET(I2211,0,0,1,20))</f>
        <v>1.9769526089449845</v>
      </c>
      <c r="C2210" s="8">
        <f t="shared" ref="C2210" ca="1" si="3424">_xlfn.COVARIANCE.P(OFFSET(I2211,0,0,1,50),OFFSET(I2212,0,0,1,50))/_xlfn.VAR.P(OFFSET(I2211,0,0,1,50))</f>
        <v>1.9825329632697088</v>
      </c>
      <c r="D2210" s="8">
        <f t="shared" ref="D2210" ca="1" si="3425">_xlfn.COVARIANCE.P(OFFSET(I2211,0,0,1,100),OFFSET(I2212,0,0,1,100))/_xlfn.VAR.P(OFFSET(I2211,0,0,1,100))</f>
        <v>2.0217865392006407</v>
      </c>
      <c r="E2210" s="8">
        <f t="shared" ref="E2210" ca="1" si="3426">AVERAGE(OFFSET(I2212,0,0,1,20))-AVERAGE(OFFSET(I2211,0,0,1,20))*B2210</f>
        <v>10.1778145094001</v>
      </c>
      <c r="F2210" s="8">
        <f t="shared" ref="F2210" ca="1" si="3427">AVERAGE(OFFSET(I2212,0,0,1,50))-AVERAGE(OFFSET(I2211,0,0,1,50))*C2210</f>
        <v>9.9942201532690476</v>
      </c>
      <c r="G2210" s="8">
        <f t="shared" ref="G2210" ca="1" si="3428">AVERAGE(OFFSET(I2212,0,0,1,100))-AVERAGE(OFFSET(I2211,0,0,1,100))*D2210</f>
        <v>10.047708758484845</v>
      </c>
      <c r="H2210" s="9" t="s">
        <v>29</v>
      </c>
      <c r="I2210" s="10">
        <v>2529</v>
      </c>
      <c r="J2210" s="10">
        <v>3075</v>
      </c>
      <c r="K2210" s="10">
        <v>702</v>
      </c>
      <c r="L2210" s="10">
        <v>5555</v>
      </c>
      <c r="M2210" s="10">
        <v>3220</v>
      </c>
      <c r="N2210" s="10">
        <v>2701</v>
      </c>
      <c r="O2210" s="10">
        <v>7767</v>
      </c>
      <c r="P2210" s="10">
        <v>8408</v>
      </c>
      <c r="Q2210" s="10">
        <v>1626</v>
      </c>
      <c r="R2210" s="10">
        <v>8937</v>
      </c>
      <c r="S2210" s="10">
        <v>8804</v>
      </c>
      <c r="T2210" s="10">
        <v>1118</v>
      </c>
      <c r="U2210" s="10">
        <v>1249</v>
      </c>
      <c r="V2210" s="10">
        <v>5352</v>
      </c>
      <c r="W2210" s="10">
        <v>543</v>
      </c>
      <c r="X2210" s="10">
        <v>8393</v>
      </c>
      <c r="Y2210" s="10">
        <v>9515</v>
      </c>
      <c r="Z2210" s="10">
        <v>9512</v>
      </c>
      <c r="AA2210" s="10">
        <v>6322</v>
      </c>
      <c r="AB2210" s="10">
        <v>8078</v>
      </c>
      <c r="AC2210" s="10">
        <v>9232</v>
      </c>
      <c r="AD2210" s="10">
        <v>4039</v>
      </c>
      <c r="AE2210" s="10">
        <v>2830</v>
      </c>
      <c r="AF2210" s="10">
        <v>3642</v>
      </c>
      <c r="AG2210" s="10">
        <v>3073</v>
      </c>
      <c r="AH2210" s="10">
        <v>1464</v>
      </c>
      <c r="AI2210" s="10">
        <v>7082</v>
      </c>
      <c r="AJ2210" s="10">
        <v>999</v>
      </c>
      <c r="AK2210" s="10">
        <v>7474</v>
      </c>
      <c r="AL2210" s="10">
        <v>9224</v>
      </c>
      <c r="AM2210" s="10">
        <v>4324</v>
      </c>
      <c r="AN2210" s="10">
        <v>5388</v>
      </c>
      <c r="AO2210" s="10">
        <v>5446</v>
      </c>
      <c r="AP2210" s="10">
        <v>8550</v>
      </c>
      <c r="AQ2210" s="10">
        <v>5675</v>
      </c>
      <c r="AR2210" s="10">
        <v>29</v>
      </c>
      <c r="AS2210" s="10">
        <v>884</v>
      </c>
      <c r="AT2210" s="10">
        <v>9421</v>
      </c>
      <c r="AU2210" s="10">
        <v>7370</v>
      </c>
      <c r="AV2210" s="10">
        <v>293</v>
      </c>
      <c r="AW2210" s="10">
        <v>5015</v>
      </c>
      <c r="AX2210" s="10">
        <v>194</v>
      </c>
      <c r="AY2210" s="10">
        <v>4497</v>
      </c>
      <c r="AZ2210" s="10">
        <v>7175</v>
      </c>
      <c r="BA2210" s="10">
        <v>3835</v>
      </c>
      <c r="BB2210" s="10">
        <v>2886</v>
      </c>
      <c r="BC2210" s="10">
        <v>964</v>
      </c>
      <c r="BD2210" s="10">
        <v>937</v>
      </c>
      <c r="BE2210" s="10">
        <v>6332</v>
      </c>
      <c r="BF2210" s="10">
        <v>6218</v>
      </c>
      <c r="BG2210" s="10">
        <v>6488</v>
      </c>
      <c r="BH2210" s="10">
        <v>3054</v>
      </c>
      <c r="BI2210" s="10">
        <v>175</v>
      </c>
      <c r="BJ2210" s="10">
        <v>548</v>
      </c>
      <c r="BK2210" s="10">
        <v>803</v>
      </c>
      <c r="BL2210" s="10">
        <v>7764</v>
      </c>
      <c r="BM2210" s="10">
        <v>9215</v>
      </c>
      <c r="BN2210" s="10">
        <v>9554</v>
      </c>
      <c r="BO2210" s="10">
        <v>6666</v>
      </c>
      <c r="BP2210" s="10">
        <v>9477</v>
      </c>
      <c r="BQ2210" s="10">
        <v>6254</v>
      </c>
      <c r="BR2210" s="10">
        <v>2283</v>
      </c>
      <c r="BS2210" s="10">
        <v>2270</v>
      </c>
      <c r="BT2210" s="10">
        <v>7560</v>
      </c>
      <c r="BU2210" s="10">
        <v>7866</v>
      </c>
      <c r="BV2210" s="10">
        <v>2672</v>
      </c>
      <c r="BW2210" s="10">
        <v>8966</v>
      </c>
      <c r="BX2210" s="10">
        <v>8537</v>
      </c>
      <c r="BY2210" s="10">
        <v>815</v>
      </c>
      <c r="BZ2210" s="10">
        <v>6551</v>
      </c>
      <c r="CA2210" s="10">
        <v>311</v>
      </c>
      <c r="CB2210" s="10">
        <v>2793</v>
      </c>
      <c r="CC2210" s="10">
        <v>6084</v>
      </c>
      <c r="CD2210" s="10">
        <v>9744</v>
      </c>
      <c r="CE2210" s="10">
        <v>3774</v>
      </c>
      <c r="CF2210" s="10">
        <v>9947</v>
      </c>
      <c r="CG2210" s="10">
        <v>799</v>
      </c>
      <c r="CH2210" s="10">
        <v>7742</v>
      </c>
      <c r="CI2210" s="10">
        <v>2511</v>
      </c>
      <c r="CJ2210" s="10">
        <v>9651</v>
      </c>
      <c r="CK2210" s="10">
        <v>7658</v>
      </c>
      <c r="CL2210" s="10">
        <v>4184</v>
      </c>
      <c r="CM2210" s="10">
        <v>1158</v>
      </c>
      <c r="CN2210" s="10">
        <v>2640</v>
      </c>
      <c r="CO2210" s="10">
        <v>175</v>
      </c>
      <c r="CP2210" s="10">
        <v>827</v>
      </c>
      <c r="CQ2210" s="10">
        <v>2583</v>
      </c>
      <c r="CR2210" s="10">
        <v>4143</v>
      </c>
      <c r="CS2210" s="10">
        <v>6883</v>
      </c>
      <c r="CT2210" s="10">
        <v>3472</v>
      </c>
      <c r="CU2210" s="10">
        <v>1230</v>
      </c>
      <c r="CV2210" s="10">
        <v>5398</v>
      </c>
      <c r="CW2210" s="10">
        <v>6267</v>
      </c>
      <c r="CX2210" s="10">
        <v>41</v>
      </c>
      <c r="CY2210" s="10">
        <v>4478</v>
      </c>
      <c r="CZ2210" s="10">
        <v>1501</v>
      </c>
      <c r="DA2210" s="10">
        <v>9521</v>
      </c>
      <c r="DB2210" s="10">
        <v>1905</v>
      </c>
      <c r="DC2210" s="10">
        <v>1192</v>
      </c>
      <c r="DD2210" s="10">
        <v>5007</v>
      </c>
    </row>
    <row r="2211" spans="1:108" x14ac:dyDescent="0.25">
      <c r="H2211" s="11" t="s">
        <v>0</v>
      </c>
      <c r="I2211" s="12">
        <v>4.4097661300944706</v>
      </c>
      <c r="J2211" s="12">
        <v>-10.002799511996763</v>
      </c>
      <c r="K2211" s="12">
        <v>1.1025263552467752</v>
      </c>
      <c r="L2211" s="12">
        <v>-0.38202498446025185</v>
      </c>
      <c r="M2211" s="12">
        <v>-2.1400010277941988</v>
      </c>
      <c r="N2211" s="12">
        <v>-6.3444443530712666</v>
      </c>
      <c r="O2211" s="12">
        <v>-8.2832461279684981</v>
      </c>
      <c r="P2211" s="12">
        <v>1.1307544066223174</v>
      </c>
      <c r="Q2211" s="12">
        <v>-0.57821110585263646</v>
      </c>
      <c r="R2211" s="12">
        <v>5.8462814647490386</v>
      </c>
      <c r="S2211" s="12">
        <v>-0.33502815135709862</v>
      </c>
      <c r="T2211" s="12">
        <v>-7.8677265510370358</v>
      </c>
      <c r="U2211" s="12">
        <v>3.672014421556737</v>
      </c>
      <c r="V2211" s="12">
        <v>6.9533496500892378</v>
      </c>
      <c r="W2211" s="12">
        <v>2.0950396131728826</v>
      </c>
      <c r="X2211" s="12">
        <v>-5.5549940983984687</v>
      </c>
      <c r="Y2211" s="12">
        <v>-8.4204478364423583</v>
      </c>
      <c r="Z2211" s="12">
        <v>0.71846563969796651</v>
      </c>
      <c r="AA2211" s="12">
        <v>-9.0216057312432767</v>
      </c>
      <c r="AB2211" s="12">
        <v>8.5427267255936243</v>
      </c>
      <c r="AC2211" s="12">
        <v>-2.82601025847522</v>
      </c>
      <c r="AD2211" s="12">
        <v>3.9287611360275418</v>
      </c>
      <c r="AE2211" s="12">
        <v>3.7364279983225757</v>
      </c>
      <c r="AF2211" s="12">
        <v>-4.0251272254867301</v>
      </c>
      <c r="AG2211" s="12">
        <v>-5.0763514870229649</v>
      </c>
      <c r="AH2211" s="12">
        <v>-1.4076803634256307</v>
      </c>
      <c r="AI2211" s="12">
        <v>-4.3888849472800038</v>
      </c>
      <c r="AJ2211" s="12">
        <v>6.0753528701368618</v>
      </c>
      <c r="AK2211" s="12">
        <v>-2.3295416176644443</v>
      </c>
      <c r="AL2211" s="12">
        <v>4.0292226887546319</v>
      </c>
      <c r="AM2211" s="12">
        <v>-9.3050051565511858</v>
      </c>
      <c r="AN2211" s="12">
        <v>9.4107026511362832</v>
      </c>
      <c r="AO2211" s="12">
        <v>-1.8805674452628927</v>
      </c>
      <c r="AP2211" s="12">
        <v>-3.1773007112361409</v>
      </c>
      <c r="AQ2211" s="12">
        <v>-4.0903926692089305</v>
      </c>
      <c r="AR2211" s="12">
        <v>-7.9620669139042066</v>
      </c>
      <c r="AS2211" s="12">
        <v>-2.4646959831038791</v>
      </c>
      <c r="AT2211" s="12">
        <v>-3.4419097129320066</v>
      </c>
      <c r="AU2211" s="12">
        <v>0.88978949485332359</v>
      </c>
      <c r="AV2211" s="12">
        <v>-2.8656242944641424</v>
      </c>
      <c r="AW2211" s="12">
        <v>-2.8917379256700864</v>
      </c>
      <c r="AX2211" s="12">
        <v>-4.9282433626733448</v>
      </c>
      <c r="AY2211" s="12">
        <v>-1.0570619431179544</v>
      </c>
      <c r="AZ2211" s="12">
        <v>-5.1081413376396343</v>
      </c>
      <c r="BA2211" s="12">
        <v>-1.999116671641668</v>
      </c>
      <c r="BB2211" s="12">
        <v>-1.6010353329223903</v>
      </c>
      <c r="BC2211" s="12">
        <v>10.573115560869958</v>
      </c>
      <c r="BD2211" s="12">
        <v>0.57040145415660604</v>
      </c>
      <c r="BE2211" s="12">
        <v>4.0808256457498251</v>
      </c>
      <c r="BF2211" s="12">
        <v>3.4213183996551417</v>
      </c>
      <c r="BG2211" s="12">
        <v>9.353461328441723</v>
      </c>
      <c r="BH2211" s="12">
        <v>3.6156574181345071</v>
      </c>
      <c r="BI2211" s="12">
        <v>-0.16947475727224304</v>
      </c>
      <c r="BJ2211" s="12">
        <v>4.52187240553857</v>
      </c>
      <c r="BK2211" s="12">
        <v>-1.9228092626559488</v>
      </c>
      <c r="BL2211" s="12">
        <v>2.3395559163164856</v>
      </c>
      <c r="BM2211" s="12">
        <v>9.3461109400295783E-2</v>
      </c>
      <c r="BN2211" s="12">
        <v>4.6740942562173506</v>
      </c>
      <c r="BO2211" s="12">
        <v>4.4060830934501052</v>
      </c>
      <c r="BP2211" s="12">
        <v>3.9988332134220355</v>
      </c>
      <c r="BQ2211" s="12">
        <v>-10.811395948260669</v>
      </c>
      <c r="BR2211" s="12">
        <v>-4.2435882277152484</v>
      </c>
      <c r="BS2211" s="12">
        <v>8.3533829017038368</v>
      </c>
      <c r="BT2211" s="12">
        <v>-3.518594207876176</v>
      </c>
      <c r="BU2211" s="12">
        <v>-4.9260975931608781</v>
      </c>
      <c r="BV2211" s="12">
        <v>5.8483789150139369</v>
      </c>
      <c r="BW2211" s="12">
        <v>1.6792136823413661</v>
      </c>
      <c r="BX2211" s="12">
        <v>6.0588469649720436</v>
      </c>
      <c r="BY2211" s="12">
        <v>0.94596230779045987</v>
      </c>
      <c r="BZ2211" s="12">
        <v>-3.3137449811592283</v>
      </c>
      <c r="CA2211" s="12">
        <v>-10.575409639350815</v>
      </c>
      <c r="CB2211" s="12">
        <v>4.3497578287891612</v>
      </c>
      <c r="CC2211" s="12">
        <v>-1.9102178800408567E-2</v>
      </c>
      <c r="CD2211" s="12">
        <v>7.4720182103114583</v>
      </c>
      <c r="CE2211" s="12">
        <v>2.9334227007489848</v>
      </c>
      <c r="CF2211" s="12">
        <v>3.3275077137180062</v>
      </c>
      <c r="CG2211" s="12">
        <v>1.4057990663826623</v>
      </c>
      <c r="CH2211" s="12">
        <v>-2.0935962881656738</v>
      </c>
      <c r="CI2211" s="12">
        <v>7.2592680020122557</v>
      </c>
      <c r="CJ2211" s="12">
        <v>2.7354861516911249</v>
      </c>
      <c r="CK2211" s="12">
        <v>-3.129737096010698</v>
      </c>
      <c r="CL2211" s="12">
        <v>-1.1999791792574031</v>
      </c>
      <c r="CM2211" s="12">
        <v>-0.85580640596360669</v>
      </c>
      <c r="CN2211" s="12">
        <v>4.134873982686285</v>
      </c>
      <c r="CO2211" s="12">
        <v>-0.16947475727224304</v>
      </c>
      <c r="CP2211" s="12">
        <v>4.6483895201632093</v>
      </c>
      <c r="CQ2211" s="12">
        <v>2.3538057504509831</v>
      </c>
      <c r="CR2211" s="12">
        <v>-8.4615676666608888</v>
      </c>
      <c r="CS2211" s="12">
        <v>-3.4221060710854885</v>
      </c>
      <c r="CT2211" s="12">
        <v>8.7039043248551629</v>
      </c>
      <c r="CU2211" s="12">
        <v>-10.49528433125009</v>
      </c>
      <c r="CV2211" s="12">
        <v>-9.7010243439244945</v>
      </c>
      <c r="CW2211" s="12">
        <v>11.05253088520702</v>
      </c>
      <c r="CX2211" s="12">
        <v>-4.2241363196499098</v>
      </c>
      <c r="CY2211" s="12">
        <v>0.25837027727984579</v>
      </c>
      <c r="CZ2211" s="12">
        <v>4.825932398379587</v>
      </c>
      <c r="DA2211" s="12">
        <v>-1.8403374760305398</v>
      </c>
      <c r="DB2211" s="12">
        <v>-5.0002589034554799</v>
      </c>
      <c r="DC2211" s="12">
        <v>7.5688050861857104</v>
      </c>
      <c r="DD2211" s="12">
        <v>-6.8066195369519455</v>
      </c>
    </row>
    <row r="2212" spans="1:108" x14ac:dyDescent="0.25">
      <c r="H2212" s="11" t="s">
        <v>2</v>
      </c>
      <c r="I2212" s="12">
        <v>19.815031894341619</v>
      </c>
      <c r="J2212" s="12">
        <v>-9.7195905796105677</v>
      </c>
      <c r="K2212" s="12">
        <v>12.178699399019626</v>
      </c>
      <c r="L2212" s="12">
        <v>10.639553898918958</v>
      </c>
      <c r="M2212" s="12">
        <v>5.1827131973955094</v>
      </c>
      <c r="N2212" s="12">
        <v>-2.0235251130687679</v>
      </c>
      <c r="O2212" s="12">
        <v>-7.3554398858375309</v>
      </c>
      <c r="P2212" s="12">
        <v>11.831531926877982</v>
      </c>
      <c r="Q2212" s="12">
        <v>8.649685848768371</v>
      </c>
      <c r="R2212" s="12">
        <v>22.513263415714277</v>
      </c>
      <c r="S2212" s="12">
        <v>9.3564534858783031</v>
      </c>
      <c r="T2212" s="12">
        <v>-3.40206629981907</v>
      </c>
      <c r="U2212" s="12">
        <v>17.004486997610766</v>
      </c>
      <c r="V2212" s="12">
        <v>24.187678103699309</v>
      </c>
      <c r="W2212" s="12">
        <v>13.353643180898889</v>
      </c>
      <c r="X2212" s="12">
        <v>0.6902420876640547</v>
      </c>
      <c r="Y2212" s="12">
        <v>-7.6810873737412164</v>
      </c>
      <c r="Z2212" s="12">
        <v>10.55246153326182</v>
      </c>
      <c r="AA2212" s="12">
        <v>-7.5530202354785914</v>
      </c>
      <c r="AB2212" s="12">
        <v>26.980094643074686</v>
      </c>
      <c r="AC2212" s="12">
        <v>3.3867765108719645</v>
      </c>
      <c r="AD2212" s="12">
        <v>16.423465723632667</v>
      </c>
      <c r="AE2212" s="12">
        <v>17.553808864867449</v>
      </c>
      <c r="AF2212" s="12">
        <v>1.6741317201655812</v>
      </c>
      <c r="AG2212" s="12">
        <v>-1.9832291715550716</v>
      </c>
      <c r="AH2212" s="12">
        <v>7.7835439478100419</v>
      </c>
      <c r="AI2212" s="12">
        <v>3.806482872984168</v>
      </c>
      <c r="AJ2212" s="12">
        <v>22.327509275483369</v>
      </c>
      <c r="AK2212" s="12">
        <v>6.1249634714377672</v>
      </c>
      <c r="AL2212" s="12">
        <v>17.815431075666375</v>
      </c>
      <c r="AM2212" s="12">
        <v>-7.8604150965939192</v>
      </c>
      <c r="AN2212" s="12">
        <v>29.482197933372905</v>
      </c>
      <c r="AO2212" s="12">
        <v>6.3948788022680567</v>
      </c>
      <c r="AP2212" s="12">
        <v>2.1596832364789673</v>
      </c>
      <c r="AQ2212" s="12">
        <v>0.13408882363067676</v>
      </c>
      <c r="AR2212" s="12">
        <v>-5.3452540830589079</v>
      </c>
      <c r="AS2212" s="12">
        <v>4.1402177775210482</v>
      </c>
      <c r="AT2212" s="12">
        <v>3.5850382207462816</v>
      </c>
      <c r="AU2212" s="12">
        <v>11.45834193048757</v>
      </c>
      <c r="AV2212" s="12">
        <v>3.7859613756474872</v>
      </c>
      <c r="AW2212" s="12">
        <v>4.3219161990042441</v>
      </c>
      <c r="AX2212" s="12">
        <v>1.0055709412534319</v>
      </c>
      <c r="AY2212" s="12">
        <v>9.4267079600777848</v>
      </c>
      <c r="AZ2212" s="12">
        <v>-1.5513236433756703</v>
      </c>
      <c r="BA2212" s="12">
        <v>5.2065033703513137</v>
      </c>
      <c r="BB2212" s="12">
        <v>6.3706837390253064</v>
      </c>
      <c r="BC2212" s="12">
        <v>30.525339076058756</v>
      </c>
      <c r="BD2212" s="12">
        <v>11.63152147303896</v>
      </c>
      <c r="BE2212" s="12">
        <v>18.677115642582329</v>
      </c>
      <c r="BF2212" s="12">
        <v>15.791485738122201</v>
      </c>
      <c r="BG2212" s="12">
        <v>29.362074943130583</v>
      </c>
      <c r="BH2212" s="12">
        <v>17.200677064025076</v>
      </c>
      <c r="BI2212" s="12">
        <v>9.6507149135509209</v>
      </c>
      <c r="BJ2212" s="12">
        <v>19.326462806409602</v>
      </c>
      <c r="BK2212" s="12">
        <v>4.2269530504262862</v>
      </c>
      <c r="BL2212" s="12">
        <v>15.198673562981201</v>
      </c>
      <c r="BM2212" s="12">
        <v>12.051263989217365</v>
      </c>
      <c r="BN2212" s="12">
        <v>19.756731416628522</v>
      </c>
      <c r="BO2212" s="12">
        <v>17.656883328317768</v>
      </c>
      <c r="BP2212" s="12">
        <v>17.933066633485542</v>
      </c>
      <c r="BQ2212" s="12">
        <v>-11.588277266222736</v>
      </c>
      <c r="BR2212" s="12">
        <v>3.1997214306409907</v>
      </c>
      <c r="BS2212" s="12">
        <v>25.960731211263187</v>
      </c>
      <c r="BT2212" s="12">
        <v>3.1334600648059032</v>
      </c>
      <c r="BU2212" s="12">
        <v>-1.1220664342825866</v>
      </c>
      <c r="BV2212" s="12">
        <v>22.385438013090962</v>
      </c>
      <c r="BW2212" s="12">
        <v>14.289512078230103</v>
      </c>
      <c r="BX2212" s="12">
        <v>22.625142154223589</v>
      </c>
      <c r="BY2212" s="12">
        <v>12.298732864063604</v>
      </c>
      <c r="BZ2212" s="12">
        <v>2.9694373208146256</v>
      </c>
      <c r="CA2212" s="12">
        <v>-13.196435556137361</v>
      </c>
      <c r="CB2212" s="12">
        <v>19.783240535774691</v>
      </c>
      <c r="CC2212" s="12">
        <v>9.3685382267400445</v>
      </c>
      <c r="CD2212" s="12">
        <v>27.888171689499512</v>
      </c>
      <c r="CE2212" s="12">
        <v>15.684955539237034</v>
      </c>
      <c r="CF2212" s="12">
        <v>16.093951473824241</v>
      </c>
      <c r="CG2212" s="12">
        <v>12.438696496225829</v>
      </c>
      <c r="CH2212" s="12">
        <v>6.2661954542293081</v>
      </c>
      <c r="CI2212" s="12">
        <v>25.246749864737378</v>
      </c>
      <c r="CJ2212" s="12">
        <v>16.935722286674029</v>
      </c>
      <c r="CK2212" s="12">
        <v>3.0968169701738333</v>
      </c>
      <c r="CL2212" s="12">
        <v>8.8208438744988626</v>
      </c>
      <c r="CM2212" s="12">
        <v>9.865655918841739</v>
      </c>
      <c r="CN2212" s="12">
        <v>19.429295976242894</v>
      </c>
      <c r="CO2212" s="12">
        <v>9.6507149135509209</v>
      </c>
      <c r="CP2212" s="12">
        <v>17.880109842024726</v>
      </c>
      <c r="CQ2212" s="12">
        <v>13.754368506646848</v>
      </c>
      <c r="CR2212" s="12">
        <v>-7.3396618294024165</v>
      </c>
      <c r="CS2212" s="12">
        <v>2.7856962704362567</v>
      </c>
      <c r="CT2212" s="12">
        <v>27.819402941481599</v>
      </c>
      <c r="CU2212" s="12">
        <v>-11.630089724813789</v>
      </c>
      <c r="CV2212" s="12">
        <v>-9.2378889829820547</v>
      </c>
      <c r="CW2212" s="12">
        <v>31.503957020033393</v>
      </c>
      <c r="CX2212" s="12">
        <v>1.7941775076907138</v>
      </c>
      <c r="CY2212" s="12">
        <v>9.6557288866680011</v>
      </c>
      <c r="CZ2212" s="12">
        <v>20.807997915533928</v>
      </c>
      <c r="DA2212" s="12">
        <v>4.4744148797582319</v>
      </c>
      <c r="DB2212" s="12">
        <v>-0.12085623466058135</v>
      </c>
      <c r="DC2212" s="12">
        <v>25.804247842307976</v>
      </c>
      <c r="DD2212" s="12">
        <v>-4.0306105209356531</v>
      </c>
    </row>
    <row r="2213" spans="1:108" x14ac:dyDescent="0.25">
      <c r="A2213" s="2">
        <v>738</v>
      </c>
      <c r="B2213" s="8">
        <f t="shared" ref="B2213" ca="1" si="3429">_xlfn.COVARIANCE.P(OFFSET(I2214,0,0,1,20),OFFSET(I2215,0,0,1,20))/_xlfn.VAR.P(OFFSET(I2214,0,0,1,20))</f>
        <v>1.9504905014516676</v>
      </c>
      <c r="C2213" s="8">
        <f t="shared" ref="C2213" ca="1" si="3430">_xlfn.COVARIANCE.P(OFFSET(I2214,0,0,1,50),OFFSET(I2215,0,0,1,50))/_xlfn.VAR.P(OFFSET(I2214,0,0,1,50))</f>
        <v>1.9753013231638823</v>
      </c>
      <c r="D2213" s="8">
        <f t="shared" ref="D2213" ca="1" si="3431">_xlfn.COVARIANCE.P(OFFSET(I2214,0,0,1,100),OFFSET(I2215,0,0,1,100))/_xlfn.VAR.P(OFFSET(I2214,0,0,1,100))</f>
        <v>1.9872103779745165</v>
      </c>
      <c r="E2213" s="8">
        <f t="shared" ref="E2213" ca="1" si="3432">AVERAGE(OFFSET(I2215,0,0,1,20))-AVERAGE(OFFSET(I2214,0,0,1,20))*B2213</f>
        <v>10.027033935766816</v>
      </c>
      <c r="F2213" s="8">
        <f t="shared" ref="F2213" ca="1" si="3433">AVERAGE(OFFSET(I2215,0,0,1,50))-AVERAGE(OFFSET(I2214,0,0,1,50))*C2213</f>
        <v>10.030191045205772</v>
      </c>
      <c r="G2213" s="8">
        <f t="shared" ref="G2213" ca="1" si="3434">AVERAGE(OFFSET(I2215,0,0,1,100))-AVERAGE(OFFSET(I2214,0,0,1,100))*D2213</f>
        <v>9.9836895352498303</v>
      </c>
      <c r="H2213" s="9" t="s">
        <v>29</v>
      </c>
      <c r="I2213" s="10">
        <v>6262</v>
      </c>
      <c r="J2213" s="10">
        <v>9465</v>
      </c>
      <c r="K2213" s="10">
        <v>5693</v>
      </c>
      <c r="L2213" s="10">
        <v>6262</v>
      </c>
      <c r="M2213" s="10">
        <v>2245</v>
      </c>
      <c r="N2213" s="10">
        <v>4163</v>
      </c>
      <c r="O2213" s="10">
        <v>7098</v>
      </c>
      <c r="P2213" s="10">
        <v>2882</v>
      </c>
      <c r="Q2213" s="10">
        <v>5210</v>
      </c>
      <c r="R2213" s="10">
        <v>7518</v>
      </c>
      <c r="S2213" s="10">
        <v>9454</v>
      </c>
      <c r="T2213" s="10">
        <v>1588</v>
      </c>
      <c r="U2213" s="10">
        <v>9552</v>
      </c>
      <c r="V2213" s="10">
        <v>1109</v>
      </c>
      <c r="W2213" s="10">
        <v>3142</v>
      </c>
      <c r="X2213" s="10">
        <v>359</v>
      </c>
      <c r="Y2213" s="10">
        <v>2681</v>
      </c>
      <c r="Z2213" s="10">
        <v>6144</v>
      </c>
      <c r="AA2213" s="10">
        <v>6972</v>
      </c>
      <c r="AB2213" s="10">
        <v>5412</v>
      </c>
      <c r="AC2213" s="10">
        <v>9552</v>
      </c>
      <c r="AD2213" s="10">
        <v>5811</v>
      </c>
      <c r="AE2213" s="10">
        <v>2814</v>
      </c>
      <c r="AF2213" s="10">
        <v>9791</v>
      </c>
      <c r="AG2213" s="10">
        <v>9210</v>
      </c>
      <c r="AH2213" s="10">
        <v>9318</v>
      </c>
      <c r="AI2213" s="10">
        <v>8890</v>
      </c>
      <c r="AJ2213" s="10">
        <v>9433</v>
      </c>
      <c r="AK2213" s="10">
        <v>4775</v>
      </c>
      <c r="AL2213" s="10">
        <v>8385</v>
      </c>
      <c r="AM2213" s="10">
        <v>2118</v>
      </c>
      <c r="AN2213" s="10">
        <v>2708</v>
      </c>
      <c r="AO2213" s="10">
        <v>8162</v>
      </c>
      <c r="AP2213" s="10">
        <v>8033</v>
      </c>
      <c r="AQ2213" s="10">
        <v>6810</v>
      </c>
      <c r="AR2213" s="10">
        <v>912</v>
      </c>
      <c r="AS2213" s="10">
        <v>460</v>
      </c>
      <c r="AT2213" s="10">
        <v>5766</v>
      </c>
      <c r="AU2213" s="10">
        <v>2158</v>
      </c>
      <c r="AV2213" s="10">
        <v>7291</v>
      </c>
      <c r="AW2213" s="10">
        <v>4982</v>
      </c>
      <c r="AX2213" s="10">
        <v>6347</v>
      </c>
      <c r="AY2213" s="10">
        <v>7387</v>
      </c>
      <c r="AZ2213" s="10">
        <v>3965</v>
      </c>
      <c r="BA2213" s="10">
        <v>8344</v>
      </c>
      <c r="BB2213" s="10">
        <v>2688</v>
      </c>
      <c r="BC2213" s="10">
        <v>8812</v>
      </c>
      <c r="BD2213" s="10">
        <v>5106</v>
      </c>
      <c r="BE2213" s="10">
        <v>2574</v>
      </c>
      <c r="BF2213" s="10">
        <v>3869</v>
      </c>
      <c r="BG2213" s="10">
        <v>7991</v>
      </c>
      <c r="BH2213" s="10">
        <v>8589</v>
      </c>
      <c r="BI2213" s="10">
        <v>5432</v>
      </c>
      <c r="BJ2213" s="10">
        <v>9580</v>
      </c>
      <c r="BK2213" s="10">
        <v>2946</v>
      </c>
      <c r="BL2213" s="10">
        <v>8512</v>
      </c>
      <c r="BM2213" s="10">
        <v>483</v>
      </c>
      <c r="BN2213" s="10">
        <v>9787</v>
      </c>
      <c r="BO2213" s="10">
        <v>3251</v>
      </c>
      <c r="BP2213" s="10">
        <v>7728</v>
      </c>
      <c r="BQ2213" s="10">
        <v>6688</v>
      </c>
      <c r="BR2213" s="10">
        <v>734</v>
      </c>
      <c r="BS2213" s="10">
        <v>8324</v>
      </c>
      <c r="BT2213" s="10">
        <v>4860</v>
      </c>
      <c r="BU2213" s="10">
        <v>320</v>
      </c>
      <c r="BV2213" s="10">
        <v>2253</v>
      </c>
      <c r="BW2213" s="10">
        <v>2320</v>
      </c>
      <c r="BX2213" s="10">
        <v>9515</v>
      </c>
      <c r="BY2213" s="10">
        <v>6777</v>
      </c>
      <c r="BZ2213" s="10">
        <v>7157</v>
      </c>
      <c r="CA2213" s="10">
        <v>6838</v>
      </c>
      <c r="CB2213" s="10">
        <v>7</v>
      </c>
      <c r="CC2213" s="10">
        <v>6698</v>
      </c>
      <c r="CD2213" s="10">
        <v>1680</v>
      </c>
      <c r="CE2213" s="10">
        <v>4386</v>
      </c>
      <c r="CF2213" s="10">
        <v>7559</v>
      </c>
      <c r="CG2213" s="10">
        <v>8320</v>
      </c>
      <c r="CH2213" s="10">
        <v>6338</v>
      </c>
      <c r="CI2213" s="10">
        <v>1960</v>
      </c>
      <c r="CJ2213" s="10">
        <v>3940</v>
      </c>
      <c r="CK2213" s="10">
        <v>1861</v>
      </c>
      <c r="CL2213" s="10">
        <v>3253</v>
      </c>
      <c r="CM2213" s="10">
        <v>5095</v>
      </c>
      <c r="CN2213" s="10">
        <v>2943</v>
      </c>
      <c r="CO2213" s="10">
        <v>9663</v>
      </c>
      <c r="CP2213" s="10">
        <v>9149</v>
      </c>
      <c r="CQ2213" s="10">
        <v>5991</v>
      </c>
      <c r="CR2213" s="10">
        <v>930</v>
      </c>
      <c r="CS2213" s="10">
        <v>4729</v>
      </c>
      <c r="CT2213" s="10">
        <v>4727</v>
      </c>
      <c r="CU2213" s="10">
        <v>6969</v>
      </c>
      <c r="CV2213" s="10">
        <v>9531</v>
      </c>
      <c r="CW2213" s="10">
        <v>6403</v>
      </c>
      <c r="CX2213" s="10">
        <v>4725</v>
      </c>
      <c r="CY2213" s="10">
        <v>1165</v>
      </c>
      <c r="CZ2213" s="10">
        <v>8331</v>
      </c>
      <c r="DA2213" s="10">
        <v>8005</v>
      </c>
      <c r="DB2213" s="10">
        <v>2584</v>
      </c>
      <c r="DC2213" s="10">
        <v>97</v>
      </c>
      <c r="DD2213" s="10">
        <v>7243</v>
      </c>
    </row>
    <row r="2214" spans="1:108" x14ac:dyDescent="0.25">
      <c r="H2214" s="11" t="s">
        <v>0</v>
      </c>
      <c r="I2214" s="12">
        <v>0.80984104119220912</v>
      </c>
      <c r="J2214" s="12">
        <v>-5.7059219057859458</v>
      </c>
      <c r="K2214" s="12">
        <v>-5.0020943316577204</v>
      </c>
      <c r="L2214" s="12">
        <v>0.80984104119220912</v>
      </c>
      <c r="M2214" s="12">
        <v>3.509114135768427</v>
      </c>
      <c r="N2214" s="12">
        <v>5.8143137270631859</v>
      </c>
      <c r="O2214" s="12">
        <v>5.5011478382102847</v>
      </c>
      <c r="P2214" s="12">
        <v>-0.39054233814981576</v>
      </c>
      <c r="Q2214" s="12">
        <v>-3.0754001232821708</v>
      </c>
      <c r="R2214" s="12">
        <v>2.6638689276559968</v>
      </c>
      <c r="S2214" s="12">
        <v>9.9710887510413931E-2</v>
      </c>
      <c r="T2214" s="12">
        <v>2.3784090734002432</v>
      </c>
      <c r="U2214" s="12">
        <v>2.2023252662988004</v>
      </c>
      <c r="V2214" s="12">
        <v>-1.0650480630266554</v>
      </c>
      <c r="W2214" s="12">
        <v>6.888590486803511</v>
      </c>
      <c r="X2214" s="12">
        <v>4.6853098531519235</v>
      </c>
      <c r="Y2214" s="12">
        <v>3.9199006790306852</v>
      </c>
      <c r="Z2214" s="12">
        <v>-7.6912230756507105</v>
      </c>
      <c r="AA2214" s="12">
        <v>-1.1591359160932462</v>
      </c>
      <c r="AB2214" s="12">
        <v>5.4576600731644351</v>
      </c>
      <c r="AC2214" s="12">
        <v>2.2023252662988004</v>
      </c>
      <c r="AD2214" s="12">
        <v>5.8464931024384468</v>
      </c>
      <c r="AE2214" s="12">
        <v>4.0157192484798365</v>
      </c>
      <c r="AF2214" s="12">
        <v>4.4900398578110892</v>
      </c>
      <c r="AG2214" s="12">
        <v>-4.5803637424689944E-2</v>
      </c>
      <c r="AH2214" s="12">
        <v>12.488570883549212</v>
      </c>
      <c r="AI2214" s="12">
        <v>2.169909300654191</v>
      </c>
      <c r="AJ2214" s="12">
        <v>-0.35932709783864819</v>
      </c>
      <c r="AK2214" s="12">
        <v>-2.3744503966502246</v>
      </c>
      <c r="AL2214" s="12">
        <v>1.216230887036323</v>
      </c>
      <c r="AM2214" s="12">
        <v>0.70322240586325968</v>
      </c>
      <c r="AN2214" s="12">
        <v>1.408116844290817</v>
      </c>
      <c r="AO2214" s="12">
        <v>-1.6133855847436995</v>
      </c>
      <c r="AP2214" s="12">
        <v>7.7524742588926596</v>
      </c>
      <c r="AQ2214" s="12">
        <v>-6.3259207129357362</v>
      </c>
      <c r="AR2214" s="12">
        <v>2.6897127753097534</v>
      </c>
      <c r="AS2214" s="12">
        <v>-6.0267830304543581</v>
      </c>
      <c r="AT2214" s="12">
        <v>3.2524655992911344</v>
      </c>
      <c r="AU2214" s="12">
        <v>2.5868621530298097</v>
      </c>
      <c r="AV2214" s="12">
        <v>-8.9824959310214183</v>
      </c>
      <c r="AW2214" s="12">
        <v>-1.7903893842884269</v>
      </c>
      <c r="AX2214" s="12">
        <v>-0.89581326592482513</v>
      </c>
      <c r="AY2214" s="12">
        <v>-0.94635519447703165</v>
      </c>
      <c r="AZ2214" s="12">
        <v>-6.1500216810742891</v>
      </c>
      <c r="BA2214" s="12">
        <v>7.7543852875165609</v>
      </c>
      <c r="BB2214" s="12">
        <v>2.3250878046759835</v>
      </c>
      <c r="BC2214" s="12">
        <v>0.97718631379351195</v>
      </c>
      <c r="BD2214" s="12">
        <v>0.77276149570722097</v>
      </c>
      <c r="BE2214" s="12">
        <v>8.0219631827382205</v>
      </c>
      <c r="BF2214" s="12">
        <v>5.3797777002147251</v>
      </c>
      <c r="BG2214" s="12">
        <v>-5.373383648709642</v>
      </c>
      <c r="BH2214" s="12">
        <v>-0.47531064323003608</v>
      </c>
      <c r="BI2214" s="12">
        <v>2.9607969103402274</v>
      </c>
      <c r="BJ2214" s="12">
        <v>0.33560328025383002</v>
      </c>
      <c r="BK2214" s="12">
        <v>3.2937956992510404</v>
      </c>
      <c r="BL2214" s="12">
        <v>5.384033641510074</v>
      </c>
      <c r="BM2214" s="12">
        <v>-0.31198134022369695</v>
      </c>
      <c r="BN2214" s="12">
        <v>2.6794371082747661</v>
      </c>
      <c r="BO2214" s="12">
        <v>-6.4843698105583982</v>
      </c>
      <c r="BP2214" s="12">
        <v>-4.7014726089478165</v>
      </c>
      <c r="BQ2214" s="12">
        <v>2.2500396599465438</v>
      </c>
      <c r="BR2214" s="12">
        <v>-1.4092034813975083</v>
      </c>
      <c r="BS2214" s="12">
        <v>-0.70860473962823622</v>
      </c>
      <c r="BT2214" s="12">
        <v>-5.2305396190946247</v>
      </c>
      <c r="BU2214" s="12">
        <v>0.57332222469097294</v>
      </c>
      <c r="BV2214" s="12">
        <v>3.4524679057646299</v>
      </c>
      <c r="BW2214" s="12">
        <v>1.711785512487666</v>
      </c>
      <c r="BX2214" s="12">
        <v>-8.4204478364423583</v>
      </c>
      <c r="BY2214" s="12">
        <v>-6.0290712702189984</v>
      </c>
      <c r="BZ2214" s="12">
        <v>-1.1531295531394816</v>
      </c>
      <c r="CA2214" s="12">
        <v>2.5077253433769799</v>
      </c>
      <c r="CB2214" s="12">
        <v>3.7089401212101656</v>
      </c>
      <c r="CC2214" s="12">
        <v>2.4945940779251581</v>
      </c>
      <c r="CD2214" s="12">
        <v>1.2449167773230172</v>
      </c>
      <c r="CE2214" s="12">
        <v>1.9868007056730348</v>
      </c>
      <c r="CF2214" s="12">
        <v>-9.5782008402884227</v>
      </c>
      <c r="CG2214" s="12">
        <v>7.8196809869027382</v>
      </c>
      <c r="CH2214" s="12">
        <v>1.6916063249475024</v>
      </c>
      <c r="CI2214" s="12">
        <v>1.9155366175872599</v>
      </c>
      <c r="CJ2214" s="12">
        <v>7.6119945082274345</v>
      </c>
      <c r="CK2214" s="12">
        <v>-3.5241492691970433</v>
      </c>
      <c r="CL2214" s="12">
        <v>4.3197769395038241</v>
      </c>
      <c r="CM2214" s="12">
        <v>-6.8147255282739891</v>
      </c>
      <c r="CN2214" s="12">
        <v>1.2939504274291007</v>
      </c>
      <c r="CO2214" s="12">
        <v>-10.438518365106574</v>
      </c>
      <c r="CP2214" s="12">
        <v>2.6981228815977344E-2</v>
      </c>
      <c r="CQ2214" s="12">
        <v>2.6514479952003418</v>
      </c>
      <c r="CR2214" s="12">
        <v>-4.2750994296489315</v>
      </c>
      <c r="CS2214" s="12">
        <v>1.7783809057444999</v>
      </c>
      <c r="CT2214" s="12">
        <v>4.7777084060889594</v>
      </c>
      <c r="CU2214" s="12">
        <v>-4.0697802364816784</v>
      </c>
      <c r="CV2214" s="12">
        <v>-2.2914073976599516</v>
      </c>
      <c r="CW2214" s="12">
        <v>-4.9541495596618592</v>
      </c>
      <c r="CX2214" s="12">
        <v>-0.98391916234700005</v>
      </c>
      <c r="CY2214" s="12">
        <v>-5.6689237579910232</v>
      </c>
      <c r="CZ2214" s="12">
        <v>3.4397434342901008</v>
      </c>
      <c r="DA2214" s="12">
        <v>6.4351311504773747</v>
      </c>
      <c r="DB2214" s="12">
        <v>0.53572720670269858</v>
      </c>
      <c r="DC2214" s="12">
        <v>-2.7190302442107099</v>
      </c>
      <c r="DD2214" s="12">
        <v>1.422301837667685</v>
      </c>
    </row>
    <row r="2215" spans="1:108" x14ac:dyDescent="0.25">
      <c r="H2215" s="11" t="s">
        <v>2</v>
      </c>
      <c r="I2215" s="12">
        <v>10.178252367068627</v>
      </c>
      <c r="J2215" s="12">
        <v>-1.9784411825437846</v>
      </c>
      <c r="K2215" s="12">
        <v>7.4747860924703022E-2</v>
      </c>
      <c r="L2215" s="12">
        <v>10.178252367068627</v>
      </c>
      <c r="M2215" s="12">
        <v>15.636897004960131</v>
      </c>
      <c r="N2215" s="12">
        <v>20.326299403102389</v>
      </c>
      <c r="O2215" s="12">
        <v>21.857055308687681</v>
      </c>
      <c r="P2215" s="12">
        <v>10.013382843122404</v>
      </c>
      <c r="Q2215" s="12">
        <v>6.4972475268276089</v>
      </c>
      <c r="R2215" s="12">
        <v>16.027418866328848</v>
      </c>
      <c r="S2215" s="12">
        <v>11.027563106121928</v>
      </c>
      <c r="T2215" s="12">
        <v>14.727911833151213</v>
      </c>
      <c r="U2215" s="12">
        <v>15.289560971636341</v>
      </c>
      <c r="V2215" s="12">
        <v>9.0090494337075331</v>
      </c>
      <c r="W2215" s="12">
        <v>24.740654255620964</v>
      </c>
      <c r="X2215" s="12">
        <v>18.281755286458299</v>
      </c>
      <c r="Y2215" s="12">
        <v>17.540247094948317</v>
      </c>
      <c r="Z2215" s="12">
        <v>-5.112926842228946</v>
      </c>
      <c r="AA2215" s="12">
        <v>6.1740605122755792</v>
      </c>
      <c r="AB2215" s="12">
        <v>20.330621070127329</v>
      </c>
      <c r="AC2215" s="12">
        <v>15.289560971636341</v>
      </c>
      <c r="AD2215" s="12">
        <v>21.163095378042666</v>
      </c>
      <c r="AE2215" s="12">
        <v>16.921035442874381</v>
      </c>
      <c r="AF2215" s="12">
        <v>20.74904991148075</v>
      </c>
      <c r="AG2215" s="12">
        <v>9.7548148606729121</v>
      </c>
      <c r="AH2215" s="12">
        <v>35.790897524517653</v>
      </c>
      <c r="AI2215" s="12">
        <v>13.555515671277176</v>
      </c>
      <c r="AJ2215" s="12">
        <v>6.5506381744720699</v>
      </c>
      <c r="AK2215" s="12">
        <v>5.2376557089269902</v>
      </c>
      <c r="AL2215" s="12">
        <v>12.430964115692504</v>
      </c>
      <c r="AM2215" s="12">
        <v>12.023931649940534</v>
      </c>
      <c r="AN2215" s="12">
        <v>10.969825029341326</v>
      </c>
      <c r="AO2215" s="12">
        <v>7.2885711455346893</v>
      </c>
      <c r="AP2215" s="12">
        <v>25.285335752159348</v>
      </c>
      <c r="AQ2215" s="12">
        <v>-2.6705764416385716</v>
      </c>
      <c r="AR2215" s="12">
        <v>14.326492093219358</v>
      </c>
      <c r="AS2215" s="12">
        <v>-2.8253856713547578</v>
      </c>
      <c r="AT2215" s="12">
        <v>16.498398434420032</v>
      </c>
      <c r="AU2215" s="12">
        <v>15.784298755999119</v>
      </c>
      <c r="AV2215" s="12">
        <v>-7.8734866831427484</v>
      </c>
      <c r="AW2215" s="12">
        <v>6.5594683424033846</v>
      </c>
      <c r="AX2215" s="12">
        <v>9.6137331028114907</v>
      </c>
      <c r="AY2215" s="12">
        <v>9.3178047469450167</v>
      </c>
      <c r="AZ2215" s="12">
        <v>0.56085752020375512</v>
      </c>
      <c r="BA2215" s="12">
        <v>27.60434319838188</v>
      </c>
      <c r="BB2215" s="12">
        <v>14.22057736585054</v>
      </c>
      <c r="BC2215" s="12">
        <v>11.792030193994187</v>
      </c>
      <c r="BD2215" s="12">
        <v>10.445696398531595</v>
      </c>
      <c r="BE2215" s="12">
        <v>25.067942571985313</v>
      </c>
      <c r="BF2215" s="12">
        <v>20.131917656047865</v>
      </c>
      <c r="BG2215" s="12">
        <v>-1.6983701727297991</v>
      </c>
      <c r="BH2215" s="12">
        <v>9.9468804370498649</v>
      </c>
      <c r="BI2215" s="12">
        <v>15.238785879244359</v>
      </c>
      <c r="BJ2215" s="12">
        <v>11.976284176172799</v>
      </c>
      <c r="BK2215" s="12">
        <v>17.159694076884296</v>
      </c>
      <c r="BL2215" s="12">
        <v>20.50320750311737</v>
      </c>
      <c r="BM2215" s="12">
        <v>9.4349118096481597</v>
      </c>
      <c r="BN2215" s="12">
        <v>14.464802779372693</v>
      </c>
      <c r="BO2215" s="12">
        <v>-3.0516366234069165</v>
      </c>
      <c r="BP2215" s="12">
        <v>1.4752691521386763</v>
      </c>
      <c r="BQ2215" s="12">
        <v>13.481744773180314</v>
      </c>
      <c r="BR2215" s="12">
        <v>7.5642237123808309</v>
      </c>
      <c r="BS2215" s="12">
        <v>7.4037478322005033</v>
      </c>
      <c r="BT2215" s="12">
        <v>1.7164061392136163</v>
      </c>
      <c r="BU2215" s="12">
        <v>12.269177555369541</v>
      </c>
      <c r="BV2215" s="12">
        <v>15.641700936695022</v>
      </c>
      <c r="BW2215" s="12">
        <v>12.944511272238977</v>
      </c>
      <c r="BX2215" s="12">
        <v>-7.6810873737412164</v>
      </c>
      <c r="BY2215" s="12">
        <v>-1.892482189492368</v>
      </c>
      <c r="BZ2215" s="12">
        <v>9.0174313543586297</v>
      </c>
      <c r="CA2215" s="12">
        <v>14.18643628875032</v>
      </c>
      <c r="CB2215" s="12">
        <v>18.169675194145299</v>
      </c>
      <c r="CC2215" s="12">
        <v>13.893366863653748</v>
      </c>
      <c r="CD2215" s="12">
        <v>12.323367016200912</v>
      </c>
      <c r="CE2215" s="12">
        <v>13.68297435066145</v>
      </c>
      <c r="CF2215" s="12">
        <v>-10.759757639502228</v>
      </c>
      <c r="CG2215" s="12">
        <v>25.770932175643274</v>
      </c>
      <c r="CH2215" s="12">
        <v>13.127317637029405</v>
      </c>
      <c r="CI2215" s="12">
        <v>14.459217072295655</v>
      </c>
      <c r="CJ2215" s="12">
        <v>24.773665226547713</v>
      </c>
      <c r="CK2215" s="12">
        <v>3.4461822874052865</v>
      </c>
      <c r="CL2215" s="12">
        <v>18.42729310184118</v>
      </c>
      <c r="CM2215" s="12">
        <v>-1.4862531744196983</v>
      </c>
      <c r="CN2215" s="12">
        <v>12.638518193649578</v>
      </c>
      <c r="CO2215" s="12">
        <v>-11.468449174554792</v>
      </c>
      <c r="CP2215" s="12">
        <v>10.073947706647049</v>
      </c>
      <c r="CQ2215" s="12">
        <v>16.230137630915983</v>
      </c>
      <c r="CR2215" s="12">
        <v>-0.78247123165660026</v>
      </c>
      <c r="CS2215" s="12">
        <v>13.351534012810383</v>
      </c>
      <c r="CT2215" s="12">
        <v>18.409873977889177</v>
      </c>
      <c r="CU2215" s="12">
        <v>0.8396638837244419</v>
      </c>
      <c r="CV2215" s="12">
        <v>5.3329776235434858</v>
      </c>
      <c r="CW2215" s="12">
        <v>1.3376692688744298</v>
      </c>
      <c r="CX2215" s="12">
        <v>7.2575397063338443</v>
      </c>
      <c r="CY2215" s="12">
        <v>-1.6819217855505744</v>
      </c>
      <c r="CZ2215" s="12">
        <v>17.449130277970369</v>
      </c>
      <c r="DA2215" s="12">
        <v>23.877478606899608</v>
      </c>
      <c r="DB2215" s="12">
        <v>11.398319954767173</v>
      </c>
      <c r="DC2215" s="12">
        <v>4.9092257041825009</v>
      </c>
      <c r="DD2215" s="12">
        <v>12.058802498468715</v>
      </c>
    </row>
    <row r="2216" spans="1:108" x14ac:dyDescent="0.25">
      <c r="A2216" s="2">
        <v>739</v>
      </c>
      <c r="B2216" s="8">
        <f t="shared" ref="B2216" ca="1" si="3435">_xlfn.COVARIANCE.P(OFFSET(I2217,0,0,1,20),OFFSET(I2218,0,0,1,20))/_xlfn.VAR.P(OFFSET(I2217,0,0,1,20))</f>
        <v>1.9923058040800286</v>
      </c>
      <c r="C2216" s="8">
        <f t="shared" ref="C2216" ca="1" si="3436">_xlfn.COVARIANCE.P(OFFSET(I2217,0,0,1,50),OFFSET(I2218,0,0,1,50))/_xlfn.VAR.P(OFFSET(I2217,0,0,1,50))</f>
        <v>2.0305529340953803</v>
      </c>
      <c r="D2216" s="8">
        <f t="shared" ref="D2216" ca="1" si="3437">_xlfn.COVARIANCE.P(OFFSET(I2217,0,0,1,100),OFFSET(I2218,0,0,1,100))/_xlfn.VAR.P(OFFSET(I2217,0,0,1,100))</f>
        <v>2.0222371153480614</v>
      </c>
      <c r="E2216" s="8">
        <f t="shared" ref="E2216" ca="1" si="3438">AVERAGE(OFFSET(I2218,0,0,1,20))-AVERAGE(OFFSET(I2217,0,0,1,20))*B2216</f>
        <v>9.9630813371340512</v>
      </c>
      <c r="F2216" s="8">
        <f t="shared" ref="F2216" ca="1" si="3439">AVERAGE(OFFSET(I2218,0,0,1,50))-AVERAGE(OFFSET(I2217,0,0,1,50))*C2216</f>
        <v>10.131146714034521</v>
      </c>
      <c r="G2216" s="8">
        <f t="shared" ref="G2216" ca="1" si="3440">AVERAGE(OFFSET(I2218,0,0,1,100))-AVERAGE(OFFSET(I2217,0,0,1,100))*D2216</f>
        <v>10.018403827311882</v>
      </c>
      <c r="H2216" s="9" t="s">
        <v>29</v>
      </c>
      <c r="I2216" s="10">
        <v>4927</v>
      </c>
      <c r="J2216" s="10">
        <v>9558</v>
      </c>
      <c r="K2216" s="10">
        <v>65</v>
      </c>
      <c r="L2216" s="10">
        <v>5254</v>
      </c>
      <c r="M2216" s="10">
        <v>5437</v>
      </c>
      <c r="N2216" s="10">
        <v>5742</v>
      </c>
      <c r="O2216" s="10">
        <v>9110</v>
      </c>
      <c r="P2216" s="10">
        <v>4027</v>
      </c>
      <c r="Q2216" s="10">
        <v>2154</v>
      </c>
      <c r="R2216" s="10">
        <v>6816</v>
      </c>
      <c r="S2216" s="10">
        <v>1563</v>
      </c>
      <c r="T2216" s="10">
        <v>411</v>
      </c>
      <c r="U2216" s="10">
        <v>9283</v>
      </c>
      <c r="V2216" s="10">
        <v>408</v>
      </c>
      <c r="W2216" s="10">
        <v>2093</v>
      </c>
      <c r="X2216" s="10">
        <v>4703</v>
      </c>
      <c r="Y2216" s="10">
        <v>8307</v>
      </c>
      <c r="Z2216" s="10">
        <v>5836</v>
      </c>
      <c r="AA2216" s="10">
        <v>5698</v>
      </c>
      <c r="AB2216" s="10">
        <v>9321</v>
      </c>
      <c r="AC2216" s="10">
        <v>5233</v>
      </c>
      <c r="AD2216" s="10">
        <v>9025</v>
      </c>
      <c r="AE2216" s="10">
        <v>275</v>
      </c>
      <c r="AF2216" s="10">
        <v>3972</v>
      </c>
      <c r="AG2216" s="10">
        <v>2240</v>
      </c>
      <c r="AH2216" s="10">
        <v>5704</v>
      </c>
      <c r="AI2216" s="10">
        <v>5829</v>
      </c>
      <c r="AJ2216" s="10">
        <v>8369</v>
      </c>
      <c r="AK2216" s="10">
        <v>1499</v>
      </c>
      <c r="AL2216" s="10">
        <v>3830</v>
      </c>
      <c r="AM2216" s="10">
        <v>8487</v>
      </c>
      <c r="AN2216" s="10">
        <v>3331</v>
      </c>
      <c r="AO2216" s="10">
        <v>9899</v>
      </c>
      <c r="AP2216" s="10">
        <v>1000</v>
      </c>
      <c r="AQ2216" s="10">
        <v>3844</v>
      </c>
      <c r="AR2216" s="10">
        <v>2906</v>
      </c>
      <c r="AS2216" s="10">
        <v>8604</v>
      </c>
      <c r="AT2216" s="10">
        <v>2415</v>
      </c>
      <c r="AU2216" s="10">
        <v>246</v>
      </c>
      <c r="AV2216" s="10">
        <v>4693</v>
      </c>
      <c r="AW2216" s="10">
        <v>9587</v>
      </c>
      <c r="AX2216" s="10">
        <v>6730</v>
      </c>
      <c r="AY2216" s="10">
        <v>9712</v>
      </c>
      <c r="AZ2216" s="10">
        <v>84</v>
      </c>
      <c r="BA2216" s="10">
        <v>2632</v>
      </c>
      <c r="BB2216" s="10">
        <v>7842</v>
      </c>
      <c r="BC2216" s="10">
        <v>6897</v>
      </c>
      <c r="BD2216" s="10">
        <v>7144</v>
      </c>
      <c r="BE2216" s="10">
        <v>2295</v>
      </c>
      <c r="BF2216" s="10">
        <v>9019</v>
      </c>
      <c r="BG2216" s="10">
        <v>5594</v>
      </c>
      <c r="BH2216" s="10">
        <v>2727</v>
      </c>
      <c r="BI2216" s="10">
        <v>9352</v>
      </c>
      <c r="BJ2216" s="10">
        <v>7072</v>
      </c>
      <c r="BK2216" s="10">
        <v>8406</v>
      </c>
      <c r="BL2216" s="10">
        <v>5174</v>
      </c>
      <c r="BM2216" s="10">
        <v>460</v>
      </c>
      <c r="BN2216" s="10">
        <v>7221</v>
      </c>
      <c r="BO2216" s="10">
        <v>5147</v>
      </c>
      <c r="BP2216" s="10">
        <v>3394</v>
      </c>
      <c r="BQ2216" s="10">
        <v>3561</v>
      </c>
      <c r="BR2216" s="10">
        <v>4267</v>
      </c>
      <c r="BS2216" s="10">
        <v>7873</v>
      </c>
      <c r="BT2216" s="10">
        <v>40</v>
      </c>
      <c r="BU2216" s="10">
        <v>7296</v>
      </c>
      <c r="BV2216" s="10">
        <v>4204</v>
      </c>
      <c r="BW2216" s="10">
        <v>4796</v>
      </c>
      <c r="BX2216" s="10">
        <v>4808</v>
      </c>
      <c r="BY2216" s="10">
        <v>1988</v>
      </c>
      <c r="BZ2216" s="10">
        <v>2213</v>
      </c>
      <c r="CA2216" s="10">
        <v>8469</v>
      </c>
      <c r="CB2216" s="10">
        <v>7917</v>
      </c>
      <c r="CC2216" s="10">
        <v>8476</v>
      </c>
      <c r="CD2216" s="10">
        <v>4529</v>
      </c>
      <c r="CE2216" s="10">
        <v>2186</v>
      </c>
      <c r="CF2216" s="10">
        <v>270</v>
      </c>
      <c r="CG2216" s="10">
        <v>8729</v>
      </c>
      <c r="CH2216" s="10">
        <v>4887</v>
      </c>
      <c r="CI2216" s="10">
        <v>8265</v>
      </c>
      <c r="CJ2216" s="10">
        <v>1435</v>
      </c>
      <c r="CK2216" s="10">
        <v>9962</v>
      </c>
      <c r="CL2216" s="10">
        <v>6390</v>
      </c>
      <c r="CM2216" s="10">
        <v>4160</v>
      </c>
      <c r="CN2216" s="10">
        <v>7209</v>
      </c>
      <c r="CO2216" s="10">
        <v>4803</v>
      </c>
      <c r="CP2216" s="10">
        <v>3416</v>
      </c>
      <c r="CQ2216" s="10">
        <v>2622</v>
      </c>
      <c r="CR2216" s="10">
        <v>245</v>
      </c>
      <c r="CS2216" s="10">
        <v>3544</v>
      </c>
      <c r="CT2216" s="10">
        <v>9623</v>
      </c>
      <c r="CU2216" s="10">
        <v>2227</v>
      </c>
      <c r="CV2216" s="10">
        <v>2140</v>
      </c>
      <c r="CW2216" s="10">
        <v>6410</v>
      </c>
      <c r="CX2216" s="10">
        <v>2023</v>
      </c>
      <c r="CY2216" s="10">
        <v>8554</v>
      </c>
      <c r="CZ2216" s="10">
        <v>3410</v>
      </c>
      <c r="DA2216" s="10">
        <v>6090</v>
      </c>
      <c r="DB2216" s="10">
        <v>5404</v>
      </c>
      <c r="DC2216" s="10">
        <v>7504</v>
      </c>
      <c r="DD2216" s="10">
        <v>7516</v>
      </c>
    </row>
    <row r="2217" spans="1:108" x14ac:dyDescent="0.25">
      <c r="H2217" s="11" t="s">
        <v>0</v>
      </c>
      <c r="I2217" s="12">
        <v>-4.5865107630485955</v>
      </c>
      <c r="J2217" s="12">
        <v>5.6988433037695954</v>
      </c>
      <c r="K2217" s="12">
        <v>-5.3953800497296314</v>
      </c>
      <c r="L2217" s="12">
        <v>3.0470667487545193</v>
      </c>
      <c r="M2217" s="12">
        <v>6.2786761948694938</v>
      </c>
      <c r="N2217" s="12">
        <v>2.1738790158607819</v>
      </c>
      <c r="O2217" s="12">
        <v>9.0751169970952379</v>
      </c>
      <c r="P2217" s="12">
        <v>3.1912699998930716</v>
      </c>
      <c r="Q2217" s="12">
        <v>-7.4199255160060549</v>
      </c>
      <c r="R2217" s="12">
        <v>-11.863151212324412</v>
      </c>
      <c r="S2217" s="12">
        <v>1.6728442461493163</v>
      </c>
      <c r="T2217" s="12">
        <v>-6.5339954294741247</v>
      </c>
      <c r="U2217" s="12">
        <v>4.6195191627766192</v>
      </c>
      <c r="V2217" s="12">
        <v>-1.7404361897891638</v>
      </c>
      <c r="W2217" s="12">
        <v>6.2612111327475812</v>
      </c>
      <c r="X2217" s="12">
        <v>-4.252102403765524</v>
      </c>
      <c r="Y2217" s="12">
        <v>-3.2808270729390183</v>
      </c>
      <c r="Z2217" s="12">
        <v>4.653646619197171</v>
      </c>
      <c r="AA2217" s="12">
        <v>-4.842329486945955</v>
      </c>
      <c r="AB2217" s="12">
        <v>-6.58047511781918</v>
      </c>
      <c r="AC2217" s="12">
        <v>-6.1872129473906687</v>
      </c>
      <c r="AD2217" s="12">
        <v>-6.3287618121105904</v>
      </c>
      <c r="AE2217" s="12">
        <v>5.5913091022834337E-2</v>
      </c>
      <c r="AF2217" s="12">
        <v>5.4024364093869366</v>
      </c>
      <c r="AG2217" s="12">
        <v>-1.8667782160868511</v>
      </c>
      <c r="AH2217" s="12">
        <v>6.225933529811444</v>
      </c>
      <c r="AI2217" s="12">
        <v>-2.9269236823256968</v>
      </c>
      <c r="AJ2217" s="12">
        <v>7.3030599890164289</v>
      </c>
      <c r="AK2217" s="12">
        <v>-1.7163178322331454</v>
      </c>
      <c r="AL2217" s="12">
        <v>2.7959556964789893</v>
      </c>
      <c r="AM2217" s="12">
        <v>6.1547994064530354</v>
      </c>
      <c r="AN2217" s="12">
        <v>-10.99362190860692</v>
      </c>
      <c r="AO2217" s="12">
        <v>-7.7949135264861216</v>
      </c>
      <c r="AP2217" s="12">
        <v>1.5829047540447387</v>
      </c>
      <c r="AQ2217" s="12">
        <v>-3.3401490115576848</v>
      </c>
      <c r="AR2217" s="12">
        <v>6.7241548729375786</v>
      </c>
      <c r="AS2217" s="12">
        <v>-1.8493750180028603</v>
      </c>
      <c r="AT2217" s="12">
        <v>2.4861236457101943</v>
      </c>
      <c r="AU2217" s="12">
        <v>-0.86866341496856925</v>
      </c>
      <c r="AV2217" s="12">
        <v>-7.1927365722802685</v>
      </c>
      <c r="AW2217" s="12">
        <v>-4.2692556309136753</v>
      </c>
      <c r="AX2217" s="12">
        <v>2.5297571181536442</v>
      </c>
      <c r="AY2217" s="12">
        <v>-7.4515711748281893E-2</v>
      </c>
      <c r="AZ2217" s="12">
        <v>-7.3045752744962531</v>
      </c>
      <c r="BA2217" s="12">
        <v>1.7059426123175112</v>
      </c>
      <c r="BB2217" s="12">
        <v>0.57711324043833823</v>
      </c>
      <c r="BC2217" s="12">
        <v>8.0168512617581715</v>
      </c>
      <c r="BD2217" s="12">
        <v>5.4877552273753682</v>
      </c>
      <c r="BE2217" s="12">
        <v>-9.4494300318953395E-2</v>
      </c>
      <c r="BF2217" s="12">
        <v>-9.6429592285410806</v>
      </c>
      <c r="BG2217" s="12">
        <v>0.42932533175313309</v>
      </c>
      <c r="BH2217" s="12">
        <v>6.5939419206214653</v>
      </c>
      <c r="BI2217" s="12">
        <v>-3.1548459831349049</v>
      </c>
      <c r="BJ2217" s="12">
        <v>-9.3085532927644312</v>
      </c>
      <c r="BK2217" s="12">
        <v>-3.2659164523176107</v>
      </c>
      <c r="BL2217" s="12">
        <v>6.0062494415585004</v>
      </c>
      <c r="BM2217" s="12">
        <v>-6.0267830304543581</v>
      </c>
      <c r="BN2217" s="12">
        <v>-4.7021473934031279</v>
      </c>
      <c r="BO2217" s="12">
        <v>-2.0903028713739524</v>
      </c>
      <c r="BP2217" s="12">
        <v>-2.2001450521211376</v>
      </c>
      <c r="BQ2217" s="12">
        <v>-8.2584624536391509</v>
      </c>
      <c r="BR2217" s="12">
        <v>-4.9365537538369155</v>
      </c>
      <c r="BS2217" s="12">
        <v>-8.331222560214254</v>
      </c>
      <c r="BT2217" s="12">
        <v>-6.0869846085994546</v>
      </c>
      <c r="BU2217" s="12">
        <v>3.8247926485841148</v>
      </c>
      <c r="BV2217" s="12">
        <v>-12.011677466939263</v>
      </c>
      <c r="BW2217" s="12">
        <v>-7.1825323734523794</v>
      </c>
      <c r="BX2217" s="12">
        <v>-5.0071255171185864</v>
      </c>
      <c r="BY2217" s="12">
        <v>-9.1233340611928195</v>
      </c>
      <c r="BZ2217" s="12">
        <v>-1.7341268416066349</v>
      </c>
      <c r="CA2217" s="12">
        <v>-2.8783988390826969</v>
      </c>
      <c r="CB2217" s="12">
        <v>5.640084511655699</v>
      </c>
      <c r="CC2217" s="12">
        <v>3.9652118476206342</v>
      </c>
      <c r="CD2217" s="12">
        <v>-3.9340205733013462</v>
      </c>
      <c r="CE2217" s="12">
        <v>0.30169225569097924</v>
      </c>
      <c r="CF2217" s="12">
        <v>-3.5665337162933541</v>
      </c>
      <c r="CG2217" s="12">
        <v>-4.5670703748671162</v>
      </c>
      <c r="CH2217" s="12">
        <v>0.91177141867293476</v>
      </c>
      <c r="CI2217" s="12">
        <v>-2.5559386845017111</v>
      </c>
      <c r="CJ2217" s="12">
        <v>-2.8174030413806554</v>
      </c>
      <c r="CK2217" s="12">
        <v>6.3126083813526543</v>
      </c>
      <c r="CL2217" s="12">
        <v>-5.4626893885703245</v>
      </c>
      <c r="CM2217" s="12">
        <v>-0.69883995146636557</v>
      </c>
      <c r="CN2217" s="12">
        <v>4.1763891004466567</v>
      </c>
      <c r="CO2217" s="12">
        <v>5.3973812327913953</v>
      </c>
      <c r="CP2217" s="12">
        <v>-4.1207504970166546</v>
      </c>
      <c r="CQ2217" s="12">
        <v>-2.9323098312482272</v>
      </c>
      <c r="CR2217" s="12">
        <v>3.8985242753951015</v>
      </c>
      <c r="CS2217" s="12">
        <v>-2.9460627292698165</v>
      </c>
      <c r="CT2217" s="12">
        <v>6.7928277607809715</v>
      </c>
      <c r="CU2217" s="12">
        <v>-8.0928390556056122</v>
      </c>
      <c r="CV2217" s="12">
        <v>8.1077508592465826</v>
      </c>
      <c r="CW2217" s="12">
        <v>-3.1238400810260183</v>
      </c>
      <c r="CX2217" s="12">
        <v>2.9905334057163624</v>
      </c>
      <c r="CY2217" s="12">
        <v>-1.5096652125893324</v>
      </c>
      <c r="CZ2217" s="12">
        <v>0.72783335781937919</v>
      </c>
      <c r="DA2217" s="12">
        <v>-2.2669265725912662</v>
      </c>
      <c r="DB2217" s="12">
        <v>3.2302113396157619</v>
      </c>
      <c r="DC2217" s="12">
        <v>6.6998721982819358</v>
      </c>
      <c r="DD2217" s="12">
        <v>7.3381502367171197E-2</v>
      </c>
    </row>
    <row r="2218" spans="1:108" x14ac:dyDescent="0.25">
      <c r="H2218" s="11" t="s">
        <v>2</v>
      </c>
      <c r="I2218" s="12">
        <v>1.4952765767296743</v>
      </c>
      <c r="J2218" s="12">
        <v>21.178642459885463</v>
      </c>
      <c r="K2218" s="12">
        <v>-3.2581569769601595</v>
      </c>
      <c r="L2218" s="12">
        <v>14.283815400954643</v>
      </c>
      <c r="M2218" s="12">
        <v>23.506184768191588</v>
      </c>
      <c r="N2218" s="12">
        <v>14.871064948222612</v>
      </c>
      <c r="O2218" s="12">
        <v>27.362835154397043</v>
      </c>
      <c r="P2218" s="12">
        <v>16.957092150596733</v>
      </c>
      <c r="Q2218" s="12">
        <v>-3.2863149355289014</v>
      </c>
      <c r="R2218" s="12">
        <v>-14.112743385548731</v>
      </c>
      <c r="S2218" s="12">
        <v>11.329261248868924</v>
      </c>
      <c r="T2218" s="12">
        <v>-1.8954449813485283</v>
      </c>
      <c r="U2218" s="12">
        <v>18.507605908171932</v>
      </c>
      <c r="V2218" s="12">
        <v>6.6261226257338395</v>
      </c>
      <c r="W2218" s="12">
        <v>24.995493990453724</v>
      </c>
      <c r="X2218" s="12">
        <v>1.0514160394888894</v>
      </c>
      <c r="Y2218" s="12">
        <v>4.203682850744527</v>
      </c>
      <c r="Z2218" s="12">
        <v>18.796542460983403</v>
      </c>
      <c r="AA2218" s="12">
        <v>-0.46223454448322143</v>
      </c>
      <c r="AB2218" s="12">
        <v>-2.4590541115346882</v>
      </c>
      <c r="AC2218" s="12">
        <v>-2.8154299895348185</v>
      </c>
      <c r="AD2218" s="12">
        <v>-4.654378866388555</v>
      </c>
      <c r="AE2218" s="12">
        <v>10.929675169875061</v>
      </c>
      <c r="AF2218" s="12">
        <v>20.631495871132906</v>
      </c>
      <c r="AG2218" s="12">
        <v>5.4978930405057023</v>
      </c>
      <c r="AH2218" s="12">
        <v>21.313919785830155</v>
      </c>
      <c r="AI2218" s="12">
        <v>4.7607812649208885</v>
      </c>
      <c r="AJ2218" s="12">
        <v>25.595265675071182</v>
      </c>
      <c r="AK2218" s="12">
        <v>6.6336415291425226</v>
      </c>
      <c r="AL2218" s="12">
        <v>16.558030184945572</v>
      </c>
      <c r="AM2218" s="12">
        <v>23.717186393736107</v>
      </c>
      <c r="AN2218" s="12">
        <v>-12.797808497245237</v>
      </c>
      <c r="AO2218" s="12">
        <v>-5.647147388345183</v>
      </c>
      <c r="AP2218" s="12">
        <v>13.305131634430486</v>
      </c>
      <c r="AQ2218" s="12">
        <v>3.7273725912599236</v>
      </c>
      <c r="AR2218" s="12">
        <v>22.680630946860134</v>
      </c>
      <c r="AS2218" s="12">
        <v>7.5368987857352012</v>
      </c>
      <c r="AT2218" s="12">
        <v>15.25675649832629</v>
      </c>
      <c r="AU2218" s="12">
        <v>8.483565923680473</v>
      </c>
      <c r="AV2218" s="12">
        <v>-3.7892863020808116</v>
      </c>
      <c r="AW2218" s="12">
        <v>1.0173331267496271</v>
      </c>
      <c r="AX2218" s="12">
        <v>15.0090810405448</v>
      </c>
      <c r="AY2218" s="12">
        <v>11.353341867685753</v>
      </c>
      <c r="AZ2218" s="12">
        <v>-5.502515038124443</v>
      </c>
      <c r="BA2218" s="12">
        <v>13.425828852006289</v>
      </c>
      <c r="BB2218" s="12">
        <v>11.895744174891927</v>
      </c>
      <c r="BC2218" s="12">
        <v>28.262653088965934</v>
      </c>
      <c r="BD2218" s="12">
        <v>22.152833160953655</v>
      </c>
      <c r="BE2218" s="12">
        <v>9.4716859519928835</v>
      </c>
      <c r="BF2218" s="12">
        <v>-8.3658750247496947</v>
      </c>
      <c r="BG2218" s="12">
        <v>12.059067315149388</v>
      </c>
      <c r="BH2218" s="12">
        <v>22.694489978344681</v>
      </c>
      <c r="BI2218" s="12">
        <v>4.5153452073053542</v>
      </c>
      <c r="BJ2218" s="12">
        <v>-8.9027568204338365</v>
      </c>
      <c r="BK2218" s="12">
        <v>3.0940943305154227</v>
      </c>
      <c r="BL2218" s="12">
        <v>22.509252903159886</v>
      </c>
      <c r="BM2218" s="12">
        <v>-2.8253856713547578</v>
      </c>
      <c r="BN2218" s="12">
        <v>0.95280336179225411</v>
      </c>
      <c r="BO2218" s="12">
        <v>7.1028931581107599</v>
      </c>
      <c r="BP2218" s="12">
        <v>5.7200457403527842</v>
      </c>
      <c r="BQ2218" s="12">
        <v>-5.1282262684396098</v>
      </c>
      <c r="BR2218" s="12">
        <v>0.75809867012593113</v>
      </c>
      <c r="BS2218" s="12">
        <v>-7.9575140081170863</v>
      </c>
      <c r="BT2218" s="12">
        <v>-2.9272695302482021</v>
      </c>
      <c r="BU2218" s="12">
        <v>18.960924787547444</v>
      </c>
      <c r="BV2218" s="12">
        <v>-15.524442586259864</v>
      </c>
      <c r="BW2218" s="12">
        <v>-5.6520712026049598</v>
      </c>
      <c r="BX2218" s="12">
        <v>0.60878528913559737</v>
      </c>
      <c r="BY2218" s="12">
        <v>-9.131060849357203</v>
      </c>
      <c r="BZ2218" s="12">
        <v>5.835523579763807</v>
      </c>
      <c r="CA2218" s="12">
        <v>4.3314305178971475</v>
      </c>
      <c r="CB2218" s="12">
        <v>20.226607365219966</v>
      </c>
      <c r="CC2218" s="12">
        <v>18.745657374572051</v>
      </c>
      <c r="CD2218" s="12">
        <v>4.1216323995373223</v>
      </c>
      <c r="CE2218" s="12">
        <v>10.225815947542516</v>
      </c>
      <c r="CF2218" s="12">
        <v>1.8086066858895369</v>
      </c>
      <c r="CG2218" s="12">
        <v>7.4858259406547445E-2</v>
      </c>
      <c r="CH2218" s="12">
        <v>11.259847829908441</v>
      </c>
      <c r="CI2218" s="12">
        <v>4.9865731085945182</v>
      </c>
      <c r="CJ2218" s="12">
        <v>3.3149256676943311</v>
      </c>
      <c r="CK2218" s="12">
        <v>22.431017911132706</v>
      </c>
      <c r="CL2218" s="12">
        <v>-1.2625131828533223</v>
      </c>
      <c r="CM2218" s="12">
        <v>9.3809543930026873</v>
      </c>
      <c r="CN2218" s="12">
        <v>17.830799700026514</v>
      </c>
      <c r="CO2218" s="12">
        <v>20.561964037796738</v>
      </c>
      <c r="CP2218" s="12">
        <v>1.0812209046961438</v>
      </c>
      <c r="CQ2218" s="12">
        <v>4.3199506477045366</v>
      </c>
      <c r="CR2218" s="12">
        <v>17.539305445440167</v>
      </c>
      <c r="CS2218" s="12">
        <v>3.9181855813645239</v>
      </c>
      <c r="CT2218" s="12">
        <v>22.385935308714856</v>
      </c>
      <c r="CU2218" s="12">
        <v>-7.4355825409428791</v>
      </c>
      <c r="CV2218" s="12">
        <v>24.555202439431874</v>
      </c>
      <c r="CW2218" s="12">
        <v>3.9329495509227637</v>
      </c>
      <c r="CX2218" s="12">
        <v>16.061782460641169</v>
      </c>
      <c r="CY2218" s="12">
        <v>8.7074434775473506</v>
      </c>
      <c r="CZ2218" s="12">
        <v>11.678082336605319</v>
      </c>
      <c r="DA2218" s="12">
        <v>5.5514672804072385</v>
      </c>
      <c r="DB2218" s="12">
        <v>15.21311276736504</v>
      </c>
      <c r="DC2218" s="12">
        <v>23.276787270004416</v>
      </c>
      <c r="DD2218" s="12">
        <v>10.748744989939679</v>
      </c>
    </row>
    <row r="2219" spans="1:108" x14ac:dyDescent="0.25">
      <c r="A2219" s="2">
        <v>740</v>
      </c>
      <c r="B2219" s="8">
        <f t="shared" ref="B2219" ca="1" si="3441">_xlfn.COVARIANCE.P(OFFSET(I2220,0,0,1,20),OFFSET(I2221,0,0,1,20))/_xlfn.VAR.P(OFFSET(I2220,0,0,1,20))</f>
        <v>2.0330107968263236</v>
      </c>
      <c r="C2219" s="8">
        <f t="shared" ref="C2219" ca="1" si="3442">_xlfn.COVARIANCE.P(OFFSET(I2220,0,0,1,50),OFFSET(I2221,0,0,1,50))/_xlfn.VAR.P(OFFSET(I2220,0,0,1,50))</f>
        <v>2.0090905972933371</v>
      </c>
      <c r="D2219" s="8">
        <f t="shared" ref="D2219" ca="1" si="3443">_xlfn.COVARIANCE.P(OFFSET(I2220,0,0,1,100),OFFSET(I2221,0,0,1,100))/_xlfn.VAR.P(OFFSET(I2220,0,0,1,100))</f>
        <v>2.0137351782223152</v>
      </c>
      <c r="E2219" s="8">
        <f t="shared" ref="E2219" ca="1" si="3444">AVERAGE(OFFSET(I2221,0,0,1,20))-AVERAGE(OFFSET(I2220,0,0,1,20))*B2219</f>
        <v>10.213939235035566</v>
      </c>
      <c r="F2219" s="8">
        <f t="shared" ref="F2219" ca="1" si="3445">AVERAGE(OFFSET(I2221,0,0,1,50))-AVERAGE(OFFSET(I2220,0,0,1,50))*C2219</f>
        <v>9.9854133376118934</v>
      </c>
      <c r="G2219" s="8">
        <f t="shared" ref="G2219" ca="1" si="3446">AVERAGE(OFFSET(I2221,0,0,1,100))-AVERAGE(OFFSET(I2220,0,0,1,100))*D2219</f>
        <v>10.101312701443712</v>
      </c>
      <c r="H2219" s="9" t="s">
        <v>29</v>
      </c>
      <c r="I2219" s="10">
        <v>6322</v>
      </c>
      <c r="J2219" s="10">
        <v>8446</v>
      </c>
      <c r="K2219" s="10">
        <v>4060</v>
      </c>
      <c r="L2219" s="10">
        <v>8605</v>
      </c>
      <c r="M2219" s="10">
        <v>9046</v>
      </c>
      <c r="N2219" s="10">
        <v>2333</v>
      </c>
      <c r="O2219" s="10">
        <v>9561</v>
      </c>
      <c r="P2219" s="10">
        <v>5778</v>
      </c>
      <c r="Q2219" s="10">
        <v>5437</v>
      </c>
      <c r="R2219" s="10">
        <v>5389</v>
      </c>
      <c r="S2219" s="10">
        <v>6310</v>
      </c>
      <c r="T2219" s="10">
        <v>8191</v>
      </c>
      <c r="U2219" s="10">
        <v>1490</v>
      </c>
      <c r="V2219" s="10">
        <v>9165</v>
      </c>
      <c r="W2219" s="10">
        <v>9397</v>
      </c>
      <c r="X2219" s="10">
        <v>8054</v>
      </c>
      <c r="Y2219" s="10">
        <v>1803</v>
      </c>
      <c r="Z2219" s="10">
        <v>9921</v>
      </c>
      <c r="AA2219" s="10">
        <v>8950</v>
      </c>
      <c r="AB2219" s="10">
        <v>5220</v>
      </c>
      <c r="AC2219" s="10">
        <v>6859</v>
      </c>
      <c r="AD2219" s="10">
        <v>372</v>
      </c>
      <c r="AE2219" s="10">
        <v>5595</v>
      </c>
      <c r="AF2219" s="10">
        <v>4967</v>
      </c>
      <c r="AG2219" s="10">
        <v>5679</v>
      </c>
      <c r="AH2219" s="10">
        <v>5199</v>
      </c>
      <c r="AI2219" s="10">
        <v>6084</v>
      </c>
      <c r="AJ2219" s="10">
        <v>5831</v>
      </c>
      <c r="AK2219" s="10">
        <v>1675</v>
      </c>
      <c r="AL2219" s="10">
        <v>6218</v>
      </c>
      <c r="AM2219" s="10">
        <v>9130</v>
      </c>
      <c r="AN2219" s="10">
        <v>1569</v>
      </c>
      <c r="AO2219" s="10">
        <v>9560</v>
      </c>
      <c r="AP2219" s="10">
        <v>1272</v>
      </c>
      <c r="AQ2219" s="10">
        <v>5765</v>
      </c>
      <c r="AR2219" s="10">
        <v>4430</v>
      </c>
      <c r="AS2219" s="10">
        <v>2144</v>
      </c>
      <c r="AT2219" s="10">
        <v>8857</v>
      </c>
      <c r="AU2219" s="10">
        <v>7086</v>
      </c>
      <c r="AV2219" s="10">
        <v>9061</v>
      </c>
      <c r="AW2219" s="10">
        <v>2418</v>
      </c>
      <c r="AX2219" s="10">
        <v>9524</v>
      </c>
      <c r="AY2219" s="10">
        <v>2721</v>
      </c>
      <c r="AZ2219" s="10">
        <v>102</v>
      </c>
      <c r="BA2219" s="10">
        <v>1294</v>
      </c>
      <c r="BB2219" s="10">
        <v>8314</v>
      </c>
      <c r="BC2219" s="10">
        <v>1606</v>
      </c>
      <c r="BD2219" s="10">
        <v>4566</v>
      </c>
      <c r="BE2219" s="10">
        <v>3034</v>
      </c>
      <c r="BF2219" s="10">
        <v>7698</v>
      </c>
      <c r="BG2219" s="10">
        <v>9624</v>
      </c>
      <c r="BH2219" s="10">
        <v>7910</v>
      </c>
      <c r="BI2219" s="10">
        <v>7675</v>
      </c>
      <c r="BJ2219" s="10">
        <v>6242</v>
      </c>
      <c r="BK2219" s="10">
        <v>3881</v>
      </c>
      <c r="BL2219" s="10">
        <v>9099</v>
      </c>
      <c r="BM2219" s="10">
        <v>2486</v>
      </c>
      <c r="BN2219" s="10">
        <v>1860</v>
      </c>
      <c r="BO2219" s="10">
        <v>3041</v>
      </c>
      <c r="BP2219" s="10">
        <v>2811</v>
      </c>
      <c r="BQ2219" s="10">
        <v>4388</v>
      </c>
      <c r="BR2219" s="10">
        <v>5537</v>
      </c>
      <c r="BS2219" s="10">
        <v>1872</v>
      </c>
      <c r="BT2219" s="10">
        <v>1808</v>
      </c>
      <c r="BU2219" s="10">
        <v>5974</v>
      </c>
      <c r="BV2219" s="10">
        <v>1253</v>
      </c>
      <c r="BW2219" s="10">
        <v>6197</v>
      </c>
      <c r="BX2219" s="10">
        <v>3611</v>
      </c>
      <c r="BY2219" s="10">
        <v>734</v>
      </c>
      <c r="BZ2219" s="10">
        <v>7790</v>
      </c>
      <c r="CA2219" s="10">
        <v>9672</v>
      </c>
      <c r="CB2219" s="10">
        <v>266</v>
      </c>
      <c r="CC2219" s="10">
        <v>3046</v>
      </c>
      <c r="CD2219" s="10">
        <v>4862</v>
      </c>
      <c r="CE2219" s="10">
        <v>3470</v>
      </c>
      <c r="CF2219" s="10">
        <v>6531</v>
      </c>
      <c r="CG2219" s="10">
        <v>3654</v>
      </c>
      <c r="CH2219" s="10">
        <v>177</v>
      </c>
      <c r="CI2219" s="10">
        <v>7296</v>
      </c>
      <c r="CJ2219" s="10">
        <v>7203</v>
      </c>
      <c r="CK2219" s="10">
        <v>5317</v>
      </c>
      <c r="CL2219" s="10">
        <v>8205</v>
      </c>
      <c r="CM2219" s="10">
        <v>3731</v>
      </c>
      <c r="CN2219" s="10">
        <v>3854</v>
      </c>
      <c r="CO2219" s="10">
        <v>657</v>
      </c>
      <c r="CP2219" s="10">
        <v>7511</v>
      </c>
      <c r="CQ2219" s="10">
        <v>6215</v>
      </c>
      <c r="CR2219" s="10">
        <v>8477</v>
      </c>
      <c r="CS2219" s="10">
        <v>8676</v>
      </c>
      <c r="CT2219" s="10">
        <v>9679</v>
      </c>
      <c r="CU2219" s="10">
        <v>5478</v>
      </c>
      <c r="CV2219" s="10">
        <v>3025</v>
      </c>
      <c r="CW2219" s="10">
        <v>1950</v>
      </c>
      <c r="CX2219" s="10">
        <v>4487</v>
      </c>
      <c r="CY2219" s="10">
        <v>1655</v>
      </c>
      <c r="CZ2219" s="10">
        <v>102</v>
      </c>
      <c r="DA2219" s="10">
        <v>7015</v>
      </c>
      <c r="DB2219" s="10">
        <v>225</v>
      </c>
      <c r="DC2219" s="10">
        <v>30</v>
      </c>
      <c r="DD2219" s="10">
        <v>9160</v>
      </c>
    </row>
    <row r="2220" spans="1:108" x14ac:dyDescent="0.25">
      <c r="H2220" s="11" t="s">
        <v>0</v>
      </c>
      <c r="I2220" s="12">
        <v>-9.0216057312432767</v>
      </c>
      <c r="J2220" s="12">
        <v>2.8194026669705829</v>
      </c>
      <c r="K2220" s="12">
        <v>3.7495587641291763</v>
      </c>
      <c r="L2220" s="12">
        <v>-6.0768400465874244</v>
      </c>
      <c r="M2220" s="12">
        <v>-2.2329946100327636</v>
      </c>
      <c r="N2220" s="12">
        <v>-4.1188598662150753</v>
      </c>
      <c r="O2220" s="12">
        <v>-3.1776929014978723</v>
      </c>
      <c r="P2220" s="12">
        <v>1.2924872458739509</v>
      </c>
      <c r="Q2220" s="12">
        <v>6.2786761948694938</v>
      </c>
      <c r="R2220" s="12">
        <v>0.43081500822737434</v>
      </c>
      <c r="S2220" s="12">
        <v>2.3575118480020021</v>
      </c>
      <c r="T2220" s="12">
        <v>1.1837559868147307</v>
      </c>
      <c r="U2220" s="12">
        <v>3.378271652285036</v>
      </c>
      <c r="V2220" s="12">
        <v>-7.8821394358793402</v>
      </c>
      <c r="W2220" s="12">
        <v>2.8458375886005949</v>
      </c>
      <c r="X2220" s="12">
        <v>3.9268695574334451</v>
      </c>
      <c r="Y2220" s="12">
        <v>-9.4168866641168645</v>
      </c>
      <c r="Z2220" s="12">
        <v>6.0638688632289872</v>
      </c>
      <c r="AA2220" s="12">
        <v>8.6294034672584505</v>
      </c>
      <c r="AB2220" s="12">
        <v>-15.698840869839126</v>
      </c>
      <c r="AC2220" s="12">
        <v>1.8285870986840851</v>
      </c>
      <c r="AD2220" s="12">
        <v>5.8411504950878737</v>
      </c>
      <c r="AE2220" s="12">
        <v>-2.1526357647273895</v>
      </c>
      <c r="AF2220" s="12">
        <v>8.3094363312267792</v>
      </c>
      <c r="AG2220" s="12">
        <v>12.014336334215409</v>
      </c>
      <c r="AH2220" s="12">
        <v>-4.7669144792706479</v>
      </c>
      <c r="AI2220" s="12">
        <v>-1.9102178800408567E-2</v>
      </c>
      <c r="AJ2220" s="12">
        <v>4.1462543834418311</v>
      </c>
      <c r="AK2220" s="12">
        <v>-7.3677964227966992</v>
      </c>
      <c r="AL2220" s="12">
        <v>3.4213183996551417</v>
      </c>
      <c r="AM2220" s="12">
        <v>-2.4580572327477892</v>
      </c>
      <c r="AN2220" s="12">
        <v>2.465584353475986</v>
      </c>
      <c r="AO2220" s="12">
        <v>5.1106718216756422</v>
      </c>
      <c r="AP2220" s="12">
        <v>-5.9019129915496684</v>
      </c>
      <c r="AQ2220" s="12">
        <v>-8.9108539164078486</v>
      </c>
      <c r="AR2220" s="12">
        <v>-3.0279782713021812</v>
      </c>
      <c r="AS2220" s="12">
        <v>-6.8470579065496553</v>
      </c>
      <c r="AT2220" s="12">
        <v>-1.8086910232124489</v>
      </c>
      <c r="AU2220" s="12">
        <v>1.7305164163384976</v>
      </c>
      <c r="AV2220" s="12">
        <v>-4.1318482292398357</v>
      </c>
      <c r="AW2220" s="12">
        <v>1.098702487014134</v>
      </c>
      <c r="AX2220" s="12">
        <v>-3.3772391176675374</v>
      </c>
      <c r="AY2220" s="12">
        <v>-1.1862761077897304</v>
      </c>
      <c r="AZ2220" s="12">
        <v>0.41309613073036289</v>
      </c>
      <c r="BA2220" s="12">
        <v>-9.3405526466019779</v>
      </c>
      <c r="BB2220" s="12">
        <v>1.4971532889491905E-2</v>
      </c>
      <c r="BC2220" s="12">
        <v>2.2926142044312163</v>
      </c>
      <c r="BD2220" s="12">
        <v>-6.8036262035706274</v>
      </c>
      <c r="BE2220" s="12">
        <v>3.7847073476123501</v>
      </c>
      <c r="BF2220" s="12">
        <v>-2.063749055426285</v>
      </c>
      <c r="BG2220" s="12">
        <v>3.4188532730993817</v>
      </c>
      <c r="BH2220" s="12">
        <v>11.713450894479481</v>
      </c>
      <c r="BI2220" s="12">
        <v>8.5919809627409087</v>
      </c>
      <c r="BJ2220" s="12">
        <v>-2.2705965779339001</v>
      </c>
      <c r="BK2220" s="12">
        <v>-4.9736390769428453</v>
      </c>
      <c r="BL2220" s="12">
        <v>-2.2093732629257876</v>
      </c>
      <c r="BM2220" s="12">
        <v>4.2023438886443589</v>
      </c>
      <c r="BN2220" s="12">
        <v>-3.2314796245492472</v>
      </c>
      <c r="BO2220" s="12">
        <v>-6.7832320606616818</v>
      </c>
      <c r="BP2220" s="12">
        <v>-3.7295367628244436</v>
      </c>
      <c r="BQ2220" s="12">
        <v>-4.4459109873728311</v>
      </c>
      <c r="BR2220" s="12">
        <v>-8.5882422898551152</v>
      </c>
      <c r="BS2220" s="12">
        <v>7.7579445007633563</v>
      </c>
      <c r="BT2220" s="12">
        <v>7.5700301797783345</v>
      </c>
      <c r="BU2220" s="12">
        <v>-6.496467651819513</v>
      </c>
      <c r="BV2220" s="12">
        <v>7.2957419891674355</v>
      </c>
      <c r="BW2220" s="12">
        <v>-5.5115953977614272</v>
      </c>
      <c r="BX2220" s="12">
        <v>3.1804023080954118</v>
      </c>
      <c r="BY2220" s="12">
        <v>-1.4092034813975083</v>
      </c>
      <c r="BZ2220" s="12">
        <v>8.5212708983760628</v>
      </c>
      <c r="CA2220" s="12">
        <v>-6.2141896131246828</v>
      </c>
      <c r="CB2220" s="12">
        <v>4.6348723838007135</v>
      </c>
      <c r="CC2220" s="12">
        <v>0.62272089739694292</v>
      </c>
      <c r="CD2220" s="12">
        <v>-3.7438520772039965</v>
      </c>
      <c r="CE2220" s="12">
        <v>2.1794652925231279</v>
      </c>
      <c r="CF2220" s="12">
        <v>-4.8339172454048329</v>
      </c>
      <c r="CG2220" s="12">
        <v>-2.895663100568556</v>
      </c>
      <c r="CH2220" s="12">
        <v>-2.9277094662220722</v>
      </c>
      <c r="CI2220" s="12">
        <v>3.8247926485841148</v>
      </c>
      <c r="CJ2220" s="12">
        <v>4.1835625807554857</v>
      </c>
      <c r="CK2220" s="12">
        <v>-3.7106667108091611</v>
      </c>
      <c r="CL2220" s="12">
        <v>4.2212422714612332</v>
      </c>
      <c r="CM2220" s="12">
        <v>-6.9854218934640047</v>
      </c>
      <c r="CN2220" s="12">
        <v>12.457887642247039</v>
      </c>
      <c r="CO2220" s="12">
        <v>0.14034906564233426</v>
      </c>
      <c r="CP2220" s="12">
        <v>-15.38163524831706</v>
      </c>
      <c r="CQ2220" s="12">
        <v>-3.1482154476558244</v>
      </c>
      <c r="CR2220" s="12">
        <v>1.1089129029468512</v>
      </c>
      <c r="CS2220" s="12">
        <v>-0.99672334426496279</v>
      </c>
      <c r="CT2220" s="12">
        <v>-2.1538039050136826</v>
      </c>
      <c r="CU2220" s="12">
        <v>-2.7513332974434341</v>
      </c>
      <c r="CV2220" s="12">
        <v>-3.0331369257514282</v>
      </c>
      <c r="CW2220" s="12">
        <v>-3.8344915829012532E-2</v>
      </c>
      <c r="CX2220" s="12">
        <v>5.4117045265746109</v>
      </c>
      <c r="CY2220" s="12">
        <v>-2.703724143361887</v>
      </c>
      <c r="CZ2220" s="12">
        <v>0.41309613073036289</v>
      </c>
      <c r="DA2220" s="12">
        <v>3.1110837347529854</v>
      </c>
      <c r="DB2220" s="12">
        <v>-8.294560683332314</v>
      </c>
      <c r="DC2220" s="12">
        <v>-0.71925737040963456</v>
      </c>
      <c r="DD2220" s="12">
        <v>3.5376293008933968</v>
      </c>
    </row>
    <row r="2221" spans="1:108" x14ac:dyDescent="0.25">
      <c r="H2221" s="11" t="s">
        <v>2</v>
      </c>
      <c r="I2221" s="12">
        <v>-7.5530202354785914</v>
      </c>
      <c r="J2221" s="12">
        <v>15.303826158603883</v>
      </c>
      <c r="K2221" s="12">
        <v>17.668062612979895</v>
      </c>
      <c r="L2221" s="12">
        <v>-1.3231895254679169</v>
      </c>
      <c r="M2221" s="12">
        <v>4.9218268828595653</v>
      </c>
      <c r="N2221" s="12">
        <v>1.6404538097747818</v>
      </c>
      <c r="O2221" s="12">
        <v>3.259544203548737</v>
      </c>
      <c r="P2221" s="12">
        <v>13.210533511527244</v>
      </c>
      <c r="Q2221" s="12">
        <v>23.506184768191588</v>
      </c>
      <c r="R2221" s="12">
        <v>11.258309150390392</v>
      </c>
      <c r="S2221" s="12">
        <v>14.463657737561411</v>
      </c>
      <c r="T2221" s="12">
        <v>14.811509415455303</v>
      </c>
      <c r="U2221" s="12">
        <v>18.024978330157079</v>
      </c>
      <c r="V2221" s="12">
        <v>-6.2130597778433163</v>
      </c>
      <c r="W2221" s="12">
        <v>13.976885798939442</v>
      </c>
      <c r="X2221" s="12">
        <v>17.924581766419273</v>
      </c>
      <c r="Y2221" s="12">
        <v>-8.4321114656503937</v>
      </c>
      <c r="Z2221" s="12">
        <v>23.030982305352754</v>
      </c>
      <c r="AA2221" s="12">
        <v>27.288368058216893</v>
      </c>
      <c r="AB2221" s="12">
        <v>-22.312589993537117</v>
      </c>
      <c r="AC2221" s="12">
        <v>15.074218582350351</v>
      </c>
      <c r="AD2221" s="12">
        <v>22.397240262921198</v>
      </c>
      <c r="AE2221" s="12">
        <v>6.2341509907824015</v>
      </c>
      <c r="AF2221" s="12">
        <v>26.309619159908529</v>
      </c>
      <c r="AG2221" s="12">
        <v>32.932267093794422</v>
      </c>
      <c r="AH2221" s="12">
        <v>-0.34004360086989605</v>
      </c>
      <c r="AI2221" s="12">
        <v>9.3685382267400445</v>
      </c>
      <c r="AJ2221" s="12">
        <v>21.264793109906201</v>
      </c>
      <c r="AK2221" s="12">
        <v>-3.0731026412145979</v>
      </c>
      <c r="AL2221" s="12">
        <v>15.791485738122201</v>
      </c>
      <c r="AM2221" s="12">
        <v>4.7292323956994471</v>
      </c>
      <c r="AN2221" s="12">
        <v>13.799080485267881</v>
      </c>
      <c r="AO2221" s="12">
        <v>20.743563439119988</v>
      </c>
      <c r="AP2221" s="12">
        <v>-1.8144234065107263</v>
      </c>
      <c r="AQ2221" s="12">
        <v>-8.3750843668584309</v>
      </c>
      <c r="AR2221" s="12">
        <v>2.7218634955309859</v>
      </c>
      <c r="AS2221" s="12">
        <v>-4.8471913454198692</v>
      </c>
      <c r="AT2221" s="12">
        <v>6.9615475100084456</v>
      </c>
      <c r="AU2221" s="12">
        <v>13.303005156903335</v>
      </c>
      <c r="AV2221" s="12">
        <v>1.9413602280156481</v>
      </c>
      <c r="AW2221" s="12">
        <v>11.182224465124243</v>
      </c>
      <c r="AX2221" s="12">
        <v>2.5577723806272927</v>
      </c>
      <c r="AY2221" s="12">
        <v>7.6403614280392294</v>
      </c>
      <c r="AZ2221" s="12">
        <v>10.226924783914361</v>
      </c>
      <c r="BA2221" s="12">
        <v>-8.2888833221675871</v>
      </c>
      <c r="BB2221" s="12">
        <v>7.8749155642957449</v>
      </c>
      <c r="BC2221" s="12">
        <v>14.784399929187515</v>
      </c>
      <c r="BD2221" s="12">
        <v>-3.1385665433153478</v>
      </c>
      <c r="BE2221" s="12">
        <v>15.703701383370628</v>
      </c>
      <c r="BF2221" s="12">
        <v>6.1322842035348266</v>
      </c>
      <c r="BG2221" s="12">
        <v>17.393917136431451</v>
      </c>
      <c r="BH2221" s="12">
        <v>34.642903881754691</v>
      </c>
      <c r="BI2221" s="12">
        <v>26.80661358618319</v>
      </c>
      <c r="BJ2221" s="12">
        <v>4.9097033770609135</v>
      </c>
      <c r="BK2221" s="12">
        <v>-0.36773551249483821</v>
      </c>
      <c r="BL2221" s="12">
        <v>6.0570714347652306</v>
      </c>
      <c r="BM2221" s="12">
        <v>19.282879470970492</v>
      </c>
      <c r="BN2221" s="12">
        <v>3.4587070168089111</v>
      </c>
      <c r="BO2221" s="12">
        <v>-4.1547615490372376</v>
      </c>
      <c r="BP2221" s="12">
        <v>1.8722223321025693</v>
      </c>
      <c r="BQ2221" s="12">
        <v>1.4826464365305239</v>
      </c>
      <c r="BR2221" s="12">
        <v>-5.3153310569084713</v>
      </c>
      <c r="BS2221" s="12">
        <v>26.301588503681288</v>
      </c>
      <c r="BT2221" s="12">
        <v>25.655326609056637</v>
      </c>
      <c r="BU2221" s="12">
        <v>-3.6637552869722758</v>
      </c>
      <c r="BV2221" s="12">
        <v>24.88245677825044</v>
      </c>
      <c r="BW2221" s="12">
        <v>-2.6728039672971229</v>
      </c>
      <c r="BX2221" s="12">
        <v>14.567385993409832</v>
      </c>
      <c r="BY2221" s="12">
        <v>7.5642237123808309</v>
      </c>
      <c r="BZ2221" s="12">
        <v>27.324253445391143</v>
      </c>
      <c r="CA2221" s="12">
        <v>-2.4110645020993156</v>
      </c>
      <c r="CB2221" s="12">
        <v>17.723884826069597</v>
      </c>
      <c r="CC2221" s="12">
        <v>10.943522129237872</v>
      </c>
      <c r="CD2221" s="12">
        <v>3.1032353602963014</v>
      </c>
      <c r="CE2221" s="12">
        <v>14.638334967501889</v>
      </c>
      <c r="CF2221" s="12">
        <v>-2.110053418767329</v>
      </c>
      <c r="CG2221" s="12">
        <v>5.4807277730876631</v>
      </c>
      <c r="CH2221" s="12">
        <v>5.0865129615486371</v>
      </c>
      <c r="CI2221" s="12">
        <v>18.960924787547444</v>
      </c>
      <c r="CJ2221" s="12">
        <v>18.612638785928471</v>
      </c>
      <c r="CK2221" s="12">
        <v>3.1947144537553376</v>
      </c>
      <c r="CL2221" s="12">
        <v>20.419023886062362</v>
      </c>
      <c r="CM2221" s="12">
        <v>-2.8109273022465175</v>
      </c>
      <c r="CN2221" s="12">
        <v>36.405784330856889</v>
      </c>
      <c r="CO2221" s="12">
        <v>11.680157658839137</v>
      </c>
      <c r="CP2221" s="12">
        <v>-18.942614246693864</v>
      </c>
      <c r="CQ2221" s="12">
        <v>3.2702055672675638</v>
      </c>
      <c r="CR2221" s="12">
        <v>14.697642992115043</v>
      </c>
      <c r="CS2221" s="12">
        <v>8.3437898533997163</v>
      </c>
      <c r="CT2221" s="12">
        <v>7.0378709729411959</v>
      </c>
      <c r="CU2221" s="12">
        <v>2.8514283396785123</v>
      </c>
      <c r="CV2221" s="12">
        <v>4.2718390878308607</v>
      </c>
      <c r="CW2221" s="12">
        <v>10.751776991522387</v>
      </c>
      <c r="CX2221" s="12">
        <v>19.296901889872654</v>
      </c>
      <c r="CY2221" s="12">
        <v>4.8431744812360575</v>
      </c>
      <c r="CZ2221" s="12">
        <v>10.226924783914361</v>
      </c>
      <c r="DA2221" s="12">
        <v>17.380110214555629</v>
      </c>
      <c r="DB2221" s="12">
        <v>-7.0664144600477128</v>
      </c>
      <c r="DC2221" s="12">
        <v>7.598799796791246</v>
      </c>
      <c r="DD2221" s="12">
        <v>16.87379291787288</v>
      </c>
    </row>
    <row r="2222" spans="1:108" x14ac:dyDescent="0.25">
      <c r="A2222" s="2">
        <v>741</v>
      </c>
      <c r="B2222" s="8">
        <f t="shared" ref="B2222" ca="1" si="3447">_xlfn.COVARIANCE.P(OFFSET(I2223,0,0,1,20),OFFSET(I2224,0,0,1,20))/_xlfn.VAR.P(OFFSET(I2223,0,0,1,20))</f>
        <v>2.001660671187464</v>
      </c>
      <c r="C2222" s="8">
        <f t="shared" ref="C2222" ca="1" si="3448">_xlfn.COVARIANCE.P(OFFSET(I2223,0,0,1,50),OFFSET(I2224,0,0,1,50))/_xlfn.VAR.P(OFFSET(I2223,0,0,1,50))</f>
        <v>1.9794724831903721</v>
      </c>
      <c r="D2222" s="8">
        <f t="shared" ref="D2222" ca="1" si="3449">_xlfn.COVARIANCE.P(OFFSET(I2223,0,0,1,100),OFFSET(I2224,0,0,1,100))/_xlfn.VAR.P(OFFSET(I2223,0,0,1,100))</f>
        <v>1.9881761028627134</v>
      </c>
      <c r="E2222" s="8">
        <f t="shared" ref="E2222" ca="1" si="3450">AVERAGE(OFFSET(I2224,0,0,1,20))-AVERAGE(OFFSET(I2223,0,0,1,20))*B2222</f>
        <v>9.9179693602068788</v>
      </c>
      <c r="F2222" s="8">
        <f t="shared" ref="F2222" ca="1" si="3451">AVERAGE(OFFSET(I2224,0,0,1,50))-AVERAGE(OFFSET(I2223,0,0,1,50))*C2222</f>
        <v>10.132484371842729</v>
      </c>
      <c r="G2222" s="8">
        <f t="shared" ref="G2222" ca="1" si="3452">AVERAGE(OFFSET(I2224,0,0,1,100))-AVERAGE(OFFSET(I2223,0,0,1,100))*D2222</f>
        <v>10.063591730660892</v>
      </c>
      <c r="H2222" s="9" t="s">
        <v>29</v>
      </c>
      <c r="I2222" s="10">
        <v>8989</v>
      </c>
      <c r="J2222" s="10">
        <v>3622</v>
      </c>
      <c r="K2222" s="10">
        <v>2669</v>
      </c>
      <c r="L2222" s="10">
        <v>2634</v>
      </c>
      <c r="M2222" s="10">
        <v>2809</v>
      </c>
      <c r="N2222" s="10">
        <v>4261</v>
      </c>
      <c r="O2222" s="10">
        <v>8124</v>
      </c>
      <c r="P2222" s="10">
        <v>1071</v>
      </c>
      <c r="Q2222" s="10">
        <v>3137</v>
      </c>
      <c r="R2222" s="10">
        <v>8375</v>
      </c>
      <c r="S2222" s="10">
        <v>8977</v>
      </c>
      <c r="T2222" s="10">
        <v>5132</v>
      </c>
      <c r="U2222" s="10">
        <v>9164</v>
      </c>
      <c r="V2222" s="10">
        <v>244</v>
      </c>
      <c r="W2222" s="10">
        <v>7370</v>
      </c>
      <c r="X2222" s="10">
        <v>3700</v>
      </c>
      <c r="Y2222" s="10">
        <v>8700</v>
      </c>
      <c r="Z2222" s="10">
        <v>8601</v>
      </c>
      <c r="AA2222" s="10">
        <v>4797</v>
      </c>
      <c r="AB2222" s="10">
        <v>4558</v>
      </c>
      <c r="AC2222" s="10">
        <v>8234</v>
      </c>
      <c r="AD2222" s="10">
        <v>5261</v>
      </c>
      <c r="AE2222" s="10">
        <v>3169</v>
      </c>
      <c r="AF2222" s="10">
        <v>6582</v>
      </c>
      <c r="AG2222" s="10">
        <v>3475</v>
      </c>
      <c r="AH2222" s="10">
        <v>3038</v>
      </c>
      <c r="AI2222" s="10">
        <v>5492</v>
      </c>
      <c r="AJ2222" s="10">
        <v>131</v>
      </c>
      <c r="AK2222" s="10">
        <v>7300</v>
      </c>
      <c r="AL2222" s="10">
        <v>4605</v>
      </c>
      <c r="AM2222" s="10">
        <v>5932</v>
      </c>
      <c r="AN2222" s="10">
        <v>8368</v>
      </c>
      <c r="AO2222" s="10">
        <v>2840</v>
      </c>
      <c r="AP2222" s="10">
        <v>1593</v>
      </c>
      <c r="AQ2222" s="10">
        <v>330</v>
      </c>
      <c r="AR2222" s="10">
        <v>421</v>
      </c>
      <c r="AS2222" s="10">
        <v>3873</v>
      </c>
      <c r="AT2222" s="10">
        <v>7310</v>
      </c>
      <c r="AU2222" s="10">
        <v>2420</v>
      </c>
      <c r="AV2222" s="10">
        <v>4366</v>
      </c>
      <c r="AW2222" s="10">
        <v>8797</v>
      </c>
      <c r="AX2222" s="10">
        <v>4610</v>
      </c>
      <c r="AY2222" s="10">
        <v>8506</v>
      </c>
      <c r="AZ2222" s="10">
        <v>2717</v>
      </c>
      <c r="BA2222" s="10">
        <v>8049</v>
      </c>
      <c r="BB2222" s="10">
        <v>950</v>
      </c>
      <c r="BC2222" s="10">
        <v>2275</v>
      </c>
      <c r="BD2222" s="10">
        <v>7660</v>
      </c>
      <c r="BE2222" s="10">
        <v>736</v>
      </c>
      <c r="BF2222" s="10">
        <v>9499</v>
      </c>
      <c r="BG2222" s="10">
        <v>6612</v>
      </c>
      <c r="BH2222" s="10">
        <v>4486</v>
      </c>
      <c r="BI2222" s="10">
        <v>7810</v>
      </c>
      <c r="BJ2222" s="10">
        <v>2666</v>
      </c>
      <c r="BK2222" s="10">
        <v>3806</v>
      </c>
      <c r="BL2222" s="10">
        <v>6022</v>
      </c>
      <c r="BM2222" s="10">
        <v>8044</v>
      </c>
      <c r="BN2222" s="10">
        <v>5164</v>
      </c>
      <c r="BO2222" s="10">
        <v>2893</v>
      </c>
      <c r="BP2222" s="10">
        <v>659</v>
      </c>
      <c r="BQ2222" s="10">
        <v>5218</v>
      </c>
      <c r="BR2222" s="10">
        <v>271</v>
      </c>
      <c r="BS2222" s="10">
        <v>7864</v>
      </c>
      <c r="BT2222" s="10">
        <v>1994</v>
      </c>
      <c r="BU2222" s="10">
        <v>3286</v>
      </c>
      <c r="BV2222" s="10">
        <v>5203</v>
      </c>
      <c r="BW2222" s="10">
        <v>7788</v>
      </c>
      <c r="BX2222" s="10">
        <v>4931</v>
      </c>
      <c r="BY2222" s="10">
        <v>252</v>
      </c>
      <c r="BZ2222" s="10">
        <v>7743</v>
      </c>
      <c r="CA2222" s="10">
        <v>2598</v>
      </c>
      <c r="CB2222" s="10">
        <v>7777</v>
      </c>
      <c r="CC2222" s="10">
        <v>2451</v>
      </c>
      <c r="CD2222" s="10">
        <v>7851</v>
      </c>
      <c r="CE2222" s="10">
        <v>8410</v>
      </c>
      <c r="CF2222" s="10">
        <v>2752</v>
      </c>
      <c r="CG2222" s="10">
        <v>4971</v>
      </c>
      <c r="CH2222" s="10">
        <v>2932</v>
      </c>
      <c r="CI2222" s="10">
        <v>488</v>
      </c>
      <c r="CJ2222" s="10">
        <v>3496</v>
      </c>
      <c r="CK2222" s="10">
        <v>5358</v>
      </c>
      <c r="CL2222" s="10">
        <v>1364</v>
      </c>
      <c r="CM2222" s="10">
        <v>3416</v>
      </c>
      <c r="CN2222" s="10">
        <v>9031</v>
      </c>
      <c r="CO2222" s="10">
        <v>4802</v>
      </c>
      <c r="CP2222" s="10">
        <v>3064</v>
      </c>
      <c r="CQ2222" s="10">
        <v>8160</v>
      </c>
      <c r="CR2222" s="10">
        <v>6018</v>
      </c>
      <c r="CS2222" s="10">
        <v>9155</v>
      </c>
      <c r="CT2222" s="10">
        <v>9391</v>
      </c>
      <c r="CU2222" s="10">
        <v>9680</v>
      </c>
      <c r="CV2222" s="10">
        <v>6451</v>
      </c>
      <c r="CW2222" s="10">
        <v>31</v>
      </c>
      <c r="CX2222" s="10">
        <v>8126</v>
      </c>
      <c r="CY2222" s="10">
        <v>8302</v>
      </c>
      <c r="CZ2222" s="10">
        <v>7817</v>
      </c>
      <c r="DA2222" s="10">
        <v>2470</v>
      </c>
      <c r="DB2222" s="10">
        <v>6895</v>
      </c>
      <c r="DC2222" s="10">
        <v>7310</v>
      </c>
      <c r="DD2222" s="10">
        <v>1198</v>
      </c>
    </row>
    <row r="2223" spans="1:108" x14ac:dyDescent="0.25">
      <c r="H2223" s="11" t="s">
        <v>0</v>
      </c>
      <c r="I2223" s="12">
        <v>-4.777517922193141</v>
      </c>
      <c r="J2223" s="12">
        <v>11.053225275057182</v>
      </c>
      <c r="K2223" s="12">
        <v>1.1418949760065342</v>
      </c>
      <c r="L2223" s="12">
        <v>-2.8036954762440551</v>
      </c>
      <c r="M2223" s="12">
        <v>-0.73299809145531913</v>
      </c>
      <c r="N2223" s="12">
        <v>8.7004556066232137</v>
      </c>
      <c r="O2223" s="12">
        <v>-2.8814813142506228</v>
      </c>
      <c r="P2223" s="12">
        <v>2.0237381840681152</v>
      </c>
      <c r="Q2223" s="12">
        <v>8.8321670484348562</v>
      </c>
      <c r="R2223" s="12">
        <v>13.205933558355794</v>
      </c>
      <c r="S2223" s="12">
        <v>-7.0427298062638908</v>
      </c>
      <c r="T2223" s="12">
        <v>6.0483442162201726</v>
      </c>
      <c r="U2223" s="12">
        <v>-1.9993826041365996</v>
      </c>
      <c r="V2223" s="12">
        <v>-4.5657921799737098</v>
      </c>
      <c r="W2223" s="12">
        <v>0.88978949485332359</v>
      </c>
      <c r="X2223" s="12">
        <v>-3.8289472041308219</v>
      </c>
      <c r="Y2223" s="12">
        <v>8.3258211204917565</v>
      </c>
      <c r="Z2223" s="12">
        <v>-4.7766863459312034</v>
      </c>
      <c r="AA2223" s="12">
        <v>0.44783514975899474</v>
      </c>
      <c r="AB2223" s="12">
        <v>4.925867602605134</v>
      </c>
      <c r="AC2223" s="12">
        <v>-5.8182592151349244</v>
      </c>
      <c r="AD2223" s="12">
        <v>4.6665915178771762</v>
      </c>
      <c r="AE2223" s="12">
        <v>1.9864607208138849</v>
      </c>
      <c r="AF2223" s="12">
        <v>-7.0226862422706571</v>
      </c>
      <c r="AG2223" s="12">
        <v>0.29365636895244196</v>
      </c>
      <c r="AH2223" s="12">
        <v>-3.0793805633459872</v>
      </c>
      <c r="AI2223" s="12">
        <v>5.6263938269289939</v>
      </c>
      <c r="AJ2223" s="12">
        <v>8.6797226100768263</v>
      </c>
      <c r="AK2223" s="12">
        <v>1.959313059035229</v>
      </c>
      <c r="AL2223" s="12">
        <v>2.5618412964314112</v>
      </c>
      <c r="AM2223" s="12">
        <v>0.72181416318822955</v>
      </c>
      <c r="AN2223" s="12">
        <v>-7.5886005710623206</v>
      </c>
      <c r="AO2223" s="12">
        <v>7.6932641934838939</v>
      </c>
      <c r="AP2223" s="12">
        <v>0.42393984639425941</v>
      </c>
      <c r="AQ2223" s="12">
        <v>5.9537511325900407</v>
      </c>
      <c r="AR2223" s="12">
        <v>1.670137438699477</v>
      </c>
      <c r="AS2223" s="12">
        <v>-1.0325049192718816</v>
      </c>
      <c r="AT2223" s="12">
        <v>2.4246168465276798</v>
      </c>
      <c r="AU2223" s="12">
        <v>-3.9534519377320358</v>
      </c>
      <c r="AV2223" s="12">
        <v>13.504709965058989</v>
      </c>
      <c r="AW2223" s="12">
        <v>3.085213711548445</v>
      </c>
      <c r="AX2223" s="12">
        <v>-9.8806795209532439</v>
      </c>
      <c r="AY2223" s="12">
        <v>14.550693364115139</v>
      </c>
      <c r="AZ2223" s="12">
        <v>1.4963218131019658</v>
      </c>
      <c r="BA2223" s="12">
        <v>-1.7225278615287389</v>
      </c>
      <c r="BB2223" s="12">
        <v>-7.7683057679882692</v>
      </c>
      <c r="BC2223" s="12">
        <v>4.6278122894414659</v>
      </c>
      <c r="BD2223" s="12">
        <v>3.4157715085908578</v>
      </c>
      <c r="BE2223" s="12">
        <v>-0.74384855358436408</v>
      </c>
      <c r="BF2223" s="12">
        <v>-1.637487007656049</v>
      </c>
      <c r="BG2223" s="12">
        <v>4.4977043776511794</v>
      </c>
      <c r="BH2223" s="12">
        <v>3.5072061692624197</v>
      </c>
      <c r="BI2223" s="12">
        <v>2.6349176480993415</v>
      </c>
      <c r="BJ2223" s="12">
        <v>5.5897293801117121</v>
      </c>
      <c r="BK2223" s="12">
        <v>1.3910488466019111</v>
      </c>
      <c r="BL2223" s="12">
        <v>2.9111659426314911</v>
      </c>
      <c r="BM2223" s="12">
        <v>0.67144168985624653</v>
      </c>
      <c r="BN2223" s="12">
        <v>2.9324550211702558</v>
      </c>
      <c r="BO2223" s="12">
        <v>-0.81807367918672169</v>
      </c>
      <c r="BP2223" s="12">
        <v>9.5964823006492654</v>
      </c>
      <c r="BQ2223" s="12">
        <v>5.4181289232975685</v>
      </c>
      <c r="BR2223" s="12">
        <v>2.8949111777813337</v>
      </c>
      <c r="BS2223" s="12">
        <v>-6.7073983574284766</v>
      </c>
      <c r="BT2223" s="12">
        <v>4.2067172731955242</v>
      </c>
      <c r="BU2223" s="12">
        <v>-7.3309719795310047</v>
      </c>
      <c r="BV2223" s="12">
        <v>-1.8871763416432019</v>
      </c>
      <c r="BW2223" s="12">
        <v>-1.8504692583325673</v>
      </c>
      <c r="BX2223" s="12">
        <v>11.599008933688479</v>
      </c>
      <c r="BY2223" s="12">
        <v>2.9276438073477671</v>
      </c>
      <c r="BZ2223" s="12">
        <v>9.573218897567207</v>
      </c>
      <c r="CA2223" s="12">
        <v>-0.70957434309809919</v>
      </c>
      <c r="CB2223" s="12">
        <v>9.2653309531934891</v>
      </c>
      <c r="CC2223" s="12">
        <v>3.2609549978800296</v>
      </c>
      <c r="CD2223" s="12">
        <v>7.511047068659372</v>
      </c>
      <c r="CE2223" s="12">
        <v>11.616965389694581</v>
      </c>
      <c r="CF2223" s="12">
        <v>6.5614772310901834</v>
      </c>
      <c r="CG2223" s="12">
        <v>1.2133290093841043</v>
      </c>
      <c r="CH2223" s="12">
        <v>1.1540543566751105</v>
      </c>
      <c r="CI2223" s="12">
        <v>-11.379398188596774</v>
      </c>
      <c r="CJ2223" s="12">
        <v>-4.06127096783782</v>
      </c>
      <c r="CK2223" s="12">
        <v>-0.10612116667917859</v>
      </c>
      <c r="CL2223" s="12">
        <v>-2.6073000424875792</v>
      </c>
      <c r="CM2223" s="12">
        <v>-4.1207504970166546</v>
      </c>
      <c r="CN2223" s="12">
        <v>-7.2857211584920627</v>
      </c>
      <c r="CO2223" s="12">
        <v>3.4055629406524899</v>
      </c>
      <c r="CP2223" s="12">
        <v>-1.873987441616729</v>
      </c>
      <c r="CQ2223" s="12">
        <v>0.27705729867863615</v>
      </c>
      <c r="CR2223" s="12">
        <v>-4.9942717640740444</v>
      </c>
      <c r="CS2223" s="12">
        <v>-1.9605857750556721</v>
      </c>
      <c r="CT2223" s="12">
        <v>6.5620327413759707</v>
      </c>
      <c r="CU2223" s="12">
        <v>4.8987359022550816</v>
      </c>
      <c r="CV2223" s="12">
        <v>1.9870882737029527</v>
      </c>
      <c r="CW2223" s="12">
        <v>-2.9724914358639403</v>
      </c>
      <c r="CX2223" s="12">
        <v>2.4403594107079436</v>
      </c>
      <c r="CY2223" s="12">
        <v>7.553884223025797</v>
      </c>
      <c r="CZ2223" s="12">
        <v>3.9615990360447451</v>
      </c>
      <c r="DA2223" s="12">
        <v>-2.9066614464852942</v>
      </c>
      <c r="DB2223" s="12">
        <v>-1.0472360988685567</v>
      </c>
      <c r="DC2223" s="12">
        <v>2.4246168465276798</v>
      </c>
      <c r="DD2223" s="12">
        <v>3.1092004224262682</v>
      </c>
    </row>
    <row r="2224" spans="1:108" x14ac:dyDescent="0.25">
      <c r="H2224" s="11" t="s">
        <v>2</v>
      </c>
      <c r="I2224" s="12">
        <v>0.95075089048467953</v>
      </c>
      <c r="J2224" s="12">
        <v>31.107137652645523</v>
      </c>
      <c r="K2224" s="12">
        <v>11.807790595197389</v>
      </c>
      <c r="L2224" s="12">
        <v>5.3502483707551187</v>
      </c>
      <c r="M2224" s="12">
        <v>8.7045014260550548</v>
      </c>
      <c r="N2224" s="12">
        <v>28.121528468068412</v>
      </c>
      <c r="O2224" s="12">
        <v>3.3272373520593042</v>
      </c>
      <c r="P2224" s="12">
        <v>15.303977359448748</v>
      </c>
      <c r="Q2224" s="12">
        <v>28.3160300352042</v>
      </c>
      <c r="R2224" s="12">
        <v>37.120839840244251</v>
      </c>
      <c r="S2224" s="12">
        <v>-2.3009819222241541</v>
      </c>
      <c r="T2224" s="12">
        <v>21.434544650416367</v>
      </c>
      <c r="U2224" s="12">
        <v>6.2507909850501049</v>
      </c>
      <c r="V2224" s="12">
        <v>-0.63093907866296162</v>
      </c>
      <c r="W2224" s="12">
        <v>11.45834193048757</v>
      </c>
      <c r="X2224" s="12">
        <v>1.6134206704015766</v>
      </c>
      <c r="Y2224" s="12">
        <v>25.995165347040558</v>
      </c>
      <c r="Z2224" s="12">
        <v>-0.41542844651922739</v>
      </c>
      <c r="AA2224" s="12">
        <v>9.7349649087250647</v>
      </c>
      <c r="AB2224" s="12">
        <v>19.53459884432251</v>
      </c>
      <c r="AC2224" s="12">
        <v>-1.8040692769618176</v>
      </c>
      <c r="AD2224" s="12">
        <v>18.885697863276604</v>
      </c>
      <c r="AE2224" s="12">
        <v>14.46431943240818</v>
      </c>
      <c r="AF2224" s="12">
        <v>-3.6807988937417542</v>
      </c>
      <c r="AG2224" s="12">
        <v>11.111216316895137</v>
      </c>
      <c r="AH2224" s="12">
        <v>3.1908573836508349</v>
      </c>
      <c r="AI2224" s="12">
        <v>21.201960919749524</v>
      </c>
      <c r="AJ2224" s="12">
        <v>27.307674253496479</v>
      </c>
      <c r="AK2224" s="12">
        <v>13.548602549359133</v>
      </c>
      <c r="AL2224" s="12">
        <v>15.45178743873849</v>
      </c>
      <c r="AM2224" s="12">
        <v>13.851533261278323</v>
      </c>
      <c r="AN2224" s="12">
        <v>-4.4598225548858217</v>
      </c>
      <c r="AO2224" s="12">
        <v>25.661572516553349</v>
      </c>
      <c r="AP2224" s="12">
        <v>10.38681115641616</v>
      </c>
      <c r="AQ2224" s="12">
        <v>21.476177528829872</v>
      </c>
      <c r="AR2224" s="12">
        <v>12.775454877137053</v>
      </c>
      <c r="AS2224" s="12">
        <v>7.3063944808444248</v>
      </c>
      <c r="AT2224" s="12">
        <v>13.255355331297702</v>
      </c>
      <c r="AU2224" s="12">
        <v>3.6938807269244402</v>
      </c>
      <c r="AV2224" s="12">
        <v>37.602959382754221</v>
      </c>
      <c r="AW2224" s="12">
        <v>16.258544573095566</v>
      </c>
      <c r="AX2224" s="12">
        <v>-8.3320730552048214</v>
      </c>
      <c r="AY2224" s="12">
        <v>38.64033341108275</v>
      </c>
      <c r="AZ2224" s="12">
        <v>13.863735376207334</v>
      </c>
      <c r="BA2224" s="12">
        <v>7.2862039035240613</v>
      </c>
      <c r="BB2224" s="12">
        <v>-5.7538884359792277</v>
      </c>
      <c r="BC2224" s="12">
        <v>19.05747082135008</v>
      </c>
      <c r="BD2224" s="12">
        <v>18.027215263537528</v>
      </c>
      <c r="BE2224" s="12">
        <v>8.964145695928643</v>
      </c>
      <c r="BF2224" s="12">
        <v>7.7796219677552703</v>
      </c>
      <c r="BG2224" s="12">
        <v>19.229010646166731</v>
      </c>
      <c r="BH2224" s="12">
        <v>16.653202293348286</v>
      </c>
      <c r="BI2224" s="12">
        <v>14.980836495710944</v>
      </c>
      <c r="BJ2224" s="12">
        <v>22.189954989725106</v>
      </c>
      <c r="BK2224" s="12">
        <v>11.799805844623018</v>
      </c>
      <c r="BL2224" s="12">
        <v>16.588742525708007</v>
      </c>
      <c r="BM2224" s="12">
        <v>12.338463970164506</v>
      </c>
      <c r="BN2224" s="12">
        <v>16.118827471534306</v>
      </c>
      <c r="BO2224" s="12">
        <v>8.2225426842852585</v>
      </c>
      <c r="BP2224" s="12">
        <v>29.667048456212928</v>
      </c>
      <c r="BQ2224" s="12">
        <v>19.99622441916247</v>
      </c>
      <c r="BR2224" s="12">
        <v>14.724735465744551</v>
      </c>
      <c r="BS2224" s="12">
        <v>-3.0962363557986063</v>
      </c>
      <c r="BT2224" s="12">
        <v>16.963904819052146</v>
      </c>
      <c r="BU2224" s="12">
        <v>-4.5164153435502881</v>
      </c>
      <c r="BV2224" s="12">
        <v>6.2765644500013495</v>
      </c>
      <c r="BW2224" s="12">
        <v>6.2631977364727547</v>
      </c>
      <c r="BX2224" s="12">
        <v>32.145890758631936</v>
      </c>
      <c r="BY2224" s="12">
        <v>16.017012886382282</v>
      </c>
      <c r="BZ2224" s="12">
        <v>28.136881142252527</v>
      </c>
      <c r="CA2224" s="12">
        <v>8.6671096380260781</v>
      </c>
      <c r="CB2224" s="12">
        <v>27.957637338654667</v>
      </c>
      <c r="CC2224" s="12">
        <v>16.64295623765716</v>
      </c>
      <c r="CD2224" s="12">
        <v>25.530877074294708</v>
      </c>
      <c r="CE2224" s="12">
        <v>32.465588236104679</v>
      </c>
      <c r="CF2224" s="12">
        <v>23.634745852629251</v>
      </c>
      <c r="CG2224" s="12">
        <v>13.613753186513508</v>
      </c>
      <c r="CH2224" s="12">
        <v>13.728835936016187</v>
      </c>
      <c r="CI2224" s="12">
        <v>-12.868802593782611</v>
      </c>
      <c r="CJ2224" s="12">
        <v>3.3825365795212643</v>
      </c>
      <c r="CK2224" s="12">
        <v>11.378822443827048</v>
      </c>
      <c r="CL2224" s="12">
        <v>4.171772492271729</v>
      </c>
      <c r="CM2224" s="12">
        <v>1.0812209046961438</v>
      </c>
      <c r="CN2224" s="12">
        <v>-5.3005000124264194</v>
      </c>
      <c r="CO2224" s="12">
        <v>17.678453887974481</v>
      </c>
      <c r="CP2224" s="12">
        <v>5.8243232122964104</v>
      </c>
      <c r="CQ2224" s="12">
        <v>10.467794624554189</v>
      </c>
      <c r="CR2224" s="12">
        <v>0.86663926634418154</v>
      </c>
      <c r="CS2224" s="12">
        <v>5.3211084992431141</v>
      </c>
      <c r="CT2224" s="12">
        <v>24.847397757848217</v>
      </c>
      <c r="CU2224" s="12">
        <v>19.845606425200288</v>
      </c>
      <c r="CV2224" s="12">
        <v>15.256019360896332</v>
      </c>
      <c r="CW2224" s="12">
        <v>2.2904078114324213</v>
      </c>
      <c r="CX2224" s="12">
        <v>14.999191036621303</v>
      </c>
      <c r="CY2224" s="12">
        <v>24.814588568865457</v>
      </c>
      <c r="CZ2224" s="12">
        <v>18.44214534733344</v>
      </c>
      <c r="DA2224" s="12">
        <v>2.059632278125298</v>
      </c>
      <c r="DB2224" s="12">
        <v>7.4845924449753012</v>
      </c>
      <c r="DC2224" s="12">
        <v>13.255355331297702</v>
      </c>
      <c r="DD2224" s="12">
        <v>16.971141554011435</v>
      </c>
    </row>
    <row r="2225" spans="1:108" x14ac:dyDescent="0.25">
      <c r="A2225" s="2">
        <v>742</v>
      </c>
      <c r="B2225" s="8">
        <f t="shared" ref="B2225" ca="1" si="3453">_xlfn.COVARIANCE.P(OFFSET(I2226,0,0,1,20),OFFSET(I2227,0,0,1,20))/_xlfn.VAR.P(OFFSET(I2226,0,0,1,20))</f>
        <v>2.0752734594260533</v>
      </c>
      <c r="C2225" s="8">
        <f t="shared" ref="C2225" ca="1" si="3454">_xlfn.COVARIANCE.P(OFFSET(I2226,0,0,1,50),OFFSET(I2227,0,0,1,50))/_xlfn.VAR.P(OFFSET(I2226,0,0,1,50))</f>
        <v>2.0475671342217403</v>
      </c>
      <c r="D2225" s="8">
        <f t="shared" ref="D2225" ca="1" si="3455">_xlfn.COVARIANCE.P(OFFSET(I2226,0,0,1,100),OFFSET(I2227,0,0,1,100))/_xlfn.VAR.P(OFFSET(I2226,0,0,1,100))</f>
        <v>2.0327257330218398</v>
      </c>
      <c r="E2225" s="8">
        <f t="shared" ref="E2225" ca="1" si="3456">AVERAGE(OFFSET(I2227,0,0,1,20))-AVERAGE(OFFSET(I2226,0,0,1,20))*B2225</f>
        <v>10.13646473312642</v>
      </c>
      <c r="F2225" s="8">
        <f t="shared" ref="F2225" ca="1" si="3457">AVERAGE(OFFSET(I2227,0,0,1,50))-AVERAGE(OFFSET(I2226,0,0,1,50))*C2225</f>
        <v>9.9625924609204812</v>
      </c>
      <c r="G2225" s="8">
        <f t="shared" ref="G2225" ca="1" si="3458">AVERAGE(OFFSET(I2227,0,0,1,100))-AVERAGE(OFFSET(I2226,0,0,1,100))*D2225</f>
        <v>9.9121010251956942</v>
      </c>
      <c r="H2225" s="9" t="s">
        <v>29</v>
      </c>
      <c r="I2225" s="10">
        <v>3826</v>
      </c>
      <c r="J2225" s="10">
        <v>6007</v>
      </c>
      <c r="K2225" s="10">
        <v>9661</v>
      </c>
      <c r="L2225" s="10">
        <v>6823</v>
      </c>
      <c r="M2225" s="10">
        <v>163</v>
      </c>
      <c r="N2225" s="10">
        <v>4978</v>
      </c>
      <c r="O2225" s="10">
        <v>9449</v>
      </c>
      <c r="P2225" s="10">
        <v>7237</v>
      </c>
      <c r="Q2225" s="10">
        <v>9108</v>
      </c>
      <c r="R2225" s="10">
        <v>4789</v>
      </c>
      <c r="S2225" s="10">
        <v>5250</v>
      </c>
      <c r="T2225" s="10">
        <v>6537</v>
      </c>
      <c r="U2225" s="10">
        <v>2669</v>
      </c>
      <c r="V2225" s="10">
        <v>2363</v>
      </c>
      <c r="W2225" s="10">
        <v>8392</v>
      </c>
      <c r="X2225" s="10">
        <v>5629</v>
      </c>
      <c r="Y2225" s="10">
        <v>6782</v>
      </c>
      <c r="Z2225" s="10">
        <v>1271</v>
      </c>
      <c r="AA2225" s="10">
        <v>6291</v>
      </c>
      <c r="AB2225" s="10">
        <v>1669</v>
      </c>
      <c r="AC2225" s="10">
        <v>3923</v>
      </c>
      <c r="AD2225" s="10">
        <v>66</v>
      </c>
      <c r="AE2225" s="10">
        <v>5427</v>
      </c>
      <c r="AF2225" s="10">
        <v>3833</v>
      </c>
      <c r="AG2225" s="10">
        <v>2938</v>
      </c>
      <c r="AH2225" s="10">
        <v>704</v>
      </c>
      <c r="AI2225" s="10">
        <v>202</v>
      </c>
      <c r="AJ2225" s="10">
        <v>2981</v>
      </c>
      <c r="AK2225" s="10">
        <v>3688</v>
      </c>
      <c r="AL2225" s="10">
        <v>8599</v>
      </c>
      <c r="AM2225" s="10">
        <v>5590</v>
      </c>
      <c r="AN2225" s="10">
        <v>6231</v>
      </c>
      <c r="AO2225" s="10">
        <v>1483</v>
      </c>
      <c r="AP2225" s="10">
        <v>7067</v>
      </c>
      <c r="AQ2225" s="10">
        <v>7848</v>
      </c>
      <c r="AR2225" s="10">
        <v>6078</v>
      </c>
      <c r="AS2225" s="10">
        <v>8443</v>
      </c>
      <c r="AT2225" s="10">
        <v>9641</v>
      </c>
      <c r="AU2225" s="10">
        <v>8801</v>
      </c>
      <c r="AV2225" s="10">
        <v>4545</v>
      </c>
      <c r="AW2225" s="10">
        <v>372</v>
      </c>
      <c r="AX2225" s="10">
        <v>8296</v>
      </c>
      <c r="AY2225" s="10">
        <v>2816</v>
      </c>
      <c r="AZ2225" s="10">
        <v>4460</v>
      </c>
      <c r="BA2225" s="10">
        <v>3328</v>
      </c>
      <c r="BB2225" s="10">
        <v>2515</v>
      </c>
      <c r="BC2225" s="10">
        <v>3042</v>
      </c>
      <c r="BD2225" s="10">
        <v>5856</v>
      </c>
      <c r="BE2225" s="10">
        <v>4124</v>
      </c>
      <c r="BF2225" s="10">
        <v>5143</v>
      </c>
      <c r="BG2225" s="10">
        <v>7443</v>
      </c>
      <c r="BH2225" s="10">
        <v>9732</v>
      </c>
      <c r="BI2225" s="10">
        <v>4303</v>
      </c>
      <c r="BJ2225" s="10">
        <v>1609</v>
      </c>
      <c r="BK2225" s="10">
        <v>8782</v>
      </c>
      <c r="BL2225" s="10">
        <v>7311</v>
      </c>
      <c r="BM2225" s="10">
        <v>8515</v>
      </c>
      <c r="BN2225" s="10">
        <v>8316</v>
      </c>
      <c r="BO2225" s="10">
        <v>5723</v>
      </c>
      <c r="BP2225" s="10">
        <v>2679</v>
      </c>
      <c r="BQ2225" s="10">
        <v>9362</v>
      </c>
      <c r="BR2225" s="10">
        <v>496</v>
      </c>
      <c r="BS2225" s="10">
        <v>5616</v>
      </c>
      <c r="BT2225" s="10">
        <v>9073</v>
      </c>
      <c r="BU2225" s="10">
        <v>9454</v>
      </c>
      <c r="BV2225" s="10">
        <v>4214</v>
      </c>
      <c r="BW2225" s="10">
        <v>1629</v>
      </c>
      <c r="BX2225" s="10">
        <v>2376</v>
      </c>
      <c r="BY2225" s="10">
        <v>2738</v>
      </c>
      <c r="BZ2225" s="10">
        <v>3754</v>
      </c>
      <c r="CA2225" s="10">
        <v>779</v>
      </c>
      <c r="CB2225" s="10">
        <v>4902</v>
      </c>
      <c r="CC2225" s="10">
        <v>5474</v>
      </c>
      <c r="CD2225" s="10">
        <v>9638</v>
      </c>
      <c r="CE2225" s="10">
        <v>9845</v>
      </c>
      <c r="CF2225" s="10">
        <v>2806</v>
      </c>
      <c r="CG2225" s="10">
        <v>766</v>
      </c>
      <c r="CH2225" s="10">
        <v>5076</v>
      </c>
      <c r="CI2225" s="10">
        <v>1407</v>
      </c>
      <c r="CJ2225" s="10">
        <v>4088</v>
      </c>
      <c r="CK2225" s="10">
        <v>6928</v>
      </c>
      <c r="CL2225" s="10">
        <v>7937</v>
      </c>
      <c r="CM2225" s="10">
        <v>6</v>
      </c>
      <c r="CN2225" s="10">
        <v>9824</v>
      </c>
      <c r="CO2225" s="10">
        <v>8156</v>
      </c>
      <c r="CP2225" s="10">
        <v>6947</v>
      </c>
      <c r="CQ2225" s="10">
        <v>2079</v>
      </c>
      <c r="CR2225" s="10">
        <v>3124</v>
      </c>
      <c r="CS2225" s="10">
        <v>371</v>
      </c>
      <c r="CT2225" s="10">
        <v>193</v>
      </c>
      <c r="CU2225" s="10">
        <v>3743</v>
      </c>
      <c r="CV2225" s="10">
        <v>9283</v>
      </c>
      <c r="CW2225" s="10">
        <v>3414</v>
      </c>
      <c r="CX2225" s="10">
        <v>5124</v>
      </c>
      <c r="CY2225" s="10">
        <v>6663</v>
      </c>
      <c r="CZ2225" s="10">
        <v>9039</v>
      </c>
      <c r="DA2225" s="10">
        <v>9202</v>
      </c>
      <c r="DB2225" s="10">
        <v>9496</v>
      </c>
      <c r="DC2225" s="10">
        <v>5929</v>
      </c>
      <c r="DD2225" s="10">
        <v>793</v>
      </c>
    </row>
    <row r="2226" spans="1:108" x14ac:dyDescent="0.25">
      <c r="H2226" s="11" t="s">
        <v>0</v>
      </c>
      <c r="I2226" s="12">
        <v>-3.4596745043018262</v>
      </c>
      <c r="J2226" s="12">
        <v>4.1863952141376366</v>
      </c>
      <c r="K2226" s="12">
        <v>-11.45349084144619</v>
      </c>
      <c r="L2226" s="12">
        <v>-3.7599470578386507</v>
      </c>
      <c r="M2226" s="12">
        <v>8.2259254163644098</v>
      </c>
      <c r="N2226" s="12">
        <v>2.1613626451439134</v>
      </c>
      <c r="O2226" s="12">
        <v>-4.7313160383172583</v>
      </c>
      <c r="P2226" s="12">
        <v>-7.0343368456710254</v>
      </c>
      <c r="Q2226" s="12">
        <v>11.27203370513435</v>
      </c>
      <c r="R2226" s="12">
        <v>-0.15109397278625114</v>
      </c>
      <c r="S2226" s="12">
        <v>-4.8557338417521407</v>
      </c>
      <c r="T2226" s="12">
        <v>-7.7545591615350169</v>
      </c>
      <c r="U2226" s="12">
        <v>1.1418949760065342</v>
      </c>
      <c r="V2226" s="12">
        <v>-6.8687866531883941</v>
      </c>
      <c r="W2226" s="12">
        <v>-2.7272616072517577</v>
      </c>
      <c r="X2226" s="12">
        <v>-2.7821571061886829</v>
      </c>
      <c r="Y2226" s="12">
        <v>4.0932392396668895</v>
      </c>
      <c r="Z2226" s="12">
        <v>1.9818602986761693</v>
      </c>
      <c r="AA2226" s="12">
        <v>3.2897684314999029</v>
      </c>
      <c r="AB2226" s="12">
        <v>-0.1853920803437204</v>
      </c>
      <c r="AC2226" s="12">
        <v>0.48951791209536633</v>
      </c>
      <c r="AD2226" s="12">
        <v>4.3516093944680999E-2</v>
      </c>
      <c r="AE2226" s="12">
        <v>0.52380217718301314</v>
      </c>
      <c r="AF2226" s="12">
        <v>1.9399606295812504</v>
      </c>
      <c r="AG2226" s="12">
        <v>7.7467035134270201</v>
      </c>
      <c r="AH2226" s="12">
        <v>-0.216170952337082</v>
      </c>
      <c r="AI2226" s="12">
        <v>-2.1321035143345846</v>
      </c>
      <c r="AJ2226" s="12">
        <v>-6.8750426065019816</v>
      </c>
      <c r="AK2226" s="12">
        <v>1.838740992199118</v>
      </c>
      <c r="AL2226" s="12">
        <v>9.0003065554347259</v>
      </c>
      <c r="AM2226" s="12">
        <v>-2.1659966860595086</v>
      </c>
      <c r="AN2226" s="12">
        <v>-4.9316732884560928</v>
      </c>
      <c r="AO2226" s="12">
        <v>1.0194575110227917</v>
      </c>
      <c r="AP2226" s="12">
        <v>2.5092747037947269</v>
      </c>
      <c r="AQ2226" s="12">
        <v>-0.86757042343395718</v>
      </c>
      <c r="AR2226" s="12">
        <v>3.0698628514513002</v>
      </c>
      <c r="AS2226" s="12">
        <v>6.289424686491909</v>
      </c>
      <c r="AT2226" s="12">
        <v>1.8122775163671516</v>
      </c>
      <c r="AU2226" s="12">
        <v>3.7263851661650231</v>
      </c>
      <c r="AV2226" s="12">
        <v>-7.5273611557449849</v>
      </c>
      <c r="AW2226" s="12">
        <v>5.8411504950878737</v>
      </c>
      <c r="AX2226" s="12">
        <v>5.9652350001656966</v>
      </c>
      <c r="AY2226" s="12">
        <v>2.7077001014853379</v>
      </c>
      <c r="AZ2226" s="12">
        <v>0.39292968904120718</v>
      </c>
      <c r="BA2226" s="12">
        <v>2.5310186543030131</v>
      </c>
      <c r="BB2226" s="12">
        <v>-0.8048824100981038</v>
      </c>
      <c r="BC2226" s="12">
        <v>4.7819414305547356</v>
      </c>
      <c r="BD2226" s="12">
        <v>2.5190989185376527</v>
      </c>
      <c r="BE2226" s="12">
        <v>-4.0720758471760901</v>
      </c>
      <c r="BF2226" s="12">
        <v>3.1162324742125573</v>
      </c>
      <c r="BG2226" s="12">
        <v>-1.6103720914244963</v>
      </c>
      <c r="BH2226" s="12">
        <v>-6.8751918272939072</v>
      </c>
      <c r="BI2226" s="12">
        <v>-5.8957867876487358</v>
      </c>
      <c r="BJ2226" s="12">
        <v>-12.329901241815474</v>
      </c>
      <c r="BK2226" s="12">
        <v>8.1649673703574912</v>
      </c>
      <c r="BL2226" s="12">
        <v>6.271130740409566</v>
      </c>
      <c r="BM2226" s="12">
        <v>0.40187023855941106</v>
      </c>
      <c r="BN2226" s="12">
        <v>-6.0924423105019017</v>
      </c>
      <c r="BO2226" s="12">
        <v>2.2816743486631403</v>
      </c>
      <c r="BP2226" s="12">
        <v>-1.8196170909858587</v>
      </c>
      <c r="BQ2226" s="12">
        <v>-3.3516296930901297</v>
      </c>
      <c r="BR2226" s="12">
        <v>-5.853458794340753</v>
      </c>
      <c r="BS2226" s="12">
        <v>1.509144714053152</v>
      </c>
      <c r="BT2226" s="12">
        <v>6.5710342205696595</v>
      </c>
      <c r="BU2226" s="12">
        <v>9.9710887510413931E-2</v>
      </c>
      <c r="BV2226" s="12">
        <v>-8.6703315606936719</v>
      </c>
      <c r="BW2226" s="12">
        <v>2.1739614182618223</v>
      </c>
      <c r="BX2226" s="12">
        <v>3.1234497671021879</v>
      </c>
      <c r="BY2226" s="12">
        <v>-0.97110149564154291</v>
      </c>
      <c r="BZ2226" s="12">
        <v>-2.0549943219776692</v>
      </c>
      <c r="CA2226" s="12">
        <v>2.5015671069483201</v>
      </c>
      <c r="CB2226" s="12">
        <v>-4.5108622278061521</v>
      </c>
      <c r="CC2226" s="12">
        <v>-2.3772383660316541</v>
      </c>
      <c r="CD2226" s="12">
        <v>-2.690042168062003</v>
      </c>
      <c r="CE2226" s="12">
        <v>1.7274600938845488</v>
      </c>
      <c r="CF2226" s="12">
        <v>-1.7311372562423073</v>
      </c>
      <c r="CG2226" s="12">
        <v>2.007465931537209</v>
      </c>
      <c r="CH2226" s="12">
        <v>1.9213732944511137</v>
      </c>
      <c r="CI2226" s="12">
        <v>-9.1413206023319251</v>
      </c>
      <c r="CJ2226" s="12">
        <v>-3.3820740412246852</v>
      </c>
      <c r="CK2226" s="12">
        <v>0.51256101292024725</v>
      </c>
      <c r="CL2226" s="12">
        <v>-6.4213334022053736</v>
      </c>
      <c r="CM2226" s="12">
        <v>5.1191909683076187</v>
      </c>
      <c r="CN2226" s="12">
        <v>1.3195111390880725</v>
      </c>
      <c r="CO2226" s="12">
        <v>-3.8331986128606128</v>
      </c>
      <c r="CP2226" s="12">
        <v>-0.67250670192423379</v>
      </c>
      <c r="CQ2226" s="12">
        <v>-10.177278126548966</v>
      </c>
      <c r="CR2226" s="12">
        <v>1.9557004436051688</v>
      </c>
      <c r="CS2226" s="12">
        <v>-0.80843621248228215</v>
      </c>
      <c r="CT2226" s="12">
        <v>5.0551563253530416</v>
      </c>
      <c r="CU2226" s="12">
        <v>0.138919691299425</v>
      </c>
      <c r="CV2226" s="12">
        <v>4.6195191627766192</v>
      </c>
      <c r="CW2226" s="12">
        <v>-4.5504639979984276</v>
      </c>
      <c r="CX2226" s="12">
        <v>1.615312242364032</v>
      </c>
      <c r="CY2226" s="12">
        <v>-0.18991680443346257</v>
      </c>
      <c r="CZ2226" s="12">
        <v>-7.5618613157804422</v>
      </c>
      <c r="DA2226" s="12">
        <v>0.80261189823474299</v>
      </c>
      <c r="DB2226" s="12">
        <v>4.0446245805861079</v>
      </c>
      <c r="DC2226" s="12">
        <v>-4.3604079353133871</v>
      </c>
      <c r="DD2226" s="12">
        <v>3.3966552122909266</v>
      </c>
    </row>
    <row r="2227" spans="1:108" x14ac:dyDescent="0.25">
      <c r="H2227" s="11" t="s">
        <v>2</v>
      </c>
      <c r="I2227" s="12">
        <v>2.2336039261748075</v>
      </c>
      <c r="J2227" s="12">
        <v>19.104007024237635</v>
      </c>
      <c r="K2227" s="12">
        <v>-16.159782051951652</v>
      </c>
      <c r="L2227" s="12">
        <v>2.326221430258097</v>
      </c>
      <c r="M2227" s="12">
        <v>25.923125164678524</v>
      </c>
      <c r="N2227" s="12">
        <v>15.532907924618879</v>
      </c>
      <c r="O2227" s="12">
        <v>1.8075217470384874E-2</v>
      </c>
      <c r="P2227" s="12">
        <v>-2.8696796958686752</v>
      </c>
      <c r="Q2227" s="12">
        <v>33.322456393952159</v>
      </c>
      <c r="R2227" s="12">
        <v>10.509545537322305</v>
      </c>
      <c r="S2227" s="12">
        <v>1.1300167096274638</v>
      </c>
      <c r="T2227" s="12">
        <v>-5.0349475201470852</v>
      </c>
      <c r="U2227" s="12">
        <v>11.807790595197389</v>
      </c>
      <c r="V2227" s="12">
        <v>-3.9870215773139623</v>
      </c>
      <c r="W2227" s="12">
        <v>3.982227404392968</v>
      </c>
      <c r="X2227" s="12">
        <v>3.8207604143757408</v>
      </c>
      <c r="Y2227" s="12">
        <v>18.026522905666784</v>
      </c>
      <c r="Z2227" s="12">
        <v>14.007476417549242</v>
      </c>
      <c r="AA2227" s="12">
        <v>17.735465534568377</v>
      </c>
      <c r="AB2227" s="12">
        <v>11.016829911243345</v>
      </c>
      <c r="AC2227" s="12">
        <v>10.993769911446348</v>
      </c>
      <c r="AD2227" s="12">
        <v>11.084633092948373</v>
      </c>
      <c r="AE2227" s="12">
        <v>10.9043465385266</v>
      </c>
      <c r="AF2227" s="12">
        <v>13.21906402137412</v>
      </c>
      <c r="AG2227" s="12">
        <v>26.415707126307179</v>
      </c>
      <c r="AH2227" s="12">
        <v>9.511482069830409</v>
      </c>
      <c r="AI2227" s="12">
        <v>6.6134952495705761</v>
      </c>
      <c r="AJ2227" s="12">
        <v>-4.9114242695970658</v>
      </c>
      <c r="AK2227" s="12">
        <v>10.7097650692788</v>
      </c>
      <c r="AL2227" s="12">
        <v>26.729510093438641</v>
      </c>
      <c r="AM2227" s="12">
        <v>6.1497503943661513</v>
      </c>
      <c r="AN2227" s="12">
        <v>1.1769841928368476</v>
      </c>
      <c r="AO2227" s="12">
        <v>13.742346988130514</v>
      </c>
      <c r="AP2227" s="12">
        <v>13.747214859843673</v>
      </c>
      <c r="AQ2227" s="12">
        <v>9.1131472542341303</v>
      </c>
      <c r="AR2227" s="12">
        <v>16.825587619980045</v>
      </c>
      <c r="AS2227" s="12">
        <v>24.025313497263646</v>
      </c>
      <c r="AT2227" s="12">
        <v>13.371817104468478</v>
      </c>
      <c r="AU2227" s="12">
        <v>15.89763218136885</v>
      </c>
      <c r="AV2227" s="12">
        <v>-5.7790207752656144</v>
      </c>
      <c r="AW2227" s="12">
        <v>22.397240262921198</v>
      </c>
      <c r="AX2227" s="12">
        <v>21.88935712786801</v>
      </c>
      <c r="AY2227" s="12">
        <v>14.044033123885278</v>
      </c>
      <c r="AZ2227" s="12">
        <v>10.721950970464588</v>
      </c>
      <c r="BA2227" s="12">
        <v>14.767782161776909</v>
      </c>
      <c r="BB2227" s="12">
        <v>7.317581526992921</v>
      </c>
      <c r="BC2227" s="12">
        <v>19.828202410388474</v>
      </c>
      <c r="BD2227" s="12">
        <v>14.764750205845587</v>
      </c>
      <c r="BE2227" s="12">
        <v>0.81324210181434564</v>
      </c>
      <c r="BF2227" s="12">
        <v>18.216674798329588</v>
      </c>
      <c r="BG2227" s="12">
        <v>7.8873800637716114</v>
      </c>
      <c r="BH2227" s="12">
        <v>-3.8864733857099569</v>
      </c>
      <c r="BI2227" s="12">
        <v>-0.90699704086590793</v>
      </c>
      <c r="BJ2227" s="12">
        <v>-15.51371939777005</v>
      </c>
      <c r="BK2227" s="12">
        <v>28.580672656637358</v>
      </c>
      <c r="BL2227" s="12">
        <v>21.889923989050995</v>
      </c>
      <c r="BM2227" s="12">
        <v>10.699682445735295</v>
      </c>
      <c r="BN2227" s="12">
        <v>-3.7417473301780566</v>
      </c>
      <c r="BO2227" s="12">
        <v>14.849829450890971</v>
      </c>
      <c r="BP2227" s="12">
        <v>5.7368267024069421</v>
      </c>
      <c r="BQ2227" s="12">
        <v>3.3404995343519106</v>
      </c>
      <c r="BR2227" s="12">
        <v>-1.6015932495820369</v>
      </c>
      <c r="BS2227" s="12">
        <v>13.779763175096924</v>
      </c>
      <c r="BT2227" s="12">
        <v>22.381339129013639</v>
      </c>
      <c r="BU2227" s="12">
        <v>11.027563106121928</v>
      </c>
      <c r="BV2227" s="12">
        <v>-7.9025006541455323</v>
      </c>
      <c r="BW2227" s="12">
        <v>13.667034040126442</v>
      </c>
      <c r="BX2227" s="12">
        <v>14.716243609942468</v>
      </c>
      <c r="BY2227" s="12">
        <v>8.5806769060847472</v>
      </c>
      <c r="BZ2227" s="12">
        <v>5.918696285295181</v>
      </c>
      <c r="CA2227" s="12">
        <v>14.92294496667818</v>
      </c>
      <c r="CB2227" s="12">
        <v>0.56107004949993033</v>
      </c>
      <c r="CC2227" s="12">
        <v>3.8736402213415406</v>
      </c>
      <c r="CD2227" s="12">
        <v>5.6915816062836102</v>
      </c>
      <c r="CE2227" s="12">
        <v>13.071478217878298</v>
      </c>
      <c r="CF2227" s="12">
        <v>5.3760469997130986</v>
      </c>
      <c r="CG2227" s="12">
        <v>13.598451737091926</v>
      </c>
      <c r="CH2227" s="12">
        <v>13.208512141985931</v>
      </c>
      <c r="CI2227" s="12">
        <v>-7.9597735261695526</v>
      </c>
      <c r="CJ2227" s="12">
        <v>2.9904006575088569</v>
      </c>
      <c r="CK2227" s="12">
        <v>11.312587658117247</v>
      </c>
      <c r="CL2227" s="12">
        <v>-3.2478572935975674</v>
      </c>
      <c r="CM2227" s="12">
        <v>19.900119338812676</v>
      </c>
      <c r="CN2227" s="12">
        <v>13.063998772269549</v>
      </c>
      <c r="CO2227" s="12">
        <v>0.11410615253246714</v>
      </c>
      <c r="CP2227" s="12">
        <v>8.5872902252692871</v>
      </c>
      <c r="CQ2227" s="12">
        <v>-10.08005207257052</v>
      </c>
      <c r="CR2227" s="12">
        <v>13.867228350029428</v>
      </c>
      <c r="CS2227" s="12">
        <v>8.185964039401064</v>
      </c>
      <c r="CT2227" s="12">
        <v>20.050690629886358</v>
      </c>
      <c r="CU2227" s="12">
        <v>10.696604615224894</v>
      </c>
      <c r="CV2227" s="12">
        <v>18.507605908171932</v>
      </c>
      <c r="CW2227" s="12">
        <v>-0.35872536899972052</v>
      </c>
      <c r="CX2227" s="12">
        <v>10.706848223647157</v>
      </c>
      <c r="CY2227" s="12">
        <v>11.148706593120419</v>
      </c>
      <c r="CZ2227" s="12">
        <v>-4.131899065066821</v>
      </c>
      <c r="DA2227" s="12">
        <v>10.938577665759992</v>
      </c>
      <c r="DB2227" s="12">
        <v>18.054192558469811</v>
      </c>
      <c r="DC2227" s="12">
        <v>0.80023116622379042</v>
      </c>
      <c r="DD2227" s="12">
        <v>16.994361782734355</v>
      </c>
    </row>
    <row r="2228" spans="1:108" x14ac:dyDescent="0.25">
      <c r="A2228" s="2">
        <v>743</v>
      </c>
      <c r="B2228" s="8">
        <f t="shared" ref="B2228" ca="1" si="3459">_xlfn.COVARIANCE.P(OFFSET(I2229,0,0,1,20),OFFSET(I2230,0,0,1,20))/_xlfn.VAR.P(OFFSET(I2229,0,0,1,20))</f>
        <v>1.9670933622065176</v>
      </c>
      <c r="C2228" s="8">
        <f t="shared" ref="C2228" ca="1" si="3460">_xlfn.COVARIANCE.P(OFFSET(I2229,0,0,1,50),OFFSET(I2230,0,0,1,50))/_xlfn.VAR.P(OFFSET(I2229,0,0,1,50))</f>
        <v>1.9881064312122108</v>
      </c>
      <c r="D2228" s="8">
        <f t="shared" ref="D2228" ca="1" si="3461">_xlfn.COVARIANCE.P(OFFSET(I2229,0,0,1,100),OFFSET(I2230,0,0,1,100))/_xlfn.VAR.P(OFFSET(I2229,0,0,1,100))</f>
        <v>2.0048521736847027</v>
      </c>
      <c r="E2228" s="8">
        <f t="shared" ref="E2228" ca="1" si="3462">AVERAGE(OFFSET(I2230,0,0,1,20))-AVERAGE(OFFSET(I2229,0,0,1,20))*B2228</f>
        <v>9.6915770823384477</v>
      </c>
      <c r="F2228" s="8">
        <f t="shared" ref="F2228" ca="1" si="3463">AVERAGE(OFFSET(I2230,0,0,1,50))-AVERAGE(OFFSET(I2229,0,0,1,50))*C2228</f>
        <v>9.9160723844982304</v>
      </c>
      <c r="G2228" s="8">
        <f t="shared" ref="G2228" ca="1" si="3464">AVERAGE(OFFSET(I2230,0,0,1,100))-AVERAGE(OFFSET(I2229,0,0,1,100))*D2228</f>
        <v>9.918698053273852</v>
      </c>
      <c r="H2228" s="9" t="s">
        <v>29</v>
      </c>
      <c r="I2228" s="10">
        <v>4335</v>
      </c>
      <c r="J2228" s="10">
        <v>2817</v>
      </c>
      <c r="K2228" s="10">
        <v>3692</v>
      </c>
      <c r="L2228" s="10">
        <v>6070</v>
      </c>
      <c r="M2228" s="10">
        <v>8989</v>
      </c>
      <c r="N2228" s="10">
        <v>1466</v>
      </c>
      <c r="O2228" s="10">
        <v>9022</v>
      </c>
      <c r="P2228" s="10">
        <v>6761</v>
      </c>
      <c r="Q2228" s="10">
        <v>9683</v>
      </c>
      <c r="R2228" s="10">
        <v>9570</v>
      </c>
      <c r="S2228" s="10">
        <v>6992</v>
      </c>
      <c r="T2228" s="10">
        <v>891</v>
      </c>
      <c r="U2228" s="10">
        <v>1513</v>
      </c>
      <c r="V2228" s="10">
        <v>8661</v>
      </c>
      <c r="W2228" s="10">
        <v>7022</v>
      </c>
      <c r="X2228" s="10">
        <v>3767</v>
      </c>
      <c r="Y2228" s="10">
        <v>2418</v>
      </c>
      <c r="Z2228" s="10">
        <v>347</v>
      </c>
      <c r="AA2228" s="10">
        <v>8366</v>
      </c>
      <c r="AB2228" s="10">
        <v>327</v>
      </c>
      <c r="AC2228" s="10">
        <v>8653</v>
      </c>
      <c r="AD2228" s="10">
        <v>5993</v>
      </c>
      <c r="AE2228" s="10">
        <v>5576</v>
      </c>
      <c r="AF2228" s="10">
        <v>3084</v>
      </c>
      <c r="AG2228" s="10">
        <v>8007</v>
      </c>
      <c r="AH2228" s="10">
        <v>6655</v>
      </c>
      <c r="AI2228" s="10">
        <v>585</v>
      </c>
      <c r="AJ2228" s="10">
        <v>2718</v>
      </c>
      <c r="AK2228" s="10">
        <v>3865</v>
      </c>
      <c r="AL2228" s="10">
        <v>4643</v>
      </c>
      <c r="AM2228" s="10">
        <v>3099</v>
      </c>
      <c r="AN2228" s="10">
        <v>5408</v>
      </c>
      <c r="AO2228" s="10">
        <v>6</v>
      </c>
      <c r="AP2228" s="10">
        <v>593</v>
      </c>
      <c r="AQ2228" s="10">
        <v>4619</v>
      </c>
      <c r="AR2228" s="10">
        <v>1294</v>
      </c>
      <c r="AS2228" s="10">
        <v>1427</v>
      </c>
      <c r="AT2228" s="10">
        <v>5974</v>
      </c>
      <c r="AU2228" s="10">
        <v>2852</v>
      </c>
      <c r="AV2228" s="10">
        <v>2152</v>
      </c>
      <c r="AW2228" s="10">
        <v>3157</v>
      </c>
      <c r="AX2228" s="10">
        <v>2690</v>
      </c>
      <c r="AY2228" s="10">
        <v>4844</v>
      </c>
      <c r="AZ2228" s="10">
        <v>4720</v>
      </c>
      <c r="BA2228" s="10">
        <v>6510</v>
      </c>
      <c r="BB2228" s="10">
        <v>171</v>
      </c>
      <c r="BC2228" s="10">
        <v>9248</v>
      </c>
      <c r="BD2228" s="10">
        <v>8970</v>
      </c>
      <c r="BE2228" s="10">
        <v>4194</v>
      </c>
      <c r="BF2228" s="10">
        <v>4443</v>
      </c>
      <c r="BG2228" s="10">
        <v>7447</v>
      </c>
      <c r="BH2228" s="10">
        <v>4593</v>
      </c>
      <c r="BI2228" s="10">
        <v>4452</v>
      </c>
      <c r="BJ2228" s="10">
        <v>5476</v>
      </c>
      <c r="BK2228" s="10">
        <v>9119</v>
      </c>
      <c r="BL2228" s="10">
        <v>88</v>
      </c>
      <c r="BM2228" s="10">
        <v>4718</v>
      </c>
      <c r="BN2228" s="10">
        <v>1141</v>
      </c>
      <c r="BO2228" s="10">
        <v>8574</v>
      </c>
      <c r="BP2228" s="10">
        <v>2714</v>
      </c>
      <c r="BQ2228" s="10">
        <v>6787</v>
      </c>
      <c r="BR2228" s="10">
        <v>6672</v>
      </c>
      <c r="BS2228" s="10">
        <v>6603</v>
      </c>
      <c r="BT2228" s="10">
        <v>6563</v>
      </c>
      <c r="BU2228" s="10">
        <v>1899</v>
      </c>
      <c r="BV2228" s="10">
        <v>2275</v>
      </c>
      <c r="BW2228" s="10">
        <v>6185</v>
      </c>
      <c r="BX2228" s="10">
        <v>7600</v>
      </c>
      <c r="BY2228" s="10">
        <v>4712</v>
      </c>
      <c r="BZ2228" s="10">
        <v>9031</v>
      </c>
      <c r="CA2228" s="10">
        <v>6739</v>
      </c>
      <c r="CB2228" s="10">
        <v>9056</v>
      </c>
      <c r="CC2228" s="10">
        <v>4076</v>
      </c>
      <c r="CD2228" s="10">
        <v>2938</v>
      </c>
      <c r="CE2228" s="10">
        <v>1514</v>
      </c>
      <c r="CF2228" s="10">
        <v>4094</v>
      </c>
      <c r="CG2228" s="10">
        <v>8019</v>
      </c>
      <c r="CH2228" s="10">
        <v>2966</v>
      </c>
      <c r="CI2228" s="10">
        <v>8033</v>
      </c>
      <c r="CJ2228" s="10">
        <v>1376</v>
      </c>
      <c r="CK2228" s="10">
        <v>3605</v>
      </c>
      <c r="CL2228" s="10">
        <v>6841</v>
      </c>
      <c r="CM2228" s="10">
        <v>7865</v>
      </c>
      <c r="CN2228" s="10">
        <v>378</v>
      </c>
      <c r="CO2228" s="10">
        <v>1029</v>
      </c>
      <c r="CP2228" s="10">
        <v>9895</v>
      </c>
      <c r="CQ2228" s="10">
        <v>466</v>
      </c>
      <c r="CR2228" s="10">
        <v>8094</v>
      </c>
      <c r="CS2228" s="10">
        <v>8449</v>
      </c>
      <c r="CT2228" s="10">
        <v>671</v>
      </c>
      <c r="CU2228" s="10">
        <v>8787</v>
      </c>
      <c r="CV2228" s="10">
        <v>9314</v>
      </c>
      <c r="CW2228" s="10">
        <v>5264</v>
      </c>
      <c r="CX2228" s="10">
        <v>6230</v>
      </c>
      <c r="CY2228" s="10">
        <v>7533</v>
      </c>
      <c r="CZ2228" s="10">
        <v>7245</v>
      </c>
      <c r="DA2228" s="10">
        <v>6268</v>
      </c>
      <c r="DB2228" s="10">
        <v>9570</v>
      </c>
      <c r="DC2228" s="10">
        <v>4133</v>
      </c>
      <c r="DD2228" s="10">
        <v>3491</v>
      </c>
    </row>
    <row r="2229" spans="1:108" x14ac:dyDescent="0.25">
      <c r="H2229" s="11" t="s">
        <v>0</v>
      </c>
      <c r="I2229" s="12">
        <v>-4.7867321380266254</v>
      </c>
      <c r="J2229" s="12">
        <v>1.2598742789534887</v>
      </c>
      <c r="K2229" s="12">
        <v>7.5094787944320354</v>
      </c>
      <c r="L2229" s="12">
        <v>1.8698814705055051</v>
      </c>
      <c r="M2229" s="12">
        <v>-4.777517922193141</v>
      </c>
      <c r="N2229" s="12">
        <v>-8.4941937506047331</v>
      </c>
      <c r="O2229" s="12">
        <v>0.1960260489128508</v>
      </c>
      <c r="P2229" s="12">
        <v>-4.4082749484926733</v>
      </c>
      <c r="Q2229" s="12">
        <v>6.0452793876677502</v>
      </c>
      <c r="R2229" s="12">
        <v>8.460689714969579</v>
      </c>
      <c r="S2229" s="12">
        <v>-4.4802198686276027</v>
      </c>
      <c r="T2229" s="12">
        <v>2.3842358736605367</v>
      </c>
      <c r="U2229" s="12">
        <v>10.493934732636497</v>
      </c>
      <c r="V2229" s="12">
        <v>-5.1120760955918376</v>
      </c>
      <c r="W2229" s="12">
        <v>3.2881575318846479</v>
      </c>
      <c r="X2229" s="12">
        <v>-7.9839944963921443</v>
      </c>
      <c r="Y2229" s="12">
        <v>1.098702487014134</v>
      </c>
      <c r="Z2229" s="12">
        <v>8.1543410176326372</v>
      </c>
      <c r="AA2229" s="12">
        <v>6.5608382048957825</v>
      </c>
      <c r="AB2229" s="12">
        <v>2.253449339958161</v>
      </c>
      <c r="AC2229" s="12">
        <v>-2.3585661243447062</v>
      </c>
      <c r="AD2229" s="12">
        <v>7.838092855762838</v>
      </c>
      <c r="AE2229" s="12">
        <v>10.993331711766466</v>
      </c>
      <c r="AF2229" s="12">
        <v>2.5245957007426121</v>
      </c>
      <c r="AG2229" s="12">
        <v>2.2393709682245322</v>
      </c>
      <c r="AH2229" s="12">
        <v>-3.2932605469266791</v>
      </c>
      <c r="AI2229" s="12">
        <v>1.0908179663342117</v>
      </c>
      <c r="AJ2229" s="12">
        <v>2.505466895308976</v>
      </c>
      <c r="AK2229" s="12">
        <v>-3.9712813788059242</v>
      </c>
      <c r="AL2229" s="12">
        <v>3.1789344688711734</v>
      </c>
      <c r="AM2229" s="12">
        <v>10.677307605318516</v>
      </c>
      <c r="AN2229" s="12">
        <v>1.8888952294171035</v>
      </c>
      <c r="AO2229" s="12">
        <v>5.1191909683076187</v>
      </c>
      <c r="AP2229" s="12">
        <v>0.52960147260472468</v>
      </c>
      <c r="AQ2229" s="12">
        <v>-0.92783143038456017</v>
      </c>
      <c r="AR2229" s="12">
        <v>-9.3405526466019779</v>
      </c>
      <c r="AS2229" s="12">
        <v>4.0947612906814763</v>
      </c>
      <c r="AT2229" s="12">
        <v>-6.496467651819513</v>
      </c>
      <c r="AU2229" s="12">
        <v>1.7707189947594337</v>
      </c>
      <c r="AV2229" s="12">
        <v>9.5532318224799901</v>
      </c>
      <c r="AW2229" s="12">
        <v>2.7750276470662314</v>
      </c>
      <c r="AX2229" s="12">
        <v>5.4765466559792495</v>
      </c>
      <c r="AY2229" s="12">
        <v>6.0245273811163305</v>
      </c>
      <c r="AZ2229" s="12">
        <v>6.4437818086138314</v>
      </c>
      <c r="BA2229" s="12">
        <v>7.8960075043202291</v>
      </c>
      <c r="BB2229" s="12">
        <v>-1.1901062368953736</v>
      </c>
      <c r="BC2229" s="12">
        <v>-8.9753599844819537E-2</v>
      </c>
      <c r="BD2229" s="12">
        <v>4.7986794323136062</v>
      </c>
      <c r="BE2229" s="12">
        <v>4.7405383632161433</v>
      </c>
      <c r="BF2229" s="12">
        <v>-2.0325431642738181</v>
      </c>
      <c r="BG2229" s="12">
        <v>-5.3508294119684798</v>
      </c>
      <c r="BH2229" s="12">
        <v>-8.6320900001211971</v>
      </c>
      <c r="BI2229" s="12">
        <v>6.9693485952267107</v>
      </c>
      <c r="BJ2229" s="12">
        <v>0.89545543570027064</v>
      </c>
      <c r="BK2229" s="12">
        <v>-0.88599312179172296</v>
      </c>
      <c r="BL2229" s="12">
        <v>5.1896414254377419</v>
      </c>
      <c r="BM2229" s="12">
        <v>-1.3683530123256133</v>
      </c>
      <c r="BN2229" s="12">
        <v>2.1663840546769624</v>
      </c>
      <c r="BO2229" s="12">
        <v>-5.2707413229762263</v>
      </c>
      <c r="BP2229" s="12">
        <v>2.6683540858550674</v>
      </c>
      <c r="BQ2229" s="12">
        <v>9.0758738563063339</v>
      </c>
      <c r="BR2229" s="12">
        <v>-0.10153138644736619</v>
      </c>
      <c r="BS2229" s="12">
        <v>-2.0996170989785807</v>
      </c>
      <c r="BT2229" s="12">
        <v>-2.1678361934634651E-2</v>
      </c>
      <c r="BU2229" s="12">
        <v>-7.1623535964200133</v>
      </c>
      <c r="BV2229" s="12">
        <v>4.6278122894414659</v>
      </c>
      <c r="BW2229" s="12">
        <v>-12.271035663834244</v>
      </c>
      <c r="BX2229" s="12">
        <v>-6.6554091154953507</v>
      </c>
      <c r="BY2229" s="12">
        <v>4.8173328893483678</v>
      </c>
      <c r="BZ2229" s="12">
        <v>-7.2857211584920627</v>
      </c>
      <c r="CA2229" s="12">
        <v>2.2631180315696069</v>
      </c>
      <c r="CB2229" s="12">
        <v>3.4398439640369598</v>
      </c>
      <c r="CC2229" s="12">
        <v>-3.0143750246787073</v>
      </c>
      <c r="CD2229" s="12">
        <v>7.7467035134270201</v>
      </c>
      <c r="CE2229" s="12">
        <v>-5.5110619318670286</v>
      </c>
      <c r="CF2229" s="12">
        <v>-2.166492658333155</v>
      </c>
      <c r="CG2229" s="12">
        <v>5.5329582583434824</v>
      </c>
      <c r="CH2229" s="12">
        <v>-2.6891270079244691</v>
      </c>
      <c r="CI2229" s="12">
        <v>7.7524742588926596</v>
      </c>
      <c r="CJ2229" s="12">
        <v>-1.9493131777602868</v>
      </c>
      <c r="CK2229" s="12">
        <v>-5.6582725919325156</v>
      </c>
      <c r="CL2229" s="12">
        <v>-1.04249718348205</v>
      </c>
      <c r="CM2229" s="12">
        <v>2.7920620759902297</v>
      </c>
      <c r="CN2229" s="12">
        <v>0.98207807076957376</v>
      </c>
      <c r="CO2229" s="12">
        <v>-4.1260204317281266</v>
      </c>
      <c r="CP2229" s="12">
        <v>-4.0652118334715626</v>
      </c>
      <c r="CQ2229" s="12">
        <v>4.9239414182842332</v>
      </c>
      <c r="CR2229" s="12">
        <v>-13.389288089306168</v>
      </c>
      <c r="CS2229" s="12">
        <v>5.8094108740533876</v>
      </c>
      <c r="CT2229" s="12">
        <v>0.9650025098295878</v>
      </c>
      <c r="CU2229" s="12">
        <v>7.8443659771293985</v>
      </c>
      <c r="CV2229" s="12">
        <v>-1.1568969282257977</v>
      </c>
      <c r="CW2229" s="12">
        <v>2.7874990137059177</v>
      </c>
      <c r="CX2229" s="12">
        <v>-3.1988917924429221</v>
      </c>
      <c r="CY2229" s="12">
        <v>-2.8189946840758418</v>
      </c>
      <c r="CZ2229" s="12">
        <v>0.86557780626902114</v>
      </c>
      <c r="DA2229" s="12">
        <v>4.7220216871720879</v>
      </c>
      <c r="DB2229" s="12">
        <v>8.460689714969579</v>
      </c>
      <c r="DC2229" s="12">
        <v>10.127115912354313</v>
      </c>
      <c r="DD2229" s="12">
        <v>8.8286530081083114</v>
      </c>
    </row>
    <row r="2230" spans="1:108" x14ac:dyDescent="0.25">
      <c r="H2230" s="11" t="s">
        <v>2</v>
      </c>
      <c r="I2230" s="12">
        <v>1.1222511086401876E-2</v>
      </c>
      <c r="J2230" s="12">
        <v>12.184462899960547</v>
      </c>
      <c r="K2230" s="12">
        <v>25.379139121574283</v>
      </c>
      <c r="L2230" s="12">
        <v>13.499523092032712</v>
      </c>
      <c r="M2230" s="12">
        <v>0.95075089048467953</v>
      </c>
      <c r="N2230" s="12">
        <v>-7.0094998867410352</v>
      </c>
      <c r="O2230" s="12">
        <v>8.9965656054514085</v>
      </c>
      <c r="P2230" s="12">
        <v>2.8717779348558259</v>
      </c>
      <c r="Q2230" s="12">
        <v>20.017860116028384</v>
      </c>
      <c r="R2230" s="12">
        <v>27.240698181629639</v>
      </c>
      <c r="S2230" s="12">
        <v>1.2424282375366633</v>
      </c>
      <c r="T2230" s="12">
        <v>13.956326417481176</v>
      </c>
      <c r="U2230" s="12">
        <v>30.432434562128602</v>
      </c>
      <c r="V2230" s="12">
        <v>0.46580605636804084</v>
      </c>
      <c r="W2230" s="12">
        <v>16.162282388900874</v>
      </c>
      <c r="X2230" s="12">
        <v>-7.250138620373261</v>
      </c>
      <c r="Y2230" s="12">
        <v>11.182224465124243</v>
      </c>
      <c r="Z2230" s="12">
        <v>25.493281153024487</v>
      </c>
      <c r="AA2230" s="12">
        <v>23.595431665992749</v>
      </c>
      <c r="AB2230" s="12">
        <v>12.829995691109596</v>
      </c>
      <c r="AC2230" s="12">
        <v>6.6147306201365703</v>
      </c>
      <c r="AD2230" s="12">
        <v>26.902298782835778</v>
      </c>
      <c r="AE2230" s="12">
        <v>31.235415407095154</v>
      </c>
      <c r="AF2230" s="12">
        <v>13.649678994192159</v>
      </c>
      <c r="AG2230" s="12">
        <v>13.901535058438027</v>
      </c>
      <c r="AH2230" s="12">
        <v>3.1645758469094747</v>
      </c>
      <c r="AI2230" s="12">
        <v>11.819284411944301</v>
      </c>
      <c r="AJ2230" s="12">
        <v>13.61347051033254</v>
      </c>
      <c r="AK2230" s="12">
        <v>2.9551732793527838</v>
      </c>
      <c r="AL2230" s="12">
        <v>16.920943697980306</v>
      </c>
      <c r="AM2230" s="12">
        <v>31.918470507734451</v>
      </c>
      <c r="AN2230" s="12">
        <v>14.10528037974521</v>
      </c>
      <c r="AO2230" s="12">
        <v>19.900119338812676</v>
      </c>
      <c r="AP2230" s="12">
        <v>10.58309221560604</v>
      </c>
      <c r="AQ2230" s="12">
        <v>6.9928549047684303</v>
      </c>
      <c r="AR2230" s="12">
        <v>-8.2888833221675871</v>
      </c>
      <c r="AS2230" s="12">
        <v>19.793589676604391</v>
      </c>
      <c r="AT2230" s="12">
        <v>-3.6637552869722758</v>
      </c>
      <c r="AU2230" s="12">
        <v>14.636202692184469</v>
      </c>
      <c r="AV2230" s="12">
        <v>28.79543068852071</v>
      </c>
      <c r="AW2230" s="12">
        <v>13.857761762416482</v>
      </c>
      <c r="AX2230" s="12">
        <v>22.166477123292637</v>
      </c>
      <c r="AY2230" s="12">
        <v>23.077884378797329</v>
      </c>
      <c r="AZ2230" s="12">
        <v>25.051889657114028</v>
      </c>
      <c r="BA2230" s="12">
        <v>24.692182771552865</v>
      </c>
      <c r="BB2230" s="12">
        <v>8.8458244514693245</v>
      </c>
      <c r="BC2230" s="12">
        <v>10.209089919119782</v>
      </c>
      <c r="BD2230" s="12">
        <v>19.691531085082097</v>
      </c>
      <c r="BE2230" s="12">
        <v>17.236083021970945</v>
      </c>
      <c r="BF2230" s="12">
        <v>6.0606008035165235</v>
      </c>
      <c r="BG2230" s="12">
        <v>-1.4138739015430026</v>
      </c>
      <c r="BH2230" s="12">
        <v>-5.7827393674379373</v>
      </c>
      <c r="BI2230" s="12">
        <v>24.109494435235444</v>
      </c>
      <c r="BJ2230" s="12">
        <v>12.237952982419371</v>
      </c>
      <c r="BK2230" s="12">
        <v>7.8128614673737911</v>
      </c>
      <c r="BL2230" s="12">
        <v>21.298011045097482</v>
      </c>
      <c r="BM2230" s="12">
        <v>7.8113313847715178</v>
      </c>
      <c r="BN2230" s="12">
        <v>14.021835931969315</v>
      </c>
      <c r="BO2230" s="12">
        <v>0.39317534165209334</v>
      </c>
      <c r="BP2230" s="12">
        <v>16.36603312165126</v>
      </c>
      <c r="BQ2230" s="12">
        <v>28.053875964310915</v>
      </c>
      <c r="BR2230" s="12">
        <v>9.1880116934777138</v>
      </c>
      <c r="BS2230" s="12">
        <v>6.7967288874701763</v>
      </c>
      <c r="BT2230" s="12">
        <v>10.765136390833593</v>
      </c>
      <c r="BU2230" s="12">
        <v>-5.5705626953610459</v>
      </c>
      <c r="BV2230" s="12">
        <v>19.05747082135008</v>
      </c>
      <c r="BW2230" s="12">
        <v>-14.046640705890482</v>
      </c>
      <c r="BX2230" s="12">
        <v>-4.3392461636589674</v>
      </c>
      <c r="BY2230" s="12">
        <v>19.684037682742755</v>
      </c>
      <c r="BZ2230" s="12">
        <v>-5.3005000124264194</v>
      </c>
      <c r="CA2230" s="12">
        <v>13.008444463390113</v>
      </c>
      <c r="CB2230" s="12">
        <v>17.585880606157552</v>
      </c>
      <c r="CC2230" s="12">
        <v>4.5702059920665725</v>
      </c>
      <c r="CD2230" s="12">
        <v>26.415707126307179</v>
      </c>
      <c r="CE2230" s="12">
        <v>-0.77292039465681506</v>
      </c>
      <c r="CF2230" s="12">
        <v>5.0823900865160798</v>
      </c>
      <c r="CG2230" s="12">
        <v>21.424515973163192</v>
      </c>
      <c r="CH2230" s="12">
        <v>4.6127993649600239</v>
      </c>
      <c r="CI2230" s="12">
        <v>25.285335752159348</v>
      </c>
      <c r="CJ2230" s="12">
        <v>5.6672335703180146</v>
      </c>
      <c r="CK2230" s="12">
        <v>-1.6583055921376391</v>
      </c>
      <c r="CL2230" s="12">
        <v>8.5556543134657836</v>
      </c>
      <c r="CM2230" s="12">
        <v>15.260379717679779</v>
      </c>
      <c r="CN2230" s="12">
        <v>11.127635145482628</v>
      </c>
      <c r="CO2230" s="12">
        <v>1.3466601859260217</v>
      </c>
      <c r="CP2230" s="12">
        <v>1.2700623459593343</v>
      </c>
      <c r="CQ2230" s="12">
        <v>17.625626869397841</v>
      </c>
      <c r="CR2230" s="12">
        <v>-17.382071470655848</v>
      </c>
      <c r="CS2230" s="12">
        <v>23.231133597715147</v>
      </c>
      <c r="CT2230" s="12">
        <v>12.120936428211206</v>
      </c>
      <c r="CU2230" s="12">
        <v>25.627828163046178</v>
      </c>
      <c r="CV2230" s="12">
        <v>7.6019896394177868</v>
      </c>
      <c r="CW2230" s="12">
        <v>15.665658436210645</v>
      </c>
      <c r="CX2230" s="12">
        <v>2.0606978309549238</v>
      </c>
      <c r="CY2230" s="12">
        <v>3.5914740385906585</v>
      </c>
      <c r="CZ2230" s="12">
        <v>12.111429899469014</v>
      </c>
      <c r="DA2230" s="12">
        <v>18.466888719370026</v>
      </c>
      <c r="DB2230" s="12">
        <v>27.240698181629639</v>
      </c>
      <c r="DC2230" s="12">
        <v>30.310491195109709</v>
      </c>
      <c r="DD2230" s="12">
        <v>28.203319087425001</v>
      </c>
    </row>
    <row r="2231" spans="1:108" x14ac:dyDescent="0.25">
      <c r="A2231" s="2">
        <v>744</v>
      </c>
      <c r="B2231" s="8">
        <f t="shared" ref="B2231" ca="1" si="3465">_xlfn.COVARIANCE.P(OFFSET(I2232,0,0,1,20),OFFSET(I2233,0,0,1,20))/_xlfn.VAR.P(OFFSET(I2232,0,0,1,20))</f>
        <v>1.9614148327599754</v>
      </c>
      <c r="C2231" s="8">
        <f t="shared" ref="C2231" ca="1" si="3466">_xlfn.COVARIANCE.P(OFFSET(I2232,0,0,1,50),OFFSET(I2233,0,0,1,50))/_xlfn.VAR.P(OFFSET(I2232,0,0,1,50))</f>
        <v>1.9977942543551737</v>
      </c>
      <c r="D2231" s="8">
        <f t="shared" ref="D2231" ca="1" si="3467">_xlfn.COVARIANCE.P(OFFSET(I2232,0,0,1,100),OFFSET(I2233,0,0,1,100))/_xlfn.VAR.P(OFFSET(I2232,0,0,1,100))</f>
        <v>1.9862334614197954</v>
      </c>
      <c r="E2231" s="8">
        <f t="shared" ref="E2231" ca="1" si="3468">AVERAGE(OFFSET(I2233,0,0,1,20))-AVERAGE(OFFSET(I2232,0,0,1,20))*B2231</f>
        <v>9.7018423706049539</v>
      </c>
      <c r="F2231" s="8">
        <f t="shared" ref="F2231" ca="1" si="3469">AVERAGE(OFFSET(I2233,0,0,1,50))-AVERAGE(OFFSET(I2232,0,0,1,50))*C2231</f>
        <v>9.8618158325162835</v>
      </c>
      <c r="G2231" s="8">
        <f t="shared" ref="G2231" ca="1" si="3470">AVERAGE(OFFSET(I2233,0,0,1,100))-AVERAGE(OFFSET(I2232,0,0,1,100))*D2231</f>
        <v>10.003352940648867</v>
      </c>
      <c r="H2231" s="9" t="s">
        <v>29</v>
      </c>
      <c r="I2231" s="10">
        <v>3029</v>
      </c>
      <c r="J2231" s="10">
        <v>1171</v>
      </c>
      <c r="K2231" s="10">
        <v>5455</v>
      </c>
      <c r="L2231" s="10">
        <v>9862</v>
      </c>
      <c r="M2231" s="10">
        <v>6318</v>
      </c>
      <c r="N2231" s="10">
        <v>5819</v>
      </c>
      <c r="O2231" s="10">
        <v>2163</v>
      </c>
      <c r="P2231" s="10">
        <v>9023</v>
      </c>
      <c r="Q2231" s="10">
        <v>8400</v>
      </c>
      <c r="R2231" s="10">
        <v>9542</v>
      </c>
      <c r="S2231" s="10">
        <v>3411</v>
      </c>
      <c r="T2231" s="10">
        <v>4432</v>
      </c>
      <c r="U2231" s="10">
        <v>8762</v>
      </c>
      <c r="V2231" s="10">
        <v>1458</v>
      </c>
      <c r="W2231" s="10">
        <v>5579</v>
      </c>
      <c r="X2231" s="10">
        <v>9413</v>
      </c>
      <c r="Y2231" s="10">
        <v>5044</v>
      </c>
      <c r="Z2231" s="10">
        <v>220</v>
      </c>
      <c r="AA2231" s="10">
        <v>8365</v>
      </c>
      <c r="AB2231" s="10">
        <v>2349</v>
      </c>
      <c r="AC2231" s="10">
        <v>9072</v>
      </c>
      <c r="AD2231" s="10">
        <v>9359</v>
      </c>
      <c r="AE2231" s="10">
        <v>3210</v>
      </c>
      <c r="AF2231" s="10">
        <v>5066</v>
      </c>
      <c r="AG2231" s="10">
        <v>6389</v>
      </c>
      <c r="AH2231" s="10">
        <v>782</v>
      </c>
      <c r="AI2231" s="10">
        <v>6204</v>
      </c>
      <c r="AJ2231" s="10">
        <v>7579</v>
      </c>
      <c r="AK2231" s="10">
        <v>4548</v>
      </c>
      <c r="AL2231" s="10">
        <v>6469</v>
      </c>
      <c r="AM2231" s="10">
        <v>3151</v>
      </c>
      <c r="AN2231" s="10">
        <v>1764</v>
      </c>
      <c r="AO2231" s="10">
        <v>1142</v>
      </c>
      <c r="AP2231" s="10">
        <v>8027</v>
      </c>
      <c r="AQ2231" s="10">
        <v>2068</v>
      </c>
      <c r="AR2231" s="10">
        <v>3879</v>
      </c>
      <c r="AS2231" s="10">
        <v>9447</v>
      </c>
      <c r="AT2231" s="10">
        <v>1213</v>
      </c>
      <c r="AU2231" s="10">
        <v>2676</v>
      </c>
      <c r="AV2231" s="10">
        <v>5504</v>
      </c>
      <c r="AW2231" s="10">
        <v>5315</v>
      </c>
      <c r="AX2231" s="10">
        <v>5699</v>
      </c>
      <c r="AY2231" s="10">
        <v>7923</v>
      </c>
      <c r="AZ2231" s="10">
        <v>529</v>
      </c>
      <c r="BA2231" s="10">
        <v>9829</v>
      </c>
      <c r="BB2231" s="10">
        <v>5780</v>
      </c>
      <c r="BC2231" s="10">
        <v>4947</v>
      </c>
      <c r="BD2231" s="10">
        <v>7404</v>
      </c>
      <c r="BE2231" s="10">
        <v>3486</v>
      </c>
      <c r="BF2231" s="10">
        <v>9309</v>
      </c>
      <c r="BG2231" s="10">
        <v>4113</v>
      </c>
      <c r="BH2231" s="10">
        <v>9336</v>
      </c>
      <c r="BI2231" s="10">
        <v>7848</v>
      </c>
      <c r="BJ2231" s="10">
        <v>6171</v>
      </c>
      <c r="BK2231" s="10">
        <v>4138</v>
      </c>
      <c r="BL2231" s="10">
        <v>5277</v>
      </c>
      <c r="BM2231" s="10">
        <v>6526</v>
      </c>
      <c r="BN2231" s="10">
        <v>9637</v>
      </c>
      <c r="BO2231" s="10">
        <v>6016</v>
      </c>
      <c r="BP2231" s="10">
        <v>8537</v>
      </c>
      <c r="BQ2231" s="10">
        <v>4080</v>
      </c>
      <c r="BR2231" s="10">
        <v>3033</v>
      </c>
      <c r="BS2231" s="10">
        <v>4325</v>
      </c>
      <c r="BT2231" s="10">
        <v>2418</v>
      </c>
      <c r="BU2231" s="10">
        <v>8763</v>
      </c>
      <c r="BV2231" s="10">
        <v>1036</v>
      </c>
      <c r="BW2231" s="10">
        <v>1925</v>
      </c>
      <c r="BX2231" s="10">
        <v>3964</v>
      </c>
      <c r="BY2231" s="10">
        <v>4944</v>
      </c>
      <c r="BZ2231" s="10">
        <v>6075</v>
      </c>
      <c r="CA2231" s="10">
        <v>8093</v>
      </c>
      <c r="CB2231" s="10">
        <v>9708</v>
      </c>
      <c r="CC2231" s="10">
        <v>5613</v>
      </c>
      <c r="CD2231" s="10">
        <v>4633</v>
      </c>
      <c r="CE2231" s="10">
        <v>2291</v>
      </c>
      <c r="CF2231" s="10">
        <v>6379</v>
      </c>
      <c r="CG2231" s="10">
        <v>3404</v>
      </c>
      <c r="CH2231" s="10">
        <v>4324</v>
      </c>
      <c r="CI2231" s="10">
        <v>3050</v>
      </c>
      <c r="CJ2231" s="10">
        <v>1070</v>
      </c>
      <c r="CK2231" s="10">
        <v>1546</v>
      </c>
      <c r="CL2231" s="10">
        <v>7756</v>
      </c>
      <c r="CM2231" s="10">
        <v>155</v>
      </c>
      <c r="CN2231" s="10">
        <v>9791</v>
      </c>
      <c r="CO2231" s="10">
        <v>581</v>
      </c>
      <c r="CP2231" s="10">
        <v>3710</v>
      </c>
      <c r="CQ2231" s="10">
        <v>7603</v>
      </c>
      <c r="CR2231" s="10">
        <v>4050</v>
      </c>
      <c r="CS2231" s="10">
        <v>6252</v>
      </c>
      <c r="CT2231" s="10">
        <v>5040</v>
      </c>
      <c r="CU2231" s="10">
        <v>6125</v>
      </c>
      <c r="CV2231" s="10">
        <v>8750</v>
      </c>
      <c r="CW2231" s="10">
        <v>7641</v>
      </c>
      <c r="CX2231" s="10">
        <v>4067</v>
      </c>
      <c r="CY2231" s="10">
        <v>898</v>
      </c>
      <c r="CZ2231" s="10">
        <v>1722</v>
      </c>
      <c r="DA2231" s="10">
        <v>9742</v>
      </c>
      <c r="DB2231" s="10">
        <v>7585</v>
      </c>
      <c r="DC2231" s="10">
        <v>982</v>
      </c>
      <c r="DD2231" s="10">
        <v>6599</v>
      </c>
    </row>
    <row r="2232" spans="1:108" x14ac:dyDescent="0.25">
      <c r="H2232" s="11" t="s">
        <v>0</v>
      </c>
      <c r="I2232" s="12">
        <v>-1.4110211754281159</v>
      </c>
      <c r="J2232" s="12">
        <v>4.0642215647255417</v>
      </c>
      <c r="K2232" s="12">
        <v>-6.3005581361243355</v>
      </c>
      <c r="L2232" s="12">
        <v>-1.9444363613140867</v>
      </c>
      <c r="M2232" s="12">
        <v>-8.0906624669083733</v>
      </c>
      <c r="N2232" s="12">
        <v>-8.4244594838497058</v>
      </c>
      <c r="O2232" s="12">
        <v>4.3396786634296287</v>
      </c>
      <c r="P2232" s="12">
        <v>-2.325495973995785</v>
      </c>
      <c r="Q2232" s="12">
        <v>6.9681980884148773</v>
      </c>
      <c r="R2232" s="12">
        <v>-5.9710305377422834</v>
      </c>
      <c r="S2232" s="12">
        <v>8.416335701923515</v>
      </c>
      <c r="T2232" s="12">
        <v>-7.1190933426231187</v>
      </c>
      <c r="U2232" s="12">
        <v>-2.0200824593193674</v>
      </c>
      <c r="V2232" s="12">
        <v>-7.0849028954999245</v>
      </c>
      <c r="W2232" s="12">
        <v>-0.32969649761534747</v>
      </c>
      <c r="X2232" s="12">
        <v>-2.8998864108684015</v>
      </c>
      <c r="Y2232" s="12">
        <v>8.7502833303918615E-2</v>
      </c>
      <c r="Z2232" s="12">
        <v>-7.3888411926566357</v>
      </c>
      <c r="AA2232" s="12">
        <v>3.2233816681947687</v>
      </c>
      <c r="AB2232" s="12">
        <v>7.4925622608669334E-2</v>
      </c>
      <c r="AC2232" s="12">
        <v>1.8155552061978899</v>
      </c>
      <c r="AD2232" s="12">
        <v>-1.7675093874322576</v>
      </c>
      <c r="AE2232" s="12">
        <v>1.0201375552140306</v>
      </c>
      <c r="AF2232" s="12">
        <v>4.14601149651212</v>
      </c>
      <c r="AG2232" s="12">
        <v>3.5729959766094699</v>
      </c>
      <c r="AH2232" s="12">
        <v>-1.1272343262223132</v>
      </c>
      <c r="AI2232" s="12">
        <v>-0.29654852194293235</v>
      </c>
      <c r="AJ2232" s="12">
        <v>-4.1335314709919428</v>
      </c>
      <c r="AK2232" s="12">
        <v>-1.6569705840980147</v>
      </c>
      <c r="AL2232" s="12">
        <v>-4.728264576606958</v>
      </c>
      <c r="AM2232" s="12">
        <v>5.7419979617370887</v>
      </c>
      <c r="AN2232" s="12">
        <v>-6.8407880828404792</v>
      </c>
      <c r="AO2232" s="12">
        <v>-0.41339515967648405</v>
      </c>
      <c r="AP2232" s="12">
        <v>0.51471501633695793</v>
      </c>
      <c r="AQ2232" s="12">
        <v>4.5786576464781197</v>
      </c>
      <c r="AR2232" s="12">
        <v>3.7521261140853541</v>
      </c>
      <c r="AS2232" s="12">
        <v>-5.0113383873902242</v>
      </c>
      <c r="AT2232" s="12">
        <v>-0.46678156888789202</v>
      </c>
      <c r="AU2232" s="12">
        <v>1.0303148994782585</v>
      </c>
      <c r="AV2232" s="12">
        <v>-2.5725892977029514</v>
      </c>
      <c r="AW2232" s="12">
        <v>-7.8528318434657418</v>
      </c>
      <c r="AX2232" s="12">
        <v>-3.5026969535474219E-2</v>
      </c>
      <c r="AY2232" s="12">
        <v>-2.2240449784976746</v>
      </c>
      <c r="AZ2232" s="12">
        <v>0.36302471641048378</v>
      </c>
      <c r="BA2232" s="12">
        <v>1.503817471440033</v>
      </c>
      <c r="BB2232" s="12">
        <v>3.903835999119623</v>
      </c>
      <c r="BC2232" s="12">
        <v>2.3739067008603967</v>
      </c>
      <c r="BD2232" s="12">
        <v>5.2059709323225078</v>
      </c>
      <c r="BE2232" s="12">
        <v>7.7302364524423304</v>
      </c>
      <c r="BF2232" s="12">
        <v>0.8677516769211141</v>
      </c>
      <c r="BG2232" s="12">
        <v>7.875066939072962</v>
      </c>
      <c r="BH2232" s="12">
        <v>1.8592002911187875</v>
      </c>
      <c r="BI2232" s="12">
        <v>-0.86757042343395718</v>
      </c>
      <c r="BJ2232" s="12">
        <v>-6.3877575603295167</v>
      </c>
      <c r="BK2232" s="12">
        <v>-9.4325911979246957</v>
      </c>
      <c r="BL2232" s="12">
        <v>4.8130758591915441</v>
      </c>
      <c r="BM2232" s="12">
        <v>2.000442071299418</v>
      </c>
      <c r="BN2232" s="12">
        <v>6.3415377918493743</v>
      </c>
      <c r="BO2232" s="12">
        <v>0.54133616243831018</v>
      </c>
      <c r="BP2232" s="12">
        <v>6.0588469649720436</v>
      </c>
      <c r="BQ2232" s="12">
        <v>-5.2833374666912336</v>
      </c>
      <c r="BR2232" s="12">
        <v>3.3478793162892106</v>
      </c>
      <c r="BS2232" s="12">
        <v>-2.9569123105331863</v>
      </c>
      <c r="BT2232" s="12">
        <v>1.098702487014134</v>
      </c>
      <c r="BU2232" s="12">
        <v>-6.0735378352313765</v>
      </c>
      <c r="BV2232" s="12">
        <v>-1.6887607721578561</v>
      </c>
      <c r="BW2232" s="12">
        <v>1.1902014538584407</v>
      </c>
      <c r="BX2232" s="12">
        <v>8.0276542941185589</v>
      </c>
      <c r="BY2232" s="12">
        <v>3.4515682266550303</v>
      </c>
      <c r="BZ2232" s="12">
        <v>-2.5477968538564495</v>
      </c>
      <c r="CA2232" s="12">
        <v>0.21510817486787565</v>
      </c>
      <c r="CB2232" s="12">
        <v>3.0233263978220593</v>
      </c>
      <c r="CC2232" s="12">
        <v>-0.67659654382041579</v>
      </c>
      <c r="CD2232" s="12">
        <v>4.7347898546238429</v>
      </c>
      <c r="CE2232" s="12">
        <v>-6.1557086828727501</v>
      </c>
      <c r="CF2232" s="12">
        <v>1.6029040208970295</v>
      </c>
      <c r="CG2232" s="12">
        <v>-2.0302272168636004</v>
      </c>
      <c r="CH2232" s="12">
        <v>-9.3050051565511858</v>
      </c>
      <c r="CI2232" s="12">
        <v>-0.47962393326897224</v>
      </c>
      <c r="CJ2232" s="12">
        <v>-1.7539877030189441</v>
      </c>
      <c r="CK2232" s="12">
        <v>-11.27498741053228</v>
      </c>
      <c r="CL2232" s="12">
        <v>4.6946692614277987</v>
      </c>
      <c r="CM2232" s="12">
        <v>-8.7036628279786328</v>
      </c>
      <c r="CN2232" s="12">
        <v>4.4900398578110892</v>
      </c>
      <c r="CO2232" s="12">
        <v>0.79287622711389139</v>
      </c>
      <c r="CP2232" s="12">
        <v>-5.2729127737323829</v>
      </c>
      <c r="CQ2232" s="12">
        <v>6.0335543037468087</v>
      </c>
      <c r="CR2232" s="12">
        <v>4.0761389010449536</v>
      </c>
      <c r="CS2232" s="12">
        <v>-0.9570881180589853</v>
      </c>
      <c r="CT2232" s="12">
        <v>5.6836009435825137</v>
      </c>
      <c r="CU2232" s="12">
        <v>5.3696939546201881</v>
      </c>
      <c r="CV2232" s="12">
        <v>3.9627758522203642</v>
      </c>
      <c r="CW2232" s="12">
        <v>-2.7408132215250207</v>
      </c>
      <c r="CX2232" s="12">
        <v>5.6188507378779686</v>
      </c>
      <c r="CY2232" s="12">
        <v>-3.5714728460245442</v>
      </c>
      <c r="CZ2232" s="12">
        <v>4.4802350700177831</v>
      </c>
      <c r="DA2232" s="12">
        <v>-4.3696223781606864</v>
      </c>
      <c r="DB2232" s="12">
        <v>1.5453602530933297</v>
      </c>
      <c r="DC2232" s="12">
        <v>5.6188790958659842</v>
      </c>
      <c r="DD2232" s="12">
        <v>-3.8245140856542923</v>
      </c>
    </row>
    <row r="2233" spans="1:108" x14ac:dyDescent="0.25">
      <c r="H2233" s="11" t="s">
        <v>2</v>
      </c>
      <c r="I2233" s="12">
        <v>5.7657100253397973</v>
      </c>
      <c r="J2233" s="12">
        <v>17.707828773658232</v>
      </c>
      <c r="K2233" s="12">
        <v>-1.9286012089843403</v>
      </c>
      <c r="L2233" s="12">
        <v>4.7667073843362679</v>
      </c>
      <c r="M2233" s="12">
        <v>-5.3576649818492363</v>
      </c>
      <c r="N2233" s="12">
        <v>-6.0924927946748451</v>
      </c>
      <c r="O2233" s="12">
        <v>19.596595802458268</v>
      </c>
      <c r="P2233" s="12">
        <v>5.2221507146987296</v>
      </c>
      <c r="Q2233" s="12">
        <v>23.260151805214292</v>
      </c>
      <c r="R2233" s="12">
        <v>-2.0017372752514242</v>
      </c>
      <c r="S2233" s="12">
        <v>27.039570380084086</v>
      </c>
      <c r="T2233" s="12">
        <v>-5.190093152290256</v>
      </c>
      <c r="U2233" s="12">
        <v>6.3878457286907855</v>
      </c>
      <c r="V2233" s="12">
        <v>-4.447859314610545</v>
      </c>
      <c r="W2233" s="12">
        <v>10.182036913158402</v>
      </c>
      <c r="X2233" s="12">
        <v>4.4085915979283854</v>
      </c>
      <c r="Y2233" s="12">
        <v>10.020116446476159</v>
      </c>
      <c r="Z2233" s="12">
        <v>-4.586024779383064</v>
      </c>
      <c r="AA2233" s="12">
        <v>15.234111405728234</v>
      </c>
      <c r="AB2233" s="12">
        <v>7.095198648478636</v>
      </c>
      <c r="AC2233" s="12">
        <v>13.910406468099858</v>
      </c>
      <c r="AD2233" s="12">
        <v>7.7600585151294386</v>
      </c>
      <c r="AE2233" s="12">
        <v>11.943347124460834</v>
      </c>
      <c r="AF2233" s="12">
        <v>18.034673912686053</v>
      </c>
      <c r="AG2233" s="12">
        <v>17.072047260119863</v>
      </c>
      <c r="AH2233" s="12">
        <v>6.2216673593213567</v>
      </c>
      <c r="AI2233" s="12">
        <v>9.8868988318967617</v>
      </c>
      <c r="AJ2233" s="12">
        <v>2.5637795459520794</v>
      </c>
      <c r="AK2233" s="12">
        <v>6.2994282652001665</v>
      </c>
      <c r="AL2233" s="12">
        <v>-0.10844041421805639</v>
      </c>
      <c r="AM2233" s="12">
        <v>21.177919171112901</v>
      </c>
      <c r="AN2233" s="12">
        <v>-4.6246150366912211</v>
      </c>
      <c r="AO2233" s="12">
        <v>9.7187553219810283</v>
      </c>
      <c r="AP2233" s="12">
        <v>10.655431513064478</v>
      </c>
      <c r="AQ2233" s="12">
        <v>19.534812172922553</v>
      </c>
      <c r="AR2233" s="12">
        <v>18.900732447840607</v>
      </c>
      <c r="AS2233" s="12">
        <v>-0.25353173284048847</v>
      </c>
      <c r="AT2233" s="12">
        <v>9.0319728123010368</v>
      </c>
      <c r="AU2233" s="12">
        <v>12.879155973014942</v>
      </c>
      <c r="AV2233" s="12">
        <v>3.9696127263425143</v>
      </c>
      <c r="AW2233" s="12">
        <v>-5.8748777290593193</v>
      </c>
      <c r="AX2233" s="12">
        <v>11.224022468832837</v>
      </c>
      <c r="AY2233" s="12">
        <v>3.7617411639247917</v>
      </c>
      <c r="AZ2233" s="12">
        <v>10.290483166637996</v>
      </c>
      <c r="BA2233" s="12">
        <v>12.397824143337013</v>
      </c>
      <c r="BB2233" s="12">
        <v>18.5708828543621</v>
      </c>
      <c r="BC2233" s="12">
        <v>16.492430304278979</v>
      </c>
      <c r="BD2233" s="12">
        <v>20.137939761388125</v>
      </c>
      <c r="BE2233" s="12">
        <v>24.171322529599408</v>
      </c>
      <c r="BF2233" s="12">
        <v>10.034780600748268</v>
      </c>
      <c r="BG2233" s="12">
        <v>24.457557938532482</v>
      </c>
      <c r="BH2233" s="12">
        <v>12.186398908238537</v>
      </c>
      <c r="BI2233" s="12">
        <v>9.1131472542341303</v>
      </c>
      <c r="BJ2233" s="12">
        <v>-1.0900709406329807</v>
      </c>
      <c r="BK2233" s="12">
        <v>-9.7285730927990901</v>
      </c>
      <c r="BL2233" s="12">
        <v>21.365530075772568</v>
      </c>
      <c r="BM2233" s="12">
        <v>12.785133776157975</v>
      </c>
      <c r="BN2233" s="12">
        <v>24.78508452986225</v>
      </c>
      <c r="BO2233" s="12">
        <v>11.717288372056224</v>
      </c>
      <c r="BP2233" s="12">
        <v>22.625142154223589</v>
      </c>
      <c r="BQ2233" s="12">
        <v>0.79078457709936179</v>
      </c>
      <c r="BR2233" s="12">
        <v>18.470355691898732</v>
      </c>
      <c r="BS2233" s="12">
        <v>4.5586690990650567</v>
      </c>
      <c r="BT2233" s="12">
        <v>11.182224465124243</v>
      </c>
      <c r="BU2233" s="12">
        <v>-0.22216199412228854</v>
      </c>
      <c r="BV2233" s="12">
        <v>7.4090395580923936</v>
      </c>
      <c r="BW2233" s="12">
        <v>11.192628058709788</v>
      </c>
      <c r="BX2233" s="12">
        <v>27.333871800173853</v>
      </c>
      <c r="BY2233" s="12">
        <v>17.934883612784976</v>
      </c>
      <c r="BZ2233" s="12">
        <v>5.1323372421930777</v>
      </c>
      <c r="CA2233" s="12">
        <v>9.6343194387425939</v>
      </c>
      <c r="CB2233" s="12">
        <v>14.664511353588894</v>
      </c>
      <c r="CC2233" s="12">
        <v>10.224780081187166</v>
      </c>
      <c r="CD2233" s="12">
        <v>20.005075936899836</v>
      </c>
      <c r="CE2233" s="12">
        <v>-2.8819377802308375</v>
      </c>
      <c r="CF2233" s="12">
        <v>12.763644166490302</v>
      </c>
      <c r="CG2233" s="12">
        <v>5.718801720180358</v>
      </c>
      <c r="CH2233" s="12">
        <v>-7.8604150965939192</v>
      </c>
      <c r="CI2233" s="12">
        <v>9.9028613542489943</v>
      </c>
      <c r="CJ2233" s="12">
        <v>5.8362398567769418</v>
      </c>
      <c r="CK2233" s="12">
        <v>-12.053221963905225</v>
      </c>
      <c r="CL2233" s="12">
        <v>18.349695829226906</v>
      </c>
      <c r="CM2233" s="12">
        <v>-5.2964983252059632</v>
      </c>
      <c r="CN2233" s="12">
        <v>20.74904991148075</v>
      </c>
      <c r="CO2233" s="12">
        <v>10.879554633060769</v>
      </c>
      <c r="CP2233" s="12">
        <v>-1.4879788493338673</v>
      </c>
      <c r="CQ2233" s="12">
        <v>21.353242686548448</v>
      </c>
      <c r="CR2233" s="12">
        <v>19.337071147202103</v>
      </c>
      <c r="CS2233" s="12">
        <v>6.1625249426291706</v>
      </c>
      <c r="CT2233" s="12">
        <v>21.725426398473143</v>
      </c>
      <c r="CU2233" s="12">
        <v>19.865114920215706</v>
      </c>
      <c r="CV2233" s="12">
        <v>16.337020375189123</v>
      </c>
      <c r="CW2233" s="12">
        <v>3.2783121630041352</v>
      </c>
      <c r="CX2233" s="12">
        <v>21.426436742815412</v>
      </c>
      <c r="CY2233" s="12">
        <v>3.7519830361479221</v>
      </c>
      <c r="CZ2233" s="12">
        <v>18.970838389770456</v>
      </c>
      <c r="DA2233" s="12">
        <v>1.1006720496921691</v>
      </c>
      <c r="DB2233" s="12">
        <v>12.990216561696203</v>
      </c>
      <c r="DC2233" s="12">
        <v>20.977612214799997</v>
      </c>
      <c r="DD2233" s="12">
        <v>3.3307237977304172</v>
      </c>
    </row>
    <row r="2234" spans="1:108" x14ac:dyDescent="0.25">
      <c r="A2234" s="2">
        <v>745</v>
      </c>
      <c r="B2234" s="8">
        <f t="shared" ref="B2234" ca="1" si="3471">_xlfn.COVARIANCE.P(OFFSET(I2235,0,0,1,20),OFFSET(I2236,0,0,1,20))/_xlfn.VAR.P(OFFSET(I2235,0,0,1,20))</f>
        <v>2.04501051422706</v>
      </c>
      <c r="C2234" s="8">
        <f t="shared" ref="C2234" ca="1" si="3472">_xlfn.COVARIANCE.P(OFFSET(I2235,0,0,1,50),OFFSET(I2236,0,0,1,50))/_xlfn.VAR.P(OFFSET(I2235,0,0,1,50))</f>
        <v>1.9920842753342685</v>
      </c>
      <c r="D2234" s="8">
        <f t="shared" ref="D2234" ca="1" si="3473">_xlfn.COVARIANCE.P(OFFSET(I2235,0,0,1,100),OFFSET(I2236,0,0,1,100))/_xlfn.VAR.P(OFFSET(I2235,0,0,1,100))</f>
        <v>1.9716322313341696</v>
      </c>
      <c r="E2234" s="8">
        <f t="shared" ref="E2234" ca="1" si="3474">AVERAGE(OFFSET(I2236,0,0,1,20))-AVERAGE(OFFSET(I2235,0,0,1,20))*B2234</f>
        <v>10.167387364394383</v>
      </c>
      <c r="F2234" s="8">
        <f t="shared" ref="F2234" ca="1" si="3475">AVERAGE(OFFSET(I2236,0,0,1,50))-AVERAGE(OFFSET(I2235,0,0,1,50))*C2234</f>
        <v>10.219230569151346</v>
      </c>
      <c r="G2234" s="8">
        <f t="shared" ref="G2234" ca="1" si="3476">AVERAGE(OFFSET(I2236,0,0,1,100))-AVERAGE(OFFSET(I2235,0,0,1,100))*D2234</f>
        <v>10.150416644264677</v>
      </c>
      <c r="H2234" s="9" t="s">
        <v>29</v>
      </c>
      <c r="I2234" s="10">
        <v>9885</v>
      </c>
      <c r="J2234" s="10">
        <v>6786</v>
      </c>
      <c r="K2234" s="10">
        <v>4059</v>
      </c>
      <c r="L2234" s="10">
        <v>8525</v>
      </c>
      <c r="M2234" s="10">
        <v>5462</v>
      </c>
      <c r="N2234" s="10">
        <v>9248</v>
      </c>
      <c r="O2234" s="10">
        <v>6078</v>
      </c>
      <c r="P2234" s="10">
        <v>5390</v>
      </c>
      <c r="Q2234" s="10">
        <v>7658</v>
      </c>
      <c r="R2234" s="10">
        <v>2406</v>
      </c>
      <c r="S2234" s="10">
        <v>499</v>
      </c>
      <c r="T2234" s="10">
        <v>7892</v>
      </c>
      <c r="U2234" s="10">
        <v>8585</v>
      </c>
      <c r="V2234" s="10">
        <v>6738</v>
      </c>
      <c r="W2234" s="10">
        <v>7879</v>
      </c>
      <c r="X2234" s="10">
        <v>9854</v>
      </c>
      <c r="Y2234" s="10">
        <v>7847</v>
      </c>
      <c r="Z2234" s="10">
        <v>5549</v>
      </c>
      <c r="AA2234" s="10">
        <v>3714</v>
      </c>
      <c r="AB2234" s="10">
        <v>1719</v>
      </c>
      <c r="AC2234" s="10">
        <v>4895</v>
      </c>
      <c r="AD2234" s="10">
        <v>1303</v>
      </c>
      <c r="AE2234" s="10">
        <v>6424</v>
      </c>
      <c r="AF2234" s="10">
        <v>4532</v>
      </c>
      <c r="AG2234" s="10">
        <v>7717</v>
      </c>
      <c r="AH2234" s="10">
        <v>3075</v>
      </c>
      <c r="AI2234" s="10">
        <v>6304</v>
      </c>
      <c r="AJ2234" s="10">
        <v>4321</v>
      </c>
      <c r="AK2234" s="10">
        <v>8399</v>
      </c>
      <c r="AL2234" s="10">
        <v>3046</v>
      </c>
      <c r="AM2234" s="10">
        <v>2297</v>
      </c>
      <c r="AN2234" s="10">
        <v>1716</v>
      </c>
      <c r="AO2234" s="10">
        <v>7537</v>
      </c>
      <c r="AP2234" s="10">
        <v>9815</v>
      </c>
      <c r="AQ2234" s="10">
        <v>6821</v>
      </c>
      <c r="AR2234" s="10">
        <v>2712</v>
      </c>
      <c r="AS2234" s="10">
        <v>7548</v>
      </c>
      <c r="AT2234" s="10">
        <v>6492</v>
      </c>
      <c r="AU2234" s="10">
        <v>1638</v>
      </c>
      <c r="AV2234" s="10">
        <v>5664</v>
      </c>
      <c r="AW2234" s="10">
        <v>5989</v>
      </c>
      <c r="AX2234" s="10">
        <v>6341</v>
      </c>
      <c r="AY2234" s="10">
        <v>6764</v>
      </c>
      <c r="AZ2234" s="10">
        <v>9257</v>
      </c>
      <c r="BA2234" s="10">
        <v>4228</v>
      </c>
      <c r="BB2234" s="10">
        <v>8201</v>
      </c>
      <c r="BC2234" s="10">
        <v>3962</v>
      </c>
      <c r="BD2234" s="10">
        <v>6337</v>
      </c>
      <c r="BE2234" s="10">
        <v>1238</v>
      </c>
      <c r="BF2234" s="10">
        <v>9930</v>
      </c>
      <c r="BG2234" s="10">
        <v>4427</v>
      </c>
      <c r="BH2234" s="10">
        <v>9086</v>
      </c>
      <c r="BI2234" s="10">
        <v>1306</v>
      </c>
      <c r="BJ2234" s="10">
        <v>5759</v>
      </c>
      <c r="BK2234" s="10">
        <v>7862</v>
      </c>
      <c r="BL2234" s="10">
        <v>4857</v>
      </c>
      <c r="BM2234" s="10">
        <v>1166</v>
      </c>
      <c r="BN2234" s="10">
        <v>9352</v>
      </c>
      <c r="BO2234" s="10">
        <v>1596</v>
      </c>
      <c r="BP2234" s="10">
        <v>8985</v>
      </c>
      <c r="BQ2234" s="10">
        <v>2702</v>
      </c>
      <c r="BR2234" s="10">
        <v>7162</v>
      </c>
      <c r="BS2234" s="10">
        <v>5962</v>
      </c>
      <c r="BT2234" s="10">
        <v>3157</v>
      </c>
      <c r="BU2234" s="10">
        <v>4141</v>
      </c>
      <c r="BV2234" s="10">
        <v>9683</v>
      </c>
      <c r="BW2234" s="10">
        <v>8787</v>
      </c>
      <c r="BX2234" s="10">
        <v>6242</v>
      </c>
      <c r="BY2234" s="10">
        <v>9294</v>
      </c>
      <c r="BZ2234" s="10">
        <v>2088</v>
      </c>
      <c r="CA2234" s="10">
        <v>8180</v>
      </c>
      <c r="CB2234" s="10">
        <v>3852</v>
      </c>
      <c r="CC2234" s="10">
        <v>593</v>
      </c>
      <c r="CD2234" s="10">
        <v>4160</v>
      </c>
      <c r="CE2234" s="10">
        <v>923</v>
      </c>
      <c r="CF2234" s="10">
        <v>9936</v>
      </c>
      <c r="CG2234" s="10">
        <v>7516</v>
      </c>
      <c r="CH2234" s="10">
        <v>5573</v>
      </c>
      <c r="CI2234" s="10">
        <v>1629</v>
      </c>
      <c r="CJ2234" s="10">
        <v>7350</v>
      </c>
      <c r="CK2234" s="10">
        <v>8084</v>
      </c>
      <c r="CL2234" s="10">
        <v>3159</v>
      </c>
      <c r="CM2234" s="10">
        <v>8027</v>
      </c>
      <c r="CN2234" s="10">
        <v>2692</v>
      </c>
      <c r="CO2234" s="10">
        <v>3723</v>
      </c>
      <c r="CP2234" s="10">
        <v>8104</v>
      </c>
      <c r="CQ2234" s="10">
        <v>2177</v>
      </c>
      <c r="CR2234" s="10">
        <v>3</v>
      </c>
      <c r="CS2234" s="10">
        <v>9310</v>
      </c>
      <c r="CT2234" s="10">
        <v>6086</v>
      </c>
      <c r="CU2234" s="10">
        <v>5422</v>
      </c>
      <c r="CV2234" s="10">
        <v>9973</v>
      </c>
      <c r="CW2234" s="10">
        <v>9424</v>
      </c>
      <c r="CX2234" s="10">
        <v>4646</v>
      </c>
      <c r="CY2234" s="10">
        <v>3717</v>
      </c>
      <c r="CZ2234" s="10">
        <v>6363</v>
      </c>
      <c r="DA2234" s="10">
        <v>5679</v>
      </c>
      <c r="DB2234" s="10">
        <v>2992</v>
      </c>
      <c r="DC2234" s="10">
        <v>7610</v>
      </c>
      <c r="DD2234" s="10">
        <v>2239</v>
      </c>
    </row>
    <row r="2235" spans="1:108" x14ac:dyDescent="0.25">
      <c r="H2235" s="11" t="s">
        <v>0</v>
      </c>
      <c r="I2235" s="12">
        <v>-1.2570851104594307</v>
      </c>
      <c r="J2235" s="12">
        <v>7.2737828042641013</v>
      </c>
      <c r="K2235" s="12">
        <v>-0.5484300940425324</v>
      </c>
      <c r="L2235" s="12">
        <v>11.05584419711608</v>
      </c>
      <c r="M2235" s="12">
        <v>-6.2696275315038044</v>
      </c>
      <c r="N2235" s="12">
        <v>-8.9753599844819537E-2</v>
      </c>
      <c r="O2235" s="12">
        <v>3.0698628514513002</v>
      </c>
      <c r="P2235" s="12">
        <v>4.0923142355186126</v>
      </c>
      <c r="Q2235" s="12">
        <v>-3.129737096010698</v>
      </c>
      <c r="R2235" s="12">
        <v>-5.8992452703050793</v>
      </c>
      <c r="S2235" s="12">
        <v>-3.1412660224410183</v>
      </c>
      <c r="T2235" s="12">
        <v>-3.3382064844846071</v>
      </c>
      <c r="U2235" s="12">
        <v>2.7185044212145448</v>
      </c>
      <c r="V2235" s="12">
        <v>6.9476803729194279</v>
      </c>
      <c r="W2235" s="12">
        <v>7.0245636321015201</v>
      </c>
      <c r="X2235" s="12">
        <v>-3.0744072481758753</v>
      </c>
      <c r="Y2235" s="12">
        <v>5.9498626544778963</v>
      </c>
      <c r="Z2235" s="12">
        <v>2.0620350775577871</v>
      </c>
      <c r="AA2235" s="12">
        <v>2.3409024112616987</v>
      </c>
      <c r="AB2235" s="12">
        <v>-9.1024419281653959</v>
      </c>
      <c r="AC2235" s="12">
        <v>3.1718580344918683</v>
      </c>
      <c r="AD2235" s="12">
        <v>7.1438699300625306</v>
      </c>
      <c r="AE2235" s="12">
        <v>-2.0860051374875392</v>
      </c>
      <c r="AF2235" s="12">
        <v>4.795922398489548</v>
      </c>
      <c r="AG2235" s="12">
        <v>3.6602536042207188</v>
      </c>
      <c r="AH2235" s="12">
        <v>-10.002799511996763</v>
      </c>
      <c r="AI2235" s="12">
        <v>5.9495484035178006</v>
      </c>
      <c r="AJ2235" s="12">
        <v>-3.425791204600563</v>
      </c>
      <c r="AK2235" s="12">
        <v>-5.6978077227865587</v>
      </c>
      <c r="AL2235" s="12">
        <v>0.62272089739694292</v>
      </c>
      <c r="AM2235" s="12">
        <v>0.28802539183808545</v>
      </c>
      <c r="AN2235" s="12">
        <v>7.0153984757197598</v>
      </c>
      <c r="AO2235" s="12">
        <v>3.0520524626790757</v>
      </c>
      <c r="AP2235" s="12">
        <v>7.4166603914167393</v>
      </c>
      <c r="AQ2235" s="12">
        <v>1.0235005029700681</v>
      </c>
      <c r="AR2235" s="12">
        <v>2.5592803457725681</v>
      </c>
      <c r="AS2235" s="12">
        <v>6.9781215839095445</v>
      </c>
      <c r="AT2235" s="12">
        <v>0.10934809357686809</v>
      </c>
      <c r="AU2235" s="12">
        <v>1.6617036166734738</v>
      </c>
      <c r="AV2235" s="12">
        <v>-5.044071093390496</v>
      </c>
      <c r="AW2235" s="12">
        <v>2.349625541979171</v>
      </c>
      <c r="AX2235" s="12">
        <v>-2.124318701527129</v>
      </c>
      <c r="AY2235" s="12">
        <v>6.3121013331567069</v>
      </c>
      <c r="AZ2235" s="12">
        <v>1.9669063830718598</v>
      </c>
      <c r="BA2235" s="12">
        <v>-2.098366736854353</v>
      </c>
      <c r="BB2235" s="12">
        <v>4.43129101092424</v>
      </c>
      <c r="BC2235" s="12">
        <v>-9.9916350068595996</v>
      </c>
      <c r="BD2235" s="12">
        <v>10.148359163907612</v>
      </c>
      <c r="BE2235" s="12">
        <v>-6.0970991104997685</v>
      </c>
      <c r="BF2235" s="12">
        <v>-0.9472883603175436</v>
      </c>
      <c r="BG2235" s="12">
        <v>-4.5964772003379819</v>
      </c>
      <c r="BH2235" s="12">
        <v>0.84053005264201208</v>
      </c>
      <c r="BI2235" s="12">
        <v>3.406631239409327</v>
      </c>
      <c r="BJ2235" s="12">
        <v>4.255808244032881</v>
      </c>
      <c r="BK2235" s="12">
        <v>0.20793294505912605</v>
      </c>
      <c r="BL2235" s="12">
        <v>2.6503323054609895</v>
      </c>
      <c r="BM2235" s="12">
        <v>-8.7066548261770667</v>
      </c>
      <c r="BN2235" s="12">
        <v>-3.1548459831349049</v>
      </c>
      <c r="BO2235" s="12">
        <v>-1.2242086213928833</v>
      </c>
      <c r="BP2235" s="12">
        <v>-0.19820313573625004</v>
      </c>
      <c r="BQ2235" s="12">
        <v>2.1151626854356893</v>
      </c>
      <c r="BR2235" s="12">
        <v>-4.438812936581515</v>
      </c>
      <c r="BS2235" s="12">
        <v>4.0739752381955805</v>
      </c>
      <c r="BT2235" s="12">
        <v>2.7750276470662314</v>
      </c>
      <c r="BU2235" s="12">
        <v>8.3377177345360192</v>
      </c>
      <c r="BV2235" s="12">
        <v>6.0452793876677502</v>
      </c>
      <c r="BW2235" s="12">
        <v>7.8443659771293985</v>
      </c>
      <c r="BX2235" s="12">
        <v>-2.2705965779339001</v>
      </c>
      <c r="BY2235" s="12">
        <v>-6.2013315274321146</v>
      </c>
      <c r="BZ2235" s="12">
        <v>0.36499924642319109</v>
      </c>
      <c r="CA2235" s="12">
        <v>-0.99327923112726535</v>
      </c>
      <c r="CB2235" s="12">
        <v>-4.6283501949754573</v>
      </c>
      <c r="CC2235" s="12">
        <v>0.52960147260472468</v>
      </c>
      <c r="CD2235" s="12">
        <v>-0.69883995146636557</v>
      </c>
      <c r="CE2235" s="12">
        <v>6.2962076753257019</v>
      </c>
      <c r="CF2235" s="12">
        <v>-2.1608327439508543</v>
      </c>
      <c r="CG2235" s="12">
        <v>7.3381502367171197E-2</v>
      </c>
      <c r="CH2235" s="12">
        <v>-0.77847380177885828</v>
      </c>
      <c r="CI2235" s="12">
        <v>2.1739614182618223</v>
      </c>
      <c r="CJ2235" s="12">
        <v>-3.2725312204306594</v>
      </c>
      <c r="CK2235" s="12">
        <v>2.6230763825404275</v>
      </c>
      <c r="CL2235" s="12">
        <v>1.6441774614501377</v>
      </c>
      <c r="CM2235" s="12">
        <v>0.51471501633695793</v>
      </c>
      <c r="CN2235" s="12">
        <v>-8.3319148538357908</v>
      </c>
      <c r="CO2235" s="12">
        <v>-0.22858404508424612</v>
      </c>
      <c r="CP2235" s="12">
        <v>-4.4061740338344126</v>
      </c>
      <c r="CQ2235" s="12">
        <v>6.2327898232453034</v>
      </c>
      <c r="CR2235" s="12">
        <v>0.76619607556566516</v>
      </c>
      <c r="CS2235" s="12">
        <v>-0.61628258642348177</v>
      </c>
      <c r="CT2235" s="12">
        <v>-0.71506335924847675</v>
      </c>
      <c r="CU2235" s="12">
        <v>6.3725596564695932</v>
      </c>
      <c r="CV2235" s="12">
        <v>5.6153902519808296</v>
      </c>
      <c r="CW2235" s="12">
        <v>6.6825496843066361</v>
      </c>
      <c r="CX2235" s="12">
        <v>3.9780085302815058</v>
      </c>
      <c r="CY2235" s="12">
        <v>-0.97144355163766394</v>
      </c>
      <c r="CZ2235" s="12">
        <v>0.64086267649781159</v>
      </c>
      <c r="DA2235" s="12">
        <v>12.014336334215409</v>
      </c>
      <c r="DB2235" s="12">
        <v>2.0082279603953572</v>
      </c>
      <c r="DC2235" s="12">
        <v>-4.6933223695130879</v>
      </c>
      <c r="DD2235" s="12">
        <v>1.1322816898911583</v>
      </c>
    </row>
    <row r="2236" spans="1:108" x14ac:dyDescent="0.25">
      <c r="H2236" s="11" t="s">
        <v>2</v>
      </c>
      <c r="I2236" s="12">
        <v>6.903551373244488</v>
      </c>
      <c r="J2236" s="12">
        <v>26.667752100077344</v>
      </c>
      <c r="K2236" s="12">
        <v>9.3455547896208628</v>
      </c>
      <c r="L2236" s="12">
        <v>32.312090130295431</v>
      </c>
      <c r="M2236" s="12">
        <v>-2.8363666543381867</v>
      </c>
      <c r="N2236" s="12">
        <v>10.209089919119782</v>
      </c>
      <c r="O2236" s="12">
        <v>16.825587619980045</v>
      </c>
      <c r="P2236" s="12">
        <v>18.291152244399154</v>
      </c>
      <c r="Q2236" s="12">
        <v>3.0968169701738333</v>
      </c>
      <c r="R2236" s="12">
        <v>-2.5894644273934193</v>
      </c>
      <c r="S2236" s="12">
        <v>3.3326524796437473</v>
      </c>
      <c r="T2236" s="12">
        <v>3.8535189364044067</v>
      </c>
      <c r="U2236" s="12">
        <v>15.638638596290429</v>
      </c>
      <c r="V2236" s="12">
        <v>22.676953763452513</v>
      </c>
      <c r="W2236" s="12">
        <v>24.830935133236274</v>
      </c>
      <c r="X2236" s="12">
        <v>4.9562685101397843</v>
      </c>
      <c r="Y2236" s="12">
        <v>20.856828540103169</v>
      </c>
      <c r="Z2236" s="12">
        <v>15.116967921561173</v>
      </c>
      <c r="AA2236" s="12">
        <v>16.658852722856768</v>
      </c>
      <c r="AB2236" s="12">
        <v>-8.6783215523407815</v>
      </c>
      <c r="AC2236" s="12">
        <v>16.055649559218995</v>
      </c>
      <c r="AD2236" s="12">
        <v>23.136063061731939</v>
      </c>
      <c r="AE2236" s="12">
        <v>4.6065850488293059</v>
      </c>
      <c r="AF2236" s="12">
        <v>19.754458788611164</v>
      </c>
      <c r="AG2236" s="12">
        <v>17.242330297465536</v>
      </c>
      <c r="AH2236" s="12">
        <v>-9.7195905796105677</v>
      </c>
      <c r="AI2236" s="12">
        <v>21.717178671663419</v>
      </c>
      <c r="AJ2236" s="12">
        <v>3.9155188633091331</v>
      </c>
      <c r="AK2236" s="12">
        <v>-1.0430169811135666</v>
      </c>
      <c r="AL2236" s="12">
        <v>10.943522129237872</v>
      </c>
      <c r="AM2236" s="12">
        <v>10.900801059456192</v>
      </c>
      <c r="AN2236" s="12">
        <v>24.485562485193778</v>
      </c>
      <c r="AO2236" s="12">
        <v>16.704845236898862</v>
      </c>
      <c r="AP2236" s="12">
        <v>24.073864817450911</v>
      </c>
      <c r="AQ2236" s="12">
        <v>14.203000329952335</v>
      </c>
      <c r="AR2236" s="12">
        <v>15.026220953403399</v>
      </c>
      <c r="AS2236" s="12">
        <v>24.035464768887298</v>
      </c>
      <c r="AT2236" s="12">
        <v>10.072476485234217</v>
      </c>
      <c r="AU2236" s="12">
        <v>12.89841573149979</v>
      </c>
      <c r="AV2236" s="12">
        <v>1.4129546481439643</v>
      </c>
      <c r="AW2236" s="12">
        <v>16.365841065488524</v>
      </c>
      <c r="AX2236" s="12">
        <v>4.3478861699821039</v>
      </c>
      <c r="AY2236" s="12">
        <v>23.477942139021074</v>
      </c>
      <c r="AZ2236" s="12">
        <v>14.152336177258556</v>
      </c>
      <c r="BA2236" s="12">
        <v>6.3206216353728326</v>
      </c>
      <c r="BB2236" s="12">
        <v>17.796047311030371</v>
      </c>
      <c r="BC2236" s="12">
        <v>-9.9671758768502983</v>
      </c>
      <c r="BD2236" s="12">
        <v>30.404693956622452</v>
      </c>
      <c r="BE2236" s="12">
        <v>-0.11986699652980937</v>
      </c>
      <c r="BF2236" s="12">
        <v>9.5504598963715708</v>
      </c>
      <c r="BG2236" s="12">
        <v>0.65646691007202085</v>
      </c>
      <c r="BH2236" s="12">
        <v>12.856209158262759</v>
      </c>
      <c r="BI2236" s="12">
        <v>15.731191733997749</v>
      </c>
      <c r="BJ2236" s="12">
        <v>18.060515212947365</v>
      </c>
      <c r="BK2236" s="12">
        <v>10.055311067829525</v>
      </c>
      <c r="BL2236" s="12">
        <v>14.314674972314833</v>
      </c>
      <c r="BM2236" s="12">
        <v>-5.872254028953912</v>
      </c>
      <c r="BN2236" s="12">
        <v>4.5153452073053542</v>
      </c>
      <c r="BO2236" s="12">
        <v>8.2754968982357369</v>
      </c>
      <c r="BP2236" s="12">
        <v>10.59492431979052</v>
      </c>
      <c r="BQ2236" s="12">
        <v>13.550452582702738</v>
      </c>
      <c r="BR2236" s="12">
        <v>1.6228305739317057</v>
      </c>
      <c r="BS2236" s="12">
        <v>19.786094361340965</v>
      </c>
      <c r="BT2236" s="12">
        <v>13.857761762416482</v>
      </c>
      <c r="BU2236" s="12">
        <v>28.034971031005082</v>
      </c>
      <c r="BV2236" s="12">
        <v>20.017860116028384</v>
      </c>
      <c r="BW2236" s="12">
        <v>25.627828163046178</v>
      </c>
      <c r="BX2236" s="12">
        <v>4.9097033770609135</v>
      </c>
      <c r="BY2236" s="12">
        <v>-1.7278457259404774</v>
      </c>
      <c r="BZ2236" s="12">
        <v>11.335976039154087</v>
      </c>
      <c r="CA2236" s="12">
        <v>7.8063133151909021</v>
      </c>
      <c r="CB2236" s="12">
        <v>1.3972113530888302</v>
      </c>
      <c r="CC2236" s="12">
        <v>10.58309221560604</v>
      </c>
      <c r="CD2236" s="12">
        <v>9.3809543930026873</v>
      </c>
      <c r="CE2236" s="12">
        <v>22.59782469828788</v>
      </c>
      <c r="CF2236" s="12">
        <v>4.8907728870859524</v>
      </c>
      <c r="CG2236" s="12">
        <v>10.748744989939679</v>
      </c>
      <c r="CH2236" s="12">
        <v>10.551036627434019</v>
      </c>
      <c r="CI2236" s="12">
        <v>13.667034040126442</v>
      </c>
      <c r="CJ2236" s="12">
        <v>4.1209172721095468</v>
      </c>
      <c r="CK2236" s="12">
        <v>14.736014088456873</v>
      </c>
      <c r="CL2236" s="12">
        <v>13.500279445213611</v>
      </c>
      <c r="CM2236" s="12">
        <v>10.655431513064478</v>
      </c>
      <c r="CN2236" s="12">
        <v>-6.7846830112518681</v>
      </c>
      <c r="CO2236" s="12">
        <v>10.47978340038606</v>
      </c>
      <c r="CP2236" s="12">
        <v>1.1722504591365268</v>
      </c>
      <c r="CQ2236" s="12">
        <v>22.584724236124398</v>
      </c>
      <c r="CR2236" s="12">
        <v>9.7894503582888444</v>
      </c>
      <c r="CS2236" s="12">
        <v>8.198413785511045</v>
      </c>
      <c r="CT2236" s="12">
        <v>9.48801096657097</v>
      </c>
      <c r="CU2236" s="12">
        <v>23.626667645578664</v>
      </c>
      <c r="CV2236" s="12">
        <v>19.968997503964871</v>
      </c>
      <c r="CW2236" s="12">
        <v>23.658557292516534</v>
      </c>
      <c r="CX2236" s="12">
        <v>17.269722388710438</v>
      </c>
      <c r="CY2236" s="12">
        <v>8.5229919293991419</v>
      </c>
      <c r="CZ2236" s="12">
        <v>11.108939284185073</v>
      </c>
      <c r="DA2236" s="12">
        <v>32.932267093794422</v>
      </c>
      <c r="DB2236" s="12">
        <v>14.617584075074941</v>
      </c>
      <c r="DC2236" s="12">
        <v>0.29522053511317242</v>
      </c>
      <c r="DD2236" s="12">
        <v>12.048417093216354</v>
      </c>
    </row>
    <row r="2237" spans="1:108" x14ac:dyDescent="0.25">
      <c r="A2237" s="2">
        <v>746</v>
      </c>
      <c r="B2237" s="8">
        <f t="shared" ref="B2237" ca="1" si="3477">_xlfn.COVARIANCE.P(OFFSET(I2238,0,0,1,20),OFFSET(I2239,0,0,1,20))/_xlfn.VAR.P(OFFSET(I2238,0,0,1,20))</f>
        <v>2.0241835029774022</v>
      </c>
      <c r="C2237" s="8">
        <f t="shared" ref="C2237" ca="1" si="3478">_xlfn.COVARIANCE.P(OFFSET(I2238,0,0,1,50),OFFSET(I2239,0,0,1,50))/_xlfn.VAR.P(OFFSET(I2238,0,0,1,50))</f>
        <v>2.0271590321367317</v>
      </c>
      <c r="D2237" s="8">
        <f t="shared" ref="D2237" ca="1" si="3479">_xlfn.COVARIANCE.P(OFFSET(I2238,0,0,1,100),OFFSET(I2239,0,0,1,100))/_xlfn.VAR.P(OFFSET(I2238,0,0,1,100))</f>
        <v>2.010353536790451</v>
      </c>
      <c r="E2237" s="8">
        <f t="shared" ref="E2237" ca="1" si="3480">AVERAGE(OFFSET(I2239,0,0,1,20))-AVERAGE(OFFSET(I2238,0,0,1,20))*B2237</f>
        <v>9.9365817812677459</v>
      </c>
      <c r="F2237" s="8">
        <f t="shared" ref="F2237" ca="1" si="3481">AVERAGE(OFFSET(I2239,0,0,1,50))-AVERAGE(OFFSET(I2238,0,0,1,50))*C2237</f>
        <v>9.9615635159658389</v>
      </c>
      <c r="G2237" s="8">
        <f t="shared" ref="G2237" ca="1" si="3482">AVERAGE(OFFSET(I2239,0,0,1,100))-AVERAGE(OFFSET(I2238,0,0,1,100))*D2237</f>
        <v>10.045072888756424</v>
      </c>
      <c r="H2237" s="9" t="s">
        <v>29</v>
      </c>
      <c r="I2237" s="10">
        <v>7506</v>
      </c>
      <c r="J2237" s="10">
        <v>2392</v>
      </c>
      <c r="K2237" s="10">
        <v>7530</v>
      </c>
      <c r="L2237" s="10">
        <v>166</v>
      </c>
      <c r="M2237" s="10">
        <v>2552</v>
      </c>
      <c r="N2237" s="10">
        <v>6692</v>
      </c>
      <c r="O2237" s="10">
        <v>8822</v>
      </c>
      <c r="P2237" s="10">
        <v>9840</v>
      </c>
      <c r="Q2237" s="10">
        <v>5880</v>
      </c>
      <c r="R2237" s="10">
        <v>7927</v>
      </c>
      <c r="S2237" s="10">
        <v>6099</v>
      </c>
      <c r="T2237" s="10">
        <v>5417</v>
      </c>
      <c r="U2237" s="10">
        <v>2124</v>
      </c>
      <c r="V2237" s="10">
        <v>5286</v>
      </c>
      <c r="W2237" s="10">
        <v>1094</v>
      </c>
      <c r="X2237" s="10">
        <v>9517</v>
      </c>
      <c r="Y2237" s="10">
        <v>5710</v>
      </c>
      <c r="Z2237" s="10">
        <v>9691</v>
      </c>
      <c r="AA2237" s="10">
        <v>3051</v>
      </c>
      <c r="AB2237" s="10">
        <v>1942</v>
      </c>
      <c r="AC2237" s="10">
        <v>6704</v>
      </c>
      <c r="AD2237" s="10">
        <v>4894</v>
      </c>
      <c r="AE2237" s="10">
        <v>5449</v>
      </c>
      <c r="AF2237" s="10">
        <v>275</v>
      </c>
      <c r="AG2237" s="10">
        <v>6716</v>
      </c>
      <c r="AH2237" s="10">
        <v>1929</v>
      </c>
      <c r="AI2237" s="10">
        <v>1150</v>
      </c>
      <c r="AJ2237" s="10">
        <v>5567</v>
      </c>
      <c r="AK2237" s="10">
        <v>592</v>
      </c>
      <c r="AL2237" s="10">
        <v>2202</v>
      </c>
      <c r="AM2237" s="10">
        <v>956</v>
      </c>
      <c r="AN2237" s="10">
        <v>5911</v>
      </c>
      <c r="AO2237" s="10">
        <v>5459</v>
      </c>
      <c r="AP2237" s="10">
        <v>6990</v>
      </c>
      <c r="AQ2237" s="10">
        <v>77</v>
      </c>
      <c r="AR2237" s="10">
        <v>422</v>
      </c>
      <c r="AS2237" s="10">
        <v>6446</v>
      </c>
      <c r="AT2237" s="10">
        <v>5328</v>
      </c>
      <c r="AU2237" s="10">
        <v>8030</v>
      </c>
      <c r="AV2237" s="10">
        <v>5661</v>
      </c>
      <c r="AW2237" s="10">
        <v>4222</v>
      </c>
      <c r="AX2237" s="10">
        <v>3314</v>
      </c>
      <c r="AY2237" s="10">
        <v>5009</v>
      </c>
      <c r="AZ2237" s="10">
        <v>8475</v>
      </c>
      <c r="BA2237" s="10">
        <v>3445</v>
      </c>
      <c r="BB2237" s="10">
        <v>2497</v>
      </c>
      <c r="BC2237" s="10">
        <v>4940</v>
      </c>
      <c r="BD2237" s="10">
        <v>5699</v>
      </c>
      <c r="BE2237" s="10">
        <v>2704</v>
      </c>
      <c r="BF2237" s="10">
        <v>8540</v>
      </c>
      <c r="BG2237" s="10">
        <v>5082</v>
      </c>
      <c r="BH2237" s="10">
        <v>268</v>
      </c>
      <c r="BI2237" s="10">
        <v>9269</v>
      </c>
      <c r="BJ2237" s="10">
        <v>6141</v>
      </c>
      <c r="BK2237" s="10">
        <v>1452</v>
      </c>
      <c r="BL2237" s="10">
        <v>5044</v>
      </c>
      <c r="BM2237" s="10">
        <v>2231</v>
      </c>
      <c r="BN2237" s="10">
        <v>7050</v>
      </c>
      <c r="BO2237" s="10">
        <v>7619</v>
      </c>
      <c r="BP2237" s="10">
        <v>2968</v>
      </c>
      <c r="BQ2237" s="10">
        <v>6605</v>
      </c>
      <c r="BR2237" s="10">
        <v>6456</v>
      </c>
      <c r="BS2237" s="10">
        <v>6703</v>
      </c>
      <c r="BT2237" s="10">
        <v>7167</v>
      </c>
      <c r="BU2237" s="10">
        <v>3825</v>
      </c>
      <c r="BV2237" s="10">
        <v>2862</v>
      </c>
      <c r="BW2237" s="10">
        <v>2504</v>
      </c>
      <c r="BX2237" s="10">
        <v>4394</v>
      </c>
      <c r="BY2237" s="10">
        <v>3329</v>
      </c>
      <c r="BZ2237" s="10">
        <v>4182</v>
      </c>
      <c r="CA2237" s="10">
        <v>1108</v>
      </c>
      <c r="CB2237" s="10">
        <v>425</v>
      </c>
      <c r="CC2237" s="10">
        <v>7141</v>
      </c>
      <c r="CD2237" s="10">
        <v>9158</v>
      </c>
      <c r="CE2237" s="10">
        <v>3655</v>
      </c>
      <c r="CF2237" s="10">
        <v>6455</v>
      </c>
      <c r="CG2237" s="10">
        <v>8725</v>
      </c>
      <c r="CH2237" s="10">
        <v>9972</v>
      </c>
      <c r="CI2237" s="10">
        <v>8471</v>
      </c>
      <c r="CJ2237" s="10">
        <v>7751</v>
      </c>
      <c r="CK2237" s="10">
        <v>8151</v>
      </c>
      <c r="CL2237" s="10">
        <v>9146</v>
      </c>
      <c r="CM2237" s="10">
        <v>4450</v>
      </c>
      <c r="CN2237" s="10">
        <v>9369</v>
      </c>
      <c r="CO2237" s="10">
        <v>6092</v>
      </c>
      <c r="CP2237" s="10">
        <v>2774</v>
      </c>
      <c r="CQ2237" s="10">
        <v>7238</v>
      </c>
      <c r="CR2237" s="10">
        <v>53</v>
      </c>
      <c r="CS2237" s="10">
        <v>6055</v>
      </c>
      <c r="CT2237" s="10">
        <v>6851</v>
      </c>
      <c r="CU2237" s="10">
        <v>9417</v>
      </c>
      <c r="CV2237" s="10">
        <v>3637</v>
      </c>
      <c r="CW2237" s="10">
        <v>4627</v>
      </c>
      <c r="CX2237" s="10">
        <v>927</v>
      </c>
      <c r="CY2237" s="10">
        <v>4502</v>
      </c>
      <c r="CZ2237" s="10">
        <v>9124</v>
      </c>
      <c r="DA2237" s="10">
        <v>2638</v>
      </c>
      <c r="DB2237" s="10">
        <v>6706</v>
      </c>
      <c r="DC2237" s="10">
        <v>8854</v>
      </c>
      <c r="DD2237" s="10">
        <v>7373</v>
      </c>
    </row>
    <row r="2238" spans="1:108" x14ac:dyDescent="0.25">
      <c r="H2238" s="11" t="s">
        <v>0</v>
      </c>
      <c r="I2238" s="12">
        <v>7.2417953752084285</v>
      </c>
      <c r="J2238" s="12">
        <v>-0.54722961253999425</v>
      </c>
      <c r="K2238" s="12">
        <v>-1.9213400780499745</v>
      </c>
      <c r="L2238" s="12">
        <v>6.0311943410592948</v>
      </c>
      <c r="M2238" s="12">
        <v>-8.1556278754112892</v>
      </c>
      <c r="N2238" s="12">
        <v>1.2832214866803966</v>
      </c>
      <c r="O2238" s="12">
        <v>10.932211777771082</v>
      </c>
      <c r="P2238" s="12">
        <v>-2.7451923738461295</v>
      </c>
      <c r="Q2238" s="12">
        <v>1.1123691595993603</v>
      </c>
      <c r="R2238" s="12">
        <v>10.468884289430498</v>
      </c>
      <c r="S2238" s="12">
        <v>-4.3906621370703478</v>
      </c>
      <c r="T2238" s="12">
        <v>-0.58428269355961937</v>
      </c>
      <c r="U2238" s="12">
        <v>-2.074150714635004</v>
      </c>
      <c r="V2238" s="12">
        <v>-4.5436679406161931</v>
      </c>
      <c r="W2238" s="12">
        <v>2.4580473674223806</v>
      </c>
      <c r="X2238" s="12">
        <v>6.7747195363328139</v>
      </c>
      <c r="Y2238" s="12">
        <v>-0.32750682710193801</v>
      </c>
      <c r="Z2238" s="12">
        <v>4.2101212761826794</v>
      </c>
      <c r="AA2238" s="12">
        <v>11.096747653600437</v>
      </c>
      <c r="AB2238" s="12">
        <v>-4.0999343186410968</v>
      </c>
      <c r="AC2238" s="12">
        <v>-6.5102842459568624</v>
      </c>
      <c r="AD2238" s="12">
        <v>-4.1902558503694918</v>
      </c>
      <c r="AE2238" s="12">
        <v>6.238372216750677</v>
      </c>
      <c r="AF2238" s="12">
        <v>5.5913091022834337E-2</v>
      </c>
      <c r="AG2238" s="12">
        <v>0.86379496424217361</v>
      </c>
      <c r="AH2238" s="12">
        <v>4.5090283154602986</v>
      </c>
      <c r="AI2238" s="12">
        <v>-1.5233801875579118</v>
      </c>
      <c r="AJ2238" s="12">
        <v>4.4633180369306942</v>
      </c>
      <c r="AK2238" s="12">
        <v>1.7159956448929399</v>
      </c>
      <c r="AL2238" s="12">
        <v>-0.28164026117184204</v>
      </c>
      <c r="AM2238" s="12">
        <v>6.0456479142687503</v>
      </c>
      <c r="AN2238" s="12">
        <v>-9.5122290646303842</v>
      </c>
      <c r="AO2238" s="12">
        <v>-1.915141580267349</v>
      </c>
      <c r="AP2238" s="12">
        <v>1.9073477500177172</v>
      </c>
      <c r="AQ2238" s="12">
        <v>1.8844969115777153</v>
      </c>
      <c r="AR2238" s="12">
        <v>-1.6528900337689481</v>
      </c>
      <c r="AS2238" s="12">
        <v>-4.2495454780123563</v>
      </c>
      <c r="AT2238" s="12">
        <v>0.63963276760939058</v>
      </c>
      <c r="AU2238" s="12">
        <v>2.0530834544048968</v>
      </c>
      <c r="AV2238" s="12">
        <v>-3.100470906459444</v>
      </c>
      <c r="AW2238" s="12">
        <v>-8.8629430115444698</v>
      </c>
      <c r="AX2238" s="12">
        <v>-1.6476217901967569</v>
      </c>
      <c r="AY2238" s="12">
        <v>-6.6425046775958316</v>
      </c>
      <c r="AZ2238" s="12">
        <v>5.1296419387694172</v>
      </c>
      <c r="BA2238" s="12">
        <v>0.89264095844432045</v>
      </c>
      <c r="BB2238" s="12">
        <v>1.8767751367207575</v>
      </c>
      <c r="BC2238" s="12">
        <v>1.618719267780286</v>
      </c>
      <c r="BD2238" s="12">
        <v>-3.5026969535474219E-2</v>
      </c>
      <c r="BE2238" s="12">
        <v>0.59954018472358728</v>
      </c>
      <c r="BF2238" s="12">
        <v>1.9032379407825477</v>
      </c>
      <c r="BG2238" s="12">
        <v>-6.198146491957532</v>
      </c>
      <c r="BH2238" s="12">
        <v>-10.586397868594851</v>
      </c>
      <c r="BI2238" s="12">
        <v>2.3128298825397047</v>
      </c>
      <c r="BJ2238" s="12">
        <v>7.9151648822998846</v>
      </c>
      <c r="BK2238" s="12">
        <v>4.0547634898763656</v>
      </c>
      <c r="BL2238" s="12">
        <v>8.7502833303918615E-2</v>
      </c>
      <c r="BM2238" s="12">
        <v>-2.7618466470661494</v>
      </c>
      <c r="BN2238" s="12">
        <v>7.4782173512648695</v>
      </c>
      <c r="BO2238" s="12">
        <v>9.6937090928289305</v>
      </c>
      <c r="BP2238" s="12">
        <v>-2.9793932331140338</v>
      </c>
      <c r="BQ2238" s="12">
        <v>-3.0113261927324508</v>
      </c>
      <c r="BR2238" s="12">
        <v>-5.401959917561447</v>
      </c>
      <c r="BS2238" s="12">
        <v>-12.803713337717021</v>
      </c>
      <c r="BT2238" s="12">
        <v>3.9478867244225642</v>
      </c>
      <c r="BU2238" s="12">
        <v>-4.1230866753535116</v>
      </c>
      <c r="BV2238" s="12">
        <v>-0.25178759917450566</v>
      </c>
      <c r="BW2238" s="12">
        <v>10.232692093872517</v>
      </c>
      <c r="BX2238" s="12">
        <v>-6.6748161343395118</v>
      </c>
      <c r="BY2238" s="12">
        <v>2.8634798217258535</v>
      </c>
      <c r="BZ2238" s="12">
        <v>1.4177892884319871</v>
      </c>
      <c r="CA2238" s="12">
        <v>0.18068924679390874</v>
      </c>
      <c r="CB2238" s="12">
        <v>0.51370418726777756</v>
      </c>
      <c r="CC2238" s="12">
        <v>2.1943290686837567</v>
      </c>
      <c r="CD2238" s="12">
        <v>-5.5119320068483004</v>
      </c>
      <c r="CE2238" s="12">
        <v>3.416573364643952</v>
      </c>
      <c r="CF2238" s="12">
        <v>2.4789308052585857</v>
      </c>
      <c r="CG2238" s="12">
        <v>1.1129320933797584</v>
      </c>
      <c r="CH2238" s="12">
        <v>-2.2777461959008001</v>
      </c>
      <c r="CI2238" s="12">
        <v>-1.8335171084703841</v>
      </c>
      <c r="CJ2238" s="12">
        <v>-0.28162669073964886</v>
      </c>
      <c r="CK2238" s="12">
        <v>-2.3252762593079197</v>
      </c>
      <c r="CL2238" s="12">
        <v>6.2018911338926905</v>
      </c>
      <c r="CM2238" s="12">
        <v>1.3286621871540862</v>
      </c>
      <c r="CN2238" s="12">
        <v>0.93025927334718328</v>
      </c>
      <c r="CO2238" s="12">
        <v>3.8937815630844481</v>
      </c>
      <c r="CP2238" s="12">
        <v>5.8152454974941143</v>
      </c>
      <c r="CQ2238" s="12">
        <v>-5.3271578136623852</v>
      </c>
      <c r="CR2238" s="12">
        <v>-3.8445942953585539</v>
      </c>
      <c r="CS2238" s="12">
        <v>-5.0604812857967509</v>
      </c>
      <c r="CT2238" s="12">
        <v>-6.3700986137465909</v>
      </c>
      <c r="CU2238" s="12">
        <v>-3.7136577648071043</v>
      </c>
      <c r="CV2238" s="12">
        <v>-2.246931020152934</v>
      </c>
      <c r="CW2238" s="12">
        <v>-6.3129195400737004</v>
      </c>
      <c r="CX2238" s="12">
        <v>3.3349057618622653</v>
      </c>
      <c r="CY2238" s="12">
        <v>1.934210692583491</v>
      </c>
      <c r="CZ2238" s="12">
        <v>7.5427373760888825</v>
      </c>
      <c r="DA2238" s="12">
        <v>3.6636776220878096</v>
      </c>
      <c r="DB2238" s="12">
        <v>-5.7298022037547938</v>
      </c>
      <c r="DC2238" s="12">
        <v>9.2959738837698751</v>
      </c>
      <c r="DD2238" s="12">
        <v>-5.5159434312565772</v>
      </c>
    </row>
    <row r="2239" spans="1:108" x14ac:dyDescent="0.25">
      <c r="H2239" s="11" t="s">
        <v>2</v>
      </c>
      <c r="I2239" s="12">
        <v>23.763493980031679</v>
      </c>
      <c r="J2239" s="12">
        <v>8.5988188406860537</v>
      </c>
      <c r="K2239" s="12">
        <v>6.7788807337584345</v>
      </c>
      <c r="L2239" s="12">
        <v>22.643647756338318</v>
      </c>
      <c r="M2239" s="12">
        <v>-7.2575907713868304</v>
      </c>
      <c r="N2239" s="12">
        <v>12.38105083081865</v>
      </c>
      <c r="O2239" s="12">
        <v>30.755228372469229</v>
      </c>
      <c r="P2239" s="12">
        <v>5.5542312218048835</v>
      </c>
      <c r="Q2239" s="12">
        <v>11.021985916698307</v>
      </c>
      <c r="R2239" s="12">
        <v>32.177122891399492</v>
      </c>
      <c r="S2239" s="12">
        <v>1.5464400448163835</v>
      </c>
      <c r="T2239" s="12">
        <v>9.1151300012111669</v>
      </c>
      <c r="U2239" s="12">
        <v>6.1398592236811043</v>
      </c>
      <c r="V2239" s="12">
        <v>-0.11179336538643647</v>
      </c>
      <c r="W2239" s="12">
        <v>15.497376234458613</v>
      </c>
      <c r="X2239" s="12">
        <v>23.551094382473607</v>
      </c>
      <c r="Y2239" s="12">
        <v>8.6031670438154482</v>
      </c>
      <c r="Z2239" s="12">
        <v>20.157970962139562</v>
      </c>
      <c r="AA2239" s="12">
        <v>31.994708727813315</v>
      </c>
      <c r="AB2239" s="12">
        <v>1.039433620076603</v>
      </c>
      <c r="AC2239" s="12">
        <v>-6.0066963581794877</v>
      </c>
      <c r="AD2239" s="12">
        <v>1.8612675908702283</v>
      </c>
      <c r="AE2239" s="12">
        <v>22.048551032415713</v>
      </c>
      <c r="AF2239" s="12">
        <v>10.929675169875061</v>
      </c>
      <c r="AG2239" s="12">
        <v>13.167776851755988</v>
      </c>
      <c r="AH2239" s="12">
        <v>17.070378176221261</v>
      </c>
      <c r="AI2239" s="12">
        <v>8.5910964889782928</v>
      </c>
      <c r="AJ2239" s="12">
        <v>18.469323760232086</v>
      </c>
      <c r="AK2239" s="12">
        <v>11.769951738490406</v>
      </c>
      <c r="AL2239" s="12">
        <v>9.8697788309204277</v>
      </c>
      <c r="AM2239" s="12">
        <v>23.243250343002163</v>
      </c>
      <c r="AN2239" s="12">
        <v>-7.8123916236718394</v>
      </c>
      <c r="AO2239" s="12">
        <v>8.375530118469241</v>
      </c>
      <c r="AP2239" s="12">
        <v>12.549932867776395</v>
      </c>
      <c r="AQ2239" s="12">
        <v>13.508771283632003</v>
      </c>
      <c r="AR2239" s="12">
        <v>5.9819124395764893</v>
      </c>
      <c r="AS2239" s="12">
        <v>1.2854347796136494</v>
      </c>
      <c r="AT2239" s="12">
        <v>11.701686671470696</v>
      </c>
      <c r="AU2239" s="12">
        <v>15.781589051995581</v>
      </c>
      <c r="AV2239" s="12">
        <v>2.8575065493718084</v>
      </c>
      <c r="AW2239" s="12">
        <v>-9.5243534545745145</v>
      </c>
      <c r="AX2239" s="12">
        <v>7.2092181009157494</v>
      </c>
      <c r="AY2239" s="12">
        <v>-3.7696750072316347</v>
      </c>
      <c r="AZ2239" s="12">
        <v>20.443784823121572</v>
      </c>
      <c r="BA2239" s="12">
        <v>10.730149572330653</v>
      </c>
      <c r="BB2239" s="12">
        <v>12.988075120148919</v>
      </c>
      <c r="BC2239" s="12">
        <v>12.835028198548763</v>
      </c>
      <c r="BD2239" s="12">
        <v>11.224022468832837</v>
      </c>
      <c r="BE2239" s="12">
        <v>11.607000948094059</v>
      </c>
      <c r="BF2239" s="12">
        <v>14.791488238728677</v>
      </c>
      <c r="BG2239" s="12">
        <v>-1.2702466295391615</v>
      </c>
      <c r="BH2239" s="12">
        <v>-11.340863746048804</v>
      </c>
      <c r="BI2239" s="12">
        <v>15.643929989553525</v>
      </c>
      <c r="BJ2239" s="12">
        <v>27.5017139639811</v>
      </c>
      <c r="BK2239" s="12">
        <v>18.541574497761889</v>
      </c>
      <c r="BL2239" s="12">
        <v>10.020116446476159</v>
      </c>
      <c r="BM2239" s="12">
        <v>3.6710025541437314</v>
      </c>
      <c r="BN2239" s="12">
        <v>24.372266975558027</v>
      </c>
      <c r="BO2239" s="12">
        <v>29.901749589567853</v>
      </c>
      <c r="BP2239" s="12">
        <v>3.528522784427639</v>
      </c>
      <c r="BQ2239" s="12">
        <v>3.3956580013366926</v>
      </c>
      <c r="BR2239" s="12">
        <v>-1.3505243622868688</v>
      </c>
      <c r="BS2239" s="12">
        <v>-15.358839195573927</v>
      </c>
      <c r="BT2239" s="12">
        <v>17.753563181035911</v>
      </c>
      <c r="BU2239" s="12">
        <v>2.8780040064317869</v>
      </c>
      <c r="BV2239" s="12">
        <v>9.7418260518844626</v>
      </c>
      <c r="BW2239" s="12">
        <v>29.710001881997648</v>
      </c>
      <c r="BX2239" s="12">
        <v>-3.7553210292861086</v>
      </c>
      <c r="BY2239" s="12">
        <v>15.149771143872897</v>
      </c>
      <c r="BZ2239" s="12">
        <v>13.326506740316484</v>
      </c>
      <c r="CA2239" s="12">
        <v>10.777979314498834</v>
      </c>
      <c r="CB2239" s="12">
        <v>12.094150657112026</v>
      </c>
      <c r="CC2239" s="12">
        <v>12.579693178065064</v>
      </c>
      <c r="CD2239" s="12">
        <v>-3.1077832703161263</v>
      </c>
      <c r="CE2239" s="12">
        <v>17.570673449952764</v>
      </c>
      <c r="CF2239" s="12">
        <v>15.021992046191363</v>
      </c>
      <c r="CG2239" s="12">
        <v>12.824224778285364</v>
      </c>
      <c r="CH2239" s="12">
        <v>6.1916463645370499</v>
      </c>
      <c r="CI2239" s="12">
        <v>5.3486682743036287</v>
      </c>
      <c r="CJ2239" s="12">
        <v>10.509647142572536</v>
      </c>
      <c r="CK2239" s="12">
        <v>7.1182279544914211</v>
      </c>
      <c r="CL2239" s="12">
        <v>22.65767524316189</v>
      </c>
      <c r="CM2239" s="12">
        <v>12.250256821366021</v>
      </c>
      <c r="CN2239" s="12">
        <v>10.715302853682132</v>
      </c>
      <c r="CO2239" s="12">
        <v>16.809236828791285</v>
      </c>
      <c r="CP2239" s="12">
        <v>24.415300333399067</v>
      </c>
      <c r="CQ2239" s="12">
        <v>7.807029361780915E-2</v>
      </c>
      <c r="CR2239" s="12">
        <v>2.2287985219874509</v>
      </c>
      <c r="CS2239" s="12">
        <v>0.22817879144844322</v>
      </c>
      <c r="CT2239" s="12">
        <v>-1.8229012671952765</v>
      </c>
      <c r="CU2239" s="12">
        <v>3.0047505467672231</v>
      </c>
      <c r="CV2239" s="12">
        <v>5.5141042632477282</v>
      </c>
      <c r="CW2239" s="12">
        <v>-1.8864942951007948</v>
      </c>
      <c r="CX2239" s="12">
        <v>15.936505013381947</v>
      </c>
      <c r="CY2239" s="12">
        <v>13.317258486991395</v>
      </c>
      <c r="CZ2239" s="12">
        <v>23.893211105406138</v>
      </c>
      <c r="DA2239" s="12">
        <v>15.925523568406065</v>
      </c>
      <c r="DB2239" s="12">
        <v>-0.57934969882494702</v>
      </c>
      <c r="DC2239" s="12">
        <v>30.0896473706471</v>
      </c>
      <c r="DD2239" s="12">
        <v>-0.42594673579391673</v>
      </c>
    </row>
    <row r="2240" spans="1:108" x14ac:dyDescent="0.25">
      <c r="A2240" s="2">
        <v>747</v>
      </c>
      <c r="B2240" s="8">
        <f t="shared" ref="B2240" ca="1" si="3483">_xlfn.COVARIANCE.P(OFFSET(I2241,0,0,1,20),OFFSET(I2242,0,0,1,20))/_xlfn.VAR.P(OFFSET(I2241,0,0,1,20))</f>
        <v>1.9516288883180446</v>
      </c>
      <c r="C2240" s="8">
        <f t="shared" ref="C2240" ca="1" si="3484">_xlfn.COVARIANCE.P(OFFSET(I2241,0,0,1,50),OFFSET(I2242,0,0,1,50))/_xlfn.VAR.P(OFFSET(I2241,0,0,1,50))</f>
        <v>1.9726519790128305</v>
      </c>
      <c r="D2240" s="8">
        <f t="shared" ref="D2240" ca="1" si="3485">_xlfn.COVARIANCE.P(OFFSET(I2241,0,0,1,100),OFFSET(I2242,0,0,1,100))/_xlfn.VAR.P(OFFSET(I2241,0,0,1,100))</f>
        <v>1.9929025617810416</v>
      </c>
      <c r="E2240" s="8">
        <f t="shared" ref="E2240" ca="1" si="3486">AVERAGE(OFFSET(I2242,0,0,1,20))-AVERAGE(OFFSET(I2241,0,0,1,20))*B2240</f>
        <v>9.6297365006323616</v>
      </c>
      <c r="F2240" s="8">
        <f t="shared" ref="F2240" ca="1" si="3487">AVERAGE(OFFSET(I2242,0,0,1,50))-AVERAGE(OFFSET(I2241,0,0,1,50))*C2240</f>
        <v>9.9315446542174008</v>
      </c>
      <c r="G2240" s="8">
        <f t="shared" ref="G2240" ca="1" si="3488">AVERAGE(OFFSET(I2242,0,0,1,100))-AVERAGE(OFFSET(I2241,0,0,1,100))*D2240</f>
        <v>10.023017214823813</v>
      </c>
      <c r="H2240" s="9" t="s">
        <v>29</v>
      </c>
      <c r="I2240" s="10">
        <v>1867</v>
      </c>
      <c r="J2240" s="10">
        <v>5849</v>
      </c>
      <c r="K2240" s="10">
        <v>9716</v>
      </c>
      <c r="L2240" s="10">
        <v>1152</v>
      </c>
      <c r="M2240" s="10">
        <v>3555</v>
      </c>
      <c r="N2240" s="10">
        <v>4613</v>
      </c>
      <c r="O2240" s="10">
        <v>682</v>
      </c>
      <c r="P2240" s="10">
        <v>7275</v>
      </c>
      <c r="Q2240" s="10">
        <v>5915</v>
      </c>
      <c r="R2240" s="10">
        <v>6088</v>
      </c>
      <c r="S2240" s="10">
        <v>9719</v>
      </c>
      <c r="T2240" s="10">
        <v>1906</v>
      </c>
      <c r="U2240" s="10">
        <v>3711</v>
      </c>
      <c r="V2240" s="10">
        <v>9202</v>
      </c>
      <c r="W2240" s="10">
        <v>4744</v>
      </c>
      <c r="X2240" s="10">
        <v>7847</v>
      </c>
      <c r="Y2240" s="10">
        <v>982</v>
      </c>
      <c r="Z2240" s="10">
        <v>8397</v>
      </c>
      <c r="AA2240" s="10">
        <v>8483</v>
      </c>
      <c r="AB2240" s="10">
        <v>7959</v>
      </c>
      <c r="AC2240" s="10">
        <v>8049</v>
      </c>
      <c r="AD2240" s="10">
        <v>5987</v>
      </c>
      <c r="AE2240" s="10">
        <v>9746</v>
      </c>
      <c r="AF2240" s="10">
        <v>4317</v>
      </c>
      <c r="AG2240" s="10">
        <v>1234</v>
      </c>
      <c r="AH2240" s="10">
        <v>8642</v>
      </c>
      <c r="AI2240" s="10">
        <v>4620</v>
      </c>
      <c r="AJ2240" s="10">
        <v>8160</v>
      </c>
      <c r="AK2240" s="10">
        <v>6174</v>
      </c>
      <c r="AL2240" s="10">
        <v>6769</v>
      </c>
      <c r="AM2240" s="10">
        <v>4915</v>
      </c>
      <c r="AN2240" s="10">
        <v>1181</v>
      </c>
      <c r="AO2240" s="10">
        <v>6357</v>
      </c>
      <c r="AP2240" s="10">
        <v>8048</v>
      </c>
      <c r="AQ2240" s="10">
        <v>100</v>
      </c>
      <c r="AR2240" s="10">
        <v>7595</v>
      </c>
      <c r="AS2240" s="10">
        <v>3003</v>
      </c>
      <c r="AT2240" s="10">
        <v>6730</v>
      </c>
      <c r="AU2240" s="10">
        <v>5667</v>
      </c>
      <c r="AV2240" s="10">
        <v>5937</v>
      </c>
      <c r="AW2240" s="10">
        <v>1770</v>
      </c>
      <c r="AX2240" s="10">
        <v>4282</v>
      </c>
      <c r="AY2240" s="10">
        <v>5248</v>
      </c>
      <c r="AZ2240" s="10">
        <v>5690</v>
      </c>
      <c r="BA2240" s="10">
        <v>3945</v>
      </c>
      <c r="BB2240" s="10">
        <v>7536</v>
      </c>
      <c r="BC2240" s="10">
        <v>2151</v>
      </c>
      <c r="BD2240" s="10">
        <v>9066</v>
      </c>
      <c r="BE2240" s="10">
        <v>1963</v>
      </c>
      <c r="BF2240" s="10">
        <v>5714</v>
      </c>
      <c r="BG2240" s="10">
        <v>9155</v>
      </c>
      <c r="BH2240" s="10">
        <v>8265</v>
      </c>
      <c r="BI2240" s="10">
        <v>1364</v>
      </c>
      <c r="BJ2240" s="10">
        <v>6502</v>
      </c>
      <c r="BK2240" s="10">
        <v>5179</v>
      </c>
      <c r="BL2240" s="10">
        <v>906</v>
      </c>
      <c r="BM2240" s="10">
        <v>1824</v>
      </c>
      <c r="BN2240" s="10">
        <v>4859</v>
      </c>
      <c r="BO2240" s="10">
        <v>3972</v>
      </c>
      <c r="BP2240" s="10">
        <v>5456</v>
      </c>
      <c r="BQ2240" s="10">
        <v>2180</v>
      </c>
      <c r="BR2240" s="10">
        <v>1280</v>
      </c>
      <c r="BS2240" s="10">
        <v>4136</v>
      </c>
      <c r="BT2240" s="10">
        <v>1886</v>
      </c>
      <c r="BU2240" s="10">
        <v>4394</v>
      </c>
      <c r="BV2240" s="10">
        <v>7944</v>
      </c>
      <c r="BW2240" s="10">
        <v>2832</v>
      </c>
      <c r="BX2240" s="10">
        <v>5724</v>
      </c>
      <c r="BY2240" s="10">
        <v>8504</v>
      </c>
      <c r="BZ2240" s="10">
        <v>7004</v>
      </c>
      <c r="CA2240" s="10">
        <v>7012</v>
      </c>
      <c r="CB2240" s="10">
        <v>6318</v>
      </c>
      <c r="CC2240" s="10">
        <v>6360</v>
      </c>
      <c r="CD2240" s="10">
        <v>9971</v>
      </c>
      <c r="CE2240" s="10">
        <v>5352</v>
      </c>
      <c r="CF2240" s="10">
        <v>5995</v>
      </c>
      <c r="CG2240" s="10">
        <v>8773</v>
      </c>
      <c r="CH2240" s="10">
        <v>8648</v>
      </c>
      <c r="CI2240" s="10">
        <v>1682</v>
      </c>
      <c r="CJ2240" s="10">
        <v>5984</v>
      </c>
      <c r="CK2240" s="10">
        <v>276</v>
      </c>
      <c r="CL2240" s="10">
        <v>7673</v>
      </c>
      <c r="CM2240" s="10">
        <v>4775</v>
      </c>
      <c r="CN2240" s="10">
        <v>126</v>
      </c>
      <c r="CO2240" s="10">
        <v>5505</v>
      </c>
      <c r="CP2240" s="10">
        <v>268</v>
      </c>
      <c r="CQ2240" s="10">
        <v>1369</v>
      </c>
      <c r="CR2240" s="10">
        <v>5012</v>
      </c>
      <c r="CS2240" s="10">
        <v>9476</v>
      </c>
      <c r="CT2240" s="10">
        <v>1051</v>
      </c>
      <c r="CU2240" s="10">
        <v>4670</v>
      </c>
      <c r="CV2240" s="10">
        <v>2980</v>
      </c>
      <c r="CW2240" s="10">
        <v>6105</v>
      </c>
      <c r="CX2240" s="10">
        <v>5073</v>
      </c>
      <c r="CY2240" s="10">
        <v>4043</v>
      </c>
      <c r="CZ2240" s="10">
        <v>6996</v>
      </c>
      <c r="DA2240" s="10">
        <v>5739</v>
      </c>
      <c r="DB2240" s="10">
        <v>1085</v>
      </c>
      <c r="DC2240" s="10">
        <v>1073</v>
      </c>
      <c r="DD2240" s="10">
        <v>6640</v>
      </c>
    </row>
    <row r="2241" spans="1:108" x14ac:dyDescent="0.25">
      <c r="H2241" s="11" t="s">
        <v>0</v>
      </c>
      <c r="I2241" s="12">
        <v>1.0755644763949403</v>
      </c>
      <c r="J2241" s="12">
        <v>-2.1994652979207721</v>
      </c>
      <c r="K2241" s="12">
        <v>-3.0772409612352241</v>
      </c>
      <c r="L2241" s="12">
        <v>-13.908714540936828</v>
      </c>
      <c r="M2241" s="12">
        <v>2.8820442330509422</v>
      </c>
      <c r="N2241" s="12">
        <v>-1.8677028261520754</v>
      </c>
      <c r="O2241" s="12">
        <v>1.6691806998035643</v>
      </c>
      <c r="P2241" s="12">
        <v>5.9056391419091039</v>
      </c>
      <c r="Q2241" s="12">
        <v>-2.9141857971326934</v>
      </c>
      <c r="R2241" s="12">
        <v>-6.6663272099817137</v>
      </c>
      <c r="S2241" s="12">
        <v>-0.85448278566690328</v>
      </c>
      <c r="T2241" s="12">
        <v>10.333140763074255</v>
      </c>
      <c r="U2241" s="12">
        <v>-2.0209595882540628E-2</v>
      </c>
      <c r="V2241" s="12">
        <v>0.80261189823474299</v>
      </c>
      <c r="W2241" s="12">
        <v>-1.3105592804002417</v>
      </c>
      <c r="X2241" s="12">
        <v>5.9498626544778963</v>
      </c>
      <c r="Y2241" s="12">
        <v>5.6188790958659842</v>
      </c>
      <c r="Z2241" s="12">
        <v>2.9590227040691008</v>
      </c>
      <c r="AA2241" s="12">
        <v>-2.8353828725203605</v>
      </c>
      <c r="AB2241" s="12">
        <v>1.7658883111473578</v>
      </c>
      <c r="AC2241" s="12">
        <v>-1.7225278615287389</v>
      </c>
      <c r="AD2241" s="12">
        <v>1.2304364903679303</v>
      </c>
      <c r="AE2241" s="12">
        <v>-0.18577835152064409</v>
      </c>
      <c r="AF2241" s="12">
        <v>-8.3323350571734949</v>
      </c>
      <c r="AG2241" s="12">
        <v>-2.6348511009050202</v>
      </c>
      <c r="AH2241" s="12">
        <v>-4.349631194937837</v>
      </c>
      <c r="AI2241" s="12">
        <v>-3.8645738800132685</v>
      </c>
      <c r="AJ2241" s="12">
        <v>0.27705729867863615</v>
      </c>
      <c r="AK2241" s="12">
        <v>2.3600124742808979</v>
      </c>
      <c r="AL2241" s="12">
        <v>5.8795030765759453</v>
      </c>
      <c r="AM2241" s="12">
        <v>-4.9634864453882965</v>
      </c>
      <c r="AN2241" s="12">
        <v>-2.1228262583257891</v>
      </c>
      <c r="AO2241" s="12">
        <v>-3.3202963439097957</v>
      </c>
      <c r="AP2241" s="12">
        <v>-6.1837814149523869</v>
      </c>
      <c r="AQ2241" s="12">
        <v>-6.7759271190341197</v>
      </c>
      <c r="AR2241" s="12">
        <v>3.7825599916110377</v>
      </c>
      <c r="AS2241" s="12">
        <v>-1.6210755327316961</v>
      </c>
      <c r="AT2241" s="12">
        <v>2.5297571181536442</v>
      </c>
      <c r="AU2241" s="12">
        <v>-0.68776198417484957</v>
      </c>
      <c r="AV2241" s="12">
        <v>-1.9943701627566899</v>
      </c>
      <c r="AW2241" s="12">
        <v>0.13495002605119408</v>
      </c>
      <c r="AX2241" s="12">
        <v>-2.9035495977069936</v>
      </c>
      <c r="AY2241" s="12">
        <v>-2.8380306341438071</v>
      </c>
      <c r="AZ2241" s="12">
        <v>-0.11297492700082497</v>
      </c>
      <c r="BA2241" s="12">
        <v>-1.8274076834449802</v>
      </c>
      <c r="BB2241" s="12">
        <v>-3.1346206268665493</v>
      </c>
      <c r="BC2241" s="12">
        <v>4.8629925044948417</v>
      </c>
      <c r="BD2241" s="12">
        <v>-0.36911740071494403</v>
      </c>
      <c r="BE2241" s="12">
        <v>2.5121975558689846</v>
      </c>
      <c r="BF2241" s="12">
        <v>-3.174971404945909</v>
      </c>
      <c r="BG2241" s="12">
        <v>-1.9605857750556721</v>
      </c>
      <c r="BH2241" s="12">
        <v>-2.5559386845017111</v>
      </c>
      <c r="BI2241" s="12">
        <v>-2.6073000424875792</v>
      </c>
      <c r="BJ2241" s="12">
        <v>8.1714200496344436</v>
      </c>
      <c r="BK2241" s="12">
        <v>-1.3265054124943567</v>
      </c>
      <c r="BL2241" s="12">
        <v>-1.0908562643612909</v>
      </c>
      <c r="BM2241" s="12">
        <v>-2.2550712972963773</v>
      </c>
      <c r="BN2241" s="12">
        <v>1.8882319342099634</v>
      </c>
      <c r="BO2241" s="12">
        <v>5.4024364093869366</v>
      </c>
      <c r="BP2241" s="12">
        <v>-5.3869161023964951</v>
      </c>
      <c r="BQ2241" s="12">
        <v>5.9568900529132707</v>
      </c>
      <c r="BR2241" s="12">
        <v>0.4259358842101274</v>
      </c>
      <c r="BS2241" s="12">
        <v>-0.49090236519146185</v>
      </c>
      <c r="BT2241" s="12">
        <v>0.10662937196677146</v>
      </c>
      <c r="BU2241" s="12">
        <v>-6.6748161343395118</v>
      </c>
      <c r="BV2241" s="12">
        <v>-5.2151701995791955</v>
      </c>
      <c r="BW2241" s="12">
        <v>-3.2746119186316807</v>
      </c>
      <c r="BX2241" s="12">
        <v>-0.48014384527570009</v>
      </c>
      <c r="BY2241" s="12">
        <v>-3.1374425799219092</v>
      </c>
      <c r="BZ2241" s="12">
        <v>1.9592389695582211</v>
      </c>
      <c r="CA2241" s="12">
        <v>-3.3783636147993299</v>
      </c>
      <c r="CB2241" s="12">
        <v>-8.0906624669083733</v>
      </c>
      <c r="CC2241" s="12">
        <v>-1.4123432484862073</v>
      </c>
      <c r="CD2241" s="12">
        <v>-1.6948876458707284E-3</v>
      </c>
      <c r="CE2241" s="12">
        <v>6.9533496500892378</v>
      </c>
      <c r="CF2241" s="12">
        <v>1.9822409461693613</v>
      </c>
      <c r="CG2241" s="12">
        <v>-8.6344445548555093</v>
      </c>
      <c r="CH2241" s="12">
        <v>16.800559451823386</v>
      </c>
      <c r="CI2241" s="12">
        <v>-10.16836892284163</v>
      </c>
      <c r="CJ2241" s="12">
        <v>-3.6086967689203031</v>
      </c>
      <c r="CK2241" s="12">
        <v>8.6042435836112947</v>
      </c>
      <c r="CL2241" s="12">
        <v>-5.197361334319055</v>
      </c>
      <c r="CM2241" s="12">
        <v>-2.3744503966502246</v>
      </c>
      <c r="CN2241" s="12">
        <v>1.3442552116111317</v>
      </c>
      <c r="CO2241" s="12">
        <v>1.5157653532312505</v>
      </c>
      <c r="CP2241" s="12">
        <v>-10.586397868594851</v>
      </c>
      <c r="CQ2241" s="12">
        <v>-5.176806728277576</v>
      </c>
      <c r="CR2241" s="12">
        <v>0.26107728485915849</v>
      </c>
      <c r="CS2241" s="12">
        <v>3.261876490822873</v>
      </c>
      <c r="CT2241" s="12">
        <v>-6.9282833749907677</v>
      </c>
      <c r="CU2241" s="12">
        <v>-3.3555423915678624</v>
      </c>
      <c r="CV2241" s="12">
        <v>4.699918709499336</v>
      </c>
      <c r="CW2241" s="12">
        <v>8.0734350043473775</v>
      </c>
      <c r="CX2241" s="12">
        <v>5.3848197232388912</v>
      </c>
      <c r="CY2241" s="12">
        <v>-5.1012960778846068</v>
      </c>
      <c r="CZ2241" s="12">
        <v>-1.1012034174015906</v>
      </c>
      <c r="DA2241" s="12">
        <v>8.6497611090167279</v>
      </c>
      <c r="DB2241" s="12">
        <v>-6.0776293764623857</v>
      </c>
      <c r="DC2241" s="12">
        <v>-0.14117903887081779</v>
      </c>
      <c r="DD2241" s="12">
        <v>-6.3725929832570569E-2</v>
      </c>
    </row>
    <row r="2242" spans="1:108" x14ac:dyDescent="0.25">
      <c r="H2242" s="11" t="s">
        <v>2</v>
      </c>
      <c r="I2242" s="12">
        <v>9.6875451721563142</v>
      </c>
      <c r="J2242" s="12">
        <v>6.7694962668226584</v>
      </c>
      <c r="K2242" s="12">
        <v>2.9630785243793047</v>
      </c>
      <c r="L2242" s="12">
        <v>-16.874785452776948</v>
      </c>
      <c r="M2242" s="12">
        <v>15.926407486593915</v>
      </c>
      <c r="N2242" s="12">
        <v>7.4450928690270786</v>
      </c>
      <c r="O2242" s="12">
        <v>11.430382959953818</v>
      </c>
      <c r="P2242" s="12">
        <v>22.209818756220844</v>
      </c>
      <c r="Q2242" s="12">
        <v>3.658435014316205</v>
      </c>
      <c r="R2242" s="12">
        <v>-3.4094936093292758</v>
      </c>
      <c r="S2242" s="12">
        <v>7.6012436977252715</v>
      </c>
      <c r="T2242" s="12">
        <v>30.445592137984768</v>
      </c>
      <c r="U2242" s="12">
        <v>7.8667822993571388</v>
      </c>
      <c r="V2242" s="12">
        <v>10.938577665759992</v>
      </c>
      <c r="W2242" s="12">
        <v>7.6041483544560622</v>
      </c>
      <c r="X2242" s="12">
        <v>20.856828540103169</v>
      </c>
      <c r="Y2242" s="12">
        <v>20.977612214799997</v>
      </c>
      <c r="Z2242" s="12">
        <v>17.430606332002629</v>
      </c>
      <c r="AA2242" s="12">
        <v>4.2911681060677473</v>
      </c>
      <c r="AB2242" s="12">
        <v>11.231327807336447</v>
      </c>
      <c r="AC2242" s="12">
        <v>7.2862039035240613</v>
      </c>
      <c r="AD2242" s="12">
        <v>12.662139186252636</v>
      </c>
      <c r="AE2242" s="12">
        <v>10.952468761252627</v>
      </c>
      <c r="AF2242" s="12">
        <v>-7.5081353250520202</v>
      </c>
      <c r="AG2242" s="12">
        <v>4.2876638334409485</v>
      </c>
      <c r="AH2242" s="12">
        <v>0.7518837929567459</v>
      </c>
      <c r="AI2242" s="12">
        <v>3.862550158194463</v>
      </c>
      <c r="AJ2242" s="12">
        <v>10.467794624554189</v>
      </c>
      <c r="AK2242" s="12">
        <v>14.227131832566428</v>
      </c>
      <c r="AL2242" s="12">
        <v>21.813438633751545</v>
      </c>
      <c r="AM2242" s="12">
        <v>-0.10806561055508693</v>
      </c>
      <c r="AN2242" s="12">
        <v>4.5948937942189279</v>
      </c>
      <c r="AO2242" s="12">
        <v>1.862163498197108</v>
      </c>
      <c r="AP2242" s="12">
        <v>-0.86275793509759091</v>
      </c>
      <c r="AQ2242" s="12">
        <v>-3.7380014647697131</v>
      </c>
      <c r="AR2242" s="12">
        <v>18.723979169752788</v>
      </c>
      <c r="AS2242" s="12">
        <v>6.884008117699933</v>
      </c>
      <c r="AT2242" s="12">
        <v>15.0090810405448</v>
      </c>
      <c r="AU2242" s="12">
        <v>8.4977555983968145</v>
      </c>
      <c r="AV2242" s="12">
        <v>6.8304604523780981</v>
      </c>
      <c r="AW2242" s="12">
        <v>9.78101845200516</v>
      </c>
      <c r="AX2242" s="12">
        <v>4.6148242815750029</v>
      </c>
      <c r="AY2242" s="12">
        <v>5.8536570713097014</v>
      </c>
      <c r="AZ2242" s="12">
        <v>10.65681776374371</v>
      </c>
      <c r="BA2242" s="12">
        <v>5.2204357877147247</v>
      </c>
      <c r="BB2242" s="12">
        <v>4.0025548093730707</v>
      </c>
      <c r="BC2242" s="12">
        <v>20.627416368941464</v>
      </c>
      <c r="BD2242" s="12">
        <v>9.4437715680559915</v>
      </c>
      <c r="BE2242" s="12">
        <v>15.25171933405035</v>
      </c>
      <c r="BF2242" s="12">
        <v>4.0839354471915943</v>
      </c>
      <c r="BG2242" s="12">
        <v>5.3211084992431141</v>
      </c>
      <c r="BH2242" s="12">
        <v>4.9865731085945182</v>
      </c>
      <c r="BI2242" s="12">
        <v>4.171772492271729</v>
      </c>
      <c r="BJ2242" s="12">
        <v>26.129094818975592</v>
      </c>
      <c r="BK2242" s="12">
        <v>7.3533421879486802</v>
      </c>
      <c r="BL2242" s="12">
        <v>7.417173582106221</v>
      </c>
      <c r="BM2242" s="12">
        <v>5.6528520416326087</v>
      </c>
      <c r="BN2242" s="12">
        <v>15.211691825301036</v>
      </c>
      <c r="BO2242" s="12">
        <v>20.631495871132906</v>
      </c>
      <c r="BP2242" s="12">
        <v>-0.74079241778027838</v>
      </c>
      <c r="BQ2242" s="12">
        <v>23.964541295191335</v>
      </c>
      <c r="BR2242" s="12">
        <v>11.322048861833117</v>
      </c>
      <c r="BS2242" s="12">
        <v>9.8872701808714947</v>
      </c>
      <c r="BT2242" s="12">
        <v>9.4172554286878185</v>
      </c>
      <c r="BU2242" s="12">
        <v>-3.7553210292861086</v>
      </c>
      <c r="BV2242" s="12">
        <v>1.7568253880827895</v>
      </c>
      <c r="BW2242" s="12">
        <v>3.07308971345434</v>
      </c>
      <c r="BX2242" s="12">
        <v>10.56246384354503</v>
      </c>
      <c r="BY2242" s="12">
        <v>4.3958288317290179</v>
      </c>
      <c r="BZ2242" s="12">
        <v>12.133594270993804</v>
      </c>
      <c r="CA2242" s="12">
        <v>3.2167909785805189</v>
      </c>
      <c r="CB2242" s="12">
        <v>-5.3576649818492363</v>
      </c>
      <c r="CC2242" s="12">
        <v>6.6702904243012675</v>
      </c>
      <c r="CD2242" s="12">
        <v>10.808166922755715</v>
      </c>
      <c r="CE2242" s="12">
        <v>24.187678103699309</v>
      </c>
      <c r="CF2242" s="12">
        <v>13.911546983985868</v>
      </c>
      <c r="CG2242" s="12">
        <v>-6.6595003287957928</v>
      </c>
      <c r="CH2242" s="12">
        <v>43.721744222327601</v>
      </c>
      <c r="CI2242" s="12">
        <v>-10.740295231102181</v>
      </c>
      <c r="CJ2242" s="12">
        <v>2.1038701862313367</v>
      </c>
      <c r="CK2242" s="12">
        <v>26.490275075462353</v>
      </c>
      <c r="CL2242" s="12">
        <v>-0.41182013378352056</v>
      </c>
      <c r="CM2242" s="12">
        <v>5.2376557089269902</v>
      </c>
      <c r="CN2242" s="12">
        <v>13.341875342394433</v>
      </c>
      <c r="CO2242" s="12">
        <v>12.547112465498929</v>
      </c>
      <c r="CP2242" s="12">
        <v>-11.340863746048804</v>
      </c>
      <c r="CQ2242" s="12">
        <v>5.3153618084558152E-2</v>
      </c>
      <c r="CR2242" s="12">
        <v>11.067062693444012</v>
      </c>
      <c r="CS2242" s="12">
        <v>16.297314234953191</v>
      </c>
      <c r="CT2242" s="12">
        <v>-4.4487452623518777</v>
      </c>
      <c r="CU2242" s="12">
        <v>4.1638046056357298</v>
      </c>
      <c r="CV2242" s="12">
        <v>19.887052908158349</v>
      </c>
      <c r="CW2242" s="12">
        <v>26.6429868538909</v>
      </c>
      <c r="CX2242" s="12">
        <v>20.290280996833825</v>
      </c>
      <c r="CY2242" s="12">
        <v>-1.6506559413688213</v>
      </c>
      <c r="CZ2242" s="12">
        <v>9.1469137187798975</v>
      </c>
      <c r="DA2242" s="12">
        <v>27.127527343789744</v>
      </c>
      <c r="DB2242" s="12">
        <v>-2.3123201676382514</v>
      </c>
      <c r="DC2242" s="12">
        <v>9.4573925955125411</v>
      </c>
      <c r="DD2242" s="12">
        <v>10.012220955105221</v>
      </c>
    </row>
    <row r="2243" spans="1:108" x14ac:dyDescent="0.25">
      <c r="A2243" s="2">
        <v>748</v>
      </c>
      <c r="B2243" s="8">
        <f t="shared" ref="B2243" ca="1" si="3489">_xlfn.COVARIANCE.P(OFFSET(I2244,0,0,1,20),OFFSET(I2245,0,0,1,20))/_xlfn.VAR.P(OFFSET(I2244,0,0,1,20))</f>
        <v>1.9963578616619746</v>
      </c>
      <c r="C2243" s="8">
        <f t="shared" ref="C2243" ca="1" si="3490">_xlfn.COVARIANCE.P(OFFSET(I2244,0,0,1,50),OFFSET(I2245,0,0,1,50))/_xlfn.VAR.P(OFFSET(I2244,0,0,1,50))</f>
        <v>1.9869746441527272</v>
      </c>
      <c r="D2243" s="8">
        <f t="shared" ref="D2243" ca="1" si="3491">_xlfn.COVARIANCE.P(OFFSET(I2244,0,0,1,100),OFFSET(I2245,0,0,1,100))/_xlfn.VAR.P(OFFSET(I2244,0,0,1,100))</f>
        <v>1.9634663945934057</v>
      </c>
      <c r="E2243" s="8">
        <f t="shared" ref="E2243" ca="1" si="3492">AVERAGE(OFFSET(I2245,0,0,1,20))-AVERAGE(OFFSET(I2244,0,0,1,20))*B2243</f>
        <v>10.134757288061733</v>
      </c>
      <c r="F2243" s="8">
        <f t="shared" ref="F2243" ca="1" si="3493">AVERAGE(OFFSET(I2245,0,0,1,50))-AVERAGE(OFFSET(I2244,0,0,1,50))*C2243</f>
        <v>9.9190082513039446</v>
      </c>
      <c r="G2243" s="8">
        <f t="shared" ref="G2243" ca="1" si="3494">AVERAGE(OFFSET(I2245,0,0,1,100))-AVERAGE(OFFSET(I2244,0,0,1,100))*D2243</f>
        <v>9.7900111344356162</v>
      </c>
      <c r="H2243" s="9" t="s">
        <v>29</v>
      </c>
      <c r="I2243" s="10">
        <v>7493</v>
      </c>
      <c r="J2243" s="10">
        <v>8027</v>
      </c>
      <c r="K2243" s="10">
        <v>5232</v>
      </c>
      <c r="L2243" s="10">
        <v>9640</v>
      </c>
      <c r="M2243" s="10">
        <v>6183</v>
      </c>
      <c r="N2243" s="10">
        <v>982</v>
      </c>
      <c r="O2243" s="10">
        <v>1152</v>
      </c>
      <c r="P2243" s="10">
        <v>3076</v>
      </c>
      <c r="Q2243" s="10">
        <v>5041</v>
      </c>
      <c r="R2243" s="10">
        <v>9714</v>
      </c>
      <c r="S2243" s="10">
        <v>4702</v>
      </c>
      <c r="T2243" s="10">
        <v>6174</v>
      </c>
      <c r="U2243" s="10">
        <v>386</v>
      </c>
      <c r="V2243" s="10">
        <v>4924</v>
      </c>
      <c r="W2243" s="10">
        <v>2538</v>
      </c>
      <c r="X2243" s="10">
        <v>7471</v>
      </c>
      <c r="Y2243" s="10">
        <v>2363</v>
      </c>
      <c r="Z2243" s="10">
        <v>4002</v>
      </c>
      <c r="AA2243" s="10">
        <v>6817</v>
      </c>
      <c r="AB2243" s="10">
        <v>6250</v>
      </c>
      <c r="AC2243" s="10">
        <v>4183</v>
      </c>
      <c r="AD2243" s="10">
        <v>3518</v>
      </c>
      <c r="AE2243" s="10">
        <v>8315</v>
      </c>
      <c r="AF2243" s="10">
        <v>9381</v>
      </c>
      <c r="AG2243" s="10">
        <v>2498</v>
      </c>
      <c r="AH2243" s="10">
        <v>235</v>
      </c>
      <c r="AI2243" s="10">
        <v>1772</v>
      </c>
      <c r="AJ2243" s="10">
        <v>5851</v>
      </c>
      <c r="AK2243" s="10">
        <v>7805</v>
      </c>
      <c r="AL2243" s="10">
        <v>879</v>
      </c>
      <c r="AM2243" s="10">
        <v>8533</v>
      </c>
      <c r="AN2243" s="10">
        <v>2618</v>
      </c>
      <c r="AO2243" s="10">
        <v>9270</v>
      </c>
      <c r="AP2243" s="10">
        <v>1314</v>
      </c>
      <c r="AQ2243" s="10">
        <v>7235</v>
      </c>
      <c r="AR2243" s="10">
        <v>7692</v>
      </c>
      <c r="AS2243" s="10">
        <v>4588</v>
      </c>
      <c r="AT2243" s="10">
        <v>4799</v>
      </c>
      <c r="AU2243" s="10">
        <v>796</v>
      </c>
      <c r="AV2243" s="10">
        <v>5623</v>
      </c>
      <c r="AW2243" s="10">
        <v>6242</v>
      </c>
      <c r="AX2243" s="10">
        <v>6103</v>
      </c>
      <c r="AY2243" s="10">
        <v>6163</v>
      </c>
      <c r="AZ2243" s="10">
        <v>9040</v>
      </c>
      <c r="BA2243" s="10">
        <v>2074</v>
      </c>
      <c r="BB2243" s="10">
        <v>9079</v>
      </c>
      <c r="BC2243" s="10">
        <v>6809</v>
      </c>
      <c r="BD2243" s="10">
        <v>6354</v>
      </c>
      <c r="BE2243" s="10">
        <v>9317</v>
      </c>
      <c r="BF2243" s="10">
        <v>9321</v>
      </c>
      <c r="BG2243" s="10">
        <v>9920</v>
      </c>
      <c r="BH2243" s="10">
        <v>501</v>
      </c>
      <c r="BI2243" s="10">
        <v>7700</v>
      </c>
      <c r="BJ2243" s="10">
        <v>5172</v>
      </c>
      <c r="BK2243" s="10">
        <v>4641</v>
      </c>
      <c r="BL2243" s="10">
        <v>2066</v>
      </c>
      <c r="BM2243" s="10">
        <v>4602</v>
      </c>
      <c r="BN2243" s="10">
        <v>3518</v>
      </c>
      <c r="BO2243" s="10">
        <v>7240</v>
      </c>
      <c r="BP2243" s="10">
        <v>9397</v>
      </c>
      <c r="BQ2243" s="10">
        <v>3031</v>
      </c>
      <c r="BR2243" s="10">
        <v>3830</v>
      </c>
      <c r="BS2243" s="10">
        <v>4878</v>
      </c>
      <c r="BT2243" s="10">
        <v>6167</v>
      </c>
      <c r="BU2243" s="10">
        <v>7772</v>
      </c>
      <c r="BV2243" s="10">
        <v>5097</v>
      </c>
      <c r="BW2243" s="10">
        <v>8908</v>
      </c>
      <c r="BX2243" s="10">
        <v>3046</v>
      </c>
      <c r="BY2243" s="10">
        <v>4587</v>
      </c>
      <c r="BZ2243" s="10">
        <v>5748</v>
      </c>
      <c r="CA2243" s="10">
        <v>620</v>
      </c>
      <c r="CB2243" s="10">
        <v>6623</v>
      </c>
      <c r="CC2243" s="10">
        <v>9197</v>
      </c>
      <c r="CD2243" s="10">
        <v>5933</v>
      </c>
      <c r="CE2243" s="10">
        <v>805</v>
      </c>
      <c r="CF2243" s="10">
        <v>1566</v>
      </c>
      <c r="CG2243" s="10">
        <v>99</v>
      </c>
      <c r="CH2243" s="10">
        <v>3074</v>
      </c>
      <c r="CI2243" s="10">
        <v>9548</v>
      </c>
      <c r="CJ2243" s="10">
        <v>7452</v>
      </c>
      <c r="CK2243" s="10">
        <v>2274</v>
      </c>
      <c r="CL2243" s="10">
        <v>6618</v>
      </c>
      <c r="CM2243" s="10">
        <v>8349</v>
      </c>
      <c r="CN2243" s="10">
        <v>4706</v>
      </c>
      <c r="CO2243" s="10">
        <v>2120</v>
      </c>
      <c r="CP2243" s="10">
        <v>715</v>
      </c>
      <c r="CQ2243" s="10">
        <v>3486</v>
      </c>
      <c r="CR2243" s="10">
        <v>134</v>
      </c>
      <c r="CS2243" s="10">
        <v>8618</v>
      </c>
      <c r="CT2243" s="10">
        <v>1336</v>
      </c>
      <c r="CU2243" s="10">
        <v>5830</v>
      </c>
      <c r="CV2243" s="10">
        <v>2937</v>
      </c>
      <c r="CW2243" s="10">
        <v>761</v>
      </c>
      <c r="CX2243" s="10">
        <v>4227</v>
      </c>
      <c r="CY2243" s="10">
        <v>8766</v>
      </c>
      <c r="CZ2243" s="10">
        <v>5188</v>
      </c>
      <c r="DA2243" s="10">
        <v>27</v>
      </c>
      <c r="DB2243" s="10">
        <v>6495</v>
      </c>
      <c r="DC2243" s="10">
        <v>6964</v>
      </c>
      <c r="DD2243" s="10">
        <v>1088</v>
      </c>
    </row>
    <row r="2244" spans="1:108" x14ac:dyDescent="0.25">
      <c r="H2244" s="11" t="s">
        <v>0</v>
      </c>
      <c r="I2244" s="12">
        <v>-5.8689951747438229</v>
      </c>
      <c r="J2244" s="12">
        <v>0.51471501633695793</v>
      </c>
      <c r="K2244" s="12">
        <v>4.4879425179793264</v>
      </c>
      <c r="L2244" s="12">
        <v>-1.2059253787894351</v>
      </c>
      <c r="M2244" s="12">
        <v>0.50160892084353104</v>
      </c>
      <c r="N2244" s="12">
        <v>5.6188790958659842</v>
      </c>
      <c r="O2244" s="12">
        <v>-13.908714540936828</v>
      </c>
      <c r="P2244" s="12">
        <v>8.382648115382672</v>
      </c>
      <c r="Q2244" s="12">
        <v>-5.0578841234767813</v>
      </c>
      <c r="R2244" s="12">
        <v>-4.2294067908804625</v>
      </c>
      <c r="S2244" s="12">
        <v>-0.83401023330055013</v>
      </c>
      <c r="T2244" s="12">
        <v>2.3600124742808979</v>
      </c>
      <c r="U2244" s="12">
        <v>-2.0635751550249419</v>
      </c>
      <c r="V2244" s="12">
        <v>-4.9962867547299545</v>
      </c>
      <c r="W2244" s="12">
        <v>-1.4276288008825335</v>
      </c>
      <c r="X2244" s="12">
        <v>-1.2089954969277408</v>
      </c>
      <c r="Y2244" s="12">
        <v>-6.8687866531883941</v>
      </c>
      <c r="Z2244" s="12">
        <v>-4.0508058666709061</v>
      </c>
      <c r="AA2244" s="12">
        <v>-2.3767940956443021</v>
      </c>
      <c r="AB2244" s="12">
        <v>-6.2058670910621663</v>
      </c>
      <c r="AC2244" s="12">
        <v>-1.2690292217001131</v>
      </c>
      <c r="AD2244" s="12">
        <v>-5.2628257321189507</v>
      </c>
      <c r="AE2244" s="12">
        <v>3.5433736877110085</v>
      </c>
      <c r="AF2244" s="12">
        <v>-9.0181765954594155</v>
      </c>
      <c r="AG2244" s="12">
        <v>2.0897240589249924</v>
      </c>
      <c r="AH2244" s="12">
        <v>0.98449027705913195</v>
      </c>
      <c r="AI2244" s="12">
        <v>0.19521970184566959</v>
      </c>
      <c r="AJ2244" s="12">
        <v>3.7688864268588067</v>
      </c>
      <c r="AK2244" s="12">
        <v>2.6580173736222283</v>
      </c>
      <c r="AL2244" s="12">
        <v>8.8304287971758448</v>
      </c>
      <c r="AM2244" s="12">
        <v>3.383794566666638</v>
      </c>
      <c r="AN2244" s="12">
        <v>-1.6843402292267793</v>
      </c>
      <c r="AO2244" s="12">
        <v>3.6125730906007201</v>
      </c>
      <c r="AP2244" s="12">
        <v>-5.7981220577047328</v>
      </c>
      <c r="AQ2244" s="12">
        <v>-0.72624090079241554</v>
      </c>
      <c r="AR2244" s="12">
        <v>7.7893537245340303</v>
      </c>
      <c r="AS2244" s="12">
        <v>4.3607338675728506</v>
      </c>
      <c r="AT2244" s="12">
        <v>1.0790301398957156</v>
      </c>
      <c r="AU2244" s="12">
        <v>10.826760048755231</v>
      </c>
      <c r="AV2244" s="12">
        <v>8.9656672661840116</v>
      </c>
      <c r="AW2244" s="12">
        <v>-2.2705965779339001</v>
      </c>
      <c r="AX2244" s="12">
        <v>2.4148308002099688</v>
      </c>
      <c r="AY2244" s="12">
        <v>-4.9126552496350158</v>
      </c>
      <c r="AZ2244" s="12">
        <v>-0.89229743159323527</v>
      </c>
      <c r="BA2244" s="12">
        <v>-4.2964846871255746</v>
      </c>
      <c r="BB2244" s="12">
        <v>2.4989389881236432</v>
      </c>
      <c r="BC2244" s="12">
        <v>-3.3988806187156753</v>
      </c>
      <c r="BD2244" s="12">
        <v>2.6363235212104912</v>
      </c>
      <c r="BE2244" s="12">
        <v>-3.3556302632241053</v>
      </c>
      <c r="BF2244" s="12">
        <v>-6.58047511781918</v>
      </c>
      <c r="BG2244" s="12">
        <v>5.8702972139486391</v>
      </c>
      <c r="BH2244" s="12">
        <v>5.0529371606298117</v>
      </c>
      <c r="BI2244" s="12">
        <v>-1.7900732034699853</v>
      </c>
      <c r="BJ2244" s="12">
        <v>-2.4256676861040276</v>
      </c>
      <c r="BK2244" s="12">
        <v>-6.234814724165286</v>
      </c>
      <c r="BL2244" s="12">
        <v>-7.1494774847043878</v>
      </c>
      <c r="BM2244" s="12">
        <v>6.3484740461892546</v>
      </c>
      <c r="BN2244" s="12">
        <v>-5.2628257321189507</v>
      </c>
      <c r="BO2244" s="12">
        <v>-4.0216878990923668</v>
      </c>
      <c r="BP2244" s="12">
        <v>2.8458375886005949</v>
      </c>
      <c r="BQ2244" s="12">
        <v>-3.092400112398602</v>
      </c>
      <c r="BR2244" s="12">
        <v>2.7959556964789893</v>
      </c>
      <c r="BS2244" s="12">
        <v>-3.9388353837143422</v>
      </c>
      <c r="BT2244" s="12">
        <v>3.1996539803577608</v>
      </c>
      <c r="BU2244" s="12">
        <v>9.4102577330261745</v>
      </c>
      <c r="BV2244" s="12">
        <v>0.70438587585134671</v>
      </c>
      <c r="BW2244" s="12">
        <v>-3.7683025725339525</v>
      </c>
      <c r="BX2244" s="12">
        <v>0.62272089739694292</v>
      </c>
      <c r="BY2244" s="12">
        <v>-2.7178356094599576</v>
      </c>
      <c r="BZ2244" s="12">
        <v>-9.3559615190261258</v>
      </c>
      <c r="CA2244" s="12">
        <v>-1.3179762336439373</v>
      </c>
      <c r="CB2244" s="12">
        <v>-6.647558809484801</v>
      </c>
      <c r="CC2244" s="12">
        <v>0.63244159418334389</v>
      </c>
      <c r="CD2244" s="12">
        <v>1.552405553704691</v>
      </c>
      <c r="CE2244" s="12">
        <v>2.0071359695981519</v>
      </c>
      <c r="CF2244" s="12">
        <v>-2.3171997446255785</v>
      </c>
      <c r="CG2244" s="12">
        <v>-7.8477156419791374</v>
      </c>
      <c r="CH2244" s="12">
        <v>-1.795773671296605</v>
      </c>
      <c r="CI2244" s="12">
        <v>-2.2181589041830616</v>
      </c>
      <c r="CJ2244" s="12">
        <v>-5.9340944821941228</v>
      </c>
      <c r="CK2244" s="12">
        <v>-2.6784476582752159</v>
      </c>
      <c r="CL2244" s="12">
        <v>-2.243898405501537</v>
      </c>
      <c r="CM2244" s="12">
        <v>-1.0446322524011418</v>
      </c>
      <c r="CN2244" s="12">
        <v>-16.410683278805873</v>
      </c>
      <c r="CO2244" s="12">
        <v>-1.2236070595038253</v>
      </c>
      <c r="CP2244" s="12">
        <v>6.8538023086347444</v>
      </c>
      <c r="CQ2244" s="12">
        <v>7.7302364524423304</v>
      </c>
      <c r="CR2244" s="12">
        <v>0.28540554429846055</v>
      </c>
      <c r="CS2244" s="12">
        <v>-5.5390290429363267</v>
      </c>
      <c r="CT2244" s="12">
        <v>3.5476387458692353</v>
      </c>
      <c r="CU2244" s="12">
        <v>-4.2496214986856442</v>
      </c>
      <c r="CV2244" s="12">
        <v>-5.066579331888617</v>
      </c>
      <c r="CW2244" s="12">
        <v>-3.4007009722352102</v>
      </c>
      <c r="CX2244" s="12">
        <v>7.1545022648863625</v>
      </c>
      <c r="CY2244" s="12">
        <v>5.1559812567265411</v>
      </c>
      <c r="CZ2244" s="12">
        <v>3.1826623558613143</v>
      </c>
      <c r="DA2244" s="12">
        <v>1.3540984095260615</v>
      </c>
      <c r="DB2244" s="12">
        <v>6.4886035278726863</v>
      </c>
      <c r="DC2244" s="12">
        <v>-1.0701185132457995</v>
      </c>
      <c r="DD2244" s="12">
        <v>4.2972589478056067</v>
      </c>
    </row>
    <row r="2245" spans="1:108" x14ac:dyDescent="0.25">
      <c r="H2245" s="11" t="s">
        <v>2</v>
      </c>
      <c r="I2245" s="12">
        <v>-0.61787050868697357</v>
      </c>
      <c r="J2245" s="12">
        <v>10.655431513064478</v>
      </c>
      <c r="K2245" s="12">
        <v>18.266417282624403</v>
      </c>
      <c r="L2245" s="12">
        <v>7.6571924970809579</v>
      </c>
      <c r="M2245" s="12">
        <v>12.259450327576969</v>
      </c>
      <c r="N2245" s="12">
        <v>20.977612214799997</v>
      </c>
      <c r="O2245" s="12">
        <v>-16.874785452776948</v>
      </c>
      <c r="P2245" s="12">
        <v>28.093577000398767</v>
      </c>
      <c r="Q2245" s="12">
        <v>-0.20540519548556527</v>
      </c>
      <c r="R2245" s="12">
        <v>1.5129690742150335</v>
      </c>
      <c r="S2245" s="12">
        <v>8.7715541598786135</v>
      </c>
      <c r="T2245" s="12">
        <v>14.227131832566428</v>
      </c>
      <c r="U2245" s="12">
        <v>5.7628913784572458</v>
      </c>
      <c r="V2245" s="12">
        <v>-1.355790134462544</v>
      </c>
      <c r="W2245" s="12">
        <v>8.2698263784160364</v>
      </c>
      <c r="X2245" s="12">
        <v>6.9790775064758996</v>
      </c>
      <c r="Y2245" s="12">
        <v>-3.9870215773139623</v>
      </c>
      <c r="Z2245" s="12">
        <v>3.2581037499303038</v>
      </c>
      <c r="AA2245" s="12">
        <v>5.5119483305187034</v>
      </c>
      <c r="AB2245" s="12">
        <v>-3.2029086071663477</v>
      </c>
      <c r="AC2245" s="12">
        <v>6.5354870915265728</v>
      </c>
      <c r="AD2245" s="12">
        <v>2.7500304449166904</v>
      </c>
      <c r="AE2245" s="12">
        <v>17.623965724789031</v>
      </c>
      <c r="AF2245" s="12">
        <v>-8.7578859560164091</v>
      </c>
      <c r="AG2245" s="12">
        <v>12.863665270618084</v>
      </c>
      <c r="AH2245" s="12">
        <v>10.859170713793205</v>
      </c>
      <c r="AI2245" s="12">
        <v>9.7483735064211086</v>
      </c>
      <c r="AJ2245" s="12">
        <v>18.301328179584445</v>
      </c>
      <c r="AK2245" s="12">
        <v>13.834268628784759</v>
      </c>
      <c r="AL2245" s="12">
        <v>28.156101822857305</v>
      </c>
      <c r="AM2245" s="12">
        <v>17.736992850024087</v>
      </c>
      <c r="AN2245" s="12">
        <v>6.2722979269860613</v>
      </c>
      <c r="AO2245" s="12">
        <v>17.052004219161471</v>
      </c>
      <c r="AP2245" s="12">
        <v>-3.0297523867187857</v>
      </c>
      <c r="AQ2245" s="12">
        <v>7.2323340522427895</v>
      </c>
      <c r="AR2245" s="12">
        <v>24.578216515695154</v>
      </c>
      <c r="AS2245" s="12">
        <v>17.519594233070034</v>
      </c>
      <c r="AT2245" s="12">
        <v>11.477351027366023</v>
      </c>
      <c r="AU2245" s="12">
        <v>33.742451733843538</v>
      </c>
      <c r="AV2245" s="12">
        <v>27.323920479350061</v>
      </c>
      <c r="AW2245" s="12">
        <v>4.9097033770609135</v>
      </c>
      <c r="AX2245" s="12">
        <v>13.660446928511467</v>
      </c>
      <c r="AY2245" s="12">
        <v>0.42185935681986819</v>
      </c>
      <c r="AZ2245" s="12">
        <v>6.2296856558344595</v>
      </c>
      <c r="BA2245" s="12">
        <v>3.2128004106681627</v>
      </c>
      <c r="BB2245" s="12">
        <v>14.923547769880503</v>
      </c>
      <c r="BC2245" s="12">
        <v>3.8007493219615633</v>
      </c>
      <c r="BD2245" s="12">
        <v>14.570365661451609</v>
      </c>
      <c r="BE2245" s="12">
        <v>2.607947978182894</v>
      </c>
      <c r="BF2245" s="12">
        <v>-2.4590541115346882</v>
      </c>
      <c r="BG2245" s="12">
        <v>21.303890765192769</v>
      </c>
      <c r="BH2245" s="12">
        <v>19.696276665617805</v>
      </c>
      <c r="BI2245" s="12">
        <v>7.0643378494843256</v>
      </c>
      <c r="BJ2245" s="12">
        <v>2.2832091181785699</v>
      </c>
      <c r="BK2245" s="12">
        <v>-2.1092130621045184</v>
      </c>
      <c r="BL2245" s="12">
        <v>-5.0708920691640049</v>
      </c>
      <c r="BM2245" s="12">
        <v>20.908969235576642</v>
      </c>
      <c r="BN2245" s="12">
        <v>2.7500304449166904</v>
      </c>
      <c r="BO2245" s="12">
        <v>2.420168639482533</v>
      </c>
      <c r="BP2245" s="12">
        <v>13.976885798939442</v>
      </c>
      <c r="BQ2245" s="12">
        <v>3.9513824562097501</v>
      </c>
      <c r="BR2245" s="12">
        <v>16.558030184945572</v>
      </c>
      <c r="BS2245" s="12">
        <v>2.128482004843697</v>
      </c>
      <c r="BT2245" s="12">
        <v>16.056656198341368</v>
      </c>
      <c r="BU2245" s="12">
        <v>26.402054021208013</v>
      </c>
      <c r="BV2245" s="12">
        <v>8.3633942089079465</v>
      </c>
      <c r="BW2245" s="12">
        <v>0.60819245070101191</v>
      </c>
      <c r="BX2245" s="12">
        <v>10.943522129237872</v>
      </c>
      <c r="BY2245" s="12">
        <v>3.2837072695716092</v>
      </c>
      <c r="BZ2245" s="12">
        <v>-8.5340865873360165</v>
      </c>
      <c r="CA2245" s="12">
        <v>7.6332304013322982</v>
      </c>
      <c r="CB2245" s="12">
        <v>-1.1591174567580991</v>
      </c>
      <c r="CC2245" s="12">
        <v>12.385059870560225</v>
      </c>
      <c r="CD2245" s="12">
        <v>13.491647715394285</v>
      </c>
      <c r="CE2245" s="12">
        <v>15.563722586784527</v>
      </c>
      <c r="CF2245" s="12">
        <v>5.1469922208783982</v>
      </c>
      <c r="CG2245" s="12">
        <v>-7.1209713726697661</v>
      </c>
      <c r="CH2245" s="12">
        <v>4.899153152185276</v>
      </c>
      <c r="CI2245" s="12">
        <v>5.3688262204054098</v>
      </c>
      <c r="CJ2245" s="12">
        <v>-9.5571659506709761E-2</v>
      </c>
      <c r="CK2245" s="12">
        <v>4.2601593778819433</v>
      </c>
      <c r="CL2245" s="12">
        <v>4.7981697764550217</v>
      </c>
      <c r="CM2245" s="12">
        <v>8.1665787683004911</v>
      </c>
      <c r="CN2245" s="12">
        <v>-23.875740051171789</v>
      </c>
      <c r="CO2245" s="12">
        <v>6.8235690836477945</v>
      </c>
      <c r="CP2245" s="12">
        <v>24.61797981379264</v>
      </c>
      <c r="CQ2245" s="12">
        <v>24.171322529599408</v>
      </c>
      <c r="CR2245" s="12">
        <v>8.6355582416963816</v>
      </c>
      <c r="CS2245" s="12">
        <v>1.1331363415535196</v>
      </c>
      <c r="CT2245" s="12">
        <v>16.61663425079653</v>
      </c>
      <c r="CU2245" s="12">
        <v>1.5938249710622339</v>
      </c>
      <c r="CV2245" s="12">
        <v>-0.11192081795116673</v>
      </c>
      <c r="CW2245" s="12">
        <v>2.4053690209124881</v>
      </c>
      <c r="CX2245" s="12">
        <v>24.594474812351329</v>
      </c>
      <c r="CY2245" s="12">
        <v>19.127072702471413</v>
      </c>
      <c r="CZ2245" s="12">
        <v>16.517691436495422</v>
      </c>
      <c r="DA2245" s="12">
        <v>12.946345934834314</v>
      </c>
      <c r="DB2245" s="12">
        <v>22.537434057842525</v>
      </c>
      <c r="DC2245" s="12">
        <v>7.9087796186896897</v>
      </c>
      <c r="DD2245" s="12">
        <v>15.403834878029485</v>
      </c>
    </row>
    <row r="2246" spans="1:108" x14ac:dyDescent="0.25">
      <c r="A2246" s="2">
        <v>749</v>
      </c>
      <c r="B2246" s="8">
        <f t="shared" ref="B2246" ca="1" si="3495">_xlfn.COVARIANCE.P(OFFSET(I2247,0,0,1,20),OFFSET(I2248,0,0,1,20))/_xlfn.VAR.P(OFFSET(I2247,0,0,1,20))</f>
        <v>1.9217403692877779</v>
      </c>
      <c r="C2246" s="8">
        <f t="shared" ref="C2246" ca="1" si="3496">_xlfn.COVARIANCE.P(OFFSET(I2247,0,0,1,50),OFFSET(I2248,0,0,1,50))/_xlfn.VAR.P(OFFSET(I2247,0,0,1,50))</f>
        <v>2.0017990823576794</v>
      </c>
      <c r="D2246" s="8">
        <f t="shared" ref="D2246" ca="1" si="3497">_xlfn.COVARIANCE.P(OFFSET(I2247,0,0,1,100),OFFSET(I2248,0,0,1,100))/_xlfn.VAR.P(OFFSET(I2247,0,0,1,100))</f>
        <v>1.9969711820532945</v>
      </c>
      <c r="E2246" s="8">
        <f t="shared" ref="E2246" ca="1" si="3498">AVERAGE(OFFSET(I2248,0,0,1,20))-AVERAGE(OFFSET(I2247,0,0,1,20))*B2246</f>
        <v>9.6597634336473437</v>
      </c>
      <c r="F2246" s="8">
        <f t="shared" ref="F2246" ca="1" si="3499">AVERAGE(OFFSET(I2248,0,0,1,50))-AVERAGE(OFFSET(I2247,0,0,1,50))*C2246</f>
        <v>9.8901138173679612</v>
      </c>
      <c r="G2246" s="8">
        <f t="shared" ref="G2246" ca="1" si="3500">AVERAGE(OFFSET(I2248,0,0,1,100))-AVERAGE(OFFSET(I2247,0,0,1,100))*D2246</f>
        <v>9.9355570679400138</v>
      </c>
      <c r="H2246" s="9" t="s">
        <v>29</v>
      </c>
      <c r="I2246" s="10">
        <v>6258</v>
      </c>
      <c r="J2246" s="10">
        <v>7814</v>
      </c>
      <c r="K2246" s="10">
        <v>6966</v>
      </c>
      <c r="L2246" s="10">
        <v>8063</v>
      </c>
      <c r="M2246" s="10">
        <v>6571</v>
      </c>
      <c r="N2246" s="10">
        <v>7194</v>
      </c>
      <c r="O2246" s="10">
        <v>6705</v>
      </c>
      <c r="P2246" s="10">
        <v>8555</v>
      </c>
      <c r="Q2246" s="10">
        <v>6012</v>
      </c>
      <c r="R2246" s="10">
        <v>2300</v>
      </c>
      <c r="S2246" s="10">
        <v>5098</v>
      </c>
      <c r="T2246" s="10">
        <v>6653</v>
      </c>
      <c r="U2246" s="10">
        <v>7911</v>
      </c>
      <c r="V2246" s="10">
        <v>9447</v>
      </c>
      <c r="W2246" s="10">
        <v>9879</v>
      </c>
      <c r="X2246" s="10">
        <v>1910</v>
      </c>
      <c r="Y2246" s="10">
        <v>1718</v>
      </c>
      <c r="Z2246" s="10">
        <v>8316</v>
      </c>
      <c r="AA2246" s="10">
        <v>4303</v>
      </c>
      <c r="AB2246" s="10">
        <v>3878</v>
      </c>
      <c r="AC2246" s="10">
        <v>4315</v>
      </c>
      <c r="AD2246" s="10">
        <v>3226</v>
      </c>
      <c r="AE2246" s="10">
        <v>8022</v>
      </c>
      <c r="AF2246" s="10">
        <v>5740</v>
      </c>
      <c r="AG2246" s="10">
        <v>1724</v>
      </c>
      <c r="AH2246" s="10">
        <v>8371</v>
      </c>
      <c r="AI2246" s="10">
        <v>2074</v>
      </c>
      <c r="AJ2246" s="10">
        <v>8569</v>
      </c>
      <c r="AK2246" s="10">
        <v>7756</v>
      </c>
      <c r="AL2246" s="10">
        <v>1883</v>
      </c>
      <c r="AM2246" s="10">
        <v>8892</v>
      </c>
      <c r="AN2246" s="10">
        <v>4416</v>
      </c>
      <c r="AO2246" s="10">
        <v>8109</v>
      </c>
      <c r="AP2246" s="10">
        <v>9432</v>
      </c>
      <c r="AQ2246" s="10">
        <v>5003</v>
      </c>
      <c r="AR2246" s="10">
        <v>4587</v>
      </c>
      <c r="AS2246" s="10">
        <v>9082</v>
      </c>
      <c r="AT2246" s="10">
        <v>9131</v>
      </c>
      <c r="AU2246" s="10">
        <v>7266</v>
      </c>
      <c r="AV2246" s="10">
        <v>7570</v>
      </c>
      <c r="AW2246" s="10">
        <v>3822</v>
      </c>
      <c r="AX2246" s="10">
        <v>2695</v>
      </c>
      <c r="AY2246" s="10">
        <v>3758</v>
      </c>
      <c r="AZ2246" s="10">
        <v>4932</v>
      </c>
      <c r="BA2246" s="10">
        <v>7861</v>
      </c>
      <c r="BB2246" s="10">
        <v>7973</v>
      </c>
      <c r="BC2246" s="10">
        <v>8570</v>
      </c>
      <c r="BD2246" s="10">
        <v>4898</v>
      </c>
      <c r="BE2246" s="10">
        <v>1858</v>
      </c>
      <c r="BF2246" s="10">
        <v>4143</v>
      </c>
      <c r="BG2246" s="10">
        <v>5718</v>
      </c>
      <c r="BH2246" s="10">
        <v>5613</v>
      </c>
      <c r="BI2246" s="10">
        <v>5673</v>
      </c>
      <c r="BJ2246" s="10">
        <v>7430</v>
      </c>
      <c r="BK2246" s="10">
        <v>7785</v>
      </c>
      <c r="BL2246" s="10">
        <v>5189</v>
      </c>
      <c r="BM2246" s="10">
        <v>3652</v>
      </c>
      <c r="BN2246" s="10">
        <v>2415</v>
      </c>
      <c r="BO2246" s="10">
        <v>7732</v>
      </c>
      <c r="BP2246" s="10">
        <v>2336</v>
      </c>
      <c r="BQ2246" s="10">
        <v>1582</v>
      </c>
      <c r="BR2246" s="10">
        <v>3436</v>
      </c>
      <c r="BS2246" s="10">
        <v>5736</v>
      </c>
      <c r="BT2246" s="10">
        <v>7489</v>
      </c>
      <c r="BU2246" s="10">
        <v>8123</v>
      </c>
      <c r="BV2246" s="10">
        <v>2122</v>
      </c>
      <c r="BW2246" s="10">
        <v>568</v>
      </c>
      <c r="BX2246" s="10">
        <v>916</v>
      </c>
      <c r="BY2246" s="10">
        <v>2934</v>
      </c>
      <c r="BZ2246" s="10">
        <v>2197</v>
      </c>
      <c r="CA2246" s="10">
        <v>9720</v>
      </c>
      <c r="CB2246" s="10">
        <v>7536</v>
      </c>
      <c r="CC2246" s="10">
        <v>9541</v>
      </c>
      <c r="CD2246" s="10">
        <v>3438</v>
      </c>
      <c r="CE2246" s="10">
        <v>8830</v>
      </c>
      <c r="CF2246" s="10">
        <v>3379</v>
      </c>
      <c r="CG2246" s="10">
        <v>5566</v>
      </c>
      <c r="CH2246" s="10">
        <v>7849</v>
      </c>
      <c r="CI2246" s="10">
        <v>8208</v>
      </c>
      <c r="CJ2246" s="10">
        <v>995</v>
      </c>
      <c r="CK2246" s="10">
        <v>9290</v>
      </c>
      <c r="CL2246" s="10">
        <v>998</v>
      </c>
      <c r="CM2246" s="10">
        <v>4447</v>
      </c>
      <c r="CN2246" s="10">
        <v>4321</v>
      </c>
      <c r="CO2246" s="10">
        <v>9963</v>
      </c>
      <c r="CP2246" s="10">
        <v>5529</v>
      </c>
      <c r="CQ2246" s="10">
        <v>6583</v>
      </c>
      <c r="CR2246" s="10">
        <v>4430</v>
      </c>
      <c r="CS2246" s="10">
        <v>2045</v>
      </c>
      <c r="CT2246" s="10">
        <v>7021</v>
      </c>
      <c r="CU2246" s="10">
        <v>7329</v>
      </c>
      <c r="CV2246" s="10">
        <v>4371</v>
      </c>
      <c r="CW2246" s="10">
        <v>2552</v>
      </c>
      <c r="CX2246" s="10">
        <v>4662</v>
      </c>
      <c r="CY2246" s="10">
        <v>8763</v>
      </c>
      <c r="CZ2246" s="10">
        <v>3782</v>
      </c>
      <c r="DA2246" s="10">
        <v>7672</v>
      </c>
      <c r="DB2246" s="10">
        <v>3101</v>
      </c>
      <c r="DC2246" s="10">
        <v>5557</v>
      </c>
      <c r="DD2246" s="10">
        <v>6697</v>
      </c>
    </row>
    <row r="2247" spans="1:108" x14ac:dyDescent="0.25">
      <c r="H2247" s="11" t="s">
        <v>0</v>
      </c>
      <c r="I2247" s="12">
        <v>1.7855070659819385</v>
      </c>
      <c r="J2247" s="12">
        <v>-5.028383212207169</v>
      </c>
      <c r="K2247" s="12">
        <v>-5.9200002778521634</v>
      </c>
      <c r="L2247" s="12">
        <v>0.6426644801283582</v>
      </c>
      <c r="M2247" s="12">
        <v>-2.2590422096529803</v>
      </c>
      <c r="N2247" s="12">
        <v>-4.8455741136033064</v>
      </c>
      <c r="O2247" s="12">
        <v>-4.8088673019725006</v>
      </c>
      <c r="P2247" s="12">
        <v>-7.4889384702860458</v>
      </c>
      <c r="Q2247" s="12">
        <v>-2.8109278229851284</v>
      </c>
      <c r="R2247" s="12">
        <v>-3.5869176394081896</v>
      </c>
      <c r="S2247" s="12">
        <v>-2.7565387038798979</v>
      </c>
      <c r="T2247" s="12">
        <v>6.3778106645695249</v>
      </c>
      <c r="U2247" s="12">
        <v>0.13053307097913447</v>
      </c>
      <c r="V2247" s="12">
        <v>-5.0113383873902242</v>
      </c>
      <c r="W2247" s="12">
        <v>-1.0308983827402531</v>
      </c>
      <c r="X2247" s="12">
        <v>-2.0819165645797248</v>
      </c>
      <c r="Y2247" s="12">
        <v>-0.53679685284573642</v>
      </c>
      <c r="Z2247" s="12">
        <v>-6.0924423105019017</v>
      </c>
      <c r="AA2247" s="12">
        <v>-5.8957867876487358</v>
      </c>
      <c r="AB2247" s="12">
        <v>-4.1783707207948977</v>
      </c>
      <c r="AC2247" s="12">
        <v>-4.1803263122502257</v>
      </c>
      <c r="AD2247" s="12">
        <v>5.970479429862757</v>
      </c>
      <c r="AE2247" s="12">
        <v>11.058233270045289</v>
      </c>
      <c r="AF2247" s="12">
        <v>4.9906216910497072</v>
      </c>
      <c r="AG2247" s="12">
        <v>10.754293295665891</v>
      </c>
      <c r="AH2247" s="12">
        <v>3.5767120912178241</v>
      </c>
      <c r="AI2247" s="12">
        <v>-4.2964846871255746</v>
      </c>
      <c r="AJ2247" s="12">
        <v>8.243891009800862</v>
      </c>
      <c r="AK2247" s="12">
        <v>4.6946692614277987</v>
      </c>
      <c r="AL2247" s="12">
        <v>5.5039011156280324</v>
      </c>
      <c r="AM2247" s="12">
        <v>-9.301712421955731</v>
      </c>
      <c r="AN2247" s="12">
        <v>-5.9159023608608194</v>
      </c>
      <c r="AO2247" s="12">
        <v>12.139193105042963</v>
      </c>
      <c r="AP2247" s="12">
        <v>-2.660616759330003</v>
      </c>
      <c r="AQ2247" s="12">
        <v>4.6036228593981132</v>
      </c>
      <c r="AR2247" s="12">
        <v>-2.7178356094599576</v>
      </c>
      <c r="AS2247" s="12">
        <v>5.7969355255759423</v>
      </c>
      <c r="AT2247" s="12">
        <v>2.6058297884502455</v>
      </c>
      <c r="AU2247" s="12">
        <v>-2.8128790060589353</v>
      </c>
      <c r="AV2247" s="12">
        <v>-5.3259534139714049</v>
      </c>
      <c r="AW2247" s="12">
        <v>-0.44438695780067461</v>
      </c>
      <c r="AX2247" s="12">
        <v>-3.8462914583408803</v>
      </c>
      <c r="AY2247" s="12">
        <v>10.00855641415775</v>
      </c>
      <c r="AZ2247" s="12">
        <v>-5.498150373984128</v>
      </c>
      <c r="BA2247" s="12">
        <v>2.3612094037791032</v>
      </c>
      <c r="BB2247" s="12">
        <v>-9.6073539126722629</v>
      </c>
      <c r="BC2247" s="12">
        <v>-1.1688565812390272</v>
      </c>
      <c r="BD2247" s="12">
        <v>-8.251844345266564</v>
      </c>
      <c r="BE2247" s="12">
        <v>-6.1774748726774611</v>
      </c>
      <c r="BF2247" s="12">
        <v>-8.4615676666608888</v>
      </c>
      <c r="BG2247" s="12">
        <v>-6.3679316373725756</v>
      </c>
      <c r="BH2247" s="12">
        <v>-0.67659654382041579</v>
      </c>
      <c r="BI2247" s="12">
        <v>-4.28037400274712</v>
      </c>
      <c r="BJ2247" s="12">
        <v>5.4521759504069456</v>
      </c>
      <c r="BK2247" s="12">
        <v>-2.6564900227528536</v>
      </c>
      <c r="BL2247" s="12">
        <v>4.0601314145893994</v>
      </c>
      <c r="BM2247" s="12">
        <v>-6.0280575642455414</v>
      </c>
      <c r="BN2247" s="12">
        <v>2.4861236457101943</v>
      </c>
      <c r="BO2247" s="12">
        <v>3.5183910470177899</v>
      </c>
      <c r="BP2247" s="12">
        <v>0.14720701704267325</v>
      </c>
      <c r="BQ2247" s="12">
        <v>-5.0150891533020783</v>
      </c>
      <c r="BR2247" s="12">
        <v>-5.1121576907601929</v>
      </c>
      <c r="BS2247" s="12">
        <v>-2.2969993506329196</v>
      </c>
      <c r="BT2247" s="12">
        <v>-0.14442918045364478</v>
      </c>
      <c r="BU2247" s="12">
        <v>2.2059217886513531</v>
      </c>
      <c r="BV2247" s="12">
        <v>-9.7414274419088969</v>
      </c>
      <c r="BW2247" s="12">
        <v>9.2584236398921167</v>
      </c>
      <c r="BX2247" s="12">
        <v>5.2019800117988062</v>
      </c>
      <c r="BY2247" s="12">
        <v>-1.8587306605916694</v>
      </c>
      <c r="BZ2247" s="12">
        <v>-5.1132200045844574</v>
      </c>
      <c r="CA2247" s="12">
        <v>-2.5996220122657681</v>
      </c>
      <c r="CB2247" s="12">
        <v>-3.1346206268665493</v>
      </c>
      <c r="CC2247" s="12">
        <v>-2.6600655902256287</v>
      </c>
      <c r="CD2247" s="12">
        <v>-11.39289931126636</v>
      </c>
      <c r="CE2247" s="12">
        <v>1.4011439263743877</v>
      </c>
      <c r="CF2247" s="12">
        <v>-1.5957770340655484</v>
      </c>
      <c r="CG2247" s="12">
        <v>9.5166356797257219</v>
      </c>
      <c r="CH2247" s="12">
        <v>-8.7783489172808995</v>
      </c>
      <c r="CI2247" s="12">
        <v>6.2011996691355336</v>
      </c>
      <c r="CJ2247" s="12">
        <v>-8.4531993103792455</v>
      </c>
      <c r="CK2247" s="12">
        <v>-9.6725586609700507</v>
      </c>
      <c r="CL2247" s="12">
        <v>8.1019520167272105</v>
      </c>
      <c r="CM2247" s="12">
        <v>-1.1565152093855511</v>
      </c>
      <c r="CN2247" s="12">
        <v>-3.425791204600563</v>
      </c>
      <c r="CO2247" s="12">
        <v>-6.2876501015578059</v>
      </c>
      <c r="CP2247" s="12">
        <v>2.0132165550731917</v>
      </c>
      <c r="CQ2247" s="12">
        <v>-3.543986155539038</v>
      </c>
      <c r="CR2247" s="12">
        <v>-3.0279782713021812</v>
      </c>
      <c r="CS2247" s="12">
        <v>9.838351181221455</v>
      </c>
      <c r="CT2247" s="12">
        <v>-6.8952762684615898</v>
      </c>
      <c r="CU2247" s="12">
        <v>-0.71382780611914221</v>
      </c>
      <c r="CV2247" s="12">
        <v>-1.0480409232929708</v>
      </c>
      <c r="CW2247" s="12">
        <v>-8.1556278754112892</v>
      </c>
      <c r="CX2247" s="12">
        <v>1.1295592856783223</v>
      </c>
      <c r="CY2247" s="12">
        <v>-6.0735378352313765</v>
      </c>
      <c r="CZ2247" s="12">
        <v>-3.5809852414030678</v>
      </c>
      <c r="DA2247" s="12">
        <v>6.2246046999628373</v>
      </c>
      <c r="DB2247" s="12">
        <v>-0.92235064895737195</v>
      </c>
      <c r="DC2247" s="12">
        <v>-0.48900744917976569</v>
      </c>
      <c r="DD2247" s="12">
        <v>6.4728030136401262</v>
      </c>
    </row>
    <row r="2248" spans="1:108" x14ac:dyDescent="0.25">
      <c r="H2248" s="11" t="s">
        <v>2</v>
      </c>
      <c r="I2248" s="12">
        <v>13.19849570510647</v>
      </c>
      <c r="J2248" s="12">
        <v>1.0302554926133105</v>
      </c>
      <c r="K2248" s="12">
        <v>-2.9182875106638382</v>
      </c>
      <c r="L2248" s="12">
        <v>12.239720479581056</v>
      </c>
      <c r="M2248" s="12">
        <v>6.048038584685977</v>
      </c>
      <c r="N2248" s="12">
        <v>0.63682684921350918</v>
      </c>
      <c r="O2248" s="12">
        <v>1.236609610088232</v>
      </c>
      <c r="P2248" s="12">
        <v>-4.8410915356014055</v>
      </c>
      <c r="Q2248" s="12">
        <v>4.5633943827755408</v>
      </c>
      <c r="R2248" s="12">
        <v>2.1029418517177998</v>
      </c>
      <c r="S2248" s="12">
        <v>4.2171751013920806</v>
      </c>
      <c r="T2248" s="12">
        <v>21.056850157617241</v>
      </c>
      <c r="U2248" s="12">
        <v>9.552848267473097</v>
      </c>
      <c r="V2248" s="12">
        <v>-0.25353173284048847</v>
      </c>
      <c r="W2248" s="12">
        <v>7.3832493855520527</v>
      </c>
      <c r="X2248" s="12">
        <v>6.6345867620443748</v>
      </c>
      <c r="Y2248" s="12">
        <v>8.1125689309430342</v>
      </c>
      <c r="Z2248" s="12">
        <v>-3.7417473301780566</v>
      </c>
      <c r="AA2248" s="12">
        <v>-0.90699704086590793</v>
      </c>
      <c r="AB2248" s="12">
        <v>1.3862013793100452</v>
      </c>
      <c r="AC2248" s="12">
        <v>0.62289140819990974</v>
      </c>
      <c r="AD2248" s="12">
        <v>22.28904450986844</v>
      </c>
      <c r="AE2248" s="12">
        <v>32.47099274375109</v>
      </c>
      <c r="AF2248" s="12">
        <v>20.518900116849061</v>
      </c>
      <c r="AG2248" s="12">
        <v>30.758331114457853</v>
      </c>
      <c r="AH2248" s="12">
        <v>17.598989900216164</v>
      </c>
      <c r="AI2248" s="12">
        <v>3.2128004106681627</v>
      </c>
      <c r="AJ2248" s="12">
        <v>27.528747736422822</v>
      </c>
      <c r="AK2248" s="12">
        <v>18.349695829226906</v>
      </c>
      <c r="AL2248" s="12">
        <v>18.862325141054328</v>
      </c>
      <c r="AM2248" s="12">
        <v>-9.3893648942039754</v>
      </c>
      <c r="AN2248" s="12">
        <v>-1.0913059142125086</v>
      </c>
      <c r="AO2248" s="12">
        <v>33.033108272122973</v>
      </c>
      <c r="AP2248" s="12">
        <v>5.6012697200408885</v>
      </c>
      <c r="AQ2248" s="12">
        <v>18.733341957331596</v>
      </c>
      <c r="AR2248" s="12">
        <v>3.2837072695716092</v>
      </c>
      <c r="AS2248" s="12">
        <v>22.62963515996498</v>
      </c>
      <c r="AT2248" s="12">
        <v>14.378013914379768</v>
      </c>
      <c r="AU2248" s="12">
        <v>3.9991647688595306</v>
      </c>
      <c r="AV2248" s="12">
        <v>-1.9366602662836134</v>
      </c>
      <c r="AW2248" s="12">
        <v>9.509948057220317</v>
      </c>
      <c r="AX2248" s="12">
        <v>2.2704985396896413</v>
      </c>
      <c r="AY2248" s="12">
        <v>31.776525309568608</v>
      </c>
      <c r="AZ2248" s="12">
        <v>-1.3193115260068329</v>
      </c>
      <c r="BA2248" s="12">
        <v>14.735709117155251</v>
      </c>
      <c r="BB2248" s="12">
        <v>-9.6971833663527658</v>
      </c>
      <c r="BC2248" s="12">
        <v>7.5262676805808599</v>
      </c>
      <c r="BD2248" s="12">
        <v>-7.08407284261878</v>
      </c>
      <c r="BE2248" s="12">
        <v>-1.6549110013957375</v>
      </c>
      <c r="BF2248" s="12">
        <v>-7.3396618294024165</v>
      </c>
      <c r="BG2248" s="12">
        <v>-3.174883125513368</v>
      </c>
      <c r="BH2248" s="12">
        <v>10.224780081187166</v>
      </c>
      <c r="BI2248" s="12">
        <v>1.4455910111551662</v>
      </c>
      <c r="BJ2248" s="12">
        <v>21.894971046622935</v>
      </c>
      <c r="BK2248" s="12">
        <v>5.082372435998443</v>
      </c>
      <c r="BL2248" s="12">
        <v>18.32944824733864</v>
      </c>
      <c r="BM2248" s="12">
        <v>-2.4526446491006491</v>
      </c>
      <c r="BN2248" s="12">
        <v>15.25675649832629</v>
      </c>
      <c r="BO2248" s="12">
        <v>17.426081926264501</v>
      </c>
      <c r="BP2248" s="12">
        <v>9.3490591345066836</v>
      </c>
      <c r="BQ2248" s="12">
        <v>-1.8238375872663766</v>
      </c>
      <c r="BR2248" s="12">
        <v>-0.85769241348102443</v>
      </c>
      <c r="BS2248" s="12">
        <v>5.3228485885021124</v>
      </c>
      <c r="BT2248" s="12">
        <v>9.2042710185752767</v>
      </c>
      <c r="BU2248" s="12">
        <v>14.746135825391427</v>
      </c>
      <c r="BV2248" s="12">
        <v>-8.1754408280781092</v>
      </c>
      <c r="BW2248" s="12">
        <v>29.685002998933893</v>
      </c>
      <c r="BX2248" s="12">
        <v>19.80475509589305</v>
      </c>
      <c r="BY2248" s="12">
        <v>6.7899109209316197</v>
      </c>
      <c r="BZ2248" s="12">
        <v>-0.94032527404837618</v>
      </c>
      <c r="CA2248" s="12">
        <v>4.94143526466826</v>
      </c>
      <c r="CB2248" s="12">
        <v>4.0025548093730707</v>
      </c>
      <c r="CC2248" s="12">
        <v>5.5597466836515999</v>
      </c>
      <c r="CD2248" s="12">
        <v>-11.349698546830769</v>
      </c>
      <c r="CE2248" s="12">
        <v>13.710443278288022</v>
      </c>
      <c r="CF2248" s="12">
        <v>6.3577249141804764</v>
      </c>
      <c r="CG2248" s="12">
        <v>29.350831065069794</v>
      </c>
      <c r="CH2248" s="12">
        <v>-6.6662532816103131</v>
      </c>
      <c r="CI2248" s="12">
        <v>22.206840451476769</v>
      </c>
      <c r="CJ2248" s="12">
        <v>-7.2963889738452563</v>
      </c>
      <c r="CK2248" s="12">
        <v>-8.3728662056625538</v>
      </c>
      <c r="CL2248" s="12">
        <v>25.127589789362588</v>
      </c>
      <c r="CM2248" s="12">
        <v>8.3690458805747241</v>
      </c>
      <c r="CN2248" s="12">
        <v>3.9155188633091331</v>
      </c>
      <c r="CO2248" s="12">
        <v>-1.9198786082930552</v>
      </c>
      <c r="CP2248" s="12">
        <v>12.237926082424869</v>
      </c>
      <c r="CQ2248" s="12">
        <v>3.2372133397669702</v>
      </c>
      <c r="CR2248" s="12">
        <v>2.7218634955309859</v>
      </c>
      <c r="CS2248" s="12">
        <v>29.72160281250186</v>
      </c>
      <c r="CT2248" s="12">
        <v>-6.8154960858493139</v>
      </c>
      <c r="CU2248" s="12">
        <v>8.6423244017436449</v>
      </c>
      <c r="CV2248" s="12">
        <v>7.2094415926757973</v>
      </c>
      <c r="CW2248" s="12">
        <v>-7.2575907713868304</v>
      </c>
      <c r="CX2248" s="12">
        <v>11.733621701413615</v>
      </c>
      <c r="CY2248" s="12">
        <v>-0.22216199412228854</v>
      </c>
      <c r="CZ2248" s="12">
        <v>2.7627849651237986</v>
      </c>
      <c r="DA2248" s="12">
        <v>23.704522117605855</v>
      </c>
      <c r="DB2248" s="12">
        <v>7.9061644804947866</v>
      </c>
      <c r="DC2248" s="12">
        <v>8.2621137688712878</v>
      </c>
      <c r="DD2248" s="12">
        <v>21.18515716989657</v>
      </c>
    </row>
    <row r="2249" spans="1:108" x14ac:dyDescent="0.25">
      <c r="A2249" s="2">
        <v>750</v>
      </c>
      <c r="B2249" s="8">
        <f t="shared" ref="B2249" ca="1" si="3501">_xlfn.COVARIANCE.P(OFFSET(I2250,0,0,1,20),OFFSET(I2251,0,0,1,20))/_xlfn.VAR.P(OFFSET(I2250,0,0,1,20))</f>
        <v>2.0145882450406161</v>
      </c>
      <c r="C2249" s="8">
        <f t="shared" ref="C2249" ca="1" si="3502">_xlfn.COVARIANCE.P(OFFSET(I2250,0,0,1,50),OFFSET(I2251,0,0,1,50))/_xlfn.VAR.P(OFFSET(I2250,0,0,1,50))</f>
        <v>2.0329642547185358</v>
      </c>
      <c r="D2249" s="8">
        <f t="shared" ref="D2249" ca="1" si="3503">_xlfn.COVARIANCE.P(OFFSET(I2250,0,0,1,100),OFFSET(I2251,0,0,1,100))/_xlfn.VAR.P(OFFSET(I2250,0,0,1,100))</f>
        <v>2.0105145659193679</v>
      </c>
      <c r="E2249" s="8">
        <f t="shared" ref="E2249" ca="1" si="3504">AVERAGE(OFFSET(I2251,0,0,1,20))-AVERAGE(OFFSET(I2250,0,0,1,20))*B2249</f>
        <v>10.044512529394405</v>
      </c>
      <c r="F2249" s="8">
        <f t="shared" ref="F2249" ca="1" si="3505">AVERAGE(OFFSET(I2251,0,0,1,50))-AVERAGE(OFFSET(I2250,0,0,1,50))*C2249</f>
        <v>10.027611877633561</v>
      </c>
      <c r="G2249" s="8">
        <f t="shared" ref="G2249" ca="1" si="3506">AVERAGE(OFFSET(I2251,0,0,1,100))-AVERAGE(OFFSET(I2250,0,0,1,100))*D2249</f>
        <v>10.14327019893031</v>
      </c>
      <c r="H2249" s="9" t="s">
        <v>29</v>
      </c>
      <c r="I2249" s="10">
        <v>4321</v>
      </c>
      <c r="J2249" s="10">
        <v>6044</v>
      </c>
      <c r="K2249" s="10">
        <v>8619</v>
      </c>
      <c r="L2249" s="10">
        <v>9841</v>
      </c>
      <c r="M2249" s="10">
        <v>600</v>
      </c>
      <c r="N2249" s="10">
        <v>1070</v>
      </c>
      <c r="O2249" s="10">
        <v>3306</v>
      </c>
      <c r="P2249" s="10">
        <v>2502</v>
      </c>
      <c r="Q2249" s="10">
        <v>3059</v>
      </c>
      <c r="R2249" s="10">
        <v>1071</v>
      </c>
      <c r="S2249" s="10">
        <v>5411</v>
      </c>
      <c r="T2249" s="10">
        <v>5122</v>
      </c>
      <c r="U2249" s="10">
        <v>6200</v>
      </c>
      <c r="V2249" s="10">
        <v>3852</v>
      </c>
      <c r="W2249" s="10">
        <v>391</v>
      </c>
      <c r="X2249" s="10">
        <v>7506</v>
      </c>
      <c r="Y2249" s="10">
        <v>8444</v>
      </c>
      <c r="Z2249" s="10">
        <v>4921</v>
      </c>
      <c r="AA2249" s="10">
        <v>1103</v>
      </c>
      <c r="AB2249" s="10">
        <v>6288</v>
      </c>
      <c r="AC2249" s="10">
        <v>5178</v>
      </c>
      <c r="AD2249" s="10">
        <v>4520</v>
      </c>
      <c r="AE2249" s="10">
        <v>5075</v>
      </c>
      <c r="AF2249" s="10">
        <v>5084</v>
      </c>
      <c r="AG2249" s="10">
        <v>7406</v>
      </c>
      <c r="AH2249" s="10">
        <v>5790</v>
      </c>
      <c r="AI2249" s="10">
        <v>6190</v>
      </c>
      <c r="AJ2249" s="10">
        <v>3295</v>
      </c>
      <c r="AK2249" s="10">
        <v>1332</v>
      </c>
      <c r="AL2249" s="10">
        <v>8321</v>
      </c>
      <c r="AM2249" s="10">
        <v>1076</v>
      </c>
      <c r="AN2249" s="10">
        <v>2962</v>
      </c>
      <c r="AO2249" s="10">
        <v>7486</v>
      </c>
      <c r="AP2249" s="10">
        <v>6646</v>
      </c>
      <c r="AQ2249" s="10">
        <v>6909</v>
      </c>
      <c r="AR2249" s="10">
        <v>1693</v>
      </c>
      <c r="AS2249" s="10">
        <v>5204</v>
      </c>
      <c r="AT2249" s="10">
        <v>7367</v>
      </c>
      <c r="AU2249" s="10">
        <v>3253</v>
      </c>
      <c r="AV2249" s="10">
        <v>1199</v>
      </c>
      <c r="AW2249" s="10">
        <v>4425</v>
      </c>
      <c r="AX2249" s="10">
        <v>8035</v>
      </c>
      <c r="AY2249" s="10">
        <v>9766</v>
      </c>
      <c r="AZ2249" s="10">
        <v>9603</v>
      </c>
      <c r="BA2249" s="10">
        <v>5381</v>
      </c>
      <c r="BB2249" s="10">
        <v>6691</v>
      </c>
      <c r="BC2249" s="10">
        <v>3710</v>
      </c>
      <c r="BD2249" s="10">
        <v>3967</v>
      </c>
      <c r="BE2249" s="10">
        <v>5001</v>
      </c>
      <c r="BF2249" s="10">
        <v>7021</v>
      </c>
      <c r="BG2249" s="10">
        <v>8073</v>
      </c>
      <c r="BH2249" s="10">
        <v>5017</v>
      </c>
      <c r="BI2249" s="10">
        <v>389</v>
      </c>
      <c r="BJ2249" s="10">
        <v>6648</v>
      </c>
      <c r="BK2249" s="10">
        <v>7285</v>
      </c>
      <c r="BL2249" s="10">
        <v>2400</v>
      </c>
      <c r="BM2249" s="10">
        <v>4056</v>
      </c>
      <c r="BN2249" s="10">
        <v>5349</v>
      </c>
      <c r="BO2249" s="10">
        <v>8408</v>
      </c>
      <c r="BP2249" s="10">
        <v>1365</v>
      </c>
      <c r="BQ2249" s="10">
        <v>2771</v>
      </c>
      <c r="BR2249" s="10">
        <v>9201</v>
      </c>
      <c r="BS2249" s="10">
        <v>1463</v>
      </c>
      <c r="BT2249" s="10">
        <v>823</v>
      </c>
      <c r="BU2249" s="10">
        <v>9698</v>
      </c>
      <c r="BV2249" s="10">
        <v>6432</v>
      </c>
      <c r="BW2249" s="10">
        <v>1779</v>
      </c>
      <c r="BX2249" s="10">
        <v>1280</v>
      </c>
      <c r="BY2249" s="10">
        <v>3617</v>
      </c>
      <c r="BZ2249" s="10">
        <v>6711</v>
      </c>
      <c r="CA2249" s="10">
        <v>8378</v>
      </c>
      <c r="CB2249" s="10">
        <v>3077</v>
      </c>
      <c r="CC2249" s="10">
        <v>5837</v>
      </c>
      <c r="CD2249" s="10">
        <v>6133</v>
      </c>
      <c r="CE2249" s="10">
        <v>1096</v>
      </c>
      <c r="CF2249" s="10">
        <v>6501</v>
      </c>
      <c r="CG2249" s="10">
        <v>3197</v>
      </c>
      <c r="CH2249" s="10">
        <v>7296</v>
      </c>
      <c r="CI2249" s="10">
        <v>979</v>
      </c>
      <c r="CJ2249" s="10">
        <v>2134</v>
      </c>
      <c r="CK2249" s="10">
        <v>3842</v>
      </c>
      <c r="CL2249" s="10">
        <v>3227</v>
      </c>
      <c r="CM2249" s="10">
        <v>683</v>
      </c>
      <c r="CN2249" s="10">
        <v>9035</v>
      </c>
      <c r="CO2249" s="10">
        <v>6177</v>
      </c>
      <c r="CP2249" s="10">
        <v>6495</v>
      </c>
      <c r="CQ2249" s="10">
        <v>5424</v>
      </c>
      <c r="CR2249" s="10">
        <v>1945</v>
      </c>
      <c r="CS2249" s="10">
        <v>7876</v>
      </c>
      <c r="CT2249" s="10">
        <v>3856</v>
      </c>
      <c r="CU2249" s="10">
        <v>5934</v>
      </c>
      <c r="CV2249" s="10">
        <v>7153</v>
      </c>
      <c r="CW2249" s="10">
        <v>2058</v>
      </c>
      <c r="CX2249" s="10">
        <v>5310</v>
      </c>
      <c r="CY2249" s="10">
        <v>7521</v>
      </c>
      <c r="CZ2249" s="10">
        <v>982</v>
      </c>
      <c r="DA2249" s="10">
        <v>5678</v>
      </c>
      <c r="DB2249" s="10">
        <v>3997</v>
      </c>
      <c r="DC2249" s="10">
        <v>7755</v>
      </c>
      <c r="DD2249" s="10">
        <v>2627</v>
      </c>
    </row>
    <row r="2250" spans="1:108" x14ac:dyDescent="0.25">
      <c r="H2250" s="11" t="s">
        <v>0</v>
      </c>
      <c r="I2250" s="12">
        <v>-3.425791204600563</v>
      </c>
      <c r="J2250" s="12">
        <v>-0.78076014730685539</v>
      </c>
      <c r="K2250" s="12">
        <v>1.00403251032671</v>
      </c>
      <c r="L2250" s="12">
        <v>6.0017108275448292</v>
      </c>
      <c r="M2250" s="12">
        <v>5.5503578438690395</v>
      </c>
      <c r="N2250" s="12">
        <v>-1.7539877030189441</v>
      </c>
      <c r="O2250" s="12">
        <v>6.044139945130925</v>
      </c>
      <c r="P2250" s="12">
        <v>-0.58121845785755533</v>
      </c>
      <c r="Q2250" s="12">
        <v>0.68930196171627489</v>
      </c>
      <c r="R2250" s="12">
        <v>2.0237381840681152</v>
      </c>
      <c r="S2250" s="12">
        <v>7.42211551040318</v>
      </c>
      <c r="T2250" s="12">
        <v>3.4241316236009247</v>
      </c>
      <c r="U2250" s="12">
        <v>-15.190816729233319</v>
      </c>
      <c r="V2250" s="12">
        <v>-4.6283501949754573</v>
      </c>
      <c r="W2250" s="12">
        <v>1.2438363218736446</v>
      </c>
      <c r="X2250" s="12">
        <v>7.2417953752084285</v>
      </c>
      <c r="Y2250" s="12">
        <v>5.5874285924016167</v>
      </c>
      <c r="Z2250" s="12">
        <v>10.128551685006412</v>
      </c>
      <c r="AA2250" s="12">
        <v>-8.8144658925206834</v>
      </c>
      <c r="AB2250" s="12">
        <v>5.9478995497424929</v>
      </c>
      <c r="AC2250" s="12">
        <v>-0.25918339200127416</v>
      </c>
      <c r="AD2250" s="12">
        <v>-4.9244500660467743E-3</v>
      </c>
      <c r="AE2250" s="12">
        <v>-9.9198751183860807</v>
      </c>
      <c r="AF2250" s="12">
        <v>0.83736418098771981</v>
      </c>
      <c r="AG2250" s="12">
        <v>0.70570372441245321</v>
      </c>
      <c r="AH2250" s="12">
        <v>2.1122639156994221</v>
      </c>
      <c r="AI2250" s="12">
        <v>2.0649166159814065</v>
      </c>
      <c r="AJ2250" s="12">
        <v>-2.5693129429275139</v>
      </c>
      <c r="AK2250" s="12">
        <v>-1.3709722474028956</v>
      </c>
      <c r="AL2250" s="12">
        <v>-1.3661199969411846</v>
      </c>
      <c r="AM2250" s="12">
        <v>-8.5661019975564141</v>
      </c>
      <c r="AN2250" s="12">
        <v>-3.0318238974882004</v>
      </c>
      <c r="AO2250" s="12">
        <v>0.99530001847072191</v>
      </c>
      <c r="AP2250" s="12">
        <v>12.788838797766385</v>
      </c>
      <c r="AQ2250" s="12">
        <v>2.371255321993436</v>
      </c>
      <c r="AR2250" s="12">
        <v>-5.9836460744215003</v>
      </c>
      <c r="AS2250" s="12">
        <v>7.9900244049721438</v>
      </c>
      <c r="AT2250" s="12">
        <v>3.1669363296446917</v>
      </c>
      <c r="AU2250" s="12">
        <v>4.3197769395038241</v>
      </c>
      <c r="AV2250" s="12">
        <v>4.9567341537748142</v>
      </c>
      <c r="AW2250" s="12">
        <v>-8.2841484144852764</v>
      </c>
      <c r="AX2250" s="12">
        <v>-9.2954457492805531</v>
      </c>
      <c r="AY2250" s="12">
        <v>4.673013473558056</v>
      </c>
      <c r="AZ2250" s="12">
        <v>-7.6963428669016496</v>
      </c>
      <c r="BA2250" s="12">
        <v>-3.9833324787623758</v>
      </c>
      <c r="BB2250" s="12">
        <v>-4.9812896683083636</v>
      </c>
      <c r="BC2250" s="12">
        <v>-5.2729127737323829</v>
      </c>
      <c r="BD2250" s="12">
        <v>4.0553570999067103</v>
      </c>
      <c r="BE2250" s="12">
        <v>4.0767270466310193E-2</v>
      </c>
      <c r="BF2250" s="12">
        <v>-6.8952762684615898</v>
      </c>
      <c r="BG2250" s="12">
        <v>0.32929820223978823</v>
      </c>
      <c r="BH2250" s="12">
        <v>1.7514530120461642</v>
      </c>
      <c r="BI2250" s="12">
        <v>6.4223608354857999</v>
      </c>
      <c r="BJ2250" s="12">
        <v>4.179125245289895</v>
      </c>
      <c r="BK2250" s="12">
        <v>-3.6667585971504026</v>
      </c>
      <c r="BL2250" s="12">
        <v>11.413695287028244</v>
      </c>
      <c r="BM2250" s="12">
        <v>0.35027705394690734</v>
      </c>
      <c r="BN2250" s="12">
        <v>-1.6244521274369459</v>
      </c>
      <c r="BO2250" s="12">
        <v>1.1307544066223174</v>
      </c>
      <c r="BP2250" s="12">
        <v>1.3001915366552881</v>
      </c>
      <c r="BQ2250" s="12">
        <v>1.9444801687898028</v>
      </c>
      <c r="BR2250" s="12">
        <v>4.3661918404120517</v>
      </c>
      <c r="BS2250" s="12">
        <v>0.50660064840197683</v>
      </c>
      <c r="BT2250" s="12">
        <v>-3.3098829081177779</v>
      </c>
      <c r="BU2250" s="12">
        <v>1.7617191283309876</v>
      </c>
      <c r="BV2250" s="12">
        <v>-2.8047224752828011</v>
      </c>
      <c r="BW2250" s="12">
        <v>2.3379310608000563</v>
      </c>
      <c r="BX2250" s="12">
        <v>0.4259358842101274</v>
      </c>
      <c r="BY2250" s="12">
        <v>2.9920808999165427</v>
      </c>
      <c r="BZ2250" s="12">
        <v>-2.0792778010096238E-2</v>
      </c>
      <c r="CA2250" s="12">
        <v>-3.8982460900793301</v>
      </c>
      <c r="CB2250" s="12">
        <v>0.15313784155069582</v>
      </c>
      <c r="CC2250" s="12">
        <v>-3.4876828046556971</v>
      </c>
      <c r="CD2250" s="12">
        <v>7.4830416685691912</v>
      </c>
      <c r="CE2250" s="12">
        <v>0.67069989242969985</v>
      </c>
      <c r="CF2250" s="12">
        <v>-1.558525395400054</v>
      </c>
      <c r="CG2250" s="12">
        <v>-5.622542866071524</v>
      </c>
      <c r="CH2250" s="12">
        <v>3.8247926485841148</v>
      </c>
      <c r="CI2250" s="12">
        <v>-1.2676463431648868</v>
      </c>
      <c r="CJ2250" s="12">
        <v>8.3080167552344282</v>
      </c>
      <c r="CK2250" s="12">
        <v>-1.0859286100026735</v>
      </c>
      <c r="CL2250" s="12">
        <v>-0.61848420441034602</v>
      </c>
      <c r="CM2250" s="12">
        <v>-7.9339715576321819</v>
      </c>
      <c r="CN2250" s="12">
        <v>10.678672209096671</v>
      </c>
      <c r="CO2250" s="12">
        <v>-7.896449579829464</v>
      </c>
      <c r="CP2250" s="12">
        <v>6.4886035278726863</v>
      </c>
      <c r="CQ2250" s="12">
        <v>2.3064545357953246</v>
      </c>
      <c r="CR2250" s="12">
        <v>-6.1116321245591099</v>
      </c>
      <c r="CS2250" s="12">
        <v>-5.4685264940893363</v>
      </c>
      <c r="CT2250" s="12">
        <v>-4.1792116745933532</v>
      </c>
      <c r="CU2250" s="12">
        <v>1.3156646180249547</v>
      </c>
      <c r="CV2250" s="12">
        <v>2.7330356804304143</v>
      </c>
      <c r="CW2250" s="12">
        <v>-0.14868320239460514</v>
      </c>
      <c r="CX2250" s="12">
        <v>9.3951494554647716</v>
      </c>
      <c r="CY2250" s="12">
        <v>10.533805887717236</v>
      </c>
      <c r="CZ2250" s="12">
        <v>5.6188790958659842</v>
      </c>
      <c r="DA2250" s="12">
        <v>-10.621505190103917</v>
      </c>
      <c r="DB2250" s="12">
        <v>-0.56720179933181913</v>
      </c>
      <c r="DC2250" s="12">
        <v>-2.1313899173917688</v>
      </c>
      <c r="DD2250" s="12">
        <v>-8.846789297684106</v>
      </c>
    </row>
    <row r="2251" spans="1:108" x14ac:dyDescent="0.25">
      <c r="H2251" s="11" t="s">
        <v>2</v>
      </c>
      <c r="I2251" s="12">
        <v>3.9155188633091331</v>
      </c>
      <c r="J2251" s="12">
        <v>9.1455242133242987</v>
      </c>
      <c r="K2251" s="12">
        <v>11.1713987678427</v>
      </c>
      <c r="L2251" s="12">
        <v>22.70161406300668</v>
      </c>
      <c r="M2251" s="12">
        <v>22.883104241198609</v>
      </c>
      <c r="N2251" s="12">
        <v>5.8362398567769418</v>
      </c>
      <c r="O2251" s="12">
        <v>23.135579206601854</v>
      </c>
      <c r="P2251" s="12">
        <v>7.0004870361726006</v>
      </c>
      <c r="Q2251" s="12">
        <v>10.936682762078755</v>
      </c>
      <c r="R2251" s="12">
        <v>15.303977359448748</v>
      </c>
      <c r="S2251" s="12">
        <v>23.466817618198373</v>
      </c>
      <c r="T2251" s="12">
        <v>16.74911540396263</v>
      </c>
      <c r="U2251" s="12">
        <v>-21.27684391105851</v>
      </c>
      <c r="V2251" s="12">
        <v>1.3972113530888302</v>
      </c>
      <c r="W2251" s="12">
        <v>14.297312823964399</v>
      </c>
      <c r="X2251" s="12">
        <v>23.763493980031679</v>
      </c>
      <c r="Y2251" s="12">
        <v>20.016283721176553</v>
      </c>
      <c r="Z2251" s="12">
        <v>29.949009926344406</v>
      </c>
      <c r="AA2251" s="12">
        <v>-7.5240091046434623</v>
      </c>
      <c r="AB2251" s="12">
        <v>22.684863939052395</v>
      </c>
      <c r="AC2251" s="12">
        <v>9.835121731993695</v>
      </c>
      <c r="AD2251" s="12">
        <v>9.1707942563233704</v>
      </c>
      <c r="AE2251" s="12">
        <v>-9.0819468481282932</v>
      </c>
      <c r="AF2251" s="12">
        <v>11.672032572139686</v>
      </c>
      <c r="AG2251" s="12">
        <v>12.79774920467568</v>
      </c>
      <c r="AH2251" s="12">
        <v>12.930144185977515</v>
      </c>
      <c r="AI2251" s="12">
        <v>14.73219959122801</v>
      </c>
      <c r="AJ2251" s="12">
        <v>5.3265508791975886</v>
      </c>
      <c r="AK2251" s="12">
        <v>7.0934675753147536</v>
      </c>
      <c r="AL2251" s="12">
        <v>7.6465603551643406</v>
      </c>
      <c r="AM2251" s="12">
        <v>-7.7754283705538398</v>
      </c>
      <c r="AN2251" s="12">
        <v>4.4425526495222432</v>
      </c>
      <c r="AO2251" s="12">
        <v>10.466117437209626</v>
      </c>
      <c r="AP2251" s="12">
        <v>36.668276560352602</v>
      </c>
      <c r="AQ2251" s="12">
        <v>14.631948542026946</v>
      </c>
      <c r="AR2251" s="12">
        <v>-2.0077992778008031</v>
      </c>
      <c r="AS2251" s="12">
        <v>26.960998886153103</v>
      </c>
      <c r="AT2251" s="12">
        <v>16.430029236681658</v>
      </c>
      <c r="AU2251" s="12">
        <v>18.42729310184118</v>
      </c>
      <c r="AV2251" s="12">
        <v>18.446332874018378</v>
      </c>
      <c r="AW2251" s="12">
        <v>-6.2107810009020961</v>
      </c>
      <c r="AX2251" s="12">
        <v>-10.018561896736628</v>
      </c>
      <c r="AY2251" s="12">
        <v>20.060217843150461</v>
      </c>
      <c r="AZ2251" s="12">
        <v>-4.1123602214880028</v>
      </c>
      <c r="BA2251" s="12">
        <v>2.5143009450121263</v>
      </c>
      <c r="BB2251" s="12">
        <v>-0.3601262343604682</v>
      </c>
      <c r="BC2251" s="12">
        <v>-1.4879788493338673</v>
      </c>
      <c r="BD2251" s="12">
        <v>19.443491161392075</v>
      </c>
      <c r="BE2251" s="12">
        <v>11.422072720087742</v>
      </c>
      <c r="BF2251" s="12">
        <v>-6.8154960858493139</v>
      </c>
      <c r="BG2251" s="12">
        <v>11.229020251148057</v>
      </c>
      <c r="BH2251" s="12">
        <v>12.164785395472801</v>
      </c>
      <c r="BI2251" s="12">
        <v>23.513917811872521</v>
      </c>
      <c r="BJ2251" s="12">
        <v>18.176900001887699</v>
      </c>
      <c r="BK2251" s="12">
        <v>2.3104264920339617</v>
      </c>
      <c r="BL2251" s="12">
        <v>33.918659536854001</v>
      </c>
      <c r="BM2251" s="12">
        <v>10.989323088161958</v>
      </c>
      <c r="BN2251" s="12">
        <v>7.4157885020625836</v>
      </c>
      <c r="BO2251" s="12">
        <v>11.831531926877982</v>
      </c>
      <c r="BP2251" s="12">
        <v>12.467332964330367</v>
      </c>
      <c r="BQ2251" s="12">
        <v>13.5610209755633</v>
      </c>
      <c r="BR2251" s="12">
        <v>18.782290851502651</v>
      </c>
      <c r="BS2251" s="12">
        <v>11.556272422529981</v>
      </c>
      <c r="BT2251" s="12">
        <v>2.0868476320116685</v>
      </c>
      <c r="BU2251" s="12">
        <v>13.66336699992786</v>
      </c>
      <c r="BV2251" s="12">
        <v>3.9263488826082127</v>
      </c>
      <c r="BW2251" s="12">
        <v>16.725585746308745</v>
      </c>
      <c r="BX2251" s="12">
        <v>11.322048861833117</v>
      </c>
      <c r="BY2251" s="12">
        <v>16.299172430649765</v>
      </c>
      <c r="BZ2251" s="12">
        <v>8.595311621873698</v>
      </c>
      <c r="CA2251" s="12">
        <v>2.1905154622185923</v>
      </c>
      <c r="CB2251" s="12">
        <v>10.366449319717336</v>
      </c>
      <c r="CC2251" s="12">
        <v>1.1346426059459374</v>
      </c>
      <c r="CD2251" s="12">
        <v>25.686312531478375</v>
      </c>
      <c r="CE2251" s="12">
        <v>13.458095709029184</v>
      </c>
      <c r="CF2251" s="12">
        <v>8.2113634080395954</v>
      </c>
      <c r="CG2251" s="12">
        <v>-0.37166120477531106</v>
      </c>
      <c r="CH2251" s="12">
        <v>18.960924787547444</v>
      </c>
      <c r="CI2251" s="12">
        <v>8.3225828030590812</v>
      </c>
      <c r="CJ2251" s="12">
        <v>26.694885170679612</v>
      </c>
      <c r="CK2251" s="12">
        <v>6.8322060633077939</v>
      </c>
      <c r="CL2251" s="12">
        <v>10.185322669686347</v>
      </c>
      <c r="CM2251" s="12">
        <v>-4.8238474720450171</v>
      </c>
      <c r="CN2251" s="12">
        <v>30.98878812704891</v>
      </c>
      <c r="CO2251" s="12">
        <v>-4.1534611511972104</v>
      </c>
      <c r="CP2251" s="12">
        <v>22.537434057842525</v>
      </c>
      <c r="CQ2251" s="12">
        <v>15.274209350350867</v>
      </c>
      <c r="CR2251" s="12">
        <v>-0.69198553647059535</v>
      </c>
      <c r="CS2251" s="12">
        <v>-0.33454139767358959</v>
      </c>
      <c r="CT2251" s="12">
        <v>1.1520542928127866</v>
      </c>
      <c r="CU2251" s="12">
        <v>12.950994048887615</v>
      </c>
      <c r="CV2251" s="12">
        <v>16.059273521456149</v>
      </c>
      <c r="CW2251" s="12">
        <v>10.72781115142039</v>
      </c>
      <c r="CX2251" s="12">
        <v>29.461330060657716</v>
      </c>
      <c r="CY2251" s="12">
        <v>29.925445046466447</v>
      </c>
      <c r="CZ2251" s="12">
        <v>20.977612214799997</v>
      </c>
      <c r="DA2251" s="12">
        <v>-9.5325224511609576</v>
      </c>
      <c r="DB2251" s="12">
        <v>8.8084131121803058</v>
      </c>
      <c r="DC2251" s="12">
        <v>5.6338886062151516</v>
      </c>
      <c r="DD2251" s="12">
        <v>-8.1986895848840398</v>
      </c>
    </row>
    <row r="2252" spans="1:108" x14ac:dyDescent="0.25">
      <c r="A2252" s="2">
        <v>751</v>
      </c>
      <c r="B2252" s="8">
        <f t="shared" ref="B2252" ca="1" si="3507">_xlfn.COVARIANCE.P(OFFSET(I2253,0,0,1,20),OFFSET(I2254,0,0,1,20))/_xlfn.VAR.P(OFFSET(I2253,0,0,1,20))</f>
        <v>2.0116661311938375</v>
      </c>
      <c r="C2252" s="8">
        <f t="shared" ref="C2252" ca="1" si="3508">_xlfn.COVARIANCE.P(OFFSET(I2253,0,0,1,50),OFFSET(I2254,0,0,1,50))/_xlfn.VAR.P(OFFSET(I2253,0,0,1,50))</f>
        <v>2.0075298608539014</v>
      </c>
      <c r="D2252" s="8">
        <f t="shared" ref="D2252" ca="1" si="3509">_xlfn.COVARIANCE.P(OFFSET(I2253,0,0,1,100),OFFSET(I2254,0,0,1,100))/_xlfn.VAR.P(OFFSET(I2253,0,0,1,100))</f>
        <v>2.0129001627003165</v>
      </c>
      <c r="E2252" s="8">
        <f t="shared" ref="E2252" ca="1" si="3510">AVERAGE(OFFSET(I2254,0,0,1,20))-AVERAGE(OFFSET(I2253,0,0,1,20))*B2252</f>
        <v>9.8939890858459307</v>
      </c>
      <c r="F2252" s="8">
        <f t="shared" ref="F2252" ca="1" si="3511">AVERAGE(OFFSET(I2254,0,0,1,50))-AVERAGE(OFFSET(I2253,0,0,1,50))*C2252</f>
        <v>9.9518261130135421</v>
      </c>
      <c r="G2252" s="8">
        <f t="shared" ref="G2252" ca="1" si="3512">AVERAGE(OFFSET(I2254,0,0,1,100))-AVERAGE(OFFSET(I2253,0,0,1,100))*D2252</f>
        <v>9.9870955230780325</v>
      </c>
      <c r="H2252" s="9" t="s">
        <v>29</v>
      </c>
      <c r="I2252" s="10">
        <v>4943</v>
      </c>
      <c r="J2252" s="10">
        <v>9668</v>
      </c>
      <c r="K2252" s="10">
        <v>2621</v>
      </c>
      <c r="L2252" s="10">
        <v>5413</v>
      </c>
      <c r="M2252" s="10">
        <v>7943</v>
      </c>
      <c r="N2252" s="10">
        <v>4146</v>
      </c>
      <c r="O2252" s="10">
        <v>423</v>
      </c>
      <c r="P2252" s="10">
        <v>8377</v>
      </c>
      <c r="Q2252" s="10">
        <v>5644</v>
      </c>
      <c r="R2252" s="10">
        <v>9735</v>
      </c>
      <c r="S2252" s="10">
        <v>7681</v>
      </c>
      <c r="T2252" s="10">
        <v>6422</v>
      </c>
      <c r="U2252" s="10">
        <v>3342</v>
      </c>
      <c r="V2252" s="10">
        <v>9037</v>
      </c>
      <c r="W2252" s="10">
        <v>2160</v>
      </c>
      <c r="X2252" s="10">
        <v>6142</v>
      </c>
      <c r="Y2252" s="10">
        <v>9519</v>
      </c>
      <c r="Z2252" s="10">
        <v>5089</v>
      </c>
      <c r="AA2252" s="10">
        <v>5856</v>
      </c>
      <c r="AB2252" s="10">
        <v>4447</v>
      </c>
      <c r="AC2252" s="10">
        <v>6407</v>
      </c>
      <c r="AD2252" s="10">
        <v>3108</v>
      </c>
      <c r="AE2252" s="10">
        <v>9217</v>
      </c>
      <c r="AF2252" s="10">
        <v>9178</v>
      </c>
      <c r="AG2252" s="10">
        <v>2411</v>
      </c>
      <c r="AH2252" s="10">
        <v>1521</v>
      </c>
      <c r="AI2252" s="10">
        <v>5737</v>
      </c>
      <c r="AJ2252" s="10">
        <v>2876</v>
      </c>
      <c r="AK2252" s="10">
        <v>2304</v>
      </c>
      <c r="AL2252" s="10">
        <v>6653</v>
      </c>
      <c r="AM2252" s="10">
        <v>2934</v>
      </c>
      <c r="AN2252" s="10">
        <v>5530</v>
      </c>
      <c r="AO2252" s="10">
        <v>9344</v>
      </c>
      <c r="AP2252" s="10">
        <v>3616</v>
      </c>
      <c r="AQ2252" s="10">
        <v>1602</v>
      </c>
      <c r="AR2252" s="10">
        <v>6122</v>
      </c>
      <c r="AS2252" s="10">
        <v>7208</v>
      </c>
      <c r="AT2252" s="10">
        <v>6040</v>
      </c>
      <c r="AU2252" s="10">
        <v>6573</v>
      </c>
      <c r="AV2252" s="10">
        <v>4011</v>
      </c>
      <c r="AW2252" s="10">
        <v>2680</v>
      </c>
      <c r="AX2252" s="10">
        <v>6353</v>
      </c>
      <c r="AY2252" s="10">
        <v>7406</v>
      </c>
      <c r="AZ2252" s="10">
        <v>5995</v>
      </c>
      <c r="BA2252" s="10">
        <v>3820</v>
      </c>
      <c r="BB2252" s="10">
        <v>5090</v>
      </c>
      <c r="BC2252" s="10">
        <v>9338</v>
      </c>
      <c r="BD2252" s="10">
        <v>4482</v>
      </c>
      <c r="BE2252" s="10">
        <v>4617</v>
      </c>
      <c r="BF2252" s="10">
        <v>7900</v>
      </c>
      <c r="BG2252" s="10">
        <v>9049</v>
      </c>
      <c r="BH2252" s="10">
        <v>4692</v>
      </c>
      <c r="BI2252" s="10">
        <v>7377</v>
      </c>
      <c r="BJ2252" s="10">
        <v>9489</v>
      </c>
      <c r="BK2252" s="10">
        <v>3990</v>
      </c>
      <c r="BL2252" s="10">
        <v>181</v>
      </c>
      <c r="BM2252" s="10">
        <v>172</v>
      </c>
      <c r="BN2252" s="10">
        <v>9653</v>
      </c>
      <c r="BO2252" s="10">
        <v>2026</v>
      </c>
      <c r="BP2252" s="10">
        <v>8646</v>
      </c>
      <c r="BQ2252" s="10">
        <v>7487</v>
      </c>
      <c r="BR2252" s="10">
        <v>9853</v>
      </c>
      <c r="BS2252" s="10">
        <v>5257</v>
      </c>
      <c r="BT2252" s="10">
        <v>1696</v>
      </c>
      <c r="BU2252" s="10">
        <v>5537</v>
      </c>
      <c r="BV2252" s="10">
        <v>859</v>
      </c>
      <c r="BW2252" s="10">
        <v>3649</v>
      </c>
      <c r="BX2252" s="10">
        <v>1559</v>
      </c>
      <c r="BY2252" s="10">
        <v>3878</v>
      </c>
      <c r="BZ2252" s="10">
        <v>8284</v>
      </c>
      <c r="CA2252" s="10">
        <v>7907</v>
      </c>
      <c r="CB2252" s="10">
        <v>2607</v>
      </c>
      <c r="CC2252" s="10">
        <v>3453</v>
      </c>
      <c r="CD2252" s="10">
        <v>5115</v>
      </c>
      <c r="CE2252" s="10">
        <v>9902</v>
      </c>
      <c r="CF2252" s="10">
        <v>2642</v>
      </c>
      <c r="CG2252" s="10">
        <v>3523</v>
      </c>
      <c r="CH2252" s="10">
        <v>5246</v>
      </c>
      <c r="CI2252" s="10">
        <v>4347</v>
      </c>
      <c r="CJ2252" s="10">
        <v>3758</v>
      </c>
      <c r="CK2252" s="10">
        <v>6632</v>
      </c>
      <c r="CL2252" s="10">
        <v>2922</v>
      </c>
      <c r="CM2252" s="10">
        <v>2966</v>
      </c>
      <c r="CN2252" s="10">
        <v>1550</v>
      </c>
      <c r="CO2252" s="10">
        <v>8567</v>
      </c>
      <c r="CP2252" s="10">
        <v>8074</v>
      </c>
      <c r="CQ2252" s="10">
        <v>7980</v>
      </c>
      <c r="CR2252" s="10">
        <v>2266</v>
      </c>
      <c r="CS2252" s="10">
        <v>5366</v>
      </c>
      <c r="CT2252" s="10">
        <v>3019</v>
      </c>
      <c r="CU2252" s="10">
        <v>9098</v>
      </c>
      <c r="CV2252" s="10">
        <v>8849</v>
      </c>
      <c r="CW2252" s="10">
        <v>9072</v>
      </c>
      <c r="CX2252" s="10">
        <v>5904</v>
      </c>
      <c r="CY2252" s="10">
        <v>8221</v>
      </c>
      <c r="CZ2252" s="10">
        <v>6355</v>
      </c>
      <c r="DA2252" s="10">
        <v>6058</v>
      </c>
      <c r="DB2252" s="10">
        <v>8183</v>
      </c>
      <c r="DC2252" s="10">
        <v>8998</v>
      </c>
      <c r="DD2252" s="10">
        <v>5789</v>
      </c>
    </row>
    <row r="2253" spans="1:108" x14ac:dyDescent="0.25">
      <c r="H2253" s="11" t="s">
        <v>0</v>
      </c>
      <c r="I2253" s="12">
        <v>-7.0179413429781263</v>
      </c>
      <c r="J2253" s="12">
        <v>2.0360907127829924</v>
      </c>
      <c r="K2253" s="12">
        <v>0.55496706053537848</v>
      </c>
      <c r="L2253" s="12">
        <v>-5.3936783882433801</v>
      </c>
      <c r="M2253" s="12">
        <v>4.0734220190090245</v>
      </c>
      <c r="N2253" s="12">
        <v>-3.2956798066892916</v>
      </c>
      <c r="O2253" s="12">
        <v>-7.2318695800695494</v>
      </c>
      <c r="P2253" s="12">
        <v>-5.4591580243878735</v>
      </c>
      <c r="Q2253" s="12">
        <v>3.4318577074245473</v>
      </c>
      <c r="R2253" s="12">
        <v>-0.3076464496712974</v>
      </c>
      <c r="S2253" s="12">
        <v>-0.11423396457303545</v>
      </c>
      <c r="T2253" s="12">
        <v>-0.2276241603494619</v>
      </c>
      <c r="U2253" s="12">
        <v>-2.5453613272879414</v>
      </c>
      <c r="V2253" s="12">
        <v>-5.9964455091641176</v>
      </c>
      <c r="W2253" s="12">
        <v>-8.9214851043627004</v>
      </c>
      <c r="X2253" s="12">
        <v>6.8991256880098026</v>
      </c>
      <c r="Y2253" s="12">
        <v>0.65062249746587852</v>
      </c>
      <c r="Z2253" s="12">
        <v>-2.4292259035790162</v>
      </c>
      <c r="AA2253" s="12">
        <v>2.5190989185376527</v>
      </c>
      <c r="AB2253" s="12">
        <v>-1.1565152093855511</v>
      </c>
      <c r="AC2253" s="12">
        <v>10.232847143048113</v>
      </c>
      <c r="AD2253" s="12">
        <v>6.2339609162157306</v>
      </c>
      <c r="AE2253" s="12">
        <v>1.434708763240653</v>
      </c>
      <c r="AF2253" s="12">
        <v>3.199425398018886</v>
      </c>
      <c r="AG2253" s="12">
        <v>8.9427832695990066</v>
      </c>
      <c r="AH2253" s="12">
        <v>6.1416693551992267</v>
      </c>
      <c r="AI2253" s="12">
        <v>-8.4882991263996601</v>
      </c>
      <c r="AJ2253" s="12">
        <v>11.45101665567562</v>
      </c>
      <c r="AK2253" s="12">
        <v>6.5834111861658259E-2</v>
      </c>
      <c r="AL2253" s="12">
        <v>6.3778106645695249</v>
      </c>
      <c r="AM2253" s="12">
        <v>-1.8587306605916694</v>
      </c>
      <c r="AN2253" s="12">
        <v>0.41640253861652016</v>
      </c>
      <c r="AO2253" s="12">
        <v>-0.79768186746205239</v>
      </c>
      <c r="AP2253" s="12">
        <v>4.3012769232589374</v>
      </c>
      <c r="AQ2253" s="12">
        <v>2.6226598566016959</v>
      </c>
      <c r="AR2253" s="12">
        <v>1.8969570971575362</v>
      </c>
      <c r="AS2253" s="12">
        <v>0.4741137703765973</v>
      </c>
      <c r="AT2253" s="12">
        <v>-0.14010047713643128</v>
      </c>
      <c r="AU2253" s="12">
        <v>-6.3207682142373294</v>
      </c>
      <c r="AV2253" s="12">
        <v>-1.9297715208493174</v>
      </c>
      <c r="AW2253" s="12">
        <v>1.8627170249897895</v>
      </c>
      <c r="AX2253" s="12">
        <v>-1.9218100617316158</v>
      </c>
      <c r="AY2253" s="12">
        <v>0.70570372441245321</v>
      </c>
      <c r="AZ2253" s="12">
        <v>1.9822409461693613</v>
      </c>
      <c r="BA2253" s="12">
        <v>-0.66356505026588752</v>
      </c>
      <c r="BB2253" s="12">
        <v>6.0650910654865573</v>
      </c>
      <c r="BC2253" s="12">
        <v>-3.2240964678914139</v>
      </c>
      <c r="BD2253" s="12">
        <v>5.728820766122479</v>
      </c>
      <c r="BE2253" s="12">
        <v>-9.639774836206696</v>
      </c>
      <c r="BF2253" s="12">
        <v>-1.2687399378733863</v>
      </c>
      <c r="BG2253" s="12">
        <v>9.446665857575594</v>
      </c>
      <c r="BH2253" s="12">
        <v>0.91079297912046997</v>
      </c>
      <c r="BI2253" s="12">
        <v>3.5650459728289112</v>
      </c>
      <c r="BJ2253" s="12">
        <v>2.7827752698887327</v>
      </c>
      <c r="BK2253" s="12">
        <v>-2.1227094696554056</v>
      </c>
      <c r="BL2253" s="12">
        <v>-8.8506305344078857</v>
      </c>
      <c r="BM2253" s="12">
        <v>6.6303380654132704</v>
      </c>
      <c r="BN2253" s="12">
        <v>10.818344812541094</v>
      </c>
      <c r="BO2253" s="12">
        <v>-2.58436905067486</v>
      </c>
      <c r="BP2253" s="12">
        <v>3.916652240202851</v>
      </c>
      <c r="BQ2253" s="12">
        <v>-5.968960016518543</v>
      </c>
      <c r="BR2253" s="12">
        <v>-4.2127440526245397E-2</v>
      </c>
      <c r="BS2253" s="12">
        <v>0.39898050300411242</v>
      </c>
      <c r="BT2253" s="12">
        <v>0.40129355516427234</v>
      </c>
      <c r="BU2253" s="12">
        <v>-8.5882422898551152</v>
      </c>
      <c r="BV2253" s="12">
        <v>-2.5853387581397742</v>
      </c>
      <c r="BW2253" s="12">
        <v>-1.6304852654251467</v>
      </c>
      <c r="BX2253" s="12">
        <v>-1.5490537797485873</v>
      </c>
      <c r="BY2253" s="12">
        <v>-4.1783707207948977</v>
      </c>
      <c r="BZ2253" s="12">
        <v>-5.7360791302976217</v>
      </c>
      <c r="CA2253" s="12">
        <v>-0.15050865223580295</v>
      </c>
      <c r="CB2253" s="12">
        <v>5.5865491767270301</v>
      </c>
      <c r="CC2253" s="12">
        <v>-4.0130393768597115</v>
      </c>
      <c r="CD2253" s="12">
        <v>-0.55113732163245022</v>
      </c>
      <c r="CE2253" s="12">
        <v>4.1987462939484166</v>
      </c>
      <c r="CF2253" s="12">
        <v>-0.32326773761807559</v>
      </c>
      <c r="CG2253" s="12">
        <v>-2.3242034403036147</v>
      </c>
      <c r="CH2253" s="12">
        <v>-0.9416421975173862</v>
      </c>
      <c r="CI2253" s="12">
        <v>-6.6462402245769407</v>
      </c>
      <c r="CJ2253" s="12">
        <v>10.00855641415775</v>
      </c>
      <c r="CK2253" s="12">
        <v>1.384030140928473</v>
      </c>
      <c r="CL2253" s="12">
        <v>6.0204405556751617</v>
      </c>
      <c r="CM2253" s="12">
        <v>-2.6891270079244691</v>
      </c>
      <c r="CN2253" s="12">
        <v>-5.8843600960031797</v>
      </c>
      <c r="CO2253" s="12">
        <v>-4.1606076275194352</v>
      </c>
      <c r="CP2253" s="12">
        <v>-4.9430387498589772</v>
      </c>
      <c r="CQ2253" s="12">
        <v>0.82599090174761791</v>
      </c>
      <c r="CR2253" s="12">
        <v>-12.081756506157998</v>
      </c>
      <c r="CS2253" s="12">
        <v>6.9580493967474908</v>
      </c>
      <c r="CT2253" s="12">
        <v>0.45513294572993557</v>
      </c>
      <c r="CU2253" s="12">
        <v>-0.18974731758836835</v>
      </c>
      <c r="CV2253" s="12">
        <v>-3.7571380086266011</v>
      </c>
      <c r="CW2253" s="12">
        <v>1.8155552061978899</v>
      </c>
      <c r="CX2253" s="12">
        <v>1.559805345369309</v>
      </c>
      <c r="CY2253" s="12">
        <v>-8.455580079633755</v>
      </c>
      <c r="CZ2253" s="12">
        <v>-4.8447453661675866</v>
      </c>
      <c r="DA2253" s="12">
        <v>0.80987810628987478</v>
      </c>
      <c r="DB2253" s="12">
        <v>9.8647998416354277</v>
      </c>
      <c r="DC2253" s="12">
        <v>1.1669452635586834</v>
      </c>
      <c r="DD2253" s="12">
        <v>-2.0614904301881092</v>
      </c>
    </row>
    <row r="2254" spans="1:108" x14ac:dyDescent="0.25">
      <c r="H2254" s="11" t="s">
        <v>2</v>
      </c>
      <c r="I2254" s="12">
        <v>-4.9494177214755561</v>
      </c>
      <c r="J2254" s="12">
        <v>14.284315525214573</v>
      </c>
      <c r="K2254" s="12">
        <v>12.255615147757116</v>
      </c>
      <c r="L2254" s="12">
        <v>-1.3524001534183774</v>
      </c>
      <c r="M2254" s="12">
        <v>17.211043317659936</v>
      </c>
      <c r="N2254" s="12">
        <v>3.5892917600335474</v>
      </c>
      <c r="O2254" s="12">
        <v>-4.4061779507314629</v>
      </c>
      <c r="P2254" s="12">
        <v>-1.6909039336673726</v>
      </c>
      <c r="Q2254" s="12">
        <v>16.801322182550596</v>
      </c>
      <c r="R2254" s="12">
        <v>9.434230395802695</v>
      </c>
      <c r="S2254" s="12">
        <v>7.6191241585660592</v>
      </c>
      <c r="T2254" s="12">
        <v>8.184290168964548</v>
      </c>
      <c r="U2254" s="12">
        <v>6.4082495941069171</v>
      </c>
      <c r="V2254" s="12">
        <v>-1.6724189183020144</v>
      </c>
      <c r="W2254" s="12">
        <v>-8.2858723996368333</v>
      </c>
      <c r="X2254" s="12">
        <v>23.993531693608222</v>
      </c>
      <c r="Y2254" s="12">
        <v>11.621997485007666</v>
      </c>
      <c r="Z2254" s="12">
        <v>5.4876180368260146</v>
      </c>
      <c r="AA2254" s="12">
        <v>14.764750205845587</v>
      </c>
      <c r="AB2254" s="12">
        <v>8.3690458805747241</v>
      </c>
      <c r="AC2254" s="12">
        <v>30.707414809612324</v>
      </c>
      <c r="AD2254" s="12">
        <v>23.030573667997455</v>
      </c>
      <c r="AE2254" s="12">
        <v>12.237242583131774</v>
      </c>
      <c r="AF2254" s="12">
        <v>14.660910237469766</v>
      </c>
      <c r="AG2254" s="12">
        <v>27.584581374443356</v>
      </c>
      <c r="AH2254" s="12">
        <v>22.901353581774401</v>
      </c>
      <c r="AI2254" s="12">
        <v>-6.7564610194566583</v>
      </c>
      <c r="AJ2254" s="12">
        <v>33.002093925116085</v>
      </c>
      <c r="AK2254" s="12">
        <v>7.2427377120843648</v>
      </c>
      <c r="AL2254" s="12">
        <v>21.056850157617241</v>
      </c>
      <c r="AM2254" s="12">
        <v>6.7899109209316197</v>
      </c>
      <c r="AN2254" s="12">
        <v>10.346730257896978</v>
      </c>
      <c r="AO2254" s="12">
        <v>8.5651361111796422</v>
      </c>
      <c r="AP2254" s="12">
        <v>19.826786151744415</v>
      </c>
      <c r="AQ2254" s="12">
        <v>15.594048458121099</v>
      </c>
      <c r="AR2254" s="12">
        <v>16.273270712555941</v>
      </c>
      <c r="AS2254" s="12">
        <v>9.4555503567571648</v>
      </c>
      <c r="AT2254" s="12">
        <v>10.576336538924002</v>
      </c>
      <c r="AU2254" s="12">
        <v>-2.3972049423442559</v>
      </c>
      <c r="AV2254" s="12">
        <v>7.5643171203814861</v>
      </c>
      <c r="AW2254" s="12">
        <v>12.915613472542921</v>
      </c>
      <c r="AX2254" s="12">
        <v>6.737733342655952</v>
      </c>
      <c r="AY2254" s="12">
        <v>12.79774920467568</v>
      </c>
      <c r="AZ2254" s="12">
        <v>13.911546983985868</v>
      </c>
      <c r="BA2254" s="12">
        <v>8.0052816723145011</v>
      </c>
      <c r="BB2254" s="12">
        <v>22.247091221033106</v>
      </c>
      <c r="BC2254" s="12">
        <v>3.802856632677146</v>
      </c>
      <c r="BD2254" s="12">
        <v>21.895602699988931</v>
      </c>
      <c r="BE2254" s="12">
        <v>-9.8675906636639734</v>
      </c>
      <c r="BF2254" s="12">
        <v>7.223100350680137</v>
      </c>
      <c r="BG2254" s="12">
        <v>30.119123450809113</v>
      </c>
      <c r="BH2254" s="12">
        <v>13.85347304029699</v>
      </c>
      <c r="BI2254" s="12">
        <v>15.119460992220297</v>
      </c>
      <c r="BJ2254" s="12">
        <v>15.458649193142319</v>
      </c>
      <c r="BK2254" s="12">
        <v>4.5824574030720973</v>
      </c>
      <c r="BL2254" s="12">
        <v>-8.0522043457345998</v>
      </c>
      <c r="BM2254" s="12">
        <v>23.197932105572779</v>
      </c>
      <c r="BN2254" s="12">
        <v>32.82070997689339</v>
      </c>
      <c r="BO2254" s="12">
        <v>3.4460477765163606</v>
      </c>
      <c r="BP2254" s="12">
        <v>17.844032394845385</v>
      </c>
      <c r="BQ2254" s="12">
        <v>-2.8312231272813184</v>
      </c>
      <c r="BR2254" s="12">
        <v>8.8868452345026636</v>
      </c>
      <c r="BS2254" s="12">
        <v>9.7304977948390778</v>
      </c>
      <c r="BT2254" s="12">
        <v>10.13851625879394</v>
      </c>
      <c r="BU2254" s="12">
        <v>-5.3153310569084713</v>
      </c>
      <c r="BV2254" s="12">
        <v>4.5014243434290409</v>
      </c>
      <c r="BW2254" s="12">
        <v>8.0022458143590729</v>
      </c>
      <c r="BX2254" s="12">
        <v>7.2625976450444707</v>
      </c>
      <c r="BY2254" s="12">
        <v>1.3862013793100452</v>
      </c>
      <c r="BZ2254" s="12">
        <v>-1.5104189132920196</v>
      </c>
      <c r="CA2254" s="12">
        <v>9.1268808756091033</v>
      </c>
      <c r="CB2254" s="12">
        <v>22.348080665912345</v>
      </c>
      <c r="CC2254" s="12">
        <v>1.8468174067246108</v>
      </c>
      <c r="CD2254" s="12">
        <v>9.7053520405066873</v>
      </c>
      <c r="CE2254" s="12">
        <v>19.261070412920599</v>
      </c>
      <c r="CF2254" s="12">
        <v>8.5692874694192334</v>
      </c>
      <c r="CG2254" s="12">
        <v>4.7060100770547111</v>
      </c>
      <c r="CH2254" s="12">
        <v>9.0920636728095907</v>
      </c>
      <c r="CI2254" s="12">
        <v>-2.6399652467448345</v>
      </c>
      <c r="CJ2254" s="12">
        <v>31.776525309568608</v>
      </c>
      <c r="CK2254" s="12">
        <v>11.421624158052765</v>
      </c>
      <c r="CL2254" s="12">
        <v>22.975707308415569</v>
      </c>
      <c r="CM2254" s="12">
        <v>4.6127993649600239</v>
      </c>
      <c r="CN2254" s="12">
        <v>-1.8532478888361577</v>
      </c>
      <c r="CO2254" s="12">
        <v>3.1168155540600182</v>
      </c>
      <c r="CP2254" s="12">
        <v>-1.1105494938313161</v>
      </c>
      <c r="CQ2254" s="12">
        <v>13.166324812378342</v>
      </c>
      <c r="CR2254" s="12">
        <v>-13.062343760250242</v>
      </c>
      <c r="CS2254" s="12">
        <v>23.373988894291827</v>
      </c>
      <c r="CT2254" s="12">
        <v>10.316520967330588</v>
      </c>
      <c r="CU2254" s="12">
        <v>10.312778092974973</v>
      </c>
      <c r="CV2254" s="12">
        <v>2.5319985298655459</v>
      </c>
      <c r="CW2254" s="12">
        <v>13.910406468099858</v>
      </c>
      <c r="CX2254" s="12">
        <v>13.453621926748081</v>
      </c>
      <c r="CY2254" s="12">
        <v>-7.151152767731193</v>
      </c>
      <c r="CZ2254" s="12">
        <v>0.31951284148224623</v>
      </c>
      <c r="DA2254" s="12">
        <v>9.5007330766403246</v>
      </c>
      <c r="DB2254" s="12">
        <v>29.232886619547717</v>
      </c>
      <c r="DC2254" s="12">
        <v>11.176185751048202</v>
      </c>
      <c r="DD2254" s="12">
        <v>5.6216995706589366</v>
      </c>
    </row>
    <row r="2255" spans="1:108" x14ac:dyDescent="0.25">
      <c r="A2255" s="2">
        <v>752</v>
      </c>
      <c r="B2255" s="8">
        <f t="shared" ref="B2255" ca="1" si="3513">_xlfn.COVARIANCE.P(OFFSET(I2256,0,0,1,20),OFFSET(I2257,0,0,1,20))/_xlfn.VAR.P(OFFSET(I2256,0,0,1,20))</f>
        <v>1.9602592907876208</v>
      </c>
      <c r="C2255" s="8">
        <f t="shared" ref="C2255" ca="1" si="3514">_xlfn.COVARIANCE.P(OFFSET(I2256,0,0,1,50),OFFSET(I2257,0,0,1,50))/_xlfn.VAR.P(OFFSET(I2256,0,0,1,50))</f>
        <v>1.9689010412126131</v>
      </c>
      <c r="D2255" s="8">
        <f t="shared" ref="D2255" ca="1" si="3515">_xlfn.COVARIANCE.P(OFFSET(I2256,0,0,1,100),OFFSET(I2257,0,0,1,100))/_xlfn.VAR.P(OFFSET(I2256,0,0,1,100))</f>
        <v>1.9778679686882858</v>
      </c>
      <c r="E2255" s="8">
        <f t="shared" ref="E2255" ca="1" si="3516">AVERAGE(OFFSET(I2257,0,0,1,20))-AVERAGE(OFFSET(I2256,0,0,1,20))*B2255</f>
        <v>9.7324738801502235</v>
      </c>
      <c r="F2255" s="8">
        <f t="shared" ref="F2255" ca="1" si="3517">AVERAGE(OFFSET(I2257,0,0,1,50))-AVERAGE(OFFSET(I2256,0,0,1,50))*C2255</f>
        <v>9.7937736121399954</v>
      </c>
      <c r="G2255" s="8">
        <f t="shared" ref="G2255" ca="1" si="3518">AVERAGE(OFFSET(I2257,0,0,1,100))-AVERAGE(OFFSET(I2256,0,0,1,100))*D2255</f>
        <v>9.7392589551043436</v>
      </c>
      <c r="H2255" s="9" t="s">
        <v>29</v>
      </c>
      <c r="I2255" s="10">
        <v>6802</v>
      </c>
      <c r="J2255" s="10">
        <v>7120</v>
      </c>
      <c r="K2255" s="10">
        <v>8381</v>
      </c>
      <c r="L2255" s="10">
        <v>9484</v>
      </c>
      <c r="M2255" s="10">
        <v>1690</v>
      </c>
      <c r="N2255" s="10">
        <v>3672</v>
      </c>
      <c r="O2255" s="10">
        <v>3481</v>
      </c>
      <c r="P2255" s="10">
        <v>3864</v>
      </c>
      <c r="Q2255" s="10">
        <v>3740</v>
      </c>
      <c r="R2255" s="10">
        <v>5190</v>
      </c>
      <c r="S2255" s="10">
        <v>8342</v>
      </c>
      <c r="T2255" s="10">
        <v>6130</v>
      </c>
      <c r="U2255" s="10">
        <v>9498</v>
      </c>
      <c r="V2255" s="10">
        <v>825</v>
      </c>
      <c r="W2255" s="10">
        <v>3792</v>
      </c>
      <c r="X2255" s="10">
        <v>7784</v>
      </c>
      <c r="Y2255" s="10">
        <v>6274</v>
      </c>
      <c r="Z2255" s="10">
        <v>722</v>
      </c>
      <c r="AA2255" s="10">
        <v>7957</v>
      </c>
      <c r="AB2255" s="10">
        <v>3836</v>
      </c>
      <c r="AC2255" s="10">
        <v>2050</v>
      </c>
      <c r="AD2255" s="10">
        <v>863</v>
      </c>
      <c r="AE2255" s="10">
        <v>8828</v>
      </c>
      <c r="AF2255" s="10">
        <v>3840</v>
      </c>
      <c r="AG2255" s="10">
        <v>8029</v>
      </c>
      <c r="AH2255" s="10">
        <v>6197</v>
      </c>
      <c r="AI2255" s="10">
        <v>5746</v>
      </c>
      <c r="AJ2255" s="10">
        <v>6601</v>
      </c>
      <c r="AK2255" s="10">
        <v>5445</v>
      </c>
      <c r="AL2255" s="10">
        <v>4900</v>
      </c>
      <c r="AM2255" s="10">
        <v>7847</v>
      </c>
      <c r="AN2255" s="10">
        <v>6959</v>
      </c>
      <c r="AO2255" s="10">
        <v>6069</v>
      </c>
      <c r="AP2255" s="10">
        <v>4496</v>
      </c>
      <c r="AQ2255" s="10">
        <v>9001</v>
      </c>
      <c r="AR2255" s="10">
        <v>8434</v>
      </c>
      <c r="AS2255" s="10">
        <v>1534</v>
      </c>
      <c r="AT2255" s="10">
        <v>7885</v>
      </c>
      <c r="AU2255" s="10">
        <v>3737</v>
      </c>
      <c r="AV2255" s="10">
        <v>5905</v>
      </c>
      <c r="AW2255" s="10">
        <v>3292</v>
      </c>
      <c r="AX2255" s="10">
        <v>7903</v>
      </c>
      <c r="AY2255" s="10">
        <v>398</v>
      </c>
      <c r="AZ2255" s="10">
        <v>699</v>
      </c>
      <c r="BA2255" s="10">
        <v>8771</v>
      </c>
      <c r="BB2255" s="10">
        <v>9921</v>
      </c>
      <c r="BC2255" s="10">
        <v>2138</v>
      </c>
      <c r="BD2255" s="10">
        <v>8837</v>
      </c>
      <c r="BE2255" s="10">
        <v>5385</v>
      </c>
      <c r="BF2255" s="10">
        <v>3117</v>
      </c>
      <c r="BG2255" s="10">
        <v>7423</v>
      </c>
      <c r="BH2255" s="10">
        <v>2362</v>
      </c>
      <c r="BI2255" s="10">
        <v>6541</v>
      </c>
      <c r="BJ2255" s="10">
        <v>5722</v>
      </c>
      <c r="BK2255" s="10">
        <v>401</v>
      </c>
      <c r="BL2255" s="10">
        <v>3291</v>
      </c>
      <c r="BM2255" s="10">
        <v>2405</v>
      </c>
      <c r="BN2255" s="10">
        <v>1157</v>
      </c>
      <c r="BO2255" s="10">
        <v>9699</v>
      </c>
      <c r="BP2255" s="10">
        <v>2005</v>
      </c>
      <c r="BQ2255" s="10">
        <v>4500</v>
      </c>
      <c r="BR2255" s="10">
        <v>9903</v>
      </c>
      <c r="BS2255" s="10">
        <v>4149</v>
      </c>
      <c r="BT2255" s="10">
        <v>7593</v>
      </c>
      <c r="BU2255" s="10">
        <v>356</v>
      </c>
      <c r="BV2255" s="10">
        <v>985</v>
      </c>
      <c r="BW2255" s="10">
        <v>1360</v>
      </c>
      <c r="BX2255" s="10">
        <v>3206</v>
      </c>
      <c r="BY2255" s="10">
        <v>7220</v>
      </c>
      <c r="BZ2255" s="10">
        <v>23</v>
      </c>
      <c r="CA2255" s="10">
        <v>5679</v>
      </c>
      <c r="CB2255" s="10">
        <v>4884</v>
      </c>
      <c r="CC2255" s="10">
        <v>4055</v>
      </c>
      <c r="CD2255" s="10">
        <v>6857</v>
      </c>
      <c r="CE2255" s="10">
        <v>8923</v>
      </c>
      <c r="CF2255" s="10">
        <v>9155</v>
      </c>
      <c r="CG2255" s="10">
        <v>3981</v>
      </c>
      <c r="CH2255" s="10">
        <v>9155</v>
      </c>
      <c r="CI2255" s="10">
        <v>6633</v>
      </c>
      <c r="CJ2255" s="10">
        <v>7236</v>
      </c>
      <c r="CK2255" s="10">
        <v>1013</v>
      </c>
      <c r="CL2255" s="10">
        <v>7625</v>
      </c>
      <c r="CM2255" s="10">
        <v>891</v>
      </c>
      <c r="CN2255" s="10">
        <v>3878</v>
      </c>
      <c r="CO2255" s="10">
        <v>4286</v>
      </c>
      <c r="CP2255" s="10">
        <v>1992</v>
      </c>
      <c r="CQ2255" s="10">
        <v>2768</v>
      </c>
      <c r="CR2255" s="10">
        <v>5568</v>
      </c>
      <c r="CS2255" s="10">
        <v>934</v>
      </c>
      <c r="CT2255" s="10">
        <v>8008</v>
      </c>
      <c r="CU2255" s="10">
        <v>3388</v>
      </c>
      <c r="CV2255" s="10">
        <v>8927</v>
      </c>
      <c r="CW2255" s="10">
        <v>377</v>
      </c>
      <c r="CX2255" s="10">
        <v>8513</v>
      </c>
      <c r="CY2255" s="10">
        <v>851</v>
      </c>
      <c r="CZ2255" s="10">
        <v>2342</v>
      </c>
      <c r="DA2255" s="10">
        <v>4387</v>
      </c>
      <c r="DB2255" s="10">
        <v>1817</v>
      </c>
      <c r="DC2255" s="10">
        <v>4503</v>
      </c>
      <c r="DD2255" s="10">
        <v>3103</v>
      </c>
    </row>
    <row r="2256" spans="1:108" x14ac:dyDescent="0.25">
      <c r="H2256" s="11" t="s">
        <v>0</v>
      </c>
      <c r="I2256" s="12">
        <v>-6.2989032482138061</v>
      </c>
      <c r="J2256" s="12">
        <v>4.4185433466227373</v>
      </c>
      <c r="K2256" s="12">
        <v>11.270678569517809</v>
      </c>
      <c r="L2256" s="12">
        <v>6.5745564211232024</v>
      </c>
      <c r="M2256" s="12">
        <v>2.1560677385875695</v>
      </c>
      <c r="N2256" s="12">
        <v>5.8164830446110392</v>
      </c>
      <c r="O2256" s="12">
        <v>0.69024069938762289</v>
      </c>
      <c r="P2256" s="12">
        <v>4.057810954106861</v>
      </c>
      <c r="Q2256" s="12">
        <v>-8.8359612155858631</v>
      </c>
      <c r="R2256" s="12">
        <v>3.7119734405007865</v>
      </c>
      <c r="S2256" s="12">
        <v>4.7718520633206367</v>
      </c>
      <c r="T2256" s="12">
        <v>-0.71349347210137837</v>
      </c>
      <c r="U2256" s="12">
        <v>-1.678301049594551</v>
      </c>
      <c r="V2256" s="12">
        <v>1.7418510252046677</v>
      </c>
      <c r="W2256" s="12">
        <v>1.7697227464185517</v>
      </c>
      <c r="X2256" s="12">
        <v>-0.45683262054577412</v>
      </c>
      <c r="Y2256" s="12">
        <v>-2.6983136087017896</v>
      </c>
      <c r="Z2256" s="12">
        <v>0.22080393908381635</v>
      </c>
      <c r="AA2256" s="12">
        <v>8.5796650387288516</v>
      </c>
      <c r="AB2256" s="12">
        <v>-2.5431429752446433</v>
      </c>
      <c r="AC2256" s="12">
        <v>-0.5332076578108178</v>
      </c>
      <c r="AD2256" s="12">
        <v>-1.5339931073684441</v>
      </c>
      <c r="AE2256" s="12">
        <v>6.9788325068725854</v>
      </c>
      <c r="AF2256" s="12">
        <v>8.1682750004382196</v>
      </c>
      <c r="AG2256" s="12">
        <v>-6.4987266257392093</v>
      </c>
      <c r="AH2256" s="12">
        <v>-5.5115953977614272</v>
      </c>
      <c r="AI2256" s="12">
        <v>-6.1608107888827837</v>
      </c>
      <c r="AJ2256" s="12">
        <v>-5.8611647616947282</v>
      </c>
      <c r="AK2256" s="12">
        <v>6.9425902787157376</v>
      </c>
      <c r="AL2256" s="12">
        <v>-9.8419177217397361E-2</v>
      </c>
      <c r="AM2256" s="12">
        <v>5.9498626544778963</v>
      </c>
      <c r="AN2256" s="12">
        <v>-3.5173500924577694</v>
      </c>
      <c r="AO2256" s="12">
        <v>6.4082892778162135</v>
      </c>
      <c r="AP2256" s="12">
        <v>-8.1809505153412854</v>
      </c>
      <c r="AQ2256" s="12">
        <v>-8.6911216222246104</v>
      </c>
      <c r="AR2256" s="12">
        <v>-4.6773351367850928</v>
      </c>
      <c r="AS2256" s="12">
        <v>-10.10517562819064</v>
      </c>
      <c r="AT2256" s="12">
        <v>-2.4001075050442462</v>
      </c>
      <c r="AU2256" s="12">
        <v>-3.4368558576581307</v>
      </c>
      <c r="AV2256" s="12">
        <v>4.9259925014388175</v>
      </c>
      <c r="AW2256" s="12">
        <v>8.531917139276695</v>
      </c>
      <c r="AX2256" s="12">
        <v>-3.3993653982944116</v>
      </c>
      <c r="AY2256" s="12">
        <v>0.67797469965779122</v>
      </c>
      <c r="AZ2256" s="12">
        <v>2.0560024304711009</v>
      </c>
      <c r="BA2256" s="12">
        <v>11.539609519929533</v>
      </c>
      <c r="BB2256" s="12">
        <v>6.0638688632289872</v>
      </c>
      <c r="BC2256" s="12">
        <v>1.0274554083348977</v>
      </c>
      <c r="BD2256" s="12">
        <v>10.615929077916197</v>
      </c>
      <c r="BE2256" s="12">
        <v>-3.0292024303416465</v>
      </c>
      <c r="BF2256" s="12">
        <v>-8.759988271467428</v>
      </c>
      <c r="BG2256" s="12">
        <v>-4.508541438718316</v>
      </c>
      <c r="BH2256" s="12">
        <v>0.81039693673259416</v>
      </c>
      <c r="BI2256" s="12">
        <v>-1.7367777327113496</v>
      </c>
      <c r="BJ2256" s="12">
        <v>-4.9153028254898121</v>
      </c>
      <c r="BK2256" s="12">
        <v>-2.3009758992219078</v>
      </c>
      <c r="BL2256" s="12">
        <v>-2.6969297862904762</v>
      </c>
      <c r="BM2256" s="12">
        <v>-4.681759823754108</v>
      </c>
      <c r="BN2256" s="12">
        <v>-9.5763950933170587</v>
      </c>
      <c r="BO2256" s="12">
        <v>-4.2759828554473867</v>
      </c>
      <c r="BP2256" s="12">
        <v>0.28666055027408743</v>
      </c>
      <c r="BQ2256" s="12">
        <v>-4.1658617286838062</v>
      </c>
      <c r="BR2256" s="12">
        <v>-6.1987895578723506</v>
      </c>
      <c r="BS2256" s="12">
        <v>-0.26773502763005502</v>
      </c>
      <c r="BT2256" s="12">
        <v>-2.841975126601457</v>
      </c>
      <c r="BU2256" s="12">
        <v>5.2734369048768395E-2</v>
      </c>
      <c r="BV2256" s="12">
        <v>-6.4687157624532183</v>
      </c>
      <c r="BW2256" s="12">
        <v>6.062367768659839</v>
      </c>
      <c r="BX2256" s="12">
        <v>2.1733565325632815</v>
      </c>
      <c r="BY2256" s="12">
        <v>2.3160582689574931</v>
      </c>
      <c r="BZ2256" s="12">
        <v>1.3655669055526078</v>
      </c>
      <c r="CA2256" s="12">
        <v>12.014336334215409</v>
      </c>
      <c r="CB2256" s="12">
        <v>5.2798493706930927</v>
      </c>
      <c r="CC2256" s="12">
        <v>2.9376332085709453</v>
      </c>
      <c r="CD2256" s="12">
        <v>0.28903948899230086</v>
      </c>
      <c r="CE2256" s="12">
        <v>0.66040165088786973</v>
      </c>
      <c r="CF2256" s="12">
        <v>-1.9605857750556721</v>
      </c>
      <c r="CG2256" s="12">
        <v>7.5006393162249463</v>
      </c>
      <c r="CH2256" s="12">
        <v>-1.9605857750556721</v>
      </c>
      <c r="CI2256" s="12">
        <v>-9.5415500897027687</v>
      </c>
      <c r="CJ2256" s="12">
        <v>3.6183117097334931</v>
      </c>
      <c r="CK2256" s="12">
        <v>2.7875598089136759</v>
      </c>
      <c r="CL2256" s="12">
        <v>4.8567184247113531</v>
      </c>
      <c r="CM2256" s="12">
        <v>2.3842358736605367</v>
      </c>
      <c r="CN2256" s="12">
        <v>-4.1783707207948977</v>
      </c>
      <c r="CO2256" s="12">
        <v>-4.6646337498235431</v>
      </c>
      <c r="CP2256" s="12">
        <v>0.19170684786362788</v>
      </c>
      <c r="CQ2256" s="12">
        <v>-15.615837642503827</v>
      </c>
      <c r="CR2256" s="12">
        <v>-2.7829351384111369</v>
      </c>
      <c r="CS2256" s="12">
        <v>2.8384537039732809</v>
      </c>
      <c r="CT2256" s="12">
        <v>-6.2499498420265951</v>
      </c>
      <c r="CU2256" s="12">
        <v>-0.2439870138400147</v>
      </c>
      <c r="CV2256" s="12">
        <v>-6.6817608259008043</v>
      </c>
      <c r="CW2256" s="12">
        <v>-5.6071869930181348</v>
      </c>
      <c r="CX2256" s="12">
        <v>-8.9757500005002608</v>
      </c>
      <c r="CY2256" s="12">
        <v>0.21564714600889492</v>
      </c>
      <c r="CZ2256" s="12">
        <v>2.8337855416681546</v>
      </c>
      <c r="DA2256" s="12">
        <v>1.4651461517541089</v>
      </c>
      <c r="DB2256" s="12">
        <v>-4.6942575973351435</v>
      </c>
      <c r="DC2256" s="12">
        <v>-5.3972333205406908</v>
      </c>
      <c r="DD2256" s="12">
        <v>0.81029811747800384</v>
      </c>
    </row>
    <row r="2257" spans="1:108" x14ac:dyDescent="0.25">
      <c r="H2257" s="11" t="s">
        <v>2</v>
      </c>
      <c r="I2257" s="12">
        <v>-2.8897896194778991</v>
      </c>
      <c r="J2257" s="12">
        <v>19.620699252057221</v>
      </c>
      <c r="K2257" s="12">
        <v>29.946561120514453</v>
      </c>
      <c r="L2257" s="12">
        <v>22.305367129041599</v>
      </c>
      <c r="M2257" s="12">
        <v>15.15558673372186</v>
      </c>
      <c r="N2257" s="12">
        <v>20.552559468572738</v>
      </c>
      <c r="O2257" s="12">
        <v>10.57993144755434</v>
      </c>
      <c r="P2257" s="12">
        <v>20.162023374923873</v>
      </c>
      <c r="Q2257" s="12">
        <v>-8.4004299438467047</v>
      </c>
      <c r="R2257" s="12">
        <v>17.423246352587572</v>
      </c>
      <c r="S2257" s="12">
        <v>18.283722463894325</v>
      </c>
      <c r="T2257" s="12">
        <v>8.0838379296350791</v>
      </c>
      <c r="U2257" s="12">
        <v>6.4761850546032731</v>
      </c>
      <c r="V2257" s="12">
        <v>13.345073062180543</v>
      </c>
      <c r="W2257" s="12">
        <v>12.642091902596075</v>
      </c>
      <c r="X2257" s="12">
        <v>9.3861693484801325</v>
      </c>
      <c r="Y2257" s="12">
        <v>3.2019321741244138</v>
      </c>
      <c r="Z2257" s="12">
        <v>10.424206407466777</v>
      </c>
      <c r="AA2257" s="12">
        <v>26.722129510565281</v>
      </c>
      <c r="AB2257" s="12">
        <v>5.4452053643685021</v>
      </c>
      <c r="AC2257" s="12">
        <v>7.8722438917299851</v>
      </c>
      <c r="AD2257" s="12">
        <v>8.1102274156536307</v>
      </c>
      <c r="AE2257" s="12">
        <v>23.14491857593304</v>
      </c>
      <c r="AF2257" s="12">
        <v>24.286809041665052</v>
      </c>
      <c r="AG2257" s="12">
        <v>-1.5311126685488023</v>
      </c>
      <c r="AH2257" s="12">
        <v>-2.6728039672971229</v>
      </c>
      <c r="AI2257" s="12">
        <v>-0.68300326073026896</v>
      </c>
      <c r="AJ2257" s="12">
        <v>-3.1849234116892853</v>
      </c>
      <c r="AK2257" s="12">
        <v>22.727240408073129</v>
      </c>
      <c r="AL2257" s="12">
        <v>9.5694139856100087</v>
      </c>
      <c r="AM2257" s="12">
        <v>20.856828540103169</v>
      </c>
      <c r="AN2257" s="12">
        <v>4.534179994393317</v>
      </c>
      <c r="AO2257" s="12">
        <v>23.199175264039191</v>
      </c>
      <c r="AP2257" s="12">
        <v>-6.0900284905994519</v>
      </c>
      <c r="AQ2257" s="12">
        <v>-7.3495267843424816</v>
      </c>
      <c r="AR2257" s="12">
        <v>1.7623430876692114</v>
      </c>
      <c r="AS2257" s="12">
        <v>-9.8833995383736042</v>
      </c>
      <c r="AT2257" s="12">
        <v>5.2588717423024702</v>
      </c>
      <c r="AU2257" s="12">
        <v>1.9838681752397254</v>
      </c>
      <c r="AV2257" s="12">
        <v>20.869600950836769</v>
      </c>
      <c r="AW2257" s="12">
        <v>25.360673189133379</v>
      </c>
      <c r="AX2257" s="12">
        <v>1.735306086224677</v>
      </c>
      <c r="AY2257" s="12">
        <v>12.031483467915645</v>
      </c>
      <c r="AZ2257" s="12">
        <v>15.950287538498696</v>
      </c>
      <c r="BA2257" s="12">
        <v>32.777114702879395</v>
      </c>
      <c r="BB2257" s="12">
        <v>23.030982305352754</v>
      </c>
      <c r="BC2257" s="12">
        <v>11.004009277989363</v>
      </c>
      <c r="BD2257" s="12">
        <v>31.673571942051023</v>
      </c>
      <c r="BE2257" s="12">
        <v>2.9774971601561777</v>
      </c>
      <c r="BF2257" s="12">
        <v>-8.9408319104533263</v>
      </c>
      <c r="BG2257" s="12">
        <v>0.25480442761808231</v>
      </c>
      <c r="BH2257" s="12">
        <v>11.699221140456485</v>
      </c>
      <c r="BI2257" s="12">
        <v>6.1237254858300254</v>
      </c>
      <c r="BJ2257" s="12">
        <v>1.3822875628418614</v>
      </c>
      <c r="BK2257" s="12">
        <v>5.5542069933703972</v>
      </c>
      <c r="BL2257" s="12">
        <v>5.5200656034440918</v>
      </c>
      <c r="BM2257" s="12">
        <v>1.9280850901311786</v>
      </c>
      <c r="BN2257" s="12">
        <v>-11.965797389321976</v>
      </c>
      <c r="BO2257" s="12">
        <v>0.50763287836105997</v>
      </c>
      <c r="BP2257" s="12">
        <v>9.7698778678414193</v>
      </c>
      <c r="BQ2257" s="12">
        <v>2.7670456565731065</v>
      </c>
      <c r="BR2257" s="12">
        <v>-2.7876610995357765</v>
      </c>
      <c r="BS2257" s="12">
        <v>8.9972766480503825</v>
      </c>
      <c r="BT2257" s="12">
        <v>4.3823425784849341</v>
      </c>
      <c r="BU2257" s="12">
        <v>9.9440613720696991</v>
      </c>
      <c r="BV2257" s="12">
        <v>-2.8073272232513862</v>
      </c>
      <c r="BW2257" s="12">
        <v>21.185877383652315</v>
      </c>
      <c r="BX2257" s="12">
        <v>12.97360336345784</v>
      </c>
      <c r="BY2257" s="12">
        <v>13.309030405744931</v>
      </c>
      <c r="BZ2257" s="12">
        <v>11.350542095006189</v>
      </c>
      <c r="CA2257" s="12">
        <v>32.932267093794422</v>
      </c>
      <c r="CB2257" s="12">
        <v>19.851360238681991</v>
      </c>
      <c r="CC2257" s="12">
        <v>16.863777983088198</v>
      </c>
      <c r="CD2257" s="12">
        <v>12.195164417042733</v>
      </c>
      <c r="CE2257" s="12">
        <v>11.886122024365125</v>
      </c>
      <c r="CF2257" s="12">
        <v>5.3211084992431141</v>
      </c>
      <c r="CG2257" s="12">
        <v>23.812268321965398</v>
      </c>
      <c r="CH2257" s="12">
        <v>5.3211084992431141</v>
      </c>
      <c r="CI2257" s="12">
        <v>-7.8667823925699425</v>
      </c>
      <c r="CJ2257" s="12">
        <v>16.145600408099448</v>
      </c>
      <c r="CK2257" s="12">
        <v>15.384038163937884</v>
      </c>
      <c r="CL2257" s="12">
        <v>18.793800902610919</v>
      </c>
      <c r="CM2257" s="12">
        <v>13.956326417481176</v>
      </c>
      <c r="CN2257" s="12">
        <v>1.3862013793100452</v>
      </c>
      <c r="CO2257" s="12">
        <v>0.80836032231415444</v>
      </c>
      <c r="CP2257" s="12">
        <v>10.513617917344741</v>
      </c>
      <c r="CQ2257" s="12">
        <v>-22.361817866465433</v>
      </c>
      <c r="CR2257" s="12">
        <v>4.2481186626076397</v>
      </c>
      <c r="CS2257" s="12">
        <v>15.702740705006601</v>
      </c>
      <c r="CT2257" s="12">
        <v>-2.952324656693782</v>
      </c>
      <c r="CU2257" s="12">
        <v>10.469190524136398</v>
      </c>
      <c r="CV2257" s="12">
        <v>-5.2782598573655353</v>
      </c>
      <c r="CW2257" s="12">
        <v>-0.25502704835577061</v>
      </c>
      <c r="CX2257" s="12">
        <v>-9.8901540620987021</v>
      </c>
      <c r="CY2257" s="12">
        <v>10.289384494905384</v>
      </c>
      <c r="CZ2257" s="12">
        <v>15.087992271288806</v>
      </c>
      <c r="DA2257" s="12">
        <v>13.508645819231072</v>
      </c>
      <c r="DB2257" s="12">
        <v>1.9119616968280484</v>
      </c>
      <c r="DC2257" s="12">
        <v>-1.318617127551065</v>
      </c>
      <c r="DD2257" s="12">
        <v>10.609475509393937</v>
      </c>
    </row>
    <row r="2258" spans="1:108" x14ac:dyDescent="0.25">
      <c r="A2258" s="2">
        <v>753</v>
      </c>
      <c r="B2258" s="8">
        <f t="shared" ref="B2258" ca="1" si="3519">_xlfn.COVARIANCE.P(OFFSET(I2259,0,0,1,20),OFFSET(I2260,0,0,1,20))/_xlfn.VAR.P(OFFSET(I2259,0,0,1,20))</f>
        <v>2.0018922486270694</v>
      </c>
      <c r="C2258" s="8">
        <f t="shared" ref="C2258" ca="1" si="3520">_xlfn.COVARIANCE.P(OFFSET(I2259,0,0,1,50),OFFSET(I2260,0,0,1,50))/_xlfn.VAR.P(OFFSET(I2259,0,0,1,50))</f>
        <v>2.0155122292813306</v>
      </c>
      <c r="D2258" s="8">
        <f t="shared" ref="D2258" ca="1" si="3521">_xlfn.COVARIANCE.P(OFFSET(I2259,0,0,1,100),OFFSET(I2260,0,0,1,100))/_xlfn.VAR.P(OFFSET(I2259,0,0,1,100))</f>
        <v>1.9989518531700281</v>
      </c>
      <c r="E2258" s="8">
        <f t="shared" ref="E2258" ca="1" si="3522">AVERAGE(OFFSET(I2260,0,0,1,20))-AVERAGE(OFFSET(I2259,0,0,1,20))*B2258</f>
        <v>10.277367001439941</v>
      </c>
      <c r="F2258" s="8">
        <f t="shared" ref="F2258" ca="1" si="3523">AVERAGE(OFFSET(I2260,0,0,1,50))-AVERAGE(OFFSET(I2259,0,0,1,50))*C2258</f>
        <v>10.116994732215257</v>
      </c>
      <c r="G2258" s="8">
        <f t="shared" ref="G2258" ca="1" si="3524">AVERAGE(OFFSET(I2260,0,0,1,100))-AVERAGE(OFFSET(I2259,0,0,1,100))*D2258</f>
        <v>10.019985142625044</v>
      </c>
      <c r="H2258" s="9" t="s">
        <v>29</v>
      </c>
      <c r="I2258" s="10">
        <v>8964</v>
      </c>
      <c r="J2258" s="10">
        <v>9413</v>
      </c>
      <c r="K2258" s="10">
        <v>669</v>
      </c>
      <c r="L2258" s="10">
        <v>5102</v>
      </c>
      <c r="M2258" s="10">
        <v>8012</v>
      </c>
      <c r="N2258" s="10">
        <v>9800</v>
      </c>
      <c r="O2258" s="10">
        <v>1406</v>
      </c>
      <c r="P2258" s="10">
        <v>8076</v>
      </c>
      <c r="Q2258" s="10">
        <v>6051</v>
      </c>
      <c r="R2258" s="10">
        <v>9703</v>
      </c>
      <c r="S2258" s="10">
        <v>6314</v>
      </c>
      <c r="T2258" s="10">
        <v>334</v>
      </c>
      <c r="U2258" s="10">
        <v>5182</v>
      </c>
      <c r="V2258" s="10">
        <v>5743</v>
      </c>
      <c r="W2258" s="10">
        <v>9862</v>
      </c>
      <c r="X2258" s="10">
        <v>9933</v>
      </c>
      <c r="Y2258" s="10">
        <v>9816</v>
      </c>
      <c r="Z2258" s="10">
        <v>9531</v>
      </c>
      <c r="AA2258" s="10">
        <v>5677</v>
      </c>
      <c r="AB2258" s="10">
        <v>8995</v>
      </c>
      <c r="AC2258" s="10">
        <v>7374</v>
      </c>
      <c r="AD2258" s="10">
        <v>5867</v>
      </c>
      <c r="AE2258" s="10">
        <v>2117</v>
      </c>
      <c r="AF2258" s="10">
        <v>7895</v>
      </c>
      <c r="AG2258" s="10">
        <v>9217</v>
      </c>
      <c r="AH2258" s="10">
        <v>198</v>
      </c>
      <c r="AI2258" s="10">
        <v>5681</v>
      </c>
      <c r="AJ2258" s="10">
        <v>7224</v>
      </c>
      <c r="AK2258" s="10">
        <v>5670</v>
      </c>
      <c r="AL2258" s="10">
        <v>5861</v>
      </c>
      <c r="AM2258" s="10">
        <v>791</v>
      </c>
      <c r="AN2258" s="10">
        <v>7476</v>
      </c>
      <c r="AO2258" s="10">
        <v>384</v>
      </c>
      <c r="AP2258" s="10">
        <v>8969</v>
      </c>
      <c r="AQ2258" s="10">
        <v>9830</v>
      </c>
      <c r="AR2258" s="10">
        <v>3916</v>
      </c>
      <c r="AS2258" s="10">
        <v>3666</v>
      </c>
      <c r="AT2258" s="10">
        <v>5143</v>
      </c>
      <c r="AU2258" s="10">
        <v>5340</v>
      </c>
      <c r="AV2258" s="10">
        <v>6594</v>
      </c>
      <c r="AW2258" s="10">
        <v>8785</v>
      </c>
      <c r="AX2258" s="10">
        <v>1258</v>
      </c>
      <c r="AY2258" s="10">
        <v>7028</v>
      </c>
      <c r="AZ2258" s="10">
        <v>2167</v>
      </c>
      <c r="BA2258" s="10">
        <v>1158</v>
      </c>
      <c r="BB2258" s="10">
        <v>7515</v>
      </c>
      <c r="BC2258" s="10">
        <v>2480</v>
      </c>
      <c r="BD2258" s="10">
        <v>9548</v>
      </c>
      <c r="BE2258" s="10">
        <v>301</v>
      </c>
      <c r="BF2258" s="10">
        <v>3551</v>
      </c>
      <c r="BG2258" s="10">
        <v>578</v>
      </c>
      <c r="BH2258" s="10">
        <v>4061</v>
      </c>
      <c r="BI2258" s="10">
        <v>2167</v>
      </c>
      <c r="BJ2258" s="10">
        <v>7198</v>
      </c>
      <c r="BK2258" s="10">
        <v>8794</v>
      </c>
      <c r="BL2258" s="10">
        <v>8821</v>
      </c>
      <c r="BM2258" s="10">
        <v>8149</v>
      </c>
      <c r="BN2258" s="10">
        <v>6856</v>
      </c>
      <c r="BO2258" s="10">
        <v>4588</v>
      </c>
      <c r="BP2258" s="10">
        <v>3301</v>
      </c>
      <c r="BQ2258" s="10">
        <v>7060</v>
      </c>
      <c r="BR2258" s="10">
        <v>1921</v>
      </c>
      <c r="BS2258" s="10">
        <v>477</v>
      </c>
      <c r="BT2258" s="10">
        <v>5366</v>
      </c>
      <c r="BU2258" s="10">
        <v>4884</v>
      </c>
      <c r="BV2258" s="10">
        <v>3789</v>
      </c>
      <c r="BW2258" s="10">
        <v>5129</v>
      </c>
      <c r="BX2258" s="10">
        <v>6145</v>
      </c>
      <c r="BY2258" s="10">
        <v>7060</v>
      </c>
      <c r="BZ2258" s="10">
        <v>3214</v>
      </c>
      <c r="CA2258" s="10">
        <v>204</v>
      </c>
      <c r="CB2258" s="10">
        <v>687</v>
      </c>
      <c r="CC2258" s="10">
        <v>4638</v>
      </c>
      <c r="CD2258" s="10">
        <v>9508</v>
      </c>
      <c r="CE2258" s="10">
        <v>2127</v>
      </c>
      <c r="CF2258" s="10">
        <v>5098</v>
      </c>
      <c r="CG2258" s="10">
        <v>2177</v>
      </c>
      <c r="CH2258" s="10">
        <v>7380</v>
      </c>
      <c r="CI2258" s="10">
        <v>6366</v>
      </c>
      <c r="CJ2258" s="10">
        <v>3255</v>
      </c>
      <c r="CK2258" s="10">
        <v>9315</v>
      </c>
      <c r="CL2258" s="10">
        <v>4506</v>
      </c>
      <c r="CM2258" s="10">
        <v>3601</v>
      </c>
      <c r="CN2258" s="10">
        <v>6850</v>
      </c>
      <c r="CO2258" s="10">
        <v>8155</v>
      </c>
      <c r="CP2258" s="10">
        <v>2192</v>
      </c>
      <c r="CQ2258" s="10">
        <v>8863</v>
      </c>
      <c r="CR2258" s="10">
        <v>676</v>
      </c>
      <c r="CS2258" s="10">
        <v>1362</v>
      </c>
      <c r="CT2258" s="10">
        <v>9003</v>
      </c>
      <c r="CU2258" s="10">
        <v>382</v>
      </c>
      <c r="CV2258" s="10">
        <v>1382</v>
      </c>
      <c r="CW2258" s="10">
        <v>2856</v>
      </c>
      <c r="CX2258" s="10">
        <v>5393</v>
      </c>
      <c r="CY2258" s="10">
        <v>9186</v>
      </c>
      <c r="CZ2258" s="10">
        <v>3290</v>
      </c>
      <c r="DA2258" s="10">
        <v>6245</v>
      </c>
      <c r="DB2258" s="10">
        <v>7187</v>
      </c>
      <c r="DC2258" s="10">
        <v>475</v>
      </c>
      <c r="DD2258" s="10">
        <v>4961</v>
      </c>
    </row>
    <row r="2259" spans="1:108" x14ac:dyDescent="0.25">
      <c r="H2259" s="11" t="s">
        <v>0</v>
      </c>
      <c r="I2259" s="12">
        <v>0.49772700173518597</v>
      </c>
      <c r="J2259" s="12">
        <v>-2.8998864108684015</v>
      </c>
      <c r="K2259" s="12">
        <v>-1.7526867046201335</v>
      </c>
      <c r="L2259" s="12">
        <v>-2.8564638533231985</v>
      </c>
      <c r="M2259" s="12">
        <v>1.7511039004576323</v>
      </c>
      <c r="N2259" s="12">
        <v>-5.9478755191742518</v>
      </c>
      <c r="O2259" s="12">
        <v>-3.6607573649097649</v>
      </c>
      <c r="P2259" s="12">
        <v>7.2509754294184656</v>
      </c>
      <c r="Q2259" s="12">
        <v>-5.8655875550088865</v>
      </c>
      <c r="R2259" s="12">
        <v>-3.5928018652955545</v>
      </c>
      <c r="S2259" s="12">
        <v>12.495805217806041</v>
      </c>
      <c r="T2259" s="12">
        <v>-3.116984737682249</v>
      </c>
      <c r="U2259" s="12">
        <v>-9.5528107143937273</v>
      </c>
      <c r="V2259" s="12">
        <v>1.9225936637569601</v>
      </c>
      <c r="W2259" s="12">
        <v>-1.9444363613140867</v>
      </c>
      <c r="X2259" s="12">
        <v>10.815839893533294</v>
      </c>
      <c r="Y2259" s="12">
        <v>-4.4778148951857784</v>
      </c>
      <c r="Z2259" s="12">
        <v>-2.2914073976599516</v>
      </c>
      <c r="AA2259" s="12">
        <v>-12.246456127181693</v>
      </c>
      <c r="AB2259" s="12">
        <v>4.3725495868423296</v>
      </c>
      <c r="AC2259" s="12">
        <v>8.4396332334684487</v>
      </c>
      <c r="AD2259" s="12">
        <v>1.5216221216734784</v>
      </c>
      <c r="AE2259" s="12">
        <v>1.6429531003312956</v>
      </c>
      <c r="AF2259" s="12">
        <v>9.8224933946249937</v>
      </c>
      <c r="AG2259" s="12">
        <v>1.434708763240653</v>
      </c>
      <c r="AH2259" s="12">
        <v>3.0209217587603998</v>
      </c>
      <c r="AI2259" s="12">
        <v>6.6829372777194562</v>
      </c>
      <c r="AJ2259" s="12">
        <v>0.35912673883887419</v>
      </c>
      <c r="AK2259" s="12">
        <v>2.1594545930894951</v>
      </c>
      <c r="AL2259" s="12">
        <v>1.2759706259698524</v>
      </c>
      <c r="AM2259" s="12">
        <v>7.6501867852879979</v>
      </c>
      <c r="AN2259" s="12">
        <v>2.4849567464879714</v>
      </c>
      <c r="AO2259" s="12">
        <v>-3.3077638074694926</v>
      </c>
      <c r="AP2259" s="12">
        <v>5.9731277793135913</v>
      </c>
      <c r="AQ2259" s="12">
        <v>-2.9221713699378418</v>
      </c>
      <c r="AR2259" s="12">
        <v>10.142786663275158</v>
      </c>
      <c r="AS2259" s="12">
        <v>-0.94378420601541391</v>
      </c>
      <c r="AT2259" s="12">
        <v>3.1162324742125573</v>
      </c>
      <c r="AU2259" s="12">
        <v>1.5580123431158899</v>
      </c>
      <c r="AV2259" s="12">
        <v>3.3822677481600891</v>
      </c>
      <c r="AW2259" s="12">
        <v>-3.6349017052537995</v>
      </c>
      <c r="AX2259" s="12">
        <v>1.8540475068985005</v>
      </c>
      <c r="AY2259" s="12">
        <v>-8.4395184889204629</v>
      </c>
      <c r="AZ2259" s="12">
        <v>1.078268960060031</v>
      </c>
      <c r="BA2259" s="12">
        <v>-0.85580640596360669</v>
      </c>
      <c r="BB2259" s="12">
        <v>-8.0935604789354176</v>
      </c>
      <c r="BC2259" s="12">
        <v>2.8338287270538358</v>
      </c>
      <c r="BD2259" s="12">
        <v>-2.2181589041830616</v>
      </c>
      <c r="BE2259" s="12">
        <v>-5.3352499121323538</v>
      </c>
      <c r="BF2259" s="12">
        <v>1.1465247128777059</v>
      </c>
      <c r="BG2259" s="12">
        <v>5.8265894302724561</v>
      </c>
      <c r="BH2259" s="12">
        <v>-3.3060919927681653</v>
      </c>
      <c r="BI2259" s="12">
        <v>1.078268960060031</v>
      </c>
      <c r="BJ2259" s="12">
        <v>1.4549840904613061</v>
      </c>
      <c r="BK2259" s="12">
        <v>-2.5995275884199787</v>
      </c>
      <c r="BL2259" s="12">
        <v>-1.4866685723516235</v>
      </c>
      <c r="BM2259" s="12">
        <v>-1.8717547328506654</v>
      </c>
      <c r="BN2259" s="12">
        <v>-7.4672812524826071</v>
      </c>
      <c r="BO2259" s="12">
        <v>4.3607338675728506</v>
      </c>
      <c r="BP2259" s="12">
        <v>10.175186967184018</v>
      </c>
      <c r="BQ2259" s="12">
        <v>5.0269639693256227</v>
      </c>
      <c r="BR2259" s="12">
        <v>2.2517374427253083</v>
      </c>
      <c r="BS2259" s="12">
        <v>-8.8093580400220812</v>
      </c>
      <c r="BT2259" s="12">
        <v>6.9580493967474908</v>
      </c>
      <c r="BU2259" s="12">
        <v>5.2798493706930927</v>
      </c>
      <c r="BV2259" s="12">
        <v>-2.9076389540684087</v>
      </c>
      <c r="BW2259" s="12">
        <v>-1.3393588521360436</v>
      </c>
      <c r="BX2259" s="12">
        <v>-8.4274024968565691</v>
      </c>
      <c r="BY2259" s="12">
        <v>5.0269639693256227</v>
      </c>
      <c r="BZ2259" s="12">
        <v>6.4013556386621042</v>
      </c>
      <c r="CA2259" s="12">
        <v>-2.6145289222817074</v>
      </c>
      <c r="CB2259" s="12">
        <v>2.9153590201969615</v>
      </c>
      <c r="CC2259" s="12">
        <v>5.6761482031205066</v>
      </c>
      <c r="CD2259" s="12">
        <v>11.246524041594244</v>
      </c>
      <c r="CE2259" s="12">
        <v>-0.34616236608506268</v>
      </c>
      <c r="CF2259" s="12">
        <v>-2.7565387038798979</v>
      </c>
      <c r="CG2259" s="12">
        <v>6.2327898232453034</v>
      </c>
      <c r="CH2259" s="12">
        <v>0.51030546081608497</v>
      </c>
      <c r="CI2259" s="12">
        <v>2.806516129929697</v>
      </c>
      <c r="CJ2259" s="12">
        <v>8.3037684278958093</v>
      </c>
      <c r="CK2259" s="12">
        <v>0.86684936176446281</v>
      </c>
      <c r="CL2259" s="12">
        <v>4.3067267059967769</v>
      </c>
      <c r="CM2259" s="12">
        <v>-1.1191418302701819</v>
      </c>
      <c r="CN2259" s="12">
        <v>-3.4515798448814605</v>
      </c>
      <c r="CO2259" s="12">
        <v>1.8832590324506535</v>
      </c>
      <c r="CP2259" s="12">
        <v>-1.4620572176096105</v>
      </c>
      <c r="CQ2259" s="12">
        <v>-9.6172854848696829</v>
      </c>
      <c r="CR2259" s="12">
        <v>-0.26177624892997542</v>
      </c>
      <c r="CS2259" s="12">
        <v>-0.20180888693940233</v>
      </c>
      <c r="CT2259" s="12">
        <v>1.0734244278759375</v>
      </c>
      <c r="CU2259" s="12">
        <v>0.87838976882006836</v>
      </c>
      <c r="CV2259" s="12">
        <v>-6.6459927646933794</v>
      </c>
      <c r="CW2259" s="12">
        <v>-1.7804472132407292</v>
      </c>
      <c r="CX2259" s="12">
        <v>0.80268932789542546</v>
      </c>
      <c r="CY2259" s="12">
        <v>-2.6853994673727586</v>
      </c>
      <c r="CZ2259" s="12">
        <v>-1.6632568475872138</v>
      </c>
      <c r="DA2259" s="12">
        <v>5.0641136495338914</v>
      </c>
      <c r="DB2259" s="12">
        <v>-3.7064239812983168</v>
      </c>
      <c r="DC2259" s="12">
        <v>-2.9438756555294319</v>
      </c>
      <c r="DD2259" s="12">
        <v>3.9699787761001151</v>
      </c>
    </row>
    <row r="2260" spans="1:108" x14ac:dyDescent="0.25">
      <c r="H2260" s="11" t="s">
        <v>2</v>
      </c>
      <c r="I2260" s="12">
        <v>11.638676214341237</v>
      </c>
      <c r="J2260" s="12">
        <v>4.4085915979283854</v>
      </c>
      <c r="K2260" s="12">
        <v>8.255270103981875</v>
      </c>
      <c r="L2260" s="12">
        <v>3.4339144255439122</v>
      </c>
      <c r="M2260" s="12">
        <v>13.4220109707543</v>
      </c>
      <c r="N2260" s="12">
        <v>-0.98817825813565829</v>
      </c>
      <c r="O2260" s="12">
        <v>3.0879716763644729</v>
      </c>
      <c r="P2260" s="12">
        <v>24.00491742581001</v>
      </c>
      <c r="Q2260" s="12">
        <v>-1.3813405552872691</v>
      </c>
      <c r="R2260" s="12">
        <v>3.6977055092249822</v>
      </c>
      <c r="S2260" s="12">
        <v>35.696263062578019</v>
      </c>
      <c r="T2260" s="12">
        <v>2.9111093950641411</v>
      </c>
      <c r="U2260" s="12">
        <v>-8.0036465840011335</v>
      </c>
      <c r="V2260" s="12">
        <v>14.352622555992884</v>
      </c>
      <c r="W2260" s="12">
        <v>4.7667073843362679</v>
      </c>
      <c r="X2260" s="12">
        <v>32.786845518678028</v>
      </c>
      <c r="Y2260" s="12">
        <v>1.3259779599724744</v>
      </c>
      <c r="Z2260" s="12">
        <v>5.3329776235434858</v>
      </c>
      <c r="AA2260" s="12">
        <v>-14.195451212194948</v>
      </c>
      <c r="AB2260" s="12">
        <v>18.755720325145781</v>
      </c>
      <c r="AC2260" s="12">
        <v>27.836805419529892</v>
      </c>
      <c r="AD2260" s="12">
        <v>13.609046140480178</v>
      </c>
      <c r="AE2260" s="12">
        <v>13.699375394796455</v>
      </c>
      <c r="AF2260" s="12">
        <v>29.653364232882979</v>
      </c>
      <c r="AG2260" s="12">
        <v>12.237242583131774</v>
      </c>
      <c r="AH2260" s="12">
        <v>15.699038068992975</v>
      </c>
      <c r="AI2260" s="12">
        <v>24.362974745529201</v>
      </c>
      <c r="AJ2260" s="12">
        <v>10.39661775535161</v>
      </c>
      <c r="AK2260" s="12">
        <v>14.62632374890565</v>
      </c>
      <c r="AL2260" s="12">
        <v>12.651336238466437</v>
      </c>
      <c r="AM2260" s="12">
        <v>25.286824413308402</v>
      </c>
      <c r="AN2260" s="12">
        <v>14.837749338283993</v>
      </c>
      <c r="AO2260" s="12">
        <v>3.6900420686959299</v>
      </c>
      <c r="AP2260" s="12">
        <v>22.293037809890428</v>
      </c>
      <c r="AQ2260" s="12">
        <v>3.6877485047411973</v>
      </c>
      <c r="AR2260" s="12">
        <v>30.625469818984534</v>
      </c>
      <c r="AS2260" s="12">
        <v>6.7753314451228102</v>
      </c>
      <c r="AT2260" s="12">
        <v>18.216674798329588</v>
      </c>
      <c r="AU2260" s="12">
        <v>12.82030263580285</v>
      </c>
      <c r="AV2260" s="12">
        <v>15.913911468979695</v>
      </c>
      <c r="AW2260" s="12">
        <v>2.0063955338943282</v>
      </c>
      <c r="AX2260" s="12">
        <v>13.184860815991936</v>
      </c>
      <c r="AY2260" s="12">
        <v>-7.3419737579107727</v>
      </c>
      <c r="AZ2260" s="12">
        <v>13.519567913002907</v>
      </c>
      <c r="BA2260" s="12">
        <v>9.865655918841739</v>
      </c>
      <c r="BB2260" s="12">
        <v>-5.6323890460837518</v>
      </c>
      <c r="BC2260" s="12">
        <v>14.975538778787815</v>
      </c>
      <c r="BD2260" s="12">
        <v>5.3688262204054098</v>
      </c>
      <c r="BE2260" s="12">
        <v>-1.7774687744099913</v>
      </c>
      <c r="BF2260" s="12">
        <v>11.233950139190753</v>
      </c>
      <c r="BG2260" s="12">
        <v>21.599447602539502</v>
      </c>
      <c r="BH2260" s="12">
        <v>4.5169932342025874</v>
      </c>
      <c r="BI2260" s="12">
        <v>13.519567913002907</v>
      </c>
      <c r="BJ2260" s="12">
        <v>13.289584071231237</v>
      </c>
      <c r="BK2260" s="12">
        <v>6.1998271024645728</v>
      </c>
      <c r="BL2260" s="12">
        <v>7.1812193378356284</v>
      </c>
      <c r="BM2260" s="12">
        <v>5.7377458123895417</v>
      </c>
      <c r="BN2260" s="12">
        <v>-4.864862657471976</v>
      </c>
      <c r="BO2260" s="12">
        <v>17.519594233070034</v>
      </c>
      <c r="BP2260" s="12">
        <v>31.402346021911466</v>
      </c>
      <c r="BQ2260" s="12">
        <v>20.340201847081389</v>
      </c>
      <c r="BR2260" s="12">
        <v>14.179039435535538</v>
      </c>
      <c r="BS2260" s="12">
        <v>-6.5143480399723304</v>
      </c>
      <c r="BT2260" s="12">
        <v>23.373988894291827</v>
      </c>
      <c r="BU2260" s="12">
        <v>19.851360238681991</v>
      </c>
      <c r="BV2260" s="12">
        <v>5.4773366536271144</v>
      </c>
      <c r="BW2260" s="12">
        <v>7.1584524638505949</v>
      </c>
      <c r="BX2260" s="12">
        <v>-9.0837073351634814</v>
      </c>
      <c r="BY2260" s="12">
        <v>20.340201847081389</v>
      </c>
      <c r="BZ2260" s="12">
        <v>22.384033876514245</v>
      </c>
      <c r="CA2260" s="12">
        <v>4.1628134299204094</v>
      </c>
      <c r="CB2260" s="12">
        <v>15.118423394142191</v>
      </c>
      <c r="CC2260" s="12">
        <v>20.864670452851922</v>
      </c>
      <c r="CD2260" s="12">
        <v>31.882163060855287</v>
      </c>
      <c r="CE2260" s="12">
        <v>7.3941267989719126</v>
      </c>
      <c r="CF2260" s="12">
        <v>4.2171751013920806</v>
      </c>
      <c r="CG2260" s="12">
        <v>22.584724236124398</v>
      </c>
      <c r="CH2260" s="12">
        <v>9.843417767411637</v>
      </c>
      <c r="CI2260" s="12">
        <v>17.613626880555714</v>
      </c>
      <c r="CJ2260" s="12">
        <v>25.910688800028872</v>
      </c>
      <c r="CK2260" s="12">
        <v>11.912055670553013</v>
      </c>
      <c r="CL2260" s="12">
        <v>18.048958588844059</v>
      </c>
      <c r="CM2260" s="12">
        <v>6.360324128945722</v>
      </c>
      <c r="CN2260" s="12">
        <v>4.7804028517827604</v>
      </c>
      <c r="CO2260" s="12">
        <v>13.413537289917796</v>
      </c>
      <c r="CP2260" s="12">
        <v>6.9546230913631524</v>
      </c>
      <c r="CQ2260" s="12">
        <v>-9.483467661970419</v>
      </c>
      <c r="CR2260" s="12">
        <v>9.3676416070746722</v>
      </c>
      <c r="CS2260" s="12">
        <v>9.0801875354652211</v>
      </c>
      <c r="CT2260" s="12">
        <v>12.014183058236757</v>
      </c>
      <c r="CU2260" s="12">
        <v>12.722975403192695</v>
      </c>
      <c r="CV2260" s="12">
        <v>-1.7829757378346494</v>
      </c>
      <c r="CW2260" s="12">
        <v>6.9762099045808004</v>
      </c>
      <c r="CX2260" s="12">
        <v>12.619270101382217</v>
      </c>
      <c r="CY2260" s="12">
        <v>5.5084631008994167</v>
      </c>
      <c r="CZ2260" s="12">
        <v>5.5891391229129148</v>
      </c>
      <c r="DA2260" s="12">
        <v>19.993261528071137</v>
      </c>
      <c r="DB2260" s="12">
        <v>1.2665601692898776</v>
      </c>
      <c r="DC2260" s="12">
        <v>3.0602178874445007</v>
      </c>
      <c r="DD2260" s="12">
        <v>15.98400520058444</v>
      </c>
    </row>
    <row r="2261" spans="1:108" x14ac:dyDescent="0.25">
      <c r="A2261" s="2">
        <v>754</v>
      </c>
      <c r="B2261" s="8">
        <f t="shared" ref="B2261" ca="1" si="3525">_xlfn.COVARIANCE.P(OFFSET(I2262,0,0,1,20),OFFSET(I2263,0,0,1,20))/_xlfn.VAR.P(OFFSET(I2262,0,0,1,20))</f>
        <v>1.9920571142542065</v>
      </c>
      <c r="C2261" s="8">
        <f t="shared" ref="C2261" ca="1" si="3526">_xlfn.COVARIANCE.P(OFFSET(I2262,0,0,1,50),OFFSET(I2263,0,0,1,50))/_xlfn.VAR.P(OFFSET(I2262,0,0,1,50))</f>
        <v>2.0393270600346161</v>
      </c>
      <c r="D2261" s="8">
        <f t="shared" ref="D2261" ca="1" si="3527">_xlfn.COVARIANCE.P(OFFSET(I2262,0,0,1,100),OFFSET(I2263,0,0,1,100))/_xlfn.VAR.P(OFFSET(I2262,0,0,1,100))</f>
        <v>2.017618822389319</v>
      </c>
      <c r="E2261" s="8">
        <f t="shared" ref="E2261" ca="1" si="3528">AVERAGE(OFFSET(I2263,0,0,1,20))-AVERAGE(OFFSET(I2262,0,0,1,20))*B2261</f>
        <v>9.7242968233394489</v>
      </c>
      <c r="F2261" s="8">
        <f t="shared" ref="F2261" ca="1" si="3529">AVERAGE(OFFSET(I2263,0,0,1,50))-AVERAGE(OFFSET(I2262,0,0,1,50))*C2261</f>
        <v>9.8705162184294561</v>
      </c>
      <c r="G2261" s="8">
        <f t="shared" ref="G2261" ca="1" si="3530">AVERAGE(OFFSET(I2263,0,0,1,100))-AVERAGE(OFFSET(I2262,0,0,1,100))*D2261</f>
        <v>9.8616107178262151</v>
      </c>
      <c r="H2261" s="9" t="s">
        <v>29</v>
      </c>
      <c r="I2261" s="10">
        <v>4228</v>
      </c>
      <c r="J2261" s="10">
        <v>8687</v>
      </c>
      <c r="K2261" s="10">
        <v>167</v>
      </c>
      <c r="L2261" s="10">
        <v>7575</v>
      </c>
      <c r="M2261" s="10">
        <v>5469</v>
      </c>
      <c r="N2261" s="10">
        <v>7807</v>
      </c>
      <c r="O2261" s="10">
        <v>7819</v>
      </c>
      <c r="P2261" s="10">
        <v>7923</v>
      </c>
      <c r="Q2261" s="10">
        <v>7552</v>
      </c>
      <c r="R2261" s="10">
        <v>9801</v>
      </c>
      <c r="S2261" s="10">
        <v>4779</v>
      </c>
      <c r="T2261" s="10">
        <v>8372</v>
      </c>
      <c r="U2261" s="10">
        <v>9251</v>
      </c>
      <c r="V2261" s="10">
        <v>1772</v>
      </c>
      <c r="W2261" s="10">
        <v>9787</v>
      </c>
      <c r="X2261" s="10">
        <v>1743</v>
      </c>
      <c r="Y2261" s="10">
        <v>2345</v>
      </c>
      <c r="Z2261" s="10">
        <v>9056</v>
      </c>
      <c r="AA2261" s="10">
        <v>4918</v>
      </c>
      <c r="AB2261" s="10">
        <v>6826</v>
      </c>
      <c r="AC2261" s="10">
        <v>4268</v>
      </c>
      <c r="AD2261" s="10">
        <v>2908</v>
      </c>
      <c r="AE2261" s="10">
        <v>784</v>
      </c>
      <c r="AF2261" s="10">
        <v>1221</v>
      </c>
      <c r="AG2261" s="10">
        <v>493</v>
      </c>
      <c r="AH2261" s="10">
        <v>9417</v>
      </c>
      <c r="AI2261" s="10">
        <v>2888</v>
      </c>
      <c r="AJ2261" s="10">
        <v>8288</v>
      </c>
      <c r="AK2261" s="10">
        <v>4836</v>
      </c>
      <c r="AL2261" s="10">
        <v>9178</v>
      </c>
      <c r="AM2261" s="10">
        <v>7705</v>
      </c>
      <c r="AN2261" s="10">
        <v>3174</v>
      </c>
      <c r="AO2261" s="10">
        <v>7311</v>
      </c>
      <c r="AP2261" s="10">
        <v>4567</v>
      </c>
      <c r="AQ2261" s="10">
        <v>1860</v>
      </c>
      <c r="AR2261" s="10">
        <v>6430</v>
      </c>
      <c r="AS2261" s="10">
        <v>4317</v>
      </c>
      <c r="AT2261" s="10">
        <v>5931</v>
      </c>
      <c r="AU2261" s="10">
        <v>5208</v>
      </c>
      <c r="AV2261" s="10">
        <v>7573</v>
      </c>
      <c r="AW2261" s="10">
        <v>5260</v>
      </c>
      <c r="AX2261" s="10">
        <v>5417</v>
      </c>
      <c r="AY2261" s="10">
        <v>3283</v>
      </c>
      <c r="AZ2261" s="10">
        <v>7555</v>
      </c>
      <c r="BA2261" s="10">
        <v>3072</v>
      </c>
      <c r="BB2261" s="10">
        <v>99</v>
      </c>
      <c r="BC2261" s="10">
        <v>4631</v>
      </c>
      <c r="BD2261" s="10">
        <v>668</v>
      </c>
      <c r="BE2261" s="10">
        <v>6918</v>
      </c>
      <c r="BF2261" s="10">
        <v>6031</v>
      </c>
      <c r="BG2261" s="10">
        <v>8246</v>
      </c>
      <c r="BH2261" s="10">
        <v>6538</v>
      </c>
      <c r="BI2261" s="10">
        <v>3282</v>
      </c>
      <c r="BJ2261" s="10">
        <v>1638</v>
      </c>
      <c r="BK2261" s="10">
        <v>96</v>
      </c>
      <c r="BL2261" s="10">
        <v>2684</v>
      </c>
      <c r="BM2261" s="10">
        <v>1827</v>
      </c>
      <c r="BN2261" s="10">
        <v>9970</v>
      </c>
      <c r="BO2261" s="10">
        <v>4786</v>
      </c>
      <c r="BP2261" s="10">
        <v>8157</v>
      </c>
      <c r="BQ2261" s="10">
        <v>178</v>
      </c>
      <c r="BR2261" s="10">
        <v>7564</v>
      </c>
      <c r="BS2261" s="10">
        <v>3860</v>
      </c>
      <c r="BT2261" s="10">
        <v>6844</v>
      </c>
      <c r="BU2261" s="10">
        <v>2257</v>
      </c>
      <c r="BV2261" s="10">
        <v>9661</v>
      </c>
      <c r="BW2261" s="10">
        <v>9715</v>
      </c>
      <c r="BX2261" s="10">
        <v>6425</v>
      </c>
      <c r="BY2261" s="10">
        <v>6870</v>
      </c>
      <c r="BZ2261" s="10">
        <v>4603</v>
      </c>
      <c r="CA2261" s="10">
        <v>4942</v>
      </c>
      <c r="CB2261" s="10">
        <v>3133</v>
      </c>
      <c r="CC2261" s="10">
        <v>6411</v>
      </c>
      <c r="CD2261" s="10">
        <v>3834</v>
      </c>
      <c r="CE2261" s="10">
        <v>285</v>
      </c>
      <c r="CF2261" s="10">
        <v>8590</v>
      </c>
      <c r="CG2261" s="10">
        <v>5601</v>
      </c>
      <c r="CH2261" s="10">
        <v>8131</v>
      </c>
      <c r="CI2261" s="10">
        <v>2095</v>
      </c>
      <c r="CJ2261" s="10">
        <v>1061</v>
      </c>
      <c r="CK2261" s="10">
        <v>4303</v>
      </c>
      <c r="CL2261" s="10">
        <v>6832</v>
      </c>
      <c r="CM2261" s="10">
        <v>5575</v>
      </c>
      <c r="CN2261" s="10">
        <v>606</v>
      </c>
      <c r="CO2261" s="10">
        <v>4791</v>
      </c>
      <c r="CP2261" s="10">
        <v>3717</v>
      </c>
      <c r="CQ2261" s="10">
        <v>8824</v>
      </c>
      <c r="CR2261" s="10">
        <v>8413</v>
      </c>
      <c r="CS2261" s="10">
        <v>9660</v>
      </c>
      <c r="CT2261" s="10">
        <v>4158</v>
      </c>
      <c r="CU2261" s="10">
        <v>6204</v>
      </c>
      <c r="CV2261" s="10">
        <v>2406</v>
      </c>
      <c r="CW2261" s="10">
        <v>1598</v>
      </c>
      <c r="CX2261" s="10">
        <v>8829</v>
      </c>
      <c r="CY2261" s="10">
        <v>9926</v>
      </c>
      <c r="CZ2261" s="10">
        <v>8644</v>
      </c>
      <c r="DA2261" s="10">
        <v>2498</v>
      </c>
      <c r="DB2261" s="10">
        <v>381</v>
      </c>
      <c r="DC2261" s="10">
        <v>6740</v>
      </c>
      <c r="DD2261" s="10">
        <v>6424</v>
      </c>
    </row>
    <row r="2262" spans="1:108" x14ac:dyDescent="0.25">
      <c r="H2262" s="11" t="s">
        <v>0</v>
      </c>
      <c r="I2262" s="12">
        <v>-2.098366736854353</v>
      </c>
      <c r="J2262" s="12">
        <v>2.3561403719902403</v>
      </c>
      <c r="K2262" s="12">
        <v>0.24396896952800121</v>
      </c>
      <c r="L2262" s="12">
        <v>-1.4433802182875546</v>
      </c>
      <c r="M2262" s="12">
        <v>-7.8974410391230432</v>
      </c>
      <c r="N2262" s="12">
        <v>-0.8763222505223518</v>
      </c>
      <c r="O2262" s="12">
        <v>-5.7345229048883253</v>
      </c>
      <c r="P2262" s="12">
        <v>-2.2240449784976746</v>
      </c>
      <c r="Q2262" s="12">
        <v>-2.104537993706487</v>
      </c>
      <c r="R2262" s="12">
        <v>1.9935445299146597</v>
      </c>
      <c r="S2262" s="12">
        <v>-4.2535089544350919</v>
      </c>
      <c r="T2262" s="12">
        <v>10.391992299370347</v>
      </c>
      <c r="U2262" s="12">
        <v>-5.194128857780723</v>
      </c>
      <c r="V2262" s="12">
        <v>0.19521970184566959</v>
      </c>
      <c r="W2262" s="12">
        <v>2.6794371082747661</v>
      </c>
      <c r="X2262" s="12">
        <v>3.9082931797736902</v>
      </c>
      <c r="Y2262" s="12">
        <v>1.7927375998673698</v>
      </c>
      <c r="Z2262" s="12">
        <v>3.4398439640369598</v>
      </c>
      <c r="AA2262" s="12">
        <v>-4.2382945506712124</v>
      </c>
      <c r="AB2262" s="12">
        <v>-8.0599759212046411</v>
      </c>
      <c r="AC2262" s="12">
        <v>-1.361910388125507</v>
      </c>
      <c r="AD2262" s="12">
        <v>6.5624744577461573</v>
      </c>
      <c r="AE2262" s="12">
        <v>10.726295907855029</v>
      </c>
      <c r="AF2262" s="12">
        <v>6.6538107431062805</v>
      </c>
      <c r="AG2262" s="12">
        <v>1.3779180848603869</v>
      </c>
      <c r="AH2262" s="12">
        <v>-3.7136577648071043</v>
      </c>
      <c r="AI2262" s="12">
        <v>-2.8702073231017691</v>
      </c>
      <c r="AJ2262" s="12">
        <v>-3.8234941623480574</v>
      </c>
      <c r="AK2262" s="12">
        <v>-3.4533778822513255</v>
      </c>
      <c r="AL2262" s="12">
        <v>3.199425398018886</v>
      </c>
      <c r="AM2262" s="12">
        <v>5.9225518172715566</v>
      </c>
      <c r="AN2262" s="12">
        <v>-0.25139192936294097</v>
      </c>
      <c r="AO2262" s="12">
        <v>6.271130740409566</v>
      </c>
      <c r="AP2262" s="12">
        <v>0.33966368395881863</v>
      </c>
      <c r="AQ2262" s="12">
        <v>-3.2314796245492472</v>
      </c>
      <c r="AR2262" s="12">
        <v>1.8116700986683862</v>
      </c>
      <c r="AS2262" s="12">
        <v>-8.3323350571734949</v>
      </c>
      <c r="AT2262" s="12">
        <v>-4.2362885097449059</v>
      </c>
      <c r="AU2262" s="12">
        <v>4.9033960617236296</v>
      </c>
      <c r="AV2262" s="12">
        <v>-4.2065220728779398</v>
      </c>
      <c r="AW2262" s="12">
        <v>-3.7598946354242808</v>
      </c>
      <c r="AX2262" s="12">
        <v>-0.58428269355961937</v>
      </c>
      <c r="AY2262" s="12">
        <v>3.4874479158998986</v>
      </c>
      <c r="AZ2262" s="12">
        <v>-0.4381429527562839</v>
      </c>
      <c r="BA2262" s="12">
        <v>-6.1759818765114058</v>
      </c>
      <c r="BB2262" s="12">
        <v>-7.8477156419791374</v>
      </c>
      <c r="BC2262" s="12">
        <v>-1.3143057317402125</v>
      </c>
      <c r="BD2262" s="12">
        <v>2.6855103353950449</v>
      </c>
      <c r="BE2262" s="12">
        <v>-0.86712827391770231</v>
      </c>
      <c r="BF2262" s="12">
        <v>-3.2893999866650345</v>
      </c>
      <c r="BG2262" s="12">
        <v>-0.42627502386778843</v>
      </c>
      <c r="BH2262" s="12">
        <v>2.5724718769236072</v>
      </c>
      <c r="BI2262" s="12">
        <v>2.9590653181777511</v>
      </c>
      <c r="BJ2262" s="12">
        <v>1.6617036166734738</v>
      </c>
      <c r="BK2262" s="12">
        <v>-1.7189752942802181</v>
      </c>
      <c r="BL2262" s="12">
        <v>-1.2529469745624864</v>
      </c>
      <c r="BM2262" s="12">
        <v>9.376894186894738</v>
      </c>
      <c r="BN2262" s="12">
        <v>3.7831666736115261</v>
      </c>
      <c r="BO2262" s="12">
        <v>-6.5455610489985663</v>
      </c>
      <c r="BP2262" s="12">
        <v>1.0891304561323898</v>
      </c>
      <c r="BQ2262" s="12">
        <v>-2.3738158094366089</v>
      </c>
      <c r="BR2262" s="12">
        <v>1.4678612284367381</v>
      </c>
      <c r="BS2262" s="12">
        <v>-3.9224040970126159</v>
      </c>
      <c r="BT2262" s="12">
        <v>-0.79229477585560149</v>
      </c>
      <c r="BU2262" s="12">
        <v>5.4650599134349021</v>
      </c>
      <c r="BV2262" s="12">
        <v>-11.45349084144619</v>
      </c>
      <c r="BW2262" s="12">
        <v>1.7378102274107321</v>
      </c>
      <c r="BX2262" s="12">
        <v>-6.0739847900363255</v>
      </c>
      <c r="BY2262" s="12">
        <v>3.9562290836008347</v>
      </c>
      <c r="BZ2262" s="12">
        <v>-0.25304585642650806</v>
      </c>
      <c r="CA2262" s="12">
        <v>-1.9022886940704431</v>
      </c>
      <c r="CB2262" s="12">
        <v>-4.651608539709625</v>
      </c>
      <c r="CC2262" s="12">
        <v>-0.49801520848226027</v>
      </c>
      <c r="CD2262" s="12">
        <v>-9.5614072611872967</v>
      </c>
      <c r="CE2262" s="12">
        <v>-4.4222238199700143</v>
      </c>
      <c r="CF2262" s="12">
        <v>-7.8990860602242101</v>
      </c>
      <c r="CG2262" s="12">
        <v>2.0905295158803399</v>
      </c>
      <c r="CH2262" s="12">
        <v>2.9574937860919661</v>
      </c>
      <c r="CI2262" s="12">
        <v>-8.4954046264534959</v>
      </c>
      <c r="CJ2262" s="12">
        <v>-5.5442251491376275</v>
      </c>
      <c r="CK2262" s="12">
        <v>-5.8957867876487358</v>
      </c>
      <c r="CL2262" s="12">
        <v>-5.1197366687337773</v>
      </c>
      <c r="CM2262" s="12">
        <v>3.6815539311589571</v>
      </c>
      <c r="CN2262" s="12">
        <v>1.5483788438416881</v>
      </c>
      <c r="CO2262" s="12">
        <v>5.0373753824144076</v>
      </c>
      <c r="CP2262" s="12">
        <v>-0.97144355163766394</v>
      </c>
      <c r="CQ2262" s="12">
        <v>0.888996167699033</v>
      </c>
      <c r="CR2262" s="12">
        <v>3.9320752828189693</v>
      </c>
      <c r="CS2262" s="12">
        <v>-4.8752225402487745</v>
      </c>
      <c r="CT2262" s="12">
        <v>-1.783801170735535</v>
      </c>
      <c r="CU2262" s="12">
        <v>-0.29654852194293235</v>
      </c>
      <c r="CV2262" s="12">
        <v>-5.8992452703050793</v>
      </c>
      <c r="CW2262" s="12">
        <v>3.259630727148763</v>
      </c>
      <c r="CX2262" s="12">
        <v>1.9125706077681346</v>
      </c>
      <c r="CY2262" s="12">
        <v>-6.8987971979896114</v>
      </c>
      <c r="CZ2262" s="12">
        <v>6.1173054496215906</v>
      </c>
      <c r="DA2262" s="12">
        <v>2.0897240589249924</v>
      </c>
      <c r="DB2262" s="12">
        <v>1.5120738622293062</v>
      </c>
      <c r="DC2262" s="12">
        <v>-3.5717906176816823</v>
      </c>
      <c r="DD2262" s="12">
        <v>-2.0860051374875392</v>
      </c>
    </row>
    <row r="2263" spans="1:108" x14ac:dyDescent="0.25">
      <c r="H2263" s="11" t="s">
        <v>2</v>
      </c>
      <c r="I2263" s="12">
        <v>6.3206216353728326</v>
      </c>
      <c r="J2263" s="12">
        <v>15.160582320957745</v>
      </c>
      <c r="K2263" s="12">
        <v>11.68959547217135</v>
      </c>
      <c r="L2263" s="12">
        <v>6.0510464819482257</v>
      </c>
      <c r="M2263" s="12">
        <v>-5.9611181069131485</v>
      </c>
      <c r="N2263" s="12">
        <v>8.0122776180554887</v>
      </c>
      <c r="O2263" s="12">
        <v>-0.94000990317038713</v>
      </c>
      <c r="P2263" s="12">
        <v>3.7617411639247917</v>
      </c>
      <c r="Q2263" s="12">
        <v>5.8681129157080525</v>
      </c>
      <c r="R2263" s="12">
        <v>14.046538219354018</v>
      </c>
      <c r="S2263" s="12">
        <v>0.47566803553873083</v>
      </c>
      <c r="T2263" s="12">
        <v>30.858909841348243</v>
      </c>
      <c r="U2263" s="12">
        <v>-1.0021949201805822</v>
      </c>
      <c r="V2263" s="12">
        <v>9.7483735064211086</v>
      </c>
      <c r="W2263" s="12">
        <v>14.464802779372693</v>
      </c>
      <c r="X2263" s="12">
        <v>16.302585668489961</v>
      </c>
      <c r="Y2263" s="12">
        <v>12.591629086148934</v>
      </c>
      <c r="Z2263" s="12">
        <v>17.585880606157552</v>
      </c>
      <c r="AA2263" s="12">
        <v>0.568381016058366</v>
      </c>
      <c r="AB2263" s="12">
        <v>-5.2281715464387633</v>
      </c>
      <c r="AC2263" s="12">
        <v>7.8492339106266495</v>
      </c>
      <c r="AD2263" s="12">
        <v>23.006123618871786</v>
      </c>
      <c r="AE2263" s="12">
        <v>32.627634174840544</v>
      </c>
      <c r="AF2263" s="12">
        <v>24.177244949108971</v>
      </c>
      <c r="AG2263" s="12">
        <v>11.131642896762726</v>
      </c>
      <c r="AH2263" s="12">
        <v>3.0047505467672231</v>
      </c>
      <c r="AI2263" s="12">
        <v>3.8160257156819863</v>
      </c>
      <c r="AJ2263" s="12">
        <v>1.9212680063717804</v>
      </c>
      <c r="AK2263" s="12">
        <v>2.472092781094235</v>
      </c>
      <c r="AL2263" s="12">
        <v>14.660910237469766</v>
      </c>
      <c r="AM2263" s="12">
        <v>22.963124595145661</v>
      </c>
      <c r="AN2263" s="12">
        <v>9.7835302881365127</v>
      </c>
      <c r="AO2263" s="12">
        <v>21.889923989050995</v>
      </c>
      <c r="AP2263" s="12">
        <v>11.678197356424588</v>
      </c>
      <c r="AQ2263" s="12">
        <v>3.4587070168089111</v>
      </c>
      <c r="AR2263" s="12">
        <v>13.114114366959081</v>
      </c>
      <c r="AS2263" s="12">
        <v>-7.5081353250520202</v>
      </c>
      <c r="AT2263" s="12">
        <v>0.45811985006247125</v>
      </c>
      <c r="AU2263" s="12">
        <v>21.18321402464861</v>
      </c>
      <c r="AV2263" s="12">
        <v>3.2687035792359564</v>
      </c>
      <c r="AW2263" s="12">
        <v>2.8349229232754953</v>
      </c>
      <c r="AX2263" s="12">
        <v>9.1151300012111669</v>
      </c>
      <c r="AY2263" s="12">
        <v>17.439978228935523</v>
      </c>
      <c r="AZ2263" s="12">
        <v>9.0095007038215336</v>
      </c>
      <c r="BA2263" s="12">
        <v>-2.3765609885755272</v>
      </c>
      <c r="BB2263" s="12">
        <v>-7.1209713726697661</v>
      </c>
      <c r="BC2263" s="12">
        <v>7.2842653961498298</v>
      </c>
      <c r="BD2263" s="12">
        <v>15.355510514175126</v>
      </c>
      <c r="BE2263" s="12">
        <v>7.5475970020371115</v>
      </c>
      <c r="BF2263" s="12">
        <v>2.3234783913901906</v>
      </c>
      <c r="BG2263" s="12">
        <v>9.1284266502519902</v>
      </c>
      <c r="BH2263" s="12">
        <v>13.868128405123421</v>
      </c>
      <c r="BI2263" s="12">
        <v>14.372911157707678</v>
      </c>
      <c r="BJ2263" s="12">
        <v>12.89841573149979</v>
      </c>
      <c r="BK2263" s="12">
        <v>7.5174408886519055</v>
      </c>
      <c r="BL2263" s="12">
        <v>4.983861985132938</v>
      </c>
      <c r="BM2263" s="12">
        <v>29.292239278571994</v>
      </c>
      <c r="BN2263" s="12">
        <v>16.642191211462013</v>
      </c>
      <c r="BO2263" s="12">
        <v>-1.3943010455491434</v>
      </c>
      <c r="BP2263" s="12">
        <v>12.587864371142125</v>
      </c>
      <c r="BQ2263" s="12">
        <v>6.8572972942941135</v>
      </c>
      <c r="BR2263" s="12">
        <v>13.027437802883822</v>
      </c>
      <c r="BS2263" s="12">
        <v>1.91216501168832</v>
      </c>
      <c r="BT2263" s="12">
        <v>8.5476725891213849</v>
      </c>
      <c r="BU2263" s="12">
        <v>20.567034180557371</v>
      </c>
      <c r="BV2263" s="12">
        <v>-16.159782051951652</v>
      </c>
      <c r="BW2263" s="12">
        <v>14.480277720280107</v>
      </c>
      <c r="BX2263" s="12">
        <v>-1.7316036874545662</v>
      </c>
      <c r="BY2263" s="12">
        <v>15.612646172653719</v>
      </c>
      <c r="BZ2263" s="12">
        <v>9.213117837642562</v>
      </c>
      <c r="CA2263" s="12">
        <v>5.900267232800104</v>
      </c>
      <c r="CB2263" s="12">
        <v>1.7522357443767533</v>
      </c>
      <c r="CC2263" s="12">
        <v>8.3351366337582959</v>
      </c>
      <c r="CD2263" s="12">
        <v>-10.552316053866537</v>
      </c>
      <c r="CE2263" s="12">
        <v>-3.4727153911699116E-2</v>
      </c>
      <c r="CF2263" s="12">
        <v>-4.8741653524313584</v>
      </c>
      <c r="CG2263" s="12">
        <v>12.789745828305124</v>
      </c>
      <c r="CH2263" s="12">
        <v>14.088303913433373</v>
      </c>
      <c r="CI2263" s="12">
        <v>-5.3396999282164561</v>
      </c>
      <c r="CJ2263" s="12">
        <v>-2.0064051081099352</v>
      </c>
      <c r="CK2263" s="12">
        <v>-0.90699704086590793</v>
      </c>
      <c r="CL2263" s="12">
        <v>0.11800454560498203</v>
      </c>
      <c r="CM2263" s="12">
        <v>18.520550272893168</v>
      </c>
      <c r="CN2263" s="12">
        <v>13.542528328282081</v>
      </c>
      <c r="CO2263" s="12">
        <v>18.00463106207658</v>
      </c>
      <c r="CP2263" s="12">
        <v>8.5229919293991419</v>
      </c>
      <c r="CQ2263" s="12">
        <v>13.190865273596096</v>
      </c>
      <c r="CR2263" s="12">
        <v>18.302847048003294</v>
      </c>
      <c r="CS2263" s="12">
        <v>0.37801061657925938</v>
      </c>
      <c r="CT2263" s="12">
        <v>6.8928138701805235</v>
      </c>
      <c r="CU2263" s="12">
        <v>9.8868988318967617</v>
      </c>
      <c r="CV2263" s="12">
        <v>-2.5894644273934193</v>
      </c>
      <c r="CW2263" s="12">
        <v>16.03481908995969</v>
      </c>
      <c r="CX2263" s="12">
        <v>15.291080381326305</v>
      </c>
      <c r="CY2263" s="12">
        <v>-4.0462836863599314</v>
      </c>
      <c r="CZ2263" s="12">
        <v>22.974430110365098</v>
      </c>
      <c r="DA2263" s="12">
        <v>12.863665270618084</v>
      </c>
      <c r="DB2263" s="12">
        <v>14.339780586984526</v>
      </c>
      <c r="DC2263" s="12">
        <v>1.934979683819386</v>
      </c>
      <c r="DD2263" s="12">
        <v>4.6065850488293059</v>
      </c>
    </row>
    <row r="2264" spans="1:108" x14ac:dyDescent="0.25">
      <c r="A2264" s="2">
        <v>755</v>
      </c>
      <c r="B2264" s="8">
        <f t="shared" ref="B2264" ca="1" si="3531">_xlfn.COVARIANCE.P(OFFSET(I2265,0,0,1,20),OFFSET(I2266,0,0,1,20))/_xlfn.VAR.P(OFFSET(I2265,0,0,1,20))</f>
        <v>1.9991683854295761</v>
      </c>
      <c r="C2264" s="8">
        <f t="shared" ref="C2264" ca="1" si="3532">_xlfn.COVARIANCE.P(OFFSET(I2265,0,0,1,50),OFFSET(I2266,0,0,1,50))/_xlfn.VAR.P(OFFSET(I2265,0,0,1,50))</f>
        <v>1.9886977370401773</v>
      </c>
      <c r="D2264" s="8">
        <f t="shared" ref="D2264" ca="1" si="3533">_xlfn.COVARIANCE.P(OFFSET(I2265,0,0,1,100),OFFSET(I2266,0,0,1,100))/_xlfn.VAR.P(OFFSET(I2265,0,0,1,100))</f>
        <v>1.9794672265610769</v>
      </c>
      <c r="E2264" s="8">
        <f t="shared" ref="E2264" ca="1" si="3534">AVERAGE(OFFSET(I2266,0,0,1,20))-AVERAGE(OFFSET(I2265,0,0,1,20))*B2264</f>
        <v>9.8189998665512572</v>
      </c>
      <c r="F2264" s="8">
        <f t="shared" ref="F2264" ca="1" si="3535">AVERAGE(OFFSET(I2266,0,0,1,50))-AVERAGE(OFFSET(I2265,0,0,1,50))*C2264</f>
        <v>9.9107369901625582</v>
      </c>
      <c r="G2264" s="8">
        <f t="shared" ref="G2264" ca="1" si="3536">AVERAGE(OFFSET(I2266,0,0,1,100))-AVERAGE(OFFSET(I2265,0,0,1,100))*D2264</f>
        <v>9.9605306299511032</v>
      </c>
      <c r="H2264" s="9" t="s">
        <v>29</v>
      </c>
      <c r="I2264" s="10">
        <v>7813</v>
      </c>
      <c r="J2264" s="10">
        <v>9131</v>
      </c>
      <c r="K2264" s="10">
        <v>5097</v>
      </c>
      <c r="L2264" s="10">
        <v>1360</v>
      </c>
      <c r="M2264" s="10">
        <v>3703</v>
      </c>
      <c r="N2264" s="10">
        <v>1162</v>
      </c>
      <c r="O2264" s="10">
        <v>5832</v>
      </c>
      <c r="P2264" s="10">
        <v>5090</v>
      </c>
      <c r="Q2264" s="10">
        <v>5012</v>
      </c>
      <c r="R2264" s="10">
        <v>7192</v>
      </c>
      <c r="S2264" s="10">
        <v>2412</v>
      </c>
      <c r="T2264" s="10">
        <v>1417</v>
      </c>
      <c r="U2264" s="10">
        <v>7950</v>
      </c>
      <c r="V2264" s="10">
        <v>7058</v>
      </c>
      <c r="W2264" s="10">
        <v>1709</v>
      </c>
      <c r="X2264" s="10">
        <v>5450</v>
      </c>
      <c r="Y2264" s="10">
        <v>9967</v>
      </c>
      <c r="Z2264" s="10">
        <v>6698</v>
      </c>
      <c r="AA2264" s="10">
        <v>5216</v>
      </c>
      <c r="AB2264" s="10">
        <v>6212</v>
      </c>
      <c r="AC2264" s="10">
        <v>6760</v>
      </c>
      <c r="AD2264" s="10">
        <v>2422</v>
      </c>
      <c r="AE2264" s="10">
        <v>9331</v>
      </c>
      <c r="AF2264" s="10">
        <v>1584</v>
      </c>
      <c r="AG2264" s="10">
        <v>8512</v>
      </c>
      <c r="AH2264" s="10">
        <v>6926</v>
      </c>
      <c r="AI2264" s="10">
        <v>7004</v>
      </c>
      <c r="AJ2264" s="10">
        <v>9923</v>
      </c>
      <c r="AK2264" s="10">
        <v>6324</v>
      </c>
      <c r="AL2264" s="10">
        <v>1747</v>
      </c>
      <c r="AM2264" s="10">
        <v>29</v>
      </c>
      <c r="AN2264" s="10">
        <v>8707</v>
      </c>
      <c r="AO2264" s="10">
        <v>5989</v>
      </c>
      <c r="AP2264" s="10">
        <v>3365</v>
      </c>
      <c r="AQ2264" s="10">
        <v>7561</v>
      </c>
      <c r="AR2264" s="10">
        <v>6813</v>
      </c>
      <c r="AS2264" s="10">
        <v>6164</v>
      </c>
      <c r="AT2264" s="10">
        <v>9829</v>
      </c>
      <c r="AU2264" s="10">
        <v>5405</v>
      </c>
      <c r="AV2264" s="10">
        <v>5782</v>
      </c>
      <c r="AW2264" s="10">
        <v>6500</v>
      </c>
      <c r="AX2264" s="10">
        <v>9565</v>
      </c>
      <c r="AY2264" s="10">
        <v>6547</v>
      </c>
      <c r="AZ2264" s="10">
        <v>4895</v>
      </c>
      <c r="BA2264" s="10">
        <v>7537</v>
      </c>
      <c r="BB2264" s="10">
        <v>7478</v>
      </c>
      <c r="BC2264" s="10">
        <v>2980</v>
      </c>
      <c r="BD2264" s="10">
        <v>4793</v>
      </c>
      <c r="BE2264" s="10">
        <v>3167</v>
      </c>
      <c r="BF2264" s="10">
        <v>439</v>
      </c>
      <c r="BG2264" s="10">
        <v>7352</v>
      </c>
      <c r="BH2264" s="10">
        <v>1479</v>
      </c>
      <c r="BI2264" s="10">
        <v>6255</v>
      </c>
      <c r="BJ2264" s="10">
        <v>8990</v>
      </c>
      <c r="BK2264" s="10">
        <v>7431</v>
      </c>
      <c r="BL2264" s="10">
        <v>660</v>
      </c>
      <c r="BM2264" s="10">
        <v>2103</v>
      </c>
      <c r="BN2264" s="10">
        <v>6656</v>
      </c>
      <c r="BO2264" s="10">
        <v>5</v>
      </c>
      <c r="BP2264" s="10">
        <v>7436</v>
      </c>
      <c r="BQ2264" s="10">
        <v>614</v>
      </c>
      <c r="BR2264" s="10">
        <v>1635</v>
      </c>
      <c r="BS2264" s="10">
        <v>758</v>
      </c>
      <c r="BT2264" s="10">
        <v>18</v>
      </c>
      <c r="BU2264" s="10">
        <v>7839</v>
      </c>
      <c r="BV2264" s="10">
        <v>6212</v>
      </c>
      <c r="BW2264" s="10">
        <v>842</v>
      </c>
      <c r="BX2264" s="10">
        <v>8353</v>
      </c>
      <c r="BY2264" s="10">
        <v>4251</v>
      </c>
      <c r="BZ2264" s="10">
        <v>2412</v>
      </c>
      <c r="CA2264" s="10">
        <v>1693</v>
      </c>
      <c r="CB2264" s="10">
        <v>9329</v>
      </c>
      <c r="CC2264" s="10">
        <v>685</v>
      </c>
      <c r="CD2264" s="10">
        <v>2753</v>
      </c>
      <c r="CE2264" s="10">
        <v>6033</v>
      </c>
      <c r="CF2264" s="10">
        <v>971</v>
      </c>
      <c r="CG2264" s="10">
        <v>6694</v>
      </c>
      <c r="CH2264" s="10">
        <v>7957</v>
      </c>
      <c r="CI2264" s="10">
        <v>3936</v>
      </c>
      <c r="CJ2264" s="10">
        <v>3306</v>
      </c>
      <c r="CK2264" s="10">
        <v>9973</v>
      </c>
      <c r="CL2264" s="10">
        <v>6431</v>
      </c>
      <c r="CM2264" s="10">
        <v>5966</v>
      </c>
      <c r="CN2264" s="10">
        <v>2023</v>
      </c>
      <c r="CO2264" s="10">
        <v>1321</v>
      </c>
      <c r="CP2264" s="10">
        <v>2385</v>
      </c>
      <c r="CQ2264" s="10">
        <v>9558</v>
      </c>
      <c r="CR2264" s="10">
        <v>4788</v>
      </c>
      <c r="CS2264" s="10">
        <v>2838</v>
      </c>
      <c r="CT2264" s="10">
        <v>2060</v>
      </c>
      <c r="CU2264" s="10">
        <v>7245</v>
      </c>
      <c r="CV2264" s="10">
        <v>7729</v>
      </c>
      <c r="CW2264" s="10">
        <v>6072</v>
      </c>
      <c r="CX2264" s="10">
        <v>3054</v>
      </c>
      <c r="CY2264" s="10">
        <v>8011</v>
      </c>
      <c r="CZ2264" s="10">
        <v>8764</v>
      </c>
      <c r="DA2264" s="10">
        <v>477</v>
      </c>
      <c r="DB2264" s="10">
        <v>6793</v>
      </c>
      <c r="DC2264" s="10">
        <v>7646</v>
      </c>
      <c r="DD2264" s="10">
        <v>58</v>
      </c>
    </row>
    <row r="2265" spans="1:108" x14ac:dyDescent="0.25">
      <c r="H2265" s="11" t="s">
        <v>0</v>
      </c>
      <c r="I2265" s="12">
        <v>-2.66536311089139</v>
      </c>
      <c r="J2265" s="12">
        <v>2.6058297884502455</v>
      </c>
      <c r="K2265" s="12">
        <v>0.70438587585134671</v>
      </c>
      <c r="L2265" s="12">
        <v>6.062367768659839</v>
      </c>
      <c r="M2265" s="12">
        <v>7.3597374415597416</v>
      </c>
      <c r="N2265" s="12">
        <v>1.2551653448148272</v>
      </c>
      <c r="O2265" s="12">
        <v>4.6480140695694461</v>
      </c>
      <c r="P2265" s="12">
        <v>6.0650910654865573</v>
      </c>
      <c r="Q2265" s="12">
        <v>0.26107728485915849</v>
      </c>
      <c r="R2265" s="12">
        <v>-6.3037727040942553</v>
      </c>
      <c r="S2265" s="12">
        <v>-0.31353222847930601</v>
      </c>
      <c r="T2265" s="12">
        <v>-3.8118789023082793</v>
      </c>
      <c r="U2265" s="12">
        <v>-0.56903782919394064</v>
      </c>
      <c r="V2265" s="12">
        <v>6.3241124140615224</v>
      </c>
      <c r="W2265" s="12">
        <v>3.9460567634380999</v>
      </c>
      <c r="X2265" s="12">
        <v>-0.84855360220883591</v>
      </c>
      <c r="Y2265" s="12">
        <v>-8.0470509685536626</v>
      </c>
      <c r="Z2265" s="12">
        <v>2.4945940779251581</v>
      </c>
      <c r="AA2265" s="12">
        <v>-7.3368526195700134</v>
      </c>
      <c r="AB2265" s="12">
        <v>0.32167398736163222</v>
      </c>
      <c r="AC2265" s="12">
        <v>8.2378178381950491</v>
      </c>
      <c r="AD2265" s="12">
        <v>-8.3423155797247836E-2</v>
      </c>
      <c r="AE2265" s="12">
        <v>-0.33242807998167817</v>
      </c>
      <c r="AF2265" s="12">
        <v>6.340194281361244</v>
      </c>
      <c r="AG2265" s="12">
        <v>5.384033641510074</v>
      </c>
      <c r="AH2265" s="12">
        <v>-2.1639760830938899</v>
      </c>
      <c r="AI2265" s="12">
        <v>1.9592389695582211</v>
      </c>
      <c r="AJ2265" s="12">
        <v>-2.9972084073469647</v>
      </c>
      <c r="AK2265" s="12">
        <v>-9.7734348411953462</v>
      </c>
      <c r="AL2265" s="12">
        <v>-5.8963578926166873</v>
      </c>
      <c r="AM2265" s="12">
        <v>-7.9620669139042066</v>
      </c>
      <c r="AN2265" s="12">
        <v>1.1675895153489459</v>
      </c>
      <c r="AO2265" s="12">
        <v>2.349625541979171</v>
      </c>
      <c r="AP2265" s="12">
        <v>6.1643772350540864</v>
      </c>
      <c r="AQ2265" s="12">
        <v>-4.4545098406434818</v>
      </c>
      <c r="AR2265" s="12">
        <v>6.2954276355809755</v>
      </c>
      <c r="AS2265" s="12">
        <v>3.9299713096492788</v>
      </c>
      <c r="AT2265" s="12">
        <v>1.503817471440033</v>
      </c>
      <c r="AU2265" s="12">
        <v>-1.590706870430818</v>
      </c>
      <c r="AV2265" s="12">
        <v>-2.9442229182258446</v>
      </c>
      <c r="AW2265" s="12">
        <v>-1.8812975231473528</v>
      </c>
      <c r="AX2265" s="12">
        <v>3.1350225049536125</v>
      </c>
      <c r="AY2265" s="12">
        <v>3.3375361159996428</v>
      </c>
      <c r="AZ2265" s="12">
        <v>3.1718580344918683</v>
      </c>
      <c r="BA2265" s="12">
        <v>3.0520524626790757</v>
      </c>
      <c r="BB2265" s="12">
        <v>-0.80262711701720946</v>
      </c>
      <c r="BC2265" s="12">
        <v>4.699918709499336</v>
      </c>
      <c r="BD2265" s="12">
        <v>-7.3988258348980382</v>
      </c>
      <c r="BE2265" s="12">
        <v>7.9955443994825739</v>
      </c>
      <c r="BF2265" s="12">
        <v>6.4201951108706448</v>
      </c>
      <c r="BG2265" s="12">
        <v>-6.1117489654824144</v>
      </c>
      <c r="BH2265" s="12">
        <v>-1.7242493560896044</v>
      </c>
      <c r="BI2265" s="12">
        <v>-5.9724541829365396</v>
      </c>
      <c r="BJ2265" s="12">
        <v>-8.1095544393830306</v>
      </c>
      <c r="BK2265" s="12">
        <v>-2.8886989666080884</v>
      </c>
      <c r="BL2265" s="12">
        <v>4.3331878263160499</v>
      </c>
      <c r="BM2265" s="12">
        <v>0.33259960870850669</v>
      </c>
      <c r="BN2265" s="12">
        <v>0.42572595502089527</v>
      </c>
      <c r="BO2265" s="12">
        <v>7.805898790542388</v>
      </c>
      <c r="BP2265" s="12">
        <v>-2.4249700327907142</v>
      </c>
      <c r="BQ2265" s="12">
        <v>-7.56393657525095</v>
      </c>
      <c r="BR2265" s="12">
        <v>5.6833922445176199</v>
      </c>
      <c r="BS2265" s="12">
        <v>1.1802367698065943</v>
      </c>
      <c r="BT2265" s="12">
        <v>-3.5301113999516982</v>
      </c>
      <c r="BU2265" s="12">
        <v>-6.5346243534037143</v>
      </c>
      <c r="BV2265" s="12">
        <v>0.32167398736163222</v>
      </c>
      <c r="BW2265" s="12">
        <v>-7.3820065842443903</v>
      </c>
      <c r="BX2265" s="12">
        <v>3.8537490616839012</v>
      </c>
      <c r="BY2265" s="12">
        <v>2.3146735049920415</v>
      </c>
      <c r="BZ2265" s="12">
        <v>-0.31353222847930601</v>
      </c>
      <c r="CA2265" s="12">
        <v>-5.9836460744215003</v>
      </c>
      <c r="CB2265" s="12">
        <v>-1.7418632636441207</v>
      </c>
      <c r="CC2265" s="12">
        <v>0.54509222054165851</v>
      </c>
      <c r="CD2265" s="12">
        <v>-3.296663711512211</v>
      </c>
      <c r="CE2265" s="12">
        <v>2.945762292916597</v>
      </c>
      <c r="CF2265" s="12">
        <v>-4.9444324013944456</v>
      </c>
      <c r="CG2265" s="12">
        <v>-0.45180593936856517</v>
      </c>
      <c r="CH2265" s="12">
        <v>8.5796650387288516</v>
      </c>
      <c r="CI2265" s="12">
        <v>-6.8699025190231691</v>
      </c>
      <c r="CJ2265" s="12">
        <v>6.044139945130925</v>
      </c>
      <c r="CK2265" s="12">
        <v>5.6153902519808296</v>
      </c>
      <c r="CL2265" s="12">
        <v>-8.7699737570399829</v>
      </c>
      <c r="CM2265" s="12">
        <v>-6.6042561200291159</v>
      </c>
      <c r="CN2265" s="12">
        <v>2.9905334057163624</v>
      </c>
      <c r="CO2265" s="12">
        <v>-1.770800094638052</v>
      </c>
      <c r="CP2265" s="12">
        <v>-1.701622232415307</v>
      </c>
      <c r="CQ2265" s="12">
        <v>5.6988433037695954</v>
      </c>
      <c r="CR2265" s="12">
        <v>5.0225228519011313</v>
      </c>
      <c r="CS2265" s="12">
        <v>13.480320695825775</v>
      </c>
      <c r="CT2265" s="12">
        <v>5.6700065642998325</v>
      </c>
      <c r="CU2265" s="12">
        <v>0.86557780626902114</v>
      </c>
      <c r="CV2265" s="12">
        <v>3.3414677828567036</v>
      </c>
      <c r="CW2265" s="12">
        <v>0.19769465439340667</v>
      </c>
      <c r="CX2265" s="12">
        <v>3.6156574181345071</v>
      </c>
      <c r="CY2265" s="12">
        <v>-4.8706759453550745</v>
      </c>
      <c r="CZ2265" s="12">
        <v>-11.399489273663132</v>
      </c>
      <c r="DA2265" s="12">
        <v>-8.8093580400220812</v>
      </c>
      <c r="DB2265" s="12">
        <v>-4.9226255192663952</v>
      </c>
      <c r="DC2265" s="12">
        <v>-3.0458514795062905</v>
      </c>
      <c r="DD2265" s="12">
        <v>1.046332358509138</v>
      </c>
    </row>
    <row r="2266" spans="1:108" x14ac:dyDescent="0.25">
      <c r="H2266" s="11" t="s">
        <v>2</v>
      </c>
      <c r="I2266" s="12">
        <v>5.2187028742652437</v>
      </c>
      <c r="J2266" s="12">
        <v>14.378013914379768</v>
      </c>
      <c r="K2266" s="12">
        <v>8.3633942089079465</v>
      </c>
      <c r="L2266" s="12">
        <v>21.185877383652315</v>
      </c>
      <c r="M2266" s="12">
        <v>25.433368891143427</v>
      </c>
      <c r="N2266" s="12">
        <v>12.666316704886505</v>
      </c>
      <c r="O2266" s="12">
        <v>20.101874059699757</v>
      </c>
      <c r="P2266" s="12">
        <v>22.247091221033106</v>
      </c>
      <c r="Q2266" s="12">
        <v>11.067062693444012</v>
      </c>
      <c r="R2266" s="12">
        <v>-2.9704639572320315</v>
      </c>
      <c r="S2266" s="12">
        <v>9.7552865490872964</v>
      </c>
      <c r="T2266" s="12">
        <v>2.1745946184056963</v>
      </c>
      <c r="U2266" s="12">
        <v>9.1126671043661656</v>
      </c>
      <c r="V2266" s="12">
        <v>23.066917699432388</v>
      </c>
      <c r="W2266" s="12">
        <v>17.373371029969192</v>
      </c>
      <c r="X2266" s="12">
        <v>8.1000733252413895</v>
      </c>
      <c r="Y2266" s="12">
        <v>-6.0457765576979829</v>
      </c>
      <c r="Z2266" s="12">
        <v>13.893366863653748</v>
      </c>
      <c r="AA2266" s="12">
        <v>-4.4887558818385891</v>
      </c>
      <c r="AB2266" s="12">
        <v>10.041036586287699</v>
      </c>
      <c r="AC2266" s="12">
        <v>26.929858225494392</v>
      </c>
      <c r="AD2266" s="12">
        <v>10.014287621434775</v>
      </c>
      <c r="AE2266" s="12">
        <v>9.8129206274700298</v>
      </c>
      <c r="AF2266" s="12">
        <v>21.261351530832695</v>
      </c>
      <c r="AG2266" s="12">
        <v>20.50320750311737</v>
      </c>
      <c r="AH2266" s="12">
        <v>5.1476308680479121</v>
      </c>
      <c r="AI2266" s="12">
        <v>12.133594270993804</v>
      </c>
      <c r="AJ2266" s="12">
        <v>5.7968848609068626</v>
      </c>
      <c r="AK2266" s="12">
        <v>-9.8039173946308367</v>
      </c>
      <c r="AL2266" s="12">
        <v>-2.6135932624576115</v>
      </c>
      <c r="AM2266" s="12">
        <v>-5.3452540830589079</v>
      </c>
      <c r="AN2266" s="12">
        <v>11.854953455711282</v>
      </c>
      <c r="AO2266" s="12">
        <v>16.365841065488524</v>
      </c>
      <c r="AP2266" s="12">
        <v>22.04183005035755</v>
      </c>
      <c r="AQ2266" s="12">
        <v>1.8119973349121659</v>
      </c>
      <c r="AR2266" s="12">
        <v>23.794270268480805</v>
      </c>
      <c r="AS2266" s="12">
        <v>18.441233620849776</v>
      </c>
      <c r="AT2266" s="12">
        <v>12.397824143337013</v>
      </c>
      <c r="AU2266" s="12">
        <v>7.1694387377781643</v>
      </c>
      <c r="AV2266" s="12">
        <v>2.846842361876571</v>
      </c>
      <c r="AW2266" s="12">
        <v>5.6259500419525494</v>
      </c>
      <c r="AX2266" s="12">
        <v>15.850149082212432</v>
      </c>
      <c r="AY2266" s="12">
        <v>14.690859916913595</v>
      </c>
      <c r="AZ2266" s="12">
        <v>16.055649559218995</v>
      </c>
      <c r="BA2266" s="12">
        <v>16.704845236898862</v>
      </c>
      <c r="BB2266" s="12">
        <v>8.2659934718496046</v>
      </c>
      <c r="BC2266" s="12">
        <v>19.887052908158349</v>
      </c>
      <c r="BD2266" s="12">
        <v>-3.724399968093036</v>
      </c>
      <c r="BE2266" s="12">
        <v>26.74749716003117</v>
      </c>
      <c r="BF2266" s="12">
        <v>21.78746935217201</v>
      </c>
      <c r="BG2266" s="12">
        <v>-1.743700966542657</v>
      </c>
      <c r="BH2266" s="12">
        <v>7.9259611866038542</v>
      </c>
      <c r="BI2266" s="12">
        <v>-1.5516633900373318</v>
      </c>
      <c r="BJ2266" s="12">
        <v>-7.4820620388709367</v>
      </c>
      <c r="BK2266" s="12">
        <v>3.8174158470276227</v>
      </c>
      <c r="BL2266" s="12">
        <v>17.073183598240309</v>
      </c>
      <c r="BM2266" s="12">
        <v>9.1922652270787975</v>
      </c>
      <c r="BN2266" s="12">
        <v>10.309394998648481</v>
      </c>
      <c r="BO2266" s="12">
        <v>25.871699583905073</v>
      </c>
      <c r="BP2266" s="12">
        <v>5.4747912612933174</v>
      </c>
      <c r="BQ2266" s="12">
        <v>-4.8872678055237779</v>
      </c>
      <c r="BR2266" s="12">
        <v>21.098224166619818</v>
      </c>
      <c r="BS2266" s="12">
        <v>11.671411356728207</v>
      </c>
      <c r="BT2266" s="12">
        <v>3.196023601750726</v>
      </c>
      <c r="BU2266" s="12">
        <v>-4.1418070785674548</v>
      </c>
      <c r="BV2266" s="12">
        <v>10.041036586287699</v>
      </c>
      <c r="BW2266" s="12">
        <v>-3.8808278456755847</v>
      </c>
      <c r="BX2266" s="12">
        <v>18.612449486661788</v>
      </c>
      <c r="BY2266" s="12">
        <v>14.917453484592263</v>
      </c>
      <c r="BZ2266" s="12">
        <v>9.7552865490872964</v>
      </c>
      <c r="CA2266" s="12">
        <v>-2.0077992778008031</v>
      </c>
      <c r="CB2266" s="12">
        <v>6.3606355844836466</v>
      </c>
      <c r="CC2266" s="12">
        <v>9.5714347296001243</v>
      </c>
      <c r="CD2266" s="12">
        <v>4.2838613817108921</v>
      </c>
      <c r="CE2266" s="12">
        <v>15.553690149700346</v>
      </c>
      <c r="CF2266" s="12">
        <v>0.53871452323032742</v>
      </c>
      <c r="CG2266" s="12">
        <v>7.1635807758133954</v>
      </c>
      <c r="CH2266" s="12">
        <v>26.722129510565281</v>
      </c>
      <c r="CI2266" s="12">
        <v>-4.9812945729643294</v>
      </c>
      <c r="CJ2266" s="12">
        <v>23.135579206601854</v>
      </c>
      <c r="CK2266" s="12">
        <v>19.968997503964871</v>
      </c>
      <c r="CL2266" s="12">
        <v>-6.8338401660447552</v>
      </c>
      <c r="CM2266" s="12">
        <v>-1.6764227297627663</v>
      </c>
      <c r="CN2266" s="12">
        <v>16.061782460641169</v>
      </c>
      <c r="CO2266" s="12">
        <v>8.6509392093731954</v>
      </c>
      <c r="CP2266" s="12">
        <v>6.6767550749329221</v>
      </c>
      <c r="CQ2266" s="12">
        <v>21.178642459885463</v>
      </c>
      <c r="CR2266" s="12">
        <v>20.588073376355723</v>
      </c>
      <c r="CS2266" s="12">
        <v>36.373986093535358</v>
      </c>
      <c r="CT2266" s="12">
        <v>22.351239378769876</v>
      </c>
      <c r="CU2266" s="12">
        <v>12.111429899469014</v>
      </c>
      <c r="CV2266" s="12">
        <v>18.032150245652144</v>
      </c>
      <c r="CW2266" s="12">
        <v>8.7685346278173917</v>
      </c>
      <c r="CX2266" s="12">
        <v>17.200677064025076</v>
      </c>
      <c r="CY2266" s="12">
        <v>-0.43020127612849057</v>
      </c>
      <c r="CZ2266" s="12">
        <v>-12.23205678320579</v>
      </c>
      <c r="DA2266" s="12">
        <v>-6.5143480399723304</v>
      </c>
      <c r="DB2266" s="12">
        <v>1.2263298383471324</v>
      </c>
      <c r="DC2266" s="12">
        <v>3.1867882999127253</v>
      </c>
      <c r="DD2266" s="12">
        <v>12.935071458853713</v>
      </c>
    </row>
    <row r="2267" spans="1:108" x14ac:dyDescent="0.25">
      <c r="A2267" s="2">
        <v>756</v>
      </c>
      <c r="B2267" s="8">
        <f t="shared" ref="B2267" ca="1" si="3537">_xlfn.COVARIANCE.P(OFFSET(I2268,0,0,1,20),OFFSET(I2269,0,0,1,20))/_xlfn.VAR.P(OFFSET(I2268,0,0,1,20))</f>
        <v>1.9455541970220516</v>
      </c>
      <c r="C2267" s="8">
        <f t="shared" ref="C2267" ca="1" si="3538">_xlfn.COVARIANCE.P(OFFSET(I2268,0,0,1,50),OFFSET(I2269,0,0,1,50))/_xlfn.VAR.P(OFFSET(I2268,0,0,1,50))</f>
        <v>1.9467001114599873</v>
      </c>
      <c r="D2267" s="8">
        <f t="shared" ref="D2267" ca="1" si="3539">_xlfn.COVARIANCE.P(OFFSET(I2268,0,0,1,100),OFFSET(I2269,0,0,1,100))/_xlfn.VAR.P(OFFSET(I2268,0,0,1,100))</f>
        <v>1.9682450338350013</v>
      </c>
      <c r="E2267" s="8">
        <f t="shared" ref="E2267" ca="1" si="3540">AVERAGE(OFFSET(I2269,0,0,1,20))-AVERAGE(OFFSET(I2268,0,0,1,20))*B2267</f>
        <v>10.438358801545261</v>
      </c>
      <c r="F2267" s="8">
        <f t="shared" ref="F2267" ca="1" si="3541">AVERAGE(OFFSET(I2269,0,0,1,50))-AVERAGE(OFFSET(I2268,0,0,1,50))*C2267</f>
        <v>10.228552458729418</v>
      </c>
      <c r="G2267" s="8">
        <f t="shared" ref="G2267" ca="1" si="3542">AVERAGE(OFFSET(I2269,0,0,1,100))-AVERAGE(OFFSET(I2268,0,0,1,100))*D2267</f>
        <v>9.9937915126961379</v>
      </c>
      <c r="H2267" s="9" t="s">
        <v>29</v>
      </c>
      <c r="I2267" s="10">
        <v>8424</v>
      </c>
      <c r="J2267" s="10">
        <v>8875</v>
      </c>
      <c r="K2267" s="10">
        <v>5368</v>
      </c>
      <c r="L2267" s="10">
        <v>2426</v>
      </c>
      <c r="M2267" s="10">
        <v>4683</v>
      </c>
      <c r="N2267" s="10">
        <v>396</v>
      </c>
      <c r="O2267" s="10">
        <v>9616</v>
      </c>
      <c r="P2267" s="10">
        <v>1490</v>
      </c>
      <c r="Q2267" s="10">
        <v>5591</v>
      </c>
      <c r="R2267" s="10">
        <v>4290</v>
      </c>
      <c r="S2267" s="10">
        <v>610</v>
      </c>
      <c r="T2267" s="10">
        <v>4929</v>
      </c>
      <c r="U2267" s="10">
        <v>4710</v>
      </c>
      <c r="V2267" s="10">
        <v>5545</v>
      </c>
      <c r="W2267" s="10">
        <v>2711</v>
      </c>
      <c r="X2267" s="10">
        <v>9568</v>
      </c>
      <c r="Y2267" s="10">
        <v>5990</v>
      </c>
      <c r="Z2267" s="10">
        <v>4172</v>
      </c>
      <c r="AA2267" s="10">
        <v>8930</v>
      </c>
      <c r="AB2267" s="10">
        <v>7864</v>
      </c>
      <c r="AC2267" s="10">
        <v>5614</v>
      </c>
      <c r="AD2267" s="10">
        <v>3621</v>
      </c>
      <c r="AE2267" s="10">
        <v>1740</v>
      </c>
      <c r="AF2267" s="10">
        <v>9670</v>
      </c>
      <c r="AG2267" s="10">
        <v>8960</v>
      </c>
      <c r="AH2267" s="10">
        <v>4281</v>
      </c>
      <c r="AI2267" s="10">
        <v>3206</v>
      </c>
      <c r="AJ2267" s="10">
        <v>1617</v>
      </c>
      <c r="AK2267" s="10">
        <v>631</v>
      </c>
      <c r="AL2267" s="10">
        <v>6104</v>
      </c>
      <c r="AM2267" s="10">
        <v>2338</v>
      </c>
      <c r="AN2267" s="10">
        <v>2457</v>
      </c>
      <c r="AO2267" s="10">
        <v>2109</v>
      </c>
      <c r="AP2267" s="10">
        <v>1203</v>
      </c>
      <c r="AQ2267" s="10">
        <v>7571</v>
      </c>
      <c r="AR2267" s="10">
        <v>9533</v>
      </c>
      <c r="AS2267" s="10">
        <v>3965</v>
      </c>
      <c r="AT2267" s="10">
        <v>3997</v>
      </c>
      <c r="AU2267" s="10">
        <v>8105</v>
      </c>
      <c r="AV2267" s="10">
        <v>6125</v>
      </c>
      <c r="AW2267" s="10">
        <v>9368</v>
      </c>
      <c r="AX2267" s="10">
        <v>7688</v>
      </c>
      <c r="AY2267" s="10">
        <v>7668</v>
      </c>
      <c r="AZ2267" s="10">
        <v>8058</v>
      </c>
      <c r="BA2267" s="10">
        <v>4435</v>
      </c>
      <c r="BB2267" s="10">
        <v>5292</v>
      </c>
      <c r="BC2267" s="10">
        <v>6311</v>
      </c>
      <c r="BD2267" s="10">
        <v>1932</v>
      </c>
      <c r="BE2267" s="10">
        <v>7255</v>
      </c>
      <c r="BF2267" s="10">
        <v>7123</v>
      </c>
      <c r="BG2267" s="10">
        <v>1231</v>
      </c>
      <c r="BH2267" s="10">
        <v>4336</v>
      </c>
      <c r="BI2267" s="10">
        <v>6487</v>
      </c>
      <c r="BJ2267" s="10">
        <v>9722</v>
      </c>
      <c r="BK2267" s="10">
        <v>2704</v>
      </c>
      <c r="BL2267" s="10">
        <v>852</v>
      </c>
      <c r="BM2267" s="10">
        <v>3629</v>
      </c>
      <c r="BN2267" s="10">
        <v>1205</v>
      </c>
      <c r="BO2267" s="10">
        <v>2277</v>
      </c>
      <c r="BP2267" s="10">
        <v>9029</v>
      </c>
      <c r="BQ2267" s="10">
        <v>7593</v>
      </c>
      <c r="BR2267" s="10">
        <v>9802</v>
      </c>
      <c r="BS2267" s="10">
        <v>6715</v>
      </c>
      <c r="BT2267" s="10">
        <v>3864</v>
      </c>
      <c r="BU2267" s="10">
        <v>3458</v>
      </c>
      <c r="BV2267" s="10">
        <v>1563</v>
      </c>
      <c r="BW2267" s="10">
        <v>4684</v>
      </c>
      <c r="BX2267" s="10">
        <v>304</v>
      </c>
      <c r="BY2267" s="10">
        <v>5907</v>
      </c>
      <c r="BZ2267" s="10">
        <v>809</v>
      </c>
      <c r="CA2267" s="10">
        <v>9225</v>
      </c>
      <c r="CB2267" s="10">
        <v>9929</v>
      </c>
      <c r="CC2267" s="10">
        <v>1812</v>
      </c>
      <c r="CD2267" s="10">
        <v>2227</v>
      </c>
      <c r="CE2267" s="10">
        <v>7548</v>
      </c>
      <c r="CF2267" s="10">
        <v>8530</v>
      </c>
      <c r="CG2267" s="10">
        <v>4505</v>
      </c>
      <c r="CH2267" s="10">
        <v>2102</v>
      </c>
      <c r="CI2267" s="10">
        <v>6051</v>
      </c>
      <c r="CJ2267" s="10">
        <v>8921</v>
      </c>
      <c r="CK2267" s="10">
        <v>1192</v>
      </c>
      <c r="CL2267" s="10">
        <v>923</v>
      </c>
      <c r="CM2267" s="10">
        <v>4304</v>
      </c>
      <c r="CN2267" s="10">
        <v>8148</v>
      </c>
      <c r="CO2267" s="10">
        <v>7170</v>
      </c>
      <c r="CP2267" s="10">
        <v>1925</v>
      </c>
      <c r="CQ2267" s="10">
        <v>3878</v>
      </c>
      <c r="CR2267" s="10">
        <v>2445</v>
      </c>
      <c r="CS2267" s="10">
        <v>9782</v>
      </c>
      <c r="CT2267" s="10">
        <v>2641</v>
      </c>
      <c r="CU2267" s="10">
        <v>9973</v>
      </c>
      <c r="CV2267" s="10">
        <v>1628</v>
      </c>
      <c r="CW2267" s="10">
        <v>4487</v>
      </c>
      <c r="CX2267" s="10">
        <v>8516</v>
      </c>
      <c r="CY2267" s="10">
        <v>5630</v>
      </c>
      <c r="CZ2267" s="10">
        <v>2620</v>
      </c>
      <c r="DA2267" s="10">
        <v>4428</v>
      </c>
      <c r="DB2267" s="10">
        <v>2819</v>
      </c>
      <c r="DC2267" s="10">
        <v>7072</v>
      </c>
      <c r="DD2267" s="10">
        <v>2050</v>
      </c>
    </row>
    <row r="2268" spans="1:108" x14ac:dyDescent="0.25">
      <c r="H2268" s="11" t="s">
        <v>0</v>
      </c>
      <c r="I2268" s="12">
        <v>3.0338666320107261</v>
      </c>
      <c r="J2268" s="12">
        <v>3.0720659214561188</v>
      </c>
      <c r="K2268" s="12">
        <v>1.7266112625431771</v>
      </c>
      <c r="L2268" s="12">
        <v>-5.3436507684511376</v>
      </c>
      <c r="M2268" s="12">
        <v>5.0936329502318252</v>
      </c>
      <c r="N2268" s="12">
        <v>7.6025797220564844</v>
      </c>
      <c r="O2268" s="12">
        <v>-4.87181209849276</v>
      </c>
      <c r="P2268" s="12">
        <v>3.378271652285036</v>
      </c>
      <c r="Q2268" s="12">
        <v>5.5692304156797059</v>
      </c>
      <c r="R2268" s="12">
        <v>0.61860695962744394</v>
      </c>
      <c r="S2268" s="12">
        <v>-3.0470341064701638</v>
      </c>
      <c r="T2268" s="12">
        <v>5.6213511874317028</v>
      </c>
      <c r="U2268" s="12">
        <v>-1.8130567837325007</v>
      </c>
      <c r="V2268" s="12">
        <v>2.9110284608351651</v>
      </c>
      <c r="W2268" s="12">
        <v>-5.9988842963864384</v>
      </c>
      <c r="X2268" s="12">
        <v>-2.9917622372760837</v>
      </c>
      <c r="Y2268" s="12">
        <v>-6.1023058823252896</v>
      </c>
      <c r="Z2268" s="12">
        <v>4.5075993336136202</v>
      </c>
      <c r="AA2268" s="12">
        <v>-5.3340060337497217</v>
      </c>
      <c r="AB2268" s="12">
        <v>-6.7073983574284766</v>
      </c>
      <c r="AC2268" s="12">
        <v>6.3069647897595562</v>
      </c>
      <c r="AD2268" s="12">
        <v>-1.0792640238227653</v>
      </c>
      <c r="AE2268" s="12">
        <v>2.1990254938694642</v>
      </c>
      <c r="AF2268" s="12">
        <v>9.9379437692041908</v>
      </c>
      <c r="AG2268" s="12">
        <v>-0.25233333951297443</v>
      </c>
      <c r="AH2268" s="12">
        <v>-6.3945400349598867</v>
      </c>
      <c r="AI2268" s="12">
        <v>2.1733565325632815</v>
      </c>
      <c r="AJ2268" s="12">
        <v>3.9884340895533885</v>
      </c>
      <c r="AK2268" s="12">
        <v>-7.2565336783712073</v>
      </c>
      <c r="AL2268" s="12">
        <v>-2.5629033022438792</v>
      </c>
      <c r="AM2268" s="12">
        <v>-5.6883293319001176</v>
      </c>
      <c r="AN2268" s="12">
        <v>-3.8649901800670987</v>
      </c>
      <c r="AO2268" s="12">
        <v>-7.0990200063624522</v>
      </c>
      <c r="AP2268" s="12">
        <v>3.2722980331713325</v>
      </c>
      <c r="AQ2268" s="12">
        <v>-6.5239478022090935</v>
      </c>
      <c r="AR2268" s="12">
        <v>-3.5084235850338743</v>
      </c>
      <c r="AS2268" s="12">
        <v>-6.1500216810742891</v>
      </c>
      <c r="AT2268" s="12">
        <v>-0.56720179933181913</v>
      </c>
      <c r="AU2268" s="12">
        <v>-3.8202226593864088</v>
      </c>
      <c r="AV2268" s="12">
        <v>5.3696939546201881</v>
      </c>
      <c r="AW2268" s="12">
        <v>-10.571251641162483</v>
      </c>
      <c r="AX2268" s="12">
        <v>1.342056035558431</v>
      </c>
      <c r="AY2268" s="12">
        <v>4.4909942402754783</v>
      </c>
      <c r="AZ2268" s="12">
        <v>9.0364232958856157</v>
      </c>
      <c r="BA2268" s="12">
        <v>-4.5573386434506844</v>
      </c>
      <c r="BB2268" s="12">
        <v>3.1470229150699418</v>
      </c>
      <c r="BC2268" s="12">
        <v>0.31649636596192438</v>
      </c>
      <c r="BD2268" s="12">
        <v>-5.7870506635485652</v>
      </c>
      <c r="BE2268" s="12">
        <v>3.391010773377416</v>
      </c>
      <c r="BF2268" s="12">
        <v>3.9415541524093878</v>
      </c>
      <c r="BG2268" s="12">
        <v>-0.12427427181724451</v>
      </c>
      <c r="BH2268" s="12">
        <v>1.4864977002097723</v>
      </c>
      <c r="BI2268" s="12">
        <v>-1.1129580875662397</v>
      </c>
      <c r="BJ2268" s="12">
        <v>-1.9326029644557257</v>
      </c>
      <c r="BK2268" s="12">
        <v>0.59954018472358728</v>
      </c>
      <c r="BL2268" s="12">
        <v>0.70222289815871375</v>
      </c>
      <c r="BM2268" s="12">
        <v>-12.060260626803586</v>
      </c>
      <c r="BN2268" s="12">
        <v>0.59677820091175515</v>
      </c>
      <c r="BO2268" s="12">
        <v>1.5650213315302279</v>
      </c>
      <c r="BP2268" s="12">
        <v>-0.11712920539507043</v>
      </c>
      <c r="BQ2268" s="12">
        <v>-2.841975126601457</v>
      </c>
      <c r="BR2268" s="12">
        <v>7.7992651377459596</v>
      </c>
      <c r="BS2268" s="12">
        <v>-8.0337636122003229</v>
      </c>
      <c r="BT2268" s="12">
        <v>4.057810954106861</v>
      </c>
      <c r="BU2268" s="12">
        <v>9.8969074097539806</v>
      </c>
      <c r="BV2268" s="12">
        <v>1.6728442461493163</v>
      </c>
      <c r="BW2268" s="12">
        <v>3.1180902248431144</v>
      </c>
      <c r="BX2268" s="12">
        <v>-1.2223532163845334</v>
      </c>
      <c r="BY2268" s="12">
        <v>-8.0797209532634326</v>
      </c>
      <c r="BZ2268" s="12">
        <v>6.1682698626575689</v>
      </c>
      <c r="CA2268" s="12">
        <v>-7.7883459233492154</v>
      </c>
      <c r="CB2268" s="12">
        <v>-6.4697032532715584</v>
      </c>
      <c r="CC2268" s="12">
        <v>4.3265666315503966</v>
      </c>
      <c r="CD2268" s="12">
        <v>-8.0928390556056122</v>
      </c>
      <c r="CE2268" s="12">
        <v>6.9781215839095445</v>
      </c>
      <c r="CF2268" s="12">
        <v>-14.640785748049163</v>
      </c>
      <c r="CG2268" s="12">
        <v>-1.2623589639729658</v>
      </c>
      <c r="CH2268" s="12">
        <v>-3.5425554345870247</v>
      </c>
      <c r="CI2268" s="12">
        <v>-5.8655875550088865</v>
      </c>
      <c r="CJ2268" s="12">
        <v>-2.9602089930872557</v>
      </c>
      <c r="CK2268" s="12">
        <v>7.5688050861857104</v>
      </c>
      <c r="CL2268" s="12">
        <v>6.2962076753257019</v>
      </c>
      <c r="CM2268" s="12">
        <v>-9.7309214666408655E-2</v>
      </c>
      <c r="CN2268" s="12">
        <v>3.1963221942901674</v>
      </c>
      <c r="CO2268" s="12">
        <v>3.7044744835203263</v>
      </c>
      <c r="CP2268" s="12">
        <v>1.1902014538584407</v>
      </c>
      <c r="CQ2268" s="12">
        <v>-4.1783707207948977</v>
      </c>
      <c r="CR2268" s="12">
        <v>-3.4551463649368443</v>
      </c>
      <c r="CS2268" s="12">
        <v>2.0328044269940562</v>
      </c>
      <c r="CT2268" s="12">
        <v>-0.99543111944744467</v>
      </c>
      <c r="CU2268" s="12">
        <v>5.6153902519808296</v>
      </c>
      <c r="CV2268" s="12">
        <v>4.6369946652556706</v>
      </c>
      <c r="CW2268" s="12">
        <v>5.4117045265746109</v>
      </c>
      <c r="CX2268" s="12">
        <v>-12.231998489427982</v>
      </c>
      <c r="CY2268" s="12">
        <v>1.1287485481744028</v>
      </c>
      <c r="CZ2268" s="12">
        <v>6.0983700906210911</v>
      </c>
      <c r="DA2268" s="12">
        <v>0.5884705564697208</v>
      </c>
      <c r="DB2268" s="12">
        <v>2.4551736928527816</v>
      </c>
      <c r="DC2268" s="12">
        <v>-9.3085532927644312</v>
      </c>
      <c r="DD2268" s="12">
        <v>-0.5332076578108178</v>
      </c>
    </row>
    <row r="2269" spans="1:108" x14ac:dyDescent="0.25">
      <c r="H2269" s="11" t="s">
        <v>2</v>
      </c>
      <c r="I2269" s="12">
        <v>18.102717959041094</v>
      </c>
      <c r="J2269" s="12">
        <v>16.447616948753979</v>
      </c>
      <c r="K2269" s="12">
        <v>12.558262536342351</v>
      </c>
      <c r="L2269" s="12">
        <v>-0.17148313267137683</v>
      </c>
      <c r="M2269" s="12">
        <v>20.930175290368631</v>
      </c>
      <c r="N2269" s="12">
        <v>25.444948448331683</v>
      </c>
      <c r="O2269" s="12">
        <v>1.5639499957760403</v>
      </c>
      <c r="P2269" s="12">
        <v>18.024978330157079</v>
      </c>
      <c r="Q2269" s="12">
        <v>22.1110753973607</v>
      </c>
      <c r="R2269" s="12">
        <v>12.877445862105606</v>
      </c>
      <c r="S2269" s="12">
        <v>3.3719373680398617</v>
      </c>
      <c r="T2269" s="12">
        <v>20.338042904076545</v>
      </c>
      <c r="U2269" s="12">
        <v>6.4807136099493841</v>
      </c>
      <c r="V2269" s="12">
        <v>17.202581812512676</v>
      </c>
      <c r="W2269" s="12">
        <v>-0.18870674481181093</v>
      </c>
      <c r="X2269" s="12">
        <v>1.6684841853705059</v>
      </c>
      <c r="Y2269" s="12">
        <v>-0.26178411875710794</v>
      </c>
      <c r="Z2269" s="12">
        <v>16.517541917887957</v>
      </c>
      <c r="AA2269" s="12">
        <v>0.64442291307814026</v>
      </c>
      <c r="AB2269" s="12">
        <v>-3.0962363557986063</v>
      </c>
      <c r="AC2269" s="12">
        <v>22.106391950892601</v>
      </c>
      <c r="AD2269" s="12">
        <v>8.8842973890497827</v>
      </c>
      <c r="AE2269" s="12">
        <v>15.879332687376635</v>
      </c>
      <c r="AF2269" s="12">
        <v>29.852725541613765</v>
      </c>
      <c r="AG2269" s="12">
        <v>10.208199239650749</v>
      </c>
      <c r="AH2269" s="12">
        <v>-2.3149291137558348</v>
      </c>
      <c r="AI2269" s="12">
        <v>12.97360336345784</v>
      </c>
      <c r="AJ2269" s="12">
        <v>16.521901956960821</v>
      </c>
      <c r="AK2269" s="12">
        <v>-5.4738080517144621</v>
      </c>
      <c r="AL2269" s="12">
        <v>7.2280150653609958</v>
      </c>
      <c r="AM2269" s="12">
        <v>-1.9273906599915152</v>
      </c>
      <c r="AN2269" s="12">
        <v>3.6637620454527857</v>
      </c>
      <c r="AO2269" s="12">
        <v>-4.6388717376071824</v>
      </c>
      <c r="AP2269" s="12">
        <v>18.74452853439433</v>
      </c>
      <c r="AQ2269" s="12">
        <v>-2.2636357749199325</v>
      </c>
      <c r="AR2269" s="12">
        <v>2.7843475176450689</v>
      </c>
      <c r="AS2269" s="12">
        <v>0.56085752020375512</v>
      </c>
      <c r="AT2269" s="12">
        <v>8.8084131121803058</v>
      </c>
      <c r="AU2269" s="12">
        <v>1.2524016912667686</v>
      </c>
      <c r="AV2269" s="12">
        <v>19.865114920215706</v>
      </c>
      <c r="AW2269" s="12">
        <v>-11.222741145315085</v>
      </c>
      <c r="AX2269" s="12">
        <v>12.906023069168629</v>
      </c>
      <c r="AY2269" s="12">
        <v>19.951507257543959</v>
      </c>
      <c r="AZ2269" s="12">
        <v>26.568500036019362</v>
      </c>
      <c r="BA2269" s="12">
        <v>1.0742651907708356</v>
      </c>
      <c r="BB2269" s="12">
        <v>15.038538389331316</v>
      </c>
      <c r="BC2269" s="12">
        <v>10.569562260315747</v>
      </c>
      <c r="BD2269" s="12">
        <v>-1.0236200713208121</v>
      </c>
      <c r="BE2269" s="12">
        <v>15.681269781941015</v>
      </c>
      <c r="BF2269" s="12">
        <v>17.756593322746021</v>
      </c>
      <c r="BG2269" s="12">
        <v>10.81806561641852</v>
      </c>
      <c r="BH2269" s="12">
        <v>13.589993908788211</v>
      </c>
      <c r="BI2269" s="12">
        <v>7.0667400907240845</v>
      </c>
      <c r="BJ2269" s="12">
        <v>6.7507959009230509</v>
      </c>
      <c r="BK2269" s="12">
        <v>11.607000948094059</v>
      </c>
      <c r="BL2269" s="12">
        <v>11.884893726360863</v>
      </c>
      <c r="BM2269" s="12">
        <v>-14.701316813965001</v>
      </c>
      <c r="BN2269" s="12">
        <v>8.3466983394512866</v>
      </c>
      <c r="BO2269" s="12">
        <v>11.852118499768226</v>
      </c>
      <c r="BP2269" s="12">
        <v>8.530559739529</v>
      </c>
      <c r="BQ2269" s="12">
        <v>4.3823425784849341</v>
      </c>
      <c r="BR2269" s="12">
        <v>25.831041998933809</v>
      </c>
      <c r="BS2269" s="12">
        <v>-6.6882360002132639</v>
      </c>
      <c r="BT2269" s="12">
        <v>20.162023374923873</v>
      </c>
      <c r="BU2269" s="12">
        <v>28.613220327017853</v>
      </c>
      <c r="BV2269" s="12">
        <v>11.329261248868924</v>
      </c>
      <c r="BW2269" s="12">
        <v>14.474775333775124</v>
      </c>
      <c r="BX2269" s="12">
        <v>5.9891518318107657</v>
      </c>
      <c r="BY2269" s="12">
        <v>-6.1783395179541811</v>
      </c>
      <c r="BZ2269" s="12">
        <v>22.02175214776657</v>
      </c>
      <c r="CA2269" s="12">
        <v>-4.5182702740268041</v>
      </c>
      <c r="CB2269" s="12">
        <v>-4.4302017337316855</v>
      </c>
      <c r="CC2269" s="12">
        <v>18.68617106940356</v>
      </c>
      <c r="CD2269" s="12">
        <v>-7.4355825409428791</v>
      </c>
      <c r="CE2269" s="12">
        <v>24.035464768887298</v>
      </c>
      <c r="CF2269" s="12">
        <v>-16.724291938411383</v>
      </c>
      <c r="CG2269" s="12">
        <v>8.46684238192619</v>
      </c>
      <c r="CH2269" s="12">
        <v>2.3649386663012351</v>
      </c>
      <c r="CI2269" s="12">
        <v>-1.3813405552872691</v>
      </c>
      <c r="CJ2269" s="12">
        <v>4.8858519459614413</v>
      </c>
      <c r="CK2269" s="12">
        <v>25.804247842307976</v>
      </c>
      <c r="CL2269" s="12">
        <v>22.59782469828788</v>
      </c>
      <c r="CM2269" s="12">
        <v>10.024603527177792</v>
      </c>
      <c r="CN2269" s="12">
        <v>16.56964765183476</v>
      </c>
      <c r="CO2269" s="12">
        <v>18.276277850046128</v>
      </c>
      <c r="CP2269" s="12">
        <v>11.192628058709788</v>
      </c>
      <c r="CQ2269" s="12">
        <v>1.3862013793100452</v>
      </c>
      <c r="CR2269" s="12">
        <v>2.6644378128211654</v>
      </c>
      <c r="CS2269" s="12">
        <v>12.590912354281933</v>
      </c>
      <c r="CT2269" s="12">
        <v>8.685868287633804</v>
      </c>
      <c r="CU2269" s="12">
        <v>19.968997503964871</v>
      </c>
      <c r="CV2269" s="12">
        <v>21.303725427785935</v>
      </c>
      <c r="CW2269" s="12">
        <v>19.296901889872654</v>
      </c>
      <c r="CX2269" s="12">
        <v>-15.81807333884556</v>
      </c>
      <c r="CY2269" s="12">
        <v>13.026992291914995</v>
      </c>
      <c r="CZ2269" s="12">
        <v>20.711292015738699</v>
      </c>
      <c r="DA2269" s="12">
        <v>10.21414938601634</v>
      </c>
      <c r="DB2269" s="12">
        <v>14.973589515178821</v>
      </c>
      <c r="DC2269" s="12">
        <v>-8.9027568204338365</v>
      </c>
      <c r="DD2269" s="12">
        <v>7.8722438917299851</v>
      </c>
    </row>
    <row r="2270" spans="1:108" x14ac:dyDescent="0.25">
      <c r="A2270" s="2">
        <v>757</v>
      </c>
      <c r="B2270" s="8">
        <f t="shared" ref="B2270" ca="1" si="3543">_xlfn.COVARIANCE.P(OFFSET(I2271,0,0,1,20),OFFSET(I2272,0,0,1,20))/_xlfn.VAR.P(OFFSET(I2271,0,0,1,20))</f>
        <v>1.989498208308077</v>
      </c>
      <c r="C2270" s="8">
        <f t="shared" ref="C2270" ca="1" si="3544">_xlfn.COVARIANCE.P(OFFSET(I2271,0,0,1,50),OFFSET(I2272,0,0,1,50))/_xlfn.VAR.P(OFFSET(I2271,0,0,1,50))</f>
        <v>1.9890278245880642</v>
      </c>
      <c r="D2270" s="8">
        <f t="shared" ref="D2270" ca="1" si="3545">_xlfn.COVARIANCE.P(OFFSET(I2271,0,0,1,100),OFFSET(I2272,0,0,1,100))/_xlfn.VAR.P(OFFSET(I2271,0,0,1,100))</f>
        <v>1.957459339063041</v>
      </c>
      <c r="E2270" s="8">
        <f t="shared" ref="E2270" ca="1" si="3546">AVERAGE(OFFSET(I2272,0,0,1,20))-AVERAGE(OFFSET(I2271,0,0,1,20))*B2270</f>
        <v>10.305722788528422</v>
      </c>
      <c r="F2270" s="8">
        <f t="shared" ref="F2270" ca="1" si="3547">AVERAGE(OFFSET(I2272,0,0,1,50))-AVERAGE(OFFSET(I2271,0,0,1,50))*C2270</f>
        <v>10.207178294881711</v>
      </c>
      <c r="G2270" s="8">
        <f t="shared" ref="G2270" ca="1" si="3548">AVERAGE(OFFSET(I2272,0,0,1,100))-AVERAGE(OFFSET(I2271,0,0,1,100))*D2270</f>
        <v>10.027160708062709</v>
      </c>
      <c r="H2270" s="9" t="s">
        <v>29</v>
      </c>
      <c r="I2270" s="10">
        <v>2829</v>
      </c>
      <c r="J2270" s="10">
        <v>305</v>
      </c>
      <c r="K2270" s="10">
        <v>6440</v>
      </c>
      <c r="L2270" s="10">
        <v>4160</v>
      </c>
      <c r="M2270" s="10">
        <v>3410</v>
      </c>
      <c r="N2270" s="10">
        <v>5856</v>
      </c>
      <c r="O2270" s="10">
        <v>4958</v>
      </c>
      <c r="P2270" s="10">
        <v>516</v>
      </c>
      <c r="Q2270" s="10">
        <v>2696</v>
      </c>
      <c r="R2270" s="10">
        <v>2623</v>
      </c>
      <c r="S2270" s="10">
        <v>4337</v>
      </c>
      <c r="T2270" s="10">
        <v>6096</v>
      </c>
      <c r="U2270" s="10">
        <v>8750</v>
      </c>
      <c r="V2270" s="10">
        <v>1634</v>
      </c>
      <c r="W2270" s="10">
        <v>241</v>
      </c>
      <c r="X2270" s="10">
        <v>4893</v>
      </c>
      <c r="Y2270" s="10">
        <v>1207</v>
      </c>
      <c r="Z2270" s="10">
        <v>2247</v>
      </c>
      <c r="AA2270" s="10">
        <v>8380</v>
      </c>
      <c r="AB2270" s="10">
        <v>5085</v>
      </c>
      <c r="AC2270" s="10">
        <v>8100</v>
      </c>
      <c r="AD2270" s="10">
        <v>8447</v>
      </c>
      <c r="AE2270" s="10">
        <v>9293</v>
      </c>
      <c r="AF2270" s="10">
        <v>3208</v>
      </c>
      <c r="AG2270" s="10">
        <v>9082</v>
      </c>
      <c r="AH2270" s="10">
        <v>4459</v>
      </c>
      <c r="AI2270" s="10">
        <v>1613</v>
      </c>
      <c r="AJ2270" s="10">
        <v>1883</v>
      </c>
      <c r="AK2270" s="10">
        <v>7374</v>
      </c>
      <c r="AL2270" s="10">
        <v>2500</v>
      </c>
      <c r="AM2270" s="10">
        <v>7407</v>
      </c>
      <c r="AN2270" s="10">
        <v>9482</v>
      </c>
      <c r="AO2270" s="10">
        <v>8690</v>
      </c>
      <c r="AP2270" s="10">
        <v>2080</v>
      </c>
      <c r="AQ2270" s="10">
        <v>1140</v>
      </c>
      <c r="AR2270" s="10">
        <v>5806</v>
      </c>
      <c r="AS2270" s="10">
        <v>2384</v>
      </c>
      <c r="AT2270" s="10">
        <v>5121</v>
      </c>
      <c r="AU2270" s="10">
        <v>9407</v>
      </c>
      <c r="AV2270" s="10">
        <v>7688</v>
      </c>
      <c r="AW2270" s="10">
        <v>7879</v>
      </c>
      <c r="AX2270" s="10">
        <v>721</v>
      </c>
      <c r="AY2270" s="10">
        <v>4484</v>
      </c>
      <c r="AZ2270" s="10">
        <v>7768</v>
      </c>
      <c r="BA2270" s="10">
        <v>6093</v>
      </c>
      <c r="BB2270" s="10">
        <v>9482</v>
      </c>
      <c r="BC2270" s="10">
        <v>242</v>
      </c>
      <c r="BD2270" s="10">
        <v>89</v>
      </c>
      <c r="BE2270" s="10">
        <v>7259</v>
      </c>
      <c r="BF2270" s="10">
        <v>5440</v>
      </c>
      <c r="BG2270" s="10">
        <v>3952</v>
      </c>
      <c r="BH2270" s="10">
        <v>417</v>
      </c>
      <c r="BI2270" s="10">
        <v>3730</v>
      </c>
      <c r="BJ2270" s="10">
        <v>7111</v>
      </c>
      <c r="BK2270" s="10">
        <v>1223</v>
      </c>
      <c r="BL2270" s="10">
        <v>6513</v>
      </c>
      <c r="BM2270" s="10">
        <v>4247</v>
      </c>
      <c r="BN2270" s="10">
        <v>9276</v>
      </c>
      <c r="BO2270" s="10">
        <v>2836</v>
      </c>
      <c r="BP2270" s="10">
        <v>1480</v>
      </c>
      <c r="BQ2270" s="10">
        <v>5530</v>
      </c>
      <c r="BR2270" s="10">
        <v>2496</v>
      </c>
      <c r="BS2270" s="10">
        <v>7073</v>
      </c>
      <c r="BT2270" s="10">
        <v>5330</v>
      </c>
      <c r="BU2270" s="10">
        <v>1503</v>
      </c>
      <c r="BV2270" s="10">
        <v>2883</v>
      </c>
      <c r="BW2270" s="10">
        <v>2588</v>
      </c>
      <c r="BX2270" s="10">
        <v>1523</v>
      </c>
      <c r="BY2270" s="10">
        <v>4041</v>
      </c>
      <c r="BZ2270" s="10">
        <v>2685</v>
      </c>
      <c r="CA2270" s="10">
        <v>7237</v>
      </c>
      <c r="CB2270" s="10">
        <v>7773</v>
      </c>
      <c r="CC2270" s="10">
        <v>4955</v>
      </c>
      <c r="CD2270" s="10">
        <v>4008</v>
      </c>
      <c r="CE2270" s="10">
        <v>1837</v>
      </c>
      <c r="CF2270" s="10">
        <v>3768</v>
      </c>
      <c r="CG2270" s="10">
        <v>3258</v>
      </c>
      <c r="CH2270" s="10">
        <v>9095</v>
      </c>
      <c r="CI2270" s="10">
        <v>4158</v>
      </c>
      <c r="CJ2270" s="10">
        <v>5004</v>
      </c>
      <c r="CK2270" s="10">
        <v>7235</v>
      </c>
      <c r="CL2270" s="10">
        <v>8823</v>
      </c>
      <c r="CM2270" s="10">
        <v>6586</v>
      </c>
      <c r="CN2270" s="10">
        <v>6127</v>
      </c>
      <c r="CO2270" s="10">
        <v>1062</v>
      </c>
      <c r="CP2270" s="10">
        <v>8370</v>
      </c>
      <c r="CQ2270" s="10">
        <v>3451</v>
      </c>
      <c r="CR2270" s="10">
        <v>9766</v>
      </c>
      <c r="CS2270" s="10">
        <v>3784</v>
      </c>
      <c r="CT2270" s="10">
        <v>679</v>
      </c>
      <c r="CU2270" s="10">
        <v>2170</v>
      </c>
      <c r="CV2270" s="10">
        <v>6591</v>
      </c>
      <c r="CW2270" s="10">
        <v>5865</v>
      </c>
      <c r="CX2270" s="10">
        <v>6109</v>
      </c>
      <c r="CY2270" s="10">
        <v>9592</v>
      </c>
      <c r="CZ2270" s="10">
        <v>3007</v>
      </c>
      <c r="DA2270" s="10">
        <v>3575</v>
      </c>
      <c r="DB2270" s="10">
        <v>9472</v>
      </c>
      <c r="DC2270" s="10">
        <v>4339</v>
      </c>
      <c r="DD2270" s="10">
        <v>8787</v>
      </c>
    </row>
    <row r="2271" spans="1:108" x14ac:dyDescent="0.25">
      <c r="H2271" s="11" t="s">
        <v>0</v>
      </c>
      <c r="I2271" s="12">
        <v>1.3914845897148231</v>
      </c>
      <c r="J2271" s="12">
        <v>-1.0840484901448477</v>
      </c>
      <c r="K2271" s="12">
        <v>2.4849880626635237</v>
      </c>
      <c r="L2271" s="12">
        <v>-0.69883995146636557</v>
      </c>
      <c r="M2271" s="12">
        <v>0.72783335781937919</v>
      </c>
      <c r="N2271" s="12">
        <v>2.5190989185376527</v>
      </c>
      <c r="O2271" s="12">
        <v>-6.5024759455179701</v>
      </c>
      <c r="P2271" s="12">
        <v>-2.206519838779236</v>
      </c>
      <c r="Q2271" s="12">
        <v>3.4155228259407706</v>
      </c>
      <c r="R2271" s="12">
        <v>-5.2300609298660037</v>
      </c>
      <c r="S2271" s="12">
        <v>-7.5616820027524634</v>
      </c>
      <c r="T2271" s="12">
        <v>-0.28759624944839834</v>
      </c>
      <c r="U2271" s="12">
        <v>3.9627758522203642</v>
      </c>
      <c r="V2271" s="12">
        <v>-2.043512355524677</v>
      </c>
      <c r="W2271" s="12">
        <v>4.1944149762135403</v>
      </c>
      <c r="X2271" s="12">
        <v>1.6413061798624677</v>
      </c>
      <c r="Y2271" s="12">
        <v>-3.8254724866837164</v>
      </c>
      <c r="Z2271" s="12">
        <v>-0.80071092434225721</v>
      </c>
      <c r="AA2271" s="12">
        <v>4.5708332975334152</v>
      </c>
      <c r="AB2271" s="12">
        <v>0.16108635152095702</v>
      </c>
      <c r="AC2271" s="12">
        <v>-4.8349872771979587</v>
      </c>
      <c r="AD2271" s="12">
        <v>-2.2311652433417613</v>
      </c>
      <c r="AE2271" s="12">
        <v>2.8434871865751625</v>
      </c>
      <c r="AF2271" s="12">
        <v>10.843564337209239</v>
      </c>
      <c r="AG2271" s="12">
        <v>5.7969355255759423</v>
      </c>
      <c r="AH2271" s="12">
        <v>7.7254218481350794</v>
      </c>
      <c r="AI2271" s="12">
        <v>2.7257085029878168</v>
      </c>
      <c r="AJ2271" s="12">
        <v>5.5039011156280324</v>
      </c>
      <c r="AK2271" s="12">
        <v>8.4396332334684487</v>
      </c>
      <c r="AL2271" s="12">
        <v>-5.9673276101943689</v>
      </c>
      <c r="AM2271" s="12">
        <v>5.8119698259887116</v>
      </c>
      <c r="AN2271" s="12">
        <v>-0.70457385678844831</v>
      </c>
      <c r="AO2271" s="12">
        <v>-0.90676885276083041</v>
      </c>
      <c r="AP2271" s="12">
        <v>0.10634850312654978</v>
      </c>
      <c r="AQ2271" s="12">
        <v>-14.191299139919369</v>
      </c>
      <c r="AR2271" s="12">
        <v>2.4098326473777645</v>
      </c>
      <c r="AS2271" s="12">
        <v>6.4821739045030888</v>
      </c>
      <c r="AT2271" s="12">
        <v>-4.4369792307649787</v>
      </c>
      <c r="AU2271" s="12">
        <v>1.6954812576892511</v>
      </c>
      <c r="AV2271" s="12">
        <v>1.342056035558431</v>
      </c>
      <c r="AW2271" s="12">
        <v>7.0245636321015201</v>
      </c>
      <c r="AX2271" s="12">
        <v>0.99166854560428619</v>
      </c>
      <c r="AY2271" s="12">
        <v>2.949552037001737</v>
      </c>
      <c r="AZ2271" s="12">
        <v>4.120151424376389</v>
      </c>
      <c r="BA2271" s="12">
        <v>10.511299058835133</v>
      </c>
      <c r="BB2271" s="12">
        <v>-0.70457385678844831</v>
      </c>
      <c r="BC2271" s="12">
        <v>-1.6463561132277666</v>
      </c>
      <c r="BD2271" s="12">
        <v>-4.8599979765222585</v>
      </c>
      <c r="BE2271" s="12">
        <v>-1.174022071316891</v>
      </c>
      <c r="BF2271" s="12">
        <v>-3.3896862286506146</v>
      </c>
      <c r="BG2271" s="12">
        <v>4.8303752062376413</v>
      </c>
      <c r="BH2271" s="12">
        <v>1.3321174050107936</v>
      </c>
      <c r="BI2271" s="12">
        <v>9.2616898512242098</v>
      </c>
      <c r="BJ2271" s="12">
        <v>-9.2444048244012027</v>
      </c>
      <c r="BK2271" s="12">
        <v>-8.1599718645191857</v>
      </c>
      <c r="BL2271" s="12">
        <v>1.413942051195781</v>
      </c>
      <c r="BM2271" s="12">
        <v>-1.4104064400815273</v>
      </c>
      <c r="BN2271" s="12">
        <v>5.2337627467448495</v>
      </c>
      <c r="BO2271" s="12">
        <v>-1.1788966647388635</v>
      </c>
      <c r="BP2271" s="12">
        <v>2.6942639253782632</v>
      </c>
      <c r="BQ2271" s="12">
        <v>0.41640253861652016</v>
      </c>
      <c r="BR2271" s="12">
        <v>-3.6921004793196182</v>
      </c>
      <c r="BS2271" s="12">
        <v>-6.5845127465658946</v>
      </c>
      <c r="BT2271" s="12">
        <v>-3.3150422956119687</v>
      </c>
      <c r="BU2271" s="12">
        <v>4.1583396505419454</v>
      </c>
      <c r="BV2271" s="12">
        <v>4.4303801398595564</v>
      </c>
      <c r="BW2271" s="12">
        <v>2.166437391003889</v>
      </c>
      <c r="BX2271" s="12">
        <v>-11.131416430226917</v>
      </c>
      <c r="BY2271" s="12">
        <v>-6.6571253941797419</v>
      </c>
      <c r="BZ2271" s="12">
        <v>4.4148738843841559E-2</v>
      </c>
      <c r="CA2271" s="12">
        <v>-7.0343368456710254</v>
      </c>
      <c r="CB2271" s="12">
        <v>-8.9052824557706547</v>
      </c>
      <c r="CC2271" s="12">
        <v>-5.0301153712140581</v>
      </c>
      <c r="CD2271" s="12">
        <v>-5.6083199469729204</v>
      </c>
      <c r="CE2271" s="12">
        <v>7.730723892775627</v>
      </c>
      <c r="CF2271" s="12">
        <v>1.0574550757106658</v>
      </c>
      <c r="CG2271" s="12">
        <v>5.7084954491119833</v>
      </c>
      <c r="CH2271" s="12">
        <v>14.457444910326094</v>
      </c>
      <c r="CI2271" s="12">
        <v>-1.783801170735535</v>
      </c>
      <c r="CJ2271" s="12">
        <v>3.8952677423889344</v>
      </c>
      <c r="CK2271" s="12">
        <v>-0.72624090079241554</v>
      </c>
      <c r="CL2271" s="12">
        <v>0.6615791056710254</v>
      </c>
      <c r="CM2271" s="12">
        <v>6.4664609351312752</v>
      </c>
      <c r="CN2271" s="12">
        <v>0.96376065783982001</v>
      </c>
      <c r="CO2271" s="12">
        <v>-0.69760279014364279</v>
      </c>
      <c r="CP2271" s="12">
        <v>4.8635639614028641</v>
      </c>
      <c r="CQ2271" s="12">
        <v>3.2870111414818259</v>
      </c>
      <c r="CR2271" s="12">
        <v>4.673013473558056</v>
      </c>
      <c r="CS2271" s="12">
        <v>-2.2192245793016476</v>
      </c>
      <c r="CT2271" s="12">
        <v>-1.4161621997500737</v>
      </c>
      <c r="CU2271" s="12">
        <v>-2.7614310156380717E-2</v>
      </c>
      <c r="CV2271" s="12">
        <v>-1.9498685110952196</v>
      </c>
      <c r="CW2271" s="12">
        <v>-6.8924969559889968</v>
      </c>
      <c r="CX2271" s="12">
        <v>-0.44009105859764136</v>
      </c>
      <c r="CY2271" s="12">
        <v>-5.5042679952586857</v>
      </c>
      <c r="CZ2271" s="12">
        <v>-5.3005790477244439</v>
      </c>
      <c r="DA2271" s="12">
        <v>-1.5349777151409749</v>
      </c>
      <c r="DB2271" s="12">
        <v>0.87798443895160128</v>
      </c>
      <c r="DC2271" s="12">
        <v>-6.3362544551396986</v>
      </c>
      <c r="DD2271" s="12">
        <v>7.8443659771293985</v>
      </c>
    </row>
    <row r="2272" spans="1:108" x14ac:dyDescent="0.25">
      <c r="H2272" s="11" t="s">
        <v>2</v>
      </c>
      <c r="I2272" s="12">
        <v>13.304180208797783</v>
      </c>
      <c r="J2272" s="12">
        <v>8.0954399682088916</v>
      </c>
      <c r="K2272" s="12">
        <v>15.449798172306444</v>
      </c>
      <c r="L2272" s="12">
        <v>9.3809543930026873</v>
      </c>
      <c r="M2272" s="12">
        <v>11.678082336605319</v>
      </c>
      <c r="N2272" s="12">
        <v>14.764750205845587</v>
      </c>
      <c r="O2272" s="12">
        <v>-3.131469298234284</v>
      </c>
      <c r="P2272" s="12">
        <v>6.0229045725045216</v>
      </c>
      <c r="Q2272" s="12">
        <v>17.57793471288613</v>
      </c>
      <c r="R2272" s="12">
        <v>-0.96236297911757551</v>
      </c>
      <c r="S2272" s="12">
        <v>-4.622347499838364</v>
      </c>
      <c r="T2272" s="12">
        <v>10.370968084764337</v>
      </c>
      <c r="U2272" s="12">
        <v>16.337020375189123</v>
      </c>
      <c r="V2272" s="12">
        <v>7.8592257349580779</v>
      </c>
      <c r="W2272" s="12">
        <v>19.264056689868333</v>
      </c>
      <c r="X2272" s="12">
        <v>13.734761046993077</v>
      </c>
      <c r="Y2272" s="12">
        <v>1.987611105169437</v>
      </c>
      <c r="Z2272" s="12">
        <v>10.613111160815086</v>
      </c>
      <c r="AA2272" s="12">
        <v>19.338093885947089</v>
      </c>
      <c r="AB2272" s="12">
        <v>8.7629041697736341</v>
      </c>
      <c r="AC2272" s="12">
        <v>1.2191316853817205</v>
      </c>
      <c r="AD2272" s="12">
        <v>5.7330592542552132</v>
      </c>
      <c r="AE2272" s="12">
        <v>17.40640961498902</v>
      </c>
      <c r="AF2272" s="12">
        <v>31.976145082137794</v>
      </c>
      <c r="AG2272" s="12">
        <v>22.62963515996498</v>
      </c>
      <c r="AH2272" s="12">
        <v>24.728446193720753</v>
      </c>
      <c r="AI2272" s="12">
        <v>14.693405225165488</v>
      </c>
      <c r="AJ2272" s="12">
        <v>18.862325141054328</v>
      </c>
      <c r="AK2272" s="12">
        <v>27.836805419529892</v>
      </c>
      <c r="AL2272" s="12">
        <v>-1.9169639882290379</v>
      </c>
      <c r="AM2272" s="12">
        <v>22.950324808919909</v>
      </c>
      <c r="AN2272" s="12">
        <v>8.5152966767735379</v>
      </c>
      <c r="AO2272" s="12">
        <v>9.5823716485776913</v>
      </c>
      <c r="AP2272" s="12">
        <v>9.7788066218745566</v>
      </c>
      <c r="AQ2272" s="12">
        <v>-18.380569468879134</v>
      </c>
      <c r="AR2272" s="12">
        <v>13.446721810223448</v>
      </c>
      <c r="AS2272" s="12">
        <v>22.230980533756551</v>
      </c>
      <c r="AT2272" s="12">
        <v>2.2745957859497938</v>
      </c>
      <c r="AU2272" s="12">
        <v>12.10948739424091</v>
      </c>
      <c r="AV2272" s="12">
        <v>12.906023069168629</v>
      </c>
      <c r="AW2272" s="12">
        <v>24.830935133236274</v>
      </c>
      <c r="AX2272" s="12">
        <v>13.67544182497638</v>
      </c>
      <c r="AY2272" s="12">
        <v>14.623050524851132</v>
      </c>
      <c r="AZ2272" s="12">
        <v>19.543891164994925</v>
      </c>
      <c r="BA2272" s="12">
        <v>30.835742185441504</v>
      </c>
      <c r="BB2272" s="12">
        <v>8.5152966767735379</v>
      </c>
      <c r="BC2272" s="12">
        <v>6.3443079995761051</v>
      </c>
      <c r="BD2272" s="12">
        <v>-0.3936475311093327</v>
      </c>
      <c r="BE2272" s="12">
        <v>8.6077323739043088</v>
      </c>
      <c r="BF2272" s="12">
        <v>3.1698660951977393</v>
      </c>
      <c r="BG2272" s="12">
        <v>18.67112372948716</v>
      </c>
      <c r="BH2272" s="12">
        <v>12.86022437788902</v>
      </c>
      <c r="BI2272" s="12">
        <v>28.053892731544323</v>
      </c>
      <c r="BJ2272" s="12">
        <v>-9.2198008200293735</v>
      </c>
      <c r="BK2272" s="12">
        <v>-4.8772753135571492</v>
      </c>
      <c r="BL2272" s="12">
        <v>12.08473115050522</v>
      </c>
      <c r="BM2272" s="12">
        <v>8.8307014956044014</v>
      </c>
      <c r="BN2272" s="12">
        <v>20.159881438739625</v>
      </c>
      <c r="BO2272" s="12">
        <v>8.369731060361346</v>
      </c>
      <c r="BP2272" s="12">
        <v>14.216694763367483</v>
      </c>
      <c r="BQ2272" s="12">
        <v>10.346730257896978</v>
      </c>
      <c r="BR2272" s="12">
        <v>4.2411074522031775</v>
      </c>
      <c r="BS2272" s="12">
        <v>-3.9982957570470168</v>
      </c>
      <c r="BT2272" s="12">
        <v>4.1868078380492779</v>
      </c>
      <c r="BU2272" s="12">
        <v>17.730073018342612</v>
      </c>
      <c r="BV2272" s="12">
        <v>19.118453547744224</v>
      </c>
      <c r="BW2272" s="12">
        <v>14.143080415300263</v>
      </c>
      <c r="BX2272" s="12">
        <v>-11.666283184281111</v>
      </c>
      <c r="BY2272" s="12">
        <v>-3.0992774060636492</v>
      </c>
      <c r="BZ2272" s="12">
        <v>8.0711740863396102</v>
      </c>
      <c r="CA2272" s="12">
        <v>-2.8696796958686752</v>
      </c>
      <c r="CB2272" s="12">
        <v>-6.9440961689082723</v>
      </c>
      <c r="CC2272" s="12">
        <v>2.0521808555327494</v>
      </c>
      <c r="CD2272" s="12">
        <v>4.2836452780154577E-2</v>
      </c>
      <c r="CE2272" s="12">
        <v>25.257461909291063</v>
      </c>
      <c r="CF2272" s="12">
        <v>12.348552846380647</v>
      </c>
      <c r="CG2272" s="12">
        <v>20.156143344940425</v>
      </c>
      <c r="CH2272" s="12">
        <v>37.031775143396942</v>
      </c>
      <c r="CI2272" s="12">
        <v>6.8928138701805235</v>
      </c>
      <c r="CJ2272" s="12">
        <v>16.671872325905088</v>
      </c>
      <c r="CK2272" s="12">
        <v>7.2323340522427895</v>
      </c>
      <c r="CL2272" s="12">
        <v>12.12383499188762</v>
      </c>
      <c r="CM2272" s="12">
        <v>23.298990861291863</v>
      </c>
      <c r="CN2272" s="12">
        <v>11.905188045764389</v>
      </c>
      <c r="CO2272" s="12">
        <v>7.5241198613671605</v>
      </c>
      <c r="CP2272" s="12">
        <v>17.52030414436101</v>
      </c>
      <c r="CQ2272" s="12">
        <v>17.015236200132644</v>
      </c>
      <c r="CR2272" s="12">
        <v>20.060217843150461</v>
      </c>
      <c r="CS2272" s="12">
        <v>4.2949317487334149</v>
      </c>
      <c r="CT2272" s="12">
        <v>7.6225899143717735</v>
      </c>
      <c r="CU2272" s="12">
        <v>9.1729400015410878</v>
      </c>
      <c r="CV2272" s="12">
        <v>3.7975671332231733</v>
      </c>
      <c r="CW2272" s="12">
        <v>-2.5446944793075459</v>
      </c>
      <c r="CX2272" s="12">
        <v>8.7613903990374045</v>
      </c>
      <c r="CY2272" s="12">
        <v>-1.6688715074357465</v>
      </c>
      <c r="CZ2272" s="12">
        <v>-0.64386819437887921</v>
      </c>
      <c r="DA2272" s="12">
        <v>5.8510837897420451</v>
      </c>
      <c r="DB2272" s="12">
        <v>10.968515554654566</v>
      </c>
      <c r="DC2272" s="12">
        <v>-3.612555832833964</v>
      </c>
      <c r="DD2272" s="12">
        <v>25.627828163046178</v>
      </c>
    </row>
    <row r="2273" spans="1:108" x14ac:dyDescent="0.25">
      <c r="A2273" s="2">
        <v>758</v>
      </c>
      <c r="B2273" s="8">
        <f t="shared" ref="B2273" ca="1" si="3549">_xlfn.COVARIANCE.P(OFFSET(I2274,0,0,1,20),OFFSET(I2275,0,0,1,20))/_xlfn.VAR.P(OFFSET(I2274,0,0,1,20))</f>
        <v>1.9855906805128258</v>
      </c>
      <c r="C2273" s="8">
        <f t="shared" ref="C2273" ca="1" si="3550">_xlfn.COVARIANCE.P(OFFSET(I2274,0,0,1,50),OFFSET(I2275,0,0,1,50))/_xlfn.VAR.P(OFFSET(I2274,0,0,1,50))</f>
        <v>1.9510100082446924</v>
      </c>
      <c r="D2273" s="8">
        <f t="shared" ref="D2273" ca="1" si="3551">_xlfn.COVARIANCE.P(OFFSET(I2274,0,0,1,100),OFFSET(I2275,0,0,1,100))/_xlfn.VAR.P(OFFSET(I2274,0,0,1,100))</f>
        <v>1.9725569187520036</v>
      </c>
      <c r="E2273" s="8">
        <f t="shared" ref="E2273" ca="1" si="3552">AVERAGE(OFFSET(I2275,0,0,1,20))-AVERAGE(OFFSET(I2274,0,0,1,20))*B2273</f>
        <v>10.079791393760184</v>
      </c>
      <c r="F2273" s="8">
        <f t="shared" ref="F2273" ca="1" si="3553">AVERAGE(OFFSET(I2275,0,0,1,50))-AVERAGE(OFFSET(I2274,0,0,1,50))*C2273</f>
        <v>10.047635642228174</v>
      </c>
      <c r="G2273" s="8">
        <f t="shared" ref="G2273" ca="1" si="3554">AVERAGE(OFFSET(I2275,0,0,1,100))-AVERAGE(OFFSET(I2274,0,0,1,100))*D2273</f>
        <v>9.9623706001684891</v>
      </c>
      <c r="H2273" s="9" t="s">
        <v>29</v>
      </c>
      <c r="I2273" s="10">
        <v>3412</v>
      </c>
      <c r="J2273" s="10">
        <v>4532</v>
      </c>
      <c r="K2273" s="10">
        <v>7746</v>
      </c>
      <c r="L2273" s="10">
        <v>6442</v>
      </c>
      <c r="M2273" s="10">
        <v>2561</v>
      </c>
      <c r="N2273" s="10">
        <v>2373</v>
      </c>
      <c r="O2273" s="10">
        <v>1671</v>
      </c>
      <c r="P2273" s="10">
        <v>3790</v>
      </c>
      <c r="Q2273" s="10">
        <v>9272</v>
      </c>
      <c r="R2273" s="10">
        <v>9804</v>
      </c>
      <c r="S2273" s="10">
        <v>6895</v>
      </c>
      <c r="T2273" s="10">
        <v>2533</v>
      </c>
      <c r="U2273" s="10">
        <v>2608</v>
      </c>
      <c r="V2273" s="10">
        <v>6589</v>
      </c>
      <c r="W2273" s="10">
        <v>3583</v>
      </c>
      <c r="X2273" s="10">
        <v>1082</v>
      </c>
      <c r="Y2273" s="10">
        <v>8780</v>
      </c>
      <c r="Z2273" s="10">
        <v>2776</v>
      </c>
      <c r="AA2273" s="10">
        <v>4758</v>
      </c>
      <c r="AB2273" s="10">
        <v>7508</v>
      </c>
      <c r="AC2273" s="10">
        <v>2397</v>
      </c>
      <c r="AD2273" s="10">
        <v>8278</v>
      </c>
      <c r="AE2273" s="10">
        <v>7995</v>
      </c>
      <c r="AF2273" s="10">
        <v>6292</v>
      </c>
      <c r="AG2273" s="10">
        <v>590</v>
      </c>
      <c r="AH2273" s="10">
        <v>7756</v>
      </c>
      <c r="AI2273" s="10">
        <v>1035</v>
      </c>
      <c r="AJ2273" s="10">
        <v>7017</v>
      </c>
      <c r="AK2273" s="10">
        <v>6695</v>
      </c>
      <c r="AL2273" s="10">
        <v>205</v>
      </c>
      <c r="AM2273" s="10">
        <v>5070</v>
      </c>
      <c r="AN2273" s="10">
        <v>2580</v>
      </c>
      <c r="AO2273" s="10">
        <v>8837</v>
      </c>
      <c r="AP2273" s="10">
        <v>8214</v>
      </c>
      <c r="AQ2273" s="10">
        <v>1476</v>
      </c>
      <c r="AR2273" s="10">
        <v>8865</v>
      </c>
      <c r="AS2273" s="10">
        <v>5492</v>
      </c>
      <c r="AT2273" s="10">
        <v>7395</v>
      </c>
      <c r="AU2273" s="10">
        <v>9081</v>
      </c>
      <c r="AV2273" s="10">
        <v>9080</v>
      </c>
      <c r="AW2273" s="10">
        <v>9549</v>
      </c>
      <c r="AX2273" s="10">
        <v>5132</v>
      </c>
      <c r="AY2273" s="10">
        <v>432</v>
      </c>
      <c r="AZ2273" s="10">
        <v>1942</v>
      </c>
      <c r="BA2273" s="10">
        <v>1567</v>
      </c>
      <c r="BB2273" s="10">
        <v>7360</v>
      </c>
      <c r="BC2273" s="10">
        <v>7792</v>
      </c>
      <c r="BD2273" s="10">
        <v>8171</v>
      </c>
      <c r="BE2273" s="10">
        <v>8096</v>
      </c>
      <c r="BF2273" s="10">
        <v>3581</v>
      </c>
      <c r="BG2273" s="10">
        <v>2940</v>
      </c>
      <c r="BH2273" s="10">
        <v>6180</v>
      </c>
      <c r="BI2273" s="10">
        <v>1751</v>
      </c>
      <c r="BJ2273" s="10">
        <v>70</v>
      </c>
      <c r="BK2273" s="10">
        <v>4446</v>
      </c>
      <c r="BL2273" s="10">
        <v>6925</v>
      </c>
      <c r="BM2273" s="10">
        <v>5887</v>
      </c>
      <c r="BN2273" s="10">
        <v>6123</v>
      </c>
      <c r="BO2273" s="10">
        <v>810</v>
      </c>
      <c r="BP2273" s="10">
        <v>205</v>
      </c>
      <c r="BQ2273" s="10">
        <v>1966</v>
      </c>
      <c r="BR2273" s="10">
        <v>3397</v>
      </c>
      <c r="BS2273" s="10">
        <v>9644</v>
      </c>
      <c r="BT2273" s="10">
        <v>2248</v>
      </c>
      <c r="BU2273" s="10">
        <v>3805</v>
      </c>
      <c r="BV2273" s="10">
        <v>604</v>
      </c>
      <c r="BW2273" s="10">
        <v>682</v>
      </c>
      <c r="BX2273" s="10">
        <v>4577</v>
      </c>
      <c r="BY2273" s="10">
        <v>8402</v>
      </c>
      <c r="BZ2273" s="10">
        <v>1397</v>
      </c>
      <c r="CA2273" s="10">
        <v>9723</v>
      </c>
      <c r="CB2273" s="10">
        <v>2185</v>
      </c>
      <c r="CC2273" s="10">
        <v>47</v>
      </c>
      <c r="CD2273" s="10">
        <v>8716</v>
      </c>
      <c r="CE2273" s="10">
        <v>1819</v>
      </c>
      <c r="CF2273" s="10">
        <v>7361</v>
      </c>
      <c r="CG2273" s="10">
        <v>7422</v>
      </c>
      <c r="CH2273" s="10">
        <v>2530</v>
      </c>
      <c r="CI2273" s="10">
        <v>8095</v>
      </c>
      <c r="CJ2273" s="10">
        <v>8577</v>
      </c>
      <c r="CK2273" s="10">
        <v>9869</v>
      </c>
      <c r="CL2273" s="10">
        <v>6538</v>
      </c>
      <c r="CM2273" s="10">
        <v>519</v>
      </c>
      <c r="CN2273" s="10">
        <v>4747</v>
      </c>
      <c r="CO2273" s="10">
        <v>9004</v>
      </c>
      <c r="CP2273" s="10">
        <v>8439</v>
      </c>
      <c r="CQ2273" s="10">
        <v>1579</v>
      </c>
      <c r="CR2273" s="10">
        <v>6554</v>
      </c>
      <c r="CS2273" s="10">
        <v>7628</v>
      </c>
      <c r="CT2273" s="10">
        <v>2315</v>
      </c>
      <c r="CU2273" s="10">
        <v>9184</v>
      </c>
      <c r="CV2273" s="10">
        <v>3479</v>
      </c>
      <c r="CW2273" s="10">
        <v>7099</v>
      </c>
      <c r="CX2273" s="10">
        <v>6318</v>
      </c>
      <c r="CY2273" s="10">
        <v>6697</v>
      </c>
      <c r="CZ2273" s="10">
        <v>9951</v>
      </c>
      <c r="DA2273" s="10">
        <v>2383</v>
      </c>
      <c r="DB2273" s="10">
        <v>1184</v>
      </c>
      <c r="DC2273" s="10">
        <v>3120</v>
      </c>
      <c r="DD2273" s="10">
        <v>9632</v>
      </c>
    </row>
    <row r="2274" spans="1:108" x14ac:dyDescent="0.25">
      <c r="H2274" s="11" t="s">
        <v>0</v>
      </c>
      <c r="I2274" s="12">
        <v>-3.4664861165537655</v>
      </c>
      <c r="J2274" s="12">
        <v>4.795922398489548</v>
      </c>
      <c r="K2274" s="12">
        <v>2.6119689224374874</v>
      </c>
      <c r="L2274" s="12">
        <v>-0.16303919746074982</v>
      </c>
      <c r="M2274" s="12">
        <v>4.0763234700133708</v>
      </c>
      <c r="N2274" s="12">
        <v>-0.99757167998822616</v>
      </c>
      <c r="O2274" s="12">
        <v>3.8650898501603321</v>
      </c>
      <c r="P2274" s="12">
        <v>1.6448407377756771</v>
      </c>
      <c r="Q2274" s="12">
        <v>-3.4169742241199645</v>
      </c>
      <c r="R2274" s="12">
        <v>-4.2050149943677937</v>
      </c>
      <c r="S2274" s="12">
        <v>-1.0472360988685567</v>
      </c>
      <c r="T2274" s="12">
        <v>-2.5330046816686935</v>
      </c>
      <c r="U2274" s="12">
        <v>-14.187353422458234</v>
      </c>
      <c r="V2274" s="12">
        <v>6.7441230577232059</v>
      </c>
      <c r="W2274" s="12">
        <v>0.13009966489426739</v>
      </c>
      <c r="X2274" s="12">
        <v>6.3462238964099207</v>
      </c>
      <c r="Y2274" s="12">
        <v>0.72249641180147273</v>
      </c>
      <c r="Z2274" s="12">
        <v>3.9303944219234417</v>
      </c>
      <c r="AA2274" s="12">
        <v>3.9201686965180031</v>
      </c>
      <c r="AB2274" s="12">
        <v>0.80372882072826135</v>
      </c>
      <c r="AC2274" s="12">
        <v>4.6992033337596322</v>
      </c>
      <c r="AD2274" s="12">
        <v>-2.2801022760707665</v>
      </c>
      <c r="AE2274" s="12">
        <v>-0.68431376668697719</v>
      </c>
      <c r="AF2274" s="12">
        <v>-2.7379568656434339</v>
      </c>
      <c r="AG2274" s="12">
        <v>11.739484444801862</v>
      </c>
      <c r="AH2274" s="12">
        <v>4.6946692614277987</v>
      </c>
      <c r="AI2274" s="12">
        <v>-3.5583079331436531</v>
      </c>
      <c r="AJ2274" s="12">
        <v>2.072872655804006</v>
      </c>
      <c r="AK2274" s="12">
        <v>-1.1846621204805214</v>
      </c>
      <c r="AL2274" s="12">
        <v>-3.1507984254801906</v>
      </c>
      <c r="AM2274" s="12">
        <v>-0.45031875756277739</v>
      </c>
      <c r="AN2274" s="12">
        <v>-0.16709295845217784</v>
      </c>
      <c r="AO2274" s="12">
        <v>10.615929077916197</v>
      </c>
      <c r="AP2274" s="12">
        <v>-1.6010136222866453</v>
      </c>
      <c r="AQ2274" s="12">
        <v>-0.12429890208113291</v>
      </c>
      <c r="AR2274" s="12">
        <v>12.361609820377135</v>
      </c>
      <c r="AS2274" s="12">
        <v>5.6263938269289939</v>
      </c>
      <c r="AT2274" s="12">
        <v>6.6029823994717942</v>
      </c>
      <c r="AU2274" s="12">
        <v>-4.9677758281377606</v>
      </c>
      <c r="AV2274" s="12">
        <v>-6.9144004013806049</v>
      </c>
      <c r="AW2274" s="12">
        <v>6.4057084856632844</v>
      </c>
      <c r="AX2274" s="12">
        <v>6.0483442162201726</v>
      </c>
      <c r="AY2274" s="12">
        <v>6.6979219192453407E-2</v>
      </c>
      <c r="AZ2274" s="12">
        <v>-4.0999343186410968</v>
      </c>
      <c r="BA2274" s="12">
        <v>5.7621228985289523</v>
      </c>
      <c r="BB2274" s="12">
        <v>-4.7307781441302579</v>
      </c>
      <c r="BC2274" s="12">
        <v>10.539491161635432</v>
      </c>
      <c r="BD2274" s="12">
        <v>-0.93631536828047091</v>
      </c>
      <c r="BE2274" s="12">
        <v>8.8452706318509886</v>
      </c>
      <c r="BF2274" s="12">
        <v>2.469418485763184</v>
      </c>
      <c r="BG2274" s="12">
        <v>10.946968769743002</v>
      </c>
      <c r="BH2274" s="12">
        <v>-1.999965786967852</v>
      </c>
      <c r="BI2274" s="12">
        <v>9.9618354766046409</v>
      </c>
      <c r="BJ2274" s="12">
        <v>4.2702064835229363</v>
      </c>
      <c r="BK2274" s="12">
        <v>-8.9152092418419731</v>
      </c>
      <c r="BL2274" s="12">
        <v>5.8852398247453506</v>
      </c>
      <c r="BM2274" s="12">
        <v>-0.88336341695021414</v>
      </c>
      <c r="BN2274" s="12">
        <v>-0.81192526690398326</v>
      </c>
      <c r="BO2274" s="12">
        <v>-3.5302389283321696</v>
      </c>
      <c r="BP2274" s="12">
        <v>-3.1507984254801906</v>
      </c>
      <c r="BQ2274" s="12">
        <v>10.018805621360018</v>
      </c>
      <c r="BR2274" s="12">
        <v>-7.7877230179880028</v>
      </c>
      <c r="BS2274" s="12">
        <v>-3.8533701919237218</v>
      </c>
      <c r="BT2274" s="12">
        <v>1.6709411117477262</v>
      </c>
      <c r="BU2274" s="12">
        <v>-2.9748713635837021</v>
      </c>
      <c r="BV2274" s="12">
        <v>-3.4414104622616404</v>
      </c>
      <c r="BW2274" s="12">
        <v>1.6691806998035643</v>
      </c>
      <c r="BX2274" s="12">
        <v>2.3144182819857657</v>
      </c>
      <c r="BY2274" s="12">
        <v>-4.552012950348419</v>
      </c>
      <c r="BZ2274" s="12">
        <v>-3.4250757357013524</v>
      </c>
      <c r="CA2274" s="12">
        <v>-2.1136390986650486</v>
      </c>
      <c r="CB2274" s="12">
        <v>-0.52007433265100633</v>
      </c>
      <c r="CC2274" s="12">
        <v>-4.5511356663213753</v>
      </c>
      <c r="CD2274" s="12">
        <v>2.5477736221064773</v>
      </c>
      <c r="CE2274" s="12">
        <v>6.2471942040604542</v>
      </c>
      <c r="CF2274" s="12">
        <v>-3.576188001426881</v>
      </c>
      <c r="CG2274" s="12">
        <v>-8.0868936555429425</v>
      </c>
      <c r="CH2274" s="12">
        <v>2.3603545484196737</v>
      </c>
      <c r="CI2274" s="12">
        <v>2.383411126811144</v>
      </c>
      <c r="CJ2274" s="12">
        <v>-1.5068500758142409</v>
      </c>
      <c r="CK2274" s="12">
        <v>7.2057634805942854</v>
      </c>
      <c r="CL2274" s="12">
        <v>2.5724718769236072</v>
      </c>
      <c r="CM2274" s="12">
        <v>6.0972632503628859</v>
      </c>
      <c r="CN2274" s="12">
        <v>4.697743729582454</v>
      </c>
      <c r="CO2274" s="12">
        <v>-4.7619044147956799</v>
      </c>
      <c r="CP2274" s="12">
        <v>-3.7603473581689562</v>
      </c>
      <c r="CQ2274" s="12">
        <v>-0.97108829351315551</v>
      </c>
      <c r="CR2274" s="12">
        <v>6.1654951007331649</v>
      </c>
      <c r="CS2274" s="12">
        <v>1.4105768625674235</v>
      </c>
      <c r="CT2274" s="12">
        <v>4.6925526749304449</v>
      </c>
      <c r="CU2274" s="12">
        <v>-5.8464521099251918</v>
      </c>
      <c r="CV2274" s="12">
        <v>-5.5694426267398454</v>
      </c>
      <c r="CW2274" s="12">
        <v>7.0177727683178398E-2</v>
      </c>
      <c r="CX2274" s="12">
        <v>-8.0906624669083733</v>
      </c>
      <c r="CY2274" s="12">
        <v>6.4728030136401262</v>
      </c>
      <c r="CZ2274" s="12">
        <v>7.4370739195124571</v>
      </c>
      <c r="DA2274" s="12">
        <v>0.46217864743763193</v>
      </c>
      <c r="DB2274" s="12">
        <v>-1.1000170702382475</v>
      </c>
      <c r="DC2274" s="12">
        <v>-3.4141340000599962</v>
      </c>
      <c r="DD2274" s="12">
        <v>3.6469939075596942</v>
      </c>
    </row>
    <row r="2275" spans="1:108" x14ac:dyDescent="0.25">
      <c r="H2275" s="11" t="s">
        <v>2</v>
      </c>
      <c r="I2275" s="12">
        <v>2.9008602108096873</v>
      </c>
      <c r="J2275" s="12">
        <v>19.754458788611164</v>
      </c>
      <c r="K2275" s="12">
        <v>14.956051735817164</v>
      </c>
      <c r="L2275" s="12">
        <v>9.4195964087051891</v>
      </c>
      <c r="M2275" s="12">
        <v>19.107246181029478</v>
      </c>
      <c r="N2275" s="12">
        <v>8.3929402858749924</v>
      </c>
      <c r="O2275" s="12">
        <v>16.622214942115189</v>
      </c>
      <c r="P2275" s="12">
        <v>14.480422995161073</v>
      </c>
      <c r="Q2275" s="12">
        <v>3.2228008484708841</v>
      </c>
      <c r="R2275" s="12">
        <v>1.5944906272367962</v>
      </c>
      <c r="S2275" s="12">
        <v>7.4845924449753012</v>
      </c>
      <c r="T2275" s="12">
        <v>4.4952444112511047</v>
      </c>
      <c r="U2275" s="12">
        <v>-17.997074438077458</v>
      </c>
      <c r="V2275" s="12">
        <v>24.418937320180529</v>
      </c>
      <c r="W2275" s="12">
        <v>10.464966682912625</v>
      </c>
      <c r="X2275" s="12">
        <v>23.127634538973052</v>
      </c>
      <c r="Y2275" s="12">
        <v>12.832751632941385</v>
      </c>
      <c r="Z2275" s="12">
        <v>16.537044765776859</v>
      </c>
      <c r="AA2275" s="12">
        <v>15.378149904969113</v>
      </c>
      <c r="AB2275" s="12">
        <v>13.413932543913527</v>
      </c>
      <c r="AC2275" s="12">
        <v>17.634727018099742</v>
      </c>
      <c r="AD2275" s="12">
        <v>6.3981998698768745</v>
      </c>
      <c r="AE2275" s="12">
        <v>8.5543423631031619</v>
      </c>
      <c r="AF2275" s="12">
        <v>4.944870522435644</v>
      </c>
      <c r="AG2275" s="12">
        <v>32.435426204027351</v>
      </c>
      <c r="AH2275" s="12">
        <v>18.349695829226906</v>
      </c>
      <c r="AI2275" s="12">
        <v>3.5966895334838709</v>
      </c>
      <c r="AJ2275" s="12">
        <v>14.752240741113678</v>
      </c>
      <c r="AK2275" s="12">
        <v>8.0256301181624146</v>
      </c>
      <c r="AL2275" s="12">
        <v>3.6841865077992817</v>
      </c>
      <c r="AM2275" s="12">
        <v>8.2432622440397854</v>
      </c>
      <c r="AN2275" s="12">
        <v>11.572332601565227</v>
      </c>
      <c r="AO2275" s="12">
        <v>31.673571942051023</v>
      </c>
      <c r="AP2275" s="12">
        <v>6.1120525769769376</v>
      </c>
      <c r="AQ2275" s="12">
        <v>9.9582208823973701</v>
      </c>
      <c r="AR2275" s="12">
        <v>34.326266662423066</v>
      </c>
      <c r="AS2275" s="12">
        <v>21.201960919749524</v>
      </c>
      <c r="AT2275" s="12">
        <v>23.145631920941362</v>
      </c>
      <c r="AU2275" s="12">
        <v>-0.92928906102429998</v>
      </c>
      <c r="AV2275" s="12">
        <v>-2.4570751154201833</v>
      </c>
      <c r="AW2275" s="12">
        <v>21.029526906000896</v>
      </c>
      <c r="AX2275" s="12">
        <v>21.434544650416367</v>
      </c>
      <c r="AY2275" s="12">
        <v>10.557713686572994</v>
      </c>
      <c r="AZ2275" s="12">
        <v>1.039433620076603</v>
      </c>
      <c r="BA2275" s="12">
        <v>22.15961878018156</v>
      </c>
      <c r="BB2275" s="12">
        <v>-0.20838664818115504</v>
      </c>
      <c r="BC2275" s="12">
        <v>28.743754598269071</v>
      </c>
      <c r="BD2275" s="12">
        <v>9.4286322157825282</v>
      </c>
      <c r="BE2275" s="12">
        <v>27.942721096181636</v>
      </c>
      <c r="BF2275" s="12">
        <v>16.042623976585837</v>
      </c>
      <c r="BG2275" s="12">
        <v>31.154973144114084</v>
      </c>
      <c r="BH2275" s="12">
        <v>7.0388248402529889</v>
      </c>
      <c r="BI2275" s="12">
        <v>29.671132245649002</v>
      </c>
      <c r="BJ2275" s="12">
        <v>18.411060091446199</v>
      </c>
      <c r="BK2275" s="12">
        <v>-7.9519716787166548</v>
      </c>
      <c r="BL2275" s="12">
        <v>22.396639549044085</v>
      </c>
      <c r="BM2275" s="12">
        <v>6.6888066402074475</v>
      </c>
      <c r="BN2275" s="12">
        <v>9.164258737296576</v>
      </c>
      <c r="BO2275" s="12">
        <v>3.5276038393492741</v>
      </c>
      <c r="BP2275" s="12">
        <v>3.6841865077992817</v>
      </c>
      <c r="BQ2275" s="12">
        <v>30.919868230219031</v>
      </c>
      <c r="BR2275" s="12">
        <v>-4.8142592697945821</v>
      </c>
      <c r="BS2275" s="12">
        <v>2.3934620400370239</v>
      </c>
      <c r="BT2275" s="12">
        <v>11.731179216003753</v>
      </c>
      <c r="BU2275" s="12">
        <v>5.0804639777996234</v>
      </c>
      <c r="BV2275" s="12">
        <v>4.0523112804628356</v>
      </c>
      <c r="BW2275" s="12">
        <v>11.430382959953818</v>
      </c>
      <c r="BX2275" s="12">
        <v>13.11000536393809</v>
      </c>
      <c r="BY2275" s="12">
        <v>0.81910673186235639</v>
      </c>
      <c r="BZ2275" s="12">
        <v>0.75019522711539821</v>
      </c>
      <c r="CA2275" s="12">
        <v>6.6187968447775525</v>
      </c>
      <c r="CB2275" s="12">
        <v>8.0809883066584636</v>
      </c>
      <c r="CC2275" s="12">
        <v>1.6924451965141809</v>
      </c>
      <c r="CD2275" s="12">
        <v>15.988522785044374</v>
      </c>
      <c r="CE2275" s="12">
        <v>22.882041167419871</v>
      </c>
      <c r="CF2275" s="12">
        <v>4.7961609120410422</v>
      </c>
      <c r="CG2275" s="12">
        <v>-7.6265169442122325</v>
      </c>
      <c r="CH2275" s="12">
        <v>12.817202267098187</v>
      </c>
      <c r="CI2275" s="12">
        <v>12.747190223218785</v>
      </c>
      <c r="CJ2275" s="12">
        <v>8.7597530089649318</v>
      </c>
      <c r="CK2275" s="12">
        <v>26.026964062372226</v>
      </c>
      <c r="CL2275" s="12">
        <v>13.868128405123421</v>
      </c>
      <c r="CM2275" s="12">
        <v>22.998584236617727</v>
      </c>
      <c r="CN2275" s="12">
        <v>19.112721594868059</v>
      </c>
      <c r="CO2275" s="12">
        <v>-0.741597359591182</v>
      </c>
      <c r="CP2275" s="12">
        <v>2.9197819627900863</v>
      </c>
      <c r="CQ2275" s="12">
        <v>6.3264150728396071</v>
      </c>
      <c r="CR2275" s="12">
        <v>21.55569664521521</v>
      </c>
      <c r="CS2275" s="12">
        <v>13.311555819658482</v>
      </c>
      <c r="CT2275" s="12">
        <v>19.779873440218445</v>
      </c>
      <c r="CU2275" s="12">
        <v>-0.71083762528040273</v>
      </c>
      <c r="CV2275" s="12">
        <v>-2.2313118424658507</v>
      </c>
      <c r="CW2275" s="12">
        <v>9.0839169944414095</v>
      </c>
      <c r="CX2275" s="12">
        <v>-5.3576649818492363</v>
      </c>
      <c r="CY2275" s="12">
        <v>21.18515716989657</v>
      </c>
      <c r="CZ2275" s="12">
        <v>26.115346878962402</v>
      </c>
      <c r="DA2275" s="12">
        <v>11.395710459338066</v>
      </c>
      <c r="DB2275" s="12">
        <v>8.4833810401521248</v>
      </c>
      <c r="DC2275" s="12">
        <v>2.1780598108058085</v>
      </c>
      <c r="DD2275" s="12">
        <v>17.75603590549964</v>
      </c>
    </row>
    <row r="2276" spans="1:108" x14ac:dyDescent="0.25">
      <c r="A2276" s="2">
        <v>759</v>
      </c>
      <c r="B2276" s="8">
        <f t="shared" ref="B2276" ca="1" si="3555">_xlfn.COVARIANCE.P(OFFSET(I2277,0,0,1,20),OFFSET(I2278,0,0,1,20))/_xlfn.VAR.P(OFFSET(I2277,0,0,1,20))</f>
        <v>2.0147898075898949</v>
      </c>
      <c r="C2276" s="8">
        <f t="shared" ref="C2276" ca="1" si="3556">_xlfn.COVARIANCE.P(OFFSET(I2277,0,0,1,50),OFFSET(I2278,0,0,1,50))/_xlfn.VAR.P(OFFSET(I2277,0,0,1,50))</f>
        <v>1.9700827742811775</v>
      </c>
      <c r="D2276" s="8">
        <f t="shared" ref="D2276" ca="1" si="3557">_xlfn.COVARIANCE.P(OFFSET(I2277,0,0,1,100),OFFSET(I2278,0,0,1,100))/_xlfn.VAR.P(OFFSET(I2277,0,0,1,100))</f>
        <v>1.9822758104061742</v>
      </c>
      <c r="E2276" s="8">
        <f t="shared" ref="E2276" ca="1" si="3558">AVERAGE(OFFSET(I2278,0,0,1,20))-AVERAGE(OFFSET(I2277,0,0,1,20))*B2276</f>
        <v>9.8007629942544146</v>
      </c>
      <c r="F2276" s="8">
        <f t="shared" ref="F2276" ca="1" si="3559">AVERAGE(OFFSET(I2278,0,0,1,50))-AVERAGE(OFFSET(I2277,0,0,1,50))*C2276</f>
        <v>9.9290716944323112</v>
      </c>
      <c r="G2276" s="8">
        <f t="shared" ref="G2276" ca="1" si="3560">AVERAGE(OFFSET(I2278,0,0,1,100))-AVERAGE(OFFSET(I2277,0,0,1,100))*D2276</f>
        <v>9.9239763480587584</v>
      </c>
      <c r="H2276" s="9" t="s">
        <v>29</v>
      </c>
      <c r="I2276" s="10">
        <v>4550</v>
      </c>
      <c r="J2276" s="10">
        <v>2051</v>
      </c>
      <c r="K2276" s="10">
        <v>9713</v>
      </c>
      <c r="L2276" s="10">
        <v>2470</v>
      </c>
      <c r="M2276" s="10">
        <v>7936</v>
      </c>
      <c r="N2276" s="10">
        <v>9774</v>
      </c>
      <c r="O2276" s="10">
        <v>7788</v>
      </c>
      <c r="P2276" s="10">
        <v>7413</v>
      </c>
      <c r="Q2276" s="10">
        <v>7620</v>
      </c>
      <c r="R2276" s="10">
        <v>5084</v>
      </c>
      <c r="S2276" s="10">
        <v>7137</v>
      </c>
      <c r="T2276" s="10">
        <v>7175</v>
      </c>
      <c r="U2276" s="10">
        <v>8532</v>
      </c>
      <c r="V2276" s="10">
        <v>5289</v>
      </c>
      <c r="W2276" s="10">
        <v>6887</v>
      </c>
      <c r="X2276" s="10">
        <v>4185</v>
      </c>
      <c r="Y2276" s="10">
        <v>723</v>
      </c>
      <c r="Z2276" s="10">
        <v>1257</v>
      </c>
      <c r="AA2276" s="10">
        <v>738</v>
      </c>
      <c r="AB2276" s="10">
        <v>5582</v>
      </c>
      <c r="AC2276" s="10">
        <v>4420</v>
      </c>
      <c r="AD2276" s="10">
        <v>9095</v>
      </c>
      <c r="AE2276" s="10">
        <v>1488</v>
      </c>
      <c r="AF2276" s="10">
        <v>2357</v>
      </c>
      <c r="AG2276" s="10">
        <v>2693</v>
      </c>
      <c r="AH2276" s="10">
        <v>1806</v>
      </c>
      <c r="AI2276" s="10">
        <v>2238</v>
      </c>
      <c r="AJ2276" s="10">
        <v>2424</v>
      </c>
      <c r="AK2276" s="10">
        <v>2641</v>
      </c>
      <c r="AL2276" s="10">
        <v>6220</v>
      </c>
      <c r="AM2276" s="10">
        <v>5352</v>
      </c>
      <c r="AN2276" s="10">
        <v>2060</v>
      </c>
      <c r="AO2276" s="10">
        <v>1985</v>
      </c>
      <c r="AP2276" s="10">
        <v>3544</v>
      </c>
      <c r="AQ2276" s="10">
        <v>1370</v>
      </c>
      <c r="AR2276" s="10">
        <v>7479</v>
      </c>
      <c r="AS2276" s="10">
        <v>3996</v>
      </c>
      <c r="AT2276" s="10">
        <v>1942</v>
      </c>
      <c r="AU2276" s="10">
        <v>5935</v>
      </c>
      <c r="AV2276" s="10">
        <v>5597</v>
      </c>
      <c r="AW2276" s="10">
        <v>2443</v>
      </c>
      <c r="AX2276" s="10">
        <v>5882</v>
      </c>
      <c r="AY2276" s="10">
        <v>377</v>
      </c>
      <c r="AZ2276" s="10">
        <v>4531</v>
      </c>
      <c r="BA2276" s="10">
        <v>5429</v>
      </c>
      <c r="BB2276" s="10">
        <v>8095</v>
      </c>
      <c r="BC2276" s="10">
        <v>4996</v>
      </c>
      <c r="BD2276" s="10">
        <v>6516</v>
      </c>
      <c r="BE2276" s="10">
        <v>5565</v>
      </c>
      <c r="BF2276" s="10">
        <v>9386</v>
      </c>
      <c r="BG2276" s="10">
        <v>8965</v>
      </c>
      <c r="BH2276" s="10">
        <v>7919</v>
      </c>
      <c r="BI2276" s="10">
        <v>8705</v>
      </c>
      <c r="BJ2276" s="10">
        <v>8238</v>
      </c>
      <c r="BK2276" s="10">
        <v>7965</v>
      </c>
      <c r="BL2276" s="10">
        <v>519</v>
      </c>
      <c r="BM2276" s="10">
        <v>6475</v>
      </c>
      <c r="BN2276" s="10">
        <v>174</v>
      </c>
      <c r="BO2276" s="10">
        <v>7856</v>
      </c>
      <c r="BP2276" s="10">
        <v>9957</v>
      </c>
      <c r="BQ2276" s="10">
        <v>2947</v>
      </c>
      <c r="BR2276" s="10">
        <v>209</v>
      </c>
      <c r="BS2276" s="10">
        <v>3828</v>
      </c>
      <c r="BT2276" s="10">
        <v>5357</v>
      </c>
      <c r="BU2276" s="10">
        <v>9071</v>
      </c>
      <c r="BV2276" s="10">
        <v>6800</v>
      </c>
      <c r="BW2276" s="10">
        <v>4060</v>
      </c>
      <c r="BX2276" s="10">
        <v>9013</v>
      </c>
      <c r="BY2276" s="10">
        <v>6156</v>
      </c>
      <c r="BZ2276" s="10">
        <v>1875</v>
      </c>
      <c r="CA2276" s="10">
        <v>6672</v>
      </c>
      <c r="CB2276" s="10">
        <v>6101</v>
      </c>
      <c r="CC2276" s="10">
        <v>1352</v>
      </c>
      <c r="CD2276" s="10">
        <v>7826</v>
      </c>
      <c r="CE2276" s="10">
        <v>6559</v>
      </c>
      <c r="CF2276" s="10">
        <v>758</v>
      </c>
      <c r="CG2276" s="10">
        <v>7600</v>
      </c>
      <c r="CH2276" s="10">
        <v>5561</v>
      </c>
      <c r="CI2276" s="10">
        <v>3785</v>
      </c>
      <c r="CJ2276" s="10">
        <v>6118</v>
      </c>
      <c r="CK2276" s="10">
        <v>6480</v>
      </c>
      <c r="CL2276" s="10">
        <v>2536</v>
      </c>
      <c r="CM2276" s="10">
        <v>3653</v>
      </c>
      <c r="CN2276" s="10">
        <v>856</v>
      </c>
      <c r="CO2276" s="10">
        <v>5492</v>
      </c>
      <c r="CP2276" s="10">
        <v>2427</v>
      </c>
      <c r="CQ2276" s="10">
        <v>3463</v>
      </c>
      <c r="CR2276" s="10">
        <v>4146</v>
      </c>
      <c r="CS2276" s="10">
        <v>520</v>
      </c>
      <c r="CT2276" s="10">
        <v>5918</v>
      </c>
      <c r="CU2276" s="10">
        <v>9626</v>
      </c>
      <c r="CV2276" s="10">
        <v>1331</v>
      </c>
      <c r="CW2276" s="10">
        <v>2009</v>
      </c>
      <c r="CX2276" s="10">
        <v>4285</v>
      </c>
      <c r="CY2276" s="10">
        <v>6139</v>
      </c>
      <c r="CZ2276" s="10">
        <v>9395</v>
      </c>
      <c r="DA2276" s="10">
        <v>6892</v>
      </c>
      <c r="DB2276" s="10">
        <v>5479</v>
      </c>
      <c r="DC2276" s="10">
        <v>8172</v>
      </c>
      <c r="DD2276" s="10">
        <v>9755</v>
      </c>
    </row>
    <row r="2277" spans="1:108" x14ac:dyDescent="0.25">
      <c r="H2277" s="11" t="s">
        <v>0</v>
      </c>
      <c r="I2277" s="12">
        <v>-2.4695809717940849</v>
      </c>
      <c r="J2277" s="12">
        <v>-2.1635891847844175</v>
      </c>
      <c r="K2277" s="12">
        <v>0.58629394660095391</v>
      </c>
      <c r="L2277" s="12">
        <v>-2.9066614464852942</v>
      </c>
      <c r="M2277" s="12">
        <v>3.8986522256811975</v>
      </c>
      <c r="N2277" s="12">
        <v>-3.7484232961408259</v>
      </c>
      <c r="O2277" s="12">
        <v>-1.8504692583325673</v>
      </c>
      <c r="P2277" s="12">
        <v>4.2793547077251439</v>
      </c>
      <c r="Q2277" s="12">
        <v>-7.6437891338148045</v>
      </c>
      <c r="R2277" s="12">
        <v>0.83736418098771981</v>
      </c>
      <c r="S2277" s="12">
        <v>12.943672481607656</v>
      </c>
      <c r="T2277" s="12">
        <v>-5.1081413376396343</v>
      </c>
      <c r="U2277" s="12">
        <v>5.8013224666760008</v>
      </c>
      <c r="V2277" s="12">
        <v>1.4229736270897737</v>
      </c>
      <c r="W2277" s="12">
        <v>-0.22299805486722679</v>
      </c>
      <c r="X2277" s="12">
        <v>0.27509948681962071</v>
      </c>
      <c r="Y2277" s="12">
        <v>0.31425951586766704</v>
      </c>
      <c r="Z2277" s="12">
        <v>8.5852975835278826</v>
      </c>
      <c r="AA2277" s="12">
        <v>4.6056841437290883</v>
      </c>
      <c r="AB2277" s="12">
        <v>-1.2833642633335551</v>
      </c>
      <c r="AC2277" s="12">
        <v>4.8164811614586407</v>
      </c>
      <c r="AD2277" s="12">
        <v>14.457444910326094</v>
      </c>
      <c r="AE2277" s="12">
        <v>8.0858553585430553</v>
      </c>
      <c r="AF2277" s="12">
        <v>-1.1864136997438115</v>
      </c>
      <c r="AG2277" s="12">
        <v>-7.4971197108660235</v>
      </c>
      <c r="AH2277" s="12">
        <v>-2.7165851749494867</v>
      </c>
      <c r="AI2277" s="12">
        <v>-10.353963721265679</v>
      </c>
      <c r="AJ2277" s="12">
        <v>-1.9947288448903111</v>
      </c>
      <c r="AK2277" s="12">
        <v>-0.99543111944744467</v>
      </c>
      <c r="AL2277" s="12">
        <v>-9.1777647605061858</v>
      </c>
      <c r="AM2277" s="12">
        <v>6.9533496500892378</v>
      </c>
      <c r="AN2277" s="12">
        <v>5.6700065642998325</v>
      </c>
      <c r="AO2277" s="12">
        <v>-3.3950433766349564</v>
      </c>
      <c r="AP2277" s="12">
        <v>-2.9460627292698165</v>
      </c>
      <c r="AQ2277" s="12">
        <v>-2.784105879411876</v>
      </c>
      <c r="AR2277" s="12">
        <v>2.2854605862814852</v>
      </c>
      <c r="AS2277" s="12">
        <v>-4.971438259640756</v>
      </c>
      <c r="AT2277" s="12">
        <v>-4.0999343186410968</v>
      </c>
      <c r="AU2277" s="12">
        <v>-3.7941879788597803</v>
      </c>
      <c r="AV2277" s="12">
        <v>-12.422502264976064</v>
      </c>
      <c r="AW2277" s="12">
        <v>0.97038783016694641</v>
      </c>
      <c r="AX2277" s="12">
        <v>-2.6101069513822295</v>
      </c>
      <c r="AY2277" s="12">
        <v>-5.6071869930181348</v>
      </c>
      <c r="AZ2277" s="12">
        <v>-3.8890085043926321</v>
      </c>
      <c r="BA2277" s="12">
        <v>-2.327350976513852</v>
      </c>
      <c r="BB2277" s="12">
        <v>2.383411126811144</v>
      </c>
      <c r="BC2277" s="12">
        <v>-0.74002449907221723</v>
      </c>
      <c r="BD2277" s="12">
        <v>-9.6969680446978384</v>
      </c>
      <c r="BE2277" s="12">
        <v>-0.17009599669324912</v>
      </c>
      <c r="BF2277" s="12">
        <v>-3.585753811402367</v>
      </c>
      <c r="BG2277" s="12">
        <v>2.3344895997092836</v>
      </c>
      <c r="BH2277" s="12">
        <v>-3.8781625721891215</v>
      </c>
      <c r="BI2277" s="12">
        <v>-5.4925201691556804</v>
      </c>
      <c r="BJ2277" s="12">
        <v>-2.6895909669705338</v>
      </c>
      <c r="BK2277" s="12">
        <v>-0.8468692588355281</v>
      </c>
      <c r="BL2277" s="12">
        <v>6.0972632503628859</v>
      </c>
      <c r="BM2277" s="12">
        <v>9.3240433641188698</v>
      </c>
      <c r="BN2277" s="12">
        <v>5.0680068694566067</v>
      </c>
      <c r="BO2277" s="12">
        <v>-4.239999295696105</v>
      </c>
      <c r="BP2277" s="12">
        <v>-3.2006410197425597</v>
      </c>
      <c r="BQ2277" s="12">
        <v>-1.026108066234412</v>
      </c>
      <c r="BR2277" s="12">
        <v>0.71618385395468276</v>
      </c>
      <c r="BS2277" s="12">
        <v>1.6287734249009183</v>
      </c>
      <c r="BT2277" s="12">
        <v>9.9773106926892794</v>
      </c>
      <c r="BU2277" s="12">
        <v>4.9767425517357484</v>
      </c>
      <c r="BV2277" s="12">
        <v>-3.7887045129246113</v>
      </c>
      <c r="BW2277" s="12">
        <v>3.7495587641291763</v>
      </c>
      <c r="BX2277" s="12">
        <v>8.1453153870617854</v>
      </c>
      <c r="BY2277" s="12">
        <v>-5.2151166704939271</v>
      </c>
      <c r="BZ2277" s="12">
        <v>9.4559946831591579E-2</v>
      </c>
      <c r="CA2277" s="12">
        <v>-0.10153138644736619</v>
      </c>
      <c r="CB2277" s="12">
        <v>-3.096453537052458</v>
      </c>
      <c r="CC2277" s="12">
        <v>2.0925940946264041</v>
      </c>
      <c r="CD2277" s="12">
        <v>-0.59735395226257904</v>
      </c>
      <c r="CE2277" s="12">
        <v>-3.7947751010705684</v>
      </c>
      <c r="CF2277" s="12">
        <v>1.1802367698065943</v>
      </c>
      <c r="CG2277" s="12">
        <v>-6.6554091154953507</v>
      </c>
      <c r="CH2277" s="12">
        <v>1.5647018563662196</v>
      </c>
      <c r="CI2277" s="12">
        <v>5.0151590184303743</v>
      </c>
      <c r="CJ2277" s="12">
        <v>9.6485390366538155</v>
      </c>
      <c r="CK2277" s="12">
        <v>-0.74900091876298225</v>
      </c>
      <c r="CL2277" s="12">
        <v>-7.0116642086650307</v>
      </c>
      <c r="CM2277" s="12">
        <v>-1.0136643798703007</v>
      </c>
      <c r="CN2277" s="12">
        <v>5.6971088786671542</v>
      </c>
      <c r="CO2277" s="12">
        <v>5.6263938269289939</v>
      </c>
      <c r="CP2277" s="12">
        <v>-11.364290557811875</v>
      </c>
      <c r="CQ2277" s="12">
        <v>-1.0273011063209185</v>
      </c>
      <c r="CR2277" s="12">
        <v>-3.2956798066892916</v>
      </c>
      <c r="CS2277" s="12">
        <v>6.8439322726967848</v>
      </c>
      <c r="CT2277" s="12">
        <v>-0.69818593359598657</v>
      </c>
      <c r="CU2277" s="12">
        <v>2.3985840826190272</v>
      </c>
      <c r="CV2277" s="12">
        <v>-9.0155606926020385E-2</v>
      </c>
      <c r="CW2277" s="12">
        <v>-2.2039496554344198</v>
      </c>
      <c r="CX2277" s="12">
        <v>-3.5725965241571442</v>
      </c>
      <c r="CY2277" s="12">
        <v>-10.87070218721645</v>
      </c>
      <c r="CZ2277" s="12">
        <v>-7.825526136416638</v>
      </c>
      <c r="DA2277" s="12">
        <v>7.1738289963208829E-2</v>
      </c>
      <c r="DB2277" s="12">
        <v>-1.0170158591236609</v>
      </c>
      <c r="DC2277" s="12">
        <v>-5.5483563126618405</v>
      </c>
      <c r="DD2277" s="12">
        <v>6.1710716685539762</v>
      </c>
    </row>
    <row r="2278" spans="1:108" x14ac:dyDescent="0.25">
      <c r="H2278" s="11" t="s">
        <v>2</v>
      </c>
      <c r="I2278" s="12">
        <v>4.5625892491182434</v>
      </c>
      <c r="J2278" s="12">
        <v>5.6201393117626557</v>
      </c>
      <c r="K2278" s="12">
        <v>12.015307152339044</v>
      </c>
      <c r="L2278" s="12">
        <v>2.059632278125298</v>
      </c>
      <c r="M2278" s="12">
        <v>17.636168637127149</v>
      </c>
      <c r="N2278" s="12">
        <v>2.5397741368502653</v>
      </c>
      <c r="O2278" s="12">
        <v>6.2631977364727547</v>
      </c>
      <c r="P2278" s="12">
        <v>17.951689231682476</v>
      </c>
      <c r="Q2278" s="12">
        <v>-4.303980082166313</v>
      </c>
      <c r="R2278" s="12">
        <v>11.672032572139686</v>
      </c>
      <c r="S2278" s="12">
        <v>35.683870670987965</v>
      </c>
      <c r="T2278" s="12">
        <v>-1.5513236433756703</v>
      </c>
      <c r="U2278" s="12">
        <v>21.801189073781625</v>
      </c>
      <c r="V2278" s="12">
        <v>12.498015162088002</v>
      </c>
      <c r="W2278" s="12">
        <v>9.0779580415316072</v>
      </c>
      <c r="X2278" s="12">
        <v>11.808563819191093</v>
      </c>
      <c r="Y2278" s="12">
        <v>10.554256706303638</v>
      </c>
      <c r="Z2278" s="12">
        <v>27.2889751714692</v>
      </c>
      <c r="AA2278" s="12">
        <v>18.941510612236563</v>
      </c>
      <c r="AB2278" s="12">
        <v>6.4405080179001537</v>
      </c>
      <c r="AC2278" s="12">
        <v>19.783523212159466</v>
      </c>
      <c r="AD2278" s="12">
        <v>37.031775143396942</v>
      </c>
      <c r="AE2278" s="12">
        <v>24.931700289114463</v>
      </c>
      <c r="AF2278" s="12">
        <v>7.8145055308088915</v>
      </c>
      <c r="AG2278" s="12">
        <v>-5.5082368491368179</v>
      </c>
      <c r="AH2278" s="12">
        <v>5.4697984473322254</v>
      </c>
      <c r="AI2278" s="12">
        <v>-11.423516184949129</v>
      </c>
      <c r="AJ2278" s="12">
        <v>5.3215544036214819</v>
      </c>
      <c r="AK2278" s="12">
        <v>8.685868287633804</v>
      </c>
      <c r="AL2278" s="12">
        <v>-7.9520781840162682</v>
      </c>
      <c r="AM2278" s="12">
        <v>24.187678103699309</v>
      </c>
      <c r="AN2278" s="12">
        <v>22.351239378769876</v>
      </c>
      <c r="AO2278" s="12">
        <v>3.6382881019292537</v>
      </c>
      <c r="AP2278" s="12">
        <v>3.9181855813645239</v>
      </c>
      <c r="AQ2278" s="12">
        <v>3.5830707838066793</v>
      </c>
      <c r="AR2278" s="12">
        <v>12.951905822743703</v>
      </c>
      <c r="AS2278" s="12">
        <v>2.581344044048802</v>
      </c>
      <c r="AT2278" s="12">
        <v>1.039433620076603</v>
      </c>
      <c r="AU2278" s="12">
        <v>2.7657858742954349</v>
      </c>
      <c r="AV2278" s="12">
        <v>-14.444182491244694</v>
      </c>
      <c r="AW2278" s="12">
        <v>11.223764788921525</v>
      </c>
      <c r="AX2278" s="12">
        <v>5.7185444066759548</v>
      </c>
      <c r="AY2278" s="12">
        <v>-0.25502704835577061</v>
      </c>
      <c r="AZ2278" s="12">
        <v>1.5010198047892949</v>
      </c>
      <c r="BA2278" s="12">
        <v>6.2839274160827232</v>
      </c>
      <c r="BB2278" s="12">
        <v>12.747190223218785</v>
      </c>
      <c r="BC2278" s="12">
        <v>10.478290618273633</v>
      </c>
      <c r="BD2278" s="12">
        <v>-11.055893584647869</v>
      </c>
      <c r="BE2278" s="12">
        <v>10.47378661399906</v>
      </c>
      <c r="BF2278" s="12">
        <v>4.7300988526836747</v>
      </c>
      <c r="BG2278" s="12">
        <v>12.568446386443139</v>
      </c>
      <c r="BH2278" s="12">
        <v>2.6038600902917288</v>
      </c>
      <c r="BI2278" s="12">
        <v>-0.91979500164802197</v>
      </c>
      <c r="BJ2278" s="12">
        <v>4.2650106625167137</v>
      </c>
      <c r="BK2278" s="12">
        <v>7.6855455565730928</v>
      </c>
      <c r="BL2278" s="12">
        <v>22.998584236617727</v>
      </c>
      <c r="BM2278" s="12">
        <v>27.802376204826945</v>
      </c>
      <c r="BN2278" s="12">
        <v>22.212978308155868</v>
      </c>
      <c r="BO2278" s="12">
        <v>1.3761740299556307</v>
      </c>
      <c r="BP2278" s="12">
        <v>3.4915086133959585</v>
      </c>
      <c r="BQ2278" s="12">
        <v>7.4954114641430474</v>
      </c>
      <c r="BR2278" s="12">
        <v>11.944994065707879</v>
      </c>
      <c r="BS2278" s="12">
        <v>12.584711541304708</v>
      </c>
      <c r="BT2278" s="12">
        <v>28.503799427021956</v>
      </c>
      <c r="BU2278" s="12">
        <v>20.819769476751471</v>
      </c>
      <c r="BV2278" s="12">
        <v>2.8736118189620967</v>
      </c>
      <c r="BW2278" s="12">
        <v>17.668062612979895</v>
      </c>
      <c r="BX2278" s="12">
        <v>27.10698533439886</v>
      </c>
      <c r="BY2278" s="12">
        <v>-1.9080861119264094</v>
      </c>
      <c r="BZ2278" s="12">
        <v>9.7639177116621578</v>
      </c>
      <c r="CA2278" s="12">
        <v>9.1880116934777138</v>
      </c>
      <c r="CB2278" s="12">
        <v>3.2430070507649402</v>
      </c>
      <c r="CC2278" s="12">
        <v>15.118238868985861</v>
      </c>
      <c r="CD2278" s="12">
        <v>11.192563639052722</v>
      </c>
      <c r="CE2278" s="12">
        <v>4.2847766750688949</v>
      </c>
      <c r="CF2278" s="12">
        <v>11.671411356728207</v>
      </c>
      <c r="CG2278" s="12">
        <v>-4.3392461636589674</v>
      </c>
      <c r="CH2278" s="12">
        <v>14.840159865537435</v>
      </c>
      <c r="CI2278" s="12">
        <v>17.794959525902748</v>
      </c>
      <c r="CJ2278" s="12">
        <v>29.180699906377303</v>
      </c>
      <c r="CK2278" s="12">
        <v>7.331625679393956</v>
      </c>
      <c r="CL2278" s="12">
        <v>-4.8747099615168263</v>
      </c>
      <c r="CM2278" s="12">
        <v>8.9664335608440222</v>
      </c>
      <c r="CN2278" s="12">
        <v>20.410999428941725</v>
      </c>
      <c r="CO2278" s="12">
        <v>21.201960919749524</v>
      </c>
      <c r="CP2278" s="12">
        <v>-12.652655888288233</v>
      </c>
      <c r="CQ2278" s="12">
        <v>10.269368549074102</v>
      </c>
      <c r="CR2278" s="12">
        <v>3.5892917600335474</v>
      </c>
      <c r="CS2278" s="12">
        <v>22.868296153705383</v>
      </c>
      <c r="CT2278" s="12">
        <v>9.0056258203253243</v>
      </c>
      <c r="CU2278" s="12">
        <v>13.58186719141845</v>
      </c>
      <c r="CV2278" s="12">
        <v>9.8983354930943364</v>
      </c>
      <c r="CW2278" s="12">
        <v>4.8671757239670619</v>
      </c>
      <c r="CX2278" s="12">
        <v>1.8825318357760732</v>
      </c>
      <c r="CY2278" s="12">
        <v>-11.876016087437531</v>
      </c>
      <c r="CZ2278" s="12">
        <v>-4.6658269469932092</v>
      </c>
      <c r="DA2278" s="12">
        <v>11.726212880292916</v>
      </c>
      <c r="DB2278" s="12">
        <v>7.9183894049236301</v>
      </c>
      <c r="DC2278" s="12">
        <v>-3.8609118226974402</v>
      </c>
      <c r="DD2278" s="12">
        <v>21.880659395347536</v>
      </c>
    </row>
    <row r="2279" spans="1:108" x14ac:dyDescent="0.25">
      <c r="A2279" s="2">
        <v>760</v>
      </c>
      <c r="B2279" s="8">
        <f t="shared" ref="B2279" ca="1" si="3561">_xlfn.COVARIANCE.P(OFFSET(I2280,0,0,1,20),OFFSET(I2281,0,0,1,20))/_xlfn.VAR.P(OFFSET(I2280,0,0,1,20))</f>
        <v>2.0365160167835339</v>
      </c>
      <c r="C2279" s="8">
        <f t="shared" ref="C2279" ca="1" si="3562">_xlfn.COVARIANCE.P(OFFSET(I2280,0,0,1,50),OFFSET(I2281,0,0,1,50))/_xlfn.VAR.P(OFFSET(I2280,0,0,1,50))</f>
        <v>2.031138324114977</v>
      </c>
      <c r="D2279" s="8">
        <f t="shared" ref="D2279" ca="1" si="3563">_xlfn.COVARIANCE.P(OFFSET(I2280,0,0,1,100),OFFSET(I2281,0,0,1,100))/_xlfn.VAR.P(OFFSET(I2280,0,0,1,100))</f>
        <v>2.0140015793862367</v>
      </c>
      <c r="E2279" s="8">
        <f t="shared" ref="E2279" ca="1" si="3564">AVERAGE(OFFSET(I2281,0,0,1,20))-AVERAGE(OFFSET(I2280,0,0,1,20))*B2279</f>
        <v>10.100766768999275</v>
      </c>
      <c r="F2279" s="8">
        <f t="shared" ref="F2279" ca="1" si="3565">AVERAGE(OFFSET(I2281,0,0,1,50))-AVERAGE(OFFSET(I2280,0,0,1,50))*C2279</f>
        <v>9.9802641079743015</v>
      </c>
      <c r="G2279" s="8">
        <f t="shared" ref="G2279" ca="1" si="3566">AVERAGE(OFFSET(I2281,0,0,1,100))-AVERAGE(OFFSET(I2280,0,0,1,100))*D2279</f>
        <v>9.9328779959848745</v>
      </c>
      <c r="H2279" s="9" t="s">
        <v>29</v>
      </c>
      <c r="I2279" s="10">
        <v>8446</v>
      </c>
      <c r="J2279" s="10">
        <v>4722</v>
      </c>
      <c r="K2279" s="10">
        <v>5200</v>
      </c>
      <c r="L2279" s="10">
        <v>7782</v>
      </c>
      <c r="M2279" s="10">
        <v>7935</v>
      </c>
      <c r="N2279" s="10">
        <v>4379</v>
      </c>
      <c r="O2279" s="10">
        <v>3970</v>
      </c>
      <c r="P2279" s="10">
        <v>6963</v>
      </c>
      <c r="Q2279" s="10">
        <v>5299</v>
      </c>
      <c r="R2279" s="10">
        <v>5350</v>
      </c>
      <c r="S2279" s="10">
        <v>5214</v>
      </c>
      <c r="T2279" s="10">
        <v>2422</v>
      </c>
      <c r="U2279" s="10">
        <v>73</v>
      </c>
      <c r="V2279" s="10">
        <v>1174</v>
      </c>
      <c r="W2279" s="10">
        <v>8117</v>
      </c>
      <c r="X2279" s="10">
        <v>5761</v>
      </c>
      <c r="Y2279" s="10">
        <v>9051</v>
      </c>
      <c r="Z2279" s="10">
        <v>7942</v>
      </c>
      <c r="AA2279" s="10">
        <v>1933</v>
      </c>
      <c r="AB2279" s="10">
        <v>954</v>
      </c>
      <c r="AC2279" s="10">
        <v>7926</v>
      </c>
      <c r="AD2279" s="10">
        <v>8569</v>
      </c>
      <c r="AE2279" s="10">
        <v>6656</v>
      </c>
      <c r="AF2279" s="10">
        <v>2648</v>
      </c>
      <c r="AG2279" s="10">
        <v>9931</v>
      </c>
      <c r="AH2279" s="10">
        <v>1672</v>
      </c>
      <c r="AI2279" s="10">
        <v>3037</v>
      </c>
      <c r="AJ2279" s="10">
        <v>4678</v>
      </c>
      <c r="AK2279" s="10">
        <v>9373</v>
      </c>
      <c r="AL2279" s="10">
        <v>7686</v>
      </c>
      <c r="AM2279" s="10">
        <v>7647</v>
      </c>
      <c r="AN2279" s="10">
        <v>668</v>
      </c>
      <c r="AO2279" s="10">
        <v>95</v>
      </c>
      <c r="AP2279" s="10">
        <v>3973</v>
      </c>
      <c r="AQ2279" s="10">
        <v>4342</v>
      </c>
      <c r="AR2279" s="10">
        <v>9554</v>
      </c>
      <c r="AS2279" s="10">
        <v>3844</v>
      </c>
      <c r="AT2279" s="10">
        <v>1249</v>
      </c>
      <c r="AU2279" s="10">
        <v>3172</v>
      </c>
      <c r="AV2279" s="10">
        <v>8479</v>
      </c>
      <c r="AW2279" s="10">
        <v>6381</v>
      </c>
      <c r="AX2279" s="10">
        <v>5132</v>
      </c>
      <c r="AY2279" s="10">
        <v>5399</v>
      </c>
      <c r="AZ2279" s="10">
        <v>8192</v>
      </c>
      <c r="BA2279" s="10">
        <v>1055</v>
      </c>
      <c r="BB2279" s="10">
        <v>7322</v>
      </c>
      <c r="BC2279" s="10">
        <v>3124</v>
      </c>
      <c r="BD2279" s="10">
        <v>2243</v>
      </c>
      <c r="BE2279" s="10">
        <v>6941</v>
      </c>
      <c r="BF2279" s="10">
        <v>6082</v>
      </c>
      <c r="BG2279" s="10">
        <v>9</v>
      </c>
      <c r="BH2279" s="10">
        <v>3694</v>
      </c>
      <c r="BI2279" s="10">
        <v>8777</v>
      </c>
      <c r="BJ2279" s="10">
        <v>9162</v>
      </c>
      <c r="BK2279" s="10">
        <v>3204</v>
      </c>
      <c r="BL2279" s="10">
        <v>3130</v>
      </c>
      <c r="BM2279" s="10">
        <v>5426</v>
      </c>
      <c r="BN2279" s="10">
        <v>9004</v>
      </c>
      <c r="BO2279" s="10">
        <v>7025</v>
      </c>
      <c r="BP2279" s="10">
        <v>1138</v>
      </c>
      <c r="BQ2279" s="10">
        <v>9429</v>
      </c>
      <c r="BR2279" s="10">
        <v>9317</v>
      </c>
      <c r="BS2279" s="10">
        <v>6178</v>
      </c>
      <c r="BT2279" s="10">
        <v>2446</v>
      </c>
      <c r="BU2279" s="10">
        <v>9010</v>
      </c>
      <c r="BV2279" s="10">
        <v>7511</v>
      </c>
      <c r="BW2279" s="10">
        <v>9430</v>
      </c>
      <c r="BX2279" s="10">
        <v>2423</v>
      </c>
      <c r="BY2279" s="10">
        <v>1512</v>
      </c>
      <c r="BZ2279" s="10">
        <v>1755</v>
      </c>
      <c r="CA2279" s="10">
        <v>8259</v>
      </c>
      <c r="CB2279" s="10">
        <v>9501</v>
      </c>
      <c r="CC2279" s="10">
        <v>8180</v>
      </c>
      <c r="CD2279" s="10">
        <v>4224</v>
      </c>
      <c r="CE2279" s="10">
        <v>1002</v>
      </c>
      <c r="CF2279" s="10">
        <v>4224</v>
      </c>
      <c r="CG2279" s="10">
        <v>1062</v>
      </c>
      <c r="CH2279" s="10">
        <v>9786</v>
      </c>
      <c r="CI2279" s="10">
        <v>6318</v>
      </c>
      <c r="CJ2279" s="10">
        <v>5498</v>
      </c>
      <c r="CK2279" s="10">
        <v>8411</v>
      </c>
      <c r="CL2279" s="10">
        <v>6137</v>
      </c>
      <c r="CM2279" s="10">
        <v>2768</v>
      </c>
      <c r="CN2279" s="10">
        <v>2191</v>
      </c>
      <c r="CO2279" s="10">
        <v>9789</v>
      </c>
      <c r="CP2279" s="10">
        <v>8695</v>
      </c>
      <c r="CQ2279" s="10">
        <v>9139</v>
      </c>
      <c r="CR2279" s="10">
        <v>1201</v>
      </c>
      <c r="CS2279" s="10">
        <v>9005</v>
      </c>
      <c r="CT2279" s="10">
        <v>5933</v>
      </c>
      <c r="CU2279" s="10">
        <v>4253</v>
      </c>
      <c r="CV2279" s="10">
        <v>4656</v>
      </c>
      <c r="CW2279" s="10">
        <v>1308</v>
      </c>
      <c r="CX2279" s="10">
        <v>5163</v>
      </c>
      <c r="CY2279" s="10">
        <v>5361</v>
      </c>
      <c r="CZ2279" s="10">
        <v>8647</v>
      </c>
      <c r="DA2279" s="10">
        <v>4801</v>
      </c>
      <c r="DB2279" s="10">
        <v>5124</v>
      </c>
      <c r="DC2279" s="10">
        <v>4166</v>
      </c>
      <c r="DD2279" s="10">
        <v>7451</v>
      </c>
    </row>
    <row r="2280" spans="1:108" x14ac:dyDescent="0.25">
      <c r="H2280" s="11" t="s">
        <v>0</v>
      </c>
      <c r="I2280" s="12">
        <v>2.8194026669705829</v>
      </c>
      <c r="J2280" s="12">
        <v>-7.9731016986063139</v>
      </c>
      <c r="K2280" s="12">
        <v>1.5434025674910787</v>
      </c>
      <c r="L2280" s="12">
        <v>1.2514128603381365</v>
      </c>
      <c r="M2280" s="12">
        <v>-0.92056106215144806</v>
      </c>
      <c r="N2280" s="12">
        <v>0.41775609113688605</v>
      </c>
      <c r="O2280" s="12">
        <v>-4.7677351081748807</v>
      </c>
      <c r="P2280" s="12">
        <v>5.9681618289762772</v>
      </c>
      <c r="Q2280" s="12">
        <v>11.086972238536015</v>
      </c>
      <c r="R2280" s="12">
        <v>2.2885286331587036</v>
      </c>
      <c r="S2280" s="12">
        <v>-5.0311381132620845</v>
      </c>
      <c r="T2280" s="12">
        <v>-8.3423155797247836E-2</v>
      </c>
      <c r="U2280" s="12">
        <v>7.532984871800366</v>
      </c>
      <c r="V2280" s="12">
        <v>5.6981760554556038</v>
      </c>
      <c r="W2280" s="12">
        <v>0.20009979260247618</v>
      </c>
      <c r="X2280" s="12">
        <v>-1.4842047320157907</v>
      </c>
      <c r="Y2280" s="12">
        <v>-3.5764636335974744</v>
      </c>
      <c r="Z2280" s="12">
        <v>-11.135553115430902</v>
      </c>
      <c r="AA2280" s="12">
        <v>2.1652802816762712E-2</v>
      </c>
      <c r="AB2280" s="12">
        <v>4.7135698687337841</v>
      </c>
      <c r="AC2280" s="12">
        <v>2.5074823016021726</v>
      </c>
      <c r="AD2280" s="12">
        <v>8.243891009800862</v>
      </c>
      <c r="AE2280" s="12">
        <v>0.42572595502089527</v>
      </c>
      <c r="AF2280" s="12">
        <v>1.5510840886442727</v>
      </c>
      <c r="AG2280" s="12">
        <v>-0.26365467788450908</v>
      </c>
      <c r="AH2280" s="12">
        <v>-8.9899821665148423</v>
      </c>
      <c r="AI2280" s="12">
        <v>-10.823648080514959</v>
      </c>
      <c r="AJ2280" s="12">
        <v>1.7310145235589673</v>
      </c>
      <c r="AK2280" s="12">
        <v>-9.1882454414865169</v>
      </c>
      <c r="AL2280" s="12">
        <v>4.7985181961440734E-2</v>
      </c>
      <c r="AM2280" s="12">
        <v>1.2630511102918385</v>
      </c>
      <c r="AN2280" s="12">
        <v>2.6855103353950449</v>
      </c>
      <c r="AO2280" s="12">
        <v>4.1484194701291326</v>
      </c>
      <c r="AP2280" s="12">
        <v>3.1200323545722264</v>
      </c>
      <c r="AQ2280" s="12">
        <v>-0.74619309596558048</v>
      </c>
      <c r="AR2280" s="12">
        <v>4.6740942562173506</v>
      </c>
      <c r="AS2280" s="12">
        <v>-3.3401490115576848</v>
      </c>
      <c r="AT2280" s="12">
        <v>3.672014421556737</v>
      </c>
      <c r="AU2280" s="12">
        <v>-4.9476783334486214</v>
      </c>
      <c r="AV2280" s="12">
        <v>-5.0556306886004876</v>
      </c>
      <c r="AW2280" s="12">
        <v>-1.3993139757901352</v>
      </c>
      <c r="AX2280" s="12">
        <v>6.0483442162201726</v>
      </c>
      <c r="AY2280" s="12">
        <v>-4.2161806970461324</v>
      </c>
      <c r="AZ2280" s="12">
        <v>-13.468688385722707</v>
      </c>
      <c r="BA2280" s="12">
        <v>-9.9019525562405715</v>
      </c>
      <c r="BB2280" s="12">
        <v>-3.2195408694437271</v>
      </c>
      <c r="BC2280" s="12">
        <v>1.9557004436051688</v>
      </c>
      <c r="BD2280" s="12">
        <v>-3.9043240263872554</v>
      </c>
      <c r="BE2280" s="12">
        <v>7.8811718699451605</v>
      </c>
      <c r="BF2280" s="12">
        <v>-0.33630780033319174</v>
      </c>
      <c r="BG2280" s="12">
        <v>2.4662268152139739</v>
      </c>
      <c r="BH2280" s="12">
        <v>4.8455137708413671</v>
      </c>
      <c r="BI2280" s="12">
        <v>6.976925243187064E-2</v>
      </c>
      <c r="BJ2280" s="12">
        <v>-5.5468179925353764</v>
      </c>
      <c r="BK2280" s="12">
        <v>3.3253544790286438</v>
      </c>
      <c r="BL2280" s="12">
        <v>-8.4350893042138324</v>
      </c>
      <c r="BM2280" s="12">
        <v>-7.6416533044948762</v>
      </c>
      <c r="BN2280" s="12">
        <v>-4.7619044147956799</v>
      </c>
      <c r="BO2280" s="12">
        <v>-5.2086545825292108</v>
      </c>
      <c r="BP2280" s="12">
        <v>6.5697786524432864</v>
      </c>
      <c r="BQ2280" s="12">
        <v>5.9535542789174043</v>
      </c>
      <c r="BR2280" s="12">
        <v>-3.3556302632241053</v>
      </c>
      <c r="BS2280" s="12">
        <v>0.88939371827824909</v>
      </c>
      <c r="BT2280" s="12">
        <v>-2.3149058106010654</v>
      </c>
      <c r="BU2280" s="12">
        <v>9.5584598832399728</v>
      </c>
      <c r="BV2280" s="12">
        <v>-15.38163524831706</v>
      </c>
      <c r="BW2280" s="12">
        <v>2.4426827725370663</v>
      </c>
      <c r="BX2280" s="12">
        <v>-9.3996161509446754</v>
      </c>
      <c r="BY2280" s="12">
        <v>-2.1111974547152745</v>
      </c>
      <c r="BZ2280" s="12">
        <v>4.2335964040380949</v>
      </c>
      <c r="CA2280" s="12">
        <v>-3.9032244424500311</v>
      </c>
      <c r="CB2280" s="12">
        <v>-2.4862390270970423</v>
      </c>
      <c r="CC2280" s="12">
        <v>-0.99327923112726535</v>
      </c>
      <c r="CD2280" s="12">
        <v>-6.9865938049820686</v>
      </c>
      <c r="CE2280" s="12">
        <v>-5.4147332153998384</v>
      </c>
      <c r="CF2280" s="12">
        <v>-6.9865938049820686</v>
      </c>
      <c r="CG2280" s="12">
        <v>-0.69760279014364279</v>
      </c>
      <c r="CH2280" s="12">
        <v>9.5143933171640125</v>
      </c>
      <c r="CI2280" s="12">
        <v>-8.0906624669083733</v>
      </c>
      <c r="CJ2280" s="12">
        <v>3.8423036011547684</v>
      </c>
      <c r="CK2280" s="12">
        <v>-1.6305777956755916</v>
      </c>
      <c r="CL2280" s="12">
        <v>6.9928148362177813</v>
      </c>
      <c r="CM2280" s="12">
        <v>-15.615837642503827</v>
      </c>
      <c r="CN2280" s="12">
        <v>6.331796965978751</v>
      </c>
      <c r="CO2280" s="12">
        <v>6.4752778825830468</v>
      </c>
      <c r="CP2280" s="12">
        <v>1.6552755431691764</v>
      </c>
      <c r="CQ2280" s="12">
        <v>-7.0697079881553107</v>
      </c>
      <c r="CR2280" s="12">
        <v>-3.9428589740573141</v>
      </c>
      <c r="CS2280" s="12">
        <v>3.6116531881241327</v>
      </c>
      <c r="CT2280" s="12">
        <v>1.552405553704691</v>
      </c>
      <c r="CU2280" s="12">
        <v>2.265813747061749</v>
      </c>
      <c r="CV2280" s="12">
        <v>2.680854350784156</v>
      </c>
      <c r="CW2280" s="12">
        <v>3.2514456449157976</v>
      </c>
      <c r="CX2280" s="12">
        <v>-1.3333937535328413</v>
      </c>
      <c r="CY2280" s="12">
        <v>-11.382022875809934</v>
      </c>
      <c r="CZ2280" s="12">
        <v>2.3686598561760643</v>
      </c>
      <c r="DA2280" s="12">
        <v>-6.0891776606354266</v>
      </c>
      <c r="DB2280" s="12">
        <v>1.615312242364032</v>
      </c>
      <c r="DC2280" s="12">
        <v>-1.4623390994491794</v>
      </c>
      <c r="DD2280" s="12">
        <v>-7.3106028954989677</v>
      </c>
    </row>
    <row r="2281" spans="1:108" x14ac:dyDescent="0.25">
      <c r="H2281" s="11" t="s">
        <v>2</v>
      </c>
      <c r="I2281" s="12">
        <v>15.303826158603883</v>
      </c>
      <c r="J2281" s="12">
        <v>-6.8450217967040876</v>
      </c>
      <c r="K2281" s="12">
        <v>12.336508640134902</v>
      </c>
      <c r="L2281" s="12">
        <v>11.999774102356342</v>
      </c>
      <c r="M2281" s="12">
        <v>7.2209870821856779</v>
      </c>
      <c r="N2281" s="12">
        <v>10.310191709434845</v>
      </c>
      <c r="O2281" s="12">
        <v>1.257444165791179</v>
      </c>
      <c r="P2281" s="12">
        <v>21.891088182492009</v>
      </c>
      <c r="Q2281" s="12">
        <v>32.609568542890514</v>
      </c>
      <c r="R2281" s="12">
        <v>12.932857232233049</v>
      </c>
      <c r="S2281" s="12">
        <v>-0.1807688335867586</v>
      </c>
      <c r="T2281" s="12">
        <v>10.014287621434775</v>
      </c>
      <c r="U2281" s="12">
        <v>27.224979274546804</v>
      </c>
      <c r="V2281" s="12">
        <v>22.604623950851543</v>
      </c>
      <c r="W2281" s="12">
        <v>12.003193349780174</v>
      </c>
      <c r="X2281" s="12">
        <v>8.1541544783120781</v>
      </c>
      <c r="Y2281" s="12">
        <v>3.9815551647713781</v>
      </c>
      <c r="Z2281" s="12">
        <v>-11.888474004252878</v>
      </c>
      <c r="AA2281" s="12">
        <v>8.173097177758013</v>
      </c>
      <c r="AB2281" s="12">
        <v>20.364282559334324</v>
      </c>
      <c r="AC2281" s="12">
        <v>15.940568397625565</v>
      </c>
      <c r="AD2281" s="12">
        <v>27.528747736422822</v>
      </c>
      <c r="AE2281" s="12">
        <v>10.309394998648481</v>
      </c>
      <c r="AF2281" s="12">
        <v>12.368199241196354</v>
      </c>
      <c r="AG2281" s="12">
        <v>8.7944918157675271</v>
      </c>
      <c r="AH2281" s="12">
        <v>-9.0613414782860229</v>
      </c>
      <c r="AI2281" s="12">
        <v>-13.25318336138727</v>
      </c>
      <c r="AJ2281" s="12">
        <v>13.028493694868455</v>
      </c>
      <c r="AK2281" s="12">
        <v>-7.7630581270698782</v>
      </c>
      <c r="AL2281" s="12">
        <v>8.8253284964363452</v>
      </c>
      <c r="AM2281" s="12">
        <v>13.642682355874166</v>
      </c>
      <c r="AN2281" s="12">
        <v>15.355510514175126</v>
      </c>
      <c r="AO2281" s="12">
        <v>16.684725541963861</v>
      </c>
      <c r="AP2281" s="12">
        <v>15.46220587816272</v>
      </c>
      <c r="AQ2281" s="12">
        <v>8.5045883890216967</v>
      </c>
      <c r="AR2281" s="12">
        <v>19.756731416628522</v>
      </c>
      <c r="AS2281" s="12">
        <v>3.7273725912599236</v>
      </c>
      <c r="AT2281" s="12">
        <v>17.004486997610766</v>
      </c>
      <c r="AU2281" s="12">
        <v>2.1417410251132347</v>
      </c>
      <c r="AV2281" s="12">
        <v>-0.5956213059006964</v>
      </c>
      <c r="AW2281" s="12">
        <v>5.6883894318826416</v>
      </c>
      <c r="AX2281" s="12">
        <v>21.434544650416367</v>
      </c>
      <c r="AY2281" s="12">
        <v>2.0493404303321583</v>
      </c>
      <c r="AZ2281" s="12">
        <v>-17.292746839769727</v>
      </c>
      <c r="BA2281" s="12">
        <v>-10.584463189930373</v>
      </c>
      <c r="BB2281" s="12">
        <v>4.3174054091569971</v>
      </c>
      <c r="BC2281" s="12">
        <v>13.867228350029428</v>
      </c>
      <c r="BD2281" s="12">
        <v>2.4855842256488661</v>
      </c>
      <c r="BE2281" s="12">
        <v>26.54836618779661</v>
      </c>
      <c r="BF2281" s="12">
        <v>9.4147800730627047</v>
      </c>
      <c r="BG2281" s="12">
        <v>14.994086946802831</v>
      </c>
      <c r="BH2281" s="12">
        <v>20.310997605501147</v>
      </c>
      <c r="BI2281" s="12">
        <v>9.6967585832918779</v>
      </c>
      <c r="BJ2281" s="12">
        <v>-3.2092938062730414</v>
      </c>
      <c r="BK2281" s="12">
        <v>16.48175472930491</v>
      </c>
      <c r="BL2281" s="12">
        <v>-7.0369650463689641</v>
      </c>
      <c r="BM2281" s="12">
        <v>-5.7606515822419846</v>
      </c>
      <c r="BN2281" s="12">
        <v>-0.741597359591182</v>
      </c>
      <c r="BO2281" s="12">
        <v>-0.30280493523750657</v>
      </c>
      <c r="BP2281" s="12">
        <v>22.968323946993152</v>
      </c>
      <c r="BQ2281" s="12">
        <v>21.991493088438734</v>
      </c>
      <c r="BR2281" s="12">
        <v>2.607947978182894</v>
      </c>
      <c r="BS2281" s="12">
        <v>11.850849827789215</v>
      </c>
      <c r="BT2281" s="12">
        <v>5.9045952430873143</v>
      </c>
      <c r="BU2281" s="12">
        <v>26.605713704294438</v>
      </c>
      <c r="BV2281" s="12">
        <v>-18.942614246693864</v>
      </c>
      <c r="BW2281" s="12">
        <v>13.929761856657656</v>
      </c>
      <c r="BX2281" s="12">
        <v>-9.6834174814547804</v>
      </c>
      <c r="BY2281" s="12">
        <v>5.8190580319815775</v>
      </c>
      <c r="BZ2281" s="12">
        <v>18.095090475451347</v>
      </c>
      <c r="CA2281" s="12">
        <v>1.904662458779856</v>
      </c>
      <c r="CB2281" s="12">
        <v>4.9445751300478715</v>
      </c>
      <c r="CC2281" s="12">
        <v>7.8063133151909021</v>
      </c>
      <c r="CD2281" s="12">
        <v>-3.339421132886069</v>
      </c>
      <c r="CE2281" s="12">
        <v>-0.55790861259542091</v>
      </c>
      <c r="CF2281" s="12">
        <v>-3.339421132886069</v>
      </c>
      <c r="CG2281" s="12">
        <v>7.5241198613671605</v>
      </c>
      <c r="CH2281" s="12">
        <v>30.42003838660974</v>
      </c>
      <c r="CI2281" s="12">
        <v>-5.3576649818492363</v>
      </c>
      <c r="CJ2281" s="12">
        <v>18.139263577115301</v>
      </c>
      <c r="CK2281" s="12">
        <v>6.1064535846923924</v>
      </c>
      <c r="CL2281" s="12">
        <v>25.428344772167453</v>
      </c>
      <c r="CM2281" s="12">
        <v>-22.361817866465433</v>
      </c>
      <c r="CN2281" s="12">
        <v>21.206257901580134</v>
      </c>
      <c r="CO2281" s="12">
        <v>24.000908364582177</v>
      </c>
      <c r="CP2281" s="12">
        <v>13.590843902606714</v>
      </c>
      <c r="CQ2281" s="12">
        <v>-3.3285491812805827</v>
      </c>
      <c r="CR2281" s="12">
        <v>1.3645947153815721</v>
      </c>
      <c r="CS2281" s="12">
        <v>17.427297858496047</v>
      </c>
      <c r="CT2281" s="12">
        <v>13.491647715394285</v>
      </c>
      <c r="CU2281" s="12">
        <v>14.877256599716056</v>
      </c>
      <c r="CV2281" s="12">
        <v>15.674205500163191</v>
      </c>
      <c r="CW2281" s="12">
        <v>17.269934009626525</v>
      </c>
      <c r="CX2281" s="12">
        <v>6.5363047392704257</v>
      </c>
      <c r="CY2281" s="12">
        <v>-12.689672142594132</v>
      </c>
      <c r="CZ2281" s="12">
        <v>14.976946164443728</v>
      </c>
      <c r="DA2281" s="12">
        <v>-3.4309813893158219</v>
      </c>
      <c r="DB2281" s="12">
        <v>10.706848223647157</v>
      </c>
      <c r="DC2281" s="12">
        <v>6.9222760565346926</v>
      </c>
      <c r="DD2281" s="12">
        <v>-3.8166409415726235</v>
      </c>
    </row>
    <row r="2282" spans="1:108" x14ac:dyDescent="0.25">
      <c r="A2282" s="2">
        <v>761</v>
      </c>
      <c r="B2282" s="8">
        <f t="shared" ref="B2282" ca="1" si="3567">_xlfn.COVARIANCE.P(OFFSET(I2283,0,0,1,20),OFFSET(I2284,0,0,1,20))/_xlfn.VAR.P(OFFSET(I2283,0,0,1,20))</f>
        <v>2.0128119089919809</v>
      </c>
      <c r="C2282" s="8">
        <f t="shared" ref="C2282" ca="1" si="3568">_xlfn.COVARIANCE.P(OFFSET(I2283,0,0,1,50),OFFSET(I2284,0,0,1,50))/_xlfn.VAR.P(OFFSET(I2283,0,0,1,50))</f>
        <v>2.0057700506735268</v>
      </c>
      <c r="D2282" s="8">
        <f t="shared" ref="D2282" ca="1" si="3569">_xlfn.COVARIANCE.P(OFFSET(I2283,0,0,1,100),OFFSET(I2284,0,0,1,100))/_xlfn.VAR.P(OFFSET(I2283,0,0,1,100))</f>
        <v>1.9954821155673363</v>
      </c>
      <c r="E2282" s="8">
        <f t="shared" ref="E2282" ca="1" si="3570">AVERAGE(OFFSET(I2284,0,0,1,20))-AVERAGE(OFFSET(I2283,0,0,1,20))*B2282</f>
        <v>9.6564554135051619</v>
      </c>
      <c r="F2282" s="8">
        <f t="shared" ref="F2282" ca="1" si="3571">AVERAGE(OFFSET(I2284,0,0,1,50))-AVERAGE(OFFSET(I2283,0,0,1,50))*C2282</f>
        <v>9.999117034520836</v>
      </c>
      <c r="G2282" s="8">
        <f t="shared" ref="G2282" ca="1" si="3572">AVERAGE(OFFSET(I2284,0,0,1,100))-AVERAGE(OFFSET(I2283,0,0,1,100))*D2282</f>
        <v>10.027759593990785</v>
      </c>
      <c r="H2282" s="9" t="s">
        <v>29</v>
      </c>
      <c r="I2282" s="10">
        <v>6084</v>
      </c>
      <c r="J2282" s="10">
        <v>9657</v>
      </c>
      <c r="K2282" s="10">
        <v>4905</v>
      </c>
      <c r="L2282" s="10">
        <v>7947</v>
      </c>
      <c r="M2282" s="10">
        <v>5526</v>
      </c>
      <c r="N2282" s="10">
        <v>8838</v>
      </c>
      <c r="O2282" s="10">
        <v>3471</v>
      </c>
      <c r="P2282" s="10">
        <v>2657</v>
      </c>
      <c r="Q2282" s="10">
        <v>8001</v>
      </c>
      <c r="R2282" s="10">
        <v>2623</v>
      </c>
      <c r="S2282" s="10">
        <v>9082</v>
      </c>
      <c r="T2282" s="10">
        <v>9819</v>
      </c>
      <c r="U2282" s="10">
        <v>6031</v>
      </c>
      <c r="V2282" s="10">
        <v>8790</v>
      </c>
      <c r="W2282" s="10">
        <v>5169</v>
      </c>
      <c r="X2282" s="10">
        <v>8440</v>
      </c>
      <c r="Y2282" s="10">
        <v>2054</v>
      </c>
      <c r="Z2282" s="10">
        <v>9320</v>
      </c>
      <c r="AA2282" s="10">
        <v>5986</v>
      </c>
      <c r="AB2282" s="10">
        <v>751</v>
      </c>
      <c r="AC2282" s="10">
        <v>310</v>
      </c>
      <c r="AD2282" s="10">
        <v>467</v>
      </c>
      <c r="AE2282" s="10">
        <v>1002</v>
      </c>
      <c r="AF2282" s="10">
        <v>2888</v>
      </c>
      <c r="AG2282" s="10">
        <v>8937</v>
      </c>
      <c r="AH2282" s="10">
        <v>8771</v>
      </c>
      <c r="AI2282" s="10">
        <v>3847</v>
      </c>
      <c r="AJ2282" s="10">
        <v>3541</v>
      </c>
      <c r="AK2282" s="10">
        <v>841</v>
      </c>
      <c r="AL2282" s="10">
        <v>43</v>
      </c>
      <c r="AM2282" s="10">
        <v>4487</v>
      </c>
      <c r="AN2282" s="10">
        <v>7137</v>
      </c>
      <c r="AO2282" s="10">
        <v>6903</v>
      </c>
      <c r="AP2282" s="10">
        <v>5424</v>
      </c>
      <c r="AQ2282" s="10">
        <v>9047</v>
      </c>
      <c r="AR2282" s="10">
        <v>2192</v>
      </c>
      <c r="AS2282" s="10">
        <v>9505</v>
      </c>
      <c r="AT2282" s="10">
        <v>6532</v>
      </c>
      <c r="AU2282" s="10">
        <v>1983</v>
      </c>
      <c r="AV2282" s="10">
        <v>9938</v>
      </c>
      <c r="AW2282" s="10">
        <v>3316</v>
      </c>
      <c r="AX2282" s="10">
        <v>2389</v>
      </c>
      <c r="AY2282" s="10">
        <v>2023</v>
      </c>
      <c r="AZ2282" s="10">
        <v>7101</v>
      </c>
      <c r="BA2282" s="10">
        <v>290</v>
      </c>
      <c r="BB2282" s="10">
        <v>2922</v>
      </c>
      <c r="BC2282" s="10">
        <v>8793</v>
      </c>
      <c r="BD2282" s="10">
        <v>2877</v>
      </c>
      <c r="BE2282" s="10">
        <v>9079</v>
      </c>
      <c r="BF2282" s="10">
        <v>8948</v>
      </c>
      <c r="BG2282" s="10">
        <v>5202</v>
      </c>
      <c r="BH2282" s="10">
        <v>4627</v>
      </c>
      <c r="BI2282" s="10">
        <v>1858</v>
      </c>
      <c r="BJ2282" s="10">
        <v>1804</v>
      </c>
      <c r="BK2282" s="10">
        <v>6000</v>
      </c>
      <c r="BL2282" s="10">
        <v>4109</v>
      </c>
      <c r="BM2282" s="10">
        <v>6176</v>
      </c>
      <c r="BN2282" s="10">
        <v>7416</v>
      </c>
      <c r="BO2282" s="10">
        <v>7764</v>
      </c>
      <c r="BP2282" s="10">
        <v>5260</v>
      </c>
      <c r="BQ2282" s="10">
        <v>7953</v>
      </c>
      <c r="BR2282" s="10">
        <v>495</v>
      </c>
      <c r="BS2282" s="10">
        <v>56</v>
      </c>
      <c r="BT2282" s="10">
        <v>5750</v>
      </c>
      <c r="BU2282" s="10">
        <v>1326</v>
      </c>
      <c r="BV2282" s="10">
        <v>9773</v>
      </c>
      <c r="BW2282" s="10">
        <v>1377</v>
      </c>
      <c r="BX2282" s="10">
        <v>1806</v>
      </c>
      <c r="BY2282" s="10">
        <v>5305</v>
      </c>
      <c r="BZ2282" s="10">
        <v>9225</v>
      </c>
      <c r="CA2282" s="10">
        <v>8936</v>
      </c>
      <c r="CB2282" s="10">
        <v>112</v>
      </c>
      <c r="CC2282" s="10">
        <v>7369</v>
      </c>
      <c r="CD2282" s="10">
        <v>9878</v>
      </c>
      <c r="CE2282" s="10">
        <v>567</v>
      </c>
      <c r="CF2282" s="10">
        <v>2615</v>
      </c>
      <c r="CG2282" s="10">
        <v>2967</v>
      </c>
      <c r="CH2282" s="10">
        <v>5402</v>
      </c>
      <c r="CI2282" s="10">
        <v>7803</v>
      </c>
      <c r="CJ2282" s="10">
        <v>3751</v>
      </c>
      <c r="CK2282" s="10">
        <v>5897</v>
      </c>
      <c r="CL2282" s="10">
        <v>9509</v>
      </c>
      <c r="CM2282" s="10">
        <v>4647</v>
      </c>
      <c r="CN2282" s="10">
        <v>8300</v>
      </c>
      <c r="CO2282" s="10">
        <v>521</v>
      </c>
      <c r="CP2282" s="10">
        <v>5959</v>
      </c>
      <c r="CQ2282" s="10">
        <v>4243</v>
      </c>
      <c r="CR2282" s="10">
        <v>6620</v>
      </c>
      <c r="CS2282" s="10">
        <v>7296</v>
      </c>
      <c r="CT2282" s="10">
        <v>1133</v>
      </c>
      <c r="CU2282" s="10">
        <v>3511</v>
      </c>
      <c r="CV2282" s="10">
        <v>9551</v>
      </c>
      <c r="CW2282" s="10">
        <v>9602</v>
      </c>
      <c r="CX2282" s="10">
        <v>8096</v>
      </c>
      <c r="CY2282" s="10">
        <v>7605</v>
      </c>
      <c r="CZ2282" s="10">
        <v>9435</v>
      </c>
      <c r="DA2282" s="10">
        <v>669</v>
      </c>
      <c r="DB2282" s="10">
        <v>6903</v>
      </c>
      <c r="DC2282" s="10">
        <v>4130</v>
      </c>
      <c r="DD2282" s="10">
        <v>3353</v>
      </c>
    </row>
    <row r="2283" spans="1:108" x14ac:dyDescent="0.25">
      <c r="H2283" s="11" t="s">
        <v>0</v>
      </c>
      <c r="I2283" s="12">
        <v>-1.9102178800408567E-2</v>
      </c>
      <c r="J2283" s="12">
        <v>-6.1827407901162363</v>
      </c>
      <c r="K2283" s="12">
        <v>-1.6363600069211759</v>
      </c>
      <c r="L2283" s="12">
        <v>6.022190861507176</v>
      </c>
      <c r="M2283" s="12">
        <v>-6.1832343773240197</v>
      </c>
      <c r="N2283" s="12">
        <v>-3.4249698871609051</v>
      </c>
      <c r="O2283" s="12">
        <v>5.1182047861025275</v>
      </c>
      <c r="P2283" s="12">
        <v>-2.4742666740022559</v>
      </c>
      <c r="Q2283" s="12">
        <v>2.1558593592155866</v>
      </c>
      <c r="R2283" s="12">
        <v>-5.2300609298660037</v>
      </c>
      <c r="S2283" s="12">
        <v>5.7969355255759423</v>
      </c>
      <c r="T2283" s="12">
        <v>7.9073523279370281</v>
      </c>
      <c r="U2283" s="12">
        <v>-3.2893999866650345</v>
      </c>
      <c r="V2283" s="12">
        <v>-5.4989007667921985</v>
      </c>
      <c r="W2283" s="12">
        <v>0.60168464388586562</v>
      </c>
      <c r="X2283" s="12">
        <v>-9.7878809829139506</v>
      </c>
      <c r="Y2283" s="12">
        <v>9.4879942827481134</v>
      </c>
      <c r="Z2283" s="12">
        <v>1.9203188080312128</v>
      </c>
      <c r="AA2283" s="12">
        <v>-2.7821686402306263</v>
      </c>
      <c r="AB2283" s="12">
        <v>-2.3651543023150632</v>
      </c>
      <c r="AC2283" s="12">
        <v>8.7974853231891164</v>
      </c>
      <c r="AD2283" s="12">
        <v>-1.7790064456877352</v>
      </c>
      <c r="AE2283" s="12">
        <v>-5.4147332153998384</v>
      </c>
      <c r="AF2283" s="12">
        <v>-2.8702073231017691</v>
      </c>
      <c r="AG2283" s="12">
        <v>5.8462814647490386</v>
      </c>
      <c r="AH2283" s="12">
        <v>11.539609519929533</v>
      </c>
      <c r="AI2283" s="12">
        <v>2.8766659351264927</v>
      </c>
      <c r="AJ2283" s="12">
        <v>5.0099956713707625</v>
      </c>
      <c r="AK2283" s="12">
        <v>-4.6585115226784506</v>
      </c>
      <c r="AL2283" s="12">
        <v>-2.3466269202542267</v>
      </c>
      <c r="AM2283" s="12">
        <v>5.4117045265746109</v>
      </c>
      <c r="AN2283" s="12">
        <v>12.943672481607656</v>
      </c>
      <c r="AO2283" s="12">
        <v>9.0316150013100636</v>
      </c>
      <c r="AP2283" s="12">
        <v>2.3064545357953246</v>
      </c>
      <c r="AQ2283" s="12">
        <v>3.425162639857215</v>
      </c>
      <c r="AR2283" s="12">
        <v>-1.4620572176096105</v>
      </c>
      <c r="AS2283" s="12">
        <v>-7.5679194485623604</v>
      </c>
      <c r="AT2283" s="12">
        <v>1.6155069216612659</v>
      </c>
      <c r="AU2283" s="12">
        <v>4.2399491862902279</v>
      </c>
      <c r="AV2283" s="12">
        <v>0.52404672489269577</v>
      </c>
      <c r="AW2283" s="12">
        <v>-2.1498021590006737</v>
      </c>
      <c r="AX2283" s="12">
        <v>7.2548820509983569</v>
      </c>
      <c r="AY2283" s="12">
        <v>2.9905334057163624</v>
      </c>
      <c r="AZ2283" s="12">
        <v>-1.3800664253358188</v>
      </c>
      <c r="BA2283" s="12">
        <v>5.9850568015696402</v>
      </c>
      <c r="BB2283" s="12">
        <v>6.0204405556751617</v>
      </c>
      <c r="BC2283" s="12">
        <v>-0.63838669100370005</v>
      </c>
      <c r="BD2283" s="12">
        <v>5.8084739351221417</v>
      </c>
      <c r="BE2283" s="12">
        <v>2.4989389881236432</v>
      </c>
      <c r="BF2283" s="12">
        <v>-6.2248795186813179</v>
      </c>
      <c r="BG2283" s="12">
        <v>-0.99590437609636939</v>
      </c>
      <c r="BH2283" s="12">
        <v>-6.3129195400737004</v>
      </c>
      <c r="BI2283" s="12">
        <v>-6.1774748726774611</v>
      </c>
      <c r="BJ2283" s="12">
        <v>5.5425528715748618</v>
      </c>
      <c r="BK2283" s="12">
        <v>2.2922383030153219</v>
      </c>
      <c r="BL2283" s="12">
        <v>9.8101289110005769</v>
      </c>
      <c r="BM2283" s="12">
        <v>0.14352320118975603</v>
      </c>
      <c r="BN2283" s="12">
        <v>-3.4072371251431681</v>
      </c>
      <c r="BO2283" s="12">
        <v>2.3395559163164856</v>
      </c>
      <c r="BP2283" s="12">
        <v>-3.7598946354242808</v>
      </c>
      <c r="BQ2283" s="12">
        <v>-4.2042649658914053</v>
      </c>
      <c r="BR2283" s="12">
        <v>0.67859964864802846</v>
      </c>
      <c r="BS2283" s="12">
        <v>2.1269233360540758</v>
      </c>
      <c r="BT2283" s="12">
        <v>5.7029355126374002</v>
      </c>
      <c r="BU2283" s="12">
        <v>2.3939999383340766</v>
      </c>
      <c r="BV2283" s="12">
        <v>-2.7846537652063432</v>
      </c>
      <c r="BW2283" s="12">
        <v>2.2658293272975834</v>
      </c>
      <c r="BX2283" s="12">
        <v>-2.7165851749494867</v>
      </c>
      <c r="BY2283" s="12">
        <v>8.1799451398296323</v>
      </c>
      <c r="BZ2283" s="12">
        <v>-7.7883459233492154</v>
      </c>
      <c r="CA2283" s="12">
        <v>-2.041560058879071</v>
      </c>
      <c r="CB2283" s="12">
        <v>-9.614926227644137</v>
      </c>
      <c r="CC2283" s="12">
        <v>5.7184439741019721</v>
      </c>
      <c r="CD2283" s="12">
        <v>-6.7483570658818532</v>
      </c>
      <c r="CE2283" s="12">
        <v>-0.28293756426764133</v>
      </c>
      <c r="CF2283" s="12">
        <v>0.16454516152542792</v>
      </c>
      <c r="CG2283" s="12">
        <v>-7.5589204917184691</v>
      </c>
      <c r="CH2283" s="12">
        <v>0.32586803717873414</v>
      </c>
      <c r="CI2283" s="12">
        <v>0.54269015824019307</v>
      </c>
      <c r="CJ2283" s="12">
        <v>-8.2674773604939702</v>
      </c>
      <c r="CK2283" s="12">
        <v>-5.4575689187966194</v>
      </c>
      <c r="CL2283" s="12">
        <v>0.33787040766638388</v>
      </c>
      <c r="CM2283" s="12">
        <v>2.2842966159318947</v>
      </c>
      <c r="CN2283" s="12">
        <v>-5.1854685812739625</v>
      </c>
      <c r="CO2283" s="12">
        <v>14.487487427768793</v>
      </c>
      <c r="CP2283" s="12">
        <v>-1.2356005911857166</v>
      </c>
      <c r="CQ2283" s="12">
        <v>2.6551259844942523</v>
      </c>
      <c r="CR2283" s="12">
        <v>-2.2792108079724063</v>
      </c>
      <c r="CS2283" s="12">
        <v>3.8247926485841148</v>
      </c>
      <c r="CT2283" s="12">
        <v>-5.5208937803188114</v>
      </c>
      <c r="CU2283" s="12">
        <v>11.260950099155529</v>
      </c>
      <c r="CV2283" s="12">
        <v>6.4732031035741189</v>
      </c>
      <c r="CW2283" s="12">
        <v>4.7057098846471277</v>
      </c>
      <c r="CX2283" s="12">
        <v>8.8452706318509886</v>
      </c>
      <c r="CY2283" s="12">
        <v>-0.63118793193145728</v>
      </c>
      <c r="CZ2283" s="12">
        <v>-0.77514930939425541</v>
      </c>
      <c r="DA2283" s="12">
        <v>-1.7526867046201335</v>
      </c>
      <c r="DB2283" s="12">
        <v>9.0316150013100636</v>
      </c>
      <c r="DC2283" s="12">
        <v>-0.2702361736515001</v>
      </c>
      <c r="DD2283" s="12">
        <v>-0.44793191077835914</v>
      </c>
    </row>
    <row r="2284" spans="1:108" x14ac:dyDescent="0.25">
      <c r="H2284" s="11" t="s">
        <v>2</v>
      </c>
      <c r="I2284" s="12">
        <v>9.3685382267400445</v>
      </c>
      <c r="J2284" s="12">
        <v>-1.7871443033625263</v>
      </c>
      <c r="K2284" s="12">
        <v>6.981139402637309</v>
      </c>
      <c r="L2284" s="12">
        <v>21.848245690747895</v>
      </c>
      <c r="M2284" s="12">
        <v>-3.5287617333287722</v>
      </c>
      <c r="N2284" s="12">
        <v>3.2523531672855484</v>
      </c>
      <c r="O2284" s="12">
        <v>19.582334741870124</v>
      </c>
      <c r="P2284" s="12">
        <v>7.9544142540117724</v>
      </c>
      <c r="Q2284" s="12">
        <v>13.725222915126164</v>
      </c>
      <c r="R2284" s="12">
        <v>-0.96236297911757551</v>
      </c>
      <c r="S2284" s="12">
        <v>22.62963515996498</v>
      </c>
      <c r="T2284" s="12">
        <v>24.264174962876524</v>
      </c>
      <c r="U2284" s="12">
        <v>2.3234783913901906</v>
      </c>
      <c r="V2284" s="12">
        <v>-2.5804520912104625</v>
      </c>
      <c r="W2284" s="12">
        <v>11.073504473125443</v>
      </c>
      <c r="X2284" s="12">
        <v>-12.070838074377907</v>
      </c>
      <c r="Y2284" s="12">
        <v>27.980677056888499</v>
      </c>
      <c r="Z2284" s="12">
        <v>12.913363961985985</v>
      </c>
      <c r="AA2284" s="12">
        <v>4.5709695015123586</v>
      </c>
      <c r="AB2284" s="12">
        <v>5.7368448761375799</v>
      </c>
      <c r="AC2284" s="12">
        <v>29.202386571619193</v>
      </c>
      <c r="AD2284" s="12">
        <v>6.4311230407511495</v>
      </c>
      <c r="AE2284" s="12">
        <v>-0.55790861259542091</v>
      </c>
      <c r="AF2284" s="12">
        <v>3.8160257156819863</v>
      </c>
      <c r="AG2284" s="12">
        <v>22.513263415714277</v>
      </c>
      <c r="AH2284" s="12">
        <v>32.777114702879395</v>
      </c>
      <c r="AI2284" s="12">
        <v>15.585437770880056</v>
      </c>
      <c r="AJ2284" s="12">
        <v>20.008883108421823</v>
      </c>
      <c r="AK2284" s="12">
        <v>1.0051917519794005</v>
      </c>
      <c r="AL2284" s="12">
        <v>5.3661786991815053</v>
      </c>
      <c r="AM2284" s="12">
        <v>19.296901889872654</v>
      </c>
      <c r="AN2284" s="12">
        <v>35.683870670987965</v>
      </c>
      <c r="AO2284" s="12">
        <v>27.625511003338787</v>
      </c>
      <c r="AP2284" s="12">
        <v>15.274209350350867</v>
      </c>
      <c r="AQ2284" s="12">
        <v>17.531174582126486</v>
      </c>
      <c r="AR2284" s="12">
        <v>6.9546230913631524</v>
      </c>
      <c r="AS2284" s="12">
        <v>-5.3077461076770405</v>
      </c>
      <c r="AT2284" s="12">
        <v>13.961750029859608</v>
      </c>
      <c r="AU2284" s="12">
        <v>19.102474797062253</v>
      </c>
      <c r="AV2284" s="12">
        <v>10.362896149558829</v>
      </c>
      <c r="AW2284" s="12">
        <v>6.5725139486400499</v>
      </c>
      <c r="AX2284" s="12">
        <v>23.394518800339711</v>
      </c>
      <c r="AY2284" s="12">
        <v>16.061782460641169</v>
      </c>
      <c r="AZ2284" s="12">
        <v>7.1521576534739779</v>
      </c>
      <c r="BA2284" s="12">
        <v>22.708120196245265</v>
      </c>
      <c r="BB2284" s="12">
        <v>22.975707308415569</v>
      </c>
      <c r="BC2284" s="12">
        <v>9.9984162370243279</v>
      </c>
      <c r="BD2284" s="12">
        <v>22.467273341069792</v>
      </c>
      <c r="BE2284" s="12">
        <v>14.923547769880503</v>
      </c>
      <c r="BF2284" s="12">
        <v>-0.33238633047268307</v>
      </c>
      <c r="BG2284" s="12">
        <v>9.3366768703541645</v>
      </c>
      <c r="BH2284" s="12">
        <v>-1.8864942951007948</v>
      </c>
      <c r="BI2284" s="12">
        <v>-1.6549110013957375</v>
      </c>
      <c r="BJ2284" s="12">
        <v>21.545818180983137</v>
      </c>
      <c r="BK2284" s="12">
        <v>14.198448855869614</v>
      </c>
      <c r="BL2284" s="12">
        <v>28.611238806001282</v>
      </c>
      <c r="BM2284" s="12">
        <v>10.850881783431598</v>
      </c>
      <c r="BN2284" s="12">
        <v>3.8858408481623639</v>
      </c>
      <c r="BO2284" s="12">
        <v>15.198673562981201</v>
      </c>
      <c r="BP2284" s="12">
        <v>2.8349229232754953</v>
      </c>
      <c r="BQ2284" s="12">
        <v>0.97764550179749043</v>
      </c>
      <c r="BR2284" s="12">
        <v>12.591856155789232</v>
      </c>
      <c r="BS2284" s="12">
        <v>14.742854964508551</v>
      </c>
      <c r="BT2284" s="12">
        <v>22.657567993049831</v>
      </c>
      <c r="BU2284" s="12">
        <v>13.516504168221708</v>
      </c>
      <c r="BV2284" s="12">
        <v>3.3385421012027261</v>
      </c>
      <c r="BW2284" s="12">
        <v>15.377241048254977</v>
      </c>
      <c r="BX2284" s="12">
        <v>5.4697984473322254</v>
      </c>
      <c r="BY2284" s="12">
        <v>23.995468242047135</v>
      </c>
      <c r="BZ2284" s="12">
        <v>-4.5182702740268041</v>
      </c>
      <c r="CA2284" s="12">
        <v>4.5163485616818484</v>
      </c>
      <c r="CB2284" s="12">
        <v>-10.336910865696176</v>
      </c>
      <c r="CC2284" s="12">
        <v>22.002637636092473</v>
      </c>
      <c r="CD2284" s="12">
        <v>-4.3609675088402273</v>
      </c>
      <c r="CE2284" s="12">
        <v>10.272272008217891</v>
      </c>
      <c r="CF2284" s="12">
        <v>8.8144585312294712</v>
      </c>
      <c r="CG2284" s="12">
        <v>-4.9917761582699809</v>
      </c>
      <c r="CH2284" s="12">
        <v>10.673644200628541</v>
      </c>
      <c r="CI2284" s="12">
        <v>10.621657346325822</v>
      </c>
      <c r="CJ2284" s="12">
        <v>-7.6308208337447168</v>
      </c>
      <c r="CK2284" s="12">
        <v>-1.1179539824744014</v>
      </c>
      <c r="CL2284" s="12">
        <v>10.37621789543341</v>
      </c>
      <c r="CM2284" s="12">
        <v>13.663178239588612</v>
      </c>
      <c r="CN2284" s="12">
        <v>-0.51160429226985904</v>
      </c>
      <c r="CO2284" s="12">
        <v>37.766396158481058</v>
      </c>
      <c r="CP2284" s="12">
        <v>8.8978100097568227</v>
      </c>
      <c r="CQ2284" s="12">
        <v>16.491864302372093</v>
      </c>
      <c r="CR2284" s="12">
        <v>5.5372870612864258</v>
      </c>
      <c r="CS2284" s="12">
        <v>18.960924787547444</v>
      </c>
      <c r="CT2284" s="12">
        <v>-0.96565933364394263</v>
      </c>
      <c r="CU2284" s="12">
        <v>31.580678000325985</v>
      </c>
      <c r="CV2284" s="12">
        <v>24.148730712133261</v>
      </c>
      <c r="CW2284" s="12">
        <v>20.783237376184154</v>
      </c>
      <c r="CX2284" s="12">
        <v>27.942721096181636</v>
      </c>
      <c r="CY2284" s="12">
        <v>8.7496774556806489</v>
      </c>
      <c r="CZ2284" s="12">
        <v>7.2538487606118078</v>
      </c>
      <c r="DA2284" s="12">
        <v>8.255270103981875</v>
      </c>
      <c r="DB2284" s="12">
        <v>27.625511003338787</v>
      </c>
      <c r="DC2284" s="12">
        <v>9.271180540776065</v>
      </c>
      <c r="DD2284" s="12">
        <v>8.6271089248984065</v>
      </c>
    </row>
    <row r="2285" spans="1:108" x14ac:dyDescent="0.25">
      <c r="A2285" s="2">
        <v>762</v>
      </c>
      <c r="B2285" s="8">
        <f t="shared" ref="B2285" ca="1" si="3573">_xlfn.COVARIANCE.P(OFFSET(I2286,0,0,1,20),OFFSET(I2287,0,0,1,20))/_xlfn.VAR.P(OFFSET(I2286,0,0,1,20))</f>
        <v>1.9830313834353177</v>
      </c>
      <c r="C2285" s="8">
        <f t="shared" ref="C2285" ca="1" si="3574">_xlfn.COVARIANCE.P(OFFSET(I2286,0,0,1,50),OFFSET(I2287,0,0,1,50))/_xlfn.VAR.P(OFFSET(I2286,0,0,1,50))</f>
        <v>2.002338928136735</v>
      </c>
      <c r="D2285" s="8">
        <f t="shared" ref="D2285" ca="1" si="3575">_xlfn.COVARIANCE.P(OFFSET(I2286,0,0,1,100),OFFSET(I2287,0,0,1,100))/_xlfn.VAR.P(OFFSET(I2286,0,0,1,100))</f>
        <v>2.0103106202231635</v>
      </c>
      <c r="E2285" s="8">
        <f t="shared" ref="E2285" ca="1" si="3576">AVERAGE(OFFSET(I2287,0,0,1,20))-AVERAGE(OFFSET(I2286,0,0,1,20))*B2285</f>
        <v>10.201077263672556</v>
      </c>
      <c r="F2285" s="8">
        <f t="shared" ref="F2285" ca="1" si="3577">AVERAGE(OFFSET(I2287,0,0,1,50))-AVERAGE(OFFSET(I2286,0,0,1,50))*C2285</f>
        <v>9.9215925859580718</v>
      </c>
      <c r="G2285" s="8">
        <f t="shared" ref="G2285" ca="1" si="3578">AVERAGE(OFFSET(I2287,0,0,1,100))-AVERAGE(OFFSET(I2286,0,0,1,100))*D2285</f>
        <v>10.011292534469634</v>
      </c>
      <c r="H2285" s="9" t="s">
        <v>29</v>
      </c>
      <c r="I2285" s="10">
        <v>1027</v>
      </c>
      <c r="J2285" s="10">
        <v>870</v>
      </c>
      <c r="K2285" s="10">
        <v>2462</v>
      </c>
      <c r="L2285" s="10">
        <v>3260</v>
      </c>
      <c r="M2285" s="10">
        <v>7843</v>
      </c>
      <c r="N2285" s="10">
        <v>4734</v>
      </c>
      <c r="O2285" s="10">
        <v>3011</v>
      </c>
      <c r="P2285" s="10">
        <v>1601</v>
      </c>
      <c r="Q2285" s="10">
        <v>4034</v>
      </c>
      <c r="R2285" s="10">
        <v>3993</v>
      </c>
      <c r="S2285" s="10">
        <v>7387</v>
      </c>
      <c r="T2285" s="10">
        <v>506</v>
      </c>
      <c r="U2285" s="10">
        <v>4087</v>
      </c>
      <c r="V2285" s="10">
        <v>8605</v>
      </c>
      <c r="W2285" s="10">
        <v>4237</v>
      </c>
      <c r="X2285" s="10">
        <v>6642</v>
      </c>
      <c r="Y2285" s="10">
        <v>51</v>
      </c>
      <c r="Z2285" s="10">
        <v>4921</v>
      </c>
      <c r="AA2285" s="10">
        <v>2487</v>
      </c>
      <c r="AB2285" s="10">
        <v>2204</v>
      </c>
      <c r="AC2285" s="10">
        <v>3620</v>
      </c>
      <c r="AD2285" s="10">
        <v>5540</v>
      </c>
      <c r="AE2285" s="10">
        <v>1717</v>
      </c>
      <c r="AF2285" s="10">
        <v>5415</v>
      </c>
      <c r="AG2285" s="10">
        <v>6296</v>
      </c>
      <c r="AH2285" s="10">
        <v>4687</v>
      </c>
      <c r="AI2285" s="10">
        <v>3882</v>
      </c>
      <c r="AJ2285" s="10">
        <v>9009</v>
      </c>
      <c r="AK2285" s="10">
        <v>3410</v>
      </c>
      <c r="AL2285" s="10">
        <v>2228</v>
      </c>
      <c r="AM2285" s="10">
        <v>9892</v>
      </c>
      <c r="AN2285" s="10">
        <v>6297</v>
      </c>
      <c r="AO2285" s="10">
        <v>7986</v>
      </c>
      <c r="AP2285" s="10">
        <v>1520</v>
      </c>
      <c r="AQ2285" s="10">
        <v>562</v>
      </c>
      <c r="AR2285" s="10">
        <v>9585</v>
      </c>
      <c r="AS2285" s="10">
        <v>8755</v>
      </c>
      <c r="AT2285" s="10">
        <v>3414</v>
      </c>
      <c r="AU2285" s="10">
        <v>2708</v>
      </c>
      <c r="AV2285" s="10">
        <v>1683</v>
      </c>
      <c r="AW2285" s="10">
        <v>2701</v>
      </c>
      <c r="AX2285" s="10">
        <v>262</v>
      </c>
      <c r="AY2285" s="10">
        <v>7499</v>
      </c>
      <c r="AZ2285" s="10">
        <v>6367</v>
      </c>
      <c r="BA2285" s="10">
        <v>1073</v>
      </c>
      <c r="BB2285" s="10">
        <v>7962</v>
      </c>
      <c r="BC2285" s="10">
        <v>5210</v>
      </c>
      <c r="BD2285" s="10">
        <v>4492</v>
      </c>
      <c r="BE2285" s="10">
        <v>7067</v>
      </c>
      <c r="BF2285" s="10">
        <v>5168</v>
      </c>
      <c r="BG2285" s="10">
        <v>7889</v>
      </c>
      <c r="BH2285" s="10">
        <v>8208</v>
      </c>
      <c r="BI2285" s="10">
        <v>3004</v>
      </c>
      <c r="BJ2285" s="10">
        <v>2587</v>
      </c>
      <c r="BK2285" s="10">
        <v>2171</v>
      </c>
      <c r="BL2285" s="10">
        <v>9554</v>
      </c>
      <c r="BM2285" s="10">
        <v>8493</v>
      </c>
      <c r="BN2285" s="10">
        <v>469</v>
      </c>
      <c r="BO2285" s="10">
        <v>1674</v>
      </c>
      <c r="BP2285" s="10">
        <v>1969</v>
      </c>
      <c r="BQ2285" s="10">
        <v>7378</v>
      </c>
      <c r="BR2285" s="10">
        <v>8524</v>
      </c>
      <c r="BS2285" s="10">
        <v>3795</v>
      </c>
      <c r="BT2285" s="10">
        <v>2220</v>
      </c>
      <c r="BU2285" s="10">
        <v>3681</v>
      </c>
      <c r="BV2285" s="10">
        <v>529</v>
      </c>
      <c r="BW2285" s="10">
        <v>1784</v>
      </c>
      <c r="BX2285" s="10">
        <v>1378</v>
      </c>
      <c r="BY2285" s="10">
        <v>3587</v>
      </c>
      <c r="BZ2285" s="10">
        <v>3036</v>
      </c>
      <c r="CA2285" s="10">
        <v>8566</v>
      </c>
      <c r="CB2285" s="10">
        <v>1816</v>
      </c>
      <c r="CC2285" s="10">
        <v>6018</v>
      </c>
      <c r="CD2285" s="10">
        <v>9819</v>
      </c>
      <c r="CE2285" s="10">
        <v>6809</v>
      </c>
      <c r="CF2285" s="10">
        <v>2272</v>
      </c>
      <c r="CG2285" s="10">
        <v>9321</v>
      </c>
      <c r="CH2285" s="10">
        <v>3587</v>
      </c>
      <c r="CI2285" s="10">
        <v>3915</v>
      </c>
      <c r="CJ2285" s="10">
        <v>9957</v>
      </c>
      <c r="CK2285" s="10">
        <v>7561</v>
      </c>
      <c r="CL2285" s="10">
        <v>7159</v>
      </c>
      <c r="CM2285" s="10">
        <v>7019</v>
      </c>
      <c r="CN2285" s="10">
        <v>7691</v>
      </c>
      <c r="CO2285" s="10">
        <v>2976</v>
      </c>
      <c r="CP2285" s="10">
        <v>2610</v>
      </c>
      <c r="CQ2285" s="10">
        <v>2285</v>
      </c>
      <c r="CR2285" s="10">
        <v>8329</v>
      </c>
      <c r="CS2285" s="10">
        <v>3609</v>
      </c>
      <c r="CT2285" s="10">
        <v>1496</v>
      </c>
      <c r="CU2285" s="10">
        <v>9188</v>
      </c>
      <c r="CV2285" s="10">
        <v>7595</v>
      </c>
      <c r="CW2285" s="10">
        <v>3268</v>
      </c>
      <c r="CX2285" s="10">
        <v>4382</v>
      </c>
      <c r="CY2285" s="10">
        <v>6463</v>
      </c>
      <c r="CZ2285" s="10">
        <v>4812</v>
      </c>
      <c r="DA2285" s="10">
        <v>8627</v>
      </c>
      <c r="DB2285" s="10">
        <v>7970</v>
      </c>
      <c r="DC2285" s="10">
        <v>593</v>
      </c>
      <c r="DD2285" s="10">
        <v>5324</v>
      </c>
    </row>
    <row r="2286" spans="1:108" x14ac:dyDescent="0.25">
      <c r="H2286" s="11" t="s">
        <v>0</v>
      </c>
      <c r="I2286" s="12">
        <v>-4.358587109062114</v>
      </c>
      <c r="J2286" s="12">
        <v>-2.558896652628357</v>
      </c>
      <c r="K2286" s="12">
        <v>-3.3586332133909913</v>
      </c>
      <c r="L2286" s="12">
        <v>3.6193025447869638</v>
      </c>
      <c r="M2286" s="12">
        <v>-1.0479514397239473</v>
      </c>
      <c r="N2286" s="12">
        <v>3.1159113544815487</v>
      </c>
      <c r="O2286" s="12">
        <v>2.6581568701170903</v>
      </c>
      <c r="P2286" s="12">
        <v>5.977878356862945</v>
      </c>
      <c r="Q2286" s="12">
        <v>0.86188408701748431</v>
      </c>
      <c r="R2286" s="12">
        <v>4.9319479875012263E-2</v>
      </c>
      <c r="S2286" s="12">
        <v>-0.94635519447703165</v>
      </c>
      <c r="T2286" s="12">
        <v>-1.355531665021892</v>
      </c>
      <c r="U2286" s="12">
        <v>5.4632223286800086</v>
      </c>
      <c r="V2286" s="12">
        <v>-6.0768400465874244</v>
      </c>
      <c r="W2286" s="12">
        <v>-6.8188474885642538</v>
      </c>
      <c r="X2286" s="12">
        <v>8.4749273648103589</v>
      </c>
      <c r="Y2286" s="12">
        <v>-5.7657995356375071</v>
      </c>
      <c r="Z2286" s="12">
        <v>10.128551685006412</v>
      </c>
      <c r="AA2286" s="12">
        <v>-2.0771875949590966</v>
      </c>
      <c r="AB2286" s="12">
        <v>5.3494557983262494</v>
      </c>
      <c r="AC2286" s="12">
        <v>2.3674573071170375</v>
      </c>
      <c r="AD2286" s="12">
        <v>0.51585386402350109</v>
      </c>
      <c r="AE2286" s="12">
        <v>-1.8451355175301725</v>
      </c>
      <c r="AF2286" s="12">
        <v>-7.2278378831677941</v>
      </c>
      <c r="AG2286" s="12">
        <v>-1.7918967030267057</v>
      </c>
      <c r="AH2286" s="12">
        <v>-9.6936776515571967</v>
      </c>
      <c r="AI2286" s="12">
        <v>-8.9992783543627137</v>
      </c>
      <c r="AJ2286" s="12">
        <v>5.4915936221047144</v>
      </c>
      <c r="AK2286" s="12">
        <v>0.72783335781937919</v>
      </c>
      <c r="AL2286" s="12">
        <v>-10.394402414440091</v>
      </c>
      <c r="AM2286" s="12">
        <v>1.3264117181672497</v>
      </c>
      <c r="AN2286" s="12">
        <v>-0.69364441722250292</v>
      </c>
      <c r="AO2286" s="12">
        <v>1.7221495397255762</v>
      </c>
      <c r="AP2286" s="12">
        <v>4.0580372953286545</v>
      </c>
      <c r="AQ2286" s="12">
        <v>-6.2747737541514494</v>
      </c>
      <c r="AR2286" s="12">
        <v>1.2066815773953183</v>
      </c>
      <c r="AS2286" s="12">
        <v>0.97522873721687042</v>
      </c>
      <c r="AT2286" s="12">
        <v>-4.5504639979984276</v>
      </c>
      <c r="AU2286" s="12">
        <v>1.408116844290817</v>
      </c>
      <c r="AV2286" s="12">
        <v>2.5555093923483008</v>
      </c>
      <c r="AW2286" s="12">
        <v>-6.3444443530712666</v>
      </c>
      <c r="AX2286" s="12">
        <v>-5.8234711700067194</v>
      </c>
      <c r="AY2286" s="12">
        <v>6.8076845921496352</v>
      </c>
      <c r="AZ2286" s="12">
        <v>0.62458567471545312</v>
      </c>
      <c r="BA2286" s="12">
        <v>-0.14117903887081779</v>
      </c>
      <c r="BB2286" s="12">
        <v>-0.20397186372362863</v>
      </c>
      <c r="BC2286" s="12">
        <v>-3.0754001232821708</v>
      </c>
      <c r="BD2286" s="12">
        <v>-0.71190361816468251</v>
      </c>
      <c r="BE2286" s="12">
        <v>2.5092747037947269</v>
      </c>
      <c r="BF2286" s="12">
        <v>2.1318709265838134</v>
      </c>
      <c r="BG2286" s="12">
        <v>12.329914535162182</v>
      </c>
      <c r="BH2286" s="12">
        <v>6.2011996691355336</v>
      </c>
      <c r="BI2286" s="12">
        <v>-3.7682458803040744</v>
      </c>
      <c r="BJ2286" s="12">
        <v>1.3995409332351954</v>
      </c>
      <c r="BK2286" s="12">
        <v>1.5979800240280344</v>
      </c>
      <c r="BL2286" s="12">
        <v>4.6740942562173506</v>
      </c>
      <c r="BM2286" s="12">
        <v>-2.1559322400155971</v>
      </c>
      <c r="BN2286" s="12">
        <v>-2.1911477688894396</v>
      </c>
      <c r="BO2286" s="12">
        <v>10.845998050880606</v>
      </c>
      <c r="BP2286" s="12">
        <v>7.2262061820242387</v>
      </c>
      <c r="BQ2286" s="12">
        <v>4.4433522718249687</v>
      </c>
      <c r="BR2286" s="12">
        <v>0.48890857517256037</v>
      </c>
      <c r="BS2286" s="12">
        <v>1.1310609304300512</v>
      </c>
      <c r="BT2286" s="12">
        <v>6.0157309977929714</v>
      </c>
      <c r="BU2286" s="12">
        <v>-2.435350434410962</v>
      </c>
      <c r="BV2286" s="12">
        <v>0.36302471641048378</v>
      </c>
      <c r="BW2286" s="12">
        <v>-4.3164183128080369</v>
      </c>
      <c r="BX2286" s="12">
        <v>-5.1727794604227899</v>
      </c>
      <c r="BY2286" s="12">
        <v>-0.25208417664408445</v>
      </c>
      <c r="BZ2286" s="12">
        <v>3.5368733597766173</v>
      </c>
      <c r="CA2286" s="12">
        <v>-4.2575865775244868</v>
      </c>
      <c r="CB2286" s="12">
        <v>-5.3231394505113467</v>
      </c>
      <c r="CC2286" s="12">
        <v>-4.9942717640740444</v>
      </c>
      <c r="CD2286" s="12">
        <v>7.9073523279370281</v>
      </c>
      <c r="CE2286" s="12">
        <v>-3.3988806187156753</v>
      </c>
      <c r="CF2286" s="12">
        <v>-6.686561271820044</v>
      </c>
      <c r="CG2286" s="12">
        <v>-6.58047511781918</v>
      </c>
      <c r="CH2286" s="12">
        <v>-0.25208417664408445</v>
      </c>
      <c r="CI2286" s="12">
        <v>-1.6486462682088887</v>
      </c>
      <c r="CJ2286" s="12">
        <v>-3.2006410197425597</v>
      </c>
      <c r="CK2286" s="12">
        <v>-4.4545098406434818</v>
      </c>
      <c r="CL2286" s="12">
        <v>12.986506008027872</v>
      </c>
      <c r="CM2286" s="12">
        <v>-6.7172166841682639</v>
      </c>
      <c r="CN2286" s="12">
        <v>-1.0233870909488629</v>
      </c>
      <c r="CO2286" s="12">
        <v>3.357188468142116</v>
      </c>
      <c r="CP2286" s="12">
        <v>-1.2481115122088529</v>
      </c>
      <c r="CQ2286" s="12">
        <v>-6.4606686121715899</v>
      </c>
      <c r="CR2286" s="12">
        <v>-3.4559520987798087</v>
      </c>
      <c r="CS2286" s="12">
        <v>-3.8658085405532749</v>
      </c>
      <c r="CT2286" s="12">
        <v>0.73940994793355985</v>
      </c>
      <c r="CU2286" s="12">
        <v>1.480745705494678</v>
      </c>
      <c r="CV2286" s="12">
        <v>3.7825599916110377</v>
      </c>
      <c r="CW2286" s="12">
        <v>0.50652443763502553</v>
      </c>
      <c r="CX2286" s="12">
        <v>1.6895407033952798</v>
      </c>
      <c r="CY2286" s="12">
        <v>-1.6407501801537674</v>
      </c>
      <c r="CZ2286" s="12">
        <v>-6.739825158547462</v>
      </c>
      <c r="DA2286" s="12">
        <v>3.1626668570709162</v>
      </c>
      <c r="DB2286" s="12">
        <v>3.6130505050964863</v>
      </c>
      <c r="DC2286" s="12">
        <v>0.52960147260472468</v>
      </c>
      <c r="DD2286" s="12">
        <v>-0.76139468042280001</v>
      </c>
    </row>
    <row r="2287" spans="1:108" x14ac:dyDescent="0.25">
      <c r="H2287" s="11" t="s">
        <v>2</v>
      </c>
      <c r="I2287" s="12">
        <v>2.9986295858229575</v>
      </c>
      <c r="J2287" s="12">
        <v>5.7195862787150231</v>
      </c>
      <c r="K2287" s="12">
        <v>2.1067561398311554</v>
      </c>
      <c r="L2287" s="12">
        <v>16.44770919399577</v>
      </c>
      <c r="M2287" s="12">
        <v>8.6537306758679016</v>
      </c>
      <c r="N2287" s="12">
        <v>18.591306036960198</v>
      </c>
      <c r="O2287" s="12">
        <v>14.78047476668732</v>
      </c>
      <c r="P2287" s="12">
        <v>22.894745040505093</v>
      </c>
      <c r="Q2287" s="12">
        <v>11.658374284253888</v>
      </c>
      <c r="R2287" s="12">
        <v>10.244043797147917</v>
      </c>
      <c r="S2287" s="12">
        <v>9.3178047469450167</v>
      </c>
      <c r="T2287" s="12">
        <v>6.5269742979451957</v>
      </c>
      <c r="U2287" s="12">
        <v>19.737656164119109</v>
      </c>
      <c r="V2287" s="12">
        <v>-1.3231895254679169</v>
      </c>
      <c r="W2287" s="12">
        <v>-3.3038001183672985</v>
      </c>
      <c r="X2287" s="12">
        <v>27.845528887852016</v>
      </c>
      <c r="Y2287" s="12">
        <v>-2.5885244980577764</v>
      </c>
      <c r="Z2287" s="12">
        <v>29.949009926344406</v>
      </c>
      <c r="AA2287" s="12">
        <v>6.2118064859554973</v>
      </c>
      <c r="AB2287" s="12">
        <v>20.028561006636082</v>
      </c>
      <c r="AC2287" s="12">
        <v>15.248773014945508</v>
      </c>
      <c r="AD2287" s="12">
        <v>10.643054989084762</v>
      </c>
      <c r="AE2287" s="12">
        <v>6.8352560526564661</v>
      </c>
      <c r="AF2287" s="12">
        <v>-4.8352949546303732</v>
      </c>
      <c r="AG2287" s="12">
        <v>5.078037790905289</v>
      </c>
      <c r="AH2287" s="12">
        <v>-7.1713929689477558</v>
      </c>
      <c r="AI2287" s="12">
        <v>-10.010153986218013</v>
      </c>
      <c r="AJ2287" s="12">
        <v>20.383473168052941</v>
      </c>
      <c r="AK2287" s="12">
        <v>11.678082336605319</v>
      </c>
      <c r="AL2287" s="12">
        <v>-10.793712544427224</v>
      </c>
      <c r="AM2287" s="12">
        <v>11.587018967987779</v>
      </c>
      <c r="AN2287" s="12">
        <v>6.6658673901118304</v>
      </c>
      <c r="AO2287" s="12">
        <v>13.027334907844748</v>
      </c>
      <c r="AP2287" s="12">
        <v>20.372772682112846</v>
      </c>
      <c r="AQ2287" s="12">
        <v>-2.8405004715345967</v>
      </c>
      <c r="AR2287" s="12">
        <v>13.357702667628956</v>
      </c>
      <c r="AS2287" s="12">
        <v>11.763321702936704</v>
      </c>
      <c r="AT2287" s="12">
        <v>-0.35872536899972052</v>
      </c>
      <c r="AU2287" s="12">
        <v>10.969825029341326</v>
      </c>
      <c r="AV2287" s="12">
        <v>13.659596028487933</v>
      </c>
      <c r="AW2287" s="12">
        <v>-2.0235251130687679</v>
      </c>
      <c r="AX2287" s="12">
        <v>-3.0252026239570444</v>
      </c>
      <c r="AY2287" s="12">
        <v>24.768923197729375</v>
      </c>
      <c r="AZ2287" s="12">
        <v>10.506181548816594</v>
      </c>
      <c r="BA2287" s="12">
        <v>9.4573925955125411</v>
      </c>
      <c r="BB2287" s="12">
        <v>8.8862438813340994</v>
      </c>
      <c r="BC2287" s="12">
        <v>6.4972475268276089</v>
      </c>
      <c r="BD2287" s="12">
        <v>7.3722268262677133</v>
      </c>
      <c r="BE2287" s="12">
        <v>13.747214859843673</v>
      </c>
      <c r="BF2287" s="12">
        <v>14.065505470499188</v>
      </c>
      <c r="BG2287" s="12">
        <v>35.568100621892846</v>
      </c>
      <c r="BH2287" s="12">
        <v>22.206840451476769</v>
      </c>
      <c r="BI2287" s="12">
        <v>3.0509588133340522</v>
      </c>
      <c r="BJ2287" s="12">
        <v>11.91625476887352</v>
      </c>
      <c r="BK2287" s="12">
        <v>12.840932661468267</v>
      </c>
      <c r="BL2287" s="12">
        <v>19.756731416628522</v>
      </c>
      <c r="BM2287" s="12">
        <v>7.7393025031997595</v>
      </c>
      <c r="BN2287" s="12">
        <v>6.8741184406709825</v>
      </c>
      <c r="BO2287" s="12">
        <v>32.451636724028845</v>
      </c>
      <c r="BP2287" s="12">
        <v>25.871729106846544</v>
      </c>
      <c r="BQ2287" s="12">
        <v>18.935256262540264</v>
      </c>
      <c r="BR2287" s="12">
        <v>11.751992257751109</v>
      </c>
      <c r="BS2287" s="12">
        <v>10.901257557336681</v>
      </c>
      <c r="BT2287" s="12">
        <v>21.803133244125849</v>
      </c>
      <c r="BU2287" s="12">
        <v>6.0900982591682418</v>
      </c>
      <c r="BV2287" s="12">
        <v>10.290483166637996</v>
      </c>
      <c r="BW2287" s="12">
        <v>1.9632746973688893</v>
      </c>
      <c r="BX2287" s="12">
        <v>-1.4371707423156881</v>
      </c>
      <c r="BY2287" s="12">
        <v>8.7473956499292651</v>
      </c>
      <c r="BZ2287" s="12">
        <v>19.35083255134705</v>
      </c>
      <c r="CA2287" s="12">
        <v>2.0740396706648498</v>
      </c>
      <c r="CB2287" s="12">
        <v>0.47267505452967606</v>
      </c>
      <c r="CC2287" s="12">
        <v>0.86663926634418154</v>
      </c>
      <c r="CD2287" s="12">
        <v>24.264174962876524</v>
      </c>
      <c r="CE2287" s="12">
        <v>3.8007493219615633</v>
      </c>
      <c r="CF2287" s="12">
        <v>-4.5603378523987583</v>
      </c>
      <c r="CG2287" s="12">
        <v>-2.4590541115346882</v>
      </c>
      <c r="CH2287" s="12">
        <v>8.7473956499292651</v>
      </c>
      <c r="CI2287" s="12">
        <v>7.2167588646575256</v>
      </c>
      <c r="CJ2287" s="12">
        <v>3.4915086133959585</v>
      </c>
      <c r="CK2287" s="12">
        <v>1.8119973349121659</v>
      </c>
      <c r="CL2287" s="12">
        <v>34.932342346959182</v>
      </c>
      <c r="CM2287" s="12">
        <v>-5.051865230768712</v>
      </c>
      <c r="CN2287" s="12">
        <v>8.3059651203890201</v>
      </c>
      <c r="CO2287" s="12">
        <v>17.162392274723391</v>
      </c>
      <c r="CP2287" s="12">
        <v>6.324837744690738</v>
      </c>
      <c r="CQ2287" s="12">
        <v>-3.5687841486904492</v>
      </c>
      <c r="CR2287" s="12">
        <v>2.2743663391106406</v>
      </c>
      <c r="CS2287" s="12">
        <v>2.6111283103403622</v>
      </c>
      <c r="CT2287" s="12">
        <v>11.409870943705037</v>
      </c>
      <c r="CU2287" s="12">
        <v>12.990320672961371</v>
      </c>
      <c r="CV2287" s="12">
        <v>18.723979169752788</v>
      </c>
      <c r="CW2287" s="12">
        <v>12.019333238312088</v>
      </c>
      <c r="CX2287" s="12">
        <v>14.750852694621294</v>
      </c>
      <c r="CY2287" s="12">
        <v>5.7374672700229405</v>
      </c>
      <c r="CZ2287" s="12">
        <v>-4.7207288521233002</v>
      </c>
      <c r="DA2287" s="12">
        <v>16.018514148772013</v>
      </c>
      <c r="DB2287" s="12">
        <v>17.025002791478677</v>
      </c>
      <c r="DC2287" s="12">
        <v>10.58309221560604</v>
      </c>
      <c r="DD2287" s="12">
        <v>9.0329534180826716</v>
      </c>
    </row>
    <row r="2288" spans="1:108" x14ac:dyDescent="0.25">
      <c r="A2288" s="2">
        <v>763</v>
      </c>
      <c r="B2288" s="8">
        <f t="shared" ref="B2288" ca="1" si="3579">_xlfn.COVARIANCE.P(OFFSET(I2289,0,0,1,20),OFFSET(I2290,0,0,1,20))/_xlfn.VAR.P(OFFSET(I2289,0,0,1,20))</f>
        <v>1.979672056764449</v>
      </c>
      <c r="C2288" s="8">
        <f t="shared" ref="C2288" ca="1" si="3580">_xlfn.COVARIANCE.P(OFFSET(I2289,0,0,1,50),OFFSET(I2290,0,0,1,50))/_xlfn.VAR.P(OFFSET(I2289,0,0,1,50))</f>
        <v>1.9803371111954806</v>
      </c>
      <c r="D2288" s="8">
        <f t="shared" ref="D2288" ca="1" si="3581">_xlfn.COVARIANCE.P(OFFSET(I2289,0,0,1,100),OFFSET(I2290,0,0,1,100))/_xlfn.VAR.P(OFFSET(I2289,0,0,1,100))</f>
        <v>1.9771389597192828</v>
      </c>
      <c r="E2288" s="8">
        <f t="shared" ref="E2288" ca="1" si="3582">AVERAGE(OFFSET(I2290,0,0,1,20))-AVERAGE(OFFSET(I2289,0,0,1,20))*B2288</f>
        <v>9.7487619855327967</v>
      </c>
      <c r="F2288" s="8">
        <f t="shared" ref="F2288" ca="1" si="3583">AVERAGE(OFFSET(I2290,0,0,1,50))-AVERAGE(OFFSET(I2289,0,0,1,50))*C2288</f>
        <v>9.9450559802154395</v>
      </c>
      <c r="G2288" s="8">
        <f t="shared" ref="G2288" ca="1" si="3584">AVERAGE(OFFSET(I2290,0,0,1,100))-AVERAGE(OFFSET(I2289,0,0,1,100))*D2288</f>
        <v>9.9787360795627702</v>
      </c>
      <c r="H2288" s="9" t="s">
        <v>29</v>
      </c>
      <c r="I2288" s="10">
        <v>1890</v>
      </c>
      <c r="J2288" s="10">
        <v>4310</v>
      </c>
      <c r="K2288" s="10">
        <v>9442</v>
      </c>
      <c r="L2288" s="10">
        <v>4809</v>
      </c>
      <c r="M2288" s="10">
        <v>5634</v>
      </c>
      <c r="N2288" s="10">
        <v>6333</v>
      </c>
      <c r="O2288" s="10">
        <v>4657</v>
      </c>
      <c r="P2288" s="10">
        <v>9195</v>
      </c>
      <c r="Q2288" s="10">
        <v>3804</v>
      </c>
      <c r="R2288" s="10">
        <v>7407</v>
      </c>
      <c r="S2288" s="10">
        <v>2734</v>
      </c>
      <c r="T2288" s="10">
        <v>4010</v>
      </c>
      <c r="U2288" s="10">
        <v>2603</v>
      </c>
      <c r="V2288" s="10">
        <v>6004</v>
      </c>
      <c r="W2288" s="10">
        <v>7639</v>
      </c>
      <c r="X2288" s="10">
        <v>2191</v>
      </c>
      <c r="Y2288" s="10">
        <v>1839</v>
      </c>
      <c r="Z2288" s="10">
        <v>3449</v>
      </c>
      <c r="AA2288" s="10">
        <v>5616</v>
      </c>
      <c r="AB2288" s="10">
        <v>2234</v>
      </c>
      <c r="AC2288" s="10">
        <v>109</v>
      </c>
      <c r="AD2288" s="10">
        <v>3459</v>
      </c>
      <c r="AE2288" s="10">
        <v>7190</v>
      </c>
      <c r="AF2288" s="10">
        <v>3552</v>
      </c>
      <c r="AG2288" s="10">
        <v>6053</v>
      </c>
      <c r="AH2288" s="10">
        <v>292</v>
      </c>
      <c r="AI2288" s="10">
        <v>3891</v>
      </c>
      <c r="AJ2288" s="10">
        <v>7972</v>
      </c>
      <c r="AK2288" s="10">
        <v>8062</v>
      </c>
      <c r="AL2288" s="10">
        <v>2323</v>
      </c>
      <c r="AM2288" s="10">
        <v>621</v>
      </c>
      <c r="AN2288" s="10">
        <v>513</v>
      </c>
      <c r="AO2288" s="10">
        <v>6911</v>
      </c>
      <c r="AP2288" s="10">
        <v>2483</v>
      </c>
      <c r="AQ2288" s="10">
        <v>1199</v>
      </c>
      <c r="AR2288" s="10">
        <v>3861</v>
      </c>
      <c r="AS2288" s="10">
        <v>8985</v>
      </c>
      <c r="AT2288" s="10">
        <v>152</v>
      </c>
      <c r="AU2288" s="10">
        <v>1539</v>
      </c>
      <c r="AV2288" s="10">
        <v>3027</v>
      </c>
      <c r="AW2288" s="10">
        <v>6403</v>
      </c>
      <c r="AX2288" s="10">
        <v>1765</v>
      </c>
      <c r="AY2288" s="10">
        <v>3730</v>
      </c>
      <c r="AZ2288" s="10">
        <v>6192</v>
      </c>
      <c r="BA2288" s="10">
        <v>6726</v>
      </c>
      <c r="BB2288" s="10">
        <v>7578</v>
      </c>
      <c r="BC2288" s="10">
        <v>224</v>
      </c>
      <c r="BD2288" s="10">
        <v>6222</v>
      </c>
      <c r="BE2288" s="10">
        <v>84</v>
      </c>
      <c r="BF2288" s="10">
        <v>7780</v>
      </c>
      <c r="BG2288" s="10">
        <v>1126</v>
      </c>
      <c r="BH2288" s="10">
        <v>3612</v>
      </c>
      <c r="BI2288" s="10">
        <v>7998</v>
      </c>
      <c r="BJ2288" s="10">
        <v>1722</v>
      </c>
      <c r="BK2288" s="10">
        <v>7886</v>
      </c>
      <c r="BL2288" s="10">
        <v>2844</v>
      </c>
      <c r="BM2288" s="10">
        <v>5126</v>
      </c>
      <c r="BN2288" s="10">
        <v>5436</v>
      </c>
      <c r="BO2288" s="10">
        <v>9145</v>
      </c>
      <c r="BP2288" s="10">
        <v>9362</v>
      </c>
      <c r="BQ2288" s="10">
        <v>3091</v>
      </c>
      <c r="BR2288" s="10">
        <v>9319</v>
      </c>
      <c r="BS2288" s="10">
        <v>6691</v>
      </c>
      <c r="BT2288" s="10">
        <v>2590</v>
      </c>
      <c r="BU2288" s="10">
        <v>6587</v>
      </c>
      <c r="BV2288" s="10">
        <v>6010</v>
      </c>
      <c r="BW2288" s="10">
        <v>1707</v>
      </c>
      <c r="BX2288" s="10">
        <v>7742</v>
      </c>
      <c r="BY2288" s="10">
        <v>872</v>
      </c>
      <c r="BZ2288" s="10">
        <v>1515</v>
      </c>
      <c r="CA2288" s="10">
        <v>6796</v>
      </c>
      <c r="CB2288" s="10">
        <v>1502</v>
      </c>
      <c r="CC2288" s="10">
        <v>2691</v>
      </c>
      <c r="CD2288" s="10">
        <v>3019</v>
      </c>
      <c r="CE2288" s="10">
        <v>3344</v>
      </c>
      <c r="CF2288" s="10">
        <v>6040</v>
      </c>
      <c r="CG2288" s="10">
        <v>8211</v>
      </c>
      <c r="CH2288" s="10">
        <v>3490</v>
      </c>
      <c r="CI2288" s="10">
        <v>8426</v>
      </c>
      <c r="CJ2288" s="10">
        <v>2463</v>
      </c>
      <c r="CK2288" s="10">
        <v>9397</v>
      </c>
      <c r="CL2288" s="10">
        <v>851</v>
      </c>
      <c r="CM2288" s="10">
        <v>9927</v>
      </c>
      <c r="CN2288" s="10">
        <v>2158</v>
      </c>
      <c r="CO2288" s="10">
        <v>8451</v>
      </c>
      <c r="CP2288" s="10">
        <v>6225</v>
      </c>
      <c r="CQ2288" s="10">
        <v>535</v>
      </c>
      <c r="CR2288" s="10">
        <v>8600</v>
      </c>
      <c r="CS2288" s="10">
        <v>7967</v>
      </c>
      <c r="CT2288" s="10">
        <v>3783</v>
      </c>
      <c r="CU2288" s="10">
        <v>4342</v>
      </c>
      <c r="CV2288" s="10">
        <v>9726</v>
      </c>
      <c r="CW2288" s="10">
        <v>8009</v>
      </c>
      <c r="CX2288" s="10">
        <v>3149</v>
      </c>
      <c r="CY2288" s="10">
        <v>2611</v>
      </c>
      <c r="CZ2288" s="10">
        <v>5248</v>
      </c>
      <c r="DA2288" s="10">
        <v>328</v>
      </c>
      <c r="DB2288" s="10">
        <v>5507</v>
      </c>
      <c r="DC2288" s="10">
        <v>3243</v>
      </c>
      <c r="DD2288" s="10">
        <v>3885</v>
      </c>
    </row>
    <row r="2289" spans="1:108" x14ac:dyDescent="0.25">
      <c r="H2289" s="11" t="s">
        <v>0</v>
      </c>
      <c r="I2289" s="12">
        <v>5.3898555792972891</v>
      </c>
      <c r="J2289" s="12">
        <v>8.6546397844125416</v>
      </c>
      <c r="K2289" s="12">
        <v>1.3102236588540035</v>
      </c>
      <c r="L2289" s="12">
        <v>-7.6659889574187714</v>
      </c>
      <c r="M2289" s="12">
        <v>3.5634375426797549</v>
      </c>
      <c r="N2289" s="12">
        <v>-5.2420785415772739</v>
      </c>
      <c r="O2289" s="12">
        <v>7.6542858655440247</v>
      </c>
      <c r="P2289" s="12">
        <v>6.0431737963407368</v>
      </c>
      <c r="Q2289" s="12">
        <v>-9.212784985948403</v>
      </c>
      <c r="R2289" s="12">
        <v>5.8119698259887116</v>
      </c>
      <c r="S2289" s="12">
        <v>0.55517530376366286</v>
      </c>
      <c r="T2289" s="12">
        <v>-2.5487557925587296</v>
      </c>
      <c r="U2289" s="12">
        <v>2.7705309481665137</v>
      </c>
      <c r="V2289" s="12">
        <v>5.6378846112239911</v>
      </c>
      <c r="W2289" s="12">
        <v>-9.0589549460035617</v>
      </c>
      <c r="X2289" s="12">
        <v>6.331796965978751</v>
      </c>
      <c r="Y2289" s="12">
        <v>-3.8536526106458995</v>
      </c>
      <c r="Z2289" s="12">
        <v>1.5473965319675864</v>
      </c>
      <c r="AA2289" s="12">
        <v>1.509144714053152</v>
      </c>
      <c r="AB2289" s="12">
        <v>-11.025708845879951</v>
      </c>
      <c r="AC2289" s="12">
        <v>3.7324712780957601</v>
      </c>
      <c r="AD2289" s="12">
        <v>-2.7373440461344152</v>
      </c>
      <c r="AE2289" s="12">
        <v>10.903289745595385</v>
      </c>
      <c r="AF2289" s="12">
        <v>-4.4478415134508134E-2</v>
      </c>
      <c r="AG2289" s="12">
        <v>-1.299195477547662</v>
      </c>
      <c r="AH2289" s="12">
        <v>-2.5301724569488364</v>
      </c>
      <c r="AI2289" s="12">
        <v>-0.20224348405166065</v>
      </c>
      <c r="AJ2289" s="12">
        <v>10.119757712157021</v>
      </c>
      <c r="AK2289" s="12">
        <v>1.5349887829827762</v>
      </c>
      <c r="AL2289" s="12">
        <v>4.7287637427597593</v>
      </c>
      <c r="AM2289" s="12">
        <v>-1.3474906665725606</v>
      </c>
      <c r="AN2289" s="12">
        <v>-2.855025850640514</v>
      </c>
      <c r="AO2289" s="12">
        <v>-1.329052302273662</v>
      </c>
      <c r="AP2289" s="12">
        <v>6.5969591732550477</v>
      </c>
      <c r="AQ2289" s="12">
        <v>4.9567341537748142</v>
      </c>
      <c r="AR2289" s="12">
        <v>2.4278787529358676</v>
      </c>
      <c r="AS2289" s="12">
        <v>-0.19820313573625004</v>
      </c>
      <c r="AT2289" s="12">
        <v>-4.5673091406333945</v>
      </c>
      <c r="AU2289" s="12">
        <v>-1.7224964262409268</v>
      </c>
      <c r="AV2289" s="12">
        <v>-8.6572987687516001</v>
      </c>
      <c r="AW2289" s="12">
        <v>-4.9541495596618592</v>
      </c>
      <c r="AX2289" s="12">
        <v>4.9792750701309538</v>
      </c>
      <c r="AY2289" s="12">
        <v>9.2616898512242098</v>
      </c>
      <c r="AZ2289" s="12">
        <v>-8.9308551528275597</v>
      </c>
      <c r="BA2289" s="12">
        <v>-7.9922072335974423</v>
      </c>
      <c r="BB2289" s="12">
        <v>0.78396163131920538</v>
      </c>
      <c r="BC2289" s="12">
        <v>4.5106374601985593</v>
      </c>
      <c r="BD2289" s="12">
        <v>0.23896614272199718</v>
      </c>
      <c r="BE2289" s="12">
        <v>-7.3045752744962531</v>
      </c>
      <c r="BF2289" s="12">
        <v>4.2237452713995491</v>
      </c>
      <c r="BG2289" s="12">
        <v>-3.0568451250745783</v>
      </c>
      <c r="BH2289" s="12">
        <v>-0.18067187106522459</v>
      </c>
      <c r="BI2289" s="12">
        <v>-3.4862262591982311</v>
      </c>
      <c r="BJ2289" s="12">
        <v>4.4802350700177831</v>
      </c>
      <c r="BK2289" s="12">
        <v>1.866396099450391</v>
      </c>
      <c r="BL2289" s="12">
        <v>10.161478843803378</v>
      </c>
      <c r="BM2289" s="12">
        <v>-1.9810724567780418</v>
      </c>
      <c r="BN2289" s="12">
        <v>-1.7704477886130034</v>
      </c>
      <c r="BO2289" s="12">
        <v>1.0644207335100528</v>
      </c>
      <c r="BP2289" s="12">
        <v>-3.3516296930901297</v>
      </c>
      <c r="BQ2289" s="12">
        <v>0.2432281951454526</v>
      </c>
      <c r="BR2289" s="12">
        <v>4.3988790359611754</v>
      </c>
      <c r="BS2289" s="12">
        <v>-4.9812896683083636</v>
      </c>
      <c r="BT2289" s="12">
        <v>-4.284378842915892</v>
      </c>
      <c r="BU2289" s="12">
        <v>2.2004713877158304</v>
      </c>
      <c r="BV2289" s="12">
        <v>9.4662426591883868</v>
      </c>
      <c r="BW2289" s="12">
        <v>-1.8818942050740288</v>
      </c>
      <c r="BX2289" s="12">
        <v>-2.0935962881656738</v>
      </c>
      <c r="BY2289" s="12">
        <v>-3.1917336419408766</v>
      </c>
      <c r="BZ2289" s="12">
        <v>-6.756842440516583</v>
      </c>
      <c r="CA2289" s="12">
        <v>-0.55551598051204054</v>
      </c>
      <c r="CB2289" s="12">
        <v>1.925855453242463</v>
      </c>
      <c r="CC2289" s="12">
        <v>1.3191607736365432</v>
      </c>
      <c r="CD2289" s="12">
        <v>0.45513294572993557</v>
      </c>
      <c r="CE2289" s="12">
        <v>10.416937276683235</v>
      </c>
      <c r="CF2289" s="12">
        <v>-0.14010047713643128</v>
      </c>
      <c r="CG2289" s="12">
        <v>2.5818162743802171</v>
      </c>
      <c r="CH2289" s="12">
        <v>-2.7666495135691576</v>
      </c>
      <c r="CI2289" s="12">
        <v>1.5242165544265542</v>
      </c>
      <c r="CJ2289" s="12">
        <v>1.1639205696178809</v>
      </c>
      <c r="CK2289" s="12">
        <v>2.8458375886005949</v>
      </c>
      <c r="CL2289" s="12">
        <v>0.21564714600889492</v>
      </c>
      <c r="CM2289" s="12">
        <v>-0.4775098514513757</v>
      </c>
      <c r="CN2289" s="12">
        <v>2.5868621530298097</v>
      </c>
      <c r="CO2289" s="12">
        <v>-0.23179194798157526</v>
      </c>
      <c r="CP2289" s="12">
        <v>4.18788138544285</v>
      </c>
      <c r="CQ2289" s="12">
        <v>0.19435530678340249</v>
      </c>
      <c r="CR2289" s="12">
        <v>-3.6381684521960151</v>
      </c>
      <c r="CS2289" s="12">
        <v>3.003971912369372</v>
      </c>
      <c r="CT2289" s="12">
        <v>-2.3530650823555903</v>
      </c>
      <c r="CU2289" s="12">
        <v>-0.74619309596558048</v>
      </c>
      <c r="CV2289" s="12">
        <v>2.6757044928870188</v>
      </c>
      <c r="CW2289" s="12">
        <v>7.5653795572169585E-2</v>
      </c>
      <c r="CX2289" s="12">
        <v>3.1711437014288055</v>
      </c>
      <c r="CY2289" s="12">
        <v>-3.8186442363186472</v>
      </c>
      <c r="CZ2289" s="12">
        <v>-2.8380306341438071</v>
      </c>
      <c r="DA2289" s="12">
        <v>-7.5622371434862048</v>
      </c>
      <c r="DB2289" s="12">
        <v>-1.2183357039438183</v>
      </c>
      <c r="DC2289" s="12">
        <v>0.58533763461400079</v>
      </c>
      <c r="DD2289" s="12">
        <v>1.8614700324920457</v>
      </c>
    </row>
    <row r="2290" spans="1:108" x14ac:dyDescent="0.25">
      <c r="H2290" s="11" t="s">
        <v>2</v>
      </c>
      <c r="I2290" s="12">
        <v>20.392219469651156</v>
      </c>
      <c r="J2290" s="12">
        <v>26.644634475023135</v>
      </c>
      <c r="K2290" s="12">
        <v>11.998211540033923</v>
      </c>
      <c r="L2290" s="12">
        <v>-4.4884415289224657</v>
      </c>
      <c r="M2290" s="12">
        <v>16.202589312036334</v>
      </c>
      <c r="N2290" s="12">
        <v>-2.1812026547595562</v>
      </c>
      <c r="O2290" s="12">
        <v>24.089883712605307</v>
      </c>
      <c r="P2290" s="12">
        <v>21.897451720025693</v>
      </c>
      <c r="Q2290" s="12">
        <v>-8.6254431128091387</v>
      </c>
      <c r="R2290" s="12">
        <v>22.950324808919909</v>
      </c>
      <c r="S2290" s="12">
        <v>10.704443225158428</v>
      </c>
      <c r="T2290" s="12">
        <v>4.5889541455493603</v>
      </c>
      <c r="U2290" s="12">
        <v>15.175095104134769</v>
      </c>
      <c r="V2290" s="12">
        <v>22.498972884048552</v>
      </c>
      <c r="W2290" s="12">
        <v>-8.9622654732073581</v>
      </c>
      <c r="X2290" s="12">
        <v>21.206257901580134</v>
      </c>
      <c r="Y2290" s="12">
        <v>2.3457181336806379</v>
      </c>
      <c r="Z2290" s="12">
        <v>12.026987736930606</v>
      </c>
      <c r="AA2290" s="12">
        <v>13.779763175096924</v>
      </c>
      <c r="AB2290" s="12">
        <v>-11.091845594420091</v>
      </c>
      <c r="AC2290" s="12">
        <v>18.126058901034419</v>
      </c>
      <c r="AD2290" s="12">
        <v>6.1462467159695251</v>
      </c>
      <c r="AE2290" s="12">
        <v>32.621747205606702</v>
      </c>
      <c r="AF2290" s="12">
        <v>8.1256234071826068</v>
      </c>
      <c r="AG2290" s="12">
        <v>6.1704402073122386</v>
      </c>
      <c r="AH2290" s="12">
        <v>5.7063186989256511</v>
      </c>
      <c r="AI2290" s="12">
        <v>9.23334717772026</v>
      </c>
      <c r="AJ2290" s="12">
        <v>29.869246686384642</v>
      </c>
      <c r="AK2290" s="12">
        <v>12.664425636691936</v>
      </c>
      <c r="AL2290" s="12">
        <v>21.272823130913171</v>
      </c>
      <c r="AM2290" s="12">
        <v>7.829299153683178</v>
      </c>
      <c r="AN2290" s="12">
        <v>4.8709139296049724</v>
      </c>
      <c r="AO2290" s="12">
        <v>9.0928350547747421</v>
      </c>
      <c r="AP2290" s="12">
        <v>23.148694025964687</v>
      </c>
      <c r="AQ2290" s="12">
        <v>18.446332874018378</v>
      </c>
      <c r="AR2290" s="12">
        <v>14.396365750620737</v>
      </c>
      <c r="AS2290" s="12">
        <v>10.59492431979052</v>
      </c>
      <c r="AT2290" s="12">
        <v>0.3544837056228739</v>
      </c>
      <c r="AU2290" s="12">
        <v>6.3947401462361437</v>
      </c>
      <c r="AV2290" s="12">
        <v>-7.7936230594988043</v>
      </c>
      <c r="AW2290" s="12">
        <v>1.3376692688744298</v>
      </c>
      <c r="AX2290" s="12">
        <v>19.649833893399236</v>
      </c>
      <c r="AY2290" s="12">
        <v>28.053892731544323</v>
      </c>
      <c r="AZ2290" s="12">
        <v>-7.7710396444218137</v>
      </c>
      <c r="BA2290" s="12">
        <v>-4.8876025097357196</v>
      </c>
      <c r="BB2290" s="12">
        <v>11.188736122652081</v>
      </c>
      <c r="BC2290" s="12">
        <v>19.580668553674975</v>
      </c>
      <c r="BD2290" s="12">
        <v>10.806980054693193</v>
      </c>
      <c r="BE2290" s="12">
        <v>-5.502515038124443</v>
      </c>
      <c r="BF2290" s="12">
        <v>16.966784655408158</v>
      </c>
      <c r="BG2290" s="12">
        <v>4.4555273107549231</v>
      </c>
      <c r="BH2290" s="12">
        <v>10.969602765381207</v>
      </c>
      <c r="BI2290" s="12">
        <v>2.4300655219235776</v>
      </c>
      <c r="BJ2290" s="12">
        <v>18.970838389770456</v>
      </c>
      <c r="BK2290" s="12">
        <v>12.314707501714885</v>
      </c>
      <c r="BL2290" s="12">
        <v>30.281931942821448</v>
      </c>
      <c r="BM2290" s="12">
        <v>6.7371757095620284</v>
      </c>
      <c r="BN2290" s="12">
        <v>4.6957082537361403</v>
      </c>
      <c r="BO2290" s="12">
        <v>13.04703618955914</v>
      </c>
      <c r="BP2290" s="12">
        <v>3.3404995343519106</v>
      </c>
      <c r="BQ2290" s="12">
        <v>10.911298316177957</v>
      </c>
      <c r="BR2290" s="12">
        <v>19.908309499246453</v>
      </c>
      <c r="BS2290" s="12">
        <v>-0.3601262343604682</v>
      </c>
      <c r="BT2290" s="12">
        <v>1.7959608211636</v>
      </c>
      <c r="BU2290" s="12">
        <v>12.828311915083445</v>
      </c>
      <c r="BV2290" s="12">
        <v>28.296177240334391</v>
      </c>
      <c r="BW2290" s="12">
        <v>6.4785088972997915</v>
      </c>
      <c r="BX2290" s="12">
        <v>6.2661954542293081</v>
      </c>
      <c r="BY2290" s="12">
        <v>4.3795550874778613</v>
      </c>
      <c r="BZ2290" s="12">
        <v>-4.2885165067333242</v>
      </c>
      <c r="CA2290" s="12">
        <v>7.520934127072076</v>
      </c>
      <c r="CB2290" s="12">
        <v>15.808974999906471</v>
      </c>
      <c r="CC2290" s="12">
        <v>13.391560025989488</v>
      </c>
      <c r="CD2290" s="12">
        <v>10.316520967330588</v>
      </c>
      <c r="CE2290" s="12">
        <v>29.624877596894429</v>
      </c>
      <c r="CF2290" s="12">
        <v>10.576336538924002</v>
      </c>
      <c r="CG2290" s="12">
        <v>14.012510528593467</v>
      </c>
      <c r="CH2290" s="12">
        <v>5.3591233358283619</v>
      </c>
      <c r="CI2290" s="12">
        <v>11.76236153825991</v>
      </c>
      <c r="CJ2290" s="12">
        <v>11.861452458558029</v>
      </c>
      <c r="CK2290" s="12">
        <v>13.976885798939442</v>
      </c>
      <c r="CL2290" s="12">
        <v>10.289384494905384</v>
      </c>
      <c r="CM2290" s="12">
        <v>8.0080795771085391</v>
      </c>
      <c r="CN2290" s="12">
        <v>15.784298755999119</v>
      </c>
      <c r="CO2290" s="12">
        <v>9.054746743690492</v>
      </c>
      <c r="CP2290" s="12">
        <v>17.256026893697694</v>
      </c>
      <c r="CQ2290" s="12">
        <v>10.348199782832099</v>
      </c>
      <c r="CR2290" s="12">
        <v>3.2916949138858658</v>
      </c>
      <c r="CS2290" s="12">
        <v>17.874220275721292</v>
      </c>
      <c r="CT2290" s="12">
        <v>5.6215487005744498</v>
      </c>
      <c r="CU2290" s="12">
        <v>8.5045883890216967</v>
      </c>
      <c r="CV2290" s="12">
        <v>14.662251845839037</v>
      </c>
      <c r="CW2290" s="12">
        <v>10.464962310960869</v>
      </c>
      <c r="CX2290" s="12">
        <v>17.427291195878322</v>
      </c>
      <c r="CY2290" s="12">
        <v>2.0935286589273776</v>
      </c>
      <c r="CZ2290" s="12">
        <v>5.8536570713097014</v>
      </c>
      <c r="DA2290" s="12">
        <v>-5.8427499076966081</v>
      </c>
      <c r="DB2290" s="12">
        <v>8.9807679208880558</v>
      </c>
      <c r="DC2290" s="12">
        <v>11.462608603572363</v>
      </c>
      <c r="DD2290" s="12">
        <v>14.110068427688597</v>
      </c>
    </row>
    <row r="2291" spans="1:108" x14ac:dyDescent="0.25">
      <c r="A2291" s="2">
        <v>764</v>
      </c>
      <c r="B2291" s="8">
        <f t="shared" ref="B2291" ca="1" si="3585">_xlfn.COVARIANCE.P(OFFSET(I2292,0,0,1,20),OFFSET(I2293,0,0,1,20))/_xlfn.VAR.P(OFFSET(I2292,0,0,1,20))</f>
        <v>1.9713557242362507</v>
      </c>
      <c r="C2291" s="8">
        <f t="shared" ref="C2291" ca="1" si="3586">_xlfn.COVARIANCE.P(OFFSET(I2292,0,0,1,50),OFFSET(I2293,0,0,1,50))/_xlfn.VAR.P(OFFSET(I2292,0,0,1,50))</f>
        <v>2.026001186730888</v>
      </c>
      <c r="D2291" s="8">
        <f t="shared" ref="D2291" ca="1" si="3587">_xlfn.COVARIANCE.P(OFFSET(I2292,0,0,1,100),OFFSET(I2293,0,0,1,100))/_xlfn.VAR.P(OFFSET(I2292,0,0,1,100))</f>
        <v>2.0273378846897225</v>
      </c>
      <c r="E2291" s="8">
        <f t="shared" ref="E2291" ca="1" si="3588">AVERAGE(OFFSET(I2293,0,0,1,20))-AVERAGE(OFFSET(I2292,0,0,1,20))*B2291</f>
        <v>10.031872846566079</v>
      </c>
      <c r="F2291" s="8">
        <f t="shared" ref="F2291" ca="1" si="3589">AVERAGE(OFFSET(I2293,0,0,1,50))-AVERAGE(OFFSET(I2292,0,0,1,50))*C2291</f>
        <v>10.003617251051431</v>
      </c>
      <c r="G2291" s="8">
        <f t="shared" ref="G2291" ca="1" si="3590">AVERAGE(OFFSET(I2293,0,0,1,100))-AVERAGE(OFFSET(I2292,0,0,1,100))*D2291</f>
        <v>9.9539689501668089</v>
      </c>
      <c r="H2291" s="9" t="s">
        <v>29</v>
      </c>
      <c r="I2291" s="10">
        <v>7601</v>
      </c>
      <c r="J2291" s="10">
        <v>5500</v>
      </c>
      <c r="K2291" s="10">
        <v>8653</v>
      </c>
      <c r="L2291" s="10">
        <v>5501</v>
      </c>
      <c r="M2291" s="10">
        <v>5368</v>
      </c>
      <c r="N2291" s="10">
        <v>4241</v>
      </c>
      <c r="O2291" s="10">
        <v>8155</v>
      </c>
      <c r="P2291" s="10">
        <v>7725</v>
      </c>
      <c r="Q2291" s="10">
        <v>1335</v>
      </c>
      <c r="R2291" s="10">
        <v>9011</v>
      </c>
      <c r="S2291" s="10">
        <v>2345</v>
      </c>
      <c r="T2291" s="10">
        <v>8935</v>
      </c>
      <c r="U2291" s="10">
        <v>8438</v>
      </c>
      <c r="V2291" s="10">
        <v>1016</v>
      </c>
      <c r="W2291" s="10">
        <v>9703</v>
      </c>
      <c r="X2291" s="10">
        <v>4815</v>
      </c>
      <c r="Y2291" s="10">
        <v>8458</v>
      </c>
      <c r="Z2291" s="10">
        <v>8274</v>
      </c>
      <c r="AA2291" s="10">
        <v>9296</v>
      </c>
      <c r="AB2291" s="10">
        <v>85</v>
      </c>
      <c r="AC2291" s="10">
        <v>7654</v>
      </c>
      <c r="AD2291" s="10">
        <v>2118</v>
      </c>
      <c r="AE2291" s="10">
        <v>5743</v>
      </c>
      <c r="AF2291" s="10">
        <v>8353</v>
      </c>
      <c r="AG2291" s="10">
        <v>4330</v>
      </c>
      <c r="AH2291" s="10">
        <v>7783</v>
      </c>
      <c r="AI2291" s="10">
        <v>1916</v>
      </c>
      <c r="AJ2291" s="10">
        <v>8828</v>
      </c>
      <c r="AK2291" s="10">
        <v>8240</v>
      </c>
      <c r="AL2291" s="10">
        <v>1858</v>
      </c>
      <c r="AM2291" s="10">
        <v>8498</v>
      </c>
      <c r="AN2291" s="10">
        <v>8427</v>
      </c>
      <c r="AO2291" s="10">
        <v>8364</v>
      </c>
      <c r="AP2291" s="10">
        <v>5533</v>
      </c>
      <c r="AQ2291" s="10">
        <v>3378</v>
      </c>
      <c r="AR2291" s="10">
        <v>3578</v>
      </c>
      <c r="AS2291" s="10">
        <v>1616</v>
      </c>
      <c r="AT2291" s="10">
        <v>5760</v>
      </c>
      <c r="AU2291" s="10">
        <v>9638</v>
      </c>
      <c r="AV2291" s="10">
        <v>765</v>
      </c>
      <c r="AW2291" s="10">
        <v>5155</v>
      </c>
      <c r="AX2291" s="10">
        <v>9372</v>
      </c>
      <c r="AY2291" s="10">
        <v>4571</v>
      </c>
      <c r="AZ2291" s="10">
        <v>7664</v>
      </c>
      <c r="BA2291" s="10">
        <v>467</v>
      </c>
      <c r="BB2291" s="10">
        <v>8168</v>
      </c>
      <c r="BC2291" s="10">
        <v>1302</v>
      </c>
      <c r="BD2291" s="10">
        <v>7439</v>
      </c>
      <c r="BE2291" s="10">
        <v>3872</v>
      </c>
      <c r="BF2291" s="10">
        <v>1330</v>
      </c>
      <c r="BG2291" s="10">
        <v>7514</v>
      </c>
      <c r="BH2291" s="10">
        <v>8129</v>
      </c>
      <c r="BI2291" s="10">
        <v>2873</v>
      </c>
      <c r="BJ2291" s="10">
        <v>8449</v>
      </c>
      <c r="BK2291" s="10">
        <v>3156</v>
      </c>
      <c r="BL2291" s="10">
        <v>8091</v>
      </c>
      <c r="BM2291" s="10">
        <v>1939</v>
      </c>
      <c r="BN2291" s="10">
        <v>6965</v>
      </c>
      <c r="BO2291" s="10">
        <v>3259</v>
      </c>
      <c r="BP2291" s="10">
        <v>3031</v>
      </c>
      <c r="BQ2291" s="10">
        <v>7370</v>
      </c>
      <c r="BR2291" s="10">
        <v>4682</v>
      </c>
      <c r="BS2291" s="10">
        <v>7574</v>
      </c>
      <c r="BT2291" s="10">
        <v>7100</v>
      </c>
      <c r="BU2291" s="10">
        <v>9433</v>
      </c>
      <c r="BV2291" s="10">
        <v>5772</v>
      </c>
      <c r="BW2291" s="10">
        <v>4296</v>
      </c>
      <c r="BX2291" s="10">
        <v>3378</v>
      </c>
      <c r="BY2291" s="10">
        <v>8852</v>
      </c>
      <c r="BZ2291" s="10">
        <v>830</v>
      </c>
      <c r="CA2291" s="10">
        <v>565</v>
      </c>
      <c r="CB2291" s="10">
        <v>6126</v>
      </c>
      <c r="CC2291" s="10">
        <v>4908</v>
      </c>
      <c r="CD2291" s="10">
        <v>9136</v>
      </c>
      <c r="CE2291" s="10">
        <v>3146</v>
      </c>
      <c r="CF2291" s="10">
        <v>8145</v>
      </c>
      <c r="CG2291" s="10">
        <v>3146</v>
      </c>
      <c r="CH2291" s="10">
        <v>9502</v>
      </c>
      <c r="CI2291" s="10">
        <v>1721</v>
      </c>
      <c r="CJ2291" s="10">
        <v>2957</v>
      </c>
      <c r="CK2291" s="10">
        <v>1626</v>
      </c>
      <c r="CL2291" s="10">
        <v>8494</v>
      </c>
      <c r="CM2291" s="10">
        <v>3696</v>
      </c>
      <c r="CN2291" s="10">
        <v>444</v>
      </c>
      <c r="CO2291" s="10">
        <v>9014</v>
      </c>
      <c r="CP2291" s="10">
        <v>4371</v>
      </c>
      <c r="CQ2291" s="10">
        <v>7280</v>
      </c>
      <c r="CR2291" s="10">
        <v>7800</v>
      </c>
      <c r="CS2291" s="10">
        <v>7922</v>
      </c>
      <c r="CT2291" s="10">
        <v>937</v>
      </c>
      <c r="CU2291" s="10">
        <v>1717</v>
      </c>
      <c r="CV2291" s="10">
        <v>1621</v>
      </c>
      <c r="CW2291" s="10">
        <v>3689</v>
      </c>
      <c r="CX2291" s="10">
        <v>4431</v>
      </c>
      <c r="CY2291" s="10">
        <v>1772</v>
      </c>
      <c r="CZ2291" s="10">
        <v>8629</v>
      </c>
      <c r="DA2291" s="10">
        <v>7773</v>
      </c>
      <c r="DB2291" s="10">
        <v>603</v>
      </c>
      <c r="DC2291" s="10">
        <v>4385</v>
      </c>
      <c r="DD2291" s="10">
        <v>6033</v>
      </c>
    </row>
    <row r="2292" spans="1:108" x14ac:dyDescent="0.25">
      <c r="H2292" s="11" t="s">
        <v>0</v>
      </c>
      <c r="I2292" s="12">
        <v>2.0572577343230365</v>
      </c>
      <c r="J2292" s="12">
        <v>-5.2016940586115972</v>
      </c>
      <c r="K2292" s="12">
        <v>-2.3585661243447062</v>
      </c>
      <c r="L2292" s="12">
        <v>14.202674990067504</v>
      </c>
      <c r="M2292" s="12">
        <v>1.7266112625431771</v>
      </c>
      <c r="N2292" s="12">
        <v>-7.0312719021248338</v>
      </c>
      <c r="O2292" s="12">
        <v>1.8832590324506535</v>
      </c>
      <c r="P2292" s="12">
        <v>-0.88378445380476145</v>
      </c>
      <c r="Q2292" s="12">
        <v>2.6759981039130114</v>
      </c>
      <c r="R2292" s="12">
        <v>-3.5957537877438761</v>
      </c>
      <c r="S2292" s="12">
        <v>1.7927375998673698</v>
      </c>
      <c r="T2292" s="12">
        <v>-1.8201487723027383</v>
      </c>
      <c r="U2292" s="12">
        <v>4.3898344688116584</v>
      </c>
      <c r="V2292" s="12">
        <v>-5.1739544134684063</v>
      </c>
      <c r="W2292" s="12">
        <v>-3.5928018652955545</v>
      </c>
      <c r="X2292" s="12">
        <v>-3.386039520899486</v>
      </c>
      <c r="Y2292" s="12">
        <v>6.2488699404516552</v>
      </c>
      <c r="Z2292" s="12">
        <v>-2.4702931680046665</v>
      </c>
      <c r="AA2292" s="12">
        <v>1.4283086664963982</v>
      </c>
      <c r="AB2292" s="12">
        <v>-5.3611686926405042</v>
      </c>
      <c r="AC2292" s="12">
        <v>-4.6866732114670873</v>
      </c>
      <c r="AD2292" s="12">
        <v>0.70322240586325968</v>
      </c>
      <c r="AE2292" s="12">
        <v>1.9225936637569601</v>
      </c>
      <c r="AF2292" s="12">
        <v>3.8537490616839012</v>
      </c>
      <c r="AG2292" s="12">
        <v>1.8739052487043639</v>
      </c>
      <c r="AH2292" s="12">
        <v>-0.20327125391070872</v>
      </c>
      <c r="AI2292" s="12">
        <v>3.1976899320701118</v>
      </c>
      <c r="AJ2292" s="12">
        <v>6.9788325068725854</v>
      </c>
      <c r="AK2292" s="12">
        <v>3.9894125893158803</v>
      </c>
      <c r="AL2292" s="12">
        <v>-6.1774748726774611</v>
      </c>
      <c r="AM2292" s="12">
        <v>0.29055643078267013</v>
      </c>
      <c r="AN2292" s="12">
        <v>-6.4201761440992584</v>
      </c>
      <c r="AO2292" s="12">
        <v>-2.0003431208829237</v>
      </c>
      <c r="AP2292" s="12">
        <v>-5.8318893769455311</v>
      </c>
      <c r="AQ2292" s="12">
        <v>-1.8194096585912936</v>
      </c>
      <c r="AR2292" s="12">
        <v>4.4675609261710427</v>
      </c>
      <c r="AS2292" s="12">
        <v>-6.1230444079385435</v>
      </c>
      <c r="AT2292" s="12">
        <v>-10.339900515947145</v>
      </c>
      <c r="AU2292" s="12">
        <v>-2.690042168062003</v>
      </c>
      <c r="AV2292" s="12">
        <v>2.0904225337466116</v>
      </c>
      <c r="AW2292" s="12">
        <v>6.2051885337729953</v>
      </c>
      <c r="AX2292" s="12">
        <v>-0.2646427358829106</v>
      </c>
      <c r="AY2292" s="12">
        <v>-3.988167919860337</v>
      </c>
      <c r="AZ2292" s="12">
        <v>-7.9327152261868417</v>
      </c>
      <c r="BA2292" s="12">
        <v>-1.7790064456877352</v>
      </c>
      <c r="BB2292" s="12">
        <v>-1.4398512416010545</v>
      </c>
      <c r="BC2292" s="12">
        <v>1.0581271926732301</v>
      </c>
      <c r="BD2292" s="12">
        <v>0.30715664028326384</v>
      </c>
      <c r="BE2292" s="12">
        <v>4.2168184968659732</v>
      </c>
      <c r="BF2292" s="12">
        <v>-3.6946448158258001</v>
      </c>
      <c r="BG2292" s="12">
        <v>2.4665229906347976</v>
      </c>
      <c r="BH2292" s="12">
        <v>-0.42299782665664892</v>
      </c>
      <c r="BI2292" s="12">
        <v>-1.098795566657444</v>
      </c>
      <c r="BJ2292" s="12">
        <v>5.8094108740533876</v>
      </c>
      <c r="BK2292" s="12">
        <v>2.3399670856918147</v>
      </c>
      <c r="BL2292" s="12">
        <v>5.7844024001253045</v>
      </c>
      <c r="BM2292" s="12">
        <v>-13.317228437013789</v>
      </c>
      <c r="BN2292" s="12">
        <v>6.5713740429140799</v>
      </c>
      <c r="BO2292" s="12">
        <v>7.2062739250936563</v>
      </c>
      <c r="BP2292" s="12">
        <v>-3.092400112398602</v>
      </c>
      <c r="BQ2292" s="12">
        <v>0.88978949485332359</v>
      </c>
      <c r="BR2292" s="12">
        <v>0.83503082979388088</v>
      </c>
      <c r="BS2292" s="12">
        <v>-6.6165258761277554</v>
      </c>
      <c r="BT2292" s="12">
        <v>-10.959608505225511</v>
      </c>
      <c r="BU2292" s="12">
        <v>-0.35932709783864819</v>
      </c>
      <c r="BV2292" s="12">
        <v>-7.3853034788587841</v>
      </c>
      <c r="BW2292" s="12">
        <v>-4.4656335932811633</v>
      </c>
      <c r="BX2292" s="12">
        <v>-1.8194096585912936</v>
      </c>
      <c r="BY2292" s="12">
        <v>1.3058299673630187</v>
      </c>
      <c r="BZ2292" s="12">
        <v>-1.1380149244911946</v>
      </c>
      <c r="CA2292" s="12">
        <v>-0.42695992292712454</v>
      </c>
      <c r="CB2292" s="12">
        <v>-3.6798921870221202</v>
      </c>
      <c r="CC2292" s="12">
        <v>-6.2389793146732746</v>
      </c>
      <c r="CD2292" s="12">
        <v>-5.9421518215434368</v>
      </c>
      <c r="CE2292" s="12">
        <v>-1.4663797839445722</v>
      </c>
      <c r="CF2292" s="12">
        <v>0.66994351247734663</v>
      </c>
      <c r="CG2292" s="12">
        <v>-1.4663797839445722</v>
      </c>
      <c r="CH2292" s="12">
        <v>-0.48922500412134146</v>
      </c>
      <c r="CI2292" s="12">
        <v>2.4227426133408723</v>
      </c>
      <c r="CJ2292" s="12">
        <v>-3.8242592662885566</v>
      </c>
      <c r="CK2292" s="12">
        <v>-0.57821110585263646</v>
      </c>
      <c r="CL2292" s="12">
        <v>8.0813479191929005</v>
      </c>
      <c r="CM2292" s="12">
        <v>10.529954471031441</v>
      </c>
      <c r="CN2292" s="12">
        <v>-5.2035308613456728</v>
      </c>
      <c r="CO2292" s="12">
        <v>-1.5622405747200874</v>
      </c>
      <c r="CP2292" s="12">
        <v>-1.0480409232929708</v>
      </c>
      <c r="CQ2292" s="12">
        <v>-6.2487926192476708</v>
      </c>
      <c r="CR2292" s="12">
        <v>-2.4369331634090008</v>
      </c>
      <c r="CS2292" s="12">
        <v>7.925059678052572E-2</v>
      </c>
      <c r="CT2292" s="12">
        <v>0.57040145415660604</v>
      </c>
      <c r="CU2292" s="12">
        <v>-1.8451355175301725</v>
      </c>
      <c r="CV2292" s="12">
        <v>0.94818132318384107</v>
      </c>
      <c r="CW2292" s="12">
        <v>-6.9622042660817289</v>
      </c>
      <c r="CX2292" s="12">
        <v>-8.439885067319409</v>
      </c>
      <c r="CY2292" s="12">
        <v>0.19521970184566959</v>
      </c>
      <c r="CZ2292" s="12">
        <v>1.4141509644246959</v>
      </c>
      <c r="DA2292" s="12">
        <v>-8.9052824557706547</v>
      </c>
      <c r="DB2292" s="12">
        <v>-0.45519301352715158</v>
      </c>
      <c r="DC2292" s="12">
        <v>-5.2377809726976565</v>
      </c>
      <c r="DD2292" s="12">
        <v>2.945762292916597</v>
      </c>
    </row>
    <row r="2293" spans="1:108" x14ac:dyDescent="0.25">
      <c r="H2293" s="11" t="s">
        <v>2</v>
      </c>
      <c r="I2293" s="12">
        <v>13.648676121550958</v>
      </c>
      <c r="J2293" s="12">
        <v>0.64921647019645845</v>
      </c>
      <c r="K2293" s="12">
        <v>6.6147306201365703</v>
      </c>
      <c r="L2293" s="12">
        <v>40.016559205083823</v>
      </c>
      <c r="M2293" s="12">
        <v>12.558262536342351</v>
      </c>
      <c r="N2293" s="12">
        <v>-3.8909858192441953</v>
      </c>
      <c r="O2293" s="12">
        <v>13.413537289917796</v>
      </c>
      <c r="P2293" s="12">
        <v>10.125151940799944</v>
      </c>
      <c r="Q2293" s="12">
        <v>14.947879355587483</v>
      </c>
      <c r="R2293" s="12">
        <v>3.9722209008696083</v>
      </c>
      <c r="S2293" s="12">
        <v>12.591629086148934</v>
      </c>
      <c r="T2293" s="12">
        <v>6.6348032627816327</v>
      </c>
      <c r="U2293" s="12">
        <v>17.578756167975865</v>
      </c>
      <c r="V2293" s="12">
        <v>-0.3458789658424033</v>
      </c>
      <c r="W2293" s="12">
        <v>3.6977055092249822</v>
      </c>
      <c r="X2293" s="12">
        <v>2.6090363648144099</v>
      </c>
      <c r="Y2293" s="12">
        <v>21.686196264946076</v>
      </c>
      <c r="Z2293" s="12">
        <v>4.3608420255779903</v>
      </c>
      <c r="AA2293" s="12">
        <v>11.261312295176438</v>
      </c>
      <c r="AB2293" s="12">
        <v>-0.30400585814988523</v>
      </c>
      <c r="AC2293" s="12">
        <v>1.2011893943258491</v>
      </c>
      <c r="AD2293" s="12">
        <v>12.023931649940534</v>
      </c>
      <c r="AE2293" s="12">
        <v>14.352622555992884</v>
      </c>
      <c r="AF2293" s="12">
        <v>18.612449486661788</v>
      </c>
      <c r="AG2293" s="12">
        <v>15.268249644353151</v>
      </c>
      <c r="AH2293" s="12">
        <v>10.286916871716397</v>
      </c>
      <c r="AI2293" s="12">
        <v>14.87534830255311</v>
      </c>
      <c r="AJ2293" s="12">
        <v>23.14491857593304</v>
      </c>
      <c r="AK2293" s="12">
        <v>18.233574830273067</v>
      </c>
      <c r="AL2293" s="12">
        <v>-1.6549110013957375</v>
      </c>
      <c r="AM2293" s="12">
        <v>10.682707014834877</v>
      </c>
      <c r="AN2293" s="12">
        <v>-4.4170399812852006</v>
      </c>
      <c r="AO2293" s="12">
        <v>3.8430470610176988</v>
      </c>
      <c r="AP2293" s="12">
        <v>-1.536293411831593</v>
      </c>
      <c r="AQ2293" s="12">
        <v>4.7837826466662277</v>
      </c>
      <c r="AR2293" s="12">
        <v>19.161906090394513</v>
      </c>
      <c r="AS2293" s="12">
        <v>-2.4997422770877038</v>
      </c>
      <c r="AT2293" s="12">
        <v>-11.496336374000197</v>
      </c>
      <c r="AU2293" s="12">
        <v>5.6915816062836102</v>
      </c>
      <c r="AV2293" s="12">
        <v>15.460735386680206</v>
      </c>
      <c r="AW2293" s="12">
        <v>23.132786695058169</v>
      </c>
      <c r="AX2293" s="12">
        <v>10.42827090938998</v>
      </c>
      <c r="AY2293" s="12">
        <v>0.67541088441311325</v>
      </c>
      <c r="AZ2293" s="12">
        <v>-8.4526756652271331</v>
      </c>
      <c r="BA2293" s="12">
        <v>6.4311230407511495</v>
      </c>
      <c r="BB2293" s="12">
        <v>7.822970530779398</v>
      </c>
      <c r="BC2293" s="12">
        <v>11.286272476997741</v>
      </c>
      <c r="BD2293" s="12">
        <v>10.210316928933576</v>
      </c>
      <c r="BE2293" s="12">
        <v>18.407698611389332</v>
      </c>
      <c r="BF2293" s="12">
        <v>4.2361329115497046</v>
      </c>
      <c r="BG2293" s="12">
        <v>16.980641568371482</v>
      </c>
      <c r="BH2293" s="12">
        <v>9.310587666753074</v>
      </c>
      <c r="BI2293" s="12">
        <v>8.6141149004864399</v>
      </c>
      <c r="BJ2293" s="12">
        <v>23.231133597715147</v>
      </c>
      <c r="BK2293" s="12">
        <v>15.116054945604899</v>
      </c>
      <c r="BL2293" s="12">
        <v>22.736428479991659</v>
      </c>
      <c r="BM2293" s="12">
        <v>-16.920805479316506</v>
      </c>
      <c r="BN2293" s="12">
        <v>21.782453105147614</v>
      </c>
      <c r="BO2293" s="12">
        <v>24.346866987433561</v>
      </c>
      <c r="BP2293" s="12">
        <v>3.9513824562097501</v>
      </c>
      <c r="BQ2293" s="12">
        <v>11.45834193048757</v>
      </c>
      <c r="BR2293" s="12">
        <v>12.980479212962974</v>
      </c>
      <c r="BS2293" s="12">
        <v>-2.9378360664006533</v>
      </c>
      <c r="BT2293" s="12">
        <v>-10.848353004441925</v>
      </c>
      <c r="BU2293" s="12">
        <v>6.5506381744720699</v>
      </c>
      <c r="BV2293" s="12">
        <v>-5.5465978465114114</v>
      </c>
      <c r="BW2293" s="12">
        <v>1.6597070065374493</v>
      </c>
      <c r="BX2293" s="12">
        <v>4.7837826466662277</v>
      </c>
      <c r="BY2293" s="12">
        <v>13.352532433116025</v>
      </c>
      <c r="BZ2293" s="12">
        <v>6.0129055894150056</v>
      </c>
      <c r="CA2293" s="12">
        <v>8.844574993202011</v>
      </c>
      <c r="CB2293" s="12">
        <v>2.9440189957138014</v>
      </c>
      <c r="CC2293" s="12">
        <v>-2.2154548289545337</v>
      </c>
      <c r="CD2293" s="12">
        <v>-2.536063603298039</v>
      </c>
      <c r="CE2293" s="12">
        <v>5.9646230589743876</v>
      </c>
      <c r="CF2293" s="12">
        <v>12.014965236503587</v>
      </c>
      <c r="CG2293" s="12">
        <v>5.9646230589743876</v>
      </c>
      <c r="CH2293" s="12">
        <v>9.6360572804594895</v>
      </c>
      <c r="CI2293" s="12">
        <v>16.98043658855163</v>
      </c>
      <c r="CJ2293" s="12">
        <v>2.341271249524298</v>
      </c>
      <c r="CK2293" s="12">
        <v>8.649685848768371</v>
      </c>
      <c r="CL2293" s="12">
        <v>26.791924712710859</v>
      </c>
      <c r="CM2293" s="12">
        <v>30.007202928447374</v>
      </c>
      <c r="CN2293" s="12">
        <v>-0.81422758874329781</v>
      </c>
      <c r="CO2293" s="12">
        <v>4.109061018500058</v>
      </c>
      <c r="CP2293" s="12">
        <v>7.2094415926757973</v>
      </c>
      <c r="CQ2293" s="12">
        <v>-3.3345447645328878</v>
      </c>
      <c r="CR2293" s="12">
        <v>5.3375931424787959</v>
      </c>
      <c r="CS2293" s="12">
        <v>10.350347187236952</v>
      </c>
      <c r="CT2293" s="12">
        <v>11.63152147303896</v>
      </c>
      <c r="CU2293" s="12">
        <v>6.8352560526564661</v>
      </c>
      <c r="CV2293" s="12">
        <v>11.713260739548137</v>
      </c>
      <c r="CW2293" s="12">
        <v>-4.226185800068075</v>
      </c>
      <c r="CX2293" s="12">
        <v>-8.2723474495206091</v>
      </c>
      <c r="CY2293" s="12">
        <v>9.7483735064211086</v>
      </c>
      <c r="CZ2293" s="12">
        <v>11.696328261028725</v>
      </c>
      <c r="DA2293" s="12">
        <v>-6.9440961689082723</v>
      </c>
      <c r="DB2293" s="12">
        <v>8.7886191984039108</v>
      </c>
      <c r="DC2293" s="12">
        <v>-2.0378300560991729</v>
      </c>
      <c r="DD2293" s="12">
        <v>15.553690149700346</v>
      </c>
    </row>
    <row r="2294" spans="1:108" x14ac:dyDescent="0.25">
      <c r="A2294" s="2">
        <v>765</v>
      </c>
      <c r="B2294" s="8">
        <f t="shared" ref="B2294" ca="1" si="3591">_xlfn.COVARIANCE.P(OFFSET(I2295,0,0,1,20),OFFSET(I2296,0,0,1,20))/_xlfn.VAR.P(OFFSET(I2295,0,0,1,20))</f>
        <v>1.9493169329024285</v>
      </c>
      <c r="C2294" s="8">
        <f t="shared" ref="C2294" ca="1" si="3592">_xlfn.COVARIANCE.P(OFFSET(I2295,0,0,1,50),OFFSET(I2296,0,0,1,50))/_xlfn.VAR.P(OFFSET(I2295,0,0,1,50))</f>
        <v>1.9672548209389229</v>
      </c>
      <c r="D2294" s="8">
        <f t="shared" ref="D2294" ca="1" si="3593">_xlfn.COVARIANCE.P(OFFSET(I2295,0,0,1,100),OFFSET(I2296,0,0,1,100))/_xlfn.VAR.P(OFFSET(I2295,0,0,1,100))</f>
        <v>1.9800499039573436</v>
      </c>
      <c r="E2294" s="8">
        <f t="shared" ref="E2294" ca="1" si="3594">AVERAGE(OFFSET(I2296,0,0,1,20))-AVERAGE(OFFSET(I2295,0,0,1,20))*B2294</f>
        <v>9.8468869219155852</v>
      </c>
      <c r="F2294" s="8">
        <f t="shared" ref="F2294" ca="1" si="3595">AVERAGE(OFFSET(I2296,0,0,1,50))-AVERAGE(OFFSET(I2295,0,0,1,50))*C2294</f>
        <v>10.081198156574212</v>
      </c>
      <c r="G2294" s="8">
        <f t="shared" ref="G2294" ca="1" si="3596">AVERAGE(OFFSET(I2296,0,0,1,100))-AVERAGE(OFFSET(I2295,0,0,1,100))*D2294</f>
        <v>10.047200483230078</v>
      </c>
      <c r="H2294" s="9" t="s">
        <v>29</v>
      </c>
      <c r="I2294" s="10">
        <v>3120</v>
      </c>
      <c r="J2294" s="10">
        <v>4638</v>
      </c>
      <c r="K2294" s="10">
        <v>7669</v>
      </c>
      <c r="L2294" s="10">
        <v>1092</v>
      </c>
      <c r="M2294" s="10">
        <v>5842</v>
      </c>
      <c r="N2294" s="10">
        <v>8836</v>
      </c>
      <c r="O2294" s="10">
        <v>2154</v>
      </c>
      <c r="P2294" s="10">
        <v>5235</v>
      </c>
      <c r="Q2294" s="10">
        <v>2260</v>
      </c>
      <c r="R2294" s="10">
        <v>6371</v>
      </c>
      <c r="S2294" s="10">
        <v>4474</v>
      </c>
      <c r="T2294" s="10">
        <v>4146</v>
      </c>
      <c r="U2294" s="10">
        <v>6084</v>
      </c>
      <c r="V2294" s="10">
        <v>9096</v>
      </c>
      <c r="W2294" s="10">
        <v>8599</v>
      </c>
      <c r="X2294" s="10">
        <v>5256</v>
      </c>
      <c r="Y2294" s="10">
        <v>5816</v>
      </c>
      <c r="Z2294" s="10">
        <v>2485</v>
      </c>
      <c r="AA2294" s="10">
        <v>6803</v>
      </c>
      <c r="AB2294" s="10">
        <v>6091</v>
      </c>
      <c r="AC2294" s="10">
        <v>4761</v>
      </c>
      <c r="AD2294" s="10">
        <v>9839</v>
      </c>
      <c r="AE2294" s="10">
        <v>2402</v>
      </c>
      <c r="AF2294" s="10">
        <v>839</v>
      </c>
      <c r="AG2294" s="10">
        <v>2559</v>
      </c>
      <c r="AH2294" s="10">
        <v>4381</v>
      </c>
      <c r="AI2294" s="10">
        <v>2295</v>
      </c>
      <c r="AJ2294" s="10">
        <v>5796</v>
      </c>
      <c r="AK2294" s="10">
        <v>9017</v>
      </c>
      <c r="AL2294" s="10">
        <v>4913</v>
      </c>
      <c r="AM2294" s="10">
        <v>2835</v>
      </c>
      <c r="AN2294" s="10">
        <v>7739</v>
      </c>
      <c r="AO2294" s="10">
        <v>6261</v>
      </c>
      <c r="AP2294" s="10">
        <v>7775</v>
      </c>
      <c r="AQ2294" s="10">
        <v>901</v>
      </c>
      <c r="AR2294" s="10">
        <v>8978</v>
      </c>
      <c r="AS2294" s="10">
        <v>6483</v>
      </c>
      <c r="AT2294" s="10">
        <v>1546</v>
      </c>
      <c r="AU2294" s="10">
        <v>8954</v>
      </c>
      <c r="AV2294" s="10">
        <v>6176</v>
      </c>
      <c r="AW2294" s="10">
        <v>9215</v>
      </c>
      <c r="AX2294" s="10">
        <v>9876</v>
      </c>
      <c r="AY2294" s="10">
        <v>885</v>
      </c>
      <c r="AZ2294" s="10">
        <v>2625</v>
      </c>
      <c r="BA2294" s="10">
        <v>9398</v>
      </c>
      <c r="BB2294" s="10">
        <v>1979</v>
      </c>
      <c r="BC2294" s="10">
        <v>990</v>
      </c>
      <c r="BD2294" s="10">
        <v>7164</v>
      </c>
      <c r="BE2294" s="10">
        <v>5465</v>
      </c>
      <c r="BF2294" s="10">
        <v>3011</v>
      </c>
      <c r="BG2294" s="10">
        <v>4237</v>
      </c>
      <c r="BH2294" s="10">
        <v>156</v>
      </c>
      <c r="BI2294" s="10">
        <v>643</v>
      </c>
      <c r="BJ2294" s="10">
        <v>5333</v>
      </c>
      <c r="BK2294" s="10">
        <v>9190</v>
      </c>
      <c r="BL2294" s="10">
        <v>5538</v>
      </c>
      <c r="BM2294" s="10">
        <v>6098</v>
      </c>
      <c r="BN2294" s="10">
        <v>246</v>
      </c>
      <c r="BO2294" s="10">
        <v>9717</v>
      </c>
      <c r="BP2294" s="10">
        <v>7094</v>
      </c>
      <c r="BQ2294" s="10">
        <v>5021</v>
      </c>
      <c r="BR2294" s="10">
        <v>3876</v>
      </c>
      <c r="BS2294" s="10">
        <v>7609</v>
      </c>
      <c r="BT2294" s="10">
        <v>4819</v>
      </c>
      <c r="BU2294" s="10">
        <v>6482</v>
      </c>
      <c r="BV2294" s="10">
        <v>5821</v>
      </c>
      <c r="BW2294" s="10">
        <v>6660</v>
      </c>
      <c r="BX2294" s="10">
        <v>211</v>
      </c>
      <c r="BY2294" s="10">
        <v>8583</v>
      </c>
      <c r="BZ2294" s="10">
        <v>2891</v>
      </c>
      <c r="CA2294" s="10">
        <v>6381</v>
      </c>
      <c r="CB2294" s="10">
        <v>3342</v>
      </c>
      <c r="CC2294" s="10">
        <v>8314</v>
      </c>
      <c r="CD2294" s="10">
        <v>870</v>
      </c>
      <c r="CE2294" s="10">
        <v>3478</v>
      </c>
      <c r="CF2294" s="10">
        <v>180</v>
      </c>
      <c r="CG2294" s="10">
        <v>290</v>
      </c>
      <c r="CH2294" s="10">
        <v>5841</v>
      </c>
      <c r="CI2294" s="10">
        <v>1867</v>
      </c>
      <c r="CJ2294" s="10">
        <v>7350</v>
      </c>
      <c r="CK2294" s="10">
        <v>1888</v>
      </c>
      <c r="CL2294" s="10">
        <v>1809</v>
      </c>
      <c r="CM2294" s="10">
        <v>8381</v>
      </c>
      <c r="CN2294" s="10">
        <v>951</v>
      </c>
      <c r="CO2294" s="10">
        <v>9319</v>
      </c>
      <c r="CP2294" s="10">
        <v>6980</v>
      </c>
      <c r="CQ2294" s="10">
        <v>9600</v>
      </c>
      <c r="CR2294" s="10">
        <v>4945</v>
      </c>
      <c r="CS2294" s="10">
        <v>9612</v>
      </c>
      <c r="CT2294" s="10">
        <v>2788</v>
      </c>
      <c r="CU2294" s="10">
        <v>388</v>
      </c>
      <c r="CV2294" s="10">
        <v>3995</v>
      </c>
      <c r="CW2294" s="10">
        <v>1477</v>
      </c>
      <c r="CX2294" s="10">
        <v>7995</v>
      </c>
      <c r="CY2294" s="10">
        <v>6297</v>
      </c>
      <c r="CZ2294" s="10">
        <v>1955</v>
      </c>
      <c r="DA2294" s="10">
        <v>605</v>
      </c>
      <c r="DB2294" s="10">
        <v>2621</v>
      </c>
      <c r="DC2294" s="10">
        <v>4963</v>
      </c>
      <c r="DD2294" s="10">
        <v>4894</v>
      </c>
    </row>
    <row r="2295" spans="1:108" x14ac:dyDescent="0.25">
      <c r="H2295" s="11" t="s">
        <v>0</v>
      </c>
      <c r="I2295" s="12">
        <v>-3.4141340000599962</v>
      </c>
      <c r="J2295" s="12">
        <v>5.6761482031205066</v>
      </c>
      <c r="K2295" s="12">
        <v>-8.283536059212647</v>
      </c>
      <c r="L2295" s="12">
        <v>2.7089305841674722</v>
      </c>
      <c r="M2295" s="12">
        <v>-6.5277951097443013E-2</v>
      </c>
      <c r="N2295" s="12">
        <v>4.6427069040427273</v>
      </c>
      <c r="O2295" s="12">
        <v>-7.4199255160060549</v>
      </c>
      <c r="P2295" s="12">
        <v>3.3517876042030625</v>
      </c>
      <c r="Q2295" s="12">
        <v>0.18768528308369739</v>
      </c>
      <c r="R2295" s="12">
        <v>3.2655916477071352</v>
      </c>
      <c r="S2295" s="12">
        <v>0.66701505046731269</v>
      </c>
      <c r="T2295" s="12">
        <v>-3.2956798066892916</v>
      </c>
      <c r="U2295" s="12">
        <v>-1.9102178800408567E-2</v>
      </c>
      <c r="V2295" s="12">
        <v>5.4206819918121951</v>
      </c>
      <c r="W2295" s="12">
        <v>9.0003065554347259</v>
      </c>
      <c r="X2295" s="12">
        <v>7.0429976177998359</v>
      </c>
      <c r="Y2295" s="12">
        <v>3.2192849776892385</v>
      </c>
      <c r="Z2295" s="12">
        <v>-0.27493682110823336</v>
      </c>
      <c r="AA2295" s="12">
        <v>5.6683117872371405</v>
      </c>
      <c r="AB2295" s="12">
        <v>-4.944775394898099</v>
      </c>
      <c r="AC2295" s="12">
        <v>10.354887008043059</v>
      </c>
      <c r="AD2295" s="12">
        <v>7.9454595404070529</v>
      </c>
      <c r="AE2295" s="12">
        <v>1.6212823666118634</v>
      </c>
      <c r="AF2295" s="12">
        <v>-0.53965511335209204</v>
      </c>
      <c r="AG2295" s="12">
        <v>-4.3649425955422521</v>
      </c>
      <c r="AH2295" s="12">
        <v>-8.3185402885811222</v>
      </c>
      <c r="AI2295" s="12">
        <v>-9.4494300318953395E-2</v>
      </c>
      <c r="AJ2295" s="12">
        <v>3.2356723147846296</v>
      </c>
      <c r="AK2295" s="12">
        <v>-0.86159326329430308</v>
      </c>
      <c r="AL2295" s="12">
        <v>-1.5887323377261244</v>
      </c>
      <c r="AM2295" s="12">
        <v>7.9664242941357966</v>
      </c>
      <c r="AN2295" s="12">
        <v>2.6158827337150803</v>
      </c>
      <c r="AO2295" s="12">
        <v>1.2173495644597019</v>
      </c>
      <c r="AP2295" s="12">
        <v>-0.90351800053475084</v>
      </c>
      <c r="AQ2295" s="12">
        <v>4.8621202392050336</v>
      </c>
      <c r="AR2295" s="12">
        <v>-1.3098809457407969</v>
      </c>
      <c r="AS2295" s="12">
        <v>-0.841350832217026</v>
      </c>
      <c r="AT2295" s="12">
        <v>-11.27498741053228</v>
      </c>
      <c r="AU2295" s="12">
        <v>-4.2542160650689462</v>
      </c>
      <c r="AV2295" s="12">
        <v>0.14352320118975603</v>
      </c>
      <c r="AW2295" s="12">
        <v>9.3461109400295783E-2</v>
      </c>
      <c r="AX2295" s="12">
        <v>-4.6008395370395494</v>
      </c>
      <c r="AY2295" s="12">
        <v>1.9499525243006131</v>
      </c>
      <c r="AZ2295" s="12">
        <v>-0.55442740115225941</v>
      </c>
      <c r="BA2295" s="12">
        <v>-6.2331882181664202</v>
      </c>
      <c r="BB2295" s="12">
        <v>-5.2552838280583449</v>
      </c>
      <c r="BC2295" s="12">
        <v>-5.4265484042187033</v>
      </c>
      <c r="BD2295" s="12">
        <v>5.8862661826540492</v>
      </c>
      <c r="BE2295" s="12">
        <v>0.11890443745738855</v>
      </c>
      <c r="BF2295" s="12">
        <v>2.6581568701170903</v>
      </c>
      <c r="BG2295" s="12">
        <v>-6.8188474885642538</v>
      </c>
      <c r="BH2295" s="12">
        <v>-0.30287526585431718</v>
      </c>
      <c r="BI2295" s="12">
        <v>3.5349577722789056</v>
      </c>
      <c r="BJ2295" s="12">
        <v>2.5989476627362054</v>
      </c>
      <c r="BK2295" s="12">
        <v>0.35222247636880366</v>
      </c>
      <c r="BL2295" s="12">
        <v>-0.19325143335335884</v>
      </c>
      <c r="BM2295" s="12">
        <v>3.1871669879947824</v>
      </c>
      <c r="BN2295" s="12">
        <v>-0.86866341496856925</v>
      </c>
      <c r="BO2295" s="12">
        <v>5.8868590038589979</v>
      </c>
      <c r="BP2295" s="12">
        <v>5.2231167437013255</v>
      </c>
      <c r="BQ2295" s="12">
        <v>-0.10576005894593521</v>
      </c>
      <c r="BR2295" s="12">
        <v>4.0224393237729652</v>
      </c>
      <c r="BS2295" s="12">
        <v>3.2441559469100327</v>
      </c>
      <c r="BT2295" s="12">
        <v>-6.3133552864441285</v>
      </c>
      <c r="BU2295" s="12">
        <v>-2.2968160944382601</v>
      </c>
      <c r="BV2295" s="12">
        <v>-0.15128031287251814</v>
      </c>
      <c r="BW2295" s="12">
        <v>0.29264129262430849</v>
      </c>
      <c r="BX2295" s="12">
        <v>-3.4083259350332105</v>
      </c>
      <c r="BY2295" s="12">
        <v>-3.5356711345140504</v>
      </c>
      <c r="BZ2295" s="12">
        <v>2.018056569076248</v>
      </c>
      <c r="CA2295" s="12">
        <v>-1.3993139757901352</v>
      </c>
      <c r="CB2295" s="12">
        <v>-2.5453613272879414</v>
      </c>
      <c r="CC2295" s="12">
        <v>1.4971532889491905E-2</v>
      </c>
      <c r="CD2295" s="12">
        <v>-2.558896652628357</v>
      </c>
      <c r="CE2295" s="12">
        <v>0.46860617100356317</v>
      </c>
      <c r="CF2295" s="12">
        <v>-6.2380732143037418</v>
      </c>
      <c r="CG2295" s="12">
        <v>5.9850568015696402</v>
      </c>
      <c r="CH2295" s="12">
        <v>6.6386763352044751</v>
      </c>
      <c r="CI2295" s="12">
        <v>1.0755644763949403</v>
      </c>
      <c r="CJ2295" s="12">
        <v>-3.2725312204306594</v>
      </c>
      <c r="CK2295" s="12">
        <v>2.2507804973601306</v>
      </c>
      <c r="CL2295" s="12">
        <v>6.2265575293766249</v>
      </c>
      <c r="CM2295" s="12">
        <v>11.270678569517809</v>
      </c>
      <c r="CN2295" s="12">
        <v>4.5964976434000953</v>
      </c>
      <c r="CO2295" s="12">
        <v>4.3988790359611754</v>
      </c>
      <c r="CP2295" s="12">
        <v>4.3766615264030957</v>
      </c>
      <c r="CQ2295" s="12">
        <v>1.9835767604089369</v>
      </c>
      <c r="CR2295" s="12">
        <v>-5.2615100809887583</v>
      </c>
      <c r="CS2295" s="12">
        <v>1.387852876967953</v>
      </c>
      <c r="CT2295" s="12">
        <v>-4.306710724683354</v>
      </c>
      <c r="CU2295" s="12">
        <v>0.77839483864564851</v>
      </c>
      <c r="CV2295" s="12">
        <v>4.6192521036189147</v>
      </c>
      <c r="CW2295" s="12">
        <v>-6.4858673192121312</v>
      </c>
      <c r="CX2295" s="12">
        <v>-0.68431376668697719</v>
      </c>
      <c r="CY2295" s="12">
        <v>-0.69364441722250292</v>
      </c>
      <c r="CZ2295" s="12">
        <v>7.5575189242311893</v>
      </c>
      <c r="DA2295" s="12">
        <v>-1.2154457631238029</v>
      </c>
      <c r="DB2295" s="12">
        <v>0.55496706053537848</v>
      </c>
      <c r="DC2295" s="12">
        <v>2.2022985338379391</v>
      </c>
      <c r="DD2295" s="12">
        <v>-4.1902558503694918</v>
      </c>
    </row>
    <row r="2296" spans="1:108" x14ac:dyDescent="0.25">
      <c r="H2296" s="11" t="s">
        <v>2</v>
      </c>
      <c r="I2296" s="12">
        <v>2.1780598108058085</v>
      </c>
      <c r="J2296" s="12">
        <v>20.864670452851922</v>
      </c>
      <c r="K2296" s="12">
        <v>-6.151188703744606</v>
      </c>
      <c r="L2296" s="12">
        <v>14.283321439289633</v>
      </c>
      <c r="M2296" s="12">
        <v>10.013607945623983</v>
      </c>
      <c r="N2296" s="12">
        <v>18.837513234500442</v>
      </c>
      <c r="O2296" s="12">
        <v>-3.2863149355289014</v>
      </c>
      <c r="P2296" s="12">
        <v>17.471150657856821</v>
      </c>
      <c r="Q2296" s="12">
        <v>11.482806637705263</v>
      </c>
      <c r="R2296" s="12">
        <v>16.773234525725695</v>
      </c>
      <c r="S2296" s="12">
        <v>11.005492901772792</v>
      </c>
      <c r="T2296" s="12">
        <v>3.5892917600335474</v>
      </c>
      <c r="U2296" s="12">
        <v>9.3685382267400445</v>
      </c>
      <c r="V2296" s="12">
        <v>22.258921501329553</v>
      </c>
      <c r="W2296" s="12">
        <v>26.729510093438641</v>
      </c>
      <c r="X2296" s="12">
        <v>22.033057792032913</v>
      </c>
      <c r="Y2296" s="12">
        <v>16.057881520446365</v>
      </c>
      <c r="Z2296" s="12">
        <v>9.3679182661891272</v>
      </c>
      <c r="AA2296" s="12">
        <v>21.161514883532938</v>
      </c>
      <c r="AB2296" s="12">
        <v>-2.0055947676568855</v>
      </c>
      <c r="AC2296" s="12">
        <v>31.025606603297799</v>
      </c>
      <c r="AD2296" s="12">
        <v>27.406691484436671</v>
      </c>
      <c r="AE2296" s="12">
        <v>12.622673714196312</v>
      </c>
      <c r="AF2296" s="12">
        <v>9.471482832627597</v>
      </c>
      <c r="AG2296" s="12">
        <v>2.4191553175448837</v>
      </c>
      <c r="AH2296" s="12">
        <v>-5.7794090221676422</v>
      </c>
      <c r="AI2296" s="12">
        <v>9.4716859519928835</v>
      </c>
      <c r="AJ2296" s="12">
        <v>16.145224863903433</v>
      </c>
      <c r="AK2296" s="12">
        <v>8.3379720871995424</v>
      </c>
      <c r="AL2296" s="12">
        <v>9.0716218564269013</v>
      </c>
      <c r="AM2296" s="12">
        <v>25.064077586193712</v>
      </c>
      <c r="AN2296" s="12">
        <v>16.293586996603935</v>
      </c>
      <c r="AO2296" s="12">
        <v>11.751141966933668</v>
      </c>
      <c r="AP2296" s="12">
        <v>8.7182035674095406</v>
      </c>
      <c r="AQ2296" s="12">
        <v>19.654060285675151</v>
      </c>
      <c r="AR2296" s="12">
        <v>6.9470353920332677</v>
      </c>
      <c r="AS2296" s="12">
        <v>8.3195412268934827</v>
      </c>
      <c r="AT2296" s="12">
        <v>-12.053221963905225</v>
      </c>
      <c r="AU2296" s="12">
        <v>3.6646033218917045</v>
      </c>
      <c r="AV2296" s="12">
        <v>10.850881783431598</v>
      </c>
      <c r="AW2296" s="12">
        <v>12.051263989217365</v>
      </c>
      <c r="AX2296" s="12">
        <v>-0.48432635617557307</v>
      </c>
      <c r="AY2296" s="12">
        <v>15.981163294222002</v>
      </c>
      <c r="AZ2296" s="12">
        <v>8.6421490605297517</v>
      </c>
      <c r="BA2296" s="12">
        <v>-2.6818037855293739</v>
      </c>
      <c r="BB2296" s="12">
        <v>-0.56101656549494006</v>
      </c>
      <c r="BC2296" s="12">
        <v>-1.7241273326225839</v>
      </c>
      <c r="BD2296" s="12">
        <v>21.520693263967495</v>
      </c>
      <c r="BE2296" s="12">
        <v>9.292725743220748</v>
      </c>
      <c r="BF2296" s="12">
        <v>14.78047476668732</v>
      </c>
      <c r="BG2296" s="12">
        <v>-3.3038001183672985</v>
      </c>
      <c r="BH2296" s="12">
        <v>9.5480695268484901</v>
      </c>
      <c r="BI2296" s="12">
        <v>17.985586568745276</v>
      </c>
      <c r="BJ2296" s="12">
        <v>14.254424408524722</v>
      </c>
      <c r="BK2296" s="12">
        <v>8.3556587652176972</v>
      </c>
      <c r="BL2296" s="12">
        <v>8.7496434800520131</v>
      </c>
      <c r="BM2296" s="12">
        <v>15.752119308455816</v>
      </c>
      <c r="BN2296" s="12">
        <v>8.483565923680473</v>
      </c>
      <c r="BO2296" s="12">
        <v>21.589902832258577</v>
      </c>
      <c r="BP2296" s="12">
        <v>20.971594335277704</v>
      </c>
      <c r="BQ2296" s="12">
        <v>8.9911216788634647</v>
      </c>
      <c r="BR2296" s="12">
        <v>17.472687654797319</v>
      </c>
      <c r="BS2296" s="12">
        <v>15.549299415951701</v>
      </c>
      <c r="BT2296" s="12">
        <v>-1.9844096479064854</v>
      </c>
      <c r="BU2296" s="12">
        <v>6.1983766005566956</v>
      </c>
      <c r="BV2296" s="12">
        <v>9.9771709026075186</v>
      </c>
      <c r="BW2296" s="12">
        <v>9.2533179430581924</v>
      </c>
      <c r="BX2296" s="12">
        <v>3.3233399774872936</v>
      </c>
      <c r="BY2296" s="12">
        <v>2.0893067167925725</v>
      </c>
      <c r="BZ2296" s="12">
        <v>15.581722895546839</v>
      </c>
      <c r="CA2296" s="12">
        <v>5.6883894318826416</v>
      </c>
      <c r="CB2296" s="12">
        <v>6.4082495941069171</v>
      </c>
      <c r="CC2296" s="12">
        <v>7.8749155642957449</v>
      </c>
      <c r="CD2296" s="12">
        <v>5.7195862787150231</v>
      </c>
      <c r="CE2296" s="12">
        <v>8.5826740963712336</v>
      </c>
      <c r="CF2296" s="12">
        <v>-1.3747715396391964</v>
      </c>
      <c r="CG2296" s="12">
        <v>22.708120196245265</v>
      </c>
      <c r="CH2296" s="12">
        <v>24.413724679334507</v>
      </c>
      <c r="CI2296" s="12">
        <v>9.6875451721563142</v>
      </c>
      <c r="CJ2296" s="12">
        <v>4.1209172721095468</v>
      </c>
      <c r="CK2296" s="12">
        <v>14.385472861172493</v>
      </c>
      <c r="CL2296" s="12">
        <v>23.532267383316192</v>
      </c>
      <c r="CM2296" s="12">
        <v>29.946561120514453</v>
      </c>
      <c r="CN2296" s="12">
        <v>19.593476519824858</v>
      </c>
      <c r="CO2296" s="12">
        <v>19.908309499246453</v>
      </c>
      <c r="CP2296" s="12">
        <v>18.88887858868133</v>
      </c>
      <c r="CQ2296" s="12">
        <v>14.324150165343397</v>
      </c>
      <c r="CR2296" s="12">
        <v>-7.5943159464470222E-2</v>
      </c>
      <c r="CS2296" s="12">
        <v>12.718990457390857</v>
      </c>
      <c r="CT2296" s="12">
        <v>0.93195656108979552</v>
      </c>
      <c r="CU2296" s="12">
        <v>12.692819145213809</v>
      </c>
      <c r="CV2296" s="12">
        <v>19.890055967334412</v>
      </c>
      <c r="CW2296" s="12">
        <v>-3.3518267967115656</v>
      </c>
      <c r="CX2296" s="12">
        <v>8.5543423631031619</v>
      </c>
      <c r="CY2296" s="12">
        <v>6.6658673901118304</v>
      </c>
      <c r="CZ2296" s="12">
        <v>27.537746545027904</v>
      </c>
      <c r="DA2296" s="12">
        <v>8.9055764356141189</v>
      </c>
      <c r="DB2296" s="12">
        <v>12.255615147757116</v>
      </c>
      <c r="DC2296" s="12">
        <v>16.173749609017385</v>
      </c>
      <c r="DD2296" s="12">
        <v>1.8612675908702283</v>
      </c>
    </row>
    <row r="2297" spans="1:108" x14ac:dyDescent="0.25">
      <c r="A2297" s="2">
        <v>766</v>
      </c>
      <c r="B2297" s="8">
        <f t="shared" ref="B2297" ca="1" si="3597">_xlfn.COVARIANCE.P(OFFSET(I2298,0,0,1,20),OFFSET(I2299,0,0,1,20))/_xlfn.VAR.P(OFFSET(I2298,0,0,1,20))</f>
        <v>1.9725889272717676</v>
      </c>
      <c r="C2297" s="8">
        <f t="shared" ref="C2297" ca="1" si="3598">_xlfn.COVARIANCE.P(OFFSET(I2298,0,0,1,50),OFFSET(I2299,0,0,1,50))/_xlfn.VAR.P(OFFSET(I2298,0,0,1,50))</f>
        <v>2.0068398964204803</v>
      </c>
      <c r="D2297" s="8">
        <f t="shared" ref="D2297" ca="1" si="3599">_xlfn.COVARIANCE.P(OFFSET(I2298,0,0,1,100),OFFSET(I2299,0,0,1,100))/_xlfn.VAR.P(OFFSET(I2298,0,0,1,100))</f>
        <v>1.9934346530246108</v>
      </c>
      <c r="E2297" s="8">
        <f t="shared" ref="E2297" ca="1" si="3600">AVERAGE(OFFSET(I2299,0,0,1,20))-AVERAGE(OFFSET(I2298,0,0,1,20))*B2297</f>
        <v>9.8523935614229217</v>
      </c>
      <c r="F2297" s="8">
        <f t="shared" ref="F2297" ca="1" si="3601">AVERAGE(OFFSET(I2299,0,0,1,50))-AVERAGE(OFFSET(I2298,0,0,1,50))*C2297</f>
        <v>9.8274905263445689</v>
      </c>
      <c r="G2297" s="8">
        <f t="shared" ref="G2297" ca="1" si="3602">AVERAGE(OFFSET(I2299,0,0,1,100))-AVERAGE(OFFSET(I2298,0,0,1,100))*D2297</f>
        <v>10.00667968267258</v>
      </c>
      <c r="H2297" s="9" t="s">
        <v>29</v>
      </c>
      <c r="I2297" s="10">
        <v>5421</v>
      </c>
      <c r="J2297" s="10">
        <v>6819</v>
      </c>
      <c r="K2297" s="10">
        <v>5090</v>
      </c>
      <c r="L2297" s="10">
        <v>9662</v>
      </c>
      <c r="M2297" s="10">
        <v>8151</v>
      </c>
      <c r="N2297" s="10">
        <v>450</v>
      </c>
      <c r="O2297" s="10">
        <v>3635</v>
      </c>
      <c r="P2297" s="10">
        <v>9865</v>
      </c>
      <c r="Q2297" s="10">
        <v>7423</v>
      </c>
      <c r="R2297" s="10">
        <v>8473</v>
      </c>
      <c r="S2297" s="10">
        <v>4491</v>
      </c>
      <c r="T2297" s="10">
        <v>3505</v>
      </c>
      <c r="U2297" s="10">
        <v>1089</v>
      </c>
      <c r="V2297" s="10">
        <v>9631</v>
      </c>
      <c r="W2297" s="10">
        <v>9225</v>
      </c>
      <c r="X2297" s="10">
        <v>5975</v>
      </c>
      <c r="Y2297" s="10">
        <v>3857</v>
      </c>
      <c r="Z2297" s="10">
        <v>6459</v>
      </c>
      <c r="AA2297" s="10">
        <v>89</v>
      </c>
      <c r="AB2297" s="10">
        <v>4374</v>
      </c>
      <c r="AC2297" s="10">
        <v>5730</v>
      </c>
      <c r="AD2297" s="10">
        <v>6669</v>
      </c>
      <c r="AE2297" s="10">
        <v>3434</v>
      </c>
      <c r="AF2297" s="10">
        <v>8471</v>
      </c>
      <c r="AG2297" s="10">
        <v>1567</v>
      </c>
      <c r="AH2297" s="10">
        <v>8872</v>
      </c>
      <c r="AI2297" s="10">
        <v>7675</v>
      </c>
      <c r="AJ2297" s="10">
        <v>8801</v>
      </c>
      <c r="AK2297" s="10">
        <v>4173</v>
      </c>
      <c r="AL2297" s="10">
        <v>7154</v>
      </c>
      <c r="AM2297" s="10">
        <v>8194</v>
      </c>
      <c r="AN2297" s="10">
        <v>996</v>
      </c>
      <c r="AO2297" s="10">
        <v>2052</v>
      </c>
      <c r="AP2297" s="10">
        <v>1901</v>
      </c>
      <c r="AQ2297" s="10">
        <v>7176</v>
      </c>
      <c r="AR2297" s="10">
        <v>7975</v>
      </c>
      <c r="AS2297" s="10">
        <v>435</v>
      </c>
      <c r="AT2297" s="10">
        <v>8695</v>
      </c>
      <c r="AU2297" s="10">
        <v>6241</v>
      </c>
      <c r="AV2297" s="10">
        <v>375</v>
      </c>
      <c r="AW2297" s="10">
        <v>1207</v>
      </c>
      <c r="AX2297" s="10">
        <v>1905</v>
      </c>
      <c r="AY2297" s="10">
        <v>3747</v>
      </c>
      <c r="AZ2297" s="10">
        <v>5255</v>
      </c>
      <c r="BA2297" s="10">
        <v>9580</v>
      </c>
      <c r="BB2297" s="10">
        <v>9847</v>
      </c>
      <c r="BC2297" s="10">
        <v>1660</v>
      </c>
      <c r="BD2297" s="10">
        <v>4836</v>
      </c>
      <c r="BE2297" s="10">
        <v>816</v>
      </c>
      <c r="BF2297" s="10">
        <v>9716</v>
      </c>
      <c r="BG2297" s="10">
        <v>4882</v>
      </c>
      <c r="BH2297" s="10">
        <v>5431</v>
      </c>
      <c r="BI2297" s="10">
        <v>9183</v>
      </c>
      <c r="BJ2297" s="10">
        <v>9217</v>
      </c>
      <c r="BK2297" s="10">
        <v>1291</v>
      </c>
      <c r="BL2297" s="10">
        <v>9727</v>
      </c>
      <c r="BM2297" s="10">
        <v>1959</v>
      </c>
      <c r="BN2297" s="10">
        <v>8259</v>
      </c>
      <c r="BO2297" s="10">
        <v>8490</v>
      </c>
      <c r="BP2297" s="10">
        <v>1100</v>
      </c>
      <c r="BQ2297" s="10">
        <v>342</v>
      </c>
      <c r="BR2297" s="10">
        <v>4468</v>
      </c>
      <c r="BS2297" s="10">
        <v>1979</v>
      </c>
      <c r="BT2297" s="10">
        <v>8386</v>
      </c>
      <c r="BU2297" s="10">
        <v>6976</v>
      </c>
      <c r="BV2297" s="10">
        <v>9795</v>
      </c>
      <c r="BW2297" s="10">
        <v>7711</v>
      </c>
      <c r="BX2297" s="10">
        <v>5873</v>
      </c>
      <c r="BY2297" s="10">
        <v>2454</v>
      </c>
      <c r="BZ2297" s="10">
        <v>1962</v>
      </c>
      <c r="CA2297" s="10">
        <v>1029</v>
      </c>
      <c r="CB2297" s="10">
        <v>8026</v>
      </c>
      <c r="CC2297" s="10">
        <v>1114</v>
      </c>
      <c r="CD2297" s="10">
        <v>7720</v>
      </c>
      <c r="CE2297" s="10">
        <v>443</v>
      </c>
      <c r="CF2297" s="10">
        <v>6655</v>
      </c>
      <c r="CG2297" s="10">
        <v>3496</v>
      </c>
      <c r="CH2297" s="10">
        <v>6244</v>
      </c>
      <c r="CI2297" s="10">
        <v>1801</v>
      </c>
      <c r="CJ2297" s="10">
        <v>2998</v>
      </c>
      <c r="CK2297" s="10">
        <v>7099</v>
      </c>
      <c r="CL2297" s="10">
        <v>4472</v>
      </c>
      <c r="CM2297" s="10">
        <v>591</v>
      </c>
      <c r="CN2297" s="10">
        <v>4329</v>
      </c>
      <c r="CO2297" s="10">
        <v>563</v>
      </c>
      <c r="CP2297" s="10">
        <v>770</v>
      </c>
      <c r="CQ2297" s="10">
        <v>9153</v>
      </c>
      <c r="CR2297" s="10">
        <v>8042</v>
      </c>
      <c r="CS2297" s="10">
        <v>5849</v>
      </c>
      <c r="CT2297" s="10">
        <v>6159</v>
      </c>
      <c r="CU2297" s="10">
        <v>1940</v>
      </c>
      <c r="CV2297" s="10">
        <v>7757</v>
      </c>
      <c r="CW2297" s="10">
        <v>9360</v>
      </c>
      <c r="CX2297" s="10">
        <v>4687</v>
      </c>
      <c r="CY2297" s="10">
        <v>5894</v>
      </c>
      <c r="CZ2297" s="10">
        <v>401</v>
      </c>
      <c r="DA2297" s="10">
        <v>8487</v>
      </c>
      <c r="DB2297" s="10">
        <v>1139</v>
      </c>
      <c r="DC2297" s="10">
        <v>7306</v>
      </c>
      <c r="DD2297" s="10">
        <v>8966</v>
      </c>
    </row>
    <row r="2298" spans="1:108" x14ac:dyDescent="0.25">
      <c r="H2298" s="11" t="s">
        <v>0</v>
      </c>
      <c r="I2298" s="12">
        <v>5.098815905200178</v>
      </c>
      <c r="J2298" s="12">
        <v>9.6420483111037001</v>
      </c>
      <c r="K2298" s="12">
        <v>6.0650910654865573</v>
      </c>
      <c r="L2298" s="12">
        <v>-1.5769662392194919</v>
      </c>
      <c r="M2298" s="12">
        <v>-2.3252762593079197</v>
      </c>
      <c r="N2298" s="12">
        <v>-3.1170124057816113</v>
      </c>
      <c r="O2298" s="12">
        <v>3.1983714360505129</v>
      </c>
      <c r="P2298" s="12">
        <v>2.2915506613489538</v>
      </c>
      <c r="Q2298" s="12">
        <v>-4.508541438718316</v>
      </c>
      <c r="R2298" s="12">
        <v>13.501786493335503</v>
      </c>
      <c r="S2298" s="12">
        <v>-3.1782572414353605</v>
      </c>
      <c r="T2298" s="12">
        <v>2.2030093192966933</v>
      </c>
      <c r="U2298" s="12">
        <v>3.9267595770176014</v>
      </c>
      <c r="V2298" s="12">
        <v>-1.6307515063268017</v>
      </c>
      <c r="W2298" s="12">
        <v>-7.7883459233492154</v>
      </c>
      <c r="X2298" s="12">
        <v>-0.98804654827550575</v>
      </c>
      <c r="Y2298" s="12">
        <v>-2.1096838959690949</v>
      </c>
      <c r="Z2298" s="12">
        <v>-0.26750014642922582</v>
      </c>
      <c r="AA2298" s="12">
        <v>-4.8599979765222585</v>
      </c>
      <c r="AB2298" s="12">
        <v>0.30176893786839859</v>
      </c>
      <c r="AC2298" s="12">
        <v>-8.902796198345861</v>
      </c>
      <c r="AD2298" s="12">
        <v>2.5645790940407065</v>
      </c>
      <c r="AE2298" s="12">
        <v>3.2230701937597401</v>
      </c>
      <c r="AF2298" s="12">
        <v>-1.8335171084703841</v>
      </c>
      <c r="AG2298" s="12">
        <v>5.7621228985289523</v>
      </c>
      <c r="AH2298" s="12">
        <v>10.462678488914081</v>
      </c>
      <c r="AI2298" s="12">
        <v>8.5919809627409087</v>
      </c>
      <c r="AJ2298" s="12">
        <v>3.7263851661650231</v>
      </c>
      <c r="AK2298" s="12">
        <v>1.365988674257379</v>
      </c>
      <c r="AL2298" s="12">
        <v>0.12431545192661622</v>
      </c>
      <c r="AM2298" s="12">
        <v>3.2665995857380454</v>
      </c>
      <c r="AN2298" s="12">
        <v>0.51935714495517005</v>
      </c>
      <c r="AO2298" s="12">
        <v>-0.98047158974942317</v>
      </c>
      <c r="AP2298" s="12">
        <v>8.7952963948994203</v>
      </c>
      <c r="AQ2298" s="12">
        <v>-8.0710111361310801</v>
      </c>
      <c r="AR2298" s="12">
        <v>4.7038055235170253</v>
      </c>
      <c r="AS2298" s="12">
        <v>0.71102597453995475</v>
      </c>
      <c r="AT2298" s="12">
        <v>1.6552755431691764</v>
      </c>
      <c r="AU2298" s="12">
        <v>11.148861728843949</v>
      </c>
      <c r="AV2298" s="12">
        <v>-2.5546550877823497</v>
      </c>
      <c r="AW2298" s="12">
        <v>-3.8254724866837164</v>
      </c>
      <c r="AX2298" s="12">
        <v>-5.0002589034554799</v>
      </c>
      <c r="AY2298" s="12">
        <v>10.0541167782429</v>
      </c>
      <c r="AZ2298" s="12">
        <v>-0.66366869730213374</v>
      </c>
      <c r="BA2298" s="12">
        <v>0.33560328025383002</v>
      </c>
      <c r="BB2298" s="12">
        <v>-6.6116292491404813</v>
      </c>
      <c r="BC2298" s="12">
        <v>10.883940052451402</v>
      </c>
      <c r="BD2298" s="12">
        <v>-3.4533778822513255</v>
      </c>
      <c r="BE2298" s="12">
        <v>-3.1115003478858085</v>
      </c>
      <c r="BF2298" s="12">
        <v>-3.0772409612352241</v>
      </c>
      <c r="BG2298" s="12">
        <v>8.142296143725936</v>
      </c>
      <c r="BH2298" s="12">
        <v>0.70521227217504689</v>
      </c>
      <c r="BI2298" s="12">
        <v>5.309043497884673</v>
      </c>
      <c r="BJ2298" s="12">
        <v>1.434708763240653</v>
      </c>
      <c r="BK2298" s="12">
        <v>6.7224629758997754</v>
      </c>
      <c r="BL2298" s="12">
        <v>11.473201782859411</v>
      </c>
      <c r="BM2298" s="12">
        <v>3.2797328824684469</v>
      </c>
      <c r="BN2298" s="12">
        <v>-3.9032244424500311</v>
      </c>
      <c r="BO2298" s="12">
        <v>-2.3215887265726423</v>
      </c>
      <c r="BP2298" s="12">
        <v>-5.0306009808702061</v>
      </c>
      <c r="BQ2298" s="12">
        <v>5.2547261875879547</v>
      </c>
      <c r="BR2298" s="12">
        <v>3.8108194504291557</v>
      </c>
      <c r="BS2298" s="12">
        <v>-5.2552838280583449</v>
      </c>
      <c r="BT2298" s="12">
        <v>4.4499338865856899</v>
      </c>
      <c r="BU2298" s="12">
        <v>5.8671055737169118</v>
      </c>
      <c r="BV2298" s="12">
        <v>4.7388520269428689</v>
      </c>
      <c r="BW2298" s="12">
        <v>4.1170697527599911</v>
      </c>
      <c r="BX2298" s="12">
        <v>-2.5894882195052125</v>
      </c>
      <c r="BY2298" s="12">
        <v>-0.90268073608239541</v>
      </c>
      <c r="BZ2298" s="12">
        <v>-2.4663383633504701</v>
      </c>
      <c r="CA2298" s="12">
        <v>-4.1260204317281266</v>
      </c>
      <c r="CB2298" s="12">
        <v>-4.7319133358564791</v>
      </c>
      <c r="CC2298" s="12">
        <v>-5.1833846603083611</v>
      </c>
      <c r="CD2298" s="12">
        <v>-0.85406658620724552</v>
      </c>
      <c r="CE2298" s="12">
        <v>-1.4757772876020252</v>
      </c>
      <c r="CF2298" s="12">
        <v>-3.2932605469266791</v>
      </c>
      <c r="CG2298" s="12">
        <v>-4.06127096783782</v>
      </c>
      <c r="CH2298" s="12">
        <v>5.8512319702648163</v>
      </c>
      <c r="CI2298" s="12">
        <v>6.0482320681861452</v>
      </c>
      <c r="CJ2298" s="12">
        <v>-4.6752550201152046</v>
      </c>
      <c r="CK2298" s="12">
        <v>7.0177727683178398E-2</v>
      </c>
      <c r="CL2298" s="12">
        <v>-3.1319347305940055</v>
      </c>
      <c r="CM2298" s="12">
        <v>-4.3493040554078961</v>
      </c>
      <c r="CN2298" s="12">
        <v>1.2939555578748205</v>
      </c>
      <c r="CO2298" s="12">
        <v>-4.1589055458209101</v>
      </c>
      <c r="CP2298" s="12">
        <v>4.4034476426959097</v>
      </c>
      <c r="CQ2298" s="12">
        <v>5.0958931184043177</v>
      </c>
      <c r="CR2298" s="12">
        <v>-2.2297809037823861</v>
      </c>
      <c r="CS2298" s="12">
        <v>-2.1994652979207721</v>
      </c>
      <c r="CT2298" s="12">
        <v>8.7453275471899961</v>
      </c>
      <c r="CU2298" s="12">
        <v>1.8717029732520361</v>
      </c>
      <c r="CV2298" s="12">
        <v>10.860712348903272</v>
      </c>
      <c r="CW2298" s="12">
        <v>7.5541257136482933</v>
      </c>
      <c r="CX2298" s="12">
        <v>-9.6936776515571967</v>
      </c>
      <c r="CY2298" s="12">
        <v>-4.6687082235902002</v>
      </c>
      <c r="CZ2298" s="12">
        <v>-2.3009758992219078</v>
      </c>
      <c r="DA2298" s="12">
        <v>6.1547994064530354</v>
      </c>
      <c r="DB2298" s="12">
        <v>-0.8503085130719259</v>
      </c>
      <c r="DC2298" s="12">
        <v>-2.6196360874783071</v>
      </c>
      <c r="DD2298" s="12">
        <v>1.6792136823413661</v>
      </c>
    </row>
    <row r="2299" spans="1:108" x14ac:dyDescent="0.25">
      <c r="H2299" s="11" t="s">
        <v>2</v>
      </c>
      <c r="I2299" s="12">
        <v>19.322191580588346</v>
      </c>
      <c r="J2299" s="12">
        <v>28.415002569723942</v>
      </c>
      <c r="K2299" s="12">
        <v>22.247091221033106</v>
      </c>
      <c r="L2299" s="12">
        <v>8.6558544017077406</v>
      </c>
      <c r="M2299" s="12">
        <v>7.1182279544914211</v>
      </c>
      <c r="N2299" s="12">
        <v>2.5816461450207568</v>
      </c>
      <c r="O2299" s="12">
        <v>17.399898298857767</v>
      </c>
      <c r="P2299" s="12">
        <v>13.834252812976231</v>
      </c>
      <c r="Q2299" s="12">
        <v>0.25480442761808231</v>
      </c>
      <c r="R2299" s="12">
        <v>36.533818159278056</v>
      </c>
      <c r="S2299" s="12">
        <v>2.9746066456391751</v>
      </c>
      <c r="T2299" s="12">
        <v>13.645684125693075</v>
      </c>
      <c r="U2299" s="12">
        <v>18.79021651609019</v>
      </c>
      <c r="V2299" s="12">
        <v>6.6833264200061793</v>
      </c>
      <c r="W2299" s="12">
        <v>-4.5182702740268041</v>
      </c>
      <c r="X2299" s="12">
        <v>7.1181148079988947</v>
      </c>
      <c r="Y2299" s="12">
        <v>5.5841147475410873</v>
      </c>
      <c r="Z2299" s="12">
        <v>7.9885887368494704</v>
      </c>
      <c r="AA2299" s="12">
        <v>-0.3936475311093327</v>
      </c>
      <c r="AB2299" s="12">
        <v>10.1895603105669</v>
      </c>
      <c r="AC2299" s="12">
        <v>-7.8088496514504531</v>
      </c>
      <c r="AD2299" s="12">
        <v>15.52743706460196</v>
      </c>
      <c r="AE2299" s="12">
        <v>16.6522434932332</v>
      </c>
      <c r="AF2299" s="12">
        <v>5.3486682743036287</v>
      </c>
      <c r="AG2299" s="12">
        <v>22.15961878018156</v>
      </c>
      <c r="AH2299" s="12">
        <v>30.595328049532373</v>
      </c>
      <c r="AI2299" s="12">
        <v>26.80661358618319</v>
      </c>
      <c r="AJ2299" s="12">
        <v>15.89763218136885</v>
      </c>
      <c r="AK2299" s="12">
        <v>12.343546166906886</v>
      </c>
      <c r="AL2299" s="12">
        <v>9.1500636299861302</v>
      </c>
      <c r="AM2299" s="12">
        <v>17.139574475269882</v>
      </c>
      <c r="AN2299" s="12">
        <v>11.57993508484817</v>
      </c>
      <c r="AO2299" s="12">
        <v>9.1120852886531072</v>
      </c>
      <c r="AP2299" s="12">
        <v>27.392706064922358</v>
      </c>
      <c r="AQ2299" s="12">
        <v>-6.7772073948113372</v>
      </c>
      <c r="AR2299" s="12">
        <v>17.850178981938459</v>
      </c>
      <c r="AS2299" s="12">
        <v>10.390365271166921</v>
      </c>
      <c r="AT2299" s="12">
        <v>13.590843902606714</v>
      </c>
      <c r="AU2299" s="12">
        <v>33.187560333806793</v>
      </c>
      <c r="AV2299" s="12">
        <v>4.0963815587216885</v>
      </c>
      <c r="AW2299" s="12">
        <v>1.987611105169437</v>
      </c>
      <c r="AX2299" s="12">
        <v>-0.12085623466058135</v>
      </c>
      <c r="AY2299" s="12">
        <v>28.529032451514315</v>
      </c>
      <c r="AZ2299" s="12">
        <v>8.9591141507889205</v>
      </c>
      <c r="BA2299" s="12">
        <v>11.976284176172799</v>
      </c>
      <c r="BB2299" s="12">
        <v>-3.2114186057125722</v>
      </c>
      <c r="BC2299" s="12">
        <v>33.711619407647383</v>
      </c>
      <c r="BD2299" s="12">
        <v>2.472092781094235</v>
      </c>
      <c r="BE2299" s="12">
        <v>3.1918340709198088</v>
      </c>
      <c r="BF2299" s="12">
        <v>2.9630785243793047</v>
      </c>
      <c r="BG2299" s="12">
        <v>26.142397013670873</v>
      </c>
      <c r="BH2299" s="12">
        <v>11.264379426252862</v>
      </c>
      <c r="BI2299" s="12">
        <v>20.464008477580315</v>
      </c>
      <c r="BJ2299" s="12">
        <v>12.237242583131774</v>
      </c>
      <c r="BK2299" s="12">
        <v>23.154878612145691</v>
      </c>
      <c r="BL2299" s="12">
        <v>33.06146814609022</v>
      </c>
      <c r="BM2299" s="12">
        <v>15.95874750513283</v>
      </c>
      <c r="BN2299" s="12">
        <v>1.904662458779856</v>
      </c>
      <c r="BO2299" s="12">
        <v>5.192036215724591</v>
      </c>
      <c r="BP2299" s="12">
        <v>0.37873341731438798</v>
      </c>
      <c r="BQ2299" s="12">
        <v>21.67231100566848</v>
      </c>
      <c r="BR2299" s="12">
        <v>17.947727460117683</v>
      </c>
      <c r="BS2299" s="12">
        <v>-0.56101656549494006</v>
      </c>
      <c r="BT2299" s="12">
        <v>18.503854163082963</v>
      </c>
      <c r="BU2299" s="12">
        <v>21.619339969948296</v>
      </c>
      <c r="BV2299" s="12">
        <v>20.588620300078283</v>
      </c>
      <c r="BW2299" s="12">
        <v>19.941458292674874</v>
      </c>
      <c r="BX2299" s="12">
        <v>5.7457367379392945</v>
      </c>
      <c r="BY2299" s="12">
        <v>7.9964343545232506</v>
      </c>
      <c r="BZ2299" s="12">
        <v>4.6419657585457283</v>
      </c>
      <c r="CA2299" s="12">
        <v>1.3466601859260217</v>
      </c>
      <c r="CB2299" s="12">
        <v>7.6413932353913583E-2</v>
      </c>
      <c r="CC2299" s="12">
        <v>0.81526335299874408</v>
      </c>
      <c r="CD2299" s="12">
        <v>8.542995697711417</v>
      </c>
      <c r="CE2299" s="12">
        <v>6.813580394866336</v>
      </c>
      <c r="CF2299" s="12">
        <v>3.1645758469094747</v>
      </c>
      <c r="CG2299" s="12">
        <v>3.3825365795212643</v>
      </c>
      <c r="CH2299" s="12">
        <v>21.992587532372781</v>
      </c>
      <c r="CI2299" s="12">
        <v>22.549472834118053</v>
      </c>
      <c r="CJ2299" s="12">
        <v>0.30854621336840338</v>
      </c>
      <c r="CK2299" s="12">
        <v>9.0839169944414095</v>
      </c>
      <c r="CL2299" s="12">
        <v>3.050310682191093</v>
      </c>
      <c r="CM2299" s="12">
        <v>1.8534448830437777</v>
      </c>
      <c r="CN2299" s="12">
        <v>12.237534477402063</v>
      </c>
      <c r="CO2299" s="12">
        <v>2.1417331821270715</v>
      </c>
      <c r="CP2299" s="12">
        <v>19.319221991713643</v>
      </c>
      <c r="CQ2299" s="12">
        <v>20.696459645413647</v>
      </c>
      <c r="CR2299" s="12">
        <v>5.1654663258687128</v>
      </c>
      <c r="CS2299" s="12">
        <v>6.7694962668226584</v>
      </c>
      <c r="CT2299" s="12">
        <v>27.165959461095319</v>
      </c>
      <c r="CU2299" s="12">
        <v>13.506488793718704</v>
      </c>
      <c r="CV2299" s="12">
        <v>32.137926200179457</v>
      </c>
      <c r="CW2299" s="12">
        <v>23.739691366982456</v>
      </c>
      <c r="CX2299" s="12">
        <v>-7.1713929689477558</v>
      </c>
      <c r="CY2299" s="12">
        <v>1.9263515512645404</v>
      </c>
      <c r="CZ2299" s="12">
        <v>5.5542069933703972</v>
      </c>
      <c r="DA2299" s="12">
        <v>23.717186393736107</v>
      </c>
      <c r="DB2299" s="12">
        <v>6.4482401960052176</v>
      </c>
      <c r="DC2299" s="12">
        <v>5.5680621446564391</v>
      </c>
      <c r="DD2299" s="12">
        <v>14.289512078230103</v>
      </c>
    </row>
    <row r="2300" spans="1:108" x14ac:dyDescent="0.25">
      <c r="A2300" s="2">
        <v>767</v>
      </c>
      <c r="B2300" s="8">
        <f t="shared" ref="B2300" ca="1" si="3603">_xlfn.COVARIANCE.P(OFFSET(I2301,0,0,1,20),OFFSET(I2302,0,0,1,20))/_xlfn.VAR.P(OFFSET(I2301,0,0,1,20))</f>
        <v>2.0370782174379247</v>
      </c>
      <c r="C2300" s="8">
        <f t="shared" ref="C2300" ca="1" si="3604">_xlfn.COVARIANCE.P(OFFSET(I2301,0,0,1,50),OFFSET(I2302,0,0,1,50))/_xlfn.VAR.P(OFFSET(I2301,0,0,1,50))</f>
        <v>2.0183237059419064</v>
      </c>
      <c r="D2300" s="8">
        <f t="shared" ref="D2300" ca="1" si="3605">_xlfn.COVARIANCE.P(OFFSET(I2301,0,0,1,100),OFFSET(I2302,0,0,1,100))/_xlfn.VAR.P(OFFSET(I2301,0,0,1,100))</f>
        <v>2.021277471308379</v>
      </c>
      <c r="E2300" s="8">
        <f t="shared" ref="E2300" ca="1" si="3606">AVERAGE(OFFSET(I2302,0,0,1,20))-AVERAGE(OFFSET(I2301,0,0,1,20))*B2300</f>
        <v>9.8090641912298633</v>
      </c>
      <c r="F2300" s="8">
        <f t="shared" ref="F2300" ca="1" si="3607">AVERAGE(OFFSET(I2302,0,0,1,50))-AVERAGE(OFFSET(I2301,0,0,1,50))*C2300</f>
        <v>10.017122517545232</v>
      </c>
      <c r="G2300" s="8">
        <f t="shared" ref="G2300" ca="1" si="3608">AVERAGE(OFFSET(I2302,0,0,1,100))-AVERAGE(OFFSET(I2301,0,0,1,100))*D2300</f>
        <v>10.000681966597707</v>
      </c>
      <c r="H2300" s="9" t="s">
        <v>29</v>
      </c>
      <c r="I2300" s="10">
        <v>9407</v>
      </c>
      <c r="J2300" s="10">
        <v>434</v>
      </c>
      <c r="K2300" s="10">
        <v>4339</v>
      </c>
      <c r="L2300" s="10">
        <v>1710</v>
      </c>
      <c r="M2300" s="10">
        <v>1883</v>
      </c>
      <c r="N2300" s="10">
        <v>2894</v>
      </c>
      <c r="O2300" s="10">
        <v>9848</v>
      </c>
      <c r="P2300" s="10">
        <v>1966</v>
      </c>
      <c r="Q2300" s="10">
        <v>7646</v>
      </c>
      <c r="R2300" s="10">
        <v>3698</v>
      </c>
      <c r="S2300" s="10">
        <v>6100</v>
      </c>
      <c r="T2300" s="10">
        <v>7881</v>
      </c>
      <c r="U2300" s="10">
        <v>9785</v>
      </c>
      <c r="V2300" s="10">
        <v>3913</v>
      </c>
      <c r="W2300" s="10">
        <v>5371</v>
      </c>
      <c r="X2300" s="10">
        <v>2596</v>
      </c>
      <c r="Y2300" s="10">
        <v>865</v>
      </c>
      <c r="Z2300" s="10">
        <v>3638</v>
      </c>
      <c r="AA2300" s="10">
        <v>5386</v>
      </c>
      <c r="AB2300" s="10">
        <v>3985</v>
      </c>
      <c r="AC2300" s="10">
        <v>5481</v>
      </c>
      <c r="AD2300" s="10">
        <v>5303</v>
      </c>
      <c r="AE2300" s="10">
        <v>12</v>
      </c>
      <c r="AF2300" s="10">
        <v>9175</v>
      </c>
      <c r="AG2300" s="10">
        <v>9726</v>
      </c>
      <c r="AH2300" s="10">
        <v>2707</v>
      </c>
      <c r="AI2300" s="10">
        <v>6450</v>
      </c>
      <c r="AJ2300" s="10">
        <v>7150</v>
      </c>
      <c r="AK2300" s="10">
        <v>1031</v>
      </c>
      <c r="AL2300" s="10">
        <v>2936</v>
      </c>
      <c r="AM2300" s="10">
        <v>777</v>
      </c>
      <c r="AN2300" s="10">
        <v>9223</v>
      </c>
      <c r="AO2300" s="10">
        <v>5047</v>
      </c>
      <c r="AP2300" s="10">
        <v>9808</v>
      </c>
      <c r="AQ2300" s="10">
        <v>6591</v>
      </c>
      <c r="AR2300" s="10">
        <v>5034</v>
      </c>
      <c r="AS2300" s="10">
        <v>8019</v>
      </c>
      <c r="AT2300" s="10">
        <v>2101</v>
      </c>
      <c r="AU2300" s="10">
        <v>6605</v>
      </c>
      <c r="AV2300" s="10">
        <v>9354</v>
      </c>
      <c r="AW2300" s="10">
        <v>7663</v>
      </c>
      <c r="AX2300" s="10">
        <v>3294</v>
      </c>
      <c r="AY2300" s="10">
        <v>9479</v>
      </c>
      <c r="AZ2300" s="10">
        <v>1454</v>
      </c>
      <c r="BA2300" s="10">
        <v>1702</v>
      </c>
      <c r="BB2300" s="10">
        <v>9392</v>
      </c>
      <c r="BC2300" s="10">
        <v>6803</v>
      </c>
      <c r="BD2300" s="10">
        <v>544</v>
      </c>
      <c r="BE2300" s="10">
        <v>6812</v>
      </c>
      <c r="BF2300" s="10">
        <v>8395</v>
      </c>
      <c r="BG2300" s="10">
        <v>860</v>
      </c>
      <c r="BH2300" s="10">
        <v>3888</v>
      </c>
      <c r="BI2300" s="10">
        <v>2608</v>
      </c>
      <c r="BJ2300" s="10">
        <v>3997</v>
      </c>
      <c r="BK2300" s="10">
        <v>5348</v>
      </c>
      <c r="BL2300" s="10">
        <v>8301</v>
      </c>
      <c r="BM2300" s="10">
        <v>8127</v>
      </c>
      <c r="BN2300" s="10">
        <v>8347</v>
      </c>
      <c r="BO2300" s="10">
        <v>2866</v>
      </c>
      <c r="BP2300" s="10">
        <v>3378</v>
      </c>
      <c r="BQ2300" s="10">
        <v>8996</v>
      </c>
      <c r="BR2300" s="10">
        <v>5756</v>
      </c>
      <c r="BS2300" s="10">
        <v>9040</v>
      </c>
      <c r="BT2300" s="10">
        <v>1399</v>
      </c>
      <c r="BU2300" s="10">
        <v>8786</v>
      </c>
      <c r="BV2300" s="10">
        <v>1061</v>
      </c>
      <c r="BW2300" s="10">
        <v>7844</v>
      </c>
      <c r="BX2300" s="10">
        <v>2150</v>
      </c>
      <c r="BY2300" s="10">
        <v>3252</v>
      </c>
      <c r="BZ2300" s="10">
        <v>6467</v>
      </c>
      <c r="CA2300" s="10">
        <v>645</v>
      </c>
      <c r="CB2300" s="10">
        <v>6678</v>
      </c>
      <c r="CC2300" s="10">
        <v>7710</v>
      </c>
      <c r="CD2300" s="10">
        <v>299</v>
      </c>
      <c r="CE2300" s="10">
        <v>459</v>
      </c>
      <c r="CF2300" s="10">
        <v>9986</v>
      </c>
      <c r="CG2300" s="10">
        <v>534</v>
      </c>
      <c r="CH2300" s="10">
        <v>159</v>
      </c>
      <c r="CI2300" s="10">
        <v>6239</v>
      </c>
      <c r="CJ2300" s="10">
        <v>5464</v>
      </c>
      <c r="CK2300" s="10">
        <v>4077</v>
      </c>
      <c r="CL2300" s="10">
        <v>1158</v>
      </c>
      <c r="CM2300" s="10">
        <v>1242</v>
      </c>
      <c r="CN2300" s="10">
        <v>1831</v>
      </c>
      <c r="CO2300" s="10">
        <v>5979</v>
      </c>
      <c r="CP2300" s="10">
        <v>7057</v>
      </c>
      <c r="CQ2300" s="10">
        <v>1221</v>
      </c>
      <c r="CR2300" s="10">
        <v>4209</v>
      </c>
      <c r="CS2300" s="10">
        <v>2339</v>
      </c>
      <c r="CT2300" s="10">
        <v>113</v>
      </c>
      <c r="CU2300" s="10">
        <v>2042</v>
      </c>
      <c r="CV2300" s="10">
        <v>992</v>
      </c>
      <c r="CW2300" s="10">
        <v>5085</v>
      </c>
      <c r="CX2300" s="10">
        <v>6795</v>
      </c>
      <c r="CY2300" s="10">
        <v>9579</v>
      </c>
      <c r="CZ2300" s="10">
        <v>6439</v>
      </c>
      <c r="DA2300" s="10">
        <v>5759</v>
      </c>
      <c r="DB2300" s="10">
        <v>8110</v>
      </c>
      <c r="DC2300" s="10">
        <v>1450</v>
      </c>
      <c r="DD2300" s="10">
        <v>4766</v>
      </c>
    </row>
    <row r="2301" spans="1:108" x14ac:dyDescent="0.25">
      <c r="H2301" s="11" t="s">
        <v>0</v>
      </c>
      <c r="I2301" s="12">
        <v>1.6954812576892511</v>
      </c>
      <c r="J2301" s="12">
        <v>0.94362384862461512</v>
      </c>
      <c r="K2301" s="12">
        <v>-6.3362544551396986</v>
      </c>
      <c r="L2301" s="12">
        <v>-8.2468161789913879</v>
      </c>
      <c r="M2301" s="12">
        <v>5.5039011156280324</v>
      </c>
      <c r="N2301" s="12">
        <v>3.8663189160013407</v>
      </c>
      <c r="O2301" s="12">
        <v>6.6667718604214619</v>
      </c>
      <c r="P2301" s="12">
        <v>10.018805621360018</v>
      </c>
      <c r="Q2301" s="12">
        <v>-3.0458514795062905</v>
      </c>
      <c r="R2301" s="12">
        <v>-4.2556356340131876</v>
      </c>
      <c r="S2301" s="12">
        <v>-3.1749907506876962</v>
      </c>
      <c r="T2301" s="12">
        <v>-1.269883817343032</v>
      </c>
      <c r="U2301" s="12">
        <v>-2.3116641910398701</v>
      </c>
      <c r="V2301" s="12">
        <v>5.1408600542946905</v>
      </c>
      <c r="W2301" s="12">
        <v>-2.2736968265679196</v>
      </c>
      <c r="X2301" s="12">
        <v>2.1612845253768849</v>
      </c>
      <c r="Y2301" s="12">
        <v>-0.90965886401517693</v>
      </c>
      <c r="Z2301" s="12">
        <v>-6.875162419994898</v>
      </c>
      <c r="AA2301" s="12">
        <v>-6.2651548848862424</v>
      </c>
      <c r="AB2301" s="12">
        <v>2.7790880973761363</v>
      </c>
      <c r="AC2301" s="12">
        <v>-6.7307801851226889</v>
      </c>
      <c r="AD2301" s="12">
        <v>5.3556220701831156</v>
      </c>
      <c r="AE2301" s="12">
        <v>-4.6564146989890194</v>
      </c>
      <c r="AF2301" s="12">
        <v>8.7561637495812903</v>
      </c>
      <c r="AG2301" s="12">
        <v>2.6757044928870188</v>
      </c>
      <c r="AH2301" s="12">
        <v>0.78908298195740623</v>
      </c>
      <c r="AI2301" s="12">
        <v>9.4340120809371353</v>
      </c>
      <c r="AJ2301" s="12">
        <v>-8.0081334703859994</v>
      </c>
      <c r="AK2301" s="12">
        <v>1.6766941930449564</v>
      </c>
      <c r="AL2301" s="12">
        <v>4.1793810724010019</v>
      </c>
      <c r="AM2301" s="12">
        <v>-4.4193957186825426</v>
      </c>
      <c r="AN2301" s="12">
        <v>-7.4168718459316683</v>
      </c>
      <c r="AO2301" s="12">
        <v>-1.8438573641417744</v>
      </c>
      <c r="AP2301" s="12">
        <v>-12.403295736160354</v>
      </c>
      <c r="AQ2301" s="12">
        <v>-1.9498685110952196</v>
      </c>
      <c r="AR2301" s="12">
        <v>-4.4053025176750484</v>
      </c>
      <c r="AS2301" s="12">
        <v>5.5329582583434824</v>
      </c>
      <c r="AT2301" s="12">
        <v>3.7905877363084928</v>
      </c>
      <c r="AU2301" s="12">
        <v>-3.0113261927324508</v>
      </c>
      <c r="AV2301" s="12">
        <v>-6.7788902567087961</v>
      </c>
      <c r="AW2301" s="12">
        <v>0.27301433206774406</v>
      </c>
      <c r="AX2301" s="12">
        <v>6.0803663867116651</v>
      </c>
      <c r="AY2301" s="12">
        <v>0.20726656627725379</v>
      </c>
      <c r="AZ2301" s="12">
        <v>7.2235589821708457</v>
      </c>
      <c r="BA2301" s="12">
        <v>0.26698979275259993</v>
      </c>
      <c r="BB2301" s="12">
        <v>-2.0273343256034879</v>
      </c>
      <c r="BC2301" s="12">
        <v>5.6683117872371405</v>
      </c>
      <c r="BD2301" s="12">
        <v>-2.4942156752654241</v>
      </c>
      <c r="BE2301" s="12">
        <v>-4.1011332510611016</v>
      </c>
      <c r="BF2301" s="12">
        <v>8.1729768455619194</v>
      </c>
      <c r="BG2301" s="12">
        <v>1.9563418288491592</v>
      </c>
      <c r="BH2301" s="12">
        <v>-5.5768944080718494</v>
      </c>
      <c r="BI2301" s="12">
        <v>-14.187353422458234</v>
      </c>
      <c r="BJ2301" s="12">
        <v>-0.56720179933181913</v>
      </c>
      <c r="BK2301" s="12">
        <v>-3.5676414837435555</v>
      </c>
      <c r="BL2301" s="12">
        <v>-2.539158102513106</v>
      </c>
      <c r="BM2301" s="12">
        <v>-4.311256225949478</v>
      </c>
      <c r="BN2301" s="12">
        <v>-2.8492687687958682</v>
      </c>
      <c r="BO2301" s="12">
        <v>-2.2336542661115559</v>
      </c>
      <c r="BP2301" s="12">
        <v>-1.8194096585912936</v>
      </c>
      <c r="BQ2301" s="12">
        <v>-0.84437774618947592</v>
      </c>
      <c r="BR2301" s="12">
        <v>5.7589349783918129</v>
      </c>
      <c r="BS2301" s="12">
        <v>-0.89229743159323527</v>
      </c>
      <c r="BT2301" s="12">
        <v>-2.2220891646163032</v>
      </c>
      <c r="BU2301" s="12">
        <v>9.4038376844285025</v>
      </c>
      <c r="BV2301" s="12">
        <v>-5.5442251491376275</v>
      </c>
      <c r="BW2301" s="12">
        <v>13.355281160201212</v>
      </c>
      <c r="BX2301" s="12">
        <v>3.9297121092343668</v>
      </c>
      <c r="BY2301" s="12">
        <v>-0.84783649745615974</v>
      </c>
      <c r="BZ2301" s="12">
        <v>-0.42498754728893129</v>
      </c>
      <c r="CA2301" s="12">
        <v>4.8821352667928855</v>
      </c>
      <c r="CB2301" s="12">
        <v>0.20130269310017557</v>
      </c>
      <c r="CC2301" s="12">
        <v>4.3175755085002967</v>
      </c>
      <c r="CD2301" s="12">
        <v>1.4361069533665534</v>
      </c>
      <c r="CE2301" s="12">
        <v>2.0785826895732469</v>
      </c>
      <c r="CF2301" s="12">
        <v>1.0636090341605025</v>
      </c>
      <c r="CG2301" s="12">
        <v>0.42794089859740264</v>
      </c>
      <c r="CH2301" s="12">
        <v>5.5384978635579589</v>
      </c>
      <c r="CI2301" s="12">
        <v>5.6650378538305537</v>
      </c>
      <c r="CJ2301" s="12">
        <v>1.1977242143769846</v>
      </c>
      <c r="CK2301" s="12">
        <v>3.7300317010928286</v>
      </c>
      <c r="CL2301" s="12">
        <v>-0.85580640596360669</v>
      </c>
      <c r="CM2301" s="12">
        <v>-4.1337591300399144</v>
      </c>
      <c r="CN2301" s="12">
        <v>-10.493767711840453</v>
      </c>
      <c r="CO2301" s="12">
        <v>-3.261848273434909</v>
      </c>
      <c r="CP2301" s="12">
        <v>-3.3750320140715271</v>
      </c>
      <c r="CQ2301" s="12">
        <v>6.6538107431062805</v>
      </c>
      <c r="CR2301" s="12">
        <v>-5.2350258627088575</v>
      </c>
      <c r="CS2301" s="12">
        <v>7.383916817387445</v>
      </c>
      <c r="CT2301" s="12">
        <v>9.1832104060818533</v>
      </c>
      <c r="CU2301" s="12">
        <v>3.7165927870796822</v>
      </c>
      <c r="CV2301" s="12">
        <v>1.1556909967340854</v>
      </c>
      <c r="CW2301" s="12">
        <v>0.16108635152095702</v>
      </c>
      <c r="CX2301" s="12">
        <v>-3.4615512514069673</v>
      </c>
      <c r="CY2301" s="12">
        <v>7.3488001520786037</v>
      </c>
      <c r="CZ2301" s="12">
        <v>-3.4633705952037213</v>
      </c>
      <c r="DA2301" s="12">
        <v>4.255808244032881</v>
      </c>
      <c r="DB2301" s="12">
        <v>2.0207254180158349</v>
      </c>
      <c r="DC2301" s="12">
        <v>1.9280657738808407</v>
      </c>
      <c r="DD2301" s="12">
        <v>-1.7177092125282722</v>
      </c>
    </row>
    <row r="2302" spans="1:108" x14ac:dyDescent="0.25">
      <c r="H2302" s="11" t="s">
        <v>2</v>
      </c>
      <c r="I2302" s="12">
        <v>12.10948739424091</v>
      </c>
      <c r="J2302" s="12">
        <v>10.863511580678734</v>
      </c>
      <c r="K2302" s="12">
        <v>-3.612555832833964</v>
      </c>
      <c r="L2302" s="12">
        <v>-6.6522116716330038</v>
      </c>
      <c r="M2302" s="12">
        <v>18.862325141054328</v>
      </c>
      <c r="N2302" s="12">
        <v>18.49913641238977</v>
      </c>
      <c r="O2302" s="12">
        <v>25.328759746847652</v>
      </c>
      <c r="P2302" s="12">
        <v>30.919868230219031</v>
      </c>
      <c r="Q2302" s="12">
        <v>3.1867882999127253</v>
      </c>
      <c r="R2302" s="12">
        <v>1.9422196584872913</v>
      </c>
      <c r="S2302" s="12">
        <v>3.8736930064670965</v>
      </c>
      <c r="T2302" s="12">
        <v>6.5956064656129643</v>
      </c>
      <c r="U2302" s="12">
        <v>4.2463400683127306</v>
      </c>
      <c r="V2302" s="12">
        <v>18.627483232587966</v>
      </c>
      <c r="W2302" s="12">
        <v>6.485374648312046</v>
      </c>
      <c r="X2302" s="12">
        <v>14.90577386224337</v>
      </c>
      <c r="Y2302" s="12">
        <v>8.2216715432521994</v>
      </c>
      <c r="Z2302" s="12">
        <v>-4.502918820301768</v>
      </c>
      <c r="AA2302" s="12">
        <v>-2.6259367913504779</v>
      </c>
      <c r="AB2302" s="12">
        <v>16.300135714559655</v>
      </c>
      <c r="AC2302" s="12">
        <v>-2.6929826115546991</v>
      </c>
      <c r="AD2302" s="12">
        <v>20.277238426700876</v>
      </c>
      <c r="AE2302" s="12">
        <v>-0.83767982084351233</v>
      </c>
      <c r="AF2302" s="12">
        <v>28.016002891302797</v>
      </c>
      <c r="AG2302" s="12">
        <v>14.662251845839037</v>
      </c>
      <c r="AH2302" s="12">
        <v>12.263336190072391</v>
      </c>
      <c r="AI2302" s="12">
        <v>29.859260618676629</v>
      </c>
      <c r="AJ2302" s="12">
        <v>-5.1119299526315345</v>
      </c>
      <c r="AK2302" s="12">
        <v>13.762898989073545</v>
      </c>
      <c r="AL2302" s="12">
        <v>19.329865301684666</v>
      </c>
      <c r="AM2302" s="12">
        <v>1.0473815883915203</v>
      </c>
      <c r="AN2302" s="12">
        <v>-3.8278167948580526</v>
      </c>
      <c r="AO2302" s="12">
        <v>6.9624026686588847</v>
      </c>
      <c r="AP2302" s="12">
        <v>-14.609554636742722</v>
      </c>
      <c r="AQ2302" s="12">
        <v>3.7975671332231733</v>
      </c>
      <c r="AR2302" s="12">
        <v>1.6940028631638593</v>
      </c>
      <c r="AS2302" s="12">
        <v>21.424515973163192</v>
      </c>
      <c r="AT2302" s="12">
        <v>18.380734840596443</v>
      </c>
      <c r="AU2302" s="12">
        <v>3.3956580013366926</v>
      </c>
      <c r="AV2302" s="12">
        <v>-3.5427513924827818</v>
      </c>
      <c r="AW2302" s="12">
        <v>11.390206373356063</v>
      </c>
      <c r="AX2302" s="12">
        <v>21.233899219770112</v>
      </c>
      <c r="AY2302" s="12">
        <v>10.223517976501112</v>
      </c>
      <c r="AZ2302" s="12">
        <v>24.965511863860179</v>
      </c>
      <c r="BA2302" s="12">
        <v>10.594396604776431</v>
      </c>
      <c r="BB2302" s="12">
        <v>7.9652934212980586</v>
      </c>
      <c r="BC2302" s="12">
        <v>21.161514883532938</v>
      </c>
      <c r="BD2302" s="12">
        <v>5.3583485053412554</v>
      </c>
      <c r="BE2302" s="12">
        <v>0.72387140102937209</v>
      </c>
      <c r="BF2302" s="12">
        <v>26.592680208587801</v>
      </c>
      <c r="BG2302" s="12">
        <v>15.060355426013411</v>
      </c>
      <c r="BH2302" s="12">
        <v>-1.5533501899572975</v>
      </c>
      <c r="BI2302" s="12">
        <v>-17.997074438077458</v>
      </c>
      <c r="BJ2302" s="12">
        <v>8.8084131121803058</v>
      </c>
      <c r="BK2302" s="12">
        <v>4.0008101636587856</v>
      </c>
      <c r="BL2302" s="12">
        <v>4.8068278509990137</v>
      </c>
      <c r="BM2302" s="12">
        <v>1.5579634372164621</v>
      </c>
      <c r="BN2302" s="12">
        <v>2.5349338180792969</v>
      </c>
      <c r="BO2302" s="12">
        <v>5.1824470513278822</v>
      </c>
      <c r="BP2302" s="12">
        <v>4.7837826466662277</v>
      </c>
      <c r="BQ2302" s="12">
        <v>9.6659339599144047</v>
      </c>
      <c r="BR2302" s="12">
        <v>22.391227394079699</v>
      </c>
      <c r="BS2302" s="12">
        <v>6.2296856558344595</v>
      </c>
      <c r="BT2302" s="12">
        <v>5.186125415313402</v>
      </c>
      <c r="BU2302" s="12">
        <v>28.151668898816745</v>
      </c>
      <c r="BV2302" s="12">
        <v>-2.0064051081099352</v>
      </c>
      <c r="BW2302" s="12">
        <v>37.60945451160714</v>
      </c>
      <c r="BX2302" s="12">
        <v>17.64923615929489</v>
      </c>
      <c r="BY2302" s="12">
        <v>9.9837516312843189</v>
      </c>
      <c r="BZ2302" s="12">
        <v>9.4253650017650177</v>
      </c>
      <c r="CA2302" s="12">
        <v>20.693083571608721</v>
      </c>
      <c r="CB2302" s="12">
        <v>8.0973352530938101</v>
      </c>
      <c r="CC2302" s="12">
        <v>18.623889904337602</v>
      </c>
      <c r="CD2302" s="12">
        <v>13.564224736852386</v>
      </c>
      <c r="CE2302" s="12">
        <v>14.190142163174293</v>
      </c>
      <c r="CF2302" s="12">
        <v>12.67786107512724</v>
      </c>
      <c r="CG2302" s="12">
        <v>10.672227977315108</v>
      </c>
      <c r="CH2302" s="12">
        <v>21.362109854007667</v>
      </c>
      <c r="CI2302" s="12">
        <v>20.711898649929818</v>
      </c>
      <c r="CJ2302" s="12">
        <v>12.941610847606244</v>
      </c>
      <c r="CK2302" s="12">
        <v>17.384266544361264</v>
      </c>
      <c r="CL2302" s="12">
        <v>9.865655918841739</v>
      </c>
      <c r="CM2302" s="12">
        <v>0.74016870615436714</v>
      </c>
      <c r="CN2302" s="12">
        <v>-10.990702728523759</v>
      </c>
      <c r="CO2302" s="12">
        <v>3.4308199272408073</v>
      </c>
      <c r="CP2302" s="12">
        <v>4.2652798532973781</v>
      </c>
      <c r="CQ2302" s="12">
        <v>24.177244949108971</v>
      </c>
      <c r="CR2302" s="12">
        <v>-1.1122399010631723</v>
      </c>
      <c r="CS2302" s="12">
        <v>27.156254645377281</v>
      </c>
      <c r="CT2302" s="12">
        <v>27.913585192191238</v>
      </c>
      <c r="CU2302" s="12">
        <v>17.290883196744357</v>
      </c>
      <c r="CV2302" s="12">
        <v>12.512116094038962</v>
      </c>
      <c r="CW2302" s="12">
        <v>8.7629041697736341</v>
      </c>
      <c r="CX2302" s="12">
        <v>2.8851966031128566</v>
      </c>
      <c r="CY2302" s="12">
        <v>22.462707991852845</v>
      </c>
      <c r="CZ2302" s="12">
        <v>3.184252561926542</v>
      </c>
      <c r="DA2302" s="12">
        <v>18.060515212947365</v>
      </c>
      <c r="DB2302" s="12">
        <v>16.130654762319399</v>
      </c>
      <c r="DC2302" s="12">
        <v>13.531428283258169</v>
      </c>
      <c r="DD2302" s="12">
        <v>5.7040248388166317</v>
      </c>
    </row>
    <row r="2303" spans="1:108" x14ac:dyDescent="0.25">
      <c r="A2303" s="2">
        <v>768</v>
      </c>
      <c r="B2303" s="8">
        <f t="shared" ref="B2303" ca="1" si="3609">_xlfn.COVARIANCE.P(OFFSET(I2304,0,0,1,20),OFFSET(I2305,0,0,1,20))/_xlfn.VAR.P(OFFSET(I2304,0,0,1,20))</f>
        <v>1.9630394466777334</v>
      </c>
      <c r="C2303" s="8">
        <f t="shared" ref="C2303" ca="1" si="3610">_xlfn.COVARIANCE.P(OFFSET(I2304,0,0,1,50),OFFSET(I2305,0,0,1,50))/_xlfn.VAR.P(OFFSET(I2304,0,0,1,50))</f>
        <v>1.9522271556322337</v>
      </c>
      <c r="D2303" s="8">
        <f t="shared" ref="D2303" ca="1" si="3611">_xlfn.COVARIANCE.P(OFFSET(I2304,0,0,1,100),OFFSET(I2305,0,0,1,100))/_xlfn.VAR.P(OFFSET(I2304,0,0,1,100))</f>
        <v>1.9642539864372783</v>
      </c>
      <c r="E2303" s="8">
        <f t="shared" ref="E2303" ca="1" si="3612">AVERAGE(OFFSET(I2305,0,0,1,20))-AVERAGE(OFFSET(I2304,0,0,1,20))*B2303</f>
        <v>9.8631172810676748</v>
      </c>
      <c r="F2303" s="8">
        <f t="shared" ref="F2303" ca="1" si="3613">AVERAGE(OFFSET(I2305,0,0,1,50))-AVERAGE(OFFSET(I2304,0,0,1,50))*C2303</f>
        <v>10.069524855640337</v>
      </c>
      <c r="G2303" s="8">
        <f t="shared" ref="G2303" ca="1" si="3614">AVERAGE(OFFSET(I2305,0,0,1,100))-AVERAGE(OFFSET(I2304,0,0,1,100))*D2303</f>
        <v>10.083198053595616</v>
      </c>
      <c r="H2303" s="9" t="s">
        <v>29</v>
      </c>
      <c r="I2303" s="10">
        <v>5291</v>
      </c>
      <c r="J2303" s="10">
        <v>3891</v>
      </c>
      <c r="K2303" s="10">
        <v>9936</v>
      </c>
      <c r="L2303" s="10">
        <v>7141</v>
      </c>
      <c r="M2303" s="10">
        <v>9489</v>
      </c>
      <c r="N2303" s="10">
        <v>8099</v>
      </c>
      <c r="O2303" s="10">
        <v>174</v>
      </c>
      <c r="P2303" s="10">
        <v>5253</v>
      </c>
      <c r="Q2303" s="10">
        <v>2655</v>
      </c>
      <c r="R2303" s="10">
        <v>9951</v>
      </c>
      <c r="S2303" s="10">
        <v>3254</v>
      </c>
      <c r="T2303" s="10">
        <v>5412</v>
      </c>
      <c r="U2303" s="10">
        <v>8642</v>
      </c>
      <c r="V2303" s="10">
        <v>1825</v>
      </c>
      <c r="W2303" s="10">
        <v>3514</v>
      </c>
      <c r="X2303" s="10">
        <v>9449</v>
      </c>
      <c r="Y2303" s="10">
        <v>3783</v>
      </c>
      <c r="Z2303" s="10">
        <v>4083</v>
      </c>
      <c r="AA2303" s="10">
        <v>5013</v>
      </c>
      <c r="AB2303" s="10">
        <v>7798</v>
      </c>
      <c r="AC2303" s="10">
        <v>6586</v>
      </c>
      <c r="AD2303" s="10">
        <v>8771</v>
      </c>
      <c r="AE2303" s="10">
        <v>3841</v>
      </c>
      <c r="AF2303" s="10">
        <v>5148</v>
      </c>
      <c r="AG2303" s="10">
        <v>4299</v>
      </c>
      <c r="AH2303" s="10">
        <v>8330</v>
      </c>
      <c r="AI2303" s="10">
        <v>8281</v>
      </c>
      <c r="AJ2303" s="10">
        <v>8076</v>
      </c>
      <c r="AK2303" s="10">
        <v>2678</v>
      </c>
      <c r="AL2303" s="10">
        <v>8557</v>
      </c>
      <c r="AM2303" s="10">
        <v>3435</v>
      </c>
      <c r="AN2303" s="10">
        <v>2630</v>
      </c>
      <c r="AO2303" s="10">
        <v>2696</v>
      </c>
      <c r="AP2303" s="10">
        <v>4939</v>
      </c>
      <c r="AQ2303" s="10">
        <v>2132</v>
      </c>
      <c r="AR2303" s="10">
        <v>1977</v>
      </c>
      <c r="AS2303" s="10">
        <v>8914</v>
      </c>
      <c r="AT2303" s="10">
        <v>8119</v>
      </c>
      <c r="AU2303" s="10">
        <v>7526</v>
      </c>
      <c r="AV2303" s="10">
        <v>6497</v>
      </c>
      <c r="AW2303" s="10">
        <v>3233</v>
      </c>
      <c r="AX2303" s="10">
        <v>3237</v>
      </c>
      <c r="AY2303" s="10">
        <v>7144</v>
      </c>
      <c r="AZ2303" s="10">
        <v>7763</v>
      </c>
      <c r="BA2303" s="10">
        <v>8545</v>
      </c>
      <c r="BB2303" s="10">
        <v>4003</v>
      </c>
      <c r="BC2303" s="10">
        <v>3153</v>
      </c>
      <c r="BD2303" s="10">
        <v>1077</v>
      </c>
      <c r="BE2303" s="10">
        <v>7692</v>
      </c>
      <c r="BF2303" s="10">
        <v>6501</v>
      </c>
      <c r="BG2303" s="10">
        <v>9675</v>
      </c>
      <c r="BH2303" s="10">
        <v>3333</v>
      </c>
      <c r="BI2303" s="10">
        <v>5924</v>
      </c>
      <c r="BJ2303" s="10">
        <v>8685</v>
      </c>
      <c r="BK2303" s="10">
        <v>7132</v>
      </c>
      <c r="BL2303" s="10">
        <v>3873</v>
      </c>
      <c r="BM2303" s="10">
        <v>6055</v>
      </c>
      <c r="BN2303" s="10">
        <v>2047</v>
      </c>
      <c r="BO2303" s="10">
        <v>7765</v>
      </c>
      <c r="BP2303" s="10">
        <v>4702</v>
      </c>
      <c r="BQ2303" s="10">
        <v>1323</v>
      </c>
      <c r="BR2303" s="10">
        <v>8134</v>
      </c>
      <c r="BS2303" s="10">
        <v>2469</v>
      </c>
      <c r="BT2303" s="10">
        <v>3103</v>
      </c>
      <c r="BU2303" s="10">
        <v>2918</v>
      </c>
      <c r="BV2303" s="10">
        <v>2172</v>
      </c>
      <c r="BW2303" s="10">
        <v>8088</v>
      </c>
      <c r="BX2303" s="10">
        <v>9466</v>
      </c>
      <c r="BY2303" s="10">
        <v>6641</v>
      </c>
      <c r="BZ2303" s="10">
        <v>8975</v>
      </c>
      <c r="CA2303" s="10">
        <v>5031</v>
      </c>
      <c r="CB2303" s="10">
        <v>2131</v>
      </c>
      <c r="CC2303" s="10">
        <v>4173</v>
      </c>
      <c r="CD2303" s="10">
        <v>7416</v>
      </c>
      <c r="CE2303" s="10">
        <v>9634</v>
      </c>
      <c r="CF2303" s="10">
        <v>1317</v>
      </c>
      <c r="CG2303" s="10">
        <v>1591</v>
      </c>
      <c r="CH2303" s="10">
        <v>3661</v>
      </c>
      <c r="CI2303" s="10">
        <v>1419</v>
      </c>
      <c r="CJ2303" s="10">
        <v>2949</v>
      </c>
      <c r="CK2303" s="10">
        <v>9759</v>
      </c>
      <c r="CL2303" s="10">
        <v>3222</v>
      </c>
      <c r="CM2303" s="10">
        <v>9757</v>
      </c>
      <c r="CN2303" s="10">
        <v>2373</v>
      </c>
      <c r="CO2303" s="10">
        <v>8255</v>
      </c>
      <c r="CP2303" s="10">
        <v>9357</v>
      </c>
      <c r="CQ2303" s="10">
        <v>7337</v>
      </c>
      <c r="CR2303" s="10">
        <v>6306</v>
      </c>
      <c r="CS2303" s="10">
        <v>9068</v>
      </c>
      <c r="CT2303" s="10">
        <v>2152</v>
      </c>
      <c r="CU2303" s="10">
        <v>3352</v>
      </c>
      <c r="CV2303" s="10">
        <v>9413</v>
      </c>
      <c r="CW2303" s="10">
        <v>9917</v>
      </c>
      <c r="CX2303" s="10">
        <v>9057</v>
      </c>
      <c r="CY2303" s="10">
        <v>3930</v>
      </c>
      <c r="CZ2303" s="10">
        <v>7248</v>
      </c>
      <c r="DA2303" s="10">
        <v>3359</v>
      </c>
      <c r="DB2303" s="10">
        <v>8875</v>
      </c>
      <c r="DC2303" s="10">
        <v>7193</v>
      </c>
      <c r="DD2303" s="10">
        <v>3389</v>
      </c>
    </row>
    <row r="2304" spans="1:108" x14ac:dyDescent="0.25">
      <c r="H2304" s="11" t="s">
        <v>0</v>
      </c>
      <c r="I2304" s="12">
        <v>11.410080611227968</v>
      </c>
      <c r="J2304" s="12">
        <v>-0.20224348405166065</v>
      </c>
      <c r="K2304" s="12">
        <v>-2.1608327439508543</v>
      </c>
      <c r="L2304" s="12">
        <v>2.1943290686837567</v>
      </c>
      <c r="M2304" s="12">
        <v>2.7827752698887327</v>
      </c>
      <c r="N2304" s="12">
        <v>0.61648436116422545</v>
      </c>
      <c r="O2304" s="12">
        <v>5.0680068694566067</v>
      </c>
      <c r="P2304" s="12">
        <v>6.0634294792385699</v>
      </c>
      <c r="Q2304" s="12">
        <v>-5.5047567689375025</v>
      </c>
      <c r="R2304" s="12">
        <v>7.4370739195124571</v>
      </c>
      <c r="S2304" s="12">
        <v>2.9650429019889977</v>
      </c>
      <c r="T2304" s="12">
        <v>5.4576600731644351</v>
      </c>
      <c r="U2304" s="12">
        <v>-4.349631194937837</v>
      </c>
      <c r="V2304" s="12">
        <v>1.3699450149836454</v>
      </c>
      <c r="W2304" s="12">
        <v>-6.434053980211214</v>
      </c>
      <c r="X2304" s="12">
        <v>-4.7313160383172583</v>
      </c>
      <c r="Y2304" s="12">
        <v>-2.3530650823555903</v>
      </c>
      <c r="Z2304" s="12">
        <v>-1.7073068703913385</v>
      </c>
      <c r="AA2304" s="12">
        <v>-4.4179905897612475</v>
      </c>
      <c r="AB2304" s="12">
        <v>-11.883578780971632</v>
      </c>
      <c r="AC2304" s="12">
        <v>6.4664609351312752</v>
      </c>
      <c r="AD2304" s="12">
        <v>11.539609519929533</v>
      </c>
      <c r="AE2304" s="12">
        <v>2.6177935680341018</v>
      </c>
      <c r="AF2304" s="12">
        <v>-2.2522512646366031</v>
      </c>
      <c r="AG2304" s="12">
        <v>12.137759043469439</v>
      </c>
      <c r="AH2304" s="12">
        <v>0.37508183799924344</v>
      </c>
      <c r="AI2304" s="12">
        <v>5.2996651135578343</v>
      </c>
      <c r="AJ2304" s="12">
        <v>7.2509754294184656</v>
      </c>
      <c r="AK2304" s="12">
        <v>-3.2197583613551108</v>
      </c>
      <c r="AL2304" s="12">
        <v>-4.3860512684767619</v>
      </c>
      <c r="AM2304" s="12">
        <v>7.7375706412942726</v>
      </c>
      <c r="AN2304" s="12">
        <v>-3.8298271281081271</v>
      </c>
      <c r="AO2304" s="12">
        <v>3.4155228259407706</v>
      </c>
      <c r="AP2304" s="12">
        <v>-0.7676118374467864</v>
      </c>
      <c r="AQ2304" s="12">
        <v>-6.4112389684436888</v>
      </c>
      <c r="AR2304" s="12">
        <v>-4.1365223557676103</v>
      </c>
      <c r="AS2304" s="12">
        <v>9.1627566022919105E-2</v>
      </c>
      <c r="AT2304" s="12">
        <v>1.5100943043883555</v>
      </c>
      <c r="AU2304" s="12">
        <v>-4.9407729050424809</v>
      </c>
      <c r="AV2304" s="12">
        <v>-2.5247248432994422</v>
      </c>
      <c r="AW2304" s="12">
        <v>-4.1180091821926919</v>
      </c>
      <c r="AX2304" s="12">
        <v>1.5811681247771037</v>
      </c>
      <c r="AY2304" s="12">
        <v>5.4877552273753682</v>
      </c>
      <c r="AZ2304" s="12">
        <v>2.6787998499530024</v>
      </c>
      <c r="BA2304" s="12">
        <v>2.188529348992645</v>
      </c>
      <c r="BB2304" s="12">
        <v>2.5032394791113557</v>
      </c>
      <c r="BC2304" s="12">
        <v>1.6580118585991235</v>
      </c>
      <c r="BD2304" s="12">
        <v>0.47794246402269025</v>
      </c>
      <c r="BE2304" s="12">
        <v>7.7893537245340303</v>
      </c>
      <c r="BF2304" s="12">
        <v>-1.558525395400054</v>
      </c>
      <c r="BG2304" s="12">
        <v>5.4227323098116482</v>
      </c>
      <c r="BH2304" s="12">
        <v>4.2402245185219325</v>
      </c>
      <c r="BI2304" s="12">
        <v>2.5572056118095828E-2</v>
      </c>
      <c r="BJ2304" s="12">
        <v>-2.618084387005335</v>
      </c>
      <c r="BK2304" s="12">
        <v>2.9048982743070271</v>
      </c>
      <c r="BL2304" s="12">
        <v>-1.0325049192718816</v>
      </c>
      <c r="BM2304" s="12">
        <v>-5.0604812857967509</v>
      </c>
      <c r="BN2304" s="12">
        <v>7.7774044149855905</v>
      </c>
      <c r="BO2304" s="12">
        <v>1.4570757732212334</v>
      </c>
      <c r="BP2304" s="12">
        <v>-0.83401023330055013</v>
      </c>
      <c r="BQ2304" s="12">
        <v>3.7066829833736694</v>
      </c>
      <c r="BR2304" s="12">
        <v>-2.5343141465387085</v>
      </c>
      <c r="BS2304" s="12">
        <v>-4.3592333247313286</v>
      </c>
      <c r="BT2304" s="12">
        <v>0.81029811747800384</v>
      </c>
      <c r="BU2304" s="12">
        <v>-2.4280256675100946</v>
      </c>
      <c r="BV2304" s="12">
        <v>-7.1025757590980483</v>
      </c>
      <c r="BW2304" s="12">
        <v>-1.0045316526693326</v>
      </c>
      <c r="BX2304" s="12">
        <v>-4.4882533862959866</v>
      </c>
      <c r="BY2304" s="12">
        <v>1.1008779792408987</v>
      </c>
      <c r="BZ2304" s="12">
        <v>4.8153420168266496</v>
      </c>
      <c r="CA2304" s="12">
        <v>4.124787327842153</v>
      </c>
      <c r="CB2304" s="12">
        <v>9.0665646568193328</v>
      </c>
      <c r="CC2304" s="12">
        <v>1.365988674257379</v>
      </c>
      <c r="CD2304" s="12">
        <v>-3.4072371251431681</v>
      </c>
      <c r="CE2304" s="12">
        <v>-5.8445027580410951</v>
      </c>
      <c r="CF2304" s="12">
        <v>6.1550791899570712</v>
      </c>
      <c r="CG2304" s="12">
        <v>6.6357066854552871</v>
      </c>
      <c r="CH2304" s="12">
        <v>-8.259171120863801</v>
      </c>
      <c r="CI2304" s="12">
        <v>-1.6766751340683859</v>
      </c>
      <c r="CJ2304" s="12">
        <v>-6.4736450617116059</v>
      </c>
      <c r="CK2304" s="12">
        <v>4.7112077238745753</v>
      </c>
      <c r="CL2304" s="12">
        <v>2.8298754528303331</v>
      </c>
      <c r="CM2304" s="12">
        <v>-3.1761006638381319</v>
      </c>
      <c r="CN2304" s="12">
        <v>-0.99757167998822616</v>
      </c>
      <c r="CO2304" s="12">
        <v>-1.8314355681432439</v>
      </c>
      <c r="CP2304" s="12">
        <v>-6.3398569975736576</v>
      </c>
      <c r="CQ2304" s="12">
        <v>0.56087449610343187</v>
      </c>
      <c r="CR2304" s="12">
        <v>5.21502874792378</v>
      </c>
      <c r="CS2304" s="12">
        <v>7.3435997439723177</v>
      </c>
      <c r="CT2304" s="12">
        <v>9.5532318224799901</v>
      </c>
      <c r="CU2304" s="12">
        <v>4.4250327975717862</v>
      </c>
      <c r="CV2304" s="12">
        <v>-2.8998864108684015</v>
      </c>
      <c r="CW2304" s="12">
        <v>6.5336961940899263</v>
      </c>
      <c r="CX2304" s="12">
        <v>-1.5862134679481432</v>
      </c>
      <c r="CY2304" s="12">
        <v>-1.0367989483578446</v>
      </c>
      <c r="CZ2304" s="12">
        <v>1.8423329317969552</v>
      </c>
      <c r="DA2304" s="12">
        <v>3.1183169009623035</v>
      </c>
      <c r="DB2304" s="12">
        <v>3.0720659214561188</v>
      </c>
      <c r="DC2304" s="12">
        <v>8.7212572066327425</v>
      </c>
      <c r="DD2304" s="12">
        <v>-0.90375596928043289</v>
      </c>
    </row>
    <row r="2305" spans="1:108" x14ac:dyDescent="0.25">
      <c r="H2305" s="11" t="s">
        <v>2</v>
      </c>
      <c r="I2305" s="12">
        <v>33.634050092777791</v>
      </c>
      <c r="J2305" s="12">
        <v>9.23334717772026</v>
      </c>
      <c r="K2305" s="12">
        <v>4.8907728870859524</v>
      </c>
      <c r="L2305" s="12">
        <v>12.579693178065064</v>
      </c>
      <c r="M2305" s="12">
        <v>15.458649193142319</v>
      </c>
      <c r="N2305" s="12">
        <v>10.789640117422712</v>
      </c>
      <c r="O2305" s="12">
        <v>22.212978308155868</v>
      </c>
      <c r="P2305" s="12">
        <v>19.698841323007809</v>
      </c>
      <c r="Q2305" s="12">
        <v>0.66804742587224353</v>
      </c>
      <c r="R2305" s="12">
        <v>26.115346878962402</v>
      </c>
      <c r="S2305" s="12">
        <v>15.623436458108426</v>
      </c>
      <c r="T2305" s="12">
        <v>20.330621070127329</v>
      </c>
      <c r="U2305" s="12">
        <v>0.7518837929567459</v>
      </c>
      <c r="V2305" s="12">
        <v>11.176336478240511</v>
      </c>
      <c r="W2305" s="12">
        <v>-1.3977449176462315</v>
      </c>
      <c r="X2305" s="12">
        <v>1.8075217470384874E-2</v>
      </c>
      <c r="Y2305" s="12">
        <v>5.6215487005744498</v>
      </c>
      <c r="Z2305" s="12">
        <v>4.8754065637661848</v>
      </c>
      <c r="AA2305" s="12">
        <v>0.29510731739727203</v>
      </c>
      <c r="AB2305" s="12">
        <v>-12.133465590647528</v>
      </c>
      <c r="AC2305" s="12">
        <v>23.298990861291863</v>
      </c>
      <c r="AD2305" s="12">
        <v>32.777114702879395</v>
      </c>
      <c r="AE2305" s="12">
        <v>13.737076743809117</v>
      </c>
      <c r="AF2305" s="12">
        <v>6.6456097784245181</v>
      </c>
      <c r="AG2305" s="12">
        <v>32.212009810390661</v>
      </c>
      <c r="AH2305" s="12">
        <v>10.754865320996423</v>
      </c>
      <c r="AI2305" s="12">
        <v>21.568889927760583</v>
      </c>
      <c r="AJ2305" s="12">
        <v>24.00491742581001</v>
      </c>
      <c r="AK2305" s="12">
        <v>3.2898421934869262</v>
      </c>
      <c r="AL2305" s="12">
        <v>2.9729750598427769</v>
      </c>
      <c r="AM2305" s="12">
        <v>25.882159131331953</v>
      </c>
      <c r="AN2305" s="12">
        <v>2.1550387794535522</v>
      </c>
      <c r="AO2305" s="12">
        <v>17.57793471288613</v>
      </c>
      <c r="AP2305" s="12">
        <v>9.6037071555235816</v>
      </c>
      <c r="AQ2305" s="12">
        <v>-1.4843713718271463</v>
      </c>
      <c r="AR2305" s="12">
        <v>1.6547398067095092</v>
      </c>
      <c r="AS2305" s="12">
        <v>9.2216391712072863</v>
      </c>
      <c r="AT2305" s="12">
        <v>13.363760227075403</v>
      </c>
      <c r="AU2305" s="12">
        <v>-0.62406122360080729</v>
      </c>
      <c r="AV2305" s="12">
        <v>5.0221391761913337</v>
      </c>
      <c r="AW2305" s="12">
        <v>1.5307961148769857</v>
      </c>
      <c r="AX2305" s="12">
        <v>13.480317573129721</v>
      </c>
      <c r="AY2305" s="12">
        <v>22.152833160953655</v>
      </c>
      <c r="AZ2305" s="12">
        <v>14.744340614666813</v>
      </c>
      <c r="BA2305" s="12">
        <v>12.620202923980854</v>
      </c>
      <c r="BB2305" s="12">
        <v>16.177654667457684</v>
      </c>
      <c r="BC2305" s="12">
        <v>14.360472103787949</v>
      </c>
      <c r="BD2305" s="12">
        <v>11.894926035450158</v>
      </c>
      <c r="BE2305" s="12">
        <v>24.578216515695154</v>
      </c>
      <c r="BF2305" s="12">
        <v>8.2113634080395954</v>
      </c>
      <c r="BG2305" s="12">
        <v>20.202255122816265</v>
      </c>
      <c r="BH2305" s="12">
        <v>18.809403266893131</v>
      </c>
      <c r="BI2305" s="12">
        <v>9.2155772576179444</v>
      </c>
      <c r="BJ2305" s="12">
        <v>4.4723547565604704</v>
      </c>
      <c r="BK2305" s="12">
        <v>15.774041572331461</v>
      </c>
      <c r="BL2305" s="12">
        <v>7.3063944808444248</v>
      </c>
      <c r="BM2305" s="12">
        <v>0.22817879144844322</v>
      </c>
      <c r="BN2305" s="12">
        <v>25.914994544819791</v>
      </c>
      <c r="BO2305" s="12">
        <v>13.444441011574991</v>
      </c>
      <c r="BP2305" s="12">
        <v>8.7715541598786135</v>
      </c>
      <c r="BQ2305" s="12">
        <v>17.809881472568982</v>
      </c>
      <c r="BR2305" s="12">
        <v>4.5995756457390256</v>
      </c>
      <c r="BS2305" s="12">
        <v>2.4629577088391752</v>
      </c>
      <c r="BT2305" s="12">
        <v>10.609475509393937</v>
      </c>
      <c r="BU2305" s="12">
        <v>4.1233848044934565</v>
      </c>
      <c r="BV2305" s="12">
        <v>-5.2266482068593909</v>
      </c>
      <c r="BW2305" s="12">
        <v>7.9115154795404372</v>
      </c>
      <c r="BX2305" s="12">
        <v>3.2658514470245668</v>
      </c>
      <c r="BY2305" s="12">
        <v>11.091040823393859</v>
      </c>
      <c r="BZ2305" s="12">
        <v>18.378493239611711</v>
      </c>
      <c r="CA2305" s="12">
        <v>18.861339505509267</v>
      </c>
      <c r="CB2305" s="12">
        <v>27.550904935449534</v>
      </c>
      <c r="CC2305" s="12">
        <v>12.343546166906886</v>
      </c>
      <c r="CD2305" s="12">
        <v>3.8858408481623639</v>
      </c>
      <c r="CE2305" s="12">
        <v>-2.4827589409136923</v>
      </c>
      <c r="CF2305" s="12">
        <v>24.379072458682209</v>
      </c>
      <c r="CG2305" s="12">
        <v>23.452881567110708</v>
      </c>
      <c r="CH2305" s="12">
        <v>-6.0421137021534923</v>
      </c>
      <c r="CI2305" s="12">
        <v>6.1212399956070893</v>
      </c>
      <c r="CJ2305" s="12">
        <v>-3.1764779238891667</v>
      </c>
      <c r="CK2305" s="12">
        <v>19.850508391408674</v>
      </c>
      <c r="CL2305" s="12">
        <v>14.810262904364954</v>
      </c>
      <c r="CM2305" s="12">
        <v>6.4966653276774657</v>
      </c>
      <c r="CN2305" s="12">
        <v>8.3929402858749924</v>
      </c>
      <c r="CO2305" s="12">
        <v>8.1888280773253648</v>
      </c>
      <c r="CP2305" s="12">
        <v>-2.4851559998808073</v>
      </c>
      <c r="CQ2305" s="12">
        <v>11.211521024169526</v>
      </c>
      <c r="CR2305" s="12">
        <v>19.33085549114324</v>
      </c>
      <c r="CS2305" s="12">
        <v>25.11969188652764</v>
      </c>
      <c r="CT2305" s="12">
        <v>28.79543068852071</v>
      </c>
      <c r="CU2305" s="12">
        <v>18.387624946967055</v>
      </c>
      <c r="CV2305" s="12">
        <v>4.4085915979283854</v>
      </c>
      <c r="CW2305" s="12">
        <v>22.867484563602599</v>
      </c>
      <c r="CX2305" s="12">
        <v>6.9405531343423021</v>
      </c>
      <c r="CY2305" s="12">
        <v>8.6936323608492394</v>
      </c>
      <c r="CZ2305" s="12">
        <v>12.772324184240968</v>
      </c>
      <c r="DA2305" s="12">
        <v>17.263324545566338</v>
      </c>
      <c r="DB2305" s="12">
        <v>16.447616948753979</v>
      </c>
      <c r="DC2305" s="12">
        <v>27.82903727231724</v>
      </c>
      <c r="DD2305" s="12">
        <v>7.8135322631280539</v>
      </c>
    </row>
    <row r="2306" spans="1:108" x14ac:dyDescent="0.25">
      <c r="A2306" s="2">
        <v>769</v>
      </c>
      <c r="B2306" s="8">
        <f t="shared" ref="B2306" ca="1" si="3615">_xlfn.COVARIANCE.P(OFFSET(I2307,0,0,1,20),OFFSET(I2308,0,0,1,20))/_xlfn.VAR.P(OFFSET(I2307,0,0,1,20))</f>
        <v>2.0227648794591073</v>
      </c>
      <c r="C2306" s="8">
        <f t="shared" ref="C2306" ca="1" si="3616">_xlfn.COVARIANCE.P(OFFSET(I2307,0,0,1,50),OFFSET(I2308,0,0,1,50))/_xlfn.VAR.P(OFFSET(I2307,0,0,1,50))</f>
        <v>2.0287278663457138</v>
      </c>
      <c r="D2306" s="8">
        <f t="shared" ref="D2306" ca="1" si="3617">_xlfn.COVARIANCE.P(OFFSET(I2307,0,0,1,100),OFFSET(I2308,0,0,1,100))/_xlfn.VAR.P(OFFSET(I2307,0,0,1,100))</f>
        <v>2.017888783988468</v>
      </c>
      <c r="E2306" s="8">
        <f t="shared" ref="E2306" ca="1" si="3618">AVERAGE(OFFSET(I2308,0,0,1,20))-AVERAGE(OFFSET(I2307,0,0,1,20))*B2306</f>
        <v>9.8518104131428217</v>
      </c>
      <c r="F2306" s="8">
        <f t="shared" ref="F2306" ca="1" si="3619">AVERAGE(OFFSET(I2308,0,0,1,50))-AVERAGE(OFFSET(I2307,0,0,1,50))*C2306</f>
        <v>10.046042809871475</v>
      </c>
      <c r="G2306" s="8">
        <f t="shared" ref="G2306" ca="1" si="3620">AVERAGE(OFFSET(I2308,0,0,1,100))-AVERAGE(OFFSET(I2307,0,0,1,100))*D2306</f>
        <v>10.070529176958848</v>
      </c>
      <c r="H2306" s="9" t="s">
        <v>29</v>
      </c>
      <c r="I2306" s="10">
        <v>1705</v>
      </c>
      <c r="J2306" s="10">
        <v>9752</v>
      </c>
      <c r="K2306" s="10">
        <v>3662</v>
      </c>
      <c r="L2306" s="10">
        <v>3004</v>
      </c>
      <c r="M2306" s="10">
        <v>1553</v>
      </c>
      <c r="N2306" s="10">
        <v>5545</v>
      </c>
      <c r="O2306" s="10">
        <v>1774</v>
      </c>
      <c r="P2306" s="10">
        <v>7005</v>
      </c>
      <c r="Q2306" s="10">
        <v>1137</v>
      </c>
      <c r="R2306" s="10">
        <v>9337</v>
      </c>
      <c r="S2306" s="10">
        <v>774</v>
      </c>
      <c r="T2306" s="10">
        <v>4026</v>
      </c>
      <c r="U2306" s="10">
        <v>8990</v>
      </c>
      <c r="V2306" s="10">
        <v>2267</v>
      </c>
      <c r="W2306" s="10">
        <v>9380</v>
      </c>
      <c r="X2306" s="10">
        <v>4691</v>
      </c>
      <c r="Y2306" s="10">
        <v>661</v>
      </c>
      <c r="Z2306" s="10">
        <v>5604</v>
      </c>
      <c r="AA2306" s="10">
        <v>509</v>
      </c>
      <c r="AB2306" s="10">
        <v>9502</v>
      </c>
      <c r="AC2306" s="10">
        <v>8322</v>
      </c>
      <c r="AD2306" s="10">
        <v>8002</v>
      </c>
      <c r="AE2306" s="10">
        <v>1352</v>
      </c>
      <c r="AF2306" s="10">
        <v>3525</v>
      </c>
      <c r="AG2306" s="10">
        <v>8620</v>
      </c>
      <c r="AH2306" s="10">
        <v>9818</v>
      </c>
      <c r="AI2306" s="10">
        <v>7047</v>
      </c>
      <c r="AJ2306" s="10">
        <v>8203</v>
      </c>
      <c r="AK2306" s="10">
        <v>7514</v>
      </c>
      <c r="AL2306" s="10">
        <v>6573</v>
      </c>
      <c r="AM2306" s="10">
        <v>5331</v>
      </c>
      <c r="AN2306" s="10">
        <v>1485</v>
      </c>
      <c r="AO2306" s="10">
        <v>6237</v>
      </c>
      <c r="AP2306" s="10">
        <v>4020</v>
      </c>
      <c r="AQ2306" s="10">
        <v>3794</v>
      </c>
      <c r="AR2306" s="10">
        <v>2405</v>
      </c>
      <c r="AS2306" s="10">
        <v>4166</v>
      </c>
      <c r="AT2306" s="10">
        <v>9585</v>
      </c>
      <c r="AU2306" s="10">
        <v>980</v>
      </c>
      <c r="AV2306" s="10">
        <v>1417</v>
      </c>
      <c r="AW2306" s="10">
        <v>2560</v>
      </c>
      <c r="AX2306" s="10">
        <v>6023</v>
      </c>
      <c r="AY2306" s="10">
        <v>3021</v>
      </c>
      <c r="AZ2306" s="10">
        <v>6498</v>
      </c>
      <c r="BA2306" s="10">
        <v>838</v>
      </c>
      <c r="BB2306" s="10">
        <v>3385</v>
      </c>
      <c r="BC2306" s="10">
        <v>187</v>
      </c>
      <c r="BD2306" s="10">
        <v>1861</v>
      </c>
      <c r="BE2306" s="10">
        <v>5673</v>
      </c>
      <c r="BF2306" s="10">
        <v>3086</v>
      </c>
      <c r="BG2306" s="10">
        <v>3428</v>
      </c>
      <c r="BH2306" s="10">
        <v>4808</v>
      </c>
      <c r="BI2306" s="10">
        <v>3623</v>
      </c>
      <c r="BJ2306" s="10">
        <v>9176</v>
      </c>
      <c r="BK2306" s="10">
        <v>72</v>
      </c>
      <c r="BL2306" s="10">
        <v>4293</v>
      </c>
      <c r="BM2306" s="10">
        <v>8777</v>
      </c>
      <c r="BN2306" s="10">
        <v>1115</v>
      </c>
      <c r="BO2306" s="10">
        <v>9894</v>
      </c>
      <c r="BP2306" s="10">
        <v>6973</v>
      </c>
      <c r="BQ2306" s="10">
        <v>5796</v>
      </c>
      <c r="BR2306" s="10">
        <v>3639</v>
      </c>
      <c r="BS2306" s="10">
        <v>5583</v>
      </c>
      <c r="BT2306" s="10">
        <v>4561</v>
      </c>
      <c r="BU2306" s="10">
        <v>5457</v>
      </c>
      <c r="BV2306" s="10">
        <v>7320</v>
      </c>
      <c r="BW2306" s="10">
        <v>3228</v>
      </c>
      <c r="BX2306" s="10">
        <v>9691</v>
      </c>
      <c r="BY2306" s="10">
        <v>1558</v>
      </c>
      <c r="BZ2306" s="10">
        <v>2219</v>
      </c>
      <c r="CA2306" s="10">
        <v>3852</v>
      </c>
      <c r="CB2306" s="10">
        <v>3873</v>
      </c>
      <c r="CC2306" s="10">
        <v>5092</v>
      </c>
      <c r="CD2306" s="10">
        <v>152</v>
      </c>
      <c r="CE2306" s="10">
        <v>8804</v>
      </c>
      <c r="CF2306" s="10">
        <v>473</v>
      </c>
      <c r="CG2306" s="10">
        <v>8047</v>
      </c>
      <c r="CH2306" s="10">
        <v>3489</v>
      </c>
      <c r="CI2306" s="10">
        <v>2283</v>
      </c>
      <c r="CJ2306" s="10">
        <v>7869</v>
      </c>
      <c r="CK2306" s="10">
        <v>7293</v>
      </c>
      <c r="CL2306" s="10">
        <v>5853</v>
      </c>
      <c r="CM2306" s="10">
        <v>1604</v>
      </c>
      <c r="CN2306" s="10">
        <v>3882</v>
      </c>
      <c r="CO2306" s="10">
        <v>291</v>
      </c>
      <c r="CP2306" s="10">
        <v>5328</v>
      </c>
      <c r="CQ2306" s="10">
        <v>6839</v>
      </c>
      <c r="CR2306" s="10">
        <v>7090</v>
      </c>
      <c r="CS2306" s="10">
        <v>9018</v>
      </c>
      <c r="CT2306" s="10">
        <v>2733</v>
      </c>
      <c r="CU2306" s="10">
        <v>7167</v>
      </c>
      <c r="CV2306" s="10">
        <v>9124</v>
      </c>
      <c r="CW2306" s="10">
        <v>6253</v>
      </c>
      <c r="CX2306" s="10">
        <v>8376</v>
      </c>
      <c r="CY2306" s="10">
        <v>2971</v>
      </c>
      <c r="CZ2306" s="10">
        <v>692</v>
      </c>
      <c r="DA2306" s="10">
        <v>2255</v>
      </c>
      <c r="DB2306" s="10">
        <v>9715</v>
      </c>
      <c r="DC2306" s="10">
        <v>2785</v>
      </c>
      <c r="DD2306" s="10">
        <v>8846</v>
      </c>
    </row>
    <row r="2307" spans="1:108" x14ac:dyDescent="0.25">
      <c r="H2307" s="11" t="s">
        <v>0</v>
      </c>
      <c r="I2307" s="12">
        <v>5.6051872670307992</v>
      </c>
      <c r="J2307" s="12">
        <v>-0.85262276699706196</v>
      </c>
      <c r="K2307" s="12">
        <v>-11.953837304297675</v>
      </c>
      <c r="L2307" s="12">
        <v>-3.7682458803040744</v>
      </c>
      <c r="M2307" s="12">
        <v>-5.0075500184629318</v>
      </c>
      <c r="N2307" s="12">
        <v>2.9110284608351651</v>
      </c>
      <c r="O2307" s="12">
        <v>4.2066639647446138</v>
      </c>
      <c r="P2307" s="12">
        <v>0.11346671579459547</v>
      </c>
      <c r="Q2307" s="12">
        <v>0.57764236373020461</v>
      </c>
      <c r="R2307" s="12">
        <v>3.3192109024575727</v>
      </c>
      <c r="S2307" s="12">
        <v>2.2276523942403563</v>
      </c>
      <c r="T2307" s="12">
        <v>0.16017947207982758</v>
      </c>
      <c r="U2307" s="12">
        <v>-8.1095544393830306</v>
      </c>
      <c r="V2307" s="12">
        <v>6.7037290544623032</v>
      </c>
      <c r="W2307" s="12">
        <v>9.1900813073521679</v>
      </c>
      <c r="X2307" s="12">
        <v>7.3647228934797093</v>
      </c>
      <c r="Y2307" s="12">
        <v>-4.9471725058714782</v>
      </c>
      <c r="Z2307" s="12">
        <v>1.605754433629264</v>
      </c>
      <c r="AA2307" s="12">
        <v>0.36154953916969296</v>
      </c>
      <c r="AB2307" s="12">
        <v>-0.48922500412134146</v>
      </c>
      <c r="AC2307" s="12">
        <v>8.5763945902440994</v>
      </c>
      <c r="AD2307" s="12">
        <v>4.1519149206299808</v>
      </c>
      <c r="AE2307" s="12">
        <v>2.0925940946264041</v>
      </c>
      <c r="AF2307" s="12">
        <v>1.4809417596312455</v>
      </c>
      <c r="AG2307" s="12">
        <v>-2.930308062293169</v>
      </c>
      <c r="AH2307" s="12">
        <v>3.8492285362164704</v>
      </c>
      <c r="AI2307" s="12">
        <v>-5.2481737675256115</v>
      </c>
      <c r="AJ2307" s="12">
        <v>-2.8618601998996911</v>
      </c>
      <c r="AK2307" s="12">
        <v>2.4665229906347976</v>
      </c>
      <c r="AL2307" s="12">
        <v>-6.3207682142373294</v>
      </c>
      <c r="AM2307" s="12">
        <v>7.7812034643822594</v>
      </c>
      <c r="AN2307" s="12">
        <v>3.8620473930640515</v>
      </c>
      <c r="AO2307" s="12">
        <v>4.1209496224786699</v>
      </c>
      <c r="AP2307" s="12">
        <v>-4.416048319920364</v>
      </c>
      <c r="AQ2307" s="12">
        <v>-3.0076501175465142</v>
      </c>
      <c r="AR2307" s="12">
        <v>-4.681759823754108</v>
      </c>
      <c r="AS2307" s="12">
        <v>-1.4623390994491794</v>
      </c>
      <c r="AT2307" s="12">
        <v>1.2066815773953183</v>
      </c>
      <c r="AU2307" s="12">
        <v>-4.1143336977259288</v>
      </c>
      <c r="AV2307" s="12">
        <v>-3.8118789023082793</v>
      </c>
      <c r="AW2307" s="12">
        <v>-10.539394795259117</v>
      </c>
      <c r="AX2307" s="12">
        <v>5.5119045329882148</v>
      </c>
      <c r="AY2307" s="12">
        <v>-8.2166945916940541</v>
      </c>
      <c r="AZ2307" s="12">
        <v>0.36442183037167292</v>
      </c>
      <c r="BA2307" s="12">
        <v>-3.9456993689333482</v>
      </c>
      <c r="BB2307" s="12">
        <v>5.0813405296680001</v>
      </c>
      <c r="BC2307" s="12">
        <v>3.056212104614894</v>
      </c>
      <c r="BD2307" s="12">
        <v>-3.5241492691970433</v>
      </c>
      <c r="BE2307" s="12">
        <v>-4.28037400274712</v>
      </c>
      <c r="BF2307" s="12">
        <v>0.24638018232078063</v>
      </c>
      <c r="BG2307" s="12">
        <v>-2.2503457586267377</v>
      </c>
      <c r="BH2307" s="12">
        <v>-5.0071255171185864</v>
      </c>
      <c r="BI2307" s="12">
        <v>-3.0089109939425738</v>
      </c>
      <c r="BJ2307" s="12">
        <v>-2.9064263939793382</v>
      </c>
      <c r="BK2307" s="12">
        <v>-2.8334092924073202</v>
      </c>
      <c r="BL2307" s="12">
        <v>-4.1416100815168786</v>
      </c>
      <c r="BM2307" s="12">
        <v>6.976925243187064E-2</v>
      </c>
      <c r="BN2307" s="12">
        <v>8.4012324754627912</v>
      </c>
      <c r="BO2307" s="12">
        <v>3.1008408829516183</v>
      </c>
      <c r="BP2307" s="12">
        <v>3.6697768466016232</v>
      </c>
      <c r="BQ2307" s="12">
        <v>3.2356723147846296</v>
      </c>
      <c r="BR2307" s="12">
        <v>-6.0347266309437479</v>
      </c>
      <c r="BS2307" s="12">
        <v>-7.9536062754638968</v>
      </c>
      <c r="BT2307" s="12">
        <v>5.5851802734105895</v>
      </c>
      <c r="BU2307" s="12">
        <v>2.2217894922398052</v>
      </c>
      <c r="BV2307" s="12">
        <v>4.3876412110106209</v>
      </c>
      <c r="BW2307" s="12">
        <v>4.3513780241463719E-3</v>
      </c>
      <c r="BX2307" s="12">
        <v>4.2101212761826794</v>
      </c>
      <c r="BY2307" s="12">
        <v>-1.0174589109906271</v>
      </c>
      <c r="BZ2307" s="12">
        <v>5.9656795450312741</v>
      </c>
      <c r="CA2307" s="12">
        <v>-4.6283501949754573</v>
      </c>
      <c r="CB2307" s="12">
        <v>-1.0325049192718816</v>
      </c>
      <c r="CC2307" s="12">
        <v>-5.362114035005197</v>
      </c>
      <c r="CD2307" s="12">
        <v>-4.5673091406333945</v>
      </c>
      <c r="CE2307" s="12">
        <v>-0.33502815135709862</v>
      </c>
      <c r="CF2307" s="12">
        <v>-0.56587000068603699</v>
      </c>
      <c r="CG2307" s="12">
        <v>-9.2569445803429229</v>
      </c>
      <c r="CH2307" s="12">
        <v>6.7266166383893689</v>
      </c>
      <c r="CI2307" s="12">
        <v>-4.2435882277152484</v>
      </c>
      <c r="CJ2307" s="12">
        <v>5.9847801967628111</v>
      </c>
      <c r="CK2307" s="12">
        <v>3.053570235939687</v>
      </c>
      <c r="CL2307" s="12">
        <v>0.15856650418650034</v>
      </c>
      <c r="CM2307" s="12">
        <v>-5.5758159733372175</v>
      </c>
      <c r="CN2307" s="12">
        <v>-8.9992783543627137</v>
      </c>
      <c r="CO2307" s="12">
        <v>0.93702154353777389</v>
      </c>
      <c r="CP2307" s="12">
        <v>0.63963276760939058</v>
      </c>
      <c r="CQ2307" s="12">
        <v>2.0488901955339189</v>
      </c>
      <c r="CR2307" s="12">
        <v>11.010128838726498</v>
      </c>
      <c r="CS2307" s="12">
        <v>4.2704514268868055</v>
      </c>
      <c r="CT2307" s="12">
        <v>-2.394193021182804</v>
      </c>
      <c r="CU2307" s="12">
        <v>3.9478867244225642</v>
      </c>
      <c r="CV2307" s="12">
        <v>7.5427373760888825</v>
      </c>
      <c r="CW2307" s="12">
        <v>-4.2967496888710164</v>
      </c>
      <c r="CX2307" s="12">
        <v>-2.0588295613268941</v>
      </c>
      <c r="CY2307" s="12">
        <v>-0.61377639863251054</v>
      </c>
      <c r="CZ2307" s="12">
        <v>2.7198835645702779</v>
      </c>
      <c r="DA2307" s="12">
        <v>6.064139260226856</v>
      </c>
      <c r="DB2307" s="12">
        <v>1.7378102274107321</v>
      </c>
      <c r="DC2307" s="12">
        <v>6.9798037123116217</v>
      </c>
      <c r="DD2307" s="12">
        <v>4.3099306660205947</v>
      </c>
    </row>
    <row r="2308" spans="1:108" x14ac:dyDescent="0.25">
      <c r="H2308" s="11" t="s">
        <v>2</v>
      </c>
      <c r="I2308" s="12">
        <v>20.703122801243502</v>
      </c>
      <c r="J2308" s="12">
        <v>8.337890435811909</v>
      </c>
      <c r="K2308" s="12">
        <v>-14.091573244443696</v>
      </c>
      <c r="L2308" s="12">
        <v>3.0509588133340522</v>
      </c>
      <c r="M2308" s="12">
        <v>0.55549659689191755</v>
      </c>
      <c r="N2308" s="12">
        <v>17.202581812512676</v>
      </c>
      <c r="O2308" s="12">
        <v>17.842745037040554</v>
      </c>
      <c r="P2308" s="12">
        <v>9.4490574307082831</v>
      </c>
      <c r="Q2308" s="12">
        <v>11.153935346404712</v>
      </c>
      <c r="R2308" s="12">
        <v>15.273933456746795</v>
      </c>
      <c r="S2308" s="12">
        <v>15.345676263776735</v>
      </c>
      <c r="T2308" s="12">
        <v>10.575664733022418</v>
      </c>
      <c r="U2308" s="12">
        <v>-7.4820620388709367</v>
      </c>
      <c r="V2308" s="12">
        <v>24.070686178310211</v>
      </c>
      <c r="W2308" s="12">
        <v>28.332260149197037</v>
      </c>
      <c r="X2308" s="12">
        <v>24.822179378643632</v>
      </c>
      <c r="Y2308" s="12">
        <v>-0.75637602738823717</v>
      </c>
      <c r="Z2308" s="12">
        <v>12.759570050308403</v>
      </c>
      <c r="AA2308" s="12">
        <v>8.901587211299173</v>
      </c>
      <c r="AB2308" s="12">
        <v>9.6360572804594895</v>
      </c>
      <c r="AC2308" s="12">
        <v>27.201788867411075</v>
      </c>
      <c r="AD2308" s="12">
        <v>18.003647291134012</v>
      </c>
      <c r="AE2308" s="12">
        <v>15.118238868985861</v>
      </c>
      <c r="AF2308" s="12">
        <v>11.981108893658963</v>
      </c>
      <c r="AG2308" s="12">
        <v>4.9708503310906469</v>
      </c>
      <c r="AH2308" s="12">
        <v>17.686166021341926</v>
      </c>
      <c r="AI2308" s="12">
        <v>-0.22697112851911644</v>
      </c>
      <c r="AJ2308" s="12">
        <v>3.4372968128046417</v>
      </c>
      <c r="AK2308" s="12">
        <v>16.980641568371482</v>
      </c>
      <c r="AL2308" s="12">
        <v>-2.3972049423442559</v>
      </c>
      <c r="AM2308" s="12">
        <v>24.932475744436729</v>
      </c>
      <c r="AN2308" s="12">
        <v>17.801015664829787</v>
      </c>
      <c r="AO2308" s="12">
        <v>18.440852105310437</v>
      </c>
      <c r="AP2308" s="12">
        <v>0.40685554341204622</v>
      </c>
      <c r="AQ2308" s="12">
        <v>3.1881049463863458</v>
      </c>
      <c r="AR2308" s="12">
        <v>1.9280850901311786</v>
      </c>
      <c r="AS2308" s="12">
        <v>6.9222760565346926</v>
      </c>
      <c r="AT2308" s="12">
        <v>13.357702667628956</v>
      </c>
      <c r="AU2308" s="12">
        <v>1.3260791071174156</v>
      </c>
      <c r="AV2308" s="12">
        <v>2.1745946184056963</v>
      </c>
      <c r="AW2308" s="12">
        <v>-11.99600649484368</v>
      </c>
      <c r="AX2308" s="12">
        <v>25.117815230195664</v>
      </c>
      <c r="AY2308" s="12">
        <v>-5.7360730730142615</v>
      </c>
      <c r="AZ2308" s="12">
        <v>9.9821464803452606</v>
      </c>
      <c r="BA2308" s="12">
        <v>2.5268286906937929</v>
      </c>
      <c r="BB2308" s="12">
        <v>20.698215666758287</v>
      </c>
      <c r="BC2308" s="12">
        <v>14.972596779522373</v>
      </c>
      <c r="BD2308" s="12">
        <v>3.4461822874052865</v>
      </c>
      <c r="BE2308" s="12">
        <v>1.4455910111551662</v>
      </c>
      <c r="BF2308" s="12">
        <v>10.158967468821647</v>
      </c>
      <c r="BG2308" s="12">
        <v>5.761864592187214</v>
      </c>
      <c r="BH2308" s="12">
        <v>0.60878528913559737</v>
      </c>
      <c r="BI2308" s="12">
        <v>3.6065071998729157</v>
      </c>
      <c r="BJ2308" s="12">
        <v>4.4104101329676979</v>
      </c>
      <c r="BK2308" s="12">
        <v>4.5193766350089835</v>
      </c>
      <c r="BL2308" s="12">
        <v>1.2580221156621343</v>
      </c>
      <c r="BM2308" s="12">
        <v>9.6967585832918779</v>
      </c>
      <c r="BN2308" s="12">
        <v>27.451025262660771</v>
      </c>
      <c r="BO2308" s="12">
        <v>15.63868053957577</v>
      </c>
      <c r="BP2308" s="12">
        <v>17.095644175431577</v>
      </c>
      <c r="BQ2308" s="12">
        <v>16.145224863903433</v>
      </c>
      <c r="BR2308" s="12">
        <v>-0.5984523624816025</v>
      </c>
      <c r="BS2308" s="12">
        <v>-4.0024768171830942</v>
      </c>
      <c r="BT2308" s="12">
        <v>21.008956501543544</v>
      </c>
      <c r="BU2308" s="12">
        <v>14.978674326466026</v>
      </c>
      <c r="BV2308" s="12">
        <v>17.375725191058468</v>
      </c>
      <c r="BW2308" s="12">
        <v>9.984071540179384</v>
      </c>
      <c r="BX2308" s="12">
        <v>20.157970962139562</v>
      </c>
      <c r="BY2308" s="12">
        <v>10.722102523398544</v>
      </c>
      <c r="BZ2308" s="12">
        <v>20.444300774459141</v>
      </c>
      <c r="CA2308" s="12">
        <v>1.3972113530888302</v>
      </c>
      <c r="CB2308" s="12">
        <v>7.3063944808444248</v>
      </c>
      <c r="CC2308" s="12">
        <v>-0.22119974807937326</v>
      </c>
      <c r="CD2308" s="12">
        <v>0.3544837056228739</v>
      </c>
      <c r="CE2308" s="12">
        <v>9.3564534858783031</v>
      </c>
      <c r="CF2308" s="12">
        <v>8.5165324692334536</v>
      </c>
      <c r="CG2308" s="12">
        <v>-8.4375704197798633</v>
      </c>
      <c r="CH2308" s="12">
        <v>23.619002570979521</v>
      </c>
      <c r="CI2308" s="12">
        <v>3.1997214306409907</v>
      </c>
      <c r="CJ2308" s="12">
        <v>22.43263794926483</v>
      </c>
      <c r="CK2308" s="12">
        <v>14.001932771750365</v>
      </c>
      <c r="CL2308" s="12">
        <v>10.742041943095829</v>
      </c>
      <c r="CM2308" s="12">
        <v>-2.9889465978919034</v>
      </c>
      <c r="CN2308" s="12">
        <v>-10.010153986218013</v>
      </c>
      <c r="CO2308" s="12">
        <v>11.421788543872783</v>
      </c>
      <c r="CP2308" s="12">
        <v>11.701686671470696</v>
      </c>
      <c r="CQ2308" s="12">
        <v>12.47992242798958</v>
      </c>
      <c r="CR2308" s="12">
        <v>34.331316575068918</v>
      </c>
      <c r="CS2308" s="12">
        <v>19.515429395282013</v>
      </c>
      <c r="CT2308" s="12">
        <v>5.4597576414176228</v>
      </c>
      <c r="CU2308" s="12">
        <v>17.753563181035911</v>
      </c>
      <c r="CV2308" s="12">
        <v>23.893211105406138</v>
      </c>
      <c r="CW2308" s="12">
        <v>1.0971081771580731</v>
      </c>
      <c r="CX2308" s="12">
        <v>6.3720936837088678</v>
      </c>
      <c r="CY2308" s="12">
        <v>9.4828300615780723</v>
      </c>
      <c r="CZ2308" s="12">
        <v>14.527928219248857</v>
      </c>
      <c r="DA2308" s="12">
        <v>23.034209726406949</v>
      </c>
      <c r="DB2308" s="12">
        <v>14.480277720280107</v>
      </c>
      <c r="DC2308" s="12">
        <v>24.318049460611764</v>
      </c>
      <c r="DD2308" s="12">
        <v>19.573963764879167</v>
      </c>
    </row>
    <row r="2309" spans="1:108" x14ac:dyDescent="0.25">
      <c r="A2309" s="2">
        <v>770</v>
      </c>
      <c r="B2309" s="8">
        <f t="shared" ref="B2309" ca="1" si="3621">_xlfn.COVARIANCE.P(OFFSET(I2310,0,0,1,20),OFFSET(I2311,0,0,1,20))/_xlfn.VAR.P(OFFSET(I2310,0,0,1,20))</f>
        <v>1.9552908507133229</v>
      </c>
      <c r="C2309" s="8">
        <f t="shared" ref="C2309" ca="1" si="3622">_xlfn.COVARIANCE.P(OFFSET(I2310,0,0,1,50),OFFSET(I2311,0,0,1,50))/_xlfn.VAR.P(OFFSET(I2310,0,0,1,50))</f>
        <v>1.9434375387982605</v>
      </c>
      <c r="D2309" s="8">
        <f t="shared" ref="D2309" ca="1" si="3623">_xlfn.COVARIANCE.P(OFFSET(I2310,0,0,1,100),OFFSET(I2311,0,0,1,100))/_xlfn.VAR.P(OFFSET(I2310,0,0,1,100))</f>
        <v>1.9812173029806128</v>
      </c>
      <c r="E2309" s="8">
        <f t="shared" ref="E2309" ca="1" si="3624">AVERAGE(OFFSET(I2311,0,0,1,20))-AVERAGE(OFFSET(I2310,0,0,1,20))*B2309</f>
        <v>9.4768729694895413</v>
      </c>
      <c r="F2309" s="8">
        <f t="shared" ref="F2309" ca="1" si="3625">AVERAGE(OFFSET(I2311,0,0,1,50))-AVERAGE(OFFSET(I2310,0,0,1,50))*C2309</f>
        <v>9.8483692905799494</v>
      </c>
      <c r="G2309" s="8">
        <f t="shared" ref="G2309" ca="1" si="3626">AVERAGE(OFFSET(I2311,0,0,1,100))-AVERAGE(OFFSET(I2310,0,0,1,100))*D2309</f>
        <v>9.8719052839176413</v>
      </c>
      <c r="H2309" s="9" t="s">
        <v>29</v>
      </c>
      <c r="I2309" s="10">
        <v>23</v>
      </c>
      <c r="J2309" s="10">
        <v>2241</v>
      </c>
      <c r="K2309" s="10">
        <v>1876</v>
      </c>
      <c r="L2309" s="10">
        <v>7173</v>
      </c>
      <c r="M2309" s="10">
        <v>5621</v>
      </c>
      <c r="N2309" s="10">
        <v>6806</v>
      </c>
      <c r="O2309" s="10">
        <v>5399</v>
      </c>
      <c r="P2309" s="10">
        <v>5637</v>
      </c>
      <c r="Q2309" s="10">
        <v>2041</v>
      </c>
      <c r="R2309" s="10">
        <v>6142</v>
      </c>
      <c r="S2309" s="10">
        <v>2092</v>
      </c>
      <c r="T2309" s="10">
        <v>2934</v>
      </c>
      <c r="U2309" s="10">
        <v>1732</v>
      </c>
      <c r="V2309" s="10">
        <v>6218</v>
      </c>
      <c r="W2309" s="10">
        <v>4361</v>
      </c>
      <c r="X2309" s="10">
        <v>7319</v>
      </c>
      <c r="Y2309" s="10">
        <v>7550</v>
      </c>
      <c r="Z2309" s="10">
        <v>4102</v>
      </c>
      <c r="AA2309" s="10">
        <v>3292</v>
      </c>
      <c r="AB2309" s="10">
        <v>1167</v>
      </c>
      <c r="AC2309" s="10">
        <v>3102</v>
      </c>
      <c r="AD2309" s="10">
        <v>261</v>
      </c>
      <c r="AE2309" s="10">
        <v>5067</v>
      </c>
      <c r="AF2309" s="10">
        <v>4831</v>
      </c>
      <c r="AG2309" s="10">
        <v>6288</v>
      </c>
      <c r="AH2309" s="10">
        <v>5246</v>
      </c>
      <c r="AI2309" s="10">
        <v>5860</v>
      </c>
      <c r="AJ2309" s="10">
        <v>8530</v>
      </c>
      <c r="AK2309" s="10">
        <v>1846</v>
      </c>
      <c r="AL2309" s="10">
        <v>2387</v>
      </c>
      <c r="AM2309" s="10">
        <v>9639</v>
      </c>
      <c r="AN2309" s="10">
        <v>6240</v>
      </c>
      <c r="AO2309" s="10">
        <v>4701</v>
      </c>
      <c r="AP2309" s="10">
        <v>4944</v>
      </c>
      <c r="AQ2309" s="10">
        <v>8780</v>
      </c>
      <c r="AR2309" s="10">
        <v>2274</v>
      </c>
      <c r="AS2309" s="10">
        <v>3222</v>
      </c>
      <c r="AT2309" s="10">
        <v>7369</v>
      </c>
      <c r="AU2309" s="10">
        <v>6192</v>
      </c>
      <c r="AV2309" s="10">
        <v>9904</v>
      </c>
      <c r="AW2309" s="10">
        <v>6807</v>
      </c>
      <c r="AX2309" s="10">
        <v>9119</v>
      </c>
      <c r="AY2309" s="10">
        <v>702</v>
      </c>
      <c r="AZ2309" s="10">
        <v>5476</v>
      </c>
      <c r="BA2309" s="10">
        <v>4558</v>
      </c>
      <c r="BB2309" s="10">
        <v>3467</v>
      </c>
      <c r="BC2309" s="10">
        <v>1297</v>
      </c>
      <c r="BD2309" s="10">
        <v>2648</v>
      </c>
      <c r="BE2309" s="10">
        <v>4803</v>
      </c>
      <c r="BF2309" s="10">
        <v>2999</v>
      </c>
      <c r="BG2309" s="10">
        <v>4305</v>
      </c>
      <c r="BH2309" s="10">
        <v>4653</v>
      </c>
      <c r="BI2309" s="10">
        <v>1037</v>
      </c>
      <c r="BJ2309" s="10">
        <v>2697</v>
      </c>
      <c r="BK2309" s="10">
        <v>5490</v>
      </c>
      <c r="BL2309" s="10">
        <v>791</v>
      </c>
      <c r="BM2309" s="10">
        <v>5180</v>
      </c>
      <c r="BN2309" s="10">
        <v>6886</v>
      </c>
      <c r="BO2309" s="10">
        <v>9864</v>
      </c>
      <c r="BP2309" s="10">
        <v>467</v>
      </c>
      <c r="BQ2309" s="10">
        <v>6917</v>
      </c>
      <c r="BR2309" s="10">
        <v>7974</v>
      </c>
      <c r="BS2309" s="10">
        <v>8159</v>
      </c>
      <c r="BT2309" s="10">
        <v>3160</v>
      </c>
      <c r="BU2309" s="10">
        <v>2723</v>
      </c>
      <c r="BV2309" s="10">
        <v>4829</v>
      </c>
      <c r="BW2309" s="10">
        <v>4835</v>
      </c>
      <c r="BX2309" s="10">
        <v>1007</v>
      </c>
      <c r="BY2309" s="10">
        <v>5527</v>
      </c>
      <c r="BZ2309" s="10">
        <v>9138</v>
      </c>
      <c r="CA2309" s="10">
        <v>5051</v>
      </c>
      <c r="CB2309" s="10">
        <v>9553</v>
      </c>
      <c r="CC2309" s="10">
        <v>5705</v>
      </c>
      <c r="CD2309" s="10">
        <v>4387</v>
      </c>
      <c r="CE2309" s="10">
        <v>4936</v>
      </c>
      <c r="CF2309" s="10">
        <v>641</v>
      </c>
      <c r="CG2309" s="10">
        <v>9109</v>
      </c>
      <c r="CH2309" s="10">
        <v>5820</v>
      </c>
      <c r="CI2309" s="10">
        <v>1440</v>
      </c>
      <c r="CJ2309" s="10">
        <v>5476</v>
      </c>
      <c r="CK2309" s="10">
        <v>3569</v>
      </c>
      <c r="CL2309" s="10">
        <v>5172</v>
      </c>
      <c r="CM2309" s="10">
        <v>9530</v>
      </c>
      <c r="CN2309" s="10">
        <v>7024</v>
      </c>
      <c r="CO2309" s="10">
        <v>3556</v>
      </c>
      <c r="CP2309" s="10">
        <v>815</v>
      </c>
      <c r="CQ2309" s="10">
        <v>3478</v>
      </c>
      <c r="CR2309" s="10">
        <v>8613</v>
      </c>
      <c r="CS2309" s="10">
        <v>2553</v>
      </c>
      <c r="CT2309" s="10">
        <v>1304</v>
      </c>
      <c r="CU2309" s="10">
        <v>9821</v>
      </c>
      <c r="CV2309" s="10">
        <v>9386</v>
      </c>
      <c r="CW2309" s="10">
        <v>2145</v>
      </c>
      <c r="CX2309" s="10">
        <v>2716</v>
      </c>
      <c r="CY2309" s="10">
        <v>2468</v>
      </c>
      <c r="CZ2309" s="10">
        <v>2093</v>
      </c>
      <c r="DA2309" s="10">
        <v>5095</v>
      </c>
      <c r="DB2309" s="10">
        <v>2650</v>
      </c>
      <c r="DC2309" s="10">
        <v>3570</v>
      </c>
      <c r="DD2309" s="10">
        <v>4090</v>
      </c>
    </row>
    <row r="2310" spans="1:108" x14ac:dyDescent="0.25">
      <c r="H2310" s="11" t="s">
        <v>0</v>
      </c>
      <c r="I2310" s="12">
        <v>1.3655669055526078</v>
      </c>
      <c r="J2310" s="12">
        <v>-2.770922316609266</v>
      </c>
      <c r="K2310" s="12">
        <v>2.4731389117006937</v>
      </c>
      <c r="L2310" s="12">
        <v>3.7348117856996383</v>
      </c>
      <c r="M2310" s="12">
        <v>3.021830610208069</v>
      </c>
      <c r="N2310" s="12">
        <v>2.1929810894496962</v>
      </c>
      <c r="O2310" s="12">
        <v>-4.2161806970461324</v>
      </c>
      <c r="P2310" s="12">
        <v>-1.8384655952246871</v>
      </c>
      <c r="Q2310" s="12">
        <v>-2.6945555481179211</v>
      </c>
      <c r="R2310" s="12">
        <v>6.8991256880098026</v>
      </c>
      <c r="S2310" s="12">
        <v>6.0879710979369417</v>
      </c>
      <c r="T2310" s="12">
        <v>-1.8587306605916694</v>
      </c>
      <c r="U2310" s="12">
        <v>-5.098466151143505</v>
      </c>
      <c r="V2310" s="12">
        <v>3.4213183996551417</v>
      </c>
      <c r="W2310" s="12">
        <v>3.8341204893184972</v>
      </c>
      <c r="X2310" s="12">
        <v>2.204801336153126</v>
      </c>
      <c r="Y2310" s="12">
        <v>4.2962854254796001</v>
      </c>
      <c r="Z2310" s="12">
        <v>0.78970869802523014</v>
      </c>
      <c r="AA2310" s="12">
        <v>8.531917139276695</v>
      </c>
      <c r="AB2310" s="12">
        <v>0.55289051879185658</v>
      </c>
      <c r="AC2310" s="12">
        <v>1.6638775792964662</v>
      </c>
      <c r="AD2310" s="12">
        <v>-2.0306379227063163</v>
      </c>
      <c r="AE2310" s="12">
        <v>-0.57552988476600386</v>
      </c>
      <c r="AF2310" s="12">
        <v>3.3292682680865808</v>
      </c>
      <c r="AG2310" s="12">
        <v>5.9478995497424929</v>
      </c>
      <c r="AH2310" s="12">
        <v>-0.9416421975173862</v>
      </c>
      <c r="AI2310" s="12">
        <v>4.3631713688515479</v>
      </c>
      <c r="AJ2310" s="12">
        <v>-14.640785748049163</v>
      </c>
      <c r="AK2310" s="12">
        <v>1.6634056014221956</v>
      </c>
      <c r="AL2310" s="12">
        <v>-1.8406763795283982</v>
      </c>
      <c r="AM2310" s="12">
        <v>-11.531466255527027</v>
      </c>
      <c r="AN2310" s="12">
        <v>11.655986111673153</v>
      </c>
      <c r="AO2310" s="12">
        <v>-1.8041664946257239</v>
      </c>
      <c r="AP2310" s="12">
        <v>3.4515682266550303</v>
      </c>
      <c r="AQ2310" s="12">
        <v>0.72249641180147273</v>
      </c>
      <c r="AR2310" s="12">
        <v>-2.6784476582752159</v>
      </c>
      <c r="AS2310" s="12">
        <v>2.8298754528303331</v>
      </c>
      <c r="AT2310" s="12">
        <v>5.7184439741019721</v>
      </c>
      <c r="AU2310" s="12">
        <v>-8.9308551528275597</v>
      </c>
      <c r="AV2310" s="12">
        <v>2.3921249369210384</v>
      </c>
      <c r="AW2310" s="12">
        <v>-7.3387930027186243</v>
      </c>
      <c r="AX2310" s="12">
        <v>-0.88599312179172296</v>
      </c>
      <c r="AY2310" s="12">
        <v>1.1025263552467752</v>
      </c>
      <c r="AZ2310" s="12">
        <v>0.89545543570027064</v>
      </c>
      <c r="BA2310" s="12">
        <v>4.925867602605134</v>
      </c>
      <c r="BB2310" s="12">
        <v>-3.3028033404507622</v>
      </c>
      <c r="BC2310" s="12">
        <v>-5.7777363491566174</v>
      </c>
      <c r="BD2310" s="12">
        <v>1.5510840886442727</v>
      </c>
      <c r="BE2310" s="12">
        <v>5.3973812327913953</v>
      </c>
      <c r="BF2310" s="12">
        <v>0.28570212184703991</v>
      </c>
      <c r="BG2310" s="12">
        <v>6.1471244513908785E-2</v>
      </c>
      <c r="BH2310" s="12">
        <v>0.47731196001684972</v>
      </c>
      <c r="BI2310" s="12">
        <v>-3.3924813500044531</v>
      </c>
      <c r="BJ2310" s="12">
        <v>-5.5012421287002367</v>
      </c>
      <c r="BK2310" s="12">
        <v>1.3002476042522511</v>
      </c>
      <c r="BL2310" s="12">
        <v>7.6501867852879979</v>
      </c>
      <c r="BM2310" s="12">
        <v>-2.2713095052883934</v>
      </c>
      <c r="BN2310" s="12">
        <v>3.0881992565974343</v>
      </c>
      <c r="BO2310" s="12">
        <v>-1.8401454942280584</v>
      </c>
      <c r="BP2310" s="12">
        <v>-1.7790064456877352</v>
      </c>
      <c r="BQ2310" s="12">
        <v>-6.5684597382028667</v>
      </c>
      <c r="BR2310" s="12">
        <v>1.3341386935833732</v>
      </c>
      <c r="BS2310" s="12">
        <v>-4.5099030632331187</v>
      </c>
      <c r="BT2310" s="12">
        <v>-10.674764672766681</v>
      </c>
      <c r="BU2310" s="12">
        <v>-3.4984952596241561</v>
      </c>
      <c r="BV2310" s="12">
        <v>2.6860381232042627</v>
      </c>
      <c r="BW2310" s="12">
        <v>4.7629951369237622</v>
      </c>
      <c r="BX2310" s="12">
        <v>6.4739344260153775</v>
      </c>
      <c r="BY2310" s="12">
        <v>-1.951903293801257</v>
      </c>
      <c r="BZ2310" s="12">
        <v>-0.45650811832291394</v>
      </c>
      <c r="CA2310" s="12">
        <v>6.7659659044595042</v>
      </c>
      <c r="CB2310" s="12">
        <v>-3.4079104849099591</v>
      </c>
      <c r="CC2310" s="12">
        <v>1.7131674216585127</v>
      </c>
      <c r="CD2310" s="12">
        <v>1.4651461517541089</v>
      </c>
      <c r="CE2310" s="12">
        <v>1.9148024121478375</v>
      </c>
      <c r="CF2310" s="12">
        <v>-13.239768180882425</v>
      </c>
      <c r="CG2310" s="12">
        <v>5.6713141479734634</v>
      </c>
      <c r="CH2310" s="12">
        <v>5.3947022188716423</v>
      </c>
      <c r="CI2310" s="12">
        <v>0.42191141240437469</v>
      </c>
      <c r="CJ2310" s="12">
        <v>0.89545543570027064</v>
      </c>
      <c r="CK2310" s="12">
        <v>-12.564610896822465</v>
      </c>
      <c r="CL2310" s="12">
        <v>-2.4256676861040276</v>
      </c>
      <c r="CM2310" s="12">
        <v>0.49065792047495477</v>
      </c>
      <c r="CN2310" s="12">
        <v>0.63254171946396254</v>
      </c>
      <c r="CO2310" s="12">
        <v>-6.8714107409487104</v>
      </c>
      <c r="CP2310" s="12">
        <v>0.94596230779045987</v>
      </c>
      <c r="CQ2310" s="12">
        <v>0.46860617100356317</v>
      </c>
      <c r="CR2310" s="12">
        <v>-0.5521774842541447</v>
      </c>
      <c r="CS2310" s="12">
        <v>-7.3964776482602055</v>
      </c>
      <c r="CT2310" s="12">
        <v>9.0901021091271907</v>
      </c>
      <c r="CU2310" s="12">
        <v>6.5562882478801523</v>
      </c>
      <c r="CV2310" s="12">
        <v>-3.585753811402367</v>
      </c>
      <c r="CW2310" s="12">
        <v>6.5376035166012461</v>
      </c>
      <c r="CX2310" s="12">
        <v>-0.1999129565710302</v>
      </c>
      <c r="CY2310" s="12">
        <v>-0.63925407782626364</v>
      </c>
      <c r="CZ2310" s="12">
        <v>6.2612111327475812</v>
      </c>
      <c r="DA2310" s="12">
        <v>-6.8147255282739891</v>
      </c>
      <c r="DB2310" s="12">
        <v>6.0092770925564478</v>
      </c>
      <c r="DC2310" s="12">
        <v>0.89723163823058094</v>
      </c>
      <c r="DD2310" s="12">
        <v>9.1323489400836255</v>
      </c>
    </row>
    <row r="2311" spans="1:108" x14ac:dyDescent="0.25">
      <c r="H2311" s="11" t="s">
        <v>2</v>
      </c>
      <c r="I2311" s="12">
        <v>11.350542095006189</v>
      </c>
      <c r="J2311" s="12">
        <v>3.8691998761265425</v>
      </c>
      <c r="K2311" s="12">
        <v>14.516611661576125</v>
      </c>
      <c r="L2311" s="12">
        <v>17.558835538008331</v>
      </c>
      <c r="M2311" s="12">
        <v>15.631557806261778</v>
      </c>
      <c r="N2311" s="12">
        <v>13.472296406972431</v>
      </c>
      <c r="O2311" s="12">
        <v>2.0493404303321583</v>
      </c>
      <c r="P2311" s="12">
        <v>4.9913892118508745</v>
      </c>
      <c r="Q2311" s="12">
        <v>3.5943101834390516</v>
      </c>
      <c r="R2311" s="12">
        <v>23.993531693608222</v>
      </c>
      <c r="S2311" s="12">
        <v>21.509667896853269</v>
      </c>
      <c r="T2311" s="12">
        <v>6.7899109209316197</v>
      </c>
      <c r="U2311" s="12">
        <v>-0.43697744407057859</v>
      </c>
      <c r="V2311" s="12">
        <v>15.791485738122201</v>
      </c>
      <c r="W2311" s="12">
        <v>16.587109683747805</v>
      </c>
      <c r="X2311" s="12">
        <v>13.762089118721345</v>
      </c>
      <c r="Y2311" s="12">
        <v>18.120279308497512</v>
      </c>
      <c r="Z2311" s="12">
        <v>11.026822708106705</v>
      </c>
      <c r="AA2311" s="12">
        <v>25.360673189133379</v>
      </c>
      <c r="AB2311" s="12">
        <v>10.474261763425341</v>
      </c>
      <c r="AC2311" s="12">
        <v>13.850848256879983</v>
      </c>
      <c r="AD2311" s="12">
        <v>6.116278343543434</v>
      </c>
      <c r="AE2311" s="12">
        <v>8.3240829269842216</v>
      </c>
      <c r="AF2311" s="12">
        <v>15.817663318062806</v>
      </c>
      <c r="AG2311" s="12">
        <v>22.684863939052395</v>
      </c>
      <c r="AH2311" s="12">
        <v>9.0920636728095907</v>
      </c>
      <c r="AI2311" s="12">
        <v>19.256024709523942</v>
      </c>
      <c r="AJ2311" s="12">
        <v>-16.724291938411383</v>
      </c>
      <c r="AK2311" s="12">
        <v>11.967670782056793</v>
      </c>
      <c r="AL2311" s="12">
        <v>6.8017844538692325</v>
      </c>
      <c r="AM2311" s="12">
        <v>-13.157612766652727</v>
      </c>
      <c r="AN2311" s="12">
        <v>32.329172464540399</v>
      </c>
      <c r="AO2311" s="12">
        <v>5.7894106610494536</v>
      </c>
      <c r="AP2311" s="12">
        <v>17.934883612784976</v>
      </c>
      <c r="AQ2311" s="12">
        <v>12.832751632941385</v>
      </c>
      <c r="AR2311" s="12">
        <v>4.2601593778819433</v>
      </c>
      <c r="AS2311" s="12">
        <v>14.810262904364954</v>
      </c>
      <c r="AT2311" s="12">
        <v>22.002637636092473</v>
      </c>
      <c r="AU2311" s="12">
        <v>-7.7710396444218137</v>
      </c>
      <c r="AV2311" s="12">
        <v>16.613172528644128</v>
      </c>
      <c r="AW2311" s="12">
        <v>-4.9307755131438409</v>
      </c>
      <c r="AX2311" s="12">
        <v>7.8128614673737911</v>
      </c>
      <c r="AY2311" s="12">
        <v>12.178699399019626</v>
      </c>
      <c r="AZ2311" s="12">
        <v>12.237952982419371</v>
      </c>
      <c r="BA2311" s="12">
        <v>19.53459884432251</v>
      </c>
      <c r="BB2311" s="12">
        <v>3.9650282080453119</v>
      </c>
      <c r="BC2311" s="12">
        <v>-1.361089734876751</v>
      </c>
      <c r="BD2311" s="12">
        <v>12.368199241196354</v>
      </c>
      <c r="BE2311" s="12">
        <v>20.561964037796738</v>
      </c>
      <c r="BF2311" s="12">
        <v>8.7973039744535679</v>
      </c>
      <c r="BG2311" s="12">
        <v>9.1128944780584984</v>
      </c>
      <c r="BH2311" s="12">
        <v>10.233404176254872</v>
      </c>
      <c r="BI2311" s="12">
        <v>4.0737099025485017</v>
      </c>
      <c r="BJ2311" s="12">
        <v>-0.13623811098599203</v>
      </c>
      <c r="BK2311" s="12">
        <v>12.749934249421806</v>
      </c>
      <c r="BL2311" s="12">
        <v>25.286824413308402</v>
      </c>
      <c r="BM2311" s="12">
        <v>6.0576539189556744</v>
      </c>
      <c r="BN2311" s="12">
        <v>17.520238977179726</v>
      </c>
      <c r="BO2311" s="12">
        <v>6.1020821824035476</v>
      </c>
      <c r="BP2311" s="12">
        <v>6.4311230407511495</v>
      </c>
      <c r="BQ2311" s="12">
        <v>-5.150572477448887</v>
      </c>
      <c r="BR2311" s="12">
        <v>11.607319617056374</v>
      </c>
      <c r="BS2311" s="12">
        <v>0.94634605606617261</v>
      </c>
      <c r="BT2311" s="12">
        <v>-11.947389907163556</v>
      </c>
      <c r="BU2311" s="12">
        <v>5.8997600909454482</v>
      </c>
      <c r="BV2311" s="12">
        <v>12.45254727814504</v>
      </c>
      <c r="BW2311" s="12">
        <v>21.382472291077363</v>
      </c>
      <c r="BX2311" s="12">
        <v>23.84817482387697</v>
      </c>
      <c r="BY2311" s="12">
        <v>5.1966758399979742</v>
      </c>
      <c r="BZ2311" s="12">
        <v>8.137126069535439</v>
      </c>
      <c r="CA2311" s="12">
        <v>23.516797628726593</v>
      </c>
      <c r="CB2311" s="12">
        <v>1.0435268565437843</v>
      </c>
      <c r="CC2311" s="12">
        <v>14.937515409837024</v>
      </c>
      <c r="CD2311" s="12">
        <v>13.508645819231072</v>
      </c>
      <c r="CE2311" s="12">
        <v>14.408322569085412</v>
      </c>
      <c r="CF2311" s="12">
        <v>-15.945220681823598</v>
      </c>
      <c r="CG2311" s="12">
        <v>22.049735741730963</v>
      </c>
      <c r="CH2311" s="12">
        <v>20.318883628718634</v>
      </c>
      <c r="CI2311" s="12">
        <v>7.795896749823557</v>
      </c>
      <c r="CJ2311" s="12">
        <v>12.237952982419371</v>
      </c>
      <c r="CK2311" s="12">
        <v>-15.956261979893965</v>
      </c>
      <c r="CL2311" s="12">
        <v>2.2832091181785699</v>
      </c>
      <c r="CM2311" s="12">
        <v>12.788122220553433</v>
      </c>
      <c r="CN2311" s="12">
        <v>12.289729939925682</v>
      </c>
      <c r="CO2311" s="12">
        <v>-4.1892919100508008</v>
      </c>
      <c r="CP2311" s="12">
        <v>12.298732864063604</v>
      </c>
      <c r="CQ2311" s="12">
        <v>8.5826740963712336</v>
      </c>
      <c r="CR2311" s="12">
        <v>8.2534982417754055</v>
      </c>
      <c r="CS2311" s="12">
        <v>-4.7946079872372103</v>
      </c>
      <c r="CT2311" s="12">
        <v>28.418510366907519</v>
      </c>
      <c r="CU2311" s="12">
        <v>23.14663988194199</v>
      </c>
      <c r="CV2311" s="12">
        <v>4.7300988526836747</v>
      </c>
      <c r="CW2311" s="12">
        <v>22.593849507175069</v>
      </c>
      <c r="CX2311" s="12">
        <v>9.7525842091219985</v>
      </c>
      <c r="CY2311" s="12">
        <v>6.6908506792121329</v>
      </c>
      <c r="CZ2311" s="12">
        <v>24.995493990453724</v>
      </c>
      <c r="DA2311" s="12">
        <v>-1.4862531744196983</v>
      </c>
      <c r="DB2311" s="12">
        <v>21.789761710626337</v>
      </c>
      <c r="DC2311" s="12">
        <v>10.863664400750464</v>
      </c>
      <c r="DD2311" s="12">
        <v>26.981260105029232</v>
      </c>
    </row>
    <row r="2312" spans="1:108" x14ac:dyDescent="0.25">
      <c r="A2312" s="2">
        <v>771</v>
      </c>
      <c r="B2312" s="8">
        <f t="shared" ref="B2312" ca="1" si="3627">_xlfn.COVARIANCE.P(OFFSET(I2313,0,0,1,20),OFFSET(I2314,0,0,1,20))/_xlfn.VAR.P(OFFSET(I2313,0,0,1,20))</f>
        <v>2.0563103890471708</v>
      </c>
      <c r="C2312" s="8">
        <f t="shared" ref="C2312" ca="1" si="3628">_xlfn.COVARIANCE.P(OFFSET(I2313,0,0,1,50),OFFSET(I2314,0,0,1,50))/_xlfn.VAR.P(OFFSET(I2313,0,0,1,50))</f>
        <v>1.9981903550774367</v>
      </c>
      <c r="D2312" s="8">
        <f t="shared" ref="D2312" ca="1" si="3629">_xlfn.COVARIANCE.P(OFFSET(I2313,0,0,1,100),OFFSET(I2314,0,0,1,100))/_xlfn.VAR.P(OFFSET(I2313,0,0,1,100))</f>
        <v>1.9911110810710424</v>
      </c>
      <c r="E2312" s="8">
        <f t="shared" ref="E2312" ca="1" si="3630">AVERAGE(OFFSET(I2314,0,0,1,20))-AVERAGE(OFFSET(I2313,0,0,1,20))*B2312</f>
        <v>10.208838132536679</v>
      </c>
      <c r="F2312" s="8">
        <f t="shared" ref="F2312" ca="1" si="3631">AVERAGE(OFFSET(I2314,0,0,1,50))-AVERAGE(OFFSET(I2313,0,0,1,50))*C2312</f>
        <v>10.01732263694017</v>
      </c>
      <c r="G2312" s="8">
        <f t="shared" ref="G2312" ca="1" si="3632">AVERAGE(OFFSET(I2314,0,0,1,100))-AVERAGE(OFFSET(I2313,0,0,1,100))*D2312</f>
        <v>10.041397962853974</v>
      </c>
      <c r="H2312" s="9" t="s">
        <v>29</v>
      </c>
      <c r="I2312" s="10">
        <v>5359</v>
      </c>
      <c r="J2312" s="10">
        <v>7933</v>
      </c>
      <c r="K2312" s="10">
        <v>7143</v>
      </c>
      <c r="L2312" s="10">
        <v>1628</v>
      </c>
      <c r="M2312" s="10">
        <v>9561</v>
      </c>
      <c r="N2312" s="10">
        <v>216</v>
      </c>
      <c r="O2312" s="10">
        <v>9073</v>
      </c>
      <c r="P2312" s="10">
        <v>4103</v>
      </c>
      <c r="Q2312" s="10">
        <v>7579</v>
      </c>
      <c r="R2312" s="10">
        <v>8179</v>
      </c>
      <c r="S2312" s="10">
        <v>1493</v>
      </c>
      <c r="T2312" s="10">
        <v>3019</v>
      </c>
      <c r="U2312" s="10">
        <v>1656</v>
      </c>
      <c r="V2312" s="10">
        <v>3834</v>
      </c>
      <c r="W2312" s="10">
        <v>4514</v>
      </c>
      <c r="X2312" s="10">
        <v>5414</v>
      </c>
      <c r="Y2312" s="10">
        <v>614</v>
      </c>
      <c r="Z2312" s="10">
        <v>2869</v>
      </c>
      <c r="AA2312" s="10">
        <v>9201</v>
      </c>
      <c r="AB2312" s="10">
        <v>7885</v>
      </c>
      <c r="AC2312" s="10">
        <v>3097</v>
      </c>
      <c r="AD2312" s="10">
        <v>8218</v>
      </c>
      <c r="AE2312" s="10">
        <v>7142</v>
      </c>
      <c r="AF2312" s="10">
        <v>2489</v>
      </c>
      <c r="AG2312" s="10">
        <v>2709</v>
      </c>
      <c r="AH2312" s="10">
        <v>8459</v>
      </c>
      <c r="AI2312" s="10">
        <v>2972</v>
      </c>
      <c r="AJ2312" s="10">
        <v>1675</v>
      </c>
      <c r="AK2312" s="10">
        <v>338</v>
      </c>
      <c r="AL2312" s="10">
        <v>458</v>
      </c>
      <c r="AM2312" s="10">
        <v>4497</v>
      </c>
      <c r="AN2312" s="10">
        <v>2755</v>
      </c>
      <c r="AO2312" s="10">
        <v>4924</v>
      </c>
      <c r="AP2312" s="10">
        <v>9865</v>
      </c>
      <c r="AQ2312" s="10">
        <v>6329</v>
      </c>
      <c r="AR2312" s="10">
        <v>1265</v>
      </c>
      <c r="AS2312" s="10">
        <v>2087</v>
      </c>
      <c r="AT2312" s="10">
        <v>4659</v>
      </c>
      <c r="AU2312" s="10">
        <v>2596</v>
      </c>
      <c r="AV2312" s="10">
        <v>85</v>
      </c>
      <c r="AW2312" s="10">
        <v>3047</v>
      </c>
      <c r="AX2312" s="10">
        <v>2267</v>
      </c>
      <c r="AY2312" s="10">
        <v>3985</v>
      </c>
      <c r="AZ2312" s="10">
        <v>2306</v>
      </c>
      <c r="BA2312" s="10">
        <v>9888</v>
      </c>
      <c r="BB2312" s="10">
        <v>6208</v>
      </c>
      <c r="BC2312" s="10">
        <v>2780</v>
      </c>
      <c r="BD2312" s="10">
        <v>474</v>
      </c>
      <c r="BE2312" s="10">
        <v>1588</v>
      </c>
      <c r="BF2312" s="10">
        <v>9380</v>
      </c>
      <c r="BG2312" s="10">
        <v>9595</v>
      </c>
      <c r="BH2312" s="10">
        <v>2107</v>
      </c>
      <c r="BI2312" s="10">
        <v>1762</v>
      </c>
      <c r="BJ2312" s="10">
        <v>2170</v>
      </c>
      <c r="BK2312" s="10">
        <v>9753</v>
      </c>
      <c r="BL2312" s="10">
        <v>4692</v>
      </c>
      <c r="BM2312" s="10">
        <v>641</v>
      </c>
      <c r="BN2312" s="10">
        <v>6473</v>
      </c>
      <c r="BO2312" s="10">
        <v>4537</v>
      </c>
      <c r="BP2312" s="10">
        <v>7161</v>
      </c>
      <c r="BQ2312" s="10">
        <v>1695</v>
      </c>
      <c r="BR2312" s="10">
        <v>1066</v>
      </c>
      <c r="BS2312" s="10">
        <v>1239</v>
      </c>
      <c r="BT2312" s="10">
        <v>68</v>
      </c>
      <c r="BU2312" s="10">
        <v>5042</v>
      </c>
      <c r="BV2312" s="10">
        <v>6700</v>
      </c>
      <c r="BW2312" s="10">
        <v>1938</v>
      </c>
      <c r="BX2312" s="10">
        <v>7037</v>
      </c>
      <c r="BY2312" s="10">
        <v>7031</v>
      </c>
      <c r="BZ2312" s="10">
        <v>3216</v>
      </c>
      <c r="CA2312" s="10">
        <v>6502</v>
      </c>
      <c r="CB2312" s="10">
        <v>5623</v>
      </c>
      <c r="CC2312" s="10">
        <v>5058</v>
      </c>
      <c r="CD2312" s="10">
        <v>8910</v>
      </c>
      <c r="CE2312" s="10">
        <v>3658</v>
      </c>
      <c r="CF2312" s="10">
        <v>8200</v>
      </c>
      <c r="CG2312" s="10">
        <v>4750</v>
      </c>
      <c r="CH2312" s="10">
        <v>7524</v>
      </c>
      <c r="CI2312" s="10">
        <v>1169</v>
      </c>
      <c r="CJ2312" s="10">
        <v>4354</v>
      </c>
      <c r="CK2312" s="10">
        <v>2703</v>
      </c>
      <c r="CL2312" s="10">
        <v>8011</v>
      </c>
      <c r="CM2312" s="10">
        <v>4778</v>
      </c>
      <c r="CN2312" s="10">
        <v>2651</v>
      </c>
      <c r="CO2312" s="10">
        <v>889</v>
      </c>
      <c r="CP2312" s="10">
        <v>6221</v>
      </c>
      <c r="CQ2312" s="10">
        <v>7625</v>
      </c>
      <c r="CR2312" s="10">
        <v>344</v>
      </c>
      <c r="CS2312" s="10">
        <v>1170</v>
      </c>
      <c r="CT2312" s="10">
        <v>9750</v>
      </c>
      <c r="CU2312" s="10">
        <v>3504</v>
      </c>
      <c r="CV2312" s="10">
        <v>6007</v>
      </c>
      <c r="CW2312" s="10">
        <v>1102</v>
      </c>
      <c r="CX2312" s="10">
        <v>4152</v>
      </c>
      <c r="CY2312" s="10">
        <v>189</v>
      </c>
      <c r="CZ2312" s="10">
        <v>7221</v>
      </c>
      <c r="DA2312" s="10">
        <v>7599</v>
      </c>
      <c r="DB2312" s="10">
        <v>4474</v>
      </c>
      <c r="DC2312" s="10">
        <v>9739</v>
      </c>
      <c r="DD2312" s="10">
        <v>9582</v>
      </c>
    </row>
    <row r="2313" spans="1:108" x14ac:dyDescent="0.25">
      <c r="H2313" s="11" t="s">
        <v>0</v>
      </c>
      <c r="I2313" s="12">
        <v>0.20309468182890444</v>
      </c>
      <c r="J2313" s="12">
        <v>3.7894708977692435</v>
      </c>
      <c r="K2313" s="12">
        <v>8.8380094537701019</v>
      </c>
      <c r="L2313" s="12">
        <v>4.6369946652556706</v>
      </c>
      <c r="M2313" s="12">
        <v>-3.1776929014978723</v>
      </c>
      <c r="N2313" s="12">
        <v>4.2658085478125036</v>
      </c>
      <c r="O2313" s="12">
        <v>6.5710342205696595</v>
      </c>
      <c r="P2313" s="12">
        <v>0.7470809664871898</v>
      </c>
      <c r="Q2313" s="12">
        <v>-4.1335314709919428</v>
      </c>
      <c r="R2313" s="12">
        <v>5.9355195053934118</v>
      </c>
      <c r="S2313" s="12">
        <v>3.4723342554730854</v>
      </c>
      <c r="T2313" s="12">
        <v>0.45513294572993557</v>
      </c>
      <c r="U2313" s="12">
        <v>-5.9498811389810466</v>
      </c>
      <c r="V2313" s="12">
        <v>-9.5614072611872967</v>
      </c>
      <c r="W2313" s="12">
        <v>2.2765463263771486</v>
      </c>
      <c r="X2313" s="12">
        <v>2.4122240344246721</v>
      </c>
      <c r="Y2313" s="12">
        <v>-7.56393657525095</v>
      </c>
      <c r="Z2313" s="12">
        <v>-2.424259954846701</v>
      </c>
      <c r="AA2313" s="12">
        <v>4.3661918404120517</v>
      </c>
      <c r="AB2313" s="12">
        <v>-2.4001075050442462</v>
      </c>
      <c r="AC2313" s="12">
        <v>10.158843612131976</v>
      </c>
      <c r="AD2313" s="12">
        <v>-8.0922518566811075</v>
      </c>
      <c r="AE2313" s="12">
        <v>4.9858086856472568</v>
      </c>
      <c r="AF2313" s="12">
        <v>-9.7137779904598442</v>
      </c>
      <c r="AG2313" s="12">
        <v>-9.832301594730561</v>
      </c>
      <c r="AH2313" s="12">
        <v>-1.5129818229551222</v>
      </c>
      <c r="AI2313" s="12">
        <v>6.190830295867241</v>
      </c>
      <c r="AJ2313" s="12">
        <v>-7.3677964227966992</v>
      </c>
      <c r="AK2313" s="12">
        <v>8.163763795562982</v>
      </c>
      <c r="AL2313" s="12">
        <v>-0.43849941021849997</v>
      </c>
      <c r="AM2313" s="12">
        <v>-1.0570619431179544</v>
      </c>
      <c r="AN2313" s="12">
        <v>-1.517032950287702</v>
      </c>
      <c r="AO2313" s="12">
        <v>-4.9962867547299545</v>
      </c>
      <c r="AP2313" s="12">
        <v>2.2915506613489538</v>
      </c>
      <c r="AQ2313" s="12">
        <v>10.71586595101024</v>
      </c>
      <c r="AR2313" s="12">
        <v>-5.8804882198906538</v>
      </c>
      <c r="AS2313" s="12">
        <v>-10.993403097562705</v>
      </c>
      <c r="AT2313" s="12">
        <v>-3.5298879097311646</v>
      </c>
      <c r="AU2313" s="12">
        <v>2.1612845253768849</v>
      </c>
      <c r="AV2313" s="12">
        <v>-5.3611686926405042</v>
      </c>
      <c r="AW2313" s="12">
        <v>3.6438014457990358</v>
      </c>
      <c r="AX2313" s="12">
        <v>6.7037290544623032</v>
      </c>
      <c r="AY2313" s="12">
        <v>2.7790880973761363</v>
      </c>
      <c r="AZ2313" s="12">
        <v>-5.010480694762891</v>
      </c>
      <c r="BA2313" s="12">
        <v>8.8602055620537197</v>
      </c>
      <c r="BB2313" s="12">
        <v>1.5925445381424304</v>
      </c>
      <c r="BC2313" s="12">
        <v>-9.080023544505023</v>
      </c>
      <c r="BD2313" s="12">
        <v>-1.68917959545269</v>
      </c>
      <c r="BE2313" s="12">
        <v>2.3784090734002432</v>
      </c>
      <c r="BF2313" s="12">
        <v>9.1900813073521679</v>
      </c>
      <c r="BG2313" s="12">
        <v>0.17044533049590746</v>
      </c>
      <c r="BH2313" s="12">
        <v>-4.6703344125264321</v>
      </c>
      <c r="BI2313" s="12">
        <v>-4.5752499864865372</v>
      </c>
      <c r="BJ2313" s="12">
        <v>-2.7614310156380717E-2</v>
      </c>
      <c r="BK2313" s="12">
        <v>3.5156871483117818</v>
      </c>
      <c r="BL2313" s="12">
        <v>0.91079297912046997</v>
      </c>
      <c r="BM2313" s="12">
        <v>-13.239768180882425</v>
      </c>
      <c r="BN2313" s="12">
        <v>-2.1707073378943504</v>
      </c>
      <c r="BO2313" s="12">
        <v>4.9078742049963848</v>
      </c>
      <c r="BP2313" s="12">
        <v>0.58224562818310144</v>
      </c>
      <c r="BQ2313" s="12">
        <v>2.9295993568795704</v>
      </c>
      <c r="BR2313" s="12">
        <v>-0.61803700009074813</v>
      </c>
      <c r="BS2313" s="12">
        <v>-5.6991917048190919</v>
      </c>
      <c r="BT2313" s="12">
        <v>7.5352347348894106</v>
      </c>
      <c r="BU2313" s="12">
        <v>-3.4920131053853294</v>
      </c>
      <c r="BV2313" s="12">
        <v>-0.19003322307321224</v>
      </c>
      <c r="BW2313" s="12">
        <v>-2.5845464137536762</v>
      </c>
      <c r="BX2313" s="12">
        <v>2.3642657182073035</v>
      </c>
      <c r="BY2313" s="12">
        <v>2.0149519018728248</v>
      </c>
      <c r="BZ2313" s="12">
        <v>1.5916511723746571</v>
      </c>
      <c r="CA2313" s="12">
        <v>8.1714200496344436</v>
      </c>
      <c r="CB2313" s="12">
        <v>8.9656672661840116</v>
      </c>
      <c r="CC2313" s="12">
        <v>5.7110916242078913</v>
      </c>
      <c r="CD2313" s="12">
        <v>5.9612764509315541</v>
      </c>
      <c r="CE2313" s="12">
        <v>-2.6813502300409868</v>
      </c>
      <c r="CF2313" s="12">
        <v>3.0638186348592211</v>
      </c>
      <c r="CG2313" s="12">
        <v>6.9199033843287436</v>
      </c>
      <c r="CH2313" s="12">
        <v>-2.6802393910307556</v>
      </c>
      <c r="CI2313" s="12">
        <v>-1.2475602174545495</v>
      </c>
      <c r="CJ2313" s="12">
        <v>8.6415389662866104</v>
      </c>
      <c r="CK2313" s="12">
        <v>4.7367572090421701</v>
      </c>
      <c r="CL2313" s="12">
        <v>-4.8706759453550745</v>
      </c>
      <c r="CM2313" s="12">
        <v>1.6360101053755898</v>
      </c>
      <c r="CN2313" s="12">
        <v>3.0841476234763636</v>
      </c>
      <c r="CO2313" s="12">
        <v>-6.0433181490778765</v>
      </c>
      <c r="CP2313" s="12">
        <v>0.56791993371153937</v>
      </c>
      <c r="CQ2313" s="12">
        <v>4.8567184247113531</v>
      </c>
      <c r="CR2313" s="12">
        <v>-0.45648126461813876</v>
      </c>
      <c r="CS2313" s="12">
        <v>8.0743903784393538</v>
      </c>
      <c r="CT2313" s="12">
        <v>0.97012598624177793</v>
      </c>
      <c r="CU2313" s="12">
        <v>1.9009169434437501</v>
      </c>
      <c r="CV2313" s="12">
        <v>4.1863952141376366</v>
      </c>
      <c r="CW2313" s="12">
        <v>-4.1881984212359677</v>
      </c>
      <c r="CX2313" s="12">
        <v>-4.3120399642485827</v>
      </c>
      <c r="CY2313" s="12">
        <v>-1.5490527510381558</v>
      </c>
      <c r="CZ2313" s="12">
        <v>-4.7021473934031279</v>
      </c>
      <c r="DA2313" s="12">
        <v>-0.90612376477917256</v>
      </c>
      <c r="DB2313" s="12">
        <v>0.66701505046731269</v>
      </c>
      <c r="DC2313" s="12">
        <v>3.3821827983421837</v>
      </c>
      <c r="DD2313" s="12">
        <v>2.9978871382816252</v>
      </c>
    </row>
    <row r="2314" spans="1:108" x14ac:dyDescent="0.25">
      <c r="H2314" s="11" t="s">
        <v>2</v>
      </c>
      <c r="I2314" s="12">
        <v>10.220107099670605</v>
      </c>
      <c r="J2314" s="12">
        <v>19.661141578547149</v>
      </c>
      <c r="K2314" s="12">
        <v>29.65406566238002</v>
      </c>
      <c r="L2314" s="12">
        <v>21.303725427785935</v>
      </c>
      <c r="M2314" s="12">
        <v>3.259544203548737</v>
      </c>
      <c r="N2314" s="12">
        <v>19.026971338429412</v>
      </c>
      <c r="O2314" s="12">
        <v>22.381339129013639</v>
      </c>
      <c r="P2314" s="12">
        <v>10.536962117837</v>
      </c>
      <c r="Q2314" s="12">
        <v>2.5637795459520794</v>
      </c>
      <c r="R2314" s="12">
        <v>21.955897993547772</v>
      </c>
      <c r="S2314" s="12">
        <v>16.837910113917626</v>
      </c>
      <c r="T2314" s="12">
        <v>10.316520967330588</v>
      </c>
      <c r="U2314" s="12">
        <v>-0.56551215091209484</v>
      </c>
      <c r="V2314" s="12">
        <v>-10.552316053866537</v>
      </c>
      <c r="W2314" s="12">
        <v>13.096743388975565</v>
      </c>
      <c r="X2314" s="12">
        <v>15.623589387594659</v>
      </c>
      <c r="Y2314" s="12">
        <v>-4.8872678055237779</v>
      </c>
      <c r="Z2314" s="12">
        <v>5.938092347205866</v>
      </c>
      <c r="AA2314" s="12">
        <v>18.782290851502651</v>
      </c>
      <c r="AB2314" s="12">
        <v>5.2588717423024702</v>
      </c>
      <c r="AC2314" s="12">
        <v>30.773519127529202</v>
      </c>
      <c r="AD2314" s="12">
        <v>-4.7000247858696511</v>
      </c>
      <c r="AE2314" s="12">
        <v>19.99873116561653</v>
      </c>
      <c r="AF2314" s="12">
        <v>-9.8861616773516126</v>
      </c>
      <c r="AG2314" s="12">
        <v>-9.4034927488844264</v>
      </c>
      <c r="AH2314" s="12">
        <v>5.540730785976379</v>
      </c>
      <c r="AI2314" s="12">
        <v>21.915795466085566</v>
      </c>
      <c r="AJ2314" s="12">
        <v>-3.0731026412145979</v>
      </c>
      <c r="AK2314" s="12">
        <v>25.872168220911483</v>
      </c>
      <c r="AL2314" s="12">
        <v>10.906654663022065</v>
      </c>
      <c r="AM2314" s="12">
        <v>9.4267079600777848</v>
      </c>
      <c r="AN2314" s="12">
        <v>5.8049537371178399</v>
      </c>
      <c r="AO2314" s="12">
        <v>-1.355790134462544</v>
      </c>
      <c r="AP2314" s="12">
        <v>13.834252812976231</v>
      </c>
      <c r="AQ2314" s="12">
        <v>30.201985375850288</v>
      </c>
      <c r="AR2314" s="12">
        <v>-3.6832732117980713</v>
      </c>
      <c r="AS2314" s="12">
        <v>-12.091371140788567</v>
      </c>
      <c r="AT2314" s="12">
        <v>3.7730479989695755</v>
      </c>
      <c r="AU2314" s="12">
        <v>14.90577386224337</v>
      </c>
      <c r="AV2314" s="12">
        <v>-0.30400585814988523</v>
      </c>
      <c r="AW2314" s="12">
        <v>16.275562197405527</v>
      </c>
      <c r="AX2314" s="12">
        <v>24.070686178310211</v>
      </c>
      <c r="AY2314" s="12">
        <v>16.300135714559655</v>
      </c>
      <c r="AZ2314" s="12">
        <v>-0.91245638619128155</v>
      </c>
      <c r="BA2314" s="12">
        <v>26.358625989725414</v>
      </c>
      <c r="BB2314" s="12">
        <v>12.143908143973423</v>
      </c>
      <c r="BC2314" s="12">
        <v>-7.537505024511308</v>
      </c>
      <c r="BD2314" s="12">
        <v>5.2293004985165084</v>
      </c>
      <c r="BE2314" s="12">
        <v>14.727911833151213</v>
      </c>
      <c r="BF2314" s="12">
        <v>28.332260149197037</v>
      </c>
      <c r="BG2314" s="12">
        <v>10.425715827015456</v>
      </c>
      <c r="BH2314" s="12">
        <v>0.59852465565750468</v>
      </c>
      <c r="BI2314" s="12">
        <v>0.62236251290516342</v>
      </c>
      <c r="BJ2314" s="12">
        <v>9.1729400015410878</v>
      </c>
      <c r="BK2314" s="12">
        <v>17.050406521148876</v>
      </c>
      <c r="BL2314" s="12">
        <v>13.85347304029699</v>
      </c>
      <c r="BM2314" s="12">
        <v>-15.945220681823598</v>
      </c>
      <c r="BN2314" s="12">
        <v>3.2148053361379616</v>
      </c>
      <c r="BO2314" s="12">
        <v>18.736476215387857</v>
      </c>
      <c r="BP2314" s="12">
        <v>11.840798545440451</v>
      </c>
      <c r="BQ2314" s="12">
        <v>16.808256738177938</v>
      </c>
      <c r="BR2314" s="12">
        <v>9.2740086416920207</v>
      </c>
      <c r="BS2314" s="12">
        <v>-1.9227798470366704</v>
      </c>
      <c r="BT2314" s="12">
        <v>25.509447639862636</v>
      </c>
      <c r="BU2314" s="12">
        <v>2.9730259676638431</v>
      </c>
      <c r="BV2314" s="12">
        <v>10.822231238169913</v>
      </c>
      <c r="BW2314" s="12">
        <v>5.4288088964194543</v>
      </c>
      <c r="BX2314" s="12">
        <v>16.226042493191553</v>
      </c>
      <c r="BY2314" s="12">
        <v>13.590895806624001</v>
      </c>
      <c r="BZ2314" s="12">
        <v>13.337250453452034</v>
      </c>
      <c r="CA2314" s="12">
        <v>26.129094818975592</v>
      </c>
      <c r="CB2314" s="12">
        <v>27.323920479350061</v>
      </c>
      <c r="CC2314" s="12">
        <v>21.216437599700271</v>
      </c>
      <c r="CD2314" s="12">
        <v>20.723863175104544</v>
      </c>
      <c r="CE2314" s="12">
        <v>5.2626422228879433</v>
      </c>
      <c r="CF2314" s="12">
        <v>16.073280947690829</v>
      </c>
      <c r="CG2314" s="12">
        <v>24.03907099705707</v>
      </c>
      <c r="CH2314" s="12">
        <v>3.6821553454143974</v>
      </c>
      <c r="CI2314" s="12">
        <v>8.2737613746900482</v>
      </c>
      <c r="CJ2314" s="12">
        <v>27.684667255234388</v>
      </c>
      <c r="CK2314" s="12">
        <v>19.845690731114466</v>
      </c>
      <c r="CL2314" s="12">
        <v>-0.43020127612849057</v>
      </c>
      <c r="CM2314" s="12">
        <v>13.168141813997845</v>
      </c>
      <c r="CN2314" s="12">
        <v>17.621016175241884</v>
      </c>
      <c r="CO2314" s="12">
        <v>-2.4015173283388735</v>
      </c>
      <c r="CP2314" s="12">
        <v>9.6366057532616765</v>
      </c>
      <c r="CQ2314" s="12">
        <v>18.793800902610919</v>
      </c>
      <c r="CR2314" s="12">
        <v>9.409295948510719</v>
      </c>
      <c r="CS2314" s="12">
        <v>25.595735826327665</v>
      </c>
      <c r="CT2314" s="12">
        <v>12.104521923705629</v>
      </c>
      <c r="CU2314" s="12">
        <v>13.43848802948737</v>
      </c>
      <c r="CV2314" s="12">
        <v>19.104007024237635</v>
      </c>
      <c r="CW2314" s="12">
        <v>3.2312207383041764</v>
      </c>
      <c r="CX2314" s="12">
        <v>2.6148685526436624</v>
      </c>
      <c r="CY2314" s="12">
        <v>6.595614581067907</v>
      </c>
      <c r="CZ2314" s="12">
        <v>0.95280336179225411</v>
      </c>
      <c r="DA2314" s="12">
        <v>9.4725280143142587</v>
      </c>
      <c r="DB2314" s="12">
        <v>11.005492901772792</v>
      </c>
      <c r="DC2314" s="12">
        <v>16.014838133451626</v>
      </c>
      <c r="DD2314" s="12">
        <v>15.298253290044856</v>
      </c>
    </row>
    <row r="2315" spans="1:108" x14ac:dyDescent="0.25">
      <c r="A2315" s="2">
        <v>772</v>
      </c>
      <c r="B2315" s="8">
        <f t="shared" ref="B2315" ca="1" si="3633">_xlfn.COVARIANCE.P(OFFSET(I2316,0,0,1,20),OFFSET(I2317,0,0,1,20))/_xlfn.VAR.P(OFFSET(I2316,0,0,1,20))</f>
        <v>2.0367051255647755</v>
      </c>
      <c r="C2315" s="8">
        <f t="shared" ref="C2315" ca="1" si="3634">_xlfn.COVARIANCE.P(OFFSET(I2316,0,0,1,50),OFFSET(I2317,0,0,1,50))/_xlfn.VAR.P(OFFSET(I2316,0,0,1,50))</f>
        <v>2.0176973315728524</v>
      </c>
      <c r="D2315" s="8">
        <f t="shared" ref="D2315" ca="1" si="3635">_xlfn.COVARIANCE.P(OFFSET(I2316,0,0,1,100),OFFSET(I2317,0,0,1,100))/_xlfn.VAR.P(OFFSET(I2316,0,0,1,100))</f>
        <v>1.9955750340834246</v>
      </c>
      <c r="E2315" s="8">
        <f t="shared" ref="E2315" ca="1" si="3636">AVERAGE(OFFSET(I2317,0,0,1,20))-AVERAGE(OFFSET(I2316,0,0,1,20))*B2315</f>
        <v>10.210990934273832</v>
      </c>
      <c r="F2315" s="8">
        <f t="shared" ref="F2315" ca="1" si="3637">AVERAGE(OFFSET(I2317,0,0,1,50))-AVERAGE(OFFSET(I2316,0,0,1,50))*C2315</f>
        <v>9.9946629809191148</v>
      </c>
      <c r="G2315" s="8">
        <f t="shared" ref="G2315" ca="1" si="3638">AVERAGE(OFFSET(I2317,0,0,1,100))-AVERAGE(OFFSET(I2316,0,0,1,100))*D2315</f>
        <v>10.001166023466322</v>
      </c>
      <c r="H2315" s="9" t="s">
        <v>29</v>
      </c>
      <c r="I2315" s="10">
        <v>5515</v>
      </c>
      <c r="J2315" s="10">
        <v>2656</v>
      </c>
      <c r="K2315" s="10">
        <v>1968</v>
      </c>
      <c r="L2315" s="10">
        <v>5310</v>
      </c>
      <c r="M2315" s="10">
        <v>7558</v>
      </c>
      <c r="N2315" s="10">
        <v>6905</v>
      </c>
      <c r="O2315" s="10">
        <v>6614</v>
      </c>
      <c r="P2315" s="10">
        <v>3243</v>
      </c>
      <c r="Q2315" s="10">
        <v>6162</v>
      </c>
      <c r="R2315" s="10">
        <v>8092</v>
      </c>
      <c r="S2315" s="10">
        <v>531</v>
      </c>
      <c r="T2315" s="10">
        <v>8170</v>
      </c>
      <c r="U2315" s="10">
        <v>446</v>
      </c>
      <c r="V2315" s="10">
        <v>7063</v>
      </c>
      <c r="W2315" s="10">
        <v>2959</v>
      </c>
      <c r="X2315" s="10">
        <v>6563</v>
      </c>
      <c r="Y2315" s="10">
        <v>9220</v>
      </c>
      <c r="Z2315" s="10">
        <v>6703</v>
      </c>
      <c r="AA2315" s="10">
        <v>8000</v>
      </c>
      <c r="AB2315" s="10">
        <v>7059</v>
      </c>
      <c r="AC2315" s="10">
        <v>2229</v>
      </c>
      <c r="AD2315" s="10">
        <v>7975</v>
      </c>
      <c r="AE2315" s="10">
        <v>735</v>
      </c>
      <c r="AF2315" s="10">
        <v>9608</v>
      </c>
      <c r="AG2315" s="10">
        <v>1214</v>
      </c>
      <c r="AH2315" s="10">
        <v>162</v>
      </c>
      <c r="AI2315" s="10">
        <v>3442</v>
      </c>
      <c r="AJ2315" s="10">
        <v>1579</v>
      </c>
      <c r="AK2315" s="10">
        <v>4052</v>
      </c>
      <c r="AL2315" s="10">
        <v>8526</v>
      </c>
      <c r="AM2315" s="10">
        <v>827</v>
      </c>
      <c r="AN2315" s="10">
        <v>7740</v>
      </c>
      <c r="AO2315" s="10">
        <v>2209</v>
      </c>
      <c r="AP2315" s="10">
        <v>2278</v>
      </c>
      <c r="AQ2315" s="10">
        <v>5244</v>
      </c>
      <c r="AR2315" s="10">
        <v>1851</v>
      </c>
      <c r="AS2315" s="10">
        <v>6382</v>
      </c>
      <c r="AT2315" s="10">
        <v>1040</v>
      </c>
      <c r="AU2315" s="10">
        <v>9704</v>
      </c>
      <c r="AV2315" s="10">
        <v>9306</v>
      </c>
      <c r="AW2315" s="10">
        <v>7910</v>
      </c>
      <c r="AX2315" s="10">
        <v>7280</v>
      </c>
      <c r="AY2315" s="10">
        <v>8030</v>
      </c>
      <c r="AZ2315" s="10">
        <v>8114</v>
      </c>
      <c r="BA2315" s="10">
        <v>7336</v>
      </c>
      <c r="BB2315" s="10">
        <v>573</v>
      </c>
      <c r="BC2315" s="10">
        <v>9833</v>
      </c>
      <c r="BD2315" s="10">
        <v>3227</v>
      </c>
      <c r="BE2315" s="10">
        <v>9724</v>
      </c>
      <c r="BF2315" s="10">
        <v>2146</v>
      </c>
      <c r="BG2315" s="10">
        <v>1030</v>
      </c>
      <c r="BH2315" s="10">
        <v>2618</v>
      </c>
      <c r="BI2315" s="10">
        <v>4010</v>
      </c>
      <c r="BJ2315" s="10">
        <v>2196</v>
      </c>
      <c r="BK2315" s="10">
        <v>7760</v>
      </c>
      <c r="BL2315" s="10">
        <v>4413</v>
      </c>
      <c r="BM2315" s="10">
        <v>4151</v>
      </c>
      <c r="BN2315" s="10">
        <v>5533</v>
      </c>
      <c r="BO2315" s="10">
        <v>6283</v>
      </c>
      <c r="BP2315" s="10">
        <v>731</v>
      </c>
      <c r="BQ2315" s="10">
        <v>3367</v>
      </c>
      <c r="BR2315" s="10">
        <v>208</v>
      </c>
      <c r="BS2315" s="10">
        <v>5399</v>
      </c>
      <c r="BT2315" s="10">
        <v>1053</v>
      </c>
      <c r="BU2315" s="10">
        <v>6328</v>
      </c>
      <c r="BV2315" s="10">
        <v>8394</v>
      </c>
      <c r="BW2315" s="10">
        <v>562</v>
      </c>
      <c r="BX2315" s="10">
        <v>9010</v>
      </c>
      <c r="BY2315" s="10">
        <v>1267</v>
      </c>
      <c r="BZ2315" s="10">
        <v>4654</v>
      </c>
      <c r="CA2315" s="10">
        <v>4234</v>
      </c>
      <c r="CB2315" s="10">
        <v>1615</v>
      </c>
      <c r="CC2315" s="10">
        <v>9012</v>
      </c>
      <c r="CD2315" s="10">
        <v>9244</v>
      </c>
      <c r="CE2315" s="10">
        <v>6333</v>
      </c>
      <c r="CF2315" s="10">
        <v>4044</v>
      </c>
      <c r="CG2315" s="10">
        <v>2177</v>
      </c>
      <c r="CH2315" s="10">
        <v>7573</v>
      </c>
      <c r="CI2315" s="10">
        <v>325</v>
      </c>
      <c r="CJ2315" s="10">
        <v>8115</v>
      </c>
      <c r="CK2315" s="10">
        <v>7103</v>
      </c>
      <c r="CL2315" s="10">
        <v>8605</v>
      </c>
      <c r="CM2315" s="10">
        <v>9813</v>
      </c>
      <c r="CN2315" s="10">
        <v>4421</v>
      </c>
      <c r="CO2315" s="10">
        <v>9467</v>
      </c>
      <c r="CP2315" s="10">
        <v>861</v>
      </c>
      <c r="CQ2315" s="10">
        <v>5001</v>
      </c>
      <c r="CR2315" s="10">
        <v>2746</v>
      </c>
      <c r="CS2315" s="10">
        <v>3291</v>
      </c>
      <c r="CT2315" s="10">
        <v>8516</v>
      </c>
      <c r="CU2315" s="10">
        <v>246</v>
      </c>
      <c r="CV2315" s="10">
        <v>1744</v>
      </c>
      <c r="CW2315" s="10">
        <v>98</v>
      </c>
      <c r="CX2315" s="10">
        <v>1637</v>
      </c>
      <c r="CY2315" s="10">
        <v>8868</v>
      </c>
      <c r="CZ2315" s="10">
        <v>3943</v>
      </c>
      <c r="DA2315" s="10">
        <v>2224</v>
      </c>
      <c r="DB2315" s="10">
        <v>9711</v>
      </c>
      <c r="DC2315" s="10">
        <v>2657</v>
      </c>
      <c r="DD2315" s="10">
        <v>9464</v>
      </c>
    </row>
    <row r="2316" spans="1:108" x14ac:dyDescent="0.25">
      <c r="H2316" s="11" t="s">
        <v>0</v>
      </c>
      <c r="I2316" s="12">
        <v>1.3787082177742569</v>
      </c>
      <c r="J2316" s="12">
        <v>2.5909257969228583</v>
      </c>
      <c r="K2316" s="12">
        <v>5.946244462211542</v>
      </c>
      <c r="L2316" s="12">
        <v>9.3951494554647716</v>
      </c>
      <c r="M2316" s="12">
        <v>6.2483677352559654</v>
      </c>
      <c r="N2316" s="12">
        <v>-3.3677011283310603</v>
      </c>
      <c r="O2316" s="12">
        <v>7.5131267955354506</v>
      </c>
      <c r="P2316" s="12">
        <v>0.58533763461400079</v>
      </c>
      <c r="Q2316" s="12">
        <v>-4.2369840859214172</v>
      </c>
      <c r="R2316" s="12">
        <v>-6.6801021065716357</v>
      </c>
      <c r="S2316" s="12">
        <v>-1.7406465762267442</v>
      </c>
      <c r="T2316" s="12">
        <v>-0.82272260361956029</v>
      </c>
      <c r="U2316" s="12">
        <v>5.0088788602015608</v>
      </c>
      <c r="V2316" s="12">
        <v>-12.411911197302953</v>
      </c>
      <c r="W2316" s="12">
        <v>0.20796027589289515</v>
      </c>
      <c r="X2316" s="12">
        <v>-2.1678361934634651E-2</v>
      </c>
      <c r="Y2316" s="12">
        <v>-4.993610780062153</v>
      </c>
      <c r="Z2316" s="12">
        <v>-12.803713337717021</v>
      </c>
      <c r="AA2316" s="12">
        <v>-3.961296103940144</v>
      </c>
      <c r="AB2316" s="12">
        <v>-8.0298010050619126</v>
      </c>
      <c r="AC2316" s="12">
        <v>-0.27253682629846743</v>
      </c>
      <c r="AD2316" s="12">
        <v>4.7038055235170253</v>
      </c>
      <c r="AE2316" s="12">
        <v>-2.397672379772382</v>
      </c>
      <c r="AF2316" s="12">
        <v>7.8127175052048976</v>
      </c>
      <c r="AG2316" s="12">
        <v>-4.8221945256513549E-2</v>
      </c>
      <c r="AH2316" s="12">
        <v>-1.09693604921079</v>
      </c>
      <c r="AI2316" s="12">
        <v>2.6018563245548911</v>
      </c>
      <c r="AJ2316" s="12">
        <v>-0.97108829351315551</v>
      </c>
      <c r="AK2316" s="12">
        <v>-0.28232349319513378</v>
      </c>
      <c r="AL2316" s="12">
        <v>4.7014008607050535</v>
      </c>
      <c r="AM2316" s="12">
        <v>4.6483895201632093</v>
      </c>
      <c r="AN2316" s="12">
        <v>-3.1276044188891317</v>
      </c>
      <c r="AO2316" s="12">
        <v>-4.1845786653128556</v>
      </c>
      <c r="AP2316" s="12">
        <v>1.4426170088741395</v>
      </c>
      <c r="AQ2316" s="12">
        <v>1.948056271177947</v>
      </c>
      <c r="AR2316" s="12">
        <v>3.6437215153898626</v>
      </c>
      <c r="AS2316" s="12">
        <v>-3.568667963282822</v>
      </c>
      <c r="AT2316" s="12">
        <v>-0.70878565728131204</v>
      </c>
      <c r="AU2316" s="12">
        <v>2.6780800997277625</v>
      </c>
      <c r="AV2316" s="12">
        <v>-0.65240080567103464</v>
      </c>
      <c r="AW2316" s="12">
        <v>11.713450894479481</v>
      </c>
      <c r="AX2316" s="12">
        <v>-6.2487926192476708</v>
      </c>
      <c r="AY2316" s="12">
        <v>2.0530834544048968</v>
      </c>
      <c r="AZ2316" s="12">
        <v>1.7451335068660925</v>
      </c>
      <c r="BA2316" s="12">
        <v>-0.11821329915034492</v>
      </c>
      <c r="BB2316" s="12">
        <v>-7.6404297136292811</v>
      </c>
      <c r="BC2316" s="12">
        <v>-2.3495409280898403</v>
      </c>
      <c r="BD2316" s="12">
        <v>-0.61848420441034602</v>
      </c>
      <c r="BE2316" s="12">
        <v>-3.0339296928709603</v>
      </c>
      <c r="BF2316" s="12">
        <v>-2.2617025677222271</v>
      </c>
      <c r="BG2316" s="12">
        <v>-3.7277771265551052</v>
      </c>
      <c r="BH2316" s="12">
        <v>-1.6843402292267793</v>
      </c>
      <c r="BI2316" s="12">
        <v>-2.5487557925587296</v>
      </c>
      <c r="BJ2316" s="12">
        <v>7.8602381443573872</v>
      </c>
      <c r="BK2316" s="12">
        <v>5.1311061533025875</v>
      </c>
      <c r="BL2316" s="12">
        <v>4.5623178286027608</v>
      </c>
      <c r="BM2316" s="12">
        <v>5.1974707922233234</v>
      </c>
      <c r="BN2316" s="12">
        <v>-5.8318893769455311</v>
      </c>
      <c r="BO2316" s="12">
        <v>-8.991954097743287</v>
      </c>
      <c r="BP2316" s="12">
        <v>-9.5084120712527547</v>
      </c>
      <c r="BQ2316" s="12">
        <v>3.7771159130866492</v>
      </c>
      <c r="BR2316" s="12">
        <v>3.6558759768509939E-2</v>
      </c>
      <c r="BS2316" s="12">
        <v>-4.2161806970461324</v>
      </c>
      <c r="BT2316" s="12">
        <v>9.3008734504610988</v>
      </c>
      <c r="BU2316" s="12">
        <v>4.0773526333832049</v>
      </c>
      <c r="BV2316" s="12">
        <v>11.083326225338999</v>
      </c>
      <c r="BW2316" s="12">
        <v>-6.2747737541514494</v>
      </c>
      <c r="BX2316" s="12">
        <v>9.5584598832399728</v>
      </c>
      <c r="BY2316" s="12">
        <v>-4.8871846098684593</v>
      </c>
      <c r="BZ2316" s="12">
        <v>-1.975368044286032</v>
      </c>
      <c r="CA2316" s="12">
        <v>3.2272249982987793</v>
      </c>
      <c r="CB2316" s="12">
        <v>-8.9526300280416926</v>
      </c>
      <c r="CC2316" s="12">
        <v>7.447319295903652</v>
      </c>
      <c r="CD2316" s="12">
        <v>5.1612011877099304</v>
      </c>
      <c r="CE2316" s="12">
        <v>-5.2420785415772739</v>
      </c>
      <c r="CF2316" s="12">
        <v>2.8372230935631588</v>
      </c>
      <c r="CG2316" s="12">
        <v>6.2327898232453034</v>
      </c>
      <c r="CH2316" s="12">
        <v>-4.2065220728779398</v>
      </c>
      <c r="CI2316" s="12">
        <v>2.6194414315460084</v>
      </c>
      <c r="CJ2316" s="12">
        <v>-2.9251182805406071</v>
      </c>
      <c r="CK2316" s="12">
        <v>-3.7255298891704767</v>
      </c>
      <c r="CL2316" s="12">
        <v>-6.0768400465874244</v>
      </c>
      <c r="CM2316" s="12">
        <v>-3.7109482007349346</v>
      </c>
      <c r="CN2316" s="12">
        <v>-9.4285758288969763</v>
      </c>
      <c r="CO2316" s="12">
        <v>-2.4636152838965346</v>
      </c>
      <c r="CP2316" s="12">
        <v>-3.9876803898224589</v>
      </c>
      <c r="CQ2316" s="12">
        <v>4.0767270466310193E-2</v>
      </c>
      <c r="CR2316" s="12">
        <v>-1.0855317703708625</v>
      </c>
      <c r="CS2316" s="12">
        <v>-2.6969297862904762</v>
      </c>
      <c r="CT2316" s="12">
        <v>-12.231998489427982</v>
      </c>
      <c r="CU2316" s="12">
        <v>-0.86866341496856925</v>
      </c>
      <c r="CV2316" s="12">
        <v>4.6388391208309683</v>
      </c>
      <c r="CW2316" s="12">
        <v>5.2197202489730143</v>
      </c>
      <c r="CX2316" s="12">
        <v>-6.1063280049227222</v>
      </c>
      <c r="CY2316" s="12">
        <v>-3.2952057543164877</v>
      </c>
      <c r="CZ2316" s="12">
        <v>5.3995695803613462</v>
      </c>
      <c r="DA2316" s="12">
        <v>-14.154219007871278</v>
      </c>
      <c r="DB2316" s="12">
        <v>-3.5398926079510913</v>
      </c>
      <c r="DC2316" s="12">
        <v>-2.4742666740022559</v>
      </c>
      <c r="DD2316" s="12">
        <v>-1.7766821777890933</v>
      </c>
    </row>
    <row r="2317" spans="1:108" x14ac:dyDescent="0.25">
      <c r="H2317" s="11" t="s">
        <v>2</v>
      </c>
      <c r="I2317" s="12">
        <v>13.324735261815704</v>
      </c>
      <c r="J2317" s="12">
        <v>13.890891765774409</v>
      </c>
      <c r="K2317" s="12">
        <v>22.059478867269149</v>
      </c>
      <c r="L2317" s="12">
        <v>29.461330060657716</v>
      </c>
      <c r="M2317" s="12">
        <v>22.992386128063348</v>
      </c>
      <c r="N2317" s="12">
        <v>3.0169281789054478</v>
      </c>
      <c r="O2317" s="12">
        <v>26.061424412243532</v>
      </c>
      <c r="P2317" s="12">
        <v>11.462608603572363</v>
      </c>
      <c r="Q2317" s="12">
        <v>1.2746185104992453</v>
      </c>
      <c r="R2317" s="12">
        <v>-3.3665086287251973</v>
      </c>
      <c r="S2317" s="12">
        <v>5.8792378779867729</v>
      </c>
      <c r="T2317" s="12">
        <v>10.424193595354062</v>
      </c>
      <c r="U2317" s="12">
        <v>20.574995293795244</v>
      </c>
      <c r="V2317" s="12">
        <v>-14.908367503429593</v>
      </c>
      <c r="W2317" s="12">
        <v>10.004081058143234</v>
      </c>
      <c r="X2317" s="12">
        <v>10.765136390833593</v>
      </c>
      <c r="Y2317" s="12">
        <v>-0.37998836090255261</v>
      </c>
      <c r="Z2317" s="12">
        <v>-15.358839195573927</v>
      </c>
      <c r="AA2317" s="12">
        <v>2.7883926736613218</v>
      </c>
      <c r="AB2317" s="12">
        <v>-6.879129600817131</v>
      </c>
      <c r="AC2317" s="12">
        <v>10.136486220734826</v>
      </c>
      <c r="AD2317" s="12">
        <v>17.850178981938459</v>
      </c>
      <c r="AE2317" s="12">
        <v>4.8013317829068836</v>
      </c>
      <c r="AF2317" s="12">
        <v>24.823466079946911</v>
      </c>
      <c r="AG2317" s="12">
        <v>9.2432320056131907</v>
      </c>
      <c r="AH2317" s="12">
        <v>8.0194791856108285</v>
      </c>
      <c r="AI2317" s="12">
        <v>14.497851965335801</v>
      </c>
      <c r="AJ2317" s="12">
        <v>6.3264150728396071</v>
      </c>
      <c r="AK2317" s="12">
        <v>10.07194479377408</v>
      </c>
      <c r="AL2317" s="12">
        <v>19.471226726274381</v>
      </c>
      <c r="AM2317" s="12">
        <v>17.880109842024726</v>
      </c>
      <c r="AN2317" s="12">
        <v>3.6669511449819527</v>
      </c>
      <c r="AO2317" s="12">
        <v>2.1100348651493102</v>
      </c>
      <c r="AP2317" s="12">
        <v>14.670304166213132</v>
      </c>
      <c r="AQ2317" s="12">
        <v>13.683971080239628</v>
      </c>
      <c r="AR2317" s="12">
        <v>16.7291604785994</v>
      </c>
      <c r="AS2317" s="12">
        <v>2.3096899306190681</v>
      </c>
      <c r="AT2317" s="12">
        <v>9.386383351434521</v>
      </c>
      <c r="AU2317" s="12">
        <v>14.109823717017282</v>
      </c>
      <c r="AV2317" s="12">
        <v>6.2490036895632004</v>
      </c>
      <c r="AW2317" s="12">
        <v>34.642903881754691</v>
      </c>
      <c r="AX2317" s="12">
        <v>-3.3345447645328878</v>
      </c>
      <c r="AY2317" s="12">
        <v>15.781589051995581</v>
      </c>
      <c r="AZ2317" s="12">
        <v>12.467219099418037</v>
      </c>
      <c r="BA2317" s="12">
        <v>9.9832924745991551</v>
      </c>
      <c r="BB2317" s="12">
        <v>-5.7766740693232261</v>
      </c>
      <c r="BC2317" s="12">
        <v>6.2486183344574888</v>
      </c>
      <c r="BD2317" s="12">
        <v>10.185322669686347</v>
      </c>
      <c r="BE2317" s="12">
        <v>4.4516446067824944</v>
      </c>
      <c r="BF2317" s="12">
        <v>5.6105183692227394</v>
      </c>
      <c r="BG2317" s="12">
        <v>2.1789658001829224</v>
      </c>
      <c r="BH2317" s="12">
        <v>6.2722979269860613</v>
      </c>
      <c r="BI2317" s="12">
        <v>4.5889541455493603</v>
      </c>
      <c r="BJ2317" s="12">
        <v>24.782740627174118</v>
      </c>
      <c r="BK2317" s="12">
        <v>19.764809923208151</v>
      </c>
      <c r="BL2317" s="12">
        <v>19.877893000712096</v>
      </c>
      <c r="BM2317" s="12">
        <v>20.513574714451298</v>
      </c>
      <c r="BN2317" s="12">
        <v>-1.536293411831593</v>
      </c>
      <c r="BO2317" s="12">
        <v>-7.6479598814978678</v>
      </c>
      <c r="BP2317" s="12">
        <v>-7.7236501925114887</v>
      </c>
      <c r="BQ2317" s="12">
        <v>17.101051386500934</v>
      </c>
      <c r="BR2317" s="12">
        <v>12.536781675431413</v>
      </c>
      <c r="BS2317" s="12">
        <v>2.0493404303321583</v>
      </c>
      <c r="BT2317" s="12">
        <v>27.179999249466437</v>
      </c>
      <c r="BU2317" s="12">
        <v>18.484499950151143</v>
      </c>
      <c r="BV2317" s="12">
        <v>32.555556632665606</v>
      </c>
      <c r="BW2317" s="12">
        <v>-2.8405004715345967</v>
      </c>
      <c r="BX2317" s="12">
        <v>26.605713704294438</v>
      </c>
      <c r="BY2317" s="12">
        <v>-0.93832609789110943</v>
      </c>
      <c r="BZ2317" s="12">
        <v>4.5824312145845072</v>
      </c>
      <c r="CA2317" s="12">
        <v>17.155344191837951</v>
      </c>
      <c r="CB2317" s="12">
        <v>-8.1914550661373902</v>
      </c>
      <c r="CC2317" s="12">
        <v>25.099027463377993</v>
      </c>
      <c r="CD2317" s="12">
        <v>21.301312683573684</v>
      </c>
      <c r="CE2317" s="12">
        <v>-2.1812026547595562</v>
      </c>
      <c r="CF2317" s="12">
        <v>13.625321187491966</v>
      </c>
      <c r="CG2317" s="12">
        <v>22.584724236124398</v>
      </c>
      <c r="CH2317" s="12">
        <v>3.2687035792359564</v>
      </c>
      <c r="CI2317" s="12">
        <v>14.912524695249498</v>
      </c>
      <c r="CJ2317" s="12">
        <v>5.3787881795231236</v>
      </c>
      <c r="CK2317" s="12">
        <v>3.982847547066203</v>
      </c>
      <c r="CL2317" s="12">
        <v>-1.3231895254679169</v>
      </c>
      <c r="CM2317" s="12">
        <v>2.1329107841209751</v>
      </c>
      <c r="CN2317" s="12">
        <v>-8.2540126189796101</v>
      </c>
      <c r="CO2317" s="12">
        <v>5.5262502908814133</v>
      </c>
      <c r="CP2317" s="12">
        <v>0.44841710113019562</v>
      </c>
      <c r="CQ2317" s="12">
        <v>11.422072720087742</v>
      </c>
      <c r="CR2317" s="12">
        <v>8.7506093105535268</v>
      </c>
      <c r="CS2317" s="12">
        <v>5.5200656034440918</v>
      </c>
      <c r="CT2317" s="12">
        <v>-15.81807333884556</v>
      </c>
      <c r="CU2317" s="12">
        <v>8.483565923680473</v>
      </c>
      <c r="CV2317" s="12">
        <v>20.233896868032932</v>
      </c>
      <c r="CW2317" s="12">
        <v>20.142941926187341</v>
      </c>
      <c r="CX2317" s="12">
        <v>-3.528403174802631</v>
      </c>
      <c r="CY2317" s="12">
        <v>2.3729084204859756</v>
      </c>
      <c r="CZ2317" s="12">
        <v>20.237566472817125</v>
      </c>
      <c r="DA2317" s="12">
        <v>-17.983120141533323</v>
      </c>
      <c r="DB2317" s="12">
        <v>2.2999058861710551</v>
      </c>
      <c r="DC2317" s="12">
        <v>7.9544142540117724</v>
      </c>
      <c r="DD2317" s="12">
        <v>6.4900133793944681</v>
      </c>
    </row>
    <row r="2318" spans="1:108" x14ac:dyDescent="0.25">
      <c r="A2318" s="2">
        <v>773</v>
      </c>
      <c r="B2318" s="8">
        <f t="shared" ref="B2318" ca="1" si="3639">_xlfn.COVARIANCE.P(OFFSET(I2319,0,0,1,20),OFFSET(I2320,0,0,1,20))/_xlfn.VAR.P(OFFSET(I2319,0,0,1,20))</f>
        <v>1.8850754777884491</v>
      </c>
      <c r="C2318" s="8">
        <f t="shared" ref="C2318" ca="1" si="3640">_xlfn.COVARIANCE.P(OFFSET(I2319,0,0,1,50),OFFSET(I2320,0,0,1,50))/_xlfn.VAR.P(OFFSET(I2319,0,0,1,50))</f>
        <v>2.0080072329576781</v>
      </c>
      <c r="D2318" s="8">
        <f t="shared" ref="D2318" ca="1" si="3641">_xlfn.COVARIANCE.P(OFFSET(I2319,0,0,1,100),OFFSET(I2320,0,0,1,100))/_xlfn.VAR.P(OFFSET(I2319,0,0,1,100))</f>
        <v>2.0080038720849784</v>
      </c>
      <c r="E2318" s="8">
        <f t="shared" ref="E2318" ca="1" si="3642">AVERAGE(OFFSET(I2320,0,0,1,20))-AVERAGE(OFFSET(I2319,0,0,1,20))*B2318</f>
        <v>10.285650195868264</v>
      </c>
      <c r="F2318" s="8">
        <f t="shared" ref="F2318" ca="1" si="3643">AVERAGE(OFFSET(I2320,0,0,1,50))-AVERAGE(OFFSET(I2319,0,0,1,50))*C2318</f>
        <v>10.13744527245486</v>
      </c>
      <c r="G2318" s="8">
        <f t="shared" ref="G2318" ca="1" si="3644">AVERAGE(OFFSET(I2320,0,0,1,100))-AVERAGE(OFFSET(I2319,0,0,1,100))*D2318</f>
        <v>10.152921101269399</v>
      </c>
      <c r="H2318" s="9" t="s">
        <v>29</v>
      </c>
      <c r="I2318" s="10">
        <v>3425</v>
      </c>
      <c r="J2318" s="10">
        <v>9324</v>
      </c>
      <c r="K2318" s="10">
        <v>5295</v>
      </c>
      <c r="L2318" s="10">
        <v>1118</v>
      </c>
      <c r="M2318" s="10">
        <v>6593</v>
      </c>
      <c r="N2318" s="10">
        <v>5792</v>
      </c>
      <c r="O2318" s="10">
        <v>9032</v>
      </c>
      <c r="P2318" s="10">
        <v>1563</v>
      </c>
      <c r="Q2318" s="10">
        <v>831</v>
      </c>
      <c r="R2318" s="10">
        <v>3571</v>
      </c>
      <c r="S2318" s="10">
        <v>4145</v>
      </c>
      <c r="T2318" s="10">
        <v>1147</v>
      </c>
      <c r="U2318" s="10">
        <v>8723</v>
      </c>
      <c r="V2318" s="10">
        <v>5232</v>
      </c>
      <c r="W2318" s="10">
        <v>5368</v>
      </c>
      <c r="X2318" s="10">
        <v>583</v>
      </c>
      <c r="Y2318" s="10">
        <v>2408</v>
      </c>
      <c r="Z2318" s="10">
        <v>484</v>
      </c>
      <c r="AA2318" s="10">
        <v>6944</v>
      </c>
      <c r="AB2318" s="10">
        <v>2728</v>
      </c>
      <c r="AC2318" s="10">
        <v>3974</v>
      </c>
      <c r="AD2318" s="10">
        <v>8205</v>
      </c>
      <c r="AE2318" s="10">
        <v>435</v>
      </c>
      <c r="AF2318" s="10">
        <v>4107</v>
      </c>
      <c r="AG2318" s="10">
        <v>9401</v>
      </c>
      <c r="AH2318" s="10">
        <v>5900</v>
      </c>
      <c r="AI2318" s="10">
        <v>9259</v>
      </c>
      <c r="AJ2318" s="10">
        <v>5521</v>
      </c>
      <c r="AK2318" s="10">
        <v>6583</v>
      </c>
      <c r="AL2318" s="10">
        <v>1504</v>
      </c>
      <c r="AM2318" s="10">
        <v>3649</v>
      </c>
      <c r="AN2318" s="10">
        <v>2438</v>
      </c>
      <c r="AO2318" s="10">
        <v>8304</v>
      </c>
      <c r="AP2318" s="10">
        <v>5548</v>
      </c>
      <c r="AQ2318" s="10">
        <v>6613</v>
      </c>
      <c r="AR2318" s="10">
        <v>3122</v>
      </c>
      <c r="AS2318" s="10">
        <v>9537</v>
      </c>
      <c r="AT2318" s="10">
        <v>3351</v>
      </c>
      <c r="AU2318" s="10">
        <v>8547</v>
      </c>
      <c r="AV2318" s="10">
        <v>5949</v>
      </c>
      <c r="AW2318" s="10">
        <v>3132</v>
      </c>
      <c r="AX2318" s="10">
        <v>566</v>
      </c>
      <c r="AY2318" s="10">
        <v>2938</v>
      </c>
      <c r="AZ2318" s="10">
        <v>7829</v>
      </c>
      <c r="BA2318" s="10">
        <v>9321</v>
      </c>
      <c r="BB2318" s="10">
        <v>225</v>
      </c>
      <c r="BC2318" s="10">
        <v>4052</v>
      </c>
      <c r="BD2318" s="10">
        <v>9945</v>
      </c>
      <c r="BE2318" s="10">
        <v>878</v>
      </c>
      <c r="BF2318" s="10">
        <v>7079</v>
      </c>
      <c r="BG2318" s="10">
        <v>4365</v>
      </c>
      <c r="BH2318" s="10">
        <v>1130</v>
      </c>
      <c r="BI2318" s="10">
        <v>2806</v>
      </c>
      <c r="BJ2318" s="10">
        <v>2484</v>
      </c>
      <c r="BK2318" s="10">
        <v>8632</v>
      </c>
      <c r="BL2318" s="10">
        <v>3784</v>
      </c>
      <c r="BM2318" s="10">
        <v>5708</v>
      </c>
      <c r="BN2318" s="10">
        <v>3272</v>
      </c>
      <c r="BO2318" s="10">
        <v>6080</v>
      </c>
      <c r="BP2318" s="10">
        <v>8889</v>
      </c>
      <c r="BQ2318" s="10">
        <v>3844</v>
      </c>
      <c r="BR2318" s="10">
        <v>8967</v>
      </c>
      <c r="BS2318" s="10">
        <v>4246</v>
      </c>
      <c r="BT2318" s="10">
        <v>1473</v>
      </c>
      <c r="BU2318" s="10">
        <v>8227</v>
      </c>
      <c r="BV2318" s="10">
        <v>8741</v>
      </c>
      <c r="BW2318" s="10">
        <v>8637</v>
      </c>
      <c r="BX2318" s="10">
        <v>8343</v>
      </c>
      <c r="BY2318" s="10">
        <v>970</v>
      </c>
      <c r="BZ2318" s="10">
        <v>3252</v>
      </c>
      <c r="CA2318" s="10">
        <v>5633</v>
      </c>
      <c r="CB2318" s="10">
        <v>9225</v>
      </c>
      <c r="CC2318" s="10">
        <v>4066</v>
      </c>
      <c r="CD2318" s="10">
        <v>2055</v>
      </c>
      <c r="CE2318" s="10">
        <v>3804</v>
      </c>
      <c r="CF2318" s="10">
        <v>5608</v>
      </c>
      <c r="CG2318" s="10">
        <v>3304</v>
      </c>
      <c r="CH2318" s="10">
        <v>6696</v>
      </c>
      <c r="CI2318" s="10">
        <v>4193</v>
      </c>
      <c r="CJ2318" s="10">
        <v>8861</v>
      </c>
      <c r="CK2318" s="10">
        <v>6883</v>
      </c>
      <c r="CL2318" s="10">
        <v>2744</v>
      </c>
      <c r="CM2318" s="10">
        <v>1195</v>
      </c>
      <c r="CN2318" s="10">
        <v>1409</v>
      </c>
      <c r="CO2318" s="10">
        <v>4410</v>
      </c>
      <c r="CP2318" s="10">
        <v>689</v>
      </c>
      <c r="CQ2318" s="10">
        <v>7746</v>
      </c>
      <c r="CR2318" s="10">
        <v>4119</v>
      </c>
      <c r="CS2318" s="10">
        <v>8668</v>
      </c>
      <c r="CT2318" s="10">
        <v>537</v>
      </c>
      <c r="CU2318" s="10">
        <v>2503</v>
      </c>
      <c r="CV2318" s="10">
        <v>9492</v>
      </c>
      <c r="CW2318" s="10">
        <v>7183</v>
      </c>
      <c r="CX2318" s="10">
        <v>3486</v>
      </c>
      <c r="CY2318" s="10">
        <v>4435</v>
      </c>
      <c r="CZ2318" s="10">
        <v>6127</v>
      </c>
      <c r="DA2318" s="10">
        <v>4634</v>
      </c>
      <c r="DB2318" s="10">
        <v>5453</v>
      </c>
      <c r="DC2318" s="10">
        <v>8733</v>
      </c>
      <c r="DD2318" s="10">
        <v>6389</v>
      </c>
    </row>
    <row r="2319" spans="1:108" x14ac:dyDescent="0.25">
      <c r="H2319" s="11" t="s">
        <v>0</v>
      </c>
      <c r="I2319" s="12">
        <v>0.60751424909017571</v>
      </c>
      <c r="J2319" s="12">
        <v>3.2622121670525681</v>
      </c>
      <c r="K2319" s="12">
        <v>-2.5836949957461974</v>
      </c>
      <c r="L2319" s="12">
        <v>-7.8677265510370358</v>
      </c>
      <c r="M2319" s="12">
        <v>6.7569623173964661</v>
      </c>
      <c r="N2319" s="12">
        <v>0.9978026777999377</v>
      </c>
      <c r="O2319" s="12">
        <v>1.7600308516752228</v>
      </c>
      <c r="P2319" s="12">
        <v>1.6728442461493163</v>
      </c>
      <c r="Q2319" s="12">
        <v>4.5606689030195211</v>
      </c>
      <c r="R2319" s="12">
        <v>-6.3677095016280729</v>
      </c>
      <c r="S2319" s="12">
        <v>-6.7429482986206599</v>
      </c>
      <c r="T2319" s="12">
        <v>0.33475542394419072</v>
      </c>
      <c r="U2319" s="12">
        <v>1.9005461308158207</v>
      </c>
      <c r="V2319" s="12">
        <v>4.4879425179793264</v>
      </c>
      <c r="W2319" s="12">
        <v>1.7266112625431771</v>
      </c>
      <c r="X2319" s="12">
        <v>7.6920092604616084</v>
      </c>
      <c r="Y2319" s="12">
        <v>2.3026935278172527</v>
      </c>
      <c r="Z2319" s="12">
        <v>-0.66187386343733057</v>
      </c>
      <c r="AA2319" s="12">
        <v>-10.05306344541069</v>
      </c>
      <c r="AB2319" s="12">
        <v>0.90234162665908912</v>
      </c>
      <c r="AC2319" s="12">
        <v>4.0321767582906141</v>
      </c>
      <c r="AD2319" s="12">
        <v>4.2212422714612332</v>
      </c>
      <c r="AE2319" s="12">
        <v>0.71102597453995475</v>
      </c>
      <c r="AF2319" s="12">
        <v>3.4074571428545193</v>
      </c>
      <c r="AG2319" s="12">
        <v>-5.5174139256171761</v>
      </c>
      <c r="AH2319" s="12">
        <v>3.8222092917163382</v>
      </c>
      <c r="AI2319" s="12">
        <v>1.642232467835202</v>
      </c>
      <c r="AJ2319" s="12">
        <v>-4.9551778912609841</v>
      </c>
      <c r="AK2319" s="12">
        <v>-3.543986155539038</v>
      </c>
      <c r="AL2319" s="12">
        <v>6.3871974806423939</v>
      </c>
      <c r="AM2319" s="12">
        <v>-1.6304852654251467</v>
      </c>
      <c r="AN2319" s="12">
        <v>-1.5667732563576013</v>
      </c>
      <c r="AO2319" s="12">
        <v>0.74688146544579836</v>
      </c>
      <c r="AP2319" s="12">
        <v>-1.531123767311406</v>
      </c>
      <c r="AQ2319" s="12">
        <v>3.0468915233292577</v>
      </c>
      <c r="AR2319" s="12">
        <v>1.3427482775613899E-2</v>
      </c>
      <c r="AS2319" s="12">
        <v>-12.515804020253773</v>
      </c>
      <c r="AT2319" s="12">
        <v>1.8049432302509316</v>
      </c>
      <c r="AU2319" s="12">
        <v>5.9975659918678614</v>
      </c>
      <c r="AV2319" s="12">
        <v>4.7474130536407646</v>
      </c>
      <c r="AW2319" s="12">
        <v>2.027123908217336</v>
      </c>
      <c r="AX2319" s="12">
        <v>-3.8960449805217263</v>
      </c>
      <c r="AY2319" s="12">
        <v>7.7467035134270201</v>
      </c>
      <c r="AZ2319" s="12">
        <v>-0.36915969473792248</v>
      </c>
      <c r="BA2319" s="12">
        <v>-6.58047511781918</v>
      </c>
      <c r="BB2319" s="12">
        <v>-8.294560683332314</v>
      </c>
      <c r="BC2319" s="12">
        <v>-0.28232349319513378</v>
      </c>
      <c r="BD2319" s="12">
        <v>1.953623891478711</v>
      </c>
      <c r="BE2319" s="12">
        <v>-0.7506978674621696</v>
      </c>
      <c r="BF2319" s="12">
        <v>1.5518877400884197</v>
      </c>
      <c r="BG2319" s="12">
        <v>8.7032574725019636</v>
      </c>
      <c r="BH2319" s="12">
        <v>-3.8530702944895041</v>
      </c>
      <c r="BI2319" s="12">
        <v>-1.7311372562423073</v>
      </c>
      <c r="BJ2319" s="12">
        <v>-5.0938691328093091</v>
      </c>
      <c r="BK2319" s="12">
        <v>3.8839866319804277</v>
      </c>
      <c r="BL2319" s="12">
        <v>-2.2192245793016476</v>
      </c>
      <c r="BM2319" s="12">
        <v>-10.033194233389215</v>
      </c>
      <c r="BN2319" s="12">
        <v>-1.4218621282258783</v>
      </c>
      <c r="BO2319" s="12">
        <v>-9.3564199302158517</v>
      </c>
      <c r="BP2319" s="12">
        <v>-1.0847470589143398</v>
      </c>
      <c r="BQ2319" s="12">
        <v>-3.3401490115576848</v>
      </c>
      <c r="BR2319" s="12">
        <v>-1.2269683711709003</v>
      </c>
      <c r="BS2319" s="12">
        <v>6.9468092547893949</v>
      </c>
      <c r="BT2319" s="12">
        <v>-8.3106373995011076</v>
      </c>
      <c r="BU2319" s="12">
        <v>-7.0642242842360776</v>
      </c>
      <c r="BV2319" s="12">
        <v>-0.24098523629883539</v>
      </c>
      <c r="BW2319" s="12">
        <v>0.76893824193757521</v>
      </c>
      <c r="BX2319" s="12">
        <v>-0.95141809365634034</v>
      </c>
      <c r="BY2319" s="12">
        <v>6.9093218171363251</v>
      </c>
      <c r="BZ2319" s="12">
        <v>-0.84783649745615974</v>
      </c>
      <c r="CA2319" s="12">
        <v>-5.7532693543952114</v>
      </c>
      <c r="CB2319" s="12">
        <v>-7.7883459233492154</v>
      </c>
      <c r="CC2319" s="12">
        <v>5.8339920735394388</v>
      </c>
      <c r="CD2319" s="12">
        <v>-7.8794571100338544</v>
      </c>
      <c r="CE2319" s="12">
        <v>-9.212784985948403</v>
      </c>
      <c r="CF2319" s="12">
        <v>4.0030381809404956</v>
      </c>
      <c r="CG2319" s="12">
        <v>9.9052097435732041</v>
      </c>
      <c r="CH2319" s="12">
        <v>4.7016567254968358</v>
      </c>
      <c r="CI2319" s="12">
        <v>-0.96322898101528598</v>
      </c>
      <c r="CJ2319" s="12">
        <v>3.1925034178784442</v>
      </c>
      <c r="CK2319" s="12">
        <v>-3.4221060710854885</v>
      </c>
      <c r="CL2319" s="12">
        <v>2.8296850744568798</v>
      </c>
      <c r="CM2319" s="12">
        <v>-3.4686958875885443</v>
      </c>
      <c r="CN2319" s="12">
        <v>-5.5893101995312708</v>
      </c>
      <c r="CO2319" s="12">
        <v>-0.20823720296426484</v>
      </c>
      <c r="CP2319" s="12">
        <v>-4.3334192137382086</v>
      </c>
      <c r="CQ2319" s="12">
        <v>2.6119689224374874</v>
      </c>
      <c r="CR2319" s="12">
        <v>3.7718412919921755</v>
      </c>
      <c r="CS2319" s="12">
        <v>1.2761911190121684</v>
      </c>
      <c r="CT2319" s="12">
        <v>4.5407149768865711</v>
      </c>
      <c r="CU2319" s="12">
        <v>-0.74741316908481803</v>
      </c>
      <c r="CV2319" s="12">
        <v>7.6252642963794752</v>
      </c>
      <c r="CW2319" s="12">
        <v>-2.6919800124505198</v>
      </c>
      <c r="CX2319" s="12">
        <v>7.7302364524423304</v>
      </c>
      <c r="CY2319" s="12">
        <v>-4.5573386434506844</v>
      </c>
      <c r="CZ2319" s="12">
        <v>0.96376065783982001</v>
      </c>
      <c r="DA2319" s="12">
        <v>-4.2723616763524692</v>
      </c>
      <c r="DB2319" s="12">
        <v>-1.301678157354589</v>
      </c>
      <c r="DC2319" s="12">
        <v>3.238200726620128</v>
      </c>
      <c r="DD2319" s="12">
        <v>3.5729959766094699</v>
      </c>
    </row>
    <row r="2320" spans="1:108" x14ac:dyDescent="0.25">
      <c r="H2320" s="11" t="s">
        <v>2</v>
      </c>
      <c r="I2320" s="12">
        <v>11.885341209963888</v>
      </c>
      <c r="J2320" s="12">
        <v>18.374850053978076</v>
      </c>
      <c r="K2320" s="12">
        <v>6.8444503542024311</v>
      </c>
      <c r="L2320" s="12">
        <v>-3.40206629981907</v>
      </c>
      <c r="M2320" s="12">
        <v>22.550566231207082</v>
      </c>
      <c r="N2320" s="12">
        <v>10.246866354058096</v>
      </c>
      <c r="O2320" s="12">
        <v>13.888380568377487</v>
      </c>
      <c r="P2320" s="12">
        <v>11.329261248868924</v>
      </c>
      <c r="Q2320" s="12">
        <v>17.652904541322766</v>
      </c>
      <c r="R2320" s="12">
        <v>-1.9760536740410592</v>
      </c>
      <c r="S2320" s="12">
        <v>-1.4692625858353869</v>
      </c>
      <c r="T2320" s="12">
        <v>10.443561932720707</v>
      </c>
      <c r="U2320" s="12">
        <v>15.230117987597366</v>
      </c>
      <c r="V2320" s="12">
        <v>18.266417282624403</v>
      </c>
      <c r="W2320" s="12">
        <v>12.558262536342351</v>
      </c>
      <c r="X2320" s="12">
        <v>26.780871794777791</v>
      </c>
      <c r="Y2320" s="12">
        <v>15.107999508232949</v>
      </c>
      <c r="Z2320" s="12">
        <v>8.2186983550425463</v>
      </c>
      <c r="AA2320" s="12">
        <v>-9.5988158670781072</v>
      </c>
      <c r="AB2320" s="12">
        <v>11.617732603340487</v>
      </c>
      <c r="AC2320" s="12">
        <v>20.439488614125096</v>
      </c>
      <c r="AD2320" s="12">
        <v>20.419023886062362</v>
      </c>
      <c r="AE2320" s="12">
        <v>10.390365271166921</v>
      </c>
      <c r="AF2320" s="12">
        <v>17.816062922175242</v>
      </c>
      <c r="AG2320" s="12">
        <v>4.6178479190754018E-2</v>
      </c>
      <c r="AH2320" s="12">
        <v>16.375238174123467</v>
      </c>
      <c r="AI2320" s="12">
        <v>12.675526129835978</v>
      </c>
      <c r="AJ2320" s="12">
        <v>-1.6422286589818276</v>
      </c>
      <c r="AK2320" s="12">
        <v>3.2372133397669702</v>
      </c>
      <c r="AL2320" s="12">
        <v>25.015304147917124</v>
      </c>
      <c r="AM2320" s="12">
        <v>8.0022458143590729</v>
      </c>
      <c r="AN2320" s="12">
        <v>6.9973558156501801</v>
      </c>
      <c r="AO2320" s="12">
        <v>11.144232110801113</v>
      </c>
      <c r="AP2320" s="12">
        <v>5.775990286854924</v>
      </c>
      <c r="AQ2320" s="12">
        <v>14.706903251748276</v>
      </c>
      <c r="AR2320" s="12">
        <v>10.245906850776462</v>
      </c>
      <c r="AS2320" s="12">
        <v>-17.548763251307623</v>
      </c>
      <c r="AT2320" s="12">
        <v>12.634729072969114</v>
      </c>
      <c r="AU2320" s="12">
        <v>21.69716379324948</v>
      </c>
      <c r="AV2320" s="12">
        <v>18.382193384088456</v>
      </c>
      <c r="AW2320" s="12">
        <v>14.137087690553427</v>
      </c>
      <c r="AX2320" s="12">
        <v>1.1491261081404214</v>
      </c>
      <c r="AY2320" s="12">
        <v>26.415707126307179</v>
      </c>
      <c r="AZ2320" s="12">
        <v>11.897854898053632</v>
      </c>
      <c r="BA2320" s="12">
        <v>-2.4590541115346882</v>
      </c>
      <c r="BB2320" s="12">
        <v>-7.0664144600477128</v>
      </c>
      <c r="BC2320" s="12">
        <v>10.07194479377408</v>
      </c>
      <c r="BD2320" s="12">
        <v>14.084994843494655</v>
      </c>
      <c r="BE2320" s="12">
        <v>8.7055158072261722</v>
      </c>
      <c r="BF2320" s="12">
        <v>12.860041126534744</v>
      </c>
      <c r="BG2320" s="12">
        <v>28.220431698398489</v>
      </c>
      <c r="BH2320" s="12">
        <v>2.4298888061225918</v>
      </c>
      <c r="BI2320" s="12">
        <v>5.3760469997130986</v>
      </c>
      <c r="BJ2320" s="12">
        <v>-0.82088196047047535</v>
      </c>
      <c r="BK2320" s="12">
        <v>17.444816173200113</v>
      </c>
      <c r="BL2320" s="12">
        <v>4.2949317487334149</v>
      </c>
      <c r="BM2320" s="12">
        <v>-10.678703020607781</v>
      </c>
      <c r="BN2320" s="12">
        <v>7.4662580542733465</v>
      </c>
      <c r="BO2320" s="12">
        <v>-7.2659132268663456</v>
      </c>
      <c r="BP2320" s="12">
        <v>5.4419921397178275</v>
      </c>
      <c r="BQ2320" s="12">
        <v>3.7273725912599236</v>
      </c>
      <c r="BR2320" s="12">
        <v>7.4267481643684823</v>
      </c>
      <c r="BS2320" s="12">
        <v>25.207484188547873</v>
      </c>
      <c r="BT2320" s="12">
        <v>-5.9587564720266712</v>
      </c>
      <c r="BU2320" s="12">
        <v>-4.6536143190251273</v>
      </c>
      <c r="BV2320" s="12">
        <v>10.814500086115654</v>
      </c>
      <c r="BW2320" s="12">
        <v>11.258812749764546</v>
      </c>
      <c r="BX2320" s="12">
        <v>8.6194477167595824</v>
      </c>
      <c r="BY2320" s="12">
        <v>24.860909791112896</v>
      </c>
      <c r="BZ2320" s="12">
        <v>9.9837516312843189</v>
      </c>
      <c r="CA2320" s="12">
        <v>-2.7616890054603269</v>
      </c>
      <c r="CB2320" s="12">
        <v>-4.5182702740268041</v>
      </c>
      <c r="CC2320" s="12">
        <v>20.819638937775405</v>
      </c>
      <c r="CD2320" s="12">
        <v>-5.7776429806227005</v>
      </c>
      <c r="CE2320" s="12">
        <v>-8.6254431128091387</v>
      </c>
      <c r="CF2320" s="12">
        <v>18.02375558413199</v>
      </c>
      <c r="CG2320" s="12">
        <v>29.565677843344439</v>
      </c>
      <c r="CH2320" s="12">
        <v>20.113817663138267</v>
      </c>
      <c r="CI2320" s="12">
        <v>8.5535827196537912</v>
      </c>
      <c r="CJ2320" s="12">
        <v>15.647756037271272</v>
      </c>
      <c r="CK2320" s="12">
        <v>2.7856962704362567</v>
      </c>
      <c r="CL2320" s="12">
        <v>18.974198387863275</v>
      </c>
      <c r="CM2320" s="12">
        <v>3.1800142999196037</v>
      </c>
      <c r="CN2320" s="12">
        <v>-2.9849487201303297</v>
      </c>
      <c r="CO2320" s="12">
        <v>9.8879818171418421</v>
      </c>
      <c r="CP2320" s="12">
        <v>2.510105725381842</v>
      </c>
      <c r="CQ2320" s="12">
        <v>14.956051735817164</v>
      </c>
      <c r="CR2320" s="12">
        <v>18.547114781576603</v>
      </c>
      <c r="CS2320" s="12">
        <v>11.964861251337407</v>
      </c>
      <c r="CT2320" s="12">
        <v>20.325288103170017</v>
      </c>
      <c r="CU2320" s="12">
        <v>9.9150891477998648</v>
      </c>
      <c r="CV2320" s="12">
        <v>23.795531334676944</v>
      </c>
      <c r="CW2320" s="12">
        <v>4.1559986161161824</v>
      </c>
      <c r="CX2320" s="12">
        <v>24.171322529599408</v>
      </c>
      <c r="CY2320" s="12">
        <v>1.0742651907708356</v>
      </c>
      <c r="CZ2320" s="12">
        <v>11.905188045764389</v>
      </c>
      <c r="DA2320" s="12">
        <v>3.2027751327195357</v>
      </c>
      <c r="DB2320" s="12">
        <v>9.425757299816631</v>
      </c>
      <c r="DC2320" s="12">
        <v>17.199436470532536</v>
      </c>
      <c r="DD2320" s="12">
        <v>17.072047260119863</v>
      </c>
    </row>
    <row r="2321" spans="1:108" x14ac:dyDescent="0.25">
      <c r="A2321" s="2">
        <v>774</v>
      </c>
      <c r="B2321" s="8">
        <f t="shared" ref="B2321" ca="1" si="3645">_xlfn.COVARIANCE.P(OFFSET(I2322,0,0,1,20),OFFSET(I2323,0,0,1,20))/_xlfn.VAR.P(OFFSET(I2322,0,0,1,20))</f>
        <v>2.0155775925728729</v>
      </c>
      <c r="C2321" s="8">
        <f t="shared" ref="C2321" ca="1" si="3646">_xlfn.COVARIANCE.P(OFFSET(I2322,0,0,1,50),OFFSET(I2323,0,0,1,50))/_xlfn.VAR.P(OFFSET(I2322,0,0,1,50))</f>
        <v>1.9791747149596581</v>
      </c>
      <c r="D2321" s="8">
        <f t="shared" ref="D2321" ca="1" si="3647">_xlfn.COVARIANCE.P(OFFSET(I2322,0,0,1,100),OFFSET(I2323,0,0,1,100))/_xlfn.VAR.P(OFFSET(I2322,0,0,1,100))</f>
        <v>1.9972030925081956</v>
      </c>
      <c r="E2321" s="8">
        <f t="shared" ref="E2321" ca="1" si="3648">AVERAGE(OFFSET(I2323,0,0,1,20))-AVERAGE(OFFSET(I2322,0,0,1,20))*B2321</f>
        <v>10.132678780238104</v>
      </c>
      <c r="F2321" s="8">
        <f t="shared" ref="F2321" ca="1" si="3649">AVERAGE(OFFSET(I2323,0,0,1,50))-AVERAGE(OFFSET(I2322,0,0,1,50))*C2321</f>
        <v>10.045128712015071</v>
      </c>
      <c r="G2321" s="8">
        <f t="shared" ref="G2321" ca="1" si="3650">AVERAGE(OFFSET(I2323,0,0,1,100))-AVERAGE(OFFSET(I2322,0,0,1,100))*D2321</f>
        <v>9.9359789529954252</v>
      </c>
      <c r="H2321" s="9" t="s">
        <v>29</v>
      </c>
      <c r="I2321" s="10">
        <v>3148</v>
      </c>
      <c r="J2321" s="10">
        <v>5843</v>
      </c>
      <c r="K2321" s="10">
        <v>5439</v>
      </c>
      <c r="L2321" s="10">
        <v>5550</v>
      </c>
      <c r="M2321" s="10">
        <v>9483</v>
      </c>
      <c r="N2321" s="10">
        <v>620</v>
      </c>
      <c r="O2321" s="10">
        <v>339</v>
      </c>
      <c r="P2321" s="10">
        <v>1817</v>
      </c>
      <c r="Q2321" s="10">
        <v>2259</v>
      </c>
      <c r="R2321" s="10">
        <v>2282</v>
      </c>
      <c r="S2321" s="10">
        <v>5911</v>
      </c>
      <c r="T2321" s="10">
        <v>1894</v>
      </c>
      <c r="U2321" s="10">
        <v>3105</v>
      </c>
      <c r="V2321" s="10">
        <v>6307</v>
      </c>
      <c r="W2321" s="10">
        <v>3679</v>
      </c>
      <c r="X2321" s="10">
        <v>3096</v>
      </c>
      <c r="Y2321" s="10">
        <v>312</v>
      </c>
      <c r="Z2321" s="10">
        <v>9266</v>
      </c>
      <c r="AA2321" s="10">
        <v>3776</v>
      </c>
      <c r="AB2321" s="10">
        <v>4124</v>
      </c>
      <c r="AC2321" s="10">
        <v>3471</v>
      </c>
      <c r="AD2321" s="10">
        <v>6171</v>
      </c>
      <c r="AE2321" s="10">
        <v>9638</v>
      </c>
      <c r="AF2321" s="10">
        <v>1731</v>
      </c>
      <c r="AG2321" s="10">
        <v>5109</v>
      </c>
      <c r="AH2321" s="10">
        <v>1086</v>
      </c>
      <c r="AI2321" s="10">
        <v>8753</v>
      </c>
      <c r="AJ2321" s="10">
        <v>9704</v>
      </c>
      <c r="AK2321" s="10">
        <v>4887</v>
      </c>
      <c r="AL2321" s="10">
        <v>9776</v>
      </c>
      <c r="AM2321" s="10">
        <v>4684</v>
      </c>
      <c r="AN2321" s="10">
        <v>15</v>
      </c>
      <c r="AO2321" s="10">
        <v>9955</v>
      </c>
      <c r="AP2321" s="10">
        <v>1580</v>
      </c>
      <c r="AQ2321" s="10">
        <v>5768</v>
      </c>
      <c r="AR2321" s="10">
        <v>5562</v>
      </c>
      <c r="AS2321" s="10">
        <v>309</v>
      </c>
      <c r="AT2321" s="10">
        <v>3090</v>
      </c>
      <c r="AU2321" s="10">
        <v>263</v>
      </c>
      <c r="AV2321" s="10">
        <v>654</v>
      </c>
      <c r="AW2321" s="10">
        <v>4693</v>
      </c>
      <c r="AX2321" s="10">
        <v>8820</v>
      </c>
      <c r="AY2321" s="10">
        <v>9808</v>
      </c>
      <c r="AZ2321" s="10">
        <v>4687</v>
      </c>
      <c r="BA2321" s="10">
        <v>8727</v>
      </c>
      <c r="BB2321" s="10">
        <v>6529</v>
      </c>
      <c r="BC2321" s="10">
        <v>7584</v>
      </c>
      <c r="BD2321" s="10">
        <v>9928</v>
      </c>
      <c r="BE2321" s="10">
        <v>5426</v>
      </c>
      <c r="BF2321" s="10">
        <v>8124</v>
      </c>
      <c r="BG2321" s="10">
        <v>1284</v>
      </c>
      <c r="BH2321" s="10">
        <v>7858</v>
      </c>
      <c r="BI2321" s="10">
        <v>5143</v>
      </c>
      <c r="BJ2321" s="10">
        <v>9076</v>
      </c>
      <c r="BK2321" s="10">
        <v>3416</v>
      </c>
      <c r="BL2321" s="10">
        <v>8079</v>
      </c>
      <c r="BM2321" s="10">
        <v>1477</v>
      </c>
      <c r="BN2321" s="10">
        <v>4667</v>
      </c>
      <c r="BO2321" s="10">
        <v>1640</v>
      </c>
      <c r="BP2321" s="10">
        <v>5858</v>
      </c>
      <c r="BQ2321" s="10">
        <v>4886</v>
      </c>
      <c r="BR2321" s="10">
        <v>4111</v>
      </c>
      <c r="BS2321" s="10">
        <v>6900</v>
      </c>
      <c r="BT2321" s="10">
        <v>9163</v>
      </c>
      <c r="BU2321" s="10">
        <v>9617</v>
      </c>
      <c r="BV2321" s="10">
        <v>3566</v>
      </c>
      <c r="BW2321" s="10">
        <v>6672</v>
      </c>
      <c r="BX2321" s="10">
        <v>7432</v>
      </c>
      <c r="BY2321" s="10">
        <v>8413</v>
      </c>
      <c r="BZ2321" s="10">
        <v>2131</v>
      </c>
      <c r="CA2321" s="10">
        <v>7911</v>
      </c>
      <c r="CB2321" s="10">
        <v>7221</v>
      </c>
      <c r="CC2321" s="10">
        <v>2019</v>
      </c>
      <c r="CD2321" s="10">
        <v>1160</v>
      </c>
      <c r="CE2321" s="10">
        <v>3668</v>
      </c>
      <c r="CF2321" s="10">
        <v>3929</v>
      </c>
      <c r="CG2321" s="10">
        <v>7121</v>
      </c>
      <c r="CH2321" s="10">
        <v>4794</v>
      </c>
      <c r="CI2321" s="10">
        <v>1419</v>
      </c>
      <c r="CJ2321" s="10">
        <v>5221</v>
      </c>
      <c r="CK2321" s="10">
        <v>5988</v>
      </c>
      <c r="CL2321" s="10">
        <v>6935</v>
      </c>
      <c r="CM2321" s="10">
        <v>7494</v>
      </c>
      <c r="CN2321" s="10">
        <v>6397</v>
      </c>
      <c r="CO2321" s="10">
        <v>4025</v>
      </c>
      <c r="CP2321" s="10">
        <v>9589</v>
      </c>
      <c r="CQ2321" s="10">
        <v>9989</v>
      </c>
      <c r="CR2321" s="10">
        <v>5715</v>
      </c>
      <c r="CS2321" s="10">
        <v>6609</v>
      </c>
      <c r="CT2321" s="10">
        <v>7703</v>
      </c>
      <c r="CU2321" s="10">
        <v>4431</v>
      </c>
      <c r="CV2321" s="10">
        <v>9670</v>
      </c>
      <c r="CW2321" s="10">
        <v>453</v>
      </c>
      <c r="CX2321" s="10">
        <v>4836</v>
      </c>
      <c r="CY2321" s="10">
        <v>2098</v>
      </c>
      <c r="CZ2321" s="10">
        <v>1966</v>
      </c>
      <c r="DA2321" s="10">
        <v>1248</v>
      </c>
      <c r="DB2321" s="10">
        <v>8000</v>
      </c>
      <c r="DC2321" s="10">
        <v>5074</v>
      </c>
      <c r="DD2321" s="10">
        <v>5223</v>
      </c>
    </row>
    <row r="2322" spans="1:108" x14ac:dyDescent="0.25">
      <c r="H2322" s="11" t="s">
        <v>0</v>
      </c>
      <c r="I2322" s="12">
        <v>11.236809953997685</v>
      </c>
      <c r="J2322" s="12">
        <v>3.537226685334641</v>
      </c>
      <c r="K2322" s="12">
        <v>-2.228025557126835</v>
      </c>
      <c r="L2322" s="12">
        <v>0.13080055590407788</v>
      </c>
      <c r="M2322" s="12">
        <v>-9.0328132345440046</v>
      </c>
      <c r="N2322" s="12">
        <v>-1.3179762336439373</v>
      </c>
      <c r="O2322" s="12">
        <v>-0.89290659045010412</v>
      </c>
      <c r="P2322" s="12">
        <v>-4.6942575973351435</v>
      </c>
      <c r="Q2322" s="12">
        <v>-0.29627508202471892</v>
      </c>
      <c r="R2322" s="12">
        <v>-0.83145677760059222</v>
      </c>
      <c r="S2322" s="12">
        <v>-9.5122290646303842</v>
      </c>
      <c r="T2322" s="12">
        <v>-4.4208397010418681</v>
      </c>
      <c r="U2322" s="12">
        <v>3.9031642662921531</v>
      </c>
      <c r="V2322" s="12">
        <v>3.159491823443731</v>
      </c>
      <c r="W2322" s="12">
        <v>2.4808871723278596</v>
      </c>
      <c r="X2322" s="12">
        <v>-0.82415085329202842</v>
      </c>
      <c r="Y2322" s="12">
        <v>3.2908670464638989</v>
      </c>
      <c r="Z2322" s="12">
        <v>-3.7989708121300776</v>
      </c>
      <c r="AA2322" s="12">
        <v>5.6561464748077821</v>
      </c>
      <c r="AB2322" s="12">
        <v>-4.0720758471760901</v>
      </c>
      <c r="AC2322" s="12">
        <v>5.1182047861025275</v>
      </c>
      <c r="AD2322" s="12">
        <v>-6.3877575603295167</v>
      </c>
      <c r="AE2322" s="12">
        <v>-2.690042168062003</v>
      </c>
      <c r="AF2322" s="12">
        <v>6.6973738857829748</v>
      </c>
      <c r="AG2322" s="12">
        <v>4.064266375479674</v>
      </c>
      <c r="AH2322" s="12">
        <v>4.0714450335289767</v>
      </c>
      <c r="AI2322" s="12">
        <v>-1.4359548097065011</v>
      </c>
      <c r="AJ2322" s="12">
        <v>2.6780800997277625</v>
      </c>
      <c r="AK2322" s="12">
        <v>0.91177141867293476</v>
      </c>
      <c r="AL2322" s="12">
        <v>4.3320848786763646</v>
      </c>
      <c r="AM2322" s="12">
        <v>3.1180902248431144</v>
      </c>
      <c r="AN2322" s="12">
        <v>6.05010027079555</v>
      </c>
      <c r="AO2322" s="12">
        <v>-10.47385940900085</v>
      </c>
      <c r="AP2322" s="12">
        <v>-5.0603133715740567</v>
      </c>
      <c r="AQ2322" s="12">
        <v>3.2629897246327646</v>
      </c>
      <c r="AR2322" s="12">
        <v>-0.19748178768460545</v>
      </c>
      <c r="AS2322" s="12">
        <v>2.4066885995025018</v>
      </c>
      <c r="AT2322" s="12">
        <v>1.5570933685210306</v>
      </c>
      <c r="AU2322" s="12">
        <v>2.3404768342247597</v>
      </c>
      <c r="AV2322" s="12">
        <v>1.4865207271833771</v>
      </c>
      <c r="AW2322" s="12">
        <v>-7.1927365722802685</v>
      </c>
      <c r="AX2322" s="12">
        <v>-6.5271298312391144</v>
      </c>
      <c r="AY2322" s="12">
        <v>-12.403295736160354</v>
      </c>
      <c r="AZ2322" s="12">
        <v>-9.6936776515571967</v>
      </c>
      <c r="BA2322" s="12">
        <v>-1.2680362099812073</v>
      </c>
      <c r="BB2322" s="12">
        <v>-1.6514814686352843</v>
      </c>
      <c r="BC2322" s="12">
        <v>1.950025318872846</v>
      </c>
      <c r="BD2322" s="12">
        <v>-5.1483795625616011</v>
      </c>
      <c r="BE2322" s="12">
        <v>-7.6416533044948762</v>
      </c>
      <c r="BF2322" s="12">
        <v>-2.8814813142506228</v>
      </c>
      <c r="BG2322" s="12">
        <v>2.0326791451488884</v>
      </c>
      <c r="BH2322" s="12">
        <v>4.8223395924494401</v>
      </c>
      <c r="BI2322" s="12">
        <v>3.1162324742125573</v>
      </c>
      <c r="BJ2322" s="12">
        <v>6.0989588611280166</v>
      </c>
      <c r="BK2322" s="12">
        <v>-4.1207504970166546</v>
      </c>
      <c r="BL2322" s="12">
        <v>3.3565467949599128</v>
      </c>
      <c r="BM2322" s="12">
        <v>-6.4858673192121312</v>
      </c>
      <c r="BN2322" s="12">
        <v>-9.5024941670266025E-2</v>
      </c>
      <c r="BO2322" s="12">
        <v>3.4454271145598674</v>
      </c>
      <c r="BP2322" s="12">
        <v>9.2278957681864586</v>
      </c>
      <c r="BQ2322" s="12">
        <v>4.6226277421401942</v>
      </c>
      <c r="BR2322" s="12">
        <v>-6.6970525755674366</v>
      </c>
      <c r="BS2322" s="12">
        <v>0.69181535061367683</v>
      </c>
      <c r="BT2322" s="12">
        <v>-7.8080698413582343</v>
      </c>
      <c r="BU2322" s="12">
        <v>-2.5175994950450886</v>
      </c>
      <c r="BV2322" s="12">
        <v>-1.8351876440179944</v>
      </c>
      <c r="BW2322" s="12">
        <v>-0.10153138644736619</v>
      </c>
      <c r="BX2322" s="12">
        <v>2.6830561175565548</v>
      </c>
      <c r="BY2322" s="12">
        <v>3.9320752828189693</v>
      </c>
      <c r="BZ2322" s="12">
        <v>9.0665646568193328</v>
      </c>
      <c r="CA2322" s="12">
        <v>0.13053307097913447</v>
      </c>
      <c r="CB2322" s="12">
        <v>-4.7021473934031279</v>
      </c>
      <c r="CC2322" s="12">
        <v>-7.5635445385997198</v>
      </c>
      <c r="CD2322" s="12">
        <v>5.7500504399531245</v>
      </c>
      <c r="CE2322" s="12">
        <v>-6.3198134062959461</v>
      </c>
      <c r="CF2322" s="12">
        <v>-4.8555930523541493</v>
      </c>
      <c r="CG2322" s="12">
        <v>-4.2824806689109476</v>
      </c>
      <c r="CH2322" s="12">
        <v>-5.2126817808695964</v>
      </c>
      <c r="CI2322" s="12">
        <v>-1.6766751340683859</v>
      </c>
      <c r="CJ2322" s="12">
        <v>-4.5120321995959349</v>
      </c>
      <c r="CK2322" s="12">
        <v>3.3496794305055246</v>
      </c>
      <c r="CL2322" s="12">
        <v>5.2809221650534033</v>
      </c>
      <c r="CM2322" s="12">
        <v>2.0186239061116398</v>
      </c>
      <c r="CN2322" s="12">
        <v>6.3243057737456523</v>
      </c>
      <c r="CO2322" s="12">
        <v>-11.317098051581233</v>
      </c>
      <c r="CP2322" s="12">
        <v>4.9929680345439715</v>
      </c>
      <c r="CQ2322" s="12">
        <v>2.0368856258499406</v>
      </c>
      <c r="CR2322" s="12">
        <v>-3.9841028770371918</v>
      </c>
      <c r="CS2322" s="12">
        <v>-3.9167919385928078</v>
      </c>
      <c r="CT2322" s="12">
        <v>1.4027611377412386</v>
      </c>
      <c r="CU2322" s="12">
        <v>-8.439885067319409</v>
      </c>
      <c r="CV2322" s="12">
        <v>9.9379437692041908</v>
      </c>
      <c r="CW2322" s="12">
        <v>-2.2683619536044128</v>
      </c>
      <c r="CX2322" s="12">
        <v>-3.4533778822513255</v>
      </c>
      <c r="CY2322" s="12">
        <v>1.2016927814400498</v>
      </c>
      <c r="CZ2322" s="12">
        <v>10.018805621360018</v>
      </c>
      <c r="DA2322" s="12">
        <v>-7.2200799925928427</v>
      </c>
      <c r="DB2322" s="12">
        <v>-3.961296103940144</v>
      </c>
      <c r="DC2322" s="12">
        <v>-14.770524776309625</v>
      </c>
      <c r="DD2322" s="12">
        <v>5.8842351427132318</v>
      </c>
    </row>
    <row r="2323" spans="1:108" x14ac:dyDescent="0.25">
      <c r="H2323" s="11" t="s">
        <v>2</v>
      </c>
      <c r="I2323" s="12">
        <v>32.302553253695429</v>
      </c>
      <c r="J2323" s="12">
        <v>18.022975438843829</v>
      </c>
      <c r="K2323" s="12">
        <v>4.465722973895045</v>
      </c>
      <c r="L2323" s="12">
        <v>11.228603850379574</v>
      </c>
      <c r="M2323" s="12">
        <v>-8.9300876726638059</v>
      </c>
      <c r="N2323" s="12">
        <v>7.6332304013322982</v>
      </c>
      <c r="O2323" s="12">
        <v>7.8223038638313129</v>
      </c>
      <c r="P2323" s="12">
        <v>1.9119616968280484</v>
      </c>
      <c r="Q2323" s="12">
        <v>9.7283610254633217</v>
      </c>
      <c r="R2323" s="12">
        <v>7.1380165247199647</v>
      </c>
      <c r="S2323" s="12">
        <v>-7.8123916236718394</v>
      </c>
      <c r="T2323" s="12">
        <v>2.1151116141642854</v>
      </c>
      <c r="U2323" s="12">
        <v>18.730667507306759</v>
      </c>
      <c r="V2323" s="12">
        <v>16.352819050347595</v>
      </c>
      <c r="W2323" s="12">
        <v>14.179127306174415</v>
      </c>
      <c r="X2323" s="12">
        <v>8.3997587979919057</v>
      </c>
      <c r="Y2323" s="12">
        <v>17.228053878242378</v>
      </c>
      <c r="Z2323" s="12">
        <v>1.890746693550583</v>
      </c>
      <c r="AA2323" s="12">
        <v>22.246808535854449</v>
      </c>
      <c r="AB2323" s="12">
        <v>0.81324210181434564</v>
      </c>
      <c r="AC2323" s="12">
        <v>19.582334741870124</v>
      </c>
      <c r="AD2323" s="12">
        <v>-1.0900709406329807</v>
      </c>
      <c r="AE2323" s="12">
        <v>5.6915816062836102</v>
      </c>
      <c r="AF2323" s="12">
        <v>22.273636129293624</v>
      </c>
      <c r="AG2323" s="12">
        <v>19.334261489572988</v>
      </c>
      <c r="AH2323" s="12">
        <v>18.159701423084549</v>
      </c>
      <c r="AI2323" s="12">
        <v>6.4969915183981479</v>
      </c>
      <c r="AJ2323" s="12">
        <v>14.109823717017282</v>
      </c>
      <c r="AK2323" s="12">
        <v>11.259847829908441</v>
      </c>
      <c r="AL2323" s="12">
        <v>17.702126517721357</v>
      </c>
      <c r="AM2323" s="12">
        <v>14.474775333775124</v>
      </c>
      <c r="AN2323" s="12">
        <v>21.831902127759246</v>
      </c>
      <c r="AO2323" s="12">
        <v>-11.835804438254913</v>
      </c>
      <c r="AP2323" s="12">
        <v>-1.247728824063143</v>
      </c>
      <c r="AQ2323" s="12">
        <v>17.583131028667786</v>
      </c>
      <c r="AR2323" s="12">
        <v>10.865153891165132</v>
      </c>
      <c r="AS2323" s="12">
        <v>16.138226033918198</v>
      </c>
      <c r="AT2323" s="12">
        <v>13.973662045870338</v>
      </c>
      <c r="AU2323" s="12">
        <v>14.253324830506619</v>
      </c>
      <c r="AV2323" s="12">
        <v>11.47928821637044</v>
      </c>
      <c r="AW2323" s="12">
        <v>-3.7892863020808116</v>
      </c>
      <c r="AX2323" s="12">
        <v>-2.3407267897109683</v>
      </c>
      <c r="AY2323" s="12">
        <v>-14.609554636742722</v>
      </c>
      <c r="AZ2323" s="12">
        <v>-7.1713929689477558</v>
      </c>
      <c r="BA2323" s="12">
        <v>7.7619662202515247</v>
      </c>
      <c r="BB2323" s="12">
        <v>7.1294894639792625</v>
      </c>
      <c r="BC2323" s="12">
        <v>14.991291015416099</v>
      </c>
      <c r="BD2323" s="12">
        <v>-1.2400005393459352</v>
      </c>
      <c r="BE2323" s="12">
        <v>-5.7606515822419846</v>
      </c>
      <c r="BF2323" s="12">
        <v>3.3272373520593042</v>
      </c>
      <c r="BG2323" s="12">
        <v>14.231577480346214</v>
      </c>
      <c r="BH2323" s="12">
        <v>17.877241861472278</v>
      </c>
      <c r="BI2323" s="12">
        <v>18.216674798329588</v>
      </c>
      <c r="BJ2323" s="12">
        <v>22.442054660918888</v>
      </c>
      <c r="BK2323" s="12">
        <v>1.0812209046961438</v>
      </c>
      <c r="BL2323" s="12">
        <v>15.784727825392713</v>
      </c>
      <c r="BM2323" s="12">
        <v>-3.3518267967115656</v>
      </c>
      <c r="BN2323" s="12">
        <v>9.4071610467937692</v>
      </c>
      <c r="BO2323" s="12">
        <v>17.800874159987124</v>
      </c>
      <c r="BP2323" s="12">
        <v>27.837812019625943</v>
      </c>
      <c r="BQ2323" s="12">
        <v>19.36365253561171</v>
      </c>
      <c r="BR2323" s="12">
        <v>-1.4458899782905363</v>
      </c>
      <c r="BS2323" s="12">
        <v>9.9755810057832282</v>
      </c>
      <c r="BT2323" s="12">
        <v>-6.1383322356883037</v>
      </c>
      <c r="BU2323" s="12">
        <v>4.1434346146515253</v>
      </c>
      <c r="BV2323" s="12">
        <v>7.6639591023565794</v>
      </c>
      <c r="BW2323" s="12">
        <v>9.1880116934777138</v>
      </c>
      <c r="BX2323" s="12">
        <v>16.751700891662356</v>
      </c>
      <c r="BY2323" s="12">
        <v>18.302847048003294</v>
      </c>
      <c r="BZ2323" s="12">
        <v>27.550904935449534</v>
      </c>
      <c r="CA2323" s="12">
        <v>9.552848267473097</v>
      </c>
      <c r="CB2323" s="12">
        <v>0.95280336179225411</v>
      </c>
      <c r="CC2323" s="12">
        <v>-4.9920972254864751</v>
      </c>
      <c r="CD2323" s="12">
        <v>22.288690491864795</v>
      </c>
      <c r="CE2323" s="12">
        <v>-2.3295634612924858</v>
      </c>
      <c r="CF2323" s="12">
        <v>-0.59559994561926499</v>
      </c>
      <c r="CG2323" s="12">
        <v>0.96639664296644834</v>
      </c>
      <c r="CH2323" s="12">
        <v>-1.6849101894107359</v>
      </c>
      <c r="CI2323" s="12">
        <v>6.1212399956070893</v>
      </c>
      <c r="CJ2323" s="12">
        <v>-0.14861753886272577</v>
      </c>
      <c r="CK2323" s="12">
        <v>16.158412933256233</v>
      </c>
      <c r="CL2323" s="12">
        <v>18.138268587489755</v>
      </c>
      <c r="CM2323" s="12">
        <v>12.587552008737905</v>
      </c>
      <c r="CN2323" s="12">
        <v>24.206554088388323</v>
      </c>
      <c r="CO2323" s="12">
        <v>-11.9007468041307</v>
      </c>
      <c r="CP2323" s="12">
        <v>21.107991626894815</v>
      </c>
      <c r="CQ2323" s="12">
        <v>14.250042929670125</v>
      </c>
      <c r="CR2323" s="12">
        <v>1.664331569002738</v>
      </c>
      <c r="CS2323" s="12">
        <v>1.7402095997408147</v>
      </c>
      <c r="CT2323" s="12">
        <v>12.485794197713135</v>
      </c>
      <c r="CU2323" s="12">
        <v>-8.2723474495206091</v>
      </c>
      <c r="CV2323" s="12">
        <v>29.852725541613765</v>
      </c>
      <c r="CW2323" s="12">
        <v>4.6316878254446197</v>
      </c>
      <c r="CX2323" s="12">
        <v>2.472092781094235</v>
      </c>
      <c r="CY2323" s="12">
        <v>12.22767567837146</v>
      </c>
      <c r="CZ2323" s="12">
        <v>30.919868230219031</v>
      </c>
      <c r="DA2323" s="12">
        <v>-5.2645456801883128</v>
      </c>
      <c r="DB2323" s="12">
        <v>2.7883926736613218</v>
      </c>
      <c r="DC2323" s="12">
        <v>-19.791532164805123</v>
      </c>
      <c r="DD2323" s="12">
        <v>20.481715650731221</v>
      </c>
    </row>
    <row r="2324" spans="1:108" x14ac:dyDescent="0.25">
      <c r="A2324" s="2">
        <v>775</v>
      </c>
      <c r="B2324" s="8">
        <f t="shared" ref="B2324" ca="1" si="3651">_xlfn.COVARIANCE.P(OFFSET(I2325,0,0,1,20),OFFSET(I2326,0,0,1,20))/_xlfn.VAR.P(OFFSET(I2325,0,0,1,20))</f>
        <v>2.0755240261287105</v>
      </c>
      <c r="C2324" s="8">
        <f t="shared" ref="C2324" ca="1" si="3652">_xlfn.COVARIANCE.P(OFFSET(I2325,0,0,1,50),OFFSET(I2326,0,0,1,50))/_xlfn.VAR.P(OFFSET(I2325,0,0,1,50))</f>
        <v>2.0405953126829184</v>
      </c>
      <c r="D2324" s="8">
        <f t="shared" ref="D2324" ca="1" si="3653">_xlfn.COVARIANCE.P(OFFSET(I2325,0,0,1,100),OFFSET(I2326,0,0,1,100))/_xlfn.VAR.P(OFFSET(I2325,0,0,1,100))</f>
        <v>2.0151933742957122</v>
      </c>
      <c r="E2324" s="8">
        <f t="shared" ref="E2324" ca="1" si="3654">AVERAGE(OFFSET(I2326,0,0,1,20))-AVERAGE(OFFSET(I2325,0,0,1,20))*B2324</f>
        <v>10.093524398286634</v>
      </c>
      <c r="F2324" s="8">
        <f t="shared" ref="F2324" ca="1" si="3655">AVERAGE(OFFSET(I2326,0,0,1,50))-AVERAGE(OFFSET(I2325,0,0,1,50))*C2324</f>
        <v>9.8529716575007029</v>
      </c>
      <c r="G2324" s="8">
        <f t="shared" ref="G2324" ca="1" si="3656">AVERAGE(OFFSET(I2326,0,0,1,100))-AVERAGE(OFFSET(I2325,0,0,1,100))*D2324</f>
        <v>9.9510275130322157</v>
      </c>
      <c r="H2324" s="9" t="s">
        <v>29</v>
      </c>
      <c r="I2324" s="10">
        <v>4234</v>
      </c>
      <c r="J2324" s="10">
        <v>1069</v>
      </c>
      <c r="K2324" s="10">
        <v>798</v>
      </c>
      <c r="L2324" s="10">
        <v>4719</v>
      </c>
      <c r="M2324" s="10">
        <v>164</v>
      </c>
      <c r="N2324" s="10">
        <v>8069</v>
      </c>
      <c r="O2324" s="10">
        <v>4984</v>
      </c>
      <c r="P2324" s="10">
        <v>8277</v>
      </c>
      <c r="Q2324" s="10">
        <v>9548</v>
      </c>
      <c r="R2324" s="10">
        <v>1395</v>
      </c>
      <c r="S2324" s="10">
        <v>9048</v>
      </c>
      <c r="T2324" s="10">
        <v>4976</v>
      </c>
      <c r="U2324" s="10">
        <v>5107</v>
      </c>
      <c r="V2324" s="10">
        <v>3767</v>
      </c>
      <c r="W2324" s="10">
        <v>1821</v>
      </c>
      <c r="X2324" s="10">
        <v>6848</v>
      </c>
      <c r="Y2324" s="10">
        <v>5513</v>
      </c>
      <c r="Z2324" s="10">
        <v>2648</v>
      </c>
      <c r="AA2324" s="10">
        <v>7275</v>
      </c>
      <c r="AB2324" s="10">
        <v>166</v>
      </c>
      <c r="AC2324" s="10">
        <v>1078</v>
      </c>
      <c r="AD2324" s="10">
        <v>9632</v>
      </c>
      <c r="AE2324" s="10">
        <v>9204</v>
      </c>
      <c r="AF2324" s="10">
        <v>6519</v>
      </c>
      <c r="AG2324" s="10">
        <v>229</v>
      </c>
      <c r="AH2324" s="10">
        <v>2992</v>
      </c>
      <c r="AI2324" s="10">
        <v>243</v>
      </c>
      <c r="AJ2324" s="10">
        <v>4450</v>
      </c>
      <c r="AK2324" s="10">
        <v>8082</v>
      </c>
      <c r="AL2324" s="10">
        <v>5511</v>
      </c>
      <c r="AM2324" s="10">
        <v>182</v>
      </c>
      <c r="AN2324" s="10">
        <v>5171</v>
      </c>
      <c r="AO2324" s="10">
        <v>818</v>
      </c>
      <c r="AP2324" s="10">
        <v>1399</v>
      </c>
      <c r="AQ2324" s="10">
        <v>2863</v>
      </c>
      <c r="AR2324" s="10">
        <v>7533</v>
      </c>
      <c r="AS2324" s="10">
        <v>6206</v>
      </c>
      <c r="AT2324" s="10">
        <v>7044</v>
      </c>
      <c r="AU2324" s="10">
        <v>2904</v>
      </c>
      <c r="AV2324" s="10">
        <v>4550</v>
      </c>
      <c r="AW2324" s="10">
        <v>9324</v>
      </c>
      <c r="AX2324" s="10">
        <v>784</v>
      </c>
      <c r="AY2324" s="10">
        <v>2265</v>
      </c>
      <c r="AZ2324" s="10">
        <v>5962</v>
      </c>
      <c r="BA2324" s="10">
        <v>8974</v>
      </c>
      <c r="BB2324" s="10">
        <v>3343</v>
      </c>
      <c r="BC2324" s="10">
        <v>9940</v>
      </c>
      <c r="BD2324" s="10">
        <v>2820</v>
      </c>
      <c r="BE2324" s="10">
        <v>5640</v>
      </c>
      <c r="BF2324" s="10">
        <v>5280</v>
      </c>
      <c r="BG2324" s="10">
        <v>2811</v>
      </c>
      <c r="BH2324" s="10">
        <v>2284</v>
      </c>
      <c r="BI2324" s="10">
        <v>7185</v>
      </c>
      <c r="BJ2324" s="10">
        <v>8473</v>
      </c>
      <c r="BK2324" s="10">
        <v>1442</v>
      </c>
      <c r="BL2324" s="10">
        <v>6832</v>
      </c>
      <c r="BM2324" s="10">
        <v>3077</v>
      </c>
      <c r="BN2324" s="10">
        <v>6200</v>
      </c>
      <c r="BO2324" s="10">
        <v>3722</v>
      </c>
      <c r="BP2324" s="10">
        <v>5576</v>
      </c>
      <c r="BQ2324" s="10">
        <v>5262</v>
      </c>
      <c r="BR2324" s="10">
        <v>9922</v>
      </c>
      <c r="BS2324" s="10">
        <v>567</v>
      </c>
      <c r="BT2324" s="10">
        <v>1304</v>
      </c>
      <c r="BU2324" s="10">
        <v>1004</v>
      </c>
      <c r="BV2324" s="10">
        <v>5101</v>
      </c>
      <c r="BW2324" s="10">
        <v>5831</v>
      </c>
      <c r="BX2324" s="10">
        <v>5370</v>
      </c>
      <c r="BY2324" s="10">
        <v>2140</v>
      </c>
      <c r="BZ2324" s="10">
        <v>9854</v>
      </c>
      <c r="CA2324" s="10">
        <v>9107</v>
      </c>
      <c r="CB2324" s="10">
        <v>9319</v>
      </c>
      <c r="CC2324" s="10">
        <v>8858</v>
      </c>
      <c r="CD2324" s="10">
        <v>8685</v>
      </c>
      <c r="CE2324" s="10">
        <v>1777</v>
      </c>
      <c r="CF2324" s="10">
        <v>3262</v>
      </c>
      <c r="CG2324" s="10">
        <v>5728</v>
      </c>
      <c r="CH2324" s="10">
        <v>1450</v>
      </c>
      <c r="CI2324" s="10">
        <v>886</v>
      </c>
      <c r="CJ2324" s="10">
        <v>7616</v>
      </c>
      <c r="CK2324" s="10">
        <v>6735</v>
      </c>
      <c r="CL2324" s="10">
        <v>4928</v>
      </c>
      <c r="CM2324" s="10">
        <v>3944</v>
      </c>
      <c r="CN2324" s="10">
        <v>9992</v>
      </c>
      <c r="CO2324" s="10">
        <v>158</v>
      </c>
      <c r="CP2324" s="10">
        <v>7316</v>
      </c>
      <c r="CQ2324" s="10">
        <v>9753</v>
      </c>
      <c r="CR2324" s="10">
        <v>3549</v>
      </c>
      <c r="CS2324" s="10">
        <v>9524</v>
      </c>
      <c r="CT2324" s="10">
        <v>327</v>
      </c>
      <c r="CU2324" s="10">
        <v>480</v>
      </c>
      <c r="CV2324" s="10">
        <v>910</v>
      </c>
      <c r="CW2324" s="10">
        <v>2703</v>
      </c>
      <c r="CX2324" s="10">
        <v>7387</v>
      </c>
      <c r="CY2324" s="10">
        <v>87</v>
      </c>
      <c r="CZ2324" s="10">
        <v>6916</v>
      </c>
      <c r="DA2324" s="10">
        <v>3011</v>
      </c>
      <c r="DB2324" s="10">
        <v>9916</v>
      </c>
      <c r="DC2324" s="10">
        <v>6708</v>
      </c>
      <c r="DD2324" s="10">
        <v>3181</v>
      </c>
    </row>
    <row r="2325" spans="1:108" x14ac:dyDescent="0.25">
      <c r="H2325" s="11" t="s">
        <v>0</v>
      </c>
      <c r="I2325" s="12">
        <v>3.2272249982987793</v>
      </c>
      <c r="J2325" s="12">
        <v>-2.7749220390961793</v>
      </c>
      <c r="K2325" s="12">
        <v>-8.3262161980387113</v>
      </c>
      <c r="L2325" s="12">
        <v>2.2890727807169862</v>
      </c>
      <c r="M2325" s="12">
        <v>-0.58059744955982706</v>
      </c>
      <c r="N2325" s="12">
        <v>-2.5902160452935172</v>
      </c>
      <c r="O2325" s="12">
        <v>-8.1941398157521519</v>
      </c>
      <c r="P2325" s="12">
        <v>-2.3036677893974504</v>
      </c>
      <c r="Q2325" s="12">
        <v>-2.2181589041830616</v>
      </c>
      <c r="R2325" s="12">
        <v>-1.6740662737829743</v>
      </c>
      <c r="S2325" s="12">
        <v>-1.9441833506627979</v>
      </c>
      <c r="T2325" s="12">
        <v>-1.4177931981516754</v>
      </c>
      <c r="U2325" s="12">
        <v>6.1383355167129885</v>
      </c>
      <c r="V2325" s="12">
        <v>-7.9839944963921443</v>
      </c>
      <c r="W2325" s="12">
        <v>-12.353658410547833</v>
      </c>
      <c r="X2325" s="12">
        <v>-1.3625465366169345</v>
      </c>
      <c r="Y2325" s="12">
        <v>-2.100634301838773</v>
      </c>
      <c r="Z2325" s="12">
        <v>1.5510840886442727</v>
      </c>
      <c r="AA2325" s="12">
        <v>5.9056391419091039</v>
      </c>
      <c r="AB2325" s="12">
        <v>6.0311943410592948</v>
      </c>
      <c r="AC2325" s="12">
        <v>-4.6104721117913225</v>
      </c>
      <c r="AD2325" s="12">
        <v>3.6469939075596942</v>
      </c>
      <c r="AE2325" s="12">
        <v>2.3324770189970061</v>
      </c>
      <c r="AF2325" s="12">
        <v>4.8291194507011515</v>
      </c>
      <c r="AG2325" s="12">
        <v>-2.2985721379040744</v>
      </c>
      <c r="AH2325" s="12">
        <v>2.0082279603953572</v>
      </c>
      <c r="AI2325" s="12">
        <v>0.67084564634292132</v>
      </c>
      <c r="AJ2325" s="12">
        <v>1.3286621871540862</v>
      </c>
      <c r="AK2325" s="12">
        <v>10.478022065183492</v>
      </c>
      <c r="AL2325" s="12">
        <v>8.0214024671966442</v>
      </c>
      <c r="AM2325" s="12">
        <v>-3.7637841121684752</v>
      </c>
      <c r="AN2325" s="12">
        <v>-0.45776825297304258</v>
      </c>
      <c r="AO2325" s="12">
        <v>4.5500777415979014E-2</v>
      </c>
      <c r="AP2325" s="12">
        <v>-2.2220891646163032</v>
      </c>
      <c r="AQ2325" s="12">
        <v>-6.7602838478434313</v>
      </c>
      <c r="AR2325" s="12">
        <v>-2.8189946840758418</v>
      </c>
      <c r="AS2325" s="12">
        <v>-0.51378145140175224</v>
      </c>
      <c r="AT2325" s="12">
        <v>-4.3169626529282237</v>
      </c>
      <c r="AU2325" s="12">
        <v>0.44965542228545574</v>
      </c>
      <c r="AV2325" s="12">
        <v>-2.4695809717940849</v>
      </c>
      <c r="AW2325" s="12">
        <v>3.2622121670525681</v>
      </c>
      <c r="AX2325" s="12">
        <v>10.726295907855029</v>
      </c>
      <c r="AY2325" s="12">
        <v>-0.88226943166581762</v>
      </c>
      <c r="AZ2325" s="12">
        <v>4.0739752381955805</v>
      </c>
      <c r="BA2325" s="12">
        <v>-4.9509734030111012</v>
      </c>
      <c r="BB2325" s="12">
        <v>8.435168431491828</v>
      </c>
      <c r="BC2325" s="12">
        <v>-3.8414168403989764</v>
      </c>
      <c r="BD2325" s="12">
        <v>0.59229607169873721</v>
      </c>
      <c r="BE2325" s="12">
        <v>2.5487072661923369</v>
      </c>
      <c r="BF2325" s="12">
        <v>2.6696075251832978</v>
      </c>
      <c r="BG2325" s="12">
        <v>-3.7295367628244436</v>
      </c>
      <c r="BH2325" s="12">
        <v>-2.9942297461971359</v>
      </c>
      <c r="BI2325" s="12">
        <v>4.1333520808718207</v>
      </c>
      <c r="BJ2325" s="12">
        <v>13.501786493335503</v>
      </c>
      <c r="BK2325" s="12">
        <v>-2.2982604387516528</v>
      </c>
      <c r="BL2325" s="12">
        <v>-5.1197366687337773</v>
      </c>
      <c r="BM2325" s="12">
        <v>0.15313784155069582</v>
      </c>
      <c r="BN2325" s="12">
        <v>-15.190816729233319</v>
      </c>
      <c r="BO2325" s="12">
        <v>4.9913388848711095</v>
      </c>
      <c r="BP2325" s="12">
        <v>10.993331711766466</v>
      </c>
      <c r="BQ2325" s="12">
        <v>0.18019950959835407</v>
      </c>
      <c r="BR2325" s="12">
        <v>1.7039845948140642</v>
      </c>
      <c r="BS2325" s="12">
        <v>-0.28293756426764133</v>
      </c>
      <c r="BT2325" s="12">
        <v>9.0901021091271907</v>
      </c>
      <c r="BU2325" s="12">
        <v>8.57182344562837</v>
      </c>
      <c r="BV2325" s="12">
        <v>-2.8762193623639427</v>
      </c>
      <c r="BW2325" s="12">
        <v>4.1462543834418311</v>
      </c>
      <c r="BX2325" s="12">
        <v>2.4422490214415511</v>
      </c>
      <c r="BY2325" s="12">
        <v>8.1077508592465826</v>
      </c>
      <c r="BZ2325" s="12">
        <v>-3.0744072481758753</v>
      </c>
      <c r="CA2325" s="12">
        <v>-0.46632717942195123</v>
      </c>
      <c r="CB2325" s="12">
        <v>4.3988790359611754</v>
      </c>
      <c r="CC2325" s="12">
        <v>-6.1924944849630688</v>
      </c>
      <c r="CD2325" s="12">
        <v>-2.618084387005335</v>
      </c>
      <c r="CE2325" s="12">
        <v>-0.32037051664375815</v>
      </c>
      <c r="CF2325" s="12">
        <v>0.91717920103647887</v>
      </c>
      <c r="CG2325" s="12">
        <v>0.99388742553579967</v>
      </c>
      <c r="CH2325" s="12">
        <v>1.9280657738808407</v>
      </c>
      <c r="CI2325" s="12">
        <v>-4.2900970304193757</v>
      </c>
      <c r="CJ2325" s="12">
        <v>10.631306984168251</v>
      </c>
      <c r="CK2325" s="12">
        <v>-2.23499224502293</v>
      </c>
      <c r="CL2325" s="12">
        <v>1.2011738067285087</v>
      </c>
      <c r="CM2325" s="12">
        <v>-3.1394934450138279</v>
      </c>
      <c r="CN2325" s="12">
        <v>-1.1239648091671168</v>
      </c>
      <c r="CO2325" s="12">
        <v>2.5310966635165566</v>
      </c>
      <c r="CP2325" s="12">
        <v>-1.6631255246231837</v>
      </c>
      <c r="CQ2325" s="12">
        <v>3.5156871483117818</v>
      </c>
      <c r="CR2325" s="12">
        <v>2.6921204535818739</v>
      </c>
      <c r="CS2325" s="12">
        <v>-3.3772391176675374</v>
      </c>
      <c r="CT2325" s="12">
        <v>2.253449339958161</v>
      </c>
      <c r="CU2325" s="12">
        <v>1.7362232211151718</v>
      </c>
      <c r="CV2325" s="12">
        <v>-2.49917100813528</v>
      </c>
      <c r="CW2325" s="12">
        <v>4.7367572090421701</v>
      </c>
      <c r="CX2325" s="12">
        <v>-0.94635519447703165</v>
      </c>
      <c r="CY2325" s="12">
        <v>-1.1814413676493676</v>
      </c>
      <c r="CZ2325" s="12">
        <v>-1.4157370717010553</v>
      </c>
      <c r="DA2325" s="12">
        <v>2.6581568701170903</v>
      </c>
      <c r="DB2325" s="12">
        <v>2.0031375475846729</v>
      </c>
      <c r="DC2325" s="12">
        <v>-5.4543858147209825</v>
      </c>
      <c r="DD2325" s="12">
        <v>-8.7057722834951594</v>
      </c>
    </row>
    <row r="2326" spans="1:108" x14ac:dyDescent="0.25">
      <c r="H2326" s="11" t="s">
        <v>2</v>
      </c>
      <c r="I2326" s="12">
        <v>17.155344191837951</v>
      </c>
      <c r="J2326" s="12">
        <v>5.1654503931895137</v>
      </c>
      <c r="K2326" s="12">
        <v>-6.5774444048939715</v>
      </c>
      <c r="L2326" s="12">
        <v>14.586869849052096</v>
      </c>
      <c r="M2326" s="12">
        <v>8.2443439824906939</v>
      </c>
      <c r="N2326" s="12">
        <v>3.5258108442065383</v>
      </c>
      <c r="O2326" s="12">
        <v>-7.0815706345309311</v>
      </c>
      <c r="P2326" s="12">
        <v>5.6311709002848689</v>
      </c>
      <c r="Q2326" s="12">
        <v>5.3688262204054098</v>
      </c>
      <c r="R2326" s="12">
        <v>4.2636116010302985</v>
      </c>
      <c r="S2326" s="12">
        <v>8.0558769366511012</v>
      </c>
      <c r="T2326" s="12">
        <v>9.0424638405795292</v>
      </c>
      <c r="U2326" s="12">
        <v>22.165015337537689</v>
      </c>
      <c r="V2326" s="12">
        <v>-7.250138620373261</v>
      </c>
      <c r="W2326" s="12">
        <v>-16.274660213283322</v>
      </c>
      <c r="X2326" s="12">
        <v>7.5290081830642306</v>
      </c>
      <c r="Y2326" s="12">
        <v>7.4171093276225086</v>
      </c>
      <c r="Z2326" s="12">
        <v>12.368199241196354</v>
      </c>
      <c r="AA2326" s="12">
        <v>22.209818756220844</v>
      </c>
      <c r="AB2326" s="12">
        <v>22.643647756338318</v>
      </c>
      <c r="AC2326" s="12">
        <v>0.96851039289946483</v>
      </c>
      <c r="AD2326" s="12">
        <v>17.75603590549964</v>
      </c>
      <c r="AE2326" s="12">
        <v>12.745532729787929</v>
      </c>
      <c r="AF2326" s="12">
        <v>19.078845420954995</v>
      </c>
      <c r="AG2326" s="12">
        <v>4.9784728300644128</v>
      </c>
      <c r="AH2326" s="12">
        <v>14.617584075074941</v>
      </c>
      <c r="AI2326" s="12">
        <v>10.062648450982843</v>
      </c>
      <c r="AJ2326" s="12">
        <v>12.250256821366021</v>
      </c>
      <c r="AK2326" s="12">
        <v>30.31037615307223</v>
      </c>
      <c r="AL2326" s="12">
        <v>26.253368357392766</v>
      </c>
      <c r="AM2326" s="12">
        <v>2.8533936352259377</v>
      </c>
      <c r="AN2326" s="12">
        <v>8.1506479583471627</v>
      </c>
      <c r="AO2326" s="12">
        <v>9.3379043516287918</v>
      </c>
      <c r="AP2326" s="12">
        <v>5.186125415313402</v>
      </c>
      <c r="AQ2326" s="12">
        <v>-2.2810772324972675</v>
      </c>
      <c r="AR2326" s="12">
        <v>3.5914740385906585</v>
      </c>
      <c r="AS2326" s="12">
        <v>9.5483526385493747</v>
      </c>
      <c r="AT2326" s="12">
        <v>0.58586390712635072</v>
      </c>
      <c r="AU2326" s="12">
        <v>8.9347682635361654</v>
      </c>
      <c r="AV2326" s="12">
        <v>4.5625892491182434</v>
      </c>
      <c r="AW2326" s="12">
        <v>18.374850053978076</v>
      </c>
      <c r="AX2326" s="12">
        <v>32.627634174840544</v>
      </c>
      <c r="AY2326" s="12">
        <v>6.7202224716598655</v>
      </c>
      <c r="AZ2326" s="12">
        <v>19.786094361340965</v>
      </c>
      <c r="BA2326" s="12">
        <v>-0.12339442360389324</v>
      </c>
      <c r="BB2326" s="12">
        <v>26.583671610752784</v>
      </c>
      <c r="BC2326" s="12">
        <v>1.8736722061836284</v>
      </c>
      <c r="BD2326" s="12">
        <v>10.51265944754414</v>
      </c>
      <c r="BE2326" s="12">
        <v>15.279053497486153</v>
      </c>
      <c r="BF2326" s="12">
        <v>14.212183635480116</v>
      </c>
      <c r="BG2326" s="12">
        <v>1.8722223321025693</v>
      </c>
      <c r="BH2326" s="12">
        <v>5.4079389098120512</v>
      </c>
      <c r="BI2326" s="12">
        <v>18.647434869290844</v>
      </c>
      <c r="BJ2326" s="12">
        <v>36.533818159278056</v>
      </c>
      <c r="BK2326" s="12">
        <v>4.0497080680751543</v>
      </c>
      <c r="BL2326" s="12">
        <v>0.11800454560498203</v>
      </c>
      <c r="BM2326" s="12">
        <v>10.366449319717336</v>
      </c>
      <c r="BN2326" s="12">
        <v>-21.27684391105851</v>
      </c>
      <c r="BO2326" s="12">
        <v>17.484983725762955</v>
      </c>
      <c r="BP2326" s="12">
        <v>31.235415407095154</v>
      </c>
      <c r="BQ2326" s="12">
        <v>10.985167276995224</v>
      </c>
      <c r="BR2326" s="12">
        <v>14.602020213883062</v>
      </c>
      <c r="BS2326" s="12">
        <v>10.272272008217891</v>
      </c>
      <c r="BT2326" s="12">
        <v>28.418510366907519</v>
      </c>
      <c r="BU2326" s="12">
        <v>26.991709877051818</v>
      </c>
      <c r="BV2326" s="12">
        <v>3.9020672950992883</v>
      </c>
      <c r="BW2326" s="12">
        <v>21.264793109906201</v>
      </c>
      <c r="BX2326" s="12">
        <v>14.572116088890201</v>
      </c>
      <c r="BY2326" s="12">
        <v>24.555202439431874</v>
      </c>
      <c r="BZ2326" s="12">
        <v>4.9562685101397843</v>
      </c>
      <c r="CA2326" s="12">
        <v>9.3232056718715128</v>
      </c>
      <c r="CB2326" s="12">
        <v>19.908309499246453</v>
      </c>
      <c r="CC2326" s="12">
        <v>-2.3960716553725638</v>
      </c>
      <c r="CD2326" s="12">
        <v>4.4723547565604704</v>
      </c>
      <c r="CE2326" s="12">
        <v>8.5679456706697472</v>
      </c>
      <c r="CF2326" s="12">
        <v>11.510313109884244</v>
      </c>
      <c r="CG2326" s="12">
        <v>12.108560343236991</v>
      </c>
      <c r="CH2326" s="12">
        <v>13.531428283258169</v>
      </c>
      <c r="CI2326" s="12">
        <v>2.4211097319589738</v>
      </c>
      <c r="CJ2326" s="12">
        <v>31.270503648726947</v>
      </c>
      <c r="CK2326" s="12">
        <v>5.3830970801755376</v>
      </c>
      <c r="CL2326" s="12">
        <v>13.070957578896612</v>
      </c>
      <c r="CM2326" s="12">
        <v>4.2133658614274427</v>
      </c>
      <c r="CN2326" s="12">
        <v>5.9543883648796641</v>
      </c>
      <c r="CO2326" s="12">
        <v>14.380901168343575</v>
      </c>
      <c r="CP2326" s="12">
        <v>6.126102017417093</v>
      </c>
      <c r="CQ2326" s="12">
        <v>17.050406521148876</v>
      </c>
      <c r="CR2326" s="12">
        <v>17.213905408005655</v>
      </c>
      <c r="CS2326" s="12">
        <v>2.5577723806272927</v>
      </c>
      <c r="CT2326" s="12">
        <v>12.829995691109596</v>
      </c>
      <c r="CU2326" s="12">
        <v>12.988857007190031</v>
      </c>
      <c r="CV2326" s="12">
        <v>4.5852555976425498</v>
      </c>
      <c r="CW2326" s="12">
        <v>19.845690731114466</v>
      </c>
      <c r="CX2326" s="12">
        <v>9.3178047469450167</v>
      </c>
      <c r="CY2326" s="12">
        <v>8.4192772839699597</v>
      </c>
      <c r="CZ2326" s="12">
        <v>9.5285627459012563</v>
      </c>
      <c r="DA2326" s="12">
        <v>14.78047476668732</v>
      </c>
      <c r="DB2326" s="12">
        <v>15.699040704428111</v>
      </c>
      <c r="DC2326" s="12">
        <v>-1.7818678133026755</v>
      </c>
      <c r="DD2326" s="12">
        <v>-6.7978488724416666</v>
      </c>
    </row>
    <row r="2327" spans="1:108" x14ac:dyDescent="0.25">
      <c r="A2327" s="2">
        <v>776</v>
      </c>
      <c r="B2327" s="8">
        <f t="shared" ref="B2327" ca="1" si="3657">_xlfn.COVARIANCE.P(OFFSET(I2328,0,0,1,20),OFFSET(I2329,0,0,1,20))/_xlfn.VAR.P(OFFSET(I2328,0,0,1,20))</f>
        <v>1.950004046101085</v>
      </c>
      <c r="C2327" s="8">
        <f t="shared" ref="C2327" ca="1" si="3658">_xlfn.COVARIANCE.P(OFFSET(I2328,0,0,1,50),OFFSET(I2329,0,0,1,50))/_xlfn.VAR.P(OFFSET(I2328,0,0,1,50))</f>
        <v>1.9549014427578046</v>
      </c>
      <c r="D2327" s="8">
        <f t="shared" ref="D2327" ca="1" si="3659">_xlfn.COVARIANCE.P(OFFSET(I2328,0,0,1,100),OFFSET(I2329,0,0,1,100))/_xlfn.VAR.P(OFFSET(I2328,0,0,1,100))</f>
        <v>1.9759595735547</v>
      </c>
      <c r="E2327" s="8">
        <f t="shared" ref="E2327" ca="1" si="3660">AVERAGE(OFFSET(I2329,0,0,1,20))-AVERAGE(OFFSET(I2328,0,0,1,20))*B2327</f>
        <v>10.092457064894468</v>
      </c>
      <c r="F2327" s="8">
        <f t="shared" ref="F2327" ca="1" si="3661">AVERAGE(OFFSET(I2329,0,0,1,50))-AVERAGE(OFFSET(I2328,0,0,1,50))*C2327</f>
        <v>9.9993370588442598</v>
      </c>
      <c r="G2327" s="8">
        <f t="shared" ref="G2327" ca="1" si="3662">AVERAGE(OFFSET(I2329,0,0,1,100))-AVERAGE(OFFSET(I2328,0,0,1,100))*D2327</f>
        <v>10.035022468494189</v>
      </c>
      <c r="H2327" s="9" t="s">
        <v>29</v>
      </c>
      <c r="I2327" s="10">
        <v>7801</v>
      </c>
      <c r="J2327" s="10">
        <v>1046</v>
      </c>
      <c r="K2327" s="10">
        <v>8187</v>
      </c>
      <c r="L2327" s="10">
        <v>137</v>
      </c>
      <c r="M2327" s="10">
        <v>9405</v>
      </c>
      <c r="N2327" s="10">
        <v>7041</v>
      </c>
      <c r="O2327" s="10">
        <v>4678</v>
      </c>
      <c r="P2327" s="10">
        <v>35</v>
      </c>
      <c r="Q2327" s="10">
        <v>4517</v>
      </c>
      <c r="R2327" s="10">
        <v>8735</v>
      </c>
      <c r="S2327" s="10">
        <v>4638</v>
      </c>
      <c r="T2327" s="10">
        <v>1349</v>
      </c>
      <c r="U2327" s="10">
        <v>5130</v>
      </c>
      <c r="V2327" s="10">
        <v>6062</v>
      </c>
      <c r="W2327" s="10">
        <v>8719</v>
      </c>
      <c r="X2327" s="10">
        <v>8111</v>
      </c>
      <c r="Y2327" s="10">
        <v>693</v>
      </c>
      <c r="Z2327" s="10">
        <v>3161</v>
      </c>
      <c r="AA2327" s="10">
        <v>1698</v>
      </c>
      <c r="AB2327" s="10">
        <v>4268</v>
      </c>
      <c r="AC2327" s="10">
        <v>7783</v>
      </c>
      <c r="AD2327" s="10">
        <v>7569</v>
      </c>
      <c r="AE2327" s="10">
        <v>9758</v>
      </c>
      <c r="AF2327" s="10">
        <v>7458</v>
      </c>
      <c r="AG2327" s="10">
        <v>2081</v>
      </c>
      <c r="AH2327" s="10">
        <v>9219</v>
      </c>
      <c r="AI2327" s="10">
        <v>6274</v>
      </c>
      <c r="AJ2327" s="10">
        <v>5335</v>
      </c>
      <c r="AK2327" s="10">
        <v>7275</v>
      </c>
      <c r="AL2327" s="10">
        <v>975</v>
      </c>
      <c r="AM2327" s="10">
        <v>1420</v>
      </c>
      <c r="AN2327" s="10">
        <v>9162</v>
      </c>
      <c r="AO2327" s="10">
        <v>3606</v>
      </c>
      <c r="AP2327" s="10">
        <v>7577</v>
      </c>
      <c r="AQ2327" s="10">
        <v>4679</v>
      </c>
      <c r="AR2327" s="10">
        <v>6050</v>
      </c>
      <c r="AS2327" s="10">
        <v>4271</v>
      </c>
      <c r="AT2327" s="10">
        <v>5332</v>
      </c>
      <c r="AU2327" s="10">
        <v>1597</v>
      </c>
      <c r="AV2327" s="10">
        <v>8312</v>
      </c>
      <c r="AW2327" s="10">
        <v>9875</v>
      </c>
      <c r="AX2327" s="10">
        <v>1860</v>
      </c>
      <c r="AY2327" s="10">
        <v>9538</v>
      </c>
      <c r="AZ2327" s="10">
        <v>8912</v>
      </c>
      <c r="BA2327" s="10">
        <v>2440</v>
      </c>
      <c r="BB2327" s="10">
        <v>4929</v>
      </c>
      <c r="BC2327" s="10">
        <v>5367</v>
      </c>
      <c r="BD2327" s="10">
        <v>7054</v>
      </c>
      <c r="BE2327" s="10">
        <v>3838</v>
      </c>
      <c r="BF2327" s="10">
        <v>19</v>
      </c>
      <c r="BG2327" s="10">
        <v>8223</v>
      </c>
      <c r="BH2327" s="10">
        <v>9901</v>
      </c>
      <c r="BI2327" s="10">
        <v>9236</v>
      </c>
      <c r="BJ2327" s="10">
        <v>166</v>
      </c>
      <c r="BK2327" s="10">
        <v>5927</v>
      </c>
      <c r="BL2327" s="10">
        <v>1421</v>
      </c>
      <c r="BM2327" s="10">
        <v>9882</v>
      </c>
      <c r="BN2327" s="10">
        <v>168</v>
      </c>
      <c r="BO2327" s="10">
        <v>9167</v>
      </c>
      <c r="BP2327" s="10">
        <v>2960</v>
      </c>
      <c r="BQ2327" s="10">
        <v>4879</v>
      </c>
      <c r="BR2327" s="10">
        <v>5208</v>
      </c>
      <c r="BS2327" s="10">
        <v>4781</v>
      </c>
      <c r="BT2327" s="10">
        <v>4659</v>
      </c>
      <c r="BU2327" s="10">
        <v>3047</v>
      </c>
      <c r="BV2327" s="10">
        <v>5519</v>
      </c>
      <c r="BW2327" s="10">
        <v>3723</v>
      </c>
      <c r="BX2327" s="10">
        <v>2790</v>
      </c>
      <c r="BY2327" s="10">
        <v>8418</v>
      </c>
      <c r="BZ2327" s="10">
        <v>1848</v>
      </c>
      <c r="CA2327" s="10">
        <v>9296</v>
      </c>
      <c r="CB2327" s="10">
        <v>2636</v>
      </c>
      <c r="CC2327" s="10">
        <v>6226</v>
      </c>
      <c r="CD2327" s="10">
        <v>1696</v>
      </c>
      <c r="CE2327" s="10">
        <v>7660</v>
      </c>
      <c r="CF2327" s="10">
        <v>683</v>
      </c>
      <c r="CG2327" s="10">
        <v>8034</v>
      </c>
      <c r="CH2327" s="10">
        <v>6965</v>
      </c>
      <c r="CI2327" s="10">
        <v>3005</v>
      </c>
      <c r="CJ2327" s="10">
        <v>6708</v>
      </c>
      <c r="CK2327" s="10">
        <v>3756</v>
      </c>
      <c r="CL2327" s="10">
        <v>3728</v>
      </c>
      <c r="CM2327" s="10">
        <v>5102</v>
      </c>
      <c r="CN2327" s="10">
        <v>8443</v>
      </c>
      <c r="CO2327" s="10">
        <v>417</v>
      </c>
      <c r="CP2327" s="10">
        <v>6660</v>
      </c>
      <c r="CQ2327" s="10">
        <v>3640</v>
      </c>
      <c r="CR2327" s="10">
        <v>1502</v>
      </c>
      <c r="CS2327" s="10">
        <v>2594</v>
      </c>
      <c r="CT2327" s="10">
        <v>6657</v>
      </c>
      <c r="CU2327" s="10">
        <v>3335</v>
      </c>
      <c r="CV2327" s="10">
        <v>1177</v>
      </c>
      <c r="CW2327" s="10">
        <v>4451</v>
      </c>
      <c r="CX2327" s="10">
        <v>1577</v>
      </c>
      <c r="CY2327" s="10">
        <v>4816</v>
      </c>
      <c r="CZ2327" s="10">
        <v>5076</v>
      </c>
      <c r="DA2327" s="10">
        <v>486</v>
      </c>
      <c r="DB2327" s="10">
        <v>2296</v>
      </c>
      <c r="DC2327" s="10">
        <v>9379</v>
      </c>
      <c r="DD2327" s="10">
        <v>4599</v>
      </c>
    </row>
    <row r="2328" spans="1:108" x14ac:dyDescent="0.25">
      <c r="H2328" s="11" t="s">
        <v>0</v>
      </c>
      <c r="I2328" s="12">
        <v>-6.0993960869822637</v>
      </c>
      <c r="J2328" s="12">
        <v>-7.709650061313682</v>
      </c>
      <c r="K2328" s="12">
        <v>9.0862159026566545</v>
      </c>
      <c r="L2328" s="12">
        <v>-4.2860805329491436</v>
      </c>
      <c r="M2328" s="12">
        <v>-13.311489045922688</v>
      </c>
      <c r="N2328" s="12">
        <v>-1.361502268592313</v>
      </c>
      <c r="O2328" s="12">
        <v>1.7310145235589673</v>
      </c>
      <c r="P2328" s="12">
        <v>-3.4053762439804065</v>
      </c>
      <c r="Q2328" s="12">
        <v>1.5869176302367152</v>
      </c>
      <c r="R2328" s="12">
        <v>1.0251761525486727</v>
      </c>
      <c r="S2328" s="12">
        <v>5.6761482031205066</v>
      </c>
      <c r="T2328" s="12">
        <v>-0.12992380190271849</v>
      </c>
      <c r="U2328" s="12">
        <v>-6.276597925914384</v>
      </c>
      <c r="V2328" s="12">
        <v>2.4136022921902347</v>
      </c>
      <c r="W2328" s="12">
        <v>-2.8436103861814903</v>
      </c>
      <c r="X2328" s="12">
        <v>-1.7667369562060289</v>
      </c>
      <c r="Y2328" s="12">
        <v>0.10567025207655972</v>
      </c>
      <c r="Z2328" s="12">
        <v>4.1062729802286126</v>
      </c>
      <c r="AA2328" s="12">
        <v>4.685671781285313</v>
      </c>
      <c r="AB2328" s="12">
        <v>-1.361910388125507</v>
      </c>
      <c r="AC2328" s="12">
        <v>-0.20327125391070872</v>
      </c>
      <c r="AD2328" s="12">
        <v>2.0009187950950378</v>
      </c>
      <c r="AE2328" s="12">
        <v>-3.5552234885010501</v>
      </c>
      <c r="AF2328" s="12">
        <v>-5.6565134324498327</v>
      </c>
      <c r="AG2328" s="12">
        <v>5.5069553461331902</v>
      </c>
      <c r="AH2328" s="12">
        <v>-6.1276529435199967</v>
      </c>
      <c r="AI2328" s="12">
        <v>-2.6983136087017896</v>
      </c>
      <c r="AJ2328" s="12">
        <v>1.0682029012691068</v>
      </c>
      <c r="AK2328" s="12">
        <v>5.9056391419091039</v>
      </c>
      <c r="AL2328" s="12">
        <v>6.2078704171411943</v>
      </c>
      <c r="AM2328" s="12">
        <v>8.9880136947075258</v>
      </c>
      <c r="AN2328" s="12">
        <v>-5.5468179925353764</v>
      </c>
      <c r="AO2328" s="12">
        <v>14.474317178138222</v>
      </c>
      <c r="AP2328" s="12">
        <v>-5.8256936618680157</v>
      </c>
      <c r="AQ2328" s="12">
        <v>0.96083523198929044</v>
      </c>
      <c r="AR2328" s="12">
        <v>-0.68598194273010549</v>
      </c>
      <c r="AS2328" s="12">
        <v>-1.6570703990402194</v>
      </c>
      <c r="AT2328" s="12">
        <v>5.596625729771139</v>
      </c>
      <c r="AU2328" s="12">
        <v>0.92801233635465263</v>
      </c>
      <c r="AV2328" s="12">
        <v>-8.3697831936100382</v>
      </c>
      <c r="AW2328" s="12">
        <v>2.7346083547379898</v>
      </c>
      <c r="AX2328" s="12">
        <v>-3.2314796245492472</v>
      </c>
      <c r="AY2328" s="12">
        <v>-3.1853971918656958</v>
      </c>
      <c r="AZ2328" s="12">
        <v>-0.4254452443217327</v>
      </c>
      <c r="BA2328" s="12">
        <v>-6.9967783423493559</v>
      </c>
      <c r="BB2328" s="12">
        <v>5.6213511874317028</v>
      </c>
      <c r="BC2328" s="12">
        <v>7.7915894865066138</v>
      </c>
      <c r="BD2328" s="12">
        <v>6.9265781597956408</v>
      </c>
      <c r="BE2328" s="12">
        <v>10.200654710709466</v>
      </c>
      <c r="BF2328" s="12">
        <v>2.2363334556405121</v>
      </c>
      <c r="BG2328" s="12">
        <v>0.25472776652285428</v>
      </c>
      <c r="BH2328" s="12">
        <v>-3.2943454719351033</v>
      </c>
      <c r="BI2328" s="12">
        <v>5.7887094143709206</v>
      </c>
      <c r="BJ2328" s="12">
        <v>6.0311943410592948</v>
      </c>
      <c r="BK2328" s="12">
        <v>-4.0631173818973938</v>
      </c>
      <c r="BL2328" s="12">
        <v>-2.1088288742964161</v>
      </c>
      <c r="BM2328" s="12">
        <v>0.66692099342776812</v>
      </c>
      <c r="BN2328" s="12">
        <v>-2.950942008355721</v>
      </c>
      <c r="BO2328" s="12">
        <v>4.4147116931339525</v>
      </c>
      <c r="BP2328" s="12">
        <v>5.1130119021004266</v>
      </c>
      <c r="BQ2328" s="12">
        <v>-6.6448436157082771</v>
      </c>
      <c r="BR2328" s="12">
        <v>4.9033960617236296</v>
      </c>
      <c r="BS2328" s="12">
        <v>6.5897036317907887</v>
      </c>
      <c r="BT2328" s="12">
        <v>-3.5298879097311646</v>
      </c>
      <c r="BU2328" s="12">
        <v>3.6438014457990358</v>
      </c>
      <c r="BV2328" s="12">
        <v>-5.4713560140103183</v>
      </c>
      <c r="BW2328" s="12">
        <v>-0.22858404508424612</v>
      </c>
      <c r="BX2328" s="12">
        <v>-5.8193321362733377</v>
      </c>
      <c r="BY2328" s="12">
        <v>-1.3608730884243883</v>
      </c>
      <c r="BZ2328" s="12">
        <v>-4.5106334523752158</v>
      </c>
      <c r="CA2328" s="12">
        <v>1.4283086664963982</v>
      </c>
      <c r="CB2328" s="12">
        <v>4.87924754337085</v>
      </c>
      <c r="CC2328" s="12">
        <v>-3.7367977780934423</v>
      </c>
      <c r="CD2328" s="12">
        <v>0.40129355516427234</v>
      </c>
      <c r="CE2328" s="12">
        <v>3.4157715085908578</v>
      </c>
      <c r="CF2328" s="12">
        <v>-7.9339715576321819</v>
      </c>
      <c r="CG2328" s="12">
        <v>8.1167139763819058</v>
      </c>
      <c r="CH2328" s="12">
        <v>6.5713740429140799</v>
      </c>
      <c r="CI2328" s="12">
        <v>-6.6005027825809126</v>
      </c>
      <c r="CJ2328" s="12">
        <v>-5.4543858147209825</v>
      </c>
      <c r="CK2328" s="12">
        <v>0.53290920733108671</v>
      </c>
      <c r="CL2328" s="12">
        <v>-3.1636029985267844</v>
      </c>
      <c r="CM2328" s="12">
        <v>-2.8564638533231985</v>
      </c>
      <c r="CN2328" s="12">
        <v>6.289424686491909</v>
      </c>
      <c r="CO2328" s="12">
        <v>1.3321174050107936</v>
      </c>
      <c r="CP2328" s="12">
        <v>0.29264129262430849</v>
      </c>
      <c r="CQ2328" s="12">
        <v>-5.7652504079286917</v>
      </c>
      <c r="CR2328" s="12">
        <v>1.925855453242463</v>
      </c>
      <c r="CS2328" s="12">
        <v>2.1890109276355887E-2</v>
      </c>
      <c r="CT2328" s="12">
        <v>3.2876637890566958</v>
      </c>
      <c r="CU2328" s="12">
        <v>-2.879895167835151</v>
      </c>
      <c r="CV2328" s="12">
        <v>5.2659705608334137</v>
      </c>
      <c r="CW2328" s="12">
        <v>-2.4924114750078425</v>
      </c>
      <c r="CX2328" s="12">
        <v>-6.8598099105769075</v>
      </c>
      <c r="CY2328" s="12">
        <v>-3.9608527954069723</v>
      </c>
      <c r="CZ2328" s="12">
        <v>1.9213732944511137</v>
      </c>
      <c r="DA2328" s="12">
        <v>-0.95955462028791305</v>
      </c>
      <c r="DB2328" s="12">
        <v>0.88470251566005065</v>
      </c>
      <c r="DC2328" s="12">
        <v>6.1187802264929658</v>
      </c>
      <c r="DD2328" s="12">
        <v>5.4047315742489594</v>
      </c>
    </row>
    <row r="2329" spans="1:108" x14ac:dyDescent="0.25">
      <c r="H2329" s="11" t="s">
        <v>2</v>
      </c>
      <c r="I2329" s="12">
        <v>-1.9882167703014111</v>
      </c>
      <c r="J2329" s="12">
        <v>-6.0689753906104444</v>
      </c>
      <c r="K2329" s="12">
        <v>27.968076428831292</v>
      </c>
      <c r="L2329" s="12">
        <v>2.427793496556371</v>
      </c>
      <c r="M2329" s="12">
        <v>-13.868184546613527</v>
      </c>
      <c r="N2329" s="12">
        <v>6.1652702664739518</v>
      </c>
      <c r="O2329" s="12">
        <v>13.028493694868455</v>
      </c>
      <c r="P2329" s="12">
        <v>0.85626599847590157</v>
      </c>
      <c r="Q2329" s="12">
        <v>13.256163379541473</v>
      </c>
      <c r="R2329" s="12">
        <v>12.41848478348825</v>
      </c>
      <c r="S2329" s="12">
        <v>20.864670452851922</v>
      </c>
      <c r="T2329" s="12">
        <v>9.7276893369940414</v>
      </c>
      <c r="U2329" s="12">
        <v>-2.9303177670484466</v>
      </c>
      <c r="V2329" s="12">
        <v>16.604824071110151</v>
      </c>
      <c r="W2329" s="12">
        <v>5.0735159063949951</v>
      </c>
      <c r="X2329" s="12">
        <v>6.5667853476879348</v>
      </c>
      <c r="Y2329" s="12">
        <v>10.742112505280545</v>
      </c>
      <c r="Z2329" s="12">
        <v>17.876495225855809</v>
      </c>
      <c r="AA2329" s="12">
        <v>19.914498827691066</v>
      </c>
      <c r="AB2329" s="12">
        <v>7.8492339106266495</v>
      </c>
      <c r="AC2329" s="12">
        <v>10.286916871716397</v>
      </c>
      <c r="AD2329" s="12">
        <v>13.762161722106431</v>
      </c>
      <c r="AE2329" s="12">
        <v>2.6878759102352094</v>
      </c>
      <c r="AF2329" s="12">
        <v>-0.4400363396270236</v>
      </c>
      <c r="AG2329" s="12">
        <v>21.035095103508358</v>
      </c>
      <c r="AH2329" s="12">
        <v>-1.5033181274563518</v>
      </c>
      <c r="AI2329" s="12">
        <v>3.2019321741244138</v>
      </c>
      <c r="AJ2329" s="12">
        <v>10.772748623744009</v>
      </c>
      <c r="AK2329" s="12">
        <v>22.209818756220844</v>
      </c>
      <c r="AL2329" s="12">
        <v>21.932013303179062</v>
      </c>
      <c r="AM2329" s="12">
        <v>28.848151978055185</v>
      </c>
      <c r="AN2329" s="12">
        <v>-3.2092938062730414</v>
      </c>
      <c r="AO2329" s="12">
        <v>36.921930531908259</v>
      </c>
      <c r="AP2329" s="12">
        <v>-0.77521969488200038</v>
      </c>
      <c r="AQ2329" s="12">
        <v>10.459642708793883</v>
      </c>
      <c r="AR2329" s="12">
        <v>8.5861831062922782</v>
      </c>
      <c r="AS2329" s="12">
        <v>5.8275911671958172</v>
      </c>
      <c r="AT2329" s="12">
        <v>21.942875722698993</v>
      </c>
      <c r="AU2329" s="12">
        <v>12.580906356194291</v>
      </c>
      <c r="AV2329" s="12">
        <v>-6.6056938033542707</v>
      </c>
      <c r="AW2329" s="12">
        <v>16.51276616317773</v>
      </c>
      <c r="AX2329" s="12">
        <v>3.4587070168089111</v>
      </c>
      <c r="AY2329" s="12">
        <v>4.18414063579025</v>
      </c>
      <c r="AZ2329" s="12">
        <v>9.8406706380212157</v>
      </c>
      <c r="BA2329" s="12">
        <v>-3.3795768300786921</v>
      </c>
      <c r="BB2329" s="12">
        <v>20.338042904076545</v>
      </c>
      <c r="BC2329" s="12">
        <v>23.666541308480916</v>
      </c>
      <c r="BD2329" s="12">
        <v>23.637830773521213</v>
      </c>
      <c r="BE2329" s="12">
        <v>30.569257135206986</v>
      </c>
      <c r="BF2329" s="12">
        <v>15.156910608229044</v>
      </c>
      <c r="BG2329" s="12">
        <v>8.253080426462704</v>
      </c>
      <c r="BH2329" s="12">
        <v>3.0940056333753168</v>
      </c>
      <c r="BI2329" s="12">
        <v>21.304206944090044</v>
      </c>
      <c r="BJ2329" s="12">
        <v>22.643647756338318</v>
      </c>
      <c r="BK2329" s="12">
        <v>1.1005078975124958</v>
      </c>
      <c r="BL2329" s="12">
        <v>4.9455607612777799</v>
      </c>
      <c r="BM2329" s="12">
        <v>12.145074880322545</v>
      </c>
      <c r="BN2329" s="12">
        <v>3.3558676034094508</v>
      </c>
      <c r="BO2329" s="12">
        <v>19.553993657813869</v>
      </c>
      <c r="BP2329" s="12">
        <v>21.533978955160798</v>
      </c>
      <c r="BQ2329" s="12">
        <v>-2.903029549553362</v>
      </c>
      <c r="BR2329" s="12">
        <v>21.18321402464861</v>
      </c>
      <c r="BS2329" s="12">
        <v>22.326568031090833</v>
      </c>
      <c r="BT2329" s="12">
        <v>3.7730479989695755</v>
      </c>
      <c r="BU2329" s="12">
        <v>16.275562197405527</v>
      </c>
      <c r="BV2329" s="12">
        <v>0.52489658943087103</v>
      </c>
      <c r="BW2329" s="12">
        <v>10.47978340038606</v>
      </c>
      <c r="BX2329" s="12">
        <v>-1.1943155345994099</v>
      </c>
      <c r="BY2329" s="12">
        <v>8.2740784966293628</v>
      </c>
      <c r="BZ2329" s="12">
        <v>0.49679373799510029</v>
      </c>
      <c r="CA2329" s="12">
        <v>11.261312295176438</v>
      </c>
      <c r="CB2329" s="12">
        <v>20.778798545136098</v>
      </c>
      <c r="CC2329" s="12">
        <v>2.7098650211792328</v>
      </c>
      <c r="CD2329" s="12">
        <v>10.13851625879394</v>
      </c>
      <c r="CE2329" s="12">
        <v>18.027215263537528</v>
      </c>
      <c r="CF2329" s="12">
        <v>-4.8238474720450171</v>
      </c>
      <c r="CG2329" s="12">
        <v>26.248611937765983</v>
      </c>
      <c r="CH2329" s="12">
        <v>21.782453105147614</v>
      </c>
      <c r="CI2329" s="12">
        <v>-3.1171662091930159</v>
      </c>
      <c r="CJ2329" s="12">
        <v>-1.7818678133026755</v>
      </c>
      <c r="CK2329" s="12">
        <v>10.938642836894896</v>
      </c>
      <c r="CL2329" s="12">
        <v>4.3002651984072626</v>
      </c>
      <c r="CM2329" s="12">
        <v>3.4339144255439122</v>
      </c>
      <c r="CN2329" s="12">
        <v>24.025313497263646</v>
      </c>
      <c r="CO2329" s="12">
        <v>12.86022437788902</v>
      </c>
      <c r="CP2329" s="12">
        <v>9.2533179430581924</v>
      </c>
      <c r="CQ2329" s="12">
        <v>-2.4904667738093802</v>
      </c>
      <c r="CR2329" s="12">
        <v>15.808974999906471</v>
      </c>
      <c r="CS2329" s="12">
        <v>9.4535635868149761</v>
      </c>
      <c r="CT2329" s="12">
        <v>16.070312383525113</v>
      </c>
      <c r="CU2329" s="12">
        <v>4.1705434799639152</v>
      </c>
      <c r="CV2329" s="12">
        <v>19.753804130915174</v>
      </c>
      <c r="CW2329" s="12">
        <v>5.820506250689454</v>
      </c>
      <c r="CX2329" s="12">
        <v>-3.4773840659167496</v>
      </c>
      <c r="CY2329" s="12">
        <v>3.8890190184069962</v>
      </c>
      <c r="CZ2329" s="12">
        <v>13.208512141985931</v>
      </c>
      <c r="DA2329" s="12">
        <v>6.2385246437887609</v>
      </c>
      <c r="DB2329" s="12">
        <v>12.819809096377982</v>
      </c>
      <c r="DC2329" s="12">
        <v>22.501495116965515</v>
      </c>
      <c r="DD2329" s="12">
        <v>22.51162223889914</v>
      </c>
    </row>
    <row r="2330" spans="1:108" x14ac:dyDescent="0.25">
      <c r="A2330" s="2">
        <v>777</v>
      </c>
      <c r="B2330" s="8">
        <f t="shared" ref="B2330" ca="1" si="3663">_xlfn.COVARIANCE.P(OFFSET(I2331,0,0,1,20),OFFSET(I2332,0,0,1,20))/_xlfn.VAR.P(OFFSET(I2331,0,0,1,20))</f>
        <v>2.0379791687351143</v>
      </c>
      <c r="C2330" s="8">
        <f t="shared" ref="C2330" ca="1" si="3664">_xlfn.COVARIANCE.P(OFFSET(I2331,0,0,1,50),OFFSET(I2332,0,0,1,50))/_xlfn.VAR.P(OFFSET(I2331,0,0,1,50))</f>
        <v>2.0372613197871936</v>
      </c>
      <c r="D2330" s="8">
        <f t="shared" ref="D2330" ca="1" si="3665">_xlfn.COVARIANCE.P(OFFSET(I2331,0,0,1,100),OFFSET(I2332,0,0,1,100))/_xlfn.VAR.P(OFFSET(I2331,0,0,1,100))</f>
        <v>2.0365014825171341</v>
      </c>
      <c r="E2330" s="8">
        <f t="shared" ref="E2330" ca="1" si="3666">AVERAGE(OFFSET(I2332,0,0,1,20))-AVERAGE(OFFSET(I2331,0,0,1,20))*B2330</f>
        <v>9.8861168913272852</v>
      </c>
      <c r="F2330" s="8">
        <f t="shared" ref="F2330" ca="1" si="3667">AVERAGE(OFFSET(I2332,0,0,1,50))-AVERAGE(OFFSET(I2331,0,0,1,50))*C2330</f>
        <v>9.9686151090278603</v>
      </c>
      <c r="G2330" s="8">
        <f t="shared" ref="G2330" ca="1" si="3668">AVERAGE(OFFSET(I2332,0,0,1,100))-AVERAGE(OFFSET(I2331,0,0,1,100))*D2330</f>
        <v>9.9443743714724881</v>
      </c>
      <c r="H2330" s="9" t="s">
        <v>29</v>
      </c>
      <c r="I2330" s="10">
        <v>620</v>
      </c>
      <c r="J2330" s="10">
        <v>4750</v>
      </c>
      <c r="K2330" s="10">
        <v>2235</v>
      </c>
      <c r="L2330" s="10">
        <v>2899</v>
      </c>
      <c r="M2330" s="10">
        <v>6265</v>
      </c>
      <c r="N2330" s="10">
        <v>2926</v>
      </c>
      <c r="O2330" s="10">
        <v>1390</v>
      </c>
      <c r="P2330" s="10">
        <v>239</v>
      </c>
      <c r="Q2330" s="10">
        <v>931</v>
      </c>
      <c r="R2330" s="10">
        <v>1466</v>
      </c>
      <c r="S2330" s="10">
        <v>6932</v>
      </c>
      <c r="T2330" s="10">
        <v>7823</v>
      </c>
      <c r="U2330" s="10">
        <v>367</v>
      </c>
      <c r="V2330" s="10">
        <v>727</v>
      </c>
      <c r="W2330" s="10">
        <v>1879</v>
      </c>
      <c r="X2330" s="10">
        <v>7817</v>
      </c>
      <c r="Y2330" s="10">
        <v>1917</v>
      </c>
      <c r="Z2330" s="10">
        <v>5810</v>
      </c>
      <c r="AA2330" s="10">
        <v>3444</v>
      </c>
      <c r="AB2330" s="10">
        <v>5194</v>
      </c>
      <c r="AC2330" s="10">
        <v>1062</v>
      </c>
      <c r="AD2330" s="10">
        <v>642</v>
      </c>
      <c r="AE2330" s="10">
        <v>7403</v>
      </c>
      <c r="AF2330" s="10">
        <v>6538</v>
      </c>
      <c r="AG2330" s="10">
        <v>5566</v>
      </c>
      <c r="AH2330" s="10">
        <v>3283</v>
      </c>
      <c r="AI2330" s="10">
        <v>78</v>
      </c>
      <c r="AJ2330" s="10">
        <v>4170</v>
      </c>
      <c r="AK2330" s="10">
        <v>1191</v>
      </c>
      <c r="AL2330" s="10">
        <v>802</v>
      </c>
      <c r="AM2330" s="10">
        <v>409</v>
      </c>
      <c r="AN2330" s="10">
        <v>460</v>
      </c>
      <c r="AO2330" s="10">
        <v>4112</v>
      </c>
      <c r="AP2330" s="10">
        <v>9554</v>
      </c>
      <c r="AQ2330" s="10">
        <v>3904</v>
      </c>
      <c r="AR2330" s="10">
        <v>4115</v>
      </c>
      <c r="AS2330" s="10">
        <v>2814</v>
      </c>
      <c r="AT2330" s="10">
        <v>1750</v>
      </c>
      <c r="AU2330" s="10">
        <v>7028</v>
      </c>
      <c r="AV2330" s="10">
        <v>4410</v>
      </c>
      <c r="AW2330" s="10">
        <v>8608</v>
      </c>
      <c r="AX2330" s="10">
        <v>5635</v>
      </c>
      <c r="AY2330" s="10">
        <v>7902</v>
      </c>
      <c r="AZ2330" s="10">
        <v>2829</v>
      </c>
      <c r="BA2330" s="10">
        <v>9667</v>
      </c>
      <c r="BB2330" s="10">
        <v>7180</v>
      </c>
      <c r="BC2330" s="10">
        <v>4196</v>
      </c>
      <c r="BD2330" s="10">
        <v>2007</v>
      </c>
      <c r="BE2330" s="10">
        <v>4495</v>
      </c>
      <c r="BF2330" s="10">
        <v>7277</v>
      </c>
      <c r="BG2330" s="10">
        <v>5004</v>
      </c>
      <c r="BH2330" s="10">
        <v>701</v>
      </c>
      <c r="BI2330" s="10">
        <v>350</v>
      </c>
      <c r="BJ2330" s="10">
        <v>837</v>
      </c>
      <c r="BK2330" s="10">
        <v>4384</v>
      </c>
      <c r="BL2330" s="10">
        <v>6285</v>
      </c>
      <c r="BM2330" s="10">
        <v>9280</v>
      </c>
      <c r="BN2330" s="10">
        <v>3174</v>
      </c>
      <c r="BO2330" s="10">
        <v>6651</v>
      </c>
      <c r="BP2330" s="10">
        <v>3879</v>
      </c>
      <c r="BQ2330" s="10">
        <v>8417</v>
      </c>
      <c r="BR2330" s="10">
        <v>3048</v>
      </c>
      <c r="BS2330" s="10">
        <v>923</v>
      </c>
      <c r="BT2330" s="10">
        <v>1908</v>
      </c>
      <c r="BU2330" s="10">
        <v>313</v>
      </c>
      <c r="BV2330" s="10">
        <v>7313</v>
      </c>
      <c r="BW2330" s="10">
        <v>858</v>
      </c>
      <c r="BX2330" s="10">
        <v>5869</v>
      </c>
      <c r="BY2330" s="10">
        <v>6966</v>
      </c>
      <c r="BZ2330" s="10">
        <v>7543</v>
      </c>
      <c r="CA2330" s="10">
        <v>362</v>
      </c>
      <c r="CB2330" s="10">
        <v>5102</v>
      </c>
      <c r="CC2330" s="10">
        <v>5624</v>
      </c>
      <c r="CD2330" s="10">
        <v>9338</v>
      </c>
      <c r="CE2330" s="10">
        <v>1234</v>
      </c>
      <c r="CF2330" s="10">
        <v>9526</v>
      </c>
      <c r="CG2330" s="10">
        <v>7762</v>
      </c>
      <c r="CH2330" s="10">
        <v>5045</v>
      </c>
      <c r="CI2330" s="10">
        <v>7538</v>
      </c>
      <c r="CJ2330" s="10">
        <v>1014</v>
      </c>
      <c r="CK2330" s="10">
        <v>7463</v>
      </c>
      <c r="CL2330" s="10">
        <v>2521</v>
      </c>
      <c r="CM2330" s="10">
        <v>7826</v>
      </c>
      <c r="CN2330" s="10">
        <v>4692</v>
      </c>
      <c r="CO2330" s="10">
        <v>554</v>
      </c>
      <c r="CP2330" s="10">
        <v>5180</v>
      </c>
      <c r="CQ2330" s="10">
        <v>7263</v>
      </c>
      <c r="CR2330" s="10">
        <v>1160</v>
      </c>
      <c r="CS2330" s="10">
        <v>6942</v>
      </c>
      <c r="CT2330" s="10">
        <v>1181</v>
      </c>
      <c r="CU2330" s="10">
        <v>8886</v>
      </c>
      <c r="CV2330" s="10">
        <v>6765</v>
      </c>
      <c r="CW2330" s="10">
        <v>518</v>
      </c>
      <c r="CX2330" s="10">
        <v>1486</v>
      </c>
      <c r="CY2330" s="10">
        <v>9768</v>
      </c>
      <c r="CZ2330" s="10">
        <v>9771</v>
      </c>
      <c r="DA2330" s="10">
        <v>6816</v>
      </c>
      <c r="DB2330" s="10">
        <v>535</v>
      </c>
      <c r="DC2330" s="10">
        <v>1324</v>
      </c>
      <c r="DD2330" s="10">
        <v>3940</v>
      </c>
    </row>
    <row r="2331" spans="1:108" x14ac:dyDescent="0.25">
      <c r="H2331" s="11" t="s">
        <v>0</v>
      </c>
      <c r="I2331" s="12">
        <v>-1.3179762336439373</v>
      </c>
      <c r="J2331" s="12">
        <v>6.9199033843287436</v>
      </c>
      <c r="K2331" s="12">
        <v>0.11476932832002937</v>
      </c>
      <c r="L2331" s="12">
        <v>9.4357097288182548</v>
      </c>
      <c r="M2331" s="12">
        <v>-4.4225994692385633E-2</v>
      </c>
      <c r="N2331" s="12">
        <v>-11.627048858386706</v>
      </c>
      <c r="O2331" s="12">
        <v>-0.56909171658401325</v>
      </c>
      <c r="P2331" s="12">
        <v>7.0159216895712788</v>
      </c>
      <c r="Q2331" s="12">
        <v>1.8776806458045523</v>
      </c>
      <c r="R2331" s="12">
        <v>-8.4941937506047331</v>
      </c>
      <c r="S2331" s="12">
        <v>-4.0342086409953817</v>
      </c>
      <c r="T2331" s="12">
        <v>5.5520571974067217</v>
      </c>
      <c r="U2331" s="12">
        <v>-1.2886672198247615</v>
      </c>
      <c r="V2331" s="12">
        <v>-1.0750845400036817</v>
      </c>
      <c r="W2331" s="12">
        <v>-2.615233731674417</v>
      </c>
      <c r="X2331" s="12">
        <v>3.9615990360447451</v>
      </c>
      <c r="Y2331" s="12">
        <v>-8.1124446618522157</v>
      </c>
      <c r="Z2331" s="12">
        <v>-10.77467362592288</v>
      </c>
      <c r="AA2331" s="12">
        <v>7.5436077002444168</v>
      </c>
      <c r="AB2331" s="12">
        <v>0.28080508755625144</v>
      </c>
      <c r="AC2331" s="12">
        <v>-0.69760279014364279</v>
      </c>
      <c r="AD2331" s="12">
        <v>0.39103147471239802</v>
      </c>
      <c r="AE2331" s="12">
        <v>-4.1997840258749681</v>
      </c>
      <c r="AF2331" s="12">
        <v>2.5724718769236072</v>
      </c>
      <c r="AG2331" s="12">
        <v>9.5166356797257219</v>
      </c>
      <c r="AH2331" s="12">
        <v>3.4874479158998986</v>
      </c>
      <c r="AI2331" s="12">
        <v>1.0294351478824717</v>
      </c>
      <c r="AJ2331" s="12">
        <v>-8.1385021706947374</v>
      </c>
      <c r="AK2331" s="12">
        <v>-4.2939554951467338</v>
      </c>
      <c r="AL2331" s="12">
        <v>-5.6935219982756422</v>
      </c>
      <c r="AM2331" s="12">
        <v>1.5235915060686849</v>
      </c>
      <c r="AN2331" s="12">
        <v>-6.0267830304543581</v>
      </c>
      <c r="AO2331" s="12">
        <v>2.9134361899851209</v>
      </c>
      <c r="AP2331" s="12">
        <v>4.6740942562173506</v>
      </c>
      <c r="AQ2331" s="12">
        <v>-1.1140524211030614</v>
      </c>
      <c r="AR2331" s="12">
        <v>6.9102392488234727</v>
      </c>
      <c r="AS2331" s="12">
        <v>4.0157192484798365</v>
      </c>
      <c r="AT2331" s="12">
        <v>-11.951343810239337</v>
      </c>
      <c r="AU2331" s="12">
        <v>-8.4395184889204629</v>
      </c>
      <c r="AV2331" s="12">
        <v>-0.20823720296426484</v>
      </c>
      <c r="AW2331" s="12">
        <v>0.9681007398032776</v>
      </c>
      <c r="AX2331" s="12">
        <v>-6.0319838415976781</v>
      </c>
      <c r="AY2331" s="12">
        <v>5.0826200041233509</v>
      </c>
      <c r="AZ2331" s="12">
        <v>1.3914845897148231</v>
      </c>
      <c r="BA2331" s="12">
        <v>-0.54060889513496202</v>
      </c>
      <c r="BB2331" s="12">
        <v>-2.0971212275998572</v>
      </c>
      <c r="BC2331" s="12">
        <v>-3.2635583260665557</v>
      </c>
      <c r="BD2331" s="12">
        <v>-4.2941638372448354</v>
      </c>
      <c r="BE2331" s="12">
        <v>3.3088276295310859</v>
      </c>
      <c r="BF2331" s="12">
        <v>0.32818018056063125</v>
      </c>
      <c r="BG2331" s="12">
        <v>3.8952677423889344</v>
      </c>
      <c r="BH2331" s="12">
        <v>-9.1702665665243028</v>
      </c>
      <c r="BI2331" s="12">
        <v>-8.9088394586193793</v>
      </c>
      <c r="BJ2331" s="12">
        <v>1.2293083089277534</v>
      </c>
      <c r="BK2331" s="12">
        <v>-3.2935568465234271</v>
      </c>
      <c r="BL2331" s="12">
        <v>1.246190590390299</v>
      </c>
      <c r="BM2331" s="12">
        <v>1.7202024791041559</v>
      </c>
      <c r="BN2331" s="12">
        <v>-0.25139192936294097</v>
      </c>
      <c r="BO2331" s="12">
        <v>-2.0941860526681717</v>
      </c>
      <c r="BP2331" s="12">
        <v>3.7521261140853541</v>
      </c>
      <c r="BQ2331" s="12">
        <v>8.0381688566131242</v>
      </c>
      <c r="BR2331" s="12">
        <v>-2.6710182628180772</v>
      </c>
      <c r="BS2331" s="12">
        <v>6.2962076753257019</v>
      </c>
      <c r="BT2331" s="12">
        <v>-0.46255304790419455</v>
      </c>
      <c r="BU2331" s="12">
        <v>-5.5248992467318816</v>
      </c>
      <c r="BV2331" s="12">
        <v>-9.4917496756139723</v>
      </c>
      <c r="BW2331" s="12">
        <v>1.4909494628719391</v>
      </c>
      <c r="BX2331" s="12">
        <v>-6.3942226000793188</v>
      </c>
      <c r="BY2331" s="12">
        <v>-5.9200002778521634</v>
      </c>
      <c r="BZ2331" s="12">
        <v>-1.0508057312707073</v>
      </c>
      <c r="CA2331" s="12">
        <v>3.8504756051930196</v>
      </c>
      <c r="CB2331" s="12">
        <v>-2.8564638533231985</v>
      </c>
      <c r="CC2331" s="12">
        <v>-2.6560332042244745</v>
      </c>
      <c r="CD2331" s="12">
        <v>-3.2240964678914139</v>
      </c>
      <c r="CE2331" s="12">
        <v>-2.6348511009050202</v>
      </c>
      <c r="CF2331" s="12">
        <v>-5.4342886422058747</v>
      </c>
      <c r="CG2331" s="12">
        <v>-6.1275883365977011</v>
      </c>
      <c r="CH2331" s="12">
        <v>-2.0209347165284153</v>
      </c>
      <c r="CI2331" s="12">
        <v>-5.1538425273358133</v>
      </c>
      <c r="CJ2331" s="12">
        <v>-9.4021910145593885</v>
      </c>
      <c r="CK2331" s="12">
        <v>5.9859702628602438</v>
      </c>
      <c r="CL2331" s="12">
        <v>-4.8197563661429532</v>
      </c>
      <c r="CM2331" s="12">
        <v>-0.59735395226257904</v>
      </c>
      <c r="CN2331" s="12">
        <v>0.91079297912046997</v>
      </c>
      <c r="CO2331" s="12">
        <v>-4.4401337379483579</v>
      </c>
      <c r="CP2331" s="12">
        <v>-2.2713095052883934</v>
      </c>
      <c r="CQ2331" s="12">
        <v>1.3741161378723419</v>
      </c>
      <c r="CR2331" s="12">
        <v>5.7500504399531245</v>
      </c>
      <c r="CS2331" s="12">
        <v>-0.19544748139644796</v>
      </c>
      <c r="CT2331" s="12">
        <v>-2.1228262583257891</v>
      </c>
      <c r="CU2331" s="12">
        <v>-2.693411000394716</v>
      </c>
      <c r="CV2331" s="12">
        <v>4.7264620504140895</v>
      </c>
      <c r="CW2331" s="12">
        <v>4.8225797623915492</v>
      </c>
      <c r="CX2331" s="12">
        <v>7.1190488194717636</v>
      </c>
      <c r="CY2331" s="12">
        <v>-3.5078187801755609</v>
      </c>
      <c r="CZ2331" s="12">
        <v>2.1744879917964548</v>
      </c>
      <c r="DA2331" s="12">
        <v>-11.863151212324412</v>
      </c>
      <c r="DB2331" s="12">
        <v>0.19435530678340249</v>
      </c>
      <c r="DC2331" s="12">
        <v>-7.0382051032187709</v>
      </c>
      <c r="DD2331" s="12">
        <v>7.6119945082274345</v>
      </c>
    </row>
    <row r="2332" spans="1:108" x14ac:dyDescent="0.25">
      <c r="H2332" s="11" t="s">
        <v>2</v>
      </c>
      <c r="I2332" s="12">
        <v>7.6332304013322982</v>
      </c>
      <c r="J2332" s="12">
        <v>24.03907099705707</v>
      </c>
      <c r="K2332" s="12">
        <v>10.691786567978847</v>
      </c>
      <c r="L2332" s="12">
        <v>29.122541392087896</v>
      </c>
      <c r="M2332" s="12">
        <v>9.915510641171327</v>
      </c>
      <c r="N2332" s="12">
        <v>-14.487784339999473</v>
      </c>
      <c r="O2332" s="12">
        <v>9.7805057263487942</v>
      </c>
      <c r="P2332" s="12">
        <v>24.616890180627308</v>
      </c>
      <c r="Q2332" s="12">
        <v>13.272852492413362</v>
      </c>
      <c r="R2332" s="12">
        <v>-7.0094998867410352</v>
      </c>
      <c r="S2332" s="12">
        <v>0.86892218962241108</v>
      </c>
      <c r="T2332" s="12">
        <v>19.510712592832199</v>
      </c>
      <c r="U2332" s="12">
        <v>8.514502209980332</v>
      </c>
      <c r="V2332" s="12">
        <v>6.560966883687537</v>
      </c>
      <c r="W2332" s="12">
        <v>5.3571308064308125</v>
      </c>
      <c r="X2332" s="12">
        <v>18.44214534733344</v>
      </c>
      <c r="Y2332" s="12">
        <v>-6.6268696168111934</v>
      </c>
      <c r="Z2332" s="12">
        <v>-12.405318543072466</v>
      </c>
      <c r="AA2332" s="12">
        <v>24.932985316936435</v>
      </c>
      <c r="AB2332" s="12">
        <v>10.215086941693142</v>
      </c>
      <c r="AC2332" s="12">
        <v>7.5241198613671605</v>
      </c>
      <c r="AD2332" s="12">
        <v>11.469049095426488</v>
      </c>
      <c r="AE2332" s="12">
        <v>1.9405838832444908</v>
      </c>
      <c r="AF2332" s="12">
        <v>13.868128405123421</v>
      </c>
      <c r="AG2332" s="12">
        <v>29.350831065069794</v>
      </c>
      <c r="AH2332" s="12">
        <v>17.439978228935523</v>
      </c>
      <c r="AI2332" s="12">
        <v>11.355084505616096</v>
      </c>
      <c r="AJ2332" s="12">
        <v>-6.6873778459901878</v>
      </c>
      <c r="AK2332" s="12">
        <v>0.90471164456311193</v>
      </c>
      <c r="AL2332" s="12">
        <v>-1.1232304683210159</v>
      </c>
      <c r="AM2332" s="12">
        <v>13.580522486013175</v>
      </c>
      <c r="AN2332" s="12">
        <v>-2.8253856713547578</v>
      </c>
      <c r="AO2332" s="12">
        <v>15.721223113275654</v>
      </c>
      <c r="AP2332" s="12">
        <v>19.756731416628522</v>
      </c>
      <c r="AQ2332" s="12">
        <v>8.6731137917838268</v>
      </c>
      <c r="AR2332" s="12">
        <v>25.049752368372783</v>
      </c>
      <c r="AS2332" s="12">
        <v>16.921035442874381</v>
      </c>
      <c r="AT2332" s="12">
        <v>-14.291927026603341</v>
      </c>
      <c r="AU2332" s="12">
        <v>-7.3419737579107727</v>
      </c>
      <c r="AV2332" s="12">
        <v>9.8879818171418421</v>
      </c>
      <c r="AW2332" s="12">
        <v>12.755915522436796</v>
      </c>
      <c r="AX2332" s="12">
        <v>-2.8107319393553243</v>
      </c>
      <c r="AY2332" s="12">
        <v>19.820999316328077</v>
      </c>
      <c r="AZ2332" s="12">
        <v>13.304180208797783</v>
      </c>
      <c r="BA2332" s="12">
        <v>10.65669483604978</v>
      </c>
      <c r="BB2332" s="12">
        <v>6.9923179485992204</v>
      </c>
      <c r="BC2332" s="12">
        <v>3.2162431939491891</v>
      </c>
      <c r="BD2332" s="12">
        <v>0.81380096567787219</v>
      </c>
      <c r="BE2332" s="12">
        <v>16.259493954943192</v>
      </c>
      <c r="BF2332" s="12">
        <v>10.073514838666533</v>
      </c>
      <c r="BG2332" s="12">
        <v>16.671872325905088</v>
      </c>
      <c r="BH2332" s="12">
        <v>-8.8655311469268199</v>
      </c>
      <c r="BI2332" s="12">
        <v>-8.5761853017477776</v>
      </c>
      <c r="BJ2332" s="12">
        <v>12.548819717814053</v>
      </c>
      <c r="BK2332" s="12">
        <v>3.0020710846264125</v>
      </c>
      <c r="BL2332" s="12">
        <v>12.995971554529097</v>
      </c>
      <c r="BM2332" s="12">
        <v>13.469426227852878</v>
      </c>
      <c r="BN2332" s="12">
        <v>9.7835302881365127</v>
      </c>
      <c r="BO2332" s="12">
        <v>4.8410833654771794</v>
      </c>
      <c r="BP2332" s="12">
        <v>18.900732447840607</v>
      </c>
      <c r="BQ2332" s="12">
        <v>25.344534430917072</v>
      </c>
      <c r="BR2332" s="12">
        <v>5.6802026749162859</v>
      </c>
      <c r="BS2332" s="12">
        <v>22.59782469828788</v>
      </c>
      <c r="BT2332" s="12">
        <v>9.4460892822683942</v>
      </c>
      <c r="BU2332" s="12">
        <v>-0.55977034537201575</v>
      </c>
      <c r="BV2332" s="12">
        <v>-11.687874220394757</v>
      </c>
      <c r="BW2332" s="12">
        <v>14.118342148408374</v>
      </c>
      <c r="BX2332" s="12">
        <v>-3.3790322887797664</v>
      </c>
      <c r="BY2332" s="12">
        <v>-2.9182875106638382</v>
      </c>
      <c r="BZ2332" s="12">
        <v>9.2013812451030041</v>
      </c>
      <c r="CA2332" s="12">
        <v>16.414460586693412</v>
      </c>
      <c r="CB2332" s="12">
        <v>3.4339144255439122</v>
      </c>
      <c r="CC2332" s="12">
        <v>4.0115952768117138</v>
      </c>
      <c r="CD2332" s="12">
        <v>3.802856632677146</v>
      </c>
      <c r="CE2332" s="12">
        <v>4.2876638334409485</v>
      </c>
      <c r="CF2332" s="12">
        <v>-2.2209875862489246</v>
      </c>
      <c r="CG2332" s="12">
        <v>-3.0000948115185344</v>
      </c>
      <c r="CH2332" s="12">
        <v>6.4710502012377145</v>
      </c>
      <c r="CI2332" s="12">
        <v>-0.6709374245932771</v>
      </c>
      <c r="CJ2332" s="12">
        <v>-7.9238688339817172</v>
      </c>
      <c r="CK2332" s="12">
        <v>22.194100538156725</v>
      </c>
      <c r="CL2332" s="12">
        <v>-1.6905077066370424</v>
      </c>
      <c r="CM2332" s="12">
        <v>11.192563639052722</v>
      </c>
      <c r="CN2332" s="12">
        <v>13.85347304029699</v>
      </c>
      <c r="CO2332" s="12">
        <v>0.17791840344679333</v>
      </c>
      <c r="CP2332" s="12">
        <v>6.0576539189556744</v>
      </c>
      <c r="CQ2332" s="12">
        <v>11.748792329675148</v>
      </c>
      <c r="CR2332" s="12">
        <v>22.288690491864795</v>
      </c>
      <c r="CS2332" s="12">
        <v>8.7907928191216644</v>
      </c>
      <c r="CT2332" s="12">
        <v>4.5948937942189279</v>
      </c>
      <c r="CU2332" s="12">
        <v>6.1471138321174612</v>
      </c>
      <c r="CV2332" s="12">
        <v>18.378627815843736</v>
      </c>
      <c r="CW2332" s="12">
        <v>19.516762154497094</v>
      </c>
      <c r="CX2332" s="12">
        <v>24.144911151304921</v>
      </c>
      <c r="CY2332" s="12">
        <v>2.8267949378741415</v>
      </c>
      <c r="CZ2332" s="12">
        <v>14.102642210526961</v>
      </c>
      <c r="DA2332" s="12">
        <v>-14.112743385548731</v>
      </c>
      <c r="DB2332" s="12">
        <v>10.348199782832099</v>
      </c>
      <c r="DC2332" s="12">
        <v>-3.0044428627925113</v>
      </c>
      <c r="DD2332" s="12">
        <v>24.773665226547713</v>
      </c>
    </row>
    <row r="2333" spans="1:108" x14ac:dyDescent="0.25">
      <c r="A2333" s="2">
        <v>778</v>
      </c>
      <c r="B2333" s="8">
        <f t="shared" ref="B2333" ca="1" si="3669">_xlfn.COVARIANCE.P(OFFSET(I2334,0,0,1,20),OFFSET(I2335,0,0,1,20))/_xlfn.VAR.P(OFFSET(I2334,0,0,1,20))</f>
        <v>1.9136239692953863</v>
      </c>
      <c r="C2333" s="8">
        <f t="shared" ref="C2333" ca="1" si="3670">_xlfn.COVARIANCE.P(OFFSET(I2334,0,0,1,50),OFFSET(I2335,0,0,1,50))/_xlfn.VAR.P(OFFSET(I2334,0,0,1,50))</f>
        <v>1.9572111443419848</v>
      </c>
      <c r="D2333" s="8">
        <f t="shared" ref="D2333" ca="1" si="3671">_xlfn.COVARIANCE.P(OFFSET(I2334,0,0,1,100),OFFSET(I2335,0,0,1,100))/_xlfn.VAR.P(OFFSET(I2334,0,0,1,100))</f>
        <v>1.9989858957819482</v>
      </c>
      <c r="E2333" s="8">
        <f t="shared" ref="E2333" ca="1" si="3672">AVERAGE(OFFSET(I2335,0,0,1,20))-AVERAGE(OFFSET(I2334,0,0,1,20))*B2333</f>
        <v>10.007977375388593</v>
      </c>
      <c r="F2333" s="8">
        <f t="shared" ref="F2333" ca="1" si="3673">AVERAGE(OFFSET(I2335,0,0,1,50))-AVERAGE(OFFSET(I2334,0,0,1,50))*C2333</f>
        <v>9.9914306260480643</v>
      </c>
      <c r="G2333" s="8">
        <f t="shared" ref="G2333" ca="1" si="3674">AVERAGE(OFFSET(I2335,0,0,1,100))-AVERAGE(OFFSET(I2334,0,0,1,100))*D2333</f>
        <v>9.8528550109258024</v>
      </c>
      <c r="H2333" s="9" t="s">
        <v>29</v>
      </c>
      <c r="I2333" s="10">
        <v>4085</v>
      </c>
      <c r="J2333" s="10">
        <v>6595</v>
      </c>
      <c r="K2333" s="10">
        <v>9402</v>
      </c>
      <c r="L2333" s="10">
        <v>3369</v>
      </c>
      <c r="M2333" s="10">
        <v>6307</v>
      </c>
      <c r="N2333" s="10">
        <v>9284</v>
      </c>
      <c r="O2333" s="10">
        <v>3781</v>
      </c>
      <c r="P2333" s="10">
        <v>1716</v>
      </c>
      <c r="Q2333" s="10">
        <v>6827</v>
      </c>
      <c r="R2333" s="10">
        <v>6526</v>
      </c>
      <c r="S2333" s="10">
        <v>5752</v>
      </c>
      <c r="T2333" s="10">
        <v>387</v>
      </c>
      <c r="U2333" s="10">
        <v>5543</v>
      </c>
      <c r="V2333" s="10">
        <v>6402</v>
      </c>
      <c r="W2333" s="10">
        <v>893</v>
      </c>
      <c r="X2333" s="10">
        <v>1592</v>
      </c>
      <c r="Y2333" s="10">
        <v>7356</v>
      </c>
      <c r="Z2333" s="10">
        <v>3372</v>
      </c>
      <c r="AA2333" s="10">
        <v>6538</v>
      </c>
      <c r="AB2333" s="10">
        <v>9943</v>
      </c>
      <c r="AC2333" s="10">
        <v>7030</v>
      </c>
      <c r="AD2333" s="10">
        <v>305</v>
      </c>
      <c r="AE2333" s="10">
        <v>7600</v>
      </c>
      <c r="AF2333" s="10">
        <v>2402</v>
      </c>
      <c r="AG2333" s="10">
        <v>3518</v>
      </c>
      <c r="AH2333" s="10">
        <v>9548</v>
      </c>
      <c r="AI2333" s="10">
        <v>9669</v>
      </c>
      <c r="AJ2333" s="10">
        <v>824</v>
      </c>
      <c r="AK2333" s="10">
        <v>3616</v>
      </c>
      <c r="AL2333" s="10">
        <v>654</v>
      </c>
      <c r="AM2333" s="10">
        <v>7554</v>
      </c>
      <c r="AN2333" s="10">
        <v>325</v>
      </c>
      <c r="AO2333" s="10">
        <v>6978</v>
      </c>
      <c r="AP2333" s="10">
        <v>5470</v>
      </c>
      <c r="AQ2333" s="10">
        <v>3705</v>
      </c>
      <c r="AR2333" s="10">
        <v>4052</v>
      </c>
      <c r="AS2333" s="10">
        <v>2206</v>
      </c>
      <c r="AT2333" s="10">
        <v>162</v>
      </c>
      <c r="AU2333" s="10">
        <v>2054</v>
      </c>
      <c r="AV2333" s="10">
        <v>855</v>
      </c>
      <c r="AW2333" s="10">
        <v>8323</v>
      </c>
      <c r="AX2333" s="10">
        <v>5219</v>
      </c>
      <c r="AY2333" s="10">
        <v>7075</v>
      </c>
      <c r="AZ2333" s="10">
        <v>3210</v>
      </c>
      <c r="BA2333" s="10">
        <v>4828</v>
      </c>
      <c r="BB2333" s="10">
        <v>5044</v>
      </c>
      <c r="BC2333" s="10">
        <v>9400</v>
      </c>
      <c r="BD2333" s="10">
        <v>6218</v>
      </c>
      <c r="BE2333" s="10">
        <v>3946</v>
      </c>
      <c r="BF2333" s="10">
        <v>4997</v>
      </c>
      <c r="BG2333" s="10">
        <v>7789</v>
      </c>
      <c r="BH2333" s="10">
        <v>9710</v>
      </c>
      <c r="BI2333" s="10">
        <v>3466</v>
      </c>
      <c r="BJ2333" s="10">
        <v>7963</v>
      </c>
      <c r="BK2333" s="10">
        <v>2213</v>
      </c>
      <c r="BL2333" s="10">
        <v>3521</v>
      </c>
      <c r="BM2333" s="10">
        <v>8610</v>
      </c>
      <c r="BN2333" s="10">
        <v>8888</v>
      </c>
      <c r="BO2333" s="10">
        <v>304</v>
      </c>
      <c r="BP2333" s="10">
        <v>1628</v>
      </c>
      <c r="BQ2333" s="10">
        <v>1054</v>
      </c>
      <c r="BR2333" s="10">
        <v>686</v>
      </c>
      <c r="BS2333" s="10">
        <v>5084</v>
      </c>
      <c r="BT2333" s="10">
        <v>1962</v>
      </c>
      <c r="BU2333" s="10">
        <v>9815</v>
      </c>
      <c r="BV2333" s="10">
        <v>3983</v>
      </c>
      <c r="BW2333" s="10">
        <v>1611</v>
      </c>
      <c r="BX2333" s="10">
        <v>6134</v>
      </c>
      <c r="BY2333" s="10">
        <v>8877</v>
      </c>
      <c r="BZ2333" s="10">
        <v>3222</v>
      </c>
      <c r="CA2333" s="10">
        <v>8789</v>
      </c>
      <c r="CB2333" s="10">
        <v>454</v>
      </c>
      <c r="CC2333" s="10">
        <v>5557</v>
      </c>
      <c r="CD2333" s="10">
        <v>6200</v>
      </c>
      <c r="CE2333" s="10">
        <v>2717</v>
      </c>
      <c r="CF2333" s="10">
        <v>1877</v>
      </c>
      <c r="CG2333" s="10">
        <v>2187</v>
      </c>
      <c r="CH2333" s="10">
        <v>2402</v>
      </c>
      <c r="CI2333" s="10">
        <v>7676</v>
      </c>
      <c r="CJ2333" s="10">
        <v>3888</v>
      </c>
      <c r="CK2333" s="10">
        <v>4137</v>
      </c>
      <c r="CL2333" s="10">
        <v>8136</v>
      </c>
      <c r="CM2333" s="10">
        <v>2579</v>
      </c>
      <c r="CN2333" s="10">
        <v>9968</v>
      </c>
      <c r="CO2333" s="10">
        <v>6960</v>
      </c>
      <c r="CP2333" s="10">
        <v>7427</v>
      </c>
      <c r="CQ2333" s="10">
        <v>4063</v>
      </c>
      <c r="CR2333" s="10">
        <v>4245</v>
      </c>
      <c r="CS2333" s="10">
        <v>1203</v>
      </c>
      <c r="CT2333" s="10">
        <v>2882</v>
      </c>
      <c r="CU2333" s="10">
        <v>3952</v>
      </c>
      <c r="CV2333" s="10">
        <v>3545</v>
      </c>
      <c r="CW2333" s="10">
        <v>6075</v>
      </c>
      <c r="CX2333" s="10">
        <v>2764</v>
      </c>
      <c r="CY2333" s="10">
        <v>1866</v>
      </c>
      <c r="CZ2333" s="10">
        <v>7822</v>
      </c>
      <c r="DA2333" s="10">
        <v>3732</v>
      </c>
      <c r="DB2333" s="10">
        <v>4728</v>
      </c>
      <c r="DC2333" s="10">
        <v>7968</v>
      </c>
      <c r="DD2333" s="10">
        <v>4069</v>
      </c>
    </row>
    <row r="2334" spans="1:108" x14ac:dyDescent="0.25">
      <c r="H2334" s="11" t="s">
        <v>0</v>
      </c>
      <c r="I2334" s="12">
        <v>0.97936872260482932</v>
      </c>
      <c r="J2334" s="12">
        <v>1.2365181462657135</v>
      </c>
      <c r="K2334" s="12">
        <v>2.1440090507866154</v>
      </c>
      <c r="L2334" s="12">
        <v>-5.4639132361715914</v>
      </c>
      <c r="M2334" s="12">
        <v>3.159491823443731</v>
      </c>
      <c r="N2334" s="12">
        <v>-2.4222187290325321</v>
      </c>
      <c r="O2334" s="12">
        <v>-3.2208641980276278</v>
      </c>
      <c r="P2334" s="12">
        <v>7.0153984757197598</v>
      </c>
      <c r="Q2334" s="12">
        <v>2.0693871640701484</v>
      </c>
      <c r="R2334" s="12">
        <v>2.000442071299418</v>
      </c>
      <c r="S2334" s="12">
        <v>3.787414492372581</v>
      </c>
      <c r="T2334" s="12">
        <v>-4.6635768699764952</v>
      </c>
      <c r="U2334" s="12">
        <v>6.506439444886734</v>
      </c>
      <c r="V2334" s="12">
        <v>1.0583609837869836</v>
      </c>
      <c r="W2334" s="12">
        <v>4.2656100007229529</v>
      </c>
      <c r="X2334" s="12">
        <v>-2.9039738910913</v>
      </c>
      <c r="Y2334" s="12">
        <v>-0.48330695346525065</v>
      </c>
      <c r="Z2334" s="12">
        <v>9.0373390863948071</v>
      </c>
      <c r="AA2334" s="12">
        <v>2.5724718769236072</v>
      </c>
      <c r="AB2334" s="12">
        <v>-0.66026214563557328</v>
      </c>
      <c r="AC2334" s="12">
        <v>-6.1715348396952061</v>
      </c>
      <c r="AD2334" s="12">
        <v>-1.0840484901448477</v>
      </c>
      <c r="AE2334" s="12">
        <v>-6.6554091154953507</v>
      </c>
      <c r="AF2334" s="12">
        <v>1.6212823666118634</v>
      </c>
      <c r="AG2334" s="12">
        <v>-5.2628257321189507</v>
      </c>
      <c r="AH2334" s="12">
        <v>-2.2181589041830616</v>
      </c>
      <c r="AI2334" s="12">
        <v>0.21449186158852021</v>
      </c>
      <c r="AJ2334" s="12">
        <v>3.7569067594539227</v>
      </c>
      <c r="AK2334" s="12">
        <v>4.3012769232589374</v>
      </c>
      <c r="AL2334" s="12">
        <v>1.4865207271833771</v>
      </c>
      <c r="AM2334" s="12">
        <v>3.128078738658485</v>
      </c>
      <c r="AN2334" s="12">
        <v>2.6194414315460084</v>
      </c>
      <c r="AO2334" s="12">
        <v>-6.2962215399115387</v>
      </c>
      <c r="AP2334" s="12">
        <v>0.85363876553739848</v>
      </c>
      <c r="AQ2334" s="12">
        <v>6.0697407493262485</v>
      </c>
      <c r="AR2334" s="12">
        <v>-0.28232349319513378</v>
      </c>
      <c r="AS2334" s="12">
        <v>-11.557161397758183</v>
      </c>
      <c r="AT2334" s="12">
        <v>-1.09693604921079</v>
      </c>
      <c r="AU2334" s="12">
        <v>9.4879942827481134</v>
      </c>
      <c r="AV2334" s="12">
        <v>11.100108672560205</v>
      </c>
      <c r="AW2334" s="12">
        <v>3.5804514319583873</v>
      </c>
      <c r="AX2334" s="12">
        <v>10.634038173560905</v>
      </c>
      <c r="AY2334" s="12">
        <v>-1.8292611176872047</v>
      </c>
      <c r="AZ2334" s="12">
        <v>1.0201375552140306</v>
      </c>
      <c r="BA2334" s="12">
        <v>3.257790107949174</v>
      </c>
      <c r="BB2334" s="12">
        <v>8.7502833303918615E-2</v>
      </c>
      <c r="BC2334" s="12">
        <v>5.4933828874238744</v>
      </c>
      <c r="BD2334" s="12">
        <v>3.4213183996551417</v>
      </c>
      <c r="BE2334" s="12">
        <v>0.15592918569908767</v>
      </c>
      <c r="BF2334" s="12">
        <v>4.1227300613366333</v>
      </c>
      <c r="BG2334" s="12">
        <v>-0.81671139563742767</v>
      </c>
      <c r="BH2334" s="12">
        <v>2.1268030220052081</v>
      </c>
      <c r="BI2334" s="12">
        <v>2.4963878037398066</v>
      </c>
      <c r="BJ2334" s="12">
        <v>5.1836405306781934</v>
      </c>
      <c r="BK2334" s="12">
        <v>-1.7341268416066349</v>
      </c>
      <c r="BL2334" s="12">
        <v>-9.7695879123383378</v>
      </c>
      <c r="BM2334" s="12">
        <v>-6.8255000186444299</v>
      </c>
      <c r="BN2334" s="12">
        <v>-0.16340392641420382</v>
      </c>
      <c r="BO2334" s="12">
        <v>-1.2223532163845334</v>
      </c>
      <c r="BP2334" s="12">
        <v>4.6369946652556706</v>
      </c>
      <c r="BQ2334" s="12">
        <v>3.3792201028338527</v>
      </c>
      <c r="BR2334" s="12">
        <v>-8.3290283541155663</v>
      </c>
      <c r="BS2334" s="12">
        <v>0.83736418098771981</v>
      </c>
      <c r="BT2334" s="12">
        <v>-2.4663383633504701</v>
      </c>
      <c r="BU2334" s="12">
        <v>7.4166603914167393</v>
      </c>
      <c r="BV2334" s="12">
        <v>4.0460312294864895</v>
      </c>
      <c r="BW2334" s="12">
        <v>4.894662064950265</v>
      </c>
      <c r="BX2334" s="12">
        <v>-4.7655596707612569</v>
      </c>
      <c r="BY2334" s="12">
        <v>3.4228192568125775</v>
      </c>
      <c r="BZ2334" s="12">
        <v>2.8298754528303331</v>
      </c>
      <c r="CA2334" s="12">
        <v>-0.46230609759411057</v>
      </c>
      <c r="CB2334" s="12">
        <v>-1.890782934144561</v>
      </c>
      <c r="CC2334" s="12">
        <v>-0.48900744917976569</v>
      </c>
      <c r="CD2334" s="12">
        <v>-15.190816729233319</v>
      </c>
      <c r="CE2334" s="12">
        <v>1.4963218131019658</v>
      </c>
      <c r="CF2334" s="12">
        <v>6.8966241732113094</v>
      </c>
      <c r="CG2334" s="12">
        <v>-0.44431526975429092</v>
      </c>
      <c r="CH2334" s="12">
        <v>1.6212823666118634</v>
      </c>
      <c r="CI2334" s="12">
        <v>-1.8611872495132777E-2</v>
      </c>
      <c r="CJ2334" s="12">
        <v>-5.5768944080718494</v>
      </c>
      <c r="CK2334" s="12">
        <v>-5.397463691874103</v>
      </c>
      <c r="CL2334" s="12">
        <v>-2.8188256384119392</v>
      </c>
      <c r="CM2334" s="12">
        <v>0.84616644145420072</v>
      </c>
      <c r="CN2334" s="12">
        <v>6.3642957075021034</v>
      </c>
      <c r="CO2334" s="12">
        <v>-5.1864341000328151</v>
      </c>
      <c r="CP2334" s="12">
        <v>7.3008925163894567</v>
      </c>
      <c r="CQ2334" s="12">
        <v>-8.9402481158462539</v>
      </c>
      <c r="CR2334" s="12">
        <v>-3.2408213304525262</v>
      </c>
      <c r="CS2334" s="12">
        <v>3.2722980331713325</v>
      </c>
      <c r="CT2334" s="12">
        <v>-0.39054233814981576</v>
      </c>
      <c r="CU2334" s="12">
        <v>4.8303752062376413</v>
      </c>
      <c r="CV2334" s="12">
        <v>-0.95529993215825348</v>
      </c>
      <c r="CW2334" s="12">
        <v>-2.5477968538564495</v>
      </c>
      <c r="CX2334" s="12">
        <v>-0.13988448966081379</v>
      </c>
      <c r="CY2334" s="12">
        <v>-6.2085162576859378</v>
      </c>
      <c r="CZ2334" s="12">
        <v>-10.025868259350057</v>
      </c>
      <c r="DA2334" s="12">
        <v>5.2751179113173565</v>
      </c>
      <c r="DB2334" s="12">
        <v>-2.5269036742176576</v>
      </c>
      <c r="DC2334" s="12">
        <v>3.6514363148040552</v>
      </c>
      <c r="DD2334" s="12">
        <v>-5.8111510995128368</v>
      </c>
    </row>
    <row r="2335" spans="1:108" x14ac:dyDescent="0.25">
      <c r="H2335" s="11" t="s">
        <v>2</v>
      </c>
      <c r="I2335" s="12">
        <v>11.642478384735474</v>
      </c>
      <c r="J2335" s="12">
        <v>11.923026252738826</v>
      </c>
      <c r="K2335" s="12">
        <v>14.456897785244283</v>
      </c>
      <c r="L2335" s="12">
        <v>0.40554816036212271</v>
      </c>
      <c r="M2335" s="12">
        <v>16.352819050347595</v>
      </c>
      <c r="N2335" s="12">
        <v>6.087836037835026</v>
      </c>
      <c r="O2335" s="12">
        <v>3.9092569105124064</v>
      </c>
      <c r="P2335" s="12">
        <v>24.485562485193778</v>
      </c>
      <c r="Q2335" s="12">
        <v>12.581670054246811</v>
      </c>
      <c r="R2335" s="12">
        <v>12.785133776157975</v>
      </c>
      <c r="S2335" s="12">
        <v>16.010267731652998</v>
      </c>
      <c r="T2335" s="12">
        <v>1.3076434340034986</v>
      </c>
      <c r="U2335" s="12">
        <v>22.770779769809131</v>
      </c>
      <c r="V2335" s="12">
        <v>13.355458212557808</v>
      </c>
      <c r="W2335" s="12">
        <v>17.235910029557054</v>
      </c>
      <c r="X2335" s="12">
        <v>3.7422556940159892</v>
      </c>
      <c r="Y2335" s="12">
        <v>10.055736646307031</v>
      </c>
      <c r="Z2335" s="12">
        <v>28.474338678861486</v>
      </c>
      <c r="AA2335" s="12">
        <v>13.868128405123421</v>
      </c>
      <c r="AB2335" s="12">
        <v>8.4900728894659494</v>
      </c>
      <c r="AC2335" s="12">
        <v>-2.3586047468443079</v>
      </c>
      <c r="AD2335" s="12">
        <v>8.0954399682088916</v>
      </c>
      <c r="AE2335" s="12">
        <v>-4.3392461636589674</v>
      </c>
      <c r="AF2335" s="12">
        <v>12.622673714196312</v>
      </c>
      <c r="AG2335" s="12">
        <v>2.7500304449166904</v>
      </c>
      <c r="AH2335" s="12">
        <v>5.3688262204054098</v>
      </c>
      <c r="AI2335" s="12">
        <v>9.616441835688553</v>
      </c>
      <c r="AJ2335" s="12">
        <v>18.672645901464417</v>
      </c>
      <c r="AK2335" s="12">
        <v>19.826786151744415</v>
      </c>
      <c r="AL2335" s="12">
        <v>11.47928821637044</v>
      </c>
      <c r="AM2335" s="12">
        <v>16.203571186011377</v>
      </c>
      <c r="AN2335" s="12">
        <v>14.912524695249498</v>
      </c>
      <c r="AO2335" s="12">
        <v>-2.1211786312515377</v>
      </c>
      <c r="AP2335" s="12">
        <v>10.57847961253384</v>
      </c>
      <c r="AQ2335" s="12">
        <v>21.887346406629604</v>
      </c>
      <c r="AR2335" s="12">
        <v>10.07194479377408</v>
      </c>
      <c r="AS2335" s="12">
        <v>-13.264384848882685</v>
      </c>
      <c r="AT2335" s="12">
        <v>8.0194791856108285</v>
      </c>
      <c r="AU2335" s="12">
        <v>27.980677056888499</v>
      </c>
      <c r="AV2335" s="12">
        <v>33.478441668581944</v>
      </c>
      <c r="AW2335" s="12">
        <v>17.537337210468653</v>
      </c>
      <c r="AX2335" s="12">
        <v>30.289135203362253</v>
      </c>
      <c r="AY2335" s="12">
        <v>6.0884910550116782</v>
      </c>
      <c r="AZ2335" s="12">
        <v>11.943347124460834</v>
      </c>
      <c r="BA2335" s="12">
        <v>15.612517125358876</v>
      </c>
      <c r="BB2335" s="12">
        <v>10.020116446476159</v>
      </c>
      <c r="BC2335" s="12">
        <v>19.769753896297065</v>
      </c>
      <c r="BD2335" s="12">
        <v>15.791485738122201</v>
      </c>
      <c r="BE2335" s="12">
        <v>10.973325920897196</v>
      </c>
      <c r="BF2335" s="12">
        <v>19.503874879106434</v>
      </c>
      <c r="BG2335" s="12">
        <v>7.495483507637605</v>
      </c>
      <c r="BH2335" s="12">
        <v>14.312237038035693</v>
      </c>
      <c r="BI2335" s="12">
        <v>14.000718871553541</v>
      </c>
      <c r="BJ2335" s="12">
        <v>20.236669070830644</v>
      </c>
      <c r="BK2335" s="12">
        <v>5.835523579763807</v>
      </c>
      <c r="BL2335" s="12">
        <v>-10.677687016244436</v>
      </c>
      <c r="BM2335" s="12">
        <v>-3.2711959315121644</v>
      </c>
      <c r="BN2335" s="12">
        <v>8.5647365101743596</v>
      </c>
      <c r="BO2335" s="12">
        <v>5.9891518318107657</v>
      </c>
      <c r="BP2335" s="12">
        <v>21.303725427785935</v>
      </c>
      <c r="BQ2335" s="12">
        <v>16.382076248687426</v>
      </c>
      <c r="BR2335" s="12">
        <v>-7.2859546491478913</v>
      </c>
      <c r="BS2335" s="12">
        <v>11.672032572139686</v>
      </c>
      <c r="BT2335" s="12">
        <v>4.6419657585457283</v>
      </c>
      <c r="BU2335" s="12">
        <v>24.073864817450911</v>
      </c>
      <c r="BV2335" s="12">
        <v>20.17753938931013</v>
      </c>
      <c r="BW2335" s="12">
        <v>18.949015462560816</v>
      </c>
      <c r="BX2335" s="12">
        <v>-1.1773926687358689</v>
      </c>
      <c r="BY2335" s="12">
        <v>15.378893080175697</v>
      </c>
      <c r="BZ2335" s="12">
        <v>14.810262904364954</v>
      </c>
      <c r="CA2335" s="12">
        <v>8.6247791718395685</v>
      </c>
      <c r="CB2335" s="12">
        <v>6.142675642320782</v>
      </c>
      <c r="CC2335" s="12">
        <v>8.2621137688712878</v>
      </c>
      <c r="CD2335" s="12">
        <v>-21.27684391105851</v>
      </c>
      <c r="CE2335" s="12">
        <v>13.863735376207334</v>
      </c>
      <c r="CF2335" s="12">
        <v>24.386292161035488</v>
      </c>
      <c r="CG2335" s="12">
        <v>7.5426146178335722</v>
      </c>
      <c r="CH2335" s="12">
        <v>12.622673714196312</v>
      </c>
      <c r="CI2335" s="12">
        <v>9.2625201465652722</v>
      </c>
      <c r="CJ2335" s="12">
        <v>-1.5533501899572975</v>
      </c>
      <c r="CK2335" s="12">
        <v>-1.1245653077125506</v>
      </c>
      <c r="CL2335" s="12">
        <v>4.747205515717722</v>
      </c>
      <c r="CM2335" s="12">
        <v>9.9264370471451873</v>
      </c>
      <c r="CN2335" s="12">
        <v>20.493157433464852</v>
      </c>
      <c r="CO2335" s="12">
        <v>1.7012183801272656</v>
      </c>
      <c r="CP2335" s="12">
        <v>24.145521267259184</v>
      </c>
      <c r="CQ2335" s="12">
        <v>-7.9921138498085877</v>
      </c>
      <c r="CR2335" s="12">
        <v>2.5464196615592103</v>
      </c>
      <c r="CS2335" s="12">
        <v>18.74452853439433</v>
      </c>
      <c r="CT2335" s="12">
        <v>10.013382843122404</v>
      </c>
      <c r="CU2335" s="12">
        <v>18.67112372948716</v>
      </c>
      <c r="CV2335" s="12">
        <v>8.4562622813324708</v>
      </c>
      <c r="CW2335" s="12">
        <v>5.1323372421930777</v>
      </c>
      <c r="CX2335" s="12">
        <v>9.4388565436145182</v>
      </c>
      <c r="CY2335" s="12">
        <v>-1.7204906505356761</v>
      </c>
      <c r="CZ2335" s="12">
        <v>-10.704357546281132</v>
      </c>
      <c r="DA2335" s="12">
        <v>23.007958870299227</v>
      </c>
      <c r="DB2335" s="12">
        <v>5.3945951938802148</v>
      </c>
      <c r="DC2335" s="12">
        <v>17.584941404177275</v>
      </c>
      <c r="DD2335" s="12">
        <v>-2.5596548243814308</v>
      </c>
    </row>
    <row r="2336" spans="1:108" x14ac:dyDescent="0.25">
      <c r="A2336" s="2">
        <v>779</v>
      </c>
      <c r="B2336" s="8">
        <f t="shared" ref="B2336" ca="1" si="3675">_xlfn.COVARIANCE.P(OFFSET(I2337,0,0,1,20),OFFSET(I2338,0,0,1,20))/_xlfn.VAR.P(OFFSET(I2337,0,0,1,20))</f>
        <v>2.0166894545536547</v>
      </c>
      <c r="C2336" s="8">
        <f t="shared" ref="C2336" ca="1" si="3676">_xlfn.COVARIANCE.P(OFFSET(I2337,0,0,1,50),OFFSET(I2338,0,0,1,50))/_xlfn.VAR.P(OFFSET(I2337,0,0,1,50))</f>
        <v>2.0033935468491406</v>
      </c>
      <c r="D2336" s="8">
        <f t="shared" ref="D2336" ca="1" si="3677">_xlfn.COVARIANCE.P(OFFSET(I2337,0,0,1,100),OFFSET(I2338,0,0,1,100))/_xlfn.VAR.P(OFFSET(I2337,0,0,1,100))</f>
        <v>1.9854182817442336</v>
      </c>
      <c r="E2336" s="8">
        <f t="shared" ref="E2336" ca="1" si="3678">AVERAGE(OFFSET(I2338,0,0,1,20))-AVERAGE(OFFSET(I2337,0,0,1,20))*B2336</f>
        <v>9.9616912915408804</v>
      </c>
      <c r="F2336" s="8">
        <f t="shared" ref="F2336" ca="1" si="3679">AVERAGE(OFFSET(I2338,0,0,1,50))-AVERAGE(OFFSET(I2337,0,0,1,50))*C2336</f>
        <v>9.8439742449844054</v>
      </c>
      <c r="G2336" s="8">
        <f t="shared" ref="G2336" ca="1" si="3680">AVERAGE(OFFSET(I2338,0,0,1,100))-AVERAGE(OFFSET(I2337,0,0,1,100))*D2336</f>
        <v>9.900655202112592</v>
      </c>
      <c r="H2336" s="9" t="s">
        <v>29</v>
      </c>
      <c r="I2336" s="10">
        <v>9570</v>
      </c>
      <c r="J2336" s="10">
        <v>6025</v>
      </c>
      <c r="K2336" s="10">
        <v>8690</v>
      </c>
      <c r="L2336" s="10">
        <v>1474</v>
      </c>
      <c r="M2336" s="10">
        <v>9152</v>
      </c>
      <c r="N2336" s="10">
        <v>7717</v>
      </c>
      <c r="O2336" s="10">
        <v>9800</v>
      </c>
      <c r="P2336" s="10">
        <v>5171</v>
      </c>
      <c r="Q2336" s="10">
        <v>2574</v>
      </c>
      <c r="R2336" s="10">
        <v>2666</v>
      </c>
      <c r="S2336" s="10">
        <v>4739</v>
      </c>
      <c r="T2336" s="10">
        <v>5195</v>
      </c>
      <c r="U2336" s="10">
        <v>5991</v>
      </c>
      <c r="V2336" s="10">
        <v>8329</v>
      </c>
      <c r="W2336" s="10">
        <v>564</v>
      </c>
      <c r="X2336" s="10">
        <v>9891</v>
      </c>
      <c r="Y2336" s="10">
        <v>5184</v>
      </c>
      <c r="Z2336" s="10">
        <v>8943</v>
      </c>
      <c r="AA2336" s="10">
        <v>5758</v>
      </c>
      <c r="AB2336" s="10">
        <v>9779</v>
      </c>
      <c r="AC2336" s="10">
        <v>9217</v>
      </c>
      <c r="AD2336" s="10">
        <v>493</v>
      </c>
      <c r="AE2336" s="10">
        <v>1497</v>
      </c>
      <c r="AF2336" s="10">
        <v>894</v>
      </c>
      <c r="AG2336" s="10">
        <v>9399</v>
      </c>
      <c r="AH2336" s="10">
        <v>3686</v>
      </c>
      <c r="AI2336" s="10">
        <v>6277</v>
      </c>
      <c r="AJ2336" s="10">
        <v>8315</v>
      </c>
      <c r="AK2336" s="10">
        <v>7978</v>
      </c>
      <c r="AL2336" s="10">
        <v>5771</v>
      </c>
      <c r="AM2336" s="10">
        <v>760</v>
      </c>
      <c r="AN2336" s="10">
        <v>231</v>
      </c>
      <c r="AO2336" s="10">
        <v>8286</v>
      </c>
      <c r="AP2336" s="10">
        <v>5683</v>
      </c>
      <c r="AQ2336" s="10">
        <v>3939</v>
      </c>
      <c r="AR2336" s="10">
        <v>3197</v>
      </c>
      <c r="AS2336" s="10">
        <v>7675</v>
      </c>
      <c r="AT2336" s="10">
        <v>6298</v>
      </c>
      <c r="AU2336" s="10">
        <v>2161</v>
      </c>
      <c r="AV2336" s="10">
        <v>5743</v>
      </c>
      <c r="AW2336" s="10">
        <v>419</v>
      </c>
      <c r="AX2336" s="10">
        <v>4043</v>
      </c>
      <c r="AY2336" s="10">
        <v>1341</v>
      </c>
      <c r="AZ2336" s="10">
        <v>4576</v>
      </c>
      <c r="BA2336" s="10">
        <v>2108</v>
      </c>
      <c r="BB2336" s="10">
        <v>6413</v>
      </c>
      <c r="BC2336" s="10">
        <v>2922</v>
      </c>
      <c r="BD2336" s="10">
        <v>2063</v>
      </c>
      <c r="BE2336" s="10">
        <v>1363</v>
      </c>
      <c r="BF2336" s="10">
        <v>8627</v>
      </c>
      <c r="BG2336" s="10">
        <v>6827</v>
      </c>
      <c r="BH2336" s="10">
        <v>3489</v>
      </c>
      <c r="BI2336" s="10">
        <v>6969</v>
      </c>
      <c r="BJ2336" s="10">
        <v>1422</v>
      </c>
      <c r="BK2336" s="10">
        <v>4793</v>
      </c>
      <c r="BL2336" s="10">
        <v>3785</v>
      </c>
      <c r="BM2336" s="10">
        <v>1613</v>
      </c>
      <c r="BN2336" s="10">
        <v>2325</v>
      </c>
      <c r="BO2336" s="10">
        <v>9372</v>
      </c>
      <c r="BP2336" s="10">
        <v>4312</v>
      </c>
      <c r="BQ2336" s="10">
        <v>9386</v>
      </c>
      <c r="BR2336" s="10">
        <v>9517</v>
      </c>
      <c r="BS2336" s="10">
        <v>9849</v>
      </c>
      <c r="BT2336" s="10">
        <v>4203</v>
      </c>
      <c r="BU2336" s="10">
        <v>8170</v>
      </c>
      <c r="BV2336" s="10">
        <v>6076</v>
      </c>
      <c r="BW2336" s="10">
        <v>6409</v>
      </c>
      <c r="BX2336" s="10">
        <v>7765</v>
      </c>
      <c r="BY2336" s="10">
        <v>9928</v>
      </c>
      <c r="BZ2336" s="10">
        <v>1289</v>
      </c>
      <c r="CA2336" s="10">
        <v>809</v>
      </c>
      <c r="CB2336" s="10">
        <v>6761</v>
      </c>
      <c r="CC2336" s="10">
        <v>3261</v>
      </c>
      <c r="CD2336" s="10">
        <v>3294</v>
      </c>
      <c r="CE2336" s="10">
        <v>788</v>
      </c>
      <c r="CF2336" s="10">
        <v>239</v>
      </c>
      <c r="CG2336" s="10">
        <v>9000</v>
      </c>
      <c r="CH2336" s="10">
        <v>4995</v>
      </c>
      <c r="CI2336" s="10">
        <v>9079</v>
      </c>
      <c r="CJ2336" s="10">
        <v>9120</v>
      </c>
      <c r="CK2336" s="10">
        <v>2411</v>
      </c>
      <c r="CL2336" s="10">
        <v>9279</v>
      </c>
      <c r="CM2336" s="10">
        <v>7445</v>
      </c>
      <c r="CN2336" s="10">
        <v>6165</v>
      </c>
      <c r="CO2336" s="10">
        <v>3175</v>
      </c>
      <c r="CP2336" s="10">
        <v>9424</v>
      </c>
      <c r="CQ2336" s="10">
        <v>8906</v>
      </c>
      <c r="CR2336" s="10">
        <v>2075</v>
      </c>
      <c r="CS2336" s="10">
        <v>4690</v>
      </c>
      <c r="CT2336" s="10">
        <v>7313</v>
      </c>
      <c r="CU2336" s="10">
        <v>4470</v>
      </c>
      <c r="CV2336" s="10">
        <v>3101</v>
      </c>
      <c r="CW2336" s="10">
        <v>6</v>
      </c>
      <c r="CX2336" s="10">
        <v>2322</v>
      </c>
      <c r="CY2336" s="10">
        <v>8367</v>
      </c>
      <c r="CZ2336" s="10">
        <v>2951</v>
      </c>
      <c r="DA2336" s="10">
        <v>4786</v>
      </c>
      <c r="DB2336" s="10">
        <v>8441</v>
      </c>
      <c r="DC2336" s="10">
        <v>602</v>
      </c>
      <c r="DD2336" s="10">
        <v>8819</v>
      </c>
    </row>
    <row r="2337" spans="1:108" x14ac:dyDescent="0.25">
      <c r="H2337" s="11" t="s">
        <v>0</v>
      </c>
      <c r="I2337" s="12">
        <v>8.460689714969579</v>
      </c>
      <c r="J2337" s="12">
        <v>2.1241288552370277</v>
      </c>
      <c r="K2337" s="12">
        <v>-0.90676885276083041</v>
      </c>
      <c r="L2337" s="12">
        <v>4.4854488545337725</v>
      </c>
      <c r="M2337" s="12">
        <v>-3.6963280433203267</v>
      </c>
      <c r="N2337" s="12">
        <v>3.6602536042207188</v>
      </c>
      <c r="O2337" s="12">
        <v>-5.9478755191742518</v>
      </c>
      <c r="P2337" s="12">
        <v>-0.45776825297304258</v>
      </c>
      <c r="Q2337" s="12">
        <v>8.0219631827382205</v>
      </c>
      <c r="R2337" s="12">
        <v>5.5897293801117121</v>
      </c>
      <c r="S2337" s="12">
        <v>2.9901767741627321</v>
      </c>
      <c r="T2337" s="12">
        <v>1.8462468422934541</v>
      </c>
      <c r="U2337" s="12">
        <v>2.6514479952003418</v>
      </c>
      <c r="V2337" s="12">
        <v>-3.4559520987798087</v>
      </c>
      <c r="W2337" s="12">
        <v>-4.9854606071094656</v>
      </c>
      <c r="X2337" s="12">
        <v>-1.878738643736932</v>
      </c>
      <c r="Y2337" s="12">
        <v>1.6729985588969711</v>
      </c>
      <c r="Z2337" s="12">
        <v>-7.4515998522886919</v>
      </c>
      <c r="AA2337" s="12">
        <v>-1.5759729844739345</v>
      </c>
      <c r="AB2337" s="12">
        <v>-0.35114993135296801</v>
      </c>
      <c r="AC2337" s="12">
        <v>1.434708763240653</v>
      </c>
      <c r="AD2337" s="12">
        <v>1.3779180848603869</v>
      </c>
      <c r="AE2337" s="12">
        <v>4.3681576487955338</v>
      </c>
      <c r="AF2337" s="12">
        <v>7.6020583421249839</v>
      </c>
      <c r="AG2337" s="12">
        <v>12.982028284610346</v>
      </c>
      <c r="AH2337" s="12">
        <v>-12.898336545058482</v>
      </c>
      <c r="AI2337" s="12">
        <v>6.6800868503278732</v>
      </c>
      <c r="AJ2337" s="12">
        <v>3.5433736877110085</v>
      </c>
      <c r="AK2337" s="12">
        <v>-2.0456631929677362</v>
      </c>
      <c r="AL2337" s="12">
        <v>-0.85465045657791328</v>
      </c>
      <c r="AM2337" s="12">
        <v>-7.9227286814407378</v>
      </c>
      <c r="AN2337" s="12">
        <v>6.0363186690725756</v>
      </c>
      <c r="AO2337" s="12">
        <v>-12.187303407153911</v>
      </c>
      <c r="AP2337" s="12">
        <v>-6.5860835935673991</v>
      </c>
      <c r="AQ2337" s="12">
        <v>0.3330965854299292</v>
      </c>
      <c r="AR2337" s="12">
        <v>-5.622542866071524</v>
      </c>
      <c r="AS2337" s="12">
        <v>8.5919809627409087</v>
      </c>
      <c r="AT2337" s="12">
        <v>5.9715973714433161</v>
      </c>
      <c r="AU2337" s="12">
        <v>-1.8564563052441927</v>
      </c>
      <c r="AV2337" s="12">
        <v>1.9225936637569601</v>
      </c>
      <c r="AW2337" s="12">
        <v>1.3912511888937573</v>
      </c>
      <c r="AX2337" s="12">
        <v>-5.1012960778846068</v>
      </c>
      <c r="AY2337" s="12">
        <v>-0.58855539106605193</v>
      </c>
      <c r="AZ2337" s="12">
        <v>-3.6760087389979952</v>
      </c>
      <c r="BA2337" s="12">
        <v>-4.8285581008611542</v>
      </c>
      <c r="BB2337" s="12">
        <v>-1.5608851860624705E-2</v>
      </c>
      <c r="BC2337" s="12">
        <v>6.0204405556751617</v>
      </c>
      <c r="BD2337" s="12">
        <v>3.7478800377384274</v>
      </c>
      <c r="BE2337" s="12">
        <v>-1.0642229265708587</v>
      </c>
      <c r="BF2337" s="12">
        <v>3.1626668570709162</v>
      </c>
      <c r="BG2337" s="12">
        <v>2.0693871640701484</v>
      </c>
      <c r="BH2337" s="12">
        <v>6.7266166383893689</v>
      </c>
      <c r="BI2337" s="12">
        <v>-4.0697802364816784</v>
      </c>
      <c r="BJ2337" s="12">
        <v>5.804151160314114</v>
      </c>
      <c r="BK2337" s="12">
        <v>-7.3988258348980382</v>
      </c>
      <c r="BL2337" s="12">
        <v>5.0151590184303743</v>
      </c>
      <c r="BM2337" s="12">
        <v>2.7257085029878168</v>
      </c>
      <c r="BN2337" s="12">
        <v>0.11319065242583837</v>
      </c>
      <c r="BO2337" s="12">
        <v>-0.2646427358829106</v>
      </c>
      <c r="BP2337" s="12">
        <v>-1.1247447372496948</v>
      </c>
      <c r="BQ2337" s="12">
        <v>-3.585753811402367</v>
      </c>
      <c r="BR2337" s="12">
        <v>6.7747195363328139</v>
      </c>
      <c r="BS2337" s="12">
        <v>-3.559272050689033</v>
      </c>
      <c r="BT2337" s="12">
        <v>4.3334201941076058</v>
      </c>
      <c r="BU2337" s="12">
        <v>-0.82272260361956029</v>
      </c>
      <c r="BV2337" s="12">
        <v>3.5231411252532183</v>
      </c>
      <c r="BW2337" s="12">
        <v>0.18269877335548287</v>
      </c>
      <c r="BX2337" s="12">
        <v>1.4570757732212334</v>
      </c>
      <c r="BY2337" s="12">
        <v>-5.1483795625616011</v>
      </c>
      <c r="BZ2337" s="12">
        <v>1.1877168106438711</v>
      </c>
      <c r="CA2337" s="12">
        <v>6.1682698626575689</v>
      </c>
      <c r="CB2337" s="12">
        <v>-4.4082749484926733</v>
      </c>
      <c r="CC2337" s="12">
        <v>-2.3016954754849466</v>
      </c>
      <c r="CD2337" s="12">
        <v>6.0803663867116651</v>
      </c>
      <c r="CE2337" s="12">
        <v>-8.9803754011815684</v>
      </c>
      <c r="CF2337" s="12">
        <v>7.0159216895712788</v>
      </c>
      <c r="CG2337" s="12">
        <v>-3.8009119067960118</v>
      </c>
      <c r="CH2337" s="12">
        <v>3.9680433780027435</v>
      </c>
      <c r="CI2337" s="12">
        <v>2.4989389881236432</v>
      </c>
      <c r="CJ2337" s="12">
        <v>6.8467109708194327</v>
      </c>
      <c r="CK2337" s="12">
        <v>8.9427832695990066</v>
      </c>
      <c r="CL2337" s="12">
        <v>-1.2547238103702156</v>
      </c>
      <c r="CM2337" s="12">
        <v>4.1800441435855182</v>
      </c>
      <c r="CN2337" s="12">
        <v>0.69656231344276898</v>
      </c>
      <c r="CO2337" s="12">
        <v>-4.86278038627397</v>
      </c>
      <c r="CP2337" s="12">
        <v>6.6825496843066361</v>
      </c>
      <c r="CQ2337" s="12">
        <v>-2.3739029775249763</v>
      </c>
      <c r="CR2337" s="12">
        <v>-0.55599486065652159</v>
      </c>
      <c r="CS2337" s="12">
        <v>5.7114594836993469</v>
      </c>
      <c r="CT2337" s="12">
        <v>-9.4917496756139723</v>
      </c>
      <c r="CU2337" s="12">
        <v>3.988614013781135</v>
      </c>
      <c r="CV2337" s="12">
        <v>-0.92235064895737195</v>
      </c>
      <c r="CW2337" s="12">
        <v>5.1191909683076187</v>
      </c>
      <c r="CX2337" s="12">
        <v>-0.53874751687817535</v>
      </c>
      <c r="CY2337" s="12">
        <v>-1.4103650226757105</v>
      </c>
      <c r="CZ2337" s="12">
        <v>1.6841119359451455</v>
      </c>
      <c r="DA2337" s="12">
        <v>-6.5455610489985663</v>
      </c>
      <c r="DB2337" s="12">
        <v>-12.994863314646031</v>
      </c>
      <c r="DC2337" s="12">
        <v>-1.5620227285813475</v>
      </c>
      <c r="DD2337" s="12">
        <v>-5.6550485739832714</v>
      </c>
    </row>
    <row r="2338" spans="1:108" x14ac:dyDescent="0.25">
      <c r="H2338" s="11" t="s">
        <v>2</v>
      </c>
      <c r="I2338" s="12">
        <v>27.240698181629639</v>
      </c>
      <c r="J2338" s="12">
        <v>14.852071283768201</v>
      </c>
      <c r="K2338" s="12">
        <v>9.5823716485776913</v>
      </c>
      <c r="L2338" s="12">
        <v>19.278743022420461</v>
      </c>
      <c r="M2338" s="12">
        <v>4.6327386961924475</v>
      </c>
      <c r="N2338" s="12">
        <v>17.242330297465536</v>
      </c>
      <c r="O2338" s="12">
        <v>-0.98817825813565829</v>
      </c>
      <c r="P2338" s="12">
        <v>8.1506479583471627</v>
      </c>
      <c r="Q2338" s="12">
        <v>25.067942571985313</v>
      </c>
      <c r="R2338" s="12">
        <v>22.189954989725106</v>
      </c>
      <c r="S2338" s="12">
        <v>14.529665216716072</v>
      </c>
      <c r="T2338" s="12">
        <v>13.278006968795452</v>
      </c>
      <c r="U2338" s="12">
        <v>16.230137630915983</v>
      </c>
      <c r="V2338" s="12">
        <v>2.2743663391106406</v>
      </c>
      <c r="W2338" s="12">
        <v>-0.6242412298302088</v>
      </c>
      <c r="X2338" s="12">
        <v>5.1876254626366176</v>
      </c>
      <c r="Y2338" s="12">
        <v>14.559497956917191</v>
      </c>
      <c r="Z2338" s="12">
        <v>-5.9064592809016521</v>
      </c>
      <c r="AA2338" s="12">
        <v>5.9509455215594116</v>
      </c>
      <c r="AB2338" s="12">
        <v>8.276069294577713</v>
      </c>
      <c r="AC2338" s="12">
        <v>12.237242583131774</v>
      </c>
      <c r="AD2338" s="12">
        <v>11.131642896762726</v>
      </c>
      <c r="AE2338" s="12">
        <v>17.990262684411185</v>
      </c>
      <c r="AF2338" s="12">
        <v>25.172913804405372</v>
      </c>
      <c r="AG2338" s="12">
        <v>35.988155181022783</v>
      </c>
      <c r="AH2338" s="12">
        <v>-14.438048761865296</v>
      </c>
      <c r="AI2338" s="12">
        <v>21.819247451801136</v>
      </c>
      <c r="AJ2338" s="12">
        <v>17.623965724789031</v>
      </c>
      <c r="AK2338" s="12">
        <v>5.7329823704694487</v>
      </c>
      <c r="AL2338" s="12">
        <v>7.3766037801460715</v>
      </c>
      <c r="AM2338" s="12">
        <v>-7.1939130753096965</v>
      </c>
      <c r="AN2338" s="12">
        <v>22.275725947010788</v>
      </c>
      <c r="AO2338" s="12">
        <v>-15.043673162272391</v>
      </c>
      <c r="AP2338" s="12">
        <v>-2.8436401008163359</v>
      </c>
      <c r="AQ2338" s="12">
        <v>10.351661201161383</v>
      </c>
      <c r="AR2338" s="12">
        <v>-0.37166120477531106</v>
      </c>
      <c r="AS2338" s="12">
        <v>26.80661358618319</v>
      </c>
      <c r="AT2338" s="12">
        <v>22.394387199973011</v>
      </c>
      <c r="AU2338" s="12">
        <v>7.7743877171053146</v>
      </c>
      <c r="AV2338" s="12">
        <v>14.352622555992884</v>
      </c>
      <c r="AW2338" s="12">
        <v>12.456732501014113</v>
      </c>
      <c r="AX2338" s="12">
        <v>-1.6506559413688213</v>
      </c>
      <c r="AY2338" s="12">
        <v>7.4678822509713809</v>
      </c>
      <c r="AZ2338" s="12">
        <v>2.9989850830938836</v>
      </c>
      <c r="BA2338" s="12">
        <v>-0.15976983924803345</v>
      </c>
      <c r="BB2338" s="12">
        <v>9.1816613139162513</v>
      </c>
      <c r="BC2338" s="12">
        <v>22.975707308415569</v>
      </c>
      <c r="BD2338" s="12">
        <v>17.821016574756445</v>
      </c>
      <c r="BE2338" s="12">
        <v>6.4437415969071097</v>
      </c>
      <c r="BF2338" s="12">
        <v>16.018514148772013</v>
      </c>
      <c r="BG2338" s="12">
        <v>12.581670054246811</v>
      </c>
      <c r="BH2338" s="12">
        <v>23.619002570979521</v>
      </c>
      <c r="BI2338" s="12">
        <v>0.8396638837244419</v>
      </c>
      <c r="BJ2338" s="12">
        <v>22.40690701768256</v>
      </c>
      <c r="BK2338" s="12">
        <v>-3.724399968093036</v>
      </c>
      <c r="BL2338" s="12">
        <v>17.794959525902748</v>
      </c>
      <c r="BM2338" s="12">
        <v>14.693405225165488</v>
      </c>
      <c r="BN2338" s="12">
        <v>10.991397136030926</v>
      </c>
      <c r="BO2338" s="12">
        <v>10.42827090938998</v>
      </c>
      <c r="BP2338" s="12">
        <v>8.1430303563232425</v>
      </c>
      <c r="BQ2338" s="12">
        <v>4.7300988526836747</v>
      </c>
      <c r="BR2338" s="12">
        <v>23.551094382473607</v>
      </c>
      <c r="BS2338" s="12">
        <v>5.1394195415571335</v>
      </c>
      <c r="BT2338" s="12">
        <v>17.959680617068326</v>
      </c>
      <c r="BU2338" s="12">
        <v>10.424193595354062</v>
      </c>
      <c r="BV2338" s="12">
        <v>18.313510247374065</v>
      </c>
      <c r="BW2338" s="12">
        <v>10.048401779833839</v>
      </c>
      <c r="BX2338" s="12">
        <v>13.444441011574991</v>
      </c>
      <c r="BY2338" s="12">
        <v>-1.2400005393459352</v>
      </c>
      <c r="BZ2338" s="12">
        <v>10.25234522172871</v>
      </c>
      <c r="CA2338" s="12">
        <v>22.02175214776657</v>
      </c>
      <c r="CB2338" s="12">
        <v>2.8717779348558259</v>
      </c>
      <c r="CC2338" s="12">
        <v>4.2167870317867635</v>
      </c>
      <c r="CD2338" s="12">
        <v>21.233899219770112</v>
      </c>
      <c r="CE2338" s="12">
        <v>-7.9878870894159189</v>
      </c>
      <c r="CF2338" s="12">
        <v>24.616890180627308</v>
      </c>
      <c r="CG2338" s="12">
        <v>2.3866062529391114</v>
      </c>
      <c r="CH2338" s="12">
        <v>16.553427212719654</v>
      </c>
      <c r="CI2338" s="12">
        <v>14.923547769880503</v>
      </c>
      <c r="CJ2338" s="12">
        <v>24.456763679541858</v>
      </c>
      <c r="CK2338" s="12">
        <v>27.584581374443356</v>
      </c>
      <c r="CL2338" s="12">
        <v>7.5165887824798947</v>
      </c>
      <c r="CM2338" s="12">
        <v>17.475326628293296</v>
      </c>
      <c r="CN2338" s="12">
        <v>10.682544590300365</v>
      </c>
      <c r="CO2338" s="12">
        <v>-1.0302044655046665</v>
      </c>
      <c r="CP2338" s="12">
        <v>23.658557292516534</v>
      </c>
      <c r="CQ2338" s="12">
        <v>7.0997443560042353</v>
      </c>
      <c r="CR2338" s="12">
        <v>8.6755525227634767</v>
      </c>
      <c r="CS2338" s="12">
        <v>20.620021819609889</v>
      </c>
      <c r="CT2338" s="12">
        <v>-11.687874220394757</v>
      </c>
      <c r="CU2338" s="12">
        <v>17.847356685945268</v>
      </c>
      <c r="CV2338" s="12">
        <v>7.9061644804947866</v>
      </c>
      <c r="CW2338" s="12">
        <v>19.900119338812676</v>
      </c>
      <c r="CX2338" s="12">
        <v>8.7693806789143078</v>
      </c>
      <c r="CY2338" s="12">
        <v>5.859129054793808</v>
      </c>
      <c r="CZ2338" s="12">
        <v>13.647547033780807</v>
      </c>
      <c r="DA2338" s="12">
        <v>-1.3943010455491434</v>
      </c>
      <c r="DB2338" s="12">
        <v>-14.796763885062123</v>
      </c>
      <c r="DC2338" s="12">
        <v>6.0015434073253493</v>
      </c>
      <c r="DD2338" s="12">
        <v>-1.0363804588248717</v>
      </c>
    </row>
    <row r="2339" spans="1:108" x14ac:dyDescent="0.25">
      <c r="A2339" s="2">
        <v>780</v>
      </c>
      <c r="B2339" s="8">
        <f t="shared" ref="B2339" ca="1" si="3681">_xlfn.COVARIANCE.P(OFFSET(I2340,0,0,1,20),OFFSET(I2341,0,0,1,20))/_xlfn.VAR.P(OFFSET(I2340,0,0,1,20))</f>
        <v>2.0265208622758331</v>
      </c>
      <c r="C2339" s="8">
        <f t="shared" ref="C2339" ca="1" si="3682">_xlfn.COVARIANCE.P(OFFSET(I2340,0,0,1,50),OFFSET(I2341,0,0,1,50))/_xlfn.VAR.P(OFFSET(I2340,0,0,1,50))</f>
        <v>2.0758680386601105</v>
      </c>
      <c r="D2339" s="8">
        <f t="shared" ref="D2339" ca="1" si="3683">_xlfn.COVARIANCE.P(OFFSET(I2340,0,0,1,100),OFFSET(I2341,0,0,1,100))/_xlfn.VAR.P(OFFSET(I2340,0,0,1,100))</f>
        <v>2.0606626511385748</v>
      </c>
      <c r="E2339" s="8">
        <f t="shared" ref="E2339" ca="1" si="3684">AVERAGE(OFFSET(I2341,0,0,1,20))-AVERAGE(OFFSET(I2340,0,0,1,20))*B2339</f>
        <v>9.7690632931087702</v>
      </c>
      <c r="F2339" s="8">
        <f t="shared" ref="F2339" ca="1" si="3685">AVERAGE(OFFSET(I2341,0,0,1,50))-AVERAGE(OFFSET(I2340,0,0,1,50))*C2339</f>
        <v>9.9395685187400762</v>
      </c>
      <c r="G2339" s="8">
        <f t="shared" ref="G2339" ca="1" si="3686">AVERAGE(OFFSET(I2341,0,0,1,100))-AVERAGE(OFFSET(I2340,0,0,1,100))*D2339</f>
        <v>9.9946390594861008</v>
      </c>
      <c r="H2339" s="9" t="s">
        <v>29</v>
      </c>
      <c r="I2339" s="10">
        <v>5914</v>
      </c>
      <c r="J2339" s="10">
        <v>7370</v>
      </c>
      <c r="K2339" s="10">
        <v>531</v>
      </c>
      <c r="L2339" s="10">
        <v>8276</v>
      </c>
      <c r="M2339" s="10">
        <v>7549</v>
      </c>
      <c r="N2339" s="10">
        <v>6594</v>
      </c>
      <c r="O2339" s="10">
        <v>6812</v>
      </c>
      <c r="P2339" s="10">
        <v>8338</v>
      </c>
      <c r="Q2339" s="10">
        <v>6704</v>
      </c>
      <c r="R2339" s="10">
        <v>5271</v>
      </c>
      <c r="S2339" s="10">
        <v>2293</v>
      </c>
      <c r="T2339" s="10">
        <v>3237</v>
      </c>
      <c r="U2339" s="10">
        <v>7256</v>
      </c>
      <c r="V2339" s="10">
        <v>3176</v>
      </c>
      <c r="W2339" s="10">
        <v>3366</v>
      </c>
      <c r="X2339" s="10">
        <v>1294</v>
      </c>
      <c r="Y2339" s="10">
        <v>3366</v>
      </c>
      <c r="Z2339" s="10">
        <v>1940</v>
      </c>
      <c r="AA2339" s="10">
        <v>5781</v>
      </c>
      <c r="AB2339" s="10">
        <v>9041</v>
      </c>
      <c r="AC2339" s="10">
        <v>7583</v>
      </c>
      <c r="AD2339" s="10">
        <v>5552</v>
      </c>
      <c r="AE2339" s="10">
        <v>3470</v>
      </c>
      <c r="AF2339" s="10">
        <v>9063</v>
      </c>
      <c r="AG2339" s="10">
        <v>7401</v>
      </c>
      <c r="AH2339" s="10">
        <v>9090</v>
      </c>
      <c r="AI2339" s="10">
        <v>7087</v>
      </c>
      <c r="AJ2339" s="10">
        <v>7812</v>
      </c>
      <c r="AK2339" s="10">
        <v>1868</v>
      </c>
      <c r="AL2339" s="10">
        <v>8103</v>
      </c>
      <c r="AM2339" s="10">
        <v>1461</v>
      </c>
      <c r="AN2339" s="10">
        <v>9208</v>
      </c>
      <c r="AO2339" s="10">
        <v>559</v>
      </c>
      <c r="AP2339" s="10">
        <v>7647</v>
      </c>
      <c r="AQ2339" s="10">
        <v>8343</v>
      </c>
      <c r="AR2339" s="10">
        <v>8553</v>
      </c>
      <c r="AS2339" s="10">
        <v>1708</v>
      </c>
      <c r="AT2339" s="10">
        <v>608</v>
      </c>
      <c r="AU2339" s="10">
        <v>4369</v>
      </c>
      <c r="AV2339" s="10">
        <v>2752</v>
      </c>
      <c r="AW2339" s="10">
        <v>9467</v>
      </c>
      <c r="AX2339" s="10">
        <v>3280</v>
      </c>
      <c r="AY2339" s="10">
        <v>9805</v>
      </c>
      <c r="AZ2339" s="10">
        <v>8566</v>
      </c>
      <c r="BA2339" s="10">
        <v>76</v>
      </c>
      <c r="BB2339" s="10">
        <v>4297</v>
      </c>
      <c r="BC2339" s="10">
        <v>8348</v>
      </c>
      <c r="BD2339" s="10">
        <v>9444</v>
      </c>
      <c r="BE2339" s="10">
        <v>518</v>
      </c>
      <c r="BF2339" s="10">
        <v>7422</v>
      </c>
      <c r="BG2339" s="10">
        <v>6468</v>
      </c>
      <c r="BH2339" s="10">
        <v>9147</v>
      </c>
      <c r="BI2339" s="10">
        <v>704</v>
      </c>
      <c r="BJ2339" s="10">
        <v>3106</v>
      </c>
      <c r="BK2339" s="10">
        <v>6299</v>
      </c>
      <c r="BL2339" s="10">
        <v>407</v>
      </c>
      <c r="BM2339" s="10">
        <v>6507</v>
      </c>
      <c r="BN2339" s="10">
        <v>3118</v>
      </c>
      <c r="BO2339" s="10">
        <v>6784</v>
      </c>
      <c r="BP2339" s="10">
        <v>7176</v>
      </c>
      <c r="BQ2339" s="10">
        <v>8446</v>
      </c>
      <c r="BR2339" s="10">
        <v>2837</v>
      </c>
      <c r="BS2339" s="10">
        <v>8791</v>
      </c>
      <c r="BT2339" s="10">
        <v>3667</v>
      </c>
      <c r="BU2339" s="10">
        <v>3227</v>
      </c>
      <c r="BV2339" s="10">
        <v>223</v>
      </c>
      <c r="BW2339" s="10">
        <v>2526</v>
      </c>
      <c r="BX2339" s="10">
        <v>6649</v>
      </c>
      <c r="BY2339" s="10">
        <v>8614</v>
      </c>
      <c r="BZ2339" s="10">
        <v>1534</v>
      </c>
      <c r="CA2339" s="10">
        <v>5180</v>
      </c>
      <c r="CB2339" s="10">
        <v>5883</v>
      </c>
      <c r="CC2339" s="10">
        <v>4658</v>
      </c>
      <c r="CD2339" s="10">
        <v>5144</v>
      </c>
      <c r="CE2339" s="10">
        <v>7216</v>
      </c>
      <c r="CF2339" s="10">
        <v>6907</v>
      </c>
      <c r="CG2339" s="10">
        <v>8766</v>
      </c>
      <c r="CH2339" s="10">
        <v>7586</v>
      </c>
      <c r="CI2339" s="10">
        <v>1165</v>
      </c>
      <c r="CJ2339" s="10">
        <v>9937</v>
      </c>
      <c r="CK2339" s="10">
        <v>7059</v>
      </c>
      <c r="CL2339" s="10">
        <v>3368</v>
      </c>
      <c r="CM2339" s="10">
        <v>7953</v>
      </c>
      <c r="CN2339" s="10">
        <v>2229</v>
      </c>
      <c r="CO2339" s="10">
        <v>2436</v>
      </c>
      <c r="CP2339" s="10">
        <v>5621</v>
      </c>
      <c r="CQ2339" s="10">
        <v>2385</v>
      </c>
      <c r="CR2339" s="10">
        <v>6503</v>
      </c>
      <c r="CS2339" s="10">
        <v>7921</v>
      </c>
      <c r="CT2339" s="10">
        <v>9534</v>
      </c>
      <c r="CU2339" s="10">
        <v>2484</v>
      </c>
      <c r="CV2339" s="10">
        <v>1400</v>
      </c>
      <c r="CW2339" s="10">
        <v>443</v>
      </c>
      <c r="CX2339" s="10">
        <v>2284</v>
      </c>
      <c r="CY2339" s="10">
        <v>5438</v>
      </c>
      <c r="CZ2339" s="10">
        <v>7734</v>
      </c>
      <c r="DA2339" s="10">
        <v>5088</v>
      </c>
      <c r="DB2339" s="10">
        <v>5403</v>
      </c>
      <c r="DC2339" s="10">
        <v>4806</v>
      </c>
      <c r="DD2339" s="10">
        <v>9281</v>
      </c>
    </row>
    <row r="2340" spans="1:108" x14ac:dyDescent="0.25">
      <c r="H2340" s="11" t="s">
        <v>0</v>
      </c>
      <c r="I2340" s="12">
        <v>-0.7269888918245293</v>
      </c>
      <c r="J2340" s="12">
        <v>0.88978949485332359</v>
      </c>
      <c r="K2340" s="12">
        <v>-1.7406465762267442</v>
      </c>
      <c r="L2340" s="12">
        <v>-6.084810811765621</v>
      </c>
      <c r="M2340" s="12">
        <v>1.1293289821478683</v>
      </c>
      <c r="N2340" s="12">
        <v>3.3822677481600891</v>
      </c>
      <c r="O2340" s="12">
        <v>-4.1011332510611016</v>
      </c>
      <c r="P2340" s="12">
        <v>-0.90171882929712122</v>
      </c>
      <c r="Q2340" s="12">
        <v>-6.5102842459568624</v>
      </c>
      <c r="R2340" s="12">
        <v>-7.8969510792385815</v>
      </c>
      <c r="S2340" s="12">
        <v>-5.095247081855887</v>
      </c>
      <c r="T2340" s="12">
        <v>1.5811681247771037</v>
      </c>
      <c r="U2340" s="12">
        <v>4.8296819787056746</v>
      </c>
      <c r="V2340" s="12">
        <v>-5.2710309262000843</v>
      </c>
      <c r="W2340" s="12">
        <v>4.5931638256725735</v>
      </c>
      <c r="X2340" s="12">
        <v>-9.3405526466019779</v>
      </c>
      <c r="Y2340" s="12">
        <v>4.5931638256725735</v>
      </c>
      <c r="Z2340" s="12">
        <v>1.8717029732520361</v>
      </c>
      <c r="AA2340" s="12">
        <v>-8.1328869422416226</v>
      </c>
      <c r="AB2340" s="12">
        <v>6.6836145334163879</v>
      </c>
      <c r="AC2340" s="12">
        <v>-3.4671500088008349</v>
      </c>
      <c r="AD2340" s="12">
        <v>1.0378776634146321</v>
      </c>
      <c r="AE2340" s="12">
        <v>2.1794652925231279</v>
      </c>
      <c r="AF2340" s="12">
        <v>1.455234556608429</v>
      </c>
      <c r="AG2340" s="12">
        <v>-0.56994517857533777</v>
      </c>
      <c r="AH2340" s="12">
        <v>3.8085296934725692</v>
      </c>
      <c r="AI2340" s="12">
        <v>6.70563054859754</v>
      </c>
      <c r="AJ2340" s="12">
        <v>6.9855484278999782</v>
      </c>
      <c r="AK2340" s="12">
        <v>-12.613223228744816</v>
      </c>
      <c r="AL2340" s="12">
        <v>-6.6750590525515365</v>
      </c>
      <c r="AM2340" s="12">
        <v>-7.7932564360945209</v>
      </c>
      <c r="AN2340" s="12">
        <v>1.5507258679614113</v>
      </c>
      <c r="AO2340" s="12">
        <v>1.9342141534408301</v>
      </c>
      <c r="AP2340" s="12">
        <v>1.2630511102918385</v>
      </c>
      <c r="AQ2340" s="12">
        <v>-0.95141809365634034</v>
      </c>
      <c r="AR2340" s="12">
        <v>-4.6804824512743419</v>
      </c>
      <c r="AS2340" s="12">
        <v>3.9478881462744546</v>
      </c>
      <c r="AT2340" s="12">
        <v>0.11396268489097192</v>
      </c>
      <c r="AU2340" s="12">
        <v>-0.76580482445464959</v>
      </c>
      <c r="AV2340" s="12">
        <v>6.5614772310901834</v>
      </c>
      <c r="AW2340" s="12">
        <v>-2.4636152838965346</v>
      </c>
      <c r="AX2340" s="12">
        <v>-5.1343938779307052</v>
      </c>
      <c r="AY2340" s="12">
        <v>1.3621029320999867</v>
      </c>
      <c r="AZ2340" s="12">
        <v>-4.2575865775244868</v>
      </c>
      <c r="BA2340" s="12">
        <v>13.738372436018642</v>
      </c>
      <c r="BB2340" s="12">
        <v>-5.2889247314840926</v>
      </c>
      <c r="BC2340" s="12">
        <v>-11.561195105902794</v>
      </c>
      <c r="BD2340" s="12">
        <v>2.6961960324768786</v>
      </c>
      <c r="BE2340" s="12">
        <v>4.8225797623915492</v>
      </c>
      <c r="BF2340" s="12">
        <v>-8.0868936555429425</v>
      </c>
      <c r="BG2340" s="12">
        <v>4.4857066143536528</v>
      </c>
      <c r="BH2340" s="12">
        <v>7.7286010809040562</v>
      </c>
      <c r="BI2340" s="12">
        <v>-0.216170952337082</v>
      </c>
      <c r="BJ2340" s="12">
        <v>4.1743985281107525</v>
      </c>
      <c r="BK2340" s="12">
        <v>-4.4906607504371436</v>
      </c>
      <c r="BL2340" s="12">
        <v>2.9659779879467321</v>
      </c>
      <c r="BM2340" s="12">
        <v>1.2387296280638758</v>
      </c>
      <c r="BN2340" s="12">
        <v>-4.044359698695783</v>
      </c>
      <c r="BO2340" s="12">
        <v>-4.9085331818911468</v>
      </c>
      <c r="BP2340" s="12">
        <v>-8.0710111361310801</v>
      </c>
      <c r="BQ2340" s="12">
        <v>2.8194026669705829</v>
      </c>
      <c r="BR2340" s="12">
        <v>8.3202672949366736</v>
      </c>
      <c r="BS2340" s="12">
        <v>-2.7902125777588536</v>
      </c>
      <c r="BT2340" s="12">
        <v>-2.1143507068270067</v>
      </c>
      <c r="BU2340" s="12">
        <v>-0.61848420441034602</v>
      </c>
      <c r="BV2340" s="12">
        <v>7.8757696768582521</v>
      </c>
      <c r="BW2340" s="12">
        <v>-4.0741759487522984</v>
      </c>
      <c r="BX2340" s="12">
        <v>5.1131311806035811</v>
      </c>
      <c r="BY2340" s="12">
        <v>-4.1107533534820906</v>
      </c>
      <c r="BZ2340" s="12">
        <v>-10.10517562819064</v>
      </c>
      <c r="CA2340" s="12">
        <v>-2.2713095052883934</v>
      </c>
      <c r="CB2340" s="12">
        <v>-4.0748287260806473</v>
      </c>
      <c r="CC2340" s="12">
        <v>1.443394749302237</v>
      </c>
      <c r="CD2340" s="12">
        <v>1.4448917942256081</v>
      </c>
      <c r="CE2340" s="12">
        <v>-8.0765803189272116</v>
      </c>
      <c r="CF2340" s="12">
        <v>0.97469075418261841</v>
      </c>
      <c r="CG2340" s="12">
        <v>5.1559812567265411</v>
      </c>
      <c r="CH2340" s="12">
        <v>6.8477810451688548</v>
      </c>
      <c r="CI2340" s="12">
        <v>-5.6689237579910232</v>
      </c>
      <c r="CJ2340" s="12">
        <v>-4.8341618502680337</v>
      </c>
      <c r="CK2340" s="12">
        <v>-8.0298010050619126</v>
      </c>
      <c r="CL2340" s="12">
        <v>2.4171637972884636</v>
      </c>
      <c r="CM2340" s="12">
        <v>-4.2042649658914053</v>
      </c>
      <c r="CN2340" s="12">
        <v>-0.27253682629846743</v>
      </c>
      <c r="CO2340" s="12">
        <v>0.23797810483826259</v>
      </c>
      <c r="CP2340" s="12">
        <v>3.021830610208069</v>
      </c>
      <c r="CQ2340" s="12">
        <v>-1.701622232415307</v>
      </c>
      <c r="CR2340" s="12">
        <v>-7.1939906167629895</v>
      </c>
      <c r="CS2340" s="12">
        <v>2.1867008904675092</v>
      </c>
      <c r="CT2340" s="12">
        <v>-6.8666293275010561</v>
      </c>
      <c r="CU2340" s="12">
        <v>-5.0938691328093091</v>
      </c>
      <c r="CV2340" s="12">
        <v>-0.83742304498782971</v>
      </c>
      <c r="CW2340" s="12">
        <v>-1.4757772876020252</v>
      </c>
      <c r="CX2340" s="12">
        <v>-2.9942297461971359</v>
      </c>
      <c r="CY2340" s="12">
        <v>3.931305548820498</v>
      </c>
      <c r="CZ2340" s="12">
        <v>1.8602719545252566</v>
      </c>
      <c r="DA2340" s="12">
        <v>-0.33412967650631276</v>
      </c>
      <c r="DB2340" s="12">
        <v>-0.72798176623570365</v>
      </c>
      <c r="DC2340" s="12">
        <v>2.9974749891273325</v>
      </c>
      <c r="DD2340" s="12">
        <v>-4.1572203785764685</v>
      </c>
    </row>
    <row r="2341" spans="1:108" x14ac:dyDescent="0.25">
      <c r="H2341" s="11" t="s">
        <v>2</v>
      </c>
      <c r="I2341" s="12">
        <v>7.0514385835112536</v>
      </c>
      <c r="J2341" s="12">
        <v>11.45834193048757</v>
      </c>
      <c r="K2341" s="12">
        <v>5.8792378779867729</v>
      </c>
      <c r="L2341" s="12">
        <v>-1.5757001999910505</v>
      </c>
      <c r="M2341" s="12">
        <v>12.938891434105596</v>
      </c>
      <c r="N2341" s="12">
        <v>15.913911468979695</v>
      </c>
      <c r="O2341" s="12">
        <v>0.72387140102937209</v>
      </c>
      <c r="P2341" s="12">
        <v>8.788234819104888</v>
      </c>
      <c r="Q2341" s="12">
        <v>-6.0066963581794877</v>
      </c>
      <c r="R2341" s="12">
        <v>-6.5890375101805061</v>
      </c>
      <c r="S2341" s="12">
        <v>-1.5202834053376237</v>
      </c>
      <c r="T2341" s="12">
        <v>13.480317573129721</v>
      </c>
      <c r="U2341" s="12">
        <v>19.52049950438591</v>
      </c>
      <c r="V2341" s="12">
        <v>-0.19846190268176933</v>
      </c>
      <c r="W2341" s="12">
        <v>19.695336933633556</v>
      </c>
      <c r="X2341" s="12">
        <v>-8.2888833221675871</v>
      </c>
      <c r="Y2341" s="12">
        <v>19.695336933633556</v>
      </c>
      <c r="Z2341" s="12">
        <v>13.506488793718704</v>
      </c>
      <c r="AA2341" s="12">
        <v>-5.1903235602885509</v>
      </c>
      <c r="AB2341" s="12">
        <v>22.905875875755815</v>
      </c>
      <c r="AC2341" s="12">
        <v>3.3214304005766118</v>
      </c>
      <c r="AD2341" s="12">
        <v>12.32575900851849</v>
      </c>
      <c r="AE2341" s="12">
        <v>14.638334967501889</v>
      </c>
      <c r="AF2341" s="12">
        <v>13.647819079327689</v>
      </c>
      <c r="AG2341" s="12">
        <v>8.9619852974783392</v>
      </c>
      <c r="AH2341" s="12">
        <v>17.28979579611018</v>
      </c>
      <c r="AI2341" s="12">
        <v>24.626475093627025</v>
      </c>
      <c r="AJ2341" s="12">
        <v>23.665120961899071</v>
      </c>
      <c r="AK2341" s="12">
        <v>-17.434233445256389</v>
      </c>
      <c r="AL2341" s="12">
        <v>-4.9382082732033119</v>
      </c>
      <c r="AM2341" s="12">
        <v>-6.3348196929715455</v>
      </c>
      <c r="AN2341" s="12">
        <v>14.777829733211167</v>
      </c>
      <c r="AO2341" s="12">
        <v>15.398123889480679</v>
      </c>
      <c r="AP2341" s="12">
        <v>13.642682355874166</v>
      </c>
      <c r="AQ2341" s="12">
        <v>8.6194477167595824</v>
      </c>
      <c r="AR2341" s="12">
        <v>0.33736080669275104</v>
      </c>
      <c r="AS2341" s="12">
        <v>19.124467802712758</v>
      </c>
      <c r="AT2341" s="12">
        <v>8.1704732554916504</v>
      </c>
      <c r="AU2341" s="12">
        <v>9.9034105514596131</v>
      </c>
      <c r="AV2341" s="12">
        <v>23.634745852629251</v>
      </c>
      <c r="AW2341" s="12">
        <v>5.5262502908814133</v>
      </c>
      <c r="AX2341" s="12">
        <v>0.2085709139275812</v>
      </c>
      <c r="AY2341" s="12">
        <v>11.029599390875109</v>
      </c>
      <c r="AZ2341" s="12">
        <v>2.0740396706648498</v>
      </c>
      <c r="BA2341" s="12">
        <v>38.577872057141043</v>
      </c>
      <c r="BB2341" s="12">
        <v>-2.799782578685369</v>
      </c>
      <c r="BC2341" s="12">
        <v>-13.428540283694961</v>
      </c>
      <c r="BD2341" s="12">
        <v>14.480201125208149</v>
      </c>
      <c r="BE2341" s="12">
        <v>19.516762154497094</v>
      </c>
      <c r="BF2341" s="12">
        <v>-7.6265169442122325</v>
      </c>
      <c r="BG2341" s="12">
        <v>18.906887910515934</v>
      </c>
      <c r="BH2341" s="12">
        <v>26.88043556503543</v>
      </c>
      <c r="BI2341" s="12">
        <v>9.511482069830409</v>
      </c>
      <c r="BJ2341" s="12">
        <v>18.439019785300545</v>
      </c>
      <c r="BK2341" s="12">
        <v>1.4011905046173512</v>
      </c>
      <c r="BL2341" s="12">
        <v>17.527037319661058</v>
      </c>
      <c r="BM2341" s="12">
        <v>12.317977677171623</v>
      </c>
      <c r="BN2341" s="12">
        <v>1.7993782286651672</v>
      </c>
      <c r="BO2341" s="12">
        <v>-0.24014591789697998</v>
      </c>
      <c r="BP2341" s="12">
        <v>-6.7772073948113372</v>
      </c>
      <c r="BQ2341" s="12">
        <v>15.303826158603883</v>
      </c>
      <c r="BR2341" s="12">
        <v>28.079504512664155</v>
      </c>
      <c r="BS2341" s="12">
        <v>5.1767354953036193</v>
      </c>
      <c r="BT2341" s="12">
        <v>4.9548810891386941</v>
      </c>
      <c r="BU2341" s="12">
        <v>10.185322669686347</v>
      </c>
      <c r="BV2341" s="12">
        <v>26.353712747604231</v>
      </c>
      <c r="BW2341" s="12">
        <v>1.5282445615366054</v>
      </c>
      <c r="BX2341" s="12">
        <v>19.923124104287403</v>
      </c>
      <c r="BY2341" s="12">
        <v>0.6599544688970429</v>
      </c>
      <c r="BZ2341" s="12">
        <v>-9.8833995383736042</v>
      </c>
      <c r="CA2341" s="12">
        <v>6.0576539189556744</v>
      </c>
      <c r="CB2341" s="12">
        <v>2.1553384409131331</v>
      </c>
      <c r="CC2341" s="12">
        <v>13.928474563612012</v>
      </c>
      <c r="CD2341" s="12">
        <v>12.353152982062356</v>
      </c>
      <c r="CE2341" s="12">
        <v>-6.1308164071688429</v>
      </c>
      <c r="CF2341" s="12">
        <v>11.106256826236436</v>
      </c>
      <c r="CG2341" s="12">
        <v>19.127072702471413</v>
      </c>
      <c r="CH2341" s="12">
        <v>23.962201229990445</v>
      </c>
      <c r="CI2341" s="12">
        <v>-1.6819217855505744</v>
      </c>
      <c r="CJ2341" s="12">
        <v>0.49285848055619108</v>
      </c>
      <c r="CK2341" s="12">
        <v>-6.879129600817131</v>
      </c>
      <c r="CL2341" s="12">
        <v>14.612352745253288</v>
      </c>
      <c r="CM2341" s="12">
        <v>0.97764550179749043</v>
      </c>
      <c r="CN2341" s="12">
        <v>10.136486220734826</v>
      </c>
      <c r="CO2341" s="12">
        <v>9.8956403725199191</v>
      </c>
      <c r="CP2341" s="12">
        <v>15.631557806261778</v>
      </c>
      <c r="CQ2341" s="12">
        <v>6.6767550749329221</v>
      </c>
      <c r="CR2341" s="12">
        <v>-4.923788065240192</v>
      </c>
      <c r="CS2341" s="12">
        <v>14.930113553409322</v>
      </c>
      <c r="CT2341" s="12">
        <v>-3.7260434249905146</v>
      </c>
      <c r="CU2341" s="12">
        <v>-0.82088196047047535</v>
      </c>
      <c r="CV2341" s="12">
        <v>6.2227213495205094</v>
      </c>
      <c r="CW2341" s="12">
        <v>6.813580394866336</v>
      </c>
      <c r="CX2341" s="12">
        <v>5.4079389098120512</v>
      </c>
      <c r="CY2341" s="12">
        <v>17.755819471486102</v>
      </c>
      <c r="CZ2341" s="12">
        <v>12.351206835147657</v>
      </c>
      <c r="DA2341" s="12">
        <v>10.115433195873608</v>
      </c>
      <c r="DB2341" s="12">
        <v>8.5995589109741619</v>
      </c>
      <c r="DC2341" s="12">
        <v>16.79684422468705</v>
      </c>
      <c r="DD2341" s="12">
        <v>2.6205534825503185</v>
      </c>
    </row>
    <row r="2342" spans="1:108" x14ac:dyDescent="0.25">
      <c r="A2342" s="2">
        <v>781</v>
      </c>
      <c r="B2342" s="8">
        <f t="shared" ref="B2342" ca="1" si="3687">_xlfn.COVARIANCE.P(OFFSET(I2343,0,0,1,20),OFFSET(I2344,0,0,1,20))/_xlfn.VAR.P(OFFSET(I2343,0,0,1,20))</f>
        <v>1.9705956102061464</v>
      </c>
      <c r="C2342" s="8">
        <f t="shared" ref="C2342" ca="1" si="3688">_xlfn.COVARIANCE.P(OFFSET(I2343,0,0,1,50),OFFSET(I2344,0,0,1,50))/_xlfn.VAR.P(OFFSET(I2343,0,0,1,50))</f>
        <v>1.971094158059747</v>
      </c>
      <c r="D2342" s="8">
        <f t="shared" ref="D2342" ca="1" si="3689">_xlfn.COVARIANCE.P(OFFSET(I2343,0,0,1,100),OFFSET(I2344,0,0,1,100))/_xlfn.VAR.P(OFFSET(I2343,0,0,1,100))</f>
        <v>2.0018050371012355</v>
      </c>
      <c r="E2342" s="8">
        <f t="shared" ref="E2342" ca="1" si="3690">AVERAGE(OFFSET(I2344,0,0,1,20))-AVERAGE(OFFSET(I2343,0,0,1,20))*B2342</f>
        <v>10.03734879369016</v>
      </c>
      <c r="F2342" s="8">
        <f t="shared" ref="F2342" ca="1" si="3691">AVERAGE(OFFSET(I2344,0,0,1,50))-AVERAGE(OFFSET(I2343,0,0,1,50))*C2342</f>
        <v>10.08256221723525</v>
      </c>
      <c r="G2342" s="8">
        <f t="shared" ref="G2342" ca="1" si="3692">AVERAGE(OFFSET(I2344,0,0,1,100))-AVERAGE(OFFSET(I2343,0,0,1,100))*D2342</f>
        <v>10.086200555851148</v>
      </c>
      <c r="H2342" s="9" t="s">
        <v>29</v>
      </c>
      <c r="I2342" s="10">
        <v>3703</v>
      </c>
      <c r="J2342" s="10">
        <v>5751</v>
      </c>
      <c r="K2342" s="10">
        <v>9705</v>
      </c>
      <c r="L2342" s="10">
        <v>6692</v>
      </c>
      <c r="M2342" s="10">
        <v>881</v>
      </c>
      <c r="N2342" s="10">
        <v>1866</v>
      </c>
      <c r="O2342" s="10">
        <v>2605</v>
      </c>
      <c r="P2342" s="10">
        <v>7102</v>
      </c>
      <c r="Q2342" s="10">
        <v>8114</v>
      </c>
      <c r="R2342" s="10">
        <v>6579</v>
      </c>
      <c r="S2342" s="10">
        <v>7682</v>
      </c>
      <c r="T2342" s="10">
        <v>933</v>
      </c>
      <c r="U2342" s="10">
        <v>3264</v>
      </c>
      <c r="V2342" s="10">
        <v>626</v>
      </c>
      <c r="W2342" s="10">
        <v>2160</v>
      </c>
      <c r="X2342" s="10">
        <v>6965</v>
      </c>
      <c r="Y2342" s="10">
        <v>4875</v>
      </c>
      <c r="Z2342" s="10">
        <v>7083</v>
      </c>
      <c r="AA2342" s="10">
        <v>7855</v>
      </c>
      <c r="AB2342" s="10">
        <v>2834</v>
      </c>
      <c r="AC2342" s="10">
        <v>1671</v>
      </c>
      <c r="AD2342" s="10">
        <v>8096</v>
      </c>
      <c r="AE2342" s="10">
        <v>4438</v>
      </c>
      <c r="AF2342" s="10">
        <v>2380</v>
      </c>
      <c r="AG2342" s="10">
        <v>9769</v>
      </c>
      <c r="AH2342" s="10">
        <v>8785</v>
      </c>
      <c r="AI2342" s="10">
        <v>3219</v>
      </c>
      <c r="AJ2342" s="10">
        <v>4254</v>
      </c>
      <c r="AK2342" s="10">
        <v>5958</v>
      </c>
      <c r="AL2342" s="10">
        <v>3750</v>
      </c>
      <c r="AM2342" s="10">
        <v>6623</v>
      </c>
      <c r="AN2342" s="10">
        <v>8845</v>
      </c>
      <c r="AO2342" s="10">
        <v>6541</v>
      </c>
      <c r="AP2342" s="10">
        <v>4645</v>
      </c>
      <c r="AQ2342" s="10">
        <v>2889</v>
      </c>
      <c r="AR2342" s="10">
        <v>9938</v>
      </c>
      <c r="AS2342" s="10">
        <v>5584</v>
      </c>
      <c r="AT2342" s="10">
        <v>4670</v>
      </c>
      <c r="AU2342" s="10">
        <v>1553</v>
      </c>
      <c r="AV2342" s="10">
        <v>3331</v>
      </c>
      <c r="AW2342" s="10">
        <v>6112</v>
      </c>
      <c r="AX2342" s="10">
        <v>7480</v>
      </c>
      <c r="AY2342" s="10">
        <v>5037</v>
      </c>
      <c r="AZ2342" s="10">
        <v>6626</v>
      </c>
      <c r="BA2342" s="10">
        <v>1124</v>
      </c>
      <c r="BB2342" s="10">
        <v>6903</v>
      </c>
      <c r="BC2342" s="10">
        <v>9774</v>
      </c>
      <c r="BD2342" s="10">
        <v>6978</v>
      </c>
      <c r="BE2342" s="10">
        <v>2709</v>
      </c>
      <c r="BF2342" s="10">
        <v>8585</v>
      </c>
      <c r="BG2342" s="10">
        <v>4432</v>
      </c>
      <c r="BH2342" s="10">
        <v>6704</v>
      </c>
      <c r="BI2342" s="10">
        <v>6551</v>
      </c>
      <c r="BJ2342" s="10">
        <v>9318</v>
      </c>
      <c r="BK2342" s="10">
        <v>2432</v>
      </c>
      <c r="BL2342" s="10">
        <v>9095</v>
      </c>
      <c r="BM2342" s="10">
        <v>8153</v>
      </c>
      <c r="BN2342" s="10">
        <v>2548</v>
      </c>
      <c r="BO2342" s="10">
        <v>6978</v>
      </c>
      <c r="BP2342" s="10">
        <v>2651</v>
      </c>
      <c r="BQ2342" s="10">
        <v>2686</v>
      </c>
      <c r="BR2342" s="10">
        <v>3409</v>
      </c>
      <c r="BS2342" s="10">
        <v>7579</v>
      </c>
      <c r="BT2342" s="10">
        <v>2012</v>
      </c>
      <c r="BU2342" s="10">
        <v>6020</v>
      </c>
      <c r="BV2342" s="10">
        <v>986</v>
      </c>
      <c r="BW2342" s="10">
        <v>6403</v>
      </c>
      <c r="BX2342" s="10">
        <v>9755</v>
      </c>
      <c r="BY2342" s="10">
        <v>5224</v>
      </c>
      <c r="BZ2342" s="10">
        <v>3004</v>
      </c>
      <c r="CA2342" s="10">
        <v>5575</v>
      </c>
      <c r="CB2342" s="10">
        <v>8641</v>
      </c>
      <c r="CC2342" s="10">
        <v>1502</v>
      </c>
      <c r="CD2342" s="10">
        <v>6271</v>
      </c>
      <c r="CE2342" s="10">
        <v>4513</v>
      </c>
      <c r="CF2342" s="10">
        <v>1245</v>
      </c>
      <c r="CG2342" s="10">
        <v>5754</v>
      </c>
      <c r="CH2342" s="10">
        <v>9776</v>
      </c>
      <c r="CI2342" s="10">
        <v>6651</v>
      </c>
      <c r="CJ2342" s="10">
        <v>6781</v>
      </c>
      <c r="CK2342" s="10">
        <v>8025</v>
      </c>
      <c r="CL2342" s="10">
        <v>9997</v>
      </c>
      <c r="CM2342" s="10">
        <v>9052</v>
      </c>
      <c r="CN2342" s="10">
        <v>811</v>
      </c>
      <c r="CO2342" s="10">
        <v>7436</v>
      </c>
      <c r="CP2342" s="10">
        <v>2713</v>
      </c>
      <c r="CQ2342" s="10">
        <v>2896</v>
      </c>
      <c r="CR2342" s="10">
        <v>9368</v>
      </c>
      <c r="CS2342" s="10">
        <v>2860</v>
      </c>
      <c r="CT2342" s="10">
        <v>5074</v>
      </c>
      <c r="CU2342" s="10">
        <v>9</v>
      </c>
      <c r="CV2342" s="10">
        <v>2984</v>
      </c>
      <c r="CW2342" s="10">
        <v>4907</v>
      </c>
      <c r="CX2342" s="10">
        <v>9784</v>
      </c>
      <c r="CY2342" s="10">
        <v>22</v>
      </c>
      <c r="CZ2342" s="10">
        <v>1119</v>
      </c>
      <c r="DA2342" s="10">
        <v>589</v>
      </c>
      <c r="DB2342" s="10">
        <v>5501</v>
      </c>
      <c r="DC2342" s="10">
        <v>8933</v>
      </c>
      <c r="DD2342" s="10">
        <v>5391</v>
      </c>
    </row>
    <row r="2343" spans="1:108" x14ac:dyDescent="0.25">
      <c r="H2343" s="11" t="s">
        <v>0</v>
      </c>
      <c r="I2343" s="12">
        <v>7.3597374415597416</v>
      </c>
      <c r="J2343" s="12">
        <v>-4.9854270355444266</v>
      </c>
      <c r="K2343" s="12">
        <v>-1.0994713510844891</v>
      </c>
      <c r="L2343" s="12">
        <v>1.2832214866803966</v>
      </c>
      <c r="M2343" s="12">
        <v>1.2027954432767196</v>
      </c>
      <c r="N2343" s="12">
        <v>-6.2085162576859378</v>
      </c>
      <c r="O2343" s="12">
        <v>-5.5371845958633106</v>
      </c>
      <c r="P2343" s="12">
        <v>-1.1555257953036024</v>
      </c>
      <c r="Q2343" s="12">
        <v>1.7451335068660925</v>
      </c>
      <c r="R2343" s="12">
        <v>2.2818356945115656</v>
      </c>
      <c r="S2343" s="12">
        <v>-3.3894304316563204</v>
      </c>
      <c r="T2343" s="12">
        <v>-1.8846055863454434</v>
      </c>
      <c r="U2343" s="12">
        <v>-8.5206449896789707</v>
      </c>
      <c r="V2343" s="12">
        <v>2.2730062159046733</v>
      </c>
      <c r="W2343" s="12">
        <v>-8.9214851043627004</v>
      </c>
      <c r="X2343" s="12">
        <v>6.5713740429140799</v>
      </c>
      <c r="Y2343" s="12">
        <v>-5.4932264346739359</v>
      </c>
      <c r="Z2343" s="12">
        <v>-7.0659700209819327</v>
      </c>
      <c r="AA2343" s="12">
        <v>7.1333270553199277</v>
      </c>
      <c r="AB2343" s="12">
        <v>9.2475295457401074</v>
      </c>
      <c r="AC2343" s="12">
        <v>3.8650898501603321</v>
      </c>
      <c r="AD2343" s="12">
        <v>8.8452706318509886</v>
      </c>
      <c r="AE2343" s="12">
        <v>-2.4715354875585356</v>
      </c>
      <c r="AF2343" s="12">
        <v>-5.9529331801395315</v>
      </c>
      <c r="AG2343" s="12">
        <v>-11.532609573508356</v>
      </c>
      <c r="AH2343" s="12">
        <v>-3.6349017052537995</v>
      </c>
      <c r="AI2343" s="12">
        <v>-4.7783004213841603E-3</v>
      </c>
      <c r="AJ2343" s="12">
        <v>0.63993024102335938</v>
      </c>
      <c r="AK2343" s="12">
        <v>-1.2712864021615918E-2</v>
      </c>
      <c r="AL2343" s="12">
        <v>0.6734267565038099</v>
      </c>
      <c r="AM2343" s="12">
        <v>-6.647558809484801</v>
      </c>
      <c r="AN2343" s="12">
        <v>-0.90707461703016823</v>
      </c>
      <c r="AO2343" s="12">
        <v>-1.7367777327113496</v>
      </c>
      <c r="AP2343" s="12">
        <v>0.41244418784214121</v>
      </c>
      <c r="AQ2343" s="12">
        <v>-0.6466746148704281</v>
      </c>
      <c r="AR2343" s="12">
        <v>0.52404672489269577</v>
      </c>
      <c r="AS2343" s="12">
        <v>9.9766387756569497</v>
      </c>
      <c r="AT2343" s="12">
        <v>-3.3555423915678624</v>
      </c>
      <c r="AU2343" s="12">
        <v>-5.0075500184629318</v>
      </c>
      <c r="AV2343" s="12">
        <v>-10.99362190860692</v>
      </c>
      <c r="AW2343" s="12">
        <v>3.2239274933857547</v>
      </c>
      <c r="AX2343" s="12">
        <v>2.756992176157083</v>
      </c>
      <c r="AY2343" s="12">
        <v>-1.2491903482071585</v>
      </c>
      <c r="AZ2343" s="12">
        <v>-1.3757779388535518</v>
      </c>
      <c r="BA2343" s="12">
        <v>-0.74157705401401075</v>
      </c>
      <c r="BB2343" s="12">
        <v>9.0316150013100636</v>
      </c>
      <c r="BC2343" s="12">
        <v>-3.7484232961408259</v>
      </c>
      <c r="BD2343" s="12">
        <v>-6.2962215399115387</v>
      </c>
      <c r="BE2343" s="12">
        <v>-9.832301594730561</v>
      </c>
      <c r="BF2343" s="12">
        <v>2.7185044212145448</v>
      </c>
      <c r="BG2343" s="12">
        <v>-7.1190933426231187</v>
      </c>
      <c r="BH2343" s="12">
        <v>-6.5102842459568624</v>
      </c>
      <c r="BI2343" s="12">
        <v>-3.3137449811592283</v>
      </c>
      <c r="BJ2343" s="12">
        <v>12.488570883549212</v>
      </c>
      <c r="BK2343" s="12">
        <v>-2.0677207553380268</v>
      </c>
      <c r="BL2343" s="12">
        <v>14.457444910326094</v>
      </c>
      <c r="BM2343" s="12">
        <v>0.80665659887700469</v>
      </c>
      <c r="BN2343" s="12">
        <v>-6.7701397759730897</v>
      </c>
      <c r="BO2343" s="12">
        <v>-6.2962215399115387</v>
      </c>
      <c r="BP2343" s="12">
        <v>3.0841476234763636</v>
      </c>
      <c r="BQ2343" s="12">
        <v>7.692878282048019</v>
      </c>
      <c r="BR2343" s="12">
        <v>-5.8764405669513229</v>
      </c>
      <c r="BS2343" s="12">
        <v>-4.1335314709919428</v>
      </c>
      <c r="BT2343" s="12">
        <v>8.0522015108259417</v>
      </c>
      <c r="BU2343" s="12">
        <v>8.2201379573394036</v>
      </c>
      <c r="BV2343" s="12">
        <v>4.8576036606526083</v>
      </c>
      <c r="BW2343" s="12">
        <v>-4.9541495596618592</v>
      </c>
      <c r="BX2343" s="12">
        <v>6.1710716685539762</v>
      </c>
      <c r="BY2343" s="12">
        <v>5.4166403959381171</v>
      </c>
      <c r="BZ2343" s="12">
        <v>-3.7682458803040744</v>
      </c>
      <c r="CA2343" s="12">
        <v>3.6815539311589571</v>
      </c>
      <c r="CB2343" s="12">
        <v>-6.119206809958083</v>
      </c>
      <c r="CC2343" s="12">
        <v>1.925855453242463</v>
      </c>
      <c r="CD2343" s="12">
        <v>-0.91798931110372073</v>
      </c>
      <c r="CE2343" s="12">
        <v>4.7547257531708382</v>
      </c>
      <c r="CF2343" s="12">
        <v>-1.4644477867196504</v>
      </c>
      <c r="CG2343" s="12">
        <v>-3.5546892316496113</v>
      </c>
      <c r="CH2343" s="12">
        <v>4.3320848786763646</v>
      </c>
      <c r="CI2343" s="12">
        <v>-2.0941860526681717</v>
      </c>
      <c r="CJ2343" s="12">
        <v>0.91521640940578197</v>
      </c>
      <c r="CK2343" s="12">
        <v>3.5083553320163081</v>
      </c>
      <c r="CL2343" s="12">
        <v>0.58510441881327313</v>
      </c>
      <c r="CM2343" s="12">
        <v>-3.4135304608344033</v>
      </c>
      <c r="CN2343" s="12">
        <v>8.7193101006031899</v>
      </c>
      <c r="CO2343" s="12">
        <v>-2.4249700327907142</v>
      </c>
      <c r="CP2343" s="12">
        <v>-2.3636410618358155</v>
      </c>
      <c r="CQ2343" s="12">
        <v>-1.4327532530909035</v>
      </c>
      <c r="CR2343" s="12">
        <v>-10.571251641162483</v>
      </c>
      <c r="CS2343" s="12">
        <v>11.702537481543242</v>
      </c>
      <c r="CT2343" s="12">
        <v>-14.770524776309625</v>
      </c>
      <c r="CU2343" s="12">
        <v>2.4662268152139739</v>
      </c>
      <c r="CV2343" s="12">
        <v>0.34840327278816113</v>
      </c>
      <c r="CW2343" s="12">
        <v>-12.735970623818753</v>
      </c>
      <c r="CX2343" s="12">
        <v>6.4285202555162488</v>
      </c>
      <c r="CY2343" s="12">
        <v>-6.3301036904905139</v>
      </c>
      <c r="CZ2343" s="12">
        <v>0.25852412204820979</v>
      </c>
      <c r="DA2343" s="12">
        <v>-3.3742590272631316</v>
      </c>
      <c r="DB2343" s="12">
        <v>14.202674990067504</v>
      </c>
      <c r="DC2343" s="12">
        <v>0.99619105757755233</v>
      </c>
      <c r="DD2343" s="12">
        <v>-3.55076486448981</v>
      </c>
    </row>
    <row r="2344" spans="1:108" x14ac:dyDescent="0.25">
      <c r="H2344" s="11" t="s">
        <v>2</v>
      </c>
      <c r="I2344" s="12">
        <v>25.433368891143427</v>
      </c>
      <c r="J2344" s="12">
        <v>0.12426681917925425</v>
      </c>
      <c r="K2344" s="12">
        <v>7.3430409591136119</v>
      </c>
      <c r="L2344" s="12">
        <v>12.38105083081865</v>
      </c>
      <c r="M2344" s="12">
        <v>13.217852500471903</v>
      </c>
      <c r="N2344" s="12">
        <v>-1.7204906505356761</v>
      </c>
      <c r="O2344" s="12">
        <v>-0.3165555173463267</v>
      </c>
      <c r="P2344" s="12">
        <v>8.3308110831909943</v>
      </c>
      <c r="Q2344" s="12">
        <v>12.467219099418037</v>
      </c>
      <c r="R2344" s="12">
        <v>13.764610084652078</v>
      </c>
      <c r="S2344" s="12">
        <v>3.1087921956027889</v>
      </c>
      <c r="T2344" s="12">
        <v>7.6660370971786582</v>
      </c>
      <c r="U2344" s="12">
        <v>-6.2328690390180981</v>
      </c>
      <c r="V2344" s="12">
        <v>14.812212343497539</v>
      </c>
      <c r="W2344" s="12">
        <v>-8.2858723996368333</v>
      </c>
      <c r="X2344" s="12">
        <v>21.782453105147614</v>
      </c>
      <c r="Y2344" s="12">
        <v>-2.1211276678068622</v>
      </c>
      <c r="Z2344" s="12">
        <v>-3.4827296766352487</v>
      </c>
      <c r="AA2344" s="12">
        <v>23.172800653354756</v>
      </c>
      <c r="AB2344" s="12">
        <v>29.420925084765781</v>
      </c>
      <c r="AC2344" s="12">
        <v>16.622214942115189</v>
      </c>
      <c r="AD2344" s="12">
        <v>27.942721096181636</v>
      </c>
      <c r="AE2344" s="12">
        <v>5.7761825715228285</v>
      </c>
      <c r="AF2344" s="12">
        <v>-2.3655353269486832</v>
      </c>
      <c r="AG2344" s="12">
        <v>-12.596721559628506</v>
      </c>
      <c r="AH2344" s="12">
        <v>2.0063955338943282</v>
      </c>
      <c r="AI2344" s="12">
        <v>9.5259657993039966</v>
      </c>
      <c r="AJ2344" s="12">
        <v>11.673717117965635</v>
      </c>
      <c r="AK2344" s="12">
        <v>11.471043897826078</v>
      </c>
      <c r="AL2344" s="12">
        <v>12.01300823406074</v>
      </c>
      <c r="AM2344" s="12">
        <v>-1.1591174567580991</v>
      </c>
      <c r="AN2344" s="12">
        <v>9.6682486678322181</v>
      </c>
      <c r="AO2344" s="12">
        <v>6.1237254858300254</v>
      </c>
      <c r="AP2344" s="12">
        <v>11.871040299274849</v>
      </c>
      <c r="AQ2344" s="12">
        <v>8.9926166487107508</v>
      </c>
      <c r="AR2344" s="12">
        <v>10.362896149558829</v>
      </c>
      <c r="AS2344" s="12">
        <v>29.678003624508175</v>
      </c>
      <c r="AT2344" s="12">
        <v>4.1638046056357298</v>
      </c>
      <c r="AU2344" s="12">
        <v>0.55549659689191755</v>
      </c>
      <c r="AV2344" s="12">
        <v>-12.797808497245237</v>
      </c>
      <c r="AW2344" s="12">
        <v>17.131887345681449</v>
      </c>
      <c r="AX2344" s="12">
        <v>14.044889633225907</v>
      </c>
      <c r="AY2344" s="12">
        <v>6.6464265757255143</v>
      </c>
      <c r="AZ2344" s="12">
        <v>7.3706928405449226</v>
      </c>
      <c r="BA2344" s="12">
        <v>8.3805386555038108</v>
      </c>
      <c r="BB2344" s="12">
        <v>27.625511003338787</v>
      </c>
      <c r="BC2344" s="12">
        <v>2.5397741368502653</v>
      </c>
      <c r="BD2344" s="12">
        <v>-2.1211786312515377</v>
      </c>
      <c r="BE2344" s="12">
        <v>-9.4034927488844264</v>
      </c>
      <c r="BF2344" s="12">
        <v>15.638638596290429</v>
      </c>
      <c r="BG2344" s="12">
        <v>-5.190093152290256</v>
      </c>
      <c r="BH2344" s="12">
        <v>-6.0066963581794877</v>
      </c>
      <c r="BI2344" s="12">
        <v>2.9694373208146256</v>
      </c>
      <c r="BJ2344" s="12">
        <v>35.790897524517653</v>
      </c>
      <c r="BK2344" s="12">
        <v>6.4249256598136064</v>
      </c>
      <c r="BL2344" s="12">
        <v>37.031775143396942</v>
      </c>
      <c r="BM2344" s="12">
        <v>11.759030599194338</v>
      </c>
      <c r="BN2344" s="12">
        <v>-4.7726300837103599</v>
      </c>
      <c r="BO2344" s="12">
        <v>-2.1211786312515377</v>
      </c>
      <c r="BP2344" s="12">
        <v>17.621016175241884</v>
      </c>
      <c r="BQ2344" s="12">
        <v>24.808815753050052</v>
      </c>
      <c r="BR2344" s="12">
        <v>-0.27356202853457323</v>
      </c>
      <c r="BS2344" s="12">
        <v>2.5637795459520794</v>
      </c>
      <c r="BT2344" s="12">
        <v>26.371992206835337</v>
      </c>
      <c r="BU2344" s="12">
        <v>24.415586761250722</v>
      </c>
      <c r="BV2344" s="12">
        <v>20.426052978881547</v>
      </c>
      <c r="BW2344" s="12">
        <v>1.3376692688744298</v>
      </c>
      <c r="BX2344" s="12">
        <v>21.880659395347536</v>
      </c>
      <c r="BY2344" s="12">
        <v>21.213902067504083</v>
      </c>
      <c r="BZ2344" s="12">
        <v>3.0509588133340522</v>
      </c>
      <c r="CA2344" s="12">
        <v>18.520550272893168</v>
      </c>
      <c r="CB2344" s="12">
        <v>-3.7220075144555902</v>
      </c>
      <c r="CC2344" s="12">
        <v>15.808974999906471</v>
      </c>
      <c r="CD2344" s="12">
        <v>7.6493479377983782</v>
      </c>
      <c r="CE2344" s="12">
        <v>19.921289323060282</v>
      </c>
      <c r="CF2344" s="12">
        <v>7.2032792247098678</v>
      </c>
      <c r="CG2344" s="12">
        <v>1.5673060677579529</v>
      </c>
      <c r="CH2344" s="12">
        <v>17.702126517721357</v>
      </c>
      <c r="CI2344" s="12">
        <v>4.8410833654771794</v>
      </c>
      <c r="CJ2344" s="12">
        <v>11.925094464808605</v>
      </c>
      <c r="CK2344" s="12">
        <v>17.14874790679913</v>
      </c>
      <c r="CL2344" s="12">
        <v>10.592041007888717</v>
      </c>
      <c r="CM2344" s="12">
        <v>2.810950194473842</v>
      </c>
      <c r="CN2344" s="12">
        <v>27.393016954886853</v>
      </c>
      <c r="CO2344" s="12">
        <v>5.4747912612933174</v>
      </c>
      <c r="CP2344" s="12">
        <v>6.4257332670996323</v>
      </c>
      <c r="CQ2344" s="12">
        <v>7.92252253499207</v>
      </c>
      <c r="CR2344" s="12">
        <v>-11.222741145315085</v>
      </c>
      <c r="CS2344" s="12">
        <v>34.393186943365812</v>
      </c>
      <c r="CT2344" s="12">
        <v>-19.791532164805123</v>
      </c>
      <c r="CU2344" s="12">
        <v>14.994086946802831</v>
      </c>
      <c r="CV2344" s="12">
        <v>12.165486648267915</v>
      </c>
      <c r="CW2344" s="12">
        <v>-16.075865553497589</v>
      </c>
      <c r="CX2344" s="12">
        <v>23.325866707331528</v>
      </c>
      <c r="CY2344" s="12">
        <v>-1.9233127212778625</v>
      </c>
      <c r="CZ2344" s="12">
        <v>11.165845258162781</v>
      </c>
      <c r="DA2344" s="12">
        <v>2.0380788926025115</v>
      </c>
      <c r="DB2344" s="12">
        <v>40.016559205083823</v>
      </c>
      <c r="DC2344" s="12">
        <v>12.213618401681673</v>
      </c>
      <c r="DD2344" s="12">
        <v>3.5194646045395706</v>
      </c>
    </row>
    <row r="2345" spans="1:108" x14ac:dyDescent="0.25">
      <c r="A2345" s="2">
        <v>782</v>
      </c>
      <c r="B2345" s="8">
        <f t="shared" ref="B2345" ca="1" si="3693">_xlfn.COVARIANCE.P(OFFSET(I2346,0,0,1,20),OFFSET(I2347,0,0,1,20))/_xlfn.VAR.P(OFFSET(I2346,0,0,1,20))</f>
        <v>1.9927296019639176</v>
      </c>
      <c r="C2345" s="8">
        <f t="shared" ref="C2345" ca="1" si="3694">_xlfn.COVARIANCE.P(OFFSET(I2346,0,0,1,50),OFFSET(I2347,0,0,1,50))/_xlfn.VAR.P(OFFSET(I2346,0,0,1,50))</f>
        <v>1.9912175546320297</v>
      </c>
      <c r="D2345" s="8">
        <f t="shared" ref="D2345" ca="1" si="3695">_xlfn.COVARIANCE.P(OFFSET(I2346,0,0,1,100),OFFSET(I2347,0,0,1,100))/_xlfn.VAR.P(OFFSET(I2346,0,0,1,100))</f>
        <v>1.9744471500356355</v>
      </c>
      <c r="E2345" s="8">
        <f t="shared" ref="E2345" ca="1" si="3696">AVERAGE(OFFSET(I2347,0,0,1,20))-AVERAGE(OFFSET(I2346,0,0,1,20))*B2345</f>
        <v>10.125961343828488</v>
      </c>
      <c r="F2345" s="8">
        <f t="shared" ref="F2345" ca="1" si="3697">AVERAGE(OFFSET(I2347,0,0,1,50))-AVERAGE(OFFSET(I2346,0,0,1,50))*C2345</f>
        <v>10.062125114119251</v>
      </c>
      <c r="G2345" s="8">
        <f t="shared" ref="G2345" ca="1" si="3698">AVERAGE(OFFSET(I2347,0,0,1,100))-AVERAGE(OFFSET(I2346,0,0,1,100))*D2345</f>
        <v>10.007284094632857</v>
      </c>
      <c r="H2345" s="9" t="s">
        <v>29</v>
      </c>
      <c r="I2345" s="10">
        <v>6727</v>
      </c>
      <c r="J2345" s="10">
        <v>6060</v>
      </c>
      <c r="K2345" s="10">
        <v>672</v>
      </c>
      <c r="L2345" s="10">
        <v>2766</v>
      </c>
      <c r="M2345" s="10">
        <v>595</v>
      </c>
      <c r="N2345" s="10">
        <v>3560</v>
      </c>
      <c r="O2345" s="10">
        <v>3959</v>
      </c>
      <c r="P2345" s="10">
        <v>5906</v>
      </c>
      <c r="Q2345" s="10">
        <v>5085</v>
      </c>
      <c r="R2345" s="10">
        <v>2503</v>
      </c>
      <c r="S2345" s="10">
        <v>4570</v>
      </c>
      <c r="T2345" s="10">
        <v>5361</v>
      </c>
      <c r="U2345" s="10">
        <v>3705</v>
      </c>
      <c r="V2345" s="10">
        <v>5151</v>
      </c>
      <c r="W2345" s="10">
        <v>3164</v>
      </c>
      <c r="X2345" s="10">
        <v>6153</v>
      </c>
      <c r="Y2345" s="10">
        <v>7415</v>
      </c>
      <c r="Z2345" s="10">
        <v>8563</v>
      </c>
      <c r="AA2345" s="10">
        <v>930</v>
      </c>
      <c r="AB2345" s="10">
        <v>8325</v>
      </c>
      <c r="AC2345" s="10">
        <v>5416</v>
      </c>
      <c r="AD2345" s="10">
        <v>5095</v>
      </c>
      <c r="AE2345" s="10">
        <v>2538</v>
      </c>
      <c r="AF2345" s="10">
        <v>4165</v>
      </c>
      <c r="AG2345" s="10">
        <v>9046</v>
      </c>
      <c r="AH2345" s="10">
        <v>9731</v>
      </c>
      <c r="AI2345" s="10">
        <v>9834</v>
      </c>
      <c r="AJ2345" s="10">
        <v>9272</v>
      </c>
      <c r="AK2345" s="10">
        <v>7933</v>
      </c>
      <c r="AL2345" s="10">
        <v>3392</v>
      </c>
      <c r="AM2345" s="10">
        <v>5797</v>
      </c>
      <c r="AN2345" s="10">
        <v>3159</v>
      </c>
      <c r="AO2345" s="10">
        <v>7127</v>
      </c>
      <c r="AP2345" s="10">
        <v>147</v>
      </c>
      <c r="AQ2345" s="10">
        <v>4262</v>
      </c>
      <c r="AR2345" s="10">
        <v>5260</v>
      </c>
      <c r="AS2345" s="10">
        <v>3849</v>
      </c>
      <c r="AT2345" s="10">
        <v>4516</v>
      </c>
      <c r="AU2345" s="10">
        <v>1417</v>
      </c>
      <c r="AV2345" s="10">
        <v>1795</v>
      </c>
      <c r="AW2345" s="10">
        <v>4492</v>
      </c>
      <c r="AX2345" s="10">
        <v>9521</v>
      </c>
      <c r="AY2345" s="10">
        <v>6147</v>
      </c>
      <c r="AZ2345" s="10">
        <v>7663</v>
      </c>
      <c r="BA2345" s="10">
        <v>9339</v>
      </c>
      <c r="BB2345" s="10">
        <v>1069</v>
      </c>
      <c r="BC2345" s="10">
        <v>5415</v>
      </c>
      <c r="BD2345" s="10">
        <v>6096</v>
      </c>
      <c r="BE2345" s="10">
        <v>6457</v>
      </c>
      <c r="BF2345" s="10">
        <v>9777</v>
      </c>
      <c r="BG2345" s="10">
        <v>4174</v>
      </c>
      <c r="BH2345" s="10">
        <v>700</v>
      </c>
      <c r="BI2345" s="10">
        <v>2423</v>
      </c>
      <c r="BJ2345" s="10">
        <v>7544</v>
      </c>
      <c r="BK2345" s="10">
        <v>1973</v>
      </c>
      <c r="BL2345" s="10">
        <v>2674</v>
      </c>
      <c r="BM2345" s="10">
        <v>1086</v>
      </c>
      <c r="BN2345" s="10">
        <v>5739</v>
      </c>
      <c r="BO2345" s="10">
        <v>5857</v>
      </c>
      <c r="BP2345" s="10">
        <v>1108</v>
      </c>
      <c r="BQ2345" s="10">
        <v>3520</v>
      </c>
      <c r="BR2345" s="10">
        <v>6330</v>
      </c>
      <c r="BS2345" s="10">
        <v>3226</v>
      </c>
      <c r="BT2345" s="10">
        <v>5226</v>
      </c>
      <c r="BU2345" s="10">
        <v>2545</v>
      </c>
      <c r="BV2345" s="10">
        <v>967</v>
      </c>
      <c r="BW2345" s="10">
        <v>4603</v>
      </c>
      <c r="BX2345" s="10">
        <v>7105</v>
      </c>
      <c r="BY2345" s="10">
        <v>8506</v>
      </c>
      <c r="BZ2345" s="10">
        <v>2292</v>
      </c>
      <c r="CA2345" s="10">
        <v>5733</v>
      </c>
      <c r="CB2345" s="10">
        <v>3310</v>
      </c>
      <c r="CC2345" s="10">
        <v>1785</v>
      </c>
      <c r="CD2345" s="10">
        <v>641</v>
      </c>
      <c r="CE2345" s="10">
        <v>853</v>
      </c>
      <c r="CF2345" s="10">
        <v>3724</v>
      </c>
      <c r="CG2345" s="10">
        <v>10000</v>
      </c>
      <c r="CH2345" s="10">
        <v>8148</v>
      </c>
      <c r="CI2345" s="10">
        <v>6929</v>
      </c>
      <c r="CJ2345" s="10">
        <v>2943</v>
      </c>
      <c r="CK2345" s="10">
        <v>8752</v>
      </c>
      <c r="CL2345" s="10">
        <v>7608</v>
      </c>
      <c r="CM2345" s="10">
        <v>370</v>
      </c>
      <c r="CN2345" s="10">
        <v>804</v>
      </c>
      <c r="CO2345" s="10">
        <v>6043</v>
      </c>
      <c r="CP2345" s="10">
        <v>1081</v>
      </c>
      <c r="CQ2345" s="10">
        <v>4262</v>
      </c>
      <c r="CR2345" s="10">
        <v>5486</v>
      </c>
      <c r="CS2345" s="10">
        <v>6954</v>
      </c>
      <c r="CT2345" s="10">
        <v>5459</v>
      </c>
      <c r="CU2345" s="10">
        <v>2199</v>
      </c>
      <c r="CV2345" s="10">
        <v>5420</v>
      </c>
      <c r="CW2345" s="10">
        <v>6111</v>
      </c>
      <c r="CX2345" s="10">
        <v>5513</v>
      </c>
      <c r="CY2345" s="10">
        <v>674</v>
      </c>
      <c r="CZ2345" s="10">
        <v>5906</v>
      </c>
      <c r="DA2345" s="10">
        <v>232</v>
      </c>
      <c r="DB2345" s="10">
        <v>337</v>
      </c>
      <c r="DC2345" s="10">
        <v>5830</v>
      </c>
      <c r="DD2345" s="10">
        <v>4747</v>
      </c>
    </row>
    <row r="2346" spans="1:108" x14ac:dyDescent="0.25">
      <c r="H2346" s="11" t="s">
        <v>0</v>
      </c>
      <c r="I2346" s="12">
        <v>-1.7899278099587859</v>
      </c>
      <c r="J2346" s="12">
        <v>-2.2711995445830859</v>
      </c>
      <c r="K2346" s="12">
        <v>-8.1641609525496186</v>
      </c>
      <c r="L2346" s="12">
        <v>-9.13208312222345E-2</v>
      </c>
      <c r="M2346" s="12">
        <v>3.8523303264945028</v>
      </c>
      <c r="N2346" s="12">
        <v>-5.3793307790590861</v>
      </c>
      <c r="O2346" s="12">
        <v>1.7237051325633748</v>
      </c>
      <c r="P2346" s="12">
        <v>-3.5316783385648636</v>
      </c>
      <c r="Q2346" s="12">
        <v>0.16108635152095702</v>
      </c>
      <c r="R2346" s="12">
        <v>-0.74741316908481803</v>
      </c>
      <c r="S2346" s="12">
        <v>6.7332412398738084</v>
      </c>
      <c r="T2346" s="12">
        <v>-11.382022875809934</v>
      </c>
      <c r="U2346" s="12">
        <v>6.0697407493262485</v>
      </c>
      <c r="V2346" s="12">
        <v>-0.1099708580146956</v>
      </c>
      <c r="W2346" s="12">
        <v>3.5856305708701752</v>
      </c>
      <c r="X2346" s="12">
        <v>-6.1828030805978118</v>
      </c>
      <c r="Y2346" s="12">
        <v>4.5086981444953178</v>
      </c>
      <c r="Z2346" s="12">
        <v>-5.522811547510404</v>
      </c>
      <c r="AA2346" s="12">
        <v>-4.2750994296489315</v>
      </c>
      <c r="AB2346" s="12">
        <v>2.7362779611775547</v>
      </c>
      <c r="AC2346" s="12">
        <v>2.138968043739208</v>
      </c>
      <c r="AD2346" s="12">
        <v>-6.8147255282739891</v>
      </c>
      <c r="AE2346" s="12">
        <v>-1.4276288008825335</v>
      </c>
      <c r="AF2346" s="12">
        <v>-7.0267688862147883</v>
      </c>
      <c r="AG2346" s="12">
        <v>-2.2329946100327636</v>
      </c>
      <c r="AH2346" s="12">
        <v>2.5322402103376236</v>
      </c>
      <c r="AI2346" s="12">
        <v>-2.8861940125528385</v>
      </c>
      <c r="AJ2346" s="12">
        <v>-3.4169742241199645</v>
      </c>
      <c r="AK2346" s="12">
        <v>3.7894708977692435</v>
      </c>
      <c r="AL2346" s="12">
        <v>5.1755809340551</v>
      </c>
      <c r="AM2346" s="12">
        <v>1.1048608531106892</v>
      </c>
      <c r="AN2346" s="12">
        <v>1.6441774614501377</v>
      </c>
      <c r="AO2346" s="12">
        <v>-8.3513044841290789</v>
      </c>
      <c r="AP2346" s="12">
        <v>-1.6221476268737154</v>
      </c>
      <c r="AQ2346" s="12">
        <v>-1.9265619744782592</v>
      </c>
      <c r="AR2346" s="12">
        <v>-3.7598946354242808</v>
      </c>
      <c r="AS2346" s="12">
        <v>6.3147908561668853</v>
      </c>
      <c r="AT2346" s="12">
        <v>3.8723519847457482</v>
      </c>
      <c r="AU2346" s="12">
        <v>-3.8118789023082793</v>
      </c>
      <c r="AV2346" s="12">
        <v>-2.7813883177094159</v>
      </c>
      <c r="AW2346" s="12">
        <v>-0.71190361816468251</v>
      </c>
      <c r="AX2346" s="12">
        <v>-1.8403374760305398</v>
      </c>
      <c r="AY2346" s="12">
        <v>-1.1486302057717854</v>
      </c>
      <c r="AZ2346" s="12">
        <v>0.27301433206774406</v>
      </c>
      <c r="BA2346" s="12">
        <v>4.9088786722308839</v>
      </c>
      <c r="BB2346" s="12">
        <v>-2.7749220390961793</v>
      </c>
      <c r="BC2346" s="12">
        <v>-7.2278378831677941</v>
      </c>
      <c r="BD2346" s="12">
        <v>-0.28759624944839834</v>
      </c>
      <c r="BE2346" s="12">
        <v>6.652779102863132</v>
      </c>
      <c r="BF2346" s="12">
        <v>-1.727616466097686</v>
      </c>
      <c r="BG2346" s="12">
        <v>-9.3897951269265896</v>
      </c>
      <c r="BH2346" s="12">
        <v>3.0941785540928524</v>
      </c>
      <c r="BI2346" s="12">
        <v>-9.3996161509446754</v>
      </c>
      <c r="BJ2346" s="12">
        <v>-1.4980442876396922</v>
      </c>
      <c r="BK2346" s="12">
        <v>0.28842339318998755</v>
      </c>
      <c r="BL2346" s="12">
        <v>2.1480368530156562</v>
      </c>
      <c r="BM2346" s="12">
        <v>4.0714450335289767</v>
      </c>
      <c r="BN2346" s="12">
        <v>8.6497611090167279</v>
      </c>
      <c r="BO2346" s="12">
        <v>-8.4667954904352705</v>
      </c>
      <c r="BP2346" s="12">
        <v>0.18068924679390874</v>
      </c>
      <c r="BQ2346" s="12">
        <v>7.7596327975851054</v>
      </c>
      <c r="BR2346" s="12">
        <v>0.87086211882416942</v>
      </c>
      <c r="BS2346" s="12">
        <v>5.970479429862757</v>
      </c>
      <c r="BT2346" s="12">
        <v>-6.9268498883950578</v>
      </c>
      <c r="BU2346" s="12">
        <v>-7.0439996143992847</v>
      </c>
      <c r="BV2346" s="12">
        <v>4.6368790999750411</v>
      </c>
      <c r="BW2346" s="12">
        <v>-0.25304585642650806</v>
      </c>
      <c r="BX2346" s="12">
        <v>6.6774639900281709</v>
      </c>
      <c r="BY2346" s="12">
        <v>14.550693364115139</v>
      </c>
      <c r="BZ2346" s="12">
        <v>3.6306646589524267</v>
      </c>
      <c r="CA2346" s="12">
        <v>8.7138558558363126</v>
      </c>
      <c r="CB2346" s="12">
        <v>1.3488755370042573</v>
      </c>
      <c r="CC2346" s="12">
        <v>2.7539001814450521</v>
      </c>
      <c r="CD2346" s="12">
        <v>-13.239768180882425</v>
      </c>
      <c r="CE2346" s="12">
        <v>-6.2491659792131387</v>
      </c>
      <c r="CF2346" s="12">
        <v>6.9075253110623747</v>
      </c>
      <c r="CG2346" s="12">
        <v>-3.2082971490643541</v>
      </c>
      <c r="CH2346" s="12">
        <v>3.1963221942901674</v>
      </c>
      <c r="CI2346" s="12">
        <v>9.8698054547251743</v>
      </c>
      <c r="CJ2346" s="12">
        <v>1.2939504274291007</v>
      </c>
      <c r="CK2346" s="12">
        <v>3.3961228498286293</v>
      </c>
      <c r="CL2346" s="12">
        <v>-4.3989462225181297</v>
      </c>
      <c r="CM2346" s="12">
        <v>-6.4059872055241058</v>
      </c>
      <c r="CN2346" s="12">
        <v>-7.9796155602795151</v>
      </c>
      <c r="CO2346" s="12">
        <v>3.6627454671529858</v>
      </c>
      <c r="CP2346" s="12">
        <v>9.3281382743891363</v>
      </c>
      <c r="CQ2346" s="12">
        <v>-1.9265619744782592</v>
      </c>
      <c r="CR2346" s="12">
        <v>-0.75889852923403567</v>
      </c>
      <c r="CS2346" s="12">
        <v>-0.37526998485638874</v>
      </c>
      <c r="CT2346" s="12">
        <v>-1.915141580267349</v>
      </c>
      <c r="CU2346" s="12">
        <v>2.9560658656333945</v>
      </c>
      <c r="CV2346" s="12">
        <v>4.5137642885940812</v>
      </c>
      <c r="CW2346" s="12">
        <v>1.3775468039260379</v>
      </c>
      <c r="CX2346" s="12">
        <v>-2.100634301838773</v>
      </c>
      <c r="CY2346" s="12">
        <v>2.9072541325118268</v>
      </c>
      <c r="CZ2346" s="12">
        <v>-3.5316783385648636</v>
      </c>
      <c r="DA2346" s="12">
        <v>5.1981465070516197</v>
      </c>
      <c r="DB2346" s="12">
        <v>-4.6279479802493837</v>
      </c>
      <c r="DC2346" s="12">
        <v>-4.2496214986856442</v>
      </c>
      <c r="DD2346" s="12">
        <v>4.697743729582454</v>
      </c>
    </row>
    <row r="2347" spans="1:108" x14ac:dyDescent="0.25">
      <c r="H2347" s="11" t="s">
        <v>2</v>
      </c>
      <c r="I2347" s="12">
        <v>6.5180929010476323</v>
      </c>
      <c r="J2347" s="12">
        <v>5.3086171190069322</v>
      </c>
      <c r="K2347" s="12">
        <v>-5.6923532525268312</v>
      </c>
      <c r="L2347" s="12">
        <v>13.251506929769391</v>
      </c>
      <c r="M2347" s="12">
        <v>16.789137159796773</v>
      </c>
      <c r="N2347" s="12">
        <v>-0.18988807394802754</v>
      </c>
      <c r="O2347" s="12">
        <v>12.997786819843123</v>
      </c>
      <c r="P2347" s="12">
        <v>3.3985947417876932</v>
      </c>
      <c r="Q2347" s="12">
        <v>8.7629041697736341</v>
      </c>
      <c r="R2347" s="12">
        <v>9.9150891477998648</v>
      </c>
      <c r="S2347" s="12">
        <v>23.985835916362394</v>
      </c>
      <c r="T2347" s="12">
        <v>-12.689672142594132</v>
      </c>
      <c r="U2347" s="12">
        <v>21.887346406629604</v>
      </c>
      <c r="V2347" s="12">
        <v>10.446610237905039</v>
      </c>
      <c r="W2347" s="12">
        <v>14.972028145198221</v>
      </c>
      <c r="X2347" s="12">
        <v>-2.3917815899993831</v>
      </c>
      <c r="Y2347" s="12">
        <v>20.364533480395576</v>
      </c>
      <c r="Z2347" s="12">
        <v>-0.72500128150081999</v>
      </c>
      <c r="AA2347" s="12">
        <v>-0.78247123165660026</v>
      </c>
      <c r="AB2347" s="12">
        <v>16.384221783238768</v>
      </c>
      <c r="AC2347" s="12">
        <v>13.339224319169242</v>
      </c>
      <c r="AD2347" s="12">
        <v>-1.4862531744196983</v>
      </c>
      <c r="AE2347" s="12">
        <v>8.2698263784160364</v>
      </c>
      <c r="AF2347" s="12">
        <v>-5.2119046072342083</v>
      </c>
      <c r="AG2347" s="12">
        <v>4.9218268828595653</v>
      </c>
      <c r="AH2347" s="12">
        <v>15.543137935641829</v>
      </c>
      <c r="AI2347" s="12">
        <v>3.7061923273366784</v>
      </c>
      <c r="AJ2347" s="12">
        <v>3.2228008484708841</v>
      </c>
      <c r="AK2347" s="12">
        <v>19.661141578547149</v>
      </c>
      <c r="AL2347" s="12">
        <v>19.908536694994392</v>
      </c>
      <c r="AM2347" s="12">
        <v>12.171547916021433</v>
      </c>
      <c r="AN2347" s="12">
        <v>13.500279445213611</v>
      </c>
      <c r="AO2347" s="12">
        <v>-6.8063018237583623</v>
      </c>
      <c r="AP2347" s="12">
        <v>6.448175859945465</v>
      </c>
      <c r="AQ2347" s="12">
        <v>6.6886919214809577</v>
      </c>
      <c r="AR2347" s="12">
        <v>2.8349229232754953</v>
      </c>
      <c r="AS2347" s="12">
        <v>22.853259981228625</v>
      </c>
      <c r="AT2347" s="12">
        <v>17.081799768210523</v>
      </c>
      <c r="AU2347" s="12">
        <v>2.1745946184056963</v>
      </c>
      <c r="AV2347" s="12">
        <v>3.8211056256796478</v>
      </c>
      <c r="AW2347" s="12">
        <v>7.3722268262677133</v>
      </c>
      <c r="AX2347" s="12">
        <v>4.4744148797582319</v>
      </c>
      <c r="AY2347" s="12">
        <v>9.7475126468608959</v>
      </c>
      <c r="AZ2347" s="12">
        <v>11.390206373356063</v>
      </c>
      <c r="BA2347" s="12">
        <v>18.787539681638236</v>
      </c>
      <c r="BB2347" s="12">
        <v>5.1654503931895137</v>
      </c>
      <c r="BC2347" s="12">
        <v>-4.8352949546303732</v>
      </c>
      <c r="BD2347" s="12">
        <v>10.370968084764337</v>
      </c>
      <c r="BE2347" s="12">
        <v>22.798392060130077</v>
      </c>
      <c r="BF2347" s="12">
        <v>6.168227091511211</v>
      </c>
      <c r="BG2347" s="12">
        <v>-7.9410411625692987</v>
      </c>
      <c r="BH2347" s="12">
        <v>15.609818037559094</v>
      </c>
      <c r="BI2347" s="12">
        <v>-9.6834174814547804</v>
      </c>
      <c r="BJ2347" s="12">
        <v>5.5348302441914825</v>
      </c>
      <c r="BK2347" s="12">
        <v>10.07461780150544</v>
      </c>
      <c r="BL2347" s="12">
        <v>13.603366406314901</v>
      </c>
      <c r="BM2347" s="12">
        <v>18.159701423084549</v>
      </c>
      <c r="BN2347" s="12">
        <v>27.127527343789744</v>
      </c>
      <c r="BO2347" s="12">
        <v>-8.5878825636757679</v>
      </c>
      <c r="BP2347" s="12">
        <v>10.777979314498834</v>
      </c>
      <c r="BQ2347" s="12">
        <v>24.916824007014441</v>
      </c>
      <c r="BR2347" s="12">
        <v>9.8011545346891253</v>
      </c>
      <c r="BS2347" s="12">
        <v>22.28904450986844</v>
      </c>
      <c r="BT2347" s="12">
        <v>-4.0167459776234891</v>
      </c>
      <c r="BU2347" s="12">
        <v>-3.2855602090303635</v>
      </c>
      <c r="BV2347" s="12">
        <v>19.404797151854329</v>
      </c>
      <c r="BW2347" s="12">
        <v>9.213117837642562</v>
      </c>
      <c r="BX2347" s="12">
        <v>22.733283795816796</v>
      </c>
      <c r="BY2347" s="12">
        <v>38.64033341108275</v>
      </c>
      <c r="BZ2347" s="12">
        <v>15.104598351499133</v>
      </c>
      <c r="CA2347" s="12">
        <v>26.861737990219776</v>
      </c>
      <c r="CB2347" s="12">
        <v>13.278327398527711</v>
      </c>
      <c r="CC2347" s="12">
        <v>14.502489316206244</v>
      </c>
      <c r="CD2347" s="12">
        <v>-15.945220681823598</v>
      </c>
      <c r="CE2347" s="12">
        <v>-1.4070813055981932</v>
      </c>
      <c r="CF2347" s="12">
        <v>25.202072397884812</v>
      </c>
      <c r="CG2347" s="12">
        <v>4.35582995238238</v>
      </c>
      <c r="CH2347" s="12">
        <v>16.56964765183476</v>
      </c>
      <c r="CI2347" s="12">
        <v>29.19416961194916</v>
      </c>
      <c r="CJ2347" s="12">
        <v>12.638518193649578</v>
      </c>
      <c r="CK2347" s="12">
        <v>16.151473420396673</v>
      </c>
      <c r="CL2347" s="12">
        <v>6.9207029365477846E-2</v>
      </c>
      <c r="CM2347" s="12">
        <v>-2.290651437000188</v>
      </c>
      <c r="CN2347" s="12">
        <v>-4.0978527945756671</v>
      </c>
      <c r="CO2347" s="12">
        <v>17.279893083739143</v>
      </c>
      <c r="CP2347" s="12">
        <v>30.06562914327634</v>
      </c>
      <c r="CQ2347" s="12">
        <v>6.6886919214809577</v>
      </c>
      <c r="CR2347" s="12">
        <v>6.5065659309706581</v>
      </c>
      <c r="CS2347" s="12">
        <v>8.5906794270231739</v>
      </c>
      <c r="CT2347" s="12">
        <v>8.375530118469241</v>
      </c>
      <c r="CU2347" s="12">
        <v>15.522599984721557</v>
      </c>
      <c r="CV2347" s="12">
        <v>19.345643170816423</v>
      </c>
      <c r="CW2347" s="12">
        <v>11.304576760141336</v>
      </c>
      <c r="CX2347" s="12">
        <v>7.4171093276225086</v>
      </c>
      <c r="CY2347" s="12">
        <v>16.03448144660797</v>
      </c>
      <c r="CZ2347" s="12">
        <v>3.3985947417876932</v>
      </c>
      <c r="DA2347" s="12">
        <v>20.374345998382616</v>
      </c>
      <c r="DB2347" s="12">
        <v>2.8068556443540835</v>
      </c>
      <c r="DC2347" s="12">
        <v>1.5938249710622339</v>
      </c>
      <c r="DD2347" s="12">
        <v>19.112721594868059</v>
      </c>
    </row>
    <row r="2348" spans="1:108" x14ac:dyDescent="0.25">
      <c r="A2348" s="2">
        <v>783</v>
      </c>
      <c r="B2348" s="8">
        <f t="shared" ref="B2348" ca="1" si="3699">_xlfn.COVARIANCE.P(OFFSET(I2349,0,0,1,20),OFFSET(I2350,0,0,1,20))/_xlfn.VAR.P(OFFSET(I2349,0,0,1,20))</f>
        <v>1.9837374192278328</v>
      </c>
      <c r="C2348" s="8">
        <f t="shared" ref="C2348" ca="1" si="3700">_xlfn.COVARIANCE.P(OFFSET(I2349,0,0,1,50),OFFSET(I2350,0,0,1,50))/_xlfn.VAR.P(OFFSET(I2349,0,0,1,50))</f>
        <v>1.9660862446853267</v>
      </c>
      <c r="D2348" s="8">
        <f t="shared" ref="D2348" ca="1" si="3701">_xlfn.COVARIANCE.P(OFFSET(I2349,0,0,1,100),OFFSET(I2350,0,0,1,100))/_xlfn.VAR.P(OFFSET(I2349,0,0,1,100))</f>
        <v>1.950570143271211</v>
      </c>
      <c r="E2348" s="8">
        <f t="shared" ref="E2348" ca="1" si="3702">AVERAGE(OFFSET(I2350,0,0,1,20))-AVERAGE(OFFSET(I2349,0,0,1,20))*B2348</f>
        <v>10.184879290827293</v>
      </c>
      <c r="F2348" s="8">
        <f t="shared" ref="F2348" ca="1" si="3703">AVERAGE(OFFSET(I2350,0,0,1,50))-AVERAGE(OFFSET(I2349,0,0,1,50))*C2348</f>
        <v>10.110649782683348</v>
      </c>
      <c r="G2348" s="8">
        <f t="shared" ref="G2348" ca="1" si="3704">AVERAGE(OFFSET(I2350,0,0,1,100))-AVERAGE(OFFSET(I2349,0,0,1,100))*D2348</f>
        <v>10.106038735360659</v>
      </c>
      <c r="H2348" s="9" t="s">
        <v>29</v>
      </c>
      <c r="I2348" s="10">
        <v>1389</v>
      </c>
      <c r="J2348" s="10">
        <v>1185</v>
      </c>
      <c r="K2348" s="10">
        <v>2243</v>
      </c>
      <c r="L2348" s="10">
        <v>7842</v>
      </c>
      <c r="M2348" s="10">
        <v>9329</v>
      </c>
      <c r="N2348" s="10">
        <v>5918</v>
      </c>
      <c r="O2348" s="10">
        <v>8418</v>
      </c>
      <c r="P2348" s="10">
        <v>3959</v>
      </c>
      <c r="Q2348" s="10">
        <v>6556</v>
      </c>
      <c r="R2348" s="10">
        <v>7380</v>
      </c>
      <c r="S2348" s="10">
        <v>3033</v>
      </c>
      <c r="T2348" s="10">
        <v>5911</v>
      </c>
      <c r="U2348" s="10">
        <v>2010</v>
      </c>
      <c r="V2348" s="10">
        <v>3029</v>
      </c>
      <c r="W2348" s="10">
        <v>4617</v>
      </c>
      <c r="X2348" s="10">
        <v>1476</v>
      </c>
      <c r="Y2348" s="10">
        <v>6661</v>
      </c>
      <c r="Z2348" s="10">
        <v>2951</v>
      </c>
      <c r="AA2348" s="10">
        <v>2909</v>
      </c>
      <c r="AB2348" s="10">
        <v>7903</v>
      </c>
      <c r="AC2348" s="10">
        <v>2987</v>
      </c>
      <c r="AD2348" s="10">
        <v>1765</v>
      </c>
      <c r="AE2348" s="10">
        <v>5011</v>
      </c>
      <c r="AF2348" s="10">
        <v>7610</v>
      </c>
      <c r="AG2348" s="10">
        <v>2016</v>
      </c>
      <c r="AH2348" s="10">
        <v>1982</v>
      </c>
      <c r="AI2348" s="10">
        <v>2423</v>
      </c>
      <c r="AJ2348" s="10">
        <v>5170</v>
      </c>
      <c r="AK2348" s="10">
        <v>6042</v>
      </c>
      <c r="AL2348" s="10">
        <v>7079</v>
      </c>
      <c r="AM2348" s="10">
        <v>6916</v>
      </c>
      <c r="AN2348" s="10">
        <v>2666</v>
      </c>
      <c r="AO2348" s="10">
        <v>5318</v>
      </c>
      <c r="AP2348" s="10">
        <v>9461</v>
      </c>
      <c r="AQ2348" s="10">
        <v>5413</v>
      </c>
      <c r="AR2348" s="10">
        <v>1864</v>
      </c>
      <c r="AS2348" s="10">
        <v>9402</v>
      </c>
      <c r="AT2348" s="10">
        <v>9552</v>
      </c>
      <c r="AU2348" s="10">
        <v>7876</v>
      </c>
      <c r="AV2348" s="10">
        <v>6750</v>
      </c>
      <c r="AW2348" s="10">
        <v>2813</v>
      </c>
      <c r="AX2348" s="10">
        <v>6678</v>
      </c>
      <c r="AY2348" s="10">
        <v>7961</v>
      </c>
      <c r="AZ2348" s="10">
        <v>7093</v>
      </c>
      <c r="BA2348" s="10">
        <v>5811</v>
      </c>
      <c r="BB2348" s="10">
        <v>6724</v>
      </c>
      <c r="BC2348" s="10">
        <v>1020</v>
      </c>
      <c r="BD2348" s="10">
        <v>1687</v>
      </c>
      <c r="BE2348" s="10">
        <v>3868</v>
      </c>
      <c r="BF2348" s="10">
        <v>1800</v>
      </c>
      <c r="BG2348" s="10">
        <v>7620</v>
      </c>
      <c r="BH2348" s="10">
        <v>2300</v>
      </c>
      <c r="BI2348" s="10">
        <v>4582</v>
      </c>
      <c r="BJ2348" s="10">
        <v>5424</v>
      </c>
      <c r="BK2348" s="10">
        <v>594</v>
      </c>
      <c r="BL2348" s="10">
        <v>4026</v>
      </c>
      <c r="BM2348" s="10">
        <v>6293</v>
      </c>
      <c r="BN2348" s="10">
        <v>8498</v>
      </c>
      <c r="BO2348" s="10">
        <v>9425</v>
      </c>
      <c r="BP2348" s="10">
        <v>146</v>
      </c>
      <c r="BQ2348" s="10">
        <v>9986</v>
      </c>
      <c r="BR2348" s="10">
        <v>4683</v>
      </c>
      <c r="BS2348" s="10">
        <v>396</v>
      </c>
      <c r="BT2348" s="10">
        <v>3945</v>
      </c>
      <c r="BU2348" s="10">
        <v>4691</v>
      </c>
      <c r="BV2348" s="10">
        <v>1126</v>
      </c>
      <c r="BW2348" s="10">
        <v>3516</v>
      </c>
      <c r="BX2348" s="10">
        <v>1461</v>
      </c>
      <c r="BY2348" s="10">
        <v>7387</v>
      </c>
      <c r="BZ2348" s="10">
        <v>5242</v>
      </c>
      <c r="CA2348" s="10">
        <v>4067</v>
      </c>
      <c r="CB2348" s="10">
        <v>9611</v>
      </c>
      <c r="CC2348" s="10">
        <v>966</v>
      </c>
      <c r="CD2348" s="10">
        <v>3830</v>
      </c>
      <c r="CE2348" s="10">
        <v>5894</v>
      </c>
      <c r="CF2348" s="10">
        <v>8393</v>
      </c>
      <c r="CG2348" s="10">
        <v>6535</v>
      </c>
      <c r="CH2348" s="10">
        <v>7570</v>
      </c>
      <c r="CI2348" s="10">
        <v>4463</v>
      </c>
      <c r="CJ2348" s="10">
        <v>7050</v>
      </c>
      <c r="CK2348" s="10">
        <v>430</v>
      </c>
      <c r="CL2348" s="10">
        <v>5496</v>
      </c>
      <c r="CM2348" s="10">
        <v>8825</v>
      </c>
      <c r="CN2348" s="10">
        <v>7754</v>
      </c>
      <c r="CO2348" s="10">
        <v>5941</v>
      </c>
      <c r="CP2348" s="10">
        <v>5225</v>
      </c>
      <c r="CQ2348" s="10">
        <v>2258</v>
      </c>
      <c r="CR2348" s="10">
        <v>5404</v>
      </c>
      <c r="CS2348" s="10">
        <v>1785</v>
      </c>
      <c r="CT2348" s="10">
        <v>6916</v>
      </c>
      <c r="CU2348" s="10">
        <v>8969</v>
      </c>
      <c r="CV2348" s="10">
        <v>1556</v>
      </c>
      <c r="CW2348" s="10">
        <v>8514</v>
      </c>
      <c r="CX2348" s="10">
        <v>7135</v>
      </c>
      <c r="CY2348" s="10">
        <v>7136</v>
      </c>
      <c r="CZ2348" s="10">
        <v>4641</v>
      </c>
      <c r="DA2348" s="10">
        <v>430</v>
      </c>
      <c r="DB2348" s="10">
        <v>5266</v>
      </c>
      <c r="DC2348" s="10">
        <v>1952</v>
      </c>
      <c r="DD2348" s="10">
        <v>7102</v>
      </c>
    </row>
    <row r="2349" spans="1:108" x14ac:dyDescent="0.25">
      <c r="H2349" s="11" t="s">
        <v>0</v>
      </c>
      <c r="I2349" s="12">
        <v>5.9227019786484272</v>
      </c>
      <c r="J2349" s="12">
        <v>-1.8452706796894704</v>
      </c>
      <c r="K2349" s="12">
        <v>-3.9043240263872554</v>
      </c>
      <c r="L2349" s="12">
        <v>0.57711324043833823</v>
      </c>
      <c r="M2349" s="12">
        <v>-1.7418632636441207</v>
      </c>
      <c r="N2349" s="12">
        <v>-0.69818593359598657</v>
      </c>
      <c r="O2349" s="12">
        <v>-1.3608730884243883</v>
      </c>
      <c r="P2349" s="12">
        <v>1.7237051325633748</v>
      </c>
      <c r="Q2349" s="12">
        <v>8.2046705341804564</v>
      </c>
      <c r="R2349" s="12">
        <v>0.51030546081608497</v>
      </c>
      <c r="S2349" s="12">
        <v>3.3478793162892106</v>
      </c>
      <c r="T2349" s="12">
        <v>-9.5122290646303842</v>
      </c>
      <c r="U2349" s="12">
        <v>-2.6467748549199359</v>
      </c>
      <c r="V2349" s="12">
        <v>-1.4110211754281159</v>
      </c>
      <c r="W2349" s="12">
        <v>-9.639774836206696</v>
      </c>
      <c r="X2349" s="12">
        <v>-0.12429890208113291</v>
      </c>
      <c r="Y2349" s="12">
        <v>7.921182728541857</v>
      </c>
      <c r="Z2349" s="12">
        <v>1.6841119359451455</v>
      </c>
      <c r="AA2349" s="12">
        <v>-2.3579310272150029</v>
      </c>
      <c r="AB2349" s="12">
        <v>-3.3993653982944116</v>
      </c>
      <c r="AC2349" s="12">
        <v>3.7287355062980647</v>
      </c>
      <c r="AD2349" s="12">
        <v>4.9792750701309538</v>
      </c>
      <c r="AE2349" s="12">
        <v>1.2929234117587363</v>
      </c>
      <c r="AF2349" s="12">
        <v>-4.6933223695130879</v>
      </c>
      <c r="AG2349" s="12">
        <v>-5.6307719609945606</v>
      </c>
      <c r="AH2349" s="12">
        <v>-2.9173869551483103</v>
      </c>
      <c r="AI2349" s="12">
        <v>-9.3996161509446754</v>
      </c>
      <c r="AJ2349" s="12">
        <v>-1.9433840554240123</v>
      </c>
      <c r="AK2349" s="12">
        <v>8.0203920970389841</v>
      </c>
      <c r="AL2349" s="12">
        <v>1.5518877400884197</v>
      </c>
      <c r="AM2349" s="12">
        <v>-1.4157370717010553</v>
      </c>
      <c r="AN2349" s="12">
        <v>5.5897293801117121</v>
      </c>
      <c r="AO2349" s="12">
        <v>-3.2296629334932487</v>
      </c>
      <c r="AP2349" s="12">
        <v>-0.19732276678043645</v>
      </c>
      <c r="AQ2349" s="12">
        <v>-5.3936783882433801</v>
      </c>
      <c r="AR2349" s="12">
        <v>0.97232820470188863</v>
      </c>
      <c r="AS2349" s="12">
        <v>2.1440090507866154</v>
      </c>
      <c r="AT2349" s="12">
        <v>2.2023252662988004</v>
      </c>
      <c r="AU2349" s="12">
        <v>-5.4685264940893363</v>
      </c>
      <c r="AV2349" s="12">
        <v>1.5533141404010811</v>
      </c>
      <c r="AW2349" s="12">
        <v>2.9309265798332484</v>
      </c>
      <c r="AX2349" s="12">
        <v>0.20130269310017557</v>
      </c>
      <c r="AY2349" s="12">
        <v>-6.3181848912130061</v>
      </c>
      <c r="AZ2349" s="12">
        <v>-2.0473653540493801</v>
      </c>
      <c r="BA2349" s="12">
        <v>5.8464931024384468</v>
      </c>
      <c r="BB2349" s="12">
        <v>5.5154403627410939</v>
      </c>
      <c r="BC2349" s="12">
        <v>4.7508748833361434</v>
      </c>
      <c r="BD2349" s="12">
        <v>-2.3654366209525008</v>
      </c>
      <c r="BE2349" s="12">
        <v>-6.6470885993043174</v>
      </c>
      <c r="BF2349" s="12">
        <v>-5.9432762491543798</v>
      </c>
      <c r="BG2349" s="12">
        <v>-7.6437891338148045</v>
      </c>
      <c r="BH2349" s="12">
        <v>-3.5869176394081896</v>
      </c>
      <c r="BI2349" s="12">
        <v>-6.2731357503302476</v>
      </c>
      <c r="BJ2349" s="12">
        <v>2.3064545357953246</v>
      </c>
      <c r="BK2349" s="12">
        <v>8.4317119479980498</v>
      </c>
      <c r="BL2349" s="12">
        <v>0.16017947207982758</v>
      </c>
      <c r="BM2349" s="12">
        <v>-0.97912601882003003</v>
      </c>
      <c r="BN2349" s="12">
        <v>0.29055643078267013</v>
      </c>
      <c r="BO2349" s="12">
        <v>-4.2088906223773019</v>
      </c>
      <c r="BP2349" s="12">
        <v>-0.53824102304045462</v>
      </c>
      <c r="BQ2349" s="12">
        <v>1.0636090341605025</v>
      </c>
      <c r="BR2349" s="12">
        <v>5.0936329502318252</v>
      </c>
      <c r="BS2349" s="12">
        <v>7.6025797220564844</v>
      </c>
      <c r="BT2349" s="12">
        <v>-1.8274076834449802</v>
      </c>
      <c r="BU2349" s="12">
        <v>7.3647228934797093</v>
      </c>
      <c r="BV2349" s="12">
        <v>-3.0568451250745783</v>
      </c>
      <c r="BW2349" s="12">
        <v>3.1066790842953274</v>
      </c>
      <c r="BX2349" s="12">
        <v>-7.7932564360945209</v>
      </c>
      <c r="BY2349" s="12">
        <v>-0.94635519447703165</v>
      </c>
      <c r="BZ2349" s="12">
        <v>-1.3005500657904561</v>
      </c>
      <c r="CA2349" s="12">
        <v>5.6188507378779686</v>
      </c>
      <c r="CB2349" s="12">
        <v>1.0269248438161629</v>
      </c>
      <c r="CC2349" s="12">
        <v>-7.9816671527943601</v>
      </c>
      <c r="CD2349" s="12">
        <v>2.7959556964789893</v>
      </c>
      <c r="CE2349" s="12">
        <v>-4.6687082235902002</v>
      </c>
      <c r="CF2349" s="12">
        <v>-5.5549940983984687</v>
      </c>
      <c r="CG2349" s="12">
        <v>-13.268903809960342</v>
      </c>
      <c r="CH2349" s="12">
        <v>-5.3259534139714049</v>
      </c>
      <c r="CI2349" s="12">
        <v>1.7241616391928911</v>
      </c>
      <c r="CJ2349" s="12">
        <v>7.4782173512648695</v>
      </c>
      <c r="CK2349" s="12">
        <v>8.5260006865042204</v>
      </c>
      <c r="CL2349" s="12">
        <v>3.0692633121889661</v>
      </c>
      <c r="CM2349" s="12">
        <v>-2.2473540742047509</v>
      </c>
      <c r="CN2349" s="12">
        <v>-1.8146160423968611</v>
      </c>
      <c r="CO2349" s="12">
        <v>2.005825878131446</v>
      </c>
      <c r="CP2349" s="12">
        <v>-2.4847555139885684</v>
      </c>
      <c r="CQ2349" s="12">
        <v>-2.9927832152270457</v>
      </c>
      <c r="CR2349" s="12">
        <v>3.2302113396157619</v>
      </c>
      <c r="CS2349" s="12">
        <v>2.7539001814450521</v>
      </c>
      <c r="CT2349" s="12">
        <v>-1.4157370717010553</v>
      </c>
      <c r="CU2349" s="12">
        <v>5.9731277793135913</v>
      </c>
      <c r="CV2349" s="12">
        <v>7.6663775290582592</v>
      </c>
      <c r="CW2349" s="12">
        <v>0.5800657553736478</v>
      </c>
      <c r="CX2349" s="12">
        <v>1.0673359819789834</v>
      </c>
      <c r="CY2349" s="12">
        <v>3.1866211155637321</v>
      </c>
      <c r="CZ2349" s="12">
        <v>-6.234814724165286</v>
      </c>
      <c r="DA2349" s="12">
        <v>8.5260006865042204</v>
      </c>
      <c r="DB2349" s="12">
        <v>2.5861095708236581</v>
      </c>
      <c r="DC2349" s="12">
        <v>-0.67242634033809012</v>
      </c>
      <c r="DD2349" s="12">
        <v>-1.1555257953036024</v>
      </c>
    </row>
    <row r="2350" spans="1:108" x14ac:dyDescent="0.25">
      <c r="H2350" s="11" t="s">
        <v>2</v>
      </c>
      <c r="I2350" s="12">
        <v>22.579422145365172</v>
      </c>
      <c r="J2350" s="12">
        <v>6.9184364031469823</v>
      </c>
      <c r="K2350" s="12">
        <v>2.4855842256488661</v>
      </c>
      <c r="L2350" s="12">
        <v>11.895744174891927</v>
      </c>
      <c r="M2350" s="12">
        <v>6.3606355844836466</v>
      </c>
      <c r="N2350" s="12">
        <v>9.0056258203253243</v>
      </c>
      <c r="O2350" s="12">
        <v>8.2740784966293628</v>
      </c>
      <c r="P2350" s="12">
        <v>12.997786819843123</v>
      </c>
      <c r="Q2350" s="12">
        <v>25.069084481723618</v>
      </c>
      <c r="R2350" s="12">
        <v>9.843417767411637</v>
      </c>
      <c r="S2350" s="12">
        <v>18.470355691898732</v>
      </c>
      <c r="T2350" s="12">
        <v>-7.8123916236718394</v>
      </c>
      <c r="U2350" s="12">
        <v>6.9368015944793635</v>
      </c>
      <c r="V2350" s="12">
        <v>5.7657100253397973</v>
      </c>
      <c r="W2350" s="12">
        <v>-9.8675906636639734</v>
      </c>
      <c r="X2350" s="12">
        <v>9.9582208823973701</v>
      </c>
      <c r="Y2350" s="12">
        <v>26.181528000704382</v>
      </c>
      <c r="Z2350" s="12">
        <v>13.647547033780807</v>
      </c>
      <c r="AA2350" s="12">
        <v>5.8941005394492025</v>
      </c>
      <c r="AB2350" s="12">
        <v>1.735306086224677</v>
      </c>
      <c r="AC2350" s="12">
        <v>17.775814594537408</v>
      </c>
      <c r="AD2350" s="12">
        <v>19.649833893399236</v>
      </c>
      <c r="AE2350" s="12">
        <v>11.657401445799694</v>
      </c>
      <c r="AF2350" s="12">
        <v>0.29522053511317242</v>
      </c>
      <c r="AG2350" s="12">
        <v>-0.14720674618088903</v>
      </c>
      <c r="AH2350" s="12">
        <v>5.6638186762665912</v>
      </c>
      <c r="AI2350" s="12">
        <v>-9.6834174814547804</v>
      </c>
      <c r="AJ2350" s="12">
        <v>5.2461491061261452</v>
      </c>
      <c r="AK2350" s="12">
        <v>26.351677581955411</v>
      </c>
      <c r="AL2350" s="12">
        <v>12.860041126534744</v>
      </c>
      <c r="AM2350" s="12">
        <v>9.5285627459012563</v>
      </c>
      <c r="AN2350" s="12">
        <v>22.189954989725106</v>
      </c>
      <c r="AO2350" s="12">
        <v>4.1190583320633785</v>
      </c>
      <c r="AP2350" s="12">
        <v>11.644968872487279</v>
      </c>
      <c r="AQ2350" s="12">
        <v>-1.3524001534183774</v>
      </c>
      <c r="AR2350" s="12">
        <v>10.909007352048315</v>
      </c>
      <c r="AS2350" s="12">
        <v>14.456897785244283</v>
      </c>
      <c r="AT2350" s="12">
        <v>15.289560971636341</v>
      </c>
      <c r="AU2350" s="12">
        <v>-0.33454139767358959</v>
      </c>
      <c r="AV2350" s="12">
        <v>13.931187491778235</v>
      </c>
      <c r="AW2350" s="12">
        <v>15.658498706048587</v>
      </c>
      <c r="AX2350" s="12">
        <v>8.0973352530938101</v>
      </c>
      <c r="AY2350" s="12">
        <v>-1.1269309678928012</v>
      </c>
      <c r="AZ2350" s="12">
        <v>7.0458281970988121</v>
      </c>
      <c r="BA2350" s="12">
        <v>21.163095378042666</v>
      </c>
      <c r="BB2350" s="12">
        <v>19.378080242295688</v>
      </c>
      <c r="BC2350" s="12">
        <v>17.907985122634305</v>
      </c>
      <c r="BD2350" s="12">
        <v>4.6109045419982451</v>
      </c>
      <c r="BE2350" s="12">
        <v>-2.9151057255844766</v>
      </c>
      <c r="BF2350" s="12">
        <v>-2.1253480000218725</v>
      </c>
      <c r="BG2350" s="12">
        <v>-4.303980082166313</v>
      </c>
      <c r="BH2350" s="12">
        <v>2.1029418517177998</v>
      </c>
      <c r="BI2350" s="12">
        <v>-4.0116673461758472</v>
      </c>
      <c r="BJ2350" s="12">
        <v>15.274209350350867</v>
      </c>
      <c r="BK2350" s="12">
        <v>25.286017848228113</v>
      </c>
      <c r="BL2350" s="12">
        <v>10.575664733022418</v>
      </c>
      <c r="BM2350" s="12">
        <v>7.9071892296964208</v>
      </c>
      <c r="BN2350" s="12">
        <v>10.682707014834877</v>
      </c>
      <c r="BO2350" s="12">
        <v>1.9141496709628656</v>
      </c>
      <c r="BP2350" s="12">
        <v>8.7013622826088231</v>
      </c>
      <c r="BQ2350" s="12">
        <v>12.67786107512724</v>
      </c>
      <c r="BR2350" s="12">
        <v>20.930175290368631</v>
      </c>
      <c r="BS2350" s="12">
        <v>25.444948448331683</v>
      </c>
      <c r="BT2350" s="12">
        <v>5.2204357877147247</v>
      </c>
      <c r="BU2350" s="12">
        <v>24.822179378643632</v>
      </c>
      <c r="BV2350" s="12">
        <v>4.4555273107549231</v>
      </c>
      <c r="BW2350" s="12">
        <v>16.334309918747696</v>
      </c>
      <c r="BX2350" s="12">
        <v>-6.3348196929715455</v>
      </c>
      <c r="BY2350" s="12">
        <v>9.3178047469450167</v>
      </c>
      <c r="BZ2350" s="12">
        <v>8.0444344785363082</v>
      </c>
      <c r="CA2350" s="12">
        <v>21.426436742815412</v>
      </c>
      <c r="CB2350" s="12">
        <v>12.022126375720472</v>
      </c>
      <c r="CC2350" s="12">
        <v>-5.5650913636810992</v>
      </c>
      <c r="CD2350" s="12">
        <v>16.558030184945572</v>
      </c>
      <c r="CE2350" s="12">
        <v>1.9263515512645404</v>
      </c>
      <c r="CF2350" s="12">
        <v>0.6902420876640547</v>
      </c>
      <c r="CG2350" s="12">
        <v>-15.664736600926295</v>
      </c>
      <c r="CH2350" s="12">
        <v>-1.9366602662836134</v>
      </c>
      <c r="CI2350" s="12">
        <v>13.84033002846642</v>
      </c>
      <c r="CJ2350" s="12">
        <v>24.372266975558027</v>
      </c>
      <c r="CK2350" s="12">
        <v>26.099296006536896</v>
      </c>
      <c r="CL2350" s="12">
        <v>14.392649796564909</v>
      </c>
      <c r="CM2350" s="12">
        <v>6.2428414545842621</v>
      </c>
      <c r="CN2350" s="12">
        <v>6.7059099275271263</v>
      </c>
      <c r="CO2350" s="12">
        <v>13.108146195773699</v>
      </c>
      <c r="CP2350" s="12">
        <v>5.8690451396254932</v>
      </c>
      <c r="CQ2350" s="12">
        <v>6.373827482107731</v>
      </c>
      <c r="CR2350" s="12">
        <v>15.21311276736504</v>
      </c>
      <c r="CS2350" s="12">
        <v>14.502489316206244</v>
      </c>
      <c r="CT2350" s="12">
        <v>9.5285627459012563</v>
      </c>
      <c r="CU2350" s="12">
        <v>22.293037809890428</v>
      </c>
      <c r="CV2350" s="12">
        <v>24.975471364733306</v>
      </c>
      <c r="CW2350" s="12">
        <v>10.775855172580014</v>
      </c>
      <c r="CX2350" s="12">
        <v>12.169800276397648</v>
      </c>
      <c r="CY2350" s="12">
        <v>14.864265312260642</v>
      </c>
      <c r="CZ2350" s="12">
        <v>-2.1092130621045184</v>
      </c>
      <c r="DA2350" s="12">
        <v>26.099296006536896</v>
      </c>
      <c r="DB2350" s="12">
        <v>15.54048524316897</v>
      </c>
      <c r="DC2350" s="12">
        <v>9.7788517147342233</v>
      </c>
      <c r="DD2350" s="12">
        <v>8.3308110831909943</v>
      </c>
    </row>
    <row r="2351" spans="1:108" x14ac:dyDescent="0.25">
      <c r="A2351" s="2">
        <v>784</v>
      </c>
      <c r="B2351" s="8">
        <f t="shared" ref="B2351" ca="1" si="3705">_xlfn.COVARIANCE.P(OFFSET(I2352,0,0,1,20),OFFSET(I2353,0,0,1,20))/_xlfn.VAR.P(OFFSET(I2352,0,0,1,20))</f>
        <v>2.0009276623856631</v>
      </c>
      <c r="C2351" s="8">
        <f t="shared" ref="C2351" ca="1" si="3706">_xlfn.COVARIANCE.P(OFFSET(I2352,0,0,1,50),OFFSET(I2353,0,0,1,50))/_xlfn.VAR.P(OFFSET(I2352,0,0,1,50))</f>
        <v>1.9880329625174062</v>
      </c>
      <c r="D2351" s="8">
        <f t="shared" ref="D2351" ca="1" si="3707">_xlfn.COVARIANCE.P(OFFSET(I2352,0,0,1,100),OFFSET(I2353,0,0,1,100))/_xlfn.VAR.P(OFFSET(I2352,0,0,1,100))</f>
        <v>2.0080762058123169</v>
      </c>
      <c r="E2351" s="8">
        <f t="shared" ref="E2351" ca="1" si="3708">AVERAGE(OFFSET(I2353,0,0,1,20))-AVERAGE(OFFSET(I2352,0,0,1,20))*B2351</f>
        <v>10.150943241994009</v>
      </c>
      <c r="F2351" s="8">
        <f t="shared" ref="F2351" ca="1" si="3709">AVERAGE(OFFSET(I2353,0,0,1,50))-AVERAGE(OFFSET(I2352,0,0,1,50))*C2351</f>
        <v>9.946923035275189</v>
      </c>
      <c r="G2351" s="8">
        <f t="shared" ref="G2351" ca="1" si="3710">AVERAGE(OFFSET(I2353,0,0,1,100))-AVERAGE(OFFSET(I2352,0,0,1,100))*D2351</f>
        <v>9.9757747565503472</v>
      </c>
      <c r="H2351" s="9" t="s">
        <v>29</v>
      </c>
      <c r="I2351" s="10">
        <v>8246</v>
      </c>
      <c r="J2351" s="10">
        <v>7634</v>
      </c>
      <c r="K2351" s="10">
        <v>6060</v>
      </c>
      <c r="L2351" s="10">
        <v>7374</v>
      </c>
      <c r="M2351" s="10">
        <v>6739</v>
      </c>
      <c r="N2351" s="10">
        <v>832</v>
      </c>
      <c r="O2351" s="10">
        <v>7900</v>
      </c>
      <c r="P2351" s="10">
        <v>2341</v>
      </c>
      <c r="Q2351" s="10">
        <v>9024</v>
      </c>
      <c r="R2351" s="10">
        <v>1982</v>
      </c>
      <c r="S2351" s="10">
        <v>5532</v>
      </c>
      <c r="T2351" s="10">
        <v>4099</v>
      </c>
      <c r="U2351" s="10">
        <v>5079</v>
      </c>
      <c r="V2351" s="10">
        <v>1744</v>
      </c>
      <c r="W2351" s="10">
        <v>7246</v>
      </c>
      <c r="X2351" s="10">
        <v>7708</v>
      </c>
      <c r="Y2351" s="10">
        <v>239</v>
      </c>
      <c r="Z2351" s="10">
        <v>1013</v>
      </c>
      <c r="AA2351" s="10">
        <v>9148</v>
      </c>
      <c r="AB2351" s="10">
        <v>7229</v>
      </c>
      <c r="AC2351" s="10">
        <v>3756</v>
      </c>
      <c r="AD2351" s="10">
        <v>4283</v>
      </c>
      <c r="AE2351" s="10">
        <v>6478</v>
      </c>
      <c r="AF2351" s="10">
        <v>4511</v>
      </c>
      <c r="AG2351" s="10">
        <v>8645</v>
      </c>
      <c r="AH2351" s="10">
        <v>4434</v>
      </c>
      <c r="AI2351" s="10">
        <v>2360</v>
      </c>
      <c r="AJ2351" s="10">
        <v>2105</v>
      </c>
      <c r="AK2351" s="10">
        <v>2944</v>
      </c>
      <c r="AL2351" s="10">
        <v>8789</v>
      </c>
      <c r="AM2351" s="10">
        <v>2788</v>
      </c>
      <c r="AN2351" s="10">
        <v>7645</v>
      </c>
      <c r="AO2351" s="10">
        <v>9539</v>
      </c>
      <c r="AP2351" s="10">
        <v>5376</v>
      </c>
      <c r="AQ2351" s="10">
        <v>8522</v>
      </c>
      <c r="AR2351" s="10">
        <v>107</v>
      </c>
      <c r="AS2351" s="10">
        <v>6470</v>
      </c>
      <c r="AT2351" s="10">
        <v>3414</v>
      </c>
      <c r="AU2351" s="10">
        <v>3368</v>
      </c>
      <c r="AV2351" s="10">
        <v>8168</v>
      </c>
      <c r="AW2351" s="10">
        <v>3047</v>
      </c>
      <c r="AX2351" s="10">
        <v>4530</v>
      </c>
      <c r="AY2351" s="10">
        <v>3921</v>
      </c>
      <c r="AZ2351" s="10">
        <v>2136</v>
      </c>
      <c r="BA2351" s="10">
        <v>4128</v>
      </c>
      <c r="BB2351" s="10">
        <v>6844</v>
      </c>
      <c r="BC2351" s="10">
        <v>7472</v>
      </c>
      <c r="BD2351" s="10">
        <v>9982</v>
      </c>
      <c r="BE2351" s="10">
        <v>6887</v>
      </c>
      <c r="BF2351" s="10">
        <v>2328</v>
      </c>
      <c r="BG2351" s="10">
        <v>2943</v>
      </c>
      <c r="BH2351" s="10">
        <v>4592</v>
      </c>
      <c r="BI2351" s="10">
        <v>5465</v>
      </c>
      <c r="BJ2351" s="10">
        <v>9076</v>
      </c>
      <c r="BK2351" s="10">
        <v>8979</v>
      </c>
      <c r="BL2351" s="10">
        <v>2538</v>
      </c>
      <c r="BM2351" s="10">
        <v>4497</v>
      </c>
      <c r="BN2351" s="10">
        <v>4870</v>
      </c>
      <c r="BO2351" s="10">
        <v>4051</v>
      </c>
      <c r="BP2351" s="10">
        <v>4155</v>
      </c>
      <c r="BQ2351" s="10">
        <v>6316</v>
      </c>
      <c r="BR2351" s="10">
        <v>6007</v>
      </c>
      <c r="BS2351" s="10">
        <v>3962</v>
      </c>
      <c r="BT2351" s="10">
        <v>2135</v>
      </c>
      <c r="BU2351" s="10">
        <v>6891</v>
      </c>
      <c r="BV2351" s="10">
        <v>9286</v>
      </c>
      <c r="BW2351" s="10">
        <v>4189</v>
      </c>
      <c r="BX2351" s="10">
        <v>311</v>
      </c>
      <c r="BY2351" s="10">
        <v>1828</v>
      </c>
      <c r="BZ2351" s="10">
        <v>9200</v>
      </c>
      <c r="CA2351" s="10">
        <v>8893</v>
      </c>
      <c r="CB2351" s="10">
        <v>116</v>
      </c>
      <c r="CC2351" s="10">
        <v>3994</v>
      </c>
      <c r="CD2351" s="10">
        <v>5292</v>
      </c>
      <c r="CE2351" s="10">
        <v>6270</v>
      </c>
      <c r="CF2351" s="10">
        <v>8773</v>
      </c>
      <c r="CG2351" s="10">
        <v>8484</v>
      </c>
      <c r="CH2351" s="10">
        <v>7997</v>
      </c>
      <c r="CI2351" s="10">
        <v>5813</v>
      </c>
      <c r="CJ2351" s="10">
        <v>7160</v>
      </c>
      <c r="CK2351" s="10">
        <v>2066</v>
      </c>
      <c r="CL2351" s="10">
        <v>2449</v>
      </c>
      <c r="CM2351" s="10">
        <v>8183</v>
      </c>
      <c r="CN2351" s="10">
        <v>556</v>
      </c>
      <c r="CO2351" s="10">
        <v>3997</v>
      </c>
      <c r="CP2351" s="10">
        <v>3370</v>
      </c>
      <c r="CQ2351" s="10">
        <v>7640</v>
      </c>
      <c r="CR2351" s="10">
        <v>7591</v>
      </c>
      <c r="CS2351" s="10">
        <v>7325</v>
      </c>
      <c r="CT2351" s="10">
        <v>5604</v>
      </c>
      <c r="CU2351" s="10">
        <v>5220</v>
      </c>
      <c r="CV2351" s="10">
        <v>4325</v>
      </c>
      <c r="CW2351" s="10">
        <v>1378</v>
      </c>
      <c r="CX2351" s="10">
        <v>849</v>
      </c>
      <c r="CY2351" s="10">
        <v>2679</v>
      </c>
      <c r="CZ2351" s="10">
        <v>8088</v>
      </c>
      <c r="DA2351" s="10">
        <v>2226</v>
      </c>
      <c r="DB2351" s="10">
        <v>8229</v>
      </c>
      <c r="DC2351" s="10">
        <v>4832</v>
      </c>
      <c r="DD2351" s="10">
        <v>5343</v>
      </c>
    </row>
    <row r="2352" spans="1:108" x14ac:dyDescent="0.25">
      <c r="H2352" s="11" t="s">
        <v>0</v>
      </c>
      <c r="I2352" s="12">
        <v>-0.42627502386778843</v>
      </c>
      <c r="J2352" s="12">
        <v>-4.8927856251694912</v>
      </c>
      <c r="K2352" s="12">
        <v>-2.2711995445830859</v>
      </c>
      <c r="L2352" s="12">
        <v>8.4396332334684487</v>
      </c>
      <c r="M2352" s="12">
        <v>2.2631180315696069</v>
      </c>
      <c r="N2352" s="12">
        <v>-3.382002802889474</v>
      </c>
      <c r="O2352" s="12">
        <v>-1.2687399378733863</v>
      </c>
      <c r="P2352" s="12">
        <v>-0.72467658474298435</v>
      </c>
      <c r="Q2352" s="12">
        <v>7.1500017927039483</v>
      </c>
      <c r="R2352" s="12">
        <v>-2.9173869551483103</v>
      </c>
      <c r="S2352" s="12">
        <v>3.304228476518309</v>
      </c>
      <c r="T2352" s="12">
        <v>0.38506190327549045</v>
      </c>
      <c r="U2352" s="12">
        <v>-9.3147790836120894</v>
      </c>
      <c r="V2352" s="12">
        <v>4.6388391208309683</v>
      </c>
      <c r="W2352" s="12">
        <v>-2.6696847567608453</v>
      </c>
      <c r="X2352" s="12">
        <v>-0.55685750829146419</v>
      </c>
      <c r="Y2352" s="12">
        <v>7.0159216895712788</v>
      </c>
      <c r="Z2352" s="12">
        <v>2.7875598089136759</v>
      </c>
      <c r="AA2352" s="12">
        <v>1.2773114655788789</v>
      </c>
      <c r="AB2352" s="12">
        <v>-0.93806266785335257</v>
      </c>
      <c r="AC2352" s="12">
        <v>0.53290920733108671</v>
      </c>
      <c r="AD2352" s="12">
        <v>7.8090961368186038</v>
      </c>
      <c r="AE2352" s="12">
        <v>-10.44884472898868</v>
      </c>
      <c r="AF2352" s="12">
        <v>-0.35982519791168122</v>
      </c>
      <c r="AG2352" s="12">
        <v>-1.796540281310308</v>
      </c>
      <c r="AH2352" s="12">
        <v>6.2726384687309977</v>
      </c>
      <c r="AI2352" s="12">
        <v>6.1307427725092465</v>
      </c>
      <c r="AJ2352" s="12">
        <v>-1.3073488115108491</v>
      </c>
      <c r="AK2352" s="12">
        <v>-6.4004500889022609</v>
      </c>
      <c r="AL2352" s="12">
        <v>-0.46230609759411057</v>
      </c>
      <c r="AM2352" s="12">
        <v>-4.306710724683354</v>
      </c>
      <c r="AN2352" s="12">
        <v>-0.68693351254055945</v>
      </c>
      <c r="AO2352" s="12">
        <v>4.1608903796314873</v>
      </c>
      <c r="AP2352" s="12">
        <v>7.3897684080151294</v>
      </c>
      <c r="AQ2352" s="12">
        <v>-8.8177708607179603</v>
      </c>
      <c r="AR2352" s="12">
        <v>9.6994760084684373</v>
      </c>
      <c r="AS2352" s="12">
        <v>-6.3109451244780406</v>
      </c>
      <c r="AT2352" s="12">
        <v>-4.5504639979984276</v>
      </c>
      <c r="AU2352" s="12">
        <v>2.4171637972884636</v>
      </c>
      <c r="AV2352" s="12">
        <v>-1.4398512416010545</v>
      </c>
      <c r="AW2352" s="12">
        <v>3.6438014457990358</v>
      </c>
      <c r="AX2352" s="12">
        <v>3.9369312065874222</v>
      </c>
      <c r="AY2352" s="12">
        <v>-5.1362335834257253</v>
      </c>
      <c r="AZ2352" s="12">
        <v>0.87993992486166561</v>
      </c>
      <c r="BA2352" s="12">
        <v>-0.51274454638555644</v>
      </c>
      <c r="BB2352" s="12">
        <v>-0.79229477585560149</v>
      </c>
      <c r="BC2352" s="12">
        <v>-11.53087862791071</v>
      </c>
      <c r="BD2352" s="12">
        <v>-3.4755072853729385</v>
      </c>
      <c r="BE2352" s="12">
        <v>-0.22299805486722679</v>
      </c>
      <c r="BF2352" s="12">
        <v>5.2273487290960139</v>
      </c>
      <c r="BG2352" s="12">
        <v>1.2939504274291007</v>
      </c>
      <c r="BH2352" s="12">
        <v>5.5934855713761724</v>
      </c>
      <c r="BI2352" s="12">
        <v>0.11890443745738855</v>
      </c>
      <c r="BJ2352" s="12">
        <v>6.0989588611280166</v>
      </c>
      <c r="BK2352" s="12">
        <v>-0.29273781610099076</v>
      </c>
      <c r="BL2352" s="12">
        <v>-1.4276288008825335</v>
      </c>
      <c r="BM2352" s="12">
        <v>-1.0570619431179544</v>
      </c>
      <c r="BN2352" s="12">
        <v>2.4389364986458282</v>
      </c>
      <c r="BO2352" s="12">
        <v>7.9478255115416863</v>
      </c>
      <c r="BP2352" s="12">
        <v>3.4161653561487242</v>
      </c>
      <c r="BQ2352" s="12">
        <v>-12.90955566334488</v>
      </c>
      <c r="BR2352" s="12">
        <v>4.1863952141376366</v>
      </c>
      <c r="BS2352" s="12">
        <v>-9.9916350068595996</v>
      </c>
      <c r="BT2352" s="12">
        <v>3.4407611153830615</v>
      </c>
      <c r="BU2352" s="12">
        <v>2.8675109827010359</v>
      </c>
      <c r="BV2352" s="12">
        <v>-5.9970429499417834</v>
      </c>
      <c r="BW2352" s="12">
        <v>-0.35288632181176038</v>
      </c>
      <c r="BX2352" s="12">
        <v>-10.575409639350815</v>
      </c>
      <c r="BY2352" s="12">
        <v>0.8554566724185193</v>
      </c>
      <c r="BZ2352" s="12">
        <v>-0.49379066854158249</v>
      </c>
      <c r="CA2352" s="12">
        <v>-2.2337184576025955</v>
      </c>
      <c r="CB2352" s="12">
        <v>0.76308846553323917</v>
      </c>
      <c r="CC2352" s="12">
        <v>-9.0525732019055383</v>
      </c>
      <c r="CD2352" s="12">
        <v>3.1470229150699418</v>
      </c>
      <c r="CE2352" s="12">
        <v>-0.22707161297296746</v>
      </c>
      <c r="CF2352" s="12">
        <v>-8.6344445548555093</v>
      </c>
      <c r="CG2352" s="12">
        <v>-3.2625451218523915</v>
      </c>
      <c r="CH2352" s="12">
        <v>10.311323483198668</v>
      </c>
      <c r="CI2352" s="12">
        <v>-0.33305099463696092</v>
      </c>
      <c r="CJ2352" s="12">
        <v>5.4548780649829922</v>
      </c>
      <c r="CK2352" s="12">
        <v>-7.1494774847043878</v>
      </c>
      <c r="CL2352" s="12">
        <v>-3.4275392836617247</v>
      </c>
      <c r="CM2352" s="12">
        <v>9.8647998416354277</v>
      </c>
      <c r="CN2352" s="12">
        <v>2.8971666487781627</v>
      </c>
      <c r="CO2352" s="12">
        <v>-0.56720179933181913</v>
      </c>
      <c r="CP2352" s="12">
        <v>-2.1500353015040767</v>
      </c>
      <c r="CQ2352" s="12">
        <v>-4.9423166489118886</v>
      </c>
      <c r="CR2352" s="12">
        <v>-4.8655386004712344</v>
      </c>
      <c r="CS2352" s="12">
        <v>1.7305640685084231</v>
      </c>
      <c r="CT2352" s="12">
        <v>1.605754433629264</v>
      </c>
      <c r="CU2352" s="12">
        <v>-15.698840869839126</v>
      </c>
      <c r="CV2352" s="12">
        <v>-2.9569123105331863</v>
      </c>
      <c r="CW2352" s="12">
        <v>-5.1727794604227899</v>
      </c>
      <c r="CX2352" s="12">
        <v>11.780762831678464</v>
      </c>
      <c r="CY2352" s="12">
        <v>-1.8196170909858587</v>
      </c>
      <c r="CZ2352" s="12">
        <v>-1.0045316526693326</v>
      </c>
      <c r="DA2352" s="12">
        <v>3.4315552244559511</v>
      </c>
      <c r="DB2352" s="12">
        <v>-3.3314060293980008</v>
      </c>
      <c r="DC2352" s="12">
        <v>0.15306334636220376</v>
      </c>
      <c r="DD2352" s="12">
        <v>-1.7171099085465182</v>
      </c>
    </row>
    <row r="2353" spans="1:108" x14ac:dyDescent="0.25">
      <c r="H2353" s="11" t="s">
        <v>2</v>
      </c>
      <c r="I2353" s="12">
        <v>9.1284266502519902</v>
      </c>
      <c r="J2353" s="12">
        <v>-0.67805202691307942</v>
      </c>
      <c r="K2353" s="12">
        <v>5.3086171190069322</v>
      </c>
      <c r="L2353" s="12">
        <v>27.836805419529892</v>
      </c>
      <c r="M2353" s="12">
        <v>13.008444463390113</v>
      </c>
      <c r="N2353" s="12">
        <v>3.6016484828267403</v>
      </c>
      <c r="O2353" s="12">
        <v>7.223100350680137</v>
      </c>
      <c r="P2353" s="12">
        <v>6.478603746701058</v>
      </c>
      <c r="Q2353" s="12">
        <v>24.180962210211646</v>
      </c>
      <c r="R2353" s="12">
        <v>5.6638186762665912</v>
      </c>
      <c r="S2353" s="12">
        <v>16.627460177777341</v>
      </c>
      <c r="T2353" s="12">
        <v>10.853396549569171</v>
      </c>
      <c r="U2353" s="12">
        <v>-7.579030050276323</v>
      </c>
      <c r="V2353" s="12">
        <v>20.233896868032932</v>
      </c>
      <c r="W2353" s="12">
        <v>5.5327788348134606</v>
      </c>
      <c r="X2353" s="12">
        <v>10.323825815105648</v>
      </c>
      <c r="Y2353" s="12">
        <v>24.616890180627308</v>
      </c>
      <c r="Z2353" s="12">
        <v>15.384038163937884</v>
      </c>
      <c r="AA2353" s="12">
        <v>13.463442426435037</v>
      </c>
      <c r="AB2353" s="12">
        <v>7.6155686591200942</v>
      </c>
      <c r="AC2353" s="12">
        <v>10.938642836894896</v>
      </c>
      <c r="AD2353" s="12">
        <v>25.501475754913926</v>
      </c>
      <c r="AE2353" s="12">
        <v>-10.634173292907473</v>
      </c>
      <c r="AF2353" s="12">
        <v>8.0469438107040823</v>
      </c>
      <c r="AG2353" s="12">
        <v>7.0561865361319107</v>
      </c>
      <c r="AH2353" s="12">
        <v>23.921096712548628</v>
      </c>
      <c r="AI2353" s="12">
        <v>20.483877975319288</v>
      </c>
      <c r="AJ2353" s="12">
        <v>7.539941795081889</v>
      </c>
      <c r="AK2353" s="12">
        <v>-3.5993340805474157</v>
      </c>
      <c r="AL2353" s="12">
        <v>8.6247791718395685</v>
      </c>
      <c r="AM2353" s="12">
        <v>0.93195656108979552</v>
      </c>
      <c r="AN2353" s="12">
        <v>10.045748471854143</v>
      </c>
      <c r="AO2353" s="12">
        <v>17.261394566423981</v>
      </c>
      <c r="AP2353" s="12">
        <v>24.390721806225681</v>
      </c>
      <c r="AQ2353" s="12">
        <v>-6.6886651884405497</v>
      </c>
      <c r="AR2353" s="12">
        <v>29.517679364619209</v>
      </c>
      <c r="AS2353" s="12">
        <v>-2.0186110126505143</v>
      </c>
      <c r="AT2353" s="12">
        <v>-0.35872536899972052</v>
      </c>
      <c r="AU2353" s="12">
        <v>14.612352745253288</v>
      </c>
      <c r="AV2353" s="12">
        <v>7.822970530779398</v>
      </c>
      <c r="AW2353" s="12">
        <v>16.275562197405527</v>
      </c>
      <c r="AX2353" s="12">
        <v>17.682012763222016</v>
      </c>
      <c r="AY2353" s="12">
        <v>-1.7824923054379536</v>
      </c>
      <c r="AZ2353" s="12">
        <v>10.549764101962207</v>
      </c>
      <c r="BA2353" s="12">
        <v>10.838034110620811</v>
      </c>
      <c r="BB2353" s="12">
        <v>8.5476725891213849</v>
      </c>
      <c r="BC2353" s="12">
        <v>-12.603300686746364</v>
      </c>
      <c r="BD2353" s="12">
        <v>1.5018382221404944</v>
      </c>
      <c r="BE2353" s="12">
        <v>9.0779580415316072</v>
      </c>
      <c r="BF2353" s="12">
        <v>19.95138851673477</v>
      </c>
      <c r="BG2353" s="12">
        <v>12.638518193649578</v>
      </c>
      <c r="BH2353" s="12">
        <v>21.756594301069409</v>
      </c>
      <c r="BI2353" s="12">
        <v>9.292725743220748</v>
      </c>
      <c r="BJ2353" s="12">
        <v>22.442054660918888</v>
      </c>
      <c r="BK2353" s="12">
        <v>9.6093265361908173</v>
      </c>
      <c r="BL2353" s="12">
        <v>8.2698263784160364</v>
      </c>
      <c r="BM2353" s="12">
        <v>9.4267079600777848</v>
      </c>
      <c r="BN2353" s="12">
        <v>15.916498403455567</v>
      </c>
      <c r="BO2353" s="12">
        <v>25.530315163520061</v>
      </c>
      <c r="BP2353" s="12">
        <v>17.038208242096299</v>
      </c>
      <c r="BQ2353" s="12">
        <v>-16.3004994654084</v>
      </c>
      <c r="BR2353" s="12">
        <v>19.104007024237635</v>
      </c>
      <c r="BS2353" s="12">
        <v>-9.9671758768502983</v>
      </c>
      <c r="BT2353" s="12">
        <v>17.141334329653922</v>
      </c>
      <c r="BU2353" s="12">
        <v>16.464980335585381</v>
      </c>
      <c r="BV2353" s="12">
        <v>-2.2891819398102675</v>
      </c>
      <c r="BW2353" s="12">
        <v>8.8430008952436427</v>
      </c>
      <c r="BX2353" s="12">
        <v>-13.196435556137361</v>
      </c>
      <c r="BY2353" s="12">
        <v>11.22294782367379</v>
      </c>
      <c r="BZ2353" s="12">
        <v>10.203220575136848</v>
      </c>
      <c r="CA2353" s="12">
        <v>6.7115247722745366</v>
      </c>
      <c r="CB2353" s="12">
        <v>11.7934317662993</v>
      </c>
      <c r="CC2353" s="12">
        <v>-7.8708021434125541</v>
      </c>
      <c r="CD2353" s="12">
        <v>15.038538389331316</v>
      </c>
      <c r="CE2353" s="12">
        <v>9.4369552041215528</v>
      </c>
      <c r="CF2353" s="12">
        <v>-6.6595003287957928</v>
      </c>
      <c r="CG2353" s="12">
        <v>4.3744008316648264</v>
      </c>
      <c r="CH2353" s="12">
        <v>31.486739261118874</v>
      </c>
      <c r="CI2353" s="12">
        <v>8.4470812596605054</v>
      </c>
      <c r="CJ2353" s="12">
        <v>22.02556298899016</v>
      </c>
      <c r="CK2353" s="12">
        <v>-5.0708920691640049</v>
      </c>
      <c r="CL2353" s="12">
        <v>2.9194582072733635</v>
      </c>
      <c r="CM2353" s="12">
        <v>29.232886619547717</v>
      </c>
      <c r="CN2353" s="12">
        <v>15.596141650155221</v>
      </c>
      <c r="CO2353" s="12">
        <v>8.8084131121803058</v>
      </c>
      <c r="CP2353" s="12">
        <v>6.3711787834118745</v>
      </c>
      <c r="CQ2353" s="12">
        <v>1.0256906928948986</v>
      </c>
      <c r="CR2353" s="12">
        <v>-0.83244724383839142</v>
      </c>
      <c r="CS2353" s="12">
        <v>13.052290024968292</v>
      </c>
      <c r="CT2353" s="12">
        <v>12.759570050308403</v>
      </c>
      <c r="CU2353" s="12">
        <v>-22.312589993537117</v>
      </c>
      <c r="CV2353" s="12">
        <v>4.5586690990650567</v>
      </c>
      <c r="CW2353" s="12">
        <v>-1.4371707423156881</v>
      </c>
      <c r="CX2353" s="12">
        <v>32.497715959908177</v>
      </c>
      <c r="CY2353" s="12">
        <v>5.7368267024069421</v>
      </c>
      <c r="CZ2353" s="12">
        <v>7.9115154795404372</v>
      </c>
      <c r="DA2353" s="12">
        <v>17.096253730933167</v>
      </c>
      <c r="DB2353" s="12">
        <v>4.5334567074723893</v>
      </c>
      <c r="DC2353" s="12">
        <v>8.7454153018780829</v>
      </c>
      <c r="DD2353" s="12">
        <v>6.3040662998085484</v>
      </c>
    </row>
    <row r="2354" spans="1:108" x14ac:dyDescent="0.25">
      <c r="A2354" s="2">
        <v>785</v>
      </c>
      <c r="B2354" s="8">
        <f t="shared" ref="B2354" ca="1" si="3711">_xlfn.COVARIANCE.P(OFFSET(I2355,0,0,1,20),OFFSET(I2356,0,0,1,20))/_xlfn.VAR.P(OFFSET(I2355,0,0,1,20))</f>
        <v>2.0290054369937596</v>
      </c>
      <c r="C2354" s="8">
        <f t="shared" ref="C2354" ca="1" si="3712">_xlfn.COVARIANCE.P(OFFSET(I2355,0,0,1,50),OFFSET(I2356,0,0,1,50))/_xlfn.VAR.P(OFFSET(I2355,0,0,1,50))</f>
        <v>2.0050871297043855</v>
      </c>
      <c r="D2354" s="8">
        <f t="shared" ref="D2354" ca="1" si="3713">_xlfn.COVARIANCE.P(OFFSET(I2355,0,0,1,100),OFFSET(I2356,0,0,1,100))/_xlfn.VAR.P(OFFSET(I2355,0,0,1,100))</f>
        <v>2.0272138690280714</v>
      </c>
      <c r="E2354" s="8">
        <f t="shared" ref="E2354" ca="1" si="3714">AVERAGE(OFFSET(I2356,0,0,1,20))-AVERAGE(OFFSET(I2355,0,0,1,20))*B2354</f>
        <v>9.8264630414540246</v>
      </c>
      <c r="F2354" s="8">
        <f t="shared" ref="F2354" ca="1" si="3715">AVERAGE(OFFSET(I2356,0,0,1,50))-AVERAGE(OFFSET(I2355,0,0,1,50))*C2354</f>
        <v>9.8702817501394371</v>
      </c>
      <c r="G2354" s="8">
        <f t="shared" ref="G2354" ca="1" si="3716">AVERAGE(OFFSET(I2356,0,0,1,100))-AVERAGE(OFFSET(I2355,0,0,1,100))*D2354</f>
        <v>9.987132141836053</v>
      </c>
      <c r="H2354" s="9" t="s">
        <v>29</v>
      </c>
      <c r="I2354" s="10">
        <v>8571</v>
      </c>
      <c r="J2354" s="10">
        <v>2668</v>
      </c>
      <c r="K2354" s="10">
        <v>7256</v>
      </c>
      <c r="L2354" s="10">
        <v>5080</v>
      </c>
      <c r="M2354" s="10">
        <v>9494</v>
      </c>
      <c r="N2354" s="10">
        <v>2124</v>
      </c>
      <c r="O2354" s="10">
        <v>3595</v>
      </c>
      <c r="P2354" s="10">
        <v>1644</v>
      </c>
      <c r="Q2354" s="10">
        <v>3375</v>
      </c>
      <c r="R2354" s="10">
        <v>1584</v>
      </c>
      <c r="S2354" s="10">
        <v>7287</v>
      </c>
      <c r="T2354" s="10">
        <v>9410</v>
      </c>
      <c r="U2354" s="10">
        <v>546</v>
      </c>
      <c r="V2354" s="10">
        <v>8495</v>
      </c>
      <c r="W2354" s="10">
        <v>9836</v>
      </c>
      <c r="X2354" s="10">
        <v>1838</v>
      </c>
      <c r="Y2354" s="10">
        <v>9644</v>
      </c>
      <c r="Z2354" s="10">
        <v>54</v>
      </c>
      <c r="AA2354" s="10">
        <v>3178</v>
      </c>
      <c r="AB2354" s="10">
        <v>8167</v>
      </c>
      <c r="AC2354" s="10">
        <v>2026</v>
      </c>
      <c r="AD2354" s="10">
        <v>2139</v>
      </c>
      <c r="AE2354" s="10">
        <v>8880</v>
      </c>
      <c r="AF2354" s="10">
        <v>2784</v>
      </c>
      <c r="AG2354" s="10">
        <v>3351</v>
      </c>
      <c r="AH2354" s="10">
        <v>3973</v>
      </c>
      <c r="AI2354" s="10">
        <v>6940</v>
      </c>
      <c r="AJ2354" s="10">
        <v>617</v>
      </c>
      <c r="AK2354" s="10">
        <v>4890</v>
      </c>
      <c r="AL2354" s="10">
        <v>9264</v>
      </c>
      <c r="AM2354" s="10">
        <v>3101</v>
      </c>
      <c r="AN2354" s="10">
        <v>3939</v>
      </c>
      <c r="AO2354" s="10">
        <v>9036</v>
      </c>
      <c r="AP2354" s="10">
        <v>9113</v>
      </c>
      <c r="AQ2354" s="10">
        <v>7959</v>
      </c>
      <c r="AR2354" s="10">
        <v>3187</v>
      </c>
      <c r="AS2354" s="10">
        <v>2970</v>
      </c>
      <c r="AT2354" s="10">
        <v>1336</v>
      </c>
      <c r="AU2354" s="10">
        <v>9968</v>
      </c>
      <c r="AV2354" s="10">
        <v>2591</v>
      </c>
      <c r="AW2354" s="10">
        <v>2653</v>
      </c>
      <c r="AX2354" s="10">
        <v>4985</v>
      </c>
      <c r="AY2354" s="10">
        <v>9610</v>
      </c>
      <c r="AZ2354" s="10">
        <v>694</v>
      </c>
      <c r="BA2354" s="10">
        <v>3201</v>
      </c>
      <c r="BB2354" s="10">
        <v>3553</v>
      </c>
      <c r="BC2354" s="10">
        <v>9985</v>
      </c>
      <c r="BD2354" s="10">
        <v>8536</v>
      </c>
      <c r="BE2354" s="10">
        <v>116</v>
      </c>
      <c r="BF2354" s="10">
        <v>42</v>
      </c>
      <c r="BG2354" s="10">
        <v>1752</v>
      </c>
      <c r="BH2354" s="10">
        <v>3323</v>
      </c>
      <c r="BI2354" s="10">
        <v>448</v>
      </c>
      <c r="BJ2354" s="10">
        <v>6660</v>
      </c>
      <c r="BK2354" s="10">
        <v>7905</v>
      </c>
      <c r="BL2354" s="10">
        <v>3823</v>
      </c>
      <c r="BM2354" s="10">
        <v>7877</v>
      </c>
      <c r="BN2354" s="10">
        <v>1389</v>
      </c>
      <c r="BO2354" s="10">
        <v>9427</v>
      </c>
      <c r="BP2354" s="10">
        <v>6146</v>
      </c>
      <c r="BQ2354" s="10">
        <v>1206</v>
      </c>
      <c r="BR2354" s="10">
        <v>2963</v>
      </c>
      <c r="BS2354" s="10">
        <v>6115</v>
      </c>
      <c r="BT2354" s="10">
        <v>9844</v>
      </c>
      <c r="BU2354" s="10">
        <v>8992</v>
      </c>
      <c r="BV2354" s="10">
        <v>9849</v>
      </c>
      <c r="BW2354" s="10">
        <v>9307</v>
      </c>
      <c r="BX2354" s="10">
        <v>7209</v>
      </c>
      <c r="BY2354" s="10">
        <v>9224</v>
      </c>
      <c r="BZ2354" s="10">
        <v>151</v>
      </c>
      <c r="CA2354" s="10">
        <v>6339</v>
      </c>
      <c r="CB2354" s="10">
        <v>7313</v>
      </c>
      <c r="CC2354" s="10">
        <v>6111</v>
      </c>
      <c r="CD2354" s="10">
        <v>9841</v>
      </c>
      <c r="CE2354" s="10">
        <v>7099</v>
      </c>
      <c r="CF2354" s="10">
        <v>3834</v>
      </c>
      <c r="CG2354" s="10">
        <v>6689</v>
      </c>
      <c r="CH2354" s="10">
        <v>9043</v>
      </c>
      <c r="CI2354" s="10">
        <v>2258</v>
      </c>
      <c r="CJ2354" s="10">
        <v>3245</v>
      </c>
      <c r="CK2354" s="10">
        <v>2246</v>
      </c>
      <c r="CL2354" s="10">
        <v>5850</v>
      </c>
      <c r="CM2354" s="10">
        <v>1924</v>
      </c>
      <c r="CN2354" s="10">
        <v>5282</v>
      </c>
      <c r="CO2354" s="10">
        <v>9302</v>
      </c>
      <c r="CP2354" s="10">
        <v>3969</v>
      </c>
      <c r="CQ2354" s="10">
        <v>4984</v>
      </c>
      <c r="CR2354" s="10">
        <v>7807</v>
      </c>
      <c r="CS2354" s="10">
        <v>2945</v>
      </c>
      <c r="CT2354" s="10">
        <v>8941</v>
      </c>
      <c r="CU2354" s="10">
        <v>6175</v>
      </c>
      <c r="CV2354" s="10">
        <v>4251</v>
      </c>
      <c r="CW2354" s="10">
        <v>2020</v>
      </c>
      <c r="CX2354" s="10">
        <v>951</v>
      </c>
      <c r="CY2354" s="10">
        <v>366</v>
      </c>
      <c r="CZ2354" s="10">
        <v>1583</v>
      </c>
      <c r="DA2354" s="10">
        <v>2299</v>
      </c>
      <c r="DB2354" s="10">
        <v>1821</v>
      </c>
      <c r="DC2354" s="10">
        <v>164</v>
      </c>
      <c r="DD2354" s="10">
        <v>909</v>
      </c>
    </row>
    <row r="2355" spans="1:108" x14ac:dyDescent="0.25">
      <c r="H2355" s="11" t="s">
        <v>0</v>
      </c>
      <c r="I2355" s="12">
        <v>3.0439729791012122</v>
      </c>
      <c r="J2355" s="12">
        <v>-8.5383754426180154</v>
      </c>
      <c r="K2355" s="12">
        <v>4.8296819787056746</v>
      </c>
      <c r="L2355" s="12">
        <v>-4.8139637821978019</v>
      </c>
      <c r="M2355" s="12">
        <v>1.3992507705287283</v>
      </c>
      <c r="N2355" s="12">
        <v>-2.074150714635004</v>
      </c>
      <c r="O2355" s="12">
        <v>-1.5940043633944703</v>
      </c>
      <c r="P2355" s="12">
        <v>-0.8289793361221427</v>
      </c>
      <c r="Q2355" s="12">
        <v>-0.89103662282173901</v>
      </c>
      <c r="R2355" s="12">
        <v>6.340194281361244</v>
      </c>
      <c r="S2355" s="12">
        <v>6.5640142209515524</v>
      </c>
      <c r="T2355" s="12">
        <v>3.9052636611410785</v>
      </c>
      <c r="U2355" s="12">
        <v>-5.5587080342009401</v>
      </c>
      <c r="V2355" s="12">
        <v>0.49105186099806858</v>
      </c>
      <c r="W2355" s="12">
        <v>0.86314156079644988</v>
      </c>
      <c r="X2355" s="12">
        <v>2.6673353303067642</v>
      </c>
      <c r="Y2355" s="12">
        <v>-3.8533701919237218</v>
      </c>
      <c r="Z2355" s="12">
        <v>-4.3334111338986032</v>
      </c>
      <c r="AA2355" s="12">
        <v>7.8604783408451961</v>
      </c>
      <c r="AB2355" s="12">
        <v>12.287418114423218</v>
      </c>
      <c r="AC2355" s="12">
        <v>-2.58436905067486</v>
      </c>
      <c r="AD2355" s="12">
        <v>-0.97103808138176628</v>
      </c>
      <c r="AE2355" s="12">
        <v>3.6706584883203677</v>
      </c>
      <c r="AF2355" s="12">
        <v>-5.4111561472438483</v>
      </c>
      <c r="AG2355" s="12">
        <v>1.8049432302509316</v>
      </c>
      <c r="AH2355" s="12">
        <v>3.1200323545722264</v>
      </c>
      <c r="AI2355" s="12">
        <v>-2.673953979337953</v>
      </c>
      <c r="AJ2355" s="12">
        <v>-1.0077190140352921</v>
      </c>
      <c r="AK2355" s="12">
        <v>-3.3006321371708571</v>
      </c>
      <c r="AL2355" s="12">
        <v>-8.4743214623076195</v>
      </c>
      <c r="AM2355" s="12">
        <v>-0.92235064895737195</v>
      </c>
      <c r="AN2355" s="12">
        <v>0.3330965854299292</v>
      </c>
      <c r="AO2355" s="12">
        <v>-13.858913129526529</v>
      </c>
      <c r="AP2355" s="12">
        <v>6.8368340382426505</v>
      </c>
      <c r="AQ2355" s="12">
        <v>1.7658883111473578</v>
      </c>
      <c r="AR2355" s="12">
        <v>-1.0439736790460556</v>
      </c>
      <c r="AS2355" s="12">
        <v>-4.9798163800697406</v>
      </c>
      <c r="AT2355" s="12">
        <v>3.5476387458692353</v>
      </c>
      <c r="AU2355" s="12">
        <v>6.3642957075021034</v>
      </c>
      <c r="AV2355" s="12">
        <v>1.4968257372709495</v>
      </c>
      <c r="AW2355" s="12">
        <v>3.3945784847894411</v>
      </c>
      <c r="AX2355" s="12">
        <v>1.311507181113261</v>
      </c>
      <c r="AY2355" s="12">
        <v>7.4318417964379622</v>
      </c>
      <c r="AZ2355" s="12">
        <v>-4.0773957363871194</v>
      </c>
      <c r="BA2355" s="12">
        <v>-5.7876513006800288</v>
      </c>
      <c r="BB2355" s="12">
        <v>-8.0429245742204198</v>
      </c>
      <c r="BC2355" s="12">
        <v>-2.3838104198581012</v>
      </c>
      <c r="BD2355" s="12">
        <v>4.9044866796777304</v>
      </c>
      <c r="BE2355" s="12">
        <v>0.76308846553323917</v>
      </c>
      <c r="BF2355" s="12">
        <v>-3.2197676725812165</v>
      </c>
      <c r="BG2355" s="12">
        <v>6.5133663847919205</v>
      </c>
      <c r="BH2355" s="12">
        <v>-0.69498053374996938</v>
      </c>
      <c r="BI2355" s="12">
        <v>-9.1904762850731121</v>
      </c>
      <c r="BJ2355" s="12">
        <v>0.29264129262430849</v>
      </c>
      <c r="BK2355" s="12">
        <v>-3.9092185730547286</v>
      </c>
      <c r="BL2355" s="12">
        <v>-8.4846782481110559</v>
      </c>
      <c r="BM2355" s="12">
        <v>-5.7384978734802425</v>
      </c>
      <c r="BN2355" s="12">
        <v>5.9227019786484272</v>
      </c>
      <c r="BO2355" s="12">
        <v>-0.59775031878935891</v>
      </c>
      <c r="BP2355" s="12">
        <v>7.4082145741627965</v>
      </c>
      <c r="BQ2355" s="12">
        <v>-0.98907933776259815</v>
      </c>
      <c r="BR2355" s="12">
        <v>-8.257103462466576</v>
      </c>
      <c r="BS2355" s="12">
        <v>-2.6803044360417552</v>
      </c>
      <c r="BT2355" s="12">
        <v>-7.6074277626285376</v>
      </c>
      <c r="BU2355" s="12">
        <v>-2.6685084620948625</v>
      </c>
      <c r="BV2355" s="12">
        <v>-3.559272050689033</v>
      </c>
      <c r="BW2355" s="12">
        <v>-6.4332937327119737</v>
      </c>
      <c r="BX2355" s="12">
        <v>4.1763891004466567</v>
      </c>
      <c r="BY2355" s="12">
        <v>4.0292226887546319</v>
      </c>
      <c r="BZ2355" s="12">
        <v>-5.0167654096886372</v>
      </c>
      <c r="CA2355" s="12">
        <v>2.1175241009255346</v>
      </c>
      <c r="CB2355" s="12">
        <v>-9.4917496756139723</v>
      </c>
      <c r="CC2355" s="12">
        <v>1.3775468039260379</v>
      </c>
      <c r="CD2355" s="12">
        <v>6.0017108275448292</v>
      </c>
      <c r="CE2355" s="12">
        <v>7.0177727683178398E-2</v>
      </c>
      <c r="CF2355" s="12">
        <v>-9.5614072611872967</v>
      </c>
      <c r="CG2355" s="12">
        <v>-4.658713161892619</v>
      </c>
      <c r="CH2355" s="12">
        <v>2.3619198045857677</v>
      </c>
      <c r="CI2355" s="12">
        <v>-2.9927832152270457</v>
      </c>
      <c r="CJ2355" s="12">
        <v>-0.11096014843184135</v>
      </c>
      <c r="CK2355" s="12">
        <v>-6.4821630912667514</v>
      </c>
      <c r="CL2355" s="12">
        <v>1.3875684303730518</v>
      </c>
      <c r="CM2355" s="12">
        <v>-8.8611332972473669</v>
      </c>
      <c r="CN2355" s="12">
        <v>-5.6925248968637367</v>
      </c>
      <c r="CO2355" s="12">
        <v>-4.4655393914345929</v>
      </c>
      <c r="CP2355" s="12">
        <v>5.1725777866089153</v>
      </c>
      <c r="CQ2355" s="12">
        <v>-8.1941398157521519</v>
      </c>
      <c r="CR2355" s="12">
        <v>-0.8763222505223518</v>
      </c>
      <c r="CS2355" s="12">
        <v>2.3875633531410507</v>
      </c>
      <c r="CT2355" s="12">
        <v>-4.4042603406228338</v>
      </c>
      <c r="CU2355" s="12">
        <v>2.7911412118420573</v>
      </c>
      <c r="CV2355" s="12">
        <v>2.3146735049920415</v>
      </c>
      <c r="CW2355" s="12">
        <v>-17.955351324540132</v>
      </c>
      <c r="CX2355" s="12">
        <v>4.5964976434000953</v>
      </c>
      <c r="CY2355" s="12">
        <v>-2.8299167823176665</v>
      </c>
      <c r="CZ2355" s="12">
        <v>-6.1011456386175613</v>
      </c>
      <c r="DA2355" s="12">
        <v>-1.8995113104028671</v>
      </c>
      <c r="DB2355" s="12">
        <v>-12.353658410547833</v>
      </c>
      <c r="DC2355" s="12">
        <v>-0.58059744955982706</v>
      </c>
      <c r="DD2355" s="12">
        <v>-9.3592350206366763</v>
      </c>
    </row>
    <row r="2356" spans="1:108" x14ac:dyDescent="0.25">
      <c r="H2356" s="11" t="s">
        <v>2</v>
      </c>
      <c r="I2356" s="12">
        <v>16.209397746237876</v>
      </c>
      <c r="J2356" s="12">
        <v>-7.8723588948833241</v>
      </c>
      <c r="K2356" s="12">
        <v>19.52049950438591</v>
      </c>
      <c r="L2356" s="12">
        <v>-0.84994942134867846</v>
      </c>
      <c r="M2356" s="12">
        <v>12.377793213438659</v>
      </c>
      <c r="N2356" s="12">
        <v>6.1398592236811043</v>
      </c>
      <c r="O2356" s="12">
        <v>7.3262699321413427</v>
      </c>
      <c r="P2356" s="12">
        <v>8.3096300760748871</v>
      </c>
      <c r="Q2356" s="12">
        <v>8.6744602382821601</v>
      </c>
      <c r="R2356" s="12">
        <v>21.261351530832695</v>
      </c>
      <c r="S2356" s="12">
        <v>22.45061154852425</v>
      </c>
      <c r="T2356" s="12">
        <v>15.52428409979839</v>
      </c>
      <c r="U2356" s="12">
        <v>-2.3503856845073741</v>
      </c>
      <c r="V2356" s="12">
        <v>10.942885018203272</v>
      </c>
      <c r="W2356" s="12">
        <v>12.443628128108372</v>
      </c>
      <c r="X2356" s="12">
        <v>17.091006290160703</v>
      </c>
      <c r="Y2356" s="12">
        <v>2.3934620400370239</v>
      </c>
      <c r="Z2356" s="12">
        <v>1.766596836824349</v>
      </c>
      <c r="AA2356" s="12">
        <v>24.981972308560639</v>
      </c>
      <c r="AB2356" s="12">
        <v>36.235158942627407</v>
      </c>
      <c r="AC2356" s="12">
        <v>3.4460477765163606</v>
      </c>
      <c r="AD2356" s="12">
        <v>6.5279466282162577</v>
      </c>
      <c r="AE2356" s="12">
        <v>19.681514479442999</v>
      </c>
      <c r="AF2356" s="12">
        <v>-1.6713364408920288</v>
      </c>
      <c r="AG2356" s="12">
        <v>12.634729072969114</v>
      </c>
      <c r="AH2356" s="12">
        <v>15.46220587816272</v>
      </c>
      <c r="AI2356" s="12">
        <v>4.9907456125841891</v>
      </c>
      <c r="AJ2356" s="12">
        <v>9.1147086900498184</v>
      </c>
      <c r="AK2356" s="12">
        <v>3.440490488595167</v>
      </c>
      <c r="AL2356" s="12">
        <v>-7.0729160965447768</v>
      </c>
      <c r="AM2356" s="12">
        <v>7.9061644804947866</v>
      </c>
      <c r="AN2356" s="12">
        <v>10.351661201161383</v>
      </c>
      <c r="AO2356" s="12">
        <v>-16.759225381128839</v>
      </c>
      <c r="AP2356" s="12">
        <v>24.162748592910066</v>
      </c>
      <c r="AQ2356" s="12">
        <v>11.231327807336447</v>
      </c>
      <c r="AR2356" s="12">
        <v>7.5540823462676761</v>
      </c>
      <c r="AS2356" s="12">
        <v>-1.7482078026549694</v>
      </c>
      <c r="AT2356" s="12">
        <v>16.61663425079653</v>
      </c>
      <c r="AU2356" s="12">
        <v>20.493157433464852</v>
      </c>
      <c r="AV2356" s="12">
        <v>13.057211672483239</v>
      </c>
      <c r="AW2356" s="12">
        <v>16.959464757946353</v>
      </c>
      <c r="AX2356" s="12">
        <v>14.534431969705004</v>
      </c>
      <c r="AY2356" s="12">
        <v>24.610792127706112</v>
      </c>
      <c r="AZ2356" s="12">
        <v>1.7154334857341889</v>
      </c>
      <c r="BA2356" s="12">
        <v>-1.6818749083911486</v>
      </c>
      <c r="BB2356" s="12">
        <v>-5.318282016369297</v>
      </c>
      <c r="BC2356" s="12">
        <v>5.5692463135301287</v>
      </c>
      <c r="BD2356" s="12">
        <v>21.212757481349421</v>
      </c>
      <c r="BE2356" s="12">
        <v>11.7934317662993</v>
      </c>
      <c r="BF2356" s="12">
        <v>3.6447651231768328</v>
      </c>
      <c r="BG2356" s="12">
        <v>22.022988487618498</v>
      </c>
      <c r="BH2356" s="12">
        <v>8.776372420214452</v>
      </c>
      <c r="BI2356" s="12">
        <v>-8.2427506278115228</v>
      </c>
      <c r="BJ2356" s="12">
        <v>9.2533179430581924</v>
      </c>
      <c r="BK2356" s="12">
        <v>1.9206742626659186</v>
      </c>
      <c r="BL2356" s="12">
        <v>-7.4205711533572121</v>
      </c>
      <c r="BM2356" s="12">
        <v>-2.3239056777264469</v>
      </c>
      <c r="BN2356" s="12">
        <v>22.579422145365172</v>
      </c>
      <c r="BO2356" s="12">
        <v>10.29022933932246</v>
      </c>
      <c r="BP2356" s="12">
        <v>25.933717091534209</v>
      </c>
      <c r="BQ2356" s="12">
        <v>7.2679503345184155</v>
      </c>
      <c r="BR2356" s="12">
        <v>-4.7946958602648557</v>
      </c>
      <c r="BS2356" s="12">
        <v>4.9770192073875368</v>
      </c>
      <c r="BT2356" s="12">
        <v>-4.1736763250220523</v>
      </c>
      <c r="BU2356" s="12">
        <v>5.7404697023989124</v>
      </c>
      <c r="BV2356" s="12">
        <v>5.1394195415571335</v>
      </c>
      <c r="BW2356" s="12">
        <v>-1.0012221624177293</v>
      </c>
      <c r="BX2356" s="12">
        <v>17.830799700026514</v>
      </c>
      <c r="BY2356" s="12">
        <v>17.815431075666375</v>
      </c>
      <c r="BZ2356" s="12">
        <v>1.6567176946430684</v>
      </c>
      <c r="CA2356" s="12">
        <v>15.176126584373188</v>
      </c>
      <c r="CB2356" s="12">
        <v>-11.687874220394757</v>
      </c>
      <c r="CC2356" s="12">
        <v>11.304576760141336</v>
      </c>
      <c r="CD2356" s="12">
        <v>22.70161406300668</v>
      </c>
      <c r="CE2356" s="12">
        <v>9.0839169944414095</v>
      </c>
      <c r="CF2356" s="12">
        <v>-10.552316053866537</v>
      </c>
      <c r="CG2356" s="12">
        <v>1.0219369387426573</v>
      </c>
      <c r="CH2356" s="12">
        <v>14.971212848783434</v>
      </c>
      <c r="CI2356" s="12">
        <v>6.373827482107731</v>
      </c>
      <c r="CJ2356" s="12">
        <v>10.948875454285588</v>
      </c>
      <c r="CK2356" s="12">
        <v>-4.9557552511682577</v>
      </c>
      <c r="CL2356" s="12">
        <v>14.037212709916801</v>
      </c>
      <c r="CM2356" s="12">
        <v>-7.5840478635150914</v>
      </c>
      <c r="CN2356" s="12">
        <v>-1.728211500461704</v>
      </c>
      <c r="CO2356" s="12">
        <v>1.8932157131558454</v>
      </c>
      <c r="CP2356" s="12">
        <v>21.400298432748716</v>
      </c>
      <c r="CQ2356" s="12">
        <v>-7.0815706345309311</v>
      </c>
      <c r="CR2356" s="12">
        <v>8.0122776180554887</v>
      </c>
      <c r="CS2356" s="12">
        <v>13.568469530264901</v>
      </c>
      <c r="CT2356" s="12">
        <v>0.59112057232869664</v>
      </c>
      <c r="CU2356" s="12">
        <v>15.579567405053059</v>
      </c>
      <c r="CV2356" s="12">
        <v>14.917453484592263</v>
      </c>
      <c r="CW2356" s="12">
        <v>-27.835537551121117</v>
      </c>
      <c r="CX2356" s="12">
        <v>19.593476519824858</v>
      </c>
      <c r="CY2356" s="12">
        <v>2.7666518998903085</v>
      </c>
      <c r="CZ2356" s="12">
        <v>-1.9179758641660292</v>
      </c>
      <c r="DA2356" s="12">
        <v>7.7315540788658801</v>
      </c>
      <c r="DB2356" s="12">
        <v>-16.274660213283322</v>
      </c>
      <c r="DC2356" s="12">
        <v>8.2443439824906939</v>
      </c>
      <c r="DD2356" s="12">
        <v>-9.3644337427733788</v>
      </c>
    </row>
    <row r="2357" spans="1:108" x14ac:dyDescent="0.25">
      <c r="A2357" s="2">
        <v>786</v>
      </c>
      <c r="B2357" s="8">
        <f t="shared" ref="B2357" ca="1" si="3717">_xlfn.COVARIANCE.P(OFFSET(I2358,0,0,1,20),OFFSET(I2359,0,0,1,20))/_xlfn.VAR.P(OFFSET(I2358,0,0,1,20))</f>
        <v>1.9897260268564132</v>
      </c>
      <c r="C2357" s="8">
        <f t="shared" ref="C2357" ca="1" si="3718">_xlfn.COVARIANCE.P(OFFSET(I2358,0,0,1,50),OFFSET(I2359,0,0,1,50))/_xlfn.VAR.P(OFFSET(I2358,0,0,1,50))</f>
        <v>2.0617628370072492</v>
      </c>
      <c r="D2357" s="8">
        <f t="shared" ref="D2357" ca="1" si="3719">_xlfn.COVARIANCE.P(OFFSET(I2358,0,0,1,100),OFFSET(I2359,0,0,1,100))/_xlfn.VAR.P(OFFSET(I2358,0,0,1,100))</f>
        <v>2.06506910056846</v>
      </c>
      <c r="E2357" s="8">
        <f t="shared" ref="E2357" ca="1" si="3720">AVERAGE(OFFSET(I2359,0,0,1,20))-AVERAGE(OFFSET(I2358,0,0,1,20))*B2357</f>
        <v>10.107883017325848</v>
      </c>
      <c r="F2357" s="8">
        <f t="shared" ref="F2357" ca="1" si="3721">AVERAGE(OFFSET(I2359,0,0,1,50))-AVERAGE(OFFSET(I2358,0,0,1,50))*C2357</f>
        <v>10.040009394696593</v>
      </c>
      <c r="G2357" s="8">
        <f t="shared" ref="G2357" ca="1" si="3722">AVERAGE(OFFSET(I2359,0,0,1,100))-AVERAGE(OFFSET(I2358,0,0,1,100))*D2357</f>
        <v>9.9575070359628999</v>
      </c>
      <c r="H2357" s="9" t="s">
        <v>29</v>
      </c>
      <c r="I2357" s="10">
        <v>7905</v>
      </c>
      <c r="J2357" s="10">
        <v>5689</v>
      </c>
      <c r="K2357" s="10">
        <v>5287</v>
      </c>
      <c r="L2357" s="10">
        <v>1718</v>
      </c>
      <c r="M2357" s="10">
        <v>8957</v>
      </c>
      <c r="N2357" s="10">
        <v>5298</v>
      </c>
      <c r="O2357" s="10">
        <v>4505</v>
      </c>
      <c r="P2357" s="10">
        <v>2027</v>
      </c>
      <c r="Q2357" s="10">
        <v>557</v>
      </c>
      <c r="R2357" s="10">
        <v>2547</v>
      </c>
      <c r="S2357" s="10">
        <v>5285</v>
      </c>
      <c r="T2357" s="10">
        <v>1478</v>
      </c>
      <c r="U2357" s="10">
        <v>4711</v>
      </c>
      <c r="V2357" s="10">
        <v>536</v>
      </c>
      <c r="W2357" s="10">
        <v>8866</v>
      </c>
      <c r="X2357" s="10">
        <v>4656</v>
      </c>
      <c r="Y2357" s="10">
        <v>8299</v>
      </c>
      <c r="Z2357" s="10">
        <v>8051</v>
      </c>
      <c r="AA2357" s="10">
        <v>5200</v>
      </c>
      <c r="AB2357" s="10">
        <v>7351</v>
      </c>
      <c r="AC2357" s="10">
        <v>8401</v>
      </c>
      <c r="AD2357" s="10">
        <v>1982</v>
      </c>
      <c r="AE2357" s="10">
        <v>3802</v>
      </c>
      <c r="AF2357" s="10">
        <v>7664</v>
      </c>
      <c r="AG2357" s="10">
        <v>8531</v>
      </c>
      <c r="AH2357" s="10">
        <v>116</v>
      </c>
      <c r="AI2357" s="10">
        <v>1844</v>
      </c>
      <c r="AJ2357" s="10">
        <v>4391</v>
      </c>
      <c r="AK2357" s="10">
        <v>4461</v>
      </c>
      <c r="AL2357" s="10">
        <v>5633</v>
      </c>
      <c r="AM2357" s="10">
        <v>25</v>
      </c>
      <c r="AN2357" s="10">
        <v>3958</v>
      </c>
      <c r="AO2357" s="10">
        <v>4846</v>
      </c>
      <c r="AP2357" s="10">
        <v>6315</v>
      </c>
      <c r="AQ2357" s="10">
        <v>2380</v>
      </c>
      <c r="AR2357" s="10">
        <v>5468</v>
      </c>
      <c r="AS2357" s="10">
        <v>8737</v>
      </c>
      <c r="AT2357" s="10">
        <v>2038</v>
      </c>
      <c r="AU2357" s="10">
        <v>4464</v>
      </c>
      <c r="AV2357" s="10">
        <v>2721</v>
      </c>
      <c r="AW2357" s="10">
        <v>4643</v>
      </c>
      <c r="AX2357" s="10">
        <v>3123</v>
      </c>
      <c r="AY2357" s="10">
        <v>6077</v>
      </c>
      <c r="AZ2357" s="10">
        <v>6196</v>
      </c>
      <c r="BA2357" s="10">
        <v>8022</v>
      </c>
      <c r="BB2357" s="10">
        <v>6483</v>
      </c>
      <c r="BC2357" s="10">
        <v>8862</v>
      </c>
      <c r="BD2357" s="10">
        <v>5587</v>
      </c>
      <c r="BE2357" s="10">
        <v>2986</v>
      </c>
      <c r="BF2357" s="10">
        <v>4345</v>
      </c>
      <c r="BG2357" s="10">
        <v>8028</v>
      </c>
      <c r="BH2357" s="10">
        <v>6843</v>
      </c>
      <c r="BI2357" s="10">
        <v>2515</v>
      </c>
      <c r="BJ2357" s="10">
        <v>5397</v>
      </c>
      <c r="BK2357" s="10">
        <v>4974</v>
      </c>
      <c r="BL2357" s="10">
        <v>4501</v>
      </c>
      <c r="BM2357" s="10">
        <v>17</v>
      </c>
      <c r="BN2357" s="10">
        <v>3461</v>
      </c>
      <c r="BO2357" s="10">
        <v>9787</v>
      </c>
      <c r="BP2357" s="10">
        <v>6440</v>
      </c>
      <c r="BQ2357" s="10">
        <v>2817</v>
      </c>
      <c r="BR2357" s="10">
        <v>9435</v>
      </c>
      <c r="BS2357" s="10">
        <v>3247</v>
      </c>
      <c r="BT2357" s="10">
        <v>1097</v>
      </c>
      <c r="BU2357" s="10">
        <v>1083</v>
      </c>
      <c r="BV2357" s="10">
        <v>4281</v>
      </c>
      <c r="BW2357" s="10">
        <v>7560</v>
      </c>
      <c r="BX2357" s="10">
        <v>7638</v>
      </c>
      <c r="BY2357" s="10">
        <v>8288</v>
      </c>
      <c r="BZ2357" s="10">
        <v>2848</v>
      </c>
      <c r="CA2357" s="10">
        <v>7453</v>
      </c>
      <c r="CB2357" s="10">
        <v>7200</v>
      </c>
      <c r="CC2357" s="10">
        <v>7899</v>
      </c>
      <c r="CD2357" s="10">
        <v>6684</v>
      </c>
      <c r="CE2357" s="10">
        <v>9246</v>
      </c>
      <c r="CF2357" s="10">
        <v>9362</v>
      </c>
      <c r="CG2357" s="10">
        <v>463</v>
      </c>
      <c r="CH2357" s="10">
        <v>7407</v>
      </c>
      <c r="CI2357" s="10">
        <v>3609</v>
      </c>
      <c r="CJ2357" s="10">
        <v>6190</v>
      </c>
      <c r="CK2357" s="10">
        <v>5931</v>
      </c>
      <c r="CL2357" s="10">
        <v>2139</v>
      </c>
      <c r="CM2357" s="10">
        <v>8357</v>
      </c>
      <c r="CN2357" s="10">
        <v>5857</v>
      </c>
      <c r="CO2357" s="10">
        <v>2034</v>
      </c>
      <c r="CP2357" s="10">
        <v>1313</v>
      </c>
      <c r="CQ2357" s="10">
        <v>4179</v>
      </c>
      <c r="CR2357" s="10">
        <v>3736</v>
      </c>
      <c r="CS2357" s="10">
        <v>4216</v>
      </c>
      <c r="CT2357" s="10">
        <v>9932</v>
      </c>
      <c r="CU2357" s="10">
        <v>455</v>
      </c>
      <c r="CV2357" s="10">
        <v>1050</v>
      </c>
      <c r="CW2357" s="10">
        <v>2973</v>
      </c>
      <c r="CX2357" s="10">
        <v>3351</v>
      </c>
      <c r="CY2357" s="10">
        <v>8535</v>
      </c>
      <c r="CZ2357" s="10">
        <v>1589</v>
      </c>
      <c r="DA2357" s="10">
        <v>508</v>
      </c>
      <c r="DB2357" s="10">
        <v>6704</v>
      </c>
      <c r="DC2357" s="10">
        <v>1236</v>
      </c>
      <c r="DD2357" s="10">
        <v>2560</v>
      </c>
    </row>
    <row r="2358" spans="1:108" x14ac:dyDescent="0.25">
      <c r="H2358" s="11" t="s">
        <v>0</v>
      </c>
      <c r="I2358" s="12">
        <v>-3.9092185730547286</v>
      </c>
      <c r="J2358" s="12">
        <v>-6.3651255887699136</v>
      </c>
      <c r="K2358" s="12">
        <v>-3.734595540527752</v>
      </c>
      <c r="L2358" s="12">
        <v>-0.53679685284573642</v>
      </c>
      <c r="M2358" s="12">
        <v>-1.666840193345672</v>
      </c>
      <c r="N2358" s="12">
        <v>-6.4697824131610666</v>
      </c>
      <c r="O2358" s="12">
        <v>-1.2623589639729658</v>
      </c>
      <c r="P2358" s="12">
        <v>-3.5477586675478556</v>
      </c>
      <c r="Q2358" s="12">
        <v>9.6090367989216059</v>
      </c>
      <c r="R2358" s="12">
        <v>-6.7772990968769857</v>
      </c>
      <c r="S2358" s="12">
        <v>-0.2241245092509927</v>
      </c>
      <c r="T2358" s="12">
        <v>-1.6688354497305737</v>
      </c>
      <c r="U2358" s="12">
        <v>9.2591148382435247</v>
      </c>
      <c r="V2358" s="12">
        <v>-2.6731945267112449</v>
      </c>
      <c r="W2358" s="12">
        <v>-4.6190831177892964</v>
      </c>
      <c r="X2358" s="12">
        <v>2.680854350784156</v>
      </c>
      <c r="Y2358" s="12">
        <v>3.6506849275577928</v>
      </c>
      <c r="Z2358" s="12">
        <v>5.8126000916287506</v>
      </c>
      <c r="AA2358" s="12">
        <v>1.5434025674910787</v>
      </c>
      <c r="AB2358" s="12">
        <v>-4.3297430929689646</v>
      </c>
      <c r="AC2358" s="12">
        <v>0.32873805826224489</v>
      </c>
      <c r="AD2358" s="12">
        <v>-2.9173869551483103</v>
      </c>
      <c r="AE2358" s="12">
        <v>-2.8353848759609281</v>
      </c>
      <c r="AF2358" s="12">
        <v>-7.9327152261868417</v>
      </c>
      <c r="AG2358" s="12">
        <v>0.37464731992410616</v>
      </c>
      <c r="AH2358" s="12">
        <v>0.76308846553323917</v>
      </c>
      <c r="AI2358" s="12">
        <v>-0.52693560088054547</v>
      </c>
      <c r="AJ2358" s="12">
        <v>5.2284453549916146</v>
      </c>
      <c r="AK2358" s="12">
        <v>-3.0526704416481416</v>
      </c>
      <c r="AL2358" s="12">
        <v>-5.7532693543952114</v>
      </c>
      <c r="AM2358" s="12">
        <v>-4.2844136520630567</v>
      </c>
      <c r="AN2358" s="12">
        <v>-5.6005765342924541</v>
      </c>
      <c r="AO2358" s="12">
        <v>-0.39392124163332348</v>
      </c>
      <c r="AP2358" s="12">
        <v>-4.3185713821753575</v>
      </c>
      <c r="AQ2358" s="12">
        <v>-5.9529331801395315</v>
      </c>
      <c r="AR2358" s="12">
        <v>7.291644252919742E-2</v>
      </c>
      <c r="AS2358" s="12">
        <v>0.52163751609437492</v>
      </c>
      <c r="AT2358" s="12">
        <v>-7.4148353491667791</v>
      </c>
      <c r="AU2358" s="12">
        <v>0.77820544792225788</v>
      </c>
      <c r="AV2358" s="12">
        <v>-1.1862761077897304</v>
      </c>
      <c r="AW2358" s="12">
        <v>3.1789344688711734</v>
      </c>
      <c r="AX2358" s="12">
        <v>-5.6962044013380009</v>
      </c>
      <c r="AY2358" s="12">
        <v>-3.3554129988363335</v>
      </c>
      <c r="AZ2358" s="12">
        <v>0.93488825348624416</v>
      </c>
      <c r="BA2358" s="12">
        <v>11.058233270045289</v>
      </c>
      <c r="BB2358" s="12">
        <v>-0.841350832217026</v>
      </c>
      <c r="BC2358" s="12">
        <v>3.4743454161828593</v>
      </c>
      <c r="BD2358" s="12">
        <v>-4.2515724419565037</v>
      </c>
      <c r="BE2358" s="12">
        <v>-3.260651952142001</v>
      </c>
      <c r="BF2358" s="12">
        <v>6.307462758279808</v>
      </c>
      <c r="BG2358" s="12">
        <v>-6.176881822992871</v>
      </c>
      <c r="BH2358" s="12">
        <v>3.7413433632306949</v>
      </c>
      <c r="BI2358" s="12">
        <v>-0.8048824100981038</v>
      </c>
      <c r="BJ2358" s="12">
        <v>2.3900983368388635</v>
      </c>
      <c r="BK2358" s="12">
        <v>0.38342739551144983</v>
      </c>
      <c r="BL2358" s="12">
        <v>3.7521883375223473</v>
      </c>
      <c r="BM2358" s="12">
        <v>-0.26993815283242695</v>
      </c>
      <c r="BN2358" s="12">
        <v>-8.9133644405308079</v>
      </c>
      <c r="BO2358" s="12">
        <v>2.6794371082747661</v>
      </c>
      <c r="BP2358" s="12">
        <v>2.4849880626635237</v>
      </c>
      <c r="BQ2358" s="12">
        <v>1.2598742789534887</v>
      </c>
      <c r="BR2358" s="12">
        <v>-0.77514930939425541</v>
      </c>
      <c r="BS2358" s="12">
        <v>-2.2752649402281349</v>
      </c>
      <c r="BT2358" s="12">
        <v>-4.1539664769275593</v>
      </c>
      <c r="BU2358" s="12">
        <v>-8.8029192146377859</v>
      </c>
      <c r="BV2358" s="12">
        <v>-6.3945400349598867</v>
      </c>
      <c r="BW2358" s="12">
        <v>-3.518594207876176</v>
      </c>
      <c r="BX2358" s="12">
        <v>-8.7957683118188186</v>
      </c>
      <c r="BY2358" s="12">
        <v>-3.8234941623480574</v>
      </c>
      <c r="BZ2358" s="12">
        <v>4.666102935453079</v>
      </c>
      <c r="CA2358" s="12">
        <v>1.7033829347176335</v>
      </c>
      <c r="CB2358" s="12">
        <v>-1.8994744263424117</v>
      </c>
      <c r="CC2358" s="12">
        <v>-1.8557589878117264</v>
      </c>
      <c r="CD2358" s="12">
        <v>-9.3139656701625579</v>
      </c>
      <c r="CE2358" s="12">
        <v>1.6233725514159945</v>
      </c>
      <c r="CF2358" s="12">
        <v>-3.3516296930901297</v>
      </c>
      <c r="CG2358" s="12">
        <v>-4.1952993681748083</v>
      </c>
      <c r="CH2358" s="12">
        <v>5.8119698259887116</v>
      </c>
      <c r="CI2358" s="12">
        <v>-3.8658085405532749</v>
      </c>
      <c r="CJ2358" s="12">
        <v>2.0649166159814065</v>
      </c>
      <c r="CK2358" s="12">
        <v>-4.2362885097449059</v>
      </c>
      <c r="CL2358" s="12">
        <v>-0.97103808138176628</v>
      </c>
      <c r="CM2358" s="12">
        <v>-0.6495132905937846</v>
      </c>
      <c r="CN2358" s="12">
        <v>-8.4667954904352705</v>
      </c>
      <c r="CO2358" s="12">
        <v>3.2394124753368132</v>
      </c>
      <c r="CP2358" s="12">
        <v>0.43933631660787476</v>
      </c>
      <c r="CQ2358" s="12">
        <v>-2.5829257091354932E-2</v>
      </c>
      <c r="CR2358" s="12">
        <v>-10.662192050992697</v>
      </c>
      <c r="CS2358" s="12">
        <v>-0.85201015575242711</v>
      </c>
      <c r="CT2358" s="12">
        <v>-6.152139193637451</v>
      </c>
      <c r="CU2358" s="12">
        <v>0.79543760583396395</v>
      </c>
      <c r="CV2358" s="12">
        <v>-5.9736130581012761</v>
      </c>
      <c r="CW2358" s="12">
        <v>-4.5384664829940116</v>
      </c>
      <c r="CX2358" s="12">
        <v>1.8049432302509316</v>
      </c>
      <c r="CY2358" s="12">
        <v>-1.0485695349575139</v>
      </c>
      <c r="CZ2358" s="12">
        <v>-2.3601161671707285</v>
      </c>
      <c r="DA2358" s="12">
        <v>4.0751714251592395</v>
      </c>
      <c r="DB2358" s="12">
        <v>-6.5102842459568624</v>
      </c>
      <c r="DC2358" s="12">
        <v>-0.19309715196168786</v>
      </c>
      <c r="DD2358" s="12">
        <v>-10.539394795259117</v>
      </c>
    </row>
    <row r="2359" spans="1:108" x14ac:dyDescent="0.25">
      <c r="H2359" s="11" t="s">
        <v>2</v>
      </c>
      <c r="I2359" s="12">
        <v>1.9206742626659186</v>
      </c>
      <c r="J2359" s="12">
        <v>-1.9622964521611119</v>
      </c>
      <c r="K2359" s="12">
        <v>1.9353614042753011</v>
      </c>
      <c r="L2359" s="12">
        <v>8.1125689309430342</v>
      </c>
      <c r="M2359" s="12">
        <v>6.7445772358549876</v>
      </c>
      <c r="N2359" s="12">
        <v>-0.10982080524775517</v>
      </c>
      <c r="O2359" s="12">
        <v>8.46684238192619</v>
      </c>
      <c r="P2359" s="12">
        <v>-7.006286655804006E-2</v>
      </c>
      <c r="Q2359" s="12">
        <v>29.660556750863137</v>
      </c>
      <c r="R2359" s="12">
        <v>-2.2692976386214232</v>
      </c>
      <c r="S2359" s="12">
        <v>9.8463184986388157</v>
      </c>
      <c r="T2359" s="12">
        <v>6.8805185159824633</v>
      </c>
      <c r="U2359" s="12">
        <v>29.690973590887808</v>
      </c>
      <c r="V2359" s="12">
        <v>5.9683182165224702</v>
      </c>
      <c r="W2359" s="12">
        <v>-0.59094780000161307</v>
      </c>
      <c r="X2359" s="12">
        <v>15.674205500163191</v>
      </c>
      <c r="Y2359" s="12">
        <v>16.549165942188942</v>
      </c>
      <c r="Z2359" s="12">
        <v>21.507090092968504</v>
      </c>
      <c r="AA2359" s="12">
        <v>12.336508640134902</v>
      </c>
      <c r="AB2359" s="12">
        <v>1.5647429056241018</v>
      </c>
      <c r="AC2359" s="12">
        <v>11.558007582630912</v>
      </c>
      <c r="AD2359" s="12">
        <v>5.6638186762665912</v>
      </c>
      <c r="AE2359" s="12">
        <v>4.0657731052620827</v>
      </c>
      <c r="AF2359" s="12">
        <v>-8.4526756652271331</v>
      </c>
      <c r="AG2359" s="12">
        <v>11.211172103308838</v>
      </c>
      <c r="AH2359" s="12">
        <v>11.7934317662993</v>
      </c>
      <c r="AI2359" s="12">
        <v>8.6269260625747357</v>
      </c>
      <c r="AJ2359" s="12">
        <v>20.88028946621084</v>
      </c>
      <c r="AK2359" s="12">
        <v>4.5832946638832039</v>
      </c>
      <c r="AL2359" s="12">
        <v>-2.7616890054603269</v>
      </c>
      <c r="AM2359" s="12">
        <v>-0.23018855042092556</v>
      </c>
      <c r="AN2359" s="12">
        <v>-1.1302959840768572</v>
      </c>
      <c r="AO2359" s="12">
        <v>9.8652934537613</v>
      </c>
      <c r="AP2359" s="12">
        <v>0.12643485146492672</v>
      </c>
      <c r="AQ2359" s="12">
        <v>-2.3655353269486832</v>
      </c>
      <c r="AR2359" s="12">
        <v>9.9498096774865985</v>
      </c>
      <c r="AS2359" s="12">
        <v>12.073936377137365</v>
      </c>
      <c r="AT2359" s="12">
        <v>-4.2961932033338064</v>
      </c>
      <c r="AU2359" s="12">
        <v>10.193484438472009</v>
      </c>
      <c r="AV2359" s="12">
        <v>7.6403614280392294</v>
      </c>
      <c r="AW2359" s="12">
        <v>16.920943697980306</v>
      </c>
      <c r="AX2359" s="12">
        <v>-1.0635363617570746</v>
      </c>
      <c r="AY2359" s="12">
        <v>2.1425425699041289</v>
      </c>
      <c r="AZ2359" s="12">
        <v>9.4130889718236119</v>
      </c>
      <c r="BA2359" s="12">
        <v>32.47099274375109</v>
      </c>
      <c r="BB2359" s="12">
        <v>8.3195412268934827</v>
      </c>
      <c r="BC2359" s="12">
        <v>17.616765234913846</v>
      </c>
      <c r="BD2359" s="12">
        <v>-2.9453175533125098E-2</v>
      </c>
      <c r="BE2359" s="12">
        <v>3.1864438439197964</v>
      </c>
      <c r="BF2359" s="12">
        <v>25.40824176844751</v>
      </c>
      <c r="BG2359" s="12">
        <v>-2.1053436190725998</v>
      </c>
      <c r="BH2359" s="12">
        <v>18.549459139226418</v>
      </c>
      <c r="BI2359" s="12">
        <v>7.317581526992921</v>
      </c>
      <c r="BJ2359" s="12">
        <v>14.740929019258342</v>
      </c>
      <c r="BK2359" s="12">
        <v>10.370777973142724</v>
      </c>
      <c r="BL2359" s="12">
        <v>17.858269327750385</v>
      </c>
      <c r="BM2359" s="12">
        <v>9.7018572745016112</v>
      </c>
      <c r="BN2359" s="12">
        <v>-8.0420864544122814</v>
      </c>
      <c r="BO2359" s="12">
        <v>14.464802779372693</v>
      </c>
      <c r="BP2359" s="12">
        <v>15.449798172306444</v>
      </c>
      <c r="BQ2359" s="12">
        <v>12.184462899960547</v>
      </c>
      <c r="BR2359" s="12">
        <v>7.2538487606118078</v>
      </c>
      <c r="BS2359" s="12">
        <v>6.2578595378746016</v>
      </c>
      <c r="BT2359" s="12">
        <v>1.170261806341796</v>
      </c>
      <c r="BU2359" s="12">
        <v>-7.7206147261775033</v>
      </c>
      <c r="BV2359" s="12">
        <v>-2.3149291137558348</v>
      </c>
      <c r="BW2359" s="12">
        <v>3.1334600648059032</v>
      </c>
      <c r="BX2359" s="12">
        <v>-8.8099017877038488</v>
      </c>
      <c r="BY2359" s="12">
        <v>1.9212680063717804</v>
      </c>
      <c r="BZ2359" s="12">
        <v>17.550896893537477</v>
      </c>
      <c r="CA2359" s="12">
        <v>13.760102643529146</v>
      </c>
      <c r="CB2359" s="12">
        <v>6.1244985653297244</v>
      </c>
      <c r="CC2359" s="12">
        <v>7.0288400620593707</v>
      </c>
      <c r="CD2359" s="12">
        <v>-10.577596796827255</v>
      </c>
      <c r="CE2359" s="12">
        <v>14.946154717432872</v>
      </c>
      <c r="CF2359" s="12">
        <v>3.3404995343519106</v>
      </c>
      <c r="CG2359" s="12">
        <v>1.8922153529824675</v>
      </c>
      <c r="CH2359" s="12">
        <v>22.950324808919909</v>
      </c>
      <c r="CI2359" s="12">
        <v>2.6111283103403622</v>
      </c>
      <c r="CJ2359" s="12">
        <v>14.73219959122801</v>
      </c>
      <c r="CK2359" s="12">
        <v>0.45811985006247125</v>
      </c>
      <c r="CL2359" s="12">
        <v>6.5279466282162577</v>
      </c>
      <c r="CM2359" s="12">
        <v>7.8878583939748896</v>
      </c>
      <c r="CN2359" s="12">
        <v>-8.5878825636757679</v>
      </c>
      <c r="CO2359" s="12">
        <v>17.320198697083207</v>
      </c>
      <c r="CP2359" s="12">
        <v>9.9671259607164231</v>
      </c>
      <c r="CQ2359" s="12">
        <v>10.033398031254325</v>
      </c>
      <c r="CR2359" s="12">
        <v>-10.688645040957867</v>
      </c>
      <c r="CS2359" s="12">
        <v>7.3129600336402021</v>
      </c>
      <c r="CT2359" s="12">
        <v>-3.328473214666019</v>
      </c>
      <c r="CU2359" s="12">
        <v>12.102460782286851</v>
      </c>
      <c r="CV2359" s="12">
        <v>-2.0887570964238122</v>
      </c>
      <c r="CW2359" s="12">
        <v>1.3693898991160864</v>
      </c>
      <c r="CX2359" s="12">
        <v>12.634729072969114</v>
      </c>
      <c r="CY2359" s="12">
        <v>7.167861306872064</v>
      </c>
      <c r="CZ2359" s="12">
        <v>5.6540633397132609</v>
      </c>
      <c r="DA2359" s="12">
        <v>18.178427812242589</v>
      </c>
      <c r="DB2359" s="12">
        <v>-6.0066963581794877</v>
      </c>
      <c r="DC2359" s="12">
        <v>8.5474699345020113</v>
      </c>
      <c r="DD2359" s="12">
        <v>-11.99600649484368</v>
      </c>
    </row>
    <row r="2360" spans="1:108" x14ac:dyDescent="0.25">
      <c r="A2360" s="2">
        <v>787</v>
      </c>
      <c r="B2360" s="8">
        <f t="shared" ref="B2360" ca="1" si="3723">_xlfn.COVARIANCE.P(OFFSET(I2361,0,0,1,20),OFFSET(I2362,0,0,1,20))/_xlfn.VAR.P(OFFSET(I2361,0,0,1,20))</f>
        <v>1.9677140623057621</v>
      </c>
      <c r="C2360" s="8">
        <f t="shared" ref="C2360" ca="1" si="3724">_xlfn.COVARIANCE.P(OFFSET(I2361,0,0,1,50),OFFSET(I2362,0,0,1,50))/_xlfn.VAR.P(OFFSET(I2361,0,0,1,50))</f>
        <v>2.0578722967023926</v>
      </c>
      <c r="D2360" s="8">
        <f t="shared" ref="D2360" ca="1" si="3725">_xlfn.COVARIANCE.P(OFFSET(I2361,0,0,1,100),OFFSET(I2362,0,0,1,100))/_xlfn.VAR.P(OFFSET(I2361,0,0,1,100))</f>
        <v>2.0178054508050156</v>
      </c>
      <c r="E2360" s="8">
        <f t="shared" ref="E2360" ca="1" si="3726">AVERAGE(OFFSET(I2362,0,0,1,20))-AVERAGE(OFFSET(I2361,0,0,1,20))*B2360</f>
        <v>10.159499984510619</v>
      </c>
      <c r="F2360" s="8">
        <f t="shared" ref="F2360" ca="1" si="3727">AVERAGE(OFFSET(I2362,0,0,1,50))-AVERAGE(OFFSET(I2361,0,0,1,50))*C2360</f>
        <v>9.8617803991650757</v>
      </c>
      <c r="G2360" s="8">
        <f t="shared" ref="G2360" ca="1" si="3728">AVERAGE(OFFSET(I2362,0,0,1,100))-AVERAGE(OFFSET(I2361,0,0,1,100))*D2360</f>
        <v>9.8582188193271989</v>
      </c>
      <c r="H2360" s="9" t="s">
        <v>29</v>
      </c>
      <c r="I2360" s="10">
        <v>5695</v>
      </c>
      <c r="J2360" s="10">
        <v>8304</v>
      </c>
      <c r="K2360" s="10">
        <v>9002</v>
      </c>
      <c r="L2360" s="10">
        <v>9423</v>
      </c>
      <c r="M2360" s="10">
        <v>6042</v>
      </c>
      <c r="N2360" s="10">
        <v>490</v>
      </c>
      <c r="O2360" s="10">
        <v>7173</v>
      </c>
      <c r="P2360" s="10">
        <v>9679</v>
      </c>
      <c r="Q2360" s="10">
        <v>2354</v>
      </c>
      <c r="R2360" s="10">
        <v>8852</v>
      </c>
      <c r="S2360" s="10">
        <v>448</v>
      </c>
      <c r="T2360" s="10">
        <v>2495</v>
      </c>
      <c r="U2360" s="10">
        <v>8896</v>
      </c>
      <c r="V2360" s="10">
        <v>1799</v>
      </c>
      <c r="W2360" s="10">
        <v>6197</v>
      </c>
      <c r="X2360" s="10">
        <v>5498</v>
      </c>
      <c r="Y2360" s="10">
        <v>9556</v>
      </c>
      <c r="Z2360" s="10">
        <v>8886</v>
      </c>
      <c r="AA2360" s="10">
        <v>8679</v>
      </c>
      <c r="AB2360" s="10">
        <v>2958</v>
      </c>
      <c r="AC2360" s="10">
        <v>830</v>
      </c>
      <c r="AD2360" s="10">
        <v>4433</v>
      </c>
      <c r="AE2360" s="10">
        <v>4517</v>
      </c>
      <c r="AF2360" s="10">
        <v>4215</v>
      </c>
      <c r="AG2360" s="10">
        <v>1141</v>
      </c>
      <c r="AH2360" s="10">
        <v>6953</v>
      </c>
      <c r="AI2360" s="10">
        <v>8908</v>
      </c>
      <c r="AJ2360" s="10">
        <v>2394</v>
      </c>
      <c r="AK2360" s="10">
        <v>8734</v>
      </c>
      <c r="AL2360" s="10">
        <v>3586</v>
      </c>
      <c r="AM2360" s="10">
        <v>6637</v>
      </c>
      <c r="AN2360" s="10">
        <v>9644</v>
      </c>
      <c r="AO2360" s="10">
        <v>5658</v>
      </c>
      <c r="AP2360" s="10">
        <v>4315</v>
      </c>
      <c r="AQ2360" s="10">
        <v>6277</v>
      </c>
      <c r="AR2360" s="10">
        <v>6543</v>
      </c>
      <c r="AS2360" s="10">
        <v>8775</v>
      </c>
      <c r="AT2360" s="10">
        <v>4399</v>
      </c>
      <c r="AU2360" s="10">
        <v>3798</v>
      </c>
      <c r="AV2360" s="10">
        <v>9081</v>
      </c>
      <c r="AW2360" s="10">
        <v>2726</v>
      </c>
      <c r="AX2360" s="10">
        <v>3049</v>
      </c>
      <c r="AY2360" s="10">
        <v>2432</v>
      </c>
      <c r="AZ2360" s="10">
        <v>8816</v>
      </c>
      <c r="BA2360" s="10">
        <v>3926</v>
      </c>
      <c r="BB2360" s="10">
        <v>7138</v>
      </c>
      <c r="BC2360" s="10">
        <v>1884</v>
      </c>
      <c r="BD2360" s="10">
        <v>3301</v>
      </c>
      <c r="BE2360" s="10">
        <v>7166</v>
      </c>
      <c r="BF2360" s="10">
        <v>892</v>
      </c>
      <c r="BG2360" s="10">
        <v>8870</v>
      </c>
      <c r="BH2360" s="10">
        <v>1428</v>
      </c>
      <c r="BI2360" s="10">
        <v>2579</v>
      </c>
      <c r="BJ2360" s="10">
        <v>5203</v>
      </c>
      <c r="BK2360" s="10">
        <v>9367</v>
      </c>
      <c r="BL2360" s="10">
        <v>4287</v>
      </c>
      <c r="BM2360" s="10">
        <v>3022</v>
      </c>
      <c r="BN2360" s="10">
        <v>3702</v>
      </c>
      <c r="BO2360" s="10">
        <v>2090</v>
      </c>
      <c r="BP2360" s="10">
        <v>2387</v>
      </c>
      <c r="BQ2360" s="10">
        <v>3002</v>
      </c>
      <c r="BR2360" s="10">
        <v>954</v>
      </c>
      <c r="BS2360" s="10">
        <v>5583</v>
      </c>
      <c r="BT2360" s="10">
        <v>2108</v>
      </c>
      <c r="BU2360" s="10">
        <v>5903</v>
      </c>
      <c r="BV2360" s="10">
        <v>7798</v>
      </c>
      <c r="BW2360" s="10">
        <v>4778</v>
      </c>
      <c r="BX2360" s="10">
        <v>7950</v>
      </c>
      <c r="BY2360" s="10">
        <v>6287</v>
      </c>
      <c r="BZ2360" s="10">
        <v>1483</v>
      </c>
      <c r="CA2360" s="10">
        <v>2858</v>
      </c>
      <c r="CB2360" s="10">
        <v>7924</v>
      </c>
      <c r="CC2360" s="10">
        <v>528</v>
      </c>
      <c r="CD2360" s="10">
        <v>9976</v>
      </c>
      <c r="CE2360" s="10">
        <v>3358</v>
      </c>
      <c r="CF2360" s="10">
        <v>2462</v>
      </c>
      <c r="CG2360" s="10">
        <v>1773</v>
      </c>
      <c r="CH2360" s="10">
        <v>6635</v>
      </c>
      <c r="CI2360" s="10">
        <v>9441</v>
      </c>
      <c r="CJ2360" s="10">
        <v>2746</v>
      </c>
      <c r="CK2360" s="10">
        <v>5769</v>
      </c>
      <c r="CL2360" s="10">
        <v>4563</v>
      </c>
      <c r="CM2360" s="10">
        <v>8884</v>
      </c>
      <c r="CN2360" s="10">
        <v>9175</v>
      </c>
      <c r="CO2360" s="10">
        <v>3577</v>
      </c>
      <c r="CP2360" s="10">
        <v>6989</v>
      </c>
      <c r="CQ2360" s="10">
        <v>9948</v>
      </c>
      <c r="CR2360" s="10">
        <v>2724</v>
      </c>
      <c r="CS2360" s="10">
        <v>2367</v>
      </c>
      <c r="CT2360" s="10">
        <v>7979</v>
      </c>
      <c r="CU2360" s="10">
        <v>1517</v>
      </c>
      <c r="CV2360" s="10">
        <v>5902</v>
      </c>
      <c r="CW2360" s="10">
        <v>6912</v>
      </c>
      <c r="CX2360" s="10">
        <v>2640</v>
      </c>
      <c r="CY2360" s="10">
        <v>1975</v>
      </c>
      <c r="CZ2360" s="10">
        <v>334</v>
      </c>
      <c r="DA2360" s="10">
        <v>1319</v>
      </c>
      <c r="DB2360" s="10">
        <v>7006</v>
      </c>
      <c r="DC2360" s="10">
        <v>1949</v>
      </c>
      <c r="DD2360" s="10">
        <v>9114</v>
      </c>
    </row>
    <row r="2361" spans="1:108" x14ac:dyDescent="0.25">
      <c r="H2361" s="11" t="s">
        <v>0</v>
      </c>
      <c r="I2361" s="12">
        <v>-1.1450474434343645</v>
      </c>
      <c r="J2361" s="12">
        <v>0.74688146544579836</v>
      </c>
      <c r="K2361" s="12">
        <v>2.9971294668600184</v>
      </c>
      <c r="L2361" s="12">
        <v>3.8469382702829051</v>
      </c>
      <c r="M2361" s="12">
        <v>8.0203920970389841</v>
      </c>
      <c r="N2361" s="12">
        <v>-0.14559581500419205</v>
      </c>
      <c r="O2361" s="12">
        <v>3.7348117856996383</v>
      </c>
      <c r="P2361" s="12">
        <v>-2.1538039050136826</v>
      </c>
      <c r="Q2361" s="12">
        <v>0.82335728591815538</v>
      </c>
      <c r="R2361" s="12">
        <v>1.3058299673630187</v>
      </c>
      <c r="S2361" s="12">
        <v>-9.1904762850731121</v>
      </c>
      <c r="T2361" s="12">
        <v>2.562058479996256</v>
      </c>
      <c r="U2361" s="12">
        <v>-2.3032455210815743</v>
      </c>
      <c r="V2361" s="12">
        <v>0.48505860108359977</v>
      </c>
      <c r="W2361" s="12">
        <v>-5.5115953977614272</v>
      </c>
      <c r="X2361" s="12">
        <v>3.8423036011547684</v>
      </c>
      <c r="Y2361" s="12">
        <v>3.4141202706820728</v>
      </c>
      <c r="Z2361" s="12">
        <v>-2.693411000394716</v>
      </c>
      <c r="AA2361" s="12">
        <v>2.0368869084931092</v>
      </c>
      <c r="AB2361" s="12">
        <v>-1.3138960155214243</v>
      </c>
      <c r="AC2361" s="12">
        <v>-1.1380149244911946</v>
      </c>
      <c r="AD2361" s="12">
        <v>-5.0137262765889066</v>
      </c>
      <c r="AE2361" s="12">
        <v>1.5869176302367152</v>
      </c>
      <c r="AF2361" s="12">
        <v>2.3083414605010821</v>
      </c>
      <c r="AG2361" s="12">
        <v>2.1663840546769624</v>
      </c>
      <c r="AH2361" s="12">
        <v>-0.24698647260213447</v>
      </c>
      <c r="AI2361" s="12">
        <v>-3.7683025725339525</v>
      </c>
      <c r="AJ2361" s="12">
        <v>-4.9343475095406095</v>
      </c>
      <c r="AK2361" s="12">
        <v>9.644541704597561</v>
      </c>
      <c r="AL2361" s="12">
        <v>-1.2006180736852496</v>
      </c>
      <c r="AM2361" s="12">
        <v>0.34150299713519433</v>
      </c>
      <c r="AN2361" s="12">
        <v>-3.8533701919237218</v>
      </c>
      <c r="AO2361" s="12">
        <v>-7.5724079516762366</v>
      </c>
      <c r="AP2361" s="12">
        <v>-4.1803263122502257</v>
      </c>
      <c r="AQ2361" s="12">
        <v>6.6800868503278732</v>
      </c>
      <c r="AR2361" s="12">
        <v>-1.7469196376485319</v>
      </c>
      <c r="AS2361" s="12">
        <v>8.3577313397748636</v>
      </c>
      <c r="AT2361" s="12">
        <v>-1.8384606570512299</v>
      </c>
      <c r="AU2361" s="12">
        <v>-5.6153565769390879</v>
      </c>
      <c r="AV2361" s="12">
        <v>-4.9677758281377606</v>
      </c>
      <c r="AW2361" s="12">
        <v>2.894404717018543</v>
      </c>
      <c r="AX2361" s="12">
        <v>-7.1413417640649346</v>
      </c>
      <c r="AY2361" s="12">
        <v>-2.0677207553380268</v>
      </c>
      <c r="AZ2361" s="12">
        <v>2.7807019034297813</v>
      </c>
      <c r="BA2361" s="12">
        <v>3.405126222535388</v>
      </c>
      <c r="BB2361" s="12">
        <v>-2.7138556889147298</v>
      </c>
      <c r="BC2361" s="12">
        <v>2.5877875787199072</v>
      </c>
      <c r="BD2361" s="12">
        <v>10.175186967184018</v>
      </c>
      <c r="BE2361" s="12">
        <v>-6.9026375961628013</v>
      </c>
      <c r="BF2361" s="12">
        <v>1.8805294803989647</v>
      </c>
      <c r="BG2361" s="12">
        <v>-1.6091050735139225</v>
      </c>
      <c r="BH2361" s="12">
        <v>5.0525155001549171</v>
      </c>
      <c r="BI2361" s="12">
        <v>0.84616644145420072</v>
      </c>
      <c r="BJ2361" s="12">
        <v>-1.8871763416432019</v>
      </c>
      <c r="BK2361" s="12">
        <v>4.8816920488548361E-2</v>
      </c>
      <c r="BL2361" s="12">
        <v>4.2988902737309553</v>
      </c>
      <c r="BM2361" s="12">
        <v>-3.1196568027053266</v>
      </c>
      <c r="BN2361" s="12">
        <v>0.75640610664180585</v>
      </c>
      <c r="BO2361" s="12">
        <v>0.90045867119764822</v>
      </c>
      <c r="BP2361" s="12">
        <v>-1.8406763795283982</v>
      </c>
      <c r="BQ2361" s="12">
        <v>-3.2695919086578797</v>
      </c>
      <c r="BR2361" s="12">
        <v>4.7135698687337841</v>
      </c>
      <c r="BS2361" s="12">
        <v>-7.9536062754638968</v>
      </c>
      <c r="BT2361" s="12">
        <v>-4.8285581008611542</v>
      </c>
      <c r="BU2361" s="12">
        <v>-0.175097417770601</v>
      </c>
      <c r="BV2361" s="12">
        <v>-11.883578780971632</v>
      </c>
      <c r="BW2361" s="12">
        <v>1.6360101053755898</v>
      </c>
      <c r="BX2361" s="12">
        <v>-0.56903782919394064</v>
      </c>
      <c r="BY2361" s="12">
        <v>-3.9127690779014528</v>
      </c>
      <c r="BZ2361" s="12">
        <v>1.0194575110227917</v>
      </c>
      <c r="CA2361" s="12">
        <v>-2.9166749895424795</v>
      </c>
      <c r="CB2361" s="12">
        <v>6.5569021243513053</v>
      </c>
      <c r="CC2361" s="12">
        <v>0.75356375527572594</v>
      </c>
      <c r="CD2361" s="12">
        <v>-2.6906025971622989</v>
      </c>
      <c r="CE2361" s="12">
        <v>2.129977981253834</v>
      </c>
      <c r="CF2361" s="12">
        <v>-3.3586332133909913</v>
      </c>
      <c r="CG2361" s="12">
        <v>3.586148128160866</v>
      </c>
      <c r="CH2361" s="12">
        <v>4.7635945378702163</v>
      </c>
      <c r="CI2361" s="12">
        <v>-11.984680863396378</v>
      </c>
      <c r="CJ2361" s="12">
        <v>-1.0855317703708625</v>
      </c>
      <c r="CK2361" s="12">
        <v>2.6101191511424271</v>
      </c>
      <c r="CL2361" s="12">
        <v>-2.9111382124894138</v>
      </c>
      <c r="CM2361" s="12">
        <v>3.7570233621068168</v>
      </c>
      <c r="CN2361" s="12">
        <v>8.7561637495812903</v>
      </c>
      <c r="CO2361" s="12">
        <v>2.3464535806300493</v>
      </c>
      <c r="CP2361" s="12">
        <v>-8.0740779580220856</v>
      </c>
      <c r="CQ2361" s="12">
        <v>3.1112706300039599</v>
      </c>
      <c r="CR2361" s="12">
        <v>-0.52172568575258327</v>
      </c>
      <c r="CS2361" s="12">
        <v>-5.4023449474001968</v>
      </c>
      <c r="CT2361" s="12">
        <v>-2.9725961190437871</v>
      </c>
      <c r="CU2361" s="12">
        <v>12.3106017859137</v>
      </c>
      <c r="CV2361" s="12">
        <v>-5.6580598783776086</v>
      </c>
      <c r="CW2361" s="12">
        <v>4.4208513982465654</v>
      </c>
      <c r="CX2361" s="12">
        <v>4.134873982686285</v>
      </c>
      <c r="CY2361" s="12">
        <v>-2.5074136632251114</v>
      </c>
      <c r="CZ2361" s="12">
        <v>-3.116984737682249</v>
      </c>
      <c r="DA2361" s="12">
        <v>-7.2463888086462074</v>
      </c>
      <c r="DB2361" s="12">
        <v>3.8689101539717194</v>
      </c>
      <c r="DC2361" s="12">
        <v>-3.3823564840226954</v>
      </c>
      <c r="DD2361" s="12">
        <v>5.2303386679522248</v>
      </c>
    </row>
    <row r="2362" spans="1:108" x14ac:dyDescent="0.25">
      <c r="H2362" s="11" t="s">
        <v>2</v>
      </c>
      <c r="I2362" s="12">
        <v>7.9978716687487719</v>
      </c>
      <c r="J2362" s="12">
        <v>11.144232110801113</v>
      </c>
      <c r="K2362" s="12">
        <v>15.399772565061687</v>
      </c>
      <c r="L2362" s="12">
        <v>17.957396506992076</v>
      </c>
      <c r="M2362" s="12">
        <v>26.351677581955411</v>
      </c>
      <c r="N2362" s="12">
        <v>9.8285658078406648</v>
      </c>
      <c r="O2362" s="12">
        <v>17.558835538008331</v>
      </c>
      <c r="P2362" s="12">
        <v>7.0378709729411959</v>
      </c>
      <c r="Q2362" s="12">
        <v>12.016020472495315</v>
      </c>
      <c r="R2362" s="12">
        <v>13.352532433116025</v>
      </c>
      <c r="S2362" s="12">
        <v>-8.2427506278115228</v>
      </c>
      <c r="T2362" s="12">
        <v>14.447544146341254</v>
      </c>
      <c r="U2362" s="12">
        <v>6.6387335896226789</v>
      </c>
      <c r="V2362" s="12">
        <v>10.945874877292569</v>
      </c>
      <c r="W2362" s="12">
        <v>-2.6728039672971229</v>
      </c>
      <c r="X2362" s="12">
        <v>18.139263577115301</v>
      </c>
      <c r="Y2362" s="12">
        <v>16.332899368825501</v>
      </c>
      <c r="Z2362" s="12">
        <v>6.1471138321174612</v>
      </c>
      <c r="AA2362" s="12">
        <v>12.070256470018734</v>
      </c>
      <c r="AB2362" s="12">
        <v>9.1543320971702933</v>
      </c>
      <c r="AC2362" s="12">
        <v>6.0129055894150056</v>
      </c>
      <c r="AD2362" s="12">
        <v>-0.21301150527407878</v>
      </c>
      <c r="AE2362" s="12">
        <v>13.256163379541473</v>
      </c>
      <c r="AF2362" s="12">
        <v>14.045463511621358</v>
      </c>
      <c r="AG2362" s="12">
        <v>14.021835931969315</v>
      </c>
      <c r="AH2362" s="12">
        <v>9.420873739245609</v>
      </c>
      <c r="AI2362" s="12">
        <v>0.60819245070101191</v>
      </c>
      <c r="AJ2362" s="12">
        <v>-0.52832866669245759</v>
      </c>
      <c r="AK2362" s="12">
        <v>29.964137401990438</v>
      </c>
      <c r="AL2362" s="12">
        <v>5.5721826949461812</v>
      </c>
      <c r="AM2362" s="12">
        <v>9.7285878445291445</v>
      </c>
      <c r="AN2362" s="12">
        <v>2.3934620400370239</v>
      </c>
      <c r="AO2362" s="12">
        <v>-5.9255079775211481</v>
      </c>
      <c r="AP2362" s="12">
        <v>0.62289140819990974</v>
      </c>
      <c r="AQ2362" s="12">
        <v>21.819247451801136</v>
      </c>
      <c r="AR2362" s="12">
        <v>7.0128622903307312</v>
      </c>
      <c r="AS2362" s="12">
        <v>27.298199081790933</v>
      </c>
      <c r="AT2362" s="12">
        <v>4.875645584928689</v>
      </c>
      <c r="AU2362" s="12">
        <v>-1.4281441227191236</v>
      </c>
      <c r="AV2362" s="12">
        <v>-0.92928906102429998</v>
      </c>
      <c r="AW2362" s="12">
        <v>15.702878526731604</v>
      </c>
      <c r="AX2362" s="12">
        <v>-5.497092593134564</v>
      </c>
      <c r="AY2362" s="12">
        <v>6.4249256598136064</v>
      </c>
      <c r="AZ2362" s="12">
        <v>17.341710606792898</v>
      </c>
      <c r="BA2362" s="12">
        <v>17.811990193639556</v>
      </c>
      <c r="BB2362" s="12">
        <v>4.3415864072939776</v>
      </c>
      <c r="BC2362" s="12">
        <v>14.067176379748904</v>
      </c>
      <c r="BD2362" s="12">
        <v>31.402346021911466</v>
      </c>
      <c r="BE2362" s="12">
        <v>-4.4819517432270475</v>
      </c>
      <c r="BF2362" s="12">
        <v>15.230892754582207</v>
      </c>
      <c r="BG2362" s="12">
        <v>4.7255950248952141</v>
      </c>
      <c r="BH2362" s="12">
        <v>21.266807644223366</v>
      </c>
      <c r="BI2362" s="12">
        <v>9.9264370471451873</v>
      </c>
      <c r="BJ2362" s="12">
        <v>6.2765644500013495</v>
      </c>
      <c r="BK2362" s="12">
        <v>10.312235386812162</v>
      </c>
      <c r="BL2362" s="12">
        <v>18.016916197044868</v>
      </c>
      <c r="BM2362" s="12">
        <v>4.8519157131305013</v>
      </c>
      <c r="BN2362" s="12">
        <v>11.731586122524298</v>
      </c>
      <c r="BO2362" s="12">
        <v>11.545446842046564</v>
      </c>
      <c r="BP2362" s="12">
        <v>6.8017844538692325</v>
      </c>
      <c r="BQ2362" s="12">
        <v>2.672627964453131</v>
      </c>
      <c r="BR2362" s="12">
        <v>20.364282559334324</v>
      </c>
      <c r="BS2362" s="12">
        <v>-4.0024768171830942</v>
      </c>
      <c r="BT2362" s="12">
        <v>-0.15976983924803345</v>
      </c>
      <c r="BU2362" s="12">
        <v>9.5086652625182353</v>
      </c>
      <c r="BV2362" s="12">
        <v>-12.133465590647528</v>
      </c>
      <c r="BW2362" s="12">
        <v>13.168141813997845</v>
      </c>
      <c r="BX2362" s="12">
        <v>9.1126671043661656</v>
      </c>
      <c r="BY2362" s="12">
        <v>0.10436882931101055</v>
      </c>
      <c r="BZ2362" s="12">
        <v>13.742346988130514</v>
      </c>
      <c r="CA2362" s="12">
        <v>3.5169160289760608</v>
      </c>
      <c r="CB2362" s="12">
        <v>23.589170511273746</v>
      </c>
      <c r="CC2362" s="12">
        <v>12.662052205120482</v>
      </c>
      <c r="CD2362" s="12">
        <v>3.9893497472248054</v>
      </c>
      <c r="CE2362" s="12">
        <v>13.709015536416205</v>
      </c>
      <c r="CF2362" s="12">
        <v>2.1067561398311554</v>
      </c>
      <c r="CG2362" s="12">
        <v>16.680548100114581</v>
      </c>
      <c r="CH2362" s="12">
        <v>19.311765226350655</v>
      </c>
      <c r="CI2362" s="12">
        <v>-13.151934949699189</v>
      </c>
      <c r="CJ2362" s="12">
        <v>8.7506093105535268</v>
      </c>
      <c r="CK2362" s="12">
        <v>12.538114189095275</v>
      </c>
      <c r="CL2362" s="12">
        <v>2.790435155313725</v>
      </c>
      <c r="CM2362" s="12">
        <v>18.004748355837652</v>
      </c>
      <c r="CN2362" s="12">
        <v>28.016002891302797</v>
      </c>
      <c r="CO2362" s="12">
        <v>13.778748901134193</v>
      </c>
      <c r="CP2362" s="12">
        <v>-5.1335335306007757</v>
      </c>
      <c r="CQ2362" s="12">
        <v>15.941979198702152</v>
      </c>
      <c r="CR2362" s="12">
        <v>8.053706749374351</v>
      </c>
      <c r="CS2362" s="12">
        <v>-0.44434411904638293</v>
      </c>
      <c r="CT2362" s="12">
        <v>3.3412213600177711</v>
      </c>
      <c r="CU2362" s="12">
        <v>36.091291233172882</v>
      </c>
      <c r="CV2362" s="12">
        <v>-0.72922924636712649</v>
      </c>
      <c r="CW2362" s="12">
        <v>16.944277892263312</v>
      </c>
      <c r="CX2362" s="12">
        <v>19.429295976242894</v>
      </c>
      <c r="CY2362" s="12">
        <v>3.724198395459088</v>
      </c>
      <c r="CZ2362" s="12">
        <v>2.9111093950641411</v>
      </c>
      <c r="DA2362" s="12">
        <v>-5.5580362527794875</v>
      </c>
      <c r="DB2362" s="12">
        <v>16.173460211287939</v>
      </c>
      <c r="DC2362" s="12">
        <v>3.8694982128308992</v>
      </c>
      <c r="DD2362" s="12">
        <v>19.176969213094058</v>
      </c>
    </row>
    <row r="2363" spans="1:108" x14ac:dyDescent="0.25">
      <c r="A2363" s="2">
        <v>788</v>
      </c>
      <c r="B2363" s="8">
        <f t="shared" ref="B2363" ca="1" si="3729">_xlfn.COVARIANCE.P(OFFSET(I2364,0,0,1,20),OFFSET(I2365,0,0,1,20))/_xlfn.VAR.P(OFFSET(I2364,0,0,1,20))</f>
        <v>2.0647945364789795</v>
      </c>
      <c r="C2363" s="8">
        <f t="shared" ref="C2363" ca="1" si="3730">_xlfn.COVARIANCE.P(OFFSET(I2364,0,0,1,50),OFFSET(I2365,0,0,1,50))/_xlfn.VAR.P(OFFSET(I2364,0,0,1,50))</f>
        <v>2.0535193854533986</v>
      </c>
      <c r="D2363" s="8">
        <f t="shared" ref="D2363" ca="1" si="3731">_xlfn.COVARIANCE.P(OFFSET(I2364,0,0,1,100),OFFSET(I2365,0,0,1,100))/_xlfn.VAR.P(OFFSET(I2364,0,0,1,100))</f>
        <v>2.0366102476942531</v>
      </c>
      <c r="E2363" s="8">
        <f t="shared" ref="E2363" ca="1" si="3732">AVERAGE(OFFSET(I2365,0,0,1,20))-AVERAGE(OFFSET(I2364,0,0,1,20))*B2363</f>
        <v>9.8824568211701624</v>
      </c>
      <c r="F2363" s="8">
        <f t="shared" ref="F2363" ca="1" si="3733">AVERAGE(OFFSET(I2365,0,0,1,50))-AVERAGE(OFFSET(I2364,0,0,1,50))*C2363</f>
        <v>10.160471372582151</v>
      </c>
      <c r="G2363" s="8">
        <f t="shared" ref="G2363" ca="1" si="3734">AVERAGE(OFFSET(I2365,0,0,1,100))-AVERAGE(OFFSET(I2364,0,0,1,100))*D2363</f>
        <v>10.047020713321492</v>
      </c>
      <c r="H2363" s="9" t="s">
        <v>29</v>
      </c>
      <c r="I2363" s="10">
        <v>1875</v>
      </c>
      <c r="J2363" s="10">
        <v>3755</v>
      </c>
      <c r="K2363" s="10">
        <v>2437</v>
      </c>
      <c r="L2363" s="10">
        <v>592</v>
      </c>
      <c r="M2363" s="10">
        <v>1467</v>
      </c>
      <c r="N2363" s="10">
        <v>444</v>
      </c>
      <c r="O2363" s="10">
        <v>3791</v>
      </c>
      <c r="P2363" s="10">
        <v>5476</v>
      </c>
      <c r="Q2363" s="10">
        <v>1560</v>
      </c>
      <c r="R2363" s="10">
        <v>1827</v>
      </c>
      <c r="S2363" s="10">
        <v>4419</v>
      </c>
      <c r="T2363" s="10">
        <v>244</v>
      </c>
      <c r="U2363" s="10">
        <v>8126</v>
      </c>
      <c r="V2363" s="10">
        <v>2756</v>
      </c>
      <c r="W2363" s="10">
        <v>1271</v>
      </c>
      <c r="X2363" s="10">
        <v>7014</v>
      </c>
      <c r="Y2363" s="10">
        <v>1881</v>
      </c>
      <c r="Z2363" s="10">
        <v>6706</v>
      </c>
      <c r="AA2363" s="10">
        <v>5139</v>
      </c>
      <c r="AB2363" s="10">
        <v>8713</v>
      </c>
      <c r="AC2363" s="10">
        <v>7551</v>
      </c>
      <c r="AD2363" s="10">
        <v>4742</v>
      </c>
      <c r="AE2363" s="10">
        <v>2900</v>
      </c>
      <c r="AF2363" s="10">
        <v>8061</v>
      </c>
      <c r="AG2363" s="10">
        <v>878</v>
      </c>
      <c r="AH2363" s="10">
        <v>7144</v>
      </c>
      <c r="AI2363" s="10">
        <v>1342</v>
      </c>
      <c r="AJ2363" s="10">
        <v>4650</v>
      </c>
      <c r="AK2363" s="10">
        <v>1254</v>
      </c>
      <c r="AL2363" s="10">
        <v>4824</v>
      </c>
      <c r="AM2363" s="10">
        <v>9297</v>
      </c>
      <c r="AN2363" s="10">
        <v>8983</v>
      </c>
      <c r="AO2363" s="10">
        <v>1908</v>
      </c>
      <c r="AP2363" s="10">
        <v>3792</v>
      </c>
      <c r="AQ2363" s="10">
        <v>8645</v>
      </c>
      <c r="AR2363" s="10">
        <v>6440</v>
      </c>
      <c r="AS2363" s="10">
        <v>4480</v>
      </c>
      <c r="AT2363" s="10">
        <v>9859</v>
      </c>
      <c r="AU2363" s="10">
        <v>9602</v>
      </c>
      <c r="AV2363" s="10">
        <v>500</v>
      </c>
      <c r="AW2363" s="10">
        <v>2199</v>
      </c>
      <c r="AX2363" s="10">
        <v>2262</v>
      </c>
      <c r="AY2363" s="10">
        <v>3659</v>
      </c>
      <c r="AZ2363" s="10">
        <v>1180</v>
      </c>
      <c r="BA2363" s="10">
        <v>9091</v>
      </c>
      <c r="BB2363" s="10">
        <v>6232</v>
      </c>
      <c r="BC2363" s="10">
        <v>9507</v>
      </c>
      <c r="BD2363" s="10">
        <v>5706</v>
      </c>
      <c r="BE2363" s="10">
        <v>4558</v>
      </c>
      <c r="BF2363" s="10">
        <v>3879</v>
      </c>
      <c r="BG2363" s="10">
        <v>2489</v>
      </c>
      <c r="BH2363" s="10">
        <v>9942</v>
      </c>
      <c r="BI2363" s="10">
        <v>3549</v>
      </c>
      <c r="BJ2363" s="10">
        <v>8835</v>
      </c>
      <c r="BK2363" s="10">
        <v>8980</v>
      </c>
      <c r="BL2363" s="10">
        <v>4630</v>
      </c>
      <c r="BM2363" s="10">
        <v>8864</v>
      </c>
      <c r="BN2363" s="10">
        <v>2086</v>
      </c>
      <c r="BO2363" s="10">
        <v>4351</v>
      </c>
      <c r="BP2363" s="10">
        <v>6213</v>
      </c>
      <c r="BQ2363" s="10">
        <v>524</v>
      </c>
      <c r="BR2363" s="10">
        <v>6090</v>
      </c>
      <c r="BS2363" s="10">
        <v>6238</v>
      </c>
      <c r="BT2363" s="10">
        <v>6976</v>
      </c>
      <c r="BU2363" s="10">
        <v>2228</v>
      </c>
      <c r="BV2363" s="10">
        <v>38</v>
      </c>
      <c r="BW2363" s="10">
        <v>3164</v>
      </c>
      <c r="BX2363" s="10">
        <v>2785</v>
      </c>
      <c r="BY2363" s="10">
        <v>6268</v>
      </c>
      <c r="BZ2363" s="10">
        <v>5541</v>
      </c>
      <c r="CA2363" s="10">
        <v>9561</v>
      </c>
      <c r="CB2363" s="10">
        <v>1798</v>
      </c>
      <c r="CC2363" s="10">
        <v>4249</v>
      </c>
      <c r="CD2363" s="10">
        <v>9803</v>
      </c>
      <c r="CE2363" s="10">
        <v>9190</v>
      </c>
      <c r="CF2363" s="10">
        <v>5707</v>
      </c>
      <c r="CG2363" s="10">
        <v>6772</v>
      </c>
      <c r="CH2363" s="10">
        <v>6088</v>
      </c>
      <c r="CI2363" s="10">
        <v>2891</v>
      </c>
      <c r="CJ2363" s="10">
        <v>3112</v>
      </c>
      <c r="CK2363" s="10">
        <v>2381</v>
      </c>
      <c r="CL2363" s="10">
        <v>2945</v>
      </c>
      <c r="CM2363" s="10">
        <v>7011</v>
      </c>
      <c r="CN2363" s="10">
        <v>2435</v>
      </c>
      <c r="CO2363" s="10">
        <v>6752</v>
      </c>
      <c r="CP2363" s="10">
        <v>5472</v>
      </c>
      <c r="CQ2363" s="10">
        <v>3743</v>
      </c>
      <c r="CR2363" s="10">
        <v>699</v>
      </c>
      <c r="CS2363" s="10">
        <v>1924</v>
      </c>
      <c r="CT2363" s="10">
        <v>9386</v>
      </c>
      <c r="CU2363" s="10">
        <v>5086</v>
      </c>
      <c r="CV2363" s="10">
        <v>5103</v>
      </c>
      <c r="CW2363" s="10">
        <v>6594</v>
      </c>
      <c r="CX2363" s="10">
        <v>4001</v>
      </c>
      <c r="CY2363" s="10">
        <v>8397</v>
      </c>
      <c r="CZ2363" s="10">
        <v>6327</v>
      </c>
      <c r="DA2363" s="10">
        <v>74</v>
      </c>
      <c r="DB2363" s="10">
        <v>4228</v>
      </c>
      <c r="DC2363" s="10">
        <v>3001</v>
      </c>
      <c r="DD2363" s="10">
        <v>311</v>
      </c>
    </row>
    <row r="2364" spans="1:108" x14ac:dyDescent="0.25">
      <c r="H2364" s="11" t="s">
        <v>0</v>
      </c>
      <c r="I2364" s="12">
        <v>9.4559946831591579E-2</v>
      </c>
      <c r="J2364" s="12">
        <v>3.3202874786679359</v>
      </c>
      <c r="K2364" s="12">
        <v>2.5483429825940163</v>
      </c>
      <c r="L2364" s="12">
        <v>1.7159956448929399</v>
      </c>
      <c r="M2364" s="12">
        <v>-2.3578130410416711</v>
      </c>
      <c r="N2364" s="12">
        <v>-5.2035308613456728</v>
      </c>
      <c r="O2364" s="12">
        <v>0.42488244432307615</v>
      </c>
      <c r="P2364" s="12">
        <v>0.89545543570027064</v>
      </c>
      <c r="Q2364" s="12">
        <v>-0.13869417425809391</v>
      </c>
      <c r="R2364" s="12">
        <v>9.376894186894738</v>
      </c>
      <c r="S2364" s="12">
        <v>1.7653883394441827</v>
      </c>
      <c r="T2364" s="12">
        <v>-4.5657921799737098</v>
      </c>
      <c r="U2364" s="12">
        <v>2.4403594107079436</v>
      </c>
      <c r="V2364" s="12">
        <v>4.3961487380307736</v>
      </c>
      <c r="W2364" s="12">
        <v>1.9818602986761693</v>
      </c>
      <c r="X2364" s="12">
        <v>3.4436423876008906</v>
      </c>
      <c r="Y2364" s="12">
        <v>-10.887767492294207</v>
      </c>
      <c r="Z2364" s="12">
        <v>-5.7298022037547938</v>
      </c>
      <c r="AA2364" s="12">
        <v>-2.3167475091099812</v>
      </c>
      <c r="AB2364" s="12">
        <v>-2.2797107488010315</v>
      </c>
      <c r="AC2364" s="12">
        <v>-0.40533099200760397</v>
      </c>
      <c r="AD2364" s="12">
        <v>-5.6459845879420403</v>
      </c>
      <c r="AE2364" s="12">
        <v>10.188914491963203</v>
      </c>
      <c r="AF2364" s="12">
        <v>-2.232432179932236</v>
      </c>
      <c r="AG2364" s="12">
        <v>-0.7506978674621696</v>
      </c>
      <c r="AH2364" s="12">
        <v>5.4877552273753682</v>
      </c>
      <c r="AI2364" s="12">
        <v>0.27235622367253964</v>
      </c>
      <c r="AJ2364" s="12">
        <v>-0.7693008330800376</v>
      </c>
      <c r="AK2364" s="12">
        <v>-6.0906927986747501</v>
      </c>
      <c r="AL2364" s="12">
        <v>5.4890294077582871</v>
      </c>
      <c r="AM2364" s="12">
        <v>-8.970008602798444</v>
      </c>
      <c r="AN2364" s="12">
        <v>3.3954794210028352</v>
      </c>
      <c r="AO2364" s="12">
        <v>-0.46255304790419455</v>
      </c>
      <c r="AP2364" s="12">
        <v>1.7697227464185517</v>
      </c>
      <c r="AQ2364" s="12">
        <v>-1.796540281310308</v>
      </c>
      <c r="AR2364" s="12">
        <v>2.4849880626635237</v>
      </c>
      <c r="AS2364" s="12">
        <v>5.0488161750502503</v>
      </c>
      <c r="AT2364" s="12">
        <v>-4.2559325006917534</v>
      </c>
      <c r="AU2364" s="12">
        <v>4.7057098846471277</v>
      </c>
      <c r="AV2364" s="12">
        <v>-2.2924080276734733</v>
      </c>
      <c r="AW2364" s="12">
        <v>2.9560658656333945</v>
      </c>
      <c r="AX2364" s="12">
        <v>-4.5625951683028401</v>
      </c>
      <c r="AY2364" s="12">
        <v>9.0494315639957961</v>
      </c>
      <c r="AZ2364" s="12">
        <v>1.2411767065705541</v>
      </c>
      <c r="BA2364" s="12">
        <v>5.9317046487827412</v>
      </c>
      <c r="BB2364" s="12">
        <v>-1.7986870588577166</v>
      </c>
      <c r="BC2364" s="12">
        <v>-0.88431554946786062</v>
      </c>
      <c r="BD2364" s="12">
        <v>-5.2763602492061121</v>
      </c>
      <c r="BE2364" s="12">
        <v>4.925867602605134</v>
      </c>
      <c r="BF2364" s="12">
        <v>3.7521261140853541</v>
      </c>
      <c r="BG2364" s="12">
        <v>-9.7137779904598442</v>
      </c>
      <c r="BH2364" s="12">
        <v>-6.0108444005865795</v>
      </c>
      <c r="BI2364" s="12">
        <v>2.6921204535818739</v>
      </c>
      <c r="BJ2364" s="12">
        <v>2.6913888236534964</v>
      </c>
      <c r="BK2364" s="12">
        <v>-5.4938338002267546</v>
      </c>
      <c r="BL2364" s="12">
        <v>7.7182729652328952</v>
      </c>
      <c r="BM2364" s="12">
        <v>-7.8320414423841722</v>
      </c>
      <c r="BN2364" s="12">
        <v>9.3407529980252217</v>
      </c>
      <c r="BO2364" s="12">
        <v>-6.714754094182906</v>
      </c>
      <c r="BP2364" s="12">
        <v>-12.335471739928739</v>
      </c>
      <c r="BQ2364" s="12">
        <v>-0.48949253342452559</v>
      </c>
      <c r="BR2364" s="12">
        <v>-2.2669265725912662</v>
      </c>
      <c r="BS2364" s="12">
        <v>-0.12347615002218272</v>
      </c>
      <c r="BT2364" s="12">
        <v>5.8671055737169118</v>
      </c>
      <c r="BU2364" s="12">
        <v>-10.394402414440091</v>
      </c>
      <c r="BV2364" s="12">
        <v>-1.4159057976049509</v>
      </c>
      <c r="BW2364" s="12">
        <v>3.5856305708701752</v>
      </c>
      <c r="BX2364" s="12">
        <v>6.9798037123116217</v>
      </c>
      <c r="BY2364" s="12">
        <v>4.7220216871720879</v>
      </c>
      <c r="BZ2364" s="12">
        <v>-2.4301213255701724</v>
      </c>
      <c r="CA2364" s="12">
        <v>-3.1776929014978723</v>
      </c>
      <c r="CB2364" s="12">
        <v>0.25013193821978191</v>
      </c>
      <c r="CC2364" s="12">
        <v>1.3162096898556626</v>
      </c>
      <c r="CD2364" s="12">
        <v>1.8975424041812283</v>
      </c>
      <c r="CE2364" s="12">
        <v>0.35222247636880366</v>
      </c>
      <c r="CF2364" s="12">
        <v>0.9776482349113631</v>
      </c>
      <c r="CG2364" s="12">
        <v>5.0603551485070586</v>
      </c>
      <c r="CH2364" s="12">
        <v>-6.6663272099817137</v>
      </c>
      <c r="CI2364" s="12">
        <v>2.018056569076248</v>
      </c>
      <c r="CJ2364" s="12">
        <v>4.4518680329050007</v>
      </c>
      <c r="CK2364" s="12">
        <v>-3.7903456002274578</v>
      </c>
      <c r="CL2364" s="12">
        <v>2.3875633531410507</v>
      </c>
      <c r="CM2364" s="12">
        <v>-2.0237253646336884</v>
      </c>
      <c r="CN2364" s="12">
        <v>3.1450815364102906</v>
      </c>
      <c r="CO2364" s="12">
        <v>-5.6155520387542719</v>
      </c>
      <c r="CP2364" s="12">
        <v>4.4042437807169552</v>
      </c>
      <c r="CQ2364" s="12">
        <v>0.138919691299425</v>
      </c>
      <c r="CR2364" s="12">
        <v>2.0560024304711009</v>
      </c>
      <c r="CS2364" s="12">
        <v>-8.8611332972473669</v>
      </c>
      <c r="CT2364" s="12">
        <v>-3.585753811402367</v>
      </c>
      <c r="CU2364" s="12">
        <v>0.82282027568609584</v>
      </c>
      <c r="CV2364" s="12">
        <v>0.28782016849344166</v>
      </c>
      <c r="CW2364" s="12">
        <v>3.3822677481600891</v>
      </c>
      <c r="CX2364" s="12">
        <v>-2.1233070644490812</v>
      </c>
      <c r="CY2364" s="12">
        <v>2.9590227040691008</v>
      </c>
      <c r="CZ2364" s="12">
        <v>-0.44840668011679341</v>
      </c>
      <c r="DA2364" s="12">
        <v>3.8462503192437096</v>
      </c>
      <c r="DB2364" s="12">
        <v>-2.098366736854353</v>
      </c>
      <c r="DC2364" s="12">
        <v>-4.2329118166171664</v>
      </c>
      <c r="DD2364" s="12">
        <v>-10.575409639350815</v>
      </c>
    </row>
    <row r="2365" spans="1:108" x14ac:dyDescent="0.25">
      <c r="H2365" s="11" t="s">
        <v>2</v>
      </c>
      <c r="I2365" s="12">
        <v>9.7639177116621578</v>
      </c>
      <c r="J2365" s="12">
        <v>17.658197928389423</v>
      </c>
      <c r="K2365" s="12">
        <v>16.028748500177681</v>
      </c>
      <c r="L2365" s="12">
        <v>11.769951738490406</v>
      </c>
      <c r="M2365" s="12">
        <v>4.868430650415319</v>
      </c>
      <c r="N2365" s="12">
        <v>-0.81422758874329781</v>
      </c>
      <c r="O2365" s="12">
        <v>11.984817193551647</v>
      </c>
      <c r="P2365" s="12">
        <v>12.237952982419371</v>
      </c>
      <c r="Q2365" s="12">
        <v>8.2818685759141975</v>
      </c>
      <c r="R2365" s="12">
        <v>29.292239278571994</v>
      </c>
      <c r="S2365" s="12">
        <v>14.319587393270028</v>
      </c>
      <c r="T2365" s="12">
        <v>-0.63093907866296162</v>
      </c>
      <c r="U2365" s="12">
        <v>14.999191036621303</v>
      </c>
      <c r="V2365" s="12">
        <v>19.411136189895466</v>
      </c>
      <c r="W2365" s="12">
        <v>14.007476417549242</v>
      </c>
      <c r="X2365" s="12">
        <v>15.441563763456594</v>
      </c>
      <c r="Y2365" s="12">
        <v>-12.572135321206547</v>
      </c>
      <c r="Z2365" s="12">
        <v>-0.57934969882494702</v>
      </c>
      <c r="AA2365" s="12">
        <v>4.7122457515594336</v>
      </c>
      <c r="AB2365" s="12">
        <v>5.2466595940689054</v>
      </c>
      <c r="AC2365" s="12">
        <v>9.0802866559514364</v>
      </c>
      <c r="AD2365" s="12">
        <v>-1.4738591646372021</v>
      </c>
      <c r="AE2365" s="12">
        <v>32.172777146409942</v>
      </c>
      <c r="AF2365" s="12">
        <v>6.9376599159478092</v>
      </c>
      <c r="AG2365" s="12">
        <v>8.7055158072261722</v>
      </c>
      <c r="AH2365" s="12">
        <v>22.152833160953655</v>
      </c>
      <c r="AI2365" s="12">
        <v>10.564326700423047</v>
      </c>
      <c r="AJ2365" s="12">
        <v>8.8718870806037078</v>
      </c>
      <c r="AK2365" s="12">
        <v>-2.3154169186930171</v>
      </c>
      <c r="AL2365" s="12">
        <v>22.100818075494836</v>
      </c>
      <c r="AM2365" s="12">
        <v>-7.6669981322674081</v>
      </c>
      <c r="AN2365" s="12">
        <v>16.36710010998565</v>
      </c>
      <c r="AO2365" s="12">
        <v>9.4460892822683942</v>
      </c>
      <c r="AP2365" s="12">
        <v>12.642091902596075</v>
      </c>
      <c r="AQ2365" s="12">
        <v>7.0561865361319107</v>
      </c>
      <c r="AR2365" s="12">
        <v>15.449798172306444</v>
      </c>
      <c r="AS2365" s="12">
        <v>22.064602637886217</v>
      </c>
      <c r="AT2365" s="12">
        <v>2.4163049891143027</v>
      </c>
      <c r="AU2365" s="12">
        <v>20.783237376184154</v>
      </c>
      <c r="AV2365" s="12">
        <v>6.6531061515957175</v>
      </c>
      <c r="AW2365" s="12">
        <v>15.522599984721557</v>
      </c>
      <c r="AX2365" s="12">
        <v>-5.5550094381779158E-2</v>
      </c>
      <c r="AY2365" s="12">
        <v>26.021246325049255</v>
      </c>
      <c r="AZ2365" s="12">
        <v>12.455954963696293</v>
      </c>
      <c r="BA2365" s="12">
        <v>23.436161308636002</v>
      </c>
      <c r="BB2365" s="12">
        <v>5.5251006522751167</v>
      </c>
      <c r="BC2365" s="12">
        <v>10.155808627212146</v>
      </c>
      <c r="BD2365" s="12">
        <v>-1.0103957316253291</v>
      </c>
      <c r="BE2365" s="12">
        <v>19.53459884432251</v>
      </c>
      <c r="BF2365" s="12">
        <v>18.900732447840607</v>
      </c>
      <c r="BG2365" s="12">
        <v>-9.8861616773516126</v>
      </c>
      <c r="BH2365" s="12">
        <v>-2.5374806645923393</v>
      </c>
      <c r="BI2365" s="12">
        <v>17.213905408005655</v>
      </c>
      <c r="BJ2365" s="12">
        <v>16.011860401000625</v>
      </c>
      <c r="BK2365" s="12">
        <v>-2.2775798187829821</v>
      </c>
      <c r="BL2365" s="12">
        <v>25.156058691542682</v>
      </c>
      <c r="BM2365" s="12">
        <v>-7.241565256770774</v>
      </c>
      <c r="BN2365" s="12">
        <v>28.231607603853792</v>
      </c>
      <c r="BO2365" s="12">
        <v>-2.7346163713407958</v>
      </c>
      <c r="BP2365" s="12">
        <v>-14.111409277092005</v>
      </c>
      <c r="BQ2365" s="12">
        <v>9.0315370286196668</v>
      </c>
      <c r="BR2365" s="12">
        <v>5.5514672804072385</v>
      </c>
      <c r="BS2365" s="12">
        <v>10.56848756293833</v>
      </c>
      <c r="BT2365" s="12">
        <v>21.619339969948296</v>
      </c>
      <c r="BU2365" s="12">
        <v>-10.793712544427224</v>
      </c>
      <c r="BV2365" s="12">
        <v>8.2746955559490427</v>
      </c>
      <c r="BW2365" s="12">
        <v>14.972028145198221</v>
      </c>
      <c r="BX2365" s="12">
        <v>24.318049460611764</v>
      </c>
      <c r="BY2365" s="12">
        <v>18.466888719370026</v>
      </c>
      <c r="BZ2365" s="12">
        <v>4.7071192650012366</v>
      </c>
      <c r="CA2365" s="12">
        <v>3.259544203548737</v>
      </c>
      <c r="CB2365" s="12">
        <v>10.146404542390318</v>
      </c>
      <c r="CC2365" s="12">
        <v>11.512626548750495</v>
      </c>
      <c r="CD2365" s="12">
        <v>13.098474823424965</v>
      </c>
      <c r="CE2365" s="12">
        <v>8.3556587652176972</v>
      </c>
      <c r="CF2365" s="12">
        <v>12.760840482794237</v>
      </c>
      <c r="CG2365" s="12">
        <v>20.111385859763139</v>
      </c>
      <c r="CH2365" s="12">
        <v>-3.4094936093292758</v>
      </c>
      <c r="CI2365" s="12">
        <v>15.581722895546839</v>
      </c>
      <c r="CJ2365" s="12">
        <v>20.104887811941982</v>
      </c>
      <c r="CK2365" s="12">
        <v>3.5308138951233756</v>
      </c>
      <c r="CL2365" s="12">
        <v>13.568469530264901</v>
      </c>
      <c r="CM2365" s="12">
        <v>5.5147505936495689</v>
      </c>
      <c r="CN2365" s="12">
        <v>16.525839047855431</v>
      </c>
      <c r="CO2365" s="12">
        <v>-3.4886370414367942</v>
      </c>
      <c r="CP2365" s="12">
        <v>18.39799498358639</v>
      </c>
      <c r="CQ2365" s="12">
        <v>10.696604615224894</v>
      </c>
      <c r="CR2365" s="12">
        <v>15.950287538498696</v>
      </c>
      <c r="CS2365" s="12">
        <v>-7.5840478635150914</v>
      </c>
      <c r="CT2365" s="12">
        <v>4.7300988526836747</v>
      </c>
      <c r="CU2365" s="12">
        <v>11.153907753787415</v>
      </c>
      <c r="CV2365" s="12">
        <v>11.109290519060341</v>
      </c>
      <c r="CW2365" s="12">
        <v>15.913911468979695</v>
      </c>
      <c r="CX2365" s="12">
        <v>6.0038379724984878</v>
      </c>
      <c r="CY2365" s="12">
        <v>17.430606332002629</v>
      </c>
      <c r="CZ2365" s="12">
        <v>7.9204943622086148</v>
      </c>
      <c r="DA2365" s="12">
        <v>16.215921107223551</v>
      </c>
      <c r="DB2365" s="12">
        <v>6.3206216353728326</v>
      </c>
      <c r="DC2365" s="12">
        <v>2.1514752385563112</v>
      </c>
      <c r="DD2365" s="12">
        <v>-13.196435556137361</v>
      </c>
    </row>
    <row r="2366" spans="1:108" x14ac:dyDescent="0.25">
      <c r="A2366" s="2">
        <v>789</v>
      </c>
      <c r="B2366" s="8">
        <f t="shared" ref="B2366" ca="1" si="3735">_xlfn.COVARIANCE.P(OFFSET(I2367,0,0,1,20),OFFSET(I2368,0,0,1,20))/_xlfn.VAR.P(OFFSET(I2367,0,0,1,20))</f>
        <v>1.9891236164662083</v>
      </c>
      <c r="C2366" s="8">
        <f t="shared" ref="C2366" ca="1" si="3736">_xlfn.COVARIANCE.P(OFFSET(I2367,0,0,1,50),OFFSET(I2368,0,0,1,50))/_xlfn.VAR.P(OFFSET(I2367,0,0,1,50))</f>
        <v>1.9517639869579735</v>
      </c>
      <c r="D2366" s="8">
        <f t="shared" ref="D2366" ca="1" si="3737">_xlfn.COVARIANCE.P(OFFSET(I2367,0,0,1,100),OFFSET(I2368,0,0,1,100))/_xlfn.VAR.P(OFFSET(I2367,0,0,1,100))</f>
        <v>1.9523328692586401</v>
      </c>
      <c r="E2366" s="8">
        <f t="shared" ref="E2366" ca="1" si="3738">AVERAGE(OFFSET(I2368,0,0,1,20))-AVERAGE(OFFSET(I2367,0,0,1,20))*B2366</f>
        <v>10.022013746476297</v>
      </c>
      <c r="F2366" s="8">
        <f t="shared" ref="F2366" ca="1" si="3739">AVERAGE(OFFSET(I2368,0,0,1,50))-AVERAGE(OFFSET(I2367,0,0,1,50))*C2366</f>
        <v>9.9213184075703236</v>
      </c>
      <c r="G2366" s="8">
        <f t="shared" ref="G2366" ca="1" si="3740">AVERAGE(OFFSET(I2368,0,0,1,100))-AVERAGE(OFFSET(I2367,0,0,1,100))*D2366</f>
        <v>9.924955889618067</v>
      </c>
      <c r="H2366" s="9" t="s">
        <v>29</v>
      </c>
      <c r="I2366" s="10">
        <v>6072</v>
      </c>
      <c r="J2366" s="10">
        <v>5506</v>
      </c>
      <c r="K2366" s="10">
        <v>724</v>
      </c>
      <c r="L2366" s="10">
        <v>1556</v>
      </c>
      <c r="M2366" s="10">
        <v>6955</v>
      </c>
      <c r="N2366" s="10">
        <v>398</v>
      </c>
      <c r="O2366" s="10">
        <v>8497</v>
      </c>
      <c r="P2366" s="10">
        <v>5096</v>
      </c>
      <c r="Q2366" s="10">
        <v>6690</v>
      </c>
      <c r="R2366" s="10">
        <v>110</v>
      </c>
      <c r="S2366" s="10">
        <v>2475</v>
      </c>
      <c r="T2366" s="10">
        <v>6298</v>
      </c>
      <c r="U2366" s="10">
        <v>2280</v>
      </c>
      <c r="V2366" s="10">
        <v>2755</v>
      </c>
      <c r="W2366" s="10">
        <v>3904</v>
      </c>
      <c r="X2366" s="10">
        <v>866</v>
      </c>
      <c r="Y2366" s="10">
        <v>5926</v>
      </c>
      <c r="Z2366" s="10">
        <v>927</v>
      </c>
      <c r="AA2366" s="10">
        <v>3252</v>
      </c>
      <c r="AB2366" s="10">
        <v>2518</v>
      </c>
      <c r="AC2366" s="10">
        <v>7333</v>
      </c>
      <c r="AD2366" s="10">
        <v>6935</v>
      </c>
      <c r="AE2366" s="10">
        <v>9088</v>
      </c>
      <c r="AF2366" s="10">
        <v>1235</v>
      </c>
      <c r="AG2366" s="10">
        <v>586</v>
      </c>
      <c r="AH2366" s="10">
        <v>9164</v>
      </c>
      <c r="AI2366" s="10">
        <v>4003</v>
      </c>
      <c r="AJ2366" s="10">
        <v>2130</v>
      </c>
      <c r="AK2366" s="10">
        <v>7265</v>
      </c>
      <c r="AL2366" s="10">
        <v>1799</v>
      </c>
      <c r="AM2366" s="10">
        <v>3919</v>
      </c>
      <c r="AN2366" s="10">
        <v>151</v>
      </c>
      <c r="AO2366" s="10">
        <v>9906</v>
      </c>
      <c r="AP2366" s="10">
        <v>871</v>
      </c>
      <c r="AQ2366" s="10">
        <v>8870</v>
      </c>
      <c r="AR2366" s="10">
        <v>7760</v>
      </c>
      <c r="AS2366" s="10">
        <v>4743</v>
      </c>
      <c r="AT2366" s="10">
        <v>831</v>
      </c>
      <c r="AU2366" s="10">
        <v>4221</v>
      </c>
      <c r="AV2366" s="10">
        <v>2398</v>
      </c>
      <c r="AW2366" s="10">
        <v>3935</v>
      </c>
      <c r="AX2366" s="10">
        <v>9714</v>
      </c>
      <c r="AY2366" s="10">
        <v>6165</v>
      </c>
      <c r="AZ2366" s="10">
        <v>1635</v>
      </c>
      <c r="BA2366" s="10">
        <v>5535</v>
      </c>
      <c r="BB2366" s="10">
        <v>1511</v>
      </c>
      <c r="BC2366" s="10">
        <v>4922</v>
      </c>
      <c r="BD2366" s="10">
        <v>5902</v>
      </c>
      <c r="BE2366" s="10">
        <v>5629</v>
      </c>
      <c r="BF2366" s="10">
        <v>3250</v>
      </c>
      <c r="BG2366" s="10">
        <v>2574</v>
      </c>
      <c r="BH2366" s="10">
        <v>6999</v>
      </c>
      <c r="BI2366" s="10">
        <v>4495</v>
      </c>
      <c r="BJ2366" s="10">
        <v>9249</v>
      </c>
      <c r="BK2366" s="10">
        <v>6214</v>
      </c>
      <c r="BL2366" s="10">
        <v>7975</v>
      </c>
      <c r="BM2366" s="10">
        <v>638</v>
      </c>
      <c r="BN2366" s="10">
        <v>8329</v>
      </c>
      <c r="BO2366" s="10">
        <v>1466</v>
      </c>
      <c r="BP2366" s="10">
        <v>2763</v>
      </c>
      <c r="BQ2366" s="10">
        <v>745</v>
      </c>
      <c r="BR2366" s="10">
        <v>7460</v>
      </c>
      <c r="BS2366" s="10">
        <v>7974</v>
      </c>
      <c r="BT2366" s="10">
        <v>9500</v>
      </c>
      <c r="BU2366" s="10">
        <v>5548</v>
      </c>
      <c r="BV2366" s="10">
        <v>9801</v>
      </c>
      <c r="BW2366" s="10">
        <v>9410</v>
      </c>
      <c r="BX2366" s="10">
        <v>9069</v>
      </c>
      <c r="BY2366" s="10">
        <v>7855</v>
      </c>
      <c r="BZ2366" s="10">
        <v>9632</v>
      </c>
      <c r="CA2366" s="10">
        <v>7938</v>
      </c>
      <c r="CB2366" s="10">
        <v>123</v>
      </c>
      <c r="CC2366" s="10">
        <v>9544</v>
      </c>
      <c r="CD2366" s="10">
        <v>5208</v>
      </c>
      <c r="CE2366" s="10">
        <v>2235</v>
      </c>
      <c r="CF2366" s="10">
        <v>5423</v>
      </c>
      <c r="CG2366" s="10">
        <v>1261</v>
      </c>
      <c r="CH2366" s="10">
        <v>1286</v>
      </c>
      <c r="CI2366" s="10">
        <v>2969</v>
      </c>
      <c r="CJ2366" s="10">
        <v>8319</v>
      </c>
      <c r="CK2366" s="10">
        <v>500</v>
      </c>
      <c r="CL2366" s="10">
        <v>7396</v>
      </c>
      <c r="CM2366" s="10">
        <v>200</v>
      </c>
      <c r="CN2366" s="10">
        <v>6239</v>
      </c>
      <c r="CO2366" s="10">
        <v>671</v>
      </c>
      <c r="CP2366" s="10">
        <v>7096</v>
      </c>
      <c r="CQ2366" s="10">
        <v>5802</v>
      </c>
      <c r="CR2366" s="10">
        <v>3738</v>
      </c>
      <c r="CS2366" s="10">
        <v>39</v>
      </c>
      <c r="CT2366" s="10">
        <v>2679</v>
      </c>
      <c r="CU2366" s="10">
        <v>9415</v>
      </c>
      <c r="CV2366" s="10">
        <v>6758</v>
      </c>
      <c r="CW2366" s="10">
        <v>3200</v>
      </c>
      <c r="CX2366" s="10">
        <v>9338</v>
      </c>
      <c r="CY2366" s="10">
        <v>315</v>
      </c>
      <c r="CZ2366" s="10">
        <v>1136</v>
      </c>
      <c r="DA2366" s="10">
        <v>100</v>
      </c>
      <c r="DB2366" s="10">
        <v>7854</v>
      </c>
      <c r="DC2366" s="10">
        <v>5326</v>
      </c>
      <c r="DD2366" s="10">
        <v>6127</v>
      </c>
    </row>
    <row r="2367" spans="1:108" x14ac:dyDescent="0.25">
      <c r="H2367" s="11" t="s">
        <v>0</v>
      </c>
      <c r="I2367" s="12">
        <v>0.19769465439340667</v>
      </c>
      <c r="J2367" s="12">
        <v>-0.90720619814746106</v>
      </c>
      <c r="K2367" s="12">
        <v>2.0641893193610419</v>
      </c>
      <c r="L2367" s="12">
        <v>7.6663775290582592</v>
      </c>
      <c r="M2367" s="12">
        <v>1.3048285820656511</v>
      </c>
      <c r="N2367" s="12">
        <v>0.67797469965779122</v>
      </c>
      <c r="O2367" s="12">
        <v>8.3012344857232385</v>
      </c>
      <c r="P2367" s="12">
        <v>2.4401382767314348</v>
      </c>
      <c r="Q2367" s="12">
        <v>-4.452689457607991</v>
      </c>
      <c r="R2367" s="12">
        <v>-3.1830715699717875</v>
      </c>
      <c r="S2367" s="12">
        <v>-0.65364372945369587</v>
      </c>
      <c r="T2367" s="12">
        <v>5.9715973714433161</v>
      </c>
      <c r="U2367" s="12">
        <v>2.6620184638570645</v>
      </c>
      <c r="V2367" s="12">
        <v>-1.517032950287702</v>
      </c>
      <c r="W2367" s="12">
        <v>-1.1140524211030614</v>
      </c>
      <c r="X2367" s="12">
        <v>4.7730774489579124</v>
      </c>
      <c r="Y2367" s="12">
        <v>1.8845336973075026</v>
      </c>
      <c r="Z2367" s="12">
        <v>3.3349057618622653</v>
      </c>
      <c r="AA2367" s="12">
        <v>-0.84783649745615974</v>
      </c>
      <c r="AB2367" s="12">
        <v>4.1821559502831684</v>
      </c>
      <c r="AC2367" s="12">
        <v>1.6429156313869191</v>
      </c>
      <c r="AD2367" s="12">
        <v>5.2809221650534033</v>
      </c>
      <c r="AE2367" s="12">
        <v>9.1514820861413551</v>
      </c>
      <c r="AF2367" s="12">
        <v>7.2298700175337487</v>
      </c>
      <c r="AG2367" s="12">
        <v>2.3354901364795162</v>
      </c>
      <c r="AH2367" s="12">
        <v>-1.9993826041365996</v>
      </c>
      <c r="AI2367" s="12">
        <v>2.5032394791113557</v>
      </c>
      <c r="AJ2367" s="12">
        <v>-3.7827248554986364</v>
      </c>
      <c r="AK2367" s="12">
        <v>0.61172056116354978</v>
      </c>
      <c r="AL2367" s="12">
        <v>0.48505860108359977</v>
      </c>
      <c r="AM2367" s="12">
        <v>-3.975548328759543</v>
      </c>
      <c r="AN2367" s="12">
        <v>-5.0167654096886372</v>
      </c>
      <c r="AO2367" s="12">
        <v>-0.6177562389336545</v>
      </c>
      <c r="AP2367" s="12">
        <v>12.953411891614067</v>
      </c>
      <c r="AQ2367" s="12">
        <v>-1.6091050735139225</v>
      </c>
      <c r="AR2367" s="12">
        <v>5.1311061533025875</v>
      </c>
      <c r="AS2367" s="12">
        <v>3.1502955468853888</v>
      </c>
      <c r="AT2367" s="12">
        <v>4.5606689030195211</v>
      </c>
      <c r="AU2367" s="12">
        <v>-1.6825475363693656</v>
      </c>
      <c r="AV2367" s="12">
        <v>-0.76331439759577913</v>
      </c>
      <c r="AW2367" s="12">
        <v>-4.1194733679644511</v>
      </c>
      <c r="AX2367" s="12">
        <v>-4.2294067908804625</v>
      </c>
      <c r="AY2367" s="12">
        <v>0.69656231344276898</v>
      </c>
      <c r="AZ2367" s="12">
        <v>5.6833922445176199</v>
      </c>
      <c r="BA2367" s="12">
        <v>-5.8409236269806977</v>
      </c>
      <c r="BB2367" s="12">
        <v>0.84549975345278838</v>
      </c>
      <c r="BC2367" s="12">
        <v>0.39818371241351652</v>
      </c>
      <c r="BD2367" s="12">
        <v>-5.6580598783776086</v>
      </c>
      <c r="BE2367" s="12">
        <v>-2.7821571061886829</v>
      </c>
      <c r="BF2367" s="12">
        <v>-3.5066387991473524</v>
      </c>
      <c r="BG2367" s="12">
        <v>8.0219631827382205</v>
      </c>
      <c r="BH2367" s="12">
        <v>-4.9737781250260884</v>
      </c>
      <c r="BI2367" s="12">
        <v>3.3088276295310859</v>
      </c>
      <c r="BJ2367" s="12">
        <v>-0.4771708504112942</v>
      </c>
      <c r="BK2367" s="12">
        <v>1.8711008178241884</v>
      </c>
      <c r="BL2367" s="12">
        <v>4.7038055235170253</v>
      </c>
      <c r="BM2367" s="12">
        <v>0.32317536563969473</v>
      </c>
      <c r="BN2367" s="12">
        <v>-3.4559520987798087</v>
      </c>
      <c r="BO2367" s="12">
        <v>-8.4941937506047331</v>
      </c>
      <c r="BP2367" s="12">
        <v>5.1539607426802156</v>
      </c>
      <c r="BQ2367" s="12">
        <v>2.7057833623354162</v>
      </c>
      <c r="BR2367" s="12">
        <v>-7.7857793037671561</v>
      </c>
      <c r="BS2367" s="12">
        <v>1.3341386935833732</v>
      </c>
      <c r="BT2367" s="12">
        <v>-0.52803680135132913</v>
      </c>
      <c r="BU2367" s="12">
        <v>-1.531123767311406</v>
      </c>
      <c r="BV2367" s="12">
        <v>1.9935445299146597</v>
      </c>
      <c r="BW2367" s="12">
        <v>3.9052636611410785</v>
      </c>
      <c r="BX2367" s="12">
        <v>-7.0029405826457545</v>
      </c>
      <c r="BY2367" s="12">
        <v>7.1333270553199277</v>
      </c>
      <c r="BZ2367" s="12">
        <v>3.6469939075596942</v>
      </c>
      <c r="CA2367" s="12">
        <v>-2.0701343023056111</v>
      </c>
      <c r="CB2367" s="12">
        <v>-1.2826933130306248</v>
      </c>
      <c r="CC2367" s="12">
        <v>4.8658481548503651</v>
      </c>
      <c r="CD2367" s="12">
        <v>4.9033960617236296</v>
      </c>
      <c r="CE2367" s="12">
        <v>0.11476932832002937</v>
      </c>
      <c r="CF2367" s="12">
        <v>2.7543931017724206</v>
      </c>
      <c r="CG2367" s="12">
        <v>0.26318125274271265</v>
      </c>
      <c r="CH2367" s="12">
        <v>-2.6260947806867745</v>
      </c>
      <c r="CI2367" s="12">
        <v>-1.3150836406190898</v>
      </c>
      <c r="CJ2367" s="12">
        <v>1.9867432266890825</v>
      </c>
      <c r="CK2367" s="12">
        <v>-2.2924080276734733</v>
      </c>
      <c r="CL2367" s="12">
        <v>6.084868439314902</v>
      </c>
      <c r="CM2367" s="12">
        <v>9.9639269717415185E-2</v>
      </c>
      <c r="CN2367" s="12">
        <v>5.6650378538305537</v>
      </c>
      <c r="CO2367" s="12">
        <v>0.9650025098295878</v>
      </c>
      <c r="CP2367" s="12">
        <v>8.8526066258549196E-2</v>
      </c>
      <c r="CQ2367" s="12">
        <v>-13.27602158191149</v>
      </c>
      <c r="CR2367" s="12">
        <v>-0.78147506661724386</v>
      </c>
      <c r="CS2367" s="12">
        <v>1.1644424276547207</v>
      </c>
      <c r="CT2367" s="12">
        <v>-1.8196170909858587</v>
      </c>
      <c r="CU2367" s="12">
        <v>1.0211958713809124</v>
      </c>
      <c r="CV2367" s="12">
        <v>6.1907285157323351</v>
      </c>
      <c r="CW2367" s="12">
        <v>-5.7748733061272519</v>
      </c>
      <c r="CX2367" s="12">
        <v>-3.2240964678914139</v>
      </c>
      <c r="CY2367" s="12">
        <v>-1.8959465662348425</v>
      </c>
      <c r="CZ2367" s="12">
        <v>-0.56213582281454033</v>
      </c>
      <c r="DA2367" s="12">
        <v>-6.7759271190341197</v>
      </c>
      <c r="DB2367" s="12">
        <v>3.2077142636868512</v>
      </c>
      <c r="DC2367" s="12">
        <v>-10.809310791688283</v>
      </c>
      <c r="DD2367" s="12">
        <v>0.96376065783982001</v>
      </c>
    </row>
    <row r="2368" spans="1:108" x14ac:dyDescent="0.25">
      <c r="H2368" s="11" t="s">
        <v>2</v>
      </c>
      <c r="I2368" s="12">
        <v>8.7685346278173917</v>
      </c>
      <c r="J2368" s="12">
        <v>7.0041620781303253</v>
      </c>
      <c r="K2368" s="12">
        <v>13.69438399497872</v>
      </c>
      <c r="L2368" s="12">
        <v>24.975471364733306</v>
      </c>
      <c r="M2368" s="12">
        <v>13.233328557404802</v>
      </c>
      <c r="N2368" s="12">
        <v>12.031483467915645</v>
      </c>
      <c r="O2368" s="12">
        <v>26.803951623029416</v>
      </c>
      <c r="P2368" s="12">
        <v>15.172027610954915</v>
      </c>
      <c r="Q2368" s="12">
        <v>1.2681517288588187</v>
      </c>
      <c r="R2368" s="12">
        <v>4.2579203819320508</v>
      </c>
      <c r="S2368" s="12">
        <v>9.2023400040247836</v>
      </c>
      <c r="T2368" s="12">
        <v>22.394387199973011</v>
      </c>
      <c r="U2368" s="12">
        <v>14.330019490010844</v>
      </c>
      <c r="V2368" s="12">
        <v>5.8049537371178399</v>
      </c>
      <c r="W2368" s="12">
        <v>8.6731137917838268</v>
      </c>
      <c r="X2368" s="12">
        <v>18.786477028369013</v>
      </c>
      <c r="Y2368" s="12">
        <v>13.010558287897819</v>
      </c>
      <c r="Z2368" s="12">
        <v>15.936505013381947</v>
      </c>
      <c r="AA2368" s="12">
        <v>9.9837516312843189</v>
      </c>
      <c r="AB2368" s="12">
        <v>20.322555805446225</v>
      </c>
      <c r="AC2368" s="12">
        <v>12.54262607683842</v>
      </c>
      <c r="AD2368" s="12">
        <v>18.138268587489755</v>
      </c>
      <c r="AE2368" s="12">
        <v>28.363547657926024</v>
      </c>
      <c r="AF2368" s="12">
        <v>23.929814701664551</v>
      </c>
      <c r="AG2368" s="12">
        <v>13.829848965579098</v>
      </c>
      <c r="AH2368" s="12">
        <v>6.2507909850501049</v>
      </c>
      <c r="AI2368" s="12">
        <v>16.177654667457684</v>
      </c>
      <c r="AJ2368" s="12">
        <v>1.9491087752113105</v>
      </c>
      <c r="AK2368" s="12">
        <v>10.062464238045553</v>
      </c>
      <c r="AL2368" s="12">
        <v>10.945874877292569</v>
      </c>
      <c r="AM2368" s="12">
        <v>2.6490197819662606</v>
      </c>
      <c r="AN2368" s="12">
        <v>1.6567176946430684</v>
      </c>
      <c r="AO2368" s="12">
        <v>7.8719170170032076</v>
      </c>
      <c r="AP2368" s="12">
        <v>35.760541968911078</v>
      </c>
      <c r="AQ2368" s="12">
        <v>4.7255950248952141</v>
      </c>
      <c r="AR2368" s="12">
        <v>19.764809923208151</v>
      </c>
      <c r="AS2368" s="12">
        <v>14.992528150808962</v>
      </c>
      <c r="AT2368" s="12">
        <v>17.652904541322766</v>
      </c>
      <c r="AU2368" s="12">
        <v>8.2664638487252251</v>
      </c>
      <c r="AV2368" s="12">
        <v>9.8202286061855073</v>
      </c>
      <c r="AW2368" s="12">
        <v>1.5884322859238504</v>
      </c>
      <c r="AX2368" s="12">
        <v>1.5129690742150335</v>
      </c>
      <c r="AY2368" s="12">
        <v>10.682544590300365</v>
      </c>
      <c r="AZ2368" s="12">
        <v>21.098224166619818</v>
      </c>
      <c r="BA2368" s="12">
        <v>-2.1859481851758145</v>
      </c>
      <c r="BB2368" s="12">
        <v>12.230396620400626</v>
      </c>
      <c r="BC2368" s="12">
        <v>10.341096218422647</v>
      </c>
      <c r="BD2368" s="12">
        <v>-0.72922924636712649</v>
      </c>
      <c r="BE2368" s="12">
        <v>3.8207604143757408</v>
      </c>
      <c r="BF2368" s="12">
        <v>4.0191822147283229</v>
      </c>
      <c r="BG2368" s="12">
        <v>25.067942571985313</v>
      </c>
      <c r="BH2368" s="12">
        <v>-1.3231590037531991</v>
      </c>
      <c r="BI2368" s="12">
        <v>16.259493954943192</v>
      </c>
      <c r="BJ2368" s="12">
        <v>9.6313860930259914</v>
      </c>
      <c r="BK2368" s="12">
        <v>13.580035203043396</v>
      </c>
      <c r="BL2368" s="12">
        <v>17.850178981938459</v>
      </c>
      <c r="BM2368" s="12">
        <v>11.435399649954563</v>
      </c>
      <c r="BN2368" s="12">
        <v>2.2743663391106406</v>
      </c>
      <c r="BO2368" s="12">
        <v>-7.0094998867410352</v>
      </c>
      <c r="BP2368" s="12">
        <v>20.290838098999004</v>
      </c>
      <c r="BQ2368" s="12">
        <v>13.93508352292319</v>
      </c>
      <c r="BR2368" s="12">
        <v>-5.7234845874097742</v>
      </c>
      <c r="BS2368" s="12">
        <v>11.607319617056374</v>
      </c>
      <c r="BT2368" s="12">
        <v>9.546718312743895</v>
      </c>
      <c r="BU2368" s="12">
        <v>5.775990286854924</v>
      </c>
      <c r="BV2368" s="12">
        <v>14.046538219354018</v>
      </c>
      <c r="BW2368" s="12">
        <v>15.52428409979839</v>
      </c>
      <c r="BX2368" s="12">
        <v>-4.4692905469269979</v>
      </c>
      <c r="BY2368" s="12">
        <v>23.172800653354756</v>
      </c>
      <c r="BZ2368" s="12">
        <v>17.75603590549964</v>
      </c>
      <c r="CA2368" s="12">
        <v>6.3655021156499254</v>
      </c>
      <c r="CB2368" s="12">
        <v>7.6288487226215231</v>
      </c>
      <c r="CC2368" s="12">
        <v>20.455655560851074</v>
      </c>
      <c r="CD2368" s="12">
        <v>21.18321402464861</v>
      </c>
      <c r="CE2368" s="12">
        <v>10.691786567978847</v>
      </c>
      <c r="CF2368" s="12">
        <v>15.848582871726981</v>
      </c>
      <c r="CG2368" s="12">
        <v>9.7055597450687987</v>
      </c>
      <c r="CH2368" s="12">
        <v>5.0680244221521242</v>
      </c>
      <c r="CI2368" s="12">
        <v>8.8023877392657504</v>
      </c>
      <c r="CJ2368" s="12">
        <v>13.755719235340772</v>
      </c>
      <c r="CK2368" s="12">
        <v>6.6531061515957175</v>
      </c>
      <c r="CL2368" s="12">
        <v>20.670612742051201</v>
      </c>
      <c r="CM2368" s="12">
        <v>9.5520545295099613</v>
      </c>
      <c r="CN2368" s="12">
        <v>20.711898649929818</v>
      </c>
      <c r="CO2368" s="12">
        <v>12.120936428211206</v>
      </c>
      <c r="CP2368" s="12">
        <v>8.4817393102529763</v>
      </c>
      <c r="CQ2368" s="12">
        <v>-15.780900987234372</v>
      </c>
      <c r="CR2368" s="12">
        <v>9.2411181782561904</v>
      </c>
      <c r="CS2368" s="12">
        <v>14.797612144738569</v>
      </c>
      <c r="CT2368" s="12">
        <v>5.7368267024069421</v>
      </c>
      <c r="CU2368" s="12">
        <v>12.088032858436037</v>
      </c>
      <c r="CV2368" s="12">
        <v>24.366879777675567</v>
      </c>
      <c r="CW2368" s="12">
        <v>-1.1315032781719396</v>
      </c>
      <c r="CX2368" s="12">
        <v>3.802856632677146</v>
      </c>
      <c r="CY2368" s="12">
        <v>5.6008565260529437</v>
      </c>
      <c r="CZ2368" s="12">
        <v>8.5773960919370431</v>
      </c>
      <c r="DA2368" s="12">
        <v>-3.7380014647697131</v>
      </c>
      <c r="DB2368" s="12">
        <v>15.444894788507632</v>
      </c>
      <c r="DC2368" s="12">
        <v>-9.7995320698294659</v>
      </c>
      <c r="DD2368" s="12">
        <v>11.905188045764389</v>
      </c>
    </row>
    <row r="2369" spans="1:108" x14ac:dyDescent="0.25">
      <c r="A2369" s="2">
        <v>790</v>
      </c>
      <c r="B2369" s="8">
        <f t="shared" ref="B2369" ca="1" si="3741">_xlfn.COVARIANCE.P(OFFSET(I2370,0,0,1,20),OFFSET(I2371,0,0,1,20))/_xlfn.VAR.P(OFFSET(I2370,0,0,1,20))</f>
        <v>2.0538894649206378</v>
      </c>
      <c r="C2369" s="8">
        <f t="shared" ref="C2369" ca="1" si="3742">_xlfn.COVARIANCE.P(OFFSET(I2370,0,0,1,50),OFFSET(I2371,0,0,1,50))/_xlfn.VAR.P(OFFSET(I2370,0,0,1,50))</f>
        <v>1.9605666223966616</v>
      </c>
      <c r="D2369" s="8">
        <f t="shared" ref="D2369" ca="1" si="3743">_xlfn.COVARIANCE.P(OFFSET(I2370,0,0,1,100),OFFSET(I2371,0,0,1,100))/_xlfn.VAR.P(OFFSET(I2370,0,0,1,100))</f>
        <v>1.9994287044073151</v>
      </c>
      <c r="E2369" s="8">
        <f t="shared" ref="E2369" ca="1" si="3744">AVERAGE(OFFSET(I2371,0,0,1,20))-AVERAGE(OFFSET(I2370,0,0,1,20))*B2369</f>
        <v>9.7179621178254862</v>
      </c>
      <c r="F2369" s="8">
        <f t="shared" ref="F2369" ca="1" si="3745">AVERAGE(OFFSET(I2371,0,0,1,50))-AVERAGE(OFFSET(I2370,0,0,1,50))*C2369</f>
        <v>10.05677025874407</v>
      </c>
      <c r="G2369" s="8">
        <f t="shared" ref="G2369" ca="1" si="3746">AVERAGE(OFFSET(I2371,0,0,1,100))-AVERAGE(OFFSET(I2370,0,0,1,100))*D2369</f>
        <v>9.9577079413209209</v>
      </c>
      <c r="H2369" s="9" t="s">
        <v>29</v>
      </c>
      <c r="I2369" s="10">
        <v>3290</v>
      </c>
      <c r="J2369" s="10">
        <v>4415</v>
      </c>
      <c r="K2369" s="10">
        <v>3862</v>
      </c>
      <c r="L2369" s="10">
        <v>9318</v>
      </c>
      <c r="M2369" s="10">
        <v>1877</v>
      </c>
      <c r="N2369" s="10">
        <v>771</v>
      </c>
      <c r="O2369" s="10">
        <v>4646</v>
      </c>
      <c r="P2369" s="10">
        <v>3885</v>
      </c>
      <c r="Q2369" s="10">
        <v>9066</v>
      </c>
      <c r="R2369" s="10">
        <v>8743</v>
      </c>
      <c r="S2369" s="10">
        <v>6977</v>
      </c>
      <c r="T2369" s="10">
        <v>5806</v>
      </c>
      <c r="U2369" s="10">
        <v>6071</v>
      </c>
      <c r="V2369" s="10">
        <v>664</v>
      </c>
      <c r="W2369" s="10">
        <v>4973</v>
      </c>
      <c r="X2369" s="10">
        <v>29</v>
      </c>
      <c r="Y2369" s="10">
        <v>8882</v>
      </c>
      <c r="Z2369" s="10">
        <v>443</v>
      </c>
      <c r="AA2369" s="10">
        <v>2525</v>
      </c>
      <c r="AB2369" s="10">
        <v>9542</v>
      </c>
      <c r="AC2369" s="10">
        <v>8984</v>
      </c>
      <c r="AD2369" s="10">
        <v>3181</v>
      </c>
      <c r="AE2369" s="10">
        <v>5873</v>
      </c>
      <c r="AF2369" s="10">
        <v>5471</v>
      </c>
      <c r="AG2369" s="10">
        <v>108</v>
      </c>
      <c r="AH2369" s="10">
        <v>9169</v>
      </c>
      <c r="AI2369" s="10">
        <v>5693</v>
      </c>
      <c r="AJ2369" s="10">
        <v>3714</v>
      </c>
      <c r="AK2369" s="10">
        <v>1635</v>
      </c>
      <c r="AL2369" s="10">
        <v>309</v>
      </c>
      <c r="AM2369" s="10">
        <v>5283</v>
      </c>
      <c r="AN2369" s="10">
        <v>7781</v>
      </c>
      <c r="AO2369" s="10">
        <v>1222</v>
      </c>
      <c r="AP2369" s="10">
        <v>258</v>
      </c>
      <c r="AQ2369" s="10">
        <v>5551</v>
      </c>
      <c r="AR2369" s="10">
        <v>2123</v>
      </c>
      <c r="AS2369" s="10">
        <v>7277</v>
      </c>
      <c r="AT2369" s="10">
        <v>4476</v>
      </c>
      <c r="AU2369" s="10">
        <v>6559</v>
      </c>
      <c r="AV2369" s="10">
        <v>9689</v>
      </c>
      <c r="AW2369" s="10">
        <v>8091</v>
      </c>
      <c r="AX2369" s="10">
        <v>2992</v>
      </c>
      <c r="AY2369" s="10">
        <v>8702</v>
      </c>
      <c r="AZ2369" s="10">
        <v>7845</v>
      </c>
      <c r="BA2369" s="10">
        <v>7807</v>
      </c>
      <c r="BB2369" s="10">
        <v>1894</v>
      </c>
      <c r="BC2369" s="10">
        <v>949</v>
      </c>
      <c r="BD2369" s="10">
        <v>6593</v>
      </c>
      <c r="BE2369" s="10">
        <v>8903</v>
      </c>
      <c r="BF2369" s="10">
        <v>5762</v>
      </c>
      <c r="BG2369" s="10">
        <v>2406</v>
      </c>
      <c r="BH2369" s="10">
        <v>4043</v>
      </c>
      <c r="BI2369" s="10">
        <v>326</v>
      </c>
      <c r="BJ2369" s="10">
        <v>4759</v>
      </c>
      <c r="BK2369" s="10">
        <v>5986</v>
      </c>
      <c r="BL2369" s="10">
        <v>7787</v>
      </c>
      <c r="BM2369" s="10">
        <v>522</v>
      </c>
      <c r="BN2369" s="10">
        <v>1802</v>
      </c>
      <c r="BO2369" s="10">
        <v>8050</v>
      </c>
      <c r="BP2369" s="10">
        <v>8527</v>
      </c>
      <c r="BQ2369" s="10">
        <v>4803</v>
      </c>
      <c r="BR2369" s="10">
        <v>1994</v>
      </c>
      <c r="BS2369" s="10">
        <v>8993</v>
      </c>
      <c r="BT2369" s="10">
        <v>5632</v>
      </c>
      <c r="BU2369" s="10">
        <v>3290</v>
      </c>
      <c r="BV2369" s="10">
        <v>725</v>
      </c>
      <c r="BW2369" s="10">
        <v>1163</v>
      </c>
      <c r="BX2369" s="10">
        <v>6352</v>
      </c>
      <c r="BY2369" s="10">
        <v>6866</v>
      </c>
      <c r="BZ2369" s="10">
        <v>1934</v>
      </c>
      <c r="CA2369" s="10">
        <v>3166</v>
      </c>
      <c r="CB2369" s="10">
        <v>2590</v>
      </c>
      <c r="CC2369" s="10">
        <v>5109</v>
      </c>
      <c r="CD2369" s="10">
        <v>2729</v>
      </c>
      <c r="CE2369" s="10">
        <v>2529</v>
      </c>
      <c r="CF2369" s="10">
        <v>5642</v>
      </c>
      <c r="CG2369" s="10">
        <v>6014</v>
      </c>
      <c r="CH2369" s="10">
        <v>5916</v>
      </c>
      <c r="CI2369" s="10">
        <v>5823</v>
      </c>
      <c r="CJ2369" s="10">
        <v>2253</v>
      </c>
      <c r="CK2369" s="10">
        <v>6386</v>
      </c>
      <c r="CL2369" s="10">
        <v>5198</v>
      </c>
      <c r="CM2369" s="10">
        <v>3505</v>
      </c>
      <c r="CN2369" s="10">
        <v>1969</v>
      </c>
      <c r="CO2369" s="10">
        <v>1127</v>
      </c>
      <c r="CP2369" s="10">
        <v>4617</v>
      </c>
      <c r="CQ2369" s="10">
        <v>350</v>
      </c>
      <c r="CR2369" s="10">
        <v>1169</v>
      </c>
      <c r="CS2369" s="10">
        <v>3664</v>
      </c>
      <c r="CT2369" s="10">
        <v>8952</v>
      </c>
      <c r="CU2369" s="10">
        <v>5671</v>
      </c>
      <c r="CV2369" s="10">
        <v>5489</v>
      </c>
      <c r="CW2369" s="10">
        <v>6768</v>
      </c>
      <c r="CX2369" s="10">
        <v>5144</v>
      </c>
      <c r="CY2369" s="10">
        <v>1502</v>
      </c>
      <c r="CZ2369" s="10">
        <v>133</v>
      </c>
      <c r="DA2369" s="10">
        <v>2209</v>
      </c>
      <c r="DB2369" s="10">
        <v>993</v>
      </c>
      <c r="DC2369" s="10">
        <v>2268</v>
      </c>
      <c r="DD2369" s="10">
        <v>6590</v>
      </c>
    </row>
    <row r="2370" spans="1:108" x14ac:dyDescent="0.25">
      <c r="H2370" s="11" t="s">
        <v>0</v>
      </c>
      <c r="I2370" s="12">
        <v>-1.6632568475872138</v>
      </c>
      <c r="J2370" s="12">
        <v>4.9580982984531508</v>
      </c>
      <c r="K2370" s="12">
        <v>-6.9342118810294444</v>
      </c>
      <c r="L2370" s="12">
        <v>12.488570883549212</v>
      </c>
      <c r="M2370" s="12">
        <v>6.8966241732113094</v>
      </c>
      <c r="N2370" s="12">
        <v>1.4903432468517916</v>
      </c>
      <c r="O2370" s="12">
        <v>3.9780085302815058</v>
      </c>
      <c r="P2370" s="12">
        <v>1.8614700324920457</v>
      </c>
      <c r="Q2370" s="12">
        <v>-0.36911740071494403</v>
      </c>
      <c r="R2370" s="12">
        <v>6.6970434014961731</v>
      </c>
      <c r="S2370" s="12">
        <v>0.26315297036101093</v>
      </c>
      <c r="T2370" s="12">
        <v>2.4098326473777645</v>
      </c>
      <c r="U2370" s="12">
        <v>-3.7781793565371631</v>
      </c>
      <c r="V2370" s="12">
        <v>-3.1383385004813213</v>
      </c>
      <c r="W2370" s="12">
        <v>-7.9322244838698728</v>
      </c>
      <c r="X2370" s="12">
        <v>-7.9620669139042066</v>
      </c>
      <c r="Y2370" s="12">
        <v>0.75560054714985703</v>
      </c>
      <c r="Z2370" s="12">
        <v>-1.4757772876020252</v>
      </c>
      <c r="AA2370" s="12">
        <v>4.0279339097871905</v>
      </c>
      <c r="AB2370" s="12">
        <v>-5.9710305377422834</v>
      </c>
      <c r="AC2370" s="12">
        <v>-2.2611762907105777</v>
      </c>
      <c r="AD2370" s="12">
        <v>-8.7057722834951594</v>
      </c>
      <c r="AE2370" s="12">
        <v>-2.5894882195052125</v>
      </c>
      <c r="AF2370" s="12">
        <v>0.87206635766478569</v>
      </c>
      <c r="AG2370" s="12">
        <v>-6.5753941968348864</v>
      </c>
      <c r="AH2370" s="12">
        <v>8.0601872998602673</v>
      </c>
      <c r="AI2370" s="12">
        <v>-5.0020943316577204</v>
      </c>
      <c r="AJ2370" s="12">
        <v>2.3409024112616987</v>
      </c>
      <c r="AK2370" s="12">
        <v>5.6833922445176199</v>
      </c>
      <c r="AL2370" s="12">
        <v>2.4066885995025018</v>
      </c>
      <c r="AM2370" s="12">
        <v>-0.56692625147794407</v>
      </c>
      <c r="AN2370" s="12">
        <v>-1.3088907153376357</v>
      </c>
      <c r="AO2370" s="12">
        <v>-4.0473860195937643</v>
      </c>
      <c r="AP2370" s="12">
        <v>-6.2197572377646129</v>
      </c>
      <c r="AQ2370" s="12">
        <v>-6.8217000825537042</v>
      </c>
      <c r="AR2370" s="12">
        <v>1.7789010201950436E-3</v>
      </c>
      <c r="AS2370" s="12">
        <v>0.32818018056063125</v>
      </c>
      <c r="AT2370" s="12">
        <v>1.2369872870970486</v>
      </c>
      <c r="AU2370" s="12">
        <v>-3.7947751010705684</v>
      </c>
      <c r="AV2370" s="12">
        <v>-4.6338548541035625</v>
      </c>
      <c r="AW2370" s="12">
        <v>5.7844024001253045</v>
      </c>
      <c r="AX2370" s="12">
        <v>2.0082279603953572</v>
      </c>
      <c r="AY2370" s="12">
        <v>4.354278921195915</v>
      </c>
      <c r="AZ2370" s="12">
        <v>2.0044610710082171</v>
      </c>
      <c r="BA2370" s="12">
        <v>-0.8763222505223518</v>
      </c>
      <c r="BB2370" s="12">
        <v>-4.4208397010418681</v>
      </c>
      <c r="BC2370" s="12">
        <v>3.3653736569179431</v>
      </c>
      <c r="BD2370" s="12">
        <v>6.7569623173964661</v>
      </c>
      <c r="BE2370" s="12">
        <v>-12.941209022995807</v>
      </c>
      <c r="BF2370" s="12">
        <v>-2.8321587639548849</v>
      </c>
      <c r="BG2370" s="12">
        <v>-5.8992452703050793</v>
      </c>
      <c r="BH2370" s="12">
        <v>-5.1012960778846068</v>
      </c>
      <c r="BI2370" s="12">
        <v>-1.851668248285169</v>
      </c>
      <c r="BJ2370" s="12">
        <v>7.817279814153415</v>
      </c>
      <c r="BK2370" s="12">
        <v>-2.7821686402306263</v>
      </c>
      <c r="BL2370" s="12">
        <v>-6.7711281266893799</v>
      </c>
      <c r="BM2370" s="12">
        <v>-6.2781984845848537</v>
      </c>
      <c r="BN2370" s="12">
        <v>-8.5701273488746068</v>
      </c>
      <c r="BO2370" s="12">
        <v>4.2968402058590947</v>
      </c>
      <c r="BP2370" s="12">
        <v>-4.698941656922198</v>
      </c>
      <c r="BQ2370" s="12">
        <v>5.3973812327913953</v>
      </c>
      <c r="BR2370" s="12">
        <v>4.2067172731955242</v>
      </c>
      <c r="BS2370" s="12">
        <v>4.3856735834925784</v>
      </c>
      <c r="BT2370" s="12">
        <v>-6.7394008937107337</v>
      </c>
      <c r="BU2370" s="12">
        <v>-1.6632568475872138</v>
      </c>
      <c r="BV2370" s="12">
        <v>0.13739550620552884</v>
      </c>
      <c r="BW2370" s="12">
        <v>4.505682816395284</v>
      </c>
      <c r="BX2370" s="12">
        <v>2.6085214232754588</v>
      </c>
      <c r="BY2370" s="12">
        <v>-8.1072368903085383</v>
      </c>
      <c r="BZ2370" s="12">
        <v>11.454193329416197</v>
      </c>
      <c r="CA2370" s="12">
        <v>-1.0002008111011311</v>
      </c>
      <c r="CB2370" s="12">
        <v>-4.284378842915892</v>
      </c>
      <c r="CC2370" s="12">
        <v>4.064266375479674</v>
      </c>
      <c r="CD2370" s="12">
        <v>2.6164075779523275</v>
      </c>
      <c r="CE2370" s="12">
        <v>4.4097661300944706</v>
      </c>
      <c r="CF2370" s="12">
        <v>4.4685718953865437E-2</v>
      </c>
      <c r="CG2370" s="12">
        <v>4.362344111729227</v>
      </c>
      <c r="CH2370" s="12">
        <v>-2.7505653313648137</v>
      </c>
      <c r="CI2370" s="12">
        <v>4.6432497078819095</v>
      </c>
      <c r="CJ2370" s="12">
        <v>3.4524679057646299</v>
      </c>
      <c r="CK2370" s="12">
        <v>-1.4743509304015998</v>
      </c>
      <c r="CL2370" s="12">
        <v>-11.440862820468654</v>
      </c>
      <c r="CM2370" s="12">
        <v>2.2030093192966933</v>
      </c>
      <c r="CN2370" s="12">
        <v>7.2262061820242387</v>
      </c>
      <c r="CO2370" s="12">
        <v>1.7545744487792645</v>
      </c>
      <c r="CP2370" s="12">
        <v>-9.639774836206696</v>
      </c>
      <c r="CQ2370" s="12">
        <v>-8.9088394586193793</v>
      </c>
      <c r="CR2370" s="12">
        <v>-1.2475602174545495</v>
      </c>
      <c r="CS2370" s="12">
        <v>-6.4009290544783237</v>
      </c>
      <c r="CT2370" s="12">
        <v>-1.075182496509353</v>
      </c>
      <c r="CU2370" s="12">
        <v>6.6790066674799746</v>
      </c>
      <c r="CV2370" s="12">
        <v>-0.72007536339686884</v>
      </c>
      <c r="CW2370" s="12">
        <v>-3.9967660896547419</v>
      </c>
      <c r="CX2370" s="12">
        <v>1.4448917942256081</v>
      </c>
      <c r="CY2370" s="12">
        <v>1.925855453242463</v>
      </c>
      <c r="CZ2370" s="12">
        <v>-5.5172698713693533</v>
      </c>
      <c r="DA2370" s="12">
        <v>-4.1845786653128556</v>
      </c>
      <c r="DB2370" s="12">
        <v>3.5500332136286787</v>
      </c>
      <c r="DC2370" s="12">
        <v>12.096677432051514</v>
      </c>
      <c r="DD2370" s="12">
        <v>5.5990905612950783</v>
      </c>
    </row>
    <row r="2371" spans="1:108" x14ac:dyDescent="0.25">
      <c r="H2371" s="11" t="s">
        <v>2</v>
      </c>
      <c r="I2371" s="12">
        <v>5.5891391229129148</v>
      </c>
      <c r="J2371" s="12">
        <v>19.951106643231856</v>
      </c>
      <c r="K2371" s="12">
        <v>-5.3888636603669671</v>
      </c>
      <c r="L2371" s="12">
        <v>35.790897524517653</v>
      </c>
      <c r="M2371" s="12">
        <v>24.386292161035488</v>
      </c>
      <c r="N2371" s="12">
        <v>13.784826030693051</v>
      </c>
      <c r="O2371" s="12">
        <v>17.269722388710438</v>
      </c>
      <c r="P2371" s="12">
        <v>14.110068427688597</v>
      </c>
      <c r="Q2371" s="12">
        <v>9.4437715680559915</v>
      </c>
      <c r="R2371" s="12">
        <v>23.72509851557318</v>
      </c>
      <c r="S2371" s="12">
        <v>8.4778378081354955</v>
      </c>
      <c r="T2371" s="12">
        <v>13.446721810223448</v>
      </c>
      <c r="U2371" s="12">
        <v>1.4845817060051139</v>
      </c>
      <c r="V2371" s="12">
        <v>4.5375483253240265</v>
      </c>
      <c r="W2371" s="12">
        <v>-6.8970364521302283</v>
      </c>
      <c r="X2371" s="12">
        <v>-5.3452540830589079</v>
      </c>
      <c r="Y2371" s="12">
        <v>10.95185319011313</v>
      </c>
      <c r="Z2371" s="12">
        <v>6.813580394866336</v>
      </c>
      <c r="AA2371" s="12">
        <v>17.789842941473104</v>
      </c>
      <c r="AB2371" s="12">
        <v>-2.0017372752514242</v>
      </c>
      <c r="AC2371" s="12">
        <v>7.3847238056097151</v>
      </c>
      <c r="AD2371" s="12">
        <v>-6.7978488724416666</v>
      </c>
      <c r="AE2371" s="12">
        <v>5.7457367379392945</v>
      </c>
      <c r="AF2371" s="12">
        <v>11.44941630730573</v>
      </c>
      <c r="AG2371" s="12">
        <v>-1.675153463940019</v>
      </c>
      <c r="AH2371" s="12">
        <v>25.066736331200978</v>
      </c>
      <c r="AI2371" s="12">
        <v>7.4747860924703022E-2</v>
      </c>
      <c r="AJ2371" s="12">
        <v>16.658852722856768</v>
      </c>
      <c r="AK2371" s="12">
        <v>21.098224166619818</v>
      </c>
      <c r="AL2371" s="12">
        <v>16.138226033918198</v>
      </c>
      <c r="AM2371" s="12">
        <v>7.5993615855381682</v>
      </c>
      <c r="AN2371" s="12">
        <v>5.3701627210695868</v>
      </c>
      <c r="AO2371" s="12">
        <v>2.7248499023440793</v>
      </c>
      <c r="AP2371" s="12">
        <v>-0.70340165350924866</v>
      </c>
      <c r="AQ2371" s="12">
        <v>-2.5342739747126948</v>
      </c>
      <c r="AR2371" s="12">
        <v>10.124830927677099</v>
      </c>
      <c r="AS2371" s="12">
        <v>10.073514838666533</v>
      </c>
      <c r="AT2371" s="12">
        <v>9.8439340626469605</v>
      </c>
      <c r="AU2371" s="12">
        <v>4.2847766750688949</v>
      </c>
      <c r="AV2371" s="12">
        <v>1.8064449324106775</v>
      </c>
      <c r="AW2371" s="12">
        <v>22.736428479991659</v>
      </c>
      <c r="AX2371" s="12">
        <v>14.617584075074941</v>
      </c>
      <c r="AY2371" s="12">
        <v>18.177102007422619</v>
      </c>
      <c r="AZ2371" s="12">
        <v>13.785778475127573</v>
      </c>
      <c r="BA2371" s="12">
        <v>8.0122776180554887</v>
      </c>
      <c r="BB2371" s="12">
        <v>2.1151116141642854</v>
      </c>
      <c r="BC2371" s="12">
        <v>17.287746531755097</v>
      </c>
      <c r="BD2371" s="12">
        <v>22.550566231207082</v>
      </c>
      <c r="BE2371" s="12">
        <v>-14.330261335746215</v>
      </c>
      <c r="BF2371" s="12">
        <v>3.5088676672773946</v>
      </c>
      <c r="BG2371" s="12">
        <v>-2.5894644273934193</v>
      </c>
      <c r="BH2371" s="12">
        <v>-1.6506559413688213</v>
      </c>
      <c r="BI2371" s="12">
        <v>5.671643782111917</v>
      </c>
      <c r="BJ2371" s="12">
        <v>24.599245082593281</v>
      </c>
      <c r="BK2371" s="12">
        <v>4.5709695015123586</v>
      </c>
      <c r="BL2371" s="12">
        <v>-3.3870310751892965</v>
      </c>
      <c r="BM2371" s="12">
        <v>-3.3561799088006188</v>
      </c>
      <c r="BN2371" s="12">
        <v>-7.5445313397351308</v>
      </c>
      <c r="BO2371" s="12">
        <v>18.122354869503553</v>
      </c>
      <c r="BP2371" s="12">
        <v>1.3310288362534242</v>
      </c>
      <c r="BQ2371" s="12">
        <v>20.561964037796738</v>
      </c>
      <c r="BR2371" s="12">
        <v>16.963904819052146</v>
      </c>
      <c r="BS2371" s="12">
        <v>18.982503739445601</v>
      </c>
      <c r="BT2371" s="12">
        <v>-5.2122292228759832</v>
      </c>
      <c r="BU2371" s="12">
        <v>5.5891391229129148</v>
      </c>
      <c r="BV2371" s="12">
        <v>10.164212267669187</v>
      </c>
      <c r="BW2371" s="12">
        <v>19.968378938309357</v>
      </c>
      <c r="BX2371" s="12">
        <v>14.44341824968514</v>
      </c>
      <c r="BY2371" s="12">
        <v>-4.9965260159919378</v>
      </c>
      <c r="BZ2371" s="12">
        <v>35.414066643803878</v>
      </c>
      <c r="CA2371" s="12">
        <v>6.7611760686537821</v>
      </c>
      <c r="CB2371" s="12">
        <v>1.7959608211636</v>
      </c>
      <c r="CC2371" s="12">
        <v>19.334261489572988</v>
      </c>
      <c r="CD2371" s="12">
        <v>12.668921537460772</v>
      </c>
      <c r="CE2371" s="12">
        <v>19.815031894341619</v>
      </c>
      <c r="CF2371" s="12">
        <v>9.1444903381159417</v>
      </c>
      <c r="CG2371" s="12">
        <v>18.779809383066247</v>
      </c>
      <c r="CH2371" s="12">
        <v>4.3958070657660198</v>
      </c>
      <c r="CI2371" s="12">
        <v>20.189892330065561</v>
      </c>
      <c r="CJ2371" s="12">
        <v>15.641700936695022</v>
      </c>
      <c r="CK2371" s="12">
        <v>6.3925135979846166</v>
      </c>
      <c r="CL2371" s="12">
        <v>-11.500070446069497</v>
      </c>
      <c r="CM2371" s="12">
        <v>13.645684125693075</v>
      </c>
      <c r="CN2371" s="12">
        <v>25.871729106846544</v>
      </c>
      <c r="CO2371" s="12">
        <v>13.810097201531736</v>
      </c>
      <c r="CP2371" s="12">
        <v>-9.8675906636639734</v>
      </c>
      <c r="CQ2371" s="12">
        <v>-8.5761853017477776</v>
      </c>
      <c r="CR2371" s="12">
        <v>8.2737613746900482</v>
      </c>
      <c r="CS2371" s="12">
        <v>-3.1246544114831334</v>
      </c>
      <c r="CT2371" s="12">
        <v>8.5958593379230308</v>
      </c>
      <c r="CU2371" s="12">
        <v>22.322733150761024</v>
      </c>
      <c r="CV2371" s="12">
        <v>6.4770892516862677</v>
      </c>
      <c r="CW2371" s="12">
        <v>0.14187209156814728</v>
      </c>
      <c r="CX2371" s="12">
        <v>12.353152982062356</v>
      </c>
      <c r="CY2371" s="12">
        <v>15.808974999906471</v>
      </c>
      <c r="CZ2371" s="12">
        <v>-0.18533321313906159</v>
      </c>
      <c r="DA2371" s="12">
        <v>2.1100348651493102</v>
      </c>
      <c r="DB2371" s="12">
        <v>17.104465674523947</v>
      </c>
      <c r="DC2371" s="12">
        <v>35.131313096891596</v>
      </c>
      <c r="DD2371" s="12">
        <v>20.688980822965849</v>
      </c>
    </row>
    <row r="2372" spans="1:108" x14ac:dyDescent="0.25">
      <c r="A2372" s="2">
        <v>791</v>
      </c>
      <c r="B2372" s="8">
        <f t="shared" ref="B2372" ca="1" si="3747">_xlfn.COVARIANCE.P(OFFSET(I2373,0,0,1,20),OFFSET(I2374,0,0,1,20))/_xlfn.VAR.P(OFFSET(I2373,0,0,1,20))</f>
        <v>1.9488138968253199</v>
      </c>
      <c r="C2372" s="8">
        <f t="shared" ref="C2372" ca="1" si="3748">_xlfn.COVARIANCE.P(OFFSET(I2373,0,0,1,50),OFFSET(I2374,0,0,1,50))/_xlfn.VAR.P(OFFSET(I2373,0,0,1,50))</f>
        <v>1.9880808129171972</v>
      </c>
      <c r="D2372" s="8">
        <f t="shared" ref="D2372" ca="1" si="3749">_xlfn.COVARIANCE.P(OFFSET(I2373,0,0,1,100),OFFSET(I2374,0,0,1,100))/_xlfn.VAR.P(OFFSET(I2373,0,0,1,100))</f>
        <v>1.9862274833071616</v>
      </c>
      <c r="E2372" s="8">
        <f t="shared" ref="E2372" ca="1" si="3750">AVERAGE(OFFSET(I2374,0,0,1,20))-AVERAGE(OFFSET(I2373,0,0,1,20))*B2372</f>
        <v>9.9786997746172652</v>
      </c>
      <c r="F2372" s="8">
        <f t="shared" ref="F2372" ca="1" si="3751">AVERAGE(OFFSET(I2374,0,0,1,50))-AVERAGE(OFFSET(I2373,0,0,1,50))*C2372</f>
        <v>9.9385692434568718</v>
      </c>
      <c r="G2372" s="8">
        <f t="shared" ref="G2372" ca="1" si="3752">AVERAGE(OFFSET(I2374,0,0,1,100))-AVERAGE(OFFSET(I2373,0,0,1,100))*D2372</f>
        <v>9.8946712152771692</v>
      </c>
      <c r="H2372" s="9" t="s">
        <v>29</v>
      </c>
      <c r="I2372" s="10">
        <v>9139</v>
      </c>
      <c r="J2372" s="10">
        <v>536</v>
      </c>
      <c r="K2372" s="10">
        <v>2474</v>
      </c>
      <c r="L2372" s="10">
        <v>2336</v>
      </c>
      <c r="M2372" s="10">
        <v>7997</v>
      </c>
      <c r="N2372" s="10">
        <v>399</v>
      </c>
      <c r="O2372" s="10">
        <v>2785</v>
      </c>
      <c r="P2372" s="10">
        <v>1648</v>
      </c>
      <c r="Q2372" s="10">
        <v>8842</v>
      </c>
      <c r="R2372" s="10">
        <v>3563</v>
      </c>
      <c r="S2372" s="10">
        <v>4576</v>
      </c>
      <c r="T2372" s="10">
        <v>8475</v>
      </c>
      <c r="U2372" s="10">
        <v>8289</v>
      </c>
      <c r="V2372" s="10">
        <v>9847</v>
      </c>
      <c r="W2372" s="10">
        <v>2162</v>
      </c>
      <c r="X2372" s="10">
        <v>5954</v>
      </c>
      <c r="Y2372" s="10">
        <v>6149</v>
      </c>
      <c r="Z2372" s="10">
        <v>2169</v>
      </c>
      <c r="AA2372" s="10">
        <v>8932</v>
      </c>
      <c r="AB2372" s="10">
        <v>3532</v>
      </c>
      <c r="AC2372" s="10">
        <v>9452</v>
      </c>
      <c r="AD2372" s="10">
        <v>1428</v>
      </c>
      <c r="AE2372" s="10">
        <v>2408</v>
      </c>
      <c r="AF2372" s="10">
        <v>5242</v>
      </c>
      <c r="AG2372" s="10">
        <v>8497</v>
      </c>
      <c r="AH2372" s="10">
        <v>3260</v>
      </c>
      <c r="AI2372" s="10">
        <v>2923</v>
      </c>
      <c r="AJ2372" s="10">
        <v>8909</v>
      </c>
      <c r="AK2372" s="10">
        <v>6417</v>
      </c>
      <c r="AL2372" s="10">
        <v>8000</v>
      </c>
      <c r="AM2372" s="10">
        <v>8613</v>
      </c>
      <c r="AN2372" s="10">
        <v>2040</v>
      </c>
      <c r="AO2372" s="10">
        <v>622</v>
      </c>
      <c r="AP2372" s="10">
        <v>2923</v>
      </c>
      <c r="AQ2372" s="10">
        <v>3335</v>
      </c>
      <c r="AR2372" s="10">
        <v>279</v>
      </c>
      <c r="AS2372" s="10">
        <v>474</v>
      </c>
      <c r="AT2372" s="10">
        <v>8897</v>
      </c>
      <c r="AU2372" s="10">
        <v>2404</v>
      </c>
      <c r="AV2372" s="10">
        <v>1649</v>
      </c>
      <c r="AW2372" s="10">
        <v>5116</v>
      </c>
      <c r="AX2372" s="10">
        <v>212</v>
      </c>
      <c r="AY2372" s="10">
        <v>5105</v>
      </c>
      <c r="AZ2372" s="10">
        <v>2041</v>
      </c>
      <c r="BA2372" s="10">
        <v>7919</v>
      </c>
      <c r="BB2372" s="10">
        <v>4989</v>
      </c>
      <c r="BC2372" s="10">
        <v>6438</v>
      </c>
      <c r="BD2372" s="10">
        <v>3593</v>
      </c>
      <c r="BE2372" s="10">
        <v>7666</v>
      </c>
      <c r="BF2372" s="10">
        <v>9572</v>
      </c>
      <c r="BG2372" s="10">
        <v>8957</v>
      </c>
      <c r="BH2372" s="10">
        <v>8291</v>
      </c>
      <c r="BI2372" s="10">
        <v>5106</v>
      </c>
      <c r="BJ2372" s="10">
        <v>2360</v>
      </c>
      <c r="BK2372" s="10">
        <v>2486</v>
      </c>
      <c r="BL2372" s="10">
        <v>4050</v>
      </c>
      <c r="BM2372" s="10">
        <v>2017</v>
      </c>
      <c r="BN2372" s="10">
        <v>8958</v>
      </c>
      <c r="BO2372" s="10">
        <v>7974</v>
      </c>
      <c r="BP2372" s="10">
        <v>5305</v>
      </c>
      <c r="BQ2372" s="10">
        <v>6668</v>
      </c>
      <c r="BR2372" s="10">
        <v>2652</v>
      </c>
      <c r="BS2372" s="10">
        <v>8912</v>
      </c>
      <c r="BT2372" s="10">
        <v>6610</v>
      </c>
      <c r="BU2372" s="10">
        <v>6352</v>
      </c>
      <c r="BV2372" s="10">
        <v>7450</v>
      </c>
      <c r="BW2372" s="10">
        <v>9213</v>
      </c>
      <c r="BX2372" s="10">
        <v>8989</v>
      </c>
      <c r="BY2372" s="10">
        <v>325</v>
      </c>
      <c r="BZ2372" s="10">
        <v>3365</v>
      </c>
      <c r="CA2372" s="10">
        <v>5941</v>
      </c>
      <c r="CB2372" s="10">
        <v>718</v>
      </c>
      <c r="CC2372" s="10">
        <v>8452</v>
      </c>
      <c r="CD2372" s="10">
        <v>5394</v>
      </c>
      <c r="CE2372" s="10">
        <v>1833</v>
      </c>
      <c r="CF2372" s="10">
        <v>8348</v>
      </c>
      <c r="CG2372" s="10">
        <v>3911</v>
      </c>
      <c r="CH2372" s="10">
        <v>2875</v>
      </c>
      <c r="CI2372" s="10">
        <v>6849</v>
      </c>
      <c r="CJ2372" s="10">
        <v>9563</v>
      </c>
      <c r="CK2372" s="10">
        <v>457</v>
      </c>
      <c r="CL2372" s="10">
        <v>1566</v>
      </c>
      <c r="CM2372" s="10">
        <v>7089</v>
      </c>
      <c r="CN2372" s="10">
        <v>3111</v>
      </c>
      <c r="CO2372" s="10">
        <v>6277</v>
      </c>
      <c r="CP2372" s="10">
        <v>3415</v>
      </c>
      <c r="CQ2372" s="10">
        <v>2748</v>
      </c>
      <c r="CR2372" s="10">
        <v>6435</v>
      </c>
      <c r="CS2372" s="10">
        <v>1623</v>
      </c>
      <c r="CT2372" s="10">
        <v>1475</v>
      </c>
      <c r="CU2372" s="10">
        <v>6360</v>
      </c>
      <c r="CV2372" s="10">
        <v>4718</v>
      </c>
      <c r="CW2372" s="10">
        <v>5355</v>
      </c>
      <c r="CX2372" s="10">
        <v>7719</v>
      </c>
      <c r="CY2372" s="10">
        <v>451</v>
      </c>
      <c r="CZ2372" s="10">
        <v>6241</v>
      </c>
      <c r="DA2372" s="10">
        <v>1596</v>
      </c>
      <c r="DB2372" s="10">
        <v>267</v>
      </c>
      <c r="DC2372" s="10">
        <v>3507</v>
      </c>
      <c r="DD2372" s="10">
        <v>3689</v>
      </c>
    </row>
    <row r="2373" spans="1:108" x14ac:dyDescent="0.25">
      <c r="H2373" s="11" t="s">
        <v>0</v>
      </c>
      <c r="I2373" s="12">
        <v>-7.0697079881553107</v>
      </c>
      <c r="J2373" s="12">
        <v>-2.6731945267112449</v>
      </c>
      <c r="K2373" s="12">
        <v>-4.5669068401331616</v>
      </c>
      <c r="L2373" s="12">
        <v>0.14720701704267325</v>
      </c>
      <c r="M2373" s="12">
        <v>10.311323483198668</v>
      </c>
      <c r="N2373" s="12">
        <v>-4.8184852870527752</v>
      </c>
      <c r="O2373" s="12">
        <v>6.9798037123116217</v>
      </c>
      <c r="P2373" s="12">
        <v>-3.1274180423164273</v>
      </c>
      <c r="Q2373" s="12">
        <v>6.9225380079053433</v>
      </c>
      <c r="R2373" s="12">
        <v>-0.85585317158920304</v>
      </c>
      <c r="S2373" s="12">
        <v>-3.6760087389979952</v>
      </c>
      <c r="T2373" s="12">
        <v>5.1296419387694172</v>
      </c>
      <c r="U2373" s="12">
        <v>-4.8953346246273108</v>
      </c>
      <c r="V2373" s="12">
        <v>-6.6116292491404813</v>
      </c>
      <c r="W2373" s="12">
        <v>-3.4657634975529615E-2</v>
      </c>
      <c r="X2373" s="12">
        <v>-5.3606656877662573</v>
      </c>
      <c r="Y2373" s="12">
        <v>2.6184733932185806</v>
      </c>
      <c r="Z2373" s="12">
        <v>-0.27953335415006492</v>
      </c>
      <c r="AA2373" s="12">
        <v>6.5437787153520173</v>
      </c>
      <c r="AB2373" s="12">
        <v>14.198241711389155</v>
      </c>
      <c r="AC2373" s="12">
        <v>-12.423077823929825</v>
      </c>
      <c r="AD2373" s="12">
        <v>5.0525155001549171</v>
      </c>
      <c r="AE2373" s="12">
        <v>2.3026935278172527</v>
      </c>
      <c r="AF2373" s="12">
        <v>-1.3005500657904561</v>
      </c>
      <c r="AG2373" s="12">
        <v>8.3012344857232385</v>
      </c>
      <c r="AH2373" s="12">
        <v>3.6193025447869638</v>
      </c>
      <c r="AI2373" s="12">
        <v>-12.583303253252353</v>
      </c>
      <c r="AJ2373" s="12">
        <v>3.0438483576709063</v>
      </c>
      <c r="AK2373" s="12">
        <v>-3.1405912206421376</v>
      </c>
      <c r="AL2373" s="12">
        <v>-3.961296103940144</v>
      </c>
      <c r="AM2373" s="12">
        <v>-0.5521774842541447</v>
      </c>
      <c r="AN2373" s="12">
        <v>-1.9611376148108748</v>
      </c>
      <c r="AO2373" s="12">
        <v>-0.45750239275825522</v>
      </c>
      <c r="AP2373" s="12">
        <v>-12.583303253252353</v>
      </c>
      <c r="AQ2373" s="12">
        <v>-2.879895167835151</v>
      </c>
      <c r="AR2373" s="12">
        <v>2.9011578349407396</v>
      </c>
      <c r="AS2373" s="12">
        <v>-1.68917959545269</v>
      </c>
      <c r="AT2373" s="12">
        <v>0.55933281487937347</v>
      </c>
      <c r="AU2373" s="12">
        <v>-5.4961233250816051</v>
      </c>
      <c r="AV2373" s="12">
        <v>3.2611506344617238</v>
      </c>
      <c r="AW2373" s="12">
        <v>-0.38065503537741935</v>
      </c>
      <c r="AX2373" s="12">
        <v>1.4094270264071143</v>
      </c>
      <c r="AY2373" s="12">
        <v>7.5002138503942337</v>
      </c>
      <c r="AZ2373" s="12">
        <v>-2.6945555481179211</v>
      </c>
      <c r="BA2373" s="12">
        <v>-3.8781625721891215</v>
      </c>
      <c r="BB2373" s="12">
        <v>-1.8520941810080251</v>
      </c>
      <c r="BC2373" s="12">
        <v>-7.2875278975060356</v>
      </c>
      <c r="BD2373" s="12">
        <v>-1.2439365986861151</v>
      </c>
      <c r="BE2373" s="12">
        <v>1.3724437633432898</v>
      </c>
      <c r="BF2373" s="12">
        <v>-9.0644846467101274</v>
      </c>
      <c r="BG2373" s="12">
        <v>-1.666840193345672</v>
      </c>
      <c r="BH2373" s="12">
        <v>6.2638184744223526</v>
      </c>
      <c r="BI2373" s="12">
        <v>0.77276149570722097</v>
      </c>
      <c r="BJ2373" s="12">
        <v>6.1307427725092465</v>
      </c>
      <c r="BK2373" s="12">
        <v>4.2023438886443589</v>
      </c>
      <c r="BL2373" s="12">
        <v>4.0761389010449536</v>
      </c>
      <c r="BM2373" s="12">
        <v>-2.4900336919671395</v>
      </c>
      <c r="BN2373" s="12">
        <v>7.6410882307330298E-3</v>
      </c>
      <c r="BO2373" s="12">
        <v>1.3341386935833732</v>
      </c>
      <c r="BP2373" s="12">
        <v>8.1799451398296323</v>
      </c>
      <c r="BQ2373" s="12">
        <v>5.817132765928875</v>
      </c>
      <c r="BR2373" s="12">
        <v>-3.1302660160227296</v>
      </c>
      <c r="BS2373" s="12">
        <v>-0.4254452443217327</v>
      </c>
      <c r="BT2373" s="12">
        <v>-1.0777629779334514</v>
      </c>
      <c r="BU2373" s="12">
        <v>2.6085214232754588</v>
      </c>
      <c r="BV2373" s="12">
        <v>2.8006220712571501</v>
      </c>
      <c r="BW2373" s="12">
        <v>-5.5543656011357614</v>
      </c>
      <c r="BX2373" s="12">
        <v>-4.777517922193141</v>
      </c>
      <c r="BY2373" s="12">
        <v>2.6194414315460084</v>
      </c>
      <c r="BZ2373" s="12">
        <v>6.1643772350540864</v>
      </c>
      <c r="CA2373" s="12">
        <v>2.005825878131446</v>
      </c>
      <c r="CB2373" s="12">
        <v>0.91099170582335876</v>
      </c>
      <c r="CC2373" s="12">
        <v>-4.3607258248307863</v>
      </c>
      <c r="CD2373" s="12">
        <v>-7.2040033508498391</v>
      </c>
      <c r="CE2373" s="12">
        <v>10.63825433452655</v>
      </c>
      <c r="CF2373" s="12">
        <v>-11.561195105902794</v>
      </c>
      <c r="CG2373" s="12">
        <v>-3.2171748806645568</v>
      </c>
      <c r="CH2373" s="12">
        <v>-4.7203583696187863</v>
      </c>
      <c r="CI2373" s="12">
        <v>3.3284508833442317</v>
      </c>
      <c r="CJ2373" s="12">
        <v>4.2054689052906813</v>
      </c>
      <c r="CK2373" s="12">
        <v>-4.9648100391545844</v>
      </c>
      <c r="CL2373" s="12">
        <v>-2.3171997446255785</v>
      </c>
      <c r="CM2373" s="12">
        <v>-13.284768291600527</v>
      </c>
      <c r="CN2373" s="12">
        <v>-8.5548137338002093</v>
      </c>
      <c r="CO2373" s="12">
        <v>6.6800868503278732</v>
      </c>
      <c r="CP2373" s="12">
        <v>-9.4252505218170199</v>
      </c>
      <c r="CQ2373" s="12">
        <v>-0.79878907905970953</v>
      </c>
      <c r="CR2373" s="12">
        <v>-1.1867954262668139</v>
      </c>
      <c r="CS2373" s="12">
        <v>6.6403862630528082E-2</v>
      </c>
      <c r="CT2373" s="12">
        <v>-1.008791005732447</v>
      </c>
      <c r="CU2373" s="12">
        <v>-1.4123432484862073</v>
      </c>
      <c r="CV2373" s="12">
        <v>-1.3683530123256133</v>
      </c>
      <c r="CW2373" s="12">
        <v>-1.2161643440509002</v>
      </c>
      <c r="CX2373" s="12">
        <v>4.6046395340543658</v>
      </c>
      <c r="CY2373" s="12">
        <v>5.2484166457865555</v>
      </c>
      <c r="CZ2373" s="12">
        <v>11.148861728843949</v>
      </c>
      <c r="DA2373" s="12">
        <v>-1.2242086213928833</v>
      </c>
      <c r="DB2373" s="12">
        <v>-5.2572113456067875</v>
      </c>
      <c r="DC2373" s="12">
        <v>-3.2033251442974162</v>
      </c>
      <c r="DD2373" s="12">
        <v>-6.9622042660817289</v>
      </c>
    </row>
    <row r="2374" spans="1:108" x14ac:dyDescent="0.25">
      <c r="H2374" s="11" t="s">
        <v>2</v>
      </c>
      <c r="I2374" s="12">
        <v>-3.3285491812805827</v>
      </c>
      <c r="J2374" s="12">
        <v>5.9683182165224702</v>
      </c>
      <c r="K2374" s="12">
        <v>1.7595085831562003</v>
      </c>
      <c r="L2374" s="12">
        <v>9.3490591345066836</v>
      </c>
      <c r="M2374" s="12">
        <v>31.486739261118874</v>
      </c>
      <c r="N2374" s="12">
        <v>1.3489603364434122</v>
      </c>
      <c r="O2374" s="12">
        <v>24.318049460611764</v>
      </c>
      <c r="P2374" s="12">
        <v>3.8853934110949537</v>
      </c>
      <c r="Q2374" s="12">
        <v>23.166379895796869</v>
      </c>
      <c r="R2374" s="12">
        <v>8.1444367610953812</v>
      </c>
      <c r="S2374" s="12">
        <v>2.9989850830938836</v>
      </c>
      <c r="T2374" s="12">
        <v>20.443784823121572</v>
      </c>
      <c r="U2374" s="12">
        <v>-0.92433926081663276</v>
      </c>
      <c r="V2374" s="12">
        <v>-3.2114186057125722</v>
      </c>
      <c r="W2374" s="12">
        <v>7.3481844107660237</v>
      </c>
      <c r="X2374" s="12">
        <v>0.5543698554266856</v>
      </c>
      <c r="Y2374" s="12">
        <v>15.293157647825291</v>
      </c>
      <c r="Z2374" s="12">
        <v>9.1215001051994093</v>
      </c>
      <c r="AA2374" s="12">
        <v>21.77286786790258</v>
      </c>
      <c r="AB2374" s="12">
        <v>37.387218202759676</v>
      </c>
      <c r="AC2374" s="12">
        <v>-14.123957789242299</v>
      </c>
      <c r="AD2374" s="12">
        <v>21.266807644223366</v>
      </c>
      <c r="AE2374" s="12">
        <v>15.107999508232949</v>
      </c>
      <c r="AF2374" s="12">
        <v>8.0444344785363082</v>
      </c>
      <c r="AG2374" s="12">
        <v>26.803951623029416</v>
      </c>
      <c r="AH2374" s="12">
        <v>16.44770919399577</v>
      </c>
      <c r="AI2374" s="12">
        <v>-15.678054698852907</v>
      </c>
      <c r="AJ2374" s="12">
        <v>16.646800411177953</v>
      </c>
      <c r="AK2374" s="12">
        <v>4.4213262502675557</v>
      </c>
      <c r="AL2374" s="12">
        <v>2.7883926736613218</v>
      </c>
      <c r="AM2374" s="12">
        <v>8.2534982417754055</v>
      </c>
      <c r="AN2374" s="12">
        <v>6.56162189318158</v>
      </c>
      <c r="AO2374" s="12">
        <v>9.2150962439426429</v>
      </c>
      <c r="AP2374" s="12">
        <v>-15.678054698852907</v>
      </c>
      <c r="AQ2374" s="12">
        <v>4.1705434799639152</v>
      </c>
      <c r="AR2374" s="12">
        <v>13.319408859280705</v>
      </c>
      <c r="AS2374" s="12">
        <v>5.2293004985165084</v>
      </c>
      <c r="AT2374" s="12">
        <v>11.171975978575547</v>
      </c>
      <c r="AU2374" s="12">
        <v>-3.1689970004984782</v>
      </c>
      <c r="AV2374" s="12">
        <v>17.498100333581924</v>
      </c>
      <c r="AW2374" s="12">
        <v>10.101131020513664</v>
      </c>
      <c r="AX2374" s="12">
        <v>11.677878190851194</v>
      </c>
      <c r="AY2374" s="12">
        <v>25.295194530412605</v>
      </c>
      <c r="AZ2374" s="12">
        <v>3.5943101834390516</v>
      </c>
      <c r="BA2374" s="12">
        <v>2.6038600902917288</v>
      </c>
      <c r="BB2374" s="12">
        <v>6.8124910832695571</v>
      </c>
      <c r="BC2374" s="12">
        <v>-5.0999786768783428</v>
      </c>
      <c r="BD2374" s="12">
        <v>6.742206416246872</v>
      </c>
      <c r="BE2374" s="12">
        <v>13.800863378841941</v>
      </c>
      <c r="BF2374" s="12">
        <v>-7.7855571730649231</v>
      </c>
      <c r="BG2374" s="12">
        <v>6.7445772358549876</v>
      </c>
      <c r="BH2374" s="12">
        <v>21.432164887585511</v>
      </c>
      <c r="BI2374" s="12">
        <v>10.445696398531595</v>
      </c>
      <c r="BJ2374" s="12">
        <v>20.483877975319288</v>
      </c>
      <c r="BK2374" s="12">
        <v>19.282879470970492</v>
      </c>
      <c r="BL2374" s="12">
        <v>19.337071147202103</v>
      </c>
      <c r="BM2374" s="12">
        <v>3.9219456229996834</v>
      </c>
      <c r="BN2374" s="12">
        <v>10.277767592943748</v>
      </c>
      <c r="BO2374" s="12">
        <v>11.607319617056374</v>
      </c>
      <c r="BP2374" s="12">
        <v>23.995468242047135</v>
      </c>
      <c r="BQ2374" s="12">
        <v>20.771289078548538</v>
      </c>
      <c r="BR2374" s="12">
        <v>4.6636759479379322</v>
      </c>
      <c r="BS2374" s="12">
        <v>9.8406706380212157</v>
      </c>
      <c r="BT2374" s="12">
        <v>7.5981262734413644</v>
      </c>
      <c r="BU2374" s="12">
        <v>14.44341824968514</v>
      </c>
      <c r="BV2374" s="12">
        <v>16.891594462832053</v>
      </c>
      <c r="BW2374" s="12">
        <v>-0.52691627690276166</v>
      </c>
      <c r="BX2374" s="12">
        <v>0.95075089048467953</v>
      </c>
      <c r="BY2374" s="12">
        <v>14.912524695249498</v>
      </c>
      <c r="BZ2374" s="12">
        <v>22.04183005035755</v>
      </c>
      <c r="CA2374" s="12">
        <v>13.108146195773699</v>
      </c>
      <c r="CB2374" s="12">
        <v>12.549199454762871</v>
      </c>
      <c r="CC2374" s="12">
        <v>0.69156832513325961</v>
      </c>
      <c r="CD2374" s="12">
        <v>-7.7601723330732213</v>
      </c>
      <c r="CE2374" s="12">
        <v>31.548960030076987</v>
      </c>
      <c r="CF2374" s="12">
        <v>-13.428540283694961</v>
      </c>
      <c r="CG2374" s="12">
        <v>3.8203959910313166</v>
      </c>
      <c r="CH2374" s="12">
        <v>1.7155980664293764</v>
      </c>
      <c r="CI2374" s="12">
        <v>16.557890323230289</v>
      </c>
      <c r="CJ2374" s="12">
        <v>18.841550101976296</v>
      </c>
      <c r="CK2374" s="12">
        <v>-0.31670900197647689</v>
      </c>
      <c r="CL2374" s="12">
        <v>5.1469922208783982</v>
      </c>
      <c r="CM2374" s="12">
        <v>-17.485057732415495</v>
      </c>
      <c r="CN2374" s="12">
        <v>-6.1790961958753137</v>
      </c>
      <c r="CO2374" s="12">
        <v>21.819247451801136</v>
      </c>
      <c r="CP2374" s="12">
        <v>-7.9344356728534233</v>
      </c>
      <c r="CQ2374" s="12">
        <v>7.3682439961669024</v>
      </c>
      <c r="CR2374" s="12">
        <v>7.9933985393712765</v>
      </c>
      <c r="CS2374" s="12">
        <v>11.602181370025084</v>
      </c>
      <c r="CT2374" s="12">
        <v>7.9134055153133556</v>
      </c>
      <c r="CU2374" s="12">
        <v>6.6702904243012675</v>
      </c>
      <c r="CV2374" s="12">
        <v>7.8113313847715178</v>
      </c>
      <c r="CW2374" s="12">
        <v>7.2320657451293924</v>
      </c>
      <c r="CX2374" s="12">
        <v>18.962044729781468</v>
      </c>
      <c r="CY2374" s="12">
        <v>20.136485852018613</v>
      </c>
      <c r="CZ2374" s="12">
        <v>33.187560333806793</v>
      </c>
      <c r="DA2374" s="12">
        <v>8.2754968982357369</v>
      </c>
      <c r="DB2374" s="12">
        <v>-1.0453272308973416E-3</v>
      </c>
      <c r="DC2374" s="12">
        <v>2.9326469248158284</v>
      </c>
      <c r="DD2374" s="12">
        <v>-4.226185800068075</v>
      </c>
    </row>
    <row r="2375" spans="1:108" x14ac:dyDescent="0.25">
      <c r="A2375" s="2">
        <v>792</v>
      </c>
      <c r="B2375" s="8">
        <f t="shared" ref="B2375" ca="1" si="3753">_xlfn.COVARIANCE.P(OFFSET(I2376,0,0,1,20),OFFSET(I2377,0,0,1,20))/_xlfn.VAR.P(OFFSET(I2376,0,0,1,20))</f>
        <v>2.1385436951072081</v>
      </c>
      <c r="C2375" s="8">
        <f t="shared" ref="C2375" ca="1" si="3754">_xlfn.COVARIANCE.P(OFFSET(I2376,0,0,1,50),OFFSET(I2377,0,0,1,50))/_xlfn.VAR.P(OFFSET(I2376,0,0,1,50))</f>
        <v>2.065454534127463</v>
      </c>
      <c r="D2375" s="8">
        <f t="shared" ref="D2375" ca="1" si="3755">_xlfn.COVARIANCE.P(OFFSET(I2376,0,0,1,100),OFFSET(I2377,0,0,1,100))/_xlfn.VAR.P(OFFSET(I2376,0,0,1,100))</f>
        <v>2.030396313045626</v>
      </c>
      <c r="E2375" s="8">
        <f t="shared" ref="E2375" ca="1" si="3756">AVERAGE(OFFSET(I2377,0,0,1,20))-AVERAGE(OFFSET(I2376,0,0,1,20))*B2375</f>
        <v>10.069141919468851</v>
      </c>
      <c r="F2375" s="8">
        <f t="shared" ref="F2375" ca="1" si="3757">AVERAGE(OFFSET(I2377,0,0,1,50))-AVERAGE(OFFSET(I2376,0,0,1,50))*C2375</f>
        <v>9.8784256608748038</v>
      </c>
      <c r="G2375" s="8">
        <f t="shared" ref="G2375" ca="1" si="3758">AVERAGE(OFFSET(I2377,0,0,1,100))-AVERAGE(OFFSET(I2376,0,0,1,100))*D2375</f>
        <v>9.957472248319954</v>
      </c>
      <c r="H2375" s="9" t="s">
        <v>29</v>
      </c>
      <c r="I2375" s="10">
        <v>1463</v>
      </c>
      <c r="J2375" s="10">
        <v>7395</v>
      </c>
      <c r="K2375" s="10">
        <v>7037</v>
      </c>
      <c r="L2375" s="10">
        <v>4159</v>
      </c>
      <c r="M2375" s="10">
        <v>2124</v>
      </c>
      <c r="N2375" s="10">
        <v>4297</v>
      </c>
      <c r="O2375" s="10">
        <v>6810</v>
      </c>
      <c r="P2375" s="10">
        <v>808</v>
      </c>
      <c r="Q2375" s="10">
        <v>7210</v>
      </c>
      <c r="R2375" s="10">
        <v>3019</v>
      </c>
      <c r="S2375" s="10">
        <v>2515</v>
      </c>
      <c r="T2375" s="10">
        <v>3601</v>
      </c>
      <c r="U2375" s="10">
        <v>785</v>
      </c>
      <c r="V2375" s="10">
        <v>6514</v>
      </c>
      <c r="W2375" s="10">
        <v>6460</v>
      </c>
      <c r="X2375" s="10">
        <v>1520</v>
      </c>
      <c r="Y2375" s="10">
        <v>2674</v>
      </c>
      <c r="Z2375" s="10">
        <v>1296</v>
      </c>
      <c r="AA2375" s="10">
        <v>9528</v>
      </c>
      <c r="AB2375" s="10">
        <v>3046</v>
      </c>
      <c r="AC2375" s="10">
        <v>2736</v>
      </c>
      <c r="AD2375" s="10">
        <v>4932</v>
      </c>
      <c r="AE2375" s="10">
        <v>6719</v>
      </c>
      <c r="AF2375" s="10">
        <v>4309</v>
      </c>
      <c r="AG2375" s="10">
        <v>5557</v>
      </c>
      <c r="AH2375" s="10">
        <v>5374</v>
      </c>
      <c r="AI2375" s="10">
        <v>4510</v>
      </c>
      <c r="AJ2375" s="10">
        <v>8766</v>
      </c>
      <c r="AK2375" s="10">
        <v>5560</v>
      </c>
      <c r="AL2375" s="10">
        <v>3435</v>
      </c>
      <c r="AM2375" s="10">
        <v>8852</v>
      </c>
      <c r="AN2375" s="10">
        <v>5853</v>
      </c>
      <c r="AO2375" s="10">
        <v>1299</v>
      </c>
      <c r="AP2375" s="10">
        <v>9898</v>
      </c>
      <c r="AQ2375" s="10">
        <v>7940</v>
      </c>
      <c r="AR2375" s="10">
        <v>6961</v>
      </c>
      <c r="AS2375" s="10">
        <v>6789</v>
      </c>
      <c r="AT2375" s="10">
        <v>8384</v>
      </c>
      <c r="AU2375" s="10">
        <v>9871</v>
      </c>
      <c r="AV2375" s="10">
        <v>8580</v>
      </c>
      <c r="AW2375" s="10">
        <v>9965</v>
      </c>
      <c r="AX2375" s="10">
        <v>3751</v>
      </c>
      <c r="AY2375" s="10">
        <v>7083</v>
      </c>
      <c r="AZ2375" s="10">
        <v>7848</v>
      </c>
      <c r="BA2375" s="10">
        <v>7437</v>
      </c>
      <c r="BB2375" s="10">
        <v>1113</v>
      </c>
      <c r="BC2375" s="10">
        <v>1804</v>
      </c>
      <c r="BD2375" s="10">
        <v>9556</v>
      </c>
      <c r="BE2375" s="10">
        <v>1127</v>
      </c>
      <c r="BF2375" s="10">
        <v>4876</v>
      </c>
      <c r="BG2375" s="10">
        <v>3303</v>
      </c>
      <c r="BH2375" s="10">
        <v>391</v>
      </c>
      <c r="BI2375" s="10">
        <v>2065</v>
      </c>
      <c r="BJ2375" s="10">
        <v>9101</v>
      </c>
      <c r="BK2375" s="10">
        <v>1015</v>
      </c>
      <c r="BL2375" s="10">
        <v>8242</v>
      </c>
      <c r="BM2375" s="10">
        <v>8118</v>
      </c>
      <c r="BN2375" s="10">
        <v>675</v>
      </c>
      <c r="BO2375" s="10">
        <v>4716</v>
      </c>
      <c r="BP2375" s="10">
        <v>1850</v>
      </c>
      <c r="BQ2375" s="10">
        <v>1831</v>
      </c>
      <c r="BR2375" s="10">
        <v>7911</v>
      </c>
      <c r="BS2375" s="10">
        <v>312</v>
      </c>
      <c r="BT2375" s="10">
        <v>5326</v>
      </c>
      <c r="BU2375" s="10">
        <v>1544</v>
      </c>
      <c r="BV2375" s="10">
        <v>355</v>
      </c>
      <c r="BW2375" s="10">
        <v>4116</v>
      </c>
      <c r="BX2375" s="10">
        <v>5006</v>
      </c>
      <c r="BY2375" s="10">
        <v>8495</v>
      </c>
      <c r="BZ2375" s="10">
        <v>6481</v>
      </c>
      <c r="CA2375" s="10">
        <v>5594</v>
      </c>
      <c r="CB2375" s="10">
        <v>5101</v>
      </c>
      <c r="CC2375" s="10">
        <v>6553</v>
      </c>
      <c r="CD2375" s="10">
        <v>7977</v>
      </c>
      <c r="CE2375" s="10">
        <v>2027</v>
      </c>
      <c r="CF2375" s="10">
        <v>70</v>
      </c>
      <c r="CG2375" s="10">
        <v>9762</v>
      </c>
      <c r="CH2375" s="10">
        <v>4347</v>
      </c>
      <c r="CI2375" s="10">
        <v>5986</v>
      </c>
      <c r="CJ2375" s="10">
        <v>1448</v>
      </c>
      <c r="CK2375" s="10">
        <v>6738</v>
      </c>
      <c r="CL2375" s="10">
        <v>9173</v>
      </c>
      <c r="CM2375" s="10">
        <v>6085</v>
      </c>
      <c r="CN2375" s="10">
        <v>3358</v>
      </c>
      <c r="CO2375" s="10">
        <v>9220</v>
      </c>
      <c r="CP2375" s="10">
        <v>2039</v>
      </c>
      <c r="CQ2375" s="10">
        <v>1466</v>
      </c>
      <c r="CR2375" s="10">
        <v>3898</v>
      </c>
      <c r="CS2375" s="10">
        <v>8193</v>
      </c>
      <c r="CT2375" s="10">
        <v>1555</v>
      </c>
      <c r="CU2375" s="10">
        <v>2057</v>
      </c>
      <c r="CV2375" s="10">
        <v>7258</v>
      </c>
      <c r="CW2375" s="10">
        <v>9085</v>
      </c>
      <c r="CX2375" s="10">
        <v>3445</v>
      </c>
      <c r="CY2375" s="10">
        <v>1399</v>
      </c>
      <c r="CZ2375" s="10">
        <v>4890</v>
      </c>
      <c r="DA2375" s="10">
        <v>779</v>
      </c>
      <c r="DB2375" s="10">
        <v>6026</v>
      </c>
      <c r="DC2375" s="10">
        <v>1354</v>
      </c>
      <c r="DD2375" s="10">
        <v>205</v>
      </c>
    </row>
    <row r="2376" spans="1:108" x14ac:dyDescent="0.25">
      <c r="H2376" s="11" t="s">
        <v>0</v>
      </c>
      <c r="I2376" s="12">
        <v>0.50660064840197683</v>
      </c>
      <c r="J2376" s="12">
        <v>6.6029823994717942</v>
      </c>
      <c r="K2376" s="12">
        <v>2.3642657182073035</v>
      </c>
      <c r="L2376" s="12">
        <v>-3.804032399043638</v>
      </c>
      <c r="M2376" s="12">
        <v>-2.074150714635004</v>
      </c>
      <c r="N2376" s="12">
        <v>-5.2889247314840926</v>
      </c>
      <c r="O2376" s="12">
        <v>-6.3259207129357362</v>
      </c>
      <c r="P2376" s="12">
        <v>-2.6002460629247652</v>
      </c>
      <c r="Q2376" s="12">
        <v>2.2020645066434779</v>
      </c>
      <c r="R2376" s="12">
        <v>0.45513294572993557</v>
      </c>
      <c r="S2376" s="12">
        <v>-0.8048824100981038</v>
      </c>
      <c r="T2376" s="12">
        <v>-1.1191418302701819</v>
      </c>
      <c r="U2376" s="12">
        <v>-10.526301088834453</v>
      </c>
      <c r="V2376" s="12">
        <v>1.0621713558928176</v>
      </c>
      <c r="W2376" s="12">
        <v>3.1490443309772349</v>
      </c>
      <c r="X2376" s="12">
        <v>4.0580372953286545</v>
      </c>
      <c r="Y2376" s="12">
        <v>2.1480368530156562</v>
      </c>
      <c r="Z2376" s="12">
        <v>4.5727856364523038</v>
      </c>
      <c r="AA2376" s="12">
        <v>-2.4465266067877351</v>
      </c>
      <c r="AB2376" s="12">
        <v>0.62272089739694292</v>
      </c>
      <c r="AC2376" s="12">
        <v>6.3544929028094019</v>
      </c>
      <c r="AD2376" s="12">
        <v>-5.498150373984128</v>
      </c>
      <c r="AE2376" s="12">
        <v>1.6717162909996583</v>
      </c>
      <c r="AF2376" s="12">
        <v>-3.1444044093730406</v>
      </c>
      <c r="AG2376" s="12">
        <v>-0.48900744917976569</v>
      </c>
      <c r="AH2376" s="12">
        <v>1.3747419642192233</v>
      </c>
      <c r="AI2376" s="12">
        <v>7.6591641772277255</v>
      </c>
      <c r="AJ2376" s="12">
        <v>5.1559812567265411</v>
      </c>
      <c r="AK2376" s="12">
        <v>-1.7011342766832285</v>
      </c>
      <c r="AL2376" s="12">
        <v>7.7375706412942726</v>
      </c>
      <c r="AM2376" s="12">
        <v>1.3058299673630187</v>
      </c>
      <c r="AN2376" s="12">
        <v>0.15856650418650034</v>
      </c>
      <c r="AO2376" s="12">
        <v>7.2971002066338571</v>
      </c>
      <c r="AP2376" s="12">
        <v>6.1532501234266048</v>
      </c>
      <c r="AQ2376" s="12">
        <v>-3.1113848593415838</v>
      </c>
      <c r="AR2376" s="12">
        <v>0.27842256879880212</v>
      </c>
      <c r="AS2376" s="12">
        <v>7.6220433783287058</v>
      </c>
      <c r="AT2376" s="12">
        <v>2.5235429236523865</v>
      </c>
      <c r="AU2376" s="12">
        <v>10.519812764123134</v>
      </c>
      <c r="AV2376" s="12">
        <v>-1.2067853225778371</v>
      </c>
      <c r="AW2376" s="12">
        <v>-3.113884186180929</v>
      </c>
      <c r="AX2376" s="12">
        <v>-8.2674773604939702</v>
      </c>
      <c r="AY2376" s="12">
        <v>-7.0659700209819327</v>
      </c>
      <c r="AZ2376" s="12">
        <v>-0.86757042343395718</v>
      </c>
      <c r="BA2376" s="12">
        <v>4.476909719869921</v>
      </c>
      <c r="BB2376" s="12">
        <v>-0.99303473793000552</v>
      </c>
      <c r="BC2376" s="12">
        <v>5.5425528715748618</v>
      </c>
      <c r="BD2376" s="12">
        <v>3.4141202706820728</v>
      </c>
      <c r="BE2376" s="12">
        <v>1.7545744487792645</v>
      </c>
      <c r="BF2376" s="12">
        <v>0.83197586570442961</v>
      </c>
      <c r="BG2376" s="12">
        <v>-7.9311676715623989</v>
      </c>
      <c r="BH2376" s="12">
        <v>1.2438363218736446</v>
      </c>
      <c r="BI2376" s="12">
        <v>-3.6914922745876817</v>
      </c>
      <c r="BJ2376" s="12">
        <v>-5.1313769779519989</v>
      </c>
      <c r="BK2376" s="12">
        <v>8.0020657095336194</v>
      </c>
      <c r="BL2376" s="12">
        <v>-4.5038227898971126</v>
      </c>
      <c r="BM2376" s="12">
        <v>-6.4262826061703047</v>
      </c>
      <c r="BN2376" s="12">
        <v>-9.0637475901011619</v>
      </c>
      <c r="BO2376" s="12">
        <v>-1.603191467018898</v>
      </c>
      <c r="BP2376" s="12">
        <v>-4.3248213851098449E-2</v>
      </c>
      <c r="BQ2376" s="12">
        <v>-10.493767711840453</v>
      </c>
      <c r="BR2376" s="12">
        <v>0.13053307097913447</v>
      </c>
      <c r="BS2376" s="12">
        <v>3.2908670464638989</v>
      </c>
      <c r="BT2376" s="12">
        <v>-10.809310791688283</v>
      </c>
      <c r="BU2376" s="12">
        <v>2.6971171067831703</v>
      </c>
      <c r="BV2376" s="12">
        <v>-6.1742398364457642</v>
      </c>
      <c r="BW2376" s="12">
        <v>-7.6046811431857622</v>
      </c>
      <c r="BX2376" s="12">
        <v>-6.1311150302959083</v>
      </c>
      <c r="BY2376" s="12">
        <v>0.49105186099806858</v>
      </c>
      <c r="BZ2376" s="12">
        <v>0.57218122908884672</v>
      </c>
      <c r="CA2376" s="12">
        <v>0.42932533175313309</v>
      </c>
      <c r="CB2376" s="12">
        <v>-2.8762193623639427</v>
      </c>
      <c r="CC2376" s="12">
        <v>-7.8062932889668355</v>
      </c>
      <c r="CD2376" s="12">
        <v>3.6410205745452244</v>
      </c>
      <c r="CE2376" s="12">
        <v>-3.5477586675478556</v>
      </c>
      <c r="CF2376" s="12">
        <v>4.2702064835229363</v>
      </c>
      <c r="CG2376" s="12">
        <v>-2.2337096365571045</v>
      </c>
      <c r="CH2376" s="12">
        <v>-6.6462402245769407</v>
      </c>
      <c r="CI2376" s="12">
        <v>-2.7821686402306263</v>
      </c>
      <c r="CJ2376" s="12">
        <v>-8.5900490259220028</v>
      </c>
      <c r="CK2376" s="12">
        <v>6.9476803729194279</v>
      </c>
      <c r="CL2376" s="12">
        <v>3.0947368184036828</v>
      </c>
      <c r="CM2376" s="12">
        <v>-1.8327908083644264</v>
      </c>
      <c r="CN2376" s="12">
        <v>2.129977981253834</v>
      </c>
      <c r="CO2376" s="12">
        <v>-4.993610780062153</v>
      </c>
      <c r="CP2376" s="12">
        <v>2.0775076234706047</v>
      </c>
      <c r="CQ2376" s="12">
        <v>-8.4941937506047331</v>
      </c>
      <c r="CR2376" s="12">
        <v>-5.4533212641545408</v>
      </c>
      <c r="CS2376" s="12">
        <v>-0.16774900442796581</v>
      </c>
      <c r="CT2376" s="12">
        <v>1.555161157101657</v>
      </c>
      <c r="CU2376" s="12">
        <v>-0.10075105648404735</v>
      </c>
      <c r="CV2376" s="12">
        <v>-9.1024322524968344</v>
      </c>
      <c r="CW2376" s="12">
        <v>0.23172769116009403</v>
      </c>
      <c r="CX2376" s="12">
        <v>0.89264095844432045</v>
      </c>
      <c r="CY2376" s="12">
        <v>-2.2220891646163032</v>
      </c>
      <c r="CZ2376" s="12">
        <v>-3.3006321371708571</v>
      </c>
      <c r="DA2376" s="12">
        <v>2.5015671069483201</v>
      </c>
      <c r="DB2376" s="12">
        <v>-4.3564698088211191</v>
      </c>
      <c r="DC2376" s="12">
        <v>-1.7281624973058838</v>
      </c>
      <c r="DD2376" s="12">
        <v>-3.1507984254801906</v>
      </c>
    </row>
    <row r="2377" spans="1:108" x14ac:dyDescent="0.25">
      <c r="H2377" s="11" t="s">
        <v>2</v>
      </c>
      <c r="I2377" s="12">
        <v>11.556272422529981</v>
      </c>
      <c r="J2377" s="12">
        <v>23.145631920941362</v>
      </c>
      <c r="K2377" s="12">
        <v>16.226042493191553</v>
      </c>
      <c r="L2377" s="12">
        <v>3.0423591272320594</v>
      </c>
      <c r="M2377" s="12">
        <v>6.1398592236811043</v>
      </c>
      <c r="N2377" s="12">
        <v>-2.799782578685369</v>
      </c>
      <c r="O2377" s="12">
        <v>-2.6705764416385716</v>
      </c>
      <c r="P2377" s="12">
        <v>3.5553508393143431</v>
      </c>
      <c r="Q2377" s="12">
        <v>15.470346255388524</v>
      </c>
      <c r="R2377" s="12">
        <v>10.316520967330588</v>
      </c>
      <c r="S2377" s="12">
        <v>7.317581526992921</v>
      </c>
      <c r="T2377" s="12">
        <v>6.360324128945722</v>
      </c>
      <c r="U2377" s="12">
        <v>-12.54546537086622</v>
      </c>
      <c r="V2377" s="12">
        <v>11.692853412869383</v>
      </c>
      <c r="W2377" s="12">
        <v>17.008426582401665</v>
      </c>
      <c r="X2377" s="12">
        <v>20.372772682112846</v>
      </c>
      <c r="Y2377" s="12">
        <v>13.603366406314901</v>
      </c>
      <c r="Z2377" s="12">
        <v>20.00159299770376</v>
      </c>
      <c r="AA2377" s="12">
        <v>7.1493447684572926</v>
      </c>
      <c r="AB2377" s="12">
        <v>10.943522129237872</v>
      </c>
      <c r="AC2377" s="12">
        <v>22.627579330896889</v>
      </c>
      <c r="AD2377" s="12">
        <v>-1.3193115260068329</v>
      </c>
      <c r="AE2377" s="12">
        <v>12.523031876296868</v>
      </c>
      <c r="AF2377" s="12">
        <v>3.0177103202367781</v>
      </c>
      <c r="AG2377" s="12">
        <v>8.2621137688712878</v>
      </c>
      <c r="AH2377" s="12">
        <v>12.457523095607835</v>
      </c>
      <c r="AI2377" s="12">
        <v>26.542214787631345</v>
      </c>
      <c r="AJ2377" s="12">
        <v>19.127072702471413</v>
      </c>
      <c r="AK2377" s="12">
        <v>7.8699781918307048</v>
      </c>
      <c r="AL2377" s="12">
        <v>25.882159131331953</v>
      </c>
      <c r="AM2377" s="12">
        <v>13.352532433116025</v>
      </c>
      <c r="AN2377" s="12">
        <v>10.742041943095829</v>
      </c>
      <c r="AO2377" s="12">
        <v>26.14764782245835</v>
      </c>
      <c r="AP2377" s="12">
        <v>22.860226222622117</v>
      </c>
      <c r="AQ2377" s="12">
        <v>4.5765214550505267</v>
      </c>
      <c r="AR2377" s="12">
        <v>8.4338422636877635</v>
      </c>
      <c r="AS2377" s="12">
        <v>23.842391080683353</v>
      </c>
      <c r="AT2377" s="12">
        <v>12.66263774762529</v>
      </c>
      <c r="AU2377" s="12">
        <v>31.022204619188223</v>
      </c>
      <c r="AV2377" s="12">
        <v>6.909181242582652</v>
      </c>
      <c r="AW2377" s="12">
        <v>2.082571337229552</v>
      </c>
      <c r="AX2377" s="12">
        <v>-7.6308208337447168</v>
      </c>
      <c r="AY2377" s="12">
        <v>-3.4827296766352487</v>
      </c>
      <c r="AZ2377" s="12">
        <v>9.1131472542341303</v>
      </c>
      <c r="BA2377" s="12">
        <v>20.158481731488077</v>
      </c>
      <c r="BB2377" s="12">
        <v>7.8684997822508924</v>
      </c>
      <c r="BC2377" s="12">
        <v>21.545818180983137</v>
      </c>
      <c r="BD2377" s="12">
        <v>16.332899368825501</v>
      </c>
      <c r="BE2377" s="12">
        <v>13.810097201531736</v>
      </c>
      <c r="BF2377" s="12">
        <v>11.513297587757163</v>
      </c>
      <c r="BG2377" s="12">
        <v>-7.0047983918982402</v>
      </c>
      <c r="BH2377" s="12">
        <v>14.297312823964399</v>
      </c>
      <c r="BI2377" s="12">
        <v>4.1742923122311382</v>
      </c>
      <c r="BJ2377" s="12">
        <v>2.3097356373257272E-2</v>
      </c>
      <c r="BK2377" s="12">
        <v>26.689081848627076</v>
      </c>
      <c r="BL2377" s="12">
        <v>-0.60870640965770417</v>
      </c>
      <c r="BM2377" s="12">
        <v>-6.3713848407455265</v>
      </c>
      <c r="BN2377" s="12">
        <v>-8.1189439338058644</v>
      </c>
      <c r="BO2377" s="12">
        <v>6.8027203216376515</v>
      </c>
      <c r="BP2377" s="12">
        <v>8.9676474992854729</v>
      </c>
      <c r="BQ2377" s="12">
        <v>-10.990702728523759</v>
      </c>
      <c r="BR2377" s="12">
        <v>9.552848267473097</v>
      </c>
      <c r="BS2377" s="12">
        <v>17.228053878242378</v>
      </c>
      <c r="BT2377" s="12">
        <v>-9.7995320698294659</v>
      </c>
      <c r="BU2377" s="12">
        <v>14.425830020214956</v>
      </c>
      <c r="BV2377" s="12">
        <v>-1.9739869735871569</v>
      </c>
      <c r="BW2377" s="12">
        <v>-6.6797660303835302</v>
      </c>
      <c r="BX2377" s="12">
        <v>-1.2374318855180688</v>
      </c>
      <c r="BY2377" s="12">
        <v>10.942885018203272</v>
      </c>
      <c r="BZ2377" s="12">
        <v>11.882180652851952</v>
      </c>
      <c r="CA2377" s="12">
        <v>12.059067315149388</v>
      </c>
      <c r="CB2377" s="12">
        <v>3.9020672950992883</v>
      </c>
      <c r="CC2377" s="12">
        <v>-5.3987747740778147</v>
      </c>
      <c r="CD2377" s="12">
        <v>17.767038453499477</v>
      </c>
      <c r="CE2377" s="12">
        <v>-7.006286655804006E-2</v>
      </c>
      <c r="CF2377" s="12">
        <v>18.411060091446199</v>
      </c>
      <c r="CG2377" s="12">
        <v>5.5260307858993567</v>
      </c>
      <c r="CH2377" s="12">
        <v>-2.6399652467448345</v>
      </c>
      <c r="CI2377" s="12">
        <v>4.5709695015123586</v>
      </c>
      <c r="CJ2377" s="12">
        <v>-5.3651159436804798</v>
      </c>
      <c r="CK2377" s="12">
        <v>22.676953763452513</v>
      </c>
      <c r="CL2377" s="12">
        <v>17.34874471158313</v>
      </c>
      <c r="CM2377" s="12">
        <v>7.1513210026850622</v>
      </c>
      <c r="CN2377" s="12">
        <v>13.709015536416205</v>
      </c>
      <c r="CO2377" s="12">
        <v>-0.37998836090255261</v>
      </c>
      <c r="CP2377" s="12">
        <v>13.785007164059392</v>
      </c>
      <c r="CQ2377" s="12">
        <v>-7.0094998867410352</v>
      </c>
      <c r="CR2377" s="12">
        <v>-0.71650510024467973</v>
      </c>
      <c r="CS2377" s="12">
        <v>8.9634784168139898</v>
      </c>
      <c r="CT2377" s="12">
        <v>13.114355312889389</v>
      </c>
      <c r="CU2377" s="12">
        <v>10.035268130104432</v>
      </c>
      <c r="CV2377" s="12">
        <v>-9.4436995703626287</v>
      </c>
      <c r="CW2377" s="12">
        <v>9.9798204405223832</v>
      </c>
      <c r="CX2377" s="12">
        <v>10.730149572330653</v>
      </c>
      <c r="CY2377" s="12">
        <v>5.186125415313402</v>
      </c>
      <c r="CZ2377" s="12">
        <v>3.440490488595167</v>
      </c>
      <c r="DA2377" s="12">
        <v>14.92294496667818</v>
      </c>
      <c r="DB2377" s="12">
        <v>2.8037769878715491</v>
      </c>
      <c r="DC2377" s="12">
        <v>6.4325885316451998</v>
      </c>
      <c r="DD2377" s="12">
        <v>3.6841865077992817</v>
      </c>
    </row>
    <row r="2378" spans="1:108" x14ac:dyDescent="0.25">
      <c r="A2378" s="2">
        <v>793</v>
      </c>
      <c r="B2378" s="8">
        <f t="shared" ref="B2378" ca="1" si="3759">_xlfn.COVARIANCE.P(OFFSET(I2379,0,0,1,20),OFFSET(I2380,0,0,1,20))/_xlfn.VAR.P(OFFSET(I2379,0,0,1,20))</f>
        <v>1.9838146286746257</v>
      </c>
      <c r="C2378" s="8">
        <f t="shared" ref="C2378" ca="1" si="3760">_xlfn.COVARIANCE.P(OFFSET(I2379,0,0,1,50),OFFSET(I2380,0,0,1,50))/_xlfn.VAR.P(OFFSET(I2379,0,0,1,50))</f>
        <v>2.0128852551100267</v>
      </c>
      <c r="D2378" s="8">
        <f t="shared" ref="D2378" ca="1" si="3761">_xlfn.COVARIANCE.P(OFFSET(I2379,0,0,1,100),OFFSET(I2380,0,0,1,100))/_xlfn.VAR.P(OFFSET(I2379,0,0,1,100))</f>
        <v>2.0022211071466192</v>
      </c>
      <c r="E2378" s="8">
        <f t="shared" ref="E2378" ca="1" si="3762">AVERAGE(OFFSET(I2380,0,0,1,20))-AVERAGE(OFFSET(I2379,0,0,1,20))*B2378</f>
        <v>9.7105787357948863</v>
      </c>
      <c r="F2378" s="8">
        <f t="shared" ref="F2378" ca="1" si="3763">AVERAGE(OFFSET(I2380,0,0,1,50))-AVERAGE(OFFSET(I2379,0,0,1,50))*C2378</f>
        <v>9.9483929479148117</v>
      </c>
      <c r="G2378" s="8">
        <f t="shared" ref="G2378" ca="1" si="3764">AVERAGE(OFFSET(I2380,0,0,1,100))-AVERAGE(OFFSET(I2379,0,0,1,100))*D2378</f>
        <v>9.9180238975476342</v>
      </c>
      <c r="H2378" s="9" t="s">
        <v>29</v>
      </c>
      <c r="I2378" s="10">
        <v>4736</v>
      </c>
      <c r="J2378" s="10">
        <v>7120</v>
      </c>
      <c r="K2378" s="10">
        <v>100</v>
      </c>
      <c r="L2378" s="10">
        <v>6545</v>
      </c>
      <c r="M2378" s="10">
        <v>6753</v>
      </c>
      <c r="N2378" s="10">
        <v>3875</v>
      </c>
      <c r="O2378" s="10">
        <v>6673</v>
      </c>
      <c r="P2378" s="10">
        <v>9831</v>
      </c>
      <c r="Q2378" s="10">
        <v>8970</v>
      </c>
      <c r="R2378" s="10">
        <v>643</v>
      </c>
      <c r="S2378" s="10">
        <v>3100</v>
      </c>
      <c r="T2378" s="10">
        <v>5065</v>
      </c>
      <c r="U2378" s="10">
        <v>4482</v>
      </c>
      <c r="V2378" s="10">
        <v>6380</v>
      </c>
      <c r="W2378" s="10">
        <v>8211</v>
      </c>
      <c r="X2378" s="10">
        <v>4971</v>
      </c>
      <c r="Y2378" s="10">
        <v>7563</v>
      </c>
      <c r="Z2378" s="10">
        <v>2324</v>
      </c>
      <c r="AA2378" s="10">
        <v>4653</v>
      </c>
      <c r="AB2378" s="10">
        <v>9353</v>
      </c>
      <c r="AC2378" s="10">
        <v>6872</v>
      </c>
      <c r="AD2378" s="10">
        <v>9536</v>
      </c>
      <c r="AE2378" s="10">
        <v>4105</v>
      </c>
      <c r="AF2378" s="10">
        <v>5193</v>
      </c>
      <c r="AG2378" s="10">
        <v>5113</v>
      </c>
      <c r="AH2378" s="10">
        <v>9450</v>
      </c>
      <c r="AI2378" s="10">
        <v>5065</v>
      </c>
      <c r="AJ2378" s="10">
        <v>5448</v>
      </c>
      <c r="AK2378" s="10">
        <v>8247</v>
      </c>
      <c r="AL2378" s="10">
        <v>1087</v>
      </c>
      <c r="AM2378" s="10">
        <v>5925</v>
      </c>
      <c r="AN2378" s="10">
        <v>1097</v>
      </c>
      <c r="AO2378" s="10">
        <v>3823</v>
      </c>
      <c r="AP2378" s="10">
        <v>6891</v>
      </c>
      <c r="AQ2378" s="10">
        <v>6016</v>
      </c>
      <c r="AR2378" s="10">
        <v>3666</v>
      </c>
      <c r="AS2378" s="10">
        <v>5788</v>
      </c>
      <c r="AT2378" s="10">
        <v>6808</v>
      </c>
      <c r="AU2378" s="10">
        <v>2718</v>
      </c>
      <c r="AV2378" s="10">
        <v>324</v>
      </c>
      <c r="AW2378" s="10">
        <v>4630</v>
      </c>
      <c r="AX2378" s="10">
        <v>109</v>
      </c>
      <c r="AY2378" s="10">
        <v>5146</v>
      </c>
      <c r="AZ2378" s="10">
        <v>8849</v>
      </c>
      <c r="BA2378" s="10">
        <v>5180</v>
      </c>
      <c r="BB2378" s="10">
        <v>7747</v>
      </c>
      <c r="BC2378" s="10">
        <v>1224</v>
      </c>
      <c r="BD2378" s="10">
        <v>5449</v>
      </c>
      <c r="BE2378" s="10">
        <v>600</v>
      </c>
      <c r="BF2378" s="10">
        <v>3925</v>
      </c>
      <c r="BG2378" s="10">
        <v>4211</v>
      </c>
      <c r="BH2378" s="10">
        <v>74</v>
      </c>
      <c r="BI2378" s="10">
        <v>2983</v>
      </c>
      <c r="BJ2378" s="10">
        <v>6438</v>
      </c>
      <c r="BK2378" s="10">
        <v>7827</v>
      </c>
      <c r="BL2378" s="10">
        <v>3943</v>
      </c>
      <c r="BM2378" s="10">
        <v>9407</v>
      </c>
      <c r="BN2378" s="10">
        <v>2955</v>
      </c>
      <c r="BO2378" s="10">
        <v>7108</v>
      </c>
      <c r="BP2378" s="10">
        <v>3875</v>
      </c>
      <c r="BQ2378" s="10">
        <v>9471</v>
      </c>
      <c r="BR2378" s="10">
        <v>4816</v>
      </c>
      <c r="BS2378" s="10">
        <v>8375</v>
      </c>
      <c r="BT2378" s="10">
        <v>6310</v>
      </c>
      <c r="BU2378" s="10">
        <v>9062</v>
      </c>
      <c r="BV2378" s="10">
        <v>2644</v>
      </c>
      <c r="BW2378" s="10">
        <v>8754</v>
      </c>
      <c r="BX2378" s="10">
        <v>2001</v>
      </c>
      <c r="BY2378" s="10">
        <v>2813</v>
      </c>
      <c r="BZ2378" s="10">
        <v>3529</v>
      </c>
      <c r="CA2378" s="10">
        <v>8159</v>
      </c>
      <c r="CB2378" s="10">
        <v>3629</v>
      </c>
      <c r="CC2378" s="10">
        <v>6326</v>
      </c>
      <c r="CD2378" s="10">
        <v>8389</v>
      </c>
      <c r="CE2378" s="10">
        <v>5127</v>
      </c>
      <c r="CF2378" s="10">
        <v>981</v>
      </c>
      <c r="CG2378" s="10">
        <v>9975</v>
      </c>
      <c r="CH2378" s="10">
        <v>6325</v>
      </c>
      <c r="CI2378" s="10">
        <v>8090</v>
      </c>
      <c r="CJ2378" s="10">
        <v>5524</v>
      </c>
      <c r="CK2378" s="10">
        <v>2209</v>
      </c>
      <c r="CL2378" s="10">
        <v>7482</v>
      </c>
      <c r="CM2378" s="10">
        <v>9199</v>
      </c>
      <c r="CN2378" s="10">
        <v>1919</v>
      </c>
      <c r="CO2378" s="10">
        <v>7752</v>
      </c>
      <c r="CP2378" s="10">
        <v>7473</v>
      </c>
      <c r="CQ2378" s="10">
        <v>6008</v>
      </c>
      <c r="CR2378" s="10">
        <v>5521</v>
      </c>
      <c r="CS2378" s="10">
        <v>4506</v>
      </c>
      <c r="CT2378" s="10">
        <v>5279</v>
      </c>
      <c r="CU2378" s="10">
        <v>8200</v>
      </c>
      <c r="CV2378" s="10">
        <v>8640</v>
      </c>
      <c r="CW2378" s="10">
        <v>8521</v>
      </c>
      <c r="CX2378" s="10">
        <v>4716</v>
      </c>
      <c r="CY2378" s="10">
        <v>9703</v>
      </c>
      <c r="CZ2378" s="10">
        <v>3553</v>
      </c>
      <c r="DA2378" s="10">
        <v>9842</v>
      </c>
      <c r="DB2378" s="10">
        <v>1606</v>
      </c>
      <c r="DC2378" s="10">
        <v>5058</v>
      </c>
      <c r="DD2378" s="10">
        <v>4557</v>
      </c>
    </row>
    <row r="2379" spans="1:108" x14ac:dyDescent="0.25">
      <c r="H2379" s="11" t="s">
        <v>0</v>
      </c>
      <c r="I2379" s="12">
        <v>-2.4835068406450542</v>
      </c>
      <c r="J2379" s="12">
        <v>4.4185433466227373</v>
      </c>
      <c r="K2379" s="12">
        <v>-6.7759271190341197</v>
      </c>
      <c r="L2379" s="12">
        <v>-2.7250478285162409</v>
      </c>
      <c r="M2379" s="12">
        <v>4.3352328120960397</v>
      </c>
      <c r="N2379" s="12">
        <v>9.6193580536389017E-2</v>
      </c>
      <c r="O2379" s="12">
        <v>1.1594956125684457</v>
      </c>
      <c r="P2379" s="12">
        <v>-3.968016017663337</v>
      </c>
      <c r="Q2379" s="12">
        <v>4.7986794323136062</v>
      </c>
      <c r="R2379" s="12">
        <v>3.5349577722789056</v>
      </c>
      <c r="S2379" s="12">
        <v>0.24013576547251125</v>
      </c>
      <c r="T2379" s="12">
        <v>-1.9506587109051685</v>
      </c>
      <c r="U2379" s="12">
        <v>5.728820766122479</v>
      </c>
      <c r="V2379" s="12">
        <v>2.4645824218917896</v>
      </c>
      <c r="W2379" s="12">
        <v>2.5818162743802171</v>
      </c>
      <c r="X2379" s="12">
        <v>1.2133290093841043</v>
      </c>
      <c r="Y2379" s="12">
        <v>-13.445765736765853</v>
      </c>
      <c r="Z2379" s="12">
        <v>-0.1713660025257033</v>
      </c>
      <c r="AA2379" s="12">
        <v>0.47731196001684972</v>
      </c>
      <c r="AB2379" s="12">
        <v>3.0472918015548106E-2</v>
      </c>
      <c r="AC2379" s="12">
        <v>-0.70918430347096539</v>
      </c>
      <c r="AD2379" s="12">
        <v>-4.7702856910643243</v>
      </c>
      <c r="AE2379" s="12">
        <v>2.906720634199413</v>
      </c>
      <c r="AF2379" s="12">
        <v>-1.3922393199524061</v>
      </c>
      <c r="AG2379" s="12">
        <v>4.9838890416411434</v>
      </c>
      <c r="AH2379" s="12">
        <v>2.9105760580919982</v>
      </c>
      <c r="AI2379" s="12">
        <v>-1.9506587109051685</v>
      </c>
      <c r="AJ2379" s="12">
        <v>0.66752653158693065</v>
      </c>
      <c r="AK2379" s="12">
        <v>-3.973352810166626</v>
      </c>
      <c r="AL2379" s="12">
        <v>-5.4360542576726267</v>
      </c>
      <c r="AM2379" s="12">
        <v>1.2707698839464674</v>
      </c>
      <c r="AN2379" s="12">
        <v>-4.1539664769275593</v>
      </c>
      <c r="AO2379" s="12">
        <v>-8.4846782481110559</v>
      </c>
      <c r="AP2379" s="12">
        <v>2.8675109827010359</v>
      </c>
      <c r="AQ2379" s="12">
        <v>0.54133616243831018</v>
      </c>
      <c r="AR2379" s="12">
        <v>-0.94378420601541391</v>
      </c>
      <c r="AS2379" s="12">
        <v>-1.1848332885309927</v>
      </c>
      <c r="AT2379" s="12">
        <v>4.0115587901745684</v>
      </c>
      <c r="AU2379" s="12">
        <v>2.505466895308976</v>
      </c>
      <c r="AV2379" s="12">
        <v>2.8687110494989332</v>
      </c>
      <c r="AW2379" s="12">
        <v>7.7182729652328952</v>
      </c>
      <c r="AX2379" s="12">
        <v>3.7324712780957601</v>
      </c>
      <c r="AY2379" s="12">
        <v>-8.807549659121805E-2</v>
      </c>
      <c r="AZ2379" s="12">
        <v>-3.7571380086266011</v>
      </c>
      <c r="BA2379" s="12">
        <v>-2.2713095052883934</v>
      </c>
      <c r="BB2379" s="12">
        <v>0.90276517497463526</v>
      </c>
      <c r="BC2379" s="12">
        <v>-3.0909782896600895</v>
      </c>
      <c r="BD2379" s="12">
        <v>6.238372216750677</v>
      </c>
      <c r="BE2379" s="12">
        <v>5.5503578438690395</v>
      </c>
      <c r="BF2379" s="12">
        <v>-2.0568563371417317</v>
      </c>
      <c r="BG2379" s="12">
        <v>0.22045223067857722</v>
      </c>
      <c r="BH2379" s="12">
        <v>3.8462503192437096</v>
      </c>
      <c r="BI2379" s="12">
        <v>7.2718138013794977</v>
      </c>
      <c r="BJ2379" s="12">
        <v>-7.2875278975060356</v>
      </c>
      <c r="BK2379" s="12">
        <v>-4.796645293781304</v>
      </c>
      <c r="BL2379" s="12">
        <v>5.3995695803613462</v>
      </c>
      <c r="BM2379" s="12">
        <v>1.6954812576892511</v>
      </c>
      <c r="BN2379" s="12">
        <v>-4.818584667256089</v>
      </c>
      <c r="BO2379" s="12">
        <v>5.7224971483289488</v>
      </c>
      <c r="BP2379" s="12">
        <v>9.6193580536389017E-2</v>
      </c>
      <c r="BQ2379" s="12">
        <v>0.23738279300167137</v>
      </c>
      <c r="BR2379" s="12">
        <v>-3.9608527954069723</v>
      </c>
      <c r="BS2379" s="12">
        <v>13.205933558355794</v>
      </c>
      <c r="BT2379" s="12">
        <v>2.3575118480020021</v>
      </c>
      <c r="BU2379" s="12">
        <v>1.9609560672646085</v>
      </c>
      <c r="BV2379" s="12">
        <v>0.18600817917367868</v>
      </c>
      <c r="BW2379" s="12">
        <v>4.8969849698992434</v>
      </c>
      <c r="BX2379" s="12">
        <v>-1.1136567942681364</v>
      </c>
      <c r="BY2379" s="12">
        <v>2.9309265798332484</v>
      </c>
      <c r="BZ2379" s="12">
        <v>-3.9588753605811435</v>
      </c>
      <c r="CA2379" s="12">
        <v>-4.5099030632331187</v>
      </c>
      <c r="CB2379" s="12">
        <v>-12.060260626803586</v>
      </c>
      <c r="CC2379" s="12">
        <v>-2.7294855081597214</v>
      </c>
      <c r="CD2379" s="12">
        <v>-5.7683535670256312</v>
      </c>
      <c r="CE2379" s="12">
        <v>-7.5174397638845258</v>
      </c>
      <c r="CF2379" s="12">
        <v>-10.118787151975537</v>
      </c>
      <c r="CG2379" s="12">
        <v>3.4246781479759081</v>
      </c>
      <c r="CH2379" s="12">
        <v>-13.980085873153625</v>
      </c>
      <c r="CI2379" s="12">
        <v>6.3193725305739337</v>
      </c>
      <c r="CJ2379" s="12">
        <v>-6.1899375988310155</v>
      </c>
      <c r="CK2379" s="12">
        <v>-4.1845786653128556</v>
      </c>
      <c r="CL2379" s="12">
        <v>-11.216108044669433</v>
      </c>
      <c r="CM2379" s="12">
        <v>1.7598591480830135</v>
      </c>
      <c r="CN2379" s="12">
        <v>-10.081349370293257</v>
      </c>
      <c r="CO2379" s="12">
        <v>-3.0348699088367637</v>
      </c>
      <c r="CP2379" s="12">
        <v>-10.954724009964584</v>
      </c>
      <c r="CQ2379" s="12">
        <v>-1.1026931870185266</v>
      </c>
      <c r="CR2379" s="12">
        <v>-4.9551778912609841</v>
      </c>
      <c r="CS2379" s="12">
        <v>4.3067267059967769</v>
      </c>
      <c r="CT2379" s="12">
        <v>-2.4964753583456324E-2</v>
      </c>
      <c r="CU2379" s="12">
        <v>3.0638186348592211</v>
      </c>
      <c r="CV2379" s="12">
        <v>2.0229478555901541</v>
      </c>
      <c r="CW2379" s="12">
        <v>-3.3197412440470226</v>
      </c>
      <c r="CX2379" s="12">
        <v>-1.603191467018898</v>
      </c>
      <c r="CY2379" s="12">
        <v>-3.5928018652955545</v>
      </c>
      <c r="CZ2379" s="12">
        <v>-8.0429245742204198</v>
      </c>
      <c r="DA2379" s="12">
        <v>-7.5169510329087643</v>
      </c>
      <c r="DB2379" s="12">
        <v>2.2926142044312163</v>
      </c>
      <c r="DC2379" s="12">
        <v>5.7110916242078913</v>
      </c>
      <c r="DD2379" s="12">
        <v>0.58180612735646831</v>
      </c>
    </row>
    <row r="2380" spans="1:108" x14ac:dyDescent="0.25">
      <c r="H2380" s="11" t="s">
        <v>2</v>
      </c>
      <c r="I2380" s="12">
        <v>4.0895967842719694</v>
      </c>
      <c r="J2380" s="12">
        <v>19.620699252057221</v>
      </c>
      <c r="K2380" s="12">
        <v>-3.7380014647697131</v>
      </c>
      <c r="L2380" s="12">
        <v>3.948481155119699</v>
      </c>
      <c r="M2380" s="12">
        <v>18.74666672728538</v>
      </c>
      <c r="N2380" s="12">
        <v>11.214657195241408</v>
      </c>
      <c r="O2380" s="12">
        <v>9.5978690711683825</v>
      </c>
      <c r="P2380" s="12">
        <v>3.3000258616654579</v>
      </c>
      <c r="Q2380" s="12">
        <v>19.691531085082097</v>
      </c>
      <c r="R2380" s="12">
        <v>17.985586568745276</v>
      </c>
      <c r="S2380" s="12">
        <v>9.2223718508594104</v>
      </c>
      <c r="T2380" s="12">
        <v>5.8967576144744598</v>
      </c>
      <c r="U2380" s="12">
        <v>21.895602699988931</v>
      </c>
      <c r="V2380" s="12">
        <v>12.580531036616019</v>
      </c>
      <c r="W2380" s="12">
        <v>14.012510528593467</v>
      </c>
      <c r="X2380" s="12">
        <v>13.613753186513508</v>
      </c>
      <c r="Y2380" s="12">
        <v>-16.448302529454146</v>
      </c>
      <c r="Z2380" s="12">
        <v>8.3962607323746319</v>
      </c>
      <c r="AA2380" s="12">
        <v>10.233404176254872</v>
      </c>
      <c r="AB2380" s="12">
        <v>9.4772731766647116</v>
      </c>
      <c r="AC2380" s="12">
        <v>8.0050885027943099</v>
      </c>
      <c r="AD2380" s="12">
        <v>-0.94823372236859083</v>
      </c>
      <c r="AE2380" s="12">
        <v>17.041629696690414</v>
      </c>
      <c r="AF2380" s="12">
        <v>9.0622523256295189</v>
      </c>
      <c r="AG2380" s="12">
        <v>18.812195007882558</v>
      </c>
      <c r="AH2380" s="12">
        <v>15.104820444728361</v>
      </c>
      <c r="AI2380" s="12">
        <v>5.8967576144744598</v>
      </c>
      <c r="AJ2380" s="12">
        <v>12.068814507394087</v>
      </c>
      <c r="AK2380" s="12">
        <v>2.2293377104368624</v>
      </c>
      <c r="AL2380" s="12">
        <v>-0.2671930121097934</v>
      </c>
      <c r="AM2380" s="12">
        <v>11.837926124850988</v>
      </c>
      <c r="AN2380" s="12">
        <v>1.170261806341796</v>
      </c>
      <c r="AO2380" s="12">
        <v>-7.4205711533572121</v>
      </c>
      <c r="AP2380" s="12">
        <v>16.464980335585381</v>
      </c>
      <c r="AQ2380" s="12">
        <v>11.717288372056224</v>
      </c>
      <c r="AR2380" s="12">
        <v>6.7753314451228102</v>
      </c>
      <c r="AS2380" s="12">
        <v>7.9042750247830886</v>
      </c>
      <c r="AT2380" s="12">
        <v>19.45759402604499</v>
      </c>
      <c r="AU2380" s="12">
        <v>13.61347051033254</v>
      </c>
      <c r="AV2380" s="12">
        <v>15.981292930180659</v>
      </c>
      <c r="AW2380" s="12">
        <v>25.156058691542682</v>
      </c>
      <c r="AX2380" s="12">
        <v>18.126058901034419</v>
      </c>
      <c r="AY2380" s="12">
        <v>10.488153626960397</v>
      </c>
      <c r="AZ2380" s="12">
        <v>2.5319985298655459</v>
      </c>
      <c r="BA2380" s="12">
        <v>6.0576539189556744</v>
      </c>
      <c r="BB2380" s="12">
        <v>12.59947717991275</v>
      </c>
      <c r="BC2380" s="12">
        <v>2.901893400953814</v>
      </c>
      <c r="BD2380" s="12">
        <v>22.048551032415713</v>
      </c>
      <c r="BE2380" s="12">
        <v>22.883104241198609</v>
      </c>
      <c r="BF2380" s="12">
        <v>6.7905606025258125</v>
      </c>
      <c r="BG2380" s="12">
        <v>11.389154761228911</v>
      </c>
      <c r="BH2380" s="12">
        <v>16.215921107223551</v>
      </c>
      <c r="BI2380" s="12">
        <v>21.674006512955156</v>
      </c>
      <c r="BJ2380" s="12">
        <v>-5.0999786768783428</v>
      </c>
      <c r="BK2380" s="12">
        <v>1.4778895403602905</v>
      </c>
      <c r="BL2380" s="12">
        <v>20.237566472817125</v>
      </c>
      <c r="BM2380" s="12">
        <v>12.10948739424091</v>
      </c>
      <c r="BN2380" s="12">
        <v>-1.7638186406349945</v>
      </c>
      <c r="BO2380" s="12">
        <v>23.039815470780891</v>
      </c>
      <c r="BP2380" s="12">
        <v>11.214657195241408</v>
      </c>
      <c r="BQ2380" s="12">
        <v>9.1378761220335889</v>
      </c>
      <c r="BR2380" s="12">
        <v>3.8890190184069962</v>
      </c>
      <c r="BS2380" s="12">
        <v>37.120839840244251</v>
      </c>
      <c r="BT2380" s="12">
        <v>14.463657737561411</v>
      </c>
      <c r="BU2380" s="12">
        <v>13.403559938016418</v>
      </c>
      <c r="BV2380" s="12">
        <v>9.8855343164323859</v>
      </c>
      <c r="BW2380" s="12">
        <v>19.83381108648398</v>
      </c>
      <c r="BX2380" s="12">
        <v>10.2073716564165</v>
      </c>
      <c r="BY2380" s="12">
        <v>15.658498706048587</v>
      </c>
      <c r="BZ2380" s="12">
        <v>2.1233945439130606</v>
      </c>
      <c r="CA2380" s="12">
        <v>0.94634605606617261</v>
      </c>
      <c r="CB2380" s="12">
        <v>-14.701316813965001</v>
      </c>
      <c r="CC2380" s="12">
        <v>4.4341211991384597</v>
      </c>
      <c r="CD2380" s="12">
        <v>-2.4930344355928202</v>
      </c>
      <c r="CE2380" s="12">
        <v>-4.7772295306902617</v>
      </c>
      <c r="CF2380" s="12">
        <v>-11.499264313023311</v>
      </c>
      <c r="CG2380" s="12">
        <v>18.420191421022153</v>
      </c>
      <c r="CH2380" s="12">
        <v>-18.454152553061935</v>
      </c>
      <c r="CI2380" s="12">
        <v>22.079919880054621</v>
      </c>
      <c r="CJ2380" s="12">
        <v>-2.9960361433213869</v>
      </c>
      <c r="CK2380" s="12">
        <v>2.1100348651493102</v>
      </c>
      <c r="CL2380" s="12">
        <v>-11.386890858715372</v>
      </c>
      <c r="CM2380" s="12">
        <v>14.240066902689803</v>
      </c>
      <c r="CN2380" s="12">
        <v>-10.375018655059153</v>
      </c>
      <c r="CO2380" s="12">
        <v>2.3908951400728369</v>
      </c>
      <c r="CP2380" s="12">
        <v>-10.816907624209939</v>
      </c>
      <c r="CQ2380" s="12">
        <v>6.5448860261390021</v>
      </c>
      <c r="CR2380" s="12">
        <v>-1.6422286589818276</v>
      </c>
      <c r="CS2380" s="12">
        <v>18.048958588844059</v>
      </c>
      <c r="CT2380" s="12">
        <v>8.0586309232105506</v>
      </c>
      <c r="CU2380" s="12">
        <v>16.073280947690829</v>
      </c>
      <c r="CV2380" s="12">
        <v>13.855159907993659</v>
      </c>
      <c r="CW2380" s="12">
        <v>3.2206319923144604</v>
      </c>
      <c r="CX2380" s="12">
        <v>6.8027203216376515</v>
      </c>
      <c r="CY2380" s="12">
        <v>3.6977055092249822</v>
      </c>
      <c r="CZ2380" s="12">
        <v>-5.318282016369297</v>
      </c>
      <c r="DA2380" s="12">
        <v>-5.1649007779554248</v>
      </c>
      <c r="DB2380" s="12">
        <v>14.784399929187515</v>
      </c>
      <c r="DC2380" s="12">
        <v>21.216437599700271</v>
      </c>
      <c r="DD2380" s="12">
        <v>12.777827960029807</v>
      </c>
    </row>
    <row r="2381" spans="1:108" x14ac:dyDescent="0.25">
      <c r="A2381" s="2">
        <v>794</v>
      </c>
      <c r="B2381" s="8">
        <f t="shared" ref="B2381" ca="1" si="3765">_xlfn.COVARIANCE.P(OFFSET(I2382,0,0,1,20),OFFSET(I2383,0,0,1,20))/_xlfn.VAR.P(OFFSET(I2382,0,0,1,20))</f>
        <v>2.0261809520447205</v>
      </c>
      <c r="C2381" s="8">
        <f t="shared" ref="C2381" ca="1" si="3766">_xlfn.COVARIANCE.P(OFFSET(I2382,0,0,1,50),OFFSET(I2383,0,0,1,50))/_xlfn.VAR.P(OFFSET(I2382,0,0,1,50))</f>
        <v>2.0360877884349602</v>
      </c>
      <c r="D2381" s="8">
        <f t="shared" ref="D2381" ca="1" si="3767">_xlfn.COVARIANCE.P(OFFSET(I2382,0,0,1,100),OFFSET(I2383,0,0,1,100))/_xlfn.VAR.P(OFFSET(I2382,0,0,1,100))</f>
        <v>1.9996939332542223</v>
      </c>
      <c r="E2381" s="8">
        <f t="shared" ref="E2381" ca="1" si="3768">AVERAGE(OFFSET(I2383,0,0,1,20))-AVERAGE(OFFSET(I2382,0,0,1,20))*B2381</f>
        <v>10.014277430707317</v>
      </c>
      <c r="F2381" s="8">
        <f t="shared" ref="F2381" ca="1" si="3769">AVERAGE(OFFSET(I2383,0,0,1,50))-AVERAGE(OFFSET(I2382,0,0,1,50))*C2381</f>
        <v>10.13234406494162</v>
      </c>
      <c r="G2381" s="8">
        <f t="shared" ref="G2381" ca="1" si="3770">AVERAGE(OFFSET(I2383,0,0,1,100))-AVERAGE(OFFSET(I2382,0,0,1,100))*D2381</f>
        <v>10.090936535231105</v>
      </c>
      <c r="H2381" s="9" t="s">
        <v>29</v>
      </c>
      <c r="I2381" s="10">
        <v>6373</v>
      </c>
      <c r="J2381" s="10">
        <v>4465</v>
      </c>
      <c r="K2381" s="10">
        <v>8423</v>
      </c>
      <c r="L2381" s="10">
        <v>865</v>
      </c>
      <c r="M2381" s="10">
        <v>7766</v>
      </c>
      <c r="N2381" s="10">
        <v>1778</v>
      </c>
      <c r="O2381" s="10">
        <v>9874</v>
      </c>
      <c r="P2381" s="10">
        <v>7905</v>
      </c>
      <c r="Q2381" s="10">
        <v>3352</v>
      </c>
      <c r="R2381" s="10">
        <v>6628</v>
      </c>
      <c r="S2381" s="10">
        <v>1317</v>
      </c>
      <c r="T2381" s="10">
        <v>3717</v>
      </c>
      <c r="U2381" s="10">
        <v>3196</v>
      </c>
      <c r="V2381" s="10">
        <v>3295</v>
      </c>
      <c r="W2381" s="10">
        <v>9917</v>
      </c>
      <c r="X2381" s="10">
        <v>1529</v>
      </c>
      <c r="Y2381" s="10">
        <v>2351</v>
      </c>
      <c r="Z2381" s="10">
        <v>3073</v>
      </c>
      <c r="AA2381" s="10">
        <v>3273</v>
      </c>
      <c r="AB2381" s="10">
        <v>1364</v>
      </c>
      <c r="AC2381" s="10">
        <v>311</v>
      </c>
      <c r="AD2381" s="10">
        <v>4506</v>
      </c>
      <c r="AE2381" s="10">
        <v>4682</v>
      </c>
      <c r="AF2381" s="10">
        <v>6948</v>
      </c>
      <c r="AG2381" s="10">
        <v>179</v>
      </c>
      <c r="AH2381" s="10">
        <v>2142</v>
      </c>
      <c r="AI2381" s="10">
        <v>3952</v>
      </c>
      <c r="AJ2381" s="10">
        <v>121</v>
      </c>
      <c r="AK2381" s="10">
        <v>2226</v>
      </c>
      <c r="AL2381" s="10">
        <v>8473</v>
      </c>
      <c r="AM2381" s="10">
        <v>4793</v>
      </c>
      <c r="AN2381" s="10">
        <v>125</v>
      </c>
      <c r="AO2381" s="10">
        <v>6687</v>
      </c>
      <c r="AP2381" s="10">
        <v>2350</v>
      </c>
      <c r="AQ2381" s="10">
        <v>2237</v>
      </c>
      <c r="AR2381" s="10">
        <v>3748</v>
      </c>
      <c r="AS2381" s="10">
        <v>2578</v>
      </c>
      <c r="AT2381" s="10">
        <v>7698</v>
      </c>
      <c r="AU2381" s="10">
        <v>2535</v>
      </c>
      <c r="AV2381" s="10">
        <v>5869</v>
      </c>
      <c r="AW2381" s="10">
        <v>5694</v>
      </c>
      <c r="AX2381" s="10">
        <v>5108</v>
      </c>
      <c r="AY2381" s="10">
        <v>938</v>
      </c>
      <c r="AZ2381" s="10">
        <v>4346</v>
      </c>
      <c r="BA2381" s="10">
        <v>8442</v>
      </c>
      <c r="BB2381" s="10">
        <v>1841</v>
      </c>
      <c r="BC2381" s="10">
        <v>3776</v>
      </c>
      <c r="BD2381" s="10">
        <v>9912</v>
      </c>
      <c r="BE2381" s="10">
        <v>1636</v>
      </c>
      <c r="BF2381" s="10">
        <v>4513</v>
      </c>
      <c r="BG2381" s="10">
        <v>5646</v>
      </c>
      <c r="BH2381" s="10">
        <v>7067</v>
      </c>
      <c r="BI2381" s="10">
        <v>1156</v>
      </c>
      <c r="BJ2381" s="10">
        <v>4785</v>
      </c>
      <c r="BK2381" s="10">
        <v>9685</v>
      </c>
      <c r="BL2381" s="10">
        <v>1633</v>
      </c>
      <c r="BM2381" s="10">
        <v>3981</v>
      </c>
      <c r="BN2381" s="10">
        <v>6299</v>
      </c>
      <c r="BO2381" s="10">
        <v>521</v>
      </c>
      <c r="BP2381" s="10">
        <v>9624</v>
      </c>
      <c r="BQ2381" s="10">
        <v>5698</v>
      </c>
      <c r="BR2381" s="10">
        <v>1208</v>
      </c>
      <c r="BS2381" s="10">
        <v>7260</v>
      </c>
      <c r="BT2381" s="10">
        <v>4406</v>
      </c>
      <c r="BU2381" s="10">
        <v>9310</v>
      </c>
      <c r="BV2381" s="10">
        <v>1630</v>
      </c>
      <c r="BW2381" s="10">
        <v>7295</v>
      </c>
      <c r="BX2381" s="10">
        <v>8821</v>
      </c>
      <c r="BY2381" s="10">
        <v>7888</v>
      </c>
      <c r="BZ2381" s="10">
        <v>9371</v>
      </c>
      <c r="CA2381" s="10">
        <v>2985</v>
      </c>
      <c r="CB2381" s="10">
        <v>1890</v>
      </c>
      <c r="CC2381" s="10">
        <v>9750</v>
      </c>
      <c r="CD2381" s="10">
        <v>1712</v>
      </c>
      <c r="CE2381" s="10">
        <v>2515</v>
      </c>
      <c r="CF2381" s="10">
        <v>8552</v>
      </c>
      <c r="CG2381" s="10">
        <v>9373</v>
      </c>
      <c r="CH2381" s="10">
        <v>3533</v>
      </c>
      <c r="CI2381" s="10">
        <v>6322</v>
      </c>
      <c r="CJ2381" s="10">
        <v>4529</v>
      </c>
      <c r="CK2381" s="10">
        <v>4531</v>
      </c>
      <c r="CL2381" s="10">
        <v>1810</v>
      </c>
      <c r="CM2381" s="10">
        <v>2754</v>
      </c>
      <c r="CN2381" s="10">
        <v>639</v>
      </c>
      <c r="CO2381" s="10">
        <v>4322</v>
      </c>
      <c r="CP2381" s="10">
        <v>977</v>
      </c>
      <c r="CQ2381" s="10">
        <v>3978</v>
      </c>
      <c r="CR2381" s="10">
        <v>7102</v>
      </c>
      <c r="CS2381" s="10">
        <v>4727</v>
      </c>
      <c r="CT2381" s="10">
        <v>5317</v>
      </c>
      <c r="CU2381" s="10">
        <v>276</v>
      </c>
      <c r="CV2381" s="10">
        <v>3692</v>
      </c>
      <c r="CW2381" s="10">
        <v>4878</v>
      </c>
      <c r="CX2381" s="10">
        <v>415</v>
      </c>
      <c r="CY2381" s="10">
        <v>611</v>
      </c>
      <c r="CZ2381" s="10">
        <v>8660</v>
      </c>
      <c r="DA2381" s="10">
        <v>2882</v>
      </c>
      <c r="DB2381" s="10">
        <v>5739</v>
      </c>
      <c r="DC2381" s="10">
        <v>4187</v>
      </c>
      <c r="DD2381" s="10">
        <v>5449</v>
      </c>
    </row>
    <row r="2382" spans="1:108" x14ac:dyDescent="0.25">
      <c r="H2382" s="11" t="s">
        <v>0</v>
      </c>
      <c r="I2382" s="12">
        <v>-11.480077933308285</v>
      </c>
      <c r="J2382" s="12">
        <v>-2.4198455668042262</v>
      </c>
      <c r="K2382" s="12">
        <v>-3.1456606655539927</v>
      </c>
      <c r="L2382" s="12">
        <v>-0.90965886401517693</v>
      </c>
      <c r="M2382" s="12">
        <v>7.3383036909205632</v>
      </c>
      <c r="N2382" s="12">
        <v>10.376818746133214</v>
      </c>
      <c r="O2382" s="12">
        <v>-2.4358563162374156</v>
      </c>
      <c r="P2382" s="12">
        <v>-3.9092185730547286</v>
      </c>
      <c r="Q2382" s="12">
        <v>4.4250327975717862</v>
      </c>
      <c r="R2382" s="12">
        <v>3.433264826420988</v>
      </c>
      <c r="S2382" s="12">
        <v>6.1550791899570712</v>
      </c>
      <c r="T2382" s="12">
        <v>-0.97144355163766394</v>
      </c>
      <c r="U2382" s="12">
        <v>3.0641917069623603</v>
      </c>
      <c r="V2382" s="12">
        <v>-2.5693129429275139</v>
      </c>
      <c r="W2382" s="12">
        <v>6.5336961940899263</v>
      </c>
      <c r="X2382" s="12">
        <v>-3.5944266804165919</v>
      </c>
      <c r="Y2382" s="12">
        <v>2.0205385019685558</v>
      </c>
      <c r="Z2382" s="12">
        <v>-5.0763514870229649</v>
      </c>
      <c r="AA2382" s="12">
        <v>-5.5193948569555449</v>
      </c>
      <c r="AB2382" s="12">
        <v>-2.6073000424875792</v>
      </c>
      <c r="AC2382" s="12">
        <v>-10.575409639350815</v>
      </c>
      <c r="AD2382" s="12">
        <v>4.3067267059967769</v>
      </c>
      <c r="AE2382" s="12">
        <v>0.83503082979388088</v>
      </c>
      <c r="AF2382" s="12">
        <v>-3.720022524840116</v>
      </c>
      <c r="AG2382" s="12">
        <v>-0.41277599858072284</v>
      </c>
      <c r="AH2382" s="12">
        <v>6.0252074895782677</v>
      </c>
      <c r="AI2382" s="12">
        <v>4.8303752062376413</v>
      </c>
      <c r="AJ2382" s="12">
        <v>11.123695226949724</v>
      </c>
      <c r="AK2382" s="12">
        <v>3.4315552244559511</v>
      </c>
      <c r="AL2382" s="12">
        <v>13.501786493335503</v>
      </c>
      <c r="AM2382" s="12">
        <v>-7.3988258348980382</v>
      </c>
      <c r="AN2382" s="12">
        <v>0.13491229600098648</v>
      </c>
      <c r="AO2382" s="12">
        <v>-3.1519519273696446</v>
      </c>
      <c r="AP2382" s="12">
        <v>8.418605188636608</v>
      </c>
      <c r="AQ2382" s="12">
        <v>1.3442705878461083</v>
      </c>
      <c r="AR2382" s="12">
        <v>9.0639214312674259</v>
      </c>
      <c r="AS2382" s="12">
        <v>-3.765862986363512</v>
      </c>
      <c r="AT2382" s="12">
        <v>-2.063749055426285</v>
      </c>
      <c r="AU2382" s="12">
        <v>-3.4416187655336401</v>
      </c>
      <c r="AV2382" s="12">
        <v>-6.3942226000793188</v>
      </c>
      <c r="AW2382" s="12">
        <v>-1.1620141792041896</v>
      </c>
      <c r="AX2382" s="12">
        <v>-3.1172315598839662</v>
      </c>
      <c r="AY2382" s="12">
        <v>2.4179162908582219</v>
      </c>
      <c r="AZ2382" s="12">
        <v>-1.6212716451325693</v>
      </c>
      <c r="BA2382" s="12">
        <v>1.5660874100203181</v>
      </c>
      <c r="BB2382" s="12">
        <v>-1.0566318838848157</v>
      </c>
      <c r="BC2382" s="12">
        <v>5.6561464748077821</v>
      </c>
      <c r="BD2382" s="12">
        <v>0.22676379641547639</v>
      </c>
      <c r="BE2382" s="12">
        <v>3.630604761970313</v>
      </c>
      <c r="BF2382" s="12">
        <v>4.7547257531708382</v>
      </c>
      <c r="BG2382" s="12">
        <v>0.22126452954652681</v>
      </c>
      <c r="BH2382" s="12">
        <v>2.5092747037947269</v>
      </c>
      <c r="BI2382" s="12">
        <v>0.56283716250504578</v>
      </c>
      <c r="BJ2382" s="12">
        <v>2.353544200621863</v>
      </c>
      <c r="BK2382" s="12">
        <v>-0.35003901217283018</v>
      </c>
      <c r="BL2382" s="12">
        <v>-3.2913936490334557</v>
      </c>
      <c r="BM2382" s="12">
        <v>7.5006393162249463</v>
      </c>
      <c r="BN2382" s="12">
        <v>-4.4906607504371436</v>
      </c>
      <c r="BO2382" s="12">
        <v>14.487487427768793</v>
      </c>
      <c r="BP2382" s="12">
        <v>3.4188532730993817</v>
      </c>
      <c r="BQ2382" s="12">
        <v>-4.842329486945955</v>
      </c>
      <c r="BR2382" s="12">
        <v>-0.8363885382026286</v>
      </c>
      <c r="BS2382" s="12">
        <v>-8.9354125768929347</v>
      </c>
      <c r="BT2382" s="12">
        <v>1.7673779958147209</v>
      </c>
      <c r="BU2382" s="12">
        <v>-0.61628258642348177</v>
      </c>
      <c r="BV2382" s="12">
        <v>-1.6041241584148513</v>
      </c>
      <c r="BW2382" s="12">
        <v>-0.10322296341059774</v>
      </c>
      <c r="BX2382" s="12">
        <v>-1.4866685723516235</v>
      </c>
      <c r="BY2382" s="12">
        <v>0.94340848704109082</v>
      </c>
      <c r="BZ2382" s="12">
        <v>-4.0019478991636896</v>
      </c>
      <c r="CA2382" s="12">
        <v>10.642630565142763</v>
      </c>
      <c r="CB2382" s="12">
        <v>5.3898555792972891</v>
      </c>
      <c r="CC2382" s="12">
        <v>0.97012598624177793</v>
      </c>
      <c r="CD2382" s="12">
        <v>-0.8867388500274076</v>
      </c>
      <c r="CE2382" s="12">
        <v>-0.8048824100981038</v>
      </c>
      <c r="CF2382" s="12">
        <v>3.8396921423058195</v>
      </c>
      <c r="CG2382" s="12">
        <v>-9.1882454414865169</v>
      </c>
      <c r="CH2382" s="12">
        <v>2.6161989233888066</v>
      </c>
      <c r="CI2382" s="12">
        <v>-9.0216057312432767</v>
      </c>
      <c r="CJ2382" s="12">
        <v>-3.9340205733013462</v>
      </c>
      <c r="CK2382" s="12">
        <v>-3.8890085043926321</v>
      </c>
      <c r="CL2382" s="12">
        <v>-4.633680518589089</v>
      </c>
      <c r="CM2382" s="12">
        <v>-3.5610776384445724</v>
      </c>
      <c r="CN2382" s="12">
        <v>-4.069295314162896</v>
      </c>
      <c r="CO2382" s="12">
        <v>-1.6666558508429252</v>
      </c>
      <c r="CP2382" s="12">
        <v>-1.3904046936690433</v>
      </c>
      <c r="CQ2382" s="12">
        <v>5.285120050365343</v>
      </c>
      <c r="CR2382" s="12">
        <v>-1.1555257953036024</v>
      </c>
      <c r="CS2382" s="12">
        <v>4.7777084060889594</v>
      </c>
      <c r="CT2382" s="12">
        <v>-3.7106667108091611</v>
      </c>
      <c r="CU2382" s="12">
        <v>8.6042435836112947</v>
      </c>
      <c r="CV2382" s="12">
        <v>7.5094787944320354</v>
      </c>
      <c r="CW2382" s="12">
        <v>-3.9388353837143422</v>
      </c>
      <c r="CX2382" s="12">
        <v>-1.8885202562523786</v>
      </c>
      <c r="CY2382" s="12">
        <v>11.730613839988834</v>
      </c>
      <c r="CZ2382" s="12">
        <v>2.0352347418469297</v>
      </c>
      <c r="DA2382" s="12">
        <v>-0.39054233814981576</v>
      </c>
      <c r="DB2382" s="12">
        <v>8.6497611090167279</v>
      </c>
      <c r="DC2382" s="12">
        <v>-5.8795740257249642</v>
      </c>
      <c r="DD2382" s="12">
        <v>6.238372216750677</v>
      </c>
    </row>
    <row r="2383" spans="1:108" x14ac:dyDescent="0.25">
      <c r="H2383" s="11" t="s">
        <v>2</v>
      </c>
      <c r="I2383" s="12">
        <v>-12.622039909652621</v>
      </c>
      <c r="J2383" s="12">
        <v>8.283711368983198</v>
      </c>
      <c r="K2383" s="12">
        <v>3.8844363092251997</v>
      </c>
      <c r="L2383" s="12">
        <v>8.2216715432521994</v>
      </c>
      <c r="M2383" s="12">
        <v>24.026566512358443</v>
      </c>
      <c r="N2383" s="12">
        <v>31.464134031727177</v>
      </c>
      <c r="O2383" s="12">
        <v>4.268289884425001</v>
      </c>
      <c r="P2383" s="12">
        <v>1.9206742626659186</v>
      </c>
      <c r="Q2383" s="12">
        <v>18.387624946967055</v>
      </c>
      <c r="R2383" s="12">
        <v>14.927279671146467</v>
      </c>
      <c r="S2383" s="12">
        <v>24.379072458682209</v>
      </c>
      <c r="T2383" s="12">
        <v>8.5229919293991419</v>
      </c>
      <c r="U2383" s="12">
        <v>15.816386617451295</v>
      </c>
      <c r="V2383" s="12">
        <v>5.3265508791975886</v>
      </c>
      <c r="W2383" s="12">
        <v>22.867484563602599</v>
      </c>
      <c r="X2383" s="12">
        <v>3.4222431252837495</v>
      </c>
      <c r="Y2383" s="12">
        <v>15.128343832996025</v>
      </c>
      <c r="Z2383" s="12">
        <v>-1.9832291715550716</v>
      </c>
      <c r="AA2383" s="12">
        <v>-2.7454762761722105</v>
      </c>
      <c r="AB2383" s="12">
        <v>4.171772492271729</v>
      </c>
      <c r="AC2383" s="12">
        <v>-13.196435556137361</v>
      </c>
      <c r="AD2383" s="12">
        <v>18.048958588844059</v>
      </c>
      <c r="AE2383" s="12">
        <v>12.980479212962974</v>
      </c>
      <c r="AF2383" s="12">
        <v>2.5271306465565972</v>
      </c>
      <c r="AG2383" s="12">
        <v>9.5449182505354386</v>
      </c>
      <c r="AH2383" s="12">
        <v>23.505250240229845</v>
      </c>
      <c r="AI2383" s="12">
        <v>18.67112372948716</v>
      </c>
      <c r="AJ2383" s="12">
        <v>32.364879932824948</v>
      </c>
      <c r="AK2383" s="12">
        <v>17.096253730933167</v>
      </c>
      <c r="AL2383" s="12">
        <v>36.533818159278056</v>
      </c>
      <c r="AM2383" s="12">
        <v>-3.724399968093036</v>
      </c>
      <c r="AN2383" s="12">
        <v>11.015463509576973</v>
      </c>
      <c r="AO2383" s="12">
        <v>3.0432138225748089</v>
      </c>
      <c r="AP2383" s="12">
        <v>26.96216787552255</v>
      </c>
      <c r="AQ2383" s="12">
        <v>14.547338587355641</v>
      </c>
      <c r="AR2383" s="12">
        <v>30.936579990670644</v>
      </c>
      <c r="AS2383" s="12">
        <v>1.8891076613296245</v>
      </c>
      <c r="AT2383" s="12">
        <v>6.1322842035348266</v>
      </c>
      <c r="AU2383" s="12">
        <v>4.8095127435243503</v>
      </c>
      <c r="AV2383" s="12">
        <v>-3.3790322887797664</v>
      </c>
      <c r="AW2383" s="12">
        <v>6.7076441209416204</v>
      </c>
      <c r="AX2383" s="12">
        <v>5.8535597295902768</v>
      </c>
      <c r="AY2383" s="12">
        <v>15.213838870148258</v>
      </c>
      <c r="AZ2383" s="12">
        <v>6.4175688366493384</v>
      </c>
      <c r="BA2383" s="12">
        <v>13.023796058053389</v>
      </c>
      <c r="BB2383" s="12">
        <v>7.9968908254336855</v>
      </c>
      <c r="BC2383" s="12">
        <v>22.246808535854449</v>
      </c>
      <c r="BD2383" s="12">
        <v>10.338802731565163</v>
      </c>
      <c r="BE2383" s="12">
        <v>16.268385478665859</v>
      </c>
      <c r="BF2383" s="12">
        <v>19.921289323060282</v>
      </c>
      <c r="BG2383" s="12">
        <v>9.499922472076257</v>
      </c>
      <c r="BH2383" s="12">
        <v>13.747214859843673</v>
      </c>
      <c r="BI2383" s="12">
        <v>12.117115385341561</v>
      </c>
      <c r="BJ2383" s="12">
        <v>14.215928220434579</v>
      </c>
      <c r="BK2383" s="12">
        <v>9.1988022507280647</v>
      </c>
      <c r="BL2383" s="12">
        <v>3.3091240461634723</v>
      </c>
      <c r="BM2383" s="12">
        <v>23.812268321965398</v>
      </c>
      <c r="BN2383" s="12">
        <v>1.4011905046173512</v>
      </c>
      <c r="BO2383" s="12">
        <v>37.766396158481058</v>
      </c>
      <c r="BP2383" s="12">
        <v>17.393917136431451</v>
      </c>
      <c r="BQ2383" s="12">
        <v>-0.46223454448322143</v>
      </c>
      <c r="BR2383" s="12">
        <v>7.7693664123568285</v>
      </c>
      <c r="BS2383" s="12">
        <v>-7.1174648435331207</v>
      </c>
      <c r="BT2383" s="12">
        <v>14.450282153202831</v>
      </c>
      <c r="BU2383" s="12">
        <v>8.198413785511045</v>
      </c>
      <c r="BV2383" s="12">
        <v>7.2421850329402284</v>
      </c>
      <c r="BW2383" s="12">
        <v>9.3521315569213961</v>
      </c>
      <c r="BX2383" s="12">
        <v>7.1812193378356284</v>
      </c>
      <c r="BY2383" s="12">
        <v>12.501313311456483</v>
      </c>
      <c r="BZ2383" s="12">
        <v>3.6872233177334612</v>
      </c>
      <c r="CA2383" s="12">
        <v>31.624149074835689</v>
      </c>
      <c r="CB2383" s="12">
        <v>20.392219469651156</v>
      </c>
      <c r="CC2383" s="12">
        <v>12.104521923705629</v>
      </c>
      <c r="CD2383" s="12">
        <v>9.4456089783171251</v>
      </c>
      <c r="CE2383" s="12">
        <v>7.317581526992921</v>
      </c>
      <c r="CF2383" s="12">
        <v>17.015775350701787</v>
      </c>
      <c r="CG2383" s="12">
        <v>-7.7630581270698782</v>
      </c>
      <c r="CH2383" s="12">
        <v>16.6561546198703</v>
      </c>
      <c r="CI2383" s="12">
        <v>-7.5530202354785914</v>
      </c>
      <c r="CJ2383" s="12">
        <v>4.1216323995373223</v>
      </c>
      <c r="CK2383" s="12">
        <v>1.5010198047892949</v>
      </c>
      <c r="CL2383" s="12">
        <v>-1.1210228102113085</v>
      </c>
      <c r="CM2383" s="12">
        <v>3.32744776506535</v>
      </c>
      <c r="CN2383" s="12">
        <v>0.36438227401337264</v>
      </c>
      <c r="CO2383" s="12">
        <v>8.5802512612391055</v>
      </c>
      <c r="CP2383" s="12">
        <v>6.8381710594954939</v>
      </c>
      <c r="CQ2383" s="12">
        <v>20.893874639821327</v>
      </c>
      <c r="CR2383" s="12">
        <v>8.3308110831909943</v>
      </c>
      <c r="CS2383" s="12">
        <v>18.409873977889177</v>
      </c>
      <c r="CT2383" s="12">
        <v>3.1947144537553376</v>
      </c>
      <c r="CU2383" s="12">
        <v>26.490275075462353</v>
      </c>
      <c r="CV2383" s="12">
        <v>25.379139121574283</v>
      </c>
      <c r="CW2383" s="12">
        <v>2.128482004843697</v>
      </c>
      <c r="CX2383" s="12">
        <v>7.3125531491335138</v>
      </c>
      <c r="CY2383" s="12">
        <v>33.492715801141131</v>
      </c>
      <c r="CZ2383" s="12">
        <v>13.799443932674196</v>
      </c>
      <c r="DA2383" s="12">
        <v>10.013382843122404</v>
      </c>
      <c r="DB2383" s="12">
        <v>27.127527343789744</v>
      </c>
      <c r="DC2383" s="12">
        <v>-2.4637191018081701</v>
      </c>
      <c r="DD2383" s="12">
        <v>22.048551032415713</v>
      </c>
    </row>
    <row r="2384" spans="1:108" x14ac:dyDescent="0.25">
      <c r="A2384" s="2">
        <v>795</v>
      </c>
      <c r="B2384" s="8">
        <f t="shared" ref="B2384" ca="1" si="3771">_xlfn.COVARIANCE.P(OFFSET(I2385,0,0,1,20),OFFSET(I2386,0,0,1,20))/_xlfn.VAR.P(OFFSET(I2385,0,0,1,20))</f>
        <v>2.0432897940275319</v>
      </c>
      <c r="C2384" s="8">
        <f t="shared" ref="C2384" ca="1" si="3772">_xlfn.COVARIANCE.P(OFFSET(I2385,0,0,1,50),OFFSET(I2386,0,0,1,50))/_xlfn.VAR.P(OFFSET(I2385,0,0,1,50))</f>
        <v>1.9902848983366539</v>
      </c>
      <c r="D2384" s="8">
        <f t="shared" ref="D2384" ca="1" si="3773">_xlfn.COVARIANCE.P(OFFSET(I2385,0,0,1,100),OFFSET(I2386,0,0,1,100))/_xlfn.VAR.P(OFFSET(I2385,0,0,1,100))</f>
        <v>1.9808595061650827</v>
      </c>
      <c r="E2384" s="8">
        <f t="shared" ref="E2384" ca="1" si="3774">AVERAGE(OFFSET(I2386,0,0,1,20))-AVERAGE(OFFSET(I2385,0,0,1,20))*B2384</f>
        <v>10.316776027626897</v>
      </c>
      <c r="F2384" s="8">
        <f t="shared" ref="F2384" ca="1" si="3775">AVERAGE(OFFSET(I2386,0,0,1,50))-AVERAGE(OFFSET(I2385,0,0,1,50))*C2384</f>
        <v>10.086646355643834</v>
      </c>
      <c r="G2384" s="8">
        <f t="shared" ref="G2384" ca="1" si="3776">AVERAGE(OFFSET(I2386,0,0,1,100))-AVERAGE(OFFSET(I2385,0,0,1,100))*D2384</f>
        <v>9.9815912235299926</v>
      </c>
      <c r="H2384" s="9" t="s">
        <v>29</v>
      </c>
      <c r="I2384" s="10">
        <v>7575</v>
      </c>
      <c r="J2384" s="10">
        <v>8564</v>
      </c>
      <c r="K2384" s="10">
        <v>38</v>
      </c>
      <c r="L2384" s="10">
        <v>2798</v>
      </c>
      <c r="M2384" s="10">
        <v>4989</v>
      </c>
      <c r="N2384" s="10">
        <v>2612</v>
      </c>
      <c r="O2384" s="10">
        <v>8421</v>
      </c>
      <c r="P2384" s="10">
        <v>9994</v>
      </c>
      <c r="Q2384" s="10">
        <v>3237</v>
      </c>
      <c r="R2384" s="10">
        <v>966</v>
      </c>
      <c r="S2384" s="10">
        <v>2364</v>
      </c>
      <c r="T2384" s="10">
        <v>6496</v>
      </c>
      <c r="U2384" s="10">
        <v>7992</v>
      </c>
      <c r="V2384" s="10">
        <v>1830</v>
      </c>
      <c r="W2384" s="10">
        <v>4526</v>
      </c>
      <c r="X2384" s="10">
        <v>6320</v>
      </c>
      <c r="Y2384" s="10">
        <v>4235</v>
      </c>
      <c r="Z2384" s="10">
        <v>1606</v>
      </c>
      <c r="AA2384" s="10">
        <v>8460</v>
      </c>
      <c r="AB2384" s="10">
        <v>3136</v>
      </c>
      <c r="AC2384" s="10">
        <v>4221</v>
      </c>
      <c r="AD2384" s="10">
        <v>6160</v>
      </c>
      <c r="AE2384" s="10">
        <v>6445</v>
      </c>
      <c r="AF2384" s="10">
        <v>310</v>
      </c>
      <c r="AG2384" s="10">
        <v>4056</v>
      </c>
      <c r="AH2384" s="10">
        <v>7729</v>
      </c>
      <c r="AI2384" s="10">
        <v>4426</v>
      </c>
      <c r="AJ2384" s="10">
        <v>2480</v>
      </c>
      <c r="AK2384" s="10">
        <v>654</v>
      </c>
      <c r="AL2384" s="10">
        <v>3097</v>
      </c>
      <c r="AM2384" s="10">
        <v>3101</v>
      </c>
      <c r="AN2384" s="10">
        <v>6711</v>
      </c>
      <c r="AO2384" s="10">
        <v>4015</v>
      </c>
      <c r="AP2384" s="10">
        <v>3221</v>
      </c>
      <c r="AQ2384" s="10">
        <v>6578</v>
      </c>
      <c r="AR2384" s="10">
        <v>6416</v>
      </c>
      <c r="AS2384" s="10">
        <v>1481</v>
      </c>
      <c r="AT2384" s="10">
        <v>8819</v>
      </c>
      <c r="AU2384" s="10">
        <v>6393</v>
      </c>
      <c r="AV2384" s="10">
        <v>820</v>
      </c>
      <c r="AW2384" s="10">
        <v>3115</v>
      </c>
      <c r="AX2384" s="10">
        <v>5177</v>
      </c>
      <c r="AY2384" s="10">
        <v>6248</v>
      </c>
      <c r="AZ2384" s="10">
        <v>6962</v>
      </c>
      <c r="BA2384" s="10">
        <v>7918</v>
      </c>
      <c r="BB2384" s="10">
        <v>1183</v>
      </c>
      <c r="BC2384" s="10">
        <v>7827</v>
      </c>
      <c r="BD2384" s="10">
        <v>4224</v>
      </c>
      <c r="BE2384" s="10">
        <v>3663</v>
      </c>
      <c r="BF2384" s="10">
        <v>4523</v>
      </c>
      <c r="BG2384" s="10">
        <v>3222</v>
      </c>
      <c r="BH2384" s="10">
        <v>4476</v>
      </c>
      <c r="BI2384" s="10">
        <v>5168</v>
      </c>
      <c r="BJ2384" s="10">
        <v>3179</v>
      </c>
      <c r="BK2384" s="10">
        <v>4405</v>
      </c>
      <c r="BL2384" s="10">
        <v>3966</v>
      </c>
      <c r="BM2384" s="10">
        <v>4676</v>
      </c>
      <c r="BN2384" s="10">
        <v>9859</v>
      </c>
      <c r="BO2384" s="10">
        <v>3594</v>
      </c>
      <c r="BP2384" s="10">
        <v>7195</v>
      </c>
      <c r="BQ2384" s="10">
        <v>7650</v>
      </c>
      <c r="BR2384" s="10">
        <v>5650</v>
      </c>
      <c r="BS2384" s="10">
        <v>1605</v>
      </c>
      <c r="BT2384" s="10">
        <v>8708</v>
      </c>
      <c r="BU2384" s="10">
        <v>2597</v>
      </c>
      <c r="BV2384" s="10">
        <v>3981</v>
      </c>
      <c r="BW2384" s="10">
        <v>9700</v>
      </c>
      <c r="BX2384" s="10">
        <v>1766</v>
      </c>
      <c r="BY2384" s="10">
        <v>106</v>
      </c>
      <c r="BZ2384" s="10">
        <v>4259</v>
      </c>
      <c r="CA2384" s="10">
        <v>4590</v>
      </c>
      <c r="CB2384" s="10">
        <v>8033</v>
      </c>
      <c r="CC2384" s="10">
        <v>2943</v>
      </c>
      <c r="CD2384" s="10">
        <v>959</v>
      </c>
      <c r="CE2384" s="10">
        <v>7680</v>
      </c>
      <c r="CF2384" s="10">
        <v>7060</v>
      </c>
      <c r="CG2384" s="10">
        <v>8336</v>
      </c>
      <c r="CH2384" s="10">
        <v>8382</v>
      </c>
      <c r="CI2384" s="10">
        <v>6658</v>
      </c>
      <c r="CJ2384" s="10">
        <v>6023</v>
      </c>
      <c r="CK2384" s="10">
        <v>3038</v>
      </c>
      <c r="CL2384" s="10">
        <v>2707</v>
      </c>
      <c r="CM2384" s="10">
        <v>7131</v>
      </c>
      <c r="CN2384" s="10">
        <v>8077</v>
      </c>
      <c r="CO2384" s="10">
        <v>6201</v>
      </c>
      <c r="CP2384" s="10">
        <v>3354</v>
      </c>
      <c r="CQ2384" s="10">
        <v>694</v>
      </c>
      <c r="CR2384" s="10">
        <v>202</v>
      </c>
      <c r="CS2384" s="10">
        <v>86</v>
      </c>
      <c r="CT2384" s="10">
        <v>7118</v>
      </c>
      <c r="CU2384" s="10">
        <v>364</v>
      </c>
      <c r="CV2384" s="10">
        <v>4967</v>
      </c>
      <c r="CW2384" s="10">
        <v>6766</v>
      </c>
      <c r="CX2384" s="10">
        <v>5816</v>
      </c>
      <c r="CY2384" s="10">
        <v>4622</v>
      </c>
      <c r="CZ2384" s="10">
        <v>2445</v>
      </c>
      <c r="DA2384" s="10">
        <v>461</v>
      </c>
      <c r="DB2384" s="10">
        <v>7879</v>
      </c>
      <c r="DC2384" s="10">
        <v>4951</v>
      </c>
      <c r="DD2384" s="10">
        <v>893</v>
      </c>
    </row>
    <row r="2385" spans="1:108" x14ac:dyDescent="0.25">
      <c r="H2385" s="11" t="s">
        <v>0</v>
      </c>
      <c r="I2385" s="12">
        <v>-1.4433802182875546</v>
      </c>
      <c r="J2385" s="12">
        <v>2.3512446609353916</v>
      </c>
      <c r="K2385" s="12">
        <v>-1.4159057976049509</v>
      </c>
      <c r="L2385" s="12">
        <v>2.7885895536696244</v>
      </c>
      <c r="M2385" s="12">
        <v>-1.8520941810080251</v>
      </c>
      <c r="N2385" s="12">
        <v>1.6871741823441502</v>
      </c>
      <c r="O2385" s="12">
        <v>0.5542558446501068</v>
      </c>
      <c r="P2385" s="12">
        <v>-3.076087954511495</v>
      </c>
      <c r="Q2385" s="12">
        <v>1.5811681247771037</v>
      </c>
      <c r="R2385" s="12">
        <v>-7.9816671527943601</v>
      </c>
      <c r="S2385" s="12">
        <v>-5.7660140711007575</v>
      </c>
      <c r="T2385" s="12">
        <v>-1.0107486037792144</v>
      </c>
      <c r="U2385" s="12">
        <v>-6.6972729361452252</v>
      </c>
      <c r="V2385" s="12">
        <v>1.8135474263909916</v>
      </c>
      <c r="W2385" s="12">
        <v>-0.98701290263663821</v>
      </c>
      <c r="X2385" s="12">
        <v>-2.8661831128620747</v>
      </c>
      <c r="Y2385" s="12">
        <v>2.1720480985481361</v>
      </c>
      <c r="Z2385" s="12">
        <v>2.2926142044312163</v>
      </c>
      <c r="AA2385" s="12">
        <v>-1.6880592652256037</v>
      </c>
      <c r="AB2385" s="12">
        <v>-7.0007035378587359</v>
      </c>
      <c r="AC2385" s="12">
        <v>-1.6825475363693656</v>
      </c>
      <c r="AD2385" s="12">
        <v>1.3027699241762005</v>
      </c>
      <c r="AE2385" s="12">
        <v>2.0041926248556963</v>
      </c>
      <c r="AF2385" s="12">
        <v>8.7974853231891164</v>
      </c>
      <c r="AG2385" s="12">
        <v>0.35027705394690734</v>
      </c>
      <c r="AH2385" s="12">
        <v>3.3414677828567036</v>
      </c>
      <c r="AI2385" s="12">
        <v>1.5582702582768562</v>
      </c>
      <c r="AJ2385" s="12">
        <v>2.8338287270538358</v>
      </c>
      <c r="AK2385" s="12">
        <v>1.4865207271833771</v>
      </c>
      <c r="AL2385" s="12">
        <v>10.158843612131976</v>
      </c>
      <c r="AM2385" s="12">
        <v>-0.92235064895737195</v>
      </c>
      <c r="AN2385" s="12">
        <v>-2.0792778010096238E-2</v>
      </c>
      <c r="AO2385" s="12">
        <v>5.5594282164908222</v>
      </c>
      <c r="AP2385" s="12">
        <v>0.5859001984675315</v>
      </c>
      <c r="AQ2385" s="12">
        <v>-4.4513525613926745</v>
      </c>
      <c r="AR2385" s="12">
        <v>-1.687762114376107</v>
      </c>
      <c r="AS2385" s="12">
        <v>5.2273155528512749</v>
      </c>
      <c r="AT2385" s="12">
        <v>-5.6550485739832714</v>
      </c>
      <c r="AU2385" s="12">
        <v>-0.37101613864358368</v>
      </c>
      <c r="AV2385" s="12">
        <v>0.2098743526665966</v>
      </c>
      <c r="AW2385" s="12">
        <v>2.7173671084792277</v>
      </c>
      <c r="AX2385" s="12">
        <v>3.685962836043374</v>
      </c>
      <c r="AY2385" s="12">
        <v>-4.9448877351478533</v>
      </c>
      <c r="AZ2385" s="12">
        <v>9.5719489786566694</v>
      </c>
      <c r="BA2385" s="12">
        <v>9.397590361351174</v>
      </c>
      <c r="BB2385" s="12">
        <v>1.2565388637710453</v>
      </c>
      <c r="BC2385" s="12">
        <v>-4.796645293781304</v>
      </c>
      <c r="BD2385" s="12">
        <v>-6.9865938049820686</v>
      </c>
      <c r="BE2385" s="12">
        <v>2.2600252664617719</v>
      </c>
      <c r="BF2385" s="12">
        <v>4.331155238387824</v>
      </c>
      <c r="BG2385" s="12">
        <v>2.8298754528303331</v>
      </c>
      <c r="BH2385" s="12">
        <v>1.2369872870970486</v>
      </c>
      <c r="BI2385" s="12">
        <v>2.1318709265838134</v>
      </c>
      <c r="BJ2385" s="12">
        <v>1.6563193277790036</v>
      </c>
      <c r="BK2385" s="12">
        <v>-0.42725467351219859</v>
      </c>
      <c r="BL2385" s="12">
        <v>13.217466066500558</v>
      </c>
      <c r="BM2385" s="12">
        <v>-4.3039838128687773E-2</v>
      </c>
      <c r="BN2385" s="12">
        <v>-4.2559325006917534</v>
      </c>
      <c r="BO2385" s="12">
        <v>1.4985954033628204</v>
      </c>
      <c r="BP2385" s="12">
        <v>-6.2348757351519186</v>
      </c>
      <c r="BQ2385" s="12">
        <v>-4.4182823325171663</v>
      </c>
      <c r="BR2385" s="12">
        <v>-2.0873699057978903</v>
      </c>
      <c r="BS2385" s="12">
        <v>1.2245247638671597</v>
      </c>
      <c r="BT2385" s="12">
        <v>-5.2242249789005175</v>
      </c>
      <c r="BU2385" s="12">
        <v>2.7404888452602671</v>
      </c>
      <c r="BV2385" s="12">
        <v>7.5006393162249463</v>
      </c>
      <c r="BW2385" s="12">
        <v>-4.8139240453297152</v>
      </c>
      <c r="BX2385" s="12">
        <v>9.9649007166433261</v>
      </c>
      <c r="BY2385" s="12">
        <v>2.0941074097894861</v>
      </c>
      <c r="BZ2385" s="12">
        <v>1.204659970919894</v>
      </c>
      <c r="CA2385" s="12">
        <v>1.5334682000503019</v>
      </c>
      <c r="CB2385" s="12">
        <v>7.7524742588926596</v>
      </c>
      <c r="CC2385" s="12">
        <v>1.2939504274291007</v>
      </c>
      <c r="CD2385" s="12">
        <v>2.8700015934864771</v>
      </c>
      <c r="CE2385" s="12">
        <v>-1.2610451749401987</v>
      </c>
      <c r="CF2385" s="12">
        <v>5.0269639693256227</v>
      </c>
      <c r="CG2385" s="12">
        <v>-0.78798233150499508</v>
      </c>
      <c r="CH2385" s="12">
        <v>-2.2404885872628282</v>
      </c>
      <c r="CI2385" s="12">
        <v>-7.1669532959891207</v>
      </c>
      <c r="CJ2385" s="12">
        <v>5.5119045329882148</v>
      </c>
      <c r="CK2385" s="12">
        <v>-3.0793805633459872</v>
      </c>
      <c r="CL2385" s="12">
        <v>0.78908298195740623</v>
      </c>
      <c r="CM2385" s="12">
        <v>0.22118564494238624</v>
      </c>
      <c r="CN2385" s="12">
        <v>6.0684682600578395</v>
      </c>
      <c r="CO2385" s="12">
        <v>3.7756007566033132</v>
      </c>
      <c r="CP2385" s="12">
        <v>-4.9235647170445525</v>
      </c>
      <c r="CQ2385" s="12">
        <v>-4.0773957363871194</v>
      </c>
      <c r="CR2385" s="12">
        <v>-2.1321035143345846</v>
      </c>
      <c r="CS2385" s="12">
        <v>0.99630262827952065</v>
      </c>
      <c r="CT2385" s="12">
        <v>1.4947735770900452</v>
      </c>
      <c r="CU2385" s="12">
        <v>-8.5228441417495429</v>
      </c>
      <c r="CV2385" s="12">
        <v>8.3094363312267792</v>
      </c>
      <c r="CW2385" s="12">
        <v>1.2029002460872864</v>
      </c>
      <c r="CX2385" s="12">
        <v>3.2192849776892385</v>
      </c>
      <c r="CY2385" s="12">
        <v>4.7511589518894297</v>
      </c>
      <c r="CZ2385" s="12">
        <v>-3.4551463649368443</v>
      </c>
      <c r="DA2385" s="12">
        <v>-1.6078447065472972</v>
      </c>
      <c r="DB2385" s="12">
        <v>7.0245636321015201</v>
      </c>
      <c r="DC2385" s="12">
        <v>-6.0834927989805738</v>
      </c>
      <c r="DD2385" s="12">
        <v>4.2656100007229529</v>
      </c>
    </row>
    <row r="2386" spans="1:108" x14ac:dyDescent="0.25">
      <c r="H2386" s="11" t="s">
        <v>2</v>
      </c>
      <c r="I2386" s="12">
        <v>6.0510464819482257</v>
      </c>
      <c r="J2386" s="12">
        <v>14.980137875503937</v>
      </c>
      <c r="K2386" s="12">
        <v>8.2746955559490427</v>
      </c>
      <c r="L2386" s="12">
        <v>16.459294292022122</v>
      </c>
      <c r="M2386" s="12">
        <v>6.8124910832695571</v>
      </c>
      <c r="N2386" s="12">
        <v>13.79484602543074</v>
      </c>
      <c r="O2386" s="12">
        <v>11.302138588105025</v>
      </c>
      <c r="P2386" s="12">
        <v>5.225878946489793</v>
      </c>
      <c r="Q2386" s="12">
        <v>13.480317573129721</v>
      </c>
      <c r="R2386" s="12">
        <v>-5.5650913636810992</v>
      </c>
      <c r="S2386" s="12">
        <v>-2.6580371125030036</v>
      </c>
      <c r="T2386" s="12">
        <v>6.8370105809890838</v>
      </c>
      <c r="U2386" s="12">
        <v>-4.0547016652949051</v>
      </c>
      <c r="V2386" s="12">
        <v>15.622004604328376</v>
      </c>
      <c r="W2386" s="12">
        <v>7.377821929947145</v>
      </c>
      <c r="X2386" s="12">
        <v>4.3411679561708398</v>
      </c>
      <c r="Y2386" s="12">
        <v>14.804792364822481</v>
      </c>
      <c r="Z2386" s="12">
        <v>14.784399929187515</v>
      </c>
      <c r="AA2386" s="12">
        <v>6.6588405497368681</v>
      </c>
      <c r="AB2386" s="12">
        <v>-2.4316143215676655</v>
      </c>
      <c r="AC2386" s="12">
        <v>8.2664638487252251</v>
      </c>
      <c r="AD2386" s="12">
        <v>11.674570709217003</v>
      </c>
      <c r="AE2386" s="12">
        <v>13.565209611827713</v>
      </c>
      <c r="AF2386" s="12">
        <v>29.202386571619193</v>
      </c>
      <c r="AG2386" s="12">
        <v>10.989323088161958</v>
      </c>
      <c r="AH2386" s="12">
        <v>18.032150245652144</v>
      </c>
      <c r="AI2386" s="12">
        <v>13.832468359988441</v>
      </c>
      <c r="AJ2386" s="12">
        <v>14.975538778787815</v>
      </c>
      <c r="AK2386" s="12">
        <v>11.47928821637044</v>
      </c>
      <c r="AL2386" s="12">
        <v>30.773519127529202</v>
      </c>
      <c r="AM2386" s="12">
        <v>7.9061644804947866</v>
      </c>
      <c r="AN2386" s="12">
        <v>8.595311621873698</v>
      </c>
      <c r="AO2386" s="12">
        <v>20.611747309768624</v>
      </c>
      <c r="AP2386" s="12">
        <v>11.381558024087838</v>
      </c>
      <c r="AQ2386" s="12">
        <v>0.79569545011343434</v>
      </c>
      <c r="AR2386" s="12">
        <v>4.4429171283203432</v>
      </c>
      <c r="AS2386" s="12">
        <v>20.804470912883748</v>
      </c>
      <c r="AT2386" s="12">
        <v>-1.0363804588248717</v>
      </c>
      <c r="AU2386" s="12">
        <v>10.651430663086487</v>
      </c>
      <c r="AV2386" s="12">
        <v>8.4420414323374171</v>
      </c>
      <c r="AW2386" s="12">
        <v>17.086377268283361</v>
      </c>
      <c r="AX2386" s="12">
        <v>17.724580619293636</v>
      </c>
      <c r="AY2386" s="12">
        <v>0.72615408066809028</v>
      </c>
      <c r="AZ2386" s="12">
        <v>27.865134568835046</v>
      </c>
      <c r="BA2386" s="12">
        <v>28.58538309528825</v>
      </c>
      <c r="BB2386" s="12">
        <v>11.627541543708675</v>
      </c>
      <c r="BC2386" s="12">
        <v>1.4778895403602905</v>
      </c>
      <c r="BD2386" s="12">
        <v>-3.339421132886069</v>
      </c>
      <c r="BE2386" s="12">
        <v>14.57421423128477</v>
      </c>
      <c r="BF2386" s="12">
        <v>17.487264052748746</v>
      </c>
      <c r="BG2386" s="12">
        <v>14.810262904364954</v>
      </c>
      <c r="BH2386" s="12">
        <v>9.8439340626469605</v>
      </c>
      <c r="BI2386" s="12">
        <v>14.065505470499188</v>
      </c>
      <c r="BJ2386" s="12">
        <v>12.11821428377209</v>
      </c>
      <c r="BK2386" s="12">
        <v>9.8031985676639888</v>
      </c>
      <c r="BL2386" s="12">
        <v>36.315700483330389</v>
      </c>
      <c r="BM2386" s="12">
        <v>9.5789110847481194</v>
      </c>
      <c r="BN2386" s="12">
        <v>2.4163049891143027</v>
      </c>
      <c r="BO2386" s="12">
        <v>13.050298819012554</v>
      </c>
      <c r="BP2386" s="12">
        <v>-1.2014722346348743</v>
      </c>
      <c r="BQ2386" s="12">
        <v>0.7679345174198845</v>
      </c>
      <c r="BR2386" s="12">
        <v>5.9356644284053148</v>
      </c>
      <c r="BS2386" s="12">
        <v>11.850729638351565</v>
      </c>
      <c r="BT2386" s="12">
        <v>-1.6122035476226202</v>
      </c>
      <c r="BU2386" s="12">
        <v>13.578429341574441</v>
      </c>
      <c r="BV2386" s="12">
        <v>23.812268321965398</v>
      </c>
      <c r="BW2386" s="12">
        <v>1.2344797564086294</v>
      </c>
      <c r="BX2386" s="12">
        <v>29.056823834092782</v>
      </c>
      <c r="BY2386" s="12">
        <v>15.157328619746828</v>
      </c>
      <c r="BZ2386" s="12">
        <v>12.283511136669302</v>
      </c>
      <c r="CA2386" s="12">
        <v>13.507194993316016</v>
      </c>
      <c r="CB2386" s="12">
        <v>25.285335752159348</v>
      </c>
      <c r="CC2386" s="12">
        <v>12.638518193649578</v>
      </c>
      <c r="CD2386" s="12">
        <v>15.412613003438732</v>
      </c>
      <c r="CE2386" s="12">
        <v>7.4287516535670317</v>
      </c>
      <c r="CF2386" s="12">
        <v>20.340201847081389</v>
      </c>
      <c r="CG2386" s="12">
        <v>8.332809456045732</v>
      </c>
      <c r="CH2386" s="12">
        <v>2.7686058024625346</v>
      </c>
      <c r="CI2386" s="12">
        <v>-5.4805532286333252</v>
      </c>
      <c r="CJ2386" s="12">
        <v>25.117815230195664</v>
      </c>
      <c r="CK2386" s="12">
        <v>3.1908573836508349</v>
      </c>
      <c r="CL2386" s="12">
        <v>12.263336190072391</v>
      </c>
      <c r="CM2386" s="12">
        <v>8.8394999794557627</v>
      </c>
      <c r="CN2386" s="12">
        <v>22.073107806445442</v>
      </c>
      <c r="CO2386" s="12">
        <v>17.460040652921588</v>
      </c>
      <c r="CP2386" s="12">
        <v>1.8889502794020157</v>
      </c>
      <c r="CQ2386" s="12">
        <v>1.7154334857341889</v>
      </c>
      <c r="CR2386" s="12">
        <v>6.6134952495705761</v>
      </c>
      <c r="CS2386" s="12">
        <v>10.783213892261772</v>
      </c>
      <c r="CT2386" s="12">
        <v>13.12544254341957</v>
      </c>
      <c r="CU2386" s="12">
        <v>-5.5658911298832763</v>
      </c>
      <c r="CV2386" s="12">
        <v>26.309619159908529</v>
      </c>
      <c r="CW2386" s="12">
        <v>11.861195499323417</v>
      </c>
      <c r="CX2386" s="12">
        <v>16.057881520446365</v>
      </c>
      <c r="CY2386" s="12">
        <v>19.748661247456873</v>
      </c>
      <c r="CZ2386" s="12">
        <v>2.6644378128211654</v>
      </c>
      <c r="DA2386" s="12">
        <v>5.8054168754532132</v>
      </c>
      <c r="DB2386" s="12">
        <v>24.830935133236274</v>
      </c>
      <c r="DC2386" s="12">
        <v>-1.1144986635775029</v>
      </c>
      <c r="DD2386" s="12">
        <v>17.235910029557054</v>
      </c>
    </row>
    <row r="2387" spans="1:108" x14ac:dyDescent="0.25">
      <c r="A2387" s="2">
        <v>796</v>
      </c>
      <c r="B2387" s="8">
        <f t="shared" ref="B2387" ca="1" si="3777">_xlfn.COVARIANCE.P(OFFSET(I2388,0,0,1,20),OFFSET(I2389,0,0,1,20))/_xlfn.VAR.P(OFFSET(I2388,0,0,1,20))</f>
        <v>2.0012624464748558</v>
      </c>
      <c r="C2387" s="8">
        <f t="shared" ref="C2387" ca="1" si="3778">_xlfn.COVARIANCE.P(OFFSET(I2388,0,0,1,50),OFFSET(I2389,0,0,1,50))/_xlfn.VAR.P(OFFSET(I2388,0,0,1,50))</f>
        <v>2.00237953963744</v>
      </c>
      <c r="D2387" s="8">
        <f t="shared" ref="D2387" ca="1" si="3779">_xlfn.COVARIANCE.P(OFFSET(I2388,0,0,1,100),OFFSET(I2389,0,0,1,100))/_xlfn.VAR.P(OFFSET(I2388,0,0,1,100))</f>
        <v>2.0157058360177924</v>
      </c>
      <c r="E2387" s="8">
        <f t="shared" ref="E2387" ca="1" si="3780">AVERAGE(OFFSET(I2389,0,0,1,20))-AVERAGE(OFFSET(I2388,0,0,1,20))*B2387</f>
        <v>9.540188007868128</v>
      </c>
      <c r="F2387" s="8">
        <f t="shared" ref="F2387" ca="1" si="3781">AVERAGE(OFFSET(I2389,0,0,1,50))-AVERAGE(OFFSET(I2388,0,0,1,50))*C2387</f>
        <v>9.7344200196425223</v>
      </c>
      <c r="G2387" s="8">
        <f t="shared" ref="G2387" ca="1" si="3782">AVERAGE(OFFSET(I2389,0,0,1,100))-AVERAGE(OFFSET(I2388,0,0,1,100))*D2387</f>
        <v>9.8852473105969914</v>
      </c>
      <c r="H2387" s="9" t="s">
        <v>29</v>
      </c>
      <c r="I2387" s="10">
        <v>9748</v>
      </c>
      <c r="J2387" s="10">
        <v>4979</v>
      </c>
      <c r="K2387" s="10">
        <v>7946</v>
      </c>
      <c r="L2387" s="10">
        <v>3625</v>
      </c>
      <c r="M2387" s="10">
        <v>5431</v>
      </c>
      <c r="N2387" s="10">
        <v>7011</v>
      </c>
      <c r="O2387" s="10">
        <v>5651</v>
      </c>
      <c r="P2387" s="10">
        <v>4048</v>
      </c>
      <c r="Q2387" s="10">
        <v>8877</v>
      </c>
      <c r="R2387" s="10">
        <v>4261</v>
      </c>
      <c r="S2387" s="10">
        <v>5065</v>
      </c>
      <c r="T2387" s="10">
        <v>7045</v>
      </c>
      <c r="U2387" s="10">
        <v>2397</v>
      </c>
      <c r="V2387" s="10">
        <v>1822</v>
      </c>
      <c r="W2387" s="10">
        <v>4637</v>
      </c>
      <c r="X2387" s="10">
        <v>9190</v>
      </c>
      <c r="Y2387" s="10">
        <v>8389</v>
      </c>
      <c r="Z2387" s="10">
        <v>2344</v>
      </c>
      <c r="AA2387" s="10">
        <v>868</v>
      </c>
      <c r="AB2387" s="10">
        <v>450</v>
      </c>
      <c r="AC2387" s="10">
        <v>9040</v>
      </c>
      <c r="AD2387" s="10">
        <v>2943</v>
      </c>
      <c r="AE2387" s="10">
        <v>1582</v>
      </c>
      <c r="AF2387" s="10">
        <v>7206</v>
      </c>
      <c r="AG2387" s="10">
        <v>79</v>
      </c>
      <c r="AH2387" s="10">
        <v>2896</v>
      </c>
      <c r="AI2387" s="10">
        <v>4029</v>
      </c>
      <c r="AJ2387" s="10">
        <v>6305</v>
      </c>
      <c r="AK2387" s="10">
        <v>9265</v>
      </c>
      <c r="AL2387" s="10">
        <v>7716</v>
      </c>
      <c r="AM2387" s="10">
        <v>4203</v>
      </c>
      <c r="AN2387" s="10">
        <v>3490</v>
      </c>
      <c r="AO2387" s="10">
        <v>4979</v>
      </c>
      <c r="AP2387" s="10">
        <v>1085</v>
      </c>
      <c r="AQ2387" s="10">
        <v>8085</v>
      </c>
      <c r="AR2387" s="10">
        <v>2086</v>
      </c>
      <c r="AS2387" s="10">
        <v>6951</v>
      </c>
      <c r="AT2387" s="10">
        <v>892</v>
      </c>
      <c r="AU2387" s="10">
        <v>9547</v>
      </c>
      <c r="AV2387" s="10">
        <v>2103</v>
      </c>
      <c r="AW2387" s="10">
        <v>8261</v>
      </c>
      <c r="AX2387" s="10">
        <v>56</v>
      </c>
      <c r="AY2387" s="10">
        <v>1506</v>
      </c>
      <c r="AZ2387" s="10">
        <v>2641</v>
      </c>
      <c r="BA2387" s="10">
        <v>6364</v>
      </c>
      <c r="BB2387" s="10">
        <v>703</v>
      </c>
      <c r="BC2387" s="10">
        <v>3</v>
      </c>
      <c r="BD2387" s="10">
        <v>5025</v>
      </c>
      <c r="BE2387" s="10">
        <v>1243</v>
      </c>
      <c r="BF2387" s="10">
        <v>4428</v>
      </c>
      <c r="BG2387" s="10">
        <v>3397</v>
      </c>
      <c r="BH2387" s="10">
        <v>1373</v>
      </c>
      <c r="BI2387" s="10">
        <v>6867</v>
      </c>
      <c r="BJ2387" s="10">
        <v>5700</v>
      </c>
      <c r="BK2387" s="10">
        <v>5914</v>
      </c>
      <c r="BL2387" s="10">
        <v>8518</v>
      </c>
      <c r="BM2387" s="10">
        <v>8401</v>
      </c>
      <c r="BN2387" s="10">
        <v>5266</v>
      </c>
      <c r="BO2387" s="10">
        <v>7684</v>
      </c>
      <c r="BP2387" s="10">
        <v>7396</v>
      </c>
      <c r="BQ2387" s="10">
        <v>7974</v>
      </c>
      <c r="BR2387" s="10">
        <v>3088</v>
      </c>
      <c r="BS2387" s="10">
        <v>2704</v>
      </c>
      <c r="BT2387" s="10">
        <v>7021</v>
      </c>
      <c r="BU2387" s="10">
        <v>7471</v>
      </c>
      <c r="BV2387" s="10">
        <v>1829</v>
      </c>
      <c r="BW2387" s="10">
        <v>7266</v>
      </c>
      <c r="BX2387" s="10">
        <v>6254</v>
      </c>
      <c r="BY2387" s="10">
        <v>8752</v>
      </c>
      <c r="BZ2387" s="10">
        <v>8351</v>
      </c>
      <c r="CA2387" s="10">
        <v>2430</v>
      </c>
      <c r="CB2387" s="10">
        <v>1742</v>
      </c>
      <c r="CC2387" s="10">
        <v>5444</v>
      </c>
      <c r="CD2387" s="10">
        <v>4242</v>
      </c>
      <c r="CE2387" s="10">
        <v>8708</v>
      </c>
      <c r="CF2387" s="10">
        <v>2616</v>
      </c>
      <c r="CG2387" s="10">
        <v>8617</v>
      </c>
      <c r="CH2387" s="10">
        <v>153</v>
      </c>
      <c r="CI2387" s="10">
        <v>7730</v>
      </c>
      <c r="CJ2387" s="10">
        <v>7347</v>
      </c>
      <c r="CK2387" s="10">
        <v>2012</v>
      </c>
      <c r="CL2387" s="10">
        <v>9480</v>
      </c>
      <c r="CM2387" s="10">
        <v>4900</v>
      </c>
      <c r="CN2387" s="10">
        <v>5084</v>
      </c>
      <c r="CO2387" s="10">
        <v>3658</v>
      </c>
      <c r="CP2387" s="10">
        <v>8334</v>
      </c>
      <c r="CQ2387" s="10">
        <v>2774</v>
      </c>
      <c r="CR2387" s="10">
        <v>2596</v>
      </c>
      <c r="CS2387" s="10">
        <v>5219</v>
      </c>
      <c r="CT2387" s="10">
        <v>4084</v>
      </c>
      <c r="CU2387" s="10">
        <v>8844</v>
      </c>
      <c r="CV2387" s="10">
        <v>4470</v>
      </c>
      <c r="CW2387" s="10">
        <v>6529</v>
      </c>
      <c r="CX2387" s="10">
        <v>6862</v>
      </c>
      <c r="CY2387" s="10">
        <v>9230</v>
      </c>
      <c r="CZ2387" s="10">
        <v>6554</v>
      </c>
      <c r="DA2387" s="10">
        <v>178</v>
      </c>
      <c r="DB2387" s="10">
        <v>4933</v>
      </c>
      <c r="DC2387" s="10">
        <v>8368</v>
      </c>
      <c r="DD2387" s="10">
        <v>6125</v>
      </c>
    </row>
    <row r="2388" spans="1:108" x14ac:dyDescent="0.25">
      <c r="H2388" s="11" t="s">
        <v>0</v>
      </c>
      <c r="I2388" s="12">
        <v>-4.2039179804526716</v>
      </c>
      <c r="J2388" s="12">
        <v>-0.72894595018071928</v>
      </c>
      <c r="K2388" s="12">
        <v>-1.4732813267636011</v>
      </c>
      <c r="L2388" s="12">
        <v>-3.9775991057819433</v>
      </c>
      <c r="M2388" s="12">
        <v>0.70521227217504689</v>
      </c>
      <c r="N2388" s="12">
        <v>-2.0237253646336884</v>
      </c>
      <c r="O2388" s="12">
        <v>-0.26416342734079618</v>
      </c>
      <c r="P2388" s="12">
        <v>3.9629138973085891</v>
      </c>
      <c r="Q2388" s="12">
        <v>3.4228192568125775</v>
      </c>
      <c r="R2388" s="12">
        <v>8.7004556066232137</v>
      </c>
      <c r="S2388" s="12">
        <v>-1.9506587109051685</v>
      </c>
      <c r="T2388" s="12">
        <v>-2.1685509511953835</v>
      </c>
      <c r="U2388" s="12">
        <v>4.6992033337596322</v>
      </c>
      <c r="V2388" s="12">
        <v>-11.293545836544105</v>
      </c>
      <c r="W2388" s="12">
        <v>-1.606797148348404</v>
      </c>
      <c r="X2388" s="12">
        <v>0.35222247636880366</v>
      </c>
      <c r="Y2388" s="12">
        <v>-5.7683535670256312</v>
      </c>
      <c r="Z2388" s="12">
        <v>-4.4082397187099893</v>
      </c>
      <c r="AA2388" s="12">
        <v>-6.3889999991325377</v>
      </c>
      <c r="AB2388" s="12">
        <v>-3.1170124057816113</v>
      </c>
      <c r="AC2388" s="12">
        <v>-0.89229743159323527</v>
      </c>
      <c r="AD2388" s="12">
        <v>1.2939504274291007</v>
      </c>
      <c r="AE2388" s="12">
        <v>-5.0150891533020783</v>
      </c>
      <c r="AF2388" s="12">
        <v>-0.80601955533792236</v>
      </c>
      <c r="AG2388" s="12">
        <v>-3.2145107909834221</v>
      </c>
      <c r="AH2388" s="12">
        <v>-1.4327532530909035</v>
      </c>
      <c r="AI2388" s="12">
        <v>2.7006834653666756</v>
      </c>
      <c r="AJ2388" s="12">
        <v>2.5935403253073162</v>
      </c>
      <c r="AK2388" s="12">
        <v>2.3710150653757789</v>
      </c>
      <c r="AL2388" s="12">
        <v>1.7636231118611512</v>
      </c>
      <c r="AM2388" s="12">
        <v>4.3334201941076058</v>
      </c>
      <c r="AN2388" s="12">
        <v>-2.7666495135691576</v>
      </c>
      <c r="AO2388" s="12">
        <v>-0.72894595018071928</v>
      </c>
      <c r="AP2388" s="12">
        <v>-6.0776293764623857</v>
      </c>
      <c r="AQ2388" s="12">
        <v>2.2488775479529783</v>
      </c>
      <c r="AR2388" s="12">
        <v>9.3407529980252217</v>
      </c>
      <c r="AS2388" s="12">
        <v>4.0038779837713898</v>
      </c>
      <c r="AT2388" s="12">
        <v>1.8805294803989647</v>
      </c>
      <c r="AU2388" s="12">
        <v>1.1814863274067804</v>
      </c>
      <c r="AV2388" s="12">
        <v>0.33259960870850669</v>
      </c>
      <c r="AW2388" s="12">
        <v>-7.3203955538835466</v>
      </c>
      <c r="AX2388" s="12">
        <v>2.1269233360540758</v>
      </c>
      <c r="AY2388" s="12">
        <v>7.9157594180228488</v>
      </c>
      <c r="AZ2388" s="12">
        <v>-0.99543111944744467</v>
      </c>
      <c r="BA2388" s="12">
        <v>-5.7595860921688233</v>
      </c>
      <c r="BB2388" s="12">
        <v>7.3005798712842243</v>
      </c>
      <c r="BC2388" s="12">
        <v>0.76619607556566516</v>
      </c>
      <c r="BD2388" s="12">
        <v>5.8958522120700065</v>
      </c>
      <c r="BE2388" s="12">
        <v>6.9759077492325652</v>
      </c>
      <c r="BF2388" s="12">
        <v>0.5884705564697208</v>
      </c>
      <c r="BG2388" s="12">
        <v>-7.7877230179880028</v>
      </c>
      <c r="BH2388" s="12">
        <v>0.81494505465041156</v>
      </c>
      <c r="BI2388" s="12">
        <v>-1.3227486797510581</v>
      </c>
      <c r="BJ2388" s="12">
        <v>-1.5046664251930393</v>
      </c>
      <c r="BK2388" s="12">
        <v>-0.7269888918245293</v>
      </c>
      <c r="BL2388" s="12">
        <v>-6.39328413462197</v>
      </c>
      <c r="BM2388" s="12">
        <v>0.32873805826224489</v>
      </c>
      <c r="BN2388" s="12">
        <v>2.5861095708236581</v>
      </c>
      <c r="BO2388" s="12">
        <v>-6.9862967774850162</v>
      </c>
      <c r="BP2388" s="12">
        <v>6.084868439314902</v>
      </c>
      <c r="BQ2388" s="12">
        <v>1.3341386935833732</v>
      </c>
      <c r="BR2388" s="12">
        <v>5.0370886353725783</v>
      </c>
      <c r="BS2388" s="12">
        <v>0.59954018472358728</v>
      </c>
      <c r="BT2388" s="12">
        <v>-6.8952762684615898</v>
      </c>
      <c r="BU2388" s="12">
        <v>-1.2089954969277408</v>
      </c>
      <c r="BV2388" s="12">
        <v>4.2442685456853786</v>
      </c>
      <c r="BW2388" s="12">
        <v>-2.8128790060589353</v>
      </c>
      <c r="BX2388" s="12">
        <v>-10.811395948260669</v>
      </c>
      <c r="BY2388" s="12">
        <v>3.3961228498286293</v>
      </c>
      <c r="BZ2388" s="12">
        <v>-3.9026929739204537</v>
      </c>
      <c r="CA2388" s="12">
        <v>-2.1393518311742357</v>
      </c>
      <c r="CB2388" s="12">
        <v>-5.6315088867872296</v>
      </c>
      <c r="CC2388" s="12">
        <v>5.6332495485458374</v>
      </c>
      <c r="CD2388" s="12">
        <v>2.2771159298877635</v>
      </c>
      <c r="CE2388" s="12">
        <v>-5.2242249789005175</v>
      </c>
      <c r="CF2388" s="12">
        <v>-2.3927616329116317</v>
      </c>
      <c r="CG2388" s="12">
        <v>-4.9216091895100247</v>
      </c>
      <c r="CH2388" s="12">
        <v>6.7638692879776032</v>
      </c>
      <c r="CI2388" s="12">
        <v>-0.45889120679373518</v>
      </c>
      <c r="CJ2388" s="12">
        <v>10.296907905020428</v>
      </c>
      <c r="CK2388" s="12">
        <v>8.0522015108259417</v>
      </c>
      <c r="CL2388" s="12">
        <v>-0.59513410720837223</v>
      </c>
      <c r="CM2388" s="12">
        <v>-9.8419177217397361E-2</v>
      </c>
      <c r="CN2388" s="12">
        <v>0.83736418098771981</v>
      </c>
      <c r="CO2388" s="12">
        <v>-2.6813502300409868</v>
      </c>
      <c r="CP2388" s="12">
        <v>-4.8420593962022682</v>
      </c>
      <c r="CQ2388" s="12">
        <v>5.8152454974941143</v>
      </c>
      <c r="CR2388" s="12">
        <v>2.1612845253768849</v>
      </c>
      <c r="CS2388" s="12">
        <v>10.634038173560905</v>
      </c>
      <c r="CT2388" s="12">
        <v>3.7217719962454336</v>
      </c>
      <c r="CU2388" s="12">
        <v>9.7602877479597012</v>
      </c>
      <c r="CV2388" s="12">
        <v>3.988614013781135</v>
      </c>
      <c r="CW2388" s="12">
        <v>-1.6514814686352843</v>
      </c>
      <c r="CX2388" s="12">
        <v>9.3995395095252192</v>
      </c>
      <c r="CY2388" s="12">
        <v>-4.7967947228571006</v>
      </c>
      <c r="CZ2388" s="12">
        <v>6.1654951007331649</v>
      </c>
      <c r="DA2388" s="12">
        <v>-2.3738158094366089</v>
      </c>
      <c r="DB2388" s="12">
        <v>-4.8339170330100787</v>
      </c>
      <c r="DC2388" s="12">
        <v>-7.5886005710623206</v>
      </c>
      <c r="DD2388" s="12">
        <v>5.3696939546201881</v>
      </c>
    </row>
    <row r="2389" spans="1:108" x14ac:dyDescent="0.25">
      <c r="H2389" s="11" t="s">
        <v>2</v>
      </c>
      <c r="I2389" s="12">
        <v>3.0652538706476218E-2</v>
      </c>
      <c r="J2389" s="12">
        <v>8.0152235797963769</v>
      </c>
      <c r="K2389" s="12">
        <v>6.1027939745352846</v>
      </c>
      <c r="L2389" s="12">
        <v>1.6978663071418205</v>
      </c>
      <c r="M2389" s="12">
        <v>11.264379426252862</v>
      </c>
      <c r="N2389" s="12">
        <v>5.5147505936495689</v>
      </c>
      <c r="O2389" s="12">
        <v>10.79493299444766</v>
      </c>
      <c r="P2389" s="12">
        <v>17.826284467478398</v>
      </c>
      <c r="Q2389" s="12">
        <v>15.378893080175697</v>
      </c>
      <c r="R2389" s="12">
        <v>28.121528468068412</v>
      </c>
      <c r="S2389" s="12">
        <v>5.8967576144744598</v>
      </c>
      <c r="T2389" s="12">
        <v>6.3446142129503373</v>
      </c>
      <c r="U2389" s="12">
        <v>17.634727018099742</v>
      </c>
      <c r="V2389" s="12">
        <v>-12.89887364538578</v>
      </c>
      <c r="W2389" s="12">
        <v>7.2627008581993886</v>
      </c>
      <c r="X2389" s="12">
        <v>8.3556587652176972</v>
      </c>
      <c r="Y2389" s="12">
        <v>-2.4930344355928202</v>
      </c>
      <c r="Z2389" s="12">
        <v>0.96263597595231509</v>
      </c>
      <c r="AA2389" s="12">
        <v>-2.6870634505943447</v>
      </c>
      <c r="AB2389" s="12">
        <v>2.5816461450207568</v>
      </c>
      <c r="AC2389" s="12">
        <v>6.2296856558344595</v>
      </c>
      <c r="AD2389" s="12">
        <v>12.638518193649578</v>
      </c>
      <c r="AE2389" s="12">
        <v>-1.8238375872663766</v>
      </c>
      <c r="AF2389" s="12">
        <v>6.8904337935900042</v>
      </c>
      <c r="AG2389" s="12">
        <v>3.9749626915833405</v>
      </c>
      <c r="AH2389" s="12">
        <v>7.92252253499207</v>
      </c>
      <c r="AI2389" s="12">
        <v>15.645928384341092</v>
      </c>
      <c r="AJ2389" s="12">
        <v>15.840035326711183</v>
      </c>
      <c r="AK2389" s="12">
        <v>15.176353691588922</v>
      </c>
      <c r="AL2389" s="12">
        <v>13.910686210332866</v>
      </c>
      <c r="AM2389" s="12">
        <v>17.959680617068326</v>
      </c>
      <c r="AN2389" s="12">
        <v>5.3591233358283619</v>
      </c>
      <c r="AO2389" s="12">
        <v>8.0152235797963769</v>
      </c>
      <c r="AP2389" s="12">
        <v>-2.3123201676382514</v>
      </c>
      <c r="AQ2389" s="12">
        <v>15.743013159046848</v>
      </c>
      <c r="AR2389" s="12">
        <v>28.231607603853792</v>
      </c>
      <c r="AS2389" s="12">
        <v>18.816765549437314</v>
      </c>
      <c r="AT2389" s="12">
        <v>15.230892754582207</v>
      </c>
      <c r="AU2389" s="12">
        <v>12.809591942935477</v>
      </c>
      <c r="AV2389" s="12">
        <v>9.1922652270787975</v>
      </c>
      <c r="AW2389" s="12">
        <v>-3.2100656526016511</v>
      </c>
      <c r="AX2389" s="12">
        <v>14.742854964508551</v>
      </c>
      <c r="AY2389" s="12">
        <v>25.655687463181156</v>
      </c>
      <c r="AZ2389" s="12">
        <v>8.685868287633804</v>
      </c>
      <c r="BA2389" s="12">
        <v>-2.1210374407283075</v>
      </c>
      <c r="BB2389" s="12">
        <v>23.971454667722629</v>
      </c>
      <c r="BC2389" s="12">
        <v>9.7894503582888444</v>
      </c>
      <c r="BD2389" s="12">
        <v>20.95654524840127</v>
      </c>
      <c r="BE2389" s="12">
        <v>23.032747508486661</v>
      </c>
      <c r="BF2389" s="12">
        <v>10.21414938601634</v>
      </c>
      <c r="BG2389" s="12">
        <v>-4.8142592697945821</v>
      </c>
      <c r="BH2389" s="12">
        <v>11.696166159178974</v>
      </c>
      <c r="BI2389" s="12">
        <v>5.9206322015761099</v>
      </c>
      <c r="BJ2389" s="12">
        <v>7.7264698856854048</v>
      </c>
      <c r="BK2389" s="12">
        <v>7.0514385835112536</v>
      </c>
      <c r="BL2389" s="12">
        <v>-1.7966583927658106</v>
      </c>
      <c r="BM2389" s="12">
        <v>11.558007582630912</v>
      </c>
      <c r="BN2389" s="12">
        <v>15.54048524316897</v>
      </c>
      <c r="BO2389" s="12">
        <v>-3.8727566869341263</v>
      </c>
      <c r="BP2389" s="12">
        <v>20.670612742051201</v>
      </c>
      <c r="BQ2389" s="12">
        <v>11.607319617056374</v>
      </c>
      <c r="BR2389" s="12">
        <v>19.67678866657246</v>
      </c>
      <c r="BS2389" s="12">
        <v>11.607000948094059</v>
      </c>
      <c r="BT2389" s="12">
        <v>-6.8154960858493139</v>
      </c>
      <c r="BU2389" s="12">
        <v>6.9790775064758996</v>
      </c>
      <c r="BV2389" s="12">
        <v>16.952106386348294</v>
      </c>
      <c r="BW2389" s="12">
        <v>3.9991647688595306</v>
      </c>
      <c r="BX2389" s="12">
        <v>-11.588277266222736</v>
      </c>
      <c r="BY2389" s="12">
        <v>16.151473420396673</v>
      </c>
      <c r="BZ2389" s="12">
        <v>2.7915819721349062</v>
      </c>
      <c r="CA2389" s="12">
        <v>5.9213934876262506</v>
      </c>
      <c r="CB2389" s="12">
        <v>-1.0378683179641821</v>
      </c>
      <c r="CC2389" s="12">
        <v>21.185253848067404</v>
      </c>
      <c r="CD2389" s="12">
        <v>14.036857863889114</v>
      </c>
      <c r="CE2389" s="12">
        <v>-1.6122035476226202</v>
      </c>
      <c r="CF2389" s="12">
        <v>7.4405332581363357</v>
      </c>
      <c r="CG2389" s="12">
        <v>-1.6705090711870905</v>
      </c>
      <c r="CH2389" s="12">
        <v>23.198642816825629</v>
      </c>
      <c r="CI2389" s="12">
        <v>9.8037729478618676</v>
      </c>
      <c r="CJ2389" s="12">
        <v>30.786171906744645</v>
      </c>
      <c r="CK2389" s="12">
        <v>26.371992206835337</v>
      </c>
      <c r="CL2389" s="12">
        <v>9.7658219134177688</v>
      </c>
      <c r="CM2389" s="12">
        <v>9.5694139856100087</v>
      </c>
      <c r="CN2389" s="12">
        <v>11.672032572139686</v>
      </c>
      <c r="CO2389" s="12">
        <v>5.2626422228879433</v>
      </c>
      <c r="CP2389" s="12">
        <v>-0.1394117774031029</v>
      </c>
      <c r="CQ2389" s="12">
        <v>24.415300333399067</v>
      </c>
      <c r="CR2389" s="12">
        <v>14.90577386224337</v>
      </c>
      <c r="CS2389" s="12">
        <v>30.289135203362253</v>
      </c>
      <c r="CT2389" s="12">
        <v>17.282151959106361</v>
      </c>
      <c r="CU2389" s="12">
        <v>31.485880348960912</v>
      </c>
      <c r="CV2389" s="12">
        <v>17.847356685945268</v>
      </c>
      <c r="CW2389" s="12">
        <v>7.1294894639792625</v>
      </c>
      <c r="CX2389" s="12">
        <v>31.998307739032562</v>
      </c>
      <c r="CY2389" s="12">
        <v>-0.17750347897890972</v>
      </c>
      <c r="CZ2389" s="12">
        <v>21.55569664521521</v>
      </c>
      <c r="DA2389" s="12">
        <v>6.8572972942941135</v>
      </c>
      <c r="DB2389" s="12">
        <v>0.92554558848684787</v>
      </c>
      <c r="DC2389" s="12">
        <v>-4.4598225548858217</v>
      </c>
      <c r="DD2389" s="12">
        <v>19.865114920215706</v>
      </c>
    </row>
    <row r="2390" spans="1:108" x14ac:dyDescent="0.25">
      <c r="A2390" s="2">
        <v>797</v>
      </c>
      <c r="B2390" s="8">
        <f t="shared" ref="B2390" ca="1" si="3783">_xlfn.COVARIANCE.P(OFFSET(I2391,0,0,1,20),OFFSET(I2392,0,0,1,20))/_xlfn.VAR.P(OFFSET(I2391,0,0,1,20))</f>
        <v>2.0246037111420905</v>
      </c>
      <c r="C2390" s="8">
        <f t="shared" ref="C2390" ca="1" si="3784">_xlfn.COVARIANCE.P(OFFSET(I2391,0,0,1,50),OFFSET(I2392,0,0,1,50))/_xlfn.VAR.P(OFFSET(I2391,0,0,1,50))</f>
        <v>2.0498347980044627</v>
      </c>
      <c r="D2390" s="8">
        <f t="shared" ref="D2390" ca="1" si="3785">_xlfn.COVARIANCE.P(OFFSET(I2391,0,0,1,100),OFFSET(I2392,0,0,1,100))/_xlfn.VAR.P(OFFSET(I2391,0,0,1,100))</f>
        <v>2.0203221861531881</v>
      </c>
      <c r="E2390" s="8">
        <f t="shared" ref="E2390" ca="1" si="3786">AVERAGE(OFFSET(I2392,0,0,1,20))-AVERAGE(OFFSET(I2391,0,0,1,20))*B2390</f>
        <v>10.027403534465916</v>
      </c>
      <c r="F2390" s="8">
        <f t="shared" ref="F2390" ca="1" si="3787">AVERAGE(OFFSET(I2392,0,0,1,50))-AVERAGE(OFFSET(I2391,0,0,1,50))*C2390</f>
        <v>9.8406796513739305</v>
      </c>
      <c r="G2390" s="8">
        <f t="shared" ref="G2390" ca="1" si="3788">AVERAGE(OFFSET(I2392,0,0,1,100))-AVERAGE(OFFSET(I2391,0,0,1,100))*D2390</f>
        <v>10.028066177986597</v>
      </c>
      <c r="H2390" s="9" t="s">
        <v>29</v>
      </c>
      <c r="I2390" s="10">
        <v>5375</v>
      </c>
      <c r="J2390" s="10">
        <v>9070</v>
      </c>
      <c r="K2390" s="10">
        <v>2911</v>
      </c>
      <c r="L2390" s="10">
        <v>9205</v>
      </c>
      <c r="M2390" s="10">
        <v>1505</v>
      </c>
      <c r="N2390" s="10">
        <v>8652</v>
      </c>
      <c r="O2390" s="10">
        <v>6065</v>
      </c>
      <c r="P2390" s="10">
        <v>8624</v>
      </c>
      <c r="Q2390" s="10">
        <v>9281</v>
      </c>
      <c r="R2390" s="10">
        <v>1633</v>
      </c>
      <c r="S2390" s="10">
        <v>3017</v>
      </c>
      <c r="T2390" s="10">
        <v>243</v>
      </c>
      <c r="U2390" s="10">
        <v>6363</v>
      </c>
      <c r="V2390" s="10">
        <v>7654</v>
      </c>
      <c r="W2390" s="10">
        <v>3843</v>
      </c>
      <c r="X2390" s="10">
        <v>5950</v>
      </c>
      <c r="Y2390" s="10">
        <v>149</v>
      </c>
      <c r="Z2390" s="10">
        <v>2362</v>
      </c>
      <c r="AA2390" s="10">
        <v>2280</v>
      </c>
      <c r="AB2390" s="10">
        <v>7771</v>
      </c>
      <c r="AC2390" s="10">
        <v>2508</v>
      </c>
      <c r="AD2390" s="10">
        <v>8375</v>
      </c>
      <c r="AE2390" s="10">
        <v>8645</v>
      </c>
      <c r="AF2390" s="10">
        <v>8784</v>
      </c>
      <c r="AG2390" s="10">
        <v>360</v>
      </c>
      <c r="AH2390" s="10">
        <v>7902</v>
      </c>
      <c r="AI2390" s="10">
        <v>3512</v>
      </c>
      <c r="AJ2390" s="10">
        <v>2374</v>
      </c>
      <c r="AK2390" s="10">
        <v>3311</v>
      </c>
      <c r="AL2390" s="10">
        <v>9021</v>
      </c>
      <c r="AM2390" s="10">
        <v>892</v>
      </c>
      <c r="AN2390" s="10">
        <v>2946</v>
      </c>
      <c r="AO2390" s="10">
        <v>5056</v>
      </c>
      <c r="AP2390" s="10">
        <v>4889</v>
      </c>
      <c r="AQ2390" s="10">
        <v>4191</v>
      </c>
      <c r="AR2390" s="10">
        <v>4457</v>
      </c>
      <c r="AS2390" s="10">
        <v>9001</v>
      </c>
      <c r="AT2390" s="10">
        <v>7469</v>
      </c>
      <c r="AU2390" s="10">
        <v>6885</v>
      </c>
      <c r="AV2390" s="10">
        <v>4698</v>
      </c>
      <c r="AW2390" s="10">
        <v>6929</v>
      </c>
      <c r="AX2390" s="10">
        <v>2696</v>
      </c>
      <c r="AY2390" s="10">
        <v>735</v>
      </c>
      <c r="AZ2390" s="10">
        <v>8289</v>
      </c>
      <c r="BA2390" s="10">
        <v>4458</v>
      </c>
      <c r="BB2390" s="10">
        <v>1723</v>
      </c>
      <c r="BC2390" s="10">
        <v>2522</v>
      </c>
      <c r="BD2390" s="10">
        <v>5992</v>
      </c>
      <c r="BE2390" s="10">
        <v>5885</v>
      </c>
      <c r="BF2390" s="10">
        <v>1157</v>
      </c>
      <c r="BG2390" s="10">
        <v>8798</v>
      </c>
      <c r="BH2390" s="10">
        <v>3016</v>
      </c>
      <c r="BI2390" s="10">
        <v>7725</v>
      </c>
      <c r="BJ2390" s="10">
        <v>9674</v>
      </c>
      <c r="BK2390" s="10">
        <v>9127</v>
      </c>
      <c r="BL2390" s="10">
        <v>6851</v>
      </c>
      <c r="BM2390" s="10">
        <v>6558</v>
      </c>
      <c r="BN2390" s="10">
        <v>8151</v>
      </c>
      <c r="BO2390" s="10">
        <v>841</v>
      </c>
      <c r="BP2390" s="10">
        <v>1981</v>
      </c>
      <c r="BQ2390" s="10">
        <v>5449</v>
      </c>
      <c r="BR2390" s="10">
        <v>3194</v>
      </c>
      <c r="BS2390" s="10">
        <v>3851</v>
      </c>
      <c r="BT2390" s="10">
        <v>276</v>
      </c>
      <c r="BU2390" s="10">
        <v>4634</v>
      </c>
      <c r="BV2390" s="10">
        <v>2190</v>
      </c>
      <c r="BW2390" s="10">
        <v>2024</v>
      </c>
      <c r="BX2390" s="10">
        <v>380</v>
      </c>
      <c r="BY2390" s="10">
        <v>914</v>
      </c>
      <c r="BZ2390" s="10">
        <v>7127</v>
      </c>
      <c r="CA2390" s="10">
        <v>5655</v>
      </c>
      <c r="CB2390" s="10">
        <v>806</v>
      </c>
      <c r="CC2390" s="10">
        <v>7630</v>
      </c>
      <c r="CD2390" s="10">
        <v>4558</v>
      </c>
      <c r="CE2390" s="10">
        <v>8031</v>
      </c>
      <c r="CF2390" s="10">
        <v>4756</v>
      </c>
      <c r="CG2390" s="10">
        <v>8282</v>
      </c>
      <c r="CH2390" s="10">
        <v>5628</v>
      </c>
      <c r="CI2390" s="10">
        <v>7343</v>
      </c>
      <c r="CJ2390" s="10">
        <v>1932</v>
      </c>
      <c r="CK2390" s="10">
        <v>6557</v>
      </c>
      <c r="CL2390" s="10">
        <v>1917</v>
      </c>
      <c r="CM2390" s="10">
        <v>9101</v>
      </c>
      <c r="CN2390" s="10">
        <v>9848</v>
      </c>
      <c r="CO2390" s="10">
        <v>5190</v>
      </c>
      <c r="CP2390" s="10">
        <v>4558</v>
      </c>
      <c r="CQ2390" s="10">
        <v>5784</v>
      </c>
      <c r="CR2390" s="10">
        <v>8692</v>
      </c>
      <c r="CS2390" s="10">
        <v>7028</v>
      </c>
      <c r="CT2390" s="10">
        <v>3223</v>
      </c>
      <c r="CU2390" s="10">
        <v>6139</v>
      </c>
      <c r="CV2390" s="10">
        <v>6572</v>
      </c>
      <c r="CW2390" s="10">
        <v>5667</v>
      </c>
      <c r="CX2390" s="10">
        <v>3977</v>
      </c>
      <c r="CY2390" s="10">
        <v>4833</v>
      </c>
      <c r="CZ2390" s="10">
        <v>6938</v>
      </c>
      <c r="DA2390" s="10">
        <v>8751</v>
      </c>
      <c r="DB2390" s="10">
        <v>7199</v>
      </c>
      <c r="DC2390" s="10">
        <v>737</v>
      </c>
      <c r="DD2390" s="10">
        <v>2611</v>
      </c>
    </row>
    <row r="2391" spans="1:108" x14ac:dyDescent="0.25">
      <c r="H2391" s="11" t="s">
        <v>0</v>
      </c>
      <c r="I2391" s="12">
        <v>-6.8146089590533734</v>
      </c>
      <c r="J2391" s="12">
        <v>-6.1806416228785004</v>
      </c>
      <c r="K2391" s="12">
        <v>-6.4033823367924771</v>
      </c>
      <c r="L2391" s="12">
        <v>1.3063552743497397</v>
      </c>
      <c r="M2391" s="12">
        <v>-5.6712321286009901</v>
      </c>
      <c r="N2391" s="12">
        <v>-1.3087092361804356</v>
      </c>
      <c r="O2391" s="12">
        <v>-1.8562321940317541</v>
      </c>
      <c r="P2391" s="12">
        <v>4.9150676249197929</v>
      </c>
      <c r="Q2391" s="12">
        <v>-4.1572203785764685</v>
      </c>
      <c r="R2391" s="12">
        <v>-3.2913936490334557</v>
      </c>
      <c r="S2391" s="12">
        <v>3.0921035041356202</v>
      </c>
      <c r="T2391" s="12">
        <v>0.67084564634292132</v>
      </c>
      <c r="U2391" s="12">
        <v>0.64086267649781159</v>
      </c>
      <c r="V2391" s="12">
        <v>-4.6866732114670873</v>
      </c>
      <c r="W2391" s="12">
        <v>-2.5186962118004521</v>
      </c>
      <c r="X2391" s="12">
        <v>-2.4165046896212803</v>
      </c>
      <c r="Y2391" s="12">
        <v>-1.4965354140398852</v>
      </c>
      <c r="Z2391" s="12">
        <v>0.81039693673259416</v>
      </c>
      <c r="AA2391" s="12">
        <v>2.6620184638570645</v>
      </c>
      <c r="AB2391" s="12">
        <v>-9.1141214109157893</v>
      </c>
      <c r="AC2391" s="12">
        <v>5.153528552825688</v>
      </c>
      <c r="AD2391" s="12">
        <v>13.205933558355794</v>
      </c>
      <c r="AE2391" s="12">
        <v>-1.796540281310308</v>
      </c>
      <c r="AF2391" s="12">
        <v>-1.3278582014316898</v>
      </c>
      <c r="AG2391" s="12">
        <v>-0.27038810939775815</v>
      </c>
      <c r="AH2391" s="12">
        <v>5.0826200041233509</v>
      </c>
      <c r="AI2391" s="12">
        <v>-7.3551069408568548</v>
      </c>
      <c r="AJ2391" s="12">
        <v>-7.272524916631915</v>
      </c>
      <c r="AK2391" s="12">
        <v>-3.0698302305072828E-2</v>
      </c>
      <c r="AL2391" s="12">
        <v>-3.4793312183410481</v>
      </c>
      <c r="AM2391" s="12">
        <v>1.8805294803989647</v>
      </c>
      <c r="AN2391" s="12">
        <v>3.2937956992510404</v>
      </c>
      <c r="AO2391" s="12">
        <v>3.3112566757317552</v>
      </c>
      <c r="AP2391" s="12">
        <v>1.2451293428828663</v>
      </c>
      <c r="AQ2391" s="12">
        <v>2.7762010017776144</v>
      </c>
      <c r="AR2391" s="12">
        <v>-1.0464680460723814</v>
      </c>
      <c r="AS2391" s="12">
        <v>-8.6911216222246104</v>
      </c>
      <c r="AT2391" s="12">
        <v>-3.4802517708803293</v>
      </c>
      <c r="AU2391" s="12">
        <v>3.9019048435223178</v>
      </c>
      <c r="AV2391" s="12">
        <v>2.5098521706749439</v>
      </c>
      <c r="AW2391" s="12">
        <v>9.8698054547251743</v>
      </c>
      <c r="AX2391" s="12">
        <v>3.4155228259407706</v>
      </c>
      <c r="AY2391" s="12">
        <v>-2.397672379772382</v>
      </c>
      <c r="AZ2391" s="12">
        <v>-4.8953346246273108</v>
      </c>
      <c r="BA2391" s="12">
        <v>5.1786039003184205</v>
      </c>
      <c r="BB2391" s="12">
        <v>-0.84738503940553112</v>
      </c>
      <c r="BC2391" s="12">
        <v>0.32067625793435944</v>
      </c>
      <c r="BD2391" s="12">
        <v>-1.3216362984503385</v>
      </c>
      <c r="BE2391" s="12">
        <v>4.2288080235048184</v>
      </c>
      <c r="BF2391" s="12">
        <v>-9.5763950933170587</v>
      </c>
      <c r="BG2391" s="12">
        <v>-4.9549727557337793</v>
      </c>
      <c r="BH2391" s="12">
        <v>-4.7455451801825452</v>
      </c>
      <c r="BI2391" s="12">
        <v>-0.88378445380476145</v>
      </c>
      <c r="BJ2391" s="12">
        <v>2.4396126847580666</v>
      </c>
      <c r="BK2391" s="12">
        <v>-3.2186649455779497</v>
      </c>
      <c r="BL2391" s="12">
        <v>-6.3700986137465909</v>
      </c>
      <c r="BM2391" s="12">
        <v>5.4206770025382198</v>
      </c>
      <c r="BN2391" s="12">
        <v>-2.3252762593079197</v>
      </c>
      <c r="BO2391" s="12">
        <v>-4.6585115226784506</v>
      </c>
      <c r="BP2391" s="12">
        <v>-2.1998148588586082</v>
      </c>
      <c r="BQ2391" s="12">
        <v>6.238372216750677</v>
      </c>
      <c r="BR2391" s="12">
        <v>-13.238719928449214</v>
      </c>
      <c r="BS2391" s="12">
        <v>3.6241551213869045</v>
      </c>
      <c r="BT2391" s="12">
        <v>8.6042435836112947</v>
      </c>
      <c r="BU2391" s="12">
        <v>-4.2723616763524692</v>
      </c>
      <c r="BV2391" s="12">
        <v>0.28780720500416823</v>
      </c>
      <c r="BW2391" s="12">
        <v>-1.6803092967437083</v>
      </c>
      <c r="BX2391" s="12">
        <v>5.9384038161195267</v>
      </c>
      <c r="BY2391" s="12">
        <v>-2.1918334141802709</v>
      </c>
      <c r="BZ2391" s="12">
        <v>-8.3513044841290789</v>
      </c>
      <c r="CA2391" s="12">
        <v>2.6844911896707799</v>
      </c>
      <c r="CB2391" s="12">
        <v>-5.6730394433737619</v>
      </c>
      <c r="CC2391" s="12">
        <v>-1.3899645846451119</v>
      </c>
      <c r="CD2391" s="12">
        <v>4.925867602605134</v>
      </c>
      <c r="CE2391" s="12">
        <v>9.1543383098286686</v>
      </c>
      <c r="CF2391" s="12">
        <v>-5.4901540093702241</v>
      </c>
      <c r="CG2391" s="12">
        <v>-2.7271404110676367</v>
      </c>
      <c r="CH2391" s="12">
        <v>-2.023011434916739</v>
      </c>
      <c r="CI2391" s="12">
        <v>-3.784716868208621</v>
      </c>
      <c r="CJ2391" s="12">
        <v>-5.7870506635485652</v>
      </c>
      <c r="CK2391" s="12">
        <v>-3.9466151989106817</v>
      </c>
      <c r="CL2391" s="12">
        <v>-8.1124446618522157</v>
      </c>
      <c r="CM2391" s="12">
        <v>-5.1313769779519989</v>
      </c>
      <c r="CN2391" s="12">
        <v>6.6667718604214619</v>
      </c>
      <c r="CO2391" s="12">
        <v>3.7119734405007865</v>
      </c>
      <c r="CP2391" s="12">
        <v>4.925867602605134</v>
      </c>
      <c r="CQ2391" s="12">
        <v>0.83961838970826652</v>
      </c>
      <c r="CR2391" s="12">
        <v>0.54531284055563711</v>
      </c>
      <c r="CS2391" s="12">
        <v>-8.4395184889204629</v>
      </c>
      <c r="CT2391" s="12">
        <v>-3.1855762184046217</v>
      </c>
      <c r="CU2391" s="12">
        <v>-10.87070218721645</v>
      </c>
      <c r="CV2391" s="12">
        <v>-0.7647310671280223</v>
      </c>
      <c r="CW2391" s="12">
        <v>-0.68776198417484957</v>
      </c>
      <c r="CX2391" s="12">
        <v>5.9991839895427663</v>
      </c>
      <c r="CY2391" s="12">
        <v>1.5243123448736196</v>
      </c>
      <c r="CZ2391" s="12">
        <v>2.0151381840310076</v>
      </c>
      <c r="DA2391" s="12">
        <v>-2.948748515963413</v>
      </c>
      <c r="DB2391" s="12">
        <v>-1.1586724268102957</v>
      </c>
      <c r="DC2391" s="12">
        <v>-3.6747669390337112</v>
      </c>
      <c r="DD2391" s="12">
        <v>-3.8186442363186472</v>
      </c>
    </row>
    <row r="2392" spans="1:108" x14ac:dyDescent="0.25">
      <c r="H2392" s="11" t="s">
        <v>2</v>
      </c>
      <c r="I2392" s="12">
        <v>-3.8311668804577095</v>
      </c>
      <c r="J2392" s="12">
        <v>-2.7340123955278646</v>
      </c>
      <c r="K2392" s="12">
        <v>-4.6787650470785866</v>
      </c>
      <c r="L2392" s="12">
        <v>11.754955079697138</v>
      </c>
      <c r="M2392" s="12">
        <v>-1.9947709955702884</v>
      </c>
      <c r="N2392" s="12">
        <v>9.9126368309915058</v>
      </c>
      <c r="O2392" s="12">
        <v>6.2130968822344377</v>
      </c>
      <c r="P2392" s="12">
        <v>19.360810002077613</v>
      </c>
      <c r="Q2392" s="12">
        <v>2.6205534825503185</v>
      </c>
      <c r="R2392" s="12">
        <v>3.3091240461634723</v>
      </c>
      <c r="S2392" s="12">
        <v>15.879096002551005</v>
      </c>
      <c r="T2392" s="12">
        <v>10.062648450982843</v>
      </c>
      <c r="U2392" s="12">
        <v>11.108939284185073</v>
      </c>
      <c r="V2392" s="12">
        <v>1.2011893943258491</v>
      </c>
      <c r="W2392" s="12">
        <v>7.6359276231931528</v>
      </c>
      <c r="X2392" s="12">
        <v>6.2242007410402431</v>
      </c>
      <c r="Y2392" s="12">
        <v>7.7918418209401654</v>
      </c>
      <c r="Z2392" s="12">
        <v>11.699221140456485</v>
      </c>
      <c r="AA2392" s="12">
        <v>14.330019490010844</v>
      </c>
      <c r="AB2392" s="12">
        <v>-9.9829623017957836</v>
      </c>
      <c r="AC2392" s="12">
        <v>20.127586708037974</v>
      </c>
      <c r="AD2392" s="12">
        <v>37.120839840244251</v>
      </c>
      <c r="AE2392" s="12">
        <v>7.0561865361319107</v>
      </c>
      <c r="AF2392" s="12">
        <v>7.3075716777878874</v>
      </c>
      <c r="AG2392" s="12">
        <v>8.4599023904795096</v>
      </c>
      <c r="AH2392" s="12">
        <v>19.820999316328077</v>
      </c>
      <c r="AI2392" s="12">
        <v>-6.0089962189870345</v>
      </c>
      <c r="AJ2392" s="12">
        <v>-4.527802649454876</v>
      </c>
      <c r="AK2392" s="12">
        <v>10.180172453631434</v>
      </c>
      <c r="AL2392" s="12">
        <v>1.9819981805759508</v>
      </c>
      <c r="AM2392" s="12">
        <v>15.230892754582207</v>
      </c>
      <c r="AN2392" s="12">
        <v>17.159694076884296</v>
      </c>
      <c r="AO2392" s="12">
        <v>16.561581045429723</v>
      </c>
      <c r="AP2392" s="12">
        <v>13.253216023046173</v>
      </c>
      <c r="AQ2392" s="12">
        <v>15.108375671718093</v>
      </c>
      <c r="AR2392" s="12">
        <v>8.0005735721900422</v>
      </c>
      <c r="AS2392" s="12">
        <v>-7.3495267843424816</v>
      </c>
      <c r="AT2392" s="12">
        <v>1.5729144746280719</v>
      </c>
      <c r="AU2392" s="12">
        <v>15.281832582215801</v>
      </c>
      <c r="AV2392" s="12">
        <v>14.585625653017658</v>
      </c>
      <c r="AW2392" s="12">
        <v>29.19416961194916</v>
      </c>
      <c r="AX2392" s="12">
        <v>17.57793471288613</v>
      </c>
      <c r="AY2392" s="12">
        <v>4.8013317829068836</v>
      </c>
      <c r="AZ2392" s="12">
        <v>-0.92433926081663276</v>
      </c>
      <c r="BA2392" s="12">
        <v>21.617961908122659</v>
      </c>
      <c r="BB2392" s="12">
        <v>8.5848730825024955</v>
      </c>
      <c r="BC2392" s="12">
        <v>11.280457979162557</v>
      </c>
      <c r="BD2392" s="12">
        <v>5.3813584551677272</v>
      </c>
      <c r="BE2392" s="12">
        <v>17.707471200686985</v>
      </c>
      <c r="BF2392" s="12">
        <v>-11.965797389321976</v>
      </c>
      <c r="BG2392" s="12">
        <v>0.32137408596320599</v>
      </c>
      <c r="BH2392" s="12">
        <v>1.6144844100085924</v>
      </c>
      <c r="BI2392" s="12">
        <v>10.125151940799944</v>
      </c>
      <c r="BJ2392" s="12">
        <v>15.239611428448681</v>
      </c>
      <c r="BK2392" s="12">
        <v>2.9259498494864404</v>
      </c>
      <c r="BL2392" s="12">
        <v>-1.8229012671952765</v>
      </c>
      <c r="BM2392" s="12">
        <v>20.172052503699636</v>
      </c>
      <c r="BN2392" s="12">
        <v>7.1182279544914211</v>
      </c>
      <c r="BO2392" s="12">
        <v>1.0051917519794005</v>
      </c>
      <c r="BP2392" s="12">
        <v>6.7410960142107568</v>
      </c>
      <c r="BQ2392" s="12">
        <v>22.048551032415713</v>
      </c>
      <c r="BR2392" s="12">
        <v>-15.01417571408933</v>
      </c>
      <c r="BS2392" s="12">
        <v>18.118547512297496</v>
      </c>
      <c r="BT2392" s="12">
        <v>26.490275075462353</v>
      </c>
      <c r="BU2392" s="12">
        <v>3.2027751327195357</v>
      </c>
      <c r="BV2392" s="12">
        <v>11.084886000973825</v>
      </c>
      <c r="BW2392" s="12">
        <v>7.2151308976548973</v>
      </c>
      <c r="BX2392" s="12">
        <v>22.107943202182138</v>
      </c>
      <c r="BY2392" s="12">
        <v>5.7838891614210661</v>
      </c>
      <c r="BZ2392" s="12">
        <v>-6.8063018237583623</v>
      </c>
      <c r="CA2392" s="12">
        <v>16.150819167910861</v>
      </c>
      <c r="CB2392" s="12">
        <v>-1.2844439484236321</v>
      </c>
      <c r="CC2392" s="12">
        <v>6.1819170490184128</v>
      </c>
      <c r="CD2392" s="12">
        <v>19.53459884432251</v>
      </c>
      <c r="CE2392" s="12">
        <v>28.705350076288948</v>
      </c>
      <c r="CF2392" s="12">
        <v>-2.1213773813434917</v>
      </c>
      <c r="CG2392" s="12">
        <v>4.2403521189904243</v>
      </c>
      <c r="CH2392" s="12">
        <v>4.7325316261828476</v>
      </c>
      <c r="CI2392" s="12">
        <v>0.14959907011947271</v>
      </c>
      <c r="CJ2392" s="12">
        <v>-1.0236200713208121</v>
      </c>
      <c r="CK2392" s="12">
        <v>3.5134384929953733</v>
      </c>
      <c r="CL2392" s="12">
        <v>-6.6268696168111934</v>
      </c>
      <c r="CM2392" s="12">
        <v>2.3097356373257272E-2</v>
      </c>
      <c r="CN2392" s="12">
        <v>25.328759746847652</v>
      </c>
      <c r="CO2392" s="12">
        <v>17.423246352587572</v>
      </c>
      <c r="CP2392" s="12">
        <v>19.53459884432251</v>
      </c>
      <c r="CQ2392" s="12">
        <v>11.769628181176689</v>
      </c>
      <c r="CR2392" s="12">
        <v>11.310619036509832</v>
      </c>
      <c r="CS2392" s="12">
        <v>-7.3419737579107727</v>
      </c>
      <c r="CT2392" s="12">
        <v>3.7918960269897899</v>
      </c>
      <c r="CU2392" s="12">
        <v>-11.876016087437531</v>
      </c>
      <c r="CV2392" s="12">
        <v>9.2690680436181765</v>
      </c>
      <c r="CW2392" s="12">
        <v>8.4977555983968145</v>
      </c>
      <c r="CX2392" s="12">
        <v>22.290067660559156</v>
      </c>
      <c r="CY2392" s="12">
        <v>14.079934062253814</v>
      </c>
      <c r="CZ2392" s="12">
        <v>13.893667909351045</v>
      </c>
      <c r="DA2392" s="12">
        <v>3.4042253187697553</v>
      </c>
      <c r="DB2392" s="12">
        <v>8.7557553031495985</v>
      </c>
      <c r="DC2392" s="12">
        <v>1.990057109497211</v>
      </c>
      <c r="DD2392" s="12">
        <v>2.0935286589273776</v>
      </c>
    </row>
    <row r="2393" spans="1:108" x14ac:dyDescent="0.25">
      <c r="A2393" s="2">
        <v>798</v>
      </c>
      <c r="B2393" s="8">
        <f t="shared" ref="B2393" ca="1" si="3789">_xlfn.COVARIANCE.P(OFFSET(I2394,0,0,1,20),OFFSET(I2395,0,0,1,20))/_xlfn.VAR.P(OFFSET(I2394,0,0,1,20))</f>
        <v>1.9983602972140713</v>
      </c>
      <c r="C2393" s="8">
        <f t="shared" ref="C2393" ca="1" si="3790">_xlfn.COVARIANCE.P(OFFSET(I2394,0,0,1,50),OFFSET(I2395,0,0,1,50))/_xlfn.VAR.P(OFFSET(I2394,0,0,1,50))</f>
        <v>2.028557005488568</v>
      </c>
      <c r="D2393" s="8">
        <f t="shared" ref="D2393" ca="1" si="3791">_xlfn.COVARIANCE.P(OFFSET(I2394,0,0,1,100),OFFSET(I2395,0,0,1,100))/_xlfn.VAR.P(OFFSET(I2394,0,0,1,100))</f>
        <v>2.016801423384984</v>
      </c>
      <c r="E2393" s="8">
        <f t="shared" ref="E2393" ca="1" si="3792">AVERAGE(OFFSET(I2395,0,0,1,20))-AVERAGE(OFFSET(I2394,0,0,1,20))*B2393</f>
        <v>9.8333199729890719</v>
      </c>
      <c r="F2393" s="8">
        <f t="shared" ref="F2393" ca="1" si="3793">AVERAGE(OFFSET(I2395,0,0,1,50))-AVERAGE(OFFSET(I2394,0,0,1,50))*C2393</f>
        <v>9.899169478232734</v>
      </c>
      <c r="G2393" s="8">
        <f t="shared" ref="G2393" ca="1" si="3794">AVERAGE(OFFSET(I2395,0,0,1,100))-AVERAGE(OFFSET(I2394,0,0,1,100))*D2393</f>
        <v>9.9184567032052957</v>
      </c>
      <c r="H2393" s="9" t="s">
        <v>29</v>
      </c>
      <c r="I2393" s="10">
        <v>5969</v>
      </c>
      <c r="J2393" s="10">
        <v>5529</v>
      </c>
      <c r="K2393" s="10">
        <v>8672</v>
      </c>
      <c r="L2393" s="10">
        <v>5245</v>
      </c>
      <c r="M2393" s="10">
        <v>8623</v>
      </c>
      <c r="N2393" s="10">
        <v>8083</v>
      </c>
      <c r="O2393" s="10">
        <v>5975</v>
      </c>
      <c r="P2393" s="10">
        <v>2870</v>
      </c>
      <c r="Q2393" s="10">
        <v>1602</v>
      </c>
      <c r="R2393" s="10">
        <v>5923</v>
      </c>
      <c r="S2393" s="10">
        <v>7966</v>
      </c>
      <c r="T2393" s="10">
        <v>5313</v>
      </c>
      <c r="U2393" s="10">
        <v>2636</v>
      </c>
      <c r="V2393" s="10">
        <v>5772</v>
      </c>
      <c r="W2393" s="10">
        <v>6407</v>
      </c>
      <c r="X2393" s="10">
        <v>717</v>
      </c>
      <c r="Y2393" s="10">
        <v>7978</v>
      </c>
      <c r="Z2393" s="10">
        <v>2954</v>
      </c>
      <c r="AA2393" s="10">
        <v>3712</v>
      </c>
      <c r="AB2393" s="10">
        <v>8342</v>
      </c>
      <c r="AC2393" s="10">
        <v>7395</v>
      </c>
      <c r="AD2393" s="10">
        <v>7822</v>
      </c>
      <c r="AE2393" s="10">
        <v>4638</v>
      </c>
      <c r="AF2393" s="10">
        <v>5200</v>
      </c>
      <c r="AG2393" s="10">
        <v>8923</v>
      </c>
      <c r="AH2393" s="10">
        <v>803</v>
      </c>
      <c r="AI2393" s="10">
        <v>3648</v>
      </c>
      <c r="AJ2393" s="10">
        <v>4918</v>
      </c>
      <c r="AK2393" s="10">
        <v>5295</v>
      </c>
      <c r="AL2393" s="10">
        <v>383</v>
      </c>
      <c r="AM2393" s="10">
        <v>2653</v>
      </c>
      <c r="AN2393" s="10">
        <v>9108</v>
      </c>
      <c r="AO2393" s="10">
        <v>4458</v>
      </c>
      <c r="AP2393" s="10">
        <v>3456</v>
      </c>
      <c r="AQ2393" s="10">
        <v>5583</v>
      </c>
      <c r="AR2393" s="10">
        <v>7697</v>
      </c>
      <c r="AS2393" s="10">
        <v>6081</v>
      </c>
      <c r="AT2393" s="10">
        <v>182</v>
      </c>
      <c r="AU2393" s="10">
        <v>4293</v>
      </c>
      <c r="AV2393" s="10">
        <v>4288</v>
      </c>
      <c r="AW2393" s="10">
        <v>8064</v>
      </c>
      <c r="AX2393" s="10">
        <v>4204</v>
      </c>
      <c r="AY2393" s="10">
        <v>283</v>
      </c>
      <c r="AZ2393" s="10">
        <v>2201</v>
      </c>
      <c r="BA2393" s="10">
        <v>8253</v>
      </c>
      <c r="BB2393" s="10">
        <v>2900</v>
      </c>
      <c r="BC2393" s="10">
        <v>139</v>
      </c>
      <c r="BD2393" s="10">
        <v>2163</v>
      </c>
      <c r="BE2393" s="10">
        <v>5268</v>
      </c>
      <c r="BF2393" s="10">
        <v>2393</v>
      </c>
      <c r="BG2393" s="10">
        <v>2286</v>
      </c>
      <c r="BH2393" s="10">
        <v>5185</v>
      </c>
      <c r="BI2393" s="10">
        <v>5216</v>
      </c>
      <c r="BJ2393" s="10">
        <v>62</v>
      </c>
      <c r="BK2393" s="10">
        <v>5759</v>
      </c>
      <c r="BL2393" s="10">
        <v>9549</v>
      </c>
      <c r="BM2393" s="10">
        <v>239</v>
      </c>
      <c r="BN2393" s="10">
        <v>6886</v>
      </c>
      <c r="BO2393" s="10">
        <v>5143</v>
      </c>
      <c r="BP2393" s="10">
        <v>2439</v>
      </c>
      <c r="BQ2393" s="10">
        <v>7758</v>
      </c>
      <c r="BR2393" s="10">
        <v>6038</v>
      </c>
      <c r="BS2393" s="10">
        <v>9965</v>
      </c>
      <c r="BT2393" s="10">
        <v>6477</v>
      </c>
      <c r="BU2393" s="10">
        <v>2635</v>
      </c>
      <c r="BV2393" s="10">
        <v>2995</v>
      </c>
      <c r="BW2393" s="10">
        <v>5758</v>
      </c>
      <c r="BX2393" s="10">
        <v>2143</v>
      </c>
      <c r="BY2393" s="10">
        <v>3812</v>
      </c>
      <c r="BZ2393" s="10">
        <v>6479</v>
      </c>
      <c r="CA2393" s="10">
        <v>1747</v>
      </c>
      <c r="CB2393" s="10">
        <v>9036</v>
      </c>
      <c r="CC2393" s="10">
        <v>9577</v>
      </c>
      <c r="CD2393" s="10">
        <v>8549</v>
      </c>
      <c r="CE2393" s="10">
        <v>9539</v>
      </c>
      <c r="CF2393" s="10">
        <v>7701</v>
      </c>
      <c r="CG2393" s="10">
        <v>6022</v>
      </c>
      <c r="CH2393" s="10">
        <v>3327</v>
      </c>
      <c r="CI2393" s="10">
        <v>8705</v>
      </c>
      <c r="CJ2393" s="10">
        <v>7605</v>
      </c>
      <c r="CK2393" s="10">
        <v>9100</v>
      </c>
      <c r="CL2393" s="10">
        <v>8103</v>
      </c>
      <c r="CM2393" s="10">
        <v>2583</v>
      </c>
      <c r="CN2393" s="10">
        <v>5481</v>
      </c>
      <c r="CO2393" s="10">
        <v>1578</v>
      </c>
      <c r="CP2393" s="10">
        <v>2869</v>
      </c>
      <c r="CQ2393" s="10">
        <v>4367</v>
      </c>
      <c r="CR2393" s="10">
        <v>8034</v>
      </c>
      <c r="CS2393" s="10">
        <v>7659</v>
      </c>
      <c r="CT2393" s="10">
        <v>8023</v>
      </c>
      <c r="CU2393" s="10">
        <v>6862</v>
      </c>
      <c r="CV2393" s="10">
        <v>3776</v>
      </c>
      <c r="CW2393" s="10">
        <v>2951</v>
      </c>
      <c r="CX2393" s="10">
        <v>4934</v>
      </c>
      <c r="CY2393" s="10">
        <v>7942</v>
      </c>
      <c r="CZ2393" s="10">
        <v>5873</v>
      </c>
      <c r="DA2393" s="10">
        <v>2947</v>
      </c>
      <c r="DB2393" s="10">
        <v>9218</v>
      </c>
      <c r="DC2393" s="10">
        <v>5486</v>
      </c>
      <c r="DD2393" s="10">
        <v>9873</v>
      </c>
    </row>
    <row r="2394" spans="1:108" x14ac:dyDescent="0.25">
      <c r="H2394" s="11" t="s">
        <v>0</v>
      </c>
      <c r="I2394" s="12">
        <v>2.1745881255113071</v>
      </c>
      <c r="J2394" s="12">
        <v>2.0132165550731917</v>
      </c>
      <c r="K2394" s="12">
        <v>-4.8655487470467973</v>
      </c>
      <c r="L2394" s="12">
        <v>0.16587665462057991</v>
      </c>
      <c r="M2394" s="12">
        <v>-3.845556268368556</v>
      </c>
      <c r="N2394" s="12">
        <v>-8.8600849829224053</v>
      </c>
      <c r="O2394" s="12">
        <v>-0.98804654827550575</v>
      </c>
      <c r="P2394" s="12">
        <v>3.2274438219448842</v>
      </c>
      <c r="Q2394" s="12">
        <v>2.6226598566016959</v>
      </c>
      <c r="R2394" s="12">
        <v>3.8642397222006046</v>
      </c>
      <c r="S2394" s="12">
        <v>-7.5674251493526921</v>
      </c>
      <c r="T2394" s="12">
        <v>-4.2276502407035661</v>
      </c>
      <c r="U2394" s="12">
        <v>4.87924754337085</v>
      </c>
      <c r="V2394" s="12">
        <v>-7.3853034788587841</v>
      </c>
      <c r="W2394" s="12">
        <v>10.232847143048113</v>
      </c>
      <c r="X2394" s="12">
        <v>-3.3207615402241233</v>
      </c>
      <c r="Y2394" s="12">
        <v>-2.0456631929677362</v>
      </c>
      <c r="Z2394" s="12">
        <v>-9.5957182530127501</v>
      </c>
      <c r="AA2394" s="12">
        <v>2.3497010659859465</v>
      </c>
      <c r="AB2394" s="12">
        <v>4.7718520633206367</v>
      </c>
      <c r="AC2394" s="12">
        <v>6.6029823994717942</v>
      </c>
      <c r="AD2394" s="12">
        <v>-10.025868259350057</v>
      </c>
      <c r="AE2394" s="12">
        <v>5.6761482031205066</v>
      </c>
      <c r="AF2394" s="12">
        <v>1.5434025674910787</v>
      </c>
      <c r="AG2394" s="12">
        <v>0.66040165088786973</v>
      </c>
      <c r="AH2394" s="12">
        <v>-1.9228092626559488</v>
      </c>
      <c r="AI2394" s="12">
        <v>11.065423169083372</v>
      </c>
      <c r="AJ2394" s="12">
        <v>-4.2382945506712124</v>
      </c>
      <c r="AK2394" s="12">
        <v>-2.5836949957461974</v>
      </c>
      <c r="AL2394" s="12">
        <v>9.3760367705810399</v>
      </c>
      <c r="AM2394" s="12">
        <v>3.3945784847894411</v>
      </c>
      <c r="AN2394" s="12">
        <v>11.27203370513435</v>
      </c>
      <c r="AO2394" s="12">
        <v>5.1786039003184205</v>
      </c>
      <c r="AP2394" s="12">
        <v>4.1337281889139907</v>
      </c>
      <c r="AQ2394" s="12">
        <v>-7.9536062754638968</v>
      </c>
      <c r="AR2394" s="12">
        <v>-5.3253226592530565</v>
      </c>
      <c r="AS2394" s="12">
        <v>4.0477690136869988</v>
      </c>
      <c r="AT2394" s="12">
        <v>-3.7637841121684752</v>
      </c>
      <c r="AU2394" s="12">
        <v>-4.1416100815168786</v>
      </c>
      <c r="AV2394" s="12">
        <v>3.1329497834884283</v>
      </c>
      <c r="AW2394" s="12">
        <v>-5.5516492161295439</v>
      </c>
      <c r="AX2394" s="12">
        <v>-12.011677466939263</v>
      </c>
      <c r="AY2394" s="12">
        <v>-8.4668091565789485</v>
      </c>
      <c r="AZ2394" s="12">
        <v>9.2380929333124904</v>
      </c>
      <c r="BA2394" s="12">
        <v>7.8105578008896561</v>
      </c>
      <c r="BB2394" s="12">
        <v>10.188914491963203</v>
      </c>
      <c r="BC2394" s="12">
        <v>-4.7951799805223896</v>
      </c>
      <c r="BD2394" s="12">
        <v>4.3396786634296287</v>
      </c>
      <c r="BE2394" s="12">
        <v>-4.0954670497230916</v>
      </c>
      <c r="BF2394" s="12">
        <v>-5.6668125539385237</v>
      </c>
      <c r="BG2394" s="12">
        <v>6.1935567375783886</v>
      </c>
      <c r="BH2394" s="12">
        <v>1.8411951828934998</v>
      </c>
      <c r="BI2394" s="12">
        <v>-7.3368526195700134</v>
      </c>
      <c r="BJ2394" s="12">
        <v>5.1657635636514776</v>
      </c>
      <c r="BK2394" s="12">
        <v>4.255808244032881</v>
      </c>
      <c r="BL2394" s="12">
        <v>6.4057084856632844</v>
      </c>
      <c r="BM2394" s="12">
        <v>7.0159216895712788</v>
      </c>
      <c r="BN2394" s="12">
        <v>3.0881992565974343</v>
      </c>
      <c r="BO2394" s="12">
        <v>3.1162324742125573</v>
      </c>
      <c r="BP2394" s="12">
        <v>-2.1789209093850497</v>
      </c>
      <c r="BQ2394" s="12">
        <v>2.7047476006638926</v>
      </c>
      <c r="BR2394" s="12">
        <v>-0.61603162543566226</v>
      </c>
      <c r="BS2394" s="12">
        <v>-3.113884186180929</v>
      </c>
      <c r="BT2394" s="12">
        <v>6.4495731206965621</v>
      </c>
      <c r="BU2394" s="12">
        <v>-10.942085635849924</v>
      </c>
      <c r="BV2394" s="12">
        <v>-2.1134851685607714</v>
      </c>
      <c r="BW2394" s="12">
        <v>-1.5759729844739345</v>
      </c>
      <c r="BX2394" s="12">
        <v>3.9366258962157357</v>
      </c>
      <c r="BY2394" s="12">
        <v>6.8907286693194418</v>
      </c>
      <c r="BZ2394" s="12">
        <v>4.3364346194424837</v>
      </c>
      <c r="CA2394" s="12">
        <v>-5.8963578926166873</v>
      </c>
      <c r="CB2394" s="12">
        <v>-13.858913129526529</v>
      </c>
      <c r="CC2394" s="12">
        <v>-3.4181229631937193</v>
      </c>
      <c r="CD2394" s="12">
        <v>0.40391891138783692</v>
      </c>
      <c r="CE2394" s="12">
        <v>4.1608903796314873</v>
      </c>
      <c r="CF2394" s="12">
        <v>8.3682222417590388</v>
      </c>
      <c r="CG2394" s="12">
        <v>2.9111659426314911</v>
      </c>
      <c r="CH2394" s="12">
        <v>-2.7631058666040111</v>
      </c>
      <c r="CI2394" s="12">
        <v>-5.4925201691556804</v>
      </c>
      <c r="CJ2394" s="12">
        <v>-0.63118793193145728</v>
      </c>
      <c r="CK2394" s="12">
        <v>11.120595209583362</v>
      </c>
      <c r="CL2394" s="12">
        <v>-6.6750590525515365</v>
      </c>
      <c r="CM2394" s="12">
        <v>2.3538057504509831</v>
      </c>
      <c r="CN2394" s="12">
        <v>-6.7307801851226889</v>
      </c>
      <c r="CO2394" s="12">
        <v>4.3211538372447142</v>
      </c>
      <c r="CP2394" s="12">
        <v>-2.424259954846701</v>
      </c>
      <c r="CQ2394" s="12">
        <v>-3.316146052161872</v>
      </c>
      <c r="CR2394" s="12">
        <v>8.1167139763819058</v>
      </c>
      <c r="CS2394" s="12">
        <v>-3.2738748515105947</v>
      </c>
      <c r="CT2394" s="12">
        <v>-2.5942605367159022</v>
      </c>
      <c r="CU2394" s="12">
        <v>9.3995395095252192</v>
      </c>
      <c r="CV2394" s="12">
        <v>5.6561464748077821</v>
      </c>
      <c r="CW2394" s="12">
        <v>1.6841119359451455</v>
      </c>
      <c r="CX2394" s="12">
        <v>0.1359242491227772</v>
      </c>
      <c r="CY2394" s="12">
        <v>-11.135553115430902</v>
      </c>
      <c r="CZ2394" s="12">
        <v>-2.5894882195052125</v>
      </c>
      <c r="DA2394" s="12">
        <v>-1.026108066234412</v>
      </c>
      <c r="DB2394" s="12">
        <v>-1.9027876963225998</v>
      </c>
      <c r="DC2394" s="12">
        <v>-0.75889852923403567</v>
      </c>
      <c r="DD2394" s="12">
        <v>-0.21070981492258095</v>
      </c>
    </row>
    <row r="2395" spans="1:108" x14ac:dyDescent="0.25">
      <c r="H2395" s="11" t="s">
        <v>2</v>
      </c>
      <c r="I2395" s="12">
        <v>15.051306247473185</v>
      </c>
      <c r="J2395" s="12">
        <v>12.237926082424869</v>
      </c>
      <c r="K2395" s="12">
        <v>-0.21327248860494619</v>
      </c>
      <c r="L2395" s="12">
        <v>10.834305057889384</v>
      </c>
      <c r="M2395" s="12">
        <v>3.7241046502609283</v>
      </c>
      <c r="N2395" s="12">
        <v>-7.0996571136218796</v>
      </c>
      <c r="O2395" s="12">
        <v>7.1181148079988947</v>
      </c>
      <c r="P2395" s="12">
        <v>15.479343345701382</v>
      </c>
      <c r="Q2395" s="12">
        <v>15.594048458121099</v>
      </c>
      <c r="R2395" s="12">
        <v>17.853667724958704</v>
      </c>
      <c r="S2395" s="12">
        <v>-6.7592737818025199</v>
      </c>
      <c r="T2395" s="12">
        <v>2.3987137492140729</v>
      </c>
      <c r="U2395" s="12">
        <v>20.778798545136098</v>
      </c>
      <c r="V2395" s="12">
        <v>-5.5465978465114114</v>
      </c>
      <c r="W2395" s="12">
        <v>30.707414809612324</v>
      </c>
      <c r="X2395" s="12">
        <v>2.8536242731262185</v>
      </c>
      <c r="Y2395" s="12">
        <v>5.7329823704694487</v>
      </c>
      <c r="Z2395" s="12">
        <v>-8.9312505316783124</v>
      </c>
      <c r="AA2395" s="12">
        <v>13.795098202067184</v>
      </c>
      <c r="AB2395" s="12">
        <v>18.283722463894325</v>
      </c>
      <c r="AC2395" s="12">
        <v>23.145631920941362</v>
      </c>
      <c r="AD2395" s="12">
        <v>-10.704357546281132</v>
      </c>
      <c r="AE2395" s="12">
        <v>20.864670452851922</v>
      </c>
      <c r="AF2395" s="12">
        <v>12.336508640134902</v>
      </c>
      <c r="AG2395" s="12">
        <v>11.886122024365125</v>
      </c>
      <c r="AH2395" s="12">
        <v>4.2269530504262862</v>
      </c>
      <c r="AI2395" s="12">
        <v>32.760938822602078</v>
      </c>
      <c r="AJ2395" s="12">
        <v>0.568381016058366</v>
      </c>
      <c r="AK2395" s="12">
        <v>6.8444503542024311</v>
      </c>
      <c r="AL2395" s="12">
        <v>28.962332704242687</v>
      </c>
      <c r="AM2395" s="12">
        <v>16.959464757946353</v>
      </c>
      <c r="AN2395" s="12">
        <v>33.322456393952159</v>
      </c>
      <c r="AO2395" s="12">
        <v>21.617961908122659</v>
      </c>
      <c r="AP2395" s="12">
        <v>17.705108920935132</v>
      </c>
      <c r="AQ2395" s="12">
        <v>-4.0024768171830942</v>
      </c>
      <c r="AR2395" s="12">
        <v>-1.5740721601957051</v>
      </c>
      <c r="AS2395" s="12">
        <v>17.300633866072275</v>
      </c>
      <c r="AT2395" s="12">
        <v>2.8533936352259377</v>
      </c>
      <c r="AU2395" s="12">
        <v>1.2580221156621343</v>
      </c>
      <c r="AV2395" s="12">
        <v>15.508327412218925</v>
      </c>
      <c r="AW2395" s="12">
        <v>-1.5355129942934078</v>
      </c>
      <c r="AX2395" s="12">
        <v>-15.524442586259864</v>
      </c>
      <c r="AY2395" s="12">
        <v>-7.8408676032791602</v>
      </c>
      <c r="AZ2395" s="12">
        <v>27.500130126696309</v>
      </c>
      <c r="BA2395" s="12">
        <v>25.409816604388379</v>
      </c>
      <c r="BB2395" s="12">
        <v>32.172777146409942</v>
      </c>
      <c r="BC2395" s="12">
        <v>-0.14052440824917189</v>
      </c>
      <c r="BD2395" s="12">
        <v>19.596595802458268</v>
      </c>
      <c r="BE2395" s="12">
        <v>2.2246194442403406</v>
      </c>
      <c r="BF2395" s="12">
        <v>-1.1799056790448081</v>
      </c>
      <c r="BG2395" s="12">
        <v>21.230100067691119</v>
      </c>
      <c r="BH2395" s="12">
        <v>13.806794636959673</v>
      </c>
      <c r="BI2395" s="12">
        <v>-4.4887558818385891</v>
      </c>
      <c r="BJ2395" s="12">
        <v>20.106295591429873</v>
      </c>
      <c r="BK2395" s="12">
        <v>18.060515212947365</v>
      </c>
      <c r="BL2395" s="12">
        <v>21.029526906000896</v>
      </c>
      <c r="BM2395" s="12">
        <v>24.616890180627308</v>
      </c>
      <c r="BN2395" s="12">
        <v>17.520238977179726</v>
      </c>
      <c r="BO2395" s="12">
        <v>18.216674798329588</v>
      </c>
      <c r="BP2395" s="12">
        <v>4.4763606226645534</v>
      </c>
      <c r="BQ2395" s="12">
        <v>14.549866139006847</v>
      </c>
      <c r="BR2395" s="12">
        <v>7.4767040959111704</v>
      </c>
      <c r="BS2395" s="12">
        <v>2.082571337229552</v>
      </c>
      <c r="BT2395" s="12">
        <v>22.832784757176338</v>
      </c>
      <c r="BU2395" s="12">
        <v>-11.605651025870282</v>
      </c>
      <c r="BV2395" s="12">
        <v>5.5524539973453928</v>
      </c>
      <c r="BW2395" s="12">
        <v>5.9509455215594116</v>
      </c>
      <c r="BX2395" s="12">
        <v>18.255287879279791</v>
      </c>
      <c r="BY2395" s="12">
        <v>24.173298205305713</v>
      </c>
      <c r="BZ2395" s="12">
        <v>18.509828792102088</v>
      </c>
      <c r="CA2395" s="12">
        <v>-2.6135932624576115</v>
      </c>
      <c r="CB2395" s="12">
        <v>-16.759225381128839</v>
      </c>
      <c r="CC2395" s="12">
        <v>4.5352753054091242</v>
      </c>
      <c r="CD2395" s="12">
        <v>10.071720029081021</v>
      </c>
      <c r="CE2395" s="12">
        <v>17.261394566423981</v>
      </c>
      <c r="CF2395" s="12">
        <v>27.06356130094715</v>
      </c>
      <c r="CG2395" s="12">
        <v>16.588742525708007</v>
      </c>
      <c r="CH2395" s="12">
        <v>4.4278788780425185</v>
      </c>
      <c r="CI2395" s="12">
        <v>-0.91979500164802197</v>
      </c>
      <c r="CJ2395" s="12">
        <v>8.7496774556806489</v>
      </c>
      <c r="CK2395" s="12">
        <v>31.610805756128325</v>
      </c>
      <c r="CL2395" s="12">
        <v>-4.9382082732033119</v>
      </c>
      <c r="CM2395" s="12">
        <v>13.754368506646848</v>
      </c>
      <c r="CN2395" s="12">
        <v>-2.6929826115546991</v>
      </c>
      <c r="CO2395" s="12">
        <v>16.828846913820204</v>
      </c>
      <c r="CP2395" s="12">
        <v>5.938092347205866</v>
      </c>
      <c r="CQ2395" s="12">
        <v>4.2581481180885969</v>
      </c>
      <c r="CR2395" s="12">
        <v>26.248611937765983</v>
      </c>
      <c r="CS2395" s="12">
        <v>4.005716626495329</v>
      </c>
      <c r="CT2395" s="12">
        <v>4.6235674852704536</v>
      </c>
      <c r="CU2395" s="12">
        <v>31.998307739032562</v>
      </c>
      <c r="CV2395" s="12">
        <v>22.246808535854449</v>
      </c>
      <c r="CW2395" s="12">
        <v>13.647547033780807</v>
      </c>
      <c r="CX2395" s="12">
        <v>11.837584159209518</v>
      </c>
      <c r="CY2395" s="12">
        <v>-11.888474004252878</v>
      </c>
      <c r="CZ2395" s="12">
        <v>5.7457367379392945</v>
      </c>
      <c r="DA2395" s="12">
        <v>7.4954114641430474</v>
      </c>
      <c r="DB2395" s="12">
        <v>5.7473170544490388</v>
      </c>
      <c r="DC2395" s="12">
        <v>6.5065659309706581</v>
      </c>
      <c r="DD2395" s="12">
        <v>8.3545511817226501</v>
      </c>
    </row>
    <row r="2396" spans="1:108" x14ac:dyDescent="0.25">
      <c r="A2396" s="2">
        <v>799</v>
      </c>
      <c r="B2396" s="8">
        <f t="shared" ref="B2396" ca="1" si="3795">_xlfn.COVARIANCE.P(OFFSET(I2397,0,0,1,20),OFFSET(I2398,0,0,1,20))/_xlfn.VAR.P(OFFSET(I2397,0,0,1,20))</f>
        <v>2.0166441022228576</v>
      </c>
      <c r="C2396" s="8">
        <f t="shared" ref="C2396" ca="1" si="3796">_xlfn.COVARIANCE.P(OFFSET(I2397,0,0,1,50),OFFSET(I2398,0,0,1,50))/_xlfn.VAR.P(OFFSET(I2397,0,0,1,50))</f>
        <v>2.0345267187291523</v>
      </c>
      <c r="D2396" s="8">
        <f t="shared" ref="D2396" ca="1" si="3797">_xlfn.COVARIANCE.P(OFFSET(I2397,0,0,1,100),OFFSET(I2398,0,0,1,100))/_xlfn.VAR.P(OFFSET(I2397,0,0,1,100))</f>
        <v>2.0203992367032138</v>
      </c>
      <c r="E2396" s="8">
        <f t="shared" ref="E2396" ca="1" si="3798">AVERAGE(OFFSET(I2398,0,0,1,20))-AVERAGE(OFFSET(I2397,0,0,1,20))*B2396</f>
        <v>10.15931153718329</v>
      </c>
      <c r="F2396" s="8">
        <f t="shared" ref="F2396" ca="1" si="3799">AVERAGE(OFFSET(I2398,0,0,1,50))-AVERAGE(OFFSET(I2397,0,0,1,50))*C2396</f>
        <v>10.043347313224462</v>
      </c>
      <c r="G2396" s="8">
        <f t="shared" ref="G2396" ca="1" si="3800">AVERAGE(OFFSET(I2398,0,0,1,100))-AVERAGE(OFFSET(I2397,0,0,1,100))*D2396</f>
        <v>10.020799169890678</v>
      </c>
      <c r="H2396" s="9" t="s">
        <v>29</v>
      </c>
      <c r="I2396" s="10">
        <v>8375</v>
      </c>
      <c r="J2396" s="10">
        <v>1319</v>
      </c>
      <c r="K2396" s="10">
        <v>4342</v>
      </c>
      <c r="L2396" s="10">
        <v>8413</v>
      </c>
      <c r="M2396" s="10">
        <v>4815</v>
      </c>
      <c r="N2396" s="10">
        <v>7223</v>
      </c>
      <c r="O2396" s="10">
        <v>3914</v>
      </c>
      <c r="P2396" s="10">
        <v>396</v>
      </c>
      <c r="Q2396" s="10">
        <v>105</v>
      </c>
      <c r="R2396" s="10">
        <v>4816</v>
      </c>
      <c r="S2396" s="10">
        <v>6259</v>
      </c>
      <c r="T2396" s="10">
        <v>1269</v>
      </c>
      <c r="U2396" s="10">
        <v>9652</v>
      </c>
      <c r="V2396" s="10">
        <v>5644</v>
      </c>
      <c r="W2396" s="10">
        <v>5929</v>
      </c>
      <c r="X2396" s="10">
        <v>6039</v>
      </c>
      <c r="Y2396" s="10">
        <v>4844</v>
      </c>
      <c r="Z2396" s="10">
        <v>5802</v>
      </c>
      <c r="AA2396" s="10">
        <v>764</v>
      </c>
      <c r="AB2396" s="10">
        <v>1327</v>
      </c>
      <c r="AC2396" s="10">
        <v>287</v>
      </c>
      <c r="AD2396" s="10">
        <v>9895</v>
      </c>
      <c r="AE2396" s="10">
        <v>8946</v>
      </c>
      <c r="AF2396" s="10">
        <v>9017</v>
      </c>
      <c r="AG2396" s="10">
        <v>1125</v>
      </c>
      <c r="AH2396" s="10">
        <v>1510</v>
      </c>
      <c r="AI2396" s="10">
        <v>1905</v>
      </c>
      <c r="AJ2396" s="10">
        <v>9113</v>
      </c>
      <c r="AK2396" s="10">
        <v>9066</v>
      </c>
      <c r="AL2396" s="10">
        <v>7796</v>
      </c>
      <c r="AM2396" s="10">
        <v>5643</v>
      </c>
      <c r="AN2396" s="10">
        <v>4457</v>
      </c>
      <c r="AO2396" s="10">
        <v>8756</v>
      </c>
      <c r="AP2396" s="10">
        <v>2934</v>
      </c>
      <c r="AQ2396" s="10">
        <v>3447</v>
      </c>
      <c r="AR2396" s="10">
        <v>7339</v>
      </c>
      <c r="AS2396" s="10">
        <v>5470</v>
      </c>
      <c r="AT2396" s="10">
        <v>87</v>
      </c>
      <c r="AU2396" s="10">
        <v>2617</v>
      </c>
      <c r="AV2396" s="10">
        <v>8494</v>
      </c>
      <c r="AW2396" s="10">
        <v>8487</v>
      </c>
      <c r="AX2396" s="10">
        <v>4156</v>
      </c>
      <c r="AY2396" s="10">
        <v>1056</v>
      </c>
      <c r="AZ2396" s="10">
        <v>2605</v>
      </c>
      <c r="BA2396" s="10">
        <v>7539</v>
      </c>
      <c r="BB2396" s="10">
        <v>3138</v>
      </c>
      <c r="BC2396" s="10">
        <v>3523</v>
      </c>
      <c r="BD2396" s="10">
        <v>2384</v>
      </c>
      <c r="BE2396" s="10">
        <v>9761</v>
      </c>
      <c r="BF2396" s="10">
        <v>3285</v>
      </c>
      <c r="BG2396" s="10">
        <v>441</v>
      </c>
      <c r="BH2396" s="10">
        <v>2530</v>
      </c>
      <c r="BI2396" s="10">
        <v>2650</v>
      </c>
      <c r="BJ2396" s="10">
        <v>5260</v>
      </c>
      <c r="BK2396" s="10">
        <v>9795</v>
      </c>
      <c r="BL2396" s="10">
        <v>5986</v>
      </c>
      <c r="BM2396" s="10">
        <v>5397</v>
      </c>
      <c r="BN2396" s="10">
        <v>3681</v>
      </c>
      <c r="BO2396" s="10">
        <v>5139</v>
      </c>
      <c r="BP2396" s="10">
        <v>3174</v>
      </c>
      <c r="BQ2396" s="10">
        <v>7529</v>
      </c>
      <c r="BR2396" s="10">
        <v>8488</v>
      </c>
      <c r="BS2396" s="10">
        <v>4539</v>
      </c>
      <c r="BT2396" s="10">
        <v>6686</v>
      </c>
      <c r="BU2396" s="10">
        <v>168</v>
      </c>
      <c r="BV2396" s="10">
        <v>6576</v>
      </c>
      <c r="BW2396" s="10">
        <v>4330</v>
      </c>
      <c r="BX2396" s="10">
        <v>1836</v>
      </c>
      <c r="BY2396" s="10">
        <v>3921</v>
      </c>
      <c r="BZ2396" s="10">
        <v>1851</v>
      </c>
      <c r="CA2396" s="10">
        <v>2171</v>
      </c>
      <c r="CB2396" s="10">
        <v>4291</v>
      </c>
      <c r="CC2396" s="10">
        <v>1220</v>
      </c>
      <c r="CD2396" s="10">
        <v>6684</v>
      </c>
      <c r="CE2396" s="10">
        <v>4133</v>
      </c>
      <c r="CF2396" s="10">
        <v>6901</v>
      </c>
      <c r="CG2396" s="10">
        <v>1684</v>
      </c>
      <c r="CH2396" s="10">
        <v>3187</v>
      </c>
      <c r="CI2396" s="10">
        <v>101</v>
      </c>
      <c r="CJ2396" s="10">
        <v>1626</v>
      </c>
      <c r="CK2396" s="10">
        <v>1415</v>
      </c>
      <c r="CL2396" s="10">
        <v>2363</v>
      </c>
      <c r="CM2396" s="10">
        <v>2988</v>
      </c>
      <c r="CN2396" s="10">
        <v>1558</v>
      </c>
      <c r="CO2396" s="10">
        <v>7993</v>
      </c>
      <c r="CP2396" s="10">
        <v>1860</v>
      </c>
      <c r="CQ2396" s="10">
        <v>4563</v>
      </c>
      <c r="CR2396" s="10">
        <v>4685</v>
      </c>
      <c r="CS2396" s="10">
        <v>2269</v>
      </c>
      <c r="CT2396" s="10">
        <v>36</v>
      </c>
      <c r="CU2396" s="10">
        <v>7831</v>
      </c>
      <c r="CV2396" s="10">
        <v>5658</v>
      </c>
      <c r="CW2396" s="10">
        <v>4101</v>
      </c>
      <c r="CX2396" s="10">
        <v>1254</v>
      </c>
      <c r="CY2396" s="10">
        <v>4839</v>
      </c>
      <c r="CZ2396" s="10">
        <v>151</v>
      </c>
      <c r="DA2396" s="10">
        <v>2276</v>
      </c>
      <c r="DB2396" s="10">
        <v>6661</v>
      </c>
      <c r="DC2396" s="10">
        <v>2236</v>
      </c>
      <c r="DD2396" s="10">
        <v>3714</v>
      </c>
    </row>
    <row r="2397" spans="1:108" x14ac:dyDescent="0.25">
      <c r="H2397" s="11" t="s">
        <v>0</v>
      </c>
      <c r="I2397" s="12">
        <v>13.205933558355794</v>
      </c>
      <c r="J2397" s="12">
        <v>-7.2463888086462074</v>
      </c>
      <c r="K2397" s="12">
        <v>-0.74619309596558048</v>
      </c>
      <c r="L2397" s="12">
        <v>3.9320752828189693</v>
      </c>
      <c r="M2397" s="12">
        <v>-3.386039520899486</v>
      </c>
      <c r="N2397" s="12">
        <v>3.281050094652771</v>
      </c>
      <c r="O2397" s="12">
        <v>0.16104178296147736</v>
      </c>
      <c r="P2397" s="12">
        <v>7.6025797220564844</v>
      </c>
      <c r="Q2397" s="12">
        <v>3.9808565819624366</v>
      </c>
      <c r="R2397" s="12">
        <v>-3.9608527954069723</v>
      </c>
      <c r="S2397" s="12">
        <v>1.1274665647283513</v>
      </c>
      <c r="T2397" s="12">
        <v>4.5315299766673762</v>
      </c>
      <c r="U2397" s="12">
        <v>2.9948885501207871</v>
      </c>
      <c r="V2397" s="12">
        <v>3.4318577074245473</v>
      </c>
      <c r="W2397" s="12">
        <v>-4.3604079353133871</v>
      </c>
      <c r="X2397" s="12">
        <v>-3.0407028758302967</v>
      </c>
      <c r="Y2397" s="12">
        <v>6.0245273811163305</v>
      </c>
      <c r="Z2397" s="12">
        <v>-13.27602158191149</v>
      </c>
      <c r="AA2397" s="12">
        <v>2.5378125776840363</v>
      </c>
      <c r="AB2397" s="12">
        <v>-3.9879639812884915</v>
      </c>
      <c r="AC2397" s="12">
        <v>-4.5757953749906441</v>
      </c>
      <c r="AD2397" s="12">
        <v>-4.0652118334715626</v>
      </c>
      <c r="AE2397" s="12">
        <v>-4.3751167912059943</v>
      </c>
      <c r="AF2397" s="12">
        <v>-0.86159326329430308</v>
      </c>
      <c r="AG2397" s="12">
        <v>8.559212441879648</v>
      </c>
      <c r="AH2397" s="12">
        <v>6.4111032419674538</v>
      </c>
      <c r="AI2397" s="12">
        <v>-5.0002589034554799</v>
      </c>
      <c r="AJ2397" s="12">
        <v>6.8368340382426505</v>
      </c>
      <c r="AK2397" s="12">
        <v>-0.36911740071494403</v>
      </c>
      <c r="AL2397" s="12">
        <v>-1.7670451752802239</v>
      </c>
      <c r="AM2397" s="12">
        <v>7.8157828186679525</v>
      </c>
      <c r="AN2397" s="12">
        <v>-1.0464680460723814</v>
      </c>
      <c r="AO2397" s="12">
        <v>4.247180597068744</v>
      </c>
      <c r="AP2397" s="12">
        <v>-1.8587306605916694</v>
      </c>
      <c r="AQ2397" s="12">
        <v>-0.26538923686919047</v>
      </c>
      <c r="AR2397" s="12">
        <v>7.7715891354483908</v>
      </c>
      <c r="AS2397" s="12">
        <v>0.85363876553739848</v>
      </c>
      <c r="AT2397" s="12">
        <v>-1.1814413676493676</v>
      </c>
      <c r="AU2397" s="12">
        <v>2.1005630036093921</v>
      </c>
      <c r="AV2397" s="12">
        <v>8.0813479191929005</v>
      </c>
      <c r="AW2397" s="12">
        <v>6.1547994064530354</v>
      </c>
      <c r="AX2397" s="12">
        <v>-4.593584387279563</v>
      </c>
      <c r="AY2397" s="12">
        <v>-0.43041437524615145</v>
      </c>
      <c r="AZ2397" s="12">
        <v>-5.5371845958633106</v>
      </c>
      <c r="BA2397" s="12">
        <v>4.4496172631755773</v>
      </c>
      <c r="BB2397" s="12">
        <v>-7.8501233479481805</v>
      </c>
      <c r="BC2397" s="12">
        <v>-2.3242034403036147</v>
      </c>
      <c r="BD2397" s="12">
        <v>6.4821739045030888</v>
      </c>
      <c r="BE2397" s="12">
        <v>1.8199188538866018</v>
      </c>
      <c r="BF2397" s="12">
        <v>-6.0787422679492034</v>
      </c>
      <c r="BG2397" s="12">
        <v>1.2812395391612765</v>
      </c>
      <c r="BH2397" s="12">
        <v>2.3603545484196737</v>
      </c>
      <c r="BI2397" s="12">
        <v>6.0092770925564478</v>
      </c>
      <c r="BJ2397" s="12">
        <v>-3.7598946354242808</v>
      </c>
      <c r="BK2397" s="12">
        <v>4.7388520269428689</v>
      </c>
      <c r="BL2397" s="12">
        <v>-2.7821686402306263</v>
      </c>
      <c r="BM2397" s="12">
        <v>2.3900983368388635</v>
      </c>
      <c r="BN2397" s="12">
        <v>-2.435350434410962</v>
      </c>
      <c r="BO2397" s="12">
        <v>-2.3167475091099812</v>
      </c>
      <c r="BP2397" s="12">
        <v>-0.25139192936294097</v>
      </c>
      <c r="BQ2397" s="12">
        <v>-1.2822213653534216</v>
      </c>
      <c r="BR2397" s="12">
        <v>2.2507677646580464</v>
      </c>
      <c r="BS2397" s="12">
        <v>7.4383993328857088</v>
      </c>
      <c r="BT2397" s="12">
        <v>-6.9110739724806329</v>
      </c>
      <c r="BU2397" s="12">
        <v>-2.950942008355721</v>
      </c>
      <c r="BV2397" s="12">
        <v>2.0669688389134109</v>
      </c>
      <c r="BW2397" s="12">
        <v>1.8739052487043639</v>
      </c>
      <c r="BX2397" s="12">
        <v>0.32217517145293978</v>
      </c>
      <c r="BY2397" s="12">
        <v>-5.1362335834257253</v>
      </c>
      <c r="BZ2397" s="12">
        <v>3.6437215153898626</v>
      </c>
      <c r="CA2397" s="12">
        <v>1.5979800240280344</v>
      </c>
      <c r="CB2397" s="12">
        <v>-10.410746725593093</v>
      </c>
      <c r="CC2397" s="12">
        <v>-5.5789435461539156</v>
      </c>
      <c r="CD2397" s="12">
        <v>-9.3139656701625579</v>
      </c>
      <c r="CE2397" s="12">
        <v>10.127115912354313</v>
      </c>
      <c r="CF2397" s="12">
        <v>-2.6876366497269459</v>
      </c>
      <c r="CG2397" s="12">
        <v>9.6291575449840359</v>
      </c>
      <c r="CH2397" s="12">
        <v>-1.0439736790460556</v>
      </c>
      <c r="CI2397" s="12">
        <v>9.0439238687200536</v>
      </c>
      <c r="CJ2397" s="12">
        <v>-0.57821110585263646</v>
      </c>
      <c r="CK2397" s="12">
        <v>-9.8338246043694131</v>
      </c>
      <c r="CL2397" s="12">
        <v>-6.8687866531883941</v>
      </c>
      <c r="CM2397" s="12">
        <v>-1.2989152055110207</v>
      </c>
      <c r="CN2397" s="12">
        <v>-1.0174589109906271</v>
      </c>
      <c r="CO2397" s="12">
        <v>-5.5979315693867351</v>
      </c>
      <c r="CP2397" s="12">
        <v>-3.2314796245492472</v>
      </c>
      <c r="CQ2397" s="12">
        <v>-2.9111382124894138</v>
      </c>
      <c r="CR2397" s="12">
        <v>3.331170263252238</v>
      </c>
      <c r="CS2397" s="12">
        <v>0.46008323721022321</v>
      </c>
      <c r="CT2397" s="12">
        <v>6.7269367185972673</v>
      </c>
      <c r="CU2397" s="12">
        <v>3.3571587862751344</v>
      </c>
      <c r="CV2397" s="12">
        <v>-7.5724079516762366</v>
      </c>
      <c r="CW2397" s="12">
        <v>-0.68377587162564879</v>
      </c>
      <c r="CX2397" s="12">
        <v>-6.0906927986747501</v>
      </c>
      <c r="CY2397" s="12">
        <v>-0.25206089263779907</v>
      </c>
      <c r="CZ2397" s="12">
        <v>-5.0167654096886372</v>
      </c>
      <c r="DA2397" s="12">
        <v>5.4592586289011056</v>
      </c>
      <c r="DB2397" s="12">
        <v>7.921182728541857</v>
      </c>
      <c r="DC2397" s="12">
        <v>1.0455521433679005</v>
      </c>
      <c r="DD2397" s="12">
        <v>2.3409024112616987</v>
      </c>
    </row>
    <row r="2398" spans="1:108" x14ac:dyDescent="0.25">
      <c r="H2398" s="11" t="s">
        <v>2</v>
      </c>
      <c r="I2398" s="12">
        <v>37.120839840244251</v>
      </c>
      <c r="J2398" s="12">
        <v>-5.5580362527794875</v>
      </c>
      <c r="K2398" s="12">
        <v>8.5045883890216967</v>
      </c>
      <c r="L2398" s="12">
        <v>18.302847048003294</v>
      </c>
      <c r="M2398" s="12">
        <v>2.6090363648144099</v>
      </c>
      <c r="N2398" s="12">
        <v>15.172194163004589</v>
      </c>
      <c r="O2398" s="12">
        <v>9.9150678246191841</v>
      </c>
      <c r="P2398" s="12">
        <v>25.444948448331683</v>
      </c>
      <c r="Q2398" s="12">
        <v>19.704636383250222</v>
      </c>
      <c r="R2398" s="12">
        <v>3.8890190184069962</v>
      </c>
      <c r="S2398" s="12">
        <v>12.704324909383796</v>
      </c>
      <c r="T2398" s="12">
        <v>20.179979047827235</v>
      </c>
      <c r="U2398" s="12">
        <v>14.742681394999336</v>
      </c>
      <c r="V2398" s="12">
        <v>16.801322182550596</v>
      </c>
      <c r="W2398" s="12">
        <v>0.80023116622379042</v>
      </c>
      <c r="X2398" s="12">
        <v>4.452694304313729</v>
      </c>
      <c r="Y2398" s="12">
        <v>23.077884378797329</v>
      </c>
      <c r="Z2398" s="12">
        <v>-15.780900987234372</v>
      </c>
      <c r="AA2398" s="12">
        <v>14.530219870554337</v>
      </c>
      <c r="AB2398" s="12">
        <v>2.3999134557211943</v>
      </c>
      <c r="AC2398" s="12">
        <v>-0.4573196144891627</v>
      </c>
      <c r="AD2398" s="12">
        <v>1.2700623459593343</v>
      </c>
      <c r="AE2398" s="12">
        <v>1.121435454655382</v>
      </c>
      <c r="AF2398" s="12">
        <v>8.3379720871995424</v>
      </c>
      <c r="AG2398" s="12">
        <v>27.849685139468868</v>
      </c>
      <c r="AH2398" s="12">
        <v>22.140977768017816</v>
      </c>
      <c r="AI2398" s="12">
        <v>-0.12085623466058135</v>
      </c>
      <c r="AJ2398" s="12">
        <v>24.162748592910066</v>
      </c>
      <c r="AK2398" s="12">
        <v>9.4437715680559915</v>
      </c>
      <c r="AL2398" s="12">
        <v>5.6387812350118214</v>
      </c>
      <c r="AM2398" s="12">
        <v>27.035464613342331</v>
      </c>
      <c r="AN2398" s="12">
        <v>8.0005735721900422</v>
      </c>
      <c r="AO2398" s="12">
        <v>18.595179978043774</v>
      </c>
      <c r="AP2398" s="12">
        <v>6.7899109209316197</v>
      </c>
      <c r="AQ2398" s="12">
        <v>10.555723591110842</v>
      </c>
      <c r="AR2398" s="12">
        <v>25.674655122168925</v>
      </c>
      <c r="AS2398" s="12">
        <v>10.57847961253384</v>
      </c>
      <c r="AT2398" s="12">
        <v>8.4192772839699597</v>
      </c>
      <c r="AU2398" s="12">
        <v>13.407249087975359</v>
      </c>
      <c r="AV2398" s="12">
        <v>26.791924712710859</v>
      </c>
      <c r="AW2398" s="12">
        <v>23.717186393736107</v>
      </c>
      <c r="AX2398" s="12">
        <v>0.47710716073393999</v>
      </c>
      <c r="AY2398" s="12">
        <v>9.5156482152776292</v>
      </c>
      <c r="AZ2398" s="12">
        <v>-0.3165555173463267</v>
      </c>
      <c r="BA2398" s="12">
        <v>18.445614835833819</v>
      </c>
      <c r="BB2398" s="12">
        <v>-7.0712750300728562</v>
      </c>
      <c r="BC2398" s="12">
        <v>4.7060100770547111</v>
      </c>
      <c r="BD2398" s="12">
        <v>22.230980533756551</v>
      </c>
      <c r="BE2398" s="12">
        <v>13.332121138653481</v>
      </c>
      <c r="BF2398" s="12">
        <v>-1.5857606407238793</v>
      </c>
      <c r="BG2398" s="12">
        <v>13.416404608383091</v>
      </c>
      <c r="BH2398" s="12">
        <v>12.817202267098187</v>
      </c>
      <c r="BI2398" s="12">
        <v>21.789761710626337</v>
      </c>
      <c r="BJ2398" s="12">
        <v>2.8349229232754953</v>
      </c>
      <c r="BK2398" s="12">
        <v>20.588620300078283</v>
      </c>
      <c r="BL2398" s="12">
        <v>4.5709695015123586</v>
      </c>
      <c r="BM2398" s="12">
        <v>14.740929019258342</v>
      </c>
      <c r="BN2398" s="12">
        <v>6.0900982591682418</v>
      </c>
      <c r="BO2398" s="12">
        <v>4.7122457515594336</v>
      </c>
      <c r="BP2398" s="12">
        <v>9.7835302881365127</v>
      </c>
      <c r="BQ2398" s="12">
        <v>8.1465707154721745</v>
      </c>
      <c r="BR2398" s="12">
        <v>15.800933703956437</v>
      </c>
      <c r="BS2398" s="12">
        <v>25.975047691091785</v>
      </c>
      <c r="BT2398" s="12">
        <v>-3.9366412601864149</v>
      </c>
      <c r="BU2398" s="12">
        <v>3.3558676034094508</v>
      </c>
      <c r="BV2398" s="12">
        <v>14.608006905921052</v>
      </c>
      <c r="BW2398" s="12">
        <v>15.268249644353151</v>
      </c>
      <c r="BX2398" s="12">
        <v>10.854715686117808</v>
      </c>
      <c r="BY2398" s="12">
        <v>-1.7824923054379536</v>
      </c>
      <c r="BZ2398" s="12">
        <v>16.7291604785994</v>
      </c>
      <c r="CA2398" s="12">
        <v>12.840932661468267</v>
      </c>
      <c r="CB2398" s="12">
        <v>-10.696450255692008</v>
      </c>
      <c r="CC2398" s="12">
        <v>-1.3456098698369954</v>
      </c>
      <c r="CD2398" s="12">
        <v>-10.577596796827255</v>
      </c>
      <c r="CE2398" s="12">
        <v>30.310491195109709</v>
      </c>
      <c r="CF2398" s="12">
        <v>3.8415502187203403</v>
      </c>
      <c r="CG2398" s="12">
        <v>28.605101335557237</v>
      </c>
      <c r="CH2398" s="12">
        <v>7.5540823462676761</v>
      </c>
      <c r="CI2398" s="12">
        <v>25.977090015045274</v>
      </c>
      <c r="CJ2398" s="12">
        <v>8.649685848768371</v>
      </c>
      <c r="CK2398" s="12">
        <v>-10.883117810980634</v>
      </c>
      <c r="CL2398" s="12">
        <v>-3.9870215773139623</v>
      </c>
      <c r="CM2398" s="12">
        <v>7.5740549177720782</v>
      </c>
      <c r="CN2398" s="12">
        <v>10.722102523398544</v>
      </c>
      <c r="CO2398" s="12">
        <v>4.2761191925113184E-2</v>
      </c>
      <c r="CP2398" s="12">
        <v>3.4587070168089111</v>
      </c>
      <c r="CQ2398" s="12">
        <v>2.790435155313725</v>
      </c>
      <c r="CR2398" s="12">
        <v>16.385214969826649</v>
      </c>
      <c r="CS2398" s="12">
        <v>12.410660975850737</v>
      </c>
      <c r="CT2398" s="12">
        <v>21.679919546677461</v>
      </c>
      <c r="CU2398" s="12">
        <v>16.604522523831612</v>
      </c>
      <c r="CV2398" s="12">
        <v>-5.9255079775211481</v>
      </c>
      <c r="CW2398" s="12">
        <v>8.6957182197835046</v>
      </c>
      <c r="CX2398" s="12">
        <v>-2.3154169186930171</v>
      </c>
      <c r="CY2398" s="12">
        <v>10.401284900616071</v>
      </c>
      <c r="CZ2398" s="12">
        <v>1.6567176946430684</v>
      </c>
      <c r="DA2398" s="12">
        <v>18.95355606946141</v>
      </c>
      <c r="DB2398" s="12">
        <v>26.181528000704382</v>
      </c>
      <c r="DC2398" s="12">
        <v>11.779111223774979</v>
      </c>
      <c r="DD2398" s="12">
        <v>16.658852722856768</v>
      </c>
    </row>
    <row r="2399" spans="1:108" x14ac:dyDescent="0.25">
      <c r="A2399" s="2">
        <v>800</v>
      </c>
      <c r="B2399" s="8">
        <f t="shared" ref="B2399" ca="1" si="3801">_xlfn.COVARIANCE.P(OFFSET(I2400,0,0,1,20),OFFSET(I2401,0,0,1,20))/_xlfn.VAR.P(OFFSET(I2400,0,0,1,20))</f>
        <v>2.0179564416358362</v>
      </c>
      <c r="C2399" s="8">
        <f t="shared" ref="C2399" ca="1" si="3802">_xlfn.COVARIANCE.P(OFFSET(I2400,0,0,1,50),OFFSET(I2401,0,0,1,50))/_xlfn.VAR.P(OFFSET(I2400,0,0,1,50))</f>
        <v>1.9921821526103711</v>
      </c>
      <c r="D2399" s="8">
        <f t="shared" ref="D2399" ca="1" si="3803">_xlfn.COVARIANCE.P(OFFSET(I2400,0,0,1,100),OFFSET(I2401,0,0,1,100))/_xlfn.VAR.P(OFFSET(I2400,0,0,1,100))</f>
        <v>1.9916476583155229</v>
      </c>
      <c r="E2399" s="8">
        <f t="shared" ref="E2399" ca="1" si="3804">AVERAGE(OFFSET(I2401,0,0,1,20))-AVERAGE(OFFSET(I2400,0,0,1,20))*B2399</f>
        <v>9.578230240809825</v>
      </c>
      <c r="F2399" s="8">
        <f t="shared" ref="F2399" ca="1" si="3805">AVERAGE(OFFSET(I2401,0,0,1,50))-AVERAGE(OFFSET(I2400,0,0,1,50))*C2399</f>
        <v>9.9801165729972148</v>
      </c>
      <c r="G2399" s="8">
        <f t="shared" ref="G2399" ca="1" si="3806">AVERAGE(OFFSET(I2401,0,0,1,100))-AVERAGE(OFFSET(I2400,0,0,1,100))*D2399</f>
        <v>9.9602101564506711</v>
      </c>
      <c r="H2399" s="9" t="s">
        <v>29</v>
      </c>
      <c r="I2399" s="10">
        <v>6344</v>
      </c>
      <c r="J2399" s="10">
        <v>2564</v>
      </c>
      <c r="K2399" s="10">
        <v>1743</v>
      </c>
      <c r="L2399" s="10">
        <v>4085</v>
      </c>
      <c r="M2399" s="10">
        <v>505</v>
      </c>
      <c r="N2399" s="10">
        <v>5785</v>
      </c>
      <c r="O2399" s="10">
        <v>8472</v>
      </c>
      <c r="P2399" s="10">
        <v>9034</v>
      </c>
      <c r="Q2399" s="10">
        <v>7782</v>
      </c>
      <c r="R2399" s="10">
        <v>7917</v>
      </c>
      <c r="S2399" s="10">
        <v>3513</v>
      </c>
      <c r="T2399" s="10">
        <v>3290</v>
      </c>
      <c r="U2399" s="10">
        <v>7632</v>
      </c>
      <c r="V2399" s="10">
        <v>5416</v>
      </c>
      <c r="W2399" s="10">
        <v>8134</v>
      </c>
      <c r="X2399" s="10">
        <v>5608</v>
      </c>
      <c r="Y2399" s="10">
        <v>1745</v>
      </c>
      <c r="Z2399" s="10">
        <v>5676</v>
      </c>
      <c r="AA2399" s="10">
        <v>6163</v>
      </c>
      <c r="AB2399" s="10">
        <v>8005</v>
      </c>
      <c r="AC2399" s="10">
        <v>927</v>
      </c>
      <c r="AD2399" s="10">
        <v>4663</v>
      </c>
      <c r="AE2399" s="10">
        <v>2430</v>
      </c>
      <c r="AF2399" s="10">
        <v>745</v>
      </c>
      <c r="AG2399" s="10">
        <v>8351</v>
      </c>
      <c r="AH2399" s="10">
        <v>9466</v>
      </c>
      <c r="AI2399" s="10">
        <v>1383</v>
      </c>
      <c r="AJ2399" s="10">
        <v>8261</v>
      </c>
      <c r="AK2399" s="10">
        <v>1416</v>
      </c>
      <c r="AL2399" s="10">
        <v>4256</v>
      </c>
      <c r="AM2399" s="10">
        <v>2519</v>
      </c>
      <c r="AN2399" s="10">
        <v>87</v>
      </c>
      <c r="AO2399" s="10">
        <v>879</v>
      </c>
      <c r="AP2399" s="10">
        <v>9324</v>
      </c>
      <c r="AQ2399" s="10">
        <v>4461</v>
      </c>
      <c r="AR2399" s="10">
        <v>2962</v>
      </c>
      <c r="AS2399" s="10">
        <v>6721</v>
      </c>
      <c r="AT2399" s="10">
        <v>354</v>
      </c>
      <c r="AU2399" s="10">
        <v>1386</v>
      </c>
      <c r="AV2399" s="10">
        <v>3306</v>
      </c>
      <c r="AW2399" s="10">
        <v>2773</v>
      </c>
      <c r="AX2399" s="10">
        <v>25</v>
      </c>
      <c r="AY2399" s="10">
        <v>3445</v>
      </c>
      <c r="AZ2399" s="10">
        <v>6678</v>
      </c>
      <c r="BA2399" s="10">
        <v>711</v>
      </c>
      <c r="BB2399" s="10">
        <v>1152</v>
      </c>
      <c r="BC2399" s="10">
        <v>7201</v>
      </c>
      <c r="BD2399" s="10">
        <v>8719</v>
      </c>
      <c r="BE2399" s="10">
        <v>7068</v>
      </c>
      <c r="BF2399" s="10">
        <v>6663</v>
      </c>
      <c r="BG2399" s="10">
        <v>5478</v>
      </c>
      <c r="BH2399" s="10">
        <v>8966</v>
      </c>
      <c r="BI2399" s="10">
        <v>8575</v>
      </c>
      <c r="BJ2399" s="10">
        <v>1073</v>
      </c>
      <c r="BK2399" s="10">
        <v>5983</v>
      </c>
      <c r="BL2399" s="10">
        <v>8779</v>
      </c>
      <c r="BM2399" s="10">
        <v>523</v>
      </c>
      <c r="BN2399" s="10">
        <v>9102</v>
      </c>
      <c r="BO2399" s="10">
        <v>5018</v>
      </c>
      <c r="BP2399" s="10">
        <v>7059</v>
      </c>
      <c r="BQ2399" s="10">
        <v>5151</v>
      </c>
      <c r="BR2399" s="10">
        <v>4593</v>
      </c>
      <c r="BS2399" s="10">
        <v>6494</v>
      </c>
      <c r="BT2399" s="10">
        <v>7508</v>
      </c>
      <c r="BU2399" s="10">
        <v>338</v>
      </c>
      <c r="BV2399" s="10">
        <v>4695</v>
      </c>
      <c r="BW2399" s="10">
        <v>2401</v>
      </c>
      <c r="BX2399" s="10">
        <v>4966</v>
      </c>
      <c r="BY2399" s="10">
        <v>6017</v>
      </c>
      <c r="BZ2399" s="10">
        <v>15</v>
      </c>
      <c r="CA2399" s="10">
        <v>1274</v>
      </c>
      <c r="CB2399" s="10">
        <v>4881</v>
      </c>
      <c r="CC2399" s="10">
        <v>2494</v>
      </c>
      <c r="CD2399" s="10">
        <v>9356</v>
      </c>
      <c r="CE2399" s="10">
        <v>2271</v>
      </c>
      <c r="CF2399" s="10">
        <v>1032</v>
      </c>
      <c r="CG2399" s="10">
        <v>8871</v>
      </c>
      <c r="CH2399" s="10">
        <v>6045</v>
      </c>
      <c r="CI2399" s="10">
        <v>2068</v>
      </c>
      <c r="CJ2399" s="10">
        <v>4141</v>
      </c>
      <c r="CK2399" s="10">
        <v>4927</v>
      </c>
      <c r="CL2399" s="10">
        <v>1222</v>
      </c>
      <c r="CM2399" s="10">
        <v>2867</v>
      </c>
      <c r="CN2399" s="10">
        <v>2307</v>
      </c>
      <c r="CO2399" s="10">
        <v>7355</v>
      </c>
      <c r="CP2399" s="10">
        <v>6610</v>
      </c>
      <c r="CQ2399" s="10">
        <v>9526</v>
      </c>
      <c r="CR2399" s="10">
        <v>2462</v>
      </c>
      <c r="CS2399" s="10">
        <v>5870</v>
      </c>
      <c r="CT2399" s="10">
        <v>843</v>
      </c>
      <c r="CU2399" s="10">
        <v>3633</v>
      </c>
      <c r="CV2399" s="10">
        <v>6092</v>
      </c>
      <c r="CW2399" s="10">
        <v>1099</v>
      </c>
      <c r="CX2399" s="10">
        <v>1820</v>
      </c>
      <c r="CY2399" s="10">
        <v>3415</v>
      </c>
      <c r="CZ2399" s="10">
        <v>561</v>
      </c>
      <c r="DA2399" s="10">
        <v>2300</v>
      </c>
      <c r="DB2399" s="10">
        <v>5366</v>
      </c>
      <c r="DC2399" s="10">
        <v>8519</v>
      </c>
      <c r="DD2399" s="10">
        <v>1172</v>
      </c>
    </row>
    <row r="2400" spans="1:108" x14ac:dyDescent="0.25">
      <c r="H2400" s="11" t="s">
        <v>0</v>
      </c>
      <c r="I2400" s="12">
        <v>-10.175443655796494</v>
      </c>
      <c r="J2400" s="12">
        <v>3.1299423408049876</v>
      </c>
      <c r="K2400" s="12">
        <v>3.9082931797736902</v>
      </c>
      <c r="L2400" s="12">
        <v>0.97936872260482932</v>
      </c>
      <c r="M2400" s="12">
        <v>6.3997176012398027</v>
      </c>
      <c r="N2400" s="12">
        <v>3.1129291059451263</v>
      </c>
      <c r="O2400" s="12">
        <v>7.1335802931986612</v>
      </c>
      <c r="P2400" s="12">
        <v>-3.8707641421868777</v>
      </c>
      <c r="Q2400" s="12">
        <v>1.2514128603381365</v>
      </c>
      <c r="R2400" s="12">
        <v>5.640084511655699</v>
      </c>
      <c r="S2400" s="12">
        <v>-1.6170056292448873</v>
      </c>
      <c r="T2400" s="12">
        <v>-1.6632568475872138</v>
      </c>
      <c r="U2400" s="12">
        <v>3.2159611627849713</v>
      </c>
      <c r="V2400" s="12">
        <v>2.138968043739208</v>
      </c>
      <c r="W2400" s="12">
        <v>-2.5343141465387085</v>
      </c>
      <c r="X2400" s="12">
        <v>4.0030381809404956</v>
      </c>
      <c r="Y2400" s="12">
        <v>-4.0675120276545904</v>
      </c>
      <c r="Z2400" s="12">
        <v>-1.7675648206554582</v>
      </c>
      <c r="AA2400" s="12">
        <v>-4.9126552496350158</v>
      </c>
      <c r="AB2400" s="12">
        <v>6.4351311504773747</v>
      </c>
      <c r="AC2400" s="12">
        <v>3.3349057618622653</v>
      </c>
      <c r="AD2400" s="12">
        <v>0.62768147894848025</v>
      </c>
      <c r="AE2400" s="12">
        <v>-2.1393518311742357</v>
      </c>
      <c r="AF2400" s="12">
        <v>2.7057833623354162</v>
      </c>
      <c r="AG2400" s="12">
        <v>-3.9026929739204537</v>
      </c>
      <c r="AH2400" s="12">
        <v>-4.4882533862959866</v>
      </c>
      <c r="AI2400" s="12">
        <v>6.3993643342973474</v>
      </c>
      <c r="AJ2400" s="12">
        <v>-7.3203955538835466</v>
      </c>
      <c r="AK2400" s="12">
        <v>-5.0823151797705552</v>
      </c>
      <c r="AL2400" s="12">
        <v>1.0490419403125246</v>
      </c>
      <c r="AM2400" s="12">
        <v>7.5448999742184855</v>
      </c>
      <c r="AN2400" s="12">
        <v>-1.1814413676493676</v>
      </c>
      <c r="AO2400" s="12">
        <v>8.8304287971758448</v>
      </c>
      <c r="AP2400" s="12">
        <v>3.2622121670525681</v>
      </c>
      <c r="AQ2400" s="12">
        <v>-3.0526704416481416</v>
      </c>
      <c r="AR2400" s="12">
        <v>-3.0318238974882004</v>
      </c>
      <c r="AS2400" s="12">
        <v>-9.2944499636794689</v>
      </c>
      <c r="AT2400" s="12">
        <v>6.1215563996772211</v>
      </c>
      <c r="AU2400" s="12">
        <v>7.445747030666432</v>
      </c>
      <c r="AV2400" s="12">
        <v>6.044139945130925</v>
      </c>
      <c r="AW2400" s="12">
        <v>-0.77877119690799812</v>
      </c>
      <c r="AX2400" s="12">
        <v>-4.2844136520630567</v>
      </c>
      <c r="AY2400" s="12">
        <v>0.89264095844432045</v>
      </c>
      <c r="AZ2400" s="12">
        <v>0.20130269310017557</v>
      </c>
      <c r="BA2400" s="12">
        <v>5.8893882876861889</v>
      </c>
      <c r="BB2400" s="12">
        <v>-13.908714540936828</v>
      </c>
      <c r="BC2400" s="12">
        <v>-6.950548605347703</v>
      </c>
      <c r="BD2400" s="12">
        <v>-2.8436103861814903</v>
      </c>
      <c r="BE2400" s="12">
        <v>-9.3392832400422705</v>
      </c>
      <c r="BF2400" s="12">
        <v>-0.18991680443346257</v>
      </c>
      <c r="BG2400" s="12">
        <v>-2.7513332974434341</v>
      </c>
      <c r="BH2400" s="12">
        <v>1.6792136823413661</v>
      </c>
      <c r="BI2400" s="12">
        <v>-2.5192635797635661</v>
      </c>
      <c r="BJ2400" s="12">
        <v>-0.14117903887081779</v>
      </c>
      <c r="BK2400" s="12">
        <v>4.084680161444382</v>
      </c>
      <c r="BL2400" s="12">
        <v>4.2868849047054809</v>
      </c>
      <c r="BM2400" s="12">
        <v>2.1312808161661874</v>
      </c>
      <c r="BN2400" s="12">
        <v>3.3588597659784094</v>
      </c>
      <c r="BO2400" s="12">
        <v>2.4683477260009368</v>
      </c>
      <c r="BP2400" s="12">
        <v>-8.0298010050619126</v>
      </c>
      <c r="BQ2400" s="12">
        <v>-0.1099708580146956</v>
      </c>
      <c r="BR2400" s="12">
        <v>-8.6320900001211971</v>
      </c>
      <c r="BS2400" s="12">
        <v>-0.77094925441496187</v>
      </c>
      <c r="BT2400" s="12">
        <v>0.80372882072826135</v>
      </c>
      <c r="BU2400" s="12">
        <v>8.163763795562982</v>
      </c>
      <c r="BV2400" s="12">
        <v>-9.1003253238256381</v>
      </c>
      <c r="BW2400" s="12">
        <v>1.4204729499072899</v>
      </c>
      <c r="BX2400" s="12">
        <v>-7.8083888093438212</v>
      </c>
      <c r="BY2400" s="12">
        <v>1.4179629077666083</v>
      </c>
      <c r="BZ2400" s="12">
        <v>6.05010027079555</v>
      </c>
      <c r="CA2400" s="12">
        <v>-6.3560118012329836</v>
      </c>
      <c r="CB2400" s="12">
        <v>-6.3436998724837874</v>
      </c>
      <c r="CC2400" s="12">
        <v>3.40777996351239</v>
      </c>
      <c r="CD2400" s="12">
        <v>-3.665907415943745</v>
      </c>
      <c r="CE2400" s="12">
        <v>7.139968422587474</v>
      </c>
      <c r="CF2400" s="12">
        <v>-1.1515285481163253</v>
      </c>
      <c r="CG2400" s="12">
        <v>3.7711682805862701</v>
      </c>
      <c r="CH2400" s="12">
        <v>3.9729600753598575</v>
      </c>
      <c r="CI2400" s="12">
        <v>4.5786576464781197</v>
      </c>
      <c r="CJ2400" s="12">
        <v>8.3377177345360192</v>
      </c>
      <c r="CK2400" s="12">
        <v>-4.5865107630485955</v>
      </c>
      <c r="CL2400" s="12">
        <v>-4.0473860195937643</v>
      </c>
      <c r="CM2400" s="12">
        <v>2.7352967694490546</v>
      </c>
      <c r="CN2400" s="12">
        <v>-2.7949306229172644</v>
      </c>
      <c r="CO2400" s="12">
        <v>-2.1293271009928132</v>
      </c>
      <c r="CP2400" s="12">
        <v>-1.0777629779334514</v>
      </c>
      <c r="CQ2400" s="12">
        <v>-5.4342886422058747</v>
      </c>
      <c r="CR2400" s="12">
        <v>-3.3586332133909913</v>
      </c>
      <c r="CS2400" s="12">
        <v>-0.20683587586327032</v>
      </c>
      <c r="CT2400" s="12">
        <v>9.6764335031874111</v>
      </c>
      <c r="CU2400" s="12">
        <v>0.61006224286936284</v>
      </c>
      <c r="CV2400" s="12">
        <v>3.8937815630844481</v>
      </c>
      <c r="CW2400" s="12">
        <v>-5.307118741339492</v>
      </c>
      <c r="CX2400" s="12">
        <v>-0.30680496926048978</v>
      </c>
      <c r="CY2400" s="12">
        <v>-9.4252505218170199</v>
      </c>
      <c r="CZ2400" s="12">
        <v>2.6653138472715252</v>
      </c>
      <c r="DA2400" s="12">
        <v>-3.5869176394081896</v>
      </c>
      <c r="DB2400" s="12">
        <v>6.9580493967474908</v>
      </c>
      <c r="DC2400" s="12">
        <v>0.58610253927245048</v>
      </c>
      <c r="DD2400" s="12">
        <v>-0.60368820257975331</v>
      </c>
    </row>
    <row r="2401" spans="1:108" x14ac:dyDescent="0.25">
      <c r="H2401" s="11" t="s">
        <v>2</v>
      </c>
      <c r="I2401" s="12">
        <v>-11.464175031941998</v>
      </c>
      <c r="J2401" s="12">
        <v>15.341915504655928</v>
      </c>
      <c r="K2401" s="12">
        <v>16.302585668489961</v>
      </c>
      <c r="L2401" s="12">
        <v>11.642478384735474</v>
      </c>
      <c r="M2401" s="12">
        <v>22.375198658472037</v>
      </c>
      <c r="N2401" s="12">
        <v>16.389896655311397</v>
      </c>
      <c r="O2401" s="12">
        <v>24.272413048521425</v>
      </c>
      <c r="P2401" s="12">
        <v>2.1217825394087604</v>
      </c>
      <c r="Q2401" s="12">
        <v>11.999774102356342</v>
      </c>
      <c r="R2401" s="12">
        <v>20.226607365219966</v>
      </c>
      <c r="S2401" s="12">
        <v>5.7094076241458245</v>
      </c>
      <c r="T2401" s="12">
        <v>5.5891391229129148</v>
      </c>
      <c r="U2401" s="12">
        <v>16.195081595612315</v>
      </c>
      <c r="V2401" s="12">
        <v>13.339224319169242</v>
      </c>
      <c r="W2401" s="12">
        <v>4.5995756457390256</v>
      </c>
      <c r="X2401" s="12">
        <v>18.02375558413199</v>
      </c>
      <c r="Y2401" s="12">
        <v>2.1232985888580469</v>
      </c>
      <c r="Z2401" s="12">
        <v>6.2577179733780453</v>
      </c>
      <c r="AA2401" s="12">
        <v>0.42185935681986819</v>
      </c>
      <c r="AB2401" s="12">
        <v>23.877478606899608</v>
      </c>
      <c r="AC2401" s="12">
        <v>15.936505013381947</v>
      </c>
      <c r="AD2401" s="12">
        <v>11.912805286879188</v>
      </c>
      <c r="AE2401" s="12">
        <v>5.9213934876262506</v>
      </c>
      <c r="AF2401" s="12">
        <v>13.93508352292319</v>
      </c>
      <c r="AG2401" s="12">
        <v>2.7915819721349062</v>
      </c>
      <c r="AH2401" s="12">
        <v>3.2658514470245668</v>
      </c>
      <c r="AI2401" s="12">
        <v>23.329544098636607</v>
      </c>
      <c r="AJ2401" s="12">
        <v>-3.2100656526016511</v>
      </c>
      <c r="AK2401" s="12">
        <v>1.9608429954592124</v>
      </c>
      <c r="AL2401" s="12">
        <v>12.621464321231841</v>
      </c>
      <c r="AM2401" s="12">
        <v>25.166081888613277</v>
      </c>
      <c r="AN2401" s="12">
        <v>8.4192772839699597</v>
      </c>
      <c r="AO2401" s="12">
        <v>28.156101822857305</v>
      </c>
      <c r="AP2401" s="12">
        <v>18.374850053978076</v>
      </c>
      <c r="AQ2401" s="12">
        <v>4.5832946638832039</v>
      </c>
      <c r="AR2401" s="12">
        <v>4.4425526495222432</v>
      </c>
      <c r="AS2401" s="12">
        <v>-9.4562744005132053</v>
      </c>
      <c r="AT2401" s="12">
        <v>22.104748966680546</v>
      </c>
      <c r="AU2401" s="12">
        <v>24.584917406630598</v>
      </c>
      <c r="AV2401" s="12">
        <v>23.135579206601854</v>
      </c>
      <c r="AW2401" s="12">
        <v>8.5426991861508395</v>
      </c>
      <c r="AX2401" s="12">
        <v>-0.23018855042092556</v>
      </c>
      <c r="AY2401" s="12">
        <v>10.730149572330653</v>
      </c>
      <c r="AZ2401" s="12">
        <v>8.0973352530938101</v>
      </c>
      <c r="BA2401" s="12">
        <v>22.253812039878131</v>
      </c>
      <c r="BB2401" s="12">
        <v>-16.874785452776948</v>
      </c>
      <c r="BC2401" s="12">
        <v>-5.0410932522267675</v>
      </c>
      <c r="BD2401" s="12">
        <v>5.0735159063949951</v>
      </c>
      <c r="BE2401" s="12">
        <v>-9.4093027550091843</v>
      </c>
      <c r="BF2401" s="12">
        <v>11.148706593120419</v>
      </c>
      <c r="BG2401" s="12">
        <v>2.8514283396785123</v>
      </c>
      <c r="BH2401" s="12">
        <v>14.289512078230103</v>
      </c>
      <c r="BI2401" s="12">
        <v>3.2020190043323957</v>
      </c>
      <c r="BJ2401" s="12">
        <v>9.4573925955125411</v>
      </c>
      <c r="BK2401" s="12">
        <v>18.19310055235475</v>
      </c>
      <c r="BL2401" s="12">
        <v>18.189431575171398</v>
      </c>
      <c r="BM2401" s="12">
        <v>11.732994481825271</v>
      </c>
      <c r="BN2401" s="12">
        <v>14.842892547847224</v>
      </c>
      <c r="BO2401" s="12">
        <v>14.862306921365805</v>
      </c>
      <c r="BP2401" s="12">
        <v>-6.879129600817131</v>
      </c>
      <c r="BQ2401" s="12">
        <v>10.446610237905039</v>
      </c>
      <c r="BR2401" s="12">
        <v>-5.7827393674379373</v>
      </c>
      <c r="BS2401" s="12">
        <v>9.8881032868824157</v>
      </c>
      <c r="BT2401" s="12">
        <v>13.413932543913527</v>
      </c>
      <c r="BU2401" s="12">
        <v>25.872168220911483</v>
      </c>
      <c r="BV2401" s="12">
        <v>-8.1243705388398055</v>
      </c>
      <c r="BW2401" s="12">
        <v>13.757054196183022</v>
      </c>
      <c r="BX2401" s="12">
        <v>-6.632040895956095</v>
      </c>
      <c r="BY2401" s="12">
        <v>11.048465249045421</v>
      </c>
      <c r="BZ2401" s="12">
        <v>21.831902127759246</v>
      </c>
      <c r="CA2401" s="12">
        <v>-1.0654823416794212</v>
      </c>
      <c r="CB2401" s="12">
        <v>-2.5385648393446134</v>
      </c>
      <c r="CC2401" s="12">
        <v>17.159831248235349</v>
      </c>
      <c r="CD2401" s="12">
        <v>2.6426705436758988</v>
      </c>
      <c r="CE2401" s="12">
        <v>24.429791787336587</v>
      </c>
      <c r="CF2401" s="12">
        <v>7.3595974796540204</v>
      </c>
      <c r="CG2401" s="12">
        <v>18.157482701259873</v>
      </c>
      <c r="CH2401" s="12">
        <v>17.298393177147329</v>
      </c>
      <c r="CI2401" s="12">
        <v>19.534812172922553</v>
      </c>
      <c r="CJ2401" s="12">
        <v>28.034971031005082</v>
      </c>
      <c r="CK2401" s="12">
        <v>1.4952765767296743</v>
      </c>
      <c r="CL2401" s="12">
        <v>2.7248499023440793</v>
      </c>
      <c r="CM2401" s="12">
        <v>14.545027696136795</v>
      </c>
      <c r="CN2401" s="12">
        <v>4.9290144563752865</v>
      </c>
      <c r="CO2401" s="12">
        <v>6.3508333500169067</v>
      </c>
      <c r="CP2401" s="12">
        <v>7.5981262734413644</v>
      </c>
      <c r="CQ2401" s="12">
        <v>-2.2209875862489246</v>
      </c>
      <c r="CR2401" s="12">
        <v>2.1067561398311554</v>
      </c>
      <c r="CS2401" s="12">
        <v>7.9069394547448244</v>
      </c>
      <c r="CT2401" s="12">
        <v>29.146526946741446</v>
      </c>
      <c r="CU2401" s="12">
        <v>11.583406822589208</v>
      </c>
      <c r="CV2401" s="12">
        <v>16.809236828791285</v>
      </c>
      <c r="CW2401" s="12">
        <v>-1.5388187453454116</v>
      </c>
      <c r="CX2401" s="12">
        <v>9.5146991005694996</v>
      </c>
      <c r="CY2401" s="12">
        <v>-7.9344356728534233</v>
      </c>
      <c r="CZ2401" s="12">
        <v>16.699489013171426</v>
      </c>
      <c r="DA2401" s="12">
        <v>2.1029418517177998</v>
      </c>
      <c r="DB2401" s="12">
        <v>23.373988894291827</v>
      </c>
      <c r="DC2401" s="12">
        <v>12.912558661819482</v>
      </c>
      <c r="DD2401" s="12">
        <v>9.3914711075849144</v>
      </c>
    </row>
    <row r="2402" spans="1:108" x14ac:dyDescent="0.25">
      <c r="A2402" s="2">
        <v>801</v>
      </c>
      <c r="B2402" s="8">
        <f t="shared" ref="B2402" ca="1" si="3807">_xlfn.COVARIANCE.P(OFFSET(I2403,0,0,1,20),OFFSET(I2404,0,0,1,20))/_xlfn.VAR.P(OFFSET(I2403,0,0,1,20))</f>
        <v>1.9798328051069161</v>
      </c>
      <c r="C2402" s="8">
        <f t="shared" ref="C2402" ca="1" si="3808">_xlfn.COVARIANCE.P(OFFSET(I2403,0,0,1,50),OFFSET(I2404,0,0,1,50))/_xlfn.VAR.P(OFFSET(I2403,0,0,1,50))</f>
        <v>2.0220300219862537</v>
      </c>
      <c r="D2402" s="8">
        <f t="shared" ref="D2402" ca="1" si="3809">_xlfn.COVARIANCE.P(OFFSET(I2403,0,0,1,100),OFFSET(I2404,0,0,1,100))/_xlfn.VAR.P(OFFSET(I2403,0,0,1,100))</f>
        <v>2.0158358637944578</v>
      </c>
      <c r="E2402" s="8">
        <f t="shared" ref="E2402" ca="1" si="3810">AVERAGE(OFFSET(I2404,0,0,1,20))-AVERAGE(OFFSET(I2403,0,0,1,20))*B2402</f>
        <v>10.433696318826351</v>
      </c>
      <c r="F2402" s="8">
        <f t="shared" ref="F2402" ca="1" si="3811">AVERAGE(OFFSET(I2404,0,0,1,50))-AVERAGE(OFFSET(I2403,0,0,1,50))*C2402</f>
        <v>10.168600164662639</v>
      </c>
      <c r="G2402" s="8">
        <f t="shared" ref="G2402" ca="1" si="3812">AVERAGE(OFFSET(I2404,0,0,1,100))-AVERAGE(OFFSET(I2403,0,0,1,100))*D2402</f>
        <v>10.169831986296767</v>
      </c>
      <c r="H2402" s="9" t="s">
        <v>29</v>
      </c>
      <c r="I2402" s="10">
        <v>5523</v>
      </c>
      <c r="J2402" s="10">
        <v>7505</v>
      </c>
      <c r="K2402" s="10">
        <v>149</v>
      </c>
      <c r="L2402" s="10">
        <v>6347</v>
      </c>
      <c r="M2402" s="10">
        <v>8224</v>
      </c>
      <c r="N2402" s="10">
        <v>9019</v>
      </c>
      <c r="O2402" s="10">
        <v>897</v>
      </c>
      <c r="P2402" s="10">
        <v>7415</v>
      </c>
      <c r="Q2402" s="10">
        <v>2953</v>
      </c>
      <c r="R2402" s="10">
        <v>3285</v>
      </c>
      <c r="S2402" s="10">
        <v>6998</v>
      </c>
      <c r="T2402" s="10">
        <v>7179</v>
      </c>
      <c r="U2402" s="10">
        <v>9093</v>
      </c>
      <c r="V2402" s="10">
        <v>274</v>
      </c>
      <c r="W2402" s="10">
        <v>4816</v>
      </c>
      <c r="X2402" s="10">
        <v>6167</v>
      </c>
      <c r="Y2402" s="10">
        <v>9161</v>
      </c>
      <c r="Z2402" s="10">
        <v>9581</v>
      </c>
      <c r="AA2402" s="10">
        <v>9994</v>
      </c>
      <c r="AB2402" s="10">
        <v>952</v>
      </c>
      <c r="AC2402" s="10">
        <v>5986</v>
      </c>
      <c r="AD2402" s="10">
        <v>3368</v>
      </c>
      <c r="AE2402" s="10">
        <v>6558</v>
      </c>
      <c r="AF2402" s="10">
        <v>1822</v>
      </c>
      <c r="AG2402" s="10">
        <v>1192</v>
      </c>
      <c r="AH2402" s="10">
        <v>1490</v>
      </c>
      <c r="AI2402" s="10">
        <v>6287</v>
      </c>
      <c r="AJ2402" s="10">
        <v>2519</v>
      </c>
      <c r="AK2402" s="10">
        <v>4533</v>
      </c>
      <c r="AL2402" s="10">
        <v>4435</v>
      </c>
      <c r="AM2402" s="10">
        <v>8035</v>
      </c>
      <c r="AN2402" s="10">
        <v>8343</v>
      </c>
      <c r="AO2402" s="10">
        <v>5115</v>
      </c>
      <c r="AP2402" s="10">
        <v>335</v>
      </c>
      <c r="AQ2402" s="10">
        <v>6330</v>
      </c>
      <c r="AR2402" s="10">
        <v>6203</v>
      </c>
      <c r="AS2402" s="10">
        <v>1856</v>
      </c>
      <c r="AT2402" s="10">
        <v>6700</v>
      </c>
      <c r="AU2402" s="10">
        <v>7991</v>
      </c>
      <c r="AV2402" s="10">
        <v>1108</v>
      </c>
      <c r="AW2402" s="10">
        <v>4411</v>
      </c>
      <c r="AX2402" s="10">
        <v>2737</v>
      </c>
      <c r="AY2402" s="10">
        <v>7494</v>
      </c>
      <c r="AZ2402" s="10">
        <v>3374</v>
      </c>
      <c r="BA2402" s="10">
        <v>5206</v>
      </c>
      <c r="BB2402" s="10">
        <v>4480</v>
      </c>
      <c r="BC2402" s="10">
        <v>792</v>
      </c>
      <c r="BD2402" s="10">
        <v>3992</v>
      </c>
      <c r="BE2402" s="10">
        <v>8358</v>
      </c>
      <c r="BF2402" s="10">
        <v>3263</v>
      </c>
      <c r="BG2402" s="10">
        <v>2339</v>
      </c>
      <c r="BH2402" s="10">
        <v>6007</v>
      </c>
      <c r="BI2402" s="10">
        <v>8000</v>
      </c>
      <c r="BJ2402" s="10">
        <v>6054</v>
      </c>
      <c r="BK2402" s="10">
        <v>3004</v>
      </c>
      <c r="BL2402" s="10">
        <v>2812</v>
      </c>
      <c r="BM2402" s="10">
        <v>9391</v>
      </c>
      <c r="BN2402" s="10">
        <v>846</v>
      </c>
      <c r="BO2402" s="10">
        <v>6352</v>
      </c>
      <c r="BP2402" s="10">
        <v>9491</v>
      </c>
      <c r="BQ2402" s="10">
        <v>149</v>
      </c>
      <c r="BR2402" s="10">
        <v>8421</v>
      </c>
      <c r="BS2402" s="10">
        <v>403</v>
      </c>
      <c r="BT2402" s="10">
        <v>9671</v>
      </c>
      <c r="BU2402" s="10">
        <v>6345</v>
      </c>
      <c r="BV2402" s="10">
        <v>8752</v>
      </c>
      <c r="BW2402" s="10">
        <v>6437</v>
      </c>
      <c r="BX2402" s="10">
        <v>8299</v>
      </c>
      <c r="BY2402" s="10">
        <v>2828</v>
      </c>
      <c r="BZ2402" s="10">
        <v>8569</v>
      </c>
      <c r="CA2402" s="10">
        <v>8854</v>
      </c>
      <c r="CB2402" s="10">
        <v>2055</v>
      </c>
      <c r="CC2402" s="10">
        <v>8341</v>
      </c>
      <c r="CD2402" s="10">
        <v>8815</v>
      </c>
      <c r="CE2402" s="10">
        <v>996</v>
      </c>
      <c r="CF2402" s="10">
        <v>559</v>
      </c>
      <c r="CG2402" s="10">
        <v>6812</v>
      </c>
      <c r="CH2402" s="10">
        <v>4351</v>
      </c>
      <c r="CI2402" s="10">
        <v>7049</v>
      </c>
      <c r="CJ2402" s="10">
        <v>8032</v>
      </c>
      <c r="CK2402" s="10">
        <v>1541</v>
      </c>
      <c r="CL2402" s="10">
        <v>4075</v>
      </c>
      <c r="CM2402" s="10">
        <v>3546</v>
      </c>
      <c r="CN2402" s="10">
        <v>2535</v>
      </c>
      <c r="CO2402" s="10">
        <v>5627</v>
      </c>
      <c r="CP2402" s="10">
        <v>5088</v>
      </c>
      <c r="CQ2402" s="10">
        <v>8024</v>
      </c>
      <c r="CR2402" s="10">
        <v>8090</v>
      </c>
      <c r="CS2402" s="10">
        <v>3127</v>
      </c>
      <c r="CT2402" s="10">
        <v>3405</v>
      </c>
      <c r="CU2402" s="10">
        <v>7373</v>
      </c>
      <c r="CV2402" s="10">
        <v>129</v>
      </c>
      <c r="CW2402" s="10">
        <v>3517</v>
      </c>
      <c r="CX2402" s="10">
        <v>4094</v>
      </c>
      <c r="CY2402" s="10">
        <v>3679</v>
      </c>
      <c r="CZ2402" s="10">
        <v>7721</v>
      </c>
      <c r="DA2402" s="10">
        <v>3500</v>
      </c>
      <c r="DB2402" s="10">
        <v>7974</v>
      </c>
      <c r="DC2402" s="10">
        <v>2388</v>
      </c>
      <c r="DD2402" s="10">
        <v>971</v>
      </c>
    </row>
    <row r="2403" spans="1:108" x14ac:dyDescent="0.25">
      <c r="H2403" s="11" t="s">
        <v>0</v>
      </c>
      <c r="I2403" s="12">
        <v>7.6347993368455764</v>
      </c>
      <c r="J2403" s="12">
        <v>-1.5451608337227047</v>
      </c>
      <c r="K2403" s="12">
        <v>-1.4965354140398852</v>
      </c>
      <c r="L2403" s="12">
        <v>-0.89581326592482513</v>
      </c>
      <c r="M2403" s="12">
        <v>-7.98652334108926</v>
      </c>
      <c r="N2403" s="12">
        <v>-9.6429592285410806</v>
      </c>
      <c r="O2403" s="12">
        <v>-0.70108197204341582</v>
      </c>
      <c r="P2403" s="12">
        <v>4.5086981444953178</v>
      </c>
      <c r="Q2403" s="12">
        <v>5.8258550811628407</v>
      </c>
      <c r="R2403" s="12">
        <v>-6.0787422679492034</v>
      </c>
      <c r="S2403" s="12">
        <v>1.3847245227629899</v>
      </c>
      <c r="T2403" s="12">
        <v>-10.336651498296829</v>
      </c>
      <c r="U2403" s="12">
        <v>-2.2005667381043716</v>
      </c>
      <c r="V2403" s="12">
        <v>0.88565109193398839</v>
      </c>
      <c r="W2403" s="12">
        <v>-3.9608527954069723</v>
      </c>
      <c r="X2403" s="12">
        <v>3.1996539803577608</v>
      </c>
      <c r="Y2403" s="12">
        <v>-1.951185200230924</v>
      </c>
      <c r="Z2403" s="12">
        <v>7.048688668385747</v>
      </c>
      <c r="AA2403" s="12">
        <v>-3.076087954511495</v>
      </c>
      <c r="AB2403" s="12">
        <v>-7.1181915847044399</v>
      </c>
      <c r="AC2403" s="12">
        <v>-2.7821686402306263</v>
      </c>
      <c r="AD2403" s="12">
        <v>2.4171637972884636</v>
      </c>
      <c r="AE2403" s="12">
        <v>5.4206770025382198</v>
      </c>
      <c r="AF2403" s="12">
        <v>-11.293545836544105</v>
      </c>
      <c r="AG2403" s="12">
        <v>7.5688050861857104</v>
      </c>
      <c r="AH2403" s="12">
        <v>3.378271652285036</v>
      </c>
      <c r="AI2403" s="12">
        <v>-3.9127690779014528</v>
      </c>
      <c r="AJ2403" s="12">
        <v>7.5448999742184855</v>
      </c>
      <c r="AK2403" s="12">
        <v>0.62765215112768891</v>
      </c>
      <c r="AL2403" s="12">
        <v>-4.5573386434506844</v>
      </c>
      <c r="AM2403" s="12">
        <v>-9.2954457492805531</v>
      </c>
      <c r="AN2403" s="12">
        <v>-0.95141809365634034</v>
      </c>
      <c r="AO2403" s="12">
        <v>-0.55113732163245022</v>
      </c>
      <c r="AP2403" s="12">
        <v>-6.21875565611154</v>
      </c>
      <c r="AQ2403" s="12">
        <v>0.87086211882416942</v>
      </c>
      <c r="AR2403" s="12">
        <v>-9.3383544429692265</v>
      </c>
      <c r="AS2403" s="12">
        <v>-3.9696254618754963</v>
      </c>
      <c r="AT2403" s="12">
        <v>-0.19003322307321224</v>
      </c>
      <c r="AU2403" s="12">
        <v>-5.373383648709642</v>
      </c>
      <c r="AV2403" s="12">
        <v>0.18068924679390874</v>
      </c>
      <c r="AW2403" s="12">
        <v>-10.195364357250522</v>
      </c>
      <c r="AX2403" s="12">
        <v>5.0105718183039452</v>
      </c>
      <c r="AY2403" s="12">
        <v>2.0186239061116398</v>
      </c>
      <c r="AZ2403" s="12">
        <v>2.081226885355937</v>
      </c>
      <c r="BA2403" s="12">
        <v>-3.4067118740874163</v>
      </c>
      <c r="BB2403" s="12">
        <v>5.0488161750502503</v>
      </c>
      <c r="BC2403" s="12">
        <v>0.17017992837098792</v>
      </c>
      <c r="BD2403" s="12">
        <v>2.4359638598340418</v>
      </c>
      <c r="BE2403" s="12">
        <v>-2.9567432830191658</v>
      </c>
      <c r="BF2403" s="12">
        <v>-0.66200195445606169</v>
      </c>
      <c r="BG2403" s="12">
        <v>7.383916817387445</v>
      </c>
      <c r="BH2403" s="12">
        <v>4.1863952141376366</v>
      </c>
      <c r="BI2403" s="12">
        <v>-3.961296103940144</v>
      </c>
      <c r="BJ2403" s="12">
        <v>-4.9315723131499549</v>
      </c>
      <c r="BK2403" s="12">
        <v>-3.7682458803040744</v>
      </c>
      <c r="BL2403" s="12">
        <v>-5.1249276984927601</v>
      </c>
      <c r="BM2403" s="12">
        <v>6.5620327413759707</v>
      </c>
      <c r="BN2403" s="12">
        <v>-3.0821419814669326</v>
      </c>
      <c r="BO2403" s="12">
        <v>2.6085214232754588</v>
      </c>
      <c r="BP2403" s="12">
        <v>-4.2242161506741631</v>
      </c>
      <c r="BQ2403" s="12">
        <v>-1.4965354140398852</v>
      </c>
      <c r="BR2403" s="12">
        <v>0.5542558446501068</v>
      </c>
      <c r="BS2403" s="12">
        <v>3.3729160323023639</v>
      </c>
      <c r="BT2403" s="12">
        <v>-3.5763447444378875</v>
      </c>
      <c r="BU2403" s="12">
        <v>10.449683879461428</v>
      </c>
      <c r="BV2403" s="12">
        <v>3.3961228498286293</v>
      </c>
      <c r="BW2403" s="12">
        <v>-2.78050749848558</v>
      </c>
      <c r="BX2403" s="12">
        <v>3.6506849275577928</v>
      </c>
      <c r="BY2403" s="12">
        <v>-1.2458719347039484</v>
      </c>
      <c r="BZ2403" s="12">
        <v>8.243891009800862</v>
      </c>
      <c r="CA2403" s="12">
        <v>9.2959738837698751</v>
      </c>
      <c r="CB2403" s="12">
        <v>-7.8794571100338544</v>
      </c>
      <c r="CC2403" s="12">
        <v>2.9476738280179555</v>
      </c>
      <c r="CD2403" s="12">
        <v>-4.3549744861019279</v>
      </c>
      <c r="CE2403" s="12">
        <v>0.51935714495517005</v>
      </c>
      <c r="CF2403" s="12">
        <v>1.9342141534408301</v>
      </c>
      <c r="CG2403" s="12">
        <v>-4.1011332510611016</v>
      </c>
      <c r="CH2403" s="12">
        <v>-6.714754094182906</v>
      </c>
      <c r="CI2403" s="12">
        <v>13.663671305453773</v>
      </c>
      <c r="CJ2403" s="12">
        <v>-4.3747487159494831</v>
      </c>
      <c r="CK2403" s="12">
        <v>6.3614589580953718</v>
      </c>
      <c r="CL2403" s="12">
        <v>6.505624584019289</v>
      </c>
      <c r="CM2403" s="12">
        <v>-2.7860521090203672</v>
      </c>
      <c r="CN2403" s="12">
        <v>-3.4416187655336401</v>
      </c>
      <c r="CO2403" s="12">
        <v>-1.035029956628341</v>
      </c>
      <c r="CP2403" s="12">
        <v>-0.33412967650631276</v>
      </c>
      <c r="CQ2403" s="12">
        <v>1.5022941654378286</v>
      </c>
      <c r="CR2403" s="12">
        <v>6.3193725305739337</v>
      </c>
      <c r="CS2403" s="12">
        <v>1.8997468037502014</v>
      </c>
      <c r="CT2403" s="12">
        <v>-4.7220667783555079</v>
      </c>
      <c r="CU2403" s="12">
        <v>-5.5159434312565772</v>
      </c>
      <c r="CV2403" s="12">
        <v>8.3721660072560571</v>
      </c>
      <c r="CW2403" s="12">
        <v>-8.260485863946009</v>
      </c>
      <c r="CX2403" s="12">
        <v>-2.166492658333155</v>
      </c>
      <c r="CY2403" s="12">
        <v>2.4808871723278596</v>
      </c>
      <c r="CZ2403" s="12">
        <v>0.12619998043445171</v>
      </c>
      <c r="DA2403" s="12">
        <v>-2.7466475162033017</v>
      </c>
      <c r="DB2403" s="12">
        <v>1.3341386935833732</v>
      </c>
      <c r="DC2403" s="12">
        <v>-1.3604341637848099</v>
      </c>
      <c r="DD2403" s="12">
        <v>-4.9444324013944456</v>
      </c>
    </row>
    <row r="2404" spans="1:108" x14ac:dyDescent="0.25">
      <c r="H2404" s="11" t="s">
        <v>2</v>
      </c>
      <c r="I2404" s="12">
        <v>23.62577283368881</v>
      </c>
      <c r="J2404" s="12">
        <v>7.4721530842361004</v>
      </c>
      <c r="K2404" s="12">
        <v>7.7918418209401654</v>
      </c>
      <c r="L2404" s="12">
        <v>9.6137331028114907</v>
      </c>
      <c r="M2404" s="12">
        <v>-6.7795535400037394</v>
      </c>
      <c r="N2404" s="12">
        <v>-8.3658750247496947</v>
      </c>
      <c r="O2404" s="12">
        <v>7.7174664809539664</v>
      </c>
      <c r="P2404" s="12">
        <v>20.364533480395576</v>
      </c>
      <c r="Q2404" s="12">
        <v>22.432433294988055</v>
      </c>
      <c r="R2404" s="12">
        <v>-1.5857606407238793</v>
      </c>
      <c r="S2404" s="12">
        <v>13.677314790757229</v>
      </c>
      <c r="T2404" s="12">
        <v>-11.324041447583745</v>
      </c>
      <c r="U2404" s="12">
        <v>6.2335378548753102</v>
      </c>
      <c r="V2404" s="12">
        <v>13.461181490488915</v>
      </c>
      <c r="W2404" s="12">
        <v>3.8890190184069962</v>
      </c>
      <c r="X2404" s="12">
        <v>16.056656198341368</v>
      </c>
      <c r="Y2404" s="12">
        <v>7.2643461548584272</v>
      </c>
      <c r="Z2404" s="12">
        <v>23.480686619504596</v>
      </c>
      <c r="AA2404" s="12">
        <v>5.225878946489793</v>
      </c>
      <c r="AB2404" s="12">
        <v>-4.0474840079354699</v>
      </c>
      <c r="AC2404" s="12">
        <v>4.5709695015123586</v>
      </c>
      <c r="AD2404" s="12">
        <v>14.612352745253288</v>
      </c>
      <c r="AE2404" s="12">
        <v>20.172052503699636</v>
      </c>
      <c r="AF2404" s="12">
        <v>-12.89887364538578</v>
      </c>
      <c r="AG2404" s="12">
        <v>25.804247842307976</v>
      </c>
      <c r="AH2404" s="12">
        <v>18.024978330157079</v>
      </c>
      <c r="AI2404" s="12">
        <v>0.10436882931101055</v>
      </c>
      <c r="AJ2404" s="12">
        <v>25.166081888613277</v>
      </c>
      <c r="AK2404" s="12">
        <v>12.694394813535112</v>
      </c>
      <c r="AL2404" s="12">
        <v>1.0742651907708356</v>
      </c>
      <c r="AM2404" s="12">
        <v>-10.018561896736628</v>
      </c>
      <c r="AN2404" s="12">
        <v>8.6194477167595824</v>
      </c>
      <c r="AO2404" s="12">
        <v>9.7053520405066873</v>
      </c>
      <c r="AP2404" s="12">
        <v>-3.155606193261125</v>
      </c>
      <c r="AQ2404" s="12">
        <v>9.8011545346891253</v>
      </c>
      <c r="AR2404" s="12">
        <v>-8.4172305086943062</v>
      </c>
      <c r="AS2404" s="12">
        <v>2.8258453222407631</v>
      </c>
      <c r="AT2404" s="12">
        <v>10.822231238169913</v>
      </c>
      <c r="AU2404" s="12">
        <v>-1.6983701727297991</v>
      </c>
      <c r="AV2404" s="12">
        <v>10.777979314498834</v>
      </c>
      <c r="AW2404" s="12">
        <v>-10.936294966920977</v>
      </c>
      <c r="AX2404" s="12">
        <v>19.539078194487558</v>
      </c>
      <c r="AY2404" s="12">
        <v>12.587552008737905</v>
      </c>
      <c r="AZ2404" s="12">
        <v>15.544772833192832</v>
      </c>
      <c r="BA2404" s="12">
        <v>3.9420751092220208</v>
      </c>
      <c r="BB2404" s="12">
        <v>22.064602637886217</v>
      </c>
      <c r="BC2404" s="12">
        <v>8.7857151869964802</v>
      </c>
      <c r="BD2404" s="12">
        <v>14.578991740951215</v>
      </c>
      <c r="BE2404" s="12">
        <v>3.66068528686294</v>
      </c>
      <c r="BF2404" s="12">
        <v>7.8424188442445413</v>
      </c>
      <c r="BG2404" s="12">
        <v>27.156254645377281</v>
      </c>
      <c r="BH2404" s="12">
        <v>19.104007024237635</v>
      </c>
      <c r="BI2404" s="12">
        <v>2.7883926736613218</v>
      </c>
      <c r="BJ2404" s="12">
        <v>2.0310940560895392</v>
      </c>
      <c r="BK2404" s="12">
        <v>3.0509588133340522</v>
      </c>
      <c r="BL2404" s="12">
        <v>-1.6712027428721181</v>
      </c>
      <c r="BM2404" s="12">
        <v>24.847397757848217</v>
      </c>
      <c r="BN2404" s="12">
        <v>4.8871473918965957</v>
      </c>
      <c r="BO2404" s="12">
        <v>14.44341824968514</v>
      </c>
      <c r="BP2404" s="12">
        <v>2.2837149537474746</v>
      </c>
      <c r="BQ2404" s="12">
        <v>7.7918418209401654</v>
      </c>
      <c r="BR2404" s="12">
        <v>11.302138588105025</v>
      </c>
      <c r="BS2404" s="12">
        <v>17.241773678742437</v>
      </c>
      <c r="BT2404" s="12">
        <v>2.896899956194309</v>
      </c>
      <c r="BU2404" s="12">
        <v>29.966581239044974</v>
      </c>
      <c r="BV2404" s="12">
        <v>16.151473420396673</v>
      </c>
      <c r="BW2404" s="12">
        <v>4.1879025276594639</v>
      </c>
      <c r="BX2404" s="12">
        <v>16.549165942188942</v>
      </c>
      <c r="BY2404" s="12">
        <v>7.1346649158936675</v>
      </c>
      <c r="BZ2404" s="12">
        <v>27.528747736422822</v>
      </c>
      <c r="CA2404" s="12">
        <v>30.0896473706471</v>
      </c>
      <c r="CB2404" s="12">
        <v>-5.7776429806227005</v>
      </c>
      <c r="CC2404" s="12">
        <v>15.28268646282185</v>
      </c>
      <c r="CD2404" s="12">
        <v>0.75925874020886641</v>
      </c>
      <c r="CE2404" s="12">
        <v>11.57993508484817</v>
      </c>
      <c r="CF2404" s="12">
        <v>15.398123889480679</v>
      </c>
      <c r="CG2404" s="12">
        <v>0.72387140102937209</v>
      </c>
      <c r="CH2404" s="12">
        <v>-2.7346163713407958</v>
      </c>
      <c r="CI2404" s="12">
        <v>37.455471150484286</v>
      </c>
      <c r="CJ2404" s="12">
        <v>0.44985105494139466</v>
      </c>
      <c r="CK2404" s="12">
        <v>24.353864618816125</v>
      </c>
      <c r="CL2404" s="12">
        <v>22.030160883558686</v>
      </c>
      <c r="CM2404" s="12">
        <v>5.198381205607471</v>
      </c>
      <c r="CN2404" s="12">
        <v>4.8095127435243503</v>
      </c>
      <c r="CO2404" s="12">
        <v>8.4897885823907515</v>
      </c>
      <c r="CP2404" s="12">
        <v>10.115433195873608</v>
      </c>
      <c r="CQ2404" s="12">
        <v>14.078757649954817</v>
      </c>
      <c r="CR2404" s="12">
        <v>22.079919880054621</v>
      </c>
      <c r="CS2404" s="12">
        <v>13.81683946078936</v>
      </c>
      <c r="CT2404" s="12">
        <v>-3.6109273525404384E-2</v>
      </c>
      <c r="CU2404" s="12">
        <v>-0.42594673579391673</v>
      </c>
      <c r="CV2404" s="12">
        <v>25.855484224782785</v>
      </c>
      <c r="CW2404" s="12">
        <v>-5.7961814981112516</v>
      </c>
      <c r="CX2404" s="12">
        <v>5.0823900865160798</v>
      </c>
      <c r="CY2404" s="12">
        <v>14.179127306174415</v>
      </c>
      <c r="CZ2404" s="12">
        <v>10.513566241132763</v>
      </c>
      <c r="DA2404" s="12">
        <v>3.6274785273095191</v>
      </c>
      <c r="DB2404" s="12">
        <v>11.607319617056374</v>
      </c>
      <c r="DC2404" s="12">
        <v>5.6068852512974106</v>
      </c>
      <c r="DD2404" s="12">
        <v>0.53871452323032742</v>
      </c>
    </row>
    <row r="2405" spans="1:108" x14ac:dyDescent="0.25">
      <c r="A2405" s="2">
        <v>802</v>
      </c>
      <c r="B2405" s="8">
        <f t="shared" ref="B2405" ca="1" si="3813">_xlfn.COVARIANCE.P(OFFSET(I2406,0,0,1,20),OFFSET(I2407,0,0,1,20))/_xlfn.VAR.P(OFFSET(I2406,0,0,1,20))</f>
        <v>1.9984170463061459</v>
      </c>
      <c r="C2405" s="8">
        <f t="shared" ref="C2405" ca="1" si="3814">_xlfn.COVARIANCE.P(OFFSET(I2406,0,0,1,50),OFFSET(I2407,0,0,1,50))/_xlfn.VAR.P(OFFSET(I2406,0,0,1,50))</f>
        <v>1.9925288251582021</v>
      </c>
      <c r="D2405" s="8">
        <f t="shared" ref="D2405" ca="1" si="3815">_xlfn.COVARIANCE.P(OFFSET(I2406,0,0,1,100),OFFSET(I2407,0,0,1,100))/_xlfn.VAR.P(OFFSET(I2406,0,0,1,100))</f>
        <v>2.0003522738060062</v>
      </c>
      <c r="E2405" s="8">
        <f t="shared" ref="E2405" ca="1" si="3816">AVERAGE(OFFSET(I2407,0,0,1,20))-AVERAGE(OFFSET(I2406,0,0,1,20))*B2405</f>
        <v>9.9807190096926206</v>
      </c>
      <c r="F2405" s="8">
        <f t="shared" ref="F2405" ca="1" si="3817">AVERAGE(OFFSET(I2407,0,0,1,50))-AVERAGE(OFFSET(I2406,0,0,1,50))*C2405</f>
        <v>9.8748794674873519</v>
      </c>
      <c r="G2405" s="8">
        <f t="shared" ref="G2405" ca="1" si="3818">AVERAGE(OFFSET(I2407,0,0,1,100))-AVERAGE(OFFSET(I2406,0,0,1,100))*D2405</f>
        <v>9.9013580898080225</v>
      </c>
      <c r="H2405" s="9" t="s">
        <v>29</v>
      </c>
      <c r="I2405" s="10">
        <v>7142</v>
      </c>
      <c r="J2405" s="10">
        <v>458</v>
      </c>
      <c r="K2405" s="10">
        <v>4190</v>
      </c>
      <c r="L2405" s="10">
        <v>9700</v>
      </c>
      <c r="M2405" s="10">
        <v>5080</v>
      </c>
      <c r="N2405" s="10">
        <v>2287</v>
      </c>
      <c r="O2405" s="10">
        <v>1680</v>
      </c>
      <c r="P2405" s="10">
        <v>4729</v>
      </c>
      <c r="Q2405" s="10">
        <v>3741</v>
      </c>
      <c r="R2405" s="10">
        <v>9862</v>
      </c>
      <c r="S2405" s="10">
        <v>4648</v>
      </c>
      <c r="T2405" s="10">
        <v>962</v>
      </c>
      <c r="U2405" s="10">
        <v>4023</v>
      </c>
      <c r="V2405" s="10">
        <v>9159</v>
      </c>
      <c r="W2405" s="10">
        <v>995</v>
      </c>
      <c r="X2405" s="10">
        <v>769</v>
      </c>
      <c r="Y2405" s="10">
        <v>6950</v>
      </c>
      <c r="Z2405" s="10">
        <v>4991</v>
      </c>
      <c r="AA2405" s="10">
        <v>1480</v>
      </c>
      <c r="AB2405" s="10">
        <v>8917</v>
      </c>
      <c r="AC2405" s="10">
        <v>9436</v>
      </c>
      <c r="AD2405" s="10">
        <v>9993</v>
      </c>
      <c r="AE2405" s="10">
        <v>5792</v>
      </c>
      <c r="AF2405" s="10">
        <v>2234</v>
      </c>
      <c r="AG2405" s="10">
        <v>7525</v>
      </c>
      <c r="AH2405" s="10">
        <v>5022</v>
      </c>
      <c r="AI2405" s="10">
        <v>5967</v>
      </c>
      <c r="AJ2405" s="10">
        <v>6059</v>
      </c>
      <c r="AK2405" s="10">
        <v>1184</v>
      </c>
      <c r="AL2405" s="10">
        <v>2248</v>
      </c>
      <c r="AM2405" s="10">
        <v>4390</v>
      </c>
      <c r="AN2405" s="10">
        <v>2493</v>
      </c>
      <c r="AO2405" s="10">
        <v>9740</v>
      </c>
      <c r="AP2405" s="10">
        <v>3587</v>
      </c>
      <c r="AQ2405" s="10">
        <v>3200</v>
      </c>
      <c r="AR2405" s="10">
        <v>1601</v>
      </c>
      <c r="AS2405" s="10">
        <v>975</v>
      </c>
      <c r="AT2405" s="10">
        <v>1224</v>
      </c>
      <c r="AU2405" s="10">
        <v>7079</v>
      </c>
      <c r="AV2405" s="10">
        <v>1307</v>
      </c>
      <c r="AW2405" s="10">
        <v>9021</v>
      </c>
      <c r="AX2405" s="10">
        <v>8263</v>
      </c>
      <c r="AY2405" s="10">
        <v>9186</v>
      </c>
      <c r="AZ2405" s="10">
        <v>255</v>
      </c>
      <c r="BA2405" s="10">
        <v>2342</v>
      </c>
      <c r="BB2405" s="10">
        <v>5418</v>
      </c>
      <c r="BC2405" s="10">
        <v>3857</v>
      </c>
      <c r="BD2405" s="10">
        <v>8120</v>
      </c>
      <c r="BE2405" s="10">
        <v>580</v>
      </c>
      <c r="BF2405" s="10">
        <v>7367</v>
      </c>
      <c r="BG2405" s="10">
        <v>7621</v>
      </c>
      <c r="BH2405" s="10">
        <v>1564</v>
      </c>
      <c r="BI2405" s="10">
        <v>1278</v>
      </c>
      <c r="BJ2405" s="10">
        <v>7779</v>
      </c>
      <c r="BK2405" s="10">
        <v>8050</v>
      </c>
      <c r="BL2405" s="10">
        <v>3072</v>
      </c>
      <c r="BM2405" s="10">
        <v>2803</v>
      </c>
      <c r="BN2405" s="10">
        <v>278</v>
      </c>
      <c r="BO2405" s="10">
        <v>777</v>
      </c>
      <c r="BP2405" s="10">
        <v>506</v>
      </c>
      <c r="BQ2405" s="10">
        <v>8667</v>
      </c>
      <c r="BR2405" s="10">
        <v>9378</v>
      </c>
      <c r="BS2405" s="10">
        <v>7498</v>
      </c>
      <c r="BT2405" s="10">
        <v>4004</v>
      </c>
      <c r="BU2405" s="10">
        <v>6699</v>
      </c>
      <c r="BV2405" s="10">
        <v>6381</v>
      </c>
      <c r="BW2405" s="10">
        <v>3335</v>
      </c>
      <c r="BX2405" s="10">
        <v>8386</v>
      </c>
      <c r="BY2405" s="10">
        <v>2213</v>
      </c>
      <c r="BZ2405" s="10">
        <v>2845</v>
      </c>
      <c r="CA2405" s="10">
        <v>3404</v>
      </c>
      <c r="CB2405" s="10">
        <v>4078</v>
      </c>
      <c r="CC2405" s="10">
        <v>5268</v>
      </c>
      <c r="CD2405" s="10">
        <v>1657</v>
      </c>
      <c r="CE2405" s="10">
        <v>237</v>
      </c>
      <c r="CF2405" s="10">
        <v>8927</v>
      </c>
      <c r="CG2405" s="10">
        <v>3922</v>
      </c>
      <c r="CH2405" s="10">
        <v>9613</v>
      </c>
      <c r="CI2405" s="10">
        <v>3064</v>
      </c>
      <c r="CJ2405" s="10">
        <v>4287</v>
      </c>
      <c r="CK2405" s="10">
        <v>1368</v>
      </c>
      <c r="CL2405" s="10">
        <v>4346</v>
      </c>
      <c r="CM2405" s="10">
        <v>8088</v>
      </c>
      <c r="CN2405" s="10">
        <v>1716</v>
      </c>
      <c r="CO2405" s="10">
        <v>4373</v>
      </c>
      <c r="CP2405" s="10">
        <v>7282</v>
      </c>
      <c r="CQ2405" s="10">
        <v>153</v>
      </c>
      <c r="CR2405" s="10">
        <v>1016</v>
      </c>
      <c r="CS2405" s="10">
        <v>9669</v>
      </c>
      <c r="CT2405" s="10">
        <v>9977</v>
      </c>
      <c r="CU2405" s="10">
        <v>5199</v>
      </c>
      <c r="CV2405" s="10">
        <v>359</v>
      </c>
      <c r="CW2405" s="10">
        <v>1652</v>
      </c>
      <c r="CX2405" s="10">
        <v>8839</v>
      </c>
      <c r="CY2405" s="10">
        <v>6002</v>
      </c>
      <c r="CZ2405" s="10">
        <v>987</v>
      </c>
      <c r="DA2405" s="10">
        <v>9795</v>
      </c>
      <c r="DB2405" s="10">
        <v>9435</v>
      </c>
      <c r="DC2405" s="10">
        <v>1908</v>
      </c>
      <c r="DD2405" s="10">
        <v>5383</v>
      </c>
    </row>
    <row r="2406" spans="1:108" x14ac:dyDescent="0.25">
      <c r="H2406" s="11" t="s">
        <v>0</v>
      </c>
      <c r="I2406" s="12">
        <v>4.9858086856472568</v>
      </c>
      <c r="J2406" s="12">
        <v>-0.43849941021849997</v>
      </c>
      <c r="K2406" s="12">
        <v>8.572295577245594</v>
      </c>
      <c r="L2406" s="12">
        <v>-4.8139240453297152</v>
      </c>
      <c r="M2406" s="12">
        <v>-4.8139637821978019</v>
      </c>
      <c r="N2406" s="12">
        <v>4.2729308069204581</v>
      </c>
      <c r="O2406" s="12">
        <v>1.2449167773230172</v>
      </c>
      <c r="P2406" s="12">
        <v>1.7783809057444999</v>
      </c>
      <c r="Q2406" s="12">
        <v>2.6539634112838035</v>
      </c>
      <c r="R2406" s="12">
        <v>-1.9444363613140867</v>
      </c>
      <c r="S2406" s="12">
        <v>4.8263509296261056</v>
      </c>
      <c r="T2406" s="12">
        <v>-0.21581278326035275</v>
      </c>
      <c r="U2406" s="12">
        <v>-4.57781340831552</v>
      </c>
      <c r="V2406" s="12">
        <v>-6.157373288930291</v>
      </c>
      <c r="W2406" s="12">
        <v>-8.4531993103792455</v>
      </c>
      <c r="X2406" s="12">
        <v>-4.7276295869862786</v>
      </c>
      <c r="Y2406" s="12">
        <v>6.8337636451083883</v>
      </c>
      <c r="Z2406" s="12">
        <v>4.3710505458924612E-4</v>
      </c>
      <c r="AA2406" s="12">
        <v>2.6942639253782632</v>
      </c>
      <c r="AB2406" s="12">
        <v>5.5915847589125569</v>
      </c>
      <c r="AC2406" s="12">
        <v>-5.1411104745181078</v>
      </c>
      <c r="AD2406" s="12">
        <v>3.2030916522389239</v>
      </c>
      <c r="AE2406" s="12">
        <v>0.9978026777999377</v>
      </c>
      <c r="AF2406" s="12">
        <v>-11.025708845879951</v>
      </c>
      <c r="AG2406" s="12">
        <v>-2.7272272079892632</v>
      </c>
      <c r="AH2406" s="12">
        <v>-4.2741774068848484</v>
      </c>
      <c r="AI2406" s="12">
        <v>-1.566958746441816</v>
      </c>
      <c r="AJ2406" s="12">
        <v>-1.8247517976617458</v>
      </c>
      <c r="AK2406" s="12">
        <v>-1.1000170702382475</v>
      </c>
      <c r="AL2406" s="12">
        <v>1.6709411117477262</v>
      </c>
      <c r="AM2406" s="12">
        <v>-1.0045813606976752</v>
      </c>
      <c r="AN2406" s="12">
        <v>-15.07510093167496</v>
      </c>
      <c r="AO2406" s="12">
        <v>-5.9889056546272057</v>
      </c>
      <c r="AP2406" s="12">
        <v>-0.25208417664408445</v>
      </c>
      <c r="AQ2406" s="12">
        <v>-5.7748733061272519</v>
      </c>
      <c r="AR2406" s="12">
        <v>5.977878356862945</v>
      </c>
      <c r="AS2406" s="12">
        <v>6.2078704171411943</v>
      </c>
      <c r="AT2406" s="12">
        <v>-3.0909782896600895</v>
      </c>
      <c r="AU2406" s="12">
        <v>1.5518877400884197</v>
      </c>
      <c r="AV2406" s="12">
        <v>10.12253819646735</v>
      </c>
      <c r="AW2406" s="12">
        <v>-3.4793312183410481</v>
      </c>
      <c r="AX2406" s="12">
        <v>5.6871689792267963</v>
      </c>
      <c r="AY2406" s="12">
        <v>-2.6853994673727586</v>
      </c>
      <c r="AZ2406" s="12">
        <v>-3.9985157852507665</v>
      </c>
      <c r="BA2406" s="12">
        <v>2.8337855416681546</v>
      </c>
      <c r="BB2406" s="12">
        <v>0.76801524240535868</v>
      </c>
      <c r="BC2406" s="12">
        <v>-2.1096838959690949</v>
      </c>
      <c r="BD2406" s="12">
        <v>-0.75015881538847462</v>
      </c>
      <c r="BE2406" s="12">
        <v>-1.5123231651165772</v>
      </c>
      <c r="BF2406" s="12">
        <v>3.1669363296446917</v>
      </c>
      <c r="BG2406" s="12">
        <v>6.0974256774283546</v>
      </c>
      <c r="BH2406" s="12">
        <v>7.5906457368592317</v>
      </c>
      <c r="BI2406" s="12">
        <v>-0.12837536253050399</v>
      </c>
      <c r="BJ2406" s="12">
        <v>3.2823743244015553</v>
      </c>
      <c r="BK2406" s="12">
        <v>4.2968402058590947</v>
      </c>
      <c r="BL2406" s="12">
        <v>-6.1759818765114058</v>
      </c>
      <c r="BM2406" s="12">
        <v>-2.1977831109198571</v>
      </c>
      <c r="BN2406" s="12">
        <v>-4.4836075132388222</v>
      </c>
      <c r="BO2406" s="12">
        <v>-4.4193957186825426</v>
      </c>
      <c r="BP2406" s="12">
        <v>-1.355531665021892</v>
      </c>
      <c r="BQ2406" s="12">
        <v>6.9274052871766418</v>
      </c>
      <c r="BR2406" s="12">
        <v>0.46334920718333505</v>
      </c>
      <c r="BS2406" s="12">
        <v>-2.473689798698556</v>
      </c>
      <c r="BT2406" s="12">
        <v>4.5022122661187991</v>
      </c>
      <c r="BU2406" s="12">
        <v>1.8285448764578098</v>
      </c>
      <c r="BV2406" s="12">
        <v>-1.3993139757901352</v>
      </c>
      <c r="BW2406" s="12">
        <v>-2.879895167835151</v>
      </c>
      <c r="BX2406" s="12">
        <v>4.4499338865856899</v>
      </c>
      <c r="BY2406" s="12">
        <v>-1.7341268416066349</v>
      </c>
      <c r="BZ2406" s="12">
        <v>-3.5778804002707316</v>
      </c>
      <c r="CA2406" s="12">
        <v>-2.0302272168636004</v>
      </c>
      <c r="CB2406" s="12">
        <v>-6.1114214262899003</v>
      </c>
      <c r="CC2406" s="12">
        <v>-4.0954670497230916</v>
      </c>
      <c r="CD2406" s="12">
        <v>-3.4745931143942785</v>
      </c>
      <c r="CE2406" s="12">
        <v>2.8248694454271988</v>
      </c>
      <c r="CF2406" s="12">
        <v>-6.6817608259008043</v>
      </c>
      <c r="CG2406" s="12">
        <v>-2.6011292245139184</v>
      </c>
      <c r="CH2406" s="12">
        <v>-2.052791467552562</v>
      </c>
      <c r="CI2406" s="12">
        <v>-1.873987441616729</v>
      </c>
      <c r="CJ2406" s="12">
        <v>4.2988902737309553</v>
      </c>
      <c r="CK2406" s="12">
        <v>5.1817829700075535</v>
      </c>
      <c r="CL2406" s="12">
        <v>-1.6212716451325693</v>
      </c>
      <c r="CM2406" s="12">
        <v>-1.0045316526693326</v>
      </c>
      <c r="CN2406" s="12">
        <v>7.0153984757197598</v>
      </c>
      <c r="CO2406" s="12">
        <v>1.1188384020963402</v>
      </c>
      <c r="CP2406" s="12">
        <v>-6.2989298596799657</v>
      </c>
      <c r="CQ2406" s="12">
        <v>6.7638692879776032</v>
      </c>
      <c r="CR2406" s="12">
        <v>-5.1739544134684063</v>
      </c>
      <c r="CS2406" s="12">
        <v>0.21449186158852021</v>
      </c>
      <c r="CT2406" s="12">
        <v>-4.5741404497462499</v>
      </c>
      <c r="CU2406" s="12">
        <v>-4.7669144792706479</v>
      </c>
      <c r="CV2406" s="12">
        <v>4.6853098531519235</v>
      </c>
      <c r="CW2406" s="12">
        <v>-3.6379057036644733</v>
      </c>
      <c r="CX2406" s="12">
        <v>4.4583164965975612</v>
      </c>
      <c r="CY2406" s="12">
        <v>-4.9665621570827954</v>
      </c>
      <c r="CZ2406" s="12">
        <v>2.8155811420687531</v>
      </c>
      <c r="DA2406" s="12">
        <v>4.7388520269428689</v>
      </c>
      <c r="DB2406" s="12">
        <v>-0.77514930939425541</v>
      </c>
      <c r="DC2406" s="12">
        <v>-0.46255304790419455</v>
      </c>
      <c r="DD2406" s="12">
        <v>2.2241366324098748</v>
      </c>
    </row>
    <row r="2407" spans="1:108" x14ac:dyDescent="0.25">
      <c r="H2407" s="11" t="s">
        <v>2</v>
      </c>
      <c r="I2407" s="12">
        <v>19.99873116561653</v>
      </c>
      <c r="J2407" s="12">
        <v>10.906654663022065</v>
      </c>
      <c r="K2407" s="12">
        <v>27.810413213968964</v>
      </c>
      <c r="L2407" s="12">
        <v>1.2344797564086294</v>
      </c>
      <c r="M2407" s="12">
        <v>-0.84994942134867846</v>
      </c>
      <c r="N2407" s="12">
        <v>20.042733546530563</v>
      </c>
      <c r="O2407" s="12">
        <v>12.323367016200912</v>
      </c>
      <c r="P2407" s="12">
        <v>13.351534012810383</v>
      </c>
      <c r="Q2407" s="12">
        <v>16.274316244479476</v>
      </c>
      <c r="R2407" s="12">
        <v>4.7667073843362679</v>
      </c>
      <c r="S2407" s="12">
        <v>18.87206249273126</v>
      </c>
      <c r="T2407" s="12">
        <v>8.4093837353436829</v>
      </c>
      <c r="U2407" s="12">
        <v>0.65669280278420583</v>
      </c>
      <c r="V2407" s="12">
        <v>-0.46518870373100873</v>
      </c>
      <c r="W2407" s="12">
        <v>-7.2963889738452563</v>
      </c>
      <c r="X2407" s="12">
        <v>0.57868598964382645</v>
      </c>
      <c r="Y2407" s="12">
        <v>23.327429802537004</v>
      </c>
      <c r="Z2407" s="12">
        <v>9.285981102023019</v>
      </c>
      <c r="AA2407" s="12">
        <v>14.216694763367483</v>
      </c>
      <c r="AB2407" s="12">
        <v>20.782554075666404</v>
      </c>
      <c r="AC2407" s="12">
        <v>-0.16025445629755944</v>
      </c>
      <c r="AD2407" s="12">
        <v>17.007844318292676</v>
      </c>
      <c r="AE2407" s="12">
        <v>10.246866354058096</v>
      </c>
      <c r="AF2407" s="12">
        <v>-11.091845594420091</v>
      </c>
      <c r="AG2407" s="12">
        <v>5.32407622034893</v>
      </c>
      <c r="AH2407" s="12">
        <v>1.4255742048841353</v>
      </c>
      <c r="AI2407" s="12">
        <v>8.4110269919332179</v>
      </c>
      <c r="AJ2407" s="12">
        <v>5.7178796617812049</v>
      </c>
      <c r="AK2407" s="12">
        <v>8.4833810401521248</v>
      </c>
      <c r="AL2407" s="12">
        <v>11.731179216003753</v>
      </c>
      <c r="AM2407" s="12">
        <v>7.9580061747990527</v>
      </c>
      <c r="AN2407" s="12">
        <v>-21.411256150382115</v>
      </c>
      <c r="AO2407" s="12">
        <v>-2.991775505199846</v>
      </c>
      <c r="AP2407" s="12">
        <v>8.7473956499292651</v>
      </c>
      <c r="AQ2407" s="12">
        <v>-1.1315032781719396</v>
      </c>
      <c r="AR2407" s="12">
        <v>22.894745040505093</v>
      </c>
      <c r="AS2407" s="12">
        <v>21.932013303179062</v>
      </c>
      <c r="AT2407" s="12">
        <v>2.901893400953814</v>
      </c>
      <c r="AU2407" s="12">
        <v>12.860041126534744</v>
      </c>
      <c r="AV2407" s="12">
        <v>29.618709635728582</v>
      </c>
      <c r="AW2407" s="12">
        <v>1.9819981805759508</v>
      </c>
      <c r="AX2407" s="12">
        <v>19.854554031067689</v>
      </c>
      <c r="AY2407" s="12">
        <v>5.5084631008994167</v>
      </c>
      <c r="AZ2407" s="12">
        <v>2.4367632695710224</v>
      </c>
      <c r="BA2407" s="12">
        <v>15.087992271288806</v>
      </c>
      <c r="BB2407" s="12">
        <v>11.800973464325953</v>
      </c>
      <c r="BC2407" s="12">
        <v>5.5841147475410873</v>
      </c>
      <c r="BD2407" s="12">
        <v>7.9695661224184002</v>
      </c>
      <c r="BE2407" s="12">
        <v>6.8031993379106028</v>
      </c>
      <c r="BF2407" s="12">
        <v>16.430029236681658</v>
      </c>
      <c r="BG2407" s="12">
        <v>22.582331808138019</v>
      </c>
      <c r="BH2407" s="12">
        <v>25.715611723904303</v>
      </c>
      <c r="BI2407" s="12">
        <v>8.2727741760765277</v>
      </c>
      <c r="BJ2407" s="12">
        <v>16.561632899576342</v>
      </c>
      <c r="BK2407" s="12">
        <v>18.122354869503553</v>
      </c>
      <c r="BL2407" s="12">
        <v>-2.3765609885755272</v>
      </c>
      <c r="BM2407" s="12">
        <v>6.3105081198915052</v>
      </c>
      <c r="BN2407" s="12">
        <v>0.4983272577156086</v>
      </c>
      <c r="BO2407" s="12">
        <v>1.0473815883915203</v>
      </c>
      <c r="BP2407" s="12">
        <v>6.5269742979451957</v>
      </c>
      <c r="BQ2407" s="12">
        <v>22.474099478026641</v>
      </c>
      <c r="BR2407" s="12">
        <v>11.677205258416903</v>
      </c>
      <c r="BS2407" s="12">
        <v>5.8735661684919602</v>
      </c>
      <c r="BT2407" s="12">
        <v>20.202479656155962</v>
      </c>
      <c r="BU2407" s="12">
        <v>14.595379077449262</v>
      </c>
      <c r="BV2407" s="12">
        <v>5.6883894318826416</v>
      </c>
      <c r="BW2407" s="12">
        <v>4.1705434799639152</v>
      </c>
      <c r="BX2407" s="12">
        <v>18.503854163082963</v>
      </c>
      <c r="BY2407" s="12">
        <v>5.835523579763807</v>
      </c>
      <c r="BZ2407" s="12">
        <v>3.0154909045288911</v>
      </c>
      <c r="CA2407" s="12">
        <v>5.718801720180358</v>
      </c>
      <c r="CB2407" s="12">
        <v>-1.0433574693964196</v>
      </c>
      <c r="CC2407" s="12">
        <v>2.2246194442403406</v>
      </c>
      <c r="CD2407" s="12">
        <v>3.6704921219405859</v>
      </c>
      <c r="CE2407" s="12">
        <v>14.926403554774026</v>
      </c>
      <c r="CF2407" s="12">
        <v>-5.2782598573655353</v>
      </c>
      <c r="CG2407" s="12">
        <v>5.0499584324684506</v>
      </c>
      <c r="CH2407" s="12">
        <v>6.1181217915150174</v>
      </c>
      <c r="CI2407" s="12">
        <v>5.8243232122964104</v>
      </c>
      <c r="CJ2407" s="12">
        <v>18.016916197044868</v>
      </c>
      <c r="CK2407" s="12">
        <v>20.279785696462287</v>
      </c>
      <c r="CL2407" s="12">
        <v>6.4175688366493384</v>
      </c>
      <c r="CM2407" s="12">
        <v>7.9115154795404372</v>
      </c>
      <c r="CN2407" s="12">
        <v>24.485562485193778</v>
      </c>
      <c r="CO2407" s="12">
        <v>13.020283923024893</v>
      </c>
      <c r="CP2407" s="12">
        <v>-3.4874933094361942</v>
      </c>
      <c r="CQ2407" s="12">
        <v>23.198642816825629</v>
      </c>
      <c r="CR2407" s="12">
        <v>-0.3458789658424033</v>
      </c>
      <c r="CS2407" s="12">
        <v>9.616441835688553</v>
      </c>
      <c r="CT2407" s="12">
        <v>0.91407634253702008</v>
      </c>
      <c r="CU2407" s="12">
        <v>-0.34004360086989605</v>
      </c>
      <c r="CV2407" s="12">
        <v>18.281755286458299</v>
      </c>
      <c r="CW2407" s="12">
        <v>3.3489268890268225</v>
      </c>
      <c r="CX2407" s="12">
        <v>19.455993347417525</v>
      </c>
      <c r="CY2407" s="12">
        <v>0.99257255044579695</v>
      </c>
      <c r="CZ2407" s="12">
        <v>17.055308873353976</v>
      </c>
      <c r="DA2407" s="12">
        <v>20.588620300078283</v>
      </c>
      <c r="DB2407" s="12">
        <v>7.2538487606118078</v>
      </c>
      <c r="DC2407" s="12">
        <v>9.4460892822683942</v>
      </c>
      <c r="DD2407" s="12">
        <v>13.083372574616597</v>
      </c>
    </row>
    <row r="2408" spans="1:108" x14ac:dyDescent="0.25">
      <c r="A2408" s="2">
        <v>803</v>
      </c>
      <c r="B2408" s="8">
        <f t="shared" ref="B2408" ca="1" si="3819">_xlfn.COVARIANCE.P(OFFSET(I2409,0,0,1,20),OFFSET(I2410,0,0,1,20))/_xlfn.VAR.P(OFFSET(I2409,0,0,1,20))</f>
        <v>2.0109306772730267</v>
      </c>
      <c r="C2408" s="8">
        <f t="shared" ref="C2408" ca="1" si="3820">_xlfn.COVARIANCE.P(OFFSET(I2409,0,0,1,50),OFFSET(I2410,0,0,1,50))/_xlfn.VAR.P(OFFSET(I2409,0,0,1,50))</f>
        <v>2.0527424323424772</v>
      </c>
      <c r="D2408" s="8">
        <f t="shared" ref="D2408" ca="1" si="3821">_xlfn.COVARIANCE.P(OFFSET(I2409,0,0,1,100),OFFSET(I2410,0,0,1,100))/_xlfn.VAR.P(OFFSET(I2409,0,0,1,100))</f>
        <v>2.0076233021946122</v>
      </c>
      <c r="E2408" s="8">
        <f t="shared" ref="E2408" ca="1" si="3822">AVERAGE(OFFSET(I2410,0,0,1,20))-AVERAGE(OFFSET(I2409,0,0,1,20))*B2408</f>
        <v>10.295180087652588</v>
      </c>
      <c r="F2408" s="8">
        <f t="shared" ref="F2408" ca="1" si="3823">AVERAGE(OFFSET(I2410,0,0,1,50))-AVERAGE(OFFSET(I2409,0,0,1,50))*C2408</f>
        <v>10.164759896814061</v>
      </c>
      <c r="G2408" s="8">
        <f t="shared" ref="G2408" ca="1" si="3824">AVERAGE(OFFSET(I2410,0,0,1,100))-AVERAGE(OFFSET(I2409,0,0,1,100))*D2408</f>
        <v>10.058888679621438</v>
      </c>
      <c r="H2408" s="9" t="s">
        <v>29</v>
      </c>
      <c r="I2408" s="10">
        <v>6433</v>
      </c>
      <c r="J2408" s="10">
        <v>6984</v>
      </c>
      <c r="K2408" s="10">
        <v>2260</v>
      </c>
      <c r="L2408" s="10">
        <v>6415</v>
      </c>
      <c r="M2408" s="10">
        <v>7376</v>
      </c>
      <c r="N2408" s="10">
        <v>2227</v>
      </c>
      <c r="O2408" s="10">
        <v>773</v>
      </c>
      <c r="P2408" s="10">
        <v>4687</v>
      </c>
      <c r="Q2408" s="10">
        <v>5316</v>
      </c>
      <c r="R2408" s="10">
        <v>5405</v>
      </c>
      <c r="S2408" s="10">
        <v>9789</v>
      </c>
      <c r="T2408" s="10">
        <v>3509</v>
      </c>
      <c r="U2408" s="10">
        <v>3814</v>
      </c>
      <c r="V2408" s="10">
        <v>8616</v>
      </c>
      <c r="W2408" s="10">
        <v>8153</v>
      </c>
      <c r="X2408" s="10">
        <v>4587</v>
      </c>
      <c r="Y2408" s="10">
        <v>6059</v>
      </c>
      <c r="Z2408" s="10">
        <v>7845</v>
      </c>
      <c r="AA2408" s="10">
        <v>6888</v>
      </c>
      <c r="AB2408" s="10">
        <v>6517</v>
      </c>
      <c r="AC2408" s="10">
        <v>746</v>
      </c>
      <c r="AD2408" s="10">
        <v>1598</v>
      </c>
      <c r="AE2408" s="10">
        <v>6183</v>
      </c>
      <c r="AF2408" s="10">
        <v>132</v>
      </c>
      <c r="AG2408" s="10">
        <v>7722</v>
      </c>
      <c r="AH2408" s="10">
        <v>8732</v>
      </c>
      <c r="AI2408" s="10">
        <v>2577</v>
      </c>
      <c r="AJ2408" s="10">
        <v>4720</v>
      </c>
      <c r="AK2408" s="10">
        <v>7699</v>
      </c>
      <c r="AL2408" s="10">
        <v>2197</v>
      </c>
      <c r="AM2408" s="10">
        <v>8805</v>
      </c>
      <c r="AN2408" s="10">
        <v>346</v>
      </c>
      <c r="AO2408" s="10">
        <v>1812</v>
      </c>
      <c r="AP2408" s="10">
        <v>7686</v>
      </c>
      <c r="AQ2408" s="10">
        <v>797</v>
      </c>
      <c r="AR2408" s="10">
        <v>8418</v>
      </c>
      <c r="AS2408" s="10">
        <v>3219</v>
      </c>
      <c r="AT2408" s="10">
        <v>1383</v>
      </c>
      <c r="AU2408" s="10">
        <v>1678</v>
      </c>
      <c r="AV2408" s="10">
        <v>7135</v>
      </c>
      <c r="AW2408" s="10">
        <v>5283</v>
      </c>
      <c r="AX2408" s="10">
        <v>717</v>
      </c>
      <c r="AY2408" s="10">
        <v>8241</v>
      </c>
      <c r="AZ2408" s="10">
        <v>1775</v>
      </c>
      <c r="BA2408" s="10">
        <v>7912</v>
      </c>
      <c r="BB2408" s="10">
        <v>6292</v>
      </c>
      <c r="BC2408" s="10">
        <v>9259</v>
      </c>
      <c r="BD2408" s="10">
        <v>9645</v>
      </c>
      <c r="BE2408" s="10">
        <v>1849</v>
      </c>
      <c r="BF2408" s="10">
        <v>1501</v>
      </c>
      <c r="BG2408" s="10">
        <v>8267</v>
      </c>
      <c r="BH2408" s="10">
        <v>9601</v>
      </c>
      <c r="BI2408" s="10">
        <v>1791</v>
      </c>
      <c r="BJ2408" s="10">
        <v>3662</v>
      </c>
      <c r="BK2408" s="10">
        <v>9631</v>
      </c>
      <c r="BL2408" s="10">
        <v>2082</v>
      </c>
      <c r="BM2408" s="10">
        <v>8081</v>
      </c>
      <c r="BN2408" s="10">
        <v>2411</v>
      </c>
      <c r="BO2408" s="10">
        <v>9731</v>
      </c>
      <c r="BP2408" s="10">
        <v>5314</v>
      </c>
      <c r="BQ2408" s="10">
        <v>9235</v>
      </c>
      <c r="BR2408" s="10">
        <v>5331</v>
      </c>
      <c r="BS2408" s="10">
        <v>6338</v>
      </c>
      <c r="BT2408" s="10">
        <v>4175</v>
      </c>
      <c r="BU2408" s="10">
        <v>2820</v>
      </c>
      <c r="BV2408" s="10">
        <v>7076</v>
      </c>
      <c r="BW2408" s="10">
        <v>9655</v>
      </c>
      <c r="BX2408" s="10">
        <v>8884</v>
      </c>
      <c r="BY2408" s="10">
        <v>6052</v>
      </c>
      <c r="BZ2408" s="10">
        <v>4721</v>
      </c>
      <c r="CA2408" s="10">
        <v>8685</v>
      </c>
      <c r="CB2408" s="10">
        <v>9243</v>
      </c>
      <c r="CC2408" s="10">
        <v>873</v>
      </c>
      <c r="CD2408" s="10">
        <v>5709</v>
      </c>
      <c r="CE2408" s="10">
        <v>8899</v>
      </c>
      <c r="CF2408" s="10">
        <v>1910</v>
      </c>
      <c r="CG2408" s="10">
        <v>5821</v>
      </c>
      <c r="CH2408" s="10">
        <v>6410</v>
      </c>
      <c r="CI2408" s="10">
        <v>3717</v>
      </c>
      <c r="CJ2408" s="10">
        <v>9900</v>
      </c>
      <c r="CK2408" s="10">
        <v>1123</v>
      </c>
      <c r="CL2408" s="10">
        <v>5472</v>
      </c>
      <c r="CM2408" s="10">
        <v>1216</v>
      </c>
      <c r="CN2408" s="10">
        <v>9375</v>
      </c>
      <c r="CO2408" s="10">
        <v>3285</v>
      </c>
      <c r="CP2408" s="10">
        <v>6165</v>
      </c>
      <c r="CQ2408" s="10">
        <v>3450</v>
      </c>
      <c r="CR2408" s="10">
        <v>6332</v>
      </c>
      <c r="CS2408" s="10">
        <v>2511</v>
      </c>
      <c r="CT2408" s="10">
        <v>4083</v>
      </c>
      <c r="CU2408" s="10">
        <v>156</v>
      </c>
      <c r="CV2408" s="10">
        <v>5022</v>
      </c>
      <c r="CW2408" s="10">
        <v>2530</v>
      </c>
      <c r="CX2408" s="10">
        <v>626</v>
      </c>
      <c r="CY2408" s="10">
        <v>8093</v>
      </c>
      <c r="CZ2408" s="10">
        <v>667</v>
      </c>
      <c r="DA2408" s="10">
        <v>8867</v>
      </c>
      <c r="DB2408" s="10">
        <v>4968</v>
      </c>
      <c r="DC2408" s="10">
        <v>8693</v>
      </c>
      <c r="DD2408" s="10">
        <v>677</v>
      </c>
    </row>
    <row r="2409" spans="1:108" x14ac:dyDescent="0.25">
      <c r="H2409" s="11" t="s">
        <v>0</v>
      </c>
      <c r="I2409" s="12">
        <v>-5.1827512843987638</v>
      </c>
      <c r="J2409" s="12">
        <v>-4.3890656964174486</v>
      </c>
      <c r="K2409" s="12">
        <v>0.18768528308369739</v>
      </c>
      <c r="L2409" s="12">
        <v>4.7554409449559483</v>
      </c>
      <c r="M2409" s="12">
        <v>2.8643085033287869</v>
      </c>
      <c r="N2409" s="12">
        <v>-8.0928390556056122</v>
      </c>
      <c r="O2409" s="12">
        <v>4.0580549025486121</v>
      </c>
      <c r="P2409" s="12">
        <v>-9.6936776515571967</v>
      </c>
      <c r="Q2409" s="12">
        <v>0.49466660090103853</v>
      </c>
      <c r="R2409" s="12">
        <v>-1.590706870430818</v>
      </c>
      <c r="S2409" s="12">
        <v>6.4752778825830468</v>
      </c>
      <c r="T2409" s="12">
        <v>-7.2381502905130031</v>
      </c>
      <c r="U2409" s="12">
        <v>0.13555872440079209</v>
      </c>
      <c r="V2409" s="12">
        <v>-2.5122803614050349</v>
      </c>
      <c r="W2409" s="12">
        <v>0.80665659887700469</v>
      </c>
      <c r="X2409" s="12">
        <v>-2.7178356094599576</v>
      </c>
      <c r="Y2409" s="12">
        <v>-1.8247517976617458</v>
      </c>
      <c r="Z2409" s="12">
        <v>2.0044610710082171</v>
      </c>
      <c r="AA2409" s="12">
        <v>4.3229467721107877</v>
      </c>
      <c r="AB2409" s="12">
        <v>-5.3387118583755306</v>
      </c>
      <c r="AC2409" s="12">
        <v>-3.1451304066681258</v>
      </c>
      <c r="AD2409" s="12">
        <v>3.259630727148763</v>
      </c>
      <c r="AE2409" s="12">
        <v>0.50160892084353104</v>
      </c>
      <c r="AF2409" s="12">
        <v>1.1535415162260862</v>
      </c>
      <c r="AG2409" s="12">
        <v>7.2960013137628907</v>
      </c>
      <c r="AH2409" s="12">
        <v>4.5678878584867459E-2</v>
      </c>
      <c r="AI2409" s="12">
        <v>-1.4668354501059186</v>
      </c>
      <c r="AJ2409" s="12">
        <v>6.4437818086138314</v>
      </c>
      <c r="AK2409" s="12">
        <v>1.1032241533268463</v>
      </c>
      <c r="AL2409" s="12">
        <v>-5.1132200045844574</v>
      </c>
      <c r="AM2409" s="12">
        <v>2.1746401198366145</v>
      </c>
      <c r="AN2409" s="12">
        <v>0.36359105871275887</v>
      </c>
      <c r="AO2409" s="12">
        <v>4.3265666315503966</v>
      </c>
      <c r="AP2409" s="12">
        <v>4.7985181961440734E-2</v>
      </c>
      <c r="AQ2409" s="12">
        <v>-11.084899222508289</v>
      </c>
      <c r="AR2409" s="12">
        <v>-1.3608730884243883</v>
      </c>
      <c r="AS2409" s="12">
        <v>-4.7783004213841603E-3</v>
      </c>
      <c r="AT2409" s="12">
        <v>6.3993643342973474</v>
      </c>
      <c r="AU2409" s="12">
        <v>-1.4130740952502472</v>
      </c>
      <c r="AV2409" s="12">
        <v>1.0673359819789834</v>
      </c>
      <c r="AW2409" s="12">
        <v>-0.56692625147794407</v>
      </c>
      <c r="AX2409" s="12">
        <v>-3.3207615402241233</v>
      </c>
      <c r="AY2409" s="12">
        <v>0.31464404448107763</v>
      </c>
      <c r="AZ2409" s="12">
        <v>-6.5453230588466935</v>
      </c>
      <c r="BA2409" s="12">
        <v>-2.1298202056390165</v>
      </c>
      <c r="BB2409" s="12">
        <v>-2.7379568656434339</v>
      </c>
      <c r="BC2409" s="12">
        <v>1.642232467835202</v>
      </c>
      <c r="BD2409" s="12">
        <v>-3.7941316423346985</v>
      </c>
      <c r="BE2409" s="12">
        <v>-7.8505218133371102</v>
      </c>
      <c r="BF2409" s="12">
        <v>4.825932398379587</v>
      </c>
      <c r="BG2409" s="12">
        <v>-9.0073185498588835</v>
      </c>
      <c r="BH2409" s="12">
        <v>-4.0378789485152016</v>
      </c>
      <c r="BI2409" s="12">
        <v>-2.432336131315084</v>
      </c>
      <c r="BJ2409" s="12">
        <v>-11.953837304297675</v>
      </c>
      <c r="BK2409" s="12">
        <v>-1.6307515063268017</v>
      </c>
      <c r="BL2409" s="12">
        <v>-6.4143583703319829</v>
      </c>
      <c r="BM2409" s="12">
        <v>4.4142325942194729</v>
      </c>
      <c r="BN2409" s="12">
        <v>8.9427832695990066</v>
      </c>
      <c r="BO2409" s="12">
        <v>2.5322402103376236</v>
      </c>
      <c r="BP2409" s="12">
        <v>2.1741332900402082</v>
      </c>
      <c r="BQ2409" s="12">
        <v>9.7770188329354593</v>
      </c>
      <c r="BR2409" s="12">
        <v>7.7812034643822594</v>
      </c>
      <c r="BS2409" s="12">
        <v>1.6916063249475024</v>
      </c>
      <c r="BT2409" s="12">
        <v>-8.4522358038342542</v>
      </c>
      <c r="BU2409" s="12">
        <v>0.59229607169873721</v>
      </c>
      <c r="BV2409" s="12">
        <v>2.1384746504956249</v>
      </c>
      <c r="BW2409" s="12">
        <v>-5.0615787528463372</v>
      </c>
      <c r="BX2409" s="12">
        <v>3.7570233621068168</v>
      </c>
      <c r="BY2409" s="12">
        <v>5.6762283555873729</v>
      </c>
      <c r="BZ2409" s="12">
        <v>-4.1394153964417697</v>
      </c>
      <c r="CA2409" s="12">
        <v>-2.618084387005335</v>
      </c>
      <c r="CB2409" s="12">
        <v>3.9510798432078142</v>
      </c>
      <c r="CC2409" s="12">
        <v>-9.6644820541258412</v>
      </c>
      <c r="CD2409" s="12">
        <v>-2.0557966305159407</v>
      </c>
      <c r="CE2409" s="12">
        <v>0.25404356588096111</v>
      </c>
      <c r="CF2409" s="12">
        <v>-2.0819165645797248</v>
      </c>
      <c r="CG2409" s="12">
        <v>-0.15128031287251814</v>
      </c>
      <c r="CH2409" s="12">
        <v>-3.1238400810260183</v>
      </c>
      <c r="CI2409" s="12">
        <v>-0.97144355163766394</v>
      </c>
      <c r="CJ2409" s="12">
        <v>7.9600741701546678</v>
      </c>
      <c r="CK2409" s="12">
        <v>-9.1578630371153178</v>
      </c>
      <c r="CL2409" s="12">
        <v>4.4042437807169552</v>
      </c>
      <c r="CM2409" s="12">
        <v>-1.3456620789186848</v>
      </c>
      <c r="CN2409" s="12">
        <v>-5.2866919765785596</v>
      </c>
      <c r="CO2409" s="12">
        <v>-6.0787422679492034</v>
      </c>
      <c r="CP2409" s="12">
        <v>0.69656231344276898</v>
      </c>
      <c r="CQ2409" s="12">
        <v>-7.2663337258093924E-3</v>
      </c>
      <c r="CR2409" s="12">
        <v>4.0808256457498251</v>
      </c>
      <c r="CS2409" s="12">
        <v>7.2592680020122557</v>
      </c>
      <c r="CT2409" s="12">
        <v>-1.7073068703913385</v>
      </c>
      <c r="CU2409" s="12">
        <v>-0.30287526585431718</v>
      </c>
      <c r="CV2409" s="12">
        <v>-4.2741774068848484</v>
      </c>
      <c r="CW2409" s="12">
        <v>2.3603545484196737</v>
      </c>
      <c r="CX2409" s="12">
        <v>2.2730062159046733</v>
      </c>
      <c r="CY2409" s="12">
        <v>0.21510817486787565</v>
      </c>
      <c r="CZ2409" s="12">
        <v>8.71964495247847</v>
      </c>
      <c r="DA2409" s="12">
        <v>-4.7401998414831468</v>
      </c>
      <c r="DB2409" s="12">
        <v>5.3625884815027103</v>
      </c>
      <c r="DC2409" s="12">
        <v>-1.3903755031451408</v>
      </c>
      <c r="DD2409" s="12">
        <v>3.3324213594613807</v>
      </c>
    </row>
    <row r="2410" spans="1:108" x14ac:dyDescent="0.25">
      <c r="H2410" s="11" t="s">
        <v>2</v>
      </c>
      <c r="I2410" s="12">
        <v>0.71896020683453998</v>
      </c>
      <c r="J2410" s="12">
        <v>2.6778409743641429</v>
      </c>
      <c r="K2410" s="12">
        <v>11.482806637705263</v>
      </c>
      <c r="L2410" s="12">
        <v>21.391608800573106</v>
      </c>
      <c r="M2410" s="12">
        <v>15.485459193244708</v>
      </c>
      <c r="N2410" s="12">
        <v>-7.4355825409428791</v>
      </c>
      <c r="O2410" s="12">
        <v>19.042819949266441</v>
      </c>
      <c r="P2410" s="12">
        <v>-7.1713929689477558</v>
      </c>
      <c r="Q2410" s="12">
        <v>11.127676586939481</v>
      </c>
      <c r="R2410" s="12">
        <v>7.1694387377781643</v>
      </c>
      <c r="S2410" s="12">
        <v>24.000908364582177</v>
      </c>
      <c r="T2410" s="12">
        <v>-4.2295913339505748</v>
      </c>
      <c r="U2410" s="12">
        <v>12.832817376328581</v>
      </c>
      <c r="V2410" s="12">
        <v>2.7436165994964528</v>
      </c>
      <c r="W2410" s="12">
        <v>11.759030599194338</v>
      </c>
      <c r="X2410" s="12">
        <v>3.2837072695716092</v>
      </c>
      <c r="Y2410" s="12">
        <v>5.7178796617812049</v>
      </c>
      <c r="Z2410" s="12">
        <v>13.785778475127573</v>
      </c>
      <c r="AA2410" s="12">
        <v>17.148610786723943</v>
      </c>
      <c r="AB2410" s="12">
        <v>-0.82589277405626405</v>
      </c>
      <c r="AC2410" s="12">
        <v>3.5981128595569207</v>
      </c>
      <c r="AD2410" s="12">
        <v>16.03481908995969</v>
      </c>
      <c r="AE2410" s="12">
        <v>12.259450327576969</v>
      </c>
      <c r="AF2410" s="12">
        <v>13.134867048037083</v>
      </c>
      <c r="AG2410" s="12">
        <v>25.191983048006144</v>
      </c>
      <c r="AH2410" s="12">
        <v>10.857644122582382</v>
      </c>
      <c r="AI2410" s="12">
        <v>5.7590971071261894</v>
      </c>
      <c r="AJ2410" s="12">
        <v>25.051889657114028</v>
      </c>
      <c r="AK2410" s="12">
        <v>12.120959600969332</v>
      </c>
      <c r="AL2410" s="12">
        <v>-0.94032527404837618</v>
      </c>
      <c r="AM2410" s="12">
        <v>15.863000111345636</v>
      </c>
      <c r="AN2410" s="12">
        <v>9.8924759388507972</v>
      </c>
      <c r="AO2410" s="12">
        <v>18.68617106940356</v>
      </c>
      <c r="AP2410" s="12">
        <v>8.8253284964363452</v>
      </c>
      <c r="AQ2410" s="12">
        <v>-12.693398910147561</v>
      </c>
      <c r="AR2410" s="12">
        <v>8.2740784966293628</v>
      </c>
      <c r="AS2410" s="12">
        <v>9.5259657993039966</v>
      </c>
      <c r="AT2410" s="12">
        <v>23.329544098636607</v>
      </c>
      <c r="AU2410" s="12">
        <v>6.0268430445298744</v>
      </c>
      <c r="AV2410" s="12">
        <v>12.169800276397648</v>
      </c>
      <c r="AW2410" s="12">
        <v>7.5993615855381682</v>
      </c>
      <c r="AX2410" s="12">
        <v>2.8536242731262185</v>
      </c>
      <c r="AY2410" s="12">
        <v>10.19176941875579</v>
      </c>
      <c r="AZ2410" s="12">
        <v>-4.4771886737330853</v>
      </c>
      <c r="BA2410" s="12">
        <v>5.7691603669195208</v>
      </c>
      <c r="BB2410" s="12">
        <v>4.944870522435644</v>
      </c>
      <c r="BC2410" s="12">
        <v>12.675526129835978</v>
      </c>
      <c r="BD2410" s="12">
        <v>4.2772119451868083</v>
      </c>
      <c r="BE2410" s="12">
        <v>-5.8576457985063337</v>
      </c>
      <c r="BF2410" s="12">
        <v>20.807997915533928</v>
      </c>
      <c r="BG2410" s="12">
        <v>-8.3493535369438536</v>
      </c>
      <c r="BH2410" s="12">
        <v>2.1475196109523114</v>
      </c>
      <c r="BI2410" s="12">
        <v>5.2939630983789172</v>
      </c>
      <c r="BJ2410" s="12">
        <v>-14.091573244443696</v>
      </c>
      <c r="BK2410" s="12">
        <v>6.6833264200061793</v>
      </c>
      <c r="BL2410" s="12">
        <v>-3.1031558384628757</v>
      </c>
      <c r="BM2410" s="12">
        <v>18.452384217616988</v>
      </c>
      <c r="BN2410" s="12">
        <v>27.584581374443356</v>
      </c>
      <c r="BO2410" s="12">
        <v>15.543137935641829</v>
      </c>
      <c r="BP2410" s="12">
        <v>13.905286108457371</v>
      </c>
      <c r="BQ2410" s="12">
        <v>30.008753819934554</v>
      </c>
      <c r="BR2410" s="12">
        <v>24.932475744436729</v>
      </c>
      <c r="BS2410" s="12">
        <v>13.127317637029405</v>
      </c>
      <c r="BT2410" s="12">
        <v>-6.5108640011520578</v>
      </c>
      <c r="BU2410" s="12">
        <v>10.51265944754414</v>
      </c>
      <c r="BV2410" s="12">
        <v>12.610605504815856</v>
      </c>
      <c r="BW2410" s="12">
        <v>3.1080741135628392E-2</v>
      </c>
      <c r="BX2410" s="12">
        <v>18.004748355837652</v>
      </c>
      <c r="BY2410" s="12">
        <v>21.163612357111166</v>
      </c>
      <c r="BZ2410" s="12">
        <v>3.3765984597798369</v>
      </c>
      <c r="CA2410" s="12">
        <v>4.4723547565604704</v>
      </c>
      <c r="CB2410" s="12">
        <v>18.83879092603318</v>
      </c>
      <c r="CC2410" s="12">
        <v>-8.8417247196278037</v>
      </c>
      <c r="CD2410" s="12">
        <v>5.0548666418097241</v>
      </c>
      <c r="CE2410" s="12">
        <v>9.5239636446825955</v>
      </c>
      <c r="CF2410" s="12">
        <v>6.6345867620443748</v>
      </c>
      <c r="CG2410" s="12">
        <v>9.9771709026075186</v>
      </c>
      <c r="CH2410" s="12">
        <v>3.9329495509227637</v>
      </c>
      <c r="CI2410" s="12">
        <v>8.5229919293991419</v>
      </c>
      <c r="CJ2410" s="12">
        <v>25.017782077372246</v>
      </c>
      <c r="CK2410" s="12">
        <v>-5.4318676589724157</v>
      </c>
      <c r="CL2410" s="12">
        <v>18.39799498358639</v>
      </c>
      <c r="CM2410" s="12">
        <v>6.5066826766218799</v>
      </c>
      <c r="CN2410" s="12">
        <v>-1.409458618732168</v>
      </c>
      <c r="CO2410" s="12">
        <v>-1.5857606407238793</v>
      </c>
      <c r="CP2410" s="12">
        <v>10.682544590300365</v>
      </c>
      <c r="CQ2410" s="12">
        <v>11.095167244869973</v>
      </c>
      <c r="CR2410" s="12">
        <v>18.677115642582329</v>
      </c>
      <c r="CS2410" s="12">
        <v>25.246749864737378</v>
      </c>
      <c r="CT2410" s="12">
        <v>4.8754065637661848</v>
      </c>
      <c r="CU2410" s="12">
        <v>9.5480695268484901</v>
      </c>
      <c r="CV2410" s="12">
        <v>1.4255742048841353</v>
      </c>
      <c r="CW2410" s="12">
        <v>12.817202267098187</v>
      </c>
      <c r="CX2410" s="12">
        <v>14.812212343497539</v>
      </c>
      <c r="CY2410" s="12">
        <v>9.6343194387425939</v>
      </c>
      <c r="CZ2410" s="12">
        <v>28.071393125123301</v>
      </c>
      <c r="DA2410" s="12">
        <v>0.51965908189288335</v>
      </c>
      <c r="DB2410" s="12">
        <v>20.95766815809537</v>
      </c>
      <c r="DC2410" s="12">
        <v>5.9976139108340512</v>
      </c>
      <c r="DD2410" s="12">
        <v>18.26003560616428</v>
      </c>
    </row>
    <row r="2411" spans="1:108" x14ac:dyDescent="0.25">
      <c r="A2411" s="2">
        <v>804</v>
      </c>
      <c r="B2411" s="8">
        <f t="shared" ref="B2411" ca="1" si="3825">_xlfn.COVARIANCE.P(OFFSET(I2412,0,0,1,20),OFFSET(I2413,0,0,1,20))/_xlfn.VAR.P(OFFSET(I2412,0,0,1,20))</f>
        <v>2.0016127437918803</v>
      </c>
      <c r="C2411" s="8">
        <f t="shared" ref="C2411" ca="1" si="3826">_xlfn.COVARIANCE.P(OFFSET(I2412,0,0,1,50),OFFSET(I2413,0,0,1,50))/_xlfn.VAR.P(OFFSET(I2412,0,0,1,50))</f>
        <v>1.9959338117763323</v>
      </c>
      <c r="D2411" s="8">
        <f t="shared" ref="D2411" ca="1" si="3827">_xlfn.COVARIANCE.P(OFFSET(I2412,0,0,1,100),OFFSET(I2413,0,0,1,100))/_xlfn.VAR.P(OFFSET(I2412,0,0,1,100))</f>
        <v>1.9881469268097671</v>
      </c>
      <c r="E2411" s="8">
        <f t="shared" ref="E2411" ca="1" si="3828">AVERAGE(OFFSET(I2413,0,0,1,20))-AVERAGE(OFFSET(I2412,0,0,1,20))*B2411</f>
        <v>10.07467015735506</v>
      </c>
      <c r="F2411" s="8">
        <f t="shared" ref="F2411" ca="1" si="3829">AVERAGE(OFFSET(I2413,0,0,1,50))-AVERAGE(OFFSET(I2412,0,0,1,50))*C2411</f>
        <v>10.088265109353948</v>
      </c>
      <c r="G2411" s="8">
        <f t="shared" ref="G2411" ca="1" si="3830">AVERAGE(OFFSET(I2413,0,0,1,100))-AVERAGE(OFFSET(I2412,0,0,1,100))*D2411</f>
        <v>10.035413017748047</v>
      </c>
      <c r="H2411" s="9" t="s">
        <v>29</v>
      </c>
      <c r="I2411" s="10">
        <v>7250</v>
      </c>
      <c r="J2411" s="10">
        <v>9637</v>
      </c>
      <c r="K2411" s="10">
        <v>9126</v>
      </c>
      <c r="L2411" s="10">
        <v>155</v>
      </c>
      <c r="M2411" s="10">
        <v>3659</v>
      </c>
      <c r="N2411" s="10">
        <v>2885</v>
      </c>
      <c r="O2411" s="10">
        <v>6002</v>
      </c>
      <c r="P2411" s="10">
        <v>8679</v>
      </c>
      <c r="Q2411" s="10">
        <v>2596</v>
      </c>
      <c r="R2411" s="10">
        <v>1719</v>
      </c>
      <c r="S2411" s="10">
        <v>9812</v>
      </c>
      <c r="T2411" s="10">
        <v>6516</v>
      </c>
      <c r="U2411" s="10">
        <v>5657</v>
      </c>
      <c r="V2411" s="10">
        <v>4769</v>
      </c>
      <c r="W2411" s="10">
        <v>5748</v>
      </c>
      <c r="X2411" s="10">
        <v>6808</v>
      </c>
      <c r="Y2411" s="10">
        <v>2188</v>
      </c>
      <c r="Z2411" s="10">
        <v>7250</v>
      </c>
      <c r="AA2411" s="10">
        <v>1396</v>
      </c>
      <c r="AB2411" s="10">
        <v>3135</v>
      </c>
      <c r="AC2411" s="10">
        <v>698</v>
      </c>
      <c r="AD2411" s="10">
        <v>5383</v>
      </c>
      <c r="AE2411" s="10">
        <v>9722</v>
      </c>
      <c r="AF2411" s="10">
        <v>1874</v>
      </c>
      <c r="AG2411" s="10">
        <v>8272</v>
      </c>
      <c r="AH2411" s="10">
        <v>4354</v>
      </c>
      <c r="AI2411" s="10">
        <v>4556</v>
      </c>
      <c r="AJ2411" s="10">
        <v>8112</v>
      </c>
      <c r="AK2411" s="10">
        <v>4787</v>
      </c>
      <c r="AL2411" s="10">
        <v>366</v>
      </c>
      <c r="AM2411" s="10">
        <v>3326</v>
      </c>
      <c r="AN2411" s="10">
        <v>6014</v>
      </c>
      <c r="AO2411" s="10">
        <v>6909</v>
      </c>
      <c r="AP2411" s="10">
        <v>293</v>
      </c>
      <c r="AQ2411" s="10">
        <v>266</v>
      </c>
      <c r="AR2411" s="10">
        <v>1417</v>
      </c>
      <c r="AS2411" s="10">
        <v>3084</v>
      </c>
      <c r="AT2411" s="10">
        <v>386</v>
      </c>
      <c r="AU2411" s="10">
        <v>9668</v>
      </c>
      <c r="AV2411" s="10">
        <v>6845</v>
      </c>
      <c r="AW2411" s="10">
        <v>4067</v>
      </c>
      <c r="AX2411" s="10">
        <v>2788</v>
      </c>
      <c r="AY2411" s="10">
        <v>8773</v>
      </c>
      <c r="AZ2411" s="10">
        <v>2876</v>
      </c>
      <c r="BA2411" s="10">
        <v>2175</v>
      </c>
      <c r="BB2411" s="10">
        <v>3989</v>
      </c>
      <c r="BC2411" s="10">
        <v>852</v>
      </c>
      <c r="BD2411" s="10">
        <v>6346</v>
      </c>
      <c r="BE2411" s="10">
        <v>3467</v>
      </c>
      <c r="BF2411" s="10">
        <v>9902</v>
      </c>
      <c r="BG2411" s="10">
        <v>3935</v>
      </c>
      <c r="BH2411" s="10">
        <v>6201</v>
      </c>
      <c r="BI2411" s="10">
        <v>9170</v>
      </c>
      <c r="BJ2411" s="10">
        <v>4978</v>
      </c>
      <c r="BK2411" s="10">
        <v>8443</v>
      </c>
      <c r="BL2411" s="10">
        <v>5109</v>
      </c>
      <c r="BM2411" s="10">
        <v>7715</v>
      </c>
      <c r="BN2411" s="10">
        <v>9708</v>
      </c>
      <c r="BO2411" s="10">
        <v>2830</v>
      </c>
      <c r="BP2411" s="10">
        <v>2646</v>
      </c>
      <c r="BQ2411" s="10">
        <v>1590</v>
      </c>
      <c r="BR2411" s="10">
        <v>7976</v>
      </c>
      <c r="BS2411" s="10">
        <v>4875</v>
      </c>
      <c r="BT2411" s="10">
        <v>9004</v>
      </c>
      <c r="BU2411" s="10">
        <v>5845</v>
      </c>
      <c r="BV2411" s="10">
        <v>6910</v>
      </c>
      <c r="BW2411" s="10">
        <v>8309</v>
      </c>
      <c r="BX2411" s="10">
        <v>5140</v>
      </c>
      <c r="BY2411" s="10">
        <v>4511</v>
      </c>
      <c r="BZ2411" s="10">
        <v>9416</v>
      </c>
      <c r="CA2411" s="10">
        <v>2230</v>
      </c>
      <c r="CB2411" s="10">
        <v>9347</v>
      </c>
      <c r="CC2411" s="10">
        <v>5261</v>
      </c>
      <c r="CD2411" s="10">
        <v>1515</v>
      </c>
      <c r="CE2411" s="10">
        <v>9777</v>
      </c>
      <c r="CF2411" s="10">
        <v>3451</v>
      </c>
      <c r="CG2411" s="10">
        <v>23</v>
      </c>
      <c r="CH2411" s="10">
        <v>9292</v>
      </c>
      <c r="CI2411" s="10">
        <v>4408</v>
      </c>
      <c r="CJ2411" s="10">
        <v>9888</v>
      </c>
      <c r="CK2411" s="10">
        <v>1710</v>
      </c>
      <c r="CL2411" s="10">
        <v>8041</v>
      </c>
      <c r="CM2411" s="10">
        <v>2231</v>
      </c>
      <c r="CN2411" s="10">
        <v>5463</v>
      </c>
      <c r="CO2411" s="10">
        <v>4581</v>
      </c>
      <c r="CP2411" s="10">
        <v>2527</v>
      </c>
      <c r="CQ2411" s="10">
        <v>901</v>
      </c>
      <c r="CR2411" s="10">
        <v>6255</v>
      </c>
      <c r="CS2411" s="10">
        <v>1951</v>
      </c>
      <c r="CT2411" s="10">
        <v>9240</v>
      </c>
      <c r="CU2411" s="10">
        <v>3361</v>
      </c>
      <c r="CV2411" s="10">
        <v>135</v>
      </c>
      <c r="CW2411" s="10">
        <v>8104</v>
      </c>
      <c r="CX2411" s="10">
        <v>8504</v>
      </c>
      <c r="CY2411" s="10">
        <v>5378</v>
      </c>
      <c r="CZ2411" s="10">
        <v>446</v>
      </c>
      <c r="DA2411" s="10">
        <v>3156</v>
      </c>
      <c r="DB2411" s="10">
        <v>537</v>
      </c>
      <c r="DC2411" s="10">
        <v>9714</v>
      </c>
      <c r="DD2411" s="10">
        <v>4757</v>
      </c>
    </row>
    <row r="2412" spans="1:108" x14ac:dyDescent="0.25">
      <c r="H2412" s="11" t="s">
        <v>0</v>
      </c>
      <c r="I2412" s="12">
        <v>-4.8126709844404534</v>
      </c>
      <c r="J2412" s="12">
        <v>6.3415377918493743</v>
      </c>
      <c r="K2412" s="12">
        <v>12.089507286040998</v>
      </c>
      <c r="L2412" s="12">
        <v>-8.7036628279786328</v>
      </c>
      <c r="M2412" s="12">
        <v>9.0494315639957961</v>
      </c>
      <c r="N2412" s="12">
        <v>-1.1836055303979585</v>
      </c>
      <c r="O2412" s="12">
        <v>-4.9665621570827954</v>
      </c>
      <c r="P2412" s="12">
        <v>2.0368869084931092</v>
      </c>
      <c r="Q2412" s="12">
        <v>2.1612845253768849</v>
      </c>
      <c r="R2412" s="12">
        <v>-9.1024419281653959</v>
      </c>
      <c r="S2412" s="12">
        <v>-5.8929314930306065</v>
      </c>
      <c r="T2412" s="12">
        <v>-9.6969680446978384</v>
      </c>
      <c r="U2412" s="12">
        <v>3.1031209364171919</v>
      </c>
      <c r="V2412" s="12">
        <v>-0.74706212266199645</v>
      </c>
      <c r="W2412" s="12">
        <v>-9.3559615190261258</v>
      </c>
      <c r="X2412" s="12">
        <v>4.0115587901745684</v>
      </c>
      <c r="Y2412" s="12">
        <v>-8.4126470986910173E-2</v>
      </c>
      <c r="Z2412" s="12">
        <v>-4.8126709844404534</v>
      </c>
      <c r="AA2412" s="12">
        <v>5.994116762786299</v>
      </c>
      <c r="AB2412" s="12">
        <v>-0.44895339383414523</v>
      </c>
      <c r="AC2412" s="12">
        <v>-1.521512518255719</v>
      </c>
      <c r="AD2412" s="12">
        <v>2.2241366324098748</v>
      </c>
      <c r="AE2412" s="12">
        <v>-1.9326029644557257</v>
      </c>
      <c r="AF2412" s="12">
        <v>-1.7619955768507385</v>
      </c>
      <c r="AG2412" s="12">
        <v>3.5464427883531648</v>
      </c>
      <c r="AH2412" s="12">
        <v>8.6415389662866104</v>
      </c>
      <c r="AI2412" s="12">
        <v>-2.8775066511563714</v>
      </c>
      <c r="AJ2412" s="12">
        <v>0.59642566080631632</v>
      </c>
      <c r="AK2412" s="12">
        <v>1.2040651892976457</v>
      </c>
      <c r="AL2412" s="12">
        <v>-2.8299167823176665</v>
      </c>
      <c r="AM2412" s="12">
        <v>5.0132942941387668</v>
      </c>
      <c r="AN2412" s="12">
        <v>4.362344111729227</v>
      </c>
      <c r="AO2412" s="12">
        <v>2.371255321993436</v>
      </c>
      <c r="AP2412" s="12">
        <v>-2.8656242944641424</v>
      </c>
      <c r="AQ2412" s="12">
        <v>4.6348723838007135</v>
      </c>
      <c r="AR2412" s="12">
        <v>-3.8118789023082793</v>
      </c>
      <c r="AS2412" s="12">
        <v>2.5245957007426121</v>
      </c>
      <c r="AT2412" s="12">
        <v>-2.0635751550249419</v>
      </c>
      <c r="AU2412" s="12">
        <v>2.0360907127829924</v>
      </c>
      <c r="AV2412" s="12">
        <v>1.0466941108835592</v>
      </c>
      <c r="AW2412" s="12">
        <v>5.6188507378779686</v>
      </c>
      <c r="AX2412" s="12">
        <v>-4.306710724683354</v>
      </c>
      <c r="AY2412" s="12">
        <v>-8.6344445548555093</v>
      </c>
      <c r="AZ2412" s="12">
        <v>11.45101665567562</v>
      </c>
      <c r="BA2412" s="12">
        <v>4.50085530560525</v>
      </c>
      <c r="BB2412" s="12">
        <v>1.517771855532726</v>
      </c>
      <c r="BC2412" s="12">
        <v>0.70222289815871375</v>
      </c>
      <c r="BD2412" s="12">
        <v>-3.8791450911260679</v>
      </c>
      <c r="BE2412" s="12">
        <v>-3.3028033404507622</v>
      </c>
      <c r="BF2412" s="12">
        <v>4.1987462939484166</v>
      </c>
      <c r="BG2412" s="12">
        <v>-4.1194733679644511</v>
      </c>
      <c r="BH2412" s="12">
        <v>3.7756007566033132</v>
      </c>
      <c r="BI2412" s="12">
        <v>-4.82823797963104</v>
      </c>
      <c r="BJ2412" s="12">
        <v>2.1613626451439134</v>
      </c>
      <c r="BK2412" s="12">
        <v>6.289424686491909</v>
      </c>
      <c r="BL2412" s="12">
        <v>4.064266375479674</v>
      </c>
      <c r="BM2412" s="12">
        <v>2.6059317764940451</v>
      </c>
      <c r="BN2412" s="12">
        <v>3.0233263978220593</v>
      </c>
      <c r="BO2412" s="12">
        <v>3.7364279983225757</v>
      </c>
      <c r="BP2412" s="12">
        <v>10.192940379087842</v>
      </c>
      <c r="BQ2412" s="12">
        <v>-4.5058575026523124E-3</v>
      </c>
      <c r="BR2412" s="12">
        <v>2.338786259216401</v>
      </c>
      <c r="BS2412" s="12">
        <v>-5.4932264346739359</v>
      </c>
      <c r="BT2412" s="12">
        <v>-4.7619044147956799</v>
      </c>
      <c r="BU2412" s="12">
        <v>0.205718860830573</v>
      </c>
      <c r="BV2412" s="12">
        <v>1.0902367062306575</v>
      </c>
      <c r="BW2412" s="12">
        <v>-7.4170233923875983</v>
      </c>
      <c r="BX2412" s="12">
        <v>-2.6572228965247922</v>
      </c>
      <c r="BY2412" s="12">
        <v>-0.35982519791168122</v>
      </c>
      <c r="BZ2412" s="12">
        <v>1.182352122442863</v>
      </c>
      <c r="CA2412" s="12">
        <v>4.2106166438784456</v>
      </c>
      <c r="CB2412" s="12">
        <v>5.6651600978255932</v>
      </c>
      <c r="CC2412" s="12">
        <v>4.6665915178771762</v>
      </c>
      <c r="CD2412" s="12">
        <v>-6.756842440516583</v>
      </c>
      <c r="CE2412" s="12">
        <v>-1.727616466097686</v>
      </c>
      <c r="CF2412" s="12">
        <v>3.2870111414818259</v>
      </c>
      <c r="CG2412" s="12">
        <v>1.3655669055526078</v>
      </c>
      <c r="CH2412" s="12">
        <v>10.74215234915795</v>
      </c>
      <c r="CI2412" s="12">
        <v>0.48575829497308476</v>
      </c>
      <c r="CJ2412" s="12">
        <v>8.8602055620537197</v>
      </c>
      <c r="CK2412" s="12">
        <v>-8.2468161789913879</v>
      </c>
      <c r="CL2412" s="12">
        <v>1.5858608098525928</v>
      </c>
      <c r="CM2412" s="12">
        <v>-2.7618466470661494</v>
      </c>
      <c r="CN2412" s="12">
        <v>0.77536960067935645</v>
      </c>
      <c r="CO2412" s="12">
        <v>1.2010985041685642</v>
      </c>
      <c r="CP2412" s="12">
        <v>7.6950878735601371</v>
      </c>
      <c r="CQ2412" s="12">
        <v>4.8621202392050336</v>
      </c>
      <c r="CR2412" s="12">
        <v>-5.9724541829365396</v>
      </c>
      <c r="CS2412" s="12">
        <v>3.8527678435062711</v>
      </c>
      <c r="CT2412" s="12">
        <v>-6.5269598358196665</v>
      </c>
      <c r="CU2412" s="12">
        <v>0.50476287421596466</v>
      </c>
      <c r="CV2412" s="12">
        <v>-5.3582468274371928</v>
      </c>
      <c r="CW2412" s="12">
        <v>-4.4061740338344126</v>
      </c>
      <c r="CX2412" s="12">
        <v>-3.1374425799219092</v>
      </c>
      <c r="CY2412" s="12">
        <v>6.4058213020283583</v>
      </c>
      <c r="CZ2412" s="12">
        <v>5.0088788602015608</v>
      </c>
      <c r="DA2412" s="12">
        <v>2.3399670856918147</v>
      </c>
      <c r="DB2412" s="12">
        <v>4.5407149768865711</v>
      </c>
      <c r="DC2412" s="12">
        <v>-4.2294067908804625</v>
      </c>
      <c r="DD2412" s="12">
        <v>-5.981907959058228</v>
      </c>
    </row>
    <row r="2413" spans="1:108" x14ac:dyDescent="0.25">
      <c r="H2413" s="11" t="s">
        <v>2</v>
      </c>
      <c r="I2413" s="12">
        <v>1.1945941888770233</v>
      </c>
      <c r="J2413" s="12">
        <v>24.78508452986225</v>
      </c>
      <c r="K2413" s="12">
        <v>34.314337162318097</v>
      </c>
      <c r="L2413" s="12">
        <v>-5.2964983252059632</v>
      </c>
      <c r="M2413" s="12">
        <v>26.021246325049255</v>
      </c>
      <c r="N2413" s="12">
        <v>7.3356735342001596</v>
      </c>
      <c r="O2413" s="12">
        <v>0.99257255044579695</v>
      </c>
      <c r="P2413" s="12">
        <v>12.070256470018734</v>
      </c>
      <c r="Q2413" s="12">
        <v>14.90577386224337</v>
      </c>
      <c r="R2413" s="12">
        <v>-8.6783215523407815</v>
      </c>
      <c r="S2413" s="12">
        <v>-2.4809236018788625</v>
      </c>
      <c r="T2413" s="12">
        <v>-11.055893584647869</v>
      </c>
      <c r="U2413" s="12">
        <v>15.957520783070873</v>
      </c>
      <c r="V2413" s="12">
        <v>7.9424039375185211</v>
      </c>
      <c r="W2413" s="12">
        <v>-8.5340865873360165</v>
      </c>
      <c r="X2413" s="12">
        <v>19.45759402604499</v>
      </c>
      <c r="Y2413" s="12">
        <v>10.244196595875492</v>
      </c>
      <c r="Z2413" s="12">
        <v>1.1945941888770233</v>
      </c>
      <c r="AA2413" s="12">
        <v>23.396326082795266</v>
      </c>
      <c r="AB2413" s="12">
        <v>7.6623830875117811</v>
      </c>
      <c r="AC2413" s="12">
        <v>7.011100733687659</v>
      </c>
      <c r="AD2413" s="12">
        <v>13.083372574616597</v>
      </c>
      <c r="AE2413" s="12">
        <v>6.7507959009230509</v>
      </c>
      <c r="AF2413" s="12">
        <v>8.2872893291456915</v>
      </c>
      <c r="AG2413" s="12">
        <v>16.927801479648604</v>
      </c>
      <c r="AH2413" s="12">
        <v>27.684667255234388</v>
      </c>
      <c r="AI2413" s="12">
        <v>5.3192474250901363</v>
      </c>
      <c r="AJ2413" s="12">
        <v>9.7939432976777461</v>
      </c>
      <c r="AK2413" s="12">
        <v>13.576473529837035</v>
      </c>
      <c r="AL2413" s="12">
        <v>2.7666518998903085</v>
      </c>
      <c r="AM2413" s="12">
        <v>21.134560089940287</v>
      </c>
      <c r="AN2413" s="12">
        <v>18.779809383066247</v>
      </c>
      <c r="AO2413" s="12">
        <v>14.631948542026946</v>
      </c>
      <c r="AP2413" s="12">
        <v>3.7859613756474872</v>
      </c>
      <c r="AQ2413" s="12">
        <v>17.723884826069597</v>
      </c>
      <c r="AR2413" s="12">
        <v>2.1745946184056963</v>
      </c>
      <c r="AS2413" s="12">
        <v>13.649678994192159</v>
      </c>
      <c r="AT2413" s="12">
        <v>5.7628913784572458</v>
      </c>
      <c r="AU2413" s="12">
        <v>14.284315525214573</v>
      </c>
      <c r="AV2413" s="12">
        <v>13.374604050400563</v>
      </c>
      <c r="AW2413" s="12">
        <v>21.426436742815412</v>
      </c>
      <c r="AX2413" s="12">
        <v>0.93195656108979552</v>
      </c>
      <c r="AY2413" s="12">
        <v>-6.6595003287957928</v>
      </c>
      <c r="AZ2413" s="12">
        <v>33.002093925116085</v>
      </c>
      <c r="BA2413" s="12">
        <v>18.974530421204133</v>
      </c>
      <c r="BB2413" s="12">
        <v>13.528838445802245</v>
      </c>
      <c r="BC2413" s="12">
        <v>11.884893726360863</v>
      </c>
      <c r="BD2413" s="12">
        <v>2.8858550525046627</v>
      </c>
      <c r="BE2413" s="12">
        <v>3.9650282080453119</v>
      </c>
      <c r="BF2413" s="12">
        <v>19.261070412920599</v>
      </c>
      <c r="BG2413" s="12">
        <v>1.5884322859238504</v>
      </c>
      <c r="BH2413" s="12">
        <v>17.460040652921588</v>
      </c>
      <c r="BI2413" s="12">
        <v>0.61791815013438822</v>
      </c>
      <c r="BJ2413" s="12">
        <v>15.532907924618879</v>
      </c>
      <c r="BK2413" s="12">
        <v>24.025313497263646</v>
      </c>
      <c r="BL2413" s="12">
        <v>19.334261489572988</v>
      </c>
      <c r="BM2413" s="12">
        <v>15.077139062360509</v>
      </c>
      <c r="BN2413" s="12">
        <v>14.664511353588894</v>
      </c>
      <c r="BO2413" s="12">
        <v>17.553808864867449</v>
      </c>
      <c r="BP2413" s="12">
        <v>28.998272455302008</v>
      </c>
      <c r="BQ2413" s="12">
        <v>10.586474245376341</v>
      </c>
      <c r="BR2413" s="12">
        <v>14.269345270711344</v>
      </c>
      <c r="BS2413" s="12">
        <v>-2.1211276678068622</v>
      </c>
      <c r="BT2413" s="12">
        <v>-0.741597359591182</v>
      </c>
      <c r="BU2413" s="12">
        <v>10.887236940336686</v>
      </c>
      <c r="BV2413" s="12">
        <v>12.106212312164665</v>
      </c>
      <c r="BW2413" s="12">
        <v>-6.0248836906598431</v>
      </c>
      <c r="BX2413" s="12">
        <v>5.2136305289151244</v>
      </c>
      <c r="BY2413" s="12">
        <v>8.0469438107040823</v>
      </c>
      <c r="BZ2413" s="12">
        <v>12.787894499242967</v>
      </c>
      <c r="CA2413" s="12">
        <v>17.839702936375875</v>
      </c>
      <c r="CB2413" s="12">
        <v>21.864546585111142</v>
      </c>
      <c r="CC2413" s="12">
        <v>18.885697863276604</v>
      </c>
      <c r="CD2413" s="12">
        <v>-4.2885165067333242</v>
      </c>
      <c r="CE2413" s="12">
        <v>6.168227091511211</v>
      </c>
      <c r="CF2413" s="12">
        <v>17.015236200132644</v>
      </c>
      <c r="CG2413" s="12">
        <v>11.350542095006189</v>
      </c>
      <c r="CH2413" s="12">
        <v>31.707054582811377</v>
      </c>
      <c r="CI2413" s="12">
        <v>10.435087424612881</v>
      </c>
      <c r="CJ2413" s="12">
        <v>26.358625989725414</v>
      </c>
      <c r="CK2413" s="12">
        <v>-6.6522116716330038</v>
      </c>
      <c r="CL2413" s="12">
        <v>13.055014569272357</v>
      </c>
      <c r="CM2413" s="12">
        <v>3.6710025541437314</v>
      </c>
      <c r="CN2413" s="12">
        <v>12.233009967885531</v>
      </c>
      <c r="CO2413" s="12">
        <v>12.286739271698622</v>
      </c>
      <c r="CP2413" s="12">
        <v>25.184898544290487</v>
      </c>
      <c r="CQ2413" s="12">
        <v>19.654060285675151</v>
      </c>
      <c r="CR2413" s="12">
        <v>-1.5516633900373318</v>
      </c>
      <c r="CS2413" s="12">
        <v>16.595401235507069</v>
      </c>
      <c r="CT2413" s="12">
        <v>-1.6249793534632326</v>
      </c>
      <c r="CU2413" s="12">
        <v>9.9080114897491463</v>
      </c>
      <c r="CV2413" s="12">
        <v>-0.58146643051126423</v>
      </c>
      <c r="CW2413" s="12">
        <v>1.1722504591365268</v>
      </c>
      <c r="CX2413" s="12">
        <v>4.3958288317290179</v>
      </c>
      <c r="CY2413" s="12">
        <v>22.252785483119983</v>
      </c>
      <c r="CZ2413" s="12">
        <v>20.574995293795244</v>
      </c>
      <c r="DA2413" s="12">
        <v>15.116054945604899</v>
      </c>
      <c r="DB2413" s="12">
        <v>20.325288103170017</v>
      </c>
      <c r="DC2413" s="12">
        <v>1.5129690742150335</v>
      </c>
      <c r="DD2413" s="12">
        <v>1.859280154069304</v>
      </c>
    </row>
    <row r="2414" spans="1:108" x14ac:dyDescent="0.25">
      <c r="A2414" s="2">
        <v>805</v>
      </c>
      <c r="B2414" s="8">
        <f t="shared" ref="B2414" ca="1" si="3831">_xlfn.COVARIANCE.P(OFFSET(I2415,0,0,1,20),OFFSET(I2416,0,0,1,20))/_xlfn.VAR.P(OFFSET(I2415,0,0,1,20))</f>
        <v>1.9778219193455124</v>
      </c>
      <c r="C2414" s="8">
        <f t="shared" ref="C2414" ca="1" si="3832">_xlfn.COVARIANCE.P(OFFSET(I2415,0,0,1,50),OFFSET(I2416,0,0,1,50))/_xlfn.VAR.P(OFFSET(I2415,0,0,1,50))</f>
        <v>2.0016005179885972</v>
      </c>
      <c r="D2414" s="8">
        <f t="shared" ref="D2414" ca="1" si="3833">_xlfn.COVARIANCE.P(OFFSET(I2415,0,0,1,100),OFFSET(I2416,0,0,1,100))/_xlfn.VAR.P(OFFSET(I2415,0,0,1,100))</f>
        <v>1.9883952552345805</v>
      </c>
      <c r="E2414" s="8">
        <f t="shared" ref="E2414" ca="1" si="3834">AVERAGE(OFFSET(I2416,0,0,1,20))-AVERAGE(OFFSET(I2415,0,0,1,20))*B2414</f>
        <v>10.174107572763543</v>
      </c>
      <c r="F2414" s="8">
        <f t="shared" ref="F2414" ca="1" si="3835">AVERAGE(OFFSET(I2416,0,0,1,50))-AVERAGE(OFFSET(I2415,0,0,1,50))*C2414</f>
        <v>10.131989516537281</v>
      </c>
      <c r="G2414" s="8">
        <f t="shared" ref="G2414" ca="1" si="3836">AVERAGE(OFFSET(I2416,0,0,1,100))-AVERAGE(OFFSET(I2415,0,0,1,100))*D2414</f>
        <v>10.161763943607053</v>
      </c>
      <c r="H2414" s="9" t="s">
        <v>29</v>
      </c>
      <c r="I2414" s="10">
        <v>4020</v>
      </c>
      <c r="J2414" s="10">
        <v>3391</v>
      </c>
      <c r="K2414" s="10">
        <v>5566</v>
      </c>
      <c r="L2414" s="10">
        <v>5950</v>
      </c>
      <c r="M2414" s="10">
        <v>597</v>
      </c>
      <c r="N2414" s="10">
        <v>9958</v>
      </c>
      <c r="O2414" s="10">
        <v>4595</v>
      </c>
      <c r="P2414" s="10">
        <v>8134</v>
      </c>
      <c r="Q2414" s="10">
        <v>2893</v>
      </c>
      <c r="R2414" s="10">
        <v>3281</v>
      </c>
      <c r="S2414" s="10">
        <v>3295</v>
      </c>
      <c r="T2414" s="10">
        <v>3469</v>
      </c>
      <c r="U2414" s="10">
        <v>9129</v>
      </c>
      <c r="V2414" s="10">
        <v>1180</v>
      </c>
      <c r="W2414" s="10">
        <v>2284</v>
      </c>
      <c r="X2414" s="10">
        <v>1261</v>
      </c>
      <c r="Y2414" s="10">
        <v>3173</v>
      </c>
      <c r="Z2414" s="10">
        <v>3736</v>
      </c>
      <c r="AA2414" s="10">
        <v>9299</v>
      </c>
      <c r="AB2414" s="10">
        <v>8110</v>
      </c>
      <c r="AC2414" s="10">
        <v>5395</v>
      </c>
      <c r="AD2414" s="10">
        <v>1870</v>
      </c>
      <c r="AE2414" s="10">
        <v>6560</v>
      </c>
      <c r="AF2414" s="10">
        <v>1062</v>
      </c>
      <c r="AG2414" s="10">
        <v>7684</v>
      </c>
      <c r="AH2414" s="10">
        <v>2412</v>
      </c>
      <c r="AI2414" s="10">
        <v>9739</v>
      </c>
      <c r="AJ2414" s="10">
        <v>5993</v>
      </c>
      <c r="AK2414" s="10">
        <v>6205</v>
      </c>
      <c r="AL2414" s="10">
        <v>6957</v>
      </c>
      <c r="AM2414" s="10">
        <v>1036</v>
      </c>
      <c r="AN2414" s="10">
        <v>9592</v>
      </c>
      <c r="AO2414" s="10">
        <v>4117</v>
      </c>
      <c r="AP2414" s="10">
        <v>8917</v>
      </c>
      <c r="AQ2414" s="10">
        <v>3978</v>
      </c>
      <c r="AR2414" s="10">
        <v>6234</v>
      </c>
      <c r="AS2414" s="10">
        <v>9538</v>
      </c>
      <c r="AT2414" s="10">
        <v>4886</v>
      </c>
      <c r="AU2414" s="10">
        <v>4851</v>
      </c>
      <c r="AV2414" s="10">
        <v>7904</v>
      </c>
      <c r="AW2414" s="10">
        <v>7126</v>
      </c>
      <c r="AX2414" s="10">
        <v>8994</v>
      </c>
      <c r="AY2414" s="10">
        <v>5282</v>
      </c>
      <c r="AZ2414" s="10">
        <v>2376</v>
      </c>
      <c r="BA2414" s="10">
        <v>6098</v>
      </c>
      <c r="BB2414" s="10">
        <v>7972</v>
      </c>
      <c r="BC2414" s="10">
        <v>536</v>
      </c>
      <c r="BD2414" s="10">
        <v>6316</v>
      </c>
      <c r="BE2414" s="10">
        <v>6535</v>
      </c>
      <c r="BF2414" s="10">
        <v>7427</v>
      </c>
      <c r="BG2414" s="10">
        <v>3476</v>
      </c>
      <c r="BH2414" s="10">
        <v>8503</v>
      </c>
      <c r="BI2414" s="10">
        <v>1273</v>
      </c>
      <c r="BJ2414" s="10">
        <v>4744</v>
      </c>
      <c r="BK2414" s="10">
        <v>6118</v>
      </c>
      <c r="BL2414" s="10">
        <v>8139</v>
      </c>
      <c r="BM2414" s="10">
        <v>2848</v>
      </c>
      <c r="BN2414" s="10">
        <v>5650</v>
      </c>
      <c r="BO2414" s="10">
        <v>2010</v>
      </c>
      <c r="BP2414" s="10">
        <v>2950</v>
      </c>
      <c r="BQ2414" s="10">
        <v>4022</v>
      </c>
      <c r="BR2414" s="10">
        <v>4332</v>
      </c>
      <c r="BS2414" s="10">
        <v>2257</v>
      </c>
      <c r="BT2414" s="10">
        <v>3610</v>
      </c>
      <c r="BU2414" s="10">
        <v>6318</v>
      </c>
      <c r="BV2414" s="10">
        <v>3060</v>
      </c>
      <c r="BW2414" s="10">
        <v>9250</v>
      </c>
      <c r="BX2414" s="10">
        <v>2143</v>
      </c>
      <c r="BY2414" s="10">
        <v>5013</v>
      </c>
      <c r="BZ2414" s="10">
        <v>100</v>
      </c>
      <c r="CA2414" s="10">
        <v>6019</v>
      </c>
      <c r="CB2414" s="10">
        <v>3401</v>
      </c>
      <c r="CC2414" s="10">
        <v>9515</v>
      </c>
      <c r="CD2414" s="10">
        <v>1731</v>
      </c>
      <c r="CE2414" s="10">
        <v>3634</v>
      </c>
      <c r="CF2414" s="10">
        <v>9846</v>
      </c>
      <c r="CG2414" s="10">
        <v>6046</v>
      </c>
      <c r="CH2414" s="10">
        <v>5943</v>
      </c>
      <c r="CI2414" s="10">
        <v>9958</v>
      </c>
      <c r="CJ2414" s="10">
        <v>8209</v>
      </c>
      <c r="CK2414" s="10">
        <v>1053</v>
      </c>
      <c r="CL2414" s="10">
        <v>9077</v>
      </c>
      <c r="CM2414" s="10">
        <v>8994</v>
      </c>
      <c r="CN2414" s="10">
        <v>5304</v>
      </c>
      <c r="CO2414" s="10">
        <v>4321</v>
      </c>
      <c r="CP2414" s="10">
        <v>7657</v>
      </c>
      <c r="CQ2414" s="10">
        <v>4967</v>
      </c>
      <c r="CR2414" s="10">
        <v>8321</v>
      </c>
      <c r="CS2414" s="10">
        <v>1409</v>
      </c>
      <c r="CT2414" s="10">
        <v>4160</v>
      </c>
      <c r="CU2414" s="10">
        <v>7982</v>
      </c>
      <c r="CV2414" s="10">
        <v>4453</v>
      </c>
      <c r="CW2414" s="10">
        <v>9718</v>
      </c>
      <c r="CX2414" s="10">
        <v>9292</v>
      </c>
      <c r="CY2414" s="10">
        <v>5209</v>
      </c>
      <c r="CZ2414" s="10">
        <v>8837</v>
      </c>
      <c r="DA2414" s="10">
        <v>5626</v>
      </c>
      <c r="DB2414" s="10">
        <v>1911</v>
      </c>
      <c r="DC2414" s="10">
        <v>2758</v>
      </c>
      <c r="DD2414" s="10">
        <v>1060</v>
      </c>
    </row>
    <row r="2415" spans="1:108" x14ac:dyDescent="0.25">
      <c r="H2415" s="11" t="s">
        <v>0</v>
      </c>
      <c r="I2415" s="12">
        <v>-4.416048319920364</v>
      </c>
      <c r="J2415" s="12">
        <v>1.6097139750251499</v>
      </c>
      <c r="K2415" s="12">
        <v>9.5166356797257219</v>
      </c>
      <c r="L2415" s="12">
        <v>-2.4165046896212803</v>
      </c>
      <c r="M2415" s="12">
        <v>-3.1268492626022377</v>
      </c>
      <c r="N2415" s="12">
        <v>-3.0833635692796877</v>
      </c>
      <c r="O2415" s="12">
        <v>2.9561562586293872</v>
      </c>
      <c r="P2415" s="12">
        <v>-2.5343141465387085</v>
      </c>
      <c r="Q2415" s="12">
        <v>-0.81807367918672169</v>
      </c>
      <c r="R2415" s="12">
        <v>12.950987118008268</v>
      </c>
      <c r="S2415" s="12">
        <v>-2.5693129429275139</v>
      </c>
      <c r="T2415" s="12">
        <v>7.2453002918212208</v>
      </c>
      <c r="U2415" s="12">
        <v>-6.9546606786037728</v>
      </c>
      <c r="V2415" s="12">
        <v>1.2411767065705541</v>
      </c>
      <c r="W2415" s="12">
        <v>-2.9942297461971359</v>
      </c>
      <c r="X2415" s="12">
        <v>0.26318125274271265</v>
      </c>
      <c r="Y2415" s="12">
        <v>6.0094578411188238</v>
      </c>
      <c r="Z2415" s="12">
        <v>-10.662192050992697</v>
      </c>
      <c r="AA2415" s="12">
        <v>7.9263345453747869</v>
      </c>
      <c r="AB2415" s="12">
        <v>2.0207254180158349</v>
      </c>
      <c r="AC2415" s="12">
        <v>-0.65121826149494155</v>
      </c>
      <c r="AD2415" s="12">
        <v>-10.583424587634839</v>
      </c>
      <c r="AE2415" s="12">
        <v>5.0868719595576986</v>
      </c>
      <c r="AF2415" s="12">
        <v>-0.69760279014364279</v>
      </c>
      <c r="AG2415" s="12">
        <v>-6.9862967774850162</v>
      </c>
      <c r="AH2415" s="12">
        <v>-0.31353222847930601</v>
      </c>
      <c r="AI2415" s="12">
        <v>3.3821827983421837</v>
      </c>
      <c r="AJ2415" s="12">
        <v>7.838092855762838</v>
      </c>
      <c r="AK2415" s="12">
        <v>-0.20267046284193527</v>
      </c>
      <c r="AL2415" s="12">
        <v>2.6177650998470865</v>
      </c>
      <c r="AM2415" s="12">
        <v>-1.6887607721578561</v>
      </c>
      <c r="AN2415" s="12">
        <v>-5.5042679952586857</v>
      </c>
      <c r="AO2415" s="12">
        <v>10.707080213947084</v>
      </c>
      <c r="AP2415" s="12">
        <v>5.5915847589125569</v>
      </c>
      <c r="AQ2415" s="12">
        <v>5.285120050365343</v>
      </c>
      <c r="AR2415" s="12">
        <v>-1.8500072448187188</v>
      </c>
      <c r="AS2415" s="12">
        <v>-3.1853971918656958</v>
      </c>
      <c r="AT2415" s="12">
        <v>4.6226277421401942</v>
      </c>
      <c r="AU2415" s="12">
        <v>6.8558079690882723</v>
      </c>
      <c r="AV2415" s="12">
        <v>2.2294306628286127</v>
      </c>
      <c r="AW2415" s="12">
        <v>4.295320355925881</v>
      </c>
      <c r="AX2415" s="12">
        <v>-5.3496534697693825E-2</v>
      </c>
      <c r="AY2415" s="12">
        <v>-5.6925248968637367</v>
      </c>
      <c r="AZ2415" s="12">
        <v>3.1234497671021879</v>
      </c>
      <c r="BA2415" s="12">
        <v>3.1871669879947824</v>
      </c>
      <c r="BB2415" s="12">
        <v>10.119757712157021</v>
      </c>
      <c r="BC2415" s="12">
        <v>-2.6731945267112449</v>
      </c>
      <c r="BD2415" s="12">
        <v>-12.90955566334488</v>
      </c>
      <c r="BE2415" s="12">
        <v>-13.268903809960342</v>
      </c>
      <c r="BF2415" s="12">
        <v>7.3008925163894567</v>
      </c>
      <c r="BG2415" s="12">
        <v>-1.1838238538164283</v>
      </c>
      <c r="BH2415" s="12">
        <v>5.360991709827716</v>
      </c>
      <c r="BI2415" s="12">
        <v>0.78210662229079675</v>
      </c>
      <c r="BJ2415" s="12">
        <v>-1.3105592804002417</v>
      </c>
      <c r="BK2415" s="12">
        <v>9.6485390366538155</v>
      </c>
      <c r="BL2415" s="12">
        <v>-0.58734117714241418</v>
      </c>
      <c r="BM2415" s="12">
        <v>4.666102935453079</v>
      </c>
      <c r="BN2415" s="12">
        <v>-2.0873699057978903</v>
      </c>
      <c r="BO2415" s="12">
        <v>-2.6467748549199359</v>
      </c>
      <c r="BP2415" s="12">
        <v>0.22926051161045155</v>
      </c>
      <c r="BQ2415" s="12">
        <v>3.1068254513232434</v>
      </c>
      <c r="BR2415" s="12">
        <v>-2.638018343460566</v>
      </c>
      <c r="BS2415" s="12">
        <v>5.4650599134349021</v>
      </c>
      <c r="BT2415" s="12">
        <v>4.2844611624804321</v>
      </c>
      <c r="BU2415" s="12">
        <v>-8.0906624669083733</v>
      </c>
      <c r="BV2415" s="12">
        <v>-0.24948473991651449</v>
      </c>
      <c r="BW2415" s="12">
        <v>-10.989070640609086</v>
      </c>
      <c r="BX2415" s="12">
        <v>3.9366258962157357</v>
      </c>
      <c r="BY2415" s="12">
        <v>-4.4179905897612475</v>
      </c>
      <c r="BZ2415" s="12">
        <v>-6.7759271190341197</v>
      </c>
      <c r="CA2415" s="12">
        <v>0.63135016104135122</v>
      </c>
      <c r="CB2415" s="12">
        <v>5.0829487289550883</v>
      </c>
      <c r="CC2415" s="12">
        <v>-8.4204478364423583</v>
      </c>
      <c r="CD2415" s="12">
        <v>6.6973738857829748</v>
      </c>
      <c r="CE2415" s="12">
        <v>2.9009722767376083</v>
      </c>
      <c r="CF2415" s="12">
        <v>-0.23349249211497108</v>
      </c>
      <c r="CG2415" s="12">
        <v>6.1029051676257629</v>
      </c>
      <c r="CH2415" s="12">
        <v>5.3246082681696123</v>
      </c>
      <c r="CI2415" s="12">
        <v>-3.0833635692796877</v>
      </c>
      <c r="CJ2415" s="12">
        <v>-0.77348408965860971</v>
      </c>
      <c r="CK2415" s="12">
        <v>9.3008734504610988</v>
      </c>
      <c r="CL2415" s="12">
        <v>12.680388745294586</v>
      </c>
      <c r="CM2415" s="12">
        <v>-5.3496534697693825E-2</v>
      </c>
      <c r="CN2415" s="12">
        <v>-3.0140249064395408</v>
      </c>
      <c r="CO2415" s="12">
        <v>-3.425791204600563</v>
      </c>
      <c r="CP2415" s="12">
        <v>-4.5342150281882496</v>
      </c>
      <c r="CQ2415" s="12">
        <v>8.3094363312267792</v>
      </c>
      <c r="CR2415" s="12">
        <v>-1.3661199969411846</v>
      </c>
      <c r="CS2415" s="12">
        <v>-5.5893101995312708</v>
      </c>
      <c r="CT2415" s="12">
        <v>-0.69883995146636557</v>
      </c>
      <c r="CU2415" s="12">
        <v>-2.8788759673588893</v>
      </c>
      <c r="CV2415" s="12">
        <v>8.09305032387282</v>
      </c>
      <c r="CW2415" s="12">
        <v>-5.2345530501703266</v>
      </c>
      <c r="CX2415" s="12">
        <v>10.74215234915795</v>
      </c>
      <c r="CY2415" s="12">
        <v>3.1309008446155677</v>
      </c>
      <c r="CZ2415" s="12">
        <v>10.615929077916197</v>
      </c>
      <c r="DA2415" s="12">
        <v>-6.4071345506750399</v>
      </c>
      <c r="DB2415" s="12">
        <v>-3.5768691080458233</v>
      </c>
      <c r="DC2415" s="12">
        <v>3.1660088256775056</v>
      </c>
      <c r="DD2415" s="12">
        <v>-8.1416148601098648</v>
      </c>
    </row>
    <row r="2416" spans="1:108" x14ac:dyDescent="0.25">
      <c r="H2416" s="11" t="s">
        <v>2</v>
      </c>
      <c r="I2416" s="12">
        <v>0.40685554341204622</v>
      </c>
      <c r="J2416" s="12">
        <v>13.169024869353571</v>
      </c>
      <c r="K2416" s="12">
        <v>29.350831065069794</v>
      </c>
      <c r="L2416" s="12">
        <v>6.2242007410402431</v>
      </c>
      <c r="M2416" s="12">
        <v>5.3954692605400805</v>
      </c>
      <c r="N2416" s="12">
        <v>4.8601751157468565</v>
      </c>
      <c r="O2416" s="12">
        <v>13.083351712640576</v>
      </c>
      <c r="P2416" s="12">
        <v>4.5995756457390256</v>
      </c>
      <c r="Q2416" s="12">
        <v>8.2225426842852585</v>
      </c>
      <c r="R2416" s="12">
        <v>36.626629739394545</v>
      </c>
      <c r="S2416" s="12">
        <v>5.3265508791975886</v>
      </c>
      <c r="T2416" s="12">
        <v>24.171718756864927</v>
      </c>
      <c r="U2416" s="12">
        <v>-4.3613318302122934</v>
      </c>
      <c r="V2416" s="12">
        <v>12.455954963696293</v>
      </c>
      <c r="W2416" s="12">
        <v>5.4079389098120512</v>
      </c>
      <c r="X2416" s="12">
        <v>9.7055597450687987</v>
      </c>
      <c r="Y2416" s="12">
        <v>21.587748003173143</v>
      </c>
      <c r="Z2416" s="12">
        <v>-10.688645040957867</v>
      </c>
      <c r="AA2416" s="12">
        <v>25.865809096934868</v>
      </c>
      <c r="AB2416" s="12">
        <v>16.130654762319399</v>
      </c>
      <c r="AC2416" s="12">
        <v>8.1602894061668394</v>
      </c>
      <c r="AD2416" s="12">
        <v>-11.127002029273202</v>
      </c>
      <c r="AE2416" s="12">
        <v>22.758856721828632</v>
      </c>
      <c r="AF2416" s="12">
        <v>7.5241198613671605</v>
      </c>
      <c r="AG2416" s="12">
        <v>-3.8727566869341263</v>
      </c>
      <c r="AH2416" s="12">
        <v>9.7552865490872964</v>
      </c>
      <c r="AI2416" s="12">
        <v>16.014838133451626</v>
      </c>
      <c r="AJ2416" s="12">
        <v>26.902298782835778</v>
      </c>
      <c r="AK2416" s="12">
        <v>11.48795968923465</v>
      </c>
      <c r="AL2416" s="12">
        <v>14.94717121101686</v>
      </c>
      <c r="AM2416" s="12">
        <v>7.4090395580923936</v>
      </c>
      <c r="AN2416" s="12">
        <v>-1.6688715074357465</v>
      </c>
      <c r="AO2416" s="12">
        <v>33.15744751033192</v>
      </c>
      <c r="AP2416" s="12">
        <v>20.782554075666404</v>
      </c>
      <c r="AQ2416" s="12">
        <v>20.893874639821327</v>
      </c>
      <c r="AR2416" s="12">
        <v>6.0600660638854746</v>
      </c>
      <c r="AS2416" s="12">
        <v>4.18414063579025</v>
      </c>
      <c r="AT2416" s="12">
        <v>19.36365253561171</v>
      </c>
      <c r="AU2416" s="12">
        <v>24.917566252126797</v>
      </c>
      <c r="AV2416" s="12">
        <v>12.646412368995971</v>
      </c>
      <c r="AW2416" s="12">
        <v>17.887090084644292</v>
      </c>
      <c r="AX2416" s="12">
        <v>10.454710089050819</v>
      </c>
      <c r="AY2416" s="12">
        <v>-1.728211500461704</v>
      </c>
      <c r="AZ2416" s="12">
        <v>14.716243609942468</v>
      </c>
      <c r="BA2416" s="12">
        <v>15.752119308455816</v>
      </c>
      <c r="BB2416" s="12">
        <v>29.869246686384642</v>
      </c>
      <c r="BC2416" s="12">
        <v>5.9683182165224702</v>
      </c>
      <c r="BD2416" s="12">
        <v>-16.3004994654084</v>
      </c>
      <c r="BE2416" s="12">
        <v>-15.664736600926295</v>
      </c>
      <c r="BF2416" s="12">
        <v>24.145521267259184</v>
      </c>
      <c r="BG2416" s="12">
        <v>8.7957541187038508</v>
      </c>
      <c r="BH2416" s="12">
        <v>20.461066829520121</v>
      </c>
      <c r="BI2416" s="12">
        <v>11.664527858414996</v>
      </c>
      <c r="BJ2416" s="12">
        <v>7.6041483544560622</v>
      </c>
      <c r="BK2416" s="12">
        <v>29.180699906377303</v>
      </c>
      <c r="BL2416" s="12">
        <v>9.3356734743239418</v>
      </c>
      <c r="BM2416" s="12">
        <v>17.550896893537477</v>
      </c>
      <c r="BN2416" s="12">
        <v>5.9356644284053148</v>
      </c>
      <c r="BO2416" s="12">
        <v>6.9368015944793635</v>
      </c>
      <c r="BP2416" s="12">
        <v>10.846430888353844</v>
      </c>
      <c r="BQ2416" s="12">
        <v>16.17532057850509</v>
      </c>
      <c r="BR2416" s="12">
        <v>6.3275055782191396</v>
      </c>
      <c r="BS2416" s="12">
        <v>20.567034180557371</v>
      </c>
      <c r="BT2416" s="12">
        <v>19.815491832238965</v>
      </c>
      <c r="BU2416" s="12">
        <v>-5.3576649818492363</v>
      </c>
      <c r="BV2416" s="12">
        <v>9.1249647532998868</v>
      </c>
      <c r="BW2416" s="12">
        <v>-12.439564577964294</v>
      </c>
      <c r="BX2416" s="12">
        <v>18.255287879279791</v>
      </c>
      <c r="BY2416" s="12">
        <v>0.29510731739727203</v>
      </c>
      <c r="BZ2416" s="12">
        <v>-3.7380014647697131</v>
      </c>
      <c r="CA2416" s="12">
        <v>12.510054545757558</v>
      </c>
      <c r="CB2416" s="12">
        <v>18.743957951731314</v>
      </c>
      <c r="CC2416" s="12">
        <v>-7.6810873737412164</v>
      </c>
      <c r="CD2416" s="12">
        <v>22.273636129293624</v>
      </c>
      <c r="CE2416" s="12">
        <v>15.318763956804986</v>
      </c>
      <c r="CF2416" s="12">
        <v>11.077433106472602</v>
      </c>
      <c r="CG2416" s="12">
        <v>24.42083702469025</v>
      </c>
      <c r="CH2416" s="12">
        <v>21.814949863021837</v>
      </c>
      <c r="CI2416" s="12">
        <v>4.8601751157468565</v>
      </c>
      <c r="CJ2416" s="12">
        <v>8.5173502003169546</v>
      </c>
      <c r="CK2416" s="12">
        <v>27.179999249466437</v>
      </c>
      <c r="CL2416" s="12">
        <v>34.878177801528842</v>
      </c>
      <c r="CM2416" s="12">
        <v>10.454710089050819</v>
      </c>
      <c r="CN2416" s="12">
        <v>3.5597769396153485</v>
      </c>
      <c r="CO2416" s="12">
        <v>3.9155188633091331</v>
      </c>
      <c r="CP2416" s="12">
        <v>1.6111099944059999</v>
      </c>
      <c r="CQ2416" s="12">
        <v>26.309619159908529</v>
      </c>
      <c r="CR2416" s="12">
        <v>7.6465603551643406</v>
      </c>
      <c r="CS2416" s="12">
        <v>-2.9849487201303297</v>
      </c>
      <c r="CT2416" s="12">
        <v>9.3809543930026873</v>
      </c>
      <c r="CU2416" s="12">
        <v>4.7111717639337112</v>
      </c>
      <c r="CV2416" s="12">
        <v>26.581912426446227</v>
      </c>
      <c r="CW2416" s="12">
        <v>-0.6556222569578668</v>
      </c>
      <c r="CX2416" s="12">
        <v>31.707054582811377</v>
      </c>
      <c r="CY2416" s="12">
        <v>15.630635678553581</v>
      </c>
      <c r="CZ2416" s="12">
        <v>31.673571942051023</v>
      </c>
      <c r="DA2416" s="12">
        <v>-3.1090142139474652</v>
      </c>
      <c r="DB2416" s="12">
        <v>5.0664856221149357</v>
      </c>
      <c r="DC2416" s="12">
        <v>14.928109646744197</v>
      </c>
      <c r="DD2416" s="12">
        <v>-5.1429444895084409</v>
      </c>
    </row>
    <row r="2417" spans="1:108" x14ac:dyDescent="0.25">
      <c r="A2417" s="2">
        <v>806</v>
      </c>
      <c r="B2417" s="8">
        <f t="shared" ref="B2417" ca="1" si="3837">_xlfn.COVARIANCE.P(OFFSET(I2418,0,0,1,20),OFFSET(I2419,0,0,1,20))/_xlfn.VAR.P(OFFSET(I2418,0,0,1,20))</f>
        <v>1.9722059211096399</v>
      </c>
      <c r="C2417" s="8">
        <f t="shared" ref="C2417" ca="1" si="3838">_xlfn.COVARIANCE.P(OFFSET(I2418,0,0,1,50),OFFSET(I2419,0,0,1,50))/_xlfn.VAR.P(OFFSET(I2418,0,0,1,50))</f>
        <v>1.9629854911051317</v>
      </c>
      <c r="D2417" s="8">
        <f t="shared" ref="D2417" ca="1" si="3839">_xlfn.COVARIANCE.P(OFFSET(I2418,0,0,1,100),OFFSET(I2419,0,0,1,100))/_xlfn.VAR.P(OFFSET(I2418,0,0,1,100))</f>
        <v>1.9486620955323801</v>
      </c>
      <c r="E2417" s="8">
        <f t="shared" ref="E2417" ca="1" si="3840">AVERAGE(OFFSET(I2419,0,0,1,20))-AVERAGE(OFFSET(I2418,0,0,1,20))*B2417</f>
        <v>10.000770925458911</v>
      </c>
      <c r="F2417" s="8">
        <f t="shared" ref="F2417" ca="1" si="3841">AVERAGE(OFFSET(I2419,0,0,1,50))-AVERAGE(OFFSET(I2418,0,0,1,50))*C2417</f>
        <v>9.9919549524602225</v>
      </c>
      <c r="G2417" s="8">
        <f t="shared" ref="G2417" ca="1" si="3842">AVERAGE(OFFSET(I2419,0,0,1,100))-AVERAGE(OFFSET(I2418,0,0,1,100))*D2417</f>
        <v>10.160404347123459</v>
      </c>
      <c r="H2417" s="9" t="s">
        <v>29</v>
      </c>
      <c r="I2417" s="10">
        <v>8528</v>
      </c>
      <c r="J2417" s="10">
        <v>1438</v>
      </c>
      <c r="K2417" s="10">
        <v>2850</v>
      </c>
      <c r="L2417" s="10">
        <v>369</v>
      </c>
      <c r="M2417" s="10">
        <v>1557</v>
      </c>
      <c r="N2417" s="10">
        <v>1908</v>
      </c>
      <c r="O2417" s="10">
        <v>8935</v>
      </c>
      <c r="P2417" s="10">
        <v>3746</v>
      </c>
      <c r="Q2417" s="10">
        <v>3339</v>
      </c>
      <c r="R2417" s="10">
        <v>3101</v>
      </c>
      <c r="S2417" s="10">
        <v>3949</v>
      </c>
      <c r="T2417" s="10">
        <v>1117</v>
      </c>
      <c r="U2417" s="10">
        <v>6118</v>
      </c>
      <c r="V2417" s="10">
        <v>8940</v>
      </c>
      <c r="W2417" s="10">
        <v>5338</v>
      </c>
      <c r="X2417" s="10">
        <v>9667</v>
      </c>
      <c r="Y2417" s="10">
        <v>3820</v>
      </c>
      <c r="Z2417" s="10">
        <v>5417</v>
      </c>
      <c r="AA2417" s="10">
        <v>2383</v>
      </c>
      <c r="AB2417" s="10">
        <v>6468</v>
      </c>
      <c r="AC2417" s="10">
        <v>9066</v>
      </c>
      <c r="AD2417" s="10">
        <v>6863</v>
      </c>
      <c r="AE2417" s="10">
        <v>4484</v>
      </c>
      <c r="AF2417" s="10">
        <v>4125</v>
      </c>
      <c r="AG2417" s="10">
        <v>1390</v>
      </c>
      <c r="AH2417" s="10">
        <v>7427</v>
      </c>
      <c r="AI2417" s="10">
        <v>3188</v>
      </c>
      <c r="AJ2417" s="10">
        <v>1835</v>
      </c>
      <c r="AK2417" s="10">
        <v>7361</v>
      </c>
      <c r="AL2417" s="10">
        <v>9150</v>
      </c>
      <c r="AM2417" s="10">
        <v>4520</v>
      </c>
      <c r="AN2417" s="10">
        <v>9809</v>
      </c>
      <c r="AO2417" s="10">
        <v>6987</v>
      </c>
      <c r="AP2417" s="10">
        <v>2376</v>
      </c>
      <c r="AQ2417" s="10">
        <v>1064</v>
      </c>
      <c r="AR2417" s="10">
        <v>1468</v>
      </c>
      <c r="AS2417" s="10">
        <v>6461</v>
      </c>
      <c r="AT2417" s="10">
        <v>8529</v>
      </c>
      <c r="AU2417" s="10">
        <v>5346</v>
      </c>
      <c r="AV2417" s="10">
        <v>9876</v>
      </c>
      <c r="AW2417" s="10">
        <v>7504</v>
      </c>
      <c r="AX2417" s="10">
        <v>273</v>
      </c>
      <c r="AY2417" s="10">
        <v>8017</v>
      </c>
      <c r="AZ2417" s="10">
        <v>6331</v>
      </c>
      <c r="BA2417" s="10">
        <v>3660</v>
      </c>
      <c r="BB2417" s="10">
        <v>2256</v>
      </c>
      <c r="BC2417" s="10">
        <v>3389</v>
      </c>
      <c r="BD2417" s="10">
        <v>2666</v>
      </c>
      <c r="BE2417" s="10">
        <v>2534</v>
      </c>
      <c r="BF2417" s="10">
        <v>8330</v>
      </c>
      <c r="BG2417" s="10">
        <v>6952</v>
      </c>
      <c r="BH2417" s="10">
        <v>8421</v>
      </c>
      <c r="BI2417" s="10">
        <v>6553</v>
      </c>
      <c r="BJ2417" s="10">
        <v>3573</v>
      </c>
      <c r="BK2417" s="10">
        <v>9304</v>
      </c>
      <c r="BL2417" s="10">
        <v>6198</v>
      </c>
      <c r="BM2417" s="10">
        <v>9079</v>
      </c>
      <c r="BN2417" s="10">
        <v>4645</v>
      </c>
      <c r="BO2417" s="10">
        <v>3064</v>
      </c>
      <c r="BP2417" s="10">
        <v>5563</v>
      </c>
      <c r="BQ2417" s="10">
        <v>8133</v>
      </c>
      <c r="BR2417" s="10">
        <v>4845</v>
      </c>
      <c r="BS2417" s="10">
        <v>5624</v>
      </c>
      <c r="BT2417" s="10">
        <v>1521</v>
      </c>
      <c r="BU2417" s="10">
        <v>8236</v>
      </c>
      <c r="BV2417" s="10">
        <v>8613</v>
      </c>
      <c r="BW2417" s="10">
        <v>7412</v>
      </c>
      <c r="BX2417" s="10">
        <v>2642</v>
      </c>
      <c r="BY2417" s="10">
        <v>4760</v>
      </c>
      <c r="BZ2417" s="10">
        <v>1381</v>
      </c>
      <c r="CA2417" s="10">
        <v>4680</v>
      </c>
      <c r="CB2417" s="10">
        <v>8830</v>
      </c>
      <c r="CC2417" s="10">
        <v>5503</v>
      </c>
      <c r="CD2417" s="10">
        <v>8212</v>
      </c>
      <c r="CE2417" s="10">
        <v>1478</v>
      </c>
      <c r="CF2417" s="10">
        <v>6484</v>
      </c>
      <c r="CG2417" s="10">
        <v>8603</v>
      </c>
      <c r="CH2417" s="10">
        <v>8712</v>
      </c>
      <c r="CI2417" s="10">
        <v>6224</v>
      </c>
      <c r="CJ2417" s="10">
        <v>5609</v>
      </c>
      <c r="CK2417" s="10">
        <v>1098</v>
      </c>
      <c r="CL2417" s="10">
        <v>1902</v>
      </c>
      <c r="CM2417" s="10">
        <v>9347</v>
      </c>
      <c r="CN2417" s="10">
        <v>7777</v>
      </c>
      <c r="CO2417" s="10">
        <v>6173</v>
      </c>
      <c r="CP2417" s="10">
        <v>6028</v>
      </c>
      <c r="CQ2417" s="10">
        <v>9405</v>
      </c>
      <c r="CR2417" s="10">
        <v>5885</v>
      </c>
      <c r="CS2417" s="10">
        <v>1176</v>
      </c>
      <c r="CT2417" s="10">
        <v>2445</v>
      </c>
      <c r="CU2417" s="10">
        <v>1369</v>
      </c>
      <c r="CV2417" s="10">
        <v>6917</v>
      </c>
      <c r="CW2417" s="10">
        <v>1558</v>
      </c>
      <c r="CX2417" s="10">
        <v>7968</v>
      </c>
      <c r="CY2417" s="10">
        <v>2034</v>
      </c>
      <c r="CZ2417" s="10">
        <v>4583</v>
      </c>
      <c r="DA2417" s="10">
        <v>9043</v>
      </c>
      <c r="DB2417" s="10">
        <v>3562</v>
      </c>
      <c r="DC2417" s="10">
        <v>194</v>
      </c>
      <c r="DD2417" s="10">
        <v>1276</v>
      </c>
    </row>
    <row r="2418" spans="1:108" x14ac:dyDescent="0.25">
      <c r="H2418" s="11" t="s">
        <v>0</v>
      </c>
      <c r="I2418" s="12">
        <v>-4.9508764479483442</v>
      </c>
      <c r="J2418" s="12">
        <v>-1.1380536835712387</v>
      </c>
      <c r="K2418" s="12">
        <v>11.678960137759017</v>
      </c>
      <c r="L2418" s="12">
        <v>-2.503492670909802</v>
      </c>
      <c r="M2418" s="12">
        <v>2.1976827604437252</v>
      </c>
      <c r="N2418" s="12">
        <v>-0.46255304790419455</v>
      </c>
      <c r="O2418" s="12">
        <v>-1.8201487723027383</v>
      </c>
      <c r="P2418" s="12">
        <v>2.0800824879178008</v>
      </c>
      <c r="Q2418" s="12">
        <v>5.2993329568790273</v>
      </c>
      <c r="R2418" s="12">
        <v>-0.92235064895737195</v>
      </c>
      <c r="S2418" s="12">
        <v>3.0579125789059001</v>
      </c>
      <c r="T2418" s="12">
        <v>-0.98161157962455781</v>
      </c>
      <c r="U2418" s="12">
        <v>9.6485390366538155</v>
      </c>
      <c r="V2418" s="12">
        <v>1.7618531175798482</v>
      </c>
      <c r="W2418" s="12">
        <v>3.3081204329024114</v>
      </c>
      <c r="X2418" s="12">
        <v>-0.54060889513496202</v>
      </c>
      <c r="Y2418" s="12">
        <v>-0.66356505026588752</v>
      </c>
      <c r="Z2418" s="12">
        <v>-0.58428269355961937</v>
      </c>
      <c r="AA2418" s="12">
        <v>0.46217864743763193</v>
      </c>
      <c r="AB2418" s="12">
        <v>4.4857066143536528</v>
      </c>
      <c r="AC2418" s="12">
        <v>-0.36911740071494403</v>
      </c>
      <c r="AD2418" s="12">
        <v>1.7046284231274946</v>
      </c>
      <c r="AE2418" s="12">
        <v>2.949552037001737</v>
      </c>
      <c r="AF2418" s="12">
        <v>-1.6382022624096533</v>
      </c>
      <c r="AG2418" s="12">
        <v>-0.56909171658401325</v>
      </c>
      <c r="AH2418" s="12">
        <v>7.3008925163894567</v>
      </c>
      <c r="AI2418" s="12">
        <v>2.1981210353815102</v>
      </c>
      <c r="AJ2418" s="12">
        <v>-6.5790472670781332E-5</v>
      </c>
      <c r="AK2418" s="12">
        <v>-3.576188001426881</v>
      </c>
      <c r="AL2418" s="12">
        <v>0.70869422541410054</v>
      </c>
      <c r="AM2418" s="12">
        <v>-4.9244500660467743E-3</v>
      </c>
      <c r="AN2418" s="12">
        <v>3.0691450180129589</v>
      </c>
      <c r="AO2418" s="12">
        <v>3.808839865910608</v>
      </c>
      <c r="AP2418" s="12">
        <v>3.1234497671021879</v>
      </c>
      <c r="AQ2418" s="12">
        <v>-3.5834715324815041</v>
      </c>
      <c r="AR2418" s="12">
        <v>0.37094987138540064</v>
      </c>
      <c r="AS2418" s="12">
        <v>-4.3448153249500141</v>
      </c>
      <c r="AT2418" s="12">
        <v>2.9405541597121312</v>
      </c>
      <c r="AU2418" s="12">
        <v>-7.6435615724589736</v>
      </c>
      <c r="AV2418" s="12">
        <v>-4.6008395370395494</v>
      </c>
      <c r="AW2418" s="12">
        <v>6.6998721982819358</v>
      </c>
      <c r="AX2418" s="12">
        <v>1.3543374546232267</v>
      </c>
      <c r="AY2418" s="12">
        <v>-2.3964216259837676</v>
      </c>
      <c r="AZ2418" s="12">
        <v>2.5966834026498327</v>
      </c>
      <c r="BA2418" s="12">
        <v>-8.3304943758319379</v>
      </c>
      <c r="BB2418" s="12">
        <v>4.8608740959887013</v>
      </c>
      <c r="BC2418" s="12">
        <v>-0.90375596928043289</v>
      </c>
      <c r="BD2418" s="12">
        <v>5.5897293801117121</v>
      </c>
      <c r="BE2418" s="12">
        <v>4.4533077263810954</v>
      </c>
      <c r="BF2418" s="12">
        <v>0.37508183799924344</v>
      </c>
      <c r="BG2418" s="12">
        <v>3.0085476025297124</v>
      </c>
      <c r="BH2418" s="12">
        <v>0.5542558446501068</v>
      </c>
      <c r="BI2418" s="12">
        <v>-7.8062932889668355</v>
      </c>
      <c r="BJ2418" s="12">
        <v>5.0691879937027835</v>
      </c>
      <c r="BK2418" s="12">
        <v>-4.0470776405728053</v>
      </c>
      <c r="BL2418" s="12">
        <v>3.3954707779079318</v>
      </c>
      <c r="BM2418" s="12">
        <v>2.4989389881236432</v>
      </c>
      <c r="BN2418" s="12">
        <v>0.41244418784214121</v>
      </c>
      <c r="BO2418" s="12">
        <v>-1.873987441616729</v>
      </c>
      <c r="BP2418" s="12">
        <v>-4.5785052399737882</v>
      </c>
      <c r="BQ2418" s="12">
        <v>-3.8486860171728887</v>
      </c>
      <c r="BR2418" s="12">
        <v>-0.27374910995496493</v>
      </c>
      <c r="BS2418" s="12">
        <v>-2.6560332042244745</v>
      </c>
      <c r="BT2418" s="12">
        <v>6.1416693551992267</v>
      </c>
      <c r="BU2418" s="12">
        <v>3.987591068922725</v>
      </c>
      <c r="BV2418" s="12">
        <v>-0.5521774842541447</v>
      </c>
      <c r="BW2418" s="12">
        <v>0.97113367218172819</v>
      </c>
      <c r="BX2418" s="12">
        <v>-0.32326773761807559</v>
      </c>
      <c r="BY2418" s="12">
        <v>6.42318833451501</v>
      </c>
      <c r="BZ2418" s="12">
        <v>-1.6208021797204994</v>
      </c>
      <c r="CA2418" s="12">
        <v>-3.803018830829596</v>
      </c>
      <c r="CB2418" s="12">
        <v>1.4011439263743877</v>
      </c>
      <c r="CC2418" s="12">
        <v>7.8871083506313466</v>
      </c>
      <c r="CD2418" s="12">
        <v>-2.1033690874181991E-2</v>
      </c>
      <c r="CE2418" s="12">
        <v>-1.6688354497305737</v>
      </c>
      <c r="CF2418" s="12">
        <v>9.1357606165565848</v>
      </c>
      <c r="CG2418" s="12">
        <v>10.910377092628114</v>
      </c>
      <c r="CH2418" s="12">
        <v>5.8211357775442751</v>
      </c>
      <c r="CI2418" s="12">
        <v>7.2226902575140564</v>
      </c>
      <c r="CJ2418" s="12">
        <v>-0.53266713520323705</v>
      </c>
      <c r="CK2418" s="12">
        <v>3.1793698345225958</v>
      </c>
      <c r="CL2418" s="12">
        <v>-3.7229204137804572</v>
      </c>
      <c r="CM2418" s="12">
        <v>5.6651600978255932</v>
      </c>
      <c r="CN2418" s="12">
        <v>9.2653309531934891</v>
      </c>
      <c r="CO2418" s="12">
        <v>-11.310113229616457</v>
      </c>
      <c r="CP2418" s="12">
        <v>2.7991090050291567</v>
      </c>
      <c r="CQ2418" s="12">
        <v>-13.311489045922688</v>
      </c>
      <c r="CR2418" s="12">
        <v>4.2288080235048184</v>
      </c>
      <c r="CS2418" s="12">
        <v>-0.31625281209078598</v>
      </c>
      <c r="CT2418" s="12">
        <v>-3.4551463649368443</v>
      </c>
      <c r="CU2418" s="12">
        <v>-5.176806728277576</v>
      </c>
      <c r="CV2418" s="12">
        <v>-6.5684597382028667</v>
      </c>
      <c r="CW2418" s="12">
        <v>-1.0174589109906271</v>
      </c>
      <c r="CX2418" s="12">
        <v>3.6514363148040552</v>
      </c>
      <c r="CY2418" s="12">
        <v>3.2394124753368132</v>
      </c>
      <c r="CZ2418" s="12">
        <v>-7.4362117446497642</v>
      </c>
      <c r="DA2418" s="12">
        <v>2.3619198045857677</v>
      </c>
      <c r="DB2418" s="12">
        <v>-12.858687220695355</v>
      </c>
      <c r="DC2418" s="12">
        <v>-4.9282433626733448</v>
      </c>
      <c r="DD2418" s="12">
        <v>0.33431483494562309</v>
      </c>
    </row>
    <row r="2419" spans="1:108" x14ac:dyDescent="0.25">
      <c r="H2419" s="11" t="s">
        <v>2</v>
      </c>
      <c r="I2419" s="12">
        <v>-0.76689236099967573</v>
      </c>
      <c r="J2419" s="12">
        <v>6.4111145102297078</v>
      </c>
      <c r="K2419" s="12">
        <v>32.079494459830705</v>
      </c>
      <c r="L2419" s="12">
        <v>5.3093516217349705</v>
      </c>
      <c r="M2419" s="12">
        <v>13.581877771416776</v>
      </c>
      <c r="N2419" s="12">
        <v>9.4460892822683942</v>
      </c>
      <c r="O2419" s="12">
        <v>6.6348032627816327</v>
      </c>
      <c r="P2419" s="12">
        <v>14.398282450267192</v>
      </c>
      <c r="Q2419" s="12">
        <v>20.933531058768828</v>
      </c>
      <c r="R2419" s="12">
        <v>7.9061644804947866</v>
      </c>
      <c r="S2419" s="12">
        <v>17.1660661642407</v>
      </c>
      <c r="T2419" s="12">
        <v>8.251736430194633</v>
      </c>
      <c r="U2419" s="12">
        <v>29.180699906377303</v>
      </c>
      <c r="V2419" s="12">
        <v>12.556434187296626</v>
      </c>
      <c r="W2419" s="12">
        <v>16.855108579915562</v>
      </c>
      <c r="X2419" s="12">
        <v>10.65669483604978</v>
      </c>
      <c r="Y2419" s="12">
        <v>8.0052816723145011</v>
      </c>
      <c r="Z2419" s="12">
        <v>9.1151300012111669</v>
      </c>
      <c r="AA2419" s="12">
        <v>11.395710459338066</v>
      </c>
      <c r="AB2419" s="12">
        <v>18.906887910515934</v>
      </c>
      <c r="AC2419" s="12">
        <v>9.4437715680559915</v>
      </c>
      <c r="AD2419" s="12">
        <v>13.617452394152762</v>
      </c>
      <c r="AE2419" s="12">
        <v>14.623050524851132</v>
      </c>
      <c r="AF2419" s="12">
        <v>6.2834098639796796</v>
      </c>
      <c r="AG2419" s="12">
        <v>9.7805057263487942</v>
      </c>
      <c r="AH2419" s="12">
        <v>24.145521267259184</v>
      </c>
      <c r="AI2419" s="12">
        <v>14.813665586207581</v>
      </c>
      <c r="AJ2419" s="12">
        <v>11.17693706061525</v>
      </c>
      <c r="AK2419" s="12">
        <v>4.7961609120410422</v>
      </c>
      <c r="AL2419" s="12">
        <v>11.273673748917547</v>
      </c>
      <c r="AM2419" s="12">
        <v>9.1707942563233704</v>
      </c>
      <c r="AN2419" s="12">
        <v>16.033956447147364</v>
      </c>
      <c r="AO2419" s="12">
        <v>18.748647976628874</v>
      </c>
      <c r="AP2419" s="12">
        <v>14.716243609942468</v>
      </c>
      <c r="AQ2419" s="12">
        <v>3.2087073595204685</v>
      </c>
      <c r="AR2419" s="12">
        <v>10.117208814244249</v>
      </c>
      <c r="AS2419" s="12">
        <v>0.46002512674732232</v>
      </c>
      <c r="AT2419" s="12">
        <v>15.547272412647654</v>
      </c>
      <c r="AU2419" s="12">
        <v>-4.4398814618258973</v>
      </c>
      <c r="AV2419" s="12">
        <v>-0.48432635617557307</v>
      </c>
      <c r="AW2419" s="12">
        <v>23.276787270004416</v>
      </c>
      <c r="AX2419" s="12">
        <v>11.202974174239822</v>
      </c>
      <c r="AY2419" s="12">
        <v>5.4927956319633919</v>
      </c>
      <c r="AZ2419" s="12">
        <v>15.223844084295397</v>
      </c>
      <c r="BA2419" s="12">
        <v>-5.9186914267445436</v>
      </c>
      <c r="BB2419" s="12">
        <v>18.987738378618218</v>
      </c>
      <c r="BC2419" s="12">
        <v>7.8135322631280539</v>
      </c>
      <c r="BD2419" s="12">
        <v>22.189954989725106</v>
      </c>
      <c r="BE2419" s="12">
        <v>18.944506128757762</v>
      </c>
      <c r="BF2419" s="12">
        <v>10.754865320996423</v>
      </c>
      <c r="BG2419" s="12">
        <v>14.889858879162086</v>
      </c>
      <c r="BH2419" s="12">
        <v>11.302138588105025</v>
      </c>
      <c r="BI2419" s="12">
        <v>-5.3987747740778147</v>
      </c>
      <c r="BJ2419" s="12">
        <v>21.329037927966699</v>
      </c>
      <c r="BK2419" s="12">
        <v>3.3386216168834224</v>
      </c>
      <c r="BL2419" s="12">
        <v>16.613657050346134</v>
      </c>
      <c r="BM2419" s="12">
        <v>14.923547769880503</v>
      </c>
      <c r="BN2419" s="12">
        <v>11.871040299274849</v>
      </c>
      <c r="BO2419" s="12">
        <v>5.8243232122964104</v>
      </c>
      <c r="BP2419" s="12">
        <v>0.1756076528742464</v>
      </c>
      <c r="BQ2419" s="12">
        <v>2.9139089340065571</v>
      </c>
      <c r="BR2419" s="12">
        <v>8.5542968879655881</v>
      </c>
      <c r="BS2419" s="12">
        <v>4.0115952768117138</v>
      </c>
      <c r="BT2419" s="12">
        <v>22.901353581774401</v>
      </c>
      <c r="BU2419" s="12">
        <v>17.590357962018885</v>
      </c>
      <c r="BV2419" s="12">
        <v>8.2534982417754055</v>
      </c>
      <c r="BW2419" s="12">
        <v>12.508843424893861</v>
      </c>
      <c r="BX2419" s="12">
        <v>8.5692874694192334</v>
      </c>
      <c r="BY2419" s="12">
        <v>22.440276679260005</v>
      </c>
      <c r="BZ2419" s="12">
        <v>6.0058338362428998</v>
      </c>
      <c r="CA2419" s="12">
        <v>4.9853678078284407</v>
      </c>
      <c r="CB2419" s="12">
        <v>13.710443278288022</v>
      </c>
      <c r="CC2419" s="12">
        <v>26.012289770975947</v>
      </c>
      <c r="CD2419" s="12">
        <v>9.3913743561716512</v>
      </c>
      <c r="CE2419" s="12">
        <v>6.8805185159824633</v>
      </c>
      <c r="CF2419" s="12">
        <v>26.550812378541828</v>
      </c>
      <c r="CG2419" s="12">
        <v>31.637724795668849</v>
      </c>
      <c r="CH2419" s="12">
        <v>21.45338041273488</v>
      </c>
      <c r="CI2419" s="12">
        <v>25.47462647348868</v>
      </c>
      <c r="CJ2419" s="12">
        <v>9.4756838263473426</v>
      </c>
      <c r="CK2419" s="12">
        <v>16.98397053930065</v>
      </c>
      <c r="CL2419" s="12">
        <v>3.6419064290041478</v>
      </c>
      <c r="CM2419" s="12">
        <v>21.864546585111142</v>
      </c>
      <c r="CN2419" s="12">
        <v>27.957637338654667</v>
      </c>
      <c r="CO2419" s="12">
        <v>-12.621423270743961</v>
      </c>
      <c r="CP2419" s="12">
        <v>18.447019929679236</v>
      </c>
      <c r="CQ2419" s="12">
        <v>-13.868184546613527</v>
      </c>
      <c r="CR2419" s="12">
        <v>17.707471200686985</v>
      </c>
      <c r="CS2419" s="12">
        <v>11.474547887839257</v>
      </c>
      <c r="CT2419" s="12">
        <v>2.6644378128211654</v>
      </c>
      <c r="CU2419" s="12">
        <v>5.3153618084558152E-2</v>
      </c>
      <c r="CV2419" s="12">
        <v>-5.150572477448887</v>
      </c>
      <c r="CW2419" s="12">
        <v>10.722102523398544</v>
      </c>
      <c r="CX2419" s="12">
        <v>17.584941404177275</v>
      </c>
      <c r="CY2419" s="12">
        <v>17.320198697083207</v>
      </c>
      <c r="CZ2419" s="12">
        <v>-4.4115332872233965</v>
      </c>
      <c r="DA2419" s="12">
        <v>14.971212848783434</v>
      </c>
      <c r="DB2419" s="12">
        <v>-13.408655102321486</v>
      </c>
      <c r="DC2419" s="12">
        <v>1.0055709412534319</v>
      </c>
      <c r="DD2419" s="12">
        <v>10.07572723711211</v>
      </c>
    </row>
    <row r="2420" spans="1:108" x14ac:dyDescent="0.25">
      <c r="A2420" s="2">
        <v>807</v>
      </c>
      <c r="B2420" s="8">
        <f t="shared" ref="B2420" ca="1" si="3843">_xlfn.COVARIANCE.P(OFFSET(I2421,0,0,1,20),OFFSET(I2422,0,0,1,20))/_xlfn.VAR.P(OFFSET(I2421,0,0,1,20))</f>
        <v>1.898107525373026</v>
      </c>
      <c r="C2420" s="8">
        <f t="shared" ref="C2420" ca="1" si="3844">_xlfn.COVARIANCE.P(OFFSET(I2421,0,0,1,50),OFFSET(I2422,0,0,1,50))/_xlfn.VAR.P(OFFSET(I2421,0,0,1,50))</f>
        <v>1.9942802037009204</v>
      </c>
      <c r="D2420" s="8">
        <f t="shared" ref="D2420" ca="1" si="3845">_xlfn.COVARIANCE.P(OFFSET(I2421,0,0,1,100),OFFSET(I2422,0,0,1,100))/_xlfn.VAR.P(OFFSET(I2421,0,0,1,100))</f>
        <v>1.9884336225264021</v>
      </c>
      <c r="E2420" s="8">
        <f t="shared" ref="E2420" ca="1" si="3846">AVERAGE(OFFSET(I2422,0,0,1,20))-AVERAGE(OFFSET(I2421,0,0,1,20))*B2420</f>
        <v>10.537072663151015</v>
      </c>
      <c r="F2420" s="8">
        <f t="shared" ref="F2420" ca="1" si="3847">AVERAGE(OFFSET(I2422,0,0,1,50))-AVERAGE(OFFSET(I2421,0,0,1,50))*C2420</f>
        <v>10.357712904350816</v>
      </c>
      <c r="G2420" s="8">
        <f t="shared" ref="G2420" ca="1" si="3848">AVERAGE(OFFSET(I2422,0,0,1,100))-AVERAGE(OFFSET(I2421,0,0,1,100))*D2420</f>
        <v>10.275326733733241</v>
      </c>
      <c r="H2420" s="9" t="s">
        <v>29</v>
      </c>
      <c r="I2420" s="10">
        <v>3091</v>
      </c>
      <c r="J2420" s="10">
        <v>7955</v>
      </c>
      <c r="K2420" s="10">
        <v>7884</v>
      </c>
      <c r="L2420" s="10">
        <v>2148</v>
      </c>
      <c r="M2420" s="10">
        <v>7736</v>
      </c>
      <c r="N2420" s="10">
        <v>6869</v>
      </c>
      <c r="O2420" s="10">
        <v>6092</v>
      </c>
      <c r="P2420" s="10">
        <v>5483</v>
      </c>
      <c r="Q2420" s="10">
        <v>4757</v>
      </c>
      <c r="R2420" s="10">
        <v>6164</v>
      </c>
      <c r="S2420" s="10">
        <v>5089</v>
      </c>
      <c r="T2420" s="10">
        <v>110</v>
      </c>
      <c r="U2420" s="10">
        <v>543</v>
      </c>
      <c r="V2420" s="10">
        <v>1503</v>
      </c>
      <c r="W2420" s="10">
        <v>8123</v>
      </c>
      <c r="X2420" s="10">
        <v>6607</v>
      </c>
      <c r="Y2420" s="10">
        <v>5453</v>
      </c>
      <c r="Z2420" s="10">
        <v>547</v>
      </c>
      <c r="AA2420" s="10">
        <v>6894</v>
      </c>
      <c r="AB2420" s="10">
        <v>4097</v>
      </c>
      <c r="AC2420" s="10">
        <v>3184</v>
      </c>
      <c r="AD2420" s="10">
        <v>7822</v>
      </c>
      <c r="AE2420" s="10">
        <v>7394</v>
      </c>
      <c r="AF2420" s="10">
        <v>7673</v>
      </c>
      <c r="AG2420" s="10">
        <v>284</v>
      </c>
      <c r="AH2420" s="10">
        <v>760</v>
      </c>
      <c r="AI2420" s="10">
        <v>4500</v>
      </c>
      <c r="AJ2420" s="10">
        <v>8008</v>
      </c>
      <c r="AK2420" s="10">
        <v>9060</v>
      </c>
      <c r="AL2420" s="10">
        <v>1874</v>
      </c>
      <c r="AM2420" s="10">
        <v>5264</v>
      </c>
      <c r="AN2420" s="10">
        <v>2759</v>
      </c>
      <c r="AO2420" s="10">
        <v>2834</v>
      </c>
      <c r="AP2420" s="10">
        <v>8154</v>
      </c>
      <c r="AQ2420" s="10">
        <v>3690</v>
      </c>
      <c r="AR2420" s="10">
        <v>1093</v>
      </c>
      <c r="AS2420" s="10">
        <v>3786</v>
      </c>
      <c r="AT2420" s="10">
        <v>9063</v>
      </c>
      <c r="AU2420" s="10">
        <v>6147</v>
      </c>
      <c r="AV2420" s="10">
        <v>4572</v>
      </c>
      <c r="AW2420" s="10">
        <v>1413</v>
      </c>
      <c r="AX2420" s="10">
        <v>9425</v>
      </c>
      <c r="AY2420" s="10">
        <v>5789</v>
      </c>
      <c r="AZ2420" s="10">
        <v>3149</v>
      </c>
      <c r="BA2420" s="10">
        <v>2252</v>
      </c>
      <c r="BB2420" s="10">
        <v>4368</v>
      </c>
      <c r="BC2420" s="10">
        <v>3733</v>
      </c>
      <c r="BD2420" s="10">
        <v>5339</v>
      </c>
      <c r="BE2420" s="10">
        <v>5724</v>
      </c>
      <c r="BF2420" s="10">
        <v>6541</v>
      </c>
      <c r="BG2420" s="10">
        <v>396</v>
      </c>
      <c r="BH2420" s="10">
        <v>3193</v>
      </c>
      <c r="BI2420" s="10">
        <v>9618</v>
      </c>
      <c r="BJ2420" s="10">
        <v>3136</v>
      </c>
      <c r="BK2420" s="10">
        <v>2307</v>
      </c>
      <c r="BL2420" s="10">
        <v>9304</v>
      </c>
      <c r="BM2420" s="10">
        <v>3763</v>
      </c>
      <c r="BN2420" s="10">
        <v>2807</v>
      </c>
      <c r="BO2420" s="10">
        <v>6911</v>
      </c>
      <c r="BP2420" s="10">
        <v>3398</v>
      </c>
      <c r="BQ2420" s="10">
        <v>5606</v>
      </c>
      <c r="BR2420" s="10">
        <v>5107</v>
      </c>
      <c r="BS2420" s="10">
        <v>910</v>
      </c>
      <c r="BT2420" s="10">
        <v>9505</v>
      </c>
      <c r="BU2420" s="10">
        <v>3581</v>
      </c>
      <c r="BV2420" s="10">
        <v>8677</v>
      </c>
      <c r="BW2420" s="10">
        <v>9297</v>
      </c>
      <c r="BX2420" s="10">
        <v>8901</v>
      </c>
      <c r="BY2420" s="10">
        <v>8986</v>
      </c>
      <c r="BZ2420" s="10">
        <v>4223</v>
      </c>
      <c r="CA2420" s="10">
        <v>3761</v>
      </c>
      <c r="CB2420" s="10">
        <v>2092</v>
      </c>
      <c r="CC2420" s="10">
        <v>9179</v>
      </c>
      <c r="CD2420" s="10">
        <v>6401</v>
      </c>
      <c r="CE2420" s="10">
        <v>4944</v>
      </c>
      <c r="CF2420" s="10">
        <v>713</v>
      </c>
      <c r="CG2420" s="10">
        <v>2342</v>
      </c>
      <c r="CH2420" s="10">
        <v>8472</v>
      </c>
      <c r="CI2420" s="10">
        <v>4000</v>
      </c>
      <c r="CJ2420" s="10">
        <v>9841</v>
      </c>
      <c r="CK2420" s="10">
        <v>7329</v>
      </c>
      <c r="CL2420" s="10">
        <v>1185</v>
      </c>
      <c r="CM2420" s="10">
        <v>6285</v>
      </c>
      <c r="CN2420" s="10">
        <v>7808</v>
      </c>
      <c r="CO2420" s="10">
        <v>7362</v>
      </c>
      <c r="CP2420" s="10">
        <v>8120</v>
      </c>
      <c r="CQ2420" s="10">
        <v>9052</v>
      </c>
      <c r="CR2420" s="10">
        <v>4795</v>
      </c>
      <c r="CS2420" s="10">
        <v>2618</v>
      </c>
      <c r="CT2420" s="10">
        <v>1015</v>
      </c>
      <c r="CU2420" s="10">
        <v>6269</v>
      </c>
      <c r="CV2420" s="10">
        <v>3697</v>
      </c>
      <c r="CW2420" s="10">
        <v>1395</v>
      </c>
      <c r="CX2420" s="10">
        <v>6880</v>
      </c>
      <c r="CY2420" s="10">
        <v>2828</v>
      </c>
      <c r="CZ2420" s="10">
        <v>7928</v>
      </c>
      <c r="DA2420" s="10">
        <v>5411</v>
      </c>
      <c r="DB2420" s="10">
        <v>1733</v>
      </c>
      <c r="DC2420" s="10">
        <v>3725</v>
      </c>
      <c r="DD2420" s="10">
        <v>7606</v>
      </c>
    </row>
    <row r="2421" spans="1:108" x14ac:dyDescent="0.25">
      <c r="H2421" s="11" t="s">
        <v>0</v>
      </c>
      <c r="I2421" s="12">
        <v>0.2432281951454526</v>
      </c>
      <c r="J2421" s="12">
        <v>0.73459712666423194</v>
      </c>
      <c r="K2421" s="12">
        <v>-3.4523874299350812</v>
      </c>
      <c r="L2421" s="12">
        <v>6.1623572369752875</v>
      </c>
      <c r="M2421" s="12">
        <v>-6.8477350526820757</v>
      </c>
      <c r="N2421" s="12">
        <v>-0.94044876311338277</v>
      </c>
      <c r="O2421" s="12">
        <v>3.8937815630844481</v>
      </c>
      <c r="P2421" s="12">
        <v>2.991883350078913</v>
      </c>
      <c r="Q2421" s="12">
        <v>-5.981907959058228</v>
      </c>
      <c r="R2421" s="12">
        <v>3.9299713096492788</v>
      </c>
      <c r="S2421" s="12">
        <v>-2.4292259035790162</v>
      </c>
      <c r="T2421" s="12">
        <v>-3.1830715699717875</v>
      </c>
      <c r="U2421" s="12">
        <v>2.0950396131728826</v>
      </c>
      <c r="V2421" s="12">
        <v>4.1583396505419454</v>
      </c>
      <c r="W2421" s="12">
        <v>2.2059217886513531</v>
      </c>
      <c r="X2421" s="12">
        <v>3.8730707821216743</v>
      </c>
      <c r="Y2421" s="12">
        <v>-1.301678157354589</v>
      </c>
      <c r="Z2421" s="12">
        <v>-1.5999329643348266</v>
      </c>
      <c r="AA2421" s="12">
        <v>2.2688534052670519</v>
      </c>
      <c r="AB2421" s="12">
        <v>7.1469716636911791</v>
      </c>
      <c r="AC2421" s="12">
        <v>1.0956923383934207</v>
      </c>
      <c r="AD2421" s="12">
        <v>-10.025868259350057</v>
      </c>
      <c r="AE2421" s="12">
        <v>7.1581374271030356</v>
      </c>
      <c r="AF2421" s="12">
        <v>-5.197361334319055</v>
      </c>
      <c r="AG2421" s="12">
        <v>0.72107800470571726</v>
      </c>
      <c r="AH2421" s="12">
        <v>-7.9227286814407378</v>
      </c>
      <c r="AI2421" s="12">
        <v>-4.1658617286838062</v>
      </c>
      <c r="AJ2421" s="12">
        <v>-6.2499498420265951</v>
      </c>
      <c r="AK2421" s="12">
        <v>-2.2460954426986564</v>
      </c>
      <c r="AL2421" s="12">
        <v>-1.7619955768507385</v>
      </c>
      <c r="AM2421" s="12">
        <v>2.7874990137059177</v>
      </c>
      <c r="AN2421" s="12">
        <v>3.9622592580623488</v>
      </c>
      <c r="AO2421" s="12">
        <v>9.2475295457401074</v>
      </c>
      <c r="AP2421" s="12">
        <v>-2.47367943996022</v>
      </c>
      <c r="AQ2421" s="12">
        <v>-7.2281788526949864</v>
      </c>
      <c r="AR2421" s="12">
        <v>-3.1140811036371394</v>
      </c>
      <c r="AS2421" s="12">
        <v>0.25818592064789009</v>
      </c>
      <c r="AT2421" s="12">
        <v>1.455234556608429</v>
      </c>
      <c r="AU2421" s="12">
        <v>-1.1486302057717854</v>
      </c>
      <c r="AV2421" s="12">
        <v>1.2431436886729896</v>
      </c>
      <c r="AW2421" s="12">
        <v>-8.6983820632379819E-2</v>
      </c>
      <c r="AX2421" s="12">
        <v>-4.2088906223773019</v>
      </c>
      <c r="AY2421" s="12">
        <v>-2.0614904301881092</v>
      </c>
      <c r="AZ2421" s="12">
        <v>3.1711437014288055</v>
      </c>
      <c r="BA2421" s="12">
        <v>11.29021177544508</v>
      </c>
      <c r="BB2421" s="12">
        <v>-0.94537112928422928</v>
      </c>
      <c r="BC2421" s="12">
        <v>-3.357480326390156</v>
      </c>
      <c r="BD2421" s="12">
        <v>-0.74762513521120733</v>
      </c>
      <c r="BE2421" s="12">
        <v>-0.48014384527570009</v>
      </c>
      <c r="BF2421" s="12">
        <v>-1.7367777327113496</v>
      </c>
      <c r="BG2421" s="12">
        <v>7.6025797220564844</v>
      </c>
      <c r="BH2421" s="12">
        <v>-3.0598457999258741</v>
      </c>
      <c r="BI2421" s="12">
        <v>-1.9333135270441582</v>
      </c>
      <c r="BJ2421" s="12">
        <v>-7.0007035378587359</v>
      </c>
      <c r="BK2421" s="12">
        <v>-2.7949306229172644</v>
      </c>
      <c r="BL2421" s="12">
        <v>-4.0470776405728053</v>
      </c>
      <c r="BM2421" s="12">
        <v>-1.1190649608773171</v>
      </c>
      <c r="BN2421" s="12">
        <v>6.064144100913631</v>
      </c>
      <c r="BO2421" s="12">
        <v>-1.329052302273662</v>
      </c>
      <c r="BP2421" s="12">
        <v>5.6054424482312184</v>
      </c>
      <c r="BQ2421" s="12">
        <v>2.9186687636168389</v>
      </c>
      <c r="BR2421" s="12">
        <v>6.1383355167129885</v>
      </c>
      <c r="BS2421" s="12">
        <v>-2.49917100813528</v>
      </c>
      <c r="BT2421" s="12">
        <v>-7.5679194485623604</v>
      </c>
      <c r="BU2421" s="12">
        <v>2.469418485763184</v>
      </c>
      <c r="BV2421" s="12">
        <v>5.0401473696417733</v>
      </c>
      <c r="BW2421" s="12">
        <v>-8.970008602798444</v>
      </c>
      <c r="BX2421" s="12">
        <v>1.2998676502167106</v>
      </c>
      <c r="BY2421" s="12">
        <v>8.3068921435162721</v>
      </c>
      <c r="BZ2421" s="12">
        <v>-7.9680204102649421</v>
      </c>
      <c r="CA2421" s="12">
        <v>7.4614163207294464</v>
      </c>
      <c r="CB2421" s="12">
        <v>6.0879710979369417</v>
      </c>
      <c r="CC2421" s="12">
        <v>-5.5173545473997629</v>
      </c>
      <c r="CD2421" s="12">
        <v>6.873047889766565</v>
      </c>
      <c r="CE2421" s="12">
        <v>3.4515682266550303</v>
      </c>
      <c r="CF2421" s="12">
        <v>9.3822088221875055E-4</v>
      </c>
      <c r="CG2421" s="12">
        <v>2.8337855416681546</v>
      </c>
      <c r="CH2421" s="12">
        <v>7.1335802931986612</v>
      </c>
      <c r="CI2421" s="12">
        <v>1.9603995545125139</v>
      </c>
      <c r="CJ2421" s="12">
        <v>6.0017108275448292</v>
      </c>
      <c r="CK2421" s="12">
        <v>-0.71382780611914221</v>
      </c>
      <c r="CL2421" s="12">
        <v>-1.8452706796894704</v>
      </c>
      <c r="CM2421" s="12">
        <v>1.246190590390299</v>
      </c>
      <c r="CN2421" s="12">
        <v>-2.3655024703973107</v>
      </c>
      <c r="CO2421" s="12">
        <v>1.4349239923659984</v>
      </c>
      <c r="CP2421" s="12">
        <v>-0.75015881538847462</v>
      </c>
      <c r="CQ2421" s="12">
        <v>-3.4135304608344033</v>
      </c>
      <c r="CR2421" s="12">
        <v>-2.0715128510971743</v>
      </c>
      <c r="CS2421" s="12">
        <v>-1.6843402292267793</v>
      </c>
      <c r="CT2421" s="12">
        <v>8.0020657095336194</v>
      </c>
      <c r="CU2421" s="12">
        <v>0.91046806575811545</v>
      </c>
      <c r="CV2421" s="12">
        <v>5.5134502765119411</v>
      </c>
      <c r="CW2421" s="12">
        <v>-1.6740662737829743</v>
      </c>
      <c r="CX2421" s="12">
        <v>9.7072111707838893</v>
      </c>
      <c r="CY2421" s="12">
        <v>-1.2458719347039484</v>
      </c>
      <c r="CZ2421" s="12">
        <v>-0.8458804310532676</v>
      </c>
      <c r="DA2421" s="12">
        <v>7.42211551040318</v>
      </c>
      <c r="DB2421" s="12">
        <v>4.9732990766108696</v>
      </c>
      <c r="DC2421" s="12">
        <v>-5.2857442666001999</v>
      </c>
      <c r="DD2421" s="12">
        <v>1.4347652787022485</v>
      </c>
    </row>
    <row r="2422" spans="1:108" x14ac:dyDescent="0.25">
      <c r="H2422" s="11" t="s">
        <v>2</v>
      </c>
      <c r="I2422" s="12">
        <v>10.911298316177957</v>
      </c>
      <c r="J2422" s="12">
        <v>10.985294630472952</v>
      </c>
      <c r="K2422" s="12">
        <v>3.1765385065475105</v>
      </c>
      <c r="L2422" s="12">
        <v>24.726607760713886</v>
      </c>
      <c r="M2422" s="12">
        <v>-3.2874741976982946</v>
      </c>
      <c r="N2422" s="12">
        <v>7.6539698895325827</v>
      </c>
      <c r="O2422" s="12">
        <v>16.809236828791285</v>
      </c>
      <c r="P2422" s="12">
        <v>16.832535527056255</v>
      </c>
      <c r="Q2422" s="12">
        <v>1.859280154069304</v>
      </c>
      <c r="R2422" s="12">
        <v>18.441233620849776</v>
      </c>
      <c r="S2422" s="12">
        <v>5.4876180368260146</v>
      </c>
      <c r="T2422" s="12">
        <v>4.2579203819320508</v>
      </c>
      <c r="U2422" s="12">
        <v>13.353643180898889</v>
      </c>
      <c r="V2422" s="12">
        <v>17.730073018342612</v>
      </c>
      <c r="W2422" s="12">
        <v>14.746135825391427</v>
      </c>
      <c r="X2422" s="12">
        <v>15.257496713588502</v>
      </c>
      <c r="Y2422" s="12">
        <v>9.425757299816631</v>
      </c>
      <c r="Z2422" s="12">
        <v>7.9856276726602156</v>
      </c>
      <c r="AA2422" s="12">
        <v>15.891532537843643</v>
      </c>
      <c r="AB2422" s="12">
        <v>25.009187159363663</v>
      </c>
      <c r="AC2422" s="12">
        <v>12.078066275027268</v>
      </c>
      <c r="AD2422" s="12">
        <v>-10.704357546281132</v>
      </c>
      <c r="AE2422" s="12">
        <v>24.618183776160052</v>
      </c>
      <c r="AF2422" s="12">
        <v>-0.41182013378352056</v>
      </c>
      <c r="AG2422" s="12">
        <v>12.320145491951967</v>
      </c>
      <c r="AH2422" s="12">
        <v>-7.1939130753096965</v>
      </c>
      <c r="AI2422" s="12">
        <v>2.7670456565731065</v>
      </c>
      <c r="AJ2422" s="12">
        <v>-2.952324656693782</v>
      </c>
      <c r="AK2422" s="12">
        <v>6.4308821493802446</v>
      </c>
      <c r="AL2422" s="12">
        <v>8.2872893291456915</v>
      </c>
      <c r="AM2422" s="12">
        <v>15.665658436210645</v>
      </c>
      <c r="AN2422" s="12">
        <v>18.286821920776621</v>
      </c>
      <c r="AO2422" s="12">
        <v>29.420925084765781</v>
      </c>
      <c r="AP2422" s="12">
        <v>4.7871528755673491</v>
      </c>
      <c r="AQ2422" s="12">
        <v>-4.0188063010171584</v>
      </c>
      <c r="AR2422" s="12">
        <v>4.3606745106981828</v>
      </c>
      <c r="AS2422" s="12">
        <v>9.5896251866388678</v>
      </c>
      <c r="AT2422" s="12">
        <v>13.647819079327689</v>
      </c>
      <c r="AU2422" s="12">
        <v>9.7475126468608959</v>
      </c>
      <c r="AV2422" s="12">
        <v>10.310523071327818</v>
      </c>
      <c r="AW2422" s="12">
        <v>10.024819093722609</v>
      </c>
      <c r="AX2422" s="12">
        <v>1.9141496709628656</v>
      </c>
      <c r="AY2422" s="12">
        <v>5.6216995706589366</v>
      </c>
      <c r="AZ2422" s="12">
        <v>17.427291195878322</v>
      </c>
      <c r="BA2422" s="12">
        <v>32.768611201640802</v>
      </c>
      <c r="BB2422" s="12">
        <v>8.6080133456902779</v>
      </c>
      <c r="BC2422" s="12">
        <v>4.9489469224595055</v>
      </c>
      <c r="BD2422" s="12">
        <v>8.04274996208731</v>
      </c>
      <c r="BE2422" s="12">
        <v>10.56246384354503</v>
      </c>
      <c r="BF2422" s="12">
        <v>6.1237254858300254</v>
      </c>
      <c r="BG2422" s="12">
        <v>25.444948448331683</v>
      </c>
      <c r="BH2422" s="12">
        <v>4.336995500220012</v>
      </c>
      <c r="BI2422" s="12">
        <v>6.6359868008050098</v>
      </c>
      <c r="BJ2422" s="12">
        <v>-2.4316143215676655</v>
      </c>
      <c r="BK2422" s="12">
        <v>4.9290144563752865</v>
      </c>
      <c r="BL2422" s="12">
        <v>3.3386216168834224</v>
      </c>
      <c r="BM2422" s="12">
        <v>8.1265835011256105</v>
      </c>
      <c r="BN2422" s="12">
        <v>23.63593226907993</v>
      </c>
      <c r="BO2422" s="12">
        <v>9.0928350547747421</v>
      </c>
      <c r="BP2422" s="12">
        <v>20.613152657714309</v>
      </c>
      <c r="BQ2422" s="12">
        <v>14.959230085880989</v>
      </c>
      <c r="BR2422" s="12">
        <v>22.165015337537689</v>
      </c>
      <c r="BS2422" s="12">
        <v>4.5852555976425498</v>
      </c>
      <c r="BT2422" s="12">
        <v>-5.3077461076770405</v>
      </c>
      <c r="BU2422" s="12">
        <v>16.042623976585837</v>
      </c>
      <c r="BV2422" s="12">
        <v>20.999547223966026</v>
      </c>
      <c r="BW2422" s="12">
        <v>-7.6669981322674081</v>
      </c>
      <c r="BX2422" s="12">
        <v>12.012192402137071</v>
      </c>
      <c r="BY2422" s="12">
        <v>27.180854129238135</v>
      </c>
      <c r="BZ2422" s="12">
        <v>-5.5399338231222544</v>
      </c>
      <c r="CA2422" s="12">
        <v>26.659088087335235</v>
      </c>
      <c r="CB2422" s="12">
        <v>21.509667896853269</v>
      </c>
      <c r="CC2422" s="12">
        <v>-0.36690490853565361</v>
      </c>
      <c r="CD2422" s="12">
        <v>22.793691836557901</v>
      </c>
      <c r="CE2422" s="12">
        <v>17.934883612784976</v>
      </c>
      <c r="CF2422" s="12">
        <v>9.7460909689827435</v>
      </c>
      <c r="CG2422" s="12">
        <v>15.087992271288806</v>
      </c>
      <c r="CH2422" s="12">
        <v>24.272413048521425</v>
      </c>
      <c r="CI2422" s="12">
        <v>14.647051307435648</v>
      </c>
      <c r="CJ2422" s="12">
        <v>22.70161406300668</v>
      </c>
      <c r="CK2422" s="12">
        <v>8.6423244017436449</v>
      </c>
      <c r="CL2422" s="12">
        <v>6.9184364031469823</v>
      </c>
      <c r="CM2422" s="12">
        <v>12.995971554529097</v>
      </c>
      <c r="CN2422" s="12">
        <v>6.537949744191291</v>
      </c>
      <c r="CO2422" s="12">
        <v>13.822358645024318</v>
      </c>
      <c r="CP2422" s="12">
        <v>7.9695661224184002</v>
      </c>
      <c r="CQ2422" s="12">
        <v>2.810950194473842</v>
      </c>
      <c r="CR2422" s="12">
        <v>6.3368003554376235</v>
      </c>
      <c r="CS2422" s="12">
        <v>6.2722979269860613</v>
      </c>
      <c r="CT2422" s="12">
        <v>26.689081848627076</v>
      </c>
      <c r="CU2422" s="12">
        <v>11.944061454463483</v>
      </c>
      <c r="CV2422" s="12">
        <v>21.722838129515566</v>
      </c>
      <c r="CW2422" s="12">
        <v>4.2636116010302985</v>
      </c>
      <c r="CX2422" s="12">
        <v>29.9269993320369</v>
      </c>
      <c r="CY2422" s="12">
        <v>7.1346649158936675</v>
      </c>
      <c r="CZ2422" s="12">
        <v>7.7524178488958855</v>
      </c>
      <c r="DA2422" s="12">
        <v>23.466817618198373</v>
      </c>
      <c r="DB2422" s="12">
        <v>19.253115228632822</v>
      </c>
      <c r="DC2422" s="12">
        <v>-0.23578561352001787</v>
      </c>
      <c r="DD2422" s="12">
        <v>11.116719320832503</v>
      </c>
    </row>
    <row r="2423" spans="1:108" x14ac:dyDescent="0.25">
      <c r="A2423" s="2">
        <v>808</v>
      </c>
      <c r="B2423" s="8">
        <f t="shared" ref="B2423" ca="1" si="3849">_xlfn.COVARIANCE.P(OFFSET(I2424,0,0,1,20),OFFSET(I2425,0,0,1,20))/_xlfn.VAR.P(OFFSET(I2424,0,0,1,20))</f>
        <v>1.958526603629025</v>
      </c>
      <c r="C2423" s="8">
        <f t="shared" ref="C2423" ca="1" si="3850">_xlfn.COVARIANCE.P(OFFSET(I2424,0,0,1,50),OFFSET(I2425,0,0,1,50))/_xlfn.VAR.P(OFFSET(I2424,0,0,1,50))</f>
        <v>2.0153534569970355</v>
      </c>
      <c r="D2423" s="8">
        <f t="shared" ref="D2423" ca="1" si="3851">_xlfn.COVARIANCE.P(OFFSET(I2424,0,0,1,100),OFFSET(I2425,0,0,1,100))/_xlfn.VAR.P(OFFSET(I2424,0,0,1,100))</f>
        <v>2.0217504249249676</v>
      </c>
      <c r="E2423" s="8">
        <f t="shared" ref="E2423" ca="1" si="3852">AVERAGE(OFFSET(I2425,0,0,1,20))-AVERAGE(OFFSET(I2424,0,0,1,20))*B2423</f>
        <v>9.7423131887786951</v>
      </c>
      <c r="F2423" s="8">
        <f t="shared" ref="F2423" ca="1" si="3853">AVERAGE(OFFSET(I2425,0,0,1,50))-AVERAGE(OFFSET(I2424,0,0,1,50))*C2423</f>
        <v>9.9400069622012399</v>
      </c>
      <c r="G2423" s="8">
        <f t="shared" ref="G2423" ca="1" si="3854">AVERAGE(OFFSET(I2425,0,0,1,100))-AVERAGE(OFFSET(I2424,0,0,1,100))*D2423</f>
        <v>10.085535849737582</v>
      </c>
      <c r="H2423" s="9" t="s">
        <v>29</v>
      </c>
      <c r="I2423" s="10">
        <v>2573</v>
      </c>
      <c r="J2423" s="10">
        <v>6722</v>
      </c>
      <c r="K2423" s="10">
        <v>3423</v>
      </c>
      <c r="L2423" s="10">
        <v>3762</v>
      </c>
      <c r="M2423" s="10">
        <v>4072</v>
      </c>
      <c r="N2423" s="10">
        <v>669</v>
      </c>
      <c r="O2423" s="10">
        <v>165</v>
      </c>
      <c r="P2423" s="10">
        <v>2043</v>
      </c>
      <c r="Q2423" s="10">
        <v>8334</v>
      </c>
      <c r="R2423" s="10">
        <v>5546</v>
      </c>
      <c r="S2423" s="10">
        <v>24</v>
      </c>
      <c r="T2423" s="10">
        <v>2731</v>
      </c>
      <c r="U2423" s="10">
        <v>3817</v>
      </c>
      <c r="V2423" s="10">
        <v>3634</v>
      </c>
      <c r="W2423" s="10">
        <v>4929</v>
      </c>
      <c r="X2423" s="10">
        <v>4401</v>
      </c>
      <c r="Y2423" s="10">
        <v>1328</v>
      </c>
      <c r="Z2423" s="10">
        <v>5614</v>
      </c>
      <c r="AA2423" s="10">
        <v>4476</v>
      </c>
      <c r="AB2423" s="10">
        <v>9283</v>
      </c>
      <c r="AC2423" s="10">
        <v>6723</v>
      </c>
      <c r="AD2423" s="10">
        <v>5119</v>
      </c>
      <c r="AE2423" s="10">
        <v>549</v>
      </c>
      <c r="AF2423" s="10">
        <v>9892</v>
      </c>
      <c r="AG2423" s="10">
        <v>5246</v>
      </c>
      <c r="AH2423" s="10">
        <v>2581</v>
      </c>
      <c r="AI2423" s="10">
        <v>4609</v>
      </c>
      <c r="AJ2423" s="10">
        <v>8646</v>
      </c>
      <c r="AK2423" s="10">
        <v>4545</v>
      </c>
      <c r="AL2423" s="10">
        <v>8765</v>
      </c>
      <c r="AM2423" s="10">
        <v>4531</v>
      </c>
      <c r="AN2423" s="10">
        <v>619</v>
      </c>
      <c r="AO2423" s="10">
        <v>8926</v>
      </c>
      <c r="AP2423" s="10">
        <v>6017</v>
      </c>
      <c r="AQ2423" s="10">
        <v>4990</v>
      </c>
      <c r="AR2423" s="10">
        <v>5359</v>
      </c>
      <c r="AS2423" s="10">
        <v>2781</v>
      </c>
      <c r="AT2423" s="10">
        <v>9550</v>
      </c>
      <c r="AU2423" s="10">
        <v>9490</v>
      </c>
      <c r="AV2423" s="10">
        <v>6273</v>
      </c>
      <c r="AW2423" s="10">
        <v>4493</v>
      </c>
      <c r="AX2423" s="10">
        <v>1364</v>
      </c>
      <c r="AY2423" s="10">
        <v>6419</v>
      </c>
      <c r="AZ2423" s="10">
        <v>8715</v>
      </c>
      <c r="BA2423" s="10">
        <v>1948</v>
      </c>
      <c r="BB2423" s="10">
        <v>1260</v>
      </c>
      <c r="BC2423" s="10">
        <v>4935</v>
      </c>
      <c r="BD2423" s="10">
        <v>6391</v>
      </c>
      <c r="BE2423" s="10">
        <v>432</v>
      </c>
      <c r="BF2423" s="10">
        <v>5643</v>
      </c>
      <c r="BG2423" s="10">
        <v>2855</v>
      </c>
      <c r="BH2423" s="10">
        <v>1932</v>
      </c>
      <c r="BI2423" s="10">
        <v>62</v>
      </c>
      <c r="BJ2423" s="10">
        <v>607</v>
      </c>
      <c r="BK2423" s="10">
        <v>453</v>
      </c>
      <c r="BL2423" s="10">
        <v>8559</v>
      </c>
      <c r="BM2423" s="10">
        <v>2469</v>
      </c>
      <c r="BN2423" s="10">
        <v>8218</v>
      </c>
      <c r="BO2423" s="10">
        <v>2479</v>
      </c>
      <c r="BP2423" s="10">
        <v>1230</v>
      </c>
      <c r="BQ2423" s="10">
        <v>4626</v>
      </c>
      <c r="BR2423" s="10">
        <v>3728</v>
      </c>
      <c r="BS2423" s="10">
        <v>2908</v>
      </c>
      <c r="BT2423" s="10">
        <v>9218</v>
      </c>
      <c r="BU2423" s="10">
        <v>6155</v>
      </c>
      <c r="BV2423" s="10">
        <v>8467</v>
      </c>
      <c r="BW2423" s="10">
        <v>1821</v>
      </c>
      <c r="BX2423" s="10">
        <v>291</v>
      </c>
      <c r="BY2423" s="10">
        <v>8127</v>
      </c>
      <c r="BZ2423" s="10">
        <v>5301</v>
      </c>
      <c r="CA2423" s="10">
        <v>1765</v>
      </c>
      <c r="CB2423" s="10">
        <v>5492</v>
      </c>
      <c r="CC2423" s="10">
        <v>3785</v>
      </c>
      <c r="CD2423" s="10">
        <v>9049</v>
      </c>
      <c r="CE2423" s="10">
        <v>1975</v>
      </c>
      <c r="CF2423" s="10">
        <v>1203</v>
      </c>
      <c r="CG2423" s="10">
        <v>9956</v>
      </c>
      <c r="CH2423" s="10">
        <v>8999</v>
      </c>
      <c r="CI2423" s="10">
        <v>1838</v>
      </c>
      <c r="CJ2423" s="10">
        <v>1019</v>
      </c>
      <c r="CK2423" s="10">
        <v>1453</v>
      </c>
      <c r="CL2423" s="10">
        <v>6235</v>
      </c>
      <c r="CM2423" s="10">
        <v>5686</v>
      </c>
      <c r="CN2423" s="10">
        <v>4624</v>
      </c>
      <c r="CO2423" s="10">
        <v>1814</v>
      </c>
      <c r="CP2423" s="10">
        <v>8723</v>
      </c>
      <c r="CQ2423" s="10">
        <v>1833</v>
      </c>
      <c r="CR2423" s="10">
        <v>3700</v>
      </c>
      <c r="CS2423" s="10">
        <v>7752</v>
      </c>
      <c r="CT2423" s="10">
        <v>2006</v>
      </c>
      <c r="CU2423" s="10">
        <v>4346</v>
      </c>
      <c r="CV2423" s="10">
        <v>5453</v>
      </c>
      <c r="CW2423" s="10">
        <v>1077</v>
      </c>
      <c r="CX2423" s="10">
        <v>4888</v>
      </c>
      <c r="CY2423" s="10">
        <v>55</v>
      </c>
      <c r="CZ2423" s="10">
        <v>9382</v>
      </c>
      <c r="DA2423" s="10">
        <v>3276</v>
      </c>
      <c r="DB2423" s="10">
        <v>4819</v>
      </c>
      <c r="DC2423" s="10">
        <v>1965</v>
      </c>
      <c r="DD2423" s="10">
        <v>7530</v>
      </c>
    </row>
    <row r="2424" spans="1:108" x14ac:dyDescent="0.25">
      <c r="H2424" s="11" t="s">
        <v>0</v>
      </c>
      <c r="I2424" s="12">
        <v>-6.8508165187850567</v>
      </c>
      <c r="J2424" s="12">
        <v>-1.0002742262448161</v>
      </c>
      <c r="K2424" s="12">
        <v>0.65153017567067995</v>
      </c>
      <c r="L2424" s="12">
        <v>5.3596903802902656</v>
      </c>
      <c r="M2424" s="12">
        <v>3.6308127082177699</v>
      </c>
      <c r="N2424" s="12">
        <v>-1.7526867046201335</v>
      </c>
      <c r="O2424" s="12">
        <v>-0.67973189366525189</v>
      </c>
      <c r="P2424" s="12">
        <v>-3.4207563175766458</v>
      </c>
      <c r="Q2424" s="12">
        <v>-4.8420593962022682</v>
      </c>
      <c r="R2424" s="12">
        <v>-0.760264549760723</v>
      </c>
      <c r="S2424" s="12">
        <v>-1.532383667255381</v>
      </c>
      <c r="T2424" s="12">
        <v>6.3035127516118283</v>
      </c>
      <c r="U2424" s="12">
        <v>-0.45406539095123699</v>
      </c>
      <c r="V2424" s="12">
        <v>2.9009722767376083</v>
      </c>
      <c r="W2424" s="12">
        <v>5.6213511874317028</v>
      </c>
      <c r="X2424" s="12">
        <v>0.60083966004507261</v>
      </c>
      <c r="Y2424" s="12">
        <v>5.3032748593824373</v>
      </c>
      <c r="Z2424" s="12">
        <v>6.3069647897595562</v>
      </c>
      <c r="AA2424" s="12">
        <v>1.2369872870970486</v>
      </c>
      <c r="AB2424" s="12">
        <v>4.6195191627766192</v>
      </c>
      <c r="AC2424" s="12">
        <v>-2.9917818534181007</v>
      </c>
      <c r="AD2424" s="12">
        <v>6.0379556990285845</v>
      </c>
      <c r="AE2424" s="12">
        <v>-1.5822102672410168</v>
      </c>
      <c r="AF2424" s="12">
        <v>1.3264117181672497</v>
      </c>
      <c r="AG2424" s="12">
        <v>-0.9416421975173862</v>
      </c>
      <c r="AH2424" s="12">
        <v>-1.6863043821360173</v>
      </c>
      <c r="AI2424" s="12">
        <v>5.004048746430322</v>
      </c>
      <c r="AJ2424" s="12">
        <v>3.916652240202851</v>
      </c>
      <c r="AK2424" s="12">
        <v>-7.5273611557449849</v>
      </c>
      <c r="AL2424" s="12">
        <v>1.0899556534827861</v>
      </c>
      <c r="AM2424" s="12">
        <v>-3.8890085043926321</v>
      </c>
      <c r="AN2424" s="12">
        <v>-2.0540601053609984</v>
      </c>
      <c r="AO2424" s="12">
        <v>2.2311423435859421</v>
      </c>
      <c r="AP2424" s="12">
        <v>1.4179629077666083</v>
      </c>
      <c r="AQ2424" s="12">
        <v>-2.2369816183457054</v>
      </c>
      <c r="AR2424" s="12">
        <v>0.20309468182890444</v>
      </c>
      <c r="AS2424" s="12">
        <v>0.21486019719229285</v>
      </c>
      <c r="AT2424" s="12">
        <v>-3.6787340541472595</v>
      </c>
      <c r="AU2424" s="12">
        <v>-2.6450403104964124</v>
      </c>
      <c r="AV2424" s="12">
        <v>-4.8551821128241777</v>
      </c>
      <c r="AW2424" s="12">
        <v>-5.7328263943274358</v>
      </c>
      <c r="AX2424" s="12">
        <v>-2.6073000424875792</v>
      </c>
      <c r="AY2424" s="12">
        <v>-3.8566056483476698</v>
      </c>
      <c r="AZ2424" s="12">
        <v>-6.1599578605887215</v>
      </c>
      <c r="BA2424" s="12">
        <v>0.43724371886159269</v>
      </c>
      <c r="BB2424" s="12">
        <v>2.8056779943302939</v>
      </c>
      <c r="BC2424" s="12">
        <v>1.3816361173314458</v>
      </c>
      <c r="BD2424" s="12">
        <v>9.6640875800631765</v>
      </c>
      <c r="BE2424" s="12">
        <v>6.6979219192453407E-2</v>
      </c>
      <c r="BF2424" s="12">
        <v>7.8157828186679525</v>
      </c>
      <c r="BG2424" s="12">
        <v>10.765515254691763</v>
      </c>
      <c r="BH2424" s="12">
        <v>-5.7870506635485652</v>
      </c>
      <c r="BI2424" s="12">
        <v>5.1657635636514776</v>
      </c>
      <c r="BJ2424" s="12">
        <v>0.47352843976651338</v>
      </c>
      <c r="BK2424" s="12">
        <v>-2.2683619536044128</v>
      </c>
      <c r="BL2424" s="12">
        <v>1.7423917060166139</v>
      </c>
      <c r="BM2424" s="12">
        <v>-4.3592333247313286</v>
      </c>
      <c r="BN2424" s="12">
        <v>-8.0922518566811075</v>
      </c>
      <c r="BO2424" s="12">
        <v>-1.8001866141633251</v>
      </c>
      <c r="BP2424" s="12">
        <v>-10.49528433125009</v>
      </c>
      <c r="BQ2424" s="12">
        <v>1.8052184475368556</v>
      </c>
      <c r="BR2424" s="12">
        <v>-3.1636029985267844</v>
      </c>
      <c r="BS2424" s="12">
        <v>6.5624744577461573</v>
      </c>
      <c r="BT2424" s="12">
        <v>-1.9027876963225998</v>
      </c>
      <c r="BU2424" s="12">
        <v>1.9931729631326589</v>
      </c>
      <c r="BV2424" s="12">
        <v>0.7064351470909862</v>
      </c>
      <c r="BW2424" s="12">
        <v>-12.353658410547833</v>
      </c>
      <c r="BX2424" s="12">
        <v>0.93702154353777389</v>
      </c>
      <c r="BY2424" s="12">
        <v>-4.311256225949478</v>
      </c>
      <c r="BZ2424" s="12">
        <v>-3.9023660693182505</v>
      </c>
      <c r="CA2424" s="12">
        <v>4.9792750701309538</v>
      </c>
      <c r="CB2424" s="12">
        <v>5.6263938269289939</v>
      </c>
      <c r="CC2424" s="12">
        <v>5.0151590184303743</v>
      </c>
      <c r="CD2424" s="12">
        <v>9.446665857575594</v>
      </c>
      <c r="CE2424" s="12">
        <v>-2.5074136632251114</v>
      </c>
      <c r="CF2424" s="12">
        <v>3.2722980331713325</v>
      </c>
      <c r="CG2424" s="12">
        <v>-7.7635253648375668</v>
      </c>
      <c r="CH2424" s="12">
        <v>-0.26584095292239174</v>
      </c>
      <c r="CI2424" s="12">
        <v>2.6673353303067642</v>
      </c>
      <c r="CJ2424" s="12">
        <v>-8.3141746654138178</v>
      </c>
      <c r="CK2424" s="12">
        <v>2.0890647417292305</v>
      </c>
      <c r="CL2424" s="12">
        <v>-1.9092311891297569</v>
      </c>
      <c r="CM2424" s="12">
        <v>4.6263402508144615</v>
      </c>
      <c r="CN2424" s="12">
        <v>7.0025060065406191</v>
      </c>
      <c r="CO2424" s="12">
        <v>7.9588338374413556</v>
      </c>
      <c r="CP2424" s="12">
        <v>1.9005461308158207</v>
      </c>
      <c r="CQ2424" s="12">
        <v>10.63825433452655</v>
      </c>
      <c r="CR2424" s="12">
        <v>-3.8289472041308219</v>
      </c>
      <c r="CS2424" s="12">
        <v>-3.0348699088367637</v>
      </c>
      <c r="CT2424" s="12">
        <v>-2.2195773708843261</v>
      </c>
      <c r="CU2424" s="12">
        <v>-1.6212716451325693</v>
      </c>
      <c r="CV2424" s="12">
        <v>-1.301678157354589</v>
      </c>
      <c r="CW2424" s="12">
        <v>0.47794246402269025</v>
      </c>
      <c r="CX2424" s="12">
        <v>8.1761727269535243</v>
      </c>
      <c r="CY2424" s="12">
        <v>-0.76972242215248454</v>
      </c>
      <c r="CZ2424" s="12">
        <v>-8.936477880616904E-2</v>
      </c>
      <c r="DA2424" s="12">
        <v>-5.8384561205808723</v>
      </c>
      <c r="DB2424" s="12">
        <v>-6.3133552864441285</v>
      </c>
      <c r="DC2424" s="12">
        <v>-0.10818145420019887</v>
      </c>
      <c r="DD2424" s="12">
        <v>-1.9213400780499745</v>
      </c>
    </row>
    <row r="2425" spans="1:108" x14ac:dyDescent="0.25">
      <c r="H2425" s="11" t="s">
        <v>2</v>
      </c>
      <c r="I2425" s="12">
        <v>-3.8151727830378186</v>
      </c>
      <c r="J2425" s="12">
        <v>6.4643138930738289</v>
      </c>
      <c r="K2425" s="12">
        <v>10.926118204233163</v>
      </c>
      <c r="L2425" s="12">
        <v>22.240013966507348</v>
      </c>
      <c r="M2425" s="12">
        <v>18.421997306202407</v>
      </c>
      <c r="N2425" s="12">
        <v>8.255270103981875</v>
      </c>
      <c r="O2425" s="12">
        <v>8.8644812845517063</v>
      </c>
      <c r="P2425" s="12">
        <v>4.3116298316499471</v>
      </c>
      <c r="Q2425" s="12">
        <v>-0.1394117774031029</v>
      </c>
      <c r="R2425" s="12">
        <v>7.3125968100716179</v>
      </c>
      <c r="S2425" s="12">
        <v>6.5653004529620613</v>
      </c>
      <c r="T2425" s="12">
        <v>22.447761802642191</v>
      </c>
      <c r="U2425" s="12">
        <v>8.8387959133934118</v>
      </c>
      <c r="V2425" s="12">
        <v>15.318763956804986</v>
      </c>
      <c r="W2425" s="12">
        <v>20.338042904076545</v>
      </c>
      <c r="X2425" s="12">
        <v>11.254109960370391</v>
      </c>
      <c r="Y2425" s="12">
        <v>18.387558009250839</v>
      </c>
      <c r="Z2425" s="12">
        <v>22.106391950892601</v>
      </c>
      <c r="AA2425" s="12">
        <v>9.8439340626469605</v>
      </c>
      <c r="AB2425" s="12">
        <v>18.507605908171932</v>
      </c>
      <c r="AC2425" s="12">
        <v>3.632272055884624</v>
      </c>
      <c r="AD2425" s="12">
        <v>23.55084165723428</v>
      </c>
      <c r="AE2425" s="12">
        <v>7.1777345858409252</v>
      </c>
      <c r="AF2425" s="12">
        <v>11.587018967987779</v>
      </c>
      <c r="AG2425" s="12">
        <v>9.0920636728095907</v>
      </c>
      <c r="AH2425" s="12">
        <v>7.2307301972276861</v>
      </c>
      <c r="AI2425" s="12">
        <v>19.914240275522246</v>
      </c>
      <c r="AJ2425" s="12">
        <v>17.844032394845385</v>
      </c>
      <c r="AK2425" s="12">
        <v>-5.7790207752656144</v>
      </c>
      <c r="AL2425" s="12">
        <v>14.131667723574685</v>
      </c>
      <c r="AM2425" s="12">
        <v>1.5010198047892949</v>
      </c>
      <c r="AN2425" s="12">
        <v>6.8261857846407716</v>
      </c>
      <c r="AO2425" s="12">
        <v>14.595366844888256</v>
      </c>
      <c r="AP2425" s="12">
        <v>11.048465249045421</v>
      </c>
      <c r="AQ2425" s="12">
        <v>4.9671049621313674</v>
      </c>
      <c r="AR2425" s="12">
        <v>10.220107099670605</v>
      </c>
      <c r="AS2425" s="12">
        <v>9.8690490360287662</v>
      </c>
      <c r="AT2425" s="12">
        <v>2.7336531810619098</v>
      </c>
      <c r="AU2425" s="12">
        <v>6.0280982978868369</v>
      </c>
      <c r="AV2425" s="12">
        <v>1.7311483987677272</v>
      </c>
      <c r="AW2425" s="12">
        <v>-3.4120776921800191</v>
      </c>
      <c r="AX2425" s="12">
        <v>4.171772492271729</v>
      </c>
      <c r="AY2425" s="12">
        <v>0.9863816998995294</v>
      </c>
      <c r="AZ2425" s="12">
        <v>-1.3861476560698855</v>
      </c>
      <c r="BA2425" s="12">
        <v>12.396711290038258</v>
      </c>
      <c r="BB2425" s="12">
        <v>14.687381274692147</v>
      </c>
      <c r="BC2425" s="12">
        <v>12.653979607438492</v>
      </c>
      <c r="BD2425" s="12">
        <v>29.969661422993582</v>
      </c>
      <c r="BE2425" s="12">
        <v>10.557713686572994</v>
      </c>
      <c r="BF2425" s="12">
        <v>27.035464613342331</v>
      </c>
      <c r="BG2425" s="12">
        <v>31.315634066862675</v>
      </c>
      <c r="BH2425" s="12">
        <v>-1.0236200713208121</v>
      </c>
      <c r="BI2425" s="12">
        <v>20.106295591429873</v>
      </c>
      <c r="BJ2425" s="12">
        <v>11.785627650057872</v>
      </c>
      <c r="BK2425" s="12">
        <v>4.6316878254446197</v>
      </c>
      <c r="BL2425" s="12">
        <v>10.767295356656494</v>
      </c>
      <c r="BM2425" s="12">
        <v>2.4629577088391752</v>
      </c>
      <c r="BN2425" s="12">
        <v>-4.7000247858696511</v>
      </c>
      <c r="BO2425" s="12">
        <v>5.7201016843472852</v>
      </c>
      <c r="BP2425" s="12">
        <v>-11.630089724813789</v>
      </c>
      <c r="BQ2425" s="12">
        <v>12.599692756530827</v>
      </c>
      <c r="BR2425" s="12">
        <v>4.3002651984072626</v>
      </c>
      <c r="BS2425" s="12">
        <v>23.006123618871786</v>
      </c>
      <c r="BT2425" s="12">
        <v>5.7473170544490388</v>
      </c>
      <c r="BU2425" s="12">
        <v>15.983394311101538</v>
      </c>
      <c r="BV2425" s="12">
        <v>11.190361684271037</v>
      </c>
      <c r="BW2425" s="12">
        <v>-16.274660213283322</v>
      </c>
      <c r="BX2425" s="12">
        <v>11.421788543872783</v>
      </c>
      <c r="BY2425" s="12">
        <v>1.5579634372164621</v>
      </c>
      <c r="BZ2425" s="12">
        <v>2.4792118034304997</v>
      </c>
      <c r="CA2425" s="12">
        <v>19.649833893399236</v>
      </c>
      <c r="CB2425" s="12">
        <v>21.201960919749524</v>
      </c>
      <c r="CC2425" s="12">
        <v>17.794959525902748</v>
      </c>
      <c r="CD2425" s="12">
        <v>30.119123450809113</v>
      </c>
      <c r="CE2425" s="12">
        <v>3.724198395459088</v>
      </c>
      <c r="CF2425" s="12">
        <v>18.74452853439433</v>
      </c>
      <c r="CG2425" s="12">
        <v>-4.7696088430137067</v>
      </c>
      <c r="CH2425" s="12">
        <v>8.733756211415983</v>
      </c>
      <c r="CI2425" s="12">
        <v>17.091006290160703</v>
      </c>
      <c r="CJ2425" s="12">
        <v>-5.8998576825891158</v>
      </c>
      <c r="CK2425" s="12">
        <v>16.367871299057867</v>
      </c>
      <c r="CL2425" s="12">
        <v>7.1152481171740334</v>
      </c>
      <c r="CM2425" s="12">
        <v>21.265844603979161</v>
      </c>
      <c r="CN2425" s="12">
        <v>25.704420607773624</v>
      </c>
      <c r="CO2425" s="12">
        <v>27.326579303232535</v>
      </c>
      <c r="CP2425" s="12">
        <v>15.230117987597366</v>
      </c>
      <c r="CQ2425" s="12">
        <v>31.548960030076987</v>
      </c>
      <c r="CR2425" s="12">
        <v>1.6134206704015766</v>
      </c>
      <c r="CS2425" s="12">
        <v>2.3908951400728369</v>
      </c>
      <c r="CT2425" s="12">
        <v>6.1805989383516664</v>
      </c>
      <c r="CU2425" s="12">
        <v>6.4175688366493384</v>
      </c>
      <c r="CV2425" s="12">
        <v>9.425757299816631</v>
      </c>
      <c r="CW2425" s="12">
        <v>11.894926035450158</v>
      </c>
      <c r="CX2425" s="12">
        <v>26.192450498199186</v>
      </c>
      <c r="CY2425" s="12">
        <v>8.4888068766512514</v>
      </c>
      <c r="CZ2425" s="12">
        <v>8.8542516863698015</v>
      </c>
      <c r="DA2425" s="12">
        <v>-1.2620682501915921</v>
      </c>
      <c r="DB2425" s="12">
        <v>-1.9844096479064854</v>
      </c>
      <c r="DC2425" s="12">
        <v>9.7677513423865996</v>
      </c>
      <c r="DD2425" s="12">
        <v>6.7788807337584345</v>
      </c>
    </row>
    <row r="2426" spans="1:108" x14ac:dyDescent="0.25">
      <c r="A2426" s="2">
        <v>809</v>
      </c>
      <c r="B2426" s="8">
        <f t="shared" ref="B2426" ca="1" si="3855">_xlfn.COVARIANCE.P(OFFSET(I2427,0,0,1,20),OFFSET(I2428,0,0,1,20))/_xlfn.VAR.P(OFFSET(I2427,0,0,1,20))</f>
        <v>1.8460866851560231</v>
      </c>
      <c r="C2426" s="8">
        <f t="shared" ref="C2426" ca="1" si="3856">_xlfn.COVARIANCE.P(OFFSET(I2427,0,0,1,50),OFFSET(I2428,0,0,1,50))/_xlfn.VAR.P(OFFSET(I2427,0,0,1,50))</f>
        <v>1.9741089387485315</v>
      </c>
      <c r="D2426" s="8">
        <f t="shared" ref="D2426" ca="1" si="3857">_xlfn.COVARIANCE.P(OFFSET(I2427,0,0,1,100),OFFSET(I2428,0,0,1,100))/_xlfn.VAR.P(OFFSET(I2427,0,0,1,100))</f>
        <v>1.9977876207701522</v>
      </c>
      <c r="E2426" s="8">
        <f t="shared" ref="E2426" ca="1" si="3858">AVERAGE(OFFSET(I2428,0,0,1,20))-AVERAGE(OFFSET(I2427,0,0,1,20))*B2426</f>
        <v>9.9791724828614452</v>
      </c>
      <c r="F2426" s="8">
        <f t="shared" ref="F2426" ca="1" si="3859">AVERAGE(OFFSET(I2428,0,0,1,50))-AVERAGE(OFFSET(I2427,0,0,1,50))*C2426</f>
        <v>9.9657911324117325</v>
      </c>
      <c r="G2426" s="8">
        <f t="shared" ref="G2426" ca="1" si="3860">AVERAGE(OFFSET(I2428,0,0,1,100))-AVERAGE(OFFSET(I2427,0,0,1,100))*D2426</f>
        <v>9.9733566523225612</v>
      </c>
      <c r="H2426" s="9" t="s">
        <v>29</v>
      </c>
      <c r="I2426" s="10">
        <v>2165</v>
      </c>
      <c r="J2426" s="10">
        <v>3342</v>
      </c>
      <c r="K2426" s="10">
        <v>489</v>
      </c>
      <c r="L2426" s="10">
        <v>115</v>
      </c>
      <c r="M2426" s="10">
        <v>8636</v>
      </c>
      <c r="N2426" s="10">
        <v>9086</v>
      </c>
      <c r="O2426" s="10">
        <v>5865</v>
      </c>
      <c r="P2426" s="10">
        <v>4600</v>
      </c>
      <c r="Q2426" s="10">
        <v>5232</v>
      </c>
      <c r="R2426" s="10">
        <v>7045</v>
      </c>
      <c r="S2426" s="10">
        <v>3458</v>
      </c>
      <c r="T2426" s="10">
        <v>4908</v>
      </c>
      <c r="U2426" s="10">
        <v>4019</v>
      </c>
      <c r="V2426" s="10">
        <v>8236</v>
      </c>
      <c r="W2426" s="10">
        <v>5604</v>
      </c>
      <c r="X2426" s="10">
        <v>300</v>
      </c>
      <c r="Y2426" s="10">
        <v>7503</v>
      </c>
      <c r="Z2426" s="10">
        <v>4225</v>
      </c>
      <c r="AA2426" s="10">
        <v>7309</v>
      </c>
      <c r="AB2426" s="10">
        <v>5260</v>
      </c>
      <c r="AC2426" s="10">
        <v>7585</v>
      </c>
      <c r="AD2426" s="10">
        <v>4148</v>
      </c>
      <c r="AE2426" s="10">
        <v>4801</v>
      </c>
      <c r="AF2426" s="10">
        <v>661</v>
      </c>
      <c r="AG2426" s="10">
        <v>9027</v>
      </c>
      <c r="AH2426" s="10">
        <v>8796</v>
      </c>
      <c r="AI2426" s="10">
        <v>8103</v>
      </c>
      <c r="AJ2426" s="10">
        <v>4534</v>
      </c>
      <c r="AK2426" s="10">
        <v>1621</v>
      </c>
      <c r="AL2426" s="10">
        <v>9832</v>
      </c>
      <c r="AM2426" s="10">
        <v>5514</v>
      </c>
      <c r="AN2426" s="10">
        <v>5411</v>
      </c>
      <c r="AO2426" s="10">
        <v>6178</v>
      </c>
      <c r="AP2426" s="10">
        <v>4310</v>
      </c>
      <c r="AQ2426" s="10">
        <v>6319</v>
      </c>
      <c r="AR2426" s="10">
        <v>9020</v>
      </c>
      <c r="AS2426" s="10">
        <v>1912</v>
      </c>
      <c r="AT2426" s="10">
        <v>6243</v>
      </c>
      <c r="AU2426" s="10">
        <v>8748</v>
      </c>
      <c r="AV2426" s="10">
        <v>1066</v>
      </c>
      <c r="AW2426" s="10">
        <v>9940</v>
      </c>
      <c r="AX2426" s="10">
        <v>2992</v>
      </c>
      <c r="AY2426" s="10">
        <v>4246</v>
      </c>
      <c r="AZ2426" s="10">
        <v>2964</v>
      </c>
      <c r="BA2426" s="10">
        <v>4479</v>
      </c>
      <c r="BB2426" s="10">
        <v>3317</v>
      </c>
      <c r="BC2426" s="10">
        <v>5819</v>
      </c>
      <c r="BD2426" s="10">
        <v>9770</v>
      </c>
      <c r="BE2426" s="10">
        <v>3744</v>
      </c>
      <c r="BF2426" s="10">
        <v>6396</v>
      </c>
      <c r="BG2426" s="10">
        <v>1372</v>
      </c>
      <c r="BH2426" s="10">
        <v>6905</v>
      </c>
      <c r="BI2426" s="10">
        <v>4858</v>
      </c>
      <c r="BJ2426" s="10">
        <v>6373</v>
      </c>
      <c r="BK2426" s="10">
        <v>784</v>
      </c>
      <c r="BL2426" s="10">
        <v>5386</v>
      </c>
      <c r="BM2426" s="10">
        <v>2684</v>
      </c>
      <c r="BN2426" s="10">
        <v>6460</v>
      </c>
      <c r="BO2426" s="10">
        <v>3406</v>
      </c>
      <c r="BP2426" s="10">
        <v>4496</v>
      </c>
      <c r="BQ2426" s="10">
        <v>5630</v>
      </c>
      <c r="BR2426" s="10">
        <v>2488</v>
      </c>
      <c r="BS2426" s="10">
        <v>1918</v>
      </c>
      <c r="BT2426" s="10">
        <v>8341</v>
      </c>
      <c r="BU2426" s="10">
        <v>148</v>
      </c>
      <c r="BV2426" s="10">
        <v>1627</v>
      </c>
      <c r="BW2426" s="10">
        <v>7447</v>
      </c>
      <c r="BX2426" s="10">
        <v>1728</v>
      </c>
      <c r="BY2426" s="10">
        <v>9700</v>
      </c>
      <c r="BZ2426" s="10">
        <v>7279</v>
      </c>
      <c r="CA2426" s="10">
        <v>4053</v>
      </c>
      <c r="CB2426" s="10">
        <v>3382</v>
      </c>
      <c r="CC2426" s="10">
        <v>9742</v>
      </c>
      <c r="CD2426" s="10">
        <v>9918</v>
      </c>
      <c r="CE2426" s="10">
        <v>3745</v>
      </c>
      <c r="CF2426" s="10">
        <v>4114</v>
      </c>
      <c r="CG2426" s="10">
        <v>1188</v>
      </c>
      <c r="CH2426" s="10">
        <v>6953</v>
      </c>
      <c r="CI2426" s="10">
        <v>6454</v>
      </c>
      <c r="CJ2426" s="10">
        <v>5624</v>
      </c>
      <c r="CK2426" s="10">
        <v>1169</v>
      </c>
      <c r="CL2426" s="10">
        <v>8598</v>
      </c>
      <c r="CM2426" s="10">
        <v>7083</v>
      </c>
      <c r="CN2426" s="10">
        <v>6683</v>
      </c>
      <c r="CO2426" s="10">
        <v>3696</v>
      </c>
      <c r="CP2426" s="10">
        <v>6276</v>
      </c>
      <c r="CQ2426" s="10">
        <v>19</v>
      </c>
      <c r="CR2426" s="10">
        <v>3586</v>
      </c>
      <c r="CS2426" s="10">
        <v>5674</v>
      </c>
      <c r="CT2426" s="10">
        <v>3673</v>
      </c>
      <c r="CU2426" s="10">
        <v>8782</v>
      </c>
      <c r="CV2426" s="10">
        <v>4452</v>
      </c>
      <c r="CW2426" s="10">
        <v>8845</v>
      </c>
      <c r="CX2426" s="10">
        <v>3343</v>
      </c>
      <c r="CY2426" s="10">
        <v>9469</v>
      </c>
      <c r="CZ2426" s="10">
        <v>1312</v>
      </c>
      <c r="DA2426" s="10">
        <v>5328</v>
      </c>
      <c r="DB2426" s="10">
        <v>4187</v>
      </c>
      <c r="DC2426" s="10">
        <v>414</v>
      </c>
      <c r="DD2426" s="10">
        <v>7585</v>
      </c>
    </row>
    <row r="2427" spans="1:108" x14ac:dyDescent="0.25">
      <c r="H2427" s="11" t="s">
        <v>0</v>
      </c>
      <c r="I2427" s="12">
        <v>1.5271499196343306</v>
      </c>
      <c r="J2427" s="12">
        <v>-2.5453613272879414</v>
      </c>
      <c r="K2427" s="12">
        <v>0.23250336420005482</v>
      </c>
      <c r="L2427" s="12">
        <v>1.3022035442178557</v>
      </c>
      <c r="M2427" s="12">
        <v>3.0193090291045928</v>
      </c>
      <c r="N2427" s="12">
        <v>0.84053005264201208</v>
      </c>
      <c r="O2427" s="12">
        <v>-6.8924969559889968</v>
      </c>
      <c r="P2427" s="12">
        <v>-8.1624767768442408E-2</v>
      </c>
      <c r="Q2427" s="12">
        <v>4.4879425179793264</v>
      </c>
      <c r="R2427" s="12">
        <v>-2.1685509511953835</v>
      </c>
      <c r="S2427" s="12">
        <v>9.8969074097539806</v>
      </c>
      <c r="T2427" s="12">
        <v>-6.2389793146732746</v>
      </c>
      <c r="U2427" s="12">
        <v>-2.5892473557011568</v>
      </c>
      <c r="V2427" s="12">
        <v>3.987591068922725</v>
      </c>
      <c r="W2427" s="12">
        <v>1.605754433629264</v>
      </c>
      <c r="X2427" s="12">
        <v>-3.3349443982741023</v>
      </c>
      <c r="Y2427" s="12">
        <v>-3.6602544989775487</v>
      </c>
      <c r="Z2427" s="12">
        <v>1.806422917877647</v>
      </c>
      <c r="AA2427" s="12">
        <v>1.9220977359988123</v>
      </c>
      <c r="AB2427" s="12">
        <v>-3.7598946354242808</v>
      </c>
      <c r="AC2427" s="12">
        <v>1.5453602530933297</v>
      </c>
      <c r="AD2427" s="12">
        <v>3.8114091405473989</v>
      </c>
      <c r="AE2427" s="12">
        <v>-6.0891776606354266</v>
      </c>
      <c r="AF2427" s="12">
        <v>-4.9471725058714782</v>
      </c>
      <c r="AG2427" s="12">
        <v>-4.8116546528161486</v>
      </c>
      <c r="AH2427" s="12">
        <v>-0.44354479433594779</v>
      </c>
      <c r="AI2427" s="12">
        <v>-6.6750590525515365</v>
      </c>
      <c r="AJ2427" s="12">
        <v>-3.2005717714222657</v>
      </c>
      <c r="AK2427" s="12">
        <v>0.94818132318384107</v>
      </c>
      <c r="AL2427" s="12">
        <v>1.1707153402990771</v>
      </c>
      <c r="AM2427" s="12">
        <v>-1.6699566114479292</v>
      </c>
      <c r="AN2427" s="12">
        <v>7.42211551040318</v>
      </c>
      <c r="AO2427" s="12">
        <v>0.88939371827824909</v>
      </c>
      <c r="AP2427" s="12">
        <v>8.6546397844125416</v>
      </c>
      <c r="AQ2427" s="12">
        <v>2.4815564283087936</v>
      </c>
      <c r="AR2427" s="12">
        <v>-5.4676876941629979</v>
      </c>
      <c r="AS2427" s="12">
        <v>-2.4906675318231106</v>
      </c>
      <c r="AT2427" s="12">
        <v>-6.8440725602070573</v>
      </c>
      <c r="AU2427" s="12">
        <v>3.82332306581131</v>
      </c>
      <c r="AV2427" s="12">
        <v>-0.61803700009074813</v>
      </c>
      <c r="AW2427" s="12">
        <v>-3.8414168403989764</v>
      </c>
      <c r="AX2427" s="12">
        <v>2.0082279603953572</v>
      </c>
      <c r="AY2427" s="12">
        <v>6.9468092547893949</v>
      </c>
      <c r="AZ2427" s="12">
        <v>-1.7727643313483508</v>
      </c>
      <c r="BA2427" s="12">
        <v>2.8627313813242878</v>
      </c>
      <c r="BB2427" s="12">
        <v>-6.3536250453455168</v>
      </c>
      <c r="BC2427" s="12">
        <v>-8.4244594838497058</v>
      </c>
      <c r="BD2427" s="12">
        <v>-7.2077411786206476</v>
      </c>
      <c r="BE2427" s="12">
        <v>5.6945059672606337</v>
      </c>
      <c r="BF2427" s="12">
        <v>-0.24171780085841202</v>
      </c>
      <c r="BG2427" s="12">
        <v>5.5418331983568692</v>
      </c>
      <c r="BH2427" s="12">
        <v>-3.3677011283310603</v>
      </c>
      <c r="BI2427" s="12">
        <v>4.7092738236271741</v>
      </c>
      <c r="BJ2427" s="12">
        <v>-11.480077933308285</v>
      </c>
      <c r="BK2427" s="12">
        <v>10.726295907855029</v>
      </c>
      <c r="BL2427" s="12">
        <v>-6.2651548848862424</v>
      </c>
      <c r="BM2427" s="12">
        <v>-1.2529469745624864</v>
      </c>
      <c r="BN2427" s="12">
        <v>3.1490443309772349</v>
      </c>
      <c r="BO2427" s="12">
        <v>1.1258640522322392</v>
      </c>
      <c r="BP2427" s="12">
        <v>-8.1809505153412854</v>
      </c>
      <c r="BQ2427" s="12">
        <v>1.1287485481744028</v>
      </c>
      <c r="BR2427" s="12">
        <v>2.8704652736724783</v>
      </c>
      <c r="BS2427" s="12">
        <v>-2.1440975219616978</v>
      </c>
      <c r="BT2427" s="12">
        <v>2.9476738280179555</v>
      </c>
      <c r="BU2427" s="12">
        <v>7.5343876401057654</v>
      </c>
      <c r="BV2427" s="12">
        <v>5.2690974783171631</v>
      </c>
      <c r="BW2427" s="12">
        <v>-5.3508294119684798</v>
      </c>
      <c r="BX2427" s="12">
        <v>4.962757265634111</v>
      </c>
      <c r="BY2427" s="12">
        <v>-4.8139240453297152</v>
      </c>
      <c r="BZ2427" s="12">
        <v>0.6543891063770545</v>
      </c>
      <c r="CA2427" s="12">
        <v>-4.0842086249501666</v>
      </c>
      <c r="CB2427" s="12">
        <v>3.5238678282301223</v>
      </c>
      <c r="CC2427" s="12">
        <v>-4.3696223781606864</v>
      </c>
      <c r="CD2427" s="12">
        <v>1.9492748330384124</v>
      </c>
      <c r="CE2427" s="12">
        <v>0.56166498193283099</v>
      </c>
      <c r="CF2427" s="12">
        <v>6.9241962802905332</v>
      </c>
      <c r="CG2427" s="12">
        <v>0.35628213573093676</v>
      </c>
      <c r="CH2427" s="12">
        <v>-0.24698647260213447</v>
      </c>
      <c r="CI2427" s="12">
        <v>-5.8906909873899842</v>
      </c>
      <c r="CJ2427" s="12">
        <v>-2.6560332042244745</v>
      </c>
      <c r="CK2427" s="12">
        <v>-1.2475602174545495</v>
      </c>
      <c r="CL2427" s="12">
        <v>7.1614771843484792</v>
      </c>
      <c r="CM2427" s="12">
        <v>-7.0659700209819327</v>
      </c>
      <c r="CN2427" s="12">
        <v>-4.0770586210413988</v>
      </c>
      <c r="CO2427" s="12">
        <v>10.529954471031441</v>
      </c>
      <c r="CP2427" s="12">
        <v>3.70335999996687</v>
      </c>
      <c r="CQ2427" s="12">
        <v>2.2363334556405121</v>
      </c>
      <c r="CR2427" s="12">
        <v>-1.2006180736852496</v>
      </c>
      <c r="CS2427" s="12">
        <v>-0.60971634424862542</v>
      </c>
      <c r="CT2427" s="12">
        <v>0.15386151322107269</v>
      </c>
      <c r="CU2427" s="12">
        <v>8.1649673703574912</v>
      </c>
      <c r="CV2427" s="12">
        <v>6.9693485952267107</v>
      </c>
      <c r="CW2427" s="12">
        <v>-0.90707461703016823</v>
      </c>
      <c r="CX2427" s="12">
        <v>8.435168431491828</v>
      </c>
      <c r="CY2427" s="12">
        <v>3.7159720766070654</v>
      </c>
      <c r="CZ2427" s="12">
        <v>10.170662560293152</v>
      </c>
      <c r="DA2427" s="12">
        <v>0.63963276760939058</v>
      </c>
      <c r="DB2427" s="12">
        <v>-5.8795740257249642</v>
      </c>
      <c r="DC2427" s="12">
        <v>1.9177077964261493</v>
      </c>
      <c r="DD2427" s="12">
        <v>1.5453602530933297</v>
      </c>
    </row>
    <row r="2428" spans="1:108" x14ac:dyDescent="0.25">
      <c r="H2428" s="11" t="s">
        <v>2</v>
      </c>
      <c r="I2428" s="12">
        <v>10.533240651594305</v>
      </c>
      <c r="J2428" s="12">
        <v>6.4082495941069171</v>
      </c>
      <c r="K2428" s="12">
        <v>9.5775728595784653</v>
      </c>
      <c r="L2428" s="12">
        <v>12.079716645625705</v>
      </c>
      <c r="M2428" s="12">
        <v>16.901341722042439</v>
      </c>
      <c r="N2428" s="12">
        <v>12.856209158262759</v>
      </c>
      <c r="O2428" s="12">
        <v>-2.5446944793075459</v>
      </c>
      <c r="P2428" s="12">
        <v>9.5922408752622239</v>
      </c>
      <c r="Q2428" s="12">
        <v>18.266417282624403</v>
      </c>
      <c r="R2428" s="12">
        <v>6.3446142129503373</v>
      </c>
      <c r="S2428" s="12">
        <v>28.613220327017853</v>
      </c>
      <c r="T2428" s="12">
        <v>-2.2154548289545337</v>
      </c>
      <c r="U2428" s="12">
        <v>5.8549861298788866</v>
      </c>
      <c r="V2428" s="12">
        <v>17.590357962018885</v>
      </c>
      <c r="W2428" s="12">
        <v>12.759570050308403</v>
      </c>
      <c r="X2428" s="12">
        <v>3.4994702851397301</v>
      </c>
      <c r="Y2428" s="12">
        <v>3.8856467800720336</v>
      </c>
      <c r="Z2428" s="12">
        <v>12.319964010873271</v>
      </c>
      <c r="AA2428" s="12">
        <v>13.238930439196888</v>
      </c>
      <c r="AB2428" s="12">
        <v>2.8349229232754953</v>
      </c>
      <c r="AC2428" s="12">
        <v>12.990216561696203</v>
      </c>
      <c r="AD2428" s="12">
        <v>17.314026888049618</v>
      </c>
      <c r="AE2428" s="12">
        <v>-3.4309813893158219</v>
      </c>
      <c r="AF2428" s="12">
        <v>-0.75637602738823717</v>
      </c>
      <c r="AG2428" s="12">
        <v>1.342503261342108</v>
      </c>
      <c r="AH2428" s="12">
        <v>8.6619016794065526</v>
      </c>
      <c r="AI2428" s="12">
        <v>-4.9382082732033119</v>
      </c>
      <c r="AJ2428" s="12">
        <v>3.680557633999181</v>
      </c>
      <c r="AK2428" s="12">
        <v>11.713260739548137</v>
      </c>
      <c r="AL2428" s="12">
        <v>12.176525737576778</v>
      </c>
      <c r="AM2428" s="12">
        <v>7.1101160959411338</v>
      </c>
      <c r="AN2428" s="12">
        <v>23.466817618198373</v>
      </c>
      <c r="AO2428" s="12">
        <v>11.850849827789215</v>
      </c>
      <c r="AP2428" s="12">
        <v>26.644634475023135</v>
      </c>
      <c r="AQ2428" s="12">
        <v>15.352962670245523</v>
      </c>
      <c r="AR2428" s="12">
        <v>-0.14583331494450791</v>
      </c>
      <c r="AS2428" s="12">
        <v>5.4320490087603162</v>
      </c>
      <c r="AT2428" s="12">
        <v>-4.7653845466481348</v>
      </c>
      <c r="AU2428" s="12">
        <v>18.316741671424065</v>
      </c>
      <c r="AV2428" s="12">
        <v>9.2740086416920207</v>
      </c>
      <c r="AW2428" s="12">
        <v>1.8736722061836284</v>
      </c>
      <c r="AX2428" s="12">
        <v>14.617584075074941</v>
      </c>
      <c r="AY2428" s="12">
        <v>25.207484188547873</v>
      </c>
      <c r="AZ2428" s="12">
        <v>6.7482564082721703</v>
      </c>
      <c r="BA2428" s="12">
        <v>17.337771993746848</v>
      </c>
      <c r="BB2428" s="12">
        <v>-2.250378870708861</v>
      </c>
      <c r="BC2428" s="12">
        <v>-6.0924927946748451</v>
      </c>
      <c r="BD2428" s="12">
        <v>-5.4965491161754159</v>
      </c>
      <c r="BE2428" s="12">
        <v>21.797526367292868</v>
      </c>
      <c r="BF2428" s="12">
        <v>8.5011789525540689</v>
      </c>
      <c r="BG2428" s="12">
        <v>21.760303032316678</v>
      </c>
      <c r="BH2428" s="12">
        <v>3.0169281789054478</v>
      </c>
      <c r="BI2428" s="12">
        <v>19.77818305958931</v>
      </c>
      <c r="BJ2428" s="12">
        <v>-12.622039909652621</v>
      </c>
      <c r="BK2428" s="12">
        <v>32.627634174840544</v>
      </c>
      <c r="BL2428" s="12">
        <v>-2.6259367913504779</v>
      </c>
      <c r="BM2428" s="12">
        <v>4.983861985132938</v>
      </c>
      <c r="BN2428" s="12">
        <v>17.008426582401665</v>
      </c>
      <c r="BO2428" s="12">
        <v>11.878442111093936</v>
      </c>
      <c r="BP2428" s="12">
        <v>-6.0900284905994519</v>
      </c>
      <c r="BQ2428" s="12">
        <v>13.026992291914995</v>
      </c>
      <c r="BR2428" s="12">
        <v>16.934728619542103</v>
      </c>
      <c r="BS2428" s="12">
        <v>5.2732299334345214</v>
      </c>
      <c r="BT2428" s="12">
        <v>15.28268646282185</v>
      </c>
      <c r="BU2428" s="12">
        <v>24.65077103014379</v>
      </c>
      <c r="BV2428" s="12">
        <v>20.214717001195794</v>
      </c>
      <c r="BW2428" s="12">
        <v>-1.4138739015430026</v>
      </c>
      <c r="BX2428" s="12">
        <v>20.859973928504161</v>
      </c>
      <c r="BY2428" s="12">
        <v>1.2344797564086294</v>
      </c>
      <c r="BZ2428" s="12">
        <v>10.863728545748765</v>
      </c>
      <c r="CA2428" s="12">
        <v>2.9673505648583576</v>
      </c>
      <c r="CB2428" s="12">
        <v>16.580141668309512</v>
      </c>
      <c r="CC2428" s="12">
        <v>1.1006720496921691</v>
      </c>
      <c r="CD2428" s="12">
        <v>13.546495726649118</v>
      </c>
      <c r="CE2428" s="12">
        <v>11.457803244897296</v>
      </c>
      <c r="CF2428" s="12">
        <v>23.223373276111626</v>
      </c>
      <c r="CG2428" s="12">
        <v>10.163228170740158</v>
      </c>
      <c r="CH2428" s="12">
        <v>9.420873739245609</v>
      </c>
      <c r="CI2428" s="12">
        <v>-1.3382723506461065</v>
      </c>
      <c r="CJ2428" s="12">
        <v>4.0115952768117138</v>
      </c>
      <c r="CK2428" s="12">
        <v>8.2737613746900482</v>
      </c>
      <c r="CL2428" s="12">
        <v>24.133383025929099</v>
      </c>
      <c r="CM2428" s="12">
        <v>-3.4827296766352487</v>
      </c>
      <c r="CN2428" s="12">
        <v>1.1870271793572758</v>
      </c>
      <c r="CO2428" s="12">
        <v>30.007202928447374</v>
      </c>
      <c r="CP2428" s="12">
        <v>19.224040666468159</v>
      </c>
      <c r="CQ2428" s="12">
        <v>15.156910608229044</v>
      </c>
      <c r="CR2428" s="12">
        <v>5.5721826949461812</v>
      </c>
      <c r="CS2428" s="12">
        <v>7.8599149584891945</v>
      </c>
      <c r="CT2428" s="12">
        <v>7.5577517900551925</v>
      </c>
      <c r="CU2428" s="12">
        <v>28.580672656637358</v>
      </c>
      <c r="CV2428" s="12">
        <v>24.109494435235444</v>
      </c>
      <c r="CW2428" s="12">
        <v>9.6682486678322181</v>
      </c>
      <c r="CX2428" s="12">
        <v>26.583671610752784</v>
      </c>
      <c r="CY2428" s="12">
        <v>17.473592291441552</v>
      </c>
      <c r="CZ2428" s="12">
        <v>29.835138806944315</v>
      </c>
      <c r="DA2428" s="12">
        <v>11.701686671470696</v>
      </c>
      <c r="DB2428" s="12">
        <v>-2.4637191018081701</v>
      </c>
      <c r="DC2428" s="12">
        <v>13.014781468082363</v>
      </c>
      <c r="DD2428" s="12">
        <v>12.990216561696203</v>
      </c>
    </row>
    <row r="2429" spans="1:108" x14ac:dyDescent="0.25">
      <c r="A2429" s="2">
        <v>810</v>
      </c>
      <c r="B2429" s="8">
        <f t="shared" ref="B2429" ca="1" si="3861">_xlfn.COVARIANCE.P(OFFSET(I2430,0,0,1,20),OFFSET(I2431,0,0,1,20))/_xlfn.VAR.P(OFFSET(I2430,0,0,1,20))</f>
        <v>1.9704101215782024</v>
      </c>
      <c r="C2429" s="8">
        <f t="shared" ref="C2429" ca="1" si="3862">_xlfn.COVARIANCE.P(OFFSET(I2430,0,0,1,50),OFFSET(I2431,0,0,1,50))/_xlfn.VAR.P(OFFSET(I2430,0,0,1,50))</f>
        <v>2.0168458341589228</v>
      </c>
      <c r="D2429" s="8">
        <f t="shared" ref="D2429" ca="1" si="3863">_xlfn.COVARIANCE.P(OFFSET(I2430,0,0,1,100),OFFSET(I2431,0,0,1,100))/_xlfn.VAR.P(OFFSET(I2430,0,0,1,100))</f>
        <v>2.0063055556137472</v>
      </c>
      <c r="E2429" s="8">
        <f t="shared" ref="E2429" ca="1" si="3864">AVERAGE(OFFSET(I2431,0,0,1,20))-AVERAGE(OFFSET(I2430,0,0,1,20))*B2429</f>
        <v>10.0439687729368</v>
      </c>
      <c r="F2429" s="8">
        <f t="shared" ref="F2429" ca="1" si="3865">AVERAGE(OFFSET(I2431,0,0,1,50))-AVERAGE(OFFSET(I2430,0,0,1,50))*C2429</f>
        <v>10.013690957053242</v>
      </c>
      <c r="G2429" s="8">
        <f t="shared" ref="G2429" ca="1" si="3866">AVERAGE(OFFSET(I2431,0,0,1,100))-AVERAGE(OFFSET(I2430,0,0,1,100))*D2429</f>
        <v>10.157583112760237</v>
      </c>
      <c r="H2429" s="9" t="s">
        <v>29</v>
      </c>
      <c r="I2429" s="10">
        <v>309</v>
      </c>
      <c r="J2429" s="10">
        <v>7637</v>
      </c>
      <c r="K2429" s="10">
        <v>922</v>
      </c>
      <c r="L2429" s="10">
        <v>352</v>
      </c>
      <c r="M2429" s="10">
        <v>2055</v>
      </c>
      <c r="N2429" s="10">
        <v>3001</v>
      </c>
      <c r="O2429" s="10">
        <v>9187</v>
      </c>
      <c r="P2429" s="10">
        <v>3287</v>
      </c>
      <c r="Q2429" s="10">
        <v>1949</v>
      </c>
      <c r="R2429" s="10">
        <v>9270</v>
      </c>
      <c r="S2429" s="10">
        <v>8254</v>
      </c>
      <c r="T2429" s="10">
        <v>8679</v>
      </c>
      <c r="U2429" s="10">
        <v>9467</v>
      </c>
      <c r="V2429" s="10">
        <v>959</v>
      </c>
      <c r="W2429" s="10">
        <v>5472</v>
      </c>
      <c r="X2429" s="10">
        <v>2449</v>
      </c>
      <c r="Y2429" s="10">
        <v>7037</v>
      </c>
      <c r="Z2429" s="10">
        <v>1468</v>
      </c>
      <c r="AA2429" s="10">
        <v>532</v>
      </c>
      <c r="AB2429" s="10">
        <v>9472</v>
      </c>
      <c r="AC2429" s="10">
        <v>1511</v>
      </c>
      <c r="AD2429" s="10">
        <v>509</v>
      </c>
      <c r="AE2429" s="10">
        <v>1765</v>
      </c>
      <c r="AF2429" s="10">
        <v>6793</v>
      </c>
      <c r="AG2429" s="10">
        <v>3385</v>
      </c>
      <c r="AH2429" s="10">
        <v>9291</v>
      </c>
      <c r="AI2429" s="10">
        <v>9442</v>
      </c>
      <c r="AJ2429" s="10">
        <v>7646</v>
      </c>
      <c r="AK2429" s="10">
        <v>5817</v>
      </c>
      <c r="AL2429" s="10">
        <v>5942</v>
      </c>
      <c r="AM2429" s="10">
        <v>8958</v>
      </c>
      <c r="AN2429" s="10">
        <v>5006</v>
      </c>
      <c r="AO2429" s="10">
        <v>261</v>
      </c>
      <c r="AP2429" s="10">
        <v>9906</v>
      </c>
      <c r="AQ2429" s="10">
        <v>3042</v>
      </c>
      <c r="AR2429" s="10">
        <v>2581</v>
      </c>
      <c r="AS2429" s="10">
        <v>1047</v>
      </c>
      <c r="AT2429" s="10">
        <v>3338</v>
      </c>
      <c r="AU2429" s="10">
        <v>301</v>
      </c>
      <c r="AV2429" s="10">
        <v>9126</v>
      </c>
      <c r="AW2429" s="10">
        <v>5785</v>
      </c>
      <c r="AX2429" s="10">
        <v>9413</v>
      </c>
      <c r="AY2429" s="10">
        <v>7124</v>
      </c>
      <c r="AZ2429" s="10">
        <v>5765</v>
      </c>
      <c r="BA2429" s="10">
        <v>5258</v>
      </c>
      <c r="BB2429" s="10">
        <v>5231</v>
      </c>
      <c r="BC2429" s="10">
        <v>9223</v>
      </c>
      <c r="BD2429" s="10">
        <v>3335</v>
      </c>
      <c r="BE2429" s="10">
        <v>8885</v>
      </c>
      <c r="BF2429" s="10">
        <v>4014</v>
      </c>
      <c r="BG2429" s="10">
        <v>6656</v>
      </c>
      <c r="BH2429" s="10">
        <v>4695</v>
      </c>
      <c r="BI2429" s="10">
        <v>7843</v>
      </c>
      <c r="BJ2429" s="10">
        <v>7826</v>
      </c>
      <c r="BK2429" s="10">
        <v>7015</v>
      </c>
      <c r="BL2429" s="10">
        <v>7312</v>
      </c>
      <c r="BM2429" s="10">
        <v>2940</v>
      </c>
      <c r="BN2429" s="10">
        <v>7038</v>
      </c>
      <c r="BO2429" s="10">
        <v>8250</v>
      </c>
      <c r="BP2429" s="10">
        <v>9726</v>
      </c>
      <c r="BQ2429" s="10">
        <v>4243</v>
      </c>
      <c r="BR2429" s="10">
        <v>5306</v>
      </c>
      <c r="BS2429" s="10">
        <v>2066</v>
      </c>
      <c r="BT2429" s="10">
        <v>7668</v>
      </c>
      <c r="BU2429" s="10">
        <v>5550</v>
      </c>
      <c r="BV2429" s="10">
        <v>5670</v>
      </c>
      <c r="BW2429" s="10">
        <v>6070</v>
      </c>
      <c r="BX2429" s="10">
        <v>9727</v>
      </c>
      <c r="BY2429" s="10">
        <v>8461</v>
      </c>
      <c r="BZ2429" s="10">
        <v>7861</v>
      </c>
      <c r="CA2429" s="10">
        <v>9784</v>
      </c>
      <c r="CB2429" s="10">
        <v>6378</v>
      </c>
      <c r="CC2429" s="10">
        <v>297</v>
      </c>
      <c r="CD2429" s="10">
        <v>8625</v>
      </c>
      <c r="CE2429" s="10">
        <v>2623</v>
      </c>
      <c r="CF2429" s="10">
        <v>5826</v>
      </c>
      <c r="CG2429" s="10">
        <v>2134</v>
      </c>
      <c r="CH2429" s="10">
        <v>119</v>
      </c>
      <c r="CI2429" s="10">
        <v>8405</v>
      </c>
      <c r="CJ2429" s="10">
        <v>1116</v>
      </c>
      <c r="CK2429" s="10">
        <v>813</v>
      </c>
      <c r="CL2429" s="10">
        <v>39</v>
      </c>
      <c r="CM2429" s="10">
        <v>7980</v>
      </c>
      <c r="CN2429" s="10">
        <v>2768</v>
      </c>
      <c r="CO2429" s="10">
        <v>596</v>
      </c>
      <c r="CP2429" s="10">
        <v>1026</v>
      </c>
      <c r="CQ2429" s="10">
        <v>7484</v>
      </c>
      <c r="CR2429" s="10">
        <v>7598</v>
      </c>
      <c r="CS2429" s="10">
        <v>9514</v>
      </c>
      <c r="CT2429" s="10">
        <v>7025</v>
      </c>
      <c r="CU2429" s="10">
        <v>5132</v>
      </c>
      <c r="CV2429" s="10">
        <v>7893</v>
      </c>
      <c r="CW2429" s="10">
        <v>6508</v>
      </c>
      <c r="CX2429" s="10">
        <v>5346</v>
      </c>
      <c r="CY2429" s="10">
        <v>3227</v>
      </c>
      <c r="CZ2429" s="10">
        <v>5725</v>
      </c>
      <c r="DA2429" s="10">
        <v>2407</v>
      </c>
      <c r="DB2429" s="10">
        <v>9558</v>
      </c>
      <c r="DC2429" s="10">
        <v>5432</v>
      </c>
      <c r="DD2429" s="10">
        <v>912</v>
      </c>
    </row>
    <row r="2430" spans="1:108" x14ac:dyDescent="0.25">
      <c r="H2430" s="11" t="s">
        <v>0</v>
      </c>
      <c r="I2430" s="12">
        <v>2.4066885995025018</v>
      </c>
      <c r="J2430" s="12">
        <v>-2.0157841304315403</v>
      </c>
      <c r="K2430" s="12">
        <v>3.6966654360263411</v>
      </c>
      <c r="L2430" s="12">
        <v>-4.2847563329707592</v>
      </c>
      <c r="M2430" s="12">
        <v>-7.8794571100338544</v>
      </c>
      <c r="N2430" s="12">
        <v>-4.2329118166171664</v>
      </c>
      <c r="O2430" s="12">
        <v>0.97001943317061001</v>
      </c>
      <c r="P2430" s="12">
        <v>-5.880251466063231</v>
      </c>
      <c r="Q2430" s="12">
        <v>-3.3823564840226954</v>
      </c>
      <c r="R2430" s="12">
        <v>3.6125730906007201</v>
      </c>
      <c r="S2430" s="12">
        <v>-5.9298604865519504</v>
      </c>
      <c r="T2430" s="12">
        <v>2.0368869084931092</v>
      </c>
      <c r="U2430" s="12">
        <v>-2.4636152838965346</v>
      </c>
      <c r="V2430" s="12">
        <v>2.8700015934864771</v>
      </c>
      <c r="W2430" s="12">
        <v>4.4042437807169552</v>
      </c>
      <c r="X2430" s="12">
        <v>-3.4275392836617247</v>
      </c>
      <c r="Y2430" s="12">
        <v>2.3642657182073035</v>
      </c>
      <c r="Z2430" s="12">
        <v>0.37094987138540064</v>
      </c>
      <c r="AA2430" s="12">
        <v>-7.3598138406949998</v>
      </c>
      <c r="AB2430" s="12">
        <v>0.87798443895160128</v>
      </c>
      <c r="AC2430" s="12">
        <v>0.84549975345278838</v>
      </c>
      <c r="AD2430" s="12">
        <v>0.36154953916969296</v>
      </c>
      <c r="AE2430" s="12">
        <v>4.9792750701309538</v>
      </c>
      <c r="AF2430" s="12">
        <v>-4.9226255192663952</v>
      </c>
      <c r="AG2430" s="12">
        <v>5.0813405296680001</v>
      </c>
      <c r="AH2430" s="12">
        <v>7.275641642517698</v>
      </c>
      <c r="AI2430" s="12">
        <v>1.3102236588540035</v>
      </c>
      <c r="AJ2430" s="12">
        <v>-3.0458514795062905</v>
      </c>
      <c r="AK2430" s="12">
        <v>10.071864636730535</v>
      </c>
      <c r="AL2430" s="12">
        <v>-8.9545443156614546</v>
      </c>
      <c r="AM2430" s="12">
        <v>7.6410882307330298E-3</v>
      </c>
      <c r="AN2430" s="12">
        <v>-6.1311150302959083</v>
      </c>
      <c r="AO2430" s="12">
        <v>-2.0306379227063163</v>
      </c>
      <c r="AP2430" s="12">
        <v>-0.6177562389336545</v>
      </c>
      <c r="AQ2430" s="12">
        <v>4.7819414305547356</v>
      </c>
      <c r="AR2430" s="12">
        <v>-1.6863043821360173</v>
      </c>
      <c r="AS2430" s="12">
        <v>-8.8471056162682462</v>
      </c>
      <c r="AT2430" s="12">
        <v>12.917542453036024</v>
      </c>
      <c r="AU2430" s="12">
        <v>-5.3352499121323538</v>
      </c>
      <c r="AV2430" s="12">
        <v>12.089507286040998</v>
      </c>
      <c r="AW2430" s="12">
        <v>3.1129291059451263</v>
      </c>
      <c r="AX2430" s="12">
        <v>-2.8998864108684015</v>
      </c>
      <c r="AY2430" s="12">
        <v>0.92195619172947452</v>
      </c>
      <c r="AZ2430" s="12">
        <v>-8.9108539164078486</v>
      </c>
      <c r="BA2430" s="12">
        <v>0.82915710573547496</v>
      </c>
      <c r="BB2430" s="12">
        <v>1.5309857330080547</v>
      </c>
      <c r="BC2430" s="12">
        <v>-7.4168718459316683</v>
      </c>
      <c r="BD2430" s="12">
        <v>-2.879895167835151</v>
      </c>
      <c r="BE2430" s="12">
        <v>-1.79542253169961</v>
      </c>
      <c r="BF2430" s="12">
        <v>1.4502049297790047</v>
      </c>
      <c r="BG2430" s="12">
        <v>0.42572595502089527</v>
      </c>
      <c r="BH2430" s="12">
        <v>-9.1003253238256381</v>
      </c>
      <c r="BI2430" s="12">
        <v>-1.0479514397239473</v>
      </c>
      <c r="BJ2430" s="12">
        <v>-0.59735395226257904</v>
      </c>
      <c r="BK2430" s="12">
        <v>3.1110837347529854</v>
      </c>
      <c r="BL2430" s="12">
        <v>2.1045328466559252</v>
      </c>
      <c r="BM2430" s="12">
        <v>10.946968769743002</v>
      </c>
      <c r="BN2430" s="12">
        <v>4.4425755913250287</v>
      </c>
      <c r="BO2430" s="12">
        <v>2.0194657171794583</v>
      </c>
      <c r="BP2430" s="12">
        <v>2.6757044928870188</v>
      </c>
      <c r="BQ2430" s="12">
        <v>2.6551259844942523</v>
      </c>
      <c r="BR2430" s="12">
        <v>-1.0583106557706647</v>
      </c>
      <c r="BS2430" s="12">
        <v>-7.1494774847043878</v>
      </c>
      <c r="BT2430" s="12">
        <v>4.4909942402754783</v>
      </c>
      <c r="BU2430" s="12">
        <v>0.13080055590407788</v>
      </c>
      <c r="BV2430" s="12">
        <v>2.1594545930894951</v>
      </c>
      <c r="BW2430" s="12">
        <v>1.8698814705055051</v>
      </c>
      <c r="BX2430" s="12">
        <v>11.473201782859411</v>
      </c>
      <c r="BY2430" s="12">
        <v>-3.4729658510714505</v>
      </c>
      <c r="BZ2430" s="12">
        <v>2.3612094037791032</v>
      </c>
      <c r="CA2430" s="12">
        <v>6.4285202555162488</v>
      </c>
      <c r="CB2430" s="12">
        <v>-4.7197787069597457</v>
      </c>
      <c r="CC2430" s="12">
        <v>-3.2693297227555624</v>
      </c>
      <c r="CD2430" s="12">
        <v>-13.214707098307446</v>
      </c>
      <c r="CE2430" s="12">
        <v>-5.2300609298660037</v>
      </c>
      <c r="CF2430" s="12">
        <v>-2.0563243220771295</v>
      </c>
      <c r="CG2430" s="12">
        <v>8.3080167552344282</v>
      </c>
      <c r="CH2430" s="12">
        <v>-4.2886872563295073</v>
      </c>
      <c r="CI2430" s="12">
        <v>0.93690638492156875</v>
      </c>
      <c r="CJ2430" s="12">
        <v>9.236324773584343</v>
      </c>
      <c r="CK2430" s="12">
        <v>1.7207358024319483</v>
      </c>
      <c r="CL2430" s="12">
        <v>1.1644424276547207</v>
      </c>
      <c r="CM2430" s="12">
        <v>0.82599090174761791</v>
      </c>
      <c r="CN2430" s="12">
        <v>-15.615837642503827</v>
      </c>
      <c r="CO2430" s="12">
        <v>-5.5193089156479935</v>
      </c>
      <c r="CP2430" s="12">
        <v>7.8783841015922444</v>
      </c>
      <c r="CQ2430" s="12">
        <v>1.9545304216671109</v>
      </c>
      <c r="CR2430" s="12">
        <v>-11.499185816460788</v>
      </c>
      <c r="CS2430" s="12">
        <v>-7.5855787957589786</v>
      </c>
      <c r="CT2430" s="12">
        <v>-5.2086545825292108</v>
      </c>
      <c r="CU2430" s="12">
        <v>6.0483442162201726</v>
      </c>
      <c r="CV2430" s="12">
        <v>-0.59374394190500512</v>
      </c>
      <c r="CW2430" s="12">
        <v>8.1574818850959971</v>
      </c>
      <c r="CX2430" s="12">
        <v>-7.6435615724589736</v>
      </c>
      <c r="CY2430" s="12">
        <v>-0.61848420441034602</v>
      </c>
      <c r="CZ2430" s="12">
        <v>-1.9717715933243329</v>
      </c>
      <c r="DA2430" s="12">
        <v>-7.8336201551342999</v>
      </c>
      <c r="DB2430" s="12">
        <v>5.6988433037695954</v>
      </c>
      <c r="DC2430" s="12">
        <v>2.9607969103402274</v>
      </c>
      <c r="DD2430" s="12">
        <v>2.6897127753097534</v>
      </c>
    </row>
    <row r="2431" spans="1:108" x14ac:dyDescent="0.25">
      <c r="H2431" s="11" t="s">
        <v>2</v>
      </c>
      <c r="I2431" s="12">
        <v>16.138226033918198</v>
      </c>
      <c r="J2431" s="12">
        <v>5.9932027023462977</v>
      </c>
      <c r="K2431" s="12">
        <v>17.854569711241975</v>
      </c>
      <c r="L2431" s="12">
        <v>2.309722708311285</v>
      </c>
      <c r="M2431" s="12">
        <v>-5.7776429806227005</v>
      </c>
      <c r="N2431" s="12">
        <v>2.1514752385563112</v>
      </c>
      <c r="O2431" s="12">
        <v>11.53948293184275</v>
      </c>
      <c r="P2431" s="12">
        <v>-1.0596731151250811</v>
      </c>
      <c r="Q2431" s="12">
        <v>3.8694982128308992</v>
      </c>
      <c r="R2431" s="12">
        <v>17.052004219161471</v>
      </c>
      <c r="S2431" s="12">
        <v>-0.38121820043820498</v>
      </c>
      <c r="T2431" s="12">
        <v>12.070256470018734</v>
      </c>
      <c r="U2431" s="12">
        <v>5.5262502908814133</v>
      </c>
      <c r="V2431" s="12">
        <v>15.412613003438732</v>
      </c>
      <c r="W2431" s="12">
        <v>18.39799498358639</v>
      </c>
      <c r="X2431" s="12">
        <v>2.9194582072733635</v>
      </c>
      <c r="Y2431" s="12">
        <v>16.226042493191553</v>
      </c>
      <c r="Z2431" s="12">
        <v>10.117208814244249</v>
      </c>
      <c r="AA2431" s="12">
        <v>-6.2528982422854504</v>
      </c>
      <c r="AB2431" s="12">
        <v>10.968515554654566</v>
      </c>
      <c r="AC2431" s="12">
        <v>12.230396620400626</v>
      </c>
      <c r="AD2431" s="12">
        <v>8.901587211299173</v>
      </c>
      <c r="AE2431" s="12">
        <v>19.649833893399236</v>
      </c>
      <c r="AF2431" s="12">
        <v>1.2263298383471324</v>
      </c>
      <c r="AG2431" s="12">
        <v>20.698215666758287</v>
      </c>
      <c r="AH2431" s="12">
        <v>25.596177509615888</v>
      </c>
      <c r="AI2431" s="12">
        <v>11.998211540033923</v>
      </c>
      <c r="AJ2431" s="12">
        <v>3.1867882999127253</v>
      </c>
      <c r="AK2431" s="12">
        <v>30.767151570556095</v>
      </c>
      <c r="AL2431" s="12">
        <v>-8.7667216882690173</v>
      </c>
      <c r="AM2431" s="12">
        <v>10.277767592943748</v>
      </c>
      <c r="AN2431" s="12">
        <v>-1.2374318855180688</v>
      </c>
      <c r="AO2431" s="12">
        <v>6.116278343543434</v>
      </c>
      <c r="AP2431" s="12">
        <v>7.8719170170032076</v>
      </c>
      <c r="AQ2431" s="12">
        <v>19.828202410388474</v>
      </c>
      <c r="AR2431" s="12">
        <v>7.2307301972276861</v>
      </c>
      <c r="AS2431" s="12">
        <v>-7.5582536545374621</v>
      </c>
      <c r="AT2431" s="12">
        <v>37.14739799276952</v>
      </c>
      <c r="AU2431" s="12">
        <v>-1.7774687744099913</v>
      </c>
      <c r="AV2431" s="12">
        <v>34.314337162318097</v>
      </c>
      <c r="AW2431" s="12">
        <v>16.389896655311397</v>
      </c>
      <c r="AX2431" s="12">
        <v>4.4085915979283854</v>
      </c>
      <c r="AY2431" s="12">
        <v>10.42811140713872</v>
      </c>
      <c r="AZ2431" s="12">
        <v>-8.3750843668584309</v>
      </c>
      <c r="BA2431" s="12">
        <v>10.875211829887133</v>
      </c>
      <c r="BB2431" s="12">
        <v>13.288360170720091</v>
      </c>
      <c r="BC2431" s="12">
        <v>-3.8278167948580526</v>
      </c>
      <c r="BD2431" s="12">
        <v>4.1705434799639152</v>
      </c>
      <c r="BE2431" s="12">
        <v>5.6647099382447701</v>
      </c>
      <c r="BF2431" s="12">
        <v>12.223294326804082</v>
      </c>
      <c r="BG2431" s="12">
        <v>10.309394998648481</v>
      </c>
      <c r="BH2431" s="12">
        <v>-8.1243705388398055</v>
      </c>
      <c r="BI2431" s="12">
        <v>8.6537306758679016</v>
      </c>
      <c r="BJ2431" s="12">
        <v>11.192563639052722</v>
      </c>
      <c r="BK2431" s="12">
        <v>17.380110214555629</v>
      </c>
      <c r="BL2431" s="12">
        <v>14.700110639652895</v>
      </c>
      <c r="BM2431" s="12">
        <v>31.154973144114084</v>
      </c>
      <c r="BN2431" s="12">
        <v>18.563706536266412</v>
      </c>
      <c r="BO2431" s="12">
        <v>14.555979576389788</v>
      </c>
      <c r="BP2431" s="12">
        <v>14.662251845839037</v>
      </c>
      <c r="BQ2431" s="12">
        <v>16.491864302372093</v>
      </c>
      <c r="BR2431" s="12">
        <v>9.0540389573121978</v>
      </c>
      <c r="BS2431" s="12">
        <v>-5.0708920691640049</v>
      </c>
      <c r="BT2431" s="12">
        <v>19.951507257543959</v>
      </c>
      <c r="BU2431" s="12">
        <v>11.228603850379574</v>
      </c>
      <c r="BV2431" s="12">
        <v>14.62632374890565</v>
      </c>
      <c r="BW2431" s="12">
        <v>13.499523092032712</v>
      </c>
      <c r="BX2431" s="12">
        <v>33.06146814609022</v>
      </c>
      <c r="BY2431" s="12">
        <v>3.2023354209234807</v>
      </c>
      <c r="BZ2431" s="12">
        <v>14.735709117155251</v>
      </c>
      <c r="CA2431" s="12">
        <v>23.325866707331528</v>
      </c>
      <c r="CB2431" s="12">
        <v>1.3463148651076722</v>
      </c>
      <c r="CC2431" s="12">
        <v>2.9101222137989069</v>
      </c>
      <c r="CD2431" s="12">
        <v>-14.922798742057218</v>
      </c>
      <c r="CE2431" s="12">
        <v>-0.96236297911757551</v>
      </c>
      <c r="CF2431" s="12">
        <v>7.2218494042137102</v>
      </c>
      <c r="CG2431" s="12">
        <v>26.694885170679612</v>
      </c>
      <c r="CH2431" s="12">
        <v>2.2912239940389423</v>
      </c>
      <c r="CI2431" s="12">
        <v>12.990987065150897</v>
      </c>
      <c r="CJ2431" s="12">
        <v>28.901149479369959</v>
      </c>
      <c r="CK2431" s="12">
        <v>12.717104608656502</v>
      </c>
      <c r="CL2431" s="12">
        <v>14.797612144738569</v>
      </c>
      <c r="CM2431" s="12">
        <v>13.166324812378342</v>
      </c>
      <c r="CN2431" s="12">
        <v>-22.361817866465433</v>
      </c>
      <c r="CO2431" s="12">
        <v>-1.5739951905708629</v>
      </c>
      <c r="CP2431" s="12">
        <v>26.163557124525219</v>
      </c>
      <c r="CQ2431" s="12">
        <v>14.648028887124067</v>
      </c>
      <c r="CR2431" s="12">
        <v>-13.251913425456717</v>
      </c>
      <c r="CS2431" s="12">
        <v>-4.8622698052145559</v>
      </c>
      <c r="CT2431" s="12">
        <v>-0.30280493523750657</v>
      </c>
      <c r="CU2431" s="12">
        <v>21.434544650416367</v>
      </c>
      <c r="CV2431" s="12">
        <v>7.6692949908879102</v>
      </c>
      <c r="CW2431" s="12">
        <v>26.888468661368073</v>
      </c>
      <c r="CX2431" s="12">
        <v>-4.4398814618258973</v>
      </c>
      <c r="CY2431" s="12">
        <v>10.185322669686347</v>
      </c>
      <c r="CZ2431" s="12">
        <v>5.5063311288778962</v>
      </c>
      <c r="DA2431" s="12">
        <v>-4.3236697234187984</v>
      </c>
      <c r="DB2431" s="12">
        <v>21.178642459885463</v>
      </c>
      <c r="DC2431" s="12">
        <v>15.238785879244359</v>
      </c>
      <c r="DD2431" s="12">
        <v>14.326492093219358</v>
      </c>
    </row>
    <row r="2432" spans="1:108" x14ac:dyDescent="0.25">
      <c r="A2432" s="2">
        <v>811</v>
      </c>
      <c r="B2432" s="8">
        <f t="shared" ref="B2432" ca="1" si="3867">_xlfn.COVARIANCE.P(OFFSET(I2433,0,0,1,20),OFFSET(I2434,0,0,1,20))/_xlfn.VAR.P(OFFSET(I2433,0,0,1,20))</f>
        <v>2.0428929528341553</v>
      </c>
      <c r="C2432" s="8">
        <f t="shared" ref="C2432" ca="1" si="3868">_xlfn.COVARIANCE.P(OFFSET(I2433,0,0,1,50),OFFSET(I2434,0,0,1,50))/_xlfn.VAR.P(OFFSET(I2433,0,0,1,50))</f>
        <v>2.0458680844644528</v>
      </c>
      <c r="D2432" s="8">
        <f t="shared" ref="D2432" ca="1" si="3869">_xlfn.COVARIANCE.P(OFFSET(I2433,0,0,1,100),OFFSET(I2434,0,0,1,100))/_xlfn.VAR.P(OFFSET(I2433,0,0,1,100))</f>
        <v>2.0191254644815415</v>
      </c>
      <c r="E2432" s="8">
        <f t="shared" ref="E2432" ca="1" si="3870">AVERAGE(OFFSET(I2434,0,0,1,20))-AVERAGE(OFFSET(I2433,0,0,1,20))*B2432</f>
        <v>9.9979245457232668</v>
      </c>
      <c r="F2432" s="8">
        <f t="shared" ref="F2432" ca="1" si="3871">AVERAGE(OFFSET(I2434,0,0,1,50))-AVERAGE(OFFSET(I2433,0,0,1,50))*C2432</f>
        <v>10.120691107848657</v>
      </c>
      <c r="G2432" s="8">
        <f t="shared" ref="G2432" ca="1" si="3872">AVERAGE(OFFSET(I2434,0,0,1,100))-AVERAGE(OFFSET(I2433,0,0,1,100))*D2432</f>
        <v>10.0613163800683</v>
      </c>
      <c r="H2432" s="9" t="s">
        <v>29</v>
      </c>
      <c r="I2432" s="10">
        <v>9550</v>
      </c>
      <c r="J2432" s="10">
        <v>2392</v>
      </c>
      <c r="K2432" s="10">
        <v>7817</v>
      </c>
      <c r="L2432" s="10">
        <v>3405</v>
      </c>
      <c r="M2432" s="10">
        <v>4252</v>
      </c>
      <c r="N2432" s="10">
        <v>3893</v>
      </c>
      <c r="O2432" s="10">
        <v>2414</v>
      </c>
      <c r="P2432" s="10">
        <v>6573</v>
      </c>
      <c r="Q2432" s="10">
        <v>3474</v>
      </c>
      <c r="R2432" s="10">
        <v>280</v>
      </c>
      <c r="S2432" s="10">
        <v>453</v>
      </c>
      <c r="T2432" s="10">
        <v>3074</v>
      </c>
      <c r="U2432" s="10">
        <v>7950</v>
      </c>
      <c r="V2432" s="10">
        <v>2581</v>
      </c>
      <c r="W2432" s="10">
        <v>498</v>
      </c>
      <c r="X2432" s="10">
        <v>6351</v>
      </c>
      <c r="Y2432" s="10">
        <v>2469</v>
      </c>
      <c r="Z2432" s="10">
        <v>5595</v>
      </c>
      <c r="AA2432" s="10">
        <v>5456</v>
      </c>
      <c r="AB2432" s="10">
        <v>379</v>
      </c>
      <c r="AC2432" s="10">
        <v>9107</v>
      </c>
      <c r="AD2432" s="10">
        <v>2928</v>
      </c>
      <c r="AE2432" s="10">
        <v>6023</v>
      </c>
      <c r="AF2432" s="10">
        <v>1329</v>
      </c>
      <c r="AG2432" s="10">
        <v>3958</v>
      </c>
      <c r="AH2432" s="10">
        <v>6763</v>
      </c>
      <c r="AI2432" s="10">
        <v>9313</v>
      </c>
      <c r="AJ2432" s="10">
        <v>45</v>
      </c>
      <c r="AK2432" s="10">
        <v>9850</v>
      </c>
      <c r="AL2432" s="10">
        <v>1948</v>
      </c>
      <c r="AM2432" s="10">
        <v>9390</v>
      </c>
      <c r="AN2432" s="10">
        <v>9250</v>
      </c>
      <c r="AO2432" s="10">
        <v>1870</v>
      </c>
      <c r="AP2432" s="10">
        <v>4102</v>
      </c>
      <c r="AQ2432" s="10">
        <v>7567</v>
      </c>
      <c r="AR2432" s="10">
        <v>7935</v>
      </c>
      <c r="AS2432" s="10">
        <v>5386</v>
      </c>
      <c r="AT2432" s="10">
        <v>9389</v>
      </c>
      <c r="AU2432" s="10">
        <v>3716</v>
      </c>
      <c r="AV2432" s="10">
        <v>6461</v>
      </c>
      <c r="AW2432" s="10">
        <v>577</v>
      </c>
      <c r="AX2432" s="10">
        <v>5514</v>
      </c>
      <c r="AY2432" s="10">
        <v>7881</v>
      </c>
      <c r="AZ2432" s="10">
        <v>5131</v>
      </c>
      <c r="BA2432" s="10">
        <v>5387</v>
      </c>
      <c r="BB2432" s="10">
        <v>1811</v>
      </c>
      <c r="BC2432" s="10">
        <v>5320</v>
      </c>
      <c r="BD2432" s="10">
        <v>8795</v>
      </c>
      <c r="BE2432" s="10">
        <v>8991</v>
      </c>
      <c r="BF2432" s="10">
        <v>9261</v>
      </c>
      <c r="BG2432" s="10">
        <v>9265</v>
      </c>
      <c r="BH2432" s="10">
        <v>5140</v>
      </c>
      <c r="BI2432" s="10">
        <v>8570</v>
      </c>
      <c r="BJ2432" s="10">
        <v>3615</v>
      </c>
      <c r="BK2432" s="10">
        <v>8606</v>
      </c>
      <c r="BL2432" s="10">
        <v>6821</v>
      </c>
      <c r="BM2432" s="10">
        <v>8494</v>
      </c>
      <c r="BN2432" s="10">
        <v>5193</v>
      </c>
      <c r="BO2432" s="10">
        <v>7237</v>
      </c>
      <c r="BP2432" s="10">
        <v>6650</v>
      </c>
      <c r="BQ2432" s="10">
        <v>7390</v>
      </c>
      <c r="BR2432" s="10">
        <v>4461</v>
      </c>
      <c r="BS2432" s="10">
        <v>5562</v>
      </c>
      <c r="BT2432" s="10">
        <v>3943</v>
      </c>
      <c r="BU2432" s="10">
        <v>7774</v>
      </c>
      <c r="BV2432" s="10">
        <v>7895</v>
      </c>
      <c r="BW2432" s="10">
        <v>9142</v>
      </c>
      <c r="BX2432" s="10">
        <v>2651</v>
      </c>
      <c r="BY2432" s="10">
        <v>7689</v>
      </c>
      <c r="BZ2432" s="10">
        <v>763</v>
      </c>
      <c r="CA2432" s="10">
        <v>6917</v>
      </c>
      <c r="CB2432" s="10">
        <v>7780</v>
      </c>
      <c r="CC2432" s="10">
        <v>5716</v>
      </c>
      <c r="CD2432" s="10">
        <v>9889</v>
      </c>
      <c r="CE2432" s="10">
        <v>2700</v>
      </c>
      <c r="CF2432" s="10">
        <v>10000</v>
      </c>
      <c r="CG2432" s="10">
        <v>4263</v>
      </c>
      <c r="CH2432" s="10">
        <v>1446</v>
      </c>
      <c r="CI2432" s="10">
        <v>8621</v>
      </c>
      <c r="CJ2432" s="10">
        <v>2852</v>
      </c>
      <c r="CK2432" s="10">
        <v>7016</v>
      </c>
      <c r="CL2432" s="10">
        <v>11</v>
      </c>
      <c r="CM2432" s="10">
        <v>6566</v>
      </c>
      <c r="CN2432" s="10">
        <v>2220</v>
      </c>
      <c r="CO2432" s="10">
        <v>2980</v>
      </c>
      <c r="CP2432" s="10">
        <v>9190</v>
      </c>
      <c r="CQ2432" s="10">
        <v>7468</v>
      </c>
      <c r="CR2432" s="10">
        <v>7863</v>
      </c>
      <c r="CS2432" s="10">
        <v>8956</v>
      </c>
      <c r="CT2432" s="10">
        <v>7111</v>
      </c>
      <c r="CU2432" s="10">
        <v>3660</v>
      </c>
      <c r="CV2432" s="10">
        <v>3092</v>
      </c>
      <c r="CW2432" s="10">
        <v>6889</v>
      </c>
      <c r="CX2432" s="10">
        <v>590</v>
      </c>
      <c r="CY2432" s="10">
        <v>6998</v>
      </c>
      <c r="CZ2432" s="10">
        <v>4087</v>
      </c>
      <c r="DA2432" s="10">
        <v>3102</v>
      </c>
      <c r="DB2432" s="10">
        <v>6953</v>
      </c>
      <c r="DC2432" s="10">
        <v>1741</v>
      </c>
      <c r="DD2432" s="10">
        <v>1810</v>
      </c>
    </row>
    <row r="2433" spans="1:108" x14ac:dyDescent="0.25">
      <c r="H2433" s="11" t="s">
        <v>0</v>
      </c>
      <c r="I2433" s="12">
        <v>-3.6787340541472595</v>
      </c>
      <c r="J2433" s="12">
        <v>-0.54722961253999425</v>
      </c>
      <c r="K2433" s="12">
        <v>3.9615990360447451</v>
      </c>
      <c r="L2433" s="12">
        <v>-4.7220667783555079</v>
      </c>
      <c r="M2433" s="12">
        <v>5.9777666052495517</v>
      </c>
      <c r="N2433" s="12">
        <v>5.4334989249214605</v>
      </c>
      <c r="O2433" s="12">
        <v>-8.8867537901476332</v>
      </c>
      <c r="P2433" s="12">
        <v>-6.3207682142373294</v>
      </c>
      <c r="Q2433" s="12">
        <v>11.547457778814296</v>
      </c>
      <c r="R2433" s="12">
        <v>-4.5296568670139168</v>
      </c>
      <c r="S2433" s="12">
        <v>-2.2683619536044128</v>
      </c>
      <c r="T2433" s="12">
        <v>-1.795773671296605</v>
      </c>
      <c r="U2433" s="12">
        <v>-0.56903782919394064</v>
      </c>
      <c r="V2433" s="12">
        <v>-1.6863043821360173</v>
      </c>
      <c r="W2433" s="12">
        <v>4.9831068216169694</v>
      </c>
      <c r="X2433" s="12">
        <v>7.6725349808051106</v>
      </c>
      <c r="Y2433" s="12">
        <v>-4.3592333247313286</v>
      </c>
      <c r="Z2433" s="12">
        <v>-2.1526357647273895</v>
      </c>
      <c r="AA2433" s="12">
        <v>-5.3869161023964951</v>
      </c>
      <c r="AB2433" s="12">
        <v>7.3379948801455628</v>
      </c>
      <c r="AC2433" s="12">
        <v>-0.46632717942195123</v>
      </c>
      <c r="AD2433" s="12">
        <v>5.6571956776822105</v>
      </c>
      <c r="AE2433" s="12">
        <v>5.5119045329882148</v>
      </c>
      <c r="AF2433" s="12">
        <v>-4.6928003992053283E-2</v>
      </c>
      <c r="AG2433" s="12">
        <v>-5.6005765342924541</v>
      </c>
      <c r="AH2433" s="12">
        <v>5.5928779111021534</v>
      </c>
      <c r="AI2433" s="12">
        <v>4.1678730239399817</v>
      </c>
      <c r="AJ2433" s="12">
        <v>1.7608491423757402</v>
      </c>
      <c r="AK2433" s="12">
        <v>-2.2744596479864629</v>
      </c>
      <c r="AL2433" s="12">
        <v>0.43724371886159269</v>
      </c>
      <c r="AM2433" s="12">
        <v>-7.5837844221316004</v>
      </c>
      <c r="AN2433" s="12">
        <v>-10.989070640609086</v>
      </c>
      <c r="AO2433" s="12">
        <v>-10.583424587634839</v>
      </c>
      <c r="AP2433" s="12">
        <v>0.78970869802523014</v>
      </c>
      <c r="AQ2433" s="12">
        <v>-6.2572008191088173</v>
      </c>
      <c r="AR2433" s="12">
        <v>-0.92056106215144806</v>
      </c>
      <c r="AS2433" s="12">
        <v>-6.2651548848862424</v>
      </c>
      <c r="AT2433" s="12">
        <v>-3.7220578844338719</v>
      </c>
      <c r="AU2433" s="12">
        <v>-12.775146710021721</v>
      </c>
      <c r="AV2433" s="12">
        <v>-4.3448153249500141</v>
      </c>
      <c r="AW2433" s="12">
        <v>-3.4611883158261616</v>
      </c>
      <c r="AX2433" s="12">
        <v>-1.6699566114479292</v>
      </c>
      <c r="AY2433" s="12">
        <v>-1.269883817343032</v>
      </c>
      <c r="AZ2433" s="12">
        <v>3.3303576096677983</v>
      </c>
      <c r="BA2433" s="12">
        <v>1.3405807030710126</v>
      </c>
      <c r="BB2433" s="12">
        <v>3.4074420119049762</v>
      </c>
      <c r="BC2433" s="12">
        <v>2.7815462506372568</v>
      </c>
      <c r="BD2433" s="12">
        <v>3.8530948259125593</v>
      </c>
      <c r="BE2433" s="12">
        <v>-2.1288258831532456</v>
      </c>
      <c r="BF2433" s="12">
        <v>-10.096682457583073</v>
      </c>
      <c r="BG2433" s="12">
        <v>2.3710150653757789</v>
      </c>
      <c r="BH2433" s="12">
        <v>-2.6572228965247922</v>
      </c>
      <c r="BI2433" s="12">
        <v>-1.1688565812390272</v>
      </c>
      <c r="BJ2433" s="12">
        <v>-0.87230159377412841</v>
      </c>
      <c r="BK2433" s="12">
        <v>3.0610679868196278</v>
      </c>
      <c r="BL2433" s="12">
        <v>1.0235005029700681</v>
      </c>
      <c r="BM2433" s="12">
        <v>8.0813479191929005</v>
      </c>
      <c r="BN2433" s="12">
        <v>-1.3922393199524061</v>
      </c>
      <c r="BO2433" s="12">
        <v>-7.0343368456710254</v>
      </c>
      <c r="BP2433" s="12">
        <v>-3.199003185717844</v>
      </c>
      <c r="BQ2433" s="12">
        <v>1.3091329643444012</v>
      </c>
      <c r="BR2433" s="12">
        <v>-3.0526704416481416</v>
      </c>
      <c r="BS2433" s="12">
        <v>-0.19748178768460545</v>
      </c>
      <c r="BT2433" s="12">
        <v>5.3995695803613462</v>
      </c>
      <c r="BU2433" s="12">
        <v>-4.1778453413727004</v>
      </c>
      <c r="BV2433" s="12">
        <v>9.8224933946249937</v>
      </c>
      <c r="BW2433" s="12">
        <v>-2.4012697198300295</v>
      </c>
      <c r="BX2433" s="12">
        <v>3.0841476234763636</v>
      </c>
      <c r="BY2433" s="12">
        <v>-5.0652681578915395</v>
      </c>
      <c r="BZ2433" s="12">
        <v>-7.3772064578111864</v>
      </c>
      <c r="CA2433" s="12">
        <v>-6.5684597382028667</v>
      </c>
      <c r="CB2433" s="12">
        <v>4.2237452713995491</v>
      </c>
      <c r="CC2433" s="12">
        <v>13.990595886421888</v>
      </c>
      <c r="CD2433" s="12">
        <v>5.4106486165086718</v>
      </c>
      <c r="CE2433" s="12">
        <v>-7.5491004589493489</v>
      </c>
      <c r="CF2433" s="12">
        <v>-3.2082971490643541</v>
      </c>
      <c r="CG2433" s="12">
        <v>-6.8746738081145606</v>
      </c>
      <c r="CH2433" s="12">
        <v>-1.419687815579799</v>
      </c>
      <c r="CI2433" s="12">
        <v>5.4255320995949683</v>
      </c>
      <c r="CJ2433" s="12">
        <v>1.7707189947594337</v>
      </c>
      <c r="CK2433" s="12">
        <v>-2.099726849615942</v>
      </c>
      <c r="CL2433" s="12">
        <v>-5.2635257337774464</v>
      </c>
      <c r="CM2433" s="12">
        <v>-3.4580658731632843</v>
      </c>
      <c r="CN2433" s="12">
        <v>6.0157309977929714</v>
      </c>
      <c r="CO2433" s="12">
        <v>4.699918709499336</v>
      </c>
      <c r="CP2433" s="12">
        <v>0.35222247636880366</v>
      </c>
      <c r="CQ2433" s="12">
        <v>2.873579025886948</v>
      </c>
      <c r="CR2433" s="12">
        <v>-4.5909853021121423</v>
      </c>
      <c r="CS2433" s="12">
        <v>-7.8205485809046751</v>
      </c>
      <c r="CT2433" s="12">
        <v>-9.2444048244012027</v>
      </c>
      <c r="CU2433" s="12">
        <v>-8.3304943758319379</v>
      </c>
      <c r="CV2433" s="12">
        <v>1.0627649455674413</v>
      </c>
      <c r="CW2433" s="12">
        <v>-10.736231276769114</v>
      </c>
      <c r="CX2433" s="12">
        <v>11.739484444801862</v>
      </c>
      <c r="CY2433" s="12">
        <v>1.3847245227629899</v>
      </c>
      <c r="CZ2433" s="12">
        <v>5.4632223286800086</v>
      </c>
      <c r="DA2433" s="12">
        <v>1.6638775792964662</v>
      </c>
      <c r="DB2433" s="12">
        <v>-0.24698647260213447</v>
      </c>
      <c r="DC2433" s="12">
        <v>-2.096212073985174</v>
      </c>
      <c r="DD2433" s="12">
        <v>-4.633680518589089</v>
      </c>
    </row>
    <row r="2434" spans="1:108" x14ac:dyDescent="0.25">
      <c r="H2434" s="11" t="s">
        <v>2</v>
      </c>
      <c r="I2434" s="12">
        <v>2.7336531810619098</v>
      </c>
      <c r="J2434" s="12">
        <v>8.5988188406860537</v>
      </c>
      <c r="K2434" s="12">
        <v>18.44214534733344</v>
      </c>
      <c r="L2434" s="12">
        <v>-3.6109273525404384E-2</v>
      </c>
      <c r="M2434" s="12">
        <v>22.590432634518969</v>
      </c>
      <c r="N2434" s="12">
        <v>21.767671463925051</v>
      </c>
      <c r="O2434" s="12">
        <v>-9.8587433533926419</v>
      </c>
      <c r="P2434" s="12">
        <v>-2.3972049423442559</v>
      </c>
      <c r="Q2434" s="12">
        <v>32.956711949281988</v>
      </c>
      <c r="R2434" s="12">
        <v>0.95264155637144865</v>
      </c>
      <c r="S2434" s="12">
        <v>4.6316878254446197</v>
      </c>
      <c r="T2434" s="12">
        <v>4.899153152185276</v>
      </c>
      <c r="U2434" s="12">
        <v>9.1126671043661656</v>
      </c>
      <c r="V2434" s="12">
        <v>7.2307301972276861</v>
      </c>
      <c r="W2434" s="12">
        <v>21.460031507298524</v>
      </c>
      <c r="X2434" s="12">
        <v>25.98168087104089</v>
      </c>
      <c r="Y2434" s="12">
        <v>2.4629577088391752</v>
      </c>
      <c r="Z2434" s="12">
        <v>6.2341509907824015</v>
      </c>
      <c r="AA2434" s="12">
        <v>-0.74079241778027838</v>
      </c>
      <c r="AB2434" s="12">
        <v>22.957629742086358</v>
      </c>
      <c r="AC2434" s="12">
        <v>9.3232056718715128</v>
      </c>
      <c r="AD2434" s="12">
        <v>21.227010291983991</v>
      </c>
      <c r="AE2434" s="12">
        <v>25.117815230195664</v>
      </c>
      <c r="AF2434" s="12">
        <v>9.2078927907098205</v>
      </c>
      <c r="AG2434" s="12">
        <v>-1.1302959840768572</v>
      </c>
      <c r="AH2434" s="12">
        <v>22.624030193305465</v>
      </c>
      <c r="AI2434" s="12">
        <v>18.90043096874323</v>
      </c>
      <c r="AJ2434" s="12">
        <v>12.182342431607694</v>
      </c>
      <c r="AK2434" s="12">
        <v>6.3419600993907537</v>
      </c>
      <c r="AL2434" s="12">
        <v>12.396711290038258</v>
      </c>
      <c r="AM2434" s="12">
        <v>-4.0132769130145691</v>
      </c>
      <c r="AN2434" s="12">
        <v>-12.439564577964294</v>
      </c>
      <c r="AO2434" s="12">
        <v>-11.127002029273202</v>
      </c>
      <c r="AP2434" s="12">
        <v>11.026822708106705</v>
      </c>
      <c r="AQ2434" s="12">
        <v>-2.4617163164920677</v>
      </c>
      <c r="AR2434" s="12">
        <v>7.2209870821856779</v>
      </c>
      <c r="AS2434" s="12">
        <v>-2.6259367913504779</v>
      </c>
      <c r="AT2434" s="12">
        <v>1.5421454023891432</v>
      </c>
      <c r="AU2434" s="12">
        <v>-15.48732620704634</v>
      </c>
      <c r="AV2434" s="12">
        <v>0.46002512674732232</v>
      </c>
      <c r="AW2434" s="12">
        <v>3.3606508693344197</v>
      </c>
      <c r="AX2434" s="12">
        <v>7.1101160959411338</v>
      </c>
      <c r="AY2434" s="12">
        <v>6.5956064656129643</v>
      </c>
      <c r="AZ2434" s="12">
        <v>17.248571863181731</v>
      </c>
      <c r="BA2434" s="12">
        <v>13.245279700238164</v>
      </c>
      <c r="BB2434" s="12">
        <v>15.776195110361463</v>
      </c>
      <c r="BC2434" s="12">
        <v>16.605565943981379</v>
      </c>
      <c r="BD2434" s="12">
        <v>17.459766675268842</v>
      </c>
      <c r="BE2434" s="12">
        <v>4.7610523935104192</v>
      </c>
      <c r="BF2434" s="12">
        <v>-10.400841749657243</v>
      </c>
      <c r="BG2434" s="12">
        <v>15.176353691588922</v>
      </c>
      <c r="BH2434" s="12">
        <v>5.2136305289151244</v>
      </c>
      <c r="BI2434" s="12">
        <v>7.5262676805808599</v>
      </c>
      <c r="BJ2434" s="12">
        <v>8.595475775972389</v>
      </c>
      <c r="BK2434" s="12">
        <v>15.456735438710396</v>
      </c>
      <c r="BL2434" s="12">
        <v>14.203000329952335</v>
      </c>
      <c r="BM2434" s="12">
        <v>26.791924712710859</v>
      </c>
      <c r="BN2434" s="12">
        <v>9.0622523256295189</v>
      </c>
      <c r="BO2434" s="12">
        <v>-2.8696796958686752</v>
      </c>
      <c r="BP2434" s="12">
        <v>3.9951115987016284</v>
      </c>
      <c r="BQ2434" s="12">
        <v>12.275439709584893</v>
      </c>
      <c r="BR2434" s="12">
        <v>4.5832946638832039</v>
      </c>
      <c r="BS2434" s="12">
        <v>10.865153891165132</v>
      </c>
      <c r="BT2434" s="12">
        <v>20.237566472817125</v>
      </c>
      <c r="BU2434" s="12">
        <v>2.1785076013689126</v>
      </c>
      <c r="BV2434" s="12">
        <v>29.653364232882979</v>
      </c>
      <c r="BW2434" s="12">
        <v>4.5381880903945557</v>
      </c>
      <c r="BX2434" s="12">
        <v>17.621016175241884</v>
      </c>
      <c r="BY2434" s="12">
        <v>-0.46130091018928993</v>
      </c>
      <c r="BZ2434" s="12">
        <v>-5.2457217919808974</v>
      </c>
      <c r="CA2434" s="12">
        <v>-5.150572477448887</v>
      </c>
      <c r="CB2434" s="12">
        <v>16.966784655408158</v>
      </c>
      <c r="CC2434" s="12">
        <v>38.751025153006303</v>
      </c>
      <c r="CD2434" s="12">
        <v>20.013061664455869</v>
      </c>
      <c r="CE2434" s="12">
        <v>-4.535582855254126</v>
      </c>
      <c r="CF2434" s="12">
        <v>4.35582995238238</v>
      </c>
      <c r="CG2434" s="12">
        <v>-3.4544325499986561</v>
      </c>
      <c r="CH2434" s="12">
        <v>6.3919220278365447</v>
      </c>
      <c r="CI2434" s="12">
        <v>21.119767953722324</v>
      </c>
      <c r="CJ2434" s="12">
        <v>14.636202692184469</v>
      </c>
      <c r="CK2434" s="12">
        <v>4.7654375894903298</v>
      </c>
      <c r="CL2434" s="12">
        <v>-0.51704161607617583</v>
      </c>
      <c r="CM2434" s="12">
        <v>2.7087487103705761</v>
      </c>
      <c r="CN2434" s="12">
        <v>21.803133244125849</v>
      </c>
      <c r="CO2434" s="12">
        <v>19.887052908158349</v>
      </c>
      <c r="CP2434" s="12">
        <v>8.3556587652176972</v>
      </c>
      <c r="CQ2434" s="12">
        <v>15.613537798013084</v>
      </c>
      <c r="CR2434" s="12">
        <v>0.73444878315698758</v>
      </c>
      <c r="CS2434" s="12">
        <v>-4.6562019029105928</v>
      </c>
      <c r="CT2434" s="12">
        <v>-9.2198008200293735</v>
      </c>
      <c r="CU2434" s="12">
        <v>-5.9186914267445436</v>
      </c>
      <c r="CV2434" s="12">
        <v>11.44961165488553</v>
      </c>
      <c r="CW2434" s="12">
        <v>-11.31446289975009</v>
      </c>
      <c r="CX2434" s="12">
        <v>32.435426204027351</v>
      </c>
      <c r="CY2434" s="12">
        <v>13.677314790757229</v>
      </c>
      <c r="CZ2434" s="12">
        <v>19.737656164119109</v>
      </c>
      <c r="DA2434" s="12">
        <v>13.850848256879983</v>
      </c>
      <c r="DB2434" s="12">
        <v>9.420873739245609</v>
      </c>
      <c r="DC2434" s="12">
        <v>5.8536789821254018</v>
      </c>
      <c r="DD2434" s="12">
        <v>-1.1210228102113085</v>
      </c>
    </row>
    <row r="2435" spans="1:108" x14ac:dyDescent="0.25">
      <c r="A2435" s="2">
        <v>812</v>
      </c>
      <c r="B2435" s="8">
        <f t="shared" ref="B2435" ca="1" si="3873">_xlfn.COVARIANCE.P(OFFSET(I2436,0,0,1,20),OFFSET(I2437,0,0,1,20))/_xlfn.VAR.P(OFFSET(I2436,0,0,1,20))</f>
        <v>1.9865767532427654</v>
      </c>
      <c r="C2435" s="8">
        <f t="shared" ref="C2435" ca="1" si="3874">_xlfn.COVARIANCE.P(OFFSET(I2436,0,0,1,50),OFFSET(I2437,0,0,1,50))/_xlfn.VAR.P(OFFSET(I2436,0,0,1,50))</f>
        <v>1.9772760819068691</v>
      </c>
      <c r="D2435" s="8">
        <f t="shared" ref="D2435" ca="1" si="3875">_xlfn.COVARIANCE.P(OFFSET(I2436,0,0,1,100),OFFSET(I2437,0,0,1,100))/_xlfn.VAR.P(OFFSET(I2436,0,0,1,100))</f>
        <v>1.980784349265251</v>
      </c>
      <c r="E2435" s="8">
        <f t="shared" ref="E2435" ca="1" si="3876">AVERAGE(OFFSET(I2437,0,0,1,20))-AVERAGE(OFFSET(I2436,0,0,1,20))*B2435</f>
        <v>9.8056621131279158</v>
      </c>
      <c r="F2435" s="8">
        <f t="shared" ref="F2435" ca="1" si="3877">AVERAGE(OFFSET(I2437,0,0,1,50))-AVERAGE(OFFSET(I2436,0,0,1,50))*C2435</f>
        <v>9.7859888736241913</v>
      </c>
      <c r="G2435" s="8">
        <f t="shared" ref="G2435" ca="1" si="3878">AVERAGE(OFFSET(I2437,0,0,1,100))-AVERAGE(OFFSET(I2436,0,0,1,100))*D2435</f>
        <v>9.830775011588484</v>
      </c>
      <c r="H2435" s="9" t="s">
        <v>29</v>
      </c>
      <c r="I2435" s="10">
        <v>3246</v>
      </c>
      <c r="J2435" s="10">
        <v>7421</v>
      </c>
      <c r="K2435" s="10">
        <v>8009</v>
      </c>
      <c r="L2435" s="10">
        <v>9473</v>
      </c>
      <c r="M2435" s="10">
        <v>6193</v>
      </c>
      <c r="N2435" s="10">
        <v>3457</v>
      </c>
      <c r="O2435" s="10">
        <v>2262</v>
      </c>
      <c r="P2435" s="10">
        <v>1752</v>
      </c>
      <c r="Q2435" s="10">
        <v>8630</v>
      </c>
      <c r="R2435" s="10">
        <v>2165</v>
      </c>
      <c r="S2435" s="10">
        <v>4355</v>
      </c>
      <c r="T2435" s="10">
        <v>8945</v>
      </c>
      <c r="U2435" s="10">
        <v>8434</v>
      </c>
      <c r="V2435" s="10">
        <v>6425</v>
      </c>
      <c r="W2435" s="10">
        <v>7834</v>
      </c>
      <c r="X2435" s="10">
        <v>5633</v>
      </c>
      <c r="Y2435" s="10">
        <v>8421</v>
      </c>
      <c r="Z2435" s="10">
        <v>2464</v>
      </c>
      <c r="AA2435" s="10">
        <v>5917</v>
      </c>
      <c r="AB2435" s="10">
        <v>6889</v>
      </c>
      <c r="AC2435" s="10">
        <v>5384</v>
      </c>
      <c r="AD2435" s="10">
        <v>9984</v>
      </c>
      <c r="AE2435" s="10">
        <v>6569</v>
      </c>
      <c r="AF2435" s="10">
        <v>6685</v>
      </c>
      <c r="AG2435" s="10">
        <v>6817</v>
      </c>
      <c r="AH2435" s="10">
        <v>340</v>
      </c>
      <c r="AI2435" s="10">
        <v>4722</v>
      </c>
      <c r="AJ2435" s="10">
        <v>8005</v>
      </c>
      <c r="AK2435" s="10">
        <v>7542</v>
      </c>
      <c r="AL2435" s="10">
        <v>8386</v>
      </c>
      <c r="AM2435" s="10">
        <v>2056</v>
      </c>
      <c r="AN2435" s="10">
        <v>4641</v>
      </c>
      <c r="AO2435" s="10">
        <v>6021</v>
      </c>
      <c r="AP2435" s="10">
        <v>3164</v>
      </c>
      <c r="AQ2435" s="10">
        <v>4632</v>
      </c>
      <c r="AR2435" s="10">
        <v>2694</v>
      </c>
      <c r="AS2435" s="10">
        <v>8032</v>
      </c>
      <c r="AT2435" s="10">
        <v>8023</v>
      </c>
      <c r="AU2435" s="10">
        <v>9419</v>
      </c>
      <c r="AV2435" s="10">
        <v>6942</v>
      </c>
      <c r="AW2435" s="10">
        <v>539</v>
      </c>
      <c r="AX2435" s="10">
        <v>6018</v>
      </c>
      <c r="AY2435" s="10">
        <v>1503</v>
      </c>
      <c r="AZ2435" s="10">
        <v>7436</v>
      </c>
      <c r="BA2435" s="10">
        <v>7196</v>
      </c>
      <c r="BB2435" s="10">
        <v>2364</v>
      </c>
      <c r="BC2435" s="10">
        <v>446</v>
      </c>
      <c r="BD2435" s="10">
        <v>8378</v>
      </c>
      <c r="BE2435" s="10">
        <v>7309</v>
      </c>
      <c r="BF2435" s="10">
        <v>8925</v>
      </c>
      <c r="BG2435" s="10">
        <v>9412</v>
      </c>
      <c r="BH2435" s="10">
        <v>400</v>
      </c>
      <c r="BI2435" s="10">
        <v>3807</v>
      </c>
      <c r="BJ2435" s="10">
        <v>9689</v>
      </c>
      <c r="BK2435" s="10">
        <v>3669</v>
      </c>
      <c r="BL2435" s="10">
        <v>4118</v>
      </c>
      <c r="BM2435" s="10">
        <v>8624</v>
      </c>
      <c r="BN2435" s="10">
        <v>7086</v>
      </c>
      <c r="BO2435" s="10">
        <v>2426</v>
      </c>
      <c r="BP2435" s="10">
        <v>223</v>
      </c>
      <c r="BQ2435" s="10">
        <v>7531</v>
      </c>
      <c r="BR2435" s="10">
        <v>5861</v>
      </c>
      <c r="BS2435" s="10">
        <v>8377</v>
      </c>
      <c r="BT2435" s="10">
        <v>6060</v>
      </c>
      <c r="BU2435" s="10">
        <v>4115</v>
      </c>
      <c r="BV2435" s="10">
        <v>9642</v>
      </c>
      <c r="BW2435" s="10">
        <v>888</v>
      </c>
      <c r="BX2435" s="10">
        <v>9940</v>
      </c>
      <c r="BY2435" s="10">
        <v>6827</v>
      </c>
      <c r="BZ2435" s="10">
        <v>4247</v>
      </c>
      <c r="CA2435" s="10">
        <v>765</v>
      </c>
      <c r="CB2435" s="10">
        <v>4039</v>
      </c>
      <c r="CC2435" s="10">
        <v>1226</v>
      </c>
      <c r="CD2435" s="10">
        <v>6559</v>
      </c>
      <c r="CE2435" s="10">
        <v>5683</v>
      </c>
      <c r="CF2435" s="10">
        <v>2500</v>
      </c>
      <c r="CG2435" s="10">
        <v>6305</v>
      </c>
      <c r="CH2435" s="10">
        <v>1324</v>
      </c>
      <c r="CI2435" s="10">
        <v>476</v>
      </c>
      <c r="CJ2435" s="10">
        <v>6498</v>
      </c>
      <c r="CK2435" s="10">
        <v>1434</v>
      </c>
      <c r="CL2435" s="10">
        <v>18</v>
      </c>
      <c r="CM2435" s="10">
        <v>1855</v>
      </c>
      <c r="CN2435" s="10">
        <v>473</v>
      </c>
      <c r="CO2435" s="10">
        <v>6822</v>
      </c>
      <c r="CP2435" s="10">
        <v>2416</v>
      </c>
      <c r="CQ2435" s="10">
        <v>5479</v>
      </c>
      <c r="CR2435" s="10">
        <v>1035</v>
      </c>
      <c r="CS2435" s="10">
        <v>5215</v>
      </c>
      <c r="CT2435" s="10">
        <v>1971</v>
      </c>
      <c r="CU2435" s="10">
        <v>7179</v>
      </c>
      <c r="CV2435" s="10">
        <v>8887</v>
      </c>
      <c r="CW2435" s="10">
        <v>3221</v>
      </c>
      <c r="CX2435" s="10">
        <v>6584</v>
      </c>
      <c r="CY2435" s="10">
        <v>7441</v>
      </c>
      <c r="CZ2435" s="10">
        <v>786</v>
      </c>
      <c r="DA2435" s="10">
        <v>1983</v>
      </c>
      <c r="DB2435" s="10">
        <v>9721</v>
      </c>
      <c r="DC2435" s="10">
        <v>8127</v>
      </c>
      <c r="DD2435" s="10">
        <v>687</v>
      </c>
    </row>
    <row r="2436" spans="1:108" x14ac:dyDescent="0.25">
      <c r="H2436" s="11" t="s">
        <v>0</v>
      </c>
      <c r="I2436" s="12">
        <v>2.143734272991304</v>
      </c>
      <c r="J2436" s="12">
        <v>-4.6832642500019448</v>
      </c>
      <c r="K2436" s="12">
        <v>7.5653795572169585E-2</v>
      </c>
      <c r="L2436" s="12">
        <v>3.1976377850718607E-2</v>
      </c>
      <c r="M2436" s="12">
        <v>-3.8697415411557441</v>
      </c>
      <c r="N2436" s="12">
        <v>-7.6958296307807359</v>
      </c>
      <c r="O2436" s="12">
        <v>-4.5625951683028401</v>
      </c>
      <c r="P2436" s="12">
        <v>6.5133663847919205</v>
      </c>
      <c r="Q2436" s="12">
        <v>2.1452711404892879</v>
      </c>
      <c r="R2436" s="12">
        <v>1.5271499196343306</v>
      </c>
      <c r="S2436" s="12">
        <v>-6.4573128885203213</v>
      </c>
      <c r="T2436" s="12">
        <v>-3.2335058286427194</v>
      </c>
      <c r="U2436" s="12">
        <v>-4.6773351367850928</v>
      </c>
      <c r="V2436" s="12">
        <v>-6.0739847900363255</v>
      </c>
      <c r="W2436" s="12">
        <v>-7.4649001907539203</v>
      </c>
      <c r="X2436" s="12">
        <v>-5.7532693543952114</v>
      </c>
      <c r="Y2436" s="12">
        <v>0.5542558446501068</v>
      </c>
      <c r="Z2436" s="12">
        <v>6.0889877182034606</v>
      </c>
      <c r="AA2436" s="12">
        <v>-3.7136653898771921</v>
      </c>
      <c r="AB2436" s="12">
        <v>-10.736231276769114</v>
      </c>
      <c r="AC2436" s="12">
        <v>4.5419596811265333</v>
      </c>
      <c r="AD2436" s="12">
        <v>-10.640605976878721</v>
      </c>
      <c r="AE2436" s="12">
        <v>-7.4069214682040139</v>
      </c>
      <c r="AF2436" s="12">
        <v>-6.316722429243427</v>
      </c>
      <c r="AG2436" s="12">
        <v>-2.3767940956443021</v>
      </c>
      <c r="AH2436" s="12">
        <v>8.4991724517050464</v>
      </c>
      <c r="AI2436" s="12">
        <v>-7.9731016986063139</v>
      </c>
      <c r="AJ2436" s="12">
        <v>6.4351311504773747</v>
      </c>
      <c r="AK2436" s="12">
        <v>-7.6777803607459782</v>
      </c>
      <c r="AL2436" s="12">
        <v>4.4499338865856899</v>
      </c>
      <c r="AM2436" s="12">
        <v>5.3520112625553917</v>
      </c>
      <c r="AN2436" s="12">
        <v>-6.234814724165286</v>
      </c>
      <c r="AO2436" s="12">
        <v>-8.2796596554091053</v>
      </c>
      <c r="AP2436" s="12">
        <v>3.5856305708701752</v>
      </c>
      <c r="AQ2436" s="12">
        <v>1.2084884522906008</v>
      </c>
      <c r="AR2436" s="12">
        <v>4.9501855091844973E-2</v>
      </c>
      <c r="AS2436" s="12">
        <v>-4.3747487159494831</v>
      </c>
      <c r="AT2436" s="12">
        <v>-2.5942605367159022</v>
      </c>
      <c r="AU2436" s="12">
        <v>-2.7907512377863437</v>
      </c>
      <c r="AV2436" s="12">
        <v>-0.19544748139644796</v>
      </c>
      <c r="AW2436" s="12">
        <v>-1.4570469748669002</v>
      </c>
      <c r="AX2436" s="12">
        <v>-4.9942717640740444</v>
      </c>
      <c r="AY2436" s="12">
        <v>4.1583396505419454</v>
      </c>
      <c r="AZ2436" s="12">
        <v>-2.4249700327907142</v>
      </c>
      <c r="BA2436" s="12">
        <v>-13.322510112058115</v>
      </c>
      <c r="BB2436" s="12">
        <v>-5.7660140711007575</v>
      </c>
      <c r="BC2436" s="12">
        <v>5.0088788602015608</v>
      </c>
      <c r="BD2436" s="12">
        <v>-3.8982460900793301</v>
      </c>
      <c r="BE2436" s="12">
        <v>1.9220977359988123</v>
      </c>
      <c r="BF2436" s="12">
        <v>3.8505276786830511</v>
      </c>
      <c r="BG2436" s="12">
        <v>2.6020694012454539</v>
      </c>
      <c r="BH2436" s="12">
        <v>11.64009105936975</v>
      </c>
      <c r="BI2436" s="12">
        <v>3.6111489647845656</v>
      </c>
      <c r="BJ2436" s="12">
        <v>-4.6338548541035625</v>
      </c>
      <c r="BK2436" s="12">
        <v>-7.2624848865887612</v>
      </c>
      <c r="BL2436" s="12">
        <v>10.010881124272576</v>
      </c>
      <c r="BM2436" s="12">
        <v>4.9150676249197929</v>
      </c>
      <c r="BN2436" s="12">
        <v>1.7305164163384976</v>
      </c>
      <c r="BO2436" s="12">
        <v>-5.3436507684511376</v>
      </c>
      <c r="BP2436" s="12">
        <v>7.8757696768582521</v>
      </c>
      <c r="BQ2436" s="12">
        <v>-8.8539810942921218</v>
      </c>
      <c r="BR2436" s="12">
        <v>1.2759706259698524</v>
      </c>
      <c r="BS2436" s="12">
        <v>-5.4591580243878735</v>
      </c>
      <c r="BT2436" s="12">
        <v>-2.2711995445830859</v>
      </c>
      <c r="BU2436" s="12">
        <v>6.9102392488234727</v>
      </c>
      <c r="BV2436" s="12">
        <v>2.9017971686514561</v>
      </c>
      <c r="BW2436" s="12">
        <v>5.5244406143297553</v>
      </c>
      <c r="BX2436" s="12">
        <v>-3.8414168403989764</v>
      </c>
      <c r="BY2436" s="12">
        <v>2.0693871640701484</v>
      </c>
      <c r="BZ2436" s="12">
        <v>-1.4104064400815273</v>
      </c>
      <c r="CA2436" s="12">
        <v>2.0904225337466116</v>
      </c>
      <c r="CB2436" s="12">
        <v>3.9287611360275418</v>
      </c>
      <c r="CC2436" s="12">
        <v>4.3190536630726104</v>
      </c>
      <c r="CD2436" s="12">
        <v>-3.7947751010705684</v>
      </c>
      <c r="CE2436" s="12">
        <v>-6.5860835935673991</v>
      </c>
      <c r="CF2436" s="12">
        <v>-5.9673276101943689</v>
      </c>
      <c r="CG2436" s="12">
        <v>2.5935403253073162</v>
      </c>
      <c r="CH2436" s="12">
        <v>-7.0382051032187709</v>
      </c>
      <c r="CI2436" s="12">
        <v>-2.999006595726434</v>
      </c>
      <c r="CJ2436" s="12">
        <v>0.36442183037167292</v>
      </c>
      <c r="CK2436" s="12">
        <v>-3.1557754676607135</v>
      </c>
      <c r="CL2436" s="12">
        <v>-3.5301113999516982</v>
      </c>
      <c r="CM2436" s="12">
        <v>-10.221095601622485</v>
      </c>
      <c r="CN2436" s="12">
        <v>-0.56587000068603699</v>
      </c>
      <c r="CO2436" s="12">
        <v>-4.7741017848299601</v>
      </c>
      <c r="CP2436" s="12">
        <v>5.382442155452746</v>
      </c>
      <c r="CQ2436" s="12">
        <v>-1.0170158591236609</v>
      </c>
      <c r="CR2436" s="12">
        <v>-3.5583079331436531</v>
      </c>
      <c r="CS2436" s="12">
        <v>4.509790424954093</v>
      </c>
      <c r="CT2436" s="12">
        <v>3.6715255700546812</v>
      </c>
      <c r="CU2436" s="12">
        <v>-10.336651498296829</v>
      </c>
      <c r="CV2436" s="12">
        <v>0.1034859359118305</v>
      </c>
      <c r="CW2436" s="12">
        <v>0.5859001984675315</v>
      </c>
      <c r="CX2436" s="12">
        <v>-0.25053201004137438</v>
      </c>
      <c r="CY2436" s="12">
        <v>-1.8479093783273128</v>
      </c>
      <c r="CZ2436" s="12">
        <v>1.829361804055152</v>
      </c>
      <c r="DA2436" s="12">
        <v>4.2399491862902279</v>
      </c>
      <c r="DB2436" s="12">
        <v>1.8515513698563821</v>
      </c>
      <c r="DC2436" s="12">
        <v>-4.311256225949478</v>
      </c>
      <c r="DD2436" s="12">
        <v>2.9153590201969615</v>
      </c>
    </row>
    <row r="2437" spans="1:108" x14ac:dyDescent="0.25">
      <c r="H2437" s="11" t="s">
        <v>2</v>
      </c>
      <c r="I2437" s="12">
        <v>14.463799820673991</v>
      </c>
      <c r="J2437" s="12">
        <v>1.3807248536866421</v>
      </c>
      <c r="K2437" s="12">
        <v>10.464962310960869</v>
      </c>
      <c r="L2437" s="12">
        <v>9.573780500763295</v>
      </c>
      <c r="M2437" s="12">
        <v>1.410761071151581</v>
      </c>
      <c r="N2437" s="12">
        <v>-4.7888576556189966</v>
      </c>
      <c r="O2437" s="12">
        <v>-5.5550094381779158E-2</v>
      </c>
      <c r="P2437" s="12">
        <v>22.022988487618498</v>
      </c>
      <c r="Q2437" s="12">
        <v>14.262843519371982</v>
      </c>
      <c r="R2437" s="12">
        <v>10.533240651594305</v>
      </c>
      <c r="S2437" s="12">
        <v>-3.0081147698967365</v>
      </c>
      <c r="T2437" s="12">
        <v>2.9798567360281565</v>
      </c>
      <c r="U2437" s="12">
        <v>1.7623430876692114</v>
      </c>
      <c r="V2437" s="12">
        <v>-1.7316036874545662</v>
      </c>
      <c r="W2437" s="12">
        <v>-4.9436195838533381</v>
      </c>
      <c r="X2437" s="12">
        <v>-2.7616890054603269</v>
      </c>
      <c r="Y2437" s="12">
        <v>11.302138588105025</v>
      </c>
      <c r="Z2437" s="12">
        <v>23.781995895860682</v>
      </c>
      <c r="AA2437" s="12">
        <v>1.7642557149111386</v>
      </c>
      <c r="AB2437" s="12">
        <v>-11.31446289975009</v>
      </c>
      <c r="AC2437" s="12">
        <v>18.146728239035848</v>
      </c>
      <c r="AD2437" s="12">
        <v>-10.728505559864104</v>
      </c>
      <c r="AE2437" s="12">
        <v>-4.6072271027507634</v>
      </c>
      <c r="AF2437" s="12">
        <v>-2.1592031365362985</v>
      </c>
      <c r="AG2437" s="12">
        <v>5.5119483305187034</v>
      </c>
      <c r="AH2437" s="12">
        <v>26.627464996169763</v>
      </c>
      <c r="AI2437" s="12">
        <v>-6.8450217967040876</v>
      </c>
      <c r="AJ2437" s="12">
        <v>23.877478606899608</v>
      </c>
      <c r="AK2437" s="12">
        <v>-6.4552678572597086</v>
      </c>
      <c r="AL2437" s="12">
        <v>18.503854163082963</v>
      </c>
      <c r="AM2437" s="12">
        <v>20.804475133516878</v>
      </c>
      <c r="AN2437" s="12">
        <v>-2.1092130621045184</v>
      </c>
      <c r="AO2437" s="12">
        <v>-7.1243544835133319</v>
      </c>
      <c r="AP2437" s="12">
        <v>14.972028145198221</v>
      </c>
      <c r="AQ2437" s="12">
        <v>12.013877727976258</v>
      </c>
      <c r="AR2437" s="12">
        <v>10.839927256093429</v>
      </c>
      <c r="AS2437" s="12">
        <v>0.44985105494139466</v>
      </c>
      <c r="AT2437" s="12">
        <v>4.6235674852704536</v>
      </c>
      <c r="AU2437" s="12">
        <v>5.2125134077696655</v>
      </c>
      <c r="AV2437" s="12">
        <v>8.7907928191216644</v>
      </c>
      <c r="AW2437" s="12">
        <v>5.9821888062516706</v>
      </c>
      <c r="AX2437" s="12">
        <v>0.86663926634418154</v>
      </c>
      <c r="AY2437" s="12">
        <v>17.730073018342612</v>
      </c>
      <c r="AZ2437" s="12">
        <v>5.4747912612933174</v>
      </c>
      <c r="BA2437" s="12">
        <v>-15.526352763769452</v>
      </c>
      <c r="BB2437" s="12">
        <v>-2.6580371125030036</v>
      </c>
      <c r="BC2437" s="12">
        <v>20.574995293795244</v>
      </c>
      <c r="BD2437" s="12">
        <v>2.1905154622185923</v>
      </c>
      <c r="BE2437" s="12">
        <v>13.238930439196888</v>
      </c>
      <c r="BF2437" s="12">
        <v>17.232849805806346</v>
      </c>
      <c r="BG2437" s="12">
        <v>13.38166758316391</v>
      </c>
      <c r="BH2437" s="12">
        <v>33.221569165831333</v>
      </c>
      <c r="BI2437" s="12">
        <v>15.307063609373497</v>
      </c>
      <c r="BJ2437" s="12">
        <v>1.8064449324106775</v>
      </c>
      <c r="BK2437" s="12">
        <v>-4.1356161598632442</v>
      </c>
      <c r="BL2437" s="12">
        <v>31.265134759889225</v>
      </c>
      <c r="BM2437" s="12">
        <v>19.360810002077613</v>
      </c>
      <c r="BN2437" s="12">
        <v>13.303005156903335</v>
      </c>
      <c r="BO2437" s="12">
        <v>-0.17148313267137683</v>
      </c>
      <c r="BP2437" s="12">
        <v>26.353712747604231</v>
      </c>
      <c r="BQ2437" s="12">
        <v>-8.2403915458654424</v>
      </c>
      <c r="BR2437" s="12">
        <v>12.651336238466437</v>
      </c>
      <c r="BS2437" s="12">
        <v>-1.6909039336673726</v>
      </c>
      <c r="BT2437" s="12">
        <v>5.3086171190069322</v>
      </c>
      <c r="BU2437" s="12">
        <v>25.049752368372783</v>
      </c>
      <c r="BV2437" s="12">
        <v>14.265562989260129</v>
      </c>
      <c r="BW2437" s="12">
        <v>22.478367008230354</v>
      </c>
      <c r="BX2437" s="12">
        <v>1.8736722061836284</v>
      </c>
      <c r="BY2437" s="12">
        <v>12.581670054246811</v>
      </c>
      <c r="BZ2437" s="12">
        <v>8.8307014956044014</v>
      </c>
      <c r="CA2437" s="12">
        <v>15.460735386680206</v>
      </c>
      <c r="CB2437" s="12">
        <v>16.423465723632667</v>
      </c>
      <c r="CC2437" s="12">
        <v>18.726061260296866</v>
      </c>
      <c r="CD2437" s="12">
        <v>4.2847766750688949</v>
      </c>
      <c r="CE2437" s="12">
        <v>-2.8436401008163359</v>
      </c>
      <c r="CF2437" s="12">
        <v>-1.9169639882290379</v>
      </c>
      <c r="CG2437" s="12">
        <v>15.840035326711183</v>
      </c>
      <c r="CH2437" s="12">
        <v>-3.0044428627925113</v>
      </c>
      <c r="CI2437" s="12">
        <v>2.8228110395712473</v>
      </c>
      <c r="CJ2437" s="12">
        <v>9.9821464803452606</v>
      </c>
      <c r="CK2437" s="12">
        <v>5.0661990200505391</v>
      </c>
      <c r="CL2437" s="12">
        <v>3.196023601750726</v>
      </c>
      <c r="CM2437" s="12">
        <v>-10.74079610164752</v>
      </c>
      <c r="CN2437" s="12">
        <v>8.5165324692334536</v>
      </c>
      <c r="CO2437" s="12">
        <v>-3.164388032019444E-2</v>
      </c>
      <c r="CP2437" s="12">
        <v>19.773501280833553</v>
      </c>
      <c r="CQ2437" s="12">
        <v>7.9183894049236301</v>
      </c>
      <c r="CR2437" s="12">
        <v>3.5966895334838709</v>
      </c>
      <c r="CS2437" s="12">
        <v>17.161167089609027</v>
      </c>
      <c r="CT2437" s="12">
        <v>15.144639639554988</v>
      </c>
      <c r="CU2437" s="12">
        <v>-11.324041447583745</v>
      </c>
      <c r="CV2437" s="12">
        <v>9.967863581854262</v>
      </c>
      <c r="CW2437" s="12">
        <v>11.381558024087838</v>
      </c>
      <c r="CX2437" s="12">
        <v>10.072110801238864</v>
      </c>
      <c r="CY2437" s="12">
        <v>4.338013620167585</v>
      </c>
      <c r="CZ2437" s="12">
        <v>12.566229004474907</v>
      </c>
      <c r="DA2437" s="12">
        <v>19.102474797062253</v>
      </c>
      <c r="DB2437" s="12">
        <v>13.501561171381413</v>
      </c>
      <c r="DC2437" s="12">
        <v>1.5579634372164621</v>
      </c>
      <c r="DD2437" s="12">
        <v>15.118423394142191</v>
      </c>
    </row>
    <row r="2438" spans="1:108" x14ac:dyDescent="0.25">
      <c r="A2438" s="2">
        <v>813</v>
      </c>
      <c r="B2438" s="8">
        <f t="shared" ref="B2438" ca="1" si="3879">_xlfn.COVARIANCE.P(OFFSET(I2439,0,0,1,20),OFFSET(I2440,0,0,1,20))/_xlfn.VAR.P(OFFSET(I2439,0,0,1,20))</f>
        <v>2.0142327814654544</v>
      </c>
      <c r="C2438" s="8">
        <f t="shared" ref="C2438" ca="1" si="3880">_xlfn.COVARIANCE.P(OFFSET(I2439,0,0,1,50),OFFSET(I2440,0,0,1,50))/_xlfn.VAR.P(OFFSET(I2439,0,0,1,50))</f>
        <v>2.0139686892646074</v>
      </c>
      <c r="D2438" s="8">
        <f t="shared" ref="D2438" ca="1" si="3881">_xlfn.COVARIANCE.P(OFFSET(I2439,0,0,1,100),OFFSET(I2440,0,0,1,100))/_xlfn.VAR.P(OFFSET(I2439,0,0,1,100))</f>
        <v>1.9996614135417115</v>
      </c>
      <c r="E2438" s="8">
        <f t="shared" ref="E2438" ca="1" si="3882">AVERAGE(OFFSET(I2440,0,0,1,20))-AVERAGE(OFFSET(I2439,0,0,1,20))*B2438</f>
        <v>10.090327782122731</v>
      </c>
      <c r="F2438" s="8">
        <f t="shared" ref="F2438" ca="1" si="3883">AVERAGE(OFFSET(I2440,0,0,1,50))-AVERAGE(OFFSET(I2439,0,0,1,50))*C2438</f>
        <v>10.060328290466236</v>
      </c>
      <c r="G2438" s="8">
        <f t="shared" ref="G2438" ca="1" si="3884">AVERAGE(OFFSET(I2440,0,0,1,100))-AVERAGE(OFFSET(I2439,0,0,1,100))*D2438</f>
        <v>10.039611239448174</v>
      </c>
      <c r="H2438" s="9" t="s">
        <v>29</v>
      </c>
      <c r="I2438" s="10">
        <v>6695</v>
      </c>
      <c r="J2438" s="10">
        <v>4336</v>
      </c>
      <c r="K2438" s="10">
        <v>8065</v>
      </c>
      <c r="L2438" s="10">
        <v>514</v>
      </c>
      <c r="M2438" s="10">
        <v>5852</v>
      </c>
      <c r="N2438" s="10">
        <v>3450</v>
      </c>
      <c r="O2438" s="10">
        <v>434</v>
      </c>
      <c r="P2438" s="10">
        <v>4335</v>
      </c>
      <c r="Q2438" s="10">
        <v>2872</v>
      </c>
      <c r="R2438" s="10">
        <v>4560</v>
      </c>
      <c r="S2438" s="10">
        <v>2333</v>
      </c>
      <c r="T2438" s="10">
        <v>4013</v>
      </c>
      <c r="U2438" s="10">
        <v>6964</v>
      </c>
      <c r="V2438" s="10">
        <v>2470</v>
      </c>
      <c r="W2438" s="10">
        <v>2753</v>
      </c>
      <c r="X2438" s="10">
        <v>5165</v>
      </c>
      <c r="Y2438" s="10">
        <v>558</v>
      </c>
      <c r="Z2438" s="10">
        <v>8758</v>
      </c>
      <c r="AA2438" s="10">
        <v>5292</v>
      </c>
      <c r="AB2438" s="10">
        <v>3222</v>
      </c>
      <c r="AC2438" s="10">
        <v>6034</v>
      </c>
      <c r="AD2438" s="10">
        <v>297</v>
      </c>
      <c r="AE2438" s="10">
        <v>5715</v>
      </c>
      <c r="AF2438" s="10">
        <v>2642</v>
      </c>
      <c r="AG2438" s="10">
        <v>231</v>
      </c>
      <c r="AH2438" s="10">
        <v>3035</v>
      </c>
      <c r="AI2438" s="10">
        <v>8304</v>
      </c>
      <c r="AJ2438" s="10">
        <v>2959</v>
      </c>
      <c r="AK2438" s="10">
        <v>3193</v>
      </c>
      <c r="AL2438" s="10">
        <v>1353</v>
      </c>
      <c r="AM2438" s="10">
        <v>4556</v>
      </c>
      <c r="AN2438" s="10">
        <v>3273</v>
      </c>
      <c r="AO2438" s="10">
        <v>5073</v>
      </c>
      <c r="AP2438" s="10">
        <v>5754</v>
      </c>
      <c r="AQ2438" s="10">
        <v>5456</v>
      </c>
      <c r="AR2438" s="10">
        <v>2771</v>
      </c>
      <c r="AS2438" s="10">
        <v>9020</v>
      </c>
      <c r="AT2438" s="10">
        <v>5321</v>
      </c>
      <c r="AU2438" s="10">
        <v>8179</v>
      </c>
      <c r="AV2438" s="10">
        <v>9450</v>
      </c>
      <c r="AW2438" s="10">
        <v>4122</v>
      </c>
      <c r="AX2438" s="10">
        <v>4471</v>
      </c>
      <c r="AY2438" s="10">
        <v>2956</v>
      </c>
      <c r="AZ2438" s="10">
        <v>3287</v>
      </c>
      <c r="BA2438" s="10">
        <v>758</v>
      </c>
      <c r="BB2438" s="10">
        <v>4165</v>
      </c>
      <c r="BC2438" s="10">
        <v>4097</v>
      </c>
      <c r="BD2438" s="10">
        <v>4193</v>
      </c>
      <c r="BE2438" s="10">
        <v>5484</v>
      </c>
      <c r="BF2438" s="10">
        <v>1834</v>
      </c>
      <c r="BG2438" s="10">
        <v>3378</v>
      </c>
      <c r="BH2438" s="10">
        <v>4561</v>
      </c>
      <c r="BI2438" s="10">
        <v>1428</v>
      </c>
      <c r="BJ2438" s="10">
        <v>5523</v>
      </c>
      <c r="BK2438" s="10">
        <v>1667</v>
      </c>
      <c r="BL2438" s="10">
        <v>6474</v>
      </c>
      <c r="BM2438" s="10">
        <v>5323</v>
      </c>
      <c r="BN2438" s="10">
        <v>883</v>
      </c>
      <c r="BO2438" s="10">
        <v>7325</v>
      </c>
      <c r="BP2438" s="10">
        <v>2568</v>
      </c>
      <c r="BQ2438" s="10">
        <v>2913</v>
      </c>
      <c r="BR2438" s="10">
        <v>3827</v>
      </c>
      <c r="BS2438" s="10">
        <v>8452</v>
      </c>
      <c r="BT2438" s="10">
        <v>7334</v>
      </c>
      <c r="BU2438" s="10">
        <v>7622</v>
      </c>
      <c r="BV2438" s="10">
        <v>4917</v>
      </c>
      <c r="BW2438" s="10">
        <v>9588</v>
      </c>
      <c r="BX2438" s="10">
        <v>1882</v>
      </c>
      <c r="BY2438" s="10">
        <v>2185</v>
      </c>
      <c r="BZ2438" s="10">
        <v>1866</v>
      </c>
      <c r="CA2438" s="10">
        <v>8512</v>
      </c>
      <c r="CB2438" s="10">
        <v>848</v>
      </c>
      <c r="CC2438" s="10">
        <v>4009</v>
      </c>
      <c r="CD2438" s="10">
        <v>9597</v>
      </c>
      <c r="CE2438" s="10">
        <v>2491</v>
      </c>
      <c r="CF2438" s="10">
        <v>5317</v>
      </c>
      <c r="CG2438" s="10">
        <v>8437</v>
      </c>
      <c r="CH2438" s="10">
        <v>7087</v>
      </c>
      <c r="CI2438" s="10">
        <v>1518</v>
      </c>
      <c r="CJ2438" s="10">
        <v>1090</v>
      </c>
      <c r="CK2438" s="10">
        <v>8839</v>
      </c>
      <c r="CL2438" s="10">
        <v>6489</v>
      </c>
      <c r="CM2438" s="10">
        <v>9591</v>
      </c>
      <c r="CN2438" s="10">
        <v>4890</v>
      </c>
      <c r="CO2438" s="10">
        <v>2967</v>
      </c>
      <c r="CP2438" s="10">
        <v>2506</v>
      </c>
      <c r="CQ2438" s="10">
        <v>5193</v>
      </c>
      <c r="CR2438" s="10">
        <v>8023</v>
      </c>
      <c r="CS2438" s="10">
        <v>1350</v>
      </c>
      <c r="CT2438" s="10">
        <v>6060</v>
      </c>
      <c r="CU2438" s="10">
        <v>3503</v>
      </c>
      <c r="CV2438" s="10">
        <v>1096</v>
      </c>
      <c r="CW2438" s="10">
        <v>1916</v>
      </c>
      <c r="CX2438" s="10">
        <v>684</v>
      </c>
      <c r="CY2438" s="10">
        <v>9231</v>
      </c>
      <c r="CZ2438" s="10">
        <v>3175</v>
      </c>
      <c r="DA2438" s="10">
        <v>7707</v>
      </c>
      <c r="DB2438" s="10">
        <v>3639</v>
      </c>
      <c r="DC2438" s="10">
        <v>6915</v>
      </c>
      <c r="DD2438" s="10">
        <v>9913</v>
      </c>
    </row>
    <row r="2439" spans="1:108" x14ac:dyDescent="0.25">
      <c r="H2439" s="11" t="s">
        <v>0</v>
      </c>
      <c r="I2439" s="12">
        <v>-1.1846621204805214</v>
      </c>
      <c r="J2439" s="12">
        <v>1.4864977002097723</v>
      </c>
      <c r="K2439" s="12">
        <v>8.117412288603564</v>
      </c>
      <c r="L2439" s="12">
        <v>6.5170950315916212</v>
      </c>
      <c r="M2439" s="12">
        <v>0.17724903134378034</v>
      </c>
      <c r="N2439" s="12">
        <v>-7.2663337258093924E-3</v>
      </c>
      <c r="O2439" s="12">
        <v>0.94362384862461512</v>
      </c>
      <c r="P2439" s="12">
        <v>-4.7867321380266254</v>
      </c>
      <c r="Q2439" s="12">
        <v>-5.5811229746462621</v>
      </c>
      <c r="R2439" s="12">
        <v>0.33228850595235848</v>
      </c>
      <c r="S2439" s="12">
        <v>-4.1188598662150753</v>
      </c>
      <c r="T2439" s="12">
        <v>1.5570491003628355</v>
      </c>
      <c r="U2439" s="12">
        <v>-1.0701185132457995</v>
      </c>
      <c r="V2439" s="12">
        <v>-2.9066614464852942</v>
      </c>
      <c r="W2439" s="12">
        <v>-3.296663711512211</v>
      </c>
      <c r="X2439" s="12">
        <v>-1.1502423842647576</v>
      </c>
      <c r="Y2439" s="12">
        <v>-1.1243310693110382</v>
      </c>
      <c r="Z2439" s="12">
        <v>-2.2562273920240368</v>
      </c>
      <c r="AA2439" s="12">
        <v>3.1470229150699418</v>
      </c>
      <c r="AB2439" s="12">
        <v>2.8298754528303331</v>
      </c>
      <c r="AC2439" s="12">
        <v>5.147413311473148</v>
      </c>
      <c r="AD2439" s="12">
        <v>-3.2693297227555624</v>
      </c>
      <c r="AE2439" s="12">
        <v>-3.9841028770371918</v>
      </c>
      <c r="AF2439" s="12">
        <v>-0.32326773761807559</v>
      </c>
      <c r="AG2439" s="12">
        <v>6.0363186690725756</v>
      </c>
      <c r="AH2439" s="12">
        <v>4.3720239400833485</v>
      </c>
      <c r="AI2439" s="12">
        <v>0.74688146544579836</v>
      </c>
      <c r="AJ2439" s="12">
        <v>0.20796027589289515</v>
      </c>
      <c r="AK2439" s="12">
        <v>-3.0598457999258741</v>
      </c>
      <c r="AL2439" s="12">
        <v>1.1943837282620544</v>
      </c>
      <c r="AM2439" s="12">
        <v>-2.8775066511563714</v>
      </c>
      <c r="AN2439" s="12">
        <v>-5.5193948569555449</v>
      </c>
      <c r="AO2439" s="12">
        <v>5.3848197232388912</v>
      </c>
      <c r="AP2439" s="12">
        <v>-3.5546892316496113</v>
      </c>
      <c r="AQ2439" s="12">
        <v>-5.3869161023964951</v>
      </c>
      <c r="AR2439" s="12">
        <v>1.9444801687898028</v>
      </c>
      <c r="AS2439" s="12">
        <v>-5.4676876941629979</v>
      </c>
      <c r="AT2439" s="12">
        <v>2.3532911344948464</v>
      </c>
      <c r="AU2439" s="12">
        <v>5.9355195053934118</v>
      </c>
      <c r="AV2439" s="12">
        <v>2.9105760580919982</v>
      </c>
      <c r="AW2439" s="12">
        <v>3.0723177222316722</v>
      </c>
      <c r="AX2439" s="12">
        <v>-0.72509366266076491</v>
      </c>
      <c r="AY2439" s="12">
        <v>-9.0082297470994508</v>
      </c>
      <c r="AZ2439" s="12">
        <v>-5.880251466063231</v>
      </c>
      <c r="BA2439" s="12">
        <v>1.1802367698065943</v>
      </c>
      <c r="BB2439" s="12">
        <v>-7.0267688862147883</v>
      </c>
      <c r="BC2439" s="12">
        <v>7.1469716636911791</v>
      </c>
      <c r="BD2439" s="12">
        <v>-0.96322898101528598</v>
      </c>
      <c r="BE2439" s="12">
        <v>-5.7628869868473211</v>
      </c>
      <c r="BF2439" s="12">
        <v>-6.4153331243759162</v>
      </c>
      <c r="BG2439" s="12">
        <v>-1.8194096585912936</v>
      </c>
      <c r="BH2439" s="12">
        <v>5.5851802734105895</v>
      </c>
      <c r="BI2439" s="12">
        <v>5.0525155001549171</v>
      </c>
      <c r="BJ2439" s="12">
        <v>7.6347993368455764</v>
      </c>
      <c r="BK2439" s="12">
        <v>3.6113310812233119</v>
      </c>
      <c r="BL2439" s="12">
        <v>4.6356295395462519</v>
      </c>
      <c r="BM2439" s="12">
        <v>-3.9302651843701835</v>
      </c>
      <c r="BN2439" s="12">
        <v>4.4981422198625349</v>
      </c>
      <c r="BO2439" s="12">
        <v>1.7305640685084231</v>
      </c>
      <c r="BP2439" s="12">
        <v>6.3082931371721385</v>
      </c>
      <c r="BQ2439" s="12">
        <v>9.915905959989967</v>
      </c>
      <c r="BR2439" s="12">
        <v>-7.576557884956479</v>
      </c>
      <c r="BS2439" s="12">
        <v>-4.3607258248307863</v>
      </c>
      <c r="BT2439" s="12">
        <v>3.6234721114447628</v>
      </c>
      <c r="BU2439" s="12">
        <v>6.577729502862999</v>
      </c>
      <c r="BV2439" s="12">
        <v>5.2543658662671868</v>
      </c>
      <c r="BW2439" s="12">
        <v>-1.0545108712369025</v>
      </c>
      <c r="BX2439" s="12">
        <v>5.3160993754650949</v>
      </c>
      <c r="BY2439" s="12">
        <v>-0.52007433265100633</v>
      </c>
      <c r="BZ2439" s="12">
        <v>-6.2085162576859378</v>
      </c>
      <c r="CA2439" s="12">
        <v>5.384033641510074</v>
      </c>
      <c r="CB2439" s="12">
        <v>-2.5132338155406098</v>
      </c>
      <c r="CC2439" s="12">
        <v>2.5572668285204707</v>
      </c>
      <c r="CD2439" s="12">
        <v>3.1881418645101762</v>
      </c>
      <c r="CE2439" s="12">
        <v>8.9298367567822243</v>
      </c>
      <c r="CF2439" s="12">
        <v>-3.7106667108091611</v>
      </c>
      <c r="CG2439" s="12">
        <v>5.6727702967408158</v>
      </c>
      <c r="CH2439" s="12">
        <v>6.70563054859754</v>
      </c>
      <c r="CI2439" s="12">
        <v>4.6198793817333055</v>
      </c>
      <c r="CJ2439" s="12">
        <v>-11.469859079316464</v>
      </c>
      <c r="CK2439" s="12">
        <v>4.4583164965975612</v>
      </c>
      <c r="CL2439" s="12">
        <v>3.2464479601180707</v>
      </c>
      <c r="CM2439" s="12">
        <v>1.7875127968894979</v>
      </c>
      <c r="CN2439" s="12">
        <v>-3.3006321371708571</v>
      </c>
      <c r="CO2439" s="12">
        <v>-7.5589204917184691</v>
      </c>
      <c r="CP2439" s="12">
        <v>3.6740749462889664</v>
      </c>
      <c r="CQ2439" s="12">
        <v>-1.3922393199524061</v>
      </c>
      <c r="CR2439" s="12">
        <v>-2.5942605367159022</v>
      </c>
      <c r="CS2439" s="12">
        <v>-3.856140297985422</v>
      </c>
      <c r="CT2439" s="12">
        <v>-2.2711995445830859</v>
      </c>
      <c r="CU2439" s="12">
        <v>7.6070477463065655</v>
      </c>
      <c r="CV2439" s="12">
        <v>0.67069989242969985</v>
      </c>
      <c r="CW2439" s="12">
        <v>3.1976899320701118</v>
      </c>
      <c r="CX2439" s="12">
        <v>5.2523083922199518</v>
      </c>
      <c r="CY2439" s="12">
        <v>-5.5266539323854609</v>
      </c>
      <c r="CZ2439" s="12">
        <v>-4.86278038627397</v>
      </c>
      <c r="DA2439" s="12">
        <v>4.9426096636040127</v>
      </c>
      <c r="DB2439" s="12">
        <v>-6.0347266309437479</v>
      </c>
      <c r="DC2439" s="12">
        <v>1.1392431249267805</v>
      </c>
      <c r="DD2439" s="12">
        <v>2.9195013981499858</v>
      </c>
    </row>
    <row r="2440" spans="1:108" x14ac:dyDescent="0.25">
      <c r="H2440" s="11" t="s">
        <v>2</v>
      </c>
      <c r="I2440" s="12">
        <v>8.0256301181624146</v>
      </c>
      <c r="J2440" s="12">
        <v>13.589993908788211</v>
      </c>
      <c r="K2440" s="12">
        <v>26.770815049385476</v>
      </c>
      <c r="L2440" s="12">
        <v>23.213793703091532</v>
      </c>
      <c r="M2440" s="12">
        <v>12.376297305243732</v>
      </c>
      <c r="N2440" s="12">
        <v>11.095167244869973</v>
      </c>
      <c r="O2440" s="12">
        <v>10.863511580678734</v>
      </c>
      <c r="P2440" s="12">
        <v>1.1222511086401876E-2</v>
      </c>
      <c r="Q2440" s="12">
        <v>-0.66057726171498443</v>
      </c>
      <c r="R2440" s="12">
        <v>10.548058989999699</v>
      </c>
      <c r="S2440" s="12">
        <v>1.6404538097747818</v>
      </c>
      <c r="T2440" s="12">
        <v>14.006453111619562</v>
      </c>
      <c r="U2440" s="12">
        <v>7.9087796186896897</v>
      </c>
      <c r="V2440" s="12">
        <v>2.059632278125298</v>
      </c>
      <c r="W2440" s="12">
        <v>4.2838613817108921</v>
      </c>
      <c r="X2440" s="12">
        <v>8.963643156262421</v>
      </c>
      <c r="Y2440" s="12">
        <v>7.3560330788441091</v>
      </c>
      <c r="Z2440" s="12">
        <v>5.1216369729989557</v>
      </c>
      <c r="AA2440" s="12">
        <v>15.038538389331316</v>
      </c>
      <c r="AB2440" s="12">
        <v>14.810262904364954</v>
      </c>
      <c r="AC2440" s="12">
        <v>21.167992729613616</v>
      </c>
      <c r="AD2440" s="12">
        <v>2.9101222137989069</v>
      </c>
      <c r="AE2440" s="12">
        <v>1.664331569002738</v>
      </c>
      <c r="AF2440" s="12">
        <v>8.5692874694192334</v>
      </c>
      <c r="AG2440" s="12">
        <v>22.275725947010788</v>
      </c>
      <c r="AH2440" s="12">
        <v>19.380760000615076</v>
      </c>
      <c r="AI2440" s="12">
        <v>11.144232110801113</v>
      </c>
      <c r="AJ2440" s="12">
        <v>10.004081058143234</v>
      </c>
      <c r="AK2440" s="12">
        <v>4.336995500220012</v>
      </c>
      <c r="AL2440" s="12">
        <v>12.432039397155458</v>
      </c>
      <c r="AM2440" s="12">
        <v>5.3192474250901363</v>
      </c>
      <c r="AN2440" s="12">
        <v>-2.7454762761722105</v>
      </c>
      <c r="AO2440" s="12">
        <v>20.290280996833825</v>
      </c>
      <c r="AP2440" s="12">
        <v>1.5673060677579529</v>
      </c>
      <c r="AQ2440" s="12">
        <v>-0.74079241778027838</v>
      </c>
      <c r="AR2440" s="12">
        <v>13.5610209755633</v>
      </c>
      <c r="AS2440" s="12">
        <v>-0.14583331494450791</v>
      </c>
      <c r="AT2440" s="12">
        <v>16.199005910088175</v>
      </c>
      <c r="AU2440" s="12">
        <v>21.955897993547772</v>
      </c>
      <c r="AV2440" s="12">
        <v>15.104820444728361</v>
      </c>
      <c r="AW2440" s="12">
        <v>15.61148048781576</v>
      </c>
      <c r="AX2440" s="12">
        <v>9.3466956062110267</v>
      </c>
      <c r="AY2440" s="12">
        <v>-7.3857517584862675</v>
      </c>
      <c r="AZ2440" s="12">
        <v>-1.0596731151250811</v>
      </c>
      <c r="BA2440" s="12">
        <v>11.671411356728207</v>
      </c>
      <c r="BB2440" s="12">
        <v>-5.2119046072342083</v>
      </c>
      <c r="BC2440" s="12">
        <v>25.009187159363663</v>
      </c>
      <c r="BD2440" s="12">
        <v>8.5535827196537912</v>
      </c>
      <c r="BE2440" s="12">
        <v>-1.4014746122951631</v>
      </c>
      <c r="BF2440" s="12">
        <v>-1.6583944916606033</v>
      </c>
      <c r="BG2440" s="12">
        <v>4.7837826466662277</v>
      </c>
      <c r="BH2440" s="12">
        <v>21.008956501543544</v>
      </c>
      <c r="BI2440" s="12">
        <v>21.266807644223366</v>
      </c>
      <c r="BJ2440" s="12">
        <v>23.62577283368881</v>
      </c>
      <c r="BK2440" s="12">
        <v>17.555186964830138</v>
      </c>
      <c r="BL2440" s="12">
        <v>18.845756623293752</v>
      </c>
      <c r="BM2440" s="12">
        <v>2.7355055576547267</v>
      </c>
      <c r="BN2440" s="12">
        <v>18.538357934910803</v>
      </c>
      <c r="BO2440" s="12">
        <v>13.052290024968292</v>
      </c>
      <c r="BP2440" s="12">
        <v>22.707898304566051</v>
      </c>
      <c r="BQ2440" s="12">
        <v>29.799906627260423</v>
      </c>
      <c r="BR2440" s="12">
        <v>-3.8112890575438194</v>
      </c>
      <c r="BS2440" s="12">
        <v>0.69156832513325961</v>
      </c>
      <c r="BT2440" s="12">
        <v>17.160049453532679</v>
      </c>
      <c r="BU2440" s="12">
        <v>21.296742096419866</v>
      </c>
      <c r="BV2440" s="12">
        <v>20.470065705607766</v>
      </c>
      <c r="BW2440" s="12">
        <v>8.1935810857861817</v>
      </c>
      <c r="BX2440" s="12">
        <v>20.782368587484438</v>
      </c>
      <c r="BY2440" s="12">
        <v>8.0809883066584636</v>
      </c>
      <c r="BZ2440" s="12">
        <v>-1.7204906505356761</v>
      </c>
      <c r="CA2440" s="12">
        <v>20.50320750311737</v>
      </c>
      <c r="CB2440" s="12">
        <v>5.5195516292678954</v>
      </c>
      <c r="CC2440" s="12">
        <v>14.417505144829079</v>
      </c>
      <c r="CD2440" s="12">
        <v>14.893038727911403</v>
      </c>
      <c r="CE2440" s="12">
        <v>27.743911492763296</v>
      </c>
      <c r="CF2440" s="12">
        <v>3.1947144537553376</v>
      </c>
      <c r="CG2440" s="12">
        <v>22.485840218400373</v>
      </c>
      <c r="CH2440" s="12">
        <v>24.626475093627025</v>
      </c>
      <c r="CI2440" s="12">
        <v>19.412186894764556</v>
      </c>
      <c r="CJ2440" s="12">
        <v>-14.380484300117068</v>
      </c>
      <c r="CK2440" s="12">
        <v>19.455993347417525</v>
      </c>
      <c r="CL2440" s="12">
        <v>15.430557520036956</v>
      </c>
      <c r="CM2440" s="12">
        <v>14.772190375694114</v>
      </c>
      <c r="CN2440" s="12">
        <v>3.440490488595167</v>
      </c>
      <c r="CO2440" s="12">
        <v>-4.9917761582699809</v>
      </c>
      <c r="CP2440" s="12">
        <v>17.978645296992575</v>
      </c>
      <c r="CQ2440" s="12">
        <v>9.0622523256295189</v>
      </c>
      <c r="CR2440" s="12">
        <v>4.6235674852704536</v>
      </c>
      <c r="CS2440" s="12">
        <v>1.307370919009283</v>
      </c>
      <c r="CT2440" s="12">
        <v>5.3086171190069322</v>
      </c>
      <c r="CU2440" s="12">
        <v>25.805238012937842</v>
      </c>
      <c r="CV2440" s="12">
        <v>13.458095709029184</v>
      </c>
      <c r="CW2440" s="12">
        <v>14.87534830255311</v>
      </c>
      <c r="CX2440" s="12">
        <v>20.373237935447587</v>
      </c>
      <c r="CY2440" s="12">
        <v>-0.66199072971730621</v>
      </c>
      <c r="CZ2440" s="12">
        <v>-1.0302044655046665</v>
      </c>
      <c r="DA2440" s="12">
        <v>20.793547204207357</v>
      </c>
      <c r="DB2440" s="12">
        <v>-0.5984523624816025</v>
      </c>
      <c r="DC2440" s="12">
        <v>12.735421390372029</v>
      </c>
      <c r="DD2440" s="12">
        <v>15.918976555546397</v>
      </c>
    </row>
    <row r="2441" spans="1:108" x14ac:dyDescent="0.25">
      <c r="A2441" s="2">
        <v>814</v>
      </c>
      <c r="B2441" s="8">
        <f t="shared" ref="B2441" ca="1" si="3885">_xlfn.COVARIANCE.P(OFFSET(I2442,0,0,1,20),OFFSET(I2443,0,0,1,20))/_xlfn.VAR.P(OFFSET(I2442,0,0,1,20))</f>
        <v>1.9540830158729974</v>
      </c>
      <c r="C2441" s="8">
        <f t="shared" ref="C2441" ca="1" si="3886">_xlfn.COVARIANCE.P(OFFSET(I2442,0,0,1,50),OFFSET(I2443,0,0,1,50))/_xlfn.VAR.P(OFFSET(I2442,0,0,1,50))</f>
        <v>1.9785150474113093</v>
      </c>
      <c r="D2441" s="8">
        <f t="shared" ref="D2441" ca="1" si="3887">_xlfn.COVARIANCE.P(OFFSET(I2442,0,0,1,100),OFFSET(I2443,0,0,1,100))/_xlfn.VAR.P(OFFSET(I2442,0,0,1,100))</f>
        <v>2.0051676254496962</v>
      </c>
      <c r="E2441" s="8">
        <f t="shared" ref="E2441" ca="1" si="3888">AVERAGE(OFFSET(I2443,0,0,1,20))-AVERAGE(OFFSET(I2442,0,0,1,20))*B2441</f>
        <v>9.9491500488610658</v>
      </c>
      <c r="F2441" s="8">
        <f t="shared" ref="F2441" ca="1" si="3889">AVERAGE(OFFSET(I2443,0,0,1,50))-AVERAGE(OFFSET(I2442,0,0,1,50))*C2441</f>
        <v>10.187376064376613</v>
      </c>
      <c r="G2441" s="8">
        <f t="shared" ref="G2441" ca="1" si="3890">AVERAGE(OFFSET(I2443,0,0,1,100))-AVERAGE(OFFSET(I2442,0,0,1,100))*D2441</f>
        <v>10.021744218514717</v>
      </c>
      <c r="H2441" s="9" t="s">
        <v>29</v>
      </c>
      <c r="I2441" s="10">
        <v>7491</v>
      </c>
      <c r="J2441" s="10">
        <v>5010</v>
      </c>
      <c r="K2441" s="10">
        <v>4453</v>
      </c>
      <c r="L2441" s="10">
        <v>1182</v>
      </c>
      <c r="M2441" s="10">
        <v>7027</v>
      </c>
      <c r="N2441" s="10">
        <v>9664</v>
      </c>
      <c r="O2441" s="10">
        <v>6254</v>
      </c>
      <c r="P2441" s="10">
        <v>2743</v>
      </c>
      <c r="Q2441" s="10">
        <v>8937</v>
      </c>
      <c r="R2441" s="10">
        <v>8058</v>
      </c>
      <c r="S2441" s="10">
        <v>4186</v>
      </c>
      <c r="T2441" s="10">
        <v>7113</v>
      </c>
      <c r="U2441" s="10">
        <v>7378</v>
      </c>
      <c r="V2441" s="10">
        <v>3604</v>
      </c>
      <c r="W2441" s="10">
        <v>5398</v>
      </c>
      <c r="X2441" s="10">
        <v>6565</v>
      </c>
      <c r="Y2441" s="10">
        <v>7504</v>
      </c>
      <c r="Z2441" s="10">
        <v>1009</v>
      </c>
      <c r="AA2441" s="10">
        <v>2786</v>
      </c>
      <c r="AB2441" s="10">
        <v>5328</v>
      </c>
      <c r="AC2441" s="10">
        <v>3016</v>
      </c>
      <c r="AD2441" s="10">
        <v>235</v>
      </c>
      <c r="AE2441" s="10">
        <v>2024</v>
      </c>
      <c r="AF2441" s="10">
        <v>6726</v>
      </c>
      <c r="AG2441" s="10">
        <v>5447</v>
      </c>
      <c r="AH2441" s="10">
        <v>2639</v>
      </c>
      <c r="AI2441" s="10">
        <v>4416</v>
      </c>
      <c r="AJ2441" s="10">
        <v>4729</v>
      </c>
      <c r="AK2441" s="10">
        <v>5693</v>
      </c>
      <c r="AL2441" s="10">
        <v>7304</v>
      </c>
      <c r="AM2441" s="10">
        <v>1050</v>
      </c>
      <c r="AN2441" s="10">
        <v>8363</v>
      </c>
      <c r="AO2441" s="10">
        <v>548</v>
      </c>
      <c r="AP2441" s="10">
        <v>4720</v>
      </c>
      <c r="AQ2441" s="10">
        <v>7813</v>
      </c>
      <c r="AR2441" s="10">
        <v>5318</v>
      </c>
      <c r="AS2441" s="10">
        <v>1476</v>
      </c>
      <c r="AT2441" s="10">
        <v>43</v>
      </c>
      <c r="AU2441" s="10">
        <v>81</v>
      </c>
      <c r="AV2441" s="10">
        <v>1473</v>
      </c>
      <c r="AW2441" s="10">
        <v>9914</v>
      </c>
      <c r="AX2441" s="10">
        <v>5408</v>
      </c>
      <c r="AY2441" s="10">
        <v>6543</v>
      </c>
      <c r="AZ2441" s="10">
        <v>867</v>
      </c>
      <c r="BA2441" s="10">
        <v>5829</v>
      </c>
      <c r="BB2441" s="10">
        <v>4559</v>
      </c>
      <c r="BC2441" s="10">
        <v>8240</v>
      </c>
      <c r="BD2441" s="10">
        <v>5872</v>
      </c>
      <c r="BE2441" s="10">
        <v>7173</v>
      </c>
      <c r="BF2441" s="10">
        <v>2672</v>
      </c>
      <c r="BG2441" s="10">
        <v>2392</v>
      </c>
      <c r="BH2441" s="10">
        <v>7966</v>
      </c>
      <c r="BI2441" s="10">
        <v>574</v>
      </c>
      <c r="BJ2441" s="10">
        <v>2727</v>
      </c>
      <c r="BK2441" s="10">
        <v>7358</v>
      </c>
      <c r="BL2441" s="10">
        <v>7030</v>
      </c>
      <c r="BM2441" s="10">
        <v>3654</v>
      </c>
      <c r="BN2441" s="10">
        <v>4479</v>
      </c>
      <c r="BO2441" s="10">
        <v>4516</v>
      </c>
      <c r="BP2441" s="10">
        <v>5101</v>
      </c>
      <c r="BQ2441" s="10">
        <v>6385</v>
      </c>
      <c r="BR2441" s="10">
        <v>4521</v>
      </c>
      <c r="BS2441" s="10">
        <v>6260</v>
      </c>
      <c r="BT2441" s="10">
        <v>3386</v>
      </c>
      <c r="BU2441" s="10">
        <v>2060</v>
      </c>
      <c r="BV2441" s="10">
        <v>7354</v>
      </c>
      <c r="BW2441" s="10">
        <v>8392</v>
      </c>
      <c r="BX2441" s="10">
        <v>6792</v>
      </c>
      <c r="BY2441" s="10">
        <v>193</v>
      </c>
      <c r="BZ2441" s="10">
        <v>3421</v>
      </c>
      <c r="CA2441" s="10">
        <v>8654</v>
      </c>
      <c r="CB2441" s="10">
        <v>8200</v>
      </c>
      <c r="CC2441" s="10">
        <v>6296</v>
      </c>
      <c r="CD2441" s="10">
        <v>3997</v>
      </c>
      <c r="CE2441" s="10">
        <v>2005</v>
      </c>
      <c r="CF2441" s="10">
        <v>1010</v>
      </c>
      <c r="CG2441" s="10">
        <v>1308</v>
      </c>
      <c r="CH2441" s="10">
        <v>835</v>
      </c>
      <c r="CI2441" s="10">
        <v>5318</v>
      </c>
      <c r="CJ2441" s="10">
        <v>2238</v>
      </c>
      <c r="CK2441" s="10">
        <v>7580</v>
      </c>
      <c r="CL2441" s="10">
        <v>5836</v>
      </c>
      <c r="CM2441" s="10">
        <v>733</v>
      </c>
      <c r="CN2441" s="10">
        <v>5034</v>
      </c>
      <c r="CO2441" s="10">
        <v>8988</v>
      </c>
      <c r="CP2441" s="10">
        <v>2849</v>
      </c>
      <c r="CQ2441" s="10">
        <v>9469</v>
      </c>
      <c r="CR2441" s="10">
        <v>8382</v>
      </c>
      <c r="CS2441" s="10">
        <v>1032</v>
      </c>
      <c r="CT2441" s="10">
        <v>9438</v>
      </c>
      <c r="CU2441" s="10">
        <v>5789</v>
      </c>
      <c r="CV2441" s="10">
        <v>318</v>
      </c>
      <c r="CW2441" s="10">
        <v>167</v>
      </c>
      <c r="CX2441" s="10">
        <v>8226</v>
      </c>
      <c r="CY2441" s="10">
        <v>7116</v>
      </c>
      <c r="CZ2441" s="10">
        <v>2997</v>
      </c>
      <c r="DA2441" s="10">
        <v>1946</v>
      </c>
      <c r="DB2441" s="10">
        <v>5304</v>
      </c>
      <c r="DC2441" s="10">
        <v>4759</v>
      </c>
      <c r="DD2441" s="10">
        <v>2378</v>
      </c>
    </row>
    <row r="2442" spans="1:108" x14ac:dyDescent="0.25">
      <c r="H2442" s="11" t="s">
        <v>0</v>
      </c>
      <c r="I2442" s="12">
        <v>-4.3911017255859708</v>
      </c>
      <c r="J2442" s="12">
        <v>-5.1987578412429674</v>
      </c>
      <c r="K2442" s="12">
        <v>8.09305032387282</v>
      </c>
      <c r="L2442" s="12">
        <v>2.407975733511269</v>
      </c>
      <c r="M2442" s="12">
        <v>-2.5803381737369757</v>
      </c>
      <c r="N2442" s="12">
        <v>10.431350933822159</v>
      </c>
      <c r="O2442" s="12">
        <v>-10.811395948260669</v>
      </c>
      <c r="P2442" s="12">
        <v>3.2072036051008879</v>
      </c>
      <c r="Q2442" s="12">
        <v>5.8462814647490386</v>
      </c>
      <c r="R2442" s="12">
        <v>9.0364232958856157</v>
      </c>
      <c r="S2442" s="12">
        <v>2.2684147142455418</v>
      </c>
      <c r="T2442" s="12">
        <v>7.8705316130191774</v>
      </c>
      <c r="U2442" s="12">
        <v>4.4433522718249687</v>
      </c>
      <c r="V2442" s="12">
        <v>5.2272452108099676</v>
      </c>
      <c r="W2442" s="12">
        <v>-9.7010243439244945</v>
      </c>
      <c r="X2442" s="12">
        <v>-3.7956990397241737</v>
      </c>
      <c r="Y2442" s="12">
        <v>6.6998721982819358</v>
      </c>
      <c r="Z2442" s="12">
        <v>-3.6414984434740743</v>
      </c>
      <c r="AA2442" s="12">
        <v>-3.2997498171435886</v>
      </c>
      <c r="AB2442" s="12">
        <v>0.63963276760939058</v>
      </c>
      <c r="AC2442" s="12">
        <v>-4.7455451801825452</v>
      </c>
      <c r="AD2442" s="12">
        <v>0.98449027705913195</v>
      </c>
      <c r="AE2442" s="12">
        <v>-1.6803092967437083</v>
      </c>
      <c r="AF2442" s="12">
        <v>-7.9922072335974423</v>
      </c>
      <c r="AG2442" s="12">
        <v>2.4516196077196715</v>
      </c>
      <c r="AH2442" s="12">
        <v>14.509133592326837</v>
      </c>
      <c r="AI2442" s="12">
        <v>-5.9159023608608194</v>
      </c>
      <c r="AJ2442" s="12">
        <v>1.7783809057444999</v>
      </c>
      <c r="AK2442" s="12">
        <v>-5.0020943316577204</v>
      </c>
      <c r="AL2442" s="12">
        <v>5.6080400965751975</v>
      </c>
      <c r="AM2442" s="12">
        <v>-5.9736130581012761</v>
      </c>
      <c r="AN2442" s="12">
        <v>3.1404459345408552E-2</v>
      </c>
      <c r="AO2442" s="12">
        <v>4.52187240553857</v>
      </c>
      <c r="AP2442" s="12">
        <v>6.4437818086138314</v>
      </c>
      <c r="AQ2442" s="12">
        <v>-2.66536311089139</v>
      </c>
      <c r="AR2442" s="12">
        <v>-3.2296629334932487</v>
      </c>
      <c r="AS2442" s="12">
        <v>-0.12429890208113291</v>
      </c>
      <c r="AT2442" s="12">
        <v>-2.3466269202542267</v>
      </c>
      <c r="AU2442" s="12">
        <v>1.2297859409679031</v>
      </c>
      <c r="AV2442" s="12">
        <v>-8.3106373995011076</v>
      </c>
      <c r="AW2442" s="12">
        <v>4.7101845214914881</v>
      </c>
      <c r="AX2442" s="12">
        <v>1.8888952294171035</v>
      </c>
      <c r="AY2442" s="12">
        <v>-1.7469196376485319</v>
      </c>
      <c r="AZ2442" s="12">
        <v>0.46326423239049885</v>
      </c>
      <c r="BA2442" s="12">
        <v>-2.9269236823256968</v>
      </c>
      <c r="BB2442" s="12">
        <v>-0.33918423990443919</v>
      </c>
      <c r="BC2442" s="12">
        <v>3.9894125893158803</v>
      </c>
      <c r="BD2442" s="12">
        <v>-5.1514356381522735</v>
      </c>
      <c r="BE2442" s="12">
        <v>3.7348117856996383</v>
      </c>
      <c r="BF2442" s="12">
        <v>5.8483789150139369</v>
      </c>
      <c r="BG2442" s="12">
        <v>-0.54722961253999425</v>
      </c>
      <c r="BH2442" s="12">
        <v>-7.5674251493526921</v>
      </c>
      <c r="BI2442" s="12">
        <v>1.6028119884186489</v>
      </c>
      <c r="BJ2442" s="12">
        <v>6.5939419206214653</v>
      </c>
      <c r="BK2442" s="12">
        <v>3.1730809915582219</v>
      </c>
      <c r="BL2442" s="12">
        <v>-6.1715348396952061</v>
      </c>
      <c r="BM2442" s="12">
        <v>-2.895663100568556</v>
      </c>
      <c r="BN2442" s="12">
        <v>2.8627313813242878</v>
      </c>
      <c r="BO2442" s="12">
        <v>3.8723519847457482</v>
      </c>
      <c r="BP2442" s="12">
        <v>-2.8762193623639427</v>
      </c>
      <c r="BQ2442" s="12">
        <v>-6.5664333319113908</v>
      </c>
      <c r="BR2442" s="12">
        <v>8.8203982881659933</v>
      </c>
      <c r="BS2442" s="12">
        <v>-5.1013405827847915</v>
      </c>
      <c r="BT2442" s="12">
        <v>-5.7845748977942266</v>
      </c>
      <c r="BU2442" s="12">
        <v>5.6700065642998325</v>
      </c>
      <c r="BV2442" s="12">
        <v>-7.2396565076483421</v>
      </c>
      <c r="BW2442" s="12">
        <v>-2.7272616072517577</v>
      </c>
      <c r="BX2442" s="12">
        <v>-10.476321474037</v>
      </c>
      <c r="BY2442" s="12">
        <v>5.0551563253530416</v>
      </c>
      <c r="BZ2442" s="12">
        <v>1.1923315075278553</v>
      </c>
      <c r="CA2442" s="12">
        <v>2.7784547074696682</v>
      </c>
      <c r="CB2442" s="12">
        <v>3.0638186348592211</v>
      </c>
      <c r="CC2442" s="12">
        <v>-1.7918967030267057</v>
      </c>
      <c r="CD2442" s="12">
        <v>-0.56720179933181913</v>
      </c>
      <c r="CE2442" s="12">
        <v>0.28666055027408743</v>
      </c>
      <c r="CF2442" s="12">
        <v>-7.556022157015569</v>
      </c>
      <c r="CG2442" s="12">
        <v>3.2514456449157976</v>
      </c>
      <c r="CH2442" s="12">
        <v>-6.4796732783716831</v>
      </c>
      <c r="CI2442" s="12">
        <v>-3.2296629334932487</v>
      </c>
      <c r="CJ2442" s="12">
        <v>-10.353963721265679</v>
      </c>
      <c r="CK2442" s="12">
        <v>-1.7974001392914374</v>
      </c>
      <c r="CL2442" s="12">
        <v>4.653646619197171</v>
      </c>
      <c r="CM2442" s="12">
        <v>-1.1497721177175209</v>
      </c>
      <c r="CN2442" s="12">
        <v>-4.4053025176750484</v>
      </c>
      <c r="CO2442" s="12">
        <v>-5.1622417029676848</v>
      </c>
      <c r="CP2442" s="12">
        <v>-1.2226153624272853</v>
      </c>
      <c r="CQ2442" s="12">
        <v>3.7159720766070654</v>
      </c>
      <c r="CR2442" s="12">
        <v>-2.2404885872628282</v>
      </c>
      <c r="CS2442" s="12">
        <v>-1.1515285481163253</v>
      </c>
      <c r="CT2442" s="12">
        <v>1.3915838465751793</v>
      </c>
      <c r="CU2442" s="12">
        <v>-2.0614904301881092</v>
      </c>
      <c r="CV2442" s="12">
        <v>-0.27152399158126389</v>
      </c>
      <c r="CW2442" s="12">
        <v>0.24396896952800121</v>
      </c>
      <c r="CX2442" s="12">
        <v>-4.1111055630336519</v>
      </c>
      <c r="CY2442" s="12">
        <v>-2.3073546704255095</v>
      </c>
      <c r="CZ2442" s="12">
        <v>1.0173723869359426</v>
      </c>
      <c r="DA2442" s="12">
        <v>-0.65357297177660922</v>
      </c>
      <c r="DB2442" s="12">
        <v>-3.0140249064395408</v>
      </c>
      <c r="DC2442" s="12">
        <v>7.817279814153415</v>
      </c>
      <c r="DD2442" s="12">
        <v>1.2118697159065723</v>
      </c>
    </row>
    <row r="2443" spans="1:108" x14ac:dyDescent="0.25">
      <c r="H2443" s="11" t="s">
        <v>2</v>
      </c>
      <c r="I2443" s="12">
        <v>1.4264967401678492</v>
      </c>
      <c r="J2443" s="12">
        <v>-0.34247144517364353</v>
      </c>
      <c r="K2443" s="12">
        <v>26.581912426446227</v>
      </c>
      <c r="L2443" s="12">
        <v>13.083457038161979</v>
      </c>
      <c r="M2443" s="12">
        <v>3.4269983159174302</v>
      </c>
      <c r="N2443" s="12">
        <v>30.291980888201746</v>
      </c>
      <c r="O2443" s="12">
        <v>-11.588277266222736</v>
      </c>
      <c r="P2443" s="12">
        <v>17.7598112754619</v>
      </c>
      <c r="Q2443" s="12">
        <v>22.513263415714277</v>
      </c>
      <c r="R2443" s="12">
        <v>26.568500036019362</v>
      </c>
      <c r="S2443" s="12">
        <v>15.097134357539998</v>
      </c>
      <c r="T2443" s="12">
        <v>24.235584918772304</v>
      </c>
      <c r="U2443" s="12">
        <v>18.935256262540264</v>
      </c>
      <c r="V2443" s="12">
        <v>19.079592543873844</v>
      </c>
      <c r="W2443" s="12">
        <v>-9.2378889829820547</v>
      </c>
      <c r="X2443" s="12">
        <v>4.1939964832492835</v>
      </c>
      <c r="Y2443" s="12">
        <v>23.276787270004416</v>
      </c>
      <c r="Z2443" s="12">
        <v>1.4492261835155951</v>
      </c>
      <c r="AA2443" s="12">
        <v>4.9887988369879572</v>
      </c>
      <c r="AB2443" s="12">
        <v>11.701686671470696</v>
      </c>
      <c r="AC2443" s="12">
        <v>1.6144844100085924</v>
      </c>
      <c r="AD2443" s="12">
        <v>10.859170713793205</v>
      </c>
      <c r="AE2443" s="12">
        <v>7.2151308976548973</v>
      </c>
      <c r="AF2443" s="12">
        <v>-4.8876025097357196</v>
      </c>
      <c r="AG2443" s="12">
        <v>15.739175046648766</v>
      </c>
      <c r="AH2443" s="12">
        <v>39.357914827829759</v>
      </c>
      <c r="AI2443" s="12">
        <v>-1.0913059142125086</v>
      </c>
      <c r="AJ2443" s="12">
        <v>13.351534012810383</v>
      </c>
      <c r="AK2443" s="12">
        <v>7.4747860924703022E-2</v>
      </c>
      <c r="AL2443" s="12">
        <v>22.001548050756341</v>
      </c>
      <c r="AM2443" s="12">
        <v>-2.0887570964238122</v>
      </c>
      <c r="AN2443" s="12">
        <v>12.479404605729158</v>
      </c>
      <c r="AO2443" s="12">
        <v>19.326462806409602</v>
      </c>
      <c r="AP2443" s="12">
        <v>25.051889657114028</v>
      </c>
      <c r="AQ2443" s="12">
        <v>5.2187028742652437</v>
      </c>
      <c r="AR2443" s="12">
        <v>4.1190583320633785</v>
      </c>
      <c r="AS2443" s="12">
        <v>9.9582208823973701</v>
      </c>
      <c r="AT2443" s="12">
        <v>5.3661786991815053</v>
      </c>
      <c r="AU2443" s="12">
        <v>11.79066336425122</v>
      </c>
      <c r="AV2443" s="12">
        <v>-5.9587564720266712</v>
      </c>
      <c r="AW2443" s="12">
        <v>19.150399129934321</v>
      </c>
      <c r="AX2443" s="12">
        <v>14.10528037974521</v>
      </c>
      <c r="AY2443" s="12">
        <v>7.0128622903307312</v>
      </c>
      <c r="AZ2443" s="12">
        <v>10.425955348133305</v>
      </c>
      <c r="BA2443" s="12">
        <v>4.7607812649208885</v>
      </c>
      <c r="BB2443" s="12">
        <v>10.282154750037972</v>
      </c>
      <c r="BC2443" s="12">
        <v>18.233574830273067</v>
      </c>
      <c r="BD2443" s="12">
        <v>-2.3869256402782657</v>
      </c>
      <c r="BE2443" s="12">
        <v>17.558835538008331</v>
      </c>
      <c r="BF2443" s="12">
        <v>22.385438013090962</v>
      </c>
      <c r="BG2443" s="12">
        <v>8.5988188406860537</v>
      </c>
      <c r="BH2443" s="12">
        <v>-6.7592737818025199</v>
      </c>
      <c r="BI2443" s="12">
        <v>13.571673571750232</v>
      </c>
      <c r="BJ2443" s="12">
        <v>22.694489978344681</v>
      </c>
      <c r="BK2443" s="12">
        <v>15.725977682663233</v>
      </c>
      <c r="BL2443" s="12">
        <v>-2.3586047468443079</v>
      </c>
      <c r="BM2443" s="12">
        <v>5.4807277730876631</v>
      </c>
      <c r="BN2443" s="12">
        <v>17.337771993746848</v>
      </c>
      <c r="BO2443" s="12">
        <v>17.081799768210523</v>
      </c>
      <c r="BP2443" s="12">
        <v>3.9020672950992883</v>
      </c>
      <c r="BQ2443" s="12">
        <v>-4.6643163544240291</v>
      </c>
      <c r="BR2443" s="12">
        <v>27.004834871449599</v>
      </c>
      <c r="BS2443" s="12">
        <v>-1.1596830847203905</v>
      </c>
      <c r="BT2443" s="12">
        <v>-0.23144531918420563</v>
      </c>
      <c r="BU2443" s="12">
        <v>22.351239378769876</v>
      </c>
      <c r="BV2443" s="12">
        <v>-4.5368680198198925</v>
      </c>
      <c r="BW2443" s="12">
        <v>3.982227404392968</v>
      </c>
      <c r="BX2443" s="12">
        <v>-12.348481675231104</v>
      </c>
      <c r="BY2443" s="12">
        <v>20.050690629886358</v>
      </c>
      <c r="BZ2443" s="12">
        <v>12.897325020565837</v>
      </c>
      <c r="CA2443" s="12">
        <v>14.644071527765185</v>
      </c>
      <c r="CB2443" s="12">
        <v>16.073280947690829</v>
      </c>
      <c r="CC2443" s="12">
        <v>5.078037790905289</v>
      </c>
      <c r="CD2443" s="12">
        <v>8.8084131121803058</v>
      </c>
      <c r="CE2443" s="12">
        <v>9.7698778678414193</v>
      </c>
      <c r="CF2443" s="12">
        <v>-6.9597676218183935</v>
      </c>
      <c r="CG2443" s="12">
        <v>17.269934009626525</v>
      </c>
      <c r="CH2443" s="12">
        <v>-2.5051205631786173</v>
      </c>
      <c r="CI2443" s="12">
        <v>4.1190583320633785</v>
      </c>
      <c r="CJ2443" s="12">
        <v>-11.423516184949129</v>
      </c>
      <c r="CK2443" s="12">
        <v>5.3870266711980994</v>
      </c>
      <c r="CL2443" s="12">
        <v>18.796542460983403</v>
      </c>
      <c r="CM2443" s="12">
        <v>6.7059527798779204</v>
      </c>
      <c r="CN2443" s="12">
        <v>1.6940028631638593</v>
      </c>
      <c r="CO2443" s="12">
        <v>1.9578262727407396</v>
      </c>
      <c r="CP2443" s="12">
        <v>6.9200757641445128</v>
      </c>
      <c r="CQ2443" s="12">
        <v>17.473592291441552</v>
      </c>
      <c r="CR2443" s="12">
        <v>2.7686058024625346</v>
      </c>
      <c r="CS2443" s="12">
        <v>7.3595974796540204</v>
      </c>
      <c r="CT2443" s="12">
        <v>14.593252347699181</v>
      </c>
      <c r="CU2443" s="12">
        <v>5.6216995706589366</v>
      </c>
      <c r="CV2443" s="12">
        <v>10.647155628787084</v>
      </c>
      <c r="CW2443" s="12">
        <v>11.68959547217135</v>
      </c>
      <c r="CX2443" s="12">
        <v>2.6763327205989844</v>
      </c>
      <c r="CY2443" s="12">
        <v>4.231373612507058</v>
      </c>
      <c r="CZ2443" s="12">
        <v>12.905393792174667</v>
      </c>
      <c r="DA2443" s="12">
        <v>8.9916319959510069</v>
      </c>
      <c r="DB2443" s="12">
        <v>3.5597769396153485</v>
      </c>
      <c r="DC2443" s="12">
        <v>24.599245082593281</v>
      </c>
      <c r="DD2443" s="12">
        <v>12.673717357613951</v>
      </c>
    </row>
    <row r="2444" spans="1:108" x14ac:dyDescent="0.25">
      <c r="A2444" s="2">
        <v>815</v>
      </c>
      <c r="B2444" s="8">
        <f t="shared" ref="B2444" ca="1" si="3891">_xlfn.COVARIANCE.P(OFFSET(I2445,0,0,1,20),OFFSET(I2446,0,0,1,20))/_xlfn.VAR.P(OFFSET(I2445,0,0,1,20))</f>
        <v>1.9655707818032477</v>
      </c>
      <c r="C2444" s="8">
        <f t="shared" ref="C2444" ca="1" si="3892">_xlfn.COVARIANCE.P(OFFSET(I2445,0,0,1,50),OFFSET(I2446,0,0,1,50))/_xlfn.VAR.P(OFFSET(I2445,0,0,1,50))</f>
        <v>1.9911499710056413</v>
      </c>
      <c r="D2444" s="8">
        <f t="shared" ref="D2444" ca="1" si="3893">_xlfn.COVARIANCE.P(OFFSET(I2445,0,0,1,100),OFFSET(I2446,0,0,1,100))/_xlfn.VAR.P(OFFSET(I2445,0,0,1,100))</f>
        <v>1.9751777437747249</v>
      </c>
      <c r="E2444" s="8">
        <f t="shared" ref="E2444" ca="1" si="3894">AVERAGE(OFFSET(I2446,0,0,1,20))-AVERAGE(OFFSET(I2445,0,0,1,20))*B2444</f>
        <v>9.9615509840368954</v>
      </c>
      <c r="F2444" s="8">
        <f t="shared" ref="F2444" ca="1" si="3895">AVERAGE(OFFSET(I2446,0,0,1,50))-AVERAGE(OFFSET(I2445,0,0,1,50))*C2444</f>
        <v>10.036127577251431</v>
      </c>
      <c r="G2444" s="8">
        <f t="shared" ref="G2444" ca="1" si="3896">AVERAGE(OFFSET(I2446,0,0,1,100))-AVERAGE(OFFSET(I2445,0,0,1,100))*D2444</f>
        <v>10.008214286205341</v>
      </c>
      <c r="H2444" s="9" t="s">
        <v>29</v>
      </c>
      <c r="I2444" s="10">
        <v>6996</v>
      </c>
      <c r="J2444" s="10">
        <v>1359</v>
      </c>
      <c r="K2444" s="10">
        <v>2143</v>
      </c>
      <c r="L2444" s="10">
        <v>2443</v>
      </c>
      <c r="M2444" s="10">
        <v>1996</v>
      </c>
      <c r="N2444" s="10">
        <v>2878</v>
      </c>
      <c r="O2444" s="10">
        <v>1943</v>
      </c>
      <c r="P2444" s="10">
        <v>4475</v>
      </c>
      <c r="Q2444" s="10">
        <v>4279</v>
      </c>
      <c r="R2444" s="10">
        <v>1557</v>
      </c>
      <c r="S2444" s="10">
        <v>8486</v>
      </c>
      <c r="T2444" s="10">
        <v>4618</v>
      </c>
      <c r="U2444" s="10">
        <v>2662</v>
      </c>
      <c r="V2444" s="10">
        <v>9231</v>
      </c>
      <c r="W2444" s="10">
        <v>8708</v>
      </c>
      <c r="X2444" s="10">
        <v>6453</v>
      </c>
      <c r="Y2444" s="10">
        <v>4595</v>
      </c>
      <c r="Z2444" s="10">
        <v>4078</v>
      </c>
      <c r="AA2444" s="10">
        <v>7012</v>
      </c>
      <c r="AB2444" s="10">
        <v>4616</v>
      </c>
      <c r="AC2444" s="10">
        <v>1572</v>
      </c>
      <c r="AD2444" s="10">
        <v>2161</v>
      </c>
      <c r="AE2444" s="10">
        <v>1097</v>
      </c>
      <c r="AF2444" s="10">
        <v>1410</v>
      </c>
      <c r="AG2444" s="10">
        <v>8668</v>
      </c>
      <c r="AH2444" s="10">
        <v>6186</v>
      </c>
      <c r="AI2444" s="10">
        <v>1786</v>
      </c>
      <c r="AJ2444" s="10">
        <v>6948</v>
      </c>
      <c r="AK2444" s="10">
        <v>4123</v>
      </c>
      <c r="AL2444" s="10">
        <v>1296</v>
      </c>
      <c r="AM2444" s="10">
        <v>7637</v>
      </c>
      <c r="AN2444" s="10">
        <v>8750</v>
      </c>
      <c r="AO2444" s="10">
        <v>6822</v>
      </c>
      <c r="AP2444" s="10">
        <v>5293</v>
      </c>
      <c r="AQ2444" s="10">
        <v>9648</v>
      </c>
      <c r="AR2444" s="10">
        <v>3597</v>
      </c>
      <c r="AS2444" s="10">
        <v>2795</v>
      </c>
      <c r="AT2444" s="10">
        <v>6635</v>
      </c>
      <c r="AU2444" s="10">
        <v>6550</v>
      </c>
      <c r="AV2444" s="10">
        <v>2677</v>
      </c>
      <c r="AW2444" s="10">
        <v>3374</v>
      </c>
      <c r="AX2444" s="10">
        <v>975</v>
      </c>
      <c r="AY2444" s="10">
        <v>5349</v>
      </c>
      <c r="AZ2444" s="10">
        <v>3921</v>
      </c>
      <c r="BA2444" s="10">
        <v>1649</v>
      </c>
      <c r="BB2444" s="10">
        <v>612</v>
      </c>
      <c r="BC2444" s="10">
        <v>7139</v>
      </c>
      <c r="BD2444" s="10">
        <v>4319</v>
      </c>
      <c r="BE2444" s="10">
        <v>2898</v>
      </c>
      <c r="BF2444" s="10">
        <v>5560</v>
      </c>
      <c r="BG2444" s="10">
        <v>8100</v>
      </c>
      <c r="BH2444" s="10">
        <v>5613</v>
      </c>
      <c r="BI2444" s="10">
        <v>5413</v>
      </c>
      <c r="BJ2444" s="10">
        <v>9450</v>
      </c>
      <c r="BK2444" s="10">
        <v>9645</v>
      </c>
      <c r="BL2444" s="10">
        <v>8932</v>
      </c>
      <c r="BM2444" s="10">
        <v>7828</v>
      </c>
      <c r="BN2444" s="10">
        <v>7958</v>
      </c>
      <c r="BO2444" s="10">
        <v>3541</v>
      </c>
      <c r="BP2444" s="10">
        <v>6098</v>
      </c>
      <c r="BQ2444" s="10">
        <v>7773</v>
      </c>
      <c r="BR2444" s="10">
        <v>4309</v>
      </c>
      <c r="BS2444" s="10">
        <v>829</v>
      </c>
      <c r="BT2444" s="10">
        <v>2848</v>
      </c>
      <c r="BU2444" s="10">
        <v>3815</v>
      </c>
      <c r="BV2444" s="10">
        <v>7311</v>
      </c>
      <c r="BW2444" s="10">
        <v>147</v>
      </c>
      <c r="BX2444" s="10">
        <v>4715</v>
      </c>
      <c r="BY2444" s="10">
        <v>6586</v>
      </c>
      <c r="BZ2444" s="10">
        <v>7574</v>
      </c>
      <c r="CA2444" s="10">
        <v>6793</v>
      </c>
      <c r="CB2444" s="10">
        <v>446</v>
      </c>
      <c r="CC2444" s="10">
        <v>8732</v>
      </c>
      <c r="CD2444" s="10">
        <v>1789</v>
      </c>
      <c r="CE2444" s="10">
        <v>6350</v>
      </c>
      <c r="CF2444" s="10">
        <v>7253</v>
      </c>
      <c r="CG2444" s="10">
        <v>9004</v>
      </c>
      <c r="CH2444" s="10">
        <v>6789</v>
      </c>
      <c r="CI2444" s="10">
        <v>866</v>
      </c>
      <c r="CJ2444" s="10">
        <v>8117</v>
      </c>
      <c r="CK2444" s="10">
        <v>5842</v>
      </c>
      <c r="CL2444" s="10">
        <v>6499</v>
      </c>
      <c r="CM2444" s="10">
        <v>153</v>
      </c>
      <c r="CN2444" s="10">
        <v>1930</v>
      </c>
      <c r="CO2444" s="10">
        <v>4016</v>
      </c>
      <c r="CP2444" s="10">
        <v>3711</v>
      </c>
      <c r="CQ2444" s="10">
        <v>6410</v>
      </c>
      <c r="CR2444" s="10">
        <v>7150</v>
      </c>
      <c r="CS2444" s="10">
        <v>9977</v>
      </c>
      <c r="CT2444" s="10">
        <v>3083</v>
      </c>
      <c r="CU2444" s="10">
        <v>6686</v>
      </c>
      <c r="CV2444" s="10">
        <v>7632</v>
      </c>
      <c r="CW2444" s="10">
        <v>6091</v>
      </c>
      <c r="CX2444" s="10">
        <v>9194</v>
      </c>
      <c r="CY2444" s="10">
        <v>6223</v>
      </c>
      <c r="CZ2444" s="10">
        <v>4533</v>
      </c>
      <c r="DA2444" s="10">
        <v>8898</v>
      </c>
      <c r="DB2444" s="10">
        <v>1598</v>
      </c>
      <c r="DC2444" s="10">
        <v>9546</v>
      </c>
      <c r="DD2444" s="10">
        <v>6061</v>
      </c>
    </row>
    <row r="2445" spans="1:108" x14ac:dyDescent="0.25">
      <c r="H2445" s="11" t="s">
        <v>0</v>
      </c>
      <c r="I2445" s="12">
        <v>-1.1012034174015906</v>
      </c>
      <c r="J2445" s="12">
        <v>8.0155348728324327</v>
      </c>
      <c r="K2445" s="12">
        <v>3.9366258962157357</v>
      </c>
      <c r="L2445" s="12">
        <v>0.97038783016694641</v>
      </c>
      <c r="M2445" s="12">
        <v>0.41089026481339191</v>
      </c>
      <c r="N2445" s="12">
        <v>-4.8625269522923791</v>
      </c>
      <c r="O2445" s="12">
        <v>4.5949775464726841</v>
      </c>
      <c r="P2445" s="12">
        <v>2.1459582331447749</v>
      </c>
      <c r="Q2445" s="12">
        <v>4.8797155820300855</v>
      </c>
      <c r="R2445" s="12">
        <v>2.1976827604437252</v>
      </c>
      <c r="S2445" s="12">
        <v>3.9396446058177785</v>
      </c>
      <c r="T2445" s="12">
        <v>0.5022464467607165</v>
      </c>
      <c r="U2445" s="12">
        <v>4.2515877473851571</v>
      </c>
      <c r="V2445" s="12">
        <v>-5.5266539323854609</v>
      </c>
      <c r="W2445" s="12">
        <v>-5.2242249789005175</v>
      </c>
      <c r="X2445" s="12">
        <v>6.2193725821134569</v>
      </c>
      <c r="Y2445" s="12">
        <v>2.9561562586293872</v>
      </c>
      <c r="Z2445" s="12">
        <v>-6.1114214262899003</v>
      </c>
      <c r="AA2445" s="12">
        <v>-3.3783636147993299</v>
      </c>
      <c r="AB2445" s="12">
        <v>2.6948870717931266</v>
      </c>
      <c r="AC2445" s="12">
        <v>0.32988711286463934</v>
      </c>
      <c r="AD2445" s="12">
        <v>-1.8564563052441927</v>
      </c>
      <c r="AE2445" s="12">
        <v>-4.1539664769275593</v>
      </c>
      <c r="AF2445" s="12">
        <v>-8.1262863751765693</v>
      </c>
      <c r="AG2445" s="12">
        <v>1.2761911190121684</v>
      </c>
      <c r="AH2445" s="12">
        <v>0.1657542550307968</v>
      </c>
      <c r="AI2445" s="12">
        <v>-8.1835298329369603</v>
      </c>
      <c r="AJ2445" s="12">
        <v>-3.720022524840116</v>
      </c>
      <c r="AK2445" s="12">
        <v>-9.0296277053963721</v>
      </c>
      <c r="AL2445" s="12">
        <v>4.5727856364523038</v>
      </c>
      <c r="AM2445" s="12">
        <v>-2.0157841304315403</v>
      </c>
      <c r="AN2445" s="12">
        <v>3.9627758522203642</v>
      </c>
      <c r="AO2445" s="12">
        <v>-4.7741017848299601</v>
      </c>
      <c r="AP2445" s="12">
        <v>0.18159560007251202</v>
      </c>
      <c r="AQ2445" s="12">
        <v>11.601689223360374</v>
      </c>
      <c r="AR2445" s="12">
        <v>10.537446499431727</v>
      </c>
      <c r="AS2445" s="12">
        <v>0.20209379940024724</v>
      </c>
      <c r="AT2445" s="12">
        <v>4.7635945378702163</v>
      </c>
      <c r="AU2445" s="12">
        <v>-1.4740175752788683E-2</v>
      </c>
      <c r="AV2445" s="12">
        <v>-2.2198606175408773</v>
      </c>
      <c r="AW2445" s="12">
        <v>2.081226885355937</v>
      </c>
      <c r="AX2445" s="12">
        <v>6.2078704171411943</v>
      </c>
      <c r="AY2445" s="12">
        <v>-1.6244521274369459</v>
      </c>
      <c r="AZ2445" s="12">
        <v>-5.1362335834257253</v>
      </c>
      <c r="BA2445" s="12">
        <v>3.2611506344617238</v>
      </c>
      <c r="BB2445" s="12">
        <v>8.7988591656975075</v>
      </c>
      <c r="BC2445" s="12">
        <v>5.0126493337594438</v>
      </c>
      <c r="BD2445" s="12">
        <v>5.3923815080961948</v>
      </c>
      <c r="BE2445" s="12">
        <v>11.672665744104382</v>
      </c>
      <c r="BF2445" s="12">
        <v>-1.7011342766832285</v>
      </c>
      <c r="BG2445" s="12">
        <v>-4.8349872771979587</v>
      </c>
      <c r="BH2445" s="12">
        <v>-0.67659654382041579</v>
      </c>
      <c r="BI2445" s="12">
        <v>-5.3936783882433801</v>
      </c>
      <c r="BJ2445" s="12">
        <v>2.9105760580919982</v>
      </c>
      <c r="BK2445" s="12">
        <v>-3.7941316423346985</v>
      </c>
      <c r="BL2445" s="12">
        <v>6.5437787153520173</v>
      </c>
      <c r="BM2445" s="12">
        <v>3.0236120993217561</v>
      </c>
      <c r="BN2445" s="12">
        <v>-2.9540975339036524</v>
      </c>
      <c r="BO2445" s="12">
        <v>5.0099956713707625</v>
      </c>
      <c r="BP2445" s="12">
        <v>3.1871669879947824</v>
      </c>
      <c r="BQ2445" s="12">
        <v>-8.9052824557706547</v>
      </c>
      <c r="BR2445" s="12">
        <v>-3.1444044093730406</v>
      </c>
      <c r="BS2445" s="12">
        <v>2.5899803658452121</v>
      </c>
      <c r="BT2445" s="12">
        <v>4.666102935453079</v>
      </c>
      <c r="BU2445" s="12">
        <v>-4.2678782565796993</v>
      </c>
      <c r="BV2445" s="12">
        <v>6.271130740409566</v>
      </c>
      <c r="BW2445" s="12">
        <v>-1.6221476268737154</v>
      </c>
      <c r="BX2445" s="12">
        <v>5.9627715328979463</v>
      </c>
      <c r="BY2445" s="12">
        <v>6.4664609351312752</v>
      </c>
      <c r="BZ2445" s="12">
        <v>-6.6165258761277554</v>
      </c>
      <c r="CA2445" s="12">
        <v>-4.9226255192663952</v>
      </c>
      <c r="CB2445" s="12">
        <v>5.0088788602015608</v>
      </c>
      <c r="CC2445" s="12">
        <v>4.5678878584867459E-2</v>
      </c>
      <c r="CD2445" s="12">
        <v>5.1664715766453781</v>
      </c>
      <c r="CE2445" s="12">
        <v>-2.6996372552099404</v>
      </c>
      <c r="CF2445" s="12">
        <v>3.7033296294589935</v>
      </c>
      <c r="CG2445" s="12">
        <v>-4.7619044147956799</v>
      </c>
      <c r="CH2445" s="12">
        <v>7.6220433783287058</v>
      </c>
      <c r="CI2445" s="12">
        <v>4.7730774489579124</v>
      </c>
      <c r="CJ2445" s="12">
        <v>0.20009979260247618</v>
      </c>
      <c r="CK2445" s="12">
        <v>-6.5277951097443013E-2</v>
      </c>
      <c r="CL2445" s="12">
        <v>-0.17114971331313236</v>
      </c>
      <c r="CM2445" s="12">
        <v>6.7638692879776032</v>
      </c>
      <c r="CN2445" s="12">
        <v>2.4349370854634613</v>
      </c>
      <c r="CO2445" s="12">
        <v>10.004875538460512</v>
      </c>
      <c r="CP2445" s="12">
        <v>-2.0209595882540628E-2</v>
      </c>
      <c r="CQ2445" s="12">
        <v>-3.1238400810260183</v>
      </c>
      <c r="CR2445" s="12">
        <v>-8.0081334703859994</v>
      </c>
      <c r="CS2445" s="12">
        <v>-4.5741404497462499</v>
      </c>
      <c r="CT2445" s="12">
        <v>-0.96506504818009475</v>
      </c>
      <c r="CU2445" s="12">
        <v>-6.9110739724806329</v>
      </c>
      <c r="CV2445" s="12">
        <v>3.2159611627849713</v>
      </c>
      <c r="CW2445" s="12">
        <v>-4.944775394898099</v>
      </c>
      <c r="CX2445" s="12">
        <v>-0.76120739399562631</v>
      </c>
      <c r="CY2445" s="12">
        <v>-1.6120301642697652</v>
      </c>
      <c r="CZ2445" s="12">
        <v>0.62765215112768891</v>
      </c>
      <c r="DA2445" s="12">
        <v>-6.3986344808057734</v>
      </c>
      <c r="DB2445" s="12">
        <v>3.259630727148763</v>
      </c>
      <c r="DC2445" s="12">
        <v>2.2672748926289863</v>
      </c>
      <c r="DD2445" s="12">
        <v>0.64944509578837173</v>
      </c>
    </row>
    <row r="2446" spans="1:108" x14ac:dyDescent="0.25">
      <c r="H2446" s="11" t="s">
        <v>2</v>
      </c>
      <c r="I2446" s="12">
        <v>9.1469137187798975</v>
      </c>
      <c r="J2446" s="12">
        <v>26.64334841760277</v>
      </c>
      <c r="K2446" s="12">
        <v>18.255287879279791</v>
      </c>
      <c r="L2446" s="12">
        <v>11.223764788921525</v>
      </c>
      <c r="M2446" s="12">
        <v>11.350660606437492</v>
      </c>
      <c r="N2446" s="12">
        <v>9.3098762915825639E-2</v>
      </c>
      <c r="O2446" s="12">
        <v>18.286527439761993</v>
      </c>
      <c r="P2446" s="12">
        <v>15.429641998041928</v>
      </c>
      <c r="Q2446" s="12">
        <v>19.568564845540799</v>
      </c>
      <c r="R2446" s="12">
        <v>13.581877771416776</v>
      </c>
      <c r="S2446" s="12">
        <v>18.354237164588774</v>
      </c>
      <c r="T2446" s="12">
        <v>10.703822339646763</v>
      </c>
      <c r="U2446" s="12">
        <v>17.200913945155932</v>
      </c>
      <c r="V2446" s="12">
        <v>-0.66199072971730621</v>
      </c>
      <c r="W2446" s="12">
        <v>-1.6122035476226202</v>
      </c>
      <c r="X2446" s="12">
        <v>22.1822285552709</v>
      </c>
      <c r="Y2446" s="12">
        <v>13.083351712640576</v>
      </c>
      <c r="Z2446" s="12">
        <v>-1.0433574693964196</v>
      </c>
      <c r="AA2446" s="12">
        <v>3.2167909785805189</v>
      </c>
      <c r="AB2446" s="12">
        <v>16.509470931221198</v>
      </c>
      <c r="AC2446" s="12">
        <v>11.086867124010928</v>
      </c>
      <c r="AD2446" s="12">
        <v>7.7743877171053146</v>
      </c>
      <c r="AE2446" s="12">
        <v>1.170261806341796</v>
      </c>
      <c r="AF2446" s="12">
        <v>-5.4479361342205364</v>
      </c>
      <c r="AG2446" s="12">
        <v>11.964861251337407</v>
      </c>
      <c r="AH2446" s="12">
        <v>11.064729361564085</v>
      </c>
      <c r="AI2446" s="12">
        <v>-7.127148983945105</v>
      </c>
      <c r="AJ2446" s="12">
        <v>2.5271306465565972</v>
      </c>
      <c r="AK2446" s="12">
        <v>-8.169430833294717</v>
      </c>
      <c r="AL2446" s="12">
        <v>20.00159299770376</v>
      </c>
      <c r="AM2446" s="12">
        <v>5.9932027023462977</v>
      </c>
      <c r="AN2446" s="12">
        <v>16.337020375189123</v>
      </c>
      <c r="AO2446" s="12">
        <v>-3.164388032019444E-2</v>
      </c>
      <c r="AP2446" s="12">
        <v>9.5270079573976112</v>
      </c>
      <c r="AQ2446" s="12">
        <v>33.561936763235167</v>
      </c>
      <c r="AR2446" s="12">
        <v>29.729724841072727</v>
      </c>
      <c r="AS2446" s="12">
        <v>10.625182406549262</v>
      </c>
      <c r="AT2446" s="12">
        <v>19.311765226350655</v>
      </c>
      <c r="AU2446" s="12">
        <v>10.776096870073578</v>
      </c>
      <c r="AV2446" s="12">
        <v>5.9985915046171554</v>
      </c>
      <c r="AW2446" s="12">
        <v>15.544772833192832</v>
      </c>
      <c r="AX2446" s="12">
        <v>21.932013303179062</v>
      </c>
      <c r="AY2446" s="12">
        <v>7.4157885020625836</v>
      </c>
      <c r="AZ2446" s="12">
        <v>-1.7824923054379536</v>
      </c>
      <c r="BA2446" s="12">
        <v>17.498100333581924</v>
      </c>
      <c r="BB2446" s="12">
        <v>27.219722639446811</v>
      </c>
      <c r="BC2446" s="12">
        <v>19.861873023911404</v>
      </c>
      <c r="BD2446" s="12">
        <v>21.489223671605004</v>
      </c>
      <c r="BE2446" s="12">
        <v>34.088202090119829</v>
      </c>
      <c r="BF2446" s="12">
        <v>7.8699781918307048</v>
      </c>
      <c r="BG2446" s="12">
        <v>1.2191316853817205</v>
      </c>
      <c r="BH2446" s="12">
        <v>10.224780081187166</v>
      </c>
      <c r="BI2446" s="12">
        <v>-1.3524001534183774</v>
      </c>
      <c r="BJ2446" s="12">
        <v>15.104820444728361</v>
      </c>
      <c r="BK2446" s="12">
        <v>4.2772119451868083</v>
      </c>
      <c r="BL2446" s="12">
        <v>21.77286786790258</v>
      </c>
      <c r="BM2446" s="12">
        <v>17.697293427221201</v>
      </c>
      <c r="BN2446" s="12">
        <v>4.2873263086196038</v>
      </c>
      <c r="BO2446" s="12">
        <v>20.008883108421823</v>
      </c>
      <c r="BP2446" s="12">
        <v>15.752119308455816</v>
      </c>
      <c r="BQ2446" s="12">
        <v>-6.9440961689082723</v>
      </c>
      <c r="BR2446" s="12">
        <v>3.0177103202367781</v>
      </c>
      <c r="BS2446" s="12">
        <v>13.791990277061949</v>
      </c>
      <c r="BT2446" s="12">
        <v>17.550896893537477</v>
      </c>
      <c r="BU2446" s="12">
        <v>1.0274866458956673</v>
      </c>
      <c r="BV2446" s="12">
        <v>21.889923989050995</v>
      </c>
      <c r="BW2446" s="12">
        <v>6.448175859945465</v>
      </c>
      <c r="BX2446" s="12">
        <v>22.343757620543119</v>
      </c>
      <c r="BY2446" s="12">
        <v>23.298990861291863</v>
      </c>
      <c r="BZ2446" s="12">
        <v>-2.9378360664006533</v>
      </c>
      <c r="CA2446" s="12">
        <v>1.2263298383471324</v>
      </c>
      <c r="CB2446" s="12">
        <v>20.574995293795244</v>
      </c>
      <c r="CC2446" s="12">
        <v>10.857644122582382</v>
      </c>
      <c r="CD2446" s="12">
        <v>20.752235776565037</v>
      </c>
      <c r="CE2446" s="12">
        <v>4.4238416735181909</v>
      </c>
      <c r="CF2446" s="12">
        <v>17.087074795944492</v>
      </c>
      <c r="CG2446" s="12">
        <v>-0.741597359591182</v>
      </c>
      <c r="CH2446" s="12">
        <v>23.842391080683353</v>
      </c>
      <c r="CI2446" s="12">
        <v>18.786477028369013</v>
      </c>
      <c r="CJ2446" s="12">
        <v>12.003193349780174</v>
      </c>
      <c r="CK2446" s="12">
        <v>10.013607945623983</v>
      </c>
      <c r="CL2446" s="12">
        <v>10.547725683528929</v>
      </c>
      <c r="CM2446" s="12">
        <v>23.198642816825629</v>
      </c>
      <c r="CN2446" s="12">
        <v>15.164784142575922</v>
      </c>
      <c r="CO2446" s="12">
        <v>29.227722831281298</v>
      </c>
      <c r="CP2446" s="12">
        <v>7.8667822993571388</v>
      </c>
      <c r="CQ2446" s="12">
        <v>3.9329495509227637</v>
      </c>
      <c r="CR2446" s="12">
        <v>-5.1119299526315345</v>
      </c>
      <c r="CS2446" s="12">
        <v>0.91407634253702008</v>
      </c>
      <c r="CT2446" s="12">
        <v>8.8342698295676865</v>
      </c>
      <c r="CU2446" s="12">
        <v>-3.9366412601864149</v>
      </c>
      <c r="CV2446" s="12">
        <v>16.195081595612315</v>
      </c>
      <c r="CW2446" s="12">
        <v>-2.0055947676568855</v>
      </c>
      <c r="CX2446" s="12">
        <v>8.9972668507285807</v>
      </c>
      <c r="CY2446" s="12">
        <v>4.9098160607773469</v>
      </c>
      <c r="CZ2446" s="12">
        <v>12.694394813535112</v>
      </c>
      <c r="DA2446" s="12">
        <v>-2.7016964350800623</v>
      </c>
      <c r="DB2446" s="12">
        <v>16.03481908995969</v>
      </c>
      <c r="DC2446" s="12">
        <v>15.104212762433093</v>
      </c>
      <c r="DD2446" s="12">
        <v>11.257805370781981</v>
      </c>
    </row>
    <row r="2447" spans="1:108" x14ac:dyDescent="0.25">
      <c r="A2447" s="2">
        <v>816</v>
      </c>
      <c r="B2447" s="8">
        <f t="shared" ref="B2447" ca="1" si="3897">_xlfn.COVARIANCE.P(OFFSET(I2448,0,0,1,20),OFFSET(I2449,0,0,1,20))/_xlfn.VAR.P(OFFSET(I2448,0,0,1,20))</f>
        <v>2.0136178492172174</v>
      </c>
      <c r="C2447" s="8">
        <f t="shared" ref="C2447" ca="1" si="3898">_xlfn.COVARIANCE.P(OFFSET(I2448,0,0,1,50),OFFSET(I2449,0,0,1,50))/_xlfn.VAR.P(OFFSET(I2448,0,0,1,50))</f>
        <v>2.0164865167480555</v>
      </c>
      <c r="D2447" s="8">
        <f t="shared" ref="D2447" ca="1" si="3899">_xlfn.COVARIANCE.P(OFFSET(I2448,0,0,1,100),OFFSET(I2449,0,0,1,100))/_xlfn.VAR.P(OFFSET(I2448,0,0,1,100))</f>
        <v>2.0280599326063338</v>
      </c>
      <c r="E2447" s="8">
        <f t="shared" ref="E2447" ca="1" si="3900">AVERAGE(OFFSET(I2449,0,0,1,20))-AVERAGE(OFFSET(I2448,0,0,1,20))*B2447</f>
        <v>10.033051078033788</v>
      </c>
      <c r="F2447" s="8">
        <f t="shared" ref="F2447" ca="1" si="3901">AVERAGE(OFFSET(I2449,0,0,1,50))-AVERAGE(OFFSET(I2448,0,0,1,50))*C2447</f>
        <v>9.9019749813948863</v>
      </c>
      <c r="G2447" s="8">
        <f t="shared" ref="G2447" ca="1" si="3902">AVERAGE(OFFSET(I2449,0,0,1,100))-AVERAGE(OFFSET(I2448,0,0,1,100))*D2447</f>
        <v>9.8248324742916733</v>
      </c>
      <c r="H2447" s="9" t="s">
        <v>29</v>
      </c>
      <c r="I2447" s="10">
        <v>6223</v>
      </c>
      <c r="J2447" s="10">
        <v>3488</v>
      </c>
      <c r="K2447" s="10">
        <v>1484</v>
      </c>
      <c r="L2447" s="10">
        <v>4353</v>
      </c>
      <c r="M2447" s="10">
        <v>1258</v>
      </c>
      <c r="N2447" s="10">
        <v>1542</v>
      </c>
      <c r="O2447" s="10">
        <v>7984</v>
      </c>
      <c r="P2447" s="10">
        <v>661</v>
      </c>
      <c r="Q2447" s="10">
        <v>9841</v>
      </c>
      <c r="R2447" s="10">
        <v>4960</v>
      </c>
      <c r="S2447" s="10">
        <v>407</v>
      </c>
      <c r="T2447" s="10">
        <v>8562</v>
      </c>
      <c r="U2447" s="10">
        <v>5522</v>
      </c>
      <c r="V2447" s="10">
        <v>5013</v>
      </c>
      <c r="W2447" s="10">
        <v>1243</v>
      </c>
      <c r="X2447" s="10">
        <v>2396</v>
      </c>
      <c r="Y2447" s="10">
        <v>7371</v>
      </c>
      <c r="Z2447" s="10">
        <v>5431</v>
      </c>
      <c r="AA2447" s="10">
        <v>7316</v>
      </c>
      <c r="AB2447" s="10">
        <v>2516</v>
      </c>
      <c r="AC2447" s="10">
        <v>9815</v>
      </c>
      <c r="AD2447" s="10">
        <v>7748</v>
      </c>
      <c r="AE2447" s="10">
        <v>6999</v>
      </c>
      <c r="AF2447" s="10">
        <v>2544</v>
      </c>
      <c r="AG2447" s="10">
        <v>5616</v>
      </c>
      <c r="AH2447" s="10">
        <v>8001</v>
      </c>
      <c r="AI2447" s="10">
        <v>4700</v>
      </c>
      <c r="AJ2447" s="10">
        <v>7463</v>
      </c>
      <c r="AK2447" s="10">
        <v>7122</v>
      </c>
      <c r="AL2447" s="10">
        <v>3665</v>
      </c>
      <c r="AM2447" s="10">
        <v>7459</v>
      </c>
      <c r="AN2447" s="10">
        <v>7639</v>
      </c>
      <c r="AO2447" s="10">
        <v>1847</v>
      </c>
      <c r="AP2447" s="10">
        <v>6562</v>
      </c>
      <c r="AQ2447" s="10">
        <v>9032</v>
      </c>
      <c r="AR2447" s="10">
        <v>7513</v>
      </c>
      <c r="AS2447" s="10">
        <v>8987</v>
      </c>
      <c r="AT2447" s="10">
        <v>3777</v>
      </c>
      <c r="AU2447" s="10">
        <v>1781</v>
      </c>
      <c r="AV2447" s="10">
        <v>5677</v>
      </c>
      <c r="AW2447" s="10">
        <v>6401</v>
      </c>
      <c r="AX2447" s="10">
        <v>707</v>
      </c>
      <c r="AY2447" s="10">
        <v>3476</v>
      </c>
      <c r="AZ2447" s="10">
        <v>8481</v>
      </c>
      <c r="BA2447" s="10">
        <v>1789</v>
      </c>
      <c r="BB2447" s="10">
        <v>4796</v>
      </c>
      <c r="BC2447" s="10">
        <v>6558</v>
      </c>
      <c r="BD2447" s="10">
        <v>1639</v>
      </c>
      <c r="BE2447" s="10">
        <v>1673</v>
      </c>
      <c r="BF2447" s="10">
        <v>120</v>
      </c>
      <c r="BG2447" s="10">
        <v>9234</v>
      </c>
      <c r="BH2447" s="10">
        <v>4206</v>
      </c>
      <c r="BI2447" s="10">
        <v>2901</v>
      </c>
      <c r="BJ2447" s="10">
        <v>1553</v>
      </c>
      <c r="BK2447" s="10">
        <v>6559</v>
      </c>
      <c r="BL2447" s="10">
        <v>6720</v>
      </c>
      <c r="BM2447" s="10">
        <v>266</v>
      </c>
      <c r="BN2447" s="10">
        <v>8364</v>
      </c>
      <c r="BO2447" s="10">
        <v>9765</v>
      </c>
      <c r="BP2447" s="10">
        <v>9089</v>
      </c>
      <c r="BQ2447" s="10">
        <v>9990</v>
      </c>
      <c r="BR2447" s="10">
        <v>2126</v>
      </c>
      <c r="BS2447" s="10">
        <v>9341</v>
      </c>
      <c r="BT2447" s="10">
        <v>4004</v>
      </c>
      <c r="BU2447" s="10">
        <v>497</v>
      </c>
      <c r="BV2447" s="10">
        <v>3103</v>
      </c>
      <c r="BW2447" s="10">
        <v>2747</v>
      </c>
      <c r="BX2447" s="10">
        <v>1820</v>
      </c>
      <c r="BY2447" s="10">
        <v>8550</v>
      </c>
      <c r="BZ2447" s="10">
        <v>5680</v>
      </c>
      <c r="CA2447" s="10">
        <v>7901</v>
      </c>
      <c r="CB2447" s="10">
        <v>5324</v>
      </c>
      <c r="CC2447" s="10">
        <v>8785</v>
      </c>
      <c r="CD2447" s="10">
        <v>1878</v>
      </c>
      <c r="CE2447" s="10">
        <v>4981</v>
      </c>
      <c r="CF2447" s="10">
        <v>3569</v>
      </c>
      <c r="CG2447" s="10">
        <v>6156</v>
      </c>
      <c r="CH2447" s="10">
        <v>9517</v>
      </c>
      <c r="CI2447" s="10">
        <v>989</v>
      </c>
      <c r="CJ2447" s="10">
        <v>4699</v>
      </c>
      <c r="CK2447" s="10">
        <v>8786</v>
      </c>
      <c r="CL2447" s="10">
        <v>7969</v>
      </c>
      <c r="CM2447" s="10">
        <v>6019</v>
      </c>
      <c r="CN2447" s="10">
        <v>3820</v>
      </c>
      <c r="CO2447" s="10">
        <v>112</v>
      </c>
      <c r="CP2447" s="10">
        <v>6803</v>
      </c>
      <c r="CQ2447" s="10">
        <v>2720</v>
      </c>
      <c r="CR2447" s="10">
        <v>7234</v>
      </c>
      <c r="CS2447" s="10">
        <v>9772</v>
      </c>
      <c r="CT2447" s="10">
        <v>8689</v>
      </c>
      <c r="CU2447" s="10">
        <v>7220</v>
      </c>
      <c r="CV2447" s="10">
        <v>810</v>
      </c>
      <c r="CW2447" s="10">
        <v>9089</v>
      </c>
      <c r="CX2447" s="10">
        <v>2387</v>
      </c>
      <c r="CY2447" s="10">
        <v>2649</v>
      </c>
      <c r="CZ2447" s="10">
        <v>2772</v>
      </c>
      <c r="DA2447" s="10">
        <v>4804</v>
      </c>
      <c r="DB2447" s="10">
        <v>2816</v>
      </c>
      <c r="DC2447" s="10">
        <v>8758</v>
      </c>
      <c r="DD2447" s="10">
        <v>8535</v>
      </c>
    </row>
    <row r="2448" spans="1:108" x14ac:dyDescent="0.25">
      <c r="H2448" s="11" t="s">
        <v>0</v>
      </c>
      <c r="I2448" s="12">
        <v>-1.6120301642697652</v>
      </c>
      <c r="J2448" s="12">
        <v>9.7383427975093486</v>
      </c>
      <c r="K2448" s="12">
        <v>-1.1577798458232105</v>
      </c>
      <c r="L2448" s="12">
        <v>6.9055326094736804</v>
      </c>
      <c r="M2448" s="12">
        <v>1.8540475068985005</v>
      </c>
      <c r="N2448" s="12">
        <v>0.57347149403943587</v>
      </c>
      <c r="O2448" s="12">
        <v>-1.632239715055773</v>
      </c>
      <c r="P2448" s="12">
        <v>-4.9471725058714782</v>
      </c>
      <c r="Q2448" s="12">
        <v>6.0017108275448292</v>
      </c>
      <c r="R2448" s="12">
        <v>-0.21392775462539915</v>
      </c>
      <c r="S2448" s="12">
        <v>2.9659779879467321</v>
      </c>
      <c r="T2448" s="12">
        <v>2.1239587349548694</v>
      </c>
      <c r="U2448" s="12">
        <v>7.6914044302826401</v>
      </c>
      <c r="V2448" s="12">
        <v>-4.4179905897612475</v>
      </c>
      <c r="W2448" s="12">
        <v>6.9759077492325652</v>
      </c>
      <c r="X2448" s="12">
        <v>-1.5833734750814403</v>
      </c>
      <c r="Y2448" s="12">
        <v>-2.4986811183528919</v>
      </c>
      <c r="Z2448" s="12">
        <v>0.70521227217504689</v>
      </c>
      <c r="AA2448" s="12">
        <v>-1.6631255246231837</v>
      </c>
      <c r="AB2448" s="12">
        <v>-1.5499158289224311</v>
      </c>
      <c r="AC2448" s="12">
        <v>7.4166603914167393</v>
      </c>
      <c r="AD2448" s="12">
        <v>1.8861271382087461</v>
      </c>
      <c r="AE2448" s="12">
        <v>-4.9737781250260884</v>
      </c>
      <c r="AF2448" s="12">
        <v>2.5856537753126165</v>
      </c>
      <c r="AG2448" s="12">
        <v>1.509144714053152</v>
      </c>
      <c r="AH2448" s="12">
        <v>2.1558593592155866</v>
      </c>
      <c r="AI2448" s="12">
        <v>7.513351204123917</v>
      </c>
      <c r="AJ2448" s="12">
        <v>5.9859702628602438</v>
      </c>
      <c r="AK2448" s="12">
        <v>-0.8059179047305074</v>
      </c>
      <c r="AL2448" s="12">
        <v>3.6401044830112319</v>
      </c>
      <c r="AM2448" s="12">
        <v>3.1428577709135421</v>
      </c>
      <c r="AN2448" s="12">
        <v>-9.0589549460035617</v>
      </c>
      <c r="AO2448" s="12">
        <v>-6.2465954990207662</v>
      </c>
      <c r="AP2448" s="12">
        <v>9.6281274794942195</v>
      </c>
      <c r="AQ2448" s="12">
        <v>1.7600308516752228</v>
      </c>
      <c r="AR2448" s="12">
        <v>-0.61082652706129759</v>
      </c>
      <c r="AS2448" s="12">
        <v>3.934909249630048</v>
      </c>
      <c r="AT2448" s="12">
        <v>4.7187036748478075</v>
      </c>
      <c r="AU2448" s="12">
        <v>-2.1244800177486729</v>
      </c>
      <c r="AV2448" s="12">
        <v>-12.246456127181693</v>
      </c>
      <c r="AW2448" s="12">
        <v>6.873047889766565</v>
      </c>
      <c r="AX2448" s="12">
        <v>-5.7462828240451094</v>
      </c>
      <c r="AY2448" s="12">
        <v>-1.1838238538164283</v>
      </c>
      <c r="AZ2448" s="12">
        <v>-5.9271415173915649</v>
      </c>
      <c r="BA2448" s="12">
        <v>5.1664715766453781</v>
      </c>
      <c r="BB2448" s="12">
        <v>-7.1825323734523794</v>
      </c>
      <c r="BC2448" s="12">
        <v>5.4206770025382198</v>
      </c>
      <c r="BD2448" s="12">
        <v>4.9814973566369645</v>
      </c>
      <c r="BE2448" s="12">
        <v>4.2406307935132999</v>
      </c>
      <c r="BF2448" s="12">
        <v>-6.4070576507552897</v>
      </c>
      <c r="BG2448" s="12">
        <v>5.592803846833176</v>
      </c>
      <c r="BH2448" s="12">
        <v>-2.3760280353563279</v>
      </c>
      <c r="BI2448" s="12">
        <v>-0.45816904064057395</v>
      </c>
      <c r="BJ2448" s="12">
        <v>-5.0075500184629318</v>
      </c>
      <c r="BK2448" s="12">
        <v>-3.7947751010705684</v>
      </c>
      <c r="BL2448" s="12">
        <v>1.6378461732462695</v>
      </c>
      <c r="BM2448" s="12">
        <v>4.6348723838007135</v>
      </c>
      <c r="BN2448" s="12">
        <v>-2.0003431208829237</v>
      </c>
      <c r="BO2448" s="12">
        <v>-5.7822525243518985</v>
      </c>
      <c r="BP2448" s="12">
        <v>-2.3191576136047471</v>
      </c>
      <c r="BQ2448" s="12">
        <v>-4.3631197480813224</v>
      </c>
      <c r="BR2448" s="12">
        <v>-3.5098602518903368</v>
      </c>
      <c r="BS2448" s="12">
        <v>5.1916223005407405</v>
      </c>
      <c r="BT2448" s="12">
        <v>4.5022122661187991</v>
      </c>
      <c r="BU2448" s="12">
        <v>3.8163734898381385</v>
      </c>
      <c r="BV2448" s="12">
        <v>0.81029811747800384</v>
      </c>
      <c r="BW2448" s="12">
        <v>8.3136535498102919</v>
      </c>
      <c r="BX2448" s="12">
        <v>-0.30680496926048978</v>
      </c>
      <c r="BY2448" s="12">
        <v>-3.1773007112361409</v>
      </c>
      <c r="BZ2448" s="12">
        <v>-2.0656048275462666</v>
      </c>
      <c r="CA2448" s="12">
        <v>-1.6058909085727199E-2</v>
      </c>
      <c r="CB2448" s="12">
        <v>-0.76139468042280001</v>
      </c>
      <c r="CC2448" s="12">
        <v>-3.6349017052537995</v>
      </c>
      <c r="CD2448" s="12">
        <v>-0.17868478412811006</v>
      </c>
      <c r="CE2448" s="12">
        <v>-6.5320003440510916</v>
      </c>
      <c r="CF2448" s="12">
        <v>-12.564610896822465</v>
      </c>
      <c r="CG2448" s="12">
        <v>-5.2151166704939271</v>
      </c>
      <c r="CH2448" s="12">
        <v>6.7747195363328139</v>
      </c>
      <c r="CI2448" s="12">
        <v>6.6727457788112057</v>
      </c>
      <c r="CJ2448" s="12">
        <v>-0.63148280672194623</v>
      </c>
      <c r="CK2448" s="12">
        <v>9.4038376844285025</v>
      </c>
      <c r="CL2448" s="12">
        <v>6.1401800380591531</v>
      </c>
      <c r="CM2448" s="12">
        <v>0.63135016104135122</v>
      </c>
      <c r="CN2448" s="12">
        <v>-0.66356505026588752</v>
      </c>
      <c r="CO2448" s="12">
        <v>-9.614926227644137</v>
      </c>
      <c r="CP2448" s="12">
        <v>5.6683117872371405</v>
      </c>
      <c r="CQ2448" s="12">
        <v>-5.0046391603869731</v>
      </c>
      <c r="CR2448" s="12">
        <v>-8.7507640599843786</v>
      </c>
      <c r="CS2448" s="12">
        <v>-7.9092777220548891</v>
      </c>
      <c r="CT2448" s="12">
        <v>3.8821206288633272</v>
      </c>
      <c r="CU2448" s="12">
        <v>2.3160582689574931</v>
      </c>
      <c r="CV2448" s="12">
        <v>-3.5302389283321696</v>
      </c>
      <c r="CW2448" s="12">
        <v>-2.3191576136047471</v>
      </c>
      <c r="CX2448" s="12">
        <v>-1.8406763795283982</v>
      </c>
      <c r="CY2448" s="12">
        <v>2.5462253237008703</v>
      </c>
      <c r="CZ2448" s="12">
        <v>8.138493480044021</v>
      </c>
      <c r="DA2448" s="12">
        <v>8.4757896454250297</v>
      </c>
      <c r="DB2448" s="12">
        <v>2.7077001014853379</v>
      </c>
      <c r="DC2448" s="12">
        <v>-2.2562273920240368</v>
      </c>
      <c r="DD2448" s="12">
        <v>-1.0485695349575139</v>
      </c>
    </row>
    <row r="2449" spans="1:108" x14ac:dyDescent="0.25">
      <c r="H2449" s="11" t="s">
        <v>2</v>
      </c>
      <c r="I2449" s="12">
        <v>4.9098160607773469</v>
      </c>
      <c r="J2449" s="12">
        <v>28.54200647840505</v>
      </c>
      <c r="K2449" s="12">
        <v>10.650406188638048</v>
      </c>
      <c r="L2449" s="12">
        <v>22.54799396801678</v>
      </c>
      <c r="M2449" s="12">
        <v>13.184860815991936</v>
      </c>
      <c r="N2449" s="12">
        <v>10.511971580259994</v>
      </c>
      <c r="O2449" s="12">
        <v>6.4610641061535734</v>
      </c>
      <c r="P2449" s="12">
        <v>-0.75637602738823717</v>
      </c>
      <c r="Q2449" s="12">
        <v>22.70161406300668</v>
      </c>
      <c r="R2449" s="12">
        <v>10.143797868266706</v>
      </c>
      <c r="S2449" s="12">
        <v>17.527037319661058</v>
      </c>
      <c r="T2449" s="12">
        <v>14.480053269751778</v>
      </c>
      <c r="U2449" s="12">
        <v>27.59083966181521</v>
      </c>
      <c r="V2449" s="12">
        <v>0.29510731739727203</v>
      </c>
      <c r="W2449" s="12">
        <v>23.032747508486661</v>
      </c>
      <c r="X2449" s="12">
        <v>6.7037959698533944</v>
      </c>
      <c r="Y2449" s="12">
        <v>6.4826613859703368</v>
      </c>
      <c r="Z2449" s="12">
        <v>11.264379426252862</v>
      </c>
      <c r="AA2449" s="12">
        <v>6.126102017417093</v>
      </c>
      <c r="AB2449" s="12">
        <v>7.1101622538049085</v>
      </c>
      <c r="AC2449" s="12">
        <v>24.073864817450911</v>
      </c>
      <c r="AD2449" s="12">
        <v>13.573038513247402</v>
      </c>
      <c r="AE2449" s="12">
        <v>-1.3231590037531991</v>
      </c>
      <c r="AF2449" s="12">
        <v>16.535676010365766</v>
      </c>
      <c r="AG2449" s="12">
        <v>13.779763175096924</v>
      </c>
      <c r="AH2449" s="12">
        <v>13.725222915126164</v>
      </c>
      <c r="AI2449" s="12">
        <v>26.413725575126509</v>
      </c>
      <c r="AJ2449" s="12">
        <v>22.194100538156725</v>
      </c>
      <c r="AK2449" s="12">
        <v>6.5407401056873313</v>
      </c>
      <c r="AL2449" s="12">
        <v>15.979445778616395</v>
      </c>
      <c r="AM2449" s="12">
        <v>15.112674647381029</v>
      </c>
      <c r="AN2449" s="12">
        <v>-8.9622654732073581</v>
      </c>
      <c r="AO2449" s="12">
        <v>-2.8077669575724995</v>
      </c>
      <c r="AP2449" s="12">
        <v>27.882956037442302</v>
      </c>
      <c r="AQ2449" s="12">
        <v>13.888380568377487</v>
      </c>
      <c r="AR2449" s="12">
        <v>9.0247853011557044</v>
      </c>
      <c r="AS2449" s="12">
        <v>17.971271643493115</v>
      </c>
      <c r="AT2449" s="12">
        <v>21.139495595017127</v>
      </c>
      <c r="AU2449" s="12">
        <v>6.3198161816680063</v>
      </c>
      <c r="AV2449" s="12">
        <v>-14.195451212194948</v>
      </c>
      <c r="AW2449" s="12">
        <v>22.793691836557901</v>
      </c>
      <c r="AX2449" s="12">
        <v>-2.5207914048785649</v>
      </c>
      <c r="AY2449" s="12">
        <v>8.7957541187038508</v>
      </c>
      <c r="AZ2449" s="12">
        <v>-1.0172520513991743</v>
      </c>
      <c r="BA2449" s="12">
        <v>20.752235776565037</v>
      </c>
      <c r="BB2449" s="12">
        <v>-5.6520712026049598</v>
      </c>
      <c r="BC2449" s="12">
        <v>20.172052503699636</v>
      </c>
      <c r="BD2449" s="12">
        <v>20.296319155424701</v>
      </c>
      <c r="BE2449" s="12">
        <v>17.675202799774208</v>
      </c>
      <c r="BF2449" s="12">
        <v>-3.2316932666668148</v>
      </c>
      <c r="BG2449" s="12">
        <v>20.247693909978711</v>
      </c>
      <c r="BH2449" s="12">
        <v>6.6040277230452507</v>
      </c>
      <c r="BI2449" s="12">
        <v>9.063469152296701</v>
      </c>
      <c r="BJ2449" s="12">
        <v>0.55549659689191755</v>
      </c>
      <c r="BK2449" s="12">
        <v>4.2847766750688949</v>
      </c>
      <c r="BL2449" s="12">
        <v>11.842024987821432</v>
      </c>
      <c r="BM2449" s="12">
        <v>17.723884826069597</v>
      </c>
      <c r="BN2449" s="12">
        <v>3.8430470610176988</v>
      </c>
      <c r="BO2449" s="12">
        <v>-0.60701241837647446</v>
      </c>
      <c r="BP2449" s="12">
        <v>4.8451702414457234</v>
      </c>
      <c r="BQ2449" s="12">
        <v>-0.45019679851832795</v>
      </c>
      <c r="BR2449" s="12">
        <v>3.3559098203144773</v>
      </c>
      <c r="BS2449" s="12">
        <v>19.923502607421671</v>
      </c>
      <c r="BT2449" s="12">
        <v>20.202479656155962</v>
      </c>
      <c r="BU2449" s="12">
        <v>17.592306594952905</v>
      </c>
      <c r="BV2449" s="12">
        <v>10.609475509393937</v>
      </c>
      <c r="BW2449" s="12">
        <v>26.557537738862131</v>
      </c>
      <c r="BX2449" s="12">
        <v>9.5146991005694996</v>
      </c>
      <c r="BY2449" s="12">
        <v>2.1596832364789673</v>
      </c>
      <c r="BZ2449" s="12">
        <v>5.4904234957649525</v>
      </c>
      <c r="CA2449" s="12">
        <v>8.7554026697278022</v>
      </c>
      <c r="CB2449" s="12">
        <v>9.0329534180826716</v>
      </c>
      <c r="CC2449" s="12">
        <v>2.0063955338943282</v>
      </c>
      <c r="CD2449" s="12">
        <v>9.595942196647604</v>
      </c>
      <c r="CE2449" s="12">
        <v>-3.6035617744171113</v>
      </c>
      <c r="CF2449" s="12">
        <v>-15.956261979893965</v>
      </c>
      <c r="CG2449" s="12">
        <v>-1.9080861119264094</v>
      </c>
      <c r="CH2449" s="12">
        <v>23.551094382473607</v>
      </c>
      <c r="CI2449" s="12">
        <v>23.778083415983058</v>
      </c>
      <c r="CJ2449" s="12">
        <v>10.958256438189322</v>
      </c>
      <c r="CK2449" s="12">
        <v>28.151668898816745</v>
      </c>
      <c r="CL2449" s="12">
        <v>23.618298026268683</v>
      </c>
      <c r="CM2449" s="12">
        <v>12.510054545757558</v>
      </c>
      <c r="CN2449" s="12">
        <v>8.0052816723145011</v>
      </c>
      <c r="CO2449" s="12">
        <v>-10.336910865696176</v>
      </c>
      <c r="CP2449" s="12">
        <v>21.161514883532938</v>
      </c>
      <c r="CQ2449" s="12">
        <v>-1.0581759334837877</v>
      </c>
      <c r="CR2449" s="12">
        <v>-8.1186373693123954</v>
      </c>
      <c r="CS2449" s="12">
        <v>-7.2531880225222531</v>
      </c>
      <c r="CT2449" s="12">
        <v>17.793830614618344</v>
      </c>
      <c r="CU2449" s="12">
        <v>13.309030405744931</v>
      </c>
      <c r="CV2449" s="12">
        <v>3.5276038393492741</v>
      </c>
      <c r="CW2449" s="12">
        <v>4.8451702414457234</v>
      </c>
      <c r="CX2449" s="12">
        <v>6.8017844538692325</v>
      </c>
      <c r="CY2449" s="12">
        <v>14.584264993123151</v>
      </c>
      <c r="CZ2449" s="12">
        <v>26.938334755196188</v>
      </c>
      <c r="DA2449" s="12">
        <v>27.688783984145939</v>
      </c>
      <c r="DB2449" s="12">
        <v>14.044033123885278</v>
      </c>
      <c r="DC2449" s="12">
        <v>5.1216369729989557</v>
      </c>
      <c r="DD2449" s="12">
        <v>7.167861306872064</v>
      </c>
    </row>
    <row r="2450" spans="1:108" x14ac:dyDescent="0.25">
      <c r="A2450" s="2">
        <v>817</v>
      </c>
      <c r="B2450" s="8">
        <f t="shared" ref="B2450" ca="1" si="3903">_xlfn.COVARIANCE.P(OFFSET(I2451,0,0,1,20),OFFSET(I2452,0,0,1,20))/_xlfn.VAR.P(OFFSET(I2451,0,0,1,20))</f>
        <v>2.0193118908412542</v>
      </c>
      <c r="C2450" s="8">
        <f t="shared" ref="C2450" ca="1" si="3904">_xlfn.COVARIANCE.P(OFFSET(I2451,0,0,1,50),OFFSET(I2452,0,0,1,50))/_xlfn.VAR.P(OFFSET(I2451,0,0,1,50))</f>
        <v>1.9770585218001095</v>
      </c>
      <c r="D2450" s="8">
        <f t="shared" ref="D2450" ca="1" si="3905">_xlfn.COVARIANCE.P(OFFSET(I2451,0,0,1,100),OFFSET(I2452,0,0,1,100))/_xlfn.VAR.P(OFFSET(I2451,0,0,1,100))</f>
        <v>1.9744122219519988</v>
      </c>
      <c r="E2450" s="8">
        <f t="shared" ref="E2450" ca="1" si="3906">AVERAGE(OFFSET(I2452,0,0,1,20))-AVERAGE(OFFSET(I2451,0,0,1,20))*B2450</f>
        <v>9.8027803792341448</v>
      </c>
      <c r="F2450" s="8">
        <f t="shared" ref="F2450" ca="1" si="3907">AVERAGE(OFFSET(I2452,0,0,1,50))-AVERAGE(OFFSET(I2451,0,0,1,50))*C2450</f>
        <v>10.080755063294941</v>
      </c>
      <c r="G2450" s="8">
        <f t="shared" ref="G2450" ca="1" si="3908">AVERAGE(OFFSET(I2452,0,0,1,100))-AVERAGE(OFFSET(I2451,0,0,1,100))*D2450</f>
        <v>10.000610342515603</v>
      </c>
      <c r="H2450" s="9" t="s">
        <v>29</v>
      </c>
      <c r="I2450" s="10">
        <v>7601</v>
      </c>
      <c r="J2450" s="10">
        <v>1971</v>
      </c>
      <c r="K2450" s="10">
        <v>1838</v>
      </c>
      <c r="L2450" s="10">
        <v>4925</v>
      </c>
      <c r="M2450" s="10">
        <v>1268</v>
      </c>
      <c r="N2450" s="10">
        <v>4879</v>
      </c>
      <c r="O2450" s="10">
        <v>4486</v>
      </c>
      <c r="P2450" s="10">
        <v>1785</v>
      </c>
      <c r="Q2450" s="10">
        <v>5817</v>
      </c>
      <c r="R2450" s="10">
        <v>1250</v>
      </c>
      <c r="S2450" s="10">
        <v>6191</v>
      </c>
      <c r="T2450" s="10">
        <v>1677</v>
      </c>
      <c r="U2450" s="10">
        <v>1493</v>
      </c>
      <c r="V2450" s="10">
        <v>4126</v>
      </c>
      <c r="W2450" s="10">
        <v>5430</v>
      </c>
      <c r="X2450" s="10">
        <v>2381</v>
      </c>
      <c r="Y2450" s="10">
        <v>1631</v>
      </c>
      <c r="Z2450" s="10">
        <v>7562</v>
      </c>
      <c r="AA2450" s="10">
        <v>440</v>
      </c>
      <c r="AB2450" s="10">
        <v>3422</v>
      </c>
      <c r="AC2450" s="10">
        <v>7174</v>
      </c>
      <c r="AD2450" s="10">
        <v>7071</v>
      </c>
      <c r="AE2450" s="10">
        <v>2949</v>
      </c>
      <c r="AF2450" s="10">
        <v>5694</v>
      </c>
      <c r="AG2450" s="10">
        <v>1781</v>
      </c>
      <c r="AH2450" s="10">
        <v>7680</v>
      </c>
      <c r="AI2450" s="10">
        <v>7825</v>
      </c>
      <c r="AJ2450" s="10">
        <v>9419</v>
      </c>
      <c r="AK2450" s="10">
        <v>721</v>
      </c>
      <c r="AL2450" s="10">
        <v>5560</v>
      </c>
      <c r="AM2450" s="10">
        <v>2387</v>
      </c>
      <c r="AN2450" s="10">
        <v>1269</v>
      </c>
      <c r="AO2450" s="10">
        <v>2754</v>
      </c>
      <c r="AP2450" s="10">
        <v>1770</v>
      </c>
      <c r="AQ2450" s="10">
        <v>6214</v>
      </c>
      <c r="AR2450" s="10">
        <v>2682</v>
      </c>
      <c r="AS2450" s="10">
        <v>3276</v>
      </c>
      <c r="AT2450" s="10">
        <v>6127</v>
      </c>
      <c r="AU2450" s="10">
        <v>4396</v>
      </c>
      <c r="AV2450" s="10">
        <v>6376</v>
      </c>
      <c r="AW2450" s="10">
        <v>4730</v>
      </c>
      <c r="AX2450" s="10">
        <v>2961</v>
      </c>
      <c r="AY2450" s="10">
        <v>1497</v>
      </c>
      <c r="AZ2450" s="10">
        <v>2874</v>
      </c>
      <c r="BA2450" s="10">
        <v>8060</v>
      </c>
      <c r="BB2450" s="10">
        <v>1715</v>
      </c>
      <c r="BC2450" s="10">
        <v>7748</v>
      </c>
      <c r="BD2450" s="10">
        <v>496</v>
      </c>
      <c r="BE2450" s="10">
        <v>9840</v>
      </c>
      <c r="BF2450" s="10">
        <v>6320</v>
      </c>
      <c r="BG2450" s="10">
        <v>8969</v>
      </c>
      <c r="BH2450" s="10">
        <v>8218</v>
      </c>
      <c r="BI2450" s="10">
        <v>6631</v>
      </c>
      <c r="BJ2450" s="10">
        <v>9690</v>
      </c>
      <c r="BK2450" s="10">
        <v>1646</v>
      </c>
      <c r="BL2450" s="10">
        <v>9385</v>
      </c>
      <c r="BM2450" s="10">
        <v>5223</v>
      </c>
      <c r="BN2450" s="10">
        <v>1657</v>
      </c>
      <c r="BO2450" s="10">
        <v>655</v>
      </c>
      <c r="BP2450" s="10">
        <v>1636</v>
      </c>
      <c r="BQ2450" s="10">
        <v>3553</v>
      </c>
      <c r="BR2450" s="10">
        <v>9283</v>
      </c>
      <c r="BS2450" s="10">
        <v>1510</v>
      </c>
      <c r="BT2450" s="10">
        <v>3282</v>
      </c>
      <c r="BU2450" s="10">
        <v>6396</v>
      </c>
      <c r="BV2450" s="10">
        <v>1306</v>
      </c>
      <c r="BW2450" s="10">
        <v>2255</v>
      </c>
      <c r="BX2450" s="10">
        <v>4529</v>
      </c>
      <c r="BY2450" s="10">
        <v>4898</v>
      </c>
      <c r="BZ2450" s="10">
        <v>5280</v>
      </c>
      <c r="CA2450" s="10">
        <v>6630</v>
      </c>
      <c r="CB2450" s="10">
        <v>5820</v>
      </c>
      <c r="CC2450" s="10">
        <v>4532</v>
      </c>
      <c r="CD2450" s="10">
        <v>5455</v>
      </c>
      <c r="CE2450" s="10">
        <v>6968</v>
      </c>
      <c r="CF2450" s="10">
        <v>5153</v>
      </c>
      <c r="CG2450" s="10">
        <v>3826</v>
      </c>
      <c r="CH2450" s="10">
        <v>8301</v>
      </c>
      <c r="CI2450" s="10">
        <v>7030</v>
      </c>
      <c r="CJ2450" s="10">
        <v>3595</v>
      </c>
      <c r="CK2450" s="10">
        <v>3688</v>
      </c>
      <c r="CL2450" s="10">
        <v>6270</v>
      </c>
      <c r="CM2450" s="10">
        <v>9926</v>
      </c>
      <c r="CN2450" s="10">
        <v>2315</v>
      </c>
      <c r="CO2450" s="10">
        <v>7512</v>
      </c>
      <c r="CP2450" s="10">
        <v>4254</v>
      </c>
      <c r="CQ2450" s="10">
        <v>9126</v>
      </c>
      <c r="CR2450" s="10">
        <v>3209</v>
      </c>
      <c r="CS2450" s="10">
        <v>8830</v>
      </c>
      <c r="CT2450" s="10">
        <v>4917</v>
      </c>
      <c r="CU2450" s="10">
        <v>6307</v>
      </c>
      <c r="CV2450" s="10">
        <v>61</v>
      </c>
      <c r="CW2450" s="10">
        <v>3558</v>
      </c>
      <c r="CX2450" s="10">
        <v>9347</v>
      </c>
      <c r="CY2450" s="10">
        <v>3152</v>
      </c>
      <c r="CZ2450" s="10">
        <v>737</v>
      </c>
      <c r="DA2450" s="10">
        <v>8398</v>
      </c>
      <c r="DB2450" s="10">
        <v>6542</v>
      </c>
      <c r="DC2450" s="10">
        <v>7132</v>
      </c>
      <c r="DD2450" s="10">
        <v>6408</v>
      </c>
    </row>
    <row r="2451" spans="1:108" x14ac:dyDescent="0.25">
      <c r="H2451" s="11" t="s">
        <v>0</v>
      </c>
      <c r="I2451" s="12">
        <v>2.0572577343230365</v>
      </c>
      <c r="J2451" s="12">
        <v>3.6715255700546812</v>
      </c>
      <c r="K2451" s="12">
        <v>2.6673353303067642</v>
      </c>
      <c r="L2451" s="12">
        <v>3.8029196148294147</v>
      </c>
      <c r="M2451" s="12">
        <v>-11.50712142424031</v>
      </c>
      <c r="N2451" s="12">
        <v>-6.6448436157082771</v>
      </c>
      <c r="O2451" s="12">
        <v>3.5072061692624197</v>
      </c>
      <c r="P2451" s="12">
        <v>2.7539001814450521</v>
      </c>
      <c r="Q2451" s="12">
        <v>10.071864636730535</v>
      </c>
      <c r="R2451" s="12">
        <v>1.724274188372882</v>
      </c>
      <c r="S2451" s="12">
        <v>-3.3979997737980727</v>
      </c>
      <c r="T2451" s="12">
        <v>2.6239836798276777</v>
      </c>
      <c r="U2451" s="12">
        <v>3.4723342554730854</v>
      </c>
      <c r="V2451" s="12">
        <v>-5.0433923268681289</v>
      </c>
      <c r="W2451" s="12">
        <v>2.7856549418055558</v>
      </c>
      <c r="X2451" s="12">
        <v>-3.7903456002274578</v>
      </c>
      <c r="Y2451" s="12">
        <v>6.8508989491310874</v>
      </c>
      <c r="Z2451" s="12">
        <v>0.67278308787620289</v>
      </c>
      <c r="AA2451" s="12">
        <v>-0.25794820660243184</v>
      </c>
      <c r="AB2451" s="12">
        <v>2.0260695777302993</v>
      </c>
      <c r="AC2451" s="12">
        <v>3.716106397097374</v>
      </c>
      <c r="AD2451" s="12">
        <v>-4.3171628075580468</v>
      </c>
      <c r="AE2451" s="12">
        <v>-6.4736450617116059</v>
      </c>
      <c r="AF2451" s="12">
        <v>-1.1620141792041896</v>
      </c>
      <c r="AG2451" s="12">
        <v>-2.1244800177486729</v>
      </c>
      <c r="AH2451" s="12">
        <v>-1.2610451749401987</v>
      </c>
      <c r="AI2451" s="12">
        <v>-8.5940700142374062</v>
      </c>
      <c r="AJ2451" s="12">
        <v>-2.7907512377863437</v>
      </c>
      <c r="AK2451" s="12">
        <v>0.99166854560428619</v>
      </c>
      <c r="AL2451" s="12">
        <v>-1.7011342766832285</v>
      </c>
      <c r="AM2451" s="12">
        <v>-1.8406763795283982</v>
      </c>
      <c r="AN2451" s="12">
        <v>4.5315299766673762</v>
      </c>
      <c r="AO2451" s="12">
        <v>-3.5610776384445724</v>
      </c>
      <c r="AP2451" s="12">
        <v>0.13495002605119408</v>
      </c>
      <c r="AQ2451" s="12">
        <v>1.8711008178241884</v>
      </c>
      <c r="AR2451" s="12">
        <v>2.3164143386681397</v>
      </c>
      <c r="AS2451" s="12">
        <v>-5.8384561205808723</v>
      </c>
      <c r="AT2451" s="12">
        <v>0.96376065783982001</v>
      </c>
      <c r="AU2451" s="12">
        <v>3.1705660641394059E-2</v>
      </c>
      <c r="AV2451" s="12">
        <v>8.05881650388495</v>
      </c>
      <c r="AW2451" s="12">
        <v>7.9608664685305106</v>
      </c>
      <c r="AX2451" s="12">
        <v>3.2128573064095702</v>
      </c>
      <c r="AY2451" s="12">
        <v>4.3681576487955338</v>
      </c>
      <c r="AZ2451" s="12">
        <v>9.4093986528874254</v>
      </c>
      <c r="BA2451" s="12">
        <v>4.4689064627606676</v>
      </c>
      <c r="BB2451" s="12">
        <v>-6.1247661924166135</v>
      </c>
      <c r="BC2451" s="12">
        <v>1.8861271382087461</v>
      </c>
      <c r="BD2451" s="12">
        <v>-5.853458794340753</v>
      </c>
      <c r="BE2451" s="12">
        <v>-2.7451923738461295</v>
      </c>
      <c r="BF2451" s="12">
        <v>-2.8661831128620747</v>
      </c>
      <c r="BG2451" s="12">
        <v>5.9731277793135913</v>
      </c>
      <c r="BH2451" s="12">
        <v>-8.0922518566811075</v>
      </c>
      <c r="BI2451" s="12">
        <v>5.5832352502947957</v>
      </c>
      <c r="BJ2451" s="12">
        <v>-2.8576214059050917</v>
      </c>
      <c r="BK2451" s="12">
        <v>-1.217593570212151</v>
      </c>
      <c r="BL2451" s="12">
        <v>5.5187933014166148</v>
      </c>
      <c r="BM2451" s="12">
        <v>5.8842351427132318</v>
      </c>
      <c r="BN2451" s="12">
        <v>-3.4745931143942785</v>
      </c>
      <c r="BO2451" s="12">
        <v>-2.8221066134376138</v>
      </c>
      <c r="BP2451" s="12">
        <v>3.630604761970313</v>
      </c>
      <c r="BQ2451" s="12">
        <v>-8.0429245742204198</v>
      </c>
      <c r="BR2451" s="12">
        <v>4.6195191627766192</v>
      </c>
      <c r="BS2451" s="12">
        <v>6.4111032419674538</v>
      </c>
      <c r="BT2451" s="12">
        <v>2.9590653181777511</v>
      </c>
      <c r="BU2451" s="12">
        <v>-0.24171780085841202</v>
      </c>
      <c r="BV2451" s="12">
        <v>3.406631239409327</v>
      </c>
      <c r="BW2451" s="12">
        <v>6.064139260226856</v>
      </c>
      <c r="BX2451" s="12">
        <v>-3.9340205733013462</v>
      </c>
      <c r="BY2451" s="12">
        <v>-8.251844345266564</v>
      </c>
      <c r="BZ2451" s="12">
        <v>2.6696075251832978</v>
      </c>
      <c r="CA2451" s="12">
        <v>11.01709755531909</v>
      </c>
      <c r="CB2451" s="12">
        <v>5.3947022188716423</v>
      </c>
      <c r="CC2451" s="12">
        <v>4.795922398489548</v>
      </c>
      <c r="CD2451" s="12">
        <v>-6.3005581361243355</v>
      </c>
      <c r="CE2451" s="12">
        <v>-8.5260699644860178</v>
      </c>
      <c r="CF2451" s="12">
        <v>1.0767125447166821</v>
      </c>
      <c r="CG2451" s="12">
        <v>-3.4596745043018262</v>
      </c>
      <c r="CH2451" s="12">
        <v>-2.539158102513106</v>
      </c>
      <c r="CI2451" s="12">
        <v>-6.1715348396952061</v>
      </c>
      <c r="CJ2451" s="12">
        <v>-1.5940043633944703</v>
      </c>
      <c r="CK2451" s="12">
        <v>1.838740992199118</v>
      </c>
      <c r="CL2451" s="12">
        <v>-0.22707161297296746</v>
      </c>
      <c r="CM2451" s="12">
        <v>-6.8987971979896114</v>
      </c>
      <c r="CN2451" s="12">
        <v>4.6925526749304449</v>
      </c>
      <c r="CO2451" s="12">
        <v>-1.8329487526726638</v>
      </c>
      <c r="CP2451" s="12">
        <v>0.63993024102335938</v>
      </c>
      <c r="CQ2451" s="12">
        <v>12.089507286040998</v>
      </c>
      <c r="CR2451" s="12">
        <v>-7.89285162814698</v>
      </c>
      <c r="CS2451" s="12">
        <v>1.4011439263743877</v>
      </c>
      <c r="CT2451" s="12">
        <v>5.2543658662671868</v>
      </c>
      <c r="CU2451" s="12">
        <v>3.159491823443731</v>
      </c>
      <c r="CV2451" s="12">
        <v>1.8065542753924879</v>
      </c>
      <c r="CW2451" s="12">
        <v>7.8228023754308911</v>
      </c>
      <c r="CX2451" s="12">
        <v>5.6651600978255932</v>
      </c>
      <c r="CY2451" s="12">
        <v>-6.0350884345648406E-2</v>
      </c>
      <c r="CZ2451" s="12">
        <v>-3.6747669390337112</v>
      </c>
      <c r="DA2451" s="12">
        <v>4.2317163690680202</v>
      </c>
      <c r="DB2451" s="12">
        <v>4.498088488178654</v>
      </c>
      <c r="DC2451" s="12">
        <v>2.9048982743070271</v>
      </c>
      <c r="DD2451" s="12">
        <v>-1.8427929548153656</v>
      </c>
    </row>
    <row r="2452" spans="1:108" x14ac:dyDescent="0.25">
      <c r="H2452" s="11" t="s">
        <v>2</v>
      </c>
      <c r="I2452" s="12">
        <v>13.648676121550958</v>
      </c>
      <c r="J2452" s="12">
        <v>15.144639639554988</v>
      </c>
      <c r="K2452" s="12">
        <v>17.091006290160703</v>
      </c>
      <c r="L2452" s="12">
        <v>17.243502205210362</v>
      </c>
      <c r="M2452" s="12">
        <v>-14.169128901607291</v>
      </c>
      <c r="N2452" s="12">
        <v>-2.903029549553362</v>
      </c>
      <c r="O2452" s="12">
        <v>16.653202293348286</v>
      </c>
      <c r="P2452" s="12">
        <v>14.502489316206244</v>
      </c>
      <c r="Q2452" s="12">
        <v>30.767151570556095</v>
      </c>
      <c r="R2452" s="12">
        <v>12.906595981234412</v>
      </c>
      <c r="S2452" s="12">
        <v>2.8756726811348146</v>
      </c>
      <c r="T2452" s="12">
        <v>15.062611286120147</v>
      </c>
      <c r="U2452" s="12">
        <v>16.837910113917626</v>
      </c>
      <c r="V2452" s="12">
        <v>-1.9491906933644521</v>
      </c>
      <c r="W2452" s="12">
        <v>14.696809220456794</v>
      </c>
      <c r="X2452" s="12">
        <v>3.5308138951233756</v>
      </c>
      <c r="Y2452" s="12">
        <v>23.326623760689746</v>
      </c>
      <c r="Z2452" s="12">
        <v>14.119314146685626</v>
      </c>
      <c r="AA2452" s="12">
        <v>10.460555876775201</v>
      </c>
      <c r="AB2452" s="12">
        <v>12.650605545812247</v>
      </c>
      <c r="AC2452" s="12">
        <v>16.977806484052149</v>
      </c>
      <c r="AD2452" s="12">
        <v>1.0922177126319044</v>
      </c>
      <c r="AE2452" s="12">
        <v>-3.1764779238891667</v>
      </c>
      <c r="AF2452" s="12">
        <v>6.7076441209416204</v>
      </c>
      <c r="AG2452" s="12">
        <v>6.3198161816680063</v>
      </c>
      <c r="AH2452" s="12">
        <v>7.4287516535670317</v>
      </c>
      <c r="AI2452" s="12">
        <v>-6.3660301491254625</v>
      </c>
      <c r="AJ2452" s="12">
        <v>5.2125134077696655</v>
      </c>
      <c r="AK2452" s="12">
        <v>13.67544182497638</v>
      </c>
      <c r="AL2452" s="12">
        <v>7.8699781918307048</v>
      </c>
      <c r="AM2452" s="12">
        <v>6.8017844538692325</v>
      </c>
      <c r="AN2452" s="12">
        <v>20.179979047827235</v>
      </c>
      <c r="AO2452" s="12">
        <v>3.32744776506535</v>
      </c>
      <c r="AP2452" s="12">
        <v>9.78101845200516</v>
      </c>
      <c r="AQ2452" s="12">
        <v>13.580035203043396</v>
      </c>
      <c r="AR2452" s="12">
        <v>14.397972032818535</v>
      </c>
      <c r="AS2452" s="12">
        <v>-1.2620682501915921</v>
      </c>
      <c r="AT2452" s="12">
        <v>11.905188045764389</v>
      </c>
      <c r="AU2452" s="12">
        <v>10.330231287535387</v>
      </c>
      <c r="AV2452" s="12">
        <v>24.599286015989357</v>
      </c>
      <c r="AW2452" s="12">
        <v>24.532434565829121</v>
      </c>
      <c r="AX2452" s="12">
        <v>16.084086522631623</v>
      </c>
      <c r="AY2452" s="12">
        <v>17.990262684411185</v>
      </c>
      <c r="AZ2452" s="12">
        <v>30.209327541164466</v>
      </c>
      <c r="BA2452" s="12">
        <v>21.109055804522136</v>
      </c>
      <c r="BB2452" s="12">
        <v>-0.54197928308928711</v>
      </c>
      <c r="BC2452" s="12">
        <v>13.573038513247402</v>
      </c>
      <c r="BD2452" s="12">
        <v>-1.6015932495820369</v>
      </c>
      <c r="BE2452" s="12">
        <v>5.5542312218048835</v>
      </c>
      <c r="BF2452" s="12">
        <v>4.3411679561708398</v>
      </c>
      <c r="BG2452" s="12">
        <v>22.293037809890428</v>
      </c>
      <c r="BH2452" s="12">
        <v>-4.7000247858696511</v>
      </c>
      <c r="BI2452" s="12">
        <v>20.161718101892912</v>
      </c>
      <c r="BJ2452" s="12">
        <v>3.1129445328723628</v>
      </c>
      <c r="BK2452" s="12">
        <v>7.3176951862038946</v>
      </c>
      <c r="BL2452" s="12">
        <v>21.82974117260337</v>
      </c>
      <c r="BM2452" s="12">
        <v>20.481715650731221</v>
      </c>
      <c r="BN2452" s="12">
        <v>3.6704921219405859</v>
      </c>
      <c r="BO2452" s="12">
        <v>4.4596414835551288</v>
      </c>
      <c r="BP2452" s="12">
        <v>16.268385478665859</v>
      </c>
      <c r="BQ2452" s="12">
        <v>-5.318282016369297</v>
      </c>
      <c r="BR2452" s="12">
        <v>18.507605908171932</v>
      </c>
      <c r="BS2452" s="12">
        <v>22.140977768017816</v>
      </c>
      <c r="BT2452" s="12">
        <v>14.372911157707678</v>
      </c>
      <c r="BU2452" s="12">
        <v>8.5011789525540689</v>
      </c>
      <c r="BV2452" s="12">
        <v>15.731191733997749</v>
      </c>
      <c r="BW2452" s="12">
        <v>23.034209726406949</v>
      </c>
      <c r="BX2452" s="12">
        <v>4.1216323995373223</v>
      </c>
      <c r="BY2452" s="12">
        <v>-7.08407284261878</v>
      </c>
      <c r="BZ2452" s="12">
        <v>14.212183635480116</v>
      </c>
      <c r="CA2452" s="12">
        <v>30.010269255544564</v>
      </c>
      <c r="CB2452" s="12">
        <v>20.318883628718634</v>
      </c>
      <c r="CC2452" s="12">
        <v>19.754458788611164</v>
      </c>
      <c r="CD2452" s="12">
        <v>-1.9286012089843403</v>
      </c>
      <c r="CE2452" s="12">
        <v>-7.7641269136187541</v>
      </c>
      <c r="CF2452" s="12">
        <v>10.798419421696652</v>
      </c>
      <c r="CG2452" s="12">
        <v>2.2336039261748075</v>
      </c>
      <c r="CH2452" s="12">
        <v>4.8068278509990137</v>
      </c>
      <c r="CI2452" s="12">
        <v>-2.3586047468443079</v>
      </c>
      <c r="CJ2452" s="12">
        <v>7.3262699321413427</v>
      </c>
      <c r="CK2452" s="12">
        <v>10.7097650692788</v>
      </c>
      <c r="CL2452" s="12">
        <v>9.4369552041215528</v>
      </c>
      <c r="CM2452" s="12">
        <v>-4.0462836863599314</v>
      </c>
      <c r="CN2452" s="12">
        <v>19.779873440218445</v>
      </c>
      <c r="CO2452" s="12">
        <v>6.539353165516121</v>
      </c>
      <c r="CP2452" s="12">
        <v>11.673717117965635</v>
      </c>
      <c r="CQ2452" s="12">
        <v>34.314337162318097</v>
      </c>
      <c r="CR2452" s="12">
        <v>-5.803384109314921</v>
      </c>
      <c r="CS2452" s="12">
        <v>13.710443278288022</v>
      </c>
      <c r="CT2452" s="12">
        <v>20.470065705607766</v>
      </c>
      <c r="CU2452" s="12">
        <v>16.352819050347595</v>
      </c>
      <c r="CV2452" s="12">
        <v>14.202705761635439</v>
      </c>
      <c r="CW2452" s="12">
        <v>27.081336723444622</v>
      </c>
      <c r="CX2452" s="12">
        <v>21.864546585111142</v>
      </c>
      <c r="CY2452" s="12">
        <v>10.739373506085553</v>
      </c>
      <c r="CZ2452" s="12">
        <v>1.990057109497211</v>
      </c>
      <c r="DA2452" s="12">
        <v>17.055555964759282</v>
      </c>
      <c r="DB2452" s="12">
        <v>22.207475088832759</v>
      </c>
      <c r="DC2452" s="12">
        <v>15.774041572331461</v>
      </c>
      <c r="DD2452" s="12">
        <v>6.6772106633283004</v>
      </c>
    </row>
    <row r="2453" spans="1:108" x14ac:dyDescent="0.25">
      <c r="A2453" s="2">
        <v>818</v>
      </c>
      <c r="B2453" s="8">
        <f t="shared" ref="B2453" ca="1" si="3909">_xlfn.COVARIANCE.P(OFFSET(I2454,0,0,1,20),OFFSET(I2455,0,0,1,20))/_xlfn.VAR.P(OFFSET(I2454,0,0,1,20))</f>
        <v>1.8954973908006838</v>
      </c>
      <c r="C2453" s="8">
        <f t="shared" ref="C2453" ca="1" si="3910">_xlfn.COVARIANCE.P(OFFSET(I2454,0,0,1,50),OFFSET(I2455,0,0,1,50))/_xlfn.VAR.P(OFFSET(I2454,0,0,1,50))</f>
        <v>1.9810203891159379</v>
      </c>
      <c r="D2453" s="8">
        <f t="shared" ref="D2453" ca="1" si="3911">_xlfn.COVARIANCE.P(OFFSET(I2454,0,0,1,100),OFFSET(I2455,0,0,1,100))/_xlfn.VAR.P(OFFSET(I2454,0,0,1,100))</f>
        <v>1.9846927128935417</v>
      </c>
      <c r="E2453" s="8">
        <f t="shared" ref="E2453" ca="1" si="3912">AVERAGE(OFFSET(I2455,0,0,1,20))-AVERAGE(OFFSET(I2454,0,0,1,20))*B2453</f>
        <v>9.5772247610078143</v>
      </c>
      <c r="F2453" s="8">
        <f t="shared" ref="F2453" ca="1" si="3913">AVERAGE(OFFSET(I2455,0,0,1,50))-AVERAGE(OFFSET(I2454,0,0,1,50))*C2453</f>
        <v>9.7226246187401077</v>
      </c>
      <c r="G2453" s="8">
        <f t="shared" ref="G2453" ca="1" si="3914">AVERAGE(OFFSET(I2455,0,0,1,100))-AVERAGE(OFFSET(I2454,0,0,1,100))*D2453</f>
        <v>9.9087569577989125</v>
      </c>
      <c r="H2453" s="9" t="s">
        <v>29</v>
      </c>
      <c r="I2453" s="10">
        <v>5546</v>
      </c>
      <c r="J2453" s="10">
        <v>4180</v>
      </c>
      <c r="K2453" s="10">
        <v>1381</v>
      </c>
      <c r="L2453" s="10">
        <v>8498</v>
      </c>
      <c r="M2453" s="10">
        <v>9659</v>
      </c>
      <c r="N2453" s="10">
        <v>3194</v>
      </c>
      <c r="O2453" s="10">
        <v>3881</v>
      </c>
      <c r="P2453" s="10">
        <v>1237</v>
      </c>
      <c r="Q2453" s="10">
        <v>6673</v>
      </c>
      <c r="R2453" s="10">
        <v>9245</v>
      </c>
      <c r="S2453" s="10">
        <v>2476</v>
      </c>
      <c r="T2453" s="10">
        <v>3407</v>
      </c>
      <c r="U2453" s="10">
        <v>8580</v>
      </c>
      <c r="V2453" s="10">
        <v>638</v>
      </c>
      <c r="W2453" s="10">
        <v>2334</v>
      </c>
      <c r="X2453" s="10">
        <v>8189</v>
      </c>
      <c r="Y2453" s="10">
        <v>1169</v>
      </c>
      <c r="Z2453" s="10">
        <v>4068</v>
      </c>
      <c r="AA2453" s="10">
        <v>496</v>
      </c>
      <c r="AB2453" s="10">
        <v>1107</v>
      </c>
      <c r="AC2453" s="10">
        <v>9880</v>
      </c>
      <c r="AD2453" s="10">
        <v>3395</v>
      </c>
      <c r="AE2453" s="10">
        <v>5171</v>
      </c>
      <c r="AF2453" s="10">
        <v>8406</v>
      </c>
      <c r="AG2453" s="10">
        <v>601</v>
      </c>
      <c r="AH2453" s="10">
        <v>1442</v>
      </c>
      <c r="AI2453" s="10">
        <v>1777</v>
      </c>
      <c r="AJ2453" s="10">
        <v>2880</v>
      </c>
      <c r="AK2453" s="10">
        <v>8459</v>
      </c>
      <c r="AL2453" s="10">
        <v>3764</v>
      </c>
      <c r="AM2453" s="10">
        <v>4652</v>
      </c>
      <c r="AN2453" s="10">
        <v>5308</v>
      </c>
      <c r="AO2453" s="10">
        <v>2246</v>
      </c>
      <c r="AP2453" s="10">
        <v>4531</v>
      </c>
      <c r="AQ2453" s="10">
        <v>1373</v>
      </c>
      <c r="AR2453" s="10">
        <v>2217</v>
      </c>
      <c r="AS2453" s="10">
        <v>8857</v>
      </c>
      <c r="AT2453" s="10">
        <v>8476</v>
      </c>
      <c r="AU2453" s="10">
        <v>7695</v>
      </c>
      <c r="AV2453" s="10">
        <v>1175</v>
      </c>
      <c r="AW2453" s="10">
        <v>8194</v>
      </c>
      <c r="AX2453" s="10">
        <v>6958</v>
      </c>
      <c r="AY2453" s="10">
        <v>5887</v>
      </c>
      <c r="AZ2453" s="10">
        <v>820</v>
      </c>
      <c r="BA2453" s="10">
        <v>285</v>
      </c>
      <c r="BB2453" s="10">
        <v>8543</v>
      </c>
      <c r="BC2453" s="10">
        <v>3458</v>
      </c>
      <c r="BD2453" s="10">
        <v>82</v>
      </c>
      <c r="BE2453" s="10">
        <v>9197</v>
      </c>
      <c r="BF2453" s="10">
        <v>7207</v>
      </c>
      <c r="BG2453" s="10">
        <v>9444</v>
      </c>
      <c r="BH2453" s="10">
        <v>7250</v>
      </c>
      <c r="BI2453" s="10">
        <v>7298</v>
      </c>
      <c r="BJ2453" s="10">
        <v>6993</v>
      </c>
      <c r="BK2453" s="10">
        <v>5896</v>
      </c>
      <c r="BL2453" s="10">
        <v>3833</v>
      </c>
      <c r="BM2453" s="10">
        <v>8472</v>
      </c>
      <c r="BN2453" s="10">
        <v>7925</v>
      </c>
      <c r="BO2453" s="10">
        <v>4884</v>
      </c>
      <c r="BP2453" s="10">
        <v>845</v>
      </c>
      <c r="BQ2453" s="10">
        <v>3625</v>
      </c>
      <c r="BR2453" s="10">
        <v>4577</v>
      </c>
      <c r="BS2453" s="10">
        <v>2563</v>
      </c>
      <c r="BT2453" s="10">
        <v>6889</v>
      </c>
      <c r="BU2453" s="10">
        <v>7956</v>
      </c>
      <c r="BV2453" s="10">
        <v>8591</v>
      </c>
      <c r="BW2453" s="10">
        <v>2752</v>
      </c>
      <c r="BX2453" s="10">
        <v>6647</v>
      </c>
      <c r="BY2453" s="10">
        <v>5757</v>
      </c>
      <c r="BZ2453" s="10">
        <v>1352</v>
      </c>
      <c r="CA2453" s="10">
        <v>5460</v>
      </c>
      <c r="CB2453" s="10">
        <v>4835</v>
      </c>
      <c r="CC2453" s="10">
        <v>8812</v>
      </c>
      <c r="CD2453" s="10">
        <v>1578</v>
      </c>
      <c r="CE2453" s="10">
        <v>7754</v>
      </c>
      <c r="CF2453" s="10">
        <v>3647</v>
      </c>
      <c r="CG2453" s="10">
        <v>589</v>
      </c>
      <c r="CH2453" s="10">
        <v>3459</v>
      </c>
      <c r="CI2453" s="10">
        <v>7237</v>
      </c>
      <c r="CJ2453" s="10">
        <v>7188</v>
      </c>
      <c r="CK2453" s="10">
        <v>6785</v>
      </c>
      <c r="CL2453" s="10">
        <v>448</v>
      </c>
      <c r="CM2453" s="10">
        <v>8009</v>
      </c>
      <c r="CN2453" s="10">
        <v>8307</v>
      </c>
      <c r="CO2453" s="10">
        <v>8992</v>
      </c>
      <c r="CP2453" s="10">
        <v>5319</v>
      </c>
      <c r="CQ2453" s="10">
        <v>2924</v>
      </c>
      <c r="CR2453" s="10">
        <v>5279</v>
      </c>
      <c r="CS2453" s="10">
        <v>6386</v>
      </c>
      <c r="CT2453" s="10">
        <v>9574</v>
      </c>
      <c r="CU2453" s="10">
        <v>2588</v>
      </c>
      <c r="CV2453" s="10">
        <v>4467</v>
      </c>
      <c r="CW2453" s="10">
        <v>3371</v>
      </c>
      <c r="CX2453" s="10">
        <v>4935</v>
      </c>
      <c r="CY2453" s="10">
        <v>2562</v>
      </c>
      <c r="CZ2453" s="10">
        <v>102</v>
      </c>
      <c r="DA2453" s="10">
        <v>5668</v>
      </c>
      <c r="DB2453" s="10">
        <v>9066</v>
      </c>
      <c r="DC2453" s="10">
        <v>927</v>
      </c>
      <c r="DD2453" s="10">
        <v>9111</v>
      </c>
    </row>
    <row r="2454" spans="1:108" x14ac:dyDescent="0.25">
      <c r="H2454" s="11" t="s">
        <v>0</v>
      </c>
      <c r="I2454" s="12">
        <v>-0.760264549760723</v>
      </c>
      <c r="J2454" s="12">
        <v>3.098313489072706</v>
      </c>
      <c r="K2454" s="12">
        <v>-1.6208021797204994</v>
      </c>
      <c r="L2454" s="12">
        <v>0.29055643078267013</v>
      </c>
      <c r="M2454" s="12">
        <v>-1.1124051515131188</v>
      </c>
      <c r="N2454" s="12">
        <v>-13.238719928449214</v>
      </c>
      <c r="O2454" s="12">
        <v>-4.9736390769428453</v>
      </c>
      <c r="P2454" s="12">
        <v>2.8763259627624609</v>
      </c>
      <c r="Q2454" s="12">
        <v>1.1594956125684457</v>
      </c>
      <c r="R2454" s="12">
        <v>-8.09110467562809</v>
      </c>
      <c r="S2454" s="12">
        <v>1.294908552778395</v>
      </c>
      <c r="T2454" s="12">
        <v>-4.5351797505528788</v>
      </c>
      <c r="U2454" s="12">
        <v>-1.2067853225778371</v>
      </c>
      <c r="V2454" s="12">
        <v>0.32317536563969473</v>
      </c>
      <c r="W2454" s="12">
        <v>7.1918990006089887</v>
      </c>
      <c r="X2454" s="12">
        <v>-8.0053033941831426</v>
      </c>
      <c r="Y2454" s="12">
        <v>-1.2475602174545495</v>
      </c>
      <c r="Z2454" s="12">
        <v>-0.32310249441298683</v>
      </c>
      <c r="AA2454" s="12">
        <v>-5.853458794340753</v>
      </c>
      <c r="AB2454" s="12">
        <v>-4.504676204827704</v>
      </c>
      <c r="AC2454" s="12">
        <v>-5.5990947782458385</v>
      </c>
      <c r="AD2454" s="12">
        <v>-0.80433527320120446</v>
      </c>
      <c r="AE2454" s="12">
        <v>-0.45776825297304258</v>
      </c>
      <c r="AF2454" s="12">
        <v>-3.2659164523176107</v>
      </c>
      <c r="AG2454" s="12">
        <v>0.81495147087610353</v>
      </c>
      <c r="AH2454" s="12">
        <v>-2.2982604387516528</v>
      </c>
      <c r="AI2454" s="12">
        <v>-0.32037051664375815</v>
      </c>
      <c r="AJ2454" s="12">
        <v>-3.9892553361928207</v>
      </c>
      <c r="AK2454" s="12">
        <v>-1.5129818229551222</v>
      </c>
      <c r="AL2454" s="12">
        <v>4.5511387708595654</v>
      </c>
      <c r="AM2454" s="12">
        <v>-9.1190411696363274</v>
      </c>
      <c r="AN2454" s="12">
        <v>-0.17540961357986826</v>
      </c>
      <c r="AO2454" s="12">
        <v>-6.4821630912667514</v>
      </c>
      <c r="AP2454" s="12">
        <v>-3.8890085043926321</v>
      </c>
      <c r="AQ2454" s="12">
        <v>0.81494505465041156</v>
      </c>
      <c r="AR2454" s="12">
        <v>-5.3499854190241516</v>
      </c>
      <c r="AS2454" s="12">
        <v>-1.8086910232124489</v>
      </c>
      <c r="AT2454" s="12">
        <v>3.9652118476206342</v>
      </c>
      <c r="AU2454" s="12">
        <v>-8.645497581677402</v>
      </c>
      <c r="AV2454" s="12">
        <v>-1.0439472426842284</v>
      </c>
      <c r="AW2454" s="12">
        <v>3.2665995857380454</v>
      </c>
      <c r="AX2454" s="12">
        <v>0.92665040226798345</v>
      </c>
      <c r="AY2454" s="12">
        <v>-0.88336341695021414</v>
      </c>
      <c r="AZ2454" s="12">
        <v>0.2098743526665966</v>
      </c>
      <c r="BA2454" s="12">
        <v>-4.4222238199700143</v>
      </c>
      <c r="BB2454" s="12">
        <v>2.0063233811087109</v>
      </c>
      <c r="BC2454" s="12">
        <v>9.8969074097539806</v>
      </c>
      <c r="BD2454" s="12">
        <v>-9.3118571052753012</v>
      </c>
      <c r="BE2454" s="12">
        <v>0.63244159418334389</v>
      </c>
      <c r="BF2454" s="12">
        <v>5.9982446775949221</v>
      </c>
      <c r="BG2454" s="12">
        <v>2.6961960324768786</v>
      </c>
      <c r="BH2454" s="12">
        <v>-4.8126709844404534</v>
      </c>
      <c r="BI2454" s="12">
        <v>-0.60706942338535785</v>
      </c>
      <c r="BJ2454" s="12">
        <v>6.4174440127103383</v>
      </c>
      <c r="BK2454" s="12">
        <v>-8.3667164686193587</v>
      </c>
      <c r="BL2454" s="12">
        <v>1.9399606295812504</v>
      </c>
      <c r="BM2454" s="12">
        <v>7.1335802931986612</v>
      </c>
      <c r="BN2454" s="12">
        <v>1.073407792443247</v>
      </c>
      <c r="BO2454" s="12">
        <v>5.2798493706930927</v>
      </c>
      <c r="BP2454" s="12">
        <v>-4.3139651812704134</v>
      </c>
      <c r="BQ2454" s="12">
        <v>-3.9775991057819433</v>
      </c>
      <c r="BR2454" s="12">
        <v>2.3144182819857657</v>
      </c>
      <c r="BS2454" s="12">
        <v>-1.8132956094742811</v>
      </c>
      <c r="BT2454" s="12">
        <v>-10.736231276769114</v>
      </c>
      <c r="BU2454" s="12">
        <v>-8.6700747089545054</v>
      </c>
      <c r="BV2454" s="12">
        <v>-1.5617969722629701</v>
      </c>
      <c r="BW2454" s="12">
        <v>6.5614772310901834</v>
      </c>
      <c r="BX2454" s="12">
        <v>-9.3448815292162397</v>
      </c>
      <c r="BY2454" s="12">
        <v>7.2928810855717536</v>
      </c>
      <c r="BZ2454" s="12">
        <v>2.0925940946264041</v>
      </c>
      <c r="CA2454" s="12">
        <v>-4.4854759629740499</v>
      </c>
      <c r="CB2454" s="12">
        <v>4.7629951369237622</v>
      </c>
      <c r="CC2454" s="12">
        <v>0.97718631379351195</v>
      </c>
      <c r="CD2454" s="12">
        <v>4.3211538372447142</v>
      </c>
      <c r="CE2454" s="12">
        <v>-1.8146160423968611</v>
      </c>
      <c r="CF2454" s="12">
        <v>0.65974424209404925</v>
      </c>
      <c r="CG2454" s="12">
        <v>-3.3742590272631316</v>
      </c>
      <c r="CH2454" s="12">
        <v>-2.7373440461344152</v>
      </c>
      <c r="CI2454" s="12">
        <v>-7.0343368456710254</v>
      </c>
      <c r="CJ2454" s="12">
        <v>4.0517839675819847</v>
      </c>
      <c r="CK2454" s="12">
        <v>6.5142693783778984</v>
      </c>
      <c r="CL2454" s="12">
        <v>-9.1904762850731121</v>
      </c>
      <c r="CM2454" s="12">
        <v>7.5653795572169585E-2</v>
      </c>
      <c r="CN2454" s="12">
        <v>-3.2808270729390183</v>
      </c>
      <c r="CO2454" s="12">
        <v>-2.6685084620948625</v>
      </c>
      <c r="CP2454" s="12">
        <v>3.8207254225715559</v>
      </c>
      <c r="CQ2454" s="12">
        <v>3.7575350419166114</v>
      </c>
      <c r="CR2454" s="12">
        <v>-2.4964753583456324E-2</v>
      </c>
      <c r="CS2454" s="12">
        <v>-1.4743509304015998</v>
      </c>
      <c r="CT2454" s="12">
        <v>-5.6738287781985894</v>
      </c>
      <c r="CU2454" s="12">
        <v>2.166437391003889</v>
      </c>
      <c r="CV2454" s="12">
        <v>-1.6895025829143251</v>
      </c>
      <c r="CW2454" s="12">
        <v>5.2844229122122286</v>
      </c>
      <c r="CX2454" s="12">
        <v>1.3816361173314458</v>
      </c>
      <c r="CY2454" s="12">
        <v>-5.0515886060930821</v>
      </c>
      <c r="CZ2454" s="12">
        <v>0.41309613073036289</v>
      </c>
      <c r="DA2454" s="12">
        <v>-7.3462457172812279</v>
      </c>
      <c r="DB2454" s="12">
        <v>-0.36911740071494403</v>
      </c>
      <c r="DC2454" s="12">
        <v>3.3349057618622653</v>
      </c>
      <c r="DD2454" s="12">
        <v>3.6042706811842322</v>
      </c>
    </row>
    <row r="2455" spans="1:108" x14ac:dyDescent="0.25">
      <c r="H2455" s="11" t="s">
        <v>2</v>
      </c>
      <c r="I2455" s="12">
        <v>7.3125968100716179</v>
      </c>
      <c r="J2455" s="12">
        <v>16.481275546300438</v>
      </c>
      <c r="K2455" s="12">
        <v>6.0058338362428998</v>
      </c>
      <c r="L2455" s="12">
        <v>10.682707014834877</v>
      </c>
      <c r="M2455" s="12">
        <v>8.1145597173498327</v>
      </c>
      <c r="N2455" s="12">
        <v>-15.01417571408933</v>
      </c>
      <c r="O2455" s="12">
        <v>-0.36773551249483821</v>
      </c>
      <c r="P2455" s="12">
        <v>14.56395372868673</v>
      </c>
      <c r="Q2455" s="12">
        <v>9.5978690711683825</v>
      </c>
      <c r="R2455" s="12">
        <v>-5.0078649911138555</v>
      </c>
      <c r="S2455" s="12">
        <v>10.526009749323098</v>
      </c>
      <c r="T2455" s="12">
        <v>0.13181663432926327</v>
      </c>
      <c r="U2455" s="12">
        <v>6.909181242582652</v>
      </c>
      <c r="V2455" s="12">
        <v>11.435399649954563</v>
      </c>
      <c r="W2455" s="12">
        <v>23.974657987351641</v>
      </c>
      <c r="X2455" s="12">
        <v>-6.2014829694710878</v>
      </c>
      <c r="Y2455" s="12">
        <v>8.2737613746900482</v>
      </c>
      <c r="Z2455" s="12">
        <v>9.8621155119817772</v>
      </c>
      <c r="AA2455" s="12">
        <v>-1.6015932495820369</v>
      </c>
      <c r="AB2455" s="12">
        <v>1.4894627159372569</v>
      </c>
      <c r="AC2455" s="12">
        <v>-1.221877102511707</v>
      </c>
      <c r="AD2455" s="12">
        <v>8.7727615448990335</v>
      </c>
      <c r="AE2455" s="12">
        <v>8.1506479583471627</v>
      </c>
      <c r="AF2455" s="12">
        <v>3.0940943305154227</v>
      </c>
      <c r="AG2455" s="12">
        <v>10.906421812224863</v>
      </c>
      <c r="AH2455" s="12">
        <v>4.0497080680751543</v>
      </c>
      <c r="AI2455" s="12">
        <v>8.5679456706697472</v>
      </c>
      <c r="AJ2455" s="12">
        <v>3.9972647361688121</v>
      </c>
      <c r="AK2455" s="12">
        <v>5.540730785976379</v>
      </c>
      <c r="AL2455" s="12">
        <v>20.133994891878718</v>
      </c>
      <c r="AM2455" s="12">
        <v>-9.774880523953378</v>
      </c>
      <c r="AN2455" s="12">
        <v>9.6283442012201785</v>
      </c>
      <c r="AO2455" s="12">
        <v>-4.9557552511682577</v>
      </c>
      <c r="AP2455" s="12">
        <v>1.5010198047892949</v>
      </c>
      <c r="AQ2455" s="12">
        <v>11.696166159178974</v>
      </c>
      <c r="AR2455" s="12">
        <v>-1.3612037567084072</v>
      </c>
      <c r="AS2455" s="12">
        <v>6.9615475100084456</v>
      </c>
      <c r="AT2455" s="12">
        <v>18.745657374572051</v>
      </c>
      <c r="AU2455" s="12">
        <v>-5.8397683627499024</v>
      </c>
      <c r="AV2455" s="12">
        <v>6.3410610672409451</v>
      </c>
      <c r="AW2455" s="12">
        <v>17.139574475269882</v>
      </c>
      <c r="AX2455" s="12">
        <v>12.073249090922905</v>
      </c>
      <c r="AY2455" s="12">
        <v>6.6888066402074475</v>
      </c>
      <c r="AZ2455" s="12">
        <v>8.4420414323374171</v>
      </c>
      <c r="BA2455" s="12">
        <v>-3.4727153911699116E-2</v>
      </c>
      <c r="BB2455" s="12">
        <v>14.666028644300674</v>
      </c>
      <c r="BC2455" s="12">
        <v>28.613220327017853</v>
      </c>
      <c r="BD2455" s="12">
        <v>-8.7169759192914302</v>
      </c>
      <c r="BE2455" s="12">
        <v>12.385059870560225</v>
      </c>
      <c r="BF2455" s="12">
        <v>23.13791508866279</v>
      </c>
      <c r="BG2455" s="12">
        <v>14.480201125208149</v>
      </c>
      <c r="BH2455" s="12">
        <v>1.1945941888770233</v>
      </c>
      <c r="BI2455" s="12">
        <v>8.598774833477675</v>
      </c>
      <c r="BJ2455" s="12">
        <v>24.127358849064695</v>
      </c>
      <c r="BK2455" s="12">
        <v>-7.5876812045202326</v>
      </c>
      <c r="BL2455" s="12">
        <v>13.21906402137412</v>
      </c>
      <c r="BM2455" s="12">
        <v>24.272413048521425</v>
      </c>
      <c r="BN2455" s="12">
        <v>12.870081231101205</v>
      </c>
      <c r="BO2455" s="12">
        <v>19.851360238681991</v>
      </c>
      <c r="BP2455" s="12">
        <v>2.599350489440988</v>
      </c>
      <c r="BQ2455" s="12">
        <v>1.6978663071418205</v>
      </c>
      <c r="BR2455" s="12">
        <v>13.11000536393809</v>
      </c>
      <c r="BS2455" s="12">
        <v>7.5511082254880293</v>
      </c>
      <c r="BT2455" s="12">
        <v>-11.31446289975009</v>
      </c>
      <c r="BU2455" s="12">
        <v>-6.7839864220779216</v>
      </c>
      <c r="BV2455" s="12">
        <v>8.073731966684031</v>
      </c>
      <c r="BW2455" s="12">
        <v>23.634745852629251</v>
      </c>
      <c r="BX2455" s="12">
        <v>-9.3773244672931355</v>
      </c>
      <c r="BY2455" s="12">
        <v>23.864510715774411</v>
      </c>
      <c r="BZ2455" s="12">
        <v>15.118238868985861</v>
      </c>
      <c r="CA2455" s="12">
        <v>0.90705866528998691</v>
      </c>
      <c r="CB2455" s="12">
        <v>21.382472291077363</v>
      </c>
      <c r="CC2455" s="12">
        <v>11.792030193994187</v>
      </c>
      <c r="CD2455" s="12">
        <v>16.828846913820204</v>
      </c>
      <c r="CE2455" s="12">
        <v>6.7059099275271263</v>
      </c>
      <c r="CF2455" s="12">
        <v>10.003341045958402</v>
      </c>
      <c r="CG2455" s="12">
        <v>2.0380788926025115</v>
      </c>
      <c r="CH2455" s="12">
        <v>6.1462467159695251</v>
      </c>
      <c r="CI2455" s="12">
        <v>-2.8696796958686752</v>
      </c>
      <c r="CJ2455" s="12">
        <v>19.423152706752909</v>
      </c>
      <c r="CK2455" s="12">
        <v>22.626007153710848</v>
      </c>
      <c r="CL2455" s="12">
        <v>-8.2427506278115228</v>
      </c>
      <c r="CM2455" s="12">
        <v>10.464962310960869</v>
      </c>
      <c r="CN2455" s="12">
        <v>4.203682850744527</v>
      </c>
      <c r="CO2455" s="12">
        <v>5.7404697023989124</v>
      </c>
      <c r="CP2455" s="12">
        <v>17.773017054322956</v>
      </c>
      <c r="CQ2455" s="12">
        <v>17.700751208335056</v>
      </c>
      <c r="CR2455" s="12">
        <v>8.0586309232105506</v>
      </c>
      <c r="CS2455" s="12">
        <v>6.3925135979846166</v>
      </c>
      <c r="CT2455" s="12">
        <v>-0.3644153330428539</v>
      </c>
      <c r="CU2455" s="12">
        <v>14.143080415300263</v>
      </c>
      <c r="CV2455" s="12">
        <v>8.1317512336321887</v>
      </c>
      <c r="CW2455" s="12">
        <v>21.204458283155379</v>
      </c>
      <c r="CX2455" s="12">
        <v>12.653979607438492</v>
      </c>
      <c r="CY2455" s="12">
        <v>-0.92512637396610731</v>
      </c>
      <c r="CZ2455" s="12">
        <v>10.226924783914361</v>
      </c>
      <c r="DA2455" s="12">
        <v>-4.0833672461750909</v>
      </c>
      <c r="DB2455" s="12">
        <v>9.4437715680559915</v>
      </c>
      <c r="DC2455" s="12">
        <v>15.936505013381947</v>
      </c>
      <c r="DD2455" s="12">
        <v>17.184880335524873</v>
      </c>
    </row>
    <row r="2456" spans="1:108" x14ac:dyDescent="0.25">
      <c r="A2456" s="2">
        <v>819</v>
      </c>
      <c r="B2456" s="8">
        <f t="shared" ref="B2456" ca="1" si="3915">_xlfn.COVARIANCE.P(OFFSET(I2457,0,0,1,20),OFFSET(I2458,0,0,1,20))/_xlfn.VAR.P(OFFSET(I2457,0,0,1,20))</f>
        <v>1.9529456037214381</v>
      </c>
      <c r="C2456" s="8">
        <f t="shared" ref="C2456" ca="1" si="3916">_xlfn.COVARIANCE.P(OFFSET(I2457,0,0,1,50),OFFSET(I2458,0,0,1,50))/_xlfn.VAR.P(OFFSET(I2457,0,0,1,50))</f>
        <v>1.9833156442711313</v>
      </c>
      <c r="D2456" s="8">
        <f t="shared" ref="D2456" ca="1" si="3917">_xlfn.COVARIANCE.P(OFFSET(I2457,0,0,1,100),OFFSET(I2458,0,0,1,100))/_xlfn.VAR.P(OFFSET(I2457,0,0,1,100))</f>
        <v>1.9867462926689294</v>
      </c>
      <c r="E2456" s="8">
        <f t="shared" ref="E2456" ca="1" si="3918">AVERAGE(OFFSET(I2458,0,0,1,20))-AVERAGE(OFFSET(I2457,0,0,1,20))*B2456</f>
        <v>10.070431315886813</v>
      </c>
      <c r="F2456" s="8">
        <f t="shared" ref="F2456" ca="1" si="3919">AVERAGE(OFFSET(I2458,0,0,1,50))-AVERAGE(OFFSET(I2457,0,0,1,50))*C2456</f>
        <v>10.137886386630631</v>
      </c>
      <c r="G2456" s="8">
        <f t="shared" ref="G2456" ca="1" si="3920">AVERAGE(OFFSET(I2458,0,0,1,100))-AVERAGE(OFFSET(I2457,0,0,1,100))*D2456</f>
        <v>10.107908635048942</v>
      </c>
      <c r="H2456" s="9" t="s">
        <v>29</v>
      </c>
      <c r="I2456" s="10">
        <v>6839</v>
      </c>
      <c r="J2456" s="10">
        <v>3814</v>
      </c>
      <c r="K2456" s="10">
        <v>6687</v>
      </c>
      <c r="L2456" s="10">
        <v>5893</v>
      </c>
      <c r="M2456" s="10">
        <v>8135</v>
      </c>
      <c r="N2456" s="10">
        <v>4132</v>
      </c>
      <c r="O2456" s="10">
        <v>8056</v>
      </c>
      <c r="P2456" s="10">
        <v>3346</v>
      </c>
      <c r="Q2456" s="10">
        <v>1547</v>
      </c>
      <c r="R2456" s="10">
        <v>9299</v>
      </c>
      <c r="S2456" s="10">
        <v>3792</v>
      </c>
      <c r="T2456" s="10">
        <v>9263</v>
      </c>
      <c r="U2456" s="10">
        <v>8518</v>
      </c>
      <c r="V2456" s="10">
        <v>6267</v>
      </c>
      <c r="W2456" s="10">
        <v>8810</v>
      </c>
      <c r="X2456" s="10">
        <v>6523</v>
      </c>
      <c r="Y2456" s="10">
        <v>1932</v>
      </c>
      <c r="Z2456" s="10">
        <v>9886</v>
      </c>
      <c r="AA2456" s="10">
        <v>1680</v>
      </c>
      <c r="AB2456" s="10">
        <v>3243</v>
      </c>
      <c r="AC2456" s="10">
        <v>9941</v>
      </c>
      <c r="AD2456" s="10">
        <v>3610</v>
      </c>
      <c r="AE2456" s="10">
        <v>7582</v>
      </c>
      <c r="AF2456" s="10">
        <v>8012</v>
      </c>
      <c r="AG2456" s="10">
        <v>496</v>
      </c>
      <c r="AH2456" s="10">
        <v>7592</v>
      </c>
      <c r="AI2456" s="10">
        <v>1490</v>
      </c>
      <c r="AJ2456" s="10">
        <v>2321</v>
      </c>
      <c r="AK2456" s="10">
        <v>6772</v>
      </c>
      <c r="AL2456" s="10">
        <v>8372</v>
      </c>
      <c r="AM2456" s="10">
        <v>819</v>
      </c>
      <c r="AN2456" s="10">
        <v>2838</v>
      </c>
      <c r="AO2456" s="10">
        <v>9098</v>
      </c>
      <c r="AP2456" s="10">
        <v>5741</v>
      </c>
      <c r="AQ2456" s="10">
        <v>1071</v>
      </c>
      <c r="AR2456" s="10">
        <v>2866</v>
      </c>
      <c r="AS2456" s="10">
        <v>6338</v>
      </c>
      <c r="AT2456" s="10">
        <v>1358</v>
      </c>
      <c r="AU2456" s="10">
        <v>3652</v>
      </c>
      <c r="AV2456" s="10">
        <v>3290</v>
      </c>
      <c r="AW2456" s="10">
        <v>2299</v>
      </c>
      <c r="AX2456" s="10">
        <v>8865</v>
      </c>
      <c r="AY2456" s="10">
        <v>8040</v>
      </c>
      <c r="AZ2456" s="10">
        <v>3579</v>
      </c>
      <c r="BA2456" s="10">
        <v>8451</v>
      </c>
      <c r="BB2456" s="10">
        <v>1698</v>
      </c>
      <c r="BC2456" s="10">
        <v>855</v>
      </c>
      <c r="BD2456" s="10">
        <v>6999</v>
      </c>
      <c r="BE2456" s="10">
        <v>2203</v>
      </c>
      <c r="BF2456" s="10">
        <v>7136</v>
      </c>
      <c r="BG2456" s="10">
        <v>1354</v>
      </c>
      <c r="BH2456" s="10">
        <v>5556</v>
      </c>
      <c r="BI2456" s="10">
        <v>1819</v>
      </c>
      <c r="BJ2456" s="10">
        <v>1481</v>
      </c>
      <c r="BK2456" s="10">
        <v>445</v>
      </c>
      <c r="BL2456" s="10">
        <v>2814</v>
      </c>
      <c r="BM2456" s="10">
        <v>4623</v>
      </c>
      <c r="BN2456" s="10">
        <v>3375</v>
      </c>
      <c r="BO2456" s="10">
        <v>5325</v>
      </c>
      <c r="BP2456" s="10">
        <v>7219</v>
      </c>
      <c r="BQ2456" s="10">
        <v>8269</v>
      </c>
      <c r="BR2456" s="10">
        <v>3231</v>
      </c>
      <c r="BS2456" s="10">
        <v>8603</v>
      </c>
      <c r="BT2456" s="10">
        <v>2460</v>
      </c>
      <c r="BU2456" s="10">
        <v>1683</v>
      </c>
      <c r="BV2456" s="10">
        <v>6473</v>
      </c>
      <c r="BW2456" s="10">
        <v>4102</v>
      </c>
      <c r="BX2456" s="10">
        <v>2853</v>
      </c>
      <c r="BY2456" s="10">
        <v>4180</v>
      </c>
      <c r="BZ2456" s="10">
        <v>7625</v>
      </c>
      <c r="CA2456" s="10">
        <v>5000</v>
      </c>
      <c r="CB2456" s="10">
        <v>2654</v>
      </c>
      <c r="CC2456" s="10">
        <v>1941</v>
      </c>
      <c r="CD2456" s="10">
        <v>2713</v>
      </c>
      <c r="CE2456" s="10">
        <v>7156</v>
      </c>
      <c r="CF2456" s="10">
        <v>7347</v>
      </c>
      <c r="CG2456" s="10">
        <v>2237</v>
      </c>
      <c r="CH2456" s="10">
        <v>3693</v>
      </c>
      <c r="CI2456" s="10">
        <v>6621</v>
      </c>
      <c r="CJ2456" s="10">
        <v>973</v>
      </c>
      <c r="CK2456" s="10">
        <v>204</v>
      </c>
      <c r="CL2456" s="10">
        <v>322</v>
      </c>
      <c r="CM2456" s="10">
        <v>8581</v>
      </c>
      <c r="CN2456" s="10">
        <v>599</v>
      </c>
      <c r="CO2456" s="10">
        <v>7030</v>
      </c>
      <c r="CP2456" s="10">
        <v>5436</v>
      </c>
      <c r="CQ2456" s="10">
        <v>9648</v>
      </c>
      <c r="CR2456" s="10">
        <v>5942</v>
      </c>
      <c r="CS2456" s="10">
        <v>2941</v>
      </c>
      <c r="CT2456" s="10">
        <v>851</v>
      </c>
      <c r="CU2456" s="10">
        <v>5797</v>
      </c>
      <c r="CV2456" s="10">
        <v>1283</v>
      </c>
      <c r="CW2456" s="10">
        <v>504</v>
      </c>
      <c r="CX2456" s="10">
        <v>1903</v>
      </c>
      <c r="CY2456" s="10">
        <v>9137</v>
      </c>
      <c r="CZ2456" s="10">
        <v>7254</v>
      </c>
      <c r="DA2456" s="10">
        <v>1539</v>
      </c>
      <c r="DB2456" s="10">
        <v>3738</v>
      </c>
      <c r="DC2456" s="10">
        <v>2294</v>
      </c>
      <c r="DD2456" s="10">
        <v>6259</v>
      </c>
    </row>
    <row r="2457" spans="1:108" x14ac:dyDescent="0.25">
      <c r="H2457" s="11" t="s">
        <v>0</v>
      </c>
      <c r="I2457" s="12">
        <v>2.0488901955339189</v>
      </c>
      <c r="J2457" s="12">
        <v>0.13555872440079209</v>
      </c>
      <c r="K2457" s="12">
        <v>-3.1519519273696446</v>
      </c>
      <c r="L2457" s="12">
        <v>1.4129266704211454</v>
      </c>
      <c r="M2457" s="12">
        <v>5.1619934857788898</v>
      </c>
      <c r="N2457" s="12">
        <v>-1.6055651763327901</v>
      </c>
      <c r="O2457" s="12">
        <v>5.3171567481748419</v>
      </c>
      <c r="P2457" s="12">
        <v>2.3621822472949718</v>
      </c>
      <c r="Q2457" s="12">
        <v>2.4127419803510928</v>
      </c>
      <c r="R2457" s="12">
        <v>7.9263345453747869</v>
      </c>
      <c r="S2457" s="12">
        <v>1.7697227464185517</v>
      </c>
      <c r="T2457" s="12">
        <v>3.4470873152270221</v>
      </c>
      <c r="U2457" s="12">
        <v>-6.39328413462197</v>
      </c>
      <c r="V2457" s="12">
        <v>11.05253088520702</v>
      </c>
      <c r="W2457" s="12">
        <v>1.5158315548422632</v>
      </c>
      <c r="X2457" s="12">
        <v>-8.5063705758254322</v>
      </c>
      <c r="Y2457" s="12">
        <v>-5.7870506635485652</v>
      </c>
      <c r="Z2457" s="12">
        <v>-2.109917058741285</v>
      </c>
      <c r="AA2457" s="12">
        <v>1.2449167773230172</v>
      </c>
      <c r="AB2457" s="12">
        <v>0.58533763461400079</v>
      </c>
      <c r="AC2457" s="12">
        <v>-4.0193497017050852</v>
      </c>
      <c r="AD2457" s="12">
        <v>4.2844611624804321</v>
      </c>
      <c r="AE2457" s="12">
        <v>1.2447749171643001</v>
      </c>
      <c r="AF2457" s="12">
        <v>1.7511039004576323</v>
      </c>
      <c r="AG2457" s="12">
        <v>-5.853458794340753</v>
      </c>
      <c r="AH2457" s="12">
        <v>5.8622368246081171</v>
      </c>
      <c r="AI2457" s="12">
        <v>3.378271652285036</v>
      </c>
      <c r="AJ2457" s="12">
        <v>-7.6541629151213471</v>
      </c>
      <c r="AK2457" s="12">
        <v>5.0603551485070586</v>
      </c>
      <c r="AL2457" s="12">
        <v>10.391992299370347</v>
      </c>
      <c r="AM2457" s="12">
        <v>6.1192622025822132</v>
      </c>
      <c r="AN2457" s="12">
        <v>13.480320695825775</v>
      </c>
      <c r="AO2457" s="12">
        <v>-0.18974731758836835</v>
      </c>
      <c r="AP2457" s="12">
        <v>-0.33408910570143807</v>
      </c>
      <c r="AQ2457" s="12">
        <v>2.0237381840681152</v>
      </c>
      <c r="AR2457" s="12">
        <v>-2.2336542661115559</v>
      </c>
      <c r="AS2457" s="12">
        <v>1.6916063249475024</v>
      </c>
      <c r="AT2457" s="12">
        <v>8.1901285688324741</v>
      </c>
      <c r="AU2457" s="12">
        <v>-6.0280575642455414</v>
      </c>
      <c r="AV2457" s="12">
        <v>-1.6632568475872138</v>
      </c>
      <c r="AW2457" s="12">
        <v>-1.8995113104028671</v>
      </c>
      <c r="AX2457" s="12">
        <v>12.361609820377135</v>
      </c>
      <c r="AY2457" s="12">
        <v>3.0249979849031465</v>
      </c>
      <c r="AZ2457" s="12">
        <v>-4.5104425527258458</v>
      </c>
      <c r="BA2457" s="12">
        <v>-0.23179194798157526</v>
      </c>
      <c r="BB2457" s="12">
        <v>4.685671781285313</v>
      </c>
      <c r="BC2457" s="12">
        <v>11.100108672560205</v>
      </c>
      <c r="BD2457" s="12">
        <v>-4.9737781250260884</v>
      </c>
      <c r="BE2457" s="12">
        <v>-0.75342885952165928</v>
      </c>
      <c r="BF2457" s="12">
        <v>3.1866211155637321</v>
      </c>
      <c r="BG2457" s="12">
        <v>-1.7281624973058838</v>
      </c>
      <c r="BH2457" s="12">
        <v>-1.4345571486733231</v>
      </c>
      <c r="BI2457" s="12">
        <v>6.2471942040604542</v>
      </c>
      <c r="BJ2457" s="12">
        <v>5.2273155528512749</v>
      </c>
      <c r="BK2457" s="12">
        <v>5.7471305745915489</v>
      </c>
      <c r="BL2457" s="12">
        <v>4.0157192484798365</v>
      </c>
      <c r="BM2457" s="12">
        <v>-0.41448732561864382</v>
      </c>
      <c r="BN2457" s="12">
        <v>-0.89103662282173901</v>
      </c>
      <c r="BO2457" s="12">
        <v>-1.3157009294672721</v>
      </c>
      <c r="BP2457" s="12">
        <v>3.7700383507550446</v>
      </c>
      <c r="BQ2457" s="12">
        <v>-2.5738980552462056</v>
      </c>
      <c r="BR2457" s="12">
        <v>-0.36303330429786684</v>
      </c>
      <c r="BS2457" s="12">
        <v>10.910377092628114</v>
      </c>
      <c r="BT2457" s="12">
        <v>0.31216568881285445</v>
      </c>
      <c r="BU2457" s="12">
        <v>2.5555093923483008</v>
      </c>
      <c r="BV2457" s="12">
        <v>-2.1707073378943504</v>
      </c>
      <c r="BW2457" s="12">
        <v>0.78970869802523014</v>
      </c>
      <c r="BX2457" s="12">
        <v>-3.3669314984964434</v>
      </c>
      <c r="BY2457" s="12">
        <v>3.098313489072706</v>
      </c>
      <c r="BZ2457" s="12">
        <v>4.8567184247113531</v>
      </c>
      <c r="CA2457" s="12">
        <v>-10.758842040122367</v>
      </c>
      <c r="CB2457" s="12">
        <v>7.5643690258174754</v>
      </c>
      <c r="CC2457" s="12">
        <v>-1.1990415213802823</v>
      </c>
      <c r="CD2457" s="12">
        <v>-2.3636410618358155</v>
      </c>
      <c r="CE2457" s="12">
        <v>-0.11039489994935101</v>
      </c>
      <c r="CF2457" s="12">
        <v>10.296907905020428</v>
      </c>
      <c r="CG2457" s="12">
        <v>1.3442705878461083</v>
      </c>
      <c r="CH2457" s="12">
        <v>-4.1640603539602887</v>
      </c>
      <c r="CI2457" s="12">
        <v>-7.3724760476310758</v>
      </c>
      <c r="CJ2457" s="12">
        <v>-5.708491359844742</v>
      </c>
      <c r="CK2457" s="12">
        <v>-2.6145289222817074</v>
      </c>
      <c r="CL2457" s="12">
        <v>2.6498282391780332</v>
      </c>
      <c r="CM2457" s="12">
        <v>3.3648713357639655</v>
      </c>
      <c r="CN2457" s="12">
        <v>8.0912706644236767</v>
      </c>
      <c r="CO2457" s="12">
        <v>-6.1715348396952061</v>
      </c>
      <c r="CP2457" s="12">
        <v>-1.7704477886130034</v>
      </c>
      <c r="CQ2457" s="12">
        <v>11.601689223360374</v>
      </c>
      <c r="CR2457" s="12">
        <v>-8.9545443156614546</v>
      </c>
      <c r="CS2457" s="12">
        <v>4.0522923210891646</v>
      </c>
      <c r="CT2457" s="12">
        <v>0.21564714600889492</v>
      </c>
      <c r="CU2457" s="12">
        <v>1.1048608531106892</v>
      </c>
      <c r="CV2457" s="12">
        <v>0.38358877724506968</v>
      </c>
      <c r="CW2457" s="12">
        <v>6.5841425115765881</v>
      </c>
      <c r="CX2457" s="12">
        <v>2.4155385183872484</v>
      </c>
      <c r="CY2457" s="12">
        <v>-0.69756892171583829</v>
      </c>
      <c r="CZ2457" s="12">
        <v>-4.0322213659073984</v>
      </c>
      <c r="DA2457" s="12">
        <v>-1.7224964262409268</v>
      </c>
      <c r="DB2457" s="12">
        <v>-0.78147506661724386</v>
      </c>
      <c r="DC2457" s="12">
        <v>11.712158036779527</v>
      </c>
      <c r="DD2457" s="12">
        <v>1.1274665647283513</v>
      </c>
    </row>
    <row r="2458" spans="1:108" x14ac:dyDescent="0.25">
      <c r="H2458" s="11" t="s">
        <v>2</v>
      </c>
      <c r="I2458" s="12">
        <v>12.47992242798958</v>
      </c>
      <c r="J2458" s="12">
        <v>12.832817376328581</v>
      </c>
      <c r="K2458" s="12">
        <v>3.0432138225748089</v>
      </c>
      <c r="L2458" s="12">
        <v>13.585379090288308</v>
      </c>
      <c r="M2458" s="12">
        <v>19.769802699040632</v>
      </c>
      <c r="N2458" s="12">
        <v>6.1847395104592282</v>
      </c>
      <c r="O2458" s="12">
        <v>21.684393305784038</v>
      </c>
      <c r="P2458" s="12">
        <v>14.186991154255294</v>
      </c>
      <c r="Q2458" s="12">
        <v>14.646852780341757</v>
      </c>
      <c r="R2458" s="12">
        <v>25.865809096934868</v>
      </c>
      <c r="S2458" s="12">
        <v>12.642091902596075</v>
      </c>
      <c r="T2458" s="12">
        <v>17.310039467372906</v>
      </c>
      <c r="U2458" s="12">
        <v>-1.7966583927658106</v>
      </c>
      <c r="V2458" s="12">
        <v>31.503957020033393</v>
      </c>
      <c r="W2458" s="12">
        <v>12.481035218478331</v>
      </c>
      <c r="X2458" s="12">
        <v>-6.3960312986008017</v>
      </c>
      <c r="Y2458" s="12">
        <v>-1.0236200713208121</v>
      </c>
      <c r="Z2458" s="12">
        <v>5.413598379008346</v>
      </c>
      <c r="AA2458" s="12">
        <v>12.323367016200912</v>
      </c>
      <c r="AB2458" s="12">
        <v>11.462608603572363</v>
      </c>
      <c r="AC2458" s="12">
        <v>2.6805447726229357</v>
      </c>
      <c r="AD2458" s="12">
        <v>19.815491832238965</v>
      </c>
      <c r="AE2458" s="12">
        <v>11.567793211165331</v>
      </c>
      <c r="AF2458" s="12">
        <v>13.4220109707543</v>
      </c>
      <c r="AG2458" s="12">
        <v>-1.6015932495820369</v>
      </c>
      <c r="AH2458" s="12">
        <v>22.604672678313595</v>
      </c>
      <c r="AI2458" s="12">
        <v>18.024978330157079</v>
      </c>
      <c r="AJ2458" s="12">
        <v>-2.4464441442102767</v>
      </c>
      <c r="AK2458" s="12">
        <v>20.111385859763139</v>
      </c>
      <c r="AL2458" s="12">
        <v>30.858909841348243</v>
      </c>
      <c r="AM2458" s="12">
        <v>21.054260446198043</v>
      </c>
      <c r="AN2458" s="12">
        <v>36.373986093535358</v>
      </c>
      <c r="AO2458" s="12">
        <v>10.312778092974973</v>
      </c>
      <c r="AP2458" s="12">
        <v>7.5915943038327072</v>
      </c>
      <c r="AQ2458" s="12">
        <v>15.303977359448748</v>
      </c>
      <c r="AR2458" s="12">
        <v>5.1824470513278822</v>
      </c>
      <c r="AS2458" s="12">
        <v>13.127317637029405</v>
      </c>
      <c r="AT2458" s="12">
        <v>27.925107395283359</v>
      </c>
      <c r="AU2458" s="12">
        <v>-2.4526446491006491</v>
      </c>
      <c r="AV2458" s="12">
        <v>5.5891391229129148</v>
      </c>
      <c r="AW2458" s="12">
        <v>7.7315540788658801</v>
      </c>
      <c r="AX2458" s="12">
        <v>34.326266662423066</v>
      </c>
      <c r="AY2458" s="12">
        <v>15.679399637668739</v>
      </c>
      <c r="AZ2458" s="12">
        <v>0.12076449436147529</v>
      </c>
      <c r="BA2458" s="12">
        <v>9.054746743690492</v>
      </c>
      <c r="BB2458" s="12">
        <v>19.914498827691066</v>
      </c>
      <c r="BC2458" s="12">
        <v>33.478441668581944</v>
      </c>
      <c r="BD2458" s="12">
        <v>-1.3231590037531991</v>
      </c>
      <c r="BE2458" s="12">
        <v>11.191183056524558</v>
      </c>
      <c r="BF2458" s="12">
        <v>14.864265312260642</v>
      </c>
      <c r="BG2458" s="12">
        <v>6.4325885316451998</v>
      </c>
      <c r="BH2458" s="12">
        <v>7.7457191183298182</v>
      </c>
      <c r="BI2458" s="12">
        <v>22.882041167419871</v>
      </c>
      <c r="BJ2458" s="12">
        <v>20.804470912883748</v>
      </c>
      <c r="BK2458" s="12">
        <v>23.716140982499979</v>
      </c>
      <c r="BL2458" s="12">
        <v>16.921035442874381</v>
      </c>
      <c r="BM2458" s="12">
        <v>8.7152326286792423</v>
      </c>
      <c r="BN2458" s="12">
        <v>8.6744602382821601</v>
      </c>
      <c r="BO2458" s="12">
        <v>10.034847934150855</v>
      </c>
      <c r="BP2458" s="12">
        <v>18.751431939375951</v>
      </c>
      <c r="BQ2458" s="12">
        <v>5.975275444586809</v>
      </c>
      <c r="BR2458" s="12">
        <v>7.6934874755119278</v>
      </c>
      <c r="BS2458" s="12">
        <v>31.637724795668849</v>
      </c>
      <c r="BT2458" s="12">
        <v>8.8853834117502934</v>
      </c>
      <c r="BU2458" s="12">
        <v>13.659596028487933</v>
      </c>
      <c r="BV2458" s="12">
        <v>3.2148053361379616</v>
      </c>
      <c r="BW2458" s="12">
        <v>11.026822708106705</v>
      </c>
      <c r="BX2458" s="12">
        <v>3.1813218635884577</v>
      </c>
      <c r="BY2458" s="12">
        <v>16.481275546300438</v>
      </c>
      <c r="BZ2458" s="12">
        <v>18.793800902610919</v>
      </c>
      <c r="CA2458" s="12">
        <v>-11.6925800217277</v>
      </c>
      <c r="CB2458" s="12">
        <v>24.240224414647994</v>
      </c>
      <c r="CC2458" s="12">
        <v>6.7811393385423635</v>
      </c>
      <c r="CD2458" s="12">
        <v>6.4257332670996323</v>
      </c>
      <c r="CE2458" s="12">
        <v>10.561013850997396</v>
      </c>
      <c r="CF2458" s="12">
        <v>30.786171906744645</v>
      </c>
      <c r="CG2458" s="12">
        <v>14.547338587355641</v>
      </c>
      <c r="CH2458" s="12">
        <v>2.4999846298375079</v>
      </c>
      <c r="CI2458" s="12">
        <v>-3.7919697113205251</v>
      </c>
      <c r="CJ2458" s="12">
        <v>-1.7071080893640083</v>
      </c>
      <c r="CK2458" s="12">
        <v>4.1628134299204094</v>
      </c>
      <c r="CL2458" s="12">
        <v>16.340163263501804</v>
      </c>
      <c r="CM2458" s="12">
        <v>16.401929714678943</v>
      </c>
      <c r="CN2458" s="12">
        <v>25.595292983411859</v>
      </c>
      <c r="CO2458" s="12">
        <v>-2.3586047468443079</v>
      </c>
      <c r="CP2458" s="12">
        <v>4.6957082537361403</v>
      </c>
      <c r="CQ2458" s="12">
        <v>33.561936763235167</v>
      </c>
      <c r="CR2458" s="12">
        <v>-8.7667216882690173</v>
      </c>
      <c r="CS2458" s="12">
        <v>16.774894152779531</v>
      </c>
      <c r="CT2458" s="12">
        <v>10.289384494905384</v>
      </c>
      <c r="CU2458" s="12">
        <v>12.171547916021433</v>
      </c>
      <c r="CV2458" s="12">
        <v>11.830391512178942</v>
      </c>
      <c r="CW2458" s="12">
        <v>24.153867777586242</v>
      </c>
      <c r="CX2458" s="12">
        <v>16.681399589836552</v>
      </c>
      <c r="CY2458" s="12">
        <v>8.6599088670975686</v>
      </c>
      <c r="CZ2458" s="12">
        <v>3.7821374463696089</v>
      </c>
      <c r="DA2458" s="12">
        <v>6.3947401462361437</v>
      </c>
      <c r="DB2458" s="12">
        <v>9.2411181782561904</v>
      </c>
      <c r="DC2458" s="12">
        <v>32.054713229049241</v>
      </c>
      <c r="DD2458" s="12">
        <v>12.704324909383796</v>
      </c>
    </row>
    <row r="2459" spans="1:108" x14ac:dyDescent="0.25">
      <c r="A2459" s="2">
        <v>820</v>
      </c>
      <c r="B2459" s="8">
        <f t="shared" ref="B2459" ca="1" si="3921">_xlfn.COVARIANCE.P(OFFSET(I2460,0,0,1,20),OFFSET(I2461,0,0,1,20))/_xlfn.VAR.P(OFFSET(I2460,0,0,1,20))</f>
        <v>1.9910771911122143</v>
      </c>
      <c r="C2459" s="8">
        <f t="shared" ref="C2459" ca="1" si="3922">_xlfn.COVARIANCE.P(OFFSET(I2460,0,0,1,50),OFFSET(I2461,0,0,1,50))/_xlfn.VAR.P(OFFSET(I2460,0,0,1,50))</f>
        <v>1.9992001618252275</v>
      </c>
      <c r="D2459" s="8">
        <f t="shared" ref="D2459" ca="1" si="3923">_xlfn.COVARIANCE.P(OFFSET(I2460,0,0,1,100),OFFSET(I2461,0,0,1,100))/_xlfn.VAR.P(OFFSET(I2460,0,0,1,100))</f>
        <v>2.0258605767081543</v>
      </c>
      <c r="E2459" s="8">
        <f t="shared" ref="E2459" ca="1" si="3924">AVERAGE(OFFSET(I2461,0,0,1,20))-AVERAGE(OFFSET(I2460,0,0,1,20))*B2459</f>
        <v>9.7320296797075816</v>
      </c>
      <c r="F2459" s="8">
        <f t="shared" ref="F2459" ca="1" si="3925">AVERAGE(OFFSET(I2461,0,0,1,50))-AVERAGE(OFFSET(I2460,0,0,1,50))*C2459</f>
        <v>9.9666400002655919</v>
      </c>
      <c r="G2459" s="8">
        <f t="shared" ref="G2459" ca="1" si="3926">AVERAGE(OFFSET(I2461,0,0,1,100))-AVERAGE(OFFSET(I2460,0,0,1,100))*D2459</f>
        <v>9.9028256395483663</v>
      </c>
      <c r="H2459" s="9" t="s">
        <v>29</v>
      </c>
      <c r="I2459" s="10">
        <v>6956</v>
      </c>
      <c r="J2459" s="10">
        <v>1099</v>
      </c>
      <c r="K2459" s="10">
        <v>1995</v>
      </c>
      <c r="L2459" s="10">
        <v>5710</v>
      </c>
      <c r="M2459" s="10">
        <v>9900</v>
      </c>
      <c r="N2459" s="10">
        <v>9982</v>
      </c>
      <c r="O2459" s="10">
        <v>1846</v>
      </c>
      <c r="P2459" s="10">
        <v>2367</v>
      </c>
      <c r="Q2459" s="10">
        <v>6037</v>
      </c>
      <c r="R2459" s="10">
        <v>9267</v>
      </c>
      <c r="S2459" s="10">
        <v>3435</v>
      </c>
      <c r="T2459" s="10">
        <v>9979</v>
      </c>
      <c r="U2459" s="10">
        <v>3868</v>
      </c>
      <c r="V2459" s="10">
        <v>4972</v>
      </c>
      <c r="W2459" s="10">
        <v>2433</v>
      </c>
      <c r="X2459" s="10">
        <v>9508</v>
      </c>
      <c r="Y2459" s="10">
        <v>4523</v>
      </c>
      <c r="Z2459" s="10">
        <v>6598</v>
      </c>
      <c r="AA2459" s="10">
        <v>3961</v>
      </c>
      <c r="AB2459" s="10">
        <v>8242</v>
      </c>
      <c r="AC2459" s="10">
        <v>7737</v>
      </c>
      <c r="AD2459" s="10">
        <v>5726</v>
      </c>
      <c r="AE2459" s="10">
        <v>6899</v>
      </c>
      <c r="AF2459" s="10">
        <v>261</v>
      </c>
      <c r="AG2459" s="10">
        <v>377</v>
      </c>
      <c r="AH2459" s="10">
        <v>6517</v>
      </c>
      <c r="AI2459" s="10">
        <v>981</v>
      </c>
      <c r="AJ2459" s="10">
        <v>677</v>
      </c>
      <c r="AK2459" s="10">
        <v>2068</v>
      </c>
      <c r="AL2459" s="10">
        <v>3453</v>
      </c>
      <c r="AM2459" s="10">
        <v>1918</v>
      </c>
      <c r="AN2459" s="10">
        <v>87</v>
      </c>
      <c r="AO2459" s="10">
        <v>9365</v>
      </c>
      <c r="AP2459" s="10">
        <v>308</v>
      </c>
      <c r="AQ2459" s="10">
        <v>8966</v>
      </c>
      <c r="AR2459" s="10">
        <v>2567</v>
      </c>
      <c r="AS2459" s="10">
        <v>9458</v>
      </c>
      <c r="AT2459" s="10">
        <v>65</v>
      </c>
      <c r="AU2459" s="10">
        <v>148</v>
      </c>
      <c r="AV2459" s="10">
        <v>2568</v>
      </c>
      <c r="AW2459" s="10">
        <v>9051</v>
      </c>
      <c r="AX2459" s="10">
        <v>2002</v>
      </c>
      <c r="AY2459" s="10">
        <v>5058</v>
      </c>
      <c r="AZ2459" s="10">
        <v>4995</v>
      </c>
      <c r="BA2459" s="10">
        <v>9225</v>
      </c>
      <c r="BB2459" s="10">
        <v>4969</v>
      </c>
      <c r="BC2459" s="10">
        <v>4580</v>
      </c>
      <c r="BD2459" s="10">
        <v>2178</v>
      </c>
      <c r="BE2459" s="10">
        <v>8880</v>
      </c>
      <c r="BF2459" s="10">
        <v>7882</v>
      </c>
      <c r="BG2459" s="10">
        <v>7626</v>
      </c>
      <c r="BH2459" s="10">
        <v>6976</v>
      </c>
      <c r="BI2459" s="10">
        <v>3061</v>
      </c>
      <c r="BJ2459" s="10">
        <v>2102</v>
      </c>
      <c r="BK2459" s="10">
        <v>5654</v>
      </c>
      <c r="BL2459" s="10">
        <v>2556</v>
      </c>
      <c r="BM2459" s="10">
        <v>1095</v>
      </c>
      <c r="BN2459" s="10">
        <v>1221</v>
      </c>
      <c r="BO2459" s="10">
        <v>8769</v>
      </c>
      <c r="BP2459" s="10">
        <v>6655</v>
      </c>
      <c r="BQ2459" s="10">
        <v>962</v>
      </c>
      <c r="BR2459" s="10">
        <v>4796</v>
      </c>
      <c r="BS2459" s="10">
        <v>9109</v>
      </c>
      <c r="BT2459" s="10">
        <v>6483</v>
      </c>
      <c r="BU2459" s="10">
        <v>2781</v>
      </c>
      <c r="BV2459" s="10">
        <v>6377</v>
      </c>
      <c r="BW2459" s="10">
        <v>9197</v>
      </c>
      <c r="BX2459" s="10">
        <v>9559</v>
      </c>
      <c r="BY2459" s="10">
        <v>1851</v>
      </c>
      <c r="BZ2459" s="10">
        <v>7136</v>
      </c>
      <c r="CA2459" s="10">
        <v>4750</v>
      </c>
      <c r="CB2459" s="10">
        <v>4040</v>
      </c>
      <c r="CC2459" s="10">
        <v>6708</v>
      </c>
      <c r="CD2459" s="10">
        <v>8415</v>
      </c>
      <c r="CE2459" s="10">
        <v>1129</v>
      </c>
      <c r="CF2459" s="10">
        <v>3569</v>
      </c>
      <c r="CG2459" s="10">
        <v>6071</v>
      </c>
      <c r="CH2459" s="10">
        <v>9447</v>
      </c>
      <c r="CI2459" s="10">
        <v>9968</v>
      </c>
      <c r="CJ2459" s="10">
        <v>847</v>
      </c>
      <c r="CK2459" s="10">
        <v>2673</v>
      </c>
      <c r="CL2459" s="10">
        <v>6046</v>
      </c>
      <c r="CM2459" s="10">
        <v>6067</v>
      </c>
      <c r="CN2459" s="10">
        <v>4079</v>
      </c>
      <c r="CO2459" s="10">
        <v>6126</v>
      </c>
      <c r="CP2459" s="10">
        <v>3074</v>
      </c>
      <c r="CQ2459" s="10">
        <v>3205</v>
      </c>
      <c r="CR2459" s="10">
        <v>4673</v>
      </c>
      <c r="CS2459" s="10">
        <v>1043</v>
      </c>
      <c r="CT2459" s="10">
        <v>9541</v>
      </c>
      <c r="CU2459" s="10">
        <v>9453</v>
      </c>
      <c r="CV2459" s="10">
        <v>5788</v>
      </c>
      <c r="CW2459" s="10">
        <v>9787</v>
      </c>
      <c r="CX2459" s="10">
        <v>634</v>
      </c>
      <c r="CY2459" s="10">
        <v>9830</v>
      </c>
      <c r="CZ2459" s="10">
        <v>6136</v>
      </c>
      <c r="DA2459" s="10">
        <v>214</v>
      </c>
      <c r="DB2459" s="10">
        <v>9286</v>
      </c>
      <c r="DC2459" s="10">
        <v>5179</v>
      </c>
      <c r="DD2459" s="10">
        <v>2763</v>
      </c>
    </row>
    <row r="2460" spans="1:108" x14ac:dyDescent="0.25">
      <c r="H2460" s="11" t="s">
        <v>0</v>
      </c>
      <c r="I2460" s="12">
        <v>3.0365385044432429</v>
      </c>
      <c r="J2460" s="12">
        <v>-5.307118741339492</v>
      </c>
      <c r="K2460" s="12">
        <v>-1.5324345029413871</v>
      </c>
      <c r="L2460" s="12">
        <v>-0.32750682710193801</v>
      </c>
      <c r="M2460" s="12">
        <v>7.9600741701546678</v>
      </c>
      <c r="N2460" s="12">
        <v>-3.4755072853729385</v>
      </c>
      <c r="O2460" s="12">
        <v>1.6634056014221956</v>
      </c>
      <c r="P2460" s="12">
        <v>-5.4023449474001968</v>
      </c>
      <c r="Q2460" s="12">
        <v>-1.0794967196128593</v>
      </c>
      <c r="R2460" s="12">
        <v>2.4141681307797835</v>
      </c>
      <c r="S2460" s="12">
        <v>7.7375706412942726</v>
      </c>
      <c r="T2460" s="12">
        <v>-1.408708821427552</v>
      </c>
      <c r="U2460" s="12">
        <v>-6.6470885993043174</v>
      </c>
      <c r="V2460" s="12">
        <v>5.563178123582972</v>
      </c>
      <c r="W2460" s="12">
        <v>2.3006827872044564</v>
      </c>
      <c r="X2460" s="12">
        <v>11.246524041594244</v>
      </c>
      <c r="Y2460" s="12">
        <v>4.331155238387824</v>
      </c>
      <c r="Z2460" s="12">
        <v>-2.12839751004964</v>
      </c>
      <c r="AA2460" s="12">
        <v>-2.7483214845273367</v>
      </c>
      <c r="AB2460" s="12">
        <v>-4.5038227898971126</v>
      </c>
      <c r="AC2460" s="12">
        <v>-2.3538692374269066</v>
      </c>
      <c r="AD2460" s="12">
        <v>-3.7761245423542378</v>
      </c>
      <c r="AE2460" s="12">
        <v>-0.63148374753048675</v>
      </c>
      <c r="AF2460" s="12">
        <v>-2.0306379227063163</v>
      </c>
      <c r="AG2460" s="12">
        <v>-5.6071869930181348</v>
      </c>
      <c r="AH2460" s="12">
        <v>-5.3387118583755306</v>
      </c>
      <c r="AI2460" s="12">
        <v>-10.118787151975537</v>
      </c>
      <c r="AJ2460" s="12">
        <v>3.3324213594613807</v>
      </c>
      <c r="AK2460" s="12">
        <v>4.5786576464781197</v>
      </c>
      <c r="AL2460" s="12">
        <v>-4.0130393768597115</v>
      </c>
      <c r="AM2460" s="12">
        <v>-2.1440975219616978</v>
      </c>
      <c r="AN2460" s="12">
        <v>-1.1814413676493676</v>
      </c>
      <c r="AO2460" s="12">
        <v>-3.6477352657414452</v>
      </c>
      <c r="AP2460" s="12">
        <v>3.0301829275786001</v>
      </c>
      <c r="AQ2460" s="12">
        <v>1.6792136823413661</v>
      </c>
      <c r="AR2460" s="12">
        <v>-5.4813666082642234</v>
      </c>
      <c r="AS2460" s="12">
        <v>-6.3012789754376817</v>
      </c>
      <c r="AT2460" s="12">
        <v>-5.3953800497296314</v>
      </c>
      <c r="AU2460" s="12">
        <v>7.5343876401057654</v>
      </c>
      <c r="AV2460" s="12">
        <v>6.3082931371721385</v>
      </c>
      <c r="AW2460" s="12">
        <v>-3.5764636335974744</v>
      </c>
      <c r="AX2460" s="12">
        <v>-0.84817280583646182</v>
      </c>
      <c r="AY2460" s="12">
        <v>5.7110916242078913</v>
      </c>
      <c r="AZ2460" s="12">
        <v>3.9680433780027435</v>
      </c>
      <c r="BA2460" s="12">
        <v>-7.7883459233492154</v>
      </c>
      <c r="BB2460" s="12">
        <v>-2.6854134456328369</v>
      </c>
      <c r="BC2460" s="12">
        <v>-3.1972121028161112E-2</v>
      </c>
      <c r="BD2460" s="12">
        <v>1.0573927469529831</v>
      </c>
      <c r="BE2460" s="12">
        <v>3.6706584883203677</v>
      </c>
      <c r="BF2460" s="12">
        <v>2.5557066774570165</v>
      </c>
      <c r="BG2460" s="12">
        <v>-0.65175978270608736</v>
      </c>
      <c r="BH2460" s="12">
        <v>5.8671055737169118</v>
      </c>
      <c r="BI2460" s="12">
        <v>3.7583887900203621</v>
      </c>
      <c r="BJ2460" s="12">
        <v>-3.5425554345870247</v>
      </c>
      <c r="BK2460" s="12">
        <v>-2.4549660783019975</v>
      </c>
      <c r="BL2460" s="12">
        <v>8.2546447768707054</v>
      </c>
      <c r="BM2460" s="12">
        <v>-4.6837508419568952</v>
      </c>
      <c r="BN2460" s="12">
        <v>6.6538107431062805</v>
      </c>
      <c r="BO2460" s="12">
        <v>-6.9090326830134554</v>
      </c>
      <c r="BP2460" s="12">
        <v>-3.2932605469266791</v>
      </c>
      <c r="BQ2460" s="12">
        <v>-0.21581278326035275</v>
      </c>
      <c r="BR2460" s="12">
        <v>-7.1825323734523794</v>
      </c>
      <c r="BS2460" s="12">
        <v>5.6713141479734634</v>
      </c>
      <c r="BT2460" s="12">
        <v>-0.841350832217026</v>
      </c>
      <c r="BU2460" s="12">
        <v>0.21486019719229285</v>
      </c>
      <c r="BV2460" s="12">
        <v>-0.89800079383448972</v>
      </c>
      <c r="BW2460" s="12">
        <v>0.63244159418334389</v>
      </c>
      <c r="BX2460" s="12">
        <v>3.5808783630251679</v>
      </c>
      <c r="BY2460" s="12">
        <v>3.6437215153898626</v>
      </c>
      <c r="BZ2460" s="12">
        <v>3.1866211155637321</v>
      </c>
      <c r="CA2460" s="12">
        <v>6.9199033843287436</v>
      </c>
      <c r="CB2460" s="12">
        <v>0.93087707482392712</v>
      </c>
      <c r="CC2460" s="12">
        <v>-5.4543858147209825</v>
      </c>
      <c r="CD2460" s="12">
        <v>0.98088058504922415</v>
      </c>
      <c r="CE2460" s="12">
        <v>-2.242413139251652</v>
      </c>
      <c r="CF2460" s="12">
        <v>-12.564610896822465</v>
      </c>
      <c r="CG2460" s="12">
        <v>-3.7781793565371631</v>
      </c>
      <c r="CH2460" s="12">
        <v>-5.0113383873902242</v>
      </c>
      <c r="CI2460" s="12">
        <v>6.3642957075021034</v>
      </c>
      <c r="CJ2460" s="12">
        <v>2.3657482903649547</v>
      </c>
      <c r="CK2460" s="12">
        <v>-13.191477126495307</v>
      </c>
      <c r="CL2460" s="12">
        <v>6.1029051676257629</v>
      </c>
      <c r="CM2460" s="12">
        <v>1.7703542711526621</v>
      </c>
      <c r="CN2460" s="12">
        <v>-4.1464237238497592</v>
      </c>
      <c r="CO2460" s="12">
        <v>-3.6798921870221202</v>
      </c>
      <c r="CP2460" s="12">
        <v>-1.795773671296605</v>
      </c>
      <c r="CQ2460" s="12">
        <v>-1.68984883717857</v>
      </c>
      <c r="CR2460" s="12">
        <v>5.7523127860914878</v>
      </c>
      <c r="CS2460" s="12">
        <v>0.68798960795544029</v>
      </c>
      <c r="CT2460" s="12">
        <v>-2.6600655902256287</v>
      </c>
      <c r="CU2460" s="12">
        <v>2.2555804796157153</v>
      </c>
      <c r="CV2460" s="12">
        <v>-1.1848332885309927</v>
      </c>
      <c r="CW2460" s="12">
        <v>2.6794371082747661</v>
      </c>
      <c r="CX2460" s="12">
        <v>5.5253693749125565</v>
      </c>
      <c r="CY2460" s="12">
        <v>-2.9221713699378418</v>
      </c>
      <c r="CZ2460" s="12">
        <v>-4.5162288920552038</v>
      </c>
      <c r="DA2460" s="12">
        <v>6.7563315635445242</v>
      </c>
      <c r="DB2460" s="12">
        <v>-5.9970429499417834</v>
      </c>
      <c r="DC2460" s="12">
        <v>-1.3265054124943567</v>
      </c>
      <c r="DD2460" s="12">
        <v>5.1539607426802156</v>
      </c>
    </row>
    <row r="2461" spans="1:108" x14ac:dyDescent="0.25">
      <c r="H2461" s="11" t="s">
        <v>2</v>
      </c>
      <c r="I2461" s="12">
        <v>15.715405420711512</v>
      </c>
      <c r="J2461" s="12">
        <v>-1.5388187453454116</v>
      </c>
      <c r="K2461" s="12">
        <v>8.2702806826585871</v>
      </c>
      <c r="L2461" s="12">
        <v>8.6031670438154482</v>
      </c>
      <c r="M2461" s="12">
        <v>25.017782077372246</v>
      </c>
      <c r="N2461" s="12">
        <v>1.5018382221404944</v>
      </c>
      <c r="O2461" s="12">
        <v>11.967670782056793</v>
      </c>
      <c r="P2461" s="12">
        <v>-0.44434411904638293</v>
      </c>
      <c r="Q2461" s="12">
        <v>7.1826518723248256</v>
      </c>
      <c r="R2461" s="12">
        <v>15.552161621216348</v>
      </c>
      <c r="S2461" s="12">
        <v>25.882159131331953</v>
      </c>
      <c r="T2461" s="12">
        <v>6.7912814657244009</v>
      </c>
      <c r="U2461" s="12">
        <v>-2.9151057255844766</v>
      </c>
      <c r="V2461" s="12">
        <v>21.290656415994814</v>
      </c>
      <c r="W2461" s="12">
        <v>14.771242545903668</v>
      </c>
      <c r="X2461" s="12">
        <v>31.882163060855287</v>
      </c>
      <c r="Y2461" s="12">
        <v>17.487264052748746</v>
      </c>
      <c r="Z2461" s="12">
        <v>5.6081570232601239</v>
      </c>
      <c r="AA2461" s="12">
        <v>5.9044548152218734</v>
      </c>
      <c r="AB2461" s="12">
        <v>-0.60870640965770417</v>
      </c>
      <c r="AC2461" s="12">
        <v>5.4715102596377756</v>
      </c>
      <c r="AD2461" s="12">
        <v>2.8010957247156218</v>
      </c>
      <c r="AE2461" s="12">
        <v>8.0852131987252847</v>
      </c>
      <c r="AF2461" s="12">
        <v>6.116278343543434</v>
      </c>
      <c r="AG2461" s="12">
        <v>-0.25502704835577061</v>
      </c>
      <c r="AH2461" s="12">
        <v>-0.82589277405626405</v>
      </c>
      <c r="AI2461" s="12">
        <v>-11.499264313023311</v>
      </c>
      <c r="AJ2461" s="12">
        <v>18.26003560616428</v>
      </c>
      <c r="AK2461" s="12">
        <v>19.534812172922553</v>
      </c>
      <c r="AL2461" s="12">
        <v>1.8468174067246108</v>
      </c>
      <c r="AM2461" s="12">
        <v>5.2732299334345214</v>
      </c>
      <c r="AN2461" s="12">
        <v>8.4192772839699597</v>
      </c>
      <c r="AO2461" s="12">
        <v>3.580476419141887</v>
      </c>
      <c r="AP2461" s="12">
        <v>14.903742704786348</v>
      </c>
      <c r="AQ2461" s="12">
        <v>14.289512078230103</v>
      </c>
      <c r="AR2461" s="12">
        <v>-1.3154742050030348</v>
      </c>
      <c r="AS2461" s="12">
        <v>-2.9002373220399358</v>
      </c>
      <c r="AT2461" s="12">
        <v>-3.2581569769601595</v>
      </c>
      <c r="AU2461" s="12">
        <v>24.65077103014379</v>
      </c>
      <c r="AV2461" s="12">
        <v>22.707898304566051</v>
      </c>
      <c r="AW2461" s="12">
        <v>3.9815551647713781</v>
      </c>
      <c r="AX2461" s="12">
        <v>9.5716883051865143</v>
      </c>
      <c r="AY2461" s="12">
        <v>21.216437599700271</v>
      </c>
      <c r="AZ2461" s="12">
        <v>16.553427212719654</v>
      </c>
      <c r="BA2461" s="12">
        <v>-4.5182702740268041</v>
      </c>
      <c r="BB2461" s="12">
        <v>5.8810506389579533</v>
      </c>
      <c r="BC2461" s="12">
        <v>10.420946315909561</v>
      </c>
      <c r="BD2461" s="12">
        <v>11.196494950030166</v>
      </c>
      <c r="BE2461" s="12">
        <v>19.681514479442999</v>
      </c>
      <c r="BF2461" s="12">
        <v>14.887619540971086</v>
      </c>
      <c r="BG2461" s="12">
        <v>9.2212074758903455</v>
      </c>
      <c r="BH2461" s="12">
        <v>21.619339969948296</v>
      </c>
      <c r="BI2461" s="12">
        <v>18.632670141097268</v>
      </c>
      <c r="BJ2461" s="12">
        <v>2.3649386663012351</v>
      </c>
      <c r="BK2461" s="12">
        <v>4.2876199029249298</v>
      </c>
      <c r="BL2461" s="12">
        <v>27.22164630883363</v>
      </c>
      <c r="BM2461" s="12">
        <v>-0.16315161676054579</v>
      </c>
      <c r="BN2461" s="12">
        <v>24.177244949108971</v>
      </c>
      <c r="BO2461" s="12">
        <v>-2.7033678670943306</v>
      </c>
      <c r="BP2461" s="12">
        <v>3.1645758469094747</v>
      </c>
      <c r="BQ2461" s="12">
        <v>8.4093837353436829</v>
      </c>
      <c r="BR2461" s="12">
        <v>-5.6520712026049598</v>
      </c>
      <c r="BS2461" s="12">
        <v>22.049735741730963</v>
      </c>
      <c r="BT2461" s="12">
        <v>8.3195412268934827</v>
      </c>
      <c r="BU2461" s="12">
        <v>9.8690490360287662</v>
      </c>
      <c r="BV2461" s="12">
        <v>8.1062976230901107</v>
      </c>
      <c r="BW2461" s="12">
        <v>12.385059870560225</v>
      </c>
      <c r="BX2461" s="12">
        <v>16.630757686019965</v>
      </c>
      <c r="BY2461" s="12">
        <v>16.7291604785994</v>
      </c>
      <c r="BZ2461" s="12">
        <v>14.864265312260642</v>
      </c>
      <c r="CA2461" s="12">
        <v>24.03907099705707</v>
      </c>
      <c r="CB2461" s="12">
        <v>11.239291189111105</v>
      </c>
      <c r="CC2461" s="12">
        <v>-1.7818678133026755</v>
      </c>
      <c r="CD2461" s="12">
        <v>11.552601458521085</v>
      </c>
      <c r="CE2461" s="12">
        <v>4.7220891831737077</v>
      </c>
      <c r="CF2461" s="12">
        <v>-15.956261979893965</v>
      </c>
      <c r="CG2461" s="12">
        <v>1.4845817060051139</v>
      </c>
      <c r="CH2461" s="12">
        <v>-0.25353173284048847</v>
      </c>
      <c r="CI2461" s="12">
        <v>20.493157433464852</v>
      </c>
      <c r="CJ2461" s="12">
        <v>14.778055217840695</v>
      </c>
      <c r="CK2461" s="12">
        <v>-18.522141014593288</v>
      </c>
      <c r="CL2461" s="12">
        <v>24.42083702469025</v>
      </c>
      <c r="CM2461" s="12">
        <v>12.98041716632382</v>
      </c>
      <c r="CN2461" s="12">
        <v>1.7920598777160472</v>
      </c>
      <c r="CO2461" s="12">
        <v>2.9440189957138014</v>
      </c>
      <c r="CP2461" s="12">
        <v>4.899153152185276</v>
      </c>
      <c r="CQ2461" s="12">
        <v>8.7880475329315573</v>
      </c>
      <c r="CR2461" s="12">
        <v>18.823934471386373</v>
      </c>
      <c r="CS2461" s="12">
        <v>11.871615590593915</v>
      </c>
      <c r="CT2461" s="12">
        <v>5.5597466836515999</v>
      </c>
      <c r="CU2461" s="12">
        <v>15.201680077417702</v>
      </c>
      <c r="CV2461" s="12">
        <v>7.9042750247830886</v>
      </c>
      <c r="CW2461" s="12">
        <v>14.464802779372693</v>
      </c>
      <c r="CX2461" s="12">
        <v>21.253569704138926</v>
      </c>
      <c r="CY2461" s="12">
        <v>3.6877485047411973</v>
      </c>
      <c r="CZ2461" s="12">
        <v>0.98305301817360424</v>
      </c>
      <c r="DA2461" s="12">
        <v>24.783022452346682</v>
      </c>
      <c r="DB2461" s="12">
        <v>-2.2891819398102675</v>
      </c>
      <c r="DC2461" s="12">
        <v>7.3533421879486802</v>
      </c>
      <c r="DD2461" s="12">
        <v>20.290838098999004</v>
      </c>
    </row>
    <row r="2462" spans="1:108" x14ac:dyDescent="0.25">
      <c r="A2462" s="2">
        <v>821</v>
      </c>
      <c r="B2462" s="8">
        <f t="shared" ref="B2462" ca="1" si="3927">_xlfn.COVARIANCE.P(OFFSET(I2463,0,0,1,20),OFFSET(I2464,0,0,1,20))/_xlfn.VAR.P(OFFSET(I2463,0,0,1,20))</f>
        <v>1.9389289499719407</v>
      </c>
      <c r="C2462" s="8">
        <f t="shared" ref="C2462" ca="1" si="3928">_xlfn.COVARIANCE.P(OFFSET(I2463,0,0,1,50),OFFSET(I2464,0,0,1,50))/_xlfn.VAR.P(OFFSET(I2463,0,0,1,50))</f>
        <v>1.9884132405100776</v>
      </c>
      <c r="D2462" s="8">
        <f t="shared" ref="D2462" ca="1" si="3929">_xlfn.COVARIANCE.P(OFFSET(I2463,0,0,1,100),OFFSET(I2464,0,0,1,100))/_xlfn.VAR.P(OFFSET(I2463,0,0,1,100))</f>
        <v>1.9860455587858044</v>
      </c>
      <c r="E2462" s="8">
        <f t="shared" ref="E2462" ca="1" si="3930">AVERAGE(OFFSET(I2464,0,0,1,20))-AVERAGE(OFFSET(I2463,0,0,1,20))*B2462</f>
        <v>10.210254219631111</v>
      </c>
      <c r="F2462" s="8">
        <f t="shared" ref="F2462" ca="1" si="3931">AVERAGE(OFFSET(I2464,0,0,1,50))-AVERAGE(OFFSET(I2463,0,0,1,50))*C2462</f>
        <v>10.102652848342592</v>
      </c>
      <c r="G2462" s="8">
        <f t="shared" ref="G2462" ca="1" si="3932">AVERAGE(OFFSET(I2464,0,0,1,100))-AVERAGE(OFFSET(I2463,0,0,1,100))*D2462</f>
        <v>10.045346766540687</v>
      </c>
      <c r="H2462" s="9" t="s">
        <v>29</v>
      </c>
      <c r="I2462" s="10">
        <v>6841</v>
      </c>
      <c r="J2462" s="10">
        <v>6533</v>
      </c>
      <c r="K2462" s="10">
        <v>9575</v>
      </c>
      <c r="L2462" s="10">
        <v>7437</v>
      </c>
      <c r="M2462" s="10">
        <v>488</v>
      </c>
      <c r="N2462" s="10">
        <v>1451</v>
      </c>
      <c r="O2462" s="10">
        <v>1486</v>
      </c>
      <c r="P2462" s="10">
        <v>4924</v>
      </c>
      <c r="Q2462" s="10">
        <v>4602</v>
      </c>
      <c r="R2462" s="10">
        <v>4467</v>
      </c>
      <c r="S2462" s="10">
        <v>2514</v>
      </c>
      <c r="T2462" s="10">
        <v>3284</v>
      </c>
      <c r="U2462" s="10">
        <v>1707</v>
      </c>
      <c r="V2462" s="10">
        <v>7549</v>
      </c>
      <c r="W2462" s="10">
        <v>3034</v>
      </c>
      <c r="X2462" s="10">
        <v>8433</v>
      </c>
      <c r="Y2462" s="10">
        <v>4859</v>
      </c>
      <c r="Z2462" s="10">
        <v>9161</v>
      </c>
      <c r="AA2462" s="10">
        <v>8460</v>
      </c>
      <c r="AB2462" s="10">
        <v>5722</v>
      </c>
      <c r="AC2462" s="10">
        <v>6040</v>
      </c>
      <c r="AD2462" s="10">
        <v>7839</v>
      </c>
      <c r="AE2462" s="10">
        <v>9247</v>
      </c>
      <c r="AF2462" s="10">
        <v>3249</v>
      </c>
      <c r="AG2462" s="10">
        <v>5717</v>
      </c>
      <c r="AH2462" s="10">
        <v>1157</v>
      </c>
      <c r="AI2462" s="10">
        <v>4759</v>
      </c>
      <c r="AJ2462" s="10">
        <v>8543</v>
      </c>
      <c r="AK2462" s="10">
        <v>9279</v>
      </c>
      <c r="AL2462" s="10">
        <v>7665</v>
      </c>
      <c r="AM2462" s="10">
        <v>2015</v>
      </c>
      <c r="AN2462" s="10">
        <v>6850</v>
      </c>
      <c r="AO2462" s="10">
        <v>8588</v>
      </c>
      <c r="AP2462" s="10">
        <v>536</v>
      </c>
      <c r="AQ2462" s="10">
        <v>5193</v>
      </c>
      <c r="AR2462" s="10">
        <v>8655</v>
      </c>
      <c r="AS2462" s="10">
        <v>8052</v>
      </c>
      <c r="AT2462" s="10">
        <v>9795</v>
      </c>
      <c r="AU2462" s="10">
        <v>9005</v>
      </c>
      <c r="AV2462" s="10">
        <v>6489</v>
      </c>
      <c r="AW2462" s="10">
        <v>3113</v>
      </c>
      <c r="AX2462" s="10">
        <v>4772</v>
      </c>
      <c r="AY2462" s="10">
        <v>8458</v>
      </c>
      <c r="AZ2462" s="10">
        <v>9112</v>
      </c>
      <c r="BA2462" s="10">
        <v>6784</v>
      </c>
      <c r="BB2462" s="10">
        <v>874</v>
      </c>
      <c r="BC2462" s="10">
        <v>8278</v>
      </c>
      <c r="BD2462" s="10">
        <v>4710</v>
      </c>
      <c r="BE2462" s="10">
        <v>5174</v>
      </c>
      <c r="BF2462" s="10">
        <v>6889</v>
      </c>
      <c r="BG2462" s="10">
        <v>9700</v>
      </c>
      <c r="BH2462" s="10">
        <v>496</v>
      </c>
      <c r="BI2462" s="10">
        <v>6169</v>
      </c>
      <c r="BJ2462" s="10">
        <v>4825</v>
      </c>
      <c r="BK2462" s="10">
        <v>573</v>
      </c>
      <c r="BL2462" s="10">
        <v>9578</v>
      </c>
      <c r="BM2462" s="10">
        <v>5495</v>
      </c>
      <c r="BN2462" s="10">
        <v>7493</v>
      </c>
      <c r="BO2462" s="10">
        <v>5084</v>
      </c>
      <c r="BP2462" s="10">
        <v>8395</v>
      </c>
      <c r="BQ2462" s="10">
        <v>2156</v>
      </c>
      <c r="BR2462" s="10">
        <v>7922</v>
      </c>
      <c r="BS2462" s="10">
        <v>2643</v>
      </c>
      <c r="BT2462" s="10">
        <v>6150</v>
      </c>
      <c r="BU2462" s="10">
        <v>43</v>
      </c>
      <c r="BV2462" s="10">
        <v>2687</v>
      </c>
      <c r="BW2462" s="10">
        <v>5660</v>
      </c>
      <c r="BX2462" s="10">
        <v>1519</v>
      </c>
      <c r="BY2462" s="10">
        <v>6492</v>
      </c>
      <c r="BZ2462" s="10">
        <v>2788</v>
      </c>
      <c r="CA2462" s="10">
        <v>2104</v>
      </c>
      <c r="CB2462" s="10">
        <v>550</v>
      </c>
      <c r="CC2462" s="10">
        <v>9801</v>
      </c>
      <c r="CD2462" s="10">
        <v>7683</v>
      </c>
      <c r="CE2462" s="10">
        <v>378</v>
      </c>
      <c r="CF2462" s="10">
        <v>5740</v>
      </c>
      <c r="CG2462" s="10">
        <v>378</v>
      </c>
      <c r="CH2462" s="10">
        <v>9831</v>
      </c>
      <c r="CI2462" s="10">
        <v>3071</v>
      </c>
      <c r="CJ2462" s="10">
        <v>7040</v>
      </c>
      <c r="CK2462" s="10">
        <v>5086</v>
      </c>
      <c r="CL2462" s="10">
        <v>6047</v>
      </c>
      <c r="CM2462" s="10">
        <v>9623</v>
      </c>
      <c r="CN2462" s="10">
        <v>2481</v>
      </c>
      <c r="CO2462" s="10">
        <v>3717</v>
      </c>
      <c r="CP2462" s="10">
        <v>514</v>
      </c>
      <c r="CQ2462" s="10">
        <v>5281</v>
      </c>
      <c r="CR2462" s="10">
        <v>6500</v>
      </c>
      <c r="CS2462" s="10">
        <v>9323</v>
      </c>
      <c r="CT2462" s="10">
        <v>1572</v>
      </c>
      <c r="CU2462" s="10">
        <v>1069</v>
      </c>
      <c r="CV2462" s="10">
        <v>1197</v>
      </c>
      <c r="CW2462" s="10">
        <v>3538</v>
      </c>
      <c r="CX2462" s="10">
        <v>1092</v>
      </c>
      <c r="CY2462" s="10">
        <v>431</v>
      </c>
      <c r="CZ2462" s="10">
        <v>7974</v>
      </c>
      <c r="DA2462" s="10">
        <v>3216</v>
      </c>
      <c r="DB2462" s="10">
        <v>1343</v>
      </c>
      <c r="DC2462" s="10">
        <v>7385</v>
      </c>
      <c r="DD2462" s="10">
        <v>9511</v>
      </c>
    </row>
    <row r="2463" spans="1:108" x14ac:dyDescent="0.25">
      <c r="H2463" s="11" t="s">
        <v>0</v>
      </c>
      <c r="I2463" s="12">
        <v>-1.04249718348205</v>
      </c>
      <c r="J2463" s="12">
        <v>7.1996841766075494</v>
      </c>
      <c r="K2463" s="12">
        <v>3.4440200149125317</v>
      </c>
      <c r="L2463" s="12">
        <v>4.476909719869921</v>
      </c>
      <c r="M2463" s="12">
        <v>-11.379398188596774</v>
      </c>
      <c r="N2463" s="12">
        <v>-1.8416698526095776</v>
      </c>
      <c r="O2463" s="12">
        <v>7.1190488194717636</v>
      </c>
      <c r="P2463" s="12">
        <v>-4.9962867547299545</v>
      </c>
      <c r="Q2463" s="12">
        <v>6.3484740461892546</v>
      </c>
      <c r="R2463" s="12">
        <v>-1.6895025829143251</v>
      </c>
      <c r="S2463" s="12">
        <v>-2.8033584202858899</v>
      </c>
      <c r="T2463" s="12">
        <v>9.3062657397663333</v>
      </c>
      <c r="U2463" s="12">
        <v>-1.8818942050740288</v>
      </c>
      <c r="V2463" s="12">
        <v>1.1293289821478683</v>
      </c>
      <c r="W2463" s="12">
        <v>3.7847073476123501</v>
      </c>
      <c r="X2463" s="12">
        <v>-7.9861428084868944</v>
      </c>
      <c r="Y2463" s="12">
        <v>1.8882319342099634</v>
      </c>
      <c r="Z2463" s="12">
        <v>-1.951185200230924</v>
      </c>
      <c r="AA2463" s="12">
        <v>-1.6880592652256037</v>
      </c>
      <c r="AB2463" s="12">
        <v>-4.9153028254898121</v>
      </c>
      <c r="AC2463" s="12">
        <v>-0.14010047713643128</v>
      </c>
      <c r="AD2463" s="12">
        <v>-6.5346243534037143</v>
      </c>
      <c r="AE2463" s="12">
        <v>-9.5896362960929391</v>
      </c>
      <c r="AF2463" s="12">
        <v>-0.54164022831876713</v>
      </c>
      <c r="AG2463" s="12">
        <v>1.4561179834778171</v>
      </c>
      <c r="AH2463" s="12">
        <v>-9.5763950933170587</v>
      </c>
      <c r="AI2463" s="12">
        <v>7.817279814153415</v>
      </c>
      <c r="AJ2463" s="12">
        <v>2.0063233811087109</v>
      </c>
      <c r="AK2463" s="12">
        <v>-1.2547238103702156</v>
      </c>
      <c r="AL2463" s="12">
        <v>-4.2837714854983435</v>
      </c>
      <c r="AM2463" s="12">
        <v>3.1679592116702349</v>
      </c>
      <c r="AN2463" s="12">
        <v>-3.4515798448814605</v>
      </c>
      <c r="AO2463" s="12">
        <v>0.57194439843161005</v>
      </c>
      <c r="AP2463" s="12">
        <v>-2.6731945267112449</v>
      </c>
      <c r="AQ2463" s="12">
        <v>-1.3922393199524061</v>
      </c>
      <c r="AR2463" s="12">
        <v>9.8323542267160349</v>
      </c>
      <c r="AS2463" s="12">
        <v>3.4102002328133558</v>
      </c>
      <c r="AT2463" s="12">
        <v>4.7388520269428689</v>
      </c>
      <c r="AU2463" s="12">
        <v>3.6116531881241327</v>
      </c>
      <c r="AV2463" s="12">
        <v>3.2464479601180707</v>
      </c>
      <c r="AW2463" s="12">
        <v>3.5592670902107507E-2</v>
      </c>
      <c r="AX2463" s="12">
        <v>-7.8770300401576163</v>
      </c>
      <c r="AY2463" s="12">
        <v>6.2488699404516552</v>
      </c>
      <c r="AZ2463" s="12">
        <v>4.6753262211340223</v>
      </c>
      <c r="BA2463" s="12">
        <v>-4.9085331818911468</v>
      </c>
      <c r="BB2463" s="12">
        <v>7.4070344196472053</v>
      </c>
      <c r="BC2463" s="12">
        <v>-2.2801022760707665</v>
      </c>
      <c r="BD2463" s="12">
        <v>-1.8130567837325007</v>
      </c>
      <c r="BE2463" s="12">
        <v>6.0062494415585004</v>
      </c>
      <c r="BF2463" s="12">
        <v>-10.736231276769114</v>
      </c>
      <c r="BG2463" s="12">
        <v>-4.8139240453297152</v>
      </c>
      <c r="BH2463" s="12">
        <v>-5.853458794340753</v>
      </c>
      <c r="BI2463" s="12">
        <v>-6.1506094994200478</v>
      </c>
      <c r="BJ2463" s="12">
        <v>3.0239339269705505</v>
      </c>
      <c r="BK2463" s="12">
        <v>-7.6404297136292811</v>
      </c>
      <c r="BL2463" s="12">
        <v>-2.0584104811645618</v>
      </c>
      <c r="BM2463" s="12">
        <v>1.1319327174338099</v>
      </c>
      <c r="BN2463" s="12">
        <v>-5.8689951747438229</v>
      </c>
      <c r="BO2463" s="12">
        <v>0.83736418098771981</v>
      </c>
      <c r="BP2463" s="12">
        <v>8.1729768455619194</v>
      </c>
      <c r="BQ2463" s="12">
        <v>0.86396111044472323</v>
      </c>
      <c r="BR2463" s="12">
        <v>7.925059678052572E-2</v>
      </c>
      <c r="BS2463" s="12">
        <v>0.4701308367699335</v>
      </c>
      <c r="BT2463" s="12">
        <v>-2.0336638771952176</v>
      </c>
      <c r="BU2463" s="12">
        <v>-2.3466269202542267</v>
      </c>
      <c r="BV2463" s="12">
        <v>5.7734950512557992</v>
      </c>
      <c r="BW2463" s="12">
        <v>-0.2107036403825735</v>
      </c>
      <c r="BX2463" s="12">
        <v>-5.6770817215397154</v>
      </c>
      <c r="BY2463" s="12">
        <v>0.10934809357686809</v>
      </c>
      <c r="BZ2463" s="12">
        <v>-4.306710724683354</v>
      </c>
      <c r="CA2463" s="12">
        <v>4.919462216786453</v>
      </c>
      <c r="CB2463" s="12">
        <v>2.9069756320148379</v>
      </c>
      <c r="CC2463" s="12">
        <v>1.9935445299146597</v>
      </c>
      <c r="CD2463" s="12">
        <v>-5.5679110716449713</v>
      </c>
      <c r="CE2463" s="12">
        <v>0.98207807076957376</v>
      </c>
      <c r="CF2463" s="12">
        <v>4.9906216910497072</v>
      </c>
      <c r="CG2463" s="12">
        <v>0.98207807076957376</v>
      </c>
      <c r="CH2463" s="12">
        <v>-3.968016017663337</v>
      </c>
      <c r="CI2463" s="12">
        <v>-4.5754105267071639</v>
      </c>
      <c r="CJ2463" s="12">
        <v>-1.4114162758961544</v>
      </c>
      <c r="CK2463" s="12">
        <v>0.82282027568609584</v>
      </c>
      <c r="CL2463" s="12">
        <v>-7.1894734392306772</v>
      </c>
      <c r="CM2463" s="12">
        <v>6.7928277607809715</v>
      </c>
      <c r="CN2463" s="12">
        <v>-1.7030592117778507</v>
      </c>
      <c r="CO2463" s="12">
        <v>-0.97144355163766394</v>
      </c>
      <c r="CP2463" s="12">
        <v>6.5170950315916212</v>
      </c>
      <c r="CQ2463" s="12">
        <v>3.0997149337772356</v>
      </c>
      <c r="CR2463" s="12">
        <v>-1.8812975231473528</v>
      </c>
      <c r="CS2463" s="12">
        <v>2.0320952444007108</v>
      </c>
      <c r="CT2463" s="12">
        <v>0.32988711286463934</v>
      </c>
      <c r="CU2463" s="12">
        <v>-2.7749220390961793</v>
      </c>
      <c r="CV2463" s="12">
        <v>1.2163908526966096</v>
      </c>
      <c r="CW2463" s="12">
        <v>3.5863530501754086</v>
      </c>
      <c r="CX2463" s="12">
        <v>2.7089305841674722</v>
      </c>
      <c r="CY2463" s="12">
        <v>-4.8288350128807958</v>
      </c>
      <c r="CZ2463" s="12">
        <v>1.3341386935833732</v>
      </c>
      <c r="DA2463" s="12">
        <v>1.5916511723746571</v>
      </c>
      <c r="DB2463" s="12">
        <v>-0.47706833883575284</v>
      </c>
      <c r="DC2463" s="12">
        <v>-0.7193372497820465</v>
      </c>
      <c r="DD2463" s="12">
        <v>-0.63433949356652497</v>
      </c>
    </row>
    <row r="2464" spans="1:108" x14ac:dyDescent="0.25">
      <c r="H2464" s="11" t="s">
        <v>2</v>
      </c>
      <c r="I2464" s="12">
        <v>8.5556543134657836</v>
      </c>
      <c r="J2464" s="12">
        <v>24.0764103587452</v>
      </c>
      <c r="K2464" s="12">
        <v>15.940343956089654</v>
      </c>
      <c r="L2464" s="12">
        <v>20.158481731488077</v>
      </c>
      <c r="M2464" s="12">
        <v>-12.868802593782611</v>
      </c>
      <c r="N2464" s="12">
        <v>7.1056571357465614</v>
      </c>
      <c r="O2464" s="12">
        <v>24.144911151304921</v>
      </c>
      <c r="P2464" s="12">
        <v>-1.355790134462544</v>
      </c>
      <c r="Q2464" s="12">
        <v>20.908969235576642</v>
      </c>
      <c r="R2464" s="12">
        <v>8.1317512336321887</v>
      </c>
      <c r="S2464" s="12">
        <v>4.5618891433566038</v>
      </c>
      <c r="T2464" s="12">
        <v>28.630028884644151</v>
      </c>
      <c r="U2464" s="12">
        <v>6.4785088972997915</v>
      </c>
      <c r="V2464" s="12">
        <v>12.938891434105596</v>
      </c>
      <c r="W2464" s="12">
        <v>15.703701383370628</v>
      </c>
      <c r="X2464" s="12">
        <v>-4.5339237701441037</v>
      </c>
      <c r="Y2464" s="12">
        <v>15.211691825301036</v>
      </c>
      <c r="Z2464" s="12">
        <v>7.2643461548584272</v>
      </c>
      <c r="AA2464" s="12">
        <v>6.6588405497368681</v>
      </c>
      <c r="AB2464" s="12">
        <v>1.3822875628418614</v>
      </c>
      <c r="AC2464" s="12">
        <v>10.576336538924002</v>
      </c>
      <c r="AD2464" s="12">
        <v>-4.1418070785674548</v>
      </c>
      <c r="AE2464" s="12">
        <v>-9.5656563050845662</v>
      </c>
      <c r="AF2464" s="12">
        <v>9.7779084359250987</v>
      </c>
      <c r="AG2464" s="12">
        <v>12.002022361714348</v>
      </c>
      <c r="AH2464" s="12">
        <v>-11.965797389321976</v>
      </c>
      <c r="AI2464" s="12">
        <v>24.599245082593281</v>
      </c>
      <c r="AJ2464" s="12">
        <v>14.666028644300674</v>
      </c>
      <c r="AK2464" s="12">
        <v>7.5165887824798947</v>
      </c>
      <c r="AL2464" s="12">
        <v>1.4957367112394935</v>
      </c>
      <c r="AM2464" s="12">
        <v>15.377540241498465</v>
      </c>
      <c r="AN2464" s="12">
        <v>4.7804028517827604</v>
      </c>
      <c r="AO2464" s="12">
        <v>9.7611146126479422</v>
      </c>
      <c r="AP2464" s="12">
        <v>5.9683182165224702</v>
      </c>
      <c r="AQ2464" s="12">
        <v>9.0622523256295189</v>
      </c>
      <c r="AR2464" s="12">
        <v>29.411246947104328</v>
      </c>
      <c r="AS2464" s="12">
        <v>17.02016559318233</v>
      </c>
      <c r="AT2464" s="12">
        <v>20.588620300078283</v>
      </c>
      <c r="AU2464" s="12">
        <v>17.427297858496047</v>
      </c>
      <c r="AV2464" s="12">
        <v>15.430557520036956</v>
      </c>
      <c r="AW2464" s="12">
        <v>10.275220575789783</v>
      </c>
      <c r="AX2464" s="12">
        <v>-5.8075500812000351</v>
      </c>
      <c r="AY2464" s="12">
        <v>21.686196264946076</v>
      </c>
      <c r="AZ2464" s="12">
        <v>21.020110518784591</v>
      </c>
      <c r="BA2464" s="12">
        <v>-0.24014591789697998</v>
      </c>
      <c r="BB2464" s="12">
        <v>24.648043792151391</v>
      </c>
      <c r="BC2464" s="12">
        <v>6.3981998698768745</v>
      </c>
      <c r="BD2464" s="12">
        <v>6.4807136099493841</v>
      </c>
      <c r="BE2464" s="12">
        <v>22.509252903159886</v>
      </c>
      <c r="BF2464" s="12">
        <v>-11.31446289975009</v>
      </c>
      <c r="BG2464" s="12">
        <v>1.2344797564086294</v>
      </c>
      <c r="BH2464" s="12">
        <v>-1.6015932495820369</v>
      </c>
      <c r="BI2464" s="12">
        <v>-2.8844688038746371</v>
      </c>
      <c r="BJ2464" s="12">
        <v>15.555797978905007</v>
      </c>
      <c r="BK2464" s="12">
        <v>-5.7766740693232261</v>
      </c>
      <c r="BL2464" s="12">
        <v>6.0390679976583295</v>
      </c>
      <c r="BM2464" s="12">
        <v>12.348653838236292</v>
      </c>
      <c r="BN2464" s="12">
        <v>-0.61787050868697357</v>
      </c>
      <c r="BO2464" s="12">
        <v>11.672032572139686</v>
      </c>
      <c r="BP2464" s="12">
        <v>26.592680208587801</v>
      </c>
      <c r="BQ2464" s="12">
        <v>12.187104189616472</v>
      </c>
      <c r="BR2464" s="12">
        <v>10.350347187236952</v>
      </c>
      <c r="BS2464" s="12">
        <v>11.589342765199699</v>
      </c>
      <c r="BT2464" s="12">
        <v>7.4997398493363328</v>
      </c>
      <c r="BU2464" s="12">
        <v>5.3661786991815053</v>
      </c>
      <c r="BV2464" s="12">
        <v>20.354071103281218</v>
      </c>
      <c r="BW2464" s="12">
        <v>8.2898585504396092</v>
      </c>
      <c r="BX2464" s="12">
        <v>-2.7901334104956721</v>
      </c>
      <c r="BY2464" s="12">
        <v>10.072476485234217</v>
      </c>
      <c r="BZ2464" s="12">
        <v>0.93195656108979552</v>
      </c>
      <c r="CA2464" s="12">
        <v>18.967057630938502</v>
      </c>
      <c r="CB2464" s="12">
        <v>17.24526630929887</v>
      </c>
      <c r="CC2464" s="12">
        <v>14.046538219354018</v>
      </c>
      <c r="CD2464" s="12">
        <v>-2.2499583975402953</v>
      </c>
      <c r="CE2464" s="12">
        <v>11.127635145482628</v>
      </c>
      <c r="CF2464" s="12">
        <v>20.518900116849061</v>
      </c>
      <c r="CG2464" s="12">
        <v>11.127635145482628</v>
      </c>
      <c r="CH2464" s="12">
        <v>3.3000258616654579</v>
      </c>
      <c r="CI2464" s="12">
        <v>3.7537706917670777E-3</v>
      </c>
      <c r="CJ2464" s="12">
        <v>8.3689133846653014</v>
      </c>
      <c r="CK2464" s="12">
        <v>11.153907753787415</v>
      </c>
      <c r="CL2464" s="12">
        <v>-5.4813654023627478</v>
      </c>
      <c r="CM2464" s="12">
        <v>22.385935308714856</v>
      </c>
      <c r="CN2464" s="12">
        <v>6.5593741575049247</v>
      </c>
      <c r="CO2464" s="12">
        <v>8.5229919293991419</v>
      </c>
      <c r="CP2464" s="12">
        <v>23.213793703091532</v>
      </c>
      <c r="CQ2464" s="12">
        <v>15.543422999236448</v>
      </c>
      <c r="CR2464" s="12">
        <v>5.6259500419525494</v>
      </c>
      <c r="CS2464" s="12">
        <v>13.892034411345501</v>
      </c>
      <c r="CT2464" s="12">
        <v>11.086867124010928</v>
      </c>
      <c r="CU2464" s="12">
        <v>5.1654503931895137</v>
      </c>
      <c r="CV2464" s="12">
        <v>12.43568848767854</v>
      </c>
      <c r="CW2464" s="12">
        <v>17.391613171248544</v>
      </c>
      <c r="CX2464" s="12">
        <v>14.283321439289633</v>
      </c>
      <c r="CY2464" s="12">
        <v>1.8860456002519024</v>
      </c>
      <c r="CZ2464" s="12">
        <v>11.607319617056374</v>
      </c>
      <c r="DA2464" s="12">
        <v>13.337250453452034</v>
      </c>
      <c r="DB2464" s="12">
        <v>9.4898411786444843</v>
      </c>
      <c r="DC2464" s="12">
        <v>9.9953983538763005</v>
      </c>
      <c r="DD2464" s="12">
        <v>9.8796854162635181</v>
      </c>
    </row>
    <row r="2465" spans="1:108" x14ac:dyDescent="0.25">
      <c r="A2465" s="2">
        <v>822</v>
      </c>
      <c r="B2465" s="8">
        <f t="shared" ref="B2465" ca="1" si="3933">_xlfn.COVARIANCE.P(OFFSET(I2466,0,0,1,20),OFFSET(I2467,0,0,1,20))/_xlfn.VAR.P(OFFSET(I2466,0,0,1,20))</f>
        <v>1.9257385710323993</v>
      </c>
      <c r="C2465" s="8">
        <f t="shared" ref="C2465" ca="1" si="3934">_xlfn.COVARIANCE.P(OFFSET(I2466,0,0,1,50),OFFSET(I2467,0,0,1,50))/_xlfn.VAR.P(OFFSET(I2466,0,0,1,50))</f>
        <v>1.9964337065341435</v>
      </c>
      <c r="D2465" s="8">
        <f t="shared" ref="D2465" ca="1" si="3935">_xlfn.COVARIANCE.P(OFFSET(I2466,0,0,1,100),OFFSET(I2467,0,0,1,100))/_xlfn.VAR.P(OFFSET(I2466,0,0,1,100))</f>
        <v>2.0109415074748429</v>
      </c>
      <c r="E2465" s="8">
        <f t="shared" ref="E2465" ca="1" si="3936">AVERAGE(OFFSET(I2467,0,0,1,20))-AVERAGE(OFFSET(I2466,0,0,1,20))*B2465</f>
        <v>10.10821756683282</v>
      </c>
      <c r="F2465" s="8">
        <f t="shared" ref="F2465" ca="1" si="3937">AVERAGE(OFFSET(I2467,0,0,1,50))-AVERAGE(OFFSET(I2466,0,0,1,50))*C2465</f>
        <v>10.114172122018802</v>
      </c>
      <c r="G2465" s="8">
        <f t="shared" ref="G2465" ca="1" si="3938">AVERAGE(OFFSET(I2467,0,0,1,100))-AVERAGE(OFFSET(I2466,0,0,1,100))*D2465</f>
        <v>10.162875917842799</v>
      </c>
      <c r="H2465" s="9" t="s">
        <v>29</v>
      </c>
      <c r="I2465" s="10">
        <v>6396</v>
      </c>
      <c r="J2465" s="10">
        <v>8133</v>
      </c>
      <c r="K2465" s="10">
        <v>1584</v>
      </c>
      <c r="L2465" s="10">
        <v>3730</v>
      </c>
      <c r="M2465" s="10">
        <v>6594</v>
      </c>
      <c r="N2465" s="10">
        <v>4080</v>
      </c>
      <c r="O2465" s="10">
        <v>160</v>
      </c>
      <c r="P2465" s="10">
        <v>5480</v>
      </c>
      <c r="Q2465" s="10">
        <v>4733</v>
      </c>
      <c r="R2465" s="10">
        <v>2755</v>
      </c>
      <c r="S2465" s="10">
        <v>8598</v>
      </c>
      <c r="T2465" s="10">
        <v>1326</v>
      </c>
      <c r="U2465" s="10">
        <v>5969</v>
      </c>
      <c r="V2465" s="10">
        <v>3125</v>
      </c>
      <c r="W2465" s="10">
        <v>1882</v>
      </c>
      <c r="X2465" s="10">
        <v>8592</v>
      </c>
      <c r="Y2465" s="10">
        <v>5901</v>
      </c>
      <c r="Z2465" s="10">
        <v>3974</v>
      </c>
      <c r="AA2465" s="10">
        <v>6515</v>
      </c>
      <c r="AB2465" s="10">
        <v>6737</v>
      </c>
      <c r="AC2465" s="10">
        <v>4105</v>
      </c>
      <c r="AD2465" s="10">
        <v>6555</v>
      </c>
      <c r="AE2465" s="10">
        <v>6331</v>
      </c>
      <c r="AF2465" s="10">
        <v>6917</v>
      </c>
      <c r="AG2465" s="10">
        <v>5814</v>
      </c>
      <c r="AH2465" s="10">
        <v>2204</v>
      </c>
      <c r="AI2465" s="10">
        <v>2246</v>
      </c>
      <c r="AJ2465" s="10">
        <v>4557</v>
      </c>
      <c r="AK2465" s="10">
        <v>1158</v>
      </c>
      <c r="AL2465" s="10">
        <v>6601</v>
      </c>
      <c r="AM2465" s="10">
        <v>2711</v>
      </c>
      <c r="AN2465" s="10">
        <v>552</v>
      </c>
      <c r="AO2465" s="10">
        <v>3816</v>
      </c>
      <c r="AP2465" s="10">
        <v>7691</v>
      </c>
      <c r="AQ2465" s="10">
        <v>3531</v>
      </c>
      <c r="AR2465" s="10">
        <v>4633</v>
      </c>
      <c r="AS2465" s="10">
        <v>2109</v>
      </c>
      <c r="AT2465" s="10">
        <v>2383</v>
      </c>
      <c r="AU2465" s="10">
        <v>8756</v>
      </c>
      <c r="AV2465" s="10">
        <v>7751</v>
      </c>
      <c r="AW2465" s="10">
        <v>9513</v>
      </c>
      <c r="AX2465" s="10">
        <v>9399</v>
      </c>
      <c r="AY2465" s="10">
        <v>579</v>
      </c>
      <c r="AZ2465" s="10">
        <v>9147</v>
      </c>
      <c r="BA2465" s="10">
        <v>6044</v>
      </c>
      <c r="BB2465" s="10">
        <v>2998</v>
      </c>
      <c r="BC2465" s="10">
        <v>6557</v>
      </c>
      <c r="BD2465" s="10">
        <v>7467</v>
      </c>
      <c r="BE2465" s="10">
        <v>2218</v>
      </c>
      <c r="BF2465" s="10">
        <v>8788</v>
      </c>
      <c r="BG2465" s="10">
        <v>681</v>
      </c>
      <c r="BH2465" s="10">
        <v>7651</v>
      </c>
      <c r="BI2465" s="10">
        <v>4442</v>
      </c>
      <c r="BJ2465" s="10">
        <v>43</v>
      </c>
      <c r="BK2465" s="10">
        <v>272</v>
      </c>
      <c r="BL2465" s="10">
        <v>4254</v>
      </c>
      <c r="BM2465" s="10">
        <v>9894</v>
      </c>
      <c r="BN2465" s="10">
        <v>409</v>
      </c>
      <c r="BO2465" s="10">
        <v>7037</v>
      </c>
      <c r="BP2465" s="10">
        <v>6983</v>
      </c>
      <c r="BQ2465" s="10">
        <v>8736</v>
      </c>
      <c r="BR2465" s="10">
        <v>6231</v>
      </c>
      <c r="BS2465" s="10">
        <v>4001</v>
      </c>
      <c r="BT2465" s="10">
        <v>8894</v>
      </c>
      <c r="BU2465" s="10">
        <v>9132</v>
      </c>
      <c r="BV2465" s="10">
        <v>3805</v>
      </c>
      <c r="BW2465" s="10">
        <v>1849</v>
      </c>
      <c r="BX2465" s="10">
        <v>2896</v>
      </c>
      <c r="BY2465" s="10">
        <v>3265</v>
      </c>
      <c r="BZ2465" s="10">
        <v>2467</v>
      </c>
      <c r="CA2465" s="10">
        <v>5907</v>
      </c>
      <c r="CB2465" s="10">
        <v>5118</v>
      </c>
      <c r="CC2465" s="10">
        <v>231</v>
      </c>
      <c r="CD2465" s="10">
        <v>3364</v>
      </c>
      <c r="CE2465" s="10">
        <v>5818</v>
      </c>
      <c r="CF2465" s="10">
        <v>2492</v>
      </c>
      <c r="CG2465" s="10">
        <v>8614</v>
      </c>
      <c r="CH2465" s="10">
        <v>8981</v>
      </c>
      <c r="CI2465" s="10">
        <v>3309</v>
      </c>
      <c r="CJ2465" s="10">
        <v>5715</v>
      </c>
      <c r="CK2465" s="10">
        <v>6064</v>
      </c>
      <c r="CL2465" s="10">
        <v>4429</v>
      </c>
      <c r="CM2465" s="10">
        <v>3871</v>
      </c>
      <c r="CN2465" s="10">
        <v>2621</v>
      </c>
      <c r="CO2465" s="10">
        <v>6976</v>
      </c>
      <c r="CP2465" s="10">
        <v>2641</v>
      </c>
      <c r="CQ2465" s="10">
        <v>4949</v>
      </c>
      <c r="CR2465" s="10">
        <v>7066</v>
      </c>
      <c r="CS2465" s="10">
        <v>4670</v>
      </c>
      <c r="CT2465" s="10">
        <v>3059</v>
      </c>
      <c r="CU2465" s="10">
        <v>1748</v>
      </c>
      <c r="CV2465" s="10">
        <v>6065</v>
      </c>
      <c r="CW2465" s="10">
        <v>7940</v>
      </c>
      <c r="CX2465" s="10">
        <v>6411</v>
      </c>
      <c r="CY2465" s="10">
        <v>7375</v>
      </c>
      <c r="CZ2465" s="10">
        <v>2406</v>
      </c>
      <c r="DA2465" s="10">
        <v>6864</v>
      </c>
      <c r="DB2465" s="10">
        <v>7369</v>
      </c>
      <c r="DC2465" s="10">
        <v>700</v>
      </c>
      <c r="DD2465" s="10">
        <v>9485</v>
      </c>
    </row>
    <row r="2466" spans="1:108" x14ac:dyDescent="0.25">
      <c r="H2466" s="11" t="s">
        <v>0</v>
      </c>
      <c r="I2466" s="12">
        <v>-0.24171780085841202</v>
      </c>
      <c r="J2466" s="12">
        <v>-3.8486860171728887</v>
      </c>
      <c r="K2466" s="12">
        <v>6.340194281361244</v>
      </c>
      <c r="L2466" s="12">
        <v>9.2616898512242098</v>
      </c>
      <c r="M2466" s="12">
        <v>3.3822677481600891</v>
      </c>
      <c r="N2466" s="12">
        <v>-5.2833374666912336</v>
      </c>
      <c r="O2466" s="12">
        <v>-4.5499900184527569</v>
      </c>
      <c r="P2466" s="12">
        <v>-7.631791028840226</v>
      </c>
      <c r="Q2466" s="12">
        <v>-2.6674553695707877E-2</v>
      </c>
      <c r="R2466" s="12">
        <v>-1.517032950287702</v>
      </c>
      <c r="S2466" s="12">
        <v>7.1614771843484792</v>
      </c>
      <c r="T2466" s="12">
        <v>2.3939999383340766</v>
      </c>
      <c r="U2466" s="12">
        <v>2.1745881255113071</v>
      </c>
      <c r="V2466" s="12">
        <v>9.6334646323063815</v>
      </c>
      <c r="W2466" s="12">
        <v>5.3160993754650949</v>
      </c>
      <c r="X2466" s="12">
        <v>4.6673301687402589</v>
      </c>
      <c r="Y2466" s="12">
        <v>-3.8074508697202845</v>
      </c>
      <c r="Z2466" s="12">
        <v>4.0321767582906141</v>
      </c>
      <c r="AA2466" s="12">
        <v>5.5389973984134135</v>
      </c>
      <c r="AB2466" s="12">
        <v>-1.8977598350677893</v>
      </c>
      <c r="AC2466" s="12">
        <v>2.906720634199413</v>
      </c>
      <c r="AD2466" s="12">
        <v>2.7636158228123791E-3</v>
      </c>
      <c r="AE2466" s="12">
        <v>2.5966834026498327</v>
      </c>
      <c r="AF2466" s="12">
        <v>-6.5684597382028667</v>
      </c>
      <c r="AG2466" s="12">
        <v>-2.1787954763821982</v>
      </c>
      <c r="AH2466" s="12">
        <v>5.3494557983262494</v>
      </c>
      <c r="AI2466" s="12">
        <v>-6.4821630912667514</v>
      </c>
      <c r="AJ2466" s="12">
        <v>0.58180612735646831</v>
      </c>
      <c r="AK2466" s="12">
        <v>-0.85580640596360669</v>
      </c>
      <c r="AL2466" s="12">
        <v>-5.8611647616947282</v>
      </c>
      <c r="AM2466" s="12">
        <v>-5.9988842963864384</v>
      </c>
      <c r="AN2466" s="12">
        <v>-4.7894213191594606</v>
      </c>
      <c r="AO2466" s="12">
        <v>-5.3276669163664394</v>
      </c>
      <c r="AP2466" s="12">
        <v>-1.0233870909488629</v>
      </c>
      <c r="AQ2466" s="12">
        <v>0.7612783286975523</v>
      </c>
      <c r="AR2466" s="12">
        <v>4.7347898546238429</v>
      </c>
      <c r="AS2466" s="12">
        <v>-7.0990200063624522</v>
      </c>
      <c r="AT2466" s="12">
        <v>0.46217864743763193</v>
      </c>
      <c r="AU2466" s="12">
        <v>4.247180597068744</v>
      </c>
      <c r="AV2466" s="12">
        <v>-0.28162669073964886</v>
      </c>
      <c r="AW2466" s="12">
        <v>-1.1450592625035081</v>
      </c>
      <c r="AX2466" s="12">
        <v>12.982028284610346</v>
      </c>
      <c r="AY2466" s="12">
        <v>-1.185868375157396</v>
      </c>
      <c r="AZ2466" s="12">
        <v>7.7286010809040562</v>
      </c>
      <c r="BA2466" s="12">
        <v>-0.78076014730685539</v>
      </c>
      <c r="BB2466" s="12">
        <v>-4.6752550201152046</v>
      </c>
      <c r="BC2466" s="12">
        <v>-3.9466151989106817</v>
      </c>
      <c r="BD2466" s="12">
        <v>-5.1990421068752433</v>
      </c>
      <c r="BE2466" s="12">
        <v>-2.4035688873011978</v>
      </c>
      <c r="BF2466" s="12">
        <v>4.2463171445628864</v>
      </c>
      <c r="BG2466" s="12">
        <v>5.0788734466307091</v>
      </c>
      <c r="BH2466" s="12">
        <v>-7.5932100850371889</v>
      </c>
      <c r="BI2466" s="12">
        <v>5.1992740447707417</v>
      </c>
      <c r="BJ2466" s="12">
        <v>-2.3466269202542267</v>
      </c>
      <c r="BK2466" s="12">
        <v>-3.9214407298823066</v>
      </c>
      <c r="BL2466" s="12">
        <v>0.63993024102335938</v>
      </c>
      <c r="BM2466" s="12">
        <v>3.1008408829516183</v>
      </c>
      <c r="BN2466" s="12">
        <v>1.5235915060686849</v>
      </c>
      <c r="BO2466" s="12">
        <v>2.3642657182073035</v>
      </c>
      <c r="BP2466" s="12">
        <v>3.8168154690778651</v>
      </c>
      <c r="BQ2466" s="12">
        <v>-5.4841062730089405</v>
      </c>
      <c r="BR2466" s="12">
        <v>-4.9316732884560928</v>
      </c>
      <c r="BS2466" s="12">
        <v>-2.1233070644490812</v>
      </c>
      <c r="BT2466" s="12">
        <v>0.6203971065957683</v>
      </c>
      <c r="BU2466" s="12">
        <v>-4.0775684333924715</v>
      </c>
      <c r="BV2466" s="12">
        <v>-2.9748713635837021</v>
      </c>
      <c r="BW2466" s="12">
        <v>-7.8505218133371102</v>
      </c>
      <c r="BX2466" s="12">
        <v>-1.4327532530909035</v>
      </c>
      <c r="BY2466" s="12">
        <v>3.6262299470092185</v>
      </c>
      <c r="BZ2466" s="12">
        <v>1.8540330503511866</v>
      </c>
      <c r="CA2466" s="12">
        <v>-8.0797209532634326</v>
      </c>
      <c r="CB2466" s="12">
        <v>-4.0969568881944927</v>
      </c>
      <c r="CC2466" s="12">
        <v>6.0363186690725756</v>
      </c>
      <c r="CD2466" s="12">
        <v>1.5351558248598551</v>
      </c>
      <c r="CE2466" s="12">
        <v>-2.5817635142302322</v>
      </c>
      <c r="CF2466" s="12">
        <v>-1.8321901767410602</v>
      </c>
      <c r="CG2466" s="12">
        <v>-4.1107533534820906</v>
      </c>
      <c r="CH2466" s="12">
        <v>-0.27789158962971799</v>
      </c>
      <c r="CI2466" s="12">
        <v>0.82163109194386907</v>
      </c>
      <c r="CJ2466" s="12">
        <v>-3.9841028770371918</v>
      </c>
      <c r="CK2466" s="12">
        <v>1.7910763951032362</v>
      </c>
      <c r="CL2466" s="12">
        <v>0.69638795589348934</v>
      </c>
      <c r="CM2466" s="12">
        <v>3.6441562728695027</v>
      </c>
      <c r="CN2466" s="12">
        <v>0.55496706053537848</v>
      </c>
      <c r="CO2466" s="12">
        <v>5.8671055737169118</v>
      </c>
      <c r="CP2466" s="12">
        <v>-0.99543111944744467</v>
      </c>
      <c r="CQ2466" s="12">
        <v>-2.4532228066436237</v>
      </c>
      <c r="CR2466" s="12">
        <v>-5.2170922011826022</v>
      </c>
      <c r="CS2466" s="12">
        <v>-3.3555423915678624</v>
      </c>
      <c r="CT2466" s="12">
        <v>0.68930196171627489</v>
      </c>
      <c r="CU2466" s="12">
        <v>0.19426298767938513</v>
      </c>
      <c r="CV2466" s="12">
        <v>-1.8562321940317541</v>
      </c>
      <c r="CW2466" s="12">
        <v>-3.1113848593415838</v>
      </c>
      <c r="CX2466" s="12">
        <v>-0.49801520848226027</v>
      </c>
      <c r="CY2466" s="12">
        <v>1.6515285436880429</v>
      </c>
      <c r="CZ2466" s="12">
        <v>-5.8992452703050793</v>
      </c>
      <c r="DA2466" s="12">
        <v>-0.28926348555306064</v>
      </c>
      <c r="DB2466" s="12">
        <v>5.7184439741019721</v>
      </c>
      <c r="DC2466" s="12">
        <v>3.0941785540928524</v>
      </c>
      <c r="DD2466" s="12">
        <v>3.0672793959825793</v>
      </c>
    </row>
    <row r="2467" spans="1:108" x14ac:dyDescent="0.25">
      <c r="H2467" s="11" t="s">
        <v>2</v>
      </c>
      <c r="I2467" s="12">
        <v>8.5011789525540689</v>
      </c>
      <c r="J2467" s="12">
        <v>2.9139089340065571</v>
      </c>
      <c r="K2467" s="12">
        <v>21.261351530832695</v>
      </c>
      <c r="L2467" s="12">
        <v>28.053892731544323</v>
      </c>
      <c r="M2467" s="12">
        <v>15.913911468979695</v>
      </c>
      <c r="N2467" s="12">
        <v>0.79078457709936179</v>
      </c>
      <c r="O2467" s="12">
        <v>2.2700447521973901</v>
      </c>
      <c r="P2467" s="12">
        <v>-4.8705731657551325</v>
      </c>
      <c r="Q2467" s="12">
        <v>10.12033838825066</v>
      </c>
      <c r="R2467" s="12">
        <v>5.8049537371178399</v>
      </c>
      <c r="S2467" s="12">
        <v>24.133383025929099</v>
      </c>
      <c r="T2467" s="12">
        <v>13.516504168221708</v>
      </c>
      <c r="U2467" s="12">
        <v>15.051306247473185</v>
      </c>
      <c r="V2467" s="12">
        <v>29.505427322072709</v>
      </c>
      <c r="W2467" s="12">
        <v>20.782368587484438</v>
      </c>
      <c r="X2467" s="12">
        <v>18.055429679099511</v>
      </c>
      <c r="Y2467" s="12">
        <v>3.5022345254814464</v>
      </c>
      <c r="Z2467" s="12">
        <v>20.439488614125096</v>
      </c>
      <c r="AA2467" s="12">
        <v>20.469464658589466</v>
      </c>
      <c r="AB2467" s="12">
        <v>5.8352720424150784</v>
      </c>
      <c r="AC2467" s="12">
        <v>17.041629696690414</v>
      </c>
      <c r="AD2467" s="12">
        <v>11.950305959973033</v>
      </c>
      <c r="AE2467" s="12">
        <v>15.223844084295397</v>
      </c>
      <c r="AF2467" s="12">
        <v>-5.150572477448887</v>
      </c>
      <c r="AG2467" s="12">
        <v>6.0383235289008486</v>
      </c>
      <c r="AH2467" s="12">
        <v>20.028561006636082</v>
      </c>
      <c r="AI2467" s="12">
        <v>-4.9557552511682577</v>
      </c>
      <c r="AJ2467" s="12">
        <v>12.777827960029807</v>
      </c>
      <c r="AK2467" s="12">
        <v>9.865655918841739</v>
      </c>
      <c r="AL2467" s="12">
        <v>-3.1849234116892853</v>
      </c>
      <c r="AM2467" s="12">
        <v>-0.18870674481181093</v>
      </c>
      <c r="AN2467" s="12">
        <v>1.5117902183616581</v>
      </c>
      <c r="AO2467" s="12">
        <v>-0.61768604317533204</v>
      </c>
      <c r="AP2467" s="12">
        <v>8.3059651203890201</v>
      </c>
      <c r="AQ2467" s="12">
        <v>10.332416367212144</v>
      </c>
      <c r="AR2467" s="12">
        <v>20.005075936899836</v>
      </c>
      <c r="AS2467" s="12">
        <v>-4.6388717376071824</v>
      </c>
      <c r="AT2467" s="12">
        <v>11.395710459338066</v>
      </c>
      <c r="AU2467" s="12">
        <v>18.595179978043774</v>
      </c>
      <c r="AV2467" s="12">
        <v>10.509647142572536</v>
      </c>
      <c r="AW2467" s="12">
        <v>8.5227863611944699</v>
      </c>
      <c r="AX2467" s="12">
        <v>35.988155181022783</v>
      </c>
      <c r="AY2467" s="12">
        <v>5.6958270825518493</v>
      </c>
      <c r="AZ2467" s="12">
        <v>26.88043556503543</v>
      </c>
      <c r="BA2467" s="12">
        <v>9.1455242133242987</v>
      </c>
      <c r="BB2467" s="12">
        <v>0.30854621336840338</v>
      </c>
      <c r="BC2467" s="12">
        <v>3.5134384929953733</v>
      </c>
      <c r="BD2467" s="12">
        <v>-0.71703434689451351</v>
      </c>
      <c r="BE2467" s="12">
        <v>4.6925716838831075</v>
      </c>
      <c r="BF2467" s="12">
        <v>18.530013097342589</v>
      </c>
      <c r="BG2467" s="12">
        <v>21.696538595325592</v>
      </c>
      <c r="BH2467" s="12">
        <v>-5.3461778274152207</v>
      </c>
      <c r="BI2467" s="12">
        <v>20.411942077894246</v>
      </c>
      <c r="BJ2467" s="12">
        <v>5.3661786991815053</v>
      </c>
      <c r="BK2467" s="12">
        <v>2.1352699977105973</v>
      </c>
      <c r="BL2467" s="12">
        <v>11.673717117965635</v>
      </c>
      <c r="BM2467" s="12">
        <v>15.63868053957577</v>
      </c>
      <c r="BN2467" s="12">
        <v>13.580522486013175</v>
      </c>
      <c r="BO2467" s="12">
        <v>16.226042493191553</v>
      </c>
      <c r="BP2467" s="12">
        <v>19.963757416462006</v>
      </c>
      <c r="BQ2467" s="12">
        <v>-1.2673376796944438</v>
      </c>
      <c r="BR2467" s="12">
        <v>1.1769841928368476</v>
      </c>
      <c r="BS2467" s="12">
        <v>6.0038379724984878</v>
      </c>
      <c r="BT2467" s="12">
        <v>10.373874435116829</v>
      </c>
      <c r="BU2467" s="12">
        <v>2.3985296987277276</v>
      </c>
      <c r="BV2467" s="12">
        <v>5.0804639777996234</v>
      </c>
      <c r="BW2467" s="12">
        <v>-5.8576457985063337</v>
      </c>
      <c r="BX2467" s="12">
        <v>7.92252253499207</v>
      </c>
      <c r="BY2467" s="12">
        <v>15.7681234180905</v>
      </c>
      <c r="BZ2467" s="12">
        <v>14.367336857255797</v>
      </c>
      <c r="CA2467" s="12">
        <v>-6.1783395179541811</v>
      </c>
      <c r="CB2467" s="12">
        <v>1.5352398994495433</v>
      </c>
      <c r="CC2467" s="12">
        <v>22.275725947010788</v>
      </c>
      <c r="CD2467" s="12">
        <v>13.724781050783685</v>
      </c>
      <c r="CE2467" s="12">
        <v>4.2638933994904029</v>
      </c>
      <c r="CF2467" s="12">
        <v>5.6362681432922397</v>
      </c>
      <c r="CG2467" s="12">
        <v>0.6599544688970429</v>
      </c>
      <c r="CH2467" s="12">
        <v>11.167145946738971</v>
      </c>
      <c r="CI2467" s="12">
        <v>13.09591602221402</v>
      </c>
      <c r="CJ2467" s="12">
        <v>1.664331569002738</v>
      </c>
      <c r="CK2467" s="12">
        <v>14.246996454412184</v>
      </c>
      <c r="CL2467" s="12">
        <v>10.516819982797458</v>
      </c>
      <c r="CM2467" s="12">
        <v>18.280195780013113</v>
      </c>
      <c r="CN2467" s="12">
        <v>12.255615147757116</v>
      </c>
      <c r="CO2467" s="12">
        <v>21.619339969948296</v>
      </c>
      <c r="CP2467" s="12">
        <v>8.685868287633804</v>
      </c>
      <c r="CQ2467" s="12">
        <v>5.6053621641384073</v>
      </c>
      <c r="CR2467" s="12">
        <v>-9.6930970867303123E-2</v>
      </c>
      <c r="CS2467" s="12">
        <v>4.1638046056357298</v>
      </c>
      <c r="CT2467" s="12">
        <v>10.936682762078755</v>
      </c>
      <c r="CU2467" s="12">
        <v>9.6528974257842926</v>
      </c>
      <c r="CV2467" s="12">
        <v>6.2130968822344377</v>
      </c>
      <c r="CW2467" s="12">
        <v>4.5765214550505267</v>
      </c>
      <c r="CX2467" s="12">
        <v>8.3351366337582959</v>
      </c>
      <c r="CY2467" s="12">
        <v>12.957084266386158</v>
      </c>
      <c r="CZ2467" s="12">
        <v>-2.5894644273934193</v>
      </c>
      <c r="DA2467" s="12">
        <v>9.6208982767075479</v>
      </c>
      <c r="DB2467" s="12">
        <v>22.002637636092473</v>
      </c>
      <c r="DC2467" s="12">
        <v>15.609818037559094</v>
      </c>
      <c r="DD2467" s="12">
        <v>16.314985375747888</v>
      </c>
    </row>
    <row r="2468" spans="1:108" x14ac:dyDescent="0.25">
      <c r="A2468" s="2">
        <v>823</v>
      </c>
      <c r="B2468" s="8">
        <f t="shared" ref="B2468" ca="1" si="3939">_xlfn.COVARIANCE.P(OFFSET(I2469,0,0,1,20),OFFSET(I2470,0,0,1,20))/_xlfn.VAR.P(OFFSET(I2469,0,0,1,20))</f>
        <v>1.9434086332150293</v>
      </c>
      <c r="C2468" s="8">
        <f t="shared" ref="C2468" ca="1" si="3940">_xlfn.COVARIANCE.P(OFFSET(I2469,0,0,1,50),OFFSET(I2470,0,0,1,50))/_xlfn.VAR.P(OFFSET(I2469,0,0,1,50))</f>
        <v>1.9419104516281278</v>
      </c>
      <c r="D2468" s="8">
        <f t="shared" ref="D2468" ca="1" si="3941">_xlfn.COVARIANCE.P(OFFSET(I2469,0,0,1,100),OFFSET(I2470,0,0,1,100))/_xlfn.VAR.P(OFFSET(I2469,0,0,1,100))</f>
        <v>1.9792116080887476</v>
      </c>
      <c r="E2468" s="8">
        <f t="shared" ref="E2468" ca="1" si="3942">AVERAGE(OFFSET(I2470,0,0,1,20))-AVERAGE(OFFSET(I2469,0,0,1,20))*B2468</f>
        <v>10.213237082436445</v>
      </c>
      <c r="F2468" s="8">
        <f t="shared" ref="F2468" ca="1" si="3943">AVERAGE(OFFSET(I2470,0,0,1,50))-AVERAGE(OFFSET(I2469,0,0,1,50))*C2468</f>
        <v>10.121202043737956</v>
      </c>
      <c r="G2468" s="8">
        <f t="shared" ref="G2468" ca="1" si="3944">AVERAGE(OFFSET(I2470,0,0,1,100))-AVERAGE(OFFSET(I2469,0,0,1,100))*D2468</f>
        <v>10.102012016566752</v>
      </c>
      <c r="H2468" s="9" t="s">
        <v>29</v>
      </c>
      <c r="I2468" s="10">
        <v>5854</v>
      </c>
      <c r="J2468" s="10">
        <v>6455</v>
      </c>
      <c r="K2468" s="10">
        <v>2712</v>
      </c>
      <c r="L2468" s="10">
        <v>9795</v>
      </c>
      <c r="M2468" s="10">
        <v>9681</v>
      </c>
      <c r="N2468" s="10">
        <v>4422</v>
      </c>
      <c r="O2468" s="10">
        <v>7895</v>
      </c>
      <c r="P2468" s="10">
        <v>3216</v>
      </c>
      <c r="Q2468" s="10">
        <v>3186</v>
      </c>
      <c r="R2468" s="10">
        <v>9163</v>
      </c>
      <c r="S2468" s="10">
        <v>8583</v>
      </c>
      <c r="T2468" s="10">
        <v>3262</v>
      </c>
      <c r="U2468" s="10">
        <v>5302</v>
      </c>
      <c r="V2468" s="10">
        <v>2813</v>
      </c>
      <c r="W2468" s="10">
        <v>4019</v>
      </c>
      <c r="X2468" s="10">
        <v>1717</v>
      </c>
      <c r="Y2468" s="10">
        <v>1933</v>
      </c>
      <c r="Z2468" s="10">
        <v>4180</v>
      </c>
      <c r="AA2468" s="10">
        <v>8038</v>
      </c>
      <c r="AB2468" s="10">
        <v>401</v>
      </c>
      <c r="AC2468" s="10">
        <v>4052</v>
      </c>
      <c r="AD2468" s="10">
        <v>7892</v>
      </c>
      <c r="AE2468" s="10">
        <v>8876</v>
      </c>
      <c r="AF2468" s="10">
        <v>2393</v>
      </c>
      <c r="AG2468" s="10">
        <v>7235</v>
      </c>
      <c r="AH2468" s="10">
        <v>5940</v>
      </c>
      <c r="AI2468" s="10">
        <v>8781</v>
      </c>
      <c r="AJ2468" s="10">
        <v>9442</v>
      </c>
      <c r="AK2468" s="10">
        <v>8605</v>
      </c>
      <c r="AL2468" s="10">
        <v>1294</v>
      </c>
      <c r="AM2468" s="10">
        <v>5246</v>
      </c>
      <c r="AN2468" s="10">
        <v>7807</v>
      </c>
      <c r="AO2468" s="10">
        <v>329</v>
      </c>
      <c r="AP2468" s="10">
        <v>6799</v>
      </c>
      <c r="AQ2468" s="10">
        <v>5078</v>
      </c>
      <c r="AR2468" s="10">
        <v>6627</v>
      </c>
      <c r="AS2468" s="10">
        <v>9719</v>
      </c>
      <c r="AT2468" s="10">
        <v>2491</v>
      </c>
      <c r="AU2468" s="10">
        <v>5678</v>
      </c>
      <c r="AV2468" s="10">
        <v>4707</v>
      </c>
      <c r="AW2468" s="10">
        <v>1150</v>
      </c>
      <c r="AX2468" s="10">
        <v>6586</v>
      </c>
      <c r="AY2468" s="10">
        <v>2737</v>
      </c>
      <c r="AZ2468" s="10">
        <v>814</v>
      </c>
      <c r="BA2468" s="10">
        <v>2648</v>
      </c>
      <c r="BB2468" s="10">
        <v>1855</v>
      </c>
      <c r="BC2468" s="10">
        <v>257</v>
      </c>
      <c r="BD2468" s="10">
        <v>4540</v>
      </c>
      <c r="BE2468" s="10">
        <v>8457</v>
      </c>
      <c r="BF2468" s="10">
        <v>9509</v>
      </c>
      <c r="BG2468" s="10">
        <v>4410</v>
      </c>
      <c r="BH2468" s="10">
        <v>8771</v>
      </c>
      <c r="BI2468" s="10">
        <v>9581</v>
      </c>
      <c r="BJ2468" s="10">
        <v>691</v>
      </c>
      <c r="BK2468" s="10">
        <v>8784</v>
      </c>
      <c r="BL2468" s="10">
        <v>4149</v>
      </c>
      <c r="BM2468" s="10">
        <v>3306</v>
      </c>
      <c r="BN2468" s="10">
        <v>2910</v>
      </c>
      <c r="BO2468" s="10">
        <v>7508</v>
      </c>
      <c r="BP2468" s="10">
        <v>120</v>
      </c>
      <c r="BQ2468" s="10">
        <v>4227</v>
      </c>
      <c r="BR2468" s="10">
        <v>1515</v>
      </c>
      <c r="BS2468" s="10">
        <v>5666</v>
      </c>
      <c r="BT2468" s="10">
        <v>200</v>
      </c>
      <c r="BU2468" s="10">
        <v>2928</v>
      </c>
      <c r="BV2468" s="10">
        <v>1184</v>
      </c>
      <c r="BW2468" s="10">
        <v>9648</v>
      </c>
      <c r="BX2468" s="10">
        <v>3823</v>
      </c>
      <c r="BY2468" s="10">
        <v>5909</v>
      </c>
      <c r="BZ2468" s="10">
        <v>2496</v>
      </c>
      <c r="CA2468" s="10">
        <v>8873</v>
      </c>
      <c r="CB2468" s="10">
        <v>396</v>
      </c>
      <c r="CC2468" s="10">
        <v>8494</v>
      </c>
      <c r="CD2468" s="10">
        <v>9987</v>
      </c>
      <c r="CE2468" s="10">
        <v>3388</v>
      </c>
      <c r="CF2468" s="10">
        <v>234</v>
      </c>
      <c r="CG2468" s="10">
        <v>4400</v>
      </c>
      <c r="CH2468" s="10">
        <v>7299</v>
      </c>
      <c r="CI2468" s="10">
        <v>1704</v>
      </c>
      <c r="CJ2468" s="10">
        <v>5679</v>
      </c>
      <c r="CK2468" s="10">
        <v>347</v>
      </c>
      <c r="CL2468" s="10">
        <v>4538</v>
      </c>
      <c r="CM2468" s="10">
        <v>3045</v>
      </c>
      <c r="CN2468" s="10">
        <v>2690</v>
      </c>
      <c r="CO2468" s="10">
        <v>3836</v>
      </c>
      <c r="CP2468" s="10">
        <v>6347</v>
      </c>
      <c r="CQ2468" s="10">
        <v>9427</v>
      </c>
      <c r="CR2468" s="10">
        <v>6506</v>
      </c>
      <c r="CS2468" s="10">
        <v>5631</v>
      </c>
      <c r="CT2468" s="10">
        <v>2357</v>
      </c>
      <c r="CU2468" s="10">
        <v>4458</v>
      </c>
      <c r="CV2468" s="10">
        <v>5233</v>
      </c>
      <c r="CW2468" s="10">
        <v>7245</v>
      </c>
      <c r="CX2468" s="10">
        <v>1674</v>
      </c>
      <c r="CY2468" s="10">
        <v>5818</v>
      </c>
      <c r="CZ2468" s="10">
        <v>904</v>
      </c>
      <c r="DA2468" s="10">
        <v>5949</v>
      </c>
      <c r="DB2468" s="10">
        <v>9434</v>
      </c>
      <c r="DC2468" s="10">
        <v>3802</v>
      </c>
      <c r="DD2468" s="10">
        <v>1169</v>
      </c>
    </row>
    <row r="2469" spans="1:108" x14ac:dyDescent="0.25">
      <c r="H2469" s="11" t="s">
        <v>0</v>
      </c>
      <c r="I2469" s="12">
        <v>-8.3434471998501678</v>
      </c>
      <c r="J2469" s="12">
        <v>2.4789308052585857</v>
      </c>
      <c r="K2469" s="12">
        <v>2.5592803457725681</v>
      </c>
      <c r="L2469" s="12">
        <v>4.7388520269428689</v>
      </c>
      <c r="M2469" s="12">
        <v>-6.4845026077131447</v>
      </c>
      <c r="N2469" s="12">
        <v>-2.3004343472558366</v>
      </c>
      <c r="O2469" s="12">
        <v>9.8224933946249937</v>
      </c>
      <c r="P2469" s="12">
        <v>1.5916511723746571</v>
      </c>
      <c r="Q2469" s="12">
        <v>5.821023946562538</v>
      </c>
      <c r="R2469" s="12">
        <v>-7.8080698413582343</v>
      </c>
      <c r="S2469" s="12">
        <v>-3.5356711345140504</v>
      </c>
      <c r="T2469" s="12">
        <v>0.91717920103647887</v>
      </c>
      <c r="U2469" s="12">
        <v>1.51195290648512</v>
      </c>
      <c r="V2469" s="12">
        <v>2.9309265798332484</v>
      </c>
      <c r="W2469" s="12">
        <v>-2.5892473557011568</v>
      </c>
      <c r="X2469" s="12">
        <v>-1.8451355175301725</v>
      </c>
      <c r="Y2469" s="12">
        <v>2.1652802816762712E-2</v>
      </c>
      <c r="Z2469" s="12">
        <v>3.098313489072706</v>
      </c>
      <c r="AA2469" s="12">
        <v>8.404428710061433</v>
      </c>
      <c r="AB2469" s="12">
        <v>-2.3009758992219078</v>
      </c>
      <c r="AC2469" s="12">
        <v>-0.28232349319513378</v>
      </c>
      <c r="AD2469" s="12">
        <v>-3.3382064844846071</v>
      </c>
      <c r="AE2469" s="12">
        <v>0.92452520747772859</v>
      </c>
      <c r="AF2469" s="12">
        <v>-5.6668125539385237</v>
      </c>
      <c r="AG2469" s="12">
        <v>-0.72624090079241554</v>
      </c>
      <c r="AH2469" s="12">
        <v>9.5328163465856193</v>
      </c>
      <c r="AI2469" s="12">
        <v>-3.2867629301213768</v>
      </c>
      <c r="AJ2469" s="12">
        <v>1.3102236588540035</v>
      </c>
      <c r="AK2469" s="12">
        <v>-6.0768400465874244</v>
      </c>
      <c r="AL2469" s="12">
        <v>-9.3405526466019779</v>
      </c>
      <c r="AM2469" s="12">
        <v>-0.9416421975173862</v>
      </c>
      <c r="AN2469" s="12">
        <v>-0.8763222505223518</v>
      </c>
      <c r="AO2469" s="12">
        <v>2.5868508976273574</v>
      </c>
      <c r="AP2469" s="12">
        <v>2.6014150026710454</v>
      </c>
      <c r="AQ2469" s="12">
        <v>-6.4417644535811025</v>
      </c>
      <c r="AR2469" s="12">
        <v>0.71842590627618941</v>
      </c>
      <c r="AS2469" s="12">
        <v>-0.85448278566690328</v>
      </c>
      <c r="AT2469" s="12">
        <v>8.9298367567822243</v>
      </c>
      <c r="AU2469" s="12">
        <v>-10.621505190103917</v>
      </c>
      <c r="AV2469" s="12">
        <v>-2.8256705805802209</v>
      </c>
      <c r="AW2469" s="12">
        <v>-1.5233801875579118</v>
      </c>
      <c r="AX2469" s="12">
        <v>6.4664609351312752</v>
      </c>
      <c r="AY2469" s="12">
        <v>5.0105718183039452</v>
      </c>
      <c r="AZ2469" s="12">
        <v>3.4049943338243542</v>
      </c>
      <c r="BA2469" s="12">
        <v>1.5510840886442727</v>
      </c>
      <c r="BB2469" s="12">
        <v>-10.221095601622485</v>
      </c>
      <c r="BC2469" s="12">
        <v>0.57738941313144632</v>
      </c>
      <c r="BD2469" s="12">
        <v>3.0495690307863748</v>
      </c>
      <c r="BE2469" s="12">
        <v>-4.2980364856123261</v>
      </c>
      <c r="BF2469" s="12">
        <v>0.33787040766638388</v>
      </c>
      <c r="BG2469" s="12">
        <v>-0.20823720296426484</v>
      </c>
      <c r="BH2469" s="12">
        <v>11.539609519929533</v>
      </c>
      <c r="BI2469" s="12">
        <v>7.048688668385747</v>
      </c>
      <c r="BJ2469" s="12">
        <v>1.720664200815861</v>
      </c>
      <c r="BK2469" s="12">
        <v>-1.3278582014316898</v>
      </c>
      <c r="BL2469" s="12">
        <v>-0.26773502763005502</v>
      </c>
      <c r="BM2469" s="12">
        <v>6.044139945130925</v>
      </c>
      <c r="BN2469" s="12">
        <v>-3.6017870961384562</v>
      </c>
      <c r="BO2469" s="12">
        <v>0.80372882072826135</v>
      </c>
      <c r="BP2469" s="12">
        <v>-6.4070576507552897</v>
      </c>
      <c r="BQ2469" s="12">
        <v>7.1545022648863625</v>
      </c>
      <c r="BR2469" s="12">
        <v>-6.756842440516583</v>
      </c>
      <c r="BS2469" s="12">
        <v>2.0060370655223996</v>
      </c>
      <c r="BT2469" s="12">
        <v>9.9639269717415185E-2</v>
      </c>
      <c r="BU2469" s="12">
        <v>5.6571956776822105</v>
      </c>
      <c r="BV2469" s="12">
        <v>-1.1000170702382475</v>
      </c>
      <c r="BW2469" s="12">
        <v>11.601689223360374</v>
      </c>
      <c r="BX2469" s="12">
        <v>-8.4846782481110559</v>
      </c>
      <c r="BY2469" s="12">
        <v>-5.053751799985128</v>
      </c>
      <c r="BZ2469" s="12">
        <v>-3.6921004793196182</v>
      </c>
      <c r="CA2469" s="12">
        <v>3.8028477462817452</v>
      </c>
      <c r="CB2469" s="12">
        <v>7.6025797220564844</v>
      </c>
      <c r="CC2469" s="12">
        <v>8.0813479191929005</v>
      </c>
      <c r="CD2469" s="12">
        <v>-6.428553733668755</v>
      </c>
      <c r="CE2469" s="12">
        <v>-0.2439870138400147</v>
      </c>
      <c r="CF2469" s="12">
        <v>-4.8185738908512503</v>
      </c>
      <c r="CG2469" s="12">
        <v>-3.4195997496997661</v>
      </c>
      <c r="CH2469" s="12">
        <v>0.55100602004252064</v>
      </c>
      <c r="CI2469" s="12">
        <v>-0.85484488998164565</v>
      </c>
      <c r="CJ2469" s="12">
        <v>12.014336334215409</v>
      </c>
      <c r="CK2469" s="12">
        <v>8.1543410176326372</v>
      </c>
      <c r="CL2469" s="12">
        <v>-10.861927912294956</v>
      </c>
      <c r="CM2469" s="12">
        <v>7.0814018145466608</v>
      </c>
      <c r="CN2469" s="12">
        <v>5.4765466559792495</v>
      </c>
      <c r="CO2469" s="12">
        <v>-2.5431429752446433</v>
      </c>
      <c r="CP2469" s="12">
        <v>-0.89581326592482513</v>
      </c>
      <c r="CQ2469" s="12">
        <v>-0.59775031878935891</v>
      </c>
      <c r="CR2469" s="12">
        <v>-3.9013466390008755</v>
      </c>
      <c r="CS2469" s="12">
        <v>3.1844679515194279</v>
      </c>
      <c r="CT2469" s="12">
        <v>-1.1864136997438115</v>
      </c>
      <c r="CU2469" s="12">
        <v>5.1786039003184205</v>
      </c>
      <c r="CV2469" s="12">
        <v>-6.1872129473906687</v>
      </c>
      <c r="CW2469" s="12">
        <v>0.86557780626902114</v>
      </c>
      <c r="CX2469" s="12">
        <v>10.845998050880606</v>
      </c>
      <c r="CY2469" s="12">
        <v>-2.5817635142302322</v>
      </c>
      <c r="CZ2469" s="12">
        <v>4.3898150500551143</v>
      </c>
      <c r="DA2469" s="12">
        <v>4.7474130536407646</v>
      </c>
      <c r="DB2469" s="12">
        <v>5.7070270311648619</v>
      </c>
      <c r="DC2469" s="12">
        <v>-2.8353848759609281</v>
      </c>
      <c r="DD2469" s="12">
        <v>-1.2475602174545495</v>
      </c>
    </row>
    <row r="2470" spans="1:108" x14ac:dyDescent="0.25">
      <c r="H2470" s="11" t="s">
        <v>2</v>
      </c>
      <c r="I2470" s="12">
        <v>-4.4685414993252142</v>
      </c>
      <c r="J2470" s="12">
        <v>15.021992046191363</v>
      </c>
      <c r="K2470" s="12">
        <v>15.026220953403399</v>
      </c>
      <c r="L2470" s="12">
        <v>20.588620300078283</v>
      </c>
      <c r="M2470" s="12">
        <v>-1.6319224434502919</v>
      </c>
      <c r="N2470" s="12">
        <v>6.6800374582584094</v>
      </c>
      <c r="O2470" s="12">
        <v>29.653364232882979</v>
      </c>
      <c r="P2470" s="12">
        <v>13.337250453452034</v>
      </c>
      <c r="Q2470" s="12">
        <v>22.08783468455508</v>
      </c>
      <c r="R2470" s="12">
        <v>-6.1383322356883037</v>
      </c>
      <c r="S2470" s="12">
        <v>2.0893067167925725</v>
      </c>
      <c r="T2470" s="12">
        <v>11.510313109884244</v>
      </c>
      <c r="U2470" s="12">
        <v>12.606062710476584</v>
      </c>
      <c r="V2470" s="12">
        <v>15.658498706048587</v>
      </c>
      <c r="W2470" s="12">
        <v>5.8549861298788866</v>
      </c>
      <c r="X2470" s="12">
        <v>6.8352560526564661</v>
      </c>
      <c r="Y2470" s="12">
        <v>8.173097177758013</v>
      </c>
      <c r="Z2470" s="12">
        <v>16.481275546300438</v>
      </c>
      <c r="AA2470" s="12">
        <v>26.23188372270673</v>
      </c>
      <c r="AB2470" s="12">
        <v>5.5542069933703972</v>
      </c>
      <c r="AC2470" s="12">
        <v>10.07194479377408</v>
      </c>
      <c r="AD2470" s="12">
        <v>3.8535189364044067</v>
      </c>
      <c r="AE2470" s="12">
        <v>11.765706409163219</v>
      </c>
      <c r="AF2470" s="12">
        <v>-1.1799056790448081</v>
      </c>
      <c r="AG2470" s="12">
        <v>7.2323340522427895</v>
      </c>
      <c r="AH2470" s="12">
        <v>28.252269387484482</v>
      </c>
      <c r="AI2470" s="12">
        <v>3.6936083984698307</v>
      </c>
      <c r="AJ2470" s="12">
        <v>11.998211540033923</v>
      </c>
      <c r="AK2470" s="12">
        <v>-1.3231895254679169</v>
      </c>
      <c r="AL2470" s="12">
        <v>-8.2888833221675871</v>
      </c>
      <c r="AM2470" s="12">
        <v>9.0920636728095907</v>
      </c>
      <c r="AN2470" s="12">
        <v>8.0122776180554887</v>
      </c>
      <c r="AO2470" s="12">
        <v>15.066661889198794</v>
      </c>
      <c r="AP2470" s="12">
        <v>14.966135798462577</v>
      </c>
      <c r="AQ2470" s="12">
        <v>-2.7611558110024834</v>
      </c>
      <c r="AR2470" s="12">
        <v>11.716674572255847</v>
      </c>
      <c r="AS2470" s="12">
        <v>7.6012436977252715</v>
      </c>
      <c r="AT2470" s="12">
        <v>27.743911492763296</v>
      </c>
      <c r="AU2470" s="12">
        <v>-9.5325224511609576</v>
      </c>
      <c r="AV2470" s="12">
        <v>4.1768835861987279</v>
      </c>
      <c r="AW2470" s="12">
        <v>8.5910964889782928</v>
      </c>
      <c r="AX2470" s="12">
        <v>23.298990861291863</v>
      </c>
      <c r="AY2470" s="12">
        <v>19.539078194487558</v>
      </c>
      <c r="AZ2470" s="12">
        <v>15.987273670159112</v>
      </c>
      <c r="BA2470" s="12">
        <v>12.368199241196354</v>
      </c>
      <c r="BB2470" s="12">
        <v>-10.74079610164752</v>
      </c>
      <c r="BC2470" s="12">
        <v>12.236886287433563</v>
      </c>
      <c r="BD2470" s="12">
        <v>16.142291182433087</v>
      </c>
      <c r="BE2470" s="12">
        <v>2.3664624677555564</v>
      </c>
      <c r="BF2470" s="12">
        <v>10.37621789543341</v>
      </c>
      <c r="BG2470" s="12">
        <v>9.8879818171418421</v>
      </c>
      <c r="BH2470" s="12">
        <v>32.777114702879395</v>
      </c>
      <c r="BI2470" s="12">
        <v>23.480686619504596</v>
      </c>
      <c r="BJ2470" s="12">
        <v>12.407769874261554</v>
      </c>
      <c r="BK2470" s="12">
        <v>7.3075716777878874</v>
      </c>
      <c r="BL2470" s="12">
        <v>8.9972766480503825</v>
      </c>
      <c r="BM2470" s="12">
        <v>23.135579206601854</v>
      </c>
      <c r="BN2470" s="12">
        <v>1.4502431707857097</v>
      </c>
      <c r="BO2470" s="12">
        <v>13.413932543913527</v>
      </c>
      <c r="BP2470" s="12">
        <v>-3.2316932666668148</v>
      </c>
      <c r="BQ2470" s="12">
        <v>24.594474812351329</v>
      </c>
      <c r="BR2470" s="12">
        <v>-4.2885165067333242</v>
      </c>
      <c r="BS2470" s="12">
        <v>12.663067482803005</v>
      </c>
      <c r="BT2470" s="12">
        <v>9.5520545295099613</v>
      </c>
      <c r="BU2470" s="12">
        <v>21.227010291983991</v>
      </c>
      <c r="BV2470" s="12">
        <v>8.4833810401521248</v>
      </c>
      <c r="BW2470" s="12">
        <v>33.561936763235167</v>
      </c>
      <c r="BX2470" s="12">
        <v>-7.4205711533572121</v>
      </c>
      <c r="BY2470" s="12">
        <v>0.1516201883042318</v>
      </c>
      <c r="BZ2470" s="12">
        <v>4.2411074522031775</v>
      </c>
      <c r="CA2470" s="12">
        <v>16.211285287567488</v>
      </c>
      <c r="CB2470" s="12">
        <v>25.444948448331683</v>
      </c>
      <c r="CC2470" s="12">
        <v>26.791924712710859</v>
      </c>
      <c r="CD2470" s="12">
        <v>-2.9615809246414826</v>
      </c>
      <c r="CE2470" s="12">
        <v>10.469190524136398</v>
      </c>
      <c r="CF2470" s="12">
        <v>0.47991837468140891</v>
      </c>
      <c r="CG2470" s="12">
        <v>2.1998281101511927</v>
      </c>
      <c r="CH2470" s="12">
        <v>10.621244839801909</v>
      </c>
      <c r="CI2470" s="12">
        <v>7.0538603589682021</v>
      </c>
      <c r="CJ2470" s="12">
        <v>32.932267093794422</v>
      </c>
      <c r="CK2470" s="12">
        <v>25.493281153024487</v>
      </c>
      <c r="CL2470" s="12">
        <v>-11.4918210136015</v>
      </c>
      <c r="CM2470" s="12">
        <v>23.719276299282249</v>
      </c>
      <c r="CN2470" s="12">
        <v>22.166477123292637</v>
      </c>
      <c r="CO2470" s="12">
        <v>5.4452053643685021</v>
      </c>
      <c r="CP2470" s="12">
        <v>9.6137331028114907</v>
      </c>
      <c r="CQ2470" s="12">
        <v>10.29022933932246</v>
      </c>
      <c r="CR2470" s="12">
        <v>1.5423231036665626</v>
      </c>
      <c r="CS2470" s="12">
        <v>19.766172415159275</v>
      </c>
      <c r="CT2470" s="12">
        <v>7.8145055308088915</v>
      </c>
      <c r="CU2470" s="12">
        <v>21.617961908122659</v>
      </c>
      <c r="CV2470" s="12">
        <v>-2.8154299895348185</v>
      </c>
      <c r="CW2470" s="12">
        <v>12.111429899469014</v>
      </c>
      <c r="CX2470" s="12">
        <v>32.451636724028845</v>
      </c>
      <c r="CY2470" s="12">
        <v>4.2638933994904029</v>
      </c>
      <c r="CZ2470" s="12">
        <v>18.964839334067438</v>
      </c>
      <c r="DA2470" s="12">
        <v>18.382193384088456</v>
      </c>
      <c r="DB2470" s="12">
        <v>20.946302312793186</v>
      </c>
      <c r="DC2470" s="12">
        <v>4.0657731052620827</v>
      </c>
      <c r="DD2470" s="12">
        <v>8.2737613746900482</v>
      </c>
    </row>
    <row r="2471" spans="1:108" x14ac:dyDescent="0.25">
      <c r="A2471" s="2">
        <v>824</v>
      </c>
      <c r="B2471" s="8">
        <f t="shared" ref="B2471" ca="1" si="3945">_xlfn.COVARIANCE.P(OFFSET(I2472,0,0,1,20),OFFSET(I2473,0,0,1,20))/_xlfn.VAR.P(OFFSET(I2472,0,0,1,20))</f>
        <v>1.9341920369860706</v>
      </c>
      <c r="C2471" s="8">
        <f t="shared" ref="C2471" ca="1" si="3946">_xlfn.COVARIANCE.P(OFFSET(I2472,0,0,1,50),OFFSET(I2473,0,0,1,50))/_xlfn.VAR.P(OFFSET(I2472,0,0,1,50))</f>
        <v>1.9709492916773967</v>
      </c>
      <c r="D2471" s="8">
        <f t="shared" ref="D2471" ca="1" si="3947">_xlfn.COVARIANCE.P(OFFSET(I2472,0,0,1,100),OFFSET(I2473,0,0,1,100))/_xlfn.VAR.P(OFFSET(I2472,0,0,1,100))</f>
        <v>1.9727011021891865</v>
      </c>
      <c r="E2471" s="8">
        <f t="shared" ref="E2471" ca="1" si="3948">AVERAGE(OFFSET(I2473,0,0,1,20))-AVERAGE(OFFSET(I2472,0,0,1,20))*B2471</f>
        <v>10.408719201256403</v>
      </c>
      <c r="F2471" s="8">
        <f t="shared" ref="F2471" ca="1" si="3949">AVERAGE(OFFSET(I2473,0,0,1,50))-AVERAGE(OFFSET(I2472,0,0,1,50))*C2471</f>
        <v>10.158018633809517</v>
      </c>
      <c r="G2471" s="8">
        <f t="shared" ref="G2471" ca="1" si="3950">AVERAGE(OFFSET(I2473,0,0,1,100))-AVERAGE(OFFSET(I2472,0,0,1,100))*D2471</f>
        <v>10.167852133425018</v>
      </c>
      <c r="H2471" s="9" t="s">
        <v>29</v>
      </c>
      <c r="I2471" s="10">
        <v>8009</v>
      </c>
      <c r="J2471" s="10">
        <v>2419</v>
      </c>
      <c r="K2471" s="10">
        <v>3636</v>
      </c>
      <c r="L2471" s="10">
        <v>8948</v>
      </c>
      <c r="M2471" s="10">
        <v>2013</v>
      </c>
      <c r="N2471" s="10">
        <v>3100</v>
      </c>
      <c r="O2471" s="10">
        <v>6216</v>
      </c>
      <c r="P2471" s="10">
        <v>4620</v>
      </c>
      <c r="Q2471" s="10">
        <v>1520</v>
      </c>
      <c r="R2471" s="10">
        <v>3511</v>
      </c>
      <c r="S2471" s="10">
        <v>6620</v>
      </c>
      <c r="T2471" s="10">
        <v>8127</v>
      </c>
      <c r="U2471" s="10">
        <v>8918</v>
      </c>
      <c r="V2471" s="10">
        <v>6707</v>
      </c>
      <c r="W2471" s="10">
        <v>1093</v>
      </c>
      <c r="X2471" s="10">
        <v>8759</v>
      </c>
      <c r="Y2471" s="10">
        <v>8727</v>
      </c>
      <c r="Z2471" s="10">
        <v>7660</v>
      </c>
      <c r="AA2471" s="10">
        <v>8694</v>
      </c>
      <c r="AB2471" s="10">
        <v>3596</v>
      </c>
      <c r="AC2471" s="10">
        <v>1177</v>
      </c>
      <c r="AD2471" s="10">
        <v>1734</v>
      </c>
      <c r="AE2471" s="10">
        <v>5040</v>
      </c>
      <c r="AF2471" s="10">
        <v>7985</v>
      </c>
      <c r="AG2471" s="10">
        <v>5781</v>
      </c>
      <c r="AH2471" s="10">
        <v>9289</v>
      </c>
      <c r="AI2471" s="10">
        <v>9811</v>
      </c>
      <c r="AJ2471" s="10">
        <v>4095</v>
      </c>
      <c r="AK2471" s="10">
        <v>622</v>
      </c>
      <c r="AL2471" s="10">
        <v>7184</v>
      </c>
      <c r="AM2471" s="10">
        <v>8730</v>
      </c>
      <c r="AN2471" s="10">
        <v>2717</v>
      </c>
      <c r="AO2471" s="10">
        <v>1726</v>
      </c>
      <c r="AP2471" s="10">
        <v>9256</v>
      </c>
      <c r="AQ2471" s="10">
        <v>4759</v>
      </c>
      <c r="AR2471" s="10">
        <v>4494</v>
      </c>
      <c r="AS2471" s="10">
        <v>9899</v>
      </c>
      <c r="AT2471" s="10">
        <v>5365</v>
      </c>
      <c r="AU2471" s="10">
        <v>9233</v>
      </c>
      <c r="AV2471" s="10">
        <v>8422</v>
      </c>
      <c r="AW2471" s="10">
        <v>7987</v>
      </c>
      <c r="AX2471" s="10">
        <v>8611</v>
      </c>
      <c r="AY2471" s="10">
        <v>1741</v>
      </c>
      <c r="AZ2471" s="10">
        <v>5265</v>
      </c>
      <c r="BA2471" s="10">
        <v>6306</v>
      </c>
      <c r="BB2471" s="10">
        <v>7639</v>
      </c>
      <c r="BC2471" s="10">
        <v>5091</v>
      </c>
      <c r="BD2471" s="10">
        <v>5289</v>
      </c>
      <c r="BE2471" s="10">
        <v>9995</v>
      </c>
      <c r="BF2471" s="10">
        <v>9022</v>
      </c>
      <c r="BG2471" s="10">
        <v>6403</v>
      </c>
      <c r="BH2471" s="10">
        <v>6237</v>
      </c>
      <c r="BI2471" s="10">
        <v>2972</v>
      </c>
      <c r="BJ2471" s="10">
        <v>8368</v>
      </c>
      <c r="BK2471" s="10">
        <v>1732</v>
      </c>
      <c r="BL2471" s="10">
        <v>7777</v>
      </c>
      <c r="BM2471" s="10">
        <v>5330</v>
      </c>
      <c r="BN2471" s="10">
        <v>3211</v>
      </c>
      <c r="BO2471" s="10">
        <v>7548</v>
      </c>
      <c r="BP2471" s="10">
        <v>6364</v>
      </c>
      <c r="BQ2471" s="10">
        <v>6310</v>
      </c>
      <c r="BR2471" s="10">
        <v>2282</v>
      </c>
      <c r="BS2471" s="10">
        <v>3085</v>
      </c>
      <c r="BT2471" s="10">
        <v>7688</v>
      </c>
      <c r="BU2471" s="10">
        <v>6349</v>
      </c>
      <c r="BV2471" s="10">
        <v>6495</v>
      </c>
      <c r="BW2471" s="10">
        <v>9478</v>
      </c>
      <c r="BX2471" s="10">
        <v>3651</v>
      </c>
      <c r="BY2471" s="10">
        <v>4268</v>
      </c>
      <c r="BZ2471" s="10">
        <v>7449</v>
      </c>
      <c r="CA2471" s="10">
        <v>3227</v>
      </c>
      <c r="CB2471" s="10">
        <v>8562</v>
      </c>
      <c r="CC2471" s="10">
        <v>6474</v>
      </c>
      <c r="CD2471" s="10">
        <v>3884</v>
      </c>
      <c r="CE2471" s="10">
        <v>7987</v>
      </c>
      <c r="CF2471" s="10">
        <v>4680</v>
      </c>
      <c r="CG2471" s="10">
        <v>8764</v>
      </c>
      <c r="CH2471" s="10">
        <v>1486</v>
      </c>
      <c r="CI2471" s="10">
        <v>9038</v>
      </c>
      <c r="CJ2471" s="10">
        <v>6642</v>
      </c>
      <c r="CK2471" s="10">
        <v>3579</v>
      </c>
      <c r="CL2471" s="10">
        <v>6388</v>
      </c>
      <c r="CM2471" s="10">
        <v>97</v>
      </c>
      <c r="CN2471" s="10">
        <v>4647</v>
      </c>
      <c r="CO2471" s="10">
        <v>2975</v>
      </c>
      <c r="CP2471" s="10">
        <v>5711</v>
      </c>
      <c r="CQ2471" s="10">
        <v>3573</v>
      </c>
      <c r="CR2471" s="10">
        <v>1152</v>
      </c>
      <c r="CS2471" s="10">
        <v>4718</v>
      </c>
      <c r="CT2471" s="10">
        <v>1151</v>
      </c>
      <c r="CU2471" s="10">
        <v>743</v>
      </c>
      <c r="CV2471" s="10">
        <v>2221</v>
      </c>
      <c r="CW2471" s="10">
        <v>2488</v>
      </c>
      <c r="CX2471" s="10">
        <v>5011</v>
      </c>
      <c r="CY2471" s="10">
        <v>6032</v>
      </c>
      <c r="CZ2471" s="10">
        <v>3707</v>
      </c>
      <c r="DA2471" s="10">
        <v>613</v>
      </c>
      <c r="DB2471" s="10">
        <v>7117</v>
      </c>
      <c r="DC2471" s="10">
        <v>5601</v>
      </c>
      <c r="DD2471" s="10">
        <v>3062</v>
      </c>
    </row>
    <row r="2472" spans="1:108" x14ac:dyDescent="0.25">
      <c r="H2472" s="11" t="s">
        <v>0</v>
      </c>
      <c r="I2472" s="12">
        <v>7.5653795572169585E-2</v>
      </c>
      <c r="J2472" s="12">
        <v>-6.3987946859819314</v>
      </c>
      <c r="K2472" s="12">
        <v>-2.8605932220699473E-2</v>
      </c>
      <c r="L2472" s="12">
        <v>-6.2248795186813179</v>
      </c>
      <c r="M2472" s="12">
        <v>-3.667008425284898</v>
      </c>
      <c r="N2472" s="12">
        <v>0.24013576547251125</v>
      </c>
      <c r="O2472" s="12">
        <v>4.9849258129220484</v>
      </c>
      <c r="P2472" s="12">
        <v>-3.8645738800132685</v>
      </c>
      <c r="Q2472" s="12">
        <v>4.0580372953286545</v>
      </c>
      <c r="R2472" s="12">
        <v>11.260950099155529</v>
      </c>
      <c r="S2472" s="12">
        <v>-2.2792108079724063</v>
      </c>
      <c r="T2472" s="12">
        <v>-4.311256225949478</v>
      </c>
      <c r="U2472" s="12">
        <v>3.9883156517283966</v>
      </c>
      <c r="V2472" s="12">
        <v>4.5897988283892772</v>
      </c>
      <c r="W2472" s="12">
        <v>-3.1140811036371394</v>
      </c>
      <c r="X2472" s="12">
        <v>-4.2451986112503892</v>
      </c>
      <c r="Y2472" s="12">
        <v>-1.2680362099812073</v>
      </c>
      <c r="Z2472" s="12">
        <v>3.4157715085908578</v>
      </c>
      <c r="AA2472" s="12">
        <v>6.7219144008709453</v>
      </c>
      <c r="AB2472" s="12">
        <v>-6.3011005247868557</v>
      </c>
      <c r="AC2472" s="12">
        <v>5.2659705608334137</v>
      </c>
      <c r="AD2472" s="12">
        <v>1.5483683397533154</v>
      </c>
      <c r="AE2472" s="12">
        <v>5.6836009435825137</v>
      </c>
      <c r="AF2472" s="12">
        <v>9.8755899484415917</v>
      </c>
      <c r="AG2472" s="12">
        <v>-8.1328869422416226</v>
      </c>
      <c r="AH2472" s="12">
        <v>-2.27532954691242</v>
      </c>
      <c r="AI2472" s="12">
        <v>-3.7051028444880489</v>
      </c>
      <c r="AJ2472" s="12">
        <v>5.0379807203736924</v>
      </c>
      <c r="AK2472" s="12">
        <v>-0.45750239275825522</v>
      </c>
      <c r="AL2472" s="12">
        <v>-1.7122982041615726</v>
      </c>
      <c r="AM2472" s="12">
        <v>-5.6108760547420484</v>
      </c>
      <c r="AN2472" s="12">
        <v>1.4963218131019658</v>
      </c>
      <c r="AO2472" s="12">
        <v>-0.86296670635784156</v>
      </c>
      <c r="AP2472" s="12">
        <v>-15.231949428741267</v>
      </c>
      <c r="AQ2472" s="12">
        <v>7.817279814153415</v>
      </c>
      <c r="AR2472" s="12">
        <v>3.1434307743356364</v>
      </c>
      <c r="AS2472" s="12">
        <v>-7.7949135264861216</v>
      </c>
      <c r="AT2472" s="12">
        <v>2.4783808291646343</v>
      </c>
      <c r="AU2472" s="12">
        <v>5.6213147851579395</v>
      </c>
      <c r="AV2472" s="12">
        <v>-4.1034319009837432</v>
      </c>
      <c r="AW2472" s="12">
        <v>3.5357386930136507</v>
      </c>
      <c r="AX2472" s="12">
        <v>-3.5996335547697922</v>
      </c>
      <c r="AY2472" s="12">
        <v>-2.096212073985174</v>
      </c>
      <c r="AZ2472" s="12">
        <v>-0.82275261702220726</v>
      </c>
      <c r="BA2472" s="12">
        <v>5.21502874792378</v>
      </c>
      <c r="BB2472" s="12">
        <v>-9.0589549460035617</v>
      </c>
      <c r="BC2472" s="12">
        <v>-1.2282513651840956</v>
      </c>
      <c r="BD2472" s="12">
        <v>1.4229736270897737</v>
      </c>
      <c r="BE2472" s="12">
        <v>3.6055294960553819</v>
      </c>
      <c r="BF2472" s="12">
        <v>0.1960260489128508</v>
      </c>
      <c r="BG2472" s="12">
        <v>-4.9541495596618592</v>
      </c>
      <c r="BH2472" s="12">
        <v>4.1209496224786699</v>
      </c>
      <c r="BI2472" s="12">
        <v>6.190830295867241</v>
      </c>
      <c r="BJ2472" s="12">
        <v>-7.5886005710623206</v>
      </c>
      <c r="BK2472" s="12">
        <v>-5.098466151143505</v>
      </c>
      <c r="BL2472" s="12">
        <v>9.2653309531934891</v>
      </c>
      <c r="BM2472" s="12">
        <v>-3.3150422956119687</v>
      </c>
      <c r="BN2472" s="12">
        <v>4.3035265796851636</v>
      </c>
      <c r="BO2472" s="12">
        <v>6.9781215839095445</v>
      </c>
      <c r="BP2472" s="12">
        <v>-5.7595860921688233</v>
      </c>
      <c r="BQ2472" s="12">
        <v>2.3575118480020021</v>
      </c>
      <c r="BR2472" s="12">
        <v>-0.83145677760059222</v>
      </c>
      <c r="BS2472" s="12">
        <v>-3.3384334288160948</v>
      </c>
      <c r="BT2472" s="12">
        <v>1.342056035558431</v>
      </c>
      <c r="BU2472" s="12">
        <v>-1.6351113502681034</v>
      </c>
      <c r="BV2472" s="12">
        <v>6.4886035278726863</v>
      </c>
      <c r="BW2472" s="12">
        <v>-2.3354725457098273</v>
      </c>
      <c r="BX2472" s="12">
        <v>11.686746562445602</v>
      </c>
      <c r="BY2472" s="12">
        <v>-1.361910388125507</v>
      </c>
      <c r="BZ2472" s="12">
        <v>-1.2170079788744892</v>
      </c>
      <c r="CA2472" s="12">
        <v>-0.61848420441034602</v>
      </c>
      <c r="CB2472" s="12">
        <v>2.1239587349548694</v>
      </c>
      <c r="CC2472" s="12">
        <v>4.6356295395462519</v>
      </c>
      <c r="CD2472" s="12">
        <v>-7.7342180854458071</v>
      </c>
      <c r="CE2472" s="12">
        <v>3.5357386930136507</v>
      </c>
      <c r="CF2472" s="12">
        <v>-3.803018830829596</v>
      </c>
      <c r="CG2472" s="12">
        <v>-11.399489273663132</v>
      </c>
      <c r="CH2472" s="12">
        <v>7.1190488194717636</v>
      </c>
      <c r="CI2472" s="12">
        <v>1.5032314750377742</v>
      </c>
      <c r="CJ2472" s="12">
        <v>8.4749273648103589</v>
      </c>
      <c r="CK2472" s="12">
        <v>-4.5104425527258458</v>
      </c>
      <c r="CL2472" s="12">
        <v>0.21628360505118113</v>
      </c>
      <c r="CM2472" s="12">
        <v>-2.7190302442107099</v>
      </c>
      <c r="CN2472" s="12">
        <v>2.2842966159318947</v>
      </c>
      <c r="CO2472" s="12">
        <v>0.29598788536402887</v>
      </c>
      <c r="CP2472" s="12">
        <v>-5.7497750708592941</v>
      </c>
      <c r="CQ2472" s="12">
        <v>5.0691879937027835</v>
      </c>
      <c r="CR2472" s="12">
        <v>-13.908714540936828</v>
      </c>
      <c r="CS2472" s="12">
        <v>-1.3683530123256133</v>
      </c>
      <c r="CT2472" s="12">
        <v>0.73710578897325851</v>
      </c>
      <c r="CU2472" s="12">
        <v>-2.354713194450452</v>
      </c>
      <c r="CV2472" s="12">
        <v>-1.675975751595185</v>
      </c>
      <c r="CW2472" s="12">
        <v>2.8704652736724783</v>
      </c>
      <c r="CX2472" s="12">
        <v>1.2929234117587363</v>
      </c>
      <c r="CY2472" s="12">
        <v>-2.1036103430923263</v>
      </c>
      <c r="CZ2472" s="12">
        <v>-5.5924873614496837</v>
      </c>
      <c r="DA2472" s="12">
        <v>-2.7076699598096505</v>
      </c>
      <c r="DB2472" s="12">
        <v>0.38160325607529466</v>
      </c>
      <c r="DC2472" s="12">
        <v>2.0905295158803399</v>
      </c>
      <c r="DD2472" s="12">
        <v>-4.2895204075756688</v>
      </c>
    </row>
    <row r="2473" spans="1:108" x14ac:dyDescent="0.25">
      <c r="H2473" s="11" t="s">
        <v>2</v>
      </c>
      <c r="I2473" s="12">
        <v>10.464962310960869</v>
      </c>
      <c r="J2473" s="12">
        <v>-2.2223075118864744</v>
      </c>
      <c r="K2473" s="12">
        <v>10.093423269785687</v>
      </c>
      <c r="L2473" s="12">
        <v>-0.33238633047268307</v>
      </c>
      <c r="M2473" s="12">
        <v>5.0074323916148771</v>
      </c>
      <c r="N2473" s="12">
        <v>9.2223718508594104</v>
      </c>
      <c r="O2473" s="12">
        <v>19.888359239547004</v>
      </c>
      <c r="P2473" s="12">
        <v>3.862550158194463</v>
      </c>
      <c r="Q2473" s="12">
        <v>20.372772682112846</v>
      </c>
      <c r="R2473" s="12">
        <v>31.580678000325985</v>
      </c>
      <c r="S2473" s="12">
        <v>5.5372870612864258</v>
      </c>
      <c r="T2473" s="12">
        <v>1.5579634372164621</v>
      </c>
      <c r="U2473" s="12">
        <v>19.523006700309363</v>
      </c>
      <c r="V2473" s="12">
        <v>17.750501475113218</v>
      </c>
      <c r="W2473" s="12">
        <v>4.3606745106981828</v>
      </c>
      <c r="X2473" s="12">
        <v>3.2137276784972575</v>
      </c>
      <c r="Y2473" s="12">
        <v>7.7619662202515247</v>
      </c>
      <c r="Z2473" s="12">
        <v>18.027215263537528</v>
      </c>
      <c r="AA2473" s="12">
        <v>22.727689766733818</v>
      </c>
      <c r="AB2473" s="12">
        <v>-4.802206260512385</v>
      </c>
      <c r="AC2473" s="12">
        <v>19.753804130915174</v>
      </c>
      <c r="AD2473" s="12">
        <v>13.251089771370699</v>
      </c>
      <c r="AE2473" s="12">
        <v>21.725426398473143</v>
      </c>
      <c r="AF2473" s="12">
        <v>29.45719025605144</v>
      </c>
      <c r="AG2473" s="12">
        <v>-5.1903235602885509</v>
      </c>
      <c r="AH2473" s="12">
        <v>5.4436245165643236</v>
      </c>
      <c r="AI2473" s="12">
        <v>3.9636200875951806</v>
      </c>
      <c r="AJ2473" s="12">
        <v>19.396929804622513</v>
      </c>
      <c r="AK2473" s="12">
        <v>9.2150962439426429</v>
      </c>
      <c r="AL2473" s="12">
        <v>7.0089177758768857</v>
      </c>
      <c r="AM2473" s="12">
        <v>-2.5177039539001873</v>
      </c>
      <c r="AN2473" s="12">
        <v>13.863735376207334</v>
      </c>
      <c r="AO2473" s="12">
        <v>9.5242505333210961</v>
      </c>
      <c r="AP2473" s="12">
        <v>-21.14392518718487</v>
      </c>
      <c r="AQ2473" s="12">
        <v>24.599245082593281</v>
      </c>
      <c r="AR2473" s="12">
        <v>15.182309979480902</v>
      </c>
      <c r="AS2473" s="12">
        <v>-5.647147388345183</v>
      </c>
      <c r="AT2473" s="12">
        <v>15.403885976484217</v>
      </c>
      <c r="AU2473" s="12">
        <v>21.118770403261344</v>
      </c>
      <c r="AV2473" s="12">
        <v>0.4915501848185897</v>
      </c>
      <c r="AW2473" s="12">
        <v>17.744448729478975</v>
      </c>
      <c r="AX2473" s="12">
        <v>4.5097415486902488</v>
      </c>
      <c r="AY2473" s="12">
        <v>5.8536789821254018</v>
      </c>
      <c r="AZ2473" s="12">
        <v>8.4156094530250769</v>
      </c>
      <c r="BA2473" s="12">
        <v>19.33085549114324</v>
      </c>
      <c r="BB2473" s="12">
        <v>-8.9622654732073581</v>
      </c>
      <c r="BC2473" s="12">
        <v>8.3285890341297577</v>
      </c>
      <c r="BD2473" s="12">
        <v>12.498015162088002</v>
      </c>
      <c r="BE2473" s="12">
        <v>18.662872551815827</v>
      </c>
      <c r="BF2473" s="12">
        <v>8.9965656054514085</v>
      </c>
      <c r="BG2473" s="12">
        <v>1.3376692688744298</v>
      </c>
      <c r="BH2473" s="12">
        <v>18.440852105310437</v>
      </c>
      <c r="BI2473" s="12">
        <v>21.915795466085566</v>
      </c>
      <c r="BJ2473" s="12">
        <v>-4.4598225548858217</v>
      </c>
      <c r="BK2473" s="12">
        <v>-0.43697744407057859</v>
      </c>
      <c r="BL2473" s="12">
        <v>27.957637338654667</v>
      </c>
      <c r="BM2473" s="12">
        <v>4.1868078380492779</v>
      </c>
      <c r="BN2473" s="12">
        <v>18.357778762468563</v>
      </c>
      <c r="BO2473" s="12">
        <v>24.035464768887298</v>
      </c>
      <c r="BP2473" s="12">
        <v>-2.1210374407283075</v>
      </c>
      <c r="BQ2473" s="12">
        <v>14.463657737561411</v>
      </c>
      <c r="BR2473" s="12">
        <v>7.1380165247199647</v>
      </c>
      <c r="BS2473" s="12">
        <v>4.4450051558882198</v>
      </c>
      <c r="BT2473" s="12">
        <v>12.906023069168629</v>
      </c>
      <c r="BU2473" s="12">
        <v>6.2152851985413129</v>
      </c>
      <c r="BV2473" s="12">
        <v>22.537434057842525</v>
      </c>
      <c r="BW2473" s="12">
        <v>5.2458364688322217</v>
      </c>
      <c r="BX2473" s="12">
        <v>34.404744748402535</v>
      </c>
      <c r="BY2473" s="12">
        <v>7.8492339106266495</v>
      </c>
      <c r="BZ2473" s="12">
        <v>8.0654068081682517</v>
      </c>
      <c r="CA2473" s="12">
        <v>10.185322669686347</v>
      </c>
      <c r="CB2473" s="12">
        <v>14.480053269751778</v>
      </c>
      <c r="CC2473" s="12">
        <v>18.845756623293752</v>
      </c>
      <c r="CD2473" s="12">
        <v>-6.0725741304779213</v>
      </c>
      <c r="CE2473" s="12">
        <v>17.744448729478975</v>
      </c>
      <c r="CF2473" s="12">
        <v>4.9853678078284407</v>
      </c>
      <c r="CG2473" s="12">
        <v>-12.23205678320579</v>
      </c>
      <c r="CH2473" s="12">
        <v>24.144911151304921</v>
      </c>
      <c r="CI2473" s="12">
        <v>13.228532960664365</v>
      </c>
      <c r="CJ2473" s="12">
        <v>27.845528887852016</v>
      </c>
      <c r="CK2473" s="12">
        <v>0.12076449436147529</v>
      </c>
      <c r="CL2473" s="12">
        <v>10.619514344511625</v>
      </c>
      <c r="CM2473" s="12">
        <v>4.9092257041825009</v>
      </c>
      <c r="CN2473" s="12">
        <v>13.663178239588612</v>
      </c>
      <c r="CO2473" s="12">
        <v>10.744002929103946</v>
      </c>
      <c r="CP2473" s="12">
        <v>-1.2602804411376713</v>
      </c>
      <c r="CQ2473" s="12">
        <v>21.329037927966699</v>
      </c>
      <c r="CR2473" s="12">
        <v>-16.874785452776948</v>
      </c>
      <c r="CS2473" s="12">
        <v>7.8113313847715178</v>
      </c>
      <c r="CT2473" s="12">
        <v>10.150062680945139</v>
      </c>
      <c r="CU2473" s="12">
        <v>6.2692509419357414</v>
      </c>
      <c r="CV2473" s="12">
        <v>7.1279452340564529</v>
      </c>
      <c r="CW2473" s="12">
        <v>16.934728619542103</v>
      </c>
      <c r="CX2473" s="12">
        <v>11.657401445799694</v>
      </c>
      <c r="CY2473" s="12">
        <v>5.7256777980433302</v>
      </c>
      <c r="CZ2473" s="12">
        <v>-0.75585101913098995</v>
      </c>
      <c r="DA2473" s="12">
        <v>5.4087786454312621</v>
      </c>
      <c r="DB2473" s="12">
        <v>10.163992872576889</v>
      </c>
      <c r="DC2473" s="12">
        <v>12.789745828305124</v>
      </c>
      <c r="DD2473" s="12">
        <v>1.8298331508945509</v>
      </c>
    </row>
    <row r="2474" spans="1:108" x14ac:dyDescent="0.25">
      <c r="A2474" s="2">
        <v>825</v>
      </c>
      <c r="B2474" s="8">
        <f t="shared" ref="B2474" ca="1" si="3951">_xlfn.COVARIANCE.P(OFFSET(I2475,0,0,1,20),OFFSET(I2476,0,0,1,20))/_xlfn.VAR.P(OFFSET(I2475,0,0,1,20))</f>
        <v>2.0305327960309389</v>
      </c>
      <c r="C2474" s="8">
        <f t="shared" ref="C2474" ca="1" si="3952">_xlfn.COVARIANCE.P(OFFSET(I2475,0,0,1,50),OFFSET(I2476,0,0,1,50))/_xlfn.VAR.P(OFFSET(I2475,0,0,1,50))</f>
        <v>2.0179977387242953</v>
      </c>
      <c r="D2474" s="8">
        <f t="shared" ref="D2474" ca="1" si="3953">_xlfn.COVARIANCE.P(OFFSET(I2475,0,0,1,100),OFFSET(I2476,0,0,1,100))/_xlfn.VAR.P(OFFSET(I2475,0,0,1,100))</f>
        <v>1.9975959619216106</v>
      </c>
      <c r="E2474" s="8">
        <f t="shared" ref="E2474" ca="1" si="3954">AVERAGE(OFFSET(I2476,0,0,1,20))-AVERAGE(OFFSET(I2475,0,0,1,20))*B2474</f>
        <v>10.478318203411177</v>
      </c>
      <c r="F2474" s="8">
        <f t="shared" ref="F2474" ca="1" si="3955">AVERAGE(OFFSET(I2476,0,0,1,50))-AVERAGE(OFFSET(I2475,0,0,1,50))*C2474</f>
        <v>10.23384699589357</v>
      </c>
      <c r="G2474" s="8">
        <f t="shared" ref="G2474" ca="1" si="3956">AVERAGE(OFFSET(I2476,0,0,1,100))-AVERAGE(OFFSET(I2475,0,0,1,100))*D2474</f>
        <v>9.9759882890899654</v>
      </c>
      <c r="H2474" s="9" t="s">
        <v>29</v>
      </c>
      <c r="I2474" s="10">
        <v>6095</v>
      </c>
      <c r="J2474" s="10">
        <v>8540</v>
      </c>
      <c r="K2474" s="10">
        <v>1459</v>
      </c>
      <c r="L2474" s="10">
        <v>5611</v>
      </c>
      <c r="M2474" s="10">
        <v>8401</v>
      </c>
      <c r="N2474" s="10">
        <v>2001</v>
      </c>
      <c r="O2474" s="10">
        <v>1797</v>
      </c>
      <c r="P2474" s="10">
        <v>4840</v>
      </c>
      <c r="Q2474" s="10">
        <v>9082</v>
      </c>
      <c r="R2474" s="10">
        <v>2427</v>
      </c>
      <c r="S2474" s="10">
        <v>3986</v>
      </c>
      <c r="T2474" s="10">
        <v>2191</v>
      </c>
      <c r="U2474" s="10">
        <v>4136</v>
      </c>
      <c r="V2474" s="10">
        <v>7470</v>
      </c>
      <c r="W2474" s="10">
        <v>8460</v>
      </c>
      <c r="X2474" s="10">
        <v>3699</v>
      </c>
      <c r="Y2474" s="10">
        <v>9499</v>
      </c>
      <c r="Z2474" s="10">
        <v>6377</v>
      </c>
      <c r="AA2474" s="10">
        <v>5030</v>
      </c>
      <c r="AB2474" s="10">
        <v>1458</v>
      </c>
      <c r="AC2474" s="10">
        <v>9159</v>
      </c>
      <c r="AD2474" s="10">
        <v>525</v>
      </c>
      <c r="AE2474" s="10">
        <v>9478</v>
      </c>
      <c r="AF2474" s="10">
        <v>2825</v>
      </c>
      <c r="AG2474" s="10">
        <v>8922</v>
      </c>
      <c r="AH2474" s="10">
        <v>7275</v>
      </c>
      <c r="AI2474" s="10">
        <v>67</v>
      </c>
      <c r="AJ2474" s="10">
        <v>6449</v>
      </c>
      <c r="AK2474" s="10">
        <v>1094</v>
      </c>
      <c r="AL2474" s="10">
        <v>1130</v>
      </c>
      <c r="AM2474" s="10">
        <v>7030</v>
      </c>
      <c r="AN2474" s="10">
        <v>4781</v>
      </c>
      <c r="AO2474" s="10">
        <v>4991</v>
      </c>
      <c r="AP2474" s="10">
        <v>7434</v>
      </c>
      <c r="AQ2474" s="10">
        <v>2616</v>
      </c>
      <c r="AR2474" s="10">
        <v>2653</v>
      </c>
      <c r="AS2474" s="10">
        <v>1876</v>
      </c>
      <c r="AT2474" s="10">
        <v>5033</v>
      </c>
      <c r="AU2474" s="10">
        <v>9091</v>
      </c>
      <c r="AV2474" s="10">
        <v>6559</v>
      </c>
      <c r="AW2474" s="10">
        <v>5103</v>
      </c>
      <c r="AX2474" s="10">
        <v>1377</v>
      </c>
      <c r="AY2474" s="10">
        <v>7194</v>
      </c>
      <c r="AZ2474" s="10">
        <v>4656</v>
      </c>
      <c r="BA2474" s="10">
        <v>8938</v>
      </c>
      <c r="BB2474" s="10">
        <v>5748</v>
      </c>
      <c r="BC2474" s="10">
        <v>4906</v>
      </c>
      <c r="BD2474" s="10">
        <v>3120</v>
      </c>
      <c r="BE2474" s="10">
        <v>9537</v>
      </c>
      <c r="BF2474" s="10">
        <v>7213</v>
      </c>
      <c r="BG2474" s="10">
        <v>5891</v>
      </c>
      <c r="BH2474" s="10">
        <v>3839</v>
      </c>
      <c r="BI2474" s="10">
        <v>300</v>
      </c>
      <c r="BJ2474" s="10">
        <v>2751</v>
      </c>
      <c r="BK2474" s="10">
        <v>3595</v>
      </c>
      <c r="BL2474" s="10">
        <v>4313</v>
      </c>
      <c r="BM2474" s="10">
        <v>8583</v>
      </c>
      <c r="BN2474" s="10">
        <v>8555</v>
      </c>
      <c r="BO2474" s="10">
        <v>3729</v>
      </c>
      <c r="BP2474" s="10">
        <v>6100</v>
      </c>
      <c r="BQ2474" s="10">
        <v>3032</v>
      </c>
      <c r="BR2474" s="10">
        <v>1512</v>
      </c>
      <c r="BS2474" s="10">
        <v>1363</v>
      </c>
      <c r="BT2474" s="10">
        <v>848</v>
      </c>
      <c r="BU2474" s="10">
        <v>4474</v>
      </c>
      <c r="BV2474" s="10">
        <v>2991</v>
      </c>
      <c r="BW2474" s="10">
        <v>8318</v>
      </c>
      <c r="BX2474" s="10">
        <v>6317</v>
      </c>
      <c r="BY2474" s="10">
        <v>8702</v>
      </c>
      <c r="BZ2474" s="10">
        <v>9495</v>
      </c>
      <c r="CA2474" s="10">
        <v>2940</v>
      </c>
      <c r="CB2474" s="10">
        <v>6905</v>
      </c>
      <c r="CC2474" s="10">
        <v>4940</v>
      </c>
      <c r="CD2474" s="10">
        <v>4313</v>
      </c>
      <c r="CE2474" s="10">
        <v>9553</v>
      </c>
      <c r="CF2474" s="10">
        <v>1024</v>
      </c>
      <c r="CG2474" s="10">
        <v>2151</v>
      </c>
      <c r="CH2474" s="10">
        <v>6320</v>
      </c>
      <c r="CI2474" s="10">
        <v>8661</v>
      </c>
      <c r="CJ2474" s="10">
        <v>3647</v>
      </c>
      <c r="CK2474" s="10">
        <v>5614</v>
      </c>
      <c r="CL2474" s="10">
        <v>5115</v>
      </c>
      <c r="CM2474" s="10">
        <v>7204</v>
      </c>
      <c r="CN2474" s="10">
        <v>7922</v>
      </c>
      <c r="CO2474" s="10">
        <v>6750</v>
      </c>
      <c r="CP2474" s="10">
        <v>1997</v>
      </c>
      <c r="CQ2474" s="10">
        <v>9123</v>
      </c>
      <c r="CR2474" s="10">
        <v>4770</v>
      </c>
      <c r="CS2474" s="10">
        <v>9593</v>
      </c>
      <c r="CT2474" s="10">
        <v>4406</v>
      </c>
      <c r="CU2474" s="10">
        <v>8937</v>
      </c>
      <c r="CV2474" s="10">
        <v>7480</v>
      </c>
      <c r="CW2474" s="10">
        <v>2479</v>
      </c>
      <c r="CX2474" s="10">
        <v>4255</v>
      </c>
      <c r="CY2474" s="10">
        <v>9280</v>
      </c>
      <c r="CZ2474" s="10">
        <v>3012</v>
      </c>
      <c r="DA2474" s="10">
        <v>701</v>
      </c>
      <c r="DB2474" s="10">
        <v>8903</v>
      </c>
      <c r="DC2474" s="10">
        <v>6383</v>
      </c>
      <c r="DD2474" s="10">
        <v>5127</v>
      </c>
    </row>
    <row r="2475" spans="1:108" x14ac:dyDescent="0.25">
      <c r="H2475" s="11" t="s">
        <v>0</v>
      </c>
      <c r="I2475" s="12">
        <v>-5.8797326821905918</v>
      </c>
      <c r="J2475" s="12">
        <v>1.9032379407825477</v>
      </c>
      <c r="K2475" s="12">
        <v>-2.1954457809992207</v>
      </c>
      <c r="L2475" s="12">
        <v>-0.9031908447928616</v>
      </c>
      <c r="M2475" s="12">
        <v>0.32873805826224489</v>
      </c>
      <c r="N2475" s="12">
        <v>-1.1136567942681364</v>
      </c>
      <c r="O2475" s="12">
        <v>4.3217403439382975</v>
      </c>
      <c r="P2475" s="12">
        <v>3.9973403592116674</v>
      </c>
      <c r="Q2475" s="12">
        <v>5.7969355255759423</v>
      </c>
      <c r="R2475" s="12">
        <v>-11.364290557811875</v>
      </c>
      <c r="S2475" s="12">
        <v>0.11578060336311412</v>
      </c>
      <c r="T2475" s="12">
        <v>6.331796965978751</v>
      </c>
      <c r="U2475" s="12">
        <v>-0.49090236519146185</v>
      </c>
      <c r="V2475" s="12">
        <v>0.52841106786569458</v>
      </c>
      <c r="W2475" s="12">
        <v>-1.6880592652256037</v>
      </c>
      <c r="X2475" s="12">
        <v>1.588743184537176</v>
      </c>
      <c r="Y2475" s="12">
        <v>-1.637487007656049</v>
      </c>
      <c r="Z2475" s="12">
        <v>-0.89800079383448972</v>
      </c>
      <c r="AA2475" s="12">
        <v>-1.6496119543376255</v>
      </c>
      <c r="AB2475" s="12">
        <v>-7.0849028954999245</v>
      </c>
      <c r="AC2475" s="12">
        <v>-6.157373288930291</v>
      </c>
      <c r="AD2475" s="12">
        <v>-2.3490126721833389</v>
      </c>
      <c r="AE2475" s="12">
        <v>-2.3354725457098273</v>
      </c>
      <c r="AF2475" s="12">
        <v>-3.5594458933886877</v>
      </c>
      <c r="AG2475" s="12">
        <v>-7.5057289676926242</v>
      </c>
      <c r="AH2475" s="12">
        <v>5.9056391419091039</v>
      </c>
      <c r="AI2475" s="12">
        <v>0.53605633882624537</v>
      </c>
      <c r="AJ2475" s="12">
        <v>-4.1250660054672856</v>
      </c>
      <c r="AK2475" s="12">
        <v>2.4580473674223806</v>
      </c>
      <c r="AL2475" s="12">
        <v>-3.8530702944895041</v>
      </c>
      <c r="AM2475" s="12">
        <v>-6.1715348396952061</v>
      </c>
      <c r="AN2475" s="12">
        <v>6.5897036317907887</v>
      </c>
      <c r="AO2475" s="12">
        <v>4.3710505458924612E-4</v>
      </c>
      <c r="AP2475" s="12">
        <v>6.0018446379146759</v>
      </c>
      <c r="AQ2475" s="12">
        <v>-2.3927616329116317</v>
      </c>
      <c r="AR2475" s="12">
        <v>3.3945784847894411</v>
      </c>
      <c r="AS2475" s="12">
        <v>2.4731389117006937</v>
      </c>
      <c r="AT2475" s="12">
        <v>7.3012151880125842</v>
      </c>
      <c r="AU2475" s="12">
        <v>5.9317046487827412</v>
      </c>
      <c r="AV2475" s="12">
        <v>-3.7947751010705684</v>
      </c>
      <c r="AW2475" s="12">
        <v>0.28782016849344166</v>
      </c>
      <c r="AX2475" s="12">
        <v>2.2658293272975834</v>
      </c>
      <c r="AY2475" s="12">
        <v>-4.8455741136033064</v>
      </c>
      <c r="AZ2475" s="12">
        <v>2.680854350784156</v>
      </c>
      <c r="BA2475" s="12">
        <v>1.0938719511584889</v>
      </c>
      <c r="BB2475" s="12">
        <v>-9.3559615190261258</v>
      </c>
      <c r="BC2475" s="12">
        <v>-2.4364050298892597</v>
      </c>
      <c r="BD2475" s="12">
        <v>-3.4141340000599962</v>
      </c>
      <c r="BE2475" s="12">
        <v>-12.515804020253773</v>
      </c>
      <c r="BF2475" s="12">
        <v>-0.88372617720709457</v>
      </c>
      <c r="BG2475" s="12">
        <v>1.3457329827336897</v>
      </c>
      <c r="BH2475" s="12">
        <v>9.2875955467982489</v>
      </c>
      <c r="BI2475" s="12">
        <v>-3.3349443982741023</v>
      </c>
      <c r="BJ2475" s="12">
        <v>2.583352458778446</v>
      </c>
      <c r="BK2475" s="12">
        <v>-1.5940043633944703</v>
      </c>
      <c r="BL2475" s="12">
        <v>3.8604808740440126</v>
      </c>
      <c r="BM2475" s="12">
        <v>-3.5356711345140504</v>
      </c>
      <c r="BN2475" s="12">
        <v>-7.4889384702860458</v>
      </c>
      <c r="BO2475" s="12">
        <v>-3.7786021210081833</v>
      </c>
      <c r="BP2475" s="12">
        <v>-3.1749907506876962</v>
      </c>
      <c r="BQ2475" s="12">
        <v>1.6561101213880522</v>
      </c>
      <c r="BR2475" s="12">
        <v>-2.1111974547152745</v>
      </c>
      <c r="BS2475" s="12">
        <v>-1.0642229265708587</v>
      </c>
      <c r="BT2475" s="12">
        <v>-2.5132338155406098</v>
      </c>
      <c r="BU2475" s="12">
        <v>0.66701505046731269</v>
      </c>
      <c r="BV2475" s="12">
        <v>-9.8975272502372569</v>
      </c>
      <c r="BW2475" s="12">
        <v>0.20961332226467941</v>
      </c>
      <c r="BX2475" s="12">
        <v>-1.4617890374564775</v>
      </c>
      <c r="BY2475" s="12">
        <v>4.354278921195915</v>
      </c>
      <c r="BZ2475" s="12">
        <v>-4.2516346261141944</v>
      </c>
      <c r="CA2475" s="12">
        <v>10.946968769743002</v>
      </c>
      <c r="CB2475" s="12">
        <v>-3.3677011283310603</v>
      </c>
      <c r="CC2475" s="12">
        <v>1.618719267780286</v>
      </c>
      <c r="CD2475" s="12">
        <v>3.8604808740440126</v>
      </c>
      <c r="CE2475" s="12">
        <v>-3.4079104849099591</v>
      </c>
      <c r="CF2475" s="12">
        <v>4.3976000121853795</v>
      </c>
      <c r="CG2475" s="12">
        <v>4.8629925044948417</v>
      </c>
      <c r="CH2475" s="12">
        <v>-2.8661831128620747</v>
      </c>
      <c r="CI2475" s="12">
        <v>-5.1120760955918376</v>
      </c>
      <c r="CJ2475" s="12">
        <v>0.65974424209404925</v>
      </c>
      <c r="CK2475" s="12">
        <v>6.3069647897595562</v>
      </c>
      <c r="CL2475" s="12">
        <v>-0.55113732163245022</v>
      </c>
      <c r="CM2475" s="12">
        <v>6.3438406635777644</v>
      </c>
      <c r="CN2475" s="12">
        <v>7.925059678052572E-2</v>
      </c>
      <c r="CO2475" s="12">
        <v>1.5533141404010811</v>
      </c>
      <c r="CP2475" s="12">
        <v>6.0511611355063009</v>
      </c>
      <c r="CQ2475" s="12">
        <v>-0.21711328751357947</v>
      </c>
      <c r="CR2475" s="12">
        <v>-7.0031772861909509</v>
      </c>
      <c r="CS2475" s="12">
        <v>14.706708278899384</v>
      </c>
      <c r="CT2475" s="12">
        <v>1.7673779958147209</v>
      </c>
      <c r="CU2475" s="12">
        <v>5.8462814647490386</v>
      </c>
      <c r="CV2475" s="12">
        <v>2.756992176157083</v>
      </c>
      <c r="CW2475" s="12">
        <v>-1.8001866141633251</v>
      </c>
      <c r="CX2475" s="12">
        <v>-4.6287167438786438</v>
      </c>
      <c r="CY2475" s="12">
        <v>1.7202024791041559</v>
      </c>
      <c r="CZ2475" s="12">
        <v>-4.0406687082946329</v>
      </c>
      <c r="DA2475" s="12">
        <v>-9.1702665665243028</v>
      </c>
      <c r="DB2475" s="12">
        <v>-12.941209022995807</v>
      </c>
      <c r="DC2475" s="12">
        <v>-0.74570467723356615</v>
      </c>
      <c r="DD2475" s="12">
        <v>-7.5174397638845258</v>
      </c>
    </row>
    <row r="2476" spans="1:108" x14ac:dyDescent="0.25">
      <c r="H2476" s="11" t="s">
        <v>2</v>
      </c>
      <c r="I2476" s="12">
        <v>-2.687076800862978</v>
      </c>
      <c r="J2476" s="12">
        <v>14.791488238728677</v>
      </c>
      <c r="K2476" s="12">
        <v>5.6680602860479867</v>
      </c>
      <c r="L2476" s="12">
        <v>8.8160630852466788</v>
      </c>
      <c r="M2476" s="12">
        <v>11.558007582630912</v>
      </c>
      <c r="N2476" s="12">
        <v>10.2073716564165</v>
      </c>
      <c r="O2476" s="12">
        <v>19.755793425744304</v>
      </c>
      <c r="P2476" s="12">
        <v>18.440485151550913</v>
      </c>
      <c r="Q2476" s="12">
        <v>22.62963515996498</v>
      </c>
      <c r="R2476" s="12">
        <v>-12.652655888288233</v>
      </c>
      <c r="S2476" s="12">
        <v>11.12772455632714</v>
      </c>
      <c r="T2476" s="12">
        <v>21.206257901580134</v>
      </c>
      <c r="U2476" s="12">
        <v>9.8872701808714947</v>
      </c>
      <c r="V2476" s="12">
        <v>12.148676096221934</v>
      </c>
      <c r="W2476" s="12">
        <v>6.6588405497368681</v>
      </c>
      <c r="X2476" s="12">
        <v>12.920983880681101</v>
      </c>
      <c r="Y2476" s="12">
        <v>7.7796219677552703</v>
      </c>
      <c r="Z2476" s="12">
        <v>8.1062976230901107</v>
      </c>
      <c r="AA2476" s="12">
        <v>7.3611642433855344</v>
      </c>
      <c r="AB2476" s="12">
        <v>-4.447859314610545</v>
      </c>
      <c r="AC2476" s="12">
        <v>-0.46518870373100873</v>
      </c>
      <c r="AD2476" s="12">
        <v>5.9188997119745794</v>
      </c>
      <c r="AE2476" s="12">
        <v>5.2458364688322217</v>
      </c>
      <c r="AF2476" s="12">
        <v>3.1880589390139518</v>
      </c>
      <c r="AG2476" s="12">
        <v>-4.9951283259714705</v>
      </c>
      <c r="AH2476" s="12">
        <v>22.209818756220844</v>
      </c>
      <c r="AI2476" s="12">
        <v>11.237579434205108</v>
      </c>
      <c r="AJ2476" s="12">
        <v>0.79602221522944794</v>
      </c>
      <c r="AK2476" s="12">
        <v>15.497376234458613</v>
      </c>
      <c r="AL2476" s="12">
        <v>2.4298888061225918</v>
      </c>
      <c r="AM2476" s="12">
        <v>-2.3586047468443079</v>
      </c>
      <c r="AN2476" s="12">
        <v>22.326568031090833</v>
      </c>
      <c r="AO2476" s="12">
        <v>9.285981102023019</v>
      </c>
      <c r="AP2476" s="12">
        <v>21.40455984318211</v>
      </c>
      <c r="AQ2476" s="12">
        <v>7.4405332581363357</v>
      </c>
      <c r="AR2476" s="12">
        <v>16.959464757946353</v>
      </c>
      <c r="AS2476" s="12">
        <v>14.516611661576125</v>
      </c>
      <c r="AT2476" s="12">
        <v>22.56438829503497</v>
      </c>
      <c r="AU2476" s="12">
        <v>23.436161308636002</v>
      </c>
      <c r="AV2476" s="12">
        <v>4.2847766750688949</v>
      </c>
      <c r="AW2476" s="12">
        <v>11.109290519060341</v>
      </c>
      <c r="AX2476" s="12">
        <v>15.377241048254977</v>
      </c>
      <c r="AY2476" s="12">
        <v>0.63682684921350918</v>
      </c>
      <c r="AZ2476" s="12">
        <v>15.674205500163191</v>
      </c>
      <c r="BA2476" s="12">
        <v>12.879659223733917</v>
      </c>
      <c r="BB2476" s="12">
        <v>-8.5340865873360165</v>
      </c>
      <c r="BC2476" s="12">
        <v>3.9578733109182362</v>
      </c>
      <c r="BD2476" s="12">
        <v>2.1780598108058085</v>
      </c>
      <c r="BE2476" s="12">
        <v>-17.548763251307623</v>
      </c>
      <c r="BF2476" s="12">
        <v>7.5292363399330382</v>
      </c>
      <c r="BG2476" s="12">
        <v>11.515606330544822</v>
      </c>
      <c r="BH2476" s="12">
        <v>27.917081891189802</v>
      </c>
      <c r="BI2476" s="12">
        <v>3.4994702851397301</v>
      </c>
      <c r="BJ2476" s="12">
        <v>14.951144239161993</v>
      </c>
      <c r="BK2476" s="12">
        <v>7.3262699321413427</v>
      </c>
      <c r="BL2476" s="12">
        <v>16.570170263341975</v>
      </c>
      <c r="BM2476" s="12">
        <v>2.0893067167925725</v>
      </c>
      <c r="BN2476" s="12">
        <v>-4.8410915356014055</v>
      </c>
      <c r="BO2476" s="12">
        <v>3.0950257341253615</v>
      </c>
      <c r="BP2476" s="12">
        <v>3.8736930064670965</v>
      </c>
      <c r="BQ2476" s="12">
        <v>12.171563262390153</v>
      </c>
      <c r="BR2476" s="12">
        <v>5.8190580319815775</v>
      </c>
      <c r="BS2476" s="12">
        <v>6.4437415969071097</v>
      </c>
      <c r="BT2476" s="12">
        <v>5.5195516292678954</v>
      </c>
      <c r="BU2476" s="12">
        <v>11.005492901772792</v>
      </c>
      <c r="BV2476" s="12">
        <v>-11.530701501780179</v>
      </c>
      <c r="BW2476" s="12">
        <v>10.826129608089849</v>
      </c>
      <c r="BX2476" s="12">
        <v>5.4328897596710313</v>
      </c>
      <c r="BY2476" s="12">
        <v>18.177102007422619</v>
      </c>
      <c r="BZ2476" s="12">
        <v>-0.22307196997856216</v>
      </c>
      <c r="CA2476" s="12">
        <v>31.154973144114084</v>
      </c>
      <c r="CB2476" s="12">
        <v>3.0169281789054478</v>
      </c>
      <c r="CC2476" s="12">
        <v>12.835028198548763</v>
      </c>
      <c r="CD2476" s="12">
        <v>16.570170263341975</v>
      </c>
      <c r="CE2476" s="12">
        <v>1.0435268565437843</v>
      </c>
      <c r="CF2476" s="12">
        <v>19.230831558622391</v>
      </c>
      <c r="CG2476" s="12">
        <v>20.627416368941464</v>
      </c>
      <c r="CH2476" s="12">
        <v>4.3411679561708398</v>
      </c>
      <c r="CI2476" s="12">
        <v>0.46580605636804084</v>
      </c>
      <c r="CJ2476" s="12">
        <v>10.003341045958402</v>
      </c>
      <c r="CK2476" s="12">
        <v>22.106391950892601</v>
      </c>
      <c r="CL2476" s="12">
        <v>9.7053520405066873</v>
      </c>
      <c r="CM2476" s="12">
        <v>20.591466052153745</v>
      </c>
      <c r="CN2476" s="12">
        <v>10.350347187236952</v>
      </c>
      <c r="CO2476" s="12">
        <v>13.931187491778235</v>
      </c>
      <c r="CP2476" s="12">
        <v>22.338272325451467</v>
      </c>
      <c r="CQ2476" s="12">
        <v>10.151936886240367</v>
      </c>
      <c r="CR2476" s="12">
        <v>-3.5611098532019376</v>
      </c>
      <c r="CS2476" s="12">
        <v>39.866438502138962</v>
      </c>
      <c r="CT2476" s="12">
        <v>14.450282153202831</v>
      </c>
      <c r="CU2476" s="12">
        <v>22.513263415714277</v>
      </c>
      <c r="CV2476" s="12">
        <v>14.044889633225907</v>
      </c>
      <c r="CW2476" s="12">
        <v>5.7201016843472852</v>
      </c>
      <c r="CX2476" s="12">
        <v>-0.2456453967824751</v>
      </c>
      <c r="CY2476" s="12">
        <v>13.469426227852878</v>
      </c>
      <c r="CZ2476" s="12">
        <v>1.7770882037211551</v>
      </c>
      <c r="DA2476" s="12">
        <v>-8.8655311469268199</v>
      </c>
      <c r="DB2476" s="12">
        <v>-14.330261335746215</v>
      </c>
      <c r="DC2476" s="12">
        <v>8.290544244657081</v>
      </c>
      <c r="DD2476" s="12">
        <v>-4.7772295306902617</v>
      </c>
    </row>
    <row r="2477" spans="1:108" x14ac:dyDescent="0.25">
      <c r="A2477" s="2">
        <v>826</v>
      </c>
      <c r="B2477" s="8">
        <f t="shared" ref="B2477" ca="1" si="3957">_xlfn.COVARIANCE.P(OFFSET(I2478,0,0,1,20),OFFSET(I2479,0,0,1,20))/_xlfn.VAR.P(OFFSET(I2478,0,0,1,20))</f>
        <v>1.9534319770271746</v>
      </c>
      <c r="C2477" s="8">
        <f t="shared" ref="C2477" ca="1" si="3958">_xlfn.COVARIANCE.P(OFFSET(I2478,0,0,1,50),OFFSET(I2479,0,0,1,50))/_xlfn.VAR.P(OFFSET(I2478,0,0,1,50))</f>
        <v>1.9851740623020433</v>
      </c>
      <c r="D2477" s="8">
        <f t="shared" ref="D2477" ca="1" si="3959">_xlfn.COVARIANCE.P(OFFSET(I2478,0,0,1,100),OFFSET(I2479,0,0,1,100))/_xlfn.VAR.P(OFFSET(I2478,0,0,1,100))</f>
        <v>1.9949741768336764</v>
      </c>
      <c r="E2477" s="8">
        <f t="shared" ref="E2477" ca="1" si="3960">AVERAGE(OFFSET(I2479,0,0,1,20))-AVERAGE(OFFSET(I2478,0,0,1,20))*B2477</f>
        <v>9.7568139039257087</v>
      </c>
      <c r="F2477" s="8">
        <f t="shared" ref="F2477" ca="1" si="3961">AVERAGE(OFFSET(I2479,0,0,1,50))-AVERAGE(OFFSET(I2478,0,0,1,50))*C2477</f>
        <v>9.8406170592175251</v>
      </c>
      <c r="G2477" s="8">
        <f t="shared" ref="G2477" ca="1" si="3962">AVERAGE(OFFSET(I2479,0,0,1,100))-AVERAGE(OFFSET(I2478,0,0,1,100))*D2477</f>
        <v>9.9749168164866937</v>
      </c>
      <c r="H2477" s="9" t="s">
        <v>29</v>
      </c>
      <c r="I2477" s="10">
        <v>9031</v>
      </c>
      <c r="J2477" s="10">
        <v>8480</v>
      </c>
      <c r="K2477" s="10">
        <v>4856</v>
      </c>
      <c r="L2477" s="10">
        <v>7286</v>
      </c>
      <c r="M2477" s="10">
        <v>6668</v>
      </c>
      <c r="N2477" s="10">
        <v>8719</v>
      </c>
      <c r="O2477" s="10">
        <v>3600</v>
      </c>
      <c r="P2477" s="10">
        <v>2904</v>
      </c>
      <c r="Q2477" s="10">
        <v>3592</v>
      </c>
      <c r="R2477" s="10">
        <v>6863</v>
      </c>
      <c r="S2477" s="10">
        <v>7293</v>
      </c>
      <c r="T2477" s="10">
        <v>1445</v>
      </c>
      <c r="U2477" s="10">
        <v>4089</v>
      </c>
      <c r="V2477" s="10">
        <v>9747</v>
      </c>
      <c r="W2477" s="10">
        <v>1543</v>
      </c>
      <c r="X2477" s="10">
        <v>4077</v>
      </c>
      <c r="Y2477" s="10">
        <v>5668</v>
      </c>
      <c r="Z2477" s="10">
        <v>3691</v>
      </c>
      <c r="AA2477" s="10">
        <v>3585</v>
      </c>
      <c r="AB2477" s="10">
        <v>4223</v>
      </c>
      <c r="AC2477" s="10">
        <v>2502</v>
      </c>
      <c r="AD2477" s="10">
        <v>272</v>
      </c>
      <c r="AE2477" s="10">
        <v>3683</v>
      </c>
      <c r="AF2477" s="10">
        <v>414</v>
      </c>
      <c r="AG2477" s="10">
        <v>9700</v>
      </c>
      <c r="AH2477" s="10">
        <v>568</v>
      </c>
      <c r="AI2477" s="10">
        <v>2463</v>
      </c>
      <c r="AJ2477" s="10">
        <v>6931</v>
      </c>
      <c r="AK2477" s="10">
        <v>635</v>
      </c>
      <c r="AL2477" s="10">
        <v>7989</v>
      </c>
      <c r="AM2477" s="10">
        <v>8713</v>
      </c>
      <c r="AN2477" s="10">
        <v>3401</v>
      </c>
      <c r="AO2477" s="10">
        <v>7818</v>
      </c>
      <c r="AP2477" s="10">
        <v>6781</v>
      </c>
      <c r="AQ2477" s="10">
        <v>1238</v>
      </c>
      <c r="AR2477" s="10">
        <v>4638</v>
      </c>
      <c r="AS2477" s="10">
        <v>7648</v>
      </c>
      <c r="AT2477" s="10">
        <v>4855</v>
      </c>
      <c r="AU2477" s="10">
        <v>3330</v>
      </c>
      <c r="AV2477" s="10">
        <v>8561</v>
      </c>
      <c r="AW2477" s="10">
        <v>8533</v>
      </c>
      <c r="AX2477" s="10">
        <v>6286</v>
      </c>
      <c r="AY2477" s="10">
        <v>777</v>
      </c>
      <c r="AZ2477" s="10">
        <v>6612</v>
      </c>
      <c r="BA2477" s="10">
        <v>9005</v>
      </c>
      <c r="BB2477" s="10">
        <v>9526</v>
      </c>
      <c r="BC2477" s="10">
        <v>1133</v>
      </c>
      <c r="BD2477" s="10">
        <v>4491</v>
      </c>
      <c r="BE2477" s="10">
        <v>2719</v>
      </c>
      <c r="BF2477" s="10">
        <v>6880</v>
      </c>
      <c r="BG2477" s="10">
        <v>7582</v>
      </c>
      <c r="BH2477" s="10">
        <v>5363</v>
      </c>
      <c r="BI2477" s="10">
        <v>2384</v>
      </c>
      <c r="BJ2477" s="10">
        <v>5088</v>
      </c>
      <c r="BK2477" s="10">
        <v>2233</v>
      </c>
      <c r="BL2477" s="10">
        <v>8267</v>
      </c>
      <c r="BM2477" s="10">
        <v>9838</v>
      </c>
      <c r="BN2477" s="10">
        <v>881</v>
      </c>
      <c r="BO2477" s="10">
        <v>6889</v>
      </c>
      <c r="BP2477" s="10">
        <v>2573</v>
      </c>
      <c r="BQ2477" s="10">
        <v>642</v>
      </c>
      <c r="BR2477" s="10">
        <v>1782</v>
      </c>
      <c r="BS2477" s="10">
        <v>5439</v>
      </c>
      <c r="BT2477" s="10">
        <v>6407</v>
      </c>
      <c r="BU2477" s="10">
        <v>2091</v>
      </c>
      <c r="BV2477" s="10">
        <v>1178</v>
      </c>
      <c r="BW2477" s="10">
        <v>9218</v>
      </c>
      <c r="BX2477" s="10">
        <v>7898</v>
      </c>
      <c r="BY2477" s="10">
        <v>2613</v>
      </c>
      <c r="BZ2477" s="10">
        <v>6292</v>
      </c>
      <c r="CA2477" s="10">
        <v>7182</v>
      </c>
      <c r="CB2477" s="10">
        <v>3230</v>
      </c>
      <c r="CC2477" s="10">
        <v>1549</v>
      </c>
      <c r="CD2477" s="10">
        <v>1517</v>
      </c>
      <c r="CE2477" s="10">
        <v>1995</v>
      </c>
      <c r="CF2477" s="10">
        <v>7503</v>
      </c>
      <c r="CG2477" s="10">
        <v>764</v>
      </c>
      <c r="CH2477" s="10">
        <v>2295</v>
      </c>
      <c r="CI2477" s="10">
        <v>2287</v>
      </c>
      <c r="CJ2477" s="10">
        <v>3905</v>
      </c>
      <c r="CK2477" s="10">
        <v>418</v>
      </c>
      <c r="CL2477" s="10">
        <v>1240</v>
      </c>
      <c r="CM2477" s="10">
        <v>1008</v>
      </c>
      <c r="CN2477" s="10">
        <v>7394</v>
      </c>
      <c r="CO2477" s="10">
        <v>3774</v>
      </c>
      <c r="CP2477" s="10">
        <v>1392</v>
      </c>
      <c r="CQ2477" s="10">
        <v>3939</v>
      </c>
      <c r="CR2477" s="10">
        <v>5781</v>
      </c>
      <c r="CS2477" s="10">
        <v>8442</v>
      </c>
      <c r="CT2477" s="10">
        <v>9307</v>
      </c>
      <c r="CU2477" s="10">
        <v>933</v>
      </c>
      <c r="CV2477" s="10">
        <v>350</v>
      </c>
      <c r="CW2477" s="10">
        <v>8207</v>
      </c>
      <c r="CX2477" s="10">
        <v>1806</v>
      </c>
      <c r="CY2477" s="10">
        <v>685</v>
      </c>
      <c r="CZ2477" s="10">
        <v>5425</v>
      </c>
      <c r="DA2477" s="10">
        <v>1024</v>
      </c>
      <c r="DB2477" s="10">
        <v>883</v>
      </c>
      <c r="DC2477" s="10">
        <v>6500</v>
      </c>
      <c r="DD2477" s="10">
        <v>2031</v>
      </c>
    </row>
    <row r="2478" spans="1:108" x14ac:dyDescent="0.25">
      <c r="H2478" s="11" t="s">
        <v>0</v>
      </c>
      <c r="I2478" s="12">
        <v>-7.2857211584920627</v>
      </c>
      <c r="J2478" s="12">
        <v>0.96051387601457971</v>
      </c>
      <c r="K2478" s="12">
        <v>-4.5218155635161263</v>
      </c>
      <c r="L2478" s="12">
        <v>-2.918859435115678</v>
      </c>
      <c r="M2478" s="12">
        <v>5.817132765928875</v>
      </c>
      <c r="N2478" s="12">
        <v>-2.8436103861814903</v>
      </c>
      <c r="O2478" s="12">
        <v>-6.9682458528063069</v>
      </c>
      <c r="P2478" s="12">
        <v>0.44965542228545574</v>
      </c>
      <c r="Q2478" s="12">
        <v>3.3129935159692629</v>
      </c>
      <c r="R2478" s="12">
        <v>1.7046284231274946</v>
      </c>
      <c r="S2478" s="12">
        <v>3.053570235939687</v>
      </c>
      <c r="T2478" s="12">
        <v>-4.9416564340558882</v>
      </c>
      <c r="U2478" s="12">
        <v>8.4076995405481441</v>
      </c>
      <c r="V2478" s="12">
        <v>-0.14421682361496671</v>
      </c>
      <c r="W2478" s="12">
        <v>4.2731972054423641</v>
      </c>
      <c r="X2478" s="12">
        <v>3.7300317010928286</v>
      </c>
      <c r="Y2478" s="12">
        <v>-7.3462457172812279</v>
      </c>
      <c r="Z2478" s="12">
        <v>-1.9600778880335104</v>
      </c>
      <c r="AA2478" s="12">
        <v>4.3946761840337532</v>
      </c>
      <c r="AB2478" s="12">
        <v>-7.9680204102649421</v>
      </c>
      <c r="AC2478" s="12">
        <v>-0.58121845785755533</v>
      </c>
      <c r="AD2478" s="12">
        <v>-3.9214407298823066</v>
      </c>
      <c r="AE2478" s="12">
        <v>-4.4418039844486117</v>
      </c>
      <c r="AF2478" s="12">
        <v>1.9177077964261493</v>
      </c>
      <c r="AG2478" s="12">
        <v>-4.8139240453297152</v>
      </c>
      <c r="AH2478" s="12">
        <v>9.2584236398921167</v>
      </c>
      <c r="AI2478" s="12">
        <v>1.1639205696178809</v>
      </c>
      <c r="AJ2478" s="12">
        <v>6.3354109803506198</v>
      </c>
      <c r="AK2478" s="12">
        <v>3.9022190914176824</v>
      </c>
      <c r="AL2478" s="12">
        <v>0.80965265083605953</v>
      </c>
      <c r="AM2478" s="12">
        <v>-2.2797107488010315</v>
      </c>
      <c r="AN2478" s="12">
        <v>5.0829487289550883</v>
      </c>
      <c r="AO2478" s="12">
        <v>-0.71063051743094152</v>
      </c>
      <c r="AP2478" s="12">
        <v>0.91521640940578197</v>
      </c>
      <c r="AQ2478" s="12">
        <v>-6.0970991104997685</v>
      </c>
      <c r="AR2478" s="12">
        <v>5.6761482031205066</v>
      </c>
      <c r="AS2478" s="12">
        <v>2.7908828800766505</v>
      </c>
      <c r="AT2478" s="12">
        <v>1.1625077313834011</v>
      </c>
      <c r="AU2478" s="12">
        <v>3.1428342831277014</v>
      </c>
      <c r="AV2478" s="12">
        <v>5.2105790949704875</v>
      </c>
      <c r="AW2478" s="12">
        <v>3.383794566666638</v>
      </c>
      <c r="AX2478" s="12">
        <v>-5.3509152556056474</v>
      </c>
      <c r="AY2478" s="12">
        <v>-4.4193957186825426</v>
      </c>
      <c r="AZ2478" s="12">
        <v>4.4977043776511794</v>
      </c>
      <c r="BA2478" s="12">
        <v>3.6116531881241327</v>
      </c>
      <c r="BB2478" s="12">
        <v>-5.4342886422058747</v>
      </c>
      <c r="BC2478" s="12">
        <v>-5.5208937803188114</v>
      </c>
      <c r="BD2478" s="12">
        <v>-3.1782572414353605</v>
      </c>
      <c r="BE2478" s="12">
        <v>-6.9120954236894194</v>
      </c>
      <c r="BF2478" s="12">
        <v>9.7072111707838893</v>
      </c>
      <c r="BG2478" s="12">
        <v>1.2447749171643001</v>
      </c>
      <c r="BH2478" s="12">
        <v>-10.257527495487995</v>
      </c>
      <c r="BI2478" s="12">
        <v>6.4821739045030888</v>
      </c>
      <c r="BJ2478" s="12">
        <v>-0.33412967650631276</v>
      </c>
      <c r="BK2478" s="12">
        <v>4.5848373467778618</v>
      </c>
      <c r="BL2478" s="12">
        <v>-9.0073185498588835</v>
      </c>
      <c r="BM2478" s="12">
        <v>-10.538216998493589</v>
      </c>
      <c r="BN2478" s="12">
        <v>1.2027954432767196</v>
      </c>
      <c r="BO2478" s="12">
        <v>-10.736231276769114</v>
      </c>
      <c r="BP2478" s="12">
        <v>-6.8508165187850567</v>
      </c>
      <c r="BQ2478" s="12">
        <v>0.39103147471239802</v>
      </c>
      <c r="BR2478" s="12">
        <v>-1.1242362332730433</v>
      </c>
      <c r="BS2478" s="12">
        <v>-2.228025557126835</v>
      </c>
      <c r="BT2478" s="12">
        <v>10.232847143048113</v>
      </c>
      <c r="BU2478" s="12">
        <v>10.186704006844211</v>
      </c>
      <c r="BV2478" s="12">
        <v>0.60166064669078834</v>
      </c>
      <c r="BW2478" s="12">
        <v>-1.9027876963225998</v>
      </c>
      <c r="BX2478" s="12">
        <v>2.9437634155502552</v>
      </c>
      <c r="BY2478" s="12">
        <v>10.067222167713897</v>
      </c>
      <c r="BZ2478" s="12">
        <v>-2.7379568656434339</v>
      </c>
      <c r="CA2478" s="12">
        <v>-9.8567799210151978</v>
      </c>
      <c r="CB2478" s="12">
        <v>-6.5284482876191667</v>
      </c>
      <c r="CC2478" s="12">
        <v>0.27504842043622318</v>
      </c>
      <c r="CD2478" s="12">
        <v>12.3106017859137</v>
      </c>
      <c r="CE2478" s="12">
        <v>-1.5324345029413871</v>
      </c>
      <c r="CF2478" s="12">
        <v>-3.6602544989775487</v>
      </c>
      <c r="CG2478" s="12">
        <v>2.5378125776840363</v>
      </c>
      <c r="CH2478" s="12">
        <v>-9.4494300318953395E-2</v>
      </c>
      <c r="CI2478" s="12">
        <v>4.2729308069204581</v>
      </c>
      <c r="CJ2478" s="12">
        <v>1.0935383295960674</v>
      </c>
      <c r="CK2478" s="12">
        <v>-2.3358194301655781</v>
      </c>
      <c r="CL2478" s="12">
        <v>-8.9790824631235875</v>
      </c>
      <c r="CM2478" s="12">
        <v>0.12071148802971292</v>
      </c>
      <c r="CN2478" s="12">
        <v>7.1581374271030356</v>
      </c>
      <c r="CO2478" s="12">
        <v>2.9334227007489848</v>
      </c>
      <c r="CP2478" s="12">
        <v>1.5709394197445283</v>
      </c>
      <c r="CQ2478" s="12">
        <v>0.3330965854299292</v>
      </c>
      <c r="CR2478" s="12">
        <v>-8.1328869422416226</v>
      </c>
      <c r="CS2478" s="12">
        <v>1.5660874100203181</v>
      </c>
      <c r="CT2478" s="12">
        <v>-6.4332937327119737</v>
      </c>
      <c r="CU2478" s="12">
        <v>-1.8846055863454434</v>
      </c>
      <c r="CV2478" s="12">
        <v>-8.9088394586193793</v>
      </c>
      <c r="CW2478" s="12">
        <v>-4.6904274302726741</v>
      </c>
      <c r="CX2478" s="12">
        <v>-2.7165851749494867</v>
      </c>
      <c r="CY2478" s="12">
        <v>0.54509222054165851</v>
      </c>
      <c r="CZ2478" s="12">
        <v>-0.70437322399399638</v>
      </c>
      <c r="DA2478" s="12">
        <v>4.3976000121853795</v>
      </c>
      <c r="DB2478" s="12">
        <v>4.4981422198625349</v>
      </c>
      <c r="DC2478" s="12">
        <v>-1.8812975231473528</v>
      </c>
      <c r="DD2478" s="12">
        <v>-0.24224518415492766</v>
      </c>
    </row>
    <row r="2479" spans="1:108" x14ac:dyDescent="0.25">
      <c r="H2479" s="11" t="s">
        <v>2</v>
      </c>
      <c r="I2479" s="12">
        <v>-5.3005000124264194</v>
      </c>
      <c r="J2479" s="12">
        <v>11.173650544353698</v>
      </c>
      <c r="K2479" s="12">
        <v>0.70767183838849523</v>
      </c>
      <c r="L2479" s="12">
        <v>2.0952470409100568</v>
      </c>
      <c r="M2479" s="12">
        <v>20.771289078548538</v>
      </c>
      <c r="N2479" s="12">
        <v>5.0735159063949951</v>
      </c>
      <c r="O2479" s="12">
        <v>-2.0091260514610223</v>
      </c>
      <c r="P2479" s="12">
        <v>8.9347682635361654</v>
      </c>
      <c r="Q2479" s="12">
        <v>16.493328557488464</v>
      </c>
      <c r="R2479" s="12">
        <v>13.617452394152762</v>
      </c>
      <c r="S2479" s="12">
        <v>14.001932771750365</v>
      </c>
      <c r="T2479" s="12">
        <v>-0.44745537672867752</v>
      </c>
      <c r="U2479" s="12">
        <v>26.024760086047621</v>
      </c>
      <c r="V2479" s="12">
        <v>10.079487963418156</v>
      </c>
      <c r="W2479" s="12">
        <v>21.244128379869981</v>
      </c>
      <c r="X2479" s="12">
        <v>17.384266544361264</v>
      </c>
      <c r="Y2479" s="12">
        <v>-4.0833672461750909</v>
      </c>
      <c r="Z2479" s="12">
        <v>5.7479749692249094</v>
      </c>
      <c r="AA2479" s="12">
        <v>18.081117159366755</v>
      </c>
      <c r="AB2479" s="12">
        <v>-5.5399338231222544</v>
      </c>
      <c r="AC2479" s="12">
        <v>7.0004870361726006</v>
      </c>
      <c r="AD2479" s="12">
        <v>2.1352699977105973</v>
      </c>
      <c r="AE2479" s="12">
        <v>2.7608186495096332E-2</v>
      </c>
      <c r="AF2479" s="12">
        <v>13.014781468082363</v>
      </c>
      <c r="AG2479" s="12">
        <v>1.2344797564086294</v>
      </c>
      <c r="AH2479" s="12">
        <v>29.685002998933893</v>
      </c>
      <c r="AI2479" s="12">
        <v>11.861452458558029</v>
      </c>
      <c r="AJ2479" s="12">
        <v>22.692970334385361</v>
      </c>
      <c r="AK2479" s="12">
        <v>16.210744539305889</v>
      </c>
      <c r="AL2479" s="12">
        <v>12.777813892029975</v>
      </c>
      <c r="AM2479" s="12">
        <v>5.2466595940689054</v>
      </c>
      <c r="AN2479" s="12">
        <v>18.743957951731314</v>
      </c>
      <c r="AO2479" s="12">
        <v>8.4958694523037366</v>
      </c>
      <c r="AP2479" s="12">
        <v>11.925094464808605</v>
      </c>
      <c r="AQ2479" s="12">
        <v>-0.11986699652980937</v>
      </c>
      <c r="AR2479" s="12">
        <v>20.864670452851922</v>
      </c>
      <c r="AS2479" s="12">
        <v>14.679630587815497</v>
      </c>
      <c r="AT2479" s="12">
        <v>11.708593186056431</v>
      </c>
      <c r="AU2479" s="12">
        <v>15.638091712375928</v>
      </c>
      <c r="AV2479" s="12">
        <v>21.33644851408798</v>
      </c>
      <c r="AW2479" s="12">
        <v>17.736992850024087</v>
      </c>
      <c r="AX2479" s="12">
        <v>0.40587338657701899</v>
      </c>
      <c r="AY2479" s="12">
        <v>1.0473815883915203</v>
      </c>
      <c r="AZ2479" s="12">
        <v>19.229010646166731</v>
      </c>
      <c r="BA2479" s="12">
        <v>17.427297858496047</v>
      </c>
      <c r="BB2479" s="12">
        <v>-2.2209875862489246</v>
      </c>
      <c r="BC2479" s="12">
        <v>-0.96565933364394263</v>
      </c>
      <c r="BD2479" s="12">
        <v>2.9746066456391751</v>
      </c>
      <c r="BE2479" s="12">
        <v>-4.5760648720793462</v>
      </c>
      <c r="BF2479" s="12">
        <v>29.9269993320369</v>
      </c>
      <c r="BG2479" s="12">
        <v>11.567793211165331</v>
      </c>
      <c r="BH2479" s="12">
        <v>-9.6973298383046824</v>
      </c>
      <c r="BI2479" s="12">
        <v>22.230980533756551</v>
      </c>
      <c r="BJ2479" s="12">
        <v>10.115433195873608</v>
      </c>
      <c r="BK2479" s="12">
        <v>17.66733705043233</v>
      </c>
      <c r="BL2479" s="12">
        <v>-8.3493535369438536</v>
      </c>
      <c r="BM2479" s="12">
        <v>-11.257354659780544</v>
      </c>
      <c r="BN2479" s="12">
        <v>13.217852500471903</v>
      </c>
      <c r="BO2479" s="12">
        <v>-11.31446289975009</v>
      </c>
      <c r="BP2479" s="12">
        <v>-3.8151727830378186</v>
      </c>
      <c r="BQ2479" s="12">
        <v>11.469049095426488</v>
      </c>
      <c r="BR2479" s="12">
        <v>6.0740565337976591</v>
      </c>
      <c r="BS2479" s="12">
        <v>4.465722973895045</v>
      </c>
      <c r="BT2479" s="12">
        <v>30.707414809612324</v>
      </c>
      <c r="BU2479" s="12">
        <v>31.256575736573101</v>
      </c>
      <c r="BV2479" s="12">
        <v>10.535441851058108</v>
      </c>
      <c r="BW2479" s="12">
        <v>5.7473170544490388</v>
      </c>
      <c r="BX2479" s="12">
        <v>15.48568005744575</v>
      </c>
      <c r="BY2479" s="12">
        <v>29.537116272654785</v>
      </c>
      <c r="BZ2479" s="12">
        <v>4.944870522435644</v>
      </c>
      <c r="CA2479" s="12">
        <v>-10.987864066186228</v>
      </c>
      <c r="CB2479" s="12">
        <v>-1.8362878345971676</v>
      </c>
      <c r="CC2479" s="12">
        <v>9.5897841446060124</v>
      </c>
      <c r="CD2479" s="12">
        <v>36.091291233172882</v>
      </c>
      <c r="CE2479" s="12">
        <v>8.2702806826585871</v>
      </c>
      <c r="CF2479" s="12">
        <v>3.8856467800720336</v>
      </c>
      <c r="CG2479" s="12">
        <v>14.530219870554337</v>
      </c>
      <c r="CH2479" s="12">
        <v>9.4716859519928835</v>
      </c>
      <c r="CI2479" s="12">
        <v>20.042733546530563</v>
      </c>
      <c r="CJ2479" s="12">
        <v>14.198990319411607</v>
      </c>
      <c r="CK2479" s="12">
        <v>5.7419212023966981</v>
      </c>
      <c r="CL2479" s="12">
        <v>-9.1366687225575038</v>
      </c>
      <c r="CM2479" s="12">
        <v>10.349767348878798</v>
      </c>
      <c r="CN2479" s="12">
        <v>24.618183776160052</v>
      </c>
      <c r="CO2479" s="12">
        <v>15.684955539237034</v>
      </c>
      <c r="CP2479" s="12">
        <v>13.627609452560032</v>
      </c>
      <c r="CQ2479" s="12">
        <v>10.351661201161383</v>
      </c>
      <c r="CR2479" s="12">
        <v>-5.1903235602885509</v>
      </c>
      <c r="CS2479" s="12">
        <v>13.023796058053389</v>
      </c>
      <c r="CT2479" s="12">
        <v>-1.0012221624177293</v>
      </c>
      <c r="CU2479" s="12">
        <v>7.6660370971786582</v>
      </c>
      <c r="CV2479" s="12">
        <v>-8.5761853017477776</v>
      </c>
      <c r="CW2479" s="12">
        <v>1.227091219987603</v>
      </c>
      <c r="CX2479" s="12">
        <v>5.4697984473322254</v>
      </c>
      <c r="CY2479" s="12">
        <v>9.5714347296001243</v>
      </c>
      <c r="CZ2479" s="12">
        <v>8.969037384795028</v>
      </c>
      <c r="DA2479" s="12">
        <v>19.230831558622391</v>
      </c>
      <c r="DB2479" s="12">
        <v>18.538357934910803</v>
      </c>
      <c r="DC2479" s="12">
        <v>5.6259500419525494</v>
      </c>
      <c r="DD2479" s="12">
        <v>10.531953815761566</v>
      </c>
    </row>
    <row r="2480" spans="1:108" x14ac:dyDescent="0.25">
      <c r="A2480" s="2">
        <v>827</v>
      </c>
      <c r="B2480" s="8">
        <f t="shared" ref="B2480" ca="1" si="3963">_xlfn.COVARIANCE.P(OFFSET(I2481,0,0,1,20),OFFSET(I2482,0,0,1,20))/_xlfn.VAR.P(OFFSET(I2481,0,0,1,20))</f>
        <v>1.9516135486258095</v>
      </c>
      <c r="C2480" s="8">
        <f t="shared" ref="C2480" ca="1" si="3964">_xlfn.COVARIANCE.P(OFFSET(I2481,0,0,1,50),OFFSET(I2482,0,0,1,50))/_xlfn.VAR.P(OFFSET(I2481,0,0,1,50))</f>
        <v>1.997037280608932</v>
      </c>
      <c r="D2480" s="8">
        <f t="shared" ref="D2480" ca="1" si="3965">_xlfn.COVARIANCE.P(OFFSET(I2481,0,0,1,100),OFFSET(I2482,0,0,1,100))/_xlfn.VAR.P(OFFSET(I2481,0,0,1,100))</f>
        <v>2.0043643481791493</v>
      </c>
      <c r="E2480" s="8">
        <f t="shared" ref="E2480" ca="1" si="3966">AVERAGE(OFFSET(I2482,0,0,1,20))-AVERAGE(OFFSET(I2481,0,0,1,20))*B2480</f>
        <v>10.152105288475095</v>
      </c>
      <c r="F2480" s="8">
        <f t="shared" ref="F2480" ca="1" si="3967">AVERAGE(OFFSET(I2482,0,0,1,50))-AVERAGE(OFFSET(I2481,0,0,1,50))*C2480</f>
        <v>10.148864220142322</v>
      </c>
      <c r="G2480" s="8">
        <f t="shared" ref="G2480" ca="1" si="3968">AVERAGE(OFFSET(I2482,0,0,1,100))-AVERAGE(OFFSET(I2481,0,0,1,100))*D2480</f>
        <v>10.165237271230223</v>
      </c>
      <c r="H2480" s="9" t="s">
        <v>29</v>
      </c>
      <c r="I2480" s="10">
        <v>5613</v>
      </c>
      <c r="J2480" s="10">
        <v>4775</v>
      </c>
      <c r="K2480" s="10">
        <v>1307</v>
      </c>
      <c r="L2480" s="10">
        <v>2905</v>
      </c>
      <c r="M2480" s="10">
        <v>8642</v>
      </c>
      <c r="N2480" s="10">
        <v>3567</v>
      </c>
      <c r="O2480" s="10">
        <v>8082</v>
      </c>
      <c r="P2480" s="10">
        <v>3588</v>
      </c>
      <c r="Q2480" s="10">
        <v>258</v>
      </c>
      <c r="R2480" s="10">
        <v>7943</v>
      </c>
      <c r="S2480" s="10">
        <v>4968</v>
      </c>
      <c r="T2480" s="10">
        <v>1129</v>
      </c>
      <c r="U2480" s="10">
        <v>5072</v>
      </c>
      <c r="V2480" s="10">
        <v>9798</v>
      </c>
      <c r="W2480" s="10">
        <v>9542</v>
      </c>
      <c r="X2480" s="10">
        <v>125</v>
      </c>
      <c r="Y2480" s="10">
        <v>1392</v>
      </c>
      <c r="Z2480" s="10">
        <v>1224</v>
      </c>
      <c r="AA2480" s="10">
        <v>7364</v>
      </c>
      <c r="AB2480" s="10">
        <v>2634</v>
      </c>
      <c r="AC2480" s="10">
        <v>2625</v>
      </c>
      <c r="AD2480" s="10">
        <v>4190</v>
      </c>
      <c r="AE2480" s="10">
        <v>3988</v>
      </c>
      <c r="AF2480" s="10">
        <v>4748</v>
      </c>
      <c r="AG2480" s="10">
        <v>1988</v>
      </c>
      <c r="AH2480" s="10">
        <v>204</v>
      </c>
      <c r="AI2480" s="10">
        <v>524</v>
      </c>
      <c r="AJ2480" s="10">
        <v>5319</v>
      </c>
      <c r="AK2480" s="10">
        <v>8464</v>
      </c>
      <c r="AL2480" s="10">
        <v>8115</v>
      </c>
      <c r="AM2480" s="10">
        <v>1197</v>
      </c>
      <c r="AN2480" s="10">
        <v>7804</v>
      </c>
      <c r="AO2480" s="10">
        <v>6493</v>
      </c>
      <c r="AP2480" s="10">
        <v>5862</v>
      </c>
      <c r="AQ2480" s="10">
        <v>8424</v>
      </c>
      <c r="AR2480" s="10">
        <v>9926</v>
      </c>
      <c r="AS2480" s="10">
        <v>9903</v>
      </c>
      <c r="AT2480" s="10">
        <v>7969</v>
      </c>
      <c r="AU2480" s="10">
        <v>6835</v>
      </c>
      <c r="AV2480" s="10">
        <v>2942</v>
      </c>
      <c r="AW2480" s="10">
        <v>8665</v>
      </c>
      <c r="AX2480" s="10">
        <v>4131</v>
      </c>
      <c r="AY2480" s="10">
        <v>5396</v>
      </c>
      <c r="AZ2480" s="10">
        <v>1210</v>
      </c>
      <c r="BA2480" s="10">
        <v>3014</v>
      </c>
      <c r="BB2480" s="10">
        <v>5592</v>
      </c>
      <c r="BC2480" s="10">
        <v>4048</v>
      </c>
      <c r="BD2480" s="10">
        <v>2106</v>
      </c>
      <c r="BE2480" s="10">
        <v>6794</v>
      </c>
      <c r="BF2480" s="10">
        <v>3916</v>
      </c>
      <c r="BG2480" s="10">
        <v>1596</v>
      </c>
      <c r="BH2480" s="10">
        <v>4937</v>
      </c>
      <c r="BI2480" s="10">
        <v>476</v>
      </c>
      <c r="BJ2480" s="10">
        <v>3161</v>
      </c>
      <c r="BK2480" s="10">
        <v>9686</v>
      </c>
      <c r="BL2480" s="10">
        <v>4383</v>
      </c>
      <c r="BM2480" s="10">
        <v>3264</v>
      </c>
      <c r="BN2480" s="10">
        <v>4805</v>
      </c>
      <c r="BO2480" s="10">
        <v>7627</v>
      </c>
      <c r="BP2480" s="10">
        <v>4858</v>
      </c>
      <c r="BQ2480" s="10">
        <v>638</v>
      </c>
      <c r="BR2480" s="10">
        <v>4668</v>
      </c>
      <c r="BS2480" s="10">
        <v>8355</v>
      </c>
      <c r="BT2480" s="10">
        <v>6414</v>
      </c>
      <c r="BU2480" s="10">
        <v>6861</v>
      </c>
      <c r="BV2480" s="10">
        <v>3837</v>
      </c>
      <c r="BW2480" s="10">
        <v>4405</v>
      </c>
      <c r="BX2480" s="10">
        <v>4585</v>
      </c>
      <c r="BY2480" s="10">
        <v>263</v>
      </c>
      <c r="BZ2480" s="10">
        <v>4680</v>
      </c>
      <c r="CA2480" s="10">
        <v>5291</v>
      </c>
      <c r="CB2480" s="10">
        <v>4835</v>
      </c>
      <c r="CC2480" s="10">
        <v>7531</v>
      </c>
      <c r="CD2480" s="10">
        <v>3065</v>
      </c>
      <c r="CE2480" s="10">
        <v>3039</v>
      </c>
      <c r="CF2480" s="10">
        <v>9901</v>
      </c>
      <c r="CG2480" s="10">
        <v>5324</v>
      </c>
      <c r="CH2480" s="10">
        <v>7985</v>
      </c>
      <c r="CI2480" s="10">
        <v>4156</v>
      </c>
      <c r="CJ2480" s="10">
        <v>1971</v>
      </c>
      <c r="CK2480" s="10">
        <v>9617</v>
      </c>
      <c r="CL2480" s="10">
        <v>2112</v>
      </c>
      <c r="CM2480" s="10">
        <v>1871</v>
      </c>
      <c r="CN2480" s="10">
        <v>4971</v>
      </c>
      <c r="CO2480" s="10">
        <v>4550</v>
      </c>
      <c r="CP2480" s="10">
        <v>9208</v>
      </c>
      <c r="CQ2480" s="10">
        <v>6001</v>
      </c>
      <c r="CR2480" s="10">
        <v>1520</v>
      </c>
      <c r="CS2480" s="10">
        <v>1305</v>
      </c>
      <c r="CT2480" s="10">
        <v>4539</v>
      </c>
      <c r="CU2480" s="10">
        <v>7245</v>
      </c>
      <c r="CV2480" s="10">
        <v>650</v>
      </c>
      <c r="CW2480" s="10">
        <v>1822</v>
      </c>
      <c r="CX2480" s="10">
        <v>4840</v>
      </c>
      <c r="CY2480" s="10">
        <v>7625</v>
      </c>
      <c r="CZ2480" s="10">
        <v>6545</v>
      </c>
      <c r="DA2480" s="10">
        <v>326</v>
      </c>
      <c r="DB2480" s="10">
        <v>8071</v>
      </c>
      <c r="DC2480" s="10">
        <v>2285</v>
      </c>
      <c r="DD2480" s="10">
        <v>2915</v>
      </c>
    </row>
    <row r="2481" spans="1:108" x14ac:dyDescent="0.25">
      <c r="H2481" s="11" t="s">
        <v>0</v>
      </c>
      <c r="I2481" s="12">
        <v>-0.67659654382041579</v>
      </c>
      <c r="J2481" s="12">
        <v>-2.3744503966502246</v>
      </c>
      <c r="K2481" s="12">
        <v>10.12253819646735</v>
      </c>
      <c r="L2481" s="12">
        <v>0.4755222252581276</v>
      </c>
      <c r="M2481" s="12">
        <v>-4.349631194937837</v>
      </c>
      <c r="N2481" s="12">
        <v>3.4391065524808879</v>
      </c>
      <c r="O2481" s="12">
        <v>10.478022065183492</v>
      </c>
      <c r="P2481" s="12">
        <v>5.5768538390337277</v>
      </c>
      <c r="Q2481" s="12">
        <v>-6.2197572377646129</v>
      </c>
      <c r="R2481" s="12">
        <v>4.0734220190090245</v>
      </c>
      <c r="S2481" s="12">
        <v>5.3625884815027103</v>
      </c>
      <c r="T2481" s="12">
        <v>-2.242413139251652</v>
      </c>
      <c r="U2481" s="12">
        <v>4.6230250703201268</v>
      </c>
      <c r="V2481" s="12">
        <v>4.9109212205723649</v>
      </c>
      <c r="W2481" s="12">
        <v>-5.9710305377422834</v>
      </c>
      <c r="X2481" s="12">
        <v>0.13491229600098648</v>
      </c>
      <c r="Y2481" s="12">
        <v>1.5709394197445283</v>
      </c>
      <c r="Z2481" s="12">
        <v>-3.0909782896600895</v>
      </c>
      <c r="AA2481" s="12">
        <v>6.4995922383006155</v>
      </c>
      <c r="AB2481" s="12">
        <v>-2.8036954762440551</v>
      </c>
      <c r="AC2481" s="12">
        <v>-0.55442740115225941</v>
      </c>
      <c r="AD2481" s="12">
        <v>8.572295577245594</v>
      </c>
      <c r="AE2481" s="12">
        <v>-2.0096584558290682</v>
      </c>
      <c r="AF2481" s="12">
        <v>-8.3746550130932712E-3</v>
      </c>
      <c r="AG2481" s="12">
        <v>-9.1233340611928195</v>
      </c>
      <c r="AH2481" s="12">
        <v>-2.6145289222817074</v>
      </c>
      <c r="AI2481" s="12">
        <v>-0.48949253342452559</v>
      </c>
      <c r="AJ2481" s="12">
        <v>3.8207254225715559</v>
      </c>
      <c r="AK2481" s="12">
        <v>6.3870843107221393</v>
      </c>
      <c r="AL2481" s="12">
        <v>-2.9251182805406071</v>
      </c>
      <c r="AM2481" s="12">
        <v>1.2163908526966096</v>
      </c>
      <c r="AN2481" s="12">
        <v>5.9610691144044159</v>
      </c>
      <c r="AO2481" s="12">
        <v>-4.1728506475641707</v>
      </c>
      <c r="AP2481" s="12">
        <v>8.5545960261869496</v>
      </c>
      <c r="AQ2481" s="12">
        <v>3.0338666320107261</v>
      </c>
      <c r="AR2481" s="12">
        <v>-6.8987971979896114</v>
      </c>
      <c r="AS2481" s="12">
        <v>-6.1987895578723506</v>
      </c>
      <c r="AT2481" s="12">
        <v>6.1401800380591531</v>
      </c>
      <c r="AU2481" s="12">
        <v>4.2881647123421791</v>
      </c>
      <c r="AV2481" s="12">
        <v>7.441361535926454</v>
      </c>
      <c r="AW2481" s="12">
        <v>-2.5771411461854381</v>
      </c>
      <c r="AX2481" s="12">
        <v>-5.8650356238207468</v>
      </c>
      <c r="AY2481" s="12">
        <v>-3.0865400702925916</v>
      </c>
      <c r="AZ2481" s="12">
        <v>-3.4950152871245339</v>
      </c>
      <c r="BA2481" s="12">
        <v>-1.0811648653903818</v>
      </c>
      <c r="BB2481" s="12">
        <v>0.71517703663509724</v>
      </c>
      <c r="BC2481" s="12">
        <v>3.9629138973085891</v>
      </c>
      <c r="BD2481" s="12">
        <v>0.59527625328222988</v>
      </c>
      <c r="BE2481" s="12">
        <v>-3.9963543612307797</v>
      </c>
      <c r="BF2481" s="12">
        <v>10.142786663275158</v>
      </c>
      <c r="BG2481" s="12">
        <v>-1.2242086213928833</v>
      </c>
      <c r="BH2481" s="12">
        <v>3.5815863063128708</v>
      </c>
      <c r="BI2481" s="12">
        <v>-2.999006595726434</v>
      </c>
      <c r="BJ2481" s="12">
        <v>4.1062729802286126</v>
      </c>
      <c r="BK2481" s="12">
        <v>-0.83943126341942853</v>
      </c>
      <c r="BL2481" s="12">
        <v>-1.6143316196044606</v>
      </c>
      <c r="BM2481" s="12">
        <v>-8.5206449896789707</v>
      </c>
      <c r="BN2481" s="12">
        <v>-0.84944071477611471</v>
      </c>
      <c r="BO2481" s="12">
        <v>5.8733233409259391</v>
      </c>
      <c r="BP2481" s="12">
        <v>4.7092738236271741</v>
      </c>
      <c r="BQ2481" s="12">
        <v>0.32317536563969473</v>
      </c>
      <c r="BR2481" s="12">
        <v>0.91136251077548236</v>
      </c>
      <c r="BS2481" s="12">
        <v>-2.7591875727130888</v>
      </c>
      <c r="BT2481" s="12">
        <v>9.3337615754275323</v>
      </c>
      <c r="BU2481" s="12">
        <v>-9.1451764873918169</v>
      </c>
      <c r="BV2481" s="12">
        <v>-2.9688443504116564</v>
      </c>
      <c r="BW2481" s="12">
        <v>-0.42725467351219859</v>
      </c>
      <c r="BX2481" s="12">
        <v>0.88078304296440679</v>
      </c>
      <c r="BY2481" s="12">
        <v>2.3404768342247597</v>
      </c>
      <c r="BZ2481" s="12">
        <v>-3.803018830829596</v>
      </c>
      <c r="CA2481" s="12">
        <v>11.410080611227968</v>
      </c>
      <c r="CB2481" s="12">
        <v>4.7629951369237622</v>
      </c>
      <c r="CC2481" s="12">
        <v>-8.8539810942921218</v>
      </c>
      <c r="CD2481" s="12">
        <v>-1.3334406225433786</v>
      </c>
      <c r="CE2481" s="12">
        <v>-8.2534246211833384</v>
      </c>
      <c r="CF2481" s="12">
        <v>-3.2943454719351033</v>
      </c>
      <c r="CG2481" s="12">
        <v>-0.76139468042280001</v>
      </c>
      <c r="CH2481" s="12">
        <v>9.8755899484415917</v>
      </c>
      <c r="CI2481" s="12">
        <v>-4.593584387279563</v>
      </c>
      <c r="CJ2481" s="12">
        <v>3.6715255700546812</v>
      </c>
      <c r="CK2481" s="12">
        <v>-2.5175994950450886</v>
      </c>
      <c r="CL2481" s="12">
        <v>1.9894503291786247</v>
      </c>
      <c r="CM2481" s="12">
        <v>3.3964949507184143</v>
      </c>
      <c r="CN2481" s="12">
        <v>1.2133290093841043</v>
      </c>
      <c r="CO2481" s="12">
        <v>-2.4695809717940849</v>
      </c>
      <c r="CP2481" s="12">
        <v>1.5507258679614113</v>
      </c>
      <c r="CQ2481" s="12">
        <v>-0.97800349895101568</v>
      </c>
      <c r="CR2481" s="12">
        <v>4.0580372953286545</v>
      </c>
      <c r="CS2481" s="12">
        <v>7.5916274045397047</v>
      </c>
      <c r="CT2481" s="12">
        <v>7.4383993328857088</v>
      </c>
      <c r="CU2481" s="12">
        <v>0.86557780626902114</v>
      </c>
      <c r="CV2481" s="12">
        <v>-4.8563453321819958</v>
      </c>
      <c r="CW2481" s="12">
        <v>-11.293545836544105</v>
      </c>
      <c r="CX2481" s="12">
        <v>3.9973403592116674</v>
      </c>
      <c r="CY2481" s="12">
        <v>4.8567184247113531</v>
      </c>
      <c r="CZ2481" s="12">
        <v>-2.7250478285162409</v>
      </c>
      <c r="DA2481" s="12">
        <v>-1.851668248285169</v>
      </c>
      <c r="DB2481" s="12">
        <v>-2.4024326527989737</v>
      </c>
      <c r="DC2481" s="12">
        <v>-6.4606686121715899</v>
      </c>
      <c r="DD2481" s="12">
        <v>-4.9266528112194701</v>
      </c>
    </row>
    <row r="2482" spans="1:108" x14ac:dyDescent="0.25">
      <c r="H2482" s="11" t="s">
        <v>2</v>
      </c>
      <c r="I2482" s="12">
        <v>10.224780081187166</v>
      </c>
      <c r="J2482" s="12">
        <v>5.2376557089269902</v>
      </c>
      <c r="K2482" s="12">
        <v>29.618709635728582</v>
      </c>
      <c r="L2482" s="12">
        <v>11.117091122197076</v>
      </c>
      <c r="M2482" s="12">
        <v>0.7518837929567459</v>
      </c>
      <c r="N2482" s="12">
        <v>16.720057475044221</v>
      </c>
      <c r="O2482" s="12">
        <v>30.31037615307223</v>
      </c>
      <c r="P2482" s="12">
        <v>20.918293625098027</v>
      </c>
      <c r="Q2482" s="12">
        <v>-0.70340165350924866</v>
      </c>
      <c r="R2482" s="12">
        <v>17.211043317659936</v>
      </c>
      <c r="S2482" s="12">
        <v>20.95766815809537</v>
      </c>
      <c r="T2482" s="12">
        <v>4.7220891831737077</v>
      </c>
      <c r="U2482" s="12">
        <v>18.702210896037155</v>
      </c>
      <c r="V2482" s="12">
        <v>20.938106402586243</v>
      </c>
      <c r="W2482" s="12">
        <v>-2.0017372752514242</v>
      </c>
      <c r="X2482" s="12">
        <v>11.015463509576973</v>
      </c>
      <c r="Y2482" s="12">
        <v>13.627609452560032</v>
      </c>
      <c r="Z2482" s="12">
        <v>2.901893400953814</v>
      </c>
      <c r="AA2482" s="12">
        <v>23.07056392453951</v>
      </c>
      <c r="AB2482" s="12">
        <v>5.3502483707551187</v>
      </c>
      <c r="AC2482" s="12">
        <v>8.6421490605297517</v>
      </c>
      <c r="AD2482" s="12">
        <v>27.810413213968964</v>
      </c>
      <c r="AE2482" s="12">
        <v>5.1156548521921437</v>
      </c>
      <c r="AF2482" s="12">
        <v>11.978849853401391</v>
      </c>
      <c r="AG2482" s="12">
        <v>-9.131060849357203</v>
      </c>
      <c r="AH2482" s="12">
        <v>4.1628134299204094</v>
      </c>
      <c r="AI2482" s="12">
        <v>9.0315370286196668</v>
      </c>
      <c r="AJ2482" s="12">
        <v>17.773017054322956</v>
      </c>
      <c r="AK2482" s="12">
        <v>23.764143994895296</v>
      </c>
      <c r="AL2482" s="12">
        <v>5.3787881795231236</v>
      </c>
      <c r="AM2482" s="12">
        <v>12.43568848767854</v>
      </c>
      <c r="AN2482" s="12">
        <v>21.780346081799003</v>
      </c>
      <c r="AO2482" s="12">
        <v>3.3232964938132756</v>
      </c>
      <c r="AP2482" s="12">
        <v>27.578631158448566</v>
      </c>
      <c r="AQ2482" s="12">
        <v>18.102717959041094</v>
      </c>
      <c r="AR2482" s="12">
        <v>-4.0462836863599314</v>
      </c>
      <c r="AS2482" s="12">
        <v>-2.7876610995357765</v>
      </c>
      <c r="AT2482" s="12">
        <v>23.618298026268683</v>
      </c>
      <c r="AU2482" s="12">
        <v>17.680403465385734</v>
      </c>
      <c r="AV2482" s="12">
        <v>23.619613008007828</v>
      </c>
      <c r="AW2482" s="12">
        <v>5.1902005056856897</v>
      </c>
      <c r="AX2482" s="12">
        <v>-1.302864656956666</v>
      </c>
      <c r="AY2482" s="12">
        <v>4.4683987704927075</v>
      </c>
      <c r="AZ2482" s="12">
        <v>2.7121918452274487</v>
      </c>
      <c r="BA2482" s="12">
        <v>6.8757022696747754</v>
      </c>
      <c r="BB2482" s="12">
        <v>11.810800653678829</v>
      </c>
      <c r="BC2482" s="12">
        <v>17.826284467478398</v>
      </c>
      <c r="BD2482" s="12">
        <v>11.412847513503749</v>
      </c>
      <c r="BE2482" s="12">
        <v>1.7163958331816458</v>
      </c>
      <c r="BF2482" s="12">
        <v>30.625469818984534</v>
      </c>
      <c r="BG2482" s="12">
        <v>8.2754968982357369</v>
      </c>
      <c r="BH2482" s="12">
        <v>16.94541992700649</v>
      </c>
      <c r="BI2482" s="12">
        <v>2.8228110395712473</v>
      </c>
      <c r="BJ2482" s="12">
        <v>17.876495225855809</v>
      </c>
      <c r="BK2482" s="12">
        <v>9.8086362421038604</v>
      </c>
      <c r="BL2482" s="12">
        <v>4.8675951121947181</v>
      </c>
      <c r="BM2482" s="12">
        <v>-6.2328690390180981</v>
      </c>
      <c r="BN2482" s="12">
        <v>6.5847073805648577</v>
      </c>
      <c r="BO2482" s="12">
        <v>22.373908764881211</v>
      </c>
      <c r="BP2482" s="12">
        <v>19.77818305958931</v>
      </c>
      <c r="BQ2482" s="12">
        <v>11.435399649954563</v>
      </c>
      <c r="BR2482" s="12">
        <v>11.874866442885176</v>
      </c>
      <c r="BS2482" s="12">
        <v>5.2274124841194061</v>
      </c>
      <c r="BT2482" s="12">
        <v>28.653509767874681</v>
      </c>
      <c r="BU2482" s="12">
        <v>-7.868467902936537</v>
      </c>
      <c r="BV2482" s="12">
        <v>5.0689995753562878</v>
      </c>
      <c r="BW2482" s="12">
        <v>9.8031985676639888</v>
      </c>
      <c r="BX2482" s="12">
        <v>11.173143936173398</v>
      </c>
      <c r="BY2482" s="12">
        <v>14.253324830506619</v>
      </c>
      <c r="BZ2482" s="12">
        <v>4.9853678078284407</v>
      </c>
      <c r="CA2482" s="12">
        <v>33.634050092777791</v>
      </c>
      <c r="CB2482" s="12">
        <v>21.382472291077363</v>
      </c>
      <c r="CC2482" s="12">
        <v>-8.2403915458654424</v>
      </c>
      <c r="CD2482" s="12">
        <v>7.7036900268035531</v>
      </c>
      <c r="CE2482" s="12">
        <v>-5.0407999747697572</v>
      </c>
      <c r="CF2482" s="12">
        <v>3.0940056333753168</v>
      </c>
      <c r="CG2482" s="12">
        <v>9.0329534180826716</v>
      </c>
      <c r="CH2482" s="12">
        <v>29.45719025605144</v>
      </c>
      <c r="CI2482" s="12">
        <v>0.47710716073393999</v>
      </c>
      <c r="CJ2482" s="12">
        <v>15.144639639554988</v>
      </c>
      <c r="CK2482" s="12">
        <v>4.1434346146515253</v>
      </c>
      <c r="CL2482" s="12">
        <v>12.618304349839704</v>
      </c>
      <c r="CM2482" s="12">
        <v>16.180440780827876</v>
      </c>
      <c r="CN2482" s="12">
        <v>13.613753186513508</v>
      </c>
      <c r="CO2482" s="12">
        <v>4.5625892491182434</v>
      </c>
      <c r="CP2482" s="12">
        <v>14.777829733211167</v>
      </c>
      <c r="CQ2482" s="12">
        <v>9.6365637832344895</v>
      </c>
      <c r="CR2482" s="12">
        <v>20.372772682112846</v>
      </c>
      <c r="CS2482" s="12">
        <v>26.254633297425407</v>
      </c>
      <c r="CT2482" s="12">
        <v>25.975047691091785</v>
      </c>
      <c r="CU2482" s="12">
        <v>12.111429899469014</v>
      </c>
      <c r="CV2482" s="12">
        <v>-0.14470916000579276</v>
      </c>
      <c r="CW2482" s="12">
        <v>-12.89887364538578</v>
      </c>
      <c r="CX2482" s="12">
        <v>18.440485151550913</v>
      </c>
      <c r="CY2482" s="12">
        <v>18.793800902610919</v>
      </c>
      <c r="CZ2482" s="12">
        <v>3.948481155119699</v>
      </c>
      <c r="DA2482" s="12">
        <v>5.671643782111917</v>
      </c>
      <c r="DB2482" s="12">
        <v>5.6235271469089696</v>
      </c>
      <c r="DC2482" s="12">
        <v>-3.5687841486904492</v>
      </c>
      <c r="DD2482" s="12">
        <v>0.96171847109602182</v>
      </c>
    </row>
    <row r="2483" spans="1:108" x14ac:dyDescent="0.25">
      <c r="A2483" s="2">
        <v>828</v>
      </c>
      <c r="B2483" s="8">
        <f t="shared" ref="B2483" ca="1" si="3969">_xlfn.COVARIANCE.P(OFFSET(I2484,0,0,1,20),OFFSET(I2485,0,0,1,20))/_xlfn.VAR.P(OFFSET(I2484,0,0,1,20))</f>
        <v>2.0128438759825822</v>
      </c>
      <c r="C2483" s="8">
        <f t="shared" ref="C2483" ca="1" si="3970">_xlfn.COVARIANCE.P(OFFSET(I2484,0,0,1,50),OFFSET(I2485,0,0,1,50))/_xlfn.VAR.P(OFFSET(I2484,0,0,1,50))</f>
        <v>1.9782608075645844</v>
      </c>
      <c r="D2483" s="8">
        <f t="shared" ref="D2483" ca="1" si="3971">_xlfn.COVARIANCE.P(OFFSET(I2484,0,0,1,100),OFFSET(I2485,0,0,1,100))/_xlfn.VAR.P(OFFSET(I2484,0,0,1,100))</f>
        <v>1.9659693157685996</v>
      </c>
      <c r="E2483" s="8">
        <f t="shared" ref="E2483" ca="1" si="3972">AVERAGE(OFFSET(I2485,0,0,1,20))-AVERAGE(OFFSET(I2484,0,0,1,20))*B2483</f>
        <v>9.6836344357154935</v>
      </c>
      <c r="F2483" s="8">
        <f t="shared" ref="F2483" ca="1" si="3973">AVERAGE(OFFSET(I2485,0,0,1,50))-AVERAGE(OFFSET(I2484,0,0,1,50))*C2483</f>
        <v>9.8991279567012995</v>
      </c>
      <c r="G2483" s="8">
        <f t="shared" ref="G2483" ca="1" si="3974">AVERAGE(OFFSET(I2485,0,0,1,100))-AVERAGE(OFFSET(I2484,0,0,1,100))*D2483</f>
        <v>9.8850299225051792</v>
      </c>
      <c r="H2483" s="9" t="s">
        <v>29</v>
      </c>
      <c r="I2483" s="10">
        <v>3064</v>
      </c>
      <c r="J2483" s="10">
        <v>5132</v>
      </c>
      <c r="K2483" s="10">
        <v>1593</v>
      </c>
      <c r="L2483" s="10">
        <v>3226</v>
      </c>
      <c r="M2483" s="10">
        <v>9360</v>
      </c>
      <c r="N2483" s="10">
        <v>6955</v>
      </c>
      <c r="O2483" s="10">
        <v>4982</v>
      </c>
      <c r="P2483" s="10">
        <v>5411</v>
      </c>
      <c r="Q2483" s="10">
        <v>2054</v>
      </c>
      <c r="R2483" s="10">
        <v>5699</v>
      </c>
      <c r="S2483" s="10">
        <v>8126</v>
      </c>
      <c r="T2483" s="10">
        <v>4378</v>
      </c>
      <c r="U2483" s="10">
        <v>6210</v>
      </c>
      <c r="V2483" s="10">
        <v>7113</v>
      </c>
      <c r="W2483" s="10">
        <v>2592</v>
      </c>
      <c r="X2483" s="10">
        <v>7032</v>
      </c>
      <c r="Y2483" s="10">
        <v>9494</v>
      </c>
      <c r="Z2483" s="10">
        <v>7101</v>
      </c>
      <c r="AA2483" s="10">
        <v>3854</v>
      </c>
      <c r="AB2483" s="10">
        <v>486</v>
      </c>
      <c r="AC2483" s="10">
        <v>4214</v>
      </c>
      <c r="AD2483" s="10">
        <v>4827</v>
      </c>
      <c r="AE2483" s="10">
        <v>1452</v>
      </c>
      <c r="AF2483" s="10">
        <v>41</v>
      </c>
      <c r="AG2483" s="10">
        <v>6188</v>
      </c>
      <c r="AH2483" s="10">
        <v>4018</v>
      </c>
      <c r="AI2483" s="10">
        <v>3279</v>
      </c>
      <c r="AJ2483" s="10">
        <v>938</v>
      </c>
      <c r="AK2483" s="10">
        <v>5737</v>
      </c>
      <c r="AL2483" s="10">
        <v>6918</v>
      </c>
      <c r="AM2483" s="10">
        <v>7331</v>
      </c>
      <c r="AN2483" s="10">
        <v>3399</v>
      </c>
      <c r="AO2483" s="10">
        <v>4304</v>
      </c>
      <c r="AP2483" s="10">
        <v>9070</v>
      </c>
      <c r="AQ2483" s="10">
        <v>8812</v>
      </c>
      <c r="AR2483" s="10">
        <v>924</v>
      </c>
      <c r="AS2483" s="10">
        <v>6666</v>
      </c>
      <c r="AT2483" s="10">
        <v>4668</v>
      </c>
      <c r="AU2483" s="10">
        <v>4933</v>
      </c>
      <c r="AV2483" s="10">
        <v>2249</v>
      </c>
      <c r="AW2483" s="10">
        <v>1068</v>
      </c>
      <c r="AX2483" s="10">
        <v>7503</v>
      </c>
      <c r="AY2483" s="10">
        <v>7798</v>
      </c>
      <c r="AZ2483" s="10">
        <v>7794</v>
      </c>
      <c r="BA2483" s="10">
        <v>5942</v>
      </c>
      <c r="BB2483" s="10">
        <v>8491</v>
      </c>
      <c r="BC2483" s="10">
        <v>7076</v>
      </c>
      <c r="BD2483" s="10">
        <v>162</v>
      </c>
      <c r="BE2483" s="10">
        <v>5166</v>
      </c>
      <c r="BF2483" s="10">
        <v>3212</v>
      </c>
      <c r="BG2483" s="10">
        <v>2898</v>
      </c>
      <c r="BH2483" s="10">
        <v>8581</v>
      </c>
      <c r="BI2483" s="10">
        <v>2439</v>
      </c>
      <c r="BJ2483" s="10">
        <v>5069</v>
      </c>
      <c r="BK2483" s="10">
        <v>8926</v>
      </c>
      <c r="BL2483" s="10">
        <v>5280</v>
      </c>
      <c r="BM2483" s="10">
        <v>9030</v>
      </c>
      <c r="BN2483" s="10">
        <v>6241</v>
      </c>
      <c r="BO2483" s="10">
        <v>1905</v>
      </c>
      <c r="BP2483" s="10">
        <v>1544</v>
      </c>
      <c r="BQ2483" s="10">
        <v>9239</v>
      </c>
      <c r="BR2483" s="10">
        <v>7962</v>
      </c>
      <c r="BS2483" s="10">
        <v>9579</v>
      </c>
      <c r="BT2483" s="10">
        <v>5940</v>
      </c>
      <c r="BU2483" s="10">
        <v>9130</v>
      </c>
      <c r="BV2483" s="10">
        <v>1202</v>
      </c>
      <c r="BW2483" s="10">
        <v>2513</v>
      </c>
      <c r="BX2483" s="10">
        <v>9051</v>
      </c>
      <c r="BY2483" s="10">
        <v>2878</v>
      </c>
      <c r="BZ2483" s="10">
        <v>4268</v>
      </c>
      <c r="CA2483" s="10">
        <v>8140</v>
      </c>
      <c r="CB2483" s="10">
        <v>2680</v>
      </c>
      <c r="CC2483" s="10">
        <v>6258</v>
      </c>
      <c r="CD2483" s="10">
        <v>9618</v>
      </c>
      <c r="CE2483" s="10">
        <v>7535</v>
      </c>
      <c r="CF2483" s="10">
        <v>9965</v>
      </c>
      <c r="CG2483" s="10">
        <v>5112</v>
      </c>
      <c r="CH2483" s="10">
        <v>6509</v>
      </c>
      <c r="CI2483" s="10">
        <v>2909</v>
      </c>
      <c r="CJ2483" s="10">
        <v>3717</v>
      </c>
      <c r="CK2483" s="10">
        <v>3143</v>
      </c>
      <c r="CL2483" s="10">
        <v>3959</v>
      </c>
      <c r="CM2483" s="10">
        <v>3038</v>
      </c>
      <c r="CN2483" s="10">
        <v>5291</v>
      </c>
      <c r="CO2483" s="10">
        <v>1472</v>
      </c>
      <c r="CP2483" s="10">
        <v>5653</v>
      </c>
      <c r="CQ2483" s="10">
        <v>4770</v>
      </c>
      <c r="CR2483" s="10">
        <v>1212</v>
      </c>
      <c r="CS2483" s="10">
        <v>3609</v>
      </c>
      <c r="CT2483" s="10">
        <v>6420</v>
      </c>
      <c r="CU2483" s="10">
        <v>192</v>
      </c>
      <c r="CV2483" s="10">
        <v>9381</v>
      </c>
      <c r="CW2483" s="10">
        <v>2366</v>
      </c>
      <c r="CX2483" s="10">
        <v>8518</v>
      </c>
      <c r="CY2483" s="10">
        <v>8384</v>
      </c>
      <c r="CZ2483" s="10">
        <v>4891</v>
      </c>
      <c r="DA2483" s="10">
        <v>6582</v>
      </c>
      <c r="DB2483" s="10">
        <v>3005</v>
      </c>
      <c r="DC2483" s="10">
        <v>3030</v>
      </c>
      <c r="DD2483" s="10">
        <v>4610</v>
      </c>
    </row>
    <row r="2484" spans="1:108" x14ac:dyDescent="0.25">
      <c r="H2484" s="11" t="s">
        <v>0</v>
      </c>
      <c r="I2484" s="12">
        <v>-1.873987441616729</v>
      </c>
      <c r="J2484" s="12">
        <v>6.0483442162201726</v>
      </c>
      <c r="K2484" s="12">
        <v>0.42393984639425941</v>
      </c>
      <c r="L2484" s="12">
        <v>5.970479429862757</v>
      </c>
      <c r="M2484" s="12">
        <v>7.5541257136482933</v>
      </c>
      <c r="N2484" s="12">
        <v>1.3048285820656511</v>
      </c>
      <c r="O2484" s="12">
        <v>-1.7903893842884269</v>
      </c>
      <c r="P2484" s="12">
        <v>7.42211551040318</v>
      </c>
      <c r="Q2484" s="12">
        <v>9.4879942827481134</v>
      </c>
      <c r="R2484" s="12">
        <v>-3.5026969535474219E-2</v>
      </c>
      <c r="S2484" s="12">
        <v>2.4403594107079436</v>
      </c>
      <c r="T2484" s="12">
        <v>-0.14722698358904995</v>
      </c>
      <c r="U2484" s="12">
        <v>-1.5504072396913644</v>
      </c>
      <c r="V2484" s="12">
        <v>7.8705316130191774</v>
      </c>
      <c r="W2484" s="12">
        <v>13.453730605431131</v>
      </c>
      <c r="X2484" s="12">
        <v>-3.744990644527173</v>
      </c>
      <c r="Y2484" s="12">
        <v>1.3992507705287283</v>
      </c>
      <c r="Z2484" s="12">
        <v>-1.3800664253358188</v>
      </c>
      <c r="AA2484" s="12">
        <v>12.457887642247039</v>
      </c>
      <c r="AB2484" s="12">
        <v>-0.95955462028791305</v>
      </c>
      <c r="AC2484" s="12">
        <v>-8.6703315606936719</v>
      </c>
      <c r="AD2484" s="12">
        <v>-5.4043693845483087</v>
      </c>
      <c r="AE2484" s="12">
        <v>4.0547634898763656</v>
      </c>
      <c r="AF2484" s="12">
        <v>-4.2241363196499098</v>
      </c>
      <c r="AG2484" s="12">
        <v>-1.5025379357112052</v>
      </c>
      <c r="AH2484" s="12">
        <v>4.9756351540790691</v>
      </c>
      <c r="AI2484" s="12">
        <v>-6.8334046469065912</v>
      </c>
      <c r="AJ2484" s="12">
        <v>2.4179162908582219</v>
      </c>
      <c r="AK2484" s="12">
        <v>-8.4882991263996601</v>
      </c>
      <c r="AL2484" s="12">
        <v>-0.86712827391770231</v>
      </c>
      <c r="AM2484" s="12">
        <v>2.9273636349618402</v>
      </c>
      <c r="AN2484" s="12">
        <v>-3.607453102800112</v>
      </c>
      <c r="AO2484" s="12">
        <v>-9.7309214666408655E-2</v>
      </c>
      <c r="AP2484" s="12">
        <v>-6.1806416228785004</v>
      </c>
      <c r="AQ2484" s="12">
        <v>0.97718631379351195</v>
      </c>
      <c r="AR2484" s="12">
        <v>3.2490574102023766</v>
      </c>
      <c r="AS2484" s="12">
        <v>4.4060830934501052</v>
      </c>
      <c r="AT2484" s="12">
        <v>0.91136251077548236</v>
      </c>
      <c r="AU2484" s="12">
        <v>-4.8339170330100787</v>
      </c>
      <c r="AV2484" s="12">
        <v>8.9734742406385699</v>
      </c>
      <c r="AW2484" s="12">
        <v>1.4407930235223507</v>
      </c>
      <c r="AX2484" s="12">
        <v>-3.6602544989775487</v>
      </c>
      <c r="AY2484" s="12">
        <v>-11.883578780971632</v>
      </c>
      <c r="AZ2484" s="12">
        <v>2.7626145962771735</v>
      </c>
      <c r="BA2484" s="12">
        <v>-8.9545443156614546</v>
      </c>
      <c r="BB2484" s="12">
        <v>0.8882905659525413</v>
      </c>
      <c r="BC2484" s="12">
        <v>2.1384746504956249</v>
      </c>
      <c r="BD2484" s="12">
        <v>-1.09693604921079</v>
      </c>
      <c r="BE2484" s="12">
        <v>1.4730866344572617</v>
      </c>
      <c r="BF2484" s="12">
        <v>6.4470421884214115</v>
      </c>
      <c r="BG2484" s="12">
        <v>11.672665744104382</v>
      </c>
      <c r="BH2484" s="12">
        <v>3.3648713357639655</v>
      </c>
      <c r="BI2484" s="12">
        <v>-2.1789209093850497</v>
      </c>
      <c r="BJ2484" s="12">
        <v>2.4428090202659982</v>
      </c>
      <c r="BK2484" s="12">
        <v>2.2311423435859421</v>
      </c>
      <c r="BL2484" s="12">
        <v>2.6696075251832978</v>
      </c>
      <c r="BM2484" s="12">
        <v>-5.2346648513151202</v>
      </c>
      <c r="BN2484" s="12">
        <v>11.148861728843949</v>
      </c>
      <c r="BO2484" s="12">
        <v>-5.0002589034554799</v>
      </c>
      <c r="BP2484" s="12">
        <v>2.6971171067831703</v>
      </c>
      <c r="BQ2484" s="12">
        <v>1.7523208460780715</v>
      </c>
      <c r="BR2484" s="12">
        <v>-0.20397186372362863</v>
      </c>
      <c r="BS2484" s="12">
        <v>7.3488001520786037</v>
      </c>
      <c r="BT2484" s="12">
        <v>9.5328163465856193</v>
      </c>
      <c r="BU2484" s="12">
        <v>-2.4580572327477892</v>
      </c>
      <c r="BV2484" s="12">
        <v>-0.9622775899272713</v>
      </c>
      <c r="BW2484" s="12">
        <v>-8.5008796517285745</v>
      </c>
      <c r="BX2484" s="12">
        <v>-3.5764636335974744</v>
      </c>
      <c r="BY2484" s="12">
        <v>-4.8625269522923791</v>
      </c>
      <c r="BZ2484" s="12">
        <v>-1.361910388125507</v>
      </c>
      <c r="CA2484" s="12">
        <v>2.5571034498450027</v>
      </c>
      <c r="CB2484" s="12">
        <v>1.8627170249897895</v>
      </c>
      <c r="CC2484" s="12">
        <v>1.7855070659819385</v>
      </c>
      <c r="CD2484" s="12">
        <v>-1.9333135270441582</v>
      </c>
      <c r="CE2484" s="12">
        <v>-2.154599640011571</v>
      </c>
      <c r="CF2484" s="12">
        <v>-3.113884186180929</v>
      </c>
      <c r="CG2484" s="12">
        <v>-0.88647399213835731</v>
      </c>
      <c r="CH2484" s="12">
        <v>1.0121132063191123</v>
      </c>
      <c r="CI2484" s="12">
        <v>-2.3579310272150029</v>
      </c>
      <c r="CJ2484" s="12">
        <v>-0.97144355163766394</v>
      </c>
      <c r="CK2484" s="12">
        <v>-8.0566106697582907</v>
      </c>
      <c r="CL2484" s="12">
        <v>1.7237051325633748</v>
      </c>
      <c r="CM2484" s="12">
        <v>-3.0793805633459872</v>
      </c>
      <c r="CN2484" s="12">
        <v>11.410080611227968</v>
      </c>
      <c r="CO2484" s="12">
        <v>4.7907130761232271</v>
      </c>
      <c r="CP2484" s="12">
        <v>1.3674362476851312</v>
      </c>
      <c r="CQ2484" s="12">
        <v>-7.0031772861909509</v>
      </c>
      <c r="CR2484" s="12">
        <v>-4.6131710054818926</v>
      </c>
      <c r="CS2484" s="12">
        <v>-3.8658085405532749</v>
      </c>
      <c r="CT2484" s="12">
        <v>12.281122589427349</v>
      </c>
      <c r="CU2484" s="12">
        <v>-1.133023417709655</v>
      </c>
      <c r="CV2484" s="12">
        <v>-9.0181765954594155</v>
      </c>
      <c r="CW2484" s="12">
        <v>7.4611687932439663</v>
      </c>
      <c r="CX2484" s="12">
        <v>-6.39328413462197</v>
      </c>
      <c r="CY2484" s="12">
        <v>2.5235429236523865</v>
      </c>
      <c r="CZ2484" s="12">
        <v>-1.6839556463398559</v>
      </c>
      <c r="DA2484" s="12">
        <v>-7.0226862422706571</v>
      </c>
      <c r="DB2484" s="12">
        <v>-6.6005027825809126</v>
      </c>
      <c r="DC2484" s="12">
        <v>-0.85706068160848348</v>
      </c>
      <c r="DD2484" s="12">
        <v>-9.8806795209532439</v>
      </c>
    </row>
    <row r="2485" spans="1:108" x14ac:dyDescent="0.25">
      <c r="H2485" s="11" t="s">
        <v>2</v>
      </c>
      <c r="I2485" s="12">
        <v>5.8243232122964104</v>
      </c>
      <c r="J2485" s="12">
        <v>21.434544650416367</v>
      </c>
      <c r="K2485" s="12">
        <v>10.38681115641616</v>
      </c>
      <c r="L2485" s="12">
        <v>22.28904450986844</v>
      </c>
      <c r="M2485" s="12">
        <v>23.739691366982456</v>
      </c>
      <c r="N2485" s="12">
        <v>13.233328557404802</v>
      </c>
      <c r="O2485" s="12">
        <v>6.5594683424033846</v>
      </c>
      <c r="P2485" s="12">
        <v>23.466817618198373</v>
      </c>
      <c r="Q2485" s="12">
        <v>27.980677056888499</v>
      </c>
      <c r="R2485" s="12">
        <v>11.224022468832837</v>
      </c>
      <c r="S2485" s="12">
        <v>14.999191036621303</v>
      </c>
      <c r="T2485" s="12">
        <v>7.5161697555077156</v>
      </c>
      <c r="U2485" s="12">
        <v>7.9730086427928093</v>
      </c>
      <c r="V2485" s="12">
        <v>24.235584918772304</v>
      </c>
      <c r="W2485" s="12">
        <v>37.802350178732681</v>
      </c>
      <c r="X2485" s="12">
        <v>2.363799539237422</v>
      </c>
      <c r="Y2485" s="12">
        <v>12.377793213438659</v>
      </c>
      <c r="Z2485" s="12">
        <v>7.1521576534739779</v>
      </c>
      <c r="AA2485" s="12">
        <v>36.405784330856889</v>
      </c>
      <c r="AB2485" s="12">
        <v>6.2385246437887609</v>
      </c>
      <c r="AC2485" s="12">
        <v>-7.9025006541455323</v>
      </c>
      <c r="AD2485" s="12">
        <v>-0.85998370395996615</v>
      </c>
      <c r="AE2485" s="12">
        <v>18.541574497761889</v>
      </c>
      <c r="AF2485" s="12">
        <v>1.7941775076907138</v>
      </c>
      <c r="AG2485" s="12">
        <v>8.3619342520403137</v>
      </c>
      <c r="AH2485" s="12">
        <v>20.077378110959881</v>
      </c>
      <c r="AI2485" s="12">
        <v>-5.1250646690744315</v>
      </c>
      <c r="AJ2485" s="12">
        <v>15.213838870148258</v>
      </c>
      <c r="AK2485" s="12">
        <v>-6.7564610194566583</v>
      </c>
      <c r="AL2485" s="12">
        <v>7.5475970020371115</v>
      </c>
      <c r="AM2485" s="12">
        <v>15.386964731577363</v>
      </c>
      <c r="AN2485" s="12">
        <v>3.8632049511176687</v>
      </c>
      <c r="AO2485" s="12">
        <v>10.024603527177792</v>
      </c>
      <c r="AP2485" s="12">
        <v>-2.7340123955278646</v>
      </c>
      <c r="AQ2485" s="12">
        <v>11.792030193994187</v>
      </c>
      <c r="AR2485" s="12">
        <v>15.155074746582097</v>
      </c>
      <c r="AS2485" s="12">
        <v>17.656883328317768</v>
      </c>
      <c r="AT2485" s="12">
        <v>11.874866442885176</v>
      </c>
      <c r="AU2485" s="12">
        <v>0.92554558848684787</v>
      </c>
      <c r="AV2485" s="12">
        <v>27.123182272168219</v>
      </c>
      <c r="AW2485" s="12">
        <v>12.957098929870941</v>
      </c>
      <c r="AX2485" s="12">
        <v>3.8856467800720336</v>
      </c>
      <c r="AY2485" s="12">
        <v>-12.133465590647528</v>
      </c>
      <c r="AZ2485" s="12">
        <v>17.669361139459763</v>
      </c>
      <c r="BA2485" s="12">
        <v>-8.7667216882690173</v>
      </c>
      <c r="BB2485" s="12">
        <v>10.011297639467118</v>
      </c>
      <c r="BC2485" s="12">
        <v>12.610605504815856</v>
      </c>
      <c r="BD2485" s="12">
        <v>8.0194791856108285</v>
      </c>
      <c r="BE2485" s="12">
        <v>14.47799438530647</v>
      </c>
      <c r="BF2485" s="12">
        <v>22.457082138937043</v>
      </c>
      <c r="BG2485" s="12">
        <v>34.088202090119829</v>
      </c>
      <c r="BH2485" s="12">
        <v>16.401929714678943</v>
      </c>
      <c r="BI2485" s="12">
        <v>4.4763606226645534</v>
      </c>
      <c r="BJ2485" s="12">
        <v>13.96836903495711</v>
      </c>
      <c r="BK2485" s="12">
        <v>14.595366844888256</v>
      </c>
      <c r="BL2485" s="12">
        <v>14.212183635480116</v>
      </c>
      <c r="BM2485" s="12">
        <v>-0.54629027152436882</v>
      </c>
      <c r="BN2485" s="12">
        <v>33.187560333806793</v>
      </c>
      <c r="BO2485" s="12">
        <v>-0.12085623466058135</v>
      </c>
      <c r="BP2485" s="12">
        <v>14.425830020214956</v>
      </c>
      <c r="BQ2485" s="12">
        <v>13.714058097631481</v>
      </c>
      <c r="BR2485" s="12">
        <v>8.8862438813340994</v>
      </c>
      <c r="BS2485" s="12">
        <v>22.462707991852845</v>
      </c>
      <c r="BT2485" s="12">
        <v>28.252269387484482</v>
      </c>
      <c r="BU2485" s="12">
        <v>4.7292323956994471</v>
      </c>
      <c r="BV2485" s="12">
        <v>8.527395464822721</v>
      </c>
      <c r="BW2485" s="12">
        <v>-5.7371689948354128</v>
      </c>
      <c r="BX2485" s="12">
        <v>3.9815551647713781</v>
      </c>
      <c r="BY2485" s="12">
        <v>9.3098762915825639E-2</v>
      </c>
      <c r="BZ2485" s="12">
        <v>7.8492339106266495</v>
      </c>
      <c r="CA2485" s="12">
        <v>14.996436152349997</v>
      </c>
      <c r="CB2485" s="12">
        <v>12.915613472542921</v>
      </c>
      <c r="CC2485" s="12">
        <v>13.19849570510647</v>
      </c>
      <c r="CD2485" s="12">
        <v>6.6359868008050098</v>
      </c>
      <c r="CE2485" s="12">
        <v>5.519952393816169</v>
      </c>
      <c r="CF2485" s="12">
        <v>2.082571337229552</v>
      </c>
      <c r="CG2485" s="12">
        <v>7.7791360008946189</v>
      </c>
      <c r="CH2485" s="12">
        <v>12.144620582709004</v>
      </c>
      <c r="CI2485" s="12">
        <v>5.8941005394492025</v>
      </c>
      <c r="CJ2485" s="12">
        <v>8.5229919293991419</v>
      </c>
      <c r="CK2485" s="12">
        <v>-6.5303171970542389</v>
      </c>
      <c r="CL2485" s="12">
        <v>12.997786819843123</v>
      </c>
      <c r="CM2485" s="12">
        <v>3.1908573836508349</v>
      </c>
      <c r="CN2485" s="12">
        <v>33.634050092777791</v>
      </c>
      <c r="CO2485" s="12">
        <v>17.978540680261727</v>
      </c>
      <c r="CP2485" s="12">
        <v>12.713943980094674</v>
      </c>
      <c r="CQ2485" s="12">
        <v>-3.5611098532019376</v>
      </c>
      <c r="CR2485" s="12">
        <v>2.2206835834211982</v>
      </c>
      <c r="CS2485" s="12">
        <v>2.6111283103403622</v>
      </c>
      <c r="CT2485" s="12">
        <v>33.470170086726853</v>
      </c>
      <c r="CU2485" s="12">
        <v>7.6646478207424948</v>
      </c>
      <c r="CV2485" s="12">
        <v>-8.7578859560164091</v>
      </c>
      <c r="CW2485" s="12">
        <v>24.655670873850287</v>
      </c>
      <c r="CX2485" s="12">
        <v>-1.7966583927658106</v>
      </c>
      <c r="CY2485" s="12">
        <v>12.66263774762529</v>
      </c>
      <c r="CZ2485" s="12">
        <v>8.0495602440447982</v>
      </c>
      <c r="DA2485" s="12">
        <v>-3.6807988937417542</v>
      </c>
      <c r="DB2485" s="12">
        <v>-3.1171662091930159</v>
      </c>
      <c r="DC2485" s="12">
        <v>7.6199205510317274</v>
      </c>
      <c r="DD2485" s="12">
        <v>-8.3320730552048214</v>
      </c>
    </row>
    <row r="2486" spans="1:108" x14ac:dyDescent="0.25">
      <c r="A2486" s="2">
        <v>829</v>
      </c>
      <c r="B2486" s="8">
        <f t="shared" ref="B2486" ca="1" si="3975">_xlfn.COVARIANCE.P(OFFSET(I2487,0,0,1,20),OFFSET(I2488,0,0,1,20))/_xlfn.VAR.P(OFFSET(I2487,0,0,1,20))</f>
        <v>1.9382255607669294</v>
      </c>
      <c r="C2486" s="8">
        <f t="shared" ref="C2486" ca="1" si="3976">_xlfn.COVARIANCE.P(OFFSET(I2487,0,0,1,50),OFFSET(I2488,0,0,1,50))/_xlfn.VAR.P(OFFSET(I2487,0,0,1,50))</f>
        <v>2.0196917618649199</v>
      </c>
      <c r="D2486" s="8">
        <f t="shared" ref="D2486" ca="1" si="3977">_xlfn.COVARIANCE.P(OFFSET(I2487,0,0,1,100),OFFSET(I2488,0,0,1,100))/_xlfn.VAR.P(OFFSET(I2487,0,0,1,100))</f>
        <v>1.9989074693208497</v>
      </c>
      <c r="E2486" s="8">
        <f t="shared" ref="E2486" ca="1" si="3978">AVERAGE(OFFSET(I2488,0,0,1,20))-AVERAGE(OFFSET(I2487,0,0,1,20))*B2486</f>
        <v>10.139397580697123</v>
      </c>
      <c r="F2486" s="8">
        <f t="shared" ref="F2486" ca="1" si="3979">AVERAGE(OFFSET(I2488,0,0,1,50))-AVERAGE(OFFSET(I2487,0,0,1,50))*C2486</f>
        <v>10.0640872888524</v>
      </c>
      <c r="G2486" s="8">
        <f t="shared" ref="G2486" ca="1" si="3980">AVERAGE(OFFSET(I2488,0,0,1,100))-AVERAGE(OFFSET(I2487,0,0,1,100))*D2486</f>
        <v>10.078229236650959</v>
      </c>
      <c r="H2486" s="9" t="s">
        <v>29</v>
      </c>
      <c r="I2486" s="10">
        <v>4980</v>
      </c>
      <c r="J2486" s="10">
        <v>1701</v>
      </c>
      <c r="K2486" s="10">
        <v>3238</v>
      </c>
      <c r="L2486" s="10">
        <v>9293</v>
      </c>
      <c r="M2486" s="10">
        <v>9876</v>
      </c>
      <c r="N2486" s="10">
        <v>7514</v>
      </c>
      <c r="O2486" s="10">
        <v>9402</v>
      </c>
      <c r="P2486" s="10">
        <v>5243</v>
      </c>
      <c r="Q2486" s="10">
        <v>5016</v>
      </c>
      <c r="R2486" s="10">
        <v>3845</v>
      </c>
      <c r="S2486" s="10">
        <v>5334</v>
      </c>
      <c r="T2486" s="10">
        <v>6501</v>
      </c>
      <c r="U2486" s="10">
        <v>8004</v>
      </c>
      <c r="V2486" s="10">
        <v>8393</v>
      </c>
      <c r="W2486" s="10">
        <v>1706</v>
      </c>
      <c r="X2486" s="10">
        <v>5852</v>
      </c>
      <c r="Y2486" s="10">
        <v>4383</v>
      </c>
      <c r="Z2486" s="10">
        <v>3721</v>
      </c>
      <c r="AA2486" s="10">
        <v>1856</v>
      </c>
      <c r="AB2486" s="10">
        <v>6009</v>
      </c>
      <c r="AC2486" s="10">
        <v>7029</v>
      </c>
      <c r="AD2486" s="10">
        <v>2752</v>
      </c>
      <c r="AE2486" s="10">
        <v>3224</v>
      </c>
      <c r="AF2486" s="10">
        <v>1141</v>
      </c>
      <c r="AG2486" s="10">
        <v>3472</v>
      </c>
      <c r="AH2486" s="10">
        <v>5644</v>
      </c>
      <c r="AI2486" s="10">
        <v>6220</v>
      </c>
      <c r="AJ2486" s="10">
        <v>8766</v>
      </c>
      <c r="AK2486" s="10">
        <v>3491</v>
      </c>
      <c r="AL2486" s="10">
        <v>505</v>
      </c>
      <c r="AM2486" s="10">
        <v>3293</v>
      </c>
      <c r="AN2486" s="10">
        <v>5124</v>
      </c>
      <c r="AO2486" s="10">
        <v>6188</v>
      </c>
      <c r="AP2486" s="10">
        <v>8850</v>
      </c>
      <c r="AQ2486" s="10">
        <v>8781</v>
      </c>
      <c r="AR2486" s="10">
        <v>90</v>
      </c>
      <c r="AS2486" s="10">
        <v>6973</v>
      </c>
      <c r="AT2486" s="10">
        <v>6531</v>
      </c>
      <c r="AU2486" s="10">
        <v>3842</v>
      </c>
      <c r="AV2486" s="10">
        <v>1955</v>
      </c>
      <c r="AW2486" s="10">
        <v>5534</v>
      </c>
      <c r="AX2486" s="10">
        <v>3594</v>
      </c>
      <c r="AY2486" s="10">
        <v>7421</v>
      </c>
      <c r="AZ2486" s="10">
        <v>4720</v>
      </c>
      <c r="BA2486" s="10">
        <v>5714</v>
      </c>
      <c r="BB2486" s="10">
        <v>7487</v>
      </c>
      <c r="BC2486" s="10">
        <v>560</v>
      </c>
      <c r="BD2486" s="10">
        <v>886</v>
      </c>
      <c r="BE2486" s="10">
        <v>9926</v>
      </c>
      <c r="BF2486" s="10">
        <v>8143</v>
      </c>
      <c r="BG2486" s="10">
        <v>5925</v>
      </c>
      <c r="BH2486" s="10">
        <v>3698</v>
      </c>
      <c r="BI2486" s="10">
        <v>1120</v>
      </c>
      <c r="BJ2486" s="10">
        <v>5981</v>
      </c>
      <c r="BK2486" s="10">
        <v>7490</v>
      </c>
      <c r="BL2486" s="10">
        <v>6555</v>
      </c>
      <c r="BM2486" s="10">
        <v>6898</v>
      </c>
      <c r="BN2486" s="10">
        <v>3273</v>
      </c>
      <c r="BO2486" s="10">
        <v>6839</v>
      </c>
      <c r="BP2486" s="10">
        <v>4177</v>
      </c>
      <c r="BQ2486" s="10">
        <v>4616</v>
      </c>
      <c r="BR2486" s="10">
        <v>5032</v>
      </c>
      <c r="BS2486" s="10">
        <v>1296</v>
      </c>
      <c r="BT2486" s="10">
        <v>7545</v>
      </c>
      <c r="BU2486" s="10">
        <v>746</v>
      </c>
      <c r="BV2486" s="10">
        <v>7255</v>
      </c>
      <c r="BW2486" s="10">
        <v>8661</v>
      </c>
      <c r="BX2486" s="10">
        <v>5185</v>
      </c>
      <c r="BY2486" s="10">
        <v>2613</v>
      </c>
      <c r="BZ2486" s="10">
        <v>2773</v>
      </c>
      <c r="CA2486" s="10">
        <v>2393</v>
      </c>
      <c r="CB2486" s="10">
        <v>9768</v>
      </c>
      <c r="CC2486" s="10">
        <v>187</v>
      </c>
      <c r="CD2486" s="10">
        <v>7725</v>
      </c>
      <c r="CE2486" s="10">
        <v>8303</v>
      </c>
      <c r="CF2486" s="10">
        <v>7718</v>
      </c>
      <c r="CG2486" s="10">
        <v>3398</v>
      </c>
      <c r="CH2486" s="10">
        <v>7694</v>
      </c>
      <c r="CI2486" s="10">
        <v>1471</v>
      </c>
      <c r="CJ2486" s="10">
        <v>9510</v>
      </c>
      <c r="CK2486" s="10">
        <v>1028</v>
      </c>
      <c r="CL2486" s="10">
        <v>2685</v>
      </c>
      <c r="CM2486" s="10">
        <v>945</v>
      </c>
      <c r="CN2486" s="10">
        <v>7262</v>
      </c>
      <c r="CO2486" s="10">
        <v>9038</v>
      </c>
      <c r="CP2486" s="10">
        <v>9200</v>
      </c>
      <c r="CQ2486" s="10">
        <v>4783</v>
      </c>
      <c r="CR2486" s="10">
        <v>9464</v>
      </c>
      <c r="CS2486" s="10">
        <v>2103</v>
      </c>
      <c r="CT2486" s="10">
        <v>5397</v>
      </c>
      <c r="CU2486" s="10">
        <v>4869</v>
      </c>
      <c r="CV2486" s="10">
        <v>7458</v>
      </c>
      <c r="CW2486" s="10">
        <v>9346</v>
      </c>
      <c r="CX2486" s="10">
        <v>1058</v>
      </c>
      <c r="CY2486" s="10">
        <v>3296</v>
      </c>
      <c r="CZ2486" s="10">
        <v>1451</v>
      </c>
      <c r="DA2486" s="10">
        <v>3056</v>
      </c>
      <c r="DB2486" s="10">
        <v>7060</v>
      </c>
      <c r="DC2486" s="10">
        <v>1310</v>
      </c>
      <c r="DD2486" s="10">
        <v>462</v>
      </c>
    </row>
    <row r="2487" spans="1:108" x14ac:dyDescent="0.25">
      <c r="H2487" s="11" t="s">
        <v>0</v>
      </c>
      <c r="I2487" s="12">
        <v>-5.5105732651886754</v>
      </c>
      <c r="J2487" s="12">
        <v>-2.0264113092963094</v>
      </c>
      <c r="K2487" s="12">
        <v>-2.689766065946761</v>
      </c>
      <c r="L2487" s="12">
        <v>2.8434871865751625</v>
      </c>
      <c r="M2487" s="12">
        <v>-4.6008395370395494</v>
      </c>
      <c r="N2487" s="12">
        <v>2.4665229906347976</v>
      </c>
      <c r="O2487" s="12">
        <v>2.1440090507866154</v>
      </c>
      <c r="P2487" s="12">
        <v>5.4200991594945798</v>
      </c>
      <c r="Q2487" s="12">
        <v>2.7932510308357541</v>
      </c>
      <c r="R2487" s="12">
        <v>-0.34335496711229513</v>
      </c>
      <c r="S2487" s="12">
        <v>7.1408236494155464</v>
      </c>
      <c r="T2487" s="12">
        <v>-1.558525395400054</v>
      </c>
      <c r="U2487" s="12">
        <v>2.8035795100238525</v>
      </c>
      <c r="V2487" s="12">
        <v>-5.5549940983984687</v>
      </c>
      <c r="W2487" s="12">
        <v>-6.8186266924333649</v>
      </c>
      <c r="X2487" s="12">
        <v>0.17724903134378034</v>
      </c>
      <c r="Y2487" s="12">
        <v>-1.6143316196044606</v>
      </c>
      <c r="Z2487" s="12">
        <v>3.9971359918062883</v>
      </c>
      <c r="AA2487" s="12">
        <v>-3.9696254618754963</v>
      </c>
      <c r="AB2487" s="12">
        <v>-2.0868483048220923</v>
      </c>
      <c r="AC2487" s="12">
        <v>3.3213156281323624</v>
      </c>
      <c r="AD2487" s="12">
        <v>6.5614772310901834</v>
      </c>
      <c r="AE2487" s="12">
        <v>-5.0709816087916941</v>
      </c>
      <c r="AF2487" s="12">
        <v>2.1663840546769624</v>
      </c>
      <c r="AG2487" s="12">
        <v>8.7039043248551629</v>
      </c>
      <c r="AH2487" s="12">
        <v>3.4318577074245473</v>
      </c>
      <c r="AI2487" s="12">
        <v>-9.1777647605061858</v>
      </c>
      <c r="AJ2487" s="12">
        <v>5.1559812567265411</v>
      </c>
      <c r="AK2487" s="12">
        <v>8.8286530081083114</v>
      </c>
      <c r="AL2487" s="12">
        <v>6.3997176012398027</v>
      </c>
      <c r="AM2487" s="12">
        <v>0.744314336076632</v>
      </c>
      <c r="AN2487" s="12">
        <v>1.615312242364032</v>
      </c>
      <c r="AO2487" s="12">
        <v>-1.5025379357112052</v>
      </c>
      <c r="AP2487" s="12">
        <v>-2.3016712054410817</v>
      </c>
      <c r="AQ2487" s="12">
        <v>-3.2867629301213768</v>
      </c>
      <c r="AR2487" s="12">
        <v>-0.568175799215213</v>
      </c>
      <c r="AS2487" s="12">
        <v>3.6697768466016232</v>
      </c>
      <c r="AT2487" s="12">
        <v>-4.8339172454048329</v>
      </c>
      <c r="AU2487" s="12">
        <v>-1.0859286100026735</v>
      </c>
      <c r="AV2487" s="12">
        <v>7.5575189242311893</v>
      </c>
      <c r="AW2487" s="12">
        <v>4.4466146020168065</v>
      </c>
      <c r="AX2487" s="12">
        <v>1.4985954033628204</v>
      </c>
      <c r="AY2487" s="12">
        <v>-4.6832642500019448</v>
      </c>
      <c r="AZ2487" s="12">
        <v>6.4437818086138314</v>
      </c>
      <c r="BA2487" s="12">
        <v>-3.174971404945909</v>
      </c>
      <c r="BB2487" s="12">
        <v>-5.968960016518543</v>
      </c>
      <c r="BC2487" s="12">
        <v>1.7575187206797547</v>
      </c>
      <c r="BD2487" s="12">
        <v>-4.2900970304193757</v>
      </c>
      <c r="BE2487" s="12">
        <v>-6.8987971979896114</v>
      </c>
      <c r="BF2487" s="12">
        <v>-9.3280373796724447</v>
      </c>
      <c r="BG2487" s="12">
        <v>1.2707698839464674</v>
      </c>
      <c r="BH2487" s="12">
        <v>-4.2556356340131876</v>
      </c>
      <c r="BI2487" s="12">
        <v>-9.5899411576988651</v>
      </c>
      <c r="BJ2487" s="12">
        <v>3.8151624416302554</v>
      </c>
      <c r="BK2487" s="12">
        <v>-3.2732009815563057</v>
      </c>
      <c r="BL2487" s="12">
        <v>2.7636158228123791E-3</v>
      </c>
      <c r="BM2487" s="12">
        <v>-0.74929517964365955</v>
      </c>
      <c r="BN2487" s="12">
        <v>-5.5193948569555449</v>
      </c>
      <c r="BO2487" s="12">
        <v>2.0488901955339189</v>
      </c>
      <c r="BP2487" s="12">
        <v>0.10780636325342123</v>
      </c>
      <c r="BQ2487" s="12">
        <v>2.6948870717931266</v>
      </c>
      <c r="BR2487" s="12">
        <v>4.4475245068311882</v>
      </c>
      <c r="BS2487" s="12">
        <v>4.5727856364523038</v>
      </c>
      <c r="BT2487" s="12">
        <v>4.7823221924301649</v>
      </c>
      <c r="BU2487" s="12">
        <v>-3.1451304066681258</v>
      </c>
      <c r="BV2487" s="12">
        <v>3.391010773377416</v>
      </c>
      <c r="BW2487" s="12">
        <v>-5.1120760955918376</v>
      </c>
      <c r="BX2487" s="12">
        <v>1.8411951828934998</v>
      </c>
      <c r="BY2487" s="12">
        <v>10.067222167713897</v>
      </c>
      <c r="BZ2487" s="12">
        <v>-0.77877119690799812</v>
      </c>
      <c r="CA2487" s="12">
        <v>-5.6668125539385237</v>
      </c>
      <c r="CB2487" s="12">
        <v>-3.5078187801755609</v>
      </c>
      <c r="CC2487" s="12">
        <v>3.056212104614894</v>
      </c>
      <c r="CD2487" s="12">
        <v>-0.88378445380476145</v>
      </c>
      <c r="CE2487" s="12">
        <v>2.0199026152238919</v>
      </c>
      <c r="CF2487" s="12">
        <v>-7.706929213819949</v>
      </c>
      <c r="CG2487" s="12">
        <v>5.6054424482312184</v>
      </c>
      <c r="CH2487" s="12">
        <v>-0.22924826041187521</v>
      </c>
      <c r="CI2487" s="12">
        <v>-0.11299105353608696</v>
      </c>
      <c r="CJ2487" s="12">
        <v>-9.1944681899750051</v>
      </c>
      <c r="CK2487" s="12">
        <v>-4.0292193089021007</v>
      </c>
      <c r="CL2487" s="12">
        <v>4.4148738843841559E-2</v>
      </c>
      <c r="CM2487" s="12">
        <v>-9.1868082049479245</v>
      </c>
      <c r="CN2487" s="12">
        <v>-5.9031965749627009</v>
      </c>
      <c r="CO2487" s="12">
        <v>1.5032314750377742</v>
      </c>
      <c r="CP2487" s="12">
        <v>-0.49379066854158249</v>
      </c>
      <c r="CQ2487" s="12">
        <v>-4.6755082596801198</v>
      </c>
      <c r="CR2487" s="12">
        <v>-1.7766821777890933</v>
      </c>
      <c r="CS2487" s="12">
        <v>0.33259960870850669</v>
      </c>
      <c r="CT2487" s="12">
        <v>2.3900983368388635</v>
      </c>
      <c r="CU2487" s="12">
        <v>11.628776497052801</v>
      </c>
      <c r="CV2487" s="12">
        <v>-5.6565134324498327</v>
      </c>
      <c r="CW2487" s="12">
        <v>-4.3891701024436989E-3</v>
      </c>
      <c r="CX2487" s="12">
        <v>3.443432267614166</v>
      </c>
      <c r="CY2487" s="12">
        <v>4.294558039515354</v>
      </c>
      <c r="CZ2487" s="12">
        <v>-1.8416698526095776</v>
      </c>
      <c r="DA2487" s="12">
        <v>-9.1859747498234796</v>
      </c>
      <c r="DB2487" s="12">
        <v>5.0269639693256227</v>
      </c>
      <c r="DC2487" s="12">
        <v>3.1986322405396344</v>
      </c>
      <c r="DD2487" s="12">
        <v>-0.86832703861775939</v>
      </c>
    </row>
    <row r="2488" spans="1:108" x14ac:dyDescent="0.25">
      <c r="H2488" s="11" t="s">
        <v>2</v>
      </c>
      <c r="I2488" s="12">
        <v>-0.43942681149787055</v>
      </c>
      <c r="J2488" s="12">
        <v>6.6825374836374021</v>
      </c>
      <c r="K2488" s="12">
        <v>6.2965984374758941</v>
      </c>
      <c r="L2488" s="12">
        <v>17.40640961498902</v>
      </c>
      <c r="M2488" s="12">
        <v>-0.48432635617557307</v>
      </c>
      <c r="N2488" s="12">
        <v>16.980641568371482</v>
      </c>
      <c r="O2488" s="12">
        <v>14.456897785244283</v>
      </c>
      <c r="P2488" s="12">
        <v>19.936434938397127</v>
      </c>
      <c r="Q2488" s="12">
        <v>15.316125636314313</v>
      </c>
      <c r="R2488" s="12">
        <v>7.7473664850600974</v>
      </c>
      <c r="S2488" s="12">
        <v>23.85135343627207</v>
      </c>
      <c r="T2488" s="12">
        <v>8.2113634080395954</v>
      </c>
      <c r="U2488" s="12">
        <v>15.167742428706637</v>
      </c>
      <c r="V2488" s="12">
        <v>0.6902420876640547</v>
      </c>
      <c r="W2488" s="12">
        <v>-3.9897071636195056</v>
      </c>
      <c r="X2488" s="12">
        <v>12.376297305243732</v>
      </c>
      <c r="Y2488" s="12">
        <v>4.8675951121947181</v>
      </c>
      <c r="Z2488" s="12">
        <v>15.898449762002048</v>
      </c>
      <c r="AA2488" s="12">
        <v>2.8258453222407631</v>
      </c>
      <c r="AB2488" s="12">
        <v>5.4456965663901977</v>
      </c>
      <c r="AC2488" s="12">
        <v>16.936546037843424</v>
      </c>
      <c r="AD2488" s="12">
        <v>23.634745852629251</v>
      </c>
      <c r="AE2488" s="12">
        <v>-0.29379101635429572</v>
      </c>
      <c r="AF2488" s="12">
        <v>14.021835931969315</v>
      </c>
      <c r="AG2488" s="12">
        <v>27.819402941481599</v>
      </c>
      <c r="AH2488" s="12">
        <v>16.801322182550596</v>
      </c>
      <c r="AI2488" s="12">
        <v>-7.9520781840162682</v>
      </c>
      <c r="AJ2488" s="12">
        <v>19.127072702471413</v>
      </c>
      <c r="AK2488" s="12">
        <v>28.203319087425001</v>
      </c>
      <c r="AL2488" s="12">
        <v>22.375198658472037</v>
      </c>
      <c r="AM2488" s="12">
        <v>11.836837970159435</v>
      </c>
      <c r="AN2488" s="12">
        <v>10.706848223647157</v>
      </c>
      <c r="AO2488" s="12">
        <v>8.3619342520403137</v>
      </c>
      <c r="AP2488" s="12">
        <v>5.7220088420340467</v>
      </c>
      <c r="AQ2488" s="12">
        <v>3.6936083984698307</v>
      </c>
      <c r="AR2488" s="12">
        <v>7.8958823515450591</v>
      </c>
      <c r="AS2488" s="12">
        <v>17.095644175431577</v>
      </c>
      <c r="AT2488" s="12">
        <v>-2.110053418767329</v>
      </c>
      <c r="AU2488" s="12">
        <v>6.8322060633077939</v>
      </c>
      <c r="AV2488" s="12">
        <v>27.537746545027904</v>
      </c>
      <c r="AW2488" s="12">
        <v>19.125812674008998</v>
      </c>
      <c r="AX2488" s="12">
        <v>13.050298819012554</v>
      </c>
      <c r="AY2488" s="12">
        <v>1.3807248536866421</v>
      </c>
      <c r="AZ2488" s="12">
        <v>25.051889657114028</v>
      </c>
      <c r="BA2488" s="12">
        <v>4.0839354471915943</v>
      </c>
      <c r="BB2488" s="12">
        <v>-2.8312231272813184</v>
      </c>
      <c r="BC2488" s="12">
        <v>13.079134303768498</v>
      </c>
      <c r="BD2488" s="12">
        <v>2.4211097319589738</v>
      </c>
      <c r="BE2488" s="12">
        <v>-4.0462836863599314</v>
      </c>
      <c r="BF2488" s="12">
        <v>-9.2532809487644165</v>
      </c>
      <c r="BG2488" s="12">
        <v>11.837926124850988</v>
      </c>
      <c r="BH2488" s="12">
        <v>1.9422196584872913</v>
      </c>
      <c r="BI2488" s="12">
        <v>-8.176430511938598</v>
      </c>
      <c r="BJ2488" s="12">
        <v>17.208839830416377</v>
      </c>
      <c r="BK2488" s="12">
        <v>4.1094600930260974</v>
      </c>
      <c r="BL2488" s="12">
        <v>11.950305959973033</v>
      </c>
      <c r="BM2488" s="12">
        <v>8.8212044259463394</v>
      </c>
      <c r="BN2488" s="12">
        <v>-2.7454762761722105</v>
      </c>
      <c r="BO2488" s="12">
        <v>12.47992242798958</v>
      </c>
      <c r="BP2488" s="12">
        <v>10.567808390206663</v>
      </c>
      <c r="BQ2488" s="12">
        <v>16.509470931221198</v>
      </c>
      <c r="BR2488" s="12">
        <v>20.368602633909926</v>
      </c>
      <c r="BS2488" s="12">
        <v>20.00159299770376</v>
      </c>
      <c r="BT2488" s="12">
        <v>19.043196305649214</v>
      </c>
      <c r="BU2488" s="12">
        <v>3.5981128595569207</v>
      </c>
      <c r="BV2488" s="12">
        <v>15.681269781941015</v>
      </c>
      <c r="BW2488" s="12">
        <v>0.46580605636804084</v>
      </c>
      <c r="BX2488" s="12">
        <v>13.806794636959673</v>
      </c>
      <c r="BY2488" s="12">
        <v>29.537116272654785</v>
      </c>
      <c r="BZ2488" s="12">
        <v>8.5426991861508395</v>
      </c>
      <c r="CA2488" s="12">
        <v>-1.1799056790448081</v>
      </c>
      <c r="CB2488" s="12">
        <v>2.8267949378741415</v>
      </c>
      <c r="CC2488" s="12">
        <v>14.972596779522373</v>
      </c>
      <c r="CD2488" s="12">
        <v>10.125151940799944</v>
      </c>
      <c r="CE2488" s="12">
        <v>14.759922985027641</v>
      </c>
      <c r="CF2488" s="12">
        <v>-5.5200649410452396</v>
      </c>
      <c r="CG2488" s="12">
        <v>20.613152657714309</v>
      </c>
      <c r="CH2488" s="12">
        <v>9.9850069102975016</v>
      </c>
      <c r="CI2488" s="12">
        <v>10.118236499318048</v>
      </c>
      <c r="CJ2488" s="12">
        <v>-7.5452235284150913</v>
      </c>
      <c r="CK2488" s="12">
        <v>3.2145535381240249</v>
      </c>
      <c r="CL2488" s="12">
        <v>8.0711740863396102</v>
      </c>
      <c r="CM2488" s="12">
        <v>-8.0356674052777635</v>
      </c>
      <c r="CN2488" s="12">
        <v>-3.2732788604815957</v>
      </c>
      <c r="CO2488" s="12">
        <v>13.228532960664365</v>
      </c>
      <c r="CP2488" s="12">
        <v>10.203220575136848</v>
      </c>
      <c r="CQ2488" s="12">
        <v>-0.79511371109897122</v>
      </c>
      <c r="CR2488" s="12">
        <v>6.4900133793944681</v>
      </c>
      <c r="CS2488" s="12">
        <v>9.1922652270787975</v>
      </c>
      <c r="CT2488" s="12">
        <v>14.740929019258342</v>
      </c>
      <c r="CU2488" s="12">
        <v>33.248967747140568</v>
      </c>
      <c r="CV2488" s="12">
        <v>-0.4400363396270236</v>
      </c>
      <c r="CW2488" s="12">
        <v>11.809802850781233</v>
      </c>
      <c r="CX2488" s="12">
        <v>17.481850785650497</v>
      </c>
      <c r="CY2488" s="12">
        <v>17.916022094056739</v>
      </c>
      <c r="CZ2488" s="12">
        <v>7.1056571357465614</v>
      </c>
      <c r="DA2488" s="12">
        <v>-8.5940277227462865</v>
      </c>
      <c r="DB2488" s="12">
        <v>20.340201847081389</v>
      </c>
      <c r="DC2488" s="12">
        <v>15.96205624984287</v>
      </c>
      <c r="DD2488" s="12">
        <v>8.4812946124805499</v>
      </c>
    </row>
    <row r="2489" spans="1:108" x14ac:dyDescent="0.25">
      <c r="A2489" s="2">
        <v>830</v>
      </c>
      <c r="B2489" s="8">
        <f t="shared" ref="B2489" ca="1" si="3981">_xlfn.COVARIANCE.P(OFFSET(I2490,0,0,1,20),OFFSET(I2491,0,0,1,20))/_xlfn.VAR.P(OFFSET(I2490,0,0,1,20))</f>
        <v>2.0514641338326336</v>
      </c>
      <c r="C2489" s="8">
        <f t="shared" ref="C2489" ca="1" si="3982">_xlfn.COVARIANCE.P(OFFSET(I2490,0,0,1,50),OFFSET(I2491,0,0,1,50))/_xlfn.VAR.P(OFFSET(I2490,0,0,1,50))</f>
        <v>2.0234597787643689</v>
      </c>
      <c r="D2489" s="8">
        <f t="shared" ref="D2489" ca="1" si="3983">_xlfn.COVARIANCE.P(OFFSET(I2490,0,0,1,100),OFFSET(I2491,0,0,1,100))/_xlfn.VAR.P(OFFSET(I2490,0,0,1,100))</f>
        <v>2.0187646139274156</v>
      </c>
      <c r="E2489" s="8">
        <f t="shared" ref="E2489" ca="1" si="3984">AVERAGE(OFFSET(I2491,0,0,1,20))-AVERAGE(OFFSET(I2490,0,0,1,20))*B2489</f>
        <v>9.69796331163516</v>
      </c>
      <c r="F2489" s="8">
        <f t="shared" ref="F2489" ca="1" si="3985">AVERAGE(OFFSET(I2491,0,0,1,50))-AVERAGE(OFFSET(I2490,0,0,1,50))*C2489</f>
        <v>9.7642083060222671</v>
      </c>
      <c r="G2489" s="8">
        <f t="shared" ref="G2489" ca="1" si="3986">AVERAGE(OFFSET(I2491,0,0,1,100))-AVERAGE(OFFSET(I2490,0,0,1,100))*D2489</f>
        <v>9.8642297741778293</v>
      </c>
      <c r="H2489" s="9" t="s">
        <v>29</v>
      </c>
      <c r="I2489" s="10">
        <v>7545</v>
      </c>
      <c r="J2489" s="10">
        <v>3259</v>
      </c>
      <c r="K2489" s="10">
        <v>6471</v>
      </c>
      <c r="L2489" s="10">
        <v>9737</v>
      </c>
      <c r="M2489" s="10">
        <v>9759</v>
      </c>
      <c r="N2489" s="10">
        <v>7389</v>
      </c>
      <c r="O2489" s="10">
        <v>123</v>
      </c>
      <c r="P2489" s="10">
        <v>5287</v>
      </c>
      <c r="Q2489" s="10">
        <v>1690</v>
      </c>
      <c r="R2489" s="10">
        <v>6822</v>
      </c>
      <c r="S2489" s="10">
        <v>5412</v>
      </c>
      <c r="T2489" s="10">
        <v>7304</v>
      </c>
      <c r="U2489" s="10">
        <v>6972</v>
      </c>
      <c r="V2489" s="10">
        <v>4435</v>
      </c>
      <c r="W2489" s="10">
        <v>449</v>
      </c>
      <c r="X2489" s="10">
        <v>2776</v>
      </c>
      <c r="Y2489" s="10">
        <v>4846</v>
      </c>
      <c r="Z2489" s="10">
        <v>970</v>
      </c>
      <c r="AA2489" s="10">
        <v>1922</v>
      </c>
      <c r="AB2489" s="10">
        <v>4999</v>
      </c>
      <c r="AC2489" s="10">
        <v>8302</v>
      </c>
      <c r="AD2489" s="10">
        <v>1519</v>
      </c>
      <c r="AE2489" s="10">
        <v>8326</v>
      </c>
      <c r="AF2489" s="10">
        <v>7824</v>
      </c>
      <c r="AG2489" s="10">
        <v>1442</v>
      </c>
      <c r="AH2489" s="10">
        <v>929</v>
      </c>
      <c r="AI2489" s="10">
        <v>3384</v>
      </c>
      <c r="AJ2489" s="10">
        <v>5624</v>
      </c>
      <c r="AK2489" s="10">
        <v>2618</v>
      </c>
      <c r="AL2489" s="10">
        <v>737</v>
      </c>
      <c r="AM2489" s="10">
        <v>5047</v>
      </c>
      <c r="AN2489" s="10">
        <v>877</v>
      </c>
      <c r="AO2489" s="10">
        <v>9</v>
      </c>
      <c r="AP2489" s="10">
        <v>92</v>
      </c>
      <c r="AQ2489" s="10">
        <v>3487</v>
      </c>
      <c r="AR2489" s="10">
        <v>1999</v>
      </c>
      <c r="AS2489" s="10">
        <v>8807</v>
      </c>
      <c r="AT2489" s="10">
        <v>4873</v>
      </c>
      <c r="AU2489" s="10">
        <v>9051</v>
      </c>
      <c r="AV2489" s="10">
        <v>5836</v>
      </c>
      <c r="AW2489" s="10">
        <v>4797</v>
      </c>
      <c r="AX2489" s="10">
        <v>6215</v>
      </c>
      <c r="AY2489" s="10">
        <v>2341</v>
      </c>
      <c r="AZ2489" s="10">
        <v>8397</v>
      </c>
      <c r="BA2489" s="10">
        <v>991</v>
      </c>
      <c r="BB2489" s="10">
        <v>5433</v>
      </c>
      <c r="BC2489" s="10">
        <v>9030</v>
      </c>
      <c r="BD2489" s="10">
        <v>4538</v>
      </c>
      <c r="BE2489" s="10">
        <v>1035</v>
      </c>
      <c r="BF2489" s="10">
        <v>393</v>
      </c>
      <c r="BG2489" s="10">
        <v>3038</v>
      </c>
      <c r="BH2489" s="10">
        <v>8038</v>
      </c>
      <c r="BI2489" s="10">
        <v>1576</v>
      </c>
      <c r="BJ2489" s="10">
        <v>2922</v>
      </c>
      <c r="BK2489" s="10">
        <v>7259</v>
      </c>
      <c r="BL2489" s="10">
        <v>9745</v>
      </c>
      <c r="BM2489" s="10">
        <v>716</v>
      </c>
      <c r="BN2489" s="10">
        <v>7483</v>
      </c>
      <c r="BO2489" s="10">
        <v>5370</v>
      </c>
      <c r="BP2489" s="10">
        <v>2589</v>
      </c>
      <c r="BQ2489" s="10">
        <v>6059</v>
      </c>
      <c r="BR2489" s="10">
        <v>6445</v>
      </c>
      <c r="BS2489" s="10">
        <v>8501</v>
      </c>
      <c r="BT2489" s="10">
        <v>1028</v>
      </c>
      <c r="BU2489" s="10">
        <v>829</v>
      </c>
      <c r="BV2489" s="10">
        <v>6803</v>
      </c>
      <c r="BW2489" s="10">
        <v>3286</v>
      </c>
      <c r="BX2489" s="10">
        <v>3764</v>
      </c>
      <c r="BY2489" s="10">
        <v>3044</v>
      </c>
      <c r="BZ2489" s="10">
        <v>6458</v>
      </c>
      <c r="CA2489" s="10">
        <v>6795</v>
      </c>
      <c r="CB2489" s="10">
        <v>8926</v>
      </c>
      <c r="CC2489" s="10">
        <v>9375</v>
      </c>
      <c r="CD2489" s="10">
        <v>972</v>
      </c>
      <c r="CE2489" s="10">
        <v>4960</v>
      </c>
      <c r="CF2489" s="10">
        <v>4042</v>
      </c>
      <c r="CG2489" s="10">
        <v>9058</v>
      </c>
      <c r="CH2489" s="10">
        <v>8233</v>
      </c>
      <c r="CI2489" s="10">
        <v>5188</v>
      </c>
      <c r="CJ2489" s="10">
        <v>6471</v>
      </c>
      <c r="CK2489" s="10">
        <v>819</v>
      </c>
      <c r="CL2489" s="10">
        <v>120</v>
      </c>
      <c r="CM2489" s="10">
        <v>5803</v>
      </c>
      <c r="CN2489" s="10">
        <v>5150</v>
      </c>
      <c r="CO2489" s="10">
        <v>8298</v>
      </c>
      <c r="CP2489" s="10">
        <v>9616</v>
      </c>
      <c r="CQ2489" s="10">
        <v>8964</v>
      </c>
      <c r="CR2489" s="10">
        <v>6873</v>
      </c>
      <c r="CS2489" s="10">
        <v>3257</v>
      </c>
      <c r="CT2489" s="10">
        <v>9130</v>
      </c>
      <c r="CU2489" s="10">
        <v>8332</v>
      </c>
      <c r="CV2489" s="10">
        <v>2915</v>
      </c>
      <c r="CW2489" s="10">
        <v>9929</v>
      </c>
      <c r="CX2489" s="10">
        <v>6834</v>
      </c>
      <c r="CY2489" s="10">
        <v>1917</v>
      </c>
      <c r="CZ2489" s="10">
        <v>4143</v>
      </c>
      <c r="DA2489" s="10">
        <v>8976</v>
      </c>
      <c r="DB2489" s="10">
        <v>8149</v>
      </c>
      <c r="DC2489" s="10">
        <v>971</v>
      </c>
      <c r="DD2489" s="10">
        <v>7690</v>
      </c>
    </row>
    <row r="2490" spans="1:108" x14ac:dyDescent="0.25">
      <c r="H2490" s="11" t="s">
        <v>0</v>
      </c>
      <c r="I2490" s="12">
        <v>4.7823221924301649</v>
      </c>
      <c r="J2490" s="12">
        <v>7.2062739250936563</v>
      </c>
      <c r="K2490" s="12">
        <v>5.5785583674021009</v>
      </c>
      <c r="L2490" s="12">
        <v>-2.541782851831548</v>
      </c>
      <c r="M2490" s="12">
        <v>4.7112077238745753</v>
      </c>
      <c r="N2490" s="12">
        <v>-1.4453064516263894</v>
      </c>
      <c r="O2490" s="12">
        <v>-1.2826933130306248</v>
      </c>
      <c r="P2490" s="12">
        <v>-3.734595540527752</v>
      </c>
      <c r="Q2490" s="12">
        <v>2.1560677385875695</v>
      </c>
      <c r="R2490" s="12">
        <v>-4.7741017848299601</v>
      </c>
      <c r="S2490" s="12">
        <v>5.4576600731644351</v>
      </c>
      <c r="T2490" s="12">
        <v>5.6080400965751975</v>
      </c>
      <c r="U2490" s="12">
        <v>-1.1591359160932462</v>
      </c>
      <c r="V2490" s="12">
        <v>-4.5573386434506844</v>
      </c>
      <c r="W2490" s="12">
        <v>2.7288061976277596</v>
      </c>
      <c r="X2490" s="12">
        <v>3.9303944219234417</v>
      </c>
      <c r="Y2490" s="12">
        <v>-0.39392124163332348</v>
      </c>
      <c r="Z2490" s="12">
        <v>6.9093218171363251</v>
      </c>
      <c r="AA2490" s="12">
        <v>5.4827690703728358</v>
      </c>
      <c r="AB2490" s="12">
        <v>-0.79316019903087287</v>
      </c>
      <c r="AC2490" s="12">
        <v>7.553884223025797</v>
      </c>
      <c r="AD2490" s="12">
        <v>-5.6770817215397154</v>
      </c>
      <c r="AE2490" s="12">
        <v>-7.0385353355405345</v>
      </c>
      <c r="AF2490" s="12">
        <v>7.2806977253835825</v>
      </c>
      <c r="AG2490" s="12">
        <v>-2.2982604387516528</v>
      </c>
      <c r="AH2490" s="12">
        <v>3.4779538699446153</v>
      </c>
      <c r="AI2490" s="12">
        <v>-1.3019153191015029</v>
      </c>
      <c r="AJ2490" s="12">
        <v>-2.6560332042244745</v>
      </c>
      <c r="AK2490" s="12">
        <v>-1.6843402292267793</v>
      </c>
      <c r="AL2490" s="12">
        <v>-3.6747669390337112</v>
      </c>
      <c r="AM2490" s="12">
        <v>-1.8438573641417744</v>
      </c>
      <c r="AN2490" s="12">
        <v>-0.27803830860762091</v>
      </c>
      <c r="AO2490" s="12">
        <v>2.4662268152139739</v>
      </c>
      <c r="AP2490" s="12">
        <v>-1.6135929984963076</v>
      </c>
      <c r="AQ2490" s="12">
        <v>8.1430505909263946</v>
      </c>
      <c r="AR2490" s="12">
        <v>-7.4164122094901845</v>
      </c>
      <c r="AS2490" s="12">
        <v>-6.6190602183322937</v>
      </c>
      <c r="AT2490" s="12">
        <v>5.928802838125411</v>
      </c>
      <c r="AU2490" s="12">
        <v>-3.5764636335974744</v>
      </c>
      <c r="AV2490" s="12">
        <v>4.653646619197171</v>
      </c>
      <c r="AW2490" s="12">
        <v>0.44783514975899474</v>
      </c>
      <c r="AX2490" s="12">
        <v>-3.1482154476558244</v>
      </c>
      <c r="AY2490" s="12">
        <v>-0.72467658474298435</v>
      </c>
      <c r="AZ2490" s="12">
        <v>2.9590227040691008</v>
      </c>
      <c r="BA2490" s="12">
        <v>-5.5842113620343978</v>
      </c>
      <c r="BB2490" s="12">
        <v>-5.8952995989774752</v>
      </c>
      <c r="BC2490" s="12">
        <v>-5.2346648513151202</v>
      </c>
      <c r="BD2490" s="12">
        <v>-10.861927912294956</v>
      </c>
      <c r="BE2490" s="12">
        <v>-3.5583079331436531</v>
      </c>
      <c r="BF2490" s="12">
        <v>2.5117818298492516</v>
      </c>
      <c r="BG2490" s="12">
        <v>-3.0793805633459872</v>
      </c>
      <c r="BH2490" s="12">
        <v>8.404428710061433</v>
      </c>
      <c r="BI2490" s="12">
        <v>-2.8536180202531609</v>
      </c>
      <c r="BJ2490" s="12">
        <v>6.0204405556751617</v>
      </c>
      <c r="BK2490" s="12">
        <v>-1.174022071316891</v>
      </c>
      <c r="BL2490" s="12">
        <v>4.4991273399589051</v>
      </c>
      <c r="BM2490" s="12">
        <v>5.3277907303145788</v>
      </c>
      <c r="BN2490" s="12">
        <v>0.24057945686702598</v>
      </c>
      <c r="BO2490" s="12">
        <v>2.4422490214415511</v>
      </c>
      <c r="BP2490" s="12">
        <v>8.3979070611249167</v>
      </c>
      <c r="BQ2490" s="12">
        <v>-1.8247517976617458</v>
      </c>
      <c r="BR2490" s="12">
        <v>2.0041926248556963</v>
      </c>
      <c r="BS2490" s="12">
        <v>9.8125270932695727</v>
      </c>
      <c r="BT2490" s="12">
        <v>-4.0292193089021007</v>
      </c>
      <c r="BU2490" s="12">
        <v>2.5899803658452121</v>
      </c>
      <c r="BV2490" s="12">
        <v>5.6683117872371405</v>
      </c>
      <c r="BW2490" s="12">
        <v>-7.3309719795310047</v>
      </c>
      <c r="BX2490" s="12">
        <v>4.5511387708595654</v>
      </c>
      <c r="BY2490" s="12">
        <v>-8.3229656218817318</v>
      </c>
      <c r="BZ2490" s="12">
        <v>6.7133803820620361</v>
      </c>
      <c r="CA2490" s="12">
        <v>-3.4615512514069673</v>
      </c>
      <c r="CB2490" s="12">
        <v>2.2311423435859421</v>
      </c>
      <c r="CC2490" s="12">
        <v>-5.2866919765785596</v>
      </c>
      <c r="CD2490" s="12">
        <v>-0.70203785569012767</v>
      </c>
      <c r="CE2490" s="12">
        <v>-0.21392775462539915</v>
      </c>
      <c r="CF2490" s="12">
        <v>-3.0019229844587985</v>
      </c>
      <c r="CG2490" s="12">
        <v>3.9452306908342494</v>
      </c>
      <c r="CH2490" s="12">
        <v>-1.7758372948252203</v>
      </c>
      <c r="CI2490" s="12">
        <v>3.1826623558613143</v>
      </c>
      <c r="CJ2490" s="12">
        <v>5.5785583674021009</v>
      </c>
      <c r="CK2490" s="12">
        <v>6.1192622025822132</v>
      </c>
      <c r="CL2490" s="12">
        <v>-6.4070576507552897</v>
      </c>
      <c r="CM2490" s="12">
        <v>-1.521016926282762</v>
      </c>
      <c r="CN2490" s="12">
        <v>-0.5665659379124075</v>
      </c>
      <c r="CO2490" s="12">
        <v>-1.7635933252518089E-2</v>
      </c>
      <c r="CP2490" s="12">
        <v>-4.87181209849276</v>
      </c>
      <c r="CQ2490" s="12">
        <v>0.49772700173518597</v>
      </c>
      <c r="CR2490" s="12">
        <v>-10.71929316307531</v>
      </c>
      <c r="CS2490" s="12">
        <v>3.5498496169019593</v>
      </c>
      <c r="CT2490" s="12">
        <v>-2.4580572327477892</v>
      </c>
      <c r="CU2490" s="12">
        <v>4.538195551399645</v>
      </c>
      <c r="CV2490" s="12">
        <v>-4.9266528112194701</v>
      </c>
      <c r="CW2490" s="12">
        <v>-6.4697032532715584</v>
      </c>
      <c r="CX2490" s="12">
        <v>5.8192261466533335</v>
      </c>
      <c r="CY2490" s="12">
        <v>-8.1124446618522157</v>
      </c>
      <c r="CZ2490" s="12">
        <v>-8.4615676666608888</v>
      </c>
      <c r="DA2490" s="12">
        <v>-2.327821763230169</v>
      </c>
      <c r="DB2490" s="12">
        <v>-1.8717547328506654</v>
      </c>
      <c r="DC2490" s="12">
        <v>-4.9444324013944456</v>
      </c>
      <c r="DD2490" s="12">
        <v>-1.3320864050831072</v>
      </c>
    </row>
    <row r="2491" spans="1:108" x14ac:dyDescent="0.25">
      <c r="H2491" s="11" t="s">
        <v>2</v>
      </c>
      <c r="I2491" s="12">
        <v>19.043196305649214</v>
      </c>
      <c r="J2491" s="12">
        <v>24.346866987433561</v>
      </c>
      <c r="K2491" s="12">
        <v>21.456223549042221</v>
      </c>
      <c r="L2491" s="12">
        <v>4.0428281975922458</v>
      </c>
      <c r="M2491" s="12">
        <v>19.850508391408674</v>
      </c>
      <c r="N2491" s="12">
        <v>6.160594875394672</v>
      </c>
      <c r="O2491" s="12">
        <v>7.6288487226215231</v>
      </c>
      <c r="P2491" s="12">
        <v>1.9353614042753011</v>
      </c>
      <c r="Q2491" s="12">
        <v>15.15558673372186</v>
      </c>
      <c r="R2491" s="12">
        <v>-3.164388032019444E-2</v>
      </c>
      <c r="S2491" s="12">
        <v>20.330621070127329</v>
      </c>
      <c r="T2491" s="12">
        <v>22.001548050756341</v>
      </c>
      <c r="U2491" s="12">
        <v>6.1740605122755792</v>
      </c>
      <c r="V2491" s="12">
        <v>1.0742651907708356</v>
      </c>
      <c r="W2491" s="12">
        <v>14.964953404306822</v>
      </c>
      <c r="X2491" s="12">
        <v>16.537044765776859</v>
      </c>
      <c r="Y2491" s="12">
        <v>9.8652934537613</v>
      </c>
      <c r="Z2491" s="12">
        <v>24.860909791112896</v>
      </c>
      <c r="AA2491" s="12">
        <v>20.09916238979519</v>
      </c>
      <c r="AB2491" s="12">
        <v>7.9448662790426408</v>
      </c>
      <c r="AC2491" s="12">
        <v>24.814588568865457</v>
      </c>
      <c r="AD2491" s="12">
        <v>-2.7901334104956721</v>
      </c>
      <c r="AE2491" s="12">
        <v>-5.3820182912177881</v>
      </c>
      <c r="AF2491" s="12">
        <v>24.831151637585343</v>
      </c>
      <c r="AG2491" s="12">
        <v>4.0497080680751543</v>
      </c>
      <c r="AH2491" s="12">
        <v>14.260593473593325</v>
      </c>
      <c r="AI2491" s="12">
        <v>6.5220512366004204</v>
      </c>
      <c r="AJ2491" s="12">
        <v>4.0115952768117138</v>
      </c>
      <c r="AK2491" s="12">
        <v>6.2722979269860613</v>
      </c>
      <c r="AL2491" s="12">
        <v>1.990057109497211</v>
      </c>
      <c r="AM2491" s="12">
        <v>6.9624026686588847</v>
      </c>
      <c r="AN2491" s="12">
        <v>9.7634485732202734</v>
      </c>
      <c r="AO2491" s="12">
        <v>14.994086946802831</v>
      </c>
      <c r="AP2491" s="12">
        <v>8.1235914918346417</v>
      </c>
      <c r="AQ2491" s="12">
        <v>27.070885693800147</v>
      </c>
      <c r="AR2491" s="12">
        <v>-5.6474146534956073</v>
      </c>
      <c r="AS2491" s="12">
        <v>-3.6001076593820884</v>
      </c>
      <c r="AT2491" s="12">
        <v>21.328444206622962</v>
      </c>
      <c r="AU2491" s="12">
        <v>3.9815551647713781</v>
      </c>
      <c r="AV2491" s="12">
        <v>18.796542460983403</v>
      </c>
      <c r="AW2491" s="12">
        <v>9.7349649087250647</v>
      </c>
      <c r="AX2491" s="12">
        <v>3.2702055672675638</v>
      </c>
      <c r="AY2491" s="12">
        <v>6.478603746701058</v>
      </c>
      <c r="AZ2491" s="12">
        <v>17.430606332002629</v>
      </c>
      <c r="BA2491" s="12">
        <v>0.82269236894698516</v>
      </c>
      <c r="BB2491" s="12">
        <v>-2.9871383732959544</v>
      </c>
      <c r="BC2491" s="12">
        <v>-0.54629027152436882</v>
      </c>
      <c r="BD2491" s="12">
        <v>-11.4918210136015</v>
      </c>
      <c r="BE2491" s="12">
        <v>3.5966895334838709</v>
      </c>
      <c r="BF2491" s="12">
        <v>15.288044456988748</v>
      </c>
      <c r="BG2491" s="12">
        <v>3.1908573836508349</v>
      </c>
      <c r="BH2491" s="12">
        <v>26.23188372270673</v>
      </c>
      <c r="BI2491" s="12">
        <v>4.9599133900073058</v>
      </c>
      <c r="BJ2491" s="12">
        <v>22.975707308415569</v>
      </c>
      <c r="BK2491" s="12">
        <v>8.6077323739043088</v>
      </c>
      <c r="BL2491" s="12">
        <v>18.328581177896758</v>
      </c>
      <c r="BM2491" s="12">
        <v>20.943682777912837</v>
      </c>
      <c r="BN2491" s="12">
        <v>11.588143909141964</v>
      </c>
      <c r="BO2491" s="12">
        <v>14.572116088890201</v>
      </c>
      <c r="BP2491" s="12">
        <v>27.460945515509785</v>
      </c>
      <c r="BQ2491" s="12">
        <v>5.7178796617812049</v>
      </c>
      <c r="BR2491" s="12">
        <v>13.565209611827713</v>
      </c>
      <c r="BS2491" s="12">
        <v>30.316476194807322</v>
      </c>
      <c r="BT2491" s="12">
        <v>3.2145535381240249</v>
      </c>
      <c r="BU2491" s="12">
        <v>13.791990277061949</v>
      </c>
      <c r="BV2491" s="12">
        <v>21.161514883532938</v>
      </c>
      <c r="BW2491" s="12">
        <v>-4.5164153435502881</v>
      </c>
      <c r="BX2491" s="12">
        <v>20.133994891878718</v>
      </c>
      <c r="BY2491" s="12">
        <v>-7.2760627827786379</v>
      </c>
      <c r="BZ2491" s="12">
        <v>22.945022972152401</v>
      </c>
      <c r="CA2491" s="12">
        <v>2.8851966031128566</v>
      </c>
      <c r="CB2491" s="12">
        <v>14.595366844888256</v>
      </c>
      <c r="CC2491" s="12">
        <v>-1.409458618732168</v>
      </c>
      <c r="CD2491" s="12">
        <v>9.1784373236026475</v>
      </c>
      <c r="CE2491" s="12">
        <v>10.143797868266706</v>
      </c>
      <c r="CF2491" s="12">
        <v>3.705004538998474</v>
      </c>
      <c r="CG2491" s="12">
        <v>17.843350940614346</v>
      </c>
      <c r="CH2491" s="12">
        <v>6.6514682837423678</v>
      </c>
      <c r="CI2491" s="12">
        <v>16.517691436495422</v>
      </c>
      <c r="CJ2491" s="12">
        <v>21.456223549042221</v>
      </c>
      <c r="CK2491" s="12">
        <v>21.054260446198043</v>
      </c>
      <c r="CL2491" s="12">
        <v>-3.2316932666668148</v>
      </c>
      <c r="CM2491" s="12">
        <v>5.6661695947031436</v>
      </c>
      <c r="CN2491" s="12">
        <v>9.9968764815818254</v>
      </c>
      <c r="CO2491" s="12">
        <v>7.9211613177445104</v>
      </c>
      <c r="CP2491" s="12">
        <v>1.5639499957760403</v>
      </c>
      <c r="CQ2491" s="12">
        <v>11.638676214341237</v>
      </c>
      <c r="CR2491" s="12">
        <v>-11.406536916438045</v>
      </c>
      <c r="CS2491" s="12">
        <v>17.158982581615863</v>
      </c>
      <c r="CT2491" s="12">
        <v>4.7292323956994471</v>
      </c>
      <c r="CU2491" s="12">
        <v>19.257689340409637</v>
      </c>
      <c r="CV2491" s="12">
        <v>0.96171847109602182</v>
      </c>
      <c r="CW2491" s="12">
        <v>-4.4302017337316855</v>
      </c>
      <c r="CX2491" s="12">
        <v>21.731065926715235</v>
      </c>
      <c r="CY2491" s="12">
        <v>-6.6268696168111934</v>
      </c>
      <c r="CZ2491" s="12">
        <v>-7.3396618294024165</v>
      </c>
      <c r="DA2491" s="12">
        <v>5.3596283085621303</v>
      </c>
      <c r="DB2491" s="12">
        <v>5.7377458123895417</v>
      </c>
      <c r="DC2491" s="12">
        <v>0.53871452323032742</v>
      </c>
      <c r="DD2491" s="12">
        <v>6.4843130649453897</v>
      </c>
    </row>
    <row r="2492" spans="1:108" x14ac:dyDescent="0.25">
      <c r="A2492" s="2">
        <v>831</v>
      </c>
      <c r="B2492" s="8">
        <f t="shared" ref="B2492" ca="1" si="3987">_xlfn.COVARIANCE.P(OFFSET(I2493,0,0,1,20),OFFSET(I2494,0,0,1,20))/_xlfn.VAR.P(OFFSET(I2493,0,0,1,20))</f>
        <v>1.9739753645628852</v>
      </c>
      <c r="C2492" s="8">
        <f t="shared" ref="C2492" ca="1" si="3988">_xlfn.COVARIANCE.P(OFFSET(I2493,0,0,1,50),OFFSET(I2494,0,0,1,50))/_xlfn.VAR.P(OFFSET(I2493,0,0,1,50))</f>
        <v>1.959507712749655</v>
      </c>
      <c r="D2492" s="8">
        <f t="shared" ref="D2492" ca="1" si="3989">_xlfn.COVARIANCE.P(OFFSET(I2493,0,0,1,100),OFFSET(I2494,0,0,1,100))/_xlfn.VAR.P(OFFSET(I2493,0,0,1,100))</f>
        <v>1.971017798893314</v>
      </c>
      <c r="E2492" s="8">
        <f t="shared" ref="E2492" ca="1" si="3990">AVERAGE(OFFSET(I2494,0,0,1,20))-AVERAGE(OFFSET(I2493,0,0,1,20))*B2492</f>
        <v>9.9900914171745612</v>
      </c>
      <c r="F2492" s="8">
        <f t="shared" ref="F2492" ca="1" si="3991">AVERAGE(OFFSET(I2494,0,0,1,50))-AVERAGE(OFFSET(I2493,0,0,1,50))*C2492</f>
        <v>10.007412619855407</v>
      </c>
      <c r="G2492" s="8">
        <f t="shared" ref="G2492" ca="1" si="3992">AVERAGE(OFFSET(I2494,0,0,1,100))-AVERAGE(OFFSET(I2493,0,0,1,100))*D2492</f>
        <v>10.102308290563453</v>
      </c>
      <c r="H2492" s="9" t="s">
        <v>29</v>
      </c>
      <c r="I2492" s="10">
        <v>2045</v>
      </c>
      <c r="J2492" s="10">
        <v>1622</v>
      </c>
      <c r="K2492" s="10">
        <v>3397</v>
      </c>
      <c r="L2492" s="10">
        <v>3041</v>
      </c>
      <c r="M2492" s="10">
        <v>9523</v>
      </c>
      <c r="N2492" s="10">
        <v>9282</v>
      </c>
      <c r="O2492" s="10">
        <v>147</v>
      </c>
      <c r="P2492" s="10">
        <v>1632</v>
      </c>
      <c r="Q2492" s="10">
        <v>5541</v>
      </c>
      <c r="R2492" s="10">
        <v>7456</v>
      </c>
      <c r="S2492" s="10">
        <v>3599</v>
      </c>
      <c r="T2492" s="10">
        <v>4927</v>
      </c>
      <c r="U2492" s="10">
        <v>7491</v>
      </c>
      <c r="V2492" s="10">
        <v>2399</v>
      </c>
      <c r="W2492" s="10">
        <v>4980</v>
      </c>
      <c r="X2492" s="10">
        <v>7276</v>
      </c>
      <c r="Y2492" s="10">
        <v>9141</v>
      </c>
      <c r="Z2492" s="10">
        <v>6791</v>
      </c>
      <c r="AA2492" s="10">
        <v>6892</v>
      </c>
      <c r="AB2492" s="10">
        <v>6712</v>
      </c>
      <c r="AC2492" s="10">
        <v>5937</v>
      </c>
      <c r="AD2492" s="10">
        <v>4592</v>
      </c>
      <c r="AE2492" s="10">
        <v>4290</v>
      </c>
      <c r="AF2492" s="10">
        <v>1092</v>
      </c>
      <c r="AG2492" s="10">
        <v>4452</v>
      </c>
      <c r="AH2492" s="10">
        <v>4870</v>
      </c>
      <c r="AI2492" s="10">
        <v>3743</v>
      </c>
      <c r="AJ2492" s="10">
        <v>3603</v>
      </c>
      <c r="AK2492" s="10">
        <v>6179</v>
      </c>
      <c r="AL2492" s="10">
        <v>9707</v>
      </c>
      <c r="AM2492" s="10">
        <v>9658</v>
      </c>
      <c r="AN2492" s="10">
        <v>79</v>
      </c>
      <c r="AO2492" s="10">
        <v>5086</v>
      </c>
      <c r="AP2492" s="10">
        <v>170</v>
      </c>
      <c r="AQ2492" s="10">
        <v>5347</v>
      </c>
      <c r="AR2492" s="10">
        <v>3628</v>
      </c>
      <c r="AS2492" s="10">
        <v>8196</v>
      </c>
      <c r="AT2492" s="10">
        <v>6602</v>
      </c>
      <c r="AU2492" s="10">
        <v>7284</v>
      </c>
      <c r="AV2492" s="10">
        <v>2102</v>
      </c>
      <c r="AW2492" s="10">
        <v>267</v>
      </c>
      <c r="AX2492" s="10">
        <v>3184</v>
      </c>
      <c r="AY2492" s="10">
        <v>556</v>
      </c>
      <c r="AZ2492" s="10">
        <v>134</v>
      </c>
      <c r="BA2492" s="10">
        <v>1430</v>
      </c>
      <c r="BB2492" s="10">
        <v>8419</v>
      </c>
      <c r="BC2492" s="10">
        <v>3390</v>
      </c>
      <c r="BD2492" s="10">
        <v>901</v>
      </c>
      <c r="BE2492" s="10">
        <v>6387</v>
      </c>
      <c r="BF2492" s="10">
        <v>4558</v>
      </c>
      <c r="BG2492" s="10">
        <v>4390</v>
      </c>
      <c r="BH2492" s="10">
        <v>7622</v>
      </c>
      <c r="BI2492" s="10">
        <v>4997</v>
      </c>
      <c r="BJ2492" s="10">
        <v>8090</v>
      </c>
      <c r="BK2492" s="10">
        <v>2783</v>
      </c>
      <c r="BL2492" s="10">
        <v>4793</v>
      </c>
      <c r="BM2492" s="10">
        <v>2149</v>
      </c>
      <c r="BN2492" s="10">
        <v>8518</v>
      </c>
      <c r="BO2492" s="10">
        <v>888</v>
      </c>
      <c r="BP2492" s="10">
        <v>1333</v>
      </c>
      <c r="BQ2492" s="10">
        <v>5855</v>
      </c>
      <c r="BR2492" s="10">
        <v>7599</v>
      </c>
      <c r="BS2492" s="10">
        <v>4094</v>
      </c>
      <c r="BT2492" s="10">
        <v>6838</v>
      </c>
      <c r="BU2492" s="10">
        <v>6160</v>
      </c>
      <c r="BV2492" s="10">
        <v>114</v>
      </c>
      <c r="BW2492" s="10">
        <v>5497</v>
      </c>
      <c r="BX2492" s="10">
        <v>4172</v>
      </c>
      <c r="BY2492" s="10">
        <v>5855</v>
      </c>
      <c r="BZ2492" s="10">
        <v>802</v>
      </c>
      <c r="CA2492" s="10">
        <v>2827</v>
      </c>
      <c r="CB2492" s="10">
        <v>8008</v>
      </c>
      <c r="CC2492" s="10">
        <v>7885</v>
      </c>
      <c r="CD2492" s="10">
        <v>9015</v>
      </c>
      <c r="CE2492" s="10">
        <v>8190</v>
      </c>
      <c r="CF2492" s="10">
        <v>3614</v>
      </c>
      <c r="CG2492" s="10">
        <v>3532</v>
      </c>
      <c r="CH2492" s="10">
        <v>4839</v>
      </c>
      <c r="CI2492" s="10">
        <v>7724</v>
      </c>
      <c r="CJ2492" s="10">
        <v>561</v>
      </c>
      <c r="CK2492" s="10">
        <v>2472</v>
      </c>
      <c r="CL2492" s="10">
        <v>8989</v>
      </c>
      <c r="CM2492" s="10">
        <v>1911</v>
      </c>
      <c r="CN2492" s="10">
        <v>6228</v>
      </c>
      <c r="CO2492" s="10">
        <v>773</v>
      </c>
      <c r="CP2492" s="10">
        <v>1354</v>
      </c>
      <c r="CQ2492" s="10">
        <v>9167</v>
      </c>
      <c r="CR2492" s="10">
        <v>389</v>
      </c>
      <c r="CS2492" s="10">
        <v>8045</v>
      </c>
      <c r="CT2492" s="10">
        <v>2950</v>
      </c>
      <c r="CU2492" s="10">
        <v>2992</v>
      </c>
      <c r="CV2492" s="10">
        <v>5907</v>
      </c>
      <c r="CW2492" s="10">
        <v>7024</v>
      </c>
      <c r="CX2492" s="10">
        <v>1431</v>
      </c>
      <c r="CY2492" s="10">
        <v>7028</v>
      </c>
      <c r="CZ2492" s="10">
        <v>4137</v>
      </c>
      <c r="DA2492" s="10">
        <v>8983</v>
      </c>
      <c r="DB2492" s="10">
        <v>1830</v>
      </c>
      <c r="DC2492" s="10">
        <v>3663</v>
      </c>
      <c r="DD2492" s="10">
        <v>9836</v>
      </c>
    </row>
    <row r="2493" spans="1:108" x14ac:dyDescent="0.25">
      <c r="H2493" s="11" t="s">
        <v>0</v>
      </c>
      <c r="I2493" s="12">
        <v>9.838351181221455</v>
      </c>
      <c r="J2493" s="12">
        <v>-7.8728723616501428</v>
      </c>
      <c r="K2493" s="12">
        <v>-7.7877230179880028</v>
      </c>
      <c r="L2493" s="12">
        <v>-6.7832320606616818</v>
      </c>
      <c r="M2493" s="12">
        <v>-3.508774029352832</v>
      </c>
      <c r="N2493" s="12">
        <v>9.6429927041716237</v>
      </c>
      <c r="O2493" s="12">
        <v>-1.6221476268737154</v>
      </c>
      <c r="P2493" s="12">
        <v>1.3527482012970924</v>
      </c>
      <c r="Q2493" s="12">
        <v>-2.4301213255701724</v>
      </c>
      <c r="R2493" s="12">
        <v>0.29182031739850833</v>
      </c>
      <c r="S2493" s="12">
        <v>-0.12874222986635664</v>
      </c>
      <c r="T2493" s="12">
        <v>-4.5865107630485955</v>
      </c>
      <c r="U2493" s="12">
        <v>-4.3911017255859708</v>
      </c>
      <c r="V2493" s="12">
        <v>5.8970769943599173</v>
      </c>
      <c r="W2493" s="12">
        <v>-5.5105732651886754</v>
      </c>
      <c r="X2493" s="12">
        <v>-2.0182970984988406</v>
      </c>
      <c r="Y2493" s="12">
        <v>4.2391031241845099</v>
      </c>
      <c r="Z2493" s="12">
        <v>-0.34632272701191469</v>
      </c>
      <c r="AA2493" s="12">
        <v>7.1738289963208829E-2</v>
      </c>
      <c r="AB2493" s="12">
        <v>-4.4237125599088882</v>
      </c>
      <c r="AC2493" s="12">
        <v>-1.9943701627566899</v>
      </c>
      <c r="AD2493" s="12">
        <v>5.5934855713761724</v>
      </c>
      <c r="AE2493" s="12">
        <v>0.61860695962744394</v>
      </c>
      <c r="AF2493" s="12">
        <v>2.7089305841674722</v>
      </c>
      <c r="AG2493" s="12">
        <v>6.9693485952267107</v>
      </c>
      <c r="AH2493" s="12">
        <v>2.4389364986458282</v>
      </c>
      <c r="AI2493" s="12">
        <v>0.138919691299425</v>
      </c>
      <c r="AJ2493" s="12">
        <v>8.7357903584766365</v>
      </c>
      <c r="AK2493" s="12">
        <v>-2.5780517796065645</v>
      </c>
      <c r="AL2493" s="12">
        <v>6.5806472463315409</v>
      </c>
      <c r="AM2493" s="12">
        <v>2.2449197705954567</v>
      </c>
      <c r="AN2493" s="12">
        <v>-3.2145107909834221</v>
      </c>
      <c r="AO2493" s="12">
        <v>0.82282027568609584</v>
      </c>
      <c r="AP2493" s="12">
        <v>0.18566958647281775</v>
      </c>
      <c r="AQ2493" s="12">
        <v>4.5783719278475923</v>
      </c>
      <c r="AR2493" s="12">
        <v>-3.1737538452486191</v>
      </c>
      <c r="AS2493" s="12">
        <v>-3.7447578121057719</v>
      </c>
      <c r="AT2493" s="12">
        <v>-3.444548911000803</v>
      </c>
      <c r="AU2493" s="12">
        <v>-4.135224704053698</v>
      </c>
      <c r="AV2493" s="12">
        <v>-3.5425554345870247</v>
      </c>
      <c r="AW2493" s="12">
        <v>-5.2572113456067875</v>
      </c>
      <c r="AX2493" s="12">
        <v>1.0956923383934207</v>
      </c>
      <c r="AY2493" s="12">
        <v>2.8971666487781627</v>
      </c>
      <c r="AZ2493" s="12">
        <v>0.28540554429846055</v>
      </c>
      <c r="BA2493" s="12">
        <v>-2.4630552446724145</v>
      </c>
      <c r="BB2493" s="12">
        <v>3.865746843213639</v>
      </c>
      <c r="BC2493" s="12">
        <v>6.2840931613218753</v>
      </c>
      <c r="BD2493" s="12">
        <v>4.8621202392050336</v>
      </c>
      <c r="BE2493" s="12">
        <v>0.16256427508536789</v>
      </c>
      <c r="BF2493" s="12">
        <v>4.925867602605134</v>
      </c>
      <c r="BG2493" s="12">
        <v>-1.0045813606976752</v>
      </c>
      <c r="BH2493" s="12">
        <v>6.577729502862999</v>
      </c>
      <c r="BI2493" s="12">
        <v>4.1227300613366333</v>
      </c>
      <c r="BJ2493" s="12">
        <v>6.3193725305739337</v>
      </c>
      <c r="BK2493" s="12">
        <v>-0.46364095590944671</v>
      </c>
      <c r="BL2493" s="12">
        <v>-7.3988258348980382</v>
      </c>
      <c r="BM2493" s="12">
        <v>-2.7473631438965245</v>
      </c>
      <c r="BN2493" s="12">
        <v>-6.39328413462197</v>
      </c>
      <c r="BO2493" s="12">
        <v>5.5244406143297553</v>
      </c>
      <c r="BP2493" s="12">
        <v>2.6591658362976349</v>
      </c>
      <c r="BQ2493" s="12">
        <v>-1.2954349225099056</v>
      </c>
      <c r="BR2493" s="12">
        <v>-0.90612376477917256</v>
      </c>
      <c r="BS2493" s="12">
        <v>-2.166492658333155</v>
      </c>
      <c r="BT2493" s="12">
        <v>2.5077253433769799</v>
      </c>
      <c r="BU2493" s="12">
        <v>1.3027699241762005</v>
      </c>
      <c r="BV2493" s="12">
        <v>-0.40949158561546656</v>
      </c>
      <c r="BW2493" s="12">
        <v>0.34686661265756014</v>
      </c>
      <c r="BX2493" s="12">
        <v>4.5075993336136202</v>
      </c>
      <c r="BY2493" s="12">
        <v>-1.2954349225099056</v>
      </c>
      <c r="BZ2493" s="12">
        <v>-5.6935219982756422</v>
      </c>
      <c r="CA2493" s="12">
        <v>-0.93003347845331397</v>
      </c>
      <c r="CB2493" s="12">
        <v>-6.2499498420265951</v>
      </c>
      <c r="CC2493" s="12">
        <v>-2.4001075050442462</v>
      </c>
      <c r="CD2493" s="12">
        <v>-8.9061252000601971</v>
      </c>
      <c r="CE2493" s="12">
        <v>5.4410863500128546</v>
      </c>
      <c r="CF2493" s="12">
        <v>-7.0129751073974962</v>
      </c>
      <c r="CG2493" s="12">
        <v>14.198241711389155</v>
      </c>
      <c r="CH2493" s="12">
        <v>-0.25206089263779907</v>
      </c>
      <c r="CI2493" s="12">
        <v>-6.5259046252922275</v>
      </c>
      <c r="CJ2493" s="12">
        <v>2.6653138472715252</v>
      </c>
      <c r="CK2493" s="12">
        <v>-2.6240053330357926</v>
      </c>
      <c r="CL2493" s="12">
        <v>-4.777517922193141</v>
      </c>
      <c r="CM2493" s="12">
        <v>-3.5768691080458233</v>
      </c>
      <c r="CN2493" s="12">
        <v>-0.29238671354633117</v>
      </c>
      <c r="CO2493" s="12">
        <v>4.0580549025486121</v>
      </c>
      <c r="CP2493" s="12">
        <v>-1.7281624973058838</v>
      </c>
      <c r="CQ2493" s="12">
        <v>4.4147116931339525</v>
      </c>
      <c r="CR2493" s="12">
        <v>6.4223608354857999</v>
      </c>
      <c r="CS2493" s="12">
        <v>-7.5846998949724114</v>
      </c>
      <c r="CT2493" s="12">
        <v>0.22926051161045155</v>
      </c>
      <c r="CU2493" s="12">
        <v>2.0082279603953572</v>
      </c>
      <c r="CV2493" s="12">
        <v>-8.0797209532634326</v>
      </c>
      <c r="CW2493" s="12">
        <v>0.63254171946396254</v>
      </c>
      <c r="CX2493" s="12">
        <v>-0.79723591633505531</v>
      </c>
      <c r="CY2493" s="12">
        <v>-8.4395184889204629</v>
      </c>
      <c r="CZ2493" s="12">
        <v>-5.397463691874103</v>
      </c>
      <c r="DA2493" s="12">
        <v>3.3954794210028352</v>
      </c>
      <c r="DB2493" s="12">
        <v>1.8135474263909916</v>
      </c>
      <c r="DC2493" s="12">
        <v>2.2600252664617719</v>
      </c>
      <c r="DD2493" s="12">
        <v>0.86314156079644988</v>
      </c>
    </row>
    <row r="2494" spans="1:108" x14ac:dyDescent="0.25">
      <c r="H2494" s="11" t="s">
        <v>2</v>
      </c>
      <c r="I2494" s="12">
        <v>29.72160281250186</v>
      </c>
      <c r="J2494" s="12">
        <v>-5.5139188666437127</v>
      </c>
      <c r="K2494" s="12">
        <v>-4.8142592697945821</v>
      </c>
      <c r="L2494" s="12">
        <v>-4.1547615490372376</v>
      </c>
      <c r="M2494" s="12">
        <v>3.0061232822205812</v>
      </c>
      <c r="N2494" s="12">
        <v>28.914218608453037</v>
      </c>
      <c r="O2494" s="12">
        <v>6.448175859945465</v>
      </c>
      <c r="P2494" s="12">
        <v>14.572893127327639</v>
      </c>
      <c r="Q2494" s="12">
        <v>4.7071192650012366</v>
      </c>
      <c r="R2494" s="12">
        <v>10.352946731026208</v>
      </c>
      <c r="S2494" s="12">
        <v>8.9230290528531828</v>
      </c>
      <c r="T2494" s="12">
        <v>1.4952765767296743</v>
      </c>
      <c r="U2494" s="12">
        <v>1.4264967401678492</v>
      </c>
      <c r="V2494" s="12">
        <v>20.128349445987254</v>
      </c>
      <c r="W2494" s="12">
        <v>-0.43942681149787055</v>
      </c>
      <c r="X2494" s="12">
        <v>5.5156102112661811</v>
      </c>
      <c r="Y2494" s="12">
        <v>18.850121748490526</v>
      </c>
      <c r="Z2494" s="12">
        <v>8.9721525920251288</v>
      </c>
      <c r="AA2494" s="12">
        <v>11.726212880292916</v>
      </c>
      <c r="AB2494" s="12">
        <v>0.33374433682639604</v>
      </c>
      <c r="AC2494" s="12">
        <v>6.8304604523780981</v>
      </c>
      <c r="AD2494" s="12">
        <v>21.756594301069409</v>
      </c>
      <c r="AE2494" s="12">
        <v>12.877445862105606</v>
      </c>
      <c r="AF2494" s="12">
        <v>14.283321439289633</v>
      </c>
      <c r="AG2494" s="12">
        <v>24.109494435235444</v>
      </c>
      <c r="AH2494" s="12">
        <v>15.916498403455567</v>
      </c>
      <c r="AI2494" s="12">
        <v>10.696604615224894</v>
      </c>
      <c r="AJ2494" s="12">
        <v>26.899018849978294</v>
      </c>
      <c r="AK2494" s="12">
        <v>4.5280508325893498</v>
      </c>
      <c r="AL2494" s="12">
        <v>22.890013550010746</v>
      </c>
      <c r="AM2494" s="12">
        <v>14.193641117954236</v>
      </c>
      <c r="AN2494" s="12">
        <v>3.9749626915833405</v>
      </c>
      <c r="AO2494" s="12">
        <v>11.153907753787415</v>
      </c>
      <c r="AP2494" s="12">
        <v>11.500199119197637</v>
      </c>
      <c r="AQ2494" s="12">
        <v>18.289662141074899</v>
      </c>
      <c r="AR2494" s="12">
        <v>4.180594455643714</v>
      </c>
      <c r="AS2494" s="12">
        <v>1.1492106744161323</v>
      </c>
      <c r="AT2494" s="12">
        <v>4.9358623085476623</v>
      </c>
      <c r="AU2494" s="12">
        <v>2.3910615274276483</v>
      </c>
      <c r="AV2494" s="12">
        <v>2.3649386663012351</v>
      </c>
      <c r="AW2494" s="12">
        <v>-1.0453272308973416E-3</v>
      </c>
      <c r="AX2494" s="12">
        <v>12.078066275027268</v>
      </c>
      <c r="AY2494" s="12">
        <v>15.596141650155221</v>
      </c>
      <c r="AZ2494" s="12">
        <v>8.6355582416963816</v>
      </c>
      <c r="BA2494" s="12">
        <v>4.8727752470254924</v>
      </c>
      <c r="BB2494" s="12">
        <v>17.538246023348364</v>
      </c>
      <c r="BC2494" s="12">
        <v>21.248084713832334</v>
      </c>
      <c r="BD2494" s="12">
        <v>19.654060285675151</v>
      </c>
      <c r="BE2494" s="12">
        <v>10.361501968723728</v>
      </c>
      <c r="BF2494" s="12">
        <v>19.53459884432251</v>
      </c>
      <c r="BG2494" s="12">
        <v>7.9580061747990527</v>
      </c>
      <c r="BH2494" s="12">
        <v>21.296742096419866</v>
      </c>
      <c r="BI2494" s="12">
        <v>19.503874879106434</v>
      </c>
      <c r="BJ2494" s="12">
        <v>22.079919880054621</v>
      </c>
      <c r="BK2494" s="12">
        <v>6.2432890584828824</v>
      </c>
      <c r="BL2494" s="12">
        <v>-3.724399968093036</v>
      </c>
      <c r="BM2494" s="12">
        <v>4.5525090752862907</v>
      </c>
      <c r="BN2494" s="12">
        <v>-1.7966583927658106</v>
      </c>
      <c r="BO2494" s="12">
        <v>22.478367008230354</v>
      </c>
      <c r="BP2494" s="12">
        <v>16.372087405359288</v>
      </c>
      <c r="BQ2494" s="12">
        <v>7.6303324254317282</v>
      </c>
      <c r="BR2494" s="12">
        <v>9.4725280143142587</v>
      </c>
      <c r="BS2494" s="12">
        <v>5.0823900865160798</v>
      </c>
      <c r="BT2494" s="12">
        <v>14.18643628875032</v>
      </c>
      <c r="BU2494" s="12">
        <v>11.674570709217003</v>
      </c>
      <c r="BV2494" s="12">
        <v>9.626888087408874</v>
      </c>
      <c r="BW2494" s="12">
        <v>11.924496381208989</v>
      </c>
      <c r="BX2494" s="12">
        <v>16.517541917887957</v>
      </c>
      <c r="BY2494" s="12">
        <v>7.6303324254317282</v>
      </c>
      <c r="BZ2494" s="12">
        <v>-1.1232304683210159</v>
      </c>
      <c r="CA2494" s="12">
        <v>8.5275636602521399</v>
      </c>
      <c r="CB2494" s="12">
        <v>-2.952324656693782</v>
      </c>
      <c r="CC2494" s="12">
        <v>5.2588717423024702</v>
      </c>
      <c r="CD2494" s="12">
        <v>-5.8624861969314628</v>
      </c>
      <c r="CE2494" s="12">
        <v>21.17942988064355</v>
      </c>
      <c r="CF2494" s="12">
        <v>-4.7056873072726129</v>
      </c>
      <c r="CG2494" s="12">
        <v>37.387218202759676</v>
      </c>
      <c r="CH2494" s="12">
        <v>10.401284900616071</v>
      </c>
      <c r="CI2494" s="12">
        <v>-4.0607542420669462</v>
      </c>
      <c r="CJ2494" s="12">
        <v>16.699489013171426</v>
      </c>
      <c r="CK2494" s="12">
        <v>5.104193795907098</v>
      </c>
      <c r="CL2494" s="12">
        <v>0.95075089048467953</v>
      </c>
      <c r="CM2494" s="12">
        <v>5.0664856221149357</v>
      </c>
      <c r="CN2494" s="12">
        <v>10.584602582252352</v>
      </c>
      <c r="CO2494" s="12">
        <v>19.042819949266441</v>
      </c>
      <c r="CP2494" s="12">
        <v>6.4325885316451998</v>
      </c>
      <c r="CQ2494" s="12">
        <v>19.553993657813869</v>
      </c>
      <c r="CR2494" s="12">
        <v>23.513917811872521</v>
      </c>
      <c r="CS2494" s="12">
        <v>-6.4277649134285166</v>
      </c>
      <c r="CT2494" s="12">
        <v>10.846430888353844</v>
      </c>
      <c r="CU2494" s="12">
        <v>14.617584075074941</v>
      </c>
      <c r="CV2494" s="12">
        <v>-6.1783395179541811</v>
      </c>
      <c r="CW2494" s="12">
        <v>12.289729939925682</v>
      </c>
      <c r="CX2494" s="12">
        <v>9.1183451147588332</v>
      </c>
      <c r="CY2494" s="12">
        <v>-7.3419737579107727</v>
      </c>
      <c r="CZ2494" s="12">
        <v>-1.1245653077125506</v>
      </c>
      <c r="DA2494" s="12">
        <v>16.36710010998565</v>
      </c>
      <c r="DB2494" s="12">
        <v>15.622004604328376</v>
      </c>
      <c r="DC2494" s="12">
        <v>14.57421423128477</v>
      </c>
      <c r="DD2494" s="12">
        <v>12.443628128108372</v>
      </c>
    </row>
    <row r="2495" spans="1:108" x14ac:dyDescent="0.25">
      <c r="A2495" s="2">
        <v>832</v>
      </c>
      <c r="B2495" s="8">
        <f t="shared" ref="B2495" ca="1" si="3993">_xlfn.COVARIANCE.P(OFFSET(I2496,0,0,1,20),OFFSET(I2497,0,0,1,20))/_xlfn.VAR.P(OFFSET(I2496,0,0,1,20))</f>
        <v>1.9949195109867328</v>
      </c>
      <c r="C2495" s="8">
        <f t="shared" ref="C2495" ca="1" si="3994">_xlfn.COVARIANCE.P(OFFSET(I2496,0,0,1,50),OFFSET(I2497,0,0,1,50))/_xlfn.VAR.P(OFFSET(I2496,0,0,1,50))</f>
        <v>1.9639361978747372</v>
      </c>
      <c r="D2495" s="8">
        <f t="shared" ref="D2495" ca="1" si="3995">_xlfn.COVARIANCE.P(OFFSET(I2496,0,0,1,100),OFFSET(I2497,0,0,1,100))/_xlfn.VAR.P(OFFSET(I2496,0,0,1,100))</f>
        <v>1.9779675249456901</v>
      </c>
      <c r="E2495" s="8">
        <f t="shared" ref="E2495" ca="1" si="3996">AVERAGE(OFFSET(I2497,0,0,1,20))-AVERAGE(OFFSET(I2496,0,0,1,20))*B2495</f>
        <v>10.153516443956814</v>
      </c>
      <c r="F2495" s="8">
        <f t="shared" ref="F2495" ca="1" si="3997">AVERAGE(OFFSET(I2497,0,0,1,50))-AVERAGE(OFFSET(I2496,0,0,1,50))*C2495</f>
        <v>10.137933681249285</v>
      </c>
      <c r="G2495" s="8">
        <f t="shared" ref="G2495" ca="1" si="3998">AVERAGE(OFFSET(I2497,0,0,1,100))-AVERAGE(OFFSET(I2496,0,0,1,100))*D2495</f>
        <v>10.045293149290742</v>
      </c>
      <c r="H2495" s="9" t="s">
        <v>29</v>
      </c>
      <c r="I2495" s="10">
        <v>1277</v>
      </c>
      <c r="J2495" s="10">
        <v>9978</v>
      </c>
      <c r="K2495" s="10">
        <v>3784</v>
      </c>
      <c r="L2495" s="10">
        <v>7993</v>
      </c>
      <c r="M2495" s="10">
        <v>1639</v>
      </c>
      <c r="N2495" s="10">
        <v>6877</v>
      </c>
      <c r="O2495" s="10">
        <v>9061</v>
      </c>
      <c r="P2495" s="10">
        <v>6622</v>
      </c>
      <c r="Q2495" s="10">
        <v>2571</v>
      </c>
      <c r="R2495" s="10">
        <v>7333</v>
      </c>
      <c r="S2495" s="10">
        <v>2123</v>
      </c>
      <c r="T2495" s="10">
        <v>4213</v>
      </c>
      <c r="U2495" s="10">
        <v>2054</v>
      </c>
      <c r="V2495" s="10">
        <v>1135</v>
      </c>
      <c r="W2495" s="10">
        <v>4024</v>
      </c>
      <c r="X2495" s="10">
        <v>5498</v>
      </c>
      <c r="Y2495" s="10">
        <v>4317</v>
      </c>
      <c r="Z2495" s="10">
        <v>5296</v>
      </c>
      <c r="AA2495" s="10">
        <v>2469</v>
      </c>
      <c r="AB2495" s="10">
        <v>4061</v>
      </c>
      <c r="AC2495" s="10">
        <v>8788</v>
      </c>
      <c r="AD2495" s="10">
        <v>5731</v>
      </c>
      <c r="AE2495" s="10">
        <v>9722</v>
      </c>
      <c r="AF2495" s="10">
        <v>1933</v>
      </c>
      <c r="AG2495" s="10">
        <v>3520</v>
      </c>
      <c r="AH2495" s="10">
        <v>3225</v>
      </c>
      <c r="AI2495" s="10">
        <v>7990</v>
      </c>
      <c r="AJ2495" s="10">
        <v>1708</v>
      </c>
      <c r="AK2495" s="10">
        <v>9576</v>
      </c>
      <c r="AL2495" s="10">
        <v>827</v>
      </c>
      <c r="AM2495" s="10">
        <v>27</v>
      </c>
      <c r="AN2495" s="10">
        <v>6121</v>
      </c>
      <c r="AO2495" s="10">
        <v>1625</v>
      </c>
      <c r="AP2495" s="10">
        <v>8497</v>
      </c>
      <c r="AQ2495" s="10">
        <v>7765</v>
      </c>
      <c r="AR2495" s="10">
        <v>6575</v>
      </c>
      <c r="AS2495" s="10">
        <v>5124</v>
      </c>
      <c r="AT2495" s="10">
        <v>8827</v>
      </c>
      <c r="AU2495" s="10">
        <v>2369</v>
      </c>
      <c r="AV2495" s="10">
        <v>7244</v>
      </c>
      <c r="AW2495" s="10">
        <v>9904</v>
      </c>
      <c r="AX2495" s="10">
        <v>4384</v>
      </c>
      <c r="AY2495" s="10">
        <v>930</v>
      </c>
      <c r="AZ2495" s="10">
        <v>5749</v>
      </c>
      <c r="BA2495" s="10">
        <v>5706</v>
      </c>
      <c r="BB2495" s="10">
        <v>388</v>
      </c>
      <c r="BC2495" s="10">
        <v>4939</v>
      </c>
      <c r="BD2495" s="10">
        <v>8441</v>
      </c>
      <c r="BE2495" s="10">
        <v>7432</v>
      </c>
      <c r="BF2495" s="10">
        <v>3172</v>
      </c>
      <c r="BG2495" s="10">
        <v>6742</v>
      </c>
      <c r="BH2495" s="10">
        <v>5801</v>
      </c>
      <c r="BI2495" s="10">
        <v>7357</v>
      </c>
      <c r="BJ2495" s="10">
        <v>5259</v>
      </c>
      <c r="BK2495" s="10">
        <v>6235</v>
      </c>
      <c r="BL2495" s="10">
        <v>3582</v>
      </c>
      <c r="BM2495" s="10">
        <v>1858</v>
      </c>
      <c r="BN2495" s="10">
        <v>893</v>
      </c>
      <c r="BO2495" s="10">
        <v>2417</v>
      </c>
      <c r="BP2495" s="10">
        <v>3325</v>
      </c>
      <c r="BQ2495" s="10">
        <v>6343</v>
      </c>
      <c r="BR2495" s="10">
        <v>9423</v>
      </c>
      <c r="BS2495" s="10">
        <v>9871</v>
      </c>
      <c r="BT2495" s="10">
        <v>3889</v>
      </c>
      <c r="BU2495" s="10">
        <v>4168</v>
      </c>
      <c r="BV2495" s="10">
        <v>2781</v>
      </c>
      <c r="BW2495" s="10">
        <v>9957</v>
      </c>
      <c r="BX2495" s="10">
        <v>544</v>
      </c>
      <c r="BY2495" s="10">
        <v>5760</v>
      </c>
      <c r="BZ2495" s="10">
        <v>1279</v>
      </c>
      <c r="CA2495" s="10">
        <v>330</v>
      </c>
      <c r="CB2495" s="10">
        <v>3926</v>
      </c>
      <c r="CC2495" s="10">
        <v>4675</v>
      </c>
      <c r="CD2495" s="10">
        <v>9977</v>
      </c>
      <c r="CE2495" s="10">
        <v>6649</v>
      </c>
      <c r="CF2495" s="10">
        <v>7888</v>
      </c>
      <c r="CG2495" s="10">
        <v>1849</v>
      </c>
      <c r="CH2495" s="10">
        <v>7123</v>
      </c>
      <c r="CI2495" s="10">
        <v>423</v>
      </c>
      <c r="CJ2495" s="10">
        <v>9615</v>
      </c>
      <c r="CK2495" s="10">
        <v>1269</v>
      </c>
      <c r="CL2495" s="10">
        <v>2032</v>
      </c>
      <c r="CM2495" s="10">
        <v>1948</v>
      </c>
      <c r="CN2495" s="10">
        <v>319</v>
      </c>
      <c r="CO2495" s="10">
        <v>3859</v>
      </c>
      <c r="CP2495" s="10">
        <v>3862</v>
      </c>
      <c r="CQ2495" s="10">
        <v>8952</v>
      </c>
      <c r="CR2495" s="10">
        <v>3239</v>
      </c>
      <c r="CS2495" s="10">
        <v>4161</v>
      </c>
      <c r="CT2495" s="10">
        <v>1828</v>
      </c>
      <c r="CU2495" s="10">
        <v>312</v>
      </c>
      <c r="CV2495" s="10">
        <v>6399</v>
      </c>
      <c r="CW2495" s="10">
        <v>6357</v>
      </c>
      <c r="CX2495" s="10">
        <v>4053</v>
      </c>
      <c r="CY2495" s="10">
        <v>6981</v>
      </c>
      <c r="CZ2495" s="10">
        <v>219</v>
      </c>
      <c r="DA2495" s="10">
        <v>8048</v>
      </c>
      <c r="DB2495" s="10">
        <v>4734</v>
      </c>
      <c r="DC2495" s="10">
        <v>7965</v>
      </c>
      <c r="DD2495" s="10">
        <v>3359</v>
      </c>
    </row>
    <row r="2496" spans="1:108" x14ac:dyDescent="0.25">
      <c r="H2496" s="11" t="s">
        <v>0</v>
      </c>
      <c r="I2496" s="12">
        <v>4.9415691855600201</v>
      </c>
      <c r="J2496" s="12">
        <v>-10.037276087065019</v>
      </c>
      <c r="K2496" s="12">
        <v>-2.2192245793016476</v>
      </c>
      <c r="L2496" s="12">
        <v>-5.5979315693867351</v>
      </c>
      <c r="M2496" s="12">
        <v>4.9814973566369645</v>
      </c>
      <c r="N2496" s="12">
        <v>-1.8664662701005299</v>
      </c>
      <c r="O2496" s="12">
        <v>-4.1318482292398357</v>
      </c>
      <c r="P2496" s="12">
        <v>1.1518352601615063</v>
      </c>
      <c r="Q2496" s="12">
        <v>11.626062692804602</v>
      </c>
      <c r="R2496" s="12">
        <v>1.6429156313869191</v>
      </c>
      <c r="S2496" s="12">
        <v>1.7789010201950436E-3</v>
      </c>
      <c r="T2496" s="12">
        <v>3.8103255413288144</v>
      </c>
      <c r="U2496" s="12">
        <v>9.4879942827481134</v>
      </c>
      <c r="V2496" s="12">
        <v>3.5108215292759142</v>
      </c>
      <c r="W2496" s="12">
        <v>-3.3525242240022979</v>
      </c>
      <c r="X2496" s="12">
        <v>3.8423036011547684</v>
      </c>
      <c r="Y2496" s="12">
        <v>-8.3323350571734949</v>
      </c>
      <c r="Z2496" s="12">
        <v>6.790354242983482</v>
      </c>
      <c r="AA2496" s="12">
        <v>-4.3592333247313286</v>
      </c>
      <c r="AB2496" s="12">
        <v>-3.3060919927681653</v>
      </c>
      <c r="AC2496" s="12">
        <v>4.2463171445628864</v>
      </c>
      <c r="AD2496" s="12">
        <v>5.015147839623558</v>
      </c>
      <c r="AE2496" s="12">
        <v>-1.9326029644557257</v>
      </c>
      <c r="AF2496" s="12">
        <v>2.1652802816762712E-2</v>
      </c>
      <c r="AG2496" s="12">
        <v>7.7596327975851054</v>
      </c>
      <c r="AH2496" s="12">
        <v>-7.5073756714687239</v>
      </c>
      <c r="AI2496" s="12">
        <v>-3.3234528232740814</v>
      </c>
      <c r="AJ2496" s="12">
        <v>3.9478881462744546</v>
      </c>
      <c r="AK2496" s="12">
        <v>11.796081716015987</v>
      </c>
      <c r="AL2496" s="12">
        <v>4.6483895201632093</v>
      </c>
      <c r="AM2496" s="12">
        <v>1.3540984095260615</v>
      </c>
      <c r="AN2496" s="12">
        <v>6.1851944750275329</v>
      </c>
      <c r="AO2496" s="12">
        <v>0.54563618191509633</v>
      </c>
      <c r="AP2496" s="12">
        <v>8.3012344857232385</v>
      </c>
      <c r="AQ2496" s="12">
        <v>1.4570757732212334</v>
      </c>
      <c r="AR2496" s="12">
        <v>-0.861379676979529</v>
      </c>
      <c r="AS2496" s="12">
        <v>1.615312242364032</v>
      </c>
      <c r="AT2496" s="12">
        <v>3.108069710297146</v>
      </c>
      <c r="AU2496" s="12">
        <v>-3.1018231300388415</v>
      </c>
      <c r="AV2496" s="12">
        <v>5.9397316202244888</v>
      </c>
      <c r="AW2496" s="12">
        <v>2.3921249369210384</v>
      </c>
      <c r="AX2496" s="12">
        <v>-3.2935568465234271</v>
      </c>
      <c r="AY2496" s="12">
        <v>-4.2750994296489315</v>
      </c>
      <c r="AZ2496" s="12">
        <v>-0.38282249065913543</v>
      </c>
      <c r="BA2496" s="12">
        <v>-5.2763602492061121</v>
      </c>
      <c r="BB2496" s="12">
        <v>0.77839483864564851</v>
      </c>
      <c r="BC2496" s="12">
        <v>-0.7676118374467864</v>
      </c>
      <c r="BD2496" s="12">
        <v>-12.994863314646031</v>
      </c>
      <c r="BE2496" s="12">
        <v>2.6830561175565548</v>
      </c>
      <c r="BF2496" s="12">
        <v>-4.9476783334486214</v>
      </c>
      <c r="BG2496" s="12">
        <v>-2.8462960521869221</v>
      </c>
      <c r="BH2496" s="12">
        <v>13.988859803503747</v>
      </c>
      <c r="BI2496" s="12">
        <v>3.9165114712349962</v>
      </c>
      <c r="BJ2496" s="12">
        <v>2.5959583964484221</v>
      </c>
      <c r="BK2496" s="12">
        <v>-1.9092311891297569</v>
      </c>
      <c r="BL2496" s="12">
        <v>9.8068276263494347</v>
      </c>
      <c r="BM2496" s="12">
        <v>-6.1774748726774611</v>
      </c>
      <c r="BN2496" s="12">
        <v>4.2656100007229529</v>
      </c>
      <c r="BO2496" s="12">
        <v>-5.4628007385737165</v>
      </c>
      <c r="BP2496" s="12">
        <v>-5.5042064560111514</v>
      </c>
      <c r="BQ2496" s="12">
        <v>-2.1937979962397995</v>
      </c>
      <c r="BR2496" s="12">
        <v>3.8469382702829051</v>
      </c>
      <c r="BS2496" s="12">
        <v>10.519812764123134</v>
      </c>
      <c r="BT2496" s="12">
        <v>-0.9116447847509429</v>
      </c>
      <c r="BU2496" s="12">
        <v>4.1436577994498052</v>
      </c>
      <c r="BV2496" s="12">
        <v>0.21486019719229285</v>
      </c>
      <c r="BW2496" s="12">
        <v>-3.2006410197425597</v>
      </c>
      <c r="BX2496" s="12">
        <v>-2.4942156752654241</v>
      </c>
      <c r="BY2496" s="12">
        <v>-10.339900515947145</v>
      </c>
      <c r="BZ2496" s="12">
        <v>0.70575635826433547</v>
      </c>
      <c r="CA2496" s="12">
        <v>5.9537511325900407</v>
      </c>
      <c r="CB2496" s="12">
        <v>3.405126222535388</v>
      </c>
      <c r="CC2496" s="12">
        <v>5.0083562154414532</v>
      </c>
      <c r="CD2496" s="12">
        <v>-4.5741404497462499</v>
      </c>
      <c r="CE2496" s="12">
        <v>5.1131311806035811</v>
      </c>
      <c r="CF2496" s="12">
        <v>0.94340848704109082</v>
      </c>
      <c r="CG2496" s="12">
        <v>-7.8505218133371102</v>
      </c>
      <c r="CH2496" s="12">
        <v>3.9415541524093878</v>
      </c>
      <c r="CI2496" s="12">
        <v>-7.2318695800695494</v>
      </c>
      <c r="CJ2496" s="12">
        <v>2.8982594960274231</v>
      </c>
      <c r="CK2496" s="12">
        <v>4.5315299766673762</v>
      </c>
      <c r="CL2496" s="12">
        <v>-0.33823333645151421</v>
      </c>
      <c r="CM2496" s="12">
        <v>0.43724371886159269</v>
      </c>
      <c r="CN2496" s="12">
        <v>5.2220877840658577</v>
      </c>
      <c r="CO2496" s="12">
        <v>1.7042646949437168</v>
      </c>
      <c r="CP2496" s="12">
        <v>-6.9342118810294444</v>
      </c>
      <c r="CQ2496" s="12">
        <v>-1.075182496509353</v>
      </c>
      <c r="CR2496" s="12">
        <v>-2.4196027842688412</v>
      </c>
      <c r="CS2496" s="12">
        <v>1.5106726158829544</v>
      </c>
      <c r="CT2496" s="12">
        <v>0.8554566724185193</v>
      </c>
      <c r="CU2496" s="12">
        <v>3.2908670464638989</v>
      </c>
      <c r="CV2496" s="12">
        <v>-3.8788522871957731</v>
      </c>
      <c r="CW2496" s="12">
        <v>-3.3202963439097957</v>
      </c>
      <c r="CX2496" s="12">
        <v>-4.0842086249501666</v>
      </c>
      <c r="CY2496" s="12">
        <v>-0.81006637919231217</v>
      </c>
      <c r="CZ2496" s="12">
        <v>-0.2674004933453708</v>
      </c>
      <c r="DA2496" s="12">
        <v>-6.1837814149523869</v>
      </c>
      <c r="DB2496" s="12">
        <v>3.1159113544815487</v>
      </c>
      <c r="DC2496" s="12">
        <v>-0.8468692588355281</v>
      </c>
      <c r="DD2496" s="12">
        <v>3.1183169009623035</v>
      </c>
    </row>
    <row r="2497" spans="1:108" x14ac:dyDescent="0.25">
      <c r="H2497" s="11" t="s">
        <v>2</v>
      </c>
      <c r="I2497" s="12">
        <v>20.782030632169132</v>
      </c>
      <c r="J2497" s="12">
        <v>-11.176924515379257</v>
      </c>
      <c r="K2497" s="12">
        <v>4.2949317487334149</v>
      </c>
      <c r="L2497" s="12">
        <v>4.2761191925113184E-2</v>
      </c>
      <c r="M2497" s="12">
        <v>20.296319155424701</v>
      </c>
      <c r="N2497" s="12">
        <v>5.7459221564974943</v>
      </c>
      <c r="O2497" s="12">
        <v>1.9413602280156481</v>
      </c>
      <c r="P2497" s="12">
        <v>14.348350653713643</v>
      </c>
      <c r="Q2497" s="12">
        <v>33.305417284004143</v>
      </c>
      <c r="R2497" s="12">
        <v>12.54262607683842</v>
      </c>
      <c r="S2497" s="12">
        <v>10.124830927677099</v>
      </c>
      <c r="T2497" s="12">
        <v>16.235238519689002</v>
      </c>
      <c r="U2497" s="12">
        <v>27.980677056888499</v>
      </c>
      <c r="V2497" s="12">
        <v>17.338826237875306</v>
      </c>
      <c r="W2497" s="12">
        <v>4.8781669556803484</v>
      </c>
      <c r="X2497" s="12">
        <v>18.139263577115301</v>
      </c>
      <c r="Y2497" s="12">
        <v>-7.5081353250520202</v>
      </c>
      <c r="Z2497" s="12">
        <v>23.904155562307743</v>
      </c>
      <c r="AA2497" s="12">
        <v>2.4629577088391752</v>
      </c>
      <c r="AB2497" s="12">
        <v>4.5169932342025874</v>
      </c>
      <c r="AC2497" s="12">
        <v>18.530013097342589</v>
      </c>
      <c r="AD2497" s="12">
        <v>19.123850507257512</v>
      </c>
      <c r="AE2497" s="12">
        <v>6.7507959009230509</v>
      </c>
      <c r="AF2497" s="12">
        <v>8.173097177758013</v>
      </c>
      <c r="AG2497" s="12">
        <v>24.916824007014441</v>
      </c>
      <c r="AH2497" s="12">
        <v>-3.7042156098503427</v>
      </c>
      <c r="AI2497" s="12">
        <v>4.1532058076986376</v>
      </c>
      <c r="AJ2497" s="12">
        <v>19.124467802712758</v>
      </c>
      <c r="AK2497" s="12">
        <v>32.984529343228836</v>
      </c>
      <c r="AL2497" s="12">
        <v>17.880109842024726</v>
      </c>
      <c r="AM2497" s="12">
        <v>12.946345934834314</v>
      </c>
      <c r="AN2497" s="12">
        <v>21.642941415442156</v>
      </c>
      <c r="AO2497" s="12">
        <v>11.496800966474753</v>
      </c>
      <c r="AP2497" s="12">
        <v>26.803951623029416</v>
      </c>
      <c r="AQ2497" s="12">
        <v>13.444441011574991</v>
      </c>
      <c r="AR2497" s="12">
        <v>9.7302789805254477</v>
      </c>
      <c r="AS2497" s="12">
        <v>10.706848223647157</v>
      </c>
      <c r="AT2497" s="12">
        <v>15.852006075411714</v>
      </c>
      <c r="AU2497" s="12">
        <v>3.833565301477404</v>
      </c>
      <c r="AV2497" s="12">
        <v>21.684426187919829</v>
      </c>
      <c r="AW2497" s="12">
        <v>16.613172528644128</v>
      </c>
      <c r="AX2497" s="12">
        <v>3.0020710846264125</v>
      </c>
      <c r="AY2497" s="12">
        <v>-0.78247123165660026</v>
      </c>
      <c r="AZ2497" s="12">
        <v>8.6971669000786545</v>
      </c>
      <c r="BA2497" s="12">
        <v>-1.0103957316253291</v>
      </c>
      <c r="BB2497" s="12">
        <v>12.692819145213809</v>
      </c>
      <c r="BC2497" s="12">
        <v>9.6037071555235816</v>
      </c>
      <c r="BD2497" s="12">
        <v>-14.796763885062123</v>
      </c>
      <c r="BE2497" s="12">
        <v>16.751700891662356</v>
      </c>
      <c r="BF2497" s="12">
        <v>2.1417410251132347</v>
      </c>
      <c r="BG2497" s="12">
        <v>3.4942473409028483</v>
      </c>
      <c r="BH2497" s="12">
        <v>37.954361673845298</v>
      </c>
      <c r="BI2497" s="12">
        <v>17.941461823854347</v>
      </c>
      <c r="BJ2497" s="12">
        <v>13.768892065949871</v>
      </c>
      <c r="BK2497" s="12">
        <v>7.1152481171740334</v>
      </c>
      <c r="BL2497" s="12">
        <v>29.327440276924605</v>
      </c>
      <c r="BM2497" s="12">
        <v>-1.6549110013957375</v>
      </c>
      <c r="BN2497" s="12">
        <v>17.235910029557054</v>
      </c>
      <c r="BO2497" s="12">
        <v>0.16028117555665244</v>
      </c>
      <c r="BP2497" s="12">
        <v>-2.3076266772390106</v>
      </c>
      <c r="BQ2497" s="12">
        <v>4.6831740527571784</v>
      </c>
      <c r="BR2497" s="12">
        <v>17.957396506992076</v>
      </c>
      <c r="BS2497" s="12">
        <v>31.022204619188223</v>
      </c>
      <c r="BT2497" s="12">
        <v>7.4540125555621444</v>
      </c>
      <c r="BU2497" s="12">
        <v>18.265541148185509</v>
      </c>
      <c r="BV2497" s="12">
        <v>9.8690490360287662</v>
      </c>
      <c r="BW2497" s="12">
        <v>3.4915086133959585</v>
      </c>
      <c r="BX2497" s="12">
        <v>5.3583485053412554</v>
      </c>
      <c r="BY2497" s="12">
        <v>-11.496336374000197</v>
      </c>
      <c r="BZ2497" s="12">
        <v>11.480064443894808</v>
      </c>
      <c r="CA2497" s="12">
        <v>21.476177528829872</v>
      </c>
      <c r="CB2497" s="12">
        <v>17.811990193639556</v>
      </c>
      <c r="CC2497" s="12">
        <v>19.091586171636667</v>
      </c>
      <c r="CD2497" s="12">
        <v>0.91407634253702008</v>
      </c>
      <c r="CE2497" s="12">
        <v>19.923124104287403</v>
      </c>
      <c r="CF2497" s="12">
        <v>12.501313311456483</v>
      </c>
      <c r="CG2497" s="12">
        <v>-5.8576457985063337</v>
      </c>
      <c r="CH2497" s="12">
        <v>17.756593322746021</v>
      </c>
      <c r="CI2497" s="12">
        <v>-4.4061779507314629</v>
      </c>
      <c r="CJ2497" s="12">
        <v>14.81199021646075</v>
      </c>
      <c r="CK2497" s="12">
        <v>20.179979047827235</v>
      </c>
      <c r="CL2497" s="12">
        <v>7.8630935575149667</v>
      </c>
      <c r="CM2497" s="12">
        <v>12.396711290038258</v>
      </c>
      <c r="CN2497" s="12">
        <v>18.659179870808916</v>
      </c>
      <c r="CO2497" s="12">
        <v>13.21806295482085</v>
      </c>
      <c r="CP2497" s="12">
        <v>-5.3888636603669671</v>
      </c>
      <c r="CQ2497" s="12">
        <v>8.5958593379230308</v>
      </c>
      <c r="CR2497" s="12">
        <v>5.6789880332862239</v>
      </c>
      <c r="CS2497" s="12">
        <v>11.711190141618715</v>
      </c>
      <c r="CT2497" s="12">
        <v>11.22294782367379</v>
      </c>
      <c r="CU2497" s="12">
        <v>17.228053878242378</v>
      </c>
      <c r="CV2497" s="12">
        <v>3.5181475490671925</v>
      </c>
      <c r="CW2497" s="12">
        <v>1.862163498197108</v>
      </c>
      <c r="CX2497" s="12">
        <v>2.9673505648583576</v>
      </c>
      <c r="CY2497" s="12">
        <v>7.7034590728058561</v>
      </c>
      <c r="CZ2497" s="12">
        <v>10.926319429050846</v>
      </c>
      <c r="DA2497" s="12">
        <v>-0.86275793509759091</v>
      </c>
      <c r="DB2497" s="12">
        <v>18.591306036960198</v>
      </c>
      <c r="DC2497" s="12">
        <v>7.6855455565730928</v>
      </c>
      <c r="DD2497" s="12">
        <v>17.263324545566338</v>
      </c>
    </row>
    <row r="2498" spans="1:108" x14ac:dyDescent="0.25">
      <c r="A2498" s="2">
        <v>833</v>
      </c>
      <c r="B2498" s="8">
        <f t="shared" ref="B2498" ca="1" si="3999">_xlfn.COVARIANCE.P(OFFSET(I2499,0,0,1,20),OFFSET(I2500,0,0,1,20))/_xlfn.VAR.P(OFFSET(I2499,0,0,1,20))</f>
        <v>2.0444056195120255</v>
      </c>
      <c r="C2498" s="8">
        <f t="shared" ref="C2498" ca="1" si="4000">_xlfn.COVARIANCE.P(OFFSET(I2499,0,0,1,50),OFFSET(I2500,0,0,1,50))/_xlfn.VAR.P(OFFSET(I2499,0,0,1,50))</f>
        <v>2.0232972223527215</v>
      </c>
      <c r="D2498" s="8">
        <f t="shared" ref="D2498" ca="1" si="4001">_xlfn.COVARIANCE.P(OFFSET(I2499,0,0,1,100),OFFSET(I2500,0,0,1,100))/_xlfn.VAR.P(OFFSET(I2499,0,0,1,100))</f>
        <v>2.0015869263388364</v>
      </c>
      <c r="E2498" s="8">
        <f t="shared" ref="E2498" ca="1" si="4002">AVERAGE(OFFSET(I2500,0,0,1,20))-AVERAGE(OFFSET(I2499,0,0,1,20))*B2498</f>
        <v>9.6487715032415782</v>
      </c>
      <c r="F2498" s="8">
        <f t="shared" ref="F2498" ca="1" si="4003">AVERAGE(OFFSET(I2500,0,0,1,50))-AVERAGE(OFFSET(I2499,0,0,1,50))*C2498</f>
        <v>9.8637943898048128</v>
      </c>
      <c r="G2498" s="8">
        <f t="shared" ref="G2498" ca="1" si="4004">AVERAGE(OFFSET(I2500,0,0,1,100))-AVERAGE(OFFSET(I2499,0,0,1,100))*D2498</f>
        <v>9.9093075193014517</v>
      </c>
      <c r="H2498" s="9" t="s">
        <v>29</v>
      </c>
      <c r="I2498" s="10">
        <v>4725</v>
      </c>
      <c r="J2498" s="10">
        <v>4608</v>
      </c>
      <c r="K2498" s="10">
        <v>5137</v>
      </c>
      <c r="L2498" s="10">
        <v>9753</v>
      </c>
      <c r="M2498" s="10">
        <v>5450</v>
      </c>
      <c r="N2498" s="10">
        <v>5162</v>
      </c>
      <c r="O2498" s="10">
        <v>1307</v>
      </c>
      <c r="P2498" s="10">
        <v>4545</v>
      </c>
      <c r="Q2498" s="10">
        <v>5040</v>
      </c>
      <c r="R2498" s="10">
        <v>4230</v>
      </c>
      <c r="S2498" s="10">
        <v>6891</v>
      </c>
      <c r="T2498" s="10">
        <v>8516</v>
      </c>
      <c r="U2498" s="10">
        <v>8472</v>
      </c>
      <c r="V2498" s="10">
        <v>4404</v>
      </c>
      <c r="W2498" s="10">
        <v>3242</v>
      </c>
      <c r="X2498" s="10">
        <v>8032</v>
      </c>
      <c r="Y2498" s="10">
        <v>2931</v>
      </c>
      <c r="Z2498" s="10">
        <v>2242</v>
      </c>
      <c r="AA2498" s="10">
        <v>1987</v>
      </c>
      <c r="AB2498" s="10">
        <v>8400</v>
      </c>
      <c r="AC2498" s="10">
        <v>6070</v>
      </c>
      <c r="AD2498" s="10">
        <v>9951</v>
      </c>
      <c r="AE2498" s="10">
        <v>2141</v>
      </c>
      <c r="AF2498" s="10">
        <v>7716</v>
      </c>
      <c r="AG2498" s="10">
        <v>7086</v>
      </c>
      <c r="AH2498" s="10">
        <v>1325</v>
      </c>
      <c r="AI2498" s="10">
        <v>3375</v>
      </c>
      <c r="AJ2498" s="10">
        <v>7840</v>
      </c>
      <c r="AK2498" s="10">
        <v>6435</v>
      </c>
      <c r="AL2498" s="10">
        <v>9157</v>
      </c>
      <c r="AM2498" s="10">
        <v>7763</v>
      </c>
      <c r="AN2498" s="10">
        <v>9323</v>
      </c>
      <c r="AO2498" s="10">
        <v>5155</v>
      </c>
      <c r="AP2498" s="10">
        <v>1152</v>
      </c>
      <c r="AQ2498" s="10">
        <v>4388</v>
      </c>
      <c r="AR2498" s="10">
        <v>8188</v>
      </c>
      <c r="AS2498" s="10">
        <v>8619</v>
      </c>
      <c r="AT2498" s="10">
        <v>4558</v>
      </c>
      <c r="AU2498" s="10">
        <v>7369</v>
      </c>
      <c r="AV2498" s="10">
        <v>3304</v>
      </c>
      <c r="AW2498" s="10">
        <v>4970</v>
      </c>
      <c r="AX2498" s="10">
        <v>3703</v>
      </c>
      <c r="AY2498" s="10">
        <v>2931</v>
      </c>
      <c r="AZ2498" s="10">
        <v>4740</v>
      </c>
      <c r="BA2498" s="10">
        <v>9132</v>
      </c>
      <c r="BB2498" s="10">
        <v>7324</v>
      </c>
      <c r="BC2498" s="10">
        <v>8425</v>
      </c>
      <c r="BD2498" s="10">
        <v>5340</v>
      </c>
      <c r="BE2498" s="10">
        <v>582</v>
      </c>
      <c r="BF2498" s="10">
        <v>4525</v>
      </c>
      <c r="BG2498" s="10">
        <v>6132</v>
      </c>
      <c r="BH2498" s="10">
        <v>7294</v>
      </c>
      <c r="BI2498" s="10">
        <v>7198</v>
      </c>
      <c r="BJ2498" s="10">
        <v>1175</v>
      </c>
      <c r="BK2498" s="10">
        <v>679</v>
      </c>
      <c r="BL2498" s="10">
        <v>5675</v>
      </c>
      <c r="BM2498" s="10">
        <v>2629</v>
      </c>
      <c r="BN2498" s="10">
        <v>8026</v>
      </c>
      <c r="BO2498" s="10">
        <v>8390</v>
      </c>
      <c r="BP2498" s="10">
        <v>6988</v>
      </c>
      <c r="BQ2498" s="10">
        <v>8319</v>
      </c>
      <c r="BR2498" s="10">
        <v>7450</v>
      </c>
      <c r="BS2498" s="10">
        <v>2630</v>
      </c>
      <c r="BT2498" s="10">
        <v>9304</v>
      </c>
      <c r="BU2498" s="10">
        <v>2396</v>
      </c>
      <c r="BV2498" s="10">
        <v>6600</v>
      </c>
      <c r="BW2498" s="10">
        <v>8453</v>
      </c>
      <c r="BX2498" s="10">
        <v>1364</v>
      </c>
      <c r="BY2498" s="10">
        <v>5100</v>
      </c>
      <c r="BZ2498" s="10">
        <v>7563</v>
      </c>
      <c r="CA2498" s="10">
        <v>2952</v>
      </c>
      <c r="CB2498" s="10">
        <v>8247</v>
      </c>
      <c r="CC2498" s="10">
        <v>6845</v>
      </c>
      <c r="CD2498" s="10">
        <v>6792</v>
      </c>
      <c r="CE2498" s="10">
        <v>693</v>
      </c>
      <c r="CF2498" s="10">
        <v>6872</v>
      </c>
      <c r="CG2498" s="10">
        <v>7263</v>
      </c>
      <c r="CH2498" s="10">
        <v>8802</v>
      </c>
      <c r="CI2498" s="10">
        <v>5372</v>
      </c>
      <c r="CJ2498" s="10">
        <v>1700</v>
      </c>
      <c r="CK2498" s="10">
        <v>3382</v>
      </c>
      <c r="CL2498" s="10">
        <v>5818</v>
      </c>
      <c r="CM2498" s="10">
        <v>5989</v>
      </c>
      <c r="CN2498" s="10">
        <v>1187</v>
      </c>
      <c r="CO2498" s="10">
        <v>1724</v>
      </c>
      <c r="CP2498" s="10">
        <v>1040</v>
      </c>
      <c r="CQ2498" s="10">
        <v>2188</v>
      </c>
      <c r="CR2498" s="10">
        <v>1132</v>
      </c>
      <c r="CS2498" s="10">
        <v>1281</v>
      </c>
      <c r="CT2498" s="10">
        <v>6584</v>
      </c>
      <c r="CU2498" s="10">
        <v>9270</v>
      </c>
      <c r="CV2498" s="10">
        <v>7645</v>
      </c>
      <c r="CW2498" s="10">
        <v>7465</v>
      </c>
      <c r="CX2498" s="10">
        <v>3265</v>
      </c>
      <c r="CY2498" s="10">
        <v>1817</v>
      </c>
      <c r="CZ2498" s="10">
        <v>9928</v>
      </c>
      <c r="DA2498" s="10">
        <v>2174</v>
      </c>
      <c r="DB2498" s="10">
        <v>9353</v>
      </c>
      <c r="DC2498" s="10">
        <v>6889</v>
      </c>
      <c r="DD2498" s="10">
        <v>4192</v>
      </c>
    </row>
    <row r="2499" spans="1:108" x14ac:dyDescent="0.25">
      <c r="H2499" s="11" t="s">
        <v>0</v>
      </c>
      <c r="I2499" s="12">
        <v>-0.98391916234700005</v>
      </c>
      <c r="J2499" s="12">
        <v>0.21506830707253299</v>
      </c>
      <c r="K2499" s="12">
        <v>7.7923476059687458</v>
      </c>
      <c r="L2499" s="12">
        <v>3.5156871483117818</v>
      </c>
      <c r="M2499" s="12">
        <v>-0.84855360220883591</v>
      </c>
      <c r="N2499" s="12">
        <v>-5.1296510355963667</v>
      </c>
      <c r="O2499" s="12">
        <v>10.12253819646735</v>
      </c>
      <c r="P2499" s="12">
        <v>-7.5273611557449849</v>
      </c>
      <c r="Q2499" s="12">
        <v>5.6836009435825137</v>
      </c>
      <c r="R2499" s="12">
        <v>0.75167188142733987</v>
      </c>
      <c r="S2499" s="12">
        <v>2.8675109827010359</v>
      </c>
      <c r="T2499" s="12">
        <v>-12.231998489427982</v>
      </c>
      <c r="U2499" s="12">
        <v>7.1335802931986612</v>
      </c>
      <c r="V2499" s="12">
        <v>-1.785531900162308</v>
      </c>
      <c r="W2499" s="12">
        <v>-0.2499820864426425</v>
      </c>
      <c r="X2499" s="12">
        <v>-4.3747487159494831</v>
      </c>
      <c r="Y2499" s="12">
        <v>-4.0506058603914195</v>
      </c>
      <c r="Z2499" s="12">
        <v>1.9311784267911094</v>
      </c>
      <c r="AA2499" s="12">
        <v>3.2492736384904397</v>
      </c>
      <c r="AB2499" s="12">
        <v>6.9681980884148773</v>
      </c>
      <c r="AC2499" s="12">
        <v>1.8698814705055051</v>
      </c>
      <c r="AD2499" s="12">
        <v>7.4370739195124571</v>
      </c>
      <c r="AE2499" s="12">
        <v>4.2459958869313539</v>
      </c>
      <c r="AF2499" s="12">
        <v>1.7636231118611512</v>
      </c>
      <c r="AG2499" s="12">
        <v>1.7305164163384976</v>
      </c>
      <c r="AH2499" s="12">
        <v>2.2846820490842914</v>
      </c>
      <c r="AI2499" s="12">
        <v>-0.89103662282173901</v>
      </c>
      <c r="AJ2499" s="12">
        <v>-3.5460358119515463</v>
      </c>
      <c r="AK2499" s="12">
        <v>-1.1867954262668139</v>
      </c>
      <c r="AL2499" s="12">
        <v>1.4437351391892081</v>
      </c>
      <c r="AM2499" s="12">
        <v>2.6787998499530024</v>
      </c>
      <c r="AN2499" s="12">
        <v>2.0320952444007108</v>
      </c>
      <c r="AO2499" s="12">
        <v>6.2051885337729953</v>
      </c>
      <c r="AP2499" s="12">
        <v>-13.908714540936828</v>
      </c>
      <c r="AQ2499" s="12">
        <v>-4.4459109873728311</v>
      </c>
      <c r="AR2499" s="12">
        <v>4.6021354785283428</v>
      </c>
      <c r="AS2499" s="12">
        <v>1.00403251032671</v>
      </c>
      <c r="AT2499" s="12">
        <v>4.925867602605134</v>
      </c>
      <c r="AU2499" s="12">
        <v>5.7184439741019721</v>
      </c>
      <c r="AV2499" s="12">
        <v>9.9052097435732041</v>
      </c>
      <c r="AW2499" s="12">
        <v>-1.1905513110954655</v>
      </c>
      <c r="AX2499" s="12">
        <v>7.3597374415597416</v>
      </c>
      <c r="AY2499" s="12">
        <v>-4.0506058603914195</v>
      </c>
      <c r="AZ2499" s="12">
        <v>5.6174169820635855</v>
      </c>
      <c r="BA2499" s="12">
        <v>-4.0775684333924715</v>
      </c>
      <c r="BB2499" s="12">
        <v>0.31972982085787649</v>
      </c>
      <c r="BC2499" s="12">
        <v>-7.5789554378583466</v>
      </c>
      <c r="BD2499" s="12">
        <v>1.5580123431158899</v>
      </c>
      <c r="BE2499" s="12">
        <v>6.1931692237168932</v>
      </c>
      <c r="BF2499" s="12">
        <v>-10.089557753227073</v>
      </c>
      <c r="BG2499" s="12">
        <v>1.6201507276543794</v>
      </c>
      <c r="BH2499" s="12">
        <v>-0.27496621332165549</v>
      </c>
      <c r="BI2499" s="12">
        <v>1.4549840904613061</v>
      </c>
      <c r="BJ2499" s="12">
        <v>-1.0439472426842284</v>
      </c>
      <c r="BK2499" s="12">
        <v>-1.4161621997500737</v>
      </c>
      <c r="BL2499" s="12">
        <v>-4.0903926692089305</v>
      </c>
      <c r="BM2499" s="12">
        <v>8.6385280585334314</v>
      </c>
      <c r="BN2499" s="12">
        <v>-4.7319133358564791</v>
      </c>
      <c r="BO2499" s="12">
        <v>-7.7109322570755392</v>
      </c>
      <c r="BP2499" s="12">
        <v>7.7508454132612865</v>
      </c>
      <c r="BQ2499" s="12">
        <v>1.9867432266890825</v>
      </c>
      <c r="BR2499" s="12">
        <v>2.8006220712571501</v>
      </c>
      <c r="BS2499" s="12">
        <v>-3.8298271281081271</v>
      </c>
      <c r="BT2499" s="12">
        <v>-4.0470776405728053</v>
      </c>
      <c r="BU2499" s="12">
        <v>-1.5833734750814403</v>
      </c>
      <c r="BV2499" s="12">
        <v>5.4086459211888904</v>
      </c>
      <c r="BW2499" s="12">
        <v>6.5343958602835723</v>
      </c>
      <c r="BX2499" s="12">
        <v>-2.6073000424875792</v>
      </c>
      <c r="BY2499" s="12">
        <v>-1.5729956347720471</v>
      </c>
      <c r="BZ2499" s="12">
        <v>-13.445765736765853</v>
      </c>
      <c r="CA2499" s="12">
        <v>5.3319264415042289</v>
      </c>
      <c r="CB2499" s="12">
        <v>-3.973352810166626</v>
      </c>
      <c r="CC2499" s="12">
        <v>1.0466941108835592</v>
      </c>
      <c r="CD2499" s="12">
        <v>-10.476321474037</v>
      </c>
      <c r="CE2499" s="12">
        <v>0.10567025207655972</v>
      </c>
      <c r="CF2499" s="12">
        <v>-0.70918430347096539</v>
      </c>
      <c r="CG2499" s="12">
        <v>1.3741161378723419</v>
      </c>
      <c r="CH2499" s="12">
        <v>13.005711870491048</v>
      </c>
      <c r="CI2499" s="12">
        <v>2.7933031818037546</v>
      </c>
      <c r="CJ2499" s="12">
        <v>3.962113811905501</v>
      </c>
      <c r="CK2499" s="12">
        <v>3.5238678282301223</v>
      </c>
      <c r="CL2499" s="12">
        <v>-2.5817635142302322</v>
      </c>
      <c r="CM2499" s="12">
        <v>2.349625541979171</v>
      </c>
      <c r="CN2499" s="12">
        <v>-8.3507298485670081</v>
      </c>
      <c r="CO2499" s="12">
        <v>10.754293295665891</v>
      </c>
      <c r="CP2499" s="12">
        <v>-0.70878565728131204</v>
      </c>
      <c r="CQ2499" s="12">
        <v>-8.4126470986910173E-2</v>
      </c>
      <c r="CR2499" s="12">
        <v>-3.8334611108534049</v>
      </c>
      <c r="CS2499" s="12">
        <v>1.5502027971078534</v>
      </c>
      <c r="CT2499" s="12">
        <v>-0.25053201004137438</v>
      </c>
      <c r="CU2499" s="12">
        <v>3.6125730906007201</v>
      </c>
      <c r="CV2499" s="12">
        <v>-0.68693351254055945</v>
      </c>
      <c r="CW2499" s="12">
        <v>3.175667704798423</v>
      </c>
      <c r="CX2499" s="12">
        <v>3.6262299470092185</v>
      </c>
      <c r="CY2499" s="12">
        <v>-4.6942575973351435</v>
      </c>
      <c r="CZ2499" s="12">
        <v>-5.1483795625616011</v>
      </c>
      <c r="DA2499" s="12">
        <v>6.0821486796401896</v>
      </c>
      <c r="DB2499" s="12">
        <v>3.0472918015548106E-2</v>
      </c>
      <c r="DC2499" s="12">
        <v>-10.736231276769114</v>
      </c>
      <c r="DD2499" s="12">
        <v>-6.0017650615541109</v>
      </c>
    </row>
    <row r="2500" spans="1:108" x14ac:dyDescent="0.25">
      <c r="H2500" s="11" t="s">
        <v>2</v>
      </c>
      <c r="I2500" s="12">
        <v>7.2575397063338443</v>
      </c>
      <c r="J2500" s="12">
        <v>10.736543960247849</v>
      </c>
      <c r="K2500" s="12">
        <v>25.937284949246418</v>
      </c>
      <c r="L2500" s="12">
        <v>17.050406521148876</v>
      </c>
      <c r="M2500" s="12">
        <v>8.1000733252413895</v>
      </c>
      <c r="N2500" s="12">
        <v>-2.0027308892892211</v>
      </c>
      <c r="O2500" s="12">
        <v>29.618709635728582</v>
      </c>
      <c r="P2500" s="12">
        <v>-5.7790207752656144</v>
      </c>
      <c r="Q2500" s="12">
        <v>21.725426398473143</v>
      </c>
      <c r="R2500" s="12">
        <v>9.8370441166014491</v>
      </c>
      <c r="S2500" s="12">
        <v>16.464980335585381</v>
      </c>
      <c r="T2500" s="12">
        <v>-15.81807333884556</v>
      </c>
      <c r="U2500" s="12">
        <v>24.272413048521425</v>
      </c>
      <c r="V2500" s="12">
        <v>6.8124663386664768</v>
      </c>
      <c r="W2500" s="12">
        <v>9.4813164658658948</v>
      </c>
      <c r="X2500" s="12">
        <v>0.44985105494139466</v>
      </c>
      <c r="Y2500" s="12">
        <v>2.796568797727113</v>
      </c>
      <c r="Z2500" s="12">
        <v>14.352873988705019</v>
      </c>
      <c r="AA2500" s="12">
        <v>15.097629628977129</v>
      </c>
      <c r="AB2500" s="12">
        <v>23.260151805214292</v>
      </c>
      <c r="AC2500" s="12">
        <v>13.499523092032712</v>
      </c>
      <c r="AD2500" s="12">
        <v>26.115346878962402</v>
      </c>
      <c r="AE2500" s="12">
        <v>20.675958255301055</v>
      </c>
      <c r="AF2500" s="12">
        <v>13.910686210332866</v>
      </c>
      <c r="AG2500" s="12">
        <v>13.303005156903335</v>
      </c>
      <c r="AH2500" s="12">
        <v>14.321464805141202</v>
      </c>
      <c r="AI2500" s="12">
        <v>8.6744602382821601</v>
      </c>
      <c r="AJ2500" s="12">
        <v>1.7648992958367637</v>
      </c>
      <c r="AK2500" s="12">
        <v>7.9933985393712765</v>
      </c>
      <c r="AL2500" s="12">
        <v>12.469532865423677</v>
      </c>
      <c r="AM2500" s="12">
        <v>14.744340614666813</v>
      </c>
      <c r="AN2500" s="12">
        <v>13.892034411345501</v>
      </c>
      <c r="AO2500" s="12">
        <v>23.132786695058169</v>
      </c>
      <c r="AP2500" s="12">
        <v>-16.874785452776948</v>
      </c>
      <c r="AQ2500" s="12">
        <v>1.4826464365305239</v>
      </c>
      <c r="AR2500" s="12">
        <v>18.562774931437165</v>
      </c>
      <c r="AS2500" s="12">
        <v>11.1713987678427</v>
      </c>
      <c r="AT2500" s="12">
        <v>19.53459884432251</v>
      </c>
      <c r="AU2500" s="12">
        <v>22.002637636092473</v>
      </c>
      <c r="AV2500" s="12">
        <v>29.565677843344439</v>
      </c>
      <c r="AW2500" s="12">
        <v>7.3726178032692635</v>
      </c>
      <c r="AX2500" s="12">
        <v>25.433368891143427</v>
      </c>
      <c r="AY2500" s="12">
        <v>2.796568797727113</v>
      </c>
      <c r="AZ2500" s="12">
        <v>21.567259392638679</v>
      </c>
      <c r="BA2500" s="12">
        <v>2.3985296987277276</v>
      </c>
      <c r="BB2500" s="12">
        <v>9.4382685589765831</v>
      </c>
      <c r="BC2500" s="12">
        <v>-7.3135143093050168</v>
      </c>
      <c r="BD2500" s="12">
        <v>12.82030263580285</v>
      </c>
      <c r="BE2500" s="12">
        <v>21.37822197436747</v>
      </c>
      <c r="BF2500" s="12">
        <v>-9.3852373020896742</v>
      </c>
      <c r="BG2500" s="12">
        <v>12.126298942627004</v>
      </c>
      <c r="BH2500" s="12">
        <v>9.6934314384983704</v>
      </c>
      <c r="BI2500" s="12">
        <v>13.289584071231237</v>
      </c>
      <c r="BJ2500" s="12">
        <v>6.3410610672409451</v>
      </c>
      <c r="BK2500" s="12">
        <v>7.6225899143717735</v>
      </c>
      <c r="BL2500" s="12">
        <v>0.13408882363067676</v>
      </c>
      <c r="BM2500" s="12">
        <v>26.488475163713723</v>
      </c>
      <c r="BN2500" s="12">
        <v>7.6413932353913583E-2</v>
      </c>
      <c r="BO2500" s="12">
        <v>-6.3283586192659413</v>
      </c>
      <c r="BP2500" s="12">
        <v>25.376404263775367</v>
      </c>
      <c r="BQ2500" s="12">
        <v>13.755719235340772</v>
      </c>
      <c r="BR2500" s="12">
        <v>16.891594462832053</v>
      </c>
      <c r="BS2500" s="12">
        <v>2.1550387794535522</v>
      </c>
      <c r="BT2500" s="12">
        <v>3.3386216168834224</v>
      </c>
      <c r="BU2500" s="12">
        <v>6.7037959698533944</v>
      </c>
      <c r="BV2500" s="12">
        <v>20.898396221187294</v>
      </c>
      <c r="BW2500" s="12">
        <v>22.051742299900898</v>
      </c>
      <c r="BX2500" s="12">
        <v>4.171772492271729</v>
      </c>
      <c r="BY2500" s="12">
        <v>7.4898991103008683</v>
      </c>
      <c r="BZ2500" s="12">
        <v>-16.448302529454146</v>
      </c>
      <c r="CA2500" s="12">
        <v>18.567336014397164</v>
      </c>
      <c r="CB2500" s="12">
        <v>2.2293377104368624</v>
      </c>
      <c r="CC2500" s="12">
        <v>13.374604050400563</v>
      </c>
      <c r="CD2500" s="12">
        <v>-12.348481675231104</v>
      </c>
      <c r="CE2500" s="12">
        <v>10.742112505280545</v>
      </c>
      <c r="CF2500" s="12">
        <v>8.0050885027943099</v>
      </c>
      <c r="CG2500" s="12">
        <v>11.748792329675148</v>
      </c>
      <c r="CH2500" s="12">
        <v>36.521234286000954</v>
      </c>
      <c r="CI2500" s="12">
        <v>15.816323930736166</v>
      </c>
      <c r="CJ2500" s="12">
        <v>17.703406887353427</v>
      </c>
      <c r="CK2500" s="12">
        <v>16.580141668309512</v>
      </c>
      <c r="CL2500" s="12">
        <v>4.2638933994904029</v>
      </c>
      <c r="CM2500" s="12">
        <v>16.365841065488524</v>
      </c>
      <c r="CN2500" s="12">
        <v>-4.5146232244199096</v>
      </c>
      <c r="CO2500" s="12">
        <v>30.758331114457853</v>
      </c>
      <c r="CP2500" s="12">
        <v>9.386383351434521</v>
      </c>
      <c r="CQ2500" s="12">
        <v>10.244196595875492</v>
      </c>
      <c r="CR2500" s="12">
        <v>2.4729000495514692</v>
      </c>
      <c r="CS2500" s="12">
        <v>12.100145154965995</v>
      </c>
      <c r="CT2500" s="12">
        <v>10.072110801238864</v>
      </c>
      <c r="CU2500" s="12">
        <v>17.052004219161471</v>
      </c>
      <c r="CV2500" s="12">
        <v>10.045748471854143</v>
      </c>
      <c r="CW2500" s="12">
        <v>16.332218439381496</v>
      </c>
      <c r="CX2500" s="12">
        <v>15.7681234180905</v>
      </c>
      <c r="CY2500" s="12">
        <v>1.9119616968280484</v>
      </c>
      <c r="CZ2500" s="12">
        <v>-1.2400005393459352</v>
      </c>
      <c r="DA2500" s="12">
        <v>22.780415669245492</v>
      </c>
      <c r="DB2500" s="12">
        <v>9.4772731766647116</v>
      </c>
      <c r="DC2500" s="12">
        <v>-11.31446289975009</v>
      </c>
      <c r="DD2500" s="12">
        <v>-2.0307568748923774</v>
      </c>
    </row>
    <row r="2501" spans="1:108" x14ac:dyDescent="0.25">
      <c r="A2501" s="2">
        <v>834</v>
      </c>
      <c r="B2501" s="8">
        <f t="shared" ref="B2501" ca="1" si="4005">_xlfn.COVARIANCE.P(OFFSET(I2502,0,0,1,20),OFFSET(I2503,0,0,1,20))/_xlfn.VAR.P(OFFSET(I2502,0,0,1,20))</f>
        <v>1.9550968083120019</v>
      </c>
      <c r="C2501" s="8">
        <f t="shared" ref="C2501" ca="1" si="4006">_xlfn.COVARIANCE.P(OFFSET(I2502,0,0,1,50),OFFSET(I2503,0,0,1,50))/_xlfn.VAR.P(OFFSET(I2502,0,0,1,50))</f>
        <v>1.9954944871226452</v>
      </c>
      <c r="D2501" s="8">
        <f t="shared" ref="D2501" ca="1" si="4007">_xlfn.COVARIANCE.P(OFFSET(I2502,0,0,1,100),OFFSET(I2503,0,0,1,100))/_xlfn.VAR.P(OFFSET(I2502,0,0,1,100))</f>
        <v>2.0077286262373155</v>
      </c>
      <c r="E2501" s="8">
        <f t="shared" ref="E2501" ca="1" si="4008">AVERAGE(OFFSET(I2503,0,0,1,20))-AVERAGE(OFFSET(I2502,0,0,1,20))*B2501</f>
        <v>10.053199283407759</v>
      </c>
      <c r="F2501" s="8">
        <f t="shared" ref="F2501" ca="1" si="4009">AVERAGE(OFFSET(I2503,0,0,1,50))-AVERAGE(OFFSET(I2502,0,0,1,50))*C2501</f>
        <v>9.8174832990187539</v>
      </c>
      <c r="G2501" s="8">
        <f t="shared" ref="G2501" ca="1" si="4010">AVERAGE(OFFSET(I2503,0,0,1,100))-AVERAGE(OFFSET(I2502,0,0,1,100))*D2501</f>
        <v>9.8974414537978372</v>
      </c>
      <c r="H2501" s="9" t="s">
        <v>29</v>
      </c>
      <c r="I2501" s="10">
        <v>1905</v>
      </c>
      <c r="J2501" s="10">
        <v>6201</v>
      </c>
      <c r="K2501" s="10">
        <v>8598</v>
      </c>
      <c r="L2501" s="10">
        <v>9616</v>
      </c>
      <c r="M2501" s="10">
        <v>7650</v>
      </c>
      <c r="N2501" s="10">
        <v>5142</v>
      </c>
      <c r="O2501" s="10">
        <v>1428</v>
      </c>
      <c r="P2501" s="10">
        <v>6851</v>
      </c>
      <c r="Q2501" s="10">
        <v>7295</v>
      </c>
      <c r="R2501" s="10">
        <v>3211</v>
      </c>
      <c r="S2501" s="10">
        <v>7500</v>
      </c>
      <c r="T2501" s="10">
        <v>3991</v>
      </c>
      <c r="U2501" s="10">
        <v>8694</v>
      </c>
      <c r="V2501" s="10">
        <v>9987</v>
      </c>
      <c r="W2501" s="10">
        <v>6572</v>
      </c>
      <c r="X2501" s="10">
        <v>4828</v>
      </c>
      <c r="Y2501" s="10">
        <v>9439</v>
      </c>
      <c r="Z2501" s="10">
        <v>8460</v>
      </c>
      <c r="AA2501" s="10">
        <v>9246</v>
      </c>
      <c r="AB2501" s="10">
        <v>3045</v>
      </c>
      <c r="AC2501" s="10">
        <v>6509</v>
      </c>
      <c r="AD2501" s="10">
        <v>5753</v>
      </c>
      <c r="AE2501" s="10">
        <v>7587</v>
      </c>
      <c r="AF2501" s="10">
        <v>1968</v>
      </c>
      <c r="AG2501" s="10">
        <v>1728</v>
      </c>
      <c r="AH2501" s="10">
        <v>9590</v>
      </c>
      <c r="AI2501" s="10">
        <v>6771</v>
      </c>
      <c r="AJ2501" s="10">
        <v>5623</v>
      </c>
      <c r="AK2501" s="10">
        <v>4403</v>
      </c>
      <c r="AL2501" s="10">
        <v>3960</v>
      </c>
      <c r="AM2501" s="10">
        <v>107</v>
      </c>
      <c r="AN2501" s="10">
        <v>8453</v>
      </c>
      <c r="AO2501" s="10">
        <v>9990</v>
      </c>
      <c r="AP2501" s="10">
        <v>2611</v>
      </c>
      <c r="AQ2501" s="10">
        <v>7910</v>
      </c>
      <c r="AR2501" s="10">
        <v>5164</v>
      </c>
      <c r="AS2501" s="10">
        <v>152</v>
      </c>
      <c r="AT2501" s="10">
        <v>8284</v>
      </c>
      <c r="AU2501" s="10">
        <v>1678</v>
      </c>
      <c r="AV2501" s="10">
        <v>8257</v>
      </c>
      <c r="AW2501" s="10">
        <v>7377</v>
      </c>
      <c r="AX2501" s="10">
        <v>4324</v>
      </c>
      <c r="AY2501" s="10">
        <v>4914</v>
      </c>
      <c r="AZ2501" s="10">
        <v>1807</v>
      </c>
      <c r="BA2501" s="10">
        <v>8616</v>
      </c>
      <c r="BB2501" s="10">
        <v>3439</v>
      </c>
      <c r="BC2501" s="10">
        <v>3818</v>
      </c>
      <c r="BD2501" s="10">
        <v>8941</v>
      </c>
      <c r="BE2501" s="10">
        <v>1804</v>
      </c>
      <c r="BF2501" s="10">
        <v>5233</v>
      </c>
      <c r="BG2501" s="10">
        <v>9699</v>
      </c>
      <c r="BH2501" s="10">
        <v>1213</v>
      </c>
      <c r="BI2501" s="10">
        <v>6777</v>
      </c>
      <c r="BJ2501" s="10">
        <v>6958</v>
      </c>
      <c r="BK2501" s="10">
        <v>7626</v>
      </c>
      <c r="BL2501" s="10">
        <v>3862</v>
      </c>
      <c r="BM2501" s="10">
        <v>6163</v>
      </c>
      <c r="BN2501" s="10">
        <v>9241</v>
      </c>
      <c r="BO2501" s="10">
        <v>5592</v>
      </c>
      <c r="BP2501" s="10">
        <v>113</v>
      </c>
      <c r="BQ2501" s="10">
        <v>2295</v>
      </c>
      <c r="BR2501" s="10">
        <v>3337</v>
      </c>
      <c r="BS2501" s="10">
        <v>4310</v>
      </c>
      <c r="BT2501" s="10">
        <v>5526</v>
      </c>
      <c r="BU2501" s="10">
        <v>3641</v>
      </c>
      <c r="BV2501" s="10">
        <v>3223</v>
      </c>
      <c r="BW2501" s="10">
        <v>6286</v>
      </c>
      <c r="BX2501" s="10">
        <v>2961</v>
      </c>
      <c r="BY2501" s="10">
        <v>7925</v>
      </c>
      <c r="BZ2501" s="10">
        <v>3874</v>
      </c>
      <c r="CA2501" s="10">
        <v>2062</v>
      </c>
      <c r="CB2501" s="10">
        <v>9389</v>
      </c>
      <c r="CC2501" s="10">
        <v>551</v>
      </c>
      <c r="CD2501" s="10">
        <v>3306</v>
      </c>
      <c r="CE2501" s="10">
        <v>5434</v>
      </c>
      <c r="CF2501" s="10">
        <v>3203</v>
      </c>
      <c r="CG2501" s="10">
        <v>600</v>
      </c>
      <c r="CH2501" s="10">
        <v>2170</v>
      </c>
      <c r="CI2501" s="10">
        <v>9573</v>
      </c>
      <c r="CJ2501" s="10">
        <v>1444</v>
      </c>
      <c r="CK2501" s="10">
        <v>2225</v>
      </c>
      <c r="CL2501" s="10">
        <v>8386</v>
      </c>
      <c r="CM2501" s="10">
        <v>5402</v>
      </c>
      <c r="CN2501" s="10">
        <v>551</v>
      </c>
      <c r="CO2501" s="10">
        <v>5999</v>
      </c>
      <c r="CP2501" s="10">
        <v>218</v>
      </c>
      <c r="CQ2501" s="10">
        <v>862</v>
      </c>
      <c r="CR2501" s="10">
        <v>9286</v>
      </c>
      <c r="CS2501" s="10">
        <v>5280</v>
      </c>
      <c r="CT2501" s="10">
        <v>1435</v>
      </c>
      <c r="CU2501" s="10">
        <v>8945</v>
      </c>
      <c r="CV2501" s="10">
        <v>3</v>
      </c>
      <c r="CW2501" s="10">
        <v>7529</v>
      </c>
      <c r="CX2501" s="10">
        <v>9468</v>
      </c>
      <c r="CY2501" s="10">
        <v>2150</v>
      </c>
      <c r="CZ2501" s="10">
        <v>6289</v>
      </c>
      <c r="DA2501" s="10">
        <v>8197</v>
      </c>
      <c r="DB2501" s="10">
        <v>8538</v>
      </c>
      <c r="DC2501" s="10">
        <v>9967</v>
      </c>
      <c r="DD2501" s="10">
        <v>867</v>
      </c>
    </row>
    <row r="2502" spans="1:108" x14ac:dyDescent="0.25">
      <c r="H2502" s="11" t="s">
        <v>0</v>
      </c>
      <c r="I2502" s="12">
        <v>-5.0002589034554799</v>
      </c>
      <c r="J2502" s="12">
        <v>3.7756007566033132</v>
      </c>
      <c r="K2502" s="12">
        <v>7.1614771843484792</v>
      </c>
      <c r="L2502" s="12">
        <v>-4.87181209849276</v>
      </c>
      <c r="M2502" s="12">
        <v>-4.4182823325171663</v>
      </c>
      <c r="N2502" s="12">
        <v>0.52958520798655195</v>
      </c>
      <c r="O2502" s="12">
        <v>5.0525155001549171</v>
      </c>
      <c r="P2502" s="12">
        <v>-6.3700986137465909</v>
      </c>
      <c r="Q2502" s="12">
        <v>-0.10322296341059774</v>
      </c>
      <c r="R2502" s="12">
        <v>4.3035265796851636</v>
      </c>
      <c r="S2502" s="12">
        <v>-6.6945084002056765</v>
      </c>
      <c r="T2502" s="12">
        <v>-5.4532550568966673</v>
      </c>
      <c r="U2502" s="12">
        <v>6.7219144008709453</v>
      </c>
      <c r="V2502" s="12">
        <v>-6.428553733668755</v>
      </c>
      <c r="W2502" s="12">
        <v>-0.7647310671280223</v>
      </c>
      <c r="X2502" s="12">
        <v>3.257790107949174</v>
      </c>
      <c r="Y2502" s="12">
        <v>1.2643277953329708</v>
      </c>
      <c r="Z2502" s="12">
        <v>-1.6880592652256037</v>
      </c>
      <c r="AA2502" s="12">
        <v>1.6233725514159945</v>
      </c>
      <c r="AB2502" s="12">
        <v>7.0814018145466608</v>
      </c>
      <c r="AC2502" s="12">
        <v>1.0121132063191123</v>
      </c>
      <c r="AD2502" s="12">
        <v>1.6732878446795381</v>
      </c>
      <c r="AE2502" s="12">
        <v>9.2284275668993807</v>
      </c>
      <c r="AF2502" s="12">
        <v>5.946244462211542</v>
      </c>
      <c r="AG2502" s="12">
        <v>4.962757265634111</v>
      </c>
      <c r="AH2502" s="12">
        <v>-2.7046582528540464</v>
      </c>
      <c r="AI2502" s="12">
        <v>0.77429764271764967</v>
      </c>
      <c r="AJ2502" s="12">
        <v>8.9656672661840116</v>
      </c>
      <c r="AK2502" s="12">
        <v>5.0175633029560043</v>
      </c>
      <c r="AL2502" s="12">
        <v>-4.1722436466849508</v>
      </c>
      <c r="AM2502" s="12">
        <v>9.6994760084684373</v>
      </c>
      <c r="AN2502" s="12">
        <v>6.5343958602835723</v>
      </c>
      <c r="AO2502" s="12">
        <v>-4.3631197480813224</v>
      </c>
      <c r="AP2502" s="12">
        <v>-3.8186442363186472</v>
      </c>
      <c r="AQ2502" s="12">
        <v>11.713450894479481</v>
      </c>
      <c r="AR2502" s="12">
        <v>2.9324550211702558</v>
      </c>
      <c r="AS2502" s="12">
        <v>-4.5673091406333945</v>
      </c>
      <c r="AT2502" s="12">
        <v>-5.7360791302976217</v>
      </c>
      <c r="AU2502" s="12">
        <v>-1.4130740952502472</v>
      </c>
      <c r="AV2502" s="12">
        <v>9.5451644534100772</v>
      </c>
      <c r="AW2502" s="12">
        <v>3.5650459728289112</v>
      </c>
      <c r="AX2502" s="12">
        <v>-9.3050051565511858</v>
      </c>
      <c r="AY2502" s="12">
        <v>0.80001920594237597</v>
      </c>
      <c r="AZ2502" s="12">
        <v>3.3125340796714404</v>
      </c>
      <c r="BA2502" s="12">
        <v>-2.5122803614050349</v>
      </c>
      <c r="BB2502" s="12">
        <v>4.1035827720391698</v>
      </c>
      <c r="BC2502" s="12">
        <v>3.711963851544728</v>
      </c>
      <c r="BD2502" s="12">
        <v>-4.4042603406228338</v>
      </c>
      <c r="BE2502" s="12">
        <v>5.5425528715748618</v>
      </c>
      <c r="BF2502" s="12">
        <v>-6.1872129473906687</v>
      </c>
      <c r="BG2502" s="12">
        <v>-4.2759828554473867</v>
      </c>
      <c r="BH2502" s="12">
        <v>-0.46678156888789202</v>
      </c>
      <c r="BI2502" s="12">
        <v>-6.0290712702189984</v>
      </c>
      <c r="BJ2502" s="12">
        <v>0.92665040226798345</v>
      </c>
      <c r="BK2502" s="12">
        <v>-0.65175978270608736</v>
      </c>
      <c r="BL2502" s="12">
        <v>-6.9342118810294444</v>
      </c>
      <c r="BM2502" s="12">
        <v>-4.9126552496350158</v>
      </c>
      <c r="BN2502" s="12">
        <v>4.0622840204490176</v>
      </c>
      <c r="BO2502" s="12">
        <v>0.71517703663509724</v>
      </c>
      <c r="BP2502" s="12">
        <v>9.1832104060818533</v>
      </c>
      <c r="BQ2502" s="12">
        <v>-9.4494300318953395E-2</v>
      </c>
      <c r="BR2502" s="12">
        <v>7.6356824298389983</v>
      </c>
      <c r="BS2502" s="12">
        <v>8.6546397844125416</v>
      </c>
      <c r="BT2502" s="12">
        <v>-6.1832343773240197</v>
      </c>
      <c r="BU2502" s="12">
        <v>-5.9119666201514978</v>
      </c>
      <c r="BV2502" s="12">
        <v>-3.1855762184046217</v>
      </c>
      <c r="BW2502" s="12">
        <v>-5.3509152556056474</v>
      </c>
      <c r="BX2502" s="12">
        <v>3.2128573064095702</v>
      </c>
      <c r="BY2502" s="12">
        <v>1.073407792443247</v>
      </c>
      <c r="BZ2502" s="12">
        <v>-7.130455763636272</v>
      </c>
      <c r="CA2502" s="12">
        <v>3.530244166434005</v>
      </c>
      <c r="CB2502" s="12">
        <v>-3.7220578844338719</v>
      </c>
      <c r="CC2502" s="12">
        <v>0.73605804344695092</v>
      </c>
      <c r="CD2502" s="12">
        <v>6.044139945130925</v>
      </c>
      <c r="CE2502" s="12">
        <v>-2.0587017912066194</v>
      </c>
      <c r="CF2502" s="12">
        <v>-3.3173983003889376</v>
      </c>
      <c r="CG2502" s="12">
        <v>5.5503578438690395</v>
      </c>
      <c r="CH2502" s="12">
        <v>-2.7614310156380717E-2</v>
      </c>
      <c r="CI2502" s="12">
        <v>-3.9064762975259826</v>
      </c>
      <c r="CJ2502" s="12">
        <v>-6.722888178512326</v>
      </c>
      <c r="CK2502" s="12">
        <v>2.6014396903278856</v>
      </c>
      <c r="CL2502" s="12">
        <v>4.4499338865856899</v>
      </c>
      <c r="CM2502" s="12">
        <v>0.32586803717873414</v>
      </c>
      <c r="CN2502" s="12">
        <v>0.73605804344695092</v>
      </c>
      <c r="CO2502" s="12">
        <v>1.4523330234129346</v>
      </c>
      <c r="CP2502" s="12">
        <v>-0.37249191151975886</v>
      </c>
      <c r="CQ2502" s="12">
        <v>0.71056848118947724</v>
      </c>
      <c r="CR2502" s="12">
        <v>-5.9970429499417834</v>
      </c>
      <c r="CS2502" s="12">
        <v>2.6696075251832978</v>
      </c>
      <c r="CT2502" s="12">
        <v>-2.8174030413806554</v>
      </c>
      <c r="CU2502" s="12">
        <v>-3.2335058286427194</v>
      </c>
      <c r="CV2502" s="12">
        <v>0.76619607556566516</v>
      </c>
      <c r="CW2502" s="12">
        <v>-1.2822213653534216</v>
      </c>
      <c r="CX2502" s="12">
        <v>-1.9855131326205033</v>
      </c>
      <c r="CY2502" s="12">
        <v>3.9297121092343668</v>
      </c>
      <c r="CZ2502" s="12">
        <v>7.2848853990543798</v>
      </c>
      <c r="DA2502" s="12">
        <v>-6.5009490509813963</v>
      </c>
      <c r="DB2502" s="12">
        <v>-4.5563945830436436</v>
      </c>
      <c r="DC2502" s="12">
        <v>-8.0470509685536626</v>
      </c>
      <c r="DD2502" s="12">
        <v>0.46326423239049885</v>
      </c>
    </row>
    <row r="2503" spans="1:108" x14ac:dyDescent="0.25">
      <c r="H2503" s="11" t="s">
        <v>2</v>
      </c>
      <c r="I2503" s="12">
        <v>-0.12085623466058135</v>
      </c>
      <c r="J2503" s="12">
        <v>17.460040652921588</v>
      </c>
      <c r="K2503" s="12">
        <v>24.133383025929099</v>
      </c>
      <c r="L2503" s="12">
        <v>1.5639499957760403</v>
      </c>
      <c r="M2503" s="12">
        <v>0.7679345174198845</v>
      </c>
      <c r="N2503" s="12">
        <v>9.2021925983296526</v>
      </c>
      <c r="O2503" s="12">
        <v>21.266807644223366</v>
      </c>
      <c r="P2503" s="12">
        <v>-1.8229012671952765</v>
      </c>
      <c r="Q2503" s="12">
        <v>9.3521315569213961</v>
      </c>
      <c r="R2503" s="12">
        <v>18.357778762468563</v>
      </c>
      <c r="S2503" s="12">
        <v>-3.5353343073381711</v>
      </c>
      <c r="T2503" s="12">
        <v>4.4632012499469353E-2</v>
      </c>
      <c r="U2503" s="12">
        <v>22.727689766733818</v>
      </c>
      <c r="V2503" s="12">
        <v>-2.9615809246414826</v>
      </c>
      <c r="W2503" s="12">
        <v>9.2690680436181765</v>
      </c>
      <c r="X2503" s="12">
        <v>15.612517125358876</v>
      </c>
      <c r="Y2503" s="12">
        <v>12.425578368269187</v>
      </c>
      <c r="Z2503" s="12">
        <v>6.6588405497368681</v>
      </c>
      <c r="AA2503" s="12">
        <v>14.946154717432872</v>
      </c>
      <c r="AB2503" s="12">
        <v>23.719276299282249</v>
      </c>
      <c r="AC2503" s="12">
        <v>12.144620582709004</v>
      </c>
      <c r="AD2503" s="12">
        <v>13.023472461660482</v>
      </c>
      <c r="AE2503" s="12">
        <v>27.121928440946977</v>
      </c>
      <c r="AF2503" s="12">
        <v>22.059478867269149</v>
      </c>
      <c r="AG2503" s="12">
        <v>20.859973928504161</v>
      </c>
      <c r="AH2503" s="12">
        <v>3.8974229000731304</v>
      </c>
      <c r="AI2503" s="12">
        <v>14.540155941650433</v>
      </c>
      <c r="AJ2503" s="12">
        <v>27.323920479350061</v>
      </c>
      <c r="AK2503" s="12">
        <v>19.910674968519572</v>
      </c>
      <c r="AL2503" s="12">
        <v>0.28413218031969545</v>
      </c>
      <c r="AM2503" s="12">
        <v>29.517679364619209</v>
      </c>
      <c r="AN2503" s="12">
        <v>22.051742299900898</v>
      </c>
      <c r="AO2503" s="12">
        <v>-0.45019679851832795</v>
      </c>
      <c r="AP2503" s="12">
        <v>2.0935286589273776</v>
      </c>
      <c r="AQ2503" s="12">
        <v>34.642903881754691</v>
      </c>
      <c r="AR2503" s="12">
        <v>16.118827471534306</v>
      </c>
      <c r="AS2503" s="12">
        <v>0.3544837056228739</v>
      </c>
      <c r="AT2503" s="12">
        <v>-1.5104189132920196</v>
      </c>
      <c r="AU2503" s="12">
        <v>6.0268430445298744</v>
      </c>
      <c r="AV2503" s="12">
        <v>28.291030571523766</v>
      </c>
      <c r="AW2503" s="12">
        <v>15.119460992220297</v>
      </c>
      <c r="AX2503" s="12">
        <v>-7.8604150965939192</v>
      </c>
      <c r="AY2503" s="12">
        <v>10.752779746740343</v>
      </c>
      <c r="AZ2503" s="12">
        <v>17.288430495606534</v>
      </c>
      <c r="BA2503" s="12">
        <v>2.7436165994964528</v>
      </c>
      <c r="BB2503" s="12">
        <v>18.656615217056842</v>
      </c>
      <c r="BC2503" s="12">
        <v>14.934314691272162</v>
      </c>
      <c r="BD2503" s="12">
        <v>0.59112057232869664</v>
      </c>
      <c r="BE2503" s="12">
        <v>21.545818180983137</v>
      </c>
      <c r="BF2503" s="12">
        <v>-2.8154299895348185</v>
      </c>
      <c r="BG2503" s="12">
        <v>0.50763287836105997</v>
      </c>
      <c r="BH2503" s="12">
        <v>9.0319728123010368</v>
      </c>
      <c r="BI2503" s="12">
        <v>-1.892482189492368</v>
      </c>
      <c r="BJ2503" s="12">
        <v>12.073249090922905</v>
      </c>
      <c r="BK2503" s="12">
        <v>9.2212074758903455</v>
      </c>
      <c r="BL2503" s="12">
        <v>-5.3888636603669671</v>
      </c>
      <c r="BM2503" s="12">
        <v>0.42185935681986819</v>
      </c>
      <c r="BN2503" s="12">
        <v>16.935896323650503</v>
      </c>
      <c r="BO2503" s="12">
        <v>11.810800653678829</v>
      </c>
      <c r="BP2503" s="12">
        <v>27.913585192191238</v>
      </c>
      <c r="BQ2503" s="12">
        <v>9.4716859519928835</v>
      </c>
      <c r="BR2503" s="12">
        <v>25.711793763353405</v>
      </c>
      <c r="BS2503" s="12">
        <v>26.644634475023135</v>
      </c>
      <c r="BT2503" s="12">
        <v>-3.5287617333287722</v>
      </c>
      <c r="BU2503" s="12">
        <v>-2.8874582109483367</v>
      </c>
      <c r="BV2503" s="12">
        <v>3.7918960269897899</v>
      </c>
      <c r="BW2503" s="12">
        <v>0.40587338657701899</v>
      </c>
      <c r="BX2503" s="12">
        <v>16.084086522631623</v>
      </c>
      <c r="BY2503" s="12">
        <v>12.870081231101205</v>
      </c>
      <c r="BZ2503" s="12">
        <v>-4.309805976624272</v>
      </c>
      <c r="CA2503" s="12">
        <v>17.113225303566452</v>
      </c>
      <c r="CB2503" s="12">
        <v>1.5421454023891432</v>
      </c>
      <c r="CC2503" s="12">
        <v>13.187294325039774</v>
      </c>
      <c r="CD2503" s="12">
        <v>23.135579206601854</v>
      </c>
      <c r="CE2503" s="12">
        <v>6.3957441001300852</v>
      </c>
      <c r="CF2503" s="12">
        <v>4.1647836182379434</v>
      </c>
      <c r="CG2503" s="12">
        <v>22.883104241198609</v>
      </c>
      <c r="CH2503" s="12">
        <v>9.1729400015410878</v>
      </c>
      <c r="CI2503" s="12">
        <v>0.6809462009546976</v>
      </c>
      <c r="CJ2503" s="12">
        <v>-3.5000375159484092</v>
      </c>
      <c r="CK2503" s="12">
        <v>15.874653794856206</v>
      </c>
      <c r="CL2503" s="12">
        <v>18.503854163082963</v>
      </c>
      <c r="CM2503" s="12">
        <v>10.673644200628541</v>
      </c>
      <c r="CN2503" s="12">
        <v>13.187294325039774</v>
      </c>
      <c r="CO2503" s="12">
        <v>14.389228843879708</v>
      </c>
      <c r="CP2503" s="12">
        <v>10.623440569570137</v>
      </c>
      <c r="CQ2503" s="12">
        <v>10.854814965673716</v>
      </c>
      <c r="CR2503" s="12">
        <v>-2.2891819398102675</v>
      </c>
      <c r="CS2503" s="12">
        <v>14.212183635480116</v>
      </c>
      <c r="CT2503" s="12">
        <v>3.3149256676943311</v>
      </c>
      <c r="CU2503" s="12">
        <v>2.9798567360281565</v>
      </c>
      <c r="CV2503" s="12">
        <v>9.7894503582888444</v>
      </c>
      <c r="CW2503" s="12">
        <v>8.1465707154721745</v>
      </c>
      <c r="CX2503" s="12">
        <v>6.874339027243253</v>
      </c>
      <c r="CY2503" s="12">
        <v>17.64923615929489</v>
      </c>
      <c r="CZ2503" s="12">
        <v>24.568957688382984</v>
      </c>
      <c r="DA2503" s="12">
        <v>-2.6987773377947137</v>
      </c>
      <c r="DB2503" s="12">
        <v>0.6238653185605203</v>
      </c>
      <c r="DC2503" s="12">
        <v>-6.0457765576979829</v>
      </c>
      <c r="DD2503" s="12">
        <v>10.425955348133305</v>
      </c>
    </row>
    <row r="2504" spans="1:108" x14ac:dyDescent="0.25">
      <c r="A2504" s="2">
        <v>835</v>
      </c>
      <c r="B2504" s="8">
        <f t="shared" ref="B2504" ca="1" si="4011">_xlfn.COVARIANCE.P(OFFSET(I2505,0,0,1,20),OFFSET(I2506,0,0,1,20))/_xlfn.VAR.P(OFFSET(I2505,0,0,1,20))</f>
        <v>2.0014581136397624</v>
      </c>
      <c r="C2504" s="8">
        <f t="shared" ref="C2504" ca="1" si="4012">_xlfn.COVARIANCE.P(OFFSET(I2505,0,0,1,50),OFFSET(I2506,0,0,1,50))/_xlfn.VAR.P(OFFSET(I2505,0,0,1,50))</f>
        <v>1.9956012336013838</v>
      </c>
      <c r="D2504" s="8">
        <f t="shared" ref="D2504" ca="1" si="4013">_xlfn.COVARIANCE.P(OFFSET(I2505,0,0,1,100),OFFSET(I2506,0,0,1,100))/_xlfn.VAR.P(OFFSET(I2505,0,0,1,100))</f>
        <v>1.984572167120924</v>
      </c>
      <c r="E2504" s="8">
        <f t="shared" ref="E2504" ca="1" si="4014">AVERAGE(OFFSET(I2506,0,0,1,20))-AVERAGE(OFFSET(I2505,0,0,1,20))*B2504</f>
        <v>10.039024864993785</v>
      </c>
      <c r="F2504" s="8">
        <f t="shared" ref="F2504" ca="1" si="4015">AVERAGE(OFFSET(I2506,0,0,1,50))-AVERAGE(OFFSET(I2505,0,0,1,50))*C2504</f>
        <v>10.084883953040416</v>
      </c>
      <c r="G2504" s="8">
        <f t="shared" ref="G2504" ca="1" si="4016">AVERAGE(OFFSET(I2506,0,0,1,100))-AVERAGE(OFFSET(I2505,0,0,1,100))*D2504</f>
        <v>9.9924173933765879</v>
      </c>
      <c r="H2504" s="9" t="s">
        <v>29</v>
      </c>
      <c r="I2504" s="10">
        <v>2684</v>
      </c>
      <c r="J2504" s="10">
        <v>2094</v>
      </c>
      <c r="K2504" s="10">
        <v>757</v>
      </c>
      <c r="L2504" s="10">
        <v>76</v>
      </c>
      <c r="M2504" s="10">
        <v>4816</v>
      </c>
      <c r="N2504" s="10">
        <v>1492</v>
      </c>
      <c r="O2504" s="10">
        <v>1262</v>
      </c>
      <c r="P2504" s="10">
        <v>5871</v>
      </c>
      <c r="Q2504" s="10">
        <v>2028</v>
      </c>
      <c r="R2504" s="10">
        <v>5330</v>
      </c>
      <c r="S2504" s="10">
        <v>5905</v>
      </c>
      <c r="T2504" s="10">
        <v>2586</v>
      </c>
      <c r="U2504" s="10">
        <v>8475</v>
      </c>
      <c r="V2504" s="10">
        <v>2175</v>
      </c>
      <c r="W2504" s="10">
        <v>5089</v>
      </c>
      <c r="X2504" s="10">
        <v>5810</v>
      </c>
      <c r="Y2504" s="10">
        <v>3838</v>
      </c>
      <c r="Z2504" s="10">
        <v>1368</v>
      </c>
      <c r="AA2504" s="10">
        <v>559</v>
      </c>
      <c r="AB2504" s="10">
        <v>3606</v>
      </c>
      <c r="AC2504" s="10">
        <v>4144</v>
      </c>
      <c r="AD2504" s="10">
        <v>8289</v>
      </c>
      <c r="AE2504" s="10">
        <v>4836</v>
      </c>
      <c r="AF2504" s="10">
        <v>6493</v>
      </c>
      <c r="AG2504" s="10">
        <v>9150</v>
      </c>
      <c r="AH2504" s="10">
        <v>2719</v>
      </c>
      <c r="AI2504" s="10">
        <v>7666</v>
      </c>
      <c r="AJ2504" s="10">
        <v>2080</v>
      </c>
      <c r="AK2504" s="10">
        <v>4511</v>
      </c>
      <c r="AL2504" s="10">
        <v>3665</v>
      </c>
      <c r="AM2504" s="10">
        <v>7969</v>
      </c>
      <c r="AN2504" s="10">
        <v>6929</v>
      </c>
      <c r="AO2504" s="10">
        <v>4687</v>
      </c>
      <c r="AP2504" s="10">
        <v>2399</v>
      </c>
      <c r="AQ2504" s="10">
        <v>1502</v>
      </c>
      <c r="AR2504" s="10">
        <v>5302</v>
      </c>
      <c r="AS2504" s="10">
        <v>1146</v>
      </c>
      <c r="AT2504" s="10">
        <v>6238</v>
      </c>
      <c r="AU2504" s="10">
        <v>5999</v>
      </c>
      <c r="AV2504" s="10">
        <v>6877</v>
      </c>
      <c r="AW2504" s="10">
        <v>6574</v>
      </c>
      <c r="AX2504" s="10">
        <v>4329</v>
      </c>
      <c r="AY2504" s="10">
        <v>8574</v>
      </c>
      <c r="AZ2504" s="10">
        <v>6095</v>
      </c>
      <c r="BA2504" s="10">
        <v>5607</v>
      </c>
      <c r="BB2504" s="10">
        <v>6965</v>
      </c>
      <c r="BC2504" s="10">
        <v>8266</v>
      </c>
      <c r="BD2504" s="10">
        <v>8581</v>
      </c>
      <c r="BE2504" s="10">
        <v>987</v>
      </c>
      <c r="BF2504" s="10">
        <v>3526</v>
      </c>
      <c r="BG2504" s="10">
        <v>8937</v>
      </c>
      <c r="BH2504" s="10">
        <v>3167</v>
      </c>
      <c r="BI2504" s="10">
        <v>9105</v>
      </c>
      <c r="BJ2504" s="10">
        <v>4506</v>
      </c>
      <c r="BK2504" s="10">
        <v>9592</v>
      </c>
      <c r="BL2504" s="10">
        <v>8261</v>
      </c>
      <c r="BM2504" s="10">
        <v>2338</v>
      </c>
      <c r="BN2504" s="10">
        <v>8157</v>
      </c>
      <c r="BO2504" s="10">
        <v>2574</v>
      </c>
      <c r="BP2504" s="10">
        <v>876</v>
      </c>
      <c r="BQ2504" s="10">
        <v>4182</v>
      </c>
      <c r="BR2504" s="10">
        <v>2257</v>
      </c>
      <c r="BS2504" s="10">
        <v>7397</v>
      </c>
      <c r="BT2504" s="10">
        <v>3300</v>
      </c>
      <c r="BU2504" s="10">
        <v>2934</v>
      </c>
      <c r="BV2504" s="10">
        <v>1266</v>
      </c>
      <c r="BW2504" s="10">
        <v>4176</v>
      </c>
      <c r="BX2504" s="10">
        <v>5800</v>
      </c>
      <c r="BY2504" s="10">
        <v>6579</v>
      </c>
      <c r="BZ2504" s="10">
        <v>426</v>
      </c>
      <c r="CA2504" s="10">
        <v>5520</v>
      </c>
      <c r="CB2504" s="10">
        <v>2895</v>
      </c>
      <c r="CC2504" s="10">
        <v>6955</v>
      </c>
      <c r="CD2504" s="10">
        <v>9868</v>
      </c>
      <c r="CE2504" s="10">
        <v>7749</v>
      </c>
      <c r="CF2504" s="10">
        <v>8310</v>
      </c>
      <c r="CG2504" s="10">
        <v>8085</v>
      </c>
      <c r="CH2504" s="10">
        <v>4810</v>
      </c>
      <c r="CI2504" s="10">
        <v>9560</v>
      </c>
      <c r="CJ2504" s="10">
        <v>5397</v>
      </c>
      <c r="CK2504" s="10">
        <v>3943</v>
      </c>
      <c r="CL2504" s="10">
        <v>3689</v>
      </c>
      <c r="CM2504" s="10">
        <v>2119</v>
      </c>
      <c r="CN2504" s="10">
        <v>736</v>
      </c>
      <c r="CO2504" s="10">
        <v>4462</v>
      </c>
      <c r="CP2504" s="10">
        <v>3663</v>
      </c>
      <c r="CQ2504" s="10">
        <v>5532</v>
      </c>
      <c r="CR2504" s="10">
        <v>2774</v>
      </c>
      <c r="CS2504" s="10">
        <v>5563</v>
      </c>
      <c r="CT2504" s="10">
        <v>3321</v>
      </c>
      <c r="CU2504" s="10">
        <v>9059</v>
      </c>
      <c r="CV2504" s="10">
        <v>6048</v>
      </c>
      <c r="CW2504" s="10">
        <v>5381</v>
      </c>
      <c r="CX2504" s="10">
        <v>349</v>
      </c>
      <c r="CY2504" s="10">
        <v>6056</v>
      </c>
      <c r="CZ2504" s="10">
        <v>4798</v>
      </c>
      <c r="DA2504" s="10">
        <v>6681</v>
      </c>
      <c r="DB2504" s="10">
        <v>3245</v>
      </c>
      <c r="DC2504" s="10">
        <v>5697</v>
      </c>
      <c r="DD2504" s="10">
        <v>7297</v>
      </c>
    </row>
    <row r="2505" spans="1:108" x14ac:dyDescent="0.25">
      <c r="H2505" s="11" t="s">
        <v>0</v>
      </c>
      <c r="I2505" s="12">
        <v>-1.2529469745624864</v>
      </c>
      <c r="J2505" s="12">
        <v>0.71151137361577943</v>
      </c>
      <c r="K2505" s="12">
        <v>7.6509033052654907</v>
      </c>
      <c r="L2505" s="12">
        <v>13.738372436018642</v>
      </c>
      <c r="M2505" s="12">
        <v>-3.9608527954069723</v>
      </c>
      <c r="N2505" s="12">
        <v>-9.2387068421530554</v>
      </c>
      <c r="O2505" s="12">
        <v>1.5380883396343883</v>
      </c>
      <c r="P2505" s="12">
        <v>10.019589053781427</v>
      </c>
      <c r="Q2505" s="12">
        <v>-0.9299468260549425</v>
      </c>
      <c r="R2505" s="12">
        <v>-3.3150422956119687</v>
      </c>
      <c r="S2505" s="12">
        <v>4.9259925014388175</v>
      </c>
      <c r="T2505" s="12">
        <v>-4.8664421987865243</v>
      </c>
      <c r="U2505" s="12">
        <v>5.1296419387694172</v>
      </c>
      <c r="V2505" s="12">
        <v>4.50085530560525</v>
      </c>
      <c r="W2505" s="12">
        <v>-2.4292259035790162</v>
      </c>
      <c r="X2505" s="12">
        <v>-10.77467362592288</v>
      </c>
      <c r="Y2505" s="12">
        <v>10.200654710709466</v>
      </c>
      <c r="Z2505" s="12">
        <v>5.1817829700075535</v>
      </c>
      <c r="AA2505" s="12">
        <v>1.9342141534408301</v>
      </c>
      <c r="AB2505" s="12">
        <v>14.474317178138222</v>
      </c>
      <c r="AC2505" s="12">
        <v>-2.1701715834965043</v>
      </c>
      <c r="AD2505" s="12">
        <v>-4.8953346246273108</v>
      </c>
      <c r="AE2505" s="12">
        <v>-3.4533778822513255</v>
      </c>
      <c r="AF2505" s="12">
        <v>-4.1728506475641707</v>
      </c>
      <c r="AG2505" s="12">
        <v>0.70869422541410054</v>
      </c>
      <c r="AH2505" s="12">
        <v>-6.9120954236894194</v>
      </c>
      <c r="AI2505" s="12">
        <v>1.3724437633432898</v>
      </c>
      <c r="AJ2505" s="12">
        <v>0.10634850312654978</v>
      </c>
      <c r="AK2505" s="12">
        <v>-0.35982519791168122</v>
      </c>
      <c r="AL2505" s="12">
        <v>3.6401044830112319</v>
      </c>
      <c r="AM2505" s="12">
        <v>6.1401800380591531</v>
      </c>
      <c r="AN2505" s="12">
        <v>9.8698054547251743</v>
      </c>
      <c r="AO2505" s="12">
        <v>-9.6936776515571967</v>
      </c>
      <c r="AP2505" s="12">
        <v>5.8970769943599173</v>
      </c>
      <c r="AQ2505" s="12">
        <v>1.925855453242463</v>
      </c>
      <c r="AR2505" s="12">
        <v>1.51195290648512</v>
      </c>
      <c r="AS2505" s="12">
        <v>1.9662153191471496</v>
      </c>
      <c r="AT2505" s="12">
        <v>-0.12347615002218272</v>
      </c>
      <c r="AU2505" s="12">
        <v>1.4523330234129346</v>
      </c>
      <c r="AV2505" s="12">
        <v>-1.8664662701005299</v>
      </c>
      <c r="AW2505" s="12">
        <v>1.2762447448523593</v>
      </c>
      <c r="AX2505" s="12">
        <v>1.2939555578748205</v>
      </c>
      <c r="AY2505" s="12">
        <v>-5.2707413229762263</v>
      </c>
      <c r="AZ2505" s="12">
        <v>-5.8797326821905918</v>
      </c>
      <c r="BA2505" s="12">
        <v>-1.0308592837699437</v>
      </c>
      <c r="BB2505" s="12">
        <v>6.5713740429140799</v>
      </c>
      <c r="BC2505" s="12">
        <v>-8.1543056264677318</v>
      </c>
      <c r="BD2505" s="12">
        <v>3.3648713357639655</v>
      </c>
      <c r="BE2505" s="12">
        <v>2.8155811420687531</v>
      </c>
      <c r="BF2505" s="12">
        <v>7.8091663744087114</v>
      </c>
      <c r="BG2505" s="12">
        <v>5.8462814647490386</v>
      </c>
      <c r="BH2505" s="12">
        <v>7.9955443994825739</v>
      </c>
      <c r="BI2505" s="12">
        <v>-3.1387077657561151</v>
      </c>
      <c r="BJ2505" s="12">
        <v>4.3067267059967769</v>
      </c>
      <c r="BK2505" s="12">
        <v>-5.5042679952586857</v>
      </c>
      <c r="BL2505" s="12">
        <v>-7.3203955538835466</v>
      </c>
      <c r="BM2505" s="12">
        <v>-5.6883293319001176</v>
      </c>
      <c r="BN2505" s="12">
        <v>1.0891304561323898</v>
      </c>
      <c r="BO2505" s="12">
        <v>8.0219631827382205</v>
      </c>
      <c r="BP2505" s="12">
        <v>-10.731437334868559</v>
      </c>
      <c r="BQ2505" s="12">
        <v>1.4177892884319871</v>
      </c>
      <c r="BR2505" s="12">
        <v>5.4650599134349021</v>
      </c>
      <c r="BS2505" s="12">
        <v>5.7436892300873046</v>
      </c>
      <c r="BT2505" s="12">
        <v>-4.4409981256289015</v>
      </c>
      <c r="BU2505" s="12">
        <v>-1.8587306605916694</v>
      </c>
      <c r="BV2505" s="12">
        <v>8.1332378381043533</v>
      </c>
      <c r="BW2505" s="12">
        <v>5.8931336745907554</v>
      </c>
      <c r="BX2505" s="12">
        <v>8.3952809358056886</v>
      </c>
      <c r="BY2505" s="12">
        <v>2.2818356945115656</v>
      </c>
      <c r="BZ2505" s="12">
        <v>10.414585310447972</v>
      </c>
      <c r="CA2505" s="12">
        <v>12.265299390285593</v>
      </c>
      <c r="CB2505" s="12">
        <v>-1.1915151332461884</v>
      </c>
      <c r="CC2505" s="12">
        <v>1.3048285820656511</v>
      </c>
      <c r="CD2505" s="12">
        <v>7.3014330126979186</v>
      </c>
      <c r="CE2505" s="12">
        <v>-3.4618354737674437</v>
      </c>
      <c r="CF2505" s="12">
        <v>2.9992290212971593</v>
      </c>
      <c r="CG2505" s="12">
        <v>2.2488775479529783</v>
      </c>
      <c r="CH2505" s="12">
        <v>-3.7035940019634328</v>
      </c>
      <c r="CI2505" s="12">
        <v>5.1106718216756422</v>
      </c>
      <c r="CJ2505" s="12">
        <v>2.3900983368388635</v>
      </c>
      <c r="CK2505" s="12">
        <v>5.3995695803613462</v>
      </c>
      <c r="CL2505" s="12">
        <v>-6.9622042660817289</v>
      </c>
      <c r="CM2505" s="12">
        <v>2.0550856086109519</v>
      </c>
      <c r="CN2505" s="12">
        <v>-0.74384855358436408</v>
      </c>
      <c r="CO2505" s="12">
        <v>-0.90329534359318098</v>
      </c>
      <c r="CP2505" s="12">
        <v>2.2600252664617719</v>
      </c>
      <c r="CQ2505" s="12">
        <v>3.304228476518309</v>
      </c>
      <c r="CR2505" s="12">
        <v>5.8152454974941143</v>
      </c>
      <c r="CS2505" s="12">
        <v>-4.5785052399737882</v>
      </c>
      <c r="CT2505" s="12">
        <v>-8.2490090957910525</v>
      </c>
      <c r="CU2505" s="12">
        <v>1.4512033507920499</v>
      </c>
      <c r="CV2505" s="12">
        <v>4.9915274385728319</v>
      </c>
      <c r="CW2505" s="12">
        <v>-3.9833324787623758</v>
      </c>
      <c r="CX2505" s="12">
        <v>3.3774717667602419</v>
      </c>
      <c r="CY2505" s="12">
        <v>8.4059057428808579</v>
      </c>
      <c r="CZ2505" s="12">
        <v>-0.64952971747072208</v>
      </c>
      <c r="DA2505" s="12">
        <v>3.8709602489552033</v>
      </c>
      <c r="DB2505" s="12">
        <v>-0.11096014843184135</v>
      </c>
      <c r="DC2505" s="12">
        <v>-5.1538293499865118</v>
      </c>
      <c r="DD2505" s="12">
        <v>-6.9164961680943646</v>
      </c>
    </row>
    <row r="2506" spans="1:108" x14ac:dyDescent="0.25">
      <c r="H2506" s="11" t="s">
        <v>2</v>
      </c>
      <c r="I2506" s="12">
        <v>4.983861985132938</v>
      </c>
      <c r="J2506" s="12">
        <v>12.075178310880991</v>
      </c>
      <c r="K2506" s="12">
        <v>26.011310422429251</v>
      </c>
      <c r="L2506" s="12">
        <v>38.577872057141043</v>
      </c>
      <c r="M2506" s="12">
        <v>3.8890190184069962</v>
      </c>
      <c r="N2506" s="12">
        <v>-8.2842784054041712</v>
      </c>
      <c r="O2506" s="12">
        <v>12.01769429062664</v>
      </c>
      <c r="P2506" s="12">
        <v>29.639534985131309</v>
      </c>
      <c r="Q2506" s="12">
        <v>9.0724707847743868</v>
      </c>
      <c r="R2506" s="12">
        <v>4.1868078380492779</v>
      </c>
      <c r="S2506" s="12">
        <v>20.869600950836769</v>
      </c>
      <c r="T2506" s="12">
        <v>-1.3890692779038156</v>
      </c>
      <c r="U2506" s="12">
        <v>20.443784823121572</v>
      </c>
      <c r="V2506" s="12">
        <v>18.974530421204133</v>
      </c>
      <c r="W2506" s="12">
        <v>5.4876180368260146</v>
      </c>
      <c r="X2506" s="12">
        <v>-12.405318543072466</v>
      </c>
      <c r="Y2506" s="12">
        <v>30.569257135206986</v>
      </c>
      <c r="Z2506" s="12">
        <v>20.279785696462287</v>
      </c>
      <c r="AA2506" s="12">
        <v>15.398123889480679</v>
      </c>
      <c r="AB2506" s="12">
        <v>36.921930531908259</v>
      </c>
      <c r="AC2506" s="12">
        <v>5.7641407689911892</v>
      </c>
      <c r="AD2506" s="12">
        <v>-0.92433926081663276</v>
      </c>
      <c r="AE2506" s="12">
        <v>2.472092781094235</v>
      </c>
      <c r="AF2506" s="12">
        <v>3.3232964938132756</v>
      </c>
      <c r="AG2506" s="12">
        <v>11.273673748917547</v>
      </c>
      <c r="AH2506" s="12">
        <v>-4.5760648720793462</v>
      </c>
      <c r="AI2506" s="12">
        <v>13.800863378841941</v>
      </c>
      <c r="AJ2506" s="12">
        <v>9.7788066218745566</v>
      </c>
      <c r="AK2506" s="12">
        <v>8.0469438107040823</v>
      </c>
      <c r="AL2506" s="12">
        <v>15.979445778616395</v>
      </c>
      <c r="AM2506" s="12">
        <v>23.618298026268683</v>
      </c>
      <c r="AN2506" s="12">
        <v>29.19416961194916</v>
      </c>
      <c r="AO2506" s="12">
        <v>-7.1713929689477558</v>
      </c>
      <c r="AP2506" s="12">
        <v>20.128349445987254</v>
      </c>
      <c r="AQ2506" s="12">
        <v>15.808974999906471</v>
      </c>
      <c r="AR2506" s="12">
        <v>12.606062710476584</v>
      </c>
      <c r="AS2506" s="12">
        <v>13.2978857573922</v>
      </c>
      <c r="AT2506" s="12">
        <v>10.56848756293833</v>
      </c>
      <c r="AU2506" s="12">
        <v>14.389228843879708</v>
      </c>
      <c r="AV2506" s="12">
        <v>5.7459221564974943</v>
      </c>
      <c r="AW2506" s="12">
        <v>13.44071844914947</v>
      </c>
      <c r="AX2506" s="12">
        <v>12.237534477402063</v>
      </c>
      <c r="AY2506" s="12">
        <v>0.39317534165209334</v>
      </c>
      <c r="AZ2506" s="12">
        <v>-2.687076800862978</v>
      </c>
      <c r="BA2506" s="12">
        <v>7.7033429940778024</v>
      </c>
      <c r="BB2506" s="12">
        <v>21.782453105147614</v>
      </c>
      <c r="BC2506" s="12">
        <v>-6.5532905369906942</v>
      </c>
      <c r="BD2506" s="12">
        <v>16.401929714678943</v>
      </c>
      <c r="BE2506" s="12">
        <v>17.055308873353976</v>
      </c>
      <c r="BF2506" s="12">
        <v>27.773648828879711</v>
      </c>
      <c r="BG2506" s="12">
        <v>22.513263415714277</v>
      </c>
      <c r="BH2506" s="12">
        <v>26.74749716003117</v>
      </c>
      <c r="BI2506" s="12">
        <v>3.8392998910311182</v>
      </c>
      <c r="BJ2506" s="12">
        <v>18.048958588844059</v>
      </c>
      <c r="BK2506" s="12">
        <v>-1.6688715074357465</v>
      </c>
      <c r="BL2506" s="12">
        <v>-3.2100656526016511</v>
      </c>
      <c r="BM2506" s="12">
        <v>-1.9273906599915152</v>
      </c>
      <c r="BN2506" s="12">
        <v>12.587864371142125</v>
      </c>
      <c r="BO2506" s="12">
        <v>25.067942571985313</v>
      </c>
      <c r="BP2506" s="12">
        <v>-11.758642562224017</v>
      </c>
      <c r="BQ2506" s="12">
        <v>13.326506740316484</v>
      </c>
      <c r="BR2506" s="12">
        <v>20.567034180557371</v>
      </c>
      <c r="BS2506" s="12">
        <v>19.846611763252284</v>
      </c>
      <c r="BT2506" s="12">
        <v>1.4423097772963342</v>
      </c>
      <c r="BU2506" s="12">
        <v>6.7899109209316197</v>
      </c>
      <c r="BV2506" s="12">
        <v>24.841349336720889</v>
      </c>
      <c r="BW2506" s="12">
        <v>23.628051799752328</v>
      </c>
      <c r="BX2506" s="12">
        <v>25.477282714531778</v>
      </c>
      <c r="BY2506" s="12">
        <v>13.764610084652078</v>
      </c>
      <c r="BZ2506" s="12">
        <v>28.739838569734605</v>
      </c>
      <c r="CA2506" s="12">
        <v>34.550834067254733</v>
      </c>
      <c r="CB2506" s="12">
        <v>6.7882757309833304</v>
      </c>
      <c r="CC2506" s="12">
        <v>13.233328557404802</v>
      </c>
      <c r="CD2506" s="12">
        <v>23.709715477741934</v>
      </c>
      <c r="CE2506" s="12">
        <v>4.1418066737311348</v>
      </c>
      <c r="CF2506" s="12">
        <v>15.354231877913575</v>
      </c>
      <c r="CG2506" s="12">
        <v>15.743013159046848</v>
      </c>
      <c r="CH2506" s="12">
        <v>2.9693968043187544</v>
      </c>
      <c r="CI2506" s="12">
        <v>20.743563439119988</v>
      </c>
      <c r="CJ2506" s="12">
        <v>14.740929019258342</v>
      </c>
      <c r="CK2506" s="12">
        <v>20.237566472817125</v>
      </c>
      <c r="CL2506" s="12">
        <v>-4.226185800068075</v>
      </c>
      <c r="CM2506" s="12">
        <v>14.028178109181891</v>
      </c>
      <c r="CN2506" s="12">
        <v>8.964145695928643</v>
      </c>
      <c r="CO2506" s="12">
        <v>7.1222054216378412</v>
      </c>
      <c r="CP2506" s="12">
        <v>14.57421423128477</v>
      </c>
      <c r="CQ2506" s="12">
        <v>16.627460177777341</v>
      </c>
      <c r="CR2506" s="12">
        <v>24.415300333399067</v>
      </c>
      <c r="CS2506" s="12">
        <v>0.1756076528742464</v>
      </c>
      <c r="CT2506" s="12">
        <v>-7.7626273523995941</v>
      </c>
      <c r="CU2506" s="12">
        <v>12.79269911981012</v>
      </c>
      <c r="CV2506" s="12">
        <v>20.47336682980454</v>
      </c>
      <c r="CW2506" s="12">
        <v>2.5143009450121263</v>
      </c>
      <c r="CX2506" s="12">
        <v>14.642670895534931</v>
      </c>
      <c r="CY2506" s="12">
        <v>24.402471962264752</v>
      </c>
      <c r="CZ2506" s="12">
        <v>8.0994601005714308</v>
      </c>
      <c r="DA2506" s="12">
        <v>17.983616402884479</v>
      </c>
      <c r="DB2506" s="12">
        <v>10.948875454285588</v>
      </c>
      <c r="DC2506" s="12">
        <v>9.4965003891858191E-2</v>
      </c>
      <c r="DD2506" s="12">
        <v>-4.7285999568200303</v>
      </c>
    </row>
    <row r="2507" spans="1:108" x14ac:dyDescent="0.25">
      <c r="A2507" s="2">
        <v>836</v>
      </c>
      <c r="B2507" s="8">
        <f t="shared" ref="B2507" ca="1" si="4017">_xlfn.COVARIANCE.P(OFFSET(I2508,0,0,1,20),OFFSET(I2509,0,0,1,20))/_xlfn.VAR.P(OFFSET(I2508,0,0,1,20))</f>
        <v>2.0195469696904875</v>
      </c>
      <c r="C2507" s="8">
        <f t="shared" ref="C2507" ca="1" si="4018">_xlfn.COVARIANCE.P(OFFSET(I2508,0,0,1,50),OFFSET(I2509,0,0,1,50))/_xlfn.VAR.P(OFFSET(I2508,0,0,1,50))</f>
        <v>1.9788884819016337</v>
      </c>
      <c r="D2507" s="8">
        <f t="shared" ref="D2507" ca="1" si="4019">_xlfn.COVARIANCE.P(OFFSET(I2508,0,0,1,100),OFFSET(I2509,0,0,1,100))/_xlfn.VAR.P(OFFSET(I2508,0,0,1,100))</f>
        <v>1.9779270152879658</v>
      </c>
      <c r="E2507" s="8">
        <f t="shared" ref="E2507" ca="1" si="4020">AVERAGE(OFFSET(I2509,0,0,1,20))-AVERAGE(OFFSET(I2508,0,0,1,20))*B2507</f>
        <v>9.7782924721423985</v>
      </c>
      <c r="F2507" s="8">
        <f t="shared" ref="F2507" ca="1" si="4021">AVERAGE(OFFSET(I2509,0,0,1,50))-AVERAGE(OFFSET(I2508,0,0,1,50))*C2507</f>
        <v>9.9552457668368532</v>
      </c>
      <c r="G2507" s="8">
        <f t="shared" ref="G2507" ca="1" si="4022">AVERAGE(OFFSET(I2509,0,0,1,100))-AVERAGE(OFFSET(I2508,0,0,1,100))*D2507</f>
        <v>9.8777162760470265</v>
      </c>
      <c r="H2507" s="9" t="s">
        <v>29</v>
      </c>
      <c r="I2507" s="10">
        <v>6935</v>
      </c>
      <c r="J2507" s="10">
        <v>1924</v>
      </c>
      <c r="K2507" s="10">
        <v>7570</v>
      </c>
      <c r="L2507" s="10">
        <v>9098</v>
      </c>
      <c r="M2507" s="10">
        <v>5489</v>
      </c>
      <c r="N2507" s="10">
        <v>3871</v>
      </c>
      <c r="O2507" s="10">
        <v>6230</v>
      </c>
      <c r="P2507" s="10">
        <v>1653</v>
      </c>
      <c r="Q2507" s="10">
        <v>9424</v>
      </c>
      <c r="R2507" s="10">
        <v>7448</v>
      </c>
      <c r="S2507" s="10">
        <v>5091</v>
      </c>
      <c r="T2507" s="10">
        <v>9868</v>
      </c>
      <c r="U2507" s="10">
        <v>4376</v>
      </c>
      <c r="V2507" s="10">
        <v>2235</v>
      </c>
      <c r="W2507" s="10">
        <v>5137</v>
      </c>
      <c r="X2507" s="10">
        <v>5245</v>
      </c>
      <c r="Y2507" s="10">
        <v>6199</v>
      </c>
      <c r="Z2507" s="10">
        <v>6075</v>
      </c>
      <c r="AA2507" s="10">
        <v>2619</v>
      </c>
      <c r="AB2507" s="10">
        <v>6400</v>
      </c>
      <c r="AC2507" s="10">
        <v>7418</v>
      </c>
      <c r="AD2507" s="10">
        <v>3972</v>
      </c>
      <c r="AE2507" s="10">
        <v>7989</v>
      </c>
      <c r="AF2507" s="10">
        <v>8923</v>
      </c>
      <c r="AG2507" s="10">
        <v>5722</v>
      </c>
      <c r="AH2507" s="10">
        <v>8960</v>
      </c>
      <c r="AI2507" s="10">
        <v>8245</v>
      </c>
      <c r="AJ2507" s="10">
        <v>4075</v>
      </c>
      <c r="AK2507" s="10">
        <v>5048</v>
      </c>
      <c r="AL2507" s="10">
        <v>8590</v>
      </c>
      <c r="AM2507" s="10">
        <v>4440</v>
      </c>
      <c r="AN2507" s="10">
        <v>3367</v>
      </c>
      <c r="AO2507" s="10">
        <v>2005</v>
      </c>
      <c r="AP2507" s="10">
        <v>8423</v>
      </c>
      <c r="AQ2507" s="10">
        <v>683</v>
      </c>
      <c r="AR2507" s="10">
        <v>5144</v>
      </c>
      <c r="AS2507" s="10">
        <v>9728</v>
      </c>
      <c r="AT2507" s="10">
        <v>3543</v>
      </c>
      <c r="AU2507" s="10">
        <v>4628</v>
      </c>
      <c r="AV2507" s="10">
        <v>6436</v>
      </c>
      <c r="AW2507" s="10">
        <v>19</v>
      </c>
      <c r="AX2507" s="10">
        <v>5734</v>
      </c>
      <c r="AY2507" s="10">
        <v>1264</v>
      </c>
      <c r="AZ2507" s="10">
        <v>6207</v>
      </c>
      <c r="BA2507" s="10">
        <v>3102</v>
      </c>
      <c r="BB2507" s="10">
        <v>6815</v>
      </c>
      <c r="BC2507" s="10">
        <v>9611</v>
      </c>
      <c r="BD2507" s="10">
        <v>324</v>
      </c>
      <c r="BE2507" s="10">
        <v>6957</v>
      </c>
      <c r="BF2507" s="10">
        <v>1713</v>
      </c>
      <c r="BG2507" s="10">
        <v>3130</v>
      </c>
      <c r="BH2507" s="10">
        <v>5072</v>
      </c>
      <c r="BI2507" s="10">
        <v>340</v>
      </c>
      <c r="BJ2507" s="10">
        <v>9919</v>
      </c>
      <c r="BK2507" s="10">
        <v>9950</v>
      </c>
      <c r="BL2507" s="10">
        <v>178</v>
      </c>
      <c r="BM2507" s="10">
        <v>2523</v>
      </c>
      <c r="BN2507" s="10">
        <v>8633</v>
      </c>
      <c r="BO2507" s="10">
        <v>4215</v>
      </c>
      <c r="BP2507" s="10">
        <v>8950</v>
      </c>
      <c r="BQ2507" s="10">
        <v>2065</v>
      </c>
      <c r="BR2507" s="10">
        <v>9265</v>
      </c>
      <c r="BS2507" s="10">
        <v>5214</v>
      </c>
      <c r="BT2507" s="10">
        <v>5526</v>
      </c>
      <c r="BU2507" s="10">
        <v>3458</v>
      </c>
      <c r="BV2507" s="10">
        <v>2683</v>
      </c>
      <c r="BW2507" s="10">
        <v>4171</v>
      </c>
      <c r="BX2507" s="10">
        <v>5238</v>
      </c>
      <c r="BY2507" s="10">
        <v>3025</v>
      </c>
      <c r="BZ2507" s="10">
        <v>4265</v>
      </c>
      <c r="CA2507" s="10">
        <v>2179</v>
      </c>
      <c r="CB2507" s="10">
        <v>941</v>
      </c>
      <c r="CC2507" s="10">
        <v>7343</v>
      </c>
      <c r="CD2507" s="10">
        <v>8997</v>
      </c>
      <c r="CE2507" s="10">
        <v>9546</v>
      </c>
      <c r="CF2507" s="10">
        <v>8407</v>
      </c>
      <c r="CG2507" s="10">
        <v>6402</v>
      </c>
      <c r="CH2507" s="10">
        <v>8862</v>
      </c>
      <c r="CI2507" s="10">
        <v>437</v>
      </c>
      <c r="CJ2507" s="10">
        <v>7278</v>
      </c>
      <c r="CK2507" s="10">
        <v>2730</v>
      </c>
      <c r="CL2507" s="10">
        <v>8485</v>
      </c>
      <c r="CM2507" s="10">
        <v>924</v>
      </c>
      <c r="CN2507" s="10">
        <v>3469</v>
      </c>
      <c r="CO2507" s="10">
        <v>6191</v>
      </c>
      <c r="CP2507" s="10">
        <v>3445</v>
      </c>
      <c r="CQ2507" s="10">
        <v>5306</v>
      </c>
      <c r="CR2507" s="10">
        <v>3380</v>
      </c>
      <c r="CS2507" s="10">
        <v>7979</v>
      </c>
      <c r="CT2507" s="10">
        <v>4049</v>
      </c>
      <c r="CU2507" s="10">
        <v>8909</v>
      </c>
      <c r="CV2507" s="10">
        <v>189</v>
      </c>
      <c r="CW2507" s="10">
        <v>6412</v>
      </c>
      <c r="CX2507" s="10">
        <v>7080</v>
      </c>
      <c r="CY2507" s="10">
        <v>7970</v>
      </c>
      <c r="CZ2507" s="10">
        <v>9189</v>
      </c>
      <c r="DA2507" s="10">
        <v>1743</v>
      </c>
      <c r="DB2507" s="10">
        <v>7457</v>
      </c>
      <c r="DC2507" s="10">
        <v>1093</v>
      </c>
      <c r="DD2507" s="10">
        <v>5615</v>
      </c>
    </row>
    <row r="2508" spans="1:108" x14ac:dyDescent="0.25">
      <c r="H2508" s="11" t="s">
        <v>0</v>
      </c>
      <c r="I2508" s="12">
        <v>5.2809221650534033</v>
      </c>
      <c r="J2508" s="12">
        <v>-8.8611332972473669</v>
      </c>
      <c r="K2508" s="12">
        <v>-5.3259534139714049</v>
      </c>
      <c r="L2508" s="12">
        <v>-0.18974731758836835</v>
      </c>
      <c r="M2508" s="12">
        <v>-0.72007536339686884</v>
      </c>
      <c r="N2508" s="12">
        <v>3.6441562728695027</v>
      </c>
      <c r="O2508" s="12">
        <v>-3.1988917924429221</v>
      </c>
      <c r="P2508" s="12">
        <v>3.6673748633296865</v>
      </c>
      <c r="Q2508" s="12">
        <v>6.6825496843066361</v>
      </c>
      <c r="R2508" s="12">
        <v>-0.68971187154773339</v>
      </c>
      <c r="S2508" s="12">
        <v>-1.2282513651840956</v>
      </c>
      <c r="T2508" s="12">
        <v>7.3014330126979186</v>
      </c>
      <c r="U2508" s="12">
        <v>-7.2649278961534938</v>
      </c>
      <c r="V2508" s="12">
        <v>0.11476932832002937</v>
      </c>
      <c r="W2508" s="12">
        <v>7.7923476059687458</v>
      </c>
      <c r="X2508" s="12">
        <v>0.16587665462057991</v>
      </c>
      <c r="Y2508" s="12">
        <v>-6.530946000090422</v>
      </c>
      <c r="Z2508" s="12">
        <v>-2.5477968538564495</v>
      </c>
      <c r="AA2508" s="12">
        <v>2.5472393860196125</v>
      </c>
      <c r="AB2508" s="12">
        <v>-8.3236241266101931</v>
      </c>
      <c r="AC2508" s="12">
        <v>-4.0602111025684327</v>
      </c>
      <c r="AD2508" s="12">
        <v>5.4024364093869366</v>
      </c>
      <c r="AE2508" s="12">
        <v>0.80965265083605953</v>
      </c>
      <c r="AF2508" s="12">
        <v>0.66040165088786973</v>
      </c>
      <c r="AG2508" s="12">
        <v>-4.9153028254898121</v>
      </c>
      <c r="AH2508" s="12">
        <v>-0.25233333951297443</v>
      </c>
      <c r="AI2508" s="12">
        <v>11.312178919356315</v>
      </c>
      <c r="AJ2508" s="12">
        <v>6.505624584019289</v>
      </c>
      <c r="AK2508" s="12">
        <v>1.191623404606251</v>
      </c>
      <c r="AL2508" s="12">
        <v>-7.8990860602242101</v>
      </c>
      <c r="AM2508" s="12">
        <v>-12.105380710398299</v>
      </c>
      <c r="AN2508" s="12">
        <v>3.7771159130866492</v>
      </c>
      <c r="AO2508" s="12">
        <v>0.28666055027408743</v>
      </c>
      <c r="AP2508" s="12">
        <v>-3.1456606655539927</v>
      </c>
      <c r="AQ2508" s="12">
        <v>-7.9339715576321819</v>
      </c>
      <c r="AR2508" s="12">
        <v>1.4448917942256081</v>
      </c>
      <c r="AS2508" s="12">
        <v>-5.9779146538690755</v>
      </c>
      <c r="AT2508" s="12">
        <v>-3.1376593284061229</v>
      </c>
      <c r="AU2508" s="12">
        <v>2.8022927059667624</v>
      </c>
      <c r="AV2508" s="12">
        <v>-3.4583285455029058</v>
      </c>
      <c r="AW2508" s="12">
        <v>2.2363334556405121</v>
      </c>
      <c r="AX2508" s="12">
        <v>-8.2039491197066408</v>
      </c>
      <c r="AY2508" s="12">
        <v>-0.28790262387943627</v>
      </c>
      <c r="AZ2508" s="12">
        <v>3.1714232381348593</v>
      </c>
      <c r="BA2508" s="12">
        <v>1.6638775792964662</v>
      </c>
      <c r="BB2508" s="12">
        <v>1.6307092577635776</v>
      </c>
      <c r="BC2508" s="12">
        <v>1.0269248438161629</v>
      </c>
      <c r="BD2508" s="12">
        <v>2.8687110494989332</v>
      </c>
      <c r="BE2508" s="12">
        <v>2.6177650998470865</v>
      </c>
      <c r="BF2508" s="12">
        <v>0.50768612578832872</v>
      </c>
      <c r="BG2508" s="12">
        <v>-8.4350893042138324</v>
      </c>
      <c r="BH2508" s="12">
        <v>4.6230250703201268</v>
      </c>
      <c r="BI2508" s="12">
        <v>8.4991724517050464</v>
      </c>
      <c r="BJ2508" s="12">
        <v>-3.7985478145078408</v>
      </c>
      <c r="BK2508" s="12">
        <v>7.2428909157316745</v>
      </c>
      <c r="BL2508" s="12">
        <v>-2.3738158094366089</v>
      </c>
      <c r="BM2508" s="12">
        <v>-4.8525574497913171</v>
      </c>
      <c r="BN2508" s="12">
        <v>5.5789236848443977</v>
      </c>
      <c r="BO2508" s="12">
        <v>2.3083414605010821</v>
      </c>
      <c r="BP2508" s="12">
        <v>8.6294034672584505</v>
      </c>
      <c r="BQ2508" s="12">
        <v>-3.6914922745876817</v>
      </c>
      <c r="BR2508" s="12">
        <v>2.3710150653757789</v>
      </c>
      <c r="BS2508" s="12">
        <v>-5.0311381132620845</v>
      </c>
      <c r="BT2508" s="12">
        <v>-6.1832343773240197</v>
      </c>
      <c r="BU2508" s="12">
        <v>9.8969074097539806</v>
      </c>
      <c r="BV2508" s="12">
        <v>-4.2304698154446205</v>
      </c>
      <c r="BW2508" s="12">
        <v>-0.34236075688983153</v>
      </c>
      <c r="BX2508" s="12">
        <v>6.4966939879252195</v>
      </c>
      <c r="BY2508" s="12">
        <v>-3.0331369257514282</v>
      </c>
      <c r="BZ2508" s="12">
        <v>9.2371200425776294</v>
      </c>
      <c r="CA2508" s="12">
        <v>-3.9523170903598741</v>
      </c>
      <c r="CB2508" s="12">
        <v>-0.52763584955010412</v>
      </c>
      <c r="CC2508" s="12">
        <v>-3.784716868208621</v>
      </c>
      <c r="CD2508" s="12">
        <v>-5.8951403153229451</v>
      </c>
      <c r="CE2508" s="12">
        <v>2.2672748926289863</v>
      </c>
      <c r="CF2508" s="12">
        <v>-3.0351598396809001</v>
      </c>
      <c r="CG2508" s="12">
        <v>1.0583609837869836</v>
      </c>
      <c r="CH2508" s="12">
        <v>3.4743454161828593</v>
      </c>
      <c r="CI2508" s="12">
        <v>-6.4556613305671098</v>
      </c>
      <c r="CJ2508" s="12">
        <v>-3.4836109674642142</v>
      </c>
      <c r="CK2508" s="12">
        <v>4.3700772885153976</v>
      </c>
      <c r="CL2508" s="12">
        <v>4.5969260625366477</v>
      </c>
      <c r="CM2508" s="12">
        <v>3.2490574102023766</v>
      </c>
      <c r="CN2508" s="12">
        <v>7.2453002918212208</v>
      </c>
      <c r="CO2508" s="12">
        <v>-3.3979997737980727</v>
      </c>
      <c r="CP2508" s="12">
        <v>0.89264095844432045</v>
      </c>
      <c r="CQ2508" s="12">
        <v>-1.0583106557706647</v>
      </c>
      <c r="CR2508" s="12">
        <v>4.1009200274833981</v>
      </c>
      <c r="CS2508" s="12">
        <v>-2.9725961190437871</v>
      </c>
      <c r="CT2508" s="12">
        <v>1.1234587655845005</v>
      </c>
      <c r="CU2508" s="12">
        <v>3.0438483576709063</v>
      </c>
      <c r="CV2508" s="12">
        <v>-1.5490527510381558</v>
      </c>
      <c r="CW2508" s="12">
        <v>2.7802831205400951</v>
      </c>
      <c r="CX2508" s="12">
        <v>-2.6023488536759771</v>
      </c>
      <c r="CY2508" s="12">
        <v>3.6130505050964863</v>
      </c>
      <c r="CZ2508" s="12">
        <v>0.72000588616284011</v>
      </c>
      <c r="DA2508" s="12">
        <v>3.9082931797736902</v>
      </c>
      <c r="DB2508" s="12">
        <v>0.56063504567809164</v>
      </c>
      <c r="DC2508" s="12">
        <v>-3.1140811036371394</v>
      </c>
      <c r="DD2508" s="12">
        <v>-10.751076791599658</v>
      </c>
    </row>
    <row r="2509" spans="1:108" x14ac:dyDescent="0.25">
      <c r="H2509" s="11" t="s">
        <v>2</v>
      </c>
      <c r="I2509" s="12">
        <v>18.138268587489755</v>
      </c>
      <c r="J2509" s="12">
        <v>-7.5840478635150914</v>
      </c>
      <c r="K2509" s="12">
        <v>-1.9366602662836134</v>
      </c>
      <c r="L2509" s="12">
        <v>10.312778092974973</v>
      </c>
      <c r="M2509" s="12">
        <v>6.4770892516862677</v>
      </c>
      <c r="N2509" s="12">
        <v>18.280195780013113</v>
      </c>
      <c r="O2509" s="12">
        <v>2.0606978309549238</v>
      </c>
      <c r="P2509" s="12">
        <v>18.687419588102507</v>
      </c>
      <c r="Q2509" s="12">
        <v>23.658557292516534</v>
      </c>
      <c r="R2509" s="12">
        <v>8.0431558415451043</v>
      </c>
      <c r="S2509" s="12">
        <v>8.3285890341297577</v>
      </c>
      <c r="T2509" s="12">
        <v>23.709715477741934</v>
      </c>
      <c r="U2509" s="12">
        <v>-4.3695199235085607</v>
      </c>
      <c r="V2509" s="12">
        <v>10.691786567978847</v>
      </c>
      <c r="W2509" s="12">
        <v>25.937284949246418</v>
      </c>
      <c r="X2509" s="12">
        <v>10.834305057889384</v>
      </c>
      <c r="Y2509" s="12">
        <v>-3.0005367531806479</v>
      </c>
      <c r="Z2509" s="12">
        <v>5.1323372421930777</v>
      </c>
      <c r="AA2509" s="12">
        <v>14.485844605731224</v>
      </c>
      <c r="AB2509" s="12">
        <v>-7.8403981454351097</v>
      </c>
      <c r="AC2509" s="12">
        <v>2.0642345381294613</v>
      </c>
      <c r="AD2509" s="12">
        <v>20.631495871132906</v>
      </c>
      <c r="AE2509" s="12">
        <v>12.777813892029975</v>
      </c>
      <c r="AF2509" s="12">
        <v>11.886122024365125</v>
      </c>
      <c r="AG2509" s="12">
        <v>1.3822875628418614</v>
      </c>
      <c r="AH2509" s="12">
        <v>10.208199239650749</v>
      </c>
      <c r="AI2509" s="12">
        <v>31.389461522433749</v>
      </c>
      <c r="AJ2509" s="12">
        <v>22.030160883558686</v>
      </c>
      <c r="AK2509" s="12">
        <v>12.971755702410535</v>
      </c>
      <c r="AL2509" s="12">
        <v>-4.8741653524313584</v>
      </c>
      <c r="AM2509" s="12">
        <v>-14.419895228249494</v>
      </c>
      <c r="AN2509" s="12">
        <v>17.101051386500934</v>
      </c>
      <c r="AO2509" s="12">
        <v>9.7698778678414193</v>
      </c>
      <c r="AP2509" s="12">
        <v>3.8844363092251997</v>
      </c>
      <c r="AQ2509" s="12">
        <v>-4.8238474720450171</v>
      </c>
      <c r="AR2509" s="12">
        <v>12.353152982062356</v>
      </c>
      <c r="AS2509" s="12">
        <v>-2.6163384614293088</v>
      </c>
      <c r="AT2509" s="12">
        <v>4.3153424210083733</v>
      </c>
      <c r="AU2509" s="12">
        <v>15.015855237407333</v>
      </c>
      <c r="AV2509" s="12">
        <v>3.9126747020645354</v>
      </c>
      <c r="AW2509" s="12">
        <v>15.156910608229044</v>
      </c>
      <c r="AX2509" s="12">
        <v>-7.2862865459518682</v>
      </c>
      <c r="AY2509" s="12">
        <v>9.4465433762001627</v>
      </c>
      <c r="AZ2509" s="12">
        <v>16.373409772217755</v>
      </c>
      <c r="BA2509" s="12">
        <v>13.850848256879983</v>
      </c>
      <c r="BB2509" s="12">
        <v>12.04950976065032</v>
      </c>
      <c r="BC2509" s="12">
        <v>12.022126375720472</v>
      </c>
      <c r="BD2509" s="12">
        <v>15.981292930180659</v>
      </c>
      <c r="BE2509" s="12">
        <v>14.94717121101686</v>
      </c>
      <c r="BF2509" s="12">
        <v>12.32685798477762</v>
      </c>
      <c r="BG2509" s="12">
        <v>-7.0369650463689641</v>
      </c>
      <c r="BH2509" s="12">
        <v>18.702210896037155</v>
      </c>
      <c r="BI2509" s="12">
        <v>26.627464996169763</v>
      </c>
      <c r="BJ2509" s="12">
        <v>1.1737841145194816</v>
      </c>
      <c r="BK2509" s="12">
        <v>22.019973316226864</v>
      </c>
      <c r="BL2509" s="12">
        <v>6.8572972942941135</v>
      </c>
      <c r="BM2509" s="12">
        <v>-2.7044104097025179E-2</v>
      </c>
      <c r="BN2509" s="12">
        <v>19.538254888709666</v>
      </c>
      <c r="BO2509" s="12">
        <v>14.045463511621358</v>
      </c>
      <c r="BP2509" s="12">
        <v>27.288368058216893</v>
      </c>
      <c r="BQ2509" s="12">
        <v>4.1742923122311382</v>
      </c>
      <c r="BR2509" s="12">
        <v>15.176353691588922</v>
      </c>
      <c r="BS2509" s="12">
        <v>-0.1807688335867586</v>
      </c>
      <c r="BT2509" s="12">
        <v>-3.5287617333287722</v>
      </c>
      <c r="BU2509" s="12">
        <v>28.613220327017853</v>
      </c>
      <c r="BV2509" s="12">
        <v>2.1837131695610656</v>
      </c>
      <c r="BW2509" s="12">
        <v>10.708624299136387</v>
      </c>
      <c r="BX2509" s="12">
        <v>22.727418505364657</v>
      </c>
      <c r="BY2509" s="12">
        <v>4.2718390878308607</v>
      </c>
      <c r="BZ2509" s="12">
        <v>29.132958749425065</v>
      </c>
      <c r="CA2509" s="12">
        <v>1.7372853035015947</v>
      </c>
      <c r="CB2509" s="12">
        <v>8.3801997941239694</v>
      </c>
      <c r="CC2509" s="12">
        <v>0.14959907011947271</v>
      </c>
      <c r="CD2509" s="12">
        <v>-2.08529161978247</v>
      </c>
      <c r="CE2509" s="12">
        <v>15.104212762433093</v>
      </c>
      <c r="CF2509" s="12">
        <v>3.8768067399809736</v>
      </c>
      <c r="CG2509" s="12">
        <v>13.355458212557808</v>
      </c>
      <c r="CH2509" s="12">
        <v>17.616765234913846</v>
      </c>
      <c r="CI2509" s="12">
        <v>-3.7173559343791229</v>
      </c>
      <c r="CJ2509" s="12">
        <v>1.9390385442329228</v>
      </c>
      <c r="CK2509" s="12">
        <v>17.545670028396419</v>
      </c>
      <c r="CL2509" s="12">
        <v>20.333223179840921</v>
      </c>
      <c r="CM2509" s="12">
        <v>15.155074746582097</v>
      </c>
      <c r="CN2509" s="12">
        <v>24.171718756864927</v>
      </c>
      <c r="CO2509" s="12">
        <v>2.8756726811348146</v>
      </c>
      <c r="CP2509" s="12">
        <v>10.730149572330653</v>
      </c>
      <c r="CQ2509" s="12">
        <v>9.0540389573121978</v>
      </c>
      <c r="CR2509" s="12">
        <v>19.495338837324343</v>
      </c>
      <c r="CS2509" s="12">
        <v>3.3412213600177711</v>
      </c>
      <c r="CT2509" s="12">
        <v>11.273562624962137</v>
      </c>
      <c r="CU2509" s="12">
        <v>16.646800411177953</v>
      </c>
      <c r="CV2509" s="12">
        <v>6.595614581067907</v>
      </c>
      <c r="CW2509" s="12">
        <v>14.136387958560118</v>
      </c>
      <c r="CX2509" s="12">
        <v>3.7187531127861648</v>
      </c>
      <c r="CY2509" s="12">
        <v>17.025002791478677</v>
      </c>
      <c r="CZ2509" s="12">
        <v>11.873439913857245</v>
      </c>
      <c r="DA2509" s="12">
        <v>16.302585668489961</v>
      </c>
      <c r="DB2509" s="12">
        <v>11.665924505739351</v>
      </c>
      <c r="DC2509" s="12">
        <v>4.3606745106981828</v>
      </c>
      <c r="DD2509" s="12">
        <v>-10.807347471074706</v>
      </c>
    </row>
    <row r="2510" spans="1:108" x14ac:dyDescent="0.25">
      <c r="A2510" s="2">
        <v>837</v>
      </c>
      <c r="B2510" s="8">
        <f t="shared" ref="B2510" ca="1" si="4023">_xlfn.COVARIANCE.P(OFFSET(I2511,0,0,1,20),OFFSET(I2512,0,0,1,20))/_xlfn.VAR.P(OFFSET(I2511,0,0,1,20))</f>
        <v>1.9601804922077015</v>
      </c>
      <c r="C2510" s="8">
        <f t="shared" ref="C2510" ca="1" si="4024">_xlfn.COVARIANCE.P(OFFSET(I2511,0,0,1,50),OFFSET(I2512,0,0,1,50))/_xlfn.VAR.P(OFFSET(I2511,0,0,1,50))</f>
        <v>1.929046059242931</v>
      </c>
      <c r="D2510" s="8">
        <f t="shared" ref="D2510" ca="1" si="4025">_xlfn.COVARIANCE.P(OFFSET(I2511,0,0,1,100),OFFSET(I2512,0,0,1,100))/_xlfn.VAR.P(OFFSET(I2511,0,0,1,100))</f>
        <v>1.9416761956620603</v>
      </c>
      <c r="E2510" s="8">
        <f t="shared" ref="E2510" ca="1" si="4026">AVERAGE(OFFSET(I2512,0,0,1,20))-AVERAGE(OFFSET(I2511,0,0,1,20))*B2510</f>
        <v>10.19182899607131</v>
      </c>
      <c r="F2510" s="8">
        <f t="shared" ref="F2510" ca="1" si="4027">AVERAGE(OFFSET(I2512,0,0,1,50))-AVERAGE(OFFSET(I2511,0,0,1,50))*C2510</f>
        <v>10.188452124391095</v>
      </c>
      <c r="G2510" s="8">
        <f t="shared" ref="G2510" ca="1" si="4028">AVERAGE(OFFSET(I2512,0,0,1,100))-AVERAGE(OFFSET(I2511,0,0,1,100))*D2510</f>
        <v>10.043972933777072</v>
      </c>
      <c r="H2510" s="9" t="s">
        <v>29</v>
      </c>
      <c r="I2510" s="10">
        <v>6918</v>
      </c>
      <c r="J2510" s="10">
        <v>4051</v>
      </c>
      <c r="K2510" s="10">
        <v>8841</v>
      </c>
      <c r="L2510" s="10">
        <v>6849</v>
      </c>
      <c r="M2510" s="10">
        <v>7082</v>
      </c>
      <c r="N2510" s="10">
        <v>8459</v>
      </c>
      <c r="O2510" s="10">
        <v>9846</v>
      </c>
      <c r="P2510" s="10">
        <v>5476</v>
      </c>
      <c r="Q2510" s="10">
        <v>1789</v>
      </c>
      <c r="R2510" s="10">
        <v>4247</v>
      </c>
      <c r="S2510" s="10">
        <v>9157</v>
      </c>
      <c r="T2510" s="10">
        <v>1882</v>
      </c>
      <c r="U2510" s="10">
        <v>5819</v>
      </c>
      <c r="V2510" s="10">
        <v>4011</v>
      </c>
      <c r="W2510" s="10">
        <v>616</v>
      </c>
      <c r="X2510" s="10">
        <v>4753</v>
      </c>
      <c r="Y2510" s="10">
        <v>765</v>
      </c>
      <c r="Z2510" s="10">
        <v>7930</v>
      </c>
      <c r="AA2510" s="10">
        <v>4063</v>
      </c>
      <c r="AB2510" s="10">
        <v>6594</v>
      </c>
      <c r="AC2510" s="10">
        <v>7793</v>
      </c>
      <c r="AD2510" s="10">
        <v>3280</v>
      </c>
      <c r="AE2510" s="10">
        <v>2515</v>
      </c>
      <c r="AF2510" s="10">
        <v>6405</v>
      </c>
      <c r="AG2510" s="10">
        <v>612</v>
      </c>
      <c r="AH2510" s="10">
        <v>2927</v>
      </c>
      <c r="AI2510" s="10">
        <v>8110</v>
      </c>
      <c r="AJ2510" s="10">
        <v>4361</v>
      </c>
      <c r="AK2510" s="10">
        <v>3770</v>
      </c>
      <c r="AL2510" s="10">
        <v>2396</v>
      </c>
      <c r="AM2510" s="10">
        <v>8293</v>
      </c>
      <c r="AN2510" s="10">
        <v>9045</v>
      </c>
      <c r="AO2510" s="10">
        <v>7501</v>
      </c>
      <c r="AP2510" s="10">
        <v>4100</v>
      </c>
      <c r="AQ2510" s="10">
        <v>8759</v>
      </c>
      <c r="AR2510" s="10">
        <v>8482</v>
      </c>
      <c r="AS2510" s="10">
        <v>6127</v>
      </c>
      <c r="AT2510" s="10">
        <v>6196</v>
      </c>
      <c r="AU2510" s="10">
        <v>1889</v>
      </c>
      <c r="AV2510" s="10">
        <v>4917</v>
      </c>
      <c r="AW2510" s="10">
        <v>6050</v>
      </c>
      <c r="AX2510" s="10">
        <v>8080</v>
      </c>
      <c r="AY2510" s="10">
        <v>6483</v>
      </c>
      <c r="AZ2510" s="10">
        <v>7687</v>
      </c>
      <c r="BA2510" s="10">
        <v>6292</v>
      </c>
      <c r="BB2510" s="10">
        <v>4114</v>
      </c>
      <c r="BC2510" s="10">
        <v>3489</v>
      </c>
      <c r="BD2510" s="10">
        <v>3438</v>
      </c>
      <c r="BE2510" s="10">
        <v>4865</v>
      </c>
      <c r="BF2510" s="10">
        <v>1996</v>
      </c>
      <c r="BG2510" s="10">
        <v>7687</v>
      </c>
      <c r="BH2510" s="10">
        <v>7850</v>
      </c>
      <c r="BI2510" s="10">
        <v>4612</v>
      </c>
      <c r="BJ2510" s="10">
        <v>9267</v>
      </c>
      <c r="BK2510" s="10">
        <v>659</v>
      </c>
      <c r="BL2510" s="10">
        <v>1996</v>
      </c>
      <c r="BM2510" s="10">
        <v>4988</v>
      </c>
      <c r="BN2510" s="10">
        <v>4041</v>
      </c>
      <c r="BO2510" s="10">
        <v>4280</v>
      </c>
      <c r="BP2510" s="10">
        <v>700</v>
      </c>
      <c r="BQ2510" s="10">
        <v>8676</v>
      </c>
      <c r="BR2510" s="10">
        <v>5188</v>
      </c>
      <c r="BS2510" s="10">
        <v>1481</v>
      </c>
      <c r="BT2510" s="10">
        <v>6685</v>
      </c>
      <c r="BU2510" s="10">
        <v>5866</v>
      </c>
      <c r="BV2510" s="10">
        <v>5472</v>
      </c>
      <c r="BW2510" s="10">
        <v>8658</v>
      </c>
      <c r="BX2510" s="10">
        <v>3987</v>
      </c>
      <c r="BY2510" s="10">
        <v>5270</v>
      </c>
      <c r="BZ2510" s="10">
        <v>1793</v>
      </c>
      <c r="CA2510" s="10">
        <v>1002</v>
      </c>
      <c r="CB2510" s="10">
        <v>9641</v>
      </c>
      <c r="CC2510" s="10">
        <v>5955</v>
      </c>
      <c r="CD2510" s="10">
        <v>2890</v>
      </c>
      <c r="CE2510" s="10">
        <v>4314</v>
      </c>
      <c r="CF2510" s="10">
        <v>7842</v>
      </c>
      <c r="CG2510" s="10">
        <v>1332</v>
      </c>
      <c r="CH2510" s="10">
        <v>4998</v>
      </c>
      <c r="CI2510" s="10">
        <v>529</v>
      </c>
      <c r="CJ2510" s="10">
        <v>5721</v>
      </c>
      <c r="CK2510" s="10">
        <v>5632</v>
      </c>
      <c r="CL2510" s="10">
        <v>4631</v>
      </c>
      <c r="CM2510" s="10">
        <v>1584</v>
      </c>
      <c r="CN2510" s="10">
        <v>8602</v>
      </c>
      <c r="CO2510" s="10">
        <v>2702</v>
      </c>
      <c r="CP2510" s="10">
        <v>4638</v>
      </c>
      <c r="CQ2510" s="10">
        <v>3849</v>
      </c>
      <c r="CR2510" s="10">
        <v>4277</v>
      </c>
      <c r="CS2510" s="10">
        <v>9838</v>
      </c>
      <c r="CT2510" s="10">
        <v>8703</v>
      </c>
      <c r="CU2510" s="10">
        <v>9435</v>
      </c>
      <c r="CV2510" s="10">
        <v>6350</v>
      </c>
      <c r="CW2510" s="10">
        <v>2983</v>
      </c>
      <c r="CX2510" s="10">
        <v>3214</v>
      </c>
      <c r="CY2510" s="10">
        <v>4106</v>
      </c>
      <c r="CZ2510" s="10">
        <v>698</v>
      </c>
      <c r="DA2510" s="10">
        <v>1923</v>
      </c>
      <c r="DB2510" s="10">
        <v>9557</v>
      </c>
      <c r="DC2510" s="10">
        <v>8722</v>
      </c>
      <c r="DD2510" s="10">
        <v>8055</v>
      </c>
    </row>
    <row r="2511" spans="1:108" x14ac:dyDescent="0.25">
      <c r="H2511" s="11" t="s">
        <v>0</v>
      </c>
      <c r="I2511" s="12">
        <v>-0.86712827391770231</v>
      </c>
      <c r="J2511" s="12">
        <v>7.9478255115416863</v>
      </c>
      <c r="K2511" s="12">
        <v>0.25799599804477413</v>
      </c>
      <c r="L2511" s="12">
        <v>3.3284508833442317</v>
      </c>
      <c r="M2511" s="12">
        <v>-4.3888849472800038</v>
      </c>
      <c r="N2511" s="12">
        <v>-1.5129818229551222</v>
      </c>
      <c r="O2511" s="12">
        <v>-0.23349249211497108</v>
      </c>
      <c r="P2511" s="12">
        <v>0.89545543570027064</v>
      </c>
      <c r="Q2511" s="12">
        <v>5.1664715766453781</v>
      </c>
      <c r="R2511" s="12">
        <v>-1.4104064400815273</v>
      </c>
      <c r="S2511" s="12">
        <v>1.4437351391892081</v>
      </c>
      <c r="T2511" s="12">
        <v>5.3160993754650949</v>
      </c>
      <c r="U2511" s="12">
        <v>-8.4244594838497058</v>
      </c>
      <c r="V2511" s="12">
        <v>-1.9297715208493174</v>
      </c>
      <c r="W2511" s="12">
        <v>-8.5068885448098026</v>
      </c>
      <c r="X2511" s="12">
        <v>3.2690621385034997</v>
      </c>
      <c r="Y2511" s="12">
        <v>2.0904225337466116</v>
      </c>
      <c r="Z2511" s="12">
        <v>0.94631464576633906</v>
      </c>
      <c r="AA2511" s="12">
        <v>-8.9402481158462539</v>
      </c>
      <c r="AB2511" s="12">
        <v>3.3822677481600891</v>
      </c>
      <c r="AC2511" s="12">
        <v>3.8078388698437045</v>
      </c>
      <c r="AD2511" s="12">
        <v>-5.1343938779307052</v>
      </c>
      <c r="AE2511" s="12">
        <v>-0.8048824100981038</v>
      </c>
      <c r="AF2511" s="12">
        <v>-2.6437955080818147</v>
      </c>
      <c r="AG2511" s="12">
        <v>8.7988591656975075</v>
      </c>
      <c r="AH2511" s="12">
        <v>-1.1888932646036875E-2</v>
      </c>
      <c r="AI2511" s="12">
        <v>2.0207254180158349</v>
      </c>
      <c r="AJ2511" s="12">
        <v>3.8341204893184972</v>
      </c>
      <c r="AK2511" s="12">
        <v>-1.8850916066521326</v>
      </c>
      <c r="AL2511" s="12">
        <v>-1.5833734750814403</v>
      </c>
      <c r="AM2511" s="12">
        <v>-2.7971284425237646</v>
      </c>
      <c r="AN2511" s="12">
        <v>-4.6380004052299775</v>
      </c>
      <c r="AO2511" s="12">
        <v>1.7130791627189321</v>
      </c>
      <c r="AP2511" s="12">
        <v>5.0686790300817943</v>
      </c>
      <c r="AQ2511" s="12">
        <v>-4.2451986112503892</v>
      </c>
      <c r="AR2511" s="12">
        <v>-4.6230798364566432</v>
      </c>
      <c r="AS2511" s="12">
        <v>0.96376065783982001</v>
      </c>
      <c r="AT2511" s="12">
        <v>0.93488825348624416</v>
      </c>
      <c r="AU2511" s="12">
        <v>-4.4300636243880689</v>
      </c>
      <c r="AV2511" s="12">
        <v>5.2543658662671868</v>
      </c>
      <c r="AW2511" s="12">
        <v>-0.68598194273010549</v>
      </c>
      <c r="AX2511" s="12">
        <v>-4.5384524537769773</v>
      </c>
      <c r="AY2511" s="12">
        <v>-0.841350832217026</v>
      </c>
      <c r="AZ2511" s="12">
        <v>0.18389011453031259</v>
      </c>
      <c r="BA2511" s="12">
        <v>-2.7379568656434339</v>
      </c>
      <c r="BB2511" s="12">
        <v>6.9241962802905332</v>
      </c>
      <c r="BC2511" s="12">
        <v>6.7266166383893689</v>
      </c>
      <c r="BD2511" s="12">
        <v>-11.39289931126636</v>
      </c>
      <c r="BE2511" s="12">
        <v>10.638438557624692</v>
      </c>
      <c r="BF2511" s="12">
        <v>0.41089026481339191</v>
      </c>
      <c r="BG2511" s="12">
        <v>0.18389011453031259</v>
      </c>
      <c r="BH2511" s="12">
        <v>1.734426012574465</v>
      </c>
      <c r="BI2511" s="12">
        <v>1.0074450739275815</v>
      </c>
      <c r="BJ2511" s="12">
        <v>2.4141681307797835</v>
      </c>
      <c r="BK2511" s="12">
        <v>9.5964823006492654</v>
      </c>
      <c r="BL2511" s="12">
        <v>0.41089026481339191</v>
      </c>
      <c r="BM2511" s="12">
        <v>2.9015329778775234</v>
      </c>
      <c r="BN2511" s="12">
        <v>-6.6571253941797419</v>
      </c>
      <c r="BO2511" s="12">
        <v>8.9263331766100595</v>
      </c>
      <c r="BP2511" s="12">
        <v>3.0941785540928524</v>
      </c>
      <c r="BQ2511" s="12">
        <v>-0.99672334426496279</v>
      </c>
      <c r="BR2511" s="12">
        <v>3.1826623558613143</v>
      </c>
      <c r="BS2511" s="12">
        <v>5.2273155528512749</v>
      </c>
      <c r="BT2511" s="12">
        <v>-6.316722429243427</v>
      </c>
      <c r="BU2511" s="12">
        <v>-1.2673694234347468</v>
      </c>
      <c r="BV2511" s="12">
        <v>4.4042437807169552</v>
      </c>
      <c r="BW2511" s="12">
        <v>4.1110105868568718</v>
      </c>
      <c r="BX2511" s="12">
        <v>6.5090729534172151</v>
      </c>
      <c r="BY2511" s="12">
        <v>-6.3231860772171712E-4</v>
      </c>
      <c r="BZ2511" s="12">
        <v>7.6260482965871554E-2</v>
      </c>
      <c r="CA2511" s="12">
        <v>-5.4147332153998384</v>
      </c>
      <c r="CB2511" s="12">
        <v>1.8122775163671516</v>
      </c>
      <c r="CC2511" s="12">
        <v>0.81769586517671877</v>
      </c>
      <c r="CD2511" s="12">
        <v>-4.2744215856761585</v>
      </c>
      <c r="CE2511" s="12">
        <v>-3.1682892308542421</v>
      </c>
      <c r="CF2511" s="12">
        <v>0.57711324043833823</v>
      </c>
      <c r="CG2511" s="12">
        <v>-1.3709722474028956</v>
      </c>
      <c r="CH2511" s="12">
        <v>-8.4492055125544869</v>
      </c>
      <c r="CI2511" s="12">
        <v>0.36302471641048378</v>
      </c>
      <c r="CJ2511" s="12">
        <v>-5.9058454080867895</v>
      </c>
      <c r="CK2511" s="12">
        <v>-6.7394008937107337</v>
      </c>
      <c r="CL2511" s="12">
        <v>-1.3143057317402125</v>
      </c>
      <c r="CM2511" s="12">
        <v>6.340194281361244</v>
      </c>
      <c r="CN2511" s="12">
        <v>1.1190110361257586</v>
      </c>
      <c r="CO2511" s="12">
        <v>2.1151626854356893</v>
      </c>
      <c r="CP2511" s="12">
        <v>5.6761482031205066</v>
      </c>
      <c r="CQ2511" s="12">
        <v>6.3147908561668853</v>
      </c>
      <c r="CR2511" s="12">
        <v>-1.4467315883942942</v>
      </c>
      <c r="CS2511" s="12">
        <v>-10.538216998493589</v>
      </c>
      <c r="CT2511" s="12">
        <v>-1.4071898121761637</v>
      </c>
      <c r="CU2511" s="12">
        <v>-0.77514930939425541</v>
      </c>
      <c r="CV2511" s="12">
        <v>-2.6996372552099404</v>
      </c>
      <c r="CW2511" s="12">
        <v>7.2718138013794977</v>
      </c>
      <c r="CX2511" s="12">
        <v>6.4013556386621042</v>
      </c>
      <c r="CY2511" s="12">
        <v>6.5091519123931132</v>
      </c>
      <c r="CZ2511" s="12">
        <v>-1.521512518255719</v>
      </c>
      <c r="DA2511" s="12">
        <v>-4.4382133903848047</v>
      </c>
      <c r="DB2511" s="12">
        <v>6.3624408547905276</v>
      </c>
      <c r="DC2511" s="12">
        <v>1.8714176695197207</v>
      </c>
      <c r="DD2511" s="12">
        <v>5.2267702639888469</v>
      </c>
    </row>
    <row r="2512" spans="1:108" x14ac:dyDescent="0.25">
      <c r="H2512" s="11" t="s">
        <v>2</v>
      </c>
      <c r="I2512" s="12">
        <v>7.5475970020371115</v>
      </c>
      <c r="J2512" s="12">
        <v>25.530315163520061</v>
      </c>
      <c r="K2512" s="12">
        <v>10.894621565595592</v>
      </c>
      <c r="L2512" s="12">
        <v>16.557890323230289</v>
      </c>
      <c r="M2512" s="12">
        <v>3.806482872984168</v>
      </c>
      <c r="N2512" s="12">
        <v>5.540730785976379</v>
      </c>
      <c r="O2512" s="12">
        <v>11.077433106472602</v>
      </c>
      <c r="P2512" s="12">
        <v>12.237952982419371</v>
      </c>
      <c r="Q2512" s="12">
        <v>20.752235776565037</v>
      </c>
      <c r="R2512" s="12">
        <v>8.8307014956044014</v>
      </c>
      <c r="S2512" s="12">
        <v>12.469532865423677</v>
      </c>
      <c r="T2512" s="12">
        <v>20.782368587484438</v>
      </c>
      <c r="U2512" s="12">
        <v>-6.0924927946748451</v>
      </c>
      <c r="V2512" s="12">
        <v>7.5643171203814861</v>
      </c>
      <c r="W2512" s="12">
        <v>-8.0006009080433067</v>
      </c>
      <c r="X2512" s="12">
        <v>14.989554888642964</v>
      </c>
      <c r="Y2512" s="12">
        <v>15.460735386680206</v>
      </c>
      <c r="Z2512" s="12">
        <v>11.711499499897137</v>
      </c>
      <c r="AA2512" s="12">
        <v>-7.9921138498085877</v>
      </c>
      <c r="AB2512" s="12">
        <v>15.913911468979695</v>
      </c>
      <c r="AC2512" s="12">
        <v>18.112193725275663</v>
      </c>
      <c r="AD2512" s="12">
        <v>0.2085709139275812</v>
      </c>
      <c r="AE2512" s="12">
        <v>7.317581526992921</v>
      </c>
      <c r="AF2512" s="12">
        <v>5.8765753057709098</v>
      </c>
      <c r="AG2512" s="12">
        <v>27.219722639446811</v>
      </c>
      <c r="AH2512" s="12">
        <v>9.1705803723850696</v>
      </c>
      <c r="AI2512" s="12">
        <v>16.130654762319399</v>
      </c>
      <c r="AJ2512" s="12">
        <v>16.587109683747805</v>
      </c>
      <c r="AK2512" s="12">
        <v>7.5517521236916449</v>
      </c>
      <c r="AL2512" s="12">
        <v>6.7037959698533944</v>
      </c>
      <c r="AM2512" s="12">
        <v>4.5308665511611057</v>
      </c>
      <c r="AN2512" s="12">
        <v>1.9911723015693576</v>
      </c>
      <c r="AO2512" s="12">
        <v>14.86074961432673</v>
      </c>
      <c r="AP2512" s="12">
        <v>20.599686135789899</v>
      </c>
      <c r="AQ2512" s="12">
        <v>3.2137276784972575</v>
      </c>
      <c r="AR2512" s="12">
        <v>-0.11775384602539962</v>
      </c>
      <c r="AS2512" s="12">
        <v>11.905188045764389</v>
      </c>
      <c r="AT2512" s="12">
        <v>9.4130889718236119</v>
      </c>
      <c r="AU2512" s="12">
        <v>2.2405516101870271</v>
      </c>
      <c r="AV2512" s="12">
        <v>20.470065705607766</v>
      </c>
      <c r="AW2512" s="12">
        <v>8.5861831062922782</v>
      </c>
      <c r="AX2512" s="12">
        <v>1.0114840666853007</v>
      </c>
      <c r="AY2512" s="12">
        <v>8.3195412268934827</v>
      </c>
      <c r="AZ2512" s="12">
        <v>10.63188550281968</v>
      </c>
      <c r="BA2512" s="12">
        <v>4.944870522435644</v>
      </c>
      <c r="BB2512" s="12">
        <v>23.223373276111626</v>
      </c>
      <c r="BC2512" s="12">
        <v>23.619002570979521</v>
      </c>
      <c r="BD2512" s="12">
        <v>-11.349698546830769</v>
      </c>
      <c r="BE2512" s="12">
        <v>29.599866053848839</v>
      </c>
      <c r="BF2512" s="12">
        <v>11.350660606437492</v>
      </c>
      <c r="BG2512" s="12">
        <v>10.63188550281968</v>
      </c>
      <c r="BH2512" s="12">
        <v>11.838634403114082</v>
      </c>
      <c r="BI2512" s="12">
        <v>13.187120588370297</v>
      </c>
      <c r="BJ2512" s="12">
        <v>15.552161621216348</v>
      </c>
      <c r="BK2512" s="12">
        <v>29.667048456212928</v>
      </c>
      <c r="BL2512" s="12">
        <v>11.350660606437492</v>
      </c>
      <c r="BM2512" s="12">
        <v>15.118166241656436</v>
      </c>
      <c r="BN2512" s="12">
        <v>-3.0992774060636492</v>
      </c>
      <c r="BO2512" s="12">
        <v>25.82856054852919</v>
      </c>
      <c r="BP2512" s="12">
        <v>15.609818037559094</v>
      </c>
      <c r="BQ2512" s="12">
        <v>8.3437898533997163</v>
      </c>
      <c r="BR2512" s="12">
        <v>16.517691436495422</v>
      </c>
      <c r="BS2512" s="12">
        <v>20.804470912883748</v>
      </c>
      <c r="BT2512" s="12">
        <v>-2.1592031365362985</v>
      </c>
      <c r="BU2512" s="12">
        <v>6.3343113652197456</v>
      </c>
      <c r="BV2512" s="12">
        <v>18.39799498358639</v>
      </c>
      <c r="BW2512" s="12">
        <v>18.241073039601947</v>
      </c>
      <c r="BX2512" s="12">
        <v>24.374390377635798</v>
      </c>
      <c r="BY2512" s="12">
        <v>10.690422437798755</v>
      </c>
      <c r="BZ2512" s="12">
        <v>9.7957751056367002</v>
      </c>
      <c r="CA2512" s="12">
        <v>-0.55790861259542091</v>
      </c>
      <c r="CB2512" s="12">
        <v>13.371817104468478</v>
      </c>
      <c r="CC2512" s="12">
        <v>10.644830976934555</v>
      </c>
      <c r="CD2512" s="12">
        <v>0.38392101165726333</v>
      </c>
      <c r="CE2512" s="12">
        <v>4.8709436525574281</v>
      </c>
      <c r="CF2512" s="12">
        <v>11.895744174891927</v>
      </c>
      <c r="CG2512" s="12">
        <v>7.0934675753147536</v>
      </c>
      <c r="CH2512" s="12">
        <v>-6.1283601465498556</v>
      </c>
      <c r="CI2512" s="12">
        <v>10.290483166637996</v>
      </c>
      <c r="CJ2512" s="12">
        <v>-0.70492462350642482</v>
      </c>
      <c r="CK2512" s="12">
        <v>-5.2122292228759832</v>
      </c>
      <c r="CL2512" s="12">
        <v>7.2842653961498298</v>
      </c>
      <c r="CM2512" s="12">
        <v>21.261351530832695</v>
      </c>
      <c r="CN2512" s="12">
        <v>12.741399931850896</v>
      </c>
      <c r="CO2512" s="12">
        <v>13.550452582702738</v>
      </c>
      <c r="CP2512" s="12">
        <v>20.864670452851922</v>
      </c>
      <c r="CQ2512" s="12">
        <v>22.853259981228625</v>
      </c>
      <c r="CR2512" s="12">
        <v>6.9786149057813702</v>
      </c>
      <c r="CS2512" s="12">
        <v>-11.257354659780544</v>
      </c>
      <c r="CT2512" s="12">
        <v>8.9092535735444471</v>
      </c>
      <c r="CU2512" s="12">
        <v>7.2538487606118078</v>
      </c>
      <c r="CV2512" s="12">
        <v>4.4238416735181909</v>
      </c>
      <c r="CW2512" s="12">
        <v>21.674006512955156</v>
      </c>
      <c r="CX2512" s="12">
        <v>22.384033876514245</v>
      </c>
      <c r="CY2512" s="12">
        <v>23.441664166716691</v>
      </c>
      <c r="CZ2512" s="12">
        <v>7.011100733687659</v>
      </c>
      <c r="DA2512" s="12">
        <v>0.32684904075772214</v>
      </c>
      <c r="DB2512" s="12">
        <v>22.406834195486589</v>
      </c>
      <c r="DC2512" s="12">
        <v>14.193011205958513</v>
      </c>
      <c r="DD2512" s="12">
        <v>19.230904219181511</v>
      </c>
    </row>
    <row r="2513" spans="1:108" x14ac:dyDescent="0.25">
      <c r="A2513" s="2">
        <v>838</v>
      </c>
      <c r="B2513" s="8">
        <f t="shared" ref="B2513" ca="1" si="4029">_xlfn.COVARIANCE.P(OFFSET(I2514,0,0,1,20),OFFSET(I2515,0,0,1,20))/_xlfn.VAR.P(OFFSET(I2514,0,0,1,20))</f>
        <v>1.9324894926389344</v>
      </c>
      <c r="C2513" s="8">
        <f t="shared" ref="C2513" ca="1" si="4030">_xlfn.COVARIANCE.P(OFFSET(I2514,0,0,1,50),OFFSET(I2515,0,0,1,50))/_xlfn.VAR.P(OFFSET(I2514,0,0,1,50))</f>
        <v>1.9660083742103616</v>
      </c>
      <c r="D2513" s="8">
        <f t="shared" ref="D2513" ca="1" si="4031">_xlfn.COVARIANCE.P(OFFSET(I2514,0,0,1,100),OFFSET(I2515,0,0,1,100))/_xlfn.VAR.P(OFFSET(I2514,0,0,1,100))</f>
        <v>1.9917575128849119</v>
      </c>
      <c r="E2513" s="8">
        <f t="shared" ref="E2513" ca="1" si="4032">AVERAGE(OFFSET(I2515,0,0,1,20))-AVERAGE(OFFSET(I2514,0,0,1,20))*B2513</f>
        <v>10.327498802945172</v>
      </c>
      <c r="F2513" s="8">
        <f t="shared" ref="F2513" ca="1" si="4033">AVERAGE(OFFSET(I2515,0,0,1,50))-AVERAGE(OFFSET(I2514,0,0,1,50))*C2513</f>
        <v>9.9989332790013741</v>
      </c>
      <c r="G2513" s="8">
        <f t="shared" ref="G2513" ca="1" si="4034">AVERAGE(OFFSET(I2515,0,0,1,100))-AVERAGE(OFFSET(I2514,0,0,1,100))*D2513</f>
        <v>10.038246479774591</v>
      </c>
      <c r="H2513" s="9" t="s">
        <v>29</v>
      </c>
      <c r="I2513" s="10">
        <v>4312</v>
      </c>
      <c r="J2513" s="10">
        <v>6654</v>
      </c>
      <c r="K2513" s="10">
        <v>705</v>
      </c>
      <c r="L2513" s="10">
        <v>1691</v>
      </c>
      <c r="M2513" s="10">
        <v>7798</v>
      </c>
      <c r="N2513" s="10">
        <v>3278</v>
      </c>
      <c r="O2513" s="10">
        <v>5333</v>
      </c>
      <c r="P2513" s="10">
        <v>6889</v>
      </c>
      <c r="Q2513" s="10">
        <v>4751</v>
      </c>
      <c r="R2513" s="10">
        <v>3293</v>
      </c>
      <c r="S2513" s="10">
        <v>3902</v>
      </c>
      <c r="T2513" s="10">
        <v>8854</v>
      </c>
      <c r="U2513" s="10">
        <v>6892</v>
      </c>
      <c r="V2513" s="10">
        <v>2177</v>
      </c>
      <c r="W2513" s="10">
        <v>8984</v>
      </c>
      <c r="X2513" s="10">
        <v>7012</v>
      </c>
      <c r="Y2513" s="10">
        <v>9150</v>
      </c>
      <c r="Z2513" s="10">
        <v>1301</v>
      </c>
      <c r="AA2513" s="10">
        <v>8883</v>
      </c>
      <c r="AB2513" s="10">
        <v>8561</v>
      </c>
      <c r="AC2513" s="10">
        <v>3998</v>
      </c>
      <c r="AD2513" s="10">
        <v>8346</v>
      </c>
      <c r="AE2513" s="10">
        <v>6802</v>
      </c>
      <c r="AF2513" s="10">
        <v>1888</v>
      </c>
      <c r="AG2513" s="10">
        <v>1863</v>
      </c>
      <c r="AH2513" s="10">
        <v>3030</v>
      </c>
      <c r="AI2513" s="10">
        <v>2197</v>
      </c>
      <c r="AJ2513" s="10">
        <v>9168</v>
      </c>
      <c r="AK2513" s="10">
        <v>3617</v>
      </c>
      <c r="AL2513" s="10">
        <v>5748</v>
      </c>
      <c r="AM2513" s="10">
        <v>4785</v>
      </c>
      <c r="AN2513" s="10">
        <v>6094</v>
      </c>
      <c r="AO2513" s="10">
        <v>8245</v>
      </c>
      <c r="AP2513" s="10">
        <v>5332</v>
      </c>
      <c r="AQ2513" s="10">
        <v>364</v>
      </c>
      <c r="AR2513" s="10">
        <v>4288</v>
      </c>
      <c r="AS2513" s="10">
        <v>5806</v>
      </c>
      <c r="AT2513" s="10">
        <v>847</v>
      </c>
      <c r="AU2513" s="10">
        <v>5842</v>
      </c>
      <c r="AV2513" s="10">
        <v>701</v>
      </c>
      <c r="AW2513" s="10">
        <v>7466</v>
      </c>
      <c r="AX2513" s="10">
        <v>8225</v>
      </c>
      <c r="AY2513" s="10">
        <v>7015</v>
      </c>
      <c r="AZ2513" s="10">
        <v>5030</v>
      </c>
      <c r="BA2513" s="10">
        <v>2144</v>
      </c>
      <c r="BB2513" s="10">
        <v>3938</v>
      </c>
      <c r="BC2513" s="10">
        <v>44</v>
      </c>
      <c r="BD2513" s="10">
        <v>4226</v>
      </c>
      <c r="BE2513" s="10">
        <v>5217</v>
      </c>
      <c r="BF2513" s="10">
        <v>6948</v>
      </c>
      <c r="BG2513" s="10">
        <v>3858</v>
      </c>
      <c r="BH2513" s="10">
        <v>4971</v>
      </c>
      <c r="BI2513" s="10">
        <v>6199</v>
      </c>
      <c r="BJ2513" s="10">
        <v>6852</v>
      </c>
      <c r="BK2513" s="10">
        <v>2520</v>
      </c>
      <c r="BL2513" s="10">
        <v>8066</v>
      </c>
      <c r="BM2513" s="10">
        <v>2799</v>
      </c>
      <c r="BN2513" s="10">
        <v>2937</v>
      </c>
      <c r="BO2513" s="10">
        <v>4332</v>
      </c>
      <c r="BP2513" s="10">
        <v>165</v>
      </c>
      <c r="BQ2513" s="10">
        <v>6146</v>
      </c>
      <c r="BR2513" s="10">
        <v>2553</v>
      </c>
      <c r="BS2513" s="10">
        <v>1848</v>
      </c>
      <c r="BT2513" s="10">
        <v>6417</v>
      </c>
      <c r="BU2513" s="10">
        <v>5875</v>
      </c>
      <c r="BV2513" s="10">
        <v>1781</v>
      </c>
      <c r="BW2513" s="10">
        <v>2588</v>
      </c>
      <c r="BX2513" s="10">
        <v>5180</v>
      </c>
      <c r="BY2513" s="10">
        <v>3196</v>
      </c>
      <c r="BZ2513" s="10">
        <v>6927</v>
      </c>
      <c r="CA2513" s="10">
        <v>6061</v>
      </c>
      <c r="CB2513" s="10">
        <v>4705</v>
      </c>
      <c r="CC2513" s="10">
        <v>5083</v>
      </c>
      <c r="CD2513" s="10">
        <v>1020</v>
      </c>
      <c r="CE2513" s="10">
        <v>9229</v>
      </c>
      <c r="CF2513" s="10">
        <v>2767</v>
      </c>
      <c r="CG2513" s="10">
        <v>2220</v>
      </c>
      <c r="CH2513" s="10">
        <v>3481</v>
      </c>
      <c r="CI2513" s="10">
        <v>7415</v>
      </c>
      <c r="CJ2513" s="10">
        <v>4855</v>
      </c>
      <c r="CK2513" s="10">
        <v>5739</v>
      </c>
      <c r="CL2513" s="10">
        <v>9287</v>
      </c>
      <c r="CM2513" s="10">
        <v>1938</v>
      </c>
      <c r="CN2513" s="10">
        <v>7513</v>
      </c>
      <c r="CO2513" s="10">
        <v>8736</v>
      </c>
      <c r="CP2513" s="10">
        <v>3360</v>
      </c>
      <c r="CQ2513" s="10">
        <v>7143</v>
      </c>
      <c r="CR2513" s="10">
        <v>3270</v>
      </c>
      <c r="CS2513" s="10">
        <v>6686</v>
      </c>
      <c r="CT2513" s="10">
        <v>4966</v>
      </c>
      <c r="CU2513" s="10">
        <v>6208</v>
      </c>
      <c r="CV2513" s="10">
        <v>190</v>
      </c>
      <c r="CW2513" s="10">
        <v>1986</v>
      </c>
      <c r="CX2513" s="10">
        <v>9800</v>
      </c>
      <c r="CY2513" s="10">
        <v>2262</v>
      </c>
      <c r="CZ2513" s="10">
        <v>7811</v>
      </c>
      <c r="DA2513" s="10">
        <v>7092</v>
      </c>
      <c r="DB2513" s="10">
        <v>9900</v>
      </c>
      <c r="DC2513" s="10">
        <v>9090</v>
      </c>
      <c r="DD2513" s="10">
        <v>1897</v>
      </c>
    </row>
    <row r="2514" spans="1:108" x14ac:dyDescent="0.25">
      <c r="H2514" s="11" t="s">
        <v>0</v>
      </c>
      <c r="I2514" s="12">
        <v>-1.1247447372496948</v>
      </c>
      <c r="J2514" s="12">
        <v>9.7872180543592595</v>
      </c>
      <c r="K2514" s="12">
        <v>1.368871394773195</v>
      </c>
      <c r="L2514" s="12">
        <v>5.9292730063666532</v>
      </c>
      <c r="M2514" s="12">
        <v>-11.883578780971632</v>
      </c>
      <c r="N2514" s="12">
        <v>1.7232065665384797</v>
      </c>
      <c r="O2514" s="12">
        <v>2.5989476627362054</v>
      </c>
      <c r="P2514" s="12">
        <v>-10.736231276769114</v>
      </c>
      <c r="Q2514" s="12">
        <v>4.4533455818773158</v>
      </c>
      <c r="R2514" s="12">
        <v>0.744314336076632</v>
      </c>
      <c r="S2514" s="12">
        <v>-5.5693662532450352</v>
      </c>
      <c r="T2514" s="12">
        <v>9.2959738837698751</v>
      </c>
      <c r="U2514" s="12">
        <v>7.1738289963208829E-2</v>
      </c>
      <c r="V2514" s="12">
        <v>6.2327898232453034</v>
      </c>
      <c r="W2514" s="12">
        <v>-2.2611762907105777</v>
      </c>
      <c r="X2514" s="12">
        <v>-3.3783636147993299</v>
      </c>
      <c r="Y2514" s="12">
        <v>0.70869422541410054</v>
      </c>
      <c r="Z2514" s="12">
        <v>3.6811987767162608</v>
      </c>
      <c r="AA2514" s="12">
        <v>14.203824371839469</v>
      </c>
      <c r="AB2514" s="12">
        <v>5.2105790949704875</v>
      </c>
      <c r="AC2514" s="12">
        <v>-1.4394815011797468</v>
      </c>
      <c r="AD2514" s="12">
        <v>-4.7022556432216636</v>
      </c>
      <c r="AE2514" s="12">
        <v>-6.2989032482138061</v>
      </c>
      <c r="AF2514" s="12">
        <v>2.2507804973601306</v>
      </c>
      <c r="AG2514" s="12">
        <v>5.5411544435677031</v>
      </c>
      <c r="AH2514" s="12">
        <v>-0.85706068160848348</v>
      </c>
      <c r="AI2514" s="12">
        <v>-5.1132200045844574</v>
      </c>
      <c r="AJ2514" s="12">
        <v>-2.4606096929448258</v>
      </c>
      <c r="AK2514" s="12">
        <v>2.9920808999165427</v>
      </c>
      <c r="AL2514" s="12">
        <v>-9.3559615190261258</v>
      </c>
      <c r="AM2514" s="12">
        <v>2.353544200621863</v>
      </c>
      <c r="AN2514" s="12">
        <v>2.7905414270916191</v>
      </c>
      <c r="AO2514" s="12">
        <v>11.312178919356315</v>
      </c>
      <c r="AP2514" s="12">
        <v>5.596625729771139</v>
      </c>
      <c r="AQ2514" s="12">
        <v>-8.5228441417495429</v>
      </c>
      <c r="AR2514" s="12">
        <v>3.1329497834884283</v>
      </c>
      <c r="AS2514" s="12">
        <v>2.4098326473777645</v>
      </c>
      <c r="AT2514" s="12">
        <v>2.3657482903649547</v>
      </c>
      <c r="AU2514" s="12">
        <v>-6.5277951097443013E-2</v>
      </c>
      <c r="AV2514" s="12">
        <v>-9.1702665665243028</v>
      </c>
      <c r="AW2514" s="12">
        <v>0.28049736300294353</v>
      </c>
      <c r="AX2514" s="12">
        <v>-0.95534719748452557</v>
      </c>
      <c r="AY2514" s="12">
        <v>3.1110837347529854</v>
      </c>
      <c r="AZ2514" s="12">
        <v>-1.6496119543376255</v>
      </c>
      <c r="BA2514" s="12">
        <v>-6.8470579065496553</v>
      </c>
      <c r="BB2514" s="12">
        <v>0.35634639909043431</v>
      </c>
      <c r="BC2514" s="12">
        <v>-13.118436264043645</v>
      </c>
      <c r="BD2514" s="12">
        <v>-4.1408146649652098</v>
      </c>
      <c r="BE2514" s="12">
        <v>5.6160700826686414</v>
      </c>
      <c r="BF2514" s="12">
        <v>-3.720022524840116</v>
      </c>
      <c r="BG2514" s="12">
        <v>-2.1539070050538967</v>
      </c>
      <c r="BH2514" s="12">
        <v>1.2133290093841043</v>
      </c>
      <c r="BI2514" s="12">
        <v>-6.530946000090422</v>
      </c>
      <c r="BJ2514" s="12">
        <v>7.6608694669497446</v>
      </c>
      <c r="BK2514" s="12">
        <v>-0.33707420203074595</v>
      </c>
      <c r="BL2514" s="12">
        <v>2.6499132358828503</v>
      </c>
      <c r="BM2514" s="12">
        <v>4.6571351932551313</v>
      </c>
      <c r="BN2514" s="12">
        <v>-5.066579331888617</v>
      </c>
      <c r="BO2514" s="12">
        <v>-2.638018343460566</v>
      </c>
      <c r="BP2514" s="12">
        <v>-0.67973189366525189</v>
      </c>
      <c r="BQ2514" s="12">
        <v>7.4082145741627965</v>
      </c>
      <c r="BR2514" s="12">
        <v>-7.3964776482602055</v>
      </c>
      <c r="BS2514" s="12">
        <v>-4.5106334523752158</v>
      </c>
      <c r="BT2514" s="12">
        <v>-3.1405912206421376</v>
      </c>
      <c r="BU2514" s="12">
        <v>-2.5690081708107582</v>
      </c>
      <c r="BV2514" s="12">
        <v>-2.1244800177486729</v>
      </c>
      <c r="BW2514" s="12">
        <v>2.166437391003889</v>
      </c>
      <c r="BX2514" s="12">
        <v>-2.2713095052883934</v>
      </c>
      <c r="BY2514" s="12">
        <v>3.0641917069623603</v>
      </c>
      <c r="BZ2514" s="12">
        <v>8.4219940605610297</v>
      </c>
      <c r="CA2514" s="12">
        <v>0.64944509578837173</v>
      </c>
      <c r="CB2514" s="12">
        <v>3.5317033483034099</v>
      </c>
      <c r="CC2514" s="12">
        <v>-6.7217466656969478</v>
      </c>
      <c r="CD2514" s="12">
        <v>4.7508748833361434</v>
      </c>
      <c r="CE2514" s="12">
        <v>-12.348948949840111</v>
      </c>
      <c r="CF2514" s="12">
        <v>2.1810221300303088</v>
      </c>
      <c r="CG2514" s="12">
        <v>6.0157309977929714</v>
      </c>
      <c r="CH2514" s="12">
        <v>0.69024069938762289</v>
      </c>
      <c r="CI2514" s="12">
        <v>4.5086981444953178</v>
      </c>
      <c r="CJ2514" s="12">
        <v>1.1625077313834011</v>
      </c>
      <c r="CK2514" s="12">
        <v>8.6497611090167279</v>
      </c>
      <c r="CL2514" s="12">
        <v>4.1822370511219091</v>
      </c>
      <c r="CM2514" s="12">
        <v>-2.5845464137536762</v>
      </c>
      <c r="CN2514" s="12">
        <v>-0.61082652706129759</v>
      </c>
      <c r="CO2514" s="12">
        <v>-5.4841062730089405</v>
      </c>
      <c r="CP2514" s="12">
        <v>-2.5918594765872109</v>
      </c>
      <c r="CQ2514" s="12">
        <v>8.8380094537701019</v>
      </c>
      <c r="CR2514" s="12">
        <v>-6.9893195079969974</v>
      </c>
      <c r="CS2514" s="12">
        <v>-6.9110739724806329</v>
      </c>
      <c r="CT2514" s="12">
        <v>-7.8083888093438212</v>
      </c>
      <c r="CU2514" s="12">
        <v>1.5925445381424304</v>
      </c>
      <c r="CV2514" s="12">
        <v>1.7636123687835412</v>
      </c>
      <c r="CW2514" s="12">
        <v>-4.8420255982410616</v>
      </c>
      <c r="CX2514" s="12">
        <v>-5.9478755191742518</v>
      </c>
      <c r="CY2514" s="12">
        <v>-4.5625951683028401</v>
      </c>
      <c r="CZ2514" s="12">
        <v>5.0572086143549786</v>
      </c>
      <c r="DA2514" s="12">
        <v>-5.3072651959752264</v>
      </c>
      <c r="DB2514" s="12">
        <v>7.9600741701546678</v>
      </c>
      <c r="DC2514" s="12">
        <v>3.8085296934725692</v>
      </c>
      <c r="DD2514" s="12">
        <v>7.2440873536172168</v>
      </c>
    </row>
    <row r="2515" spans="1:108" x14ac:dyDescent="0.25">
      <c r="H2515" s="11" t="s">
        <v>2</v>
      </c>
      <c r="I2515" s="12">
        <v>8.1430303563232425</v>
      </c>
      <c r="J2515" s="12">
        <v>29.137087707529421</v>
      </c>
      <c r="K2515" s="12">
        <v>14.55001204621782</v>
      </c>
      <c r="L2515" s="12">
        <v>20.376250758842083</v>
      </c>
      <c r="M2515" s="12">
        <v>-12.133465590647528</v>
      </c>
      <c r="N2515" s="12">
        <v>13.15823996804394</v>
      </c>
      <c r="O2515" s="12">
        <v>14.254424408524722</v>
      </c>
      <c r="P2515" s="12">
        <v>-11.31446289975009</v>
      </c>
      <c r="Q2515" s="12">
        <v>18.668604659948812</v>
      </c>
      <c r="R2515" s="12">
        <v>11.836837970159435</v>
      </c>
      <c r="S2515" s="12">
        <v>-0.7741221842890238</v>
      </c>
      <c r="T2515" s="12">
        <v>30.0896473706471</v>
      </c>
      <c r="U2515" s="12">
        <v>11.726212880292916</v>
      </c>
      <c r="V2515" s="12">
        <v>22.584724236124398</v>
      </c>
      <c r="W2515" s="12">
        <v>7.3847238056097151</v>
      </c>
      <c r="X2515" s="12">
        <v>3.2167909785805189</v>
      </c>
      <c r="Y2515" s="12">
        <v>11.273673748917547</v>
      </c>
      <c r="Z2515" s="12">
        <v>15.935895808404627</v>
      </c>
      <c r="AA2515" s="12">
        <v>37.115808720374822</v>
      </c>
      <c r="AB2515" s="12">
        <v>21.33644851408798</v>
      </c>
      <c r="AC2515" s="12">
        <v>7.9036600480642978</v>
      </c>
      <c r="AD2515" s="12">
        <v>1.0992572136786145</v>
      </c>
      <c r="AE2515" s="12">
        <v>-2.8897896194778991</v>
      </c>
      <c r="AF2515" s="12">
        <v>14.385472861172493</v>
      </c>
      <c r="AG2515" s="12">
        <v>20.287685639689617</v>
      </c>
      <c r="AH2515" s="12">
        <v>7.6199205510317274</v>
      </c>
      <c r="AI2515" s="12">
        <v>-0.94032527404837618</v>
      </c>
      <c r="AJ2515" s="12">
        <v>4.7054683699524231</v>
      </c>
      <c r="AK2515" s="12">
        <v>16.299172430649765</v>
      </c>
      <c r="AL2515" s="12">
        <v>-8.5340865873360165</v>
      </c>
      <c r="AM2515" s="12">
        <v>14.215928220434579</v>
      </c>
      <c r="AN2515" s="12">
        <v>13.071987377421145</v>
      </c>
      <c r="AO2515" s="12">
        <v>31.389461522433749</v>
      </c>
      <c r="AP2515" s="12">
        <v>21.942875722698993</v>
      </c>
      <c r="AQ2515" s="12">
        <v>-5.5658911298832763</v>
      </c>
      <c r="AR2515" s="12">
        <v>15.508327412218925</v>
      </c>
      <c r="AS2515" s="12">
        <v>13.446721810223448</v>
      </c>
      <c r="AT2515" s="12">
        <v>14.778055217840695</v>
      </c>
      <c r="AU2515" s="12">
        <v>10.013607945623983</v>
      </c>
      <c r="AV2515" s="12">
        <v>-8.8655311469268199</v>
      </c>
      <c r="AW2515" s="12">
        <v>11.644785805416017</v>
      </c>
      <c r="AX2515" s="12">
        <v>7.6633494798835606</v>
      </c>
      <c r="AY2515" s="12">
        <v>17.380110214555629</v>
      </c>
      <c r="AZ2515" s="12">
        <v>7.3611642433855344</v>
      </c>
      <c r="BA2515" s="12">
        <v>-4.8471913454198692</v>
      </c>
      <c r="BB2515" s="12">
        <v>11.328702105741979</v>
      </c>
      <c r="BC2515" s="12">
        <v>-16.988444509387875</v>
      </c>
      <c r="BD2515" s="12">
        <v>1.6538129451673271</v>
      </c>
      <c r="BE2515" s="12">
        <v>21.189021255112525</v>
      </c>
      <c r="BF2515" s="12">
        <v>2.5271306465565972</v>
      </c>
      <c r="BG2515" s="12">
        <v>6.0732833447038459</v>
      </c>
      <c r="BH2515" s="12">
        <v>13.613753186513508</v>
      </c>
      <c r="BI2515" s="12">
        <v>-3.0005367531806479</v>
      </c>
      <c r="BJ2515" s="12">
        <v>25.679743967658098</v>
      </c>
      <c r="BK2515" s="12">
        <v>7.7190000734028246</v>
      </c>
      <c r="BL2515" s="12">
        <v>15.891290080740312</v>
      </c>
      <c r="BM2515" s="12">
        <v>19.689058673683398</v>
      </c>
      <c r="BN2515" s="12">
        <v>-0.11192081795116673</v>
      </c>
      <c r="BO2515" s="12">
        <v>6.3275055782191396</v>
      </c>
      <c r="BP2515" s="12">
        <v>8.8644812845517063</v>
      </c>
      <c r="BQ2515" s="12">
        <v>25.933717091534209</v>
      </c>
      <c r="BR2515" s="12">
        <v>-4.7946079872372103</v>
      </c>
      <c r="BS2515" s="12">
        <v>0.49679373799510029</v>
      </c>
      <c r="BT2515" s="12">
        <v>4.4213262502675557</v>
      </c>
      <c r="BU2515" s="12">
        <v>4.2134314719821386</v>
      </c>
      <c r="BV2515" s="12">
        <v>6.3198161816680063</v>
      </c>
      <c r="BW2515" s="12">
        <v>14.143080415300263</v>
      </c>
      <c r="BX2515" s="12">
        <v>6.0576539189556744</v>
      </c>
      <c r="BY2515" s="12">
        <v>15.816386617451295</v>
      </c>
      <c r="BZ2515" s="12">
        <v>27.790474326882617</v>
      </c>
      <c r="CA2515" s="12">
        <v>11.257805370781981</v>
      </c>
      <c r="CB2515" s="12">
        <v>16.699459934597797</v>
      </c>
      <c r="CC2515" s="12">
        <v>-3.9639789093060327</v>
      </c>
      <c r="CD2515" s="12">
        <v>17.907985122634305</v>
      </c>
      <c r="CE2515" s="12">
        <v>-14.299332574848986</v>
      </c>
      <c r="CF2515" s="12">
        <v>14.744589038772325</v>
      </c>
      <c r="CG2515" s="12">
        <v>21.803133244125849</v>
      </c>
      <c r="CH2515" s="12">
        <v>10.57993144755434</v>
      </c>
      <c r="CI2515" s="12">
        <v>20.364533480395576</v>
      </c>
      <c r="CJ2515" s="12">
        <v>11.708593186056431</v>
      </c>
      <c r="CK2515" s="12">
        <v>27.127527343789744</v>
      </c>
      <c r="CL2515" s="12">
        <v>18.37833570983473</v>
      </c>
      <c r="CM2515" s="12">
        <v>5.4288088964194543</v>
      </c>
      <c r="CN2515" s="12">
        <v>9.0247853011557044</v>
      </c>
      <c r="CO2515" s="12">
        <v>-1.2673376796944438</v>
      </c>
      <c r="CP2515" s="12">
        <v>6.5857257580384942</v>
      </c>
      <c r="CQ2515" s="12">
        <v>29.65406566238002</v>
      </c>
      <c r="CR2515" s="12">
        <v>-4.086678780558846</v>
      </c>
      <c r="CS2515" s="12">
        <v>-3.9366412601864149</v>
      </c>
      <c r="CT2515" s="12">
        <v>-6.632040895956095</v>
      </c>
      <c r="CU2515" s="12">
        <v>12.143908143973423</v>
      </c>
      <c r="CV2515" s="12">
        <v>12.510196235244694</v>
      </c>
      <c r="CW2515" s="12">
        <v>0.43371404494048948</v>
      </c>
      <c r="CX2515" s="12">
        <v>-0.98817825813565829</v>
      </c>
      <c r="CY2515" s="12">
        <v>-5.5550094381779158E-2</v>
      </c>
      <c r="CZ2515" s="12">
        <v>20.582909115743227</v>
      </c>
      <c r="DA2515" s="12">
        <v>-1.463536949650456</v>
      </c>
      <c r="DB2515" s="12">
        <v>25.017782077372246</v>
      </c>
      <c r="DC2515" s="12">
        <v>17.28979579611018</v>
      </c>
      <c r="DD2515" s="12">
        <v>25.671762480328415</v>
      </c>
    </row>
    <row r="2516" spans="1:108" x14ac:dyDescent="0.25">
      <c r="A2516" s="2">
        <v>839</v>
      </c>
      <c r="B2516" s="8">
        <f t="shared" ref="B2516" ca="1" si="4035">_xlfn.COVARIANCE.P(OFFSET(I2517,0,0,1,20),OFFSET(I2518,0,0,1,20))/_xlfn.VAR.P(OFFSET(I2517,0,0,1,20))</f>
        <v>1.9461827495261839</v>
      </c>
      <c r="C2516" s="8">
        <f t="shared" ref="C2516" ca="1" si="4036">_xlfn.COVARIANCE.P(OFFSET(I2517,0,0,1,50),OFFSET(I2518,0,0,1,50))/_xlfn.VAR.P(OFFSET(I2517,0,0,1,50))</f>
        <v>2.0010393295138607</v>
      </c>
      <c r="D2516" s="8">
        <f t="shared" ref="D2516" ca="1" si="4037">_xlfn.COVARIANCE.P(OFFSET(I2517,0,0,1,100),OFFSET(I2518,0,0,1,100))/_xlfn.VAR.P(OFFSET(I2517,0,0,1,100))</f>
        <v>1.9896524186121067</v>
      </c>
      <c r="E2516" s="8">
        <f t="shared" ref="E2516" ca="1" si="4038">AVERAGE(OFFSET(I2518,0,0,1,20))-AVERAGE(OFFSET(I2517,0,0,1,20))*B2516</f>
        <v>10.550444465941885</v>
      </c>
      <c r="F2516" s="8">
        <f t="shared" ref="F2516" ca="1" si="4039">AVERAGE(OFFSET(I2518,0,0,1,50))-AVERAGE(OFFSET(I2517,0,0,1,50))*C2516</f>
        <v>10.414475985833473</v>
      </c>
      <c r="G2516" s="8">
        <f t="shared" ref="G2516" ca="1" si="4040">AVERAGE(OFFSET(I2518,0,0,1,100))-AVERAGE(OFFSET(I2517,0,0,1,100))*D2516</f>
        <v>10.162310347591738</v>
      </c>
      <c r="H2516" s="9" t="s">
        <v>29</v>
      </c>
      <c r="I2516" s="10">
        <v>6187</v>
      </c>
      <c r="J2516" s="10">
        <v>209</v>
      </c>
      <c r="K2516" s="10">
        <v>3875</v>
      </c>
      <c r="L2516" s="10">
        <v>3473</v>
      </c>
      <c r="M2516" s="10">
        <v>5995</v>
      </c>
      <c r="N2516" s="10">
        <v>1872</v>
      </c>
      <c r="O2516" s="10">
        <v>296</v>
      </c>
      <c r="P2516" s="10">
        <v>4311</v>
      </c>
      <c r="Q2516" s="10">
        <v>5155</v>
      </c>
      <c r="R2516" s="10">
        <v>8250</v>
      </c>
      <c r="S2516" s="10">
        <v>6966</v>
      </c>
      <c r="T2516" s="10">
        <v>2959</v>
      </c>
      <c r="U2516" s="10">
        <v>7233</v>
      </c>
      <c r="V2516" s="10">
        <v>6623</v>
      </c>
      <c r="W2516" s="10">
        <v>4530</v>
      </c>
      <c r="X2516" s="10">
        <v>1499</v>
      </c>
      <c r="Y2516" s="10">
        <v>2095</v>
      </c>
      <c r="Z2516" s="10">
        <v>1416</v>
      </c>
      <c r="AA2516" s="10">
        <v>5373</v>
      </c>
      <c r="AB2516" s="10">
        <v>7196</v>
      </c>
      <c r="AC2516" s="10">
        <v>8871</v>
      </c>
      <c r="AD2516" s="10">
        <v>241</v>
      </c>
      <c r="AE2516" s="10">
        <v>1544</v>
      </c>
      <c r="AF2516" s="10">
        <v>1636</v>
      </c>
      <c r="AG2516" s="10">
        <v>5893</v>
      </c>
      <c r="AH2516" s="10">
        <v>7207</v>
      </c>
      <c r="AI2516" s="10">
        <v>4077</v>
      </c>
      <c r="AJ2516" s="10">
        <v>6924</v>
      </c>
      <c r="AK2516" s="10">
        <v>9359</v>
      </c>
      <c r="AL2516" s="10">
        <v>2130</v>
      </c>
      <c r="AM2516" s="10">
        <v>1268</v>
      </c>
      <c r="AN2516" s="10">
        <v>3465</v>
      </c>
      <c r="AO2516" s="10">
        <v>3004</v>
      </c>
      <c r="AP2516" s="10">
        <v>361</v>
      </c>
      <c r="AQ2516" s="10">
        <v>1816</v>
      </c>
      <c r="AR2516" s="10">
        <v>3522</v>
      </c>
      <c r="AS2516" s="10">
        <v>4285</v>
      </c>
      <c r="AT2516" s="10">
        <v>4960</v>
      </c>
      <c r="AU2516" s="10">
        <v>133</v>
      </c>
      <c r="AV2516" s="10">
        <v>2274</v>
      </c>
      <c r="AW2516" s="10">
        <v>5046</v>
      </c>
      <c r="AX2516" s="10">
        <v>4382</v>
      </c>
      <c r="AY2516" s="10">
        <v>8404</v>
      </c>
      <c r="AZ2516" s="10">
        <v>4412</v>
      </c>
      <c r="BA2516" s="10">
        <v>1428</v>
      </c>
      <c r="BB2516" s="10">
        <v>167</v>
      </c>
      <c r="BC2516" s="10">
        <v>8043</v>
      </c>
      <c r="BD2516" s="10">
        <v>2126</v>
      </c>
      <c r="BE2516" s="10">
        <v>1483</v>
      </c>
      <c r="BF2516" s="10">
        <v>2462</v>
      </c>
      <c r="BG2516" s="10">
        <v>4621</v>
      </c>
      <c r="BH2516" s="10">
        <v>9680</v>
      </c>
      <c r="BI2516" s="10">
        <v>1259</v>
      </c>
      <c r="BJ2516" s="10">
        <v>7294</v>
      </c>
      <c r="BK2516" s="10">
        <v>3261</v>
      </c>
      <c r="BL2516" s="10">
        <v>628</v>
      </c>
      <c r="BM2516" s="10">
        <v>8177</v>
      </c>
      <c r="BN2516" s="10">
        <v>8259</v>
      </c>
      <c r="BO2516" s="10">
        <v>1226</v>
      </c>
      <c r="BP2516" s="10">
        <v>4068</v>
      </c>
      <c r="BQ2516" s="10">
        <v>6643</v>
      </c>
      <c r="BR2516" s="10">
        <v>2730</v>
      </c>
      <c r="BS2516" s="10">
        <v>1745</v>
      </c>
      <c r="BT2516" s="10">
        <v>9348</v>
      </c>
      <c r="BU2516" s="10">
        <v>7685</v>
      </c>
      <c r="BV2516" s="10">
        <v>7330</v>
      </c>
      <c r="BW2516" s="10">
        <v>7695</v>
      </c>
      <c r="BX2516" s="10">
        <v>9991</v>
      </c>
      <c r="BY2516" s="10">
        <v>3615</v>
      </c>
      <c r="BZ2516" s="10">
        <v>9330</v>
      </c>
      <c r="CA2516" s="10">
        <v>6419</v>
      </c>
      <c r="CB2516" s="10">
        <v>5523</v>
      </c>
      <c r="CC2516" s="10">
        <v>8615</v>
      </c>
      <c r="CD2516" s="10">
        <v>6384</v>
      </c>
      <c r="CE2516" s="10">
        <v>4691</v>
      </c>
      <c r="CF2516" s="10">
        <v>3102</v>
      </c>
      <c r="CG2516" s="10">
        <v>5715</v>
      </c>
      <c r="CH2516" s="10">
        <v>4094</v>
      </c>
      <c r="CI2516" s="10">
        <v>3451</v>
      </c>
      <c r="CJ2516" s="10">
        <v>8267</v>
      </c>
      <c r="CK2516" s="10">
        <v>8490</v>
      </c>
      <c r="CL2516" s="10">
        <v>319</v>
      </c>
      <c r="CM2516" s="10">
        <v>5204</v>
      </c>
      <c r="CN2516" s="10">
        <v>1034</v>
      </c>
      <c r="CO2516" s="10">
        <v>9126</v>
      </c>
      <c r="CP2516" s="10">
        <v>8749</v>
      </c>
      <c r="CQ2516" s="10">
        <v>8328</v>
      </c>
      <c r="CR2516" s="10">
        <v>926</v>
      </c>
      <c r="CS2516" s="10">
        <v>7110</v>
      </c>
      <c r="CT2516" s="10">
        <v>4025</v>
      </c>
      <c r="CU2516" s="10">
        <v>4619</v>
      </c>
      <c r="CV2516" s="10">
        <v>4737</v>
      </c>
      <c r="CW2516" s="10">
        <v>56</v>
      </c>
      <c r="CX2516" s="10">
        <v>2599</v>
      </c>
      <c r="CY2516" s="10">
        <v>3426</v>
      </c>
      <c r="CZ2516" s="10">
        <v>3553</v>
      </c>
      <c r="DA2516" s="10">
        <v>4986</v>
      </c>
      <c r="DB2516" s="10">
        <v>9084</v>
      </c>
      <c r="DC2516" s="10">
        <v>6869</v>
      </c>
      <c r="DD2516" s="10">
        <v>9168</v>
      </c>
    </row>
    <row r="2517" spans="1:108" x14ac:dyDescent="0.25">
      <c r="H2517" s="11" t="s">
        <v>0</v>
      </c>
      <c r="I2517" s="12">
        <v>-2.0761450253660301</v>
      </c>
      <c r="J2517" s="12">
        <v>0.71618385395468276</v>
      </c>
      <c r="K2517" s="12">
        <v>9.6193580536389017E-2</v>
      </c>
      <c r="L2517" s="12">
        <v>6.5023362399871418</v>
      </c>
      <c r="M2517" s="12">
        <v>1.9822409461693613</v>
      </c>
      <c r="N2517" s="12">
        <v>7.7579445007633563</v>
      </c>
      <c r="O2517" s="12">
        <v>0.10947709309648695</v>
      </c>
      <c r="P2517" s="12">
        <v>-0.43622591958409784</v>
      </c>
      <c r="Q2517" s="12">
        <v>6.2051885337729953</v>
      </c>
      <c r="R2517" s="12">
        <v>2.0194657171794583</v>
      </c>
      <c r="S2517" s="12">
        <v>-5.9200002778521634</v>
      </c>
      <c r="T2517" s="12">
        <v>0.20796027589289515</v>
      </c>
      <c r="U2517" s="12">
        <v>2.1476794457800281</v>
      </c>
      <c r="V2517" s="12">
        <v>-6.647558809484801</v>
      </c>
      <c r="W2517" s="12">
        <v>3.9369312065874222</v>
      </c>
      <c r="X2517" s="12">
        <v>-1.7163178322331454</v>
      </c>
      <c r="Y2517" s="12">
        <v>-8.4954046264534959</v>
      </c>
      <c r="Z2517" s="12">
        <v>-5.0823151797705552</v>
      </c>
      <c r="AA2517" s="12">
        <v>-0.91034810603483129</v>
      </c>
      <c r="AB2517" s="12">
        <v>-13.322510112058115</v>
      </c>
      <c r="AC2517" s="12">
        <v>3.7711682805862701</v>
      </c>
      <c r="AD2517" s="12">
        <v>4.1944149762135403</v>
      </c>
      <c r="AE2517" s="12">
        <v>2.6971171067831703</v>
      </c>
      <c r="AF2517" s="12">
        <v>3.630604761970313</v>
      </c>
      <c r="AG2517" s="12">
        <v>1.4129266704211454</v>
      </c>
      <c r="AH2517" s="12">
        <v>5.9982446775949221</v>
      </c>
      <c r="AI2517" s="12">
        <v>3.7300317010928286</v>
      </c>
      <c r="AJ2517" s="12">
        <v>-6.0586694648006283</v>
      </c>
      <c r="AK2517" s="12">
        <v>-1.7675093874322576</v>
      </c>
      <c r="AL2517" s="12">
        <v>-3.7827248554986364</v>
      </c>
      <c r="AM2517" s="12">
        <v>-11.50712142424031</v>
      </c>
      <c r="AN2517" s="12">
        <v>9.1769351224758715</v>
      </c>
      <c r="AO2517" s="12">
        <v>-3.7682458803040744</v>
      </c>
      <c r="AP2517" s="12">
        <v>3.2633960980676813</v>
      </c>
      <c r="AQ2517" s="12">
        <v>-5.3231394505113467</v>
      </c>
      <c r="AR2517" s="12">
        <v>-0.81135971947805585</v>
      </c>
      <c r="AS2517" s="12">
        <v>-3.5725965241571442</v>
      </c>
      <c r="AT2517" s="12">
        <v>-0.21392775462539915</v>
      </c>
      <c r="AU2517" s="12">
        <v>-5.5172698713693533</v>
      </c>
      <c r="AV2517" s="12">
        <v>-2.6784476582752159</v>
      </c>
      <c r="AW2517" s="12">
        <v>2.9320396125436732</v>
      </c>
      <c r="AX2517" s="12">
        <v>1.6895407033952798</v>
      </c>
      <c r="AY2517" s="12">
        <v>1.7651109475032225</v>
      </c>
      <c r="AZ2517" s="12">
        <v>-5.4128625790527725</v>
      </c>
      <c r="BA2517" s="12">
        <v>5.0525155001549171</v>
      </c>
      <c r="BB2517" s="12">
        <v>0.24396896952800121</v>
      </c>
      <c r="BC2517" s="12">
        <v>2.6048677456572822</v>
      </c>
      <c r="BD2517" s="12">
        <v>-3.5098602518903368</v>
      </c>
      <c r="BE2517" s="12">
        <v>1.0194575110227917</v>
      </c>
      <c r="BF2517" s="12">
        <v>-3.3586332133909913</v>
      </c>
      <c r="BG2517" s="12">
        <v>4.2269362501198433</v>
      </c>
      <c r="BH2517" s="12">
        <v>4.8987359022550816</v>
      </c>
      <c r="BI2517" s="12">
        <v>-9.808051031299744</v>
      </c>
      <c r="BJ2517" s="12">
        <v>-0.27496621332165549</v>
      </c>
      <c r="BK2517" s="12">
        <v>-2.3016954754849466</v>
      </c>
      <c r="BL2517" s="12">
        <v>5.1793805986454551</v>
      </c>
      <c r="BM2517" s="12">
        <v>3.2712983302723675</v>
      </c>
      <c r="BN2517" s="12">
        <v>-3.9032244424500311</v>
      </c>
      <c r="BO2517" s="12">
        <v>4.3190536630726104</v>
      </c>
      <c r="BP2517" s="12">
        <v>-0.32310249441298683</v>
      </c>
      <c r="BQ2517" s="12">
        <v>-7.0872655932809039</v>
      </c>
      <c r="BR2517" s="12">
        <v>4.3700772885153976</v>
      </c>
      <c r="BS2517" s="12">
        <v>-4.0675120276545904</v>
      </c>
      <c r="BT2517" s="12">
        <v>5.1627080163491845</v>
      </c>
      <c r="BU2517" s="12">
        <v>6.3219501514787666</v>
      </c>
      <c r="BV2517" s="12">
        <v>0.57933899595786709</v>
      </c>
      <c r="BW2517" s="12">
        <v>-8.645497581677402</v>
      </c>
      <c r="BX2517" s="12">
        <v>-2.7581565094179377</v>
      </c>
      <c r="BY2517" s="12">
        <v>-0.87230159377412841</v>
      </c>
      <c r="BZ2517" s="12">
        <v>-1.3313948664790494</v>
      </c>
      <c r="CA2517" s="12">
        <v>-3.8566056483476698</v>
      </c>
      <c r="CB2517" s="12">
        <v>7.6347993368455764</v>
      </c>
      <c r="CC2517" s="12">
        <v>-1.5489451052546843</v>
      </c>
      <c r="CD2517" s="12">
        <v>-4.5323497377302466</v>
      </c>
      <c r="CE2517" s="12">
        <v>7.3647228934797093</v>
      </c>
      <c r="CF2517" s="12">
        <v>1.6638775792964662</v>
      </c>
      <c r="CG2517" s="12">
        <v>-3.9841028770371918</v>
      </c>
      <c r="CH2517" s="12">
        <v>-2.166492658333155</v>
      </c>
      <c r="CI2517" s="12">
        <v>3.2870111414818259</v>
      </c>
      <c r="CJ2517" s="12">
        <v>-9.0073185498588835</v>
      </c>
      <c r="CK2517" s="12">
        <v>-2.3215887265726423</v>
      </c>
      <c r="CL2517" s="12">
        <v>5.2220877840658577</v>
      </c>
      <c r="CM2517" s="12">
        <v>7.9900244049721438</v>
      </c>
      <c r="CN2517" s="12">
        <v>1.2095213823296311</v>
      </c>
      <c r="CO2517" s="12">
        <v>12.089507286040998</v>
      </c>
      <c r="CP2517" s="12">
        <v>4.2970384076817068</v>
      </c>
      <c r="CQ2517" s="12">
        <v>-4.4868791847677025</v>
      </c>
      <c r="CR2517" s="12">
        <v>-3.3564677339213222</v>
      </c>
      <c r="CS2517" s="12">
        <v>5.0106359023700744</v>
      </c>
      <c r="CT2517" s="12">
        <v>-11.317098051581233</v>
      </c>
      <c r="CU2517" s="12">
        <v>-0.92783143038456017</v>
      </c>
      <c r="CV2517" s="12">
        <v>9.0932664930227283</v>
      </c>
      <c r="CW2517" s="12">
        <v>2.1269233360540758</v>
      </c>
      <c r="CX2517" s="12">
        <v>-4.9689910899513219</v>
      </c>
      <c r="CY2517" s="12">
        <v>5.0340841114386237</v>
      </c>
      <c r="CZ2517" s="12">
        <v>-8.0429245742204198</v>
      </c>
      <c r="DA2517" s="12">
        <v>5.2271976954028361</v>
      </c>
      <c r="DB2517" s="12">
        <v>0.54825596285848044</v>
      </c>
      <c r="DC2517" s="12">
        <v>-0.94044876311338277</v>
      </c>
      <c r="DD2517" s="12">
        <v>-2.4606096929448258</v>
      </c>
    </row>
    <row r="2518" spans="1:108" x14ac:dyDescent="0.25">
      <c r="H2518" s="11" t="s">
        <v>2</v>
      </c>
      <c r="I2518" s="12">
        <v>6.7908344434489285</v>
      </c>
      <c r="J2518" s="12">
        <v>11.944994065707879</v>
      </c>
      <c r="K2518" s="12">
        <v>11.214657195241408</v>
      </c>
      <c r="L2518" s="12">
        <v>23.023209762321795</v>
      </c>
      <c r="M2518" s="12">
        <v>13.911546983985868</v>
      </c>
      <c r="N2518" s="12">
        <v>26.301588503681288</v>
      </c>
      <c r="O2518" s="12">
        <v>11.175426677289771</v>
      </c>
      <c r="P2518" s="12">
        <v>9.4488726253510116</v>
      </c>
      <c r="Q2518" s="12">
        <v>23.132786695058169</v>
      </c>
      <c r="R2518" s="12">
        <v>14.555979576389788</v>
      </c>
      <c r="S2518" s="12">
        <v>-2.9182875106638382</v>
      </c>
      <c r="T2518" s="12">
        <v>10.004081058143234</v>
      </c>
      <c r="U2518" s="12">
        <v>15.310888291403945</v>
      </c>
      <c r="V2518" s="12">
        <v>-1.1591174567580991</v>
      </c>
      <c r="W2518" s="12">
        <v>17.682012763222016</v>
      </c>
      <c r="X2518" s="12">
        <v>6.6336415291425226</v>
      </c>
      <c r="Y2518" s="12">
        <v>-5.3396999282164561</v>
      </c>
      <c r="Z2518" s="12">
        <v>1.9608429954592124</v>
      </c>
      <c r="AA2518" s="12">
        <v>7.7061348662486875</v>
      </c>
      <c r="AB2518" s="12">
        <v>-15.526352763769452</v>
      </c>
      <c r="AC2518" s="12">
        <v>18.157482701259873</v>
      </c>
      <c r="AD2518" s="12">
        <v>19.264056689868333</v>
      </c>
      <c r="AE2518" s="12">
        <v>14.425830020214956</v>
      </c>
      <c r="AF2518" s="12">
        <v>16.268385478665859</v>
      </c>
      <c r="AG2518" s="12">
        <v>13.585379090288308</v>
      </c>
      <c r="AH2518" s="12">
        <v>23.13791508866279</v>
      </c>
      <c r="AI2518" s="12">
        <v>17.384266544361264</v>
      </c>
      <c r="AJ2518" s="12">
        <v>-1.3605558122155141</v>
      </c>
      <c r="AK2518" s="12">
        <v>7.7600585151294386</v>
      </c>
      <c r="AL2518" s="12">
        <v>1.9491087752113105</v>
      </c>
      <c r="AM2518" s="12">
        <v>-14.169128901607291</v>
      </c>
      <c r="AN2518" s="12">
        <v>29.096444225728625</v>
      </c>
      <c r="AO2518" s="12">
        <v>3.0509588133340522</v>
      </c>
      <c r="AP2518" s="12">
        <v>17.692879939138841</v>
      </c>
      <c r="AQ2518" s="12">
        <v>0.47267505452967606</v>
      </c>
      <c r="AR2518" s="12">
        <v>7.7171459218207055</v>
      </c>
      <c r="AS2518" s="12">
        <v>1.8825318357760732</v>
      </c>
      <c r="AT2518" s="12">
        <v>10.143797868266706</v>
      </c>
      <c r="AU2518" s="12">
        <v>-0.18533321313906159</v>
      </c>
      <c r="AV2518" s="12">
        <v>4.2601593778819433</v>
      </c>
      <c r="AW2518" s="12">
        <v>16.20923288906042</v>
      </c>
      <c r="AX2518" s="12">
        <v>14.750852694621294</v>
      </c>
      <c r="AY2518" s="12">
        <v>11.228926850159421</v>
      </c>
      <c r="AZ2518" s="12">
        <v>-0.54500684503171581</v>
      </c>
      <c r="BA2518" s="12">
        <v>21.266807644223366</v>
      </c>
      <c r="BB2518" s="12">
        <v>11.68959547217135</v>
      </c>
      <c r="BC2518" s="12">
        <v>16.462080115028144</v>
      </c>
      <c r="BD2518" s="12">
        <v>3.3559098203144773</v>
      </c>
      <c r="BE2518" s="12">
        <v>13.742346988130514</v>
      </c>
      <c r="BF2518" s="12">
        <v>2.1067561398311554</v>
      </c>
      <c r="BG2518" s="12">
        <v>19.087003581104952</v>
      </c>
      <c r="BH2518" s="12">
        <v>19.845606425200288</v>
      </c>
      <c r="BI2518" s="12">
        <v>-11.659043465699181</v>
      </c>
      <c r="BJ2518" s="12">
        <v>9.6934314384983704</v>
      </c>
      <c r="BK2518" s="12">
        <v>4.2167870317867635</v>
      </c>
      <c r="BL2518" s="12">
        <v>20.263740108298318</v>
      </c>
      <c r="BM2518" s="12">
        <v>15.947401753756962</v>
      </c>
      <c r="BN2518" s="12">
        <v>1.904662458779856</v>
      </c>
      <c r="BO2518" s="12">
        <v>18.726061260296866</v>
      </c>
      <c r="BP2518" s="12">
        <v>9.8621155119817772</v>
      </c>
      <c r="BQ2518" s="12">
        <v>-5.0429728213673135</v>
      </c>
      <c r="BR2518" s="12">
        <v>17.545670028396419</v>
      </c>
      <c r="BS2518" s="12">
        <v>2.1232985888580469</v>
      </c>
      <c r="BT2518" s="12">
        <v>20.628181766809355</v>
      </c>
      <c r="BU2518" s="12">
        <v>22.222720439256225</v>
      </c>
      <c r="BV2518" s="12">
        <v>11.631123963263805</v>
      </c>
      <c r="BW2518" s="12">
        <v>-5.8397683627499024</v>
      </c>
      <c r="BX2518" s="12">
        <v>4.5357942679117169</v>
      </c>
      <c r="BY2518" s="12">
        <v>8.595475775972389</v>
      </c>
      <c r="BZ2518" s="12">
        <v>8.0677364414214168</v>
      </c>
      <c r="CA2518" s="12">
        <v>0.9863816998995294</v>
      </c>
      <c r="CB2518" s="12">
        <v>23.62577283368881</v>
      </c>
      <c r="CC2518" s="12">
        <v>6.9207741352399275</v>
      </c>
      <c r="CD2518" s="12">
        <v>0.93598132149418767</v>
      </c>
      <c r="CE2518" s="12">
        <v>24.822179378643632</v>
      </c>
      <c r="CF2518" s="12">
        <v>13.850848256879983</v>
      </c>
      <c r="CG2518" s="12">
        <v>1.664331569002738</v>
      </c>
      <c r="CH2518" s="12">
        <v>5.0823900865160798</v>
      </c>
      <c r="CI2518" s="12">
        <v>17.015236200132644</v>
      </c>
      <c r="CJ2518" s="12">
        <v>-8.3493535369438536</v>
      </c>
      <c r="CK2518" s="12">
        <v>5.192036215724591</v>
      </c>
      <c r="CL2518" s="12">
        <v>18.659179870808916</v>
      </c>
      <c r="CM2518" s="12">
        <v>26.960998886153103</v>
      </c>
      <c r="CN2518" s="12">
        <v>13.587626341624993</v>
      </c>
      <c r="CO2518" s="12">
        <v>34.314337162318097</v>
      </c>
      <c r="CP2518" s="12">
        <v>17.383668262957706</v>
      </c>
      <c r="CQ2518" s="12">
        <v>0.43779255393561689</v>
      </c>
      <c r="CR2518" s="12">
        <v>5.4168374539585038</v>
      </c>
      <c r="CS2518" s="12">
        <v>19.735555572267685</v>
      </c>
      <c r="CT2518" s="12">
        <v>-11.9007468041307</v>
      </c>
      <c r="CU2518" s="12">
        <v>6.9928549047684303</v>
      </c>
      <c r="CV2518" s="12">
        <v>28.625366642048601</v>
      </c>
      <c r="CW2518" s="12">
        <v>14.742854964508551</v>
      </c>
      <c r="CX2518" s="12">
        <v>1.3528937041367148</v>
      </c>
      <c r="CY2518" s="12">
        <v>18.219777846287265</v>
      </c>
      <c r="CZ2518" s="12">
        <v>-5.318282016369297</v>
      </c>
      <c r="DA2518" s="12">
        <v>20.452767431057215</v>
      </c>
      <c r="DB2518" s="12">
        <v>11.137664913364892</v>
      </c>
      <c r="DC2518" s="12">
        <v>7.6539698895325827</v>
      </c>
      <c r="DD2518" s="12">
        <v>4.7054683699524231</v>
      </c>
    </row>
    <row r="2519" spans="1:108" x14ac:dyDescent="0.25">
      <c r="A2519" s="2">
        <v>840</v>
      </c>
      <c r="B2519" s="8">
        <f t="shared" ref="B2519" ca="1" si="4041">_xlfn.COVARIANCE.P(OFFSET(I2520,0,0,1,20),OFFSET(I2521,0,0,1,20))/_xlfn.VAR.P(OFFSET(I2520,0,0,1,20))</f>
        <v>2.0078799422047706</v>
      </c>
      <c r="C2519" s="8">
        <f t="shared" ref="C2519" ca="1" si="4042">_xlfn.COVARIANCE.P(OFFSET(I2520,0,0,1,50),OFFSET(I2521,0,0,1,50))/_xlfn.VAR.P(OFFSET(I2520,0,0,1,50))</f>
        <v>2.0154507817926572</v>
      </c>
      <c r="D2519" s="8">
        <f t="shared" ref="D2519" ca="1" si="4043">_xlfn.COVARIANCE.P(OFFSET(I2520,0,0,1,100),OFFSET(I2521,0,0,1,100))/_xlfn.VAR.P(OFFSET(I2520,0,0,1,100))</f>
        <v>2.0082404900170134</v>
      </c>
      <c r="E2519" s="8">
        <f t="shared" ref="E2519" ca="1" si="4044">AVERAGE(OFFSET(I2521,0,0,1,20))-AVERAGE(OFFSET(I2520,0,0,1,20))*B2519</f>
        <v>9.7723868347655447</v>
      </c>
      <c r="F2519" s="8">
        <f t="shared" ref="F2519" ca="1" si="4045">AVERAGE(OFFSET(I2521,0,0,1,50))-AVERAGE(OFFSET(I2520,0,0,1,50))*C2519</f>
        <v>9.9603502956828613</v>
      </c>
      <c r="G2519" s="8">
        <f t="shared" ref="G2519" ca="1" si="4046">AVERAGE(OFFSET(I2521,0,0,1,100))-AVERAGE(OFFSET(I2520,0,0,1,100))*D2519</f>
        <v>9.9621669117304439</v>
      </c>
      <c r="H2519" s="9" t="s">
        <v>29</v>
      </c>
      <c r="I2519" s="10">
        <v>2185</v>
      </c>
      <c r="J2519" s="10">
        <v>85</v>
      </c>
      <c r="K2519" s="10">
        <v>6822</v>
      </c>
      <c r="L2519" s="10">
        <v>7199</v>
      </c>
      <c r="M2519" s="10">
        <v>5135</v>
      </c>
      <c r="N2519" s="10">
        <v>8468</v>
      </c>
      <c r="O2519" s="10">
        <v>5058</v>
      </c>
      <c r="P2519" s="10">
        <v>532</v>
      </c>
      <c r="Q2519" s="10">
        <v>9408</v>
      </c>
      <c r="R2519" s="10">
        <v>7850</v>
      </c>
      <c r="S2519" s="10">
        <v>8223</v>
      </c>
      <c r="T2519" s="10">
        <v>4939</v>
      </c>
      <c r="U2519" s="10">
        <v>2698</v>
      </c>
      <c r="V2519" s="10">
        <v>7530</v>
      </c>
      <c r="W2519" s="10">
        <v>2061</v>
      </c>
      <c r="X2519" s="10">
        <v>5686</v>
      </c>
      <c r="Y2519" s="10">
        <v>7096</v>
      </c>
      <c r="Z2519" s="10">
        <v>698</v>
      </c>
      <c r="AA2519" s="10">
        <v>2208</v>
      </c>
      <c r="AB2519" s="10">
        <v>9170</v>
      </c>
      <c r="AC2519" s="10">
        <v>41</v>
      </c>
      <c r="AD2519" s="10">
        <v>5793</v>
      </c>
      <c r="AE2519" s="10">
        <v>9799</v>
      </c>
      <c r="AF2519" s="10">
        <v>7263</v>
      </c>
      <c r="AG2519" s="10">
        <v>2948</v>
      </c>
      <c r="AH2519" s="10">
        <v>4611</v>
      </c>
      <c r="AI2519" s="10">
        <v>2220</v>
      </c>
      <c r="AJ2519" s="10">
        <v>5809</v>
      </c>
      <c r="AK2519" s="10">
        <v>2886</v>
      </c>
      <c r="AL2519" s="10">
        <v>2651</v>
      </c>
      <c r="AM2519" s="10">
        <v>4821</v>
      </c>
      <c r="AN2519" s="10">
        <v>9988</v>
      </c>
      <c r="AO2519" s="10">
        <v>6334</v>
      </c>
      <c r="AP2519" s="10">
        <v>6992</v>
      </c>
      <c r="AQ2519" s="10">
        <v>4857</v>
      </c>
      <c r="AR2519" s="10">
        <v>8950</v>
      </c>
      <c r="AS2519" s="10">
        <v>2575</v>
      </c>
      <c r="AT2519" s="10">
        <v>6001</v>
      </c>
      <c r="AU2519" s="10">
        <v>8584</v>
      </c>
      <c r="AV2519" s="10">
        <v>2551</v>
      </c>
      <c r="AW2519" s="10">
        <v>6861</v>
      </c>
      <c r="AX2519" s="10">
        <v>5994</v>
      </c>
      <c r="AY2519" s="10">
        <v>3503</v>
      </c>
      <c r="AZ2519" s="10">
        <v>7050</v>
      </c>
      <c r="BA2519" s="10">
        <v>4294</v>
      </c>
      <c r="BB2519" s="10">
        <v>4761</v>
      </c>
      <c r="BC2519" s="10">
        <v>9389</v>
      </c>
      <c r="BD2519" s="10">
        <v>4442</v>
      </c>
      <c r="BE2519" s="10">
        <v>7977</v>
      </c>
      <c r="BF2519" s="10">
        <v>7175</v>
      </c>
      <c r="BG2519" s="10">
        <v>4923</v>
      </c>
      <c r="BH2519" s="10">
        <v>5990</v>
      </c>
      <c r="BI2519" s="10">
        <v>9375</v>
      </c>
      <c r="BJ2519" s="10">
        <v>9870</v>
      </c>
      <c r="BK2519" s="10">
        <v>1355</v>
      </c>
      <c r="BL2519" s="10">
        <v>4952</v>
      </c>
      <c r="BM2519" s="10">
        <v>5287</v>
      </c>
      <c r="BN2519" s="10">
        <v>1581</v>
      </c>
      <c r="BO2519" s="10">
        <v>3823</v>
      </c>
      <c r="BP2519" s="10">
        <v>3118</v>
      </c>
      <c r="BQ2519" s="10">
        <v>2142</v>
      </c>
      <c r="BR2519" s="10">
        <v>7845</v>
      </c>
      <c r="BS2519" s="10">
        <v>681</v>
      </c>
      <c r="BT2519" s="10">
        <v>1011</v>
      </c>
      <c r="BU2519" s="10">
        <v>4853</v>
      </c>
      <c r="BV2519" s="10">
        <v>9584</v>
      </c>
      <c r="BW2519" s="10">
        <v>6607</v>
      </c>
      <c r="BX2519" s="10">
        <v>2746</v>
      </c>
      <c r="BY2519" s="10">
        <v>910</v>
      </c>
      <c r="BZ2519" s="10">
        <v>2921</v>
      </c>
      <c r="CA2519" s="10">
        <v>4763</v>
      </c>
      <c r="CB2519" s="10">
        <v>2510</v>
      </c>
      <c r="CC2519" s="10">
        <v>1184</v>
      </c>
      <c r="CD2519" s="10">
        <v>2785</v>
      </c>
      <c r="CE2519" s="10">
        <v>3621</v>
      </c>
      <c r="CF2519" s="10">
        <v>5578</v>
      </c>
      <c r="CG2519" s="10">
        <v>1230</v>
      </c>
      <c r="CH2519" s="10">
        <v>9338</v>
      </c>
      <c r="CI2519" s="10">
        <v>2454</v>
      </c>
      <c r="CJ2519" s="10">
        <v>4872</v>
      </c>
      <c r="CK2519" s="10">
        <v>2201</v>
      </c>
      <c r="CL2519" s="10">
        <v>5466</v>
      </c>
      <c r="CM2519" s="10">
        <v>7037</v>
      </c>
      <c r="CN2519" s="10">
        <v>7519</v>
      </c>
      <c r="CO2519" s="10">
        <v>9728</v>
      </c>
      <c r="CP2519" s="10">
        <v>9897</v>
      </c>
      <c r="CQ2519" s="10">
        <v>304</v>
      </c>
      <c r="CR2519" s="10">
        <v>7277</v>
      </c>
      <c r="CS2519" s="10">
        <v>7701</v>
      </c>
      <c r="CT2519" s="10">
        <v>6262</v>
      </c>
      <c r="CU2519" s="10">
        <v>1614</v>
      </c>
      <c r="CV2519" s="10">
        <v>9877</v>
      </c>
      <c r="CW2519" s="10">
        <v>6537</v>
      </c>
      <c r="CX2519" s="10">
        <v>5247</v>
      </c>
      <c r="CY2519" s="10">
        <v>5906</v>
      </c>
      <c r="CZ2519" s="10">
        <v>983</v>
      </c>
      <c r="DA2519" s="10">
        <v>1165</v>
      </c>
      <c r="DB2519" s="10">
        <v>7606</v>
      </c>
      <c r="DC2519" s="10">
        <v>8811</v>
      </c>
      <c r="DD2519" s="10">
        <v>2087</v>
      </c>
    </row>
    <row r="2520" spans="1:108" x14ac:dyDescent="0.25">
      <c r="H2520" s="11" t="s">
        <v>0</v>
      </c>
      <c r="I2520" s="12">
        <v>-0.52007433265100633</v>
      </c>
      <c r="J2520" s="12">
        <v>-5.3611686926405042</v>
      </c>
      <c r="K2520" s="12">
        <v>-4.7741017848299601</v>
      </c>
      <c r="L2520" s="12">
        <v>-1.1586724268102957</v>
      </c>
      <c r="M2520" s="12">
        <v>1.4197283082435874</v>
      </c>
      <c r="N2520" s="12">
        <v>3.7584823209417006</v>
      </c>
      <c r="O2520" s="12">
        <v>5.7110916242078913</v>
      </c>
      <c r="P2520" s="12">
        <v>-7.3598138406949998</v>
      </c>
      <c r="Q2520" s="12">
        <v>7.7307565420795221</v>
      </c>
      <c r="R2520" s="12">
        <v>1.734426012574465</v>
      </c>
      <c r="S2520" s="12">
        <v>0.25472776652285428</v>
      </c>
      <c r="T2520" s="12">
        <v>-0.7676118374467864</v>
      </c>
      <c r="U2520" s="12">
        <v>4.9911622520577783</v>
      </c>
      <c r="V2520" s="12">
        <v>-1.9213400780499745</v>
      </c>
      <c r="W2520" s="12">
        <v>3.2670141414868397</v>
      </c>
      <c r="X2520" s="12">
        <v>4.6263402508144615</v>
      </c>
      <c r="Y2520" s="12">
        <v>8.8526066258549196E-2</v>
      </c>
      <c r="Z2520" s="12">
        <v>-1.521512518255719</v>
      </c>
      <c r="AA2520" s="12">
        <v>-4.8245690164007868</v>
      </c>
      <c r="AB2520" s="12">
        <v>-4.82823797963104</v>
      </c>
      <c r="AC2520" s="12">
        <v>-4.2241363196499098</v>
      </c>
      <c r="AD2520" s="12">
        <v>5.1269320828049842</v>
      </c>
      <c r="AE2520" s="12">
        <v>7.0045880131078917</v>
      </c>
      <c r="AF2520" s="12">
        <v>1.3741161378723419</v>
      </c>
      <c r="AG2520" s="12">
        <v>-3.8104284398142898</v>
      </c>
      <c r="AH2520" s="12">
        <v>0.83004097796511211</v>
      </c>
      <c r="AI2520" s="12">
        <v>6.0157309977929714</v>
      </c>
      <c r="AJ2520" s="12">
        <v>-3.1831075703400638</v>
      </c>
      <c r="AK2520" s="12">
        <v>-1.6010353329223903</v>
      </c>
      <c r="AL2520" s="12">
        <v>3.0841476234763636</v>
      </c>
      <c r="AM2520" s="12">
        <v>-0.31869136383037466</v>
      </c>
      <c r="AN2520" s="12">
        <v>-1.4187062579624459</v>
      </c>
      <c r="AO2520" s="12">
        <v>-5.6141671670642426</v>
      </c>
      <c r="AP2520" s="12">
        <v>-4.4802198686276027</v>
      </c>
      <c r="AQ2520" s="12">
        <v>2.6503323054609895</v>
      </c>
      <c r="AR2520" s="12">
        <v>8.6294034672584505</v>
      </c>
      <c r="AS2520" s="12">
        <v>6.0459374467484626</v>
      </c>
      <c r="AT2520" s="12">
        <v>-0.97800349895101568</v>
      </c>
      <c r="AU2520" s="12">
        <v>1.0390000349954192</v>
      </c>
      <c r="AV2520" s="12">
        <v>-0.76672911303317215</v>
      </c>
      <c r="AW2520" s="12">
        <v>-9.1451764873918169</v>
      </c>
      <c r="AX2520" s="12">
        <v>-7.9148436085618812</v>
      </c>
      <c r="AY2520" s="12">
        <v>7.6070477463065655</v>
      </c>
      <c r="AZ2520" s="12">
        <v>7.4782173512648695</v>
      </c>
      <c r="BA2520" s="12">
        <v>3.0392575652299709</v>
      </c>
      <c r="BB2520" s="12">
        <v>10.354887008043059</v>
      </c>
      <c r="BC2520" s="12">
        <v>-3.7220578844338719</v>
      </c>
      <c r="BD2520" s="12">
        <v>5.1992740447707417</v>
      </c>
      <c r="BE2520" s="12">
        <v>3.6410205745452244</v>
      </c>
      <c r="BF2520" s="12">
        <v>-5.1081413376396343</v>
      </c>
      <c r="BG2520" s="12">
        <v>-0.28586701465545267</v>
      </c>
      <c r="BH2520" s="12">
        <v>-6.1023058823252896</v>
      </c>
      <c r="BI2520" s="12">
        <v>-5.2866919765785596</v>
      </c>
      <c r="BJ2520" s="12">
        <v>2.9494810668273255</v>
      </c>
      <c r="BK2520" s="12">
        <v>-3.0572259230424064</v>
      </c>
      <c r="BL2520" s="12">
        <v>3.5706329086904813</v>
      </c>
      <c r="BM2520" s="12">
        <v>-3.734595540527752</v>
      </c>
      <c r="BN2520" s="12">
        <v>2.321548351577793</v>
      </c>
      <c r="BO2520" s="12">
        <v>-8.4846782481110559</v>
      </c>
      <c r="BP2520" s="12">
        <v>-4.044359698695783</v>
      </c>
      <c r="BQ2520" s="12">
        <v>6.0252074895782677</v>
      </c>
      <c r="BR2520" s="12">
        <v>2.0044610710082171</v>
      </c>
      <c r="BS2520" s="12">
        <v>5.0788734466307091</v>
      </c>
      <c r="BT2520" s="12">
        <v>-1.8311201277270504</v>
      </c>
      <c r="BU2520" s="12">
        <v>-3.2774479424533527</v>
      </c>
      <c r="BV2520" s="12">
        <v>-2.8331730019797483</v>
      </c>
      <c r="BW2520" s="12">
        <v>3.8730707821216743</v>
      </c>
      <c r="BX2520" s="12">
        <v>-1.0855317703708625</v>
      </c>
      <c r="BY2520" s="12">
        <v>-2.49917100813528</v>
      </c>
      <c r="BZ2520" s="12">
        <v>-4.9863843410237259</v>
      </c>
      <c r="CA2520" s="12">
        <v>-6.280575495883312</v>
      </c>
      <c r="CB2520" s="12">
        <v>-2.6566166634203867</v>
      </c>
      <c r="CC2520" s="12">
        <v>-1.1000170702382475</v>
      </c>
      <c r="CD2520" s="12">
        <v>6.9798037123116217</v>
      </c>
      <c r="CE2520" s="12">
        <v>-1.0792640238227653</v>
      </c>
      <c r="CF2520" s="12">
        <v>-4.7092735247862612</v>
      </c>
      <c r="CG2520" s="12">
        <v>-10.49528433125009</v>
      </c>
      <c r="CH2520" s="12">
        <v>-3.2240964678914139</v>
      </c>
      <c r="CI2520" s="12">
        <v>-0.90268073608239541</v>
      </c>
      <c r="CJ2520" s="12">
        <v>5.5517044978694852</v>
      </c>
      <c r="CK2520" s="12">
        <v>9.2380929333124904</v>
      </c>
      <c r="CL2520" s="12">
        <v>0.815309384699478</v>
      </c>
      <c r="CM2520" s="12">
        <v>2.3642657182073035</v>
      </c>
      <c r="CN2520" s="12">
        <v>4.7502462175874731</v>
      </c>
      <c r="CO2520" s="12">
        <v>-5.9779146538690755</v>
      </c>
      <c r="CP2520" s="12">
        <v>-2.0410231745100642</v>
      </c>
      <c r="CQ2520" s="12">
        <v>-1.2223532163845334</v>
      </c>
      <c r="CR2520" s="12">
        <v>0.32818018056063125</v>
      </c>
      <c r="CS2520" s="12">
        <v>8.3682222417590388</v>
      </c>
      <c r="CT2520" s="12">
        <v>0.80984104119220912</v>
      </c>
      <c r="CU2520" s="12">
        <v>1.3312237775685012</v>
      </c>
      <c r="CV2520" s="12">
        <v>-0.62774951340130136</v>
      </c>
      <c r="CW2520" s="12">
        <v>-7.7545591615350169</v>
      </c>
      <c r="CX2520" s="12">
        <v>4.2524067937863936</v>
      </c>
      <c r="CY2520" s="12">
        <v>-3.5316783385648636</v>
      </c>
      <c r="CZ2520" s="12">
        <v>-4.2390328859143924</v>
      </c>
      <c r="DA2520" s="12">
        <v>-5.6689237579910232</v>
      </c>
      <c r="DB2520" s="12">
        <v>1.4347652787022485</v>
      </c>
      <c r="DC2520" s="12">
        <v>0.84508632967436137</v>
      </c>
      <c r="DD2520" s="12">
        <v>-10.993403097562705</v>
      </c>
    </row>
    <row r="2521" spans="1:108" x14ac:dyDescent="0.25">
      <c r="H2521" s="11" t="s">
        <v>2</v>
      </c>
      <c r="I2521" s="12">
        <v>8.0809883066584636</v>
      </c>
      <c r="J2521" s="12">
        <v>-0.30400585814988523</v>
      </c>
      <c r="K2521" s="12">
        <v>-3.164388032019444E-2</v>
      </c>
      <c r="L2521" s="12">
        <v>8.7557553031495985</v>
      </c>
      <c r="M2521" s="12">
        <v>13.058282390086752</v>
      </c>
      <c r="N2521" s="12">
        <v>15.531743436902287</v>
      </c>
      <c r="O2521" s="12">
        <v>21.216437599700271</v>
      </c>
      <c r="P2521" s="12">
        <v>-6.2528982422854504</v>
      </c>
      <c r="Q2521" s="12">
        <v>24.99800774587754</v>
      </c>
      <c r="R2521" s="12">
        <v>11.838634403114082</v>
      </c>
      <c r="S2521" s="12">
        <v>8.253080426462704</v>
      </c>
      <c r="T2521" s="12">
        <v>9.6037071555235816</v>
      </c>
      <c r="U2521" s="12">
        <v>21.267789912781332</v>
      </c>
      <c r="V2521" s="12">
        <v>6.7788807337584345</v>
      </c>
      <c r="W2521" s="12">
        <v>15.623658218724419</v>
      </c>
      <c r="X2521" s="12">
        <v>21.265844603979161</v>
      </c>
      <c r="Y2521" s="12">
        <v>8.4817393102529763</v>
      </c>
      <c r="Z2521" s="12">
        <v>7.011100733687659</v>
      </c>
      <c r="AA2521" s="12">
        <v>0.74731757320755532</v>
      </c>
      <c r="AB2521" s="12">
        <v>0.61791815013438822</v>
      </c>
      <c r="AC2521" s="12">
        <v>1.7941775076907138</v>
      </c>
      <c r="AD2521" s="12">
        <v>20.439569904501411</v>
      </c>
      <c r="AE2521" s="12">
        <v>24.778027047818494</v>
      </c>
      <c r="AF2521" s="12">
        <v>11.748792329675148</v>
      </c>
      <c r="AG2521" s="12">
        <v>1.9969697002266888</v>
      </c>
      <c r="AH2521" s="12">
        <v>13.973691866848206</v>
      </c>
      <c r="AI2521" s="12">
        <v>21.803133244125849</v>
      </c>
      <c r="AJ2521" s="12">
        <v>2.6376964816102486</v>
      </c>
      <c r="AK2521" s="12">
        <v>6.3706837390253064</v>
      </c>
      <c r="AL2521" s="12">
        <v>17.621016175241884</v>
      </c>
      <c r="AM2521" s="12">
        <v>8.7364180542927166</v>
      </c>
      <c r="AN2521" s="12">
        <v>7.9331012836675319</v>
      </c>
      <c r="AO2521" s="12">
        <v>-1.3359529661169729</v>
      </c>
      <c r="AP2521" s="12">
        <v>1.2424282375366633</v>
      </c>
      <c r="AQ2521" s="12">
        <v>14.314674972314833</v>
      </c>
      <c r="AR2521" s="12">
        <v>27.288368058216893</v>
      </c>
      <c r="AS2521" s="12">
        <v>20.899887416174831</v>
      </c>
      <c r="AT2521" s="12">
        <v>9.6365637832344895</v>
      </c>
      <c r="AU2521" s="12">
        <v>13.962769826812199</v>
      </c>
      <c r="AV2521" s="12">
        <v>8.959606899185653</v>
      </c>
      <c r="AW2521" s="12">
        <v>-7.868467902936537</v>
      </c>
      <c r="AX2521" s="12">
        <v>-5.6534421226067746</v>
      </c>
      <c r="AY2521" s="12">
        <v>25.805238012937842</v>
      </c>
      <c r="AZ2521" s="12">
        <v>24.372266975558027</v>
      </c>
      <c r="BA2521" s="12">
        <v>16.004870025190041</v>
      </c>
      <c r="BB2521" s="12">
        <v>31.025606603297799</v>
      </c>
      <c r="BC2521" s="12">
        <v>1.5421454023891432</v>
      </c>
      <c r="BD2521" s="12">
        <v>20.411942077894246</v>
      </c>
      <c r="BE2521" s="12">
        <v>17.767038453499477</v>
      </c>
      <c r="BF2521" s="12">
        <v>-1.5513236433756703</v>
      </c>
      <c r="BG2521" s="12">
        <v>8.7261712893446894</v>
      </c>
      <c r="BH2521" s="12">
        <v>-0.26178411875710794</v>
      </c>
      <c r="BI2521" s="12">
        <v>-1.409458618732168</v>
      </c>
      <c r="BJ2521" s="12">
        <v>16.480363501195196</v>
      </c>
      <c r="BK2521" s="12">
        <v>3.0239435985994669</v>
      </c>
      <c r="BL2521" s="12">
        <v>16.424162939185191</v>
      </c>
      <c r="BM2521" s="12">
        <v>1.9353614042753011</v>
      </c>
      <c r="BN2521" s="12">
        <v>14.801083274740627</v>
      </c>
      <c r="BO2521" s="12">
        <v>-7.4205711533572121</v>
      </c>
      <c r="BP2521" s="12">
        <v>1.7993782286651672</v>
      </c>
      <c r="BQ2521" s="12">
        <v>23.505250240229845</v>
      </c>
      <c r="BR2521" s="12">
        <v>13.785778475127573</v>
      </c>
      <c r="BS2521" s="12">
        <v>21.696538595325592</v>
      </c>
      <c r="BT2521" s="12">
        <v>5.7015029530216044</v>
      </c>
      <c r="BU2521" s="12">
        <v>4.9667021979202506</v>
      </c>
      <c r="BV2521" s="12">
        <v>4.4855643631740643</v>
      </c>
      <c r="BW2521" s="12">
        <v>15.257496713588502</v>
      </c>
      <c r="BX2521" s="12">
        <v>8.7506093105535268</v>
      </c>
      <c r="BY2521" s="12">
        <v>4.5852555976425498</v>
      </c>
      <c r="BZ2521" s="12">
        <v>-0.86897290453043685</v>
      </c>
      <c r="CA2521" s="12">
        <v>-2.2048707733925532</v>
      </c>
      <c r="CB2521" s="12">
        <v>4.2231691879534861</v>
      </c>
      <c r="CC2521" s="12">
        <v>8.4833810401521248</v>
      </c>
      <c r="CD2521" s="12">
        <v>24.318049460611764</v>
      </c>
      <c r="CE2521" s="12">
        <v>8.8842973890497827</v>
      </c>
      <c r="CF2521" s="12">
        <v>1.8519301195011935</v>
      </c>
      <c r="CG2521" s="12">
        <v>-11.630089724813789</v>
      </c>
      <c r="CH2521" s="12">
        <v>3.802856632677146</v>
      </c>
      <c r="CI2521" s="12">
        <v>7.9964343545232506</v>
      </c>
      <c r="CJ2521" s="12">
        <v>20.642050523448617</v>
      </c>
      <c r="CK2521" s="12">
        <v>27.500130126696309</v>
      </c>
      <c r="CL2521" s="12">
        <v>12.068812546819215</v>
      </c>
      <c r="CM2521" s="12">
        <v>16.226042493191553</v>
      </c>
      <c r="CN2521" s="12">
        <v>19.447044883576314</v>
      </c>
      <c r="CO2521" s="12">
        <v>-2.6163384614293088</v>
      </c>
      <c r="CP2521" s="12">
        <v>5.014808409769989</v>
      </c>
      <c r="CQ2521" s="12">
        <v>5.9891518318107657</v>
      </c>
      <c r="CR2521" s="12">
        <v>10.073514838666533</v>
      </c>
      <c r="CS2521" s="12">
        <v>27.06356130094715</v>
      </c>
      <c r="CT2521" s="12">
        <v>10.178252367068627</v>
      </c>
      <c r="CU2521" s="12">
        <v>12.641740277025358</v>
      </c>
      <c r="CV2521" s="12">
        <v>8.7235975002011745</v>
      </c>
      <c r="CW2521" s="12">
        <v>-5.0349475201470852</v>
      </c>
      <c r="CX2521" s="12">
        <v>19.201813985148732</v>
      </c>
      <c r="CY2521" s="12">
        <v>3.3985947417876932</v>
      </c>
      <c r="CZ2521" s="12">
        <v>2.5042241393287967</v>
      </c>
      <c r="DA2521" s="12">
        <v>-1.6819217855505744</v>
      </c>
      <c r="DB2521" s="12">
        <v>11.116719320832503</v>
      </c>
      <c r="DC2521" s="12">
        <v>11.317299869144968</v>
      </c>
      <c r="DD2521" s="12">
        <v>-12.091371140788567</v>
      </c>
    </row>
    <row r="2522" spans="1:108" x14ac:dyDescent="0.25">
      <c r="A2522" s="2">
        <v>841</v>
      </c>
      <c r="B2522" s="8">
        <f t="shared" ref="B2522" ca="1" si="4047">_xlfn.COVARIANCE.P(OFFSET(I2523,0,0,1,20),OFFSET(I2524,0,0,1,20))/_xlfn.VAR.P(OFFSET(I2523,0,0,1,20))</f>
        <v>2.0608209136333229</v>
      </c>
      <c r="C2522" s="8">
        <f t="shared" ref="C2522" ca="1" si="4048">_xlfn.COVARIANCE.P(OFFSET(I2523,0,0,1,50),OFFSET(I2524,0,0,1,50))/_xlfn.VAR.P(OFFSET(I2523,0,0,1,50))</f>
        <v>2.029275596129235</v>
      </c>
      <c r="D2522" s="8">
        <f t="shared" ref="D2522" ca="1" si="4049">_xlfn.COVARIANCE.P(OFFSET(I2523,0,0,1,100),OFFSET(I2524,0,0,1,100))/_xlfn.VAR.P(OFFSET(I2523,0,0,1,100))</f>
        <v>2.0329582160734718</v>
      </c>
      <c r="E2522" s="8">
        <f t="shared" ref="E2522" ca="1" si="4050">AVERAGE(OFFSET(I2524,0,0,1,20))-AVERAGE(OFFSET(I2523,0,0,1,20))*B2522</f>
        <v>9.8279529704729303</v>
      </c>
      <c r="F2522" s="8">
        <f t="shared" ref="F2522" ca="1" si="4051">AVERAGE(OFFSET(I2524,0,0,1,50))-AVERAGE(OFFSET(I2523,0,0,1,50))*C2522</f>
        <v>9.9746901465511275</v>
      </c>
      <c r="G2522" s="8">
        <f t="shared" ref="G2522" ca="1" si="4052">AVERAGE(OFFSET(I2524,0,0,1,100))-AVERAGE(OFFSET(I2523,0,0,1,100))*D2522</f>
        <v>10.077209654332913</v>
      </c>
      <c r="H2522" s="9" t="s">
        <v>29</v>
      </c>
      <c r="I2522" s="10">
        <v>9729</v>
      </c>
      <c r="J2522" s="10">
        <v>3052</v>
      </c>
      <c r="K2522" s="10">
        <v>5240</v>
      </c>
      <c r="L2522" s="10">
        <v>6426</v>
      </c>
      <c r="M2522" s="10">
        <v>1822</v>
      </c>
      <c r="N2522" s="10">
        <v>1228</v>
      </c>
      <c r="O2522" s="10">
        <v>4911</v>
      </c>
      <c r="P2522" s="10">
        <v>8305</v>
      </c>
      <c r="Q2522" s="10">
        <v>6145</v>
      </c>
      <c r="R2522" s="10">
        <v>7647</v>
      </c>
      <c r="S2522" s="10">
        <v>7006</v>
      </c>
      <c r="T2522" s="10">
        <v>3502</v>
      </c>
      <c r="U2522" s="10">
        <v>9160</v>
      </c>
      <c r="V2522" s="10">
        <v>1871</v>
      </c>
      <c r="W2522" s="10">
        <v>6836</v>
      </c>
      <c r="X2522" s="10">
        <v>784</v>
      </c>
      <c r="Y2522" s="10">
        <v>5650</v>
      </c>
      <c r="Z2522" s="10">
        <v>9238</v>
      </c>
      <c r="AA2522" s="10">
        <v>17</v>
      </c>
      <c r="AB2522" s="10">
        <v>4121</v>
      </c>
      <c r="AC2522" s="10">
        <v>7770</v>
      </c>
      <c r="AD2522" s="10">
        <v>1709</v>
      </c>
      <c r="AE2522" s="10">
        <v>3521</v>
      </c>
      <c r="AF2522" s="10">
        <v>8905</v>
      </c>
      <c r="AG2522" s="10">
        <v>2260</v>
      </c>
      <c r="AH2522" s="10">
        <v>6648</v>
      </c>
      <c r="AI2522" s="10">
        <v>1503</v>
      </c>
      <c r="AJ2522" s="10">
        <v>7143</v>
      </c>
      <c r="AK2522" s="10">
        <v>1339</v>
      </c>
      <c r="AL2522" s="10">
        <v>3847</v>
      </c>
      <c r="AM2522" s="10">
        <v>805</v>
      </c>
      <c r="AN2522" s="10">
        <v>4744</v>
      </c>
      <c r="AO2522" s="10">
        <v>5997</v>
      </c>
      <c r="AP2522" s="10">
        <v>2414</v>
      </c>
      <c r="AQ2522" s="10">
        <v>6096</v>
      </c>
      <c r="AR2522" s="10">
        <v>3415</v>
      </c>
      <c r="AS2522" s="10">
        <v>368</v>
      </c>
      <c r="AT2522" s="10">
        <v>8778</v>
      </c>
      <c r="AU2522" s="10">
        <v>6996</v>
      </c>
      <c r="AV2522" s="10">
        <v>264</v>
      </c>
      <c r="AW2522" s="10">
        <v>2757</v>
      </c>
      <c r="AX2522" s="10">
        <v>8273</v>
      </c>
      <c r="AY2522" s="10">
        <v>2144</v>
      </c>
      <c r="AZ2522" s="10">
        <v>8302</v>
      </c>
      <c r="BA2522" s="10">
        <v>2132</v>
      </c>
      <c r="BB2522" s="10">
        <v>4275</v>
      </c>
      <c r="BC2522" s="10">
        <v>5479</v>
      </c>
      <c r="BD2522" s="10">
        <v>3992</v>
      </c>
      <c r="BE2522" s="10">
        <v>8019</v>
      </c>
      <c r="BF2522" s="10">
        <v>120</v>
      </c>
      <c r="BG2522" s="10">
        <v>1342</v>
      </c>
      <c r="BH2522" s="10">
        <v>8948</v>
      </c>
      <c r="BI2522" s="10">
        <v>1636</v>
      </c>
      <c r="BJ2522" s="10">
        <v>8461</v>
      </c>
      <c r="BK2522" s="10">
        <v>9054</v>
      </c>
      <c r="BL2522" s="10">
        <v>1655</v>
      </c>
      <c r="BM2522" s="10">
        <v>9787</v>
      </c>
      <c r="BN2522" s="10">
        <v>870</v>
      </c>
      <c r="BO2522" s="10">
        <v>5802</v>
      </c>
      <c r="BP2522" s="10">
        <v>8692</v>
      </c>
      <c r="BQ2522" s="10">
        <v>8563</v>
      </c>
      <c r="BR2522" s="10">
        <v>6229</v>
      </c>
      <c r="BS2522" s="10">
        <v>9952</v>
      </c>
      <c r="BT2522" s="10">
        <v>4621</v>
      </c>
      <c r="BU2522" s="10">
        <v>9806</v>
      </c>
      <c r="BV2522" s="10">
        <v>2914</v>
      </c>
      <c r="BW2522" s="10">
        <v>4422</v>
      </c>
      <c r="BX2522" s="10">
        <v>9100</v>
      </c>
      <c r="BY2522" s="10">
        <v>2717</v>
      </c>
      <c r="BZ2522" s="10">
        <v>1836</v>
      </c>
      <c r="CA2522" s="10">
        <v>4694</v>
      </c>
      <c r="CB2522" s="10">
        <v>4932</v>
      </c>
      <c r="CC2522" s="10">
        <v>7236</v>
      </c>
      <c r="CD2522" s="10">
        <v>6729</v>
      </c>
      <c r="CE2522" s="10">
        <v>4933</v>
      </c>
      <c r="CF2522" s="10">
        <v>6786</v>
      </c>
      <c r="CG2522" s="10">
        <v>4737</v>
      </c>
      <c r="CH2522" s="10">
        <v>7836</v>
      </c>
      <c r="CI2522" s="10">
        <v>7682</v>
      </c>
      <c r="CJ2522" s="10">
        <v>222</v>
      </c>
      <c r="CK2522" s="10">
        <v>5631</v>
      </c>
      <c r="CL2522" s="10">
        <v>8562</v>
      </c>
      <c r="CM2522" s="10">
        <v>5250</v>
      </c>
      <c r="CN2522" s="10">
        <v>6751</v>
      </c>
      <c r="CO2522" s="10">
        <v>1694</v>
      </c>
      <c r="CP2522" s="10">
        <v>5988</v>
      </c>
      <c r="CQ2522" s="10">
        <v>6518</v>
      </c>
      <c r="CR2522" s="10">
        <v>4924</v>
      </c>
      <c r="CS2522" s="10">
        <v>6759</v>
      </c>
      <c r="CT2522" s="10">
        <v>1000</v>
      </c>
      <c r="CU2522" s="10">
        <v>9485</v>
      </c>
      <c r="CV2522" s="10">
        <v>277</v>
      </c>
      <c r="CW2522" s="10">
        <v>1872</v>
      </c>
      <c r="CX2522" s="10">
        <v>2674</v>
      </c>
      <c r="CY2522" s="10">
        <v>9773</v>
      </c>
      <c r="CZ2522" s="10">
        <v>2714</v>
      </c>
      <c r="DA2522" s="10">
        <v>8015</v>
      </c>
      <c r="DB2522" s="10">
        <v>1414</v>
      </c>
      <c r="DC2522" s="10">
        <v>5394</v>
      </c>
      <c r="DD2522" s="10">
        <v>2610</v>
      </c>
    </row>
    <row r="2523" spans="1:108" x14ac:dyDescent="0.25">
      <c r="H2523" s="11" t="s">
        <v>0</v>
      </c>
      <c r="I2523" s="12">
        <v>4.9691167164176235</v>
      </c>
      <c r="J2523" s="12">
        <v>-5.1599048157021663</v>
      </c>
      <c r="K2523" s="12">
        <v>4.0110615098974742</v>
      </c>
      <c r="L2523" s="12">
        <v>-4.1977196750925376</v>
      </c>
      <c r="M2523" s="12">
        <v>-11.293545836544105</v>
      </c>
      <c r="N2523" s="12">
        <v>4.6881522581979507</v>
      </c>
      <c r="O2523" s="12">
        <v>-4.2884386654584699</v>
      </c>
      <c r="P2523" s="12">
        <v>3.8175422528123901</v>
      </c>
      <c r="Q2523" s="12">
        <v>-8.4274024968565691</v>
      </c>
      <c r="R2523" s="12">
        <v>1.2630511102918385</v>
      </c>
      <c r="S2523" s="12">
        <v>3.8689101539717194</v>
      </c>
      <c r="T2523" s="12">
        <v>-1.1179096813209517</v>
      </c>
      <c r="U2523" s="12">
        <v>3.5376293008933968</v>
      </c>
      <c r="V2523" s="12">
        <v>3.3964949507184143</v>
      </c>
      <c r="W2523" s="12">
        <v>4.196856683782519</v>
      </c>
      <c r="X2523" s="12">
        <v>10.726295907855029</v>
      </c>
      <c r="Y2523" s="12">
        <v>-2.0873699057978903</v>
      </c>
      <c r="Z2523" s="12">
        <v>-3.7236224025071598</v>
      </c>
      <c r="AA2523" s="12">
        <v>-0.26993815283242695</v>
      </c>
      <c r="AB2523" s="12">
        <v>7.202162715520477</v>
      </c>
      <c r="AC2523" s="12">
        <v>-2.37263621424826</v>
      </c>
      <c r="AD2523" s="12">
        <v>3.9460567634380999</v>
      </c>
      <c r="AE2523" s="12">
        <v>-9.7695879123383378</v>
      </c>
      <c r="AF2523" s="12">
        <v>1.7164259251063245</v>
      </c>
      <c r="AG2523" s="12">
        <v>0.18768528308369739</v>
      </c>
      <c r="AH2523" s="12">
        <v>4.179125245289895</v>
      </c>
      <c r="AI2523" s="12">
        <v>4.1583396505419454</v>
      </c>
      <c r="AJ2523" s="12">
        <v>8.8380094537701019</v>
      </c>
      <c r="AK2523" s="12">
        <v>4.803524769299802</v>
      </c>
      <c r="AL2523" s="12">
        <v>2.8766659351264927</v>
      </c>
      <c r="AM2523" s="12">
        <v>2.0071359695981519</v>
      </c>
      <c r="AN2523" s="12">
        <v>-1.3105592804002417</v>
      </c>
      <c r="AO2523" s="12">
        <v>-8.8204856993989065</v>
      </c>
      <c r="AP2523" s="12">
        <v>-8.8867537901476332</v>
      </c>
      <c r="AQ2523" s="12">
        <v>-0.28759624944839834</v>
      </c>
      <c r="AR2523" s="12">
        <v>-9.4252505218170199</v>
      </c>
      <c r="AS2523" s="12">
        <v>0.90333462555039046</v>
      </c>
      <c r="AT2523" s="12">
        <v>2.5646748463049569</v>
      </c>
      <c r="AU2523" s="12">
        <v>-1.1012034174015906</v>
      </c>
      <c r="AV2523" s="12">
        <v>-1.5906046936681024</v>
      </c>
      <c r="AW2523" s="12">
        <v>-2.0971608774579105</v>
      </c>
      <c r="AX2523" s="12">
        <v>6.325833153425263</v>
      </c>
      <c r="AY2523" s="12">
        <v>-6.8470579065496553</v>
      </c>
      <c r="AZ2523" s="12">
        <v>7.553884223025797</v>
      </c>
      <c r="BA2523" s="12">
        <v>-6.4112389684436888</v>
      </c>
      <c r="BB2523" s="12">
        <v>2.0356559517778541</v>
      </c>
      <c r="BC2523" s="12">
        <v>-1.0170158591236609</v>
      </c>
      <c r="BD2523" s="12">
        <v>2.4359638598340418</v>
      </c>
      <c r="BE2523" s="12">
        <v>5.5329582583434824</v>
      </c>
      <c r="BF2523" s="12">
        <v>-6.4070576507552897</v>
      </c>
      <c r="BG2523" s="12">
        <v>0.27235622367253964</v>
      </c>
      <c r="BH2523" s="12">
        <v>-6.2248795186813179</v>
      </c>
      <c r="BI2523" s="12">
        <v>3.630604761970313</v>
      </c>
      <c r="BJ2523" s="12">
        <v>-3.4729658510714505</v>
      </c>
      <c r="BK2523" s="12">
        <v>-1.6440693816641176</v>
      </c>
      <c r="BL2523" s="12">
        <v>-2.703724143361887</v>
      </c>
      <c r="BM2523" s="12">
        <v>2.6794371082747661</v>
      </c>
      <c r="BN2523" s="12">
        <v>-2.558896652628357</v>
      </c>
      <c r="BO2523" s="12">
        <v>-13.27602158191149</v>
      </c>
      <c r="BP2523" s="12">
        <v>0.54531284055563711</v>
      </c>
      <c r="BQ2523" s="12">
        <v>-5.522811547510404</v>
      </c>
      <c r="BR2523" s="12">
        <v>2.3264923587040411</v>
      </c>
      <c r="BS2523" s="12">
        <v>-10.714290081128873</v>
      </c>
      <c r="BT2523" s="12">
        <v>4.2269362501198433</v>
      </c>
      <c r="BU2523" s="12">
        <v>3.6367673850342612</v>
      </c>
      <c r="BV2523" s="12">
        <v>-2.4059930098241167</v>
      </c>
      <c r="BW2523" s="12">
        <v>-2.3004343472558366</v>
      </c>
      <c r="BX2523" s="12">
        <v>11.120595209583362</v>
      </c>
      <c r="BY2523" s="12">
        <v>1.4963218131019658</v>
      </c>
      <c r="BZ2523" s="12">
        <v>0.32217517145293978</v>
      </c>
      <c r="CA2523" s="12">
        <v>7.0272531169769392</v>
      </c>
      <c r="CB2523" s="12">
        <v>-5.498150373984128</v>
      </c>
      <c r="CC2523" s="12">
        <v>3.6183117097334931</v>
      </c>
      <c r="CD2523" s="12">
        <v>-3.8957183136552915</v>
      </c>
      <c r="CE2523" s="12">
        <v>-4.8339170330100787</v>
      </c>
      <c r="CF2523" s="12">
        <v>7.2737828042641013</v>
      </c>
      <c r="CG2523" s="12">
        <v>9.0932664930227283</v>
      </c>
      <c r="CH2523" s="12">
        <v>2.5429858486005856</v>
      </c>
      <c r="CI2523" s="12">
        <v>-3.3894304316563204</v>
      </c>
      <c r="CJ2523" s="12">
        <v>-3.2424711476936183</v>
      </c>
      <c r="CK2523" s="12">
        <v>3.1844679515194279</v>
      </c>
      <c r="CL2523" s="12">
        <v>2.1239587349548694</v>
      </c>
      <c r="CM2523" s="12">
        <v>-4.8557338417521407</v>
      </c>
      <c r="CN2523" s="12">
        <v>0.77043672453873513</v>
      </c>
      <c r="CO2523" s="12">
        <v>-2.8691673661336736</v>
      </c>
      <c r="CP2523" s="12">
        <v>3.3496794305055246</v>
      </c>
      <c r="CQ2523" s="12">
        <v>3.0691818460536506</v>
      </c>
      <c r="CR2523" s="12">
        <v>-4.9962867547299545</v>
      </c>
      <c r="CS2523" s="12">
        <v>-0.48234515731179828</v>
      </c>
      <c r="CT2523" s="12">
        <v>1.5829047540447387</v>
      </c>
      <c r="CU2523" s="12">
        <v>3.0672793959825793</v>
      </c>
      <c r="CV2523" s="12">
        <v>-2.8027375990926324</v>
      </c>
      <c r="CW2523" s="12">
        <v>7.7579445007633563</v>
      </c>
      <c r="CX2523" s="12">
        <v>2.1480368530156562</v>
      </c>
      <c r="CY2523" s="12">
        <v>-2.7846537652063432</v>
      </c>
      <c r="CZ2523" s="12">
        <v>2.6683540858550674</v>
      </c>
      <c r="DA2523" s="12">
        <v>-5.8367968519691447</v>
      </c>
      <c r="DB2523" s="12">
        <v>-2.8802112409750564</v>
      </c>
      <c r="DC2523" s="12">
        <v>-7.2040033508498391</v>
      </c>
      <c r="DD2523" s="12">
        <v>-1.2481115122088529</v>
      </c>
    </row>
    <row r="2524" spans="1:108" x14ac:dyDescent="0.25">
      <c r="H2524" s="11" t="s">
        <v>2</v>
      </c>
      <c r="I2524" s="12">
        <v>19.673452073657138</v>
      </c>
      <c r="J2524" s="12">
        <v>-2.3719637740822477</v>
      </c>
      <c r="K2524" s="12">
        <v>16.01829257883394</v>
      </c>
      <c r="L2524" s="12">
        <v>2.9917620030457401</v>
      </c>
      <c r="M2524" s="12">
        <v>-12.89887364538578</v>
      </c>
      <c r="N2524" s="12">
        <v>19.64196262293763</v>
      </c>
      <c r="O2524" s="12">
        <v>1.5066129358835909</v>
      </c>
      <c r="P2524" s="12">
        <v>17.558516269518723</v>
      </c>
      <c r="Q2524" s="12">
        <v>-9.0837073351634814</v>
      </c>
      <c r="R2524" s="12">
        <v>13.642682355874166</v>
      </c>
      <c r="S2524" s="12">
        <v>16.173460211287939</v>
      </c>
      <c r="T2524" s="12">
        <v>8.2064231787440622</v>
      </c>
      <c r="U2524" s="12">
        <v>16.87379291787288</v>
      </c>
      <c r="V2524" s="12">
        <v>16.180440780827876</v>
      </c>
      <c r="W2524" s="12">
        <v>19.024609969038409</v>
      </c>
      <c r="X2524" s="12">
        <v>32.627634174840544</v>
      </c>
      <c r="Y2524" s="12">
        <v>5.9356644284053148</v>
      </c>
      <c r="Z2524" s="12">
        <v>2.5240101276942073</v>
      </c>
      <c r="AA2524" s="12">
        <v>9.7018572745016112</v>
      </c>
      <c r="AB2524" s="12">
        <v>25.531080951060755</v>
      </c>
      <c r="AC2524" s="12">
        <v>5.4715919022052004</v>
      </c>
      <c r="AD2524" s="12">
        <v>17.373371029969192</v>
      </c>
      <c r="AE2524" s="12">
        <v>-10.677687016244436</v>
      </c>
      <c r="AF2524" s="12">
        <v>11.587657035711166</v>
      </c>
      <c r="AG2524" s="12">
        <v>11.482806637705263</v>
      </c>
      <c r="AH2524" s="12">
        <v>18.176900001887699</v>
      </c>
      <c r="AI2524" s="12">
        <v>17.730073018342612</v>
      </c>
      <c r="AJ2524" s="12">
        <v>29.65406566238002</v>
      </c>
      <c r="AK2524" s="12">
        <v>19.112866577909134</v>
      </c>
      <c r="AL2524" s="12">
        <v>15.585437770880056</v>
      </c>
      <c r="AM2524" s="12">
        <v>15.563722586784527</v>
      </c>
      <c r="AN2524" s="12">
        <v>7.6041483544560622</v>
      </c>
      <c r="AO2524" s="12">
        <v>-6.1574995000178596</v>
      </c>
      <c r="AP2524" s="12">
        <v>-9.8587433533926419</v>
      </c>
      <c r="AQ2524" s="12">
        <v>10.370968084764337</v>
      </c>
      <c r="AR2524" s="12">
        <v>-7.9344356728534233</v>
      </c>
      <c r="AS2524" s="12">
        <v>11.344978113651516</v>
      </c>
      <c r="AT2524" s="12">
        <v>14.526745604645301</v>
      </c>
      <c r="AU2524" s="12">
        <v>9.1469137187798975</v>
      </c>
      <c r="AV2524" s="12">
        <v>8.2760911202526835</v>
      </c>
      <c r="AW2524" s="12">
        <v>5.8466134256264715</v>
      </c>
      <c r="AX2524" s="12">
        <v>22.013053770957832</v>
      </c>
      <c r="AY2524" s="12">
        <v>-4.8471913454198692</v>
      </c>
      <c r="AZ2524" s="12">
        <v>24.814588568865457</v>
      </c>
      <c r="BA2524" s="12">
        <v>-1.4843713718271463</v>
      </c>
      <c r="BB2524" s="12">
        <v>13.670376182774532</v>
      </c>
      <c r="BC2524" s="12">
        <v>7.9183894049236301</v>
      </c>
      <c r="BD2524" s="12">
        <v>14.578991740951215</v>
      </c>
      <c r="BE2524" s="12">
        <v>21.424515973163192</v>
      </c>
      <c r="BF2524" s="12">
        <v>-3.2316932666668148</v>
      </c>
      <c r="BG2524" s="12">
        <v>10.564326700423047</v>
      </c>
      <c r="BH2524" s="12">
        <v>-0.33238633047268307</v>
      </c>
      <c r="BI2524" s="12">
        <v>16.268385478665859</v>
      </c>
      <c r="BJ2524" s="12">
        <v>3.2023354209234807</v>
      </c>
      <c r="BK2524" s="12">
        <v>6.6311980785068654</v>
      </c>
      <c r="BL2524" s="12">
        <v>4.8431744812360575</v>
      </c>
      <c r="BM2524" s="12">
        <v>14.464802779372693</v>
      </c>
      <c r="BN2524" s="12">
        <v>5.7195862787150231</v>
      </c>
      <c r="BO2524" s="12">
        <v>-15.780900987234372</v>
      </c>
      <c r="BP2524" s="12">
        <v>11.310619036509832</v>
      </c>
      <c r="BQ2524" s="12">
        <v>-0.72500128150081999</v>
      </c>
      <c r="BR2524" s="12">
        <v>15.454606208394642</v>
      </c>
      <c r="BS2524" s="12">
        <v>-12.153334469721758</v>
      </c>
      <c r="BT2524" s="12">
        <v>19.087003581104952</v>
      </c>
      <c r="BU2524" s="12">
        <v>16.469700209062438</v>
      </c>
      <c r="BV2524" s="12">
        <v>5.6857476992742164</v>
      </c>
      <c r="BW2524" s="12">
        <v>6.6800374582584094</v>
      </c>
      <c r="BX2524" s="12">
        <v>31.610805756128325</v>
      </c>
      <c r="BY2524" s="12">
        <v>13.863735376207334</v>
      </c>
      <c r="BZ2524" s="12">
        <v>10.854715686117808</v>
      </c>
      <c r="CA2524" s="12">
        <v>25.568636025154735</v>
      </c>
      <c r="CB2524" s="12">
        <v>-1.3193115260068329</v>
      </c>
      <c r="CC2524" s="12">
        <v>16.145600408099448</v>
      </c>
      <c r="CD2524" s="12">
        <v>1.5503432898546867</v>
      </c>
      <c r="CE2524" s="12">
        <v>0.92554558848684787</v>
      </c>
      <c r="CF2524" s="12">
        <v>26.667752100077344</v>
      </c>
      <c r="CG2524" s="12">
        <v>28.625366642048601</v>
      </c>
      <c r="CH2524" s="12">
        <v>16.732831833672201</v>
      </c>
      <c r="CI2524" s="12">
        <v>3.1087921956027889</v>
      </c>
      <c r="CJ2524" s="12">
        <v>3.9112529895527541</v>
      </c>
      <c r="CK2524" s="12">
        <v>19.766172415159275</v>
      </c>
      <c r="CL2524" s="12">
        <v>14.480053269751778</v>
      </c>
      <c r="CM2524" s="12">
        <v>1.1300167096274638</v>
      </c>
      <c r="CN2524" s="12">
        <v>10.712925411654565</v>
      </c>
      <c r="CO2524" s="12">
        <v>5.6900064956880456</v>
      </c>
      <c r="CP2524" s="12">
        <v>16.158412933256233</v>
      </c>
      <c r="CQ2524" s="12">
        <v>14.981895942608514</v>
      </c>
      <c r="CR2524" s="12">
        <v>-1.355790134462544</v>
      </c>
      <c r="CS2524" s="12">
        <v>10.834740349721027</v>
      </c>
      <c r="CT2524" s="12">
        <v>13.305131634430486</v>
      </c>
      <c r="CU2524" s="12">
        <v>16.314985375747888</v>
      </c>
      <c r="CV2524" s="12">
        <v>4.0975221560682709</v>
      </c>
      <c r="CW2524" s="12">
        <v>26.301588503681288</v>
      </c>
      <c r="CX2524" s="12">
        <v>13.603366406314901</v>
      </c>
      <c r="CY2524" s="12">
        <v>3.3385421012027261</v>
      </c>
      <c r="CZ2524" s="12">
        <v>16.36603312165126</v>
      </c>
      <c r="DA2524" s="12">
        <v>-3.3240802979889152</v>
      </c>
      <c r="DB2524" s="12">
        <v>5.5873052470784108</v>
      </c>
      <c r="DC2524" s="12">
        <v>-7.7601723330732213</v>
      </c>
      <c r="DD2524" s="12">
        <v>6.324837744690738</v>
      </c>
    </row>
    <row r="2525" spans="1:108" x14ac:dyDescent="0.25">
      <c r="A2525" s="2">
        <v>842</v>
      </c>
      <c r="B2525" s="8">
        <f t="shared" ref="B2525" ca="1" si="4053">_xlfn.COVARIANCE.P(OFFSET(I2526,0,0,1,20),OFFSET(I2527,0,0,1,20))/_xlfn.VAR.P(OFFSET(I2526,0,0,1,20))</f>
        <v>1.9489980299512211</v>
      </c>
      <c r="C2525" s="8">
        <f t="shared" ref="C2525" ca="1" si="4054">_xlfn.COVARIANCE.P(OFFSET(I2526,0,0,1,50),OFFSET(I2527,0,0,1,50))/_xlfn.VAR.P(OFFSET(I2526,0,0,1,50))</f>
        <v>1.9899703214033666</v>
      </c>
      <c r="D2525" s="8">
        <f t="shared" ref="D2525" ca="1" si="4055">_xlfn.COVARIANCE.P(OFFSET(I2526,0,0,1,100),OFFSET(I2527,0,0,1,100))/_xlfn.VAR.P(OFFSET(I2526,0,0,1,100))</f>
        <v>2.0173219900433867</v>
      </c>
      <c r="E2525" s="8">
        <f t="shared" ref="E2525" ca="1" si="4056">AVERAGE(OFFSET(I2527,0,0,1,20))-AVERAGE(OFFSET(I2526,0,0,1,20))*B2525</f>
        <v>9.8455659402045033</v>
      </c>
      <c r="F2525" s="8">
        <f t="shared" ref="F2525" ca="1" si="4057">AVERAGE(OFFSET(I2527,0,0,1,50))-AVERAGE(OFFSET(I2526,0,0,1,50))*C2525</f>
        <v>10.054027767355489</v>
      </c>
      <c r="G2525" s="8">
        <f t="shared" ref="G2525" ca="1" si="4058">AVERAGE(OFFSET(I2527,0,0,1,100))-AVERAGE(OFFSET(I2526,0,0,1,100))*D2525</f>
        <v>9.9910324113450422</v>
      </c>
      <c r="H2525" s="9" t="s">
        <v>29</v>
      </c>
      <c r="I2525" s="10">
        <v>7328</v>
      </c>
      <c r="J2525" s="10">
        <v>9652</v>
      </c>
      <c r="K2525" s="10">
        <v>474</v>
      </c>
      <c r="L2525" s="10">
        <v>3669</v>
      </c>
      <c r="M2525" s="10">
        <v>751</v>
      </c>
      <c r="N2525" s="10">
        <v>5165</v>
      </c>
      <c r="O2525" s="10">
        <v>6196</v>
      </c>
      <c r="P2525" s="10">
        <v>5483</v>
      </c>
      <c r="Q2525" s="10">
        <v>9939</v>
      </c>
      <c r="R2525" s="10">
        <v>5442</v>
      </c>
      <c r="S2525" s="10">
        <v>3211</v>
      </c>
      <c r="T2525" s="10">
        <v>9288</v>
      </c>
      <c r="U2525" s="10">
        <v>3676</v>
      </c>
      <c r="V2525" s="10">
        <v>1850</v>
      </c>
      <c r="W2525" s="10">
        <v>3258</v>
      </c>
      <c r="X2525" s="10">
        <v>8192</v>
      </c>
      <c r="Y2525" s="10">
        <v>3490</v>
      </c>
      <c r="Z2525" s="10">
        <v>5984</v>
      </c>
      <c r="AA2525" s="10">
        <v>1022</v>
      </c>
      <c r="AB2525" s="10">
        <v>6828</v>
      </c>
      <c r="AC2525" s="10">
        <v>2385</v>
      </c>
      <c r="AD2525" s="10">
        <v>3810</v>
      </c>
      <c r="AE2525" s="10">
        <v>6703</v>
      </c>
      <c r="AF2525" s="10">
        <v>7593</v>
      </c>
      <c r="AG2525" s="10">
        <v>4111</v>
      </c>
      <c r="AH2525" s="10">
        <v>4171</v>
      </c>
      <c r="AI2525" s="10">
        <v>1480</v>
      </c>
      <c r="AJ2525" s="10">
        <v>7055</v>
      </c>
      <c r="AK2525" s="10">
        <v>9727</v>
      </c>
      <c r="AL2525" s="10">
        <v>3793</v>
      </c>
      <c r="AM2525" s="10">
        <v>2874</v>
      </c>
      <c r="AN2525" s="10">
        <v>8820</v>
      </c>
      <c r="AO2525" s="10">
        <v>3271</v>
      </c>
      <c r="AP2525" s="10">
        <v>785</v>
      </c>
      <c r="AQ2525" s="10">
        <v>3017</v>
      </c>
      <c r="AR2525" s="10">
        <v>4388</v>
      </c>
      <c r="AS2525" s="10">
        <v>5867</v>
      </c>
      <c r="AT2525" s="10">
        <v>7221</v>
      </c>
      <c r="AU2525" s="10">
        <v>771</v>
      </c>
      <c r="AV2525" s="10">
        <v>5267</v>
      </c>
      <c r="AW2525" s="10">
        <v>4003</v>
      </c>
      <c r="AX2525" s="10">
        <v>2886</v>
      </c>
      <c r="AY2525" s="10">
        <v>8806</v>
      </c>
      <c r="AZ2525" s="10">
        <v>2316</v>
      </c>
      <c r="BA2525" s="10">
        <v>6825</v>
      </c>
      <c r="BB2525" s="10">
        <v>199</v>
      </c>
      <c r="BC2525" s="10">
        <v>4477</v>
      </c>
      <c r="BD2525" s="10">
        <v>6168</v>
      </c>
      <c r="BE2525" s="10">
        <v>6697</v>
      </c>
      <c r="BF2525" s="10">
        <v>6525</v>
      </c>
      <c r="BG2525" s="10">
        <v>9511</v>
      </c>
      <c r="BH2525" s="10">
        <v>7450</v>
      </c>
      <c r="BI2525" s="10">
        <v>3778</v>
      </c>
      <c r="BJ2525" s="10">
        <v>2929</v>
      </c>
      <c r="BK2525" s="10">
        <v>5285</v>
      </c>
      <c r="BL2525" s="10">
        <v>150</v>
      </c>
      <c r="BM2525" s="10">
        <v>1454</v>
      </c>
      <c r="BN2525" s="10">
        <v>9775</v>
      </c>
      <c r="BO2525" s="10">
        <v>9070</v>
      </c>
      <c r="BP2525" s="10">
        <v>6087</v>
      </c>
      <c r="BQ2525" s="10">
        <v>7260</v>
      </c>
      <c r="BR2525" s="10">
        <v>103</v>
      </c>
      <c r="BS2525" s="10">
        <v>3755</v>
      </c>
      <c r="BT2525" s="10">
        <v>8847</v>
      </c>
      <c r="BU2525" s="10">
        <v>9593</v>
      </c>
      <c r="BV2525" s="10">
        <v>4857</v>
      </c>
      <c r="BW2525" s="10">
        <v>9246</v>
      </c>
      <c r="BX2525" s="10">
        <v>2817</v>
      </c>
      <c r="BY2525" s="10">
        <v>4108</v>
      </c>
      <c r="BZ2525" s="10">
        <v>3664</v>
      </c>
      <c r="CA2525" s="10">
        <v>8782</v>
      </c>
      <c r="CB2525" s="10">
        <v>2489</v>
      </c>
      <c r="CC2525" s="10">
        <v>4258</v>
      </c>
      <c r="CD2525" s="10">
        <v>9733</v>
      </c>
      <c r="CE2525" s="10">
        <v>6490</v>
      </c>
      <c r="CF2525" s="10">
        <v>2633</v>
      </c>
      <c r="CG2525" s="10">
        <v>2603</v>
      </c>
      <c r="CH2525" s="10">
        <v>7132</v>
      </c>
      <c r="CI2525" s="10">
        <v>2708</v>
      </c>
      <c r="CJ2525" s="10">
        <v>6712</v>
      </c>
      <c r="CK2525" s="10">
        <v>7654</v>
      </c>
      <c r="CL2525" s="10">
        <v>5258</v>
      </c>
      <c r="CM2525" s="10">
        <v>9343</v>
      </c>
      <c r="CN2525" s="10">
        <v>418</v>
      </c>
      <c r="CO2525" s="10">
        <v>1422</v>
      </c>
      <c r="CP2525" s="10">
        <v>4518</v>
      </c>
      <c r="CQ2525" s="10">
        <v>8697</v>
      </c>
      <c r="CR2525" s="10">
        <v>1850</v>
      </c>
      <c r="CS2525" s="10">
        <v>3147</v>
      </c>
      <c r="CT2525" s="10">
        <v>8588</v>
      </c>
      <c r="CU2525" s="10">
        <v>2136</v>
      </c>
      <c r="CV2525" s="10">
        <v>6033</v>
      </c>
      <c r="CW2525" s="10">
        <v>5599</v>
      </c>
      <c r="CX2525" s="10">
        <v>9114</v>
      </c>
      <c r="CY2525" s="10">
        <v>9542</v>
      </c>
      <c r="CZ2525" s="10">
        <v>8663</v>
      </c>
      <c r="DA2525" s="10">
        <v>1945</v>
      </c>
      <c r="DB2525" s="10">
        <v>6658</v>
      </c>
      <c r="DC2525" s="10">
        <v>749</v>
      </c>
      <c r="DD2525" s="10">
        <v>329</v>
      </c>
    </row>
    <row r="2526" spans="1:108" x14ac:dyDescent="0.25">
      <c r="H2526" s="11" t="s">
        <v>0</v>
      </c>
      <c r="I2526" s="12">
        <v>3.514932238534012</v>
      </c>
      <c r="J2526" s="12">
        <v>2.9948885501207871</v>
      </c>
      <c r="K2526" s="12">
        <v>-1.68917959545269</v>
      </c>
      <c r="L2526" s="12">
        <v>-7.2624848865887612</v>
      </c>
      <c r="M2526" s="12">
        <v>-2.3651543023150632</v>
      </c>
      <c r="N2526" s="12">
        <v>-1.1502423842647576</v>
      </c>
      <c r="O2526" s="12">
        <v>0.93488825348624416</v>
      </c>
      <c r="P2526" s="12">
        <v>2.991883350078913</v>
      </c>
      <c r="Q2526" s="12">
        <v>-5.7811150779611964</v>
      </c>
      <c r="R2526" s="12">
        <v>-2.3755215163828702</v>
      </c>
      <c r="S2526" s="12">
        <v>4.3035265796851636</v>
      </c>
      <c r="T2526" s="12">
        <v>2.3304548105505769</v>
      </c>
      <c r="U2526" s="12">
        <v>2.4586560967654272</v>
      </c>
      <c r="V2526" s="12">
        <v>-4.3248213851098449E-2</v>
      </c>
      <c r="W2526" s="12">
        <v>5.7084954491119833</v>
      </c>
      <c r="X2526" s="12">
        <v>-13.468688385722707</v>
      </c>
      <c r="Y2526" s="12">
        <v>-2.7666495135691576</v>
      </c>
      <c r="Z2526" s="12">
        <v>-3.6086967689203031</v>
      </c>
      <c r="AA2526" s="12">
        <v>1.6337544748046615</v>
      </c>
      <c r="AB2526" s="12">
        <v>1.6233092009125403</v>
      </c>
      <c r="AC2526" s="12">
        <v>-1.701622232415307</v>
      </c>
      <c r="AD2526" s="12">
        <v>-0.15500702541451414</v>
      </c>
      <c r="AE2526" s="12">
        <v>-12.803713337717021</v>
      </c>
      <c r="AF2526" s="12">
        <v>-2.841975126601457</v>
      </c>
      <c r="AG2526" s="12">
        <v>-6.6970525755674366</v>
      </c>
      <c r="AH2526" s="12">
        <v>-0.34236075688983153</v>
      </c>
      <c r="AI2526" s="12">
        <v>2.6942639253782632</v>
      </c>
      <c r="AJ2526" s="12">
        <v>5.1251714507175814</v>
      </c>
      <c r="AK2526" s="12">
        <v>11.473201782859411</v>
      </c>
      <c r="AL2526" s="12">
        <v>3.0276382933388897</v>
      </c>
      <c r="AM2526" s="12">
        <v>9.4093986528874254</v>
      </c>
      <c r="AN2526" s="12">
        <v>-6.5271298312391144</v>
      </c>
      <c r="AO2526" s="12">
        <v>7.839058147391702</v>
      </c>
      <c r="AP2526" s="12">
        <v>-10.526301088834453</v>
      </c>
      <c r="AQ2526" s="12">
        <v>3.0921035041356202</v>
      </c>
      <c r="AR2526" s="12">
        <v>-4.4459109873728311</v>
      </c>
      <c r="AS2526" s="12">
        <v>1.5216221216734784</v>
      </c>
      <c r="AT2526" s="12">
        <v>-4.7021473934031279</v>
      </c>
      <c r="AU2526" s="12">
        <v>1.4903432468517916</v>
      </c>
      <c r="AV2526" s="12">
        <v>-2.5452368544034192</v>
      </c>
      <c r="AW2526" s="12">
        <v>2.5032394791113557</v>
      </c>
      <c r="AX2526" s="12">
        <v>-1.6010353329223903</v>
      </c>
      <c r="AY2526" s="12">
        <v>-3.4218641710892062</v>
      </c>
      <c r="AZ2526" s="12">
        <v>5.7056991040175999</v>
      </c>
      <c r="BA2526" s="12">
        <v>-9.4952345472823492</v>
      </c>
      <c r="BB2526" s="12">
        <v>3.3652597246556564</v>
      </c>
      <c r="BC2526" s="12">
        <v>3.8273084163536959</v>
      </c>
      <c r="BD2526" s="12">
        <v>-2.9922355811997319</v>
      </c>
      <c r="BE2526" s="12">
        <v>6.4728030136401262</v>
      </c>
      <c r="BF2526" s="12">
        <v>4.2897883109881878</v>
      </c>
      <c r="BG2526" s="12">
        <v>-0.63433949356652497</v>
      </c>
      <c r="BH2526" s="12">
        <v>2.8006220712571501</v>
      </c>
      <c r="BI2526" s="12">
        <v>-4.8454730427769324</v>
      </c>
      <c r="BJ2526" s="12">
        <v>7.6781425491979451</v>
      </c>
      <c r="BK2526" s="12">
        <v>-0.2241245092509927</v>
      </c>
      <c r="BL2526" s="12">
        <v>-11.363112675857305</v>
      </c>
      <c r="BM2526" s="12">
        <v>7.2235589821708457</v>
      </c>
      <c r="BN2526" s="12">
        <v>-2.3031569779347576</v>
      </c>
      <c r="BO2526" s="12">
        <v>-6.1806416228785004</v>
      </c>
      <c r="BP2526" s="12">
        <v>-7.7775599977957111</v>
      </c>
      <c r="BQ2526" s="12">
        <v>-8.9354125768929347</v>
      </c>
      <c r="BR2526" s="12">
        <v>5.0340669441579529</v>
      </c>
      <c r="BS2526" s="12">
        <v>3.3202874786679359</v>
      </c>
      <c r="BT2526" s="12">
        <v>3.0140869117475755</v>
      </c>
      <c r="BU2526" s="12">
        <v>14.706708278899384</v>
      </c>
      <c r="BV2526" s="12">
        <v>2.6503323054609895</v>
      </c>
      <c r="BW2526" s="12">
        <v>1.6233725514159945</v>
      </c>
      <c r="BX2526" s="12">
        <v>1.2598742789534887</v>
      </c>
      <c r="BY2526" s="12">
        <v>-0.3536044791163333</v>
      </c>
      <c r="BZ2526" s="12">
        <v>-6.4009290544783237</v>
      </c>
      <c r="CA2526" s="12">
        <v>8.1649673703574912</v>
      </c>
      <c r="CB2526" s="12">
        <v>-9.7137779904598442</v>
      </c>
      <c r="CC2526" s="12">
        <v>-5.6064046013022129</v>
      </c>
      <c r="CD2526" s="12">
        <v>-4.2439736234297722</v>
      </c>
      <c r="CE2526" s="12">
        <v>4.2460972377499289</v>
      </c>
      <c r="CF2526" s="12">
        <v>2.719371893843979</v>
      </c>
      <c r="CG2526" s="12">
        <v>2.7705309481665137</v>
      </c>
      <c r="CH2526" s="12">
        <v>2.9048982743070271</v>
      </c>
      <c r="CI2526" s="12">
        <v>1.408116844290817</v>
      </c>
      <c r="CJ2526" s="12">
        <v>-4.4237125599088882</v>
      </c>
      <c r="CK2526" s="12">
        <v>-4.6866732114670873</v>
      </c>
      <c r="CL2526" s="12">
        <v>0.82915710573547496</v>
      </c>
      <c r="CM2526" s="12">
        <v>6.021005523289757</v>
      </c>
      <c r="CN2526" s="12">
        <v>-2.3358194301655781</v>
      </c>
      <c r="CO2526" s="12">
        <v>5.804151160314114</v>
      </c>
      <c r="CP2526" s="12">
        <v>3.645284281961001</v>
      </c>
      <c r="CQ2526" s="12">
        <v>6.5717723632020251</v>
      </c>
      <c r="CR2526" s="12">
        <v>-4.3248213851098449E-2</v>
      </c>
      <c r="CS2526" s="12">
        <v>0.32286969878078764</v>
      </c>
      <c r="CT2526" s="12">
        <v>0.57194439843161005</v>
      </c>
      <c r="CU2526" s="12">
        <v>0.87993992486166561</v>
      </c>
      <c r="CV2526" s="12">
        <v>2.945762292916597</v>
      </c>
      <c r="CW2526" s="12">
        <v>1.2876572313050381</v>
      </c>
      <c r="CX2526" s="12">
        <v>5.2303386679522248</v>
      </c>
      <c r="CY2526" s="12">
        <v>-5.9710305377422834</v>
      </c>
      <c r="CZ2526" s="12">
        <v>9.8620205979756861</v>
      </c>
      <c r="DA2526" s="12">
        <v>-6.1116321245591099</v>
      </c>
      <c r="DB2526" s="12">
        <v>-7.1669532959891207</v>
      </c>
      <c r="DC2526" s="12">
        <v>3.4337664964940018</v>
      </c>
      <c r="DD2526" s="12">
        <v>2.5868508976273574</v>
      </c>
    </row>
    <row r="2527" spans="1:108" x14ac:dyDescent="0.25">
      <c r="H2527" s="11" t="s">
        <v>2</v>
      </c>
      <c r="I2527" s="12">
        <v>15.976028338898931</v>
      </c>
      <c r="J2527" s="12">
        <v>14.742681394999336</v>
      </c>
      <c r="K2527" s="12">
        <v>5.2293004985165084</v>
      </c>
      <c r="L2527" s="12">
        <v>-4.1356161598632442</v>
      </c>
      <c r="M2527" s="12">
        <v>5.7368448761375799</v>
      </c>
      <c r="N2527" s="12">
        <v>8.963643156262421</v>
      </c>
      <c r="O2527" s="12">
        <v>9.4130889718236119</v>
      </c>
      <c r="P2527" s="12">
        <v>16.832535527056255</v>
      </c>
      <c r="Q2527" s="12">
        <v>-1.3781555072115403</v>
      </c>
      <c r="R2527" s="12">
        <v>7.2189839504612561</v>
      </c>
      <c r="S2527" s="12">
        <v>18.357778762468563</v>
      </c>
      <c r="T2527" s="12">
        <v>13.692914594092359</v>
      </c>
      <c r="U2527" s="12">
        <v>14.40250298390341</v>
      </c>
      <c r="V2527" s="12">
        <v>8.9676474992854729</v>
      </c>
      <c r="W2527" s="12">
        <v>20.156143344940425</v>
      </c>
      <c r="X2527" s="12">
        <v>-17.292746839769727</v>
      </c>
      <c r="Y2527" s="12">
        <v>5.3591233358283619</v>
      </c>
      <c r="Z2527" s="12">
        <v>2.1038701862313367</v>
      </c>
      <c r="AA2527" s="12">
        <v>13.797732862477559</v>
      </c>
      <c r="AB2527" s="12">
        <v>15.347483191768132</v>
      </c>
      <c r="AC2527" s="12">
        <v>6.6767550749329221</v>
      </c>
      <c r="AD2527" s="12">
        <v>9.4966078962362861</v>
      </c>
      <c r="AE2527" s="12">
        <v>-15.358839195573927</v>
      </c>
      <c r="AF2527" s="12">
        <v>4.3823425784849341</v>
      </c>
      <c r="AG2527" s="12">
        <v>-1.4458899782905363</v>
      </c>
      <c r="AH2527" s="12">
        <v>10.708624299136387</v>
      </c>
      <c r="AI2527" s="12">
        <v>14.216694763367483</v>
      </c>
      <c r="AJ2527" s="12">
        <v>19.906232426738615</v>
      </c>
      <c r="AK2527" s="12">
        <v>33.06146814609022</v>
      </c>
      <c r="AL2527" s="12">
        <v>16.409326303667438</v>
      </c>
      <c r="AM2527" s="12">
        <v>30.209327541164466</v>
      </c>
      <c r="AN2527" s="12">
        <v>-2.3407267897109683</v>
      </c>
      <c r="AO2527" s="12">
        <v>27.129912352477856</v>
      </c>
      <c r="AP2527" s="12">
        <v>-12.54546537086622</v>
      </c>
      <c r="AQ2527" s="12">
        <v>15.879096002551005</v>
      </c>
      <c r="AR2527" s="12">
        <v>1.4826464365305239</v>
      </c>
      <c r="AS2527" s="12">
        <v>13.609046140480178</v>
      </c>
      <c r="AT2527" s="12">
        <v>0.95280336179225411</v>
      </c>
      <c r="AU2527" s="12">
        <v>13.784826030693051</v>
      </c>
      <c r="AV2527" s="12">
        <v>5.8170397232308417</v>
      </c>
      <c r="AW2527" s="12">
        <v>16.177654667457684</v>
      </c>
      <c r="AX2527" s="12">
        <v>6.3706837390253064</v>
      </c>
      <c r="AY2527" s="12">
        <v>3.1716863630664482</v>
      </c>
      <c r="AZ2527" s="12">
        <v>21.136131618520235</v>
      </c>
      <c r="BA2527" s="12">
        <v>-8.9049224501909841</v>
      </c>
      <c r="BB2527" s="12">
        <v>17.180912971555948</v>
      </c>
      <c r="BC2527" s="12">
        <v>17.101321401270049</v>
      </c>
      <c r="BD2527" s="12">
        <v>3.1469550127525383</v>
      </c>
      <c r="BE2527" s="12">
        <v>21.18515716989657</v>
      </c>
      <c r="BF2527" s="12">
        <v>18.766063552589621</v>
      </c>
      <c r="BG2527" s="12">
        <v>9.8796854162635181</v>
      </c>
      <c r="BH2527" s="12">
        <v>16.891594462832053</v>
      </c>
      <c r="BI2527" s="12">
        <v>-0.62944535974413196</v>
      </c>
      <c r="BJ2527" s="12">
        <v>26.431773154668797</v>
      </c>
      <c r="BK2527" s="12">
        <v>9.8463184986388157</v>
      </c>
      <c r="BL2527" s="12">
        <v>-14.678712342592087</v>
      </c>
      <c r="BM2527" s="12">
        <v>24.965511863860179</v>
      </c>
      <c r="BN2527" s="12">
        <v>4.6052180174038115</v>
      </c>
      <c r="BO2527" s="12">
        <v>-2.7340123955278646</v>
      </c>
      <c r="BP2527" s="12">
        <v>-5.0447678666528617</v>
      </c>
      <c r="BQ2527" s="12">
        <v>-7.1174648435331207</v>
      </c>
      <c r="BR2527" s="12">
        <v>20.684740097851893</v>
      </c>
      <c r="BS2527" s="12">
        <v>17.658197928389423</v>
      </c>
      <c r="BT2527" s="12">
        <v>17.23846877438972</v>
      </c>
      <c r="BU2527" s="12">
        <v>39.866438502138962</v>
      </c>
      <c r="BV2527" s="12">
        <v>14.314674972314833</v>
      </c>
      <c r="BW2527" s="12">
        <v>14.946154717432872</v>
      </c>
      <c r="BX2527" s="12">
        <v>12.184462899960547</v>
      </c>
      <c r="BY2527" s="12">
        <v>8.7971698987859046</v>
      </c>
      <c r="BZ2527" s="12">
        <v>-3.1246544114831334</v>
      </c>
      <c r="CA2527" s="12">
        <v>28.580672656637358</v>
      </c>
      <c r="CB2527" s="12">
        <v>-9.8861616773516126</v>
      </c>
      <c r="CC2527" s="12">
        <v>-1.7207847565174508</v>
      </c>
      <c r="CD2527" s="12">
        <v>1.1746274148760438</v>
      </c>
      <c r="CE2527" s="12">
        <v>18.511485881207573</v>
      </c>
      <c r="CF2527" s="12">
        <v>12.468492220257858</v>
      </c>
      <c r="CG2527" s="12">
        <v>15.175095104134769</v>
      </c>
      <c r="CH2527" s="12">
        <v>15.774041572331461</v>
      </c>
      <c r="CI2527" s="12">
        <v>10.969825029341326</v>
      </c>
      <c r="CJ2527" s="12">
        <v>0.33374433682639604</v>
      </c>
      <c r="CK2527" s="12">
        <v>1.2011893943258491</v>
      </c>
      <c r="CL2527" s="12">
        <v>10.875211829887133</v>
      </c>
      <c r="CM2527" s="12">
        <v>20.291825047998312</v>
      </c>
      <c r="CN2527" s="12">
        <v>5.7419212023966981</v>
      </c>
      <c r="CO2527" s="12">
        <v>22.40690701768256</v>
      </c>
      <c r="CP2527" s="12">
        <v>16.128802980129265</v>
      </c>
      <c r="CQ2527" s="12">
        <v>22.197833461573005</v>
      </c>
      <c r="CR2527" s="12">
        <v>8.9676474992854729</v>
      </c>
      <c r="CS2527" s="12">
        <v>11.45069806154272</v>
      </c>
      <c r="CT2527" s="12">
        <v>9.7611146126479422</v>
      </c>
      <c r="CU2527" s="12">
        <v>10.549764101962207</v>
      </c>
      <c r="CV2527" s="12">
        <v>15.553690149700346</v>
      </c>
      <c r="CW2527" s="12">
        <v>13.49496475829134</v>
      </c>
      <c r="CX2527" s="12">
        <v>19.176969213094058</v>
      </c>
      <c r="CY2527" s="12">
        <v>-2.0017372752514242</v>
      </c>
      <c r="CZ2527" s="12">
        <v>31.334317504931622</v>
      </c>
      <c r="DA2527" s="12">
        <v>-0.69198553647059535</v>
      </c>
      <c r="DB2527" s="12">
        <v>-5.4805532286333252</v>
      </c>
      <c r="DC2527" s="12">
        <v>18.490379985137498</v>
      </c>
      <c r="DD2527" s="12">
        <v>15.066661889198794</v>
      </c>
    </row>
    <row r="2528" spans="1:108" x14ac:dyDescent="0.25">
      <c r="A2528" s="2">
        <v>843</v>
      </c>
      <c r="B2528" s="8">
        <f t="shared" ref="B2528" ca="1" si="4059">_xlfn.COVARIANCE.P(OFFSET(I2529,0,0,1,20),OFFSET(I2530,0,0,1,20))/_xlfn.VAR.P(OFFSET(I2529,0,0,1,20))</f>
        <v>1.9858658673482099</v>
      </c>
      <c r="C2528" s="8">
        <f t="shared" ref="C2528" ca="1" si="4060">_xlfn.COVARIANCE.P(OFFSET(I2529,0,0,1,50),OFFSET(I2530,0,0,1,50))/_xlfn.VAR.P(OFFSET(I2529,0,0,1,50))</f>
        <v>1.980332638186151</v>
      </c>
      <c r="D2528" s="8">
        <f t="shared" ref="D2528" ca="1" si="4061">_xlfn.COVARIANCE.P(OFFSET(I2529,0,0,1,100),OFFSET(I2530,0,0,1,100))/_xlfn.VAR.P(OFFSET(I2529,0,0,1,100))</f>
        <v>1.9860252325927854</v>
      </c>
      <c r="E2528" s="8">
        <f t="shared" ref="E2528" ca="1" si="4062">AVERAGE(OFFSET(I2530,0,0,1,20))-AVERAGE(OFFSET(I2529,0,0,1,20))*B2528</f>
        <v>10.064629647604077</v>
      </c>
      <c r="F2528" s="8">
        <f t="shared" ref="F2528" ca="1" si="4063">AVERAGE(OFFSET(I2530,0,0,1,50))-AVERAGE(OFFSET(I2529,0,0,1,50))*C2528</f>
        <v>10.04630786836062</v>
      </c>
      <c r="G2528" s="8">
        <f t="shared" ref="G2528" ca="1" si="4064">AVERAGE(OFFSET(I2530,0,0,1,100))-AVERAGE(OFFSET(I2529,0,0,1,100))*D2528</f>
        <v>9.8540260715104324</v>
      </c>
      <c r="H2528" s="9" t="s">
        <v>29</v>
      </c>
      <c r="I2528" s="10">
        <v>2421</v>
      </c>
      <c r="J2528" s="10">
        <v>9735</v>
      </c>
      <c r="K2528" s="10">
        <v>7888</v>
      </c>
      <c r="L2528" s="10">
        <v>8274</v>
      </c>
      <c r="M2528" s="10">
        <v>1698</v>
      </c>
      <c r="N2528" s="10">
        <v>8666</v>
      </c>
      <c r="O2528" s="10">
        <v>5219</v>
      </c>
      <c r="P2528" s="10">
        <v>5764</v>
      </c>
      <c r="Q2528" s="10">
        <v>7043</v>
      </c>
      <c r="R2528" s="10">
        <v>223</v>
      </c>
      <c r="S2528" s="10">
        <v>4970</v>
      </c>
      <c r="T2528" s="10">
        <v>6722</v>
      </c>
      <c r="U2528" s="10">
        <v>6806</v>
      </c>
      <c r="V2528" s="10">
        <v>5078</v>
      </c>
      <c r="W2528" s="10">
        <v>3544</v>
      </c>
      <c r="X2528" s="10">
        <v>6918</v>
      </c>
      <c r="Y2528" s="10">
        <v>2651</v>
      </c>
      <c r="Z2528" s="10">
        <v>1725</v>
      </c>
      <c r="AA2528" s="10">
        <v>7713</v>
      </c>
      <c r="AB2528" s="10">
        <v>9840</v>
      </c>
      <c r="AC2528" s="10">
        <v>4072</v>
      </c>
      <c r="AD2528" s="10">
        <v>4143</v>
      </c>
      <c r="AE2528" s="10">
        <v>8273</v>
      </c>
      <c r="AF2528" s="10">
        <v>8679</v>
      </c>
      <c r="AG2528" s="10">
        <v>6076</v>
      </c>
      <c r="AH2528" s="10">
        <v>8009</v>
      </c>
      <c r="AI2528" s="10">
        <v>2894</v>
      </c>
      <c r="AJ2528" s="10">
        <v>6327</v>
      </c>
      <c r="AK2528" s="10">
        <v>9060</v>
      </c>
      <c r="AL2528" s="10">
        <v>3620</v>
      </c>
      <c r="AM2528" s="10">
        <v>209</v>
      </c>
      <c r="AN2528" s="10">
        <v>9090</v>
      </c>
      <c r="AO2528" s="10">
        <v>7034</v>
      </c>
      <c r="AP2528" s="10">
        <v>7261</v>
      </c>
      <c r="AQ2528" s="10">
        <v>4276</v>
      </c>
      <c r="AR2528" s="10">
        <v>5363</v>
      </c>
      <c r="AS2528" s="10">
        <v>4982</v>
      </c>
      <c r="AT2528" s="10">
        <v>6416</v>
      </c>
      <c r="AU2528" s="10">
        <v>8579</v>
      </c>
      <c r="AV2528" s="10">
        <v>1459</v>
      </c>
      <c r="AW2528" s="10">
        <v>6829</v>
      </c>
      <c r="AX2528" s="10">
        <v>5785</v>
      </c>
      <c r="AY2528" s="10">
        <v>5373</v>
      </c>
      <c r="AZ2528" s="10">
        <v>201</v>
      </c>
      <c r="BA2528" s="10">
        <v>5116</v>
      </c>
      <c r="BB2528" s="10">
        <v>2574</v>
      </c>
      <c r="BC2528" s="10">
        <v>2881</v>
      </c>
      <c r="BD2528" s="10">
        <v>1720</v>
      </c>
      <c r="BE2528" s="10">
        <v>9080</v>
      </c>
      <c r="BF2528" s="10">
        <v>6394</v>
      </c>
      <c r="BG2528" s="10">
        <v>4384</v>
      </c>
      <c r="BH2528" s="10">
        <v>945</v>
      </c>
      <c r="BI2528" s="10">
        <v>3949</v>
      </c>
      <c r="BJ2528" s="10">
        <v>8810</v>
      </c>
      <c r="BK2528" s="10">
        <v>6782</v>
      </c>
      <c r="BL2528" s="10">
        <v>2477</v>
      </c>
      <c r="BM2528" s="10">
        <v>6319</v>
      </c>
      <c r="BN2528" s="10">
        <v>889</v>
      </c>
      <c r="BO2528" s="10">
        <v>6013</v>
      </c>
      <c r="BP2528" s="10">
        <v>7113</v>
      </c>
      <c r="BQ2528" s="10">
        <v>1696</v>
      </c>
      <c r="BR2528" s="10">
        <v>2811</v>
      </c>
      <c r="BS2528" s="10">
        <v>4688</v>
      </c>
      <c r="BT2528" s="10">
        <v>8808</v>
      </c>
      <c r="BU2528" s="10">
        <v>1717</v>
      </c>
      <c r="BV2528" s="10">
        <v>6087</v>
      </c>
      <c r="BW2528" s="10">
        <v>3422</v>
      </c>
      <c r="BX2528" s="10">
        <v>8749</v>
      </c>
      <c r="BY2528" s="10">
        <v>9150</v>
      </c>
      <c r="BZ2528" s="10">
        <v>8326</v>
      </c>
      <c r="CA2528" s="10">
        <v>3723</v>
      </c>
      <c r="CB2528" s="10">
        <v>7053</v>
      </c>
      <c r="CC2528" s="10">
        <v>8491</v>
      </c>
      <c r="CD2528" s="10">
        <v>6364</v>
      </c>
      <c r="CE2528" s="10">
        <v>9335</v>
      </c>
      <c r="CF2528" s="10">
        <v>7587</v>
      </c>
      <c r="CG2528" s="10">
        <v>9248</v>
      </c>
      <c r="CH2528" s="10">
        <v>3778</v>
      </c>
      <c r="CI2528" s="10">
        <v>4029</v>
      </c>
      <c r="CJ2528" s="10">
        <v>4661</v>
      </c>
      <c r="CK2528" s="10">
        <v>3014</v>
      </c>
      <c r="CL2528" s="10">
        <v>4134</v>
      </c>
      <c r="CM2528" s="10">
        <v>4263</v>
      </c>
      <c r="CN2528" s="10">
        <v>5484</v>
      </c>
      <c r="CO2528" s="10">
        <v>8654</v>
      </c>
      <c r="CP2528" s="10">
        <v>7612</v>
      </c>
      <c r="CQ2528" s="10">
        <v>7297</v>
      </c>
      <c r="CR2528" s="10">
        <v>2852</v>
      </c>
      <c r="CS2528" s="10">
        <v>1941</v>
      </c>
      <c r="CT2528" s="10">
        <v>1583</v>
      </c>
      <c r="CU2528" s="10">
        <v>1547</v>
      </c>
      <c r="CV2528" s="10">
        <v>7121</v>
      </c>
      <c r="CW2528" s="10">
        <v>9971</v>
      </c>
      <c r="CX2528" s="10">
        <v>7881</v>
      </c>
      <c r="CY2528" s="10">
        <v>4646</v>
      </c>
      <c r="CZ2528" s="10">
        <v>532</v>
      </c>
      <c r="DA2528" s="10">
        <v>8908</v>
      </c>
      <c r="DB2528" s="10">
        <v>9323</v>
      </c>
      <c r="DC2528" s="10">
        <v>5386</v>
      </c>
      <c r="DD2528" s="10">
        <v>50</v>
      </c>
    </row>
    <row r="2529" spans="1:108" x14ac:dyDescent="0.25">
      <c r="H2529" s="11" t="s">
        <v>0</v>
      </c>
      <c r="I2529" s="12">
        <v>-0.70004685380288345</v>
      </c>
      <c r="J2529" s="12">
        <v>-0.3076464496712974</v>
      </c>
      <c r="K2529" s="12">
        <v>0.94340848704109082</v>
      </c>
      <c r="L2529" s="12">
        <v>-2.4702931680046665</v>
      </c>
      <c r="M2529" s="12">
        <v>4.685671781285313</v>
      </c>
      <c r="N2529" s="12">
        <v>-1.2872373666581949</v>
      </c>
      <c r="O2529" s="12">
        <v>10.634038173560905</v>
      </c>
      <c r="P2529" s="12">
        <v>0.2436930256416697</v>
      </c>
      <c r="Q2529" s="12">
        <v>-10.660822721229779</v>
      </c>
      <c r="R2529" s="12">
        <v>7.8757696768582521</v>
      </c>
      <c r="S2529" s="12">
        <v>-1.1905513110954655</v>
      </c>
      <c r="T2529" s="12">
        <v>-1.0002742262448161</v>
      </c>
      <c r="U2529" s="12">
        <v>2.1929810894496962</v>
      </c>
      <c r="V2529" s="12">
        <v>-6.4417644535811025</v>
      </c>
      <c r="W2529" s="12">
        <v>-2.9460627292698165</v>
      </c>
      <c r="X2529" s="12">
        <v>-0.86712827391770231</v>
      </c>
      <c r="Y2529" s="12">
        <v>3.0841476234763636</v>
      </c>
      <c r="Z2529" s="12">
        <v>-0.13259158629959125</v>
      </c>
      <c r="AA2529" s="12">
        <v>-1.7854064974820947</v>
      </c>
      <c r="AB2529" s="12">
        <v>-2.7451923738461295</v>
      </c>
      <c r="AC2529" s="12">
        <v>3.6308127082177699</v>
      </c>
      <c r="AD2529" s="12">
        <v>-8.4615676666608888</v>
      </c>
      <c r="AE2529" s="12">
        <v>6.325833153425263</v>
      </c>
      <c r="AF2529" s="12">
        <v>2.0368869084931092</v>
      </c>
      <c r="AG2529" s="12">
        <v>3.5231411252532183</v>
      </c>
      <c r="AH2529" s="12">
        <v>7.5653795572169585E-2</v>
      </c>
      <c r="AI2529" s="12">
        <v>3.8663189160013407</v>
      </c>
      <c r="AJ2529" s="12">
        <v>-0.44840668011679341</v>
      </c>
      <c r="AK2529" s="12">
        <v>-2.2460954426986564</v>
      </c>
      <c r="AL2529" s="12">
        <v>2.3674573071170375</v>
      </c>
      <c r="AM2529" s="12">
        <v>0.71618385395468276</v>
      </c>
      <c r="AN2529" s="12">
        <v>3.8085296934725692</v>
      </c>
      <c r="AO2529" s="12">
        <v>-6.1267544939777405</v>
      </c>
      <c r="AP2529" s="12">
        <v>-3.0556983136004408</v>
      </c>
      <c r="AQ2529" s="12">
        <v>-5.8903475807525165</v>
      </c>
      <c r="AR2529" s="12">
        <v>-10.257527495487995</v>
      </c>
      <c r="AS2529" s="12">
        <v>-1.7903893842884269</v>
      </c>
      <c r="AT2529" s="12">
        <v>-1.687762114376107</v>
      </c>
      <c r="AU2529" s="12">
        <v>11.303550092341887</v>
      </c>
      <c r="AV2529" s="12">
        <v>-2.1954457809992207</v>
      </c>
      <c r="AW2529" s="12">
        <v>-1.3488499036951924</v>
      </c>
      <c r="AX2529" s="12">
        <v>3.1129291059451263</v>
      </c>
      <c r="AY2529" s="12">
        <v>-0.91034810603483129</v>
      </c>
      <c r="AZ2529" s="12">
        <v>-10.818540051369725</v>
      </c>
      <c r="BA2529" s="12">
        <v>-0.38065503537741935</v>
      </c>
      <c r="BB2529" s="12">
        <v>8.0219631827382205</v>
      </c>
      <c r="BC2529" s="12">
        <v>-6.0419001687567757</v>
      </c>
      <c r="BD2529" s="12">
        <v>8.2458901454069871</v>
      </c>
      <c r="BE2529" s="12">
        <v>-6.9144004013806049</v>
      </c>
      <c r="BF2529" s="12">
        <v>4.4404118673016582</v>
      </c>
      <c r="BG2529" s="12">
        <v>-3.2935568465234271</v>
      </c>
      <c r="BH2529" s="12">
        <v>-9.1868082049479245</v>
      </c>
      <c r="BI2529" s="12">
        <v>3.0579125789059001</v>
      </c>
      <c r="BJ2529" s="12">
        <v>1.5158315548422632</v>
      </c>
      <c r="BK2529" s="12">
        <v>4.0932392396668895</v>
      </c>
      <c r="BL2529" s="12">
        <v>10.708423695863463</v>
      </c>
      <c r="BM2529" s="12">
        <v>2.4815564283087936</v>
      </c>
      <c r="BN2529" s="12">
        <v>-6.0433181490778765</v>
      </c>
      <c r="BO2529" s="12">
        <v>-0.84061047525461408</v>
      </c>
      <c r="BP2529" s="12">
        <v>7.8705316130191774</v>
      </c>
      <c r="BQ2529" s="12">
        <v>0.40129355516427234</v>
      </c>
      <c r="BR2529" s="12">
        <v>-3.7295367628244436</v>
      </c>
      <c r="BS2529" s="12">
        <v>-0.75986116661276593</v>
      </c>
      <c r="BT2529" s="12">
        <v>8.4660793204954459</v>
      </c>
      <c r="BU2529" s="12">
        <v>-1.8451355175301725</v>
      </c>
      <c r="BV2529" s="12">
        <v>-7.7775599977957111</v>
      </c>
      <c r="BW2529" s="12">
        <v>2.0260695777302993</v>
      </c>
      <c r="BX2529" s="12">
        <v>4.2970384076817068</v>
      </c>
      <c r="BY2529" s="12">
        <v>0.70869422541410054</v>
      </c>
      <c r="BZ2529" s="12">
        <v>-7.0385353355405345</v>
      </c>
      <c r="CA2529" s="12">
        <v>-0.22858404508424612</v>
      </c>
      <c r="CB2529" s="12">
        <v>5.4757372415789574</v>
      </c>
      <c r="CC2529" s="12">
        <v>0.8882905659525413</v>
      </c>
      <c r="CD2529" s="12">
        <v>-5.7595860921688233</v>
      </c>
      <c r="CE2529" s="12">
        <v>3.2130440221983916</v>
      </c>
      <c r="CF2529" s="12">
        <v>9.2284275668993807</v>
      </c>
      <c r="CG2529" s="12">
        <v>-8.9753599844819537E-2</v>
      </c>
      <c r="CH2529" s="12">
        <v>-4.8454730427769324</v>
      </c>
      <c r="CI2529" s="12">
        <v>2.7006834653666756</v>
      </c>
      <c r="CJ2529" s="12">
        <v>3.4910768558324157</v>
      </c>
      <c r="CK2529" s="12">
        <v>-1.0811648653903818</v>
      </c>
      <c r="CL2529" s="12">
        <v>0.68919891508313569</v>
      </c>
      <c r="CM2529" s="12">
        <v>-6.8746738081145606</v>
      </c>
      <c r="CN2529" s="12">
        <v>-5.7628869868473211</v>
      </c>
      <c r="CO2529" s="12">
        <v>2.7784547074696682</v>
      </c>
      <c r="CP2529" s="12">
        <v>-1.0879325244774656</v>
      </c>
      <c r="CQ2529" s="12">
        <v>-6.9164961680943646</v>
      </c>
      <c r="CR2529" s="12">
        <v>1.7707189947594337</v>
      </c>
      <c r="CS2529" s="12">
        <v>-1.1990415213802823</v>
      </c>
      <c r="CT2529" s="12">
        <v>-6.1011456386175613</v>
      </c>
      <c r="CU2529" s="12">
        <v>2.4127419803510928</v>
      </c>
      <c r="CV2529" s="12">
        <v>-4.2824806689109476</v>
      </c>
      <c r="CW2529" s="12">
        <v>-1.6948876458707284E-3</v>
      </c>
      <c r="CX2529" s="12">
        <v>-1.269883817343032</v>
      </c>
      <c r="CY2529" s="12">
        <v>3.9780085302815058</v>
      </c>
      <c r="CZ2529" s="12">
        <v>-7.3598138406949998</v>
      </c>
      <c r="DA2529" s="12">
        <v>-3.7683025725339525</v>
      </c>
      <c r="DB2529" s="12">
        <v>2.0320952444007108</v>
      </c>
      <c r="DC2529" s="12">
        <v>-6.2651548848862424</v>
      </c>
      <c r="DD2529" s="12">
        <v>1.1070795812178438</v>
      </c>
    </row>
    <row r="2530" spans="1:108" x14ac:dyDescent="0.25">
      <c r="H2530" s="11" t="s">
        <v>2</v>
      </c>
      <c r="I2530" s="12">
        <v>8.5286240257312986</v>
      </c>
      <c r="J2530" s="12">
        <v>9.434230395802695</v>
      </c>
      <c r="K2530" s="12">
        <v>12.501313311456483</v>
      </c>
      <c r="L2530" s="12">
        <v>4.3608420255779903</v>
      </c>
      <c r="M2530" s="12">
        <v>19.914498827691066</v>
      </c>
      <c r="N2530" s="12">
        <v>8.0271266983210801</v>
      </c>
      <c r="O2530" s="12">
        <v>30.289135203362253</v>
      </c>
      <c r="P2530" s="12">
        <v>10.1877749650872</v>
      </c>
      <c r="Q2530" s="12">
        <v>-10.853607916539458</v>
      </c>
      <c r="R2530" s="12">
        <v>26.353712747604231</v>
      </c>
      <c r="S2530" s="12">
        <v>7.3726178032692635</v>
      </c>
      <c r="T2530" s="12">
        <v>6.4643138930738289</v>
      </c>
      <c r="U2530" s="12">
        <v>13.472296406972431</v>
      </c>
      <c r="V2530" s="12">
        <v>-2.7611558110024834</v>
      </c>
      <c r="W2530" s="12">
        <v>3.9181855813645239</v>
      </c>
      <c r="X2530" s="12">
        <v>7.5475970020371115</v>
      </c>
      <c r="Y2530" s="12">
        <v>17.621016175241884</v>
      </c>
      <c r="Z2530" s="12">
        <v>10.717433759997773</v>
      </c>
      <c r="AA2530" s="12">
        <v>6.9324303145074548</v>
      </c>
      <c r="AB2530" s="12">
        <v>5.5542312218048835</v>
      </c>
      <c r="AC2530" s="12">
        <v>18.421997306202407</v>
      </c>
      <c r="AD2530" s="12">
        <v>-7.3396618294024165</v>
      </c>
      <c r="AE2530" s="12">
        <v>22.013053770957832</v>
      </c>
      <c r="AF2530" s="12">
        <v>12.070256470018734</v>
      </c>
      <c r="AG2530" s="12">
        <v>18.313510247374065</v>
      </c>
      <c r="AH2530" s="12">
        <v>10.464962310960869</v>
      </c>
      <c r="AI2530" s="12">
        <v>18.49913641238977</v>
      </c>
      <c r="AJ2530" s="12">
        <v>7.9204943622086148</v>
      </c>
      <c r="AK2530" s="12">
        <v>6.4308821493802446</v>
      </c>
      <c r="AL2530" s="12">
        <v>15.248773014945508</v>
      </c>
      <c r="AM2530" s="12">
        <v>11.944994065707879</v>
      </c>
      <c r="AN2530" s="12">
        <v>17.28979579611018</v>
      </c>
      <c r="AO2530" s="12">
        <v>-0.74897903862194637</v>
      </c>
      <c r="AP2530" s="12">
        <v>3.0351453655679981</v>
      </c>
      <c r="AQ2530" s="12">
        <v>-2.40051809771143</v>
      </c>
      <c r="AR2530" s="12">
        <v>-9.6973298383046824</v>
      </c>
      <c r="AS2530" s="12">
        <v>6.5594683424033846</v>
      </c>
      <c r="AT2530" s="12">
        <v>4.4429171283203432</v>
      </c>
      <c r="AU2530" s="12">
        <v>32.724593963773934</v>
      </c>
      <c r="AV2530" s="12">
        <v>5.6680602860479867</v>
      </c>
      <c r="AW2530" s="12">
        <v>7.9531969707037966</v>
      </c>
      <c r="AX2530" s="12">
        <v>16.389896655311397</v>
      </c>
      <c r="AY2530" s="12">
        <v>7.7061348662486875</v>
      </c>
      <c r="AZ2530" s="12">
        <v>-11.734927697825009</v>
      </c>
      <c r="BA2530" s="12">
        <v>10.101131020513664</v>
      </c>
      <c r="BB2530" s="12">
        <v>25.067942571985313</v>
      </c>
      <c r="BC2530" s="12">
        <v>-1.9241138952925416</v>
      </c>
      <c r="BD2530" s="12">
        <v>26.560355154818382</v>
      </c>
      <c r="BE2530" s="12">
        <v>-2.4570751154201833</v>
      </c>
      <c r="BF2530" s="12">
        <v>18.455985051474972</v>
      </c>
      <c r="BG2530" s="12">
        <v>3.0020710846264125</v>
      </c>
      <c r="BH2530" s="12">
        <v>-8.0356674052777635</v>
      </c>
      <c r="BI2530" s="12">
        <v>17.1660661642407</v>
      </c>
      <c r="BJ2530" s="12">
        <v>12.481035218478331</v>
      </c>
      <c r="BK2530" s="12">
        <v>18.026522905666784</v>
      </c>
      <c r="BL2530" s="12">
        <v>31.652644209485814</v>
      </c>
      <c r="BM2530" s="12">
        <v>15.352962670245523</v>
      </c>
      <c r="BN2530" s="12">
        <v>-2.4015173283388735</v>
      </c>
      <c r="BO2530" s="12">
        <v>8.9281019627884444</v>
      </c>
      <c r="BP2530" s="12">
        <v>24.235584918772304</v>
      </c>
      <c r="BQ2530" s="12">
        <v>10.13851625879394</v>
      </c>
      <c r="BR2530" s="12">
        <v>1.8722223321025693</v>
      </c>
      <c r="BS2530" s="12">
        <v>7.9855895617835237</v>
      </c>
      <c r="BT2530" s="12">
        <v>26.68621415656742</v>
      </c>
      <c r="BU2530" s="12">
        <v>6.8352560526564661</v>
      </c>
      <c r="BV2530" s="12">
        <v>-5.0447678666528617</v>
      </c>
      <c r="BW2530" s="12">
        <v>12.650605545812247</v>
      </c>
      <c r="BX2530" s="12">
        <v>17.383668262957706</v>
      </c>
      <c r="BY2530" s="12">
        <v>11.273673748917547</v>
      </c>
      <c r="BZ2530" s="12">
        <v>-5.3820182912177881</v>
      </c>
      <c r="CA2530" s="12">
        <v>10.47978340038606</v>
      </c>
      <c r="CB2530" s="12">
        <v>19.169382408269893</v>
      </c>
      <c r="CC2530" s="12">
        <v>10.011297639467118</v>
      </c>
      <c r="CD2530" s="12">
        <v>-2.1210374407283075</v>
      </c>
      <c r="CE2530" s="12">
        <v>16.944765264596096</v>
      </c>
      <c r="CF2530" s="12">
        <v>27.121928440946977</v>
      </c>
      <c r="CG2530" s="12">
        <v>10.209089919119782</v>
      </c>
      <c r="CH2530" s="12">
        <v>-0.62944535974413196</v>
      </c>
      <c r="CI2530" s="12">
        <v>15.645928384341092</v>
      </c>
      <c r="CJ2530" s="12">
        <v>16.99761119894665</v>
      </c>
      <c r="CK2530" s="12">
        <v>6.8757022696747754</v>
      </c>
      <c r="CL2530" s="12">
        <v>9.9371047280900644</v>
      </c>
      <c r="CM2530" s="12">
        <v>-3.4544325499986561</v>
      </c>
      <c r="CN2530" s="12">
        <v>-1.4014746122951631</v>
      </c>
      <c r="CO2530" s="12">
        <v>14.644071527765185</v>
      </c>
      <c r="CP2530" s="12">
        <v>8.6537213205326928</v>
      </c>
      <c r="CQ2530" s="12">
        <v>-4.7285999568200303</v>
      </c>
      <c r="CR2530" s="12">
        <v>14.636202692184469</v>
      </c>
      <c r="CS2530" s="12">
        <v>6.7811393385423635</v>
      </c>
      <c r="CT2530" s="12">
        <v>-1.9179758641660292</v>
      </c>
      <c r="CU2530" s="12">
        <v>14.646852780341757</v>
      </c>
      <c r="CV2530" s="12">
        <v>0.96639664296644834</v>
      </c>
      <c r="CW2530" s="12">
        <v>10.808166922755715</v>
      </c>
      <c r="CX2530" s="12">
        <v>6.5956064656129643</v>
      </c>
      <c r="CY2530" s="12">
        <v>17.269722388710438</v>
      </c>
      <c r="CZ2530" s="12">
        <v>-6.2528982422854504</v>
      </c>
      <c r="DA2530" s="12">
        <v>0.60819245070101191</v>
      </c>
      <c r="DB2530" s="12">
        <v>13.892034411345501</v>
      </c>
      <c r="DC2530" s="12">
        <v>-2.6259367913504779</v>
      </c>
      <c r="DD2530" s="12">
        <v>12.67902235547643</v>
      </c>
    </row>
    <row r="2531" spans="1:108" x14ac:dyDescent="0.25">
      <c r="A2531" s="2">
        <v>844</v>
      </c>
      <c r="B2531" s="8">
        <f t="shared" ref="B2531" ca="1" si="4065">_xlfn.COVARIANCE.P(OFFSET(I2532,0,0,1,20),OFFSET(I2533,0,0,1,20))/_xlfn.VAR.P(OFFSET(I2532,0,0,1,20))</f>
        <v>2.0270631187432957</v>
      </c>
      <c r="C2531" s="8">
        <f t="shared" ref="C2531" ca="1" si="4066">_xlfn.COVARIANCE.P(OFFSET(I2532,0,0,1,50),OFFSET(I2533,0,0,1,50))/_xlfn.VAR.P(OFFSET(I2532,0,0,1,50))</f>
        <v>2.0068718123729594</v>
      </c>
      <c r="D2531" s="8">
        <f t="shared" ref="D2531" ca="1" si="4067">_xlfn.COVARIANCE.P(OFFSET(I2532,0,0,1,100),OFFSET(I2533,0,0,1,100))/_xlfn.VAR.P(OFFSET(I2532,0,0,1,100))</f>
        <v>1.9987156770110044</v>
      </c>
      <c r="E2531" s="8">
        <f t="shared" ref="E2531" ca="1" si="4068">AVERAGE(OFFSET(I2533,0,0,1,20))-AVERAGE(OFFSET(I2532,0,0,1,20))*B2531</f>
        <v>10.118693691781047</v>
      </c>
      <c r="F2531" s="8">
        <f t="shared" ref="F2531" ca="1" si="4069">AVERAGE(OFFSET(I2533,0,0,1,50))-AVERAGE(OFFSET(I2532,0,0,1,50))*C2531</f>
        <v>10.022255553470471</v>
      </c>
      <c r="G2531" s="8">
        <f t="shared" ref="G2531" ca="1" si="4070">AVERAGE(OFFSET(I2533,0,0,1,100))-AVERAGE(OFFSET(I2532,0,0,1,100))*D2531</f>
        <v>9.7458600566324201</v>
      </c>
      <c r="H2531" s="9" t="s">
        <v>29</v>
      </c>
      <c r="I2531" s="10">
        <v>5531</v>
      </c>
      <c r="J2531" s="10">
        <v>4342</v>
      </c>
      <c r="K2531" s="10">
        <v>1332</v>
      </c>
      <c r="L2531" s="10">
        <v>5065</v>
      </c>
      <c r="M2531" s="10">
        <v>7316</v>
      </c>
      <c r="N2531" s="10">
        <v>790</v>
      </c>
      <c r="O2531" s="10">
        <v>3015</v>
      </c>
      <c r="P2531" s="10">
        <v>7001</v>
      </c>
      <c r="Q2531" s="10">
        <v>2901</v>
      </c>
      <c r="R2531" s="10">
        <v>7055</v>
      </c>
      <c r="S2531" s="10">
        <v>4768</v>
      </c>
      <c r="T2531" s="10">
        <v>1365</v>
      </c>
      <c r="U2531" s="10">
        <v>8849</v>
      </c>
      <c r="V2531" s="10">
        <v>7854</v>
      </c>
      <c r="W2531" s="10">
        <v>9935</v>
      </c>
      <c r="X2531" s="10">
        <v>6878</v>
      </c>
      <c r="Y2531" s="10">
        <v>1740</v>
      </c>
      <c r="Z2531" s="10">
        <v>7626</v>
      </c>
      <c r="AA2531" s="10">
        <v>2571</v>
      </c>
      <c r="AB2531" s="10">
        <v>2207</v>
      </c>
      <c r="AC2531" s="10">
        <v>3871</v>
      </c>
      <c r="AD2531" s="10">
        <v>8486</v>
      </c>
      <c r="AE2531" s="10">
        <v>6362</v>
      </c>
      <c r="AF2531" s="10">
        <v>9294</v>
      </c>
      <c r="AG2531" s="10">
        <v>8500</v>
      </c>
      <c r="AH2531" s="10">
        <v>69</v>
      </c>
      <c r="AI2531" s="10">
        <v>5968</v>
      </c>
      <c r="AJ2531" s="10">
        <v>4897</v>
      </c>
      <c r="AK2531" s="10">
        <v>6000</v>
      </c>
      <c r="AL2531" s="10">
        <v>1061</v>
      </c>
      <c r="AM2531" s="10">
        <v>3516</v>
      </c>
      <c r="AN2531" s="10">
        <v>3756</v>
      </c>
      <c r="AO2531" s="10">
        <v>3884</v>
      </c>
      <c r="AP2531" s="10">
        <v>8400</v>
      </c>
      <c r="AQ2531" s="10">
        <v>2318</v>
      </c>
      <c r="AR2531" s="10">
        <v>7797</v>
      </c>
      <c r="AS2531" s="10">
        <v>8472</v>
      </c>
      <c r="AT2531" s="10">
        <v>1238</v>
      </c>
      <c r="AU2531" s="10">
        <v>7953</v>
      </c>
      <c r="AV2531" s="10">
        <v>5275</v>
      </c>
      <c r="AW2531" s="10">
        <v>1618</v>
      </c>
      <c r="AX2531" s="10">
        <v>3628</v>
      </c>
      <c r="AY2531" s="10">
        <v>9758</v>
      </c>
      <c r="AZ2531" s="10">
        <v>2352</v>
      </c>
      <c r="BA2531" s="10">
        <v>5762</v>
      </c>
      <c r="BB2531" s="10">
        <v>7878</v>
      </c>
      <c r="BC2531" s="10">
        <v>3077</v>
      </c>
      <c r="BD2531" s="10">
        <v>9969</v>
      </c>
      <c r="BE2531" s="10">
        <v>7882</v>
      </c>
      <c r="BF2531" s="10">
        <v>359</v>
      </c>
      <c r="BG2531" s="10">
        <v>9068</v>
      </c>
      <c r="BH2531" s="10">
        <v>6092</v>
      </c>
      <c r="BI2531" s="10">
        <v>8911</v>
      </c>
      <c r="BJ2531" s="10">
        <v>6295</v>
      </c>
      <c r="BK2531" s="10">
        <v>3493</v>
      </c>
      <c r="BL2531" s="10">
        <v>283</v>
      </c>
      <c r="BM2531" s="10">
        <v>4979</v>
      </c>
      <c r="BN2531" s="10">
        <v>6784</v>
      </c>
      <c r="BO2531" s="10">
        <v>2654</v>
      </c>
      <c r="BP2531" s="10">
        <v>9212</v>
      </c>
      <c r="BQ2531" s="10">
        <v>9674</v>
      </c>
      <c r="BR2531" s="10">
        <v>7305</v>
      </c>
      <c r="BS2531" s="10">
        <v>5869</v>
      </c>
      <c r="BT2531" s="10">
        <v>6250</v>
      </c>
      <c r="BU2531" s="10">
        <v>4478</v>
      </c>
      <c r="BV2531" s="10">
        <v>3118</v>
      </c>
      <c r="BW2531" s="10">
        <v>6477</v>
      </c>
      <c r="BX2531" s="10">
        <v>390</v>
      </c>
      <c r="BY2531" s="10">
        <v>8020</v>
      </c>
      <c r="BZ2531" s="10">
        <v>8790</v>
      </c>
      <c r="CA2531" s="10">
        <v>8490</v>
      </c>
      <c r="CB2531" s="10">
        <v>2350</v>
      </c>
      <c r="CC2531" s="10">
        <v>2950</v>
      </c>
      <c r="CD2531" s="10">
        <v>2298</v>
      </c>
      <c r="CE2531" s="10">
        <v>8888</v>
      </c>
      <c r="CF2531" s="10">
        <v>4185</v>
      </c>
      <c r="CG2531" s="10">
        <v>5138</v>
      </c>
      <c r="CH2531" s="10">
        <v>5948</v>
      </c>
      <c r="CI2531" s="10">
        <v>8381</v>
      </c>
      <c r="CJ2531" s="10">
        <v>3121</v>
      </c>
      <c r="CK2531" s="10">
        <v>6478</v>
      </c>
      <c r="CL2531" s="10">
        <v>2312</v>
      </c>
      <c r="CM2531" s="10">
        <v>9777</v>
      </c>
      <c r="CN2531" s="10">
        <v>4408</v>
      </c>
      <c r="CO2531" s="10">
        <v>1824</v>
      </c>
      <c r="CP2531" s="10">
        <v>7310</v>
      </c>
      <c r="CQ2531" s="10">
        <v>4493</v>
      </c>
      <c r="CR2531" s="10">
        <v>6185</v>
      </c>
      <c r="CS2531" s="10">
        <v>3270</v>
      </c>
      <c r="CT2531" s="10">
        <v>4771</v>
      </c>
      <c r="CU2531" s="10">
        <v>2347</v>
      </c>
      <c r="CV2531" s="10">
        <v>1404</v>
      </c>
      <c r="CW2531" s="10">
        <v>1199</v>
      </c>
      <c r="CX2531" s="10">
        <v>6515</v>
      </c>
      <c r="CY2531" s="10">
        <v>2442</v>
      </c>
      <c r="CZ2531" s="10">
        <v>8209</v>
      </c>
      <c r="DA2531" s="10">
        <v>8874</v>
      </c>
      <c r="DB2531" s="10">
        <v>4083</v>
      </c>
      <c r="DC2531" s="10">
        <v>8388</v>
      </c>
      <c r="DD2531" s="10">
        <v>3993</v>
      </c>
    </row>
    <row r="2532" spans="1:108" x14ac:dyDescent="0.25">
      <c r="H2532" s="11" t="s">
        <v>0</v>
      </c>
      <c r="I2532" s="12">
        <v>-0.79617472785482202</v>
      </c>
      <c r="J2532" s="12">
        <v>-0.74619309596558048</v>
      </c>
      <c r="K2532" s="12">
        <v>-1.3709722474028956</v>
      </c>
      <c r="L2532" s="12">
        <v>-1.9506587109051685</v>
      </c>
      <c r="M2532" s="12">
        <v>-1.6631255246231837</v>
      </c>
      <c r="N2532" s="12">
        <v>0.7975771716914779</v>
      </c>
      <c r="O2532" s="12">
        <v>0.74465471888329759</v>
      </c>
      <c r="P2532" s="12">
        <v>7.5895446420360004</v>
      </c>
      <c r="Q2532" s="12">
        <v>-0.45816904064057395</v>
      </c>
      <c r="R2532" s="12">
        <v>5.1251714507175814</v>
      </c>
      <c r="S2532" s="12">
        <v>3.6537049829523642</v>
      </c>
      <c r="T2532" s="12">
        <v>1.3001915366552881</v>
      </c>
      <c r="U2532" s="12">
        <v>-3.7571380086266011</v>
      </c>
      <c r="V2532" s="12">
        <v>3.2077142636868512</v>
      </c>
      <c r="W2532" s="12">
        <v>0.61149114435123542</v>
      </c>
      <c r="X2532" s="12">
        <v>2.8329569241248649</v>
      </c>
      <c r="Y2532" s="12">
        <v>2.1990254938694642</v>
      </c>
      <c r="Z2532" s="12">
        <v>-0.65175978270608736</v>
      </c>
      <c r="AA2532" s="12">
        <v>11.626062692804602</v>
      </c>
      <c r="AB2532" s="12">
        <v>-4.7378830006015908</v>
      </c>
      <c r="AC2532" s="12">
        <v>3.6441562728695027</v>
      </c>
      <c r="AD2532" s="12">
        <v>3.9396446058177785</v>
      </c>
      <c r="AE2532" s="12">
        <v>0.11276880463011188</v>
      </c>
      <c r="AF2532" s="12">
        <v>-6.2013315274321146</v>
      </c>
      <c r="AG2532" s="12">
        <v>3.8750656653012627</v>
      </c>
      <c r="AH2532" s="12">
        <v>0.1111317556627517</v>
      </c>
      <c r="AI2532" s="12">
        <v>-7.4302965311214084</v>
      </c>
      <c r="AJ2532" s="12">
        <v>-2.6542986015894776</v>
      </c>
      <c r="AK2532" s="12">
        <v>2.2922383030153219</v>
      </c>
      <c r="AL2532" s="12">
        <v>-5.5442251491376275</v>
      </c>
      <c r="AM2532" s="12">
        <v>3.1066790842953274</v>
      </c>
      <c r="AN2532" s="12">
        <v>0.53290920733108671</v>
      </c>
      <c r="AO2532" s="12">
        <v>-7.7342180854458071</v>
      </c>
      <c r="AP2532" s="12">
        <v>6.9681980884148773</v>
      </c>
      <c r="AQ2532" s="12">
        <v>-3.3769652654286224</v>
      </c>
      <c r="AR2532" s="12">
        <v>3.4442552001979898</v>
      </c>
      <c r="AS2532" s="12">
        <v>7.1335802931986612</v>
      </c>
      <c r="AT2532" s="12">
        <v>-6.0970991104997685</v>
      </c>
      <c r="AU2532" s="12">
        <v>-4.2042649658914053</v>
      </c>
      <c r="AV2532" s="12">
        <v>8.1801082342393343</v>
      </c>
      <c r="AW2532" s="12">
        <v>-10.713916541983897</v>
      </c>
      <c r="AX2532" s="12">
        <v>-3.1737538452486191</v>
      </c>
      <c r="AY2532" s="12">
        <v>-3.5552234885010501</v>
      </c>
      <c r="AZ2532" s="12">
        <v>0.84833758666915005</v>
      </c>
      <c r="BA2532" s="12">
        <v>-2.8321587639548849</v>
      </c>
      <c r="BB2532" s="12">
        <v>-6.2058204518327722</v>
      </c>
      <c r="BC2532" s="12">
        <v>0.15313784155069582</v>
      </c>
      <c r="BD2532" s="12">
        <v>8.9734013865619424</v>
      </c>
      <c r="BE2532" s="12">
        <v>2.5557066774570165</v>
      </c>
      <c r="BF2532" s="12">
        <v>4.6853098531519235</v>
      </c>
      <c r="BG2532" s="12">
        <v>7.3435997439723177</v>
      </c>
      <c r="BH2532" s="12">
        <v>3.8937815630844481</v>
      </c>
      <c r="BI2532" s="12">
        <v>-6.399342917927175</v>
      </c>
      <c r="BJ2532" s="12">
        <v>-1.4210929902691958</v>
      </c>
      <c r="BK2532" s="12">
        <v>2.7728108181588995</v>
      </c>
      <c r="BL2532" s="12">
        <v>-8.4668091565789485</v>
      </c>
      <c r="BM2532" s="12">
        <v>-0.72894595018071928</v>
      </c>
      <c r="BN2532" s="12">
        <v>-4.9085331818911468</v>
      </c>
      <c r="BO2532" s="12">
        <v>7.5643690258174754</v>
      </c>
      <c r="BP2532" s="12">
        <v>2.930494737731423</v>
      </c>
      <c r="BQ2532" s="12">
        <v>2.4396126847580666</v>
      </c>
      <c r="BR2532" s="12">
        <v>5.1258871394761298</v>
      </c>
      <c r="BS2532" s="12">
        <v>-6.3942226000793188</v>
      </c>
      <c r="BT2532" s="12">
        <v>-6.2058670910621663</v>
      </c>
      <c r="BU2532" s="12">
        <v>0.25837027727984579</v>
      </c>
      <c r="BV2532" s="12">
        <v>-4.044359698695783</v>
      </c>
      <c r="BW2532" s="12">
        <v>6.4495731206965621</v>
      </c>
      <c r="BX2532" s="12">
        <v>-7.8156704075192096E-3</v>
      </c>
      <c r="BY2532" s="12">
        <v>-1.7623355159790557</v>
      </c>
      <c r="BZ2532" s="12">
        <v>-5.4989007667921985</v>
      </c>
      <c r="CA2532" s="12">
        <v>-2.3215887265726423</v>
      </c>
      <c r="CB2532" s="12">
        <v>8.418605188636608</v>
      </c>
      <c r="CC2532" s="12">
        <v>0.22926051161045155</v>
      </c>
      <c r="CD2532" s="12">
        <v>1.7676859085034127</v>
      </c>
      <c r="CE2532" s="12">
        <v>-0.16340392641420382</v>
      </c>
      <c r="CF2532" s="12">
        <v>0.27509948681962071</v>
      </c>
      <c r="CG2532" s="12">
        <v>10.634252529021841</v>
      </c>
      <c r="CH2532" s="12">
        <v>-3.9422652315616418</v>
      </c>
      <c r="CI2532" s="12">
        <v>11.270678569517809</v>
      </c>
      <c r="CJ2532" s="12">
        <v>0.8640169986656574</v>
      </c>
      <c r="CK2532" s="12">
        <v>-10.44884472898868</v>
      </c>
      <c r="CL2532" s="12">
        <v>-2.6775924278155361</v>
      </c>
      <c r="CM2532" s="12">
        <v>-1.727616466097686</v>
      </c>
      <c r="CN2532" s="12">
        <v>0.48575829497308476</v>
      </c>
      <c r="CO2532" s="12">
        <v>-2.2550712972963773</v>
      </c>
      <c r="CP2532" s="12">
        <v>2.4246168465276798</v>
      </c>
      <c r="CQ2532" s="12">
        <v>-5.7328263943274358</v>
      </c>
      <c r="CR2532" s="12">
        <v>-12.271035663834244</v>
      </c>
      <c r="CS2532" s="12">
        <v>-6.9893195079969974</v>
      </c>
      <c r="CT2532" s="12">
        <v>-1.0541758418461173</v>
      </c>
      <c r="CU2532" s="12">
        <v>0.14354840472844088</v>
      </c>
      <c r="CV2532" s="12">
        <v>-5.4822449272596021</v>
      </c>
      <c r="CW2532" s="12">
        <v>4.9567341537748142</v>
      </c>
      <c r="CX2532" s="12">
        <v>5.5389973984134135</v>
      </c>
      <c r="CY2532" s="12">
        <v>7.5842019365107181</v>
      </c>
      <c r="CZ2532" s="12">
        <v>-0.77348408965860971</v>
      </c>
      <c r="DA2532" s="12">
        <v>5.7200477205265257</v>
      </c>
      <c r="DB2532" s="12">
        <v>-1.7073068703913385</v>
      </c>
      <c r="DC2532" s="12">
        <v>1.6470899003826549</v>
      </c>
      <c r="DD2532" s="12">
        <v>4.9319479875012263E-2</v>
      </c>
    </row>
    <row r="2533" spans="1:108" x14ac:dyDescent="0.25">
      <c r="H2533" s="11" t="s">
        <v>2</v>
      </c>
      <c r="I2533" s="12">
        <v>10.055215814938885</v>
      </c>
      <c r="J2533" s="12">
        <v>8.5045883890216967</v>
      </c>
      <c r="K2533" s="12">
        <v>7.0934675753147536</v>
      </c>
      <c r="L2533" s="12">
        <v>5.8967576144744598</v>
      </c>
      <c r="M2533" s="12">
        <v>6.126102017417093</v>
      </c>
      <c r="N2533" s="12">
        <v>11.761268708918781</v>
      </c>
      <c r="O2533" s="12">
        <v>11.015565249206874</v>
      </c>
      <c r="P2533" s="12">
        <v>25.698477470179665</v>
      </c>
      <c r="Q2533" s="12">
        <v>9.063469152296701</v>
      </c>
      <c r="R2533" s="12">
        <v>19.906232426738615</v>
      </c>
      <c r="S2533" s="12">
        <v>20.013644836976166</v>
      </c>
      <c r="T2533" s="12">
        <v>12.467332964330367</v>
      </c>
      <c r="U2533" s="12">
        <v>2.5319985298655459</v>
      </c>
      <c r="V2533" s="12">
        <v>15.444894788507632</v>
      </c>
      <c r="W2533" s="12">
        <v>10.253690480066631</v>
      </c>
      <c r="X2533" s="12">
        <v>15.409958981460299</v>
      </c>
      <c r="Y2533" s="12">
        <v>15.879332687376635</v>
      </c>
      <c r="Z2533" s="12">
        <v>9.2212074758903455</v>
      </c>
      <c r="AA2533" s="12">
        <v>33.305417284004143</v>
      </c>
      <c r="AB2533" s="12">
        <v>0.47479254378986224</v>
      </c>
      <c r="AC2533" s="12">
        <v>18.280195780013113</v>
      </c>
      <c r="AD2533" s="12">
        <v>18.354237164588774</v>
      </c>
      <c r="AE2533" s="12">
        <v>11.225122638717931</v>
      </c>
      <c r="AF2533" s="12">
        <v>-1.7278457259404774</v>
      </c>
      <c r="AG2533" s="12">
        <v>15.449022363851407</v>
      </c>
      <c r="AH2533" s="12">
        <v>10.498056616226554</v>
      </c>
      <c r="AI2533" s="12">
        <v>-4.7092233055530963</v>
      </c>
      <c r="AJ2533" s="12">
        <v>4.1929305644288704</v>
      </c>
      <c r="AK2533" s="12">
        <v>14.198448855869614</v>
      </c>
      <c r="AL2533" s="12">
        <v>-2.0064051081099352</v>
      </c>
      <c r="AM2533" s="12">
        <v>16.334309918747696</v>
      </c>
      <c r="AN2533" s="12">
        <v>10.938642836894896</v>
      </c>
      <c r="AO2533" s="12">
        <v>-6.0725741304779213</v>
      </c>
      <c r="AP2533" s="12">
        <v>23.260151805214292</v>
      </c>
      <c r="AQ2533" s="12">
        <v>3.0212056252892738</v>
      </c>
      <c r="AR2533" s="12">
        <v>15.440520905163265</v>
      </c>
      <c r="AS2533" s="12">
        <v>24.272413048521425</v>
      </c>
      <c r="AT2533" s="12">
        <v>-0.11986699652980937</v>
      </c>
      <c r="AU2533" s="12">
        <v>0.97764550179749043</v>
      </c>
      <c r="AV2533" s="12">
        <v>27.452642716227704</v>
      </c>
      <c r="AW2533" s="12">
        <v>-10.906883148934751</v>
      </c>
      <c r="AX2533" s="12">
        <v>4.180594455643714</v>
      </c>
      <c r="AY2533" s="12">
        <v>2.6878759102352094</v>
      </c>
      <c r="AZ2533" s="12">
        <v>11.290409177672052</v>
      </c>
      <c r="BA2533" s="12">
        <v>3.5088676672773946</v>
      </c>
      <c r="BB2533" s="12">
        <v>-2.9484754825370452</v>
      </c>
      <c r="BC2533" s="12">
        <v>10.366449319717336</v>
      </c>
      <c r="BD2533" s="12">
        <v>29.258552751005681</v>
      </c>
      <c r="BE2533" s="12">
        <v>14.887619540971086</v>
      </c>
      <c r="BF2533" s="12">
        <v>18.281755286458299</v>
      </c>
      <c r="BG2533" s="12">
        <v>25.11969188652764</v>
      </c>
      <c r="BH2533" s="12">
        <v>16.809236828791285</v>
      </c>
      <c r="BI2533" s="12">
        <v>-5.4659071954491285</v>
      </c>
      <c r="BJ2533" s="12">
        <v>6.7599863483127569</v>
      </c>
      <c r="BK2533" s="12">
        <v>14.939927536497438</v>
      </c>
      <c r="BL2533" s="12">
        <v>-7.8408676032791602</v>
      </c>
      <c r="BM2533" s="12">
        <v>8.0152235797963769</v>
      </c>
      <c r="BN2533" s="12">
        <v>-0.24014591789697998</v>
      </c>
      <c r="BO2533" s="12">
        <v>24.240224414647994</v>
      </c>
      <c r="BP2533" s="12">
        <v>14.28471513681793</v>
      </c>
      <c r="BQ2533" s="12">
        <v>15.239611428448681</v>
      </c>
      <c r="BR2533" s="12">
        <v>19.793556191741853</v>
      </c>
      <c r="BS2533" s="12">
        <v>-3.3790322887797664</v>
      </c>
      <c r="BT2533" s="12">
        <v>-3.2029086071663477</v>
      </c>
      <c r="BU2533" s="12">
        <v>9.6557288866680011</v>
      </c>
      <c r="BV2533" s="12">
        <v>1.7993782286651672</v>
      </c>
      <c r="BW2533" s="12">
        <v>22.832784757176338</v>
      </c>
      <c r="BX2533" s="12">
        <v>9.8262102555850799</v>
      </c>
      <c r="BY2533" s="12">
        <v>5.9928940488218183</v>
      </c>
      <c r="BZ2533" s="12">
        <v>-2.5804520912104625</v>
      </c>
      <c r="CA2533" s="12">
        <v>5.192036215724591</v>
      </c>
      <c r="CB2533" s="12">
        <v>26.96216787552255</v>
      </c>
      <c r="CC2533" s="12">
        <v>10.846430888353844</v>
      </c>
      <c r="CD2533" s="12">
        <v>12.731172072475706</v>
      </c>
      <c r="CE2533" s="12">
        <v>8.5647365101743596</v>
      </c>
      <c r="CF2533" s="12">
        <v>11.808563819191093</v>
      </c>
      <c r="CG2533" s="12">
        <v>30.926945322712562</v>
      </c>
      <c r="CH2533" s="12">
        <v>1.4242797356812513</v>
      </c>
      <c r="CI2533" s="12">
        <v>29.946561120514453</v>
      </c>
      <c r="CJ2533" s="12">
        <v>11.727653107439529</v>
      </c>
      <c r="CK2533" s="12">
        <v>-10.634173292907473</v>
      </c>
      <c r="CL2533" s="12">
        <v>6.0671570403082615</v>
      </c>
      <c r="CM2533" s="12">
        <v>6.168227091511211</v>
      </c>
      <c r="CN2533" s="12">
        <v>10.435087424612881</v>
      </c>
      <c r="CO2533" s="12">
        <v>5.6528520416326087</v>
      </c>
      <c r="CP2533" s="12">
        <v>13.255355331297702</v>
      </c>
      <c r="CQ2533" s="12">
        <v>-3.4120776921800191</v>
      </c>
      <c r="CR2533" s="12">
        <v>-14.046640705890482</v>
      </c>
      <c r="CS2533" s="12">
        <v>-4.086678780558846</v>
      </c>
      <c r="CT2533" s="12">
        <v>6.1616407989299304</v>
      </c>
      <c r="CU2533" s="12">
        <v>7.1295750346758986</v>
      </c>
      <c r="CV2533" s="12">
        <v>-7.4396171355051943E-2</v>
      </c>
      <c r="CW2533" s="12">
        <v>18.446332874018378</v>
      </c>
      <c r="CX2533" s="12">
        <v>20.469464658589466</v>
      </c>
      <c r="CY2533" s="12">
        <v>24.812203903836171</v>
      </c>
      <c r="CZ2533" s="12">
        <v>8.5173502003169546</v>
      </c>
      <c r="DA2533" s="12">
        <v>21.977939842373271</v>
      </c>
      <c r="DB2533" s="12">
        <v>4.8754065637661848</v>
      </c>
      <c r="DC2533" s="12">
        <v>13.476952732238747</v>
      </c>
      <c r="DD2533" s="12">
        <v>10.244043797147917</v>
      </c>
    </row>
    <row r="2534" spans="1:108" x14ac:dyDescent="0.25">
      <c r="A2534" s="2">
        <v>845</v>
      </c>
      <c r="B2534" s="8">
        <f t="shared" ref="B2534" ca="1" si="4071">_xlfn.COVARIANCE.P(OFFSET(I2535,0,0,1,20),OFFSET(I2536,0,0,1,20))/_xlfn.VAR.P(OFFSET(I2535,0,0,1,20))</f>
        <v>1.9767595669124265</v>
      </c>
      <c r="C2534" s="8">
        <f t="shared" ref="C2534" ca="1" si="4072">_xlfn.COVARIANCE.P(OFFSET(I2535,0,0,1,50),OFFSET(I2536,0,0,1,50))/_xlfn.VAR.P(OFFSET(I2535,0,0,1,50))</f>
        <v>2.0180222786193101</v>
      </c>
      <c r="D2534" s="8">
        <f t="shared" ref="D2534" ca="1" si="4073">_xlfn.COVARIANCE.P(OFFSET(I2535,0,0,1,100),OFFSET(I2536,0,0,1,100))/_xlfn.VAR.P(OFFSET(I2535,0,0,1,100))</f>
        <v>2.0056186043776711</v>
      </c>
      <c r="E2534" s="8">
        <f t="shared" ref="E2534" ca="1" si="4074">AVERAGE(OFFSET(I2536,0,0,1,20))-AVERAGE(OFFSET(I2535,0,0,1,20))*B2534</f>
        <v>9.8354480835409905</v>
      </c>
      <c r="F2534" s="8">
        <f t="shared" ref="F2534" ca="1" si="4075">AVERAGE(OFFSET(I2536,0,0,1,50))-AVERAGE(OFFSET(I2535,0,0,1,50))*C2534</f>
        <v>9.9703197948724132</v>
      </c>
      <c r="G2534" s="8">
        <f t="shared" ref="G2534" ca="1" si="4076">AVERAGE(OFFSET(I2536,0,0,1,100))-AVERAGE(OFFSET(I2535,0,0,1,100))*D2534</f>
        <v>10.112339589538493</v>
      </c>
      <c r="H2534" s="9" t="s">
        <v>29</v>
      </c>
      <c r="I2534" s="10">
        <v>4043</v>
      </c>
      <c r="J2534" s="10">
        <v>6313</v>
      </c>
      <c r="K2534" s="10">
        <v>47</v>
      </c>
      <c r="L2534" s="10">
        <v>7183</v>
      </c>
      <c r="M2534" s="10">
        <v>4133</v>
      </c>
      <c r="N2534" s="10">
        <v>415</v>
      </c>
      <c r="O2534" s="10">
        <v>5865</v>
      </c>
      <c r="P2534" s="10">
        <v>4693</v>
      </c>
      <c r="Q2534" s="10">
        <v>1767</v>
      </c>
      <c r="R2534" s="10">
        <v>7330</v>
      </c>
      <c r="S2534" s="10">
        <v>8318</v>
      </c>
      <c r="T2534" s="10">
        <v>5980</v>
      </c>
      <c r="U2534" s="10">
        <v>4615</v>
      </c>
      <c r="V2534" s="10">
        <v>4446</v>
      </c>
      <c r="W2534" s="10">
        <v>7293</v>
      </c>
      <c r="X2534" s="10">
        <v>6050</v>
      </c>
      <c r="Y2534" s="10">
        <v>5716</v>
      </c>
      <c r="Z2534" s="10">
        <v>5207</v>
      </c>
      <c r="AA2534" s="10">
        <v>198</v>
      </c>
      <c r="AB2534" s="10">
        <v>4626</v>
      </c>
      <c r="AC2534" s="10">
        <v>6840</v>
      </c>
      <c r="AD2534" s="10">
        <v>6363</v>
      </c>
      <c r="AE2534" s="10">
        <v>6233</v>
      </c>
      <c r="AF2534" s="10">
        <v>2379</v>
      </c>
      <c r="AG2534" s="10">
        <v>8767</v>
      </c>
      <c r="AH2534" s="10">
        <v>8739</v>
      </c>
      <c r="AI2534" s="10">
        <v>885</v>
      </c>
      <c r="AJ2534" s="10">
        <v>6324</v>
      </c>
      <c r="AK2534" s="10">
        <v>5016</v>
      </c>
      <c r="AL2534" s="10">
        <v>6805</v>
      </c>
      <c r="AM2534" s="10">
        <v>7338</v>
      </c>
      <c r="AN2534" s="10">
        <v>383</v>
      </c>
      <c r="AO2534" s="10">
        <v>4959</v>
      </c>
      <c r="AP2534" s="10">
        <v>1415</v>
      </c>
      <c r="AQ2534" s="10">
        <v>2055</v>
      </c>
      <c r="AR2534" s="10">
        <v>3251</v>
      </c>
      <c r="AS2534" s="10">
        <v>2384</v>
      </c>
      <c r="AT2534" s="10">
        <v>2862</v>
      </c>
      <c r="AU2534" s="10">
        <v>3531</v>
      </c>
      <c r="AV2534" s="10">
        <v>325</v>
      </c>
      <c r="AW2534" s="10">
        <v>8831</v>
      </c>
      <c r="AX2534" s="10">
        <v>9377</v>
      </c>
      <c r="AY2534" s="10">
        <v>8304</v>
      </c>
      <c r="AZ2534" s="10">
        <v>5698</v>
      </c>
      <c r="BA2534" s="10">
        <v>563</v>
      </c>
      <c r="BB2534" s="10">
        <v>2479</v>
      </c>
      <c r="BC2534" s="10">
        <v>2774</v>
      </c>
      <c r="BD2534" s="10">
        <v>1035</v>
      </c>
      <c r="BE2534" s="10">
        <v>7678</v>
      </c>
      <c r="BF2534" s="10">
        <v>7882</v>
      </c>
      <c r="BG2534" s="10">
        <v>7652</v>
      </c>
      <c r="BH2534" s="10">
        <v>6201</v>
      </c>
      <c r="BI2534" s="10">
        <v>3745</v>
      </c>
      <c r="BJ2534" s="10">
        <v>7254</v>
      </c>
      <c r="BK2534" s="10">
        <v>3987</v>
      </c>
      <c r="BL2534" s="10">
        <v>1202</v>
      </c>
      <c r="BM2534" s="10">
        <v>3579</v>
      </c>
      <c r="BN2534" s="10">
        <v>5591</v>
      </c>
      <c r="BO2534" s="10">
        <v>9995</v>
      </c>
      <c r="BP2534" s="10">
        <v>7822</v>
      </c>
      <c r="BQ2534" s="10">
        <v>7337</v>
      </c>
      <c r="BR2534" s="10">
        <v>2436</v>
      </c>
      <c r="BS2534" s="10">
        <v>178</v>
      </c>
      <c r="BT2534" s="10">
        <v>4183</v>
      </c>
      <c r="BU2534" s="10">
        <v>8448</v>
      </c>
      <c r="BV2534" s="10">
        <v>4496</v>
      </c>
      <c r="BW2534" s="10">
        <v>9918</v>
      </c>
      <c r="BX2534" s="10">
        <v>7895</v>
      </c>
      <c r="BY2534" s="10">
        <v>7249</v>
      </c>
      <c r="BZ2534" s="10">
        <v>9254</v>
      </c>
      <c r="CA2534" s="10">
        <v>9640</v>
      </c>
      <c r="CB2534" s="10">
        <v>4365</v>
      </c>
      <c r="CC2534" s="10">
        <v>4354</v>
      </c>
      <c r="CD2534" s="10">
        <v>7665</v>
      </c>
      <c r="CE2534" s="10">
        <v>42</v>
      </c>
      <c r="CF2534" s="10">
        <v>1623</v>
      </c>
      <c r="CG2534" s="10">
        <v>6327</v>
      </c>
      <c r="CH2534" s="10">
        <v>8352</v>
      </c>
      <c r="CI2534" s="10">
        <v>9677</v>
      </c>
      <c r="CJ2534" s="10">
        <v>8476</v>
      </c>
      <c r="CK2534" s="10">
        <v>517</v>
      </c>
      <c r="CL2534" s="10">
        <v>6437</v>
      </c>
      <c r="CM2534" s="10">
        <v>2048</v>
      </c>
      <c r="CN2534" s="10">
        <v>993</v>
      </c>
      <c r="CO2534" s="10">
        <v>9349</v>
      </c>
      <c r="CP2534" s="10">
        <v>4610</v>
      </c>
      <c r="CQ2534" s="10">
        <v>108</v>
      </c>
      <c r="CR2534" s="10">
        <v>9327</v>
      </c>
      <c r="CS2534" s="10">
        <v>437</v>
      </c>
      <c r="CT2534" s="10">
        <v>6977</v>
      </c>
      <c r="CU2534" s="10">
        <v>1118</v>
      </c>
      <c r="CV2534" s="10">
        <v>8741</v>
      </c>
      <c r="CW2534" s="10">
        <v>9507</v>
      </c>
      <c r="CX2534" s="10">
        <v>9102</v>
      </c>
      <c r="CY2534" s="10">
        <v>8636</v>
      </c>
      <c r="CZ2534" s="10">
        <v>5812</v>
      </c>
      <c r="DA2534" s="10">
        <v>8534</v>
      </c>
      <c r="DB2534" s="10">
        <v>696</v>
      </c>
      <c r="DC2534" s="10">
        <v>6593</v>
      </c>
      <c r="DD2534" s="10">
        <v>2668</v>
      </c>
    </row>
    <row r="2535" spans="1:108" x14ac:dyDescent="0.25">
      <c r="H2535" s="11" t="s">
        <v>0</v>
      </c>
      <c r="I2535" s="12">
        <v>-5.1012960778846068</v>
      </c>
      <c r="J2535" s="12">
        <v>4.0869635077015314</v>
      </c>
      <c r="K2535" s="12">
        <v>-4.5511356663213753</v>
      </c>
      <c r="L2535" s="12">
        <v>-2.6919800124505198</v>
      </c>
      <c r="M2535" s="12">
        <v>10.127115912354313</v>
      </c>
      <c r="N2535" s="12">
        <v>-1.8885202562523786</v>
      </c>
      <c r="O2535" s="12">
        <v>-6.8924969559889968</v>
      </c>
      <c r="P2535" s="12">
        <v>-7.1927365722802685</v>
      </c>
      <c r="Q2535" s="12">
        <v>3.9631696076082461</v>
      </c>
      <c r="R2535" s="12">
        <v>0.57933899595786709</v>
      </c>
      <c r="S2535" s="12">
        <v>0.20961332226467941</v>
      </c>
      <c r="T2535" s="12">
        <v>-1.3274499500740728</v>
      </c>
      <c r="U2535" s="12">
        <v>8.8135080706093341</v>
      </c>
      <c r="V2535" s="12">
        <v>-8.9152092418419731</v>
      </c>
      <c r="W2535" s="12">
        <v>3.053570235939687</v>
      </c>
      <c r="X2535" s="12">
        <v>-0.68598194273010549</v>
      </c>
      <c r="Y2535" s="12">
        <v>13.990595886421888</v>
      </c>
      <c r="Z2535" s="12">
        <v>-6.7849356338265343</v>
      </c>
      <c r="AA2535" s="12">
        <v>3.0209217587603998</v>
      </c>
      <c r="AB2535" s="12">
        <v>1.8052184475368556</v>
      </c>
      <c r="AC2535" s="12">
        <v>2.2379768664203352</v>
      </c>
      <c r="AD2535" s="12">
        <v>0.64086267649781159</v>
      </c>
      <c r="AE2535" s="12">
        <v>-8.5077760557970645</v>
      </c>
      <c r="AF2535" s="12">
        <v>-1.6865357380186794</v>
      </c>
      <c r="AG2535" s="12">
        <v>2.4408484783139888</v>
      </c>
      <c r="AH2535" s="12">
        <v>-4.8211968868161321</v>
      </c>
      <c r="AI2535" s="12">
        <v>1.9499525243006131</v>
      </c>
      <c r="AJ2535" s="12">
        <v>-9.7734348411953462</v>
      </c>
      <c r="AK2535" s="12">
        <v>2.7932510308357541</v>
      </c>
      <c r="AL2535" s="12">
        <v>1.4773395062591135</v>
      </c>
      <c r="AM2535" s="12">
        <v>-0.20513739687724825</v>
      </c>
      <c r="AN2535" s="12">
        <v>9.3760367705810399</v>
      </c>
      <c r="AO2535" s="12">
        <v>0.64826155470337943</v>
      </c>
      <c r="AP2535" s="12">
        <v>-9.8338246043694131</v>
      </c>
      <c r="AQ2535" s="12">
        <v>-7.8794571100338544</v>
      </c>
      <c r="AR2535" s="12">
        <v>-6.4843698105583982</v>
      </c>
      <c r="AS2535" s="12">
        <v>6.4821739045030888</v>
      </c>
      <c r="AT2535" s="12">
        <v>-0.25178759917450566</v>
      </c>
      <c r="AU2535" s="12">
        <v>0.7612783286975523</v>
      </c>
      <c r="AV2535" s="12">
        <v>2.6194414315460084</v>
      </c>
      <c r="AW2535" s="12">
        <v>-6.9760717414435192</v>
      </c>
      <c r="AX2535" s="12">
        <v>-2.9203063692757696</v>
      </c>
      <c r="AY2535" s="12">
        <v>0.74688146544579836</v>
      </c>
      <c r="AZ2535" s="12">
        <v>-4.842329486945955</v>
      </c>
      <c r="BA2535" s="12">
        <v>-4.1589055458209101</v>
      </c>
      <c r="BB2535" s="12">
        <v>-1.8001866141633251</v>
      </c>
      <c r="BC2535" s="12">
        <v>5.8152454974941143</v>
      </c>
      <c r="BD2535" s="12">
        <v>-3.5583079331436531</v>
      </c>
      <c r="BE2535" s="12">
        <v>-10.263146285178966</v>
      </c>
      <c r="BF2535" s="12">
        <v>2.5557066774570165</v>
      </c>
      <c r="BG2535" s="12">
        <v>-7.082929197247787</v>
      </c>
      <c r="BH2535" s="12">
        <v>3.7756007566033132</v>
      </c>
      <c r="BI2535" s="12">
        <v>0.56166498193283099</v>
      </c>
      <c r="BJ2535" s="12">
        <v>-4.0322213659073984</v>
      </c>
      <c r="BK2535" s="12">
        <v>6.5090729534172151</v>
      </c>
      <c r="BL2535" s="12">
        <v>-0.9622775899272713</v>
      </c>
      <c r="BM2535" s="12">
        <v>-4.5104425527258458</v>
      </c>
      <c r="BN2535" s="12">
        <v>5.5692304156797059</v>
      </c>
      <c r="BO2535" s="12">
        <v>3.6055294960553819</v>
      </c>
      <c r="BP2535" s="12">
        <v>-10.025868259350057</v>
      </c>
      <c r="BQ2535" s="12">
        <v>0.56087449610343187</v>
      </c>
      <c r="BR2535" s="12">
        <v>0.23797810483826259</v>
      </c>
      <c r="BS2535" s="12">
        <v>-2.3738158094366089</v>
      </c>
      <c r="BT2535" s="12">
        <v>-1.2690292217001131</v>
      </c>
      <c r="BU2535" s="12">
        <v>5.4167917993298742</v>
      </c>
      <c r="BV2535" s="12">
        <v>-8.1809505153412854</v>
      </c>
      <c r="BW2535" s="12">
        <v>1.9492748330384124</v>
      </c>
      <c r="BX2535" s="12">
        <v>9.8224933946249937</v>
      </c>
      <c r="BY2535" s="12">
        <v>-6.6795304527329966</v>
      </c>
      <c r="BZ2535" s="12">
        <v>2.9088738549286446</v>
      </c>
      <c r="CA2535" s="12">
        <v>-1.2059253787894351</v>
      </c>
      <c r="CB2535" s="12">
        <v>8.7032574725019636</v>
      </c>
      <c r="CC2535" s="12">
        <v>8.6415389662866104</v>
      </c>
      <c r="CD2535" s="12">
        <v>-4.2837714854983435</v>
      </c>
      <c r="CE2535" s="12">
        <v>-3.2197676725812165</v>
      </c>
      <c r="CF2535" s="12">
        <v>6.6403862630528082E-2</v>
      </c>
      <c r="CG2535" s="12">
        <v>-0.44840668011679341</v>
      </c>
      <c r="CH2535" s="12">
        <v>-1.5512630055849808</v>
      </c>
      <c r="CI2535" s="12">
        <v>-4.0091024082378706</v>
      </c>
      <c r="CJ2535" s="12">
        <v>3.9652118476206342</v>
      </c>
      <c r="CK2535" s="12">
        <v>10.762112592486346</v>
      </c>
      <c r="CL2535" s="12">
        <v>-2.78050749848558</v>
      </c>
      <c r="CM2535" s="12">
        <v>-6.4842447215178369</v>
      </c>
      <c r="CN2535" s="12">
        <v>3.5500332136286787</v>
      </c>
      <c r="CO2535" s="12">
        <v>-0.21952300011142126</v>
      </c>
      <c r="CP2535" s="12">
        <v>-9.8806795209532439</v>
      </c>
      <c r="CQ2535" s="12">
        <v>-6.5753941968348864</v>
      </c>
      <c r="CR2535" s="12">
        <v>-3.7282630253946376</v>
      </c>
      <c r="CS2535" s="12">
        <v>-6.4556613305671098</v>
      </c>
      <c r="CT2535" s="12">
        <v>0.26315297036101093</v>
      </c>
      <c r="CU2535" s="12">
        <v>-7.8677265510370358</v>
      </c>
      <c r="CV2535" s="12">
        <v>-0.24098523629883539</v>
      </c>
      <c r="CW2535" s="12">
        <v>-0.88431554946786062</v>
      </c>
      <c r="CX2535" s="12">
        <v>3.3588597659784094</v>
      </c>
      <c r="CY2535" s="12">
        <v>3.0193090291045928</v>
      </c>
      <c r="CZ2535" s="12">
        <v>-0.47570428286243349</v>
      </c>
      <c r="DA2535" s="12">
        <v>-1.558897527629703</v>
      </c>
      <c r="DB2535" s="12">
        <v>0.1281106474052307</v>
      </c>
      <c r="DC2535" s="12">
        <v>6.7569623173964661</v>
      </c>
      <c r="DD2535" s="12">
        <v>-8.5383754426180154</v>
      </c>
    </row>
    <row r="2536" spans="1:108" x14ac:dyDescent="0.25">
      <c r="H2536" s="11" t="s">
        <v>2</v>
      </c>
      <c r="I2536" s="12">
        <v>-1.6506559413688213</v>
      </c>
      <c r="J2536" s="12">
        <v>16.20970715553608</v>
      </c>
      <c r="K2536" s="12">
        <v>1.6924451965141809</v>
      </c>
      <c r="L2536" s="12">
        <v>4.1559986161161824</v>
      </c>
      <c r="M2536" s="12">
        <v>30.310491195109709</v>
      </c>
      <c r="N2536" s="12">
        <v>7.3125531491335138</v>
      </c>
      <c r="O2536" s="12">
        <v>-2.5446944793075459</v>
      </c>
      <c r="P2536" s="12">
        <v>-3.7892863020808116</v>
      </c>
      <c r="Q2536" s="12">
        <v>17.346717881796131</v>
      </c>
      <c r="R2536" s="12">
        <v>11.631123963263805</v>
      </c>
      <c r="S2536" s="12">
        <v>10.826129608089849</v>
      </c>
      <c r="T2536" s="12">
        <v>7.7332949193151608</v>
      </c>
      <c r="U2536" s="12">
        <v>27.14122857175597</v>
      </c>
      <c r="V2536" s="12">
        <v>-7.9519716787166548</v>
      </c>
      <c r="W2536" s="12">
        <v>14.001932771750365</v>
      </c>
      <c r="X2536" s="12">
        <v>8.5861831062922782</v>
      </c>
      <c r="Y2536" s="12">
        <v>38.751025153006303</v>
      </c>
      <c r="Z2536" s="12">
        <v>-4.1995354115721319</v>
      </c>
      <c r="AA2536" s="12">
        <v>15.699038068992975</v>
      </c>
      <c r="AB2536" s="12">
        <v>12.599692756530827</v>
      </c>
      <c r="AC2536" s="12">
        <v>15.131342460930618</v>
      </c>
      <c r="AD2536" s="12">
        <v>11.108939284185073</v>
      </c>
      <c r="AE2536" s="12">
        <v>-6.6790716362959817</v>
      </c>
      <c r="AF2536" s="12">
        <v>4.2290866412571306</v>
      </c>
      <c r="AG2536" s="12">
        <v>16.757096942196398</v>
      </c>
      <c r="AH2536" s="12">
        <v>1.0863878853524778</v>
      </c>
      <c r="AI2536" s="12">
        <v>15.981163294222002</v>
      </c>
      <c r="AJ2536" s="12">
        <v>-9.8039173946308367</v>
      </c>
      <c r="AK2536" s="12">
        <v>15.316125636314313</v>
      </c>
      <c r="AL2536" s="12">
        <v>13.615938673678629</v>
      </c>
      <c r="AM2536" s="12">
        <v>10.38481295062947</v>
      </c>
      <c r="AN2536" s="12">
        <v>28.962332704242687</v>
      </c>
      <c r="AO2536" s="12">
        <v>11.304551827361637</v>
      </c>
      <c r="AP2536" s="12">
        <v>-10.883117810980634</v>
      </c>
      <c r="AQ2536" s="12">
        <v>-5.7776429806227005</v>
      </c>
      <c r="AR2536" s="12">
        <v>-3.0516366234069165</v>
      </c>
      <c r="AS2536" s="12">
        <v>22.230980533756551</v>
      </c>
      <c r="AT2536" s="12">
        <v>9.7418260518844626</v>
      </c>
      <c r="AU2536" s="12">
        <v>10.332416367212144</v>
      </c>
      <c r="AV2536" s="12">
        <v>14.912524695249498</v>
      </c>
      <c r="AW2536" s="12">
        <v>-4.0128755880099058</v>
      </c>
      <c r="AX2536" s="12">
        <v>3.4446083936309719</v>
      </c>
      <c r="AY2536" s="12">
        <v>11.144232110801113</v>
      </c>
      <c r="AZ2536" s="12">
        <v>-0.46223454448322143</v>
      </c>
      <c r="BA2536" s="12">
        <v>2.1417331821270715</v>
      </c>
      <c r="BB2536" s="12">
        <v>5.7201016843472852</v>
      </c>
      <c r="BC2536" s="12">
        <v>24.415300333399067</v>
      </c>
      <c r="BD2536" s="12">
        <v>3.5966895334838709</v>
      </c>
      <c r="BE2536" s="12">
        <v>-11.43650350771385</v>
      </c>
      <c r="BF2536" s="12">
        <v>14.887619540971086</v>
      </c>
      <c r="BG2536" s="12">
        <v>-3.9636682599139772</v>
      </c>
      <c r="BH2536" s="12">
        <v>17.460040652921588</v>
      </c>
      <c r="BI2536" s="12">
        <v>11.457803244897296</v>
      </c>
      <c r="BJ2536" s="12">
        <v>3.7821374463696089</v>
      </c>
      <c r="BK2536" s="12">
        <v>24.374390377635798</v>
      </c>
      <c r="BL2536" s="12">
        <v>8.527395464822721</v>
      </c>
      <c r="BM2536" s="12">
        <v>0.12076449436147529</v>
      </c>
      <c r="BN2536" s="12">
        <v>22.1110753973607</v>
      </c>
      <c r="BO2536" s="12">
        <v>18.662872551815827</v>
      </c>
      <c r="BP2536" s="12">
        <v>-10.704357546281132</v>
      </c>
      <c r="BQ2536" s="12">
        <v>11.211521024169526</v>
      </c>
      <c r="BR2536" s="12">
        <v>9.8956403725199191</v>
      </c>
      <c r="BS2536" s="12">
        <v>6.8572972942941135</v>
      </c>
      <c r="BT2536" s="12">
        <v>6.5354870915265728</v>
      </c>
      <c r="BU2536" s="12">
        <v>20.890722775218993</v>
      </c>
      <c r="BV2536" s="12">
        <v>-6.0900284905994519</v>
      </c>
      <c r="BW2536" s="12">
        <v>13.546495726649118</v>
      </c>
      <c r="BX2536" s="12">
        <v>29.653364232882979</v>
      </c>
      <c r="BY2536" s="12">
        <v>-2.2570190270583708</v>
      </c>
      <c r="BZ2536" s="12">
        <v>15.238464277509848</v>
      </c>
      <c r="CA2536" s="12">
        <v>7.6571924970809579</v>
      </c>
      <c r="CB2536" s="12">
        <v>28.220431698398489</v>
      </c>
      <c r="CC2536" s="12">
        <v>27.684667255234388</v>
      </c>
      <c r="CD2536" s="12">
        <v>1.4957367112394935</v>
      </c>
      <c r="CE2536" s="12">
        <v>3.6447651231768328</v>
      </c>
      <c r="CF2536" s="12">
        <v>11.602181370025084</v>
      </c>
      <c r="CG2536" s="12">
        <v>7.9204943622086148</v>
      </c>
      <c r="CH2536" s="12">
        <v>9.0022717885845704</v>
      </c>
      <c r="CI2536" s="12">
        <v>3.5055501072592654</v>
      </c>
      <c r="CJ2536" s="12">
        <v>18.745657374572051</v>
      </c>
      <c r="CK2536" s="12">
        <v>32.229812670996623</v>
      </c>
      <c r="CL2536" s="12">
        <v>4.1879025276594639</v>
      </c>
      <c r="CM2536" s="12">
        <v>-4.519024073883207</v>
      </c>
      <c r="CN2536" s="12">
        <v>17.104465674523947</v>
      </c>
      <c r="CO2536" s="12">
        <v>8.3078374856690864</v>
      </c>
      <c r="CP2536" s="12">
        <v>-8.3320730552048214</v>
      </c>
      <c r="CQ2536" s="12">
        <v>-1.675153463940019</v>
      </c>
      <c r="CR2536" s="12">
        <v>4.302993723693346</v>
      </c>
      <c r="CS2536" s="12">
        <v>-3.7173559343791229</v>
      </c>
      <c r="CT2536" s="12">
        <v>8.4778378081354955</v>
      </c>
      <c r="CU2536" s="12">
        <v>-3.40206629981907</v>
      </c>
      <c r="CV2536" s="12">
        <v>10.814500086115654</v>
      </c>
      <c r="CW2536" s="12">
        <v>10.155808627212146</v>
      </c>
      <c r="CX2536" s="12">
        <v>14.842892547847224</v>
      </c>
      <c r="CY2536" s="12">
        <v>16.901341722042439</v>
      </c>
      <c r="CZ2536" s="12">
        <v>9.0334785791206009</v>
      </c>
      <c r="DA2536" s="12">
        <v>6.6149302666384102</v>
      </c>
      <c r="DB2536" s="12">
        <v>9.4867844555973999</v>
      </c>
      <c r="DC2536" s="12">
        <v>22.550566231207082</v>
      </c>
      <c r="DD2536" s="12">
        <v>-7.8723588948833241</v>
      </c>
    </row>
    <row r="2537" spans="1:108" x14ac:dyDescent="0.25">
      <c r="A2537" s="2">
        <v>846</v>
      </c>
      <c r="B2537" s="8">
        <f t="shared" ref="B2537" ca="1" si="4077">_xlfn.COVARIANCE.P(OFFSET(I2538,0,0,1,20),OFFSET(I2539,0,0,1,20))/_xlfn.VAR.P(OFFSET(I2538,0,0,1,20))</f>
        <v>2.0758614615639708</v>
      </c>
      <c r="C2537" s="8">
        <f t="shared" ref="C2537" ca="1" si="4078">_xlfn.COVARIANCE.P(OFFSET(I2538,0,0,1,50),OFFSET(I2539,0,0,1,50))/_xlfn.VAR.P(OFFSET(I2538,0,0,1,50))</f>
        <v>2.0165893790297447</v>
      </c>
      <c r="D2537" s="8">
        <f t="shared" ref="D2537" ca="1" si="4079">_xlfn.COVARIANCE.P(OFFSET(I2538,0,0,1,100),OFFSET(I2539,0,0,1,100))/_xlfn.VAR.P(OFFSET(I2538,0,0,1,100))</f>
        <v>2.0114717060827401</v>
      </c>
      <c r="E2537" s="8">
        <f t="shared" ref="E2537" ca="1" si="4080">AVERAGE(OFFSET(I2539,0,0,1,20))-AVERAGE(OFFSET(I2538,0,0,1,20))*B2537</f>
        <v>10.515833352397831</v>
      </c>
      <c r="F2537" s="8">
        <f t="shared" ref="F2537" ca="1" si="4081">AVERAGE(OFFSET(I2539,0,0,1,50))-AVERAGE(OFFSET(I2538,0,0,1,50))*C2537</f>
        <v>10.0545747432295</v>
      </c>
      <c r="G2537" s="8">
        <f t="shared" ref="G2537" ca="1" si="4082">AVERAGE(OFFSET(I2539,0,0,1,100))-AVERAGE(OFFSET(I2538,0,0,1,100))*D2537</f>
        <v>9.8305953369577139</v>
      </c>
      <c r="H2537" s="9" t="s">
        <v>29</v>
      </c>
      <c r="I2537" s="10">
        <v>3418</v>
      </c>
      <c r="J2537" s="10">
        <v>7501</v>
      </c>
      <c r="K2537" s="10">
        <v>8198</v>
      </c>
      <c r="L2537" s="10">
        <v>8683</v>
      </c>
      <c r="M2537" s="10">
        <v>5166</v>
      </c>
      <c r="N2537" s="10">
        <v>6455</v>
      </c>
      <c r="O2537" s="10">
        <v>4185</v>
      </c>
      <c r="P2537" s="10">
        <v>6993</v>
      </c>
      <c r="Q2537" s="10">
        <v>4184</v>
      </c>
      <c r="R2537" s="10">
        <v>1656</v>
      </c>
      <c r="S2537" s="10">
        <v>221</v>
      </c>
      <c r="T2537" s="10">
        <v>1242</v>
      </c>
      <c r="U2537" s="10">
        <v>9628</v>
      </c>
      <c r="V2537" s="10">
        <v>2875</v>
      </c>
      <c r="W2537" s="10">
        <v>3174</v>
      </c>
      <c r="X2537" s="10">
        <v>8040</v>
      </c>
      <c r="Y2537" s="10">
        <v>407</v>
      </c>
      <c r="Z2537" s="10">
        <v>7739</v>
      </c>
      <c r="AA2537" s="10">
        <v>8284</v>
      </c>
      <c r="AB2537" s="10">
        <v>6319</v>
      </c>
      <c r="AC2537" s="10">
        <v>9274</v>
      </c>
      <c r="AD2537" s="10">
        <v>202</v>
      </c>
      <c r="AE2537" s="10">
        <v>4227</v>
      </c>
      <c r="AF2537" s="10">
        <v>7343</v>
      </c>
      <c r="AG2537" s="10">
        <v>8084</v>
      </c>
      <c r="AH2537" s="10">
        <v>782</v>
      </c>
      <c r="AI2537" s="10">
        <v>9703</v>
      </c>
      <c r="AJ2537" s="10">
        <v>5063</v>
      </c>
      <c r="AK2537" s="10">
        <v>9708</v>
      </c>
      <c r="AL2537" s="10">
        <v>958</v>
      </c>
      <c r="AM2537" s="10">
        <v>8705</v>
      </c>
      <c r="AN2537" s="10">
        <v>2933</v>
      </c>
      <c r="AO2537" s="10">
        <v>4240</v>
      </c>
      <c r="AP2537" s="10">
        <v>790</v>
      </c>
      <c r="AQ2537" s="10">
        <v>7986</v>
      </c>
      <c r="AR2537" s="10">
        <v>4196</v>
      </c>
      <c r="AS2537" s="10">
        <v>1892</v>
      </c>
      <c r="AT2537" s="10">
        <v>8132</v>
      </c>
      <c r="AU2537" s="10">
        <v>586</v>
      </c>
      <c r="AV2537" s="10">
        <v>8702</v>
      </c>
      <c r="AW2537" s="10">
        <v>3982</v>
      </c>
      <c r="AX2537" s="10">
        <v>2965</v>
      </c>
      <c r="AY2537" s="10">
        <v>5672</v>
      </c>
      <c r="AZ2537" s="10">
        <v>5311</v>
      </c>
      <c r="BA2537" s="10">
        <v>7438</v>
      </c>
      <c r="BB2537" s="10">
        <v>6527</v>
      </c>
      <c r="BC2537" s="10">
        <v>2354</v>
      </c>
      <c r="BD2537" s="10">
        <v>4633</v>
      </c>
      <c r="BE2537" s="10">
        <v>826</v>
      </c>
      <c r="BF2537" s="10">
        <v>9902</v>
      </c>
      <c r="BG2537" s="10">
        <v>3351</v>
      </c>
      <c r="BH2537" s="10">
        <v>7306</v>
      </c>
      <c r="BI2537" s="10">
        <v>453</v>
      </c>
      <c r="BJ2537" s="10">
        <v>3678</v>
      </c>
      <c r="BK2537" s="10">
        <v>8801</v>
      </c>
      <c r="BL2537" s="10">
        <v>3913</v>
      </c>
      <c r="BM2537" s="10">
        <v>2286</v>
      </c>
      <c r="BN2537" s="10">
        <v>7289</v>
      </c>
      <c r="BO2537" s="10">
        <v>8570</v>
      </c>
      <c r="BP2537" s="10">
        <v>6403</v>
      </c>
      <c r="BQ2537" s="10">
        <v>3922</v>
      </c>
      <c r="BR2537" s="10">
        <v>1994</v>
      </c>
      <c r="BS2537" s="10">
        <v>1106</v>
      </c>
      <c r="BT2537" s="10">
        <v>2344</v>
      </c>
      <c r="BU2537" s="10">
        <v>7317</v>
      </c>
      <c r="BV2537" s="10">
        <v>9340</v>
      </c>
      <c r="BW2537" s="10">
        <v>1868</v>
      </c>
      <c r="BX2537" s="10">
        <v>1674</v>
      </c>
      <c r="BY2537" s="10">
        <v>2292</v>
      </c>
      <c r="BZ2537" s="10">
        <v>7531</v>
      </c>
      <c r="CA2537" s="10">
        <v>672</v>
      </c>
      <c r="CB2537" s="10">
        <v>3766</v>
      </c>
      <c r="CC2537" s="10">
        <v>6245</v>
      </c>
      <c r="CD2537" s="10">
        <v>8447</v>
      </c>
      <c r="CE2537" s="10">
        <v>2498</v>
      </c>
      <c r="CF2537" s="10">
        <v>4005</v>
      </c>
      <c r="CG2537" s="10">
        <v>6119</v>
      </c>
      <c r="CH2537" s="10">
        <v>676</v>
      </c>
      <c r="CI2537" s="10">
        <v>3351</v>
      </c>
      <c r="CJ2537" s="10">
        <v>3697</v>
      </c>
      <c r="CK2537" s="10">
        <v>4847</v>
      </c>
      <c r="CL2537" s="10">
        <v>5437</v>
      </c>
      <c r="CM2537" s="10">
        <v>4979</v>
      </c>
      <c r="CN2537" s="10">
        <v>7480</v>
      </c>
      <c r="CO2537" s="10">
        <v>7623</v>
      </c>
      <c r="CP2537" s="10">
        <v>1088</v>
      </c>
      <c r="CQ2537" s="10">
        <v>472</v>
      </c>
      <c r="CR2537" s="10">
        <v>9886</v>
      </c>
      <c r="CS2537" s="10">
        <v>1279</v>
      </c>
      <c r="CT2537" s="10">
        <v>652</v>
      </c>
      <c r="CU2537" s="10">
        <v>5838</v>
      </c>
      <c r="CV2537" s="10">
        <v>9708</v>
      </c>
      <c r="CW2537" s="10">
        <v>3767</v>
      </c>
      <c r="CX2537" s="10">
        <v>8503</v>
      </c>
      <c r="CY2537" s="10">
        <v>3177</v>
      </c>
      <c r="CZ2537" s="10">
        <v>5522</v>
      </c>
      <c r="DA2537" s="10">
        <v>4604</v>
      </c>
      <c r="DB2537" s="10">
        <v>7155</v>
      </c>
      <c r="DC2537" s="10">
        <v>7356</v>
      </c>
      <c r="DD2537" s="10">
        <v>1760</v>
      </c>
    </row>
    <row r="2538" spans="1:108" x14ac:dyDescent="0.25">
      <c r="H2538" s="11" t="s">
        <v>0</v>
      </c>
      <c r="I2538" s="12">
        <v>-3.5692621729109448</v>
      </c>
      <c r="J2538" s="12">
        <v>1.7130791627189321</v>
      </c>
      <c r="K2538" s="12">
        <v>-3.1031555154386807</v>
      </c>
      <c r="L2538" s="12">
        <v>4.2285579733796181</v>
      </c>
      <c r="M2538" s="12">
        <v>1.4730866344572617</v>
      </c>
      <c r="N2538" s="12">
        <v>2.4789308052585857</v>
      </c>
      <c r="O2538" s="12">
        <v>0.27509948681962071</v>
      </c>
      <c r="P2538" s="12">
        <v>6.4174440127103383</v>
      </c>
      <c r="Q2538" s="12">
        <v>-1.1999791792574031</v>
      </c>
      <c r="R2538" s="12">
        <v>-5.9498811389810466</v>
      </c>
      <c r="S2538" s="12">
        <v>-5.7247175211368608</v>
      </c>
      <c r="T2538" s="12">
        <v>-4.1337591300399144</v>
      </c>
      <c r="U2538" s="12">
        <v>4.4565266137637662</v>
      </c>
      <c r="V2538" s="12">
        <v>-4.7203583696187863</v>
      </c>
      <c r="W2538" s="12">
        <v>-0.25139192936294097</v>
      </c>
      <c r="X2538" s="12">
        <v>3.0249979849031465</v>
      </c>
      <c r="Y2538" s="12">
        <v>2.9659779879467321</v>
      </c>
      <c r="Z2538" s="12">
        <v>2.6158827337150803</v>
      </c>
      <c r="AA2538" s="12">
        <v>-5.7360791302976217</v>
      </c>
      <c r="AB2538" s="12">
        <v>2.4815564283087936</v>
      </c>
      <c r="AC2538" s="12">
        <v>-2.4897147675671545</v>
      </c>
      <c r="AD2538" s="12">
        <v>-2.1321035143345846</v>
      </c>
      <c r="AE2538" s="12">
        <v>7.1545022648863625</v>
      </c>
      <c r="AF2538" s="12">
        <v>-3.784716868208621</v>
      </c>
      <c r="AG2538" s="12">
        <v>2.6230763825404275</v>
      </c>
      <c r="AH2538" s="12">
        <v>-1.1272343262223132</v>
      </c>
      <c r="AI2538" s="12">
        <v>-3.5928018652955545</v>
      </c>
      <c r="AJ2538" s="12">
        <v>4.3749513336465036</v>
      </c>
      <c r="AK2538" s="12">
        <v>3.0233263978220593</v>
      </c>
      <c r="AL2538" s="12">
        <v>-4.9559064476448409</v>
      </c>
      <c r="AM2538" s="12">
        <v>-5.4925201691556804</v>
      </c>
      <c r="AN2538" s="12">
        <v>-2.497153046042131</v>
      </c>
      <c r="AO2538" s="12">
        <v>3.4672193616836182</v>
      </c>
      <c r="AP2538" s="12">
        <v>0.7975771716914779</v>
      </c>
      <c r="AQ2538" s="12">
        <v>1.7221495397255762</v>
      </c>
      <c r="AR2538" s="12">
        <v>-3.2635583260665557</v>
      </c>
      <c r="AS2538" s="12">
        <v>-4.4732033362304646</v>
      </c>
      <c r="AT2538" s="12">
        <v>-3.9637599290830923</v>
      </c>
      <c r="AU2538" s="12">
        <v>2.3354901364795162</v>
      </c>
      <c r="AV2538" s="12">
        <v>4.354278921195915</v>
      </c>
      <c r="AW2538" s="12">
        <v>2.1979014166647599</v>
      </c>
      <c r="AX2538" s="12">
        <v>-5.6987953630995509</v>
      </c>
      <c r="AY2538" s="12">
        <v>2.4887811116587768</v>
      </c>
      <c r="AZ2538" s="12">
        <v>8.2111541837367774</v>
      </c>
      <c r="BA2538" s="12">
        <v>4.2551350066030391</v>
      </c>
      <c r="BB2538" s="12">
        <v>2.1828427345043897</v>
      </c>
      <c r="BC2538" s="12">
        <v>0.82335728591815538</v>
      </c>
      <c r="BD2538" s="12">
        <v>4.7347898546238429</v>
      </c>
      <c r="BE2538" s="12">
        <v>-6.3657371563587386</v>
      </c>
      <c r="BF2538" s="12">
        <v>4.1987462939484166</v>
      </c>
      <c r="BG2538" s="12">
        <v>1.8049432302509316</v>
      </c>
      <c r="BH2538" s="12">
        <v>-2.6196360874783071</v>
      </c>
      <c r="BI2538" s="12">
        <v>-2.2683619536044128</v>
      </c>
      <c r="BJ2538" s="12">
        <v>-6.9087290957744081</v>
      </c>
      <c r="BK2538" s="12">
        <v>3.7263851661650231</v>
      </c>
      <c r="BL2538" s="12">
        <v>5.1408600542946905</v>
      </c>
      <c r="BM2538" s="12">
        <v>6.1935567375783886</v>
      </c>
      <c r="BN2538" s="12">
        <v>-5.450056028334572</v>
      </c>
      <c r="BO2538" s="12">
        <v>-1.1688565812390272</v>
      </c>
      <c r="BP2538" s="12">
        <v>-4.9541495596618592</v>
      </c>
      <c r="BQ2538" s="12">
        <v>-2.6011292245139184</v>
      </c>
      <c r="BR2538" s="12">
        <v>4.2067172731955242</v>
      </c>
      <c r="BS2538" s="12">
        <v>1.9781997156826014</v>
      </c>
      <c r="BT2538" s="12">
        <v>-4.4082397187099893</v>
      </c>
      <c r="BU2538" s="12">
        <v>0.81352892508638663</v>
      </c>
      <c r="BV2538" s="12">
        <v>0.25572472467355145</v>
      </c>
      <c r="BW2538" s="12">
        <v>-12.613223228744816</v>
      </c>
      <c r="BX2538" s="12">
        <v>10.845998050880606</v>
      </c>
      <c r="BY2538" s="12">
        <v>3.6306646589524267</v>
      </c>
      <c r="BZ2538" s="12">
        <v>-8.8539810942921218</v>
      </c>
      <c r="CA2538" s="12">
        <v>-8.1641609525496186</v>
      </c>
      <c r="CB2538" s="12">
        <v>9.7713266643152004</v>
      </c>
      <c r="CC2538" s="12">
        <v>5.0641136495338914</v>
      </c>
      <c r="CD2538" s="12">
        <v>-2.2311652433417613</v>
      </c>
      <c r="CE2538" s="12">
        <v>2.0897240589249924</v>
      </c>
      <c r="CF2538" s="12">
        <v>5.7943065363714972</v>
      </c>
      <c r="CG2538" s="12">
        <v>-5.8753352700723589</v>
      </c>
      <c r="CH2538" s="12">
        <v>-0.26177624892997542</v>
      </c>
      <c r="CI2538" s="12">
        <v>1.8049432302509316</v>
      </c>
      <c r="CJ2538" s="12">
        <v>5.5134502765119411</v>
      </c>
      <c r="CK2538" s="12">
        <v>-0.38095389114253092</v>
      </c>
      <c r="CL2538" s="12">
        <v>6.2786761948694938</v>
      </c>
      <c r="CM2538" s="12">
        <v>-0.72894595018071928</v>
      </c>
      <c r="CN2538" s="12">
        <v>2.756992176157083</v>
      </c>
      <c r="CO2538" s="12">
        <v>7.0899016335631337</v>
      </c>
      <c r="CP2538" s="12">
        <v>4.2972589478056067</v>
      </c>
      <c r="CQ2538" s="12">
        <v>-3.1580473032651248</v>
      </c>
      <c r="CR2538" s="12">
        <v>-2.109917058741285</v>
      </c>
      <c r="CS2538" s="12">
        <v>0.70575635826433547</v>
      </c>
      <c r="CT2538" s="12">
        <v>-7.5302399117739647</v>
      </c>
      <c r="CU2538" s="12">
        <v>-7.6536375850530902</v>
      </c>
      <c r="CV2538" s="12">
        <v>3.0233263978220593</v>
      </c>
      <c r="CW2538" s="12">
        <v>-7.9839944963921443</v>
      </c>
      <c r="CX2538" s="12">
        <v>5.360991709827716</v>
      </c>
      <c r="CY2538" s="12">
        <v>0.3669476514769357</v>
      </c>
      <c r="CZ2538" s="12">
        <v>7.6914044302826401</v>
      </c>
      <c r="DA2538" s="12">
        <v>-2.2651527678701919</v>
      </c>
      <c r="DB2538" s="12">
        <v>2.9422502682714806</v>
      </c>
      <c r="DC2538" s="12">
        <v>-0.48330695346525065</v>
      </c>
      <c r="DD2538" s="12">
        <v>2.6994394590788389</v>
      </c>
    </row>
    <row r="2539" spans="1:108" x14ac:dyDescent="0.25">
      <c r="H2539" s="11" t="s">
        <v>2</v>
      </c>
      <c r="I2539" s="12">
        <v>1.2133741934631048</v>
      </c>
      <c r="J2539" s="12">
        <v>14.86074961432673</v>
      </c>
      <c r="K2539" s="12">
        <v>4.3660123954021248</v>
      </c>
      <c r="L2539" s="12">
        <v>18.116429312218088</v>
      </c>
      <c r="M2539" s="12">
        <v>14.47799438530647</v>
      </c>
      <c r="N2539" s="12">
        <v>15.021992046191363</v>
      </c>
      <c r="O2539" s="12">
        <v>11.808563819191093</v>
      </c>
      <c r="P2539" s="12">
        <v>24.127358849064695</v>
      </c>
      <c r="Q2539" s="12">
        <v>8.8208438744988626</v>
      </c>
      <c r="R2539" s="12">
        <v>-0.56551215091209484</v>
      </c>
      <c r="S2539" s="12">
        <v>-2.0456556312753329</v>
      </c>
      <c r="T2539" s="12">
        <v>0.74016870615436714</v>
      </c>
      <c r="U2539" s="12">
        <v>19.84651002155428</v>
      </c>
      <c r="V2539" s="12">
        <v>1.7155980664293764</v>
      </c>
      <c r="W2539" s="12">
        <v>9.7835302881365127</v>
      </c>
      <c r="X2539" s="12">
        <v>15.679399637668739</v>
      </c>
      <c r="Y2539" s="12">
        <v>17.527037319661058</v>
      </c>
      <c r="Z2539" s="12">
        <v>16.293586996603935</v>
      </c>
      <c r="AA2539" s="12">
        <v>-1.5104189132920196</v>
      </c>
      <c r="AB2539" s="12">
        <v>15.352962670245523</v>
      </c>
      <c r="AC2539" s="12">
        <v>6.3288238783167534</v>
      </c>
      <c r="AD2539" s="12">
        <v>6.6134952495705761</v>
      </c>
      <c r="AE2539" s="12">
        <v>24.594474812351329</v>
      </c>
      <c r="AF2539" s="12">
        <v>0.14959907011947271</v>
      </c>
      <c r="AG2539" s="12">
        <v>14.736014088456873</v>
      </c>
      <c r="AH2539" s="12">
        <v>6.2216673593213567</v>
      </c>
      <c r="AI2539" s="12">
        <v>3.6977055092249822</v>
      </c>
      <c r="AJ2539" s="12">
        <v>19.253046627244519</v>
      </c>
      <c r="AK2539" s="12">
        <v>14.664511353588894</v>
      </c>
      <c r="AL2539" s="12">
        <v>-2.9469439929709351E-3</v>
      </c>
      <c r="AM2539" s="12">
        <v>-0.91979500164802197</v>
      </c>
      <c r="AN2539" s="12">
        <v>4.2282243725942488</v>
      </c>
      <c r="AO2539" s="12">
        <v>17.713399556771549</v>
      </c>
      <c r="AP2539" s="12">
        <v>11.761268708918781</v>
      </c>
      <c r="AQ2539" s="12">
        <v>13.027334907844748</v>
      </c>
      <c r="AR2539" s="12">
        <v>3.2162431939491891</v>
      </c>
      <c r="AS2539" s="12">
        <v>1.2435285830665186</v>
      </c>
      <c r="AT2539" s="12">
        <v>1.7517124722776112</v>
      </c>
      <c r="AU2539" s="12">
        <v>13.829848965579098</v>
      </c>
      <c r="AV2539" s="12">
        <v>18.177102007422619</v>
      </c>
      <c r="AW2539" s="12">
        <v>17.055242113191063</v>
      </c>
      <c r="AX2539" s="12">
        <v>-1.6513529378622707</v>
      </c>
      <c r="AY2539" s="12">
        <v>13.653396023464545</v>
      </c>
      <c r="AZ2539" s="12">
        <v>24.602170823747603</v>
      </c>
      <c r="BA2539" s="12">
        <v>15.524202290520522</v>
      </c>
      <c r="BB2539" s="12">
        <v>14.204684612729622</v>
      </c>
      <c r="BC2539" s="12">
        <v>12.016020472495315</v>
      </c>
      <c r="BD2539" s="12">
        <v>20.005075936899836</v>
      </c>
      <c r="BE2539" s="12">
        <v>-4.0426491223539438</v>
      </c>
      <c r="BF2539" s="12">
        <v>19.261070412920599</v>
      </c>
      <c r="BG2539" s="12">
        <v>12.634729072969114</v>
      </c>
      <c r="BH2539" s="12">
        <v>5.5680621446564391</v>
      </c>
      <c r="BI2539" s="12">
        <v>4.6316878254446197</v>
      </c>
      <c r="BJ2539" s="12">
        <v>-4.6735737196646143</v>
      </c>
      <c r="BK2539" s="12">
        <v>15.89763218136885</v>
      </c>
      <c r="BL2539" s="12">
        <v>18.627483232587966</v>
      </c>
      <c r="BM2539" s="12">
        <v>21.230100067691119</v>
      </c>
      <c r="BN2539" s="12">
        <v>-0.51366744635213935</v>
      </c>
      <c r="BO2539" s="12">
        <v>7.5262676805808599</v>
      </c>
      <c r="BP2539" s="12">
        <v>1.3376692688744298</v>
      </c>
      <c r="BQ2539" s="12">
        <v>5.0499584324684506</v>
      </c>
      <c r="BR2539" s="12">
        <v>16.963904819052146</v>
      </c>
      <c r="BS2539" s="12">
        <v>13.356858498574463</v>
      </c>
      <c r="BT2539" s="12">
        <v>0.96263597595231509</v>
      </c>
      <c r="BU2539" s="12">
        <v>10.303392363099</v>
      </c>
      <c r="BV2539" s="12">
        <v>11.230074825469147</v>
      </c>
      <c r="BW2539" s="12">
        <v>-17.434233445256389</v>
      </c>
      <c r="BX2539" s="12">
        <v>32.451636724028845</v>
      </c>
      <c r="BY2539" s="12">
        <v>15.104598351499133</v>
      </c>
      <c r="BZ2539" s="12">
        <v>-8.2403915458654424</v>
      </c>
      <c r="CA2539" s="12">
        <v>-5.6923532525268312</v>
      </c>
      <c r="CB2539" s="12">
        <v>29.895253714718649</v>
      </c>
      <c r="CC2539" s="12">
        <v>19.993261528071137</v>
      </c>
      <c r="CD2539" s="12">
        <v>5.7330592542552132</v>
      </c>
      <c r="CE2539" s="12">
        <v>12.863665270618084</v>
      </c>
      <c r="CF2539" s="12">
        <v>20.25150420962515</v>
      </c>
      <c r="CG2539" s="12">
        <v>-1.3278415830667081</v>
      </c>
      <c r="CH2539" s="12">
        <v>9.3676416070746722</v>
      </c>
      <c r="CI2539" s="12">
        <v>12.634729072969114</v>
      </c>
      <c r="CJ2539" s="12">
        <v>21.722838129515566</v>
      </c>
      <c r="CK2539" s="12">
        <v>8.8563453271361858</v>
      </c>
      <c r="CL2539" s="12">
        <v>23.506184768191588</v>
      </c>
      <c r="CM2539" s="12">
        <v>8.0152235797963769</v>
      </c>
      <c r="CN2539" s="12">
        <v>14.044889633225907</v>
      </c>
      <c r="CO2539" s="12">
        <v>24.314941748256196</v>
      </c>
      <c r="CP2539" s="12">
        <v>15.403834878029485</v>
      </c>
      <c r="CQ2539" s="12">
        <v>2.5424869255196421</v>
      </c>
      <c r="CR2539" s="12">
        <v>5.413598379008346</v>
      </c>
      <c r="CS2539" s="12">
        <v>11.480064443894808</v>
      </c>
      <c r="CT2539" s="12">
        <v>-5.061382508262378</v>
      </c>
      <c r="CU2539" s="12">
        <v>-5.5198383874196821</v>
      </c>
      <c r="CV2539" s="12">
        <v>14.664511353588894</v>
      </c>
      <c r="CW2539" s="12">
        <v>-7.250138620373261</v>
      </c>
      <c r="CX2539" s="12">
        <v>20.461066829520121</v>
      </c>
      <c r="CY2539" s="12">
        <v>10.556035145352437</v>
      </c>
      <c r="CZ2539" s="12">
        <v>27.59083966181521</v>
      </c>
      <c r="DA2539" s="12">
        <v>4.0981642166619316</v>
      </c>
      <c r="DB2539" s="12">
        <v>16.06363898640722</v>
      </c>
      <c r="DC2539" s="12">
        <v>10.055736646307031</v>
      </c>
      <c r="DD2539" s="12">
        <v>16.079924275592951</v>
      </c>
    </row>
    <row r="2540" spans="1:108" x14ac:dyDescent="0.25">
      <c r="A2540" s="2">
        <v>847</v>
      </c>
      <c r="B2540" s="8">
        <f t="shared" ref="B2540" ca="1" si="4083">_xlfn.COVARIANCE.P(OFFSET(I2541,0,0,1,20),OFFSET(I2542,0,0,1,20))/_xlfn.VAR.P(OFFSET(I2541,0,0,1,20))</f>
        <v>2.0230102107129144</v>
      </c>
      <c r="C2540" s="8">
        <f t="shared" ref="C2540" ca="1" si="4084">_xlfn.COVARIANCE.P(OFFSET(I2541,0,0,1,50),OFFSET(I2542,0,0,1,50))/_xlfn.VAR.P(OFFSET(I2541,0,0,1,50))</f>
        <v>2.0276201989742697</v>
      </c>
      <c r="D2540" s="8">
        <f t="shared" ref="D2540" ca="1" si="4085">_xlfn.COVARIANCE.P(OFFSET(I2541,0,0,1,100),OFFSET(I2542,0,0,1,100))/_xlfn.VAR.P(OFFSET(I2541,0,0,1,100))</f>
        <v>1.9955477691417121</v>
      </c>
      <c r="E2540" s="8">
        <f t="shared" ref="E2540" ca="1" si="4086">AVERAGE(OFFSET(I2542,0,0,1,20))-AVERAGE(OFFSET(I2541,0,0,1,20))*B2540</f>
        <v>9.910402184828154</v>
      </c>
      <c r="F2540" s="8">
        <f t="shared" ref="F2540" ca="1" si="4087">AVERAGE(OFFSET(I2542,0,0,1,50))-AVERAGE(OFFSET(I2541,0,0,1,50))*C2540</f>
        <v>9.9494608292427564</v>
      </c>
      <c r="G2540" s="8">
        <f t="shared" ref="G2540" ca="1" si="4088">AVERAGE(OFFSET(I2542,0,0,1,100))-AVERAGE(OFFSET(I2541,0,0,1,100))*D2540</f>
        <v>9.9267265535349463</v>
      </c>
      <c r="H2540" s="9" t="s">
        <v>29</v>
      </c>
      <c r="I2540" s="10">
        <v>8558</v>
      </c>
      <c r="J2540" s="10">
        <v>3655</v>
      </c>
      <c r="K2540" s="10">
        <v>755</v>
      </c>
      <c r="L2540" s="10">
        <v>370</v>
      </c>
      <c r="M2540" s="10">
        <v>2685</v>
      </c>
      <c r="N2540" s="10">
        <v>7494</v>
      </c>
      <c r="O2540" s="10">
        <v>5877</v>
      </c>
      <c r="P2540" s="10">
        <v>1819</v>
      </c>
      <c r="Q2540" s="10">
        <v>2136</v>
      </c>
      <c r="R2540" s="10">
        <v>322</v>
      </c>
      <c r="S2540" s="10">
        <v>8122</v>
      </c>
      <c r="T2540" s="10">
        <v>6945</v>
      </c>
      <c r="U2540" s="10">
        <v>2679</v>
      </c>
      <c r="V2540" s="10">
        <v>8992</v>
      </c>
      <c r="W2540" s="10">
        <v>7176</v>
      </c>
      <c r="X2540" s="10">
        <v>743</v>
      </c>
      <c r="Y2540" s="10">
        <v>7818</v>
      </c>
      <c r="Z2540" s="10">
        <v>7098</v>
      </c>
      <c r="AA2540" s="10">
        <v>3211</v>
      </c>
      <c r="AB2540" s="10">
        <v>1957</v>
      </c>
      <c r="AC2540" s="10">
        <v>7088</v>
      </c>
      <c r="AD2540" s="10">
        <v>90</v>
      </c>
      <c r="AE2540" s="10">
        <v>6193</v>
      </c>
      <c r="AF2540" s="10">
        <v>2845</v>
      </c>
      <c r="AG2540" s="10">
        <v>3276</v>
      </c>
      <c r="AH2540" s="10">
        <v>3002</v>
      </c>
      <c r="AI2540" s="10">
        <v>2528</v>
      </c>
      <c r="AJ2540" s="10">
        <v>4661</v>
      </c>
      <c r="AK2540" s="10">
        <v>9493</v>
      </c>
      <c r="AL2540" s="10">
        <v>1487</v>
      </c>
      <c r="AM2540" s="10">
        <v>7718</v>
      </c>
      <c r="AN2540" s="10">
        <v>659</v>
      </c>
      <c r="AO2540" s="10">
        <v>9009</v>
      </c>
      <c r="AP2540" s="10">
        <v>368</v>
      </c>
      <c r="AQ2540" s="10">
        <v>323</v>
      </c>
      <c r="AR2540" s="10">
        <v>5135</v>
      </c>
      <c r="AS2540" s="10">
        <v>9625</v>
      </c>
      <c r="AT2540" s="10">
        <v>8447</v>
      </c>
      <c r="AU2540" s="10">
        <v>4158</v>
      </c>
      <c r="AV2540" s="10">
        <v>1102</v>
      </c>
      <c r="AW2540" s="10">
        <v>4973</v>
      </c>
      <c r="AX2540" s="10">
        <v>8993</v>
      </c>
      <c r="AY2540" s="10">
        <v>5582</v>
      </c>
      <c r="AZ2540" s="10">
        <v>9293</v>
      </c>
      <c r="BA2540" s="10">
        <v>5157</v>
      </c>
      <c r="BB2540" s="10">
        <v>9525</v>
      </c>
      <c r="BC2540" s="10">
        <v>6775</v>
      </c>
      <c r="BD2540" s="10">
        <v>8244</v>
      </c>
      <c r="BE2540" s="10">
        <v>5858</v>
      </c>
      <c r="BF2540" s="10">
        <v>3684</v>
      </c>
      <c r="BG2540" s="10">
        <v>7107</v>
      </c>
      <c r="BH2540" s="10">
        <v>8570</v>
      </c>
      <c r="BI2540" s="10">
        <v>8848</v>
      </c>
      <c r="BJ2540" s="10">
        <v>7240</v>
      </c>
      <c r="BK2540" s="10">
        <v>3269</v>
      </c>
      <c r="BL2540" s="10">
        <v>2149</v>
      </c>
      <c r="BM2540" s="10">
        <v>1991</v>
      </c>
      <c r="BN2540" s="10">
        <v>5107</v>
      </c>
      <c r="BO2540" s="10">
        <v>7507</v>
      </c>
      <c r="BP2540" s="10">
        <v>9401</v>
      </c>
      <c r="BQ2540" s="10">
        <v>1607</v>
      </c>
      <c r="BR2540" s="10">
        <v>4520</v>
      </c>
      <c r="BS2540" s="10">
        <v>8040</v>
      </c>
      <c r="BT2540" s="10">
        <v>9702</v>
      </c>
      <c r="BU2540" s="10">
        <v>501</v>
      </c>
      <c r="BV2540" s="10">
        <v>2644</v>
      </c>
      <c r="BW2540" s="10">
        <v>3524</v>
      </c>
      <c r="BX2540" s="10">
        <v>2695</v>
      </c>
      <c r="BY2540" s="10">
        <v>6680</v>
      </c>
      <c r="BZ2540" s="10">
        <v>8246</v>
      </c>
      <c r="CA2540" s="10">
        <v>8305</v>
      </c>
      <c r="CB2540" s="10">
        <v>2965</v>
      </c>
      <c r="CC2540" s="10">
        <v>5391</v>
      </c>
      <c r="CD2540" s="10">
        <v>8323</v>
      </c>
      <c r="CE2540" s="10">
        <v>4822</v>
      </c>
      <c r="CF2540" s="10">
        <v>8157</v>
      </c>
      <c r="CG2540" s="10">
        <v>2838</v>
      </c>
      <c r="CH2540" s="10">
        <v>7605</v>
      </c>
      <c r="CI2540" s="10">
        <v>3446</v>
      </c>
      <c r="CJ2540" s="10">
        <v>2838</v>
      </c>
      <c r="CK2540" s="10">
        <v>1339</v>
      </c>
      <c r="CL2540" s="10">
        <v>5615</v>
      </c>
      <c r="CM2540" s="10">
        <v>6550</v>
      </c>
      <c r="CN2540" s="10">
        <v>7676</v>
      </c>
      <c r="CO2540" s="10">
        <v>6444</v>
      </c>
      <c r="CP2540" s="10">
        <v>1716</v>
      </c>
      <c r="CQ2540" s="10">
        <v>2876</v>
      </c>
      <c r="CR2540" s="10">
        <v>2530</v>
      </c>
      <c r="CS2540" s="10">
        <v>2492</v>
      </c>
      <c r="CT2540" s="10">
        <v>6548</v>
      </c>
      <c r="CU2540" s="10">
        <v>1279</v>
      </c>
      <c r="CV2540" s="10">
        <v>5036</v>
      </c>
      <c r="CW2540" s="10">
        <v>810</v>
      </c>
      <c r="CX2540" s="10">
        <v>189</v>
      </c>
      <c r="CY2540" s="10">
        <v>9425</v>
      </c>
      <c r="CZ2540" s="10">
        <v>829</v>
      </c>
      <c r="DA2540" s="10">
        <v>8556</v>
      </c>
      <c r="DB2540" s="10">
        <v>8243</v>
      </c>
      <c r="DC2540" s="10">
        <v>3539</v>
      </c>
      <c r="DD2540" s="10">
        <v>5285</v>
      </c>
    </row>
    <row r="2541" spans="1:108" x14ac:dyDescent="0.25">
      <c r="H2541" s="11" t="s">
        <v>0</v>
      </c>
      <c r="I2541" s="12">
        <v>-6.2889303444330267</v>
      </c>
      <c r="J2541" s="12">
        <v>3.416573364643952</v>
      </c>
      <c r="K2541" s="12">
        <v>-3.6229268310857199</v>
      </c>
      <c r="L2541" s="12">
        <v>-6.4059872055241058</v>
      </c>
      <c r="M2541" s="12">
        <v>4.4148738843841559E-2</v>
      </c>
      <c r="N2541" s="12">
        <v>2.0186239061116398</v>
      </c>
      <c r="O2541" s="12">
        <v>-2.4844274869596554</v>
      </c>
      <c r="P2541" s="12">
        <v>6.2471942040604542</v>
      </c>
      <c r="Q2541" s="12">
        <v>0.87993992486166561</v>
      </c>
      <c r="R2541" s="12">
        <v>2.6498282391780332</v>
      </c>
      <c r="S2541" s="12">
        <v>-1.3630472072810278</v>
      </c>
      <c r="T2541" s="12">
        <v>-5.5534426114254574</v>
      </c>
      <c r="U2541" s="12">
        <v>-1.8196170909858587</v>
      </c>
      <c r="V2541" s="12">
        <v>-2.6685084620948625</v>
      </c>
      <c r="W2541" s="12">
        <v>-8.0710111361310801</v>
      </c>
      <c r="X2541" s="12">
        <v>-2.354713194450452</v>
      </c>
      <c r="Y2541" s="12">
        <v>-0.71063051743094152</v>
      </c>
      <c r="Z2541" s="12">
        <v>5.5011478382102847</v>
      </c>
      <c r="AA2541" s="12">
        <v>4.3035265796851636</v>
      </c>
      <c r="AB2541" s="12">
        <v>-4.6296864674368816</v>
      </c>
      <c r="AC2541" s="12">
        <v>-2.4431401076248753</v>
      </c>
      <c r="AD2541" s="12">
        <v>-0.568175799215213</v>
      </c>
      <c r="AE2541" s="12">
        <v>-3.8697415411557441</v>
      </c>
      <c r="AF2541" s="12">
        <v>-3.5778804002707316</v>
      </c>
      <c r="AG2541" s="12">
        <v>-5.8384561205808723</v>
      </c>
      <c r="AH2541" s="12">
        <v>-3.2695919086578797</v>
      </c>
      <c r="AI2541" s="12">
        <v>3.6231034445717052</v>
      </c>
      <c r="AJ2541" s="12">
        <v>3.4910768558324157</v>
      </c>
      <c r="AK2541" s="12">
        <v>-5.2030333679691427</v>
      </c>
      <c r="AL2541" s="12">
        <v>5.6309446913641823</v>
      </c>
      <c r="AM2541" s="12">
        <v>-7.706929213819949</v>
      </c>
      <c r="AN2541" s="12">
        <v>9.5964823006492654</v>
      </c>
      <c r="AO2541" s="12">
        <v>5.4915936221047144</v>
      </c>
      <c r="AP2541" s="12">
        <v>0.90333462555039046</v>
      </c>
      <c r="AQ2541" s="12">
        <v>-2.5373821764340754</v>
      </c>
      <c r="AR2541" s="12">
        <v>1.4197283082435874</v>
      </c>
      <c r="AS2541" s="12">
        <v>5.5355987960009063</v>
      </c>
      <c r="AT2541" s="12">
        <v>-2.2311652433417613</v>
      </c>
      <c r="AU2541" s="12">
        <v>-1.783801170735535</v>
      </c>
      <c r="AV2541" s="12">
        <v>-4.1881984212359677</v>
      </c>
      <c r="AW2541" s="12">
        <v>-7.9322244838698728</v>
      </c>
      <c r="AX2541" s="12">
        <v>4.3856735834925784</v>
      </c>
      <c r="AY2541" s="12">
        <v>-1.2833642633335551</v>
      </c>
      <c r="AZ2541" s="12">
        <v>2.8434871865751625</v>
      </c>
      <c r="BA2541" s="12">
        <v>5.7281354676189187</v>
      </c>
      <c r="BB2541" s="12">
        <v>-6.8302975301939206</v>
      </c>
      <c r="BC2541" s="12">
        <v>4.0138932792803965</v>
      </c>
      <c r="BD2541" s="12">
        <v>-1.1969237421153827</v>
      </c>
      <c r="BE2541" s="12">
        <v>9.2278957681864586</v>
      </c>
      <c r="BF2541" s="12">
        <v>-10.166283352960722</v>
      </c>
      <c r="BG2541" s="12">
        <v>1.0210453133583481</v>
      </c>
      <c r="BH2541" s="12">
        <v>-1.1688565812390272</v>
      </c>
      <c r="BI2541" s="12">
        <v>-4.6417790205347149</v>
      </c>
      <c r="BJ2541" s="12">
        <v>-4.0216878990923668</v>
      </c>
      <c r="BK2541" s="12">
        <v>2.9165666213614942</v>
      </c>
      <c r="BL2541" s="12">
        <v>-2.7473631438965245</v>
      </c>
      <c r="BM2541" s="12">
        <v>3.2352713847711749</v>
      </c>
      <c r="BN2541" s="12">
        <v>6.1383355167129885</v>
      </c>
      <c r="BO2541" s="12">
        <v>4.1818508898721838</v>
      </c>
      <c r="BP2541" s="12">
        <v>-5.5174139256171761</v>
      </c>
      <c r="BQ2541" s="12">
        <v>6.4174755552090357</v>
      </c>
      <c r="BR2541" s="12">
        <v>-4.9244500660467743E-3</v>
      </c>
      <c r="BS2541" s="12">
        <v>3.0249979849031465</v>
      </c>
      <c r="BT2541" s="12">
        <v>2.4096770073097873</v>
      </c>
      <c r="BU2541" s="12">
        <v>5.0529371606298117</v>
      </c>
      <c r="BV2541" s="12">
        <v>0.18600817917367868</v>
      </c>
      <c r="BW2541" s="12">
        <v>-2.1293197843578389</v>
      </c>
      <c r="BX2541" s="12">
        <v>-3.8462914583408803</v>
      </c>
      <c r="BY2541" s="12">
        <v>2.0242185416396277</v>
      </c>
      <c r="BZ2541" s="12">
        <v>-0.42627502386778843</v>
      </c>
      <c r="CA2541" s="12">
        <v>3.8175422528123901</v>
      </c>
      <c r="CB2541" s="12">
        <v>-5.6987953630995509</v>
      </c>
      <c r="CC2541" s="12">
        <v>-3.55076486448981</v>
      </c>
      <c r="CD2541" s="12">
        <v>3.5804514319583873</v>
      </c>
      <c r="CE2541" s="12">
        <v>-6.9724071381203876</v>
      </c>
      <c r="CF2541" s="12">
        <v>1.0891304561323898</v>
      </c>
      <c r="CG2541" s="12">
        <v>13.480320695825775</v>
      </c>
      <c r="CH2541" s="12">
        <v>-0.63118793193145728</v>
      </c>
      <c r="CI2541" s="12">
        <v>-6.1790487771599913</v>
      </c>
      <c r="CJ2541" s="12">
        <v>13.480320695825775</v>
      </c>
      <c r="CK2541" s="12">
        <v>4.803524769299802</v>
      </c>
      <c r="CL2541" s="12">
        <v>-10.751076791599658</v>
      </c>
      <c r="CM2541" s="12">
        <v>-1.4740175752788683E-2</v>
      </c>
      <c r="CN2541" s="12">
        <v>-1.8611872495132777E-2</v>
      </c>
      <c r="CO2541" s="12">
        <v>-2.0525637706064237</v>
      </c>
      <c r="CP2541" s="12">
        <v>7.0153984757197598</v>
      </c>
      <c r="CQ2541" s="12">
        <v>11.45101665567562</v>
      </c>
      <c r="CR2541" s="12">
        <v>2.3603545484196737</v>
      </c>
      <c r="CS2541" s="12">
        <v>-1.8321901767410602</v>
      </c>
      <c r="CT2541" s="12">
        <v>0.10673763079284708</v>
      </c>
      <c r="CU2541" s="12">
        <v>0.70575635826433547</v>
      </c>
      <c r="CV2541" s="12">
        <v>-3.4808824592378378</v>
      </c>
      <c r="CW2541" s="12">
        <v>-3.5302389283321696</v>
      </c>
      <c r="CX2541" s="12">
        <v>-1.5490527510381558</v>
      </c>
      <c r="CY2541" s="12">
        <v>-4.2088906223773019</v>
      </c>
      <c r="CZ2541" s="12">
        <v>2.5899803658452121</v>
      </c>
      <c r="DA2541" s="12">
        <v>0.81988116804448552</v>
      </c>
      <c r="DB2541" s="12">
        <v>-3.1096933996133629</v>
      </c>
      <c r="DC2541" s="12">
        <v>6.0952154240670815</v>
      </c>
      <c r="DD2541" s="12">
        <v>-0.2241245092509927</v>
      </c>
    </row>
    <row r="2542" spans="1:108" x14ac:dyDescent="0.25">
      <c r="H2542" s="11" t="s">
        <v>2</v>
      </c>
      <c r="I2542" s="12">
        <v>-3.245948827454173</v>
      </c>
      <c r="J2542" s="12">
        <v>17.570673449952764</v>
      </c>
      <c r="K2542" s="12">
        <v>3.5658208436067165</v>
      </c>
      <c r="L2542" s="12">
        <v>-2.290651437000188</v>
      </c>
      <c r="M2542" s="12">
        <v>8.0711740863396102</v>
      </c>
      <c r="N2542" s="12">
        <v>12.587552008737905</v>
      </c>
      <c r="O2542" s="12">
        <v>4.2985103705830614</v>
      </c>
      <c r="P2542" s="12">
        <v>22.882041167419871</v>
      </c>
      <c r="Q2542" s="12">
        <v>10.549764101962207</v>
      </c>
      <c r="R2542" s="12">
        <v>16.340163263501804</v>
      </c>
      <c r="S2542" s="12">
        <v>6.5870600180408543</v>
      </c>
      <c r="T2542" s="12">
        <v>-0.32500743039391211</v>
      </c>
      <c r="U2542" s="12">
        <v>5.7368267024069421</v>
      </c>
      <c r="V2542" s="12">
        <v>5.7404697023989124</v>
      </c>
      <c r="W2542" s="12">
        <v>-6.7772073948113372</v>
      </c>
      <c r="X2542" s="12">
        <v>6.2692509419357414</v>
      </c>
      <c r="Y2542" s="12">
        <v>8.4958694523037366</v>
      </c>
      <c r="Z2542" s="12">
        <v>21.857055308687681</v>
      </c>
      <c r="AA2542" s="12">
        <v>18.357778762468563</v>
      </c>
      <c r="AB2542" s="12">
        <v>-0.36823119175822638</v>
      </c>
      <c r="AC2542" s="12">
        <v>4.5357295408063978</v>
      </c>
      <c r="AD2542" s="12">
        <v>7.8958823515450591</v>
      </c>
      <c r="AE2542" s="12">
        <v>1.410761071151581</v>
      </c>
      <c r="AF2542" s="12">
        <v>3.0154909045288911</v>
      </c>
      <c r="AG2542" s="12">
        <v>-1.2620682501915921</v>
      </c>
      <c r="AH2542" s="12">
        <v>2.672627964453131</v>
      </c>
      <c r="AI2542" s="12">
        <v>16.793189094140985</v>
      </c>
      <c r="AJ2542" s="12">
        <v>16.99761119894665</v>
      </c>
      <c r="AK2542" s="12">
        <v>-1.8288491842840291</v>
      </c>
      <c r="AL2542" s="12">
        <v>22.531076671901566</v>
      </c>
      <c r="AM2542" s="12">
        <v>-5.5200649410452396</v>
      </c>
      <c r="AN2542" s="12">
        <v>29.667048456212928</v>
      </c>
      <c r="AO2542" s="12">
        <v>20.383473168052941</v>
      </c>
      <c r="AP2542" s="12">
        <v>11.344978113651516</v>
      </c>
      <c r="AQ2542" s="12">
        <v>4.749779140337151</v>
      </c>
      <c r="AR2542" s="12">
        <v>13.058282390086752</v>
      </c>
      <c r="AS2542" s="12">
        <v>22.23834062800249</v>
      </c>
      <c r="AT2542" s="12">
        <v>5.7330592542552132</v>
      </c>
      <c r="AU2542" s="12">
        <v>6.8928138701805235</v>
      </c>
      <c r="AV2542" s="12">
        <v>3.2312207383041764</v>
      </c>
      <c r="AW2542" s="12">
        <v>-6.8970364521302283</v>
      </c>
      <c r="AX2542" s="12">
        <v>18.982503739445601</v>
      </c>
      <c r="AY2542" s="12">
        <v>6.4405080179001537</v>
      </c>
      <c r="AZ2542" s="12">
        <v>17.40640961498902</v>
      </c>
      <c r="BA2542" s="12">
        <v>22.08080066633557</v>
      </c>
      <c r="BB2542" s="12">
        <v>-2.6101497879978233</v>
      </c>
      <c r="BC2542" s="12">
        <v>18.004286753403949</v>
      </c>
      <c r="BD2542" s="12">
        <v>5.6167584802497137</v>
      </c>
      <c r="BE2542" s="12">
        <v>27.837812019625943</v>
      </c>
      <c r="BF2542" s="12">
        <v>-9.9462432600608235</v>
      </c>
      <c r="BG2542" s="12">
        <v>14.053884398356246</v>
      </c>
      <c r="BH2542" s="12">
        <v>7.5262676805808599</v>
      </c>
      <c r="BI2542" s="12">
        <v>1.0209584846740205</v>
      </c>
      <c r="BJ2542" s="12">
        <v>2.420168639482533</v>
      </c>
      <c r="BK2542" s="12">
        <v>16.29230019886764</v>
      </c>
      <c r="BL2542" s="12">
        <v>4.5525090752862907</v>
      </c>
      <c r="BM2542" s="12">
        <v>15.857231513078959</v>
      </c>
      <c r="BN2542" s="12">
        <v>22.165015337537689</v>
      </c>
      <c r="BO2542" s="12">
        <v>16.944422459438119</v>
      </c>
      <c r="BP2542" s="12">
        <v>4.6178479190754018E-2</v>
      </c>
      <c r="BQ2542" s="12">
        <v>22.016155768405351</v>
      </c>
      <c r="BR2542" s="12">
        <v>9.1707942563233704</v>
      </c>
      <c r="BS2542" s="12">
        <v>15.679399637668739</v>
      </c>
      <c r="BT2542" s="12">
        <v>14.52713155104569</v>
      </c>
      <c r="BU2542" s="12">
        <v>19.696276665617805</v>
      </c>
      <c r="BV2542" s="12">
        <v>9.8855343164323859</v>
      </c>
      <c r="BW2542" s="12">
        <v>6.6238773159363848</v>
      </c>
      <c r="BX2542" s="12">
        <v>2.2704985396896413</v>
      </c>
      <c r="BY2542" s="12">
        <v>14.058220218439518</v>
      </c>
      <c r="BZ2542" s="12">
        <v>9.1284266502519902</v>
      </c>
      <c r="CA2542" s="12">
        <v>17.558516269518723</v>
      </c>
      <c r="CB2542" s="12">
        <v>-1.6513529378622707</v>
      </c>
      <c r="CC2542" s="12">
        <v>3.5194646045395706</v>
      </c>
      <c r="CD2542" s="12">
        <v>17.537337210468653</v>
      </c>
      <c r="CE2542" s="12">
        <v>-5.2497592939826614</v>
      </c>
      <c r="CF2542" s="12">
        <v>12.587864371142125</v>
      </c>
      <c r="CG2542" s="12">
        <v>36.373986093535358</v>
      </c>
      <c r="CH2542" s="12">
        <v>8.7496774556806489</v>
      </c>
      <c r="CI2542" s="12">
        <v>-2.9477286016097022</v>
      </c>
      <c r="CJ2542" s="12">
        <v>36.373986093535358</v>
      </c>
      <c r="CK2542" s="12">
        <v>19.112866577909134</v>
      </c>
      <c r="CL2542" s="12">
        <v>-10.807347471074706</v>
      </c>
      <c r="CM2542" s="12">
        <v>10.776096870073578</v>
      </c>
      <c r="CN2542" s="12">
        <v>9.2625201465652722</v>
      </c>
      <c r="CO2542" s="12">
        <v>5.8767378862088968</v>
      </c>
      <c r="CP2542" s="12">
        <v>24.485562485193778</v>
      </c>
      <c r="CQ2542" s="12">
        <v>33.002093925116085</v>
      </c>
      <c r="CR2542" s="12">
        <v>12.817202267098187</v>
      </c>
      <c r="CS2542" s="12">
        <v>5.6362681432922397</v>
      </c>
      <c r="CT2542" s="12">
        <v>10.351267199800565</v>
      </c>
      <c r="CU2542" s="12">
        <v>11.480064443894808</v>
      </c>
      <c r="CV2542" s="12">
        <v>2.1703269683761897</v>
      </c>
      <c r="CW2542" s="12">
        <v>3.5276038393492741</v>
      </c>
      <c r="CX2542" s="12">
        <v>6.595614581067907</v>
      </c>
      <c r="CY2542" s="12">
        <v>1.9141496709628656</v>
      </c>
      <c r="CZ2542" s="12">
        <v>13.791990277061949</v>
      </c>
      <c r="DA2542" s="12">
        <v>12.925936098630356</v>
      </c>
      <c r="DB2542" s="12">
        <v>4.1815584973654696</v>
      </c>
      <c r="DC2542" s="12">
        <v>21.675866497709475</v>
      </c>
      <c r="DD2542" s="12">
        <v>9.8463184986388157</v>
      </c>
    </row>
    <row r="2543" spans="1:108" x14ac:dyDescent="0.25">
      <c r="A2543" s="2">
        <v>848</v>
      </c>
      <c r="B2543" s="8">
        <f t="shared" ref="B2543" ca="1" si="4089">_xlfn.COVARIANCE.P(OFFSET(I2544,0,0,1,20),OFFSET(I2545,0,0,1,20))/_xlfn.VAR.P(OFFSET(I2544,0,0,1,20))</f>
        <v>1.9569190532530076</v>
      </c>
      <c r="C2543" s="8">
        <f t="shared" ref="C2543" ca="1" si="4090">_xlfn.COVARIANCE.P(OFFSET(I2544,0,0,1,50),OFFSET(I2545,0,0,1,50))/_xlfn.VAR.P(OFFSET(I2544,0,0,1,50))</f>
        <v>1.9734935956878923</v>
      </c>
      <c r="D2543" s="8">
        <f t="shared" ref="D2543" ca="1" si="4091">_xlfn.COVARIANCE.P(OFFSET(I2544,0,0,1,100),OFFSET(I2545,0,0,1,100))/_xlfn.VAR.P(OFFSET(I2544,0,0,1,100))</f>
        <v>1.968160009629488</v>
      </c>
      <c r="E2543" s="8">
        <f t="shared" ref="E2543" ca="1" si="4092">AVERAGE(OFFSET(I2545,0,0,1,20))-AVERAGE(OFFSET(I2544,0,0,1,20))*B2543</f>
        <v>10.293311872028422</v>
      </c>
      <c r="F2543" s="8">
        <f t="shared" ref="F2543" ca="1" si="4093">AVERAGE(OFFSET(I2545,0,0,1,50))-AVERAGE(OFFSET(I2544,0,0,1,50))*C2543</f>
        <v>10.022379345924522</v>
      </c>
      <c r="G2543" s="8">
        <f t="shared" ref="G2543" ca="1" si="4094">AVERAGE(OFFSET(I2545,0,0,1,100))-AVERAGE(OFFSET(I2544,0,0,1,100))*D2543</f>
        <v>10.168238080301384</v>
      </c>
      <c r="H2543" s="9" t="s">
        <v>29</v>
      </c>
      <c r="I2543" s="10">
        <v>7386</v>
      </c>
      <c r="J2543" s="10">
        <v>3590</v>
      </c>
      <c r="K2543" s="10">
        <v>200</v>
      </c>
      <c r="L2543" s="10">
        <v>3108</v>
      </c>
      <c r="M2543" s="10">
        <v>9095</v>
      </c>
      <c r="N2543" s="10">
        <v>7794</v>
      </c>
      <c r="O2543" s="10">
        <v>8001</v>
      </c>
      <c r="P2543" s="10">
        <v>740</v>
      </c>
      <c r="Q2543" s="10">
        <v>7168</v>
      </c>
      <c r="R2543" s="10">
        <v>4963</v>
      </c>
      <c r="S2543" s="10">
        <v>6845</v>
      </c>
      <c r="T2543" s="10">
        <v>5966</v>
      </c>
      <c r="U2543" s="10">
        <v>9367</v>
      </c>
      <c r="V2543" s="10">
        <v>742</v>
      </c>
      <c r="W2543" s="10">
        <v>9162</v>
      </c>
      <c r="X2543" s="10">
        <v>661</v>
      </c>
      <c r="Y2543" s="10">
        <v>5229</v>
      </c>
      <c r="Z2543" s="10">
        <v>3133</v>
      </c>
      <c r="AA2543" s="10">
        <v>547</v>
      </c>
      <c r="AB2543" s="10">
        <v>775</v>
      </c>
      <c r="AC2543" s="10">
        <v>2439</v>
      </c>
      <c r="AD2543" s="10">
        <v>9177</v>
      </c>
      <c r="AE2543" s="10">
        <v>5797</v>
      </c>
      <c r="AF2543" s="10">
        <v>6764</v>
      </c>
      <c r="AG2543" s="10">
        <v>7355</v>
      </c>
      <c r="AH2543" s="10">
        <v>2548</v>
      </c>
      <c r="AI2543" s="10">
        <v>3095</v>
      </c>
      <c r="AJ2543" s="10">
        <v>4385</v>
      </c>
      <c r="AK2543" s="10">
        <v>2266</v>
      </c>
      <c r="AL2543" s="10">
        <v>6503</v>
      </c>
      <c r="AM2543" s="10">
        <v>322</v>
      </c>
      <c r="AN2543" s="10">
        <v>5033</v>
      </c>
      <c r="AO2543" s="10">
        <v>4392</v>
      </c>
      <c r="AP2543" s="10">
        <v>3803</v>
      </c>
      <c r="AQ2543" s="10">
        <v>6351</v>
      </c>
      <c r="AR2543" s="10">
        <v>4744</v>
      </c>
      <c r="AS2543" s="10">
        <v>4019</v>
      </c>
      <c r="AT2543" s="10">
        <v>5420</v>
      </c>
      <c r="AU2543" s="10">
        <v>9854</v>
      </c>
      <c r="AV2543" s="10">
        <v>1102</v>
      </c>
      <c r="AW2543" s="10">
        <v>3890</v>
      </c>
      <c r="AX2543" s="10">
        <v>2311</v>
      </c>
      <c r="AY2543" s="10">
        <v>6435</v>
      </c>
      <c r="AZ2543" s="10">
        <v>5578</v>
      </c>
      <c r="BA2543" s="10">
        <v>7364</v>
      </c>
      <c r="BB2543" s="10">
        <v>6443</v>
      </c>
      <c r="BC2543" s="10">
        <v>6412</v>
      </c>
      <c r="BD2543" s="10">
        <v>9462</v>
      </c>
      <c r="BE2543" s="10">
        <v>6250</v>
      </c>
      <c r="BF2543" s="10">
        <v>4528</v>
      </c>
      <c r="BG2543" s="10">
        <v>4930</v>
      </c>
      <c r="BH2543" s="10">
        <v>1903</v>
      </c>
      <c r="BI2543" s="10">
        <v>1036</v>
      </c>
      <c r="BJ2543" s="10">
        <v>5932</v>
      </c>
      <c r="BK2543" s="10">
        <v>9469</v>
      </c>
      <c r="BL2543" s="10">
        <v>6933</v>
      </c>
      <c r="BM2543" s="10">
        <v>5294</v>
      </c>
      <c r="BN2543" s="10">
        <v>7555</v>
      </c>
      <c r="BO2543" s="10">
        <v>1093</v>
      </c>
      <c r="BP2543" s="10">
        <v>8557</v>
      </c>
      <c r="BQ2543" s="10">
        <v>5180</v>
      </c>
      <c r="BR2543" s="10">
        <v>3866</v>
      </c>
      <c r="BS2543" s="10">
        <v>3747</v>
      </c>
      <c r="BT2543" s="10">
        <v>3488</v>
      </c>
      <c r="BU2543" s="10">
        <v>4934</v>
      </c>
      <c r="BV2543" s="10">
        <v>1841</v>
      </c>
      <c r="BW2543" s="10">
        <v>3770</v>
      </c>
      <c r="BX2543" s="10">
        <v>3277</v>
      </c>
      <c r="BY2543" s="10">
        <v>7903</v>
      </c>
      <c r="BZ2543" s="10">
        <v>864</v>
      </c>
      <c r="CA2543" s="10">
        <v>6611</v>
      </c>
      <c r="CB2543" s="10">
        <v>9961</v>
      </c>
      <c r="CC2543" s="10">
        <v>7470</v>
      </c>
      <c r="CD2543" s="10">
        <v>9380</v>
      </c>
      <c r="CE2543" s="10">
        <v>3388</v>
      </c>
      <c r="CF2543" s="10">
        <v>6836</v>
      </c>
      <c r="CG2543" s="10">
        <v>5100</v>
      </c>
      <c r="CH2543" s="10">
        <v>4425</v>
      </c>
      <c r="CI2543" s="10">
        <v>7796</v>
      </c>
      <c r="CJ2543" s="10">
        <v>3644</v>
      </c>
      <c r="CK2543" s="10">
        <v>7259</v>
      </c>
      <c r="CL2543" s="10">
        <v>9303</v>
      </c>
      <c r="CM2543" s="10">
        <v>8614</v>
      </c>
      <c r="CN2543" s="10">
        <v>3681</v>
      </c>
      <c r="CO2543" s="10">
        <v>4718</v>
      </c>
      <c r="CP2543" s="10">
        <v>6732</v>
      </c>
      <c r="CQ2543" s="10">
        <v>3372</v>
      </c>
      <c r="CR2543" s="10">
        <v>8825</v>
      </c>
      <c r="CS2543" s="10">
        <v>3615</v>
      </c>
      <c r="CT2543" s="10">
        <v>9876</v>
      </c>
      <c r="CU2543" s="10">
        <v>5792</v>
      </c>
      <c r="CV2543" s="10">
        <v>1492</v>
      </c>
      <c r="CW2543" s="10">
        <v>6641</v>
      </c>
      <c r="CX2543" s="10">
        <v>287</v>
      </c>
      <c r="CY2543" s="10">
        <v>3718</v>
      </c>
      <c r="CZ2543" s="10">
        <v>2862</v>
      </c>
      <c r="DA2543" s="10">
        <v>6370</v>
      </c>
      <c r="DB2543" s="10">
        <v>5819</v>
      </c>
      <c r="DC2543" s="10">
        <v>3733</v>
      </c>
      <c r="DD2543" s="10">
        <v>5549</v>
      </c>
    </row>
    <row r="2544" spans="1:108" x14ac:dyDescent="0.25">
      <c r="H2544" s="11" t="s">
        <v>0</v>
      </c>
      <c r="I2544" s="12">
        <v>5.4401736145576818</v>
      </c>
      <c r="J2544" s="12">
        <v>4.5621141573152961</v>
      </c>
      <c r="K2544" s="12">
        <v>9.9639269717415185E-2</v>
      </c>
      <c r="L2544" s="12">
        <v>6.2339609162157306</v>
      </c>
      <c r="M2544" s="12">
        <v>14.457444910326094</v>
      </c>
      <c r="N2544" s="12">
        <v>2.7626145962771735</v>
      </c>
      <c r="O2544" s="12">
        <v>2.1558593592155866</v>
      </c>
      <c r="P2544" s="12">
        <v>2.2723634670529878</v>
      </c>
      <c r="Q2544" s="12">
        <v>-2.2790537860489404</v>
      </c>
      <c r="R2544" s="12">
        <v>2.2022985338379391</v>
      </c>
      <c r="S2544" s="12">
        <v>1.0466941108835592</v>
      </c>
      <c r="T2544" s="12">
        <v>-6.6042561200291159</v>
      </c>
      <c r="U2544" s="12">
        <v>4.8816920488548361E-2</v>
      </c>
      <c r="V2544" s="12">
        <v>10.063135096534308</v>
      </c>
      <c r="W2544" s="12">
        <v>-5.5468179925353764</v>
      </c>
      <c r="X2544" s="12">
        <v>-4.9471725058714782</v>
      </c>
      <c r="Y2544" s="12">
        <v>-11.288523518749168</v>
      </c>
      <c r="Z2544" s="12">
        <v>-4.651608539709625</v>
      </c>
      <c r="AA2544" s="12">
        <v>-1.5999329643348266</v>
      </c>
      <c r="AB2544" s="12">
        <v>9.0092671530076327</v>
      </c>
      <c r="AC2544" s="12">
        <v>-2.1789209093850497</v>
      </c>
      <c r="AD2544" s="12">
        <v>5.5572751327791412</v>
      </c>
      <c r="AE2544" s="12">
        <v>1.1048608531106892</v>
      </c>
      <c r="AF2544" s="12">
        <v>6.3121013331567069</v>
      </c>
      <c r="AG2544" s="12">
        <v>-2.1293271009928132</v>
      </c>
      <c r="AH2544" s="12">
        <v>-6.7701397759730897</v>
      </c>
      <c r="AI2544" s="12">
        <v>-1.206903803200124</v>
      </c>
      <c r="AJ2544" s="12">
        <v>-5.2377809726976565</v>
      </c>
      <c r="AK2544" s="12">
        <v>-12.081756506157998</v>
      </c>
      <c r="AL2544" s="12">
        <v>-7.1939906167629895</v>
      </c>
      <c r="AM2544" s="12">
        <v>2.6498282391780332</v>
      </c>
      <c r="AN2544" s="12">
        <v>7.3012151880125842</v>
      </c>
      <c r="AO2544" s="12">
        <v>5.4280022653348876</v>
      </c>
      <c r="AP2544" s="12">
        <v>-3.3130900175860112</v>
      </c>
      <c r="AQ2544" s="12">
        <v>7.6725349808051106</v>
      </c>
      <c r="AR2544" s="12">
        <v>-1.3105592804002417</v>
      </c>
      <c r="AS2544" s="12">
        <v>-2.5892473557011568</v>
      </c>
      <c r="AT2544" s="12">
        <v>4.5137642885940812</v>
      </c>
      <c r="AU2544" s="12">
        <v>-3.0744072481758753</v>
      </c>
      <c r="AV2544" s="12">
        <v>-4.1881984212359677</v>
      </c>
      <c r="AW2544" s="12">
        <v>6.570565371153096</v>
      </c>
      <c r="AX2544" s="12">
        <v>4.3864419237471699</v>
      </c>
      <c r="AY2544" s="12">
        <v>-1.1867954262668139</v>
      </c>
      <c r="AZ2544" s="12">
        <v>-4.7092735247862612</v>
      </c>
      <c r="BA2544" s="12">
        <v>6.4995922383006155</v>
      </c>
      <c r="BB2544" s="12">
        <v>-4.7988510045901336</v>
      </c>
      <c r="BC2544" s="12">
        <v>2.7802831205400951</v>
      </c>
      <c r="BD2544" s="12">
        <v>-6.4351993586857699</v>
      </c>
      <c r="BE2544" s="12">
        <v>-6.2058670910621663</v>
      </c>
      <c r="BF2544" s="12">
        <v>-0.58995345332988014</v>
      </c>
      <c r="BG2544" s="12">
        <v>-4.4914833905023404</v>
      </c>
      <c r="BH2544" s="12">
        <v>2.4155385183872484</v>
      </c>
      <c r="BI2544" s="12">
        <v>-1.6887607721578561</v>
      </c>
      <c r="BJ2544" s="12">
        <v>0.72181416318822955</v>
      </c>
      <c r="BK2544" s="12">
        <v>3.7159720766070654</v>
      </c>
      <c r="BL2544" s="12">
        <v>-0.45413951958518056</v>
      </c>
      <c r="BM2544" s="12">
        <v>8.0230766028670004</v>
      </c>
      <c r="BN2544" s="12">
        <v>-0.4381429527562839</v>
      </c>
      <c r="BO2544" s="12">
        <v>-3.1140811036371394</v>
      </c>
      <c r="BP2544" s="12">
        <v>-4.3860512684767619</v>
      </c>
      <c r="BQ2544" s="12">
        <v>-2.2713095052883934</v>
      </c>
      <c r="BR2544" s="12">
        <v>0.75100412046691534</v>
      </c>
      <c r="BS2544" s="12">
        <v>10.0541167782429</v>
      </c>
      <c r="BT2544" s="12">
        <v>9.7383427975093486</v>
      </c>
      <c r="BU2544" s="12">
        <v>0.1359242491227772</v>
      </c>
      <c r="BV2544" s="12">
        <v>-1.0566318838848157</v>
      </c>
      <c r="BW2544" s="12">
        <v>-1.8850916066521326</v>
      </c>
      <c r="BX2544" s="12">
        <v>-5.3828746306627462</v>
      </c>
      <c r="BY2544" s="12">
        <v>-3.3993653982944116</v>
      </c>
      <c r="BZ2544" s="12">
        <v>-1.1219951551281682</v>
      </c>
      <c r="CA2544" s="12">
        <v>3.8585279874896901</v>
      </c>
      <c r="CB2544" s="12">
        <v>-0.22934379251060227</v>
      </c>
      <c r="CC2544" s="12">
        <v>0.52841106786569458</v>
      </c>
      <c r="CD2544" s="12">
        <v>9.1900813073521679</v>
      </c>
      <c r="CE2544" s="12">
        <v>-0.2439870138400147</v>
      </c>
      <c r="CF2544" s="12">
        <v>4.196856683782519</v>
      </c>
      <c r="CG2544" s="12">
        <v>-1.5729956347720471</v>
      </c>
      <c r="CH2544" s="12">
        <v>-8.2841484144852764</v>
      </c>
      <c r="CI2544" s="12">
        <v>-1.7670451752802239</v>
      </c>
      <c r="CJ2544" s="12">
        <v>-3.0093916425760248</v>
      </c>
      <c r="CK2544" s="12">
        <v>-1.174022071316891</v>
      </c>
      <c r="CL2544" s="12">
        <v>1.58451136128601</v>
      </c>
      <c r="CM2544" s="12">
        <v>-4.1107533534820906</v>
      </c>
      <c r="CN2544" s="12">
        <v>-2.435350434410962</v>
      </c>
      <c r="CO2544" s="12">
        <v>-1.3683530123256133</v>
      </c>
      <c r="CP2544" s="12">
        <v>9.3167944020994362</v>
      </c>
      <c r="CQ2544" s="12">
        <v>9.0373390863948071</v>
      </c>
      <c r="CR2544" s="12">
        <v>-2.2473540742047509</v>
      </c>
      <c r="CS2544" s="12">
        <v>-0.87230159377412841</v>
      </c>
      <c r="CT2544" s="12">
        <v>-4.6008395370395494</v>
      </c>
      <c r="CU2544" s="12">
        <v>0.9978026777999377</v>
      </c>
      <c r="CV2544" s="12">
        <v>-9.2387068421530554</v>
      </c>
      <c r="CW2544" s="12">
        <v>1.1008779792408987</v>
      </c>
      <c r="CX2544" s="12">
        <v>-4.5757953749906441</v>
      </c>
      <c r="CY2544" s="12">
        <v>8.6592122203347159</v>
      </c>
      <c r="CZ2544" s="12">
        <v>-0.25178759917450566</v>
      </c>
      <c r="DA2544" s="12">
        <v>-0.5865667944534233</v>
      </c>
      <c r="DB2544" s="12">
        <v>-8.4244594838497058</v>
      </c>
      <c r="DC2544" s="12">
        <v>-3.357480326390156</v>
      </c>
      <c r="DD2544" s="12">
        <v>2.0620350775577871</v>
      </c>
    </row>
    <row r="2545" spans="1:108" x14ac:dyDescent="0.25">
      <c r="H2545" s="11" t="s">
        <v>2</v>
      </c>
      <c r="I2545" s="12">
        <v>20.253104791568113</v>
      </c>
      <c r="J2545" s="12">
        <v>19.116106233304627</v>
      </c>
      <c r="K2545" s="12">
        <v>9.5520545295099613</v>
      </c>
      <c r="L2545" s="12">
        <v>23.030573667997455</v>
      </c>
      <c r="M2545" s="12">
        <v>37.031775143396942</v>
      </c>
      <c r="N2545" s="12">
        <v>17.669361139459763</v>
      </c>
      <c r="O2545" s="12">
        <v>13.725222915126164</v>
      </c>
      <c r="P2545" s="12">
        <v>12.979858478515103</v>
      </c>
      <c r="Q2545" s="12">
        <v>5.4610280311504038</v>
      </c>
      <c r="R2545" s="12">
        <v>16.173749609017385</v>
      </c>
      <c r="S2545" s="12">
        <v>13.374604050400563</v>
      </c>
      <c r="T2545" s="12">
        <v>-1.6764227297627663</v>
      </c>
      <c r="U2545" s="12">
        <v>10.312235386812162</v>
      </c>
      <c r="V2545" s="12">
        <v>31.731724981876596</v>
      </c>
      <c r="W2545" s="12">
        <v>-3.2092938062730414</v>
      </c>
      <c r="X2545" s="12">
        <v>-0.75637602738823717</v>
      </c>
      <c r="Y2545" s="12">
        <v>-10.792641711239174</v>
      </c>
      <c r="Z2545" s="12">
        <v>1.7522357443767533</v>
      </c>
      <c r="AA2545" s="12">
        <v>7.9856276726602156</v>
      </c>
      <c r="AB2545" s="12">
        <v>28.016053828942532</v>
      </c>
      <c r="AC2545" s="12">
        <v>4.4763606226645534</v>
      </c>
      <c r="AD2545" s="12">
        <v>20.686005019910827</v>
      </c>
      <c r="AE2545" s="12">
        <v>12.171547916021433</v>
      </c>
      <c r="AF2545" s="12">
        <v>23.477942139021074</v>
      </c>
      <c r="AG2545" s="12">
        <v>6.3508333500169067</v>
      </c>
      <c r="AH2545" s="12">
        <v>-4.7726300837103599</v>
      </c>
      <c r="AI2545" s="12">
        <v>6.7255622246299502</v>
      </c>
      <c r="AJ2545" s="12">
        <v>-2.0378300560991729</v>
      </c>
      <c r="AK2545" s="12">
        <v>-13.062343760250242</v>
      </c>
      <c r="AL2545" s="12">
        <v>-4.923788065240192</v>
      </c>
      <c r="AM2545" s="12">
        <v>16.340163263501804</v>
      </c>
      <c r="AN2545" s="12">
        <v>22.56438829503497</v>
      </c>
      <c r="AO2545" s="12">
        <v>20.946473799914354</v>
      </c>
      <c r="AP2545" s="12">
        <v>2.0574203858735327</v>
      </c>
      <c r="AQ2545" s="12">
        <v>25.98168087104089</v>
      </c>
      <c r="AR2545" s="12">
        <v>7.6041483544560622</v>
      </c>
      <c r="AS2545" s="12">
        <v>5.8549861298788866</v>
      </c>
      <c r="AT2545" s="12">
        <v>19.345643170816423</v>
      </c>
      <c r="AU2545" s="12">
        <v>4.9562685101397843</v>
      </c>
      <c r="AV2545" s="12">
        <v>3.2312207383041764</v>
      </c>
      <c r="AW2545" s="12">
        <v>23.180123877982716</v>
      </c>
      <c r="AX2545" s="12">
        <v>16.460321213833986</v>
      </c>
      <c r="AY2545" s="12">
        <v>7.9933985393712765</v>
      </c>
      <c r="AZ2545" s="12">
        <v>1.8519301195011935</v>
      </c>
      <c r="BA2545" s="12">
        <v>23.07056392453951</v>
      </c>
      <c r="BB2545" s="12">
        <v>0.25556496072254042</v>
      </c>
      <c r="BC2545" s="12">
        <v>14.136387958560118</v>
      </c>
      <c r="BD2545" s="12">
        <v>-2.8908682895444451</v>
      </c>
      <c r="BE2545" s="12">
        <v>-3.2029086071663477</v>
      </c>
      <c r="BF2545" s="12">
        <v>8.3473502880575161</v>
      </c>
      <c r="BG2545" s="12">
        <v>1.4367783368842657</v>
      </c>
      <c r="BH2545" s="12">
        <v>16.681399589836552</v>
      </c>
      <c r="BI2545" s="12">
        <v>7.4090395580923936</v>
      </c>
      <c r="BJ2545" s="12">
        <v>13.851533261278323</v>
      </c>
      <c r="BK2545" s="12">
        <v>17.473592291441552</v>
      </c>
      <c r="BL2545" s="12">
        <v>7.5704322568794851</v>
      </c>
      <c r="BM2545" s="12">
        <v>25.823451507689835</v>
      </c>
      <c r="BN2545" s="12">
        <v>9.0095007038215336</v>
      </c>
      <c r="BO2545" s="12">
        <v>4.3606745106981828</v>
      </c>
      <c r="BP2545" s="12">
        <v>2.9729750598427769</v>
      </c>
      <c r="BQ2545" s="12">
        <v>6.0576539189556744</v>
      </c>
      <c r="BR2545" s="12">
        <v>12.379035310198161</v>
      </c>
      <c r="BS2545" s="12">
        <v>28.529032451514315</v>
      </c>
      <c r="BT2545" s="12">
        <v>28.54200647840505</v>
      </c>
      <c r="BU2545" s="12">
        <v>11.837584159209518</v>
      </c>
      <c r="BV2545" s="12">
        <v>7.9968908254336855</v>
      </c>
      <c r="BW2545" s="12">
        <v>7.5517521236916449</v>
      </c>
      <c r="BX2545" s="12">
        <v>-0.77855787220743422</v>
      </c>
      <c r="BY2545" s="12">
        <v>1.735306086224677</v>
      </c>
      <c r="BZ2545" s="12">
        <v>7.6986914354570573</v>
      </c>
      <c r="CA2545" s="12">
        <v>18.39502535171464</v>
      </c>
      <c r="CB2545" s="12">
        <v>10.904213571332283</v>
      </c>
      <c r="CC2545" s="12">
        <v>12.148676096221934</v>
      </c>
      <c r="CD2545" s="12">
        <v>28.332260149197037</v>
      </c>
      <c r="CE2545" s="12">
        <v>10.469190524136398</v>
      </c>
      <c r="CF2545" s="12">
        <v>19.024609969038409</v>
      </c>
      <c r="CG2545" s="12">
        <v>7.4898991103008683</v>
      </c>
      <c r="CH2545" s="12">
        <v>-6.2107810009020961</v>
      </c>
      <c r="CI2545" s="12">
        <v>5.6387812350118214</v>
      </c>
      <c r="CJ2545" s="12">
        <v>5.5312983896490273</v>
      </c>
      <c r="CK2545" s="12">
        <v>8.6077323739043088</v>
      </c>
      <c r="CL2545" s="12">
        <v>15.481772410421858</v>
      </c>
      <c r="CM2545" s="12">
        <v>0.6599544688970429</v>
      </c>
      <c r="CN2545" s="12">
        <v>6.0900982591682418</v>
      </c>
      <c r="CO2545" s="12">
        <v>7.8113313847715178</v>
      </c>
      <c r="CP2545" s="12">
        <v>28.273638186127464</v>
      </c>
      <c r="CQ2545" s="12">
        <v>28.474338678861486</v>
      </c>
      <c r="CR2545" s="12">
        <v>6.2428414545842621</v>
      </c>
      <c r="CS2545" s="12">
        <v>8.595475775972389</v>
      </c>
      <c r="CT2545" s="12">
        <v>-0.48432635617557307</v>
      </c>
      <c r="CU2545" s="12">
        <v>10.246866354058096</v>
      </c>
      <c r="CV2545" s="12">
        <v>-8.2842784054041712</v>
      </c>
      <c r="CW2545" s="12">
        <v>11.091040823393859</v>
      </c>
      <c r="CX2545" s="12">
        <v>-0.4573196144891627</v>
      </c>
      <c r="CY2545" s="12">
        <v>26.370435204261923</v>
      </c>
      <c r="CZ2545" s="12">
        <v>9.7418260518844626</v>
      </c>
      <c r="DA2545" s="12">
        <v>9.5173965095637207</v>
      </c>
      <c r="DB2545" s="12">
        <v>-6.0924927946748451</v>
      </c>
      <c r="DC2545" s="12">
        <v>4.9489469224595055</v>
      </c>
      <c r="DD2545" s="12">
        <v>15.116967921561173</v>
      </c>
    </row>
    <row r="2546" spans="1:108" x14ac:dyDescent="0.25">
      <c r="A2546" s="2">
        <v>849</v>
      </c>
      <c r="B2546" s="8">
        <f t="shared" ref="B2546" ca="1" si="4095">_xlfn.COVARIANCE.P(OFFSET(I2547,0,0,1,20),OFFSET(I2548,0,0,1,20))/_xlfn.VAR.P(OFFSET(I2547,0,0,1,20))</f>
        <v>1.9986544783058862</v>
      </c>
      <c r="C2546" s="8">
        <f t="shared" ref="C2546" ca="1" si="4096">_xlfn.COVARIANCE.P(OFFSET(I2547,0,0,1,50),OFFSET(I2548,0,0,1,50))/_xlfn.VAR.P(OFFSET(I2547,0,0,1,50))</f>
        <v>1.9960623350941689</v>
      </c>
      <c r="D2546" s="8">
        <f t="shared" ref="D2546" ca="1" si="4097">_xlfn.COVARIANCE.P(OFFSET(I2547,0,0,1,100),OFFSET(I2548,0,0,1,100))/_xlfn.VAR.P(OFFSET(I2547,0,0,1,100))</f>
        <v>1.9826968008060755</v>
      </c>
      <c r="E2546" s="8">
        <f t="shared" ref="E2546" ca="1" si="4098">AVERAGE(OFFSET(I2548,0,0,1,20))-AVERAGE(OFFSET(I2547,0,0,1,20))*B2546</f>
        <v>10.227923636039964</v>
      </c>
      <c r="F2546" s="8">
        <f t="shared" ref="F2546" ca="1" si="4099">AVERAGE(OFFSET(I2548,0,0,1,50))-AVERAGE(OFFSET(I2547,0,0,1,50))*C2546</f>
        <v>9.9819248543655643</v>
      </c>
      <c r="G2546" s="8">
        <f t="shared" ref="G2546" ca="1" si="4100">AVERAGE(OFFSET(I2548,0,0,1,100))-AVERAGE(OFFSET(I2547,0,0,1,100))*D2546</f>
        <v>9.937612681703202</v>
      </c>
      <c r="H2546" s="9" t="s">
        <v>29</v>
      </c>
      <c r="I2546" s="10">
        <v>8528</v>
      </c>
      <c r="J2546" s="10">
        <v>1344</v>
      </c>
      <c r="K2546" s="10">
        <v>9344</v>
      </c>
      <c r="L2546" s="10">
        <v>6207</v>
      </c>
      <c r="M2546" s="10">
        <v>7288</v>
      </c>
      <c r="N2546" s="10">
        <v>5491</v>
      </c>
      <c r="O2546" s="10">
        <v>2635</v>
      </c>
      <c r="P2546" s="10">
        <v>865</v>
      </c>
      <c r="Q2546" s="10">
        <v>1489</v>
      </c>
      <c r="R2546" s="10">
        <v>4169</v>
      </c>
      <c r="S2546" s="10">
        <v>8269</v>
      </c>
      <c r="T2546" s="10">
        <v>3560</v>
      </c>
      <c r="U2546" s="10">
        <v>4653</v>
      </c>
      <c r="V2546" s="10">
        <v>40</v>
      </c>
      <c r="W2546" s="10">
        <v>9724</v>
      </c>
      <c r="X2546" s="10">
        <v>7430</v>
      </c>
      <c r="Y2546" s="10">
        <v>8044</v>
      </c>
      <c r="Z2546" s="10">
        <v>4015</v>
      </c>
      <c r="AA2546" s="10">
        <v>6374</v>
      </c>
      <c r="AB2546" s="10">
        <v>5349</v>
      </c>
      <c r="AC2546" s="10">
        <v>2020</v>
      </c>
      <c r="AD2546" s="10">
        <v>3129</v>
      </c>
      <c r="AE2546" s="10">
        <v>7993</v>
      </c>
      <c r="AF2546" s="10">
        <v>5947</v>
      </c>
      <c r="AG2546" s="10">
        <v>8882</v>
      </c>
      <c r="AH2546" s="10">
        <v>7904</v>
      </c>
      <c r="AI2546" s="10">
        <v>6885</v>
      </c>
      <c r="AJ2546" s="10">
        <v>240</v>
      </c>
      <c r="AK2546" s="10">
        <v>2940</v>
      </c>
      <c r="AL2546" s="10">
        <v>666</v>
      </c>
      <c r="AM2546" s="10">
        <v>9051</v>
      </c>
      <c r="AN2546" s="10">
        <v>8998</v>
      </c>
      <c r="AO2546" s="10">
        <v>3987</v>
      </c>
      <c r="AP2546" s="10">
        <v>3645</v>
      </c>
      <c r="AQ2546" s="10">
        <v>5796</v>
      </c>
      <c r="AR2546" s="10">
        <v>865</v>
      </c>
      <c r="AS2546" s="10">
        <v>7747</v>
      </c>
      <c r="AT2546" s="10">
        <v>8541</v>
      </c>
      <c r="AU2546" s="10">
        <v>6105</v>
      </c>
      <c r="AV2546" s="10">
        <v>5728</v>
      </c>
      <c r="AW2546" s="10">
        <v>9760</v>
      </c>
      <c r="AX2546" s="10">
        <v>9040</v>
      </c>
      <c r="AY2546" s="10">
        <v>9157</v>
      </c>
      <c r="AZ2546" s="10">
        <v>7937</v>
      </c>
      <c r="BA2546" s="10">
        <v>3629</v>
      </c>
      <c r="BB2546" s="10">
        <v>5723</v>
      </c>
      <c r="BC2546" s="10">
        <v>7507</v>
      </c>
      <c r="BD2546" s="10">
        <v>6235</v>
      </c>
      <c r="BE2546" s="10">
        <v>7732</v>
      </c>
      <c r="BF2546" s="10">
        <v>8899</v>
      </c>
      <c r="BG2546" s="10">
        <v>4364</v>
      </c>
      <c r="BH2546" s="10">
        <v>8290</v>
      </c>
      <c r="BI2546" s="10">
        <v>302</v>
      </c>
      <c r="BJ2546" s="10">
        <v>7286</v>
      </c>
      <c r="BK2546" s="10">
        <v>172</v>
      </c>
      <c r="BL2546" s="10">
        <v>9447</v>
      </c>
      <c r="BM2546" s="10">
        <v>9092</v>
      </c>
      <c r="BN2546" s="10">
        <v>9995</v>
      </c>
      <c r="BO2546" s="10">
        <v>8453</v>
      </c>
      <c r="BP2546" s="10">
        <v>878</v>
      </c>
      <c r="BQ2546" s="10">
        <v>7946</v>
      </c>
      <c r="BR2546" s="10">
        <v>5577</v>
      </c>
      <c r="BS2546" s="10">
        <v>3428</v>
      </c>
      <c r="BT2546" s="10">
        <v>2161</v>
      </c>
      <c r="BU2546" s="10">
        <v>7888</v>
      </c>
      <c r="BV2546" s="10">
        <v>5062</v>
      </c>
      <c r="BW2546" s="10">
        <v>7671</v>
      </c>
      <c r="BX2546" s="10">
        <v>3836</v>
      </c>
      <c r="BY2546" s="10">
        <v>7241</v>
      </c>
      <c r="BZ2546" s="10">
        <v>9187</v>
      </c>
      <c r="CA2546" s="10">
        <v>4254</v>
      </c>
      <c r="CB2546" s="10">
        <v>1302</v>
      </c>
      <c r="CC2546" s="10">
        <v>2413</v>
      </c>
      <c r="CD2546" s="10">
        <v>5623</v>
      </c>
      <c r="CE2546" s="10">
        <v>961</v>
      </c>
      <c r="CF2546" s="10">
        <v>5945</v>
      </c>
      <c r="CG2546" s="10">
        <v>9273</v>
      </c>
      <c r="CH2546" s="10">
        <v>8001</v>
      </c>
      <c r="CI2546" s="10">
        <v>3487</v>
      </c>
      <c r="CJ2546" s="10">
        <v>45</v>
      </c>
      <c r="CK2546" s="10">
        <v>2167</v>
      </c>
      <c r="CL2546" s="10">
        <v>5449</v>
      </c>
      <c r="CM2546" s="10">
        <v>7983</v>
      </c>
      <c r="CN2546" s="10">
        <v>8295</v>
      </c>
      <c r="CO2546" s="10">
        <v>8507</v>
      </c>
      <c r="CP2546" s="10">
        <v>9630</v>
      </c>
      <c r="CQ2546" s="10">
        <v>8096</v>
      </c>
      <c r="CR2546" s="10">
        <v>1915</v>
      </c>
      <c r="CS2546" s="10">
        <v>6041</v>
      </c>
      <c r="CT2546" s="10">
        <v>2669</v>
      </c>
      <c r="CU2546" s="10">
        <v>1136</v>
      </c>
      <c r="CV2546" s="10">
        <v>3702</v>
      </c>
      <c r="CW2546" s="10">
        <v>3623</v>
      </c>
      <c r="CX2546" s="10">
        <v>9866</v>
      </c>
      <c r="CY2546" s="10">
        <v>8384</v>
      </c>
      <c r="CZ2546" s="10">
        <v>9432</v>
      </c>
      <c r="DA2546" s="10">
        <v>7036</v>
      </c>
      <c r="DB2546" s="10">
        <v>4653</v>
      </c>
      <c r="DC2546" s="10">
        <v>2848</v>
      </c>
      <c r="DD2546" s="10">
        <v>3669</v>
      </c>
    </row>
    <row r="2547" spans="1:108" x14ac:dyDescent="0.25">
      <c r="H2547" s="11" t="s">
        <v>0</v>
      </c>
      <c r="I2547" s="12">
        <v>-4.9508764479483442</v>
      </c>
      <c r="J2547" s="12">
        <v>7.0419074076849881</v>
      </c>
      <c r="K2547" s="12">
        <v>-0.79768186746205239</v>
      </c>
      <c r="L2547" s="12">
        <v>3.1714232381348593</v>
      </c>
      <c r="M2547" s="12">
        <v>-1.1649551484319924</v>
      </c>
      <c r="N2547" s="12">
        <v>-1.8454292796598459</v>
      </c>
      <c r="O2547" s="12">
        <v>-10.942085635849924</v>
      </c>
      <c r="P2547" s="12">
        <v>-0.90965886401517693</v>
      </c>
      <c r="Q2547" s="12">
        <v>-9.1517293327574354</v>
      </c>
      <c r="R2547" s="12">
        <v>-4.538705623932878</v>
      </c>
      <c r="S2547" s="12">
        <v>-2.5738980552462056</v>
      </c>
      <c r="T2547" s="12">
        <v>-5.3793307790590861</v>
      </c>
      <c r="U2547" s="12">
        <v>0.47731196001684972</v>
      </c>
      <c r="V2547" s="12">
        <v>-6.0869846085994546</v>
      </c>
      <c r="W2547" s="12">
        <v>-3.0339296928709603</v>
      </c>
      <c r="X2547" s="12">
        <v>5.4521759504069456</v>
      </c>
      <c r="Y2547" s="12">
        <v>0.67144168985624653</v>
      </c>
      <c r="Z2547" s="12">
        <v>5.5594282164908222</v>
      </c>
      <c r="AA2547" s="12">
        <v>4.1602114916041657</v>
      </c>
      <c r="AB2547" s="12">
        <v>-1.6244521274369459</v>
      </c>
      <c r="AC2547" s="12">
        <v>-17.955351324540132</v>
      </c>
      <c r="AD2547" s="12">
        <v>4.5463315944416651</v>
      </c>
      <c r="AE2547" s="12">
        <v>-5.5979315693867351</v>
      </c>
      <c r="AF2547" s="12">
        <v>-4.6305624693955805</v>
      </c>
      <c r="AG2547" s="12">
        <v>0.75560054714985703</v>
      </c>
      <c r="AH2547" s="12">
        <v>2.2294306628286127</v>
      </c>
      <c r="AI2547" s="12">
        <v>3.9019048435223178</v>
      </c>
      <c r="AJ2547" s="12">
        <v>2.0403282516693562</v>
      </c>
      <c r="AK2547" s="12">
        <v>10.946968769743002</v>
      </c>
      <c r="AL2547" s="12">
        <v>7.0698700656333022</v>
      </c>
      <c r="AM2547" s="12">
        <v>-3.5764636335974744</v>
      </c>
      <c r="AN2547" s="12">
        <v>1.1669452635586834</v>
      </c>
      <c r="AO2547" s="12">
        <v>6.5090729534172151</v>
      </c>
      <c r="AP2547" s="12">
        <v>0.55459247644734833</v>
      </c>
      <c r="AQ2547" s="12">
        <v>3.2356723147846296</v>
      </c>
      <c r="AR2547" s="12">
        <v>-0.90965886401517693</v>
      </c>
      <c r="AS2547" s="12">
        <v>0.90276517497463526</v>
      </c>
      <c r="AT2547" s="12">
        <v>5.0839370074739065</v>
      </c>
      <c r="AU2547" s="12">
        <v>8.0734350043473775</v>
      </c>
      <c r="AV2547" s="12">
        <v>0.99388742553579967</v>
      </c>
      <c r="AW2547" s="12">
        <v>1.1161245312492676</v>
      </c>
      <c r="AX2547" s="12">
        <v>-0.89229743159323527</v>
      </c>
      <c r="AY2547" s="12">
        <v>1.4437351391892081</v>
      </c>
      <c r="AZ2547" s="12">
        <v>-6.4213334022053736</v>
      </c>
      <c r="BA2547" s="12">
        <v>-12.060260626803586</v>
      </c>
      <c r="BB2547" s="12">
        <v>2.2816743486631403</v>
      </c>
      <c r="BC2547" s="12">
        <v>4.1818508898721838</v>
      </c>
      <c r="BD2547" s="12">
        <v>-1.9092311891297569</v>
      </c>
      <c r="BE2547" s="12">
        <v>3.5183910470177899</v>
      </c>
      <c r="BF2547" s="12">
        <v>0.25404356588096111</v>
      </c>
      <c r="BG2547" s="12">
        <v>-4.5173106207762963</v>
      </c>
      <c r="BH2547" s="12">
        <v>1.5580970765165101</v>
      </c>
      <c r="BI2547" s="12">
        <v>5.3762208345808569</v>
      </c>
      <c r="BJ2547" s="12">
        <v>-2.918859435115678</v>
      </c>
      <c r="BK2547" s="12">
        <v>6.6303380654132704</v>
      </c>
      <c r="BL2547" s="12">
        <v>-5.0113383873902242</v>
      </c>
      <c r="BM2547" s="12">
        <v>-9.4718729154736874</v>
      </c>
      <c r="BN2547" s="12">
        <v>3.6055294960553819</v>
      </c>
      <c r="BO2547" s="12">
        <v>6.5343958602835723</v>
      </c>
      <c r="BP2547" s="12">
        <v>-0.7506978674621696</v>
      </c>
      <c r="BQ2547" s="12">
        <v>-1.4732813267636011</v>
      </c>
      <c r="BR2547" s="12">
        <v>0.33055754609190363</v>
      </c>
      <c r="BS2547" s="12">
        <v>-2.2503457586267377</v>
      </c>
      <c r="BT2547" s="12">
        <v>-1.8564563052441927</v>
      </c>
      <c r="BU2547" s="12">
        <v>0.94340848704109082</v>
      </c>
      <c r="BV2547" s="12">
        <v>3.0188812006788712</v>
      </c>
      <c r="BW2547" s="12">
        <v>-4.8961137916858712</v>
      </c>
      <c r="BX2547" s="12">
        <v>-2.5431429752446433</v>
      </c>
      <c r="BY2547" s="12">
        <v>2.3617240498262873</v>
      </c>
      <c r="BZ2547" s="12">
        <v>0.97001943317061001</v>
      </c>
      <c r="CA2547" s="12">
        <v>0.63993024102335938</v>
      </c>
      <c r="CB2547" s="12">
        <v>1.0581271926732301</v>
      </c>
      <c r="CC2547" s="12">
        <v>7.8994897432877647</v>
      </c>
      <c r="CD2547" s="12">
        <v>8.9656672661840116</v>
      </c>
      <c r="CE2547" s="12">
        <v>-5.4646417783161194</v>
      </c>
      <c r="CF2547" s="12">
        <v>8.250548742392148</v>
      </c>
      <c r="CG2547" s="12">
        <v>-5.3868000830457428</v>
      </c>
      <c r="CH2547" s="12">
        <v>2.1558593592155866</v>
      </c>
      <c r="CI2547" s="12">
        <v>8.1430505909263946</v>
      </c>
      <c r="CJ2547" s="12">
        <v>1.7608491423757402</v>
      </c>
      <c r="CK2547" s="12">
        <v>1.078268960060031</v>
      </c>
      <c r="CL2547" s="12">
        <v>6.238372216750677</v>
      </c>
      <c r="CM2547" s="12">
        <v>-1.7846487421578026</v>
      </c>
      <c r="CN2547" s="12">
        <v>7.239526706629841E-2</v>
      </c>
      <c r="CO2547" s="12">
        <v>-1.9539359968314716</v>
      </c>
      <c r="CP2547" s="12">
        <v>4.6119609257444303</v>
      </c>
      <c r="CQ2547" s="12">
        <v>8.8452706318509886</v>
      </c>
      <c r="CR2547" s="12">
        <v>-4.3376024639545028</v>
      </c>
      <c r="CS2547" s="12">
        <v>-0.47234081653488136</v>
      </c>
      <c r="CT2547" s="12">
        <v>1.1418949760065342</v>
      </c>
      <c r="CU2547" s="12">
        <v>-0.56213582281454033</v>
      </c>
      <c r="CV2547" s="12">
        <v>0.75640610664180585</v>
      </c>
      <c r="CW2547" s="12">
        <v>-3.0089109939425738</v>
      </c>
      <c r="CX2547" s="12">
        <v>-1.3157891330519369</v>
      </c>
      <c r="CY2547" s="12">
        <v>2.5235429236523865</v>
      </c>
      <c r="CZ2547" s="12">
        <v>-2.660616759330003</v>
      </c>
      <c r="DA2547" s="12">
        <v>1.1932650943992007</v>
      </c>
      <c r="DB2547" s="12">
        <v>0.47731196001684972</v>
      </c>
      <c r="DC2547" s="12">
        <v>4.666102935453079</v>
      </c>
      <c r="DD2547" s="12">
        <v>-7.2624848865887612</v>
      </c>
    </row>
    <row r="2548" spans="1:108" x14ac:dyDescent="0.25">
      <c r="H2548" s="11" t="s">
        <v>2</v>
      </c>
      <c r="I2548" s="12">
        <v>-0.76689236099967573</v>
      </c>
      <c r="J2548" s="12">
        <v>24.394279746433163</v>
      </c>
      <c r="K2548" s="12">
        <v>8.5651361111796422</v>
      </c>
      <c r="L2548" s="12">
        <v>16.373409772217755</v>
      </c>
      <c r="M2548" s="12">
        <v>5.9007720072048553</v>
      </c>
      <c r="N2548" s="12">
        <v>5.4631274413631141</v>
      </c>
      <c r="O2548" s="12">
        <v>-11.605651025870282</v>
      </c>
      <c r="P2548" s="12">
        <v>8.2216715432521994</v>
      </c>
      <c r="Q2548" s="12">
        <v>-6.3229905288258532</v>
      </c>
      <c r="R2548" s="12">
        <v>1.4242764674670823</v>
      </c>
      <c r="S2548" s="12">
        <v>5.975275444586809</v>
      </c>
      <c r="T2548" s="12">
        <v>-0.18988807394802754</v>
      </c>
      <c r="U2548" s="12">
        <v>10.233404176254872</v>
      </c>
      <c r="V2548" s="12">
        <v>-2.9272695302482021</v>
      </c>
      <c r="W2548" s="12">
        <v>4.4516446067824944</v>
      </c>
      <c r="X2548" s="12">
        <v>21.894971046622935</v>
      </c>
      <c r="Y2548" s="12">
        <v>12.338463970164506</v>
      </c>
      <c r="Z2548" s="12">
        <v>20.611747309768624</v>
      </c>
      <c r="AA2548" s="12">
        <v>20.21117140879074</v>
      </c>
      <c r="AB2548" s="12">
        <v>7.4157885020625836</v>
      </c>
      <c r="AC2548" s="12">
        <v>-27.835537551121117</v>
      </c>
      <c r="AD2548" s="12">
        <v>19.648647168307608</v>
      </c>
      <c r="AE2548" s="12">
        <v>4.2761191925113184E-2</v>
      </c>
      <c r="AF2548" s="12">
        <v>2.2148653371236904</v>
      </c>
      <c r="AG2548" s="12">
        <v>10.95185319011313</v>
      </c>
      <c r="AH2548" s="12">
        <v>12.646412368995971</v>
      </c>
      <c r="AI2548" s="12">
        <v>15.281832582215801</v>
      </c>
      <c r="AJ2548" s="12">
        <v>14.065099341226098</v>
      </c>
      <c r="AK2548" s="12">
        <v>31.154973144114084</v>
      </c>
      <c r="AL2548" s="12">
        <v>23.186616793091762</v>
      </c>
      <c r="AM2548" s="12">
        <v>3.9815551647713781</v>
      </c>
      <c r="AN2548" s="12">
        <v>11.176185751048202</v>
      </c>
      <c r="AO2548" s="12">
        <v>24.374390377635798</v>
      </c>
      <c r="AP2548" s="12">
        <v>11.890220856687113</v>
      </c>
      <c r="AQ2548" s="12">
        <v>16.145224863903433</v>
      </c>
      <c r="AR2548" s="12">
        <v>8.2216715432521994</v>
      </c>
      <c r="AS2548" s="12">
        <v>12.59947717991275</v>
      </c>
      <c r="AT2548" s="12">
        <v>18.577541142945957</v>
      </c>
      <c r="AU2548" s="12">
        <v>26.6429868538909</v>
      </c>
      <c r="AV2548" s="12">
        <v>12.108560343236991</v>
      </c>
      <c r="AW2548" s="12">
        <v>14.562024941979203</v>
      </c>
      <c r="AX2548" s="12">
        <v>6.2296856558344595</v>
      </c>
      <c r="AY2548" s="12">
        <v>12.469532865423677</v>
      </c>
      <c r="AZ2548" s="12">
        <v>-3.2478572935975674</v>
      </c>
      <c r="BA2548" s="12">
        <v>-14.701316813965001</v>
      </c>
      <c r="BB2548" s="12">
        <v>14.849829450890971</v>
      </c>
      <c r="BC2548" s="12">
        <v>16.944422459438119</v>
      </c>
      <c r="BD2548" s="12">
        <v>7.1152481171740334</v>
      </c>
      <c r="BE2548" s="12">
        <v>17.426081926264501</v>
      </c>
      <c r="BF2548" s="12">
        <v>9.5239636446825955</v>
      </c>
      <c r="BG2548" s="12">
        <v>0.51632906612105156</v>
      </c>
      <c r="BH2548" s="12">
        <v>13.601301153786006</v>
      </c>
      <c r="BI2548" s="12">
        <v>18.98830135120555</v>
      </c>
      <c r="BJ2548" s="12">
        <v>2.0952470409100568</v>
      </c>
      <c r="BK2548" s="12">
        <v>23.197932105572779</v>
      </c>
      <c r="BL2548" s="12">
        <v>-0.25353173284048847</v>
      </c>
      <c r="BM2548" s="12">
        <v>-8.4767569558910232</v>
      </c>
      <c r="BN2548" s="12">
        <v>18.662872551815827</v>
      </c>
      <c r="BO2548" s="12">
        <v>22.051742299900898</v>
      </c>
      <c r="BP2548" s="12">
        <v>8.7055158072261722</v>
      </c>
      <c r="BQ2548" s="12">
        <v>6.1027939745352846</v>
      </c>
      <c r="BR2548" s="12">
        <v>10.750657953589148</v>
      </c>
      <c r="BS2548" s="12">
        <v>5.761864592187214</v>
      </c>
      <c r="BT2548" s="12">
        <v>7.7743877171053146</v>
      </c>
      <c r="BU2548" s="12">
        <v>12.501313311456483</v>
      </c>
      <c r="BV2548" s="12">
        <v>16.319109485266726</v>
      </c>
      <c r="BW2548" s="12">
        <v>1.8431107897286856</v>
      </c>
      <c r="BX2548" s="12">
        <v>5.4452053643685021</v>
      </c>
      <c r="BY2548" s="12">
        <v>14.622289667918592</v>
      </c>
      <c r="BZ2548" s="12">
        <v>11.53948293184275</v>
      </c>
      <c r="CA2548" s="12">
        <v>11.673717117965635</v>
      </c>
      <c r="CB2548" s="12">
        <v>11.286272476997741</v>
      </c>
      <c r="CC2548" s="12">
        <v>27.633427911203519</v>
      </c>
      <c r="CD2548" s="12">
        <v>27.323920479350061</v>
      </c>
      <c r="CE2548" s="12">
        <v>-4.7709934530558384E-2</v>
      </c>
      <c r="CF2548" s="12">
        <v>26.51626047568103</v>
      </c>
      <c r="CG2548" s="12">
        <v>-1.106961179965152</v>
      </c>
      <c r="CH2548" s="12">
        <v>13.725222915126164</v>
      </c>
      <c r="CI2548" s="12">
        <v>27.070885693800147</v>
      </c>
      <c r="CJ2548" s="12">
        <v>12.182342431607694</v>
      </c>
      <c r="CK2548" s="12">
        <v>13.519567913002907</v>
      </c>
      <c r="CL2548" s="12">
        <v>22.048551032415713</v>
      </c>
      <c r="CM2548" s="12">
        <v>7.3428147675486901</v>
      </c>
      <c r="CN2548" s="12">
        <v>8.6714840131888842</v>
      </c>
      <c r="CO2548" s="12">
        <v>8.2101085260976525</v>
      </c>
      <c r="CP2548" s="12">
        <v>17.875623960117821</v>
      </c>
      <c r="CQ2548" s="12">
        <v>27.942721096181636</v>
      </c>
      <c r="CR2548" s="12">
        <v>1.2763696366450767</v>
      </c>
      <c r="CS2548" s="12">
        <v>8.5773172103912838</v>
      </c>
      <c r="CT2548" s="12">
        <v>11.807790595197389</v>
      </c>
      <c r="CU2548" s="12">
        <v>8.5773960919370431</v>
      </c>
      <c r="CV2548" s="12">
        <v>11.731586122524298</v>
      </c>
      <c r="CW2548" s="12">
        <v>3.6065071998729157</v>
      </c>
      <c r="CX2548" s="12">
        <v>5.9050808107482649</v>
      </c>
      <c r="CY2548" s="12">
        <v>12.66263774762529</v>
      </c>
      <c r="CZ2548" s="12">
        <v>5.6012697200408885</v>
      </c>
      <c r="DA2548" s="12">
        <v>11.045647068409878</v>
      </c>
      <c r="DB2548" s="12">
        <v>10.233404176254872</v>
      </c>
      <c r="DC2548" s="12">
        <v>17.550896893537477</v>
      </c>
      <c r="DD2548" s="12">
        <v>-4.1356161598632442</v>
      </c>
    </row>
    <row r="2549" spans="1:108" x14ac:dyDescent="0.25">
      <c r="A2549" s="2">
        <v>850</v>
      </c>
      <c r="B2549" s="8">
        <f t="shared" ref="B2549" ca="1" si="4101">_xlfn.COVARIANCE.P(OFFSET(I2550,0,0,1,20),OFFSET(I2551,0,0,1,20))/_xlfn.VAR.P(OFFSET(I2550,0,0,1,20))</f>
        <v>2.0559831653687874</v>
      </c>
      <c r="C2549" s="8">
        <f t="shared" ref="C2549" ca="1" si="4102">_xlfn.COVARIANCE.P(OFFSET(I2550,0,0,1,50),OFFSET(I2551,0,0,1,50))/_xlfn.VAR.P(OFFSET(I2550,0,0,1,50))</f>
        <v>2.022102012453213</v>
      </c>
      <c r="D2549" s="8">
        <f t="shared" ref="D2549" ca="1" si="4103">_xlfn.COVARIANCE.P(OFFSET(I2550,0,0,1,100),OFFSET(I2551,0,0,1,100))/_xlfn.VAR.P(OFFSET(I2550,0,0,1,100))</f>
        <v>2.0083684783343076</v>
      </c>
      <c r="E2549" s="8">
        <f t="shared" ref="E2549" ca="1" si="4104">AVERAGE(OFFSET(I2551,0,0,1,20))-AVERAGE(OFFSET(I2550,0,0,1,20))*B2549</f>
        <v>9.9571704871582245</v>
      </c>
      <c r="F2549" s="8">
        <f t="shared" ref="F2549" ca="1" si="4105">AVERAGE(OFFSET(I2551,0,0,1,50))-AVERAGE(OFFSET(I2550,0,0,1,50))*C2549</f>
        <v>10.004754829801136</v>
      </c>
      <c r="G2549" s="8">
        <f t="shared" ref="G2549" ca="1" si="4106">AVERAGE(OFFSET(I2551,0,0,1,100))-AVERAGE(OFFSET(I2550,0,0,1,100))*D2549</f>
        <v>10.108297774196075</v>
      </c>
      <c r="H2549" s="9" t="s">
        <v>29</v>
      </c>
      <c r="I2549" s="10">
        <v>1624</v>
      </c>
      <c r="J2549" s="10">
        <v>7955</v>
      </c>
      <c r="K2549" s="10">
        <v>9883</v>
      </c>
      <c r="L2549" s="10">
        <v>8116</v>
      </c>
      <c r="M2549" s="10">
        <v>8665</v>
      </c>
      <c r="N2549" s="10">
        <v>5226</v>
      </c>
      <c r="O2549" s="10">
        <v>9531</v>
      </c>
      <c r="P2549" s="10">
        <v>780</v>
      </c>
      <c r="Q2549" s="10">
        <v>4818</v>
      </c>
      <c r="R2549" s="10">
        <v>4430</v>
      </c>
      <c r="S2549" s="10">
        <v>7984</v>
      </c>
      <c r="T2549" s="10">
        <v>5592</v>
      </c>
      <c r="U2549" s="10">
        <v>3266</v>
      </c>
      <c r="V2549" s="10">
        <v>336</v>
      </c>
      <c r="W2549" s="10">
        <v>372</v>
      </c>
      <c r="X2549" s="10">
        <v>9347</v>
      </c>
      <c r="Y2549" s="10">
        <v>1439</v>
      </c>
      <c r="Z2549" s="10">
        <v>9880</v>
      </c>
      <c r="AA2549" s="10">
        <v>1141</v>
      </c>
      <c r="AB2549" s="10">
        <v>1784</v>
      </c>
      <c r="AC2549" s="10">
        <v>4301</v>
      </c>
      <c r="AD2549" s="10">
        <v>1452</v>
      </c>
      <c r="AE2549" s="10">
        <v>2492</v>
      </c>
      <c r="AF2549" s="10">
        <v>501</v>
      </c>
      <c r="AG2549" s="10">
        <v>7051</v>
      </c>
      <c r="AH2549" s="10">
        <v>3039</v>
      </c>
      <c r="AI2549" s="10">
        <v>3247</v>
      </c>
      <c r="AJ2549" s="10">
        <v>3657</v>
      </c>
      <c r="AK2549" s="10">
        <v>9778</v>
      </c>
      <c r="AL2549" s="10">
        <v>3999</v>
      </c>
      <c r="AM2549" s="10">
        <v>9438</v>
      </c>
      <c r="AN2549" s="10">
        <v>9519</v>
      </c>
      <c r="AO2549" s="10">
        <v>1415</v>
      </c>
      <c r="AP2549" s="10">
        <v>4377</v>
      </c>
      <c r="AQ2549" s="10">
        <v>5480</v>
      </c>
      <c r="AR2549" s="10">
        <v>5791</v>
      </c>
      <c r="AS2549" s="10">
        <v>1669</v>
      </c>
      <c r="AT2549" s="10">
        <v>6428</v>
      </c>
      <c r="AU2549" s="10">
        <v>1772</v>
      </c>
      <c r="AV2549" s="10">
        <v>5701</v>
      </c>
      <c r="AW2549" s="10">
        <v>6596</v>
      </c>
      <c r="AX2549" s="10">
        <v>3648</v>
      </c>
      <c r="AY2549" s="10">
        <v>2675</v>
      </c>
      <c r="AZ2549" s="10">
        <v>2620</v>
      </c>
      <c r="BA2549" s="10">
        <v>6721</v>
      </c>
      <c r="BB2549" s="10">
        <v>6784</v>
      </c>
      <c r="BC2549" s="10">
        <v>3377</v>
      </c>
      <c r="BD2549" s="10">
        <v>5308</v>
      </c>
      <c r="BE2549" s="10">
        <v>2810</v>
      </c>
      <c r="BF2549" s="10">
        <v>3271</v>
      </c>
      <c r="BG2549" s="10">
        <v>364</v>
      </c>
      <c r="BH2549" s="10">
        <v>1621</v>
      </c>
      <c r="BI2549" s="10">
        <v>2337</v>
      </c>
      <c r="BJ2549" s="10">
        <v>3053</v>
      </c>
      <c r="BK2549" s="10">
        <v>4435</v>
      </c>
      <c r="BL2549" s="10">
        <v>5302</v>
      </c>
      <c r="BM2549" s="10">
        <v>9848</v>
      </c>
      <c r="BN2549" s="10">
        <v>220</v>
      </c>
      <c r="BO2549" s="10">
        <v>1644</v>
      </c>
      <c r="BP2549" s="10">
        <v>9368</v>
      </c>
      <c r="BQ2549" s="10">
        <v>4876</v>
      </c>
      <c r="BR2549" s="10">
        <v>2929</v>
      </c>
      <c r="BS2549" s="10">
        <v>9975</v>
      </c>
      <c r="BT2549" s="10">
        <v>3318</v>
      </c>
      <c r="BU2549" s="10">
        <v>550</v>
      </c>
      <c r="BV2549" s="10">
        <v>9347</v>
      </c>
      <c r="BW2549" s="10">
        <v>9059</v>
      </c>
      <c r="BX2549" s="10">
        <v>790</v>
      </c>
      <c r="BY2549" s="10">
        <v>7453</v>
      </c>
      <c r="BZ2549" s="10">
        <v>6482</v>
      </c>
      <c r="CA2549" s="10">
        <v>233</v>
      </c>
      <c r="CB2549" s="10">
        <v>2972</v>
      </c>
      <c r="CC2549" s="10">
        <v>2944</v>
      </c>
      <c r="CD2549" s="10">
        <v>3722</v>
      </c>
      <c r="CE2549" s="10">
        <v>3469</v>
      </c>
      <c r="CF2549" s="10">
        <v>8766</v>
      </c>
      <c r="CG2549" s="10">
        <v>620</v>
      </c>
      <c r="CH2549" s="10">
        <v>4465</v>
      </c>
      <c r="CI2549" s="10">
        <v>3337</v>
      </c>
      <c r="CJ2549" s="10">
        <v>6880</v>
      </c>
      <c r="CK2549" s="10">
        <v>7457</v>
      </c>
      <c r="CL2549" s="10">
        <v>4539</v>
      </c>
      <c r="CM2549" s="10">
        <v>1198</v>
      </c>
      <c r="CN2549" s="10">
        <v>6802</v>
      </c>
      <c r="CO2549" s="10">
        <v>2449</v>
      </c>
      <c r="CP2549" s="10">
        <v>5604</v>
      </c>
      <c r="CQ2549" s="10">
        <v>9952</v>
      </c>
      <c r="CR2549" s="10">
        <v>8173</v>
      </c>
      <c r="CS2549" s="10">
        <v>5844</v>
      </c>
      <c r="CT2549" s="10">
        <v>3886</v>
      </c>
      <c r="CU2549" s="10">
        <v>4300</v>
      </c>
      <c r="CV2549" s="10">
        <v>6045</v>
      </c>
      <c r="CW2549" s="10">
        <v>7089</v>
      </c>
      <c r="CX2549" s="10">
        <v>6137</v>
      </c>
      <c r="CY2549" s="10">
        <v>4975</v>
      </c>
      <c r="CZ2549" s="10">
        <v>9188</v>
      </c>
      <c r="DA2549" s="10">
        <v>6006</v>
      </c>
      <c r="DB2549" s="10">
        <v>6645</v>
      </c>
      <c r="DC2549" s="10">
        <v>3604</v>
      </c>
      <c r="DD2549" s="10">
        <v>4367</v>
      </c>
    </row>
    <row r="2550" spans="1:108" x14ac:dyDescent="0.25">
      <c r="H2550" s="11" t="s">
        <v>0</v>
      </c>
      <c r="I2550" s="12">
        <v>-1.0826930125063092</v>
      </c>
      <c r="J2550" s="12">
        <v>0.73459712666423194</v>
      </c>
      <c r="K2550" s="12">
        <v>3.0658419752187847</v>
      </c>
      <c r="L2550" s="12">
        <v>0.61212264782807213</v>
      </c>
      <c r="M2550" s="12">
        <v>-2.5771411461854381</v>
      </c>
      <c r="N2550" s="12">
        <v>-6.9268498883950578</v>
      </c>
      <c r="O2550" s="12">
        <v>-2.2914073976599516</v>
      </c>
      <c r="P2550" s="12">
        <v>-2.988438994368305</v>
      </c>
      <c r="Q2550" s="12">
        <v>-4.9866170392417093</v>
      </c>
      <c r="R2550" s="12">
        <v>-3.0279782713021812</v>
      </c>
      <c r="S2550" s="12">
        <v>-1.632239715055773</v>
      </c>
      <c r="T2550" s="12">
        <v>0.71517703663509724</v>
      </c>
      <c r="U2550" s="12">
        <v>9.005990790805761</v>
      </c>
      <c r="V2550" s="12">
        <v>-1.5604698518345239</v>
      </c>
      <c r="W2550" s="12">
        <v>5.8411504950878737</v>
      </c>
      <c r="X2550" s="12">
        <v>5.6651600978255932</v>
      </c>
      <c r="Y2550" s="12">
        <v>-2.4984539940532127</v>
      </c>
      <c r="Z2550" s="12">
        <v>-5.5990947782458385</v>
      </c>
      <c r="AA2550" s="12">
        <v>2.1663840546769624</v>
      </c>
      <c r="AB2550" s="12">
        <v>-4.3164183128080369</v>
      </c>
      <c r="AC2550" s="12">
        <v>-0.77145255470054686</v>
      </c>
      <c r="AD2550" s="12">
        <v>4.0547634898763656</v>
      </c>
      <c r="AE2550" s="12">
        <v>-1.8321901767410602</v>
      </c>
      <c r="AF2550" s="12">
        <v>5.0529371606298117</v>
      </c>
      <c r="AG2550" s="12">
        <v>-0.71375896563073726</v>
      </c>
      <c r="AH2550" s="12">
        <v>-8.2534246211833384</v>
      </c>
      <c r="AI2550" s="12">
        <v>-2.2752649402281349</v>
      </c>
      <c r="AJ2550" s="12">
        <v>2.4429729975436536</v>
      </c>
      <c r="AK2550" s="12">
        <v>-5.2760060346538822</v>
      </c>
      <c r="AL2550" s="12">
        <v>4.1249093120822691</v>
      </c>
      <c r="AM2550" s="12">
        <v>1.3915838465751793</v>
      </c>
      <c r="AN2550" s="12">
        <v>0.65062249746587852</v>
      </c>
      <c r="AO2550" s="12">
        <v>-9.8338246043694131</v>
      </c>
      <c r="AP2550" s="12">
        <v>0.14011929559809763</v>
      </c>
      <c r="AQ2550" s="12">
        <v>-7.631791028840226</v>
      </c>
      <c r="AR2550" s="12">
        <v>-5.7428687582317117</v>
      </c>
      <c r="AS2550" s="12">
        <v>-0.1853920803437204</v>
      </c>
      <c r="AT2550" s="12">
        <v>-5.1758989950523109</v>
      </c>
      <c r="AU2550" s="12">
        <v>0.19521970184566959</v>
      </c>
      <c r="AV2550" s="12">
        <v>-1.3444988538484761</v>
      </c>
      <c r="AW2550" s="12">
        <v>6.4851595282441865</v>
      </c>
      <c r="AX2550" s="12">
        <v>11.065423169083372</v>
      </c>
      <c r="AY2550" s="12">
        <v>-0.77125010829346585</v>
      </c>
      <c r="AZ2550" s="12">
        <v>6.0983700906210911</v>
      </c>
      <c r="BA2550" s="12">
        <v>-9.2944499636794689</v>
      </c>
      <c r="BB2550" s="12">
        <v>-4.9085331818911468</v>
      </c>
      <c r="BC2550" s="12">
        <v>-5.4344600377237153</v>
      </c>
      <c r="BD2550" s="12">
        <v>-0.17540961357986826</v>
      </c>
      <c r="BE2550" s="12">
        <v>-5.0758940479500332</v>
      </c>
      <c r="BF2550" s="12">
        <v>7.839058147391702</v>
      </c>
      <c r="BG2550" s="12">
        <v>-8.5228441417495429</v>
      </c>
      <c r="BH2550" s="12">
        <v>0.94818132318384107</v>
      </c>
      <c r="BI2550" s="12">
        <v>0.32053149311929252</v>
      </c>
      <c r="BJ2550" s="12">
        <v>-5.3651529273878271</v>
      </c>
      <c r="BK2550" s="12">
        <v>-4.5573386434506844</v>
      </c>
      <c r="BL2550" s="12">
        <v>1.51195290648512</v>
      </c>
      <c r="BM2550" s="12">
        <v>6.6667718604214619</v>
      </c>
      <c r="BN2550" s="12">
        <v>-7.3888411926566357</v>
      </c>
      <c r="BO2550" s="12">
        <v>-0.8289793361221427</v>
      </c>
      <c r="BP2550" s="12">
        <v>-10.571251641162483</v>
      </c>
      <c r="BQ2550" s="12">
        <v>0.83197586570442961</v>
      </c>
      <c r="BR2550" s="12">
        <v>7.6781425491979451</v>
      </c>
      <c r="BS2550" s="12">
        <v>3.4246781479759081</v>
      </c>
      <c r="BT2550" s="12">
        <v>-5.4688678817474052</v>
      </c>
      <c r="BU2550" s="12">
        <v>2.9069756320148379</v>
      </c>
      <c r="BV2550" s="12">
        <v>5.6651600978255932</v>
      </c>
      <c r="BW2550" s="12">
        <v>1.4512033507920499</v>
      </c>
      <c r="BX2550" s="12">
        <v>0.7975771716914779</v>
      </c>
      <c r="BY2550" s="12">
        <v>1.7033829347176335</v>
      </c>
      <c r="BZ2550" s="12">
        <v>-2.2968160944382601</v>
      </c>
      <c r="CA2550" s="12">
        <v>-3.5193390836443506</v>
      </c>
      <c r="CB2550" s="12">
        <v>6.190830295867241</v>
      </c>
      <c r="CC2550" s="12">
        <v>-6.4004500889022609</v>
      </c>
      <c r="CD2550" s="12">
        <v>4.9913388848711095</v>
      </c>
      <c r="CE2550" s="12">
        <v>7.2453002918212208</v>
      </c>
      <c r="CF2550" s="12">
        <v>5.1559812567265411</v>
      </c>
      <c r="CG2550" s="12">
        <v>-1.3179762336439373</v>
      </c>
      <c r="CH2550" s="12">
        <v>-2.4198455668042262</v>
      </c>
      <c r="CI2550" s="12">
        <v>7.6356824298389983</v>
      </c>
      <c r="CJ2550" s="12">
        <v>9.7072111707838893</v>
      </c>
      <c r="CK2550" s="12">
        <v>0.56063504567809164</v>
      </c>
      <c r="CL2550" s="12">
        <v>7.4383993328857088</v>
      </c>
      <c r="CM2550" s="12">
        <v>3.1092004224262682</v>
      </c>
      <c r="CN2550" s="12">
        <v>-6.2989032482138061</v>
      </c>
      <c r="CO2550" s="12">
        <v>-3.4275392836617247</v>
      </c>
      <c r="CP2550" s="12">
        <v>1.605754433629264</v>
      </c>
      <c r="CQ2550" s="12">
        <v>-10.714290081128873</v>
      </c>
      <c r="CR2550" s="12">
        <v>4.8731638466903826</v>
      </c>
      <c r="CS2550" s="12">
        <v>-18.460703466586722</v>
      </c>
      <c r="CT2550" s="12">
        <v>-6.5714274664881611E-2</v>
      </c>
      <c r="CU2550" s="12">
        <v>0.76138369679712903</v>
      </c>
      <c r="CV2550" s="12">
        <v>3.9729600753598575</v>
      </c>
      <c r="CW2550" s="12">
        <v>-13.284768291600527</v>
      </c>
      <c r="CX2550" s="12">
        <v>6.9928148362177813</v>
      </c>
      <c r="CY2550" s="12">
        <v>-3.5295414573081496</v>
      </c>
      <c r="CZ2550" s="12">
        <v>1.480745705494678</v>
      </c>
      <c r="DA2550" s="12">
        <v>4.897408196267774</v>
      </c>
      <c r="DB2550" s="12">
        <v>5.3321085615467663</v>
      </c>
      <c r="DC2550" s="12">
        <v>5.2272452108099676</v>
      </c>
      <c r="DD2550" s="12">
        <v>-3.316146052161872</v>
      </c>
    </row>
    <row r="2551" spans="1:108" x14ac:dyDescent="0.25">
      <c r="H2551" s="11" t="s">
        <v>2</v>
      </c>
      <c r="I2551" s="12">
        <v>7.5251320330100597</v>
      </c>
      <c r="J2551" s="12">
        <v>10.985294630472952</v>
      </c>
      <c r="K2551" s="12">
        <v>17.306995637257998</v>
      </c>
      <c r="L2551" s="12">
        <v>10.048716601595956</v>
      </c>
      <c r="M2551" s="12">
        <v>5.1902005056856897</v>
      </c>
      <c r="N2551" s="12">
        <v>-4.0167459776234891</v>
      </c>
      <c r="O2551" s="12">
        <v>5.3329776235434858</v>
      </c>
      <c r="P2551" s="12">
        <v>3.8180623947376824</v>
      </c>
      <c r="Q2551" s="12">
        <v>-1.6313865631181497</v>
      </c>
      <c r="R2551" s="12">
        <v>2.7218634955309859</v>
      </c>
      <c r="S2551" s="12">
        <v>6.4610641061535734</v>
      </c>
      <c r="T2551" s="12">
        <v>11.810800653678829</v>
      </c>
      <c r="U2551" s="12">
        <v>28.026398919402563</v>
      </c>
      <c r="V2551" s="12">
        <v>6.5095745859917438</v>
      </c>
      <c r="W2551" s="12">
        <v>22.397240262921198</v>
      </c>
      <c r="X2551" s="12">
        <v>21.864546585111142</v>
      </c>
      <c r="Y2551" s="12">
        <v>6.0127238419443643</v>
      </c>
      <c r="Z2551" s="12">
        <v>-1.221877102511707</v>
      </c>
      <c r="AA2551" s="12">
        <v>14.021835931969315</v>
      </c>
      <c r="AB2551" s="12">
        <v>1.9632746973688893</v>
      </c>
      <c r="AC2551" s="12">
        <v>9.8846181813242193</v>
      </c>
      <c r="AD2551" s="12">
        <v>18.541574497761889</v>
      </c>
      <c r="AE2551" s="12">
        <v>5.6362681432922397</v>
      </c>
      <c r="AF2551" s="12">
        <v>19.696276665617805</v>
      </c>
      <c r="AG2551" s="12">
        <v>9.3071920959300289</v>
      </c>
      <c r="AH2551" s="12">
        <v>-5.0407999747697572</v>
      </c>
      <c r="AI2551" s="12">
        <v>6.2578595378746016</v>
      </c>
      <c r="AJ2551" s="12">
        <v>14.137308706702788</v>
      </c>
      <c r="AK2551" s="12">
        <v>-1.7047530475588342</v>
      </c>
      <c r="AL2551" s="12">
        <v>16.850511432649846</v>
      </c>
      <c r="AM2551" s="12">
        <v>14.593252347699181</v>
      </c>
      <c r="AN2551" s="12">
        <v>11.621997485007666</v>
      </c>
      <c r="AO2551" s="12">
        <v>-10.883117810980634</v>
      </c>
      <c r="AP2551" s="12">
        <v>10.17042174737246</v>
      </c>
      <c r="AQ2551" s="12">
        <v>-4.8705731657551325</v>
      </c>
      <c r="AR2551" s="12">
        <v>-2.4938703069693542</v>
      </c>
      <c r="AS2551" s="12">
        <v>11.016829911243345</v>
      </c>
      <c r="AT2551" s="12">
        <v>-1.186226956741536</v>
      </c>
      <c r="AU2551" s="12">
        <v>9.7483735064211086</v>
      </c>
      <c r="AV2551" s="12">
        <v>6.9882918451837774</v>
      </c>
      <c r="AW2551" s="12">
        <v>21.816946792627402</v>
      </c>
      <c r="AX2551" s="12">
        <v>32.760938822602078</v>
      </c>
      <c r="AY2551" s="12">
        <v>8.952073515429424</v>
      </c>
      <c r="AZ2551" s="12">
        <v>20.711292015738699</v>
      </c>
      <c r="BA2551" s="12">
        <v>-9.4562744005132053</v>
      </c>
      <c r="BB2551" s="12">
        <v>-0.24014591789697998</v>
      </c>
      <c r="BC2551" s="12">
        <v>0.42710326957185507</v>
      </c>
      <c r="BD2551" s="12">
        <v>9.6283442012201785</v>
      </c>
      <c r="BE2551" s="12">
        <v>0.62204496272332965</v>
      </c>
      <c r="BF2551" s="12">
        <v>27.129912352477856</v>
      </c>
      <c r="BG2551" s="12">
        <v>-5.5658911298832763</v>
      </c>
      <c r="BH2551" s="12">
        <v>11.713260739548137</v>
      </c>
      <c r="BI2551" s="12">
        <v>10.705548209731019</v>
      </c>
      <c r="BJ2551" s="12">
        <v>-6.9095661944198805E-2</v>
      </c>
      <c r="BK2551" s="12">
        <v>1.0742651907708356</v>
      </c>
      <c r="BL2551" s="12">
        <v>12.606062710476584</v>
      </c>
      <c r="BM2551" s="12">
        <v>25.328759746847652</v>
      </c>
      <c r="BN2551" s="12">
        <v>-4.586024779383064</v>
      </c>
      <c r="BO2551" s="12">
        <v>8.3096300760748871</v>
      </c>
      <c r="BP2551" s="12">
        <v>-11.222741145315085</v>
      </c>
      <c r="BQ2551" s="12">
        <v>11.513297587757163</v>
      </c>
      <c r="BR2551" s="12">
        <v>26.431773154668797</v>
      </c>
      <c r="BS2551" s="12">
        <v>18.420191421022153</v>
      </c>
      <c r="BT2551" s="12">
        <v>-1.7937160068933666</v>
      </c>
      <c r="BU2551" s="12">
        <v>17.24526630929887</v>
      </c>
      <c r="BV2551" s="12">
        <v>21.864546585111142</v>
      </c>
      <c r="BW2551" s="12">
        <v>12.79269911981012</v>
      </c>
      <c r="BX2551" s="12">
        <v>11.761268708918781</v>
      </c>
      <c r="BY2551" s="12">
        <v>13.760102643529146</v>
      </c>
      <c r="BZ2551" s="12">
        <v>6.1983766005566956</v>
      </c>
      <c r="CA2551" s="12">
        <v>2.6339143807268215</v>
      </c>
      <c r="CB2551" s="12">
        <v>21.915795466085566</v>
      </c>
      <c r="CC2551" s="12">
        <v>-3.5993340805474157</v>
      </c>
      <c r="CD2551" s="12">
        <v>17.484983725762955</v>
      </c>
      <c r="CE2551" s="12">
        <v>24.171718756864927</v>
      </c>
      <c r="CF2551" s="12">
        <v>19.127072702471413</v>
      </c>
      <c r="CG2551" s="12">
        <v>7.6332304013322982</v>
      </c>
      <c r="CH2551" s="12">
        <v>8.283711368983198</v>
      </c>
      <c r="CI2551" s="12">
        <v>25.711793763353405</v>
      </c>
      <c r="CJ2551" s="12">
        <v>29.9269993320369</v>
      </c>
      <c r="CK2551" s="12">
        <v>11.665924505739351</v>
      </c>
      <c r="CL2551" s="12">
        <v>25.975047691091785</v>
      </c>
      <c r="CM2551" s="12">
        <v>16.971141554011435</v>
      </c>
      <c r="CN2551" s="12">
        <v>-2.8897896194778991</v>
      </c>
      <c r="CO2551" s="12">
        <v>2.9194582072733635</v>
      </c>
      <c r="CP2551" s="12">
        <v>12.759570050308403</v>
      </c>
      <c r="CQ2551" s="12">
        <v>-12.153334469721758</v>
      </c>
      <c r="CR2551" s="12">
        <v>20.450464752544686</v>
      </c>
      <c r="CS2551" s="12">
        <v>-25.05123625765307</v>
      </c>
      <c r="CT2551" s="12">
        <v>10.219396500273083</v>
      </c>
      <c r="CU2551" s="12">
        <v>11.492715484372757</v>
      </c>
      <c r="CV2551" s="12">
        <v>17.298393177147329</v>
      </c>
      <c r="CW2551" s="12">
        <v>-17.485057732415495</v>
      </c>
      <c r="CX2551" s="12">
        <v>25.428344772167453</v>
      </c>
      <c r="CY2551" s="12">
        <v>3.9467099521305666</v>
      </c>
      <c r="CZ2551" s="12">
        <v>12.990320672961371</v>
      </c>
      <c r="DA2551" s="12">
        <v>19.426029992757112</v>
      </c>
      <c r="DB2551" s="12">
        <v>20.70526493361514</v>
      </c>
      <c r="DC2551" s="12">
        <v>19.079592543873844</v>
      </c>
      <c r="DD2551" s="12">
        <v>4.2581481180885969</v>
      </c>
    </row>
    <row r="2552" spans="1:108" x14ac:dyDescent="0.25">
      <c r="A2552" s="2">
        <v>851</v>
      </c>
      <c r="B2552" s="8">
        <f t="shared" ref="B2552" ca="1" si="4107">_xlfn.COVARIANCE.P(OFFSET(I2553,0,0,1,20),OFFSET(I2554,0,0,1,20))/_xlfn.VAR.P(OFFSET(I2553,0,0,1,20))</f>
        <v>1.965294487703952</v>
      </c>
      <c r="C2552" s="8">
        <f t="shared" ref="C2552" ca="1" si="4108">_xlfn.COVARIANCE.P(OFFSET(I2553,0,0,1,50),OFFSET(I2554,0,0,1,50))/_xlfn.VAR.P(OFFSET(I2553,0,0,1,50))</f>
        <v>1.9895955553086413</v>
      </c>
      <c r="D2552" s="8">
        <f t="shared" ref="D2552" ca="1" si="4109">_xlfn.COVARIANCE.P(OFFSET(I2553,0,0,1,100),OFFSET(I2554,0,0,1,100))/_xlfn.VAR.P(OFFSET(I2553,0,0,1,100))</f>
        <v>1.9851547504556131</v>
      </c>
      <c r="E2552" s="8">
        <f t="shared" ref="E2552" ca="1" si="4110">AVERAGE(OFFSET(I2554,0,0,1,20))-AVERAGE(OFFSET(I2553,0,0,1,20))*B2552</f>
        <v>9.7474229197605116</v>
      </c>
      <c r="F2552" s="8">
        <f t="shared" ref="F2552" ca="1" si="4111">AVERAGE(OFFSET(I2554,0,0,1,50))-AVERAGE(OFFSET(I2553,0,0,1,50))*C2552</f>
        <v>9.8259367574744019</v>
      </c>
      <c r="G2552" s="8">
        <f t="shared" ref="G2552" ca="1" si="4112">AVERAGE(OFFSET(I2554,0,0,1,100))-AVERAGE(OFFSET(I2553,0,0,1,100))*D2552</f>
        <v>9.9455057426614442</v>
      </c>
      <c r="H2552" s="9" t="s">
        <v>29</v>
      </c>
      <c r="I2552" s="10">
        <v>9863</v>
      </c>
      <c r="J2552" s="10">
        <v>9910</v>
      </c>
      <c r="K2552" s="10">
        <v>1299</v>
      </c>
      <c r="L2552" s="10">
        <v>7533</v>
      </c>
      <c r="M2552" s="10">
        <v>2711</v>
      </c>
      <c r="N2552" s="10">
        <v>612</v>
      </c>
      <c r="O2552" s="10">
        <v>828</v>
      </c>
      <c r="P2552" s="10">
        <v>8530</v>
      </c>
      <c r="Q2552" s="10">
        <v>441</v>
      </c>
      <c r="R2552" s="10">
        <v>5066</v>
      </c>
      <c r="S2552" s="10">
        <v>9545</v>
      </c>
      <c r="T2552" s="10">
        <v>8165</v>
      </c>
      <c r="U2552" s="10">
        <v>5175</v>
      </c>
      <c r="V2552" s="10">
        <v>5237</v>
      </c>
      <c r="W2552" s="10">
        <v>311</v>
      </c>
      <c r="X2552" s="10">
        <v>5250</v>
      </c>
      <c r="Y2552" s="10">
        <v>103</v>
      </c>
      <c r="Z2552" s="10">
        <v>6070</v>
      </c>
      <c r="AA2552" s="10">
        <v>3322</v>
      </c>
      <c r="AB2552" s="10">
        <v>7014</v>
      </c>
      <c r="AC2552" s="10">
        <v>7396</v>
      </c>
      <c r="AD2552" s="10">
        <v>8134</v>
      </c>
      <c r="AE2552" s="10">
        <v>9023</v>
      </c>
      <c r="AF2552" s="10">
        <v>2542</v>
      </c>
      <c r="AG2552" s="10">
        <v>4112</v>
      </c>
      <c r="AH2552" s="10">
        <v>7567</v>
      </c>
      <c r="AI2552" s="10">
        <v>6548</v>
      </c>
      <c r="AJ2552" s="10">
        <v>7647</v>
      </c>
      <c r="AK2552" s="10">
        <v>544</v>
      </c>
      <c r="AL2552" s="10">
        <v>3912</v>
      </c>
      <c r="AM2552" s="10">
        <v>1117</v>
      </c>
      <c r="AN2552" s="10">
        <v>2148</v>
      </c>
      <c r="AO2552" s="10">
        <v>9897</v>
      </c>
      <c r="AP2552" s="10">
        <v>8003</v>
      </c>
      <c r="AQ2552" s="10">
        <v>2584</v>
      </c>
      <c r="AR2552" s="10">
        <v>20</v>
      </c>
      <c r="AS2552" s="10">
        <v>2547</v>
      </c>
      <c r="AT2552" s="10">
        <v>3939</v>
      </c>
      <c r="AU2552" s="10">
        <v>5951</v>
      </c>
      <c r="AV2552" s="10">
        <v>9921</v>
      </c>
      <c r="AW2552" s="10">
        <v>3620</v>
      </c>
      <c r="AX2552" s="10">
        <v>9232</v>
      </c>
      <c r="AY2552" s="10">
        <v>9482</v>
      </c>
      <c r="AZ2552" s="10">
        <v>3138</v>
      </c>
      <c r="BA2552" s="10">
        <v>65</v>
      </c>
      <c r="BB2552" s="10">
        <v>3287</v>
      </c>
      <c r="BC2552" s="10">
        <v>1069</v>
      </c>
      <c r="BD2552" s="10">
        <v>4961</v>
      </c>
      <c r="BE2552" s="10">
        <v>4859</v>
      </c>
      <c r="BF2552" s="10">
        <v>1058</v>
      </c>
      <c r="BG2552" s="10">
        <v>1204</v>
      </c>
      <c r="BH2552" s="10">
        <v>1968</v>
      </c>
      <c r="BI2552" s="10">
        <v>7467</v>
      </c>
      <c r="BJ2552" s="10">
        <v>7146</v>
      </c>
      <c r="BK2552" s="10">
        <v>7189</v>
      </c>
      <c r="BL2552" s="10">
        <v>6416</v>
      </c>
      <c r="BM2552" s="10">
        <v>648</v>
      </c>
      <c r="BN2552" s="10">
        <v>3017</v>
      </c>
      <c r="BO2552" s="10">
        <v>7692</v>
      </c>
      <c r="BP2552" s="10">
        <v>4057</v>
      </c>
      <c r="BQ2552" s="10">
        <v>1092</v>
      </c>
      <c r="BR2552" s="10">
        <v>4473</v>
      </c>
      <c r="BS2552" s="10">
        <v>4820</v>
      </c>
      <c r="BT2552" s="10">
        <v>4907</v>
      </c>
      <c r="BU2552" s="10">
        <v>3435</v>
      </c>
      <c r="BV2552" s="10">
        <v>8264</v>
      </c>
      <c r="BW2552" s="10">
        <v>8963</v>
      </c>
      <c r="BX2552" s="10">
        <v>9900</v>
      </c>
      <c r="BY2552" s="10">
        <v>7196</v>
      </c>
      <c r="BZ2552" s="10">
        <v>2140</v>
      </c>
      <c r="CA2552" s="10">
        <v>5805</v>
      </c>
      <c r="CB2552" s="10">
        <v>2325</v>
      </c>
      <c r="CC2552" s="10">
        <v>1462</v>
      </c>
      <c r="CD2552" s="10">
        <v>3177</v>
      </c>
      <c r="CE2552" s="10">
        <v>3226</v>
      </c>
      <c r="CF2552" s="10">
        <v>5990</v>
      </c>
      <c r="CG2552" s="10">
        <v>7979</v>
      </c>
      <c r="CH2552" s="10">
        <v>4365</v>
      </c>
      <c r="CI2552" s="10">
        <v>6082</v>
      </c>
      <c r="CJ2552" s="10">
        <v>2994</v>
      </c>
      <c r="CK2552" s="10">
        <v>4310</v>
      </c>
      <c r="CL2552" s="10">
        <v>4725</v>
      </c>
      <c r="CM2552" s="10">
        <v>925</v>
      </c>
      <c r="CN2552" s="10">
        <v>1023</v>
      </c>
      <c r="CO2552" s="10">
        <v>2956</v>
      </c>
      <c r="CP2552" s="10">
        <v>136</v>
      </c>
      <c r="CQ2552" s="10">
        <v>6120</v>
      </c>
      <c r="CR2552" s="10">
        <v>9934</v>
      </c>
      <c r="CS2552" s="10">
        <v>7879</v>
      </c>
      <c r="CT2552" s="10">
        <v>2825</v>
      </c>
      <c r="CU2552" s="10">
        <v>7191</v>
      </c>
      <c r="CV2552" s="10">
        <v>6151</v>
      </c>
      <c r="CW2552" s="10">
        <v>673</v>
      </c>
      <c r="CX2552" s="10">
        <v>5766</v>
      </c>
      <c r="CY2552" s="10">
        <v>4715</v>
      </c>
      <c r="CZ2552" s="10">
        <v>3986</v>
      </c>
      <c r="DA2552" s="10">
        <v>8260</v>
      </c>
      <c r="DB2552" s="10">
        <v>270</v>
      </c>
      <c r="DC2552" s="10">
        <v>7345</v>
      </c>
      <c r="DD2552" s="10">
        <v>3108</v>
      </c>
    </row>
    <row r="2553" spans="1:108" x14ac:dyDescent="0.25">
      <c r="H2553" s="11" t="s">
        <v>0</v>
      </c>
      <c r="I2553" s="12">
        <v>8.4131658247895036</v>
      </c>
      <c r="J2553" s="12">
        <v>-6.2637358360936082</v>
      </c>
      <c r="K2553" s="12">
        <v>7.2971002066338571</v>
      </c>
      <c r="L2553" s="12">
        <v>-2.8189946840758418</v>
      </c>
      <c r="M2553" s="12">
        <v>-5.9988842963864384</v>
      </c>
      <c r="N2553" s="12">
        <v>8.7988591656975075</v>
      </c>
      <c r="O2553" s="12">
        <v>-7.4179853648908036</v>
      </c>
      <c r="P2553" s="12">
        <v>-14.640785748049163</v>
      </c>
      <c r="Q2553" s="12">
        <v>1.2812395391612765</v>
      </c>
      <c r="R2553" s="12">
        <v>4.14601149651212</v>
      </c>
      <c r="S2553" s="12">
        <v>5.2742016427523142</v>
      </c>
      <c r="T2553" s="12">
        <v>2.7252967302658671</v>
      </c>
      <c r="U2553" s="12">
        <v>8.2705560766450521</v>
      </c>
      <c r="V2553" s="12">
        <v>8.1060119619830857</v>
      </c>
      <c r="W2553" s="12">
        <v>-10.575409639350815</v>
      </c>
      <c r="X2553" s="12">
        <v>-4.8557338417521407</v>
      </c>
      <c r="Y2553" s="12">
        <v>5.0340669441579529</v>
      </c>
      <c r="Z2553" s="12">
        <v>1.8698814705055051</v>
      </c>
      <c r="AA2553" s="12">
        <v>-2.7099766337799833</v>
      </c>
      <c r="AB2553" s="12">
        <v>3.4436423876008906</v>
      </c>
      <c r="AC2553" s="12">
        <v>6.084868439314902</v>
      </c>
      <c r="AD2553" s="12">
        <v>-2.5343141465387085</v>
      </c>
      <c r="AE2553" s="12">
        <v>-2.325495973995785</v>
      </c>
      <c r="AF2553" s="12">
        <v>-1.5820857617933495</v>
      </c>
      <c r="AG2553" s="12">
        <v>2.9134361899851209</v>
      </c>
      <c r="AH2553" s="12">
        <v>-6.2572008191088173</v>
      </c>
      <c r="AI2553" s="12">
        <v>0.10673763079284708</v>
      </c>
      <c r="AJ2553" s="12">
        <v>1.2630511102918385</v>
      </c>
      <c r="AK2553" s="12">
        <v>-2.4942156752654241</v>
      </c>
      <c r="AL2553" s="12">
        <v>2.8707618943632278</v>
      </c>
      <c r="AM2553" s="12">
        <v>-0.98161157962455781</v>
      </c>
      <c r="AN2553" s="12">
        <v>6.1623572369752875</v>
      </c>
      <c r="AO2553" s="12">
        <v>-2.0410231745100642</v>
      </c>
      <c r="AP2553" s="12">
        <v>11.672898069935162</v>
      </c>
      <c r="AQ2553" s="12">
        <v>0.53572720670269858</v>
      </c>
      <c r="AR2553" s="12">
        <v>-5.5311061531724759</v>
      </c>
      <c r="AS2553" s="12">
        <v>-6.7772990968769857</v>
      </c>
      <c r="AT2553" s="12">
        <v>0.3330965854299292</v>
      </c>
      <c r="AU2553" s="12">
        <v>2.0207844487077957</v>
      </c>
      <c r="AV2553" s="12">
        <v>6.0638688632289872</v>
      </c>
      <c r="AW2553" s="12">
        <v>2.3674573071170375</v>
      </c>
      <c r="AX2553" s="12">
        <v>-2.82601025847522</v>
      </c>
      <c r="AY2553" s="12">
        <v>-0.70457385678844831</v>
      </c>
      <c r="AZ2553" s="12">
        <v>-7.8501233479481805</v>
      </c>
      <c r="BA2553" s="12">
        <v>-5.3953800497296314</v>
      </c>
      <c r="BB2553" s="12">
        <v>-5.880251466063231</v>
      </c>
      <c r="BC2553" s="12">
        <v>-2.7749220390961793</v>
      </c>
      <c r="BD2553" s="12">
        <v>3.9699787761001151</v>
      </c>
      <c r="BE2553" s="12">
        <v>1.8882319342099634</v>
      </c>
      <c r="BF2553" s="12">
        <v>3.443432267614166</v>
      </c>
      <c r="BG2553" s="12">
        <v>3.9582937773674791</v>
      </c>
      <c r="BH2553" s="12">
        <v>5.946244462211542</v>
      </c>
      <c r="BI2553" s="12">
        <v>-5.1990421068752433</v>
      </c>
      <c r="BJ2553" s="12">
        <v>-2.359745435959971</v>
      </c>
      <c r="BK2553" s="12">
        <v>-10.549774093640741</v>
      </c>
      <c r="BL2553" s="12">
        <v>-1.687762114376107</v>
      </c>
      <c r="BM2553" s="12">
        <v>8.0495392881998313</v>
      </c>
      <c r="BN2553" s="12">
        <v>3.0921035041356202</v>
      </c>
      <c r="BO2553" s="12">
        <v>7.7893537245340303</v>
      </c>
      <c r="BP2553" s="12">
        <v>-1.2986546472338398</v>
      </c>
      <c r="BQ2553" s="12">
        <v>2.7089305841674722</v>
      </c>
      <c r="BR2553" s="12">
        <v>-5.5364196807673673</v>
      </c>
      <c r="BS2553" s="12">
        <v>-0.82043383776118972</v>
      </c>
      <c r="BT2553" s="12">
        <v>-12.735970623818753</v>
      </c>
      <c r="BU2553" s="12">
        <v>7.7375706412942726</v>
      </c>
      <c r="BV2553" s="12">
        <v>1.4586283206078712</v>
      </c>
      <c r="BW2553" s="12">
        <v>4.2646905027131403</v>
      </c>
      <c r="BX2553" s="12">
        <v>7.9600741701546678</v>
      </c>
      <c r="BY2553" s="12">
        <v>-13.322510112058115</v>
      </c>
      <c r="BZ2553" s="12">
        <v>8.1077508592465826</v>
      </c>
      <c r="CA2553" s="12">
        <v>-3.3299068017179696</v>
      </c>
      <c r="CB2553" s="12">
        <v>0.11319065242583837</v>
      </c>
      <c r="CC2553" s="12">
        <v>-2.1743236939025716</v>
      </c>
      <c r="CD2553" s="12">
        <v>0.3669476514769357</v>
      </c>
      <c r="CE2553" s="12">
        <v>5.970479429862757</v>
      </c>
      <c r="CF2553" s="12">
        <v>-6.1023058823252896</v>
      </c>
      <c r="CG2553" s="12">
        <v>-2.9725961190437871</v>
      </c>
      <c r="CH2553" s="12">
        <v>8.7032574725019636</v>
      </c>
      <c r="CI2553" s="12">
        <v>-0.33630780033319174</v>
      </c>
      <c r="CJ2553" s="12">
        <v>-0.20117564400761634</v>
      </c>
      <c r="CK2553" s="12">
        <v>8.6546397844125416</v>
      </c>
      <c r="CL2553" s="12">
        <v>-0.98391916234700005</v>
      </c>
      <c r="CM2553" s="12">
        <v>8.8346114134181808E-2</v>
      </c>
      <c r="CN2553" s="12">
        <v>-8.2031359988130159</v>
      </c>
      <c r="CO2553" s="12">
        <v>-9.0082297470994508</v>
      </c>
      <c r="CP2553" s="12">
        <v>-8.0742081893403856</v>
      </c>
      <c r="CQ2553" s="12">
        <v>-12.614649094210018</v>
      </c>
      <c r="CR2553" s="12">
        <v>4.8921897444881344</v>
      </c>
      <c r="CS2553" s="12">
        <v>7.0245636321015201</v>
      </c>
      <c r="CT2553" s="12">
        <v>-3.5594458933886877</v>
      </c>
      <c r="CU2553" s="12">
        <v>4.240344232388173</v>
      </c>
      <c r="CV2553" s="12">
        <v>0.68438142773083477</v>
      </c>
      <c r="CW2553" s="12">
        <v>-6.1290165544000157</v>
      </c>
      <c r="CX2553" s="12">
        <v>3.2524655992911344</v>
      </c>
      <c r="CY2553" s="12">
        <v>5.9627715328979463</v>
      </c>
      <c r="CZ2553" s="12">
        <v>0.11578060336311412</v>
      </c>
      <c r="DA2553" s="12">
        <v>0.9977046710106442</v>
      </c>
      <c r="DB2553" s="12">
        <v>-3.5665337162933541</v>
      </c>
      <c r="DC2553" s="12">
        <v>-9.3359383706676518</v>
      </c>
      <c r="DD2553" s="12">
        <v>6.2339609162157306</v>
      </c>
    </row>
    <row r="2554" spans="1:108" x14ac:dyDescent="0.25">
      <c r="H2554" s="11" t="s">
        <v>2</v>
      </c>
      <c r="I2554" s="12">
        <v>26.788821247205345</v>
      </c>
      <c r="J2554" s="12">
        <v>-3.4783147642206864</v>
      </c>
      <c r="K2554" s="12">
        <v>26.14764782245835</v>
      </c>
      <c r="L2554" s="12">
        <v>3.5914740385906585</v>
      </c>
      <c r="M2554" s="12">
        <v>-0.18870674481181093</v>
      </c>
      <c r="N2554" s="12">
        <v>27.219722639446811</v>
      </c>
      <c r="O2554" s="12">
        <v>-4.6640851527455673</v>
      </c>
      <c r="P2554" s="12">
        <v>-16.724291938411383</v>
      </c>
      <c r="Q2554" s="12">
        <v>13.416404608383091</v>
      </c>
      <c r="R2554" s="12">
        <v>18.034673912686053</v>
      </c>
      <c r="S2554" s="12">
        <v>18.341123570342894</v>
      </c>
      <c r="T2554" s="12">
        <v>13.949771726319653</v>
      </c>
      <c r="U2554" s="12">
        <v>25.109117437244876</v>
      </c>
      <c r="V2554" s="12">
        <v>26.652282385664869</v>
      </c>
      <c r="W2554" s="12">
        <v>-13.196435556137361</v>
      </c>
      <c r="X2554" s="12">
        <v>1.1300167096274638</v>
      </c>
      <c r="Y2554" s="12">
        <v>20.684740097851893</v>
      </c>
      <c r="Z2554" s="12">
        <v>13.499523092032712</v>
      </c>
      <c r="AA2554" s="12">
        <v>1.6249777067978406</v>
      </c>
      <c r="AB2554" s="12">
        <v>15.441563763456594</v>
      </c>
      <c r="AC2554" s="12">
        <v>20.670612742051201</v>
      </c>
      <c r="AD2554" s="12">
        <v>4.5995756457390256</v>
      </c>
      <c r="AE2554" s="12">
        <v>5.2221507146987296</v>
      </c>
      <c r="AF2554" s="12">
        <v>5.788540234936864</v>
      </c>
      <c r="AG2554" s="12">
        <v>15.721223113275654</v>
      </c>
      <c r="AH2554" s="12">
        <v>-2.4617163164920677</v>
      </c>
      <c r="AI2554" s="12">
        <v>10.351267199800565</v>
      </c>
      <c r="AJ2554" s="12">
        <v>13.642682355874166</v>
      </c>
      <c r="AK2554" s="12">
        <v>5.3583485053412554</v>
      </c>
      <c r="AL2554" s="12">
        <v>15.022203535573265</v>
      </c>
      <c r="AM2554" s="12">
        <v>8.251736430194633</v>
      </c>
      <c r="AN2554" s="12">
        <v>24.726607760713886</v>
      </c>
      <c r="AO2554" s="12">
        <v>5.014808409769989</v>
      </c>
      <c r="AP2554" s="12">
        <v>32.755794548766175</v>
      </c>
      <c r="AQ2554" s="12">
        <v>11.398319954767173</v>
      </c>
      <c r="AR2554" s="12">
        <v>-1.6336186945486024</v>
      </c>
      <c r="AS2554" s="12">
        <v>-2.2692976386214232</v>
      </c>
      <c r="AT2554" s="12">
        <v>10.351661201161383</v>
      </c>
      <c r="AU2554" s="12">
        <v>12.956127291163682</v>
      </c>
      <c r="AV2554" s="12">
        <v>23.030982305352754</v>
      </c>
      <c r="AW2554" s="12">
        <v>15.248773014945508</v>
      </c>
      <c r="AX2554" s="12">
        <v>3.3867765108719645</v>
      </c>
      <c r="AY2554" s="12">
        <v>8.5152966767735379</v>
      </c>
      <c r="AZ2554" s="12">
        <v>-7.0712750300728562</v>
      </c>
      <c r="BA2554" s="12">
        <v>-3.2581569769601595</v>
      </c>
      <c r="BB2554" s="12">
        <v>-1.0596731151250811</v>
      </c>
      <c r="BC2554" s="12">
        <v>5.1654503931895137</v>
      </c>
      <c r="BD2554" s="12">
        <v>15.98400520058444</v>
      </c>
      <c r="BE2554" s="12">
        <v>15.211691825301036</v>
      </c>
      <c r="BF2554" s="12">
        <v>17.481850785650497</v>
      </c>
      <c r="BG2554" s="12">
        <v>18.196482365434044</v>
      </c>
      <c r="BH2554" s="12">
        <v>22.059478867269149</v>
      </c>
      <c r="BI2554" s="12">
        <v>-0.71703434689451351</v>
      </c>
      <c r="BJ2554" s="12">
        <v>4.2691075454450553</v>
      </c>
      <c r="BK2554" s="12">
        <v>-10.284823798323041</v>
      </c>
      <c r="BL2554" s="12">
        <v>4.4429171283203432</v>
      </c>
      <c r="BM2554" s="12">
        <v>28.645162819436358</v>
      </c>
      <c r="BN2554" s="12">
        <v>15.879096002551005</v>
      </c>
      <c r="BO2554" s="12">
        <v>24.578216515695154</v>
      </c>
      <c r="BP2554" s="12">
        <v>7.0268664899185138</v>
      </c>
      <c r="BQ2554" s="12">
        <v>14.283321439289633</v>
      </c>
      <c r="BR2554" s="12">
        <v>-0.55547802322153761</v>
      </c>
      <c r="BS2554" s="12">
        <v>8.8807887627802984</v>
      </c>
      <c r="BT2554" s="12">
        <v>-16.075865553497589</v>
      </c>
      <c r="BU2554" s="12">
        <v>25.882159131331953</v>
      </c>
      <c r="BV2554" s="12">
        <v>11.455175213722422</v>
      </c>
      <c r="BW2554" s="12">
        <v>18.712547933876461</v>
      </c>
      <c r="BX2554" s="12">
        <v>25.017782077372246</v>
      </c>
      <c r="BY2554" s="12">
        <v>-15.526352763769452</v>
      </c>
      <c r="BZ2554" s="12">
        <v>24.555202439431874</v>
      </c>
      <c r="CA2554" s="12">
        <v>4.1022773346466579</v>
      </c>
      <c r="CB2554" s="12">
        <v>10.991397136030926</v>
      </c>
      <c r="CC2554" s="12">
        <v>8.0420358335196589</v>
      </c>
      <c r="CD2554" s="12">
        <v>10.556035145352437</v>
      </c>
      <c r="CE2554" s="12">
        <v>22.28904450986844</v>
      </c>
      <c r="CF2554" s="12">
        <v>-0.26178411875710794</v>
      </c>
      <c r="CG2554" s="12">
        <v>3.3412213600177711</v>
      </c>
      <c r="CH2554" s="12">
        <v>28.220431698398489</v>
      </c>
      <c r="CI2554" s="12">
        <v>9.4147800730627047</v>
      </c>
      <c r="CJ2554" s="12">
        <v>10.801496456534622</v>
      </c>
      <c r="CK2554" s="12">
        <v>26.644634475023135</v>
      </c>
      <c r="CL2554" s="12">
        <v>7.2575397063338443</v>
      </c>
      <c r="CM2554" s="12">
        <v>9.4234218291987979</v>
      </c>
      <c r="CN2554" s="12">
        <v>-7.5909541417149207</v>
      </c>
      <c r="CO2554" s="12">
        <v>-7.3857517584862675</v>
      </c>
      <c r="CP2554" s="12">
        <v>-6.3516270354262279</v>
      </c>
      <c r="CQ2554" s="12">
        <v>-13.787436127439017</v>
      </c>
      <c r="CR2554" s="12">
        <v>20.4514523515356</v>
      </c>
      <c r="CS2554" s="12">
        <v>24.830935133236274</v>
      </c>
      <c r="CT2554" s="12">
        <v>3.1880589390139518</v>
      </c>
      <c r="CU2554" s="12">
        <v>18.628666289911308</v>
      </c>
      <c r="CV2554" s="12">
        <v>11.423373323790255</v>
      </c>
      <c r="CW2554" s="12">
        <v>-2.1562678361826011</v>
      </c>
      <c r="CX2554" s="12">
        <v>16.498398434420032</v>
      </c>
      <c r="CY2554" s="12">
        <v>22.343757620543119</v>
      </c>
      <c r="CZ2554" s="12">
        <v>11.12772455632714</v>
      </c>
      <c r="DA2554" s="12">
        <v>10.551359627141936</v>
      </c>
      <c r="DB2554" s="12">
        <v>1.8086066858895369</v>
      </c>
      <c r="DC2554" s="12">
        <v>-8.2086520720589018</v>
      </c>
      <c r="DD2554" s="12">
        <v>23.030573667997455</v>
      </c>
    </row>
    <row r="2555" spans="1:108" x14ac:dyDescent="0.25">
      <c r="A2555" s="2">
        <v>852</v>
      </c>
      <c r="B2555" s="8">
        <f t="shared" ref="B2555" ca="1" si="4113">_xlfn.COVARIANCE.P(OFFSET(I2556,0,0,1,20),OFFSET(I2557,0,0,1,20))/_xlfn.VAR.P(OFFSET(I2556,0,0,1,20))</f>
        <v>1.9456171540659795</v>
      </c>
      <c r="C2555" s="8">
        <f t="shared" ref="C2555" ca="1" si="4114">_xlfn.COVARIANCE.P(OFFSET(I2556,0,0,1,50),OFFSET(I2557,0,0,1,50))/_xlfn.VAR.P(OFFSET(I2556,0,0,1,50))</f>
        <v>1.986580812888934</v>
      </c>
      <c r="D2555" s="8">
        <f t="shared" ref="D2555" ca="1" si="4115">_xlfn.COVARIANCE.P(OFFSET(I2556,0,0,1,100),OFFSET(I2557,0,0,1,100))/_xlfn.VAR.P(OFFSET(I2556,0,0,1,100))</f>
        <v>1.9828675745158186</v>
      </c>
      <c r="E2555" s="8">
        <f t="shared" ref="E2555" ca="1" si="4116">AVERAGE(OFFSET(I2557,0,0,1,20))-AVERAGE(OFFSET(I2556,0,0,1,20))*B2555</f>
        <v>10.456289956145312</v>
      </c>
      <c r="F2555" s="8">
        <f t="shared" ref="F2555" ca="1" si="4117">AVERAGE(OFFSET(I2557,0,0,1,50))-AVERAGE(OFFSET(I2556,0,0,1,50))*C2555</f>
        <v>10.087801018574586</v>
      </c>
      <c r="G2555" s="8">
        <f t="shared" ref="G2555" ca="1" si="4118">AVERAGE(OFFSET(I2557,0,0,1,100))-AVERAGE(OFFSET(I2556,0,0,1,100))*D2555</f>
        <v>10.022802925005756</v>
      </c>
      <c r="H2555" s="9" t="s">
        <v>29</v>
      </c>
      <c r="I2555" s="10">
        <v>4604</v>
      </c>
      <c r="J2555" s="10">
        <v>5844</v>
      </c>
      <c r="K2555" s="10">
        <v>6182</v>
      </c>
      <c r="L2555" s="10">
        <v>7801</v>
      </c>
      <c r="M2555" s="10">
        <v>3926</v>
      </c>
      <c r="N2555" s="10">
        <v>9635</v>
      </c>
      <c r="O2555" s="10">
        <v>6827</v>
      </c>
      <c r="P2555" s="10">
        <v>5773</v>
      </c>
      <c r="Q2555" s="10">
        <v>617</v>
      </c>
      <c r="R2555" s="10">
        <v>1853</v>
      </c>
      <c r="S2555" s="10">
        <v>2780</v>
      </c>
      <c r="T2555" s="10">
        <v>5656</v>
      </c>
      <c r="U2555" s="10">
        <v>3904</v>
      </c>
      <c r="V2555" s="10">
        <v>3819</v>
      </c>
      <c r="W2555" s="10">
        <v>323</v>
      </c>
      <c r="X2555" s="10">
        <v>8814</v>
      </c>
      <c r="Y2555" s="10">
        <v>9810</v>
      </c>
      <c r="Z2555" s="10">
        <v>9152</v>
      </c>
      <c r="AA2555" s="10">
        <v>3223</v>
      </c>
      <c r="AB2555" s="10">
        <v>4086</v>
      </c>
      <c r="AC2555" s="10">
        <v>3729</v>
      </c>
      <c r="AD2555" s="10">
        <v>7639</v>
      </c>
      <c r="AE2555" s="10">
        <v>1753</v>
      </c>
      <c r="AF2555" s="10">
        <v>9032</v>
      </c>
      <c r="AG2555" s="10">
        <v>7264</v>
      </c>
      <c r="AH2555" s="10">
        <v>1395</v>
      </c>
      <c r="AI2555" s="10">
        <v>27</v>
      </c>
      <c r="AJ2555" s="10">
        <v>1530</v>
      </c>
      <c r="AK2555" s="10">
        <v>9380</v>
      </c>
      <c r="AL2555" s="10">
        <v>9693</v>
      </c>
      <c r="AM2555" s="10">
        <v>6578</v>
      </c>
      <c r="AN2555" s="10">
        <v>671</v>
      </c>
      <c r="AO2555" s="10">
        <v>7763</v>
      </c>
      <c r="AP2555" s="10">
        <v>3209</v>
      </c>
      <c r="AQ2555" s="10">
        <v>4543</v>
      </c>
      <c r="AR2555" s="10">
        <v>355</v>
      </c>
      <c r="AS2555" s="10">
        <v>2385</v>
      </c>
      <c r="AT2555" s="10">
        <v>102</v>
      </c>
      <c r="AU2555" s="10">
        <v>4014</v>
      </c>
      <c r="AV2555" s="10">
        <v>4909</v>
      </c>
      <c r="AW2555" s="10">
        <v>3927</v>
      </c>
      <c r="AX2555" s="10">
        <v>1330</v>
      </c>
      <c r="AY2555" s="10">
        <v>7391</v>
      </c>
      <c r="AZ2555" s="10">
        <v>2607</v>
      </c>
      <c r="BA2555" s="10">
        <v>5361</v>
      </c>
      <c r="BB2555" s="10">
        <v>8000</v>
      </c>
      <c r="BC2555" s="10">
        <v>9313</v>
      </c>
      <c r="BD2555" s="10">
        <v>3322</v>
      </c>
      <c r="BE2555" s="10">
        <v>9440</v>
      </c>
      <c r="BF2555" s="10">
        <v>2274</v>
      </c>
      <c r="BG2555" s="10">
        <v>2178</v>
      </c>
      <c r="BH2555" s="10">
        <v>5393</v>
      </c>
      <c r="BI2555" s="10">
        <v>5675</v>
      </c>
      <c r="BJ2555" s="10">
        <v>3688</v>
      </c>
      <c r="BK2555" s="10">
        <v>7267</v>
      </c>
      <c r="BL2555" s="10">
        <v>6079</v>
      </c>
      <c r="BM2555" s="10">
        <v>5985</v>
      </c>
      <c r="BN2555" s="10">
        <v>1826</v>
      </c>
      <c r="BO2555" s="10">
        <v>6389</v>
      </c>
      <c r="BP2555" s="10">
        <v>6121</v>
      </c>
      <c r="BQ2555" s="10">
        <v>7854</v>
      </c>
      <c r="BR2555" s="10">
        <v>8063</v>
      </c>
      <c r="BS2555" s="10">
        <v>5762</v>
      </c>
      <c r="BT2555" s="10">
        <v>9218</v>
      </c>
      <c r="BU2555" s="10">
        <v>6268</v>
      </c>
      <c r="BV2555" s="10">
        <v>5223</v>
      </c>
      <c r="BW2555" s="10">
        <v>6256</v>
      </c>
      <c r="BX2555" s="10">
        <v>8647</v>
      </c>
      <c r="BY2555" s="10">
        <v>4972</v>
      </c>
      <c r="BZ2555" s="10">
        <v>960</v>
      </c>
      <c r="CA2555" s="10">
        <v>991</v>
      </c>
      <c r="CB2555" s="10">
        <v>8887</v>
      </c>
      <c r="CC2555" s="10">
        <v>308</v>
      </c>
      <c r="CD2555" s="10">
        <v>4905</v>
      </c>
      <c r="CE2555" s="10">
        <v>9997</v>
      </c>
      <c r="CF2555" s="10">
        <v>5010</v>
      </c>
      <c r="CG2555" s="10">
        <v>4994</v>
      </c>
      <c r="CH2555" s="10">
        <v>8199</v>
      </c>
      <c r="CI2555" s="10">
        <v>9273</v>
      </c>
      <c r="CJ2555" s="10">
        <v>1974</v>
      </c>
      <c r="CK2555" s="10">
        <v>2696</v>
      </c>
      <c r="CL2555" s="10">
        <v>2483</v>
      </c>
      <c r="CM2555" s="10">
        <v>9399</v>
      </c>
      <c r="CN2555" s="10">
        <v>1914</v>
      </c>
      <c r="CO2555" s="10">
        <v>2519</v>
      </c>
      <c r="CP2555" s="10">
        <v>9559</v>
      </c>
      <c r="CQ2555" s="10">
        <v>5779</v>
      </c>
      <c r="CR2555" s="10">
        <v>6073</v>
      </c>
      <c r="CS2555" s="10">
        <v>6723</v>
      </c>
      <c r="CT2555" s="10">
        <v>5293</v>
      </c>
      <c r="CU2555" s="10">
        <v>1194</v>
      </c>
      <c r="CV2555" s="10">
        <v>8409</v>
      </c>
      <c r="CW2555" s="10">
        <v>5415</v>
      </c>
      <c r="CX2555" s="10">
        <v>744</v>
      </c>
      <c r="CY2555" s="10">
        <v>9949</v>
      </c>
      <c r="CZ2555" s="10">
        <v>3881</v>
      </c>
      <c r="DA2555" s="10">
        <v>5846</v>
      </c>
      <c r="DB2555" s="10">
        <v>2421</v>
      </c>
      <c r="DC2555" s="10">
        <v>3515</v>
      </c>
      <c r="DD2555" s="10">
        <v>3609</v>
      </c>
    </row>
    <row r="2556" spans="1:108" x14ac:dyDescent="0.25">
      <c r="H2556" s="11" t="s">
        <v>0</v>
      </c>
      <c r="I2556" s="12">
        <v>-2.2651527678701919</v>
      </c>
      <c r="J2556" s="12">
        <v>-18.460703466586722</v>
      </c>
      <c r="K2556" s="12">
        <v>8.6951673004534431</v>
      </c>
      <c r="L2556" s="12">
        <v>-6.0993960869822637</v>
      </c>
      <c r="M2556" s="12">
        <v>3.405126222535388</v>
      </c>
      <c r="N2556" s="12">
        <v>0.83998939553205654</v>
      </c>
      <c r="O2556" s="12">
        <v>2.0693871640701484</v>
      </c>
      <c r="P2556" s="12">
        <v>5.211784001079284</v>
      </c>
      <c r="Q2556" s="12">
        <v>-1.0077190140352921</v>
      </c>
      <c r="R2556" s="12">
        <v>-8.7242273525846716</v>
      </c>
      <c r="S2556" s="12">
        <v>-9.080023544505023</v>
      </c>
      <c r="T2556" s="12">
        <v>6.6818630039614302</v>
      </c>
      <c r="U2556" s="12">
        <v>-1.1140524211030614</v>
      </c>
      <c r="V2556" s="12">
        <v>4.7977769035832445</v>
      </c>
      <c r="W2556" s="12">
        <v>-2.5373821764340754</v>
      </c>
      <c r="X2556" s="12">
        <v>4.1420786271848407</v>
      </c>
      <c r="Y2556" s="12">
        <v>-1.9337928310875176</v>
      </c>
      <c r="Z2556" s="12">
        <v>-3.6963280433203267</v>
      </c>
      <c r="AA2556" s="12">
        <v>-3.1855762184046217</v>
      </c>
      <c r="AB2556" s="12">
        <v>6.071179463119023</v>
      </c>
      <c r="AC2556" s="12">
        <v>-3.7786021210081833</v>
      </c>
      <c r="AD2556" s="12">
        <v>-9.0589549460035617</v>
      </c>
      <c r="AE2556" s="12">
        <v>3.3298215312067962</v>
      </c>
      <c r="AF2556" s="12">
        <v>1.7600308516752228</v>
      </c>
      <c r="AG2556" s="12">
        <v>10.988803794425859</v>
      </c>
      <c r="AH2556" s="12">
        <v>-1.6740662737829743</v>
      </c>
      <c r="AI2556" s="12">
        <v>1.3540984095260615</v>
      </c>
      <c r="AJ2556" s="12">
        <v>5.332847486150917</v>
      </c>
      <c r="AK2556" s="12">
        <v>9.1900813073521679</v>
      </c>
      <c r="AL2556" s="12">
        <v>13.092586729915521</v>
      </c>
      <c r="AM2556" s="12">
        <v>-4.4513525613926745</v>
      </c>
      <c r="AN2556" s="12">
        <v>0.9650025098295878</v>
      </c>
      <c r="AO2556" s="12">
        <v>2.6787998499530024</v>
      </c>
      <c r="AP2556" s="12">
        <v>-7.89285162814698</v>
      </c>
      <c r="AQ2556" s="12">
        <v>3.0751620163899398</v>
      </c>
      <c r="AR2556" s="12">
        <v>-6.1742398364457642</v>
      </c>
      <c r="AS2556" s="12">
        <v>-1.701622232415307</v>
      </c>
      <c r="AT2556" s="12">
        <v>0.41309613073036289</v>
      </c>
      <c r="AU2556" s="12">
        <v>1.4502049297790047</v>
      </c>
      <c r="AV2556" s="12">
        <v>4.9266714060405823</v>
      </c>
      <c r="AW2556" s="12">
        <v>10.691486481422498</v>
      </c>
      <c r="AX2556" s="12">
        <v>-3.6946448158258001</v>
      </c>
      <c r="AY2556" s="12">
        <v>-2.7019115206987343</v>
      </c>
      <c r="AZ2556" s="12">
        <v>5.5865491767270301</v>
      </c>
      <c r="BA2556" s="12">
        <v>-11.382022875809934</v>
      </c>
      <c r="BB2556" s="12">
        <v>-3.961296103940144</v>
      </c>
      <c r="BC2556" s="12">
        <v>4.1678730239399817</v>
      </c>
      <c r="BD2556" s="12">
        <v>-2.7099766337799833</v>
      </c>
      <c r="BE2556" s="12">
        <v>1.3662531415100141</v>
      </c>
      <c r="BF2556" s="12">
        <v>-2.6784476582752159</v>
      </c>
      <c r="BG2556" s="12">
        <v>1.0573927469529831</v>
      </c>
      <c r="BH2556" s="12">
        <v>0.80268932789542546</v>
      </c>
      <c r="BI2556" s="12">
        <v>-4.0903926692089305</v>
      </c>
      <c r="BJ2556" s="12">
        <v>1.838740992199118</v>
      </c>
      <c r="BK2556" s="12">
        <v>2.7919475432184586</v>
      </c>
      <c r="BL2556" s="12">
        <v>3.1662193129956524</v>
      </c>
      <c r="BM2556" s="12">
        <v>-1.8703989683000883</v>
      </c>
      <c r="BN2556" s="12">
        <v>-1.0768792189754519</v>
      </c>
      <c r="BO2556" s="12">
        <v>3.5729959766094699</v>
      </c>
      <c r="BP2556" s="12">
        <v>6.1851944750275329</v>
      </c>
      <c r="BQ2556" s="12">
        <v>3.2077142636868512</v>
      </c>
      <c r="BR2556" s="12">
        <v>0.6426644801283582</v>
      </c>
      <c r="BS2556" s="12">
        <v>-2.8321587639548849</v>
      </c>
      <c r="BT2556" s="12">
        <v>-1.9027876963225998</v>
      </c>
      <c r="BU2556" s="12">
        <v>4.7220216871720879</v>
      </c>
      <c r="BV2556" s="12">
        <v>5.8842351427132318</v>
      </c>
      <c r="BW2556" s="12">
        <v>-4.1739781330258809</v>
      </c>
      <c r="BX2556" s="12">
        <v>2.3686598561760643</v>
      </c>
      <c r="BY2556" s="12">
        <v>5.563178123582972</v>
      </c>
      <c r="BZ2556" s="12">
        <v>0.62052072396406488</v>
      </c>
      <c r="CA2556" s="12">
        <v>-5.5842113620343978</v>
      </c>
      <c r="CB2556" s="12">
        <v>0.1034859359118305</v>
      </c>
      <c r="CC2556" s="12">
        <v>3.0301829275786001</v>
      </c>
      <c r="CD2556" s="12">
        <v>-1.6363600069211759</v>
      </c>
      <c r="CE2556" s="12">
        <v>0.58510441881327313</v>
      </c>
      <c r="CF2556" s="12">
        <v>-5.1987578412429674</v>
      </c>
      <c r="CG2556" s="12">
        <v>1.8844817261379476</v>
      </c>
      <c r="CH2556" s="12">
        <v>-5.3406982947523209</v>
      </c>
      <c r="CI2556" s="12">
        <v>-5.3868000830457428</v>
      </c>
      <c r="CJ2556" s="12">
        <v>-0.96686836748304517</v>
      </c>
      <c r="CK2556" s="12">
        <v>3.4155228259407706</v>
      </c>
      <c r="CL2556" s="12">
        <v>6.5969591732550477</v>
      </c>
      <c r="CM2556" s="12">
        <v>12.982028284610346</v>
      </c>
      <c r="CN2556" s="12">
        <v>7.0223199387846311E-2</v>
      </c>
      <c r="CO2556" s="12">
        <v>7.5448999742184855</v>
      </c>
      <c r="CP2556" s="12">
        <v>3.5808783630251679</v>
      </c>
      <c r="CQ2556" s="12">
        <v>-3.8988913183878089</v>
      </c>
      <c r="CR2556" s="12">
        <v>8.3006067104949697</v>
      </c>
      <c r="CS2556" s="12">
        <v>-2.9917818534181007</v>
      </c>
      <c r="CT2556" s="12">
        <v>0.18159560007251202</v>
      </c>
      <c r="CU2556" s="12">
        <v>6.8658470740261093</v>
      </c>
      <c r="CV2556" s="12">
        <v>-2.1685563353158797</v>
      </c>
      <c r="CW2556" s="12">
        <v>-7.2278378831677941</v>
      </c>
      <c r="CX2556" s="12">
        <v>9.2453822982889857</v>
      </c>
      <c r="CY2556" s="12">
        <v>-0.82618400159240424</v>
      </c>
      <c r="CZ2556" s="12">
        <v>-4.9736390769428453</v>
      </c>
      <c r="DA2556" s="12">
        <v>3.7640235277387313</v>
      </c>
      <c r="DB2556" s="12">
        <v>-0.70004685380288345</v>
      </c>
      <c r="DC2556" s="12">
        <v>5.8600406575180619</v>
      </c>
      <c r="DD2556" s="12">
        <v>-3.8658085405532749</v>
      </c>
    </row>
    <row r="2557" spans="1:108" x14ac:dyDescent="0.25">
      <c r="H2557" s="11" t="s">
        <v>2</v>
      </c>
      <c r="I2557" s="12">
        <v>4.0981642166619316</v>
      </c>
      <c r="J2557" s="12">
        <v>-25.05123625765307</v>
      </c>
      <c r="K2557" s="12">
        <v>28.140664216597372</v>
      </c>
      <c r="L2557" s="12">
        <v>-1.9882167703014111</v>
      </c>
      <c r="M2557" s="12">
        <v>17.811990193639556</v>
      </c>
      <c r="N2557" s="12">
        <v>13.387325044268675</v>
      </c>
      <c r="O2557" s="12">
        <v>12.581670054246811</v>
      </c>
      <c r="P2557" s="12">
        <v>19.481518096846251</v>
      </c>
      <c r="Q2557" s="12">
        <v>9.1147086900498184</v>
      </c>
      <c r="R2557" s="12">
        <v>-5.5935313518348497</v>
      </c>
      <c r="S2557" s="12">
        <v>-7.537505024511308</v>
      </c>
      <c r="T2557" s="12">
        <v>24.536992888620226</v>
      </c>
      <c r="U2557" s="12">
        <v>8.6731137917838268</v>
      </c>
      <c r="V2557" s="12">
        <v>20.697981822576107</v>
      </c>
      <c r="W2557" s="12">
        <v>4.749779140337151</v>
      </c>
      <c r="X2557" s="12">
        <v>17.083685831776791</v>
      </c>
      <c r="Y2557" s="12">
        <v>6.5782227925292149</v>
      </c>
      <c r="Z2557" s="12">
        <v>4.6327386961924475</v>
      </c>
      <c r="AA2557" s="12">
        <v>3.7918960269897899</v>
      </c>
      <c r="AB2557" s="12">
        <v>22.436291717113154</v>
      </c>
      <c r="AC2557" s="12">
        <v>3.0950257341253615</v>
      </c>
      <c r="AD2557" s="12">
        <v>-8.9622654732073581</v>
      </c>
      <c r="AE2557" s="12">
        <v>16.714369009327907</v>
      </c>
      <c r="AF2557" s="12">
        <v>13.888380568377487</v>
      </c>
      <c r="AG2557" s="12">
        <v>33.550199934367605</v>
      </c>
      <c r="AH2557" s="12">
        <v>4.2636116010302985</v>
      </c>
      <c r="AI2557" s="12">
        <v>12.946345934834314</v>
      </c>
      <c r="AJ2557" s="12">
        <v>19.147684110706074</v>
      </c>
      <c r="AK2557" s="12">
        <v>28.332260149197037</v>
      </c>
      <c r="AL2557" s="12">
        <v>36.490223998778497</v>
      </c>
      <c r="AM2557" s="12">
        <v>0.79569545011343434</v>
      </c>
      <c r="AN2557" s="12">
        <v>12.120936428211206</v>
      </c>
      <c r="AO2557" s="12">
        <v>14.744340614666813</v>
      </c>
      <c r="AP2557" s="12">
        <v>-5.803384109314921</v>
      </c>
      <c r="AQ2557" s="12">
        <v>13.640130686439841</v>
      </c>
      <c r="AR2557" s="12">
        <v>-1.9739869735871569</v>
      </c>
      <c r="AS2557" s="12">
        <v>6.6767550749329221</v>
      </c>
      <c r="AT2557" s="12">
        <v>10.226924783914361</v>
      </c>
      <c r="AU2557" s="12">
        <v>12.223294326804082</v>
      </c>
      <c r="AV2557" s="12">
        <v>19.663401699400918</v>
      </c>
      <c r="AW2557" s="12">
        <v>31.499802929200474</v>
      </c>
      <c r="AX2557" s="12">
        <v>4.2361329115497046</v>
      </c>
      <c r="AY2557" s="12">
        <v>2.6434603339636396</v>
      </c>
      <c r="AZ2557" s="12">
        <v>22.348080665912345</v>
      </c>
      <c r="BA2557" s="12">
        <v>-12.689672142594132</v>
      </c>
      <c r="BB2557" s="12">
        <v>2.7883926736613218</v>
      </c>
      <c r="BC2557" s="12">
        <v>18.90043096874323</v>
      </c>
      <c r="BD2557" s="12">
        <v>1.6249777067978406</v>
      </c>
      <c r="BE2557" s="12">
        <v>13.979719430165801</v>
      </c>
      <c r="BF2557" s="12">
        <v>4.2601593778819433</v>
      </c>
      <c r="BG2557" s="12">
        <v>11.196494950030166</v>
      </c>
      <c r="BH2557" s="12">
        <v>12.619270101382217</v>
      </c>
      <c r="BI2557" s="12">
        <v>0.13408882363067676</v>
      </c>
      <c r="BJ2557" s="12">
        <v>10.7097650692788</v>
      </c>
      <c r="BK2557" s="12">
        <v>16.233841806347453</v>
      </c>
      <c r="BL2557" s="12">
        <v>16.103749941312334</v>
      </c>
      <c r="BM2557" s="12">
        <v>5.0540157476544385</v>
      </c>
      <c r="BN2557" s="12">
        <v>8.7557589731878291</v>
      </c>
      <c r="BO2557" s="12">
        <v>17.072047260119863</v>
      </c>
      <c r="BP2557" s="12">
        <v>21.642941415442156</v>
      </c>
      <c r="BQ2557" s="12">
        <v>15.444894788507632</v>
      </c>
      <c r="BR2557" s="12">
        <v>12.239720479581056</v>
      </c>
      <c r="BS2557" s="12">
        <v>3.5088676672773946</v>
      </c>
      <c r="BT2557" s="12">
        <v>5.7473170544490388</v>
      </c>
      <c r="BU2557" s="12">
        <v>18.466888719370026</v>
      </c>
      <c r="BV2557" s="12">
        <v>20.481715650731221</v>
      </c>
      <c r="BW2557" s="12">
        <v>0.28006747900797868</v>
      </c>
      <c r="BX2557" s="12">
        <v>14.976946164443728</v>
      </c>
      <c r="BY2557" s="12">
        <v>21.290656415994814</v>
      </c>
      <c r="BZ2557" s="12">
        <v>12.606020476360126</v>
      </c>
      <c r="CA2557" s="12">
        <v>0.82269236894698516</v>
      </c>
      <c r="CB2557" s="12">
        <v>9.967863581854262</v>
      </c>
      <c r="CC2557" s="12">
        <v>14.903742704786348</v>
      </c>
      <c r="CD2557" s="12">
        <v>6.981139402637309</v>
      </c>
      <c r="CE2557" s="12">
        <v>10.592041007888717</v>
      </c>
      <c r="CF2557" s="12">
        <v>-0.34247144517364353</v>
      </c>
      <c r="CG2557" s="12">
        <v>15.231742216526118</v>
      </c>
      <c r="CH2557" s="12">
        <v>0.64386117812133037</v>
      </c>
      <c r="CI2557" s="12">
        <v>-1.106961179965152</v>
      </c>
      <c r="CJ2557" s="12">
        <v>8.9060106784319668</v>
      </c>
      <c r="CK2557" s="12">
        <v>17.57793471288613</v>
      </c>
      <c r="CL2557" s="12">
        <v>23.148694025964687</v>
      </c>
      <c r="CM2557" s="12">
        <v>35.988155181022783</v>
      </c>
      <c r="CN2557" s="12">
        <v>11.78323574373208</v>
      </c>
      <c r="CO2557" s="12">
        <v>25.166081888613277</v>
      </c>
      <c r="CP2557" s="12">
        <v>16.630757686019965</v>
      </c>
      <c r="CQ2557" s="12">
        <v>4.2464954497413974</v>
      </c>
      <c r="CR2557" s="12">
        <v>26.649068006760981</v>
      </c>
      <c r="CS2557" s="12">
        <v>3.632272055884624</v>
      </c>
      <c r="CT2557" s="12">
        <v>9.5270079573976112</v>
      </c>
      <c r="CU2557" s="12">
        <v>23.332687275731733</v>
      </c>
      <c r="CV2557" s="12">
        <v>6.1624050976190468</v>
      </c>
      <c r="CW2557" s="12">
        <v>-4.8352949546303732</v>
      </c>
      <c r="CX2557" s="12">
        <v>29.411100556711876</v>
      </c>
      <c r="CY2557" s="12">
        <v>7.7237952637827387</v>
      </c>
      <c r="CZ2557" s="12">
        <v>-0.36773551249483821</v>
      </c>
      <c r="DA2557" s="12">
        <v>16.782126530988005</v>
      </c>
      <c r="DB2557" s="12">
        <v>8.5286240257312986</v>
      </c>
      <c r="DC2557" s="12">
        <v>21.611295217004422</v>
      </c>
      <c r="DD2557" s="12">
        <v>2.6111283103403622</v>
      </c>
    </row>
    <row r="2558" spans="1:108" x14ac:dyDescent="0.25">
      <c r="A2558" s="2">
        <v>853</v>
      </c>
      <c r="B2558" s="8">
        <f t="shared" ref="B2558" ca="1" si="4119">_xlfn.COVARIANCE.P(OFFSET(I2559,0,0,1,20),OFFSET(I2560,0,0,1,20))/_xlfn.VAR.P(OFFSET(I2559,0,0,1,20))</f>
        <v>1.9901987611674128</v>
      </c>
      <c r="C2558" s="8">
        <f t="shared" ref="C2558" ca="1" si="4120">_xlfn.COVARIANCE.P(OFFSET(I2559,0,0,1,50),OFFSET(I2560,0,0,1,50))/_xlfn.VAR.P(OFFSET(I2559,0,0,1,50))</f>
        <v>1.9809499338605223</v>
      </c>
      <c r="D2558" s="8">
        <f t="shared" ref="D2558" ca="1" si="4121">_xlfn.COVARIANCE.P(OFFSET(I2559,0,0,1,100),OFFSET(I2560,0,0,1,100))/_xlfn.VAR.P(OFFSET(I2559,0,0,1,100))</f>
        <v>1.9918878163481517</v>
      </c>
      <c r="E2558" s="8">
        <f t="shared" ref="E2558" ca="1" si="4122">AVERAGE(OFFSET(I2560,0,0,1,20))-AVERAGE(OFFSET(I2559,0,0,1,20))*B2558</f>
        <v>9.88602933863889</v>
      </c>
      <c r="F2558" s="8">
        <f t="shared" ref="F2558" ca="1" si="4123">AVERAGE(OFFSET(I2560,0,0,1,50))-AVERAGE(OFFSET(I2559,0,0,1,50))*C2558</f>
        <v>10.206098563676228</v>
      </c>
      <c r="G2558" s="8">
        <f t="shared" ref="G2558" ca="1" si="4124">AVERAGE(OFFSET(I2560,0,0,1,100))-AVERAGE(OFFSET(I2559,0,0,1,100))*D2558</f>
        <v>10.110570395328814</v>
      </c>
      <c r="H2558" s="9" t="s">
        <v>29</v>
      </c>
      <c r="I2558" s="10">
        <v>5992</v>
      </c>
      <c r="J2558" s="10">
        <v>4217</v>
      </c>
      <c r="K2558" s="10">
        <v>2760</v>
      </c>
      <c r="L2558" s="10">
        <v>9524</v>
      </c>
      <c r="M2558" s="10">
        <v>2677</v>
      </c>
      <c r="N2558" s="10">
        <v>8497</v>
      </c>
      <c r="O2558" s="10">
        <v>1063</v>
      </c>
      <c r="P2558" s="10">
        <v>4518</v>
      </c>
      <c r="Q2558" s="10">
        <v>8409</v>
      </c>
      <c r="R2558" s="10">
        <v>5743</v>
      </c>
      <c r="S2558" s="10">
        <v>2184</v>
      </c>
      <c r="T2558" s="10">
        <v>4625</v>
      </c>
      <c r="U2558" s="10">
        <v>5181</v>
      </c>
      <c r="V2558" s="10">
        <v>9981</v>
      </c>
      <c r="W2558" s="10">
        <v>423</v>
      </c>
      <c r="X2558" s="10">
        <v>813</v>
      </c>
      <c r="Y2558" s="10">
        <v>4074</v>
      </c>
      <c r="Z2558" s="10">
        <v>4950</v>
      </c>
      <c r="AA2558" s="10">
        <v>2881</v>
      </c>
      <c r="AB2558" s="10">
        <v>7624</v>
      </c>
      <c r="AC2558" s="10">
        <v>8218</v>
      </c>
      <c r="AD2558" s="10">
        <v>7826</v>
      </c>
      <c r="AE2558" s="10">
        <v>7790</v>
      </c>
      <c r="AF2558" s="10">
        <v>8407</v>
      </c>
      <c r="AG2558" s="10">
        <v>1738</v>
      </c>
      <c r="AH2558" s="10">
        <v>7379</v>
      </c>
      <c r="AI2558" s="10">
        <v>408</v>
      </c>
      <c r="AJ2558" s="10">
        <v>6015</v>
      </c>
      <c r="AK2558" s="10">
        <v>3714</v>
      </c>
      <c r="AL2558" s="10">
        <v>1944</v>
      </c>
      <c r="AM2558" s="10">
        <v>8752</v>
      </c>
      <c r="AN2558" s="10">
        <v>3919</v>
      </c>
      <c r="AO2558" s="10">
        <v>8445</v>
      </c>
      <c r="AP2558" s="10">
        <v>5844</v>
      </c>
      <c r="AQ2558" s="10">
        <v>7569</v>
      </c>
      <c r="AR2558" s="10">
        <v>6426</v>
      </c>
      <c r="AS2558" s="10">
        <v>4644</v>
      </c>
      <c r="AT2558" s="10">
        <v>9503</v>
      </c>
      <c r="AU2558" s="10">
        <v>1521</v>
      </c>
      <c r="AV2558" s="10">
        <v>2449</v>
      </c>
      <c r="AW2558" s="10">
        <v>3188</v>
      </c>
      <c r="AX2558" s="10">
        <v>4788</v>
      </c>
      <c r="AY2558" s="10">
        <v>1914</v>
      </c>
      <c r="AZ2558" s="10">
        <v>7432</v>
      </c>
      <c r="BA2558" s="10">
        <v>4078</v>
      </c>
      <c r="BB2558" s="10">
        <v>7903</v>
      </c>
      <c r="BC2558" s="10">
        <v>1396</v>
      </c>
      <c r="BD2558" s="10">
        <v>8697</v>
      </c>
      <c r="BE2558" s="10">
        <v>2003</v>
      </c>
      <c r="BF2558" s="10">
        <v>172</v>
      </c>
      <c r="BG2558" s="10">
        <v>5939</v>
      </c>
      <c r="BH2558" s="10">
        <v>6729</v>
      </c>
      <c r="BI2558" s="10">
        <v>3928</v>
      </c>
      <c r="BJ2558" s="10">
        <v>3994</v>
      </c>
      <c r="BK2558" s="10">
        <v>5980</v>
      </c>
      <c r="BL2558" s="10">
        <v>8545</v>
      </c>
      <c r="BM2558" s="10">
        <v>1888</v>
      </c>
      <c r="BN2558" s="10">
        <v>9408</v>
      </c>
      <c r="BO2558" s="10">
        <v>9846</v>
      </c>
      <c r="BP2558" s="10">
        <v>2389</v>
      </c>
      <c r="BQ2558" s="10">
        <v>6446</v>
      </c>
      <c r="BR2558" s="10">
        <v>7020</v>
      </c>
      <c r="BS2558" s="10">
        <v>1060</v>
      </c>
      <c r="BT2558" s="10">
        <v>7032</v>
      </c>
      <c r="BU2558" s="10">
        <v>2627</v>
      </c>
      <c r="BV2558" s="10">
        <v>7856</v>
      </c>
      <c r="BW2558" s="10">
        <v>7816</v>
      </c>
      <c r="BX2558" s="10">
        <v>9993</v>
      </c>
      <c r="BY2558" s="10">
        <v>7020</v>
      </c>
      <c r="BZ2558" s="10">
        <v>505</v>
      </c>
      <c r="CA2558" s="10">
        <v>505</v>
      </c>
      <c r="CB2558" s="10">
        <v>3650</v>
      </c>
      <c r="CC2558" s="10">
        <v>9209</v>
      </c>
      <c r="CD2558" s="10">
        <v>5840</v>
      </c>
      <c r="CE2558" s="10">
        <v>6732</v>
      </c>
      <c r="CF2558" s="10">
        <v>4008</v>
      </c>
      <c r="CG2558" s="10">
        <v>2057</v>
      </c>
      <c r="CH2558" s="10">
        <v>2201</v>
      </c>
      <c r="CI2558" s="10">
        <v>5771</v>
      </c>
      <c r="CJ2558" s="10">
        <v>8318</v>
      </c>
      <c r="CK2558" s="10">
        <v>1182</v>
      </c>
      <c r="CL2558" s="10">
        <v>9855</v>
      </c>
      <c r="CM2558" s="10">
        <v>3929</v>
      </c>
      <c r="CN2558" s="10">
        <v>9119</v>
      </c>
      <c r="CO2558" s="10">
        <v>2186</v>
      </c>
      <c r="CP2558" s="10">
        <v>30</v>
      </c>
      <c r="CQ2558" s="10">
        <v>140</v>
      </c>
      <c r="CR2558" s="10">
        <v>9305</v>
      </c>
      <c r="CS2558" s="10">
        <v>990</v>
      </c>
      <c r="CT2558" s="10">
        <v>3655</v>
      </c>
      <c r="CU2558" s="10">
        <v>9214</v>
      </c>
      <c r="CV2558" s="10">
        <v>3772</v>
      </c>
      <c r="CW2558" s="10">
        <v>7884</v>
      </c>
      <c r="CX2558" s="10">
        <v>6868</v>
      </c>
      <c r="CY2558" s="10">
        <v>1099</v>
      </c>
      <c r="CZ2558" s="10">
        <v>1392</v>
      </c>
      <c r="DA2558" s="10">
        <v>1999</v>
      </c>
      <c r="DB2558" s="10">
        <v>3149</v>
      </c>
      <c r="DC2558" s="10">
        <v>7783</v>
      </c>
      <c r="DD2558" s="10">
        <v>316</v>
      </c>
    </row>
    <row r="2559" spans="1:108" x14ac:dyDescent="0.25">
      <c r="H2559" s="11" t="s">
        <v>0</v>
      </c>
      <c r="I2559" s="12">
        <v>-1.3216362984503385</v>
      </c>
      <c r="J2559" s="12">
        <v>-4.5280425205555579</v>
      </c>
      <c r="K2559" s="12">
        <v>-0.67460216179746524</v>
      </c>
      <c r="L2559" s="12">
        <v>-3.3772391176675374</v>
      </c>
      <c r="M2559" s="12">
        <v>-2.2198606175408773</v>
      </c>
      <c r="N2559" s="12">
        <v>8.3012344857232385</v>
      </c>
      <c r="O2559" s="12">
        <v>3.5429433133442521</v>
      </c>
      <c r="P2559" s="12">
        <v>3.645284281961001</v>
      </c>
      <c r="Q2559" s="12">
        <v>-2.1685563353158797</v>
      </c>
      <c r="R2559" s="12">
        <v>1.9225936637569601</v>
      </c>
      <c r="S2559" s="12">
        <v>-1.4256357620631812</v>
      </c>
      <c r="T2559" s="12">
        <v>0.95172178987674494</v>
      </c>
      <c r="U2559" s="12">
        <v>-6.3105143654253704</v>
      </c>
      <c r="V2559" s="12">
        <v>9.2185406953511659</v>
      </c>
      <c r="W2559" s="12">
        <v>-7.2318695800695494</v>
      </c>
      <c r="X2559" s="12">
        <v>1.7207358024319483</v>
      </c>
      <c r="Y2559" s="12">
        <v>-2.3218583942440452</v>
      </c>
      <c r="Z2559" s="12">
        <v>-5.551263629191423</v>
      </c>
      <c r="AA2559" s="12">
        <v>-6.0419001687567757</v>
      </c>
      <c r="AB2559" s="12">
        <v>-4.6101574707306874</v>
      </c>
      <c r="AC2559" s="12">
        <v>-8.0922518566811075</v>
      </c>
      <c r="AD2559" s="12">
        <v>-0.59735395226257904</v>
      </c>
      <c r="AE2559" s="12">
        <v>8.5212708983760628</v>
      </c>
      <c r="AF2559" s="12">
        <v>-3.0351598396809001</v>
      </c>
      <c r="AG2559" s="12">
        <v>5.4775408960082705</v>
      </c>
      <c r="AH2559" s="12">
        <v>0.75549966105940025</v>
      </c>
      <c r="AI2559" s="12">
        <v>-1.7404361897891638</v>
      </c>
      <c r="AJ2559" s="12">
        <v>-0.7131967344131106</v>
      </c>
      <c r="AK2559" s="12">
        <v>2.3409024112616987</v>
      </c>
      <c r="AL2559" s="12">
        <v>0.27535226599116608</v>
      </c>
      <c r="AM2559" s="12">
        <v>3.3961228498286293</v>
      </c>
      <c r="AN2559" s="12">
        <v>-3.975548328759543</v>
      </c>
      <c r="AO2559" s="12">
        <v>5.0585089639754219</v>
      </c>
      <c r="AP2559" s="12">
        <v>-18.460703466586722</v>
      </c>
      <c r="AQ2559" s="12">
        <v>2.0009187950950378</v>
      </c>
      <c r="AR2559" s="12">
        <v>-4.1977196750925376</v>
      </c>
      <c r="AS2559" s="12">
        <v>-10.328463793855875</v>
      </c>
      <c r="AT2559" s="12">
        <v>-8.0539166150896406</v>
      </c>
      <c r="AU2559" s="12">
        <v>6.1416693551992267</v>
      </c>
      <c r="AV2559" s="12">
        <v>-3.4275392836617247</v>
      </c>
      <c r="AW2559" s="12">
        <v>2.1981210353815102</v>
      </c>
      <c r="AX2559" s="12">
        <v>5.0225228519011313</v>
      </c>
      <c r="AY2559" s="12">
        <v>7.0223199387846311E-2</v>
      </c>
      <c r="AZ2559" s="12">
        <v>2.6830561175565548</v>
      </c>
      <c r="BA2559" s="12">
        <v>-6.1114214262899003</v>
      </c>
      <c r="BB2559" s="12">
        <v>-3.3993653982944116</v>
      </c>
      <c r="BC2559" s="12">
        <v>5.994116762786299</v>
      </c>
      <c r="BD2559" s="12">
        <v>6.5717723632020251</v>
      </c>
      <c r="BE2559" s="12">
        <v>-3.1360362250990264</v>
      </c>
      <c r="BF2559" s="12">
        <v>6.6303380654132704</v>
      </c>
      <c r="BG2559" s="12">
        <v>8.4362320067012018</v>
      </c>
      <c r="BH2559" s="12">
        <v>-3.8957183136552915</v>
      </c>
      <c r="BI2559" s="12">
        <v>6.7626502078644171</v>
      </c>
      <c r="BJ2559" s="12">
        <v>-9.0525732019055383</v>
      </c>
      <c r="BK2559" s="12">
        <v>-1.3274499500740728</v>
      </c>
      <c r="BL2559" s="12">
        <v>2.188529348992645</v>
      </c>
      <c r="BM2559" s="12">
        <v>2.2507804973601306</v>
      </c>
      <c r="BN2559" s="12">
        <v>7.7307565420795221</v>
      </c>
      <c r="BO2559" s="12">
        <v>-0.23349249211497108</v>
      </c>
      <c r="BP2559" s="12">
        <v>7.2548820509983569</v>
      </c>
      <c r="BQ2559" s="12">
        <v>-4.2495454780123563</v>
      </c>
      <c r="BR2559" s="12">
        <v>2.4827194247921085</v>
      </c>
      <c r="BS2559" s="12">
        <v>-8.1416148601098648</v>
      </c>
      <c r="BT2559" s="12">
        <v>-3.744990644527173</v>
      </c>
      <c r="BU2559" s="12">
        <v>-8.846789297684106</v>
      </c>
      <c r="BV2559" s="12">
        <v>-4.239999295696105</v>
      </c>
      <c r="BW2559" s="12">
        <v>8.0300289995328296</v>
      </c>
      <c r="BX2559" s="12">
        <v>3.2030916522389239</v>
      </c>
      <c r="BY2559" s="12">
        <v>2.4827194247921085</v>
      </c>
      <c r="BZ2559" s="12">
        <v>6.3997176012398027</v>
      </c>
      <c r="CA2559" s="12">
        <v>6.3997176012398027</v>
      </c>
      <c r="CB2559" s="12">
        <v>10.877823263084466</v>
      </c>
      <c r="CC2559" s="12">
        <v>1.3742667921741882</v>
      </c>
      <c r="CD2559" s="12">
        <v>-5.6755879482074789</v>
      </c>
      <c r="CE2559" s="12">
        <v>9.3167944020994362</v>
      </c>
      <c r="CF2559" s="12">
        <v>-5.6083199469729204</v>
      </c>
      <c r="CG2559" s="12">
        <v>-0.10075105648404735</v>
      </c>
      <c r="CH2559" s="12">
        <v>9.2380929333124904</v>
      </c>
      <c r="CI2559" s="12">
        <v>-0.85465045657791328</v>
      </c>
      <c r="CJ2559" s="12">
        <v>0.20961332226467941</v>
      </c>
      <c r="CK2559" s="12">
        <v>2.407975733511269</v>
      </c>
      <c r="CL2559" s="12">
        <v>-7.5644088244150467</v>
      </c>
      <c r="CM2559" s="12">
        <v>-4.8555930523541493</v>
      </c>
      <c r="CN2559" s="12">
        <v>-0.88599312179172296</v>
      </c>
      <c r="CO2559" s="12">
        <v>0.30169225569097924</v>
      </c>
      <c r="CP2559" s="12">
        <v>-0.71925737040963456</v>
      </c>
      <c r="CQ2559" s="12">
        <v>0.4872076808628783</v>
      </c>
      <c r="CR2559" s="12">
        <v>1.7507194753850364</v>
      </c>
      <c r="CS2559" s="12">
        <v>-5.4265484042187033</v>
      </c>
      <c r="CT2559" s="12">
        <v>3.416573364643952</v>
      </c>
      <c r="CU2559" s="12">
        <v>-5.0969959844603352</v>
      </c>
      <c r="CV2559" s="12">
        <v>-4.5391227002047998</v>
      </c>
      <c r="CW2559" s="12">
        <v>-3.4523874299350812</v>
      </c>
      <c r="CX2559" s="12">
        <v>0.38932835081571582</v>
      </c>
      <c r="CY2559" s="12">
        <v>-5.307118741339492</v>
      </c>
      <c r="CZ2559" s="12">
        <v>1.5709394197445283</v>
      </c>
      <c r="DA2559" s="12">
        <v>-7.4164122094901845</v>
      </c>
      <c r="DB2559" s="12">
        <v>3.1711437014288055</v>
      </c>
      <c r="DC2559" s="12">
        <v>-0.20327125391070872</v>
      </c>
      <c r="DD2559" s="12">
        <v>4.650490873429419</v>
      </c>
    </row>
    <row r="2560" spans="1:108" x14ac:dyDescent="0.25">
      <c r="H2560" s="11" t="s">
        <v>2</v>
      </c>
      <c r="I2560" s="12">
        <v>5.3813584551677272</v>
      </c>
      <c r="J2560" s="12">
        <v>0.85845733136178293</v>
      </c>
      <c r="K2560" s="12">
        <v>7.2103436266454599</v>
      </c>
      <c r="L2560" s="12">
        <v>2.5577723806272927</v>
      </c>
      <c r="M2560" s="12">
        <v>5.9985915046171554</v>
      </c>
      <c r="N2560" s="12">
        <v>26.803951623029416</v>
      </c>
      <c r="O2560" s="12">
        <v>18.669150444682231</v>
      </c>
      <c r="P2560" s="12">
        <v>16.128802980129265</v>
      </c>
      <c r="Q2560" s="12">
        <v>6.1624050976190468</v>
      </c>
      <c r="R2560" s="12">
        <v>14.352622555992884</v>
      </c>
      <c r="S2560" s="12">
        <v>6.4361010257929498</v>
      </c>
      <c r="T2560" s="12">
        <v>11.893229396241635</v>
      </c>
      <c r="U2560" s="12">
        <v>-2.1076819908416664</v>
      </c>
      <c r="V2560" s="12">
        <v>28.363504177627771</v>
      </c>
      <c r="W2560" s="12">
        <v>-4.4061779507314629</v>
      </c>
      <c r="X2560" s="12">
        <v>12.717104608656502</v>
      </c>
      <c r="Y2560" s="12">
        <v>5.5470995942696382</v>
      </c>
      <c r="Z2560" s="12">
        <v>0.39731816578063617</v>
      </c>
      <c r="AA2560" s="12">
        <v>-1.9241138952925416</v>
      </c>
      <c r="AB2560" s="12">
        <v>-9.8289436180647116E-2</v>
      </c>
      <c r="AC2560" s="12">
        <v>-4.7000247858696511</v>
      </c>
      <c r="AD2560" s="12">
        <v>11.192563639052722</v>
      </c>
      <c r="AE2560" s="12">
        <v>27.324253445391143</v>
      </c>
      <c r="AF2560" s="12">
        <v>3.8768067399809736</v>
      </c>
      <c r="AG2560" s="12">
        <v>21.16835293965098</v>
      </c>
      <c r="AH2560" s="12">
        <v>11.435059161923331</v>
      </c>
      <c r="AI2560" s="12">
        <v>6.6261226257338395</v>
      </c>
      <c r="AJ2560" s="12">
        <v>8.8432499264528204</v>
      </c>
      <c r="AK2560" s="12">
        <v>16.658852722856768</v>
      </c>
      <c r="AL2560" s="12">
        <v>9.6671059709678637</v>
      </c>
      <c r="AM2560" s="12">
        <v>16.151473420396673</v>
      </c>
      <c r="AN2560" s="12">
        <v>2.6490197819662606</v>
      </c>
      <c r="AO2560" s="12">
        <v>20.70168270323849</v>
      </c>
      <c r="AP2560" s="12">
        <v>-25.05123625765307</v>
      </c>
      <c r="AQ2560" s="12">
        <v>13.762161722106431</v>
      </c>
      <c r="AR2560" s="12">
        <v>2.9917620030457401</v>
      </c>
      <c r="AS2560" s="12">
        <v>-11.082427178095426</v>
      </c>
      <c r="AT2560" s="12">
        <v>-5.8852259966246159</v>
      </c>
      <c r="AU2560" s="12">
        <v>22.901353581774401</v>
      </c>
      <c r="AV2560" s="12">
        <v>2.9194582072733635</v>
      </c>
      <c r="AW2560" s="12">
        <v>14.813665586207581</v>
      </c>
      <c r="AX2560" s="12">
        <v>20.588073376355723</v>
      </c>
      <c r="AY2560" s="12">
        <v>11.78323574373208</v>
      </c>
      <c r="AZ2560" s="12">
        <v>16.751700891662356</v>
      </c>
      <c r="BA2560" s="12">
        <v>-1.0433574693964196</v>
      </c>
      <c r="BB2560" s="12">
        <v>1.735306086224677</v>
      </c>
      <c r="BC2560" s="12">
        <v>23.396326082795266</v>
      </c>
      <c r="BD2560" s="12">
        <v>22.197833461573005</v>
      </c>
      <c r="BE2560" s="12">
        <v>3.1529273878423916</v>
      </c>
      <c r="BF2560" s="12">
        <v>23.197932105572779</v>
      </c>
      <c r="BG2560" s="12">
        <v>27.819762899930524</v>
      </c>
      <c r="BH2560" s="12">
        <v>1.5503432898546867</v>
      </c>
      <c r="BI2560" s="12">
        <v>23.330254207073526</v>
      </c>
      <c r="BJ2560" s="12">
        <v>-7.8708021434125541</v>
      </c>
      <c r="BK2560" s="12">
        <v>7.7332949193151608</v>
      </c>
      <c r="BL2560" s="12">
        <v>12.620202923980854</v>
      </c>
      <c r="BM2560" s="12">
        <v>14.385472861172493</v>
      </c>
      <c r="BN2560" s="12">
        <v>24.99800774587754</v>
      </c>
      <c r="BO2560" s="12">
        <v>11.077433106472602</v>
      </c>
      <c r="BP2560" s="12">
        <v>23.394518800339711</v>
      </c>
      <c r="BQ2560" s="12">
        <v>1.2854347796136494</v>
      </c>
      <c r="BR2560" s="12">
        <v>15.802969434311436</v>
      </c>
      <c r="BS2560" s="12">
        <v>-5.1429444895084409</v>
      </c>
      <c r="BT2560" s="12">
        <v>2.363799539237422</v>
      </c>
      <c r="BU2560" s="12">
        <v>-8.1986895848840398</v>
      </c>
      <c r="BV2560" s="12">
        <v>1.3761740299556307</v>
      </c>
      <c r="BW2560" s="12">
        <v>26.116589986885941</v>
      </c>
      <c r="BX2560" s="12">
        <v>17.007844318292676</v>
      </c>
      <c r="BY2560" s="12">
        <v>15.802969434311436</v>
      </c>
      <c r="BZ2560" s="12">
        <v>22.375198658472037</v>
      </c>
      <c r="CA2560" s="12">
        <v>22.375198658472037</v>
      </c>
      <c r="CB2560" s="12">
        <v>31.849788676508805</v>
      </c>
      <c r="CC2560" s="12">
        <v>14.135162573269069</v>
      </c>
      <c r="CD2560" s="12">
        <v>-1.2014532469850125</v>
      </c>
      <c r="CE2560" s="12">
        <v>28.273638186127464</v>
      </c>
      <c r="CF2560" s="12">
        <v>4.2836452780154577E-2</v>
      </c>
      <c r="CG2560" s="12">
        <v>10.035268130104432</v>
      </c>
      <c r="CH2560" s="12">
        <v>27.500130126696309</v>
      </c>
      <c r="CI2560" s="12">
        <v>7.3766037801460715</v>
      </c>
      <c r="CJ2560" s="12">
        <v>10.826129608089849</v>
      </c>
      <c r="CK2560" s="12">
        <v>13.083457038161979</v>
      </c>
      <c r="CL2560" s="12">
        <v>-5.1538229796546808</v>
      </c>
      <c r="CM2560" s="12">
        <v>-0.59559994561926499</v>
      </c>
      <c r="CN2560" s="12">
        <v>7.8128614673737911</v>
      </c>
      <c r="CO2560" s="12">
        <v>10.225815947542516</v>
      </c>
      <c r="CP2560" s="12">
        <v>7.598799796791246</v>
      </c>
      <c r="CQ2560" s="12">
        <v>10.367084349750314</v>
      </c>
      <c r="CR2560" s="12">
        <v>12.98425041475681</v>
      </c>
      <c r="CS2560" s="12">
        <v>-1.7241273326225839</v>
      </c>
      <c r="CT2560" s="12">
        <v>17.570673449952764</v>
      </c>
      <c r="CU2560" s="12">
        <v>-0.8373392304454621</v>
      </c>
      <c r="CV2560" s="12">
        <v>1.1183849628421674</v>
      </c>
      <c r="CW2560" s="12">
        <v>3.1765385065475105</v>
      </c>
      <c r="CX2560" s="12">
        <v>12.371131413963262</v>
      </c>
      <c r="CY2560" s="12">
        <v>-1.5388187453454116</v>
      </c>
      <c r="CZ2560" s="12">
        <v>13.627609452560032</v>
      </c>
      <c r="DA2560" s="12">
        <v>-5.6474146534956073</v>
      </c>
      <c r="DB2560" s="12">
        <v>17.427291195878322</v>
      </c>
      <c r="DC2560" s="12">
        <v>10.286916871716397</v>
      </c>
      <c r="DD2560" s="12">
        <v>21.82220915604648</v>
      </c>
    </row>
    <row r="2561" spans="1:108" x14ac:dyDescent="0.25">
      <c r="A2561" s="2">
        <v>854</v>
      </c>
      <c r="B2561" s="8">
        <f t="shared" ref="B2561" ca="1" si="4125">_xlfn.COVARIANCE.P(OFFSET(I2562,0,0,1,20),OFFSET(I2563,0,0,1,20))/_xlfn.VAR.P(OFFSET(I2562,0,0,1,20))</f>
        <v>1.9879236215559413</v>
      </c>
      <c r="C2561" s="8">
        <f t="shared" ref="C2561" ca="1" si="4126">_xlfn.COVARIANCE.P(OFFSET(I2562,0,0,1,50),OFFSET(I2563,0,0,1,50))/_xlfn.VAR.P(OFFSET(I2562,0,0,1,50))</f>
        <v>2.0034981802606646</v>
      </c>
      <c r="D2561" s="8">
        <f t="shared" ref="D2561" ca="1" si="4127">_xlfn.COVARIANCE.P(OFFSET(I2562,0,0,1,100),OFFSET(I2563,0,0,1,100))/_xlfn.VAR.P(OFFSET(I2562,0,0,1,100))</f>
        <v>1.9955150074494732</v>
      </c>
      <c r="E2561" s="8">
        <f t="shared" ref="E2561" ca="1" si="4128">AVERAGE(OFFSET(I2563,0,0,1,20))-AVERAGE(OFFSET(I2562,0,0,1,20))*B2561</f>
        <v>10.379048953379677</v>
      </c>
      <c r="F2561" s="8">
        <f t="shared" ref="F2561" ca="1" si="4129">AVERAGE(OFFSET(I2563,0,0,1,50))-AVERAGE(OFFSET(I2562,0,0,1,50))*C2561</f>
        <v>10.006281752611079</v>
      </c>
      <c r="G2561" s="8">
        <f t="shared" ref="G2561" ca="1" si="4130">AVERAGE(OFFSET(I2563,0,0,1,100))-AVERAGE(OFFSET(I2562,0,0,1,100))*D2561</f>
        <v>10.02193982503975</v>
      </c>
      <c r="H2561" s="9" t="s">
        <v>29</v>
      </c>
      <c r="I2561" s="10">
        <v>4202</v>
      </c>
      <c r="J2561" s="10">
        <v>7266</v>
      </c>
      <c r="K2561" s="10">
        <v>5222</v>
      </c>
      <c r="L2561" s="10">
        <v>2486</v>
      </c>
      <c r="M2561" s="10">
        <v>7284</v>
      </c>
      <c r="N2561" s="10">
        <v>119</v>
      </c>
      <c r="O2561" s="10">
        <v>4354</v>
      </c>
      <c r="P2561" s="10">
        <v>9065</v>
      </c>
      <c r="Q2561" s="10">
        <v>1574</v>
      </c>
      <c r="R2561" s="10">
        <v>5573</v>
      </c>
      <c r="S2561" s="10">
        <v>5977</v>
      </c>
      <c r="T2561" s="10">
        <v>5318</v>
      </c>
      <c r="U2561" s="10">
        <v>5498</v>
      </c>
      <c r="V2561" s="10">
        <v>1836</v>
      </c>
      <c r="W2561" s="10">
        <v>7887</v>
      </c>
      <c r="X2561" s="10">
        <v>7204</v>
      </c>
      <c r="Y2561" s="10">
        <v>5627</v>
      </c>
      <c r="Z2561" s="10">
        <v>6274</v>
      </c>
      <c r="AA2561" s="10">
        <v>2267</v>
      </c>
      <c r="AB2561" s="10">
        <v>1422</v>
      </c>
      <c r="AC2561" s="10">
        <v>44</v>
      </c>
      <c r="AD2561" s="10">
        <v>912</v>
      </c>
      <c r="AE2561" s="10">
        <v>4653</v>
      </c>
      <c r="AF2561" s="10">
        <v>4228</v>
      </c>
      <c r="AG2561" s="10">
        <v>3763</v>
      </c>
      <c r="AH2561" s="10">
        <v>2908</v>
      </c>
      <c r="AI2561" s="10">
        <v>7299</v>
      </c>
      <c r="AJ2561" s="10">
        <v>8906</v>
      </c>
      <c r="AK2561" s="10">
        <v>6207</v>
      </c>
      <c r="AL2561" s="10">
        <v>24</v>
      </c>
      <c r="AM2561" s="10">
        <v>4384</v>
      </c>
      <c r="AN2561" s="10">
        <v>3320</v>
      </c>
      <c r="AO2561" s="10">
        <v>3426</v>
      </c>
      <c r="AP2561" s="10">
        <v>2467</v>
      </c>
      <c r="AQ2561" s="10">
        <v>4364</v>
      </c>
      <c r="AR2561" s="10">
        <v>3564</v>
      </c>
      <c r="AS2561" s="10">
        <v>8377</v>
      </c>
      <c r="AT2561" s="10">
        <v>1796</v>
      </c>
      <c r="AU2561" s="10">
        <v>8385</v>
      </c>
      <c r="AV2561" s="10">
        <v>6155</v>
      </c>
      <c r="AW2561" s="10">
        <v>8364</v>
      </c>
      <c r="AX2561" s="10">
        <v>4797</v>
      </c>
      <c r="AY2561" s="10">
        <v>7846</v>
      </c>
      <c r="AZ2561" s="10">
        <v>7820</v>
      </c>
      <c r="BA2561" s="10">
        <v>7726</v>
      </c>
      <c r="BB2561" s="10">
        <v>4474</v>
      </c>
      <c r="BC2561" s="10">
        <v>1292</v>
      </c>
      <c r="BD2561" s="10">
        <v>117</v>
      </c>
      <c r="BE2561" s="10">
        <v>2783</v>
      </c>
      <c r="BF2561" s="10">
        <v>5858</v>
      </c>
      <c r="BG2561" s="10">
        <v>6798</v>
      </c>
      <c r="BH2561" s="10">
        <v>5756</v>
      </c>
      <c r="BI2561" s="10">
        <v>1420</v>
      </c>
      <c r="BJ2561" s="10">
        <v>1413</v>
      </c>
      <c r="BK2561" s="10">
        <v>441</v>
      </c>
      <c r="BL2561" s="10">
        <v>5501</v>
      </c>
      <c r="BM2561" s="10">
        <v>3736</v>
      </c>
      <c r="BN2561" s="10">
        <v>7908</v>
      </c>
      <c r="BO2561" s="10">
        <v>5854</v>
      </c>
      <c r="BP2561" s="10">
        <v>6969</v>
      </c>
      <c r="BQ2561" s="10">
        <v>5611</v>
      </c>
      <c r="BR2561" s="10">
        <v>6087</v>
      </c>
      <c r="BS2561" s="10">
        <v>9016</v>
      </c>
      <c r="BT2561" s="10">
        <v>8162</v>
      </c>
      <c r="BU2561" s="10">
        <v>7123</v>
      </c>
      <c r="BV2561" s="10">
        <v>6651</v>
      </c>
      <c r="BW2561" s="10">
        <v>795</v>
      </c>
      <c r="BX2561" s="10">
        <v>4258</v>
      </c>
      <c r="BY2561" s="10">
        <v>866</v>
      </c>
      <c r="BZ2561" s="10">
        <v>3707</v>
      </c>
      <c r="CA2561" s="10">
        <v>2745</v>
      </c>
      <c r="CB2561" s="10">
        <v>9057</v>
      </c>
      <c r="CC2561" s="10">
        <v>6063</v>
      </c>
      <c r="CD2561" s="10">
        <v>864</v>
      </c>
      <c r="CE2561" s="10">
        <v>2755</v>
      </c>
      <c r="CF2561" s="10">
        <v>6902</v>
      </c>
      <c r="CG2561" s="10">
        <v>7840</v>
      </c>
      <c r="CH2561" s="10">
        <v>4681</v>
      </c>
      <c r="CI2561" s="10">
        <v>1987</v>
      </c>
      <c r="CJ2561" s="10">
        <v>5966</v>
      </c>
      <c r="CK2561" s="10">
        <v>3994</v>
      </c>
      <c r="CL2561" s="10">
        <v>1903</v>
      </c>
      <c r="CM2561" s="10">
        <v>8749</v>
      </c>
      <c r="CN2561" s="10">
        <v>4056</v>
      </c>
      <c r="CO2561" s="10">
        <v>2775</v>
      </c>
      <c r="CP2561" s="10">
        <v>4469</v>
      </c>
      <c r="CQ2561" s="10">
        <v>9603</v>
      </c>
      <c r="CR2561" s="10">
        <v>4585</v>
      </c>
      <c r="CS2561" s="10">
        <v>1258</v>
      </c>
      <c r="CT2561" s="10">
        <v>6063</v>
      </c>
      <c r="CU2561" s="10">
        <v>8979</v>
      </c>
      <c r="CV2561" s="10">
        <v>760</v>
      </c>
      <c r="CW2561" s="10">
        <v>1563</v>
      </c>
      <c r="CX2561" s="10">
        <v>3424</v>
      </c>
      <c r="CY2561" s="10">
        <v>8843</v>
      </c>
      <c r="CZ2561" s="10">
        <v>1740</v>
      </c>
      <c r="DA2561" s="10">
        <v>8475</v>
      </c>
      <c r="DB2561" s="10">
        <v>9574</v>
      </c>
      <c r="DC2561" s="10">
        <v>8958</v>
      </c>
      <c r="DD2561" s="10">
        <v>7250</v>
      </c>
    </row>
    <row r="2562" spans="1:108" x14ac:dyDescent="0.25">
      <c r="H2562" s="11" t="s">
        <v>0</v>
      </c>
      <c r="I2562" s="12">
        <v>12.114719043990688</v>
      </c>
      <c r="J2562" s="12">
        <v>-2.8128790060589353</v>
      </c>
      <c r="K2562" s="12">
        <v>5.2137590756025896</v>
      </c>
      <c r="L2562" s="12">
        <v>4.2023438886443589</v>
      </c>
      <c r="M2562" s="12">
        <v>-4.135224704053698</v>
      </c>
      <c r="N2562" s="12">
        <v>-4.2886872563295073</v>
      </c>
      <c r="O2562" s="12">
        <v>8.6415389662866104</v>
      </c>
      <c r="P2562" s="12">
        <v>-0.29216337953837151</v>
      </c>
      <c r="Q2562" s="12">
        <v>-14.00329999012552</v>
      </c>
      <c r="R2562" s="12">
        <v>-0.77847380177885828</v>
      </c>
      <c r="S2562" s="12">
        <v>-1.4584263461596456</v>
      </c>
      <c r="T2562" s="12">
        <v>-3.2296629334932487</v>
      </c>
      <c r="U2562" s="12">
        <v>3.8423036011547684</v>
      </c>
      <c r="V2562" s="12">
        <v>0.32217517145293978</v>
      </c>
      <c r="W2562" s="12">
        <v>4.9196347119220309</v>
      </c>
      <c r="X2562" s="12">
        <v>6.3438406635777644</v>
      </c>
      <c r="Y2562" s="12">
        <v>-1.035029956628341</v>
      </c>
      <c r="Z2562" s="12">
        <v>-2.6983136087017896</v>
      </c>
      <c r="AA2562" s="12">
        <v>6.7037290544623032</v>
      </c>
      <c r="AB2562" s="12">
        <v>5.804151160314114</v>
      </c>
      <c r="AC2562" s="12">
        <v>-13.118436264043645</v>
      </c>
      <c r="AD2562" s="12">
        <v>2.6897127753097534</v>
      </c>
      <c r="AE2562" s="12">
        <v>0.47731196001684972</v>
      </c>
      <c r="AF2562" s="12">
        <v>-2.098366736854353</v>
      </c>
      <c r="AG2562" s="12">
        <v>-1.1190649608773171</v>
      </c>
      <c r="AH2562" s="12">
        <v>6.5624744577461573</v>
      </c>
      <c r="AI2562" s="12">
        <v>0.55100602004252064</v>
      </c>
      <c r="AJ2562" s="12">
        <v>-2.3739029775249763</v>
      </c>
      <c r="AK2562" s="12">
        <v>3.1714232381348593</v>
      </c>
      <c r="AL2562" s="12">
        <v>-1.532383667255381</v>
      </c>
      <c r="AM2562" s="12">
        <v>-3.2935568465234271</v>
      </c>
      <c r="AN2562" s="12">
        <v>-9.5273307727555725</v>
      </c>
      <c r="AO2562" s="12">
        <v>5.0340841114386237</v>
      </c>
      <c r="AP2562" s="12">
        <v>1.8540330503511866</v>
      </c>
      <c r="AQ2562" s="12">
        <v>-4.5173106207762963</v>
      </c>
      <c r="AR2562" s="12">
        <v>-3.6985650033820838</v>
      </c>
      <c r="AS2562" s="12">
        <v>-5.4591580243878735</v>
      </c>
      <c r="AT2562" s="12">
        <v>-7.3580361841250328</v>
      </c>
      <c r="AU2562" s="12">
        <v>1.216230887036323</v>
      </c>
      <c r="AV2562" s="12">
        <v>1.9931729631326589</v>
      </c>
      <c r="AW2562" s="12">
        <v>-2.0003431208829237</v>
      </c>
      <c r="AX2562" s="12">
        <v>0.44783514975899474</v>
      </c>
      <c r="AY2562" s="12">
        <v>3.3340388140874095</v>
      </c>
      <c r="AZ2562" s="12">
        <v>-1.6498835702398351</v>
      </c>
      <c r="BA2562" s="12">
        <v>-2.6074337784520956</v>
      </c>
      <c r="BB2562" s="12">
        <v>0.66701505046731269</v>
      </c>
      <c r="BC2562" s="12">
        <v>7.4222977860305681</v>
      </c>
      <c r="BD2562" s="12">
        <v>-1.5379007024593228</v>
      </c>
      <c r="BE2562" s="12">
        <v>-0.46364095590944671</v>
      </c>
      <c r="BF2562" s="12">
        <v>9.2278957681864586</v>
      </c>
      <c r="BG2562" s="12">
        <v>4.0131309447388528</v>
      </c>
      <c r="BH2562" s="12">
        <v>5.7589349783918129</v>
      </c>
      <c r="BI2562" s="12">
        <v>8.9880136947075258</v>
      </c>
      <c r="BJ2562" s="12">
        <v>-8.6983820632379819E-2</v>
      </c>
      <c r="BK2562" s="12">
        <v>1.2812395391612765</v>
      </c>
      <c r="BL2562" s="12">
        <v>14.202674990067504</v>
      </c>
      <c r="BM2562" s="12">
        <v>-10.662192050992697</v>
      </c>
      <c r="BN2562" s="12">
        <v>-12.169479060105402</v>
      </c>
      <c r="BO2562" s="12">
        <v>-8.3434471998501678</v>
      </c>
      <c r="BP2562" s="12">
        <v>-4.0697802364816784</v>
      </c>
      <c r="BQ2562" s="12">
        <v>-0.9031908447928616</v>
      </c>
      <c r="BR2562" s="12">
        <v>-7.7775599977957111</v>
      </c>
      <c r="BS2562" s="12">
        <v>4.3436536564857633</v>
      </c>
      <c r="BT2562" s="12">
        <v>-1.6133855847436995</v>
      </c>
      <c r="BU2562" s="12">
        <v>3.9415541524093878</v>
      </c>
      <c r="BV2562" s="12">
        <v>-2.0941860526681717</v>
      </c>
      <c r="BW2562" s="12">
        <v>-1.2131141098481451</v>
      </c>
      <c r="BX2562" s="12">
        <v>-5.6064046013022129</v>
      </c>
      <c r="BY2562" s="12">
        <v>4.7730774489579124</v>
      </c>
      <c r="BZ2562" s="12">
        <v>-5.5924873614496837</v>
      </c>
      <c r="CA2562" s="12">
        <v>2.6269466764640601</v>
      </c>
      <c r="CB2562" s="12">
        <v>-1.5862134679481432</v>
      </c>
      <c r="CC2562" s="12">
        <v>0.8463199755496621</v>
      </c>
      <c r="CD2562" s="12">
        <v>-1.1219951551281682</v>
      </c>
      <c r="CE2562" s="12">
        <v>-1.517032950287702</v>
      </c>
      <c r="CF2562" s="12">
        <v>-3.4269374987206507</v>
      </c>
      <c r="CG2562" s="12">
        <v>-3.5460358119515463</v>
      </c>
      <c r="CH2562" s="12">
        <v>3.435829320254558</v>
      </c>
      <c r="CI2562" s="12">
        <v>3.2492736384904397</v>
      </c>
      <c r="CJ2562" s="12">
        <v>-6.6042561200291159</v>
      </c>
      <c r="CK2562" s="12">
        <v>-9.0525732019055383</v>
      </c>
      <c r="CL2562" s="12">
        <v>2.4155385183872484</v>
      </c>
      <c r="CM2562" s="12">
        <v>4.2970384076817068</v>
      </c>
      <c r="CN2562" s="12">
        <v>0.35027705394690734</v>
      </c>
      <c r="CO2562" s="12">
        <v>11.636786265495058</v>
      </c>
      <c r="CP2562" s="12">
        <v>-6.8786825796815352</v>
      </c>
      <c r="CQ2562" s="12">
        <v>-7.6963428669016496</v>
      </c>
      <c r="CR2562" s="12">
        <v>0.88078304296440679</v>
      </c>
      <c r="CS2562" s="12">
        <v>1.8540475068985005</v>
      </c>
      <c r="CT2562" s="12">
        <v>0.8463199755496621</v>
      </c>
      <c r="CU2562" s="12">
        <v>-0.29273781610099076</v>
      </c>
      <c r="CV2562" s="12">
        <v>-7.9227286814407378</v>
      </c>
      <c r="CW2562" s="12">
        <v>1.6728442461493163</v>
      </c>
      <c r="CX2562" s="12">
        <v>4.2241940486461056</v>
      </c>
      <c r="CY2562" s="12">
        <v>5.9646028502680215</v>
      </c>
      <c r="CZ2562" s="12">
        <v>2.1990254938694642</v>
      </c>
      <c r="DA2562" s="12">
        <v>5.1296419387694172</v>
      </c>
      <c r="DB2562" s="12">
        <v>-5.6738287781985894</v>
      </c>
      <c r="DC2562" s="12">
        <v>7.6410882307330298E-3</v>
      </c>
      <c r="DD2562" s="12">
        <v>-4.8126709844404534</v>
      </c>
    </row>
    <row r="2563" spans="1:108" x14ac:dyDescent="0.25">
      <c r="H2563" s="11" t="s">
        <v>2</v>
      </c>
      <c r="I2563" s="12">
        <v>34.724923812107576</v>
      </c>
      <c r="J2563" s="12">
        <v>3.9991647688595306</v>
      </c>
      <c r="K2563" s="12">
        <v>20.623543245394739</v>
      </c>
      <c r="L2563" s="12">
        <v>19.282879470970492</v>
      </c>
      <c r="M2563" s="12">
        <v>2.3910615274276483</v>
      </c>
      <c r="N2563" s="12">
        <v>2.2912239940389423</v>
      </c>
      <c r="O2563" s="12">
        <v>27.684667255234388</v>
      </c>
      <c r="P2563" s="12">
        <v>10.573726279669343</v>
      </c>
      <c r="Q2563" s="12">
        <v>-17.800751440244973</v>
      </c>
      <c r="R2563" s="12">
        <v>10.551036627434019</v>
      </c>
      <c r="S2563" s="12">
        <v>8.1580627785363244</v>
      </c>
      <c r="T2563" s="12">
        <v>4.1190583320633785</v>
      </c>
      <c r="U2563" s="12">
        <v>18.139263577115301</v>
      </c>
      <c r="V2563" s="12">
        <v>10.854715686117808</v>
      </c>
      <c r="W2563" s="12">
        <v>19.6973940199011</v>
      </c>
      <c r="X2563" s="12">
        <v>20.591466052153745</v>
      </c>
      <c r="Y2563" s="12">
        <v>8.4897885823907515</v>
      </c>
      <c r="Z2563" s="12">
        <v>3.2019321741244138</v>
      </c>
      <c r="AA2563" s="12">
        <v>24.070686178310211</v>
      </c>
      <c r="AB2563" s="12">
        <v>22.40690701768256</v>
      </c>
      <c r="AC2563" s="12">
        <v>-16.988444509387875</v>
      </c>
      <c r="AD2563" s="12">
        <v>14.326492093219358</v>
      </c>
      <c r="AE2563" s="12">
        <v>10.233404176254872</v>
      </c>
      <c r="AF2563" s="12">
        <v>6.3206216353728326</v>
      </c>
      <c r="AG2563" s="12">
        <v>8.1265835011256105</v>
      </c>
      <c r="AH2563" s="12">
        <v>23.006123618871786</v>
      </c>
      <c r="AI2563" s="12">
        <v>10.621244839801909</v>
      </c>
      <c r="AJ2563" s="12">
        <v>7.0997443560042353</v>
      </c>
      <c r="AK2563" s="12">
        <v>16.373409772217755</v>
      </c>
      <c r="AL2563" s="12">
        <v>6.5653004529620613</v>
      </c>
      <c r="AM2563" s="12">
        <v>3.0020710846264125</v>
      </c>
      <c r="AN2563" s="12">
        <v>-8.9388632108871882</v>
      </c>
      <c r="AO2563" s="12">
        <v>18.219777846287265</v>
      </c>
      <c r="AP2563" s="12">
        <v>14.367336857255797</v>
      </c>
      <c r="AQ2563" s="12">
        <v>0.51632906612105156</v>
      </c>
      <c r="AR2563" s="12">
        <v>2.7204952857289828</v>
      </c>
      <c r="AS2563" s="12">
        <v>-1.6909039336673726</v>
      </c>
      <c r="AT2563" s="12">
        <v>-5.7508200828160456</v>
      </c>
      <c r="AU2563" s="12">
        <v>12.430964115692504</v>
      </c>
      <c r="AV2563" s="12">
        <v>15.983394311101538</v>
      </c>
      <c r="AW2563" s="12">
        <v>3.8430470610176988</v>
      </c>
      <c r="AX2563" s="12">
        <v>9.7349649087250647</v>
      </c>
      <c r="AY2563" s="12">
        <v>16.681700599170309</v>
      </c>
      <c r="AZ2563" s="12">
        <v>7.539121379067093</v>
      </c>
      <c r="BA2563" s="12">
        <v>6.0568699024838644</v>
      </c>
      <c r="BB2563" s="12">
        <v>11.005492901772792</v>
      </c>
      <c r="BC2563" s="12">
        <v>24.870127954990998</v>
      </c>
      <c r="BD2563" s="12">
        <v>7.2649870958431233</v>
      </c>
      <c r="BE2563" s="12">
        <v>6.2432890584828824</v>
      </c>
      <c r="BF2563" s="12">
        <v>27.837812019625943</v>
      </c>
      <c r="BG2563" s="12">
        <v>18.722849100728972</v>
      </c>
      <c r="BH2563" s="12">
        <v>22.391227394079699</v>
      </c>
      <c r="BI2563" s="12">
        <v>28.848151978055185</v>
      </c>
      <c r="BJ2563" s="12">
        <v>10.024819093722609</v>
      </c>
      <c r="BK2563" s="12">
        <v>13.416404608383091</v>
      </c>
      <c r="BL2563" s="12">
        <v>40.016559205083823</v>
      </c>
      <c r="BM2563" s="12">
        <v>-10.688645040957867</v>
      </c>
      <c r="BN2563" s="12">
        <v>-14.788272789773703</v>
      </c>
      <c r="BO2563" s="12">
        <v>-4.4685414993252142</v>
      </c>
      <c r="BP2563" s="12">
        <v>0.8396638837244419</v>
      </c>
      <c r="BQ2563" s="12">
        <v>8.8160630852466788</v>
      </c>
      <c r="BR2563" s="12">
        <v>-5.0447678666528617</v>
      </c>
      <c r="BS2563" s="12">
        <v>18.225820329543399</v>
      </c>
      <c r="BT2563" s="12">
        <v>7.2885711455346893</v>
      </c>
      <c r="BU2563" s="12">
        <v>17.756593322746021</v>
      </c>
      <c r="BV2563" s="12">
        <v>4.8410833654771794</v>
      </c>
      <c r="BW2563" s="12">
        <v>6.9450274003499626</v>
      </c>
      <c r="BX2563" s="12">
        <v>-1.7207847565174508</v>
      </c>
      <c r="BY2563" s="12">
        <v>18.786477028369013</v>
      </c>
      <c r="BZ2563" s="12">
        <v>-0.75585101913098995</v>
      </c>
      <c r="CA2563" s="12">
        <v>15.972490968342814</v>
      </c>
      <c r="CB2563" s="12">
        <v>6.9405531343423021</v>
      </c>
      <c r="CC2563" s="12">
        <v>10.127070441478633</v>
      </c>
      <c r="CD2563" s="12">
        <v>7.6986914354570573</v>
      </c>
      <c r="CE2563" s="12">
        <v>5.8049537371178399</v>
      </c>
      <c r="CF2563" s="12">
        <v>4.5472014946093875</v>
      </c>
      <c r="CG2563" s="12">
        <v>1.7648992958367637</v>
      </c>
      <c r="CH2563" s="12">
        <v>16.247745838709324</v>
      </c>
      <c r="CI2563" s="12">
        <v>15.097629628977129</v>
      </c>
      <c r="CJ2563" s="12">
        <v>-1.6764227297627663</v>
      </c>
      <c r="CK2563" s="12">
        <v>-7.8708021434125541</v>
      </c>
      <c r="CL2563" s="12">
        <v>16.681399589836552</v>
      </c>
      <c r="CM2563" s="12">
        <v>17.383668262957706</v>
      </c>
      <c r="CN2563" s="12">
        <v>10.989323088161958</v>
      </c>
      <c r="CO2563" s="12">
        <v>33.886528444924075</v>
      </c>
      <c r="CP2563" s="12">
        <v>-3.5624305880676026</v>
      </c>
      <c r="CQ2563" s="12">
        <v>-4.1123602214880028</v>
      </c>
      <c r="CR2563" s="12">
        <v>11.173143936173398</v>
      </c>
      <c r="CS2563" s="12">
        <v>13.184860815991936</v>
      </c>
      <c r="CT2563" s="12">
        <v>10.127070441478633</v>
      </c>
      <c r="CU2563" s="12">
        <v>9.6093265361908173</v>
      </c>
      <c r="CV2563" s="12">
        <v>-7.1939130753096965</v>
      </c>
      <c r="CW2563" s="12">
        <v>11.329261248868924</v>
      </c>
      <c r="CX2563" s="12">
        <v>17.313271579551138</v>
      </c>
      <c r="CY2563" s="12">
        <v>20.933890229240976</v>
      </c>
      <c r="CZ2563" s="12">
        <v>15.879332687376635</v>
      </c>
      <c r="DA2563" s="12">
        <v>20.443784823121572</v>
      </c>
      <c r="DB2563" s="12">
        <v>-0.3644153330428539</v>
      </c>
      <c r="DC2563" s="12">
        <v>10.277767592943748</v>
      </c>
      <c r="DD2563" s="12">
        <v>1.1945941888770233</v>
      </c>
    </row>
    <row r="2564" spans="1:108" x14ac:dyDescent="0.25">
      <c r="A2564" s="2">
        <v>855</v>
      </c>
      <c r="B2564" s="8">
        <f t="shared" ref="B2564" ca="1" si="4131">_xlfn.COVARIANCE.P(OFFSET(I2565,0,0,1,20),OFFSET(I2566,0,0,1,20))/_xlfn.VAR.P(OFFSET(I2565,0,0,1,20))</f>
        <v>1.9348063352948155</v>
      </c>
      <c r="C2564" s="8">
        <f t="shared" ref="C2564" ca="1" si="4132">_xlfn.COVARIANCE.P(OFFSET(I2565,0,0,1,50),OFFSET(I2566,0,0,1,50))/_xlfn.VAR.P(OFFSET(I2565,0,0,1,50))</f>
        <v>1.9880036885196104</v>
      </c>
      <c r="D2564" s="8">
        <f t="shared" ref="D2564" ca="1" si="4133">_xlfn.COVARIANCE.P(OFFSET(I2565,0,0,1,100),OFFSET(I2566,0,0,1,100))/_xlfn.VAR.P(OFFSET(I2565,0,0,1,100))</f>
        <v>1.9851919372439104</v>
      </c>
      <c r="E2564" s="8">
        <f t="shared" ref="E2564" ca="1" si="4134">AVERAGE(OFFSET(I2566,0,0,1,20))-AVERAGE(OFFSET(I2565,0,0,1,20))*B2564</f>
        <v>9.8189402056886124</v>
      </c>
      <c r="F2564" s="8">
        <f t="shared" ref="F2564" ca="1" si="4135">AVERAGE(OFFSET(I2566,0,0,1,50))-AVERAGE(OFFSET(I2565,0,0,1,50))*C2564</f>
        <v>10.107742597972615</v>
      </c>
      <c r="G2564" s="8">
        <f t="shared" ref="G2564" ca="1" si="4136">AVERAGE(OFFSET(I2566,0,0,1,100))-AVERAGE(OFFSET(I2565,0,0,1,100))*D2564</f>
        <v>10.00097081977119</v>
      </c>
      <c r="H2564" s="9" t="s">
        <v>29</v>
      </c>
      <c r="I2564" s="10">
        <v>2233</v>
      </c>
      <c r="J2564" s="10">
        <v>5233</v>
      </c>
      <c r="K2564" s="10">
        <v>6227</v>
      </c>
      <c r="L2564" s="10">
        <v>3946</v>
      </c>
      <c r="M2564" s="10">
        <v>9896</v>
      </c>
      <c r="N2564" s="10">
        <v>6893</v>
      </c>
      <c r="O2564" s="10">
        <v>8529</v>
      </c>
      <c r="P2564" s="10">
        <v>4710</v>
      </c>
      <c r="Q2564" s="10">
        <v>3670</v>
      </c>
      <c r="R2564" s="10">
        <v>4574</v>
      </c>
      <c r="S2564" s="10">
        <v>33</v>
      </c>
      <c r="T2564" s="10">
        <v>2709</v>
      </c>
      <c r="U2564" s="10">
        <v>4681</v>
      </c>
      <c r="V2564" s="10">
        <v>1577</v>
      </c>
      <c r="W2564" s="10">
        <v>1653</v>
      </c>
      <c r="X2564" s="10">
        <v>5542</v>
      </c>
      <c r="Y2564" s="10">
        <v>6931</v>
      </c>
      <c r="Z2564" s="10">
        <v>3373</v>
      </c>
      <c r="AA2564" s="10">
        <v>8156</v>
      </c>
      <c r="AB2564" s="10">
        <v>2407</v>
      </c>
      <c r="AC2564" s="10">
        <v>4105</v>
      </c>
      <c r="AD2564" s="10">
        <v>7301</v>
      </c>
      <c r="AE2564" s="10">
        <v>7688</v>
      </c>
      <c r="AF2564" s="10">
        <v>6258</v>
      </c>
      <c r="AG2564" s="10">
        <v>9350</v>
      </c>
      <c r="AH2564" s="10">
        <v>6650</v>
      </c>
      <c r="AI2564" s="10">
        <v>9290</v>
      </c>
      <c r="AJ2564" s="10">
        <v>6903</v>
      </c>
      <c r="AK2564" s="10">
        <v>5607</v>
      </c>
      <c r="AL2564" s="10">
        <v>6747</v>
      </c>
      <c r="AM2564" s="10">
        <v>9045</v>
      </c>
      <c r="AN2564" s="10">
        <v>147</v>
      </c>
      <c r="AO2564" s="10">
        <v>5831</v>
      </c>
      <c r="AP2564" s="10">
        <v>686</v>
      </c>
      <c r="AQ2564" s="10">
        <v>142</v>
      </c>
      <c r="AR2564" s="10">
        <v>1662</v>
      </c>
      <c r="AS2564" s="10">
        <v>3877</v>
      </c>
      <c r="AT2564" s="10">
        <v>6442</v>
      </c>
      <c r="AU2564" s="10">
        <v>3835</v>
      </c>
      <c r="AV2564" s="10">
        <v>7280</v>
      </c>
      <c r="AW2564" s="10">
        <v>5943</v>
      </c>
      <c r="AX2564" s="10">
        <v>4928</v>
      </c>
      <c r="AY2564" s="10">
        <v>3733</v>
      </c>
      <c r="AZ2564" s="10">
        <v>4445</v>
      </c>
      <c r="BA2564" s="10">
        <v>8926</v>
      </c>
      <c r="BB2564" s="10">
        <v>4130</v>
      </c>
      <c r="BC2564" s="10">
        <v>5877</v>
      </c>
      <c r="BD2564" s="10">
        <v>5210</v>
      </c>
      <c r="BE2564" s="10">
        <v>6589</v>
      </c>
      <c r="BF2564" s="10">
        <v>946</v>
      </c>
      <c r="BG2564" s="10">
        <v>8201</v>
      </c>
      <c r="BH2564" s="10">
        <v>6771</v>
      </c>
      <c r="BI2564" s="10">
        <v>5064</v>
      </c>
      <c r="BJ2564" s="10">
        <v>3658</v>
      </c>
      <c r="BK2564" s="10">
        <v>1967</v>
      </c>
      <c r="BL2564" s="10">
        <v>3035</v>
      </c>
      <c r="BM2564" s="10">
        <v>9073</v>
      </c>
      <c r="BN2564" s="10">
        <v>242</v>
      </c>
      <c r="BO2564" s="10">
        <v>6237</v>
      </c>
      <c r="BP2564" s="10">
        <v>3766</v>
      </c>
      <c r="BQ2564" s="10">
        <v>3932</v>
      </c>
      <c r="BR2564" s="10">
        <v>8356</v>
      </c>
      <c r="BS2564" s="10">
        <v>3718</v>
      </c>
      <c r="BT2564" s="10">
        <v>4600</v>
      </c>
      <c r="BU2564" s="10">
        <v>1505</v>
      </c>
      <c r="BV2564" s="10">
        <v>5700</v>
      </c>
      <c r="BW2564" s="10">
        <v>2397</v>
      </c>
      <c r="BX2564" s="10">
        <v>1639</v>
      </c>
      <c r="BY2564" s="10">
        <v>3079</v>
      </c>
      <c r="BZ2564" s="10">
        <v>4157</v>
      </c>
      <c r="CA2564" s="10">
        <v>729</v>
      </c>
      <c r="CB2564" s="10">
        <v>3094</v>
      </c>
      <c r="CC2564" s="10">
        <v>9588</v>
      </c>
      <c r="CD2564" s="10">
        <v>1680</v>
      </c>
      <c r="CE2564" s="10">
        <v>414</v>
      </c>
      <c r="CF2564" s="10">
        <v>1544</v>
      </c>
      <c r="CG2564" s="10">
        <v>340</v>
      </c>
      <c r="CH2564" s="10">
        <v>4052</v>
      </c>
      <c r="CI2564" s="10">
        <v>5825</v>
      </c>
      <c r="CJ2564" s="10">
        <v>556</v>
      </c>
      <c r="CK2564" s="10">
        <v>5037</v>
      </c>
      <c r="CL2564" s="10">
        <v>973</v>
      </c>
      <c r="CM2564" s="10">
        <v>3586</v>
      </c>
      <c r="CN2564" s="10">
        <v>7787</v>
      </c>
      <c r="CO2564" s="10">
        <v>9235</v>
      </c>
      <c r="CP2564" s="10">
        <v>2792</v>
      </c>
      <c r="CQ2564" s="10">
        <v>6192</v>
      </c>
      <c r="CR2564" s="10">
        <v>6084</v>
      </c>
      <c r="CS2564" s="10">
        <v>3963</v>
      </c>
      <c r="CT2564" s="10">
        <v>2973</v>
      </c>
      <c r="CU2564" s="10">
        <v>8237</v>
      </c>
      <c r="CV2564" s="10">
        <v>9107</v>
      </c>
      <c r="CW2564" s="10">
        <v>4687</v>
      </c>
      <c r="CX2564" s="10">
        <v>8253</v>
      </c>
      <c r="CY2564" s="10">
        <v>1262</v>
      </c>
      <c r="CZ2564" s="10">
        <v>768</v>
      </c>
      <c r="DA2564" s="10">
        <v>4937</v>
      </c>
      <c r="DB2564" s="10">
        <v>836</v>
      </c>
      <c r="DC2564" s="10">
        <v>8604</v>
      </c>
      <c r="DD2564" s="10">
        <v>8058</v>
      </c>
    </row>
    <row r="2565" spans="1:108" x14ac:dyDescent="0.25">
      <c r="H2565" s="11" t="s">
        <v>0</v>
      </c>
      <c r="I2565" s="12">
        <v>4.5848373467778618</v>
      </c>
      <c r="J2565" s="12">
        <v>-6.1872129473906687</v>
      </c>
      <c r="K2565" s="12">
        <v>-5.2424586556904584</v>
      </c>
      <c r="L2565" s="12">
        <v>0.15592918569908767</v>
      </c>
      <c r="M2565" s="12">
        <v>11.888202145745968</v>
      </c>
      <c r="N2565" s="12">
        <v>3.7554842689681522</v>
      </c>
      <c r="O2565" s="12">
        <v>2.9405541597121312</v>
      </c>
      <c r="P2565" s="12">
        <v>-1.8130567837325007</v>
      </c>
      <c r="Q2565" s="12">
        <v>-5.1873997299062538</v>
      </c>
      <c r="R2565" s="12">
        <v>-5.8086725254987286</v>
      </c>
      <c r="S2565" s="12">
        <v>-4.0164920162052127</v>
      </c>
      <c r="T2565" s="12">
        <v>-9.832301594730561</v>
      </c>
      <c r="U2565" s="12">
        <v>3.435829320254558</v>
      </c>
      <c r="V2565" s="12">
        <v>-6.8598099105769075</v>
      </c>
      <c r="W2565" s="12">
        <v>3.6673748633296865</v>
      </c>
      <c r="X2565" s="12">
        <v>-4.4096835035429827</v>
      </c>
      <c r="Y2565" s="12">
        <v>6.3354109803506198</v>
      </c>
      <c r="Z2565" s="12">
        <v>-1.0051892744285869</v>
      </c>
      <c r="AA2565" s="12">
        <v>-3.8331986128606128</v>
      </c>
      <c r="AB2565" s="12">
        <v>-7.8336201551342999</v>
      </c>
      <c r="AC2565" s="12">
        <v>2.906720634199413</v>
      </c>
      <c r="AD2565" s="12">
        <v>-0.95725202869987225</v>
      </c>
      <c r="AE2565" s="12">
        <v>1.342056035558431</v>
      </c>
      <c r="AF2565" s="12">
        <v>1.7855070659819385</v>
      </c>
      <c r="AG2565" s="12">
        <v>1.7711741525989764</v>
      </c>
      <c r="AH2565" s="12">
        <v>-3.199003185717844</v>
      </c>
      <c r="AI2565" s="12">
        <v>-9.6725586609700507</v>
      </c>
      <c r="AJ2565" s="12">
        <v>9.0316150013100636</v>
      </c>
      <c r="AK2565" s="12">
        <v>-1.0308592837699437</v>
      </c>
      <c r="AL2565" s="12">
        <v>-7.0760297510709647</v>
      </c>
      <c r="AM2565" s="12">
        <v>-4.6380004052299775</v>
      </c>
      <c r="AN2565" s="12">
        <v>-1.6221476268737154</v>
      </c>
      <c r="AO2565" s="12">
        <v>4.1462543834418311</v>
      </c>
      <c r="AP2565" s="12">
        <v>-8.3290283541155663</v>
      </c>
      <c r="AQ2565" s="12">
        <v>-9.3345085793777685</v>
      </c>
      <c r="AR2565" s="12">
        <v>2.0943489894426697</v>
      </c>
      <c r="AS2565" s="12">
        <v>1.0702311128928836</v>
      </c>
      <c r="AT2565" s="12">
        <v>-0.16303919746074982</v>
      </c>
      <c r="AU2565" s="12">
        <v>-1.999116671641668</v>
      </c>
      <c r="AV2565" s="12">
        <v>-6.2487926192476708</v>
      </c>
      <c r="AW2565" s="12">
        <v>5.3246082681696123</v>
      </c>
      <c r="AX2565" s="12">
        <v>1.2011738067285087</v>
      </c>
      <c r="AY2565" s="12">
        <v>-3.357480326390156</v>
      </c>
      <c r="AZ2565" s="12">
        <v>-5.2263627697438384</v>
      </c>
      <c r="BA2565" s="12">
        <v>2.2311423435859421</v>
      </c>
      <c r="BB2565" s="12">
        <v>-0.2702361736515001</v>
      </c>
      <c r="BC2565" s="12">
        <v>-2.4844274869596554</v>
      </c>
      <c r="BD2565" s="12">
        <v>-3.0754001232821708</v>
      </c>
      <c r="BE2565" s="12">
        <v>6.7441230577232059</v>
      </c>
      <c r="BF2565" s="12">
        <v>-2.1287848795608522</v>
      </c>
      <c r="BG2565" s="12">
        <v>4.43129101092424</v>
      </c>
      <c r="BH2565" s="12">
        <v>0.77429764271764967</v>
      </c>
      <c r="BI2565" s="12">
        <v>3.7746005490033823</v>
      </c>
      <c r="BJ2565" s="12">
        <v>-2.6813502300409868</v>
      </c>
      <c r="BK2565" s="12">
        <v>-3.424222092176632</v>
      </c>
      <c r="BL2565" s="12">
        <v>4.3720239400833485</v>
      </c>
      <c r="BM2565" s="12">
        <v>6.5710342205696595</v>
      </c>
      <c r="BN2565" s="12">
        <v>-1.6463561132277666</v>
      </c>
      <c r="BO2565" s="12">
        <v>4.1209496224786699</v>
      </c>
      <c r="BP2565" s="12">
        <v>9.7713266643152004</v>
      </c>
      <c r="BQ2565" s="12">
        <v>5.6074532384827123</v>
      </c>
      <c r="BR2565" s="12">
        <v>3.9452574641388498</v>
      </c>
      <c r="BS2565" s="12">
        <v>8.6592122203347159</v>
      </c>
      <c r="BT2565" s="12">
        <v>-8.1624767768442408E-2</v>
      </c>
      <c r="BU2565" s="12">
        <v>-5.6712321286009901</v>
      </c>
      <c r="BV2565" s="12">
        <v>-1.5046664251930393</v>
      </c>
      <c r="BW2565" s="12">
        <v>4.6992033337596322</v>
      </c>
      <c r="BX2565" s="12">
        <v>4.9814973566369645</v>
      </c>
      <c r="BY2565" s="12">
        <v>-0.2711261194764702</v>
      </c>
      <c r="BZ2565" s="12">
        <v>8.876314614593575</v>
      </c>
      <c r="CA2565" s="12">
        <v>0.52292631578767856</v>
      </c>
      <c r="CB2565" s="12">
        <v>2.315318147287825</v>
      </c>
      <c r="CC2565" s="12">
        <v>-1.0545108712369025</v>
      </c>
      <c r="CD2565" s="12">
        <v>1.2449167773230172</v>
      </c>
      <c r="CE2565" s="12">
        <v>1.9177077964261493</v>
      </c>
      <c r="CF2565" s="12">
        <v>2.6971171067831703</v>
      </c>
      <c r="CG2565" s="12">
        <v>8.4991724517050464</v>
      </c>
      <c r="CH2565" s="12">
        <v>-0.28232349319513378</v>
      </c>
      <c r="CI2565" s="12">
        <v>-6.4508593448027796</v>
      </c>
      <c r="CJ2565" s="12">
        <v>2.8971666487781627</v>
      </c>
      <c r="CK2565" s="12">
        <v>-1.2491903482071585</v>
      </c>
      <c r="CL2565" s="12">
        <v>-5.708491359844742</v>
      </c>
      <c r="CM2565" s="12">
        <v>-1.2006180736852496</v>
      </c>
      <c r="CN2565" s="12">
        <v>-6.7711281266893799</v>
      </c>
      <c r="CO2565" s="12">
        <v>9.7770188329354593</v>
      </c>
      <c r="CP2565" s="12">
        <v>-2.219042917620401</v>
      </c>
      <c r="CQ2565" s="12">
        <v>-8.9308551528275597</v>
      </c>
      <c r="CR2565" s="12">
        <v>-1.9102178800408567E-2</v>
      </c>
      <c r="CS2565" s="12">
        <v>2.3161629507903609</v>
      </c>
      <c r="CT2565" s="12">
        <v>-4.5384664829940116</v>
      </c>
      <c r="CU2565" s="12">
        <v>-5.6260627554087677</v>
      </c>
      <c r="CV2565" s="12">
        <v>-0.46632717942195123</v>
      </c>
      <c r="CW2565" s="12">
        <v>-9.6936776515571967</v>
      </c>
      <c r="CX2565" s="12">
        <v>7.8105578008896561</v>
      </c>
      <c r="CY2565" s="12">
        <v>1.5380883396343883</v>
      </c>
      <c r="CZ2565" s="12">
        <v>-12.979780050462622</v>
      </c>
      <c r="DA2565" s="12">
        <v>3.5815863063128708</v>
      </c>
      <c r="DB2565" s="12">
        <v>-5.015183858447493</v>
      </c>
      <c r="DC2565" s="12">
        <v>-1.8493750180028603</v>
      </c>
      <c r="DD2565" s="12">
        <v>9.0364232958856157</v>
      </c>
    </row>
    <row r="2566" spans="1:108" x14ac:dyDescent="0.25">
      <c r="H2566" s="11" t="s">
        <v>2</v>
      </c>
      <c r="I2566" s="12">
        <v>17.66733705043233</v>
      </c>
      <c r="J2566" s="12">
        <v>-2.8154299895348185</v>
      </c>
      <c r="K2566" s="12">
        <v>0.22330858546518983</v>
      </c>
      <c r="L2566" s="12">
        <v>10.973325920897196</v>
      </c>
      <c r="M2566" s="12">
        <v>32.34739910126153</v>
      </c>
      <c r="N2566" s="12">
        <v>17.289551726350165</v>
      </c>
      <c r="O2566" s="12">
        <v>15.547272412647654</v>
      </c>
      <c r="P2566" s="12">
        <v>6.4807136099493841</v>
      </c>
      <c r="Q2566" s="12">
        <v>0.473018950951273</v>
      </c>
      <c r="R2566" s="12">
        <v>-1.0920409730370402</v>
      </c>
      <c r="S2566" s="12">
        <v>0.87842183129365758</v>
      </c>
      <c r="T2566" s="12">
        <v>-9.4034927488844264</v>
      </c>
      <c r="U2566" s="12">
        <v>16.247745838709324</v>
      </c>
      <c r="V2566" s="12">
        <v>-3.4773840659167496</v>
      </c>
      <c r="W2566" s="12">
        <v>18.687419588102507</v>
      </c>
      <c r="X2566" s="12">
        <v>2.350919493394291</v>
      </c>
      <c r="Y2566" s="12">
        <v>22.692970334385361</v>
      </c>
      <c r="Z2566" s="12">
        <v>6.6335129444630851</v>
      </c>
      <c r="AA2566" s="12">
        <v>0.11410615253246714</v>
      </c>
      <c r="AB2566" s="12">
        <v>-4.3236697234187984</v>
      </c>
      <c r="AC2566" s="12">
        <v>17.041629696690414</v>
      </c>
      <c r="AD2566" s="12">
        <v>8.1854232765596056</v>
      </c>
      <c r="AE2566" s="12">
        <v>12.906023069168629</v>
      </c>
      <c r="AF2566" s="12">
        <v>13.19849570510647</v>
      </c>
      <c r="AG2566" s="12">
        <v>12.815045860499179</v>
      </c>
      <c r="AH2566" s="12">
        <v>3.9951115987016284</v>
      </c>
      <c r="AI2566" s="12">
        <v>-8.3728662056625538</v>
      </c>
      <c r="AJ2566" s="12">
        <v>27.625511003338787</v>
      </c>
      <c r="AK2566" s="12">
        <v>7.7033429940778024</v>
      </c>
      <c r="AL2566" s="12">
        <v>-6.1683827710307497</v>
      </c>
      <c r="AM2566" s="12">
        <v>1.9911723015693576</v>
      </c>
      <c r="AN2566" s="12">
        <v>6.448175859945465</v>
      </c>
      <c r="AO2566" s="12">
        <v>21.264793109906201</v>
      </c>
      <c r="AP2566" s="12">
        <v>-7.2859546491478913</v>
      </c>
      <c r="AQ2566" s="12">
        <v>-8.6333179202387278</v>
      </c>
      <c r="AR2566" s="12">
        <v>13.19567369850361</v>
      </c>
      <c r="AS2566" s="12">
        <v>12.179280970929902</v>
      </c>
      <c r="AT2566" s="12">
        <v>9.4195964087051891</v>
      </c>
      <c r="AU2566" s="12">
        <v>5.2065033703513137</v>
      </c>
      <c r="AV2566" s="12">
        <v>-3.3345447645328878</v>
      </c>
      <c r="AW2566" s="12">
        <v>21.814949863021837</v>
      </c>
      <c r="AX2566" s="12">
        <v>13.070957578896612</v>
      </c>
      <c r="AY2566" s="12">
        <v>4.9489469224595055</v>
      </c>
      <c r="AZ2566" s="12">
        <v>-0.43860061371139847</v>
      </c>
      <c r="BA2566" s="12">
        <v>14.595366844888256</v>
      </c>
      <c r="BB2566" s="12">
        <v>9.271180540776065</v>
      </c>
      <c r="BC2566" s="12">
        <v>4.2985103705830614</v>
      </c>
      <c r="BD2566" s="12">
        <v>6.4972475268276089</v>
      </c>
      <c r="BE2566" s="12">
        <v>24.418937320180529</v>
      </c>
      <c r="BF2566" s="12">
        <v>7.8517678882863091</v>
      </c>
      <c r="BG2566" s="12">
        <v>17.796047311030371</v>
      </c>
      <c r="BH2566" s="12">
        <v>14.540155941650433</v>
      </c>
      <c r="BI2566" s="12">
        <v>17.472524616856592</v>
      </c>
      <c r="BJ2566" s="12">
        <v>5.2626422228879433</v>
      </c>
      <c r="BK2566" s="12">
        <v>2.7800687101527868</v>
      </c>
      <c r="BL2566" s="12">
        <v>19.380760000615076</v>
      </c>
      <c r="BM2566" s="12">
        <v>22.381339129013639</v>
      </c>
      <c r="BN2566" s="12">
        <v>6.3443079995761051</v>
      </c>
      <c r="BO2566" s="12">
        <v>18.440852105310437</v>
      </c>
      <c r="BP2566" s="12">
        <v>29.895253714718649</v>
      </c>
      <c r="BQ2566" s="12">
        <v>20.994358204929423</v>
      </c>
      <c r="BR2566" s="12">
        <v>18.834936728570202</v>
      </c>
      <c r="BS2566" s="12">
        <v>26.370435204261923</v>
      </c>
      <c r="BT2566" s="12">
        <v>9.5922408752622239</v>
      </c>
      <c r="BU2566" s="12">
        <v>-1.9947709955702884</v>
      </c>
      <c r="BV2566" s="12">
        <v>7.7264698856854048</v>
      </c>
      <c r="BW2566" s="12">
        <v>17.634727018099742</v>
      </c>
      <c r="BX2566" s="12">
        <v>20.296319155424701</v>
      </c>
      <c r="BY2566" s="12">
        <v>9.2299359096658424</v>
      </c>
      <c r="BZ2566" s="12">
        <v>27.896054473910841</v>
      </c>
      <c r="CA2566" s="12">
        <v>11.459266221287697</v>
      </c>
      <c r="CB2566" s="12">
        <v>16.891399951354309</v>
      </c>
      <c r="CC2566" s="12">
        <v>8.1935810857861817</v>
      </c>
      <c r="CD2566" s="12">
        <v>12.323367016200912</v>
      </c>
      <c r="CE2566" s="12">
        <v>13.014781468082363</v>
      </c>
      <c r="CF2566" s="12">
        <v>14.425830020214956</v>
      </c>
      <c r="CG2566" s="12">
        <v>26.627464996169763</v>
      </c>
      <c r="CH2566" s="12">
        <v>10.07194479377408</v>
      </c>
      <c r="CI2566" s="12">
        <v>-3.5123527334448399</v>
      </c>
      <c r="CJ2566" s="12">
        <v>15.596141650155221</v>
      </c>
      <c r="CK2566" s="12">
        <v>6.6464265757255143</v>
      </c>
      <c r="CL2566" s="12">
        <v>-1.7071080893640083</v>
      </c>
      <c r="CM2566" s="12">
        <v>5.5721826949461812</v>
      </c>
      <c r="CN2566" s="12">
        <v>-3.3870310751892965</v>
      </c>
      <c r="CO2566" s="12">
        <v>30.008753819934554</v>
      </c>
      <c r="CP2566" s="12">
        <v>6.2470726354299257</v>
      </c>
      <c r="CQ2566" s="12">
        <v>-7.7710396444218137</v>
      </c>
      <c r="CR2566" s="12">
        <v>9.3685382267400445</v>
      </c>
      <c r="CS2566" s="12">
        <v>13.14849288584484</v>
      </c>
      <c r="CT2566" s="12">
        <v>1.3693898991160864</v>
      </c>
      <c r="CU2566" s="12">
        <v>-3.0460087017132862</v>
      </c>
      <c r="CV2566" s="12">
        <v>9.3232056718715128</v>
      </c>
      <c r="CW2566" s="12">
        <v>-7.1713929689477558</v>
      </c>
      <c r="CX2566" s="12">
        <v>25.409816604388379</v>
      </c>
      <c r="CY2566" s="12">
        <v>12.01769429062664</v>
      </c>
      <c r="CZ2566" s="12">
        <v>-17.290573515538554</v>
      </c>
      <c r="DA2566" s="12">
        <v>16.94541992700649</v>
      </c>
      <c r="DB2566" s="12">
        <v>-0.60484960804840204</v>
      </c>
      <c r="DC2566" s="12">
        <v>7.5368987857352012</v>
      </c>
      <c r="DD2566" s="12">
        <v>26.568500036019362</v>
      </c>
    </row>
    <row r="2567" spans="1:108" x14ac:dyDescent="0.25">
      <c r="A2567" s="2">
        <v>856</v>
      </c>
      <c r="B2567" s="8">
        <f t="shared" ref="B2567" ca="1" si="4137">_xlfn.COVARIANCE.P(OFFSET(I2568,0,0,1,20),OFFSET(I2569,0,0,1,20))/_xlfn.VAR.P(OFFSET(I2568,0,0,1,20))</f>
        <v>2.0743510271252781</v>
      </c>
      <c r="C2567" s="8">
        <f t="shared" ref="C2567" ca="1" si="4138">_xlfn.COVARIANCE.P(OFFSET(I2568,0,0,1,50),OFFSET(I2569,0,0,1,50))/_xlfn.VAR.P(OFFSET(I2568,0,0,1,50))</f>
        <v>1.9914304801109859</v>
      </c>
      <c r="D2567" s="8">
        <f t="shared" ref="D2567" ca="1" si="4139">_xlfn.COVARIANCE.P(OFFSET(I2568,0,0,1,100),OFFSET(I2569,0,0,1,100))/_xlfn.VAR.P(OFFSET(I2568,0,0,1,100))</f>
        <v>2.0012897179381586</v>
      </c>
      <c r="E2567" s="8">
        <f t="shared" ref="E2567" ca="1" si="4140">AVERAGE(OFFSET(I2569,0,0,1,20))-AVERAGE(OFFSET(I2568,0,0,1,20))*B2567</f>
        <v>10.271723998203626</v>
      </c>
      <c r="F2567" s="8">
        <f t="shared" ref="F2567" ca="1" si="4141">AVERAGE(OFFSET(I2569,0,0,1,50))-AVERAGE(OFFSET(I2568,0,0,1,50))*C2567</f>
        <v>10.071900186183171</v>
      </c>
      <c r="G2567" s="8">
        <f t="shared" ref="G2567" ca="1" si="4142">AVERAGE(OFFSET(I2569,0,0,1,100))-AVERAGE(OFFSET(I2568,0,0,1,100))*D2567</f>
        <v>10.034684374406671</v>
      </c>
      <c r="H2567" s="9" t="s">
        <v>29</v>
      </c>
      <c r="I2567" s="10">
        <v>8569</v>
      </c>
      <c r="J2567" s="10">
        <v>3533</v>
      </c>
      <c r="K2567" s="10">
        <v>4589</v>
      </c>
      <c r="L2567" s="10">
        <v>9152</v>
      </c>
      <c r="M2567" s="10">
        <v>7455</v>
      </c>
      <c r="N2567" s="10">
        <v>6637</v>
      </c>
      <c r="O2567" s="10">
        <v>6287</v>
      </c>
      <c r="P2567" s="10">
        <v>699</v>
      </c>
      <c r="Q2567" s="10">
        <v>5557</v>
      </c>
      <c r="R2567" s="10">
        <v>9125</v>
      </c>
      <c r="S2567" s="10">
        <v>1503</v>
      </c>
      <c r="T2567" s="10">
        <v>5473</v>
      </c>
      <c r="U2567" s="10">
        <v>6887</v>
      </c>
      <c r="V2567" s="10">
        <v>3036</v>
      </c>
      <c r="W2567" s="10">
        <v>738</v>
      </c>
      <c r="X2567" s="10">
        <v>999</v>
      </c>
      <c r="Y2567" s="10">
        <v>1626</v>
      </c>
      <c r="Z2567" s="10">
        <v>2019</v>
      </c>
      <c r="AA2567" s="10">
        <v>1775</v>
      </c>
      <c r="AB2567" s="10">
        <v>8376</v>
      </c>
      <c r="AC2567" s="10">
        <v>7095</v>
      </c>
      <c r="AD2567" s="10">
        <v>1840</v>
      </c>
      <c r="AE2567" s="10">
        <v>2819</v>
      </c>
      <c r="AF2567" s="10">
        <v>1121</v>
      </c>
      <c r="AG2567" s="10">
        <v>5874</v>
      </c>
      <c r="AH2567" s="10">
        <v>3799</v>
      </c>
      <c r="AI2567" s="10">
        <v>74</v>
      </c>
      <c r="AJ2567" s="10">
        <v>9492</v>
      </c>
      <c r="AK2567" s="10">
        <v>1992</v>
      </c>
      <c r="AL2567" s="10">
        <v>5583</v>
      </c>
      <c r="AM2567" s="10">
        <v>7418</v>
      </c>
      <c r="AN2567" s="10">
        <v>4717</v>
      </c>
      <c r="AO2567" s="10">
        <v>415</v>
      </c>
      <c r="AP2567" s="10">
        <v>3037</v>
      </c>
      <c r="AQ2567" s="10">
        <v>7140</v>
      </c>
      <c r="AR2567" s="10">
        <v>7352</v>
      </c>
      <c r="AS2567" s="10">
        <v>8524</v>
      </c>
      <c r="AT2567" s="10">
        <v>8503</v>
      </c>
      <c r="AU2567" s="10">
        <v>5932</v>
      </c>
      <c r="AV2567" s="10">
        <v>4802</v>
      </c>
      <c r="AW2567" s="10">
        <v>7869</v>
      </c>
      <c r="AX2567" s="10">
        <v>3510</v>
      </c>
      <c r="AY2567" s="10">
        <v>1057</v>
      </c>
      <c r="AZ2567" s="10">
        <v>9604</v>
      </c>
      <c r="BA2567" s="10">
        <v>5678</v>
      </c>
      <c r="BB2567" s="10">
        <v>3316</v>
      </c>
      <c r="BC2567" s="10">
        <v>5605</v>
      </c>
      <c r="BD2567" s="10">
        <v>8995</v>
      </c>
      <c r="BE2567" s="10">
        <v>466</v>
      </c>
      <c r="BF2567" s="10">
        <v>3785</v>
      </c>
      <c r="BG2567" s="10">
        <v>750</v>
      </c>
      <c r="BH2567" s="10">
        <v>7173</v>
      </c>
      <c r="BI2567" s="10">
        <v>223</v>
      </c>
      <c r="BJ2567" s="10">
        <v>7711</v>
      </c>
      <c r="BK2567" s="10">
        <v>5226</v>
      </c>
      <c r="BL2567" s="10">
        <v>1539</v>
      </c>
      <c r="BM2567" s="10">
        <v>7932</v>
      </c>
      <c r="BN2567" s="10">
        <v>6187</v>
      </c>
      <c r="BO2567" s="10">
        <v>7249</v>
      </c>
      <c r="BP2567" s="10">
        <v>9377</v>
      </c>
      <c r="BQ2567" s="10">
        <v>3105</v>
      </c>
      <c r="BR2567" s="10">
        <v>882</v>
      </c>
      <c r="BS2567" s="10">
        <v>9737</v>
      </c>
      <c r="BT2567" s="10">
        <v>7441</v>
      </c>
      <c r="BU2567" s="10">
        <v>5942</v>
      </c>
      <c r="BV2567" s="10">
        <v>7963</v>
      </c>
      <c r="BW2567" s="10">
        <v>1117</v>
      </c>
      <c r="BX2567" s="10">
        <v>620</v>
      </c>
      <c r="BY2567" s="10">
        <v>6672</v>
      </c>
      <c r="BZ2567" s="10">
        <v>6296</v>
      </c>
      <c r="CA2567" s="10">
        <v>263</v>
      </c>
      <c r="CB2567" s="10">
        <v>5372</v>
      </c>
      <c r="CC2567" s="10">
        <v>6238</v>
      </c>
      <c r="CD2567" s="10">
        <v>2956</v>
      </c>
      <c r="CE2567" s="10">
        <v>7412</v>
      </c>
      <c r="CF2567" s="10">
        <v>2527</v>
      </c>
      <c r="CG2567" s="10">
        <v>2801</v>
      </c>
      <c r="CH2567" s="10">
        <v>3034</v>
      </c>
      <c r="CI2567" s="10">
        <v>373</v>
      </c>
      <c r="CJ2567" s="10">
        <v>1003</v>
      </c>
      <c r="CK2567" s="10">
        <v>2989</v>
      </c>
      <c r="CL2567" s="10">
        <v>2756</v>
      </c>
      <c r="CM2567" s="10">
        <v>7242</v>
      </c>
      <c r="CN2567" s="10">
        <v>3890</v>
      </c>
      <c r="CO2567" s="10">
        <v>4111</v>
      </c>
      <c r="CP2567" s="10">
        <v>7596</v>
      </c>
      <c r="CQ2567" s="10">
        <v>954</v>
      </c>
      <c r="CR2567" s="10">
        <v>2457</v>
      </c>
      <c r="CS2567" s="10">
        <v>8335</v>
      </c>
      <c r="CT2567" s="10">
        <v>639</v>
      </c>
      <c r="CU2567" s="10">
        <v>1772</v>
      </c>
      <c r="CV2567" s="10">
        <v>5668</v>
      </c>
      <c r="CW2567" s="10">
        <v>4732</v>
      </c>
      <c r="CX2567" s="10">
        <v>4624</v>
      </c>
      <c r="CY2567" s="10">
        <v>8023</v>
      </c>
      <c r="CZ2567" s="10">
        <v>7646</v>
      </c>
      <c r="DA2567" s="10">
        <v>2836</v>
      </c>
      <c r="DB2567" s="10">
        <v>7368</v>
      </c>
      <c r="DC2567" s="10">
        <v>3514</v>
      </c>
      <c r="DD2567" s="10">
        <v>8692</v>
      </c>
    </row>
    <row r="2568" spans="1:108" x14ac:dyDescent="0.25">
      <c r="H2568" s="11" t="s">
        <v>0</v>
      </c>
      <c r="I2568" s="12">
        <v>8.243891009800862</v>
      </c>
      <c r="J2568" s="12">
        <v>2.6161989233888066</v>
      </c>
      <c r="K2568" s="12">
        <v>-2.8878714517967987</v>
      </c>
      <c r="L2568" s="12">
        <v>-3.6963280433203267</v>
      </c>
      <c r="M2568" s="12">
        <v>-0.59329841987519483</v>
      </c>
      <c r="N2568" s="12">
        <v>0.34150299713519433</v>
      </c>
      <c r="O2568" s="12">
        <v>-3.9127690779014528</v>
      </c>
      <c r="P2568" s="12">
        <v>2.0560024304711009</v>
      </c>
      <c r="Q2568" s="12">
        <v>-0.48900744917976569</v>
      </c>
      <c r="R2568" s="12">
        <v>-3.4643709087650891</v>
      </c>
      <c r="S2568" s="12">
        <v>4.1583396505419454</v>
      </c>
      <c r="T2568" s="12">
        <v>-7.5480048414975158</v>
      </c>
      <c r="U2568" s="12">
        <v>-0.22299805486722679</v>
      </c>
      <c r="V2568" s="12">
        <v>3.5368733597766173</v>
      </c>
      <c r="W2568" s="12">
        <v>4.6056841437290883</v>
      </c>
      <c r="X2568" s="12">
        <v>6.0753528701368618</v>
      </c>
      <c r="Y2568" s="12">
        <v>-0.57821110585263646</v>
      </c>
      <c r="Z2568" s="12">
        <v>-7.5635445385997198</v>
      </c>
      <c r="AA2568" s="12">
        <v>-6.5453230588466935</v>
      </c>
      <c r="AB2568" s="12">
        <v>-2.0588295613268941</v>
      </c>
      <c r="AC2568" s="12">
        <v>-1.5138687952359104</v>
      </c>
      <c r="AD2568" s="12">
        <v>-3.7043556702484977</v>
      </c>
      <c r="AE2568" s="12">
        <v>2.4551736928527816</v>
      </c>
      <c r="AF2568" s="12">
        <v>7.2083464436522116</v>
      </c>
      <c r="AG2568" s="12">
        <v>-7.546562984871489</v>
      </c>
      <c r="AH2568" s="12">
        <v>-5.0760441733011579</v>
      </c>
      <c r="AI2568" s="12">
        <v>3.8462503192437096</v>
      </c>
      <c r="AJ2568" s="12">
        <v>7.6252642963794752</v>
      </c>
      <c r="AK2568" s="12">
        <v>0.19170684786362788</v>
      </c>
      <c r="AL2568" s="12">
        <v>-7.9536062754638968</v>
      </c>
      <c r="AM2568" s="12">
        <v>-4.0602111025684327</v>
      </c>
      <c r="AN2568" s="12">
        <v>1.3031740775175629</v>
      </c>
      <c r="AO2568" s="12">
        <v>-1.8885202562523786</v>
      </c>
      <c r="AP2568" s="12">
        <v>-10.823648080514959</v>
      </c>
      <c r="AQ2568" s="12">
        <v>-1.2046506926996949</v>
      </c>
      <c r="AR2568" s="12">
        <v>-6.1117489654824144</v>
      </c>
      <c r="AS2568" s="12">
        <v>0.48890857517256037</v>
      </c>
      <c r="AT2568" s="12">
        <v>5.360991709827716</v>
      </c>
      <c r="AU2568" s="12">
        <v>0.72181416318822955</v>
      </c>
      <c r="AV2568" s="12">
        <v>3.4055629406524899</v>
      </c>
      <c r="AW2568" s="12">
        <v>5.9847801967628111</v>
      </c>
      <c r="AX2568" s="12">
        <v>4.6152541174061126</v>
      </c>
      <c r="AY2568" s="12">
        <v>-7.6482384782435853</v>
      </c>
      <c r="AZ2568" s="12">
        <v>0.43613545951860833</v>
      </c>
      <c r="BA2568" s="12">
        <v>-10.621505190103917</v>
      </c>
      <c r="BB2568" s="12">
        <v>-2.1498021590006737</v>
      </c>
      <c r="BC2568" s="12">
        <v>-2.286598284316645</v>
      </c>
      <c r="BD2568" s="12">
        <v>4.3725495868423296</v>
      </c>
      <c r="BE2568" s="12">
        <v>4.9239414182842332</v>
      </c>
      <c r="BF2568" s="12">
        <v>5.0151590184303743</v>
      </c>
      <c r="BG2568" s="12">
        <v>-1.2499762382253556</v>
      </c>
      <c r="BH2568" s="12">
        <v>3.7348117856996383</v>
      </c>
      <c r="BI2568" s="12">
        <v>7.8757696768582521</v>
      </c>
      <c r="BJ2568" s="12">
        <v>4.1170697527599911</v>
      </c>
      <c r="BK2568" s="12">
        <v>-6.9268498883950578</v>
      </c>
      <c r="BL2568" s="12">
        <v>-1.7224964262409268</v>
      </c>
      <c r="BM2568" s="12">
        <v>-1.0400458761107987</v>
      </c>
      <c r="BN2568" s="12">
        <v>-2.0761450253660301</v>
      </c>
      <c r="BO2568" s="12">
        <v>-6.6795304527329966</v>
      </c>
      <c r="BP2568" s="12">
        <v>-2.9203063692757696</v>
      </c>
      <c r="BQ2568" s="12">
        <v>3.9031642662921531</v>
      </c>
      <c r="BR2568" s="12">
        <v>-0.22241061598692768</v>
      </c>
      <c r="BS2568" s="12">
        <v>-2.541782851831548</v>
      </c>
      <c r="BT2568" s="12">
        <v>-1.8479093783273128</v>
      </c>
      <c r="BU2568" s="12">
        <v>-8.9545443156614546</v>
      </c>
      <c r="BV2568" s="12">
        <v>5.1836405306781934</v>
      </c>
      <c r="BW2568" s="12">
        <v>-0.98161157962455781</v>
      </c>
      <c r="BX2568" s="12">
        <v>-1.3179762336439373</v>
      </c>
      <c r="BY2568" s="12">
        <v>-0.10153138644736619</v>
      </c>
      <c r="BZ2568" s="12">
        <v>-1.7918967030267057</v>
      </c>
      <c r="CA2568" s="12">
        <v>2.3404768342247597</v>
      </c>
      <c r="CB2568" s="12">
        <v>2.7933031818037546</v>
      </c>
      <c r="CC2568" s="12">
        <v>-0.12347615002218272</v>
      </c>
      <c r="CD2568" s="12">
        <v>-9.0082297470994508</v>
      </c>
      <c r="CE2568" s="12">
        <v>0.97113367218172819</v>
      </c>
      <c r="CF2568" s="12">
        <v>7.6950878735601371</v>
      </c>
      <c r="CG2568" s="12">
        <v>0.843985723332627</v>
      </c>
      <c r="CH2568" s="12">
        <v>3.7847073476123501</v>
      </c>
      <c r="CI2568" s="12">
        <v>2.6713856616768563</v>
      </c>
      <c r="CJ2568" s="12">
        <v>3.5101009551055933</v>
      </c>
      <c r="CK2568" s="12">
        <v>4.0620596523489798</v>
      </c>
      <c r="CL2568" s="12">
        <v>4.3961487380307736</v>
      </c>
      <c r="CM2568" s="12">
        <v>-4.4113296272526421</v>
      </c>
      <c r="CN2568" s="12">
        <v>6.570565371153096</v>
      </c>
      <c r="CO2568" s="12">
        <v>-6.6970525755674366</v>
      </c>
      <c r="CP2568" s="12">
        <v>-5.4572636181128438</v>
      </c>
      <c r="CQ2568" s="12">
        <v>4.7135698687337841</v>
      </c>
      <c r="CR2568" s="12">
        <v>-3.8649901800670987</v>
      </c>
      <c r="CS2568" s="12">
        <v>5.2880412505088179</v>
      </c>
      <c r="CT2568" s="12">
        <v>-4.069295314162896</v>
      </c>
      <c r="CU2568" s="12">
        <v>0.19521970184566959</v>
      </c>
      <c r="CV2568" s="12">
        <v>-7.3462457172812279</v>
      </c>
      <c r="CW2568" s="12">
        <v>3.5665827217896258</v>
      </c>
      <c r="CX2568" s="12">
        <v>7.0025060065406191</v>
      </c>
      <c r="CY2568" s="12">
        <v>-2.5942605367159022</v>
      </c>
      <c r="CZ2568" s="12">
        <v>-3.0458514795062905</v>
      </c>
      <c r="DA2568" s="12">
        <v>-1.1788966647388635</v>
      </c>
      <c r="DB2568" s="12">
        <v>2.3019617525812102</v>
      </c>
      <c r="DC2568" s="12">
        <v>-6.434053980211214</v>
      </c>
      <c r="DD2568" s="12">
        <v>0.54531284055563711</v>
      </c>
    </row>
    <row r="2569" spans="1:108" x14ac:dyDescent="0.25">
      <c r="H2569" s="11" t="s">
        <v>2</v>
      </c>
      <c r="I2569" s="12">
        <v>27.528747736422822</v>
      </c>
      <c r="J2569" s="12">
        <v>16.6561546198703</v>
      </c>
      <c r="K2569" s="12">
        <v>5.8092353536229471</v>
      </c>
      <c r="L2569" s="12">
        <v>4.6327386961924475</v>
      </c>
      <c r="M2569" s="12">
        <v>10.220600525073253</v>
      </c>
      <c r="N2569" s="12">
        <v>9.7285878445291445</v>
      </c>
      <c r="O2569" s="12">
        <v>0.10436882931101055</v>
      </c>
      <c r="P2569" s="12">
        <v>15.950287538498696</v>
      </c>
      <c r="Q2569" s="12">
        <v>8.2621137688712878</v>
      </c>
      <c r="R2569" s="12">
        <v>1.9662287331144115</v>
      </c>
      <c r="S2569" s="12">
        <v>17.730073018342612</v>
      </c>
      <c r="T2569" s="12">
        <v>-4.8477421813369306</v>
      </c>
      <c r="U2569" s="12">
        <v>9.0779580415316072</v>
      </c>
      <c r="V2569" s="12">
        <v>19.35083255134705</v>
      </c>
      <c r="W2569" s="12">
        <v>18.941510612236563</v>
      </c>
      <c r="X2569" s="12">
        <v>22.327509275483369</v>
      </c>
      <c r="Y2569" s="12">
        <v>8.649685848768371</v>
      </c>
      <c r="Z2569" s="12">
        <v>-4.9920972254864751</v>
      </c>
      <c r="AA2569" s="12">
        <v>-4.4771886737330853</v>
      </c>
      <c r="AB2569" s="12">
        <v>6.3720936837088678</v>
      </c>
      <c r="AC2569" s="12">
        <v>6.515513912065499</v>
      </c>
      <c r="AD2569" s="12">
        <v>1.9234322170516767</v>
      </c>
      <c r="AE2569" s="12">
        <v>14.973589515178821</v>
      </c>
      <c r="AF2569" s="12">
        <v>24.837935916887293</v>
      </c>
      <c r="AG2569" s="12">
        <v>-5.981997907990821</v>
      </c>
      <c r="AH2569" s="12">
        <v>1.2422160854859727</v>
      </c>
      <c r="AI2569" s="12">
        <v>16.215921107223551</v>
      </c>
      <c r="AJ2569" s="12">
        <v>23.795531334676944</v>
      </c>
      <c r="AK2569" s="12">
        <v>10.513617917344741</v>
      </c>
      <c r="AL2569" s="12">
        <v>-4.0024768171830942</v>
      </c>
      <c r="AM2569" s="12">
        <v>2.0642345381294613</v>
      </c>
      <c r="AN2569" s="12">
        <v>12.039776068440137</v>
      </c>
      <c r="AO2569" s="12">
        <v>7.3125531491335138</v>
      </c>
      <c r="AP2569" s="12">
        <v>-13.25318336138727</v>
      </c>
      <c r="AQ2569" s="12">
        <v>6.4667400844779079</v>
      </c>
      <c r="AR2569" s="12">
        <v>-1.743700966542657</v>
      </c>
      <c r="AS2569" s="12">
        <v>11.751992257751109</v>
      </c>
      <c r="AT2569" s="12">
        <v>20.461066829520121</v>
      </c>
      <c r="AU2569" s="12">
        <v>13.851533261278323</v>
      </c>
      <c r="AV2569" s="12">
        <v>17.678453887974481</v>
      </c>
      <c r="AW2569" s="12">
        <v>22.43263794926483</v>
      </c>
      <c r="AX2569" s="12">
        <v>20.072533100198061</v>
      </c>
      <c r="AY2569" s="12">
        <v>-5.9130044659076653</v>
      </c>
      <c r="AZ2569" s="12">
        <v>11.009236942611105</v>
      </c>
      <c r="BA2569" s="12">
        <v>-9.5325224511609576</v>
      </c>
      <c r="BB2569" s="12">
        <v>6.5725139486400499</v>
      </c>
      <c r="BC2569" s="12">
        <v>4.1940786430692247</v>
      </c>
      <c r="BD2569" s="12">
        <v>18.755720325145781</v>
      </c>
      <c r="BE2569" s="12">
        <v>17.625626869397841</v>
      </c>
      <c r="BF2569" s="12">
        <v>17.794959525902748</v>
      </c>
      <c r="BG2569" s="12">
        <v>7.2997103325132846</v>
      </c>
      <c r="BH2569" s="12">
        <v>17.558835538008331</v>
      </c>
      <c r="BI2569" s="12">
        <v>26.353712747604231</v>
      </c>
      <c r="BJ2569" s="12">
        <v>19.941458292674874</v>
      </c>
      <c r="BK2569" s="12">
        <v>-4.0167459776234891</v>
      </c>
      <c r="BL2569" s="12">
        <v>6.3947401462361437</v>
      </c>
      <c r="BM2569" s="12">
        <v>6.5365542333936464</v>
      </c>
      <c r="BN2569" s="12">
        <v>6.7908344434489285</v>
      </c>
      <c r="BO2569" s="12">
        <v>-2.2570190270583708</v>
      </c>
      <c r="BP2569" s="12">
        <v>3.4446083936309719</v>
      </c>
      <c r="BQ2569" s="12">
        <v>18.730667507306759</v>
      </c>
      <c r="BR2569" s="12">
        <v>9.4003764808901149</v>
      </c>
      <c r="BS2569" s="12">
        <v>4.0428281975922458</v>
      </c>
      <c r="BT2569" s="12">
        <v>4.338013620167585</v>
      </c>
      <c r="BU2569" s="12">
        <v>-8.7667216882690173</v>
      </c>
      <c r="BV2569" s="12">
        <v>20.236669070830644</v>
      </c>
      <c r="BW2569" s="12">
        <v>8.251736430194633</v>
      </c>
      <c r="BX2569" s="12">
        <v>7.6332304013322982</v>
      </c>
      <c r="BY2569" s="12">
        <v>9.1880116934777138</v>
      </c>
      <c r="BZ2569" s="12">
        <v>5.078037790905289</v>
      </c>
      <c r="CA2569" s="12">
        <v>14.253324830506619</v>
      </c>
      <c r="CB2569" s="12">
        <v>15.816323930736166</v>
      </c>
      <c r="CC2569" s="12">
        <v>10.56848756293833</v>
      </c>
      <c r="CD2569" s="12">
        <v>-7.3857517584862675</v>
      </c>
      <c r="CE2569" s="12">
        <v>12.508843424893861</v>
      </c>
      <c r="CF2569" s="12">
        <v>25.184898544290487</v>
      </c>
      <c r="CG2569" s="12">
        <v>11.165153944903905</v>
      </c>
      <c r="CH2569" s="12">
        <v>15.703701383370628</v>
      </c>
      <c r="CI2569" s="12">
        <v>15.423989891086411</v>
      </c>
      <c r="CJ2569" s="12">
        <v>16.88735833099507</v>
      </c>
      <c r="CK2569" s="12">
        <v>16.249210681496894</v>
      </c>
      <c r="CL2569" s="12">
        <v>19.411136189895466</v>
      </c>
      <c r="CM2569" s="12">
        <v>0.8044434336561832</v>
      </c>
      <c r="CN2569" s="12">
        <v>23.180123877982716</v>
      </c>
      <c r="CO2569" s="12">
        <v>-1.4458899782905363</v>
      </c>
      <c r="CP2569" s="12">
        <v>-2.5851545095089117</v>
      </c>
      <c r="CQ2569" s="12">
        <v>20.364282559334324</v>
      </c>
      <c r="CR2569" s="12">
        <v>3.6637620454527857</v>
      </c>
      <c r="CS2569" s="12">
        <v>21.195637632405791</v>
      </c>
      <c r="CT2569" s="12">
        <v>0.36438227401337264</v>
      </c>
      <c r="CU2569" s="12">
        <v>9.7483735064211086</v>
      </c>
      <c r="CV2569" s="12">
        <v>-4.0833672461750909</v>
      </c>
      <c r="CW2569" s="12">
        <v>18.1574496275156</v>
      </c>
      <c r="CX2569" s="12">
        <v>25.704420607773624</v>
      </c>
      <c r="CY2569" s="12">
        <v>4.6235674852704536</v>
      </c>
      <c r="CZ2569" s="12">
        <v>3.1867882999127253</v>
      </c>
      <c r="DA2569" s="12">
        <v>8.369731060361346</v>
      </c>
      <c r="DB2569" s="12">
        <v>13.436211449281149</v>
      </c>
      <c r="DC2569" s="12">
        <v>-1.3977449176462315</v>
      </c>
      <c r="DD2569" s="12">
        <v>11.310619036509832</v>
      </c>
    </row>
    <row r="2570" spans="1:108" x14ac:dyDescent="0.25">
      <c r="A2570" s="2">
        <v>857</v>
      </c>
      <c r="B2570" s="8">
        <f t="shared" ref="B2570" ca="1" si="4143">_xlfn.COVARIANCE.P(OFFSET(I2571,0,0,1,20),OFFSET(I2572,0,0,1,20))/_xlfn.VAR.P(OFFSET(I2571,0,0,1,20))</f>
        <v>2.0935192837967649</v>
      </c>
      <c r="C2570" s="8">
        <f t="shared" ref="C2570" ca="1" si="4144">_xlfn.COVARIANCE.P(OFFSET(I2571,0,0,1,50),OFFSET(I2572,0,0,1,50))/_xlfn.VAR.P(OFFSET(I2571,0,0,1,50))</f>
        <v>2.0017617791650602</v>
      </c>
      <c r="D2570" s="8">
        <f t="shared" ref="D2570" ca="1" si="4145">_xlfn.COVARIANCE.P(OFFSET(I2571,0,0,1,100),OFFSET(I2572,0,0,1,100))/_xlfn.VAR.P(OFFSET(I2571,0,0,1,100))</f>
        <v>2.0024381521584185</v>
      </c>
      <c r="E2570" s="8">
        <f t="shared" ref="E2570" ca="1" si="4146">AVERAGE(OFFSET(I2572,0,0,1,20))-AVERAGE(OFFSET(I2571,0,0,1,20))*B2570</f>
        <v>9.4913116627944696</v>
      </c>
      <c r="F2570" s="8">
        <f t="shared" ref="F2570" ca="1" si="4147">AVERAGE(OFFSET(I2572,0,0,1,50))-AVERAGE(OFFSET(I2571,0,0,1,50))*C2570</f>
        <v>9.8418141159724293</v>
      </c>
      <c r="G2570" s="8">
        <f t="shared" ref="G2570" ca="1" si="4148">AVERAGE(OFFSET(I2572,0,0,1,100))-AVERAGE(OFFSET(I2571,0,0,1,100))*D2570</f>
        <v>9.909605363235034</v>
      </c>
      <c r="H2570" s="9" t="s">
        <v>29</v>
      </c>
      <c r="I2570" s="10">
        <v>5317</v>
      </c>
      <c r="J2570" s="10">
        <v>1607</v>
      </c>
      <c r="K2570" s="10">
        <v>9571</v>
      </c>
      <c r="L2570" s="10">
        <v>8249</v>
      </c>
      <c r="M2570" s="10">
        <v>5279</v>
      </c>
      <c r="N2570" s="10">
        <v>8385</v>
      </c>
      <c r="O2570" s="10">
        <v>6037</v>
      </c>
      <c r="P2570" s="10">
        <v>902</v>
      </c>
      <c r="Q2570" s="10">
        <v>8326</v>
      </c>
      <c r="R2570" s="10">
        <v>8631</v>
      </c>
      <c r="S2570" s="10">
        <v>1934</v>
      </c>
      <c r="T2570" s="10">
        <v>9934</v>
      </c>
      <c r="U2570" s="10">
        <v>7348</v>
      </c>
      <c r="V2570" s="10">
        <v>5684</v>
      </c>
      <c r="W2570" s="10">
        <v>6252</v>
      </c>
      <c r="X2570" s="10">
        <v>7261</v>
      </c>
      <c r="Y2570" s="10">
        <v>4235</v>
      </c>
      <c r="Z2570" s="10">
        <v>7651</v>
      </c>
      <c r="AA2570" s="10">
        <v>716</v>
      </c>
      <c r="AB2570" s="10">
        <v>8631</v>
      </c>
      <c r="AC2570" s="10">
        <v>6857</v>
      </c>
      <c r="AD2570" s="10">
        <v>3267</v>
      </c>
      <c r="AE2570" s="10">
        <v>8022</v>
      </c>
      <c r="AF2570" s="10">
        <v>2569</v>
      </c>
      <c r="AG2570" s="10">
        <v>4076</v>
      </c>
      <c r="AH2570" s="10">
        <v>1671</v>
      </c>
      <c r="AI2570" s="10">
        <v>245</v>
      </c>
      <c r="AJ2570" s="10">
        <v>1470</v>
      </c>
      <c r="AK2570" s="10">
        <v>8381</v>
      </c>
      <c r="AL2570" s="10">
        <v>4755</v>
      </c>
      <c r="AM2570" s="10">
        <v>8186</v>
      </c>
      <c r="AN2570" s="10">
        <v>6178</v>
      </c>
      <c r="AO2570" s="10">
        <v>1741</v>
      </c>
      <c r="AP2570" s="10">
        <v>9774</v>
      </c>
      <c r="AQ2570" s="10">
        <v>7854</v>
      </c>
      <c r="AR2570" s="10">
        <v>5055</v>
      </c>
      <c r="AS2570" s="10">
        <v>7232</v>
      </c>
      <c r="AT2570" s="10">
        <v>1404</v>
      </c>
      <c r="AU2570" s="10">
        <v>2685</v>
      </c>
      <c r="AV2570" s="10">
        <v>8119</v>
      </c>
      <c r="AW2570" s="10">
        <v>5327</v>
      </c>
      <c r="AX2570" s="10">
        <v>6587</v>
      </c>
      <c r="AY2570" s="10">
        <v>9159</v>
      </c>
      <c r="AZ2570" s="10">
        <v>8139</v>
      </c>
      <c r="BA2570" s="10">
        <v>4814</v>
      </c>
      <c r="BB2570" s="10">
        <v>2412</v>
      </c>
      <c r="BC2570" s="10">
        <v>9397</v>
      </c>
      <c r="BD2570" s="10">
        <v>2128</v>
      </c>
      <c r="BE2570" s="10">
        <v>8298</v>
      </c>
      <c r="BF2570" s="10">
        <v>4294</v>
      </c>
      <c r="BG2570" s="10">
        <v>1648</v>
      </c>
      <c r="BH2570" s="10">
        <v>2462</v>
      </c>
      <c r="BI2570" s="10">
        <v>615</v>
      </c>
      <c r="BJ2570" s="10">
        <v>7431</v>
      </c>
      <c r="BK2570" s="10">
        <v>5887</v>
      </c>
      <c r="BL2570" s="10">
        <v>6996</v>
      </c>
      <c r="BM2570" s="10">
        <v>5239</v>
      </c>
      <c r="BN2570" s="10">
        <v>409</v>
      </c>
      <c r="BO2570" s="10">
        <v>6528</v>
      </c>
      <c r="BP2570" s="10">
        <v>2141</v>
      </c>
      <c r="BQ2570" s="10">
        <v>5496</v>
      </c>
      <c r="BR2570" s="10">
        <v>2966</v>
      </c>
      <c r="BS2570" s="10">
        <v>2393</v>
      </c>
      <c r="BT2570" s="10">
        <v>6943</v>
      </c>
      <c r="BU2570" s="10">
        <v>245</v>
      </c>
      <c r="BV2570" s="10">
        <v>5079</v>
      </c>
      <c r="BW2570" s="10">
        <v>1267</v>
      </c>
      <c r="BX2570" s="10">
        <v>9813</v>
      </c>
      <c r="BY2570" s="10">
        <v>4598</v>
      </c>
      <c r="BZ2570" s="10">
        <v>3600</v>
      </c>
      <c r="CA2570" s="10">
        <v>1676</v>
      </c>
      <c r="CB2570" s="10">
        <v>9955</v>
      </c>
      <c r="CC2570" s="10">
        <v>231</v>
      </c>
      <c r="CD2570" s="10">
        <v>4604</v>
      </c>
      <c r="CE2570" s="10">
        <v>4371</v>
      </c>
      <c r="CF2570" s="10">
        <v>5798</v>
      </c>
      <c r="CG2570" s="10">
        <v>1808</v>
      </c>
      <c r="CH2570" s="10">
        <v>2891</v>
      </c>
      <c r="CI2570" s="10">
        <v>9717</v>
      </c>
      <c r="CJ2570" s="10">
        <v>9764</v>
      </c>
      <c r="CK2570" s="10">
        <v>5015</v>
      </c>
      <c r="CL2570" s="10">
        <v>6317</v>
      </c>
      <c r="CM2570" s="10">
        <v>1284</v>
      </c>
      <c r="CN2570" s="10">
        <v>510</v>
      </c>
      <c r="CO2570" s="10">
        <v>2566</v>
      </c>
      <c r="CP2570" s="10">
        <v>6096</v>
      </c>
      <c r="CQ2570" s="10">
        <v>4789</v>
      </c>
      <c r="CR2570" s="10">
        <v>6117</v>
      </c>
      <c r="CS2570" s="10">
        <v>3959</v>
      </c>
      <c r="CT2570" s="10">
        <v>1255</v>
      </c>
      <c r="CU2570" s="10">
        <v>8001</v>
      </c>
      <c r="CV2570" s="10">
        <v>6285</v>
      </c>
      <c r="CW2570" s="10">
        <v>5177</v>
      </c>
      <c r="CX2570" s="10">
        <v>1976</v>
      </c>
      <c r="CY2570" s="10">
        <v>236</v>
      </c>
      <c r="CZ2570" s="10">
        <v>3597</v>
      </c>
      <c r="DA2570" s="10">
        <v>1018</v>
      </c>
      <c r="DB2570" s="10">
        <v>3161</v>
      </c>
      <c r="DC2570" s="10">
        <v>6645</v>
      </c>
      <c r="DD2570" s="10">
        <v>121</v>
      </c>
    </row>
    <row r="2571" spans="1:108" x14ac:dyDescent="0.25">
      <c r="H2571" s="11" t="s">
        <v>0</v>
      </c>
      <c r="I2571" s="12">
        <v>-3.7106667108091611</v>
      </c>
      <c r="J2571" s="12">
        <v>6.4174755552090357</v>
      </c>
      <c r="K2571" s="12">
        <v>2.4617699494596614</v>
      </c>
      <c r="L2571" s="12">
        <v>-10.767409560422372</v>
      </c>
      <c r="M2571" s="12">
        <v>-2.4964753583456324E-2</v>
      </c>
      <c r="N2571" s="12">
        <v>1.216230887036323</v>
      </c>
      <c r="O2571" s="12">
        <v>-1.0794967196128593</v>
      </c>
      <c r="P2571" s="12">
        <v>5.044573034173732</v>
      </c>
      <c r="Q2571" s="12">
        <v>-7.0385353355405345</v>
      </c>
      <c r="R2571" s="12">
        <v>2.2731301614466473</v>
      </c>
      <c r="S2571" s="12">
        <v>11.454193329416197</v>
      </c>
      <c r="T2571" s="12">
        <v>4.8921897444881344</v>
      </c>
      <c r="U2571" s="12">
        <v>3.4676259979655293</v>
      </c>
      <c r="V2571" s="12">
        <v>9.4677056164662421</v>
      </c>
      <c r="W2571" s="12">
        <v>-0.9570881180589853</v>
      </c>
      <c r="X2571" s="12">
        <v>-3.0556983136004408</v>
      </c>
      <c r="Y2571" s="12">
        <v>2.1720480985481361</v>
      </c>
      <c r="Z2571" s="12">
        <v>-7.5932100850371889</v>
      </c>
      <c r="AA2571" s="12">
        <v>5.3277907303145788</v>
      </c>
      <c r="AB2571" s="12">
        <v>2.2731301614466473</v>
      </c>
      <c r="AC2571" s="12">
        <v>0.28903948899230086</v>
      </c>
      <c r="AD2571" s="12">
        <v>-3.9943947637688266</v>
      </c>
      <c r="AE2571" s="12">
        <v>11.058233270045289</v>
      </c>
      <c r="AF2571" s="12">
        <v>-2.8940760307490319</v>
      </c>
      <c r="AG2571" s="12">
        <v>-3.0143750246787073</v>
      </c>
      <c r="AH2571" s="12">
        <v>3.8650898501603321</v>
      </c>
      <c r="AI2571" s="12">
        <v>3.8985242753951015</v>
      </c>
      <c r="AJ2571" s="12">
        <v>-2.2674626090347085</v>
      </c>
      <c r="AK2571" s="12">
        <v>11.270678569517809</v>
      </c>
      <c r="AL2571" s="12">
        <v>1.6143369632133562</v>
      </c>
      <c r="AM2571" s="12">
        <v>-1.3281806559041576</v>
      </c>
      <c r="AN2571" s="12">
        <v>0.88939371827824909</v>
      </c>
      <c r="AO2571" s="12">
        <v>-2.096212073985174</v>
      </c>
      <c r="AP2571" s="12">
        <v>-3.7484232961408259</v>
      </c>
      <c r="AQ2571" s="12">
        <v>3.2077142636868512</v>
      </c>
      <c r="AR2571" s="12">
        <v>11.611374779376662</v>
      </c>
      <c r="AS2571" s="12">
        <v>-2.9389882362257009</v>
      </c>
      <c r="AT2571" s="12">
        <v>-5.4822449272596021</v>
      </c>
      <c r="AU2571" s="12">
        <v>4.4148738843841559E-2</v>
      </c>
      <c r="AV2571" s="12">
        <v>1.5100943043883555</v>
      </c>
      <c r="AW2571" s="12">
        <v>-5.6250725266471981</v>
      </c>
      <c r="AX2571" s="12">
        <v>2.2004713877158304</v>
      </c>
      <c r="AY2571" s="12">
        <v>-6.157373288930291</v>
      </c>
      <c r="AZ2571" s="12">
        <v>-0.58734117714241418</v>
      </c>
      <c r="BA2571" s="12">
        <v>5.2347810822788174</v>
      </c>
      <c r="BB2571" s="12">
        <v>-0.31353222847930601</v>
      </c>
      <c r="BC2571" s="12">
        <v>2.8458375886005949</v>
      </c>
      <c r="BD2571" s="12">
        <v>4.0290250109827248</v>
      </c>
      <c r="BE2571" s="12">
        <v>-1.7635933252518089E-2</v>
      </c>
      <c r="BF2571" s="12">
        <v>3.0392575652299709</v>
      </c>
      <c r="BG2571" s="12">
        <v>-3.1274180423164273</v>
      </c>
      <c r="BH2571" s="12">
        <v>-3.3586332133909913</v>
      </c>
      <c r="BI2571" s="12">
        <v>0.65600613400945407</v>
      </c>
      <c r="BJ2571" s="12">
        <v>-2.8886989666080884</v>
      </c>
      <c r="BK2571" s="12">
        <v>-0.88336341695021414</v>
      </c>
      <c r="BL2571" s="12">
        <v>-1.1012034174015906</v>
      </c>
      <c r="BM2571" s="12">
        <v>5.8215044191839436</v>
      </c>
      <c r="BN2571" s="12">
        <v>1.5235915060686849</v>
      </c>
      <c r="BO2571" s="12">
        <v>-2.070220526142557</v>
      </c>
      <c r="BP2571" s="12">
        <v>4.2459958869313539</v>
      </c>
      <c r="BQ2571" s="12">
        <v>3.0692633121889661</v>
      </c>
      <c r="BR2571" s="12">
        <v>-2.6891270079244691</v>
      </c>
      <c r="BS2571" s="12">
        <v>-5.6668125539385237</v>
      </c>
      <c r="BT2571" s="12">
        <v>-4.0426649060929627</v>
      </c>
      <c r="BU2571" s="12">
        <v>3.8985242753951015</v>
      </c>
      <c r="BV2571" s="12">
        <v>-9.3147790836120894</v>
      </c>
      <c r="BW2571" s="12">
        <v>-4.8871846098684593</v>
      </c>
      <c r="BX2571" s="12">
        <v>-3.7109482007349346</v>
      </c>
      <c r="BY2571" s="12">
        <v>-6.3477764711641269</v>
      </c>
      <c r="BZ2571" s="12">
        <v>-6.9682458528063069</v>
      </c>
      <c r="CA2571" s="12">
        <v>4.2214018307635621</v>
      </c>
      <c r="CB2571" s="12">
        <v>-10.47385940900085</v>
      </c>
      <c r="CC2571" s="12">
        <v>6.0363186690725756</v>
      </c>
      <c r="CD2571" s="12">
        <v>-2.2651527678701919</v>
      </c>
      <c r="CE2571" s="12">
        <v>-1.0480409232929708</v>
      </c>
      <c r="CF2571" s="12">
        <v>9.0641090393329975</v>
      </c>
      <c r="CG2571" s="12">
        <v>7.5700301797783345</v>
      </c>
      <c r="CH2571" s="12">
        <v>2.018056569076248</v>
      </c>
      <c r="CI2571" s="12">
        <v>5.8868590038589979</v>
      </c>
      <c r="CJ2571" s="12">
        <v>4.0619350445700597</v>
      </c>
      <c r="CK2571" s="12">
        <v>-2.8917379256700864</v>
      </c>
      <c r="CL2571" s="12">
        <v>-1.4617890374564775</v>
      </c>
      <c r="CM2571" s="12">
        <v>2.0326791451488884</v>
      </c>
      <c r="CN2571" s="12">
        <v>-1.2088785384929557</v>
      </c>
      <c r="CO2571" s="12">
        <v>5.1818503309200556</v>
      </c>
      <c r="CP2571" s="12">
        <v>-0.28759624944839834</v>
      </c>
      <c r="CQ2571" s="12">
        <v>-0.15109397278625114</v>
      </c>
      <c r="CR2571" s="12">
        <v>11.071666394190732</v>
      </c>
      <c r="CS2571" s="12">
        <v>1.7237051325633748</v>
      </c>
      <c r="CT2571" s="12">
        <v>-5.7360673918732461</v>
      </c>
      <c r="CU2571" s="12">
        <v>2.1558593592155866</v>
      </c>
      <c r="CV2571" s="12">
        <v>1.246190590390299</v>
      </c>
      <c r="CW2571" s="12">
        <v>3.685962836043374</v>
      </c>
      <c r="CX2571" s="12">
        <v>1.7366800245862497</v>
      </c>
      <c r="CY2571" s="12">
        <v>1.1483294696553046</v>
      </c>
      <c r="CZ2571" s="12">
        <v>10.537446499431727</v>
      </c>
      <c r="DA2571" s="12">
        <v>-6.7295181423197477</v>
      </c>
      <c r="DB2571" s="12">
        <v>4.1062729802286126</v>
      </c>
      <c r="DC2571" s="12">
        <v>5.3321085615467663</v>
      </c>
      <c r="DD2571" s="12">
        <v>11.123695226949724</v>
      </c>
    </row>
    <row r="2572" spans="1:108" x14ac:dyDescent="0.25">
      <c r="H2572" s="11" t="s">
        <v>2</v>
      </c>
      <c r="I2572" s="12">
        <v>3.1947144537553376</v>
      </c>
      <c r="J2572" s="12">
        <v>22.016155768405351</v>
      </c>
      <c r="K2572" s="12">
        <v>13.556071598511195</v>
      </c>
      <c r="L2572" s="12">
        <v>-12.630280981036565</v>
      </c>
      <c r="M2572" s="12">
        <v>8.0586309232105506</v>
      </c>
      <c r="N2572" s="12">
        <v>12.430964115692504</v>
      </c>
      <c r="O2572" s="12">
        <v>7.1826518723248256</v>
      </c>
      <c r="P2572" s="12">
        <v>19.162537989807472</v>
      </c>
      <c r="Q2572" s="12">
        <v>-5.3820182912177881</v>
      </c>
      <c r="R2572" s="12">
        <v>13.626306068565798</v>
      </c>
      <c r="S2572" s="12">
        <v>35.414066643803878</v>
      </c>
      <c r="T2572" s="12">
        <v>20.4514523515356</v>
      </c>
      <c r="U2572" s="12">
        <v>16.467749848043873</v>
      </c>
      <c r="V2572" s="12">
        <v>29.612487636041159</v>
      </c>
      <c r="W2572" s="12">
        <v>6.1625249426291706</v>
      </c>
      <c r="X2572" s="12">
        <v>3.0351453655679981</v>
      </c>
      <c r="Y2572" s="12">
        <v>14.804792364822481</v>
      </c>
      <c r="Z2572" s="12">
        <v>-5.3461778274152207</v>
      </c>
      <c r="AA2572" s="12">
        <v>20.943682777912837</v>
      </c>
      <c r="AB2572" s="12">
        <v>13.626306068565798</v>
      </c>
      <c r="AC2572" s="12">
        <v>12.195164417042733</v>
      </c>
      <c r="AD2572" s="12">
        <v>1.4245122694924444</v>
      </c>
      <c r="AE2572" s="12">
        <v>32.47099274375109</v>
      </c>
      <c r="AF2572" s="12">
        <v>4.7034434889796373</v>
      </c>
      <c r="AG2572" s="12">
        <v>4.5702059920665725</v>
      </c>
      <c r="AH2572" s="12">
        <v>16.622214942115189</v>
      </c>
      <c r="AI2572" s="12">
        <v>17.539305445440167</v>
      </c>
      <c r="AJ2572" s="12">
        <v>5.7768352280838746</v>
      </c>
      <c r="AK2572" s="12">
        <v>29.946561120514453</v>
      </c>
      <c r="AL2572" s="12">
        <v>13.762465393426769</v>
      </c>
      <c r="AM2572" s="12">
        <v>8.3275825604305176</v>
      </c>
      <c r="AN2572" s="12">
        <v>11.850849827789215</v>
      </c>
      <c r="AO2572" s="12">
        <v>5.8536789821254018</v>
      </c>
      <c r="AP2572" s="12">
        <v>2.5397741368502653</v>
      </c>
      <c r="AQ2572" s="12">
        <v>15.444894788507632</v>
      </c>
      <c r="AR2572" s="12">
        <v>34.387395969920647</v>
      </c>
      <c r="AS2572" s="12">
        <v>5.3834448029924946</v>
      </c>
      <c r="AT2572" s="12">
        <v>-7.4396171355051943E-2</v>
      </c>
      <c r="AU2572" s="12">
        <v>8.0711740863396102</v>
      </c>
      <c r="AV2572" s="12">
        <v>13.363760227075403</v>
      </c>
      <c r="AW2572" s="12">
        <v>-0.25728516552297176</v>
      </c>
      <c r="AX2572" s="12">
        <v>12.828311915083445</v>
      </c>
      <c r="AY2572" s="12">
        <v>-0.46518870373100873</v>
      </c>
      <c r="AZ2572" s="12">
        <v>9.3356734743239418</v>
      </c>
      <c r="BA2572" s="12">
        <v>20.979514601381808</v>
      </c>
      <c r="BB2572" s="12">
        <v>9.7552865490872964</v>
      </c>
      <c r="BC2572" s="12">
        <v>13.976885798939442</v>
      </c>
      <c r="BD2572" s="12">
        <v>18.316056562723535</v>
      </c>
      <c r="BE2572" s="12">
        <v>7.9211613177445104</v>
      </c>
      <c r="BF2572" s="12">
        <v>16.004870025190041</v>
      </c>
      <c r="BG2572" s="12">
        <v>3.8853934110949537</v>
      </c>
      <c r="BH2572" s="12">
        <v>2.1067561398311554</v>
      </c>
      <c r="BI2572" s="12">
        <v>11.805836576102381</v>
      </c>
      <c r="BJ2572" s="12">
        <v>3.8174158470276227</v>
      </c>
      <c r="BK2572" s="12">
        <v>6.6888066402074475</v>
      </c>
      <c r="BL2572" s="12">
        <v>9.1469137187798975</v>
      </c>
      <c r="BM2572" s="12">
        <v>20.616801493027122</v>
      </c>
      <c r="BN2572" s="12">
        <v>13.580522486013175</v>
      </c>
      <c r="BO2572" s="12">
        <v>4.9583805715515989</v>
      </c>
      <c r="BP2572" s="12">
        <v>20.675958255301055</v>
      </c>
      <c r="BQ2572" s="12">
        <v>14.392649796564909</v>
      </c>
      <c r="BR2572" s="12">
        <v>4.6127993649600239</v>
      </c>
      <c r="BS2572" s="12">
        <v>-1.1799056790448081</v>
      </c>
      <c r="BT2572" s="12">
        <v>1.1260051107299693</v>
      </c>
      <c r="BU2572" s="12">
        <v>17.539305445440167</v>
      </c>
      <c r="BV2572" s="12">
        <v>-7.579030050276323</v>
      </c>
      <c r="BW2572" s="12">
        <v>-0.93832609789110943</v>
      </c>
      <c r="BX2572" s="12">
        <v>2.1329107841209751</v>
      </c>
      <c r="BY2572" s="12">
        <v>-2.2880725339210071</v>
      </c>
      <c r="BZ2572" s="12">
        <v>-2.0091260514610223</v>
      </c>
      <c r="CA2572" s="12">
        <v>18.643553524319557</v>
      </c>
      <c r="CB2572" s="12">
        <v>-11.835804438254913</v>
      </c>
      <c r="CC2572" s="12">
        <v>22.275725947010788</v>
      </c>
      <c r="CD2572" s="12">
        <v>4.0981642166619316</v>
      </c>
      <c r="CE2572" s="12">
        <v>7.2094415926757973</v>
      </c>
      <c r="CF2572" s="12">
        <v>28.468256785670373</v>
      </c>
      <c r="CG2572" s="12">
        <v>25.655326609056637</v>
      </c>
      <c r="CH2572" s="12">
        <v>15.581722895546839</v>
      </c>
      <c r="CI2572" s="12">
        <v>21.589902832258577</v>
      </c>
      <c r="CJ2572" s="12">
        <v>18.558632832196224</v>
      </c>
      <c r="CK2572" s="12">
        <v>4.3219161990042441</v>
      </c>
      <c r="CL2572" s="12">
        <v>5.4328897596710313</v>
      </c>
      <c r="CM2572" s="12">
        <v>14.231577480346214</v>
      </c>
      <c r="CN2572" s="12">
        <v>9.1502779206283105</v>
      </c>
      <c r="CO2572" s="12">
        <v>21.639793052770315</v>
      </c>
      <c r="CP2572" s="12">
        <v>10.370968084764337</v>
      </c>
      <c r="CQ2572" s="12">
        <v>10.509545537322305</v>
      </c>
      <c r="CR2572" s="12">
        <v>32.012612630988592</v>
      </c>
      <c r="CS2572" s="12">
        <v>12.997786819843123</v>
      </c>
      <c r="CT2572" s="12">
        <v>-2.9483136265891545</v>
      </c>
      <c r="CU2572" s="12">
        <v>13.725222915126164</v>
      </c>
      <c r="CV2572" s="12">
        <v>12.995971554529097</v>
      </c>
      <c r="CW2572" s="12">
        <v>17.724580619293636</v>
      </c>
      <c r="CX2572" s="12">
        <v>13.065012105538704</v>
      </c>
      <c r="CY2572" s="12">
        <v>11.694663434754101</v>
      </c>
      <c r="CZ2572" s="12">
        <v>29.729724841072727</v>
      </c>
      <c r="DA2572" s="12">
        <v>-2.2720008372015892</v>
      </c>
      <c r="DB2572" s="12">
        <v>17.876495225855809</v>
      </c>
      <c r="DC2572" s="12">
        <v>20.70526493361514</v>
      </c>
      <c r="DD2572" s="12">
        <v>32.364879932824948</v>
      </c>
    </row>
    <row r="2573" spans="1:108" x14ac:dyDescent="0.25">
      <c r="A2573" s="2">
        <v>858</v>
      </c>
      <c r="B2573" s="8">
        <f t="shared" ref="B2573" ca="1" si="4149">_xlfn.COVARIANCE.P(OFFSET(I2574,0,0,1,20),OFFSET(I2575,0,0,1,20))/_xlfn.VAR.P(OFFSET(I2574,0,0,1,20))</f>
        <v>1.9069696353041818</v>
      </c>
      <c r="C2573" s="8">
        <f t="shared" ref="C2573" ca="1" si="4150">_xlfn.COVARIANCE.P(OFFSET(I2574,0,0,1,50),OFFSET(I2575,0,0,1,50))/_xlfn.VAR.P(OFFSET(I2574,0,0,1,50))</f>
        <v>1.9630751166713616</v>
      </c>
      <c r="D2573" s="8">
        <f t="shared" ref="D2573" ca="1" si="4151">_xlfn.COVARIANCE.P(OFFSET(I2574,0,0,1,100),OFFSET(I2575,0,0,1,100))/_xlfn.VAR.P(OFFSET(I2574,0,0,1,100))</f>
        <v>1.9852222716896957</v>
      </c>
      <c r="E2573" s="8">
        <f t="shared" ref="E2573" ca="1" si="4152">AVERAGE(OFFSET(I2575,0,0,1,20))-AVERAGE(OFFSET(I2574,0,0,1,20))*B2573</f>
        <v>10.13044923391285</v>
      </c>
      <c r="F2573" s="8">
        <f t="shared" ref="F2573" ca="1" si="4153">AVERAGE(OFFSET(I2575,0,0,1,50))-AVERAGE(OFFSET(I2574,0,0,1,50))*C2573</f>
        <v>10.104191489572006</v>
      </c>
      <c r="G2573" s="8">
        <f t="shared" ref="G2573" ca="1" si="4154">AVERAGE(OFFSET(I2575,0,0,1,100))-AVERAGE(OFFSET(I2574,0,0,1,100))*D2573</f>
        <v>10.019577961071668</v>
      </c>
      <c r="H2573" s="9" t="s">
        <v>29</v>
      </c>
      <c r="I2573" s="10">
        <v>2659</v>
      </c>
      <c r="J2573" s="10">
        <v>4415</v>
      </c>
      <c r="K2573" s="10">
        <v>3848</v>
      </c>
      <c r="L2573" s="10">
        <v>3984</v>
      </c>
      <c r="M2573" s="10">
        <v>7985</v>
      </c>
      <c r="N2573" s="10">
        <v>6054</v>
      </c>
      <c r="O2573" s="10">
        <v>4896</v>
      </c>
      <c r="P2573" s="10">
        <v>8089</v>
      </c>
      <c r="Q2573" s="10">
        <v>459</v>
      </c>
      <c r="R2573" s="10">
        <v>2859</v>
      </c>
      <c r="S2573" s="10">
        <v>7827</v>
      </c>
      <c r="T2573" s="10">
        <v>3023</v>
      </c>
      <c r="U2573" s="10">
        <v>6803</v>
      </c>
      <c r="V2573" s="10">
        <v>3382</v>
      </c>
      <c r="W2573" s="10">
        <v>2210</v>
      </c>
      <c r="X2573" s="10">
        <v>4962</v>
      </c>
      <c r="Y2573" s="10">
        <v>8779</v>
      </c>
      <c r="Z2573" s="10">
        <v>5690</v>
      </c>
      <c r="AA2573" s="10">
        <v>3802</v>
      </c>
      <c r="AB2573" s="10">
        <v>463</v>
      </c>
      <c r="AC2573" s="10">
        <v>7652</v>
      </c>
      <c r="AD2573" s="10">
        <v>1181</v>
      </c>
      <c r="AE2573" s="10">
        <v>4538</v>
      </c>
      <c r="AF2573" s="10">
        <v>8189</v>
      </c>
      <c r="AG2573" s="10">
        <v>300</v>
      </c>
      <c r="AH2573" s="10">
        <v>8362</v>
      </c>
      <c r="AI2573" s="10">
        <v>1678</v>
      </c>
      <c r="AJ2573" s="10">
        <v>9908</v>
      </c>
      <c r="AK2573" s="10">
        <v>5353</v>
      </c>
      <c r="AL2573" s="10">
        <v>5756</v>
      </c>
      <c r="AM2573" s="10">
        <v>2393</v>
      </c>
      <c r="AN2573" s="10">
        <v>6982</v>
      </c>
      <c r="AO2573" s="10">
        <v>5282</v>
      </c>
      <c r="AP2573" s="10">
        <v>5642</v>
      </c>
      <c r="AQ2573" s="10">
        <v>8125</v>
      </c>
      <c r="AR2573" s="10">
        <v>7721</v>
      </c>
      <c r="AS2573" s="10">
        <v>1086</v>
      </c>
      <c r="AT2573" s="10">
        <v>8476</v>
      </c>
      <c r="AU2573" s="10">
        <v>7197</v>
      </c>
      <c r="AV2573" s="10">
        <v>2965</v>
      </c>
      <c r="AW2573" s="10">
        <v>5214</v>
      </c>
      <c r="AX2573" s="10">
        <v>9888</v>
      </c>
      <c r="AY2573" s="10">
        <v>7688</v>
      </c>
      <c r="AZ2573" s="10">
        <v>4533</v>
      </c>
      <c r="BA2573" s="10">
        <v>8991</v>
      </c>
      <c r="BB2573" s="10">
        <v>3973</v>
      </c>
      <c r="BC2573" s="10">
        <v>3720</v>
      </c>
      <c r="BD2573" s="10">
        <v>6918</v>
      </c>
      <c r="BE2573" s="10">
        <v>5141</v>
      </c>
      <c r="BF2573" s="10">
        <v>708</v>
      </c>
      <c r="BG2573" s="10">
        <v>7842</v>
      </c>
      <c r="BH2573" s="10">
        <v>2229</v>
      </c>
      <c r="BI2573" s="10">
        <v>9358</v>
      </c>
      <c r="BJ2573" s="10">
        <v>428</v>
      </c>
      <c r="BK2573" s="10">
        <v>8361</v>
      </c>
      <c r="BL2573" s="10">
        <v>2252</v>
      </c>
      <c r="BM2573" s="10">
        <v>3509</v>
      </c>
      <c r="BN2573" s="10">
        <v>9958</v>
      </c>
      <c r="BO2573" s="10">
        <v>272</v>
      </c>
      <c r="BP2573" s="10">
        <v>3221</v>
      </c>
      <c r="BQ2573" s="10">
        <v>4673</v>
      </c>
      <c r="BR2573" s="10">
        <v>9757</v>
      </c>
      <c r="BS2573" s="10">
        <v>7721</v>
      </c>
      <c r="BT2573" s="10">
        <v>2002</v>
      </c>
      <c r="BU2573" s="10">
        <v>8921</v>
      </c>
      <c r="BV2573" s="10">
        <v>120</v>
      </c>
      <c r="BW2573" s="10">
        <v>1080</v>
      </c>
      <c r="BX2573" s="10">
        <v>6987</v>
      </c>
      <c r="BY2573" s="10">
        <v>4706</v>
      </c>
      <c r="BZ2573" s="10">
        <v>6285</v>
      </c>
      <c r="CA2573" s="10">
        <v>8197</v>
      </c>
      <c r="CB2573" s="10">
        <v>3240</v>
      </c>
      <c r="CC2573" s="10">
        <v>2594</v>
      </c>
      <c r="CD2573" s="10">
        <v>5446</v>
      </c>
      <c r="CE2573" s="10">
        <v>5923</v>
      </c>
      <c r="CF2573" s="10">
        <v>9112</v>
      </c>
      <c r="CG2573" s="10">
        <v>1518</v>
      </c>
      <c r="CH2573" s="10">
        <v>6643</v>
      </c>
      <c r="CI2573" s="10">
        <v>4020</v>
      </c>
      <c r="CJ2573" s="10">
        <v>1636</v>
      </c>
      <c r="CK2573" s="10">
        <v>7083</v>
      </c>
      <c r="CL2573" s="10">
        <v>2027</v>
      </c>
      <c r="CM2573" s="10">
        <v>4140</v>
      </c>
      <c r="CN2573" s="10">
        <v>3946</v>
      </c>
      <c r="CO2573" s="10">
        <v>3596</v>
      </c>
      <c r="CP2573" s="10">
        <v>1194</v>
      </c>
      <c r="CQ2573" s="10">
        <v>4816</v>
      </c>
      <c r="CR2573" s="10">
        <v>5177</v>
      </c>
      <c r="CS2573" s="10">
        <v>4377</v>
      </c>
      <c r="CT2573" s="10">
        <v>3421</v>
      </c>
      <c r="CU2573" s="10">
        <v>3906</v>
      </c>
      <c r="CV2573" s="10">
        <v>1972</v>
      </c>
      <c r="CW2573" s="10">
        <v>9362</v>
      </c>
      <c r="CX2573" s="10">
        <v>672</v>
      </c>
      <c r="CY2573" s="10">
        <v>4306</v>
      </c>
      <c r="CZ2573" s="10">
        <v>8112</v>
      </c>
      <c r="DA2573" s="10">
        <v>3002</v>
      </c>
      <c r="DB2573" s="10">
        <v>6357</v>
      </c>
      <c r="DC2573" s="10">
        <v>4961</v>
      </c>
      <c r="DD2573" s="10">
        <v>7172</v>
      </c>
    </row>
    <row r="2574" spans="1:108" x14ac:dyDescent="0.25">
      <c r="H2574" s="11" t="s">
        <v>0</v>
      </c>
      <c r="I2574" s="12">
        <v>-5.0497063769237274</v>
      </c>
      <c r="J2574" s="12">
        <v>4.9580982984531508</v>
      </c>
      <c r="K2574" s="12">
        <v>-3.7870314341487377</v>
      </c>
      <c r="L2574" s="12">
        <v>-0.31749405528872576</v>
      </c>
      <c r="M2574" s="12">
        <v>9.8755899484415917</v>
      </c>
      <c r="N2574" s="12">
        <v>-4.9315723131499549</v>
      </c>
      <c r="O2574" s="12">
        <v>4.5315817599764419</v>
      </c>
      <c r="P2574" s="12">
        <v>-3.1212996454933699</v>
      </c>
      <c r="Q2574" s="12">
        <v>2.0785826895732469</v>
      </c>
      <c r="R2574" s="12">
        <v>-1.6616782760892965</v>
      </c>
      <c r="S2574" s="12">
        <v>-4.796645293781304</v>
      </c>
      <c r="T2574" s="12">
        <v>3.325595698799773</v>
      </c>
      <c r="U2574" s="12">
        <v>5.6683117872371405</v>
      </c>
      <c r="V2574" s="12">
        <v>3.5238678282301223</v>
      </c>
      <c r="W2574" s="12">
        <v>0.58850078280193441</v>
      </c>
      <c r="X2574" s="12">
        <v>-5.5270329656591235</v>
      </c>
      <c r="Y2574" s="12">
        <v>4.2868849047054809</v>
      </c>
      <c r="Z2574" s="12">
        <v>-0.11297492700082497</v>
      </c>
      <c r="AA2574" s="12">
        <v>-2.8353848759609281</v>
      </c>
      <c r="AB2574" s="12">
        <v>-4.1952993681748083</v>
      </c>
      <c r="AC2574" s="12">
        <v>-7.082929197247787</v>
      </c>
      <c r="AD2574" s="12">
        <v>-2.1228262583257891</v>
      </c>
      <c r="AE2574" s="12">
        <v>-10.861927912294956</v>
      </c>
      <c r="AF2574" s="12">
        <v>-8.0053033941831426</v>
      </c>
      <c r="AG2574" s="12">
        <v>-3.3349443982741023</v>
      </c>
      <c r="AH2574" s="12">
        <v>-5.9908318378974347E-2</v>
      </c>
      <c r="AI2574" s="12">
        <v>-1.4130740952502472</v>
      </c>
      <c r="AJ2574" s="12">
        <v>-4.1591608353997236</v>
      </c>
      <c r="AK2574" s="12">
        <v>3.6019276501437343</v>
      </c>
      <c r="AL2574" s="12">
        <v>5.7589349783918129</v>
      </c>
      <c r="AM2574" s="12">
        <v>-5.6668125539385237</v>
      </c>
      <c r="AN2574" s="12">
        <v>5.3888921365438769</v>
      </c>
      <c r="AO2574" s="12">
        <v>-5.6925248968637367</v>
      </c>
      <c r="AP2574" s="12">
        <v>4.4685718953865437E-2</v>
      </c>
      <c r="AQ2574" s="12">
        <v>0.83779892872521411</v>
      </c>
      <c r="AR2574" s="12">
        <v>0.12619998043445171</v>
      </c>
      <c r="AS2574" s="12">
        <v>4.0714450335289767</v>
      </c>
      <c r="AT2574" s="12">
        <v>3.9652118476206342</v>
      </c>
      <c r="AU2574" s="12">
        <v>0.42087829302653568</v>
      </c>
      <c r="AV2574" s="12">
        <v>-5.6987953630995509</v>
      </c>
      <c r="AW2574" s="12">
        <v>-5.0311381132620845</v>
      </c>
      <c r="AX2574" s="12">
        <v>8.8602055620537197</v>
      </c>
      <c r="AY2574" s="12">
        <v>1.342056035558431</v>
      </c>
      <c r="AZ2574" s="12">
        <v>0.62765215112768891</v>
      </c>
      <c r="BA2574" s="12">
        <v>-2.1288258831532456</v>
      </c>
      <c r="BB2574" s="12">
        <v>3.1200323545722264</v>
      </c>
      <c r="BC2574" s="12">
        <v>-5.5431039754740237</v>
      </c>
      <c r="BD2574" s="12">
        <v>-0.86712827391770231</v>
      </c>
      <c r="BE2574" s="12">
        <v>-7.4581230662310851</v>
      </c>
      <c r="BF2574" s="12">
        <v>3.0328732935912939</v>
      </c>
      <c r="BG2574" s="12">
        <v>0.57711324043833823</v>
      </c>
      <c r="BH2574" s="12">
        <v>-0.27253682629846743</v>
      </c>
      <c r="BI2574" s="12">
        <v>5.0861586908572196</v>
      </c>
      <c r="BJ2574" s="12">
        <v>2.8000707396045916</v>
      </c>
      <c r="BK2574" s="12">
        <v>-1.6878359789665256</v>
      </c>
      <c r="BL2574" s="12">
        <v>11.29021177544508</v>
      </c>
      <c r="BM2574" s="12">
        <v>-7.2381502905130031</v>
      </c>
      <c r="BN2574" s="12">
        <v>-3.0833635692796877</v>
      </c>
      <c r="BO2574" s="12">
        <v>-3.9214407298823066</v>
      </c>
      <c r="BP2574" s="12">
        <v>0.5859001984675315</v>
      </c>
      <c r="BQ2574" s="12">
        <v>5.7523127860914878</v>
      </c>
      <c r="BR2574" s="12">
        <v>-3.1761006638381319</v>
      </c>
      <c r="BS2574" s="12">
        <v>0.12619998043445171</v>
      </c>
      <c r="BT2574" s="12">
        <v>-0.84817280583646182</v>
      </c>
      <c r="BU2574" s="12">
        <v>-2.9602089930872557</v>
      </c>
      <c r="BV2574" s="12">
        <v>-6.4070576507552897</v>
      </c>
      <c r="BW2574" s="12">
        <v>3.6539033759200241</v>
      </c>
      <c r="BX2574" s="12">
        <v>3.808839865910608</v>
      </c>
      <c r="BY2574" s="12">
        <v>-16.410683278805873</v>
      </c>
      <c r="BZ2574" s="12">
        <v>1.246190590390299</v>
      </c>
      <c r="CA2574" s="12">
        <v>-6.5009490509813963</v>
      </c>
      <c r="CB2574" s="12">
        <v>-2.551574353289729</v>
      </c>
      <c r="CC2574" s="12">
        <v>2.1890109276355887E-2</v>
      </c>
      <c r="CD2574" s="12">
        <v>-1.8805674452628927</v>
      </c>
      <c r="CE2574" s="12">
        <v>3.8642397222006046</v>
      </c>
      <c r="CF2574" s="12">
        <v>4.6753262211340223</v>
      </c>
      <c r="CG2574" s="12">
        <v>4.6198793817333055</v>
      </c>
      <c r="CH2574" s="12">
        <v>-7.0872655932809039</v>
      </c>
      <c r="CI2574" s="12">
        <v>-4.416048319920364</v>
      </c>
      <c r="CJ2574" s="12">
        <v>3.630604761970313</v>
      </c>
      <c r="CK2574" s="12">
        <v>-7.0659700209819327</v>
      </c>
      <c r="CL2574" s="12">
        <v>-3.5477586675478556</v>
      </c>
      <c r="CM2574" s="12">
        <v>-4.7455274463923249</v>
      </c>
      <c r="CN2574" s="12">
        <v>0.15592918569908767</v>
      </c>
      <c r="CO2574" s="12">
        <v>-6.3011005247868557</v>
      </c>
      <c r="CP2574" s="12">
        <v>6.8658470740261093</v>
      </c>
      <c r="CQ2574" s="12">
        <v>-3.9608527954069723</v>
      </c>
      <c r="CR2574" s="12">
        <v>3.685962836043374</v>
      </c>
      <c r="CS2574" s="12">
        <v>0.14011929559809763</v>
      </c>
      <c r="CT2574" s="12">
        <v>1.1923315075278553</v>
      </c>
      <c r="CU2574" s="12">
        <v>2.2352113405520884</v>
      </c>
      <c r="CV2574" s="12">
        <v>-3.0478687766336594</v>
      </c>
      <c r="CW2574" s="12">
        <v>-3.3516296930901297</v>
      </c>
      <c r="CX2574" s="12">
        <v>-8.1641609525496186</v>
      </c>
      <c r="CY2574" s="12">
        <v>-6.4490783327002248</v>
      </c>
      <c r="CZ2574" s="12">
        <v>0.59642566080631632</v>
      </c>
      <c r="DA2574" s="12">
        <v>-3.2695919086578797</v>
      </c>
      <c r="DB2574" s="12">
        <v>-3.3202963439097957</v>
      </c>
      <c r="DC2574" s="12">
        <v>3.9699787761001151</v>
      </c>
      <c r="DD2574" s="12">
        <v>7.387343360387356</v>
      </c>
    </row>
    <row r="2575" spans="1:108" x14ac:dyDescent="0.25">
      <c r="H2575" s="11" t="s">
        <v>2</v>
      </c>
      <c r="I2575" s="12">
        <v>0.99136723554738304</v>
      </c>
      <c r="J2575" s="12">
        <v>19.951106643231856</v>
      </c>
      <c r="K2575" s="12">
        <v>4.4720737283218135</v>
      </c>
      <c r="L2575" s="12">
        <v>9.7033533178183298</v>
      </c>
      <c r="M2575" s="12">
        <v>29.45719025605144</v>
      </c>
      <c r="N2575" s="12">
        <v>2.0310940560895392</v>
      </c>
      <c r="O2575" s="12">
        <v>18.649124419388063</v>
      </c>
      <c r="P2575" s="12">
        <v>3.2527819246426475</v>
      </c>
      <c r="Q2575" s="12">
        <v>14.190142163174293</v>
      </c>
      <c r="R2575" s="12">
        <v>5.3344573905344266</v>
      </c>
      <c r="S2575" s="12">
        <v>1.4778895403602905</v>
      </c>
      <c r="T2575" s="12">
        <v>16.055649251330941</v>
      </c>
      <c r="U2575" s="12">
        <v>21.161514883532938</v>
      </c>
      <c r="V2575" s="12">
        <v>16.580141668309512</v>
      </c>
      <c r="W2575" s="12">
        <v>10.502725124857584</v>
      </c>
      <c r="X2575" s="12">
        <v>-1.2367354853771571</v>
      </c>
      <c r="Y2575" s="12">
        <v>18.189431575171398</v>
      </c>
      <c r="Z2575" s="12">
        <v>10.65681776374371</v>
      </c>
      <c r="AA2575" s="12">
        <v>4.0657731052620827</v>
      </c>
      <c r="AB2575" s="12">
        <v>1.8922153529824675</v>
      </c>
      <c r="AC2575" s="12">
        <v>-3.9636682599139772</v>
      </c>
      <c r="AD2575" s="12">
        <v>4.5948937942189279</v>
      </c>
      <c r="AE2575" s="12">
        <v>-11.4918210136015</v>
      </c>
      <c r="AF2575" s="12">
        <v>-6.2014829694710878</v>
      </c>
      <c r="AG2575" s="12">
        <v>3.4994702851397301</v>
      </c>
      <c r="AH2575" s="12">
        <v>10.365036400842421</v>
      </c>
      <c r="AI2575" s="12">
        <v>6.0268430445298744</v>
      </c>
      <c r="AJ2575" s="12">
        <v>3.1223203887115165</v>
      </c>
      <c r="AK2575" s="12">
        <v>19.197170176954035</v>
      </c>
      <c r="AL2575" s="12">
        <v>22.391227394079699</v>
      </c>
      <c r="AM2575" s="12">
        <v>-1.1799056790448081</v>
      </c>
      <c r="AN2575" s="12">
        <v>20.765083036030436</v>
      </c>
      <c r="AO2575" s="12">
        <v>-1.728211500461704</v>
      </c>
      <c r="AP2575" s="12">
        <v>9.1444903381159417</v>
      </c>
      <c r="AQ2575" s="12">
        <v>11.393385879500487</v>
      </c>
      <c r="AR2575" s="12">
        <v>10.513566241132763</v>
      </c>
      <c r="AS2575" s="12">
        <v>18.159701423084549</v>
      </c>
      <c r="AT2575" s="12">
        <v>18.745657374572051</v>
      </c>
      <c r="AU2575" s="12">
        <v>11.750488404583306</v>
      </c>
      <c r="AV2575" s="12">
        <v>-1.6513529378622707</v>
      </c>
      <c r="AW2575" s="12">
        <v>-0.1807688335867586</v>
      </c>
      <c r="AX2575" s="12">
        <v>26.358625989725414</v>
      </c>
      <c r="AY2575" s="12">
        <v>12.906023069168629</v>
      </c>
      <c r="AZ2575" s="12">
        <v>12.694394813535112</v>
      </c>
      <c r="BA2575" s="12">
        <v>4.7610523935104192</v>
      </c>
      <c r="BB2575" s="12">
        <v>15.46220587816272</v>
      </c>
      <c r="BC2575" s="12">
        <v>1.6651368558505477</v>
      </c>
      <c r="BD2575" s="12">
        <v>7.5475970020371115</v>
      </c>
      <c r="BE2575" s="12">
        <v>-5.2213946026941684</v>
      </c>
      <c r="BF2575" s="12">
        <v>16.692451709302368</v>
      </c>
      <c r="BG2575" s="12">
        <v>11.895744174891927</v>
      </c>
      <c r="BH2575" s="12">
        <v>10.136486220734826</v>
      </c>
      <c r="BI2575" s="12">
        <v>19.773307310814392</v>
      </c>
      <c r="BJ2575" s="12">
        <v>16.11396263532232</v>
      </c>
      <c r="BK2575" s="12">
        <v>6.8058252506787449</v>
      </c>
      <c r="BL2575" s="12">
        <v>32.768611201640802</v>
      </c>
      <c r="BM2575" s="12">
        <v>-4.2295913339505748</v>
      </c>
      <c r="BN2575" s="12">
        <v>4.8601751157468565</v>
      </c>
      <c r="BO2575" s="12">
        <v>2.1352699977105973</v>
      </c>
      <c r="BP2575" s="12">
        <v>11.381558024087838</v>
      </c>
      <c r="BQ2575" s="12">
        <v>18.823934471386373</v>
      </c>
      <c r="BR2575" s="12">
        <v>6.4966653276774657</v>
      </c>
      <c r="BS2575" s="12">
        <v>10.513566241132763</v>
      </c>
      <c r="BT2575" s="12">
        <v>9.5716883051865143</v>
      </c>
      <c r="BU2575" s="12">
        <v>4.8858519459614413</v>
      </c>
      <c r="BV2575" s="12">
        <v>-3.2316932666668148</v>
      </c>
      <c r="BW2575" s="12">
        <v>16.265604888937496</v>
      </c>
      <c r="BX2575" s="12">
        <v>18.748647976628874</v>
      </c>
      <c r="BY2575" s="12">
        <v>-23.875740051171789</v>
      </c>
      <c r="BZ2575" s="12">
        <v>12.995971554529097</v>
      </c>
      <c r="CA2575" s="12">
        <v>-2.6987773377947137</v>
      </c>
      <c r="CB2575" s="12">
        <v>4.4840995312285195</v>
      </c>
      <c r="CC2575" s="12">
        <v>9.4535635868149761</v>
      </c>
      <c r="CD2575" s="12">
        <v>6.3948788022680567</v>
      </c>
      <c r="CE2575" s="12">
        <v>17.853667724958704</v>
      </c>
      <c r="CF2575" s="12">
        <v>21.020110518784591</v>
      </c>
      <c r="CG2575" s="12">
        <v>19.412186894764556</v>
      </c>
      <c r="CH2575" s="12">
        <v>-5.0429728213673135</v>
      </c>
      <c r="CI2575" s="12">
        <v>0.40685554341204622</v>
      </c>
      <c r="CJ2575" s="12">
        <v>16.268385478665859</v>
      </c>
      <c r="CK2575" s="12">
        <v>-3.4827296766352487</v>
      </c>
      <c r="CL2575" s="12">
        <v>-7.006286655804006E-2</v>
      </c>
      <c r="CM2575" s="12">
        <v>-0.86612637892379452</v>
      </c>
      <c r="CN2575" s="12">
        <v>10.973325920897196</v>
      </c>
      <c r="CO2575" s="12">
        <v>-4.802206260512385</v>
      </c>
      <c r="CP2575" s="12">
        <v>23.332687275731733</v>
      </c>
      <c r="CQ2575" s="12">
        <v>3.8890190184069962</v>
      </c>
      <c r="CR2575" s="12">
        <v>17.724580619293636</v>
      </c>
      <c r="CS2575" s="12">
        <v>10.17042174737246</v>
      </c>
      <c r="CT2575" s="12">
        <v>12.897325020565837</v>
      </c>
      <c r="CU2575" s="12">
        <v>14.073608189025142</v>
      </c>
      <c r="CV2575" s="12">
        <v>3.4871693479440395</v>
      </c>
      <c r="CW2575" s="12">
        <v>3.3404995343519106</v>
      </c>
      <c r="CX2575" s="12">
        <v>-5.6923532525268312</v>
      </c>
      <c r="CY2575" s="12">
        <v>-1.2922149664580374</v>
      </c>
      <c r="CZ2575" s="12">
        <v>9.7939432976777461</v>
      </c>
      <c r="DA2575" s="12">
        <v>2.672627964453131</v>
      </c>
      <c r="DB2575" s="12">
        <v>1.862163498197108</v>
      </c>
      <c r="DC2575" s="12">
        <v>15.98400520058444</v>
      </c>
      <c r="DD2575" s="12">
        <v>24.918832572783003</v>
      </c>
    </row>
    <row r="2576" spans="1:108" x14ac:dyDescent="0.25">
      <c r="A2576" s="2">
        <v>859</v>
      </c>
      <c r="B2576" s="8">
        <f t="shared" ref="B2576" ca="1" si="4155">_xlfn.COVARIANCE.P(OFFSET(I2577,0,0,1,20),OFFSET(I2578,0,0,1,20))/_xlfn.VAR.P(OFFSET(I2577,0,0,1,20))</f>
        <v>1.9605917450692818</v>
      </c>
      <c r="C2576" s="8">
        <f t="shared" ref="C2576" ca="1" si="4156">_xlfn.COVARIANCE.P(OFFSET(I2577,0,0,1,50),OFFSET(I2578,0,0,1,50))/_xlfn.VAR.P(OFFSET(I2577,0,0,1,50))</f>
        <v>1.991208301783848</v>
      </c>
      <c r="D2576" s="8">
        <f t="shared" ref="D2576" ca="1" si="4157">_xlfn.COVARIANCE.P(OFFSET(I2577,0,0,1,100),OFFSET(I2578,0,0,1,100))/_xlfn.VAR.P(OFFSET(I2577,0,0,1,100))</f>
        <v>1.9899972928192504</v>
      </c>
      <c r="E2576" s="8">
        <f t="shared" ref="E2576" ca="1" si="4158">AVERAGE(OFFSET(I2578,0,0,1,20))-AVERAGE(OFFSET(I2577,0,0,1,20))*B2576</f>
        <v>10.090627577096408</v>
      </c>
      <c r="F2576" s="8">
        <f t="shared" ref="F2576" ca="1" si="4159">AVERAGE(OFFSET(I2578,0,0,1,50))-AVERAGE(OFFSET(I2577,0,0,1,50))*C2576</f>
        <v>9.915280823653486</v>
      </c>
      <c r="G2576" s="8">
        <f t="shared" ref="G2576" ca="1" si="4160">AVERAGE(OFFSET(I2578,0,0,1,100))-AVERAGE(OFFSET(I2577,0,0,1,100))*D2576</f>
        <v>9.9393177343541019</v>
      </c>
      <c r="H2576" s="9" t="s">
        <v>29</v>
      </c>
      <c r="I2576" s="10">
        <v>1974</v>
      </c>
      <c r="J2576" s="10">
        <v>9255</v>
      </c>
      <c r="K2576" s="10">
        <v>1824</v>
      </c>
      <c r="L2576" s="10">
        <v>2834</v>
      </c>
      <c r="M2576" s="10">
        <v>8463</v>
      </c>
      <c r="N2576" s="10">
        <v>812</v>
      </c>
      <c r="O2576" s="10">
        <v>9597</v>
      </c>
      <c r="P2576" s="10">
        <v>6953</v>
      </c>
      <c r="Q2576" s="10">
        <v>4734</v>
      </c>
      <c r="R2576" s="10">
        <v>4677</v>
      </c>
      <c r="S2576" s="10">
        <v>4878</v>
      </c>
      <c r="T2576" s="10">
        <v>2660</v>
      </c>
      <c r="U2576" s="10">
        <v>6949</v>
      </c>
      <c r="V2576" s="10">
        <v>434</v>
      </c>
      <c r="W2576" s="10">
        <v>2858</v>
      </c>
      <c r="X2576" s="10">
        <v>4955</v>
      </c>
      <c r="Y2576" s="10">
        <v>7147</v>
      </c>
      <c r="Z2576" s="10">
        <v>644</v>
      </c>
      <c r="AA2576" s="10">
        <v>53</v>
      </c>
      <c r="AB2576" s="10">
        <v>1530</v>
      </c>
      <c r="AC2576" s="10">
        <v>7775</v>
      </c>
      <c r="AD2576" s="10">
        <v>6935</v>
      </c>
      <c r="AE2576" s="10">
        <v>5501</v>
      </c>
      <c r="AF2576" s="10">
        <v>674</v>
      </c>
      <c r="AG2576" s="10">
        <v>6514</v>
      </c>
      <c r="AH2576" s="10">
        <v>6659</v>
      </c>
      <c r="AI2576" s="10">
        <v>6088</v>
      </c>
      <c r="AJ2576" s="10">
        <v>8178</v>
      </c>
      <c r="AK2576" s="10">
        <v>576</v>
      </c>
      <c r="AL2576" s="10">
        <v>3918</v>
      </c>
      <c r="AM2576" s="10">
        <v>5106</v>
      </c>
      <c r="AN2576" s="10">
        <v>4420</v>
      </c>
      <c r="AO2576" s="10">
        <v>8265</v>
      </c>
      <c r="AP2576" s="10">
        <v>9709</v>
      </c>
      <c r="AQ2576" s="10">
        <v>4928</v>
      </c>
      <c r="AR2576" s="10">
        <v>843</v>
      </c>
      <c r="AS2576" s="10">
        <v>554</v>
      </c>
      <c r="AT2576" s="10">
        <v>6829</v>
      </c>
      <c r="AU2576" s="10">
        <v>8691</v>
      </c>
      <c r="AV2576" s="10">
        <v>2622</v>
      </c>
      <c r="AW2576" s="10">
        <v>4421</v>
      </c>
      <c r="AX2576" s="10">
        <v>4318</v>
      </c>
      <c r="AY2576" s="10">
        <v>3773</v>
      </c>
      <c r="AZ2576" s="10">
        <v>1906</v>
      </c>
      <c r="BA2576" s="10">
        <v>2904</v>
      </c>
      <c r="BB2576" s="10">
        <v>9643</v>
      </c>
      <c r="BC2576" s="10">
        <v>9350</v>
      </c>
      <c r="BD2576" s="10">
        <v>836</v>
      </c>
      <c r="BE2576" s="10">
        <v>4822</v>
      </c>
      <c r="BF2576" s="10">
        <v>3637</v>
      </c>
      <c r="BG2576" s="10">
        <v>1193</v>
      </c>
      <c r="BH2576" s="10">
        <v>5874</v>
      </c>
      <c r="BI2576" s="10">
        <v>3239</v>
      </c>
      <c r="BJ2576" s="10">
        <v>6422</v>
      </c>
      <c r="BK2576" s="10">
        <v>8872</v>
      </c>
      <c r="BL2576" s="10">
        <v>1945</v>
      </c>
      <c r="BM2576" s="10">
        <v>1397</v>
      </c>
      <c r="BN2576" s="10">
        <v>2058</v>
      </c>
      <c r="BO2576" s="10">
        <v>2559</v>
      </c>
      <c r="BP2576" s="10">
        <v>5884</v>
      </c>
      <c r="BQ2576" s="10">
        <v>8171</v>
      </c>
      <c r="BR2576" s="10">
        <v>4291</v>
      </c>
      <c r="BS2576" s="10">
        <v>6910</v>
      </c>
      <c r="BT2576" s="10">
        <v>2440</v>
      </c>
      <c r="BU2576" s="10">
        <v>2997</v>
      </c>
      <c r="BV2576" s="10">
        <v>4039</v>
      </c>
      <c r="BW2576" s="10">
        <v>5207</v>
      </c>
      <c r="BX2576" s="10">
        <v>2479</v>
      </c>
      <c r="BY2576" s="10">
        <v>9333</v>
      </c>
      <c r="BZ2576" s="10">
        <v>8779</v>
      </c>
      <c r="CA2576" s="10">
        <v>9682</v>
      </c>
      <c r="CB2576" s="10">
        <v>7375</v>
      </c>
      <c r="CC2576" s="10">
        <v>9370</v>
      </c>
      <c r="CD2576" s="10">
        <v>1307</v>
      </c>
      <c r="CE2576" s="10">
        <v>7922</v>
      </c>
      <c r="CF2576" s="10">
        <v>3265</v>
      </c>
      <c r="CG2576" s="10">
        <v>9023</v>
      </c>
      <c r="CH2576" s="10">
        <v>9646</v>
      </c>
      <c r="CI2576" s="10">
        <v>8908</v>
      </c>
      <c r="CJ2576" s="10">
        <v>9810</v>
      </c>
      <c r="CK2576" s="10">
        <v>8368</v>
      </c>
      <c r="CL2576" s="10">
        <v>9511</v>
      </c>
      <c r="CM2576" s="10">
        <v>3950</v>
      </c>
      <c r="CN2576" s="10">
        <v>3841</v>
      </c>
      <c r="CO2576" s="10">
        <v>2710</v>
      </c>
      <c r="CP2576" s="10">
        <v>8812</v>
      </c>
      <c r="CQ2576" s="10">
        <v>8890</v>
      </c>
      <c r="CR2576" s="10">
        <v>4939</v>
      </c>
      <c r="CS2576" s="10">
        <v>9148</v>
      </c>
      <c r="CT2576" s="10">
        <v>2776</v>
      </c>
      <c r="CU2576" s="10">
        <v>796</v>
      </c>
      <c r="CV2576" s="10">
        <v>1497</v>
      </c>
      <c r="CW2576" s="10">
        <v>3985</v>
      </c>
      <c r="CX2576" s="10">
        <v>8099</v>
      </c>
      <c r="CY2576" s="10">
        <v>6809</v>
      </c>
      <c r="CZ2576" s="10">
        <v>4258</v>
      </c>
      <c r="DA2576" s="10">
        <v>889</v>
      </c>
      <c r="DB2576" s="10">
        <v>5375</v>
      </c>
      <c r="DC2576" s="10">
        <v>6423</v>
      </c>
      <c r="DD2576" s="10">
        <v>8992</v>
      </c>
    </row>
    <row r="2577" spans="1:108" x14ac:dyDescent="0.25">
      <c r="H2577" s="11" t="s">
        <v>0</v>
      </c>
      <c r="I2577" s="12">
        <v>-0.96686836748304517</v>
      </c>
      <c r="J2577" s="12">
        <v>4.9563284625633184</v>
      </c>
      <c r="K2577" s="12">
        <v>-2.2550712972963773</v>
      </c>
      <c r="L2577" s="12">
        <v>9.2475295457401074</v>
      </c>
      <c r="M2577" s="12">
        <v>-4.0005802258192249</v>
      </c>
      <c r="N2577" s="12">
        <v>2.2361663661594675</v>
      </c>
      <c r="O2577" s="12">
        <v>3.1881418645101762</v>
      </c>
      <c r="P2577" s="12">
        <v>-0.24698647260213447</v>
      </c>
      <c r="Q2577" s="12">
        <v>3.1159113544815487</v>
      </c>
      <c r="R2577" s="12">
        <v>-2.6306228205468187</v>
      </c>
      <c r="S2577" s="12">
        <v>-3.9388353837143422</v>
      </c>
      <c r="T2577" s="12">
        <v>-7.0666463242141493</v>
      </c>
      <c r="U2577" s="12">
        <v>-5.1069235642832131</v>
      </c>
      <c r="V2577" s="12">
        <v>0.94362384862461512</v>
      </c>
      <c r="W2577" s="12">
        <v>-2.9166749895424795</v>
      </c>
      <c r="X2577" s="12">
        <v>-5.0301153712140581</v>
      </c>
      <c r="Y2577" s="12">
        <v>-4.352789583581874</v>
      </c>
      <c r="Z2577" s="12">
        <v>-0.24730022886361019</v>
      </c>
      <c r="AA2577" s="12">
        <v>-3.8445942953585539</v>
      </c>
      <c r="AB2577" s="12">
        <v>5.332847486150917</v>
      </c>
      <c r="AC2577" s="12">
        <v>-0.90351800053475084</v>
      </c>
      <c r="AD2577" s="12">
        <v>5.2809221650534033</v>
      </c>
      <c r="AE2577" s="12">
        <v>14.202674990067504</v>
      </c>
      <c r="AF2577" s="12">
        <v>2.9072541325118268</v>
      </c>
      <c r="AG2577" s="12">
        <v>1.0621713558928176</v>
      </c>
      <c r="AH2577" s="12">
        <v>2.9384647377385704</v>
      </c>
      <c r="AI2577" s="12">
        <v>-6.6663272099817137</v>
      </c>
      <c r="AJ2577" s="12">
        <v>-5.8098977037312967</v>
      </c>
      <c r="AK2577" s="12">
        <v>-1.1388596919198257</v>
      </c>
      <c r="AL2577" s="12">
        <v>-8.6656650041589796</v>
      </c>
      <c r="AM2577" s="12">
        <v>0.77276149570722097</v>
      </c>
      <c r="AN2577" s="12">
        <v>4.8164811614586407</v>
      </c>
      <c r="AO2577" s="12">
        <v>-2.5559386845017111</v>
      </c>
      <c r="AP2577" s="12">
        <v>4.8610120741550595</v>
      </c>
      <c r="AQ2577" s="12">
        <v>1.2011738067285087</v>
      </c>
      <c r="AR2577" s="12">
        <v>9.6764335031874111</v>
      </c>
      <c r="AS2577" s="12">
        <v>-4.4401337379483579</v>
      </c>
      <c r="AT2577" s="12">
        <v>-1.3488499036951924</v>
      </c>
      <c r="AU2577" s="12">
        <v>-7.9291293537400804</v>
      </c>
      <c r="AV2577" s="12">
        <v>-2.9323098312482272</v>
      </c>
      <c r="AW2577" s="12">
        <v>-9.4285758288969763</v>
      </c>
      <c r="AX2577" s="12">
        <v>-6.2440082152798526</v>
      </c>
      <c r="AY2577" s="12">
        <v>-1.7273183645103751</v>
      </c>
      <c r="AZ2577" s="12">
        <v>10.333140763074255</v>
      </c>
      <c r="BA2577" s="12">
        <v>0.44965542228545574</v>
      </c>
      <c r="BB2577" s="12">
        <v>-3.0379941620597544</v>
      </c>
      <c r="BC2577" s="12">
        <v>1.7711741525989764</v>
      </c>
      <c r="BD2577" s="12">
        <v>-5.015183858447493</v>
      </c>
      <c r="BE2577" s="12">
        <v>-6.9724071381203876</v>
      </c>
      <c r="BF2577" s="12">
        <v>-2.246931020152934</v>
      </c>
      <c r="BG2577" s="12">
        <v>-4.3508701884546204</v>
      </c>
      <c r="BH2577" s="12">
        <v>-7.546562984871489</v>
      </c>
      <c r="BI2577" s="12">
        <v>-2.4196027842688412</v>
      </c>
      <c r="BJ2577" s="12">
        <v>-0.2276241603494619</v>
      </c>
      <c r="BK2577" s="12">
        <v>10.462678488914081</v>
      </c>
      <c r="BL2577" s="12">
        <v>-6.1116321245591099</v>
      </c>
      <c r="BM2577" s="12">
        <v>-3.4250757357013524</v>
      </c>
      <c r="BN2577" s="12">
        <v>-0.14868320239460514</v>
      </c>
      <c r="BO2577" s="12">
        <v>-4.3649425955422521</v>
      </c>
      <c r="BP2577" s="12">
        <v>4.0826790452451416</v>
      </c>
      <c r="BQ2577" s="12">
        <v>-0.93631536828047091</v>
      </c>
      <c r="BR2577" s="12">
        <v>-10.410746725593093</v>
      </c>
      <c r="BS2577" s="12">
        <v>1.0902367062306575</v>
      </c>
      <c r="BT2577" s="12">
        <v>-6.9967783423493559</v>
      </c>
      <c r="BU2577" s="12">
        <v>1.0173723869359426</v>
      </c>
      <c r="BV2577" s="12">
        <v>3.9287611360275418</v>
      </c>
      <c r="BW2577" s="12">
        <v>-6.7849356338265343</v>
      </c>
      <c r="BX2577" s="12">
        <v>-1.8001866141633251</v>
      </c>
      <c r="BY2577" s="12">
        <v>-1.7867072020661645</v>
      </c>
      <c r="BZ2577" s="12">
        <v>4.2868849047054809</v>
      </c>
      <c r="CA2577" s="12">
        <v>12.450523932294946</v>
      </c>
      <c r="CB2577" s="12">
        <v>1.6515285436880429</v>
      </c>
      <c r="CC2577" s="12">
        <v>2.5394201818049522</v>
      </c>
      <c r="CD2577" s="12">
        <v>10.12253819646735</v>
      </c>
      <c r="CE2577" s="12">
        <v>7.925059678052572E-2</v>
      </c>
      <c r="CF2577" s="12">
        <v>3.6262299470092185</v>
      </c>
      <c r="CG2577" s="12">
        <v>-2.325495973995785</v>
      </c>
      <c r="CH2577" s="12">
        <v>-0.13979920742059693</v>
      </c>
      <c r="CI2577" s="12">
        <v>-3.7683025725339525</v>
      </c>
      <c r="CJ2577" s="12">
        <v>-1.9337928310875176</v>
      </c>
      <c r="CK2577" s="12">
        <v>-7.5886005710623206</v>
      </c>
      <c r="CL2577" s="12">
        <v>-0.63433949356652497</v>
      </c>
      <c r="CM2577" s="12">
        <v>-8.5315632231376775</v>
      </c>
      <c r="CN2577" s="12">
        <v>2.6177935680341018</v>
      </c>
      <c r="CO2577" s="12">
        <v>7.9645233422565003</v>
      </c>
      <c r="CP2577" s="12">
        <v>0.97718631379351195</v>
      </c>
      <c r="CQ2577" s="12">
        <v>2.169909300654191</v>
      </c>
      <c r="CR2577" s="12">
        <v>-0.7676118374467864</v>
      </c>
      <c r="CS2577" s="12">
        <v>1.2773114655788789</v>
      </c>
      <c r="CT2577" s="12">
        <v>3.9303944219234417</v>
      </c>
      <c r="CU2577" s="12">
        <v>10.826760048755231</v>
      </c>
      <c r="CV2577" s="12">
        <v>4.3681576487955338</v>
      </c>
      <c r="CW2577" s="12">
        <v>2.7790880973761363</v>
      </c>
      <c r="CX2577" s="12">
        <v>0.61648436116422545</v>
      </c>
      <c r="CY2577" s="12">
        <v>-3.3988806187156753</v>
      </c>
      <c r="CZ2577" s="12">
        <v>-5.6064046013022129</v>
      </c>
      <c r="DA2577" s="12">
        <v>-6.0433181490778765</v>
      </c>
      <c r="DB2577" s="12">
        <v>-6.8146089590533734</v>
      </c>
      <c r="DC2577" s="12">
        <v>-2.172094125348246</v>
      </c>
      <c r="DD2577" s="12">
        <v>-2.6685084620948625</v>
      </c>
    </row>
    <row r="2578" spans="1:108" x14ac:dyDescent="0.25">
      <c r="H2578" s="11" t="s">
        <v>2</v>
      </c>
      <c r="I2578" s="12">
        <v>8.9060106784319668</v>
      </c>
      <c r="J2578" s="12">
        <v>20.46931146105285</v>
      </c>
      <c r="K2578" s="12">
        <v>5.6528520416326087</v>
      </c>
      <c r="L2578" s="12">
        <v>29.420925084765781</v>
      </c>
      <c r="M2578" s="12">
        <v>2.570101802720127</v>
      </c>
      <c r="N2578" s="12">
        <v>12.884113661264392</v>
      </c>
      <c r="O2578" s="12">
        <v>14.893038727911403</v>
      </c>
      <c r="P2578" s="12">
        <v>9.420873739245609</v>
      </c>
      <c r="Q2578" s="12">
        <v>18.591306036960198</v>
      </c>
      <c r="R2578" s="12">
        <v>3.8877264276079337</v>
      </c>
      <c r="S2578" s="12">
        <v>2.128482004843697</v>
      </c>
      <c r="T2578" s="12">
        <v>-4.1870685532740204</v>
      </c>
      <c r="U2578" s="12">
        <v>0.88525356121345555</v>
      </c>
      <c r="V2578" s="12">
        <v>10.863511580678734</v>
      </c>
      <c r="W2578" s="12">
        <v>3.5169160289760608</v>
      </c>
      <c r="X2578" s="12">
        <v>2.0521808555327494</v>
      </c>
      <c r="Y2578" s="12">
        <v>1.6143548291516938</v>
      </c>
      <c r="Z2578" s="12">
        <v>10.234559402314908</v>
      </c>
      <c r="AA2578" s="12">
        <v>2.2287985219874509</v>
      </c>
      <c r="AB2578" s="12">
        <v>19.147684110706074</v>
      </c>
      <c r="AC2578" s="12">
        <v>8.7182035674095406</v>
      </c>
      <c r="AD2578" s="12">
        <v>18.138268587489755</v>
      </c>
      <c r="AE2578" s="12">
        <v>40.016559205083823</v>
      </c>
      <c r="AF2578" s="12">
        <v>16.03448144660797</v>
      </c>
      <c r="AG2578" s="12">
        <v>11.692853412869383</v>
      </c>
      <c r="AH2578" s="12">
        <v>15.860732402327983</v>
      </c>
      <c r="AI2578" s="12">
        <v>-3.4094936093292758</v>
      </c>
      <c r="AJ2578" s="12">
        <v>3.6415021976946793E-2</v>
      </c>
      <c r="AK2578" s="12">
        <v>7.2315664704969542</v>
      </c>
      <c r="AL2578" s="12">
        <v>-6.8771654855050102</v>
      </c>
      <c r="AM2578" s="12">
        <v>10.445696398531595</v>
      </c>
      <c r="AN2578" s="12">
        <v>19.783523212159466</v>
      </c>
      <c r="AO2578" s="12">
        <v>4.9865731085945182</v>
      </c>
      <c r="AP2578" s="12">
        <v>19.142695965895353</v>
      </c>
      <c r="AQ2578" s="12">
        <v>13.070957578896612</v>
      </c>
      <c r="AR2578" s="12">
        <v>29.146526946741446</v>
      </c>
      <c r="AS2578" s="12">
        <v>0.17791840344679333</v>
      </c>
      <c r="AT2578" s="12">
        <v>7.9531969707037966</v>
      </c>
      <c r="AU2578" s="12">
        <v>-6.9861437141034894</v>
      </c>
      <c r="AV2578" s="12">
        <v>4.3199506477045366</v>
      </c>
      <c r="AW2578" s="12">
        <v>-8.2540126189796101</v>
      </c>
      <c r="AX2578" s="12">
        <v>-1.607532914797577</v>
      </c>
      <c r="AY2578" s="12">
        <v>6.1865517771622027</v>
      </c>
      <c r="AZ2578" s="12">
        <v>30.445592137984768</v>
      </c>
      <c r="BA2578" s="12">
        <v>8.9347682635361654</v>
      </c>
      <c r="BB2578" s="12">
        <v>2.4405407870868667</v>
      </c>
      <c r="BC2578" s="12">
        <v>12.815045860499179</v>
      </c>
      <c r="BD2578" s="12">
        <v>-0.60484960804840204</v>
      </c>
      <c r="BE2578" s="12">
        <v>-5.2497592939826614</v>
      </c>
      <c r="BF2578" s="12">
        <v>5.5141042632477282</v>
      </c>
      <c r="BG2578" s="12">
        <v>2.6559780985545824</v>
      </c>
      <c r="BH2578" s="12">
        <v>-5.981997907990821</v>
      </c>
      <c r="BI2578" s="12">
        <v>5.6789880332862239</v>
      </c>
      <c r="BJ2578" s="12">
        <v>8.184290168964548</v>
      </c>
      <c r="BK2578" s="12">
        <v>30.595328049532373</v>
      </c>
      <c r="BL2578" s="12">
        <v>-0.69198553647059535</v>
      </c>
      <c r="BM2578" s="12">
        <v>0.75019522711539821</v>
      </c>
      <c r="BN2578" s="12">
        <v>10.72781115142039</v>
      </c>
      <c r="BO2578" s="12">
        <v>2.4191553175448837</v>
      </c>
      <c r="BP2578" s="12">
        <v>17.460671545426568</v>
      </c>
      <c r="BQ2578" s="12">
        <v>9.4286322157825282</v>
      </c>
      <c r="BR2578" s="12">
        <v>-10.696450255692008</v>
      </c>
      <c r="BS2578" s="12">
        <v>12.106212312164665</v>
      </c>
      <c r="BT2578" s="12">
        <v>-3.3795768300786921</v>
      </c>
      <c r="BU2578" s="12">
        <v>12.905393792174667</v>
      </c>
      <c r="BV2578" s="12">
        <v>16.423465723632667</v>
      </c>
      <c r="BW2578" s="12">
        <v>-4.1995354115721319</v>
      </c>
      <c r="BX2578" s="12">
        <v>5.7201016843472852</v>
      </c>
      <c r="BY2578" s="12">
        <v>5.2603142688786377</v>
      </c>
      <c r="BZ2578" s="12">
        <v>18.189431575171398</v>
      </c>
      <c r="CA2578" s="12">
        <v>35.532145902231072</v>
      </c>
      <c r="CB2578" s="12">
        <v>12.957084266386158</v>
      </c>
      <c r="CC2578" s="12">
        <v>15.604338924321578</v>
      </c>
      <c r="CD2578" s="12">
        <v>29.618709635728582</v>
      </c>
      <c r="CE2578" s="12">
        <v>10.350347187236952</v>
      </c>
      <c r="CF2578" s="12">
        <v>15.7681234180905</v>
      </c>
      <c r="CG2578" s="12">
        <v>5.2221507146987296</v>
      </c>
      <c r="CH2578" s="12">
        <v>10.506850103728656</v>
      </c>
      <c r="CI2578" s="12">
        <v>0.60819245070101191</v>
      </c>
      <c r="CJ2578" s="12">
        <v>6.5782227925292149</v>
      </c>
      <c r="CK2578" s="12">
        <v>-4.4598225548858217</v>
      </c>
      <c r="CL2578" s="12">
        <v>9.8796854162635181</v>
      </c>
      <c r="CM2578" s="12">
        <v>-7.0244294065468234</v>
      </c>
      <c r="CN2578" s="12">
        <v>13.737076743809117</v>
      </c>
      <c r="CO2578" s="12">
        <v>25.334476574396771</v>
      </c>
      <c r="CP2578" s="12">
        <v>11.792030193994187</v>
      </c>
      <c r="CQ2578" s="12">
        <v>13.555515671277176</v>
      </c>
      <c r="CR2578" s="12">
        <v>9.6037071555235816</v>
      </c>
      <c r="CS2578" s="12">
        <v>13.463442426435037</v>
      </c>
      <c r="CT2578" s="12">
        <v>16.537044765776859</v>
      </c>
      <c r="CU2578" s="12">
        <v>33.742451733843538</v>
      </c>
      <c r="CV2578" s="12">
        <v>17.990262684411185</v>
      </c>
      <c r="CW2578" s="12">
        <v>16.300135714559655</v>
      </c>
      <c r="CX2578" s="12">
        <v>10.789640117422712</v>
      </c>
      <c r="CY2578" s="12">
        <v>3.8007493219615633</v>
      </c>
      <c r="CZ2578" s="12">
        <v>-1.7207847565174508</v>
      </c>
      <c r="DA2578" s="12">
        <v>-2.4015173283388735</v>
      </c>
      <c r="DB2578" s="12">
        <v>-3.8311668804577095</v>
      </c>
      <c r="DC2578" s="12">
        <v>5.5648435355743606</v>
      </c>
      <c r="DD2578" s="12">
        <v>5.7404697023989124</v>
      </c>
    </row>
    <row r="2579" spans="1:108" x14ac:dyDescent="0.25">
      <c r="A2579" s="2">
        <v>860</v>
      </c>
      <c r="B2579" s="8">
        <f t="shared" ref="B2579" ca="1" si="4161">_xlfn.COVARIANCE.P(OFFSET(I2580,0,0,1,20),OFFSET(I2581,0,0,1,20))/_xlfn.VAR.P(OFFSET(I2580,0,0,1,20))</f>
        <v>2.0931732074480567</v>
      </c>
      <c r="C2579" s="8">
        <f t="shared" ref="C2579" ca="1" si="4162">_xlfn.COVARIANCE.P(OFFSET(I2580,0,0,1,50),OFFSET(I2581,0,0,1,50))/_xlfn.VAR.P(OFFSET(I2580,0,0,1,50))</f>
        <v>2.013673337020466</v>
      </c>
      <c r="D2579" s="8">
        <f t="shared" ref="D2579" ca="1" si="4163">_xlfn.COVARIANCE.P(OFFSET(I2580,0,0,1,100),OFFSET(I2581,0,0,1,100))/_xlfn.VAR.P(OFFSET(I2580,0,0,1,100))</f>
        <v>1.9808777468780077</v>
      </c>
      <c r="E2579" s="8">
        <f t="shared" ref="E2579" ca="1" si="4164">AVERAGE(OFFSET(I2581,0,0,1,20))-AVERAGE(OFFSET(I2580,0,0,1,20))*B2579</f>
        <v>9.4646790598579607</v>
      </c>
      <c r="F2579" s="8">
        <f t="shared" ref="F2579" ca="1" si="4165">AVERAGE(OFFSET(I2581,0,0,1,50))-AVERAGE(OFFSET(I2580,0,0,1,50))*C2579</f>
        <v>9.974836308165477</v>
      </c>
      <c r="G2579" s="8">
        <f t="shared" ref="G2579" ca="1" si="4166">AVERAGE(OFFSET(I2581,0,0,1,100))-AVERAGE(OFFSET(I2580,0,0,1,100))*D2579</f>
        <v>9.8501618624929907</v>
      </c>
      <c r="H2579" s="9" t="s">
        <v>29</v>
      </c>
      <c r="I2579" s="10">
        <v>303</v>
      </c>
      <c r="J2579" s="10">
        <v>4558</v>
      </c>
      <c r="K2579" s="10">
        <v>6312</v>
      </c>
      <c r="L2579" s="10">
        <v>9881</v>
      </c>
      <c r="M2579" s="10">
        <v>9878</v>
      </c>
      <c r="N2579" s="10">
        <v>6704</v>
      </c>
      <c r="O2579" s="10">
        <v>8712</v>
      </c>
      <c r="P2579" s="10">
        <v>9082</v>
      </c>
      <c r="Q2579" s="10">
        <v>2346</v>
      </c>
      <c r="R2579" s="10">
        <v>754</v>
      </c>
      <c r="S2579" s="10">
        <v>3052</v>
      </c>
      <c r="T2579" s="10">
        <v>3700</v>
      </c>
      <c r="U2579" s="10">
        <v>832</v>
      </c>
      <c r="V2579" s="10">
        <v>8237</v>
      </c>
      <c r="W2579" s="10">
        <v>5561</v>
      </c>
      <c r="X2579" s="10">
        <v>9407</v>
      </c>
      <c r="Y2579" s="10">
        <v>4944</v>
      </c>
      <c r="Z2579" s="10">
        <v>4096</v>
      </c>
      <c r="AA2579" s="10">
        <v>8251</v>
      </c>
      <c r="AB2579" s="10">
        <v>3664</v>
      </c>
      <c r="AC2579" s="10">
        <v>862</v>
      </c>
      <c r="AD2579" s="10">
        <v>5225</v>
      </c>
      <c r="AE2579" s="10">
        <v>3991</v>
      </c>
      <c r="AF2579" s="10">
        <v>4672</v>
      </c>
      <c r="AG2579" s="10">
        <v>5202</v>
      </c>
      <c r="AH2579" s="10">
        <v>8093</v>
      </c>
      <c r="AI2579" s="10">
        <v>2632</v>
      </c>
      <c r="AJ2579" s="10">
        <v>2440</v>
      </c>
      <c r="AK2579" s="10">
        <v>7728</v>
      </c>
      <c r="AL2579" s="10">
        <v>3481</v>
      </c>
      <c r="AM2579" s="10">
        <v>365</v>
      </c>
      <c r="AN2579" s="10">
        <v>7288</v>
      </c>
      <c r="AO2579" s="10">
        <v>2239</v>
      </c>
      <c r="AP2579" s="10">
        <v>7966</v>
      </c>
      <c r="AQ2579" s="10">
        <v>8494</v>
      </c>
      <c r="AR2579" s="10">
        <v>6675</v>
      </c>
      <c r="AS2579" s="10">
        <v>784</v>
      </c>
      <c r="AT2579" s="10">
        <v>3316</v>
      </c>
      <c r="AU2579" s="10">
        <v>4227</v>
      </c>
      <c r="AV2579" s="10">
        <v>6926</v>
      </c>
      <c r="AW2579" s="10">
        <v>997</v>
      </c>
      <c r="AX2579" s="10">
        <v>8083</v>
      </c>
      <c r="AY2579" s="10">
        <v>3831</v>
      </c>
      <c r="AZ2579" s="10">
        <v>4059</v>
      </c>
      <c r="BA2579" s="10">
        <v>746</v>
      </c>
      <c r="BB2579" s="10">
        <v>881</v>
      </c>
      <c r="BC2579" s="10">
        <v>7482</v>
      </c>
      <c r="BD2579" s="10">
        <v>1801</v>
      </c>
      <c r="BE2579" s="10">
        <v>9935</v>
      </c>
      <c r="BF2579" s="10">
        <v>6828</v>
      </c>
      <c r="BG2579" s="10">
        <v>7452</v>
      </c>
      <c r="BH2579" s="10">
        <v>3739</v>
      </c>
      <c r="BI2579" s="10">
        <v>9587</v>
      </c>
      <c r="BJ2579" s="10">
        <v>9467</v>
      </c>
      <c r="BK2579" s="10">
        <v>3045</v>
      </c>
      <c r="BL2579" s="10">
        <v>6917</v>
      </c>
      <c r="BM2579" s="10">
        <v>8131</v>
      </c>
      <c r="BN2579" s="10">
        <v>1467</v>
      </c>
      <c r="BO2579" s="10">
        <v>1615</v>
      </c>
      <c r="BP2579" s="10">
        <v>4544</v>
      </c>
      <c r="BQ2579" s="10">
        <v>9925</v>
      </c>
      <c r="BR2579" s="10">
        <v>9489</v>
      </c>
      <c r="BS2579" s="10">
        <v>4063</v>
      </c>
      <c r="BT2579" s="10">
        <v>2619</v>
      </c>
      <c r="BU2579" s="10">
        <v>4320</v>
      </c>
      <c r="BV2579" s="10">
        <v>5375</v>
      </c>
      <c r="BW2579" s="10">
        <v>7189</v>
      </c>
      <c r="BX2579" s="10">
        <v>6329</v>
      </c>
      <c r="BY2579" s="10">
        <v>7490</v>
      </c>
      <c r="BZ2579" s="10">
        <v>5783</v>
      </c>
      <c r="CA2579" s="10">
        <v>8249</v>
      </c>
      <c r="CB2579" s="10">
        <v>8668</v>
      </c>
      <c r="CC2579" s="10">
        <v>2773</v>
      </c>
      <c r="CD2579" s="10">
        <v>9340</v>
      </c>
      <c r="CE2579" s="10">
        <v>7140</v>
      </c>
      <c r="CF2579" s="10">
        <v>2176</v>
      </c>
      <c r="CG2579" s="10">
        <v>4906</v>
      </c>
      <c r="CH2579" s="10">
        <v>9217</v>
      </c>
      <c r="CI2579" s="10">
        <v>1614</v>
      </c>
      <c r="CJ2579" s="10">
        <v>5256</v>
      </c>
      <c r="CK2579" s="10">
        <v>6030</v>
      </c>
      <c r="CL2579" s="10">
        <v>7356</v>
      </c>
      <c r="CM2579" s="10">
        <v>8826</v>
      </c>
      <c r="CN2579" s="10">
        <v>8166</v>
      </c>
      <c r="CO2579" s="10">
        <v>9458</v>
      </c>
      <c r="CP2579" s="10">
        <v>9630</v>
      </c>
      <c r="CQ2579" s="10">
        <v>7322</v>
      </c>
      <c r="CR2579" s="10">
        <v>5150</v>
      </c>
      <c r="CS2579" s="10">
        <v>4814</v>
      </c>
      <c r="CT2579" s="10">
        <v>856</v>
      </c>
      <c r="CU2579" s="10">
        <v>9588</v>
      </c>
      <c r="CV2579" s="10">
        <v>4945</v>
      </c>
      <c r="CW2579" s="10">
        <v>7238</v>
      </c>
      <c r="CX2579" s="10">
        <v>7841</v>
      </c>
      <c r="CY2579" s="10">
        <v>8606</v>
      </c>
      <c r="CZ2579" s="10">
        <v>2541</v>
      </c>
      <c r="DA2579" s="10">
        <v>2201</v>
      </c>
      <c r="DB2579" s="10">
        <v>9169</v>
      </c>
      <c r="DC2579" s="10">
        <v>7882</v>
      </c>
      <c r="DD2579" s="10">
        <v>8326</v>
      </c>
    </row>
    <row r="2580" spans="1:108" x14ac:dyDescent="0.25">
      <c r="H2580" s="11" t="s">
        <v>0</v>
      </c>
      <c r="I2580" s="12">
        <v>6.9564751711731185</v>
      </c>
      <c r="J2580" s="12">
        <v>4.925867602605134</v>
      </c>
      <c r="K2580" s="12">
        <v>8.4800722991555926</v>
      </c>
      <c r="L2580" s="12">
        <v>3.0925982810758574</v>
      </c>
      <c r="M2580" s="12">
        <v>-6.7483570658818532</v>
      </c>
      <c r="N2580" s="12">
        <v>-6.5102842459568624</v>
      </c>
      <c r="O2580" s="12">
        <v>5.8211357775442751</v>
      </c>
      <c r="P2580" s="12">
        <v>5.7969355255759423</v>
      </c>
      <c r="Q2580" s="12">
        <v>5.6389862852940409</v>
      </c>
      <c r="R2580" s="12">
        <v>-3.9328067611700659</v>
      </c>
      <c r="S2580" s="12">
        <v>-5.1599048157021663</v>
      </c>
      <c r="T2580" s="12">
        <v>-3.8289472041308219</v>
      </c>
      <c r="U2580" s="12">
        <v>-3.382002802889474</v>
      </c>
      <c r="V2580" s="12">
        <v>-5.6260627554087677</v>
      </c>
      <c r="W2580" s="12">
        <v>1.5647018563662196</v>
      </c>
      <c r="X2580" s="12">
        <v>1.6954812576892511</v>
      </c>
      <c r="Y2580" s="12">
        <v>3.4515682266550303</v>
      </c>
      <c r="Z2580" s="12">
        <v>1.3777967088149352</v>
      </c>
      <c r="AA2580" s="12">
        <v>-4.556426395824535</v>
      </c>
      <c r="AB2580" s="12">
        <v>-6.4009290544783237</v>
      </c>
      <c r="AC2580" s="12">
        <v>0.71056848118947724</v>
      </c>
      <c r="AD2580" s="12">
        <v>-2.4847555139885684</v>
      </c>
      <c r="AE2580" s="12">
        <v>-5.4532550568966673</v>
      </c>
      <c r="AF2580" s="12">
        <v>-2.7039404541501884</v>
      </c>
      <c r="AG2580" s="12">
        <v>-0.99590437609636939</v>
      </c>
      <c r="AH2580" s="12">
        <v>0.21510817486787565</v>
      </c>
      <c r="AI2580" s="12">
        <v>1.7059426123175112</v>
      </c>
      <c r="AJ2580" s="12">
        <v>-6.9967783423493559</v>
      </c>
      <c r="AK2580" s="12">
        <v>-4.7014726089478165</v>
      </c>
      <c r="AL2580" s="12">
        <v>0.69024069938762289</v>
      </c>
      <c r="AM2580" s="12">
        <v>-9.9699123592258285</v>
      </c>
      <c r="AN2580" s="12">
        <v>-1.1649551484319924</v>
      </c>
      <c r="AO2580" s="12">
        <v>1.1322816898911583</v>
      </c>
      <c r="AP2580" s="12">
        <v>-7.5674251493526921</v>
      </c>
      <c r="AQ2580" s="12">
        <v>8.0813479191929005</v>
      </c>
      <c r="AR2580" s="12">
        <v>0.93251372952099132</v>
      </c>
      <c r="AS2580" s="12">
        <v>10.726295907855029</v>
      </c>
      <c r="AT2580" s="12">
        <v>-2.1498021590006737</v>
      </c>
      <c r="AU2580" s="12">
        <v>7.1545022648863625</v>
      </c>
      <c r="AV2580" s="12">
        <v>-2.1639760830938899</v>
      </c>
      <c r="AW2580" s="12">
        <v>-2.02066417196564</v>
      </c>
      <c r="AX2580" s="12">
        <v>-8.8600849829224053</v>
      </c>
      <c r="AY2580" s="12">
        <v>-6.1373253466797104</v>
      </c>
      <c r="AZ2580" s="12">
        <v>-0.5484300940425324</v>
      </c>
      <c r="BA2580" s="12">
        <v>-3.1451304066681258</v>
      </c>
      <c r="BB2580" s="12">
        <v>1.2027954432767196</v>
      </c>
      <c r="BC2580" s="12">
        <v>-11.216108044669433</v>
      </c>
      <c r="BD2580" s="12">
        <v>6.0482320681861452</v>
      </c>
      <c r="BE2580" s="12">
        <v>0.61149114435123542</v>
      </c>
      <c r="BF2580" s="12">
        <v>1.6233092009125403</v>
      </c>
      <c r="BG2580" s="12">
        <v>-5.9340944821941228</v>
      </c>
      <c r="BH2580" s="12">
        <v>0.47911821707898766</v>
      </c>
      <c r="BI2580" s="12">
        <v>-4.2692556309136753</v>
      </c>
      <c r="BJ2580" s="12">
        <v>-2.4636152838965346</v>
      </c>
      <c r="BK2580" s="12">
        <v>7.0814018145466608</v>
      </c>
      <c r="BL2580" s="12">
        <v>-6.5684597382028667</v>
      </c>
      <c r="BM2580" s="12">
        <v>2.9574937860919661</v>
      </c>
      <c r="BN2580" s="12">
        <v>-2.3578130410416711</v>
      </c>
      <c r="BO2580" s="12">
        <v>-8.9526300280416926</v>
      </c>
      <c r="BP2580" s="12">
        <v>1.5518577479648696</v>
      </c>
      <c r="BQ2580" s="12">
        <v>0.65983906414745497</v>
      </c>
      <c r="BR2580" s="12">
        <v>2.7827752698887327</v>
      </c>
      <c r="BS2580" s="12">
        <v>-8.9402481158462539</v>
      </c>
      <c r="BT2580" s="12">
        <v>2.5472393860196125</v>
      </c>
      <c r="BU2580" s="12">
        <v>-1.8769556806779764</v>
      </c>
      <c r="BV2580" s="12">
        <v>-6.8146089590533734</v>
      </c>
      <c r="BW2580" s="12">
        <v>-10.549774093640741</v>
      </c>
      <c r="BX2580" s="12">
        <v>10.71586595101024</v>
      </c>
      <c r="BY2580" s="12">
        <v>-3.2732009815563057</v>
      </c>
      <c r="BZ2580" s="12">
        <v>-7.1490905307627833E-2</v>
      </c>
      <c r="CA2580" s="12">
        <v>-10.767409560422372</v>
      </c>
      <c r="CB2580" s="12">
        <v>1.2761911190121684</v>
      </c>
      <c r="CC2580" s="12">
        <v>-0.77877119690799812</v>
      </c>
      <c r="CD2580" s="12">
        <v>0.25572472467355145</v>
      </c>
      <c r="CE2580" s="12">
        <v>-1.2046506926996949</v>
      </c>
      <c r="CF2580" s="12">
        <v>0.82873997611639449</v>
      </c>
      <c r="CG2580" s="12">
        <v>-2.4364050298892597</v>
      </c>
      <c r="CH2580" s="12">
        <v>1.434708763240653</v>
      </c>
      <c r="CI2580" s="12">
        <v>1.3312237775685012</v>
      </c>
      <c r="CJ2580" s="12">
        <v>7.0429976177998359</v>
      </c>
      <c r="CK2580" s="12">
        <v>-1.7019571260814299</v>
      </c>
      <c r="CL2580" s="12">
        <v>-0.48330695346525065</v>
      </c>
      <c r="CM2580" s="12">
        <v>-3.3948514297815161E-2</v>
      </c>
      <c r="CN2580" s="12">
        <v>1.6225661493128196</v>
      </c>
      <c r="CO2580" s="12">
        <v>-6.3012789754376817</v>
      </c>
      <c r="CP2580" s="12">
        <v>4.6119609257444303</v>
      </c>
      <c r="CQ2580" s="12">
        <v>-3.2195408694437271</v>
      </c>
      <c r="CR2580" s="12">
        <v>-0.5665659379124075</v>
      </c>
      <c r="CS2580" s="12">
        <v>5.2347810822788174</v>
      </c>
      <c r="CT2580" s="12">
        <v>5.6971088786671542</v>
      </c>
      <c r="CU2580" s="12">
        <v>-1.0545108712369025</v>
      </c>
      <c r="CV2580" s="12">
        <v>-5.2615100809887583</v>
      </c>
      <c r="CW2580" s="12">
        <v>-5.3271578136623852</v>
      </c>
      <c r="CX2580" s="12">
        <v>-5.6965093660430446</v>
      </c>
      <c r="CY2580" s="12">
        <v>3.0610679868196278</v>
      </c>
      <c r="CZ2580" s="12">
        <v>6.3253807462994818</v>
      </c>
      <c r="DA2580" s="12">
        <v>9.2380929333124904</v>
      </c>
      <c r="DB2580" s="12">
        <v>8.0601872998602673</v>
      </c>
      <c r="DC2580" s="12">
        <v>2.5557066774570165</v>
      </c>
      <c r="DD2580" s="12">
        <v>-7.0385353355405345</v>
      </c>
    </row>
    <row r="2581" spans="1:108" x14ac:dyDescent="0.25">
      <c r="H2581" s="11" t="s">
        <v>2</v>
      </c>
      <c r="I2581" s="12">
        <v>23.897367102691952</v>
      </c>
      <c r="J2581" s="12">
        <v>19.53459884432251</v>
      </c>
      <c r="K2581" s="12">
        <v>27.239194681216279</v>
      </c>
      <c r="L2581" s="12">
        <v>13.905714740487765</v>
      </c>
      <c r="M2581" s="12">
        <v>-4.3609675088402273</v>
      </c>
      <c r="N2581" s="12">
        <v>-6.0066963581794877</v>
      </c>
      <c r="O2581" s="12">
        <v>21.45338041273488</v>
      </c>
      <c r="P2581" s="12">
        <v>22.62963515996498</v>
      </c>
      <c r="Q2581" s="12">
        <v>20.494439732150326</v>
      </c>
      <c r="R2581" s="12">
        <v>1.1946160776082624</v>
      </c>
      <c r="S2581" s="12">
        <v>-2.3719637740822477</v>
      </c>
      <c r="T2581" s="12">
        <v>1.6134206704015766</v>
      </c>
      <c r="U2581" s="12">
        <v>3.6016484828267403</v>
      </c>
      <c r="V2581" s="12">
        <v>-3.0460087017132862</v>
      </c>
      <c r="W2581" s="12">
        <v>14.840159865537435</v>
      </c>
      <c r="X2581" s="12">
        <v>12.10948739424091</v>
      </c>
      <c r="Y2581" s="12">
        <v>17.934883612784976</v>
      </c>
      <c r="Z2581" s="12">
        <v>11.787791939007155</v>
      </c>
      <c r="AA2581" s="12">
        <v>1.5267875416079359</v>
      </c>
      <c r="AB2581" s="12">
        <v>-3.1246544114831334</v>
      </c>
      <c r="AC2581" s="12">
        <v>10.854814965673716</v>
      </c>
      <c r="AD2581" s="12">
        <v>5.8690451396254932</v>
      </c>
      <c r="AE2581" s="12">
        <v>4.4632012499469353E-2</v>
      </c>
      <c r="AF2581" s="12">
        <v>3.1818270366144255</v>
      </c>
      <c r="AG2581" s="12">
        <v>9.3366768703541645</v>
      </c>
      <c r="AH2581" s="12">
        <v>9.6343194387425939</v>
      </c>
      <c r="AI2581" s="12">
        <v>13.425828852006289</v>
      </c>
      <c r="AJ2581" s="12">
        <v>-3.3795768300786921</v>
      </c>
      <c r="AK2581" s="12">
        <v>1.4752691521386763</v>
      </c>
      <c r="AL2581" s="12">
        <v>10.57993144755434</v>
      </c>
      <c r="AM2581" s="12">
        <v>-8.3489415586182769</v>
      </c>
      <c r="AN2581" s="12">
        <v>5.9007720072048553</v>
      </c>
      <c r="AO2581" s="12">
        <v>12.048417093216354</v>
      </c>
      <c r="AP2581" s="12">
        <v>-6.7592737818025199</v>
      </c>
      <c r="AQ2581" s="12">
        <v>26.791924712710859</v>
      </c>
      <c r="AR2581" s="12">
        <v>10.156577708599311</v>
      </c>
      <c r="AS2581" s="12">
        <v>32.627634174840544</v>
      </c>
      <c r="AT2581" s="12">
        <v>6.5725139486400499</v>
      </c>
      <c r="AU2581" s="12">
        <v>24.594474812351329</v>
      </c>
      <c r="AV2581" s="12">
        <v>5.1476308680479121</v>
      </c>
      <c r="AW2581" s="12">
        <v>8.2086270660603553</v>
      </c>
      <c r="AX2581" s="12">
        <v>-7.0996571136218796</v>
      </c>
      <c r="AY2581" s="12">
        <v>4.5762844849850381E-2</v>
      </c>
      <c r="AZ2581" s="12">
        <v>9.3455547896208628</v>
      </c>
      <c r="BA2581" s="12">
        <v>3.5981128595569207</v>
      </c>
      <c r="BB2581" s="12">
        <v>13.217852500471903</v>
      </c>
      <c r="BC2581" s="12">
        <v>-11.386890858715372</v>
      </c>
      <c r="BD2581" s="12">
        <v>22.549472834118053</v>
      </c>
      <c r="BE2581" s="12">
        <v>10.253690480066631</v>
      </c>
      <c r="BF2581" s="12">
        <v>15.347483191768132</v>
      </c>
      <c r="BG2581" s="12">
        <v>-9.5571659506709761E-2</v>
      </c>
      <c r="BH2581" s="12">
        <v>11.192404463056885</v>
      </c>
      <c r="BI2581" s="12">
        <v>1.0173331267496271</v>
      </c>
      <c r="BJ2581" s="12">
        <v>5.5262502908814133</v>
      </c>
      <c r="BK2581" s="12">
        <v>23.719276299282249</v>
      </c>
      <c r="BL2581" s="12">
        <v>-5.150572477448887</v>
      </c>
      <c r="BM2581" s="12">
        <v>14.088303913433373</v>
      </c>
      <c r="BN2581" s="12">
        <v>4.868430650415319</v>
      </c>
      <c r="BO2581" s="12">
        <v>-8.1914550661373902</v>
      </c>
      <c r="BP2581" s="12">
        <v>13.444359549997797</v>
      </c>
      <c r="BQ2581" s="12">
        <v>12.63265904228958</v>
      </c>
      <c r="BR2581" s="12">
        <v>15.458649193142319</v>
      </c>
      <c r="BS2581" s="12">
        <v>-7.9921138498085877</v>
      </c>
      <c r="BT2581" s="12">
        <v>14.485844605731224</v>
      </c>
      <c r="BU2581" s="12">
        <v>7.9469568213628587</v>
      </c>
      <c r="BV2581" s="12">
        <v>-3.8311668804577095</v>
      </c>
      <c r="BW2581" s="12">
        <v>-10.284823798323041</v>
      </c>
      <c r="BX2581" s="12">
        <v>30.201985375850288</v>
      </c>
      <c r="BY2581" s="12">
        <v>4.1094600930260974</v>
      </c>
      <c r="BZ2581" s="12">
        <v>8.1391505125053065</v>
      </c>
      <c r="CA2581" s="12">
        <v>-12.630280981036565</v>
      </c>
      <c r="CB2581" s="12">
        <v>11.964861251337407</v>
      </c>
      <c r="CC2581" s="12">
        <v>8.5426991861508395</v>
      </c>
      <c r="CD2581" s="12">
        <v>11.230074825469147</v>
      </c>
      <c r="CE2581" s="12">
        <v>6.4667400844779079</v>
      </c>
      <c r="CF2581" s="12">
        <v>11.342307285585022</v>
      </c>
      <c r="CG2581" s="12">
        <v>3.9578733109182362</v>
      </c>
      <c r="CH2581" s="12">
        <v>12.237242583131774</v>
      </c>
      <c r="CI2581" s="12">
        <v>12.641740277025358</v>
      </c>
      <c r="CJ2581" s="12">
        <v>22.033057792032913</v>
      </c>
      <c r="CK2581" s="12">
        <v>7.4411860390450375</v>
      </c>
      <c r="CL2581" s="12">
        <v>10.055736646307031</v>
      </c>
      <c r="CM2581" s="12">
        <v>9.4377377569958618</v>
      </c>
      <c r="CN2581" s="12">
        <v>10.998808744341131</v>
      </c>
      <c r="CO2581" s="12">
        <v>-2.9002373220399358</v>
      </c>
      <c r="CP2581" s="12">
        <v>17.875623960117821</v>
      </c>
      <c r="CQ2581" s="12">
        <v>4.3174054091569971</v>
      </c>
      <c r="CR2581" s="12">
        <v>9.9968764815818254</v>
      </c>
      <c r="CS2581" s="12">
        <v>20.979514601381808</v>
      </c>
      <c r="CT2581" s="12">
        <v>20.410999428941725</v>
      </c>
      <c r="CU2581" s="12">
        <v>8.1935810857861817</v>
      </c>
      <c r="CV2581" s="12">
        <v>-7.5943159464470222E-2</v>
      </c>
      <c r="CW2581" s="12">
        <v>7.807029361780915E-2</v>
      </c>
      <c r="CX2581" s="12">
        <v>-1.3419214963403188</v>
      </c>
      <c r="CY2581" s="12">
        <v>15.456735438710396</v>
      </c>
      <c r="CZ2581" s="12">
        <v>22.671143650099559</v>
      </c>
      <c r="DA2581" s="12">
        <v>27.500130126696309</v>
      </c>
      <c r="DB2581" s="12">
        <v>25.066736331200978</v>
      </c>
      <c r="DC2581" s="12">
        <v>14.887619540971086</v>
      </c>
      <c r="DD2581" s="12">
        <v>-5.3820182912177881</v>
      </c>
    </row>
    <row r="2582" spans="1:108" x14ac:dyDescent="0.25">
      <c r="A2582" s="2">
        <v>861</v>
      </c>
      <c r="B2582" s="8">
        <f t="shared" ref="B2582" ca="1" si="4167">_xlfn.COVARIANCE.P(OFFSET(I2583,0,0,1,20),OFFSET(I2584,0,0,1,20))/_xlfn.VAR.P(OFFSET(I2583,0,0,1,20))</f>
        <v>2.0072416105283342</v>
      </c>
      <c r="C2582" s="8">
        <f t="shared" ref="C2582" ca="1" si="4168">_xlfn.COVARIANCE.P(OFFSET(I2583,0,0,1,50),OFFSET(I2584,0,0,1,50))/_xlfn.VAR.P(OFFSET(I2583,0,0,1,50))</f>
        <v>1.974619557988941</v>
      </c>
      <c r="D2582" s="8">
        <f t="shared" ref="D2582" ca="1" si="4169">_xlfn.COVARIANCE.P(OFFSET(I2583,0,0,1,100),OFFSET(I2584,0,0,1,100))/_xlfn.VAR.P(OFFSET(I2583,0,0,1,100))</f>
        <v>1.9964090909624224</v>
      </c>
      <c r="E2582" s="8">
        <f t="shared" ref="E2582" ca="1" si="4170">AVERAGE(OFFSET(I2584,0,0,1,20))-AVERAGE(OFFSET(I2583,0,0,1,20))*B2582</f>
        <v>10.302038460462622</v>
      </c>
      <c r="F2582" s="8">
        <f t="shared" ref="F2582" ca="1" si="4171">AVERAGE(OFFSET(I2584,0,0,1,50))-AVERAGE(OFFSET(I2583,0,0,1,50))*C2582</f>
        <v>10.279855993322196</v>
      </c>
      <c r="G2582" s="8">
        <f t="shared" ref="G2582" ca="1" si="4172">AVERAGE(OFFSET(I2584,0,0,1,100))-AVERAGE(OFFSET(I2583,0,0,1,100))*D2582</f>
        <v>10.198099438678208</v>
      </c>
      <c r="H2582" s="9" t="s">
        <v>29</v>
      </c>
      <c r="I2582" s="10">
        <v>6592</v>
      </c>
      <c r="J2582" s="10">
        <v>3958</v>
      </c>
      <c r="K2582" s="10">
        <v>397</v>
      </c>
      <c r="L2582" s="10">
        <v>599</v>
      </c>
      <c r="M2582" s="10">
        <v>7909</v>
      </c>
      <c r="N2582" s="10">
        <v>904</v>
      </c>
      <c r="O2582" s="10">
        <v>4765</v>
      </c>
      <c r="P2582" s="10">
        <v>1508</v>
      </c>
      <c r="Q2582" s="10">
        <v>1757</v>
      </c>
      <c r="R2582" s="10">
        <v>8749</v>
      </c>
      <c r="S2582" s="10">
        <v>8879</v>
      </c>
      <c r="T2582" s="10">
        <v>2135</v>
      </c>
      <c r="U2582" s="10">
        <v>8916</v>
      </c>
      <c r="V2582" s="10">
        <v>4482</v>
      </c>
      <c r="W2582" s="10">
        <v>6144</v>
      </c>
      <c r="X2582" s="10">
        <v>1706</v>
      </c>
      <c r="Y2582" s="10">
        <v>4844</v>
      </c>
      <c r="Z2582" s="10">
        <v>8760</v>
      </c>
      <c r="AA2582" s="10">
        <v>5945</v>
      </c>
      <c r="AB2582" s="10">
        <v>3626</v>
      </c>
      <c r="AC2582" s="10">
        <v>4505</v>
      </c>
      <c r="AD2582" s="10">
        <v>7510</v>
      </c>
      <c r="AE2582" s="10">
        <v>2429</v>
      </c>
      <c r="AF2582" s="10">
        <v>9961</v>
      </c>
      <c r="AG2582" s="10">
        <v>2283</v>
      </c>
      <c r="AH2582" s="10">
        <v>5387</v>
      </c>
      <c r="AI2582" s="10">
        <v>9886</v>
      </c>
      <c r="AJ2582" s="10">
        <v>8810</v>
      </c>
      <c r="AK2582" s="10">
        <v>5852</v>
      </c>
      <c r="AL2582" s="10">
        <v>7038</v>
      </c>
      <c r="AM2582" s="10">
        <v>5372</v>
      </c>
      <c r="AN2582" s="10">
        <v>148</v>
      </c>
      <c r="AO2582" s="10">
        <v>9695</v>
      </c>
      <c r="AP2582" s="10">
        <v>4199</v>
      </c>
      <c r="AQ2582" s="10">
        <v>8162</v>
      </c>
      <c r="AR2582" s="10">
        <v>4955</v>
      </c>
      <c r="AS2582" s="10">
        <v>9753</v>
      </c>
      <c r="AT2582" s="10">
        <v>8604</v>
      </c>
      <c r="AU2582" s="10">
        <v>9378</v>
      </c>
      <c r="AV2582" s="10">
        <v>6426</v>
      </c>
      <c r="AW2582" s="10">
        <v>6242</v>
      </c>
      <c r="AX2582" s="10">
        <v>614</v>
      </c>
      <c r="AY2582" s="10">
        <v>8116</v>
      </c>
      <c r="AZ2582" s="10">
        <v>5022</v>
      </c>
      <c r="BA2582" s="10">
        <v>574</v>
      </c>
      <c r="BB2582" s="10">
        <v>566</v>
      </c>
      <c r="BC2582" s="10">
        <v>3764</v>
      </c>
      <c r="BD2582" s="10">
        <v>9376</v>
      </c>
      <c r="BE2582" s="10">
        <v>2662</v>
      </c>
      <c r="BF2582" s="10">
        <v>3846</v>
      </c>
      <c r="BG2582" s="10">
        <v>717</v>
      </c>
      <c r="BH2582" s="10">
        <v>2107</v>
      </c>
      <c r="BI2582" s="10">
        <v>8966</v>
      </c>
      <c r="BJ2582" s="10">
        <v>846</v>
      </c>
      <c r="BK2582" s="10">
        <v>3601</v>
      </c>
      <c r="BL2582" s="10">
        <v>5621</v>
      </c>
      <c r="BM2582" s="10">
        <v>701</v>
      </c>
      <c r="BN2582" s="10">
        <v>7169</v>
      </c>
      <c r="BO2582" s="10">
        <v>2676</v>
      </c>
      <c r="BP2582" s="10">
        <v>371</v>
      </c>
      <c r="BQ2582" s="10">
        <v>6895</v>
      </c>
      <c r="BR2582" s="10">
        <v>200</v>
      </c>
      <c r="BS2582" s="10">
        <v>9870</v>
      </c>
      <c r="BT2582" s="10">
        <v>2542</v>
      </c>
      <c r="BU2582" s="10">
        <v>5941</v>
      </c>
      <c r="BV2582" s="10">
        <v>8545</v>
      </c>
      <c r="BW2582" s="10">
        <v>7234</v>
      </c>
      <c r="BX2582" s="10">
        <v>9723</v>
      </c>
      <c r="BY2582" s="10">
        <v>9455</v>
      </c>
      <c r="BZ2582" s="10">
        <v>7007</v>
      </c>
      <c r="CA2582" s="10">
        <v>2321</v>
      </c>
      <c r="CB2582" s="10">
        <v>9181</v>
      </c>
      <c r="CC2582" s="10">
        <v>7923</v>
      </c>
      <c r="CD2582" s="10">
        <v>8574</v>
      </c>
      <c r="CE2582" s="10">
        <v>6973</v>
      </c>
      <c r="CF2582" s="10">
        <v>7444</v>
      </c>
      <c r="CG2582" s="10">
        <v>4116</v>
      </c>
      <c r="CH2582" s="10">
        <v>3337</v>
      </c>
      <c r="CI2582" s="10">
        <v>9297</v>
      </c>
      <c r="CJ2582" s="10">
        <v>4117</v>
      </c>
      <c r="CK2582" s="10">
        <v>4812</v>
      </c>
      <c r="CL2582" s="10">
        <v>2987</v>
      </c>
      <c r="CM2582" s="10">
        <v>9513</v>
      </c>
      <c r="CN2582" s="10">
        <v>3554</v>
      </c>
      <c r="CO2582" s="10">
        <v>7412</v>
      </c>
      <c r="CP2582" s="10">
        <v>7975</v>
      </c>
      <c r="CQ2582" s="10">
        <v>8451</v>
      </c>
      <c r="CR2582" s="10">
        <v>6924</v>
      </c>
      <c r="CS2582" s="10">
        <v>4459</v>
      </c>
      <c r="CT2582" s="10">
        <v>3180</v>
      </c>
      <c r="CU2582" s="10">
        <v>2711</v>
      </c>
      <c r="CV2582" s="10">
        <v>4176</v>
      </c>
      <c r="CW2582" s="10">
        <v>1487</v>
      </c>
      <c r="CX2582" s="10">
        <v>4860</v>
      </c>
      <c r="CY2582" s="10">
        <v>1221</v>
      </c>
      <c r="CZ2582" s="10">
        <v>5482</v>
      </c>
      <c r="DA2582" s="10">
        <v>83</v>
      </c>
      <c r="DB2582" s="10">
        <v>7814</v>
      </c>
      <c r="DC2582" s="10">
        <v>4534</v>
      </c>
      <c r="DD2582" s="10">
        <v>4771</v>
      </c>
    </row>
    <row r="2583" spans="1:108" x14ac:dyDescent="0.25">
      <c r="H2583" s="11" t="s">
        <v>0</v>
      </c>
      <c r="I2583" s="12">
        <v>0.49081762952786445</v>
      </c>
      <c r="J2583" s="12">
        <v>-5.6005765342924541</v>
      </c>
      <c r="K2583" s="12">
        <v>1.2438051855279695</v>
      </c>
      <c r="L2583" s="12">
        <v>8.0912706644236767</v>
      </c>
      <c r="M2583" s="12">
        <v>-2.6589903218686133</v>
      </c>
      <c r="N2583" s="12">
        <v>4.3898150500551143</v>
      </c>
      <c r="O2583" s="12">
        <v>1.9610467218056413</v>
      </c>
      <c r="P2583" s="12">
        <v>2.8776272712269133</v>
      </c>
      <c r="Q2583" s="12">
        <v>-5.0890360046550542</v>
      </c>
      <c r="R2583" s="12">
        <v>4.2970384076817068</v>
      </c>
      <c r="S2583" s="12">
        <v>-5.7678606703457502</v>
      </c>
      <c r="T2583" s="12">
        <v>3.4407611153830615</v>
      </c>
      <c r="U2583" s="12">
        <v>3.9442026032911501</v>
      </c>
      <c r="V2583" s="12">
        <v>5.728820766122479</v>
      </c>
      <c r="W2583" s="12">
        <v>-7.6912230756507105</v>
      </c>
      <c r="X2583" s="12">
        <v>-6.8186266924333649</v>
      </c>
      <c r="Y2583" s="12">
        <v>6.0245273811163305</v>
      </c>
      <c r="Z2583" s="12">
        <v>-4.4449309402057278</v>
      </c>
      <c r="AA2583" s="12">
        <v>8.250548742392148</v>
      </c>
      <c r="AB2583" s="12">
        <v>6.9577313848203568</v>
      </c>
      <c r="AC2583" s="12">
        <v>-1.2623589639729658</v>
      </c>
      <c r="AD2583" s="12">
        <v>-6.9717467542510745</v>
      </c>
      <c r="AE2583" s="12">
        <v>4.4852000695315848</v>
      </c>
      <c r="AF2583" s="12">
        <v>-0.22934379251060227</v>
      </c>
      <c r="AG2583" s="12">
        <v>-4.2435882277152484</v>
      </c>
      <c r="AH2583" s="12">
        <v>1.3405807030710126</v>
      </c>
      <c r="AI2583" s="12">
        <v>-2.109917058741285</v>
      </c>
      <c r="AJ2583" s="12">
        <v>1.5158315548422632</v>
      </c>
      <c r="AK2583" s="12">
        <v>0.17724903134378034</v>
      </c>
      <c r="AL2583" s="12">
        <v>4.4425755913250287</v>
      </c>
      <c r="AM2583" s="12">
        <v>2.7933031818037546</v>
      </c>
      <c r="AN2583" s="12">
        <v>7.5343876401057654</v>
      </c>
      <c r="AO2583" s="12">
        <v>4.631546310740835</v>
      </c>
      <c r="AP2583" s="12">
        <v>-5.5511313782727871</v>
      </c>
      <c r="AQ2583" s="12">
        <v>-1.6133855847436995</v>
      </c>
      <c r="AR2583" s="12">
        <v>-5.0301153712140581</v>
      </c>
      <c r="AS2583" s="12">
        <v>3.5156871483117818</v>
      </c>
      <c r="AT2583" s="12">
        <v>-1.8493750180028603</v>
      </c>
      <c r="AU2583" s="12">
        <v>0.46334920718333505</v>
      </c>
      <c r="AV2583" s="12">
        <v>-4.1977196750925376</v>
      </c>
      <c r="AW2583" s="12">
        <v>-2.2705965779339001</v>
      </c>
      <c r="AX2583" s="12">
        <v>-7.56393657525095</v>
      </c>
      <c r="AY2583" s="12">
        <v>0.61212264782807213</v>
      </c>
      <c r="AZ2583" s="12">
        <v>-4.2741774068848484</v>
      </c>
      <c r="BA2583" s="12">
        <v>1.6028119884186489</v>
      </c>
      <c r="BB2583" s="12">
        <v>-3.8960449805217263</v>
      </c>
      <c r="BC2583" s="12">
        <v>4.5511387708595654</v>
      </c>
      <c r="BD2583" s="12">
        <v>-4.4973489452239095</v>
      </c>
      <c r="BE2583" s="12">
        <v>4.2515877473851571</v>
      </c>
      <c r="BF2583" s="12">
        <v>-4.2460095731799399</v>
      </c>
      <c r="BG2583" s="12">
        <v>-3.3207615402241233</v>
      </c>
      <c r="BH2583" s="12">
        <v>-4.6703344125264321</v>
      </c>
      <c r="BI2583" s="12">
        <v>1.6792136823413661</v>
      </c>
      <c r="BJ2583" s="12">
        <v>-3.0821419814669326</v>
      </c>
      <c r="BK2583" s="12">
        <v>-1.1191418302701819</v>
      </c>
      <c r="BL2583" s="12">
        <v>3.021830610208069</v>
      </c>
      <c r="BM2583" s="12">
        <v>-9.1702665665243028</v>
      </c>
      <c r="BN2583" s="12">
        <v>-2.5706463298863342</v>
      </c>
      <c r="BO2583" s="12">
        <v>1.0303148994782585</v>
      </c>
      <c r="BP2583" s="12">
        <v>-0.80843621248228215</v>
      </c>
      <c r="BQ2583" s="12">
        <v>-1.0472360988685567</v>
      </c>
      <c r="BR2583" s="12">
        <v>9.9639269717415185E-2</v>
      </c>
      <c r="BS2583" s="12">
        <v>2.9494810668273255</v>
      </c>
      <c r="BT2583" s="12">
        <v>-1.5820857617933495</v>
      </c>
      <c r="BU2583" s="12">
        <v>2.005825878131446</v>
      </c>
      <c r="BV2583" s="12">
        <v>2.188529348992645</v>
      </c>
      <c r="BW2583" s="12">
        <v>-8.7507640599843786</v>
      </c>
      <c r="BX2583" s="12">
        <v>-2.1136390986650486</v>
      </c>
      <c r="BY2583" s="12">
        <v>-3.8645947165431216</v>
      </c>
      <c r="BZ2583" s="12">
        <v>-4.2694594150490977</v>
      </c>
      <c r="CA2583" s="12">
        <v>-7.6541629151213471</v>
      </c>
      <c r="CB2583" s="12">
        <v>4.8066954601430627</v>
      </c>
      <c r="CC2583" s="12">
        <v>-2.2240449784976746</v>
      </c>
      <c r="CD2583" s="12">
        <v>-5.2707413229762263</v>
      </c>
      <c r="CE2583" s="12">
        <v>3.6697768466016232</v>
      </c>
      <c r="CF2583" s="12">
        <v>-3.296005864644231</v>
      </c>
      <c r="CG2583" s="12">
        <v>-7.6046811431857622</v>
      </c>
      <c r="CH2583" s="12">
        <v>7.6356824298389983</v>
      </c>
      <c r="CI2583" s="12">
        <v>-8.970008602798444</v>
      </c>
      <c r="CJ2583" s="12">
        <v>10.707080213947084</v>
      </c>
      <c r="CK2583" s="12">
        <v>-6.739825158547462</v>
      </c>
      <c r="CL2583" s="12">
        <v>3.7287355062980647</v>
      </c>
      <c r="CM2583" s="12">
        <v>-1.1450592625035081</v>
      </c>
      <c r="CN2583" s="12">
        <v>-3.8406111288217897</v>
      </c>
      <c r="CO2583" s="12">
        <v>0.97113367218172819</v>
      </c>
      <c r="CP2583" s="12">
        <v>4.7038055235170253</v>
      </c>
      <c r="CQ2583" s="12">
        <v>-0.23179194798157526</v>
      </c>
      <c r="CR2583" s="12">
        <v>-6.0586694648006283</v>
      </c>
      <c r="CS2583" s="12">
        <v>7.7254218481350794</v>
      </c>
      <c r="CT2583" s="12">
        <v>-11.273343508397646</v>
      </c>
      <c r="CU2583" s="12">
        <v>-5.9988842963864384</v>
      </c>
      <c r="CV2583" s="12">
        <v>5.8931336745907554</v>
      </c>
      <c r="CW2583" s="12">
        <v>5.6309446913641823</v>
      </c>
      <c r="CX2583" s="12">
        <v>-5.2305396190946247</v>
      </c>
      <c r="CY2583" s="12">
        <v>6.6538107431062805</v>
      </c>
      <c r="CZ2583" s="12">
        <v>9.7806758037713095</v>
      </c>
      <c r="DA2583" s="12">
        <v>-1.8548843947246167</v>
      </c>
      <c r="DB2583" s="12">
        <v>-5.028383212207169</v>
      </c>
      <c r="DC2583" s="12">
        <v>-3.2005717714222657</v>
      </c>
      <c r="DD2583" s="12">
        <v>-1.0541758418461173</v>
      </c>
    </row>
    <row r="2584" spans="1:108" x14ac:dyDescent="0.25">
      <c r="H2584" s="11" t="s">
        <v>2</v>
      </c>
      <c r="I2584" s="12">
        <v>11.298578481552042</v>
      </c>
      <c r="J2584" s="12">
        <v>-1.1302959840768572</v>
      </c>
      <c r="K2584" s="12">
        <v>13.527806630431961</v>
      </c>
      <c r="L2584" s="12">
        <v>25.595292983411859</v>
      </c>
      <c r="M2584" s="12">
        <v>6.213452072450723</v>
      </c>
      <c r="N2584" s="12">
        <v>18.964839334067438</v>
      </c>
      <c r="O2584" s="12">
        <v>16.124218661272899</v>
      </c>
      <c r="P2584" s="12">
        <v>17.069225006805695</v>
      </c>
      <c r="Q2584" s="12">
        <v>0.34127356833501243</v>
      </c>
      <c r="R2584" s="12">
        <v>17.383668262957706</v>
      </c>
      <c r="S2584" s="12">
        <v>-0.75771366846656485</v>
      </c>
      <c r="T2584" s="12">
        <v>17.141334329653922</v>
      </c>
      <c r="U2584" s="12">
        <v>16.607977583612705</v>
      </c>
      <c r="V2584" s="12">
        <v>21.895602699988931</v>
      </c>
      <c r="W2584" s="12">
        <v>-5.112926842228946</v>
      </c>
      <c r="X2584" s="12">
        <v>-3.9897071636195056</v>
      </c>
      <c r="Y2584" s="12">
        <v>23.077884378797329</v>
      </c>
      <c r="Z2584" s="12">
        <v>-0.52051450532447463</v>
      </c>
      <c r="AA2584" s="12">
        <v>26.51626047568103</v>
      </c>
      <c r="AB2584" s="12">
        <v>25.190179686533661</v>
      </c>
      <c r="AC2584" s="12">
        <v>8.46684238192619</v>
      </c>
      <c r="AD2584" s="12">
        <v>-3.8121813762183412</v>
      </c>
      <c r="AE2584" s="12">
        <v>18.397413343643823</v>
      </c>
      <c r="AF2584" s="12">
        <v>10.904213571332283</v>
      </c>
      <c r="AG2584" s="12">
        <v>3.1997214306409907</v>
      </c>
      <c r="AH2584" s="12">
        <v>13.245279700238164</v>
      </c>
      <c r="AI2584" s="12">
        <v>5.413598379008346</v>
      </c>
      <c r="AJ2584" s="12">
        <v>12.481035218478331</v>
      </c>
      <c r="AK2584" s="12">
        <v>12.376297305243732</v>
      </c>
      <c r="AL2584" s="12">
        <v>18.563706536266412</v>
      </c>
      <c r="AM2584" s="12">
        <v>15.816323930736166</v>
      </c>
      <c r="AN2584" s="12">
        <v>24.65077103014379</v>
      </c>
      <c r="AO2584" s="12">
        <v>18.565784944151513</v>
      </c>
      <c r="AP2584" s="12">
        <v>-1.0258835931566741</v>
      </c>
      <c r="AQ2584" s="12">
        <v>7.2885711455346893</v>
      </c>
      <c r="AR2584" s="12">
        <v>2.0521808555327494</v>
      </c>
      <c r="AS2584" s="12">
        <v>17.050406521148876</v>
      </c>
      <c r="AT2584" s="12">
        <v>7.5368987857352012</v>
      </c>
      <c r="AU2584" s="12">
        <v>11.677205258416903</v>
      </c>
      <c r="AV2584" s="12">
        <v>2.9917620030457401</v>
      </c>
      <c r="AW2584" s="12">
        <v>4.9097033770609135</v>
      </c>
      <c r="AX2584" s="12">
        <v>-4.8872678055237779</v>
      </c>
      <c r="AY2584" s="12">
        <v>10.048716601595956</v>
      </c>
      <c r="AZ2584" s="12">
        <v>1.4255742048841353</v>
      </c>
      <c r="BA2584" s="12">
        <v>13.571673571750232</v>
      </c>
      <c r="BB2584" s="12">
        <v>1.1491261081404214</v>
      </c>
      <c r="BC2584" s="12">
        <v>20.133994891878718</v>
      </c>
      <c r="BD2584" s="12">
        <v>0.54907181540810834</v>
      </c>
      <c r="BE2584" s="12">
        <v>17.200913945155932</v>
      </c>
      <c r="BF2584" s="12">
        <v>2.045503809771636</v>
      </c>
      <c r="BG2584" s="12">
        <v>2.8536242731262185</v>
      </c>
      <c r="BH2584" s="12">
        <v>0.59852465565750468</v>
      </c>
      <c r="BI2584" s="12">
        <v>14.289512078230103</v>
      </c>
      <c r="BJ2584" s="12">
        <v>4.8871473918965957</v>
      </c>
      <c r="BK2584" s="12">
        <v>6.360324128945722</v>
      </c>
      <c r="BL2584" s="12">
        <v>15.631557806261778</v>
      </c>
      <c r="BM2584" s="12">
        <v>-8.8655311469268199</v>
      </c>
      <c r="BN2584" s="12">
        <v>5.1780879107756803</v>
      </c>
      <c r="BO2584" s="12">
        <v>12.879155973014942</v>
      </c>
      <c r="BP2584" s="12">
        <v>8.185964039401064</v>
      </c>
      <c r="BQ2584" s="12">
        <v>7.4845924449753012</v>
      </c>
      <c r="BR2584" s="12">
        <v>9.5520545295099613</v>
      </c>
      <c r="BS2584" s="12">
        <v>16.480363501195196</v>
      </c>
      <c r="BT2584" s="12">
        <v>5.788540234936864</v>
      </c>
      <c r="BU2584" s="12">
        <v>13.108146195773699</v>
      </c>
      <c r="BV2584" s="12">
        <v>12.620202923980854</v>
      </c>
      <c r="BW2584" s="12">
        <v>-8.1186373693123954</v>
      </c>
      <c r="BX2584" s="12">
        <v>6.6187968447775525</v>
      </c>
      <c r="BY2584" s="12">
        <v>1.8555198444614149</v>
      </c>
      <c r="BZ2584" s="12">
        <v>2.7355731656387521</v>
      </c>
      <c r="CA2584" s="12">
        <v>-2.4464441442102767</v>
      </c>
      <c r="CB2584" s="12">
        <v>20.211224190110176</v>
      </c>
      <c r="CC2584" s="12">
        <v>3.7617411639247917</v>
      </c>
      <c r="CD2584" s="12">
        <v>0.39317534165209334</v>
      </c>
      <c r="CE2584" s="12">
        <v>17.095644175431577</v>
      </c>
      <c r="CF2584" s="12">
        <v>5.1971897720004634</v>
      </c>
      <c r="CG2584" s="12">
        <v>-6.6797660303835302</v>
      </c>
      <c r="CH2584" s="12">
        <v>25.711793763353405</v>
      </c>
      <c r="CI2584" s="12">
        <v>-7.6669981322674081</v>
      </c>
      <c r="CJ2584" s="12">
        <v>33.15744751033192</v>
      </c>
      <c r="CK2584" s="12">
        <v>-4.7207288521233002</v>
      </c>
      <c r="CL2584" s="12">
        <v>17.775814594537408</v>
      </c>
      <c r="CM2584" s="12">
        <v>8.5227863611944699</v>
      </c>
      <c r="CN2584" s="12">
        <v>1.2900336776852315</v>
      </c>
      <c r="CO2584" s="12">
        <v>12.508843424893861</v>
      </c>
      <c r="CP2584" s="12">
        <v>17.850178981938459</v>
      </c>
      <c r="CQ2584" s="12">
        <v>9.054746743690492</v>
      </c>
      <c r="CR2584" s="12">
        <v>-1.3605558122155141</v>
      </c>
      <c r="CS2584" s="12">
        <v>24.728446193720753</v>
      </c>
      <c r="CT2584" s="12">
        <v>-13.229349074971765</v>
      </c>
      <c r="CU2584" s="12">
        <v>-0.18870674481181093</v>
      </c>
      <c r="CV2584" s="12">
        <v>23.628051799752328</v>
      </c>
      <c r="CW2584" s="12">
        <v>22.531076671901566</v>
      </c>
      <c r="CX2584" s="12">
        <v>1.7164061392136163</v>
      </c>
      <c r="CY2584" s="12">
        <v>24.177244949108971</v>
      </c>
      <c r="CZ2584" s="12">
        <v>29.464753298947475</v>
      </c>
      <c r="DA2584" s="12">
        <v>6.2196073543445234</v>
      </c>
      <c r="DB2584" s="12">
        <v>1.0302554926133105</v>
      </c>
      <c r="DC2584" s="12">
        <v>3.680557633999181</v>
      </c>
      <c r="DD2584" s="12">
        <v>6.1616407989299304</v>
      </c>
    </row>
    <row r="2585" spans="1:108" x14ac:dyDescent="0.25">
      <c r="A2585" s="2">
        <v>862</v>
      </c>
      <c r="B2585" s="8">
        <f t="shared" ref="B2585" ca="1" si="4173">_xlfn.COVARIANCE.P(OFFSET(I2586,0,0,1,20),OFFSET(I2587,0,0,1,20))/_xlfn.VAR.P(OFFSET(I2586,0,0,1,20))</f>
        <v>2.0324663325934917</v>
      </c>
      <c r="C2585" s="8">
        <f t="shared" ref="C2585" ca="1" si="4174">_xlfn.COVARIANCE.P(OFFSET(I2586,0,0,1,50),OFFSET(I2587,0,0,1,50))/_xlfn.VAR.P(OFFSET(I2586,0,0,1,50))</f>
        <v>1.9993113642655902</v>
      </c>
      <c r="D2585" s="8">
        <f t="shared" ref="D2585" ca="1" si="4175">_xlfn.COVARIANCE.P(OFFSET(I2586,0,0,1,100),OFFSET(I2587,0,0,1,100))/_xlfn.VAR.P(OFFSET(I2586,0,0,1,100))</f>
        <v>1.9928463721474121</v>
      </c>
      <c r="E2585" s="8">
        <f t="shared" ref="E2585" ca="1" si="4176">AVERAGE(OFFSET(I2587,0,0,1,20))-AVERAGE(OFFSET(I2586,0,0,1,20))*B2585</f>
        <v>10.111890570718355</v>
      </c>
      <c r="F2585" s="8">
        <f t="shared" ref="F2585" ca="1" si="4177">AVERAGE(OFFSET(I2587,0,0,1,50))-AVERAGE(OFFSET(I2586,0,0,1,50))*C2585</f>
        <v>9.9285882904277862</v>
      </c>
      <c r="G2585" s="8">
        <f t="shared" ref="G2585" ca="1" si="4178">AVERAGE(OFFSET(I2587,0,0,1,100))-AVERAGE(OFFSET(I2586,0,0,1,100))*D2585</f>
        <v>9.9187668074227879</v>
      </c>
      <c r="H2585" s="9" t="s">
        <v>29</v>
      </c>
      <c r="I2585" s="10">
        <v>9784</v>
      </c>
      <c r="J2585" s="10">
        <v>617</v>
      </c>
      <c r="K2585" s="10">
        <v>6058</v>
      </c>
      <c r="L2585" s="10">
        <v>5341</v>
      </c>
      <c r="M2585" s="10">
        <v>7367</v>
      </c>
      <c r="N2585" s="10">
        <v>4036</v>
      </c>
      <c r="O2585" s="10">
        <v>8412</v>
      </c>
      <c r="P2585" s="10">
        <v>9899</v>
      </c>
      <c r="Q2585" s="10">
        <v>9071</v>
      </c>
      <c r="R2585" s="10">
        <v>2632</v>
      </c>
      <c r="S2585" s="10">
        <v>6841</v>
      </c>
      <c r="T2585" s="10">
        <v>2664</v>
      </c>
      <c r="U2585" s="10">
        <v>8815</v>
      </c>
      <c r="V2585" s="10">
        <v>2497</v>
      </c>
      <c r="W2585" s="10">
        <v>9852</v>
      </c>
      <c r="X2585" s="10">
        <v>7567</v>
      </c>
      <c r="Y2585" s="10">
        <v>2500</v>
      </c>
      <c r="Z2585" s="10">
        <v>4282</v>
      </c>
      <c r="AA2585" s="10">
        <v>3026</v>
      </c>
      <c r="AB2585" s="10">
        <v>169</v>
      </c>
      <c r="AC2585" s="10">
        <v>9482</v>
      </c>
      <c r="AD2585" s="10">
        <v>2391</v>
      </c>
      <c r="AE2585" s="10">
        <v>5803</v>
      </c>
      <c r="AF2585" s="10">
        <v>366</v>
      </c>
      <c r="AG2585" s="10">
        <v>1809</v>
      </c>
      <c r="AH2585" s="10">
        <v>4585</v>
      </c>
      <c r="AI2585" s="10">
        <v>4582</v>
      </c>
      <c r="AJ2585" s="10">
        <v>7766</v>
      </c>
      <c r="AK2585" s="10">
        <v>7455</v>
      </c>
      <c r="AL2585" s="10">
        <v>8842</v>
      </c>
      <c r="AM2585" s="10">
        <v>5600</v>
      </c>
      <c r="AN2585" s="10">
        <v>6087</v>
      </c>
      <c r="AO2585" s="10">
        <v>670</v>
      </c>
      <c r="AP2585" s="10">
        <v>1137</v>
      </c>
      <c r="AQ2585" s="10">
        <v>2304</v>
      </c>
      <c r="AR2585" s="10">
        <v>9008</v>
      </c>
      <c r="AS2585" s="10">
        <v>4967</v>
      </c>
      <c r="AT2585" s="10">
        <v>4759</v>
      </c>
      <c r="AU2585" s="10">
        <v>9700</v>
      </c>
      <c r="AV2585" s="10">
        <v>8727</v>
      </c>
      <c r="AW2585" s="10">
        <v>4987</v>
      </c>
      <c r="AX2585" s="10">
        <v>3565</v>
      </c>
      <c r="AY2585" s="10">
        <v>317</v>
      </c>
      <c r="AZ2585" s="10">
        <v>5370</v>
      </c>
      <c r="BA2585" s="10">
        <v>9716</v>
      </c>
      <c r="BB2585" s="10">
        <v>2896</v>
      </c>
      <c r="BC2585" s="10">
        <v>1587</v>
      </c>
      <c r="BD2585" s="10">
        <v>3214</v>
      </c>
      <c r="BE2585" s="10">
        <v>8872</v>
      </c>
      <c r="BF2585" s="10">
        <v>2625</v>
      </c>
      <c r="BG2585" s="10">
        <v>1025</v>
      </c>
      <c r="BH2585" s="10">
        <v>2176</v>
      </c>
      <c r="BI2585" s="10">
        <v>817</v>
      </c>
      <c r="BJ2585" s="10">
        <v>6082</v>
      </c>
      <c r="BK2585" s="10">
        <v>1018</v>
      </c>
      <c r="BL2585" s="10">
        <v>6056</v>
      </c>
      <c r="BM2585" s="10">
        <v>7911</v>
      </c>
      <c r="BN2585" s="10">
        <v>2098</v>
      </c>
      <c r="BO2585" s="10">
        <v>4497</v>
      </c>
      <c r="BP2585" s="10">
        <v>1820</v>
      </c>
      <c r="BQ2585" s="10">
        <v>5337</v>
      </c>
      <c r="BR2585" s="10">
        <v>6927</v>
      </c>
      <c r="BS2585" s="10">
        <v>8302</v>
      </c>
      <c r="BT2585" s="10">
        <v>1403</v>
      </c>
      <c r="BU2585" s="10">
        <v>1634</v>
      </c>
      <c r="BV2585" s="10">
        <v>6288</v>
      </c>
      <c r="BW2585" s="10">
        <v>7902</v>
      </c>
      <c r="BX2585" s="10">
        <v>9474</v>
      </c>
      <c r="BY2585" s="10">
        <v>5864</v>
      </c>
      <c r="BZ2585" s="10">
        <v>1148</v>
      </c>
      <c r="CA2585" s="10">
        <v>4620</v>
      </c>
      <c r="CB2585" s="10">
        <v>3031</v>
      </c>
      <c r="CC2585" s="10">
        <v>5472</v>
      </c>
      <c r="CD2585" s="10">
        <v>6572</v>
      </c>
      <c r="CE2585" s="10">
        <v>8392</v>
      </c>
      <c r="CF2585" s="10">
        <v>9877</v>
      </c>
      <c r="CG2585" s="10">
        <v>4667</v>
      </c>
      <c r="CH2585" s="10">
        <v>3336</v>
      </c>
      <c r="CI2585" s="10">
        <v>7219</v>
      </c>
      <c r="CJ2585" s="10">
        <v>2481</v>
      </c>
      <c r="CK2585" s="10">
        <v>2294</v>
      </c>
      <c r="CL2585" s="10">
        <v>7067</v>
      </c>
      <c r="CM2585" s="10">
        <v>5984</v>
      </c>
      <c r="CN2585" s="10">
        <v>9103</v>
      </c>
      <c r="CO2585" s="10">
        <v>5887</v>
      </c>
      <c r="CP2585" s="10">
        <v>8958</v>
      </c>
      <c r="CQ2585" s="10">
        <v>2477</v>
      </c>
      <c r="CR2585" s="10">
        <v>1704</v>
      </c>
      <c r="CS2585" s="10">
        <v>5896</v>
      </c>
      <c r="CT2585" s="10">
        <v>8247</v>
      </c>
      <c r="CU2585" s="10">
        <v>4973</v>
      </c>
      <c r="CV2585" s="10">
        <v>6513</v>
      </c>
      <c r="CW2585" s="10">
        <v>9335</v>
      </c>
      <c r="CX2585" s="10">
        <v>7174</v>
      </c>
      <c r="CY2585" s="10">
        <v>3129</v>
      </c>
      <c r="CZ2585" s="10">
        <v>4059</v>
      </c>
      <c r="DA2585" s="10">
        <v>7015</v>
      </c>
      <c r="DB2585" s="10">
        <v>5655</v>
      </c>
      <c r="DC2585" s="10">
        <v>8855</v>
      </c>
      <c r="DD2585" s="10">
        <v>3537</v>
      </c>
    </row>
    <row r="2586" spans="1:108" x14ac:dyDescent="0.25">
      <c r="H2586" s="11" t="s">
        <v>0</v>
      </c>
      <c r="I2586" s="12">
        <v>6.4285202555162488</v>
      </c>
      <c r="J2586" s="12">
        <v>-1.0077190140352921</v>
      </c>
      <c r="K2586" s="12">
        <v>0.80987810628987478</v>
      </c>
      <c r="L2586" s="12">
        <v>-4.6549946021510609</v>
      </c>
      <c r="M2586" s="12">
        <v>3.1669363296446917</v>
      </c>
      <c r="N2586" s="12">
        <v>-0.20036850785040164</v>
      </c>
      <c r="O2586" s="12">
        <v>-5.3130032606881796</v>
      </c>
      <c r="P2586" s="12">
        <v>-7.7949135264861216</v>
      </c>
      <c r="Q2586" s="12">
        <v>4.9767425517357484</v>
      </c>
      <c r="R2586" s="12">
        <v>1.7059426123175112</v>
      </c>
      <c r="S2586" s="12">
        <v>-1.04249718348205</v>
      </c>
      <c r="T2586" s="12">
        <v>-0.66683253188282399</v>
      </c>
      <c r="U2586" s="12">
        <v>-4.3549744861019279</v>
      </c>
      <c r="V2586" s="12">
        <v>1.8767751367207575</v>
      </c>
      <c r="W2586" s="12">
        <v>-3.4685472354386104</v>
      </c>
      <c r="X2586" s="12">
        <v>-6.2572008191088173</v>
      </c>
      <c r="Y2586" s="12">
        <v>-5.9673276101943689</v>
      </c>
      <c r="Z2586" s="12">
        <v>-2.9035495977069936</v>
      </c>
      <c r="AA2586" s="12">
        <v>-5.904285475102423</v>
      </c>
      <c r="AB2586" s="12">
        <v>9.7072986546731013</v>
      </c>
      <c r="AC2586" s="12">
        <v>-0.70457385678844831</v>
      </c>
      <c r="AD2586" s="12">
        <v>-10.208517603351661</v>
      </c>
      <c r="AE2586" s="12">
        <v>-1.521016926282762</v>
      </c>
      <c r="AF2586" s="12">
        <v>-2.8299167823176665</v>
      </c>
      <c r="AG2586" s="12">
        <v>6.2265575293766249</v>
      </c>
      <c r="AH2586" s="12">
        <v>0.88078304296440679</v>
      </c>
      <c r="AI2586" s="12">
        <v>-6.2731357503302476</v>
      </c>
      <c r="AJ2586" s="12">
        <v>7.3383036909205632</v>
      </c>
      <c r="AK2586" s="12">
        <v>-0.59329841987519483</v>
      </c>
      <c r="AL2586" s="12">
        <v>6.9225380079053433</v>
      </c>
      <c r="AM2586" s="12">
        <v>-0.90272141621916613</v>
      </c>
      <c r="AN2586" s="12">
        <v>-7.7775599977957111</v>
      </c>
      <c r="AO2586" s="12">
        <v>0.74149064030773382</v>
      </c>
      <c r="AP2586" s="12">
        <v>0.57764236373020461</v>
      </c>
      <c r="AQ2586" s="12">
        <v>6.5834111861658259E-2</v>
      </c>
      <c r="AR2586" s="12">
        <v>4.5264304213788806</v>
      </c>
      <c r="AS2586" s="12">
        <v>8.3094363312267792</v>
      </c>
      <c r="AT2586" s="12">
        <v>7.817279814153415</v>
      </c>
      <c r="AU2586" s="12">
        <v>-4.8139240453297152</v>
      </c>
      <c r="AV2586" s="12">
        <v>-1.2680362099812073</v>
      </c>
      <c r="AW2586" s="12">
        <v>5.8675376075101351</v>
      </c>
      <c r="AX2586" s="12">
        <v>2.4914757808457697</v>
      </c>
      <c r="AY2586" s="12">
        <v>0.37280034992087352</v>
      </c>
      <c r="AZ2586" s="12">
        <v>2.4422490214415511</v>
      </c>
      <c r="BA2586" s="12">
        <v>-3.0772409612352241</v>
      </c>
      <c r="BB2586" s="12">
        <v>-1.4327532530909035</v>
      </c>
      <c r="BC2586" s="12">
        <v>1.9278541884352909</v>
      </c>
      <c r="BD2586" s="12">
        <v>6.4013556386621042</v>
      </c>
      <c r="BE2586" s="12">
        <v>10.462678488914081</v>
      </c>
      <c r="BF2586" s="12">
        <v>-0.55442740115225941</v>
      </c>
      <c r="BG2586" s="12">
        <v>0.90704799671282255</v>
      </c>
      <c r="BH2586" s="12">
        <v>0.82873997611639449</v>
      </c>
      <c r="BI2586" s="12">
        <v>-6.4822856902969761</v>
      </c>
      <c r="BJ2586" s="12">
        <v>-0.33630780033319174</v>
      </c>
      <c r="BK2586" s="12">
        <v>-6.7295181423197477</v>
      </c>
      <c r="BL2586" s="12">
        <v>8.4059057428808579</v>
      </c>
      <c r="BM2586" s="12">
        <v>0.13053307097913447</v>
      </c>
      <c r="BN2586" s="12">
        <v>1.2016927814400498</v>
      </c>
      <c r="BO2586" s="12">
        <v>-1.0570619431179544</v>
      </c>
      <c r="BP2586" s="12">
        <v>-0.30680496926048978</v>
      </c>
      <c r="BQ2586" s="12">
        <v>-7.5048301835825217</v>
      </c>
      <c r="BR2586" s="12">
        <v>8.4219940605610297</v>
      </c>
      <c r="BS2586" s="12">
        <v>7.553884223025797</v>
      </c>
      <c r="BT2586" s="12">
        <v>-4.9798049577415897</v>
      </c>
      <c r="BU2586" s="12">
        <v>-2.043512355524677</v>
      </c>
      <c r="BV2586" s="12">
        <v>5.9478995497424929</v>
      </c>
      <c r="BW2586" s="12">
        <v>5.0826200041233509</v>
      </c>
      <c r="BX2586" s="12">
        <v>1.3740220871883035</v>
      </c>
      <c r="BY2586" s="12">
        <v>4.1817615880394614</v>
      </c>
      <c r="BZ2586" s="12">
        <v>-3.9372632971153636</v>
      </c>
      <c r="CA2586" s="12">
        <v>-3.8645738800132685</v>
      </c>
      <c r="CB2586" s="12">
        <v>-3.092400112398602</v>
      </c>
      <c r="CC2586" s="12">
        <v>4.4042437807169552</v>
      </c>
      <c r="CD2586" s="12">
        <v>-0.7647310671280223</v>
      </c>
      <c r="CE2586" s="12">
        <v>-2.7272616072517577</v>
      </c>
      <c r="CF2586" s="12">
        <v>-0.62774951340130136</v>
      </c>
      <c r="CG2586" s="12">
        <v>-9.5024941670266025E-2</v>
      </c>
      <c r="CH2586" s="12">
        <v>-6.4405289042482829</v>
      </c>
      <c r="CI2586" s="12">
        <v>3.7700383507550446</v>
      </c>
      <c r="CJ2586" s="12">
        <v>-1.7030592117778507</v>
      </c>
      <c r="CK2586" s="12">
        <v>11.712158036779527</v>
      </c>
      <c r="CL2586" s="12">
        <v>2.5092747037947269</v>
      </c>
      <c r="CM2586" s="12">
        <v>-3.6086967689203031</v>
      </c>
      <c r="CN2586" s="12">
        <v>-0.54108562215798695</v>
      </c>
      <c r="CO2586" s="12">
        <v>-0.88336341695021414</v>
      </c>
      <c r="CP2586" s="12">
        <v>7.6410882307330298E-3</v>
      </c>
      <c r="CQ2586" s="12">
        <v>10.708423695863463</v>
      </c>
      <c r="CR2586" s="12">
        <v>-0.85484488998164565</v>
      </c>
      <c r="CS2586" s="12">
        <v>-8.3667164686193587</v>
      </c>
      <c r="CT2586" s="12">
        <v>-3.973352810166626</v>
      </c>
      <c r="CU2586" s="12">
        <v>-7.9322244838698728</v>
      </c>
      <c r="CV2586" s="12">
        <v>1.413942051195781</v>
      </c>
      <c r="CW2586" s="12">
        <v>3.2130440221983916</v>
      </c>
      <c r="CX2586" s="12">
        <v>3.716106397097374</v>
      </c>
      <c r="CY2586" s="12">
        <v>4.5463315944416651</v>
      </c>
      <c r="CZ2586" s="12">
        <v>-0.5484300940425324</v>
      </c>
      <c r="DA2586" s="12">
        <v>3.1110837347529854</v>
      </c>
      <c r="DB2586" s="12">
        <v>2.6844911896707799</v>
      </c>
      <c r="DC2586" s="12">
        <v>-3.0191534653286807</v>
      </c>
      <c r="DD2586" s="12">
        <v>1.4284829107450616</v>
      </c>
    </row>
    <row r="2587" spans="1:108" x14ac:dyDescent="0.25">
      <c r="H2587" s="11" t="s">
        <v>2</v>
      </c>
      <c r="I2587" s="12">
        <v>23.325866707331528</v>
      </c>
      <c r="J2587" s="12">
        <v>9.1147086900498184</v>
      </c>
      <c r="K2587" s="12">
        <v>9.5007330766403246</v>
      </c>
      <c r="L2587" s="12">
        <v>0.54946661725811718</v>
      </c>
      <c r="M2587" s="12">
        <v>16.430029236681658</v>
      </c>
      <c r="N2587" s="12">
        <v>8.3744684854630016</v>
      </c>
      <c r="O2587" s="12">
        <v>0.61761785251433676</v>
      </c>
      <c r="P2587" s="12">
        <v>-5.647147388345183</v>
      </c>
      <c r="Q2587" s="12">
        <v>20.819769476751471</v>
      </c>
      <c r="R2587" s="12">
        <v>13.425828852006289</v>
      </c>
      <c r="S2587" s="12">
        <v>8.5556543134657836</v>
      </c>
      <c r="T2587" s="12">
        <v>7.8049082895217374</v>
      </c>
      <c r="U2587" s="12">
        <v>0.75925874020886641</v>
      </c>
      <c r="V2587" s="12">
        <v>12.988075120148919</v>
      </c>
      <c r="W2587" s="12">
        <v>3.5783145467303821</v>
      </c>
      <c r="X2587" s="12">
        <v>-2.4617163164920677</v>
      </c>
      <c r="Y2587" s="12">
        <v>-1.9169639882290379</v>
      </c>
      <c r="Z2587" s="12">
        <v>4.6148242815750029</v>
      </c>
      <c r="AA2587" s="12">
        <v>-1.6593984669914745</v>
      </c>
      <c r="AB2587" s="12">
        <v>31.057891415623391</v>
      </c>
      <c r="AC2587" s="12">
        <v>8.5152966767735379</v>
      </c>
      <c r="AD2587" s="12">
        <v>-10.312468178057074</v>
      </c>
      <c r="AE2587" s="12">
        <v>5.6661695947031436</v>
      </c>
      <c r="AF2587" s="12">
        <v>2.7666518998903085</v>
      </c>
      <c r="AG2587" s="12">
        <v>23.532267383316192</v>
      </c>
      <c r="AH2587" s="12">
        <v>11.173143936173398</v>
      </c>
      <c r="AI2587" s="12">
        <v>-4.0116673461758472</v>
      </c>
      <c r="AJ2587" s="12">
        <v>24.026566512358443</v>
      </c>
      <c r="AK2587" s="12">
        <v>10.220600525073253</v>
      </c>
      <c r="AL2587" s="12">
        <v>23.166379895796869</v>
      </c>
      <c r="AM2587" s="12">
        <v>9.7850372177580081</v>
      </c>
      <c r="AN2587" s="12">
        <v>-5.0447678666528617</v>
      </c>
      <c r="AO2587" s="12">
        <v>12.577234379326374</v>
      </c>
      <c r="AP2587" s="12">
        <v>11.153935346404712</v>
      </c>
      <c r="AQ2587" s="12">
        <v>7.2427377120843648</v>
      </c>
      <c r="AR2587" s="12">
        <v>19.737448629068172</v>
      </c>
      <c r="AS2587" s="12">
        <v>26.309619159908529</v>
      </c>
      <c r="AT2587" s="12">
        <v>24.599245082593281</v>
      </c>
      <c r="AU2587" s="12">
        <v>1.2344797564086294</v>
      </c>
      <c r="AV2587" s="12">
        <v>7.7619662202515247</v>
      </c>
      <c r="AW2587" s="12">
        <v>21.792200766474011</v>
      </c>
      <c r="AX2587" s="12">
        <v>14.57890748948066</v>
      </c>
      <c r="AY2587" s="12">
        <v>11.002382175388636</v>
      </c>
      <c r="AZ2587" s="12">
        <v>14.572116088890201</v>
      </c>
      <c r="BA2587" s="12">
        <v>2.9630785243793047</v>
      </c>
      <c r="BB2587" s="12">
        <v>7.92252253499207</v>
      </c>
      <c r="BC2587" s="12">
        <v>13.139372482712773</v>
      </c>
      <c r="BD2587" s="12">
        <v>22.384033876514245</v>
      </c>
      <c r="BE2587" s="12">
        <v>30.595328049532373</v>
      </c>
      <c r="BF2587" s="12">
        <v>8.6421490605297517</v>
      </c>
      <c r="BG2587" s="12">
        <v>10.939246004296402</v>
      </c>
      <c r="BH2587" s="12">
        <v>11.342307285585022</v>
      </c>
      <c r="BI2587" s="12">
        <v>-4.1648736437829479</v>
      </c>
      <c r="BJ2587" s="12">
        <v>9.4147800730627047</v>
      </c>
      <c r="BK2587" s="12">
        <v>-2.2720008372015892</v>
      </c>
      <c r="BL2587" s="12">
        <v>24.402471962264752</v>
      </c>
      <c r="BM2587" s="12">
        <v>9.552848267473097</v>
      </c>
      <c r="BN2587" s="12">
        <v>12.22767567837146</v>
      </c>
      <c r="BO2587" s="12">
        <v>9.4267079600777848</v>
      </c>
      <c r="BP2587" s="12">
        <v>9.5146991005694996</v>
      </c>
      <c r="BQ2587" s="12">
        <v>-3.6072194502186647</v>
      </c>
      <c r="BR2587" s="12">
        <v>27.790474326882617</v>
      </c>
      <c r="BS2587" s="12">
        <v>24.814588568865457</v>
      </c>
      <c r="BT2587" s="12">
        <v>-0.50166858997911579</v>
      </c>
      <c r="BU2587" s="12">
        <v>7.8592257349580779</v>
      </c>
      <c r="BV2587" s="12">
        <v>22.684863939052395</v>
      </c>
      <c r="BW2587" s="12">
        <v>19.820999316328077</v>
      </c>
      <c r="BX2587" s="12">
        <v>14.166133573835214</v>
      </c>
      <c r="BY2587" s="12">
        <v>16.836607445683402</v>
      </c>
      <c r="BZ2587" s="12">
        <v>1.0374965303390951</v>
      </c>
      <c r="CA2587" s="12">
        <v>3.862550158194463</v>
      </c>
      <c r="CB2587" s="12">
        <v>3.9513824562097501</v>
      </c>
      <c r="CC2587" s="12">
        <v>18.39799498358639</v>
      </c>
      <c r="CD2587" s="12">
        <v>9.2690680436181765</v>
      </c>
      <c r="CE2587" s="12">
        <v>3.982227404392968</v>
      </c>
      <c r="CF2587" s="12">
        <v>8.7235975002011745</v>
      </c>
      <c r="CG2587" s="12">
        <v>9.4071610467937692</v>
      </c>
      <c r="CH2587" s="12">
        <v>-3.5594860769750949</v>
      </c>
      <c r="CI2587" s="12">
        <v>18.751431939375951</v>
      </c>
      <c r="CJ2587" s="12">
        <v>6.5593741575049247</v>
      </c>
      <c r="CK2587" s="12">
        <v>32.054713229049241</v>
      </c>
      <c r="CL2587" s="12">
        <v>13.747214859843673</v>
      </c>
      <c r="CM2587" s="12">
        <v>2.1038701862313367</v>
      </c>
      <c r="CN2587" s="12">
        <v>8.9116961119705582</v>
      </c>
      <c r="CO2587" s="12">
        <v>6.6888066402074475</v>
      </c>
      <c r="CP2587" s="12">
        <v>10.277767592943748</v>
      </c>
      <c r="CQ2587" s="12">
        <v>31.652644209485814</v>
      </c>
      <c r="CR2587" s="12">
        <v>7.0538603589682021</v>
      </c>
      <c r="CS2587" s="12">
        <v>-7.5876812045202326</v>
      </c>
      <c r="CT2587" s="12">
        <v>2.2293377104368624</v>
      </c>
      <c r="CU2587" s="12">
        <v>-6.8970364521302283</v>
      </c>
      <c r="CV2587" s="12">
        <v>12.08473115050522</v>
      </c>
      <c r="CW2587" s="12">
        <v>16.944765264596096</v>
      </c>
      <c r="CX2587" s="12">
        <v>16.977806484052149</v>
      </c>
      <c r="CY2587" s="12">
        <v>19.648647168307608</v>
      </c>
      <c r="CZ2587" s="12">
        <v>9.3455547896208628</v>
      </c>
      <c r="DA2587" s="12">
        <v>17.380110214555629</v>
      </c>
      <c r="DB2587" s="12">
        <v>16.150819167910861</v>
      </c>
      <c r="DC2587" s="12">
        <v>3.8351847606072305</v>
      </c>
      <c r="DD2587" s="12">
        <v>11.72096365070753</v>
      </c>
    </row>
    <row r="2588" spans="1:108" x14ac:dyDescent="0.25">
      <c r="A2588" s="2">
        <v>863</v>
      </c>
      <c r="B2588" s="8">
        <f t="shared" ref="B2588" ca="1" si="4179">_xlfn.COVARIANCE.P(OFFSET(I2589,0,0,1,20),OFFSET(I2590,0,0,1,20))/_xlfn.VAR.P(OFFSET(I2589,0,0,1,20))</f>
        <v>1.9908454415208543</v>
      </c>
      <c r="C2588" s="8">
        <f t="shared" ref="C2588" ca="1" si="4180">_xlfn.COVARIANCE.P(OFFSET(I2589,0,0,1,50),OFFSET(I2590,0,0,1,50))/_xlfn.VAR.P(OFFSET(I2589,0,0,1,50))</f>
        <v>2.0235341244846938</v>
      </c>
      <c r="D2588" s="8">
        <f t="shared" ref="D2588" ca="1" si="4181">_xlfn.COVARIANCE.P(OFFSET(I2589,0,0,1,100),OFFSET(I2590,0,0,1,100))/_xlfn.VAR.P(OFFSET(I2589,0,0,1,100))</f>
        <v>2.0127019771236663</v>
      </c>
      <c r="E2588" s="8">
        <f t="shared" ref="E2588" ca="1" si="4182">AVERAGE(OFFSET(I2590,0,0,1,20))-AVERAGE(OFFSET(I2589,0,0,1,20))*B2588</f>
        <v>10.206162156381311</v>
      </c>
      <c r="F2588" s="8">
        <f t="shared" ref="F2588" ca="1" si="4183">AVERAGE(OFFSET(I2590,0,0,1,50))-AVERAGE(OFFSET(I2589,0,0,1,50))*C2588</f>
        <v>10.073498538841596</v>
      </c>
      <c r="G2588" s="8">
        <f t="shared" ref="G2588" ca="1" si="4184">AVERAGE(OFFSET(I2590,0,0,1,100))-AVERAGE(OFFSET(I2589,0,0,1,100))*D2588</f>
        <v>10.094302242928718</v>
      </c>
      <c r="H2588" s="9" t="s">
        <v>29</v>
      </c>
      <c r="I2588" s="10">
        <v>2011</v>
      </c>
      <c r="J2588" s="10">
        <v>7534</v>
      </c>
      <c r="K2588" s="10">
        <v>9611</v>
      </c>
      <c r="L2588" s="10">
        <v>4119</v>
      </c>
      <c r="M2588" s="10">
        <v>4862</v>
      </c>
      <c r="N2588" s="10">
        <v>107</v>
      </c>
      <c r="O2588" s="10">
        <v>4924</v>
      </c>
      <c r="P2588" s="10">
        <v>2959</v>
      </c>
      <c r="Q2588" s="10">
        <v>6995</v>
      </c>
      <c r="R2588" s="10">
        <v>5516</v>
      </c>
      <c r="S2588" s="10">
        <v>7445</v>
      </c>
      <c r="T2588" s="10">
        <v>169</v>
      </c>
      <c r="U2588" s="10">
        <v>6584</v>
      </c>
      <c r="V2588" s="10">
        <v>7479</v>
      </c>
      <c r="W2588" s="10">
        <v>1806</v>
      </c>
      <c r="X2588" s="10">
        <v>4634</v>
      </c>
      <c r="Y2588" s="10">
        <v>2391</v>
      </c>
      <c r="Z2588" s="10">
        <v>7045</v>
      </c>
      <c r="AA2588" s="10">
        <v>5404</v>
      </c>
      <c r="AB2588" s="10">
        <v>624</v>
      </c>
      <c r="AC2588" s="10">
        <v>7338</v>
      </c>
      <c r="AD2588" s="10">
        <v>4425</v>
      </c>
      <c r="AE2588" s="10">
        <v>2680</v>
      </c>
      <c r="AF2588" s="10">
        <v>7374</v>
      </c>
      <c r="AG2588" s="10">
        <v>1873</v>
      </c>
      <c r="AH2588" s="10">
        <v>7433</v>
      </c>
      <c r="AI2588" s="10">
        <v>6090</v>
      </c>
      <c r="AJ2588" s="10">
        <v>7874</v>
      </c>
      <c r="AK2588" s="10">
        <v>9471</v>
      </c>
      <c r="AL2588" s="10">
        <v>8449</v>
      </c>
      <c r="AM2588" s="10">
        <v>6883</v>
      </c>
      <c r="AN2588" s="10">
        <v>231</v>
      </c>
      <c r="AO2588" s="10">
        <v>3859</v>
      </c>
      <c r="AP2588" s="10">
        <v>9476</v>
      </c>
      <c r="AQ2588" s="10">
        <v>9688</v>
      </c>
      <c r="AR2588" s="10">
        <v>1804</v>
      </c>
      <c r="AS2588" s="10">
        <v>5707</v>
      </c>
      <c r="AT2588" s="10">
        <v>8360</v>
      </c>
      <c r="AU2588" s="10">
        <v>5049</v>
      </c>
      <c r="AV2588" s="10">
        <v>1967</v>
      </c>
      <c r="AW2588" s="10">
        <v>6549</v>
      </c>
      <c r="AX2588" s="10">
        <v>9234</v>
      </c>
      <c r="AY2588" s="10">
        <v>3724</v>
      </c>
      <c r="AZ2588" s="10">
        <v>1904</v>
      </c>
      <c r="BA2588" s="10">
        <v>42</v>
      </c>
      <c r="BB2588" s="10">
        <v>860</v>
      </c>
      <c r="BC2588" s="10">
        <v>9856</v>
      </c>
      <c r="BD2588" s="10">
        <v>4849</v>
      </c>
      <c r="BE2588" s="10">
        <v>8365</v>
      </c>
      <c r="BF2588" s="10">
        <v>7151</v>
      </c>
      <c r="BG2588" s="10">
        <v>3299</v>
      </c>
      <c r="BH2588" s="10">
        <v>5644</v>
      </c>
      <c r="BI2588" s="10">
        <v>6982</v>
      </c>
      <c r="BJ2588" s="10">
        <v>9852</v>
      </c>
      <c r="BK2588" s="10">
        <v>250</v>
      </c>
      <c r="BL2588" s="10">
        <v>3642</v>
      </c>
      <c r="BM2588" s="10">
        <v>6311</v>
      </c>
      <c r="BN2588" s="10">
        <v>3247</v>
      </c>
      <c r="BO2588" s="10">
        <v>8526</v>
      </c>
      <c r="BP2588" s="10">
        <v>5840</v>
      </c>
      <c r="BQ2588" s="10">
        <v>4219</v>
      </c>
      <c r="BR2588" s="10">
        <v>5204</v>
      </c>
      <c r="BS2588" s="10">
        <v>3049</v>
      </c>
      <c r="BT2588" s="10">
        <v>736</v>
      </c>
      <c r="BU2588" s="10">
        <v>3893</v>
      </c>
      <c r="BV2588" s="10">
        <v>6515</v>
      </c>
      <c r="BW2588" s="10">
        <v>7374</v>
      </c>
      <c r="BX2588" s="10">
        <v>9724</v>
      </c>
      <c r="BY2588" s="10">
        <v>1526</v>
      </c>
      <c r="BZ2588" s="10">
        <v>2479</v>
      </c>
      <c r="CA2588" s="10">
        <v>5211</v>
      </c>
      <c r="CB2588" s="10">
        <v>8834</v>
      </c>
      <c r="CC2588" s="10">
        <v>6153</v>
      </c>
      <c r="CD2588" s="10">
        <v>6989</v>
      </c>
      <c r="CE2588" s="10">
        <v>3509</v>
      </c>
      <c r="CF2588" s="10">
        <v>735</v>
      </c>
      <c r="CG2588" s="10">
        <v>5189</v>
      </c>
      <c r="CH2588" s="10">
        <v>2666</v>
      </c>
      <c r="CI2588" s="10">
        <v>1484</v>
      </c>
      <c r="CJ2588" s="10">
        <v>3152</v>
      </c>
      <c r="CK2588" s="10">
        <v>9294</v>
      </c>
      <c r="CL2588" s="10">
        <v>8952</v>
      </c>
      <c r="CM2588" s="10">
        <v>4773</v>
      </c>
      <c r="CN2588" s="10">
        <v>3613</v>
      </c>
      <c r="CO2588" s="10">
        <v>1752</v>
      </c>
      <c r="CP2588" s="10">
        <v>6547</v>
      </c>
      <c r="CQ2588" s="10">
        <v>1532</v>
      </c>
      <c r="CR2588" s="10">
        <v>1421</v>
      </c>
      <c r="CS2588" s="10">
        <v>1423</v>
      </c>
      <c r="CT2588" s="10">
        <v>5307</v>
      </c>
      <c r="CU2588" s="10">
        <v>6165</v>
      </c>
      <c r="CV2588" s="10">
        <v>7899</v>
      </c>
      <c r="CW2588" s="10">
        <v>612</v>
      </c>
      <c r="CX2588" s="10">
        <v>9582</v>
      </c>
      <c r="CY2588" s="10">
        <v>3152</v>
      </c>
      <c r="CZ2588" s="10">
        <v>3818</v>
      </c>
      <c r="DA2588" s="10">
        <v>7477</v>
      </c>
      <c r="DB2588" s="10">
        <v>1234</v>
      </c>
      <c r="DC2588" s="10">
        <v>5319</v>
      </c>
      <c r="DD2588" s="10">
        <v>8380</v>
      </c>
    </row>
    <row r="2589" spans="1:108" x14ac:dyDescent="0.25">
      <c r="H2589" s="11" t="s">
        <v>0</v>
      </c>
      <c r="I2589" s="12">
        <v>-7.8691087453180311</v>
      </c>
      <c r="J2589" s="12">
        <v>-4.9527757256086788</v>
      </c>
      <c r="K2589" s="12">
        <v>1.0269248438161629</v>
      </c>
      <c r="L2589" s="12">
        <v>3.7718412919921755</v>
      </c>
      <c r="M2589" s="12">
        <v>-3.7438520772039965</v>
      </c>
      <c r="N2589" s="12">
        <v>9.6994760084684373</v>
      </c>
      <c r="O2589" s="12">
        <v>-4.9962867547299545</v>
      </c>
      <c r="P2589" s="12">
        <v>0.20796027589289515</v>
      </c>
      <c r="Q2589" s="12">
        <v>-4.5110071701822463</v>
      </c>
      <c r="R2589" s="12">
        <v>6.5888262685225847</v>
      </c>
      <c r="S2589" s="12">
        <v>4.1800441435855182</v>
      </c>
      <c r="T2589" s="12">
        <v>9.7072986546731013</v>
      </c>
      <c r="U2589" s="12">
        <v>-0.25053201004137438</v>
      </c>
      <c r="V2589" s="12">
        <v>2.2854605862814852</v>
      </c>
      <c r="W2589" s="12">
        <v>-2.7165851749494867</v>
      </c>
      <c r="X2589" s="12">
        <v>-4.2723616763524692</v>
      </c>
      <c r="Y2589" s="12">
        <v>-10.208517603351661</v>
      </c>
      <c r="Z2589" s="12">
        <v>-2.1685509511953835</v>
      </c>
      <c r="AA2589" s="12">
        <v>3.2302113396157619</v>
      </c>
      <c r="AB2589" s="12">
        <v>3.6918897392064713</v>
      </c>
      <c r="AC2589" s="12">
        <v>-0.20513739687724825</v>
      </c>
      <c r="AD2589" s="12">
        <v>-8.2841484144852764</v>
      </c>
      <c r="AE2589" s="12">
        <v>1.8627170249897895</v>
      </c>
      <c r="AF2589" s="12">
        <v>8.4396332334684487</v>
      </c>
      <c r="AG2589" s="12">
        <v>2.0972812844518653</v>
      </c>
      <c r="AH2589" s="12">
        <v>5.0174266573608044</v>
      </c>
      <c r="AI2589" s="12">
        <v>-2.2669265725912662</v>
      </c>
      <c r="AJ2589" s="12">
        <v>0.33429902425433622</v>
      </c>
      <c r="AK2589" s="12">
        <v>0.23738279300167137</v>
      </c>
      <c r="AL2589" s="12">
        <v>5.8094108740533876</v>
      </c>
      <c r="AM2589" s="12">
        <v>-3.4221060710854885</v>
      </c>
      <c r="AN2589" s="12">
        <v>6.0363186690725756</v>
      </c>
      <c r="AO2589" s="12">
        <v>1.7042646949437168</v>
      </c>
      <c r="AP2589" s="12">
        <v>3.261876490822873</v>
      </c>
      <c r="AQ2589" s="12">
        <v>0.89652895403091792</v>
      </c>
      <c r="AR2589" s="12">
        <v>5.5425528715748618</v>
      </c>
      <c r="AS2589" s="12">
        <v>0.9776482349113631</v>
      </c>
      <c r="AT2589" s="12">
        <v>3.6101349178757065</v>
      </c>
      <c r="AU2589" s="12">
        <v>1.8581486395067559</v>
      </c>
      <c r="AV2589" s="12">
        <v>-3.424222092176632</v>
      </c>
      <c r="AW2589" s="12">
        <v>-0.86541390695752196</v>
      </c>
      <c r="AX2589" s="12">
        <v>5.592803846833176</v>
      </c>
      <c r="AY2589" s="12">
        <v>6.9075253110623747</v>
      </c>
      <c r="AZ2589" s="12">
        <v>0.97596861133095381</v>
      </c>
      <c r="BA2589" s="12">
        <v>-3.2197676725812165</v>
      </c>
      <c r="BB2589" s="12">
        <v>1.9563418288491592</v>
      </c>
      <c r="BC2589" s="12">
        <v>-13.983606705955438</v>
      </c>
      <c r="BD2589" s="12">
        <v>-10.943702710991925</v>
      </c>
      <c r="BE2589" s="12">
        <v>3.2233816681947687</v>
      </c>
      <c r="BF2589" s="12">
        <v>3.0966305392578146</v>
      </c>
      <c r="BG2589" s="12">
        <v>2.7350917075031007</v>
      </c>
      <c r="BH2589" s="12">
        <v>3.4318577074245473</v>
      </c>
      <c r="BI2589" s="12">
        <v>5.3888921365438769</v>
      </c>
      <c r="BJ2589" s="12">
        <v>-3.4685472354386104</v>
      </c>
      <c r="BK2589" s="12">
        <v>-5.1552202855481077</v>
      </c>
      <c r="BL2589" s="12">
        <v>-4.0251272254867301</v>
      </c>
      <c r="BM2589" s="12">
        <v>0.31649636596192438</v>
      </c>
      <c r="BN2589" s="12">
        <v>-2.2752649402281349</v>
      </c>
      <c r="BO2589" s="12">
        <v>4.7014008607050535</v>
      </c>
      <c r="BP2589" s="12">
        <v>-5.6755879482074789</v>
      </c>
      <c r="BQ2589" s="12">
        <v>1.3578170868552957</v>
      </c>
      <c r="BR2589" s="12">
        <v>7.9900244049721438</v>
      </c>
      <c r="BS2589" s="12">
        <v>-7.1413417640649346</v>
      </c>
      <c r="BT2589" s="12">
        <v>-0.74384855358436408</v>
      </c>
      <c r="BU2589" s="12">
        <v>5.4334989249214605</v>
      </c>
      <c r="BV2589" s="12">
        <v>5.5389973984134135</v>
      </c>
      <c r="BW2589" s="12">
        <v>8.4396332334684487</v>
      </c>
      <c r="BX2589" s="12">
        <v>-3.0339296928709603</v>
      </c>
      <c r="BY2589" s="12">
        <v>-2.1358951732437754</v>
      </c>
      <c r="BZ2589" s="12">
        <v>-1.8001866141633251</v>
      </c>
      <c r="CA2589" s="12">
        <v>3.264810287259476</v>
      </c>
      <c r="CB2589" s="12">
        <v>7.4118997233482844</v>
      </c>
      <c r="CC2589" s="12">
        <v>-6.1828030805978118</v>
      </c>
      <c r="CD2589" s="12">
        <v>-8.0740779580220856</v>
      </c>
      <c r="CE2589" s="12">
        <v>-7.2381502905130031</v>
      </c>
      <c r="CF2589" s="12">
        <v>-2.397672379772382</v>
      </c>
      <c r="CG2589" s="12">
        <v>4.0601314145893994</v>
      </c>
      <c r="CH2589" s="12">
        <v>5.5897293801117121</v>
      </c>
      <c r="CI2589" s="12">
        <v>-1.1577798458232105</v>
      </c>
      <c r="CJ2589" s="12">
        <v>-6.0350884345648406E-2</v>
      </c>
      <c r="CK2589" s="12">
        <v>-6.2013315274321146</v>
      </c>
      <c r="CL2589" s="12">
        <v>-1.075182496509353</v>
      </c>
      <c r="CM2589" s="12">
        <v>5.6483381841844409</v>
      </c>
      <c r="CN2589" s="12">
        <v>2.3594680948092814</v>
      </c>
      <c r="CO2589" s="12">
        <v>6.5133663847919205</v>
      </c>
      <c r="CP2589" s="12">
        <v>3.3375361159996428</v>
      </c>
      <c r="CQ2589" s="12">
        <v>-1.7633198328127668</v>
      </c>
      <c r="CR2589" s="12">
        <v>-2.1088288742964161</v>
      </c>
      <c r="CS2589" s="12">
        <v>2.0411848576954532</v>
      </c>
      <c r="CT2589" s="12">
        <v>2.1173695970674111</v>
      </c>
      <c r="CU2589" s="12">
        <v>0.69656231344276898</v>
      </c>
      <c r="CV2589" s="12">
        <v>-1.8557589878117264</v>
      </c>
      <c r="CW2589" s="12">
        <v>8.7988591656975075</v>
      </c>
      <c r="CX2589" s="12">
        <v>2.9978871382816252</v>
      </c>
      <c r="CY2589" s="12">
        <v>-6.0350884345648406E-2</v>
      </c>
      <c r="CZ2589" s="12">
        <v>3.711963851544728</v>
      </c>
      <c r="DA2589" s="12">
        <v>-11.447497332165916</v>
      </c>
      <c r="DB2589" s="12">
        <v>-2.6348511009050202</v>
      </c>
      <c r="DC2589" s="12">
        <v>3.8207254225715559</v>
      </c>
      <c r="DD2589" s="12">
        <v>4.5708332975334152</v>
      </c>
    </row>
    <row r="2590" spans="1:108" x14ac:dyDescent="0.25">
      <c r="H2590" s="11" t="s">
        <v>2</v>
      </c>
      <c r="I2590" s="12">
        <v>-4.6339285888810728</v>
      </c>
      <c r="J2590" s="12">
        <v>-5.7081615400172508E-2</v>
      </c>
      <c r="K2590" s="12">
        <v>12.022126375720472</v>
      </c>
      <c r="L2590" s="12">
        <v>18.547114781576603</v>
      </c>
      <c r="M2590" s="12">
        <v>3.1032353602963014</v>
      </c>
      <c r="N2590" s="12">
        <v>29.517679364619209</v>
      </c>
      <c r="O2590" s="12">
        <v>-1.355790134462544</v>
      </c>
      <c r="P2590" s="12">
        <v>10.004081058143234</v>
      </c>
      <c r="Q2590" s="12">
        <v>1.5225203825458489</v>
      </c>
      <c r="R2590" s="12">
        <v>23.342086642014255</v>
      </c>
      <c r="S2590" s="12">
        <v>17.475326628293296</v>
      </c>
      <c r="T2590" s="12">
        <v>31.057891415623391</v>
      </c>
      <c r="U2590" s="12">
        <v>10.072110801238864</v>
      </c>
      <c r="V2590" s="12">
        <v>12.951905822743703</v>
      </c>
      <c r="W2590" s="12">
        <v>5.4697984473322254</v>
      </c>
      <c r="X2590" s="12">
        <v>3.2027751327195357</v>
      </c>
      <c r="Y2590" s="12">
        <v>-10.312468178057074</v>
      </c>
      <c r="Z2590" s="12">
        <v>6.3446142129503373</v>
      </c>
      <c r="AA2590" s="12">
        <v>15.21311276736504</v>
      </c>
      <c r="AB2590" s="12">
        <v>18.048740651233253</v>
      </c>
      <c r="AC2590" s="12">
        <v>10.38481295062947</v>
      </c>
      <c r="AD2590" s="12">
        <v>-6.2107810009020961</v>
      </c>
      <c r="AE2590" s="12">
        <v>12.915613472542921</v>
      </c>
      <c r="AF2590" s="12">
        <v>27.836805419529892</v>
      </c>
      <c r="AG2590" s="12">
        <v>14.510585713912571</v>
      </c>
      <c r="AH2590" s="12">
        <v>19.725682875925258</v>
      </c>
      <c r="AI2590" s="12">
        <v>5.5514672804072385</v>
      </c>
      <c r="AJ2590" s="12">
        <v>11.099060577991601</v>
      </c>
      <c r="AK2590" s="12">
        <v>9.1378761220335889</v>
      </c>
      <c r="AL2590" s="12">
        <v>23.231133597715147</v>
      </c>
      <c r="AM2590" s="12">
        <v>2.7856962704362567</v>
      </c>
      <c r="AN2590" s="12">
        <v>22.275725947010788</v>
      </c>
      <c r="AO2590" s="12">
        <v>13.21806295482085</v>
      </c>
      <c r="AP2590" s="12">
        <v>16.297314234953191</v>
      </c>
      <c r="AQ2590" s="12">
        <v>11.076244976534202</v>
      </c>
      <c r="AR2590" s="12">
        <v>21.545818180983137</v>
      </c>
      <c r="AS2590" s="12">
        <v>12.760840482794237</v>
      </c>
      <c r="AT2590" s="12">
        <v>16.823064696719477</v>
      </c>
      <c r="AU2590" s="12">
        <v>12.995222585265651</v>
      </c>
      <c r="AV2590" s="12">
        <v>2.7800687101527868</v>
      </c>
      <c r="AW2590" s="12">
        <v>9.0990452679074352</v>
      </c>
      <c r="AX2590" s="12">
        <v>20.247693909978711</v>
      </c>
      <c r="AY2590" s="12">
        <v>25.202072397884812</v>
      </c>
      <c r="AZ2590" s="12">
        <v>11.655408020724906</v>
      </c>
      <c r="BA2590" s="12">
        <v>3.6447651231768328</v>
      </c>
      <c r="BB2590" s="12">
        <v>15.060355426013411</v>
      </c>
      <c r="BC2590" s="12">
        <v>-19.127568616929178</v>
      </c>
      <c r="BD2590" s="12">
        <v>-12.453813746466695</v>
      </c>
      <c r="BE2590" s="12">
        <v>15.234111405728234</v>
      </c>
      <c r="BF2590" s="12">
        <v>16.390429234676439</v>
      </c>
      <c r="BG2590" s="12">
        <v>15.263835298374193</v>
      </c>
      <c r="BH2590" s="12">
        <v>16.801322182550596</v>
      </c>
      <c r="BI2590" s="12">
        <v>20.765083036030436</v>
      </c>
      <c r="BJ2590" s="12">
        <v>3.5783145467303821</v>
      </c>
      <c r="BK2590" s="12">
        <v>1.2703080370097304</v>
      </c>
      <c r="BL2590" s="12">
        <v>1.6741317201655812</v>
      </c>
      <c r="BM2590" s="12">
        <v>10.569562260315747</v>
      </c>
      <c r="BN2590" s="12">
        <v>6.2578595378746016</v>
      </c>
      <c r="BO2590" s="12">
        <v>19.471226726274381</v>
      </c>
      <c r="BP2590" s="12">
        <v>-1.2014532469850125</v>
      </c>
      <c r="BQ2590" s="12">
        <v>12.225129363715649</v>
      </c>
      <c r="BR2590" s="12">
        <v>26.960998886153103</v>
      </c>
      <c r="BS2590" s="12">
        <v>-5.497092593134564</v>
      </c>
      <c r="BT2590" s="12">
        <v>8.964145695928643</v>
      </c>
      <c r="BU2590" s="12">
        <v>21.767671463925051</v>
      </c>
      <c r="BV2590" s="12">
        <v>20.469464658589466</v>
      </c>
      <c r="BW2590" s="12">
        <v>27.836805419529892</v>
      </c>
      <c r="BX2590" s="12">
        <v>4.4516446067824944</v>
      </c>
      <c r="BY2590" s="12">
        <v>3.3590769197733974</v>
      </c>
      <c r="BZ2590" s="12">
        <v>5.7201016843472852</v>
      </c>
      <c r="CA2590" s="12">
        <v>17.604334407602511</v>
      </c>
      <c r="CB2590" s="12">
        <v>25.216686039257183</v>
      </c>
      <c r="CC2590" s="12">
        <v>-2.3917815899993831</v>
      </c>
      <c r="CD2590" s="12">
        <v>-5.1335335306007757</v>
      </c>
      <c r="CE2590" s="12">
        <v>-4.2295913339505748</v>
      </c>
      <c r="CF2590" s="12">
        <v>4.8013317829068836</v>
      </c>
      <c r="CG2590" s="12">
        <v>18.32944824733864</v>
      </c>
      <c r="CH2590" s="12">
        <v>22.189954989725106</v>
      </c>
      <c r="CI2590" s="12">
        <v>10.650406188638048</v>
      </c>
      <c r="CJ2590" s="12">
        <v>10.739373506085553</v>
      </c>
      <c r="CK2590" s="12">
        <v>-1.7278457259404774</v>
      </c>
      <c r="CL2590" s="12">
        <v>8.5958593379230308</v>
      </c>
      <c r="CM2590" s="12">
        <v>21.185056479784485</v>
      </c>
      <c r="CN2590" s="12">
        <v>16.686765573025834</v>
      </c>
      <c r="CO2590" s="12">
        <v>22.022988487618498</v>
      </c>
      <c r="CP2590" s="12">
        <v>14.690859916913595</v>
      </c>
      <c r="CQ2590" s="12">
        <v>6.4298478323458381</v>
      </c>
      <c r="CR2590" s="12">
        <v>4.9455607612777799</v>
      </c>
      <c r="CS2590" s="12">
        <v>14.953230884232564</v>
      </c>
      <c r="CT2590" s="12">
        <v>14.923580111615589</v>
      </c>
      <c r="CU2590" s="12">
        <v>10.682544590300365</v>
      </c>
      <c r="CV2590" s="12">
        <v>7.0288400620593707</v>
      </c>
      <c r="CW2590" s="12">
        <v>27.219722639446811</v>
      </c>
      <c r="CX2590" s="12">
        <v>15.298253290044856</v>
      </c>
      <c r="CY2590" s="12">
        <v>10.739373506085553</v>
      </c>
      <c r="CZ2590" s="12">
        <v>14.934314691272162</v>
      </c>
      <c r="DA2590" s="12">
        <v>-13.535422050665394</v>
      </c>
      <c r="DB2590" s="12">
        <v>4.2876638334409485</v>
      </c>
      <c r="DC2590" s="12">
        <v>17.773017054322956</v>
      </c>
      <c r="DD2590" s="12">
        <v>19.338093885947089</v>
      </c>
    </row>
    <row r="2591" spans="1:108" x14ac:dyDescent="0.25">
      <c r="A2591" s="2">
        <v>864</v>
      </c>
      <c r="B2591" s="8">
        <f t="shared" ref="B2591" ca="1" si="4185">_xlfn.COVARIANCE.P(OFFSET(I2592,0,0,1,20),OFFSET(I2593,0,0,1,20))/_xlfn.VAR.P(OFFSET(I2592,0,0,1,20))</f>
        <v>2.0232469561426325</v>
      </c>
      <c r="C2591" s="8">
        <f t="shared" ref="C2591" ca="1" si="4186">_xlfn.COVARIANCE.P(OFFSET(I2592,0,0,1,50),OFFSET(I2593,0,0,1,50))/_xlfn.VAR.P(OFFSET(I2592,0,0,1,50))</f>
        <v>2.0258085729252606</v>
      </c>
      <c r="D2591" s="8">
        <f t="shared" ref="D2591" ca="1" si="4187">_xlfn.COVARIANCE.P(OFFSET(I2592,0,0,1,100),OFFSET(I2593,0,0,1,100))/_xlfn.VAR.P(OFFSET(I2592,0,0,1,100))</f>
        <v>2.0112369609072753</v>
      </c>
      <c r="E2591" s="8">
        <f t="shared" ref="E2591" ca="1" si="4188">AVERAGE(OFFSET(I2593,0,0,1,20))-AVERAGE(OFFSET(I2592,0,0,1,20))*B2591</f>
        <v>10.239337587650871</v>
      </c>
      <c r="F2591" s="8">
        <f t="shared" ref="F2591" ca="1" si="4189">AVERAGE(OFFSET(I2593,0,0,1,50))-AVERAGE(OFFSET(I2592,0,0,1,50))*C2591</f>
        <v>10.231910320219272</v>
      </c>
      <c r="G2591" s="8">
        <f t="shared" ref="G2591" ca="1" si="4190">AVERAGE(OFFSET(I2593,0,0,1,100))-AVERAGE(OFFSET(I2592,0,0,1,100))*D2591</f>
        <v>10.051356933414784</v>
      </c>
      <c r="H2591" s="9" t="s">
        <v>29</v>
      </c>
      <c r="I2591" s="10">
        <v>1835</v>
      </c>
      <c r="J2591" s="10">
        <v>34</v>
      </c>
      <c r="K2591" s="10">
        <v>5441</v>
      </c>
      <c r="L2591" s="10">
        <v>9603</v>
      </c>
      <c r="M2591" s="10">
        <v>3668</v>
      </c>
      <c r="N2591" s="10">
        <v>6278</v>
      </c>
      <c r="O2591" s="10">
        <v>7465</v>
      </c>
      <c r="P2591" s="10">
        <v>5910</v>
      </c>
      <c r="Q2591" s="10">
        <v>1911</v>
      </c>
      <c r="R2591" s="10">
        <v>5763</v>
      </c>
      <c r="S2591" s="10">
        <v>5422</v>
      </c>
      <c r="T2591" s="10">
        <v>2821</v>
      </c>
      <c r="U2591" s="10">
        <v>5735</v>
      </c>
      <c r="V2591" s="10">
        <v>4606</v>
      </c>
      <c r="W2591" s="10">
        <v>8617</v>
      </c>
      <c r="X2591" s="10">
        <v>8227</v>
      </c>
      <c r="Y2591" s="10">
        <v>7258</v>
      </c>
      <c r="Z2591" s="10">
        <v>3906</v>
      </c>
      <c r="AA2591" s="10">
        <v>1150</v>
      </c>
      <c r="AB2591" s="10">
        <v>659</v>
      </c>
      <c r="AC2591" s="10">
        <v>2659</v>
      </c>
      <c r="AD2591" s="10">
        <v>9695</v>
      </c>
      <c r="AE2591" s="10">
        <v>9371</v>
      </c>
      <c r="AF2591" s="10">
        <v>693</v>
      </c>
      <c r="AG2591" s="10">
        <v>4871</v>
      </c>
      <c r="AH2591" s="10">
        <v>6898</v>
      </c>
      <c r="AI2591" s="10">
        <v>4734</v>
      </c>
      <c r="AJ2591" s="10">
        <v>9731</v>
      </c>
      <c r="AK2591" s="10">
        <v>9204</v>
      </c>
      <c r="AL2591" s="10">
        <v>5092</v>
      </c>
      <c r="AM2591" s="10">
        <v>2098</v>
      </c>
      <c r="AN2591" s="10">
        <v>1278</v>
      </c>
      <c r="AO2591" s="10">
        <v>1131</v>
      </c>
      <c r="AP2591" s="10">
        <v>6594</v>
      </c>
      <c r="AQ2591" s="10">
        <v>3893</v>
      </c>
      <c r="AR2591" s="10">
        <v>2822</v>
      </c>
      <c r="AS2591" s="10">
        <v>354</v>
      </c>
      <c r="AT2591" s="10">
        <v>681</v>
      </c>
      <c r="AU2591" s="10">
        <v>7969</v>
      </c>
      <c r="AV2591" s="10">
        <v>230</v>
      </c>
      <c r="AW2591" s="10">
        <v>4478</v>
      </c>
      <c r="AX2591" s="10">
        <v>6081</v>
      </c>
      <c r="AY2591" s="10">
        <v>8133</v>
      </c>
      <c r="AZ2591" s="10">
        <v>742</v>
      </c>
      <c r="BA2591" s="10">
        <v>9772</v>
      </c>
      <c r="BB2591" s="10">
        <v>8663</v>
      </c>
      <c r="BC2591" s="10">
        <v>1094</v>
      </c>
      <c r="BD2591" s="10">
        <v>1838</v>
      </c>
      <c r="BE2591" s="10">
        <v>9445</v>
      </c>
      <c r="BF2591" s="10">
        <v>9190</v>
      </c>
      <c r="BG2591" s="10">
        <v>5797</v>
      </c>
      <c r="BH2591" s="10">
        <v>5068</v>
      </c>
      <c r="BI2591" s="10">
        <v>9699</v>
      </c>
      <c r="BJ2591" s="10">
        <v>6640</v>
      </c>
      <c r="BK2591" s="10">
        <v>34</v>
      </c>
      <c r="BL2591" s="10">
        <v>4489</v>
      </c>
      <c r="BM2591" s="10">
        <v>5996</v>
      </c>
      <c r="BN2591" s="10">
        <v>7674</v>
      </c>
      <c r="BO2591" s="10">
        <v>293</v>
      </c>
      <c r="BP2591" s="10">
        <v>120</v>
      </c>
      <c r="BQ2591" s="10">
        <v>9756</v>
      </c>
      <c r="BR2591" s="10">
        <v>3288</v>
      </c>
      <c r="BS2591" s="10">
        <v>6885</v>
      </c>
      <c r="BT2591" s="10">
        <v>972</v>
      </c>
      <c r="BU2591" s="10">
        <v>3407</v>
      </c>
      <c r="BV2591" s="10">
        <v>590</v>
      </c>
      <c r="BW2591" s="10">
        <v>5601</v>
      </c>
      <c r="BX2591" s="10">
        <v>215</v>
      </c>
      <c r="BY2591" s="10">
        <v>3070</v>
      </c>
      <c r="BZ2591" s="10">
        <v>7306</v>
      </c>
      <c r="CA2591" s="10">
        <v>6853</v>
      </c>
      <c r="CB2591" s="10">
        <v>7753</v>
      </c>
      <c r="CC2591" s="10">
        <v>2755</v>
      </c>
      <c r="CD2591" s="10">
        <v>3949</v>
      </c>
      <c r="CE2591" s="10">
        <v>6351</v>
      </c>
      <c r="CF2591" s="10">
        <v>9358</v>
      </c>
      <c r="CG2591" s="10">
        <v>2842</v>
      </c>
      <c r="CH2591" s="10">
        <v>8537</v>
      </c>
      <c r="CI2591" s="10">
        <v>8467</v>
      </c>
      <c r="CJ2591" s="10">
        <v>8676</v>
      </c>
      <c r="CK2591" s="10">
        <v>444</v>
      </c>
      <c r="CL2591" s="10">
        <v>164</v>
      </c>
      <c r="CM2591" s="10">
        <v>2685</v>
      </c>
      <c r="CN2591" s="10">
        <v>8663</v>
      </c>
      <c r="CO2591" s="10">
        <v>6518</v>
      </c>
      <c r="CP2591" s="10">
        <v>5180</v>
      </c>
      <c r="CQ2591" s="10">
        <v>4161</v>
      </c>
      <c r="CR2591" s="10">
        <v>2288</v>
      </c>
      <c r="CS2591" s="10">
        <v>4787</v>
      </c>
      <c r="CT2591" s="10">
        <v>948</v>
      </c>
      <c r="CU2591" s="10">
        <v>808</v>
      </c>
      <c r="CV2591" s="10">
        <v>8495</v>
      </c>
      <c r="CW2591" s="10">
        <v>5380</v>
      </c>
      <c r="CX2591" s="10">
        <v>5137</v>
      </c>
      <c r="CY2591" s="10">
        <v>4457</v>
      </c>
      <c r="CZ2591" s="10">
        <v>693</v>
      </c>
      <c r="DA2591" s="10">
        <v>9952</v>
      </c>
      <c r="DB2591" s="10">
        <v>82</v>
      </c>
      <c r="DC2591" s="10">
        <v>8090</v>
      </c>
      <c r="DD2591" s="10">
        <v>388</v>
      </c>
    </row>
    <row r="2592" spans="1:108" x14ac:dyDescent="0.25">
      <c r="H2592" s="11" t="s">
        <v>0</v>
      </c>
      <c r="I2592" s="12">
        <v>-6.5790472670781332E-5</v>
      </c>
      <c r="J2592" s="12">
        <v>-5.4114001217683434</v>
      </c>
      <c r="K2592" s="12">
        <v>-1.9021689671178088</v>
      </c>
      <c r="L2592" s="12">
        <v>-7.6963428669016496</v>
      </c>
      <c r="M2592" s="12">
        <v>-6.3198134062959461</v>
      </c>
      <c r="N2592" s="12">
        <v>9.8717991512548426</v>
      </c>
      <c r="O2592" s="12">
        <v>3.175667704798423</v>
      </c>
      <c r="P2592" s="12">
        <v>-8.4063804956439956</v>
      </c>
      <c r="Q2592" s="12">
        <v>-3.5768691080458233</v>
      </c>
      <c r="R2592" s="12">
        <v>-3.4106694949098011</v>
      </c>
      <c r="S2592" s="12">
        <v>6.3725596564695932</v>
      </c>
      <c r="T2592" s="12">
        <v>1.6995557445336944</v>
      </c>
      <c r="U2592" s="12">
        <v>-0.13382265397197809</v>
      </c>
      <c r="V2592" s="12">
        <v>2.5184283299579588</v>
      </c>
      <c r="W2592" s="12">
        <v>-4.9216091895100247</v>
      </c>
      <c r="X2592" s="12">
        <v>-7.0642242842360776</v>
      </c>
      <c r="Y2592" s="12">
        <v>-9.1024322524968344</v>
      </c>
      <c r="Z2592" s="12">
        <v>2.2352113405520884</v>
      </c>
      <c r="AA2592" s="12">
        <v>-1.5233801875579118</v>
      </c>
      <c r="AB2592" s="12">
        <v>9.5964823006492654</v>
      </c>
      <c r="AC2592" s="12">
        <v>-5.0497063769237274</v>
      </c>
      <c r="AD2592" s="12">
        <v>4.631546310740835</v>
      </c>
      <c r="AE2592" s="12">
        <v>-4.0019478991636896</v>
      </c>
      <c r="AF2592" s="12">
        <v>0.10567025207655972</v>
      </c>
      <c r="AG2592" s="12">
        <v>-3.9949490167248705</v>
      </c>
      <c r="AH2592" s="12">
        <v>-0.74929517964365955</v>
      </c>
      <c r="AI2592" s="12">
        <v>3.1159113544815487</v>
      </c>
      <c r="AJ2592" s="12">
        <v>2.5322402103376236</v>
      </c>
      <c r="AK2592" s="12">
        <v>2.3324770189970061</v>
      </c>
      <c r="AL2592" s="12">
        <v>-5.362114035005197</v>
      </c>
      <c r="AM2592" s="12">
        <v>1.2016927814400498</v>
      </c>
      <c r="AN2592" s="12">
        <v>-0.12837536253050399</v>
      </c>
      <c r="AO2592" s="12">
        <v>6.9834049146540123</v>
      </c>
      <c r="AP2592" s="12">
        <v>3.3822677481600891</v>
      </c>
      <c r="AQ2592" s="12">
        <v>5.4334989249214605</v>
      </c>
      <c r="AR2592" s="12">
        <v>0.93233242129471927</v>
      </c>
      <c r="AS2592" s="12">
        <v>6.1215563996772211</v>
      </c>
      <c r="AT2592" s="12">
        <v>5.0788734466307091</v>
      </c>
      <c r="AU2592" s="12">
        <v>6.1401800380591531</v>
      </c>
      <c r="AV2592" s="12">
        <v>0.74210200308695196</v>
      </c>
      <c r="AW2592" s="12">
        <v>0.25837027727984579</v>
      </c>
      <c r="AX2592" s="12">
        <v>4.0477690136869988</v>
      </c>
      <c r="AY2592" s="12">
        <v>-3.8486860171728887</v>
      </c>
      <c r="AZ2592" s="12">
        <v>10.063135096534308</v>
      </c>
      <c r="BA2592" s="12">
        <v>-7.9092777220548891</v>
      </c>
      <c r="BB2592" s="12">
        <v>9.8620205979756861</v>
      </c>
      <c r="BC2592" s="12">
        <v>2.4580473674223806</v>
      </c>
      <c r="BD2592" s="12">
        <v>2.6673353303067642</v>
      </c>
      <c r="BE2592" s="12">
        <v>-6.3382815602304534</v>
      </c>
      <c r="BF2592" s="12">
        <v>0.35222247636880366</v>
      </c>
      <c r="BG2592" s="12">
        <v>1.1048608531106892</v>
      </c>
      <c r="BH2592" s="12">
        <v>-2.8378509314461735</v>
      </c>
      <c r="BI2592" s="12">
        <v>-4.2759828554473867</v>
      </c>
      <c r="BJ2592" s="12">
        <v>-6.3725929832570569E-2</v>
      </c>
      <c r="BK2592" s="12">
        <v>-5.4114001217683434</v>
      </c>
      <c r="BL2592" s="12">
        <v>1.899327291158647</v>
      </c>
      <c r="BM2592" s="12">
        <v>4.4906352679736097</v>
      </c>
      <c r="BN2592" s="12">
        <v>1.7124653618730512</v>
      </c>
      <c r="BO2592" s="12">
        <v>-2.8656242944641424</v>
      </c>
      <c r="BP2592" s="12">
        <v>-6.4070576507552897</v>
      </c>
      <c r="BQ2592" s="12">
        <v>-7.692886723080071</v>
      </c>
      <c r="BR2592" s="12">
        <v>-4.1300561723191027</v>
      </c>
      <c r="BS2592" s="12">
        <v>3.9019048435223178</v>
      </c>
      <c r="BT2592" s="12">
        <v>-0.70203785569012767</v>
      </c>
      <c r="BU2592" s="12">
        <v>-4.5351797505528788</v>
      </c>
      <c r="BV2592" s="12">
        <v>11.739484444801862</v>
      </c>
      <c r="BW2592" s="12">
        <v>2.0905295158803399</v>
      </c>
      <c r="BX2592" s="12">
        <v>-5.2498010765315861</v>
      </c>
      <c r="BY2592" s="12">
        <v>4.9927452001582262</v>
      </c>
      <c r="BZ2592" s="12">
        <v>-2.6196360874783071</v>
      </c>
      <c r="CA2592" s="12">
        <v>7.0182312513957914</v>
      </c>
      <c r="CB2592" s="12">
        <v>2.7729355074846778</v>
      </c>
      <c r="CC2592" s="12">
        <v>-1.517032950287702</v>
      </c>
      <c r="CD2592" s="12">
        <v>3.0579125789059001</v>
      </c>
      <c r="CE2592" s="12">
        <v>7.6725349808051106</v>
      </c>
      <c r="CF2592" s="12">
        <v>5.0861586908572196</v>
      </c>
      <c r="CG2592" s="12">
        <v>-7.1895572728102675</v>
      </c>
      <c r="CH2592" s="12">
        <v>6.0588469649720436</v>
      </c>
      <c r="CI2592" s="12">
        <v>0.7064351470909862</v>
      </c>
      <c r="CJ2592" s="12">
        <v>-0.99672334426496279</v>
      </c>
      <c r="CK2592" s="12">
        <v>-5.2035308613456728</v>
      </c>
      <c r="CL2592" s="12">
        <v>-0.58059744955982706</v>
      </c>
      <c r="CM2592" s="12">
        <v>4.4148738843841559E-2</v>
      </c>
      <c r="CN2592" s="12">
        <v>9.8620205979756861</v>
      </c>
      <c r="CO2592" s="12">
        <v>3.0691818460536506</v>
      </c>
      <c r="CP2592" s="12">
        <v>-2.2713095052883934</v>
      </c>
      <c r="CQ2592" s="12">
        <v>1.5106726158829544</v>
      </c>
      <c r="CR2592" s="12">
        <v>4.6758581592936492</v>
      </c>
      <c r="CS2592" s="12">
        <v>1.2040651892976457</v>
      </c>
      <c r="CT2592" s="12">
        <v>-5.5486493876841259</v>
      </c>
      <c r="CU2592" s="12">
        <v>-2.6002460629247652</v>
      </c>
      <c r="CV2592" s="12">
        <v>0.49105186099806858</v>
      </c>
      <c r="CW2592" s="12">
        <v>4.5144141592201077</v>
      </c>
      <c r="CX2592" s="12">
        <v>7.7923476059687458</v>
      </c>
      <c r="CY2592" s="12">
        <v>-1.0464680460723814</v>
      </c>
      <c r="CZ2592" s="12">
        <v>0.10567025207655972</v>
      </c>
      <c r="DA2592" s="12">
        <v>-10.714290081128873</v>
      </c>
      <c r="DB2592" s="12">
        <v>-9.3118571052753012</v>
      </c>
      <c r="DC2592" s="12">
        <v>6.3193725305739337</v>
      </c>
      <c r="DD2592" s="12">
        <v>0.77839483864564851</v>
      </c>
    </row>
    <row r="2593" spans="1:108" x14ac:dyDescent="0.25">
      <c r="H2593" s="11" t="s">
        <v>2</v>
      </c>
      <c r="I2593" s="12">
        <v>11.17693706061525</v>
      </c>
      <c r="J2593" s="12">
        <v>0.1191182010519577</v>
      </c>
      <c r="K2593" s="12">
        <v>6.7162740335980935</v>
      </c>
      <c r="L2593" s="12">
        <v>-4.1123602214880028</v>
      </c>
      <c r="M2593" s="12">
        <v>-2.3295634612924858</v>
      </c>
      <c r="N2593" s="12">
        <v>29.660548116838964</v>
      </c>
      <c r="O2593" s="12">
        <v>16.332218439381496</v>
      </c>
      <c r="P2593" s="12">
        <v>-7.9969797793245343</v>
      </c>
      <c r="Q2593" s="12">
        <v>5.0664856221149357</v>
      </c>
      <c r="R2593" s="12">
        <v>4.3220829201928721</v>
      </c>
      <c r="S2593" s="12">
        <v>23.626667645578664</v>
      </c>
      <c r="T2593" s="12">
        <v>13.70526168257503</v>
      </c>
      <c r="U2593" s="12">
        <v>8.9634347230199403</v>
      </c>
      <c r="V2593" s="12">
        <v>14.415832681831173</v>
      </c>
      <c r="W2593" s="12">
        <v>-1.6705090711870905</v>
      </c>
      <c r="X2593" s="12">
        <v>-4.6536143190251273</v>
      </c>
      <c r="Y2593" s="12">
        <v>-9.4436995703626287</v>
      </c>
      <c r="Z2593" s="12">
        <v>14.073608189025142</v>
      </c>
      <c r="AA2593" s="12">
        <v>8.5910964889782928</v>
      </c>
      <c r="AB2593" s="12">
        <v>29.667048456212928</v>
      </c>
      <c r="AC2593" s="12">
        <v>0.99136723554738304</v>
      </c>
      <c r="AD2593" s="12">
        <v>18.565784944151513</v>
      </c>
      <c r="AE2593" s="12">
        <v>3.6872233177334612</v>
      </c>
      <c r="AF2593" s="12">
        <v>10.742112505280545</v>
      </c>
      <c r="AG2593" s="12">
        <v>1.8534549692698761</v>
      </c>
      <c r="AH2593" s="12">
        <v>8.8212044259463394</v>
      </c>
      <c r="AI2593" s="12">
        <v>18.591306036960198</v>
      </c>
      <c r="AJ2593" s="12">
        <v>15.543137935641829</v>
      </c>
      <c r="AK2593" s="12">
        <v>12.745532729787929</v>
      </c>
      <c r="AL2593" s="12">
        <v>-0.22119974807937326</v>
      </c>
      <c r="AM2593" s="12">
        <v>12.22767567837146</v>
      </c>
      <c r="AN2593" s="12">
        <v>8.2727741760765277</v>
      </c>
      <c r="AO2593" s="12">
        <v>23.56034661279315</v>
      </c>
      <c r="AP2593" s="12">
        <v>15.913911468979695</v>
      </c>
      <c r="AQ2593" s="12">
        <v>21.767671463925051</v>
      </c>
      <c r="AR2593" s="12">
        <v>11.067408130284351</v>
      </c>
      <c r="AS2593" s="12">
        <v>22.104748966680546</v>
      </c>
      <c r="AT2593" s="12">
        <v>21.696538595325592</v>
      </c>
      <c r="AU2593" s="12">
        <v>23.618298026268683</v>
      </c>
      <c r="AV2593" s="12">
        <v>12.115082243962121</v>
      </c>
      <c r="AW2593" s="12">
        <v>9.6557288866680011</v>
      </c>
      <c r="AX2593" s="12">
        <v>17.300633866072275</v>
      </c>
      <c r="AY2593" s="12">
        <v>2.9139089340065571</v>
      </c>
      <c r="AZ2593" s="12">
        <v>31.731724981876596</v>
      </c>
      <c r="BA2593" s="12">
        <v>-7.2531880225222531</v>
      </c>
      <c r="BB2593" s="12">
        <v>31.334317504931622</v>
      </c>
      <c r="BC2593" s="12">
        <v>15.497376234458613</v>
      </c>
      <c r="BD2593" s="12">
        <v>17.091006290160703</v>
      </c>
      <c r="BE2593" s="12">
        <v>-0.36451818384223333</v>
      </c>
      <c r="BF2593" s="12">
        <v>8.3556587652176972</v>
      </c>
      <c r="BG2593" s="12">
        <v>12.171547916021433</v>
      </c>
      <c r="BH2593" s="12">
        <v>4.5664399187333222</v>
      </c>
      <c r="BI2593" s="12">
        <v>0.50763287836105997</v>
      </c>
      <c r="BJ2593" s="12">
        <v>10.012220955105221</v>
      </c>
      <c r="BK2593" s="12">
        <v>0.1191182010519577</v>
      </c>
      <c r="BL2593" s="12">
        <v>14.29707366128093</v>
      </c>
      <c r="BM2593" s="12">
        <v>18.917661617134179</v>
      </c>
      <c r="BN2593" s="12">
        <v>11.898528716670098</v>
      </c>
      <c r="BO2593" s="12">
        <v>3.7859613756474872</v>
      </c>
      <c r="BP2593" s="12">
        <v>-3.2316932666668148</v>
      </c>
      <c r="BQ2593" s="12">
        <v>-5.7881208495641765</v>
      </c>
      <c r="BR2593" s="12">
        <v>2.9011008308749027</v>
      </c>
      <c r="BS2593" s="12">
        <v>15.281832582215801</v>
      </c>
      <c r="BT2593" s="12">
        <v>9.1784373236026475</v>
      </c>
      <c r="BU2593" s="12">
        <v>0.13181663432926327</v>
      </c>
      <c r="BV2593" s="12">
        <v>32.435426204027351</v>
      </c>
      <c r="BW2593" s="12">
        <v>12.789745828305124</v>
      </c>
      <c r="BX2593" s="12">
        <v>0.26201686629358123</v>
      </c>
      <c r="BY2593" s="12">
        <v>19.744350231479103</v>
      </c>
      <c r="BZ2593" s="12">
        <v>5.5680621446564391</v>
      </c>
      <c r="CA2593" s="12">
        <v>23.96090178000544</v>
      </c>
      <c r="CB2593" s="12">
        <v>14.987423486848764</v>
      </c>
      <c r="CC2593" s="12">
        <v>5.8049537371178399</v>
      </c>
      <c r="CD2593" s="12">
        <v>17.1660661642407</v>
      </c>
      <c r="CE2593" s="12">
        <v>25.98168087104089</v>
      </c>
      <c r="CF2593" s="12">
        <v>19.773307310814392</v>
      </c>
      <c r="CG2593" s="12">
        <v>-2.495762234971628</v>
      </c>
      <c r="CH2593" s="12">
        <v>22.625142154223589</v>
      </c>
      <c r="CI2593" s="12">
        <v>11.190361684271037</v>
      </c>
      <c r="CJ2593" s="12">
        <v>8.3437898533997163</v>
      </c>
      <c r="CK2593" s="12">
        <v>-0.81422758874329781</v>
      </c>
      <c r="CL2593" s="12">
        <v>8.2443439824906939</v>
      </c>
      <c r="CM2593" s="12">
        <v>8.0711740863396102</v>
      </c>
      <c r="CN2593" s="12">
        <v>31.334317504931622</v>
      </c>
      <c r="CO2593" s="12">
        <v>14.981895942608514</v>
      </c>
      <c r="CP2593" s="12">
        <v>6.0576539189556744</v>
      </c>
      <c r="CQ2593" s="12">
        <v>11.711190141618715</v>
      </c>
      <c r="CR2593" s="12">
        <v>18.40593535532695</v>
      </c>
      <c r="CS2593" s="12">
        <v>13.576473529837035</v>
      </c>
      <c r="CT2593" s="12">
        <v>-1.9593057374510541</v>
      </c>
      <c r="CU2593" s="12">
        <v>3.5553508393143431</v>
      </c>
      <c r="CV2593" s="12">
        <v>10.942885018203272</v>
      </c>
      <c r="CW2593" s="12">
        <v>19.638366788256931</v>
      </c>
      <c r="CX2593" s="12">
        <v>25.937284949246418</v>
      </c>
      <c r="CY2593" s="12">
        <v>8.0005735721900422</v>
      </c>
      <c r="CZ2593" s="12">
        <v>10.742112505280545</v>
      </c>
      <c r="DA2593" s="12">
        <v>-12.153334469721758</v>
      </c>
      <c r="DB2593" s="12">
        <v>-8.7169759192914302</v>
      </c>
      <c r="DC2593" s="12">
        <v>22.079919880054621</v>
      </c>
      <c r="DD2593" s="12">
        <v>12.692819145213809</v>
      </c>
    </row>
    <row r="2594" spans="1:108" x14ac:dyDescent="0.25">
      <c r="A2594" s="2">
        <v>865</v>
      </c>
      <c r="B2594" s="8">
        <f t="shared" ref="B2594" ca="1" si="4191">_xlfn.COVARIANCE.P(OFFSET(I2595,0,0,1,20),OFFSET(I2596,0,0,1,20))/_xlfn.VAR.P(OFFSET(I2595,0,0,1,20))</f>
        <v>2.0324041883390276</v>
      </c>
      <c r="C2594" s="8">
        <f t="shared" ref="C2594" ca="1" si="4192">_xlfn.COVARIANCE.P(OFFSET(I2595,0,0,1,50),OFFSET(I2596,0,0,1,50))/_xlfn.VAR.P(OFFSET(I2595,0,0,1,50))</f>
        <v>2.0507386787116579</v>
      </c>
      <c r="D2594" s="8">
        <f t="shared" ref="D2594" ca="1" si="4193">_xlfn.COVARIANCE.P(OFFSET(I2595,0,0,1,100),OFFSET(I2596,0,0,1,100))/_xlfn.VAR.P(OFFSET(I2595,0,0,1,100))</f>
        <v>1.999225222537272</v>
      </c>
      <c r="E2594" s="8">
        <f t="shared" ref="E2594" ca="1" si="4194">AVERAGE(OFFSET(I2596,0,0,1,20))-AVERAGE(OFFSET(I2595,0,0,1,20))*B2594</f>
        <v>10.127725511404222</v>
      </c>
      <c r="F2594" s="8">
        <f t="shared" ref="F2594" ca="1" si="4195">AVERAGE(OFFSET(I2596,0,0,1,50))-AVERAGE(OFFSET(I2595,0,0,1,50))*C2594</f>
        <v>10.232259937323168</v>
      </c>
      <c r="G2594" s="8">
        <f t="shared" ref="G2594" ca="1" si="4196">AVERAGE(OFFSET(I2596,0,0,1,100))-AVERAGE(OFFSET(I2595,0,0,1,100))*D2594</f>
        <v>10.096558866211716</v>
      </c>
      <c r="H2594" s="9" t="s">
        <v>29</v>
      </c>
      <c r="I2594" s="10">
        <v>6163</v>
      </c>
      <c r="J2594" s="10">
        <v>3215</v>
      </c>
      <c r="K2594" s="10">
        <v>8291</v>
      </c>
      <c r="L2594" s="10">
        <v>6433</v>
      </c>
      <c r="M2594" s="10">
        <v>5304</v>
      </c>
      <c r="N2594" s="10">
        <v>1089</v>
      </c>
      <c r="O2594" s="10">
        <v>24</v>
      </c>
      <c r="P2594" s="10">
        <v>3674</v>
      </c>
      <c r="Q2594" s="10">
        <v>4784</v>
      </c>
      <c r="R2594" s="10">
        <v>9802</v>
      </c>
      <c r="S2594" s="10">
        <v>4166</v>
      </c>
      <c r="T2594" s="10">
        <v>5509</v>
      </c>
      <c r="U2594" s="10">
        <v>9008</v>
      </c>
      <c r="V2594" s="10">
        <v>2582</v>
      </c>
      <c r="W2594" s="10">
        <v>855</v>
      </c>
      <c r="X2594" s="10">
        <v>2410</v>
      </c>
      <c r="Y2594" s="10">
        <v>8314</v>
      </c>
      <c r="Z2594" s="10">
        <v>5822</v>
      </c>
      <c r="AA2594" s="10">
        <v>3643</v>
      </c>
      <c r="AB2594" s="10">
        <v>5855</v>
      </c>
      <c r="AC2594" s="10">
        <v>3509</v>
      </c>
      <c r="AD2594" s="10">
        <v>9746</v>
      </c>
      <c r="AE2594" s="10">
        <v>7926</v>
      </c>
      <c r="AF2594" s="10">
        <v>3200</v>
      </c>
      <c r="AG2594" s="10">
        <v>3710</v>
      </c>
      <c r="AH2594" s="10">
        <v>584</v>
      </c>
      <c r="AI2594" s="10">
        <v>9000</v>
      </c>
      <c r="AJ2594" s="10">
        <v>8881</v>
      </c>
      <c r="AK2594" s="10">
        <v>5565</v>
      </c>
      <c r="AL2594" s="10">
        <v>3105</v>
      </c>
      <c r="AM2594" s="10">
        <v>6597</v>
      </c>
      <c r="AN2594" s="10">
        <v>7119</v>
      </c>
      <c r="AO2594" s="10">
        <v>7088</v>
      </c>
      <c r="AP2594" s="10">
        <v>7430</v>
      </c>
      <c r="AQ2594" s="10">
        <v>2734</v>
      </c>
      <c r="AR2594" s="10">
        <v>972</v>
      </c>
      <c r="AS2594" s="10">
        <v>8752</v>
      </c>
      <c r="AT2594" s="10">
        <v>5434</v>
      </c>
      <c r="AU2594" s="10">
        <v>6700</v>
      </c>
      <c r="AV2594" s="10">
        <v>2595</v>
      </c>
      <c r="AW2594" s="10">
        <v>8807</v>
      </c>
      <c r="AX2594" s="10">
        <v>126</v>
      </c>
      <c r="AY2594" s="10">
        <v>4310</v>
      </c>
      <c r="AZ2594" s="10">
        <v>863</v>
      </c>
      <c r="BA2594" s="10">
        <v>8187</v>
      </c>
      <c r="BB2594" s="10">
        <v>2289</v>
      </c>
      <c r="BC2594" s="10">
        <v>8938</v>
      </c>
      <c r="BD2594" s="10">
        <v>262</v>
      </c>
      <c r="BE2594" s="10">
        <v>3312</v>
      </c>
      <c r="BF2594" s="10">
        <v>6856</v>
      </c>
      <c r="BG2594" s="10">
        <v>9564</v>
      </c>
      <c r="BH2594" s="10">
        <v>9683</v>
      </c>
      <c r="BI2594" s="10">
        <v>4293</v>
      </c>
      <c r="BJ2594" s="10">
        <v>8280</v>
      </c>
      <c r="BK2594" s="10">
        <v>5947</v>
      </c>
      <c r="BL2594" s="10">
        <v>6848</v>
      </c>
      <c r="BM2594" s="10">
        <v>1531</v>
      </c>
      <c r="BN2594" s="10">
        <v>2781</v>
      </c>
      <c r="BO2594" s="10">
        <v>3034</v>
      </c>
      <c r="BP2594" s="10">
        <v>4366</v>
      </c>
      <c r="BQ2594" s="10">
        <v>6982</v>
      </c>
      <c r="BR2594" s="10">
        <v>3232</v>
      </c>
      <c r="BS2594" s="10">
        <v>7709</v>
      </c>
      <c r="BT2594" s="10">
        <v>7759</v>
      </c>
      <c r="BU2594" s="10">
        <v>4190</v>
      </c>
      <c r="BV2594" s="10">
        <v>1721</v>
      </c>
      <c r="BW2594" s="10">
        <v>2604</v>
      </c>
      <c r="BX2594" s="10">
        <v>8838</v>
      </c>
      <c r="BY2594" s="10">
        <v>4763</v>
      </c>
      <c r="BZ2594" s="10">
        <v>6541</v>
      </c>
      <c r="CA2594" s="10">
        <v>3426</v>
      </c>
      <c r="CB2594" s="10">
        <v>5392</v>
      </c>
      <c r="CC2594" s="10">
        <v>2083</v>
      </c>
      <c r="CD2594" s="10">
        <v>724</v>
      </c>
      <c r="CE2594" s="10">
        <v>1159</v>
      </c>
      <c r="CF2594" s="10">
        <v>3749</v>
      </c>
      <c r="CG2594" s="10">
        <v>2969</v>
      </c>
      <c r="CH2594" s="10">
        <v>9758</v>
      </c>
      <c r="CI2594" s="10">
        <v>7180</v>
      </c>
      <c r="CJ2594" s="10">
        <v>9502</v>
      </c>
      <c r="CK2594" s="10">
        <v>6192</v>
      </c>
      <c r="CL2594" s="10">
        <v>1171</v>
      </c>
      <c r="CM2594" s="10">
        <v>6943</v>
      </c>
      <c r="CN2594" s="10">
        <v>215</v>
      </c>
      <c r="CO2594" s="10">
        <v>3776</v>
      </c>
      <c r="CP2594" s="10">
        <v>2733</v>
      </c>
      <c r="CQ2594" s="10">
        <v>8949</v>
      </c>
      <c r="CR2594" s="10">
        <v>2481</v>
      </c>
      <c r="CS2594" s="10">
        <v>5145</v>
      </c>
      <c r="CT2594" s="10">
        <v>4704</v>
      </c>
      <c r="CU2594" s="10">
        <v>5440</v>
      </c>
      <c r="CV2594" s="10">
        <v>4168</v>
      </c>
      <c r="CW2594" s="10">
        <v>3256</v>
      </c>
      <c r="CX2594" s="10">
        <v>1886</v>
      </c>
      <c r="CY2594" s="10">
        <v>2276</v>
      </c>
      <c r="CZ2594" s="10">
        <v>1171</v>
      </c>
      <c r="DA2594" s="10">
        <v>3260</v>
      </c>
      <c r="DB2594" s="10">
        <v>2248</v>
      </c>
      <c r="DC2594" s="10">
        <v>7725</v>
      </c>
      <c r="DD2594" s="10">
        <v>5655</v>
      </c>
    </row>
    <row r="2595" spans="1:108" x14ac:dyDescent="0.25">
      <c r="H2595" s="11" t="s">
        <v>0</v>
      </c>
      <c r="I2595" s="12">
        <v>-4.9126552496350158</v>
      </c>
      <c r="J2595" s="12">
        <v>-2.6651247776829146</v>
      </c>
      <c r="K2595" s="12">
        <v>6.2638184744223526</v>
      </c>
      <c r="L2595" s="12">
        <v>-5.1827512843987638</v>
      </c>
      <c r="M2595" s="12">
        <v>-3.0140249064395408</v>
      </c>
      <c r="N2595" s="12">
        <v>3.9267595770176014</v>
      </c>
      <c r="O2595" s="12">
        <v>-1.532383667255381</v>
      </c>
      <c r="P2595" s="12">
        <v>-5.4445146561183844</v>
      </c>
      <c r="Q2595" s="12">
        <v>-0.53057166080340656</v>
      </c>
      <c r="R2595" s="12">
        <v>7.7992651377459596</v>
      </c>
      <c r="S2595" s="12">
        <v>-1.4623390994491794</v>
      </c>
      <c r="T2595" s="12">
        <v>-1.0933489258040758</v>
      </c>
      <c r="U2595" s="12">
        <v>4.5264304213788806</v>
      </c>
      <c r="V2595" s="12">
        <v>-1.3192786419038507</v>
      </c>
      <c r="W2595" s="12">
        <v>11.100108672560205</v>
      </c>
      <c r="X2595" s="12">
        <v>-2.6865189302189401</v>
      </c>
      <c r="Y2595" s="12">
        <v>1.4971532889491905E-2</v>
      </c>
      <c r="Z2595" s="12">
        <v>2.9097498806097599</v>
      </c>
      <c r="AA2595" s="12">
        <v>6.7667236289606336</v>
      </c>
      <c r="AB2595" s="12">
        <v>-1.2954349225099056</v>
      </c>
      <c r="AC2595" s="12">
        <v>-7.2381502905130031</v>
      </c>
      <c r="AD2595" s="12">
        <v>-0.18577835152064409</v>
      </c>
      <c r="AE2595" s="12">
        <v>2.5074823016021726</v>
      </c>
      <c r="AF2595" s="12">
        <v>-5.7748733061272519</v>
      </c>
      <c r="AG2595" s="12">
        <v>-5.2729127737323829</v>
      </c>
      <c r="AH2595" s="12">
        <v>2.6386057694167193</v>
      </c>
      <c r="AI2595" s="12">
        <v>-3.8009119067960118</v>
      </c>
      <c r="AJ2595" s="12">
        <v>2.291769834718282</v>
      </c>
      <c r="AK2595" s="12">
        <v>-0.17009599669324912</v>
      </c>
      <c r="AL2595" s="12">
        <v>3.9031642662921531</v>
      </c>
      <c r="AM2595" s="12">
        <v>-1.1711422124434594</v>
      </c>
      <c r="AN2595" s="12">
        <v>-7.7050328236142036</v>
      </c>
      <c r="AO2595" s="12">
        <v>-2.4431401076248753</v>
      </c>
      <c r="AP2595" s="12">
        <v>5.4521759504069456</v>
      </c>
      <c r="AQ2595" s="12">
        <v>0.55517530376366286</v>
      </c>
      <c r="AR2595" s="12">
        <v>-0.70203785569012767</v>
      </c>
      <c r="AS2595" s="12">
        <v>3.3961228498286293</v>
      </c>
      <c r="AT2595" s="12">
        <v>-2.0587017912066194</v>
      </c>
      <c r="AU2595" s="12">
        <v>-0.19003322307321224</v>
      </c>
      <c r="AV2595" s="12">
        <v>-3.300323553419096</v>
      </c>
      <c r="AW2595" s="12">
        <v>-6.6190602183322937</v>
      </c>
      <c r="AX2595" s="12">
        <v>1.3442552116111317</v>
      </c>
      <c r="AY2595" s="12">
        <v>8.6546397844125416</v>
      </c>
      <c r="AZ2595" s="12">
        <v>-1.5339931073684441</v>
      </c>
      <c r="BA2595" s="12">
        <v>9.0862159026566545</v>
      </c>
      <c r="BB2595" s="12">
        <v>-0.62518033325331335</v>
      </c>
      <c r="BC2595" s="12">
        <v>1.0938719511584889</v>
      </c>
      <c r="BD2595" s="12">
        <v>-5.8234711700067194</v>
      </c>
      <c r="BE2595" s="12">
        <v>-1.205711339944753</v>
      </c>
      <c r="BF2595" s="12">
        <v>-7.4672812524826071</v>
      </c>
      <c r="BG2595" s="12">
        <v>-3.2663413971679294</v>
      </c>
      <c r="BH2595" s="12">
        <v>6.0452793876677502</v>
      </c>
      <c r="BI2595" s="12">
        <v>-4.1416100815168786</v>
      </c>
      <c r="BJ2595" s="12">
        <v>1.917980772564494</v>
      </c>
      <c r="BK2595" s="12">
        <v>-4.6305624693955805</v>
      </c>
      <c r="BL2595" s="12">
        <v>-1.3625465366169345</v>
      </c>
      <c r="BM2595" s="12">
        <v>-1.0492679285295705</v>
      </c>
      <c r="BN2595" s="12">
        <v>0.21486019719229285</v>
      </c>
      <c r="BO2595" s="12">
        <v>3.7847073476123501</v>
      </c>
      <c r="BP2595" s="12">
        <v>13.504709965058989</v>
      </c>
      <c r="BQ2595" s="12">
        <v>5.3888921365438769</v>
      </c>
      <c r="BR2595" s="12">
        <v>0.5076032830703906</v>
      </c>
      <c r="BS2595" s="12">
        <v>-1.2275684611863116</v>
      </c>
      <c r="BT2595" s="12">
        <v>-3.8541239769202305</v>
      </c>
      <c r="BU2595" s="12">
        <v>8.572295577245594</v>
      </c>
      <c r="BV2595" s="12">
        <v>2.4227426133408723</v>
      </c>
      <c r="BW2595" s="12">
        <v>-5.1881663372126194</v>
      </c>
      <c r="BX2595" s="12">
        <v>-3.4249698871609051</v>
      </c>
      <c r="BY2595" s="12">
        <v>-6.280575495883312</v>
      </c>
      <c r="BZ2595" s="12">
        <v>-1.7367777327113496</v>
      </c>
      <c r="CA2595" s="12">
        <v>5.0340841114386237</v>
      </c>
      <c r="CB2595" s="12">
        <v>1.301168773861642</v>
      </c>
      <c r="CC2595" s="12">
        <v>-1.0102193043787708</v>
      </c>
      <c r="CD2595" s="12">
        <v>2.0641893193610419</v>
      </c>
      <c r="CE2595" s="12">
        <v>2.0332694762124626</v>
      </c>
      <c r="CF2595" s="12">
        <v>-0.9484545920576094</v>
      </c>
      <c r="CG2595" s="12">
        <v>-1.3150836406190898</v>
      </c>
      <c r="CH2595" s="12">
        <v>-3.5552234885010501</v>
      </c>
      <c r="CI2595" s="12">
        <v>-2.0971212275998572</v>
      </c>
      <c r="CJ2595" s="12">
        <v>-0.48922500412134146</v>
      </c>
      <c r="CK2595" s="12">
        <v>-8.9308551528275597</v>
      </c>
      <c r="CL2595" s="12">
        <v>4.0642215647255417</v>
      </c>
      <c r="CM2595" s="12">
        <v>-4.0426649060929627</v>
      </c>
      <c r="CN2595" s="12">
        <v>-5.2498010765315861</v>
      </c>
      <c r="CO2595" s="12">
        <v>5.6561464748077821</v>
      </c>
      <c r="CP2595" s="12">
        <v>-2.394193021182804</v>
      </c>
      <c r="CQ2595" s="12">
        <v>2.4593212323316376</v>
      </c>
      <c r="CR2595" s="12">
        <v>-1.7030592117778507</v>
      </c>
      <c r="CS2595" s="12">
        <v>6.1740495747419342</v>
      </c>
      <c r="CT2595" s="12">
        <v>2.2618231210470925</v>
      </c>
      <c r="CU2595" s="12">
        <v>-3.3896862286506146</v>
      </c>
      <c r="CV2595" s="12">
        <v>4.1436577994498052</v>
      </c>
      <c r="CW2595" s="12">
        <v>-1.172197217842446</v>
      </c>
      <c r="CX2595" s="12">
        <v>0.10662937196677146</v>
      </c>
      <c r="CY2595" s="12">
        <v>5.4592586289011056</v>
      </c>
      <c r="CZ2595" s="12">
        <v>4.0642215647255417</v>
      </c>
      <c r="DA2595" s="12">
        <v>3.6193025447869638</v>
      </c>
      <c r="DB2595" s="12">
        <v>1.6709411117477262</v>
      </c>
      <c r="DC2595" s="12">
        <v>-0.88378445380476145</v>
      </c>
      <c r="DD2595" s="12">
        <v>2.6844911896707799</v>
      </c>
    </row>
    <row r="2596" spans="1:108" x14ac:dyDescent="0.25">
      <c r="H2596" s="11" t="s">
        <v>2</v>
      </c>
      <c r="I2596" s="12">
        <v>0.42185935681986819</v>
      </c>
      <c r="J2596" s="12">
        <v>3.8948857864160935</v>
      </c>
      <c r="K2596" s="12">
        <v>21.432164887585511</v>
      </c>
      <c r="L2596" s="12">
        <v>0.71896020683453998</v>
      </c>
      <c r="M2596" s="12">
        <v>3.5597769396153485</v>
      </c>
      <c r="N2596" s="12">
        <v>18.79021651609019</v>
      </c>
      <c r="O2596" s="12">
        <v>6.5653004529620613</v>
      </c>
      <c r="P2596" s="12">
        <v>-0.21786400691483987</v>
      </c>
      <c r="Q2596" s="12">
        <v>9.7217081285298885</v>
      </c>
      <c r="R2596" s="12">
        <v>25.831041998933809</v>
      </c>
      <c r="S2596" s="12">
        <v>6.9222760565346926</v>
      </c>
      <c r="T2596" s="12">
        <v>8.2831101930681132</v>
      </c>
      <c r="U2596" s="12">
        <v>19.737448629068172</v>
      </c>
      <c r="V2596" s="12">
        <v>6.4910813657461066</v>
      </c>
      <c r="W2596" s="12">
        <v>33.478441668581944</v>
      </c>
      <c r="X2596" s="12">
        <v>4.0388265420690264</v>
      </c>
      <c r="Y2596" s="12">
        <v>7.8749155642957449</v>
      </c>
      <c r="Z2596" s="12">
        <v>19.52462639667948</v>
      </c>
      <c r="AA2596" s="12">
        <v>22.587485025414583</v>
      </c>
      <c r="AB2596" s="12">
        <v>7.6303324254317282</v>
      </c>
      <c r="AC2596" s="12">
        <v>-4.2295913339505748</v>
      </c>
      <c r="AD2596" s="12">
        <v>10.952468761252627</v>
      </c>
      <c r="AE2596" s="12">
        <v>15.940568397625565</v>
      </c>
      <c r="AF2596" s="12">
        <v>-1.1315032781719396</v>
      </c>
      <c r="AG2596" s="12">
        <v>-1.4879788493338673</v>
      </c>
      <c r="AH2596" s="12">
        <v>16.571451079357963</v>
      </c>
      <c r="AI2596" s="12">
        <v>2.3866062529391114</v>
      </c>
      <c r="AJ2596" s="12">
        <v>15.957553276459727</v>
      </c>
      <c r="AK2596" s="12">
        <v>10.47378661399906</v>
      </c>
      <c r="AL2596" s="12">
        <v>18.730667507306759</v>
      </c>
      <c r="AM2596" s="12">
        <v>8.8238054897646769</v>
      </c>
      <c r="AN2596" s="12">
        <v>-7.4527193079178948</v>
      </c>
      <c r="AO2596" s="12">
        <v>4.5357295408063978</v>
      </c>
      <c r="AP2596" s="12">
        <v>21.894971046622935</v>
      </c>
      <c r="AQ2596" s="12">
        <v>10.704443225158428</v>
      </c>
      <c r="AR2596" s="12">
        <v>9.1784373236026475</v>
      </c>
      <c r="AS2596" s="12">
        <v>16.151473420396673</v>
      </c>
      <c r="AT2596" s="12">
        <v>6.3957441001300852</v>
      </c>
      <c r="AU2596" s="12">
        <v>10.822231238169913</v>
      </c>
      <c r="AV2596" s="12">
        <v>2.4670108581170238</v>
      </c>
      <c r="AW2596" s="12">
        <v>-3.6001076593820884</v>
      </c>
      <c r="AX2596" s="12">
        <v>13.341875342394433</v>
      </c>
      <c r="AY2596" s="12">
        <v>26.644634475023135</v>
      </c>
      <c r="AZ2596" s="12">
        <v>8.1102274156536307</v>
      </c>
      <c r="BA2596" s="12">
        <v>27.968076428831292</v>
      </c>
      <c r="BB2596" s="12">
        <v>9.8886558637970658</v>
      </c>
      <c r="BC2596" s="12">
        <v>12.879659223733917</v>
      </c>
      <c r="BD2596" s="12">
        <v>-3.0252026239570444</v>
      </c>
      <c r="BE2596" s="12">
        <v>8.3900430199531897</v>
      </c>
      <c r="BF2596" s="12">
        <v>-4.864862657471976</v>
      </c>
      <c r="BG2596" s="12">
        <v>3.8130305448234014</v>
      </c>
      <c r="BH2596" s="12">
        <v>20.017860116028384</v>
      </c>
      <c r="BI2596" s="12">
        <v>1.2580221156621343</v>
      </c>
      <c r="BJ2596" s="12">
        <v>13.890102584641358</v>
      </c>
      <c r="BK2596" s="12">
        <v>2.2148653371236904</v>
      </c>
      <c r="BL2596" s="12">
        <v>7.5290081830642306</v>
      </c>
      <c r="BM2596" s="12">
        <v>9.6575022116813862</v>
      </c>
      <c r="BN2596" s="12">
        <v>9.8690490360287662</v>
      </c>
      <c r="BO2596" s="12">
        <v>15.703701383370628</v>
      </c>
      <c r="BP2596" s="12">
        <v>37.602959382754221</v>
      </c>
      <c r="BQ2596" s="12">
        <v>20.765083036030436</v>
      </c>
      <c r="BR2596" s="12">
        <v>11.275492022466855</v>
      </c>
      <c r="BS2596" s="12">
        <v>7.2004010762288253</v>
      </c>
      <c r="BT2596" s="12">
        <v>2.2009827935096271</v>
      </c>
      <c r="BU2596" s="12">
        <v>27.810413213968964</v>
      </c>
      <c r="BV2596" s="12">
        <v>16.98043658855163</v>
      </c>
      <c r="BW2596" s="12">
        <v>-0.69561833522921845</v>
      </c>
      <c r="BX2596" s="12">
        <v>3.2523531672855484</v>
      </c>
      <c r="BY2596" s="12">
        <v>-2.2048707733925532</v>
      </c>
      <c r="BZ2596" s="12">
        <v>6.1237254858300254</v>
      </c>
      <c r="CA2596" s="12">
        <v>18.219777846287265</v>
      </c>
      <c r="CB2596" s="12">
        <v>12.295781032212822</v>
      </c>
      <c r="CC2596" s="12">
        <v>5.8264134257191849</v>
      </c>
      <c r="CD2596" s="12">
        <v>13.69438399497872</v>
      </c>
      <c r="CE2596" s="12">
        <v>13.777617258387345</v>
      </c>
      <c r="CF2596" s="12">
        <v>8.0754679365981517</v>
      </c>
      <c r="CG2596" s="12">
        <v>8.8023877392657504</v>
      </c>
      <c r="CH2596" s="12">
        <v>2.6878759102352094</v>
      </c>
      <c r="CI2596" s="12">
        <v>6.9923179485992204</v>
      </c>
      <c r="CJ2596" s="12">
        <v>9.6360572804594895</v>
      </c>
      <c r="CK2596" s="12">
        <v>-7.7710396444218137</v>
      </c>
      <c r="CL2596" s="12">
        <v>17.707828773658232</v>
      </c>
      <c r="CM2596" s="12">
        <v>1.1260051107299693</v>
      </c>
      <c r="CN2596" s="12">
        <v>0.26201686629358123</v>
      </c>
      <c r="CO2596" s="12">
        <v>22.246808535854449</v>
      </c>
      <c r="CP2596" s="12">
        <v>5.4597576414176228</v>
      </c>
      <c r="CQ2596" s="12">
        <v>12.986676489869517</v>
      </c>
      <c r="CR2596" s="12">
        <v>6.5593741575049247</v>
      </c>
      <c r="CS2596" s="12">
        <v>21.568026205780367</v>
      </c>
      <c r="CT2596" s="12">
        <v>15.101906250267243</v>
      </c>
      <c r="CU2596" s="12">
        <v>3.1698660951977393</v>
      </c>
      <c r="CV2596" s="12">
        <v>18.265541148185509</v>
      </c>
      <c r="CW2596" s="12">
        <v>10.685884138149429</v>
      </c>
      <c r="CX2596" s="12">
        <v>9.4172554286878185</v>
      </c>
      <c r="CY2596" s="12">
        <v>18.95355606946141</v>
      </c>
      <c r="CZ2596" s="12">
        <v>17.707828773658232</v>
      </c>
      <c r="DA2596" s="12">
        <v>16.44770919399577</v>
      </c>
      <c r="DB2596" s="12">
        <v>11.731179216003753</v>
      </c>
      <c r="DC2596" s="12">
        <v>10.125151940799944</v>
      </c>
      <c r="DD2596" s="12">
        <v>16.150819167910861</v>
      </c>
    </row>
    <row r="2597" spans="1:108" x14ac:dyDescent="0.25">
      <c r="A2597" s="2">
        <v>866</v>
      </c>
      <c r="B2597" s="8">
        <f t="shared" ref="B2597" ca="1" si="4197">_xlfn.COVARIANCE.P(OFFSET(I2598,0,0,1,20),OFFSET(I2599,0,0,1,20))/_xlfn.VAR.P(OFFSET(I2598,0,0,1,20))</f>
        <v>2.0776833242700672</v>
      </c>
      <c r="C2597" s="8">
        <f t="shared" ref="C2597" ca="1" si="4198">_xlfn.COVARIANCE.P(OFFSET(I2598,0,0,1,50),OFFSET(I2599,0,0,1,50))/_xlfn.VAR.P(OFFSET(I2598,0,0,1,50))</f>
        <v>2.0113473978524929</v>
      </c>
      <c r="D2597" s="8">
        <f t="shared" ref="D2597" ca="1" si="4199">_xlfn.COVARIANCE.P(OFFSET(I2598,0,0,1,100),OFFSET(I2599,0,0,1,100))/_xlfn.VAR.P(OFFSET(I2598,0,0,1,100))</f>
        <v>2.0155691697530345</v>
      </c>
      <c r="E2597" s="8">
        <f t="shared" ref="E2597" ca="1" si="4200">AVERAGE(OFFSET(I2599,0,0,1,20))-AVERAGE(OFFSET(I2598,0,0,1,20))*B2597</f>
        <v>9.9251766122082294</v>
      </c>
      <c r="F2597" s="8">
        <f t="shared" ref="F2597" ca="1" si="4201">AVERAGE(OFFSET(I2599,0,0,1,50))-AVERAGE(OFFSET(I2598,0,0,1,50))*C2597</f>
        <v>10.041600129994974</v>
      </c>
      <c r="G2597" s="8">
        <f t="shared" ref="G2597" ca="1" si="4202">AVERAGE(OFFSET(I2599,0,0,1,100))-AVERAGE(OFFSET(I2598,0,0,1,100))*D2597</f>
        <v>10.01078824460949</v>
      </c>
      <c r="H2597" s="9" t="s">
        <v>29</v>
      </c>
      <c r="I2597" s="10">
        <v>5915</v>
      </c>
      <c r="J2597" s="10">
        <v>2068</v>
      </c>
      <c r="K2597" s="10">
        <v>8268</v>
      </c>
      <c r="L2597" s="10">
        <v>8375</v>
      </c>
      <c r="M2597" s="10">
        <v>4600</v>
      </c>
      <c r="N2597" s="10">
        <v>1839</v>
      </c>
      <c r="O2597" s="10">
        <v>9856</v>
      </c>
      <c r="P2597" s="10">
        <v>6927</v>
      </c>
      <c r="Q2597" s="10">
        <v>9770</v>
      </c>
      <c r="R2597" s="10">
        <v>5774</v>
      </c>
      <c r="S2597" s="10">
        <v>3624</v>
      </c>
      <c r="T2597" s="10">
        <v>8463</v>
      </c>
      <c r="U2597" s="10">
        <v>4478</v>
      </c>
      <c r="V2597" s="10">
        <v>1660</v>
      </c>
      <c r="W2597" s="10">
        <v>9492</v>
      </c>
      <c r="X2597" s="10">
        <v>9391</v>
      </c>
      <c r="Y2597" s="10">
        <v>4728</v>
      </c>
      <c r="Z2597" s="10">
        <v>8513</v>
      </c>
      <c r="AA2597" s="10">
        <v>4663</v>
      </c>
      <c r="AB2597" s="10">
        <v>1546</v>
      </c>
      <c r="AC2597" s="10">
        <v>3764</v>
      </c>
      <c r="AD2597" s="10">
        <v>3078</v>
      </c>
      <c r="AE2597" s="10">
        <v>5021</v>
      </c>
      <c r="AF2597" s="10">
        <v>8356</v>
      </c>
      <c r="AG2597" s="10">
        <v>6853</v>
      </c>
      <c r="AH2597" s="10">
        <v>7434</v>
      </c>
      <c r="AI2597" s="10">
        <v>9910</v>
      </c>
      <c r="AJ2597" s="10">
        <v>4651</v>
      </c>
      <c r="AK2597" s="10">
        <v>8129</v>
      </c>
      <c r="AL2597" s="10">
        <v>9085</v>
      </c>
      <c r="AM2597" s="10">
        <v>3769</v>
      </c>
      <c r="AN2597" s="10">
        <v>7652</v>
      </c>
      <c r="AO2597" s="10">
        <v>9531</v>
      </c>
      <c r="AP2597" s="10">
        <v>8441</v>
      </c>
      <c r="AQ2597" s="10">
        <v>202</v>
      </c>
      <c r="AR2597" s="10">
        <v>8719</v>
      </c>
      <c r="AS2597" s="10">
        <v>7900</v>
      </c>
      <c r="AT2597" s="10">
        <v>2551</v>
      </c>
      <c r="AU2597" s="10">
        <v>3603</v>
      </c>
      <c r="AV2597" s="10">
        <v>8229</v>
      </c>
      <c r="AW2597" s="10">
        <v>8002</v>
      </c>
      <c r="AX2597" s="10">
        <v>4783</v>
      </c>
      <c r="AY2597" s="10">
        <v>3128</v>
      </c>
      <c r="AZ2597" s="10">
        <v>9095</v>
      </c>
      <c r="BA2597" s="10">
        <v>2287</v>
      </c>
      <c r="BB2597" s="10">
        <v>6010</v>
      </c>
      <c r="BC2597" s="10">
        <v>7452</v>
      </c>
      <c r="BD2597" s="10">
        <v>9720</v>
      </c>
      <c r="BE2597" s="10">
        <v>9254</v>
      </c>
      <c r="BF2597" s="10">
        <v>1939</v>
      </c>
      <c r="BG2597" s="10">
        <v>1144</v>
      </c>
      <c r="BH2597" s="10">
        <v>4973</v>
      </c>
      <c r="BI2597" s="10">
        <v>226</v>
      </c>
      <c r="BJ2597" s="10">
        <v>1760</v>
      </c>
      <c r="BK2597" s="10">
        <v>6850</v>
      </c>
      <c r="BL2597" s="10">
        <v>6438</v>
      </c>
      <c r="BM2597" s="10">
        <v>8496</v>
      </c>
      <c r="BN2597" s="10">
        <v>2383</v>
      </c>
      <c r="BO2597" s="10">
        <v>6795</v>
      </c>
      <c r="BP2597" s="10">
        <v>9909</v>
      </c>
      <c r="BQ2597" s="10">
        <v>1735</v>
      </c>
      <c r="BR2597" s="10">
        <v>1434</v>
      </c>
      <c r="BS2597" s="10">
        <v>1092</v>
      </c>
      <c r="BT2597" s="10">
        <v>6415</v>
      </c>
      <c r="BU2597" s="10">
        <v>494</v>
      </c>
      <c r="BV2597" s="10">
        <v>1164</v>
      </c>
      <c r="BW2597" s="10">
        <v>8373</v>
      </c>
      <c r="BX2597" s="10">
        <v>4219</v>
      </c>
      <c r="BY2597" s="10">
        <v>4867</v>
      </c>
      <c r="BZ2597" s="10">
        <v>8869</v>
      </c>
      <c r="CA2597" s="10">
        <v>7582</v>
      </c>
      <c r="CB2597" s="10">
        <v>7650</v>
      </c>
      <c r="CC2597" s="10">
        <v>644</v>
      </c>
      <c r="CD2597" s="10">
        <v>3296</v>
      </c>
      <c r="CE2597" s="10">
        <v>2459</v>
      </c>
      <c r="CF2597" s="10">
        <v>9997</v>
      </c>
      <c r="CG2597" s="10">
        <v>3557</v>
      </c>
      <c r="CH2597" s="10">
        <v>2254</v>
      </c>
      <c r="CI2597" s="10">
        <v>2341</v>
      </c>
      <c r="CJ2597" s="10">
        <v>7756</v>
      </c>
      <c r="CK2597" s="10">
        <v>2405</v>
      </c>
      <c r="CL2597" s="10">
        <v>7382</v>
      </c>
      <c r="CM2597" s="10">
        <v>8904</v>
      </c>
      <c r="CN2597" s="10">
        <v>1171</v>
      </c>
      <c r="CO2597" s="10">
        <v>5147</v>
      </c>
      <c r="CP2597" s="10">
        <v>6062</v>
      </c>
      <c r="CQ2597" s="10">
        <v>1637</v>
      </c>
      <c r="CR2597" s="10">
        <v>9904</v>
      </c>
      <c r="CS2597" s="10">
        <v>1004</v>
      </c>
      <c r="CT2597" s="10">
        <v>3081</v>
      </c>
      <c r="CU2597" s="10">
        <v>1089</v>
      </c>
      <c r="CV2597" s="10">
        <v>6418</v>
      </c>
      <c r="CW2597" s="10">
        <v>6283</v>
      </c>
      <c r="CX2597" s="10">
        <v>4917</v>
      </c>
      <c r="CY2597" s="10">
        <v>6743</v>
      </c>
      <c r="CZ2597" s="10">
        <v>9143</v>
      </c>
      <c r="DA2597" s="10">
        <v>1079</v>
      </c>
      <c r="DB2597" s="10">
        <v>9794</v>
      </c>
      <c r="DC2597" s="10">
        <v>8871</v>
      </c>
      <c r="DD2597" s="10">
        <v>5053</v>
      </c>
    </row>
    <row r="2598" spans="1:108" x14ac:dyDescent="0.25">
      <c r="H2598" s="11" t="s">
        <v>0</v>
      </c>
      <c r="I2598" s="12">
        <v>-2.9141857971326934</v>
      </c>
      <c r="J2598" s="12">
        <v>4.5786576464781197</v>
      </c>
      <c r="K2598" s="12">
        <v>6.1482289999611082</v>
      </c>
      <c r="L2598" s="12">
        <v>13.205933558355794</v>
      </c>
      <c r="M2598" s="12">
        <v>-8.1624767768442408E-2</v>
      </c>
      <c r="N2598" s="12">
        <v>-3.8536526106458995</v>
      </c>
      <c r="O2598" s="12">
        <v>-13.983606705955438</v>
      </c>
      <c r="P2598" s="12">
        <v>8.4219940605610297</v>
      </c>
      <c r="Q2598" s="12">
        <v>-7.2077411786206476</v>
      </c>
      <c r="R2598" s="12">
        <v>-3.5024393449305236</v>
      </c>
      <c r="S2598" s="12">
        <v>2.1328588711987737</v>
      </c>
      <c r="T2598" s="12">
        <v>-4.0005802258192249</v>
      </c>
      <c r="U2598" s="12">
        <v>0.25837027727984579</v>
      </c>
      <c r="V2598" s="12">
        <v>10.883940052451402</v>
      </c>
      <c r="W2598" s="12">
        <v>7.6252642963794752</v>
      </c>
      <c r="X2598" s="12">
        <v>6.5620327413759707</v>
      </c>
      <c r="Y2598" s="12">
        <v>-2.5269036742176576</v>
      </c>
      <c r="Z2598" s="12">
        <v>-8.9757500005002608</v>
      </c>
      <c r="AA2598" s="12">
        <v>0.62768147894848025</v>
      </c>
      <c r="AB2598" s="12">
        <v>-11.27498741053228</v>
      </c>
      <c r="AC2598" s="12">
        <v>4.5511387708595654</v>
      </c>
      <c r="AD2598" s="12">
        <v>1.1714686143135107</v>
      </c>
      <c r="AE2598" s="12">
        <v>-0.10576005894593521</v>
      </c>
      <c r="AF2598" s="12">
        <v>3.9452574641388498</v>
      </c>
      <c r="AG2598" s="12">
        <v>7.0182312513957914</v>
      </c>
      <c r="AH2598" s="12">
        <v>6.0018446379146759</v>
      </c>
      <c r="AI2598" s="12">
        <v>-6.2637358360936082</v>
      </c>
      <c r="AJ2598" s="12">
        <v>8.4473404501820042</v>
      </c>
      <c r="AK2598" s="12">
        <v>-0.42299782665664892</v>
      </c>
      <c r="AL2598" s="12">
        <v>0.23172769116009403</v>
      </c>
      <c r="AM2598" s="12">
        <v>-2.8521898406342707</v>
      </c>
      <c r="AN2598" s="12">
        <v>-7.082929197247787</v>
      </c>
      <c r="AO2598" s="12">
        <v>-2.2914073976599516</v>
      </c>
      <c r="AP2598" s="12">
        <v>-12.994863314646031</v>
      </c>
      <c r="AQ2598" s="12">
        <v>-2.1321035143345846</v>
      </c>
      <c r="AR2598" s="12">
        <v>-2.8436103861814903</v>
      </c>
      <c r="AS2598" s="12">
        <v>-1.2687399378733863</v>
      </c>
      <c r="AT2598" s="12">
        <v>-0.76672911303317215</v>
      </c>
      <c r="AU2598" s="12">
        <v>8.7357903584766365</v>
      </c>
      <c r="AV2598" s="12">
        <v>-3.3314060293980008</v>
      </c>
      <c r="AW2598" s="12">
        <v>4.1519149206299808</v>
      </c>
      <c r="AX2598" s="12">
        <v>-4.6755082596801198</v>
      </c>
      <c r="AY2598" s="12">
        <v>2.9088574329827734</v>
      </c>
      <c r="AZ2598" s="12">
        <v>14.457444910326094</v>
      </c>
      <c r="BA2598" s="12">
        <v>4.2729308069204581</v>
      </c>
      <c r="BB2598" s="12">
        <v>9.4662426591883868</v>
      </c>
      <c r="BC2598" s="12">
        <v>-5.9340944821941228</v>
      </c>
      <c r="BD2598" s="12">
        <v>-2.5996220122657681</v>
      </c>
      <c r="BE2598" s="12">
        <v>2.9088738549286446</v>
      </c>
      <c r="BF2598" s="12">
        <v>-13.317228437013789</v>
      </c>
      <c r="BG2598" s="12">
        <v>1.6337978574783782</v>
      </c>
      <c r="BH2598" s="12">
        <v>-7.9322244838698728</v>
      </c>
      <c r="BI2598" s="12">
        <v>5.30893685340601</v>
      </c>
      <c r="BJ2598" s="12">
        <v>2.6994394590788389</v>
      </c>
      <c r="BK2598" s="12">
        <v>-3.4515798448814605</v>
      </c>
      <c r="BL2598" s="12">
        <v>-7.2875278975060356</v>
      </c>
      <c r="BM2598" s="12">
        <v>4.0464763369824519</v>
      </c>
      <c r="BN2598" s="12">
        <v>0.46217864743763193</v>
      </c>
      <c r="BO2598" s="12">
        <v>-3.4615512514069673</v>
      </c>
      <c r="BP2598" s="12">
        <v>-1.1204643613811753</v>
      </c>
      <c r="BQ2598" s="12">
        <v>0.58084593749627389</v>
      </c>
      <c r="BR2598" s="12">
        <v>-3.1557754676607135</v>
      </c>
      <c r="BS2598" s="12">
        <v>2.7089305841674722</v>
      </c>
      <c r="BT2598" s="12">
        <v>4.7554409449559483</v>
      </c>
      <c r="BU2598" s="12">
        <v>-4.2819697676359425</v>
      </c>
      <c r="BV2598" s="12">
        <v>-7.3010804094802362</v>
      </c>
      <c r="BW2598" s="12">
        <v>3.4562239207527856</v>
      </c>
      <c r="BX2598" s="12">
        <v>1.3578170868552957</v>
      </c>
      <c r="BY2598" s="12">
        <v>-4.4841912099631855</v>
      </c>
      <c r="BZ2598" s="12">
        <v>3.840147125713909</v>
      </c>
      <c r="CA2598" s="12">
        <v>1.2447749171643001</v>
      </c>
      <c r="CB2598" s="12">
        <v>-4.4182823325171663</v>
      </c>
      <c r="CC2598" s="12">
        <v>-0.24730022886361019</v>
      </c>
      <c r="CD2598" s="12">
        <v>4.294558039515354</v>
      </c>
      <c r="CE2598" s="12">
        <v>2.8820043007117775</v>
      </c>
      <c r="CF2598" s="12">
        <v>0.58510441881327313</v>
      </c>
      <c r="CG2598" s="12">
        <v>2.9800600500759797</v>
      </c>
      <c r="CH2598" s="12">
        <v>6.8557963581256063</v>
      </c>
      <c r="CI2598" s="12">
        <v>-0.72467658474298435</v>
      </c>
      <c r="CJ2598" s="12">
        <v>4.6946692614277987</v>
      </c>
      <c r="CK2598" s="12">
        <v>-4.681759823754108</v>
      </c>
      <c r="CL2598" s="12">
        <v>1.2747486099709873</v>
      </c>
      <c r="CM2598" s="12">
        <v>2.3217730374336027</v>
      </c>
      <c r="CN2598" s="12">
        <v>4.0642215647255417</v>
      </c>
      <c r="CO2598" s="12">
        <v>-2.0903028713739524</v>
      </c>
      <c r="CP2598" s="12">
        <v>2.4136022921902347</v>
      </c>
      <c r="CQ2598" s="12">
        <v>-6.1063280049227222</v>
      </c>
      <c r="CR2598" s="12">
        <v>2.3921249369210384</v>
      </c>
      <c r="CS2598" s="12">
        <v>8.57182344562837</v>
      </c>
      <c r="CT2598" s="12">
        <v>-1.7688164592820685</v>
      </c>
      <c r="CU2598" s="12">
        <v>3.9267595770176014</v>
      </c>
      <c r="CV2598" s="12">
        <v>-1.3134846752369072</v>
      </c>
      <c r="CW2598" s="12">
        <v>-8.991954097743287</v>
      </c>
      <c r="CX2598" s="12">
        <v>5.2543658662671868</v>
      </c>
      <c r="CY2598" s="12">
        <v>5.9206612453715852</v>
      </c>
      <c r="CZ2598" s="12">
        <v>-4.00259820077678</v>
      </c>
      <c r="DA2598" s="12">
        <v>-3.794637413997624</v>
      </c>
      <c r="DB2598" s="12">
        <v>0.54734639788757211</v>
      </c>
      <c r="DC2598" s="12">
        <v>3.7711682805862701</v>
      </c>
      <c r="DD2598" s="12">
        <v>0.39972908082946434</v>
      </c>
    </row>
    <row r="2599" spans="1:108" x14ac:dyDescent="0.25">
      <c r="H2599" s="11" t="s">
        <v>2</v>
      </c>
      <c r="I2599" s="12">
        <v>3.658435014316205</v>
      </c>
      <c r="J2599" s="12">
        <v>19.534812172922553</v>
      </c>
      <c r="K2599" s="12">
        <v>22.259548833173806</v>
      </c>
      <c r="L2599" s="12">
        <v>37.120839840244251</v>
      </c>
      <c r="M2599" s="12">
        <v>9.5922408752622239</v>
      </c>
      <c r="N2599" s="12">
        <v>2.3457181336806379</v>
      </c>
      <c r="O2599" s="12">
        <v>-19.127568616929178</v>
      </c>
      <c r="P2599" s="12">
        <v>27.790474326882617</v>
      </c>
      <c r="Q2599" s="12">
        <v>-5.4965491161754159</v>
      </c>
      <c r="R2599" s="12">
        <v>1.0653541729106397</v>
      </c>
      <c r="S2599" s="12">
        <v>14.227763280279325</v>
      </c>
      <c r="T2599" s="12">
        <v>2.570101802720127</v>
      </c>
      <c r="U2599" s="12">
        <v>9.6557288866680011</v>
      </c>
      <c r="V2599" s="12">
        <v>33.711619407647383</v>
      </c>
      <c r="W2599" s="12">
        <v>23.795531334676944</v>
      </c>
      <c r="X2599" s="12">
        <v>24.847397757848217</v>
      </c>
      <c r="Y2599" s="12">
        <v>5.3945951938802148</v>
      </c>
      <c r="Z2599" s="12">
        <v>-9.8901540620987021</v>
      </c>
      <c r="AA2599" s="12">
        <v>11.912805286879188</v>
      </c>
      <c r="AB2599" s="12">
        <v>-12.053221963905225</v>
      </c>
      <c r="AC2599" s="12">
        <v>20.133994891878718</v>
      </c>
      <c r="AD2599" s="12">
        <v>12.921380739219424</v>
      </c>
      <c r="AE2599" s="12">
        <v>8.9911216788634647</v>
      </c>
      <c r="AF2599" s="12">
        <v>18.834936728570202</v>
      </c>
      <c r="AG2599" s="12">
        <v>23.96090178000544</v>
      </c>
      <c r="AH2599" s="12">
        <v>21.40455984318211</v>
      </c>
      <c r="AI2599" s="12">
        <v>-3.4783147642206864</v>
      </c>
      <c r="AJ2599" s="12">
        <v>26.25857856513694</v>
      </c>
      <c r="AK2599" s="12">
        <v>9.310587666753074</v>
      </c>
      <c r="AL2599" s="12">
        <v>9.9798204405223832</v>
      </c>
      <c r="AM2599" s="12">
        <v>5.5841502355543273</v>
      </c>
      <c r="AN2599" s="12">
        <v>-3.9636682599139772</v>
      </c>
      <c r="AO2599" s="12">
        <v>5.3329776235434858</v>
      </c>
      <c r="AP2599" s="12">
        <v>-14.796763885062123</v>
      </c>
      <c r="AQ2599" s="12">
        <v>6.6134952495705761</v>
      </c>
      <c r="AR2599" s="12">
        <v>5.0735159063949951</v>
      </c>
      <c r="AS2599" s="12">
        <v>7.223100350680137</v>
      </c>
      <c r="AT2599" s="12">
        <v>8.959606899185653</v>
      </c>
      <c r="AU2599" s="12">
        <v>26.899018849978294</v>
      </c>
      <c r="AV2599" s="12">
        <v>4.5334567074723893</v>
      </c>
      <c r="AW2599" s="12">
        <v>18.003647291134012</v>
      </c>
      <c r="AX2599" s="12">
        <v>-0.79511371109897122</v>
      </c>
      <c r="AY2599" s="12">
        <v>16.795196003865723</v>
      </c>
      <c r="AZ2599" s="12">
        <v>37.031775143396942</v>
      </c>
      <c r="BA2599" s="12">
        <v>20.042733546530563</v>
      </c>
      <c r="BB2599" s="12">
        <v>28.296177240334391</v>
      </c>
      <c r="BC2599" s="12">
        <v>-9.5571659506709761E-2</v>
      </c>
      <c r="BD2599" s="12">
        <v>4.94143526466826</v>
      </c>
      <c r="BE2599" s="12">
        <v>15.238464277509848</v>
      </c>
      <c r="BF2599" s="12">
        <v>-16.920805479316506</v>
      </c>
      <c r="BG2599" s="12">
        <v>13.259609513198924</v>
      </c>
      <c r="BH2599" s="12">
        <v>-6.8970364521302283</v>
      </c>
      <c r="BI2599" s="12">
        <v>20.738912890505766</v>
      </c>
      <c r="BJ2599" s="12">
        <v>16.079924275592951</v>
      </c>
      <c r="BK2599" s="12">
        <v>4.7804028517827604</v>
      </c>
      <c r="BL2599" s="12">
        <v>-5.0999786768783428</v>
      </c>
      <c r="BM2599" s="12">
        <v>17.44984021316619</v>
      </c>
      <c r="BN2599" s="12">
        <v>11.395710459338066</v>
      </c>
      <c r="BO2599" s="12">
        <v>2.8851966031128566</v>
      </c>
      <c r="BP2599" s="12">
        <v>7.2277616542054357</v>
      </c>
      <c r="BQ2599" s="12">
        <v>10.949975879199485</v>
      </c>
      <c r="BR2599" s="12">
        <v>5.0661990200505391</v>
      </c>
      <c r="BS2599" s="12">
        <v>14.283321439289633</v>
      </c>
      <c r="BT2599" s="12">
        <v>21.391608800573106</v>
      </c>
      <c r="BU2599" s="12">
        <v>0.69360960594754706</v>
      </c>
      <c r="BV2599" s="12">
        <v>-5.1752536689655591</v>
      </c>
      <c r="BW2599" s="12">
        <v>16.673359398520137</v>
      </c>
      <c r="BX2599" s="12">
        <v>12.225129363715649</v>
      </c>
      <c r="BY2599" s="12">
        <v>-0.34781539289879837</v>
      </c>
      <c r="BZ2599" s="12">
        <v>17.454370753568643</v>
      </c>
      <c r="CA2599" s="12">
        <v>11.567793211165331</v>
      </c>
      <c r="CB2599" s="12">
        <v>0.7679345174198845</v>
      </c>
      <c r="CC2599" s="12">
        <v>10.234559402314908</v>
      </c>
      <c r="CD2599" s="12">
        <v>17.916022094056739</v>
      </c>
      <c r="CE2599" s="12">
        <v>15.533453613168474</v>
      </c>
      <c r="CF2599" s="12">
        <v>10.592041007888717</v>
      </c>
      <c r="CG2599" s="12">
        <v>15.010955699547416</v>
      </c>
      <c r="CH2599" s="12">
        <v>23.979834183743929</v>
      </c>
      <c r="CI2599" s="12">
        <v>6.478603746701058</v>
      </c>
      <c r="CJ2599" s="12">
        <v>18.349695829226906</v>
      </c>
      <c r="CK2599" s="12">
        <v>1.9280850901311786</v>
      </c>
      <c r="CL2599" s="12">
        <v>13.448862892497138</v>
      </c>
      <c r="CM2599" s="12">
        <v>13.471113018158873</v>
      </c>
      <c r="CN2599" s="12">
        <v>17.707828773658232</v>
      </c>
      <c r="CO2599" s="12">
        <v>7.1028931581107599</v>
      </c>
      <c r="CP2599" s="12">
        <v>16.604824071110151</v>
      </c>
      <c r="CQ2599" s="12">
        <v>-3.528403174802631</v>
      </c>
      <c r="CR2599" s="12">
        <v>16.613172528644128</v>
      </c>
      <c r="CS2599" s="12">
        <v>26.991709877051818</v>
      </c>
      <c r="CT2599" s="12">
        <v>6.9999053860958478</v>
      </c>
      <c r="CU2599" s="12">
        <v>18.79021651609019</v>
      </c>
      <c r="CV2599" s="12">
        <v>8.5099500558572458</v>
      </c>
      <c r="CW2599" s="12">
        <v>-7.6479598814978678</v>
      </c>
      <c r="CX2599" s="12">
        <v>20.470065705607766</v>
      </c>
      <c r="CY2599" s="12">
        <v>22.586237169146177</v>
      </c>
      <c r="CZ2599" s="12">
        <v>1.5974906941519802</v>
      </c>
      <c r="DA2599" s="12">
        <v>2.1345738337221256</v>
      </c>
      <c r="DB2599" s="12">
        <v>9.7883970069342077</v>
      </c>
      <c r="DC2599" s="12">
        <v>18.157482701259873</v>
      </c>
      <c r="DD2599" s="12">
        <v>11.341025537106281</v>
      </c>
    </row>
    <row r="2600" spans="1:108" x14ac:dyDescent="0.25">
      <c r="A2600" s="2">
        <v>867</v>
      </c>
      <c r="B2600" s="8">
        <f t="shared" ref="B2600" ca="1" si="4203">_xlfn.COVARIANCE.P(OFFSET(I2601,0,0,1,20),OFFSET(I2602,0,0,1,20))/_xlfn.VAR.P(OFFSET(I2601,0,0,1,20))</f>
        <v>1.988759868402145</v>
      </c>
      <c r="C2600" s="8">
        <f t="shared" ref="C2600" ca="1" si="4204">_xlfn.COVARIANCE.P(OFFSET(I2601,0,0,1,50),OFFSET(I2602,0,0,1,50))/_xlfn.VAR.P(OFFSET(I2601,0,0,1,50))</f>
        <v>2.0015515545484117</v>
      </c>
      <c r="D2600" s="8">
        <f t="shared" ref="D2600" ca="1" si="4205">_xlfn.COVARIANCE.P(OFFSET(I2601,0,0,1,100),OFFSET(I2602,0,0,1,100))/_xlfn.VAR.P(OFFSET(I2601,0,0,1,100))</f>
        <v>1.9755843879470631</v>
      </c>
      <c r="E2600" s="8">
        <f t="shared" ref="E2600" ca="1" si="4206">AVERAGE(OFFSET(I2602,0,0,1,20))-AVERAGE(OFFSET(I2601,0,0,1,20))*B2600</f>
        <v>9.9248480513903043</v>
      </c>
      <c r="F2600" s="8">
        <f t="shared" ref="F2600" ca="1" si="4207">AVERAGE(OFFSET(I2602,0,0,1,50))-AVERAGE(OFFSET(I2601,0,0,1,50))*C2600</f>
        <v>9.9891559766673979</v>
      </c>
      <c r="G2600" s="8">
        <f t="shared" ref="G2600" ca="1" si="4208">AVERAGE(OFFSET(I2602,0,0,1,100))-AVERAGE(OFFSET(I2601,0,0,1,100))*D2600</f>
        <v>10.039777569786986</v>
      </c>
      <c r="H2600" s="9" t="s">
        <v>29</v>
      </c>
      <c r="I2600" s="10">
        <v>1969</v>
      </c>
      <c r="J2600" s="10">
        <v>6000</v>
      </c>
      <c r="K2600" s="10">
        <v>9652</v>
      </c>
      <c r="L2600" s="10">
        <v>1414</v>
      </c>
      <c r="M2600" s="10">
        <v>3913</v>
      </c>
      <c r="N2600" s="10">
        <v>2706</v>
      </c>
      <c r="O2600" s="10">
        <v>2736</v>
      </c>
      <c r="P2600" s="10">
        <v>9161</v>
      </c>
      <c r="Q2600" s="10">
        <v>5016</v>
      </c>
      <c r="R2600" s="10">
        <v>5034</v>
      </c>
      <c r="S2600" s="10">
        <v>7878</v>
      </c>
      <c r="T2600" s="10">
        <v>6679</v>
      </c>
      <c r="U2600" s="10">
        <v>2781</v>
      </c>
      <c r="V2600" s="10">
        <v>9017</v>
      </c>
      <c r="W2600" s="10">
        <v>2333</v>
      </c>
      <c r="X2600" s="10">
        <v>6395</v>
      </c>
      <c r="Y2600" s="10">
        <v>5596</v>
      </c>
      <c r="Z2600" s="10">
        <v>6294</v>
      </c>
      <c r="AA2600" s="10">
        <v>2731</v>
      </c>
      <c r="AB2600" s="10">
        <v>4926</v>
      </c>
      <c r="AC2600" s="10">
        <v>7576</v>
      </c>
      <c r="AD2600" s="10">
        <v>388</v>
      </c>
      <c r="AE2600" s="10">
        <v>3508</v>
      </c>
      <c r="AF2600" s="10">
        <v>8330</v>
      </c>
      <c r="AG2600" s="10">
        <v>513</v>
      </c>
      <c r="AH2600" s="10">
        <v>2912</v>
      </c>
      <c r="AI2600" s="10">
        <v>7380</v>
      </c>
      <c r="AJ2600" s="10">
        <v>2024</v>
      </c>
      <c r="AK2600" s="10">
        <v>8331</v>
      </c>
      <c r="AL2600" s="10">
        <v>8751</v>
      </c>
      <c r="AM2600" s="10">
        <v>7639</v>
      </c>
      <c r="AN2600" s="10">
        <v>7068</v>
      </c>
      <c r="AO2600" s="10">
        <v>143</v>
      </c>
      <c r="AP2600" s="10">
        <v>2224</v>
      </c>
      <c r="AQ2600" s="10">
        <v>6300</v>
      </c>
      <c r="AR2600" s="10">
        <v>8464</v>
      </c>
      <c r="AS2600" s="10">
        <v>9354</v>
      </c>
      <c r="AT2600" s="10">
        <v>1578</v>
      </c>
      <c r="AU2600" s="10">
        <v>3318</v>
      </c>
      <c r="AV2600" s="10">
        <v>3176</v>
      </c>
      <c r="AW2600" s="10">
        <v>1937</v>
      </c>
      <c r="AX2600" s="10">
        <v>2053</v>
      </c>
      <c r="AY2600" s="10">
        <v>2862</v>
      </c>
      <c r="AZ2600" s="10">
        <v>87</v>
      </c>
      <c r="BA2600" s="10">
        <v>5180</v>
      </c>
      <c r="BB2600" s="10">
        <v>1006</v>
      </c>
      <c r="BC2600" s="10">
        <v>5808</v>
      </c>
      <c r="BD2600" s="10">
        <v>1073</v>
      </c>
      <c r="BE2600" s="10">
        <v>4322</v>
      </c>
      <c r="BF2600" s="10">
        <v>2109</v>
      </c>
      <c r="BG2600" s="10">
        <v>716</v>
      </c>
      <c r="BH2600" s="10">
        <v>86</v>
      </c>
      <c r="BI2600" s="10">
        <v>8901</v>
      </c>
      <c r="BJ2600" s="10">
        <v>5573</v>
      </c>
      <c r="BK2600" s="10">
        <v>4354</v>
      </c>
      <c r="BL2600" s="10">
        <v>8248</v>
      </c>
      <c r="BM2600" s="10">
        <v>2840</v>
      </c>
      <c r="BN2600" s="10">
        <v>8815</v>
      </c>
      <c r="BO2600" s="10">
        <v>633</v>
      </c>
      <c r="BP2600" s="10">
        <v>479</v>
      </c>
      <c r="BQ2600" s="10">
        <v>2407</v>
      </c>
      <c r="BR2600" s="10">
        <v>8033</v>
      </c>
      <c r="BS2600" s="10">
        <v>6371</v>
      </c>
      <c r="BT2600" s="10">
        <v>7959</v>
      </c>
      <c r="BU2600" s="10">
        <v>242</v>
      </c>
      <c r="BV2600" s="10">
        <v>1926</v>
      </c>
      <c r="BW2600" s="10">
        <v>7053</v>
      </c>
      <c r="BX2600" s="10">
        <v>7079</v>
      </c>
      <c r="BY2600" s="10">
        <v>731</v>
      </c>
      <c r="BZ2600" s="10">
        <v>2157</v>
      </c>
      <c r="CA2600" s="10">
        <v>5377</v>
      </c>
      <c r="CB2600" s="10">
        <v>5351</v>
      </c>
      <c r="CC2600" s="10">
        <v>2283</v>
      </c>
      <c r="CD2600" s="10">
        <v>7650</v>
      </c>
      <c r="CE2600" s="10">
        <v>8980</v>
      </c>
      <c r="CF2600" s="10">
        <v>3631</v>
      </c>
      <c r="CG2600" s="10">
        <v>8610</v>
      </c>
      <c r="CH2600" s="10">
        <v>9558</v>
      </c>
      <c r="CI2600" s="10">
        <v>7789</v>
      </c>
      <c r="CJ2600" s="10">
        <v>7421</v>
      </c>
      <c r="CK2600" s="10">
        <v>607</v>
      </c>
      <c r="CL2600" s="10">
        <v>3447</v>
      </c>
      <c r="CM2600" s="10">
        <v>5002</v>
      </c>
      <c r="CN2600" s="10">
        <v>295</v>
      </c>
      <c r="CO2600" s="10">
        <v>3235</v>
      </c>
      <c r="CP2600" s="10">
        <v>916</v>
      </c>
      <c r="CQ2600" s="10">
        <v>3001</v>
      </c>
      <c r="CR2600" s="10">
        <v>2357</v>
      </c>
      <c r="CS2600" s="10">
        <v>7729</v>
      </c>
      <c r="CT2600" s="10">
        <v>7850</v>
      </c>
      <c r="CU2600" s="10">
        <v>441</v>
      </c>
      <c r="CV2600" s="10">
        <v>1095</v>
      </c>
      <c r="CW2600" s="10">
        <v>4795</v>
      </c>
      <c r="CX2600" s="10">
        <v>16</v>
      </c>
      <c r="CY2600" s="10">
        <v>8717</v>
      </c>
      <c r="CZ2600" s="10">
        <v>9085</v>
      </c>
      <c r="DA2600" s="10">
        <v>8877</v>
      </c>
      <c r="DB2600" s="10">
        <v>3460</v>
      </c>
      <c r="DC2600" s="10">
        <v>2875</v>
      </c>
      <c r="DD2600" s="10">
        <v>6852</v>
      </c>
    </row>
    <row r="2601" spans="1:108" x14ac:dyDescent="0.25">
      <c r="H2601" s="11" t="s">
        <v>0</v>
      </c>
      <c r="I2601" s="12">
        <v>7.2262061820242387</v>
      </c>
      <c r="J2601" s="12">
        <v>2.2922383030153219</v>
      </c>
      <c r="K2601" s="12">
        <v>2.9948885501207871</v>
      </c>
      <c r="L2601" s="12">
        <v>-2.8802112409750564</v>
      </c>
      <c r="M2601" s="12">
        <v>5.1408600542946905</v>
      </c>
      <c r="N2601" s="12">
        <v>2.2174008214067649</v>
      </c>
      <c r="O2601" s="12">
        <v>6.3544929028094019</v>
      </c>
      <c r="P2601" s="12">
        <v>-1.951185200230924</v>
      </c>
      <c r="Q2601" s="12">
        <v>2.7932510308357541</v>
      </c>
      <c r="R2601" s="12">
        <v>-4.4053025176750484</v>
      </c>
      <c r="S2601" s="12">
        <v>-6.2058204518327722</v>
      </c>
      <c r="T2601" s="12">
        <v>-5.9970387142302881</v>
      </c>
      <c r="U2601" s="12">
        <v>0.21486019719229285</v>
      </c>
      <c r="V2601" s="12">
        <v>-0.86159326329430308</v>
      </c>
      <c r="W2601" s="12">
        <v>-4.1188598662150753</v>
      </c>
      <c r="X2601" s="12">
        <v>1.1934661071822492</v>
      </c>
      <c r="Y2601" s="12">
        <v>-1.4012688417495931</v>
      </c>
      <c r="Z2601" s="12">
        <v>1.1472461966293207E-3</v>
      </c>
      <c r="AA2601" s="12">
        <v>6.3035127516118283</v>
      </c>
      <c r="AB2601" s="12">
        <v>-3.7721859060959542</v>
      </c>
      <c r="AC2601" s="12">
        <v>-0.83949058773154728</v>
      </c>
      <c r="AD2601" s="12">
        <v>0.77839483864564851</v>
      </c>
      <c r="AE2601" s="12">
        <v>3.1796874527763914</v>
      </c>
      <c r="AF2601" s="12">
        <v>0.37508183799924344</v>
      </c>
      <c r="AG2601" s="12">
        <v>-2.855025850640514</v>
      </c>
      <c r="AH2601" s="12">
        <v>0.29592663715673084</v>
      </c>
      <c r="AI2601" s="12">
        <v>0.51030546081608497</v>
      </c>
      <c r="AJ2601" s="12">
        <v>-1.6803092967437083</v>
      </c>
      <c r="AK2601" s="12">
        <v>3.4397434342901008</v>
      </c>
      <c r="AL2601" s="12">
        <v>-2.948748515963413</v>
      </c>
      <c r="AM2601" s="12">
        <v>-9.0589549460035617</v>
      </c>
      <c r="AN2601" s="12">
        <v>-9.3392832400422705</v>
      </c>
      <c r="AO2601" s="12">
        <v>-10.594845318850513</v>
      </c>
      <c r="AP2601" s="12">
        <v>-14.154219007871278</v>
      </c>
      <c r="AQ2601" s="12">
        <v>3.7161670457733846</v>
      </c>
      <c r="AR2601" s="12">
        <v>6.3870843107221393</v>
      </c>
      <c r="AS2601" s="12">
        <v>-6.7788902567087961</v>
      </c>
      <c r="AT2601" s="12">
        <v>4.3211538372447142</v>
      </c>
      <c r="AU2601" s="12">
        <v>-5.4688678817474052</v>
      </c>
      <c r="AV2601" s="12">
        <v>-5.2710309262000843</v>
      </c>
      <c r="AW2601" s="12">
        <v>2.0964996040071333</v>
      </c>
      <c r="AX2601" s="12">
        <v>8.3166578308942789</v>
      </c>
      <c r="AY2601" s="12">
        <v>-0.25178759917450566</v>
      </c>
      <c r="AZ2601" s="12">
        <v>-1.1814413676493676</v>
      </c>
      <c r="BA2601" s="12">
        <v>-2.2713095052883934</v>
      </c>
      <c r="BB2601" s="12">
        <v>-6.0588184006099368</v>
      </c>
      <c r="BC2601" s="12">
        <v>1.4441670755718106</v>
      </c>
      <c r="BD2601" s="12">
        <v>-0.14117903887081779</v>
      </c>
      <c r="BE2601" s="12">
        <v>-1.6666558508429252</v>
      </c>
      <c r="BF2601" s="12">
        <v>-7.0990200063624522</v>
      </c>
      <c r="BG2601" s="12">
        <v>5.3277907303145788</v>
      </c>
      <c r="BH2601" s="12">
        <v>0.99630262827952065</v>
      </c>
      <c r="BI2601" s="12">
        <v>1.2998676502167106</v>
      </c>
      <c r="BJ2601" s="12">
        <v>-0.77847380177885828</v>
      </c>
      <c r="BK2601" s="12">
        <v>8.6415389662866104</v>
      </c>
      <c r="BL2601" s="12">
        <v>-1.7721461536364769</v>
      </c>
      <c r="BM2601" s="12">
        <v>7.6932641934838939</v>
      </c>
      <c r="BN2601" s="12">
        <v>-4.3549744861019279</v>
      </c>
      <c r="BO2601" s="12">
        <v>1.3712468946510836</v>
      </c>
      <c r="BP2601" s="12">
        <v>-6.0575696427684154</v>
      </c>
      <c r="BQ2601" s="12">
        <v>-7.8336201551342999</v>
      </c>
      <c r="BR2601" s="12">
        <v>7.7524742588926596</v>
      </c>
      <c r="BS2601" s="12">
        <v>3.2655916477071352</v>
      </c>
      <c r="BT2601" s="12">
        <v>1.7658883111473578</v>
      </c>
      <c r="BU2601" s="12">
        <v>-1.6463561132277666</v>
      </c>
      <c r="BV2601" s="12">
        <v>-7.4954408611165118</v>
      </c>
      <c r="BW2601" s="12">
        <v>5.4757372415789574</v>
      </c>
      <c r="BX2601" s="12">
        <v>1.5518877400884197</v>
      </c>
      <c r="BY2601" s="12">
        <v>-9.5084120712527547</v>
      </c>
      <c r="BZ2601" s="12">
        <v>12.412208843394394</v>
      </c>
      <c r="CA2601" s="12">
        <v>-1.1743734083463393</v>
      </c>
      <c r="CB2601" s="12">
        <v>-0.53047510747244475</v>
      </c>
      <c r="CC2601" s="12">
        <v>-4.2435882277152484</v>
      </c>
      <c r="CD2601" s="12">
        <v>-4.4182823325171663</v>
      </c>
      <c r="CE2601" s="12">
        <v>-5.4938338002267546</v>
      </c>
      <c r="CF2601" s="12">
        <v>-4.1280107614255757</v>
      </c>
      <c r="CG2601" s="12">
        <v>-6.8255000186444299</v>
      </c>
      <c r="CH2601" s="12">
        <v>5.6988433037695954</v>
      </c>
      <c r="CI2601" s="12">
        <v>-0.81671139563742767</v>
      </c>
      <c r="CJ2601" s="12">
        <v>-4.6832642500019448</v>
      </c>
      <c r="CK2601" s="12">
        <v>0.47352843976651338</v>
      </c>
      <c r="CL2601" s="12">
        <v>-0.26538923686919047</v>
      </c>
      <c r="CM2601" s="12">
        <v>-0.54782814776369659</v>
      </c>
      <c r="CN2601" s="12">
        <v>-3.7237793381165125</v>
      </c>
      <c r="CO2601" s="12">
        <v>7.915309948678054</v>
      </c>
      <c r="CP2601" s="12">
        <v>5.2019800117988062</v>
      </c>
      <c r="CQ2601" s="12">
        <v>-4.2329118166171664</v>
      </c>
      <c r="CR2601" s="12">
        <v>-1.1864136997438115</v>
      </c>
      <c r="CS2601" s="12">
        <v>3.3414677828567036</v>
      </c>
      <c r="CT2601" s="12">
        <v>1.734426012574465</v>
      </c>
      <c r="CU2601" s="12">
        <v>1.2812395391612765</v>
      </c>
      <c r="CV2601" s="12">
        <v>-4.6837508419568952</v>
      </c>
      <c r="CW2601" s="12">
        <v>-2.0715128510971743</v>
      </c>
      <c r="CX2601" s="12">
        <v>7.5079366160144945</v>
      </c>
      <c r="CY2601" s="12">
        <v>3.5192887064084366</v>
      </c>
      <c r="CZ2601" s="12">
        <v>0.23172769116009403</v>
      </c>
      <c r="DA2601" s="12">
        <v>3.4228192568125775</v>
      </c>
      <c r="DB2601" s="12">
        <v>1.4186055971062723</v>
      </c>
      <c r="DC2601" s="12">
        <v>-4.7203583696187863</v>
      </c>
      <c r="DD2601" s="12">
        <v>7.6608694669497446</v>
      </c>
    </row>
    <row r="2602" spans="1:108" x14ac:dyDescent="0.25">
      <c r="H2602" s="11" t="s">
        <v>2</v>
      </c>
      <c r="I2602" s="12">
        <v>25.871729106846544</v>
      </c>
      <c r="J2602" s="12">
        <v>14.198448855869614</v>
      </c>
      <c r="K2602" s="12">
        <v>14.742681394999336</v>
      </c>
      <c r="L2602" s="12">
        <v>5.5873052470784108</v>
      </c>
      <c r="M2602" s="12">
        <v>18.627483232587966</v>
      </c>
      <c r="N2602" s="12">
        <v>15.032226180999576</v>
      </c>
      <c r="O2602" s="12">
        <v>22.627579330896889</v>
      </c>
      <c r="P2602" s="12">
        <v>7.2643461548584272</v>
      </c>
      <c r="Q2602" s="12">
        <v>15.316125636314313</v>
      </c>
      <c r="R2602" s="12">
        <v>1.6940028631638593</v>
      </c>
      <c r="S2602" s="12">
        <v>-2.9484754825370452</v>
      </c>
      <c r="T2602" s="12">
        <v>-1.8730588140709628</v>
      </c>
      <c r="U2602" s="12">
        <v>9.8690490360287662</v>
      </c>
      <c r="V2602" s="12">
        <v>8.3379720871995424</v>
      </c>
      <c r="W2602" s="12">
        <v>1.6404538097747818</v>
      </c>
      <c r="X2602" s="12">
        <v>12.629724589653186</v>
      </c>
      <c r="Y2602" s="12">
        <v>7.1568367229477525</v>
      </c>
      <c r="Z2602" s="12">
        <v>9.3269196424146479</v>
      </c>
      <c r="AA2602" s="12">
        <v>22.447761802642191</v>
      </c>
      <c r="AB2602" s="12">
        <v>1.1678044771144671</v>
      </c>
      <c r="AC2602" s="12">
        <v>8.1661933160812143</v>
      </c>
      <c r="AD2602" s="12">
        <v>12.692819145213809</v>
      </c>
      <c r="AE2602" s="12">
        <v>15.445012327273865</v>
      </c>
      <c r="AF2602" s="12">
        <v>10.754865320996423</v>
      </c>
      <c r="AG2602" s="12">
        <v>4.8709139296049724</v>
      </c>
      <c r="AH2602" s="12">
        <v>11.375477880105647</v>
      </c>
      <c r="AI2602" s="12">
        <v>9.843417767411637</v>
      </c>
      <c r="AJ2602" s="12">
        <v>7.2151308976548973</v>
      </c>
      <c r="AK2602" s="12">
        <v>17.449130277970369</v>
      </c>
      <c r="AL2602" s="12">
        <v>3.4042253187697553</v>
      </c>
      <c r="AM2602" s="12">
        <v>-8.9622654732073581</v>
      </c>
      <c r="AN2602" s="12">
        <v>-9.4093027550091843</v>
      </c>
      <c r="AO2602" s="12">
        <v>-11.222691327961646</v>
      </c>
      <c r="AP2602" s="12">
        <v>-17.983120141533323</v>
      </c>
      <c r="AQ2602" s="12">
        <v>16.860118112542526</v>
      </c>
      <c r="AR2602" s="12">
        <v>23.764143994895296</v>
      </c>
      <c r="AS2602" s="12">
        <v>-3.5427513924827818</v>
      </c>
      <c r="AT2602" s="12">
        <v>16.828846913820204</v>
      </c>
      <c r="AU2602" s="12">
        <v>-1.7937160068933666</v>
      </c>
      <c r="AV2602" s="12">
        <v>-0.19846190268176933</v>
      </c>
      <c r="AW2602" s="12">
        <v>12.965058275841887</v>
      </c>
      <c r="AX2602" s="12">
        <v>27.919845103972886</v>
      </c>
      <c r="AY2602" s="12">
        <v>9.7418260518844626</v>
      </c>
      <c r="AZ2602" s="12">
        <v>8.4192772839699597</v>
      </c>
      <c r="BA2602" s="12">
        <v>6.0576539189556744</v>
      </c>
      <c r="BB2602" s="12">
        <v>-0.98030015419391781</v>
      </c>
      <c r="BC2602" s="12">
        <v>12.266516659769753</v>
      </c>
      <c r="BD2602" s="12">
        <v>9.4573925955125411</v>
      </c>
      <c r="BE2602" s="12">
        <v>8.5802512612391055</v>
      </c>
      <c r="BF2602" s="12">
        <v>-4.6388717376071824</v>
      </c>
      <c r="BG2602" s="12">
        <v>20.943682777912837</v>
      </c>
      <c r="BH2602" s="12">
        <v>10.783213892261772</v>
      </c>
      <c r="BI2602" s="12">
        <v>12.012192402137071</v>
      </c>
      <c r="BJ2602" s="12">
        <v>10.551036627434019</v>
      </c>
      <c r="BK2602" s="12">
        <v>27.684667255234388</v>
      </c>
      <c r="BL2602" s="12">
        <v>8.9606136897585031</v>
      </c>
      <c r="BM2602" s="12">
        <v>25.661572516553349</v>
      </c>
      <c r="BN2602" s="12">
        <v>0.75925874020886641</v>
      </c>
      <c r="BO2602" s="12">
        <v>12.023838965904263</v>
      </c>
      <c r="BP2602" s="12">
        <v>-2.3133496097863584</v>
      </c>
      <c r="BQ2602" s="12">
        <v>-4.3236697234187984</v>
      </c>
      <c r="BR2602" s="12">
        <v>25.285335752159348</v>
      </c>
      <c r="BS2602" s="12">
        <v>16.773234525725695</v>
      </c>
      <c r="BT2602" s="12">
        <v>11.231327807336447</v>
      </c>
      <c r="BU2602" s="12">
        <v>6.3443079995761051</v>
      </c>
      <c r="BV2602" s="12">
        <v>-4.2736657532806461</v>
      </c>
      <c r="BW2602" s="12">
        <v>19.169382408269893</v>
      </c>
      <c r="BX2602" s="12">
        <v>12.860041126534744</v>
      </c>
      <c r="BY2602" s="12">
        <v>-7.7236501925114887</v>
      </c>
      <c r="BZ2602" s="12">
        <v>34.297458405146543</v>
      </c>
      <c r="CA2602" s="12">
        <v>8.0776113929101054</v>
      </c>
      <c r="CB2602" s="12">
        <v>10.931822289869887</v>
      </c>
      <c r="CC2602" s="12">
        <v>3.1997214306409907</v>
      </c>
      <c r="CD2602" s="12">
        <v>0.7679345174198845</v>
      </c>
      <c r="CE2602" s="12">
        <v>-2.2775798187829821</v>
      </c>
      <c r="CF2602" s="12">
        <v>-0.17386686787692907</v>
      </c>
      <c r="CG2602" s="12">
        <v>-3.2711959315121644</v>
      </c>
      <c r="CH2602" s="12">
        <v>21.178642459885463</v>
      </c>
      <c r="CI2602" s="12">
        <v>7.495483507637605</v>
      </c>
      <c r="CJ2602" s="12">
        <v>1.3807248536866421</v>
      </c>
      <c r="CK2602" s="12">
        <v>11.785627650057872</v>
      </c>
      <c r="CL2602" s="12">
        <v>10.555723591110842</v>
      </c>
      <c r="CM2602" s="12">
        <v>8.8757092021771058</v>
      </c>
      <c r="CN2602" s="12">
        <v>4.3262083158677918</v>
      </c>
      <c r="CO2602" s="12">
        <v>26.548457374943748</v>
      </c>
      <c r="CP2602" s="12">
        <v>19.80475509589305</v>
      </c>
      <c r="CQ2602" s="12">
        <v>2.1514752385563112</v>
      </c>
      <c r="CR2602" s="12">
        <v>7.8145055308088915</v>
      </c>
      <c r="CS2602" s="12">
        <v>18.032150245652144</v>
      </c>
      <c r="CT2602" s="12">
        <v>11.838634403114082</v>
      </c>
      <c r="CU2602" s="12">
        <v>13.416404608383091</v>
      </c>
      <c r="CV2602" s="12">
        <v>-0.16315161676054579</v>
      </c>
      <c r="CW2602" s="12">
        <v>6.3368003554376235</v>
      </c>
      <c r="CX2602" s="12">
        <v>23.238160963883818</v>
      </c>
      <c r="CY2602" s="12">
        <v>18.698656853927396</v>
      </c>
      <c r="CZ2602" s="12">
        <v>9.9798204405223832</v>
      </c>
      <c r="DA2602" s="12">
        <v>15.378893080175697</v>
      </c>
      <c r="DB2602" s="12">
        <v>12.928810312384831</v>
      </c>
      <c r="DC2602" s="12">
        <v>1.7155980664293764</v>
      </c>
      <c r="DD2602" s="12">
        <v>25.679743967658098</v>
      </c>
    </row>
    <row r="2603" spans="1:108" x14ac:dyDescent="0.25">
      <c r="A2603" s="2">
        <v>868</v>
      </c>
      <c r="B2603" s="8">
        <f t="shared" ref="B2603" ca="1" si="4209">_xlfn.COVARIANCE.P(OFFSET(I2604,0,0,1,20),OFFSET(I2605,0,0,1,20))/_xlfn.VAR.P(OFFSET(I2604,0,0,1,20))</f>
        <v>1.9539503555948101</v>
      </c>
      <c r="C2603" s="8">
        <f t="shared" ref="C2603" ca="1" si="4210">_xlfn.COVARIANCE.P(OFFSET(I2604,0,0,1,50),OFFSET(I2605,0,0,1,50))/_xlfn.VAR.P(OFFSET(I2604,0,0,1,50))</f>
        <v>1.9935868106503669</v>
      </c>
      <c r="D2603" s="8">
        <f t="shared" ref="D2603" ca="1" si="4211">_xlfn.COVARIANCE.P(OFFSET(I2604,0,0,1,100),OFFSET(I2605,0,0,1,100))/_xlfn.VAR.P(OFFSET(I2604,0,0,1,100))</f>
        <v>1.9880195458776047</v>
      </c>
      <c r="E2603" s="8">
        <f t="shared" ref="E2603" ca="1" si="4212">AVERAGE(OFFSET(I2605,0,0,1,20))-AVERAGE(OFFSET(I2604,0,0,1,20))*B2603</f>
        <v>9.8540141263062662</v>
      </c>
      <c r="F2603" s="8">
        <f t="shared" ref="F2603" ca="1" si="4213">AVERAGE(OFFSET(I2605,0,0,1,50))-AVERAGE(OFFSET(I2604,0,0,1,50))*C2603</f>
        <v>9.8691080678112346</v>
      </c>
      <c r="G2603" s="8">
        <f t="shared" ref="G2603" ca="1" si="4214">AVERAGE(OFFSET(I2605,0,0,1,100))-AVERAGE(OFFSET(I2604,0,0,1,100))*D2603</f>
        <v>9.9775939619308538</v>
      </c>
      <c r="H2603" s="9" t="s">
        <v>29</v>
      </c>
      <c r="I2603" s="10">
        <v>5278</v>
      </c>
      <c r="J2603" s="10">
        <v>7196</v>
      </c>
      <c r="K2603" s="10">
        <v>667</v>
      </c>
      <c r="L2603" s="10">
        <v>7755</v>
      </c>
      <c r="M2603" s="10">
        <v>3164</v>
      </c>
      <c r="N2603" s="10">
        <v>9906</v>
      </c>
      <c r="O2603" s="10">
        <v>3431</v>
      </c>
      <c r="P2603" s="10">
        <v>226</v>
      </c>
      <c r="Q2603" s="10">
        <v>4597</v>
      </c>
      <c r="R2603" s="10">
        <v>9922</v>
      </c>
      <c r="S2603" s="10">
        <v>9557</v>
      </c>
      <c r="T2603" s="10">
        <v>118</v>
      </c>
      <c r="U2603" s="10">
        <v>786</v>
      </c>
      <c r="V2603" s="10">
        <v>7392</v>
      </c>
      <c r="W2603" s="10">
        <v>6976</v>
      </c>
      <c r="X2603" s="10">
        <v>2048</v>
      </c>
      <c r="Y2603" s="10">
        <v>5356</v>
      </c>
      <c r="Z2603" s="10">
        <v>3315</v>
      </c>
      <c r="AA2603" s="10">
        <v>8659</v>
      </c>
      <c r="AB2603" s="10">
        <v>3116</v>
      </c>
      <c r="AC2603" s="10">
        <v>4563</v>
      </c>
      <c r="AD2603" s="10">
        <v>1138</v>
      </c>
      <c r="AE2603" s="10">
        <v>8689</v>
      </c>
      <c r="AF2603" s="10">
        <v>7401</v>
      </c>
      <c r="AG2603" s="10">
        <v>2343</v>
      </c>
      <c r="AH2603" s="10">
        <v>5784</v>
      </c>
      <c r="AI2603" s="10">
        <v>2805</v>
      </c>
      <c r="AJ2603" s="10">
        <v>3080</v>
      </c>
      <c r="AK2603" s="10">
        <v>6187</v>
      </c>
      <c r="AL2603" s="10">
        <v>3538</v>
      </c>
      <c r="AM2603" s="10">
        <v>8351</v>
      </c>
      <c r="AN2603" s="10">
        <v>3305</v>
      </c>
      <c r="AO2603" s="10">
        <v>556</v>
      </c>
      <c r="AP2603" s="10">
        <v>1208</v>
      </c>
      <c r="AQ2603" s="10">
        <v>3648</v>
      </c>
      <c r="AR2603" s="10">
        <v>5905</v>
      </c>
      <c r="AS2603" s="10">
        <v>4227</v>
      </c>
      <c r="AT2603" s="10">
        <v>700</v>
      </c>
      <c r="AU2603" s="10">
        <v>3957</v>
      </c>
      <c r="AV2603" s="10">
        <v>801</v>
      </c>
      <c r="AW2603" s="10">
        <v>7184</v>
      </c>
      <c r="AX2603" s="10">
        <v>5535</v>
      </c>
      <c r="AY2603" s="10">
        <v>1637</v>
      </c>
      <c r="AZ2603" s="10">
        <v>8263</v>
      </c>
      <c r="BA2603" s="10">
        <v>1067</v>
      </c>
      <c r="BB2603" s="10">
        <v>6552</v>
      </c>
      <c r="BC2603" s="10">
        <v>914</v>
      </c>
      <c r="BD2603" s="10">
        <v>592</v>
      </c>
      <c r="BE2603" s="10">
        <v>6917</v>
      </c>
      <c r="BF2603" s="10">
        <v>6413</v>
      </c>
      <c r="BG2603" s="10">
        <v>8541</v>
      </c>
      <c r="BH2603" s="10">
        <v>175</v>
      </c>
      <c r="BI2603" s="10">
        <v>4890</v>
      </c>
      <c r="BJ2603" s="10">
        <v>96</v>
      </c>
      <c r="BK2603" s="10">
        <v>590</v>
      </c>
      <c r="BL2603" s="10">
        <v>144</v>
      </c>
      <c r="BM2603" s="10">
        <v>2035</v>
      </c>
      <c r="BN2603" s="10">
        <v>4718</v>
      </c>
      <c r="BO2603" s="10">
        <v>4806</v>
      </c>
      <c r="BP2603" s="10">
        <v>7526</v>
      </c>
      <c r="BQ2603" s="10">
        <v>4065</v>
      </c>
      <c r="BR2603" s="10">
        <v>1580</v>
      </c>
      <c r="BS2603" s="10">
        <v>3308</v>
      </c>
      <c r="BT2603" s="10">
        <v>7750</v>
      </c>
      <c r="BU2603" s="10">
        <v>3191</v>
      </c>
      <c r="BV2603" s="10">
        <v>7765</v>
      </c>
      <c r="BW2603" s="10">
        <v>8129</v>
      </c>
      <c r="BX2603" s="10">
        <v>9445</v>
      </c>
      <c r="BY2603" s="10">
        <v>5983</v>
      </c>
      <c r="BZ2603" s="10">
        <v>2176</v>
      </c>
      <c r="CA2603" s="10">
        <v>8281</v>
      </c>
      <c r="CB2603" s="10">
        <v>9661</v>
      </c>
      <c r="CC2603" s="10">
        <v>334</v>
      </c>
      <c r="CD2603" s="10">
        <v>241</v>
      </c>
      <c r="CE2603" s="10">
        <v>3194</v>
      </c>
      <c r="CF2603" s="10">
        <v>8151</v>
      </c>
      <c r="CG2603" s="10">
        <v>279</v>
      </c>
      <c r="CH2603" s="10">
        <v>8068</v>
      </c>
      <c r="CI2603" s="10">
        <v>1159</v>
      </c>
      <c r="CJ2603" s="10">
        <v>9559</v>
      </c>
      <c r="CK2603" s="10">
        <v>9083</v>
      </c>
      <c r="CL2603" s="10">
        <v>1803</v>
      </c>
      <c r="CM2603" s="10">
        <v>404</v>
      </c>
      <c r="CN2603" s="10">
        <v>9326</v>
      </c>
      <c r="CO2603" s="10">
        <v>5235</v>
      </c>
      <c r="CP2603" s="10">
        <v>1627</v>
      </c>
      <c r="CQ2603" s="10">
        <v>3040</v>
      </c>
      <c r="CR2603" s="10">
        <v>7950</v>
      </c>
      <c r="CS2603" s="10">
        <v>9500</v>
      </c>
      <c r="CT2603" s="10">
        <v>8985</v>
      </c>
      <c r="CU2603" s="10">
        <v>8509</v>
      </c>
      <c r="CV2603" s="10">
        <v>4770</v>
      </c>
      <c r="CW2603" s="10">
        <v>4293</v>
      </c>
      <c r="CX2603" s="10">
        <v>3388</v>
      </c>
      <c r="CY2603" s="10">
        <v>4711</v>
      </c>
      <c r="CZ2603" s="10">
        <v>1152</v>
      </c>
      <c r="DA2603" s="10">
        <v>4240</v>
      </c>
      <c r="DB2603" s="10">
        <v>401</v>
      </c>
      <c r="DC2603" s="10">
        <v>4073</v>
      </c>
      <c r="DD2603" s="10">
        <v>9586</v>
      </c>
    </row>
    <row r="2604" spans="1:108" x14ac:dyDescent="0.25">
      <c r="H2604" s="11" t="s">
        <v>0</v>
      </c>
      <c r="I2604" s="12">
        <v>-2.7982471161093492</v>
      </c>
      <c r="J2604" s="12">
        <v>-13.322510112058115</v>
      </c>
      <c r="K2604" s="12">
        <v>8.71964495247847</v>
      </c>
      <c r="L2604" s="12">
        <v>-2.1313899173917688</v>
      </c>
      <c r="M2604" s="12">
        <v>3.5856305708701752</v>
      </c>
      <c r="N2604" s="12">
        <v>-0.6177562389336545</v>
      </c>
      <c r="O2604" s="12">
        <v>0.830430513052278</v>
      </c>
      <c r="P2604" s="12">
        <v>5.30893685340601</v>
      </c>
      <c r="Q2604" s="12">
        <v>-3.1455106471109207</v>
      </c>
      <c r="R2604" s="12">
        <v>1.7039845948140642</v>
      </c>
      <c r="S2604" s="12">
        <v>6.3624408547905276</v>
      </c>
      <c r="T2604" s="12">
        <v>0.99452367288325494</v>
      </c>
      <c r="U2604" s="12">
        <v>1.829361804055152</v>
      </c>
      <c r="V2604" s="12">
        <v>-6.7238133417819324</v>
      </c>
      <c r="W2604" s="12">
        <v>5.8671055737169118</v>
      </c>
      <c r="X2604" s="12">
        <v>-6.4842447215178369</v>
      </c>
      <c r="Y2604" s="12">
        <v>8.1444293456435783</v>
      </c>
      <c r="Z2604" s="12">
        <v>-4.2331161894430096</v>
      </c>
      <c r="AA2604" s="12">
        <v>-13.850641779269788</v>
      </c>
      <c r="AB2604" s="12">
        <v>-7.3530493545063278</v>
      </c>
      <c r="AC2604" s="12">
        <v>-2.9111382124894138</v>
      </c>
      <c r="AD2604" s="12">
        <v>6.5697786524432864</v>
      </c>
      <c r="AE2604" s="12">
        <v>3.8821206288633272</v>
      </c>
      <c r="AF2604" s="12">
        <v>-0.56994517857533777</v>
      </c>
      <c r="AG2604" s="12">
        <v>-0.94547444919385115</v>
      </c>
      <c r="AH2604" s="12">
        <v>0.83961838970826652</v>
      </c>
      <c r="AI2604" s="12">
        <v>-10.607034630673782</v>
      </c>
      <c r="AJ2604" s="12">
        <v>-0.51508040904854735</v>
      </c>
      <c r="AK2604" s="12">
        <v>-2.0761450253660301</v>
      </c>
      <c r="AL2604" s="12">
        <v>3.5863530501754086</v>
      </c>
      <c r="AM2604" s="12">
        <v>-3.9026929739204537</v>
      </c>
      <c r="AN2604" s="12">
        <v>6.7771818795894596</v>
      </c>
      <c r="AO2604" s="12">
        <v>2.8971666487781627</v>
      </c>
      <c r="AP2604" s="12">
        <v>-0.8363885382026286</v>
      </c>
      <c r="AQ2604" s="12">
        <v>11.065423169083372</v>
      </c>
      <c r="AR2604" s="12">
        <v>4.9259925014388175</v>
      </c>
      <c r="AS2604" s="12">
        <v>7.1545022648863625</v>
      </c>
      <c r="AT2604" s="12">
        <v>3.0941785540928524</v>
      </c>
      <c r="AU2604" s="12">
        <v>-0.68873969574333693</v>
      </c>
      <c r="AV2604" s="12">
        <v>-1.2728724077591393</v>
      </c>
      <c r="AW2604" s="12">
        <v>-1.7122982041615726</v>
      </c>
      <c r="AX2604" s="12">
        <v>-5.8409236269806977</v>
      </c>
      <c r="AY2604" s="12">
        <v>-6.1063280049227222</v>
      </c>
      <c r="AZ2604" s="12">
        <v>5.6871689792267963</v>
      </c>
      <c r="BA2604" s="12">
        <v>7.4603951081711912</v>
      </c>
      <c r="BB2604" s="12">
        <v>-4.1075469334390355</v>
      </c>
      <c r="BC2604" s="12">
        <v>-2.1918334141802709</v>
      </c>
      <c r="BD2604" s="12">
        <v>1.7159956448929399</v>
      </c>
      <c r="BE2604" s="12">
        <v>-6.5684597382028667</v>
      </c>
      <c r="BF2604" s="12">
        <v>-1.5608851860624705E-2</v>
      </c>
      <c r="BG2604" s="12">
        <v>5.0839370074739065</v>
      </c>
      <c r="BH2604" s="12">
        <v>-0.16947475727224304</v>
      </c>
      <c r="BI2604" s="12">
        <v>-3.3006321371708571</v>
      </c>
      <c r="BJ2604" s="12">
        <v>-1.7189752942802181</v>
      </c>
      <c r="BK2604" s="12">
        <v>11.739484444801862</v>
      </c>
      <c r="BL2604" s="12">
        <v>-4.8256364868473973</v>
      </c>
      <c r="BM2604" s="12">
        <v>-8.9974954557752724</v>
      </c>
      <c r="BN2604" s="12">
        <v>-1.3683530123256133</v>
      </c>
      <c r="BO2604" s="12">
        <v>2.9974749891273325</v>
      </c>
      <c r="BP2604" s="12">
        <v>-4.9407729050424809</v>
      </c>
      <c r="BQ2604" s="12">
        <v>-0.2085702676102949</v>
      </c>
      <c r="BR2604" s="12">
        <v>-5.0603133715740567</v>
      </c>
      <c r="BS2604" s="12">
        <v>-7.0494267171053533</v>
      </c>
      <c r="BT2604" s="12">
        <v>-9.6496159013467313</v>
      </c>
      <c r="BU2604" s="12">
        <v>-2.1081445190616019</v>
      </c>
      <c r="BV2604" s="12">
        <v>1.4570757732212334</v>
      </c>
      <c r="BW2604" s="12">
        <v>-0.42299782665664892</v>
      </c>
      <c r="BX2604" s="12">
        <v>-6.3382815602304534</v>
      </c>
      <c r="BY2604" s="12">
        <v>4.084680161444382</v>
      </c>
      <c r="BZ2604" s="12">
        <v>0.82873997611639449</v>
      </c>
      <c r="CA2604" s="12">
        <v>5.2996651135578343</v>
      </c>
      <c r="CB2604" s="12">
        <v>-11.45349084144619</v>
      </c>
      <c r="CC2604" s="12">
        <v>-3.116984737682249</v>
      </c>
      <c r="CD2604" s="12">
        <v>4.1944149762135403</v>
      </c>
      <c r="CE2604" s="12">
        <v>-13.238719928449214</v>
      </c>
      <c r="CF2604" s="12">
        <v>-2.3252762593079197</v>
      </c>
      <c r="CG2604" s="12">
        <v>2.9011578349407396</v>
      </c>
      <c r="CH2604" s="12">
        <v>2.9826438918289826</v>
      </c>
      <c r="CI2604" s="12">
        <v>2.0332694762124626</v>
      </c>
      <c r="CJ2604" s="12">
        <v>3.5808783630251679</v>
      </c>
      <c r="CK2604" s="12">
        <v>3.9593204218233078</v>
      </c>
      <c r="CL2604" s="12">
        <v>-9.4168866641168645</v>
      </c>
      <c r="CM2604" s="12">
        <v>-4.5314893526694648</v>
      </c>
      <c r="CN2604" s="12">
        <v>-1.1895309011598154</v>
      </c>
      <c r="CO2604" s="12">
        <v>3.3517876042030625</v>
      </c>
      <c r="CP2604" s="12">
        <v>5.2690974783171631</v>
      </c>
      <c r="CQ2604" s="12">
        <v>7.4775907260928184E-2</v>
      </c>
      <c r="CR2604" s="12">
        <v>-0.56903782919394064</v>
      </c>
      <c r="CS2604" s="12">
        <v>-0.52803680135132913</v>
      </c>
      <c r="CT2604" s="12">
        <v>-0.19820313573625004</v>
      </c>
      <c r="CU2604" s="12">
        <v>4.0082827370477307</v>
      </c>
      <c r="CV2604" s="12">
        <v>-7.0031772861909509</v>
      </c>
      <c r="CW2604" s="12">
        <v>-4.1416100815168786</v>
      </c>
      <c r="CX2604" s="12">
        <v>-0.2439870138400147</v>
      </c>
      <c r="CY2604" s="12">
        <v>9.2591148382435247</v>
      </c>
      <c r="CZ2604" s="12">
        <v>-13.908714540936828</v>
      </c>
      <c r="DA2604" s="12">
        <v>3.4672193616836182</v>
      </c>
      <c r="DB2604" s="12">
        <v>-2.3009758992219078</v>
      </c>
      <c r="DC2604" s="12">
        <v>-2.3600003596958077</v>
      </c>
      <c r="DD2604" s="12">
        <v>8.4229903396342287</v>
      </c>
    </row>
    <row r="2605" spans="1:108" x14ac:dyDescent="0.25">
      <c r="H2605" s="11" t="s">
        <v>2</v>
      </c>
      <c r="I2605" s="12">
        <v>7.4186561621743863</v>
      </c>
      <c r="J2605" s="12">
        <v>-15.526352763769452</v>
      </c>
      <c r="K2605" s="12">
        <v>28.071393125123301</v>
      </c>
      <c r="L2605" s="12">
        <v>5.6338886062151516</v>
      </c>
      <c r="M2605" s="12">
        <v>14.972028145198221</v>
      </c>
      <c r="N2605" s="12">
        <v>7.8719170170032076</v>
      </c>
      <c r="O2605" s="12">
        <v>10.040034197285724</v>
      </c>
      <c r="P2605" s="12">
        <v>20.738912890505766</v>
      </c>
      <c r="Q2605" s="12">
        <v>3.6951702507765809</v>
      </c>
      <c r="R2605" s="12">
        <v>14.602020213883062</v>
      </c>
      <c r="S2605" s="12">
        <v>22.406834195486589</v>
      </c>
      <c r="T2605" s="12">
        <v>10.518063363375235</v>
      </c>
      <c r="U2605" s="12">
        <v>12.566229004474907</v>
      </c>
      <c r="V2605" s="12">
        <v>-3.6364558541235064</v>
      </c>
      <c r="W2605" s="12">
        <v>21.619339969948296</v>
      </c>
      <c r="X2605" s="12">
        <v>-4.519024073883207</v>
      </c>
      <c r="Y2605" s="12">
        <v>26.112522022968669</v>
      </c>
      <c r="Z2605" s="12">
        <v>1.6642343357515597</v>
      </c>
      <c r="AA2605" s="12">
        <v>-17.028530645822425</v>
      </c>
      <c r="AB2605" s="12">
        <v>-3.9708850970403748</v>
      </c>
      <c r="AC2605" s="12">
        <v>2.790435155313725</v>
      </c>
      <c r="AD2605" s="12">
        <v>22.968323946993152</v>
      </c>
      <c r="AE2605" s="12">
        <v>17.793830614618344</v>
      </c>
      <c r="AF2605" s="12">
        <v>8.9619852974783392</v>
      </c>
      <c r="AG2605" s="12">
        <v>8.4702715132813466</v>
      </c>
      <c r="AH2605" s="12">
        <v>11.769628181176689</v>
      </c>
      <c r="AI2605" s="12">
        <v>-11.383705634840691</v>
      </c>
      <c r="AJ2605" s="12">
        <v>8.2717565651815992</v>
      </c>
      <c r="AK2605" s="12">
        <v>6.7908344434489285</v>
      </c>
      <c r="AL2605" s="12">
        <v>17.391613171248544</v>
      </c>
      <c r="AM2605" s="12">
        <v>2.7915819721349062</v>
      </c>
      <c r="AN2605" s="12">
        <v>24.363689185155859</v>
      </c>
      <c r="AO2605" s="12">
        <v>15.596141650155221</v>
      </c>
      <c r="AP2605" s="12">
        <v>7.7693664123568285</v>
      </c>
      <c r="AQ2605" s="12">
        <v>32.760938822602078</v>
      </c>
      <c r="AR2605" s="12">
        <v>20.869600950836769</v>
      </c>
      <c r="AS2605" s="12">
        <v>24.594474812351329</v>
      </c>
      <c r="AT2605" s="12">
        <v>15.609818037559094</v>
      </c>
      <c r="AU2605" s="12">
        <v>9.5606976910344095</v>
      </c>
      <c r="AV2605" s="12">
        <v>8.5617252450025845</v>
      </c>
      <c r="AW2605" s="12">
        <v>7.0089177758768857</v>
      </c>
      <c r="AX2605" s="12">
        <v>-2.1859481851758145</v>
      </c>
      <c r="AY2605" s="12">
        <v>-3.528403174802631</v>
      </c>
      <c r="AZ2605" s="12">
        <v>19.854554031067689</v>
      </c>
      <c r="BA2605" s="12">
        <v>24.468700645853847</v>
      </c>
      <c r="BB2605" s="12">
        <v>1.663000896323523</v>
      </c>
      <c r="BC2605" s="12">
        <v>5.7838891614210661</v>
      </c>
      <c r="BD2605" s="12">
        <v>11.769951738490406</v>
      </c>
      <c r="BE2605" s="12">
        <v>-5.150572477448887</v>
      </c>
      <c r="BF2605" s="12">
        <v>9.1816613139162513</v>
      </c>
      <c r="BG2605" s="12">
        <v>18.577541142945957</v>
      </c>
      <c r="BH2605" s="12">
        <v>9.6507149135509209</v>
      </c>
      <c r="BI2605" s="12">
        <v>3.440490488595167</v>
      </c>
      <c r="BJ2605" s="12">
        <v>7.5174408886519055</v>
      </c>
      <c r="BK2605" s="12">
        <v>32.435426204027351</v>
      </c>
      <c r="BL2605" s="12">
        <v>0.76428814760374864</v>
      </c>
      <c r="BM2605" s="12">
        <v>-7.8980989471138532</v>
      </c>
      <c r="BN2605" s="12">
        <v>7.8113313847715178</v>
      </c>
      <c r="BO2605" s="12">
        <v>16.79684422468705</v>
      </c>
      <c r="BP2605" s="12">
        <v>-0.62406122360080729</v>
      </c>
      <c r="BQ2605" s="12">
        <v>11.232702823982013</v>
      </c>
      <c r="BR2605" s="12">
        <v>-1.247728824063143</v>
      </c>
      <c r="BS2605" s="12">
        <v>-4.9838833022176807</v>
      </c>
      <c r="BT2605" s="12">
        <v>-8.7142336330451311</v>
      </c>
      <c r="BU2605" s="12">
        <v>3.5811138083624785</v>
      </c>
      <c r="BV2605" s="12">
        <v>13.444441011574991</v>
      </c>
      <c r="BW2605" s="12">
        <v>9.310587666753074</v>
      </c>
      <c r="BX2605" s="12">
        <v>-0.36451818384223333</v>
      </c>
      <c r="BY2605" s="12">
        <v>18.19310055235475</v>
      </c>
      <c r="BZ2605" s="12">
        <v>11.342307285585022</v>
      </c>
      <c r="CA2605" s="12">
        <v>21.568889927760583</v>
      </c>
      <c r="CB2605" s="12">
        <v>-16.159782051951652</v>
      </c>
      <c r="CC2605" s="12">
        <v>2.9111093950641411</v>
      </c>
      <c r="CD2605" s="12">
        <v>19.264056689868333</v>
      </c>
      <c r="CE2605" s="12">
        <v>-15.01417571408933</v>
      </c>
      <c r="CF2605" s="12">
        <v>7.1182279544914211</v>
      </c>
      <c r="CG2605" s="12">
        <v>13.319408859280705</v>
      </c>
      <c r="CH2605" s="12">
        <v>14.79334108039752</v>
      </c>
      <c r="CI2605" s="12">
        <v>13.777617258387345</v>
      </c>
      <c r="CJ2605" s="12">
        <v>16.630757686019965</v>
      </c>
      <c r="CK2605" s="12">
        <v>17.462823869580905</v>
      </c>
      <c r="CL2605" s="12">
        <v>-8.4321114656503937</v>
      </c>
      <c r="CM2605" s="12">
        <v>1.1277467899493825</v>
      </c>
      <c r="CN2605" s="12">
        <v>8.143822030492835</v>
      </c>
      <c r="CO2605" s="12">
        <v>17.471150657856821</v>
      </c>
      <c r="CP2605" s="12">
        <v>20.214717001195794</v>
      </c>
      <c r="CQ2605" s="12">
        <v>10.913094119128765</v>
      </c>
      <c r="CR2605" s="12">
        <v>9.1126671043661656</v>
      </c>
      <c r="CS2605" s="12">
        <v>9.546718312743895</v>
      </c>
      <c r="CT2605" s="12">
        <v>10.59492431979052</v>
      </c>
      <c r="CU2605" s="12">
        <v>17.951612154053763</v>
      </c>
      <c r="CV2605" s="12">
        <v>-3.5611098532019376</v>
      </c>
      <c r="CW2605" s="12">
        <v>1.2580221156621343</v>
      </c>
      <c r="CX2605" s="12">
        <v>10.469190524136398</v>
      </c>
      <c r="CY2605" s="12">
        <v>29.690973590887808</v>
      </c>
      <c r="CZ2605" s="12">
        <v>-16.874785452776948</v>
      </c>
      <c r="DA2605" s="12">
        <v>17.713399556771549</v>
      </c>
      <c r="DB2605" s="12">
        <v>5.5542069933703972</v>
      </c>
      <c r="DC2605" s="12">
        <v>6.3602710221608039</v>
      </c>
      <c r="DD2605" s="12">
        <v>26.319198373971023</v>
      </c>
    </row>
    <row r="2606" spans="1:108" x14ac:dyDescent="0.25">
      <c r="A2606" s="2">
        <v>869</v>
      </c>
      <c r="B2606" s="8">
        <f t="shared" ref="B2606" ca="1" si="4215">_xlfn.COVARIANCE.P(OFFSET(I2607,0,0,1,20),OFFSET(I2608,0,0,1,20))/_xlfn.VAR.P(OFFSET(I2607,0,0,1,20))</f>
        <v>2.0008992739858686</v>
      </c>
      <c r="C2606" s="8">
        <f t="shared" ref="C2606" ca="1" si="4216">_xlfn.COVARIANCE.P(OFFSET(I2607,0,0,1,50),OFFSET(I2608,0,0,1,50))/_xlfn.VAR.P(OFFSET(I2607,0,0,1,50))</f>
        <v>1.9945567202744903</v>
      </c>
      <c r="D2606" s="8">
        <f t="shared" ref="D2606" ca="1" si="4217">_xlfn.COVARIANCE.P(OFFSET(I2607,0,0,1,100),OFFSET(I2608,0,0,1,100))/_xlfn.VAR.P(OFFSET(I2607,0,0,1,100))</f>
        <v>1.9986280616003731</v>
      </c>
      <c r="E2606" s="8">
        <f t="shared" ref="E2606" ca="1" si="4218">AVERAGE(OFFSET(I2608,0,0,1,20))-AVERAGE(OFFSET(I2607,0,0,1,20))*B2606</f>
        <v>10.071205818467954</v>
      </c>
      <c r="F2606" s="8">
        <f t="shared" ref="F2606" ca="1" si="4219">AVERAGE(OFFSET(I2608,0,0,1,50))-AVERAGE(OFFSET(I2607,0,0,1,50))*C2606</f>
        <v>9.8571841215907963</v>
      </c>
      <c r="G2606" s="8">
        <f t="shared" ref="G2606" ca="1" si="4220">AVERAGE(OFFSET(I2608,0,0,1,100))-AVERAGE(OFFSET(I2607,0,0,1,100))*D2606</f>
        <v>9.8932500968300943</v>
      </c>
      <c r="H2606" s="9" t="s">
        <v>29</v>
      </c>
      <c r="I2606" s="10">
        <v>5680</v>
      </c>
      <c r="J2606" s="10">
        <v>9735</v>
      </c>
      <c r="K2606" s="10">
        <v>1739</v>
      </c>
      <c r="L2606" s="10">
        <v>8147</v>
      </c>
      <c r="M2606" s="10">
        <v>3939</v>
      </c>
      <c r="N2606" s="10">
        <v>3060</v>
      </c>
      <c r="O2606" s="10">
        <v>363</v>
      </c>
      <c r="P2606" s="10">
        <v>120</v>
      </c>
      <c r="Q2606" s="10">
        <v>4864</v>
      </c>
      <c r="R2606" s="10">
        <v>1526</v>
      </c>
      <c r="S2606" s="10">
        <v>2849</v>
      </c>
      <c r="T2606" s="10">
        <v>7110</v>
      </c>
      <c r="U2606" s="10">
        <v>2786</v>
      </c>
      <c r="V2606" s="10">
        <v>1226</v>
      </c>
      <c r="W2606" s="10">
        <v>5300</v>
      </c>
      <c r="X2606" s="10">
        <v>7454</v>
      </c>
      <c r="Y2606" s="10">
        <v>6920</v>
      </c>
      <c r="Z2606" s="10">
        <v>7226</v>
      </c>
      <c r="AA2606" s="10">
        <v>9270</v>
      </c>
      <c r="AB2606" s="10">
        <v>4665</v>
      </c>
      <c r="AC2606" s="10">
        <v>2200</v>
      </c>
      <c r="AD2606" s="10">
        <v>9162</v>
      </c>
      <c r="AE2606" s="10">
        <v>2899</v>
      </c>
      <c r="AF2606" s="10">
        <v>4769</v>
      </c>
      <c r="AG2606" s="10">
        <v>5688</v>
      </c>
      <c r="AH2606" s="10">
        <v>4259</v>
      </c>
      <c r="AI2606" s="10">
        <v>6706</v>
      </c>
      <c r="AJ2606" s="10">
        <v>7641</v>
      </c>
      <c r="AK2606" s="10">
        <v>807</v>
      </c>
      <c r="AL2606" s="10">
        <v>7119</v>
      </c>
      <c r="AM2606" s="10">
        <v>8225</v>
      </c>
      <c r="AN2606" s="10">
        <v>8391</v>
      </c>
      <c r="AO2606" s="10">
        <v>5813</v>
      </c>
      <c r="AP2606" s="10">
        <v>8761</v>
      </c>
      <c r="AQ2606" s="10">
        <v>3599</v>
      </c>
      <c r="AR2606" s="10">
        <v>951</v>
      </c>
      <c r="AS2606" s="10">
        <v>9320</v>
      </c>
      <c r="AT2606" s="10">
        <v>4170</v>
      </c>
      <c r="AU2606" s="10">
        <v>3310</v>
      </c>
      <c r="AV2606" s="10">
        <v>6923</v>
      </c>
      <c r="AW2606" s="10">
        <v>592</v>
      </c>
      <c r="AX2606" s="10">
        <v>4540</v>
      </c>
      <c r="AY2606" s="10">
        <v>5349</v>
      </c>
      <c r="AZ2606" s="10">
        <v>1403</v>
      </c>
      <c r="BA2606" s="10">
        <v>934</v>
      </c>
      <c r="BB2606" s="10">
        <v>9859</v>
      </c>
      <c r="BC2606" s="10">
        <v>9294</v>
      </c>
      <c r="BD2606" s="10">
        <v>5573</v>
      </c>
      <c r="BE2606" s="10">
        <v>8164</v>
      </c>
      <c r="BF2606" s="10">
        <v>7088</v>
      </c>
      <c r="BG2606" s="10">
        <v>5105</v>
      </c>
      <c r="BH2606" s="10">
        <v>5306</v>
      </c>
      <c r="BI2606" s="10">
        <v>4684</v>
      </c>
      <c r="BJ2606" s="10">
        <v>4921</v>
      </c>
      <c r="BK2606" s="10">
        <v>6420</v>
      </c>
      <c r="BL2606" s="10">
        <v>1856</v>
      </c>
      <c r="BM2606" s="10">
        <v>7051</v>
      </c>
      <c r="BN2606" s="10">
        <v>6325</v>
      </c>
      <c r="BO2606" s="10">
        <v>4709</v>
      </c>
      <c r="BP2606" s="10">
        <v>1345</v>
      </c>
      <c r="BQ2606" s="10">
        <v>7172</v>
      </c>
      <c r="BR2606" s="10">
        <v>9121</v>
      </c>
      <c r="BS2606" s="10">
        <v>5604</v>
      </c>
      <c r="BT2606" s="10">
        <v>393</v>
      </c>
      <c r="BU2606" s="10">
        <v>2847</v>
      </c>
      <c r="BV2606" s="10">
        <v>7446</v>
      </c>
      <c r="BW2606" s="10">
        <v>8411</v>
      </c>
      <c r="BX2606" s="10">
        <v>6926</v>
      </c>
      <c r="BY2606" s="10">
        <v>7595</v>
      </c>
      <c r="BZ2606" s="10">
        <v>9158</v>
      </c>
      <c r="CA2606" s="10">
        <v>2149</v>
      </c>
      <c r="CB2606" s="10">
        <v>830</v>
      </c>
      <c r="CC2606" s="10">
        <v>4036</v>
      </c>
      <c r="CD2606" s="10">
        <v>6398</v>
      </c>
      <c r="CE2606" s="10">
        <v>8136</v>
      </c>
      <c r="CF2606" s="10">
        <v>8977</v>
      </c>
      <c r="CG2606" s="10">
        <v>7054</v>
      </c>
      <c r="CH2606" s="10">
        <v>491</v>
      </c>
      <c r="CI2606" s="10">
        <v>1183</v>
      </c>
      <c r="CJ2606" s="10">
        <v>641</v>
      </c>
      <c r="CK2606" s="10">
        <v>3383</v>
      </c>
      <c r="CL2606" s="10">
        <v>88</v>
      </c>
      <c r="CM2606" s="10">
        <v>3941</v>
      </c>
      <c r="CN2606" s="10">
        <v>8571</v>
      </c>
      <c r="CO2606" s="10">
        <v>1614</v>
      </c>
      <c r="CP2606" s="10">
        <v>201</v>
      </c>
      <c r="CQ2606" s="10">
        <v>8161</v>
      </c>
      <c r="CR2606" s="10">
        <v>4307</v>
      </c>
      <c r="CS2606" s="10">
        <v>1549</v>
      </c>
      <c r="CT2606" s="10">
        <v>6882</v>
      </c>
      <c r="CU2606" s="10">
        <v>7315</v>
      </c>
      <c r="CV2606" s="10">
        <v>3733</v>
      </c>
      <c r="CW2606" s="10">
        <v>4462</v>
      </c>
      <c r="CX2606" s="10">
        <v>6620</v>
      </c>
      <c r="CY2606" s="10">
        <v>7649</v>
      </c>
      <c r="CZ2606" s="10">
        <v>1852</v>
      </c>
      <c r="DA2606" s="10">
        <v>8405</v>
      </c>
      <c r="DB2606" s="10">
        <v>5317</v>
      </c>
      <c r="DC2606" s="10">
        <v>4185</v>
      </c>
      <c r="DD2606" s="10">
        <v>3206</v>
      </c>
    </row>
    <row r="2607" spans="1:108" x14ac:dyDescent="0.25">
      <c r="H2607" s="11" t="s">
        <v>0</v>
      </c>
      <c r="I2607" s="12">
        <v>-2.0656048275462666</v>
      </c>
      <c r="J2607" s="12">
        <v>-0.3076464496712974</v>
      </c>
      <c r="K2607" s="12">
        <v>-0.91470155504676298</v>
      </c>
      <c r="L2607" s="12">
        <v>12.217418764780568</v>
      </c>
      <c r="M2607" s="12">
        <v>0.3330965854299292</v>
      </c>
      <c r="N2607" s="12">
        <v>-0.24948473991651449</v>
      </c>
      <c r="O2607" s="12">
        <v>-4.0319123314925625</v>
      </c>
      <c r="P2607" s="12">
        <v>-6.4070576507552897</v>
      </c>
      <c r="Q2607" s="12">
        <v>6.3594115452807891</v>
      </c>
      <c r="R2607" s="12">
        <v>-2.1358951732437754</v>
      </c>
      <c r="S2607" s="12">
        <v>-1.2226153624272853</v>
      </c>
      <c r="T2607" s="12">
        <v>5.0106359023700744</v>
      </c>
      <c r="U2607" s="12">
        <v>-3.2997498171435886</v>
      </c>
      <c r="V2607" s="12">
        <v>4.3190536630726104</v>
      </c>
      <c r="W2607" s="12">
        <v>6.2880498521225618</v>
      </c>
      <c r="X2607" s="12">
        <v>2.2268467929110667</v>
      </c>
      <c r="Y2607" s="12">
        <v>0.36572601863140186</v>
      </c>
      <c r="Z2607" s="12">
        <v>-2.4560317162444649</v>
      </c>
      <c r="AA2607" s="12">
        <v>3.6125730906007201</v>
      </c>
      <c r="AB2607" s="12">
        <v>1.8545648027210284</v>
      </c>
      <c r="AC2607" s="12">
        <v>1.5515331189248884</v>
      </c>
      <c r="AD2607" s="12">
        <v>-5.5468179925353764</v>
      </c>
      <c r="AE2607" s="12">
        <v>9.4357097288182548</v>
      </c>
      <c r="AF2607" s="12">
        <v>-0.74706212266199645</v>
      </c>
      <c r="AG2607" s="12">
        <v>4.2801418298818747</v>
      </c>
      <c r="AH2607" s="12">
        <v>1.204659970919894</v>
      </c>
      <c r="AI2607" s="12">
        <v>-5.7298022037547938</v>
      </c>
      <c r="AJ2607" s="12">
        <v>-2.7408132215250207</v>
      </c>
      <c r="AK2607" s="12">
        <v>-8.7015825783058069</v>
      </c>
      <c r="AL2607" s="12">
        <v>-7.7050328236142036</v>
      </c>
      <c r="AM2607" s="12">
        <v>-0.95534719748452557</v>
      </c>
      <c r="AN2607" s="12">
        <v>2.6158664874367381</v>
      </c>
      <c r="AO2607" s="12">
        <v>-0.33305099463696092</v>
      </c>
      <c r="AP2607" s="12">
        <v>2.4154923694249568</v>
      </c>
      <c r="AQ2607" s="12">
        <v>-0.12874222986635664</v>
      </c>
      <c r="AR2607" s="12">
        <v>4.5964976434000953</v>
      </c>
      <c r="AS2607" s="12">
        <v>1.9203188080312128</v>
      </c>
      <c r="AT2607" s="12">
        <v>-8.1385021706947374</v>
      </c>
      <c r="AU2607" s="12">
        <v>1.3488755370042573</v>
      </c>
      <c r="AV2607" s="12">
        <v>1.4677074745975509</v>
      </c>
      <c r="AW2607" s="12">
        <v>1.7159956448929399</v>
      </c>
      <c r="AX2607" s="12">
        <v>3.0495690307863748</v>
      </c>
      <c r="AY2607" s="12">
        <v>-1.6244521274369459</v>
      </c>
      <c r="AZ2607" s="12">
        <v>-4.9798049577415897</v>
      </c>
      <c r="BA2607" s="12">
        <v>2.8384537039732809</v>
      </c>
      <c r="BB2607" s="12">
        <v>-4.2559325006917534</v>
      </c>
      <c r="BC2607" s="12">
        <v>-6.2013315274321146</v>
      </c>
      <c r="BD2607" s="12">
        <v>-0.77847380177885828</v>
      </c>
      <c r="BE2607" s="12">
        <v>-2.5589770406973433</v>
      </c>
      <c r="BF2607" s="12">
        <v>-2.4431401076248753</v>
      </c>
      <c r="BG2607" s="12">
        <v>7.5002138503942337</v>
      </c>
      <c r="BH2607" s="12">
        <v>-1.0583106557706647</v>
      </c>
      <c r="BI2607" s="12">
        <v>3.1180902248431144</v>
      </c>
      <c r="BJ2607" s="12">
        <v>10.128551685006412</v>
      </c>
      <c r="BK2607" s="12">
        <v>12.281122589427349</v>
      </c>
      <c r="BL2607" s="12">
        <v>-3.9696254618754963</v>
      </c>
      <c r="BM2607" s="12">
        <v>-0.71375896563073726</v>
      </c>
      <c r="BN2607" s="12">
        <v>-13.980085873153625</v>
      </c>
      <c r="BO2607" s="12">
        <v>-0.55781941624870335</v>
      </c>
      <c r="BP2607" s="12">
        <v>12.021620682920473</v>
      </c>
      <c r="BQ2607" s="12">
        <v>7.387343360387356</v>
      </c>
      <c r="BR2607" s="12">
        <v>4.2561762614226755</v>
      </c>
      <c r="BS2607" s="12">
        <v>1.605754433629264</v>
      </c>
      <c r="BT2607" s="12">
        <v>2.5117818298492516</v>
      </c>
      <c r="BU2607" s="12">
        <v>1.5170886884862045</v>
      </c>
      <c r="BV2607" s="12">
        <v>-1.5779561153995627</v>
      </c>
      <c r="BW2607" s="12">
        <v>-1.6305777956755916</v>
      </c>
      <c r="BX2607" s="12">
        <v>-2.1639760830938899</v>
      </c>
      <c r="BY2607" s="12">
        <v>3.7825599916110377</v>
      </c>
      <c r="BZ2607" s="12">
        <v>-5.5119320068483004</v>
      </c>
      <c r="CA2607" s="12">
        <v>-2.7473631438965245</v>
      </c>
      <c r="CB2607" s="12">
        <v>-1.1380149244911946</v>
      </c>
      <c r="CC2607" s="12">
        <v>-0.20036850785040164</v>
      </c>
      <c r="CD2607" s="12">
        <v>-0.71617787507011099</v>
      </c>
      <c r="CE2607" s="12">
        <v>-2.8188256384119392</v>
      </c>
      <c r="CF2607" s="12">
        <v>-7.0427298062638908</v>
      </c>
      <c r="CG2607" s="12">
        <v>6.9265781597956408</v>
      </c>
      <c r="CH2607" s="12">
        <v>-3.0419066956876932</v>
      </c>
      <c r="CI2607" s="12">
        <v>1.2565388637710453</v>
      </c>
      <c r="CJ2607" s="12">
        <v>-13.239768180882425</v>
      </c>
      <c r="CK2607" s="12">
        <v>3.5428713656045945</v>
      </c>
      <c r="CL2607" s="12">
        <v>5.1896414254377419</v>
      </c>
      <c r="CM2607" s="12">
        <v>-1.6818203931286244</v>
      </c>
      <c r="CN2607" s="12">
        <v>3.0439729791012122</v>
      </c>
      <c r="CO2607" s="12">
        <v>1.3312237775685012</v>
      </c>
      <c r="CP2607" s="12">
        <v>-10.818540051369725</v>
      </c>
      <c r="CQ2607" s="12">
        <v>1.9356415843452828</v>
      </c>
      <c r="CR2607" s="12">
        <v>3.1384249362358636</v>
      </c>
      <c r="CS2607" s="12">
        <v>0.27504842043622318</v>
      </c>
      <c r="CT2607" s="12">
        <v>2.2761665305146912</v>
      </c>
      <c r="CU2607" s="12">
        <v>5.9926520174921318</v>
      </c>
      <c r="CV2607" s="12">
        <v>-3.357480326390156</v>
      </c>
      <c r="CW2607" s="12">
        <v>-0.90329534359318098</v>
      </c>
      <c r="CX2607" s="12">
        <v>-2.2792108079724063</v>
      </c>
      <c r="CY2607" s="12">
        <v>3.896737958967047</v>
      </c>
      <c r="CZ2607" s="12">
        <v>-3.8836504058237749</v>
      </c>
      <c r="DA2607" s="12">
        <v>0.93690638492156875</v>
      </c>
      <c r="DB2607" s="12">
        <v>-3.7106667108091611</v>
      </c>
      <c r="DC2607" s="12">
        <v>0.27509948681962071</v>
      </c>
      <c r="DD2607" s="12">
        <v>2.1733565325632815</v>
      </c>
    </row>
    <row r="2608" spans="1:108" x14ac:dyDescent="0.25">
      <c r="H2608" s="11" t="s">
        <v>2</v>
      </c>
      <c r="I2608" s="12">
        <v>5.4904234957649525</v>
      </c>
      <c r="J2608" s="12">
        <v>9.434230395802695</v>
      </c>
      <c r="K2608" s="12">
        <v>7.4532565806657889</v>
      </c>
      <c r="L2608" s="12">
        <v>33.334516333812125</v>
      </c>
      <c r="M2608" s="12">
        <v>10.351661201161383</v>
      </c>
      <c r="N2608" s="12">
        <v>9.1249647532998868</v>
      </c>
      <c r="O2608" s="12">
        <v>3.0568766054893981</v>
      </c>
      <c r="P2608" s="12">
        <v>-3.2316932666668148</v>
      </c>
      <c r="Q2608" s="12">
        <v>23.62356116120181</v>
      </c>
      <c r="R2608" s="12">
        <v>3.3590769197733974</v>
      </c>
      <c r="S2608" s="12">
        <v>6.9200757641445128</v>
      </c>
      <c r="T2608" s="12">
        <v>19.735555572267685</v>
      </c>
      <c r="U2608" s="12">
        <v>4.9887988369879572</v>
      </c>
      <c r="V2608" s="12">
        <v>18.726061260296866</v>
      </c>
      <c r="W2608" s="12">
        <v>23.5098416068642</v>
      </c>
      <c r="X2608" s="12">
        <v>15.519064041367356</v>
      </c>
      <c r="Y2608" s="12">
        <v>12.123567786504577</v>
      </c>
      <c r="Z2608" s="12">
        <v>5.0407951203315324</v>
      </c>
      <c r="AA2608" s="12">
        <v>17.052004219161471</v>
      </c>
      <c r="AB2608" s="12">
        <v>14.822365624785901</v>
      </c>
      <c r="AC2608" s="12">
        <v>10.468961735895446</v>
      </c>
      <c r="AD2608" s="12">
        <v>-3.2092938062730414</v>
      </c>
      <c r="AE2608" s="12">
        <v>29.122541392087896</v>
      </c>
      <c r="AF2608" s="12">
        <v>7.9424039375185211</v>
      </c>
      <c r="AG2608" s="12">
        <v>16.786688104547498</v>
      </c>
      <c r="AH2608" s="12">
        <v>12.283511136669302</v>
      </c>
      <c r="AI2608" s="12">
        <v>-0.57934969882494702</v>
      </c>
      <c r="AJ2608" s="12">
        <v>3.2783121630041352</v>
      </c>
      <c r="AK2608" s="12">
        <v>-5.9069881132730337</v>
      </c>
      <c r="AL2608" s="12">
        <v>-7.4527193079178948</v>
      </c>
      <c r="AM2608" s="12">
        <v>7.6633494798835606</v>
      </c>
      <c r="AN2608" s="12">
        <v>14.880923055670852</v>
      </c>
      <c r="AO2608" s="12">
        <v>8.4470812596605054</v>
      </c>
      <c r="AP2608" s="12">
        <v>13.484711454577372</v>
      </c>
      <c r="AQ2608" s="12">
        <v>8.9230290528531828</v>
      </c>
      <c r="AR2608" s="12">
        <v>19.593476519824858</v>
      </c>
      <c r="AS2608" s="12">
        <v>12.913363961985985</v>
      </c>
      <c r="AT2608" s="12">
        <v>-6.6873778459901878</v>
      </c>
      <c r="AU2608" s="12">
        <v>13.278327398527711</v>
      </c>
      <c r="AV2608" s="12">
        <v>13.816730875679081</v>
      </c>
      <c r="AW2608" s="12">
        <v>11.769951738490406</v>
      </c>
      <c r="AX2608" s="12">
        <v>16.142291182433087</v>
      </c>
      <c r="AY2608" s="12">
        <v>7.4157885020625836</v>
      </c>
      <c r="AZ2608" s="12">
        <v>-0.50166858997911579</v>
      </c>
      <c r="BA2608" s="12">
        <v>15.702740705006601</v>
      </c>
      <c r="BB2608" s="12">
        <v>2.4163049891143027</v>
      </c>
      <c r="BC2608" s="12">
        <v>-1.7278457259404774</v>
      </c>
      <c r="BD2608" s="12">
        <v>10.551036627434019</v>
      </c>
      <c r="BE2608" s="12">
        <v>5.8401097341065071</v>
      </c>
      <c r="BF2608" s="12">
        <v>4.5357295408063978</v>
      </c>
      <c r="BG2608" s="12">
        <v>25.295194530412605</v>
      </c>
      <c r="BH2608" s="12">
        <v>9.0540389573121978</v>
      </c>
      <c r="BI2608" s="12">
        <v>14.474775333775124</v>
      </c>
      <c r="BJ2608" s="12">
        <v>29.949009926344406</v>
      </c>
      <c r="BK2608" s="12">
        <v>33.470170086726853</v>
      </c>
      <c r="BL2608" s="12">
        <v>2.8258453222407631</v>
      </c>
      <c r="BM2608" s="12">
        <v>9.3071920959300289</v>
      </c>
      <c r="BN2608" s="12">
        <v>-18.454152553061935</v>
      </c>
      <c r="BO2608" s="12">
        <v>6.497001667883131</v>
      </c>
      <c r="BP2608" s="12">
        <v>34.638403538641342</v>
      </c>
      <c r="BQ2608" s="12">
        <v>24.918832572783003</v>
      </c>
      <c r="BR2608" s="12">
        <v>16.638752087461928</v>
      </c>
      <c r="BS2608" s="12">
        <v>12.759570050308403</v>
      </c>
      <c r="BT2608" s="12">
        <v>15.288044456988748</v>
      </c>
      <c r="BU2608" s="12">
        <v>12.646291899919477</v>
      </c>
      <c r="BV2608" s="12">
        <v>7.1080078904625354</v>
      </c>
      <c r="BW2608" s="12">
        <v>6.1064535846923924</v>
      </c>
      <c r="BX2608" s="12">
        <v>5.1476308680479121</v>
      </c>
      <c r="BY2608" s="12">
        <v>18.723979169752788</v>
      </c>
      <c r="BZ2608" s="12">
        <v>-3.1077832703161263</v>
      </c>
      <c r="CA2608" s="12">
        <v>4.5525090752862907</v>
      </c>
      <c r="CB2608" s="12">
        <v>6.0129055894150056</v>
      </c>
      <c r="CC2608" s="12">
        <v>8.3744684854630016</v>
      </c>
      <c r="CD2608" s="12">
        <v>6.5890280406909554</v>
      </c>
      <c r="CE2608" s="12">
        <v>4.747205515717722</v>
      </c>
      <c r="CF2608" s="12">
        <v>-2.3009819222241541</v>
      </c>
      <c r="CG2608" s="12">
        <v>23.637830773521213</v>
      </c>
      <c r="CH2608" s="12">
        <v>2.0101703097024108</v>
      </c>
      <c r="CI2608" s="12">
        <v>11.627541543708675</v>
      </c>
      <c r="CJ2608" s="12">
        <v>-15.945220681823598</v>
      </c>
      <c r="CK2608" s="12">
        <v>18.482759789388137</v>
      </c>
      <c r="CL2608" s="12">
        <v>21.298011045097482</v>
      </c>
      <c r="CM2608" s="12">
        <v>6.721654279656101</v>
      </c>
      <c r="CN2608" s="12">
        <v>16.209397746237876</v>
      </c>
      <c r="CO2608" s="12">
        <v>12.641740277025358</v>
      </c>
      <c r="CP2608" s="12">
        <v>-11.734927697825009</v>
      </c>
      <c r="CQ2608" s="12">
        <v>13.928363278260447</v>
      </c>
      <c r="CR2608" s="12">
        <v>16.856786194548068</v>
      </c>
      <c r="CS2608" s="12">
        <v>9.5897841446060124</v>
      </c>
      <c r="CT2608" s="12">
        <v>14.927375449105497</v>
      </c>
      <c r="CU2608" s="12">
        <v>22.955073085358002</v>
      </c>
      <c r="CV2608" s="12">
        <v>4.9489469224595055</v>
      </c>
      <c r="CW2608" s="12">
        <v>7.1222054216378412</v>
      </c>
      <c r="CX2608" s="12">
        <v>5.5372870612864258</v>
      </c>
      <c r="CY2608" s="12">
        <v>19.299154953174746</v>
      </c>
      <c r="CZ2608" s="12">
        <v>3.1864550472064206</v>
      </c>
      <c r="DA2608" s="12">
        <v>12.990987065150897</v>
      </c>
      <c r="DB2608" s="12">
        <v>3.1947144537553376</v>
      </c>
      <c r="DC2608" s="12">
        <v>11.808563819191093</v>
      </c>
      <c r="DD2608" s="12">
        <v>12.97360336345784</v>
      </c>
    </row>
    <row r="2609" spans="1:108" x14ac:dyDescent="0.25">
      <c r="A2609" s="2">
        <v>870</v>
      </c>
      <c r="B2609" s="8">
        <f t="shared" ref="B2609" ca="1" si="4221">_xlfn.COVARIANCE.P(OFFSET(I2610,0,0,1,20),OFFSET(I2611,0,0,1,20))/_xlfn.VAR.P(OFFSET(I2610,0,0,1,20))</f>
        <v>2.0159263534677949</v>
      </c>
      <c r="C2609" s="8">
        <f t="shared" ref="C2609" ca="1" si="4222">_xlfn.COVARIANCE.P(OFFSET(I2610,0,0,1,50),OFFSET(I2611,0,0,1,50))/_xlfn.VAR.P(OFFSET(I2610,0,0,1,50))</f>
        <v>2.0010709319562303</v>
      </c>
      <c r="D2609" s="8">
        <f t="shared" ref="D2609" ca="1" si="4223">_xlfn.COVARIANCE.P(OFFSET(I2610,0,0,1,100),OFFSET(I2611,0,0,1,100))/_xlfn.VAR.P(OFFSET(I2610,0,0,1,100))</f>
        <v>1.9831928901380709</v>
      </c>
      <c r="E2609" s="8">
        <f t="shared" ref="E2609" ca="1" si="4224">AVERAGE(OFFSET(I2611,0,0,1,20))-AVERAGE(OFFSET(I2610,0,0,1,20))*B2609</f>
        <v>10.181692493456366</v>
      </c>
      <c r="F2609" s="8">
        <f t="shared" ref="F2609" ca="1" si="4225">AVERAGE(OFFSET(I2611,0,0,1,50))-AVERAGE(OFFSET(I2610,0,0,1,50))*C2609</f>
        <v>10.135902709691694</v>
      </c>
      <c r="G2609" s="8">
        <f t="shared" ref="G2609" ca="1" si="4226">AVERAGE(OFFSET(I2611,0,0,1,100))-AVERAGE(OFFSET(I2610,0,0,1,100))*D2609</f>
        <v>10.077372407492245</v>
      </c>
      <c r="H2609" s="9" t="s">
        <v>29</v>
      </c>
      <c r="I2609" s="10">
        <v>6046</v>
      </c>
      <c r="J2609" s="10">
        <v>292</v>
      </c>
      <c r="K2609" s="10">
        <v>8510</v>
      </c>
      <c r="L2609" s="10">
        <v>3611</v>
      </c>
      <c r="M2609" s="10">
        <v>673</v>
      </c>
      <c r="N2609" s="10">
        <v>4642</v>
      </c>
      <c r="O2609" s="10">
        <v>1265</v>
      </c>
      <c r="P2609" s="10">
        <v>2558</v>
      </c>
      <c r="Q2609" s="10">
        <v>2479</v>
      </c>
      <c r="R2609" s="10">
        <v>8870</v>
      </c>
      <c r="S2609" s="10">
        <v>920</v>
      </c>
      <c r="T2609" s="10">
        <v>7936</v>
      </c>
      <c r="U2609" s="10">
        <v>1148</v>
      </c>
      <c r="V2609" s="10">
        <v>1383</v>
      </c>
      <c r="W2609" s="10">
        <v>377</v>
      </c>
      <c r="X2609" s="10">
        <v>4405</v>
      </c>
      <c r="Y2609" s="10">
        <v>3656</v>
      </c>
      <c r="Z2609" s="10">
        <v>1992</v>
      </c>
      <c r="AA2609" s="10">
        <v>6622</v>
      </c>
      <c r="AB2609" s="10">
        <v>2915</v>
      </c>
      <c r="AC2609" s="10">
        <v>3409</v>
      </c>
      <c r="AD2609" s="10">
        <v>5893</v>
      </c>
      <c r="AE2609" s="10">
        <v>9004</v>
      </c>
      <c r="AF2609" s="10">
        <v>6783</v>
      </c>
      <c r="AG2609" s="10">
        <v>3849</v>
      </c>
      <c r="AH2609" s="10">
        <v>2306</v>
      </c>
      <c r="AI2609" s="10">
        <v>1518</v>
      </c>
      <c r="AJ2609" s="10">
        <v>3972</v>
      </c>
      <c r="AK2609" s="10">
        <v>4147</v>
      </c>
      <c r="AL2609" s="10">
        <v>2731</v>
      </c>
      <c r="AM2609" s="10">
        <v>3092</v>
      </c>
      <c r="AN2609" s="10">
        <v>8298</v>
      </c>
      <c r="AO2609" s="10">
        <v>6606</v>
      </c>
      <c r="AP2609" s="10">
        <v>9039</v>
      </c>
      <c r="AQ2609" s="10">
        <v>7706</v>
      </c>
      <c r="AR2609" s="10">
        <v>6602</v>
      </c>
      <c r="AS2609" s="10">
        <v>5952</v>
      </c>
      <c r="AT2609" s="10">
        <v>726</v>
      </c>
      <c r="AU2609" s="10">
        <v>262</v>
      </c>
      <c r="AV2609" s="10">
        <v>2086</v>
      </c>
      <c r="AW2609" s="10">
        <v>1152</v>
      </c>
      <c r="AX2609" s="10">
        <v>7069</v>
      </c>
      <c r="AY2609" s="10">
        <v>7369</v>
      </c>
      <c r="AZ2609" s="10">
        <v>4330</v>
      </c>
      <c r="BA2609" s="10">
        <v>6309</v>
      </c>
      <c r="BB2609" s="10">
        <v>628</v>
      </c>
      <c r="BC2609" s="10">
        <v>8543</v>
      </c>
      <c r="BD2609" s="10">
        <v>9951</v>
      </c>
      <c r="BE2609" s="10">
        <v>4584</v>
      </c>
      <c r="BF2609" s="10">
        <v>5428</v>
      </c>
      <c r="BG2609" s="10">
        <v>6891</v>
      </c>
      <c r="BH2609" s="10">
        <v>7208</v>
      </c>
      <c r="BI2609" s="10">
        <v>2194</v>
      </c>
      <c r="BJ2609" s="10">
        <v>4772</v>
      </c>
      <c r="BK2609" s="10">
        <v>1737</v>
      </c>
      <c r="BL2609" s="10">
        <v>7163</v>
      </c>
      <c r="BM2609" s="10">
        <v>9044</v>
      </c>
      <c r="BN2609" s="10">
        <v>2612</v>
      </c>
      <c r="BO2609" s="10">
        <v>1963</v>
      </c>
      <c r="BP2609" s="10">
        <v>8948</v>
      </c>
      <c r="BQ2609" s="10">
        <v>9826</v>
      </c>
      <c r="BR2609" s="10">
        <v>298</v>
      </c>
      <c r="BS2609" s="10">
        <v>2501</v>
      </c>
      <c r="BT2609" s="10">
        <v>4855</v>
      </c>
      <c r="BU2609" s="10">
        <v>9761</v>
      </c>
      <c r="BV2609" s="10">
        <v>8402</v>
      </c>
      <c r="BW2609" s="10">
        <v>5894</v>
      </c>
      <c r="BX2609" s="10">
        <v>3163</v>
      </c>
      <c r="BY2609" s="10">
        <v>3322</v>
      </c>
      <c r="BZ2609" s="10">
        <v>6463</v>
      </c>
      <c r="CA2609" s="10">
        <v>2130</v>
      </c>
      <c r="CB2609" s="10">
        <v>8991</v>
      </c>
      <c r="CC2609" s="10">
        <v>2484</v>
      </c>
      <c r="CD2609" s="10">
        <v>1045</v>
      </c>
      <c r="CE2609" s="10">
        <v>1470</v>
      </c>
      <c r="CF2609" s="10">
        <v>33</v>
      </c>
      <c r="CG2609" s="10">
        <v>4592</v>
      </c>
      <c r="CH2609" s="10">
        <v>1120</v>
      </c>
      <c r="CI2609" s="10">
        <v>5623</v>
      </c>
      <c r="CJ2609" s="10">
        <v>1794</v>
      </c>
      <c r="CK2609" s="10">
        <v>5753</v>
      </c>
      <c r="CL2609" s="10">
        <v>9758</v>
      </c>
      <c r="CM2609" s="10">
        <v>825</v>
      </c>
      <c r="CN2609" s="10">
        <v>5345</v>
      </c>
      <c r="CO2609" s="10">
        <v>1230</v>
      </c>
      <c r="CP2609" s="10">
        <v>8848</v>
      </c>
      <c r="CQ2609" s="10">
        <v>5078</v>
      </c>
      <c r="CR2609" s="10">
        <v>849</v>
      </c>
      <c r="CS2609" s="10">
        <v>796</v>
      </c>
      <c r="CT2609" s="10">
        <v>560</v>
      </c>
      <c r="CU2609" s="10">
        <v>7351</v>
      </c>
      <c r="CV2609" s="10">
        <v>8642</v>
      </c>
      <c r="CW2609" s="10">
        <v>6803</v>
      </c>
      <c r="CX2609" s="10">
        <v>9386</v>
      </c>
      <c r="CY2609" s="10">
        <v>4248</v>
      </c>
      <c r="CZ2609" s="10">
        <v>8523</v>
      </c>
      <c r="DA2609" s="10">
        <v>1829</v>
      </c>
      <c r="DB2609" s="10">
        <v>8324</v>
      </c>
      <c r="DC2609" s="10">
        <v>1731</v>
      </c>
      <c r="DD2609" s="10">
        <v>5552</v>
      </c>
    </row>
    <row r="2610" spans="1:108" x14ac:dyDescent="0.25">
      <c r="H2610" s="11" t="s">
        <v>0</v>
      </c>
      <c r="I2610" s="12">
        <v>6.1029051676257629</v>
      </c>
      <c r="J2610" s="12">
        <v>-2.5301724569488364</v>
      </c>
      <c r="K2610" s="12">
        <v>-3.6731167531457141</v>
      </c>
      <c r="L2610" s="12">
        <v>3.1804023080954118</v>
      </c>
      <c r="M2610" s="12">
        <v>-6.1290165544000157</v>
      </c>
      <c r="N2610" s="12">
        <v>13.611534617367802</v>
      </c>
      <c r="O2610" s="12">
        <v>-5.8804882198906538</v>
      </c>
      <c r="P2610" s="12">
        <v>-5.9177741800639616</v>
      </c>
      <c r="Q2610" s="12">
        <v>-1.8001866141633251</v>
      </c>
      <c r="R2610" s="12">
        <v>-1.6091050735139225</v>
      </c>
      <c r="S2610" s="12">
        <v>1.1510632065753803</v>
      </c>
      <c r="T2610" s="12">
        <v>3.8986522256811975</v>
      </c>
      <c r="U2610" s="12">
        <v>-3.9372632971153636</v>
      </c>
      <c r="V2610" s="12">
        <v>6.3993643342973474</v>
      </c>
      <c r="W2610" s="12">
        <v>-5.6071869930181348</v>
      </c>
      <c r="X2610" s="12">
        <v>-0.42725467351219859</v>
      </c>
      <c r="Y2610" s="12">
        <v>3.3275531095423903</v>
      </c>
      <c r="Z2610" s="12">
        <v>0.19170684786362788</v>
      </c>
      <c r="AA2610" s="12">
        <v>1.1518352601615063</v>
      </c>
      <c r="AB2610" s="12">
        <v>-4.9266528112194701</v>
      </c>
      <c r="AC2610" s="12">
        <v>-5.8764405669513229</v>
      </c>
      <c r="AD2610" s="12">
        <v>1.4129266704211454</v>
      </c>
      <c r="AE2610" s="12">
        <v>-4.7619044147956799</v>
      </c>
      <c r="AF2610" s="12">
        <v>-6.9400024522763735</v>
      </c>
      <c r="AG2610" s="12">
        <v>6.3147908561668853</v>
      </c>
      <c r="AH2610" s="12">
        <v>-5.010480694762891</v>
      </c>
      <c r="AI2610" s="12">
        <v>4.6198793817333055</v>
      </c>
      <c r="AJ2610" s="12">
        <v>5.4024364093869366</v>
      </c>
      <c r="AK2610" s="12">
        <v>1.0847594801401419</v>
      </c>
      <c r="AL2610" s="12">
        <v>6.3035127516118283</v>
      </c>
      <c r="AM2610" s="12">
        <v>1.0627649455674413</v>
      </c>
      <c r="AN2610" s="12">
        <v>-1.7635933252518089E-2</v>
      </c>
      <c r="AO2610" s="12">
        <v>2.1364318812068555</v>
      </c>
      <c r="AP2610" s="12">
        <v>-7.5618613157804422</v>
      </c>
      <c r="AQ2610" s="12">
        <v>6.2371195357890521</v>
      </c>
      <c r="AR2610" s="12">
        <v>-3.444548911000803</v>
      </c>
      <c r="AS2610" s="12">
        <v>5.0651429434410424</v>
      </c>
      <c r="AT2610" s="12">
        <v>3.5415884336434211</v>
      </c>
      <c r="AU2610" s="12">
        <v>-5.8234711700067194</v>
      </c>
      <c r="AV2610" s="12">
        <v>9.3407529980252217</v>
      </c>
      <c r="AW2610" s="12">
        <v>-13.908714540936828</v>
      </c>
      <c r="AX2610" s="12">
        <v>1.6220172063278508</v>
      </c>
      <c r="AY2610" s="12">
        <v>5.7184439741019721</v>
      </c>
      <c r="AZ2610" s="12">
        <v>1.8739052487043639</v>
      </c>
      <c r="BA2610" s="12">
        <v>6.6444227099070968E-2</v>
      </c>
      <c r="BB2610" s="12">
        <v>5.1793805986454551</v>
      </c>
      <c r="BC2610" s="12">
        <v>2.0063233811087109</v>
      </c>
      <c r="BD2610" s="12">
        <v>7.4370739195124571</v>
      </c>
      <c r="BE2610" s="12">
        <v>1.3391148812221436</v>
      </c>
      <c r="BF2610" s="12">
        <v>3.4990366284998471</v>
      </c>
      <c r="BG2610" s="12">
        <v>2.8675109827010359</v>
      </c>
      <c r="BH2610" s="12">
        <v>0.4741137703765973</v>
      </c>
      <c r="BI2610" s="12">
        <v>-0.16550411721389091</v>
      </c>
      <c r="BJ2610" s="12">
        <v>-7.8770300401576163</v>
      </c>
      <c r="BK2610" s="12">
        <v>4.9157177659727287</v>
      </c>
      <c r="BL2610" s="12">
        <v>-5.1608371910625124</v>
      </c>
      <c r="BM2610" s="12">
        <v>4.6018156170673485</v>
      </c>
      <c r="BN2610" s="12">
        <v>1.6871741823441502</v>
      </c>
      <c r="BO2610" s="12">
        <v>2.5121975558689846</v>
      </c>
      <c r="BP2610" s="12">
        <v>-6.2248795186813179</v>
      </c>
      <c r="BQ2610" s="12">
        <v>-4.8148057707108647</v>
      </c>
      <c r="BR2610" s="12">
        <v>1.7973979754228155</v>
      </c>
      <c r="BS2610" s="12">
        <v>1.325857370145116</v>
      </c>
      <c r="BT2610" s="12">
        <v>1.1625077313834011</v>
      </c>
      <c r="BU2610" s="12">
        <v>1.8199188538866018</v>
      </c>
      <c r="BV2610" s="12">
        <v>-4.552012950348419</v>
      </c>
      <c r="BW2610" s="12">
        <v>-4.6687082235902002</v>
      </c>
      <c r="BX2610" s="12">
        <v>-3.9764473894150996</v>
      </c>
      <c r="BY2610" s="12">
        <v>-2.7099766337799833</v>
      </c>
      <c r="BZ2610" s="12">
        <v>-1.6407501801537674</v>
      </c>
      <c r="CA2610" s="12">
        <v>-3.7827248554986364</v>
      </c>
      <c r="CB2610" s="12">
        <v>-2.1288258831532456</v>
      </c>
      <c r="CC2610" s="12">
        <v>-5.0938691328093091</v>
      </c>
      <c r="CD2610" s="12">
        <v>6.2056190381358345</v>
      </c>
      <c r="CE2610" s="12">
        <v>-2.2674626090347085</v>
      </c>
      <c r="CF2610" s="12">
        <v>-4.0164920162052127</v>
      </c>
      <c r="CG2610" s="12">
        <v>5.5934855713761724</v>
      </c>
      <c r="CH2610" s="12">
        <v>-9.5899411576988651</v>
      </c>
      <c r="CI2610" s="12">
        <v>8.9656672661840116</v>
      </c>
      <c r="CJ2610" s="12">
        <v>5.0308462887153276</v>
      </c>
      <c r="CK2610" s="12">
        <v>1.6732878446795381</v>
      </c>
      <c r="CL2610" s="12">
        <v>-3.5552234885010501</v>
      </c>
      <c r="CM2610" s="12">
        <v>1.7418510252046677</v>
      </c>
      <c r="CN2610" s="12">
        <v>-6.2099529347408815</v>
      </c>
      <c r="CO2610" s="12">
        <v>-10.49528433125009</v>
      </c>
      <c r="CP2610" s="12">
        <v>-4.6417790205347149</v>
      </c>
      <c r="CQ2610" s="12">
        <v>-6.4417644535811025</v>
      </c>
      <c r="CR2610" s="12">
        <v>11.780762831678464</v>
      </c>
      <c r="CS2610" s="12">
        <v>10.826760048755231</v>
      </c>
      <c r="CT2610" s="12">
        <v>1.7575187206797547</v>
      </c>
      <c r="CU2610" s="12">
        <v>-4.3297430929689646</v>
      </c>
      <c r="CV2610" s="12">
        <v>-4.349631194937837</v>
      </c>
      <c r="CW2610" s="12">
        <v>5.6683117872371405</v>
      </c>
      <c r="CX2610" s="12">
        <v>-3.585753811402367</v>
      </c>
      <c r="CY2610" s="12">
        <v>6.361359986616657</v>
      </c>
      <c r="CZ2610" s="12">
        <v>-7.0890892992561572</v>
      </c>
      <c r="DA2610" s="12">
        <v>4.2442685456853786</v>
      </c>
      <c r="DB2610" s="12">
        <v>-0.70860473962823622</v>
      </c>
      <c r="DC2610" s="12">
        <v>6.6973738857829748</v>
      </c>
      <c r="DD2610" s="12">
        <v>1.0378776634146321</v>
      </c>
    </row>
    <row r="2611" spans="1:108" x14ac:dyDescent="0.25">
      <c r="H2611" s="11" t="s">
        <v>2</v>
      </c>
      <c r="I2611" s="12">
        <v>24.42083702469025</v>
      </c>
      <c r="J2611" s="12">
        <v>5.7063186989256511</v>
      </c>
      <c r="K2611" s="12">
        <v>3.2365300009597342</v>
      </c>
      <c r="L2611" s="12">
        <v>14.567385993409832</v>
      </c>
      <c r="M2611" s="12">
        <v>-2.1562678361826011</v>
      </c>
      <c r="N2611" s="12">
        <v>36.912984565755607</v>
      </c>
      <c r="O2611" s="12">
        <v>-3.6832732117980713</v>
      </c>
      <c r="P2611" s="12">
        <v>-0.31549499961323679</v>
      </c>
      <c r="Q2611" s="12">
        <v>5.7201016843472852</v>
      </c>
      <c r="R2611" s="12">
        <v>4.7255950248952141</v>
      </c>
      <c r="S2611" s="12">
        <v>13.33558993437893</v>
      </c>
      <c r="T2611" s="12">
        <v>17.636168637127149</v>
      </c>
      <c r="U2611" s="12">
        <v>1.0374965303390951</v>
      </c>
      <c r="V2611" s="12">
        <v>23.329544098636607</v>
      </c>
      <c r="W2611" s="12">
        <v>-0.25502704835577061</v>
      </c>
      <c r="X2611" s="12">
        <v>9.8031985676639888</v>
      </c>
      <c r="Y2611" s="12">
        <v>16.887554960283921</v>
      </c>
      <c r="Z2611" s="12">
        <v>10.513617917344741</v>
      </c>
      <c r="AA2611" s="12">
        <v>14.348350653713643</v>
      </c>
      <c r="AB2611" s="12">
        <v>0.96171847109602182</v>
      </c>
      <c r="AC2611" s="12">
        <v>-0.27356202853457323</v>
      </c>
      <c r="AD2611" s="12">
        <v>13.585379090288308</v>
      </c>
      <c r="AE2611" s="12">
        <v>-0.741597359591182</v>
      </c>
      <c r="AF2611" s="12">
        <v>-4.1067839611871797</v>
      </c>
      <c r="AG2611" s="12">
        <v>22.853259981228625</v>
      </c>
      <c r="AH2611" s="12">
        <v>-0.91245638619128155</v>
      </c>
      <c r="AI2611" s="12">
        <v>19.412186894764556</v>
      </c>
      <c r="AJ2611" s="12">
        <v>20.631495871132906</v>
      </c>
      <c r="AK2611" s="12">
        <v>11.123182723893429</v>
      </c>
      <c r="AL2611" s="12">
        <v>22.447761802642191</v>
      </c>
      <c r="AM2611" s="12">
        <v>11.44961165488553</v>
      </c>
      <c r="AN2611" s="12">
        <v>7.9211613177445104</v>
      </c>
      <c r="AO2611" s="12">
        <v>13.937695768285352</v>
      </c>
      <c r="AP2611" s="12">
        <v>-4.131899065066821</v>
      </c>
      <c r="AQ2611" s="12">
        <v>22.463877395292634</v>
      </c>
      <c r="AR2611" s="12">
        <v>4.9358623085476623</v>
      </c>
      <c r="AS2611" s="12">
        <v>21.372117052414087</v>
      </c>
      <c r="AT2611" s="12">
        <v>16.993709312368811</v>
      </c>
      <c r="AU2611" s="12">
        <v>-3.0252026239570444</v>
      </c>
      <c r="AV2611" s="12">
        <v>28.231607603853792</v>
      </c>
      <c r="AW2611" s="12">
        <v>-16.874785452776948</v>
      </c>
      <c r="AX2611" s="12">
        <v>14.834702828805774</v>
      </c>
      <c r="AY2611" s="12">
        <v>22.002637636092473</v>
      </c>
      <c r="AZ2611" s="12">
        <v>15.268249644353151</v>
      </c>
      <c r="BA2611" s="12">
        <v>11.324582631143471</v>
      </c>
      <c r="BB2611" s="12">
        <v>20.263740108298318</v>
      </c>
      <c r="BC2611" s="12">
        <v>14.666028644300674</v>
      </c>
      <c r="BD2611" s="12">
        <v>26.115346878962402</v>
      </c>
      <c r="BE2611" s="12">
        <v>11.732261136497748</v>
      </c>
      <c r="BF2611" s="12">
        <v>15.579439119719076</v>
      </c>
      <c r="BG2611" s="12">
        <v>16.464980335585381</v>
      </c>
      <c r="BH2611" s="12">
        <v>9.4555503567571648</v>
      </c>
      <c r="BI2611" s="12">
        <v>11.68650751316396</v>
      </c>
      <c r="BJ2611" s="12">
        <v>-5.8075500812000351</v>
      </c>
      <c r="BK2611" s="12">
        <v>21.282315308646623</v>
      </c>
      <c r="BL2611" s="12">
        <v>2.4725972529296589</v>
      </c>
      <c r="BM2611" s="12">
        <v>19.424429266973291</v>
      </c>
      <c r="BN2611" s="12">
        <v>13.79484602543074</v>
      </c>
      <c r="BO2611" s="12">
        <v>15.25171933405035</v>
      </c>
      <c r="BP2611" s="12">
        <v>-0.33238633047268307</v>
      </c>
      <c r="BQ2611" s="12">
        <v>0.6676624426824016</v>
      </c>
      <c r="BR2611" s="12">
        <v>12.673966763741213</v>
      </c>
      <c r="BS2611" s="12">
        <v>14.099494385968603</v>
      </c>
      <c r="BT2611" s="12">
        <v>11.708593186056431</v>
      </c>
      <c r="BU2611" s="12">
        <v>13.332121138653481</v>
      </c>
      <c r="BV2611" s="12">
        <v>0.81910673186235639</v>
      </c>
      <c r="BW2611" s="12">
        <v>1.9263515512645404</v>
      </c>
      <c r="BX2611" s="12">
        <v>2.6506548242137509</v>
      </c>
      <c r="BY2611" s="12">
        <v>1.6249777067978406</v>
      </c>
      <c r="BZ2611" s="12">
        <v>5.7374672700229405</v>
      </c>
      <c r="CA2611" s="12">
        <v>1.9491087752113105</v>
      </c>
      <c r="CB2611" s="12">
        <v>4.7610523935104192</v>
      </c>
      <c r="CC2611" s="12">
        <v>-0.82088196047047535</v>
      </c>
      <c r="CD2611" s="12">
        <v>22.953050006448024</v>
      </c>
      <c r="CE2611" s="12">
        <v>5.7768352280838746</v>
      </c>
      <c r="CF2611" s="12">
        <v>0.87842183129365758</v>
      </c>
      <c r="CG2611" s="12">
        <v>21.756594301069409</v>
      </c>
      <c r="CH2611" s="12">
        <v>-8.176430511938598</v>
      </c>
      <c r="CI2611" s="12">
        <v>27.323920479350061</v>
      </c>
      <c r="CJ2611" s="12">
        <v>18.229182529922177</v>
      </c>
      <c r="CK2611" s="12">
        <v>13.023472461660482</v>
      </c>
      <c r="CL2611" s="12">
        <v>2.6878759102352094</v>
      </c>
      <c r="CM2611" s="12">
        <v>13.345073062180543</v>
      </c>
      <c r="CN2611" s="12">
        <v>-1.4010713893008298</v>
      </c>
      <c r="CO2611" s="12">
        <v>-11.630089724813789</v>
      </c>
      <c r="CP2611" s="12">
        <v>1.0209584846740205</v>
      </c>
      <c r="CQ2611" s="12">
        <v>-2.7611558110024834</v>
      </c>
      <c r="CR2611" s="12">
        <v>32.497715959908177</v>
      </c>
      <c r="CS2611" s="12">
        <v>33.742451733843538</v>
      </c>
      <c r="CT2611" s="12">
        <v>13.079134303768498</v>
      </c>
      <c r="CU2611" s="12">
        <v>1.5647429056241018</v>
      </c>
      <c r="CV2611" s="12">
        <v>0.7518837929567459</v>
      </c>
      <c r="CW2611" s="12">
        <v>21.161514883532938</v>
      </c>
      <c r="CX2611" s="12">
        <v>4.7300988526836747</v>
      </c>
      <c r="CY2611" s="12">
        <v>21.31359788513257</v>
      </c>
      <c r="CZ2611" s="12">
        <v>-3.4724760201013831</v>
      </c>
      <c r="DA2611" s="12">
        <v>16.952106386348294</v>
      </c>
      <c r="DB2611" s="12">
        <v>7.4037478322005033</v>
      </c>
      <c r="DC2611" s="12">
        <v>22.273636129293624</v>
      </c>
      <c r="DD2611" s="12">
        <v>12.32575900851849</v>
      </c>
    </row>
    <row r="2612" spans="1:108" x14ac:dyDescent="0.25">
      <c r="A2612" s="2">
        <v>871</v>
      </c>
      <c r="B2612" s="8">
        <f t="shared" ref="B2612" ca="1" si="4227">_xlfn.COVARIANCE.P(OFFSET(I2613,0,0,1,20),OFFSET(I2614,0,0,1,20))/_xlfn.VAR.P(OFFSET(I2613,0,0,1,20))</f>
        <v>1.9456076260645283</v>
      </c>
      <c r="C2612" s="8">
        <f t="shared" ref="C2612" ca="1" si="4228">_xlfn.COVARIANCE.P(OFFSET(I2613,0,0,1,50),OFFSET(I2614,0,0,1,50))/_xlfn.VAR.P(OFFSET(I2613,0,0,1,50))</f>
        <v>1.9982261663677976</v>
      </c>
      <c r="D2612" s="8">
        <f t="shared" ref="D2612" ca="1" si="4229">_xlfn.COVARIANCE.P(OFFSET(I2613,0,0,1,100),OFFSET(I2614,0,0,1,100))/_xlfn.VAR.P(OFFSET(I2613,0,0,1,100))</f>
        <v>2.0060920107745237</v>
      </c>
      <c r="E2612" s="8">
        <f t="shared" ref="E2612" ca="1" si="4230">AVERAGE(OFFSET(I2614,0,0,1,20))-AVERAGE(OFFSET(I2613,0,0,1,20))*B2612</f>
        <v>10.577911579857108</v>
      </c>
      <c r="F2612" s="8">
        <f t="shared" ref="F2612" ca="1" si="4231">AVERAGE(OFFSET(I2614,0,0,1,50))-AVERAGE(OFFSET(I2613,0,0,1,50))*C2612</f>
        <v>10.029629575900223</v>
      </c>
      <c r="G2612" s="8">
        <f t="shared" ref="G2612" ca="1" si="4232">AVERAGE(OFFSET(I2614,0,0,1,100))-AVERAGE(OFFSET(I2613,0,0,1,100))*D2612</f>
        <v>10.032803571715647</v>
      </c>
      <c r="H2612" s="9" t="s">
        <v>29</v>
      </c>
      <c r="I2612" s="10">
        <v>824</v>
      </c>
      <c r="J2612" s="10">
        <v>9482</v>
      </c>
      <c r="K2612" s="10">
        <v>3965</v>
      </c>
      <c r="L2612" s="10">
        <v>360</v>
      </c>
      <c r="M2612" s="10">
        <v>6797</v>
      </c>
      <c r="N2612" s="10">
        <v>7296</v>
      </c>
      <c r="O2612" s="10">
        <v>4484</v>
      </c>
      <c r="P2612" s="10">
        <v>9796</v>
      </c>
      <c r="Q2612" s="10">
        <v>1813</v>
      </c>
      <c r="R2612" s="10">
        <v>5028</v>
      </c>
      <c r="S2612" s="10">
        <v>2887</v>
      </c>
      <c r="T2612" s="10">
        <v>4852</v>
      </c>
      <c r="U2612" s="10">
        <v>8297</v>
      </c>
      <c r="V2612" s="10">
        <v>5573</v>
      </c>
      <c r="W2612" s="10">
        <v>1897</v>
      </c>
      <c r="X2612" s="10">
        <v>5678</v>
      </c>
      <c r="Y2612" s="10">
        <v>1996</v>
      </c>
      <c r="Z2612" s="10">
        <v>9696</v>
      </c>
      <c r="AA2612" s="10">
        <v>3094</v>
      </c>
      <c r="AB2612" s="10">
        <v>6948</v>
      </c>
      <c r="AC2612" s="10">
        <v>1329</v>
      </c>
      <c r="AD2612" s="10">
        <v>6338</v>
      </c>
      <c r="AE2612" s="10">
        <v>1579</v>
      </c>
      <c r="AF2612" s="10">
        <v>7850</v>
      </c>
      <c r="AG2612" s="10">
        <v>8088</v>
      </c>
      <c r="AH2612" s="10">
        <v>6346</v>
      </c>
      <c r="AI2612" s="10">
        <v>1588</v>
      </c>
      <c r="AJ2612" s="10">
        <v>6981</v>
      </c>
      <c r="AK2612" s="10">
        <v>1065</v>
      </c>
      <c r="AL2612" s="10">
        <v>2727</v>
      </c>
      <c r="AM2612" s="10">
        <v>5671</v>
      </c>
      <c r="AN2612" s="10">
        <v>5662</v>
      </c>
      <c r="AO2612" s="10">
        <v>6757</v>
      </c>
      <c r="AP2612" s="10">
        <v>6162</v>
      </c>
      <c r="AQ2612" s="10">
        <v>5170</v>
      </c>
      <c r="AR2612" s="10">
        <v>1979</v>
      </c>
      <c r="AS2612" s="10">
        <v>8383</v>
      </c>
      <c r="AT2612" s="10">
        <v>5656</v>
      </c>
      <c r="AU2612" s="10">
        <v>6516</v>
      </c>
      <c r="AV2612" s="10">
        <v>2290</v>
      </c>
      <c r="AW2612" s="10">
        <v>2134</v>
      </c>
      <c r="AX2612" s="10">
        <v>3942</v>
      </c>
      <c r="AY2612" s="10">
        <v>7920</v>
      </c>
      <c r="AZ2612" s="10">
        <v>9003</v>
      </c>
      <c r="BA2612" s="10">
        <v>7088</v>
      </c>
      <c r="BB2612" s="10">
        <v>42</v>
      </c>
      <c r="BC2612" s="10">
        <v>9484</v>
      </c>
      <c r="BD2612" s="10">
        <v>1414</v>
      </c>
      <c r="BE2612" s="10">
        <v>8892</v>
      </c>
      <c r="BF2612" s="10">
        <v>8670</v>
      </c>
      <c r="BG2612" s="10">
        <v>9510</v>
      </c>
      <c r="BH2612" s="10">
        <v>8838</v>
      </c>
      <c r="BI2612" s="10">
        <v>6754</v>
      </c>
      <c r="BJ2612" s="10">
        <v>1673</v>
      </c>
      <c r="BK2612" s="10">
        <v>8366</v>
      </c>
      <c r="BL2612" s="10">
        <v>956</v>
      </c>
      <c r="BM2612" s="10">
        <v>7932</v>
      </c>
      <c r="BN2612" s="10">
        <v>4588</v>
      </c>
      <c r="BO2612" s="10">
        <v>4412</v>
      </c>
      <c r="BP2612" s="10">
        <v>3235</v>
      </c>
      <c r="BQ2612" s="10">
        <v>2308</v>
      </c>
      <c r="BR2612" s="10">
        <v>9494</v>
      </c>
      <c r="BS2612" s="10">
        <v>6332</v>
      </c>
      <c r="BT2612" s="10">
        <v>9118</v>
      </c>
      <c r="BU2612" s="10">
        <v>4331</v>
      </c>
      <c r="BV2612" s="10">
        <v>2509</v>
      </c>
      <c r="BW2612" s="10">
        <v>350</v>
      </c>
      <c r="BX2612" s="10">
        <v>8234</v>
      </c>
      <c r="BY2612" s="10">
        <v>6355</v>
      </c>
      <c r="BZ2612" s="10">
        <v>613</v>
      </c>
      <c r="CA2612" s="10">
        <v>1198</v>
      </c>
      <c r="CB2612" s="10">
        <v>5994</v>
      </c>
      <c r="CC2612" s="10">
        <v>5773</v>
      </c>
      <c r="CD2612" s="10">
        <v>4385</v>
      </c>
      <c r="CE2612" s="10">
        <v>7868</v>
      </c>
      <c r="CF2612" s="10">
        <v>1502</v>
      </c>
      <c r="CG2612" s="10">
        <v>3124</v>
      </c>
      <c r="CH2612" s="10">
        <v>6013</v>
      </c>
      <c r="CI2612" s="10">
        <v>5152</v>
      </c>
      <c r="CJ2612" s="10">
        <v>993</v>
      </c>
      <c r="CK2612" s="10">
        <v>3090</v>
      </c>
      <c r="CL2612" s="10">
        <v>6207</v>
      </c>
      <c r="CM2612" s="10">
        <v>4258</v>
      </c>
      <c r="CN2612" s="10">
        <v>7322</v>
      </c>
      <c r="CO2612" s="10">
        <v>896</v>
      </c>
      <c r="CP2612" s="10">
        <v>3629</v>
      </c>
      <c r="CQ2612" s="10">
        <v>5871</v>
      </c>
      <c r="CR2612" s="10">
        <v>8970</v>
      </c>
      <c r="CS2612" s="10">
        <v>7701</v>
      </c>
      <c r="CT2612" s="10">
        <v>1726</v>
      </c>
      <c r="CU2612" s="10">
        <v>2967</v>
      </c>
      <c r="CV2612" s="10">
        <v>8312</v>
      </c>
      <c r="CW2612" s="10">
        <v>699</v>
      </c>
      <c r="CX2612" s="10">
        <v>4362</v>
      </c>
      <c r="CY2612" s="10">
        <v>6406</v>
      </c>
      <c r="CZ2612" s="10">
        <v>7596</v>
      </c>
      <c r="DA2612" s="10">
        <v>3459</v>
      </c>
      <c r="DB2612" s="10">
        <v>6980</v>
      </c>
      <c r="DC2612" s="10">
        <v>6626</v>
      </c>
      <c r="DD2612" s="10">
        <v>5228</v>
      </c>
    </row>
    <row r="2613" spans="1:108" x14ac:dyDescent="0.25">
      <c r="H2613" s="11" t="s">
        <v>0</v>
      </c>
      <c r="I2613" s="12">
        <v>3.7569067594539227</v>
      </c>
      <c r="J2613" s="12">
        <v>-0.70457385678844831</v>
      </c>
      <c r="K2613" s="12">
        <v>-6.1500216810742891</v>
      </c>
      <c r="L2613" s="12">
        <v>-0.27038810939775815</v>
      </c>
      <c r="M2613" s="12">
        <v>-1.1194251481743962</v>
      </c>
      <c r="N2613" s="12">
        <v>3.8247926485841148</v>
      </c>
      <c r="O2613" s="12">
        <v>2.949552037001737</v>
      </c>
      <c r="P2613" s="12">
        <v>8.5951484457014278</v>
      </c>
      <c r="Q2613" s="12">
        <v>3.5108399990243457</v>
      </c>
      <c r="R2613" s="12">
        <v>-4.1037484460829976</v>
      </c>
      <c r="S2613" s="12">
        <v>-1.0482672650609806</v>
      </c>
      <c r="T2613" s="12">
        <v>-3.8100172613120065</v>
      </c>
      <c r="U2613" s="12">
        <v>-3.2804294508686227</v>
      </c>
      <c r="V2613" s="12">
        <v>-0.77847380177885828</v>
      </c>
      <c r="W2613" s="12">
        <v>7.2440873536172168</v>
      </c>
      <c r="X2613" s="12">
        <v>-10.621505190103917</v>
      </c>
      <c r="Y2613" s="12">
        <v>0.41089026481339191</v>
      </c>
      <c r="Z2613" s="12">
        <v>7.6376879794851051</v>
      </c>
      <c r="AA2613" s="12">
        <v>2.315318147287825</v>
      </c>
      <c r="AB2613" s="12">
        <v>-3.720022524840116</v>
      </c>
      <c r="AC2613" s="12">
        <v>-4.6928003992053283E-2</v>
      </c>
      <c r="AD2613" s="12">
        <v>1.6916063249475024</v>
      </c>
      <c r="AE2613" s="12">
        <v>-0.97108829351315551</v>
      </c>
      <c r="AF2613" s="12">
        <v>1.734426012574465</v>
      </c>
      <c r="AG2613" s="12">
        <v>-1.0045316526693326</v>
      </c>
      <c r="AH2613" s="12">
        <v>-3.8791450911260679</v>
      </c>
      <c r="AI2613" s="12">
        <v>2.3784090734002432</v>
      </c>
      <c r="AJ2613" s="12">
        <v>-0.81006637919231217</v>
      </c>
      <c r="AK2613" s="12">
        <v>4.7089983756346063</v>
      </c>
      <c r="AL2613" s="12">
        <v>6.5939419206214653</v>
      </c>
      <c r="AM2613" s="12">
        <v>6.6790066674799746</v>
      </c>
      <c r="AN2613" s="12">
        <v>3.3404132522494709</v>
      </c>
      <c r="AO2613" s="12">
        <v>0.35466319589841611</v>
      </c>
      <c r="AP2613" s="12">
        <v>-4.2369840859214172</v>
      </c>
      <c r="AQ2613" s="12">
        <v>-1.9433840554240123</v>
      </c>
      <c r="AR2613" s="12">
        <v>-5.2552838280583449</v>
      </c>
      <c r="AS2613" s="12">
        <v>-10.354497468319558</v>
      </c>
      <c r="AT2613" s="12">
        <v>6.6818630039614302</v>
      </c>
      <c r="AU2613" s="12">
        <v>-9.6969680446978384</v>
      </c>
      <c r="AV2613" s="12">
        <v>2.5007507261182145</v>
      </c>
      <c r="AW2613" s="12">
        <v>8.3080167552344282</v>
      </c>
      <c r="AX2613" s="12">
        <v>-3.3372439677236327</v>
      </c>
      <c r="AY2613" s="12">
        <v>6.351837781453483</v>
      </c>
      <c r="AZ2613" s="12">
        <v>1.0734244278759375</v>
      </c>
      <c r="BA2613" s="12">
        <v>-2.4431401076248753</v>
      </c>
      <c r="BB2613" s="12">
        <v>-3.2197676725812165</v>
      </c>
      <c r="BC2613" s="12">
        <v>6.5745564211232024</v>
      </c>
      <c r="BD2613" s="12">
        <v>-2.8802112409750564</v>
      </c>
      <c r="BE2613" s="12">
        <v>-9.301712421955731</v>
      </c>
      <c r="BF2613" s="12">
        <v>-3.8039351370117318</v>
      </c>
      <c r="BG2613" s="12">
        <v>-9.1944681899750051</v>
      </c>
      <c r="BH2613" s="12">
        <v>-3.4249698871609051</v>
      </c>
      <c r="BI2613" s="12">
        <v>1.8555293301684885</v>
      </c>
      <c r="BJ2613" s="12">
        <v>4.2406307935132999</v>
      </c>
      <c r="BK2613" s="12">
        <v>6.5608382048957825</v>
      </c>
      <c r="BL2613" s="12">
        <v>6.0456479142687503</v>
      </c>
      <c r="BM2613" s="12">
        <v>-1.0400458761107987</v>
      </c>
      <c r="BN2613" s="12">
        <v>4.3607338675728506</v>
      </c>
      <c r="BO2613" s="12">
        <v>-5.4128625790527725</v>
      </c>
      <c r="BP2613" s="12">
        <v>7.915309948678054</v>
      </c>
      <c r="BQ2613" s="12">
        <v>-1.8868710884201749</v>
      </c>
      <c r="BR2613" s="12">
        <v>1.3992507705287283</v>
      </c>
      <c r="BS2613" s="12">
        <v>4.0808256457498251</v>
      </c>
      <c r="BT2613" s="12">
        <v>-0.53162816063938367</v>
      </c>
      <c r="BU2613" s="12">
        <v>7.276125688055135</v>
      </c>
      <c r="BV2613" s="12">
        <v>3.2227344831599005</v>
      </c>
      <c r="BW2613" s="12">
        <v>-8.9088394586193793</v>
      </c>
      <c r="BX2613" s="12">
        <v>-5.8182592151349244</v>
      </c>
      <c r="BY2613" s="12">
        <v>-4.8447453661675866</v>
      </c>
      <c r="BZ2613" s="12">
        <v>-2.7076699598096505</v>
      </c>
      <c r="CA2613" s="12">
        <v>3.1092004224262682</v>
      </c>
      <c r="CB2613" s="12">
        <v>-7.9148436085618812</v>
      </c>
      <c r="CC2613" s="12">
        <v>5.211784001079284</v>
      </c>
      <c r="CD2613" s="12">
        <v>-5.2377809726976565</v>
      </c>
      <c r="CE2613" s="12">
        <v>2.5637618137087035</v>
      </c>
      <c r="CF2613" s="12">
        <v>1.925855453242463</v>
      </c>
      <c r="CG2613" s="12">
        <v>1.9557004436051688</v>
      </c>
      <c r="CH2613" s="12">
        <v>-0.84061047525461408</v>
      </c>
      <c r="CI2613" s="12">
        <v>-6.8586626291403761</v>
      </c>
      <c r="CJ2613" s="12">
        <v>3.5500332136286787</v>
      </c>
      <c r="CK2613" s="12">
        <v>1.5570933685210306</v>
      </c>
      <c r="CL2613" s="12">
        <v>3.1714232381348593</v>
      </c>
      <c r="CM2613" s="12">
        <v>-5.6064046013022129</v>
      </c>
      <c r="CN2613" s="12">
        <v>-3.2195408694437271</v>
      </c>
      <c r="CO2613" s="12">
        <v>0.39884460282496081</v>
      </c>
      <c r="CP2613" s="12">
        <v>-12.060260626803586</v>
      </c>
      <c r="CQ2613" s="12">
        <v>10.019589053781427</v>
      </c>
      <c r="CR2613" s="12">
        <v>4.7986794323136062</v>
      </c>
      <c r="CS2613" s="12">
        <v>8.3682222417590388</v>
      </c>
      <c r="CT2613" s="12">
        <v>-0.86296670635784156</v>
      </c>
      <c r="CU2613" s="12">
        <v>-7.5589204917184691</v>
      </c>
      <c r="CV2613" s="12">
        <v>-8.3697831936100382</v>
      </c>
      <c r="CW2613" s="12">
        <v>2.0560024304711009</v>
      </c>
      <c r="CX2613" s="12">
        <v>5.0725946170956204</v>
      </c>
      <c r="CY2613" s="12">
        <v>0.16232751833177816</v>
      </c>
      <c r="CZ2613" s="12">
        <v>-5.4572636181128438</v>
      </c>
      <c r="DA2613" s="12">
        <v>-2.7373440461344152</v>
      </c>
      <c r="DB2613" s="12">
        <v>4.3766615264030957</v>
      </c>
      <c r="DC2613" s="12">
        <v>-1.3757779388535518</v>
      </c>
      <c r="DD2613" s="12">
        <v>9.4604344614914524</v>
      </c>
    </row>
    <row r="2614" spans="1:108" x14ac:dyDescent="0.25">
      <c r="H2614" s="11" t="s">
        <v>2</v>
      </c>
      <c r="I2614" s="12">
        <v>18.672645901464417</v>
      </c>
      <c r="J2614" s="12">
        <v>8.5152966767735379</v>
      </c>
      <c r="K2614" s="12">
        <v>0.56085752020375512</v>
      </c>
      <c r="L2614" s="12">
        <v>8.4599023904795096</v>
      </c>
      <c r="M2614" s="12">
        <v>8.5665699818709147</v>
      </c>
      <c r="N2614" s="12">
        <v>18.960924787547444</v>
      </c>
      <c r="O2614" s="12">
        <v>14.623050524851132</v>
      </c>
      <c r="P2614" s="12">
        <v>26.886874413037752</v>
      </c>
      <c r="Q2614" s="12">
        <v>17.817111092015868</v>
      </c>
      <c r="R2614" s="12">
        <v>0.5262801148368792</v>
      </c>
      <c r="S2614" s="12">
        <v>9.4634683993031601</v>
      </c>
      <c r="T2614" s="12">
        <v>3.9183710240162353</v>
      </c>
      <c r="U2614" s="12">
        <v>1.7799467595108969</v>
      </c>
      <c r="V2614" s="12">
        <v>10.551036627434019</v>
      </c>
      <c r="W2614" s="12">
        <v>25.671762480328415</v>
      </c>
      <c r="X2614" s="12">
        <v>-9.5325224511609576</v>
      </c>
      <c r="Y2614" s="12">
        <v>11.350660606437492</v>
      </c>
      <c r="Z2614" s="12">
        <v>24.371875032685356</v>
      </c>
      <c r="AA2614" s="12">
        <v>16.891399951354309</v>
      </c>
      <c r="AB2614" s="12">
        <v>2.5271306465565972</v>
      </c>
      <c r="AC2614" s="12">
        <v>9.2078927907098205</v>
      </c>
      <c r="AD2614" s="12">
        <v>13.127317637029405</v>
      </c>
      <c r="AE2614" s="12">
        <v>6.3264150728396071</v>
      </c>
      <c r="AF2614" s="12">
        <v>11.838634403114082</v>
      </c>
      <c r="AG2614" s="12">
        <v>7.9115154795404372</v>
      </c>
      <c r="AH2614" s="12">
        <v>2.8858550525046627</v>
      </c>
      <c r="AI2614" s="12">
        <v>14.727911833151213</v>
      </c>
      <c r="AJ2614" s="12">
        <v>7.7034590728058561</v>
      </c>
      <c r="AK2614" s="12">
        <v>19.200194925011861</v>
      </c>
      <c r="AL2614" s="12">
        <v>22.694489978344681</v>
      </c>
      <c r="AM2614" s="12">
        <v>22.322733150761024</v>
      </c>
      <c r="AN2614" s="12">
        <v>15.559039050207012</v>
      </c>
      <c r="AO2614" s="12">
        <v>11.991774014355927</v>
      </c>
      <c r="AP2614" s="12">
        <v>1.2746185104992453</v>
      </c>
      <c r="AQ2614" s="12">
        <v>5.2461491061261452</v>
      </c>
      <c r="AR2614" s="12">
        <v>-0.56101656549494006</v>
      </c>
      <c r="AS2614" s="12">
        <v>-11.635560065552143</v>
      </c>
      <c r="AT2614" s="12">
        <v>24.536992888620226</v>
      </c>
      <c r="AU2614" s="12">
        <v>-11.055893584647869</v>
      </c>
      <c r="AV2614" s="12">
        <v>13.382796591632264</v>
      </c>
      <c r="AW2614" s="12">
        <v>26.694885170679612</v>
      </c>
      <c r="AX2614" s="12">
        <v>2.5492073121958287</v>
      </c>
      <c r="AY2614" s="12">
        <v>23.760546494977692</v>
      </c>
      <c r="AZ2614" s="12">
        <v>12.014183058236757</v>
      </c>
      <c r="BA2614" s="12">
        <v>4.5357295408063978</v>
      </c>
      <c r="BB2614" s="12">
        <v>3.6447651231768328</v>
      </c>
      <c r="BC2614" s="12">
        <v>22.305367129041599</v>
      </c>
      <c r="BD2614" s="12">
        <v>5.5873052470784108</v>
      </c>
      <c r="BE2614" s="12">
        <v>-9.3893648942039754</v>
      </c>
      <c r="BF2614" s="12">
        <v>3.3608930177472192</v>
      </c>
      <c r="BG2614" s="12">
        <v>-7.5452235284150913</v>
      </c>
      <c r="BH2614" s="12">
        <v>3.2523531672855484</v>
      </c>
      <c r="BI2614" s="12">
        <v>11.958152657890567</v>
      </c>
      <c r="BJ2614" s="12">
        <v>17.675202799774208</v>
      </c>
      <c r="BK2614" s="12">
        <v>23.595431665992749</v>
      </c>
      <c r="BL2614" s="12">
        <v>23.243250343002163</v>
      </c>
      <c r="BM2614" s="12">
        <v>6.5365542333936464</v>
      </c>
      <c r="BN2614" s="12">
        <v>17.519594233070034</v>
      </c>
      <c r="BO2614" s="12">
        <v>-0.54500684503171581</v>
      </c>
      <c r="BP2614" s="12">
        <v>26.548457374943748</v>
      </c>
      <c r="BQ2614" s="12">
        <v>6.0215351564151511</v>
      </c>
      <c r="BR2614" s="12">
        <v>12.377793213438659</v>
      </c>
      <c r="BS2614" s="12">
        <v>18.677115642582329</v>
      </c>
      <c r="BT2614" s="12">
        <v>7.9527818400078454</v>
      </c>
      <c r="BU2614" s="12">
        <v>25.497846454582529</v>
      </c>
      <c r="BV2614" s="12">
        <v>14.897372838196258</v>
      </c>
      <c r="BW2614" s="12">
        <v>-8.5761853017477776</v>
      </c>
      <c r="BX2614" s="12">
        <v>-1.8040692769618176</v>
      </c>
      <c r="BY2614" s="12">
        <v>0.31951284148224623</v>
      </c>
      <c r="BZ2614" s="12">
        <v>5.4087786454312621</v>
      </c>
      <c r="CA2614" s="12">
        <v>16.971141554011435</v>
      </c>
      <c r="CB2614" s="12">
        <v>-5.6534421226067746</v>
      </c>
      <c r="CC2614" s="12">
        <v>19.481518096846251</v>
      </c>
      <c r="CD2614" s="12">
        <v>-2.0378300560991729</v>
      </c>
      <c r="CE2614" s="12">
        <v>15.240873018100732</v>
      </c>
      <c r="CF2614" s="12">
        <v>15.808974999906471</v>
      </c>
      <c r="CG2614" s="12">
        <v>13.867228350029428</v>
      </c>
      <c r="CH2614" s="12">
        <v>8.9281019627884444</v>
      </c>
      <c r="CI2614" s="12">
        <v>-3.3960348480683038</v>
      </c>
      <c r="CJ2614" s="12">
        <v>17.104465674523947</v>
      </c>
      <c r="CK2614" s="12">
        <v>13.973662045870338</v>
      </c>
      <c r="CL2614" s="12">
        <v>16.373409772217755</v>
      </c>
      <c r="CM2614" s="12">
        <v>-1.7207847565174508</v>
      </c>
      <c r="CN2614" s="12">
        <v>4.3174054091569971</v>
      </c>
      <c r="CO2614" s="12">
        <v>10.718689692558488</v>
      </c>
      <c r="CP2614" s="12">
        <v>-14.701316813965001</v>
      </c>
      <c r="CQ2614" s="12">
        <v>29.639534985131309</v>
      </c>
      <c r="CR2614" s="12">
        <v>19.691531085082097</v>
      </c>
      <c r="CS2614" s="12">
        <v>27.06356130094715</v>
      </c>
      <c r="CT2614" s="12">
        <v>9.5242505333210961</v>
      </c>
      <c r="CU2614" s="12">
        <v>-4.9917761582699809</v>
      </c>
      <c r="CV2614" s="12">
        <v>-6.6056938033542707</v>
      </c>
      <c r="CW2614" s="12">
        <v>15.950287538498696</v>
      </c>
      <c r="CX2614" s="12">
        <v>19.221141505965043</v>
      </c>
      <c r="CY2614" s="12">
        <v>11.185283901362011</v>
      </c>
      <c r="CZ2614" s="12">
        <v>-2.5851545095089117</v>
      </c>
      <c r="DA2614" s="12">
        <v>6.1462467159695251</v>
      </c>
      <c r="DB2614" s="12">
        <v>18.88887858868133</v>
      </c>
      <c r="DC2614" s="12">
        <v>7.3706928405449226</v>
      </c>
      <c r="DD2614" s="12">
        <v>28.724093212282977</v>
      </c>
    </row>
    <row r="2615" spans="1:108" x14ac:dyDescent="0.25">
      <c r="A2615" s="2">
        <v>872</v>
      </c>
      <c r="B2615" s="8">
        <f t="shared" ref="B2615" ca="1" si="4233">_xlfn.COVARIANCE.P(OFFSET(I2616,0,0,1,20),OFFSET(I2617,0,0,1,20))/_xlfn.VAR.P(OFFSET(I2616,0,0,1,20))</f>
        <v>2.0377369194217412</v>
      </c>
      <c r="C2615" s="8">
        <f t="shared" ref="C2615" ca="1" si="4234">_xlfn.COVARIANCE.P(OFFSET(I2616,0,0,1,50),OFFSET(I2617,0,0,1,50))/_xlfn.VAR.P(OFFSET(I2616,0,0,1,50))</f>
        <v>1.993258214048057</v>
      </c>
      <c r="D2615" s="8">
        <f t="shared" ref="D2615" ca="1" si="4235">_xlfn.COVARIANCE.P(OFFSET(I2616,0,0,1,100),OFFSET(I2617,0,0,1,100))/_xlfn.VAR.P(OFFSET(I2616,0,0,1,100))</f>
        <v>1.9858915605302376</v>
      </c>
      <c r="E2615" s="8">
        <f t="shared" ref="E2615" ca="1" si="4236">AVERAGE(OFFSET(I2617,0,0,1,20))-AVERAGE(OFFSET(I2616,0,0,1,20))*B2615</f>
        <v>9.7271064141954291</v>
      </c>
      <c r="F2615" s="8">
        <f t="shared" ref="F2615" ca="1" si="4237">AVERAGE(OFFSET(I2617,0,0,1,50))-AVERAGE(OFFSET(I2616,0,0,1,50))*C2615</f>
        <v>9.9221061422334529</v>
      </c>
      <c r="G2615" s="8">
        <f t="shared" ref="G2615" ca="1" si="4238">AVERAGE(OFFSET(I2617,0,0,1,100))-AVERAGE(OFFSET(I2616,0,0,1,100))*D2615</f>
        <v>9.9877068229276773</v>
      </c>
      <c r="H2615" s="9" t="s">
        <v>29</v>
      </c>
      <c r="I2615" s="10">
        <v>550</v>
      </c>
      <c r="J2615" s="10">
        <v>7996</v>
      </c>
      <c r="K2615" s="10">
        <v>8841</v>
      </c>
      <c r="L2615" s="10">
        <v>4328</v>
      </c>
      <c r="M2615" s="10">
        <v>2449</v>
      </c>
      <c r="N2615" s="10">
        <v>380</v>
      </c>
      <c r="O2615" s="10">
        <v>4329</v>
      </c>
      <c r="P2615" s="10">
        <v>7812</v>
      </c>
      <c r="Q2615" s="10">
        <v>989</v>
      </c>
      <c r="R2615" s="10">
        <v>2575</v>
      </c>
      <c r="S2615" s="10">
        <v>6295</v>
      </c>
      <c r="T2615" s="10">
        <v>4636</v>
      </c>
      <c r="U2615" s="10">
        <v>858</v>
      </c>
      <c r="V2615" s="10">
        <v>9079</v>
      </c>
      <c r="W2615" s="10">
        <v>1458</v>
      </c>
      <c r="X2615" s="10">
        <v>9562</v>
      </c>
      <c r="Y2615" s="10">
        <v>1716</v>
      </c>
      <c r="Z2615" s="10">
        <v>6038</v>
      </c>
      <c r="AA2615" s="10">
        <v>214</v>
      </c>
      <c r="AB2615" s="10">
        <v>7386</v>
      </c>
      <c r="AC2615" s="10">
        <v>6506</v>
      </c>
      <c r="AD2615" s="10">
        <v>1926</v>
      </c>
      <c r="AE2615" s="10">
        <v>3670</v>
      </c>
      <c r="AF2615" s="10">
        <v>4721</v>
      </c>
      <c r="AG2615" s="10">
        <v>2584</v>
      </c>
      <c r="AH2615" s="10">
        <v>7131</v>
      </c>
      <c r="AI2615" s="10">
        <v>9979</v>
      </c>
      <c r="AJ2615" s="10">
        <v>7547</v>
      </c>
      <c r="AK2615" s="10">
        <v>7791</v>
      </c>
      <c r="AL2615" s="10">
        <v>9294</v>
      </c>
      <c r="AM2615" s="10">
        <v>963</v>
      </c>
      <c r="AN2615" s="10">
        <v>4011</v>
      </c>
      <c r="AO2615" s="10">
        <v>3343</v>
      </c>
      <c r="AP2615" s="10">
        <v>6343</v>
      </c>
      <c r="AQ2615" s="10">
        <v>692</v>
      </c>
      <c r="AR2615" s="10">
        <v>8817</v>
      </c>
      <c r="AS2615" s="10">
        <v>8439</v>
      </c>
      <c r="AT2615" s="10">
        <v>3652</v>
      </c>
      <c r="AU2615" s="10">
        <v>3365</v>
      </c>
      <c r="AV2615" s="10">
        <v>7074</v>
      </c>
      <c r="AW2615" s="10">
        <v>7554</v>
      </c>
      <c r="AX2615" s="10">
        <v>930</v>
      </c>
      <c r="AY2615" s="10">
        <v>6722</v>
      </c>
      <c r="AZ2615" s="10">
        <v>2576</v>
      </c>
      <c r="BA2615" s="10">
        <v>6164</v>
      </c>
      <c r="BB2615" s="10">
        <v>9579</v>
      </c>
      <c r="BC2615" s="10">
        <v>8004</v>
      </c>
      <c r="BD2615" s="10">
        <v>7352</v>
      </c>
      <c r="BE2615" s="10">
        <v>2778</v>
      </c>
      <c r="BF2615" s="10">
        <v>2882</v>
      </c>
      <c r="BG2615" s="10">
        <v>5664</v>
      </c>
      <c r="BH2615" s="10">
        <v>1004</v>
      </c>
      <c r="BI2615" s="10">
        <v>185</v>
      </c>
      <c r="BJ2615" s="10">
        <v>4811</v>
      </c>
      <c r="BK2615" s="10">
        <v>8344</v>
      </c>
      <c r="BL2615" s="10">
        <v>9863</v>
      </c>
      <c r="BM2615" s="10">
        <v>9516</v>
      </c>
      <c r="BN2615" s="10">
        <v>3325</v>
      </c>
      <c r="BO2615" s="10">
        <v>5457</v>
      </c>
      <c r="BP2615" s="10">
        <v>1043</v>
      </c>
      <c r="BQ2615" s="10">
        <v>6632</v>
      </c>
      <c r="BR2615" s="10">
        <v>2294</v>
      </c>
      <c r="BS2615" s="10">
        <v>6813</v>
      </c>
      <c r="BT2615" s="10">
        <v>5596</v>
      </c>
      <c r="BU2615" s="10">
        <v>5236</v>
      </c>
      <c r="BV2615" s="10">
        <v>4932</v>
      </c>
      <c r="BW2615" s="10">
        <v>2331</v>
      </c>
      <c r="BX2615" s="10">
        <v>1506</v>
      </c>
      <c r="BY2615" s="10">
        <v>5842</v>
      </c>
      <c r="BZ2615" s="10">
        <v>6463</v>
      </c>
      <c r="CA2615" s="10">
        <v>3380</v>
      </c>
      <c r="CB2615" s="10">
        <v>5640</v>
      </c>
      <c r="CC2615" s="10">
        <v>1391</v>
      </c>
      <c r="CD2615" s="10">
        <v>9567</v>
      </c>
      <c r="CE2615" s="10">
        <v>2228</v>
      </c>
      <c r="CF2615" s="10">
        <v>7209</v>
      </c>
      <c r="CG2615" s="10">
        <v>7250</v>
      </c>
      <c r="CH2615" s="10">
        <v>521</v>
      </c>
      <c r="CI2615" s="10">
        <v>5144</v>
      </c>
      <c r="CJ2615" s="10">
        <v>7379</v>
      </c>
      <c r="CK2615" s="10">
        <v>3712</v>
      </c>
      <c r="CL2615" s="10">
        <v>9068</v>
      </c>
      <c r="CM2615" s="10">
        <v>5913</v>
      </c>
      <c r="CN2615" s="10">
        <v>1678</v>
      </c>
      <c r="CO2615" s="10">
        <v>6657</v>
      </c>
      <c r="CP2615" s="10">
        <v>7538</v>
      </c>
      <c r="CQ2615" s="10">
        <v>9284</v>
      </c>
      <c r="CR2615" s="10">
        <v>9972</v>
      </c>
      <c r="CS2615" s="10">
        <v>4303</v>
      </c>
      <c r="CT2615" s="10">
        <v>2082</v>
      </c>
      <c r="CU2615" s="10">
        <v>9246</v>
      </c>
      <c r="CV2615" s="10">
        <v>5520</v>
      </c>
      <c r="CW2615" s="10">
        <v>2437</v>
      </c>
      <c r="CX2615" s="10">
        <v>3978</v>
      </c>
      <c r="CY2615" s="10">
        <v>5004</v>
      </c>
      <c r="CZ2615" s="10">
        <v>3988</v>
      </c>
      <c r="DA2615" s="10">
        <v>7077</v>
      </c>
      <c r="DB2615" s="10">
        <v>9266</v>
      </c>
      <c r="DC2615" s="10">
        <v>8934</v>
      </c>
      <c r="DD2615" s="10">
        <v>8557</v>
      </c>
    </row>
    <row r="2616" spans="1:108" x14ac:dyDescent="0.25">
      <c r="H2616" s="11" t="s">
        <v>0</v>
      </c>
      <c r="I2616" s="12">
        <v>2.9069756320148379</v>
      </c>
      <c r="J2616" s="12">
        <v>4.9894253350436371</v>
      </c>
      <c r="K2616" s="12">
        <v>0.25799599804477413</v>
      </c>
      <c r="L2616" s="12">
        <v>6.6043289188102996</v>
      </c>
      <c r="M2616" s="12">
        <v>-3.4275392836617247</v>
      </c>
      <c r="N2616" s="12">
        <v>5.9384038161195267</v>
      </c>
      <c r="O2616" s="12">
        <v>1.2939555578748205</v>
      </c>
      <c r="P2616" s="12">
        <v>6.9855484278999782</v>
      </c>
      <c r="Q2616" s="12">
        <v>6.6727457788112057</v>
      </c>
      <c r="R2616" s="12">
        <v>6.0459374467484626</v>
      </c>
      <c r="S2616" s="12">
        <v>-1.4210929902691958</v>
      </c>
      <c r="T2616" s="12">
        <v>-11.442920859589741</v>
      </c>
      <c r="U2616" s="12">
        <v>1.4909494628719391</v>
      </c>
      <c r="V2616" s="12">
        <v>2.4989389881236432</v>
      </c>
      <c r="W2616" s="12">
        <v>-7.0849028954999245</v>
      </c>
      <c r="X2616" s="12">
        <v>5.6849188128544039</v>
      </c>
      <c r="Y2616" s="12">
        <v>7.0153984757197598</v>
      </c>
      <c r="Z2616" s="12">
        <v>-0.61603162543566226</v>
      </c>
      <c r="AA2616" s="12">
        <v>6.7563315635445242</v>
      </c>
      <c r="AB2616" s="12">
        <v>5.4401736145576818</v>
      </c>
      <c r="AC2616" s="12">
        <v>-3.9013466390008755</v>
      </c>
      <c r="AD2616" s="12">
        <v>-7.4954408611165118</v>
      </c>
      <c r="AE2616" s="12">
        <v>-5.1873997299062538</v>
      </c>
      <c r="AF2616" s="12">
        <v>-4.1394153964417697</v>
      </c>
      <c r="AG2616" s="12">
        <v>0.53572720670269858</v>
      </c>
      <c r="AH2616" s="12">
        <v>0.22118564494238624</v>
      </c>
      <c r="AI2616" s="12">
        <v>-1.408708821427552</v>
      </c>
      <c r="AJ2616" s="12">
        <v>-2.7360114878311648</v>
      </c>
      <c r="AK2616" s="12">
        <v>-0.86365940436855482</v>
      </c>
      <c r="AL2616" s="12">
        <v>-6.2013315274321146</v>
      </c>
      <c r="AM2616" s="12">
        <v>4.6133200924879594</v>
      </c>
      <c r="AN2616" s="12">
        <v>-1.9297715208493174</v>
      </c>
      <c r="AO2616" s="12">
        <v>8.435168431491828</v>
      </c>
      <c r="AP2616" s="12">
        <v>-2.1937979962397995</v>
      </c>
      <c r="AQ2616" s="12">
        <v>2.7198835645702779</v>
      </c>
      <c r="AR2616" s="12">
        <v>4.1457631178965233</v>
      </c>
      <c r="AS2616" s="12">
        <v>-3.7603473581689562</v>
      </c>
      <c r="AT2616" s="12">
        <v>-6.0280575642455414</v>
      </c>
      <c r="AU2616" s="12">
        <v>6.1643772350540864</v>
      </c>
      <c r="AV2616" s="12">
        <v>-3.6490565846972527</v>
      </c>
      <c r="AW2616" s="12">
        <v>3.128078738658485</v>
      </c>
      <c r="AX2616" s="12">
        <v>-4.2750994296489315</v>
      </c>
      <c r="AY2616" s="12">
        <v>-1.0002742262448161</v>
      </c>
      <c r="AZ2616" s="12">
        <v>2.5254546263680533</v>
      </c>
      <c r="BA2616" s="12">
        <v>3.9299713096492788</v>
      </c>
      <c r="BB2616" s="12">
        <v>7.3488001520786037</v>
      </c>
      <c r="BC2616" s="12">
        <v>2.8035795100238525</v>
      </c>
      <c r="BD2616" s="12">
        <v>-6.1117489654824144</v>
      </c>
      <c r="BE2616" s="12">
        <v>2.3762722108604759</v>
      </c>
      <c r="BF2616" s="12">
        <v>-0.39054233814981576</v>
      </c>
      <c r="BG2616" s="12">
        <v>-5.044071093390496</v>
      </c>
      <c r="BH2616" s="12">
        <v>8.57182344562837</v>
      </c>
      <c r="BI2616" s="12">
        <v>1.5982689749605241</v>
      </c>
      <c r="BJ2616" s="12">
        <v>-6.5322841876167068</v>
      </c>
      <c r="BK2616" s="12">
        <v>7.7543852875165609</v>
      </c>
      <c r="BL2616" s="12">
        <v>8.4131658247895036</v>
      </c>
      <c r="BM2616" s="12">
        <v>3.4503019479175285</v>
      </c>
      <c r="BN2616" s="12">
        <v>-5.5042064560111514</v>
      </c>
      <c r="BO2616" s="12">
        <v>2.2217894922398052</v>
      </c>
      <c r="BP2616" s="12">
        <v>0.68798960795544029</v>
      </c>
      <c r="BQ2616" s="12">
        <v>1.384030140928473</v>
      </c>
      <c r="BR2616" s="12">
        <v>11.712158036779527</v>
      </c>
      <c r="BS2616" s="12">
        <v>6.2954276355809755</v>
      </c>
      <c r="BT2616" s="12">
        <v>-1.4012688417495931</v>
      </c>
      <c r="BU2616" s="12">
        <v>6.4272683147619798</v>
      </c>
      <c r="BV2616" s="12">
        <v>-5.498150373984128</v>
      </c>
      <c r="BW2616" s="12">
        <v>-1.9561561999830563</v>
      </c>
      <c r="BX2616" s="12">
        <v>7.9157594180228488</v>
      </c>
      <c r="BY2616" s="12">
        <v>-6.5277951097443013E-2</v>
      </c>
      <c r="BZ2616" s="12">
        <v>-1.6407501801537674</v>
      </c>
      <c r="CA2616" s="12">
        <v>4.1009200274833981</v>
      </c>
      <c r="CB2616" s="12">
        <v>2.5487072661923369</v>
      </c>
      <c r="CC2616" s="12">
        <v>7.9285882307078248</v>
      </c>
      <c r="CD2616" s="12">
        <v>0.17010849438836573</v>
      </c>
      <c r="CE2616" s="12">
        <v>-10.394402414440091</v>
      </c>
      <c r="CF2616" s="12">
        <v>4.1763891004466567</v>
      </c>
      <c r="CG2616" s="12">
        <v>-4.8126709844404534</v>
      </c>
      <c r="CH2616" s="12">
        <v>14.487487427768793</v>
      </c>
      <c r="CI2616" s="12">
        <v>1.4448917942256081</v>
      </c>
      <c r="CJ2616" s="12">
        <v>0.75549966105940025</v>
      </c>
      <c r="CK2616" s="12">
        <v>2.3497010659859465</v>
      </c>
      <c r="CL2616" s="12">
        <v>7.3435997439723177</v>
      </c>
      <c r="CM2616" s="12">
        <v>3.050521946436672</v>
      </c>
      <c r="CN2616" s="12">
        <v>-1.4130740952502472</v>
      </c>
      <c r="CO2616" s="12">
        <v>3.2876637890566958</v>
      </c>
      <c r="CP2616" s="12">
        <v>-5.1538425273358133</v>
      </c>
      <c r="CQ2616" s="12">
        <v>-2.4222187290325321</v>
      </c>
      <c r="CR2616" s="12">
        <v>-2.2777461959008001</v>
      </c>
      <c r="CS2616" s="12">
        <v>-5.8957867876487358</v>
      </c>
      <c r="CT2616" s="12">
        <v>-6.4143583703319829</v>
      </c>
      <c r="CU2616" s="12">
        <v>1.6233725514159945</v>
      </c>
      <c r="CV2616" s="12">
        <v>12.265299390285593</v>
      </c>
      <c r="CW2616" s="12">
        <v>2.5483429825940163</v>
      </c>
      <c r="CX2616" s="12">
        <v>5.285120050365343</v>
      </c>
      <c r="CY2616" s="12">
        <v>3.8952677423889344</v>
      </c>
      <c r="CZ2616" s="12">
        <v>-2.0096584558290682</v>
      </c>
      <c r="DA2616" s="12">
        <v>-8.6048393718579934</v>
      </c>
      <c r="DB2616" s="12">
        <v>-3.7989708121300776</v>
      </c>
      <c r="DC2616" s="12">
        <v>-0.49528843384240412</v>
      </c>
      <c r="DD2616" s="12">
        <v>-4.3860512684767619</v>
      </c>
    </row>
    <row r="2617" spans="1:108" x14ac:dyDescent="0.25">
      <c r="H2617" s="11" t="s">
        <v>2</v>
      </c>
      <c r="I2617" s="12">
        <v>17.24526630929887</v>
      </c>
      <c r="J2617" s="12">
        <v>18.146703563183536</v>
      </c>
      <c r="K2617" s="12">
        <v>10.894621565595592</v>
      </c>
      <c r="L2617" s="12">
        <v>22.25035654403549</v>
      </c>
      <c r="M2617" s="12">
        <v>2.9194582072733635</v>
      </c>
      <c r="N2617" s="12">
        <v>22.107943202182138</v>
      </c>
      <c r="O2617" s="12">
        <v>12.237534477402063</v>
      </c>
      <c r="P2617" s="12">
        <v>23.665120961899071</v>
      </c>
      <c r="Q2617" s="12">
        <v>23.778083415983058</v>
      </c>
      <c r="R2617" s="12">
        <v>20.899887416174831</v>
      </c>
      <c r="S2617" s="12">
        <v>6.7599863483127569</v>
      </c>
      <c r="T2617" s="12">
        <v>-14.13579541627289</v>
      </c>
      <c r="U2617" s="12">
        <v>14.118342148408374</v>
      </c>
      <c r="V2617" s="12">
        <v>14.923547769880503</v>
      </c>
      <c r="W2617" s="12">
        <v>-4.447859314610545</v>
      </c>
      <c r="X2617" s="12">
        <v>21.117763332773372</v>
      </c>
      <c r="Y2617" s="12">
        <v>24.485562485193778</v>
      </c>
      <c r="Z2617" s="12">
        <v>7.4767040959111704</v>
      </c>
      <c r="AA2617" s="12">
        <v>24.783022452346682</v>
      </c>
      <c r="AB2617" s="12">
        <v>20.253104791568113</v>
      </c>
      <c r="AC2617" s="12">
        <v>1.5423231036665626</v>
      </c>
      <c r="AD2617" s="12">
        <v>-4.2736657532806461</v>
      </c>
      <c r="AE2617" s="12">
        <v>0.473018950951273</v>
      </c>
      <c r="AF2617" s="12">
        <v>3.3765984597798369</v>
      </c>
      <c r="AG2617" s="12">
        <v>11.398319954767173</v>
      </c>
      <c r="AH2617" s="12">
        <v>8.8394999794557627</v>
      </c>
      <c r="AI2617" s="12">
        <v>6.7912814657244009</v>
      </c>
      <c r="AJ2617" s="12">
        <v>3.5250730810133972</v>
      </c>
      <c r="AK2617" s="12">
        <v>9.8723883305432079</v>
      </c>
      <c r="AL2617" s="12">
        <v>-1.7278457259404774</v>
      </c>
      <c r="AM2617" s="12">
        <v>20.334755910738835</v>
      </c>
      <c r="AN2617" s="12">
        <v>7.5643171203814861</v>
      </c>
      <c r="AO2617" s="12">
        <v>26.583671610752784</v>
      </c>
      <c r="AP2617" s="12">
        <v>4.6831740527571784</v>
      </c>
      <c r="AQ2617" s="12">
        <v>14.527928219248857</v>
      </c>
      <c r="AR2617" s="12">
        <v>18.989451977313848</v>
      </c>
      <c r="AS2617" s="12">
        <v>2.9197819627900863</v>
      </c>
      <c r="AT2617" s="12">
        <v>-2.4526446491006491</v>
      </c>
      <c r="AU2617" s="12">
        <v>22.04183005035755</v>
      </c>
      <c r="AV2617" s="12">
        <v>2.7864513374362834</v>
      </c>
      <c r="AW2617" s="12">
        <v>16.203571186011377</v>
      </c>
      <c r="AX2617" s="12">
        <v>-0.78247123165660026</v>
      </c>
      <c r="AY2617" s="12">
        <v>6.4643138930738289</v>
      </c>
      <c r="AZ2617" s="12">
        <v>15.219118515579737</v>
      </c>
      <c r="BA2617" s="12">
        <v>18.441233620849776</v>
      </c>
      <c r="BB2617" s="12">
        <v>22.462707991852845</v>
      </c>
      <c r="BC2617" s="12">
        <v>15.167742428706637</v>
      </c>
      <c r="BD2617" s="12">
        <v>-1.743700966542657</v>
      </c>
      <c r="BE2617" s="12">
        <v>15.683561311181716</v>
      </c>
      <c r="BF2617" s="12">
        <v>10.013382843122404</v>
      </c>
      <c r="BG2617" s="12">
        <v>1.4129546481439643</v>
      </c>
      <c r="BH2617" s="12">
        <v>26.991709877051818</v>
      </c>
      <c r="BI2617" s="12">
        <v>12.909930447900912</v>
      </c>
      <c r="BJ2617" s="12">
        <v>-2.3699472345697448</v>
      </c>
      <c r="BK2617" s="12">
        <v>27.60434319838188</v>
      </c>
      <c r="BL2617" s="12">
        <v>26.788821247205345</v>
      </c>
      <c r="BM2617" s="12">
        <v>15.727134707016388</v>
      </c>
      <c r="BN2617" s="12">
        <v>-2.3076266772390106</v>
      </c>
      <c r="BO2617" s="12">
        <v>14.978674326466026</v>
      </c>
      <c r="BP2617" s="12">
        <v>11.871615590593915</v>
      </c>
      <c r="BQ2617" s="12">
        <v>11.421624158052765</v>
      </c>
      <c r="BR2617" s="12">
        <v>32.054713229049241</v>
      </c>
      <c r="BS2617" s="12">
        <v>23.794270268480805</v>
      </c>
      <c r="BT2617" s="12">
        <v>7.1568367229477525</v>
      </c>
      <c r="BU2617" s="12">
        <v>23.31432980247514</v>
      </c>
      <c r="BV2617" s="12">
        <v>-1.3193115260068329</v>
      </c>
      <c r="BW2617" s="12">
        <v>6.4739439632406448</v>
      </c>
      <c r="BX2617" s="12">
        <v>25.655687463181156</v>
      </c>
      <c r="BY2617" s="12">
        <v>10.013607945623983</v>
      </c>
      <c r="BZ2617" s="12">
        <v>5.7374672700229405</v>
      </c>
      <c r="CA2617" s="12">
        <v>19.495338837324343</v>
      </c>
      <c r="CB2617" s="12">
        <v>15.279053497486153</v>
      </c>
      <c r="CC2617" s="12">
        <v>25.816720189669116</v>
      </c>
      <c r="CD2617" s="12">
        <v>11.630620317961071</v>
      </c>
      <c r="CE2617" s="12">
        <v>-10.793712544427224</v>
      </c>
      <c r="CF2617" s="12">
        <v>17.830799700026514</v>
      </c>
      <c r="CG2617" s="12">
        <v>1.1945941888770233</v>
      </c>
      <c r="CH2617" s="12">
        <v>37.766396158481058</v>
      </c>
      <c r="CI2617" s="12">
        <v>12.353152982062356</v>
      </c>
      <c r="CJ2617" s="12">
        <v>11.435059161923331</v>
      </c>
      <c r="CK2617" s="12">
        <v>13.795098202067184</v>
      </c>
      <c r="CL2617" s="12">
        <v>25.11969188652764</v>
      </c>
      <c r="CM2617" s="12">
        <v>14.437409737434336</v>
      </c>
      <c r="CN2617" s="12">
        <v>6.0268430445298744</v>
      </c>
      <c r="CO2617" s="12">
        <v>16.070312383525113</v>
      </c>
      <c r="CP2617" s="12">
        <v>-0.6709374245932771</v>
      </c>
      <c r="CQ2617" s="12">
        <v>6.087836037835026</v>
      </c>
      <c r="CR2617" s="12">
        <v>6.1916463645370499</v>
      </c>
      <c r="CS2617" s="12">
        <v>-0.90699704086590793</v>
      </c>
      <c r="CT2617" s="12">
        <v>-3.1031558384628757</v>
      </c>
      <c r="CU2617" s="12">
        <v>14.946154717432872</v>
      </c>
      <c r="CV2617" s="12">
        <v>34.550834067254733</v>
      </c>
      <c r="CW2617" s="12">
        <v>16.028748500177681</v>
      </c>
      <c r="CX2617" s="12">
        <v>20.893874639821327</v>
      </c>
      <c r="CY2617" s="12">
        <v>16.671872325905088</v>
      </c>
      <c r="CZ2617" s="12">
        <v>5.1156548521921437</v>
      </c>
      <c r="DA2617" s="12">
        <v>-7.1228715060300996</v>
      </c>
      <c r="DB2617" s="12">
        <v>1.890746693550583</v>
      </c>
      <c r="DC2617" s="12">
        <v>8.6260632783404372</v>
      </c>
      <c r="DD2617" s="12">
        <v>2.9729750598427769</v>
      </c>
    </row>
    <row r="2618" spans="1:108" x14ac:dyDescent="0.25">
      <c r="A2618" s="2">
        <v>873</v>
      </c>
      <c r="B2618" s="8">
        <f t="shared" ref="B2618" ca="1" si="4239">_xlfn.COVARIANCE.P(OFFSET(I2619,0,0,1,20),OFFSET(I2620,0,0,1,20))/_xlfn.VAR.P(OFFSET(I2619,0,0,1,20))</f>
        <v>2.0789744830427854</v>
      </c>
      <c r="C2618" s="8">
        <f t="shared" ref="C2618" ca="1" si="4240">_xlfn.COVARIANCE.P(OFFSET(I2619,0,0,1,50),OFFSET(I2620,0,0,1,50))/_xlfn.VAR.P(OFFSET(I2619,0,0,1,50))</f>
        <v>2.0439744028821307</v>
      </c>
      <c r="D2618" s="8">
        <f t="shared" ref="D2618" ca="1" si="4241">_xlfn.COVARIANCE.P(OFFSET(I2619,0,0,1,100),OFFSET(I2620,0,0,1,100))/_xlfn.VAR.P(OFFSET(I2619,0,0,1,100))</f>
        <v>2.0019462306013218</v>
      </c>
      <c r="E2618" s="8">
        <f t="shared" ref="E2618" ca="1" si="4242">AVERAGE(OFFSET(I2620,0,0,1,20))-AVERAGE(OFFSET(I2619,0,0,1,20))*B2618</f>
        <v>9.9222113632060065</v>
      </c>
      <c r="F2618" s="8">
        <f t="shared" ref="F2618" ca="1" si="4243">AVERAGE(OFFSET(I2620,0,0,1,50))-AVERAGE(OFFSET(I2619,0,0,1,50))*C2618</f>
        <v>9.8419128360068928</v>
      </c>
      <c r="G2618" s="8">
        <f t="shared" ref="G2618" ca="1" si="4244">AVERAGE(OFFSET(I2620,0,0,1,100))-AVERAGE(OFFSET(I2619,0,0,1,100))*D2618</f>
        <v>9.9639868353204228</v>
      </c>
      <c r="H2618" s="9" t="s">
        <v>29</v>
      </c>
      <c r="I2618" s="10">
        <v>5774</v>
      </c>
      <c r="J2618" s="10">
        <v>3551</v>
      </c>
      <c r="K2618" s="10">
        <v>3365</v>
      </c>
      <c r="L2618" s="10">
        <v>8408</v>
      </c>
      <c r="M2618" s="10">
        <v>7038</v>
      </c>
      <c r="N2618" s="10">
        <v>6053</v>
      </c>
      <c r="O2618" s="10">
        <v>1559</v>
      </c>
      <c r="P2618" s="10">
        <v>764</v>
      </c>
      <c r="Q2618" s="10">
        <v>1960</v>
      </c>
      <c r="R2618" s="10">
        <v>3180</v>
      </c>
      <c r="S2618" s="10">
        <v>2993</v>
      </c>
      <c r="T2618" s="10">
        <v>4301</v>
      </c>
      <c r="U2618" s="10">
        <v>6023</v>
      </c>
      <c r="V2618" s="10">
        <v>212</v>
      </c>
      <c r="W2618" s="10">
        <v>705</v>
      </c>
      <c r="X2618" s="10">
        <v>4927</v>
      </c>
      <c r="Y2618" s="10">
        <v>2252</v>
      </c>
      <c r="Z2618" s="10">
        <v>5162</v>
      </c>
      <c r="AA2618" s="10">
        <v>1673</v>
      </c>
      <c r="AB2618" s="10">
        <v>9574</v>
      </c>
      <c r="AC2618" s="10">
        <v>2433</v>
      </c>
      <c r="AD2618" s="10">
        <v>829</v>
      </c>
      <c r="AE2618" s="10">
        <v>3856</v>
      </c>
      <c r="AF2618" s="10">
        <v>7048</v>
      </c>
      <c r="AG2618" s="10">
        <v>1876</v>
      </c>
      <c r="AH2618" s="10">
        <v>2583</v>
      </c>
      <c r="AI2618" s="10">
        <v>5782</v>
      </c>
      <c r="AJ2618" s="10">
        <v>6169</v>
      </c>
      <c r="AK2618" s="10">
        <v>4140</v>
      </c>
      <c r="AL2618" s="10">
        <v>8797</v>
      </c>
      <c r="AM2618" s="10">
        <v>8391</v>
      </c>
      <c r="AN2618" s="10">
        <v>4627</v>
      </c>
      <c r="AO2618" s="10">
        <v>7066</v>
      </c>
      <c r="AP2618" s="10">
        <v>9186</v>
      </c>
      <c r="AQ2618" s="10">
        <v>544</v>
      </c>
      <c r="AR2618" s="10">
        <v>8526</v>
      </c>
      <c r="AS2618" s="10">
        <v>4068</v>
      </c>
      <c r="AT2618" s="10">
        <v>9523</v>
      </c>
      <c r="AU2618" s="10">
        <v>7900</v>
      </c>
      <c r="AV2618" s="10">
        <v>1535</v>
      </c>
      <c r="AW2618" s="10">
        <v>5437</v>
      </c>
      <c r="AX2618" s="10">
        <v>632</v>
      </c>
      <c r="AY2618" s="10">
        <v>500</v>
      </c>
      <c r="AZ2618" s="10">
        <v>243</v>
      </c>
      <c r="BA2618" s="10">
        <v>5254</v>
      </c>
      <c r="BB2618" s="10">
        <v>9485</v>
      </c>
      <c r="BC2618" s="10">
        <v>6495</v>
      </c>
      <c r="BD2618" s="10">
        <v>4768</v>
      </c>
      <c r="BE2618" s="10">
        <v>2734</v>
      </c>
      <c r="BF2618" s="10">
        <v>9857</v>
      </c>
      <c r="BG2618" s="10">
        <v>1551</v>
      </c>
      <c r="BH2618" s="10">
        <v>8192</v>
      </c>
      <c r="BI2618" s="10">
        <v>3932</v>
      </c>
      <c r="BJ2618" s="10">
        <v>5222</v>
      </c>
      <c r="BK2618" s="10">
        <v>1816</v>
      </c>
      <c r="BL2618" s="10">
        <v>8556</v>
      </c>
      <c r="BM2618" s="10">
        <v>8147</v>
      </c>
      <c r="BN2618" s="10">
        <v>4299</v>
      </c>
      <c r="BO2618" s="10">
        <v>2342</v>
      </c>
      <c r="BP2618" s="10">
        <v>6364</v>
      </c>
      <c r="BQ2618" s="10">
        <v>8342</v>
      </c>
      <c r="BR2618" s="10">
        <v>4696</v>
      </c>
      <c r="BS2618" s="10">
        <v>3583</v>
      </c>
      <c r="BT2618" s="10">
        <v>3495</v>
      </c>
      <c r="BU2618" s="10">
        <v>8436</v>
      </c>
      <c r="BV2618" s="10">
        <v>1461</v>
      </c>
      <c r="BW2618" s="10">
        <v>5685</v>
      </c>
      <c r="BX2618" s="10">
        <v>3300</v>
      </c>
      <c r="BY2618" s="10">
        <v>1554</v>
      </c>
      <c r="BZ2618" s="10">
        <v>5576</v>
      </c>
      <c r="CA2618" s="10">
        <v>7690</v>
      </c>
      <c r="CB2618" s="10">
        <v>5182</v>
      </c>
      <c r="CC2618" s="10">
        <v>86</v>
      </c>
      <c r="CD2618" s="10">
        <v>8568</v>
      </c>
      <c r="CE2618" s="10">
        <v>1554</v>
      </c>
      <c r="CF2618" s="10">
        <v>8386</v>
      </c>
      <c r="CG2618" s="10">
        <v>1447</v>
      </c>
      <c r="CH2618" s="10">
        <v>7841</v>
      </c>
      <c r="CI2618" s="10">
        <v>3326</v>
      </c>
      <c r="CJ2618" s="10">
        <v>2619</v>
      </c>
      <c r="CK2618" s="10">
        <v>2212</v>
      </c>
      <c r="CL2618" s="10">
        <v>6129</v>
      </c>
      <c r="CM2618" s="10">
        <v>424</v>
      </c>
      <c r="CN2618" s="10">
        <v>3290</v>
      </c>
      <c r="CO2618" s="10">
        <v>3548</v>
      </c>
      <c r="CP2618" s="10">
        <v>7045</v>
      </c>
      <c r="CQ2618" s="10">
        <v>4239</v>
      </c>
      <c r="CR2618" s="10">
        <v>1450</v>
      </c>
      <c r="CS2618" s="10">
        <v>2572</v>
      </c>
      <c r="CT2618" s="10">
        <v>3614</v>
      </c>
      <c r="CU2618" s="10">
        <v>7168</v>
      </c>
      <c r="CV2618" s="10">
        <v>5364</v>
      </c>
      <c r="CW2618" s="10">
        <v>364</v>
      </c>
      <c r="CX2618" s="10">
        <v>1403</v>
      </c>
      <c r="CY2618" s="10">
        <v>2439</v>
      </c>
      <c r="CZ2618" s="10">
        <v>461</v>
      </c>
      <c r="DA2618" s="10">
        <v>9873</v>
      </c>
      <c r="DB2618" s="10">
        <v>1049</v>
      </c>
      <c r="DC2618" s="10">
        <v>5032</v>
      </c>
      <c r="DD2618" s="10">
        <v>2606</v>
      </c>
    </row>
    <row r="2619" spans="1:108" x14ac:dyDescent="0.25">
      <c r="H2619" s="11" t="s">
        <v>0</v>
      </c>
      <c r="I2619" s="12">
        <v>-3.5024393449305236</v>
      </c>
      <c r="J2619" s="12">
        <v>1.1465247128777059</v>
      </c>
      <c r="K2619" s="12">
        <v>6.1643772350540864</v>
      </c>
      <c r="L2619" s="12">
        <v>1.1307544066223174</v>
      </c>
      <c r="M2619" s="12">
        <v>4.4425755913250287</v>
      </c>
      <c r="N2619" s="12">
        <v>-1.299195477547662</v>
      </c>
      <c r="O2619" s="12">
        <v>-1.5490537797485873</v>
      </c>
      <c r="P2619" s="12">
        <v>2.5378125776840363</v>
      </c>
      <c r="Q2619" s="12">
        <v>1.9155366175872599</v>
      </c>
      <c r="R2619" s="12">
        <v>-11.273343508397646</v>
      </c>
      <c r="S2619" s="12">
        <v>-5.7620624268223679</v>
      </c>
      <c r="T2619" s="12">
        <v>-0.77145255470054686</v>
      </c>
      <c r="U2619" s="12">
        <v>5.5119045329882148</v>
      </c>
      <c r="V2619" s="12">
        <v>1.4094270264071143</v>
      </c>
      <c r="W2619" s="12">
        <v>1.368871394773195</v>
      </c>
      <c r="X2619" s="12">
        <v>-4.5865107630485955</v>
      </c>
      <c r="Y2619" s="12">
        <v>11.29021177544508</v>
      </c>
      <c r="Z2619" s="12">
        <v>-5.1296510355963667</v>
      </c>
      <c r="AA2619" s="12">
        <v>4.2406307935132999</v>
      </c>
      <c r="AB2619" s="12">
        <v>-5.6738287781985894</v>
      </c>
      <c r="AC2619" s="12">
        <v>2.3006827872044564</v>
      </c>
      <c r="AD2619" s="12">
        <v>2.5899803658452121</v>
      </c>
      <c r="AE2619" s="12">
        <v>-4.1792116745933532</v>
      </c>
      <c r="AF2619" s="12">
        <v>-8.3995806450851612E-2</v>
      </c>
      <c r="AG2619" s="12">
        <v>2.4731389117006937</v>
      </c>
      <c r="AH2619" s="12">
        <v>2.3538057504509831</v>
      </c>
      <c r="AI2619" s="12">
        <v>-2.9442229182258446</v>
      </c>
      <c r="AJ2619" s="12">
        <v>-6.1506094994200478</v>
      </c>
      <c r="AK2619" s="12">
        <v>-4.7455274463923249</v>
      </c>
      <c r="AL2619" s="12">
        <v>3.085213711548445</v>
      </c>
      <c r="AM2619" s="12">
        <v>2.6158664874367381</v>
      </c>
      <c r="AN2619" s="12">
        <v>-6.3129195400737004</v>
      </c>
      <c r="AO2619" s="12">
        <v>-5.2170922011826022</v>
      </c>
      <c r="AP2619" s="12">
        <v>-2.6853994673727586</v>
      </c>
      <c r="AQ2619" s="12">
        <v>-2.4942156752654241</v>
      </c>
      <c r="AR2619" s="12">
        <v>4.7014008607050535</v>
      </c>
      <c r="AS2619" s="12">
        <v>-0.32310249441298683</v>
      </c>
      <c r="AT2619" s="12">
        <v>-3.508774029352832</v>
      </c>
      <c r="AU2619" s="12">
        <v>-1.2687399378733863</v>
      </c>
      <c r="AV2619" s="12">
        <v>5.2547149674391767</v>
      </c>
      <c r="AW2619" s="12">
        <v>6.2786761948694938</v>
      </c>
      <c r="AX2619" s="12">
        <v>-2.190799889969715</v>
      </c>
      <c r="AY2619" s="12">
        <v>-2.2924080276734733</v>
      </c>
      <c r="AZ2619" s="12">
        <v>0.67084564634292132</v>
      </c>
      <c r="BA2619" s="12">
        <v>3.0470667487545193</v>
      </c>
      <c r="BB2619" s="12">
        <v>3.0672793959825793</v>
      </c>
      <c r="BC2619" s="12">
        <v>6.4886035278726863</v>
      </c>
      <c r="BD2619" s="12">
        <v>3.6537049829523642</v>
      </c>
      <c r="BE2619" s="12">
        <v>0.55517530376366286</v>
      </c>
      <c r="BF2619" s="12">
        <v>-6.6227758104160959</v>
      </c>
      <c r="BG2619" s="12">
        <v>-9.6134347776623947</v>
      </c>
      <c r="BH2619" s="12">
        <v>-13.468688385722707</v>
      </c>
      <c r="BI2619" s="12">
        <v>5.6074532384827123</v>
      </c>
      <c r="BJ2619" s="12">
        <v>5.2137590756025896</v>
      </c>
      <c r="BK2619" s="12">
        <v>-5.3231394505113467</v>
      </c>
      <c r="BL2619" s="12">
        <v>0.81988116804448552</v>
      </c>
      <c r="BM2619" s="12">
        <v>12.217418764780568</v>
      </c>
      <c r="BN2619" s="12">
        <v>12.137759043469439</v>
      </c>
      <c r="BO2619" s="12">
        <v>2.8337855416681546</v>
      </c>
      <c r="BP2619" s="12">
        <v>-5.7595860921688233</v>
      </c>
      <c r="BQ2619" s="12">
        <v>4.7718520633206367</v>
      </c>
      <c r="BR2619" s="12">
        <v>7.8028006799708951</v>
      </c>
      <c r="BS2619" s="12">
        <v>0.13009966489426739</v>
      </c>
      <c r="BT2619" s="12">
        <v>-1.5094180940165223</v>
      </c>
      <c r="BU2619" s="12">
        <v>-0.97723306017260003</v>
      </c>
      <c r="BV2619" s="12">
        <v>-7.7932564360945209</v>
      </c>
      <c r="BW2619" s="12">
        <v>0.60018315451482251</v>
      </c>
      <c r="BX2619" s="12">
        <v>-4.4409981256289015</v>
      </c>
      <c r="BY2619" s="12">
        <v>-0.56199087558754302</v>
      </c>
      <c r="BZ2619" s="12">
        <v>10.993331711766466</v>
      </c>
      <c r="CA2619" s="12">
        <v>-1.3320864050831072</v>
      </c>
      <c r="CB2619" s="12">
        <v>-9.5528107143937273</v>
      </c>
      <c r="CC2619" s="12">
        <v>0.99630262827952065</v>
      </c>
      <c r="CD2619" s="12">
        <v>-6.2018107448598023</v>
      </c>
      <c r="CE2619" s="12">
        <v>-0.56199087558754302</v>
      </c>
      <c r="CF2619" s="12">
        <v>4.4499338865856899</v>
      </c>
      <c r="CG2619" s="12">
        <v>2.8891801025741066</v>
      </c>
      <c r="CH2619" s="12">
        <v>-5.6965093660430446</v>
      </c>
      <c r="CI2619" s="12">
        <v>5.0132942941387668</v>
      </c>
      <c r="CJ2619" s="12">
        <v>2.5472393860196125</v>
      </c>
      <c r="CK2619" s="12">
        <v>8.0303445903510724</v>
      </c>
      <c r="CL2619" s="12">
        <v>-1.6964066899098686</v>
      </c>
      <c r="CM2619" s="12">
        <v>-3.4546701691152752</v>
      </c>
      <c r="CN2619" s="12">
        <v>-1.6632568475872138</v>
      </c>
      <c r="CO2619" s="12">
        <v>0.98528008448313875</v>
      </c>
      <c r="CP2619" s="12">
        <v>-2.1685509511953835</v>
      </c>
      <c r="CQ2619" s="12">
        <v>-0.92356204182354573</v>
      </c>
      <c r="CR2619" s="12">
        <v>1.9280657738808407</v>
      </c>
      <c r="CS2619" s="12">
        <v>3.3995285550372456</v>
      </c>
      <c r="CT2619" s="12">
        <v>-7.0129751073974962</v>
      </c>
      <c r="CU2619" s="12">
        <v>-2.2790537860489404</v>
      </c>
      <c r="CV2619" s="12">
        <v>0.77998079688875022</v>
      </c>
      <c r="CW2619" s="12">
        <v>-8.5228441417495429</v>
      </c>
      <c r="CX2619" s="12">
        <v>-4.9798049577415897</v>
      </c>
      <c r="CY2619" s="12">
        <v>-2.1789209093850497</v>
      </c>
      <c r="CZ2619" s="12">
        <v>-1.6078447065472972</v>
      </c>
      <c r="DA2619" s="12">
        <v>-0.21070981492258095</v>
      </c>
      <c r="DB2619" s="12">
        <v>-5.0164664026732817</v>
      </c>
      <c r="DC2619" s="12">
        <v>4.4475245068311882</v>
      </c>
      <c r="DD2619" s="12">
        <v>-11.216365717019436</v>
      </c>
    </row>
    <row r="2620" spans="1:108" x14ac:dyDescent="0.25">
      <c r="H2620" s="11" t="s">
        <v>2</v>
      </c>
      <c r="I2620" s="12">
        <v>1.0653541729106397</v>
      </c>
      <c r="J2620" s="12">
        <v>11.233950139190753</v>
      </c>
      <c r="K2620" s="12">
        <v>22.04183005035755</v>
      </c>
      <c r="L2620" s="12">
        <v>11.831531926877982</v>
      </c>
      <c r="M2620" s="12">
        <v>18.563706536266412</v>
      </c>
      <c r="N2620" s="12">
        <v>6.1704402073122386</v>
      </c>
      <c r="O2620" s="12">
        <v>7.2625976450444707</v>
      </c>
      <c r="P2620" s="12">
        <v>14.530219870554337</v>
      </c>
      <c r="Q2620" s="12">
        <v>14.459217072295655</v>
      </c>
      <c r="R2620" s="12">
        <v>-13.229349074971765</v>
      </c>
      <c r="S2620" s="12">
        <v>-2.9381263750081161</v>
      </c>
      <c r="T2620" s="12">
        <v>9.8846181813242193</v>
      </c>
      <c r="U2620" s="12">
        <v>25.117815230195664</v>
      </c>
      <c r="V2620" s="12">
        <v>11.677878190851194</v>
      </c>
      <c r="W2620" s="12">
        <v>14.55001204621782</v>
      </c>
      <c r="X2620" s="12">
        <v>1.4952765767296743</v>
      </c>
      <c r="Y2620" s="12">
        <v>32.768611201640802</v>
      </c>
      <c r="Z2620" s="12">
        <v>-2.0027308892892211</v>
      </c>
      <c r="AA2620" s="12">
        <v>17.675202799774208</v>
      </c>
      <c r="AB2620" s="12">
        <v>-0.3644153330428539</v>
      </c>
      <c r="AC2620" s="12">
        <v>14.771242545903668</v>
      </c>
      <c r="AD2620" s="12">
        <v>13.791990277061949</v>
      </c>
      <c r="AE2620" s="12">
        <v>1.1520542928127866</v>
      </c>
      <c r="AF2620" s="12">
        <v>9.2197726476481172</v>
      </c>
      <c r="AG2620" s="12">
        <v>14.516611661576125</v>
      </c>
      <c r="AH2620" s="12">
        <v>13.754368506646848</v>
      </c>
      <c r="AI2620" s="12">
        <v>2.846842361876571</v>
      </c>
      <c r="AJ2620" s="12">
        <v>-2.8844688038746371</v>
      </c>
      <c r="AK2620" s="12">
        <v>-0.86612637892379452</v>
      </c>
      <c r="AL2620" s="12">
        <v>16.258544573095566</v>
      </c>
      <c r="AM2620" s="12">
        <v>14.880923055670852</v>
      </c>
      <c r="AN2620" s="12">
        <v>-1.8864942951007948</v>
      </c>
      <c r="AO2620" s="12">
        <v>-9.6930970867303123E-2</v>
      </c>
      <c r="AP2620" s="12">
        <v>5.5084631008994167</v>
      </c>
      <c r="AQ2620" s="12">
        <v>5.3583485053412554</v>
      </c>
      <c r="AR2620" s="12">
        <v>19.471226726274381</v>
      </c>
      <c r="AS2620" s="12">
        <v>9.8621155119817772</v>
      </c>
      <c r="AT2620" s="12">
        <v>3.0061232822205812</v>
      </c>
      <c r="AU2620" s="12">
        <v>7.223100350680137</v>
      </c>
      <c r="AV2620" s="12">
        <v>19.717133754457826</v>
      </c>
      <c r="AW2620" s="12">
        <v>23.506184768191588</v>
      </c>
      <c r="AX2620" s="12">
        <v>2.6833016027385597</v>
      </c>
      <c r="AY2620" s="12">
        <v>6.6531061515957175</v>
      </c>
      <c r="AZ2620" s="12">
        <v>10.062648450982843</v>
      </c>
      <c r="BA2620" s="12">
        <v>14.283815400954643</v>
      </c>
      <c r="BB2620" s="12">
        <v>16.314985375747888</v>
      </c>
      <c r="BC2620" s="12">
        <v>22.537434057842525</v>
      </c>
      <c r="BD2620" s="12">
        <v>20.013644836976166</v>
      </c>
      <c r="BE2620" s="12">
        <v>10.704443225158428</v>
      </c>
      <c r="BF2620" s="12">
        <v>-2.6194877253506168</v>
      </c>
      <c r="BG2620" s="12">
        <v>-9.4503902253439982</v>
      </c>
      <c r="BH2620" s="12">
        <v>-17.292746839769727</v>
      </c>
      <c r="BI2620" s="12">
        <v>20.994358204929423</v>
      </c>
      <c r="BJ2620" s="12">
        <v>20.623543245394739</v>
      </c>
      <c r="BK2620" s="12">
        <v>0.47267505452967606</v>
      </c>
      <c r="BL2620" s="12">
        <v>12.925936098630356</v>
      </c>
      <c r="BM2620" s="12">
        <v>33.334516333812125</v>
      </c>
      <c r="BN2620" s="12">
        <v>32.212009810390661</v>
      </c>
      <c r="BO2620" s="12">
        <v>15.087992271288806</v>
      </c>
      <c r="BP2620" s="12">
        <v>-2.1210374407283075</v>
      </c>
      <c r="BQ2620" s="12">
        <v>18.283722463894325</v>
      </c>
      <c r="BR2620" s="12">
        <v>27.44757020892359</v>
      </c>
      <c r="BS2620" s="12">
        <v>10.464966682912625</v>
      </c>
      <c r="BT2620" s="12">
        <v>7.5726152446358705</v>
      </c>
      <c r="BU2620" s="12">
        <v>8.3522933902329797</v>
      </c>
      <c r="BV2620" s="12">
        <v>-6.3348196929715455</v>
      </c>
      <c r="BW2620" s="12">
        <v>10.967835247780888</v>
      </c>
      <c r="BX2620" s="12">
        <v>1.4423097772963342</v>
      </c>
      <c r="BY2620" s="12">
        <v>8.74240332687876</v>
      </c>
      <c r="BZ2620" s="12">
        <v>31.235415407095154</v>
      </c>
      <c r="CA2620" s="12">
        <v>6.4843130649453897</v>
      </c>
      <c r="CB2620" s="12">
        <v>-8.0036465840011335</v>
      </c>
      <c r="CC2620" s="12">
        <v>10.783213892261772</v>
      </c>
      <c r="CD2620" s="12">
        <v>-2.3092117622873505</v>
      </c>
      <c r="CE2620" s="12">
        <v>8.74240332687876</v>
      </c>
      <c r="CF2620" s="12">
        <v>18.503854163082963</v>
      </c>
      <c r="CG2620" s="12">
        <v>15.654825602126438</v>
      </c>
      <c r="CH2620" s="12">
        <v>-1.3419214963403188</v>
      </c>
      <c r="CI2620" s="12">
        <v>21.134560089940287</v>
      </c>
      <c r="CJ2620" s="12">
        <v>14.485844605731224</v>
      </c>
      <c r="CK2620" s="12">
        <v>26.69221036914815</v>
      </c>
      <c r="CL2620" s="12">
        <v>7.9367631504972191</v>
      </c>
      <c r="CM2620" s="12">
        <v>3.3801767484477496</v>
      </c>
      <c r="CN2620" s="12">
        <v>5.5891391229129148</v>
      </c>
      <c r="CO2620" s="12">
        <v>13.896599204640706</v>
      </c>
      <c r="CP2620" s="12">
        <v>6.3446142129503373</v>
      </c>
      <c r="CQ2620" s="12">
        <v>8.0310584677764378</v>
      </c>
      <c r="CR2620" s="12">
        <v>13.531428283258169</v>
      </c>
      <c r="CS2620" s="12">
        <v>18.383920419837761</v>
      </c>
      <c r="CT2620" s="12">
        <v>-4.7056873072726129</v>
      </c>
      <c r="CU2620" s="12">
        <v>5.4610280311504038</v>
      </c>
      <c r="CV2620" s="12">
        <v>13.700955207409701</v>
      </c>
      <c r="CW2620" s="12">
        <v>-5.5658911298832763</v>
      </c>
      <c r="CX2620" s="12">
        <v>-0.50166858997911579</v>
      </c>
      <c r="CY2620" s="12">
        <v>4.4763606226645534</v>
      </c>
      <c r="CZ2620" s="12">
        <v>5.8054168754532132</v>
      </c>
      <c r="DA2620" s="12">
        <v>8.3545511817226501</v>
      </c>
      <c r="DB2620" s="12">
        <v>2.1895180284771678</v>
      </c>
      <c r="DC2620" s="12">
        <v>20.368602633909926</v>
      </c>
      <c r="DD2620" s="12">
        <v>-12.461576417620799</v>
      </c>
    </row>
    <row r="2621" spans="1:108" x14ac:dyDescent="0.25">
      <c r="A2621" s="2">
        <v>874</v>
      </c>
      <c r="B2621" s="8">
        <f t="shared" ref="B2621" ca="1" si="4245">_xlfn.COVARIANCE.P(OFFSET(I2622,0,0,1,20),OFFSET(I2623,0,0,1,20))/_xlfn.VAR.P(OFFSET(I2622,0,0,1,20))</f>
        <v>1.9997381393333151</v>
      </c>
      <c r="C2621" s="8">
        <f t="shared" ref="C2621" ca="1" si="4246">_xlfn.COVARIANCE.P(OFFSET(I2622,0,0,1,50),OFFSET(I2623,0,0,1,50))/_xlfn.VAR.P(OFFSET(I2622,0,0,1,50))</f>
        <v>1.9303391190184798</v>
      </c>
      <c r="D2621" s="8">
        <f t="shared" ref="D2621" ca="1" si="4247">_xlfn.COVARIANCE.P(OFFSET(I2622,0,0,1,100),OFFSET(I2623,0,0,1,100))/_xlfn.VAR.P(OFFSET(I2622,0,0,1,100))</f>
        <v>1.9600946077765531</v>
      </c>
      <c r="E2621" s="8">
        <f t="shared" ref="E2621" ca="1" si="4248">AVERAGE(OFFSET(I2623,0,0,1,20))-AVERAGE(OFFSET(I2622,0,0,1,20))*B2621</f>
        <v>10.228787156041342</v>
      </c>
      <c r="F2621" s="8">
        <f t="shared" ref="F2621" ca="1" si="4249">AVERAGE(OFFSET(I2623,0,0,1,50))-AVERAGE(OFFSET(I2622,0,0,1,50))*C2621</f>
        <v>10.011247112996037</v>
      </c>
      <c r="G2621" s="8">
        <f t="shared" ref="G2621" ca="1" si="4250">AVERAGE(OFFSET(I2623,0,0,1,100))-AVERAGE(OFFSET(I2622,0,0,1,100))*D2621</f>
        <v>9.9174996665341713</v>
      </c>
      <c r="H2621" s="9" t="s">
        <v>29</v>
      </c>
      <c r="I2621" s="10">
        <v>698</v>
      </c>
      <c r="J2621" s="10">
        <v>1394</v>
      </c>
      <c r="K2621" s="10">
        <v>8676</v>
      </c>
      <c r="L2621" s="10">
        <v>331</v>
      </c>
      <c r="M2621" s="10">
        <v>2036</v>
      </c>
      <c r="N2621" s="10">
        <v>2935</v>
      </c>
      <c r="O2621" s="10">
        <v>5262</v>
      </c>
      <c r="P2621" s="10">
        <v>7030</v>
      </c>
      <c r="Q2621" s="10">
        <v>9677</v>
      </c>
      <c r="R2621" s="10">
        <v>7501</v>
      </c>
      <c r="S2621" s="10">
        <v>3087</v>
      </c>
      <c r="T2621" s="10">
        <v>5919</v>
      </c>
      <c r="U2621" s="10">
        <v>2432</v>
      </c>
      <c r="V2621" s="10">
        <v>3739</v>
      </c>
      <c r="W2621" s="10">
        <v>1857</v>
      </c>
      <c r="X2621" s="10">
        <v>5854</v>
      </c>
      <c r="Y2621" s="10">
        <v>7709</v>
      </c>
      <c r="Z2621" s="10">
        <v>6456</v>
      </c>
      <c r="AA2621" s="10">
        <v>7291</v>
      </c>
      <c r="AB2621" s="10">
        <v>986</v>
      </c>
      <c r="AC2621" s="10">
        <v>7010</v>
      </c>
      <c r="AD2621" s="10">
        <v>9545</v>
      </c>
      <c r="AE2621" s="10">
        <v>3357</v>
      </c>
      <c r="AF2621" s="10">
        <v>3199</v>
      </c>
      <c r="AG2621" s="10">
        <v>432</v>
      </c>
      <c r="AH2621" s="10">
        <v>9271</v>
      </c>
      <c r="AI2621" s="10">
        <v>4955</v>
      </c>
      <c r="AJ2621" s="10">
        <v>9217</v>
      </c>
      <c r="AK2621" s="10">
        <v>750</v>
      </c>
      <c r="AL2621" s="10">
        <v>7941</v>
      </c>
      <c r="AM2621" s="10">
        <v>1178</v>
      </c>
      <c r="AN2621" s="10">
        <v>7821</v>
      </c>
      <c r="AO2621" s="10">
        <v>947</v>
      </c>
      <c r="AP2621" s="10">
        <v>8422</v>
      </c>
      <c r="AQ2621" s="10">
        <v>3831</v>
      </c>
      <c r="AR2621" s="10">
        <v>8127</v>
      </c>
      <c r="AS2621" s="10">
        <v>6464</v>
      </c>
      <c r="AT2621" s="10">
        <v>5304</v>
      </c>
      <c r="AU2621" s="10">
        <v>4575</v>
      </c>
      <c r="AV2621" s="10">
        <v>2553</v>
      </c>
      <c r="AW2621" s="10">
        <v>3294</v>
      </c>
      <c r="AX2621" s="10">
        <v>8119</v>
      </c>
      <c r="AY2621" s="10">
        <v>7444</v>
      </c>
      <c r="AZ2621" s="10">
        <v>6120</v>
      </c>
      <c r="BA2621" s="10">
        <v>5855</v>
      </c>
      <c r="BB2621" s="10">
        <v>3858</v>
      </c>
      <c r="BC2621" s="10">
        <v>3778</v>
      </c>
      <c r="BD2621" s="10">
        <v>4382</v>
      </c>
      <c r="BE2621" s="10">
        <v>3384</v>
      </c>
      <c r="BF2621" s="10">
        <v>253</v>
      </c>
      <c r="BG2621" s="10">
        <v>3250</v>
      </c>
      <c r="BH2621" s="10">
        <v>2428</v>
      </c>
      <c r="BI2621" s="10">
        <v>1080</v>
      </c>
      <c r="BJ2621" s="10">
        <v>7647</v>
      </c>
      <c r="BK2621" s="10">
        <v>6556</v>
      </c>
      <c r="BL2621" s="10">
        <v>5382</v>
      </c>
      <c r="BM2621" s="10">
        <v>3997</v>
      </c>
      <c r="BN2621" s="10">
        <v>8206</v>
      </c>
      <c r="BO2621" s="10">
        <v>7041</v>
      </c>
      <c r="BP2621" s="10">
        <v>6278</v>
      </c>
      <c r="BQ2621" s="10">
        <v>3211</v>
      </c>
      <c r="BR2621" s="10">
        <v>1441</v>
      </c>
      <c r="BS2621" s="10">
        <v>571</v>
      </c>
      <c r="BT2621" s="10">
        <v>3169</v>
      </c>
      <c r="BU2621" s="10">
        <v>2681</v>
      </c>
      <c r="BV2621" s="10">
        <v>5341</v>
      </c>
      <c r="BW2621" s="10">
        <v>8858</v>
      </c>
      <c r="BX2621" s="10">
        <v>3130</v>
      </c>
      <c r="BY2621" s="10">
        <v>1350</v>
      </c>
      <c r="BZ2621" s="10">
        <v>7658</v>
      </c>
      <c r="CA2621" s="10">
        <v>5062</v>
      </c>
      <c r="CB2621" s="10">
        <v>4725</v>
      </c>
      <c r="CC2621" s="10">
        <v>9541</v>
      </c>
      <c r="CD2621" s="10">
        <v>4515</v>
      </c>
      <c r="CE2621" s="10">
        <v>2270</v>
      </c>
      <c r="CF2621" s="10">
        <v>8169</v>
      </c>
      <c r="CG2621" s="10">
        <v>7355</v>
      </c>
      <c r="CH2621" s="10">
        <v>6015</v>
      </c>
      <c r="CI2621" s="10">
        <v>6481</v>
      </c>
      <c r="CJ2621" s="10">
        <v>5444</v>
      </c>
      <c r="CK2621" s="10">
        <v>5472</v>
      </c>
      <c r="CL2621" s="10">
        <v>5503</v>
      </c>
      <c r="CM2621" s="10">
        <v>6503</v>
      </c>
      <c r="CN2621" s="10">
        <v>2319</v>
      </c>
      <c r="CO2621" s="10">
        <v>939</v>
      </c>
      <c r="CP2621" s="10">
        <v>9881</v>
      </c>
      <c r="CQ2621" s="10">
        <v>3005</v>
      </c>
      <c r="CR2621" s="10">
        <v>3302</v>
      </c>
      <c r="CS2621" s="10">
        <v>272</v>
      </c>
      <c r="CT2621" s="10">
        <v>594</v>
      </c>
      <c r="CU2621" s="10">
        <v>2347</v>
      </c>
      <c r="CV2621" s="10">
        <v>7564</v>
      </c>
      <c r="CW2621" s="10">
        <v>7773</v>
      </c>
      <c r="CX2621" s="10">
        <v>6041</v>
      </c>
      <c r="CY2621" s="10">
        <v>4332</v>
      </c>
      <c r="CZ2621" s="10">
        <v>5087</v>
      </c>
      <c r="DA2621" s="10">
        <v>100</v>
      </c>
      <c r="DB2621" s="10">
        <v>8192</v>
      </c>
      <c r="DC2621" s="10">
        <v>3108</v>
      </c>
      <c r="DD2621" s="10">
        <v>5533</v>
      </c>
    </row>
    <row r="2622" spans="1:108" x14ac:dyDescent="0.25">
      <c r="H2622" s="11" t="s">
        <v>0</v>
      </c>
      <c r="I2622" s="12">
        <v>-1.521512518255719</v>
      </c>
      <c r="J2622" s="12">
        <v>-7.0730079603421885</v>
      </c>
      <c r="K2622" s="12">
        <v>-0.99672334426496279</v>
      </c>
      <c r="L2622" s="12">
        <v>0.15942557998266285</v>
      </c>
      <c r="M2622" s="12">
        <v>-6.0849708540772021</v>
      </c>
      <c r="N2622" s="12">
        <v>-5.3190664700249712</v>
      </c>
      <c r="O2622" s="12">
        <v>0.18019950959835407</v>
      </c>
      <c r="P2622" s="12">
        <v>-6.1715348396952061</v>
      </c>
      <c r="Q2622" s="12">
        <v>-4.0091024082378706</v>
      </c>
      <c r="R2622" s="12">
        <v>1.7130791627189321</v>
      </c>
      <c r="S2622" s="12">
        <v>-1.7317162701699949</v>
      </c>
      <c r="T2622" s="12">
        <v>-1.3666153813081472</v>
      </c>
      <c r="U2622" s="12">
        <v>-2.0677207553380268</v>
      </c>
      <c r="V2622" s="12">
        <v>0.47911821707898766</v>
      </c>
      <c r="W2622" s="12">
        <v>2.2183967102098023</v>
      </c>
      <c r="X2622" s="12">
        <v>-8.3434471998501678</v>
      </c>
      <c r="Y2622" s="12">
        <v>-1.2275684611863116</v>
      </c>
      <c r="Z2622" s="12">
        <v>-5.401959917561447</v>
      </c>
      <c r="AA2622" s="12">
        <v>-8.9824959310214183</v>
      </c>
      <c r="AB2622" s="12">
        <v>4.8576036606526083</v>
      </c>
      <c r="AC2622" s="12">
        <v>-5.8291764574451843</v>
      </c>
      <c r="AD2622" s="12">
        <v>5.2742016427523142</v>
      </c>
      <c r="AE2622" s="12">
        <v>-8.5315621972756581</v>
      </c>
      <c r="AF2622" s="12">
        <v>5.2190652897379444</v>
      </c>
      <c r="AG2622" s="12">
        <v>6.6979219192453407E-2</v>
      </c>
      <c r="AH2622" s="12">
        <v>3.6097853987095379</v>
      </c>
      <c r="AI2622" s="12">
        <v>-5.0301153712140581</v>
      </c>
      <c r="AJ2622" s="12">
        <v>1.434708763240653</v>
      </c>
      <c r="AK2622" s="12">
        <v>-1.2499762382253556</v>
      </c>
      <c r="AL2622" s="12">
        <v>0.45100261201206782</v>
      </c>
      <c r="AM2622" s="12">
        <v>0.60166064669078834</v>
      </c>
      <c r="AN2622" s="12">
        <v>7.721506372496477</v>
      </c>
      <c r="AO2622" s="12">
        <v>4.0923502088832286</v>
      </c>
      <c r="AP2622" s="12">
        <v>-4.1034319009837432</v>
      </c>
      <c r="AQ2622" s="12">
        <v>-6.1373253466797104</v>
      </c>
      <c r="AR2622" s="12">
        <v>-4.311256225949478</v>
      </c>
      <c r="AS2622" s="12">
        <v>4.8203016434841244</v>
      </c>
      <c r="AT2622" s="12">
        <v>-3.0140249064395408</v>
      </c>
      <c r="AU2622" s="12">
        <v>-1.4751105537648967</v>
      </c>
      <c r="AV2622" s="12">
        <v>-7.3964776482602055</v>
      </c>
      <c r="AW2622" s="12">
        <v>6.0803663867116651</v>
      </c>
      <c r="AX2622" s="12">
        <v>1.5100943043883555</v>
      </c>
      <c r="AY2622" s="12">
        <v>-3.296005864644231</v>
      </c>
      <c r="AZ2622" s="12">
        <v>-12.614649094210018</v>
      </c>
      <c r="BA2622" s="12">
        <v>-1.2954349225099056</v>
      </c>
      <c r="BB2622" s="12">
        <v>-2.1539070050538967</v>
      </c>
      <c r="BC2622" s="12">
        <v>-4.8454730427769324</v>
      </c>
      <c r="BD2622" s="12">
        <v>1.6895407033952798</v>
      </c>
      <c r="BE2622" s="12">
        <v>-1.3019153191015029</v>
      </c>
      <c r="BF2622" s="12">
        <v>-1.1574769448039037</v>
      </c>
      <c r="BG2622" s="12">
        <v>-3.5066387991473524</v>
      </c>
      <c r="BH2622" s="12">
        <v>-7.3929422832735971</v>
      </c>
      <c r="BI2622" s="12">
        <v>3.6539033759200241</v>
      </c>
      <c r="BJ2622" s="12">
        <v>1.2630511102918385</v>
      </c>
      <c r="BK2622" s="12">
        <v>8.2046705341804564</v>
      </c>
      <c r="BL2622" s="12">
        <v>-0.73332609677958271</v>
      </c>
      <c r="BM2622" s="12">
        <v>-0.56720179933181913</v>
      </c>
      <c r="BN2622" s="12">
        <v>7.1307126028837544</v>
      </c>
      <c r="BO2622" s="12">
        <v>-1.361502268592313</v>
      </c>
      <c r="BP2622" s="12">
        <v>9.8717991512548426</v>
      </c>
      <c r="BQ2622" s="12">
        <v>4.3035265796851636</v>
      </c>
      <c r="BR2622" s="12">
        <v>-3.1903660773748079</v>
      </c>
      <c r="BS2622" s="12">
        <v>-3.2609140892102002</v>
      </c>
      <c r="BT2622" s="12">
        <v>1.9864607208138849</v>
      </c>
      <c r="BU2622" s="12">
        <v>3.9199006790306852</v>
      </c>
      <c r="BV2622" s="12">
        <v>-4.6549946021510609</v>
      </c>
      <c r="BW2622" s="12">
        <v>-6.1924944849630688</v>
      </c>
      <c r="BX2622" s="12">
        <v>-8.4350893042138324</v>
      </c>
      <c r="BY2622" s="12">
        <v>-3.856140297985422</v>
      </c>
      <c r="BZ2622" s="12">
        <v>-3.129737096010698</v>
      </c>
      <c r="CA2622" s="12">
        <v>3.0188812006788712</v>
      </c>
      <c r="CB2622" s="12">
        <v>-0.98391916234700005</v>
      </c>
      <c r="CC2622" s="12">
        <v>-2.6600655902256287</v>
      </c>
      <c r="CD2622" s="12">
        <v>7.1727604744811835</v>
      </c>
      <c r="CE2622" s="12">
        <v>8.3533829017038368</v>
      </c>
      <c r="CF2622" s="12">
        <v>5.4341051243080507</v>
      </c>
      <c r="CG2622" s="12">
        <v>-2.1293271009928132</v>
      </c>
      <c r="CH2622" s="12">
        <v>-0.7131967344131106</v>
      </c>
      <c r="CI2622" s="12">
        <v>0.57218122908884672</v>
      </c>
      <c r="CJ2622" s="12">
        <v>5.6332495485458374</v>
      </c>
      <c r="CK2622" s="12">
        <v>4.4042437807169552</v>
      </c>
      <c r="CL2622" s="12">
        <v>7.8871083506313466</v>
      </c>
      <c r="CM2622" s="12">
        <v>-7.1939906167629895</v>
      </c>
      <c r="CN2622" s="12">
        <v>-3.7744947349794544</v>
      </c>
      <c r="CO2622" s="12">
        <v>-6.9862098929190219</v>
      </c>
      <c r="CP2622" s="12">
        <v>3.0925982810758574</v>
      </c>
      <c r="CQ2622" s="12">
        <v>-6.6005027825809126</v>
      </c>
      <c r="CR2622" s="12">
        <v>7.1172150583442004</v>
      </c>
      <c r="CS2622" s="12">
        <v>-3.9214407298823066</v>
      </c>
      <c r="CT2622" s="12">
        <v>8.4317119479980498</v>
      </c>
      <c r="CU2622" s="12">
        <v>0.14354840472844088</v>
      </c>
      <c r="CV2622" s="12">
        <v>1.4678612284367381</v>
      </c>
      <c r="CW2622" s="12">
        <v>-8.9052824557706547</v>
      </c>
      <c r="CX2622" s="12">
        <v>-0.47234081653488136</v>
      </c>
      <c r="CY2622" s="12">
        <v>-2.638018343460566</v>
      </c>
      <c r="CZ2622" s="12">
        <v>-1.6019061334143454</v>
      </c>
      <c r="DA2622" s="12">
        <v>-6.7759271190341197</v>
      </c>
      <c r="DB2622" s="12">
        <v>-13.468688385722707</v>
      </c>
      <c r="DC2622" s="12">
        <v>6.2339609162157306</v>
      </c>
      <c r="DD2622" s="12">
        <v>-5.8318893769455311</v>
      </c>
    </row>
    <row r="2623" spans="1:108" x14ac:dyDescent="0.25">
      <c r="H2623" s="11" t="s">
        <v>2</v>
      </c>
      <c r="I2623" s="12">
        <v>7.011100733687659</v>
      </c>
      <c r="J2623" s="12">
        <v>-6.5646608231887367</v>
      </c>
      <c r="K2623" s="12">
        <v>8.3437898533997163</v>
      </c>
      <c r="L2623" s="12">
        <v>10.121537275094381</v>
      </c>
      <c r="M2623" s="12">
        <v>-2.721843850906029</v>
      </c>
      <c r="N2623" s="12">
        <v>1.0151135031387024</v>
      </c>
      <c r="O2623" s="12">
        <v>10.985167276995224</v>
      </c>
      <c r="P2623" s="12">
        <v>-2.3586047468443079</v>
      </c>
      <c r="Q2623" s="12">
        <v>3.5055501072592654</v>
      </c>
      <c r="R2623" s="12">
        <v>14.86074961432673</v>
      </c>
      <c r="S2623" s="12">
        <v>7.3214547269589092</v>
      </c>
      <c r="T2623" s="12">
        <v>7.5739398784240377</v>
      </c>
      <c r="U2623" s="12">
        <v>6.4249256598136064</v>
      </c>
      <c r="V2623" s="12">
        <v>11.192404463056885</v>
      </c>
      <c r="W2623" s="12">
        <v>12.565252614619366</v>
      </c>
      <c r="X2623" s="12">
        <v>-4.4685414993252142</v>
      </c>
      <c r="Y2623" s="12">
        <v>7.2004010762288253</v>
      </c>
      <c r="Z2623" s="12">
        <v>-1.3505243622868688</v>
      </c>
      <c r="AA2623" s="12">
        <v>-7.8734866831427484</v>
      </c>
      <c r="AB2623" s="12">
        <v>20.426052978881547</v>
      </c>
      <c r="AC2623" s="12">
        <v>-0.40956590973466378</v>
      </c>
      <c r="AD2623" s="12">
        <v>18.341123570342894</v>
      </c>
      <c r="AE2623" s="12">
        <v>-7.0389091255121308</v>
      </c>
      <c r="AF2623" s="12">
        <v>21.09246511810257</v>
      </c>
      <c r="AG2623" s="12">
        <v>10.557713686572994</v>
      </c>
      <c r="AH2623" s="12">
        <v>15.569256794350999</v>
      </c>
      <c r="AI2623" s="12">
        <v>2.0521808555327494</v>
      </c>
      <c r="AJ2623" s="12">
        <v>12.237242583131774</v>
      </c>
      <c r="AK2623" s="12">
        <v>7.2997103325132846</v>
      </c>
      <c r="AL2623" s="12">
        <v>11.17971084636156</v>
      </c>
      <c r="AM2623" s="12">
        <v>10.535441851058108</v>
      </c>
      <c r="AN2623" s="12">
        <v>24.895084220235276</v>
      </c>
      <c r="AO2623" s="12">
        <v>17.862123198902207</v>
      </c>
      <c r="AP2623" s="12">
        <v>0.4915501848185897</v>
      </c>
      <c r="AQ2623" s="12">
        <v>4.5762844849850381E-2</v>
      </c>
      <c r="AR2623" s="12">
        <v>1.5579634372164621</v>
      </c>
      <c r="AS2623" s="12">
        <v>20.361356991680125</v>
      </c>
      <c r="AT2623" s="12">
        <v>3.5597769396153485</v>
      </c>
      <c r="AU2623" s="12">
        <v>6.9336293043365522</v>
      </c>
      <c r="AV2623" s="12">
        <v>-4.7946079872372103</v>
      </c>
      <c r="AW2623" s="12">
        <v>21.233899219770112</v>
      </c>
      <c r="AX2623" s="12">
        <v>13.363760227075403</v>
      </c>
      <c r="AY2623" s="12">
        <v>5.1971897720004634</v>
      </c>
      <c r="AZ2623" s="12">
        <v>-13.787436127439017</v>
      </c>
      <c r="BA2623" s="12">
        <v>7.6303324254317282</v>
      </c>
      <c r="BB2623" s="12">
        <v>6.0732833447038459</v>
      </c>
      <c r="BC2623" s="12">
        <v>-0.62944535974413196</v>
      </c>
      <c r="BD2623" s="12">
        <v>14.750852694621294</v>
      </c>
      <c r="BE2623" s="12">
        <v>6.5220512366004204</v>
      </c>
      <c r="BF2623" s="12">
        <v>6.6488655690441938</v>
      </c>
      <c r="BG2623" s="12">
        <v>4.0191822147283229</v>
      </c>
      <c r="BH2623" s="12">
        <v>-4.8225566850120005</v>
      </c>
      <c r="BI2623" s="12">
        <v>16.265604888937496</v>
      </c>
      <c r="BJ2623" s="12">
        <v>13.642682355874166</v>
      </c>
      <c r="BK2623" s="12">
        <v>25.069084481723618</v>
      </c>
      <c r="BL2623" s="12">
        <v>9.1989480788528617</v>
      </c>
      <c r="BM2623" s="12">
        <v>8.8084131121803058</v>
      </c>
      <c r="BN2623" s="12">
        <v>24.460277080034579</v>
      </c>
      <c r="BO2623" s="12">
        <v>6.1652702664739518</v>
      </c>
      <c r="BP2623" s="12">
        <v>29.660548116838964</v>
      </c>
      <c r="BQ2623" s="12">
        <v>18.357778762468563</v>
      </c>
      <c r="BR2623" s="12">
        <v>2.8970080786255545</v>
      </c>
      <c r="BS2623" s="12">
        <v>3.5199641796277983</v>
      </c>
      <c r="BT2623" s="12">
        <v>14.46431943240818</v>
      </c>
      <c r="BU2623" s="12">
        <v>17.540247094948317</v>
      </c>
      <c r="BV2623" s="12">
        <v>0.54946661725811718</v>
      </c>
      <c r="BW2623" s="12">
        <v>-2.3960716553725638</v>
      </c>
      <c r="BX2623" s="12">
        <v>-7.0369650463689641</v>
      </c>
      <c r="BY2623" s="12">
        <v>1.307370919009283</v>
      </c>
      <c r="BZ2623" s="12">
        <v>3.0968169701738333</v>
      </c>
      <c r="CA2623" s="12">
        <v>16.319109485266726</v>
      </c>
      <c r="CB2623" s="12">
        <v>7.2575397063338443</v>
      </c>
      <c r="CC2623" s="12">
        <v>5.5597466836515999</v>
      </c>
      <c r="CD2623" s="12">
        <v>23.663566400385925</v>
      </c>
      <c r="CE2623" s="12">
        <v>25.960731211263187</v>
      </c>
      <c r="CF2623" s="12">
        <v>20.754896687851087</v>
      </c>
      <c r="CG2623" s="12">
        <v>6.3508333500169067</v>
      </c>
      <c r="CH2623" s="12">
        <v>8.8432499264528204</v>
      </c>
      <c r="CI2623" s="12">
        <v>11.882180652851952</v>
      </c>
      <c r="CJ2623" s="12">
        <v>21.185253848067404</v>
      </c>
      <c r="CK2623" s="12">
        <v>18.39799498358639</v>
      </c>
      <c r="CL2623" s="12">
        <v>26.012289770975947</v>
      </c>
      <c r="CM2623" s="12">
        <v>-4.923788065240192</v>
      </c>
      <c r="CN2623" s="12">
        <v>-0.11784422216695578</v>
      </c>
      <c r="CO2623" s="12">
        <v>-4.3830339321853877</v>
      </c>
      <c r="CP2623" s="12">
        <v>13.905714740487765</v>
      </c>
      <c r="CQ2623" s="12">
        <v>-3.1171662091930159</v>
      </c>
      <c r="CR2623" s="12">
        <v>25.361152155841403</v>
      </c>
      <c r="CS2623" s="12">
        <v>2.1352699977105973</v>
      </c>
      <c r="CT2623" s="12">
        <v>25.286017848228113</v>
      </c>
      <c r="CU2623" s="12">
        <v>7.1295750346758986</v>
      </c>
      <c r="CV2623" s="12">
        <v>13.027437802883822</v>
      </c>
      <c r="CW2623" s="12">
        <v>-6.9440961689082723</v>
      </c>
      <c r="CX2623" s="12">
        <v>8.5773172103912838</v>
      </c>
      <c r="CY2623" s="12">
        <v>6.3275055782191396</v>
      </c>
      <c r="CZ2623" s="12">
        <v>6.2505492923888024</v>
      </c>
      <c r="DA2623" s="12">
        <v>-3.7380014647697131</v>
      </c>
      <c r="DB2623" s="12">
        <v>-17.292746839769727</v>
      </c>
      <c r="DC2623" s="12">
        <v>23.030573667997455</v>
      </c>
      <c r="DD2623" s="12">
        <v>-1.536293411831593</v>
      </c>
    </row>
    <row r="2624" spans="1:108" x14ac:dyDescent="0.25">
      <c r="A2624" s="2">
        <v>875</v>
      </c>
      <c r="B2624" s="8">
        <f t="shared" ref="B2624" ca="1" si="4251">_xlfn.COVARIANCE.P(OFFSET(I2625,0,0,1,20),OFFSET(I2626,0,0,1,20))/_xlfn.VAR.P(OFFSET(I2625,0,0,1,20))</f>
        <v>2.0307442220306635</v>
      </c>
      <c r="C2624" s="8">
        <f t="shared" ref="C2624" ca="1" si="4252">_xlfn.COVARIANCE.P(OFFSET(I2625,0,0,1,50),OFFSET(I2626,0,0,1,50))/_xlfn.VAR.P(OFFSET(I2625,0,0,1,50))</f>
        <v>2.0167873587193301</v>
      </c>
      <c r="D2624" s="8">
        <f t="shared" ref="D2624" ca="1" si="4253">_xlfn.COVARIANCE.P(OFFSET(I2625,0,0,1,100),OFFSET(I2626,0,0,1,100))/_xlfn.VAR.P(OFFSET(I2625,0,0,1,100))</f>
        <v>2.0378231769720423</v>
      </c>
      <c r="E2624" s="8">
        <f t="shared" ref="E2624" ca="1" si="4254">AVERAGE(OFFSET(I2626,0,0,1,20))-AVERAGE(OFFSET(I2625,0,0,1,20))*B2624</f>
        <v>9.7700275624944872</v>
      </c>
      <c r="F2624" s="8">
        <f t="shared" ref="F2624" ca="1" si="4255">AVERAGE(OFFSET(I2626,0,0,1,50))-AVERAGE(OFFSET(I2625,0,0,1,50))*C2624</f>
        <v>9.7600632017604454</v>
      </c>
      <c r="G2624" s="8">
        <f t="shared" ref="G2624" ca="1" si="4256">AVERAGE(OFFSET(I2626,0,0,1,100))-AVERAGE(OFFSET(I2625,0,0,1,100))*D2624</f>
        <v>9.8474554894225168</v>
      </c>
      <c r="H2624" s="9" t="s">
        <v>29</v>
      </c>
      <c r="I2624" s="10">
        <v>2468</v>
      </c>
      <c r="J2624" s="10">
        <v>1316</v>
      </c>
      <c r="K2624" s="10">
        <v>6230</v>
      </c>
      <c r="L2624" s="10">
        <v>9046</v>
      </c>
      <c r="M2624" s="10">
        <v>8797</v>
      </c>
      <c r="N2624" s="10">
        <v>8985</v>
      </c>
      <c r="O2624" s="10">
        <v>4063</v>
      </c>
      <c r="P2624" s="10">
        <v>1676</v>
      </c>
      <c r="Q2624" s="10">
        <v>6132</v>
      </c>
      <c r="R2624" s="10">
        <v>9800</v>
      </c>
      <c r="S2624" s="10">
        <v>1690</v>
      </c>
      <c r="T2624" s="10">
        <v>3347</v>
      </c>
      <c r="U2624" s="10">
        <v>6766</v>
      </c>
      <c r="V2624" s="10">
        <v>5604</v>
      </c>
      <c r="W2624" s="10">
        <v>8964</v>
      </c>
      <c r="X2624" s="10">
        <v>3063</v>
      </c>
      <c r="Y2624" s="10">
        <v>5527</v>
      </c>
      <c r="Z2624" s="10">
        <v>6416</v>
      </c>
      <c r="AA2624" s="10">
        <v>5064</v>
      </c>
      <c r="AB2624" s="10">
        <v>1337</v>
      </c>
      <c r="AC2624" s="10">
        <v>5921</v>
      </c>
      <c r="AD2624" s="10">
        <v>9551</v>
      </c>
      <c r="AE2624" s="10">
        <v>1472</v>
      </c>
      <c r="AF2624" s="10">
        <v>2582</v>
      </c>
      <c r="AG2624" s="10">
        <v>3580</v>
      </c>
      <c r="AH2624" s="10">
        <v>7212</v>
      </c>
      <c r="AI2624" s="10">
        <v>3861</v>
      </c>
      <c r="AJ2624" s="10">
        <v>5313</v>
      </c>
      <c r="AK2624" s="10">
        <v>826</v>
      </c>
      <c r="AL2624" s="10">
        <v>4730</v>
      </c>
      <c r="AM2624" s="10">
        <v>6805</v>
      </c>
      <c r="AN2624" s="10">
        <v>4582</v>
      </c>
      <c r="AO2624" s="10">
        <v>9536</v>
      </c>
      <c r="AP2624" s="10">
        <v>1421</v>
      </c>
      <c r="AQ2624" s="10">
        <v>9194</v>
      </c>
      <c r="AR2624" s="10">
        <v>7334</v>
      </c>
      <c r="AS2624" s="10">
        <v>1133</v>
      </c>
      <c r="AT2624" s="10">
        <v>5132</v>
      </c>
      <c r="AU2624" s="10">
        <v>7247</v>
      </c>
      <c r="AV2624" s="10">
        <v>2619</v>
      </c>
      <c r="AW2624" s="10">
        <v>3329</v>
      </c>
      <c r="AX2624" s="10">
        <v>5386</v>
      </c>
      <c r="AY2624" s="10">
        <v>1404</v>
      </c>
      <c r="AZ2624" s="10">
        <v>7781</v>
      </c>
      <c r="BA2624" s="10">
        <v>8985</v>
      </c>
      <c r="BB2624" s="10">
        <v>6328</v>
      </c>
      <c r="BC2624" s="10">
        <v>3219</v>
      </c>
      <c r="BD2624" s="10">
        <v>7844</v>
      </c>
      <c r="BE2624" s="10">
        <v>6498</v>
      </c>
      <c r="BF2624" s="10">
        <v>4718</v>
      </c>
      <c r="BG2624" s="10">
        <v>5575</v>
      </c>
      <c r="BH2624" s="10">
        <v>1028</v>
      </c>
      <c r="BI2624" s="10">
        <v>6272</v>
      </c>
      <c r="BJ2624" s="10">
        <v>9652</v>
      </c>
      <c r="BK2624" s="10">
        <v>9933</v>
      </c>
      <c r="BL2624" s="10">
        <v>4201</v>
      </c>
      <c r="BM2624" s="10">
        <v>8375</v>
      </c>
      <c r="BN2624" s="10">
        <v>4417</v>
      </c>
      <c r="BO2624" s="10">
        <v>4166</v>
      </c>
      <c r="BP2624" s="10">
        <v>9849</v>
      </c>
      <c r="BQ2624" s="10">
        <v>4492</v>
      </c>
      <c r="BR2624" s="10">
        <v>4361</v>
      </c>
      <c r="BS2624" s="10">
        <v>60</v>
      </c>
      <c r="BT2624" s="10">
        <v>2075</v>
      </c>
      <c r="BU2624" s="10">
        <v>1159</v>
      </c>
      <c r="BV2624" s="10">
        <v>8513</v>
      </c>
      <c r="BW2624" s="10">
        <v>7689</v>
      </c>
      <c r="BX2624" s="10">
        <v>9752</v>
      </c>
      <c r="BY2624" s="10">
        <v>4698</v>
      </c>
      <c r="BZ2624" s="10">
        <v>3410</v>
      </c>
      <c r="CA2624" s="10">
        <v>7850</v>
      </c>
      <c r="CB2624" s="10">
        <v>1255</v>
      </c>
      <c r="CC2624" s="10">
        <v>4496</v>
      </c>
      <c r="CD2624" s="10">
        <v>6528</v>
      </c>
      <c r="CE2624" s="10">
        <v>237</v>
      </c>
      <c r="CF2624" s="10">
        <v>9134</v>
      </c>
      <c r="CG2624" s="10">
        <v>4444</v>
      </c>
      <c r="CH2624" s="10">
        <v>799</v>
      </c>
      <c r="CI2624" s="10">
        <v>7657</v>
      </c>
      <c r="CJ2624" s="10">
        <v>857</v>
      </c>
      <c r="CK2624" s="10">
        <v>686</v>
      </c>
      <c r="CL2624" s="10">
        <v>4515</v>
      </c>
      <c r="CM2624" s="10">
        <v>7349</v>
      </c>
      <c r="CN2624" s="10">
        <v>8455</v>
      </c>
      <c r="CO2624" s="10">
        <v>1672</v>
      </c>
      <c r="CP2624" s="10">
        <v>6432</v>
      </c>
      <c r="CQ2624" s="10">
        <v>861</v>
      </c>
      <c r="CR2624" s="10">
        <v>6821</v>
      </c>
      <c r="CS2624" s="10">
        <v>1572</v>
      </c>
      <c r="CT2624" s="10">
        <v>8319</v>
      </c>
      <c r="CU2624" s="10">
        <v>8545</v>
      </c>
      <c r="CV2624" s="10">
        <v>9611</v>
      </c>
      <c r="CW2624" s="10">
        <v>1460</v>
      </c>
      <c r="CX2624" s="10">
        <v>716</v>
      </c>
      <c r="CY2624" s="10">
        <v>2212</v>
      </c>
      <c r="CZ2624" s="10">
        <v>7406</v>
      </c>
      <c r="DA2624" s="10">
        <v>6891</v>
      </c>
      <c r="DB2624" s="10">
        <v>3710</v>
      </c>
      <c r="DC2624" s="10">
        <v>2592</v>
      </c>
      <c r="DD2624" s="10">
        <v>9116</v>
      </c>
    </row>
    <row r="2625" spans="1:108" x14ac:dyDescent="0.25">
      <c r="H2625" s="11" t="s">
        <v>0</v>
      </c>
      <c r="I2625" s="12">
        <v>-0.63925407782626364</v>
      </c>
      <c r="J2625" s="12">
        <v>-2.4890560519388889</v>
      </c>
      <c r="K2625" s="12">
        <v>-3.1988917924429221</v>
      </c>
      <c r="L2625" s="12">
        <v>-2.2329946100327636</v>
      </c>
      <c r="M2625" s="12">
        <v>3.085213711548445</v>
      </c>
      <c r="N2625" s="12">
        <v>-0.19820313573625004</v>
      </c>
      <c r="O2625" s="12">
        <v>-8.9402481158462539</v>
      </c>
      <c r="P2625" s="12">
        <v>4.2214018307635621</v>
      </c>
      <c r="Q2625" s="12">
        <v>1.6201507276543794</v>
      </c>
      <c r="R2625" s="12">
        <v>-5.9478755191742518</v>
      </c>
      <c r="S2625" s="12">
        <v>2.1560677385875695</v>
      </c>
      <c r="T2625" s="12">
        <v>8.654651165901905</v>
      </c>
      <c r="U2625" s="12">
        <v>1.2029002460872864</v>
      </c>
      <c r="V2625" s="12">
        <v>1.605754433629264</v>
      </c>
      <c r="W2625" s="12">
        <v>0.49772700173518597</v>
      </c>
      <c r="X2625" s="12">
        <v>0.29504301733778604</v>
      </c>
      <c r="Y2625" s="12">
        <v>-1.951903293801257</v>
      </c>
      <c r="Z2625" s="12">
        <v>-1.687762114376107</v>
      </c>
      <c r="AA2625" s="12">
        <v>3.7746005490033823</v>
      </c>
      <c r="AB2625" s="12">
        <v>-2.0195481131544923</v>
      </c>
      <c r="AC2625" s="12">
        <v>-8.1871333436112508</v>
      </c>
      <c r="AD2625" s="12">
        <v>6.4732031035741189</v>
      </c>
      <c r="AE2625" s="12">
        <v>4.7907130761232271</v>
      </c>
      <c r="AF2625" s="12">
        <v>-1.3192786419038507</v>
      </c>
      <c r="AG2625" s="12">
        <v>-8.3183205719784805</v>
      </c>
      <c r="AH2625" s="12">
        <v>-0.44327354013057679</v>
      </c>
      <c r="AI2625" s="12">
        <v>2.4278787529358676</v>
      </c>
      <c r="AJ2625" s="12">
        <v>-4.2276502407035661</v>
      </c>
      <c r="AK2625" s="12">
        <v>-6.3657371563587386</v>
      </c>
      <c r="AL2625" s="12">
        <v>7.9608664685305106</v>
      </c>
      <c r="AM2625" s="12">
        <v>1.4773395062591135</v>
      </c>
      <c r="AN2625" s="12">
        <v>-6.2731357503302476</v>
      </c>
      <c r="AO2625" s="12">
        <v>-4.7702856910643243</v>
      </c>
      <c r="AP2625" s="12">
        <v>-2.1088288742964161</v>
      </c>
      <c r="AQ2625" s="12">
        <v>-0.76120739399562631</v>
      </c>
      <c r="AR2625" s="12">
        <v>3.6234721114447628</v>
      </c>
      <c r="AS2625" s="12">
        <v>-5.5208937803188114</v>
      </c>
      <c r="AT2625" s="12">
        <v>6.0483442162201726</v>
      </c>
      <c r="AU2625" s="12">
        <v>-6.4792563212354022</v>
      </c>
      <c r="AV2625" s="12">
        <v>2.5472393860196125</v>
      </c>
      <c r="AW2625" s="12">
        <v>2.8634798217258535</v>
      </c>
      <c r="AX2625" s="12">
        <v>-6.2651548848862424</v>
      </c>
      <c r="AY2625" s="12">
        <v>-5.4822449272596021</v>
      </c>
      <c r="AZ2625" s="12">
        <v>-1.3088907153376357</v>
      </c>
      <c r="BA2625" s="12">
        <v>-0.19820313573625004</v>
      </c>
      <c r="BB2625" s="12">
        <v>4.0773526333832049</v>
      </c>
      <c r="BC2625" s="12">
        <v>-4.7783004213841603E-3</v>
      </c>
      <c r="BD2625" s="12">
        <v>13.355281160201212</v>
      </c>
      <c r="BE2625" s="12">
        <v>0.36442183037167292</v>
      </c>
      <c r="BF2625" s="12">
        <v>-1.3683530123256133</v>
      </c>
      <c r="BG2625" s="12">
        <v>3.6815539311589571</v>
      </c>
      <c r="BH2625" s="12">
        <v>-4.0292193089021007</v>
      </c>
      <c r="BI2625" s="12">
        <v>7.9144956367709831</v>
      </c>
      <c r="BJ2625" s="12">
        <v>2.9948885501207871</v>
      </c>
      <c r="BK2625" s="12">
        <v>10.815839893533294</v>
      </c>
      <c r="BL2625" s="12">
        <v>-0.345421263058871</v>
      </c>
      <c r="BM2625" s="12">
        <v>13.205933558355794</v>
      </c>
      <c r="BN2625" s="12">
        <v>2.0222513080509086</v>
      </c>
      <c r="BO2625" s="12">
        <v>-1.4623390994491794</v>
      </c>
      <c r="BP2625" s="12">
        <v>-3.559272050689033</v>
      </c>
      <c r="BQ2625" s="12">
        <v>-0.71190361816468251</v>
      </c>
      <c r="BR2625" s="12">
        <v>3.8341204893184972</v>
      </c>
      <c r="BS2625" s="12">
        <v>11.144520179033899</v>
      </c>
      <c r="BT2625" s="12">
        <v>-0.55599486065652159</v>
      </c>
      <c r="BU2625" s="12">
        <v>2.0332694762124626</v>
      </c>
      <c r="BV2625" s="12">
        <v>-8.9757500005002608</v>
      </c>
      <c r="BW2625" s="12">
        <v>-5.0652681578915395</v>
      </c>
      <c r="BX2625" s="12">
        <v>-0.85262276699706196</v>
      </c>
      <c r="BY2625" s="12">
        <v>2.5098521706749439</v>
      </c>
      <c r="BZ2625" s="12">
        <v>0.72783335781937919</v>
      </c>
      <c r="CA2625" s="12">
        <v>1.734426012574465</v>
      </c>
      <c r="CB2625" s="12">
        <v>-5.7360673918732461</v>
      </c>
      <c r="CC2625" s="12">
        <v>-8.1809505153412854</v>
      </c>
      <c r="CD2625" s="12">
        <v>-2.070220526142557</v>
      </c>
      <c r="CE2625" s="12">
        <v>2.8248694454271988</v>
      </c>
      <c r="CF2625" s="12">
        <v>2.9816096936862291</v>
      </c>
      <c r="CG2625" s="12">
        <v>2.433833922256929</v>
      </c>
      <c r="CH2625" s="12">
        <v>1.4057990663826623</v>
      </c>
      <c r="CI2625" s="12">
        <v>-4.5342150281882496</v>
      </c>
      <c r="CJ2625" s="12">
        <v>-13.363834790541592</v>
      </c>
      <c r="CK2625" s="12">
        <v>-8.3290283541155663</v>
      </c>
      <c r="CL2625" s="12">
        <v>7.1727604744811835</v>
      </c>
      <c r="CM2625" s="12">
        <v>4.440478912046995</v>
      </c>
      <c r="CN2625" s="12">
        <v>-4.9828208893483072</v>
      </c>
      <c r="CO2625" s="12">
        <v>-8.9899821665148423</v>
      </c>
      <c r="CP2625" s="12">
        <v>-2.8047224752828011</v>
      </c>
      <c r="CQ2625" s="12">
        <v>-3.9876803898224589</v>
      </c>
      <c r="CR2625" s="12">
        <v>1.0235005029700681</v>
      </c>
      <c r="CS2625" s="12">
        <v>0.32988711286463934</v>
      </c>
      <c r="CT2625" s="12">
        <v>1.9867432266890825</v>
      </c>
      <c r="CU2625" s="12">
        <v>2.188529348992645</v>
      </c>
      <c r="CV2625" s="12">
        <v>1.0269248438161629</v>
      </c>
      <c r="CW2625" s="12">
        <v>-3.8733070294827705</v>
      </c>
      <c r="CX2625" s="12">
        <v>5.3277907303145788</v>
      </c>
      <c r="CY2625" s="12">
        <v>8.0303445903510724</v>
      </c>
      <c r="CZ2625" s="12">
        <v>0.70570372441245321</v>
      </c>
      <c r="DA2625" s="12">
        <v>2.8675109827010359</v>
      </c>
      <c r="DB2625" s="12">
        <v>-5.2729127737323829</v>
      </c>
      <c r="DC2625" s="12">
        <v>13.453730605431131</v>
      </c>
      <c r="DD2625" s="12">
        <v>3.2694258575473407</v>
      </c>
    </row>
    <row r="2626" spans="1:108" x14ac:dyDescent="0.25">
      <c r="H2626" s="11" t="s">
        <v>2</v>
      </c>
      <c r="I2626" s="12">
        <v>6.6908506792121329</v>
      </c>
      <c r="J2626" s="12">
        <v>5.8873286564247129</v>
      </c>
      <c r="K2626" s="12">
        <v>2.0606978309549238</v>
      </c>
      <c r="L2626" s="12">
        <v>4.9218268828595653</v>
      </c>
      <c r="M2626" s="12">
        <v>16.258544573095566</v>
      </c>
      <c r="N2626" s="12">
        <v>10.59492431979052</v>
      </c>
      <c r="O2626" s="12">
        <v>-7.9921138498085877</v>
      </c>
      <c r="P2626" s="12">
        <v>18.643553524319557</v>
      </c>
      <c r="Q2626" s="12">
        <v>12.126298942627004</v>
      </c>
      <c r="R2626" s="12">
        <v>-0.98817825813565829</v>
      </c>
      <c r="S2626" s="12">
        <v>15.15558673372186</v>
      </c>
      <c r="T2626" s="12">
        <v>27.674616703255545</v>
      </c>
      <c r="U2626" s="12">
        <v>11.861195499323417</v>
      </c>
      <c r="V2626" s="12">
        <v>12.759570050308403</v>
      </c>
      <c r="W2626" s="12">
        <v>11.638676214341237</v>
      </c>
      <c r="X2626" s="12">
        <v>10.480777370468433</v>
      </c>
      <c r="Y2626" s="12">
        <v>5.1966758399979742</v>
      </c>
      <c r="Z2626" s="12">
        <v>4.4429171283203432</v>
      </c>
      <c r="AA2626" s="12">
        <v>17.472524616856592</v>
      </c>
      <c r="AB2626" s="12">
        <v>6.0624266925477883</v>
      </c>
      <c r="AC2626" s="12">
        <v>-5.8548129829372293</v>
      </c>
      <c r="AD2626" s="12">
        <v>24.148730712133261</v>
      </c>
      <c r="AE2626" s="12">
        <v>17.978540680261727</v>
      </c>
      <c r="AF2626" s="12">
        <v>6.4910813657461066</v>
      </c>
      <c r="AG2626" s="12">
        <v>-5.5305304756566542</v>
      </c>
      <c r="AH2626" s="12">
        <v>9.3493462023325478</v>
      </c>
      <c r="AI2626" s="12">
        <v>14.396365750620737</v>
      </c>
      <c r="AJ2626" s="12">
        <v>2.3987137492140729</v>
      </c>
      <c r="AK2626" s="12">
        <v>-4.0426491223539438</v>
      </c>
      <c r="AL2626" s="12">
        <v>24.532434565829121</v>
      </c>
      <c r="AM2626" s="12">
        <v>13.615938673678629</v>
      </c>
      <c r="AN2626" s="12">
        <v>-4.0116673461758472</v>
      </c>
      <c r="AO2626" s="12">
        <v>-0.94823372236859083</v>
      </c>
      <c r="AP2626" s="12">
        <v>4.9455607612777799</v>
      </c>
      <c r="AQ2626" s="12">
        <v>8.9972668507285807</v>
      </c>
      <c r="AR2626" s="12">
        <v>17.160049453532679</v>
      </c>
      <c r="AS2626" s="12">
        <v>-0.96565933364394263</v>
      </c>
      <c r="AT2626" s="12">
        <v>21.434544650416367</v>
      </c>
      <c r="AU2626" s="12">
        <v>-4.7864850441178737</v>
      </c>
      <c r="AV2626" s="12">
        <v>14.485844605731224</v>
      </c>
      <c r="AW2626" s="12">
        <v>15.149771143872897</v>
      </c>
      <c r="AX2626" s="12">
        <v>-2.6259367913504779</v>
      </c>
      <c r="AY2626" s="12">
        <v>-7.4396171355051943E-2</v>
      </c>
      <c r="AZ2626" s="12">
        <v>5.3701627210695868</v>
      </c>
      <c r="BA2626" s="12">
        <v>10.59492431979052</v>
      </c>
      <c r="BB2626" s="12">
        <v>18.484499950151143</v>
      </c>
      <c r="BC2626" s="12">
        <v>9.5259657993039966</v>
      </c>
      <c r="BD2626" s="12">
        <v>37.60945451160714</v>
      </c>
      <c r="BE2626" s="12">
        <v>9.9821464803452606</v>
      </c>
      <c r="BF2626" s="12">
        <v>7.8113313847715178</v>
      </c>
      <c r="BG2626" s="12">
        <v>18.520550272893168</v>
      </c>
      <c r="BH2626" s="12">
        <v>3.2145535381240249</v>
      </c>
      <c r="BI2626" s="12">
        <v>24.92595321740869</v>
      </c>
      <c r="BJ2626" s="12">
        <v>14.742681394999336</v>
      </c>
      <c r="BK2626" s="12">
        <v>32.786845518678028</v>
      </c>
      <c r="BL2626" s="12">
        <v>9.2656536557152549</v>
      </c>
      <c r="BM2626" s="12">
        <v>37.120839840244251</v>
      </c>
      <c r="BN2626" s="12">
        <v>14.427629913167385</v>
      </c>
      <c r="BO2626" s="12">
        <v>6.9222760565346926</v>
      </c>
      <c r="BP2626" s="12">
        <v>5.1394195415571335</v>
      </c>
      <c r="BQ2626" s="12">
        <v>7.3722268262677133</v>
      </c>
      <c r="BR2626" s="12">
        <v>16.587109683747805</v>
      </c>
      <c r="BS2626" s="12">
        <v>33.786808870188196</v>
      </c>
      <c r="BT2626" s="12">
        <v>8.6755525227634767</v>
      </c>
      <c r="BU2626" s="12">
        <v>13.777617258387345</v>
      </c>
      <c r="BV2626" s="12">
        <v>-9.8901540620987021</v>
      </c>
      <c r="BW2626" s="12">
        <v>-0.46130091018928993</v>
      </c>
      <c r="BX2626" s="12">
        <v>8.337890435811909</v>
      </c>
      <c r="BY2626" s="12">
        <v>14.585625653017658</v>
      </c>
      <c r="BZ2626" s="12">
        <v>11.678082336605319</v>
      </c>
      <c r="CA2626" s="12">
        <v>11.838634403114082</v>
      </c>
      <c r="CB2626" s="12">
        <v>-2.9483136265891545</v>
      </c>
      <c r="CC2626" s="12">
        <v>-6.0900284905994519</v>
      </c>
      <c r="CD2626" s="12">
        <v>4.9583805715515989</v>
      </c>
      <c r="CE2626" s="12">
        <v>14.926403554774026</v>
      </c>
      <c r="CF2626" s="12">
        <v>14.525463522321466</v>
      </c>
      <c r="CG2626" s="12">
        <v>17.144715444019059</v>
      </c>
      <c r="CH2626" s="12">
        <v>12.438696496225829</v>
      </c>
      <c r="CI2626" s="12">
        <v>1.6111099944059999</v>
      </c>
      <c r="CJ2626" s="12">
        <v>-17.134015292912746</v>
      </c>
      <c r="CK2626" s="12">
        <v>-7.2859546491478913</v>
      </c>
      <c r="CL2626" s="12">
        <v>23.663566400385925</v>
      </c>
      <c r="CM2626" s="12">
        <v>18.383430124426688</v>
      </c>
      <c r="CN2626" s="12">
        <v>0.98843697986338408</v>
      </c>
      <c r="CO2626" s="12">
        <v>-9.0613414782860229</v>
      </c>
      <c r="CP2626" s="12">
        <v>3.9263488826082127</v>
      </c>
      <c r="CQ2626" s="12">
        <v>0.44841710113019562</v>
      </c>
      <c r="CR2626" s="12">
        <v>14.203000329952335</v>
      </c>
      <c r="CS2626" s="12">
        <v>11.086867124010928</v>
      </c>
      <c r="CT2626" s="12">
        <v>13.755719235340772</v>
      </c>
      <c r="CU2626" s="12">
        <v>12.620202923980854</v>
      </c>
      <c r="CV2626" s="12">
        <v>12.022126375720472</v>
      </c>
      <c r="CW2626" s="12">
        <v>2.1907372606975422</v>
      </c>
      <c r="CX2626" s="12">
        <v>20.943682777912837</v>
      </c>
      <c r="CY2626" s="12">
        <v>26.69221036914815</v>
      </c>
      <c r="CZ2626" s="12">
        <v>12.79774920467568</v>
      </c>
      <c r="DA2626" s="12">
        <v>16.464980335585381</v>
      </c>
      <c r="DB2626" s="12">
        <v>-1.4879788493338673</v>
      </c>
      <c r="DC2626" s="12">
        <v>37.802350178732681</v>
      </c>
      <c r="DD2626" s="12">
        <v>17.281586655789447</v>
      </c>
    </row>
    <row r="2627" spans="1:108" x14ac:dyDescent="0.25">
      <c r="A2627" s="2">
        <v>876</v>
      </c>
      <c r="B2627" s="8">
        <f t="shared" ref="B2627" ca="1" si="4257">_xlfn.COVARIANCE.P(OFFSET(I2628,0,0,1,20),OFFSET(I2629,0,0,1,20))/_xlfn.VAR.P(OFFSET(I2628,0,0,1,20))</f>
        <v>2.0568123397209868</v>
      </c>
      <c r="C2627" s="8">
        <f t="shared" ref="C2627" ca="1" si="4258">_xlfn.COVARIANCE.P(OFFSET(I2628,0,0,1,50),OFFSET(I2629,0,0,1,50))/_xlfn.VAR.P(OFFSET(I2628,0,0,1,50))</f>
        <v>2.0757944960008117</v>
      </c>
      <c r="D2627" s="8">
        <f t="shared" ref="D2627" ca="1" si="4259">_xlfn.COVARIANCE.P(OFFSET(I2628,0,0,1,100),OFFSET(I2629,0,0,1,100))/_xlfn.VAR.P(OFFSET(I2628,0,0,1,100))</f>
        <v>2.043198321760499</v>
      </c>
      <c r="E2627" s="8">
        <f t="shared" ref="E2627" ca="1" si="4260">AVERAGE(OFFSET(I2629,0,0,1,20))-AVERAGE(OFFSET(I2628,0,0,1,20))*B2627</f>
        <v>10.001771569186765</v>
      </c>
      <c r="F2627" s="8">
        <f t="shared" ref="F2627" ca="1" si="4261">AVERAGE(OFFSET(I2629,0,0,1,50))-AVERAGE(OFFSET(I2628,0,0,1,50))*C2627</f>
        <v>10.078720530441039</v>
      </c>
      <c r="G2627" s="8">
        <f t="shared" ref="G2627" ca="1" si="4262">AVERAGE(OFFSET(I2629,0,0,1,100))-AVERAGE(OFFSET(I2628,0,0,1,100))*D2627</f>
        <v>9.8536018201291391</v>
      </c>
      <c r="H2627" s="9" t="s">
        <v>29</v>
      </c>
      <c r="I2627" s="10">
        <v>6183</v>
      </c>
      <c r="J2627" s="10">
        <v>9558</v>
      </c>
      <c r="K2627" s="10">
        <v>1942</v>
      </c>
      <c r="L2627" s="10">
        <v>9322</v>
      </c>
      <c r="M2627" s="10">
        <v>8308</v>
      </c>
      <c r="N2627" s="10">
        <v>6974</v>
      </c>
      <c r="O2627" s="10">
        <v>9573</v>
      </c>
      <c r="P2627" s="10">
        <v>3509</v>
      </c>
      <c r="Q2627" s="10">
        <v>8103</v>
      </c>
      <c r="R2627" s="10">
        <v>5330</v>
      </c>
      <c r="S2627" s="10">
        <v>8266</v>
      </c>
      <c r="T2627" s="10">
        <v>336</v>
      </c>
      <c r="U2627" s="10">
        <v>3387</v>
      </c>
      <c r="V2627" s="10">
        <v>854</v>
      </c>
      <c r="W2627" s="10">
        <v>2578</v>
      </c>
      <c r="X2627" s="10">
        <v>7894</v>
      </c>
      <c r="Y2627" s="10">
        <v>9219</v>
      </c>
      <c r="Z2627" s="10">
        <v>7170</v>
      </c>
      <c r="AA2627" s="10">
        <v>2806</v>
      </c>
      <c r="AB2627" s="10">
        <v>7515</v>
      </c>
      <c r="AC2627" s="10">
        <v>1588</v>
      </c>
      <c r="AD2627" s="10">
        <v>5831</v>
      </c>
      <c r="AE2627" s="10">
        <v>9396</v>
      </c>
      <c r="AF2627" s="10">
        <v>2515</v>
      </c>
      <c r="AG2627" s="10">
        <v>3165</v>
      </c>
      <c r="AH2627" s="10">
        <v>3098</v>
      </c>
      <c r="AI2627" s="10">
        <v>6841</v>
      </c>
      <c r="AJ2627" s="10">
        <v>2306</v>
      </c>
      <c r="AK2627" s="10">
        <v>3984</v>
      </c>
      <c r="AL2627" s="10">
        <v>458</v>
      </c>
      <c r="AM2627" s="10">
        <v>3346</v>
      </c>
      <c r="AN2627" s="10">
        <v>3205</v>
      </c>
      <c r="AO2627" s="10">
        <v>3379</v>
      </c>
      <c r="AP2627" s="10">
        <v>2262</v>
      </c>
      <c r="AQ2627" s="10">
        <v>8304</v>
      </c>
      <c r="AR2627" s="10">
        <v>2707</v>
      </c>
      <c r="AS2627" s="10">
        <v>3883</v>
      </c>
      <c r="AT2627" s="10">
        <v>4903</v>
      </c>
      <c r="AU2627" s="10">
        <v>5898</v>
      </c>
      <c r="AV2627" s="10">
        <v>6073</v>
      </c>
      <c r="AW2627" s="10">
        <v>6161</v>
      </c>
      <c r="AX2627" s="10">
        <v>561</v>
      </c>
      <c r="AY2627" s="10">
        <v>9710</v>
      </c>
      <c r="AZ2627" s="10">
        <v>1070</v>
      </c>
      <c r="BA2627" s="10">
        <v>819</v>
      </c>
      <c r="BB2627" s="10">
        <v>3378</v>
      </c>
      <c r="BC2627" s="10">
        <v>6652</v>
      </c>
      <c r="BD2627" s="10">
        <v>140</v>
      </c>
      <c r="BE2627" s="10">
        <v>7374</v>
      </c>
      <c r="BF2627" s="10">
        <v>8705</v>
      </c>
      <c r="BG2627" s="10">
        <v>4442</v>
      </c>
      <c r="BH2627" s="10">
        <v>738</v>
      </c>
      <c r="BI2627" s="10">
        <v>1130</v>
      </c>
      <c r="BJ2627" s="10">
        <v>3941</v>
      </c>
      <c r="BK2627" s="10">
        <v>3088</v>
      </c>
      <c r="BL2627" s="10">
        <v>2333</v>
      </c>
      <c r="BM2627" s="10">
        <v>9782</v>
      </c>
      <c r="BN2627" s="10">
        <v>8155</v>
      </c>
      <c r="BO2627" s="10">
        <v>5387</v>
      </c>
      <c r="BP2627" s="10">
        <v>1278</v>
      </c>
      <c r="BQ2627" s="10">
        <v>3969</v>
      </c>
      <c r="BR2627" s="10">
        <v>3907</v>
      </c>
      <c r="BS2627" s="10">
        <v>1785</v>
      </c>
      <c r="BT2627" s="10">
        <v>1988</v>
      </c>
      <c r="BU2627" s="10">
        <v>1215</v>
      </c>
      <c r="BV2627" s="10">
        <v>6667</v>
      </c>
      <c r="BW2627" s="10">
        <v>9682</v>
      </c>
      <c r="BX2627" s="10">
        <v>2216</v>
      </c>
      <c r="BY2627" s="10">
        <v>8878</v>
      </c>
      <c r="BZ2627" s="10">
        <v>3619</v>
      </c>
      <c r="CA2627" s="10">
        <v>6606</v>
      </c>
      <c r="CB2627" s="10">
        <v>5655</v>
      </c>
      <c r="CC2627" s="10">
        <v>2992</v>
      </c>
      <c r="CD2627" s="10">
        <v>7205</v>
      </c>
      <c r="CE2627" s="10">
        <v>3199</v>
      </c>
      <c r="CF2627" s="10">
        <v>556</v>
      </c>
      <c r="CG2627" s="10">
        <v>1231</v>
      </c>
      <c r="CH2627" s="10">
        <v>5759</v>
      </c>
      <c r="CI2627" s="10">
        <v>5887</v>
      </c>
      <c r="CJ2627" s="10">
        <v>4328</v>
      </c>
      <c r="CK2627" s="10">
        <v>9097</v>
      </c>
      <c r="CL2627" s="10">
        <v>9386</v>
      </c>
      <c r="CM2627" s="10">
        <v>5271</v>
      </c>
      <c r="CN2627" s="10">
        <v>9032</v>
      </c>
      <c r="CO2627" s="10">
        <v>7707</v>
      </c>
      <c r="CP2627" s="10">
        <v>2627</v>
      </c>
      <c r="CQ2627" s="10">
        <v>6385</v>
      </c>
      <c r="CR2627" s="10">
        <v>7904</v>
      </c>
      <c r="CS2627" s="10">
        <v>2885</v>
      </c>
      <c r="CT2627" s="10">
        <v>1426</v>
      </c>
      <c r="CU2627" s="10">
        <v>8215</v>
      </c>
      <c r="CV2627" s="10">
        <v>995</v>
      </c>
      <c r="CW2627" s="10">
        <v>9195</v>
      </c>
      <c r="CX2627" s="10">
        <v>6092</v>
      </c>
      <c r="CY2627" s="10">
        <v>740</v>
      </c>
      <c r="CZ2627" s="10">
        <v>6966</v>
      </c>
      <c r="DA2627" s="10">
        <v>8656</v>
      </c>
      <c r="DB2627" s="10">
        <v>4918</v>
      </c>
      <c r="DC2627" s="10">
        <v>2509</v>
      </c>
      <c r="DD2627" s="10">
        <v>236</v>
      </c>
    </row>
    <row r="2628" spans="1:108" x14ac:dyDescent="0.25">
      <c r="H2628" s="11" t="s">
        <v>0</v>
      </c>
      <c r="I2628" s="12">
        <v>0.50160892084353104</v>
      </c>
      <c r="J2628" s="12">
        <v>5.6988433037695954</v>
      </c>
      <c r="K2628" s="12">
        <v>-4.0999343186410968</v>
      </c>
      <c r="L2628" s="12">
        <v>-2.2229450490115719</v>
      </c>
      <c r="M2628" s="12">
        <v>-6.253701005898459</v>
      </c>
      <c r="N2628" s="12">
        <v>-5.4743181201862976</v>
      </c>
      <c r="O2628" s="12">
        <v>-3.9064762975259826</v>
      </c>
      <c r="P2628" s="12">
        <v>-7.2381502905130031</v>
      </c>
      <c r="Q2628" s="12">
        <v>-6.6750590525515365</v>
      </c>
      <c r="R2628" s="12">
        <v>-3.3150422956119687</v>
      </c>
      <c r="S2628" s="12">
        <v>-8.1543056264677318</v>
      </c>
      <c r="T2628" s="12">
        <v>-1.5604698518345239</v>
      </c>
      <c r="U2628" s="12">
        <v>-9.440940263278673</v>
      </c>
      <c r="V2628" s="12">
        <v>-2.1778394277720436</v>
      </c>
      <c r="W2628" s="12">
        <v>-3.765862986363512</v>
      </c>
      <c r="X2628" s="12">
        <v>5.130680258437196</v>
      </c>
      <c r="Y2628" s="12">
        <v>-6.1276529435199967</v>
      </c>
      <c r="Z2628" s="12">
        <v>3.7044744835203263</v>
      </c>
      <c r="AA2628" s="12">
        <v>-1.7311372562423073</v>
      </c>
      <c r="AB2628" s="12">
        <v>-8.0935604789354176</v>
      </c>
      <c r="AC2628" s="12">
        <v>2.3784090734002432</v>
      </c>
      <c r="AD2628" s="12">
        <v>4.1462543834418311</v>
      </c>
      <c r="AE2628" s="12">
        <v>9.2683833937023152</v>
      </c>
      <c r="AF2628" s="12">
        <v>-0.8048824100981038</v>
      </c>
      <c r="AG2628" s="12">
        <v>3.161191977294016</v>
      </c>
      <c r="AH2628" s="12">
        <v>-0.18721897844607421</v>
      </c>
      <c r="AI2628" s="12">
        <v>-1.04249718348205</v>
      </c>
      <c r="AJ2628" s="12">
        <v>-5.010480694762891</v>
      </c>
      <c r="AK2628" s="12">
        <v>-0.31749405528872576</v>
      </c>
      <c r="AL2628" s="12">
        <v>-0.43849941021849997</v>
      </c>
      <c r="AM2628" s="12">
        <v>2.3621822472949718</v>
      </c>
      <c r="AN2628" s="12">
        <v>-1.68984883717857</v>
      </c>
      <c r="AO2628" s="12">
        <v>-1.5957770340655484</v>
      </c>
      <c r="AP2628" s="12">
        <v>-4.5625951683028401</v>
      </c>
      <c r="AQ2628" s="12">
        <v>0.74688146544579836</v>
      </c>
      <c r="AR2628" s="12">
        <v>0.78908298195740623</v>
      </c>
      <c r="AS2628" s="12">
        <v>0.81218245262651656</v>
      </c>
      <c r="AT2628" s="12">
        <v>0.48484515700200709</v>
      </c>
      <c r="AU2628" s="12">
        <v>-4.8717715489065592</v>
      </c>
      <c r="AV2628" s="12">
        <v>8.3006067104949697</v>
      </c>
      <c r="AW2628" s="12">
        <v>5.6614210707438044</v>
      </c>
      <c r="AX2628" s="12">
        <v>2.6653138472715252</v>
      </c>
      <c r="AY2628" s="12">
        <v>2.1268030220052081</v>
      </c>
      <c r="AZ2628" s="12">
        <v>-1.7539877030189441</v>
      </c>
      <c r="BA2628" s="12">
        <v>6.1192622025822132</v>
      </c>
      <c r="BB2628" s="12">
        <v>-1.8194096585912936</v>
      </c>
      <c r="BC2628" s="12">
        <v>2.0858317986563963</v>
      </c>
      <c r="BD2628" s="12">
        <v>0.4872076808628783</v>
      </c>
      <c r="BE2628" s="12">
        <v>8.4396332334684487</v>
      </c>
      <c r="BF2628" s="12">
        <v>-5.4925201691556804</v>
      </c>
      <c r="BG2628" s="12">
        <v>5.1992740447707417</v>
      </c>
      <c r="BH2628" s="12">
        <v>4.6056841437290883</v>
      </c>
      <c r="BI2628" s="12">
        <v>-3.8530702944895041</v>
      </c>
      <c r="BJ2628" s="12">
        <v>-1.6818203931286244</v>
      </c>
      <c r="BK2628" s="12">
        <v>5.0370886353725783</v>
      </c>
      <c r="BL2628" s="12">
        <v>-4.1188598662150753</v>
      </c>
      <c r="BM2628" s="12">
        <v>2.0328044269940562</v>
      </c>
      <c r="BN2628" s="12">
        <v>1.8832590324506535</v>
      </c>
      <c r="BO2628" s="12">
        <v>1.3405807030710126</v>
      </c>
      <c r="BP2628" s="12">
        <v>-0.12837536253050399</v>
      </c>
      <c r="BQ2628" s="12">
        <v>5.1725777866089153</v>
      </c>
      <c r="BR2628" s="12">
        <v>6.2383894396375936</v>
      </c>
      <c r="BS2628" s="12">
        <v>2.7539001814450521</v>
      </c>
      <c r="BT2628" s="12">
        <v>-9.1233340611928195</v>
      </c>
      <c r="BU2628" s="12">
        <v>0.46684001122711977</v>
      </c>
      <c r="BV2628" s="12">
        <v>1.8652973751901341</v>
      </c>
      <c r="BW2628" s="12">
        <v>12.450523932294946</v>
      </c>
      <c r="BX2628" s="12">
        <v>-1.604836269017843</v>
      </c>
      <c r="BY2628" s="12">
        <v>3.1606685845660172</v>
      </c>
      <c r="BZ2628" s="12">
        <v>2.6815865705086388</v>
      </c>
      <c r="CA2628" s="12">
        <v>2.1364318812068555</v>
      </c>
      <c r="CB2628" s="12">
        <v>2.6844911896707799</v>
      </c>
      <c r="CC2628" s="12">
        <v>2.0082279603953572</v>
      </c>
      <c r="CD2628" s="12">
        <v>2.0981327984553259E-2</v>
      </c>
      <c r="CE2628" s="12">
        <v>5.2190652897379444</v>
      </c>
      <c r="CF2628" s="12">
        <v>2.8971666487781627</v>
      </c>
      <c r="CG2628" s="12">
        <v>-0.12427427181724451</v>
      </c>
      <c r="CH2628" s="12">
        <v>4.255808244032881</v>
      </c>
      <c r="CI2628" s="12">
        <v>-0.88336341695021414</v>
      </c>
      <c r="CJ2628" s="12">
        <v>6.6043289188102996</v>
      </c>
      <c r="CK2628" s="12">
        <v>-8.7892377648664048</v>
      </c>
      <c r="CL2628" s="12">
        <v>-3.585753811402367</v>
      </c>
      <c r="CM2628" s="12">
        <v>-7.8969510792385815</v>
      </c>
      <c r="CN2628" s="12">
        <v>1.7600308516752228</v>
      </c>
      <c r="CO2628" s="12">
        <v>4.9426096636040127</v>
      </c>
      <c r="CP2628" s="12">
        <v>-8.846789297684106</v>
      </c>
      <c r="CQ2628" s="12">
        <v>-6.5664333319113908</v>
      </c>
      <c r="CR2628" s="12">
        <v>2.2294306628286127</v>
      </c>
      <c r="CS2628" s="12">
        <v>-1.1836055303979585</v>
      </c>
      <c r="CT2628" s="12">
        <v>4.7653888599275023</v>
      </c>
      <c r="CU2628" s="12">
        <v>-3.745128928143115</v>
      </c>
      <c r="CV2628" s="12">
        <v>-8.4531993103792455</v>
      </c>
      <c r="CW2628" s="12">
        <v>6.0431737963407368</v>
      </c>
      <c r="CX2628" s="12">
        <v>3.8937815630844481</v>
      </c>
      <c r="CY2628" s="12">
        <v>2.2723634670529878</v>
      </c>
      <c r="CZ2628" s="12">
        <v>-5.9200002778521634</v>
      </c>
      <c r="DA2628" s="12">
        <v>1.4111241514743846</v>
      </c>
      <c r="DB2628" s="12">
        <v>-4.2382945506712124</v>
      </c>
      <c r="DC2628" s="12">
        <v>3.2227344831599005</v>
      </c>
      <c r="DD2628" s="12">
        <v>1.1483294696553046</v>
      </c>
    </row>
    <row r="2629" spans="1:108" x14ac:dyDescent="0.25">
      <c r="H2629" s="11" t="s">
        <v>2</v>
      </c>
      <c r="I2629" s="12">
        <v>12.259450327576969</v>
      </c>
      <c r="J2629" s="12">
        <v>21.178642459885463</v>
      </c>
      <c r="K2629" s="12">
        <v>1.039433620076603</v>
      </c>
      <c r="L2629" s="12">
        <v>7.4371513558559208</v>
      </c>
      <c r="M2629" s="12">
        <v>-2.8652090770371621</v>
      </c>
      <c r="N2629" s="12">
        <v>-1.6169417779447977</v>
      </c>
      <c r="O2629" s="12">
        <v>0.6809462009546976</v>
      </c>
      <c r="P2629" s="12">
        <v>-4.2295913339505748</v>
      </c>
      <c r="Q2629" s="12">
        <v>-4.9382082732033119</v>
      </c>
      <c r="R2629" s="12">
        <v>4.1868078380492779</v>
      </c>
      <c r="S2629" s="12">
        <v>-6.5532905369906942</v>
      </c>
      <c r="T2629" s="12">
        <v>6.5095745859917438</v>
      </c>
      <c r="U2629" s="12">
        <v>-10.838603928140168</v>
      </c>
      <c r="V2629" s="12">
        <v>5.6501845038424889</v>
      </c>
      <c r="W2629" s="12">
        <v>1.8891076613296245</v>
      </c>
      <c r="X2629" s="12">
        <v>19.621517338463619</v>
      </c>
      <c r="Y2629" s="12">
        <v>-1.5033181274563518</v>
      </c>
      <c r="Z2629" s="12">
        <v>18.276277850046128</v>
      </c>
      <c r="AA2629" s="12">
        <v>5.3760469997130986</v>
      </c>
      <c r="AB2629" s="12">
        <v>-5.6323890460837518</v>
      </c>
      <c r="AC2629" s="12">
        <v>14.727911833151213</v>
      </c>
      <c r="AD2629" s="12">
        <v>21.264793109906201</v>
      </c>
      <c r="AE2629" s="12">
        <v>28.669042377856854</v>
      </c>
      <c r="AF2629" s="12">
        <v>7.317581526992921</v>
      </c>
      <c r="AG2629" s="12">
        <v>15.856964964032439</v>
      </c>
      <c r="AH2629" s="12">
        <v>10.869362720578717</v>
      </c>
      <c r="AI2629" s="12">
        <v>8.5556543134657836</v>
      </c>
      <c r="AJ2629" s="12">
        <v>-0.91245638619128155</v>
      </c>
      <c r="AK2629" s="12">
        <v>9.7033533178183298</v>
      </c>
      <c r="AL2629" s="12">
        <v>10.906654663022065</v>
      </c>
      <c r="AM2629" s="12">
        <v>14.186991154255294</v>
      </c>
      <c r="AN2629" s="12">
        <v>8.7880475329315573</v>
      </c>
      <c r="AO2629" s="12">
        <v>6.3577249141804764</v>
      </c>
      <c r="AP2629" s="12">
        <v>-5.5550094381779158E-2</v>
      </c>
      <c r="AQ2629" s="12">
        <v>11.144232110801113</v>
      </c>
      <c r="AR2629" s="12">
        <v>12.263336190072391</v>
      </c>
      <c r="AS2629" s="12">
        <v>11.592212892833404</v>
      </c>
      <c r="AT2629" s="12">
        <v>12.034870548797134</v>
      </c>
      <c r="AU2629" s="12">
        <v>-2.0544087916049767</v>
      </c>
      <c r="AV2629" s="12">
        <v>26.649068006760981</v>
      </c>
      <c r="AW2629" s="12">
        <v>21.948442966412895</v>
      </c>
      <c r="AX2629" s="12">
        <v>16.699489013171426</v>
      </c>
      <c r="AY2629" s="12">
        <v>14.312237038035693</v>
      </c>
      <c r="AZ2629" s="12">
        <v>5.8362398567769418</v>
      </c>
      <c r="BA2629" s="12">
        <v>21.054260446198043</v>
      </c>
      <c r="BB2629" s="12">
        <v>4.7837826466662277</v>
      </c>
      <c r="BC2629" s="12">
        <v>16.083840114230412</v>
      </c>
      <c r="BD2629" s="12">
        <v>10.367084349750314</v>
      </c>
      <c r="BE2629" s="12">
        <v>27.836805419529892</v>
      </c>
      <c r="BF2629" s="12">
        <v>-0.91979500164802197</v>
      </c>
      <c r="BG2629" s="12">
        <v>20.411942077894246</v>
      </c>
      <c r="BH2629" s="12">
        <v>18.941510612236563</v>
      </c>
      <c r="BI2629" s="12">
        <v>2.4298888061225918</v>
      </c>
      <c r="BJ2629" s="12">
        <v>6.721654279656101</v>
      </c>
      <c r="BK2629" s="12">
        <v>19.67678866657246</v>
      </c>
      <c r="BL2629" s="12">
        <v>1.6404538097747818</v>
      </c>
      <c r="BM2629" s="12">
        <v>12.590912354281933</v>
      </c>
      <c r="BN2629" s="12">
        <v>13.413537289917796</v>
      </c>
      <c r="BO2629" s="12">
        <v>13.245279700238164</v>
      </c>
      <c r="BP2629" s="12">
        <v>8.2727741760765277</v>
      </c>
      <c r="BQ2629" s="12">
        <v>21.400298432748716</v>
      </c>
      <c r="BR2629" s="12">
        <v>21.416484473640253</v>
      </c>
      <c r="BS2629" s="12">
        <v>14.502489316206244</v>
      </c>
      <c r="BT2629" s="12">
        <v>-9.131060849357203</v>
      </c>
      <c r="BU2629" s="12">
        <v>9.4686096248036069</v>
      </c>
      <c r="BV2629" s="12">
        <v>13.149224929427614</v>
      </c>
      <c r="BW2629" s="12">
        <v>35.532145902231072</v>
      </c>
      <c r="BX2629" s="12">
        <v>6.5644369793022541</v>
      </c>
      <c r="BY2629" s="12">
        <v>15.770792664016305</v>
      </c>
      <c r="BZ2629" s="12">
        <v>16.109033534481764</v>
      </c>
      <c r="CA2629" s="12">
        <v>13.937695768285352</v>
      </c>
      <c r="CB2629" s="12">
        <v>16.150819167910861</v>
      </c>
      <c r="CC2629" s="12">
        <v>14.617584075074941</v>
      </c>
      <c r="CD2629" s="12">
        <v>10.019766394098044</v>
      </c>
      <c r="CE2629" s="12">
        <v>21.09246511810257</v>
      </c>
      <c r="CF2629" s="12">
        <v>15.596141650155221</v>
      </c>
      <c r="CG2629" s="12">
        <v>10.81806561641852</v>
      </c>
      <c r="CH2629" s="12">
        <v>18.060515212947365</v>
      </c>
      <c r="CI2629" s="12">
        <v>6.6888066402074475</v>
      </c>
      <c r="CJ2629" s="12">
        <v>22.25035654403549</v>
      </c>
      <c r="CK2629" s="12">
        <v>-7.6379013371424138</v>
      </c>
      <c r="CL2629" s="12">
        <v>4.7300988526836747</v>
      </c>
      <c r="CM2629" s="12">
        <v>-6.5890375101805061</v>
      </c>
      <c r="CN2629" s="12">
        <v>13.888380568377487</v>
      </c>
      <c r="CO2629" s="12">
        <v>20.793547204207357</v>
      </c>
      <c r="CP2629" s="12">
        <v>-8.1986895848840398</v>
      </c>
      <c r="CQ2629" s="12">
        <v>-4.6643163544240291</v>
      </c>
      <c r="CR2629" s="12">
        <v>12.646412368995971</v>
      </c>
      <c r="CS2629" s="12">
        <v>7.3356735342001596</v>
      </c>
      <c r="CT2629" s="12">
        <v>18.942489084837121</v>
      </c>
      <c r="CU2629" s="12">
        <v>2.4409321750770818</v>
      </c>
      <c r="CV2629" s="12">
        <v>-7.2963889738452563</v>
      </c>
      <c r="CW2629" s="12">
        <v>21.897451720025693</v>
      </c>
      <c r="CX2629" s="12">
        <v>16.809236828791285</v>
      </c>
      <c r="CY2629" s="12">
        <v>12.979858478515103</v>
      </c>
      <c r="CZ2629" s="12">
        <v>-2.9182875106638382</v>
      </c>
      <c r="DA2629" s="12">
        <v>13.566606022998085</v>
      </c>
      <c r="DB2629" s="12">
        <v>0.568381016058366</v>
      </c>
      <c r="DC2629" s="12">
        <v>14.897372838196258</v>
      </c>
      <c r="DD2629" s="12">
        <v>11.694663434754101</v>
      </c>
    </row>
    <row r="2630" spans="1:108" x14ac:dyDescent="0.25">
      <c r="A2630" s="2">
        <v>877</v>
      </c>
      <c r="B2630" s="8">
        <f t="shared" ref="B2630" ca="1" si="4263">_xlfn.COVARIANCE.P(OFFSET(I2631,0,0,1,20),OFFSET(I2632,0,0,1,20))/_xlfn.VAR.P(OFFSET(I2631,0,0,1,20))</f>
        <v>1.9916014304101539</v>
      </c>
      <c r="C2630" s="8">
        <f t="shared" ref="C2630" ca="1" si="4264">_xlfn.COVARIANCE.P(OFFSET(I2631,0,0,1,50),OFFSET(I2632,0,0,1,50))/_xlfn.VAR.P(OFFSET(I2631,0,0,1,50))</f>
        <v>2.0337759581662973</v>
      </c>
      <c r="D2630" s="8">
        <f t="shared" ref="D2630" ca="1" si="4265">_xlfn.COVARIANCE.P(OFFSET(I2631,0,0,1,100),OFFSET(I2632,0,0,1,100))/_xlfn.VAR.P(OFFSET(I2631,0,0,1,100))</f>
        <v>2.0166820288855209</v>
      </c>
      <c r="E2630" s="8">
        <f t="shared" ref="E2630" ca="1" si="4266">AVERAGE(OFFSET(I2632,0,0,1,20))-AVERAGE(OFFSET(I2631,0,0,1,20))*B2630</f>
        <v>9.5002064377350148</v>
      </c>
      <c r="F2630" s="8">
        <f t="shared" ref="F2630" ca="1" si="4267">AVERAGE(OFFSET(I2632,0,0,1,50))-AVERAGE(OFFSET(I2631,0,0,1,50))*C2630</f>
        <v>9.7254253697483257</v>
      </c>
      <c r="G2630" s="8">
        <f t="shared" ref="G2630" ca="1" si="4268">AVERAGE(OFFSET(I2632,0,0,1,100))-AVERAGE(OFFSET(I2631,0,0,1,100))*D2630</f>
        <v>9.9258428104184624</v>
      </c>
      <c r="H2630" s="9" t="s">
        <v>29</v>
      </c>
      <c r="I2630" s="10">
        <v>2827</v>
      </c>
      <c r="J2630" s="10">
        <v>1788</v>
      </c>
      <c r="K2630" s="10">
        <v>8064</v>
      </c>
      <c r="L2630" s="10">
        <v>1395</v>
      </c>
      <c r="M2630" s="10">
        <v>5283</v>
      </c>
      <c r="N2630" s="10">
        <v>6041</v>
      </c>
      <c r="O2630" s="10">
        <v>9259</v>
      </c>
      <c r="P2630" s="10">
        <v>8934</v>
      </c>
      <c r="Q2630" s="10">
        <v>4789</v>
      </c>
      <c r="R2630" s="10">
        <v>740</v>
      </c>
      <c r="S2630" s="10">
        <v>8156</v>
      </c>
      <c r="T2630" s="10">
        <v>3348</v>
      </c>
      <c r="U2630" s="10">
        <v>9417</v>
      </c>
      <c r="V2630" s="10">
        <v>442</v>
      </c>
      <c r="W2630" s="10">
        <v>5806</v>
      </c>
      <c r="X2630" s="10">
        <v>4753</v>
      </c>
      <c r="Y2630" s="10">
        <v>1702</v>
      </c>
      <c r="Z2630" s="10">
        <v>4997</v>
      </c>
      <c r="AA2630" s="10">
        <v>1822</v>
      </c>
      <c r="AB2630" s="10">
        <v>7574</v>
      </c>
      <c r="AC2630" s="10">
        <v>8708</v>
      </c>
      <c r="AD2630" s="10">
        <v>2318</v>
      </c>
      <c r="AE2630" s="10">
        <v>2560</v>
      </c>
      <c r="AF2630" s="10">
        <v>8440</v>
      </c>
      <c r="AG2630" s="10">
        <v>5450</v>
      </c>
      <c r="AH2630" s="10">
        <v>8165</v>
      </c>
      <c r="AI2630" s="10">
        <v>7125</v>
      </c>
      <c r="AJ2630" s="10">
        <v>2227</v>
      </c>
      <c r="AK2630" s="10">
        <v>1812</v>
      </c>
      <c r="AL2630" s="10">
        <v>8553</v>
      </c>
      <c r="AM2630" s="10">
        <v>8945</v>
      </c>
      <c r="AN2630" s="10">
        <v>7538</v>
      </c>
      <c r="AO2630" s="10">
        <v>1589</v>
      </c>
      <c r="AP2630" s="10">
        <v>3696</v>
      </c>
      <c r="AQ2630" s="10">
        <v>5520</v>
      </c>
      <c r="AR2630" s="10">
        <v>4616</v>
      </c>
      <c r="AS2630" s="10">
        <v>6046</v>
      </c>
      <c r="AT2630" s="10">
        <v>9078</v>
      </c>
      <c r="AU2630" s="10">
        <v>6198</v>
      </c>
      <c r="AV2630" s="10">
        <v>7827</v>
      </c>
      <c r="AW2630" s="10">
        <v>8818</v>
      </c>
      <c r="AX2630" s="10">
        <v>5992</v>
      </c>
      <c r="AY2630" s="10">
        <v>735</v>
      </c>
      <c r="AZ2630" s="10">
        <v>1374</v>
      </c>
      <c r="BA2630" s="10">
        <v>6768</v>
      </c>
      <c r="BB2630" s="10">
        <v>6989</v>
      </c>
      <c r="BC2630" s="10">
        <v>2271</v>
      </c>
      <c r="BD2630" s="10">
        <v>218</v>
      </c>
      <c r="BE2630" s="10">
        <v>5710</v>
      </c>
      <c r="BF2630" s="10">
        <v>1390</v>
      </c>
      <c r="BG2630" s="10">
        <v>7410</v>
      </c>
      <c r="BH2630" s="10">
        <v>2122</v>
      </c>
      <c r="BI2630" s="10">
        <v>9796</v>
      </c>
      <c r="BJ2630" s="10">
        <v>3512</v>
      </c>
      <c r="BK2630" s="10">
        <v>8038</v>
      </c>
      <c r="BL2630" s="10">
        <v>596</v>
      </c>
      <c r="BM2630" s="10">
        <v>2242</v>
      </c>
      <c r="BN2630" s="10">
        <v>5283</v>
      </c>
      <c r="BO2630" s="10">
        <v>7993</v>
      </c>
      <c r="BP2630" s="10">
        <v>6220</v>
      </c>
      <c r="BQ2630" s="10">
        <v>2096</v>
      </c>
      <c r="BR2630" s="10">
        <v>207</v>
      </c>
      <c r="BS2630" s="10">
        <v>6126</v>
      </c>
      <c r="BT2630" s="10">
        <v>5749</v>
      </c>
      <c r="BU2630" s="10">
        <v>6963</v>
      </c>
      <c r="BV2630" s="10">
        <v>2892</v>
      </c>
      <c r="BW2630" s="10">
        <v>1577</v>
      </c>
      <c r="BX2630" s="10">
        <v>4325</v>
      </c>
      <c r="BY2630" s="10">
        <v>7051</v>
      </c>
      <c r="BZ2630" s="10">
        <v>7899</v>
      </c>
      <c r="CA2630" s="10">
        <v>811</v>
      </c>
      <c r="CB2630" s="10">
        <v>2077</v>
      </c>
      <c r="CC2630" s="10">
        <v>3712</v>
      </c>
      <c r="CD2630" s="10">
        <v>1553</v>
      </c>
      <c r="CE2630" s="10">
        <v>4377</v>
      </c>
      <c r="CF2630" s="10">
        <v>393</v>
      </c>
      <c r="CG2630" s="10">
        <v>5023</v>
      </c>
      <c r="CH2630" s="10">
        <v>4076</v>
      </c>
      <c r="CI2630" s="10">
        <v>1683</v>
      </c>
      <c r="CJ2630" s="10">
        <v>7222</v>
      </c>
      <c r="CK2630" s="10">
        <v>8844</v>
      </c>
      <c r="CL2630" s="10">
        <v>9798</v>
      </c>
      <c r="CM2630" s="10">
        <v>3030</v>
      </c>
      <c r="CN2630" s="10">
        <v>7446</v>
      </c>
      <c r="CO2630" s="10">
        <v>5873</v>
      </c>
      <c r="CP2630" s="10">
        <v>3346</v>
      </c>
      <c r="CQ2630" s="10">
        <v>647</v>
      </c>
      <c r="CR2630" s="10">
        <v>4249</v>
      </c>
      <c r="CS2630" s="10">
        <v>4036</v>
      </c>
      <c r="CT2630" s="10">
        <v>6433</v>
      </c>
      <c r="CU2630" s="10">
        <v>9742</v>
      </c>
      <c r="CV2630" s="10">
        <v>7209</v>
      </c>
      <c r="CW2630" s="10">
        <v>8397</v>
      </c>
      <c r="CX2630" s="10">
        <v>3336</v>
      </c>
      <c r="CY2630" s="10">
        <v>7303</v>
      </c>
      <c r="CZ2630" s="10">
        <v>6852</v>
      </c>
      <c r="DA2630" s="10">
        <v>123</v>
      </c>
      <c r="DB2630" s="10">
        <v>2449</v>
      </c>
      <c r="DC2630" s="10">
        <v>8447</v>
      </c>
      <c r="DD2630" s="10">
        <v>4510</v>
      </c>
    </row>
    <row r="2631" spans="1:108" x14ac:dyDescent="0.25">
      <c r="H2631" s="11" t="s">
        <v>0</v>
      </c>
      <c r="I2631" s="12">
        <v>-0.93003347845331397</v>
      </c>
      <c r="J2631" s="12">
        <v>2.1826850420499735</v>
      </c>
      <c r="K2631" s="12">
        <v>-5.5516492161295439</v>
      </c>
      <c r="L2631" s="12">
        <v>-1.6740662737829743</v>
      </c>
      <c r="M2631" s="12">
        <v>-0.56692625147794407</v>
      </c>
      <c r="N2631" s="12">
        <v>-0.47234081653488136</v>
      </c>
      <c r="O2631" s="12">
        <v>1.642232467835202</v>
      </c>
      <c r="P2631" s="12">
        <v>-0.49528843384240412</v>
      </c>
      <c r="Q2631" s="12">
        <v>-0.15109397278625114</v>
      </c>
      <c r="R2631" s="12">
        <v>2.2723634670529878</v>
      </c>
      <c r="S2631" s="12">
        <v>-3.8331986128606128</v>
      </c>
      <c r="T2631" s="12">
        <v>-0.54478586946039098</v>
      </c>
      <c r="U2631" s="12">
        <v>-3.7136577648071043</v>
      </c>
      <c r="V2631" s="12">
        <v>2.5329018001409294</v>
      </c>
      <c r="W2631" s="12">
        <v>2.4098326473777645</v>
      </c>
      <c r="X2631" s="12">
        <v>3.2690621385034997</v>
      </c>
      <c r="Y2631" s="12">
        <v>0.26698979275259993</v>
      </c>
      <c r="Z2631" s="12">
        <v>4.1227300613366333</v>
      </c>
      <c r="AA2631" s="12">
        <v>-11.293545836544105</v>
      </c>
      <c r="AB2631" s="12">
        <v>-6.6165258761277554</v>
      </c>
      <c r="AC2631" s="12">
        <v>-5.2242249789005175</v>
      </c>
      <c r="AD2631" s="12">
        <v>-3.3769652654286224</v>
      </c>
      <c r="AE2631" s="12">
        <v>-10.539394795259117</v>
      </c>
      <c r="AF2631" s="12">
        <v>-9.7878809829139506</v>
      </c>
      <c r="AG2631" s="12">
        <v>-0.84855360220883591</v>
      </c>
      <c r="AH2631" s="12">
        <v>2.7252967302658671</v>
      </c>
      <c r="AI2631" s="12">
        <v>-5.6226956821450544</v>
      </c>
      <c r="AJ2631" s="12">
        <v>-8.0928390556056122</v>
      </c>
      <c r="AK2631" s="12">
        <v>4.3265666315503966</v>
      </c>
      <c r="AL2631" s="12">
        <v>-4.6804824512743419</v>
      </c>
      <c r="AM2631" s="12">
        <v>-3.2335058286427194</v>
      </c>
      <c r="AN2631" s="12">
        <v>-5.1538425273358133</v>
      </c>
      <c r="AO2631" s="12">
        <v>-2.3601161671707285</v>
      </c>
      <c r="AP2631" s="12">
        <v>10.529954471031441</v>
      </c>
      <c r="AQ2631" s="12">
        <v>12.265299390285593</v>
      </c>
      <c r="AR2631" s="12">
        <v>2.6948870717931266</v>
      </c>
      <c r="AS2631" s="12">
        <v>6.1029051676257629</v>
      </c>
      <c r="AT2631" s="12">
        <v>3.6643698518493073</v>
      </c>
      <c r="AU2631" s="12">
        <v>3.3954707779079318</v>
      </c>
      <c r="AV2631" s="12">
        <v>-4.796645293781304</v>
      </c>
      <c r="AW2631" s="12">
        <v>3.1418061196219131</v>
      </c>
      <c r="AX2631" s="12">
        <v>-1.3216362984503385</v>
      </c>
      <c r="AY2631" s="12">
        <v>-2.397672379772382</v>
      </c>
      <c r="AZ2631" s="12">
        <v>-5.6864028108510434</v>
      </c>
      <c r="BA2631" s="12">
        <v>-3.9967660896547419</v>
      </c>
      <c r="BB2631" s="12">
        <v>-8.0740779580220856</v>
      </c>
      <c r="BC2631" s="12">
        <v>7.139968422587474</v>
      </c>
      <c r="BD2631" s="12">
        <v>-0.37249191151975886</v>
      </c>
      <c r="BE2631" s="12">
        <v>-0.32750682710193801</v>
      </c>
      <c r="BF2631" s="12">
        <v>-0.56909171658401325</v>
      </c>
      <c r="BG2631" s="12">
        <v>-4.4012274143731762</v>
      </c>
      <c r="BH2631" s="12">
        <v>-9.7414274419088969</v>
      </c>
      <c r="BI2631" s="12">
        <v>8.5951484457014278</v>
      </c>
      <c r="BJ2631" s="12">
        <v>-7.3551069408568548</v>
      </c>
      <c r="BK2631" s="12">
        <v>8.404428710061433</v>
      </c>
      <c r="BL2631" s="12">
        <v>-5.5193089156479935</v>
      </c>
      <c r="BM2631" s="12">
        <v>1.9311784267911094</v>
      </c>
      <c r="BN2631" s="12">
        <v>-0.56692625147794407</v>
      </c>
      <c r="BO2631" s="12">
        <v>-5.5979315693867351</v>
      </c>
      <c r="BP2631" s="12">
        <v>-9.1777647605061858</v>
      </c>
      <c r="BQ2631" s="12">
        <v>2.2641550088880971</v>
      </c>
      <c r="BR2631" s="12">
        <v>-5.3807027599252235</v>
      </c>
      <c r="BS2631" s="12">
        <v>-3.6798921870221202</v>
      </c>
      <c r="BT2631" s="12">
        <v>-0.38282249065913543</v>
      </c>
      <c r="BU2631" s="12">
        <v>5.9681618289762772</v>
      </c>
      <c r="BV2631" s="12">
        <v>-2.1511313138366357</v>
      </c>
      <c r="BW2631" s="12">
        <v>-6.8598099105769075</v>
      </c>
      <c r="BX2631" s="12">
        <v>-2.9569123105331863</v>
      </c>
      <c r="BY2631" s="12">
        <v>-0.71375896563073726</v>
      </c>
      <c r="BZ2631" s="12">
        <v>-1.8557589878117264</v>
      </c>
      <c r="CA2631" s="12">
        <v>8.7193101006031899</v>
      </c>
      <c r="CB2631" s="12">
        <v>-5.6052390137993591</v>
      </c>
      <c r="CC2631" s="12">
        <v>2.3497010659859465</v>
      </c>
      <c r="CD2631" s="12">
        <v>-5.0075500184629318</v>
      </c>
      <c r="CE2631" s="12">
        <v>0.14011929559809763</v>
      </c>
      <c r="CF2631" s="12">
        <v>2.5117818298492516</v>
      </c>
      <c r="CG2631" s="12">
        <v>2.06817775930966</v>
      </c>
      <c r="CH2631" s="12">
        <v>-3.0143750246787073</v>
      </c>
      <c r="CI2631" s="12">
        <v>2.5555093923483008</v>
      </c>
      <c r="CJ2631" s="12">
        <v>2.7251098730616334</v>
      </c>
      <c r="CK2631" s="12">
        <v>9.7602877479597012</v>
      </c>
      <c r="CL2631" s="12">
        <v>4.9109212205723649</v>
      </c>
      <c r="CM2631" s="12">
        <v>-0.85706068160848348</v>
      </c>
      <c r="CN2631" s="12">
        <v>-1.5779561153995627</v>
      </c>
      <c r="CO2631" s="12">
        <v>-2.5894882195052125</v>
      </c>
      <c r="CP2631" s="12">
        <v>2.3621822472949718</v>
      </c>
      <c r="CQ2631" s="12">
        <v>-0.25274999715438945</v>
      </c>
      <c r="CR2631" s="12">
        <v>1.3162096898556626</v>
      </c>
      <c r="CS2631" s="12">
        <v>-0.20036850785040164</v>
      </c>
      <c r="CT2631" s="12">
        <v>-5.1827512843987638</v>
      </c>
      <c r="CU2631" s="12">
        <v>-4.3696223781606864</v>
      </c>
      <c r="CV2631" s="12">
        <v>4.1763891004466567</v>
      </c>
      <c r="CW2631" s="12">
        <v>2.9590227040691008</v>
      </c>
      <c r="CX2631" s="12">
        <v>-6.4405289042482829</v>
      </c>
      <c r="CY2631" s="12">
        <v>-3.3157664836669931</v>
      </c>
      <c r="CZ2631" s="12">
        <v>7.6608694669497446</v>
      </c>
      <c r="DA2631" s="12">
        <v>-1.2826933130306248</v>
      </c>
      <c r="DB2631" s="12">
        <v>-3.4275392836617247</v>
      </c>
      <c r="DC2631" s="12">
        <v>-2.2311652433417613</v>
      </c>
      <c r="DD2631" s="12">
        <v>7.6591641772277255</v>
      </c>
    </row>
    <row r="2632" spans="1:108" x14ac:dyDescent="0.25">
      <c r="H2632" s="11" t="s">
        <v>2</v>
      </c>
      <c r="I2632" s="12">
        <v>8.5275636602521399</v>
      </c>
      <c r="J2632" s="12">
        <v>15.151781703626453</v>
      </c>
      <c r="K2632" s="12">
        <v>-1.5355129942934078</v>
      </c>
      <c r="L2632" s="12">
        <v>4.2636116010302985</v>
      </c>
      <c r="M2632" s="12">
        <v>7.5993615855381682</v>
      </c>
      <c r="N2632" s="12">
        <v>8.5773172103912838</v>
      </c>
      <c r="O2632" s="12">
        <v>12.675526129835978</v>
      </c>
      <c r="P2632" s="12">
        <v>8.6260632783404372</v>
      </c>
      <c r="Q2632" s="12">
        <v>10.509545537322305</v>
      </c>
      <c r="R2632" s="12">
        <v>12.979858478515103</v>
      </c>
      <c r="S2632" s="12">
        <v>0.11410615253246714</v>
      </c>
      <c r="T2632" s="12">
        <v>8.9263259229702072</v>
      </c>
      <c r="U2632" s="12">
        <v>3.0047505467672231</v>
      </c>
      <c r="V2632" s="12">
        <v>13.741349221871511</v>
      </c>
      <c r="W2632" s="12">
        <v>13.446721810223448</v>
      </c>
      <c r="X2632" s="12">
        <v>14.989554888642964</v>
      </c>
      <c r="Y2632" s="12">
        <v>10.594396604776431</v>
      </c>
      <c r="Z2632" s="12">
        <v>19.503874879106434</v>
      </c>
      <c r="AA2632" s="12">
        <v>-12.89887364538578</v>
      </c>
      <c r="AB2632" s="12">
        <v>-2.9378360664006533</v>
      </c>
      <c r="AC2632" s="12">
        <v>-1.6122035476226202</v>
      </c>
      <c r="AD2632" s="12">
        <v>3.0212056252892738</v>
      </c>
      <c r="AE2632" s="12">
        <v>-11.99600649484368</v>
      </c>
      <c r="AF2632" s="12">
        <v>-12.070838074377907</v>
      </c>
      <c r="AG2632" s="12">
        <v>8.1000733252413895</v>
      </c>
      <c r="AH2632" s="12">
        <v>13.949771726319653</v>
      </c>
      <c r="AI2632" s="12">
        <v>-1.4460909812929796</v>
      </c>
      <c r="AJ2632" s="12">
        <v>-7.4355825409428791</v>
      </c>
      <c r="AK2632" s="12">
        <v>18.68617106940356</v>
      </c>
      <c r="AL2632" s="12">
        <v>0.33736080669275104</v>
      </c>
      <c r="AM2632" s="12">
        <v>2.9798567360281565</v>
      </c>
      <c r="AN2632" s="12">
        <v>-0.6709374245932771</v>
      </c>
      <c r="AO2632" s="12">
        <v>5.6540633397132609</v>
      </c>
      <c r="AP2632" s="12">
        <v>30.007202928447374</v>
      </c>
      <c r="AQ2632" s="12">
        <v>34.550834067254733</v>
      </c>
      <c r="AR2632" s="12">
        <v>16.509470931221198</v>
      </c>
      <c r="AS2632" s="12">
        <v>24.42083702469025</v>
      </c>
      <c r="AT2632" s="12">
        <v>17.320769732807737</v>
      </c>
      <c r="AU2632" s="12">
        <v>16.613657050346134</v>
      </c>
      <c r="AV2632" s="12">
        <v>1.4778895403602905</v>
      </c>
      <c r="AW2632" s="12">
        <v>16.627630455683725</v>
      </c>
      <c r="AX2632" s="12">
        <v>5.3813584551677272</v>
      </c>
      <c r="AY2632" s="12">
        <v>4.8013317829068836</v>
      </c>
      <c r="AZ2632" s="12">
        <v>-9.0884006289359887E-2</v>
      </c>
      <c r="BA2632" s="12">
        <v>0.14187209156814728</v>
      </c>
      <c r="BB2632" s="12">
        <v>-5.1335335306007757</v>
      </c>
      <c r="BC2632" s="12">
        <v>24.429791787336587</v>
      </c>
      <c r="BD2632" s="12">
        <v>10.623440569570137</v>
      </c>
      <c r="BE2632" s="12">
        <v>8.6031670438154482</v>
      </c>
      <c r="BF2632" s="12">
        <v>9.7805057263487942</v>
      </c>
      <c r="BG2632" s="12">
        <v>1.3921944994849886</v>
      </c>
      <c r="BH2632" s="12">
        <v>-8.1754408280781092</v>
      </c>
      <c r="BI2632" s="12">
        <v>26.886874413037752</v>
      </c>
      <c r="BJ2632" s="12">
        <v>-6.0089962189870345</v>
      </c>
      <c r="BK2632" s="12">
        <v>26.23188372270673</v>
      </c>
      <c r="BL2632" s="12">
        <v>-1.5739951905708629</v>
      </c>
      <c r="BM2632" s="12">
        <v>14.352873988705019</v>
      </c>
      <c r="BN2632" s="12">
        <v>7.5993615855381682</v>
      </c>
      <c r="BO2632" s="12">
        <v>4.2761191925113184E-2</v>
      </c>
      <c r="BP2632" s="12">
        <v>-7.9520781840162682</v>
      </c>
      <c r="BQ2632" s="12">
        <v>15.346309206070897</v>
      </c>
      <c r="BR2632" s="12">
        <v>-1.4487932826060788</v>
      </c>
      <c r="BS2632" s="12">
        <v>2.9440189957138014</v>
      </c>
      <c r="BT2632" s="12">
        <v>8.6971669000786545</v>
      </c>
      <c r="BU2632" s="12">
        <v>21.891088182492009</v>
      </c>
      <c r="BV2632" s="12">
        <v>6.0505295170563942</v>
      </c>
      <c r="BW2632" s="12">
        <v>-3.4773840659167496</v>
      </c>
      <c r="BX2632" s="12">
        <v>4.5586690990650567</v>
      </c>
      <c r="BY2632" s="12">
        <v>9.3071920959300289</v>
      </c>
      <c r="BZ2632" s="12">
        <v>7.0288400620593707</v>
      </c>
      <c r="CA2632" s="12">
        <v>27.393016954886853</v>
      </c>
      <c r="CB2632" s="12">
        <v>0.95195873010865339</v>
      </c>
      <c r="CC2632" s="12">
        <v>13.795098202067184</v>
      </c>
      <c r="CD2632" s="12">
        <v>0.55549659689191755</v>
      </c>
      <c r="CE2632" s="12">
        <v>10.17042174737246</v>
      </c>
      <c r="CF2632" s="12">
        <v>15.288044456988748</v>
      </c>
      <c r="CG2632" s="12">
        <v>13.818262677735495</v>
      </c>
      <c r="CH2632" s="12">
        <v>4.5702059920665725</v>
      </c>
      <c r="CI2632" s="12">
        <v>13.659596028487933</v>
      </c>
      <c r="CJ2632" s="12">
        <v>14.877996112900288</v>
      </c>
      <c r="CK2632" s="12">
        <v>31.485880348960912</v>
      </c>
      <c r="CL2632" s="12">
        <v>20.938106402586243</v>
      </c>
      <c r="CM2632" s="12">
        <v>7.6199205510317274</v>
      </c>
      <c r="CN2632" s="12">
        <v>7.1080078904625354</v>
      </c>
      <c r="CO2632" s="12">
        <v>5.7457367379392945</v>
      </c>
      <c r="CP2632" s="12">
        <v>14.186991154255294</v>
      </c>
      <c r="CQ2632" s="12">
        <v>10.320887179862627</v>
      </c>
      <c r="CR2632" s="12">
        <v>11.512626548750495</v>
      </c>
      <c r="CS2632" s="12">
        <v>8.3744684854630016</v>
      </c>
      <c r="CT2632" s="12">
        <v>0.71896020683453998</v>
      </c>
      <c r="CU2632" s="12">
        <v>1.1006720496921691</v>
      </c>
      <c r="CV2632" s="12">
        <v>17.830799700026514</v>
      </c>
      <c r="CW2632" s="12">
        <v>17.430606332002629</v>
      </c>
      <c r="CX2632" s="12">
        <v>-3.5594860769750949</v>
      </c>
      <c r="CY2632" s="12">
        <v>3.3433693845262935</v>
      </c>
      <c r="CZ2632" s="12">
        <v>25.679743967658098</v>
      </c>
      <c r="DA2632" s="12">
        <v>7.6288487226215231</v>
      </c>
      <c r="DB2632" s="12">
        <v>2.9194582072733635</v>
      </c>
      <c r="DC2632" s="12">
        <v>5.7330592542552132</v>
      </c>
      <c r="DD2632" s="12">
        <v>26.542214787631345</v>
      </c>
    </row>
    <row r="2633" spans="1:108" x14ac:dyDescent="0.25">
      <c r="A2633" s="2">
        <v>878</v>
      </c>
      <c r="B2633" s="8">
        <f t="shared" ref="B2633" ca="1" si="4269">_xlfn.COVARIANCE.P(OFFSET(I2634,0,0,1,20),OFFSET(I2635,0,0,1,20))/_xlfn.VAR.P(OFFSET(I2634,0,0,1,20))</f>
        <v>2.0104034876588353</v>
      </c>
      <c r="C2633" s="8">
        <f t="shared" ref="C2633" ca="1" si="4270">_xlfn.COVARIANCE.P(OFFSET(I2634,0,0,1,50),OFFSET(I2635,0,0,1,50))/_xlfn.VAR.P(OFFSET(I2634,0,0,1,50))</f>
        <v>2.0234212624524575</v>
      </c>
      <c r="D2633" s="8">
        <f t="shared" ref="D2633" ca="1" si="4271">_xlfn.COVARIANCE.P(OFFSET(I2634,0,0,1,100),OFFSET(I2635,0,0,1,100))/_xlfn.VAR.P(OFFSET(I2634,0,0,1,100))</f>
        <v>2.0084298174639237</v>
      </c>
      <c r="E2633" s="8">
        <f t="shared" ref="E2633" ca="1" si="4272">AVERAGE(OFFSET(I2635,0,0,1,20))-AVERAGE(OFFSET(I2634,0,0,1,20))*B2633</f>
        <v>9.956995084545289</v>
      </c>
      <c r="F2633" s="8">
        <f t="shared" ref="F2633" ca="1" si="4273">AVERAGE(OFFSET(I2635,0,0,1,50))-AVERAGE(OFFSET(I2634,0,0,1,50))*C2633</f>
        <v>10.084266034594231</v>
      </c>
      <c r="G2633" s="8">
        <f t="shared" ref="G2633" ca="1" si="4274">AVERAGE(OFFSET(I2635,0,0,1,100))-AVERAGE(OFFSET(I2634,0,0,1,100))*D2633</f>
        <v>9.9809330016076014</v>
      </c>
      <c r="H2633" s="9" t="s">
        <v>29</v>
      </c>
      <c r="I2633" s="10">
        <v>3489</v>
      </c>
      <c r="J2633" s="10">
        <v>4156</v>
      </c>
      <c r="K2633" s="10">
        <v>5549</v>
      </c>
      <c r="L2633" s="10">
        <v>2693</v>
      </c>
      <c r="M2633" s="10">
        <v>5964</v>
      </c>
      <c r="N2633" s="10">
        <v>7110</v>
      </c>
      <c r="O2633" s="10">
        <v>1391</v>
      </c>
      <c r="P2633" s="10">
        <v>1318</v>
      </c>
      <c r="Q2633" s="10">
        <v>3556</v>
      </c>
      <c r="R2633" s="10">
        <v>7978</v>
      </c>
      <c r="S2633" s="10">
        <v>9693</v>
      </c>
      <c r="T2633" s="10">
        <v>5181</v>
      </c>
      <c r="U2633" s="10">
        <v>3008</v>
      </c>
      <c r="V2633" s="10">
        <v>2612</v>
      </c>
      <c r="W2633" s="10">
        <v>9172</v>
      </c>
      <c r="X2633" s="10">
        <v>8695</v>
      </c>
      <c r="Y2633" s="10">
        <v>9925</v>
      </c>
      <c r="Z2633" s="10">
        <v>4617</v>
      </c>
      <c r="AA2633" s="10">
        <v>6074</v>
      </c>
      <c r="AB2633" s="10">
        <v>4364</v>
      </c>
      <c r="AC2633" s="10">
        <v>5198</v>
      </c>
      <c r="AD2633" s="10">
        <v>6173</v>
      </c>
      <c r="AE2633" s="10">
        <v>8173</v>
      </c>
      <c r="AF2633" s="10">
        <v>8855</v>
      </c>
      <c r="AG2633" s="10">
        <v>7366</v>
      </c>
      <c r="AH2633" s="10">
        <v>5745</v>
      </c>
      <c r="AI2633" s="10">
        <v>8413</v>
      </c>
      <c r="AJ2633" s="10">
        <v>4781</v>
      </c>
      <c r="AK2633" s="10">
        <v>789</v>
      </c>
      <c r="AL2633" s="10">
        <v>8853</v>
      </c>
      <c r="AM2633" s="10">
        <v>1319</v>
      </c>
      <c r="AN2633" s="10">
        <v>1917</v>
      </c>
      <c r="AO2633" s="10">
        <v>8005</v>
      </c>
      <c r="AP2633" s="10">
        <v>9563</v>
      </c>
      <c r="AQ2633" s="10">
        <v>4737</v>
      </c>
      <c r="AR2633" s="10">
        <v>1733</v>
      </c>
      <c r="AS2633" s="10">
        <v>5023</v>
      </c>
      <c r="AT2633" s="10">
        <v>8564</v>
      </c>
      <c r="AU2633" s="10">
        <v>8775</v>
      </c>
      <c r="AV2633" s="10">
        <v>6556</v>
      </c>
      <c r="AW2633" s="10">
        <v>7768</v>
      </c>
      <c r="AX2633" s="10">
        <v>3315</v>
      </c>
      <c r="AY2633" s="10">
        <v>1192</v>
      </c>
      <c r="AZ2633" s="10">
        <v>1192</v>
      </c>
      <c r="BA2633" s="10">
        <v>8296</v>
      </c>
      <c r="BB2633" s="10">
        <v>3318</v>
      </c>
      <c r="BC2633" s="10">
        <v>5418</v>
      </c>
      <c r="BD2633" s="10">
        <v>8684</v>
      </c>
      <c r="BE2633" s="10">
        <v>3732</v>
      </c>
      <c r="BF2633" s="10">
        <v>974</v>
      </c>
      <c r="BG2633" s="10">
        <v>720</v>
      </c>
      <c r="BH2633" s="10">
        <v>8955</v>
      </c>
      <c r="BI2633" s="10">
        <v>4485</v>
      </c>
      <c r="BJ2633" s="10">
        <v>2584</v>
      </c>
      <c r="BK2633" s="10">
        <v>3600</v>
      </c>
      <c r="BL2633" s="10">
        <v>8187</v>
      </c>
      <c r="BM2633" s="10">
        <v>2906</v>
      </c>
      <c r="BN2633" s="10">
        <v>7100</v>
      </c>
      <c r="BO2633" s="10">
        <v>8218</v>
      </c>
      <c r="BP2633" s="10">
        <v>2116</v>
      </c>
      <c r="BQ2633" s="10">
        <v>1735</v>
      </c>
      <c r="BR2633" s="10">
        <v>2278</v>
      </c>
      <c r="BS2633" s="10">
        <v>5210</v>
      </c>
      <c r="BT2633" s="10">
        <v>6323</v>
      </c>
      <c r="BU2633" s="10">
        <v>5907</v>
      </c>
      <c r="BV2633" s="10">
        <v>6387</v>
      </c>
      <c r="BW2633" s="10">
        <v>4433</v>
      </c>
      <c r="BX2633" s="10">
        <v>1083</v>
      </c>
      <c r="BY2633" s="10">
        <v>4278</v>
      </c>
      <c r="BZ2633" s="10">
        <v>8017</v>
      </c>
      <c r="CA2633" s="10">
        <v>5764</v>
      </c>
      <c r="CB2633" s="10">
        <v>4130</v>
      </c>
      <c r="CC2633" s="10">
        <v>8114</v>
      </c>
      <c r="CD2633" s="10">
        <v>8539</v>
      </c>
      <c r="CE2633" s="10">
        <v>6325</v>
      </c>
      <c r="CF2633" s="10">
        <v>3809</v>
      </c>
      <c r="CG2633" s="10">
        <v>7080</v>
      </c>
      <c r="CH2633" s="10">
        <v>605</v>
      </c>
      <c r="CI2633" s="10">
        <v>3863</v>
      </c>
      <c r="CJ2633" s="10">
        <v>343</v>
      </c>
      <c r="CK2633" s="10">
        <v>8742</v>
      </c>
      <c r="CL2633" s="10">
        <v>3114</v>
      </c>
      <c r="CM2633" s="10">
        <v>7833</v>
      </c>
      <c r="CN2633" s="10">
        <v>726</v>
      </c>
      <c r="CO2633" s="10">
        <v>9098</v>
      </c>
      <c r="CP2633" s="10">
        <v>7850</v>
      </c>
      <c r="CQ2633" s="10">
        <v>4385</v>
      </c>
      <c r="CR2633" s="10">
        <v>1606</v>
      </c>
      <c r="CS2633" s="10">
        <v>5183</v>
      </c>
      <c r="CT2633" s="10">
        <v>7679</v>
      </c>
      <c r="CU2633" s="10">
        <v>491</v>
      </c>
      <c r="CV2633" s="10">
        <v>8095</v>
      </c>
      <c r="CW2633" s="10">
        <v>3964</v>
      </c>
      <c r="CX2633" s="10">
        <v>3044</v>
      </c>
      <c r="CY2633" s="10">
        <v>2526</v>
      </c>
      <c r="CZ2633" s="10">
        <v>3359</v>
      </c>
      <c r="DA2633" s="10">
        <v>3578</v>
      </c>
      <c r="DB2633" s="10">
        <v>5886</v>
      </c>
      <c r="DC2633" s="10">
        <v>1444</v>
      </c>
      <c r="DD2633" s="10">
        <v>4822</v>
      </c>
    </row>
    <row r="2634" spans="1:108" x14ac:dyDescent="0.25">
      <c r="H2634" s="11" t="s">
        <v>0</v>
      </c>
      <c r="I2634" s="12">
        <v>6.7266166383893689</v>
      </c>
      <c r="J2634" s="12">
        <v>-4.593584387279563</v>
      </c>
      <c r="K2634" s="12">
        <v>2.0620350775577871</v>
      </c>
      <c r="L2634" s="12">
        <v>-7.4971197108660235</v>
      </c>
      <c r="M2634" s="12">
        <v>2.3026758729964349</v>
      </c>
      <c r="N2634" s="12">
        <v>5.0106359023700744</v>
      </c>
      <c r="O2634" s="12">
        <v>7.9285882307078248</v>
      </c>
      <c r="P2634" s="12">
        <v>3.0376155004720906</v>
      </c>
      <c r="Q2634" s="12">
        <v>-6.8714107409487104</v>
      </c>
      <c r="R2634" s="12">
        <v>-2.0456631929677362</v>
      </c>
      <c r="S2634" s="12">
        <v>13.092586729915521</v>
      </c>
      <c r="T2634" s="12">
        <v>-6.3105143654253704</v>
      </c>
      <c r="U2634" s="12">
        <v>-0.41914484996281448</v>
      </c>
      <c r="V2634" s="12">
        <v>1.6871741823441502</v>
      </c>
      <c r="W2634" s="12">
        <v>5.794685857165998</v>
      </c>
      <c r="X2634" s="12">
        <v>1.6552755431691764</v>
      </c>
      <c r="Y2634" s="12">
        <v>0.65983906414745497</v>
      </c>
      <c r="Z2634" s="12">
        <v>-9.639774836206696</v>
      </c>
      <c r="AA2634" s="12">
        <v>-2.4290390936705459</v>
      </c>
      <c r="AB2634" s="12">
        <v>-4.5173106207762963</v>
      </c>
      <c r="AC2634" s="12">
        <v>-11.440862820468654</v>
      </c>
      <c r="AD2634" s="12">
        <v>-11.310113229616457</v>
      </c>
      <c r="AE2634" s="12">
        <v>4.8731638466903826</v>
      </c>
      <c r="AF2634" s="12">
        <v>-3.0191534653286807</v>
      </c>
      <c r="AG2634" s="12">
        <v>0.72979226683487086</v>
      </c>
      <c r="AH2634" s="12">
        <v>-1.5522002984616114</v>
      </c>
      <c r="AI2634" s="12">
        <v>3.9320752828189693</v>
      </c>
      <c r="AJ2634" s="12">
        <v>6.5897036317907887</v>
      </c>
      <c r="AK2634" s="12">
        <v>-2.883970165851673</v>
      </c>
      <c r="AL2634" s="12">
        <v>4.5819906481507502</v>
      </c>
      <c r="AM2634" s="12">
        <v>-7.2463888086462074</v>
      </c>
      <c r="AN2634" s="12">
        <v>-8.1124446618522157</v>
      </c>
      <c r="AO2634" s="12">
        <v>6.4351311504773747</v>
      </c>
      <c r="AP2634" s="12">
        <v>4.2054689052906813</v>
      </c>
      <c r="AQ2634" s="12">
        <v>9.0932664930227283</v>
      </c>
      <c r="AR2634" s="12">
        <v>4.9732990766108696</v>
      </c>
      <c r="AS2634" s="12">
        <v>2.06817775930966</v>
      </c>
      <c r="AT2634" s="12">
        <v>2.3512446609353916</v>
      </c>
      <c r="AU2634" s="12">
        <v>8.3577313397748636</v>
      </c>
      <c r="AV2634" s="12">
        <v>8.2046705341804564</v>
      </c>
      <c r="AW2634" s="12">
        <v>4.120151424376389</v>
      </c>
      <c r="AX2634" s="12">
        <v>-4.2331161894430096</v>
      </c>
      <c r="AY2634" s="12">
        <v>7.5688050861857104</v>
      </c>
      <c r="AZ2634" s="12">
        <v>7.5688050861857104</v>
      </c>
      <c r="BA2634" s="12">
        <v>5.9652350001656966</v>
      </c>
      <c r="BB2634" s="12">
        <v>-5.4688678817474052</v>
      </c>
      <c r="BC2634" s="12">
        <v>0.76801524240535868</v>
      </c>
      <c r="BD2634" s="12">
        <v>-8.6274281584415196</v>
      </c>
      <c r="BE2634" s="12">
        <v>5.2751179113173565</v>
      </c>
      <c r="BF2634" s="12">
        <v>-2.1964082820546356</v>
      </c>
      <c r="BG2634" s="12">
        <v>-2.1526819440601006</v>
      </c>
      <c r="BH2634" s="12">
        <v>3.9808279911308153</v>
      </c>
      <c r="BI2634" s="12">
        <v>-6.8221493083071731</v>
      </c>
      <c r="BJ2634" s="12">
        <v>0.53572720670269858</v>
      </c>
      <c r="BK2634" s="12">
        <v>-6.9682458528063069</v>
      </c>
      <c r="BL2634" s="12">
        <v>9.0862159026566545</v>
      </c>
      <c r="BM2634" s="12">
        <v>6.7241548729375786</v>
      </c>
      <c r="BN2634" s="12">
        <v>-10.959608505225511</v>
      </c>
      <c r="BO2634" s="12">
        <v>-8.0922518566811075</v>
      </c>
      <c r="BP2634" s="12">
        <v>4.8116076596559469E-2</v>
      </c>
      <c r="BQ2634" s="12">
        <v>0.58084593749627389</v>
      </c>
      <c r="BR2634" s="12">
        <v>1.4426170088741395</v>
      </c>
      <c r="BS2634" s="12">
        <v>-3.0754001232821708</v>
      </c>
      <c r="BT2634" s="12">
        <v>-1.2085157094895791</v>
      </c>
      <c r="BU2634" s="12">
        <v>-8.0797209532634326</v>
      </c>
      <c r="BV2634" s="12">
        <v>0.16256427508536789</v>
      </c>
      <c r="BW2634" s="12">
        <v>-5.0137262765889066</v>
      </c>
      <c r="BX2634" s="12">
        <v>-8.8029192146377859</v>
      </c>
      <c r="BY2634" s="12">
        <v>2.3370062354758643</v>
      </c>
      <c r="BZ2634" s="12">
        <v>-2.3964216259837676</v>
      </c>
      <c r="CA2634" s="12">
        <v>0.2436930256416697</v>
      </c>
      <c r="CB2634" s="12">
        <v>-0.2702361736515001</v>
      </c>
      <c r="CC2634" s="12">
        <v>1.7451335068660925</v>
      </c>
      <c r="CD2634" s="12">
        <v>-8.4761274352709943</v>
      </c>
      <c r="CE2634" s="12">
        <v>-13.980085873153625</v>
      </c>
      <c r="CF2634" s="12">
        <v>5.3441368886917129</v>
      </c>
      <c r="CG2634" s="12">
        <v>-2.6023488536759771</v>
      </c>
      <c r="CH2634" s="12">
        <v>-1.2154457631238029</v>
      </c>
      <c r="CI2634" s="12">
        <v>-1.4731203896622627</v>
      </c>
      <c r="CJ2634" s="12">
        <v>-4.2126924190257711</v>
      </c>
      <c r="CK2634" s="12">
        <v>-6.8420883958224987</v>
      </c>
      <c r="CL2634" s="12">
        <v>-14.409173485640919</v>
      </c>
      <c r="CM2634" s="12">
        <v>-1.3268915897366631</v>
      </c>
      <c r="CN2634" s="12">
        <v>3.5415884336434211</v>
      </c>
      <c r="CO2634" s="12">
        <v>-0.18974731758836835</v>
      </c>
      <c r="CP2634" s="12">
        <v>1.734426012574465</v>
      </c>
      <c r="CQ2634" s="12">
        <v>-5.2377809726976565</v>
      </c>
      <c r="CR2634" s="12">
        <v>2.2926142044312163</v>
      </c>
      <c r="CS2634" s="12">
        <v>-0.51697897825065964</v>
      </c>
      <c r="CT2634" s="12">
        <v>-0.84484920285322285</v>
      </c>
      <c r="CU2634" s="12">
        <v>-3.0419066956876932</v>
      </c>
      <c r="CV2634" s="12">
        <v>2.383411126811144</v>
      </c>
      <c r="CW2634" s="12">
        <v>8.0276542941185589</v>
      </c>
      <c r="CX2634" s="12">
        <v>-8.3229656218817318</v>
      </c>
      <c r="CY2634" s="12">
        <v>-4.0741759487522984</v>
      </c>
      <c r="CZ2634" s="12">
        <v>3.1183169009623035</v>
      </c>
      <c r="DA2634" s="12">
        <v>4.4675609261710427</v>
      </c>
      <c r="DB2634" s="12">
        <v>4.2279682110229375</v>
      </c>
      <c r="DC2634" s="12">
        <v>-6.722888178512326</v>
      </c>
      <c r="DD2634" s="12">
        <v>-6.9724071381203876</v>
      </c>
    </row>
    <row r="2635" spans="1:108" x14ac:dyDescent="0.25">
      <c r="H2635" s="11" t="s">
        <v>2</v>
      </c>
      <c r="I2635" s="12">
        <v>23.619002570979521</v>
      </c>
      <c r="J2635" s="12">
        <v>0.47710716073393999</v>
      </c>
      <c r="K2635" s="12">
        <v>15.116967921561173</v>
      </c>
      <c r="L2635" s="12">
        <v>-5.5082368491368179</v>
      </c>
      <c r="M2635" s="12">
        <v>14.018813594763529</v>
      </c>
      <c r="N2635" s="12">
        <v>19.735555572267685</v>
      </c>
      <c r="O2635" s="12">
        <v>25.816720189669116</v>
      </c>
      <c r="P2635" s="12">
        <v>15.687703052485352</v>
      </c>
      <c r="Q2635" s="12">
        <v>-4.1892919100508008</v>
      </c>
      <c r="R2635" s="12">
        <v>5.7329823704694487</v>
      </c>
      <c r="S2635" s="12">
        <v>36.490223998778497</v>
      </c>
      <c r="T2635" s="12">
        <v>-2.1076819908416664</v>
      </c>
      <c r="U2635" s="12">
        <v>9.6335913020775354</v>
      </c>
      <c r="V2635" s="12">
        <v>13.79484602543074</v>
      </c>
      <c r="W2635" s="12">
        <v>19.765004354705248</v>
      </c>
      <c r="X2635" s="12">
        <v>13.590843902606714</v>
      </c>
      <c r="Y2635" s="12">
        <v>12.63265904228958</v>
      </c>
      <c r="Z2635" s="12">
        <v>-9.8675906636639734</v>
      </c>
      <c r="AA2635" s="12">
        <v>5.5113015667075516</v>
      </c>
      <c r="AB2635" s="12">
        <v>0.51632906612105156</v>
      </c>
      <c r="AC2635" s="12">
        <v>-11.500070446069497</v>
      </c>
      <c r="AD2635" s="12">
        <v>-12.621423270743961</v>
      </c>
      <c r="AE2635" s="12">
        <v>20.450464752544686</v>
      </c>
      <c r="AF2635" s="12">
        <v>3.8351847606072305</v>
      </c>
      <c r="AG2635" s="12">
        <v>9.2130168764544109</v>
      </c>
      <c r="AH2635" s="12">
        <v>7.4949247467537115</v>
      </c>
      <c r="AI2635" s="12">
        <v>18.302847048003294</v>
      </c>
      <c r="AJ2635" s="12">
        <v>22.326568031090833</v>
      </c>
      <c r="AK2635" s="12">
        <v>5.1551819221529369</v>
      </c>
      <c r="AL2635" s="12">
        <v>21.3242663107598</v>
      </c>
      <c r="AM2635" s="12">
        <v>-5.5580362527794875</v>
      </c>
      <c r="AN2635" s="12">
        <v>-6.6268696168111934</v>
      </c>
      <c r="AO2635" s="12">
        <v>23.877478606899608</v>
      </c>
      <c r="AP2635" s="12">
        <v>18.841550101976296</v>
      </c>
      <c r="AQ2635" s="12">
        <v>28.625366642048601</v>
      </c>
      <c r="AR2635" s="12">
        <v>19.253115228632822</v>
      </c>
      <c r="AS2635" s="12">
        <v>13.818262677735495</v>
      </c>
      <c r="AT2635" s="12">
        <v>14.980137875503937</v>
      </c>
      <c r="AU2635" s="12">
        <v>27.298199081790933</v>
      </c>
      <c r="AV2635" s="12">
        <v>25.069084481723618</v>
      </c>
      <c r="AW2635" s="12">
        <v>19.543891164994925</v>
      </c>
      <c r="AX2635" s="12">
        <v>1.6642343357515597</v>
      </c>
      <c r="AY2635" s="12">
        <v>25.804247842307976</v>
      </c>
      <c r="AZ2635" s="12">
        <v>25.804247842307976</v>
      </c>
      <c r="BA2635" s="12">
        <v>21.88935712786801</v>
      </c>
      <c r="BB2635" s="12">
        <v>-1.7937160068933666</v>
      </c>
      <c r="BC2635" s="12">
        <v>11.800973464325953</v>
      </c>
      <c r="BD2635" s="12">
        <v>-7.5923816338064292</v>
      </c>
      <c r="BE2635" s="12">
        <v>23.007958870299227</v>
      </c>
      <c r="BF2635" s="12">
        <v>5.3398946901433737</v>
      </c>
      <c r="BG2635" s="12">
        <v>6.373137956338911</v>
      </c>
      <c r="BH2635" s="12">
        <v>18.087306464994768</v>
      </c>
      <c r="BI2635" s="12">
        <v>-4.04507646031169</v>
      </c>
      <c r="BJ2635" s="12">
        <v>11.398319954767173</v>
      </c>
      <c r="BK2635" s="12">
        <v>-2.0091260514610223</v>
      </c>
      <c r="BL2635" s="12">
        <v>27.968076428831292</v>
      </c>
      <c r="BM2635" s="12">
        <v>22.680630946860134</v>
      </c>
      <c r="BN2635" s="12">
        <v>-10.848353004441925</v>
      </c>
      <c r="BO2635" s="12">
        <v>-4.7000247858696511</v>
      </c>
      <c r="BP2635" s="12">
        <v>9.3168828938235642</v>
      </c>
      <c r="BQ2635" s="12">
        <v>10.949975879199485</v>
      </c>
      <c r="BR2635" s="12">
        <v>14.670304166213132</v>
      </c>
      <c r="BS2635" s="12">
        <v>6.4972475268276089</v>
      </c>
      <c r="BT2635" s="12">
        <v>6.3036296292801044</v>
      </c>
      <c r="BU2635" s="12">
        <v>-6.1783395179541811</v>
      </c>
      <c r="BV2635" s="12">
        <v>10.361501968723728</v>
      </c>
      <c r="BW2635" s="12">
        <v>-0.21301150527407878</v>
      </c>
      <c r="BX2635" s="12">
        <v>-7.7206147261775033</v>
      </c>
      <c r="BY2635" s="12">
        <v>14.06083635994456</v>
      </c>
      <c r="BZ2635" s="12">
        <v>5.4927956319633919</v>
      </c>
      <c r="CA2635" s="12">
        <v>10.1877749650872</v>
      </c>
      <c r="CB2635" s="12">
        <v>9.271180540776065</v>
      </c>
      <c r="CC2635" s="12">
        <v>12.467219099418037</v>
      </c>
      <c r="CD2635" s="12">
        <v>-7.3929510756340253</v>
      </c>
      <c r="CE2635" s="12">
        <v>-18.454152553061935</v>
      </c>
      <c r="CF2635" s="12">
        <v>19.31389864489439</v>
      </c>
      <c r="CG2635" s="12">
        <v>3.7187531127861648</v>
      </c>
      <c r="CH2635" s="12">
        <v>8.9055764356141189</v>
      </c>
      <c r="CI2635" s="12">
        <v>6.8742109221497234</v>
      </c>
      <c r="CJ2635" s="12">
        <v>0.59490892256979144</v>
      </c>
      <c r="CK2635" s="12">
        <v>-4.6182576979104137</v>
      </c>
      <c r="CL2635" s="12">
        <v>-17.484964908672474</v>
      </c>
      <c r="CM2635" s="12">
        <v>7.0519591133142852</v>
      </c>
      <c r="CN2635" s="12">
        <v>16.993709312368811</v>
      </c>
      <c r="CO2635" s="12">
        <v>10.312778092974973</v>
      </c>
      <c r="CP2635" s="12">
        <v>11.838634403114082</v>
      </c>
      <c r="CQ2635" s="12">
        <v>-2.0378300560991729</v>
      </c>
      <c r="CR2635" s="12">
        <v>14.784399929187515</v>
      </c>
      <c r="CS2635" s="12">
        <v>7.2835705544094296</v>
      </c>
      <c r="CT2635" s="12">
        <v>7.9192436003704625</v>
      </c>
      <c r="CU2635" s="12">
        <v>2.0101703097024108</v>
      </c>
      <c r="CV2635" s="12">
        <v>12.747190223218785</v>
      </c>
      <c r="CW2635" s="12">
        <v>27.333871800173853</v>
      </c>
      <c r="CX2635" s="12">
        <v>-7.2760627827786379</v>
      </c>
      <c r="CY2635" s="12">
        <v>1.5282445615366054</v>
      </c>
      <c r="CZ2635" s="12">
        <v>17.263324545566338</v>
      </c>
      <c r="DA2635" s="12">
        <v>19.161906090394513</v>
      </c>
      <c r="DB2635" s="12">
        <v>17.991791368885089</v>
      </c>
      <c r="DC2635" s="12">
        <v>-3.5000375159484092</v>
      </c>
      <c r="DD2635" s="12">
        <v>-5.2497592939826614</v>
      </c>
    </row>
    <row r="2636" spans="1:108" x14ac:dyDescent="0.25">
      <c r="A2636" s="2">
        <v>879</v>
      </c>
      <c r="B2636" s="8">
        <f t="shared" ref="B2636" ca="1" si="4275">_xlfn.COVARIANCE.P(OFFSET(I2637,0,0,1,20),OFFSET(I2638,0,0,1,20))/_xlfn.VAR.P(OFFSET(I2637,0,0,1,20))</f>
        <v>2.0612723093867795</v>
      </c>
      <c r="C2636" s="8">
        <f t="shared" ref="C2636" ca="1" si="4276">_xlfn.COVARIANCE.P(OFFSET(I2637,0,0,1,50),OFFSET(I2638,0,0,1,50))/_xlfn.VAR.P(OFFSET(I2637,0,0,1,50))</f>
        <v>2.0327531150098652</v>
      </c>
      <c r="D2636" s="8">
        <f t="shared" ref="D2636" ca="1" si="4277">_xlfn.COVARIANCE.P(OFFSET(I2637,0,0,1,100),OFFSET(I2638,0,0,1,100))/_xlfn.VAR.P(OFFSET(I2637,0,0,1,100))</f>
        <v>1.9988545468551937</v>
      </c>
      <c r="E2636" s="8">
        <f t="shared" ref="E2636" ca="1" si="4278">AVERAGE(OFFSET(I2638,0,0,1,20))-AVERAGE(OFFSET(I2637,0,0,1,20))*B2636</f>
        <v>9.9541748340517628</v>
      </c>
      <c r="F2636" s="8">
        <f t="shared" ref="F2636" ca="1" si="4279">AVERAGE(OFFSET(I2638,0,0,1,50))-AVERAGE(OFFSET(I2637,0,0,1,50))*C2636</f>
        <v>10.022352171928823</v>
      </c>
      <c r="G2636" s="8">
        <f t="shared" ref="G2636" ca="1" si="4280">AVERAGE(OFFSET(I2638,0,0,1,100))-AVERAGE(OFFSET(I2637,0,0,1,100))*D2636</f>
        <v>9.9634514139874018</v>
      </c>
      <c r="H2636" s="9" t="s">
        <v>29</v>
      </c>
      <c r="I2636" s="10">
        <v>7333</v>
      </c>
      <c r="J2636" s="10">
        <v>8720</v>
      </c>
      <c r="K2636" s="10">
        <v>4243</v>
      </c>
      <c r="L2636" s="10">
        <v>8339</v>
      </c>
      <c r="M2636" s="10">
        <v>5814</v>
      </c>
      <c r="N2636" s="10">
        <v>9716</v>
      </c>
      <c r="O2636" s="10">
        <v>7302</v>
      </c>
      <c r="P2636" s="10">
        <v>9636</v>
      </c>
      <c r="Q2636" s="10">
        <v>3258</v>
      </c>
      <c r="R2636" s="10">
        <v>7468</v>
      </c>
      <c r="S2636" s="10">
        <v>1996</v>
      </c>
      <c r="T2636" s="10">
        <v>9060</v>
      </c>
      <c r="U2636" s="10">
        <v>3758</v>
      </c>
      <c r="V2636" s="10">
        <v>9609</v>
      </c>
      <c r="W2636" s="10">
        <v>6485</v>
      </c>
      <c r="X2636" s="10">
        <v>5962</v>
      </c>
      <c r="Y2636" s="10">
        <v>2146</v>
      </c>
      <c r="Z2636" s="10">
        <v>6216</v>
      </c>
      <c r="AA2636" s="10">
        <v>6453</v>
      </c>
      <c r="AB2636" s="10">
        <v>8753</v>
      </c>
      <c r="AC2636" s="10">
        <v>9423</v>
      </c>
      <c r="AD2636" s="10">
        <v>4496</v>
      </c>
      <c r="AE2636" s="10">
        <v>614</v>
      </c>
      <c r="AF2636" s="10">
        <v>5942</v>
      </c>
      <c r="AG2636" s="10">
        <v>3694</v>
      </c>
      <c r="AH2636" s="10">
        <v>3306</v>
      </c>
      <c r="AI2636" s="10">
        <v>7282</v>
      </c>
      <c r="AJ2636" s="10">
        <v>1462</v>
      </c>
      <c r="AK2636" s="10">
        <v>1841</v>
      </c>
      <c r="AL2636" s="10">
        <v>3966</v>
      </c>
      <c r="AM2636" s="10">
        <v>8975</v>
      </c>
      <c r="AN2636" s="10">
        <v>1206</v>
      </c>
      <c r="AO2636" s="10">
        <v>9340</v>
      </c>
      <c r="AP2636" s="10">
        <v>122</v>
      </c>
      <c r="AQ2636" s="10">
        <v>9970</v>
      </c>
      <c r="AR2636" s="10">
        <v>6356</v>
      </c>
      <c r="AS2636" s="10">
        <v>1282</v>
      </c>
      <c r="AT2636" s="10">
        <v>4874</v>
      </c>
      <c r="AU2636" s="10">
        <v>3368</v>
      </c>
      <c r="AV2636" s="10">
        <v>1270</v>
      </c>
      <c r="AW2636" s="10">
        <v>6555</v>
      </c>
      <c r="AX2636" s="10">
        <v>7637</v>
      </c>
      <c r="AY2636" s="10">
        <v>3252</v>
      </c>
      <c r="AZ2636" s="10">
        <v>5210</v>
      </c>
      <c r="BA2636" s="10">
        <v>2749</v>
      </c>
      <c r="BB2636" s="10">
        <v>4204</v>
      </c>
      <c r="BC2636" s="10">
        <v>1597</v>
      </c>
      <c r="BD2636" s="10">
        <v>9100</v>
      </c>
      <c r="BE2636" s="10">
        <v>2054</v>
      </c>
      <c r="BF2636" s="10">
        <v>2072</v>
      </c>
      <c r="BG2636" s="10">
        <v>6675</v>
      </c>
      <c r="BH2636" s="10">
        <v>6009</v>
      </c>
      <c r="BI2636" s="10">
        <v>2534</v>
      </c>
      <c r="BJ2636" s="10">
        <v>208</v>
      </c>
      <c r="BK2636" s="10">
        <v>4837</v>
      </c>
      <c r="BL2636" s="10">
        <v>7492</v>
      </c>
      <c r="BM2636" s="10">
        <v>7487</v>
      </c>
      <c r="BN2636" s="10">
        <v>6976</v>
      </c>
      <c r="BO2636" s="10">
        <v>5245</v>
      </c>
      <c r="BP2636" s="10">
        <v>6726</v>
      </c>
      <c r="BQ2636" s="10">
        <v>6854</v>
      </c>
      <c r="BR2636" s="10">
        <v>4492</v>
      </c>
      <c r="BS2636" s="10">
        <v>5138</v>
      </c>
      <c r="BT2636" s="10">
        <v>3885</v>
      </c>
      <c r="BU2636" s="10">
        <v>7026</v>
      </c>
      <c r="BV2636" s="10">
        <v>7521</v>
      </c>
      <c r="BW2636" s="10">
        <v>7691</v>
      </c>
      <c r="BX2636" s="10">
        <v>4139</v>
      </c>
      <c r="BY2636" s="10">
        <v>847</v>
      </c>
      <c r="BZ2636" s="10">
        <v>1586</v>
      </c>
      <c r="CA2636" s="10">
        <v>9040</v>
      </c>
      <c r="CB2636" s="10">
        <v>4160</v>
      </c>
      <c r="CC2636" s="10">
        <v>2786</v>
      </c>
      <c r="CD2636" s="10">
        <v>9450</v>
      </c>
      <c r="CE2636" s="10">
        <v>6663</v>
      </c>
      <c r="CF2636" s="10">
        <v>832</v>
      </c>
      <c r="CG2636" s="10">
        <v>446</v>
      </c>
      <c r="CH2636" s="10">
        <v>8831</v>
      </c>
      <c r="CI2636" s="10">
        <v>5527</v>
      </c>
      <c r="CJ2636" s="10">
        <v>1054</v>
      </c>
      <c r="CK2636" s="10">
        <v>5938</v>
      </c>
      <c r="CL2636" s="10">
        <v>5160</v>
      </c>
      <c r="CM2636" s="10">
        <v>4561</v>
      </c>
      <c r="CN2636" s="10">
        <v>9897</v>
      </c>
      <c r="CO2636" s="10">
        <v>2915</v>
      </c>
      <c r="CP2636" s="10">
        <v>7208</v>
      </c>
      <c r="CQ2636" s="10">
        <v>5959</v>
      </c>
      <c r="CR2636" s="10">
        <v>616</v>
      </c>
      <c r="CS2636" s="10">
        <v>2140</v>
      </c>
      <c r="CT2636" s="10">
        <v>2311</v>
      </c>
      <c r="CU2636" s="10">
        <v>2126</v>
      </c>
      <c r="CV2636" s="10">
        <v>7705</v>
      </c>
      <c r="CW2636" s="10">
        <v>7403</v>
      </c>
      <c r="CX2636" s="10">
        <v>2418</v>
      </c>
      <c r="CY2636" s="10">
        <v>7436</v>
      </c>
      <c r="CZ2636" s="10">
        <v>4717</v>
      </c>
      <c r="DA2636" s="10">
        <v>9584</v>
      </c>
      <c r="DB2636" s="10">
        <v>4211</v>
      </c>
      <c r="DC2636" s="10">
        <v>1903</v>
      </c>
      <c r="DD2636" s="10">
        <v>7773</v>
      </c>
    </row>
    <row r="2637" spans="1:108" x14ac:dyDescent="0.25">
      <c r="H2637" s="11" t="s">
        <v>0</v>
      </c>
      <c r="I2637" s="12">
        <v>1.6429156313869191</v>
      </c>
      <c r="J2637" s="12">
        <v>-1.0205393337374911</v>
      </c>
      <c r="K2637" s="12">
        <v>2.6551259844942523</v>
      </c>
      <c r="L2637" s="12">
        <v>4.8437791042560905</v>
      </c>
      <c r="M2637" s="12">
        <v>-2.1787954763821982</v>
      </c>
      <c r="N2637" s="12">
        <v>-3.0772409612352241</v>
      </c>
      <c r="O2637" s="12">
        <v>3.6849972866071545</v>
      </c>
      <c r="P2637" s="12">
        <v>-2.6162100148126051</v>
      </c>
      <c r="Q2637" s="12">
        <v>5.7084954491119833</v>
      </c>
      <c r="R2637" s="12">
        <v>2.873579025886948</v>
      </c>
      <c r="S2637" s="12">
        <v>0.41089026481339191</v>
      </c>
      <c r="T2637" s="12">
        <v>-2.2460954426986564</v>
      </c>
      <c r="U2637" s="12">
        <v>10.00855641415775</v>
      </c>
      <c r="V2637" s="12">
        <v>4.1342645446619395</v>
      </c>
      <c r="W2637" s="12">
        <v>-7.3490155889350115</v>
      </c>
      <c r="X2637" s="12">
        <v>4.0739752381955805</v>
      </c>
      <c r="Y2637" s="12">
        <v>-2.2617025677222271</v>
      </c>
      <c r="Z2637" s="12">
        <v>4.9849258129220484</v>
      </c>
      <c r="AA2637" s="12">
        <v>6.2193725821134569</v>
      </c>
      <c r="AB2637" s="12">
        <v>-1.4359548097065011</v>
      </c>
      <c r="AC2637" s="12">
        <v>3.8469382702829051</v>
      </c>
      <c r="AD2637" s="12">
        <v>-8.1809505153412854</v>
      </c>
      <c r="AE2637" s="12">
        <v>-7.56393657525095</v>
      </c>
      <c r="AF2637" s="12">
        <v>-8.9545443156614546</v>
      </c>
      <c r="AG2637" s="12">
        <v>4.8455137708413671</v>
      </c>
      <c r="AH2637" s="12">
        <v>6.044139945130925</v>
      </c>
      <c r="AI2637" s="12">
        <v>-6.2989298596799657</v>
      </c>
      <c r="AJ2637" s="12">
        <v>-2.1743236939025716</v>
      </c>
      <c r="AK2637" s="12">
        <v>-1.0566318838848157</v>
      </c>
      <c r="AL2637" s="12">
        <v>13.217466066500558</v>
      </c>
      <c r="AM2637" s="12">
        <v>4.8153420168266496</v>
      </c>
      <c r="AN2637" s="12">
        <v>-0.98907933776259815</v>
      </c>
      <c r="AO2637" s="12">
        <v>0.25572472467355145</v>
      </c>
      <c r="AP2637" s="12">
        <v>-1.1577234530957561</v>
      </c>
      <c r="AQ2637" s="12">
        <v>3.7831666736115261</v>
      </c>
      <c r="AR2637" s="12">
        <v>7.2946555125256838</v>
      </c>
      <c r="AS2637" s="12">
        <v>-6.8241367129097892</v>
      </c>
      <c r="AT2637" s="12">
        <v>-4.8417900761584329</v>
      </c>
      <c r="AU2637" s="12">
        <v>2.4171637972884636</v>
      </c>
      <c r="AV2637" s="12">
        <v>-3.4315662967234974</v>
      </c>
      <c r="AW2637" s="12">
        <v>2.7636158228123791E-3</v>
      </c>
      <c r="AX2637" s="12">
        <v>-2.0157841304315403</v>
      </c>
      <c r="AY2637" s="12">
        <v>-0.84783649745615974</v>
      </c>
      <c r="AZ2637" s="12">
        <v>-3.0754001232821708</v>
      </c>
      <c r="BA2637" s="12">
        <v>-1.4986122288801194</v>
      </c>
      <c r="BB2637" s="12">
        <v>-12.011677466939263</v>
      </c>
      <c r="BC2637" s="12">
        <v>0.92801233635465263</v>
      </c>
      <c r="BD2637" s="12">
        <v>11.120595209583362</v>
      </c>
      <c r="BE2637" s="12">
        <v>9.4879942827481134</v>
      </c>
      <c r="BF2637" s="12">
        <v>8.7700190920546408</v>
      </c>
      <c r="BG2637" s="12">
        <v>0.93251372952099132</v>
      </c>
      <c r="BH2637" s="12">
        <v>-2.0868483048220923</v>
      </c>
      <c r="BI2637" s="12">
        <v>4.4533077263810954</v>
      </c>
      <c r="BJ2637" s="12">
        <v>3.6558759768509939E-2</v>
      </c>
      <c r="BK2637" s="12">
        <v>8.3097130632021354</v>
      </c>
      <c r="BL2637" s="12">
        <v>-1.8943530435958404</v>
      </c>
      <c r="BM2637" s="12">
        <v>-5.968960016518543</v>
      </c>
      <c r="BN2637" s="12">
        <v>5.8671055737169118</v>
      </c>
      <c r="BO2637" s="12">
        <v>0.16587665462057991</v>
      </c>
      <c r="BP2637" s="12">
        <v>-7.9922072335974423</v>
      </c>
      <c r="BQ2637" s="12">
        <v>1.0182086185923462</v>
      </c>
      <c r="BR2637" s="12">
        <v>-0.71190361816468251</v>
      </c>
      <c r="BS2637" s="12">
        <v>10.634252529021841</v>
      </c>
      <c r="BT2637" s="12">
        <v>1.8614700324920457</v>
      </c>
      <c r="BU2637" s="12">
        <v>2.0072963714340868</v>
      </c>
      <c r="BV2637" s="12">
        <v>10.533805887717236</v>
      </c>
      <c r="BW2637" s="12">
        <v>-1.0233870909488629</v>
      </c>
      <c r="BX2637" s="12">
        <v>-1.0971102815579861</v>
      </c>
      <c r="BY2637" s="12">
        <v>2.3657482903649547</v>
      </c>
      <c r="BZ2637" s="12">
        <v>-5.143412677504422</v>
      </c>
      <c r="CA2637" s="12">
        <v>-0.89229743159323527</v>
      </c>
      <c r="CB2637" s="12">
        <v>-0.69883995146636557</v>
      </c>
      <c r="CC2637" s="12">
        <v>-3.2997498171435886</v>
      </c>
      <c r="CD2637" s="12">
        <v>2.9105760580919982</v>
      </c>
      <c r="CE2637" s="12">
        <v>-0.18991680443346257</v>
      </c>
      <c r="CF2637" s="12">
        <v>-3.382002802889474</v>
      </c>
      <c r="CG2637" s="12">
        <v>5.0088788602015608</v>
      </c>
      <c r="CH2637" s="12">
        <v>-6.9760717414435192</v>
      </c>
      <c r="CI2637" s="12">
        <v>-1.951903293801257</v>
      </c>
      <c r="CJ2637" s="12">
        <v>3.3792201028338527</v>
      </c>
      <c r="CK2637" s="12">
        <v>-1.7935766621116309</v>
      </c>
      <c r="CL2637" s="12">
        <v>-1.0601016205324258</v>
      </c>
      <c r="CM2637" s="12">
        <v>5.5851802734105895</v>
      </c>
      <c r="CN2637" s="12">
        <v>-2.0410231745100642</v>
      </c>
      <c r="CO2637" s="12">
        <v>-4.9266528112194701</v>
      </c>
      <c r="CP2637" s="12">
        <v>0.4741137703765973</v>
      </c>
      <c r="CQ2637" s="12">
        <v>-1.2356005911857166</v>
      </c>
      <c r="CR2637" s="12">
        <v>-8.5068885448098026</v>
      </c>
      <c r="CS2637" s="12">
        <v>8.1077508592465826</v>
      </c>
      <c r="CT2637" s="12">
        <v>4.3864419237471699</v>
      </c>
      <c r="CU2637" s="12">
        <v>-3.5098602518903368</v>
      </c>
      <c r="CV2637" s="12">
        <v>5.9225518172715566</v>
      </c>
      <c r="CW2637" s="12">
        <v>-4.1997840258749681</v>
      </c>
      <c r="CX2637" s="12">
        <v>1.098702487014134</v>
      </c>
      <c r="CY2637" s="12">
        <v>-2.4249700327907142</v>
      </c>
      <c r="CZ2637" s="12">
        <v>1.3031740775175629</v>
      </c>
      <c r="DA2637" s="12">
        <v>-2.8331730019797483</v>
      </c>
      <c r="DB2637" s="12">
        <v>0.22045223067857722</v>
      </c>
      <c r="DC2637" s="12">
        <v>2.4155385183872484</v>
      </c>
      <c r="DD2637" s="12">
        <v>-8.9052824557706547</v>
      </c>
    </row>
    <row r="2638" spans="1:108" x14ac:dyDescent="0.25">
      <c r="H2638" s="11" t="s">
        <v>2</v>
      </c>
      <c r="I2638" s="12">
        <v>12.54262607683842</v>
      </c>
      <c r="J2638" s="12">
        <v>7.4370241868636544</v>
      </c>
      <c r="K2638" s="12">
        <v>16.491864302372093</v>
      </c>
      <c r="L2638" s="12">
        <v>19.041452110266942</v>
      </c>
      <c r="M2638" s="12">
        <v>6.0383235289008486</v>
      </c>
      <c r="N2638" s="12">
        <v>2.9630785243793047</v>
      </c>
      <c r="O2638" s="12">
        <v>17.291763961316146</v>
      </c>
      <c r="P2638" s="12">
        <v>6.1273289143118443</v>
      </c>
      <c r="Q2638" s="12">
        <v>20.156143344940425</v>
      </c>
      <c r="R2638" s="12">
        <v>15.613537798013084</v>
      </c>
      <c r="S2638" s="12">
        <v>11.350660606437492</v>
      </c>
      <c r="T2638" s="12">
        <v>6.4308821493802446</v>
      </c>
      <c r="U2638" s="12">
        <v>31.776525309568608</v>
      </c>
      <c r="V2638" s="12">
        <v>18.041738681927153</v>
      </c>
      <c r="W2638" s="12">
        <v>-6.2927118225316843</v>
      </c>
      <c r="X2638" s="12">
        <v>19.786094361340965</v>
      </c>
      <c r="Y2638" s="12">
        <v>5.6105183692227394</v>
      </c>
      <c r="Z2638" s="12">
        <v>19.888359239547004</v>
      </c>
      <c r="AA2638" s="12">
        <v>22.1822285552709</v>
      </c>
      <c r="AB2638" s="12">
        <v>6.4969915183981479</v>
      </c>
      <c r="AC2638" s="12">
        <v>17.957396506992076</v>
      </c>
      <c r="AD2638" s="12">
        <v>-6.0900284905994519</v>
      </c>
      <c r="AE2638" s="12">
        <v>-4.8872678055237779</v>
      </c>
      <c r="AF2638" s="12">
        <v>-8.7667216882690173</v>
      </c>
      <c r="AG2638" s="12">
        <v>20.310997605501147</v>
      </c>
      <c r="AH2638" s="12">
        <v>23.135579206601854</v>
      </c>
      <c r="AI2638" s="12">
        <v>-3.4874933094361942</v>
      </c>
      <c r="AJ2638" s="12">
        <v>8.0420358335196589</v>
      </c>
      <c r="AK2638" s="12">
        <v>7.9968908254336855</v>
      </c>
      <c r="AL2638" s="12">
        <v>36.315700483330389</v>
      </c>
      <c r="AM2638" s="12">
        <v>18.378493239611711</v>
      </c>
      <c r="AN2638" s="12">
        <v>7.2679503345184155</v>
      </c>
      <c r="AO2638" s="12">
        <v>11.230074825469147</v>
      </c>
      <c r="AP2638" s="12">
        <v>8.7978089817189495</v>
      </c>
      <c r="AQ2638" s="12">
        <v>16.642191211462013</v>
      </c>
      <c r="AR2638" s="12">
        <v>25.551002489243249</v>
      </c>
      <c r="AS2638" s="12">
        <v>-3.8191973251357028</v>
      </c>
      <c r="AT2638" s="12">
        <v>-1.9219735710166312</v>
      </c>
      <c r="AU2638" s="12">
        <v>14.612352745253288</v>
      </c>
      <c r="AV2638" s="12">
        <v>0.41540128326731285</v>
      </c>
      <c r="AW2638" s="12">
        <v>11.950305959973033</v>
      </c>
      <c r="AX2638" s="12">
        <v>5.9932027023462977</v>
      </c>
      <c r="AY2638" s="12">
        <v>9.9837516312843189</v>
      </c>
      <c r="AZ2638" s="12">
        <v>6.4972475268276089</v>
      </c>
      <c r="BA2638" s="12">
        <v>6.4168575712532485</v>
      </c>
      <c r="BB2638" s="12">
        <v>-15.524442586259864</v>
      </c>
      <c r="BC2638" s="12">
        <v>12.580906356194291</v>
      </c>
      <c r="BD2638" s="12">
        <v>31.610805756128325</v>
      </c>
      <c r="BE2638" s="12">
        <v>27.980677056888499</v>
      </c>
      <c r="BF2638" s="12">
        <v>28.041575081028537</v>
      </c>
      <c r="BG2638" s="12">
        <v>10.156577708599311</v>
      </c>
      <c r="BH2638" s="12">
        <v>5.4456965663901977</v>
      </c>
      <c r="BI2638" s="12">
        <v>18.944506128757762</v>
      </c>
      <c r="BJ2638" s="12">
        <v>12.536781675431413</v>
      </c>
      <c r="BK2638" s="12">
        <v>25.953132778493281</v>
      </c>
      <c r="BL2638" s="12">
        <v>5.7264738017090355</v>
      </c>
      <c r="BM2638" s="12">
        <v>-2.8312231272813184</v>
      </c>
      <c r="BN2638" s="12">
        <v>21.619339969948296</v>
      </c>
      <c r="BO2638" s="12">
        <v>10.834305057889384</v>
      </c>
      <c r="BP2638" s="12">
        <v>-4.8876025097357196</v>
      </c>
      <c r="BQ2638" s="12">
        <v>11.175662239923156</v>
      </c>
      <c r="BR2638" s="12">
        <v>7.3722268262677133</v>
      </c>
      <c r="BS2638" s="12">
        <v>30.926945322712562</v>
      </c>
      <c r="BT2638" s="12">
        <v>14.110068427688597</v>
      </c>
      <c r="BU2638" s="12">
        <v>11.566799656239414</v>
      </c>
      <c r="BV2638" s="12">
        <v>29.925445046466447</v>
      </c>
      <c r="BW2638" s="12">
        <v>8.3059651203890201</v>
      </c>
      <c r="BX2638" s="12">
        <v>7.352069416530413</v>
      </c>
      <c r="BY2638" s="12">
        <v>14.778055217840695</v>
      </c>
      <c r="BZ2638" s="12">
        <v>-0.72462713337678752</v>
      </c>
      <c r="CA2638" s="12">
        <v>6.2296856558344595</v>
      </c>
      <c r="CB2638" s="12">
        <v>9.3809543930026873</v>
      </c>
      <c r="CC2638" s="12">
        <v>4.9887988369879572</v>
      </c>
      <c r="CD2638" s="12">
        <v>15.104820444728361</v>
      </c>
      <c r="CE2638" s="12">
        <v>11.148706593120419</v>
      </c>
      <c r="CF2638" s="12">
        <v>3.6016484828267403</v>
      </c>
      <c r="CG2638" s="12">
        <v>20.574995293795244</v>
      </c>
      <c r="CH2638" s="12">
        <v>-4.0128755880099058</v>
      </c>
      <c r="CI2638" s="12">
        <v>5.1966758399979742</v>
      </c>
      <c r="CJ2638" s="12">
        <v>16.382076248687426</v>
      </c>
      <c r="CK2638" s="12">
        <v>7.150822666929062</v>
      </c>
      <c r="CL2638" s="12">
        <v>7.5875191777759161</v>
      </c>
      <c r="CM2638" s="12">
        <v>21.008956501543544</v>
      </c>
      <c r="CN2638" s="12">
        <v>5.014808409769989</v>
      </c>
      <c r="CO2638" s="12">
        <v>0.96171847109602182</v>
      </c>
      <c r="CP2638" s="12">
        <v>9.4555503567571648</v>
      </c>
      <c r="CQ2638" s="12">
        <v>8.8978100097568227</v>
      </c>
      <c r="CR2638" s="12">
        <v>-8.0006009080433067</v>
      </c>
      <c r="CS2638" s="12">
        <v>24.555202439431874</v>
      </c>
      <c r="CT2638" s="12">
        <v>16.460321213833986</v>
      </c>
      <c r="CU2638" s="12">
        <v>3.3559098203144773</v>
      </c>
      <c r="CV2638" s="12">
        <v>22.963124595145661</v>
      </c>
      <c r="CW2638" s="12">
        <v>1.9405838832444908</v>
      </c>
      <c r="CX2638" s="12">
        <v>11.182224465124243</v>
      </c>
      <c r="CY2638" s="12">
        <v>5.4747912612933174</v>
      </c>
      <c r="CZ2638" s="12">
        <v>12.039776068440137</v>
      </c>
      <c r="DA2638" s="12">
        <v>4.4855643631740643</v>
      </c>
      <c r="DB2638" s="12">
        <v>11.389154761228911</v>
      </c>
      <c r="DC2638" s="12">
        <v>16.681399589836552</v>
      </c>
      <c r="DD2638" s="12">
        <v>-6.9440961689082723</v>
      </c>
    </row>
    <row r="2639" spans="1:108" x14ac:dyDescent="0.25">
      <c r="A2639" s="2">
        <v>880</v>
      </c>
      <c r="B2639" s="8">
        <f t="shared" ref="B2639" ca="1" si="4281">_xlfn.COVARIANCE.P(OFFSET(I2640,0,0,1,20),OFFSET(I2641,0,0,1,20))/_xlfn.VAR.P(OFFSET(I2640,0,0,1,20))</f>
        <v>1.9748949647392811</v>
      </c>
      <c r="C2639" s="8">
        <f t="shared" ref="C2639" ca="1" si="4282">_xlfn.COVARIANCE.P(OFFSET(I2640,0,0,1,50),OFFSET(I2641,0,0,1,50))/_xlfn.VAR.P(OFFSET(I2640,0,0,1,50))</f>
        <v>2.0141380845992694</v>
      </c>
      <c r="D2639" s="8">
        <f t="shared" ref="D2639" ca="1" si="4283">_xlfn.COVARIANCE.P(OFFSET(I2640,0,0,1,100),OFFSET(I2641,0,0,1,100))/_xlfn.VAR.P(OFFSET(I2640,0,0,1,100))</f>
        <v>2.0267771353709052</v>
      </c>
      <c r="E2639" s="8">
        <f t="shared" ref="E2639" ca="1" si="4284">AVERAGE(OFFSET(I2641,0,0,1,20))-AVERAGE(OFFSET(I2640,0,0,1,20))*B2639</f>
        <v>9.9591863764141042</v>
      </c>
      <c r="F2639" s="8">
        <f t="shared" ref="F2639" ca="1" si="4285">AVERAGE(OFFSET(I2641,0,0,1,50))-AVERAGE(OFFSET(I2640,0,0,1,50))*C2639</f>
        <v>10.054133484012151</v>
      </c>
      <c r="G2639" s="8">
        <f t="shared" ref="G2639" ca="1" si="4286">AVERAGE(OFFSET(I2641,0,0,1,100))-AVERAGE(OFFSET(I2640,0,0,1,100))*D2639</f>
        <v>9.959094158218937</v>
      </c>
      <c r="H2639" s="9" t="s">
        <v>29</v>
      </c>
      <c r="I2639" s="10">
        <v>2837</v>
      </c>
      <c r="J2639" s="10">
        <v>8215</v>
      </c>
      <c r="K2639" s="10">
        <v>5661</v>
      </c>
      <c r="L2639" s="10">
        <v>898</v>
      </c>
      <c r="M2639" s="10">
        <v>2000</v>
      </c>
      <c r="N2639" s="10">
        <v>7348</v>
      </c>
      <c r="O2639" s="10">
        <v>4736</v>
      </c>
      <c r="P2639" s="10">
        <v>279</v>
      </c>
      <c r="Q2639" s="10">
        <v>1826</v>
      </c>
      <c r="R2639" s="10">
        <v>5945</v>
      </c>
      <c r="S2639" s="10">
        <v>4610</v>
      </c>
      <c r="T2639" s="10">
        <v>3916</v>
      </c>
      <c r="U2639" s="10">
        <v>7424</v>
      </c>
      <c r="V2639" s="10">
        <v>720</v>
      </c>
      <c r="W2639" s="10">
        <v>1182</v>
      </c>
      <c r="X2639" s="10">
        <v>5883</v>
      </c>
      <c r="Y2639" s="10">
        <v>1586</v>
      </c>
      <c r="Z2639" s="10">
        <v>5122</v>
      </c>
      <c r="AA2639" s="10">
        <v>9259</v>
      </c>
      <c r="AB2639" s="10">
        <v>6802</v>
      </c>
      <c r="AC2639" s="10">
        <v>9381</v>
      </c>
      <c r="AD2639" s="10">
        <v>1201</v>
      </c>
      <c r="AE2639" s="10">
        <v>4825</v>
      </c>
      <c r="AF2639" s="10">
        <v>4001</v>
      </c>
      <c r="AG2639" s="10">
        <v>9551</v>
      </c>
      <c r="AH2639" s="10">
        <v>395</v>
      </c>
      <c r="AI2639" s="10">
        <v>5566</v>
      </c>
      <c r="AJ2639" s="10">
        <v>7094</v>
      </c>
      <c r="AK2639" s="10">
        <v>8856</v>
      </c>
      <c r="AL2639" s="10">
        <v>4091</v>
      </c>
      <c r="AM2639" s="10">
        <v>8304</v>
      </c>
      <c r="AN2639" s="10">
        <v>9223</v>
      </c>
      <c r="AO2639" s="10">
        <v>409</v>
      </c>
      <c r="AP2639" s="10">
        <v>2020</v>
      </c>
      <c r="AQ2639" s="10">
        <v>7451</v>
      </c>
      <c r="AR2639" s="10">
        <v>3658</v>
      </c>
      <c r="AS2639" s="10">
        <v>9330</v>
      </c>
      <c r="AT2639" s="10">
        <v>1795</v>
      </c>
      <c r="AU2639" s="10">
        <v>9473</v>
      </c>
      <c r="AV2639" s="10">
        <v>7418</v>
      </c>
      <c r="AW2639" s="10">
        <v>1952</v>
      </c>
      <c r="AX2639" s="10">
        <v>2002</v>
      </c>
      <c r="AY2639" s="10">
        <v>1174</v>
      </c>
      <c r="AZ2639" s="10">
        <v>574</v>
      </c>
      <c r="BA2639" s="10">
        <v>9921</v>
      </c>
      <c r="BB2639" s="10">
        <v>2267</v>
      </c>
      <c r="BC2639" s="10">
        <v>3597</v>
      </c>
      <c r="BD2639" s="10">
        <v>1598</v>
      </c>
      <c r="BE2639" s="10">
        <v>1037</v>
      </c>
      <c r="BF2639" s="10">
        <v>7068</v>
      </c>
      <c r="BG2639" s="10">
        <v>5343</v>
      </c>
      <c r="BH2639" s="10">
        <v>6040</v>
      </c>
      <c r="BI2639" s="10">
        <v>6348</v>
      </c>
      <c r="BJ2639" s="10">
        <v>2501</v>
      </c>
      <c r="BK2639" s="10">
        <v>4050</v>
      </c>
      <c r="BL2639" s="10">
        <v>9135</v>
      </c>
      <c r="BM2639" s="10">
        <v>914</v>
      </c>
      <c r="BN2639" s="10">
        <v>884</v>
      </c>
      <c r="BO2639" s="10">
        <v>5764</v>
      </c>
      <c r="BP2639" s="10">
        <v>7360</v>
      </c>
      <c r="BQ2639" s="10">
        <v>6599</v>
      </c>
      <c r="BR2639" s="10">
        <v>5769</v>
      </c>
      <c r="BS2639" s="10">
        <v>5418</v>
      </c>
      <c r="BT2639" s="10">
        <v>3205</v>
      </c>
      <c r="BU2639" s="10">
        <v>8098</v>
      </c>
      <c r="BV2639" s="10">
        <v>4229</v>
      </c>
      <c r="BW2639" s="10">
        <v>427</v>
      </c>
      <c r="BX2639" s="10">
        <v>9927</v>
      </c>
      <c r="BY2639" s="10">
        <v>9783</v>
      </c>
      <c r="BZ2639" s="10">
        <v>4545</v>
      </c>
      <c r="CA2639" s="10">
        <v>5285</v>
      </c>
      <c r="CB2639" s="10">
        <v>1831</v>
      </c>
      <c r="CC2639" s="10">
        <v>6411</v>
      </c>
      <c r="CD2639" s="10">
        <v>1045</v>
      </c>
      <c r="CE2639" s="10">
        <v>347</v>
      </c>
      <c r="CF2639" s="10">
        <v>57</v>
      </c>
      <c r="CG2639" s="10">
        <v>1210</v>
      </c>
      <c r="CH2639" s="10">
        <v>9294</v>
      </c>
      <c r="CI2639" s="10">
        <v>9934</v>
      </c>
      <c r="CJ2639" s="10">
        <v>2161</v>
      </c>
      <c r="CK2639" s="10">
        <v>5212</v>
      </c>
      <c r="CL2639" s="10">
        <v>8467</v>
      </c>
      <c r="CM2639" s="10">
        <v>3059</v>
      </c>
      <c r="CN2639" s="10">
        <v>5517</v>
      </c>
      <c r="CO2639" s="10">
        <v>3326</v>
      </c>
      <c r="CP2639" s="10">
        <v>8105</v>
      </c>
      <c r="CQ2639" s="10">
        <v>1594</v>
      </c>
      <c r="CR2639" s="10">
        <v>4817</v>
      </c>
      <c r="CS2639" s="10">
        <v>5972</v>
      </c>
      <c r="CT2639" s="10">
        <v>6957</v>
      </c>
      <c r="CU2639" s="10">
        <v>6755</v>
      </c>
      <c r="CV2639" s="10">
        <v>4836</v>
      </c>
      <c r="CW2639" s="10">
        <v>8393</v>
      </c>
      <c r="CX2639" s="10">
        <v>5443</v>
      </c>
      <c r="CY2639" s="10">
        <v>9415</v>
      </c>
      <c r="CZ2639" s="10">
        <v>8230</v>
      </c>
      <c r="DA2639" s="10">
        <v>6774</v>
      </c>
      <c r="DB2639" s="10">
        <v>6620</v>
      </c>
      <c r="DC2639" s="10">
        <v>6344</v>
      </c>
      <c r="DD2639" s="10">
        <v>1681</v>
      </c>
    </row>
    <row r="2640" spans="1:108" x14ac:dyDescent="0.25">
      <c r="H2640" s="11" t="s">
        <v>0</v>
      </c>
      <c r="I2640" s="12">
        <v>8.3202672949366736</v>
      </c>
      <c r="J2640" s="12">
        <v>-3.745128928143115</v>
      </c>
      <c r="K2640" s="12">
        <v>-3.100470906459444</v>
      </c>
      <c r="L2640" s="12">
        <v>-3.5714728460245442</v>
      </c>
      <c r="M2640" s="12">
        <v>4.9168785508003214</v>
      </c>
      <c r="N2640" s="12">
        <v>3.4676259979655293</v>
      </c>
      <c r="O2640" s="12">
        <v>-2.4835068406450542</v>
      </c>
      <c r="P2640" s="12">
        <v>2.9011578349407396</v>
      </c>
      <c r="Q2640" s="12">
        <v>-1.0768792189754519</v>
      </c>
      <c r="R2640" s="12">
        <v>8.250548742392148</v>
      </c>
      <c r="S2640" s="12">
        <v>-9.8806795209532439</v>
      </c>
      <c r="T2640" s="12">
        <v>10.142786663275158</v>
      </c>
      <c r="U2640" s="12">
        <v>-1.4462660822847009</v>
      </c>
      <c r="V2640" s="12">
        <v>-2.1526819440601006</v>
      </c>
      <c r="W2640" s="12">
        <v>2.407975733511269</v>
      </c>
      <c r="X2640" s="12">
        <v>-4.0748287260806473</v>
      </c>
      <c r="Y2640" s="12">
        <v>-5.143412677504422</v>
      </c>
      <c r="Z2640" s="12">
        <v>3.4241316236009247</v>
      </c>
      <c r="AA2640" s="12">
        <v>1.642232467835202</v>
      </c>
      <c r="AB2640" s="12">
        <v>-6.2989032482138061</v>
      </c>
      <c r="AC2640" s="12">
        <v>-9.0181765954594155</v>
      </c>
      <c r="AD2640" s="12">
        <v>-3.9428589740573141</v>
      </c>
      <c r="AE2640" s="12">
        <v>3.0239339269705505</v>
      </c>
      <c r="AF2640" s="12">
        <v>-2.1233070644490812</v>
      </c>
      <c r="AG2640" s="12">
        <v>6.4732031035741189</v>
      </c>
      <c r="AH2640" s="12">
        <v>3.0156657354513063</v>
      </c>
      <c r="AI2640" s="12">
        <v>9.5166356797257219</v>
      </c>
      <c r="AJ2640" s="12">
        <v>5.2231167437013255</v>
      </c>
      <c r="AK2640" s="12">
        <v>-4.0796145326435891</v>
      </c>
      <c r="AL2640" s="12">
        <v>0.21851199229971832</v>
      </c>
      <c r="AM2640" s="12">
        <v>0.74688146544579836</v>
      </c>
      <c r="AN2640" s="12">
        <v>-7.4168718459316683</v>
      </c>
      <c r="AO2640" s="12">
        <v>1.5235915060686849</v>
      </c>
      <c r="AP2640" s="12">
        <v>-17.955351324540132</v>
      </c>
      <c r="AQ2640" s="12">
        <v>-7.3106028954989677</v>
      </c>
      <c r="AR2640" s="12">
        <v>-2.6813502300409868</v>
      </c>
      <c r="AS2640" s="12">
        <v>-1.3313948664790494</v>
      </c>
      <c r="AT2640" s="12">
        <v>-2.7813883177094159</v>
      </c>
      <c r="AU2640" s="12">
        <v>3.1976377850718607E-2</v>
      </c>
      <c r="AV2640" s="12">
        <v>-4.0602111025684327</v>
      </c>
      <c r="AW2640" s="12">
        <v>-0.67242634033809012</v>
      </c>
      <c r="AX2640" s="12">
        <v>-0.84817280583646182</v>
      </c>
      <c r="AY2640" s="12">
        <v>5.6981760554556038</v>
      </c>
      <c r="AZ2640" s="12">
        <v>1.6028119884186489</v>
      </c>
      <c r="BA2640" s="12">
        <v>6.0638688632289872</v>
      </c>
      <c r="BB2640" s="12">
        <v>6.7037290544623032</v>
      </c>
      <c r="BC2640" s="12">
        <v>10.537446499431727</v>
      </c>
      <c r="BD2640" s="12">
        <v>3.259630727148763</v>
      </c>
      <c r="BE2640" s="12">
        <v>-3.3924813500044531</v>
      </c>
      <c r="BF2640" s="12">
        <v>-9.3392832400422705</v>
      </c>
      <c r="BG2640" s="12">
        <v>-1.7171099085465182</v>
      </c>
      <c r="BH2640" s="12">
        <v>-0.14010047713643128</v>
      </c>
      <c r="BI2640" s="12">
        <v>2.943891467143021</v>
      </c>
      <c r="BJ2640" s="12">
        <v>1.325857370145116</v>
      </c>
      <c r="BK2640" s="12">
        <v>4.0761389010449536</v>
      </c>
      <c r="BL2640" s="12">
        <v>-0.5592091937697008</v>
      </c>
      <c r="BM2640" s="12">
        <v>-2.1918334141802709</v>
      </c>
      <c r="BN2640" s="12">
        <v>-2.4646959831038791</v>
      </c>
      <c r="BO2640" s="12">
        <v>0.2436930256416697</v>
      </c>
      <c r="BP2640" s="12">
        <v>-4.7307781441302579</v>
      </c>
      <c r="BQ2640" s="12">
        <v>-3.8245140856542923</v>
      </c>
      <c r="BR2640" s="12">
        <v>2.6101191511424271</v>
      </c>
      <c r="BS2640" s="12">
        <v>0.76801524240535868</v>
      </c>
      <c r="BT2640" s="12">
        <v>-1.68984883717857</v>
      </c>
      <c r="BU2640" s="12">
        <v>4.4372981249520578</v>
      </c>
      <c r="BV2640" s="12">
        <v>-0.92751428973210648</v>
      </c>
      <c r="BW2640" s="12">
        <v>0.72520126673015683</v>
      </c>
      <c r="BX2640" s="12">
        <v>-0.4775098514513757</v>
      </c>
      <c r="BY2640" s="12">
        <v>1.6046995823401355</v>
      </c>
      <c r="BZ2640" s="12">
        <v>-7.5273611557449849</v>
      </c>
      <c r="CA2640" s="12">
        <v>-0.2241245092509927</v>
      </c>
      <c r="CB2640" s="12">
        <v>-10.493767711840453</v>
      </c>
      <c r="CC2640" s="12">
        <v>-0.49801520848226027</v>
      </c>
      <c r="CD2640" s="12">
        <v>6.2056190381358345</v>
      </c>
      <c r="CE2640" s="12">
        <v>8.1543410176326372</v>
      </c>
      <c r="CF2640" s="12">
        <v>12.077425892176381</v>
      </c>
      <c r="CG2640" s="12">
        <v>-3.4950152871245339</v>
      </c>
      <c r="CH2640" s="12">
        <v>-6.2013315274321146</v>
      </c>
      <c r="CI2640" s="12">
        <v>4.8921897444881344</v>
      </c>
      <c r="CJ2640" s="12">
        <v>-1.8564563052441927</v>
      </c>
      <c r="CK2640" s="12">
        <v>8.474494568119205</v>
      </c>
      <c r="CL2640" s="12">
        <v>0.7064351470909862</v>
      </c>
      <c r="CM2640" s="12">
        <v>0.68930196171627489</v>
      </c>
      <c r="CN2640" s="12">
        <v>-1.4618320229683037</v>
      </c>
      <c r="CO2640" s="12">
        <v>5.0132942941387668</v>
      </c>
      <c r="CP2640" s="12">
        <v>-3.8202226593864088</v>
      </c>
      <c r="CQ2640" s="12">
        <v>-1.7650997686727024</v>
      </c>
      <c r="CR2640" s="12">
        <v>-0.30675951710066979</v>
      </c>
      <c r="CS2640" s="12">
        <v>1.3675689712580075</v>
      </c>
      <c r="CT2640" s="12">
        <v>2.6177650998470865</v>
      </c>
      <c r="CU2640" s="12">
        <v>4.1779529466051928</v>
      </c>
      <c r="CV2640" s="12">
        <v>-3.4533778822513255</v>
      </c>
      <c r="CW2640" s="12">
        <v>-5.5549940983984687</v>
      </c>
      <c r="CX2640" s="12">
        <v>2.2157103931481763</v>
      </c>
      <c r="CY2640" s="12">
        <v>1.0211958713809124</v>
      </c>
      <c r="CZ2640" s="12">
        <v>-10.482709613162937</v>
      </c>
      <c r="DA2640" s="12">
        <v>6.4239920990883146</v>
      </c>
      <c r="DB2640" s="12">
        <v>-2.2792108079724063</v>
      </c>
      <c r="DC2640" s="12">
        <v>-10.175443655796494</v>
      </c>
      <c r="DD2640" s="12">
        <v>-5.0499476483456851</v>
      </c>
    </row>
    <row r="2641" spans="1:108" x14ac:dyDescent="0.25">
      <c r="H2641" s="11" t="s">
        <v>2</v>
      </c>
      <c r="I2641" s="12">
        <v>28.079504512664155</v>
      </c>
      <c r="J2641" s="12">
        <v>2.4409321750770818</v>
      </c>
      <c r="K2641" s="12">
        <v>2.8575065493718084</v>
      </c>
      <c r="L2641" s="12">
        <v>3.7519830361479221</v>
      </c>
      <c r="M2641" s="12">
        <v>19.572875345609607</v>
      </c>
      <c r="N2641" s="12">
        <v>16.467749848043873</v>
      </c>
      <c r="O2641" s="12">
        <v>4.0895967842719694</v>
      </c>
      <c r="P2641" s="12">
        <v>13.319408859280705</v>
      </c>
      <c r="Q2641" s="12">
        <v>8.7557589731878291</v>
      </c>
      <c r="R2641" s="12">
        <v>26.51626047568103</v>
      </c>
      <c r="S2641" s="12">
        <v>-8.3320730552048214</v>
      </c>
      <c r="T2641" s="12">
        <v>30.625469818984534</v>
      </c>
      <c r="U2641" s="12">
        <v>8.5525970569909031</v>
      </c>
      <c r="V2641" s="12">
        <v>6.373137956338911</v>
      </c>
      <c r="W2641" s="12">
        <v>13.083457038161979</v>
      </c>
      <c r="X2641" s="12">
        <v>2.1553384409131331</v>
      </c>
      <c r="Y2641" s="12">
        <v>-0.72462713337678752</v>
      </c>
      <c r="Z2641" s="12">
        <v>16.74911540396263</v>
      </c>
      <c r="AA2641" s="12">
        <v>12.675526129835978</v>
      </c>
      <c r="AB2641" s="12">
        <v>-2.8897896194778991</v>
      </c>
      <c r="AC2641" s="12">
        <v>-8.7578859560164091</v>
      </c>
      <c r="AD2641" s="12">
        <v>1.3645947153815721</v>
      </c>
      <c r="AE2641" s="12">
        <v>15.555797978905007</v>
      </c>
      <c r="AF2641" s="12">
        <v>6.0038379724984878</v>
      </c>
      <c r="AG2641" s="12">
        <v>24.148730712133261</v>
      </c>
      <c r="AH2641" s="12">
        <v>14.065632976179502</v>
      </c>
      <c r="AI2641" s="12">
        <v>29.350831065069794</v>
      </c>
      <c r="AJ2641" s="12">
        <v>20.971594335277704</v>
      </c>
      <c r="AK2641" s="12">
        <v>2.5155752673807177</v>
      </c>
      <c r="AL2641" s="12">
        <v>10.49374269602594</v>
      </c>
      <c r="AM2641" s="12">
        <v>11.144232110801113</v>
      </c>
      <c r="AN2641" s="12">
        <v>-3.8278167948580526</v>
      </c>
      <c r="AO2641" s="12">
        <v>13.580522486013175</v>
      </c>
      <c r="AP2641" s="12">
        <v>-27.835537551121117</v>
      </c>
      <c r="AQ2641" s="12">
        <v>-3.8166409415726235</v>
      </c>
      <c r="AR2641" s="12">
        <v>5.2626422228879433</v>
      </c>
      <c r="AS2641" s="12">
        <v>8.0677364414214168</v>
      </c>
      <c r="AT2641" s="12">
        <v>3.8211056256796478</v>
      </c>
      <c r="AU2641" s="12">
        <v>9.573780500763295</v>
      </c>
      <c r="AV2641" s="12">
        <v>2.0642345381294613</v>
      </c>
      <c r="AW2641" s="12">
        <v>9.7788517147342233</v>
      </c>
      <c r="AX2641" s="12">
        <v>9.5716883051865143</v>
      </c>
      <c r="AY2641" s="12">
        <v>22.604623950851543</v>
      </c>
      <c r="AZ2641" s="12">
        <v>13.571673571750232</v>
      </c>
      <c r="BA2641" s="12">
        <v>23.030982305352754</v>
      </c>
      <c r="BB2641" s="12">
        <v>24.070686178310211</v>
      </c>
      <c r="BC2641" s="12">
        <v>29.729724841072727</v>
      </c>
      <c r="BD2641" s="12">
        <v>16.03481908995969</v>
      </c>
      <c r="BE2641" s="12">
        <v>4.0737099025485017</v>
      </c>
      <c r="BF2641" s="12">
        <v>-9.4093027550091843</v>
      </c>
      <c r="BG2641" s="12">
        <v>6.3040662998085484</v>
      </c>
      <c r="BH2641" s="12">
        <v>10.576336538924002</v>
      </c>
      <c r="BI2641" s="12">
        <v>15.259156242831287</v>
      </c>
      <c r="BJ2641" s="12">
        <v>14.099494385968603</v>
      </c>
      <c r="BK2641" s="12">
        <v>19.337071147202103</v>
      </c>
      <c r="BL2641" s="12">
        <v>8.0215816723941682</v>
      </c>
      <c r="BM2641" s="12">
        <v>5.7838891614210661</v>
      </c>
      <c r="BN2641" s="12">
        <v>4.1402177775210482</v>
      </c>
      <c r="BO2641" s="12">
        <v>10.1877749650872</v>
      </c>
      <c r="BP2641" s="12">
        <v>-0.20838664818115504</v>
      </c>
      <c r="BQ2641" s="12">
        <v>3.3307237977304172</v>
      </c>
      <c r="BR2641" s="12">
        <v>12.538114189095275</v>
      </c>
      <c r="BS2641" s="12">
        <v>11.800973464325953</v>
      </c>
      <c r="BT2641" s="12">
        <v>8.7880475329315573</v>
      </c>
      <c r="BU2641" s="12">
        <v>18.774659251792688</v>
      </c>
      <c r="BV2641" s="12">
        <v>8.3371989348488356</v>
      </c>
      <c r="BW2641" s="12">
        <v>11.115973424341552</v>
      </c>
      <c r="BX2641" s="12">
        <v>8.0080795771085391</v>
      </c>
      <c r="BY2641" s="12">
        <v>12.111144268403208</v>
      </c>
      <c r="BZ2641" s="12">
        <v>-5.7790207752656144</v>
      </c>
      <c r="CA2641" s="12">
        <v>9.8463184986388157</v>
      </c>
      <c r="CB2641" s="12">
        <v>-10.990702728523759</v>
      </c>
      <c r="CC2641" s="12">
        <v>8.3351366337582959</v>
      </c>
      <c r="CD2641" s="12">
        <v>22.953050006448024</v>
      </c>
      <c r="CE2641" s="12">
        <v>25.493281153024487</v>
      </c>
      <c r="CF2641" s="12">
        <v>33.180137162236711</v>
      </c>
      <c r="CG2641" s="12">
        <v>2.7121918452274487</v>
      </c>
      <c r="CH2641" s="12">
        <v>-1.7278457259404774</v>
      </c>
      <c r="CI2641" s="12">
        <v>20.4514523515356</v>
      </c>
      <c r="CJ2641" s="12">
        <v>7.7743877171053146</v>
      </c>
      <c r="CK2641" s="12">
        <v>28.159432612060083</v>
      </c>
      <c r="CL2641" s="12">
        <v>11.190361684271037</v>
      </c>
      <c r="CM2641" s="12">
        <v>10.936682762078755</v>
      </c>
      <c r="CN2641" s="12">
        <v>7.3749210526801807</v>
      </c>
      <c r="CO2641" s="12">
        <v>21.134560089940287</v>
      </c>
      <c r="CP2641" s="12">
        <v>1.2524016912667686</v>
      </c>
      <c r="CQ2641" s="12">
        <v>5.1709177055442872</v>
      </c>
      <c r="CR2641" s="12">
        <v>8.0086823058711119</v>
      </c>
      <c r="CS2641" s="12">
        <v>12.879538243452227</v>
      </c>
      <c r="CT2641" s="12">
        <v>14.94717121101686</v>
      </c>
      <c r="CU2641" s="12">
        <v>19.850719656987085</v>
      </c>
      <c r="CV2641" s="12">
        <v>2.472092781094235</v>
      </c>
      <c r="CW2641" s="12">
        <v>0.6902420876640547</v>
      </c>
      <c r="CX2641" s="12">
        <v>13.338215413897036</v>
      </c>
      <c r="CY2641" s="12">
        <v>12.088032858436037</v>
      </c>
      <c r="CZ2641" s="12">
        <v>-14.40897889833913</v>
      </c>
      <c r="DA2641" s="12">
        <v>22.805734251190238</v>
      </c>
      <c r="DB2641" s="12">
        <v>5.5372870612864258</v>
      </c>
      <c r="DC2641" s="12">
        <v>-11.464175031941998</v>
      </c>
      <c r="DD2641" s="12">
        <v>-0.92920148330965735</v>
      </c>
    </row>
    <row r="2642" spans="1:108" x14ac:dyDescent="0.25">
      <c r="A2642" s="2">
        <v>881</v>
      </c>
      <c r="B2642" s="8">
        <f t="shared" ref="B2642" ca="1" si="4287">_xlfn.COVARIANCE.P(OFFSET(I2643,0,0,1,20),OFFSET(I2644,0,0,1,20))/_xlfn.VAR.P(OFFSET(I2643,0,0,1,20))</f>
        <v>2.0211164293571731</v>
      </c>
      <c r="C2642" s="8">
        <f t="shared" ref="C2642" ca="1" si="4288">_xlfn.COVARIANCE.P(OFFSET(I2643,0,0,1,50),OFFSET(I2644,0,0,1,50))/_xlfn.VAR.P(OFFSET(I2643,0,0,1,50))</f>
        <v>2.0069968200788488</v>
      </c>
      <c r="D2642" s="8">
        <f t="shared" ref="D2642" ca="1" si="4289">_xlfn.COVARIANCE.P(OFFSET(I2643,0,0,1,100),OFFSET(I2644,0,0,1,100))/_xlfn.VAR.P(OFFSET(I2643,0,0,1,100))</f>
        <v>2.0001632465746031</v>
      </c>
      <c r="E2642" s="8">
        <f t="shared" ref="E2642" ca="1" si="4290">AVERAGE(OFFSET(I2644,0,0,1,20))-AVERAGE(OFFSET(I2643,0,0,1,20))*B2642</f>
        <v>9.9033491910393607</v>
      </c>
      <c r="F2642" s="8">
        <f t="shared" ref="F2642" ca="1" si="4291">AVERAGE(OFFSET(I2644,0,0,1,50))-AVERAGE(OFFSET(I2643,0,0,1,50))*C2642</f>
        <v>9.9402799128054973</v>
      </c>
      <c r="G2642" s="8">
        <f t="shared" ref="G2642" ca="1" si="4292">AVERAGE(OFFSET(I2644,0,0,1,100))-AVERAGE(OFFSET(I2643,0,0,1,100))*D2642</f>
        <v>9.9635987840311611</v>
      </c>
      <c r="H2642" s="9" t="s">
        <v>29</v>
      </c>
      <c r="I2642" s="10">
        <v>3872</v>
      </c>
      <c r="J2642" s="10">
        <v>7323</v>
      </c>
      <c r="K2642" s="10">
        <v>3206</v>
      </c>
      <c r="L2642" s="10">
        <v>382</v>
      </c>
      <c r="M2642" s="10">
        <v>646</v>
      </c>
      <c r="N2642" s="10">
        <v>5249</v>
      </c>
      <c r="O2642" s="10">
        <v>616</v>
      </c>
      <c r="P2642" s="10">
        <v>1320</v>
      </c>
      <c r="Q2642" s="10">
        <v>7015</v>
      </c>
      <c r="R2642" s="10">
        <v>5943</v>
      </c>
      <c r="S2642" s="10">
        <v>9915</v>
      </c>
      <c r="T2642" s="10">
        <v>7377</v>
      </c>
      <c r="U2642" s="10">
        <v>9395</v>
      </c>
      <c r="V2642" s="10">
        <v>4400</v>
      </c>
      <c r="W2642" s="10">
        <v>7875</v>
      </c>
      <c r="X2642" s="10">
        <v>253</v>
      </c>
      <c r="Y2642" s="10">
        <v>175</v>
      </c>
      <c r="Z2642" s="10">
        <v>6892</v>
      </c>
      <c r="AA2642" s="10">
        <v>5488</v>
      </c>
      <c r="AB2642" s="10">
        <v>1131</v>
      </c>
      <c r="AC2642" s="10">
        <v>785</v>
      </c>
      <c r="AD2642" s="10">
        <v>2242</v>
      </c>
      <c r="AE2642" s="10">
        <v>7466</v>
      </c>
      <c r="AF2642" s="10">
        <v>9498</v>
      </c>
      <c r="AG2642" s="10">
        <v>7139</v>
      </c>
      <c r="AH2642" s="10">
        <v>2682</v>
      </c>
      <c r="AI2642" s="10">
        <v>2078</v>
      </c>
      <c r="AJ2642" s="10">
        <v>7484</v>
      </c>
      <c r="AK2642" s="10">
        <v>5142</v>
      </c>
      <c r="AL2642" s="10">
        <v>6579</v>
      </c>
      <c r="AM2642" s="10">
        <v>7620</v>
      </c>
      <c r="AN2642" s="10">
        <v>702</v>
      </c>
      <c r="AO2642" s="10">
        <v>9381</v>
      </c>
      <c r="AP2642" s="10">
        <v>1458</v>
      </c>
      <c r="AQ2642" s="10">
        <v>3463</v>
      </c>
      <c r="AR2642" s="10">
        <v>9784</v>
      </c>
      <c r="AS2642" s="10">
        <v>9857</v>
      </c>
      <c r="AT2642" s="10">
        <v>6016</v>
      </c>
      <c r="AU2642" s="10">
        <v>4035</v>
      </c>
      <c r="AV2642" s="10">
        <v>7765</v>
      </c>
      <c r="AW2642" s="10">
        <v>8587</v>
      </c>
      <c r="AX2642" s="10">
        <v>4071</v>
      </c>
      <c r="AY2642" s="10">
        <v>3672</v>
      </c>
      <c r="AZ2642" s="10">
        <v>2480</v>
      </c>
      <c r="BA2642" s="10">
        <v>6889</v>
      </c>
      <c r="BB2642" s="10">
        <v>4504</v>
      </c>
      <c r="BC2642" s="10">
        <v>2497</v>
      </c>
      <c r="BD2642" s="10">
        <v>1441</v>
      </c>
      <c r="BE2642" s="10">
        <v>7183</v>
      </c>
      <c r="BF2642" s="10">
        <v>6997</v>
      </c>
      <c r="BG2642" s="10">
        <v>2555</v>
      </c>
      <c r="BH2642" s="10">
        <v>5421</v>
      </c>
      <c r="BI2642" s="10">
        <v>3737</v>
      </c>
      <c r="BJ2642" s="10">
        <v>3397</v>
      </c>
      <c r="BK2642" s="10">
        <v>5419</v>
      </c>
      <c r="BL2642" s="10">
        <v>1125</v>
      </c>
      <c r="BM2642" s="10">
        <v>6445</v>
      </c>
      <c r="BN2642" s="10">
        <v>6311</v>
      </c>
      <c r="BO2642" s="10">
        <v>247</v>
      </c>
      <c r="BP2642" s="10">
        <v>4799</v>
      </c>
      <c r="BQ2642" s="10">
        <v>3038</v>
      </c>
      <c r="BR2642" s="10">
        <v>3152</v>
      </c>
      <c r="BS2642" s="10">
        <v>1575</v>
      </c>
      <c r="BT2642" s="10">
        <v>760</v>
      </c>
      <c r="BU2642" s="10">
        <v>2160</v>
      </c>
      <c r="BV2642" s="10">
        <v>4805</v>
      </c>
      <c r="BW2642" s="10">
        <v>7382</v>
      </c>
      <c r="BX2642" s="10">
        <v>5319</v>
      </c>
      <c r="BY2642" s="10">
        <v>6543</v>
      </c>
      <c r="BZ2642" s="10">
        <v>7375</v>
      </c>
      <c r="CA2642" s="10">
        <v>5487</v>
      </c>
      <c r="CB2642" s="10">
        <v>7748</v>
      </c>
      <c r="CC2642" s="10">
        <v>1622</v>
      </c>
      <c r="CD2642" s="10">
        <v>3571</v>
      </c>
      <c r="CE2642" s="10">
        <v>7193</v>
      </c>
      <c r="CF2642" s="10">
        <v>16</v>
      </c>
      <c r="CG2642" s="10">
        <v>2370</v>
      </c>
      <c r="CH2642" s="10">
        <v>8539</v>
      </c>
      <c r="CI2642" s="10">
        <v>9570</v>
      </c>
      <c r="CJ2642" s="10">
        <v>2283</v>
      </c>
      <c r="CK2642" s="10">
        <v>3719</v>
      </c>
      <c r="CL2642" s="10">
        <v>7977</v>
      </c>
      <c r="CM2642" s="10">
        <v>2708</v>
      </c>
      <c r="CN2642" s="10">
        <v>809</v>
      </c>
      <c r="CO2642" s="10">
        <v>1421</v>
      </c>
      <c r="CP2642" s="10">
        <v>3906</v>
      </c>
      <c r="CQ2642" s="10">
        <v>3603</v>
      </c>
      <c r="CR2642" s="10">
        <v>3005</v>
      </c>
      <c r="CS2642" s="10">
        <v>2544</v>
      </c>
      <c r="CT2642" s="10">
        <v>5503</v>
      </c>
      <c r="CU2642" s="10">
        <v>8025</v>
      </c>
      <c r="CV2642" s="10">
        <v>7622</v>
      </c>
      <c r="CW2642" s="10">
        <v>6052</v>
      </c>
      <c r="CX2642" s="10">
        <v>1834</v>
      </c>
      <c r="CY2642" s="10">
        <v>3480</v>
      </c>
      <c r="CZ2642" s="10">
        <v>642</v>
      </c>
      <c r="DA2642" s="10">
        <v>2249</v>
      </c>
      <c r="DB2642" s="10">
        <v>6156</v>
      </c>
      <c r="DC2642" s="10">
        <v>3185</v>
      </c>
      <c r="DD2642" s="10">
        <v>624</v>
      </c>
    </row>
    <row r="2643" spans="1:108" x14ac:dyDescent="0.25">
      <c r="H2643" s="11" t="s">
        <v>0</v>
      </c>
      <c r="I2643" s="12">
        <v>4.2168184968659732</v>
      </c>
      <c r="J2643" s="12">
        <v>-1.2416572409234512</v>
      </c>
      <c r="K2643" s="12">
        <v>2.1733565325632815</v>
      </c>
      <c r="L2643" s="12">
        <v>0.87838976882006836</v>
      </c>
      <c r="M2643" s="12">
        <v>-3.8171831757492298</v>
      </c>
      <c r="N2643" s="12">
        <v>7.9058454393877824</v>
      </c>
      <c r="O2643" s="12">
        <v>-8.5068885448098026</v>
      </c>
      <c r="P2643" s="12">
        <v>2.0290701454869526</v>
      </c>
      <c r="Q2643" s="12">
        <v>3.1110837347529854</v>
      </c>
      <c r="R2643" s="12">
        <v>5.3246082681696123</v>
      </c>
      <c r="S2643" s="12">
        <v>-1.5111570401426746</v>
      </c>
      <c r="T2643" s="12">
        <v>3.5650459728289112</v>
      </c>
      <c r="U2643" s="12">
        <v>-7.825526136416638</v>
      </c>
      <c r="V2643" s="12">
        <v>-3.4195997496997661</v>
      </c>
      <c r="W2643" s="12">
        <v>-0.99353105838786659</v>
      </c>
      <c r="X2643" s="12">
        <v>-1.1574769448039037</v>
      </c>
      <c r="Y2643" s="12">
        <v>-0.16947475727224304</v>
      </c>
      <c r="Z2643" s="12">
        <v>7.1738289963208829E-2</v>
      </c>
      <c r="AA2643" s="12">
        <v>-1.3535087367368923</v>
      </c>
      <c r="AB2643" s="12">
        <v>6.9834049146540123</v>
      </c>
      <c r="AC2643" s="12">
        <v>-10.526301088834453</v>
      </c>
      <c r="AD2643" s="12">
        <v>1.9311784267911094</v>
      </c>
      <c r="AE2643" s="12">
        <v>0.28049736300294353</v>
      </c>
      <c r="AF2643" s="12">
        <v>-1.678301049594551</v>
      </c>
      <c r="AG2643" s="12">
        <v>5.0126493337594438</v>
      </c>
      <c r="AH2643" s="12">
        <v>2.3164143386681397</v>
      </c>
      <c r="AI2643" s="12">
        <v>4.9322489386197264</v>
      </c>
      <c r="AJ2643" s="12">
        <v>1.9545304216671109</v>
      </c>
      <c r="AK2643" s="12">
        <v>0.52958520798655195</v>
      </c>
      <c r="AL2643" s="12">
        <v>2.2818356945115656</v>
      </c>
      <c r="AM2643" s="12">
        <v>-7.6437891338148045</v>
      </c>
      <c r="AN2643" s="12">
        <v>1.1025263552467752</v>
      </c>
      <c r="AO2643" s="12">
        <v>-9.0181765954594155</v>
      </c>
      <c r="AP2643" s="12">
        <v>-7.0849028954999245</v>
      </c>
      <c r="AQ2643" s="12">
        <v>-1.0273011063209185</v>
      </c>
      <c r="AR2643" s="12">
        <v>6.4285202555162488</v>
      </c>
      <c r="AS2643" s="12">
        <v>-6.6227758104160959</v>
      </c>
      <c r="AT2643" s="12">
        <v>0.54133616243831018</v>
      </c>
      <c r="AU2643" s="12">
        <v>-1.9204518922065106</v>
      </c>
      <c r="AV2643" s="12">
        <v>1.4570757732212334</v>
      </c>
      <c r="AW2643" s="12">
        <v>5.128602824686511</v>
      </c>
      <c r="AX2643" s="12">
        <v>-0.59643835111291821</v>
      </c>
      <c r="AY2643" s="12">
        <v>5.8164830446110392</v>
      </c>
      <c r="AZ2643" s="12">
        <v>2.8338287270538358</v>
      </c>
      <c r="BA2643" s="12">
        <v>-10.736231276769114</v>
      </c>
      <c r="BB2643" s="12">
        <v>1.6347902414989066</v>
      </c>
      <c r="BC2643" s="12">
        <v>1.8767751367207575</v>
      </c>
      <c r="BD2643" s="12">
        <v>-3.1903660773748079</v>
      </c>
      <c r="BE2643" s="12">
        <v>-2.6919800124505198</v>
      </c>
      <c r="BF2643" s="12">
        <v>-0.92430407723902208</v>
      </c>
      <c r="BG2643" s="12">
        <v>0.40282250183152624</v>
      </c>
      <c r="BH2643" s="12">
        <v>5.098815905200178</v>
      </c>
      <c r="BI2643" s="12">
        <v>-3.4368558576581307</v>
      </c>
      <c r="BJ2643" s="12">
        <v>-7.7877230179880028</v>
      </c>
      <c r="BK2643" s="12">
        <v>-1.3287907857761621</v>
      </c>
      <c r="BL2643" s="12">
        <v>8.559212441879648</v>
      </c>
      <c r="BM2643" s="12">
        <v>2.0041926248556963</v>
      </c>
      <c r="BN2643" s="12">
        <v>0.31649636596192438</v>
      </c>
      <c r="BO2643" s="12">
        <v>5.4025220970650167</v>
      </c>
      <c r="BP2643" s="12">
        <v>1.0790301398957156</v>
      </c>
      <c r="BQ2643" s="12">
        <v>-3.0793805633459872</v>
      </c>
      <c r="BR2643" s="12">
        <v>-6.0350884345648406E-2</v>
      </c>
      <c r="BS2643" s="12">
        <v>1.6899572133896332</v>
      </c>
      <c r="BT2643" s="12">
        <v>-7.9227286814407378</v>
      </c>
      <c r="BU2643" s="12">
        <v>-8.9214851043627004</v>
      </c>
      <c r="BV2643" s="12">
        <v>-0.84944071477611471</v>
      </c>
      <c r="BW2643" s="12">
        <v>1.2747486099709873</v>
      </c>
      <c r="BX2643" s="12">
        <v>3.8207254225715559</v>
      </c>
      <c r="BY2643" s="12">
        <v>-1.7469196376485319</v>
      </c>
      <c r="BZ2643" s="12">
        <v>1.6515285436880429</v>
      </c>
      <c r="CA2643" s="12">
        <v>7.5310050441138934</v>
      </c>
      <c r="CB2643" s="12">
        <v>1.8861271382087461</v>
      </c>
      <c r="CC2643" s="12">
        <v>-7.8728723616501428</v>
      </c>
      <c r="CD2643" s="12">
        <v>-6.3677095016280729</v>
      </c>
      <c r="CE2643" s="12">
        <v>8.7212572066327425</v>
      </c>
      <c r="CF2643" s="12">
        <v>7.5079366160144945</v>
      </c>
      <c r="CG2643" s="12">
        <v>7.6765852565849286</v>
      </c>
      <c r="CH2643" s="12">
        <v>-8.4761274352709943</v>
      </c>
      <c r="CI2643" s="12">
        <v>8.460689714969579</v>
      </c>
      <c r="CJ2643" s="12">
        <v>-4.2435882277152484</v>
      </c>
      <c r="CK2643" s="12">
        <v>-5.3349120023358623</v>
      </c>
      <c r="CL2643" s="12">
        <v>3.6410205745452244</v>
      </c>
      <c r="CM2643" s="12">
        <v>1.408116844290817</v>
      </c>
      <c r="CN2643" s="12">
        <v>6.1682698626575689</v>
      </c>
      <c r="CO2643" s="12">
        <v>-2.1088288742964161</v>
      </c>
      <c r="CP2643" s="12">
        <v>2.2352113405520884</v>
      </c>
      <c r="CQ2643" s="12">
        <v>8.7357903584766365</v>
      </c>
      <c r="CR2643" s="12">
        <v>-6.6005027825809126</v>
      </c>
      <c r="CS2643" s="12">
        <v>2.5856537753126165</v>
      </c>
      <c r="CT2643" s="12">
        <v>7.8871083506313466</v>
      </c>
      <c r="CU2643" s="12">
        <v>3.5083553320163081</v>
      </c>
      <c r="CV2643" s="12">
        <v>6.577729502862999</v>
      </c>
      <c r="CW2643" s="12">
        <v>5.6762283555873729</v>
      </c>
      <c r="CX2643" s="12">
        <v>-6.4153331243759162</v>
      </c>
      <c r="CY2643" s="12">
        <v>-0.6768876623386666</v>
      </c>
      <c r="CZ2643" s="12">
        <v>0.39103147471239802</v>
      </c>
      <c r="DA2643" s="12">
        <v>8.9734742406385699</v>
      </c>
      <c r="DB2643" s="12">
        <v>-5.2151166704939271</v>
      </c>
      <c r="DC2643" s="12">
        <v>8.0338300433456897</v>
      </c>
      <c r="DD2643" s="12">
        <v>3.6918897392064713</v>
      </c>
    </row>
    <row r="2644" spans="1:108" x14ac:dyDescent="0.25">
      <c r="H2644" s="11" t="s">
        <v>2</v>
      </c>
      <c r="I2644" s="12">
        <v>18.407698611389332</v>
      </c>
      <c r="J2644" s="12">
        <v>9.1985350750802102</v>
      </c>
      <c r="K2644" s="12">
        <v>12.97360336345784</v>
      </c>
      <c r="L2644" s="12">
        <v>12.722975403192695</v>
      </c>
      <c r="M2644" s="12">
        <v>2.0117450637080401</v>
      </c>
      <c r="N2644" s="12">
        <v>26.262260583250267</v>
      </c>
      <c r="O2644" s="12">
        <v>-8.0006009080433067</v>
      </c>
      <c r="P2644" s="12">
        <v>13.350402847774358</v>
      </c>
      <c r="Q2644" s="12">
        <v>17.380110214555629</v>
      </c>
      <c r="R2644" s="12">
        <v>21.814949863021837</v>
      </c>
      <c r="S2644" s="12">
        <v>6.5353868036308933</v>
      </c>
      <c r="T2644" s="12">
        <v>15.119460992220297</v>
      </c>
      <c r="U2644" s="12">
        <v>-4.6658269469932092</v>
      </c>
      <c r="V2644" s="12">
        <v>2.1998281101511927</v>
      </c>
      <c r="W2644" s="12">
        <v>8.1238305430842956</v>
      </c>
      <c r="X2644" s="12">
        <v>6.6488655690441938</v>
      </c>
      <c r="Y2644" s="12">
        <v>9.6507149135509209</v>
      </c>
      <c r="Z2644" s="12">
        <v>11.726212880292916</v>
      </c>
      <c r="AA2644" s="12">
        <v>5.7054603432423185</v>
      </c>
      <c r="AB2644" s="12">
        <v>23.56034661279315</v>
      </c>
      <c r="AC2644" s="12">
        <v>-12.54546537086622</v>
      </c>
      <c r="AD2644" s="12">
        <v>14.352873988705019</v>
      </c>
      <c r="AE2644" s="12">
        <v>11.644785805416017</v>
      </c>
      <c r="AF2644" s="12">
        <v>6.4761850546032731</v>
      </c>
      <c r="AG2644" s="12">
        <v>19.861873023911404</v>
      </c>
      <c r="AH2644" s="12">
        <v>14.397972032818535</v>
      </c>
      <c r="AI2644" s="12">
        <v>18.179126921577005</v>
      </c>
      <c r="AJ2644" s="12">
        <v>14.648028887124067</v>
      </c>
      <c r="AK2644" s="12">
        <v>9.2021925983296526</v>
      </c>
      <c r="AL2644" s="12">
        <v>13.764610084652078</v>
      </c>
      <c r="AM2644" s="12">
        <v>-4.303980082166313</v>
      </c>
      <c r="AN2644" s="12">
        <v>12.178699399019626</v>
      </c>
      <c r="AO2644" s="12">
        <v>-8.7578859560164091</v>
      </c>
      <c r="AP2644" s="12">
        <v>-4.447859314610545</v>
      </c>
      <c r="AQ2644" s="12">
        <v>10.269368549074102</v>
      </c>
      <c r="AR2644" s="12">
        <v>23.325866707331528</v>
      </c>
      <c r="AS2644" s="12">
        <v>-2.6194877253506168</v>
      </c>
      <c r="AT2644" s="12">
        <v>11.717288372056224</v>
      </c>
      <c r="AU2644" s="12">
        <v>5.6111950491053264</v>
      </c>
      <c r="AV2644" s="12">
        <v>13.444441011574991</v>
      </c>
      <c r="AW2644" s="12">
        <v>20.522636617893962</v>
      </c>
      <c r="AX2644" s="12">
        <v>10.297256434096317</v>
      </c>
      <c r="AY2644" s="12">
        <v>20.552559468572738</v>
      </c>
      <c r="AZ2644" s="12">
        <v>14.975538778787815</v>
      </c>
      <c r="BA2644" s="12">
        <v>-11.31446289975009</v>
      </c>
      <c r="BB2644" s="12">
        <v>14.486109992473086</v>
      </c>
      <c r="BC2644" s="12">
        <v>12.988075120148919</v>
      </c>
      <c r="BD2644" s="12">
        <v>2.8970080786255545</v>
      </c>
      <c r="BE2644" s="12">
        <v>4.1559986161161824</v>
      </c>
      <c r="BF2644" s="12">
        <v>7.5699830503246703</v>
      </c>
      <c r="BG2644" s="12">
        <v>11.926549323353878</v>
      </c>
      <c r="BH2644" s="12">
        <v>19.322191580588346</v>
      </c>
      <c r="BI2644" s="12">
        <v>1.9838681752397254</v>
      </c>
      <c r="BJ2644" s="12">
        <v>-4.8142592697945821</v>
      </c>
      <c r="BK2644" s="12">
        <v>7.6493021599687143</v>
      </c>
      <c r="BL2644" s="12">
        <v>27.849685139468868</v>
      </c>
      <c r="BM2644" s="12">
        <v>13.565209611827713</v>
      </c>
      <c r="BN2644" s="12">
        <v>10.569562260315747</v>
      </c>
      <c r="BO2644" s="12">
        <v>23.094877520978464</v>
      </c>
      <c r="BP2644" s="12">
        <v>11.477351027366023</v>
      </c>
      <c r="BQ2644" s="12">
        <v>3.1908573836508349</v>
      </c>
      <c r="BR2644" s="12">
        <v>10.739373506085553</v>
      </c>
      <c r="BS2644" s="12">
        <v>13.150964484810832</v>
      </c>
      <c r="BT2644" s="12">
        <v>-7.1939130753096965</v>
      </c>
      <c r="BU2644" s="12">
        <v>-8.2858723996368333</v>
      </c>
      <c r="BV2644" s="12">
        <v>6.5847073805648577</v>
      </c>
      <c r="BW2644" s="12">
        <v>13.448862892497138</v>
      </c>
      <c r="BX2644" s="12">
        <v>17.773017054322956</v>
      </c>
      <c r="BY2644" s="12">
        <v>7.0128622903307312</v>
      </c>
      <c r="BZ2644" s="12">
        <v>12.957084266386158</v>
      </c>
      <c r="CA2644" s="12">
        <v>26.623772983253204</v>
      </c>
      <c r="CB2644" s="12">
        <v>13.573038513247402</v>
      </c>
      <c r="CC2644" s="12">
        <v>-5.5139188666437127</v>
      </c>
      <c r="CD2644" s="12">
        <v>-1.9760536740410592</v>
      </c>
      <c r="CE2644" s="12">
        <v>27.82903727231724</v>
      </c>
      <c r="CF2644" s="12">
        <v>23.238160963883818</v>
      </c>
      <c r="CG2644" s="12">
        <v>25.855815255486899</v>
      </c>
      <c r="CH2644" s="12">
        <v>-7.3929510756340253</v>
      </c>
      <c r="CI2644" s="12">
        <v>27.240698181629639</v>
      </c>
      <c r="CJ2644" s="12">
        <v>3.1997214306409907</v>
      </c>
      <c r="CK2644" s="12">
        <v>1.0767520278532119</v>
      </c>
      <c r="CL2644" s="12">
        <v>17.767038453499477</v>
      </c>
      <c r="CM2644" s="12">
        <v>10.969825029341326</v>
      </c>
      <c r="CN2644" s="12">
        <v>22.02175214776657</v>
      </c>
      <c r="CO2644" s="12">
        <v>4.9455607612777799</v>
      </c>
      <c r="CP2644" s="12">
        <v>14.073608189025142</v>
      </c>
      <c r="CQ2644" s="12">
        <v>26.899018849978294</v>
      </c>
      <c r="CR2644" s="12">
        <v>-3.1171662091930159</v>
      </c>
      <c r="CS2644" s="12">
        <v>16.535676010365766</v>
      </c>
      <c r="CT2644" s="12">
        <v>26.012289770975947</v>
      </c>
      <c r="CU2644" s="12">
        <v>17.14874790679913</v>
      </c>
      <c r="CV2644" s="12">
        <v>21.296742096419866</v>
      </c>
      <c r="CW2644" s="12">
        <v>21.163612357111166</v>
      </c>
      <c r="CX2644" s="12">
        <v>-1.6583944916606033</v>
      </c>
      <c r="CY2644" s="12">
        <v>8.0029723212917627</v>
      </c>
      <c r="CZ2644" s="12">
        <v>11.469049095426488</v>
      </c>
      <c r="DA2644" s="12">
        <v>27.123182272168219</v>
      </c>
      <c r="DB2644" s="12">
        <v>-1.9080861119264094</v>
      </c>
      <c r="DC2644" s="12">
        <v>25.185303387261911</v>
      </c>
      <c r="DD2644" s="12">
        <v>18.048740651233253</v>
      </c>
    </row>
    <row r="2645" spans="1:108" x14ac:dyDescent="0.25">
      <c r="A2645" s="2">
        <v>882</v>
      </c>
      <c r="B2645" s="8">
        <f t="shared" ref="B2645" ca="1" si="4293">_xlfn.COVARIANCE.P(OFFSET(I2646,0,0,1,20),OFFSET(I2647,0,0,1,20))/_xlfn.VAR.P(OFFSET(I2646,0,0,1,20))</f>
        <v>1.9801844277321921</v>
      </c>
      <c r="C2645" s="8">
        <f t="shared" ref="C2645" ca="1" si="4294">_xlfn.COVARIANCE.P(OFFSET(I2646,0,0,1,50),OFFSET(I2647,0,0,1,50))/_xlfn.VAR.P(OFFSET(I2646,0,0,1,50))</f>
        <v>2.0032735614881196</v>
      </c>
      <c r="D2645" s="8">
        <f t="shared" ref="D2645" ca="1" si="4295">_xlfn.COVARIANCE.P(OFFSET(I2646,0,0,1,100),OFFSET(I2647,0,0,1,100))/_xlfn.VAR.P(OFFSET(I2646,0,0,1,100))</f>
        <v>2.0332331350545436</v>
      </c>
      <c r="E2645" s="8">
        <f t="shared" ref="E2645" ca="1" si="4296">AVERAGE(OFFSET(I2647,0,0,1,20))-AVERAGE(OFFSET(I2646,0,0,1,20))*B2645</f>
        <v>9.8625798341380619</v>
      </c>
      <c r="F2645" s="8">
        <f t="shared" ref="F2645" ca="1" si="4297">AVERAGE(OFFSET(I2647,0,0,1,50))-AVERAGE(OFFSET(I2646,0,0,1,50))*C2645</f>
        <v>9.9091752831728694</v>
      </c>
      <c r="G2645" s="8">
        <f t="shared" ref="G2645" ca="1" si="4298">AVERAGE(OFFSET(I2647,0,0,1,100))-AVERAGE(OFFSET(I2646,0,0,1,100))*D2645</f>
        <v>10.051107709544555</v>
      </c>
      <c r="H2645" s="9" t="s">
        <v>29</v>
      </c>
      <c r="I2645" s="10">
        <v>7957</v>
      </c>
      <c r="J2645" s="10">
        <v>6799</v>
      </c>
      <c r="K2645" s="10">
        <v>9935</v>
      </c>
      <c r="L2645" s="10">
        <v>493</v>
      </c>
      <c r="M2645" s="10">
        <v>3955</v>
      </c>
      <c r="N2645" s="10">
        <v>9113</v>
      </c>
      <c r="O2645" s="10">
        <v>5516</v>
      </c>
      <c r="P2645" s="10">
        <v>4489</v>
      </c>
      <c r="Q2645" s="10">
        <v>8546</v>
      </c>
      <c r="R2645" s="10">
        <v>9823</v>
      </c>
      <c r="S2645" s="10">
        <v>8549</v>
      </c>
      <c r="T2645" s="10">
        <v>3907</v>
      </c>
      <c r="U2645" s="10">
        <v>2055</v>
      </c>
      <c r="V2645" s="10">
        <v>1561</v>
      </c>
      <c r="W2645" s="10">
        <v>9747</v>
      </c>
      <c r="X2645" s="10">
        <v>9875</v>
      </c>
      <c r="Y2645" s="10">
        <v>5651</v>
      </c>
      <c r="Z2645" s="10">
        <v>5021</v>
      </c>
      <c r="AA2645" s="10">
        <v>3455</v>
      </c>
      <c r="AB2645" s="10">
        <v>7545</v>
      </c>
      <c r="AC2645" s="10">
        <v>4418</v>
      </c>
      <c r="AD2645" s="10">
        <v>3037</v>
      </c>
      <c r="AE2645" s="10">
        <v>7492</v>
      </c>
      <c r="AF2645" s="10">
        <v>6894</v>
      </c>
      <c r="AG2645" s="10">
        <v>2758</v>
      </c>
      <c r="AH2645" s="10">
        <v>4902</v>
      </c>
      <c r="AI2645" s="10">
        <v>2628</v>
      </c>
      <c r="AJ2645" s="10">
        <v>7015</v>
      </c>
      <c r="AK2645" s="10">
        <v>3224</v>
      </c>
      <c r="AL2645" s="10">
        <v>9844</v>
      </c>
      <c r="AM2645" s="10">
        <v>524</v>
      </c>
      <c r="AN2645" s="10">
        <v>9133</v>
      </c>
      <c r="AO2645" s="10">
        <v>5831</v>
      </c>
      <c r="AP2645" s="10">
        <v>2771</v>
      </c>
      <c r="AQ2645" s="10">
        <v>3788</v>
      </c>
      <c r="AR2645" s="10">
        <v>9397</v>
      </c>
      <c r="AS2645" s="10">
        <v>6032</v>
      </c>
      <c r="AT2645" s="10">
        <v>3079</v>
      </c>
      <c r="AU2645" s="10">
        <v>7669</v>
      </c>
      <c r="AV2645" s="10">
        <v>7840</v>
      </c>
      <c r="AW2645" s="10">
        <v>1190</v>
      </c>
      <c r="AX2645" s="10">
        <v>1636</v>
      </c>
      <c r="AY2645" s="10">
        <v>7650</v>
      </c>
      <c r="AZ2645" s="10">
        <v>232</v>
      </c>
      <c r="BA2645" s="10">
        <v>1757</v>
      </c>
      <c r="BB2645" s="10">
        <v>8593</v>
      </c>
      <c r="BC2645" s="10">
        <v>2799</v>
      </c>
      <c r="BD2645" s="10">
        <v>9429</v>
      </c>
      <c r="BE2645" s="10">
        <v>5959</v>
      </c>
      <c r="BF2645" s="10">
        <v>6188</v>
      </c>
      <c r="BG2645" s="10">
        <v>30</v>
      </c>
      <c r="BH2645" s="10">
        <v>3060</v>
      </c>
      <c r="BI2645" s="10">
        <v>7598</v>
      </c>
      <c r="BJ2645" s="10">
        <v>4859</v>
      </c>
      <c r="BK2645" s="10">
        <v>1704</v>
      </c>
      <c r="BL2645" s="10">
        <v>8845</v>
      </c>
      <c r="BM2645" s="10">
        <v>2913</v>
      </c>
      <c r="BN2645" s="10">
        <v>3766</v>
      </c>
      <c r="BO2645" s="10">
        <v>8212</v>
      </c>
      <c r="BP2645" s="10">
        <v>9537</v>
      </c>
      <c r="BQ2645" s="10">
        <v>6460</v>
      </c>
      <c r="BR2645" s="10">
        <v>8490</v>
      </c>
      <c r="BS2645" s="10">
        <v>2544</v>
      </c>
      <c r="BT2645" s="10">
        <v>3063</v>
      </c>
      <c r="BU2645" s="10">
        <v>7356</v>
      </c>
      <c r="BV2645" s="10">
        <v>6512</v>
      </c>
      <c r="BW2645" s="10">
        <v>961</v>
      </c>
      <c r="BX2645" s="10">
        <v>3429</v>
      </c>
      <c r="BY2645" s="10">
        <v>3512</v>
      </c>
      <c r="BZ2645" s="10">
        <v>9347</v>
      </c>
      <c r="CA2645" s="10">
        <v>9909</v>
      </c>
      <c r="CB2645" s="10">
        <v>2522</v>
      </c>
      <c r="CC2645" s="10">
        <v>7945</v>
      </c>
      <c r="CD2645" s="10">
        <v>5920</v>
      </c>
      <c r="CE2645" s="10">
        <v>34</v>
      </c>
      <c r="CF2645" s="10">
        <v>1886</v>
      </c>
      <c r="CG2645" s="10">
        <v>4855</v>
      </c>
      <c r="CH2645" s="10">
        <v>3308</v>
      </c>
      <c r="CI2645" s="10">
        <v>2519</v>
      </c>
      <c r="CJ2645" s="10">
        <v>3852</v>
      </c>
      <c r="CK2645" s="10">
        <v>2987</v>
      </c>
      <c r="CL2645" s="10">
        <v>5595</v>
      </c>
      <c r="CM2645" s="10">
        <v>3770</v>
      </c>
      <c r="CN2645" s="10">
        <v>2472</v>
      </c>
      <c r="CO2645" s="10">
        <v>4348</v>
      </c>
      <c r="CP2645" s="10">
        <v>8396</v>
      </c>
      <c r="CQ2645" s="10">
        <v>965</v>
      </c>
      <c r="CR2645" s="10">
        <v>194</v>
      </c>
      <c r="CS2645" s="10">
        <v>5877</v>
      </c>
      <c r="CT2645" s="10">
        <v>8857</v>
      </c>
      <c r="CU2645" s="10">
        <v>1855</v>
      </c>
      <c r="CV2645" s="10">
        <v>2413</v>
      </c>
      <c r="CW2645" s="10">
        <v>6595</v>
      </c>
      <c r="CX2645" s="10">
        <v>6782</v>
      </c>
      <c r="CY2645" s="10">
        <v>3919</v>
      </c>
      <c r="CZ2645" s="10">
        <v>4055</v>
      </c>
      <c r="DA2645" s="10">
        <v>6481</v>
      </c>
      <c r="DB2645" s="10">
        <v>2909</v>
      </c>
      <c r="DC2645" s="10">
        <v>132</v>
      </c>
      <c r="DD2645" s="10">
        <v>9740</v>
      </c>
    </row>
    <row r="2646" spans="1:108" x14ac:dyDescent="0.25">
      <c r="H2646" s="11" t="s">
        <v>0</v>
      </c>
      <c r="I2646" s="12">
        <v>8.5796650387288516</v>
      </c>
      <c r="J2646" s="12">
        <v>2.6014150026710454</v>
      </c>
      <c r="K2646" s="12">
        <v>0.61149114435123542</v>
      </c>
      <c r="L2646" s="12">
        <v>1.3779180848603869</v>
      </c>
      <c r="M2646" s="12">
        <v>5.5248451393600773</v>
      </c>
      <c r="N2646" s="12">
        <v>6.8368340382426505</v>
      </c>
      <c r="O2646" s="12">
        <v>6.5888262685225847</v>
      </c>
      <c r="P2646" s="12">
        <v>1.899327291158647</v>
      </c>
      <c r="Q2646" s="12">
        <v>7.7421293099604203</v>
      </c>
      <c r="R2646" s="12">
        <v>-3.3576458562178542</v>
      </c>
      <c r="S2646" s="12">
        <v>0.40391891138783692</v>
      </c>
      <c r="T2646" s="12">
        <v>6.2383894396375936</v>
      </c>
      <c r="U2646" s="12">
        <v>-7.8794571100338544</v>
      </c>
      <c r="V2646" s="12">
        <v>1.5725114349133307</v>
      </c>
      <c r="W2646" s="12">
        <v>-0.14421682361496671</v>
      </c>
      <c r="X2646" s="12">
        <v>2.7346083547379898</v>
      </c>
      <c r="Y2646" s="12">
        <v>-0.26416342734079618</v>
      </c>
      <c r="Z2646" s="12">
        <v>-0.10576005894593521</v>
      </c>
      <c r="AA2646" s="12">
        <v>4.0644435642960532</v>
      </c>
      <c r="AB2646" s="12">
        <v>4.7823221924301649</v>
      </c>
      <c r="AC2646" s="12">
        <v>-3.1759342525530605</v>
      </c>
      <c r="AD2646" s="12">
        <v>-10.823648080514959</v>
      </c>
      <c r="AE2646" s="12">
        <v>-1.8943530435958404</v>
      </c>
      <c r="AF2646" s="12">
        <v>2.2688534052670519</v>
      </c>
      <c r="AG2646" s="12">
        <v>3.1660088256775056</v>
      </c>
      <c r="AH2646" s="12">
        <v>-4.5108622278061521</v>
      </c>
      <c r="AI2646" s="12">
        <v>0.19420839134319454</v>
      </c>
      <c r="AJ2646" s="12">
        <v>3.1110837347529854</v>
      </c>
      <c r="AK2646" s="12">
        <v>-5.0709816087916941</v>
      </c>
      <c r="AL2646" s="12">
        <v>-7.6074277626285376</v>
      </c>
      <c r="AM2646" s="12">
        <v>-0.48949253342452559</v>
      </c>
      <c r="AN2646" s="12">
        <v>6.0231647156942811</v>
      </c>
      <c r="AO2646" s="12">
        <v>4.1462543834418311</v>
      </c>
      <c r="AP2646" s="12">
        <v>1.9444801687898028</v>
      </c>
      <c r="AQ2646" s="12">
        <v>5.4563459289191796</v>
      </c>
      <c r="AR2646" s="12">
        <v>2.8458375886005949</v>
      </c>
      <c r="AS2646" s="12">
        <v>-2.1036103430923263</v>
      </c>
      <c r="AT2646" s="12">
        <v>-0.2711261194764702</v>
      </c>
      <c r="AU2646" s="12">
        <v>-8.283536059212647</v>
      </c>
      <c r="AV2646" s="12">
        <v>-3.5460358119515463</v>
      </c>
      <c r="AW2646" s="12">
        <v>-7.37498015897485</v>
      </c>
      <c r="AX2646" s="12">
        <v>3.630604761970313</v>
      </c>
      <c r="AY2646" s="12">
        <v>-4.4182823325171663</v>
      </c>
      <c r="AZ2646" s="12">
        <v>5.1981465070516197</v>
      </c>
      <c r="BA2646" s="12">
        <v>-5.0890360046550542</v>
      </c>
      <c r="BB2646" s="12">
        <v>-5.0497284439443657</v>
      </c>
      <c r="BC2646" s="12">
        <v>4.6571351932551313</v>
      </c>
      <c r="BD2646" s="12">
        <v>5.9535542789174043</v>
      </c>
      <c r="BE2646" s="12">
        <v>-1.2356005911857166</v>
      </c>
      <c r="BF2646" s="12">
        <v>-1.5025379357112052</v>
      </c>
      <c r="BG2646" s="12">
        <v>-0.71925737040963456</v>
      </c>
      <c r="BH2646" s="12">
        <v>-0.24948473991651449</v>
      </c>
      <c r="BI2646" s="12">
        <v>-11.499185816460788</v>
      </c>
      <c r="BJ2646" s="12">
        <v>1.8882319342099634</v>
      </c>
      <c r="BK2646" s="12">
        <v>-0.85484488998164565</v>
      </c>
      <c r="BL2646" s="12">
        <v>-0.90707461703016823</v>
      </c>
      <c r="BM2646" s="12">
        <v>9.915905959989967</v>
      </c>
      <c r="BN2646" s="12">
        <v>9.7713266643152004</v>
      </c>
      <c r="BO2646" s="12">
        <v>-2.1033690874181991E-2</v>
      </c>
      <c r="BP2646" s="12">
        <v>-12.515804020253773</v>
      </c>
      <c r="BQ2646" s="12">
        <v>3.1490443309772349</v>
      </c>
      <c r="BR2646" s="12">
        <v>-2.3215887265726423</v>
      </c>
      <c r="BS2646" s="12">
        <v>2.5856537753126165</v>
      </c>
      <c r="BT2646" s="12">
        <v>0.29504301733778604</v>
      </c>
      <c r="BU2646" s="12">
        <v>-0.48330695346525065</v>
      </c>
      <c r="BV2646" s="12">
        <v>0.60603184523673426</v>
      </c>
      <c r="BW2646" s="12">
        <v>-5.4646417783161194</v>
      </c>
      <c r="BX2646" s="12">
        <v>2.0307734947448814</v>
      </c>
      <c r="BY2646" s="12">
        <v>-7.3551069408568548</v>
      </c>
      <c r="BZ2646" s="12">
        <v>5.6651600978255932</v>
      </c>
      <c r="CA2646" s="12">
        <v>-1.1204643613811753</v>
      </c>
      <c r="CB2646" s="12">
        <v>0.32067625793435944</v>
      </c>
      <c r="CC2646" s="12">
        <v>8.372821122499511</v>
      </c>
      <c r="CD2646" s="12">
        <v>5.7523088477471562</v>
      </c>
      <c r="CE2646" s="12">
        <v>-5.4114001217683434</v>
      </c>
      <c r="CF2646" s="12">
        <v>0.10662937196677146</v>
      </c>
      <c r="CG2646" s="12">
        <v>1.1625077313834011</v>
      </c>
      <c r="CH2646" s="12">
        <v>-7.0494267171053533</v>
      </c>
      <c r="CI2646" s="12">
        <v>7.5448999742184855</v>
      </c>
      <c r="CJ2646" s="12">
        <v>-4.6283501949754573</v>
      </c>
      <c r="CK2646" s="12">
        <v>3.7287355062980647</v>
      </c>
      <c r="CL2646" s="12">
        <v>-2.1526357647273895</v>
      </c>
      <c r="CM2646" s="12">
        <v>-1.8850916066521326</v>
      </c>
      <c r="CN2646" s="12">
        <v>-2.6240053330357926</v>
      </c>
      <c r="CO2646" s="12">
        <v>-5.875789942812788</v>
      </c>
      <c r="CP2646" s="12">
        <v>-7.7705596807935819</v>
      </c>
      <c r="CQ2646" s="12">
        <v>-0.23146697676546232</v>
      </c>
      <c r="CR2646" s="12">
        <v>-4.9282433626733448</v>
      </c>
      <c r="CS2646" s="12">
        <v>-2.4844274869596554</v>
      </c>
      <c r="CT2646" s="12">
        <v>-1.8086910232124489</v>
      </c>
      <c r="CU2646" s="12">
        <v>-10.221095601622485</v>
      </c>
      <c r="CV2646" s="12">
        <v>7.8994897432877647</v>
      </c>
      <c r="CW2646" s="12">
        <v>1.2365181462657135</v>
      </c>
      <c r="CX2646" s="12">
        <v>4.0932392396668895</v>
      </c>
      <c r="CY2646" s="12">
        <v>-3.975548328759543</v>
      </c>
      <c r="CZ2646" s="12">
        <v>2.9376332085709453</v>
      </c>
      <c r="DA2646" s="12">
        <v>0.57218122908884672</v>
      </c>
      <c r="DB2646" s="12">
        <v>-2.3579310272150029</v>
      </c>
      <c r="DC2646" s="12">
        <v>1.1535415162260862</v>
      </c>
      <c r="DD2646" s="12">
        <v>-5.9889056546272057</v>
      </c>
    </row>
    <row r="2647" spans="1:108" x14ac:dyDescent="0.25">
      <c r="H2647" s="11" t="s">
        <v>2</v>
      </c>
      <c r="I2647" s="12">
        <v>26.722129510565281</v>
      </c>
      <c r="J2647" s="12">
        <v>14.966135798462577</v>
      </c>
      <c r="K2647" s="12">
        <v>10.253690480066631</v>
      </c>
      <c r="L2647" s="12">
        <v>11.131642896762726</v>
      </c>
      <c r="M2647" s="12">
        <v>19.718046059270495</v>
      </c>
      <c r="N2647" s="12">
        <v>24.162748592910066</v>
      </c>
      <c r="O2647" s="12">
        <v>23.342086642014255</v>
      </c>
      <c r="P2647" s="12">
        <v>14.29707366128093</v>
      </c>
      <c r="Q2647" s="12">
        <v>25.115704130701776</v>
      </c>
      <c r="R2647" s="12">
        <v>2.8955075920664957</v>
      </c>
      <c r="S2647" s="12">
        <v>10.071720029081021</v>
      </c>
      <c r="T2647" s="12">
        <v>21.416484473640253</v>
      </c>
      <c r="U2647" s="12">
        <v>-5.7776429806227005</v>
      </c>
      <c r="V2647" s="12">
        <v>13.715450736609981</v>
      </c>
      <c r="W2647" s="12">
        <v>10.079487963418156</v>
      </c>
      <c r="X2647" s="12">
        <v>16.51276616317773</v>
      </c>
      <c r="Y2647" s="12">
        <v>10.79493299444766</v>
      </c>
      <c r="Z2647" s="12">
        <v>8.9911216788634647</v>
      </c>
      <c r="AA2647" s="12">
        <v>18.42715566001004</v>
      </c>
      <c r="AB2647" s="12">
        <v>19.043196305649214</v>
      </c>
      <c r="AC2647" s="12">
        <v>2.9447452352290115</v>
      </c>
      <c r="AD2647" s="12">
        <v>-13.25318336138727</v>
      </c>
      <c r="AE2647" s="12">
        <v>5.7264738017090355</v>
      </c>
      <c r="AF2647" s="12">
        <v>15.891532537843643</v>
      </c>
      <c r="AG2647" s="12">
        <v>14.928109646744197</v>
      </c>
      <c r="AH2647" s="12">
        <v>0.56107004949993033</v>
      </c>
      <c r="AI2647" s="12">
        <v>10.452214184347104</v>
      </c>
      <c r="AJ2647" s="12">
        <v>17.380110214555629</v>
      </c>
      <c r="AK2647" s="12">
        <v>-0.29379101635429572</v>
      </c>
      <c r="AL2647" s="12">
        <v>-4.1736763250220523</v>
      </c>
      <c r="AM2647" s="12">
        <v>9.0315370286196668</v>
      </c>
      <c r="AN2647" s="12">
        <v>22.447772697396235</v>
      </c>
      <c r="AO2647" s="12">
        <v>21.264793109906201</v>
      </c>
      <c r="AP2647" s="12">
        <v>13.5610209755633</v>
      </c>
      <c r="AQ2647" s="12">
        <v>19.215606381728126</v>
      </c>
      <c r="AR2647" s="12">
        <v>13.976885798939442</v>
      </c>
      <c r="AS2647" s="12">
        <v>5.7256777980433302</v>
      </c>
      <c r="AT2647" s="12">
        <v>9.2299359096658424</v>
      </c>
      <c r="AU2647" s="12">
        <v>-6.151188703744606</v>
      </c>
      <c r="AV2647" s="12">
        <v>1.7648992958367637</v>
      </c>
      <c r="AW2647" s="12">
        <v>-5.564742977698474</v>
      </c>
      <c r="AX2647" s="12">
        <v>16.268385478665859</v>
      </c>
      <c r="AY2647" s="12">
        <v>0.7679345174198845</v>
      </c>
      <c r="AZ2647" s="12">
        <v>20.374345998382616</v>
      </c>
      <c r="BA2647" s="12">
        <v>0.34127356833501243</v>
      </c>
      <c r="BB2647" s="12">
        <v>0.21806918357396582</v>
      </c>
      <c r="BC2647" s="12">
        <v>19.689058673683398</v>
      </c>
      <c r="BD2647" s="12">
        <v>21.991493088438734</v>
      </c>
      <c r="BE2647" s="12">
        <v>8.8978100097568227</v>
      </c>
      <c r="BF2647" s="12">
        <v>8.3619342520403137</v>
      </c>
      <c r="BG2647" s="12">
        <v>7.598799796791246</v>
      </c>
      <c r="BH2647" s="12">
        <v>9.1249647532998868</v>
      </c>
      <c r="BI2647" s="12">
        <v>-13.251913425456717</v>
      </c>
      <c r="BJ2647" s="12">
        <v>15.211691825301036</v>
      </c>
      <c r="BK2647" s="12">
        <v>7.0538603589682021</v>
      </c>
      <c r="BL2647" s="12">
        <v>9.6682486678322181</v>
      </c>
      <c r="BM2647" s="12">
        <v>29.799906627260423</v>
      </c>
      <c r="BN2647" s="12">
        <v>29.895253714718649</v>
      </c>
      <c r="BO2647" s="12">
        <v>9.3913743561716512</v>
      </c>
      <c r="BP2647" s="12">
        <v>-17.548763251307623</v>
      </c>
      <c r="BQ2647" s="12">
        <v>17.008426582401665</v>
      </c>
      <c r="BR2647" s="12">
        <v>5.192036215724591</v>
      </c>
      <c r="BS2647" s="12">
        <v>16.535676010365766</v>
      </c>
      <c r="BT2647" s="12">
        <v>10.480777370468433</v>
      </c>
      <c r="BU2647" s="12">
        <v>10.055736646307031</v>
      </c>
      <c r="BV2647" s="12">
        <v>10.571952556962534</v>
      </c>
      <c r="BW2647" s="12">
        <v>-4.7709934530558384E-2</v>
      </c>
      <c r="BX2647" s="12">
        <v>13.744479881590793</v>
      </c>
      <c r="BY2647" s="12">
        <v>-6.0089962189870345</v>
      </c>
      <c r="BZ2647" s="12">
        <v>21.864546585111142</v>
      </c>
      <c r="CA2647" s="12">
        <v>7.2277616542054357</v>
      </c>
      <c r="CB2647" s="12">
        <v>11.280457979162557</v>
      </c>
      <c r="CC2647" s="12">
        <v>27.290018824433098</v>
      </c>
      <c r="CD2647" s="12">
        <v>23.785944493367019</v>
      </c>
      <c r="CE2647" s="12">
        <v>0.1191182010519577</v>
      </c>
      <c r="CF2647" s="12">
        <v>9.4172554286878185</v>
      </c>
      <c r="CG2647" s="12">
        <v>11.708593186056431</v>
      </c>
      <c r="CH2647" s="12">
        <v>-4.9838833022176807</v>
      </c>
      <c r="CI2647" s="12">
        <v>25.166081888613277</v>
      </c>
      <c r="CJ2647" s="12">
        <v>1.3972113530888302</v>
      </c>
      <c r="CK2647" s="12">
        <v>17.775814594537408</v>
      </c>
      <c r="CL2647" s="12">
        <v>6.2341509907824015</v>
      </c>
      <c r="CM2647" s="12">
        <v>7.5517521236916449</v>
      </c>
      <c r="CN2647" s="12">
        <v>5.104193795907098</v>
      </c>
      <c r="CO2647" s="12">
        <v>-1.822029011580421</v>
      </c>
      <c r="CP2647" s="12">
        <v>-4.5718987015148205</v>
      </c>
      <c r="CQ2647" s="12">
        <v>9.5673934295799956</v>
      </c>
      <c r="CR2647" s="12">
        <v>1.0055709412534319</v>
      </c>
      <c r="CS2647" s="12">
        <v>4.2985103705830614</v>
      </c>
      <c r="CT2647" s="12">
        <v>6.9615475100084456</v>
      </c>
      <c r="CU2647" s="12">
        <v>-10.74079610164752</v>
      </c>
      <c r="CV2647" s="12">
        <v>27.633427911203519</v>
      </c>
      <c r="CW2647" s="12">
        <v>11.923026252738826</v>
      </c>
      <c r="CX2647" s="12">
        <v>18.026522905666784</v>
      </c>
      <c r="CY2647" s="12">
        <v>2.6490197819662606</v>
      </c>
      <c r="CZ2647" s="12">
        <v>16.863777983088198</v>
      </c>
      <c r="DA2647" s="12">
        <v>11.882180652851952</v>
      </c>
      <c r="DB2647" s="12">
        <v>5.8941005394492025</v>
      </c>
      <c r="DC2647" s="12">
        <v>13.134867048037083</v>
      </c>
      <c r="DD2647" s="12">
        <v>-2.991775505199846</v>
      </c>
    </row>
    <row r="2648" spans="1:108" x14ac:dyDescent="0.25">
      <c r="A2648" s="2">
        <v>883</v>
      </c>
      <c r="B2648" s="8">
        <f t="shared" ref="B2648" ca="1" si="4299">_xlfn.COVARIANCE.P(OFFSET(I2649,0,0,1,20),OFFSET(I2650,0,0,1,20))/_xlfn.VAR.P(OFFSET(I2649,0,0,1,20))</f>
        <v>2.0126635120227867</v>
      </c>
      <c r="C2648" s="8">
        <f t="shared" ref="C2648" ca="1" si="4300">_xlfn.COVARIANCE.P(OFFSET(I2649,0,0,1,50),OFFSET(I2650,0,0,1,50))/_xlfn.VAR.P(OFFSET(I2649,0,0,1,50))</f>
        <v>1.9651132029831824</v>
      </c>
      <c r="D2648" s="8">
        <f t="shared" ref="D2648" ca="1" si="4301">_xlfn.COVARIANCE.P(OFFSET(I2649,0,0,1,100),OFFSET(I2650,0,0,1,100))/_xlfn.VAR.P(OFFSET(I2649,0,0,1,100))</f>
        <v>1.9767060318039527</v>
      </c>
      <c r="E2648" s="8">
        <f t="shared" ref="E2648" ca="1" si="4302">AVERAGE(OFFSET(I2650,0,0,1,20))-AVERAGE(OFFSET(I2649,0,0,1,20))*B2648</f>
        <v>9.7492093816648779</v>
      </c>
      <c r="F2648" s="8">
        <f t="shared" ref="F2648" ca="1" si="4303">AVERAGE(OFFSET(I2650,0,0,1,50))-AVERAGE(OFFSET(I2649,0,0,1,50))*C2648</f>
        <v>9.8958154679227164</v>
      </c>
      <c r="G2648" s="8">
        <f t="shared" ref="G2648" ca="1" si="4304">AVERAGE(OFFSET(I2650,0,0,1,100))-AVERAGE(OFFSET(I2649,0,0,1,100))*D2648</f>
        <v>10.095481189754409</v>
      </c>
      <c r="H2648" s="9" t="s">
        <v>29</v>
      </c>
      <c r="I2648" s="10">
        <v>7239</v>
      </c>
      <c r="J2648" s="10">
        <v>7275</v>
      </c>
      <c r="K2648" s="10">
        <v>4752</v>
      </c>
      <c r="L2648" s="10">
        <v>5094</v>
      </c>
      <c r="M2648" s="10">
        <v>3960</v>
      </c>
      <c r="N2648" s="10">
        <v>1279</v>
      </c>
      <c r="O2648" s="10">
        <v>9771</v>
      </c>
      <c r="P2648" s="10">
        <v>3818</v>
      </c>
      <c r="Q2648" s="10">
        <v>6650</v>
      </c>
      <c r="R2648" s="10">
        <v>1818</v>
      </c>
      <c r="S2648" s="10">
        <v>6262</v>
      </c>
      <c r="T2648" s="10">
        <v>4585</v>
      </c>
      <c r="U2648" s="10">
        <v>6943</v>
      </c>
      <c r="V2648" s="10">
        <v>5341</v>
      </c>
      <c r="W2648" s="10">
        <v>6690</v>
      </c>
      <c r="X2648" s="10">
        <v>241</v>
      </c>
      <c r="Y2648" s="10">
        <v>7233</v>
      </c>
      <c r="Z2648" s="10">
        <v>4317</v>
      </c>
      <c r="AA2648" s="10">
        <v>8612</v>
      </c>
      <c r="AB2648" s="10">
        <v>6132</v>
      </c>
      <c r="AC2648" s="10">
        <v>7179</v>
      </c>
      <c r="AD2648" s="10">
        <v>1863</v>
      </c>
      <c r="AE2648" s="10">
        <v>8896</v>
      </c>
      <c r="AF2648" s="10">
        <v>1586</v>
      </c>
      <c r="AG2648" s="10">
        <v>3136</v>
      </c>
      <c r="AH2648" s="10">
        <v>9039</v>
      </c>
      <c r="AI2648" s="10">
        <v>9178</v>
      </c>
      <c r="AJ2648" s="10">
        <v>1743</v>
      </c>
      <c r="AK2648" s="10">
        <v>5540</v>
      </c>
      <c r="AL2648" s="10">
        <v>7004</v>
      </c>
      <c r="AM2648" s="10">
        <v>5737</v>
      </c>
      <c r="AN2648" s="10">
        <v>3719</v>
      </c>
      <c r="AO2648" s="10">
        <v>1158</v>
      </c>
      <c r="AP2648" s="10">
        <v>6075</v>
      </c>
      <c r="AQ2648" s="10">
        <v>5080</v>
      </c>
      <c r="AR2648" s="10">
        <v>4322</v>
      </c>
      <c r="AS2648" s="10">
        <v>6418</v>
      </c>
      <c r="AT2648" s="10">
        <v>6507</v>
      </c>
      <c r="AU2648" s="10">
        <v>3071</v>
      </c>
      <c r="AV2648" s="10">
        <v>3675</v>
      </c>
      <c r="AW2648" s="10">
        <v>2157</v>
      </c>
      <c r="AX2648" s="10">
        <v>9807</v>
      </c>
      <c r="AY2648" s="10">
        <v>453</v>
      </c>
      <c r="AZ2648" s="10">
        <v>4220</v>
      </c>
      <c r="BA2648" s="10">
        <v>7367</v>
      </c>
      <c r="BB2648" s="10">
        <v>773</v>
      </c>
      <c r="BC2648" s="10">
        <v>483</v>
      </c>
      <c r="BD2648" s="10">
        <v>8817</v>
      </c>
      <c r="BE2648" s="10">
        <v>9715</v>
      </c>
      <c r="BF2648" s="10">
        <v>4091</v>
      </c>
      <c r="BG2648" s="10">
        <v>2946</v>
      </c>
      <c r="BH2648" s="10">
        <v>6147</v>
      </c>
      <c r="BI2648" s="10">
        <v>4565</v>
      </c>
      <c r="BJ2648" s="10">
        <v>7072</v>
      </c>
      <c r="BK2648" s="10">
        <v>71</v>
      </c>
      <c r="BL2648" s="10">
        <v>2540</v>
      </c>
      <c r="BM2648" s="10">
        <v>9228</v>
      </c>
      <c r="BN2648" s="10">
        <v>9036</v>
      </c>
      <c r="BO2648" s="10">
        <v>6738</v>
      </c>
      <c r="BP2648" s="10">
        <v>1035</v>
      </c>
      <c r="BQ2648" s="10">
        <v>1866</v>
      </c>
      <c r="BR2648" s="10">
        <v>6035</v>
      </c>
      <c r="BS2648" s="10">
        <v>4725</v>
      </c>
      <c r="BT2648" s="10">
        <v>8353</v>
      </c>
      <c r="BU2648" s="10">
        <v>2308</v>
      </c>
      <c r="BV2648" s="10">
        <v>5723</v>
      </c>
      <c r="BW2648" s="10">
        <v>4409</v>
      </c>
      <c r="BX2648" s="10">
        <v>817</v>
      </c>
      <c r="BY2648" s="10">
        <v>6202</v>
      </c>
      <c r="BZ2648" s="10">
        <v>8778</v>
      </c>
      <c r="CA2648" s="10">
        <v>4281</v>
      </c>
      <c r="CB2648" s="10">
        <v>4840</v>
      </c>
      <c r="CC2648" s="10">
        <v>530</v>
      </c>
      <c r="CD2648" s="10">
        <v>175</v>
      </c>
      <c r="CE2648" s="10">
        <v>8592</v>
      </c>
      <c r="CF2648" s="10">
        <v>7222</v>
      </c>
      <c r="CG2648" s="10">
        <v>2986</v>
      </c>
      <c r="CH2648" s="10">
        <v>7954</v>
      </c>
      <c r="CI2648" s="10">
        <v>5827</v>
      </c>
      <c r="CJ2648" s="10">
        <v>441</v>
      </c>
      <c r="CK2648" s="10">
        <v>3568</v>
      </c>
      <c r="CL2648" s="10">
        <v>104</v>
      </c>
      <c r="CM2648" s="10">
        <v>6331</v>
      </c>
      <c r="CN2648" s="10">
        <v>7530</v>
      </c>
      <c r="CO2648" s="10">
        <v>5261</v>
      </c>
      <c r="CP2648" s="10">
        <v>7313</v>
      </c>
      <c r="CQ2648" s="10">
        <v>9511</v>
      </c>
      <c r="CR2648" s="10">
        <v>6625</v>
      </c>
      <c r="CS2648" s="10">
        <v>8951</v>
      </c>
      <c r="CT2648" s="10">
        <v>2163</v>
      </c>
      <c r="CU2648" s="10">
        <v>7376</v>
      </c>
      <c r="CV2648" s="10">
        <v>5834</v>
      </c>
      <c r="CW2648" s="10">
        <v>9460</v>
      </c>
      <c r="CX2648" s="10">
        <v>4152</v>
      </c>
      <c r="CY2648" s="10">
        <v>9240</v>
      </c>
      <c r="CZ2648" s="10">
        <v>1192</v>
      </c>
      <c r="DA2648" s="10">
        <v>540</v>
      </c>
      <c r="DB2648" s="10">
        <v>5214</v>
      </c>
      <c r="DC2648" s="10">
        <v>9015</v>
      </c>
      <c r="DD2648" s="10">
        <v>9945</v>
      </c>
    </row>
    <row r="2649" spans="1:108" x14ac:dyDescent="0.25">
      <c r="H2649" s="11" t="s">
        <v>0</v>
      </c>
      <c r="I2649" s="12">
        <v>-0.64442208221522357</v>
      </c>
      <c r="J2649" s="12">
        <v>5.9056391419091039</v>
      </c>
      <c r="K2649" s="12">
        <v>-1.1621113359703532</v>
      </c>
      <c r="L2649" s="12">
        <v>-4.1599921594870164</v>
      </c>
      <c r="M2649" s="12">
        <v>-4.1722436466849508</v>
      </c>
      <c r="N2649" s="12">
        <v>0.70575635826433547</v>
      </c>
      <c r="O2649" s="12">
        <v>2.1744879917964548</v>
      </c>
      <c r="P2649" s="12">
        <v>3.711963851544728</v>
      </c>
      <c r="Q2649" s="12">
        <v>-3.199003185717844</v>
      </c>
      <c r="R2649" s="12">
        <v>-5.9228402891882004</v>
      </c>
      <c r="S2649" s="12">
        <v>0.80984104119220912</v>
      </c>
      <c r="T2649" s="12">
        <v>0.88078304296440679</v>
      </c>
      <c r="U2649" s="12">
        <v>-4.0426649060929627</v>
      </c>
      <c r="V2649" s="12">
        <v>-4.6549946021510609</v>
      </c>
      <c r="W2649" s="12">
        <v>-4.452689457607991</v>
      </c>
      <c r="X2649" s="12">
        <v>4.1944149762135403</v>
      </c>
      <c r="Y2649" s="12">
        <v>2.1476794457800281</v>
      </c>
      <c r="Z2649" s="12">
        <v>-8.3323350571734949</v>
      </c>
      <c r="AA2649" s="12">
        <v>-5.0847097174481153</v>
      </c>
      <c r="AB2649" s="12">
        <v>1.6201507276543794</v>
      </c>
      <c r="AC2649" s="12">
        <v>-10.336651498296829</v>
      </c>
      <c r="AD2649" s="12">
        <v>5.5411544435677031</v>
      </c>
      <c r="AE2649" s="12">
        <v>-2.3032455210815743</v>
      </c>
      <c r="AF2649" s="12">
        <v>-5.143412677504422</v>
      </c>
      <c r="AG2649" s="12">
        <v>-7.0007035378587359</v>
      </c>
      <c r="AH2649" s="12">
        <v>-7.5618613157804422</v>
      </c>
      <c r="AI2649" s="12">
        <v>3.199425398018886</v>
      </c>
      <c r="AJ2649" s="12">
        <v>3.9082931797736902</v>
      </c>
      <c r="AK2649" s="12">
        <v>0.51585386402350109</v>
      </c>
      <c r="AL2649" s="12">
        <v>1.9592389695582211</v>
      </c>
      <c r="AM2649" s="12">
        <v>-8.4882991263996601</v>
      </c>
      <c r="AN2649" s="12">
        <v>-5.3349120023358623</v>
      </c>
      <c r="AO2649" s="12">
        <v>-0.85580640596360669</v>
      </c>
      <c r="AP2649" s="12">
        <v>-2.5477968538564495</v>
      </c>
      <c r="AQ2649" s="12">
        <v>-4.8139637821978019</v>
      </c>
      <c r="AR2649" s="12">
        <v>-1.6666558508429252</v>
      </c>
      <c r="AS2649" s="12">
        <v>-1.3134846752369072</v>
      </c>
      <c r="AT2649" s="12">
        <v>1.2387296280638758</v>
      </c>
      <c r="AU2649" s="12">
        <v>-4.5754105267071639</v>
      </c>
      <c r="AV2649" s="12">
        <v>3.2020339630448835</v>
      </c>
      <c r="AW2649" s="12">
        <v>12.412208843394394</v>
      </c>
      <c r="AX2649" s="12">
        <v>-0.73308997815292043</v>
      </c>
      <c r="AY2649" s="12">
        <v>-2.2683619536044128</v>
      </c>
      <c r="AZ2649" s="12">
        <v>-7.8029942100130469</v>
      </c>
      <c r="BA2649" s="12">
        <v>3.1669363296446917</v>
      </c>
      <c r="BB2649" s="12">
        <v>4.0580549025486121</v>
      </c>
      <c r="BC2649" s="12">
        <v>-0.31198134022369695</v>
      </c>
      <c r="BD2649" s="12">
        <v>4.1457631178965233</v>
      </c>
      <c r="BE2649" s="12">
        <v>1.7378102274107321</v>
      </c>
      <c r="BF2649" s="12">
        <v>0.21851199229971832</v>
      </c>
      <c r="BG2649" s="12">
        <v>3.2937956992510404</v>
      </c>
      <c r="BH2649" s="12">
        <v>-1.1486302057717854</v>
      </c>
      <c r="BI2649" s="12">
        <v>0.43813045600170486</v>
      </c>
      <c r="BJ2649" s="12">
        <v>-9.3085532927644312</v>
      </c>
      <c r="BK2649" s="12">
        <v>-2.4343300586786749</v>
      </c>
      <c r="BL2649" s="12">
        <v>-3.4536249377430517</v>
      </c>
      <c r="BM2649" s="12">
        <v>-3.2111918725327855</v>
      </c>
      <c r="BN2649" s="12">
        <v>-13.858913129526529</v>
      </c>
      <c r="BO2649" s="12">
        <v>6.9476803729194279</v>
      </c>
      <c r="BP2649" s="12">
        <v>-3.5583079331436531</v>
      </c>
      <c r="BQ2649" s="12">
        <v>-6.2085162576859378</v>
      </c>
      <c r="BR2649" s="12">
        <v>2.6542601528272187</v>
      </c>
      <c r="BS2649" s="12">
        <v>-0.98391916234700005</v>
      </c>
      <c r="BT2649" s="12">
        <v>3.8537490616839012</v>
      </c>
      <c r="BU2649" s="12">
        <v>-1.8868710884201749</v>
      </c>
      <c r="BV2649" s="12">
        <v>2.2816743486631403</v>
      </c>
      <c r="BW2649" s="12">
        <v>-0.17456545973564863</v>
      </c>
      <c r="BX2649" s="12">
        <v>-6.4822856902969761</v>
      </c>
      <c r="BY2649" s="12">
        <v>-0.32791825899311278</v>
      </c>
      <c r="BZ2649" s="12">
        <v>2.5646748463049569</v>
      </c>
      <c r="CA2649" s="12">
        <v>-6.3945400349598867</v>
      </c>
      <c r="CB2649" s="12">
        <v>3.9973403592116674</v>
      </c>
      <c r="CC2649" s="12">
        <v>-1.3180391265913891</v>
      </c>
      <c r="CD2649" s="12">
        <v>-0.16947475727224304</v>
      </c>
      <c r="CE2649" s="12">
        <v>4.6673301687402589</v>
      </c>
      <c r="CF2649" s="12">
        <v>2.7251098730616334</v>
      </c>
      <c r="CG2649" s="12">
        <v>-3.260651952142001</v>
      </c>
      <c r="CH2649" s="12">
        <v>-1.2733897492803683</v>
      </c>
      <c r="CI2649" s="12">
        <v>2.2645146562843173</v>
      </c>
      <c r="CJ2649" s="12">
        <v>1.2812395391612765</v>
      </c>
      <c r="CK2649" s="12">
        <v>-6.4330969373634481</v>
      </c>
      <c r="CL2649" s="12">
        <v>-0.82085708373462118</v>
      </c>
      <c r="CM2649" s="12">
        <v>2.5966834026498327</v>
      </c>
      <c r="CN2649" s="12">
        <v>-1.9213400780499745</v>
      </c>
      <c r="CO2649" s="12">
        <v>4.6665915178771762</v>
      </c>
      <c r="CP2649" s="12">
        <v>-9.4917496756139723</v>
      </c>
      <c r="CQ2649" s="12">
        <v>-0.63433949356652497</v>
      </c>
      <c r="CR2649" s="12">
        <v>2.2394682934671026</v>
      </c>
      <c r="CS2649" s="12">
        <v>-4.4037547595006155</v>
      </c>
      <c r="CT2649" s="12">
        <v>4.3396786634296287</v>
      </c>
      <c r="CU2649" s="12">
        <v>2.8643085033287869</v>
      </c>
      <c r="CV2649" s="12">
        <v>7.240490681566131</v>
      </c>
      <c r="CW2649" s="12">
        <v>0.77908631877670487</v>
      </c>
      <c r="CX2649" s="12">
        <v>-4.3120399642485827</v>
      </c>
      <c r="CY2649" s="12">
        <v>-6.5269598358196665</v>
      </c>
      <c r="CZ2649" s="12">
        <v>7.5688050861857104</v>
      </c>
      <c r="DA2649" s="12">
        <v>-0.24888624383936819</v>
      </c>
      <c r="DB2649" s="12">
        <v>-5.0311381132620845</v>
      </c>
      <c r="DC2649" s="12">
        <v>-8.9061252000601971</v>
      </c>
      <c r="DD2649" s="12">
        <v>1.953623891478711</v>
      </c>
    </row>
    <row r="2650" spans="1:108" x14ac:dyDescent="0.25">
      <c r="H2650" s="11" t="s">
        <v>2</v>
      </c>
      <c r="I2650" s="12">
        <v>9.1144702600290621</v>
      </c>
      <c r="J2650" s="12">
        <v>22.209818756220844</v>
      </c>
      <c r="K2650" s="12">
        <v>8.3631198226802077</v>
      </c>
      <c r="L2650" s="12">
        <v>2.0040236712863542</v>
      </c>
      <c r="M2650" s="12">
        <v>0.28413218031969545</v>
      </c>
      <c r="N2650" s="12">
        <v>11.480064443894808</v>
      </c>
      <c r="O2650" s="12">
        <v>14.102642210526961</v>
      </c>
      <c r="P2650" s="12">
        <v>14.934314691272162</v>
      </c>
      <c r="Q2650" s="12">
        <v>3.9951115987016284</v>
      </c>
      <c r="R2650" s="12">
        <v>-1.3414477864242065</v>
      </c>
      <c r="S2650" s="12">
        <v>10.178252367068627</v>
      </c>
      <c r="T2650" s="12">
        <v>11.173143936173398</v>
      </c>
      <c r="U2650" s="12">
        <v>1.1260051107299693</v>
      </c>
      <c r="V2650" s="12">
        <v>0.54946661725811718</v>
      </c>
      <c r="W2650" s="12">
        <v>1.2681517288588187</v>
      </c>
      <c r="X2650" s="12">
        <v>19.264056689868333</v>
      </c>
      <c r="Y2650" s="12">
        <v>15.310888291403945</v>
      </c>
      <c r="Z2650" s="12">
        <v>-7.5081353250520202</v>
      </c>
      <c r="AA2650" s="12">
        <v>-1.3046079438219407</v>
      </c>
      <c r="AB2650" s="12">
        <v>12.126298942627004</v>
      </c>
      <c r="AC2650" s="12">
        <v>-11.324041447583745</v>
      </c>
      <c r="AD2650" s="12">
        <v>20.287685639689617</v>
      </c>
      <c r="AE2650" s="12">
        <v>6.6387335896226789</v>
      </c>
      <c r="AF2650" s="12">
        <v>-0.72462713337678752</v>
      </c>
      <c r="AG2650" s="12">
        <v>-2.4316143215676655</v>
      </c>
      <c r="AH2650" s="12">
        <v>-4.131899065066821</v>
      </c>
      <c r="AI2650" s="12">
        <v>14.660910237469766</v>
      </c>
      <c r="AJ2650" s="12">
        <v>16.302585668489961</v>
      </c>
      <c r="AK2650" s="12">
        <v>10.643054989084762</v>
      </c>
      <c r="AL2650" s="12">
        <v>12.133594270993804</v>
      </c>
      <c r="AM2650" s="12">
        <v>-6.7564610194566583</v>
      </c>
      <c r="AN2650" s="12">
        <v>1.0767520278532119</v>
      </c>
      <c r="AO2650" s="12">
        <v>9.865655918841739</v>
      </c>
      <c r="AP2650" s="12">
        <v>5.1323372421930777</v>
      </c>
      <c r="AQ2650" s="12">
        <v>-0.84994942134867846</v>
      </c>
      <c r="AR2650" s="12">
        <v>8.5802512612391055</v>
      </c>
      <c r="AS2650" s="12">
        <v>8.5099500558572458</v>
      </c>
      <c r="AT2650" s="12">
        <v>12.317977677171623</v>
      </c>
      <c r="AU2650" s="12">
        <v>3.7537706917670777E-3</v>
      </c>
      <c r="AV2650" s="12">
        <v>15.556723568694528</v>
      </c>
      <c r="AW2650" s="12">
        <v>34.297458405146543</v>
      </c>
      <c r="AX2650" s="12">
        <v>8.365742855220196</v>
      </c>
      <c r="AY2650" s="12">
        <v>4.6316878254446197</v>
      </c>
      <c r="AZ2650" s="12">
        <v>-5.2660108966104566</v>
      </c>
      <c r="BA2650" s="12">
        <v>16.430029236681658</v>
      </c>
      <c r="BB2650" s="12">
        <v>19.042819949266441</v>
      </c>
      <c r="BC2650" s="12">
        <v>9.4349118096481597</v>
      </c>
      <c r="BD2650" s="12">
        <v>18.989451977313848</v>
      </c>
      <c r="BE2650" s="12">
        <v>14.480277720280107</v>
      </c>
      <c r="BF2650" s="12">
        <v>10.49374269602594</v>
      </c>
      <c r="BG2650" s="12">
        <v>17.159694076884296</v>
      </c>
      <c r="BH2650" s="12">
        <v>9.7475126468608959</v>
      </c>
      <c r="BI2650" s="12">
        <v>12.265230830755449</v>
      </c>
      <c r="BJ2650" s="12">
        <v>-8.9027568204338365</v>
      </c>
      <c r="BK2650" s="12">
        <v>5.7271447045076531</v>
      </c>
      <c r="BL2650" s="12">
        <v>3.317158926735146</v>
      </c>
      <c r="BM2650" s="12">
        <v>4.3701608470908733</v>
      </c>
      <c r="BN2650" s="12">
        <v>-16.759225381128839</v>
      </c>
      <c r="BO2650" s="12">
        <v>22.676953763452513</v>
      </c>
      <c r="BP2650" s="12">
        <v>3.5966895334838709</v>
      </c>
      <c r="BQ2650" s="12">
        <v>-1.7204906505356761</v>
      </c>
      <c r="BR2650" s="12">
        <v>16.718974052765752</v>
      </c>
      <c r="BS2650" s="12">
        <v>7.2575397063338443</v>
      </c>
      <c r="BT2650" s="12">
        <v>18.612449486661788</v>
      </c>
      <c r="BU2650" s="12">
        <v>6.0215351564151511</v>
      </c>
      <c r="BV2650" s="12">
        <v>14.849829450890971</v>
      </c>
      <c r="BW2650" s="12">
        <v>9.2248690699447931</v>
      </c>
      <c r="BX2650" s="12">
        <v>-4.1648736437829479</v>
      </c>
      <c r="BY2650" s="12">
        <v>8.5553411828727821</v>
      </c>
      <c r="BZ2650" s="12">
        <v>14.526745604645301</v>
      </c>
      <c r="CA2650" s="12">
        <v>-2.3149291137558348</v>
      </c>
      <c r="CB2650" s="12">
        <v>18.440485151550913</v>
      </c>
      <c r="CC2650" s="12">
        <v>8.6387372730138825</v>
      </c>
      <c r="CD2650" s="12">
        <v>9.6507149135509209</v>
      </c>
      <c r="CE2650" s="12">
        <v>18.055429679099511</v>
      </c>
      <c r="CF2650" s="12">
        <v>14.877996112900288</v>
      </c>
      <c r="CG2650" s="12">
        <v>3.1864438439197964</v>
      </c>
      <c r="CH2650" s="12">
        <v>9.0675392521488511</v>
      </c>
      <c r="CI2650" s="12">
        <v>15.269602186474311</v>
      </c>
      <c r="CJ2650" s="12">
        <v>13.416404608383091</v>
      </c>
      <c r="CK2650" s="12">
        <v>-2.4407234738162962</v>
      </c>
      <c r="CL2650" s="12">
        <v>7.9051843545190907</v>
      </c>
      <c r="CM2650" s="12">
        <v>15.223844084295397</v>
      </c>
      <c r="CN2650" s="12">
        <v>6.7788807337584345</v>
      </c>
      <c r="CO2650" s="12">
        <v>18.885697863276604</v>
      </c>
      <c r="CP2650" s="12">
        <v>-11.687874220394757</v>
      </c>
      <c r="CQ2650" s="12">
        <v>9.8796854162635181</v>
      </c>
      <c r="CR2650" s="12">
        <v>13.785289518030165</v>
      </c>
      <c r="CS2650" s="12">
        <v>1.1319489566163825</v>
      </c>
      <c r="CT2650" s="12">
        <v>19.596595802458268</v>
      </c>
      <c r="CU2650" s="12">
        <v>15.485459193244708</v>
      </c>
      <c r="CV2650" s="12">
        <v>24.372071346487751</v>
      </c>
      <c r="CW2650" s="12">
        <v>13.683636396840642</v>
      </c>
      <c r="CX2650" s="12">
        <v>2.6148685526436624</v>
      </c>
      <c r="CY2650" s="12">
        <v>-1.6249793534632326</v>
      </c>
      <c r="CZ2650" s="12">
        <v>25.804247842307976</v>
      </c>
      <c r="DA2650" s="12">
        <v>10.42591948000844</v>
      </c>
      <c r="DB2650" s="12">
        <v>-0.1807688335867586</v>
      </c>
      <c r="DC2650" s="12">
        <v>-5.8624861969314628</v>
      </c>
      <c r="DD2650" s="12">
        <v>14.084994843494655</v>
      </c>
    </row>
    <row r="2651" spans="1:108" x14ac:dyDescent="0.25">
      <c r="A2651" s="2">
        <v>884</v>
      </c>
      <c r="B2651" s="8">
        <f t="shared" ref="B2651" ca="1" si="4305">_xlfn.COVARIANCE.P(OFFSET(I2652,0,0,1,20),OFFSET(I2653,0,0,1,20))/_xlfn.VAR.P(OFFSET(I2652,0,0,1,20))</f>
        <v>2.0311733350185692</v>
      </c>
      <c r="C2651" s="8">
        <f t="shared" ref="C2651" ca="1" si="4306">_xlfn.COVARIANCE.P(OFFSET(I2652,0,0,1,50),OFFSET(I2653,0,0,1,50))/_xlfn.VAR.P(OFFSET(I2652,0,0,1,50))</f>
        <v>1.9836592431398363</v>
      </c>
      <c r="D2651" s="8">
        <f t="shared" ref="D2651" ca="1" si="4307">_xlfn.COVARIANCE.P(OFFSET(I2652,0,0,1,100),OFFSET(I2653,0,0,1,100))/_xlfn.VAR.P(OFFSET(I2652,0,0,1,100))</f>
        <v>1.9730788388378671</v>
      </c>
      <c r="E2651" s="8">
        <f t="shared" ref="E2651" ca="1" si="4308">AVERAGE(OFFSET(I2653,0,0,1,20))-AVERAGE(OFFSET(I2652,0,0,1,20))*B2651</f>
        <v>10.162492254080837</v>
      </c>
      <c r="F2651" s="8">
        <f t="shared" ref="F2651" ca="1" si="4309">AVERAGE(OFFSET(I2653,0,0,1,50))-AVERAGE(OFFSET(I2652,0,0,1,50))*C2651</f>
        <v>9.9248403947306674</v>
      </c>
      <c r="G2651" s="8">
        <f t="shared" ref="G2651" ca="1" si="4310">AVERAGE(OFFSET(I2653,0,0,1,100))-AVERAGE(OFFSET(I2652,0,0,1,100))*D2651</f>
        <v>10.010320090035005</v>
      </c>
      <c r="H2651" s="9" t="s">
        <v>29</v>
      </c>
      <c r="I2651" s="10">
        <v>3729</v>
      </c>
      <c r="J2651" s="10">
        <v>9514</v>
      </c>
      <c r="K2651" s="10">
        <v>8809</v>
      </c>
      <c r="L2651" s="10">
        <v>7432</v>
      </c>
      <c r="M2651" s="10">
        <v>3068</v>
      </c>
      <c r="N2651" s="10">
        <v>8156</v>
      </c>
      <c r="O2651" s="10">
        <v>517</v>
      </c>
      <c r="P2651" s="10">
        <v>5618</v>
      </c>
      <c r="Q2651" s="10">
        <v>7371</v>
      </c>
      <c r="R2651" s="10">
        <v>5759</v>
      </c>
      <c r="S2651" s="10">
        <v>3808</v>
      </c>
      <c r="T2651" s="10">
        <v>8090</v>
      </c>
      <c r="U2651" s="10">
        <v>7651</v>
      </c>
      <c r="V2651" s="10">
        <v>4663</v>
      </c>
      <c r="W2651" s="10">
        <v>6926</v>
      </c>
      <c r="X2651" s="10">
        <v>5040</v>
      </c>
      <c r="Y2651" s="10">
        <v>6447</v>
      </c>
      <c r="Z2651" s="10">
        <v>5415</v>
      </c>
      <c r="AA2651" s="10">
        <v>7139</v>
      </c>
      <c r="AB2651" s="10">
        <v>5344</v>
      </c>
      <c r="AC2651" s="10">
        <v>3478</v>
      </c>
      <c r="AD2651" s="10">
        <v>8335</v>
      </c>
      <c r="AE2651" s="10">
        <v>7113</v>
      </c>
      <c r="AF2651" s="10">
        <v>8868</v>
      </c>
      <c r="AG2651" s="10">
        <v>6446</v>
      </c>
      <c r="AH2651" s="10">
        <v>5279</v>
      </c>
      <c r="AI2651" s="10">
        <v>9554</v>
      </c>
      <c r="AJ2651" s="10">
        <v>8747</v>
      </c>
      <c r="AK2651" s="10">
        <v>2420</v>
      </c>
      <c r="AL2651" s="10">
        <v>1895</v>
      </c>
      <c r="AM2651" s="10">
        <v>4917</v>
      </c>
      <c r="AN2651" s="10">
        <v>569</v>
      </c>
      <c r="AO2651" s="10">
        <v>7736</v>
      </c>
      <c r="AP2651" s="10">
        <v>8749</v>
      </c>
      <c r="AQ2651" s="10">
        <v>1052</v>
      </c>
      <c r="AR2651" s="10">
        <v>6101</v>
      </c>
      <c r="AS2651" s="10">
        <v>2202</v>
      </c>
      <c r="AT2651" s="10">
        <v>6569</v>
      </c>
      <c r="AU2651" s="10">
        <v>3913</v>
      </c>
      <c r="AV2651" s="10">
        <v>7020</v>
      </c>
      <c r="AW2651" s="10">
        <v>8416</v>
      </c>
      <c r="AX2651" s="10">
        <v>1514</v>
      </c>
      <c r="AY2651" s="10">
        <v>7961</v>
      </c>
      <c r="AZ2651" s="10">
        <v>9805</v>
      </c>
      <c r="BA2651" s="10">
        <v>3474</v>
      </c>
      <c r="BB2651" s="10">
        <v>4571</v>
      </c>
      <c r="BC2651" s="10">
        <v>3063</v>
      </c>
      <c r="BD2651" s="10">
        <v>5001</v>
      </c>
      <c r="BE2651" s="10">
        <v>7128</v>
      </c>
      <c r="BF2651" s="10">
        <v>7000</v>
      </c>
      <c r="BG2651" s="10">
        <v>4009</v>
      </c>
      <c r="BH2651" s="10">
        <v>6405</v>
      </c>
      <c r="BI2651" s="10">
        <v>9961</v>
      </c>
      <c r="BJ2651" s="10">
        <v>3469</v>
      </c>
      <c r="BK2651" s="10">
        <v>86</v>
      </c>
      <c r="BL2651" s="10">
        <v>1885</v>
      </c>
      <c r="BM2651" s="10">
        <v>8766</v>
      </c>
      <c r="BN2651" s="10">
        <v>9973</v>
      </c>
      <c r="BO2651" s="10">
        <v>6444</v>
      </c>
      <c r="BP2651" s="10">
        <v>7305</v>
      </c>
      <c r="BQ2651" s="10">
        <v>9009</v>
      </c>
      <c r="BR2651" s="10">
        <v>3410</v>
      </c>
      <c r="BS2651" s="10">
        <v>8241</v>
      </c>
      <c r="BT2651" s="10">
        <v>9282</v>
      </c>
      <c r="BU2651" s="10">
        <v>8143</v>
      </c>
      <c r="BV2651" s="10">
        <v>4391</v>
      </c>
      <c r="BW2651" s="10">
        <v>7700</v>
      </c>
      <c r="BX2651" s="10">
        <v>2872</v>
      </c>
      <c r="BY2651" s="10">
        <v>1710</v>
      </c>
      <c r="BZ2651" s="10">
        <v>8522</v>
      </c>
      <c r="CA2651" s="10">
        <v>6060</v>
      </c>
      <c r="CB2651" s="10">
        <v>4870</v>
      </c>
      <c r="CC2651" s="10">
        <v>5590</v>
      </c>
      <c r="CD2651" s="10">
        <v>685</v>
      </c>
      <c r="CE2651" s="10">
        <v>5779</v>
      </c>
      <c r="CF2651" s="10">
        <v>7323</v>
      </c>
      <c r="CG2651" s="10">
        <v>459</v>
      </c>
      <c r="CH2651" s="10">
        <v>8919</v>
      </c>
      <c r="CI2651" s="10">
        <v>49</v>
      </c>
      <c r="CJ2651" s="10">
        <v>4368</v>
      </c>
      <c r="CK2651" s="10">
        <v>7330</v>
      </c>
      <c r="CL2651" s="10">
        <v>4853</v>
      </c>
      <c r="CM2651" s="10">
        <v>80</v>
      </c>
      <c r="CN2651" s="10">
        <v>9259</v>
      </c>
      <c r="CO2651" s="10">
        <v>5119</v>
      </c>
      <c r="CP2651" s="10">
        <v>2646</v>
      </c>
      <c r="CQ2651" s="10">
        <v>8951</v>
      </c>
      <c r="CR2651" s="10">
        <v>6203</v>
      </c>
      <c r="CS2651" s="10">
        <v>8682</v>
      </c>
      <c r="CT2651" s="10">
        <v>7963</v>
      </c>
      <c r="CU2651" s="10">
        <v>4273</v>
      </c>
      <c r="CV2651" s="10">
        <v>6398</v>
      </c>
      <c r="CW2651" s="10">
        <v>5562</v>
      </c>
      <c r="CX2651" s="10">
        <v>289</v>
      </c>
      <c r="CY2651" s="10">
        <v>193</v>
      </c>
      <c r="CZ2651" s="10">
        <v>3275</v>
      </c>
      <c r="DA2651" s="10">
        <v>9784</v>
      </c>
      <c r="DB2651" s="10">
        <v>4058</v>
      </c>
      <c r="DC2651" s="10">
        <v>777</v>
      </c>
      <c r="DD2651" s="10">
        <v>9465</v>
      </c>
    </row>
    <row r="2652" spans="1:108" x14ac:dyDescent="0.25">
      <c r="H2652" s="11" t="s">
        <v>0</v>
      </c>
      <c r="I2652" s="12">
        <v>-3.7786021210081833</v>
      </c>
      <c r="J2652" s="12">
        <v>-7.5855787957589786</v>
      </c>
      <c r="K2652" s="12">
        <v>-5.4760024546342336</v>
      </c>
      <c r="L2652" s="12">
        <v>2.6830561175565548</v>
      </c>
      <c r="M2652" s="12">
        <v>-3.2111611507730697</v>
      </c>
      <c r="N2652" s="12">
        <v>-3.8331986128606128</v>
      </c>
      <c r="O2652" s="12">
        <v>10.762112592486346</v>
      </c>
      <c r="P2652" s="12">
        <v>-1.3579595238555318</v>
      </c>
      <c r="Q2652" s="12">
        <v>-2.4986811183528919</v>
      </c>
      <c r="R2652" s="12">
        <v>4.255808244032881</v>
      </c>
      <c r="S2652" s="12">
        <v>0.74392641366453394</v>
      </c>
      <c r="T2652" s="12">
        <v>6.3193725305739337</v>
      </c>
      <c r="U2652" s="12">
        <v>-7.5932100850371889</v>
      </c>
      <c r="V2652" s="12">
        <v>0.62768147894848025</v>
      </c>
      <c r="W2652" s="12">
        <v>-2.1639760830938899</v>
      </c>
      <c r="X2652" s="12">
        <v>5.6836009435825137</v>
      </c>
      <c r="Y2652" s="12">
        <v>2.2562738544362273</v>
      </c>
      <c r="Z2652" s="12">
        <v>-7.2278378831677941</v>
      </c>
      <c r="AA2652" s="12">
        <v>5.0126493337594438</v>
      </c>
      <c r="AB2652" s="12">
        <v>-8.3504621927536782</v>
      </c>
      <c r="AC2652" s="12">
        <v>0.46860617100356317</v>
      </c>
      <c r="AD2652" s="12">
        <v>5.2880412505088179</v>
      </c>
      <c r="AE2652" s="12">
        <v>7.8705316130191774</v>
      </c>
      <c r="AF2652" s="12">
        <v>-3.2952057543164877</v>
      </c>
      <c r="AG2652" s="12">
        <v>-4.2495454780123563</v>
      </c>
      <c r="AH2652" s="12">
        <v>-2.4964753583456324E-2</v>
      </c>
      <c r="AI2652" s="12">
        <v>4.6740942562173506</v>
      </c>
      <c r="AJ2652" s="12">
        <v>5.3460088295528241</v>
      </c>
      <c r="AK2652" s="12">
        <v>-3.9534519377320358</v>
      </c>
      <c r="AL2652" s="12">
        <v>7.0611005798621509</v>
      </c>
      <c r="AM2652" s="12">
        <v>5.2543658662671868</v>
      </c>
      <c r="AN2652" s="12">
        <v>-6.388772088919894</v>
      </c>
      <c r="AO2652" s="12">
        <v>-6.8477350526820757</v>
      </c>
      <c r="AP2652" s="12">
        <v>4.2970384076817068</v>
      </c>
      <c r="AQ2652" s="12">
        <v>1.0576485474629802</v>
      </c>
      <c r="AR2652" s="12">
        <v>-3.096453537052458</v>
      </c>
      <c r="AS2652" s="12">
        <v>-0.28164026117184204</v>
      </c>
      <c r="AT2652" s="12">
        <v>-7.4069214682040139</v>
      </c>
      <c r="AU2652" s="12">
        <v>5.1408600542946905</v>
      </c>
      <c r="AV2652" s="12">
        <v>2.4827194247921085</v>
      </c>
      <c r="AW2652" s="12">
        <v>0.66020562884987299</v>
      </c>
      <c r="AX2652" s="12">
        <v>-5.5110619318670286</v>
      </c>
      <c r="AY2652" s="12">
        <v>-6.3181848912130061</v>
      </c>
      <c r="AZ2652" s="12">
        <v>1.3621029320999867</v>
      </c>
      <c r="BA2652" s="12">
        <v>11.547457778814296</v>
      </c>
      <c r="BB2652" s="12">
        <v>-3.988167919860337</v>
      </c>
      <c r="BC2652" s="12">
        <v>0.29504301733778604</v>
      </c>
      <c r="BD2652" s="12">
        <v>4.0767270466310193E-2</v>
      </c>
      <c r="BE2652" s="12">
        <v>2.4422456155152363</v>
      </c>
      <c r="BF2652" s="12">
        <v>-0.68239660967993276</v>
      </c>
      <c r="BG2652" s="12">
        <v>2.5572668285204707</v>
      </c>
      <c r="BH2652" s="12">
        <v>-2.6437955080818147</v>
      </c>
      <c r="BI2652" s="12">
        <v>-0.22934379251060227</v>
      </c>
      <c r="BJ2652" s="12">
        <v>7.2453002918212208</v>
      </c>
      <c r="BK2652" s="12">
        <v>0.99630262827952065</v>
      </c>
      <c r="BL2652" s="12">
        <v>1.5614803963690749</v>
      </c>
      <c r="BM2652" s="12">
        <v>5.1559812567265411</v>
      </c>
      <c r="BN2652" s="12">
        <v>5.6153902519808296</v>
      </c>
      <c r="BO2652" s="12">
        <v>-2.0525637706064237</v>
      </c>
      <c r="BP2652" s="12">
        <v>5.1258871394761298</v>
      </c>
      <c r="BQ2652" s="12">
        <v>5.4915936221047144</v>
      </c>
      <c r="BR2652" s="12">
        <v>0.72783335781937919</v>
      </c>
      <c r="BS2652" s="12">
        <v>0.31464404448107763</v>
      </c>
      <c r="BT2652" s="12">
        <v>9.6429927041716237</v>
      </c>
      <c r="BU2652" s="12">
        <v>-9.3280373796724447</v>
      </c>
      <c r="BV2652" s="12">
        <v>5.2284453549916146</v>
      </c>
      <c r="BW2652" s="12">
        <v>-1.7900732034699853</v>
      </c>
      <c r="BX2652" s="12">
        <v>-5.5811229746462621</v>
      </c>
      <c r="BY2652" s="12">
        <v>-8.2468161789913879</v>
      </c>
      <c r="BZ2652" s="12">
        <v>-8.8177708607179603</v>
      </c>
      <c r="CA2652" s="12">
        <v>-2.2711995445830859</v>
      </c>
      <c r="CB2652" s="12">
        <v>2.4389364986458282</v>
      </c>
      <c r="CC2652" s="12">
        <v>-2.1659966860595086</v>
      </c>
      <c r="CD2652" s="12">
        <v>0.54509222054165851</v>
      </c>
      <c r="CE2652" s="12">
        <v>-3.8988913183878089</v>
      </c>
      <c r="CF2652" s="12">
        <v>-1.2416572409234512</v>
      </c>
      <c r="CG2652" s="12">
        <v>2.0785826895732469</v>
      </c>
      <c r="CH2652" s="12">
        <v>-1.1823055665743298</v>
      </c>
      <c r="CI2652" s="12">
        <v>2.321588141884102</v>
      </c>
      <c r="CJ2652" s="12">
        <v>-0.94537112928422928</v>
      </c>
      <c r="CK2652" s="12">
        <v>0.57933899595786709</v>
      </c>
      <c r="CL2652" s="12">
        <v>-3.2774479424533527</v>
      </c>
      <c r="CM2652" s="12">
        <v>2.9399384822061947</v>
      </c>
      <c r="CN2652" s="12">
        <v>1.642232467835202</v>
      </c>
      <c r="CO2652" s="12">
        <v>6.0379556990285845</v>
      </c>
      <c r="CP2652" s="12">
        <v>10.192940379087842</v>
      </c>
      <c r="CQ2652" s="12">
        <v>-4.4037547595006155</v>
      </c>
      <c r="CR2652" s="12">
        <v>-9.3383544429692265</v>
      </c>
      <c r="CS2652" s="12">
        <v>6.7618352808495672</v>
      </c>
      <c r="CT2652" s="12">
        <v>5.1836405306781934</v>
      </c>
      <c r="CU2652" s="12">
        <v>8.8476138775370821</v>
      </c>
      <c r="CV2652" s="12">
        <v>-0.71617787507011099</v>
      </c>
      <c r="CW2652" s="12">
        <v>-0.19748178768460545</v>
      </c>
      <c r="CX2652" s="12">
        <v>3.8487994317504981</v>
      </c>
      <c r="CY2652" s="12">
        <v>5.0551563253530416</v>
      </c>
      <c r="CZ2652" s="12">
        <v>1.7286593691185936</v>
      </c>
      <c r="DA2652" s="12">
        <v>6.4285202555162488</v>
      </c>
      <c r="DB2652" s="12">
        <v>8.1043736695716291</v>
      </c>
      <c r="DC2652" s="12">
        <v>-4.4193957186825426</v>
      </c>
      <c r="DD2652" s="12">
        <v>-5.7059219057859458</v>
      </c>
    </row>
    <row r="2653" spans="1:108" x14ac:dyDescent="0.25">
      <c r="H2653" s="11" t="s">
        <v>2</v>
      </c>
      <c r="I2653" s="12">
        <v>3.0950257341253615</v>
      </c>
      <c r="J2653" s="12">
        <v>-4.8622698052145559</v>
      </c>
      <c r="K2653" s="12">
        <v>-0.18301354352280086</v>
      </c>
      <c r="L2653" s="12">
        <v>16.751700891662356</v>
      </c>
      <c r="M2653" s="12">
        <v>2.7261213155004946</v>
      </c>
      <c r="N2653" s="12">
        <v>0.11410615253246714</v>
      </c>
      <c r="O2653" s="12">
        <v>32.229812670996623</v>
      </c>
      <c r="P2653" s="12">
        <v>6.3506951678609518</v>
      </c>
      <c r="Q2653" s="12">
        <v>6.4826613859703368</v>
      </c>
      <c r="R2653" s="12">
        <v>18.060515212947365</v>
      </c>
      <c r="S2653" s="12">
        <v>12.367642728241723</v>
      </c>
      <c r="T2653" s="12">
        <v>22.079919880054621</v>
      </c>
      <c r="U2653" s="12">
        <v>-5.3461778274152207</v>
      </c>
      <c r="V2653" s="12">
        <v>11.912805286879188</v>
      </c>
      <c r="W2653" s="12">
        <v>5.1476308680479121</v>
      </c>
      <c r="X2653" s="12">
        <v>21.725426398473143</v>
      </c>
      <c r="Y2653" s="12">
        <v>16.160347294999724</v>
      </c>
      <c r="Z2653" s="12">
        <v>-4.8352949546303732</v>
      </c>
      <c r="AA2653" s="12">
        <v>19.861873023911404</v>
      </c>
      <c r="AB2653" s="12">
        <v>-6.5133112723635413</v>
      </c>
      <c r="AC2653" s="12">
        <v>8.5826740963712336</v>
      </c>
      <c r="AD2653" s="12">
        <v>21.195637632405791</v>
      </c>
      <c r="AE2653" s="12">
        <v>24.235584918772304</v>
      </c>
      <c r="AF2653" s="12">
        <v>2.3729084204859756</v>
      </c>
      <c r="AG2653" s="12">
        <v>1.2854347796136494</v>
      </c>
      <c r="AH2653" s="12">
        <v>8.0586309232105506</v>
      </c>
      <c r="AI2653" s="12">
        <v>19.756731416628522</v>
      </c>
      <c r="AJ2653" s="12">
        <v>19.452084503154367</v>
      </c>
      <c r="AK2653" s="12">
        <v>3.6938807269244402</v>
      </c>
      <c r="AL2653" s="12">
        <v>24.273659894431798</v>
      </c>
      <c r="AM2653" s="12">
        <v>20.470065705607766</v>
      </c>
      <c r="AN2653" s="12">
        <v>-3.0789347760791199</v>
      </c>
      <c r="AO2653" s="12">
        <v>-3.2874741976982946</v>
      </c>
      <c r="AP2653" s="12">
        <v>17.383668262957706</v>
      </c>
      <c r="AQ2653" s="12">
        <v>12.706299049015225</v>
      </c>
      <c r="AR2653" s="12">
        <v>3.2430070507649402</v>
      </c>
      <c r="AS2653" s="12">
        <v>9.8697788309204277</v>
      </c>
      <c r="AT2653" s="12">
        <v>-4.6072271027507634</v>
      </c>
      <c r="AU2653" s="12">
        <v>18.627483232587966</v>
      </c>
      <c r="AV2653" s="12">
        <v>15.802969434311436</v>
      </c>
      <c r="AW2653" s="12">
        <v>12.478026744345446</v>
      </c>
      <c r="AX2653" s="12">
        <v>-0.77292039465681506</v>
      </c>
      <c r="AY2653" s="12">
        <v>-1.1269309678928012</v>
      </c>
      <c r="AZ2653" s="12">
        <v>11.029599390875109</v>
      </c>
      <c r="BA2653" s="12">
        <v>32.956711949281988</v>
      </c>
      <c r="BB2653" s="12">
        <v>0.67541088441311325</v>
      </c>
      <c r="BC2653" s="12">
        <v>10.480777370468433</v>
      </c>
      <c r="BD2653" s="12">
        <v>11.422072720087742</v>
      </c>
      <c r="BE2653" s="12">
        <v>14.807756850824697</v>
      </c>
      <c r="BF2653" s="12">
        <v>7.9770425158307727</v>
      </c>
      <c r="BG2653" s="12">
        <v>14.417505144829079</v>
      </c>
      <c r="BH2653" s="12">
        <v>5.8765753057709098</v>
      </c>
      <c r="BI2653" s="12">
        <v>10.904213571332283</v>
      </c>
      <c r="BJ2653" s="12">
        <v>24.171718756864927</v>
      </c>
      <c r="BK2653" s="12">
        <v>10.783213892261772</v>
      </c>
      <c r="BL2653" s="12">
        <v>13.76543525292549</v>
      </c>
      <c r="BM2653" s="12">
        <v>19.127072702471413</v>
      </c>
      <c r="BN2653" s="12">
        <v>19.968997503964871</v>
      </c>
      <c r="BO2653" s="12">
        <v>5.8767378862088968</v>
      </c>
      <c r="BP2653" s="12">
        <v>19.793556191741853</v>
      </c>
      <c r="BQ2653" s="12">
        <v>20.383473168052941</v>
      </c>
      <c r="BR2653" s="12">
        <v>11.678082336605319</v>
      </c>
      <c r="BS2653" s="12">
        <v>10.19176941875579</v>
      </c>
      <c r="BT2653" s="12">
        <v>28.914218608453037</v>
      </c>
      <c r="BU2653" s="12">
        <v>-9.2532809487644165</v>
      </c>
      <c r="BV2653" s="12">
        <v>20.88028946621084</v>
      </c>
      <c r="BW2653" s="12">
        <v>7.0643378494843256</v>
      </c>
      <c r="BX2653" s="12">
        <v>-0.66057726171498443</v>
      </c>
      <c r="BY2653" s="12">
        <v>-6.6522116716330038</v>
      </c>
      <c r="BZ2653" s="12">
        <v>-6.6886651884405497</v>
      </c>
      <c r="CA2653" s="12">
        <v>5.3086171190069322</v>
      </c>
      <c r="CB2653" s="12">
        <v>15.916498403455567</v>
      </c>
      <c r="CC2653" s="12">
        <v>6.1497503943661513</v>
      </c>
      <c r="CD2653" s="12">
        <v>9.5714347296001243</v>
      </c>
      <c r="CE2653" s="12">
        <v>4.2464954497413974</v>
      </c>
      <c r="CF2653" s="12">
        <v>9.1985350750802102</v>
      </c>
      <c r="CG2653" s="12">
        <v>14.190142163174293</v>
      </c>
      <c r="CH2653" s="12">
        <v>7.6072318831532</v>
      </c>
      <c r="CI2653" s="12">
        <v>14.523650830837166</v>
      </c>
      <c r="CJ2653" s="12">
        <v>8.6080133456902779</v>
      </c>
      <c r="CK2653" s="12">
        <v>11.631123963263805</v>
      </c>
      <c r="CL2653" s="12">
        <v>4.9667021979202506</v>
      </c>
      <c r="CM2653" s="12">
        <v>14.890283460139397</v>
      </c>
      <c r="CN2653" s="12">
        <v>12.675526129835978</v>
      </c>
      <c r="CO2653" s="12">
        <v>23.55084165723428</v>
      </c>
      <c r="CP2653" s="12">
        <v>28.998272455302008</v>
      </c>
      <c r="CQ2653" s="12">
        <v>1.1319489566163825</v>
      </c>
      <c r="CR2653" s="12">
        <v>-8.4172305086943062</v>
      </c>
      <c r="CS2653" s="12">
        <v>22.668516534505983</v>
      </c>
      <c r="CT2653" s="12">
        <v>20.236669070830644</v>
      </c>
      <c r="CU2653" s="12">
        <v>26.840793419379164</v>
      </c>
      <c r="CV2653" s="12">
        <v>6.5890280406909554</v>
      </c>
      <c r="CW2653" s="12">
        <v>10.865153891165132</v>
      </c>
      <c r="CX2653" s="12">
        <v>16.807356848224607</v>
      </c>
      <c r="CY2653" s="12">
        <v>20.050690629886358</v>
      </c>
      <c r="CZ2653" s="12">
        <v>15.101716116473099</v>
      </c>
      <c r="DA2653" s="12">
        <v>23.325866707331528</v>
      </c>
      <c r="DB2653" s="12">
        <v>28.613496695410522</v>
      </c>
      <c r="DC2653" s="12">
        <v>1.0473815883915203</v>
      </c>
      <c r="DD2653" s="12">
        <v>-1.9784411825437846</v>
      </c>
    </row>
    <row r="2654" spans="1:108" x14ac:dyDescent="0.25">
      <c r="A2654" s="2">
        <v>885</v>
      </c>
      <c r="B2654" s="8">
        <f t="shared" ref="B2654" ca="1" si="4311">_xlfn.COVARIANCE.P(OFFSET(I2655,0,0,1,20),OFFSET(I2656,0,0,1,20))/_xlfn.VAR.P(OFFSET(I2655,0,0,1,20))</f>
        <v>1.967093729696044</v>
      </c>
      <c r="C2654" s="8">
        <f t="shared" ref="C2654" ca="1" si="4312">_xlfn.COVARIANCE.P(OFFSET(I2655,0,0,1,50),OFFSET(I2656,0,0,1,50))/_xlfn.VAR.P(OFFSET(I2655,0,0,1,50))</f>
        <v>1.9987481234859485</v>
      </c>
      <c r="D2654" s="8">
        <f t="shared" ref="D2654" ca="1" si="4313">_xlfn.COVARIANCE.P(OFFSET(I2655,0,0,1,100),OFFSET(I2656,0,0,1,100))/_xlfn.VAR.P(OFFSET(I2655,0,0,1,100))</f>
        <v>2.0187102949503228</v>
      </c>
      <c r="E2654" s="8">
        <f t="shared" ref="E2654" ca="1" si="4314">AVERAGE(OFFSET(I2656,0,0,1,20))-AVERAGE(OFFSET(I2655,0,0,1,20))*B2654</f>
        <v>10.228467407400938</v>
      </c>
      <c r="F2654" s="8">
        <f t="shared" ref="F2654" ca="1" si="4315">AVERAGE(OFFSET(I2656,0,0,1,50))-AVERAGE(OFFSET(I2655,0,0,1,50))*C2654</f>
        <v>10.225429888950448</v>
      </c>
      <c r="G2654" s="8">
        <f t="shared" ref="G2654" ca="1" si="4316">AVERAGE(OFFSET(I2656,0,0,1,100))-AVERAGE(OFFSET(I2655,0,0,1,100))*D2654</f>
        <v>10.02971257806646</v>
      </c>
      <c r="H2654" s="9" t="s">
        <v>29</v>
      </c>
      <c r="I2654" s="10">
        <v>9468</v>
      </c>
      <c r="J2654" s="10">
        <v>2219</v>
      </c>
      <c r="K2654" s="10">
        <v>8699</v>
      </c>
      <c r="L2654" s="10">
        <v>4024</v>
      </c>
      <c r="M2654" s="10">
        <v>8402</v>
      </c>
      <c r="N2654" s="10">
        <v>5063</v>
      </c>
      <c r="O2654" s="10">
        <v>8523</v>
      </c>
      <c r="P2654" s="10">
        <v>6043</v>
      </c>
      <c r="Q2654" s="10">
        <v>6424</v>
      </c>
      <c r="R2654" s="10">
        <v>3106</v>
      </c>
      <c r="S2654" s="10">
        <v>2755</v>
      </c>
      <c r="T2654" s="10">
        <v>189</v>
      </c>
      <c r="U2654" s="10">
        <v>1528</v>
      </c>
      <c r="V2654" s="10">
        <v>4573</v>
      </c>
      <c r="W2654" s="10">
        <v>4599</v>
      </c>
      <c r="X2654" s="10">
        <v>7388</v>
      </c>
      <c r="Y2654" s="10">
        <v>166</v>
      </c>
      <c r="Z2654" s="10">
        <v>4246</v>
      </c>
      <c r="AA2654" s="10">
        <v>9061</v>
      </c>
      <c r="AB2654" s="10">
        <v>635</v>
      </c>
      <c r="AC2654" s="10">
        <v>5009</v>
      </c>
      <c r="AD2654" s="10">
        <v>3566</v>
      </c>
      <c r="AE2654" s="10">
        <v>6519</v>
      </c>
      <c r="AF2654" s="10">
        <v>8768</v>
      </c>
      <c r="AG2654" s="10">
        <v>6472</v>
      </c>
      <c r="AH2654" s="10">
        <v>4150</v>
      </c>
      <c r="AI2654" s="10">
        <v>7703</v>
      </c>
      <c r="AJ2654" s="10">
        <v>9791</v>
      </c>
      <c r="AK2654" s="10">
        <v>2637</v>
      </c>
      <c r="AL2654" s="10">
        <v>8447</v>
      </c>
      <c r="AM2654" s="10">
        <v>9417</v>
      </c>
      <c r="AN2654" s="10">
        <v>4359</v>
      </c>
      <c r="AO2654" s="10">
        <v>1349</v>
      </c>
      <c r="AP2654" s="10">
        <v>9505</v>
      </c>
      <c r="AQ2654" s="10">
        <v>3474</v>
      </c>
      <c r="AR2654" s="10">
        <v>6273</v>
      </c>
      <c r="AS2654" s="10">
        <v>7273</v>
      </c>
      <c r="AT2654" s="10">
        <v>339</v>
      </c>
      <c r="AU2654" s="10">
        <v>6838</v>
      </c>
      <c r="AV2654" s="10">
        <v>1334</v>
      </c>
      <c r="AW2654" s="10">
        <v>3837</v>
      </c>
      <c r="AX2654" s="10">
        <v>4498</v>
      </c>
      <c r="AY2654" s="10">
        <v>5591</v>
      </c>
      <c r="AZ2654" s="10">
        <v>9478</v>
      </c>
      <c r="BA2654" s="10">
        <v>1373</v>
      </c>
      <c r="BB2654" s="10">
        <v>2275</v>
      </c>
      <c r="BC2654" s="10">
        <v>736</v>
      </c>
      <c r="BD2654" s="10">
        <v>6705</v>
      </c>
      <c r="BE2654" s="10">
        <v>2996</v>
      </c>
      <c r="BF2654" s="10">
        <v>3376</v>
      </c>
      <c r="BG2654" s="10">
        <v>8259</v>
      </c>
      <c r="BH2654" s="10">
        <v>7353</v>
      </c>
      <c r="BI2654" s="10">
        <v>1001</v>
      </c>
      <c r="BJ2654" s="10">
        <v>2347</v>
      </c>
      <c r="BK2654" s="10">
        <v>8803</v>
      </c>
      <c r="BL2654" s="10">
        <v>6807</v>
      </c>
      <c r="BM2654" s="10">
        <v>8080</v>
      </c>
      <c r="BN2654" s="10">
        <v>605</v>
      </c>
      <c r="BO2654" s="10">
        <v>1623</v>
      </c>
      <c r="BP2654" s="10">
        <v>8526</v>
      </c>
      <c r="BQ2654" s="10">
        <v>3142</v>
      </c>
      <c r="BR2654" s="10">
        <v>6443</v>
      </c>
      <c r="BS2654" s="10">
        <v>1419</v>
      </c>
      <c r="BT2654" s="10">
        <v>5571</v>
      </c>
      <c r="BU2654" s="10">
        <v>9767</v>
      </c>
      <c r="BV2654" s="10">
        <v>1235</v>
      </c>
      <c r="BW2654" s="10">
        <v>1867</v>
      </c>
      <c r="BX2654" s="10">
        <v>2287</v>
      </c>
      <c r="BY2654" s="10">
        <v>9986</v>
      </c>
      <c r="BZ2654" s="10">
        <v>4716</v>
      </c>
      <c r="CA2654" s="10">
        <v>6741</v>
      </c>
      <c r="CB2654" s="10">
        <v>2899</v>
      </c>
      <c r="CC2654" s="10">
        <v>646</v>
      </c>
      <c r="CD2654" s="10">
        <v>2213</v>
      </c>
      <c r="CE2654" s="10">
        <v>6198</v>
      </c>
      <c r="CF2654" s="10">
        <v>6316</v>
      </c>
      <c r="CG2654" s="10">
        <v>5084</v>
      </c>
      <c r="CH2654" s="10">
        <v>7609</v>
      </c>
      <c r="CI2654" s="10">
        <v>4437</v>
      </c>
      <c r="CJ2654" s="10">
        <v>6961</v>
      </c>
      <c r="CK2654" s="10">
        <v>5329</v>
      </c>
      <c r="CL2654" s="10">
        <v>420</v>
      </c>
      <c r="CM2654" s="10">
        <v>7854</v>
      </c>
      <c r="CN2654" s="10">
        <v>5059</v>
      </c>
      <c r="CO2654" s="10">
        <v>4878</v>
      </c>
      <c r="CP2654" s="10">
        <v>2853</v>
      </c>
      <c r="CQ2654" s="10">
        <v>5626</v>
      </c>
      <c r="CR2654" s="10">
        <v>2051</v>
      </c>
      <c r="CS2654" s="10">
        <v>3563</v>
      </c>
      <c r="CT2654" s="10">
        <v>8932</v>
      </c>
      <c r="CU2654" s="10">
        <v>1415</v>
      </c>
      <c r="CV2654" s="10">
        <v>4872</v>
      </c>
      <c r="CW2654" s="10">
        <v>3795</v>
      </c>
      <c r="CX2654" s="10">
        <v>6863</v>
      </c>
      <c r="CY2654" s="10">
        <v>5962</v>
      </c>
      <c r="CZ2654" s="10">
        <v>5193</v>
      </c>
      <c r="DA2654" s="10">
        <v>1245</v>
      </c>
      <c r="DB2654" s="10">
        <v>9993</v>
      </c>
      <c r="DC2654" s="10">
        <v>8252</v>
      </c>
      <c r="DD2654" s="10">
        <v>8735</v>
      </c>
    </row>
    <row r="2655" spans="1:108" x14ac:dyDescent="0.25">
      <c r="H2655" s="11" t="s">
        <v>0</v>
      </c>
      <c r="I2655" s="12">
        <v>-1.9855131326205033</v>
      </c>
      <c r="J2655" s="12">
        <v>5.9656795450312741</v>
      </c>
      <c r="K2655" s="12">
        <v>11.924540902198974</v>
      </c>
      <c r="L2655" s="12">
        <v>-3.3525242240022979</v>
      </c>
      <c r="M2655" s="12">
        <v>-4.552012950348419</v>
      </c>
      <c r="N2655" s="12">
        <v>4.3749513336465036</v>
      </c>
      <c r="O2655" s="12">
        <v>-7.0890892992561572</v>
      </c>
      <c r="P2655" s="12">
        <v>3.6627454671529858</v>
      </c>
      <c r="Q2655" s="12">
        <v>-2.0860051374875392</v>
      </c>
      <c r="R2655" s="12">
        <v>4.1743985281107525</v>
      </c>
      <c r="S2655" s="12">
        <v>-1.517032950287702</v>
      </c>
      <c r="T2655" s="12">
        <v>-1.5490527510381558</v>
      </c>
      <c r="U2655" s="12">
        <v>-3.4314794595590499</v>
      </c>
      <c r="V2655" s="12">
        <v>-0.21397179543831313</v>
      </c>
      <c r="W2655" s="12">
        <v>5.4047315742489594</v>
      </c>
      <c r="X2655" s="12">
        <v>6.0991845321511597</v>
      </c>
      <c r="Y2655" s="12">
        <v>6.0311943410592948</v>
      </c>
      <c r="Z2655" s="12">
        <v>6.9468092547893949</v>
      </c>
      <c r="AA2655" s="12">
        <v>-4.1318482292398357</v>
      </c>
      <c r="AB2655" s="12">
        <v>3.9022190914176824</v>
      </c>
      <c r="AC2655" s="12">
        <v>-6.6425046775958316</v>
      </c>
      <c r="AD2655" s="12">
        <v>-1.8351876440179944</v>
      </c>
      <c r="AE2655" s="12">
        <v>4.8291194507011515</v>
      </c>
      <c r="AF2655" s="12">
        <v>-11.18384230917221</v>
      </c>
      <c r="AG2655" s="12">
        <v>4.2093404191845387</v>
      </c>
      <c r="AH2655" s="12">
        <v>1.397461281313308</v>
      </c>
      <c r="AI2655" s="12">
        <v>1.4027611377412386</v>
      </c>
      <c r="AJ2655" s="12">
        <v>4.4900398578110892</v>
      </c>
      <c r="AK2655" s="12">
        <v>8.1412764542261389</v>
      </c>
      <c r="AL2655" s="12">
        <v>-2.2311652433417613</v>
      </c>
      <c r="AM2655" s="12">
        <v>-3.7136577648071043</v>
      </c>
      <c r="AN2655" s="12">
        <v>-2.6701094608637281</v>
      </c>
      <c r="AO2655" s="12">
        <v>-0.12992380190271849</v>
      </c>
      <c r="AP2655" s="12">
        <v>-7.5679194485623604</v>
      </c>
      <c r="AQ2655" s="12">
        <v>11.547457778814296</v>
      </c>
      <c r="AR2655" s="12">
        <v>-4.8551821128241777</v>
      </c>
      <c r="AS2655" s="12">
        <v>-4.2159177496962847</v>
      </c>
      <c r="AT2655" s="12">
        <v>-0.89290659045010412</v>
      </c>
      <c r="AU2655" s="12">
        <v>2.5077253433769799</v>
      </c>
      <c r="AV2655" s="12">
        <v>1.0508016950492183</v>
      </c>
      <c r="AW2655" s="12">
        <v>-2.9688443504116564</v>
      </c>
      <c r="AX2655" s="12">
        <v>-14.929410600946138</v>
      </c>
      <c r="AY2655" s="12">
        <v>5.5692304156797059</v>
      </c>
      <c r="AZ2655" s="12">
        <v>-2.3354725457098273</v>
      </c>
      <c r="BA2655" s="12">
        <v>0.81494505465041156</v>
      </c>
      <c r="BB2655" s="12">
        <v>4.6278122894414659</v>
      </c>
      <c r="BC2655" s="12">
        <v>-0.74384855358436408</v>
      </c>
      <c r="BD2655" s="12">
        <v>-4.8088673019725006</v>
      </c>
      <c r="BE2655" s="12">
        <v>2.3888805709886034</v>
      </c>
      <c r="BF2655" s="12">
        <v>1.3757708908468582</v>
      </c>
      <c r="BG2655" s="12">
        <v>-3.9032244424500311</v>
      </c>
      <c r="BH2655" s="12">
        <v>1.4202892198587009</v>
      </c>
      <c r="BI2655" s="12">
        <v>-0.7461658256014615</v>
      </c>
      <c r="BJ2655" s="12">
        <v>0.14354840472844088</v>
      </c>
      <c r="BK2655" s="12">
        <v>-0.84957570348978684</v>
      </c>
      <c r="BL2655" s="12">
        <v>-7.3387930027186243</v>
      </c>
      <c r="BM2655" s="12">
        <v>-4.5384524537769773</v>
      </c>
      <c r="BN2655" s="12">
        <v>-1.2154457631238029</v>
      </c>
      <c r="BO2655" s="12">
        <v>6.6403862630528082E-2</v>
      </c>
      <c r="BP2655" s="12">
        <v>4.7014008607050535</v>
      </c>
      <c r="BQ2655" s="12">
        <v>6.888590486803511</v>
      </c>
      <c r="BR2655" s="12">
        <v>-4.7988510045901336</v>
      </c>
      <c r="BS2655" s="12">
        <v>-1.6766751340683859</v>
      </c>
      <c r="BT2655" s="12">
        <v>7.2403644030583454</v>
      </c>
      <c r="BU2655" s="12">
        <v>3.9024341534649212</v>
      </c>
      <c r="BV2655" s="12">
        <v>7.2298700175337487</v>
      </c>
      <c r="BW2655" s="12">
        <v>1.0755644763949403</v>
      </c>
      <c r="BX2655" s="12">
        <v>4.2729308069204581</v>
      </c>
      <c r="BY2655" s="12">
        <v>1.0636090341605025</v>
      </c>
      <c r="BZ2655" s="12">
        <v>-1.603191467018898</v>
      </c>
      <c r="CA2655" s="12">
        <v>9.8936682665337088</v>
      </c>
      <c r="CB2655" s="12">
        <v>9.4357097288182548</v>
      </c>
      <c r="CC2655" s="12">
        <v>-3.8171831757492298</v>
      </c>
      <c r="CD2655" s="12">
        <v>-1.7341268416066349</v>
      </c>
      <c r="CE2655" s="12">
        <v>3.3954707779079318</v>
      </c>
      <c r="CF2655" s="12">
        <v>-12.90955566334488</v>
      </c>
      <c r="CG2655" s="12">
        <v>0.83736418098771981</v>
      </c>
      <c r="CH2655" s="12">
        <v>3.2441559469100327</v>
      </c>
      <c r="CI2655" s="12">
        <v>1.4143126817664318</v>
      </c>
      <c r="CJ2655" s="12">
        <v>0.27842256879880212</v>
      </c>
      <c r="CK2655" s="12">
        <v>-2.0628159116915228</v>
      </c>
      <c r="CL2655" s="12">
        <v>2.4787033526170204</v>
      </c>
      <c r="CM2655" s="12">
        <v>3.2077142636868512</v>
      </c>
      <c r="CN2655" s="12">
        <v>-2.9925572634425541</v>
      </c>
      <c r="CO2655" s="12">
        <v>-3.9388353837143422</v>
      </c>
      <c r="CP2655" s="12">
        <v>-3.3669314984964434</v>
      </c>
      <c r="CQ2655" s="12">
        <v>-6.4071345506750399</v>
      </c>
      <c r="CR2655" s="12">
        <v>-2.1635891847844175</v>
      </c>
      <c r="CS2655" s="12">
        <v>-0.85585317158920304</v>
      </c>
      <c r="CT2655" s="12">
        <v>6.5437787153520173</v>
      </c>
      <c r="CU2655" s="12">
        <v>-9.8338246043694131</v>
      </c>
      <c r="CV2655" s="12">
        <v>5.5517044978694852</v>
      </c>
      <c r="CW2655" s="12">
        <v>1.1310609304300512</v>
      </c>
      <c r="CX2655" s="12">
        <v>1.7046284231274946</v>
      </c>
      <c r="CY2655" s="12">
        <v>4.0739752381955805</v>
      </c>
      <c r="CZ2655" s="12">
        <v>-1.3922393199524061</v>
      </c>
      <c r="DA2655" s="12">
        <v>-1.4644477867196504</v>
      </c>
      <c r="DB2655" s="12">
        <v>3.2030916522389239</v>
      </c>
      <c r="DC2655" s="12">
        <v>1.7925364426304431</v>
      </c>
      <c r="DD2655" s="12">
        <v>1.0251761525486727</v>
      </c>
    </row>
    <row r="2656" spans="1:108" x14ac:dyDescent="0.25">
      <c r="H2656" s="11" t="s">
        <v>2</v>
      </c>
      <c r="I2656" s="12">
        <v>6.874339027243253</v>
      </c>
      <c r="J2656" s="12">
        <v>20.444300774459141</v>
      </c>
      <c r="K2656" s="12">
        <v>33.15899240990516</v>
      </c>
      <c r="L2656" s="12">
        <v>4.8781669556803484</v>
      </c>
      <c r="M2656" s="12">
        <v>0.81910673186235639</v>
      </c>
      <c r="N2656" s="12">
        <v>19.253046627244519</v>
      </c>
      <c r="O2656" s="12">
        <v>-3.4724760201013831</v>
      </c>
      <c r="P2656" s="12">
        <v>17.279893083739143</v>
      </c>
      <c r="Q2656" s="12">
        <v>4.6065850488293059</v>
      </c>
      <c r="R2656" s="12">
        <v>18.439019785300545</v>
      </c>
      <c r="S2656" s="12">
        <v>5.8049537371178399</v>
      </c>
      <c r="T2656" s="12">
        <v>6.595614581067907</v>
      </c>
      <c r="U2656" s="12">
        <v>4.5533560935219048</v>
      </c>
      <c r="V2656" s="12">
        <v>10.616756647500857</v>
      </c>
      <c r="W2656" s="12">
        <v>22.51162223889914</v>
      </c>
      <c r="X2656" s="12">
        <v>22.41829008165173</v>
      </c>
      <c r="Y2656" s="12">
        <v>22.643647756338318</v>
      </c>
      <c r="Z2656" s="12">
        <v>25.207484188547873</v>
      </c>
      <c r="AA2656" s="12">
        <v>1.9413602280156481</v>
      </c>
      <c r="AB2656" s="12">
        <v>16.210744539305889</v>
      </c>
      <c r="AC2656" s="12">
        <v>-3.7696750072316347</v>
      </c>
      <c r="AD2656" s="12">
        <v>7.6639591023565794</v>
      </c>
      <c r="AE2656" s="12">
        <v>19.078845420954995</v>
      </c>
      <c r="AF2656" s="12">
        <v>-12.933867126027602</v>
      </c>
      <c r="AG2656" s="12">
        <v>18.354364078039215</v>
      </c>
      <c r="AH2656" s="12">
        <v>11.708936081200306</v>
      </c>
      <c r="AI2656" s="12">
        <v>12.485794197713135</v>
      </c>
      <c r="AJ2656" s="12">
        <v>20.74904991148075</v>
      </c>
      <c r="AK2656" s="12">
        <v>28.194952777841713</v>
      </c>
      <c r="AL2656" s="12">
        <v>5.7330592542552132</v>
      </c>
      <c r="AM2656" s="12">
        <v>3.0047505467672231</v>
      </c>
      <c r="AN2656" s="12">
        <v>6.0363536048768314</v>
      </c>
      <c r="AO2656" s="12">
        <v>9.7276893369940414</v>
      </c>
      <c r="AP2656" s="12">
        <v>-5.3077461076770405</v>
      </c>
      <c r="AQ2656" s="12">
        <v>32.956711949281988</v>
      </c>
      <c r="AR2656" s="12">
        <v>1.7311483987677272</v>
      </c>
      <c r="AS2656" s="12">
        <v>2.6454335544514214</v>
      </c>
      <c r="AT2656" s="12">
        <v>7.8223038638313129</v>
      </c>
      <c r="AU2656" s="12">
        <v>14.18643628875032</v>
      </c>
      <c r="AV2656" s="12">
        <v>12.746149865250759</v>
      </c>
      <c r="AW2656" s="12">
        <v>5.0689995753562878</v>
      </c>
      <c r="AX2656" s="12">
        <v>-20.378708680823742</v>
      </c>
      <c r="AY2656" s="12">
        <v>22.1110753973607</v>
      </c>
      <c r="AZ2656" s="12">
        <v>5.2458364688322217</v>
      </c>
      <c r="BA2656" s="12">
        <v>11.696166159178974</v>
      </c>
      <c r="BB2656" s="12">
        <v>19.05747082135008</v>
      </c>
      <c r="BC2656" s="12">
        <v>8.964145695928643</v>
      </c>
      <c r="BD2656" s="12">
        <v>1.236609610088232</v>
      </c>
      <c r="BE2656" s="12">
        <v>14.641616133582467</v>
      </c>
      <c r="BF2656" s="12">
        <v>12.426374745929648</v>
      </c>
      <c r="BG2656" s="12">
        <v>1.904662458779856</v>
      </c>
      <c r="BH2656" s="12">
        <v>12.858983899891319</v>
      </c>
      <c r="BI2656" s="12">
        <v>7.758465298598523</v>
      </c>
      <c r="BJ2656" s="12">
        <v>7.1295750346758986</v>
      </c>
      <c r="BK2656" s="12">
        <v>8.4756104620656014</v>
      </c>
      <c r="BL2656" s="12">
        <v>-4.9307755131438409</v>
      </c>
      <c r="BM2656" s="12">
        <v>1.0114840666853007</v>
      </c>
      <c r="BN2656" s="12">
        <v>8.9055764356141189</v>
      </c>
      <c r="BO2656" s="12">
        <v>11.602181370025084</v>
      </c>
      <c r="BP2656" s="12">
        <v>19.471226726274381</v>
      </c>
      <c r="BQ2656" s="12">
        <v>24.740654255620964</v>
      </c>
      <c r="BR2656" s="12">
        <v>0.25556496072254042</v>
      </c>
      <c r="BS2656" s="12">
        <v>6.1212399956070893</v>
      </c>
      <c r="BT2656" s="12">
        <v>25.561456909118867</v>
      </c>
      <c r="BU2656" s="12">
        <v>18.334846630283817</v>
      </c>
      <c r="BV2656" s="12">
        <v>23.929814701664551</v>
      </c>
      <c r="BW2656" s="12">
        <v>9.6875451721563142</v>
      </c>
      <c r="BX2656" s="12">
        <v>20.042733546530563</v>
      </c>
      <c r="BY2656" s="12">
        <v>12.67786107512724</v>
      </c>
      <c r="BZ2656" s="12">
        <v>6.8027203216376515</v>
      </c>
      <c r="CA2656" s="12">
        <v>31.863912452180042</v>
      </c>
      <c r="CB2656" s="12">
        <v>29.122541392087896</v>
      </c>
      <c r="CC2656" s="12">
        <v>2.0117450637080401</v>
      </c>
      <c r="CD2656" s="12">
        <v>5.835523579763807</v>
      </c>
      <c r="CE2656" s="12">
        <v>16.613657050346134</v>
      </c>
      <c r="CF2656" s="12">
        <v>-16.3004994654084</v>
      </c>
      <c r="CG2656" s="12">
        <v>11.672032572139686</v>
      </c>
      <c r="CH2656" s="12">
        <v>15.549299415951701</v>
      </c>
      <c r="CI2656" s="12">
        <v>10.799197311100068</v>
      </c>
      <c r="CJ2656" s="12">
        <v>8.4338422636877635</v>
      </c>
      <c r="CK2656" s="12">
        <v>5.8864028954655341</v>
      </c>
      <c r="CL2656" s="12">
        <v>13.178863431970965</v>
      </c>
      <c r="CM2656" s="12">
        <v>15.444894788507632</v>
      </c>
      <c r="CN2656" s="12">
        <v>3.8257510919708801</v>
      </c>
      <c r="CO2656" s="12">
        <v>2.128482004843697</v>
      </c>
      <c r="CP2656" s="12">
        <v>3.1813218635884577</v>
      </c>
      <c r="CQ2656" s="12">
        <v>-3.1090142139474652</v>
      </c>
      <c r="CR2656" s="12">
        <v>5.6201393117626557</v>
      </c>
      <c r="CS2656" s="12">
        <v>8.1444367610953812</v>
      </c>
      <c r="CT2656" s="12">
        <v>21.77286786790258</v>
      </c>
      <c r="CU2656" s="12">
        <v>-10.883117810980634</v>
      </c>
      <c r="CV2656" s="12">
        <v>20.642050523448617</v>
      </c>
      <c r="CW2656" s="12">
        <v>10.901257557336681</v>
      </c>
      <c r="CX2656" s="12">
        <v>13.617452394152762</v>
      </c>
      <c r="CY2656" s="12">
        <v>19.786094361340965</v>
      </c>
      <c r="CZ2656" s="12">
        <v>9.0622523256295189</v>
      </c>
      <c r="DA2656" s="12">
        <v>7.2032792247098678</v>
      </c>
      <c r="DB2656" s="12">
        <v>17.007844318292676</v>
      </c>
      <c r="DC2656" s="12">
        <v>13.694485424093735</v>
      </c>
      <c r="DD2656" s="12">
        <v>12.41848478348825</v>
      </c>
    </row>
    <row r="2657" spans="1:108" x14ac:dyDescent="0.25">
      <c r="A2657" s="2">
        <v>886</v>
      </c>
      <c r="B2657" s="8">
        <f t="shared" ref="B2657" ca="1" si="4317">_xlfn.COVARIANCE.P(OFFSET(I2658,0,0,1,20),OFFSET(I2659,0,0,1,20))/_xlfn.VAR.P(OFFSET(I2658,0,0,1,20))</f>
        <v>2.0214191729425219</v>
      </c>
      <c r="C2657" s="8">
        <f t="shared" ref="C2657" ca="1" si="4318">_xlfn.COVARIANCE.P(OFFSET(I2658,0,0,1,50),OFFSET(I2659,0,0,1,50))/_xlfn.VAR.P(OFFSET(I2658,0,0,1,50))</f>
        <v>2.0136774324115141</v>
      </c>
      <c r="D2657" s="8">
        <f t="shared" ref="D2657" ca="1" si="4319">_xlfn.COVARIANCE.P(OFFSET(I2658,0,0,1,100),OFFSET(I2659,0,0,1,100))/_xlfn.VAR.P(OFFSET(I2658,0,0,1,100))</f>
        <v>2.0180009235233101</v>
      </c>
      <c r="E2657" s="8">
        <f t="shared" ref="E2657" ca="1" si="4320">AVERAGE(OFFSET(I2659,0,0,1,20))-AVERAGE(OFFSET(I2658,0,0,1,20))*B2657</f>
        <v>9.7945808943331869</v>
      </c>
      <c r="F2657" s="8">
        <f t="shared" ref="F2657" ca="1" si="4321">AVERAGE(OFFSET(I2659,0,0,1,50))-AVERAGE(OFFSET(I2658,0,0,1,50))*C2657</f>
        <v>9.8425165456731101</v>
      </c>
      <c r="G2657" s="8">
        <f t="shared" ref="G2657" ca="1" si="4322">AVERAGE(OFFSET(I2659,0,0,1,100))-AVERAGE(OFFSET(I2658,0,0,1,100))*D2657</f>
        <v>9.9071011814803587</v>
      </c>
      <c r="H2657" s="9" t="s">
        <v>29</v>
      </c>
      <c r="I2657" s="10">
        <v>6803</v>
      </c>
      <c r="J2657" s="10">
        <v>2654</v>
      </c>
      <c r="K2657" s="10">
        <v>4710</v>
      </c>
      <c r="L2657" s="10">
        <v>4411</v>
      </c>
      <c r="M2657" s="10">
        <v>2326</v>
      </c>
      <c r="N2657" s="10">
        <v>2617</v>
      </c>
      <c r="O2657" s="10">
        <v>5978</v>
      </c>
      <c r="P2657" s="10">
        <v>3626</v>
      </c>
      <c r="Q2657" s="10">
        <v>1420</v>
      </c>
      <c r="R2657" s="10">
        <v>2883</v>
      </c>
      <c r="S2657" s="10">
        <v>1716</v>
      </c>
      <c r="T2657" s="10">
        <v>1303</v>
      </c>
      <c r="U2657" s="10">
        <v>7593</v>
      </c>
      <c r="V2657" s="10">
        <v>8708</v>
      </c>
      <c r="W2657" s="10">
        <v>1341</v>
      </c>
      <c r="X2657" s="10">
        <v>7987</v>
      </c>
      <c r="Y2657" s="10">
        <v>1920</v>
      </c>
      <c r="Z2657" s="10">
        <v>7482</v>
      </c>
      <c r="AA2657" s="10">
        <v>8491</v>
      </c>
      <c r="AB2657" s="10">
        <v>2809</v>
      </c>
      <c r="AC2657" s="10">
        <v>4236</v>
      </c>
      <c r="AD2657" s="10">
        <v>8154</v>
      </c>
      <c r="AE2657" s="10">
        <v>5018</v>
      </c>
      <c r="AF2657" s="10">
        <v>4497</v>
      </c>
      <c r="AG2657" s="10">
        <v>3302</v>
      </c>
      <c r="AH2657" s="10">
        <v>1618</v>
      </c>
      <c r="AI2657" s="10">
        <v>3942</v>
      </c>
      <c r="AJ2657" s="10">
        <v>1317</v>
      </c>
      <c r="AK2657" s="10">
        <v>2476</v>
      </c>
      <c r="AL2657" s="10">
        <v>5294</v>
      </c>
      <c r="AM2657" s="10">
        <v>7421</v>
      </c>
      <c r="AN2657" s="10">
        <v>5083</v>
      </c>
      <c r="AO2657" s="10">
        <v>1767</v>
      </c>
      <c r="AP2657" s="10">
        <v>2120</v>
      </c>
      <c r="AQ2657" s="10">
        <v>8614</v>
      </c>
      <c r="AR2657" s="10">
        <v>1312</v>
      </c>
      <c r="AS2657" s="10">
        <v>5798</v>
      </c>
      <c r="AT2657" s="10">
        <v>1625</v>
      </c>
      <c r="AU2657" s="10">
        <v>605</v>
      </c>
      <c r="AV2657" s="10">
        <v>442</v>
      </c>
      <c r="AW2657" s="10">
        <v>9762</v>
      </c>
      <c r="AX2657" s="10">
        <v>6884</v>
      </c>
      <c r="AY2657" s="10">
        <v>8757</v>
      </c>
      <c r="AZ2657" s="10">
        <v>5731</v>
      </c>
      <c r="BA2657" s="10">
        <v>4771</v>
      </c>
      <c r="BB2657" s="10">
        <v>4206</v>
      </c>
      <c r="BC2657" s="10">
        <v>4219</v>
      </c>
      <c r="BD2657" s="10">
        <v>5356</v>
      </c>
      <c r="BE2657" s="10">
        <v>9979</v>
      </c>
      <c r="BF2657" s="10">
        <v>610</v>
      </c>
      <c r="BG2657" s="10">
        <v>1390</v>
      </c>
      <c r="BH2657" s="10">
        <v>6876</v>
      </c>
      <c r="BI2657" s="10">
        <v>1926</v>
      </c>
      <c r="BJ2657" s="10">
        <v>3537</v>
      </c>
      <c r="BK2657" s="10">
        <v>2592</v>
      </c>
      <c r="BL2657" s="10">
        <v>9976</v>
      </c>
      <c r="BM2657" s="10">
        <v>2339</v>
      </c>
      <c r="BN2657" s="10">
        <v>1231</v>
      </c>
      <c r="BO2657" s="10">
        <v>9679</v>
      </c>
      <c r="BP2657" s="10">
        <v>1092</v>
      </c>
      <c r="BQ2657" s="10">
        <v>2649</v>
      </c>
      <c r="BR2657" s="10">
        <v>8236</v>
      </c>
      <c r="BS2657" s="10">
        <v>4211</v>
      </c>
      <c r="BT2657" s="10">
        <v>4078</v>
      </c>
      <c r="BU2657" s="10">
        <v>4698</v>
      </c>
      <c r="BV2657" s="10">
        <v>682</v>
      </c>
      <c r="BW2657" s="10">
        <v>9334</v>
      </c>
      <c r="BX2657" s="10">
        <v>1291</v>
      </c>
      <c r="BY2657" s="10">
        <v>1178</v>
      </c>
      <c r="BZ2657" s="10">
        <v>6031</v>
      </c>
      <c r="CA2657" s="10">
        <v>6624</v>
      </c>
      <c r="CB2657" s="10">
        <v>4376</v>
      </c>
      <c r="CC2657" s="10">
        <v>125</v>
      </c>
      <c r="CD2657" s="10">
        <v>7499</v>
      </c>
      <c r="CE2657" s="10">
        <v>4688</v>
      </c>
      <c r="CF2657" s="10">
        <v>7395</v>
      </c>
      <c r="CG2657" s="10">
        <v>4587</v>
      </c>
      <c r="CH2657" s="10">
        <v>6270</v>
      </c>
      <c r="CI2657" s="10">
        <v>3703</v>
      </c>
      <c r="CJ2657" s="10">
        <v>9673</v>
      </c>
      <c r="CK2657" s="10">
        <v>8187</v>
      </c>
      <c r="CL2657" s="10">
        <v>653</v>
      </c>
      <c r="CM2657" s="10">
        <v>2731</v>
      </c>
      <c r="CN2657" s="10">
        <v>6818</v>
      </c>
      <c r="CO2657" s="10">
        <v>2576</v>
      </c>
      <c r="CP2657" s="10">
        <v>8918</v>
      </c>
      <c r="CQ2657" s="10">
        <v>9229</v>
      </c>
      <c r="CR2657" s="10">
        <v>1634</v>
      </c>
      <c r="CS2657" s="10">
        <v>3517</v>
      </c>
      <c r="CT2657" s="10">
        <v>5323</v>
      </c>
      <c r="CU2657" s="10">
        <v>5244</v>
      </c>
      <c r="CV2657" s="10">
        <v>9973</v>
      </c>
      <c r="CW2657" s="10">
        <v>1599</v>
      </c>
      <c r="CX2657" s="10">
        <v>8800</v>
      </c>
      <c r="CY2657" s="10">
        <v>4293</v>
      </c>
      <c r="CZ2657" s="10">
        <v>9825</v>
      </c>
      <c r="DA2657" s="10">
        <v>760</v>
      </c>
      <c r="DB2657" s="10">
        <v>9363</v>
      </c>
      <c r="DC2657" s="10">
        <v>2765</v>
      </c>
      <c r="DD2657" s="10">
        <v>9572</v>
      </c>
    </row>
    <row r="2658" spans="1:108" x14ac:dyDescent="0.25">
      <c r="H2658" s="11" t="s">
        <v>0</v>
      </c>
      <c r="I2658" s="12">
        <v>5.6683117872371405</v>
      </c>
      <c r="J2658" s="12">
        <v>7.5643690258174754</v>
      </c>
      <c r="K2658" s="12">
        <v>-1.8130567837325007</v>
      </c>
      <c r="L2658" s="12">
        <v>-10.195364357250522</v>
      </c>
      <c r="M2658" s="12">
        <v>1.2406217257369776</v>
      </c>
      <c r="N2658" s="12">
        <v>2.1005630036093921</v>
      </c>
      <c r="O2658" s="12">
        <v>-5.2406703487577913</v>
      </c>
      <c r="P2658" s="12">
        <v>6.9577313848203568</v>
      </c>
      <c r="Q2658" s="12">
        <v>8.9880136947075258</v>
      </c>
      <c r="R2658" s="12">
        <v>4.4303801398595564</v>
      </c>
      <c r="S2658" s="12">
        <v>7.0153984757197598</v>
      </c>
      <c r="T2658" s="12">
        <v>7.1438699300625306</v>
      </c>
      <c r="U2658" s="12">
        <v>-2.841975126601457</v>
      </c>
      <c r="V2658" s="12">
        <v>-5.2242249789005175</v>
      </c>
      <c r="W2658" s="12">
        <v>-0.58855539106605193</v>
      </c>
      <c r="X2658" s="12">
        <v>3.5357386930136507</v>
      </c>
      <c r="Y2658" s="12">
        <v>-2.8117344024563806</v>
      </c>
      <c r="Z2658" s="12">
        <v>-11.216108044669433</v>
      </c>
      <c r="AA2658" s="12">
        <v>0.8882905659525413</v>
      </c>
      <c r="AB2658" s="12">
        <v>-0.73299809145531913</v>
      </c>
      <c r="AC2658" s="12">
        <v>1.9175578702181237</v>
      </c>
      <c r="AD2658" s="12">
        <v>-2.47367943996022</v>
      </c>
      <c r="AE2658" s="12">
        <v>2.4683477260009368</v>
      </c>
      <c r="AF2658" s="12">
        <v>-1.0570619431179544</v>
      </c>
      <c r="AG2658" s="12">
        <v>7.1172150583442004</v>
      </c>
      <c r="AH2658" s="12">
        <v>-10.713916541983897</v>
      </c>
      <c r="AI2658" s="12">
        <v>-3.3372439677236327</v>
      </c>
      <c r="AJ2658" s="12">
        <v>6.1550791899570712</v>
      </c>
      <c r="AK2658" s="12">
        <v>1.294908552778395</v>
      </c>
      <c r="AL2658" s="12">
        <v>8.0230766028670004</v>
      </c>
      <c r="AM2658" s="12">
        <v>-4.6832642500019448</v>
      </c>
      <c r="AN2658" s="12">
        <v>-6.7217466656969478</v>
      </c>
      <c r="AO2658" s="12">
        <v>3.9631696076082461</v>
      </c>
      <c r="AP2658" s="12">
        <v>-1.2236070595038253</v>
      </c>
      <c r="AQ2658" s="12">
        <v>-4.1107533534820906</v>
      </c>
      <c r="AR2658" s="12">
        <v>10.170662560293152</v>
      </c>
      <c r="AS2658" s="12">
        <v>9.0641090393329975</v>
      </c>
      <c r="AT2658" s="12">
        <v>0.54563618191509633</v>
      </c>
      <c r="AU2658" s="12">
        <v>-1.2154457631238029</v>
      </c>
      <c r="AV2658" s="12">
        <v>2.5329018001409294</v>
      </c>
      <c r="AW2658" s="12">
        <v>-2.2337096365571045</v>
      </c>
      <c r="AX2658" s="12">
        <v>2.5810190704006688</v>
      </c>
      <c r="AY2658" s="12">
        <v>2.3372266980425396</v>
      </c>
      <c r="AZ2658" s="12">
        <v>5.015147839623558</v>
      </c>
      <c r="BA2658" s="12">
        <v>-1.0541758418461173</v>
      </c>
      <c r="BB2658" s="12">
        <v>-2.3760280353563279</v>
      </c>
      <c r="BC2658" s="12">
        <v>1.3578170868552957</v>
      </c>
      <c r="BD2658" s="12">
        <v>8.1444293456435783</v>
      </c>
      <c r="BE2658" s="12">
        <v>-1.408708821427552</v>
      </c>
      <c r="BF2658" s="12">
        <v>-3.0470341064701638</v>
      </c>
      <c r="BG2658" s="12">
        <v>-0.56909171658401325</v>
      </c>
      <c r="BH2658" s="12">
        <v>-4.3540854678717995</v>
      </c>
      <c r="BI2658" s="12">
        <v>-7.4954408611165118</v>
      </c>
      <c r="BJ2658" s="12">
        <v>1.4284829107450616</v>
      </c>
      <c r="BK2658" s="12">
        <v>13.453730605431131</v>
      </c>
      <c r="BL2658" s="12">
        <v>-2.6906025971622989</v>
      </c>
      <c r="BM2658" s="12">
        <v>7.383916817387445</v>
      </c>
      <c r="BN2658" s="12">
        <v>-0.12427427181724451</v>
      </c>
      <c r="BO2658" s="12">
        <v>-2.1538039050136826</v>
      </c>
      <c r="BP2658" s="12">
        <v>2.7089305841674722</v>
      </c>
      <c r="BQ2658" s="12">
        <v>2.5462253237008703</v>
      </c>
      <c r="BR2658" s="12">
        <v>3.987591068922725</v>
      </c>
      <c r="BS2658" s="12">
        <v>0.22045223067857722</v>
      </c>
      <c r="BT2658" s="12">
        <v>-6.1114214262899003</v>
      </c>
      <c r="BU2658" s="12">
        <v>2.5098521706749439</v>
      </c>
      <c r="BV2658" s="12">
        <v>1.6691806998035643</v>
      </c>
      <c r="BW2658" s="12">
        <v>-5.1261568646975384</v>
      </c>
      <c r="BX2658" s="12">
        <v>6.7224629758997754</v>
      </c>
      <c r="BY2658" s="12">
        <v>0.60166064669078834</v>
      </c>
      <c r="BZ2658" s="12">
        <v>-3.2893999866650345</v>
      </c>
      <c r="CA2658" s="12">
        <v>3.0869644284444719</v>
      </c>
      <c r="CB2658" s="12">
        <v>-7.2649278961534938</v>
      </c>
      <c r="CC2658" s="12">
        <v>0.13491229600098648</v>
      </c>
      <c r="CD2658" s="12">
        <v>6.8076845921496352</v>
      </c>
      <c r="CE2658" s="12">
        <v>-0.75986116661276593</v>
      </c>
      <c r="CF2658" s="12">
        <v>6.6029823994717942</v>
      </c>
      <c r="CG2658" s="12">
        <v>-2.7178356094599576</v>
      </c>
      <c r="CH2658" s="12">
        <v>-0.22707161297296746</v>
      </c>
      <c r="CI2658" s="12">
        <v>7.3597374415597416</v>
      </c>
      <c r="CJ2658" s="12">
        <v>-0.18605421701087099</v>
      </c>
      <c r="CK2658" s="12">
        <v>9.0862159026566545</v>
      </c>
      <c r="CL2658" s="12">
        <v>-3.0285266098634516</v>
      </c>
      <c r="CM2658" s="12">
        <v>6.3035127516118283</v>
      </c>
      <c r="CN2658" s="12">
        <v>-2.0479854733113365</v>
      </c>
      <c r="CO2658" s="12">
        <v>2.5254546263680533</v>
      </c>
      <c r="CP2658" s="12">
        <v>3.9883156517283966</v>
      </c>
      <c r="CQ2658" s="12">
        <v>-12.348948949840111</v>
      </c>
      <c r="CR2658" s="12">
        <v>-2.043512355524677</v>
      </c>
      <c r="CS2658" s="12">
        <v>-8.260485863946009</v>
      </c>
      <c r="CT2658" s="12">
        <v>-3.9302651843701835</v>
      </c>
      <c r="CU2658" s="12">
        <v>1.948056271177947</v>
      </c>
      <c r="CV2658" s="12">
        <v>5.6153902519808296</v>
      </c>
      <c r="CW2658" s="12">
        <v>0.80547143973602298</v>
      </c>
      <c r="CX2658" s="12">
        <v>-5.0189095074544117</v>
      </c>
      <c r="CY2658" s="12">
        <v>-4.1416100815168786</v>
      </c>
      <c r="CZ2658" s="12">
        <v>-1.9510044910568272</v>
      </c>
      <c r="DA2658" s="12">
        <v>-7.9227286814407378</v>
      </c>
      <c r="DB2658" s="12">
        <v>4.8189432755203576</v>
      </c>
      <c r="DC2658" s="12">
        <v>-0.61227493027942348</v>
      </c>
      <c r="DD2658" s="12">
        <v>-9.0644846467101274</v>
      </c>
    </row>
    <row r="2659" spans="1:108" x14ac:dyDescent="0.25">
      <c r="H2659" s="11" t="s">
        <v>2</v>
      </c>
      <c r="I2659" s="12">
        <v>21.161514883532938</v>
      </c>
      <c r="J2659" s="12">
        <v>24.240224414647994</v>
      </c>
      <c r="K2659" s="12">
        <v>6.4807136099493841</v>
      </c>
      <c r="L2659" s="12">
        <v>-10.936294966920977</v>
      </c>
      <c r="M2659" s="12">
        <v>13.098996802337467</v>
      </c>
      <c r="N2659" s="12">
        <v>13.407249087975359</v>
      </c>
      <c r="O2659" s="12">
        <v>-1.1917206813323358</v>
      </c>
      <c r="P2659" s="12">
        <v>25.190179686533661</v>
      </c>
      <c r="Q2659" s="12">
        <v>28.848151978055185</v>
      </c>
      <c r="R2659" s="12">
        <v>19.118453547744224</v>
      </c>
      <c r="S2659" s="12">
        <v>24.485562485193778</v>
      </c>
      <c r="T2659" s="12">
        <v>23.136063061731939</v>
      </c>
      <c r="U2659" s="12">
        <v>4.3823425784849341</v>
      </c>
      <c r="V2659" s="12">
        <v>-1.6122035476226202</v>
      </c>
      <c r="W2659" s="12">
        <v>7.4678822509713809</v>
      </c>
      <c r="X2659" s="12">
        <v>17.744448729478975</v>
      </c>
      <c r="Y2659" s="12">
        <v>3.5968206965152008</v>
      </c>
      <c r="Z2659" s="12">
        <v>-11.386890858715372</v>
      </c>
      <c r="AA2659" s="12">
        <v>10.011297639467118</v>
      </c>
      <c r="AB2659" s="12">
        <v>8.7045014260550548</v>
      </c>
      <c r="AC2659" s="12">
        <v>13.860464816265791</v>
      </c>
      <c r="AD2659" s="12">
        <v>4.7871528755673491</v>
      </c>
      <c r="AE2659" s="12">
        <v>14.862306921365805</v>
      </c>
      <c r="AF2659" s="12">
        <v>9.4267079600777848</v>
      </c>
      <c r="AG2659" s="12">
        <v>25.361152155841403</v>
      </c>
      <c r="AH2659" s="12">
        <v>-10.906883148934751</v>
      </c>
      <c r="AI2659" s="12">
        <v>2.5492073121958287</v>
      </c>
      <c r="AJ2659" s="12">
        <v>24.379072458682209</v>
      </c>
      <c r="AK2659" s="12">
        <v>10.526009749323098</v>
      </c>
      <c r="AL2659" s="12">
        <v>25.823451507689835</v>
      </c>
      <c r="AM2659" s="12">
        <v>1.3807248536866421</v>
      </c>
      <c r="AN2659" s="12">
        <v>-3.9639789093060327</v>
      </c>
      <c r="AO2659" s="12">
        <v>17.346717881796131</v>
      </c>
      <c r="AP2659" s="12">
        <v>6.8235690836477945</v>
      </c>
      <c r="AQ2659" s="12">
        <v>0.6599544688970429</v>
      </c>
      <c r="AR2659" s="12">
        <v>29.835138806944315</v>
      </c>
      <c r="AS2659" s="12">
        <v>28.468256785670373</v>
      </c>
      <c r="AT2659" s="12">
        <v>11.496800966474753</v>
      </c>
      <c r="AU2659" s="12">
        <v>8.9055764356141189</v>
      </c>
      <c r="AV2659" s="12">
        <v>13.741349221871511</v>
      </c>
      <c r="AW2659" s="12">
        <v>5.5260307858993567</v>
      </c>
      <c r="AX2659" s="12">
        <v>14.317270031724341</v>
      </c>
      <c r="AY2659" s="12">
        <v>14.956243262782944</v>
      </c>
      <c r="AZ2659" s="12">
        <v>19.123850507257512</v>
      </c>
      <c r="BA2659" s="12">
        <v>6.1616407989299304</v>
      </c>
      <c r="BB2659" s="12">
        <v>6.6040277230452507</v>
      </c>
      <c r="BC2659" s="12">
        <v>12.225129363715649</v>
      </c>
      <c r="BD2659" s="12">
        <v>26.112522022968669</v>
      </c>
      <c r="BE2659" s="12">
        <v>6.7912814657244009</v>
      </c>
      <c r="BF2659" s="12">
        <v>3.3719373680398617</v>
      </c>
      <c r="BG2659" s="12">
        <v>9.7805057263487942</v>
      </c>
      <c r="BH2659" s="12">
        <v>-3.9551298097637577E-2</v>
      </c>
      <c r="BI2659" s="12">
        <v>-4.2736657532806461</v>
      </c>
      <c r="BJ2659" s="12">
        <v>11.72096365070753</v>
      </c>
      <c r="BK2659" s="12">
        <v>37.802350178732681</v>
      </c>
      <c r="BL2659" s="12">
        <v>3.9893497472248054</v>
      </c>
      <c r="BM2659" s="12">
        <v>27.156254645377281</v>
      </c>
      <c r="BN2659" s="12">
        <v>10.81806561641852</v>
      </c>
      <c r="BO2659" s="12">
        <v>7.0378709729411959</v>
      </c>
      <c r="BP2659" s="12">
        <v>14.283321439289633</v>
      </c>
      <c r="BQ2659" s="12">
        <v>14.584264993123151</v>
      </c>
      <c r="BR2659" s="12">
        <v>17.590357962018885</v>
      </c>
      <c r="BS2659" s="12">
        <v>11.389154761228911</v>
      </c>
      <c r="BT2659" s="12">
        <v>-1.0433574693964196</v>
      </c>
      <c r="BU2659" s="12">
        <v>14.585625653017658</v>
      </c>
      <c r="BV2659" s="12">
        <v>11.430382959953818</v>
      </c>
      <c r="BW2659" s="12">
        <v>-0.84473787084972296</v>
      </c>
      <c r="BX2659" s="12">
        <v>23.154878612145691</v>
      </c>
      <c r="BY2659" s="12">
        <v>10.535441851058108</v>
      </c>
      <c r="BZ2659" s="12">
        <v>2.3234783913901906</v>
      </c>
      <c r="CA2659" s="12">
        <v>17.041578355544381</v>
      </c>
      <c r="CB2659" s="12">
        <v>-4.3695199235085607</v>
      </c>
      <c r="CC2659" s="12">
        <v>11.015463509576973</v>
      </c>
      <c r="CD2659" s="12">
        <v>24.768923197729375</v>
      </c>
      <c r="CE2659" s="12">
        <v>7.9855895617835237</v>
      </c>
      <c r="CF2659" s="12">
        <v>23.145631920941362</v>
      </c>
      <c r="CG2659" s="12">
        <v>3.2837072695716092</v>
      </c>
      <c r="CH2659" s="12">
        <v>9.4369552041215528</v>
      </c>
      <c r="CI2659" s="12">
        <v>25.433368891143427</v>
      </c>
      <c r="CJ2659" s="12">
        <v>8.5480946893244276</v>
      </c>
      <c r="CK2659" s="12">
        <v>27.968076428831292</v>
      </c>
      <c r="CL2659" s="12">
        <v>3.1108374548054352</v>
      </c>
      <c r="CM2659" s="12">
        <v>22.447761802642191</v>
      </c>
      <c r="CN2659" s="12">
        <v>5.4691391390756889</v>
      </c>
      <c r="CO2659" s="12">
        <v>15.219118515579737</v>
      </c>
      <c r="CP2659" s="12">
        <v>19.523006700309363</v>
      </c>
      <c r="CQ2659" s="12">
        <v>-14.299332574848986</v>
      </c>
      <c r="CR2659" s="12">
        <v>7.8592257349580779</v>
      </c>
      <c r="CS2659" s="12">
        <v>-5.7961814981112516</v>
      </c>
      <c r="CT2659" s="12">
        <v>2.7355055576547267</v>
      </c>
      <c r="CU2659" s="12">
        <v>13.683971080239628</v>
      </c>
      <c r="CV2659" s="12">
        <v>19.968997503964871</v>
      </c>
      <c r="CW2659" s="12">
        <v>12.961115173190453</v>
      </c>
      <c r="CX2659" s="12">
        <v>-7.3734423654968378E-2</v>
      </c>
      <c r="CY2659" s="12">
        <v>1.2580221156621343</v>
      </c>
      <c r="CZ2659" s="12">
        <v>3.5806963812052177</v>
      </c>
      <c r="DA2659" s="12">
        <v>-7.1939130753096965</v>
      </c>
      <c r="DB2659" s="12">
        <v>20.067510350855169</v>
      </c>
      <c r="DC2659" s="12">
        <v>7.5209162632613449</v>
      </c>
      <c r="DD2659" s="12">
        <v>-7.7855571730649231</v>
      </c>
    </row>
    <row r="2660" spans="1:108" x14ac:dyDescent="0.25">
      <c r="A2660" s="2">
        <v>887</v>
      </c>
      <c r="B2660" s="8">
        <f t="shared" ref="B2660" ca="1" si="4323">_xlfn.COVARIANCE.P(OFFSET(I2661,0,0,1,20),OFFSET(I2662,0,0,1,20))/_xlfn.VAR.P(OFFSET(I2661,0,0,1,20))</f>
        <v>1.9027450659145091</v>
      </c>
      <c r="C2660" s="8">
        <f t="shared" ref="C2660" ca="1" si="4324">_xlfn.COVARIANCE.P(OFFSET(I2661,0,0,1,50),OFFSET(I2662,0,0,1,50))/_xlfn.VAR.P(OFFSET(I2661,0,0,1,50))</f>
        <v>2.0296009582953656</v>
      </c>
      <c r="D2660" s="8">
        <f t="shared" ref="D2660" ca="1" si="4325">_xlfn.COVARIANCE.P(OFFSET(I2661,0,0,1,100),OFFSET(I2662,0,0,1,100))/_xlfn.VAR.P(OFFSET(I2661,0,0,1,100))</f>
        <v>2.0034747233846226</v>
      </c>
      <c r="E2660" s="8">
        <f t="shared" ref="E2660" ca="1" si="4326">AVERAGE(OFFSET(I2662,0,0,1,20))-AVERAGE(OFFSET(I2661,0,0,1,20))*B2660</f>
        <v>9.9656374126643072</v>
      </c>
      <c r="F2660" s="8">
        <f t="shared" ref="F2660" ca="1" si="4327">AVERAGE(OFFSET(I2662,0,0,1,50))-AVERAGE(OFFSET(I2661,0,0,1,50))*C2660</f>
        <v>9.8880702328063741</v>
      </c>
      <c r="G2660" s="8">
        <f t="shared" ref="G2660" ca="1" si="4328">AVERAGE(OFFSET(I2662,0,0,1,100))-AVERAGE(OFFSET(I2661,0,0,1,100))*D2660</f>
        <v>9.9249970034042843</v>
      </c>
      <c r="H2660" s="9" t="s">
        <v>29</v>
      </c>
      <c r="I2660" s="10">
        <v>4813</v>
      </c>
      <c r="J2660" s="10">
        <v>3735</v>
      </c>
      <c r="K2660" s="10">
        <v>1689</v>
      </c>
      <c r="L2660" s="10">
        <v>1274</v>
      </c>
      <c r="M2660" s="10">
        <v>2365</v>
      </c>
      <c r="N2660" s="10">
        <v>7112</v>
      </c>
      <c r="O2660" s="10">
        <v>7248</v>
      </c>
      <c r="P2660" s="10">
        <v>5629</v>
      </c>
      <c r="Q2660" s="10">
        <v>6109</v>
      </c>
      <c r="R2660" s="10">
        <v>5011</v>
      </c>
      <c r="S2660" s="10">
        <v>1632</v>
      </c>
      <c r="T2660" s="10">
        <v>1354</v>
      </c>
      <c r="U2660" s="10">
        <v>8571</v>
      </c>
      <c r="V2660" s="10">
        <v>5628</v>
      </c>
      <c r="W2660" s="10">
        <v>7836</v>
      </c>
      <c r="X2660" s="10">
        <v>9449</v>
      </c>
      <c r="Y2660" s="10">
        <v>4626</v>
      </c>
      <c r="Z2660" s="10">
        <v>3829</v>
      </c>
      <c r="AA2660" s="10">
        <v>6770</v>
      </c>
      <c r="AB2660" s="10">
        <v>6900</v>
      </c>
      <c r="AC2660" s="10">
        <v>7687</v>
      </c>
      <c r="AD2660" s="10">
        <v>737</v>
      </c>
      <c r="AE2660" s="10">
        <v>2128</v>
      </c>
      <c r="AF2660" s="10">
        <v>2096</v>
      </c>
      <c r="AG2660" s="10">
        <v>5904</v>
      </c>
      <c r="AH2660" s="10">
        <v>7032</v>
      </c>
      <c r="AI2660" s="10">
        <v>2139</v>
      </c>
      <c r="AJ2660" s="10">
        <v>6746</v>
      </c>
      <c r="AK2660" s="10">
        <v>5591</v>
      </c>
      <c r="AL2660" s="10">
        <v>7407</v>
      </c>
      <c r="AM2660" s="10">
        <v>1976</v>
      </c>
      <c r="AN2660" s="10">
        <v>3117</v>
      </c>
      <c r="AO2660" s="10">
        <v>9127</v>
      </c>
      <c r="AP2660" s="10">
        <v>6234</v>
      </c>
      <c r="AQ2660" s="10">
        <v>7902</v>
      </c>
      <c r="AR2660" s="10">
        <v>8239</v>
      </c>
      <c r="AS2660" s="10">
        <v>7542</v>
      </c>
      <c r="AT2660" s="10">
        <v>316</v>
      </c>
      <c r="AU2660" s="10">
        <v>8676</v>
      </c>
      <c r="AV2660" s="10">
        <v>1516</v>
      </c>
      <c r="AW2660" s="10">
        <v>1392</v>
      </c>
      <c r="AX2660" s="10">
        <v>3047</v>
      </c>
      <c r="AY2660" s="10">
        <v>2902</v>
      </c>
      <c r="AZ2660" s="10">
        <v>5054</v>
      </c>
      <c r="BA2660" s="10">
        <v>3083</v>
      </c>
      <c r="BB2660" s="10">
        <v>5297</v>
      </c>
      <c r="BC2660" s="10">
        <v>7459</v>
      </c>
      <c r="BD2660" s="10">
        <v>9770</v>
      </c>
      <c r="BE2660" s="10">
        <v>3457</v>
      </c>
      <c r="BF2660" s="10">
        <v>9522</v>
      </c>
      <c r="BG2660" s="10">
        <v>3074</v>
      </c>
      <c r="BH2660" s="10">
        <v>2495</v>
      </c>
      <c r="BI2660" s="10">
        <v>7181</v>
      </c>
      <c r="BJ2660" s="10">
        <v>2405</v>
      </c>
      <c r="BK2660" s="10">
        <v>1693</v>
      </c>
      <c r="BL2660" s="10">
        <v>9252</v>
      </c>
      <c r="BM2660" s="10">
        <v>3832</v>
      </c>
      <c r="BN2660" s="10">
        <v>9158</v>
      </c>
      <c r="BO2660" s="10">
        <v>7339</v>
      </c>
      <c r="BP2660" s="10">
        <v>6847</v>
      </c>
      <c r="BQ2660" s="10">
        <v>8490</v>
      </c>
      <c r="BR2660" s="10">
        <v>3580</v>
      </c>
      <c r="BS2660" s="10">
        <v>2112</v>
      </c>
      <c r="BT2660" s="10">
        <v>7826</v>
      </c>
      <c r="BU2660" s="10">
        <v>3487</v>
      </c>
      <c r="BV2660" s="10">
        <v>7351</v>
      </c>
      <c r="BW2660" s="10">
        <v>6811</v>
      </c>
      <c r="BX2660" s="10">
        <v>4489</v>
      </c>
      <c r="BY2660" s="10">
        <v>7771</v>
      </c>
      <c r="BZ2660" s="10">
        <v>5797</v>
      </c>
      <c r="CA2660" s="10">
        <v>5119</v>
      </c>
      <c r="CB2660" s="10">
        <v>738</v>
      </c>
      <c r="CC2660" s="10">
        <v>813</v>
      </c>
      <c r="CD2660" s="10">
        <v>6382</v>
      </c>
      <c r="CE2660" s="10">
        <v>7064</v>
      </c>
      <c r="CF2660" s="10">
        <v>6625</v>
      </c>
      <c r="CG2660" s="10">
        <v>2228</v>
      </c>
      <c r="CH2660" s="10">
        <v>7861</v>
      </c>
      <c r="CI2660" s="10">
        <v>2911</v>
      </c>
      <c r="CJ2660" s="10">
        <v>3562</v>
      </c>
      <c r="CK2660" s="10">
        <v>5337</v>
      </c>
      <c r="CL2660" s="10">
        <v>6205</v>
      </c>
      <c r="CM2660" s="10">
        <v>9621</v>
      </c>
      <c r="CN2660" s="10">
        <v>2843</v>
      </c>
      <c r="CO2660" s="10">
        <v>4581</v>
      </c>
      <c r="CP2660" s="10">
        <v>1</v>
      </c>
      <c r="CQ2660" s="10">
        <v>5380</v>
      </c>
      <c r="CR2660" s="10">
        <v>4065</v>
      </c>
      <c r="CS2660" s="10">
        <v>5706</v>
      </c>
      <c r="CT2660" s="10">
        <v>325</v>
      </c>
      <c r="CU2660" s="10">
        <v>4589</v>
      </c>
      <c r="CV2660" s="10">
        <v>9082</v>
      </c>
      <c r="CW2660" s="10">
        <v>5443</v>
      </c>
      <c r="CX2660" s="10">
        <v>4266</v>
      </c>
      <c r="CY2660" s="10">
        <v>4380</v>
      </c>
      <c r="CZ2660" s="10">
        <v>9308</v>
      </c>
      <c r="DA2660" s="10">
        <v>7141</v>
      </c>
      <c r="DB2660" s="10">
        <v>599</v>
      </c>
      <c r="DC2660" s="10">
        <v>6945</v>
      </c>
      <c r="DD2660" s="10">
        <v>1888</v>
      </c>
    </row>
    <row r="2661" spans="1:108" x14ac:dyDescent="0.25">
      <c r="H2661" s="11" t="s">
        <v>0</v>
      </c>
      <c r="I2661" s="12">
        <v>-2.6211756743840544</v>
      </c>
      <c r="J2661" s="12">
        <v>9.6754757187090075</v>
      </c>
      <c r="K2661" s="12">
        <v>0.83718322444089033</v>
      </c>
      <c r="L2661" s="12">
        <v>-6.3560118012329836</v>
      </c>
      <c r="M2661" s="12">
        <v>-5.1553962152732247</v>
      </c>
      <c r="N2661" s="12">
        <v>6.1606632189762127</v>
      </c>
      <c r="O2661" s="12">
        <v>1.8423329317969552</v>
      </c>
      <c r="P2661" s="12">
        <v>-2.7821571061886829</v>
      </c>
      <c r="Q2661" s="12">
        <v>-0.44009105859764136</v>
      </c>
      <c r="R2661" s="12">
        <v>1.2929234117587363</v>
      </c>
      <c r="S2661" s="12">
        <v>1.3527482012970924</v>
      </c>
      <c r="T2661" s="12">
        <v>-1.7281624973058838</v>
      </c>
      <c r="U2661" s="12">
        <v>3.0439729791012122</v>
      </c>
      <c r="V2661" s="12">
        <v>-2.023011434916739</v>
      </c>
      <c r="W2661" s="12">
        <v>2.5429858486005856</v>
      </c>
      <c r="X2661" s="12">
        <v>-4.7313160383172583</v>
      </c>
      <c r="Y2661" s="12">
        <v>1.8052184475368556</v>
      </c>
      <c r="Z2661" s="12">
        <v>1.7631347903589467</v>
      </c>
      <c r="AA2661" s="12">
        <v>-6.610913640304493</v>
      </c>
      <c r="AB2661" s="12">
        <v>0.69181535061367683</v>
      </c>
      <c r="AC2661" s="12">
        <v>0.18389011453031259</v>
      </c>
      <c r="AD2661" s="12">
        <v>-3.6747669390337112</v>
      </c>
      <c r="AE2661" s="12">
        <v>4.0290250109827248</v>
      </c>
      <c r="AF2661" s="12">
        <v>2.2641550088880971</v>
      </c>
      <c r="AG2661" s="12">
        <v>1.559805345369309</v>
      </c>
      <c r="AH2661" s="12">
        <v>-3.744990644527173</v>
      </c>
      <c r="AI2661" s="12">
        <v>-0.97103808138176628</v>
      </c>
      <c r="AJ2661" s="12">
        <v>1.4609418962064025</v>
      </c>
      <c r="AK2661" s="12">
        <v>5.5692304156797059</v>
      </c>
      <c r="AL2661" s="12">
        <v>5.8119698259887116</v>
      </c>
      <c r="AM2661" s="12">
        <v>1.7366800245862497</v>
      </c>
      <c r="AN2661" s="12">
        <v>-8.759988271467428</v>
      </c>
      <c r="AO2661" s="12">
        <v>-3.2186649455779497</v>
      </c>
      <c r="AP2661" s="12">
        <v>-1.8500072448187188</v>
      </c>
      <c r="AQ2661" s="12">
        <v>5.0826200041233509</v>
      </c>
      <c r="AR2661" s="12">
        <v>1.0368552096561019</v>
      </c>
      <c r="AS2661" s="12">
        <v>-7.6777803607459782</v>
      </c>
      <c r="AT2661" s="12">
        <v>4.650490873429419</v>
      </c>
      <c r="AU2661" s="12">
        <v>-0.99672334426496279</v>
      </c>
      <c r="AV2661" s="12">
        <v>-2.6592464567171472</v>
      </c>
      <c r="AW2661" s="12">
        <v>1.5709394197445283</v>
      </c>
      <c r="AX2661" s="12">
        <v>3.6438014457990358</v>
      </c>
      <c r="AY2661" s="12">
        <v>-4.1249610836755082</v>
      </c>
      <c r="AZ2661" s="12">
        <v>-11.353887590446764</v>
      </c>
      <c r="BA2661" s="12">
        <v>-0.96506504818009475</v>
      </c>
      <c r="BB2661" s="12">
        <v>2.7405684311049288</v>
      </c>
      <c r="BC2661" s="12">
        <v>3.1428577709135421</v>
      </c>
      <c r="BD2661" s="12">
        <v>-7.2077411786206476</v>
      </c>
      <c r="BE2661" s="12">
        <v>-7.6958296307807359</v>
      </c>
      <c r="BF2661" s="12">
        <v>-3.3262730538316281</v>
      </c>
      <c r="BG2661" s="12">
        <v>-1.795773671296605</v>
      </c>
      <c r="BH2661" s="12">
        <v>2.562058479996256</v>
      </c>
      <c r="BI2661" s="12">
        <v>-1.3510575822665241</v>
      </c>
      <c r="BJ2661" s="12">
        <v>-4.681759823754108</v>
      </c>
      <c r="BK2661" s="12">
        <v>-5.9836460744215003</v>
      </c>
      <c r="BL2661" s="12">
        <v>-0.86219110060234838</v>
      </c>
      <c r="BM2661" s="12">
        <v>-11.913155165946021</v>
      </c>
      <c r="BN2661" s="12">
        <v>-5.5119320068483004</v>
      </c>
      <c r="BO2661" s="12">
        <v>7.7715891354483908</v>
      </c>
      <c r="BP2661" s="12">
        <v>4.3411398312266654</v>
      </c>
      <c r="BQ2661" s="12">
        <v>-2.3215887265726423</v>
      </c>
      <c r="BR2661" s="12">
        <v>-8.3183205719784805</v>
      </c>
      <c r="BS2661" s="12">
        <v>1.9894503291786247</v>
      </c>
      <c r="BT2661" s="12">
        <v>-0.59735395226257904</v>
      </c>
      <c r="BU2661" s="12">
        <v>8.1430505909263946</v>
      </c>
      <c r="BV2661" s="12">
        <v>-4.3297430929689646</v>
      </c>
      <c r="BW2661" s="12">
        <v>4.2637194076138325</v>
      </c>
      <c r="BX2661" s="12">
        <v>1.899327291158647</v>
      </c>
      <c r="BY2661" s="12">
        <v>-9.1141214109157893</v>
      </c>
      <c r="BZ2661" s="12">
        <v>1.1048608531106892</v>
      </c>
      <c r="CA2661" s="12">
        <v>6.0379556990285845</v>
      </c>
      <c r="CB2661" s="12">
        <v>4.6056841437290883</v>
      </c>
      <c r="CC2661" s="12">
        <v>1.7207358024319483</v>
      </c>
      <c r="CD2661" s="12">
        <v>-3.568667963282822</v>
      </c>
      <c r="CE2661" s="12">
        <v>-1.5389896240760077</v>
      </c>
      <c r="CF2661" s="12">
        <v>2.2394682934671026</v>
      </c>
      <c r="CG2661" s="12">
        <v>-10.394402414440091</v>
      </c>
      <c r="CH2661" s="12">
        <v>2.3612094037791032</v>
      </c>
      <c r="CI2661" s="12">
        <v>-6.4033823367924771</v>
      </c>
      <c r="CJ2661" s="12">
        <v>-12.858687220695355</v>
      </c>
      <c r="CK2661" s="12">
        <v>-7.5048301835825217</v>
      </c>
      <c r="CL2661" s="12">
        <v>-0.20267046284193527</v>
      </c>
      <c r="CM2661" s="12">
        <v>2.243439307520033</v>
      </c>
      <c r="CN2661" s="12">
        <v>-0.42716054854072405</v>
      </c>
      <c r="CO2661" s="12">
        <v>1.2010985041685642</v>
      </c>
      <c r="CP2661" s="12">
        <v>-1.8901140405788102</v>
      </c>
      <c r="CQ2661" s="12">
        <v>4.5144141592201077</v>
      </c>
      <c r="CR2661" s="12">
        <v>-0.2085702676102949</v>
      </c>
      <c r="CS2661" s="12">
        <v>-5.2763602492061121</v>
      </c>
      <c r="CT2661" s="12">
        <v>2.6194414315460084</v>
      </c>
      <c r="CU2661" s="12">
        <v>-2.8878714517967987</v>
      </c>
      <c r="CV2661" s="12">
        <v>5.7969355255759423</v>
      </c>
      <c r="CW2661" s="12">
        <v>2.2157103931481763</v>
      </c>
      <c r="CX2661" s="12">
        <v>-16.309423604849592</v>
      </c>
      <c r="CY2661" s="12">
        <v>8.6234726948919302</v>
      </c>
      <c r="CZ2661" s="12">
        <v>-0.69027224597600578</v>
      </c>
      <c r="DA2661" s="12">
        <v>2.1943290686837567</v>
      </c>
      <c r="DB2661" s="12">
        <v>8.0912706644236767</v>
      </c>
      <c r="DC2661" s="12">
        <v>-5.5534426114254574</v>
      </c>
      <c r="DD2661" s="12">
        <v>2.2507804973601306</v>
      </c>
    </row>
    <row r="2662" spans="1:108" x14ac:dyDescent="0.25">
      <c r="H2662" s="11" t="s">
        <v>2</v>
      </c>
      <c r="I2662" s="12">
        <v>5.3304652693372683</v>
      </c>
      <c r="J2662" s="12">
        <v>29.016404127458351</v>
      </c>
      <c r="K2662" s="12">
        <v>11.623967835241391</v>
      </c>
      <c r="L2662" s="12">
        <v>-1.0654823416794212</v>
      </c>
      <c r="M2662" s="12">
        <v>0.33990775195954237</v>
      </c>
      <c r="N2662" s="12">
        <v>20.939679901418042</v>
      </c>
      <c r="O2662" s="12">
        <v>12.772324184240968</v>
      </c>
      <c r="P2662" s="12">
        <v>3.8207604143757408</v>
      </c>
      <c r="Q2662" s="12">
        <v>8.7613903990374045</v>
      </c>
      <c r="R2662" s="12">
        <v>11.657401445799694</v>
      </c>
      <c r="S2662" s="12">
        <v>14.572893127327639</v>
      </c>
      <c r="T2662" s="12">
        <v>6.4325885316451998</v>
      </c>
      <c r="U2662" s="12">
        <v>16.209397746237876</v>
      </c>
      <c r="V2662" s="12">
        <v>4.7325316261828476</v>
      </c>
      <c r="W2662" s="12">
        <v>16.732831833672201</v>
      </c>
      <c r="X2662" s="12">
        <v>1.8075217470384874E-2</v>
      </c>
      <c r="Y2662" s="12">
        <v>12.599692756530827</v>
      </c>
      <c r="Z2662" s="12">
        <v>13.509360526642579</v>
      </c>
      <c r="AA2662" s="12">
        <v>-1.4065599524140944</v>
      </c>
      <c r="AB2662" s="12">
        <v>9.9755810057832282</v>
      </c>
      <c r="AC2662" s="12">
        <v>10.63188550281968</v>
      </c>
      <c r="AD2662" s="12">
        <v>1.990057109497211</v>
      </c>
      <c r="AE2662" s="12">
        <v>18.316056562723535</v>
      </c>
      <c r="AF2662" s="12">
        <v>15.346309206070897</v>
      </c>
      <c r="AG2662" s="12">
        <v>13.453621926748081</v>
      </c>
      <c r="AH2662" s="12">
        <v>2.363799539237422</v>
      </c>
      <c r="AI2662" s="12">
        <v>6.5279466282162577</v>
      </c>
      <c r="AJ2662" s="12">
        <v>11.617560664040161</v>
      </c>
      <c r="AK2662" s="12">
        <v>22.1110753973607</v>
      </c>
      <c r="AL2662" s="12">
        <v>22.950324808919909</v>
      </c>
      <c r="AM2662" s="12">
        <v>13.065012105538704</v>
      </c>
      <c r="AN2662" s="12">
        <v>-8.9408319104533263</v>
      </c>
      <c r="AO2662" s="12">
        <v>2.9259498494864404</v>
      </c>
      <c r="AP2662" s="12">
        <v>6.0600660638854746</v>
      </c>
      <c r="AQ2662" s="12">
        <v>19.820999316328077</v>
      </c>
      <c r="AR2662" s="12">
        <v>11.850954320333882</v>
      </c>
      <c r="AS2662" s="12">
        <v>-6.4552678572597086</v>
      </c>
      <c r="AT2662" s="12">
        <v>21.82220915604648</v>
      </c>
      <c r="AU2662" s="12">
        <v>8.3437898533997163</v>
      </c>
      <c r="AV2662" s="12">
        <v>5.9799100260423472</v>
      </c>
      <c r="AW2662" s="12">
        <v>13.627609452560032</v>
      </c>
      <c r="AX2662" s="12">
        <v>16.275562197405527</v>
      </c>
      <c r="AY2662" s="12">
        <v>0.35125515990219003</v>
      </c>
      <c r="AZ2662" s="12">
        <v>-13.988173885096112</v>
      </c>
      <c r="BA2662" s="12">
        <v>8.8342698295676865</v>
      </c>
      <c r="BB2662" s="12">
        <v>14.109143788059363</v>
      </c>
      <c r="BC2662" s="12">
        <v>15.112674647381029</v>
      </c>
      <c r="BD2662" s="12">
        <v>-5.4965491161754159</v>
      </c>
      <c r="BE2662" s="12">
        <v>-4.7888576556189966</v>
      </c>
      <c r="BF2662" s="12">
        <v>2.9006703067724917</v>
      </c>
      <c r="BG2662" s="12">
        <v>4.899153152185276</v>
      </c>
      <c r="BH2662" s="12">
        <v>14.447544146341254</v>
      </c>
      <c r="BI2662" s="12">
        <v>7.2935013784414178</v>
      </c>
      <c r="BJ2662" s="12">
        <v>1.9280850901311786</v>
      </c>
      <c r="BK2662" s="12">
        <v>-2.0077992778008031</v>
      </c>
      <c r="BL2662" s="12">
        <v>6.058671520497275</v>
      </c>
      <c r="BM2662" s="12">
        <v>-13.477121782327764</v>
      </c>
      <c r="BN2662" s="12">
        <v>-3.1077832703161263</v>
      </c>
      <c r="BO2662" s="12">
        <v>25.674655122168925</v>
      </c>
      <c r="BP2662" s="12">
        <v>17.486843013837952</v>
      </c>
      <c r="BQ2662" s="12">
        <v>5.192036215724591</v>
      </c>
      <c r="BR2662" s="12">
        <v>-5.5305304756566542</v>
      </c>
      <c r="BS2662" s="12">
        <v>12.618304349839704</v>
      </c>
      <c r="BT2662" s="12">
        <v>11.192563639052722</v>
      </c>
      <c r="BU2662" s="12">
        <v>27.070885693800147</v>
      </c>
      <c r="BV2662" s="12">
        <v>1.5647429056241018</v>
      </c>
      <c r="BW2662" s="12">
        <v>19.738308983568263</v>
      </c>
      <c r="BX2662" s="12">
        <v>14.29707366128093</v>
      </c>
      <c r="BY2662" s="12">
        <v>-9.9829623017957836</v>
      </c>
      <c r="BZ2662" s="12">
        <v>12.171547916021433</v>
      </c>
      <c r="CA2662" s="12">
        <v>23.55084165723428</v>
      </c>
      <c r="CB2662" s="12">
        <v>18.941510612236563</v>
      </c>
      <c r="CC2662" s="12">
        <v>12.717104608656502</v>
      </c>
      <c r="CD2662" s="12">
        <v>2.3096899306190681</v>
      </c>
      <c r="CE2662" s="12">
        <v>6.8441292785616756</v>
      </c>
      <c r="CF2662" s="12">
        <v>13.785289518030165</v>
      </c>
      <c r="CG2662" s="12">
        <v>-10.793712544427224</v>
      </c>
      <c r="CH2662" s="12">
        <v>14.735709117155251</v>
      </c>
      <c r="CI2662" s="12">
        <v>-4.6787650470785866</v>
      </c>
      <c r="CJ2662" s="12">
        <v>-13.408655102321486</v>
      </c>
      <c r="CK2662" s="12">
        <v>-3.6072194502186647</v>
      </c>
      <c r="CL2662" s="12">
        <v>11.48795968923465</v>
      </c>
      <c r="CM2662" s="12">
        <v>14.196312933886082</v>
      </c>
      <c r="CN2662" s="12">
        <v>6.7676340376477313</v>
      </c>
      <c r="CO2662" s="12">
        <v>12.286739271698622</v>
      </c>
      <c r="CP2662" s="12">
        <v>5.2446484096331316</v>
      </c>
      <c r="CQ2662" s="12">
        <v>19.638366788256931</v>
      </c>
      <c r="CR2662" s="12">
        <v>11.232702823982013</v>
      </c>
      <c r="CS2662" s="12">
        <v>-1.0103957316253291</v>
      </c>
      <c r="CT2662" s="12">
        <v>14.912524695249498</v>
      </c>
      <c r="CU2662" s="12">
        <v>5.8092353536229471</v>
      </c>
      <c r="CV2662" s="12">
        <v>22.62963515996498</v>
      </c>
      <c r="CW2662" s="12">
        <v>13.338215413897036</v>
      </c>
      <c r="CX2662" s="12">
        <v>-21.733883083333033</v>
      </c>
      <c r="CY2662" s="12">
        <v>28.637602760615291</v>
      </c>
      <c r="CZ2662" s="12">
        <v>7.5971767519762459</v>
      </c>
      <c r="DA2662" s="12">
        <v>12.579693178065064</v>
      </c>
      <c r="DB2662" s="12">
        <v>25.595292983411859</v>
      </c>
      <c r="DC2662" s="12">
        <v>-0.32500743039391211</v>
      </c>
      <c r="DD2662" s="12">
        <v>14.385472861172493</v>
      </c>
    </row>
    <row r="2663" spans="1:108" x14ac:dyDescent="0.25">
      <c r="A2663" s="2">
        <v>888</v>
      </c>
      <c r="B2663" s="8">
        <f t="shared" ref="B2663" ca="1" si="4329">_xlfn.COVARIANCE.P(OFFSET(I2664,0,0,1,20),OFFSET(I2665,0,0,1,20))/_xlfn.VAR.P(OFFSET(I2664,0,0,1,20))</f>
        <v>1.9414224714926387</v>
      </c>
      <c r="C2663" s="8">
        <f t="shared" ref="C2663" ca="1" si="4330">_xlfn.COVARIANCE.P(OFFSET(I2664,0,0,1,50),OFFSET(I2665,0,0,1,50))/_xlfn.VAR.P(OFFSET(I2664,0,0,1,50))</f>
        <v>1.9918479421810851</v>
      </c>
      <c r="D2663" s="8">
        <f t="shared" ref="D2663" ca="1" si="4331">_xlfn.COVARIANCE.P(OFFSET(I2664,0,0,1,100),OFFSET(I2665,0,0,1,100))/_xlfn.VAR.P(OFFSET(I2664,0,0,1,100))</f>
        <v>1.9997092636247178</v>
      </c>
      <c r="E2663" s="8">
        <f t="shared" ref="E2663" ca="1" si="4332">AVERAGE(OFFSET(I2665,0,0,1,20))-AVERAGE(OFFSET(I2664,0,0,1,20))*B2663</f>
        <v>10.633056425971036</v>
      </c>
      <c r="F2663" s="8">
        <f t="shared" ref="F2663" ca="1" si="4333">AVERAGE(OFFSET(I2665,0,0,1,50))-AVERAGE(OFFSET(I2664,0,0,1,50))*C2663</f>
        <v>10.288083092724611</v>
      </c>
      <c r="G2663" s="8">
        <f t="shared" ref="G2663" ca="1" si="4334">AVERAGE(OFFSET(I2665,0,0,1,100))-AVERAGE(OFFSET(I2664,0,0,1,100))*D2663</f>
        <v>10.168818333395418</v>
      </c>
      <c r="H2663" s="9" t="s">
        <v>29</v>
      </c>
      <c r="I2663" s="10">
        <v>3626</v>
      </c>
      <c r="J2663" s="10">
        <v>6391</v>
      </c>
      <c r="K2663" s="10">
        <v>1516</v>
      </c>
      <c r="L2663" s="10">
        <v>3598</v>
      </c>
      <c r="M2663" s="10">
        <v>4114</v>
      </c>
      <c r="N2663" s="10">
        <v>8072</v>
      </c>
      <c r="O2663" s="10">
        <v>6205</v>
      </c>
      <c r="P2663" s="10">
        <v>4757</v>
      </c>
      <c r="Q2663" s="10">
        <v>9546</v>
      </c>
      <c r="R2663" s="10">
        <v>9546</v>
      </c>
      <c r="S2663" s="10">
        <v>3595</v>
      </c>
      <c r="T2663" s="10">
        <v>2342</v>
      </c>
      <c r="U2663" s="10">
        <v>2486</v>
      </c>
      <c r="V2663" s="10">
        <v>443</v>
      </c>
      <c r="W2663" s="10">
        <v>8537</v>
      </c>
      <c r="X2663" s="10">
        <v>6915</v>
      </c>
      <c r="Y2663" s="10">
        <v>2825</v>
      </c>
      <c r="Z2663" s="10">
        <v>907</v>
      </c>
      <c r="AA2663" s="10">
        <v>932</v>
      </c>
      <c r="AB2663" s="10">
        <v>4281</v>
      </c>
      <c r="AC2663" s="10">
        <v>6761</v>
      </c>
      <c r="AD2663" s="10">
        <v>7153</v>
      </c>
      <c r="AE2663" s="10">
        <v>3370</v>
      </c>
      <c r="AF2663" s="10">
        <v>9045</v>
      </c>
      <c r="AG2663" s="10">
        <v>3917</v>
      </c>
      <c r="AH2663" s="10">
        <v>8707</v>
      </c>
      <c r="AI2663" s="10">
        <v>4329</v>
      </c>
      <c r="AJ2663" s="10">
        <v>5709</v>
      </c>
      <c r="AK2663" s="10">
        <v>119</v>
      </c>
      <c r="AL2663" s="10">
        <v>6048</v>
      </c>
      <c r="AM2663" s="10">
        <v>8313</v>
      </c>
      <c r="AN2663" s="10">
        <v>25</v>
      </c>
      <c r="AO2663" s="10">
        <v>2692</v>
      </c>
      <c r="AP2663" s="10">
        <v>4561</v>
      </c>
      <c r="AQ2663" s="10">
        <v>2049</v>
      </c>
      <c r="AR2663" s="10">
        <v>3336</v>
      </c>
      <c r="AS2663" s="10">
        <v>2639</v>
      </c>
      <c r="AT2663" s="10">
        <v>4680</v>
      </c>
      <c r="AU2663" s="10">
        <v>6512</v>
      </c>
      <c r="AV2663" s="10">
        <v>8964</v>
      </c>
      <c r="AW2663" s="10">
        <v>4795</v>
      </c>
      <c r="AX2663" s="10">
        <v>4323</v>
      </c>
      <c r="AY2663" s="10">
        <v>4651</v>
      </c>
      <c r="AZ2663" s="10">
        <v>4379</v>
      </c>
      <c r="BA2663" s="10">
        <v>1062</v>
      </c>
      <c r="BB2663" s="10">
        <v>4737</v>
      </c>
      <c r="BC2663" s="10">
        <v>4978</v>
      </c>
      <c r="BD2663" s="10">
        <v>5044</v>
      </c>
      <c r="BE2663" s="10">
        <v>7741</v>
      </c>
      <c r="BF2663" s="10">
        <v>6748</v>
      </c>
      <c r="BG2663" s="10">
        <v>6169</v>
      </c>
      <c r="BH2663" s="10">
        <v>1051</v>
      </c>
      <c r="BI2663" s="10">
        <v>3307</v>
      </c>
      <c r="BJ2663" s="10">
        <v>3882</v>
      </c>
      <c r="BK2663" s="10">
        <v>1131</v>
      </c>
      <c r="BL2663" s="10">
        <v>4735</v>
      </c>
      <c r="BM2663" s="10">
        <v>5515</v>
      </c>
      <c r="BN2663" s="10">
        <v>2727</v>
      </c>
      <c r="BO2663" s="10">
        <v>1613</v>
      </c>
      <c r="BP2663" s="10">
        <v>5485</v>
      </c>
      <c r="BQ2663" s="10">
        <v>9103</v>
      </c>
      <c r="BR2663" s="10">
        <v>3530</v>
      </c>
      <c r="BS2663" s="10">
        <v>4116</v>
      </c>
      <c r="BT2663" s="10">
        <v>1684</v>
      </c>
      <c r="BU2663" s="10">
        <v>8407</v>
      </c>
      <c r="BV2663" s="10">
        <v>3993</v>
      </c>
      <c r="BW2663" s="10">
        <v>4231</v>
      </c>
      <c r="BX2663" s="10">
        <v>9594</v>
      </c>
      <c r="BY2663" s="10">
        <v>7527</v>
      </c>
      <c r="BZ2663" s="10">
        <v>6108</v>
      </c>
      <c r="CA2663" s="10">
        <v>3197</v>
      </c>
      <c r="CB2663" s="10">
        <v>6024</v>
      </c>
      <c r="CC2663" s="10">
        <v>7976</v>
      </c>
      <c r="CD2663" s="10">
        <v>2638</v>
      </c>
      <c r="CE2663" s="10">
        <v>2019</v>
      </c>
      <c r="CF2663" s="10">
        <v>4451</v>
      </c>
      <c r="CG2663" s="10">
        <v>5822</v>
      </c>
      <c r="CH2663" s="10">
        <v>570</v>
      </c>
      <c r="CI2663" s="10">
        <v>5354</v>
      </c>
      <c r="CJ2663" s="10">
        <v>5712</v>
      </c>
      <c r="CK2663" s="10">
        <v>1484</v>
      </c>
      <c r="CL2663" s="10">
        <v>7661</v>
      </c>
      <c r="CM2663" s="10">
        <v>8935</v>
      </c>
      <c r="CN2663" s="10">
        <v>7463</v>
      </c>
      <c r="CO2663" s="10">
        <v>2121</v>
      </c>
      <c r="CP2663" s="10">
        <v>7812</v>
      </c>
      <c r="CQ2663" s="10">
        <v>10</v>
      </c>
      <c r="CR2663" s="10">
        <v>8140</v>
      </c>
      <c r="CS2663" s="10">
        <v>6954</v>
      </c>
      <c r="CT2663" s="10">
        <v>3874</v>
      </c>
      <c r="CU2663" s="10">
        <v>2915</v>
      </c>
      <c r="CV2663" s="10">
        <v>5508</v>
      </c>
      <c r="CW2663" s="10">
        <v>6504</v>
      </c>
      <c r="CX2663" s="10">
        <v>7728</v>
      </c>
      <c r="CY2663" s="10">
        <v>3132</v>
      </c>
      <c r="CZ2663" s="10">
        <v>8274</v>
      </c>
      <c r="DA2663" s="10">
        <v>1353</v>
      </c>
      <c r="DB2663" s="10">
        <v>6369</v>
      </c>
      <c r="DC2663" s="10">
        <v>3830</v>
      </c>
      <c r="DD2663" s="10">
        <v>6943</v>
      </c>
    </row>
    <row r="2664" spans="1:108" x14ac:dyDescent="0.25">
      <c r="H2664" s="11" t="s">
        <v>0</v>
      </c>
      <c r="I2664" s="12">
        <v>6.9577313848203568</v>
      </c>
      <c r="J2664" s="12">
        <v>9.6640875800631765</v>
      </c>
      <c r="K2664" s="12">
        <v>-2.6592464567171472</v>
      </c>
      <c r="L2664" s="12">
        <v>2.4045143881157323</v>
      </c>
      <c r="M2664" s="12">
        <v>6.9241962802905332</v>
      </c>
      <c r="N2664" s="12">
        <v>1.1946942315179752</v>
      </c>
      <c r="O2664" s="12">
        <v>-0.20267046284193527</v>
      </c>
      <c r="P2664" s="12">
        <v>-5.981907959058228</v>
      </c>
      <c r="Q2664" s="12">
        <v>2.2672748926289863</v>
      </c>
      <c r="R2664" s="12">
        <v>2.2672748926289863</v>
      </c>
      <c r="S2664" s="12">
        <v>-1.5940043633944703</v>
      </c>
      <c r="T2664" s="12">
        <v>2.8337855416681546</v>
      </c>
      <c r="U2664" s="12">
        <v>4.2023438886443589</v>
      </c>
      <c r="V2664" s="12">
        <v>-1.4757772876020252</v>
      </c>
      <c r="W2664" s="12">
        <v>6.0588469649720436</v>
      </c>
      <c r="X2664" s="12">
        <v>1.1392431249267805</v>
      </c>
      <c r="Y2664" s="12">
        <v>-3.5594458933886877</v>
      </c>
      <c r="Z2664" s="12">
        <v>-0.20211898992625199</v>
      </c>
      <c r="AA2664" s="12">
        <v>-2.6240415767137821</v>
      </c>
      <c r="AB2664" s="12">
        <v>-6.3945400349598867</v>
      </c>
      <c r="AC2664" s="12">
        <v>-4.4082749484926733</v>
      </c>
      <c r="AD2664" s="12">
        <v>2.7330356804304143</v>
      </c>
      <c r="AE2664" s="12">
        <v>-2.1500353015040767</v>
      </c>
      <c r="AF2664" s="12">
        <v>-4.6380004052299775</v>
      </c>
      <c r="AG2664" s="12">
        <v>1.6737682614651899</v>
      </c>
      <c r="AH2664" s="12">
        <v>1.1675895153489459</v>
      </c>
      <c r="AI2664" s="12">
        <v>1.2939555578748205</v>
      </c>
      <c r="AJ2664" s="12">
        <v>-2.0557966305159407</v>
      </c>
      <c r="AK2664" s="12">
        <v>-4.2886872563295073</v>
      </c>
      <c r="AL2664" s="12">
        <v>4.9915274385728319</v>
      </c>
      <c r="AM2664" s="12">
        <v>4.5058609605611117</v>
      </c>
      <c r="AN2664" s="12">
        <v>-4.2844136520630567</v>
      </c>
      <c r="AO2664" s="12">
        <v>-8.3319148538357908</v>
      </c>
      <c r="AP2664" s="12">
        <v>5.5851802734105895</v>
      </c>
      <c r="AQ2664" s="12">
        <v>-8.1231549234581379</v>
      </c>
      <c r="AR2664" s="12">
        <v>-6.4405289042482829</v>
      </c>
      <c r="AS2664" s="12">
        <v>14.509133592326837</v>
      </c>
      <c r="AT2664" s="12">
        <v>-3.803018830829596</v>
      </c>
      <c r="AU2664" s="12">
        <v>0.60603184523673426</v>
      </c>
      <c r="AV2664" s="12">
        <v>0.49772700173518597</v>
      </c>
      <c r="AW2664" s="12">
        <v>-2.0715128510971743</v>
      </c>
      <c r="AX2664" s="12">
        <v>2.8042837142148476</v>
      </c>
      <c r="AY2664" s="12">
        <v>8.4473404501820042</v>
      </c>
      <c r="AZ2664" s="12">
        <v>0.41775609113688605</v>
      </c>
      <c r="BA2664" s="12">
        <v>-0.69760279014364279</v>
      </c>
      <c r="BB2664" s="12">
        <v>9.0932664930227283</v>
      </c>
      <c r="BC2664" s="12">
        <v>2.1613626451439134</v>
      </c>
      <c r="BD2664" s="12">
        <v>8.7502833303918615E-2</v>
      </c>
      <c r="BE2664" s="12">
        <v>7.1371193178665848</v>
      </c>
      <c r="BF2664" s="12">
        <v>2.3045242803353516</v>
      </c>
      <c r="BG2664" s="12">
        <v>-6.1506094994200478</v>
      </c>
      <c r="BH2664" s="12">
        <v>-6.9282833749907677</v>
      </c>
      <c r="BI2664" s="12">
        <v>-5.3003836137670461</v>
      </c>
      <c r="BJ2664" s="12">
        <v>-8.9992783543627137</v>
      </c>
      <c r="BK2664" s="12">
        <v>6.9834049146540123</v>
      </c>
      <c r="BL2664" s="12">
        <v>5.5737059908842701</v>
      </c>
      <c r="BM2664" s="12">
        <v>1.3787082177742569</v>
      </c>
      <c r="BN2664" s="12">
        <v>6.5939419206214653</v>
      </c>
      <c r="BO2664" s="12">
        <v>2.7257085029878168</v>
      </c>
      <c r="BP2664" s="12">
        <v>1.002062618798786</v>
      </c>
      <c r="BQ2664" s="12">
        <v>-0.54108562215798695</v>
      </c>
      <c r="BR2664" s="12">
        <v>9.5375130779273078</v>
      </c>
      <c r="BS2664" s="12">
        <v>-7.6046811431857622</v>
      </c>
      <c r="BT2664" s="12">
        <v>9.6291575449840359</v>
      </c>
      <c r="BU2664" s="12">
        <v>-3.0351598396809001</v>
      </c>
      <c r="BV2664" s="12">
        <v>4.9319479875012263E-2</v>
      </c>
      <c r="BW2664" s="12">
        <v>-7.2471294566215594</v>
      </c>
      <c r="BX2664" s="12">
        <v>7.1255257336182272</v>
      </c>
      <c r="BY2664" s="12">
        <v>7.6333774901260369</v>
      </c>
      <c r="BZ2664" s="12">
        <v>-6.7351198917730448</v>
      </c>
      <c r="CA2664" s="12">
        <v>-5.622542866071524</v>
      </c>
      <c r="CB2664" s="12">
        <v>2.0277995694910316</v>
      </c>
      <c r="CC2664" s="12">
        <v>2.338786259216401</v>
      </c>
      <c r="CD2664" s="12">
        <v>3.6636776220878096</v>
      </c>
      <c r="CE2664" s="12">
        <v>-7.5635445385997198</v>
      </c>
      <c r="CF2664" s="12">
        <v>-2.4924114750078425</v>
      </c>
      <c r="CG2664" s="12">
        <v>2.9097498806097599</v>
      </c>
      <c r="CH2664" s="12">
        <v>-1.8655920008934748</v>
      </c>
      <c r="CI2664" s="12">
        <v>2.9618836641157471</v>
      </c>
      <c r="CJ2664" s="12">
        <v>-4.0270856498127792</v>
      </c>
      <c r="CK2664" s="12">
        <v>-1.1577798458232105</v>
      </c>
      <c r="CL2664" s="12">
        <v>-3.5777199485110174</v>
      </c>
      <c r="CM2664" s="12">
        <v>-1.8201487723027383</v>
      </c>
      <c r="CN2664" s="12">
        <v>5.9859702628602438</v>
      </c>
      <c r="CO2664" s="12">
        <v>0.95558340028316213</v>
      </c>
      <c r="CP2664" s="12">
        <v>6.9855484278999782</v>
      </c>
      <c r="CQ2664" s="12">
        <v>2.3107963764737511</v>
      </c>
      <c r="CR2664" s="12">
        <v>2.5571034498450027</v>
      </c>
      <c r="CS2664" s="12">
        <v>-0.37526998485638874</v>
      </c>
      <c r="CT2664" s="12">
        <v>-7.130455763636272</v>
      </c>
      <c r="CU2664" s="12">
        <v>-4.9266528112194701</v>
      </c>
      <c r="CV2664" s="12">
        <v>3.2097645058109263</v>
      </c>
      <c r="CW2664" s="12">
        <v>9.0254674296372048</v>
      </c>
      <c r="CX2664" s="12">
        <v>-4.7014726089478165</v>
      </c>
      <c r="CY2664" s="12">
        <v>2.027123908217336</v>
      </c>
      <c r="CZ2664" s="12">
        <v>-2.4702931680046665</v>
      </c>
      <c r="DA2664" s="12">
        <v>1.1943837282620544</v>
      </c>
      <c r="DB2664" s="12">
        <v>-3.7045089739435473</v>
      </c>
      <c r="DC2664" s="12">
        <v>2.7959556964789893</v>
      </c>
      <c r="DD2664" s="12">
        <v>-4.0426649060929627</v>
      </c>
    </row>
    <row r="2665" spans="1:108" x14ac:dyDescent="0.25">
      <c r="H2665" s="11" t="s">
        <v>2</v>
      </c>
      <c r="I2665" s="12">
        <v>25.190179686533661</v>
      </c>
      <c r="J2665" s="12">
        <v>29.969661422993582</v>
      </c>
      <c r="K2665" s="12">
        <v>5.9799100260423472</v>
      </c>
      <c r="L2665" s="12">
        <v>15.921633689091225</v>
      </c>
      <c r="M2665" s="12">
        <v>23.223373276111626</v>
      </c>
      <c r="N2665" s="12">
        <v>11.869463518462428</v>
      </c>
      <c r="O2665" s="12">
        <v>11.48795968923465</v>
      </c>
      <c r="P2665" s="12">
        <v>1.859280154069304</v>
      </c>
      <c r="Q2665" s="12">
        <v>15.104212762433093</v>
      </c>
      <c r="R2665" s="12">
        <v>15.104212762433093</v>
      </c>
      <c r="S2665" s="12">
        <v>7.3262699321413427</v>
      </c>
      <c r="T2665" s="12">
        <v>15.087992271288806</v>
      </c>
      <c r="U2665" s="12">
        <v>19.282879470970492</v>
      </c>
      <c r="V2665" s="12">
        <v>6.813580394866336</v>
      </c>
      <c r="W2665" s="12">
        <v>22.625142154223589</v>
      </c>
      <c r="X2665" s="12">
        <v>12.735421390372029</v>
      </c>
      <c r="Y2665" s="12">
        <v>3.1880589390139518</v>
      </c>
      <c r="Z2665" s="12">
        <v>9.1983009332004428</v>
      </c>
      <c r="AA2665" s="12">
        <v>4.2059762289774767</v>
      </c>
      <c r="AB2665" s="12">
        <v>-2.3149291137558348</v>
      </c>
      <c r="AC2665" s="12">
        <v>2.8717779348558259</v>
      </c>
      <c r="AD2665" s="12">
        <v>16.059273521456149</v>
      </c>
      <c r="AE2665" s="12">
        <v>6.3711787834118745</v>
      </c>
      <c r="AF2665" s="12">
        <v>1.9911723015693576</v>
      </c>
      <c r="AG2665" s="12">
        <v>11.822377833818198</v>
      </c>
      <c r="AH2665" s="12">
        <v>11.854953455711282</v>
      </c>
      <c r="AI2665" s="12">
        <v>12.237534477402063</v>
      </c>
      <c r="AJ2665" s="12">
        <v>5.0548666418097241</v>
      </c>
      <c r="AK2665" s="12">
        <v>2.2912239940389423</v>
      </c>
      <c r="AL2665" s="12">
        <v>20.47336682980454</v>
      </c>
      <c r="AM2665" s="12">
        <v>18.638256765622916</v>
      </c>
      <c r="AN2665" s="12">
        <v>-0.23018855042092556</v>
      </c>
      <c r="AO2665" s="12">
        <v>-6.7846830112518681</v>
      </c>
      <c r="AP2665" s="12">
        <v>21.008956501543544</v>
      </c>
      <c r="AQ2665" s="12">
        <v>-7.284192740679762</v>
      </c>
      <c r="AR2665" s="12">
        <v>-3.5594860769750949</v>
      </c>
      <c r="AS2665" s="12">
        <v>39.357914827829759</v>
      </c>
      <c r="AT2665" s="12">
        <v>4.9853678078284407</v>
      </c>
      <c r="AU2665" s="12">
        <v>10.571952556962534</v>
      </c>
      <c r="AV2665" s="12">
        <v>11.638676214341237</v>
      </c>
      <c r="AW2665" s="12">
        <v>6.3368003554376235</v>
      </c>
      <c r="AX2665" s="12">
        <v>15.724526699037845</v>
      </c>
      <c r="AY2665" s="12">
        <v>26.25857856513694</v>
      </c>
      <c r="AZ2665" s="12">
        <v>10.310191709434845</v>
      </c>
      <c r="BA2665" s="12">
        <v>7.5241198613671605</v>
      </c>
      <c r="BB2665" s="12">
        <v>28.625366642048601</v>
      </c>
      <c r="BC2665" s="12">
        <v>15.532907924618879</v>
      </c>
      <c r="BD2665" s="12">
        <v>10.020116446476159</v>
      </c>
      <c r="BE2665" s="12">
        <v>26.125353693451192</v>
      </c>
      <c r="BF2665" s="12">
        <v>14.280214626253429</v>
      </c>
      <c r="BG2665" s="12">
        <v>-2.8844688038746371</v>
      </c>
      <c r="BH2665" s="12">
        <v>-4.4487452623518777</v>
      </c>
      <c r="BI2665" s="12">
        <v>-1.4218771412644928</v>
      </c>
      <c r="BJ2665" s="12">
        <v>-10.010153986218013</v>
      </c>
      <c r="BK2665" s="12">
        <v>23.56034661279315</v>
      </c>
      <c r="BL2665" s="12">
        <v>21.414443668313965</v>
      </c>
      <c r="BM2665" s="12">
        <v>13.324735261815704</v>
      </c>
      <c r="BN2665" s="12">
        <v>22.694489978344681</v>
      </c>
      <c r="BO2665" s="12">
        <v>14.693405225165488</v>
      </c>
      <c r="BP2665" s="12">
        <v>11.775260652055188</v>
      </c>
      <c r="BQ2665" s="12">
        <v>8.9116961119705582</v>
      </c>
      <c r="BR2665" s="12">
        <v>29.534750980570454</v>
      </c>
      <c r="BS2665" s="12">
        <v>-6.6797660303835302</v>
      </c>
      <c r="BT2665" s="12">
        <v>28.605101335557237</v>
      </c>
      <c r="BU2665" s="12">
        <v>3.8768067399809736</v>
      </c>
      <c r="BV2665" s="12">
        <v>10.244043797147917</v>
      </c>
      <c r="BW2665" s="12">
        <v>-4.8373390828503799</v>
      </c>
      <c r="BX2665" s="12">
        <v>24.097082657176944</v>
      </c>
      <c r="BY2665" s="12">
        <v>23.637281128514807</v>
      </c>
      <c r="BZ2665" s="12">
        <v>-1.0477044971569529</v>
      </c>
      <c r="CA2665" s="12">
        <v>-0.37166120477531106</v>
      </c>
      <c r="CB2665" s="12">
        <v>14.961022655939002</v>
      </c>
      <c r="CC2665" s="12">
        <v>14.269345270711344</v>
      </c>
      <c r="CD2665" s="12">
        <v>15.925523568406065</v>
      </c>
      <c r="CE2665" s="12">
        <v>-4.9920972254864751</v>
      </c>
      <c r="CF2665" s="12">
        <v>5.820506250689454</v>
      </c>
      <c r="CG2665" s="12">
        <v>19.52462639667948</v>
      </c>
      <c r="CH2665" s="12">
        <v>5.9548324676245956</v>
      </c>
      <c r="CI2665" s="12">
        <v>14.752092608930321</v>
      </c>
      <c r="CJ2665" s="12">
        <v>2.780683354296869</v>
      </c>
      <c r="CK2665" s="12">
        <v>10.650406188638048</v>
      </c>
      <c r="CL2665" s="12">
        <v>1.7727265238875036</v>
      </c>
      <c r="CM2665" s="12">
        <v>6.6348032627816327</v>
      </c>
      <c r="CN2665" s="12">
        <v>22.194100538156725</v>
      </c>
      <c r="CO2665" s="12">
        <v>11.429349032928297</v>
      </c>
      <c r="CP2665" s="12">
        <v>23.665120961899071</v>
      </c>
      <c r="CQ2665" s="12">
        <v>15.576452600001394</v>
      </c>
      <c r="CR2665" s="12">
        <v>14.996436152349997</v>
      </c>
      <c r="CS2665" s="12">
        <v>8.5906794270231739</v>
      </c>
      <c r="CT2665" s="12">
        <v>-4.309805976624272</v>
      </c>
      <c r="CU2665" s="12">
        <v>0.96171847109602182</v>
      </c>
      <c r="CV2665" s="12">
        <v>16.377463447196146</v>
      </c>
      <c r="CW2665" s="12">
        <v>29.096822978526077</v>
      </c>
      <c r="CX2665" s="12">
        <v>1.4752691521386763</v>
      </c>
      <c r="CY2665" s="12">
        <v>14.137087690553427</v>
      </c>
      <c r="CZ2665" s="12">
        <v>4.3608420255779903</v>
      </c>
      <c r="DA2665" s="12">
        <v>12.432039397155458</v>
      </c>
      <c r="DB2665" s="12">
        <v>3.7258360007833282</v>
      </c>
      <c r="DC2665" s="12">
        <v>16.558030184945572</v>
      </c>
      <c r="DD2665" s="12">
        <v>1.1260051107299693</v>
      </c>
    </row>
    <row r="2666" spans="1:108" x14ac:dyDescent="0.25">
      <c r="A2666" s="2">
        <v>889</v>
      </c>
      <c r="B2666" s="8">
        <f t="shared" ref="B2666" ca="1" si="4335">_xlfn.COVARIANCE.P(OFFSET(I2667,0,0,1,20),OFFSET(I2668,0,0,1,20))/_xlfn.VAR.P(OFFSET(I2667,0,0,1,20))</f>
        <v>1.9809795175236968</v>
      </c>
      <c r="C2666" s="8">
        <f t="shared" ref="C2666" ca="1" si="4336">_xlfn.COVARIANCE.P(OFFSET(I2667,0,0,1,50),OFFSET(I2668,0,0,1,50))/_xlfn.VAR.P(OFFSET(I2667,0,0,1,50))</f>
        <v>1.98404503438838</v>
      </c>
      <c r="D2666" s="8">
        <f t="shared" ref="D2666" ca="1" si="4337">_xlfn.COVARIANCE.P(OFFSET(I2667,0,0,1,100),OFFSET(I2668,0,0,1,100))/_xlfn.VAR.P(OFFSET(I2667,0,0,1,100))</f>
        <v>1.9910589116660582</v>
      </c>
      <c r="E2666" s="8">
        <f t="shared" ref="E2666" ca="1" si="4338">AVERAGE(OFFSET(I2668,0,0,1,20))-AVERAGE(OFFSET(I2667,0,0,1,20))*B2666</f>
        <v>9.7696476197257649</v>
      </c>
      <c r="F2666" s="8">
        <f t="shared" ref="F2666" ca="1" si="4339">AVERAGE(OFFSET(I2668,0,0,1,50))-AVERAGE(OFFSET(I2667,0,0,1,50))*C2666</f>
        <v>9.8886619582533442</v>
      </c>
      <c r="G2666" s="8">
        <f t="shared" ref="G2666" ca="1" si="4340">AVERAGE(OFFSET(I2668,0,0,1,100))-AVERAGE(OFFSET(I2667,0,0,1,100))*D2666</f>
        <v>9.9877718579697561</v>
      </c>
      <c r="H2666" s="9" t="s">
        <v>29</v>
      </c>
      <c r="I2666" s="10">
        <v>3335</v>
      </c>
      <c r="J2666" s="10">
        <v>6879</v>
      </c>
      <c r="K2666" s="10">
        <v>2646</v>
      </c>
      <c r="L2666" s="10">
        <v>9803</v>
      </c>
      <c r="M2666" s="10">
        <v>2900</v>
      </c>
      <c r="N2666" s="10">
        <v>4165</v>
      </c>
      <c r="O2666" s="10">
        <v>2157</v>
      </c>
      <c r="P2666" s="10">
        <v>5936</v>
      </c>
      <c r="Q2666" s="10">
        <v>8869</v>
      </c>
      <c r="R2666" s="10">
        <v>3657</v>
      </c>
      <c r="S2666" s="10">
        <v>1515</v>
      </c>
      <c r="T2666" s="10">
        <v>9510</v>
      </c>
      <c r="U2666" s="10">
        <v>8858</v>
      </c>
      <c r="V2666" s="10">
        <v>7404</v>
      </c>
      <c r="W2666" s="10">
        <v>3059</v>
      </c>
      <c r="X2666" s="10">
        <v>1768</v>
      </c>
      <c r="Y2666" s="10">
        <v>5665</v>
      </c>
      <c r="Z2666" s="10">
        <v>3346</v>
      </c>
      <c r="AA2666" s="10">
        <v>7084</v>
      </c>
      <c r="AB2666" s="10">
        <v>688</v>
      </c>
      <c r="AC2666" s="10">
        <v>3004</v>
      </c>
      <c r="AD2666" s="10">
        <v>8983</v>
      </c>
      <c r="AE2666" s="10">
        <v>6731</v>
      </c>
      <c r="AF2666" s="10">
        <v>692</v>
      </c>
      <c r="AG2666" s="10">
        <v>2000</v>
      </c>
      <c r="AH2666" s="10">
        <v>1681</v>
      </c>
      <c r="AI2666" s="10">
        <v>8310</v>
      </c>
      <c r="AJ2666" s="10">
        <v>254</v>
      </c>
      <c r="AK2666" s="10">
        <v>8078</v>
      </c>
      <c r="AL2666" s="10">
        <v>6247</v>
      </c>
      <c r="AM2666" s="10">
        <v>3225</v>
      </c>
      <c r="AN2666" s="10">
        <v>7029</v>
      </c>
      <c r="AO2666" s="10">
        <v>1539</v>
      </c>
      <c r="AP2666" s="10">
        <v>1686</v>
      </c>
      <c r="AQ2666" s="10">
        <v>3561</v>
      </c>
      <c r="AR2666" s="10">
        <v>4565</v>
      </c>
      <c r="AS2666" s="10">
        <v>3454</v>
      </c>
      <c r="AT2666" s="10">
        <v>2597</v>
      </c>
      <c r="AU2666" s="10">
        <v>9786</v>
      </c>
      <c r="AV2666" s="10">
        <v>2379</v>
      </c>
      <c r="AW2666" s="10">
        <v>1291</v>
      </c>
      <c r="AX2666" s="10">
        <v>1236</v>
      </c>
      <c r="AY2666" s="10">
        <v>1698</v>
      </c>
      <c r="AZ2666" s="10">
        <v>5015</v>
      </c>
      <c r="BA2666" s="10">
        <v>6371</v>
      </c>
      <c r="BB2666" s="10">
        <v>9732</v>
      </c>
      <c r="BC2666" s="10">
        <v>4350</v>
      </c>
      <c r="BD2666" s="10">
        <v>2410</v>
      </c>
      <c r="BE2666" s="10">
        <v>1713</v>
      </c>
      <c r="BF2666" s="10">
        <v>9473</v>
      </c>
      <c r="BG2666" s="10">
        <v>3103</v>
      </c>
      <c r="BH2666" s="10">
        <v>914</v>
      </c>
      <c r="BI2666" s="10">
        <v>4308</v>
      </c>
      <c r="BJ2666" s="10">
        <v>6807</v>
      </c>
      <c r="BK2666" s="10">
        <v>2843</v>
      </c>
      <c r="BL2666" s="10">
        <v>479</v>
      </c>
      <c r="BM2666" s="10">
        <v>7357</v>
      </c>
      <c r="BN2666" s="10">
        <v>4864</v>
      </c>
      <c r="BO2666" s="10">
        <v>5003</v>
      </c>
      <c r="BP2666" s="10">
        <v>8647</v>
      </c>
      <c r="BQ2666" s="10">
        <v>5875</v>
      </c>
      <c r="BR2666" s="10">
        <v>7268</v>
      </c>
      <c r="BS2666" s="10">
        <v>5056</v>
      </c>
      <c r="BT2666" s="10">
        <v>5846</v>
      </c>
      <c r="BU2666" s="10">
        <v>2012</v>
      </c>
      <c r="BV2666" s="10">
        <v>2059</v>
      </c>
      <c r="BW2666" s="10">
        <v>3091</v>
      </c>
      <c r="BX2666" s="10">
        <v>522</v>
      </c>
      <c r="BY2666" s="10">
        <v>6027</v>
      </c>
      <c r="BZ2666" s="10">
        <v>3915</v>
      </c>
      <c r="CA2666" s="10">
        <v>188</v>
      </c>
      <c r="CB2666" s="10">
        <v>7436</v>
      </c>
      <c r="CC2666" s="10">
        <v>1533</v>
      </c>
      <c r="CD2666" s="10">
        <v>4719</v>
      </c>
      <c r="CE2666" s="10">
        <v>7150</v>
      </c>
      <c r="CF2666" s="10">
        <v>6040</v>
      </c>
      <c r="CG2666" s="10">
        <v>6096</v>
      </c>
      <c r="CH2666" s="10">
        <v>7876</v>
      </c>
      <c r="CI2666" s="10">
        <v>6909</v>
      </c>
      <c r="CJ2666" s="10">
        <v>3446</v>
      </c>
      <c r="CK2666" s="10">
        <v>6577</v>
      </c>
      <c r="CL2666" s="10">
        <v>5296</v>
      </c>
      <c r="CM2666" s="10">
        <v>7208</v>
      </c>
      <c r="CN2666" s="10">
        <v>7889</v>
      </c>
      <c r="CO2666" s="10">
        <v>5101</v>
      </c>
      <c r="CP2666" s="10">
        <v>598</v>
      </c>
      <c r="CQ2666" s="10">
        <v>5499</v>
      </c>
      <c r="CR2666" s="10">
        <v>9098</v>
      </c>
      <c r="CS2666" s="10">
        <v>8444</v>
      </c>
      <c r="CT2666" s="10">
        <v>1546</v>
      </c>
      <c r="CU2666" s="10">
        <v>8977</v>
      </c>
      <c r="CV2666" s="10">
        <v>2266</v>
      </c>
      <c r="CW2666" s="10">
        <v>9717</v>
      </c>
      <c r="CX2666" s="10">
        <v>7193</v>
      </c>
      <c r="CY2666" s="10">
        <v>1101</v>
      </c>
      <c r="CZ2666" s="10">
        <v>9453</v>
      </c>
      <c r="DA2666" s="10">
        <v>8179</v>
      </c>
      <c r="DB2666" s="10">
        <v>5841</v>
      </c>
      <c r="DC2666" s="10">
        <v>7390</v>
      </c>
      <c r="DD2666" s="10">
        <v>2556</v>
      </c>
    </row>
    <row r="2667" spans="1:108" x14ac:dyDescent="0.25">
      <c r="H2667" s="11" t="s">
        <v>0</v>
      </c>
      <c r="I2667" s="12">
        <v>-2.879895167835151</v>
      </c>
      <c r="J2667" s="12">
        <v>-2.3124545504615241</v>
      </c>
      <c r="K2667" s="12">
        <v>10.192940379087842</v>
      </c>
      <c r="L2667" s="12">
        <v>1.8975424041812283</v>
      </c>
      <c r="M2667" s="12">
        <v>10.188914491963203</v>
      </c>
      <c r="N2667" s="12">
        <v>-7.0267688862147883</v>
      </c>
      <c r="O2667" s="12">
        <v>12.412208843394394</v>
      </c>
      <c r="P2667" s="12">
        <v>6.8891068449809776</v>
      </c>
      <c r="Q2667" s="12">
        <v>3.840147125713909</v>
      </c>
      <c r="R2667" s="12">
        <v>2.4429729975436536</v>
      </c>
      <c r="S2667" s="12">
        <v>-6.756842440516583</v>
      </c>
      <c r="T2667" s="12">
        <v>-9.1944681899750051</v>
      </c>
      <c r="U2667" s="12">
        <v>-6.1924944849630688</v>
      </c>
      <c r="V2667" s="12">
        <v>5.2059709323225078</v>
      </c>
      <c r="W2667" s="12">
        <v>0.68930196171627489</v>
      </c>
      <c r="X2667" s="12">
        <v>-10.802662796631088</v>
      </c>
      <c r="Y2667" s="12">
        <v>3.4045356158992055</v>
      </c>
      <c r="Z2667" s="12">
        <v>2.3621822472949718</v>
      </c>
      <c r="AA2667" s="12">
        <v>-5.6800907149234803</v>
      </c>
      <c r="AB2667" s="12">
        <v>-9.529273789892484E-2</v>
      </c>
      <c r="AC2667" s="12">
        <v>-3.7682458803040744</v>
      </c>
      <c r="AD2667" s="12">
        <v>3.3954794210028352</v>
      </c>
      <c r="AE2667" s="12">
        <v>-3.2185562330590693</v>
      </c>
      <c r="AF2667" s="12">
        <v>2.7198835645702779</v>
      </c>
      <c r="AG2667" s="12">
        <v>4.9168785508003214</v>
      </c>
      <c r="AH2667" s="12">
        <v>-5.0499476483456851</v>
      </c>
      <c r="AI2667" s="12">
        <v>2.9992290212971593</v>
      </c>
      <c r="AJ2667" s="12">
        <v>2.105733279563454</v>
      </c>
      <c r="AK2667" s="12">
        <v>8.5427267255936243</v>
      </c>
      <c r="AL2667" s="12">
        <v>-0.32993401988480131</v>
      </c>
      <c r="AM2667" s="12">
        <v>-7.5073756714687239</v>
      </c>
      <c r="AN2667" s="12">
        <v>3.3213156281323624</v>
      </c>
      <c r="AO2667" s="12">
        <v>-1.7224964262409268</v>
      </c>
      <c r="AP2667" s="12">
        <v>-1.0119957059582183</v>
      </c>
      <c r="AQ2667" s="12">
        <v>-8.2584624536391509</v>
      </c>
      <c r="AR2667" s="12">
        <v>0.43813045600170486</v>
      </c>
      <c r="AS2667" s="12">
        <v>-1.1569590787670538</v>
      </c>
      <c r="AT2667" s="12">
        <v>2.7404888452602671</v>
      </c>
      <c r="AU2667" s="12">
        <v>9.5143933171640125</v>
      </c>
      <c r="AV2667" s="12">
        <v>-1.6865357380186794</v>
      </c>
      <c r="AW2667" s="12">
        <v>6.7224629758997754</v>
      </c>
      <c r="AX2667" s="12">
        <v>-0.19309715196168786</v>
      </c>
      <c r="AY2667" s="12">
        <v>4.685671781285313</v>
      </c>
      <c r="AZ2667" s="12">
        <v>-2.8917379256700864</v>
      </c>
      <c r="BA2667" s="12">
        <v>3.2655916477071352</v>
      </c>
      <c r="BB2667" s="12">
        <v>-6.8751918272939072</v>
      </c>
      <c r="BC2667" s="12">
        <v>5.7713116550285273</v>
      </c>
      <c r="BD2667" s="12">
        <v>-2.6865189302189401</v>
      </c>
      <c r="BE2667" s="12">
        <v>0.50768612578832872</v>
      </c>
      <c r="BF2667" s="12">
        <v>3.1976377850718607E-2</v>
      </c>
      <c r="BG2667" s="12">
        <v>0.81029811747800384</v>
      </c>
      <c r="BH2667" s="12">
        <v>-2.1918334141802709</v>
      </c>
      <c r="BI2667" s="12">
        <v>-7.2524965028374888</v>
      </c>
      <c r="BJ2667" s="12">
        <v>-7.3387930027186243</v>
      </c>
      <c r="BK2667" s="12">
        <v>-0.42716054854072405</v>
      </c>
      <c r="BL2667" s="12">
        <v>-6.0575696427684154</v>
      </c>
      <c r="BM2667" s="12">
        <v>3.9165114712349962</v>
      </c>
      <c r="BN2667" s="12">
        <v>6.3594115452807891</v>
      </c>
      <c r="BO2667" s="12">
        <v>4.6036228593981132</v>
      </c>
      <c r="BP2667" s="12">
        <v>2.3686598561760643</v>
      </c>
      <c r="BQ2667" s="12">
        <v>-2.5690081708107582</v>
      </c>
      <c r="BR2667" s="12">
        <v>4.8765852924655224</v>
      </c>
      <c r="BS2667" s="12">
        <v>3.3112566757317552</v>
      </c>
      <c r="BT2667" s="12">
        <v>3.7640235277387313</v>
      </c>
      <c r="BU2667" s="12">
        <v>8.0522015108259417</v>
      </c>
      <c r="BV2667" s="12">
        <v>2.1550313097107998</v>
      </c>
      <c r="BW2667" s="12">
        <v>0.2432281951454526</v>
      </c>
      <c r="BX2667" s="12">
        <v>-6.2781984845848537</v>
      </c>
      <c r="BY2667" s="12">
        <v>5.0007961189248364</v>
      </c>
      <c r="BZ2667" s="12">
        <v>-1.6486462682088887</v>
      </c>
      <c r="CA2667" s="12">
        <v>-2.2037275804436041</v>
      </c>
      <c r="CB2667" s="12">
        <v>-2.4249700327907142</v>
      </c>
      <c r="CC2667" s="12">
        <v>-1.5294162130675435</v>
      </c>
      <c r="CD2667" s="12">
        <v>2.2890727807169862</v>
      </c>
      <c r="CE2667" s="12">
        <v>-8.0081334703859994</v>
      </c>
      <c r="CF2667" s="12">
        <v>-0.14010047713643128</v>
      </c>
      <c r="CG2667" s="12">
        <v>-0.28759624944839834</v>
      </c>
      <c r="CH2667" s="12">
        <v>-5.4685264940893363</v>
      </c>
      <c r="CI2667" s="12">
        <v>2.371255321993436</v>
      </c>
      <c r="CJ2667" s="12">
        <v>-6.1790487771599913</v>
      </c>
      <c r="CK2667" s="12">
        <v>4.895056558817716</v>
      </c>
      <c r="CL2667" s="12">
        <v>6.790354242983482</v>
      </c>
      <c r="CM2667" s="12">
        <v>0.4741137703765973</v>
      </c>
      <c r="CN2667" s="12">
        <v>12.329914535162182</v>
      </c>
      <c r="CO2667" s="12">
        <v>-2.8762193623639427</v>
      </c>
      <c r="CP2667" s="12">
        <v>5.2173754366988954</v>
      </c>
      <c r="CQ2667" s="12">
        <v>8.9756986361459372</v>
      </c>
      <c r="CR2667" s="12">
        <v>-0.18974731758836835</v>
      </c>
      <c r="CS2667" s="12">
        <v>5.5874285924016167</v>
      </c>
      <c r="CT2667" s="12">
        <v>-11.27498741053228</v>
      </c>
      <c r="CU2667" s="12">
        <v>-7.0427298062638908</v>
      </c>
      <c r="CV2667" s="12">
        <v>-12.081756506157998</v>
      </c>
      <c r="CW2667" s="12">
        <v>5.8868590038589979</v>
      </c>
      <c r="CX2667" s="12">
        <v>8.7212572066327425</v>
      </c>
      <c r="CY2667" s="12">
        <v>-0.94245221904955478</v>
      </c>
      <c r="CZ2667" s="12">
        <v>2.2555804796157153</v>
      </c>
      <c r="DA2667" s="12">
        <v>5.9355195053934118</v>
      </c>
      <c r="DB2667" s="12">
        <v>6.6386763352044751</v>
      </c>
      <c r="DC2667" s="12">
        <v>1.3091329643444012</v>
      </c>
      <c r="DD2667" s="12">
        <v>8.2546447768707054</v>
      </c>
    </row>
    <row r="2668" spans="1:108" x14ac:dyDescent="0.25">
      <c r="H2668" s="11" t="s">
        <v>2</v>
      </c>
      <c r="I2668" s="12">
        <v>4.1705434799639152</v>
      </c>
      <c r="J2668" s="12">
        <v>4.4271986957771148</v>
      </c>
      <c r="K2668" s="12">
        <v>28.998272455302008</v>
      </c>
      <c r="L2668" s="12">
        <v>13.098474823424965</v>
      </c>
      <c r="M2668" s="12">
        <v>32.172777146409942</v>
      </c>
      <c r="N2668" s="12">
        <v>-5.2119046072342083</v>
      </c>
      <c r="O2668" s="12">
        <v>34.297458405146543</v>
      </c>
      <c r="P2668" s="12">
        <v>22.951339581579596</v>
      </c>
      <c r="Q2668" s="12">
        <v>17.454370753568643</v>
      </c>
      <c r="R2668" s="12">
        <v>14.137308706702788</v>
      </c>
      <c r="S2668" s="12">
        <v>-4.2885165067333242</v>
      </c>
      <c r="T2668" s="12">
        <v>-7.5452235284150913</v>
      </c>
      <c r="U2668" s="12">
        <v>-2.3960716553725638</v>
      </c>
      <c r="V2668" s="12">
        <v>20.137939761388125</v>
      </c>
      <c r="W2668" s="12">
        <v>10.936682762078755</v>
      </c>
      <c r="X2668" s="12">
        <v>-12.34841351019451</v>
      </c>
      <c r="Y2668" s="12">
        <v>15.207186306409623</v>
      </c>
      <c r="Z2668" s="12">
        <v>14.186991154255294</v>
      </c>
      <c r="AA2668" s="12">
        <v>1.0596725304690846</v>
      </c>
      <c r="AB2668" s="12">
        <v>10.953285326660749</v>
      </c>
      <c r="AC2668" s="12">
        <v>3.0509588133340522</v>
      </c>
      <c r="AD2668" s="12">
        <v>16.36710010998565</v>
      </c>
      <c r="AE2668" s="12">
        <v>3.3027433346973289</v>
      </c>
      <c r="AF2668" s="12">
        <v>14.527928219248857</v>
      </c>
      <c r="AG2668" s="12">
        <v>19.572875345609607</v>
      </c>
      <c r="AH2668" s="12">
        <v>-0.92920148330965735</v>
      </c>
      <c r="AI2668" s="12">
        <v>15.354231877913575</v>
      </c>
      <c r="AJ2668" s="12">
        <v>14.460317774717472</v>
      </c>
      <c r="AK2668" s="12">
        <v>26.980094643074686</v>
      </c>
      <c r="AL2668" s="12">
        <v>8.5765810670873908</v>
      </c>
      <c r="AM2668" s="12">
        <v>-3.7042156098503427</v>
      </c>
      <c r="AN2668" s="12">
        <v>16.936546037843424</v>
      </c>
      <c r="AO2668" s="12">
        <v>6.3947401462361437</v>
      </c>
      <c r="AP2668" s="12">
        <v>9.1419996389678975</v>
      </c>
      <c r="AQ2668" s="12">
        <v>-5.1282262684396098</v>
      </c>
      <c r="AR2668" s="12">
        <v>12.265230830755449</v>
      </c>
      <c r="AS2668" s="12">
        <v>7.6049921318196168</v>
      </c>
      <c r="AT2668" s="12">
        <v>13.578429341574441</v>
      </c>
      <c r="AU2668" s="12">
        <v>30.42003838660974</v>
      </c>
      <c r="AV2668" s="12">
        <v>4.2290866412571306</v>
      </c>
      <c r="AW2668" s="12">
        <v>23.154878612145691</v>
      </c>
      <c r="AX2668" s="12">
        <v>8.5474699345020113</v>
      </c>
      <c r="AY2668" s="12">
        <v>19.914498827691066</v>
      </c>
      <c r="AZ2668" s="12">
        <v>4.3219161990042441</v>
      </c>
      <c r="BA2668" s="12">
        <v>16.773234525725695</v>
      </c>
      <c r="BB2668" s="12">
        <v>-3.8864733857099569</v>
      </c>
      <c r="BC2668" s="12">
        <v>21.698570714306108</v>
      </c>
      <c r="BD2668" s="12">
        <v>4.0388265420690264</v>
      </c>
      <c r="BE2668" s="12">
        <v>12.32685798477762</v>
      </c>
      <c r="BF2668" s="12">
        <v>9.573780500763295</v>
      </c>
      <c r="BG2668" s="12">
        <v>10.609475509393937</v>
      </c>
      <c r="BH2668" s="12">
        <v>5.7838891614210661</v>
      </c>
      <c r="BI2668" s="12">
        <v>-5.102598042403879</v>
      </c>
      <c r="BJ2668" s="12">
        <v>-4.9307755131438409</v>
      </c>
      <c r="BK2668" s="12">
        <v>6.7676340376477313</v>
      </c>
      <c r="BL2668" s="12">
        <v>-2.3133496097863584</v>
      </c>
      <c r="BM2668" s="12">
        <v>17.941461823854347</v>
      </c>
      <c r="BN2668" s="12">
        <v>23.62356116120181</v>
      </c>
      <c r="BO2668" s="12">
        <v>18.733341957331596</v>
      </c>
      <c r="BP2668" s="12">
        <v>14.976946164443728</v>
      </c>
      <c r="BQ2668" s="12">
        <v>4.2134314719821386</v>
      </c>
      <c r="BR2668" s="12">
        <v>19.559539904128879</v>
      </c>
      <c r="BS2668" s="12">
        <v>16.561581045429723</v>
      </c>
      <c r="BT2668" s="12">
        <v>16.782126530988005</v>
      </c>
      <c r="BU2668" s="12">
        <v>26.371992206835337</v>
      </c>
      <c r="BV2668" s="12">
        <v>14.677496669028097</v>
      </c>
      <c r="BW2668" s="12">
        <v>10.911298316177957</v>
      </c>
      <c r="BX2668" s="12">
        <v>-3.3561799088006188</v>
      </c>
      <c r="BY2668" s="12">
        <v>19.599420565350236</v>
      </c>
      <c r="BZ2668" s="12">
        <v>7.2167588646575256</v>
      </c>
      <c r="CA2668" s="12">
        <v>6.042617723400987</v>
      </c>
      <c r="CB2668" s="12">
        <v>5.4747912612933174</v>
      </c>
      <c r="CC2668" s="12">
        <v>7.0516122538393384</v>
      </c>
      <c r="CD2668" s="12">
        <v>14.586869849052096</v>
      </c>
      <c r="CE2668" s="12">
        <v>-5.1119299526315345</v>
      </c>
      <c r="CF2668" s="12">
        <v>10.576336538924002</v>
      </c>
      <c r="CG2668" s="12">
        <v>10.370968084764337</v>
      </c>
      <c r="CH2668" s="12">
        <v>-0.33454139767358959</v>
      </c>
      <c r="CI2668" s="12">
        <v>14.631948542026946</v>
      </c>
      <c r="CJ2668" s="12">
        <v>-2.9477286016097022</v>
      </c>
      <c r="CK2668" s="12">
        <v>18.519231024708919</v>
      </c>
      <c r="CL2668" s="12">
        <v>23.904155562307743</v>
      </c>
      <c r="CM2668" s="12">
        <v>9.4555503567571648</v>
      </c>
      <c r="CN2668" s="12">
        <v>35.568100621892846</v>
      </c>
      <c r="CO2668" s="12">
        <v>3.9020672950992883</v>
      </c>
      <c r="CP2668" s="12">
        <v>21.513917772555722</v>
      </c>
      <c r="CQ2668" s="12">
        <v>28.107681196707198</v>
      </c>
      <c r="CR2668" s="12">
        <v>10.312778092974973</v>
      </c>
      <c r="CS2668" s="12">
        <v>20.016283721176553</v>
      </c>
      <c r="CT2668" s="12">
        <v>-12.053221963905225</v>
      </c>
      <c r="CU2668" s="12">
        <v>-2.3009819222241541</v>
      </c>
      <c r="CV2668" s="12">
        <v>-13.062343760250242</v>
      </c>
      <c r="CW2668" s="12">
        <v>21.589902832258577</v>
      </c>
      <c r="CX2668" s="12">
        <v>27.82903727231724</v>
      </c>
      <c r="CY2668" s="12">
        <v>8.7855931842038366</v>
      </c>
      <c r="CZ2668" s="12">
        <v>15.201680077417702</v>
      </c>
      <c r="DA2668" s="12">
        <v>21.955897993547772</v>
      </c>
      <c r="DB2668" s="12">
        <v>24.413724679334507</v>
      </c>
      <c r="DC2668" s="12">
        <v>12.275439709584893</v>
      </c>
      <c r="DD2668" s="12">
        <v>27.22164630883363</v>
      </c>
    </row>
    <row r="2669" spans="1:108" x14ac:dyDescent="0.25">
      <c r="A2669" s="2">
        <v>890</v>
      </c>
      <c r="B2669" s="8">
        <f t="shared" ref="B2669" ca="1" si="4341">_xlfn.COVARIANCE.P(OFFSET(I2670,0,0,1,20),OFFSET(I2671,0,0,1,20))/_xlfn.VAR.P(OFFSET(I2670,0,0,1,20))</f>
        <v>1.9428375548809935</v>
      </c>
      <c r="C2669" s="8">
        <f t="shared" ref="C2669" ca="1" si="4342">_xlfn.COVARIANCE.P(OFFSET(I2670,0,0,1,50),OFFSET(I2671,0,0,1,50))/_xlfn.VAR.P(OFFSET(I2670,0,0,1,50))</f>
        <v>2.0052503819688656</v>
      </c>
      <c r="D2669" s="8">
        <f t="shared" ref="D2669" ca="1" si="4343">_xlfn.COVARIANCE.P(OFFSET(I2670,0,0,1,100),OFFSET(I2671,0,0,1,100))/_xlfn.VAR.P(OFFSET(I2670,0,0,1,100))</f>
        <v>2.0062238387890496</v>
      </c>
      <c r="E2669" s="8">
        <f t="shared" ref="E2669" ca="1" si="4344">AVERAGE(OFFSET(I2671,0,0,1,20))-AVERAGE(OFFSET(I2670,0,0,1,20))*B2669</f>
        <v>9.5265537750548859</v>
      </c>
      <c r="F2669" s="8">
        <f t="shared" ref="F2669" ca="1" si="4345">AVERAGE(OFFSET(I2671,0,0,1,50))-AVERAGE(OFFSET(I2670,0,0,1,50))*C2669</f>
        <v>9.7971592363823383</v>
      </c>
      <c r="G2669" s="8">
        <f t="shared" ref="G2669" ca="1" si="4346">AVERAGE(OFFSET(I2671,0,0,1,100))-AVERAGE(OFFSET(I2670,0,0,1,100))*D2669</f>
        <v>9.8978366559345456</v>
      </c>
      <c r="H2669" s="9" t="s">
        <v>29</v>
      </c>
      <c r="I2669" s="10">
        <v>8730</v>
      </c>
      <c r="J2669" s="10">
        <v>6606</v>
      </c>
      <c r="K2669" s="10">
        <v>8828</v>
      </c>
      <c r="L2669" s="10">
        <v>4644</v>
      </c>
      <c r="M2669" s="10">
        <v>395</v>
      </c>
      <c r="N2669" s="10">
        <v>6686</v>
      </c>
      <c r="O2669" s="10">
        <v>8114</v>
      </c>
      <c r="P2669" s="10">
        <v>4593</v>
      </c>
      <c r="Q2669" s="10">
        <v>8309</v>
      </c>
      <c r="R2669" s="10">
        <v>4962</v>
      </c>
      <c r="S2669" s="10">
        <v>7484</v>
      </c>
      <c r="T2669" s="10">
        <v>709</v>
      </c>
      <c r="U2669" s="10">
        <v>4113</v>
      </c>
      <c r="V2669" s="10">
        <v>7136</v>
      </c>
      <c r="W2669" s="10">
        <v>846</v>
      </c>
      <c r="X2669" s="10">
        <v>8376</v>
      </c>
      <c r="Y2669" s="10">
        <v>7918</v>
      </c>
      <c r="Z2669" s="10">
        <v>5041</v>
      </c>
      <c r="AA2669" s="10">
        <v>9571</v>
      </c>
      <c r="AB2669" s="10">
        <v>1113</v>
      </c>
      <c r="AC2669" s="10">
        <v>8160</v>
      </c>
      <c r="AD2669" s="10">
        <v>3460</v>
      </c>
      <c r="AE2669" s="10">
        <v>9682</v>
      </c>
      <c r="AF2669" s="10">
        <v>9697</v>
      </c>
      <c r="AG2669" s="10">
        <v>6126</v>
      </c>
      <c r="AH2669" s="10">
        <v>9664</v>
      </c>
      <c r="AI2669" s="10">
        <v>1570</v>
      </c>
      <c r="AJ2669" s="10">
        <v>4383</v>
      </c>
      <c r="AK2669" s="10">
        <v>4210</v>
      </c>
      <c r="AL2669" s="10">
        <v>8199</v>
      </c>
      <c r="AM2669" s="10">
        <v>7115</v>
      </c>
      <c r="AN2669" s="10">
        <v>8334</v>
      </c>
      <c r="AO2669" s="10">
        <v>600</v>
      </c>
      <c r="AP2669" s="10">
        <v>8287</v>
      </c>
      <c r="AQ2669" s="10">
        <v>5099</v>
      </c>
      <c r="AR2669" s="10">
        <v>401</v>
      </c>
      <c r="AS2669" s="10">
        <v>4183</v>
      </c>
      <c r="AT2669" s="10">
        <v>1479</v>
      </c>
      <c r="AU2669" s="10">
        <v>2370</v>
      </c>
      <c r="AV2669" s="10">
        <v>4542</v>
      </c>
      <c r="AW2669" s="10">
        <v>8034</v>
      </c>
      <c r="AX2669" s="10">
        <v>6104</v>
      </c>
      <c r="AY2669" s="10">
        <v>1454</v>
      </c>
      <c r="AZ2669" s="10">
        <v>8790</v>
      </c>
      <c r="BA2669" s="10">
        <v>4039</v>
      </c>
      <c r="BB2669" s="10">
        <v>963</v>
      </c>
      <c r="BC2669" s="10">
        <v>3773</v>
      </c>
      <c r="BD2669" s="10">
        <v>8910</v>
      </c>
      <c r="BE2669" s="10">
        <v>6645</v>
      </c>
      <c r="BF2669" s="10">
        <v>1240</v>
      </c>
      <c r="BG2669" s="10">
        <v>747</v>
      </c>
      <c r="BH2669" s="10">
        <v>7776</v>
      </c>
      <c r="BI2669" s="10">
        <v>6303</v>
      </c>
      <c r="BJ2669" s="10">
        <v>2336</v>
      </c>
      <c r="BK2669" s="10">
        <v>7465</v>
      </c>
      <c r="BL2669" s="10">
        <v>6364</v>
      </c>
      <c r="BM2669" s="10">
        <v>8825</v>
      </c>
      <c r="BN2669" s="10">
        <v>3605</v>
      </c>
      <c r="BO2669" s="10">
        <v>7910</v>
      </c>
      <c r="BP2669" s="10">
        <v>1592</v>
      </c>
      <c r="BQ2669" s="10">
        <v>3709</v>
      </c>
      <c r="BR2669" s="10">
        <v>1066</v>
      </c>
      <c r="BS2669" s="10">
        <v>8426</v>
      </c>
      <c r="BT2669" s="10">
        <v>782</v>
      </c>
      <c r="BU2669" s="10">
        <v>6401</v>
      </c>
      <c r="BV2669" s="10">
        <v>2207</v>
      </c>
      <c r="BW2669" s="10">
        <v>9452</v>
      </c>
      <c r="BX2669" s="10">
        <v>2562</v>
      </c>
      <c r="BY2669" s="10">
        <v>8134</v>
      </c>
      <c r="BZ2669" s="10">
        <v>8409</v>
      </c>
      <c r="CA2669" s="10">
        <v>8918</v>
      </c>
      <c r="CB2669" s="10">
        <v>9945</v>
      </c>
      <c r="CC2669" s="10">
        <v>9057</v>
      </c>
      <c r="CD2669" s="10">
        <v>6887</v>
      </c>
      <c r="CE2669" s="10">
        <v>1266</v>
      </c>
      <c r="CF2669" s="10">
        <v>3296</v>
      </c>
      <c r="CG2669" s="10">
        <v>752</v>
      </c>
      <c r="CH2669" s="10">
        <v>3214</v>
      </c>
      <c r="CI2669" s="10">
        <v>9380</v>
      </c>
      <c r="CJ2669" s="10">
        <v>5034</v>
      </c>
      <c r="CK2669" s="10">
        <v>105</v>
      </c>
      <c r="CL2669" s="10">
        <v>3076</v>
      </c>
      <c r="CM2669" s="10">
        <v>8207</v>
      </c>
      <c r="CN2669" s="10">
        <v>8548</v>
      </c>
      <c r="CO2669" s="10">
        <v>9891</v>
      </c>
      <c r="CP2669" s="10">
        <v>9774</v>
      </c>
      <c r="CQ2669" s="10">
        <v>7937</v>
      </c>
      <c r="CR2669" s="10">
        <v>6069</v>
      </c>
      <c r="CS2669" s="10">
        <v>2120</v>
      </c>
      <c r="CT2669" s="10">
        <v>5116</v>
      </c>
      <c r="CU2669" s="10">
        <v>5662</v>
      </c>
      <c r="CV2669" s="10">
        <v>1797</v>
      </c>
      <c r="CW2669" s="10">
        <v>5306</v>
      </c>
      <c r="CX2669" s="10">
        <v>4212</v>
      </c>
      <c r="CY2669" s="10">
        <v>6726</v>
      </c>
      <c r="CZ2669" s="10">
        <v>920</v>
      </c>
      <c r="DA2669" s="10">
        <v>3586</v>
      </c>
      <c r="DB2669" s="10">
        <v>2364</v>
      </c>
      <c r="DC2669" s="10">
        <v>5204</v>
      </c>
      <c r="DD2669" s="10">
        <v>5331</v>
      </c>
    </row>
    <row r="2670" spans="1:108" x14ac:dyDescent="0.25">
      <c r="H2670" s="11" t="s">
        <v>0</v>
      </c>
      <c r="I2670" s="12">
        <v>-5.6108760547420484</v>
      </c>
      <c r="J2670" s="12">
        <v>2.1364318812068555</v>
      </c>
      <c r="K2670" s="12">
        <v>6.9788325068725854</v>
      </c>
      <c r="L2670" s="12">
        <v>-10.328463793855875</v>
      </c>
      <c r="M2670" s="12">
        <v>3.0156657354513063</v>
      </c>
      <c r="N2670" s="12">
        <v>-6.9110739724806329</v>
      </c>
      <c r="O2670" s="12">
        <v>1.7451335068660925</v>
      </c>
      <c r="P2670" s="12">
        <v>-8.6320900001211971</v>
      </c>
      <c r="Q2670" s="12">
        <v>-7.4170233923875983</v>
      </c>
      <c r="R2670" s="12">
        <v>-5.5270329656591235</v>
      </c>
      <c r="S2670" s="12">
        <v>1.9545304216671109</v>
      </c>
      <c r="T2670" s="12">
        <v>-2.7034555196123948</v>
      </c>
      <c r="U2670" s="12">
        <v>7.875066939072962</v>
      </c>
      <c r="V2670" s="12">
        <v>3.1866211155637321</v>
      </c>
      <c r="W2670" s="12">
        <v>-3.0821419814669326</v>
      </c>
      <c r="X2670" s="12">
        <v>-2.0588295613268941</v>
      </c>
      <c r="Y2670" s="12">
        <v>9.397590361351174</v>
      </c>
      <c r="Z2670" s="12">
        <v>-5.0578841234767813</v>
      </c>
      <c r="AA2670" s="12">
        <v>2.4617699494596614</v>
      </c>
      <c r="AB2670" s="12">
        <v>-0.99303473793000552</v>
      </c>
      <c r="AC2670" s="12">
        <v>0.27705729867863615</v>
      </c>
      <c r="AD2670" s="12">
        <v>1.4186055971062723</v>
      </c>
      <c r="AE2670" s="12">
        <v>12.450523932294946</v>
      </c>
      <c r="AF2670" s="12">
        <v>6.8321002280732346</v>
      </c>
      <c r="AG2670" s="12">
        <v>-3.6798921870221202</v>
      </c>
      <c r="AH2670" s="12">
        <v>10.431350933822159</v>
      </c>
      <c r="AI2670" s="12">
        <v>0.46956013901032312</v>
      </c>
      <c r="AJ2670" s="12">
        <v>-1.6143316196044606</v>
      </c>
      <c r="AK2670" s="12">
        <v>7.5908127238462653</v>
      </c>
      <c r="AL2670" s="12">
        <v>-5.3406982947523209</v>
      </c>
      <c r="AM2670" s="12">
        <v>4.4510904377325176</v>
      </c>
      <c r="AN2670" s="12">
        <v>-4.8420593962022682</v>
      </c>
      <c r="AO2670" s="12">
        <v>5.5503578438690395</v>
      </c>
      <c r="AP2670" s="12">
        <v>5.8146332130163136</v>
      </c>
      <c r="AQ2670" s="12">
        <v>14.160884709401477</v>
      </c>
      <c r="AR2670" s="12">
        <v>-2.3009758992219078</v>
      </c>
      <c r="AS2670" s="12">
        <v>-1.2690292217001131</v>
      </c>
      <c r="AT2670" s="12">
        <v>-1.7242493560896044</v>
      </c>
      <c r="AU2670" s="12">
        <v>7.6765852565849286</v>
      </c>
      <c r="AV2670" s="12">
        <v>10.09931644984036</v>
      </c>
      <c r="AW2670" s="12">
        <v>8.1167139763819058</v>
      </c>
      <c r="AX2670" s="12">
        <v>-2.5629033022438792</v>
      </c>
      <c r="AY2670" s="12">
        <v>7.2235589821708457</v>
      </c>
      <c r="AZ2670" s="12">
        <v>-5.4989007667921985</v>
      </c>
      <c r="BA2670" s="12">
        <v>3.9287611360275418</v>
      </c>
      <c r="BB2670" s="12">
        <v>4.6133200924879594</v>
      </c>
      <c r="BC2670" s="12">
        <v>-1.7273183645103751</v>
      </c>
      <c r="BD2670" s="12">
        <v>5.9612764509315541</v>
      </c>
      <c r="BE2670" s="12">
        <v>5.3321085615467663</v>
      </c>
      <c r="BF2670" s="12">
        <v>-8.9790824631235875</v>
      </c>
      <c r="BG2670" s="12">
        <v>1.005170085393061</v>
      </c>
      <c r="BH2670" s="12">
        <v>-1.8812578663688238</v>
      </c>
      <c r="BI2670" s="12">
        <v>3.0151134372878414</v>
      </c>
      <c r="BJ2670" s="12">
        <v>0.14720701704267325</v>
      </c>
      <c r="BK2670" s="12">
        <v>3.175667704798423</v>
      </c>
      <c r="BL2670" s="12">
        <v>-5.7595860921688233</v>
      </c>
      <c r="BM2670" s="12">
        <v>-2.2473540742047509</v>
      </c>
      <c r="BN2670" s="12">
        <v>-5.6582725919325156</v>
      </c>
      <c r="BO2670" s="12">
        <v>11.713450894479481</v>
      </c>
      <c r="BP2670" s="12">
        <v>-2.9039738910913</v>
      </c>
      <c r="BQ2670" s="12">
        <v>-14.408919072449478</v>
      </c>
      <c r="BR2670" s="12">
        <v>-0.61803700009074813</v>
      </c>
      <c r="BS2670" s="12">
        <v>1.5242165544265542</v>
      </c>
      <c r="BT2670" s="12">
        <v>-1.1272343262223132</v>
      </c>
      <c r="BU2670" s="12">
        <v>6.873047889766565</v>
      </c>
      <c r="BV2670" s="12">
        <v>-4.7378830006015908</v>
      </c>
      <c r="BW2670" s="12">
        <v>-12.423077823929825</v>
      </c>
      <c r="BX2670" s="12">
        <v>-5.0515886060930821</v>
      </c>
      <c r="BY2670" s="12">
        <v>-2.5343141465387085</v>
      </c>
      <c r="BZ2670" s="12">
        <v>-2.1685563353158797</v>
      </c>
      <c r="CA2670" s="12">
        <v>3.9883156517283966</v>
      </c>
      <c r="CB2670" s="12">
        <v>1.953623891478711</v>
      </c>
      <c r="CC2670" s="12">
        <v>-1.5862134679481432</v>
      </c>
      <c r="CD2670" s="12">
        <v>-0.22299805486722679</v>
      </c>
      <c r="CE2670" s="12">
        <v>8.1332378381043533</v>
      </c>
      <c r="CF2670" s="12">
        <v>4.294558039515354</v>
      </c>
      <c r="CG2670" s="12">
        <v>0.66411013659168017</v>
      </c>
      <c r="CH2670" s="12">
        <v>6.4013556386621042</v>
      </c>
      <c r="CI2670" s="12">
        <v>9.1900813073521679</v>
      </c>
      <c r="CJ2670" s="12">
        <v>-4.4053025176750484</v>
      </c>
      <c r="CK2670" s="12">
        <v>3.9808565819624366</v>
      </c>
      <c r="CL2670" s="12">
        <v>8.382648115382672</v>
      </c>
      <c r="CM2670" s="12">
        <v>-4.6904274302726741</v>
      </c>
      <c r="CN2670" s="12">
        <v>1.6801320663769568</v>
      </c>
      <c r="CO2670" s="12">
        <v>-1.878738643736932</v>
      </c>
      <c r="CP2670" s="12">
        <v>-3.7484232961408259</v>
      </c>
      <c r="CQ2670" s="12">
        <v>-6.4213334022053736</v>
      </c>
      <c r="CR2670" s="12">
        <v>6.4082892778162135</v>
      </c>
      <c r="CS2670" s="12">
        <v>-1.2236070595038253</v>
      </c>
      <c r="CT2670" s="12">
        <v>-0.38065503537741935</v>
      </c>
      <c r="CU2670" s="12">
        <v>3.3404132522494709</v>
      </c>
      <c r="CV2670" s="12">
        <v>4.3217403439382975</v>
      </c>
      <c r="CW2670" s="12">
        <v>-1.0583106557706647</v>
      </c>
      <c r="CX2670" s="12">
        <v>6.187881958136435</v>
      </c>
      <c r="CY2670" s="12">
        <v>-7.9922072335974423</v>
      </c>
      <c r="CZ2670" s="12">
        <v>1.1510632065753803</v>
      </c>
      <c r="DA2670" s="12">
        <v>-1.2006180736852496</v>
      </c>
      <c r="DB2670" s="12">
        <v>-5.7660140711007575</v>
      </c>
      <c r="DC2670" s="12">
        <v>7.9900244049721438</v>
      </c>
      <c r="DD2670" s="12">
        <v>7.7812034643822594</v>
      </c>
    </row>
    <row r="2671" spans="1:108" x14ac:dyDescent="0.25">
      <c r="H2671" s="11" t="s">
        <v>2</v>
      </c>
      <c r="I2671" s="12">
        <v>-2.5177039539001873</v>
      </c>
      <c r="J2671" s="12">
        <v>13.937695768285352</v>
      </c>
      <c r="K2671" s="12">
        <v>23.14491857593304</v>
      </c>
      <c r="L2671" s="12">
        <v>-11.082427178095426</v>
      </c>
      <c r="M2671" s="12">
        <v>14.065632976179502</v>
      </c>
      <c r="N2671" s="12">
        <v>-3.9366412601864149</v>
      </c>
      <c r="O2671" s="12">
        <v>12.467219099418037</v>
      </c>
      <c r="P2671" s="12">
        <v>-5.7827393674379373</v>
      </c>
      <c r="Q2671" s="12">
        <v>-6.0248836906598431</v>
      </c>
      <c r="R2671" s="12">
        <v>-1.2367354853771571</v>
      </c>
      <c r="S2671" s="12">
        <v>14.648028887124067</v>
      </c>
      <c r="T2671" s="12">
        <v>4.4412542756449094</v>
      </c>
      <c r="U2671" s="12">
        <v>24.457557938532482</v>
      </c>
      <c r="V2671" s="12">
        <v>14.864265312260642</v>
      </c>
      <c r="W2671" s="12">
        <v>4.8871473918965957</v>
      </c>
      <c r="X2671" s="12">
        <v>6.3720936837088678</v>
      </c>
      <c r="Y2671" s="12">
        <v>28.58538309528825</v>
      </c>
      <c r="Z2671" s="12">
        <v>-0.20540519548556527</v>
      </c>
      <c r="AA2671" s="12">
        <v>13.556071598511195</v>
      </c>
      <c r="AB2671" s="12">
        <v>7.8684997822508924</v>
      </c>
      <c r="AC2671" s="12">
        <v>10.467794624554189</v>
      </c>
      <c r="AD2671" s="12">
        <v>12.928810312384831</v>
      </c>
      <c r="AE2671" s="12">
        <v>35.532145902231072</v>
      </c>
      <c r="AF2671" s="12">
        <v>22.569090955208747</v>
      </c>
      <c r="AG2671" s="12">
        <v>2.9440189957138014</v>
      </c>
      <c r="AH2671" s="12">
        <v>30.291980888201746</v>
      </c>
      <c r="AI2671" s="12">
        <v>9.0527663859023981</v>
      </c>
      <c r="AJ2671" s="12">
        <v>4.8675951121947181</v>
      </c>
      <c r="AK2671" s="12">
        <v>24.684107256516075</v>
      </c>
      <c r="AL2671" s="12">
        <v>0.64386117812133037</v>
      </c>
      <c r="AM2671" s="12">
        <v>19.352478812005629</v>
      </c>
      <c r="AN2671" s="12">
        <v>-0.1394117774031029</v>
      </c>
      <c r="AO2671" s="12">
        <v>22.883104241198609</v>
      </c>
      <c r="AP2671" s="12">
        <v>22.407880795340471</v>
      </c>
      <c r="AQ2671" s="12">
        <v>39.513436147456723</v>
      </c>
      <c r="AR2671" s="12">
        <v>5.5542069933703972</v>
      </c>
      <c r="AS2671" s="12">
        <v>6.5354870915265728</v>
      </c>
      <c r="AT2671" s="12">
        <v>7.9259611866038542</v>
      </c>
      <c r="AU2671" s="12">
        <v>25.855815255486899</v>
      </c>
      <c r="AV2671" s="12">
        <v>29.28879741693838</v>
      </c>
      <c r="AW2671" s="12">
        <v>26.248611937765983</v>
      </c>
      <c r="AX2671" s="12">
        <v>7.2280150653609958</v>
      </c>
      <c r="AY2671" s="12">
        <v>24.965511863860179</v>
      </c>
      <c r="AZ2671" s="12">
        <v>-2.5804520912104625</v>
      </c>
      <c r="BA2671" s="12">
        <v>16.423465723632667</v>
      </c>
      <c r="BB2671" s="12">
        <v>20.334755910738835</v>
      </c>
      <c r="BC2671" s="12">
        <v>6.1865517771622027</v>
      </c>
      <c r="BD2671" s="12">
        <v>20.723863175104544</v>
      </c>
      <c r="BE2671" s="12">
        <v>20.70526493361514</v>
      </c>
      <c r="BF2671" s="12">
        <v>-9.1366687225575038</v>
      </c>
      <c r="BG2671" s="12">
        <v>11.087240821568914</v>
      </c>
      <c r="BH2671" s="12">
        <v>7.5803372576175825</v>
      </c>
      <c r="BI2671" s="12">
        <v>16.991123731928571</v>
      </c>
      <c r="BJ2671" s="12">
        <v>9.3490591345066836</v>
      </c>
      <c r="BK2671" s="12">
        <v>16.332218439381496</v>
      </c>
      <c r="BL2671" s="12">
        <v>-2.1210374407283075</v>
      </c>
      <c r="BM2671" s="12">
        <v>6.2428414545842621</v>
      </c>
      <c r="BN2671" s="12">
        <v>-1.6583055921376391</v>
      </c>
      <c r="BO2671" s="12">
        <v>34.642903881754691</v>
      </c>
      <c r="BP2671" s="12">
        <v>3.7422556940159892</v>
      </c>
      <c r="BQ2671" s="12">
        <v>-18.321087095069107</v>
      </c>
      <c r="BR2671" s="12">
        <v>9.2740086416920207</v>
      </c>
      <c r="BS2671" s="12">
        <v>11.76236153825991</v>
      </c>
      <c r="BT2671" s="12">
        <v>6.2216673593213567</v>
      </c>
      <c r="BU2671" s="12">
        <v>22.793691836557901</v>
      </c>
      <c r="BV2671" s="12">
        <v>0.47479254378986224</v>
      </c>
      <c r="BW2671" s="12">
        <v>-14.123957789242299</v>
      </c>
      <c r="BX2671" s="12">
        <v>-0.92512637396610731</v>
      </c>
      <c r="BY2671" s="12">
        <v>4.5995756457390256</v>
      </c>
      <c r="BZ2671" s="12">
        <v>6.1624050976190468</v>
      </c>
      <c r="CA2671" s="12">
        <v>19.523006700309363</v>
      </c>
      <c r="CB2671" s="12">
        <v>14.084994843494655</v>
      </c>
      <c r="CC2671" s="12">
        <v>6.9405531343423021</v>
      </c>
      <c r="CD2671" s="12">
        <v>9.0779580415316072</v>
      </c>
      <c r="CE2671" s="12">
        <v>24.841349336720889</v>
      </c>
      <c r="CF2671" s="12">
        <v>17.916022094056739</v>
      </c>
      <c r="CG2671" s="12">
        <v>10.572798494120544</v>
      </c>
      <c r="CH2671" s="12">
        <v>22.384033876514245</v>
      </c>
      <c r="CI2671" s="12">
        <v>28.332260149197037</v>
      </c>
      <c r="CJ2671" s="12">
        <v>1.6940028631638593</v>
      </c>
      <c r="CK2671" s="12">
        <v>19.704636383250222</v>
      </c>
      <c r="CL2671" s="12">
        <v>28.093577000398767</v>
      </c>
      <c r="CM2671" s="12">
        <v>1.227091219987603</v>
      </c>
      <c r="CN2671" s="12">
        <v>12.523911183485053</v>
      </c>
      <c r="CO2671" s="12">
        <v>5.1876254626366176</v>
      </c>
      <c r="CP2671" s="12">
        <v>2.5397741368502653</v>
      </c>
      <c r="CQ2671" s="12">
        <v>-3.2478572935975674</v>
      </c>
      <c r="CR2671" s="12">
        <v>23.199175264039191</v>
      </c>
      <c r="CS2671" s="12">
        <v>6.8235690836477945</v>
      </c>
      <c r="CT2671" s="12">
        <v>10.101131020513664</v>
      </c>
      <c r="CU2671" s="12">
        <v>15.559039050207012</v>
      </c>
      <c r="CV2671" s="12">
        <v>19.755793425744304</v>
      </c>
      <c r="CW2671" s="12">
        <v>9.0540389573121978</v>
      </c>
      <c r="CX2671" s="12">
        <v>23.223021853119707</v>
      </c>
      <c r="CY2671" s="12">
        <v>-4.8876025097357196</v>
      </c>
      <c r="CZ2671" s="12">
        <v>13.33558993437893</v>
      </c>
      <c r="DA2671" s="12">
        <v>5.5721826949461812</v>
      </c>
      <c r="DB2671" s="12">
        <v>-2.6580371125030036</v>
      </c>
      <c r="DC2671" s="12">
        <v>26.960998886153103</v>
      </c>
      <c r="DD2671" s="12">
        <v>24.932475744436729</v>
      </c>
    </row>
    <row r="2672" spans="1:108" x14ac:dyDescent="0.25">
      <c r="A2672" s="2">
        <v>891</v>
      </c>
      <c r="B2672" s="8">
        <f t="shared" ref="B2672" ca="1" si="4347">_xlfn.COVARIANCE.P(OFFSET(I2673,0,0,1,20),OFFSET(I2674,0,0,1,20))/_xlfn.VAR.P(OFFSET(I2673,0,0,1,20))</f>
        <v>1.9349402984846737</v>
      </c>
      <c r="C2672" s="8">
        <f t="shared" ref="C2672" ca="1" si="4348">_xlfn.COVARIANCE.P(OFFSET(I2673,0,0,1,50),OFFSET(I2674,0,0,1,50))/_xlfn.VAR.P(OFFSET(I2673,0,0,1,50))</f>
        <v>1.996850287091978</v>
      </c>
      <c r="D2672" s="8">
        <f t="shared" ref="D2672" ca="1" si="4349">_xlfn.COVARIANCE.P(OFFSET(I2673,0,0,1,100),OFFSET(I2674,0,0,1,100))/_xlfn.VAR.P(OFFSET(I2673,0,0,1,100))</f>
        <v>1.9939319013383638</v>
      </c>
      <c r="E2672" s="8">
        <f t="shared" ref="E2672" ca="1" si="4350">AVERAGE(OFFSET(I2674,0,0,1,20))-AVERAGE(OFFSET(I2673,0,0,1,20))*B2672</f>
        <v>9.9804954793043752</v>
      </c>
      <c r="F2672" s="8">
        <f t="shared" ref="F2672" ca="1" si="4351">AVERAGE(OFFSET(I2674,0,0,1,50))-AVERAGE(OFFSET(I2673,0,0,1,50))*C2672</f>
        <v>9.9479421559077004</v>
      </c>
      <c r="G2672" s="8">
        <f t="shared" ref="G2672" ca="1" si="4352">AVERAGE(OFFSET(I2674,0,0,1,100))-AVERAGE(OFFSET(I2673,0,0,1,100))*D2672</f>
        <v>9.999163452863943</v>
      </c>
      <c r="H2672" s="9" t="s">
        <v>29</v>
      </c>
      <c r="I2672" s="10">
        <v>4161</v>
      </c>
      <c r="J2672" s="10">
        <v>7102</v>
      </c>
      <c r="K2672" s="10">
        <v>8581</v>
      </c>
      <c r="L2672" s="10">
        <v>582</v>
      </c>
      <c r="M2672" s="10">
        <v>6336</v>
      </c>
      <c r="N2672" s="10">
        <v>3236</v>
      </c>
      <c r="O2672" s="10">
        <v>4186</v>
      </c>
      <c r="P2672" s="10">
        <v>203</v>
      </c>
      <c r="Q2672" s="10">
        <v>7520</v>
      </c>
      <c r="R2672" s="10">
        <v>8743</v>
      </c>
      <c r="S2672" s="10">
        <v>8029</v>
      </c>
      <c r="T2672" s="10">
        <v>1017</v>
      </c>
      <c r="U2672" s="10">
        <v>2321</v>
      </c>
      <c r="V2672" s="10">
        <v>5160</v>
      </c>
      <c r="W2672" s="10">
        <v>8929</v>
      </c>
      <c r="X2672" s="10">
        <v>7199</v>
      </c>
      <c r="Y2672" s="10">
        <v>3724</v>
      </c>
      <c r="Z2672" s="10">
        <v>5632</v>
      </c>
      <c r="AA2672" s="10">
        <v>3038</v>
      </c>
      <c r="AB2672" s="10">
        <v>205</v>
      </c>
      <c r="AC2672" s="10">
        <v>93</v>
      </c>
      <c r="AD2672" s="10">
        <v>6915</v>
      </c>
      <c r="AE2672" s="10">
        <v>8832</v>
      </c>
      <c r="AF2672" s="10">
        <v>8275</v>
      </c>
      <c r="AG2672" s="10">
        <v>7066</v>
      </c>
      <c r="AH2672" s="10">
        <v>4823</v>
      </c>
      <c r="AI2672" s="10">
        <v>637</v>
      </c>
      <c r="AJ2672" s="10">
        <v>9895</v>
      </c>
      <c r="AK2672" s="10">
        <v>4859</v>
      </c>
      <c r="AL2672" s="10">
        <v>4716</v>
      </c>
      <c r="AM2672" s="10">
        <v>1304</v>
      </c>
      <c r="AN2672" s="10">
        <v>2242</v>
      </c>
      <c r="AO2672" s="10">
        <v>7236</v>
      </c>
      <c r="AP2672" s="10">
        <v>1164</v>
      </c>
      <c r="AQ2672" s="10">
        <v>516</v>
      </c>
      <c r="AR2672" s="10">
        <v>25</v>
      </c>
      <c r="AS2672" s="10">
        <v>9065</v>
      </c>
      <c r="AT2672" s="10">
        <v>1907</v>
      </c>
      <c r="AU2672" s="10">
        <v>3530</v>
      </c>
      <c r="AV2672" s="10">
        <v>363</v>
      </c>
      <c r="AW2672" s="10">
        <v>340</v>
      </c>
      <c r="AX2672" s="10">
        <v>3398</v>
      </c>
      <c r="AY2672" s="10">
        <v>1690</v>
      </c>
      <c r="AZ2672" s="10">
        <v>151</v>
      </c>
      <c r="BA2672" s="10">
        <v>8956</v>
      </c>
      <c r="BB2672" s="10">
        <v>6684</v>
      </c>
      <c r="BC2672" s="10">
        <v>2847</v>
      </c>
      <c r="BD2672" s="10">
        <v>237</v>
      </c>
      <c r="BE2672" s="10">
        <v>8763</v>
      </c>
      <c r="BF2672" s="10">
        <v>5916</v>
      </c>
      <c r="BG2672" s="10">
        <v>2011</v>
      </c>
      <c r="BH2672" s="10">
        <v>3449</v>
      </c>
      <c r="BI2672" s="10">
        <v>1808</v>
      </c>
      <c r="BJ2672" s="10">
        <v>1422</v>
      </c>
      <c r="BK2672" s="10">
        <v>9240</v>
      </c>
      <c r="BL2672" s="10">
        <v>365</v>
      </c>
      <c r="BM2672" s="10">
        <v>7467</v>
      </c>
      <c r="BN2672" s="10">
        <v>7017</v>
      </c>
      <c r="BO2672" s="10">
        <v>6701</v>
      </c>
      <c r="BP2672" s="10">
        <v>4341</v>
      </c>
      <c r="BQ2672" s="10">
        <v>6997</v>
      </c>
      <c r="BR2672" s="10">
        <v>5133</v>
      </c>
      <c r="BS2672" s="10">
        <v>1921</v>
      </c>
      <c r="BT2672" s="10">
        <v>6278</v>
      </c>
      <c r="BU2672" s="10">
        <v>3135</v>
      </c>
      <c r="BV2672" s="10">
        <v>8824</v>
      </c>
      <c r="BW2672" s="10">
        <v>9807</v>
      </c>
      <c r="BX2672" s="10">
        <v>7728</v>
      </c>
      <c r="BY2672" s="10">
        <v>7740</v>
      </c>
      <c r="BZ2672" s="10">
        <v>1453</v>
      </c>
      <c r="CA2672" s="10">
        <v>7263</v>
      </c>
      <c r="CB2672" s="10">
        <v>2368</v>
      </c>
      <c r="CC2672" s="10">
        <v>7035</v>
      </c>
      <c r="CD2672" s="10">
        <v>7620</v>
      </c>
      <c r="CE2672" s="10">
        <v>8236</v>
      </c>
      <c r="CF2672" s="10">
        <v>4692</v>
      </c>
      <c r="CG2672" s="10">
        <v>5367</v>
      </c>
      <c r="CH2672" s="10">
        <v>4910</v>
      </c>
      <c r="CI2672" s="10">
        <v>2592</v>
      </c>
      <c r="CJ2672" s="10">
        <v>531</v>
      </c>
      <c r="CK2672" s="10">
        <v>5637</v>
      </c>
      <c r="CL2672" s="10">
        <v>1099</v>
      </c>
      <c r="CM2672" s="10">
        <v>1731</v>
      </c>
      <c r="CN2672" s="10">
        <v>6487</v>
      </c>
      <c r="CO2672" s="10">
        <v>2074</v>
      </c>
      <c r="CP2672" s="10">
        <v>3420</v>
      </c>
      <c r="CQ2672" s="10">
        <v>2347</v>
      </c>
      <c r="CR2672" s="10">
        <v>5110</v>
      </c>
      <c r="CS2672" s="10">
        <v>9217</v>
      </c>
      <c r="CT2672" s="10">
        <v>9038</v>
      </c>
      <c r="CU2672" s="10">
        <v>4962</v>
      </c>
      <c r="CV2672" s="10">
        <v>9970</v>
      </c>
      <c r="CW2672" s="10">
        <v>2724</v>
      </c>
      <c r="CX2672" s="10">
        <v>9596</v>
      </c>
      <c r="CY2672" s="10">
        <v>881</v>
      </c>
      <c r="CZ2672" s="10">
        <v>4118</v>
      </c>
      <c r="DA2672" s="10">
        <v>4029</v>
      </c>
      <c r="DB2672" s="10">
        <v>9126</v>
      </c>
      <c r="DC2672" s="10">
        <v>8202</v>
      </c>
      <c r="DD2672" s="10">
        <v>943</v>
      </c>
    </row>
    <row r="2673" spans="1:108" x14ac:dyDescent="0.25">
      <c r="H2673" s="11" t="s">
        <v>0</v>
      </c>
      <c r="I2673" s="12">
        <v>1.5106726158829544</v>
      </c>
      <c r="J2673" s="12">
        <v>-1.1555257953036024</v>
      </c>
      <c r="K2673" s="12">
        <v>3.3648713357639655</v>
      </c>
      <c r="L2673" s="12">
        <v>6.1931692237168932</v>
      </c>
      <c r="M2673" s="12">
        <v>-2.4945939351113298</v>
      </c>
      <c r="N2673" s="12">
        <v>5.6748682219258288</v>
      </c>
      <c r="O2673" s="12">
        <v>2.2684147142455418</v>
      </c>
      <c r="P2673" s="12">
        <v>4.058670928980102</v>
      </c>
      <c r="Q2673" s="12">
        <v>1.2538747590334467</v>
      </c>
      <c r="R2673" s="12">
        <v>6.6970434014961731</v>
      </c>
      <c r="S2673" s="12">
        <v>-6.4987266257392093</v>
      </c>
      <c r="T2673" s="12">
        <v>0.82010600104858067</v>
      </c>
      <c r="U2673" s="12">
        <v>-7.6541629151213471</v>
      </c>
      <c r="V2673" s="12">
        <v>-1.0601016205324258</v>
      </c>
      <c r="W2673" s="12">
        <v>-5.107113375602065</v>
      </c>
      <c r="X2673" s="12">
        <v>-1.1586724268102957</v>
      </c>
      <c r="Y2673" s="12">
        <v>6.9075253110623747</v>
      </c>
      <c r="Z2673" s="12">
        <v>-6.7394008937107337</v>
      </c>
      <c r="AA2673" s="12">
        <v>-3.0793805633459872</v>
      </c>
      <c r="AB2673" s="12">
        <v>-3.1507984254801906</v>
      </c>
      <c r="AC2673" s="12">
        <v>-1.8922356007795411</v>
      </c>
      <c r="AD2673" s="12">
        <v>1.1392431249267805</v>
      </c>
      <c r="AE2673" s="12">
        <v>-9.0193982608841914</v>
      </c>
      <c r="AF2673" s="12">
        <v>-6.4002075785656141</v>
      </c>
      <c r="AG2673" s="12">
        <v>-5.2170922011826022</v>
      </c>
      <c r="AH2673" s="12">
        <v>0.29309957907620343</v>
      </c>
      <c r="AI2673" s="12">
        <v>-7.4654030498391393</v>
      </c>
      <c r="AJ2673" s="12">
        <v>-4.0652118334715626</v>
      </c>
      <c r="AK2673" s="12">
        <v>1.8882319342099634</v>
      </c>
      <c r="AL2673" s="12">
        <v>-1.603191467018898</v>
      </c>
      <c r="AM2673" s="12">
        <v>9.0901021091271907</v>
      </c>
      <c r="AN2673" s="12">
        <v>1.9311784267911094</v>
      </c>
      <c r="AO2673" s="12">
        <v>3.6183117097334931</v>
      </c>
      <c r="AP2673" s="12">
        <v>-7.3010804094802362</v>
      </c>
      <c r="AQ2673" s="12">
        <v>-2.206519838779236</v>
      </c>
      <c r="AR2673" s="12">
        <v>-4.2844136520630567</v>
      </c>
      <c r="AS2673" s="12">
        <v>-0.29216337953837151</v>
      </c>
      <c r="AT2673" s="12">
        <v>-4.2562494770820294</v>
      </c>
      <c r="AU2673" s="12">
        <v>9.5375130779273078</v>
      </c>
      <c r="AV2673" s="12">
        <v>-4.0319123314925625</v>
      </c>
      <c r="AW2673" s="12">
        <v>8.4991724517050464</v>
      </c>
      <c r="AX2673" s="12">
        <v>5.6054424482312184</v>
      </c>
      <c r="AY2673" s="12">
        <v>2.1560677385875695</v>
      </c>
      <c r="AZ2673" s="12">
        <v>-5.0167654096886372</v>
      </c>
      <c r="BA2673" s="12">
        <v>-7.8205485809046751</v>
      </c>
      <c r="BB2673" s="12">
        <v>-9.3139656701625579</v>
      </c>
      <c r="BC2673" s="12">
        <v>1.5170886884862045</v>
      </c>
      <c r="BD2673" s="12">
        <v>2.8248694454271988</v>
      </c>
      <c r="BE2673" s="12">
        <v>-6.0735378352313765</v>
      </c>
      <c r="BF2673" s="12">
        <v>-2.7505653313648137</v>
      </c>
      <c r="BG2673" s="12">
        <v>-7.8691087453180311</v>
      </c>
      <c r="BH2673" s="12">
        <v>1.5473965319675864</v>
      </c>
      <c r="BI2673" s="12">
        <v>7.5700301797783345</v>
      </c>
      <c r="BJ2673" s="12">
        <v>5.804151160314114</v>
      </c>
      <c r="BK2673" s="12">
        <v>-6.5269598358196665</v>
      </c>
      <c r="BL2673" s="12">
        <v>-9.9699123592258285</v>
      </c>
      <c r="BM2673" s="12">
        <v>-5.1990421068752433</v>
      </c>
      <c r="BN2673" s="12">
        <v>2.072872655804006</v>
      </c>
      <c r="BO2673" s="12">
        <v>-0.67663401794462508</v>
      </c>
      <c r="BP2673" s="12">
        <v>4.4450177137206506</v>
      </c>
      <c r="BQ2673" s="12">
        <v>-0.92430407723902208</v>
      </c>
      <c r="BR2673" s="12">
        <v>-3.8308461261200444</v>
      </c>
      <c r="BS2673" s="12">
        <v>2.2517374427253083</v>
      </c>
      <c r="BT2673" s="12">
        <v>9.8717991512548426</v>
      </c>
      <c r="BU2673" s="12">
        <v>-0.44895339383414523</v>
      </c>
      <c r="BV2673" s="12">
        <v>0.888996167699033</v>
      </c>
      <c r="BW2673" s="12">
        <v>-0.73308997815292043</v>
      </c>
      <c r="BX2673" s="12">
        <v>-4.7014726089478165</v>
      </c>
      <c r="BY2673" s="12">
        <v>-3.1276044188891317</v>
      </c>
      <c r="BZ2673" s="12">
        <v>2.0890647417292305</v>
      </c>
      <c r="CA2673" s="12">
        <v>1.3741161378723419</v>
      </c>
      <c r="CB2673" s="12">
        <v>2.7265323468184577</v>
      </c>
      <c r="CC2673" s="12">
        <v>9.2688408906849311</v>
      </c>
      <c r="CD2673" s="12">
        <v>-7.6437891338148045</v>
      </c>
      <c r="CE2673" s="12">
        <v>3.987591068922725</v>
      </c>
      <c r="CF2673" s="12">
        <v>0.91079297912046997</v>
      </c>
      <c r="CG2673" s="12">
        <v>7.7915894865066138</v>
      </c>
      <c r="CH2673" s="12">
        <v>5.1895279707551509</v>
      </c>
      <c r="CI2673" s="12">
        <v>13.453730605431131</v>
      </c>
      <c r="CJ2673" s="12">
        <v>-1.7406465762267442</v>
      </c>
      <c r="CK2673" s="12">
        <v>-1.8384655952246871</v>
      </c>
      <c r="CL2673" s="12">
        <v>-5.307118741339492</v>
      </c>
      <c r="CM2673" s="12">
        <v>6.6973738857829748</v>
      </c>
      <c r="CN2673" s="12">
        <v>-1.1129580875662397</v>
      </c>
      <c r="CO2673" s="12">
        <v>-4.2964846871255746</v>
      </c>
      <c r="CP2673" s="12">
        <v>-1.744144968676933</v>
      </c>
      <c r="CQ2673" s="12">
        <v>0.14354840472844088</v>
      </c>
      <c r="CR2673" s="12">
        <v>-1.6151881070876386</v>
      </c>
      <c r="CS2673" s="12">
        <v>1.434708763240653</v>
      </c>
      <c r="CT2673" s="12">
        <v>1.5032314750377742</v>
      </c>
      <c r="CU2673" s="12">
        <v>-5.5270329656591235</v>
      </c>
      <c r="CV2673" s="12">
        <v>3.7831666736115261</v>
      </c>
      <c r="CW2673" s="12">
        <v>-0.52172568575258327</v>
      </c>
      <c r="CX2673" s="12">
        <v>-3.0974403725402153</v>
      </c>
      <c r="CY2673" s="12">
        <v>1.2027954432767196</v>
      </c>
      <c r="CZ2673" s="12">
        <v>10.010881124272576</v>
      </c>
      <c r="DA2673" s="12">
        <v>2.7006834653666756</v>
      </c>
      <c r="DB2673" s="12">
        <v>12.089507286040998</v>
      </c>
      <c r="DC2673" s="12">
        <v>-3.2277842806382351</v>
      </c>
      <c r="DD2673" s="12">
        <v>7.3329662970910654</v>
      </c>
    </row>
    <row r="2674" spans="1:108" x14ac:dyDescent="0.25">
      <c r="H2674" s="11" t="s">
        <v>2</v>
      </c>
      <c r="I2674" s="12">
        <v>11.711190141618715</v>
      </c>
      <c r="J2674" s="12">
        <v>8.3308110831909943</v>
      </c>
      <c r="K2674" s="12">
        <v>16.401929714678943</v>
      </c>
      <c r="L2674" s="12">
        <v>21.37822197436747</v>
      </c>
      <c r="M2674" s="12">
        <v>5.3052336796534956</v>
      </c>
      <c r="N2674" s="12">
        <v>21.069077930011215</v>
      </c>
      <c r="O2674" s="12">
        <v>15.097134357539998</v>
      </c>
      <c r="P2674" s="12">
        <v>16.618163967241284</v>
      </c>
      <c r="Q2674" s="12">
        <v>11.007286848845892</v>
      </c>
      <c r="R2674" s="12">
        <v>23.72509851557318</v>
      </c>
      <c r="S2674" s="12">
        <v>-1.5311126685488023</v>
      </c>
      <c r="T2674" s="12">
        <v>11.224548747300169</v>
      </c>
      <c r="U2674" s="12">
        <v>-2.4464441442102767</v>
      </c>
      <c r="V2674" s="12">
        <v>7.5875191777759161</v>
      </c>
      <c r="W2674" s="12">
        <v>-0.23024918178799961</v>
      </c>
      <c r="X2674" s="12">
        <v>8.7557553031495985</v>
      </c>
      <c r="Y2674" s="12">
        <v>25.202072397884812</v>
      </c>
      <c r="Z2674" s="12">
        <v>-5.2122292228759832</v>
      </c>
      <c r="AA2674" s="12">
        <v>3.1908573836508349</v>
      </c>
      <c r="AB2674" s="12">
        <v>3.6841865077992817</v>
      </c>
      <c r="AC2674" s="12">
        <v>5.0519838548209055</v>
      </c>
      <c r="AD2674" s="12">
        <v>12.735421390372029</v>
      </c>
      <c r="AE2674" s="12">
        <v>-9.2866640481086655</v>
      </c>
      <c r="AF2674" s="12">
        <v>-3.6485722098638407</v>
      </c>
      <c r="AG2674" s="12">
        <v>-9.6930970867303123E-2</v>
      </c>
      <c r="AH2674" s="12">
        <v>9.7058625560081744</v>
      </c>
      <c r="AI2674" s="12">
        <v>-5.9826315650659936</v>
      </c>
      <c r="AJ2674" s="12">
        <v>1.2700623459593343</v>
      </c>
      <c r="AK2674" s="12">
        <v>15.211691825301036</v>
      </c>
      <c r="AL2674" s="12">
        <v>6.8027203216376515</v>
      </c>
      <c r="AM2674" s="12">
        <v>28.418510366907519</v>
      </c>
      <c r="AN2674" s="12">
        <v>14.352873988705019</v>
      </c>
      <c r="AO2674" s="12">
        <v>16.145600408099448</v>
      </c>
      <c r="AP2674" s="12">
        <v>-5.1752536689655591</v>
      </c>
      <c r="AQ2674" s="12">
        <v>6.0229045725045216</v>
      </c>
      <c r="AR2674" s="12">
        <v>-0.23018855042092556</v>
      </c>
      <c r="AS2674" s="12">
        <v>10.573726279669343</v>
      </c>
      <c r="AT2674" s="12">
        <v>1.1078499728682061</v>
      </c>
      <c r="AU2674" s="12">
        <v>29.534750980570454</v>
      </c>
      <c r="AV2674" s="12">
        <v>3.0568766054893981</v>
      </c>
      <c r="AW2674" s="12">
        <v>26.627464996169763</v>
      </c>
      <c r="AX2674" s="12">
        <v>20.613152657714309</v>
      </c>
      <c r="AY2674" s="12">
        <v>15.15558673372186</v>
      </c>
      <c r="AZ2674" s="12">
        <v>1.6567176946430684</v>
      </c>
      <c r="BA2674" s="12">
        <v>-4.6562019029105928</v>
      </c>
      <c r="BB2674" s="12">
        <v>-10.577596796827255</v>
      </c>
      <c r="BC2674" s="12">
        <v>12.646291899919477</v>
      </c>
      <c r="BD2674" s="12">
        <v>14.926403554774026</v>
      </c>
      <c r="BE2674" s="12">
        <v>-0.22216199412228854</v>
      </c>
      <c r="BF2674" s="12">
        <v>4.3958070657660198</v>
      </c>
      <c r="BG2674" s="12">
        <v>-4.6339285888810728</v>
      </c>
      <c r="BH2674" s="12">
        <v>12.026987736930606</v>
      </c>
      <c r="BI2674" s="12">
        <v>25.655326609056637</v>
      </c>
      <c r="BJ2674" s="12">
        <v>22.40690701768256</v>
      </c>
      <c r="BK2674" s="12">
        <v>-1.6249793534632326</v>
      </c>
      <c r="BL2674" s="12">
        <v>-8.3489415586182769</v>
      </c>
      <c r="BM2674" s="12">
        <v>-0.71703434689451351</v>
      </c>
      <c r="BN2674" s="12">
        <v>14.752240741113678</v>
      </c>
      <c r="BO2674" s="12">
        <v>9.4511437240056804</v>
      </c>
      <c r="BP2674" s="12">
        <v>18.948028023210011</v>
      </c>
      <c r="BQ2674" s="12">
        <v>7.5699830503246703</v>
      </c>
      <c r="BR2674" s="12">
        <v>1.9795807006790025</v>
      </c>
      <c r="BS2674" s="12">
        <v>14.179039435535538</v>
      </c>
      <c r="BT2674" s="12">
        <v>29.660548116838964</v>
      </c>
      <c r="BU2674" s="12">
        <v>7.6623830875117811</v>
      </c>
      <c r="BV2674" s="12">
        <v>13.190865273596096</v>
      </c>
      <c r="BW2674" s="12">
        <v>8.365742855220196</v>
      </c>
      <c r="BX2674" s="12">
        <v>1.4752691521386763</v>
      </c>
      <c r="BY2674" s="12">
        <v>3.6669511449819527</v>
      </c>
      <c r="BZ2674" s="12">
        <v>16.367871299057867</v>
      </c>
      <c r="CA2674" s="12">
        <v>11.748792329675148</v>
      </c>
      <c r="CB2674" s="12">
        <v>15.075130461649419</v>
      </c>
      <c r="CC2674" s="12">
        <v>28.823939399027278</v>
      </c>
      <c r="CD2674" s="12">
        <v>-4.303980082166313</v>
      </c>
      <c r="CE2674" s="12">
        <v>17.590357962018885</v>
      </c>
      <c r="CF2674" s="12">
        <v>13.85347304029699</v>
      </c>
      <c r="CG2674" s="12">
        <v>23.666541308480916</v>
      </c>
      <c r="CH2674" s="12">
        <v>21.844946596584954</v>
      </c>
      <c r="CI2674" s="12">
        <v>37.802350178732681</v>
      </c>
      <c r="CJ2674" s="12">
        <v>5.8792378779867729</v>
      </c>
      <c r="CK2674" s="12">
        <v>4.9913892118508745</v>
      </c>
      <c r="CL2674" s="12">
        <v>-1.5388187453454116</v>
      </c>
      <c r="CM2674" s="12">
        <v>22.273636129293624</v>
      </c>
      <c r="CN2674" s="12">
        <v>7.0667400907240845</v>
      </c>
      <c r="CO2674" s="12">
        <v>3.2128004106681627</v>
      </c>
      <c r="CP2674" s="12">
        <v>7.8335419435679441</v>
      </c>
      <c r="CQ2674" s="12">
        <v>7.1295750346758986</v>
      </c>
      <c r="CR2674" s="12">
        <v>5.7085190129752075</v>
      </c>
      <c r="CS2674" s="12">
        <v>12.237242583131774</v>
      </c>
      <c r="CT2674" s="12">
        <v>13.228532960664365</v>
      </c>
      <c r="CU2674" s="12">
        <v>-1.2367354853771571</v>
      </c>
      <c r="CV2674" s="12">
        <v>16.642191211462013</v>
      </c>
      <c r="CW2674" s="12">
        <v>8.053706749374351</v>
      </c>
      <c r="CX2674" s="12">
        <v>3.9333866549356808</v>
      </c>
      <c r="CY2674" s="12">
        <v>13.217852500471903</v>
      </c>
      <c r="CZ2674" s="12">
        <v>31.265134759889225</v>
      </c>
      <c r="DA2674" s="12">
        <v>15.645928384341092</v>
      </c>
      <c r="DB2674" s="12">
        <v>34.314337162318097</v>
      </c>
      <c r="DC2674" s="12">
        <v>2.5821345411407441</v>
      </c>
      <c r="DD2674" s="12">
        <v>24.702812354798805</v>
      </c>
    </row>
    <row r="2675" spans="1:108" x14ac:dyDescent="0.25">
      <c r="A2675" s="2">
        <v>892</v>
      </c>
      <c r="B2675" s="8">
        <f t="shared" ref="B2675" ca="1" si="4353">_xlfn.COVARIANCE.P(OFFSET(I2676,0,0,1,20),OFFSET(I2677,0,0,1,20))/_xlfn.VAR.P(OFFSET(I2676,0,0,1,20))</f>
        <v>1.9887675087733487</v>
      </c>
      <c r="C2675" s="8">
        <f t="shared" ref="C2675" ca="1" si="4354">_xlfn.COVARIANCE.P(OFFSET(I2676,0,0,1,50),OFFSET(I2677,0,0,1,50))/_xlfn.VAR.P(OFFSET(I2676,0,0,1,50))</f>
        <v>2.03265929507142</v>
      </c>
      <c r="D2675" s="8">
        <f t="shared" ref="D2675" ca="1" si="4355">_xlfn.COVARIANCE.P(OFFSET(I2676,0,0,1,100),OFFSET(I2677,0,0,1,100))/_xlfn.VAR.P(OFFSET(I2676,0,0,1,100))</f>
        <v>2.0211340929804709</v>
      </c>
      <c r="E2675" s="8">
        <f t="shared" ref="E2675" ca="1" si="4356">AVERAGE(OFFSET(I2677,0,0,1,20))-AVERAGE(OFFSET(I2676,0,0,1,20))*B2675</f>
        <v>10.015918793584577</v>
      </c>
      <c r="F2675" s="8">
        <f t="shared" ref="F2675" ca="1" si="4357">AVERAGE(OFFSET(I2677,0,0,1,50))-AVERAGE(OFFSET(I2676,0,0,1,50))*C2675</f>
        <v>10.126776122051005</v>
      </c>
      <c r="G2675" s="8">
        <f t="shared" ref="G2675" ca="1" si="4358">AVERAGE(OFFSET(I2677,0,0,1,100))-AVERAGE(OFFSET(I2676,0,0,1,100))*D2675</f>
        <v>9.9270988013947559</v>
      </c>
      <c r="H2675" s="9" t="s">
        <v>29</v>
      </c>
      <c r="I2675" s="10">
        <v>8456</v>
      </c>
      <c r="J2675" s="10">
        <v>4304</v>
      </c>
      <c r="K2675" s="10">
        <v>5371</v>
      </c>
      <c r="L2675" s="10">
        <v>1848</v>
      </c>
      <c r="M2675" s="10">
        <v>5322</v>
      </c>
      <c r="N2675" s="10">
        <v>7451</v>
      </c>
      <c r="O2675" s="10">
        <v>1449</v>
      </c>
      <c r="P2675" s="10">
        <v>2261</v>
      </c>
      <c r="Q2675" s="10">
        <v>3063</v>
      </c>
      <c r="R2675" s="10">
        <v>6322</v>
      </c>
      <c r="S2675" s="10">
        <v>3030</v>
      </c>
      <c r="T2675" s="10">
        <v>2008</v>
      </c>
      <c r="U2675" s="10">
        <v>9083</v>
      </c>
      <c r="V2675" s="10">
        <v>2110</v>
      </c>
      <c r="W2675" s="10">
        <v>955</v>
      </c>
      <c r="X2675" s="10">
        <v>4847</v>
      </c>
      <c r="Y2675" s="10">
        <v>9972</v>
      </c>
      <c r="Z2675" s="10">
        <v>1288</v>
      </c>
      <c r="AA2675" s="10">
        <v>3103</v>
      </c>
      <c r="AB2675" s="10">
        <v>8212</v>
      </c>
      <c r="AC2675" s="10">
        <v>3101</v>
      </c>
      <c r="AD2675" s="10">
        <v>3250</v>
      </c>
      <c r="AE2675" s="10">
        <v>4197</v>
      </c>
      <c r="AF2675" s="10">
        <v>9797</v>
      </c>
      <c r="AG2675" s="10">
        <v>1513</v>
      </c>
      <c r="AH2675" s="10">
        <v>6520</v>
      </c>
      <c r="AI2675" s="10">
        <v>3462</v>
      </c>
      <c r="AJ2675" s="10">
        <v>8779</v>
      </c>
      <c r="AK2675" s="10">
        <v>6291</v>
      </c>
      <c r="AL2675" s="10">
        <v>5289</v>
      </c>
      <c r="AM2675" s="10">
        <v>7212</v>
      </c>
      <c r="AN2675" s="10">
        <v>2772</v>
      </c>
      <c r="AO2675" s="10">
        <v>1601</v>
      </c>
      <c r="AP2675" s="10">
        <v>2206</v>
      </c>
      <c r="AQ2675" s="10">
        <v>3246</v>
      </c>
      <c r="AR2675" s="10">
        <v>5710</v>
      </c>
      <c r="AS2675" s="10">
        <v>6080</v>
      </c>
      <c r="AT2675" s="10">
        <v>7258</v>
      </c>
      <c r="AU2675" s="10">
        <v>6095</v>
      </c>
      <c r="AV2675" s="10">
        <v>3894</v>
      </c>
      <c r="AW2675" s="10">
        <v>6490</v>
      </c>
      <c r="AX2675" s="10">
        <v>5300</v>
      </c>
      <c r="AY2675" s="10">
        <v>3728</v>
      </c>
      <c r="AZ2675" s="10">
        <v>234</v>
      </c>
      <c r="BA2675" s="10">
        <v>2332</v>
      </c>
      <c r="BB2675" s="10">
        <v>5402</v>
      </c>
      <c r="BC2675" s="10">
        <v>7986</v>
      </c>
      <c r="BD2675" s="10">
        <v>1749</v>
      </c>
      <c r="BE2675" s="10">
        <v>4843</v>
      </c>
      <c r="BF2675" s="10">
        <v>7490</v>
      </c>
      <c r="BG2675" s="10">
        <v>4456</v>
      </c>
      <c r="BH2675" s="10">
        <v>2319</v>
      </c>
      <c r="BI2675" s="10">
        <v>8143</v>
      </c>
      <c r="BJ2675" s="10">
        <v>1011</v>
      </c>
      <c r="BK2675" s="10">
        <v>7002</v>
      </c>
      <c r="BL2675" s="10">
        <v>3528</v>
      </c>
      <c r="BM2675" s="10">
        <v>8198</v>
      </c>
      <c r="BN2675" s="10">
        <v>4463</v>
      </c>
      <c r="BO2675" s="10">
        <v>9600</v>
      </c>
      <c r="BP2675" s="10">
        <v>1391</v>
      </c>
      <c r="BQ2675" s="10">
        <v>9013</v>
      </c>
      <c r="BR2675" s="10">
        <v>8316</v>
      </c>
      <c r="BS2675" s="10">
        <v>6683</v>
      </c>
      <c r="BT2675" s="10">
        <v>1795</v>
      </c>
      <c r="BU2675" s="10">
        <v>9514</v>
      </c>
      <c r="BV2675" s="10">
        <v>4127</v>
      </c>
      <c r="BW2675" s="10">
        <v>5324</v>
      </c>
      <c r="BX2675" s="10">
        <v>3883</v>
      </c>
      <c r="BY2675" s="10">
        <v>5063</v>
      </c>
      <c r="BZ2675" s="10">
        <v>4054</v>
      </c>
      <c r="CA2675" s="10">
        <v>451</v>
      </c>
      <c r="CB2675" s="10">
        <v>4165</v>
      </c>
      <c r="CC2675" s="10">
        <v>3994</v>
      </c>
      <c r="CD2675" s="10">
        <v>2159</v>
      </c>
      <c r="CE2675" s="10">
        <v>2015</v>
      </c>
      <c r="CF2675" s="10">
        <v>2242</v>
      </c>
      <c r="CG2675" s="10">
        <v>15</v>
      </c>
      <c r="CH2675" s="10">
        <v>5769</v>
      </c>
      <c r="CI2675" s="10">
        <v>342</v>
      </c>
      <c r="CJ2675" s="10">
        <v>370</v>
      </c>
      <c r="CK2675" s="10">
        <v>2502</v>
      </c>
      <c r="CL2675" s="10">
        <v>4103</v>
      </c>
      <c r="CM2675" s="10">
        <v>3405</v>
      </c>
      <c r="CN2675" s="10">
        <v>1933</v>
      </c>
      <c r="CO2675" s="10">
        <v>5025</v>
      </c>
      <c r="CP2675" s="10">
        <v>7665</v>
      </c>
      <c r="CQ2675" s="10">
        <v>1316</v>
      </c>
      <c r="CR2675" s="10">
        <v>9419</v>
      </c>
      <c r="CS2675" s="10">
        <v>3795</v>
      </c>
      <c r="CT2675" s="10">
        <v>6533</v>
      </c>
      <c r="CU2675" s="10">
        <v>4218</v>
      </c>
      <c r="CV2675" s="10">
        <v>5634</v>
      </c>
      <c r="CW2675" s="10">
        <v>9147</v>
      </c>
      <c r="CX2675" s="10">
        <v>8022</v>
      </c>
      <c r="CY2675" s="10">
        <v>4244</v>
      </c>
      <c r="CZ2675" s="10">
        <v>6351</v>
      </c>
      <c r="DA2675" s="10">
        <v>7012</v>
      </c>
      <c r="DB2675" s="10">
        <v>6038</v>
      </c>
      <c r="DC2675" s="10">
        <v>8026</v>
      </c>
      <c r="DD2675" s="10">
        <v>5735</v>
      </c>
    </row>
    <row r="2676" spans="1:108" x14ac:dyDescent="0.25">
      <c r="H2676" s="11" t="s">
        <v>0</v>
      </c>
      <c r="I2676" s="12">
        <v>1.8647051893186144</v>
      </c>
      <c r="J2676" s="12">
        <v>-9.7309214666408655E-2</v>
      </c>
      <c r="K2676" s="12">
        <v>-2.2736968265679196</v>
      </c>
      <c r="L2676" s="12">
        <v>-4.5106334523752158</v>
      </c>
      <c r="M2676" s="12">
        <v>-2.8518756574818345</v>
      </c>
      <c r="N2676" s="12">
        <v>-7.3106028954989677</v>
      </c>
      <c r="O2676" s="12">
        <v>-2.3584935614241238</v>
      </c>
      <c r="P2676" s="12">
        <v>2.8225923402412958</v>
      </c>
      <c r="Q2676" s="12">
        <v>0.29504301733778604</v>
      </c>
      <c r="R2676" s="12">
        <v>-9.0216057312432767</v>
      </c>
      <c r="S2676" s="12">
        <v>-0.85706068160848348</v>
      </c>
      <c r="T2676" s="12">
        <v>5.3916573426146552</v>
      </c>
      <c r="U2676" s="12">
        <v>3.9593204218233078</v>
      </c>
      <c r="V2676" s="12">
        <v>1.5297498557283302</v>
      </c>
      <c r="W2676" s="12">
        <v>1.3148591565199161</v>
      </c>
      <c r="X2676" s="12">
        <v>-0.38095389114253092</v>
      </c>
      <c r="Y2676" s="12">
        <v>-2.2777461959008001</v>
      </c>
      <c r="Z2676" s="12">
        <v>-3.2477569339573527</v>
      </c>
      <c r="AA2676" s="12">
        <v>0.81029811747800384</v>
      </c>
      <c r="AB2676" s="12">
        <v>-2.1033690874181991E-2</v>
      </c>
      <c r="AC2676" s="12">
        <v>-0.92235064895737195</v>
      </c>
      <c r="AD2676" s="12">
        <v>-3.5066387991473524</v>
      </c>
      <c r="AE2676" s="12">
        <v>-3.3255041023796821</v>
      </c>
      <c r="AF2676" s="12">
        <v>6.2591326598792518</v>
      </c>
      <c r="AG2676" s="12">
        <v>10.493934732636497</v>
      </c>
      <c r="AH2676" s="12">
        <v>2.6444536858906136</v>
      </c>
      <c r="AI2676" s="12">
        <v>1.0249499082650986</v>
      </c>
      <c r="AJ2676" s="12">
        <v>4.2868849047054809</v>
      </c>
      <c r="AK2676" s="12">
        <v>3.2897684314999029</v>
      </c>
      <c r="AL2676" s="12">
        <v>1.4229736270897737</v>
      </c>
      <c r="AM2676" s="12">
        <v>-0.44327354013057679</v>
      </c>
      <c r="AN2676" s="12">
        <v>8.138493480044021</v>
      </c>
      <c r="AO2676" s="12">
        <v>5.977878356862945</v>
      </c>
      <c r="AP2676" s="12">
        <v>-11.557161397758183</v>
      </c>
      <c r="AQ2676" s="12">
        <v>2.143734272991304</v>
      </c>
      <c r="AR2676" s="12">
        <v>-0.32750682710193801</v>
      </c>
      <c r="AS2676" s="12">
        <v>-9.3564199302158517</v>
      </c>
      <c r="AT2676" s="12">
        <v>-9.1024322524968344</v>
      </c>
      <c r="AU2676" s="12">
        <v>-5.8797326821905918</v>
      </c>
      <c r="AV2676" s="12">
        <v>-9.8100060817699557</v>
      </c>
      <c r="AW2676" s="12">
        <v>4.2460972377499289</v>
      </c>
      <c r="AX2676" s="12">
        <v>6.2880498521225618</v>
      </c>
      <c r="AY2676" s="12">
        <v>-3.1636029985267844</v>
      </c>
      <c r="AZ2676" s="12">
        <v>-4.8185738908512503</v>
      </c>
      <c r="BA2676" s="12">
        <v>3.6492814301417358</v>
      </c>
      <c r="BB2676" s="12">
        <v>0.32586803717873414</v>
      </c>
      <c r="BC2676" s="12">
        <v>1.7221495397255762</v>
      </c>
      <c r="BD2676" s="12">
        <v>-3.8143859811594556</v>
      </c>
      <c r="BE2676" s="12">
        <v>-0.2501530767950475</v>
      </c>
      <c r="BF2676" s="12">
        <v>-3.2732009815563057</v>
      </c>
      <c r="BG2676" s="12">
        <v>-8.6756461153395072</v>
      </c>
      <c r="BH2676" s="12">
        <v>-3.7744947349794544</v>
      </c>
      <c r="BI2676" s="12">
        <v>-9.3280373796724447</v>
      </c>
      <c r="BJ2676" s="12">
        <v>-1.8311201277270504</v>
      </c>
      <c r="BK2676" s="12">
        <v>2.2805633082897776</v>
      </c>
      <c r="BL2676" s="12">
        <v>-1.4305699901806868</v>
      </c>
      <c r="BM2676" s="12">
        <v>-3.1031555154386807</v>
      </c>
      <c r="BN2676" s="12">
        <v>1.7241616391928911</v>
      </c>
      <c r="BO2676" s="12">
        <v>1.9835767604089369</v>
      </c>
      <c r="BP2676" s="12">
        <v>7.9285882307078248</v>
      </c>
      <c r="BQ2676" s="12">
        <v>8.1453153870617854</v>
      </c>
      <c r="BR2676" s="12">
        <v>-6.0924423105019017</v>
      </c>
      <c r="BS2676" s="12">
        <v>-4.0770586210413988</v>
      </c>
      <c r="BT2676" s="12">
        <v>-2.7813883177094159</v>
      </c>
      <c r="BU2676" s="12">
        <v>-7.5855787957589786</v>
      </c>
      <c r="BV2676" s="12">
        <v>2.7469943390292024</v>
      </c>
      <c r="BW2676" s="12">
        <v>-0.76139468042280001</v>
      </c>
      <c r="BX2676" s="12">
        <v>0.81218245262651656</v>
      </c>
      <c r="BY2676" s="12">
        <v>4.3749513336465036</v>
      </c>
      <c r="BZ2676" s="12">
        <v>-10.218837196242035</v>
      </c>
      <c r="CA2676" s="12">
        <v>5.2484166457865555</v>
      </c>
      <c r="CB2676" s="12">
        <v>-7.0267688862147883</v>
      </c>
      <c r="CC2676" s="12">
        <v>-9.0525732019055383</v>
      </c>
      <c r="CD2676" s="12">
        <v>11.070056384607515</v>
      </c>
      <c r="CE2676" s="12">
        <v>3.1679592116702349</v>
      </c>
      <c r="CF2676" s="12">
        <v>1.9311784267911094</v>
      </c>
      <c r="CG2676" s="12">
        <v>6.05010027079555</v>
      </c>
      <c r="CH2676" s="12">
        <v>2.6101191511424271</v>
      </c>
      <c r="CI2676" s="12">
        <v>5.2547261875879547</v>
      </c>
      <c r="CJ2676" s="12">
        <v>-6.4059872055241058</v>
      </c>
      <c r="CK2676" s="12">
        <v>-0.58121845785755533</v>
      </c>
      <c r="CL2676" s="12">
        <v>0.7470809664871898</v>
      </c>
      <c r="CM2676" s="12">
        <v>-4.7220667783555079</v>
      </c>
      <c r="CN2676" s="12">
        <v>2.1652802816762712E-2</v>
      </c>
      <c r="CO2676" s="12">
        <v>5.8958522120700065</v>
      </c>
      <c r="CP2676" s="12">
        <v>-4.2837714854983435</v>
      </c>
      <c r="CQ2676" s="12">
        <v>-2.4890560519388889</v>
      </c>
      <c r="CR2676" s="12">
        <v>-2.7907512377863437</v>
      </c>
      <c r="CS2676" s="12">
        <v>1.1310609304300512</v>
      </c>
      <c r="CT2676" s="12">
        <v>7.1996841766075494</v>
      </c>
      <c r="CU2676" s="12">
        <v>5.3527886750804825</v>
      </c>
      <c r="CV2676" s="12">
        <v>3.5634375426797549</v>
      </c>
      <c r="CW2676" s="12">
        <v>7.7286010809040562</v>
      </c>
      <c r="CX2676" s="12">
        <v>11.058233270045289</v>
      </c>
      <c r="CY2676" s="12">
        <v>-5.0989553270171246</v>
      </c>
      <c r="CZ2676" s="12">
        <v>7.6725349808051106</v>
      </c>
      <c r="DA2676" s="12">
        <v>-3.3783636147993299</v>
      </c>
      <c r="DB2676" s="12">
        <v>-0.61603162543566226</v>
      </c>
      <c r="DC2676" s="12">
        <v>-4.7319133358564791</v>
      </c>
      <c r="DD2676" s="12">
        <v>-0.13382265397197809</v>
      </c>
    </row>
    <row r="2677" spans="1:108" x14ac:dyDescent="0.25">
      <c r="H2677" s="11" t="s">
        <v>2</v>
      </c>
      <c r="I2677" s="12">
        <v>14.663235229817502</v>
      </c>
      <c r="J2677" s="12">
        <v>10.024603527177792</v>
      </c>
      <c r="K2677" s="12">
        <v>6.485374648312046</v>
      </c>
      <c r="L2677" s="12">
        <v>0.49679373799510029</v>
      </c>
      <c r="M2677" s="12">
        <v>4.3041256501325451</v>
      </c>
      <c r="N2677" s="12">
        <v>-3.8166409415726235</v>
      </c>
      <c r="O2677" s="12">
        <v>5.0983088546925917</v>
      </c>
      <c r="P2677" s="12">
        <v>16.49679295544869</v>
      </c>
      <c r="Q2677" s="12">
        <v>10.480777370468433</v>
      </c>
      <c r="R2677" s="12">
        <v>-7.5530202354785914</v>
      </c>
      <c r="S2677" s="12">
        <v>7.6199205510317274</v>
      </c>
      <c r="T2677" s="12">
        <v>21.341335637932421</v>
      </c>
      <c r="U2677" s="12">
        <v>17.462823869580905</v>
      </c>
      <c r="V2677" s="12">
        <v>12.407510855752598</v>
      </c>
      <c r="W2677" s="12">
        <v>13.162701250736101</v>
      </c>
      <c r="X2677" s="12">
        <v>8.8563453271361858</v>
      </c>
      <c r="Y2677" s="12">
        <v>6.1916463645370499</v>
      </c>
      <c r="Z2677" s="12">
        <v>2.3472343705090677</v>
      </c>
      <c r="AA2677" s="12">
        <v>10.609475509393937</v>
      </c>
      <c r="AB2677" s="12">
        <v>9.3913743561716512</v>
      </c>
      <c r="AC2677" s="12">
        <v>7.9061644804947866</v>
      </c>
      <c r="AD2677" s="12">
        <v>4.0191822147283229</v>
      </c>
      <c r="AE2677" s="12">
        <v>3.3643382188573714</v>
      </c>
      <c r="AF2677" s="12">
        <v>25.023624444074816</v>
      </c>
      <c r="AG2677" s="12">
        <v>30.432434562128602</v>
      </c>
      <c r="AH2677" s="12">
        <v>15.244674021876714</v>
      </c>
      <c r="AI2677" s="12">
        <v>11.592232361781718</v>
      </c>
      <c r="AJ2677" s="12">
        <v>18.189431575171398</v>
      </c>
      <c r="AK2677" s="12">
        <v>17.735465534568377</v>
      </c>
      <c r="AL2677" s="12">
        <v>12.498015162088002</v>
      </c>
      <c r="AM2677" s="12">
        <v>9.3493462023325478</v>
      </c>
      <c r="AN2677" s="12">
        <v>26.938334755196188</v>
      </c>
      <c r="AO2677" s="12">
        <v>22.894745040505093</v>
      </c>
      <c r="AP2677" s="12">
        <v>-13.264384848882685</v>
      </c>
      <c r="AQ2677" s="12">
        <v>14.463799820673991</v>
      </c>
      <c r="AR2677" s="12">
        <v>8.6031670438154482</v>
      </c>
      <c r="AS2677" s="12">
        <v>-7.2659132268663456</v>
      </c>
      <c r="AT2677" s="12">
        <v>-9.4436995703626287</v>
      </c>
      <c r="AU2677" s="12">
        <v>-2.687076800862978</v>
      </c>
      <c r="AV2677" s="12">
        <v>-10.389967506888791</v>
      </c>
      <c r="AW2677" s="12">
        <v>18.511485881207573</v>
      </c>
      <c r="AX2677" s="12">
        <v>23.5098416068642</v>
      </c>
      <c r="AY2677" s="12">
        <v>4.3002651984072626</v>
      </c>
      <c r="AZ2677" s="12">
        <v>0.47991837468140891</v>
      </c>
      <c r="BA2677" s="12">
        <v>18.196047112597313</v>
      </c>
      <c r="BB2677" s="12">
        <v>10.673644200628541</v>
      </c>
      <c r="BC2677" s="12">
        <v>13.027334907844748</v>
      </c>
      <c r="BD2677" s="12">
        <v>1.8657952205603721</v>
      </c>
      <c r="BE2677" s="12">
        <v>9.8628690692562628</v>
      </c>
      <c r="BF2677" s="12">
        <v>4.1094600930260974</v>
      </c>
      <c r="BG2677" s="12">
        <v>-6.4945467184008523</v>
      </c>
      <c r="BH2677" s="12">
        <v>-0.11784422216695578</v>
      </c>
      <c r="BI2677" s="12">
        <v>-9.2532809487644165</v>
      </c>
      <c r="BJ2677" s="12">
        <v>5.7015029530216044</v>
      </c>
      <c r="BK2677" s="12">
        <v>14.977752111605358</v>
      </c>
      <c r="BL2677" s="12">
        <v>6.4634282800286318</v>
      </c>
      <c r="BM2677" s="12">
        <v>4.3660123954021248</v>
      </c>
      <c r="BN2677" s="12">
        <v>13.84033002846642</v>
      </c>
      <c r="BO2677" s="12">
        <v>14.324150165343397</v>
      </c>
      <c r="BP2677" s="12">
        <v>25.816720189669116</v>
      </c>
      <c r="BQ2677" s="12">
        <v>27.10698533439886</v>
      </c>
      <c r="BR2677" s="12">
        <v>-3.7417473301780566</v>
      </c>
      <c r="BS2677" s="12">
        <v>1.1870271793572758</v>
      </c>
      <c r="BT2677" s="12">
        <v>3.8211056256796478</v>
      </c>
      <c r="BU2677" s="12">
        <v>-4.8622698052145559</v>
      </c>
      <c r="BV2677" s="12">
        <v>14.82916162268427</v>
      </c>
      <c r="BW2677" s="12">
        <v>9.0329534180826716</v>
      </c>
      <c r="BX2677" s="12">
        <v>11.592212892833404</v>
      </c>
      <c r="BY2677" s="12">
        <v>19.253046627244519</v>
      </c>
      <c r="BZ2677" s="12">
        <v>-9.8389696049358566</v>
      </c>
      <c r="CA2677" s="12">
        <v>20.136485852018613</v>
      </c>
      <c r="CB2677" s="12">
        <v>-5.2119046072342083</v>
      </c>
      <c r="CC2677" s="12">
        <v>-7.8708021434125541</v>
      </c>
      <c r="CD2677" s="12">
        <v>31.959123164563891</v>
      </c>
      <c r="CE2677" s="12">
        <v>15.377540241498465</v>
      </c>
      <c r="CF2677" s="12">
        <v>14.352873988705019</v>
      </c>
      <c r="CG2677" s="12">
        <v>21.831902127759246</v>
      </c>
      <c r="CH2677" s="12">
        <v>12.538114189095275</v>
      </c>
      <c r="CI2677" s="12">
        <v>21.67231100566848</v>
      </c>
      <c r="CJ2677" s="12">
        <v>-2.290651437000188</v>
      </c>
      <c r="CK2677" s="12">
        <v>7.0004870361726006</v>
      </c>
      <c r="CL2677" s="12">
        <v>10.536962117837</v>
      </c>
      <c r="CM2677" s="12">
        <v>-3.6109273525404384E-2</v>
      </c>
      <c r="CN2677" s="12">
        <v>8.173097177758013</v>
      </c>
      <c r="CO2677" s="12">
        <v>20.95654524840127</v>
      </c>
      <c r="CP2677" s="12">
        <v>1.4957367112394935</v>
      </c>
      <c r="CQ2677" s="12">
        <v>5.8873286564247129</v>
      </c>
      <c r="CR2677" s="12">
        <v>5.2125134077696655</v>
      </c>
      <c r="CS2677" s="12">
        <v>10.901257557336681</v>
      </c>
      <c r="CT2677" s="12">
        <v>24.0764103587452</v>
      </c>
      <c r="CU2677" s="12">
        <v>20.287839409781903</v>
      </c>
      <c r="CV2677" s="12">
        <v>16.202589312036334</v>
      </c>
      <c r="CW2677" s="12">
        <v>26.88043556503543</v>
      </c>
      <c r="CX2677" s="12">
        <v>32.47099274375109</v>
      </c>
      <c r="CY2677" s="12">
        <v>-4.4702973459800815E-2</v>
      </c>
      <c r="CZ2677" s="12">
        <v>25.98168087104089</v>
      </c>
      <c r="DA2677" s="12">
        <v>3.2167909785805189</v>
      </c>
      <c r="DB2677" s="12">
        <v>7.4767040959111704</v>
      </c>
      <c r="DC2677" s="12">
        <v>7.6413932353913583E-2</v>
      </c>
      <c r="DD2677" s="12">
        <v>8.9634347230199403</v>
      </c>
    </row>
    <row r="2678" spans="1:108" x14ac:dyDescent="0.25">
      <c r="A2678" s="2">
        <v>893</v>
      </c>
      <c r="B2678" s="8">
        <f t="shared" ref="B2678" ca="1" si="4359">_xlfn.COVARIANCE.P(OFFSET(I2679,0,0,1,20),OFFSET(I2680,0,0,1,20))/_xlfn.VAR.P(OFFSET(I2679,0,0,1,20))</f>
        <v>2.0046067093653477</v>
      </c>
      <c r="C2678" s="8">
        <f t="shared" ref="C2678" ca="1" si="4360">_xlfn.COVARIANCE.P(OFFSET(I2679,0,0,1,50),OFFSET(I2680,0,0,1,50))/_xlfn.VAR.P(OFFSET(I2679,0,0,1,50))</f>
        <v>1.9937585568448604</v>
      </c>
      <c r="D2678" s="8">
        <f t="shared" ref="D2678" ca="1" si="4361">_xlfn.COVARIANCE.P(OFFSET(I2679,0,0,1,100),OFFSET(I2680,0,0,1,100))/_xlfn.VAR.P(OFFSET(I2679,0,0,1,100))</f>
        <v>2.030020804087898</v>
      </c>
      <c r="E2678" s="8">
        <f t="shared" ref="E2678" ca="1" si="4362">AVERAGE(OFFSET(I2680,0,0,1,20))-AVERAGE(OFFSET(I2679,0,0,1,20))*B2678</f>
        <v>10.462533517806683</v>
      </c>
      <c r="F2678" s="8">
        <f t="shared" ref="F2678" ca="1" si="4363">AVERAGE(OFFSET(I2680,0,0,1,50))-AVERAGE(OFFSET(I2679,0,0,1,50))*C2678</f>
        <v>10.327149484101152</v>
      </c>
      <c r="G2678" s="8">
        <f t="shared" ref="G2678" ca="1" si="4364">AVERAGE(OFFSET(I2680,0,0,1,100))-AVERAGE(OFFSET(I2679,0,0,1,100))*D2678</f>
        <v>10.12682611673532</v>
      </c>
      <c r="H2678" s="9" t="s">
        <v>29</v>
      </c>
      <c r="I2678" s="10">
        <v>2559</v>
      </c>
      <c r="J2678" s="10">
        <v>9480</v>
      </c>
      <c r="K2678" s="10">
        <v>8437</v>
      </c>
      <c r="L2678" s="10">
        <v>7049</v>
      </c>
      <c r="M2678" s="10">
        <v>1018</v>
      </c>
      <c r="N2678" s="10">
        <v>6891</v>
      </c>
      <c r="O2678" s="10">
        <v>3972</v>
      </c>
      <c r="P2678" s="10">
        <v>5181</v>
      </c>
      <c r="Q2678" s="10">
        <v>66</v>
      </c>
      <c r="R2678" s="10">
        <v>5993</v>
      </c>
      <c r="S2678" s="10">
        <v>1555</v>
      </c>
      <c r="T2678" s="10">
        <v>4303</v>
      </c>
      <c r="U2678" s="10">
        <v>7803</v>
      </c>
      <c r="V2678" s="10">
        <v>557</v>
      </c>
      <c r="W2678" s="10">
        <v>7400</v>
      </c>
      <c r="X2678" s="10">
        <v>1769</v>
      </c>
      <c r="Y2678" s="10">
        <v>1848</v>
      </c>
      <c r="Z2678" s="10">
        <v>9013</v>
      </c>
      <c r="AA2678" s="10">
        <v>2182</v>
      </c>
      <c r="AB2678" s="10">
        <v>3320</v>
      </c>
      <c r="AC2678" s="10">
        <v>3003</v>
      </c>
      <c r="AD2678" s="10">
        <v>7671</v>
      </c>
      <c r="AE2678" s="10">
        <v>1056</v>
      </c>
      <c r="AF2678" s="10">
        <v>9644</v>
      </c>
      <c r="AG2678" s="10">
        <v>9532</v>
      </c>
      <c r="AH2678" s="10">
        <v>5275</v>
      </c>
      <c r="AI2678" s="10">
        <v>1550</v>
      </c>
      <c r="AJ2678" s="10">
        <v>1668</v>
      </c>
      <c r="AK2678" s="10">
        <v>1770</v>
      </c>
      <c r="AL2678" s="10">
        <v>6143</v>
      </c>
      <c r="AM2678" s="10">
        <v>9147</v>
      </c>
      <c r="AN2678" s="10">
        <v>2328</v>
      </c>
      <c r="AO2678" s="10">
        <v>1643</v>
      </c>
      <c r="AP2678" s="10">
        <v>2475</v>
      </c>
      <c r="AQ2678" s="10">
        <v>1277</v>
      </c>
      <c r="AR2678" s="10">
        <v>4073</v>
      </c>
      <c r="AS2678" s="10">
        <v>8131</v>
      </c>
      <c r="AT2678" s="10">
        <v>4445</v>
      </c>
      <c r="AU2678" s="10">
        <v>9122</v>
      </c>
      <c r="AV2678" s="10">
        <v>8248</v>
      </c>
      <c r="AW2678" s="10">
        <v>784</v>
      </c>
      <c r="AX2678" s="10">
        <v>753</v>
      </c>
      <c r="AY2678" s="10">
        <v>6631</v>
      </c>
      <c r="AZ2678" s="10">
        <v>1137</v>
      </c>
      <c r="BA2678" s="10">
        <v>6616</v>
      </c>
      <c r="BB2678" s="10">
        <v>254</v>
      </c>
      <c r="BC2678" s="10">
        <v>5830</v>
      </c>
      <c r="BD2678" s="10">
        <v>5861</v>
      </c>
      <c r="BE2678" s="10">
        <v>8630</v>
      </c>
      <c r="BF2678" s="10">
        <v>7481</v>
      </c>
      <c r="BG2678" s="10">
        <v>6362</v>
      </c>
      <c r="BH2678" s="10">
        <v>9628</v>
      </c>
      <c r="BI2678" s="10">
        <v>5977</v>
      </c>
      <c r="BJ2678" s="10">
        <v>4271</v>
      </c>
      <c r="BK2678" s="10">
        <v>8520</v>
      </c>
      <c r="BL2678" s="10">
        <v>8195</v>
      </c>
      <c r="BM2678" s="10">
        <v>7729</v>
      </c>
      <c r="BN2678" s="10">
        <v>7172</v>
      </c>
      <c r="BO2678" s="10">
        <v>673</v>
      </c>
      <c r="BP2678" s="10">
        <v>8508</v>
      </c>
      <c r="BQ2678" s="10">
        <v>4349</v>
      </c>
      <c r="BR2678" s="10">
        <v>7811</v>
      </c>
      <c r="BS2678" s="10">
        <v>8169</v>
      </c>
      <c r="BT2678" s="10">
        <v>9600</v>
      </c>
      <c r="BU2678" s="10">
        <v>1460</v>
      </c>
      <c r="BV2678" s="10">
        <v>1046</v>
      </c>
      <c r="BW2678" s="10">
        <v>9710</v>
      </c>
      <c r="BX2678" s="10">
        <v>3691</v>
      </c>
      <c r="BY2678" s="10">
        <v>7243</v>
      </c>
      <c r="BZ2678" s="10">
        <v>1564</v>
      </c>
      <c r="CA2678" s="10">
        <v>8757</v>
      </c>
      <c r="CB2678" s="10">
        <v>2230</v>
      </c>
      <c r="CC2678" s="10">
        <v>73</v>
      </c>
      <c r="CD2678" s="10">
        <v>4631</v>
      </c>
      <c r="CE2678" s="10">
        <v>4818</v>
      </c>
      <c r="CF2678" s="10">
        <v>2021</v>
      </c>
      <c r="CG2678" s="10">
        <v>8926</v>
      </c>
      <c r="CH2678" s="10">
        <v>4509</v>
      </c>
      <c r="CI2678" s="10">
        <v>6070</v>
      </c>
      <c r="CJ2678" s="10">
        <v>2374</v>
      </c>
      <c r="CK2678" s="10">
        <v>1815</v>
      </c>
      <c r="CL2678" s="10">
        <v>4971</v>
      </c>
      <c r="CM2678" s="10">
        <v>9195</v>
      </c>
      <c r="CN2678" s="10">
        <v>9056</v>
      </c>
      <c r="CO2678" s="10">
        <v>9430</v>
      </c>
      <c r="CP2678" s="10">
        <v>973</v>
      </c>
      <c r="CQ2678" s="10">
        <v>6833</v>
      </c>
      <c r="CR2678" s="10">
        <v>2515</v>
      </c>
      <c r="CS2678" s="10">
        <v>1070</v>
      </c>
      <c r="CT2678" s="10">
        <v>3157</v>
      </c>
      <c r="CU2678" s="10">
        <v>7278</v>
      </c>
      <c r="CV2678" s="10">
        <v>1351</v>
      </c>
      <c r="CW2678" s="10">
        <v>9063</v>
      </c>
      <c r="CX2678" s="10">
        <v>7022</v>
      </c>
      <c r="CY2678" s="10">
        <v>7895</v>
      </c>
      <c r="CZ2678" s="10">
        <v>282</v>
      </c>
      <c r="DA2678" s="10">
        <v>1062</v>
      </c>
      <c r="DB2678" s="10">
        <v>6242</v>
      </c>
      <c r="DC2678" s="10">
        <v>8954</v>
      </c>
      <c r="DD2678" s="10">
        <v>1495</v>
      </c>
    </row>
    <row r="2679" spans="1:108" x14ac:dyDescent="0.25">
      <c r="H2679" s="11" t="s">
        <v>0</v>
      </c>
      <c r="I2679" s="12">
        <v>-4.3649425955422521</v>
      </c>
      <c r="J2679" s="12">
        <v>-0.59513410720837223</v>
      </c>
      <c r="K2679" s="12">
        <v>5.6727702967408158</v>
      </c>
      <c r="L2679" s="12">
        <v>13.663671305453773</v>
      </c>
      <c r="M2679" s="12">
        <v>-6.7295181423197477</v>
      </c>
      <c r="N2679" s="12">
        <v>2.8675109827010359</v>
      </c>
      <c r="O2679" s="12">
        <v>5.4024364093869366</v>
      </c>
      <c r="P2679" s="12">
        <v>-6.3105143654253704</v>
      </c>
      <c r="Q2679" s="12">
        <v>4.3516093944680999E-2</v>
      </c>
      <c r="R2679" s="12">
        <v>7.838092855762838</v>
      </c>
      <c r="S2679" s="12">
        <v>1.555161157101657</v>
      </c>
      <c r="T2679" s="12">
        <v>-5.8957867876487358</v>
      </c>
      <c r="U2679" s="12">
        <v>0.54269015824019307</v>
      </c>
      <c r="V2679" s="12">
        <v>9.6090367989216059</v>
      </c>
      <c r="W2679" s="12">
        <v>0.70290070605079624</v>
      </c>
      <c r="X2679" s="12">
        <v>5.9398326047139758</v>
      </c>
      <c r="Y2679" s="12">
        <v>-4.5106334523752158</v>
      </c>
      <c r="Z2679" s="12">
        <v>8.1453153870617854</v>
      </c>
      <c r="AA2679" s="12">
        <v>-1.9593540914544092</v>
      </c>
      <c r="AB2679" s="12">
        <v>-9.5273307727555725</v>
      </c>
      <c r="AC2679" s="12">
        <v>-1.6210755327316961</v>
      </c>
      <c r="AD2679" s="12">
        <v>-4.8961137916858712</v>
      </c>
      <c r="AE2679" s="12">
        <v>-0.43041437524615145</v>
      </c>
      <c r="AF2679" s="12">
        <v>-3.8533701919237218</v>
      </c>
      <c r="AG2679" s="12">
        <v>6.2330593184193797</v>
      </c>
      <c r="AH2679" s="12">
        <v>8.1801082342393343</v>
      </c>
      <c r="AI2679" s="12">
        <v>-5.8843600960031797</v>
      </c>
      <c r="AJ2679" s="12">
        <v>7.5388742890824201</v>
      </c>
      <c r="AK2679" s="12">
        <v>0.13495002605119408</v>
      </c>
      <c r="AL2679" s="12">
        <v>-3.014138458273993</v>
      </c>
      <c r="AM2679" s="12">
        <v>7.7286010809040562</v>
      </c>
      <c r="AN2679" s="12">
        <v>5.2273487290960139</v>
      </c>
      <c r="AO2679" s="12">
        <v>6.0544988574065914E-2</v>
      </c>
      <c r="AP2679" s="12">
        <v>-0.65364372945369587</v>
      </c>
      <c r="AQ2679" s="12">
        <v>4.9415691855600201</v>
      </c>
      <c r="AR2679" s="12">
        <v>-2.3600003596958077</v>
      </c>
      <c r="AS2679" s="12">
        <v>2.9574937860919661</v>
      </c>
      <c r="AT2679" s="12">
        <v>-5.2263627697438384</v>
      </c>
      <c r="AU2679" s="12">
        <v>5.9979969949506788</v>
      </c>
      <c r="AV2679" s="12">
        <v>-1.7721461536364769</v>
      </c>
      <c r="AW2679" s="12">
        <v>10.726295907855029</v>
      </c>
      <c r="AX2679" s="12">
        <v>-7.2466103053148903</v>
      </c>
      <c r="AY2679" s="12">
        <v>5.5832352502947957</v>
      </c>
      <c r="AZ2679" s="12">
        <v>0.57764236373020461</v>
      </c>
      <c r="BA2679" s="12">
        <v>12.389246950525601</v>
      </c>
      <c r="BB2679" s="12">
        <v>2.105733279563454</v>
      </c>
      <c r="BC2679" s="12">
        <v>-4.2496214986856442</v>
      </c>
      <c r="BD2679" s="12">
        <v>1.2759706259698524</v>
      </c>
      <c r="BE2679" s="12">
        <v>2.1452711404892879</v>
      </c>
      <c r="BF2679" s="12">
        <v>-4.233940768668857</v>
      </c>
      <c r="BG2679" s="12">
        <v>0.11276880463011188</v>
      </c>
      <c r="BH2679" s="12">
        <v>4.4565266137637662</v>
      </c>
      <c r="BI2679" s="12">
        <v>-1.4584263461596456</v>
      </c>
      <c r="BJ2679" s="12">
        <v>-1.6570703990402194</v>
      </c>
      <c r="BK2679" s="12">
        <v>2.3473578218906592</v>
      </c>
      <c r="BL2679" s="12">
        <v>11.26864773830148</v>
      </c>
      <c r="BM2679" s="12">
        <v>3.3414677828567036</v>
      </c>
      <c r="BN2679" s="12">
        <v>7.387343360387356</v>
      </c>
      <c r="BO2679" s="12">
        <v>-6.1290165544000157</v>
      </c>
      <c r="BP2679" s="12">
        <v>2.2179400249400314</v>
      </c>
      <c r="BQ2679" s="12">
        <v>3.0409475363588467</v>
      </c>
      <c r="BR2679" s="12">
        <v>5.0572086143549786</v>
      </c>
      <c r="BS2679" s="12">
        <v>5.4341051243080507</v>
      </c>
      <c r="BT2679" s="12">
        <v>1.9835767604089369</v>
      </c>
      <c r="BU2679" s="12">
        <v>-3.8733070294827705</v>
      </c>
      <c r="BV2679" s="12">
        <v>-7.709650061313682</v>
      </c>
      <c r="BW2679" s="12">
        <v>2.1268030220052081</v>
      </c>
      <c r="BX2679" s="12">
        <v>-1.9600778880335104</v>
      </c>
      <c r="BY2679" s="12">
        <v>1.422301837667685</v>
      </c>
      <c r="BZ2679" s="12">
        <v>7.5906457368592317</v>
      </c>
      <c r="CA2679" s="12">
        <v>2.3372266980425396</v>
      </c>
      <c r="CB2679" s="12">
        <v>4.2106166438784456</v>
      </c>
      <c r="CC2679" s="12">
        <v>7.532984871800366</v>
      </c>
      <c r="CD2679" s="12">
        <v>-1.3143057317402125</v>
      </c>
      <c r="CE2679" s="12">
        <v>-4.9866170392417093</v>
      </c>
      <c r="CF2679" s="12">
        <v>-5.9887726003216235</v>
      </c>
      <c r="CG2679" s="12">
        <v>2.2311423435859421</v>
      </c>
      <c r="CH2679" s="12">
        <v>-8.2236253201155289</v>
      </c>
      <c r="CI2679" s="12">
        <v>1.8698814705055051</v>
      </c>
      <c r="CJ2679" s="12">
        <v>-7.272524916631915</v>
      </c>
      <c r="CK2679" s="12">
        <v>-8.7647200622180694E-3</v>
      </c>
      <c r="CL2679" s="12">
        <v>1.2133290093841043</v>
      </c>
      <c r="CM2679" s="12">
        <v>6.0431737963407368</v>
      </c>
      <c r="CN2679" s="12">
        <v>3.4398439640369598</v>
      </c>
      <c r="CO2679" s="12">
        <v>2.4426827725370663</v>
      </c>
      <c r="CP2679" s="12">
        <v>-5.708491359844742</v>
      </c>
      <c r="CQ2679" s="12">
        <v>3.7631359320908944</v>
      </c>
      <c r="CR2679" s="12">
        <v>-0.8048824100981038</v>
      </c>
      <c r="CS2679" s="12">
        <v>-1.7539877030189441</v>
      </c>
      <c r="CT2679" s="12">
        <v>2.7750276470662314</v>
      </c>
      <c r="CU2679" s="12">
        <v>-3.4836109674642142</v>
      </c>
      <c r="CV2679" s="12">
        <v>-1.7331180046872228</v>
      </c>
      <c r="CW2679" s="12">
        <v>1.455234556608429</v>
      </c>
      <c r="CX2679" s="12">
        <v>3.2881575318846479</v>
      </c>
      <c r="CY2679" s="12">
        <v>9.8224933946249937</v>
      </c>
      <c r="CZ2679" s="12">
        <v>8.2109159735327566</v>
      </c>
      <c r="DA2679" s="12">
        <v>-0.69760279014364279</v>
      </c>
      <c r="DB2679" s="12">
        <v>-2.2705965779339001</v>
      </c>
      <c r="DC2679" s="12">
        <v>-4.2542160650689462</v>
      </c>
      <c r="DD2679" s="12">
        <v>0.80423161777106067</v>
      </c>
    </row>
    <row r="2680" spans="1:108" x14ac:dyDescent="0.25">
      <c r="H2680" s="11" t="s">
        <v>2</v>
      </c>
      <c r="I2680" s="12">
        <v>2.4191553175448837</v>
      </c>
      <c r="J2680" s="12">
        <v>9.7658219134177688</v>
      </c>
      <c r="K2680" s="12">
        <v>22.485840218400373</v>
      </c>
      <c r="L2680" s="12">
        <v>37.455471150484286</v>
      </c>
      <c r="M2680" s="12">
        <v>-2.2720008372015892</v>
      </c>
      <c r="N2680" s="12">
        <v>16.464980335585381</v>
      </c>
      <c r="O2680" s="12">
        <v>20.631495871132906</v>
      </c>
      <c r="P2680" s="12">
        <v>-2.1076819908416664</v>
      </c>
      <c r="Q2680" s="12">
        <v>11.084633092948373</v>
      </c>
      <c r="R2680" s="12">
        <v>26.902298782835778</v>
      </c>
      <c r="S2680" s="12">
        <v>13.114355312889389</v>
      </c>
      <c r="T2680" s="12">
        <v>-0.90699704086590793</v>
      </c>
      <c r="U2680" s="12">
        <v>10.621657346325822</v>
      </c>
      <c r="V2680" s="12">
        <v>29.660556750863137</v>
      </c>
      <c r="W2680" s="12">
        <v>12.984125285224728</v>
      </c>
      <c r="X2680" s="12">
        <v>22.029501317964481</v>
      </c>
      <c r="Y2680" s="12">
        <v>0.49679373799510029</v>
      </c>
      <c r="Z2680" s="12">
        <v>27.10698533439886</v>
      </c>
      <c r="AA2680" s="12">
        <v>4.5337434726546917</v>
      </c>
      <c r="AB2680" s="12">
        <v>-8.9388632108871882</v>
      </c>
      <c r="AC2680" s="12">
        <v>6.884008117699933</v>
      </c>
      <c r="AD2680" s="12">
        <v>1.8431107897286856</v>
      </c>
      <c r="AE2680" s="12">
        <v>9.5156482152776292</v>
      </c>
      <c r="AF2680" s="12">
        <v>2.3934620400370239</v>
      </c>
      <c r="AG2680" s="12">
        <v>21.235105791849694</v>
      </c>
      <c r="AH2680" s="12">
        <v>27.452642716227704</v>
      </c>
      <c r="AI2680" s="12">
        <v>-1.8532478888361577</v>
      </c>
      <c r="AJ2680" s="12">
        <v>25.971736604173969</v>
      </c>
      <c r="AK2680" s="12">
        <v>9.78101845200516</v>
      </c>
      <c r="AL2680" s="12">
        <v>4.0171344796567734</v>
      </c>
      <c r="AM2680" s="12">
        <v>26.88043556503543</v>
      </c>
      <c r="AN2680" s="12">
        <v>19.95138851673477</v>
      </c>
      <c r="AO2680" s="12">
        <v>9.6385996177222086</v>
      </c>
      <c r="AP2680" s="12">
        <v>9.2023400040247836</v>
      </c>
      <c r="AQ2680" s="12">
        <v>20.782030632169132</v>
      </c>
      <c r="AR2680" s="12">
        <v>6.3602710221608039</v>
      </c>
      <c r="AS2680" s="12">
        <v>14.088303913433373</v>
      </c>
      <c r="AT2680" s="12">
        <v>-0.43860061371139847</v>
      </c>
      <c r="AU2680" s="12">
        <v>22.038734736348243</v>
      </c>
      <c r="AV2680" s="12">
        <v>8.9606136897585031</v>
      </c>
      <c r="AW2680" s="12">
        <v>32.627634174840544</v>
      </c>
      <c r="AX2680" s="12">
        <v>-3.9555858614408872</v>
      </c>
      <c r="AY2680" s="12">
        <v>20.161718101892912</v>
      </c>
      <c r="AZ2680" s="12">
        <v>11.153935346404712</v>
      </c>
      <c r="BA2680" s="12">
        <v>34.193826790216207</v>
      </c>
      <c r="BB2680" s="12">
        <v>14.460317774717472</v>
      </c>
      <c r="BC2680" s="12">
        <v>1.5938249710622339</v>
      </c>
      <c r="BD2680" s="12">
        <v>12.651336238466437</v>
      </c>
      <c r="BE2680" s="12">
        <v>14.262843519371982</v>
      </c>
      <c r="BF2680" s="12">
        <v>1.4974368342439868</v>
      </c>
      <c r="BG2680" s="12">
        <v>11.225122638717931</v>
      </c>
      <c r="BH2680" s="12">
        <v>19.84651002155428</v>
      </c>
      <c r="BI2680" s="12">
        <v>8.1580627785363244</v>
      </c>
      <c r="BJ2680" s="12">
        <v>5.8275911671958172</v>
      </c>
      <c r="BK2680" s="12">
        <v>14.448830456097987</v>
      </c>
      <c r="BL2680" s="12">
        <v>33.555830911142557</v>
      </c>
      <c r="BM2680" s="12">
        <v>18.032150245652144</v>
      </c>
      <c r="BN2680" s="12">
        <v>24.918832572783003</v>
      </c>
      <c r="BO2680" s="12">
        <v>-2.1562678361826011</v>
      </c>
      <c r="BP2680" s="12">
        <v>14.901932687507188</v>
      </c>
      <c r="BQ2680" s="12">
        <v>16.174733338985945</v>
      </c>
      <c r="BR2680" s="12">
        <v>20.582909115743227</v>
      </c>
      <c r="BS2680" s="12">
        <v>20.754896687851087</v>
      </c>
      <c r="BT2680" s="12">
        <v>14.324150165343397</v>
      </c>
      <c r="BU2680" s="12">
        <v>2.1907372606975422</v>
      </c>
      <c r="BV2680" s="12">
        <v>-6.0689753906104444</v>
      </c>
      <c r="BW2680" s="12">
        <v>14.312237038035693</v>
      </c>
      <c r="BX2680" s="12">
        <v>5.7479749692249094</v>
      </c>
      <c r="BY2680" s="12">
        <v>12.058802498468715</v>
      </c>
      <c r="BZ2680" s="12">
        <v>25.715611723904303</v>
      </c>
      <c r="CA2680" s="12">
        <v>14.956243262782944</v>
      </c>
      <c r="CB2680" s="12">
        <v>17.839702936375875</v>
      </c>
      <c r="CC2680" s="12">
        <v>27.224979274546804</v>
      </c>
      <c r="CD2680" s="12">
        <v>7.2842653961498298</v>
      </c>
      <c r="CE2680" s="12">
        <v>-1.6313865631181497</v>
      </c>
      <c r="CF2680" s="12">
        <v>-2.6778834582855477</v>
      </c>
      <c r="CG2680" s="12">
        <v>14.595366844888256</v>
      </c>
      <c r="CH2680" s="12">
        <v>-8.6250787760356324</v>
      </c>
      <c r="CI2680" s="12">
        <v>13.499523092032712</v>
      </c>
      <c r="CJ2680" s="12">
        <v>-4.527802649454876</v>
      </c>
      <c r="CK2680" s="12">
        <v>10.157978810485895</v>
      </c>
      <c r="CL2680" s="12">
        <v>13.613753186513508</v>
      </c>
      <c r="CM2680" s="12">
        <v>21.897451720025693</v>
      </c>
      <c r="CN2680" s="12">
        <v>17.585880606157552</v>
      </c>
      <c r="CO2680" s="12">
        <v>13.929761856657656</v>
      </c>
      <c r="CP2680" s="12">
        <v>-1.7071080893640083</v>
      </c>
      <c r="CQ2680" s="12">
        <v>18.21984780220351</v>
      </c>
      <c r="CR2680" s="12">
        <v>7.317581526992921</v>
      </c>
      <c r="CS2680" s="12">
        <v>5.8362398567769418</v>
      </c>
      <c r="CT2680" s="12">
        <v>13.857761762416482</v>
      </c>
      <c r="CU2680" s="12">
        <v>1.9390385442329228</v>
      </c>
      <c r="CV2680" s="12">
        <v>6.5692105985853972</v>
      </c>
      <c r="CW2680" s="12">
        <v>13.647819079327689</v>
      </c>
      <c r="CX2680" s="12">
        <v>16.162282388900874</v>
      </c>
      <c r="CY2680" s="12">
        <v>29.653364232882979</v>
      </c>
      <c r="CZ2680" s="12">
        <v>27.578401980288447</v>
      </c>
      <c r="DA2680" s="12">
        <v>7.5241198613671605</v>
      </c>
      <c r="DB2680" s="12">
        <v>4.9097033770609135</v>
      </c>
      <c r="DC2680" s="12">
        <v>3.6646033218917045</v>
      </c>
      <c r="DD2680" s="12">
        <v>10.987241092651859</v>
      </c>
    </row>
    <row r="2681" spans="1:108" x14ac:dyDescent="0.25">
      <c r="A2681" s="2">
        <v>894</v>
      </c>
      <c r="B2681" s="8">
        <f t="shared" ref="B2681" ca="1" si="4365">_xlfn.COVARIANCE.P(OFFSET(I2682,0,0,1,20),OFFSET(I2683,0,0,1,20))/_xlfn.VAR.P(OFFSET(I2682,0,0,1,20))</f>
        <v>1.9644334385679101</v>
      </c>
      <c r="C2681" s="8">
        <f t="shared" ref="C2681" ca="1" si="4366">_xlfn.COVARIANCE.P(OFFSET(I2682,0,0,1,50),OFFSET(I2683,0,0,1,50))/_xlfn.VAR.P(OFFSET(I2682,0,0,1,50))</f>
        <v>1.9733551818118413</v>
      </c>
      <c r="D2681" s="8">
        <f t="shared" ref="D2681" ca="1" si="4367">_xlfn.COVARIANCE.P(OFFSET(I2682,0,0,1,100),OFFSET(I2683,0,0,1,100))/_xlfn.VAR.P(OFFSET(I2682,0,0,1,100))</f>
        <v>1.9693434721362322</v>
      </c>
      <c r="E2681" s="8">
        <f t="shared" ref="E2681" ca="1" si="4368">AVERAGE(OFFSET(I2683,0,0,1,20))-AVERAGE(OFFSET(I2682,0,0,1,20))*B2681</f>
        <v>10.104433877340405</v>
      </c>
      <c r="F2681" s="8">
        <f t="shared" ref="F2681" ca="1" si="4369">AVERAGE(OFFSET(I2683,0,0,1,50))-AVERAGE(OFFSET(I2682,0,0,1,50))*C2681</f>
        <v>9.9096423173367132</v>
      </c>
      <c r="G2681" s="8">
        <f t="shared" ref="G2681" ca="1" si="4370">AVERAGE(OFFSET(I2683,0,0,1,100))-AVERAGE(OFFSET(I2682,0,0,1,100))*D2681</f>
        <v>9.8131476306519332</v>
      </c>
      <c r="H2681" s="9" t="s">
        <v>29</v>
      </c>
      <c r="I2681" s="10">
        <v>2781</v>
      </c>
      <c r="J2681" s="10">
        <v>9358</v>
      </c>
      <c r="K2681" s="10">
        <v>7765</v>
      </c>
      <c r="L2681" s="10">
        <v>920</v>
      </c>
      <c r="M2681" s="10">
        <v>449</v>
      </c>
      <c r="N2681" s="10">
        <v>5792</v>
      </c>
      <c r="O2681" s="10">
        <v>8331</v>
      </c>
      <c r="P2681" s="10">
        <v>3859</v>
      </c>
      <c r="Q2681" s="10">
        <v>5947</v>
      </c>
      <c r="R2681" s="10">
        <v>263</v>
      </c>
      <c r="S2681" s="10">
        <v>8490</v>
      </c>
      <c r="T2681" s="10">
        <v>5970</v>
      </c>
      <c r="U2681" s="10">
        <v>6793</v>
      </c>
      <c r="V2681" s="10">
        <v>6245</v>
      </c>
      <c r="W2681" s="10">
        <v>5787</v>
      </c>
      <c r="X2681" s="10">
        <v>9949</v>
      </c>
      <c r="Y2681" s="10">
        <v>5330</v>
      </c>
      <c r="Z2681" s="10">
        <v>1427</v>
      </c>
      <c r="AA2681" s="10">
        <v>4524</v>
      </c>
      <c r="AB2681" s="10">
        <v>2650</v>
      </c>
      <c r="AC2681" s="10">
        <v>9560</v>
      </c>
      <c r="AD2681" s="10">
        <v>9363</v>
      </c>
      <c r="AE2681" s="10">
        <v>8010</v>
      </c>
      <c r="AF2681" s="10">
        <v>9669</v>
      </c>
      <c r="AG2681" s="10">
        <v>6957</v>
      </c>
      <c r="AH2681" s="10">
        <v>6935</v>
      </c>
      <c r="AI2681" s="10">
        <v>1701</v>
      </c>
      <c r="AJ2681" s="10">
        <v>6954</v>
      </c>
      <c r="AK2681" s="10">
        <v>6473</v>
      </c>
      <c r="AL2681" s="10">
        <v>6261</v>
      </c>
      <c r="AM2681" s="10">
        <v>1845</v>
      </c>
      <c r="AN2681" s="10">
        <v>3916</v>
      </c>
      <c r="AO2681" s="10">
        <v>8628</v>
      </c>
      <c r="AP2681" s="10">
        <v>8647</v>
      </c>
      <c r="AQ2681" s="10">
        <v>6637</v>
      </c>
      <c r="AR2681" s="10">
        <v>8690</v>
      </c>
      <c r="AS2681" s="10">
        <v>8846</v>
      </c>
      <c r="AT2681" s="10">
        <v>8131</v>
      </c>
      <c r="AU2681" s="10">
        <v>7577</v>
      </c>
      <c r="AV2681" s="10">
        <v>2746</v>
      </c>
      <c r="AW2681" s="10">
        <v>2025</v>
      </c>
      <c r="AX2681" s="10">
        <v>4319</v>
      </c>
      <c r="AY2681" s="10">
        <v>9924</v>
      </c>
      <c r="AZ2681" s="10">
        <v>6933</v>
      </c>
      <c r="BA2681" s="10">
        <v>1877</v>
      </c>
      <c r="BB2681" s="10">
        <v>2517</v>
      </c>
      <c r="BC2681" s="10">
        <v>5825</v>
      </c>
      <c r="BD2681" s="10">
        <v>3989</v>
      </c>
      <c r="BE2681" s="10">
        <v>7858</v>
      </c>
      <c r="BF2681" s="10">
        <v>5276</v>
      </c>
      <c r="BG2681" s="10">
        <v>4682</v>
      </c>
      <c r="BH2681" s="10">
        <v>8810</v>
      </c>
      <c r="BI2681" s="10">
        <v>5451</v>
      </c>
      <c r="BJ2681" s="10">
        <v>9251</v>
      </c>
      <c r="BK2681" s="10">
        <v>1679</v>
      </c>
      <c r="BL2681" s="10">
        <v>3680</v>
      </c>
      <c r="BM2681" s="10">
        <v>8708</v>
      </c>
      <c r="BN2681" s="10">
        <v>725</v>
      </c>
      <c r="BO2681" s="10">
        <v>8029</v>
      </c>
      <c r="BP2681" s="10">
        <v>1748</v>
      </c>
      <c r="BQ2681" s="10">
        <v>6407</v>
      </c>
      <c r="BR2681" s="10">
        <v>4862</v>
      </c>
      <c r="BS2681" s="10">
        <v>168</v>
      </c>
      <c r="BT2681" s="10">
        <v>7990</v>
      </c>
      <c r="BU2681" s="10">
        <v>4618</v>
      </c>
      <c r="BV2681" s="10">
        <v>4307</v>
      </c>
      <c r="BW2681" s="10">
        <v>3117</v>
      </c>
      <c r="BX2681" s="10">
        <v>8580</v>
      </c>
      <c r="BY2681" s="10">
        <v>6979</v>
      </c>
      <c r="BZ2681" s="10">
        <v>573</v>
      </c>
      <c r="CA2681" s="10">
        <v>635</v>
      </c>
      <c r="CB2681" s="10">
        <v>7590</v>
      </c>
      <c r="CC2681" s="10">
        <v>4090</v>
      </c>
      <c r="CD2681" s="10">
        <v>737</v>
      </c>
      <c r="CE2681" s="10">
        <v>2279</v>
      </c>
      <c r="CF2681" s="10">
        <v>7628</v>
      </c>
      <c r="CG2681" s="10">
        <v>7677</v>
      </c>
      <c r="CH2681" s="10">
        <v>9940</v>
      </c>
      <c r="CI2681" s="10">
        <v>4794</v>
      </c>
      <c r="CJ2681" s="10">
        <v>8343</v>
      </c>
      <c r="CK2681" s="10">
        <v>4752</v>
      </c>
      <c r="CL2681" s="10">
        <v>5033</v>
      </c>
      <c r="CM2681" s="10">
        <v>1930</v>
      </c>
      <c r="CN2681" s="10">
        <v>2685</v>
      </c>
      <c r="CO2681" s="10">
        <v>9134</v>
      </c>
      <c r="CP2681" s="10">
        <v>4961</v>
      </c>
      <c r="CQ2681" s="10">
        <v>2885</v>
      </c>
      <c r="CR2681" s="10">
        <v>1369</v>
      </c>
      <c r="CS2681" s="10">
        <v>5429</v>
      </c>
      <c r="CT2681" s="10">
        <v>732</v>
      </c>
      <c r="CU2681" s="10">
        <v>2565</v>
      </c>
      <c r="CV2681" s="10">
        <v>4144</v>
      </c>
      <c r="CW2681" s="10">
        <v>7780</v>
      </c>
      <c r="CX2681" s="10">
        <v>6958</v>
      </c>
      <c r="CY2681" s="10">
        <v>9420</v>
      </c>
      <c r="CZ2681" s="10">
        <v>8421</v>
      </c>
      <c r="DA2681" s="10">
        <v>6631</v>
      </c>
      <c r="DB2681" s="10">
        <v>4158</v>
      </c>
      <c r="DC2681" s="10">
        <v>8711</v>
      </c>
      <c r="DD2681" s="10">
        <v>7185</v>
      </c>
    </row>
    <row r="2682" spans="1:108" x14ac:dyDescent="0.25">
      <c r="H2682" s="11" t="s">
        <v>0</v>
      </c>
      <c r="I2682" s="12">
        <v>0.21486019719229285</v>
      </c>
      <c r="J2682" s="12">
        <v>5.0861586908572196</v>
      </c>
      <c r="K2682" s="12">
        <v>1.4570757732212334</v>
      </c>
      <c r="L2682" s="12">
        <v>1.1510632065753803</v>
      </c>
      <c r="M2682" s="12">
        <v>2.7288061976277596</v>
      </c>
      <c r="N2682" s="12">
        <v>0.9978026777999377</v>
      </c>
      <c r="O2682" s="12">
        <v>3.4397434342901008</v>
      </c>
      <c r="P2682" s="12">
        <v>1.7042646949437168</v>
      </c>
      <c r="Q2682" s="12">
        <v>-4.6305624693955805</v>
      </c>
      <c r="R2682" s="12">
        <v>2.3404768342247597</v>
      </c>
      <c r="S2682" s="12">
        <v>-2.3215887265726423</v>
      </c>
      <c r="T2682" s="12">
        <v>1.0854236636604691</v>
      </c>
      <c r="U2682" s="12">
        <v>-4.9226255192663952</v>
      </c>
      <c r="V2682" s="12">
        <v>5.0641136495338914</v>
      </c>
      <c r="W2682" s="12">
        <v>-5.880553967421708</v>
      </c>
      <c r="X2682" s="12">
        <v>-0.82618400159240424</v>
      </c>
      <c r="Y2682" s="12">
        <v>-3.3150422956119687</v>
      </c>
      <c r="Z2682" s="12">
        <v>4.0947612906814763</v>
      </c>
      <c r="AA2682" s="12">
        <v>-7.0956200511057315</v>
      </c>
      <c r="AB2682" s="12">
        <v>6.0092770925564478</v>
      </c>
      <c r="AC2682" s="12">
        <v>5.1106718216756422</v>
      </c>
      <c r="AD2682" s="12">
        <v>4.8189432755203576</v>
      </c>
      <c r="AE2682" s="12">
        <v>-2.1957924781851275</v>
      </c>
      <c r="AF2682" s="12">
        <v>0.21449186158852021</v>
      </c>
      <c r="AG2682" s="12">
        <v>2.6177650998470865</v>
      </c>
      <c r="AH2682" s="12">
        <v>5.2809221650534033</v>
      </c>
      <c r="AI2682" s="12">
        <v>-2.0264113092963094</v>
      </c>
      <c r="AJ2682" s="12">
        <v>-0.37526998485638874</v>
      </c>
      <c r="AK2682" s="12">
        <v>-2.1707073378943504</v>
      </c>
      <c r="AL2682" s="12">
        <v>1.2173495644597019</v>
      </c>
      <c r="AM2682" s="12">
        <v>-1.5639678697110511</v>
      </c>
      <c r="AN2682" s="12">
        <v>10.142786663275158</v>
      </c>
      <c r="AO2682" s="12">
        <v>10.277301779111983</v>
      </c>
      <c r="AP2682" s="12">
        <v>2.3686598561760643</v>
      </c>
      <c r="AQ2682" s="12">
        <v>0.34150299713519433</v>
      </c>
      <c r="AR2682" s="12">
        <v>-0.90676885276083041</v>
      </c>
      <c r="AS2682" s="12">
        <v>4.3099306660205947</v>
      </c>
      <c r="AT2682" s="12">
        <v>2.9574937860919661</v>
      </c>
      <c r="AU2682" s="12">
        <v>-5.8256936618680157</v>
      </c>
      <c r="AV2682" s="12">
        <v>-1.0855317703708625</v>
      </c>
      <c r="AW2682" s="12">
        <v>4.8569297845727348</v>
      </c>
      <c r="AX2682" s="12">
        <v>5.3923815080961948</v>
      </c>
      <c r="AY2682" s="12">
        <v>-5.0511547176396787</v>
      </c>
      <c r="AZ2682" s="12">
        <v>-0.45413951958518056</v>
      </c>
      <c r="BA2682" s="12">
        <v>6.8966241732113094</v>
      </c>
      <c r="BB2682" s="12">
        <v>-1.5466447034637237E-2</v>
      </c>
      <c r="BC2682" s="12">
        <v>-6.4508593448027796</v>
      </c>
      <c r="BD2682" s="12">
        <v>1.517771855532726</v>
      </c>
      <c r="BE2682" s="12">
        <v>4.8223395924494401</v>
      </c>
      <c r="BF2682" s="12">
        <v>-6.7104298183006367E-2</v>
      </c>
      <c r="BG2682" s="12">
        <v>0.83503082979388088</v>
      </c>
      <c r="BH2682" s="12">
        <v>1.5158315548422632</v>
      </c>
      <c r="BI2682" s="12">
        <v>2.2143632081111471</v>
      </c>
      <c r="BJ2682" s="12">
        <v>-5.194128857780723</v>
      </c>
      <c r="BK2682" s="12">
        <v>-3.2050134860731121</v>
      </c>
      <c r="BL2682" s="12">
        <v>-4.0039815882744207E-3</v>
      </c>
      <c r="BM2682" s="12">
        <v>-5.2242249789005175</v>
      </c>
      <c r="BN2682" s="12">
        <v>0.13739550620552884</v>
      </c>
      <c r="BO2682" s="12">
        <v>-6.4987266257392093</v>
      </c>
      <c r="BP2682" s="12">
        <v>0.19426298767938513</v>
      </c>
      <c r="BQ2682" s="12">
        <v>10.232847143048113</v>
      </c>
      <c r="BR2682" s="12">
        <v>-3.7438520772039965</v>
      </c>
      <c r="BS2682" s="12">
        <v>-2.950942008355721</v>
      </c>
      <c r="BT2682" s="12">
        <v>-3.3234528232740814</v>
      </c>
      <c r="BU2682" s="12">
        <v>0.5022464467607165</v>
      </c>
      <c r="BV2682" s="12">
        <v>3.1384249362358636</v>
      </c>
      <c r="BW2682" s="12">
        <v>-8.759988271467428</v>
      </c>
      <c r="BX2682" s="12">
        <v>-1.2067853225778371</v>
      </c>
      <c r="BY2682" s="12">
        <v>-4.8887912718844966</v>
      </c>
      <c r="BZ2682" s="12">
        <v>-7.6404297136292811</v>
      </c>
      <c r="CA2682" s="12">
        <v>3.9022190914176824</v>
      </c>
      <c r="CB2682" s="12">
        <v>6.7693730837850241</v>
      </c>
      <c r="CC2682" s="12">
        <v>9.1323489400836255</v>
      </c>
      <c r="CD2682" s="12">
        <v>-3.6747669390337112</v>
      </c>
      <c r="CE2682" s="12">
        <v>-0.73361800884941086</v>
      </c>
      <c r="CF2682" s="12">
        <v>1.4105768625674235</v>
      </c>
      <c r="CG2682" s="12">
        <v>-7.7402976792480507</v>
      </c>
      <c r="CH2682" s="12">
        <v>-3.8414168403989764</v>
      </c>
      <c r="CI2682" s="12">
        <v>-5.2126817808695964</v>
      </c>
      <c r="CJ2682" s="12">
        <v>-0.95141809365634034</v>
      </c>
      <c r="CK2682" s="12">
        <v>-1.1621113359703532</v>
      </c>
      <c r="CL2682" s="12">
        <v>7.3012151880125842</v>
      </c>
      <c r="CM2682" s="12">
        <v>2.4349370854634613</v>
      </c>
      <c r="CN2682" s="12">
        <v>4.4148738843841559E-2</v>
      </c>
      <c r="CO2682" s="12">
        <v>2.9816096936862291</v>
      </c>
      <c r="CP2682" s="12">
        <v>3.9699787761001151</v>
      </c>
      <c r="CQ2682" s="12">
        <v>-1.1836055303979585</v>
      </c>
      <c r="CR2682" s="12">
        <v>-5.176806728277576</v>
      </c>
      <c r="CS2682" s="12">
        <v>-2.327350976513852</v>
      </c>
      <c r="CT2682" s="12">
        <v>-11.889463325016735</v>
      </c>
      <c r="CU2682" s="12">
        <v>-2.2998869823109218</v>
      </c>
      <c r="CV2682" s="12">
        <v>-2.1701715834965043</v>
      </c>
      <c r="CW2682" s="12">
        <v>4.2237452713995491</v>
      </c>
      <c r="CX2682" s="12">
        <v>0.92665040226798345</v>
      </c>
      <c r="CY2682" s="12">
        <v>6.9917262454734938E-2</v>
      </c>
      <c r="CZ2682" s="12">
        <v>0.5542558446501068</v>
      </c>
      <c r="DA2682" s="12">
        <v>5.5832352502947957</v>
      </c>
      <c r="DB2682" s="12">
        <v>-1.783801170735535</v>
      </c>
      <c r="DC2682" s="12">
        <v>-2.3608507659875686</v>
      </c>
      <c r="DD2682" s="12">
        <v>4.1333520808718207</v>
      </c>
    </row>
    <row r="2683" spans="1:108" x14ac:dyDescent="0.25">
      <c r="H2683" s="11" t="s">
        <v>2</v>
      </c>
      <c r="I2683" s="12">
        <v>9.8690490360287662</v>
      </c>
      <c r="J2683" s="12">
        <v>19.773307310814392</v>
      </c>
      <c r="K2683" s="12">
        <v>13.444441011574991</v>
      </c>
      <c r="L2683" s="12">
        <v>13.33558993437893</v>
      </c>
      <c r="M2683" s="12">
        <v>14.964953404306822</v>
      </c>
      <c r="N2683" s="12">
        <v>10.246866354058096</v>
      </c>
      <c r="O2683" s="12">
        <v>17.449130277970369</v>
      </c>
      <c r="P2683" s="12">
        <v>13.21806295482085</v>
      </c>
      <c r="Q2683" s="12">
        <v>2.2148653371236904</v>
      </c>
      <c r="R2683" s="12">
        <v>14.253324830506619</v>
      </c>
      <c r="S2683" s="12">
        <v>5.192036215724591</v>
      </c>
      <c r="T2683" s="12">
        <v>12.25607973819746</v>
      </c>
      <c r="U2683" s="12">
        <v>1.2263298383471324</v>
      </c>
      <c r="V2683" s="12">
        <v>19.993261528071137</v>
      </c>
      <c r="W2683" s="12">
        <v>-1.7896205246709207</v>
      </c>
      <c r="X2683" s="12">
        <v>7.7237952637827387</v>
      </c>
      <c r="Y2683" s="12">
        <v>4.1868078380492779</v>
      </c>
      <c r="Z2683" s="12">
        <v>19.793589676604391</v>
      </c>
      <c r="AA2683" s="12">
        <v>-4.5166268051119625</v>
      </c>
      <c r="AB2683" s="12">
        <v>21.789761710626337</v>
      </c>
      <c r="AC2683" s="12">
        <v>20.743563439119988</v>
      </c>
      <c r="AD2683" s="12">
        <v>20.067510350855169</v>
      </c>
      <c r="AE2683" s="12">
        <v>5.3560479027920449</v>
      </c>
      <c r="AF2683" s="12">
        <v>9.616441835688553</v>
      </c>
      <c r="AG2683" s="12">
        <v>14.94717121101686</v>
      </c>
      <c r="AH2683" s="12">
        <v>18.138268587489755</v>
      </c>
      <c r="AI2683" s="12">
        <v>6.6825374836374021</v>
      </c>
      <c r="AJ2683" s="12">
        <v>8.5906794270231739</v>
      </c>
      <c r="AK2683" s="12">
        <v>3.2148053361379616</v>
      </c>
      <c r="AL2683" s="12">
        <v>11.751141966933668</v>
      </c>
      <c r="AM2683" s="12">
        <v>7.8146613511723118</v>
      </c>
      <c r="AN2683" s="12">
        <v>30.625469818984534</v>
      </c>
      <c r="AO2683" s="12">
        <v>29.74473995590834</v>
      </c>
      <c r="AP2683" s="12">
        <v>14.976946164443728</v>
      </c>
      <c r="AQ2683" s="12">
        <v>9.7285878445291445</v>
      </c>
      <c r="AR2683" s="12">
        <v>9.5823716485776913</v>
      </c>
      <c r="AS2683" s="12">
        <v>19.573963764879167</v>
      </c>
      <c r="AT2683" s="12">
        <v>14.088303913433373</v>
      </c>
      <c r="AU2683" s="12">
        <v>-0.77521969488200038</v>
      </c>
      <c r="AV2683" s="12">
        <v>8.7506093105535268</v>
      </c>
      <c r="AW2683" s="12">
        <v>18.616558273863834</v>
      </c>
      <c r="AX2683" s="12">
        <v>21.489223671605004</v>
      </c>
      <c r="AY2683" s="12">
        <v>-0.60349964286371816</v>
      </c>
      <c r="AZ2683" s="12">
        <v>7.5704322568794851</v>
      </c>
      <c r="BA2683" s="12">
        <v>24.386292161035488</v>
      </c>
      <c r="BB2683" s="12">
        <v>9.9566292488419137</v>
      </c>
      <c r="BC2683" s="12">
        <v>-3.5123527334448399</v>
      </c>
      <c r="BD2683" s="12">
        <v>13.528838445802245</v>
      </c>
      <c r="BE2683" s="12">
        <v>17.877241861472278</v>
      </c>
      <c r="BF2683" s="12">
        <v>9.6345885486841389</v>
      </c>
      <c r="BG2683" s="12">
        <v>12.980479212962974</v>
      </c>
      <c r="BH2683" s="12">
        <v>12.481035218478331</v>
      </c>
      <c r="BI2683" s="12">
        <v>14.920731747042993</v>
      </c>
      <c r="BJ2683" s="12">
        <v>-1.0021949201805822</v>
      </c>
      <c r="BK2683" s="12">
        <v>4.3054023679065345</v>
      </c>
      <c r="BL2683" s="12">
        <v>10.605406922447425</v>
      </c>
      <c r="BM2683" s="12">
        <v>-1.6122035476226202</v>
      </c>
      <c r="BN2683" s="12">
        <v>10.164212267669187</v>
      </c>
      <c r="BO2683" s="12">
        <v>-1.5311126685488023</v>
      </c>
      <c r="BP2683" s="12">
        <v>9.6528974257842926</v>
      </c>
      <c r="BQ2683" s="12">
        <v>30.707414809612324</v>
      </c>
      <c r="BR2683" s="12">
        <v>3.1032353602963014</v>
      </c>
      <c r="BS2683" s="12">
        <v>3.3558676034094508</v>
      </c>
      <c r="BT2683" s="12">
        <v>4.1532058076986376</v>
      </c>
      <c r="BU2683" s="12">
        <v>10.703822339646763</v>
      </c>
      <c r="BV2683" s="12">
        <v>16.856786194548068</v>
      </c>
      <c r="BW2683" s="12">
        <v>-8.9408319104533263</v>
      </c>
      <c r="BX2683" s="12">
        <v>6.909181242582652</v>
      </c>
      <c r="BY2683" s="12">
        <v>-0.29622517008182647</v>
      </c>
      <c r="BZ2683" s="12">
        <v>-5.7766740693232261</v>
      </c>
      <c r="CA2683" s="12">
        <v>16.210744539305889</v>
      </c>
      <c r="CB2683" s="12">
        <v>23.360302523950335</v>
      </c>
      <c r="CC2683" s="12">
        <v>26.981260105029232</v>
      </c>
      <c r="CD2683" s="12">
        <v>1.990057109497211</v>
      </c>
      <c r="CE2683" s="12">
        <v>8.5249861592186988</v>
      </c>
      <c r="CF2683" s="12">
        <v>13.311555819658482</v>
      </c>
      <c r="CG2683" s="12">
        <v>-4.5284270895352972</v>
      </c>
      <c r="CH2683" s="12">
        <v>1.8736722061836284</v>
      </c>
      <c r="CI2683" s="12">
        <v>-1.6849101894107359</v>
      </c>
      <c r="CJ2683" s="12">
        <v>8.6194477167595824</v>
      </c>
      <c r="CK2683" s="12">
        <v>8.3631198226802077</v>
      </c>
      <c r="CL2683" s="12">
        <v>22.56438829503497</v>
      </c>
      <c r="CM2683" s="12">
        <v>15.164784142575922</v>
      </c>
      <c r="CN2683" s="12">
        <v>8.0711740863396102</v>
      </c>
      <c r="CO2683" s="12">
        <v>14.525463522321466</v>
      </c>
      <c r="CP2683" s="12">
        <v>15.98400520058444</v>
      </c>
      <c r="CQ2683" s="12">
        <v>7.3356735342001596</v>
      </c>
      <c r="CR2683" s="12">
        <v>5.3153618084558152E-2</v>
      </c>
      <c r="CS2683" s="12">
        <v>6.2839274160827232</v>
      </c>
      <c r="CT2683" s="12">
        <v>-13.773886507481667</v>
      </c>
      <c r="CU2683" s="12">
        <v>4.1027899376298169</v>
      </c>
      <c r="CV2683" s="12">
        <v>5.7641407689911892</v>
      </c>
      <c r="CW2683" s="12">
        <v>16.966784655408158</v>
      </c>
      <c r="CX2683" s="12">
        <v>12.073249090922905</v>
      </c>
      <c r="CY2683" s="12">
        <v>9.1185863176296742</v>
      </c>
      <c r="CZ2683" s="12">
        <v>11.302138588105025</v>
      </c>
      <c r="DA2683" s="12">
        <v>20.161718101892912</v>
      </c>
      <c r="DB2683" s="12">
        <v>6.8928138701805235</v>
      </c>
      <c r="DC2683" s="12">
        <v>4.7547181163584868</v>
      </c>
      <c r="DD2683" s="12">
        <v>18.647434869290844</v>
      </c>
    </row>
    <row r="2684" spans="1:108" x14ac:dyDescent="0.25">
      <c r="A2684" s="2">
        <v>895</v>
      </c>
      <c r="B2684" s="8">
        <f t="shared" ref="B2684" ca="1" si="4371">_xlfn.COVARIANCE.P(OFFSET(I2685,0,0,1,20),OFFSET(I2686,0,0,1,20))/_xlfn.VAR.P(OFFSET(I2685,0,0,1,20))</f>
        <v>2.0764147488470526</v>
      </c>
      <c r="C2684" s="8">
        <f t="shared" ref="C2684" ca="1" si="4372">_xlfn.COVARIANCE.P(OFFSET(I2685,0,0,1,50),OFFSET(I2686,0,0,1,50))/_xlfn.VAR.P(OFFSET(I2685,0,0,1,50))</f>
        <v>2.0322622304839135</v>
      </c>
      <c r="D2684" s="8">
        <f t="shared" ref="D2684" ca="1" si="4373">_xlfn.COVARIANCE.P(OFFSET(I2685,0,0,1,100),OFFSET(I2686,0,0,1,100))/_xlfn.VAR.P(OFFSET(I2685,0,0,1,100))</f>
        <v>2.0153674147837881</v>
      </c>
      <c r="E2684" s="8">
        <f t="shared" ref="E2684" ca="1" si="4374">AVERAGE(OFFSET(I2686,0,0,1,20))-AVERAGE(OFFSET(I2685,0,0,1,20))*B2684</f>
        <v>9.7912652631578201</v>
      </c>
      <c r="F2684" s="8">
        <f t="shared" ref="F2684" ca="1" si="4375">AVERAGE(OFFSET(I2686,0,0,1,50))-AVERAGE(OFFSET(I2685,0,0,1,50))*C2684</f>
        <v>9.9115746497136534</v>
      </c>
      <c r="G2684" s="8">
        <f t="shared" ref="G2684" ca="1" si="4376">AVERAGE(OFFSET(I2686,0,0,1,100))-AVERAGE(OFFSET(I2685,0,0,1,100))*D2684</f>
        <v>9.9527394814486918</v>
      </c>
      <c r="H2684" s="9" t="s">
        <v>29</v>
      </c>
      <c r="I2684" s="10">
        <v>3097</v>
      </c>
      <c r="J2684" s="10">
        <v>32</v>
      </c>
      <c r="K2684" s="10">
        <v>8559</v>
      </c>
      <c r="L2684" s="10">
        <v>6205</v>
      </c>
      <c r="M2684" s="10">
        <v>9325</v>
      </c>
      <c r="N2684" s="10">
        <v>9703</v>
      </c>
      <c r="O2684" s="10">
        <v>7787</v>
      </c>
      <c r="P2684" s="10">
        <v>3398</v>
      </c>
      <c r="Q2684" s="10">
        <v>9014</v>
      </c>
      <c r="R2684" s="10">
        <v>4222</v>
      </c>
      <c r="S2684" s="10">
        <v>5645</v>
      </c>
      <c r="T2684" s="10">
        <v>324</v>
      </c>
      <c r="U2684" s="10">
        <v>2935</v>
      </c>
      <c r="V2684" s="10">
        <v>53</v>
      </c>
      <c r="W2684" s="10">
        <v>2636</v>
      </c>
      <c r="X2684" s="10">
        <v>847</v>
      </c>
      <c r="Y2684" s="10">
        <v>321</v>
      </c>
      <c r="Z2684" s="10">
        <v>1775</v>
      </c>
      <c r="AA2684" s="10">
        <v>6694</v>
      </c>
      <c r="AB2684" s="10">
        <v>5810</v>
      </c>
      <c r="AC2684" s="10">
        <v>8951</v>
      </c>
      <c r="AD2684" s="10">
        <v>3279</v>
      </c>
      <c r="AE2684" s="10">
        <v>8338</v>
      </c>
      <c r="AF2684" s="10">
        <v>3226</v>
      </c>
      <c r="AG2684" s="10">
        <v>9504</v>
      </c>
      <c r="AH2684" s="10">
        <v>237</v>
      </c>
      <c r="AI2684" s="10">
        <v>9084</v>
      </c>
      <c r="AJ2684" s="10">
        <v>9783</v>
      </c>
      <c r="AK2684" s="10">
        <v>5058</v>
      </c>
      <c r="AL2684" s="10">
        <v>8670</v>
      </c>
      <c r="AM2684" s="10">
        <v>7145</v>
      </c>
      <c r="AN2684" s="10">
        <v>3272</v>
      </c>
      <c r="AO2684" s="10">
        <v>9803</v>
      </c>
      <c r="AP2684" s="10">
        <v>6574</v>
      </c>
      <c r="AQ2684" s="10">
        <v>9976</v>
      </c>
      <c r="AR2684" s="10">
        <v>3299</v>
      </c>
      <c r="AS2684" s="10">
        <v>9178</v>
      </c>
      <c r="AT2684" s="10">
        <v>4957</v>
      </c>
      <c r="AU2684" s="10">
        <v>5230</v>
      </c>
      <c r="AV2684" s="10">
        <v>9899</v>
      </c>
      <c r="AW2684" s="10">
        <v>7886</v>
      </c>
      <c r="AX2684" s="10">
        <v>7834</v>
      </c>
      <c r="AY2684" s="10">
        <v>3405</v>
      </c>
      <c r="AZ2684" s="10">
        <v>576</v>
      </c>
      <c r="BA2684" s="10">
        <v>8363</v>
      </c>
      <c r="BB2684" s="10">
        <v>9431</v>
      </c>
      <c r="BC2684" s="10">
        <v>5140</v>
      </c>
      <c r="BD2684" s="10">
        <v>871</v>
      </c>
      <c r="BE2684" s="10">
        <v>5878</v>
      </c>
      <c r="BF2684" s="10">
        <v>4598</v>
      </c>
      <c r="BG2684" s="10">
        <v>2819</v>
      </c>
      <c r="BH2684" s="10">
        <v>4306</v>
      </c>
      <c r="BI2684" s="10">
        <v>6897</v>
      </c>
      <c r="BJ2684" s="10">
        <v>6069</v>
      </c>
      <c r="BK2684" s="10">
        <v>6107</v>
      </c>
      <c r="BL2684" s="10">
        <v>9150</v>
      </c>
      <c r="BM2684" s="10">
        <v>6011</v>
      </c>
      <c r="BN2684" s="10">
        <v>7628</v>
      </c>
      <c r="BO2684" s="10">
        <v>2835</v>
      </c>
      <c r="BP2684" s="10">
        <v>4882</v>
      </c>
      <c r="BQ2684" s="10">
        <v>8782</v>
      </c>
      <c r="BR2684" s="10">
        <v>6568</v>
      </c>
      <c r="BS2684" s="10">
        <v>4898</v>
      </c>
      <c r="BT2684" s="10">
        <v>7683</v>
      </c>
      <c r="BU2684" s="10">
        <v>3071</v>
      </c>
      <c r="BV2684" s="10">
        <v>5651</v>
      </c>
      <c r="BW2684" s="10">
        <v>984</v>
      </c>
      <c r="BX2684" s="10">
        <v>8517</v>
      </c>
      <c r="BY2684" s="10">
        <v>8291</v>
      </c>
      <c r="BZ2684" s="10">
        <v>5436</v>
      </c>
      <c r="CA2684" s="10">
        <v>4345</v>
      </c>
      <c r="CB2684" s="10">
        <v>6210</v>
      </c>
      <c r="CC2684" s="10">
        <v>8670</v>
      </c>
      <c r="CD2684" s="10">
        <v>2443</v>
      </c>
      <c r="CE2684" s="10">
        <v>736</v>
      </c>
      <c r="CF2684" s="10">
        <v>3283</v>
      </c>
      <c r="CG2684" s="10">
        <v>1853</v>
      </c>
      <c r="CH2684" s="10">
        <v>6390</v>
      </c>
      <c r="CI2684" s="10">
        <v>6267</v>
      </c>
      <c r="CJ2684" s="10">
        <v>2835</v>
      </c>
      <c r="CK2684" s="10">
        <v>5488</v>
      </c>
      <c r="CL2684" s="10">
        <v>7221</v>
      </c>
      <c r="CM2684" s="10">
        <v>9539</v>
      </c>
      <c r="CN2684" s="10">
        <v>395</v>
      </c>
      <c r="CO2684" s="10">
        <v>4436</v>
      </c>
      <c r="CP2684" s="10">
        <v>994</v>
      </c>
      <c r="CQ2684" s="10">
        <v>1485</v>
      </c>
      <c r="CR2684" s="10">
        <v>1158</v>
      </c>
      <c r="CS2684" s="10">
        <v>9104</v>
      </c>
      <c r="CT2684" s="10">
        <v>7337</v>
      </c>
      <c r="CU2684" s="10">
        <v>5858</v>
      </c>
      <c r="CV2684" s="10">
        <v>444</v>
      </c>
      <c r="CW2684" s="10">
        <v>2706</v>
      </c>
      <c r="CX2684" s="10">
        <v>4662</v>
      </c>
      <c r="CY2684" s="10">
        <v>4137</v>
      </c>
      <c r="CZ2684" s="10">
        <v>7917</v>
      </c>
      <c r="DA2684" s="10">
        <v>3543</v>
      </c>
      <c r="DB2684" s="10">
        <v>9950</v>
      </c>
      <c r="DC2684" s="10">
        <v>5112</v>
      </c>
      <c r="DD2684" s="10">
        <v>4788</v>
      </c>
    </row>
    <row r="2685" spans="1:108" x14ac:dyDescent="0.25">
      <c r="H2685" s="11" t="s">
        <v>0</v>
      </c>
      <c r="I2685" s="12">
        <v>10.158843612131976</v>
      </c>
      <c r="J2685" s="12">
        <v>0.37552673172219447</v>
      </c>
      <c r="K2685" s="12">
        <v>1.7423917060166139</v>
      </c>
      <c r="L2685" s="12">
        <v>-0.20267046284193527</v>
      </c>
      <c r="M2685" s="12">
        <v>5.8069537836835412</v>
      </c>
      <c r="N2685" s="12">
        <v>-3.5928018652955545</v>
      </c>
      <c r="O2685" s="12">
        <v>-6.7711281266893799</v>
      </c>
      <c r="P2685" s="12">
        <v>5.6054424482312184</v>
      </c>
      <c r="Q2685" s="12">
        <v>-1.5622405747200874</v>
      </c>
      <c r="R2685" s="12">
        <v>-8.8629430115444698</v>
      </c>
      <c r="S2685" s="12">
        <v>-3.4161594339533958</v>
      </c>
      <c r="T2685" s="12">
        <v>2.8687110494989332</v>
      </c>
      <c r="U2685" s="12">
        <v>-5.3190664700249712</v>
      </c>
      <c r="V2685" s="12">
        <v>-3.8445942953585539</v>
      </c>
      <c r="W2685" s="12">
        <v>4.87924754337085</v>
      </c>
      <c r="X2685" s="12">
        <v>2.3657482903649547</v>
      </c>
      <c r="Y2685" s="12">
        <v>6.1294796916886094</v>
      </c>
      <c r="Z2685" s="12">
        <v>-6.5453230588466935</v>
      </c>
      <c r="AA2685" s="12">
        <v>-0.45180593936856517</v>
      </c>
      <c r="AB2685" s="12">
        <v>-10.77467362592288</v>
      </c>
      <c r="AC2685" s="12">
        <v>-4.4037547595006155</v>
      </c>
      <c r="AD2685" s="12">
        <v>-6.8334046469065912</v>
      </c>
      <c r="AE2685" s="12">
        <v>-0.90171882929712122</v>
      </c>
      <c r="AF2685" s="12">
        <v>5.970479429862757</v>
      </c>
      <c r="AG2685" s="12">
        <v>-2.6590836183616484</v>
      </c>
      <c r="AH2685" s="12">
        <v>2.8248694454271988</v>
      </c>
      <c r="AI2685" s="12">
        <v>0.54825596285848044</v>
      </c>
      <c r="AJ2685" s="12">
        <v>1.6046995823401355</v>
      </c>
      <c r="AK2685" s="12">
        <v>5.7110916242078913</v>
      </c>
      <c r="AL2685" s="12">
        <v>-3.8039351370117318</v>
      </c>
      <c r="AM2685" s="12">
        <v>-3.0107487047122881</v>
      </c>
      <c r="AN2685" s="12">
        <v>-1.4218621282258783</v>
      </c>
      <c r="AO2685" s="12">
        <v>1.8975424041812283</v>
      </c>
      <c r="AP2685" s="12">
        <v>1.2762447448523593</v>
      </c>
      <c r="AQ2685" s="12">
        <v>-2.6906025971622989</v>
      </c>
      <c r="AR2685" s="12">
        <v>2.7350917075031007</v>
      </c>
      <c r="AS2685" s="12">
        <v>3.199425398018886</v>
      </c>
      <c r="AT2685" s="12">
        <v>4.0852025037704651</v>
      </c>
      <c r="AU2685" s="12">
        <v>-3.7798323485533185</v>
      </c>
      <c r="AV2685" s="12">
        <v>-7.7949135264861216</v>
      </c>
      <c r="AW2685" s="12">
        <v>1.866396099450391</v>
      </c>
      <c r="AX2685" s="12">
        <v>-7.4649001907539203</v>
      </c>
      <c r="AY2685" s="12">
        <v>-4.7220667783555079</v>
      </c>
      <c r="AZ2685" s="12">
        <v>-1.1388596919198257</v>
      </c>
      <c r="BA2685" s="12">
        <v>3.1404459345408552E-2</v>
      </c>
      <c r="BB2685" s="12">
        <v>-2.9594359379106914</v>
      </c>
      <c r="BC2685" s="12">
        <v>-2.6572228965247922</v>
      </c>
      <c r="BD2685" s="12">
        <v>12.953411891614067</v>
      </c>
      <c r="BE2685" s="12">
        <v>0.13774821275069693</v>
      </c>
      <c r="BF2685" s="12">
        <v>-6.3477764711641269</v>
      </c>
      <c r="BG2685" s="12">
        <v>2.4551736928527816</v>
      </c>
      <c r="BH2685" s="12">
        <v>-6.4490783327002248</v>
      </c>
      <c r="BI2685" s="12">
        <v>8.0168512617581715</v>
      </c>
      <c r="BJ2685" s="12">
        <v>6.4082892778162135</v>
      </c>
      <c r="BK2685" s="12">
        <v>1.1105776491878556</v>
      </c>
      <c r="BL2685" s="12">
        <v>0.70869422541410054</v>
      </c>
      <c r="BM2685" s="12">
        <v>6.2588280795659834</v>
      </c>
      <c r="BN2685" s="12">
        <v>1.4105768625674235</v>
      </c>
      <c r="BO2685" s="12">
        <v>7.9664242941357966</v>
      </c>
      <c r="BP2685" s="12">
        <v>8.142296143725936</v>
      </c>
      <c r="BQ2685" s="12">
        <v>8.1649673703574912</v>
      </c>
      <c r="BR2685" s="12">
        <v>3.9835207121445086</v>
      </c>
      <c r="BS2685" s="12">
        <v>-8.251844345266564</v>
      </c>
      <c r="BT2685" s="12">
        <v>-5.5679110716449713</v>
      </c>
      <c r="BU2685" s="12">
        <v>-4.5754105267071639</v>
      </c>
      <c r="BV2685" s="12">
        <v>-0.26416342734079618</v>
      </c>
      <c r="BW2685" s="12">
        <v>2.0935900816127035</v>
      </c>
      <c r="BX2685" s="12">
        <v>0.36337482025929463</v>
      </c>
      <c r="BY2685" s="12">
        <v>6.2638184744223526</v>
      </c>
      <c r="BZ2685" s="12">
        <v>-1.7704477886130034</v>
      </c>
      <c r="CA2685" s="12">
        <v>6.307462758279808</v>
      </c>
      <c r="CB2685" s="12">
        <v>-1.5504072396913644</v>
      </c>
      <c r="CC2685" s="12">
        <v>-3.8039351370117318</v>
      </c>
      <c r="CD2685" s="12">
        <v>0.97038783016694641</v>
      </c>
      <c r="CE2685" s="12">
        <v>-0.74384855358436408</v>
      </c>
      <c r="CF2685" s="12">
        <v>3.4874479158998986</v>
      </c>
      <c r="CG2685" s="12">
        <v>-8.7242273525846716</v>
      </c>
      <c r="CH2685" s="12">
        <v>-5.4626893885703245</v>
      </c>
      <c r="CI2685" s="12">
        <v>11.05253088520702</v>
      </c>
      <c r="CJ2685" s="12">
        <v>7.9664242941357966</v>
      </c>
      <c r="CK2685" s="12">
        <v>-1.3535087367368923</v>
      </c>
      <c r="CL2685" s="12">
        <v>-4.7021473934031279</v>
      </c>
      <c r="CM2685" s="12">
        <v>4.1608903796314873</v>
      </c>
      <c r="CN2685" s="12">
        <v>3.0156657354513063</v>
      </c>
      <c r="CO2685" s="12">
        <v>4.5552655687815538</v>
      </c>
      <c r="CP2685" s="12">
        <v>-2.3661716660207119</v>
      </c>
      <c r="CQ2685" s="12">
        <v>3.8620473930640515</v>
      </c>
      <c r="CR2685" s="12">
        <v>-0.85580640596360669</v>
      </c>
      <c r="CS2685" s="12">
        <v>4.5519160627180986</v>
      </c>
      <c r="CT2685" s="12">
        <v>0.56087449610343187</v>
      </c>
      <c r="CU2685" s="12">
        <v>9.2278957681864586</v>
      </c>
      <c r="CV2685" s="12">
        <v>-5.2035308613456728</v>
      </c>
      <c r="CW2685" s="12">
        <v>2.2174008214067649</v>
      </c>
      <c r="CX2685" s="12">
        <v>1.1295592856783223</v>
      </c>
      <c r="CY2685" s="12">
        <v>-5.397463691874103</v>
      </c>
      <c r="CZ2685" s="12">
        <v>5.640084511655699</v>
      </c>
      <c r="DA2685" s="12">
        <v>-3.1376593284061229</v>
      </c>
      <c r="DB2685" s="12">
        <v>7.2428909157316745</v>
      </c>
      <c r="DC2685" s="12">
        <v>-0.88647399213835731</v>
      </c>
      <c r="DD2685" s="12">
        <v>5.0225228519011313</v>
      </c>
    </row>
    <row r="2686" spans="1:108" x14ac:dyDescent="0.25">
      <c r="H2686" s="11" t="s">
        <v>2</v>
      </c>
      <c r="I2686" s="12">
        <v>30.773519127529202</v>
      </c>
      <c r="J2686" s="12">
        <v>9.1740959107863933</v>
      </c>
      <c r="K2686" s="12">
        <v>10.767295356656494</v>
      </c>
      <c r="L2686" s="12">
        <v>11.48795968923465</v>
      </c>
      <c r="M2686" s="12">
        <v>22.4661253388707</v>
      </c>
      <c r="N2686" s="12">
        <v>3.6977055092249822</v>
      </c>
      <c r="O2686" s="12">
        <v>-3.3870310751892965</v>
      </c>
      <c r="P2686" s="12">
        <v>20.613152657714309</v>
      </c>
      <c r="Q2686" s="12">
        <v>4.109061018500058</v>
      </c>
      <c r="R2686" s="12">
        <v>-9.5243534545745145</v>
      </c>
      <c r="S2686" s="12">
        <v>2.5127313712971473</v>
      </c>
      <c r="T2686" s="12">
        <v>15.981292930180659</v>
      </c>
      <c r="U2686" s="12">
        <v>1.0151135031387024</v>
      </c>
      <c r="V2686" s="12">
        <v>2.2287985219874509</v>
      </c>
      <c r="W2686" s="12">
        <v>20.778798545136098</v>
      </c>
      <c r="X2686" s="12">
        <v>14.778055217840695</v>
      </c>
      <c r="Y2686" s="12">
        <v>24.37781408269106</v>
      </c>
      <c r="Z2686" s="12">
        <v>-4.4771886737330853</v>
      </c>
      <c r="AA2686" s="12">
        <v>7.1635807758133954</v>
      </c>
      <c r="AB2686" s="12">
        <v>-12.405318543072466</v>
      </c>
      <c r="AC2686" s="12">
        <v>1.1319489566163825</v>
      </c>
      <c r="AD2686" s="12">
        <v>-5.1250646690744315</v>
      </c>
      <c r="AE2686" s="12">
        <v>8.788234819104888</v>
      </c>
      <c r="AF2686" s="12">
        <v>22.28904450986844</v>
      </c>
      <c r="AG2686" s="12">
        <v>7.2487687173326059</v>
      </c>
      <c r="AH2686" s="12">
        <v>14.926403554774026</v>
      </c>
      <c r="AI2686" s="12">
        <v>11.137664913364892</v>
      </c>
      <c r="AJ2686" s="12">
        <v>12.111144268403208</v>
      </c>
      <c r="AK2686" s="12">
        <v>21.216437599700271</v>
      </c>
      <c r="AL2686" s="12">
        <v>3.3608930177472192</v>
      </c>
      <c r="AM2686" s="12">
        <v>2.8042106200487535</v>
      </c>
      <c r="AN2686" s="12">
        <v>7.4662580542733465</v>
      </c>
      <c r="AO2686" s="12">
        <v>13.098474823424965</v>
      </c>
      <c r="AP2686" s="12">
        <v>13.44071844914947</v>
      </c>
      <c r="AQ2686" s="12">
        <v>3.9893497472248054</v>
      </c>
      <c r="AR2686" s="12">
        <v>15.263835298374193</v>
      </c>
      <c r="AS2686" s="12">
        <v>14.660910237469766</v>
      </c>
      <c r="AT2686" s="12">
        <v>19.723719085446163</v>
      </c>
      <c r="AU2686" s="12">
        <v>4.1073056391854585</v>
      </c>
      <c r="AV2686" s="12">
        <v>-5.647147388345183</v>
      </c>
      <c r="AW2686" s="12">
        <v>12.314707501714885</v>
      </c>
      <c r="AX2686" s="12">
        <v>-4.9436195838533381</v>
      </c>
      <c r="AY2686" s="12">
        <v>-3.6109273525404384E-2</v>
      </c>
      <c r="AZ2686" s="12">
        <v>7.2315664704969542</v>
      </c>
      <c r="BA2686" s="12">
        <v>12.479404605729158</v>
      </c>
      <c r="BB2686" s="12">
        <v>3.026883940633232</v>
      </c>
      <c r="BC2686" s="12">
        <v>5.2136305289151244</v>
      </c>
      <c r="BD2686" s="12">
        <v>35.760541968911078</v>
      </c>
      <c r="BE2686" s="12">
        <v>9.436102587917043</v>
      </c>
      <c r="BF2686" s="12">
        <v>-2.2880725339210071</v>
      </c>
      <c r="BG2686" s="12">
        <v>14.973589515178821</v>
      </c>
      <c r="BH2686" s="12">
        <v>-1.2922149664580374</v>
      </c>
      <c r="BI2686" s="12">
        <v>28.262653088965934</v>
      </c>
      <c r="BJ2686" s="12">
        <v>23.199175264039191</v>
      </c>
      <c r="BK2686" s="12">
        <v>12.436419656791337</v>
      </c>
      <c r="BL2686" s="12">
        <v>11.273673748917547</v>
      </c>
      <c r="BM2686" s="12">
        <v>22.756396705350205</v>
      </c>
      <c r="BN2686" s="12">
        <v>13.311555819658482</v>
      </c>
      <c r="BO2686" s="12">
        <v>25.064077586193712</v>
      </c>
      <c r="BP2686" s="12">
        <v>26.142397013670873</v>
      </c>
      <c r="BQ2686" s="12">
        <v>28.580672656637358</v>
      </c>
      <c r="BR2686" s="12">
        <v>17.246008498962041</v>
      </c>
      <c r="BS2686" s="12">
        <v>-7.08407284261878</v>
      </c>
      <c r="BT2686" s="12">
        <v>-2.2499583975402953</v>
      </c>
      <c r="BU2686" s="12">
        <v>3.7537706917670777E-3</v>
      </c>
      <c r="BV2686" s="12">
        <v>10.79493299444766</v>
      </c>
      <c r="BW2686" s="12">
        <v>15.233284405339905</v>
      </c>
      <c r="BX2686" s="12">
        <v>9.9076326875627387</v>
      </c>
      <c r="BY2686" s="12">
        <v>21.432164887585511</v>
      </c>
      <c r="BZ2686" s="12">
        <v>4.6957082537361403</v>
      </c>
      <c r="CA2686" s="12">
        <v>25.40824176844751</v>
      </c>
      <c r="CB2686" s="12">
        <v>7.9730086427928093</v>
      </c>
      <c r="CC2686" s="12">
        <v>3.3608930177472192</v>
      </c>
      <c r="CD2686" s="12">
        <v>11.223764788921525</v>
      </c>
      <c r="CE2686" s="12">
        <v>8.964145695928643</v>
      </c>
      <c r="CF2686" s="12">
        <v>17.439978228935523</v>
      </c>
      <c r="CG2686" s="12">
        <v>-5.5935313518348497</v>
      </c>
      <c r="CH2686" s="12">
        <v>-1.2625131828533223</v>
      </c>
      <c r="CI2686" s="12">
        <v>31.503957020033393</v>
      </c>
      <c r="CJ2686" s="12">
        <v>25.064077586193712</v>
      </c>
      <c r="CK2686" s="12">
        <v>5.7054603432423185</v>
      </c>
      <c r="CL2686" s="12">
        <v>0.95280336179225411</v>
      </c>
      <c r="CM2686" s="12">
        <v>17.261394566423981</v>
      </c>
      <c r="CN2686" s="12">
        <v>14.065632976179502</v>
      </c>
      <c r="CO2686" s="12">
        <v>19.740629941621659</v>
      </c>
      <c r="CP2686" s="12">
        <v>4.2357325881625405</v>
      </c>
      <c r="CQ2686" s="12">
        <v>17.801015664829787</v>
      </c>
      <c r="CR2686" s="12">
        <v>9.865655918841739</v>
      </c>
      <c r="CS2686" s="12">
        <v>20.612875441986393</v>
      </c>
      <c r="CT2686" s="12">
        <v>11.211521024169526</v>
      </c>
      <c r="CU2686" s="12">
        <v>27.837812019625943</v>
      </c>
      <c r="CV2686" s="12">
        <v>-0.81422758874329781</v>
      </c>
      <c r="CW2686" s="12">
        <v>15.032226180999576</v>
      </c>
      <c r="CX2686" s="12">
        <v>11.733621701413615</v>
      </c>
      <c r="CY2686" s="12">
        <v>-1.1245653077125506</v>
      </c>
      <c r="CZ2686" s="12">
        <v>20.226607365219966</v>
      </c>
      <c r="DA2686" s="12">
        <v>4.3153424210083733</v>
      </c>
      <c r="DB2686" s="12">
        <v>22.019973316226864</v>
      </c>
      <c r="DC2686" s="12">
        <v>7.7791360008946189</v>
      </c>
      <c r="DD2686" s="12">
        <v>20.588073376355723</v>
      </c>
    </row>
    <row r="2687" spans="1:108" x14ac:dyDescent="0.25">
      <c r="A2687" s="2">
        <v>896</v>
      </c>
      <c r="B2687" s="8">
        <f t="shared" ref="B2687" ca="1" si="4377">_xlfn.COVARIANCE.P(OFFSET(I2688,0,0,1,20),OFFSET(I2689,0,0,1,20))/_xlfn.VAR.P(OFFSET(I2688,0,0,1,20))</f>
        <v>1.9226452359579618</v>
      </c>
      <c r="C2687" s="8">
        <f t="shared" ref="C2687" ca="1" si="4378">_xlfn.COVARIANCE.P(OFFSET(I2688,0,0,1,50),OFFSET(I2689,0,0,1,50))/_xlfn.VAR.P(OFFSET(I2688,0,0,1,50))</f>
        <v>1.9775375745072259</v>
      </c>
      <c r="D2687" s="8">
        <f t="shared" ref="D2687" ca="1" si="4379">_xlfn.COVARIANCE.P(OFFSET(I2688,0,0,1,100),OFFSET(I2689,0,0,1,100))/_xlfn.VAR.P(OFFSET(I2688,0,0,1,100))</f>
        <v>1.9662040510855057</v>
      </c>
      <c r="E2687" s="8">
        <f t="shared" ref="E2687" ca="1" si="4380">AVERAGE(OFFSET(I2689,0,0,1,20))-AVERAGE(OFFSET(I2688,0,0,1,20))*B2687</f>
        <v>10.089581284538802</v>
      </c>
      <c r="F2687" s="8">
        <f t="shared" ref="F2687" ca="1" si="4381">AVERAGE(OFFSET(I2689,0,0,1,50))-AVERAGE(OFFSET(I2688,0,0,1,50))*C2687</f>
        <v>9.9976278916943251</v>
      </c>
      <c r="G2687" s="8">
        <f t="shared" ref="G2687" ca="1" si="4382">AVERAGE(OFFSET(I2689,0,0,1,100))-AVERAGE(OFFSET(I2688,0,0,1,100))*D2687</f>
        <v>10.073362691154907</v>
      </c>
      <c r="H2687" s="9" t="s">
        <v>29</v>
      </c>
      <c r="I2687" s="10">
        <v>4451</v>
      </c>
      <c r="J2687" s="10">
        <v>2032</v>
      </c>
      <c r="K2687" s="10">
        <v>7745</v>
      </c>
      <c r="L2687" s="10">
        <v>8564</v>
      </c>
      <c r="M2687" s="10">
        <v>4505</v>
      </c>
      <c r="N2687" s="10">
        <v>4474</v>
      </c>
      <c r="O2687" s="10">
        <v>5295</v>
      </c>
      <c r="P2687" s="10">
        <v>565</v>
      </c>
      <c r="Q2687" s="10">
        <v>1079</v>
      </c>
      <c r="R2687" s="10">
        <v>375</v>
      </c>
      <c r="S2687" s="10">
        <v>1367</v>
      </c>
      <c r="T2687" s="10">
        <v>171</v>
      </c>
      <c r="U2687" s="10">
        <v>1311</v>
      </c>
      <c r="V2687" s="10">
        <v>6487</v>
      </c>
      <c r="W2687" s="10">
        <v>5229</v>
      </c>
      <c r="X2687" s="10">
        <v>5940</v>
      </c>
      <c r="Y2687" s="10">
        <v>4462</v>
      </c>
      <c r="Z2687" s="10">
        <v>9696</v>
      </c>
      <c r="AA2687" s="10">
        <v>8659</v>
      </c>
      <c r="AB2687" s="10">
        <v>3816</v>
      </c>
      <c r="AC2687" s="10">
        <v>6811</v>
      </c>
      <c r="AD2687" s="10">
        <v>7716</v>
      </c>
      <c r="AE2687" s="10">
        <v>1626</v>
      </c>
      <c r="AF2687" s="10">
        <v>6595</v>
      </c>
      <c r="AG2687" s="10">
        <v>7222</v>
      </c>
      <c r="AH2687" s="10">
        <v>7263</v>
      </c>
      <c r="AI2687" s="10">
        <v>2819</v>
      </c>
      <c r="AJ2687" s="10">
        <v>9488</v>
      </c>
      <c r="AK2687" s="10">
        <v>9465</v>
      </c>
      <c r="AL2687" s="10">
        <v>560</v>
      </c>
      <c r="AM2687" s="10">
        <v>3823</v>
      </c>
      <c r="AN2687" s="10">
        <v>9674</v>
      </c>
      <c r="AO2687" s="10">
        <v>1954</v>
      </c>
      <c r="AP2687" s="10">
        <v>2338</v>
      </c>
      <c r="AQ2687" s="10">
        <v>377</v>
      </c>
      <c r="AR2687" s="10">
        <v>679</v>
      </c>
      <c r="AS2687" s="10">
        <v>7877</v>
      </c>
      <c r="AT2687" s="10">
        <v>4569</v>
      </c>
      <c r="AU2687" s="10">
        <v>2848</v>
      </c>
      <c r="AV2687" s="10">
        <v>9158</v>
      </c>
      <c r="AW2687" s="10">
        <v>344</v>
      </c>
      <c r="AX2687" s="10">
        <v>9103</v>
      </c>
      <c r="AY2687" s="10">
        <v>4316</v>
      </c>
      <c r="AZ2687" s="10">
        <v>9795</v>
      </c>
      <c r="BA2687" s="10">
        <v>6768</v>
      </c>
      <c r="BB2687" s="10">
        <v>6624</v>
      </c>
      <c r="BC2687" s="10">
        <v>9681</v>
      </c>
      <c r="BD2687" s="10">
        <v>6015</v>
      </c>
      <c r="BE2687" s="10">
        <v>9357</v>
      </c>
      <c r="BF2687" s="10">
        <v>7637</v>
      </c>
      <c r="BG2687" s="10">
        <v>2535</v>
      </c>
      <c r="BH2687" s="10">
        <v>6462</v>
      </c>
      <c r="BI2687" s="10">
        <v>813</v>
      </c>
      <c r="BJ2687" s="10">
        <v>2324</v>
      </c>
      <c r="BK2687" s="10">
        <v>6751</v>
      </c>
      <c r="BL2687" s="10">
        <v>49</v>
      </c>
      <c r="BM2687" s="10">
        <v>1357</v>
      </c>
      <c r="BN2687" s="10">
        <v>4971</v>
      </c>
      <c r="BO2687" s="10">
        <v>778</v>
      </c>
      <c r="BP2687" s="10">
        <v>3753</v>
      </c>
      <c r="BQ2687" s="10">
        <v>2390</v>
      </c>
      <c r="BR2687" s="10">
        <v>4462</v>
      </c>
      <c r="BS2687" s="10">
        <v>3358</v>
      </c>
      <c r="BT2687" s="10">
        <v>5354</v>
      </c>
      <c r="BU2687" s="10">
        <v>1791</v>
      </c>
      <c r="BV2687" s="10">
        <v>677</v>
      </c>
      <c r="BW2687" s="10">
        <v>2971</v>
      </c>
      <c r="BX2687" s="10">
        <v>3823</v>
      </c>
      <c r="BY2687" s="10">
        <v>1332</v>
      </c>
      <c r="BZ2687" s="10">
        <v>9048</v>
      </c>
      <c r="CA2687" s="10">
        <v>6332</v>
      </c>
      <c r="CB2687" s="10">
        <v>9858</v>
      </c>
      <c r="CC2687" s="10">
        <v>3900</v>
      </c>
      <c r="CD2687" s="10">
        <v>5257</v>
      </c>
      <c r="CE2687" s="10">
        <v>5679</v>
      </c>
      <c r="CF2687" s="10">
        <v>1187</v>
      </c>
      <c r="CG2687" s="10">
        <v>591</v>
      </c>
      <c r="CH2687" s="10">
        <v>3711</v>
      </c>
      <c r="CI2687" s="10">
        <v>6536</v>
      </c>
      <c r="CJ2687" s="10">
        <v>6661</v>
      </c>
      <c r="CK2687" s="10">
        <v>2713</v>
      </c>
      <c r="CL2687" s="10">
        <v>430</v>
      </c>
      <c r="CM2687" s="10">
        <v>9562</v>
      </c>
      <c r="CN2687" s="10">
        <v>1495</v>
      </c>
      <c r="CO2687" s="10">
        <v>8504</v>
      </c>
      <c r="CP2687" s="10">
        <v>9657</v>
      </c>
      <c r="CQ2687" s="10">
        <v>5643</v>
      </c>
      <c r="CR2687" s="10">
        <v>4896</v>
      </c>
      <c r="CS2687" s="10">
        <v>8176</v>
      </c>
      <c r="CT2687" s="10">
        <v>3836</v>
      </c>
      <c r="CU2687" s="10">
        <v>9562</v>
      </c>
      <c r="CV2687" s="10">
        <v>6352</v>
      </c>
      <c r="CW2687" s="10">
        <v>8924</v>
      </c>
      <c r="CX2687" s="10">
        <v>9650</v>
      </c>
      <c r="CY2687" s="10">
        <v>2345</v>
      </c>
      <c r="CZ2687" s="10">
        <v>1063</v>
      </c>
      <c r="DA2687" s="10">
        <v>6304</v>
      </c>
      <c r="DB2687" s="10">
        <v>9797</v>
      </c>
      <c r="DC2687" s="10">
        <v>6976</v>
      </c>
      <c r="DD2687" s="10">
        <v>6326</v>
      </c>
    </row>
    <row r="2688" spans="1:108" x14ac:dyDescent="0.25">
      <c r="H2688" s="11" t="s">
        <v>0</v>
      </c>
      <c r="I2688" s="12">
        <v>-2.4924114750078425</v>
      </c>
      <c r="J2688" s="12">
        <v>-0.33823333645151421</v>
      </c>
      <c r="K2688" s="12">
        <v>3.835852642536504</v>
      </c>
      <c r="L2688" s="12">
        <v>2.3512446609353916</v>
      </c>
      <c r="M2688" s="12">
        <v>-1.2623589639729658</v>
      </c>
      <c r="N2688" s="12">
        <v>0.66701505046731269</v>
      </c>
      <c r="O2688" s="12">
        <v>-2.5836949957461974</v>
      </c>
      <c r="P2688" s="12">
        <v>-0.42695992292712454</v>
      </c>
      <c r="Q2688" s="12">
        <v>-3.794637413997624</v>
      </c>
      <c r="R2688" s="12">
        <v>-2.5546550877823497</v>
      </c>
      <c r="S2688" s="12">
        <v>0.67034483090509012</v>
      </c>
      <c r="T2688" s="12">
        <v>-1.1901062368953736</v>
      </c>
      <c r="U2688" s="12">
        <v>6.799344721795574</v>
      </c>
      <c r="V2688" s="12">
        <v>-1.1129580875662397</v>
      </c>
      <c r="W2688" s="12">
        <v>-11.288523518749168</v>
      </c>
      <c r="X2688" s="12">
        <v>9.5328163465856193</v>
      </c>
      <c r="Y2688" s="12">
        <v>-0.90329534359318098</v>
      </c>
      <c r="Z2688" s="12">
        <v>7.6376879794851051</v>
      </c>
      <c r="AA2688" s="12">
        <v>-13.850641779269788</v>
      </c>
      <c r="AB2688" s="12">
        <v>-5.3276669163664394</v>
      </c>
      <c r="AC2688" s="12">
        <v>4.2637194076138325</v>
      </c>
      <c r="AD2688" s="12">
        <v>1.7636231118611512</v>
      </c>
      <c r="AE2688" s="12">
        <v>-0.57821110585263646</v>
      </c>
      <c r="AF2688" s="12">
        <v>1.2365181462657135</v>
      </c>
      <c r="AG2688" s="12">
        <v>2.7251098730616334</v>
      </c>
      <c r="AH2688" s="12">
        <v>1.3741161378723419</v>
      </c>
      <c r="AI2688" s="12">
        <v>2.4551736928527816</v>
      </c>
      <c r="AJ2688" s="12">
        <v>0.10419778468616586</v>
      </c>
      <c r="AK2688" s="12">
        <v>-5.7059219057859458</v>
      </c>
      <c r="AL2688" s="12">
        <v>1.7575187206797547</v>
      </c>
      <c r="AM2688" s="12">
        <v>-8.4846782481110559</v>
      </c>
      <c r="AN2688" s="12">
        <v>2.4396126847580666</v>
      </c>
      <c r="AO2688" s="12">
        <v>1.7396805426711177</v>
      </c>
      <c r="AP2688" s="12">
        <v>-5.6883293319001176</v>
      </c>
      <c r="AQ2688" s="12">
        <v>-5.6071869930181348</v>
      </c>
      <c r="AR2688" s="12">
        <v>-1.4161621997500737</v>
      </c>
      <c r="AS2688" s="12">
        <v>-5.7384978734802425</v>
      </c>
      <c r="AT2688" s="12">
        <v>6.311764875875042</v>
      </c>
      <c r="AU2688" s="12">
        <v>4.666102935453079</v>
      </c>
      <c r="AV2688" s="12">
        <v>-5.5119320068483004</v>
      </c>
      <c r="AW2688" s="12">
        <v>-0.45648126461813876</v>
      </c>
      <c r="AX2688" s="12">
        <v>-0.54108562215798695</v>
      </c>
      <c r="AY2688" s="12">
        <v>1.9870221684908844</v>
      </c>
      <c r="AZ2688" s="12">
        <v>4.7388520269428689</v>
      </c>
      <c r="BA2688" s="12">
        <v>-3.9967660896547419</v>
      </c>
      <c r="BB2688" s="12">
        <v>3.0869644284444719</v>
      </c>
      <c r="BC2688" s="12">
        <v>-6.4845026077131447</v>
      </c>
      <c r="BD2688" s="12">
        <v>-0.7131967344131106</v>
      </c>
      <c r="BE2688" s="12">
        <v>-6.3398569975736576</v>
      </c>
      <c r="BF2688" s="12">
        <v>-2.0157841304315403</v>
      </c>
      <c r="BG2688" s="12">
        <v>-3.4416187655336401</v>
      </c>
      <c r="BH2688" s="12">
        <v>-9.1120656636074724</v>
      </c>
      <c r="BI2688" s="12">
        <v>1.7207358024319483</v>
      </c>
      <c r="BJ2688" s="12">
        <v>-0.1713660025257033</v>
      </c>
      <c r="BK2688" s="12">
        <v>0.77043672453873513</v>
      </c>
      <c r="BL2688" s="12">
        <v>2.321588141884102</v>
      </c>
      <c r="BM2688" s="12">
        <v>-7.1567311342837217</v>
      </c>
      <c r="BN2688" s="12">
        <v>1.2133290093841043</v>
      </c>
      <c r="BO2688" s="12">
        <v>-9.8508200783078053</v>
      </c>
      <c r="BP2688" s="12">
        <v>6.449032166303482</v>
      </c>
      <c r="BQ2688" s="12">
        <v>-0.96738585991114967</v>
      </c>
      <c r="BR2688" s="12">
        <v>-0.90329534359318098</v>
      </c>
      <c r="BS2688" s="12">
        <v>2.129977981253834</v>
      </c>
      <c r="BT2688" s="12">
        <v>2.9618836641157471</v>
      </c>
      <c r="BU2688" s="12">
        <v>-2.432336131315084</v>
      </c>
      <c r="BV2688" s="12">
        <v>3.3324213594613807</v>
      </c>
      <c r="BW2688" s="12">
        <v>-0.61377639863251054</v>
      </c>
      <c r="BX2688" s="12">
        <v>-8.4846782481110559</v>
      </c>
      <c r="BY2688" s="12">
        <v>-1.3709722474028956</v>
      </c>
      <c r="BZ2688" s="12">
        <v>-1.9441833506627979</v>
      </c>
      <c r="CA2688" s="12">
        <v>4.0808256457498251</v>
      </c>
      <c r="CB2688" s="12">
        <v>1.4753932723001393</v>
      </c>
      <c r="CC2688" s="12">
        <v>-4.0721502470266699</v>
      </c>
      <c r="CD2688" s="12">
        <v>0.39898050300411242</v>
      </c>
      <c r="CE2688" s="12">
        <v>12.014336334215409</v>
      </c>
      <c r="CF2688" s="12">
        <v>-8.3507298485670081</v>
      </c>
      <c r="CG2688" s="12">
        <v>-4.3493040554078961</v>
      </c>
      <c r="CH2688" s="12">
        <v>-2.0209595882540628E-2</v>
      </c>
      <c r="CI2688" s="12">
        <v>-1.5983761616094672</v>
      </c>
      <c r="CJ2688" s="12">
        <v>7.921182728541857</v>
      </c>
      <c r="CK2688" s="12">
        <v>-2.3636410618358155</v>
      </c>
      <c r="CL2688" s="12">
        <v>8.5260006865042204</v>
      </c>
      <c r="CM2688" s="12">
        <v>5.6849188128544039</v>
      </c>
      <c r="CN2688" s="12">
        <v>0.80423161777106067</v>
      </c>
      <c r="CO2688" s="12">
        <v>-3.1374425799219092</v>
      </c>
      <c r="CP2688" s="12">
        <v>-6.1827407901162363</v>
      </c>
      <c r="CQ2688" s="12">
        <v>7.8157828186679525</v>
      </c>
      <c r="CR2688" s="12">
        <v>4.5315817599764419</v>
      </c>
      <c r="CS2688" s="12">
        <v>-4.7210042366598595</v>
      </c>
      <c r="CT2688" s="12">
        <v>-2.5431429752446433</v>
      </c>
      <c r="CU2688" s="12">
        <v>5.6849188128544039</v>
      </c>
      <c r="CV2688" s="12">
        <v>2.6085214232754588</v>
      </c>
      <c r="CW2688" s="12">
        <v>1.7974664629567259</v>
      </c>
      <c r="CX2688" s="12">
        <v>-1.4944647844621133</v>
      </c>
      <c r="CY2688" s="12">
        <v>1.7927375998673698</v>
      </c>
      <c r="CZ2688" s="12">
        <v>3.5429433133442521</v>
      </c>
      <c r="DA2688" s="12">
        <v>5.9495484035178006</v>
      </c>
      <c r="DB2688" s="12">
        <v>6.2591326598792518</v>
      </c>
      <c r="DC2688" s="12">
        <v>5.8671055737169118</v>
      </c>
      <c r="DD2688" s="12">
        <v>-2.7294855081597214</v>
      </c>
    </row>
    <row r="2689" spans="1:108" x14ac:dyDescent="0.25">
      <c r="H2689" s="11" t="s">
        <v>2</v>
      </c>
      <c r="I2689" s="12">
        <v>5.820506250689454</v>
      </c>
      <c r="J2689" s="12">
        <v>7.8630935575149667</v>
      </c>
      <c r="K2689" s="12">
        <v>18.790088332411607</v>
      </c>
      <c r="L2689" s="12">
        <v>14.980137875503937</v>
      </c>
      <c r="M2689" s="12">
        <v>8.46684238192619</v>
      </c>
      <c r="N2689" s="12">
        <v>11.005492901772792</v>
      </c>
      <c r="O2689" s="12">
        <v>6.8444503542024311</v>
      </c>
      <c r="P2689" s="12">
        <v>8.844574993202011</v>
      </c>
      <c r="Q2689" s="12">
        <v>2.1345738337221256</v>
      </c>
      <c r="R2689" s="12">
        <v>4.0963815587216885</v>
      </c>
      <c r="S2689" s="12">
        <v>12.808605936416997</v>
      </c>
      <c r="T2689" s="12">
        <v>8.8458244514693245</v>
      </c>
      <c r="U2689" s="12">
        <v>22.862345090433436</v>
      </c>
      <c r="V2689" s="12">
        <v>7.0667400907240845</v>
      </c>
      <c r="W2689" s="12">
        <v>-10.792641711239174</v>
      </c>
      <c r="X2689" s="12">
        <v>28.252269387484482</v>
      </c>
      <c r="Y2689" s="12">
        <v>7.1222054216378412</v>
      </c>
      <c r="Z2689" s="12">
        <v>24.371875032685356</v>
      </c>
      <c r="AA2689" s="12">
        <v>-17.028530645822425</v>
      </c>
      <c r="AB2689" s="12">
        <v>-0.61768604317533204</v>
      </c>
      <c r="AC2689" s="12">
        <v>19.738308983568263</v>
      </c>
      <c r="AD2689" s="12">
        <v>13.910686210332866</v>
      </c>
      <c r="AE2689" s="12">
        <v>8.649685848768371</v>
      </c>
      <c r="AF2689" s="12">
        <v>11.923026252738826</v>
      </c>
      <c r="AG2689" s="12">
        <v>14.877996112900288</v>
      </c>
      <c r="AH2689" s="12">
        <v>11.748792329675148</v>
      </c>
      <c r="AI2689" s="12">
        <v>14.973589515178821</v>
      </c>
      <c r="AJ2689" s="12">
        <v>10.196230399034087</v>
      </c>
      <c r="AK2689" s="12">
        <v>-1.9784411825437846</v>
      </c>
      <c r="AL2689" s="12">
        <v>13.079134303768498</v>
      </c>
      <c r="AM2689" s="12">
        <v>-7.4205711533572121</v>
      </c>
      <c r="AN2689" s="12">
        <v>15.239611428448681</v>
      </c>
      <c r="AO2689" s="12">
        <v>14.430263796662897</v>
      </c>
      <c r="AP2689" s="12">
        <v>-1.9273906599915152</v>
      </c>
      <c r="AQ2689" s="12">
        <v>-0.25502704835577061</v>
      </c>
      <c r="AR2689" s="12">
        <v>7.6225899143717735</v>
      </c>
      <c r="AS2689" s="12">
        <v>-2.3239056777264469</v>
      </c>
      <c r="AT2689" s="12">
        <v>23.09245366237192</v>
      </c>
      <c r="AU2689" s="12">
        <v>17.550896893537477</v>
      </c>
      <c r="AV2689" s="12">
        <v>-3.1077832703161263</v>
      </c>
      <c r="AW2689" s="12">
        <v>9.409295948510719</v>
      </c>
      <c r="AX2689" s="12">
        <v>8.9116961119705582</v>
      </c>
      <c r="AY2689" s="12">
        <v>13.560327925718841</v>
      </c>
      <c r="AZ2689" s="12">
        <v>20.588620300078283</v>
      </c>
      <c r="BA2689" s="12">
        <v>0.14187209156814728</v>
      </c>
      <c r="BB2689" s="12">
        <v>17.041578355544381</v>
      </c>
      <c r="BC2689" s="12">
        <v>-1.6319224434502919</v>
      </c>
      <c r="BD2689" s="12">
        <v>8.8432499264528204</v>
      </c>
      <c r="BE2689" s="12">
        <v>-2.4851559998808073</v>
      </c>
      <c r="BF2689" s="12">
        <v>5.9932027023462977</v>
      </c>
      <c r="BG2689" s="12">
        <v>4.8095127435243503</v>
      </c>
      <c r="BH2689" s="12">
        <v>-6.6171847643803856</v>
      </c>
      <c r="BI2689" s="12">
        <v>12.717104608656502</v>
      </c>
      <c r="BJ2689" s="12">
        <v>8.3962607323746319</v>
      </c>
      <c r="BK2689" s="12">
        <v>10.712925411654565</v>
      </c>
      <c r="BL2689" s="12">
        <v>14.523650830837166</v>
      </c>
      <c r="BM2689" s="12">
        <v>-3.7854485410400911</v>
      </c>
      <c r="BN2689" s="12">
        <v>13.613753186513508</v>
      </c>
      <c r="BO2689" s="12">
        <v>-9.4165852573037547</v>
      </c>
      <c r="BP2689" s="12">
        <v>22.870918888539286</v>
      </c>
      <c r="BQ2689" s="12">
        <v>7.8595687086012349</v>
      </c>
      <c r="BR2689" s="12">
        <v>7.1222054216378412</v>
      </c>
      <c r="BS2689" s="12">
        <v>13.709015536416205</v>
      </c>
      <c r="BT2689" s="12">
        <v>14.752092608930321</v>
      </c>
      <c r="BU2689" s="12">
        <v>5.2939630983789172</v>
      </c>
      <c r="BV2689" s="12">
        <v>18.26003560616428</v>
      </c>
      <c r="BW2689" s="12">
        <v>9.4828300615780723</v>
      </c>
      <c r="BX2689" s="12">
        <v>-7.4205711533572121</v>
      </c>
      <c r="BY2689" s="12">
        <v>7.0934675753147536</v>
      </c>
      <c r="BZ2689" s="12">
        <v>8.0558769366511012</v>
      </c>
      <c r="CA2689" s="12">
        <v>18.677115642582329</v>
      </c>
      <c r="CB2689" s="12">
        <v>14.037187585287239</v>
      </c>
      <c r="CC2689" s="12">
        <v>2.2652603741153934</v>
      </c>
      <c r="CD2689" s="12">
        <v>9.7304977948390778</v>
      </c>
      <c r="CE2689" s="12">
        <v>32.932267093794422</v>
      </c>
      <c r="CF2689" s="12">
        <v>-4.5146232244199096</v>
      </c>
      <c r="CG2689" s="12">
        <v>1.8534448830437777</v>
      </c>
      <c r="CH2689" s="12">
        <v>7.8667822993571388</v>
      </c>
      <c r="CI2689" s="12">
        <v>7.2992478664646523</v>
      </c>
      <c r="CJ2689" s="12">
        <v>26.181528000704382</v>
      </c>
      <c r="CK2689" s="12">
        <v>6.4257332670996323</v>
      </c>
      <c r="CL2689" s="12">
        <v>26.099296006536896</v>
      </c>
      <c r="CM2689" s="12">
        <v>21.117763332773372</v>
      </c>
      <c r="CN2689" s="12">
        <v>10.987241092651859</v>
      </c>
      <c r="CO2689" s="12">
        <v>4.3958288317290179</v>
      </c>
      <c r="CP2689" s="12">
        <v>-1.7871443033625263</v>
      </c>
      <c r="CQ2689" s="12">
        <v>27.035464613342331</v>
      </c>
      <c r="CR2689" s="12">
        <v>18.649124419388063</v>
      </c>
      <c r="CS2689" s="12">
        <v>1.3142700461674337</v>
      </c>
      <c r="CT2689" s="12">
        <v>5.4452053643685021</v>
      </c>
      <c r="CU2689" s="12">
        <v>21.117763332773372</v>
      </c>
      <c r="CV2689" s="12">
        <v>14.44341824968514</v>
      </c>
      <c r="CW2689" s="12">
        <v>13.647295256245092</v>
      </c>
      <c r="CX2689" s="12">
        <v>5.1570897798703088</v>
      </c>
      <c r="CY2689" s="12">
        <v>12.591629086148934</v>
      </c>
      <c r="CZ2689" s="12">
        <v>18.669150444682231</v>
      </c>
      <c r="DA2689" s="12">
        <v>21.717178671663419</v>
      </c>
      <c r="DB2689" s="12">
        <v>25.023624444074816</v>
      </c>
      <c r="DC2689" s="12">
        <v>21.619339969948296</v>
      </c>
      <c r="DD2689" s="12">
        <v>4.4341211991384597</v>
      </c>
    </row>
    <row r="2690" spans="1:108" x14ac:dyDescent="0.25">
      <c r="A2690" s="2">
        <v>897</v>
      </c>
      <c r="B2690" s="8">
        <f t="shared" ref="B2690" ca="1" si="4383">_xlfn.COVARIANCE.P(OFFSET(I2691,0,0,1,20),OFFSET(I2692,0,0,1,20))/_xlfn.VAR.P(OFFSET(I2691,0,0,1,20))</f>
        <v>1.9815187250537891</v>
      </c>
      <c r="C2690" s="8">
        <f t="shared" ref="C2690" ca="1" si="4384">_xlfn.COVARIANCE.P(OFFSET(I2691,0,0,1,50),OFFSET(I2692,0,0,1,50))/_xlfn.VAR.P(OFFSET(I2691,0,0,1,50))</f>
        <v>1.975080975736685</v>
      </c>
      <c r="D2690" s="8">
        <f t="shared" ref="D2690" ca="1" si="4385">_xlfn.COVARIANCE.P(OFFSET(I2691,0,0,1,100),OFFSET(I2692,0,0,1,100))/_xlfn.VAR.P(OFFSET(I2691,0,0,1,100))</f>
        <v>1.9779654750249065</v>
      </c>
      <c r="E2690" s="8">
        <f t="shared" ref="E2690" ca="1" si="4386">AVERAGE(OFFSET(I2692,0,0,1,20))-AVERAGE(OFFSET(I2691,0,0,1,20))*B2690</f>
        <v>10.136778895874587</v>
      </c>
      <c r="F2690" s="8">
        <f t="shared" ref="F2690" ca="1" si="4387">AVERAGE(OFFSET(I2692,0,0,1,50))-AVERAGE(OFFSET(I2691,0,0,1,50))*C2690</f>
        <v>10.176725953476851</v>
      </c>
      <c r="G2690" s="8">
        <f t="shared" ref="G2690" ca="1" si="4388">AVERAGE(OFFSET(I2692,0,0,1,100))-AVERAGE(OFFSET(I2691,0,0,1,100))*D2690</f>
        <v>9.9808018890730956</v>
      </c>
      <c r="H2690" s="9" t="s">
        <v>29</v>
      </c>
      <c r="I2690" s="10">
        <v>6959</v>
      </c>
      <c r="J2690" s="10">
        <v>5204</v>
      </c>
      <c r="K2690" s="10">
        <v>7560</v>
      </c>
      <c r="L2690" s="10">
        <v>7739</v>
      </c>
      <c r="M2690" s="10">
        <v>3634</v>
      </c>
      <c r="N2690" s="10">
        <v>4729</v>
      </c>
      <c r="O2690" s="10">
        <v>8707</v>
      </c>
      <c r="P2690" s="10">
        <v>3023</v>
      </c>
      <c r="Q2690" s="10">
        <v>9845</v>
      </c>
      <c r="R2690" s="10">
        <v>5829</v>
      </c>
      <c r="S2690" s="10">
        <v>7128</v>
      </c>
      <c r="T2690" s="10">
        <v>8838</v>
      </c>
      <c r="U2690" s="10">
        <v>790</v>
      </c>
      <c r="V2690" s="10">
        <v>1075</v>
      </c>
      <c r="W2690" s="10">
        <v>4384</v>
      </c>
      <c r="X2690" s="10">
        <v>171</v>
      </c>
      <c r="Y2690" s="10">
        <v>6964</v>
      </c>
      <c r="Z2690" s="10">
        <v>5660</v>
      </c>
      <c r="AA2690" s="10">
        <v>2352</v>
      </c>
      <c r="AB2690" s="10">
        <v>4936</v>
      </c>
      <c r="AC2690" s="10">
        <v>8378</v>
      </c>
      <c r="AD2690" s="10">
        <v>6079</v>
      </c>
      <c r="AE2690" s="10">
        <v>9536</v>
      </c>
      <c r="AF2690" s="10">
        <v>7698</v>
      </c>
      <c r="AG2690" s="10">
        <v>5647</v>
      </c>
      <c r="AH2690" s="10">
        <v>7093</v>
      </c>
      <c r="AI2690" s="10">
        <v>3847</v>
      </c>
      <c r="AJ2690" s="10">
        <v>5126</v>
      </c>
      <c r="AK2690" s="10">
        <v>4214</v>
      </c>
      <c r="AL2690" s="10">
        <v>6481</v>
      </c>
      <c r="AM2690" s="10">
        <v>6845</v>
      </c>
      <c r="AN2690" s="10">
        <v>7736</v>
      </c>
      <c r="AO2690" s="10">
        <v>8785</v>
      </c>
      <c r="AP2690" s="10">
        <v>7508</v>
      </c>
      <c r="AQ2690" s="10">
        <v>923</v>
      </c>
      <c r="AR2690" s="10">
        <v>4918</v>
      </c>
      <c r="AS2690" s="10">
        <v>3500</v>
      </c>
      <c r="AT2690" s="10">
        <v>4076</v>
      </c>
      <c r="AU2690" s="10">
        <v>1971</v>
      </c>
      <c r="AV2690" s="10">
        <v>4289</v>
      </c>
      <c r="AW2690" s="10">
        <v>349</v>
      </c>
      <c r="AX2690" s="10">
        <v>8595</v>
      </c>
      <c r="AY2690" s="10">
        <v>9223</v>
      </c>
      <c r="AZ2690" s="10">
        <v>6453</v>
      </c>
      <c r="BA2690" s="10">
        <v>5681</v>
      </c>
      <c r="BB2690" s="10">
        <v>2777</v>
      </c>
      <c r="BC2690" s="10">
        <v>662</v>
      </c>
      <c r="BD2690" s="10">
        <v>1712</v>
      </c>
      <c r="BE2690" s="10">
        <v>1105</v>
      </c>
      <c r="BF2690" s="10">
        <v>7014</v>
      </c>
      <c r="BG2690" s="10">
        <v>6243</v>
      </c>
      <c r="BH2690" s="10">
        <v>587</v>
      </c>
      <c r="BI2690" s="10">
        <v>9865</v>
      </c>
      <c r="BJ2690" s="10">
        <v>6541</v>
      </c>
      <c r="BK2690" s="10">
        <v>1083</v>
      </c>
      <c r="BL2690" s="10">
        <v>2004</v>
      </c>
      <c r="BM2690" s="10">
        <v>1780</v>
      </c>
      <c r="BN2690" s="10">
        <v>222</v>
      </c>
      <c r="BO2690" s="10">
        <v>724</v>
      </c>
      <c r="BP2690" s="10">
        <v>5322</v>
      </c>
      <c r="BQ2690" s="10">
        <v>3004</v>
      </c>
      <c r="BR2690" s="10">
        <v>696</v>
      </c>
      <c r="BS2690" s="10">
        <v>2688</v>
      </c>
      <c r="BT2690" s="10">
        <v>5915</v>
      </c>
      <c r="BU2690" s="10">
        <v>2757</v>
      </c>
      <c r="BV2690" s="10">
        <v>4399</v>
      </c>
      <c r="BW2690" s="10">
        <v>5631</v>
      </c>
      <c r="BX2690" s="10">
        <v>2369</v>
      </c>
      <c r="BY2690" s="10">
        <v>1002</v>
      </c>
      <c r="BZ2690" s="10">
        <v>5199</v>
      </c>
      <c r="CA2690" s="10">
        <v>1384</v>
      </c>
      <c r="CB2690" s="10">
        <v>3306</v>
      </c>
      <c r="CC2690" s="10">
        <v>5793</v>
      </c>
      <c r="CD2690" s="10">
        <v>3113</v>
      </c>
      <c r="CE2690" s="10">
        <v>9435</v>
      </c>
      <c r="CF2690" s="10">
        <v>4736</v>
      </c>
      <c r="CG2690" s="10">
        <v>2047</v>
      </c>
      <c r="CH2690" s="10">
        <v>6811</v>
      </c>
      <c r="CI2690" s="10">
        <v>2106</v>
      </c>
      <c r="CJ2690" s="10">
        <v>4054</v>
      </c>
      <c r="CK2690" s="10">
        <v>1871</v>
      </c>
      <c r="CL2690" s="10">
        <v>1082</v>
      </c>
      <c r="CM2690" s="10">
        <v>965</v>
      </c>
      <c r="CN2690" s="10">
        <v>4839</v>
      </c>
      <c r="CO2690" s="10">
        <v>4226</v>
      </c>
      <c r="CP2690" s="10">
        <v>2646</v>
      </c>
      <c r="CQ2690" s="10">
        <v>7863</v>
      </c>
      <c r="CR2690" s="10">
        <v>4073</v>
      </c>
      <c r="CS2690" s="10">
        <v>4225</v>
      </c>
      <c r="CT2690" s="10">
        <v>1579</v>
      </c>
      <c r="CU2690" s="10">
        <v>6313</v>
      </c>
      <c r="CV2690" s="10">
        <v>3034</v>
      </c>
      <c r="CW2690" s="10">
        <v>4116</v>
      </c>
      <c r="CX2690" s="10">
        <v>5272</v>
      </c>
      <c r="CY2690" s="10">
        <v>133</v>
      </c>
      <c r="CZ2690" s="10">
        <v>4584</v>
      </c>
      <c r="DA2690" s="10">
        <v>9696</v>
      </c>
      <c r="DB2690" s="10">
        <v>7855</v>
      </c>
      <c r="DC2690" s="10">
        <v>5469</v>
      </c>
      <c r="DD2690" s="10">
        <v>5477</v>
      </c>
    </row>
    <row r="2691" spans="1:108" x14ac:dyDescent="0.25">
      <c r="H2691" s="11" t="s">
        <v>0</v>
      </c>
      <c r="I2691" s="12">
        <v>-3.5173500924577694</v>
      </c>
      <c r="J2691" s="12">
        <v>7.9900244049721438</v>
      </c>
      <c r="K2691" s="12">
        <v>-3.518594207876176</v>
      </c>
      <c r="L2691" s="12">
        <v>2.6158827337150803</v>
      </c>
      <c r="M2691" s="12">
        <v>2.9009722767376083</v>
      </c>
      <c r="N2691" s="12">
        <v>1.7783809057444999</v>
      </c>
      <c r="O2691" s="12">
        <v>1.1675895153489459</v>
      </c>
      <c r="P2691" s="12">
        <v>3.325595698799773</v>
      </c>
      <c r="Q2691" s="12">
        <v>1.7274600938845488</v>
      </c>
      <c r="R2691" s="12">
        <v>-2.9269236823256968</v>
      </c>
      <c r="S2691" s="12">
        <v>2.4422456155152363</v>
      </c>
      <c r="T2691" s="12">
        <v>-3.4249698871609051</v>
      </c>
      <c r="U2691" s="12">
        <v>0.7975771716914779</v>
      </c>
      <c r="V2691" s="12">
        <v>-0.56748354581747085</v>
      </c>
      <c r="W2691" s="12">
        <v>-3.2935568465234271</v>
      </c>
      <c r="X2691" s="12">
        <v>-1.1901062368953736</v>
      </c>
      <c r="Y2691" s="12">
        <v>-1.0701185132457995</v>
      </c>
      <c r="Z2691" s="12">
        <v>-0.2107036403825735</v>
      </c>
      <c r="AA2691" s="12">
        <v>0.84833758666915005</v>
      </c>
      <c r="AB2691" s="12">
        <v>1.9148024121478375</v>
      </c>
      <c r="AC2691" s="12">
        <v>-3.8982460900793301</v>
      </c>
      <c r="AD2691" s="12">
        <v>3.1662193129956524</v>
      </c>
      <c r="AE2691" s="12">
        <v>-4.7702856910643243</v>
      </c>
      <c r="AF2691" s="12">
        <v>-2.063749055426285</v>
      </c>
      <c r="AG2691" s="12">
        <v>3.2838851835432763</v>
      </c>
      <c r="AH2691" s="12">
        <v>-2.0473653540493801</v>
      </c>
      <c r="AI2691" s="12">
        <v>2.8766659351264927</v>
      </c>
      <c r="AJ2691" s="12">
        <v>-1.9810724567780418</v>
      </c>
      <c r="AK2691" s="12">
        <v>-8.6703315606936719</v>
      </c>
      <c r="AL2691" s="12">
        <v>0.57218122908884672</v>
      </c>
      <c r="AM2691" s="12">
        <v>1.0466941108835592</v>
      </c>
      <c r="AN2691" s="12">
        <v>-6.8477350526820757</v>
      </c>
      <c r="AO2691" s="12">
        <v>-3.6349017052537995</v>
      </c>
      <c r="AP2691" s="12">
        <v>0.80372882072826135</v>
      </c>
      <c r="AQ2691" s="12">
        <v>6.2962076753257019</v>
      </c>
      <c r="AR2691" s="12">
        <v>-4.2382945506712124</v>
      </c>
      <c r="AS2691" s="12">
        <v>-2.7466475162033017</v>
      </c>
      <c r="AT2691" s="12">
        <v>-3.0143750246787073</v>
      </c>
      <c r="AU2691" s="12">
        <v>3.6715255700546812</v>
      </c>
      <c r="AV2691" s="12">
        <v>-7.0002193723469315</v>
      </c>
      <c r="AW2691" s="12">
        <v>3.3774717667602419</v>
      </c>
      <c r="AX2691" s="12">
        <v>-5.3793130274617962</v>
      </c>
      <c r="AY2691" s="12">
        <v>-7.4168718459316683</v>
      </c>
      <c r="AZ2691" s="12">
        <v>6.2193725821134569</v>
      </c>
      <c r="BA2691" s="12">
        <v>6.6829372777194562</v>
      </c>
      <c r="BB2691" s="12">
        <v>-14.142438604863791</v>
      </c>
      <c r="BC2691" s="12">
        <v>1.0400374921028404</v>
      </c>
      <c r="BD2691" s="12">
        <v>-0.8867388500274076</v>
      </c>
      <c r="BE2691" s="12">
        <v>-5.8261651063404614</v>
      </c>
      <c r="BF2691" s="12">
        <v>3.4436423876008906</v>
      </c>
      <c r="BG2691" s="12">
        <v>-6.8440725602070573</v>
      </c>
      <c r="BH2691" s="12">
        <v>-1.2000921719257214</v>
      </c>
      <c r="BI2691" s="12">
        <v>2.2915506613489538</v>
      </c>
      <c r="BJ2691" s="12">
        <v>-1.7367777327113496</v>
      </c>
      <c r="BK2691" s="12">
        <v>-8.8029192146377859</v>
      </c>
      <c r="BL2691" s="12">
        <v>-5.054093360309464</v>
      </c>
      <c r="BM2691" s="12">
        <v>0.42459754683240764</v>
      </c>
      <c r="BN2691" s="12">
        <v>-3.2424711476936183</v>
      </c>
      <c r="BO2691" s="12">
        <v>2.0641893193610419</v>
      </c>
      <c r="BP2691" s="12">
        <v>-2.8518756574818345</v>
      </c>
      <c r="BQ2691" s="12">
        <v>-3.7682458803040744</v>
      </c>
      <c r="BR2691" s="12">
        <v>0.1281106474052307</v>
      </c>
      <c r="BS2691" s="12">
        <v>2.3250878046759835</v>
      </c>
      <c r="BT2691" s="12">
        <v>-2.9141857971326934</v>
      </c>
      <c r="BU2691" s="12">
        <v>-2.0971608774579105</v>
      </c>
      <c r="BV2691" s="12">
        <v>-1.8384606570512299</v>
      </c>
      <c r="BW2691" s="12">
        <v>3.1844679515194279</v>
      </c>
      <c r="BX2691" s="12">
        <v>-3.1018231300388415</v>
      </c>
      <c r="BY2691" s="12">
        <v>-5.4147332153998384</v>
      </c>
      <c r="BZ2691" s="12">
        <v>-4.7669144792706479</v>
      </c>
      <c r="CA2691" s="12">
        <v>-6.9032478398863164</v>
      </c>
      <c r="CB2691" s="12">
        <v>6.044139945130925</v>
      </c>
      <c r="CC2691" s="12">
        <v>5.1269320828049842</v>
      </c>
      <c r="CD2691" s="12">
        <v>3.5592670902107507E-2</v>
      </c>
      <c r="CE2691" s="12">
        <v>-0.77514930939425541</v>
      </c>
      <c r="CF2691" s="12">
        <v>-2.4835068406450542</v>
      </c>
      <c r="CG2691" s="12">
        <v>7.7774044149855905</v>
      </c>
      <c r="CH2691" s="12">
        <v>4.2637194076138325</v>
      </c>
      <c r="CI2691" s="12">
        <v>0.59527625328222988</v>
      </c>
      <c r="CJ2691" s="12">
        <v>-10.218837196242035</v>
      </c>
      <c r="CK2691" s="12">
        <v>3.3964949507184143</v>
      </c>
      <c r="CL2691" s="12">
        <v>6.3462238964099207</v>
      </c>
      <c r="CM2691" s="12">
        <v>-0.23146697676546232</v>
      </c>
      <c r="CN2691" s="12">
        <v>-0.25206089263779907</v>
      </c>
      <c r="CO2691" s="12">
        <v>-4.1408146649652098</v>
      </c>
      <c r="CP2691" s="12">
        <v>10.192940379087842</v>
      </c>
      <c r="CQ2691" s="12">
        <v>-4.5909853021121423</v>
      </c>
      <c r="CR2691" s="12">
        <v>-2.3600003596958077</v>
      </c>
      <c r="CS2691" s="12">
        <v>1.806422917877647</v>
      </c>
      <c r="CT2691" s="12">
        <v>-0.97108829351315551</v>
      </c>
      <c r="CU2691" s="12">
        <v>4.0869635077015314</v>
      </c>
      <c r="CV2691" s="12">
        <v>3.7847073476123501</v>
      </c>
      <c r="CW2691" s="12">
        <v>-7.6046811431857622</v>
      </c>
      <c r="CX2691" s="12">
        <v>-10.28006699046326</v>
      </c>
      <c r="CY2691" s="12">
        <v>-5.5172698713693533</v>
      </c>
      <c r="CZ2691" s="12">
        <v>1.3391148812221436</v>
      </c>
      <c r="DA2691" s="12">
        <v>7.6376879794851051</v>
      </c>
      <c r="DB2691" s="12">
        <v>7.1333270553199277</v>
      </c>
      <c r="DC2691" s="12">
        <v>-7.8974410391230432</v>
      </c>
      <c r="DD2691" s="12">
        <v>1.8269524198723914</v>
      </c>
    </row>
    <row r="2692" spans="1:108" x14ac:dyDescent="0.25">
      <c r="H2692" s="11" t="s">
        <v>2</v>
      </c>
      <c r="I2692" s="12">
        <v>4.534179994393317</v>
      </c>
      <c r="J2692" s="12">
        <v>26.960998886153103</v>
      </c>
      <c r="K2692" s="12">
        <v>3.1334600648059032</v>
      </c>
      <c r="L2692" s="12">
        <v>16.293586996603935</v>
      </c>
      <c r="M2692" s="12">
        <v>15.318763956804986</v>
      </c>
      <c r="N2692" s="12">
        <v>13.351534012810383</v>
      </c>
      <c r="O2692" s="12">
        <v>11.854953455711282</v>
      </c>
      <c r="P2692" s="12">
        <v>16.055649251330941</v>
      </c>
      <c r="Q2692" s="12">
        <v>13.071478217878298</v>
      </c>
      <c r="R2692" s="12">
        <v>4.7607812649208885</v>
      </c>
      <c r="S2692" s="12">
        <v>14.807756850824697</v>
      </c>
      <c r="T2692" s="12">
        <v>3.2523531672855484</v>
      </c>
      <c r="U2692" s="12">
        <v>11.761268708918781</v>
      </c>
      <c r="V2692" s="12">
        <v>9.2677193701428475</v>
      </c>
      <c r="W2692" s="12">
        <v>3.0020710846264125</v>
      </c>
      <c r="X2692" s="12">
        <v>8.8458244514693245</v>
      </c>
      <c r="Y2692" s="12">
        <v>7.9087796186896897</v>
      </c>
      <c r="Z2692" s="12">
        <v>8.2898585504396092</v>
      </c>
      <c r="AA2692" s="12">
        <v>11.290409177672052</v>
      </c>
      <c r="AB2692" s="12">
        <v>14.408322569085412</v>
      </c>
      <c r="AC2692" s="12">
        <v>2.1905154622185923</v>
      </c>
      <c r="AD2692" s="12">
        <v>16.103749941312334</v>
      </c>
      <c r="AE2692" s="12">
        <v>-0.94823372236859083</v>
      </c>
      <c r="AF2692" s="12">
        <v>6.1322842035348266</v>
      </c>
      <c r="AG2692" s="12">
        <v>19.567526786381311</v>
      </c>
      <c r="AH2692" s="12">
        <v>7.0458281970988121</v>
      </c>
      <c r="AI2692" s="12">
        <v>15.585437770880056</v>
      </c>
      <c r="AJ2692" s="12">
        <v>6.7371757095620284</v>
      </c>
      <c r="AK2692" s="12">
        <v>-7.9025006541455323</v>
      </c>
      <c r="AL2692" s="12">
        <v>11.882180652851952</v>
      </c>
      <c r="AM2692" s="12">
        <v>13.374604050400563</v>
      </c>
      <c r="AN2692" s="12">
        <v>-3.2874741976982946</v>
      </c>
      <c r="AO2692" s="12">
        <v>2.0063955338943282</v>
      </c>
      <c r="AP2692" s="12">
        <v>13.413932543913527</v>
      </c>
      <c r="AQ2692" s="12">
        <v>22.59782469828788</v>
      </c>
      <c r="AR2692" s="12">
        <v>0.568381016058366</v>
      </c>
      <c r="AS2692" s="12">
        <v>3.6274785273095191</v>
      </c>
      <c r="AT2692" s="12">
        <v>4.5702059920665725</v>
      </c>
      <c r="AU2692" s="12">
        <v>15.144639639554988</v>
      </c>
      <c r="AV2692" s="12">
        <v>-1.8620700058847475</v>
      </c>
      <c r="AW2692" s="12">
        <v>14.642670895534931</v>
      </c>
      <c r="AX2692" s="12">
        <v>3.8613133679232914E-2</v>
      </c>
      <c r="AY2692" s="12">
        <v>-3.8278167948580526</v>
      </c>
      <c r="AZ2692" s="12">
        <v>22.1822285552709</v>
      </c>
      <c r="BA2692" s="12">
        <v>24.362974745529201</v>
      </c>
      <c r="BB2692" s="12">
        <v>-17.462062823789108</v>
      </c>
      <c r="BC2692" s="12">
        <v>13.498522801488168</v>
      </c>
      <c r="BD2692" s="12">
        <v>9.4456089783171251</v>
      </c>
      <c r="BE2692" s="12">
        <v>-1.9392759711557992</v>
      </c>
      <c r="BF2692" s="12">
        <v>15.441563763456594</v>
      </c>
      <c r="BG2692" s="12">
        <v>-4.7653845466481348</v>
      </c>
      <c r="BH2692" s="12">
        <v>7.4554078524640293</v>
      </c>
      <c r="BI2692" s="12">
        <v>13.834252812976231</v>
      </c>
      <c r="BJ2692" s="12">
        <v>6.1237254858300254</v>
      </c>
      <c r="BK2692" s="12">
        <v>-7.7206147261775033</v>
      </c>
      <c r="BL2692" s="12">
        <v>-0.47870906859411899</v>
      </c>
      <c r="BM2692" s="12">
        <v>10.813661757491962</v>
      </c>
      <c r="BN2692" s="12">
        <v>3.9112529895527541</v>
      </c>
      <c r="BO2692" s="12">
        <v>13.69438399497872</v>
      </c>
      <c r="BP2692" s="12">
        <v>4.3041256501325451</v>
      </c>
      <c r="BQ2692" s="12">
        <v>3.0509588133340522</v>
      </c>
      <c r="BR2692" s="12">
        <v>9.4867844555973999</v>
      </c>
      <c r="BS2692" s="12">
        <v>14.22057736585054</v>
      </c>
      <c r="BT2692" s="12">
        <v>3.658435014316205</v>
      </c>
      <c r="BU2692" s="12">
        <v>5.8466134256264715</v>
      </c>
      <c r="BV2692" s="12">
        <v>4.875645584928689</v>
      </c>
      <c r="BW2692" s="12">
        <v>19.766172415159275</v>
      </c>
      <c r="BX2692" s="12">
        <v>3.833565301477404</v>
      </c>
      <c r="BY2692" s="12">
        <v>-0.55790861259542091</v>
      </c>
      <c r="BZ2692" s="12">
        <v>-0.34004360086989605</v>
      </c>
      <c r="CA2692" s="12">
        <v>-3.2892829704255448</v>
      </c>
      <c r="CB2692" s="12">
        <v>23.135579206601854</v>
      </c>
      <c r="CC2692" s="12">
        <v>20.439569904501411</v>
      </c>
      <c r="CD2692" s="12">
        <v>10.275220575789783</v>
      </c>
      <c r="CE2692" s="12">
        <v>7.2538487606118078</v>
      </c>
      <c r="CF2692" s="12">
        <v>4.0895967842719694</v>
      </c>
      <c r="CG2692" s="12">
        <v>25.914994544819791</v>
      </c>
      <c r="CH2692" s="12">
        <v>19.738308983568263</v>
      </c>
      <c r="CI2692" s="12">
        <v>11.412847513503749</v>
      </c>
      <c r="CJ2692" s="12">
        <v>-9.8389696049358566</v>
      </c>
      <c r="CK2692" s="12">
        <v>16.180440780827876</v>
      </c>
      <c r="CL2692" s="12">
        <v>23.127634538973052</v>
      </c>
      <c r="CM2692" s="12">
        <v>9.5673934295799956</v>
      </c>
      <c r="CN2692" s="12">
        <v>10.401284900616071</v>
      </c>
      <c r="CO2692" s="12">
        <v>1.6538129451673271</v>
      </c>
      <c r="CP2692" s="12">
        <v>28.998272455302008</v>
      </c>
      <c r="CQ2692" s="12">
        <v>0.73444878315698758</v>
      </c>
      <c r="CR2692" s="12">
        <v>6.3602710221608039</v>
      </c>
      <c r="CS2692" s="12">
        <v>12.319964010873271</v>
      </c>
      <c r="CT2692" s="12">
        <v>6.3264150728396071</v>
      </c>
      <c r="CU2692" s="12">
        <v>16.20970715553608</v>
      </c>
      <c r="CV2692" s="12">
        <v>15.703701383370628</v>
      </c>
      <c r="CW2692" s="12">
        <v>-6.6797660303835302</v>
      </c>
      <c r="CX2692" s="12">
        <v>-9.9191766819909581</v>
      </c>
      <c r="CY2692" s="12">
        <v>-0.18533321313906159</v>
      </c>
      <c r="CZ2692" s="12">
        <v>11.732261136497748</v>
      </c>
      <c r="DA2692" s="12">
        <v>24.371875032685356</v>
      </c>
      <c r="DB2692" s="12">
        <v>23.172800653354756</v>
      </c>
      <c r="DC2692" s="12">
        <v>-5.9611181069131485</v>
      </c>
      <c r="DD2692" s="12">
        <v>13.582696955607211</v>
      </c>
    </row>
    <row r="2693" spans="1:108" x14ac:dyDescent="0.25">
      <c r="A2693" s="2">
        <v>898</v>
      </c>
      <c r="B2693" s="8">
        <f t="shared" ref="B2693" ca="1" si="4389">_xlfn.COVARIANCE.P(OFFSET(I2694,0,0,1,20),OFFSET(I2695,0,0,1,20))/_xlfn.VAR.P(OFFSET(I2694,0,0,1,20))</f>
        <v>1.9851704179139242</v>
      </c>
      <c r="C2693" s="8">
        <f t="shared" ref="C2693" ca="1" si="4390">_xlfn.COVARIANCE.P(OFFSET(I2694,0,0,1,50),OFFSET(I2695,0,0,1,50))/_xlfn.VAR.P(OFFSET(I2694,0,0,1,50))</f>
        <v>2.0146385975566359</v>
      </c>
      <c r="D2693" s="8">
        <f t="shared" ref="D2693" ca="1" si="4391">_xlfn.COVARIANCE.P(OFFSET(I2694,0,0,1,100),OFFSET(I2695,0,0,1,100))/_xlfn.VAR.P(OFFSET(I2694,0,0,1,100))</f>
        <v>1.9981163768545833</v>
      </c>
      <c r="E2693" s="8">
        <f t="shared" ref="E2693" ca="1" si="4392">AVERAGE(OFFSET(I2695,0,0,1,20))-AVERAGE(OFFSET(I2694,0,0,1,20))*B2693</f>
        <v>9.7813843760383836</v>
      </c>
      <c r="F2693" s="8">
        <f t="shared" ref="F2693" ca="1" si="4393">AVERAGE(OFFSET(I2695,0,0,1,50))-AVERAGE(OFFSET(I2694,0,0,1,50))*C2693</f>
        <v>9.9905686845544626</v>
      </c>
      <c r="G2693" s="8">
        <f t="shared" ref="G2693" ca="1" si="4394">AVERAGE(OFFSET(I2695,0,0,1,100))-AVERAGE(OFFSET(I2694,0,0,1,100))*D2693</f>
        <v>10.096306405893486</v>
      </c>
      <c r="H2693" s="9" t="s">
        <v>29</v>
      </c>
      <c r="I2693" s="10">
        <v>833</v>
      </c>
      <c r="J2693" s="10">
        <v>3386</v>
      </c>
      <c r="K2693" s="10">
        <v>1492</v>
      </c>
      <c r="L2693" s="10">
        <v>6626</v>
      </c>
      <c r="M2693" s="10">
        <v>4305</v>
      </c>
      <c r="N2693" s="10">
        <v>279</v>
      </c>
      <c r="O2693" s="10">
        <v>3809</v>
      </c>
      <c r="P2693" s="10">
        <v>3784</v>
      </c>
      <c r="Q2693" s="10">
        <v>7013</v>
      </c>
      <c r="R2693" s="10">
        <v>3148</v>
      </c>
      <c r="S2693" s="10">
        <v>9788</v>
      </c>
      <c r="T2693" s="10">
        <v>9705</v>
      </c>
      <c r="U2693" s="10">
        <v>2179</v>
      </c>
      <c r="V2693" s="10">
        <v>682</v>
      </c>
      <c r="W2693" s="10">
        <v>819</v>
      </c>
      <c r="X2693" s="10">
        <v>38</v>
      </c>
      <c r="Y2693" s="10">
        <v>8283</v>
      </c>
      <c r="Z2693" s="10">
        <v>2134</v>
      </c>
      <c r="AA2693" s="10">
        <v>4444</v>
      </c>
      <c r="AB2693" s="10">
        <v>482</v>
      </c>
      <c r="AC2693" s="10">
        <v>3167</v>
      </c>
      <c r="AD2693" s="10">
        <v>2258</v>
      </c>
      <c r="AE2693" s="10">
        <v>353</v>
      </c>
      <c r="AF2693" s="10">
        <v>3762</v>
      </c>
      <c r="AG2693" s="10">
        <v>3141</v>
      </c>
      <c r="AH2693" s="10">
        <v>9635</v>
      </c>
      <c r="AI2693" s="10">
        <v>8121</v>
      </c>
      <c r="AJ2693" s="10">
        <v>8778</v>
      </c>
      <c r="AK2693" s="10">
        <v>686</v>
      </c>
      <c r="AL2693" s="10">
        <v>9917</v>
      </c>
      <c r="AM2693" s="10">
        <v>4127</v>
      </c>
      <c r="AN2693" s="10">
        <v>368</v>
      </c>
      <c r="AO2693" s="10">
        <v>3323</v>
      </c>
      <c r="AP2693" s="10">
        <v>8908</v>
      </c>
      <c r="AQ2693" s="10">
        <v>7114</v>
      </c>
      <c r="AR2693" s="10">
        <v>2109</v>
      </c>
      <c r="AS2693" s="10">
        <v>982</v>
      </c>
      <c r="AT2693" s="10">
        <v>1728</v>
      </c>
      <c r="AU2693" s="10">
        <v>8439</v>
      </c>
      <c r="AV2693" s="10">
        <v>4889</v>
      </c>
      <c r="AW2693" s="10">
        <v>2285</v>
      </c>
      <c r="AX2693" s="10">
        <v>2232</v>
      </c>
      <c r="AY2693" s="10">
        <v>5681</v>
      </c>
      <c r="AZ2693" s="10">
        <v>3848</v>
      </c>
      <c r="BA2693" s="10">
        <v>6488</v>
      </c>
      <c r="BB2693" s="10">
        <v>2362</v>
      </c>
      <c r="BC2693" s="10">
        <v>461</v>
      </c>
      <c r="BD2693" s="10">
        <v>7228</v>
      </c>
      <c r="BE2693" s="10">
        <v>9705</v>
      </c>
      <c r="BF2693" s="10">
        <v>8953</v>
      </c>
      <c r="BG2693" s="10">
        <v>5093</v>
      </c>
      <c r="BH2693" s="10">
        <v>8704</v>
      </c>
      <c r="BI2693" s="10">
        <v>3648</v>
      </c>
      <c r="BJ2693" s="10">
        <v>6367</v>
      </c>
      <c r="BK2693" s="10">
        <v>5968</v>
      </c>
      <c r="BL2693" s="10">
        <v>4178</v>
      </c>
      <c r="BM2693" s="10">
        <v>5071</v>
      </c>
      <c r="BN2693" s="10">
        <v>139</v>
      </c>
      <c r="BO2693" s="10">
        <v>1153</v>
      </c>
      <c r="BP2693" s="10">
        <v>9359</v>
      </c>
      <c r="BQ2693" s="10">
        <v>564</v>
      </c>
      <c r="BR2693" s="10">
        <v>2572</v>
      </c>
      <c r="BS2693" s="10">
        <v>3411</v>
      </c>
      <c r="BT2693" s="10">
        <v>195</v>
      </c>
      <c r="BU2693" s="10">
        <v>7927</v>
      </c>
      <c r="BV2693" s="10">
        <v>1700</v>
      </c>
      <c r="BW2693" s="10">
        <v>6903</v>
      </c>
      <c r="BX2693" s="10">
        <v>4163</v>
      </c>
      <c r="BY2693" s="10">
        <v>8522</v>
      </c>
      <c r="BZ2693" s="10">
        <v>8550</v>
      </c>
      <c r="CA2693" s="10">
        <v>3088</v>
      </c>
      <c r="CB2693" s="10">
        <v>1200</v>
      </c>
      <c r="CC2693" s="10">
        <v>8627</v>
      </c>
      <c r="CD2693" s="10">
        <v>9903</v>
      </c>
      <c r="CE2693" s="10">
        <v>3025</v>
      </c>
      <c r="CF2693" s="10">
        <v>7638</v>
      </c>
      <c r="CG2693" s="10">
        <v>9445</v>
      </c>
      <c r="CH2693" s="10">
        <v>7334</v>
      </c>
      <c r="CI2693" s="10">
        <v>8603</v>
      </c>
      <c r="CJ2693" s="10">
        <v>5116</v>
      </c>
      <c r="CK2693" s="10">
        <v>4182</v>
      </c>
      <c r="CL2693" s="10">
        <v>4148</v>
      </c>
      <c r="CM2693" s="10">
        <v>9076</v>
      </c>
      <c r="CN2693" s="10">
        <v>3438</v>
      </c>
      <c r="CO2693" s="10">
        <v>2492</v>
      </c>
      <c r="CP2693" s="10">
        <v>2740</v>
      </c>
      <c r="CQ2693" s="10">
        <v>9075</v>
      </c>
      <c r="CR2693" s="10">
        <v>5181</v>
      </c>
      <c r="CS2693" s="10">
        <v>9703</v>
      </c>
      <c r="CT2693" s="10">
        <v>4172</v>
      </c>
      <c r="CU2693" s="10">
        <v>2636</v>
      </c>
      <c r="CV2693" s="10">
        <v>9187</v>
      </c>
      <c r="CW2693" s="10">
        <v>6425</v>
      </c>
      <c r="CX2693" s="10">
        <v>5657</v>
      </c>
      <c r="CY2693" s="10">
        <v>2271</v>
      </c>
      <c r="CZ2693" s="10">
        <v>331</v>
      </c>
      <c r="DA2693" s="10">
        <v>6491</v>
      </c>
      <c r="DB2693" s="10">
        <v>436</v>
      </c>
      <c r="DC2693" s="10">
        <v>2063</v>
      </c>
      <c r="DD2693" s="10">
        <v>7450</v>
      </c>
    </row>
    <row r="2694" spans="1:108" x14ac:dyDescent="0.25">
      <c r="H2694" s="11" t="s">
        <v>0</v>
      </c>
      <c r="I2694" s="12">
        <v>2.4579076109256408</v>
      </c>
      <c r="J2694" s="12">
        <v>-5.7845748977942266</v>
      </c>
      <c r="K2694" s="12">
        <v>-9.2387068421530554</v>
      </c>
      <c r="L2694" s="12">
        <v>-1.3757779388535518</v>
      </c>
      <c r="M2694" s="12">
        <v>6.1471244513908785E-2</v>
      </c>
      <c r="N2694" s="12">
        <v>2.9011578349407396</v>
      </c>
      <c r="O2694" s="12">
        <v>5.3441368886917129</v>
      </c>
      <c r="P2694" s="12">
        <v>-2.2192245793016476</v>
      </c>
      <c r="Q2694" s="12">
        <v>-5.8627253121097214</v>
      </c>
      <c r="R2694" s="12">
        <v>11.236809953997685</v>
      </c>
      <c r="S2694" s="12">
        <v>-3.9624004302900913</v>
      </c>
      <c r="T2694" s="12">
        <v>-1.0994713510844891</v>
      </c>
      <c r="U2694" s="12">
        <v>-3.9523170903598741</v>
      </c>
      <c r="V2694" s="12">
        <v>1.6691806998035643</v>
      </c>
      <c r="W2694" s="12">
        <v>6.1192622025822132</v>
      </c>
      <c r="X2694" s="12">
        <v>-1.4159057976049509</v>
      </c>
      <c r="Y2694" s="12">
        <v>7.1280758413691405</v>
      </c>
      <c r="Z2694" s="12">
        <v>8.3080167552344282</v>
      </c>
      <c r="AA2694" s="12">
        <v>2.433833922256929</v>
      </c>
      <c r="AB2694" s="12">
        <v>5.4743978822082404</v>
      </c>
      <c r="AC2694" s="12">
        <v>7.9955443994825739</v>
      </c>
      <c r="AD2694" s="12">
        <v>-2.9927832152270457</v>
      </c>
      <c r="AE2694" s="12">
        <v>-7.5000743708852404</v>
      </c>
      <c r="AF2694" s="12">
        <v>5.3596903802902656</v>
      </c>
      <c r="AG2694" s="12">
        <v>3.8536840320773891</v>
      </c>
      <c r="AH2694" s="12">
        <v>0.83998939553205654</v>
      </c>
      <c r="AI2694" s="12">
        <v>-0.10152404348768526</v>
      </c>
      <c r="AJ2694" s="12">
        <v>2.5646748463049569</v>
      </c>
      <c r="AK2694" s="12">
        <v>-8.3290283541155663</v>
      </c>
      <c r="AL2694" s="12">
        <v>6.5336961940899263</v>
      </c>
      <c r="AM2694" s="12">
        <v>2.7469943390292024</v>
      </c>
      <c r="AN2694" s="12">
        <v>0.90333462555039046</v>
      </c>
      <c r="AO2694" s="12">
        <v>-0.69498053374996938</v>
      </c>
      <c r="AP2694" s="12">
        <v>-3.7683025725339525</v>
      </c>
      <c r="AQ2694" s="12">
        <v>-6.874954511385317</v>
      </c>
      <c r="AR2694" s="12">
        <v>-7.0990200063624522</v>
      </c>
      <c r="AS2694" s="12">
        <v>5.6188790958659842</v>
      </c>
      <c r="AT2694" s="12">
        <v>4.962757265634111</v>
      </c>
      <c r="AU2694" s="12">
        <v>-3.7603473581689562</v>
      </c>
      <c r="AV2694" s="12">
        <v>1.2451293428828663</v>
      </c>
      <c r="AW2694" s="12">
        <v>-6.4606686121715899</v>
      </c>
      <c r="AX2694" s="12">
        <v>2.1611518879418843</v>
      </c>
      <c r="AY2694" s="12">
        <v>6.6829372777194562</v>
      </c>
      <c r="AZ2694" s="12">
        <v>-3.7870314341487377</v>
      </c>
      <c r="BA2694" s="12">
        <v>9.353461328441723</v>
      </c>
      <c r="BB2694" s="12">
        <v>0.81039693673259416</v>
      </c>
      <c r="BC2694" s="12">
        <v>-1.6078447065472972</v>
      </c>
      <c r="BD2694" s="12">
        <v>-0.57199261692320269</v>
      </c>
      <c r="BE2694" s="12">
        <v>-1.0994713510844891</v>
      </c>
      <c r="BF2694" s="12">
        <v>4.1887639821284184</v>
      </c>
      <c r="BG2694" s="12">
        <v>2.8151490342791123</v>
      </c>
      <c r="BH2694" s="12">
        <v>-2.7605330278991005</v>
      </c>
      <c r="BI2694" s="12">
        <v>11.065423169083372</v>
      </c>
      <c r="BJ2694" s="12">
        <v>0.62458567471545312</v>
      </c>
      <c r="BK2694" s="12">
        <v>-7.4302965311214084</v>
      </c>
      <c r="BL2694" s="12">
        <v>1.2398883405021761</v>
      </c>
      <c r="BM2694" s="12">
        <v>-9.237900154090454</v>
      </c>
      <c r="BN2694" s="12">
        <v>-4.7951799805223896</v>
      </c>
      <c r="BO2694" s="12">
        <v>-0.1751571790431552</v>
      </c>
      <c r="BP2694" s="12">
        <v>-1.7675093874322576</v>
      </c>
      <c r="BQ2694" s="12">
        <v>-4.9854606071094656</v>
      </c>
      <c r="BR2694" s="12">
        <v>3.3995285550372456</v>
      </c>
      <c r="BS2694" s="12">
        <v>8.416335701923515</v>
      </c>
      <c r="BT2694" s="12">
        <v>3.6975611977443732</v>
      </c>
      <c r="BU2694" s="12">
        <v>10.468884289430498</v>
      </c>
      <c r="BV2694" s="12">
        <v>3.962113811905501</v>
      </c>
      <c r="BW2694" s="12">
        <v>9.0316150013100636</v>
      </c>
      <c r="BX2694" s="12">
        <v>5.8143137270631859</v>
      </c>
      <c r="BY2694" s="12">
        <v>-8.8177708607179603</v>
      </c>
      <c r="BZ2694" s="12">
        <v>-3.1773007112361409</v>
      </c>
      <c r="CA2694" s="12">
        <v>5.0370886353725783</v>
      </c>
      <c r="CB2694" s="12">
        <v>11.120022899965093</v>
      </c>
      <c r="CC2694" s="12">
        <v>3.1626668570709162</v>
      </c>
      <c r="CD2694" s="12">
        <v>-6.1987895578723506</v>
      </c>
      <c r="CE2694" s="12">
        <v>-3.0331369257514282</v>
      </c>
      <c r="CF2694" s="12">
        <v>-8.7957683118188186</v>
      </c>
      <c r="CG2694" s="12">
        <v>-6.3382815602304534</v>
      </c>
      <c r="CH2694" s="12">
        <v>3.6234721114447628</v>
      </c>
      <c r="CI2694" s="12">
        <v>10.910377092628114</v>
      </c>
      <c r="CJ2694" s="12">
        <v>-0.38065503537741935</v>
      </c>
      <c r="CK2694" s="12">
        <v>1.4177892884319871</v>
      </c>
      <c r="CL2694" s="12">
        <v>3.8114091405473989</v>
      </c>
      <c r="CM2694" s="12">
        <v>6.0989588611280166</v>
      </c>
      <c r="CN2694" s="12">
        <v>-11.39289931126636</v>
      </c>
      <c r="CO2694" s="12">
        <v>-1.8321901767410602</v>
      </c>
      <c r="CP2694" s="12">
        <v>6.0574817068692699</v>
      </c>
      <c r="CQ2694" s="12">
        <v>-2.9140096443014278</v>
      </c>
      <c r="CR2694" s="12">
        <v>-6.3105143654253704</v>
      </c>
      <c r="CS2694" s="12">
        <v>-3.5928018652955545</v>
      </c>
      <c r="CT2694" s="12">
        <v>4.5075993336136202</v>
      </c>
      <c r="CU2694" s="12">
        <v>4.87924754337085</v>
      </c>
      <c r="CV2694" s="12">
        <v>0.97001943317061001</v>
      </c>
      <c r="CW2694" s="12">
        <v>-6.0739847900363255</v>
      </c>
      <c r="CX2694" s="12">
        <v>3.1031209364171919</v>
      </c>
      <c r="CY2694" s="12">
        <v>7.139968422587474</v>
      </c>
      <c r="CZ2694" s="12">
        <v>0.15942557998266285</v>
      </c>
      <c r="DA2694" s="12">
        <v>0.80261802493586265</v>
      </c>
      <c r="DB2694" s="12">
        <v>-0.7580430321150986</v>
      </c>
      <c r="DC2694" s="12">
        <v>3.7478800377384274</v>
      </c>
      <c r="DD2694" s="12">
        <v>2.8006220712571501</v>
      </c>
    </row>
    <row r="2695" spans="1:108" x14ac:dyDescent="0.25">
      <c r="H2695" s="11" t="s">
        <v>2</v>
      </c>
      <c r="I2695" s="12">
        <v>16.824073971894883</v>
      </c>
      <c r="J2695" s="12">
        <v>-0.23144531918420563</v>
      </c>
      <c r="K2695" s="12">
        <v>-8.2842784054041712</v>
      </c>
      <c r="L2695" s="12">
        <v>7.3706928405449226</v>
      </c>
      <c r="M2695" s="12">
        <v>9.1128944780584984</v>
      </c>
      <c r="N2695" s="12">
        <v>13.319408859280705</v>
      </c>
      <c r="O2695" s="12">
        <v>19.31389864489439</v>
      </c>
      <c r="P2695" s="12">
        <v>4.2949317487334149</v>
      </c>
      <c r="Q2695" s="12">
        <v>-3.5391409623829748</v>
      </c>
      <c r="R2695" s="12">
        <v>32.302553253695429</v>
      </c>
      <c r="S2695" s="12">
        <v>2.1945359671766296</v>
      </c>
      <c r="T2695" s="12">
        <v>7.3430409591136119</v>
      </c>
      <c r="U2695" s="12">
        <v>1.7372853035015947</v>
      </c>
      <c r="V2695" s="12">
        <v>11.430382959953818</v>
      </c>
      <c r="W2695" s="12">
        <v>21.054260446198043</v>
      </c>
      <c r="X2695" s="12">
        <v>8.2746955559490427</v>
      </c>
      <c r="Y2695" s="12">
        <v>23.552972940344162</v>
      </c>
      <c r="Z2695" s="12">
        <v>26.694885170679612</v>
      </c>
      <c r="AA2695" s="12">
        <v>17.144715444019059</v>
      </c>
      <c r="AB2695" s="12">
        <v>21.89337520931997</v>
      </c>
      <c r="AC2695" s="12">
        <v>26.74749716003117</v>
      </c>
      <c r="AD2695" s="12">
        <v>6.373827482107731</v>
      </c>
      <c r="AE2695" s="12">
        <v>-5.1424062266927546</v>
      </c>
      <c r="AF2695" s="12">
        <v>22.240013966507348</v>
      </c>
      <c r="AG2695" s="12">
        <v>16.321811165670901</v>
      </c>
      <c r="AH2695" s="12">
        <v>13.387325044268675</v>
      </c>
      <c r="AI2695" s="12">
        <v>10.032515056882424</v>
      </c>
      <c r="AJ2695" s="12">
        <v>14.526745604645301</v>
      </c>
      <c r="AK2695" s="12">
        <v>-7.2859546491478913</v>
      </c>
      <c r="AL2695" s="12">
        <v>22.867484563602599</v>
      </c>
      <c r="AM2695" s="12">
        <v>14.82916162268427</v>
      </c>
      <c r="AN2695" s="12">
        <v>11.344978113651516</v>
      </c>
      <c r="AO2695" s="12">
        <v>8.776372420214452</v>
      </c>
      <c r="AP2695" s="12">
        <v>0.60819245070101191</v>
      </c>
      <c r="AQ2695" s="12">
        <v>-3.099953859419776</v>
      </c>
      <c r="AR2695" s="12">
        <v>-4.6388717376071824</v>
      </c>
      <c r="AS2695" s="12">
        <v>20.977612214799997</v>
      </c>
      <c r="AT2695" s="12">
        <v>20.859973928504161</v>
      </c>
      <c r="AU2695" s="12">
        <v>2.9197819627900863</v>
      </c>
      <c r="AV2695" s="12">
        <v>13.253216023046173</v>
      </c>
      <c r="AW2695" s="12">
        <v>-3.5687841486904492</v>
      </c>
      <c r="AX2695" s="12">
        <v>14.951289058145663</v>
      </c>
      <c r="AY2695" s="12">
        <v>24.362974745529201</v>
      </c>
      <c r="AZ2695" s="12">
        <v>4.4720737283218135</v>
      </c>
      <c r="BA2695" s="12">
        <v>29.362074943130583</v>
      </c>
      <c r="BB2695" s="12">
        <v>11.699221140456485</v>
      </c>
      <c r="BC2695" s="12">
        <v>5.8054168754532132</v>
      </c>
      <c r="BD2695" s="12">
        <v>7.2022322206166649</v>
      </c>
      <c r="BE2695" s="12">
        <v>7.3430409591136119</v>
      </c>
      <c r="BF2695" s="12">
        <v>19.418569073904038</v>
      </c>
      <c r="BG2695" s="12">
        <v>16.681699584877364</v>
      </c>
      <c r="BH2695" s="12">
        <v>3.2768849927263943</v>
      </c>
      <c r="BI2695" s="12">
        <v>32.760938822602078</v>
      </c>
      <c r="BJ2695" s="12">
        <v>10.506181548816594</v>
      </c>
      <c r="BK2695" s="12">
        <v>-4.7092233055530963</v>
      </c>
      <c r="BL2695" s="12">
        <v>11.499964763775012</v>
      </c>
      <c r="BM2695" s="12">
        <v>-6.2904623405365552</v>
      </c>
      <c r="BN2695" s="12">
        <v>-0.14052440824917189</v>
      </c>
      <c r="BO2695" s="12">
        <v>10.265923554020482</v>
      </c>
      <c r="BP2695" s="12">
        <v>7.7600585151294386</v>
      </c>
      <c r="BQ2695" s="12">
        <v>-0.6242412298302088</v>
      </c>
      <c r="BR2695" s="12">
        <v>18.383920419837761</v>
      </c>
      <c r="BS2695" s="12">
        <v>27.039570380084086</v>
      </c>
      <c r="BT2695" s="12">
        <v>17.94206326186659</v>
      </c>
      <c r="BU2695" s="12">
        <v>32.177122891399492</v>
      </c>
      <c r="BV2695" s="12">
        <v>17.703406887353427</v>
      </c>
      <c r="BW2695" s="12">
        <v>27.625511003338787</v>
      </c>
      <c r="BX2695" s="12">
        <v>20.326299403102389</v>
      </c>
      <c r="BY2695" s="12">
        <v>-6.6886651884405497</v>
      </c>
      <c r="BZ2695" s="12">
        <v>2.1596832364789673</v>
      </c>
      <c r="CA2695" s="12">
        <v>19.67678866657246</v>
      </c>
      <c r="CB2695" s="12">
        <v>33.216194226475189</v>
      </c>
      <c r="CC2695" s="12">
        <v>16.018514148772013</v>
      </c>
      <c r="CD2695" s="12">
        <v>-2.7876610995357765</v>
      </c>
      <c r="CE2695" s="12">
        <v>4.2718390878308607</v>
      </c>
      <c r="CF2695" s="12">
        <v>-8.8099017877038488</v>
      </c>
      <c r="CG2695" s="12">
        <v>-0.36451818384223333</v>
      </c>
      <c r="CH2695" s="12">
        <v>17.160049453532679</v>
      </c>
      <c r="CI2695" s="12">
        <v>31.637724795668849</v>
      </c>
      <c r="CJ2695" s="12">
        <v>10.101131020513664</v>
      </c>
      <c r="CK2695" s="12">
        <v>13.326506740316484</v>
      </c>
      <c r="CL2695" s="12">
        <v>17.314026888049618</v>
      </c>
      <c r="CM2695" s="12">
        <v>22.442054660918888</v>
      </c>
      <c r="CN2695" s="12">
        <v>-11.349698546830769</v>
      </c>
      <c r="CO2695" s="12">
        <v>5.6362681432922397</v>
      </c>
      <c r="CP2695" s="12">
        <v>22.797984736013131</v>
      </c>
      <c r="CQ2695" s="12">
        <v>3.9190598542491695</v>
      </c>
      <c r="CR2695" s="12">
        <v>-2.1076819908416664</v>
      </c>
      <c r="CS2695" s="12">
        <v>3.6977055092249822</v>
      </c>
      <c r="CT2695" s="12">
        <v>16.517541917887957</v>
      </c>
      <c r="CU2695" s="12">
        <v>20.778798545136098</v>
      </c>
      <c r="CV2695" s="12">
        <v>11.53948293184275</v>
      </c>
      <c r="CW2695" s="12">
        <v>-1.7316036874545662</v>
      </c>
      <c r="CX2695" s="12">
        <v>15.957520783070873</v>
      </c>
      <c r="CY2695" s="12">
        <v>24.429791787336587</v>
      </c>
      <c r="CZ2695" s="12">
        <v>10.121537275094381</v>
      </c>
      <c r="DA2695" s="12">
        <v>12.588929393820228</v>
      </c>
      <c r="DB2695" s="12">
        <v>9.4096918942973815</v>
      </c>
      <c r="DC2695" s="12">
        <v>17.821016574756445</v>
      </c>
      <c r="DD2695" s="12">
        <v>16.891594462832053</v>
      </c>
    </row>
    <row r="2696" spans="1:108" x14ac:dyDescent="0.25">
      <c r="A2696" s="2">
        <v>899</v>
      </c>
      <c r="B2696" s="8">
        <f t="shared" ref="B2696" ca="1" si="4395">_xlfn.COVARIANCE.P(OFFSET(I2697,0,0,1,20),OFFSET(I2698,0,0,1,20))/_xlfn.VAR.P(OFFSET(I2697,0,0,1,20))</f>
        <v>2.0035372536051885</v>
      </c>
      <c r="C2696" s="8">
        <f t="shared" ref="C2696" ca="1" si="4396">_xlfn.COVARIANCE.P(OFFSET(I2697,0,0,1,50),OFFSET(I2698,0,0,1,50))/_xlfn.VAR.P(OFFSET(I2697,0,0,1,50))</f>
        <v>1.9861936216669751</v>
      </c>
      <c r="D2696" s="8">
        <f t="shared" ref="D2696" ca="1" si="4397">_xlfn.COVARIANCE.P(OFFSET(I2697,0,0,1,100),OFFSET(I2698,0,0,1,100))/_xlfn.VAR.P(OFFSET(I2697,0,0,1,100))</f>
        <v>1.990251538809525</v>
      </c>
      <c r="E2696" s="8">
        <f t="shared" ref="E2696" ca="1" si="4398">AVERAGE(OFFSET(I2698,0,0,1,20))-AVERAGE(OFFSET(I2697,0,0,1,20))*B2696</f>
        <v>10.245362531295594</v>
      </c>
      <c r="F2696" s="8">
        <f t="shared" ref="F2696" ca="1" si="4399">AVERAGE(OFFSET(I2698,0,0,1,50))-AVERAGE(OFFSET(I2697,0,0,1,50))*C2696</f>
        <v>10.158555712217211</v>
      </c>
      <c r="G2696" s="8">
        <f t="shared" ref="G2696" ca="1" si="4400">AVERAGE(OFFSET(I2698,0,0,1,100))-AVERAGE(OFFSET(I2697,0,0,1,100))*D2696</f>
        <v>10.029326668888425</v>
      </c>
      <c r="H2696" s="9" t="s">
        <v>29</v>
      </c>
      <c r="I2696" s="10">
        <v>970</v>
      </c>
      <c r="J2696" s="10">
        <v>191</v>
      </c>
      <c r="K2696" s="10">
        <v>3821</v>
      </c>
      <c r="L2696" s="10">
        <v>9322</v>
      </c>
      <c r="M2696" s="10">
        <v>7631</v>
      </c>
      <c r="N2696" s="10">
        <v>7896</v>
      </c>
      <c r="O2696" s="10">
        <v>5334</v>
      </c>
      <c r="P2696" s="10">
        <v>3881</v>
      </c>
      <c r="Q2696" s="10">
        <v>1331</v>
      </c>
      <c r="R2696" s="10">
        <v>5482</v>
      </c>
      <c r="S2696" s="10">
        <v>2210</v>
      </c>
      <c r="T2696" s="10">
        <v>9299</v>
      </c>
      <c r="U2696" s="10">
        <v>2965</v>
      </c>
      <c r="V2696" s="10">
        <v>8061</v>
      </c>
      <c r="W2696" s="10">
        <v>7472</v>
      </c>
      <c r="X2696" s="10">
        <v>1184</v>
      </c>
      <c r="Y2696" s="10">
        <v>5276</v>
      </c>
      <c r="Z2696" s="10">
        <v>1201</v>
      </c>
      <c r="AA2696" s="10">
        <v>3296</v>
      </c>
      <c r="AB2696" s="10">
        <v>9798</v>
      </c>
      <c r="AC2696" s="10">
        <v>7535</v>
      </c>
      <c r="AD2696" s="10">
        <v>5125</v>
      </c>
      <c r="AE2696" s="10">
        <v>1772</v>
      </c>
      <c r="AF2696" s="10">
        <v>7856</v>
      </c>
      <c r="AG2696" s="10">
        <v>2381</v>
      </c>
      <c r="AH2696" s="10">
        <v>9950</v>
      </c>
      <c r="AI2696" s="10">
        <v>3604</v>
      </c>
      <c r="AJ2696" s="10">
        <v>5962</v>
      </c>
      <c r="AK2696" s="10">
        <v>8586</v>
      </c>
      <c r="AL2696" s="10">
        <v>8092</v>
      </c>
      <c r="AM2696" s="10">
        <v>9916</v>
      </c>
      <c r="AN2696" s="10">
        <v>5467</v>
      </c>
      <c r="AO2696" s="10">
        <v>1006</v>
      </c>
      <c r="AP2696" s="10">
        <v>420</v>
      </c>
      <c r="AQ2696" s="10">
        <v>2838</v>
      </c>
      <c r="AR2696" s="10">
        <v>2875</v>
      </c>
      <c r="AS2696" s="10">
        <v>2800</v>
      </c>
      <c r="AT2696" s="10">
        <v>2873</v>
      </c>
      <c r="AU2696" s="10">
        <v>9787</v>
      </c>
      <c r="AV2696" s="10">
        <v>5313</v>
      </c>
      <c r="AW2696" s="10">
        <v>9593</v>
      </c>
      <c r="AX2696" s="10">
        <v>7834</v>
      </c>
      <c r="AY2696" s="10">
        <v>6022</v>
      </c>
      <c r="AZ2696" s="10">
        <v>5490</v>
      </c>
      <c r="BA2696" s="10">
        <v>8851</v>
      </c>
      <c r="BB2696" s="10">
        <v>8391</v>
      </c>
      <c r="BC2696" s="10">
        <v>9375</v>
      </c>
      <c r="BD2696" s="10">
        <v>8049</v>
      </c>
      <c r="BE2696" s="10">
        <v>2100</v>
      </c>
      <c r="BF2696" s="10">
        <v>2053</v>
      </c>
      <c r="BG2696" s="10">
        <v>2195</v>
      </c>
      <c r="BH2696" s="10">
        <v>8361</v>
      </c>
      <c r="BI2696" s="10">
        <v>1519</v>
      </c>
      <c r="BJ2696" s="10">
        <v>3477</v>
      </c>
      <c r="BK2696" s="10">
        <v>7178</v>
      </c>
      <c r="BL2696" s="10">
        <v>4629</v>
      </c>
      <c r="BM2696" s="10">
        <v>5488</v>
      </c>
      <c r="BN2696" s="10">
        <v>527</v>
      </c>
      <c r="BO2696" s="10">
        <v>7755</v>
      </c>
      <c r="BP2696" s="10">
        <v>2467</v>
      </c>
      <c r="BQ2696" s="10">
        <v>5463</v>
      </c>
      <c r="BR2696" s="10">
        <v>804</v>
      </c>
      <c r="BS2696" s="10">
        <v>1481</v>
      </c>
      <c r="BT2696" s="10">
        <v>1146</v>
      </c>
      <c r="BU2696" s="10">
        <v>2470</v>
      </c>
      <c r="BV2696" s="10">
        <v>5408</v>
      </c>
      <c r="BW2696" s="10">
        <v>6353</v>
      </c>
      <c r="BX2696" s="10">
        <v>7781</v>
      </c>
      <c r="BY2696" s="10">
        <v>6778</v>
      </c>
      <c r="BZ2696" s="10">
        <v>9983</v>
      </c>
      <c r="CA2696" s="10">
        <v>117</v>
      </c>
      <c r="CB2696" s="10">
        <v>6562</v>
      </c>
      <c r="CC2696" s="10">
        <v>3331</v>
      </c>
      <c r="CD2696" s="10">
        <v>5352</v>
      </c>
      <c r="CE2696" s="10">
        <v>3332</v>
      </c>
      <c r="CF2696" s="10">
        <v>6723</v>
      </c>
      <c r="CG2696" s="10">
        <v>9106</v>
      </c>
      <c r="CH2696" s="10">
        <v>377</v>
      </c>
      <c r="CI2696" s="10">
        <v>7984</v>
      </c>
      <c r="CJ2696" s="10">
        <v>5881</v>
      </c>
      <c r="CK2696" s="10">
        <v>6469</v>
      </c>
      <c r="CL2696" s="10">
        <v>148</v>
      </c>
      <c r="CM2696" s="10">
        <v>577</v>
      </c>
      <c r="CN2696" s="10">
        <v>7550</v>
      </c>
      <c r="CO2696" s="10">
        <v>7819</v>
      </c>
      <c r="CP2696" s="10">
        <v>1259</v>
      </c>
      <c r="CQ2696" s="10">
        <v>1367</v>
      </c>
      <c r="CR2696" s="10">
        <v>9958</v>
      </c>
      <c r="CS2696" s="10">
        <v>1752</v>
      </c>
      <c r="CT2696" s="10">
        <v>9432</v>
      </c>
      <c r="CU2696" s="10">
        <v>1138</v>
      </c>
      <c r="CV2696" s="10">
        <v>1289</v>
      </c>
      <c r="CW2696" s="10">
        <v>7572</v>
      </c>
      <c r="CX2696" s="10">
        <v>1575</v>
      </c>
      <c r="CY2696" s="10">
        <v>5291</v>
      </c>
      <c r="CZ2696" s="10">
        <v>4386</v>
      </c>
      <c r="DA2696" s="10">
        <v>611</v>
      </c>
      <c r="DB2696" s="10">
        <v>4638</v>
      </c>
      <c r="DC2696" s="10">
        <v>9611</v>
      </c>
      <c r="DD2696" s="10">
        <v>1510</v>
      </c>
    </row>
    <row r="2697" spans="1:108" x14ac:dyDescent="0.25">
      <c r="H2697" s="11" t="s">
        <v>0</v>
      </c>
      <c r="I2697" s="12">
        <v>6.9093218171363251</v>
      </c>
      <c r="J2697" s="12">
        <v>6.9576452926099996</v>
      </c>
      <c r="K2697" s="12">
        <v>0.58195265607479063</v>
      </c>
      <c r="L2697" s="12">
        <v>-2.2229450490115719</v>
      </c>
      <c r="M2697" s="12">
        <v>7.6638227163950869</v>
      </c>
      <c r="N2697" s="12">
        <v>7.1503922386370338</v>
      </c>
      <c r="O2697" s="12">
        <v>7.1408236494155464</v>
      </c>
      <c r="P2697" s="12">
        <v>-4.9736390769428453</v>
      </c>
      <c r="Q2697" s="12">
        <v>-9.0155606926020385E-2</v>
      </c>
      <c r="R2697" s="12">
        <v>9.7806758037713095</v>
      </c>
      <c r="S2697" s="12">
        <v>0.58850078280193441</v>
      </c>
      <c r="T2697" s="12">
        <v>7.9263345453747869</v>
      </c>
      <c r="U2697" s="12">
        <v>-5.6987953630995509</v>
      </c>
      <c r="V2697" s="12">
        <v>-2.232432179932236</v>
      </c>
      <c r="W2697" s="12">
        <v>-11.53087862791071</v>
      </c>
      <c r="X2697" s="12">
        <v>-1.1000170702382475</v>
      </c>
      <c r="Y2697" s="12">
        <v>-6.7104298183006367E-2</v>
      </c>
      <c r="Z2697" s="12">
        <v>-3.9428589740573141</v>
      </c>
      <c r="AA2697" s="12">
        <v>4.294558039515354</v>
      </c>
      <c r="AB2697" s="12">
        <v>4.9109212205723649</v>
      </c>
      <c r="AC2697" s="12">
        <v>-2.154599640011571</v>
      </c>
      <c r="AD2697" s="12">
        <v>-10.475610389476536</v>
      </c>
      <c r="AE2697" s="12">
        <v>0.19521970184566959</v>
      </c>
      <c r="AF2697" s="12">
        <v>-4.239999295696105</v>
      </c>
      <c r="AG2697" s="12">
        <v>-3.7903456002274578</v>
      </c>
      <c r="AH2697" s="12">
        <v>7.2428909157316745</v>
      </c>
      <c r="AI2697" s="12">
        <v>5.2272452108099676</v>
      </c>
      <c r="AJ2697" s="12">
        <v>4.0739752381955805</v>
      </c>
      <c r="AK2697" s="12">
        <v>-1.8832781137707899</v>
      </c>
      <c r="AL2697" s="12">
        <v>-6.6801021065716357</v>
      </c>
      <c r="AM2697" s="12">
        <v>2.0031375475846729</v>
      </c>
      <c r="AN2697" s="12">
        <v>0.30991257546659479</v>
      </c>
      <c r="AO2697" s="12">
        <v>-6.0588184006099368</v>
      </c>
      <c r="AP2697" s="12">
        <v>2.4787033526170204</v>
      </c>
      <c r="AQ2697" s="12">
        <v>13.480320695825775</v>
      </c>
      <c r="AR2697" s="12">
        <v>-4.7203583696187863</v>
      </c>
      <c r="AS2697" s="12">
        <v>-5.261605622999955</v>
      </c>
      <c r="AT2697" s="12">
        <v>-1.098795566657444</v>
      </c>
      <c r="AU2697" s="12">
        <v>2.6794371082747661</v>
      </c>
      <c r="AV2697" s="12">
        <v>-4.2276502407035661</v>
      </c>
      <c r="AW2697" s="12">
        <v>14.706708278899384</v>
      </c>
      <c r="AX2697" s="12">
        <v>-7.4649001907539203</v>
      </c>
      <c r="AY2697" s="12">
        <v>2.9111659426314911</v>
      </c>
      <c r="AZ2697" s="12">
        <v>1.3002476042522511</v>
      </c>
      <c r="BA2697" s="12">
        <v>6.105976626376501</v>
      </c>
      <c r="BB2697" s="12">
        <v>2.6158664874367381</v>
      </c>
      <c r="BC2697" s="12">
        <v>-5.2866919765785596</v>
      </c>
      <c r="BD2697" s="12">
        <v>-1.7225278615287389</v>
      </c>
      <c r="BE2697" s="12">
        <v>-0.87766198351193914</v>
      </c>
      <c r="BF2697" s="12">
        <v>8.3166578308942789</v>
      </c>
      <c r="BG2697" s="12">
        <v>0.36219152653896408</v>
      </c>
      <c r="BH2697" s="12">
        <v>-1.6878359789665256</v>
      </c>
      <c r="BI2697" s="12">
        <v>-5.6770817215397154</v>
      </c>
      <c r="BJ2697" s="12">
        <v>-2.2899809569688321</v>
      </c>
      <c r="BK2697" s="12">
        <v>0.63450828372599544</v>
      </c>
      <c r="BL2697" s="12">
        <v>-6.9376886256021866</v>
      </c>
      <c r="BM2697" s="12">
        <v>-1.3535087367368923</v>
      </c>
      <c r="BN2697" s="12">
        <v>-8.3527360918862623</v>
      </c>
      <c r="BO2697" s="12">
        <v>-2.1313899173917688</v>
      </c>
      <c r="BP2697" s="12">
        <v>1.8540330503511866</v>
      </c>
      <c r="BQ2697" s="12">
        <v>0.77536960067935645</v>
      </c>
      <c r="BR2697" s="12">
        <v>-7.9796155602795151</v>
      </c>
      <c r="BS2697" s="12">
        <v>5.2273155528512749</v>
      </c>
      <c r="BT2697" s="12">
        <v>1.9662153191471496</v>
      </c>
      <c r="BU2697" s="12">
        <v>-2.9066614464852942</v>
      </c>
      <c r="BV2697" s="12">
        <v>1.8888952294171035</v>
      </c>
      <c r="BW2697" s="12">
        <v>-1.9218100617316158</v>
      </c>
      <c r="BX2697" s="12">
        <v>-1.3088907153376357</v>
      </c>
      <c r="BY2697" s="12">
        <v>1.8950527678269431</v>
      </c>
      <c r="BZ2697" s="12">
        <v>0.11932564803147469</v>
      </c>
      <c r="CA2697" s="12">
        <v>-1.5379007024593228</v>
      </c>
      <c r="CB2697" s="12">
        <v>9.6281274794942195</v>
      </c>
      <c r="CC2697" s="12">
        <v>-10.99362190860692</v>
      </c>
      <c r="CD2697" s="12">
        <v>6.9533496500892378</v>
      </c>
      <c r="CE2697" s="12">
        <v>-5.4750577471623263</v>
      </c>
      <c r="CF2697" s="12">
        <v>-2.9917818534181007</v>
      </c>
      <c r="CG2697" s="12">
        <v>4.2421619074006198</v>
      </c>
      <c r="CH2697" s="12">
        <v>-5.6071869930181348</v>
      </c>
      <c r="CI2697" s="12">
        <v>-1.632239715055773</v>
      </c>
      <c r="CJ2697" s="12">
        <v>-5.557637235040823</v>
      </c>
      <c r="CK2697" s="12">
        <v>-4.728264576606958</v>
      </c>
      <c r="CL2697" s="12">
        <v>7.5343876401057654</v>
      </c>
      <c r="CM2697" s="12">
        <v>-3.4611883158261616</v>
      </c>
      <c r="CN2697" s="12">
        <v>4.2962854254796001</v>
      </c>
      <c r="CO2697" s="12">
        <v>-5.7345229048883253</v>
      </c>
      <c r="CP2697" s="12">
        <v>-9.808051031299744</v>
      </c>
      <c r="CQ2697" s="12">
        <v>0.67034483090509012</v>
      </c>
      <c r="CR2697" s="12">
        <v>-3.0833635692796877</v>
      </c>
      <c r="CS2697" s="12">
        <v>6.5133663847919205</v>
      </c>
      <c r="CT2697" s="12">
        <v>-2.660616759330003</v>
      </c>
      <c r="CU2697" s="12">
        <v>6.5697786524432864</v>
      </c>
      <c r="CV2697" s="12">
        <v>1.1877168106438711</v>
      </c>
      <c r="CW2697" s="12">
        <v>-3.8780076812079218</v>
      </c>
      <c r="CX2697" s="12">
        <v>1.6899572133896332</v>
      </c>
      <c r="CY2697" s="12">
        <v>11.410080611227968</v>
      </c>
      <c r="CZ2697" s="12">
        <v>1.9868007056730348</v>
      </c>
      <c r="DA2697" s="12">
        <v>11.730613839988834</v>
      </c>
      <c r="DB2697" s="12">
        <v>5.6761482031205066</v>
      </c>
      <c r="DC2697" s="12">
        <v>1.0269248438161629</v>
      </c>
      <c r="DD2697" s="12">
        <v>6.4111032419674538</v>
      </c>
    </row>
    <row r="2698" spans="1:108" x14ac:dyDescent="0.25">
      <c r="H2698" s="11" t="s">
        <v>2</v>
      </c>
      <c r="I2698" s="12">
        <v>24.860909791112896</v>
      </c>
      <c r="J2698" s="12">
        <v>23.99709316421832</v>
      </c>
      <c r="K2698" s="12">
        <v>11.579841051942005</v>
      </c>
      <c r="L2698" s="12">
        <v>7.4371513558559208</v>
      </c>
      <c r="M2698" s="12">
        <v>27.244806454708716</v>
      </c>
      <c r="N2698" s="12">
        <v>23.758109072670592</v>
      </c>
      <c r="O2698" s="12">
        <v>23.85135343627207</v>
      </c>
      <c r="P2698" s="12">
        <v>-0.36773551249483821</v>
      </c>
      <c r="Q2698" s="12">
        <v>9.8983354930943364</v>
      </c>
      <c r="R2698" s="12">
        <v>29.464753298947475</v>
      </c>
      <c r="S2698" s="12">
        <v>10.502725124857584</v>
      </c>
      <c r="T2698" s="12">
        <v>25.865809096934868</v>
      </c>
      <c r="U2698" s="12">
        <v>-1.6513529378622707</v>
      </c>
      <c r="V2698" s="12">
        <v>6.9376599159478092</v>
      </c>
      <c r="W2698" s="12">
        <v>-12.603300686746364</v>
      </c>
      <c r="X2698" s="12">
        <v>8.4833810401521248</v>
      </c>
      <c r="Y2698" s="12">
        <v>9.6345885486841389</v>
      </c>
      <c r="Z2698" s="12">
        <v>1.3645947153815721</v>
      </c>
      <c r="AA2698" s="12">
        <v>17.916022094056739</v>
      </c>
      <c r="AB2698" s="12">
        <v>20.938106402586243</v>
      </c>
      <c r="AC2698" s="12">
        <v>5.519952393816169</v>
      </c>
      <c r="AD2698" s="12">
        <v>-10.513665955344715</v>
      </c>
      <c r="AE2698" s="12">
        <v>9.7483735064211086</v>
      </c>
      <c r="AF2698" s="12">
        <v>1.3761740299556307</v>
      </c>
      <c r="AG2698" s="12">
        <v>3.5308138951233756</v>
      </c>
      <c r="AH2698" s="12">
        <v>22.019973316226864</v>
      </c>
      <c r="AI2698" s="12">
        <v>19.079592543873844</v>
      </c>
      <c r="AJ2698" s="12">
        <v>19.786094361340965</v>
      </c>
      <c r="AK2698" s="12">
        <v>5.4148234884847888</v>
      </c>
      <c r="AL2698" s="12">
        <v>-3.3665086287251973</v>
      </c>
      <c r="AM2698" s="12">
        <v>15.699040704428111</v>
      </c>
      <c r="AN2698" s="12">
        <v>10.592699126920467</v>
      </c>
      <c r="AO2698" s="12">
        <v>-0.98030015419391781</v>
      </c>
      <c r="AP2698" s="12">
        <v>13.178863431970965</v>
      </c>
      <c r="AQ2698" s="12">
        <v>36.373986093535358</v>
      </c>
      <c r="AR2698" s="12">
        <v>1.7155980664293764</v>
      </c>
      <c r="AS2698" s="12">
        <v>0.2248162357434158</v>
      </c>
      <c r="AT2698" s="12">
        <v>8.6141149004864399</v>
      </c>
      <c r="AU2698" s="12">
        <v>14.464802779372693</v>
      </c>
      <c r="AV2698" s="12">
        <v>2.3987137492140729</v>
      </c>
      <c r="AW2698" s="12">
        <v>39.866438502138962</v>
      </c>
      <c r="AX2698" s="12">
        <v>-4.9436195838533381</v>
      </c>
      <c r="AY2698" s="12">
        <v>16.588742525708007</v>
      </c>
      <c r="AZ2698" s="12">
        <v>12.749934249421806</v>
      </c>
      <c r="BA2698" s="12">
        <v>23.195072709891193</v>
      </c>
      <c r="BB2698" s="12">
        <v>14.880923055670852</v>
      </c>
      <c r="BC2698" s="12">
        <v>-1.409458618732168</v>
      </c>
      <c r="BD2698" s="12">
        <v>7.2862039035240613</v>
      </c>
      <c r="BE2698" s="12">
        <v>6.7553670997578594</v>
      </c>
      <c r="BF2698" s="12">
        <v>27.919845103972886</v>
      </c>
      <c r="BG2698" s="12">
        <v>10.924936896966946</v>
      </c>
      <c r="BH2698" s="12">
        <v>6.8058252506787449</v>
      </c>
      <c r="BI2698" s="12">
        <v>-2.7901334104956721</v>
      </c>
      <c r="BJ2698" s="12">
        <v>5.7810510431661841</v>
      </c>
      <c r="BK2698" s="12">
        <v>12.196494083734233</v>
      </c>
      <c r="BL2698" s="12">
        <v>-3.0460019435186196</v>
      </c>
      <c r="BM2698" s="12">
        <v>5.7054603432423185</v>
      </c>
      <c r="BN2698" s="12">
        <v>-6.8604000263862703</v>
      </c>
      <c r="BO2698" s="12">
        <v>5.6338886062151516</v>
      </c>
      <c r="BP2698" s="12">
        <v>14.367336857255797</v>
      </c>
      <c r="BQ2698" s="12">
        <v>12.233009967885531</v>
      </c>
      <c r="BR2698" s="12">
        <v>-4.0978527945756671</v>
      </c>
      <c r="BS2698" s="12">
        <v>20.804470912883748</v>
      </c>
      <c r="BT2698" s="12">
        <v>13.2978857573922</v>
      </c>
      <c r="BU2698" s="12">
        <v>2.059632278125298</v>
      </c>
      <c r="BV2698" s="12">
        <v>14.10528037974521</v>
      </c>
      <c r="BW2698" s="12">
        <v>6.737733342655952</v>
      </c>
      <c r="BX2698" s="12">
        <v>5.3701627210695868</v>
      </c>
      <c r="BY2698" s="12">
        <v>14.775477767528789</v>
      </c>
      <c r="BZ2698" s="12">
        <v>9.624545734896369</v>
      </c>
      <c r="CA2698" s="12">
        <v>7.2649870958431233</v>
      </c>
      <c r="CB2698" s="12">
        <v>27.882956037442302</v>
      </c>
      <c r="CC2698" s="12">
        <v>-12.797808497245237</v>
      </c>
      <c r="CD2698" s="12">
        <v>24.187678103699309</v>
      </c>
      <c r="CE2698" s="12">
        <v>0.75355069519057682</v>
      </c>
      <c r="CF2698" s="12">
        <v>3.632272055884624</v>
      </c>
      <c r="CG2698" s="12">
        <v>17.972163434933229</v>
      </c>
      <c r="CH2698" s="12">
        <v>-0.25502704835577061</v>
      </c>
      <c r="CI2698" s="12">
        <v>6.4610641061535734</v>
      </c>
      <c r="CJ2698" s="12">
        <v>-1.5633341746114862</v>
      </c>
      <c r="CK2698" s="12">
        <v>-0.10844041421805639</v>
      </c>
      <c r="CL2698" s="12">
        <v>24.65077103014379</v>
      </c>
      <c r="CM2698" s="12">
        <v>3.3606508693344197</v>
      </c>
      <c r="CN2698" s="12">
        <v>18.120279308497512</v>
      </c>
      <c r="CO2698" s="12">
        <v>-0.94000990317038713</v>
      </c>
      <c r="CP2698" s="12">
        <v>-11.659043465699181</v>
      </c>
      <c r="CQ2698" s="12">
        <v>12.808605936416997</v>
      </c>
      <c r="CR2698" s="12">
        <v>4.8601751157468565</v>
      </c>
      <c r="CS2698" s="12">
        <v>22.022988487618498</v>
      </c>
      <c r="CT2698" s="12">
        <v>5.6012697200408885</v>
      </c>
      <c r="CU2698" s="12">
        <v>22.968323946993152</v>
      </c>
      <c r="CV2698" s="12">
        <v>10.25234522172871</v>
      </c>
      <c r="CW2698" s="12">
        <v>2.2519053182344213</v>
      </c>
      <c r="CX2698" s="12">
        <v>13.150964484810832</v>
      </c>
      <c r="CY2698" s="12">
        <v>33.634050092777791</v>
      </c>
      <c r="CZ2698" s="12">
        <v>13.68297435066145</v>
      </c>
      <c r="DA2698" s="12">
        <v>33.492715801141131</v>
      </c>
      <c r="DB2698" s="12">
        <v>20.864670452851922</v>
      </c>
      <c r="DC2698" s="12">
        <v>12.022126375720472</v>
      </c>
      <c r="DD2698" s="12">
        <v>22.140977768017816</v>
      </c>
    </row>
    <row r="2699" spans="1:108" x14ac:dyDescent="0.25">
      <c r="A2699" s="2">
        <v>900</v>
      </c>
      <c r="B2699" s="8">
        <f t="shared" ref="B2699" ca="1" si="4401">_xlfn.COVARIANCE.P(OFFSET(I2700,0,0,1,20),OFFSET(I2701,0,0,1,20))/_xlfn.VAR.P(OFFSET(I2700,0,0,1,20))</f>
        <v>2.0661124430406894</v>
      </c>
      <c r="C2699" s="8">
        <f t="shared" ref="C2699" ca="1" si="4402">_xlfn.COVARIANCE.P(OFFSET(I2700,0,0,1,50),OFFSET(I2701,0,0,1,50))/_xlfn.VAR.P(OFFSET(I2700,0,0,1,50))</f>
        <v>2.0567160714132755</v>
      </c>
      <c r="D2699" s="8">
        <f t="shared" ref="D2699" ca="1" si="4403">_xlfn.COVARIANCE.P(OFFSET(I2700,0,0,1,100),OFFSET(I2701,0,0,1,100))/_xlfn.VAR.P(OFFSET(I2700,0,0,1,100))</f>
        <v>1.9998552075305638</v>
      </c>
      <c r="E2699" s="8">
        <f t="shared" ref="E2699" ca="1" si="4404">AVERAGE(OFFSET(I2701,0,0,1,20))-AVERAGE(OFFSET(I2700,0,0,1,20))*B2699</f>
        <v>9.3677783892030302</v>
      </c>
      <c r="F2699" s="8">
        <f t="shared" ref="F2699" ca="1" si="4405">AVERAGE(OFFSET(I2701,0,0,1,50))-AVERAGE(OFFSET(I2700,0,0,1,50))*C2699</f>
        <v>9.494349378099681</v>
      </c>
      <c r="G2699" s="8">
        <f t="shared" ref="G2699" ca="1" si="4406">AVERAGE(OFFSET(I2701,0,0,1,100))-AVERAGE(OFFSET(I2700,0,0,1,100))*D2699</f>
        <v>9.8764984069223338</v>
      </c>
      <c r="H2699" s="9" t="s">
        <v>29</v>
      </c>
      <c r="I2699" s="10">
        <v>5723</v>
      </c>
      <c r="J2699" s="10">
        <v>1310</v>
      </c>
      <c r="K2699" s="10">
        <v>9093</v>
      </c>
      <c r="L2699" s="10">
        <v>6823</v>
      </c>
      <c r="M2699" s="10">
        <v>4278</v>
      </c>
      <c r="N2699" s="10">
        <v>8735</v>
      </c>
      <c r="O2699" s="10">
        <v>5774</v>
      </c>
      <c r="P2699" s="10">
        <v>6684</v>
      </c>
      <c r="Q2699" s="10">
        <v>974</v>
      </c>
      <c r="R2699" s="10">
        <v>8044</v>
      </c>
      <c r="S2699" s="10">
        <v>2712</v>
      </c>
      <c r="T2699" s="10">
        <v>9190</v>
      </c>
      <c r="U2699" s="10">
        <v>9582</v>
      </c>
      <c r="V2699" s="10">
        <v>9661</v>
      </c>
      <c r="W2699" s="10">
        <v>3477</v>
      </c>
      <c r="X2699" s="10">
        <v>9175</v>
      </c>
      <c r="Y2699" s="10">
        <v>5323</v>
      </c>
      <c r="Z2699" s="10">
        <v>4280</v>
      </c>
      <c r="AA2699" s="10">
        <v>3401</v>
      </c>
      <c r="AB2699" s="10">
        <v>9055</v>
      </c>
      <c r="AC2699" s="10">
        <v>9914</v>
      </c>
      <c r="AD2699" s="10">
        <v>3893</v>
      </c>
      <c r="AE2699" s="10">
        <v>2990</v>
      </c>
      <c r="AF2699" s="10">
        <v>118</v>
      </c>
      <c r="AG2699" s="10">
        <v>6010</v>
      </c>
      <c r="AH2699" s="10">
        <v>1517</v>
      </c>
      <c r="AI2699" s="10">
        <v>3582</v>
      </c>
      <c r="AJ2699" s="10">
        <v>6634</v>
      </c>
      <c r="AK2699" s="10">
        <v>745</v>
      </c>
      <c r="AL2699" s="10">
        <v>5624</v>
      </c>
      <c r="AM2699" s="10">
        <v>9678</v>
      </c>
      <c r="AN2699" s="10">
        <v>7923</v>
      </c>
      <c r="AO2699" s="10">
        <v>5107</v>
      </c>
      <c r="AP2699" s="10">
        <v>9864</v>
      </c>
      <c r="AQ2699" s="10">
        <v>6244</v>
      </c>
      <c r="AR2699" s="10">
        <v>9723</v>
      </c>
      <c r="AS2699" s="10">
        <v>2330</v>
      </c>
      <c r="AT2699" s="10">
        <v>5284</v>
      </c>
      <c r="AU2699" s="10">
        <v>7140</v>
      </c>
      <c r="AV2699" s="10">
        <v>7048</v>
      </c>
      <c r="AW2699" s="10">
        <v>8617</v>
      </c>
      <c r="AX2699" s="10">
        <v>9886</v>
      </c>
      <c r="AY2699" s="10">
        <v>7122</v>
      </c>
      <c r="AZ2699" s="10">
        <v>7418</v>
      </c>
      <c r="BA2699" s="10">
        <v>3334</v>
      </c>
      <c r="BB2699" s="10">
        <v>4944</v>
      </c>
      <c r="BC2699" s="10">
        <v>6478</v>
      </c>
      <c r="BD2699" s="10">
        <v>7193</v>
      </c>
      <c r="BE2699" s="10">
        <v>8694</v>
      </c>
      <c r="BF2699" s="10">
        <v>6477</v>
      </c>
      <c r="BG2699" s="10">
        <v>5841</v>
      </c>
      <c r="BH2699" s="10">
        <v>8880</v>
      </c>
      <c r="BI2699" s="10">
        <v>9626</v>
      </c>
      <c r="BJ2699" s="10">
        <v>7988</v>
      </c>
      <c r="BK2699" s="10">
        <v>2960</v>
      </c>
      <c r="BL2699" s="10">
        <v>5414</v>
      </c>
      <c r="BM2699" s="10">
        <v>2293</v>
      </c>
      <c r="BN2699" s="10">
        <v>7563</v>
      </c>
      <c r="BO2699" s="10">
        <v>8145</v>
      </c>
      <c r="BP2699" s="10">
        <v>4111</v>
      </c>
      <c r="BQ2699" s="10">
        <v>9595</v>
      </c>
      <c r="BR2699" s="10">
        <v>2669</v>
      </c>
      <c r="BS2699" s="10">
        <v>9741</v>
      </c>
      <c r="BT2699" s="10">
        <v>2002</v>
      </c>
      <c r="BU2699" s="10">
        <v>7064</v>
      </c>
      <c r="BV2699" s="10">
        <v>762</v>
      </c>
      <c r="BW2699" s="10">
        <v>1099</v>
      </c>
      <c r="BX2699" s="10">
        <v>6761</v>
      </c>
      <c r="BY2699" s="10">
        <v>7086</v>
      </c>
      <c r="BZ2699" s="10">
        <v>2717</v>
      </c>
      <c r="CA2699" s="10">
        <v>4247</v>
      </c>
      <c r="CB2699" s="10">
        <v>7587</v>
      </c>
      <c r="CC2699" s="10">
        <v>3528</v>
      </c>
      <c r="CD2699" s="10">
        <v>3103</v>
      </c>
      <c r="CE2699" s="10">
        <v>3993</v>
      </c>
      <c r="CF2699" s="10">
        <v>2005</v>
      </c>
      <c r="CG2699" s="10">
        <v>9636</v>
      </c>
      <c r="CH2699" s="10">
        <v>4496</v>
      </c>
      <c r="CI2699" s="10">
        <v>8925</v>
      </c>
      <c r="CJ2699" s="10">
        <v>2192</v>
      </c>
      <c r="CK2699" s="10">
        <v>4225</v>
      </c>
      <c r="CL2699" s="10">
        <v>9406</v>
      </c>
      <c r="CM2699" s="10">
        <v>5537</v>
      </c>
      <c r="CN2699" s="10">
        <v>7193</v>
      </c>
      <c r="CO2699" s="10">
        <v>5885</v>
      </c>
      <c r="CP2699" s="10">
        <v>8623</v>
      </c>
      <c r="CQ2699" s="10">
        <v>4880</v>
      </c>
      <c r="CR2699" s="10">
        <v>8388</v>
      </c>
      <c r="CS2699" s="10">
        <v>6714</v>
      </c>
      <c r="CT2699" s="10">
        <v>7017</v>
      </c>
      <c r="CU2699" s="10">
        <v>2674</v>
      </c>
      <c r="CV2699" s="10">
        <v>3784</v>
      </c>
      <c r="CW2699" s="10">
        <v>3194</v>
      </c>
      <c r="CX2699" s="10">
        <v>8031</v>
      </c>
      <c r="CY2699" s="10">
        <v>380</v>
      </c>
      <c r="CZ2699" s="10">
        <v>9346</v>
      </c>
      <c r="DA2699" s="10">
        <v>2201</v>
      </c>
      <c r="DB2699" s="10">
        <v>2835</v>
      </c>
      <c r="DC2699" s="10">
        <v>4103</v>
      </c>
      <c r="DD2699" s="10">
        <v>1895</v>
      </c>
    </row>
    <row r="2700" spans="1:108" x14ac:dyDescent="0.25">
      <c r="H2700" s="11" t="s">
        <v>0</v>
      </c>
      <c r="I2700" s="12">
        <v>2.2816743486631403</v>
      </c>
      <c r="J2700" s="12">
        <v>3.1986322405396344</v>
      </c>
      <c r="K2700" s="12">
        <v>-2.2005667381043716</v>
      </c>
      <c r="L2700" s="12">
        <v>-3.7599470578386507</v>
      </c>
      <c r="M2700" s="12">
        <v>2.3370062354758643</v>
      </c>
      <c r="N2700" s="12">
        <v>1.0251761525486727</v>
      </c>
      <c r="O2700" s="12">
        <v>-3.5024393449305236</v>
      </c>
      <c r="P2700" s="12">
        <v>-9.3139656701625579</v>
      </c>
      <c r="Q2700" s="12">
        <v>-2.1964082820546356</v>
      </c>
      <c r="R2700" s="12">
        <v>0.67144168985624653</v>
      </c>
      <c r="S2700" s="12">
        <v>2.5592803457725681</v>
      </c>
      <c r="T2700" s="12">
        <v>0.35222247636880366</v>
      </c>
      <c r="U2700" s="12">
        <v>2.9978871382816252</v>
      </c>
      <c r="V2700" s="12">
        <v>-11.45349084144619</v>
      </c>
      <c r="W2700" s="12">
        <v>-2.2899809569688321</v>
      </c>
      <c r="X2700" s="12">
        <v>8.7561637495812903</v>
      </c>
      <c r="Y2700" s="12">
        <v>-3.9302651843701835</v>
      </c>
      <c r="Z2700" s="12">
        <v>8.9263331766100595</v>
      </c>
      <c r="AA2700" s="12">
        <v>5.0829487289550883</v>
      </c>
      <c r="AB2700" s="12">
        <v>0.99165167703110457</v>
      </c>
      <c r="AC2700" s="12">
        <v>4.7101845214914881</v>
      </c>
      <c r="AD2700" s="12">
        <v>5.4334989249214605</v>
      </c>
      <c r="AE2700" s="12">
        <v>6.519327730574104</v>
      </c>
      <c r="AF2700" s="12">
        <v>0.99452367288325494</v>
      </c>
      <c r="AG2700" s="12">
        <v>9.4662426591883868</v>
      </c>
      <c r="AH2700" s="12">
        <v>12.3106017859137</v>
      </c>
      <c r="AI2700" s="12">
        <v>9.8068276263494347</v>
      </c>
      <c r="AJ2700" s="12">
        <v>2.5377099380121915</v>
      </c>
      <c r="AK2700" s="12">
        <v>2.7057833623354162</v>
      </c>
      <c r="AL2700" s="12">
        <v>-2.6560332042244745</v>
      </c>
      <c r="AM2700" s="12">
        <v>-3.0162344681070108</v>
      </c>
      <c r="AN2700" s="12">
        <v>-2.2240449784976746</v>
      </c>
      <c r="AO2700" s="12">
        <v>6.1383355167129885</v>
      </c>
      <c r="AP2700" s="12">
        <v>-1.8401454942280584</v>
      </c>
      <c r="AQ2700" s="12">
        <v>5.8512319702648163</v>
      </c>
      <c r="AR2700" s="12">
        <v>-2.1136390986650486</v>
      </c>
      <c r="AS2700" s="12">
        <v>2.1770076475436264</v>
      </c>
      <c r="AT2700" s="12">
        <v>4.5875035275008784</v>
      </c>
      <c r="AU2700" s="12">
        <v>-1.2046506926996949</v>
      </c>
      <c r="AV2700" s="12">
        <v>-8.3995806450851612E-2</v>
      </c>
      <c r="AW2700" s="12">
        <v>-4.9216091895100247</v>
      </c>
      <c r="AX2700" s="12">
        <v>-2.109917058741285</v>
      </c>
      <c r="AY2700" s="12">
        <v>-0.8059179047305074</v>
      </c>
      <c r="AZ2700" s="12">
        <v>-4.0602111025684327</v>
      </c>
      <c r="BA2700" s="12">
        <v>6.3769791552830188</v>
      </c>
      <c r="BB2700" s="12">
        <v>3.4515682266550303</v>
      </c>
      <c r="BC2700" s="12">
        <v>-10.44884472898868</v>
      </c>
      <c r="BD2700" s="12">
        <v>8.7212572066327425</v>
      </c>
      <c r="BE2700" s="12">
        <v>6.7219144008709453</v>
      </c>
      <c r="BF2700" s="12">
        <v>6.4495731206965621</v>
      </c>
      <c r="BG2700" s="12">
        <v>6.6386763352044751</v>
      </c>
      <c r="BH2700" s="12">
        <v>3.6706584883203677</v>
      </c>
      <c r="BI2700" s="12">
        <v>2.3985840826190272</v>
      </c>
      <c r="BJ2700" s="12">
        <v>10.633887385084464</v>
      </c>
      <c r="BK2700" s="12">
        <v>5.1130119021004266</v>
      </c>
      <c r="BL2700" s="12">
        <v>2.4122240344246721</v>
      </c>
      <c r="BM2700" s="12">
        <v>-5.095247081855887</v>
      </c>
      <c r="BN2700" s="12">
        <v>-13.445765736765853</v>
      </c>
      <c r="BO2700" s="12">
        <v>0.66994351247734663</v>
      </c>
      <c r="BP2700" s="12">
        <v>-6.6970525755674366</v>
      </c>
      <c r="BQ2700" s="12">
        <v>0.17044533049590746</v>
      </c>
      <c r="BR2700" s="12">
        <v>1.1418949760065342</v>
      </c>
      <c r="BS2700" s="12">
        <v>4.2064168544674647</v>
      </c>
      <c r="BT2700" s="12">
        <v>-0.84817280583646182</v>
      </c>
      <c r="BU2700" s="12">
        <v>-1.5389896240760077</v>
      </c>
      <c r="BV2700" s="12">
        <v>-3.985056922949346</v>
      </c>
      <c r="BW2700" s="12">
        <v>-5.307118741339492</v>
      </c>
      <c r="BX2700" s="12">
        <v>-4.4082749484926733</v>
      </c>
      <c r="BY2700" s="12">
        <v>1.7305164163384976</v>
      </c>
      <c r="BZ2700" s="12">
        <v>1.4963218131019658</v>
      </c>
      <c r="CA2700" s="12">
        <v>-1.4104064400815273</v>
      </c>
      <c r="CB2700" s="12">
        <v>9.2284275668993807</v>
      </c>
      <c r="CC2700" s="12">
        <v>-1.4305699901806868</v>
      </c>
      <c r="CD2700" s="12">
        <v>0.81029811747800384</v>
      </c>
      <c r="CE2700" s="12">
        <v>4.9319479875012263E-2</v>
      </c>
      <c r="CF2700" s="12">
        <v>0.28666055027408743</v>
      </c>
      <c r="CG2700" s="12">
        <v>-2.6162100148126051</v>
      </c>
      <c r="CH2700" s="12">
        <v>-8.1809505153412854</v>
      </c>
      <c r="CI2700" s="12">
        <v>3.8505276786830511</v>
      </c>
      <c r="CJ2700" s="12">
        <v>-1.4620572176096105</v>
      </c>
      <c r="CK2700" s="12">
        <v>1.806422917877647</v>
      </c>
      <c r="CL2700" s="12">
        <v>-0.2671381294579816</v>
      </c>
      <c r="CM2700" s="12">
        <v>-8.5882422898551152</v>
      </c>
      <c r="CN2700" s="12">
        <v>8.7212572066327425</v>
      </c>
      <c r="CO2700" s="12">
        <v>4.2288080235048184</v>
      </c>
      <c r="CP2700" s="12">
        <v>-3.845556268368556</v>
      </c>
      <c r="CQ2700" s="12">
        <v>-8.061661026767581</v>
      </c>
      <c r="CR2700" s="12">
        <v>1.6470899003826549</v>
      </c>
      <c r="CS2700" s="12">
        <v>-1.8381791337602049</v>
      </c>
      <c r="CT2700" s="12">
        <v>2.072872655804006</v>
      </c>
      <c r="CU2700" s="12">
        <v>2.1480368530156562</v>
      </c>
      <c r="CV2700" s="12">
        <v>-2.2192245793016476</v>
      </c>
      <c r="CW2700" s="12">
        <v>-13.238719928449214</v>
      </c>
      <c r="CX2700" s="12">
        <v>9.1543383098286686</v>
      </c>
      <c r="CY2700" s="12">
        <v>5.9384038161195267</v>
      </c>
      <c r="CZ2700" s="12">
        <v>-4.3891701024436989E-3</v>
      </c>
      <c r="DA2700" s="12">
        <v>9.2380929333124904</v>
      </c>
      <c r="DB2700" s="12">
        <v>7.9664242941357966</v>
      </c>
      <c r="DC2700" s="12">
        <v>0.7470809664871898</v>
      </c>
      <c r="DD2700" s="12">
        <v>7.0611005798621509</v>
      </c>
    </row>
    <row r="2701" spans="1:108" x14ac:dyDescent="0.25">
      <c r="H2701" s="11" t="s">
        <v>2</v>
      </c>
      <c r="I2701" s="12">
        <v>14.849829450890971</v>
      </c>
      <c r="J2701" s="12">
        <v>15.96205624984287</v>
      </c>
      <c r="K2701" s="12">
        <v>6.2335378548753102</v>
      </c>
      <c r="L2701" s="12">
        <v>2.326221430258097</v>
      </c>
      <c r="M2701" s="12">
        <v>14.06083635994456</v>
      </c>
      <c r="N2701" s="12">
        <v>12.41848478348825</v>
      </c>
      <c r="O2701" s="12">
        <v>1.0653541729106397</v>
      </c>
      <c r="P2701" s="12">
        <v>-10.577596796827255</v>
      </c>
      <c r="Q2701" s="12">
        <v>5.3398946901433737</v>
      </c>
      <c r="R2701" s="12">
        <v>12.338463970164506</v>
      </c>
      <c r="S2701" s="12">
        <v>15.026220953403399</v>
      </c>
      <c r="T2701" s="12">
        <v>8.3556587652176972</v>
      </c>
      <c r="U2701" s="12">
        <v>15.298253290044856</v>
      </c>
      <c r="V2701" s="12">
        <v>-16.159782051951652</v>
      </c>
      <c r="W2701" s="12">
        <v>5.7810510431661841</v>
      </c>
      <c r="X2701" s="12">
        <v>28.016002891302797</v>
      </c>
      <c r="Y2701" s="12">
        <v>2.7355055576547267</v>
      </c>
      <c r="Z2701" s="12">
        <v>25.82856054852919</v>
      </c>
      <c r="AA2701" s="12">
        <v>18.743957951731314</v>
      </c>
      <c r="AB2701" s="12">
        <v>10.815025765150867</v>
      </c>
      <c r="AC2701" s="12">
        <v>19.150399129934321</v>
      </c>
      <c r="AD2701" s="12">
        <v>21.767671463925051</v>
      </c>
      <c r="AE2701" s="12">
        <v>22.653273581600928</v>
      </c>
      <c r="AF2701" s="12">
        <v>10.518063363375235</v>
      </c>
      <c r="AG2701" s="12">
        <v>28.296177240334391</v>
      </c>
      <c r="AH2701" s="12">
        <v>36.091291233172882</v>
      </c>
      <c r="AI2701" s="12">
        <v>29.327440276924605</v>
      </c>
      <c r="AJ2701" s="12">
        <v>14.367805087275153</v>
      </c>
      <c r="AK2701" s="12">
        <v>13.93508352292319</v>
      </c>
      <c r="AL2701" s="12">
        <v>4.0115952768117138</v>
      </c>
      <c r="AM2701" s="12">
        <v>5.2748460908636092</v>
      </c>
      <c r="AN2701" s="12">
        <v>3.7617411639247917</v>
      </c>
      <c r="AO2701" s="12">
        <v>22.165015337537689</v>
      </c>
      <c r="AP2701" s="12">
        <v>6.1020821824035476</v>
      </c>
      <c r="AQ2701" s="12">
        <v>21.992587532372781</v>
      </c>
      <c r="AR2701" s="12">
        <v>6.6187968447775525</v>
      </c>
      <c r="AS2701" s="12">
        <v>13.609229494802861</v>
      </c>
      <c r="AT2701" s="12">
        <v>18.966318837132423</v>
      </c>
      <c r="AU2701" s="12">
        <v>6.4667400844779079</v>
      </c>
      <c r="AV2701" s="12">
        <v>9.2197726476481172</v>
      </c>
      <c r="AW2701" s="12">
        <v>-1.6705090711870905</v>
      </c>
      <c r="AX2701" s="12">
        <v>5.413598379008346</v>
      </c>
      <c r="AY2701" s="12">
        <v>6.5407401056873313</v>
      </c>
      <c r="AZ2701" s="12">
        <v>2.0642345381294613</v>
      </c>
      <c r="BA2701" s="12">
        <v>22.912666867164361</v>
      </c>
      <c r="BB2701" s="12">
        <v>17.934883612784976</v>
      </c>
      <c r="BC2701" s="12">
        <v>-10.634173292907473</v>
      </c>
      <c r="BD2701" s="12">
        <v>27.82903727231724</v>
      </c>
      <c r="BE2701" s="12">
        <v>22.727689766733818</v>
      </c>
      <c r="BF2701" s="12">
        <v>22.832784757176338</v>
      </c>
      <c r="BG2701" s="12">
        <v>24.413724679334507</v>
      </c>
      <c r="BH2701" s="12">
        <v>19.681514479442999</v>
      </c>
      <c r="BI2701" s="12">
        <v>13.58186719141845</v>
      </c>
      <c r="BJ2701" s="12">
        <v>31.099443373576353</v>
      </c>
      <c r="BK2701" s="12">
        <v>21.533978955160798</v>
      </c>
      <c r="BL2701" s="12">
        <v>15.623589387594659</v>
      </c>
      <c r="BM2701" s="12">
        <v>-1.5202834053376237</v>
      </c>
      <c r="BN2701" s="12">
        <v>-16.448302529454146</v>
      </c>
      <c r="BO2701" s="12">
        <v>12.014965236503587</v>
      </c>
      <c r="BP2701" s="12">
        <v>-1.4458899782905363</v>
      </c>
      <c r="BQ2701" s="12">
        <v>10.425715827015456</v>
      </c>
      <c r="BR2701" s="12">
        <v>11.807790595197389</v>
      </c>
      <c r="BS2701" s="12">
        <v>20.008451226824011</v>
      </c>
      <c r="BT2701" s="12">
        <v>9.5716883051865143</v>
      </c>
      <c r="BU2701" s="12">
        <v>6.8441292785616756</v>
      </c>
      <c r="BV2701" s="12">
        <v>2.5738165827737371</v>
      </c>
      <c r="BW2701" s="12">
        <v>-1.5388187453454116</v>
      </c>
      <c r="BX2701" s="12">
        <v>2.8717779348558259</v>
      </c>
      <c r="BY2701" s="12">
        <v>13.303005156903335</v>
      </c>
      <c r="BZ2701" s="12">
        <v>13.863735376207334</v>
      </c>
      <c r="CA2701" s="12">
        <v>8.8307014956044014</v>
      </c>
      <c r="CB2701" s="12">
        <v>27.121928440946977</v>
      </c>
      <c r="CC2701" s="12">
        <v>6.4634282800286318</v>
      </c>
      <c r="CD2701" s="12">
        <v>10.609475509393937</v>
      </c>
      <c r="CE2701" s="12">
        <v>10.244043797147917</v>
      </c>
      <c r="CF2701" s="12">
        <v>9.7698778678414193</v>
      </c>
      <c r="CG2701" s="12">
        <v>6.1273289143118443</v>
      </c>
      <c r="CH2701" s="12">
        <v>-6.0900284905994519</v>
      </c>
      <c r="CI2701" s="12">
        <v>17.232849805806346</v>
      </c>
      <c r="CJ2701" s="12">
        <v>6.9546230913631524</v>
      </c>
      <c r="CK2701" s="12">
        <v>12.319964010873271</v>
      </c>
      <c r="CL2701" s="12">
        <v>8.7853182780846009</v>
      </c>
      <c r="CM2701" s="12">
        <v>-5.3153310569084713</v>
      </c>
      <c r="CN2701" s="12">
        <v>27.82903727231724</v>
      </c>
      <c r="CO2701" s="12">
        <v>17.707471200686985</v>
      </c>
      <c r="CP2701" s="12">
        <v>3.7241046502609283</v>
      </c>
      <c r="CQ2701" s="12">
        <v>-6.471494370034069</v>
      </c>
      <c r="CR2701" s="12">
        <v>13.476952732238747</v>
      </c>
      <c r="CS2701" s="12">
        <v>5.2257221497223458</v>
      </c>
      <c r="CT2701" s="12">
        <v>14.752240741113678</v>
      </c>
      <c r="CU2701" s="12">
        <v>13.603366406314901</v>
      </c>
      <c r="CV2701" s="12">
        <v>4.2949317487334149</v>
      </c>
      <c r="CW2701" s="12">
        <v>-15.01417571408933</v>
      </c>
      <c r="CX2701" s="12">
        <v>28.705350076288948</v>
      </c>
      <c r="CY2701" s="12">
        <v>22.107943202182138</v>
      </c>
      <c r="CZ2701" s="12">
        <v>11.809802850781233</v>
      </c>
      <c r="DA2701" s="12">
        <v>27.500130126696309</v>
      </c>
      <c r="DB2701" s="12">
        <v>25.064077586193712</v>
      </c>
      <c r="DC2701" s="12">
        <v>10.536962117837</v>
      </c>
      <c r="DD2701" s="12">
        <v>24.273659894431798</v>
      </c>
    </row>
    <row r="2702" spans="1:108" x14ac:dyDescent="0.25">
      <c r="A2702" s="2">
        <v>901</v>
      </c>
      <c r="B2702" s="8">
        <f t="shared" ref="B2702" ca="1" si="4407">_xlfn.COVARIANCE.P(OFFSET(I2703,0,0,1,20),OFFSET(I2704,0,0,1,20))/_xlfn.VAR.P(OFFSET(I2703,0,0,1,20))</f>
        <v>1.9347727874080805</v>
      </c>
      <c r="C2702" s="8">
        <f t="shared" ref="C2702" ca="1" si="4408">_xlfn.COVARIANCE.P(OFFSET(I2703,0,0,1,50),OFFSET(I2704,0,0,1,50))/_xlfn.VAR.P(OFFSET(I2703,0,0,1,50))</f>
        <v>1.989397726925759</v>
      </c>
      <c r="D2702" s="8">
        <f t="shared" ref="D2702" ca="1" si="4409">_xlfn.COVARIANCE.P(OFFSET(I2703,0,0,1,100),OFFSET(I2704,0,0,1,100))/_xlfn.VAR.P(OFFSET(I2703,0,0,1,100))</f>
        <v>1.9943490497510854</v>
      </c>
      <c r="E2702" s="8">
        <f t="shared" ref="E2702" ca="1" si="4410">AVERAGE(OFFSET(I2704,0,0,1,20))-AVERAGE(OFFSET(I2703,0,0,1,20))*B2702</f>
        <v>9.8102492065356657</v>
      </c>
      <c r="F2702" s="8">
        <f t="shared" ref="F2702" ca="1" si="4411">AVERAGE(OFFSET(I2704,0,0,1,50))-AVERAGE(OFFSET(I2703,0,0,1,50))*C2702</f>
        <v>9.876160467070644</v>
      </c>
      <c r="G2702" s="8">
        <f t="shared" ref="G2702" ca="1" si="4412">AVERAGE(OFFSET(I2704,0,0,1,100))-AVERAGE(OFFSET(I2703,0,0,1,100))*D2702</f>
        <v>9.9543168850798143</v>
      </c>
      <c r="H2702" s="9" t="s">
        <v>29</v>
      </c>
      <c r="I2702" s="10">
        <v>2057</v>
      </c>
      <c r="J2702" s="10">
        <v>6206</v>
      </c>
      <c r="K2702" s="10">
        <v>6247</v>
      </c>
      <c r="L2702" s="10">
        <v>2434</v>
      </c>
      <c r="M2702" s="10">
        <v>9639</v>
      </c>
      <c r="N2702" s="10">
        <v>9790</v>
      </c>
      <c r="O2702" s="10">
        <v>9783</v>
      </c>
      <c r="P2702" s="10">
        <v>2183</v>
      </c>
      <c r="Q2702" s="10">
        <v>1272</v>
      </c>
      <c r="R2702" s="10">
        <v>9171</v>
      </c>
      <c r="S2702" s="10">
        <v>8078</v>
      </c>
      <c r="T2702" s="10">
        <v>9631</v>
      </c>
      <c r="U2702" s="10">
        <v>2362</v>
      </c>
      <c r="V2702" s="10">
        <v>9114</v>
      </c>
      <c r="W2702" s="10">
        <v>1289</v>
      </c>
      <c r="X2702" s="10">
        <v>3139</v>
      </c>
      <c r="Y2702" s="10">
        <v>5429</v>
      </c>
      <c r="Z2702" s="10">
        <v>6959</v>
      </c>
      <c r="AA2702" s="10">
        <v>8725</v>
      </c>
      <c r="AB2702" s="10">
        <v>8471</v>
      </c>
      <c r="AC2702" s="10">
        <v>9780</v>
      </c>
      <c r="AD2702" s="10">
        <v>7851</v>
      </c>
      <c r="AE2702" s="10">
        <v>5764</v>
      </c>
      <c r="AF2702" s="10">
        <v>4694</v>
      </c>
      <c r="AG2702" s="10">
        <v>7545</v>
      </c>
      <c r="AH2702" s="10">
        <v>8298</v>
      </c>
      <c r="AI2702" s="10">
        <v>6145</v>
      </c>
      <c r="AJ2702" s="10">
        <v>3428</v>
      </c>
      <c r="AK2702" s="10">
        <v>9242</v>
      </c>
      <c r="AL2702" s="10">
        <v>7038</v>
      </c>
      <c r="AM2702" s="10">
        <v>8376</v>
      </c>
      <c r="AN2702" s="10">
        <v>9632</v>
      </c>
      <c r="AO2702" s="10">
        <v>7910</v>
      </c>
      <c r="AP2702" s="10">
        <v>99</v>
      </c>
      <c r="AQ2702" s="10">
        <v>6092</v>
      </c>
      <c r="AR2702" s="10">
        <v>6922</v>
      </c>
      <c r="AS2702" s="10">
        <v>6338</v>
      </c>
      <c r="AT2702" s="10">
        <v>2587</v>
      </c>
      <c r="AU2702" s="10">
        <v>741</v>
      </c>
      <c r="AV2702" s="10">
        <v>3249</v>
      </c>
      <c r="AW2702" s="10">
        <v>4674</v>
      </c>
      <c r="AX2702" s="10">
        <v>3141</v>
      </c>
      <c r="AY2702" s="10">
        <v>7516</v>
      </c>
      <c r="AZ2702" s="10">
        <v>1570</v>
      </c>
      <c r="BA2702" s="10">
        <v>1027</v>
      </c>
      <c r="BB2702" s="10">
        <v>4002</v>
      </c>
      <c r="BC2702" s="10">
        <v>1486</v>
      </c>
      <c r="BD2702" s="10">
        <v>2455</v>
      </c>
      <c r="BE2702" s="10">
        <v>1064</v>
      </c>
      <c r="BF2702" s="10">
        <v>3728</v>
      </c>
      <c r="BG2702" s="10">
        <v>4025</v>
      </c>
      <c r="BH2702" s="10">
        <v>2778</v>
      </c>
      <c r="BI2702" s="10">
        <v>9968</v>
      </c>
      <c r="BJ2702" s="10">
        <v>1519</v>
      </c>
      <c r="BK2702" s="10">
        <v>8807</v>
      </c>
      <c r="BL2702" s="10">
        <v>3952</v>
      </c>
      <c r="BM2702" s="10">
        <v>3349</v>
      </c>
      <c r="BN2702" s="10">
        <v>8600</v>
      </c>
      <c r="BO2702" s="10">
        <v>9861</v>
      </c>
      <c r="BP2702" s="10">
        <v>2742</v>
      </c>
      <c r="BQ2702" s="10">
        <v>3397</v>
      </c>
      <c r="BR2702" s="10">
        <v>3435</v>
      </c>
      <c r="BS2702" s="10">
        <v>2530</v>
      </c>
      <c r="BT2702" s="10">
        <v>7714</v>
      </c>
      <c r="BU2702" s="10">
        <v>7239</v>
      </c>
      <c r="BV2702" s="10">
        <v>1732</v>
      </c>
      <c r="BW2702" s="10">
        <v>5456</v>
      </c>
      <c r="BX2702" s="10">
        <v>538</v>
      </c>
      <c r="BY2702" s="10">
        <v>290</v>
      </c>
      <c r="BZ2702" s="10">
        <v>6389</v>
      </c>
      <c r="CA2702" s="10">
        <v>1204</v>
      </c>
      <c r="CB2702" s="10">
        <v>9059</v>
      </c>
      <c r="CC2702" s="10">
        <v>4392</v>
      </c>
      <c r="CD2702" s="10">
        <v>1525</v>
      </c>
      <c r="CE2702" s="10">
        <v>5998</v>
      </c>
      <c r="CF2702" s="10">
        <v>3862</v>
      </c>
      <c r="CG2702" s="10">
        <v>3360</v>
      </c>
      <c r="CH2702" s="10">
        <v>2249</v>
      </c>
      <c r="CI2702" s="10">
        <v>6430</v>
      </c>
      <c r="CJ2702" s="10">
        <v>9755</v>
      </c>
      <c r="CK2702" s="10">
        <v>6885</v>
      </c>
      <c r="CL2702" s="10">
        <v>3626</v>
      </c>
      <c r="CM2702" s="10">
        <v>8245</v>
      </c>
      <c r="CN2702" s="10">
        <v>1018</v>
      </c>
      <c r="CO2702" s="10">
        <v>6237</v>
      </c>
      <c r="CP2702" s="10">
        <v>3800</v>
      </c>
      <c r="CQ2702" s="10">
        <v>4493</v>
      </c>
      <c r="CR2702" s="10">
        <v>6808</v>
      </c>
      <c r="CS2702" s="10">
        <v>1940</v>
      </c>
      <c r="CT2702" s="10">
        <v>1396</v>
      </c>
      <c r="CU2702" s="10">
        <v>2426</v>
      </c>
      <c r="CV2702" s="10">
        <v>9211</v>
      </c>
      <c r="CW2702" s="10">
        <v>5156</v>
      </c>
      <c r="CX2702" s="10">
        <v>5501</v>
      </c>
      <c r="CY2702" s="10">
        <v>1632</v>
      </c>
      <c r="CZ2702" s="10">
        <v>5826</v>
      </c>
      <c r="DA2702" s="10">
        <v>6974</v>
      </c>
      <c r="DB2702" s="10">
        <v>9993</v>
      </c>
      <c r="DC2702" s="10">
        <v>7708</v>
      </c>
      <c r="DD2702" s="10">
        <v>5177</v>
      </c>
    </row>
    <row r="2703" spans="1:108" x14ac:dyDescent="0.25">
      <c r="H2703" s="11" t="s">
        <v>0</v>
      </c>
      <c r="I2703" s="12">
        <v>-0.10075105648404735</v>
      </c>
      <c r="J2703" s="12">
        <v>-0.51378145140175224</v>
      </c>
      <c r="K2703" s="12">
        <v>-0.32993401988480131</v>
      </c>
      <c r="L2703" s="12">
        <v>-2.5588046948504042</v>
      </c>
      <c r="M2703" s="12">
        <v>-11.531466255527027</v>
      </c>
      <c r="N2703" s="12">
        <v>5.3655832079269086</v>
      </c>
      <c r="O2703" s="12">
        <v>1.6046995823401355</v>
      </c>
      <c r="P2703" s="12">
        <v>7.0628506726746396</v>
      </c>
      <c r="Q2703" s="12">
        <v>-5.9019129915496684</v>
      </c>
      <c r="R2703" s="12">
        <v>7.0581145888995174</v>
      </c>
      <c r="S2703" s="12">
        <v>8.5427267255936243</v>
      </c>
      <c r="T2703" s="12">
        <v>-1.6307515063268017</v>
      </c>
      <c r="U2703" s="12">
        <v>0.81039693673259416</v>
      </c>
      <c r="V2703" s="12">
        <v>5.2303386679522248</v>
      </c>
      <c r="W2703" s="12">
        <v>1.1877168106438711</v>
      </c>
      <c r="X2703" s="12">
        <v>13.010188922695413</v>
      </c>
      <c r="Y2703" s="12">
        <v>-2.327350976513852</v>
      </c>
      <c r="Z2703" s="12">
        <v>-3.5173500924577694</v>
      </c>
      <c r="AA2703" s="12">
        <v>1.1129320933797584</v>
      </c>
      <c r="AB2703" s="12">
        <v>-1.8335171084703841</v>
      </c>
      <c r="AC2703" s="12">
        <v>-2.4384788634860302</v>
      </c>
      <c r="AD2703" s="12">
        <v>7.511047068659372</v>
      </c>
      <c r="AE2703" s="12">
        <v>0.2436930256416697</v>
      </c>
      <c r="AF2703" s="12">
        <v>7.0272531169769392</v>
      </c>
      <c r="AG2703" s="12">
        <v>4.7823221924301649</v>
      </c>
      <c r="AH2703" s="12">
        <v>-1.7635933252518089E-2</v>
      </c>
      <c r="AI2703" s="12">
        <v>-8.4274024968565691</v>
      </c>
      <c r="AJ2703" s="12">
        <v>-2.2503457586267377</v>
      </c>
      <c r="AK2703" s="12">
        <v>4.5035442537007464</v>
      </c>
      <c r="AL2703" s="12">
        <v>4.4425755913250287</v>
      </c>
      <c r="AM2703" s="12">
        <v>-2.0588295613268941</v>
      </c>
      <c r="AN2703" s="12">
        <v>3.6469939075596942</v>
      </c>
      <c r="AO2703" s="12">
        <v>11.713450894479481</v>
      </c>
      <c r="AP2703" s="12">
        <v>-7.8477156419791374</v>
      </c>
      <c r="AQ2703" s="12">
        <v>3.8937815630844481</v>
      </c>
      <c r="AR2703" s="12">
        <v>0.52497237249808493</v>
      </c>
      <c r="AS2703" s="12">
        <v>1.6916063249475024</v>
      </c>
      <c r="AT2703" s="12">
        <v>1.3995409332351954</v>
      </c>
      <c r="AU2703" s="12">
        <v>6.6587891419167384</v>
      </c>
      <c r="AV2703" s="12">
        <v>-0.54164022831876713</v>
      </c>
      <c r="AW2703" s="12">
        <v>6.3489098385408438</v>
      </c>
      <c r="AX2703" s="12">
        <v>3.8536840320773891</v>
      </c>
      <c r="AY2703" s="12">
        <v>7.3381502367171197E-2</v>
      </c>
      <c r="AZ2703" s="12">
        <v>0.46956013901032312</v>
      </c>
      <c r="BA2703" s="12">
        <v>-4.358587109062114</v>
      </c>
      <c r="BB2703" s="12">
        <v>-4.0508058666709061</v>
      </c>
      <c r="BC2703" s="12">
        <v>7.1190488194717636</v>
      </c>
      <c r="BD2703" s="12">
        <v>-8.7594468972638548</v>
      </c>
      <c r="BE2703" s="12">
        <v>-3.5834715324815041</v>
      </c>
      <c r="BF2703" s="12">
        <v>-3.1636029985267844</v>
      </c>
      <c r="BG2703" s="12">
        <v>-11.317098051581233</v>
      </c>
      <c r="BH2703" s="12">
        <v>2.3762722108604759</v>
      </c>
      <c r="BI2703" s="12">
        <v>6.3642957075021034</v>
      </c>
      <c r="BJ2703" s="12">
        <v>-5.6770817215397154</v>
      </c>
      <c r="BK2703" s="12">
        <v>-6.6190602183322937</v>
      </c>
      <c r="BL2703" s="12">
        <v>4.8303752062376413</v>
      </c>
      <c r="BM2703" s="12">
        <v>2.9985035863770277</v>
      </c>
      <c r="BN2703" s="12">
        <v>-3.6381684521960151</v>
      </c>
      <c r="BO2703" s="12">
        <v>0.33265100957388494</v>
      </c>
      <c r="BP2703" s="12">
        <v>1.1660409522127742</v>
      </c>
      <c r="BQ2703" s="12">
        <v>-7.7877230179880028</v>
      </c>
      <c r="BR2703" s="12">
        <v>7.7375706412942726</v>
      </c>
      <c r="BS2703" s="12">
        <v>2.3603545484196737</v>
      </c>
      <c r="BT2703" s="12">
        <v>3.0065506257454464</v>
      </c>
      <c r="BU2703" s="12">
        <v>-0.64442208221522357</v>
      </c>
      <c r="BV2703" s="12">
        <v>-5.098466151143505</v>
      </c>
      <c r="BW2703" s="12">
        <v>-5.3869161023964951</v>
      </c>
      <c r="BX2703" s="12">
        <v>-6.9353251091351931</v>
      </c>
      <c r="BY2703" s="12">
        <v>5.9850568015696402</v>
      </c>
      <c r="BZ2703" s="12">
        <v>3.5729959766094699</v>
      </c>
      <c r="CA2703" s="12">
        <v>3.9582937773674791</v>
      </c>
      <c r="CB2703" s="12">
        <v>1.4512033507920499</v>
      </c>
      <c r="CC2703" s="12">
        <v>5.4280022653348876</v>
      </c>
      <c r="CD2703" s="12">
        <v>-1.0664646620154854</v>
      </c>
      <c r="CE2703" s="12">
        <v>3.8931459875516312</v>
      </c>
      <c r="CF2703" s="12">
        <v>-6.9342118810294444</v>
      </c>
      <c r="CG2703" s="12">
        <v>-2.5918594765872109</v>
      </c>
      <c r="CH2703" s="12">
        <v>8.9734742406385699</v>
      </c>
      <c r="CI2703" s="12">
        <v>1.8116700986683862</v>
      </c>
      <c r="CJ2703" s="12">
        <v>6.1710716685539762</v>
      </c>
      <c r="CK2703" s="12">
        <v>3.9019048435223178</v>
      </c>
      <c r="CL2703" s="12">
        <v>6.9577313848203568</v>
      </c>
      <c r="CM2703" s="12">
        <v>11.312178919356315</v>
      </c>
      <c r="CN2703" s="12">
        <v>-6.7295181423197477</v>
      </c>
      <c r="CO2703" s="12">
        <v>4.1209496224786699</v>
      </c>
      <c r="CP2703" s="12">
        <v>2.5100708191634435</v>
      </c>
      <c r="CQ2703" s="12">
        <v>-5.7328263943274358</v>
      </c>
      <c r="CR2703" s="12">
        <v>4.0115587901745684</v>
      </c>
      <c r="CS2703" s="12">
        <v>1.8717029732520361</v>
      </c>
      <c r="CT2703" s="12">
        <v>5.994116762786299</v>
      </c>
      <c r="CU2703" s="12">
        <v>-5.3436507684511376</v>
      </c>
      <c r="CV2703" s="12">
        <v>1.2140804829842176</v>
      </c>
      <c r="CW2703" s="12">
        <v>11.370592982143506</v>
      </c>
      <c r="CX2703" s="12">
        <v>14.202674990067504</v>
      </c>
      <c r="CY2703" s="12">
        <v>1.3527482012970924</v>
      </c>
      <c r="CZ2703" s="12">
        <v>-2.0563243220771295</v>
      </c>
      <c r="DA2703" s="12">
        <v>-5.4743181201862976</v>
      </c>
      <c r="DB2703" s="12">
        <v>3.2030916522389239</v>
      </c>
      <c r="DC2703" s="12">
        <v>-0.55685750829146419</v>
      </c>
      <c r="DD2703" s="12">
        <v>3.685962836043374</v>
      </c>
    </row>
    <row r="2704" spans="1:108" x14ac:dyDescent="0.25">
      <c r="H2704" s="11" t="s">
        <v>2</v>
      </c>
      <c r="I2704" s="12">
        <v>10.035268130104432</v>
      </c>
      <c r="J2704" s="12">
        <v>9.5483526385493747</v>
      </c>
      <c r="K2704" s="12">
        <v>8.5765810670873908</v>
      </c>
      <c r="L2704" s="12">
        <v>5.3532189097442231</v>
      </c>
      <c r="M2704" s="12">
        <v>-13.157612766652727</v>
      </c>
      <c r="N2704" s="12">
        <v>19.943297130123138</v>
      </c>
      <c r="O2704" s="12">
        <v>12.111144268403208</v>
      </c>
      <c r="P2704" s="12">
        <v>23.70413078687768</v>
      </c>
      <c r="Q2704" s="12">
        <v>-1.8144234065107263</v>
      </c>
      <c r="R2704" s="12">
        <v>23.171921056698753</v>
      </c>
      <c r="S2704" s="12">
        <v>26.980094643074686</v>
      </c>
      <c r="T2704" s="12">
        <v>6.6833264200061793</v>
      </c>
      <c r="U2704" s="12">
        <v>11.699221140456485</v>
      </c>
      <c r="V2704" s="12">
        <v>19.176969213094058</v>
      </c>
      <c r="W2704" s="12">
        <v>10.25234522172871</v>
      </c>
      <c r="X2704" s="12">
        <v>35.07719762919892</v>
      </c>
      <c r="Y2704" s="12">
        <v>6.2839274160827232</v>
      </c>
      <c r="Z2704" s="12">
        <v>4.534179994393317</v>
      </c>
      <c r="AA2704" s="12">
        <v>12.824224778285364</v>
      </c>
      <c r="AB2704" s="12">
        <v>5.3486682743036287</v>
      </c>
      <c r="AC2704" s="12">
        <v>6.9781707507621595</v>
      </c>
      <c r="AD2704" s="12">
        <v>25.530877074294708</v>
      </c>
      <c r="AE2704" s="12">
        <v>10.1877749650872</v>
      </c>
      <c r="AF2704" s="12">
        <v>25.568636025154735</v>
      </c>
      <c r="AG2704" s="12">
        <v>19.043196305649214</v>
      </c>
      <c r="AH2704" s="12">
        <v>7.9211613177445104</v>
      </c>
      <c r="AI2704" s="12">
        <v>-9.0837073351634814</v>
      </c>
      <c r="AJ2704" s="12">
        <v>5.761864592187214</v>
      </c>
      <c r="AK2704" s="12">
        <v>20.110177278213147</v>
      </c>
      <c r="AL2704" s="12">
        <v>18.563706536266412</v>
      </c>
      <c r="AM2704" s="12">
        <v>6.3720936837088678</v>
      </c>
      <c r="AN2704" s="12">
        <v>17.75603590549964</v>
      </c>
      <c r="AO2704" s="12">
        <v>34.642903881754691</v>
      </c>
      <c r="AP2704" s="12">
        <v>-7.1209713726697661</v>
      </c>
      <c r="AQ2704" s="12">
        <v>16.809236828791285</v>
      </c>
      <c r="AR2704" s="12">
        <v>10.833264195842979</v>
      </c>
      <c r="AS2704" s="12">
        <v>13.127317637029405</v>
      </c>
      <c r="AT2704" s="12">
        <v>11.91625476887352</v>
      </c>
      <c r="AU2704" s="12">
        <v>21.660370440060294</v>
      </c>
      <c r="AV2704" s="12">
        <v>9.7779084359250987</v>
      </c>
      <c r="AW2704" s="12">
        <v>23.012404653904621</v>
      </c>
      <c r="AX2704" s="12">
        <v>16.321811165670901</v>
      </c>
      <c r="AY2704" s="12">
        <v>10.748744989939679</v>
      </c>
      <c r="AZ2704" s="12">
        <v>9.0527663859023981</v>
      </c>
      <c r="BA2704" s="12">
        <v>2.9986295858229575</v>
      </c>
      <c r="BB2704" s="12">
        <v>3.2581037499303038</v>
      </c>
      <c r="BC2704" s="12">
        <v>24.144911151304921</v>
      </c>
      <c r="BD2704" s="12">
        <v>-8.1554461596108503</v>
      </c>
      <c r="BE2704" s="12">
        <v>3.2087073595204685</v>
      </c>
      <c r="BF2704" s="12">
        <v>4.3002651984072626</v>
      </c>
      <c r="BG2704" s="12">
        <v>-11.9007468041307</v>
      </c>
      <c r="BH2704" s="12">
        <v>15.683561311181716</v>
      </c>
      <c r="BI2704" s="12">
        <v>20.493157433464852</v>
      </c>
      <c r="BJ2704" s="12">
        <v>-2.7901334104956721</v>
      </c>
      <c r="BK2704" s="12">
        <v>-3.6001076593820884</v>
      </c>
      <c r="BL2704" s="12">
        <v>18.67112372948716</v>
      </c>
      <c r="BM2704" s="12">
        <v>14.442785595172104</v>
      </c>
      <c r="BN2704" s="12">
        <v>3.2916949138858658</v>
      </c>
      <c r="BO2704" s="12">
        <v>10.59807540044943</v>
      </c>
      <c r="BP2704" s="12">
        <v>12.424779110703922</v>
      </c>
      <c r="BQ2704" s="12">
        <v>-4.8142592697945821</v>
      </c>
      <c r="BR2704" s="12">
        <v>25.882159131331953</v>
      </c>
      <c r="BS2704" s="12">
        <v>12.817202267098187</v>
      </c>
      <c r="BT2704" s="12">
        <v>16.943161757398709</v>
      </c>
      <c r="BU2704" s="12">
        <v>9.1144702600290621</v>
      </c>
      <c r="BV2704" s="12">
        <v>-0.43697744407057859</v>
      </c>
      <c r="BW2704" s="12">
        <v>-0.74079241778027838</v>
      </c>
      <c r="BX2704" s="12">
        <v>-3.7172970617149228</v>
      </c>
      <c r="BY2704" s="12">
        <v>22.708120196245265</v>
      </c>
      <c r="BZ2704" s="12">
        <v>17.072047260119863</v>
      </c>
      <c r="CA2704" s="12">
        <v>18.196482365434044</v>
      </c>
      <c r="CB2704" s="12">
        <v>12.79269911981012</v>
      </c>
      <c r="CC2704" s="12">
        <v>20.946473799914354</v>
      </c>
      <c r="CD2704" s="12">
        <v>5.855664533232587</v>
      </c>
      <c r="CE2704" s="12">
        <v>17.145564660748516</v>
      </c>
      <c r="CF2704" s="12">
        <v>-5.3888636603669671</v>
      </c>
      <c r="CG2704" s="12">
        <v>6.5857257580384942</v>
      </c>
      <c r="CH2704" s="12">
        <v>27.123182272168219</v>
      </c>
      <c r="CI2704" s="12">
        <v>13.114114366959081</v>
      </c>
      <c r="CJ2704" s="12">
        <v>21.880659395347536</v>
      </c>
      <c r="CK2704" s="12">
        <v>15.281832582215801</v>
      </c>
      <c r="CL2704" s="12">
        <v>25.190179686533661</v>
      </c>
      <c r="CM2704" s="12">
        <v>31.389461522433749</v>
      </c>
      <c r="CN2704" s="12">
        <v>-2.2720008372015892</v>
      </c>
      <c r="CO2704" s="12">
        <v>18.440852105310437</v>
      </c>
      <c r="CP2704" s="12">
        <v>15.541481588589177</v>
      </c>
      <c r="CQ2704" s="12">
        <v>-3.4120776921800191</v>
      </c>
      <c r="CR2704" s="12">
        <v>19.45759402604499</v>
      </c>
      <c r="CS2704" s="12">
        <v>13.506488793718704</v>
      </c>
      <c r="CT2704" s="12">
        <v>23.396326082795266</v>
      </c>
      <c r="CU2704" s="12">
        <v>-0.17148313267137683</v>
      </c>
      <c r="CV2704" s="12">
        <v>14.563430827670002</v>
      </c>
      <c r="CW2704" s="12">
        <v>32.052996328009783</v>
      </c>
      <c r="CX2704" s="12">
        <v>40.016559205083823</v>
      </c>
      <c r="CY2704" s="12">
        <v>14.572893127327639</v>
      </c>
      <c r="CZ2704" s="12">
        <v>7.2218494042137102</v>
      </c>
      <c r="DA2704" s="12">
        <v>-1.6169417779447977</v>
      </c>
      <c r="DB2704" s="12">
        <v>17.007844318292676</v>
      </c>
      <c r="DC2704" s="12">
        <v>10.323825815105648</v>
      </c>
      <c r="DD2704" s="12">
        <v>17.724580619293636</v>
      </c>
    </row>
    <row r="2705" spans="1:108" x14ac:dyDescent="0.25">
      <c r="A2705" s="2">
        <v>902</v>
      </c>
      <c r="B2705" s="8">
        <f t="shared" ref="B2705" ca="1" si="4413">_xlfn.COVARIANCE.P(OFFSET(I2706,0,0,1,20),OFFSET(I2707,0,0,1,20))/_xlfn.VAR.P(OFFSET(I2706,0,0,1,20))</f>
        <v>1.9977797457655644</v>
      </c>
      <c r="C2705" s="8">
        <f t="shared" ref="C2705" ca="1" si="4414">_xlfn.COVARIANCE.P(OFFSET(I2706,0,0,1,50),OFFSET(I2707,0,0,1,50))/_xlfn.VAR.P(OFFSET(I2706,0,0,1,50))</f>
        <v>2.040214562103106</v>
      </c>
      <c r="D2705" s="8">
        <f t="shared" ref="D2705" ca="1" si="4415">_xlfn.COVARIANCE.P(OFFSET(I2706,0,0,1,100),OFFSET(I2707,0,0,1,100))/_xlfn.VAR.P(OFFSET(I2706,0,0,1,100))</f>
        <v>2.0027891665494684</v>
      </c>
      <c r="E2705" s="8">
        <f t="shared" ref="E2705" ca="1" si="4416">AVERAGE(OFFSET(I2707,0,0,1,20))-AVERAGE(OFFSET(I2706,0,0,1,20))*B2705</f>
        <v>9.9486138265448503</v>
      </c>
      <c r="F2705" s="8">
        <f t="shared" ref="F2705" ca="1" si="4417">AVERAGE(OFFSET(I2707,0,0,1,50))-AVERAGE(OFFSET(I2706,0,0,1,50))*C2705</f>
        <v>10.093552961448225</v>
      </c>
      <c r="G2705" s="8">
        <f t="shared" ref="G2705" ca="1" si="4418">AVERAGE(OFFSET(I2707,0,0,1,100))-AVERAGE(OFFSET(I2706,0,0,1,100))*D2705</f>
        <v>10.041414163703354</v>
      </c>
      <c r="H2705" s="9" t="s">
        <v>29</v>
      </c>
      <c r="I2705" s="10">
        <v>3860</v>
      </c>
      <c r="J2705" s="10">
        <v>4334</v>
      </c>
      <c r="K2705" s="10">
        <v>4441</v>
      </c>
      <c r="L2705" s="10">
        <v>4560</v>
      </c>
      <c r="M2705" s="10">
        <v>4669</v>
      </c>
      <c r="N2705" s="10">
        <v>9752</v>
      </c>
      <c r="O2705" s="10">
        <v>9700</v>
      </c>
      <c r="P2705" s="10">
        <v>7822</v>
      </c>
      <c r="Q2705" s="10">
        <v>5777</v>
      </c>
      <c r="R2705" s="10">
        <v>4911</v>
      </c>
      <c r="S2705" s="10">
        <v>206</v>
      </c>
      <c r="T2705" s="10">
        <v>7061</v>
      </c>
      <c r="U2705" s="10">
        <v>7934</v>
      </c>
      <c r="V2705" s="10">
        <v>9924</v>
      </c>
      <c r="W2705" s="10">
        <v>4029</v>
      </c>
      <c r="X2705" s="10">
        <v>9441</v>
      </c>
      <c r="Y2705" s="10">
        <v>982</v>
      </c>
      <c r="Z2705" s="10">
        <v>5964</v>
      </c>
      <c r="AA2705" s="10">
        <v>7751</v>
      </c>
      <c r="AB2705" s="10">
        <v>9323</v>
      </c>
      <c r="AC2705" s="10">
        <v>4507</v>
      </c>
      <c r="AD2705" s="10">
        <v>1425</v>
      </c>
      <c r="AE2705" s="10">
        <v>7033</v>
      </c>
      <c r="AF2705" s="10">
        <v>1025</v>
      </c>
      <c r="AG2705" s="10">
        <v>2960</v>
      </c>
      <c r="AH2705" s="10">
        <v>8776</v>
      </c>
      <c r="AI2705" s="10">
        <v>4989</v>
      </c>
      <c r="AJ2705" s="10">
        <v>3902</v>
      </c>
      <c r="AK2705" s="10">
        <v>2661</v>
      </c>
      <c r="AL2705" s="10">
        <v>8469</v>
      </c>
      <c r="AM2705" s="10">
        <v>9536</v>
      </c>
      <c r="AN2705" s="10">
        <v>2348</v>
      </c>
      <c r="AO2705" s="10">
        <v>8009</v>
      </c>
      <c r="AP2705" s="10">
        <v>5969</v>
      </c>
      <c r="AQ2705" s="10">
        <v>2082</v>
      </c>
      <c r="AR2705" s="10">
        <v>8524</v>
      </c>
      <c r="AS2705" s="10">
        <v>8407</v>
      </c>
      <c r="AT2705" s="10">
        <v>5742</v>
      </c>
      <c r="AU2705" s="10">
        <v>918</v>
      </c>
      <c r="AV2705" s="10">
        <v>5636</v>
      </c>
      <c r="AW2705" s="10">
        <v>2666</v>
      </c>
      <c r="AX2705" s="10">
        <v>2240</v>
      </c>
      <c r="AY2705" s="10">
        <v>6271</v>
      </c>
      <c r="AZ2705" s="10">
        <v>9695</v>
      </c>
      <c r="BA2705" s="10">
        <v>2469</v>
      </c>
      <c r="BB2705" s="10">
        <v>6180</v>
      </c>
      <c r="BC2705" s="10">
        <v>3918</v>
      </c>
      <c r="BD2705" s="10">
        <v>7395</v>
      </c>
      <c r="BE2705" s="10">
        <v>9553</v>
      </c>
      <c r="BF2705" s="10">
        <v>6990</v>
      </c>
      <c r="BG2705" s="10">
        <v>2436</v>
      </c>
      <c r="BH2705" s="10">
        <v>2284</v>
      </c>
      <c r="BI2705" s="10">
        <v>5147</v>
      </c>
      <c r="BJ2705" s="10">
        <v>3885</v>
      </c>
      <c r="BK2705" s="10">
        <v>8776</v>
      </c>
      <c r="BL2705" s="10">
        <v>3639</v>
      </c>
      <c r="BM2705" s="10">
        <v>4397</v>
      </c>
      <c r="BN2705" s="10">
        <v>1282</v>
      </c>
      <c r="BO2705" s="10">
        <v>5918</v>
      </c>
      <c r="BP2705" s="10">
        <v>3954</v>
      </c>
      <c r="BQ2705" s="10">
        <v>5682</v>
      </c>
      <c r="BR2705" s="10">
        <v>8621</v>
      </c>
      <c r="BS2705" s="10">
        <v>7170</v>
      </c>
      <c r="BT2705" s="10">
        <v>6937</v>
      </c>
      <c r="BU2705" s="10">
        <v>28</v>
      </c>
      <c r="BV2705" s="10">
        <v>2564</v>
      </c>
      <c r="BW2705" s="10">
        <v>4980</v>
      </c>
      <c r="BX2705" s="10">
        <v>7917</v>
      </c>
      <c r="BY2705" s="10">
        <v>7818</v>
      </c>
      <c r="BZ2705" s="10">
        <v>3885</v>
      </c>
      <c r="CA2705" s="10">
        <v>1555</v>
      </c>
      <c r="CB2705" s="10">
        <v>2685</v>
      </c>
      <c r="CC2705" s="10">
        <v>2190</v>
      </c>
      <c r="CD2705" s="10">
        <v>5516</v>
      </c>
      <c r="CE2705" s="10">
        <v>9567</v>
      </c>
      <c r="CF2705" s="10">
        <v>7940</v>
      </c>
      <c r="CG2705" s="10">
        <v>1047</v>
      </c>
      <c r="CH2705" s="10">
        <v>8130</v>
      </c>
      <c r="CI2705" s="10">
        <v>8297</v>
      </c>
      <c r="CJ2705" s="10">
        <v>5786</v>
      </c>
      <c r="CK2705" s="10">
        <v>7022</v>
      </c>
      <c r="CL2705" s="10">
        <v>531</v>
      </c>
      <c r="CM2705" s="10">
        <v>8122</v>
      </c>
      <c r="CN2705" s="10">
        <v>6322</v>
      </c>
      <c r="CO2705" s="10">
        <v>2129</v>
      </c>
      <c r="CP2705" s="10">
        <v>3904</v>
      </c>
      <c r="CQ2705" s="10">
        <v>8745</v>
      </c>
      <c r="CR2705" s="10">
        <v>1325</v>
      </c>
      <c r="CS2705" s="10">
        <v>2613</v>
      </c>
      <c r="CT2705" s="10">
        <v>9959</v>
      </c>
      <c r="CU2705" s="10">
        <v>8389</v>
      </c>
      <c r="CV2705" s="10">
        <v>2608</v>
      </c>
      <c r="CW2705" s="10">
        <v>2430</v>
      </c>
      <c r="CX2705" s="10">
        <v>8063</v>
      </c>
      <c r="CY2705" s="10">
        <v>7123</v>
      </c>
      <c r="CZ2705" s="10">
        <v>4491</v>
      </c>
      <c r="DA2705" s="10">
        <v>2502</v>
      </c>
      <c r="DB2705" s="10">
        <v>9997</v>
      </c>
      <c r="DC2705" s="10">
        <v>7926</v>
      </c>
      <c r="DD2705" s="10">
        <v>2303</v>
      </c>
    </row>
    <row r="2706" spans="1:108" x14ac:dyDescent="0.25">
      <c r="H2706" s="11" t="s">
        <v>0</v>
      </c>
      <c r="I2706" s="12">
        <v>-3.9224040970126159</v>
      </c>
      <c r="J2706" s="12">
        <v>-4.1144752592230578</v>
      </c>
      <c r="K2706" s="12">
        <v>-4.3329179273801595</v>
      </c>
      <c r="L2706" s="12">
        <v>0.33228850595235848</v>
      </c>
      <c r="M2706" s="12">
        <v>1.6439477199372661</v>
      </c>
      <c r="N2706" s="12">
        <v>-0.85262276699706196</v>
      </c>
      <c r="O2706" s="12">
        <v>-4.8139240453297152</v>
      </c>
      <c r="P2706" s="12">
        <v>-10.025868259350057</v>
      </c>
      <c r="Q2706" s="12">
        <v>2.0941534018661954</v>
      </c>
      <c r="R2706" s="12">
        <v>-4.2884386654584699</v>
      </c>
      <c r="S2706" s="12">
        <v>4.9610188328381515</v>
      </c>
      <c r="T2706" s="12">
        <v>0.14925688805225598</v>
      </c>
      <c r="U2706" s="12">
        <v>2.3432899362099482</v>
      </c>
      <c r="V2706" s="12">
        <v>-5.0511547176396787</v>
      </c>
      <c r="W2706" s="12">
        <v>2.7006834653666756</v>
      </c>
      <c r="X2706" s="12">
        <v>-11.984680863396378</v>
      </c>
      <c r="Y2706" s="12">
        <v>5.6188790958659842</v>
      </c>
      <c r="Z2706" s="12">
        <v>2.3026758729964349</v>
      </c>
      <c r="AA2706" s="12">
        <v>-0.28162669073964886</v>
      </c>
      <c r="AB2706" s="12">
        <v>2.0320952444007108</v>
      </c>
      <c r="AC2706" s="12">
        <v>5.5091247606069258</v>
      </c>
      <c r="AD2706" s="12">
        <v>-4.2546533922840233</v>
      </c>
      <c r="AE2706" s="12">
        <v>1.8051605156876602</v>
      </c>
      <c r="AF2706" s="12">
        <v>0.90704799671282255</v>
      </c>
      <c r="AG2706" s="12">
        <v>5.1130119021004266</v>
      </c>
      <c r="AH2706" s="12">
        <v>-10.755866572357341</v>
      </c>
      <c r="AI2706" s="12">
        <v>-1.8520941810080251</v>
      </c>
      <c r="AJ2706" s="12">
        <v>-5.5693662532450352</v>
      </c>
      <c r="AK2706" s="12">
        <v>9.9203486637388245</v>
      </c>
      <c r="AL2706" s="12">
        <v>-2.8783988390826969</v>
      </c>
      <c r="AM2706" s="12">
        <v>-4.7702856910643243</v>
      </c>
      <c r="AN2706" s="12">
        <v>-0.49540001223750191</v>
      </c>
      <c r="AO2706" s="12">
        <v>7.5653795572169585E-2</v>
      </c>
      <c r="AP2706" s="12">
        <v>2.1745881255113071</v>
      </c>
      <c r="AQ2706" s="12">
        <v>-6.4143583703319829</v>
      </c>
      <c r="AR2706" s="12">
        <v>0.48890857517256037</v>
      </c>
      <c r="AS2706" s="12">
        <v>-3.0351598396809001</v>
      </c>
      <c r="AT2706" s="12">
        <v>2.1738790158607819</v>
      </c>
      <c r="AU2706" s="12">
        <v>5.226699861356181</v>
      </c>
      <c r="AV2706" s="12">
        <v>4.0103121353794169</v>
      </c>
      <c r="AW2706" s="12">
        <v>5.5897293801117121</v>
      </c>
      <c r="AX2706" s="12">
        <v>-1.8667782160868511</v>
      </c>
      <c r="AY2706" s="12">
        <v>-0.91798931110372073</v>
      </c>
      <c r="AZ2706" s="12">
        <v>4.631546310740835</v>
      </c>
      <c r="BA2706" s="12">
        <v>-4.3592333247313286</v>
      </c>
      <c r="BB2706" s="12">
        <v>-1.999965786967852</v>
      </c>
      <c r="BC2706" s="12">
        <v>-8.6656650041589796</v>
      </c>
      <c r="BD2706" s="12">
        <v>6.6029823994717942</v>
      </c>
      <c r="BE2706" s="12">
        <v>-3.4079104849099591</v>
      </c>
      <c r="BF2706" s="12">
        <v>1.9073477500177172</v>
      </c>
      <c r="BG2706" s="12">
        <v>0.23797810483826259</v>
      </c>
      <c r="BH2706" s="12">
        <v>-2.9942297461971359</v>
      </c>
      <c r="BI2706" s="12">
        <v>-2.0903028713739524</v>
      </c>
      <c r="BJ2706" s="12">
        <v>1.8614700324920457</v>
      </c>
      <c r="BK2706" s="12">
        <v>-10.755866572357341</v>
      </c>
      <c r="BL2706" s="12">
        <v>-6.0347266309437479</v>
      </c>
      <c r="BM2706" s="12">
        <v>1.4544040268049929</v>
      </c>
      <c r="BN2706" s="12">
        <v>-6.8241367129097892</v>
      </c>
      <c r="BO2706" s="12">
        <v>-0.69818593359598657</v>
      </c>
      <c r="BP2706" s="12">
        <v>4.4777705757589752</v>
      </c>
      <c r="BQ2706" s="12">
        <v>-1.4322215200540136</v>
      </c>
      <c r="BR2706" s="12">
        <v>5.4255320995949683</v>
      </c>
      <c r="BS2706" s="12">
        <v>3.7044744835203263</v>
      </c>
      <c r="BT2706" s="12">
        <v>-1.2623464998239653</v>
      </c>
      <c r="BU2706" s="12">
        <v>-6.0064401272709658</v>
      </c>
      <c r="BV2706" s="12">
        <v>3.1299423408049876</v>
      </c>
      <c r="BW2706" s="12">
        <v>-5.5105732651886754</v>
      </c>
      <c r="BX2706" s="12">
        <v>5.640084511655699</v>
      </c>
      <c r="BY2706" s="12">
        <v>-0.71063051743094152</v>
      </c>
      <c r="BZ2706" s="12">
        <v>1.8614700324920457</v>
      </c>
      <c r="CA2706" s="12">
        <v>1.555161157101657</v>
      </c>
      <c r="CB2706" s="12">
        <v>4.4148738843841559E-2</v>
      </c>
      <c r="CC2706" s="12">
        <v>0.28780720500416823</v>
      </c>
      <c r="CD2706" s="12">
        <v>6.5888262685225847</v>
      </c>
      <c r="CE2706" s="12">
        <v>0.17010849438836573</v>
      </c>
      <c r="CF2706" s="12">
        <v>-3.1113848593415838</v>
      </c>
      <c r="CG2706" s="12">
        <v>-8.8471056162682462</v>
      </c>
      <c r="CH2706" s="12">
        <v>3.6881841722125213</v>
      </c>
      <c r="CI2706" s="12">
        <v>-3.2804294508686227</v>
      </c>
      <c r="CJ2706" s="12">
        <v>-0.46748388108575778</v>
      </c>
      <c r="CK2706" s="12">
        <v>3.2881575318846479</v>
      </c>
      <c r="CL2706" s="12">
        <v>-1.7406465762267442</v>
      </c>
      <c r="CM2706" s="12">
        <v>-1.3630472072810278</v>
      </c>
      <c r="CN2706" s="12">
        <v>-9.0216057312432767</v>
      </c>
      <c r="CO2706" s="12">
        <v>5.1076385936396935</v>
      </c>
      <c r="CP2706" s="12">
        <v>-1.1140524211030614</v>
      </c>
      <c r="CQ2706" s="12">
        <v>-5.3827325034078601</v>
      </c>
      <c r="CR2706" s="12">
        <v>2.2846820490842914</v>
      </c>
      <c r="CS2706" s="12">
        <v>10.067222167713897</v>
      </c>
      <c r="CT2706" s="12">
        <v>4.5112698010179209</v>
      </c>
      <c r="CU2706" s="12">
        <v>-5.7683535670256312</v>
      </c>
      <c r="CV2706" s="12">
        <v>-14.187353422458234</v>
      </c>
      <c r="CW2706" s="12">
        <v>-2.1393518311742357</v>
      </c>
      <c r="CX2706" s="12">
        <v>0.6426644801283582</v>
      </c>
      <c r="CY2706" s="12">
        <v>3.9415541524093878</v>
      </c>
      <c r="CZ2706" s="12">
        <v>-3.1782572414353605</v>
      </c>
      <c r="DA2706" s="12">
        <v>-0.58121845785755533</v>
      </c>
      <c r="DB2706" s="12">
        <v>0.58510441881327313</v>
      </c>
      <c r="DC2706" s="12">
        <v>2.5074823016021726</v>
      </c>
      <c r="DD2706" s="12">
        <v>-2.3258477731331215</v>
      </c>
    </row>
    <row r="2707" spans="1:108" x14ac:dyDescent="0.25">
      <c r="H2707" s="11" t="s">
        <v>2</v>
      </c>
      <c r="I2707" s="12">
        <v>1.91216501168832</v>
      </c>
      <c r="J2707" s="12">
        <v>0.39914798192943124</v>
      </c>
      <c r="K2707" s="12">
        <v>1.4132690766199392</v>
      </c>
      <c r="L2707" s="12">
        <v>10.548058989999699</v>
      </c>
      <c r="M2707" s="12">
        <v>14.0318660326718</v>
      </c>
      <c r="N2707" s="12">
        <v>8.337890435811909</v>
      </c>
      <c r="O2707" s="12">
        <v>1.2344797564086294</v>
      </c>
      <c r="P2707" s="12">
        <v>-10.704357546281132</v>
      </c>
      <c r="Q2707" s="12">
        <v>13.295291614515346</v>
      </c>
      <c r="R2707" s="12">
        <v>1.5066129358835909</v>
      </c>
      <c r="S2707" s="12">
        <v>20.439940661285448</v>
      </c>
      <c r="T2707" s="12">
        <v>9.5038348443143068</v>
      </c>
      <c r="U2707" s="12">
        <v>14.842420813109822</v>
      </c>
      <c r="V2707" s="12">
        <v>-0.60349964286371816</v>
      </c>
      <c r="W2707" s="12">
        <v>15.645928384341092</v>
      </c>
      <c r="X2707" s="12">
        <v>-13.151934949699189</v>
      </c>
      <c r="Y2707" s="12">
        <v>20.977612214799997</v>
      </c>
      <c r="Z2707" s="12">
        <v>14.018813594763529</v>
      </c>
      <c r="AA2707" s="12">
        <v>10.509647142572536</v>
      </c>
      <c r="AB2707" s="12">
        <v>13.892034411345501</v>
      </c>
      <c r="AC2707" s="12">
        <v>22.464151149178768</v>
      </c>
      <c r="AD2707" s="12">
        <v>2.6156627908896315</v>
      </c>
      <c r="AE2707" s="12">
        <v>13.549629326875655</v>
      </c>
      <c r="AF2707" s="12">
        <v>10.939246004296402</v>
      </c>
      <c r="AG2707" s="12">
        <v>21.533978955160798</v>
      </c>
      <c r="AH2707" s="12">
        <v>-12.374311964532984</v>
      </c>
      <c r="AI2707" s="12">
        <v>6.8124910832695571</v>
      </c>
      <c r="AJ2707" s="12">
        <v>-0.7741221842890238</v>
      </c>
      <c r="AK2707" s="12">
        <v>31.514141269829366</v>
      </c>
      <c r="AL2707" s="12">
        <v>4.3314305178971475</v>
      </c>
      <c r="AM2707" s="12">
        <v>-0.94823372236859083</v>
      </c>
      <c r="AN2707" s="12">
        <v>9.6233153128827933</v>
      </c>
      <c r="AO2707" s="12">
        <v>10.464962310960869</v>
      </c>
      <c r="AP2707" s="12">
        <v>15.051306247473185</v>
      </c>
      <c r="AQ2707" s="12">
        <v>-3.1031558384628757</v>
      </c>
      <c r="AR2707" s="12">
        <v>11.751992257751109</v>
      </c>
      <c r="AS2707" s="12">
        <v>3.8768067399809736</v>
      </c>
      <c r="AT2707" s="12">
        <v>14.871064948222612</v>
      </c>
      <c r="AU2707" s="12">
        <v>20.740060023336717</v>
      </c>
      <c r="AV2707" s="12">
        <v>17.997675409851919</v>
      </c>
      <c r="AW2707" s="12">
        <v>22.189954989725106</v>
      </c>
      <c r="AX2707" s="12">
        <v>5.4978930405057023</v>
      </c>
      <c r="AY2707" s="12">
        <v>7.6493479377983782</v>
      </c>
      <c r="AZ2707" s="12">
        <v>18.565784944151513</v>
      </c>
      <c r="BA2707" s="12">
        <v>2.4629577088391752</v>
      </c>
      <c r="BB2707" s="12">
        <v>7.0388248402529889</v>
      </c>
      <c r="BC2707" s="12">
        <v>-6.8771654855050102</v>
      </c>
      <c r="BD2707" s="12">
        <v>23.145631920941362</v>
      </c>
      <c r="BE2707" s="12">
        <v>1.0435268565437843</v>
      </c>
      <c r="BF2707" s="12">
        <v>12.549932867776395</v>
      </c>
      <c r="BG2707" s="12">
        <v>9.8956403725199191</v>
      </c>
      <c r="BH2707" s="12">
        <v>5.4079389098120512</v>
      </c>
      <c r="BI2707" s="12">
        <v>7.1028931581107599</v>
      </c>
      <c r="BJ2707" s="12">
        <v>14.110068427688597</v>
      </c>
      <c r="BK2707" s="12">
        <v>-12.374311964532984</v>
      </c>
      <c r="BL2707" s="12">
        <v>-0.5984523624816025</v>
      </c>
      <c r="BM2707" s="12">
        <v>13.415092949245617</v>
      </c>
      <c r="BN2707" s="12">
        <v>-3.8191973251357028</v>
      </c>
      <c r="BO2707" s="12">
        <v>9.0056258203253243</v>
      </c>
      <c r="BP2707" s="12">
        <v>18.59891797754856</v>
      </c>
      <c r="BQ2707" s="12">
        <v>8.1683205170228863</v>
      </c>
      <c r="BR2707" s="12">
        <v>21.119767953722324</v>
      </c>
      <c r="BS2707" s="12">
        <v>18.276277850046128</v>
      </c>
      <c r="BT2707" s="12">
        <v>6.1123423504347931</v>
      </c>
      <c r="BU2707" s="12">
        <v>-2.2176470837469653E-2</v>
      </c>
      <c r="BV2707" s="12">
        <v>15.341915504655928</v>
      </c>
      <c r="BW2707" s="12">
        <v>-0.43942681149787055</v>
      </c>
      <c r="BX2707" s="12">
        <v>20.226607365219966</v>
      </c>
      <c r="BY2707" s="12">
        <v>8.4958694523037366</v>
      </c>
      <c r="BZ2707" s="12">
        <v>14.110068427688597</v>
      </c>
      <c r="CA2707" s="12">
        <v>13.114355312889389</v>
      </c>
      <c r="CB2707" s="12">
        <v>8.0711740863396102</v>
      </c>
      <c r="CC2707" s="12">
        <v>11.084886000973825</v>
      </c>
      <c r="CD2707" s="12">
        <v>23.342086642014255</v>
      </c>
      <c r="CE2707" s="12">
        <v>11.630620317961071</v>
      </c>
      <c r="CF2707" s="12">
        <v>4.5765214550505267</v>
      </c>
      <c r="CG2707" s="12">
        <v>-7.5582536545374621</v>
      </c>
      <c r="CH2707" s="12">
        <v>16.876196787356371</v>
      </c>
      <c r="CI2707" s="12">
        <v>1.7799467595108969</v>
      </c>
      <c r="CJ2707" s="12">
        <v>9.3679888944271266</v>
      </c>
      <c r="CK2707" s="12">
        <v>16.162282388900874</v>
      </c>
      <c r="CL2707" s="12">
        <v>5.8792378779867729</v>
      </c>
      <c r="CM2707" s="12">
        <v>6.5870600180408543</v>
      </c>
      <c r="CN2707" s="12">
        <v>-7.5530202354785914</v>
      </c>
      <c r="CO2707" s="12">
        <v>19.41912380361596</v>
      </c>
      <c r="CP2707" s="12">
        <v>8.6731137917838268</v>
      </c>
      <c r="CQ2707" s="12">
        <v>-0.3735260512894707</v>
      </c>
      <c r="CR2707" s="12">
        <v>14.321464805141202</v>
      </c>
      <c r="CS2707" s="12">
        <v>29.537116272654785</v>
      </c>
      <c r="CT2707" s="12">
        <v>18.40446800734037</v>
      </c>
      <c r="CU2707" s="12">
        <v>-2.4930344355928202</v>
      </c>
      <c r="CV2707" s="12">
        <v>-17.997074438077458</v>
      </c>
      <c r="CW2707" s="12">
        <v>5.9213934876262506</v>
      </c>
      <c r="CX2707" s="12">
        <v>12.239720479581056</v>
      </c>
      <c r="CY2707" s="12">
        <v>17.756593322746021</v>
      </c>
      <c r="CZ2707" s="12">
        <v>2.9746066456391751</v>
      </c>
      <c r="DA2707" s="12">
        <v>7.0004870361726006</v>
      </c>
      <c r="DB2707" s="12">
        <v>10.592041007888717</v>
      </c>
      <c r="DC2707" s="12">
        <v>15.940568397625565</v>
      </c>
      <c r="DD2707" s="12">
        <v>5.5719678858118291</v>
      </c>
    </row>
    <row r="2708" spans="1:108" x14ac:dyDescent="0.25">
      <c r="A2708" s="2">
        <v>903</v>
      </c>
      <c r="B2708" s="8">
        <f t="shared" ref="B2708" ca="1" si="4419">_xlfn.COVARIANCE.P(OFFSET(I2709,0,0,1,20),OFFSET(I2710,0,0,1,20))/_xlfn.VAR.P(OFFSET(I2709,0,0,1,20))</f>
        <v>2.0093512783421028</v>
      </c>
      <c r="C2708" s="8">
        <f t="shared" ref="C2708" ca="1" si="4420">_xlfn.COVARIANCE.P(OFFSET(I2709,0,0,1,50),OFFSET(I2710,0,0,1,50))/_xlfn.VAR.P(OFFSET(I2709,0,0,1,50))</f>
        <v>1.9785975785701617</v>
      </c>
      <c r="D2708" s="8">
        <f t="shared" ref="D2708" ca="1" si="4421">_xlfn.COVARIANCE.P(OFFSET(I2709,0,0,1,100),OFFSET(I2710,0,0,1,100))/_xlfn.VAR.P(OFFSET(I2709,0,0,1,100))</f>
        <v>2.0099742432312535</v>
      </c>
      <c r="E2708" s="8">
        <f t="shared" ref="E2708" ca="1" si="4422">AVERAGE(OFFSET(I2710,0,0,1,20))-AVERAGE(OFFSET(I2709,0,0,1,20))*B2708</f>
        <v>9.7626775107551644</v>
      </c>
      <c r="F2708" s="8">
        <f t="shared" ref="F2708" ca="1" si="4423">AVERAGE(OFFSET(I2710,0,0,1,50))-AVERAGE(OFFSET(I2709,0,0,1,50))*C2708</f>
        <v>9.7148629835179285</v>
      </c>
      <c r="G2708" s="8">
        <f t="shared" ref="G2708" ca="1" si="4424">AVERAGE(OFFSET(I2710,0,0,1,100))-AVERAGE(OFFSET(I2709,0,0,1,100))*D2708</f>
        <v>9.9149665532442839</v>
      </c>
      <c r="H2708" s="9" t="s">
        <v>29</v>
      </c>
      <c r="I2708" s="10">
        <v>1332</v>
      </c>
      <c r="J2708" s="10">
        <v>8752</v>
      </c>
      <c r="K2708" s="10">
        <v>4443</v>
      </c>
      <c r="L2708" s="10">
        <v>4321</v>
      </c>
      <c r="M2708" s="10">
        <v>2366</v>
      </c>
      <c r="N2708" s="10">
        <v>7227</v>
      </c>
      <c r="O2708" s="10">
        <v>6984</v>
      </c>
      <c r="P2708" s="10">
        <v>2120</v>
      </c>
      <c r="Q2708" s="10">
        <v>7923</v>
      </c>
      <c r="R2708" s="10">
        <v>8507</v>
      </c>
      <c r="S2708" s="10">
        <v>7467</v>
      </c>
      <c r="T2708" s="10">
        <v>8422</v>
      </c>
      <c r="U2708" s="10">
        <v>2944</v>
      </c>
      <c r="V2708" s="10">
        <v>9572</v>
      </c>
      <c r="W2708" s="10">
        <v>4898</v>
      </c>
      <c r="X2708" s="10">
        <v>5674</v>
      </c>
      <c r="Y2708" s="10">
        <v>1229</v>
      </c>
      <c r="Z2708" s="10">
        <v>5762</v>
      </c>
      <c r="AA2708" s="10">
        <v>7094</v>
      </c>
      <c r="AB2708" s="10">
        <v>7693</v>
      </c>
      <c r="AC2708" s="10">
        <v>6320</v>
      </c>
      <c r="AD2708" s="10">
        <v>1502</v>
      </c>
      <c r="AE2708" s="10">
        <v>5179</v>
      </c>
      <c r="AF2708" s="10">
        <v>378</v>
      </c>
      <c r="AG2708" s="10">
        <v>2186</v>
      </c>
      <c r="AH2708" s="10">
        <v>1004</v>
      </c>
      <c r="AI2708" s="10">
        <v>6666</v>
      </c>
      <c r="AJ2708" s="10">
        <v>4730</v>
      </c>
      <c r="AK2708" s="10">
        <v>7293</v>
      </c>
      <c r="AL2708" s="10">
        <v>2526</v>
      </c>
      <c r="AM2708" s="10">
        <v>2745</v>
      </c>
      <c r="AN2708" s="10">
        <v>9885</v>
      </c>
      <c r="AO2708" s="10">
        <v>7130</v>
      </c>
      <c r="AP2708" s="10">
        <v>1020</v>
      </c>
      <c r="AQ2708" s="10">
        <v>3219</v>
      </c>
      <c r="AR2708" s="10">
        <v>8306</v>
      </c>
      <c r="AS2708" s="10">
        <v>3565</v>
      </c>
      <c r="AT2708" s="10">
        <v>4798</v>
      </c>
      <c r="AU2708" s="10">
        <v>9590</v>
      </c>
      <c r="AV2708" s="10">
        <v>1708</v>
      </c>
      <c r="AW2708" s="10">
        <v>641</v>
      </c>
      <c r="AX2708" s="10">
        <v>160</v>
      </c>
      <c r="AY2708" s="10">
        <v>6704</v>
      </c>
      <c r="AZ2708" s="10">
        <v>3155</v>
      </c>
      <c r="BA2708" s="10">
        <v>2699</v>
      </c>
      <c r="BB2708" s="10">
        <v>8027</v>
      </c>
      <c r="BC2708" s="10">
        <v>2842</v>
      </c>
      <c r="BD2708" s="10">
        <v>207</v>
      </c>
      <c r="BE2708" s="10">
        <v>932</v>
      </c>
      <c r="BF2708" s="10">
        <v>383</v>
      </c>
      <c r="BG2708" s="10">
        <v>6076</v>
      </c>
      <c r="BH2708" s="10">
        <v>3175</v>
      </c>
      <c r="BI2708" s="10">
        <v>91</v>
      </c>
      <c r="BJ2708" s="10">
        <v>8877</v>
      </c>
      <c r="BK2708" s="10">
        <v>4653</v>
      </c>
      <c r="BL2708" s="10">
        <v>5486</v>
      </c>
      <c r="BM2708" s="10">
        <v>2160</v>
      </c>
      <c r="BN2708" s="10">
        <v>6267</v>
      </c>
      <c r="BO2708" s="10">
        <v>1225</v>
      </c>
      <c r="BP2708" s="10">
        <v>6951</v>
      </c>
      <c r="BQ2708" s="10">
        <v>3171</v>
      </c>
      <c r="BR2708" s="10">
        <v>9898</v>
      </c>
      <c r="BS2708" s="10">
        <v>5515</v>
      </c>
      <c r="BT2708" s="10">
        <v>8054</v>
      </c>
      <c r="BU2708" s="10">
        <v>6042</v>
      </c>
      <c r="BV2708" s="10">
        <v>2661</v>
      </c>
      <c r="BW2708" s="10">
        <v>9061</v>
      </c>
      <c r="BX2708" s="10">
        <v>2457</v>
      </c>
      <c r="BY2708" s="10">
        <v>1922</v>
      </c>
      <c r="BZ2708" s="10">
        <v>9762</v>
      </c>
      <c r="CA2708" s="10">
        <v>8708</v>
      </c>
      <c r="CB2708" s="10">
        <v>5226</v>
      </c>
      <c r="CC2708" s="10">
        <v>3501</v>
      </c>
      <c r="CD2708" s="10">
        <v>8954</v>
      </c>
      <c r="CE2708" s="10">
        <v>2971</v>
      </c>
      <c r="CF2708" s="10">
        <v>3287</v>
      </c>
      <c r="CG2708" s="10">
        <v>1186</v>
      </c>
      <c r="CH2708" s="10">
        <v>3622</v>
      </c>
      <c r="CI2708" s="10">
        <v>9038</v>
      </c>
      <c r="CJ2708" s="10">
        <v>9351</v>
      </c>
      <c r="CK2708" s="10">
        <v>6910</v>
      </c>
      <c r="CL2708" s="10">
        <v>8653</v>
      </c>
      <c r="CM2708" s="10">
        <v>4249</v>
      </c>
      <c r="CN2708" s="10">
        <v>9007</v>
      </c>
      <c r="CO2708" s="10">
        <v>1420</v>
      </c>
      <c r="CP2708" s="10">
        <v>5820</v>
      </c>
      <c r="CQ2708" s="10">
        <v>9190</v>
      </c>
      <c r="CR2708" s="10">
        <v>5763</v>
      </c>
      <c r="CS2708" s="10">
        <v>2055</v>
      </c>
      <c r="CT2708" s="10">
        <v>4436</v>
      </c>
      <c r="CU2708" s="10">
        <v>9848</v>
      </c>
      <c r="CV2708" s="10">
        <v>2341</v>
      </c>
      <c r="CW2708" s="10">
        <v>955</v>
      </c>
      <c r="CX2708" s="10">
        <v>9208</v>
      </c>
      <c r="CY2708" s="10">
        <v>2968</v>
      </c>
      <c r="CZ2708" s="10">
        <v>8091</v>
      </c>
      <c r="DA2708" s="10">
        <v>6046</v>
      </c>
      <c r="DB2708" s="10">
        <v>3018</v>
      </c>
      <c r="DC2708" s="10">
        <v>3110</v>
      </c>
      <c r="DD2708" s="10">
        <v>4470</v>
      </c>
    </row>
    <row r="2709" spans="1:108" x14ac:dyDescent="0.25">
      <c r="H2709" s="11" t="s">
        <v>0</v>
      </c>
      <c r="I2709" s="12">
        <v>-1.3709722474028956</v>
      </c>
      <c r="J2709" s="12">
        <v>3.3961228498286293</v>
      </c>
      <c r="K2709" s="12">
        <v>-2.0325431642738181</v>
      </c>
      <c r="L2709" s="12">
        <v>-3.425791204600563</v>
      </c>
      <c r="M2709" s="12">
        <v>7.4611687932439663</v>
      </c>
      <c r="N2709" s="12">
        <v>5.6726576640825505E-2</v>
      </c>
      <c r="O2709" s="12">
        <v>-4.3890656964174486</v>
      </c>
      <c r="P2709" s="12">
        <v>-1.2236070595038253</v>
      </c>
      <c r="Q2709" s="12">
        <v>-2.2240449784976746</v>
      </c>
      <c r="R2709" s="12">
        <v>-1.9539359968314716</v>
      </c>
      <c r="S2709" s="12">
        <v>-5.1990421068752433</v>
      </c>
      <c r="T2709" s="12">
        <v>-4.1034319009837432</v>
      </c>
      <c r="U2709" s="12">
        <v>-6.4004500889022609</v>
      </c>
      <c r="V2709" s="12">
        <v>-9.0644846467101274</v>
      </c>
      <c r="W2709" s="12">
        <v>-8.251844345266564</v>
      </c>
      <c r="X2709" s="12">
        <v>-0.60971634424862542</v>
      </c>
      <c r="Y2709" s="12">
        <v>0.22977092944036787</v>
      </c>
      <c r="Z2709" s="12">
        <v>-2.8321587639548849</v>
      </c>
      <c r="AA2709" s="12">
        <v>5.2231167437013255</v>
      </c>
      <c r="AB2709" s="12">
        <v>-6.9904224751077271</v>
      </c>
      <c r="AC2709" s="12">
        <v>-2.8661831128620747</v>
      </c>
      <c r="AD2709" s="12">
        <v>1.925855453242463</v>
      </c>
      <c r="AE2709" s="12">
        <v>-1.3265054124943567</v>
      </c>
      <c r="AF2709" s="12">
        <v>0.98207807076957376</v>
      </c>
      <c r="AG2709" s="12">
        <v>0.30169225569097924</v>
      </c>
      <c r="AH2709" s="12">
        <v>8.57182344562837</v>
      </c>
      <c r="AI2709" s="12">
        <v>4.4060830934501052</v>
      </c>
      <c r="AJ2709" s="12">
        <v>7.9608664685305106</v>
      </c>
      <c r="AK2709" s="12">
        <v>3.053570235939687</v>
      </c>
      <c r="AL2709" s="12">
        <v>-4.0741759487522984</v>
      </c>
      <c r="AM2709" s="12">
        <v>2.6269466764640601</v>
      </c>
      <c r="AN2709" s="12">
        <v>-1.2570851104594307</v>
      </c>
      <c r="AO2709" s="12">
        <v>4.0025520550461273</v>
      </c>
      <c r="AP2709" s="12">
        <v>4.7508748833361434</v>
      </c>
      <c r="AQ2709" s="12">
        <v>-4.7783004213841603E-3</v>
      </c>
      <c r="AR2709" s="12">
        <v>3.054683607126627</v>
      </c>
      <c r="AS2709" s="12">
        <v>2.4914757808457697</v>
      </c>
      <c r="AT2709" s="12">
        <v>-0.64952971747072208</v>
      </c>
      <c r="AU2709" s="12">
        <v>-2.7046582528540464</v>
      </c>
      <c r="AV2709" s="12">
        <v>3.9478881462744546</v>
      </c>
      <c r="AW2709" s="12">
        <v>-13.239768180882425</v>
      </c>
      <c r="AX2709" s="12">
        <v>-4.5499900184527569</v>
      </c>
      <c r="AY2709" s="12">
        <v>-6.5102842459568624</v>
      </c>
      <c r="AZ2709" s="12">
        <v>4.5656121808386869</v>
      </c>
      <c r="BA2709" s="12">
        <v>-4.0969147088620126</v>
      </c>
      <c r="BB2709" s="12">
        <v>0.51471501633695793</v>
      </c>
      <c r="BC2709" s="12">
        <v>-7.1895572728102675</v>
      </c>
      <c r="BD2709" s="12">
        <v>-5.3807027599252235</v>
      </c>
      <c r="BE2709" s="12">
        <v>-2.6240415767137821</v>
      </c>
      <c r="BF2709" s="12">
        <v>9.3760367705810399</v>
      </c>
      <c r="BG2709" s="12">
        <v>3.5231411252532183</v>
      </c>
      <c r="BH2709" s="12">
        <v>-4.86278038627397</v>
      </c>
      <c r="BI2709" s="12">
        <v>-5.65720113581012E-2</v>
      </c>
      <c r="BJ2709" s="12">
        <v>3.4228192568125775</v>
      </c>
      <c r="BK2709" s="12">
        <v>0.47731196001684972</v>
      </c>
      <c r="BL2709" s="12">
        <v>-0.75889852923403567</v>
      </c>
      <c r="BM2709" s="12">
        <v>-8.9214851043627004</v>
      </c>
      <c r="BN2709" s="12">
        <v>11.05253088520702</v>
      </c>
      <c r="BO2709" s="12">
        <v>0.37668224405328127</v>
      </c>
      <c r="BP2709" s="12">
        <v>4.0038779837713898</v>
      </c>
      <c r="BQ2709" s="12">
        <v>1.8920948406101512</v>
      </c>
      <c r="BR2709" s="12">
        <v>6.1532501234266048</v>
      </c>
      <c r="BS2709" s="12">
        <v>1.3787082177742569</v>
      </c>
      <c r="BT2709" s="12">
        <v>3.9268695574334451</v>
      </c>
      <c r="BU2709" s="12">
        <v>8.0203920970389841</v>
      </c>
      <c r="BV2709" s="12">
        <v>9.9203486637388245</v>
      </c>
      <c r="BW2709" s="12">
        <v>-4.1318482292398357</v>
      </c>
      <c r="BX2709" s="12">
        <v>-3.8649901800670987</v>
      </c>
      <c r="BY2709" s="12">
        <v>5.4827690703728358</v>
      </c>
      <c r="BZ2709" s="12">
        <v>-2.2337096365571045</v>
      </c>
      <c r="CA2709" s="12">
        <v>-5.2242249789005175</v>
      </c>
      <c r="CB2709" s="12">
        <v>-6.9268498883950578</v>
      </c>
      <c r="CC2709" s="12">
        <v>1.1246754285560838</v>
      </c>
      <c r="CD2709" s="12">
        <v>-4.2542160650689462</v>
      </c>
      <c r="CE2709" s="12">
        <v>-0.61377639863251054</v>
      </c>
      <c r="CF2709" s="12">
        <v>-5.880251466063231</v>
      </c>
      <c r="CG2709" s="12">
        <v>0.51088808278137199</v>
      </c>
      <c r="CH2709" s="12">
        <v>11.053225275057182</v>
      </c>
      <c r="CI2709" s="12">
        <v>1.5032314750377742</v>
      </c>
      <c r="CJ2709" s="12">
        <v>1.6997071490837088</v>
      </c>
      <c r="CK2709" s="12">
        <v>1.0902367062306575</v>
      </c>
      <c r="CL2709" s="12">
        <v>-2.3585661243447062</v>
      </c>
      <c r="CM2709" s="12">
        <v>1.3162096898556626</v>
      </c>
      <c r="CN2709" s="12">
        <v>-3.9460933460393322</v>
      </c>
      <c r="CO2709" s="12">
        <v>8.9880136947075258</v>
      </c>
      <c r="CP2709" s="12">
        <v>5.3947022188716423</v>
      </c>
      <c r="CQ2709" s="12">
        <v>0.35222247636880366</v>
      </c>
      <c r="CR2709" s="12">
        <v>-3.4106694949098011</v>
      </c>
      <c r="CS2709" s="12">
        <v>-7.8794571100338544</v>
      </c>
      <c r="CT2709" s="12">
        <v>4.5552655687815538</v>
      </c>
      <c r="CU2709" s="12">
        <v>6.6667718604214619</v>
      </c>
      <c r="CV2709" s="12">
        <v>-0.72467658474298435</v>
      </c>
      <c r="CW2709" s="12">
        <v>1.3148591565199161</v>
      </c>
      <c r="CX2709" s="12">
        <v>1.5507258679614113</v>
      </c>
      <c r="CY2709" s="12">
        <v>-2.9793932331140338</v>
      </c>
      <c r="CZ2709" s="12">
        <v>5.7844024001253045</v>
      </c>
      <c r="DA2709" s="12">
        <v>6.1029051676257629</v>
      </c>
      <c r="DB2709" s="12">
        <v>5.0506812329700326</v>
      </c>
      <c r="DC2709" s="12">
        <v>2.9689895812527607</v>
      </c>
      <c r="DD2709" s="12">
        <v>3.988614013781135</v>
      </c>
    </row>
    <row r="2710" spans="1:108" x14ac:dyDescent="0.25">
      <c r="H2710" s="11" t="s">
        <v>2</v>
      </c>
      <c r="I2710" s="12">
        <v>7.0934675753147536</v>
      </c>
      <c r="J2710" s="12">
        <v>16.151473420396673</v>
      </c>
      <c r="K2710" s="12">
        <v>6.0606008035165235</v>
      </c>
      <c r="L2710" s="12">
        <v>3.9155188633091331</v>
      </c>
      <c r="M2710" s="12">
        <v>24.655670873850287</v>
      </c>
      <c r="N2710" s="12">
        <v>9.6041706171047636</v>
      </c>
      <c r="O2710" s="12">
        <v>2.6778409743641429</v>
      </c>
      <c r="P2710" s="12">
        <v>6.8235690836477945</v>
      </c>
      <c r="Q2710" s="12">
        <v>3.7617411639247917</v>
      </c>
      <c r="R2710" s="12">
        <v>8.2101085260976525</v>
      </c>
      <c r="S2710" s="12">
        <v>-0.71703434689451351</v>
      </c>
      <c r="T2710" s="12">
        <v>0.4915501848185897</v>
      </c>
      <c r="U2710" s="12">
        <v>-3.5993340805474157</v>
      </c>
      <c r="V2710" s="12">
        <v>-7.7855571730649231</v>
      </c>
      <c r="W2710" s="12">
        <v>-7.08407284261878</v>
      </c>
      <c r="X2710" s="12">
        <v>7.8599149584891945</v>
      </c>
      <c r="Y2710" s="12">
        <v>9.9083574124573133</v>
      </c>
      <c r="Z2710" s="12">
        <v>3.5088676672773946</v>
      </c>
      <c r="AA2710" s="12">
        <v>20.971594335277704</v>
      </c>
      <c r="AB2710" s="12">
        <v>-5.0728019824329733</v>
      </c>
      <c r="AC2710" s="12">
        <v>4.3411679561708398</v>
      </c>
      <c r="AD2710" s="12">
        <v>15.808974999906471</v>
      </c>
      <c r="AE2710" s="12">
        <v>7.3533421879486802</v>
      </c>
      <c r="AF2710" s="12">
        <v>11.127635145482628</v>
      </c>
      <c r="AG2710" s="12">
        <v>10.225815947542516</v>
      </c>
      <c r="AH2710" s="12">
        <v>26.991709877051818</v>
      </c>
      <c r="AI2710" s="12">
        <v>17.656883328317768</v>
      </c>
      <c r="AJ2710" s="12">
        <v>24.532434565829121</v>
      </c>
      <c r="AK2710" s="12">
        <v>14.001932771750365</v>
      </c>
      <c r="AL2710" s="12">
        <v>1.5282445615366054</v>
      </c>
      <c r="AM2710" s="12">
        <v>15.972490968342814</v>
      </c>
      <c r="AN2710" s="12">
        <v>6.903551373244488</v>
      </c>
      <c r="AO2710" s="12">
        <v>17.119980601461389</v>
      </c>
      <c r="AP2710" s="12">
        <v>17.907985122634305</v>
      </c>
      <c r="AQ2710" s="12">
        <v>9.5259657993039966</v>
      </c>
      <c r="AR2710" s="12">
        <v>16.427197159800286</v>
      </c>
      <c r="AS2710" s="12">
        <v>14.57890748948066</v>
      </c>
      <c r="AT2710" s="12">
        <v>8.0994601005714308</v>
      </c>
      <c r="AU2710" s="12">
        <v>3.8974229000731304</v>
      </c>
      <c r="AV2710" s="12">
        <v>19.124467802712758</v>
      </c>
      <c r="AW2710" s="12">
        <v>-15.945220681823598</v>
      </c>
      <c r="AX2710" s="12">
        <v>2.2700447521973901</v>
      </c>
      <c r="AY2710" s="12">
        <v>-6.0066963581794877</v>
      </c>
      <c r="AZ2710" s="12">
        <v>18.132416279592505</v>
      </c>
      <c r="BA2710" s="12">
        <v>2.3658684560448853</v>
      </c>
      <c r="BB2710" s="12">
        <v>10.655431513064478</v>
      </c>
      <c r="BC2710" s="12">
        <v>-2.495762234971628</v>
      </c>
      <c r="BD2710" s="12">
        <v>-1.4487932826060788</v>
      </c>
      <c r="BE2710" s="12">
        <v>4.2059762289774767</v>
      </c>
      <c r="BF2710" s="12">
        <v>28.962332704242687</v>
      </c>
      <c r="BG2710" s="12">
        <v>18.313510247374065</v>
      </c>
      <c r="BH2710" s="12">
        <v>-1.0302044655046665</v>
      </c>
      <c r="BI2710" s="12">
        <v>10.42346558449945</v>
      </c>
      <c r="BJ2710" s="12">
        <v>15.378893080175697</v>
      </c>
      <c r="BK2710" s="12">
        <v>10.233404176254872</v>
      </c>
      <c r="BL2710" s="12">
        <v>6.5065659309706581</v>
      </c>
      <c r="BM2710" s="12">
        <v>-8.2858723996368333</v>
      </c>
      <c r="BN2710" s="12">
        <v>31.503957020033393</v>
      </c>
      <c r="BO2710" s="12">
        <v>12.288433165209469</v>
      </c>
      <c r="BP2710" s="12">
        <v>18.816765549437314</v>
      </c>
      <c r="BQ2710" s="12">
        <v>11.847669245311824</v>
      </c>
      <c r="BR2710" s="12">
        <v>22.860226222622117</v>
      </c>
      <c r="BS2710" s="12">
        <v>13.324735261815704</v>
      </c>
      <c r="BT2710" s="12">
        <v>17.924581766419273</v>
      </c>
      <c r="BU2710" s="12">
        <v>26.351677581955411</v>
      </c>
      <c r="BV2710" s="12">
        <v>31.514141269829366</v>
      </c>
      <c r="BW2710" s="12">
        <v>1.9413602280156481</v>
      </c>
      <c r="BX2710" s="12">
        <v>3.6637620454527857</v>
      </c>
      <c r="BY2710" s="12">
        <v>20.09916238979519</v>
      </c>
      <c r="BZ2710" s="12">
        <v>5.5260307858993567</v>
      </c>
      <c r="CA2710" s="12">
        <v>-1.6122035476226202</v>
      </c>
      <c r="CB2710" s="12">
        <v>-4.0167459776234891</v>
      </c>
      <c r="CC2710" s="12">
        <v>12.967272620207293</v>
      </c>
      <c r="CD2710" s="12">
        <v>3.6646033218917045</v>
      </c>
      <c r="CE2710" s="12">
        <v>9.4828300615780723</v>
      </c>
      <c r="CF2710" s="12">
        <v>-1.0596731151250811</v>
      </c>
      <c r="CG2710" s="12">
        <v>9.6063378365548466</v>
      </c>
      <c r="CH2710" s="12">
        <v>31.107137652645523</v>
      </c>
      <c r="CI2710" s="12">
        <v>13.228532960664365</v>
      </c>
      <c r="CJ2710" s="12">
        <v>13.608538539611489</v>
      </c>
      <c r="CK2710" s="12">
        <v>12.106212312164665</v>
      </c>
      <c r="CL2710" s="12">
        <v>6.6147306201365703</v>
      </c>
      <c r="CM2710" s="12">
        <v>11.512626548750495</v>
      </c>
      <c r="CN2710" s="12">
        <v>2.4604380746419268</v>
      </c>
      <c r="CO2710" s="12">
        <v>28.848151978055185</v>
      </c>
      <c r="CP2710" s="12">
        <v>20.318883628718634</v>
      </c>
      <c r="CQ2710" s="12">
        <v>8.3556587652176972</v>
      </c>
      <c r="CR2710" s="12">
        <v>4.3220829201928721</v>
      </c>
      <c r="CS2710" s="12">
        <v>-5.7776429806227005</v>
      </c>
      <c r="CT2710" s="12">
        <v>19.740629941621659</v>
      </c>
      <c r="CU2710" s="12">
        <v>25.328759746847652</v>
      </c>
      <c r="CV2710" s="12">
        <v>6.478603746701058</v>
      </c>
      <c r="CW2710" s="12">
        <v>13.162701250736101</v>
      </c>
      <c r="CX2710" s="12">
        <v>14.777829733211167</v>
      </c>
      <c r="CY2710" s="12">
        <v>3.528522784427639</v>
      </c>
      <c r="CZ2710" s="12">
        <v>22.736428479991659</v>
      </c>
      <c r="DA2710" s="12">
        <v>24.42083702469025</v>
      </c>
      <c r="DB2710" s="12">
        <v>20.478743873401253</v>
      </c>
      <c r="DC2710" s="12">
        <v>14.983777407419918</v>
      </c>
      <c r="DD2710" s="12">
        <v>17.847356685945268</v>
      </c>
    </row>
    <row r="2711" spans="1:108" x14ac:dyDescent="0.25">
      <c r="A2711" s="2">
        <v>904</v>
      </c>
      <c r="B2711" s="8">
        <f t="shared" ref="B2711" ca="1" si="4425">_xlfn.COVARIANCE.P(OFFSET(I2712,0,0,1,20),OFFSET(I2713,0,0,1,20))/_xlfn.VAR.P(OFFSET(I2712,0,0,1,20))</f>
        <v>1.9681803024119147</v>
      </c>
      <c r="C2711" s="8">
        <f t="shared" ref="C2711" ca="1" si="4426">_xlfn.COVARIANCE.P(OFFSET(I2712,0,0,1,50),OFFSET(I2713,0,0,1,50))/_xlfn.VAR.P(OFFSET(I2712,0,0,1,50))</f>
        <v>1.9782576978228734</v>
      </c>
      <c r="D2711" s="8">
        <f t="shared" ref="D2711" ca="1" si="4427">_xlfn.COVARIANCE.P(OFFSET(I2712,0,0,1,100),OFFSET(I2713,0,0,1,100))/_xlfn.VAR.P(OFFSET(I2712,0,0,1,100))</f>
        <v>1.9827678668677755</v>
      </c>
      <c r="E2711" s="8">
        <f t="shared" ref="E2711" ca="1" si="4428">AVERAGE(OFFSET(I2713,0,0,1,20))-AVERAGE(OFFSET(I2712,0,0,1,20))*B2711</f>
        <v>9.844196085693028</v>
      </c>
      <c r="F2711" s="8">
        <f t="shared" ref="F2711" ca="1" si="4429">AVERAGE(OFFSET(I2713,0,0,1,50))-AVERAGE(OFFSET(I2712,0,0,1,50))*C2711</f>
        <v>9.9170390692503378</v>
      </c>
      <c r="G2711" s="8">
        <f t="shared" ref="G2711" ca="1" si="4430">AVERAGE(OFFSET(I2713,0,0,1,100))-AVERAGE(OFFSET(I2712,0,0,1,100))*D2711</f>
        <v>9.917314485513149</v>
      </c>
      <c r="H2711" s="9" t="s">
        <v>29</v>
      </c>
      <c r="I2711" s="10">
        <v>3214</v>
      </c>
      <c r="J2711" s="10">
        <v>8067</v>
      </c>
      <c r="K2711" s="10">
        <v>7417</v>
      </c>
      <c r="L2711" s="10">
        <v>5543</v>
      </c>
      <c r="M2711" s="10">
        <v>3693</v>
      </c>
      <c r="N2711" s="10">
        <v>7536</v>
      </c>
      <c r="O2711" s="10">
        <v>5255</v>
      </c>
      <c r="P2711" s="10">
        <v>8070</v>
      </c>
      <c r="Q2711" s="10">
        <v>7730</v>
      </c>
      <c r="R2711" s="10">
        <v>3400</v>
      </c>
      <c r="S2711" s="10">
        <v>2510</v>
      </c>
      <c r="T2711" s="10">
        <v>9977</v>
      </c>
      <c r="U2711" s="10">
        <v>5642</v>
      </c>
      <c r="V2711" s="10">
        <v>5757</v>
      </c>
      <c r="W2711" s="10">
        <v>8512</v>
      </c>
      <c r="X2711" s="10">
        <v>264</v>
      </c>
      <c r="Y2711" s="10">
        <v>660</v>
      </c>
      <c r="Z2711" s="10">
        <v>4545</v>
      </c>
      <c r="AA2711" s="10">
        <v>6999</v>
      </c>
      <c r="AB2711" s="10">
        <v>5645</v>
      </c>
      <c r="AC2711" s="10">
        <v>2098</v>
      </c>
      <c r="AD2711" s="10">
        <v>7885</v>
      </c>
      <c r="AE2711" s="10">
        <v>8046</v>
      </c>
      <c r="AF2711" s="10">
        <v>495</v>
      </c>
      <c r="AG2711" s="10">
        <v>5402</v>
      </c>
      <c r="AH2711" s="10">
        <v>4010</v>
      </c>
      <c r="AI2711" s="10">
        <v>3533</v>
      </c>
      <c r="AJ2711" s="10">
        <v>3568</v>
      </c>
      <c r="AK2711" s="10">
        <v>3066</v>
      </c>
      <c r="AL2711" s="10">
        <v>4329</v>
      </c>
      <c r="AM2711" s="10">
        <v>1496</v>
      </c>
      <c r="AN2711" s="10">
        <v>892</v>
      </c>
      <c r="AO2711" s="10">
        <v>255</v>
      </c>
      <c r="AP2711" s="10">
        <v>1062</v>
      </c>
      <c r="AQ2711" s="10">
        <v>7703</v>
      </c>
      <c r="AR2711" s="10">
        <v>8094</v>
      </c>
      <c r="AS2711" s="10">
        <v>3194</v>
      </c>
      <c r="AT2711" s="10">
        <v>5457</v>
      </c>
      <c r="AU2711" s="10">
        <v>2626</v>
      </c>
      <c r="AV2711" s="10">
        <v>444</v>
      </c>
      <c r="AW2711" s="10">
        <v>6396</v>
      </c>
      <c r="AX2711" s="10">
        <v>7328</v>
      </c>
      <c r="AY2711" s="10">
        <v>1496</v>
      </c>
      <c r="AZ2711" s="10">
        <v>7723</v>
      </c>
      <c r="BA2711" s="10">
        <v>3163</v>
      </c>
      <c r="BB2711" s="10">
        <v>2937</v>
      </c>
      <c r="BC2711" s="10">
        <v>249</v>
      </c>
      <c r="BD2711" s="10">
        <v>7127</v>
      </c>
      <c r="BE2711" s="10">
        <v>5465</v>
      </c>
      <c r="BF2711" s="10">
        <v>9214</v>
      </c>
      <c r="BG2711" s="10">
        <v>1576</v>
      </c>
      <c r="BH2711" s="10">
        <v>8109</v>
      </c>
      <c r="BI2711" s="10">
        <v>161</v>
      </c>
      <c r="BJ2711" s="10">
        <v>6081</v>
      </c>
      <c r="BK2711" s="10">
        <v>9716</v>
      </c>
      <c r="BL2711" s="10">
        <v>5688</v>
      </c>
      <c r="BM2711" s="10">
        <v>5306</v>
      </c>
      <c r="BN2711" s="10">
        <v>955</v>
      </c>
      <c r="BO2711" s="10">
        <v>185</v>
      </c>
      <c r="BP2711" s="10">
        <v>4832</v>
      </c>
      <c r="BQ2711" s="10">
        <v>5001</v>
      </c>
      <c r="BR2711" s="10">
        <v>2787</v>
      </c>
      <c r="BS2711" s="10">
        <v>5694</v>
      </c>
      <c r="BT2711" s="10">
        <v>2683</v>
      </c>
      <c r="BU2711" s="10">
        <v>930</v>
      </c>
      <c r="BV2711" s="10">
        <v>6069</v>
      </c>
      <c r="BW2711" s="10">
        <v>8559</v>
      </c>
      <c r="BX2711" s="10">
        <v>64</v>
      </c>
      <c r="BY2711" s="10">
        <v>4425</v>
      </c>
      <c r="BZ2711" s="10">
        <v>3045</v>
      </c>
      <c r="CA2711" s="10">
        <v>815</v>
      </c>
      <c r="CB2711" s="10">
        <v>9265</v>
      </c>
      <c r="CC2711" s="10">
        <v>5949</v>
      </c>
      <c r="CD2711" s="10">
        <v>8906</v>
      </c>
      <c r="CE2711" s="10">
        <v>4894</v>
      </c>
      <c r="CF2711" s="10">
        <v>3737</v>
      </c>
      <c r="CG2711" s="10">
        <v>7280</v>
      </c>
      <c r="CH2711" s="10">
        <v>4522</v>
      </c>
      <c r="CI2711" s="10">
        <v>5068</v>
      </c>
      <c r="CJ2711" s="10">
        <v>8657</v>
      </c>
      <c r="CK2711" s="10">
        <v>4883</v>
      </c>
      <c r="CL2711" s="10">
        <v>3433</v>
      </c>
      <c r="CM2711" s="10">
        <v>2258</v>
      </c>
      <c r="CN2711" s="10">
        <v>1372</v>
      </c>
      <c r="CO2711" s="10">
        <v>3357</v>
      </c>
      <c r="CP2711" s="10">
        <v>4502</v>
      </c>
      <c r="CQ2711" s="10">
        <v>502</v>
      </c>
      <c r="CR2711" s="10">
        <v>4973</v>
      </c>
      <c r="CS2711" s="10">
        <v>4712</v>
      </c>
      <c r="CT2711" s="10">
        <v>8759</v>
      </c>
      <c r="CU2711" s="10">
        <v>1680</v>
      </c>
      <c r="CV2711" s="10">
        <v>9835</v>
      </c>
      <c r="CW2711" s="10">
        <v>1188</v>
      </c>
      <c r="CX2711" s="10">
        <v>5698</v>
      </c>
      <c r="CY2711" s="10">
        <v>8648</v>
      </c>
      <c r="CZ2711" s="10">
        <v>3272</v>
      </c>
      <c r="DA2711" s="10">
        <v>5102</v>
      </c>
      <c r="DB2711" s="10">
        <v>4669</v>
      </c>
      <c r="DC2711" s="10">
        <v>7040</v>
      </c>
      <c r="DD2711" s="10">
        <v>191</v>
      </c>
    </row>
    <row r="2712" spans="1:108" x14ac:dyDescent="0.25">
      <c r="H2712" s="11" t="s">
        <v>0</v>
      </c>
      <c r="I2712" s="12">
        <v>6.4013556386621042</v>
      </c>
      <c r="J2712" s="12">
        <v>-0.17309938442956369</v>
      </c>
      <c r="K2712" s="12">
        <v>-2.667485581870765</v>
      </c>
      <c r="L2712" s="12">
        <v>6.506439444886734</v>
      </c>
      <c r="M2712" s="12">
        <v>-4.1640603539602887</v>
      </c>
      <c r="N2712" s="12">
        <v>-3.1346206268665493</v>
      </c>
      <c r="O2712" s="12">
        <v>-0.66366869730213374</v>
      </c>
      <c r="P2712" s="12">
        <v>1.7020505251650473</v>
      </c>
      <c r="Q2712" s="12">
        <v>-0.45889120679373518</v>
      </c>
      <c r="R2712" s="12">
        <v>3.01944434255349</v>
      </c>
      <c r="S2712" s="12">
        <v>-2.6566166634203867</v>
      </c>
      <c r="T2712" s="12">
        <v>-4.5741404497462499</v>
      </c>
      <c r="U2712" s="12">
        <v>4.4685718953865437E-2</v>
      </c>
      <c r="V2712" s="12">
        <v>7.2928810855717536</v>
      </c>
      <c r="W2712" s="12">
        <v>5.384033641510074</v>
      </c>
      <c r="X2712" s="12">
        <v>-1.5906046936681024</v>
      </c>
      <c r="Y2712" s="12">
        <v>4.3331878263160499</v>
      </c>
      <c r="Z2712" s="12">
        <v>-7.5273611557449849</v>
      </c>
      <c r="AA2712" s="12">
        <v>-4.9737781250260884</v>
      </c>
      <c r="AB2712" s="12">
        <v>-3.4161594339533958</v>
      </c>
      <c r="AC2712" s="12">
        <v>1.2016927814400498</v>
      </c>
      <c r="AD2712" s="12">
        <v>-2.4001075050442462</v>
      </c>
      <c r="AE2712" s="12">
        <v>4.7544231555801879</v>
      </c>
      <c r="AF2712" s="12">
        <v>0.67859964864802846</v>
      </c>
      <c r="AG2712" s="12">
        <v>0.32586803717873414</v>
      </c>
      <c r="AH2712" s="12">
        <v>-2.5487557925587296</v>
      </c>
      <c r="AI2712" s="12">
        <v>2.6161989233888066</v>
      </c>
      <c r="AJ2712" s="12">
        <v>-6.4330969373634481</v>
      </c>
      <c r="AK2712" s="12">
        <v>0.24036642913818795</v>
      </c>
      <c r="AL2712" s="12">
        <v>1.2939555578748205</v>
      </c>
      <c r="AM2712" s="12">
        <v>0.73940994793355985</v>
      </c>
      <c r="AN2712" s="12">
        <v>1.8805294803989647</v>
      </c>
      <c r="AO2712" s="12">
        <v>-3.9985157852507665</v>
      </c>
      <c r="AP2712" s="12">
        <v>-0.69760279014364279</v>
      </c>
      <c r="AQ2712" s="12">
        <v>1.4027611377412386</v>
      </c>
      <c r="AR2712" s="12">
        <v>-13.389288089306168</v>
      </c>
      <c r="AS2712" s="12">
        <v>-13.238719928449214</v>
      </c>
      <c r="AT2712" s="12">
        <v>2.2217894922398052</v>
      </c>
      <c r="AU2712" s="12">
        <v>-1.5303357146415328</v>
      </c>
      <c r="AV2712" s="12">
        <v>-5.2035308613456728</v>
      </c>
      <c r="AW2712" s="12">
        <v>-0.24171780085841202</v>
      </c>
      <c r="AX2712" s="12">
        <v>3.514932238534012</v>
      </c>
      <c r="AY2712" s="12">
        <v>0.73940994793355985</v>
      </c>
      <c r="AZ2712" s="12">
        <v>2.4327496250435048</v>
      </c>
      <c r="BA2712" s="12">
        <v>-3.9764473894150996</v>
      </c>
      <c r="BB2712" s="12">
        <v>-5.066579331888617</v>
      </c>
      <c r="BC2712" s="12">
        <v>-4.5575214782726023</v>
      </c>
      <c r="BD2712" s="12">
        <v>-8.3513044841290789</v>
      </c>
      <c r="BE2712" s="12">
        <v>0.11890443745738855</v>
      </c>
      <c r="BF2712" s="12">
        <v>-5.0969959844603352</v>
      </c>
      <c r="BG2712" s="12">
        <v>-2.8536180202531609</v>
      </c>
      <c r="BH2712" s="12">
        <v>12.139193105042963</v>
      </c>
      <c r="BI2712" s="12">
        <v>-1.9669978758859092</v>
      </c>
      <c r="BJ2712" s="12">
        <v>4.0477690136869988</v>
      </c>
      <c r="BK2712" s="12">
        <v>-3.0772409612352241</v>
      </c>
      <c r="BL2712" s="12">
        <v>4.2801418298818747</v>
      </c>
      <c r="BM2712" s="12">
        <v>-1.0583106557706647</v>
      </c>
      <c r="BN2712" s="12">
        <v>1.3148591565199161</v>
      </c>
      <c r="BO2712" s="12">
        <v>1.5982689749605241</v>
      </c>
      <c r="BP2712" s="12">
        <v>0.15306334636220376</v>
      </c>
      <c r="BQ2712" s="12">
        <v>4.0767270466310193E-2</v>
      </c>
      <c r="BR2712" s="12">
        <v>-5.0676143959259985</v>
      </c>
      <c r="BS2712" s="12">
        <v>-1.1620141792041896</v>
      </c>
      <c r="BT2712" s="12">
        <v>-4.2304698154446205</v>
      </c>
      <c r="BU2712" s="12">
        <v>-4.2750994296489315</v>
      </c>
      <c r="BV2712" s="12">
        <v>6.4082892778162135</v>
      </c>
      <c r="BW2712" s="12">
        <v>1.7423917060166139</v>
      </c>
      <c r="BX2712" s="12">
        <v>18.942169854305053</v>
      </c>
      <c r="BY2712" s="12">
        <v>-8.2841484144852764</v>
      </c>
      <c r="BZ2712" s="12">
        <v>7.0814018145466608</v>
      </c>
      <c r="CA2712" s="12">
        <v>0.94596230779045987</v>
      </c>
      <c r="CB2712" s="12">
        <v>2.3710150653757789</v>
      </c>
      <c r="CC2712" s="12">
        <v>4.7474130536407646</v>
      </c>
      <c r="CD2712" s="12">
        <v>-2.3739029775249763</v>
      </c>
      <c r="CE2712" s="12">
        <v>-4.1902558503694918</v>
      </c>
      <c r="CF2712" s="12">
        <v>-3.4368558576581307</v>
      </c>
      <c r="CG2712" s="12">
        <v>-6.2487926192476708</v>
      </c>
      <c r="CH2712" s="12">
        <v>1.0640076218748349</v>
      </c>
      <c r="CI2712" s="12">
        <v>-2.8378509314461735</v>
      </c>
      <c r="CJ2712" s="12">
        <v>6.7378043146999431</v>
      </c>
      <c r="CK2712" s="12">
        <v>1.3543896568826441</v>
      </c>
      <c r="CL2712" s="12">
        <v>-3.0913652447440865</v>
      </c>
      <c r="CM2712" s="12">
        <v>-2.9927832152270457</v>
      </c>
      <c r="CN2712" s="12">
        <v>5.5418331983568692</v>
      </c>
      <c r="CO2712" s="12">
        <v>-8.5315621972756581</v>
      </c>
      <c r="CP2712" s="12">
        <v>1.934210692583491</v>
      </c>
      <c r="CQ2712" s="12">
        <v>-6.0832263039202559</v>
      </c>
      <c r="CR2712" s="12">
        <v>-7.9322244838698728</v>
      </c>
      <c r="CS2712" s="12">
        <v>4.8173328893483678</v>
      </c>
      <c r="CT2712" s="12">
        <v>-4.2451986112503892</v>
      </c>
      <c r="CU2712" s="12">
        <v>1.2449167773230172</v>
      </c>
      <c r="CV2712" s="12">
        <v>-4.6700971165306457</v>
      </c>
      <c r="CW2712" s="12">
        <v>0.35628213573093676</v>
      </c>
      <c r="CX2712" s="12">
        <v>-4.842329486945955</v>
      </c>
      <c r="CY2712" s="12">
        <v>16.800559451823386</v>
      </c>
      <c r="CZ2712" s="12">
        <v>-1.4218621282258783</v>
      </c>
      <c r="DA2712" s="12">
        <v>-2.8564638533231985</v>
      </c>
      <c r="DB2712" s="12">
        <v>1.6439477199372661</v>
      </c>
      <c r="DC2712" s="12">
        <v>-1.4114162758961544</v>
      </c>
      <c r="DD2712" s="12">
        <v>6.9576452926099996</v>
      </c>
    </row>
    <row r="2713" spans="1:108" x14ac:dyDescent="0.25">
      <c r="H2713" s="11" t="s">
        <v>2</v>
      </c>
      <c r="I2713" s="12">
        <v>22.384033876514245</v>
      </c>
      <c r="J2713" s="12">
        <v>10.869610918605977</v>
      </c>
      <c r="K2713" s="12">
        <v>4.8162000137104659</v>
      </c>
      <c r="L2713" s="12">
        <v>22.770779769809131</v>
      </c>
      <c r="M2713" s="12">
        <v>2.4999846298375079</v>
      </c>
      <c r="N2713" s="12">
        <v>4.0025548093730707</v>
      </c>
      <c r="O2713" s="12">
        <v>8.9591141507889205</v>
      </c>
      <c r="P2713" s="12">
        <v>12.579509920630528</v>
      </c>
      <c r="Q2713" s="12">
        <v>9.8037729478618676</v>
      </c>
      <c r="R2713" s="12">
        <v>16.198151689341898</v>
      </c>
      <c r="S2713" s="12">
        <v>4.2231691879534861</v>
      </c>
      <c r="T2713" s="12">
        <v>0.91407634253702008</v>
      </c>
      <c r="U2713" s="12">
        <v>9.1444903381159417</v>
      </c>
      <c r="V2713" s="12">
        <v>23.864510715774411</v>
      </c>
      <c r="W2713" s="12">
        <v>20.50320750311737</v>
      </c>
      <c r="X2713" s="12">
        <v>8.2760911202526835</v>
      </c>
      <c r="Y2713" s="12">
        <v>17.073183598240309</v>
      </c>
      <c r="Z2713" s="12">
        <v>-5.7790207752656144</v>
      </c>
      <c r="AA2713" s="12">
        <v>-1.3231590037531991</v>
      </c>
      <c r="AB2713" s="12">
        <v>2.5127313712971473</v>
      </c>
      <c r="AC2713" s="12">
        <v>12.22767567837146</v>
      </c>
      <c r="AD2713" s="12">
        <v>5.2588717423024702</v>
      </c>
      <c r="AE2713" s="12">
        <v>20.588093955686727</v>
      </c>
      <c r="AF2713" s="12">
        <v>12.591856155789232</v>
      </c>
      <c r="AG2713" s="12">
        <v>10.673644200628541</v>
      </c>
      <c r="AH2713" s="12">
        <v>4.5889541455493603</v>
      </c>
      <c r="AI2713" s="12">
        <v>16.6561546198703</v>
      </c>
      <c r="AJ2713" s="12">
        <v>-2.4407234738162962</v>
      </c>
      <c r="AK2713" s="12">
        <v>10.22894069315012</v>
      </c>
      <c r="AL2713" s="12">
        <v>12.237534477402063</v>
      </c>
      <c r="AM2713" s="12">
        <v>11.409870943705037</v>
      </c>
      <c r="AN2713" s="12">
        <v>15.230892754582207</v>
      </c>
      <c r="AO2713" s="12">
        <v>2.4367632695710224</v>
      </c>
      <c r="AP2713" s="12">
        <v>7.5241198613671605</v>
      </c>
      <c r="AQ2713" s="12">
        <v>12.485794197713135</v>
      </c>
      <c r="AR2713" s="12">
        <v>-17.382071470655848</v>
      </c>
      <c r="AS2713" s="12">
        <v>-15.01417571408933</v>
      </c>
      <c r="AT2713" s="12">
        <v>14.978674326466026</v>
      </c>
      <c r="AU2713" s="12">
        <v>7.5083656663602421</v>
      </c>
      <c r="AV2713" s="12">
        <v>-0.81422758874329781</v>
      </c>
      <c r="AW2713" s="12">
        <v>8.5011789525540689</v>
      </c>
      <c r="AX2713" s="12">
        <v>15.976028338898931</v>
      </c>
      <c r="AY2713" s="12">
        <v>11.409870943705037</v>
      </c>
      <c r="AZ2713" s="12">
        <v>13.067756917394004</v>
      </c>
      <c r="BA2713" s="12">
        <v>2.6506548242137509</v>
      </c>
      <c r="BB2713" s="12">
        <v>-0.11192081795116673</v>
      </c>
      <c r="BC2713" s="12">
        <v>0.84221496913440741</v>
      </c>
      <c r="BD2713" s="12">
        <v>-6.8063018237583623</v>
      </c>
      <c r="BE2713" s="12">
        <v>9.292725743220748</v>
      </c>
      <c r="BF2713" s="12">
        <v>-0.8373392304454621</v>
      </c>
      <c r="BG2713" s="12">
        <v>4.9599133900073058</v>
      </c>
      <c r="BH2713" s="12">
        <v>33.033108272122973</v>
      </c>
      <c r="BI2713" s="12">
        <v>6.3850113229985102</v>
      </c>
      <c r="BJ2713" s="12">
        <v>17.300633866072275</v>
      </c>
      <c r="BK2713" s="12">
        <v>2.9630785243793047</v>
      </c>
      <c r="BL2713" s="12">
        <v>16.786688104547498</v>
      </c>
      <c r="BM2713" s="12">
        <v>9.0540389573121978</v>
      </c>
      <c r="BN2713" s="12">
        <v>13.162701250736101</v>
      </c>
      <c r="BO2713" s="12">
        <v>12.909930447900912</v>
      </c>
      <c r="BP2713" s="12">
        <v>8.7454153018780829</v>
      </c>
      <c r="BQ2713" s="12">
        <v>11.422072720087742</v>
      </c>
      <c r="BR2713" s="12">
        <v>-0.70908372279742082</v>
      </c>
      <c r="BS2713" s="12">
        <v>6.7076441209416204</v>
      </c>
      <c r="BT2713" s="12">
        <v>2.1837131695610656</v>
      </c>
      <c r="BU2713" s="12">
        <v>-0.78247123165660026</v>
      </c>
      <c r="BV2713" s="12">
        <v>23.199175264039191</v>
      </c>
      <c r="BW2713" s="12">
        <v>10.767295356656494</v>
      </c>
      <c r="BX2713" s="12">
        <v>47.474854696883291</v>
      </c>
      <c r="BY2713" s="12">
        <v>-6.2107810009020961</v>
      </c>
      <c r="BZ2713" s="12">
        <v>23.719276299282249</v>
      </c>
      <c r="CA2713" s="12">
        <v>12.298732864063604</v>
      </c>
      <c r="CB2713" s="12">
        <v>15.176353691588922</v>
      </c>
      <c r="CC2713" s="12">
        <v>18.382193384088456</v>
      </c>
      <c r="CD2713" s="12">
        <v>7.0997443560042353</v>
      </c>
      <c r="CE2713" s="12">
        <v>1.8612675908702283</v>
      </c>
      <c r="CF2713" s="12">
        <v>1.9838681752397254</v>
      </c>
      <c r="CG2713" s="12">
        <v>-3.3345447645328878</v>
      </c>
      <c r="CH2713" s="12">
        <v>12.641944292360126</v>
      </c>
      <c r="CI2713" s="12">
        <v>4.5664399187333222</v>
      </c>
      <c r="CJ2713" s="12">
        <v>24.452304311092721</v>
      </c>
      <c r="CK2713" s="12">
        <v>11.43285229353936</v>
      </c>
      <c r="CL2713" s="12">
        <v>3.5246600267755541</v>
      </c>
      <c r="CM2713" s="12">
        <v>6.373827482107731</v>
      </c>
      <c r="CN2713" s="12">
        <v>21.760303032316678</v>
      </c>
      <c r="CO2713" s="12">
        <v>-7.0389091255121308</v>
      </c>
      <c r="CP2713" s="12">
        <v>13.317258486991395</v>
      </c>
      <c r="CQ2713" s="12">
        <v>-2.5880222989140291</v>
      </c>
      <c r="CR2713" s="12">
        <v>-6.8970364521302283</v>
      </c>
      <c r="CS2713" s="12">
        <v>19.684037682742755</v>
      </c>
      <c r="CT2713" s="12">
        <v>3.2137276784972575</v>
      </c>
      <c r="CU2713" s="12">
        <v>12.323367016200912</v>
      </c>
      <c r="CV2713" s="12">
        <v>1.5963470445190304</v>
      </c>
      <c r="CW2713" s="12">
        <v>10.163228170740158</v>
      </c>
      <c r="CX2713" s="12">
        <v>-0.46223454448322143</v>
      </c>
      <c r="CY2713" s="12">
        <v>43.721744222327601</v>
      </c>
      <c r="CZ2713" s="12">
        <v>7.4662580542733465</v>
      </c>
      <c r="DA2713" s="12">
        <v>3.4339144255439122</v>
      </c>
      <c r="DB2713" s="12">
        <v>14.0318660326718</v>
      </c>
      <c r="DC2713" s="12">
        <v>8.3689133846653014</v>
      </c>
      <c r="DD2713" s="12">
        <v>23.99709316421832</v>
      </c>
    </row>
    <row r="2714" spans="1:108" x14ac:dyDescent="0.25">
      <c r="A2714" s="2">
        <v>905</v>
      </c>
      <c r="B2714" s="8">
        <f t="shared" ref="B2714" ca="1" si="4431">_xlfn.COVARIANCE.P(OFFSET(I2715,0,0,1,20),OFFSET(I2716,0,0,1,20))/_xlfn.VAR.P(OFFSET(I2715,0,0,1,20))</f>
        <v>1.9847368317506706</v>
      </c>
      <c r="C2714" s="8">
        <f t="shared" ref="C2714" ca="1" si="4432">_xlfn.COVARIANCE.P(OFFSET(I2715,0,0,1,50),OFFSET(I2716,0,0,1,50))/_xlfn.VAR.P(OFFSET(I2715,0,0,1,50))</f>
        <v>2.0210379546535555</v>
      </c>
      <c r="D2714" s="8">
        <f t="shared" ref="D2714" ca="1" si="4433">_xlfn.COVARIANCE.P(OFFSET(I2715,0,0,1,100),OFFSET(I2716,0,0,1,100))/_xlfn.VAR.P(OFFSET(I2715,0,0,1,100))</f>
        <v>2.0002564170125936</v>
      </c>
      <c r="E2714" s="8">
        <f t="shared" ref="E2714" ca="1" si="4434">AVERAGE(OFFSET(I2716,0,0,1,20))-AVERAGE(OFFSET(I2715,0,0,1,20))*B2714</f>
        <v>10.100643450050249</v>
      </c>
      <c r="F2714" s="8">
        <f t="shared" ref="F2714" ca="1" si="4435">AVERAGE(OFFSET(I2716,0,0,1,50))-AVERAGE(OFFSET(I2715,0,0,1,50))*C2714</f>
        <v>10.080025447357794</v>
      </c>
      <c r="G2714" s="8">
        <f t="shared" ref="G2714" ca="1" si="4436">AVERAGE(OFFSET(I2716,0,0,1,100))-AVERAGE(OFFSET(I2715,0,0,1,100))*D2714</f>
        <v>10.110267493015719</v>
      </c>
      <c r="H2714" s="9" t="s">
        <v>29</v>
      </c>
      <c r="I2714" s="10">
        <v>5472</v>
      </c>
      <c r="J2714" s="10">
        <v>3625</v>
      </c>
      <c r="K2714" s="10">
        <v>3670</v>
      </c>
      <c r="L2714" s="10">
        <v>5450</v>
      </c>
      <c r="M2714" s="10">
        <v>1773</v>
      </c>
      <c r="N2714" s="10">
        <v>6946</v>
      </c>
      <c r="O2714" s="10">
        <v>810</v>
      </c>
      <c r="P2714" s="10">
        <v>3359</v>
      </c>
      <c r="Q2714" s="10">
        <v>3179</v>
      </c>
      <c r="R2714" s="10">
        <v>9688</v>
      </c>
      <c r="S2714" s="10">
        <v>530</v>
      </c>
      <c r="T2714" s="10">
        <v>9376</v>
      </c>
      <c r="U2714" s="10">
        <v>8741</v>
      </c>
      <c r="V2714" s="10">
        <v>3376</v>
      </c>
      <c r="W2714" s="10">
        <v>1871</v>
      </c>
      <c r="X2714" s="10">
        <v>540</v>
      </c>
      <c r="Y2714" s="10">
        <v>4397</v>
      </c>
      <c r="Z2714" s="10">
        <v>1635</v>
      </c>
      <c r="AA2714" s="10">
        <v>6365</v>
      </c>
      <c r="AB2714" s="10">
        <v>817</v>
      </c>
      <c r="AC2714" s="10">
        <v>3370</v>
      </c>
      <c r="AD2714" s="10">
        <v>3056</v>
      </c>
      <c r="AE2714" s="10">
        <v>8438</v>
      </c>
      <c r="AF2714" s="10">
        <v>2566</v>
      </c>
      <c r="AG2714" s="10">
        <v>5983</v>
      </c>
      <c r="AH2714" s="10">
        <v>188</v>
      </c>
      <c r="AI2714" s="10">
        <v>322</v>
      </c>
      <c r="AJ2714" s="10">
        <v>6310</v>
      </c>
      <c r="AK2714" s="10">
        <v>5304</v>
      </c>
      <c r="AL2714" s="10">
        <v>8330</v>
      </c>
      <c r="AM2714" s="10">
        <v>4638</v>
      </c>
      <c r="AN2714" s="10">
        <v>6511</v>
      </c>
      <c r="AO2714" s="10">
        <v>7903</v>
      </c>
      <c r="AP2714" s="10">
        <v>5536</v>
      </c>
      <c r="AQ2714" s="10">
        <v>6934</v>
      </c>
      <c r="AR2714" s="10">
        <v>3251</v>
      </c>
      <c r="AS2714" s="10">
        <v>5050</v>
      </c>
      <c r="AT2714" s="10">
        <v>7324</v>
      </c>
      <c r="AU2714" s="10">
        <v>1680</v>
      </c>
      <c r="AV2714" s="10">
        <v>524</v>
      </c>
      <c r="AW2714" s="10">
        <v>7297</v>
      </c>
      <c r="AX2714" s="10">
        <v>9170</v>
      </c>
      <c r="AY2714" s="10">
        <v>3173</v>
      </c>
      <c r="AZ2714" s="10">
        <v>3526</v>
      </c>
      <c r="BA2714" s="10">
        <v>1388</v>
      </c>
      <c r="BB2714" s="10">
        <v>8178</v>
      </c>
      <c r="BC2714" s="10">
        <v>5379</v>
      </c>
      <c r="BD2714" s="10">
        <v>8243</v>
      </c>
      <c r="BE2714" s="10">
        <v>1822</v>
      </c>
      <c r="BF2714" s="10">
        <v>165</v>
      </c>
      <c r="BG2714" s="10">
        <v>9221</v>
      </c>
      <c r="BH2714" s="10">
        <v>9836</v>
      </c>
      <c r="BI2714" s="10">
        <v>5169</v>
      </c>
      <c r="BJ2714" s="10">
        <v>5014</v>
      </c>
      <c r="BK2714" s="10">
        <v>5175</v>
      </c>
      <c r="BL2714" s="10">
        <v>1037</v>
      </c>
      <c r="BM2714" s="10">
        <v>2357</v>
      </c>
      <c r="BN2714" s="10">
        <v>909</v>
      </c>
      <c r="BO2714" s="10">
        <v>2729</v>
      </c>
      <c r="BP2714" s="10">
        <v>6014</v>
      </c>
      <c r="BQ2714" s="10">
        <v>3830</v>
      </c>
      <c r="BR2714" s="10">
        <v>5613</v>
      </c>
      <c r="BS2714" s="10">
        <v>9804</v>
      </c>
      <c r="BT2714" s="10">
        <v>7153</v>
      </c>
      <c r="BU2714" s="10">
        <v>7586</v>
      </c>
      <c r="BV2714" s="10">
        <v>9223</v>
      </c>
      <c r="BW2714" s="10">
        <v>1721</v>
      </c>
      <c r="BX2714" s="10">
        <v>5378</v>
      </c>
      <c r="BY2714" s="10">
        <v>6588</v>
      </c>
      <c r="BZ2714" s="10">
        <v>4776</v>
      </c>
      <c r="CA2714" s="10">
        <v>2558</v>
      </c>
      <c r="CB2714" s="10">
        <v>6340</v>
      </c>
      <c r="CC2714" s="10">
        <v>7916</v>
      </c>
      <c r="CD2714" s="10">
        <v>5000</v>
      </c>
      <c r="CE2714" s="10">
        <v>4765</v>
      </c>
      <c r="CF2714" s="10">
        <v>975</v>
      </c>
      <c r="CG2714" s="10">
        <v>6692</v>
      </c>
      <c r="CH2714" s="10">
        <v>7648</v>
      </c>
      <c r="CI2714" s="10">
        <v>904</v>
      </c>
      <c r="CJ2714" s="10">
        <v>840</v>
      </c>
      <c r="CK2714" s="10">
        <v>1302</v>
      </c>
      <c r="CL2714" s="10">
        <v>9957</v>
      </c>
      <c r="CM2714" s="10">
        <v>312</v>
      </c>
      <c r="CN2714" s="10">
        <v>1787</v>
      </c>
      <c r="CO2714" s="10">
        <v>1084</v>
      </c>
      <c r="CP2714" s="10">
        <v>2516</v>
      </c>
      <c r="CQ2714" s="10">
        <v>3523</v>
      </c>
      <c r="CR2714" s="10">
        <v>8087</v>
      </c>
      <c r="CS2714" s="10">
        <v>2269</v>
      </c>
      <c r="CT2714" s="10">
        <v>8765</v>
      </c>
      <c r="CU2714" s="10">
        <v>527</v>
      </c>
      <c r="CV2714" s="10">
        <v>8842</v>
      </c>
      <c r="CW2714" s="10">
        <v>8705</v>
      </c>
      <c r="CX2714" s="10">
        <v>6129</v>
      </c>
      <c r="CY2714" s="10">
        <v>7585</v>
      </c>
      <c r="CZ2714" s="10">
        <v>1296</v>
      </c>
      <c r="DA2714" s="10">
        <v>2577</v>
      </c>
      <c r="DB2714" s="10">
        <v>1847</v>
      </c>
      <c r="DC2714" s="10">
        <v>1773</v>
      </c>
      <c r="DD2714" s="10">
        <v>4612</v>
      </c>
    </row>
    <row r="2715" spans="1:108" x14ac:dyDescent="0.25">
      <c r="H2715" s="11" t="s">
        <v>0</v>
      </c>
      <c r="I2715" s="12">
        <v>4.4042437807169552</v>
      </c>
      <c r="J2715" s="12">
        <v>-3.9775991057819433</v>
      </c>
      <c r="K2715" s="12">
        <v>-5.1873997299062538</v>
      </c>
      <c r="L2715" s="12">
        <v>-0.84855360220883591</v>
      </c>
      <c r="M2715" s="12">
        <v>3.586148128160866</v>
      </c>
      <c r="N2715" s="12">
        <v>-4.9775348634106624</v>
      </c>
      <c r="O2715" s="12">
        <v>-3.5302389283321696</v>
      </c>
      <c r="P2715" s="12">
        <v>3.1183169009623035</v>
      </c>
      <c r="Q2715" s="12">
        <v>1.6563193277790036</v>
      </c>
      <c r="R2715" s="12">
        <v>0.89652895403091792</v>
      </c>
      <c r="S2715" s="12">
        <v>-1.3180391265913891</v>
      </c>
      <c r="T2715" s="12">
        <v>-4.4973489452239095</v>
      </c>
      <c r="U2715" s="12">
        <v>-0.24098523629883539</v>
      </c>
      <c r="V2715" s="12">
        <v>1.3757708908468582</v>
      </c>
      <c r="W2715" s="12">
        <v>3.3964949507184143</v>
      </c>
      <c r="X2715" s="12">
        <v>-0.24888624383936819</v>
      </c>
      <c r="Y2715" s="12">
        <v>1.4544040268049929</v>
      </c>
      <c r="Z2715" s="12">
        <v>5.6833922445176199</v>
      </c>
      <c r="AA2715" s="12">
        <v>2.4308979172791294</v>
      </c>
      <c r="AB2715" s="12">
        <v>-6.4822856902969761</v>
      </c>
      <c r="AC2715" s="12">
        <v>-2.1500353015040767</v>
      </c>
      <c r="AD2715" s="12">
        <v>-9.1859747498234796</v>
      </c>
      <c r="AE2715" s="12">
        <v>4.3898344688116584</v>
      </c>
      <c r="AF2715" s="12">
        <v>5.1818503309200556</v>
      </c>
      <c r="AG2715" s="12">
        <v>4.084680161444382</v>
      </c>
      <c r="AH2715" s="12">
        <v>-2.2037275804436041</v>
      </c>
      <c r="AI2715" s="12">
        <v>2.6498282391780332</v>
      </c>
      <c r="AJ2715" s="12">
        <v>2.3575118480020021</v>
      </c>
      <c r="AK2715" s="12">
        <v>-3.0140249064395408</v>
      </c>
      <c r="AL2715" s="12">
        <v>0.37508183799924344</v>
      </c>
      <c r="AM2715" s="12">
        <v>5.6761482031205066</v>
      </c>
      <c r="AN2715" s="12">
        <v>-3.6311852989311677</v>
      </c>
      <c r="AO2715" s="12">
        <v>-3.3993653982944116</v>
      </c>
      <c r="AP2715" s="12">
        <v>-6.1095495539668168</v>
      </c>
      <c r="AQ2715" s="12">
        <v>2.261625789110556</v>
      </c>
      <c r="AR2715" s="12">
        <v>-6.4843698105583982</v>
      </c>
      <c r="AS2715" s="12">
        <v>1.9682175475798451</v>
      </c>
      <c r="AT2715" s="12">
        <v>0.31972982085787649</v>
      </c>
      <c r="AU2715" s="12">
        <v>1.2449167773230172</v>
      </c>
      <c r="AV2715" s="12">
        <v>-0.48949253342452559</v>
      </c>
      <c r="AW2715" s="12">
        <v>-6.9164961680943646</v>
      </c>
      <c r="AX2715" s="12">
        <v>-4.82823797963104</v>
      </c>
      <c r="AY2715" s="12">
        <v>6.0094578411188238</v>
      </c>
      <c r="AZ2715" s="12">
        <v>7.8091663744087114</v>
      </c>
      <c r="BA2715" s="12">
        <v>-0.33292474194319244</v>
      </c>
      <c r="BB2715" s="12">
        <v>-5.8098977037312967</v>
      </c>
      <c r="BC2715" s="12">
        <v>3.9226991307052851E-2</v>
      </c>
      <c r="BD2715" s="12">
        <v>-3.1096933996133629</v>
      </c>
      <c r="BE2715" s="12">
        <v>-11.293545836544105</v>
      </c>
      <c r="BF2715" s="12">
        <v>-0.67973189366525189</v>
      </c>
      <c r="BG2715" s="12">
        <v>-4.0925816441190648</v>
      </c>
      <c r="BH2715" s="12">
        <v>0.86314156079644988</v>
      </c>
      <c r="BI2715" s="12">
        <v>0.60168464388586562</v>
      </c>
      <c r="BJ2715" s="12">
        <v>-3.1348757111815235</v>
      </c>
      <c r="BK2715" s="12">
        <v>8.2705560766450521</v>
      </c>
      <c r="BL2715" s="12">
        <v>-3.3924813500044531</v>
      </c>
      <c r="BM2715" s="12">
        <v>-1.1864136997438115</v>
      </c>
      <c r="BN2715" s="12">
        <v>-9.3592350206366763</v>
      </c>
      <c r="BO2715" s="12">
        <v>2.6164075779523275</v>
      </c>
      <c r="BP2715" s="12">
        <v>4.362344111729227</v>
      </c>
      <c r="BQ2715" s="12">
        <v>2.7959556964789893</v>
      </c>
      <c r="BR2715" s="12">
        <v>-0.67659654382041579</v>
      </c>
      <c r="BS2715" s="12">
        <v>-4.2050149943677937</v>
      </c>
      <c r="BT2715" s="12">
        <v>2.7330356804304143</v>
      </c>
      <c r="BU2715" s="12">
        <v>6.8477810451688548</v>
      </c>
      <c r="BV2715" s="12">
        <v>-7.4168718459316683</v>
      </c>
      <c r="BW2715" s="12">
        <v>2.4227426133408723</v>
      </c>
      <c r="BX2715" s="12">
        <v>6.4058213020283583</v>
      </c>
      <c r="BY2715" s="12">
        <v>-2.1461066752588391</v>
      </c>
      <c r="BZ2715" s="12">
        <v>2.5010481345313149</v>
      </c>
      <c r="CA2715" s="12">
        <v>-5.9177741800639616</v>
      </c>
      <c r="CB2715" s="12">
        <v>3.7771801067247934</v>
      </c>
      <c r="CC2715" s="12">
        <v>5.0718076784124255</v>
      </c>
      <c r="CD2715" s="12">
        <v>-10.758842040122367</v>
      </c>
      <c r="CE2715" s="12">
        <v>1.9610467218056413</v>
      </c>
      <c r="CF2715" s="12">
        <v>6.2078704171411943</v>
      </c>
      <c r="CG2715" s="12">
        <v>1.2832214866803966</v>
      </c>
      <c r="CH2715" s="12">
        <v>2.7908828800766505</v>
      </c>
      <c r="CI2715" s="12">
        <v>4.3898150500551143</v>
      </c>
      <c r="CJ2715" s="12">
        <v>-2.6995010845177791</v>
      </c>
      <c r="CK2715" s="12">
        <v>1.0581271926732301</v>
      </c>
      <c r="CL2715" s="12">
        <v>-3.2006410197425597</v>
      </c>
      <c r="CM2715" s="12">
        <v>3.2908670464638989</v>
      </c>
      <c r="CN2715" s="12">
        <v>-0.52397966746472979</v>
      </c>
      <c r="CO2715" s="12">
        <v>2.4286966527091192</v>
      </c>
      <c r="CP2715" s="12">
        <v>-1.5499158289224311</v>
      </c>
      <c r="CQ2715" s="12">
        <v>-2.3242034403036147</v>
      </c>
      <c r="CR2715" s="12">
        <v>-2.3344077732931789</v>
      </c>
      <c r="CS2715" s="12">
        <v>0.46008323721022321</v>
      </c>
      <c r="CT2715" s="12">
        <v>1.0899556534827861</v>
      </c>
      <c r="CU2715" s="12">
        <v>-8.3527360918862623</v>
      </c>
      <c r="CV2715" s="12">
        <v>6.9225380079053433</v>
      </c>
      <c r="CW2715" s="12">
        <v>-5.4925201691556804</v>
      </c>
      <c r="CX2715" s="12">
        <v>-1.6964066899098686</v>
      </c>
      <c r="CY2715" s="12">
        <v>1.5453602530933297</v>
      </c>
      <c r="CZ2715" s="12">
        <v>4.5727856364523038</v>
      </c>
      <c r="DA2715" s="12">
        <v>-1.4668354501059186</v>
      </c>
      <c r="DB2715" s="12">
        <v>-6.2465954990207662</v>
      </c>
      <c r="DC2715" s="12">
        <v>3.586148128160866</v>
      </c>
      <c r="DD2715" s="12">
        <v>1.0074450739275815</v>
      </c>
    </row>
    <row r="2716" spans="1:108" x14ac:dyDescent="0.25">
      <c r="H2716" s="11" t="s">
        <v>2</v>
      </c>
      <c r="I2716" s="12">
        <v>18.39799498358639</v>
      </c>
      <c r="J2716" s="12">
        <v>1.6978663071418205</v>
      </c>
      <c r="K2716" s="12">
        <v>0.473018950951273</v>
      </c>
      <c r="L2716" s="12">
        <v>8.1000733252413895</v>
      </c>
      <c r="M2716" s="12">
        <v>16.680548100114581</v>
      </c>
      <c r="N2716" s="12">
        <v>0.70297320800839835</v>
      </c>
      <c r="O2716" s="12">
        <v>3.5276038393492741</v>
      </c>
      <c r="P2716" s="12">
        <v>17.263324545566338</v>
      </c>
      <c r="Q2716" s="12">
        <v>12.11821428377209</v>
      </c>
      <c r="R2716" s="12">
        <v>11.076244976534202</v>
      </c>
      <c r="S2716" s="12">
        <v>8.6387372730138825</v>
      </c>
      <c r="T2716" s="12">
        <v>0.54907181540810834</v>
      </c>
      <c r="U2716" s="12">
        <v>10.814500086115654</v>
      </c>
      <c r="V2716" s="12">
        <v>12.426374745929648</v>
      </c>
      <c r="W2716" s="12">
        <v>16.180440780827876</v>
      </c>
      <c r="X2716" s="12">
        <v>10.42591948000844</v>
      </c>
      <c r="Y2716" s="12">
        <v>13.415092949245617</v>
      </c>
      <c r="Z2716" s="12">
        <v>21.098224166619818</v>
      </c>
      <c r="AA2716" s="12">
        <v>16.029275569943643</v>
      </c>
      <c r="AB2716" s="12">
        <v>-4.1648736437829479</v>
      </c>
      <c r="AC2716" s="12">
        <v>6.3711787834118745</v>
      </c>
      <c r="AD2716" s="12">
        <v>-8.5940277227462865</v>
      </c>
      <c r="AE2716" s="12">
        <v>17.578756167975865</v>
      </c>
      <c r="AF2716" s="12">
        <v>21.639793052770315</v>
      </c>
      <c r="AG2716" s="12">
        <v>18.19310055235475</v>
      </c>
      <c r="AH2716" s="12">
        <v>6.042617723400987</v>
      </c>
      <c r="AI2716" s="12">
        <v>16.340163263501804</v>
      </c>
      <c r="AJ2716" s="12">
        <v>14.463657737561411</v>
      </c>
      <c r="AK2716" s="12">
        <v>3.5597769396153485</v>
      </c>
      <c r="AL2716" s="12">
        <v>10.754865320996423</v>
      </c>
      <c r="AM2716" s="12">
        <v>20.864670452851922</v>
      </c>
      <c r="AN2716" s="12">
        <v>1.6832730049624196</v>
      </c>
      <c r="AO2716" s="12">
        <v>1.735306086224677</v>
      </c>
      <c r="AP2716" s="12">
        <v>-1.4629682676762288</v>
      </c>
      <c r="AQ2716" s="12">
        <v>14.874679100180517</v>
      </c>
      <c r="AR2716" s="12">
        <v>-3.0516366234069165</v>
      </c>
      <c r="AS2716" s="12">
        <v>15.173227528492209</v>
      </c>
      <c r="AT2716" s="12">
        <v>9.4382685589765831</v>
      </c>
      <c r="AU2716" s="12">
        <v>12.323367016200912</v>
      </c>
      <c r="AV2716" s="12">
        <v>9.0315370286196668</v>
      </c>
      <c r="AW2716" s="12">
        <v>-4.7285999568200303</v>
      </c>
      <c r="AX2716" s="12">
        <v>0.61791815013438822</v>
      </c>
      <c r="AY2716" s="12">
        <v>21.587748003173143</v>
      </c>
      <c r="AZ2716" s="12">
        <v>27.773648828879711</v>
      </c>
      <c r="BA2716" s="12">
        <v>8.5530148784617719</v>
      </c>
      <c r="BB2716" s="12">
        <v>3.6415021976946793E-2</v>
      </c>
      <c r="BC2716" s="12">
        <v>9.8478593135061665</v>
      </c>
      <c r="BD2716" s="12">
        <v>4.1815584973654696</v>
      </c>
      <c r="BE2716" s="12">
        <v>-12.89887364538578</v>
      </c>
      <c r="BF2716" s="12">
        <v>8.8644812845517063</v>
      </c>
      <c r="BG2716" s="12">
        <v>0.96849449897165496</v>
      </c>
      <c r="BH2716" s="12">
        <v>12.443628128108372</v>
      </c>
      <c r="BI2716" s="12">
        <v>11.073504473125443</v>
      </c>
      <c r="BJ2716" s="12">
        <v>3.8336180969170175</v>
      </c>
      <c r="BK2716" s="12">
        <v>25.109117437244876</v>
      </c>
      <c r="BL2716" s="12">
        <v>4.0737099025485017</v>
      </c>
      <c r="BM2716" s="12">
        <v>7.8145055308088915</v>
      </c>
      <c r="BN2716" s="12">
        <v>-9.3644337427733788</v>
      </c>
      <c r="BO2716" s="12">
        <v>12.668921537460772</v>
      </c>
      <c r="BP2716" s="12">
        <v>18.779809383066247</v>
      </c>
      <c r="BQ2716" s="12">
        <v>16.558030184945572</v>
      </c>
      <c r="BR2716" s="12">
        <v>10.224780081187166</v>
      </c>
      <c r="BS2716" s="12">
        <v>1.5944906272367962</v>
      </c>
      <c r="BT2716" s="12">
        <v>16.059273521456149</v>
      </c>
      <c r="BU2716" s="12">
        <v>23.962201229990445</v>
      </c>
      <c r="BV2716" s="12">
        <v>-3.8278167948580526</v>
      </c>
      <c r="BW2716" s="12">
        <v>16.98043658855163</v>
      </c>
      <c r="BX2716" s="12">
        <v>22.252785483119983</v>
      </c>
      <c r="BY2716" s="12">
        <v>7.0256523779458959</v>
      </c>
      <c r="BZ2716" s="12">
        <v>15.396992485832831</v>
      </c>
      <c r="CA2716" s="12">
        <v>-0.31549499961323679</v>
      </c>
      <c r="CB2716" s="12">
        <v>18.5002935879142</v>
      </c>
      <c r="CC2716" s="12">
        <v>19.404077057420601</v>
      </c>
      <c r="CD2716" s="12">
        <v>-11.6925800217277</v>
      </c>
      <c r="CE2716" s="12">
        <v>16.124218661272899</v>
      </c>
      <c r="CF2716" s="12">
        <v>21.932013303179062</v>
      </c>
      <c r="CG2716" s="12">
        <v>12.38105083081865</v>
      </c>
      <c r="CH2716" s="12">
        <v>14.679630587815497</v>
      </c>
      <c r="CI2716" s="12">
        <v>18.964839334067438</v>
      </c>
      <c r="CJ2716" s="12">
        <v>6.4326654923781668</v>
      </c>
      <c r="CK2716" s="12">
        <v>11.286272476997741</v>
      </c>
      <c r="CL2716" s="12">
        <v>3.4915086133959585</v>
      </c>
      <c r="CM2716" s="12">
        <v>17.228053878242378</v>
      </c>
      <c r="CN2716" s="12">
        <v>7.5225482800217112</v>
      </c>
      <c r="CO2716" s="12">
        <v>13.912515859459328</v>
      </c>
      <c r="CP2716" s="12">
        <v>7.1101622538049085</v>
      </c>
      <c r="CQ2716" s="12">
        <v>4.7060100770547111</v>
      </c>
      <c r="CR2716" s="12">
        <v>4.0283590181835613</v>
      </c>
      <c r="CS2716" s="12">
        <v>12.410660975850737</v>
      </c>
      <c r="CT2716" s="12">
        <v>14.131667723574685</v>
      </c>
      <c r="CU2716" s="12">
        <v>-6.8604000263862703</v>
      </c>
      <c r="CV2716" s="12">
        <v>23.166379895796869</v>
      </c>
      <c r="CW2716" s="12">
        <v>-0.91979500164802197</v>
      </c>
      <c r="CX2716" s="12">
        <v>7.9367631504972191</v>
      </c>
      <c r="CY2716" s="12">
        <v>12.990216561696203</v>
      </c>
      <c r="CZ2716" s="12">
        <v>20.00159299770376</v>
      </c>
      <c r="DA2716" s="12">
        <v>5.7590971071261894</v>
      </c>
      <c r="DB2716" s="12">
        <v>-2.8077669575724995</v>
      </c>
      <c r="DC2716" s="12">
        <v>16.680548100114581</v>
      </c>
      <c r="DD2716" s="12">
        <v>13.187120588370297</v>
      </c>
    </row>
    <row r="2717" spans="1:108" x14ac:dyDescent="0.25">
      <c r="A2717" s="2">
        <v>906</v>
      </c>
      <c r="B2717" s="8">
        <f t="shared" ref="B2717" ca="1" si="4437">_xlfn.COVARIANCE.P(OFFSET(I2718,0,0,1,20),OFFSET(I2719,0,0,1,20))/_xlfn.VAR.P(OFFSET(I2718,0,0,1,20))</f>
        <v>2.0352601648610711</v>
      </c>
      <c r="C2717" s="8">
        <f t="shared" ref="C2717" ca="1" si="4438">_xlfn.COVARIANCE.P(OFFSET(I2718,0,0,1,50),OFFSET(I2719,0,0,1,50))/_xlfn.VAR.P(OFFSET(I2718,0,0,1,50))</f>
        <v>2.0168547478634258</v>
      </c>
      <c r="D2717" s="8">
        <f t="shared" ref="D2717" ca="1" si="4439">_xlfn.COVARIANCE.P(OFFSET(I2718,0,0,1,100),OFFSET(I2719,0,0,1,100))/_xlfn.VAR.P(OFFSET(I2718,0,0,1,100))</f>
        <v>2.014197292320838</v>
      </c>
      <c r="E2717" s="8">
        <f t="shared" ref="E2717" ca="1" si="4440">AVERAGE(OFFSET(I2719,0,0,1,20))-AVERAGE(OFFSET(I2718,0,0,1,20))*B2717</f>
        <v>9.6606204104816644</v>
      </c>
      <c r="F2717" s="8">
        <f t="shared" ref="F2717" ca="1" si="4441">AVERAGE(OFFSET(I2719,0,0,1,50))-AVERAGE(OFFSET(I2718,0,0,1,50))*C2717</f>
        <v>9.866723643992886</v>
      </c>
      <c r="G2717" s="8">
        <f t="shared" ref="G2717" ca="1" si="4442">AVERAGE(OFFSET(I2719,0,0,1,100))-AVERAGE(OFFSET(I2718,0,0,1,100))*D2717</f>
        <v>9.9991851510365652</v>
      </c>
      <c r="H2717" s="9" t="s">
        <v>29</v>
      </c>
      <c r="I2717" s="10">
        <v>7675</v>
      </c>
      <c r="J2717" s="10">
        <v>7166</v>
      </c>
      <c r="K2717" s="10">
        <v>1695</v>
      </c>
      <c r="L2717" s="10">
        <v>7771</v>
      </c>
      <c r="M2717" s="10">
        <v>5632</v>
      </c>
      <c r="N2717" s="10">
        <v>8106</v>
      </c>
      <c r="O2717" s="10">
        <v>9103</v>
      </c>
      <c r="P2717" s="10">
        <v>7663</v>
      </c>
      <c r="Q2717" s="10">
        <v>2608</v>
      </c>
      <c r="R2717" s="10">
        <v>8669</v>
      </c>
      <c r="S2717" s="10">
        <v>235</v>
      </c>
      <c r="T2717" s="10">
        <v>5784</v>
      </c>
      <c r="U2717" s="10">
        <v>7475</v>
      </c>
      <c r="V2717" s="10">
        <v>8720</v>
      </c>
      <c r="W2717" s="10">
        <v>1337</v>
      </c>
      <c r="X2717" s="10">
        <v>7208</v>
      </c>
      <c r="Y2717" s="10">
        <v>455</v>
      </c>
      <c r="Z2717" s="10">
        <v>140</v>
      </c>
      <c r="AA2717" s="10">
        <v>7544</v>
      </c>
      <c r="AB2717" s="10">
        <v>9986</v>
      </c>
      <c r="AC2717" s="10">
        <v>4042</v>
      </c>
      <c r="AD2717" s="10">
        <v>2824</v>
      </c>
      <c r="AE2717" s="10">
        <v>4741</v>
      </c>
      <c r="AF2717" s="10">
        <v>4123</v>
      </c>
      <c r="AG2717" s="10">
        <v>4880</v>
      </c>
      <c r="AH2717" s="10">
        <v>3779</v>
      </c>
      <c r="AI2717" s="10">
        <v>5548</v>
      </c>
      <c r="AJ2717" s="10">
        <v>7722</v>
      </c>
      <c r="AK2717" s="10">
        <v>9338</v>
      </c>
      <c r="AL2717" s="10">
        <v>4423</v>
      </c>
      <c r="AM2717" s="10">
        <v>6304</v>
      </c>
      <c r="AN2717" s="10">
        <v>3209</v>
      </c>
      <c r="AO2717" s="10">
        <v>6840</v>
      </c>
      <c r="AP2717" s="10">
        <v>8652</v>
      </c>
      <c r="AQ2717" s="10">
        <v>5303</v>
      </c>
      <c r="AR2717" s="10">
        <v>9093</v>
      </c>
      <c r="AS2717" s="10">
        <v>7748</v>
      </c>
      <c r="AT2717" s="10">
        <v>6379</v>
      </c>
      <c r="AU2717" s="10">
        <v>3144</v>
      </c>
      <c r="AV2717" s="10">
        <v>4375</v>
      </c>
      <c r="AW2717" s="10">
        <v>1014</v>
      </c>
      <c r="AX2717" s="10">
        <v>8471</v>
      </c>
      <c r="AY2717" s="10">
        <v>3262</v>
      </c>
      <c r="AZ2717" s="10">
        <v>3614</v>
      </c>
      <c r="BA2717" s="10">
        <v>8196</v>
      </c>
      <c r="BB2717" s="10">
        <v>9764</v>
      </c>
      <c r="BC2717" s="10">
        <v>6286</v>
      </c>
      <c r="BD2717" s="10">
        <v>7570</v>
      </c>
      <c r="BE2717" s="10">
        <v>4707</v>
      </c>
      <c r="BF2717" s="10">
        <v>1112</v>
      </c>
      <c r="BG2717" s="10">
        <v>8445</v>
      </c>
      <c r="BH2717" s="10">
        <v>195</v>
      </c>
      <c r="BI2717" s="10">
        <v>6955</v>
      </c>
      <c r="BJ2717" s="10">
        <v>5617</v>
      </c>
      <c r="BK2717" s="10">
        <v>2532</v>
      </c>
      <c r="BL2717" s="10">
        <v>4923</v>
      </c>
      <c r="BM2717" s="10">
        <v>2113</v>
      </c>
      <c r="BN2717" s="10">
        <v>1989</v>
      </c>
      <c r="BO2717" s="10">
        <v>330</v>
      </c>
      <c r="BP2717" s="10">
        <v>1365</v>
      </c>
      <c r="BQ2717" s="10">
        <v>5971</v>
      </c>
      <c r="BR2717" s="10">
        <v>6978</v>
      </c>
      <c r="BS2717" s="10">
        <v>4146</v>
      </c>
      <c r="BT2717" s="10">
        <v>4695</v>
      </c>
      <c r="BU2717" s="10">
        <v>3399</v>
      </c>
      <c r="BV2717" s="10">
        <v>4313</v>
      </c>
      <c r="BW2717" s="10">
        <v>7218</v>
      </c>
      <c r="BX2717" s="10">
        <v>8852</v>
      </c>
      <c r="BY2717" s="10">
        <v>4697</v>
      </c>
      <c r="BZ2717" s="10">
        <v>5225</v>
      </c>
      <c r="CA2717" s="10">
        <v>2994</v>
      </c>
      <c r="CB2717" s="10">
        <v>2431</v>
      </c>
      <c r="CC2717" s="10">
        <v>8311</v>
      </c>
      <c r="CD2717" s="10">
        <v>503</v>
      </c>
      <c r="CE2717" s="10">
        <v>9332</v>
      </c>
      <c r="CF2717" s="10">
        <v>3170</v>
      </c>
      <c r="CG2717" s="10">
        <v>3650</v>
      </c>
      <c r="CH2717" s="10">
        <v>6503</v>
      </c>
      <c r="CI2717" s="10">
        <v>1095</v>
      </c>
      <c r="CJ2717" s="10">
        <v>3326</v>
      </c>
      <c r="CK2717" s="10">
        <v>8327</v>
      </c>
      <c r="CL2717" s="10">
        <v>9686</v>
      </c>
      <c r="CM2717" s="10">
        <v>6919</v>
      </c>
      <c r="CN2717" s="10">
        <v>5637</v>
      </c>
      <c r="CO2717" s="10">
        <v>4181</v>
      </c>
      <c r="CP2717" s="10">
        <v>3385</v>
      </c>
      <c r="CQ2717" s="10">
        <v>389</v>
      </c>
      <c r="CR2717" s="10">
        <v>6201</v>
      </c>
      <c r="CS2717" s="10">
        <v>3242</v>
      </c>
      <c r="CT2717" s="10">
        <v>2828</v>
      </c>
      <c r="CU2717" s="10">
        <v>2462</v>
      </c>
      <c r="CV2717" s="10">
        <v>2668</v>
      </c>
      <c r="CW2717" s="10">
        <v>4486</v>
      </c>
      <c r="CX2717" s="10">
        <v>5971</v>
      </c>
      <c r="CY2717" s="10">
        <v>5606</v>
      </c>
      <c r="CZ2717" s="10">
        <v>4331</v>
      </c>
      <c r="DA2717" s="10">
        <v>9827</v>
      </c>
      <c r="DB2717" s="10">
        <v>8903</v>
      </c>
      <c r="DC2717" s="10">
        <v>9784</v>
      </c>
      <c r="DD2717" s="10">
        <v>6235</v>
      </c>
    </row>
    <row r="2718" spans="1:108" x14ac:dyDescent="0.25">
      <c r="H2718" s="11" t="s">
        <v>0</v>
      </c>
      <c r="I2718" s="12">
        <v>8.5919809627409087</v>
      </c>
      <c r="J2718" s="12">
        <v>-6.9026375961628013</v>
      </c>
      <c r="K2718" s="12">
        <v>2.9295993568795704</v>
      </c>
      <c r="L2718" s="12">
        <v>-9.1141214109157893</v>
      </c>
      <c r="M2718" s="12">
        <v>-6.7394008937107337</v>
      </c>
      <c r="N2718" s="12">
        <v>6.2498652484314778</v>
      </c>
      <c r="O2718" s="12">
        <v>-0.54108562215798695</v>
      </c>
      <c r="P2718" s="12">
        <v>0.27301433206774406</v>
      </c>
      <c r="Q2718" s="12">
        <v>-14.187353422458234</v>
      </c>
      <c r="R2718" s="12">
        <v>0.49924503762405881</v>
      </c>
      <c r="S2718" s="12">
        <v>0.98449027705913195</v>
      </c>
      <c r="T2718" s="12">
        <v>0.83961838970826652</v>
      </c>
      <c r="U2718" s="12">
        <v>-1.5712942204964284</v>
      </c>
      <c r="V2718" s="12">
        <v>-1.0205393337374911</v>
      </c>
      <c r="W2718" s="12">
        <v>-2.0195481131544923</v>
      </c>
      <c r="X2718" s="12">
        <v>0.4741137703765973</v>
      </c>
      <c r="Y2718" s="12">
        <v>0.79543760583396395</v>
      </c>
      <c r="Z2718" s="12">
        <v>0.4872076808628783</v>
      </c>
      <c r="AA2718" s="12">
        <v>-1.4980442876396922</v>
      </c>
      <c r="AB2718" s="12">
        <v>1.0636090341605025</v>
      </c>
      <c r="AC2718" s="12">
        <v>-3.0019229844587985</v>
      </c>
      <c r="AD2718" s="12">
        <v>1.7631851646418664</v>
      </c>
      <c r="AE2718" s="12">
        <v>4.5057033196467593</v>
      </c>
      <c r="AF2718" s="12">
        <v>-9.0296277053963721</v>
      </c>
      <c r="AG2718" s="12">
        <v>-8.061661026767581</v>
      </c>
      <c r="AH2718" s="12">
        <v>2.1698528032494475</v>
      </c>
      <c r="AI2718" s="12">
        <v>-1.531123767311406</v>
      </c>
      <c r="AJ2718" s="12">
        <v>7.2960013137628907</v>
      </c>
      <c r="AK2718" s="12">
        <v>-3.2240964678914139</v>
      </c>
      <c r="AL2718" s="12">
        <v>4.7907279299593428</v>
      </c>
      <c r="AM2718" s="12">
        <v>5.9495484035178006</v>
      </c>
      <c r="AN2718" s="12">
        <v>-7.89285162814698</v>
      </c>
      <c r="AO2718" s="12">
        <v>2.2379768664203352</v>
      </c>
      <c r="AP2718" s="12">
        <v>-1.3087092361804356</v>
      </c>
      <c r="AQ2718" s="12">
        <v>5.3556220701831156</v>
      </c>
      <c r="AR2718" s="12">
        <v>-2.2005667381043716</v>
      </c>
      <c r="AS2718" s="12">
        <v>1.8861271382087461</v>
      </c>
      <c r="AT2718" s="12">
        <v>1.6029040208970295</v>
      </c>
      <c r="AU2718" s="12">
        <v>5.3696030881350421</v>
      </c>
      <c r="AV2718" s="12">
        <v>-5.0917994015236339</v>
      </c>
      <c r="AW2718" s="12">
        <v>-9.4021910145593885</v>
      </c>
      <c r="AX2718" s="12">
        <v>-1.8335171084703841</v>
      </c>
      <c r="AY2718" s="12">
        <v>0.91717920103647887</v>
      </c>
      <c r="AZ2718" s="12">
        <v>-7.0129751073974962</v>
      </c>
      <c r="BA2718" s="12">
        <v>-3.7447578121057719</v>
      </c>
      <c r="BB2718" s="12">
        <v>4.0619350445700597</v>
      </c>
      <c r="BC2718" s="12">
        <v>-5.3509152556056474</v>
      </c>
      <c r="BD2718" s="12">
        <v>-5.3259534139714049</v>
      </c>
      <c r="BE2718" s="12">
        <v>-2.8256705805802209</v>
      </c>
      <c r="BF2718" s="12">
        <v>2.555225831565993</v>
      </c>
      <c r="BG2718" s="12">
        <v>5.0585089639754219</v>
      </c>
      <c r="BH2718" s="12">
        <v>3.6975611977443732</v>
      </c>
      <c r="BI2718" s="12">
        <v>1.3048285820656511</v>
      </c>
      <c r="BJ2718" s="12">
        <v>2.7764540289599058</v>
      </c>
      <c r="BK2718" s="12">
        <v>-1.9134998364666733</v>
      </c>
      <c r="BL2718" s="12">
        <v>-0.28586701465545267</v>
      </c>
      <c r="BM2718" s="12">
        <v>-3.7846700818712837</v>
      </c>
      <c r="BN2718" s="12">
        <v>2.0486433629210814</v>
      </c>
      <c r="BO2718" s="12">
        <v>5.9537511325900407</v>
      </c>
      <c r="BP2718" s="12">
        <v>1.3001915366552881</v>
      </c>
      <c r="BQ2718" s="12">
        <v>1.8755340497646671</v>
      </c>
      <c r="BR2718" s="12">
        <v>-6.2962215399115387</v>
      </c>
      <c r="BS2718" s="12">
        <v>-3.2956798066892916</v>
      </c>
      <c r="BT2718" s="12">
        <v>-9.1003253238256381</v>
      </c>
      <c r="BU2718" s="12">
        <v>-3.607453102800112</v>
      </c>
      <c r="BV2718" s="12">
        <v>3.8604808740440126</v>
      </c>
      <c r="BW2718" s="12">
        <v>-2.5315231182895346</v>
      </c>
      <c r="BX2718" s="12">
        <v>1.3058299673630187</v>
      </c>
      <c r="BY2718" s="12">
        <v>8.2461871071909414</v>
      </c>
      <c r="BZ2718" s="12">
        <v>-2.4847555139885684</v>
      </c>
      <c r="CA2718" s="12">
        <v>-0.20117564400761634</v>
      </c>
      <c r="CB2718" s="12">
        <v>3.253686193031784</v>
      </c>
      <c r="CC2718" s="12">
        <v>-0.61950509458935454</v>
      </c>
      <c r="CD2718" s="12">
        <v>2.7976001645169122</v>
      </c>
      <c r="CE2718" s="12">
        <v>-2.5666766032512189</v>
      </c>
      <c r="CF2718" s="12">
        <v>-2.7851330822765146</v>
      </c>
      <c r="CG2718" s="12">
        <v>10.877823263084466</v>
      </c>
      <c r="CH2718" s="12">
        <v>-7.1939906167629895</v>
      </c>
      <c r="CI2718" s="12">
        <v>-4.6837508419568952</v>
      </c>
      <c r="CJ2718" s="12">
        <v>5.0132942941387668</v>
      </c>
      <c r="CK2718" s="12">
        <v>-4.4700767267748285</v>
      </c>
      <c r="CL2718" s="12">
        <v>-0.83943126341942853</v>
      </c>
      <c r="CM2718" s="12">
        <v>-8.4073628739897881</v>
      </c>
      <c r="CN2718" s="12">
        <v>-1.8384655952246871</v>
      </c>
      <c r="CO2718" s="12">
        <v>13.0752009112827</v>
      </c>
      <c r="CP2718" s="12">
        <v>5.0813405296680001</v>
      </c>
      <c r="CQ2718" s="12">
        <v>6.4223608354857999</v>
      </c>
      <c r="CR2718" s="12">
        <v>3.7756007566033132</v>
      </c>
      <c r="CS2718" s="12">
        <v>-0.2499820864426425</v>
      </c>
      <c r="CT2718" s="12">
        <v>-1.2458719347039484</v>
      </c>
      <c r="CU2718" s="12">
        <v>-3.3586332133909913</v>
      </c>
      <c r="CV2718" s="12">
        <v>-8.5383754426180154</v>
      </c>
      <c r="CW2718" s="12">
        <v>3.5072061692624197</v>
      </c>
      <c r="CX2718" s="12">
        <v>1.8755340497646671</v>
      </c>
      <c r="CY2718" s="12">
        <v>2.9186687636168389</v>
      </c>
      <c r="CZ2718" s="12">
        <v>7.276125688055135</v>
      </c>
      <c r="DA2718" s="12">
        <v>1.6996581411132183</v>
      </c>
      <c r="DB2718" s="12">
        <v>-12.941209022995807</v>
      </c>
      <c r="DC2718" s="12">
        <v>6.4285202555162488</v>
      </c>
      <c r="DD2718" s="12">
        <v>-1.9092311891297569</v>
      </c>
    </row>
    <row r="2719" spans="1:108" x14ac:dyDescent="0.25">
      <c r="H2719" s="11" t="s">
        <v>2</v>
      </c>
      <c r="I2719" s="12">
        <v>26.80661358618319</v>
      </c>
      <c r="J2719" s="12">
        <v>-4.4819517432270475</v>
      </c>
      <c r="K2719" s="12">
        <v>16.808256738177938</v>
      </c>
      <c r="L2719" s="12">
        <v>-9.9829623017957836</v>
      </c>
      <c r="M2719" s="12">
        <v>-5.2122292228759832</v>
      </c>
      <c r="N2719" s="12">
        <v>22.203205286162909</v>
      </c>
      <c r="O2719" s="12">
        <v>8.9116961119705582</v>
      </c>
      <c r="P2719" s="12">
        <v>11.390206373356063</v>
      </c>
      <c r="Q2719" s="12">
        <v>-17.997074438077458</v>
      </c>
      <c r="R2719" s="12">
        <v>9.6564906445578043</v>
      </c>
      <c r="S2719" s="12">
        <v>10.859170713793205</v>
      </c>
      <c r="T2719" s="12">
        <v>11.769628181176689</v>
      </c>
      <c r="U2719" s="12">
        <v>7.3129207878031517</v>
      </c>
      <c r="V2719" s="12">
        <v>7.4370241868636544</v>
      </c>
      <c r="W2719" s="12">
        <v>6.0624266925477883</v>
      </c>
      <c r="X2719" s="12">
        <v>9.4555503567571648</v>
      </c>
      <c r="Y2719" s="12">
        <v>12.102460782286851</v>
      </c>
      <c r="Z2719" s="12">
        <v>10.367084349750314</v>
      </c>
      <c r="AA2719" s="12">
        <v>5.5348302441914825</v>
      </c>
      <c r="AB2719" s="12">
        <v>12.67786107512724</v>
      </c>
      <c r="AC2719" s="12">
        <v>3.705004538998474</v>
      </c>
      <c r="AD2719" s="12">
        <v>13.590459531011883</v>
      </c>
      <c r="AE2719" s="12">
        <v>20.443410766328956</v>
      </c>
      <c r="AF2719" s="12">
        <v>-8.169430833294717</v>
      </c>
      <c r="AG2719" s="12">
        <v>-6.471494370034069</v>
      </c>
      <c r="AH2719" s="12">
        <v>15.64478573132021</v>
      </c>
      <c r="AI2719" s="12">
        <v>5.775990286854924</v>
      </c>
      <c r="AJ2719" s="12">
        <v>25.191983048006144</v>
      </c>
      <c r="AK2719" s="12">
        <v>3.802856632677146</v>
      </c>
      <c r="AL2719" s="12">
        <v>17.50264605172007</v>
      </c>
      <c r="AM2719" s="12">
        <v>21.717178671663419</v>
      </c>
      <c r="AN2719" s="12">
        <v>-5.803384109314921</v>
      </c>
      <c r="AO2719" s="12">
        <v>15.131342460930618</v>
      </c>
      <c r="AP2719" s="12">
        <v>9.9126368309915058</v>
      </c>
      <c r="AQ2719" s="12">
        <v>20.277238426700876</v>
      </c>
      <c r="AR2719" s="12">
        <v>6.2335378548753102</v>
      </c>
      <c r="AS2719" s="12">
        <v>13.573038513247402</v>
      </c>
      <c r="AT2719" s="12">
        <v>12.763644166490302</v>
      </c>
      <c r="AU2719" s="12">
        <v>20.176014170491062</v>
      </c>
      <c r="AV2719" s="12">
        <v>0.49814496775626538</v>
      </c>
      <c r="AW2719" s="12">
        <v>-7.9238688339817172</v>
      </c>
      <c r="AX2719" s="12">
        <v>5.3486682743036287</v>
      </c>
      <c r="AY2719" s="12">
        <v>11.510313109884244</v>
      </c>
      <c r="AZ2719" s="12">
        <v>-4.7056873072726129</v>
      </c>
      <c r="BA2719" s="12">
        <v>1.1492106744161323</v>
      </c>
      <c r="BB2719" s="12">
        <v>18.558632832196224</v>
      </c>
      <c r="BC2719" s="12">
        <v>0.40587338657701899</v>
      </c>
      <c r="BD2719" s="12">
        <v>-1.9366602662836134</v>
      </c>
      <c r="BE2719" s="12">
        <v>4.1768835861987279</v>
      </c>
      <c r="BF2719" s="12">
        <v>15.222315723540008</v>
      </c>
      <c r="BG2719" s="12">
        <v>20.70168270323849</v>
      </c>
      <c r="BH2719" s="12">
        <v>17.94206326186659</v>
      </c>
      <c r="BI2719" s="12">
        <v>13.233328557404802</v>
      </c>
      <c r="BJ2719" s="12">
        <v>13.942124295591608</v>
      </c>
      <c r="BK2719" s="12">
        <v>5.5477722529736013</v>
      </c>
      <c r="BL2719" s="12">
        <v>8.7261712893446894</v>
      </c>
      <c r="BM2719" s="12">
        <v>3.6737178276353664</v>
      </c>
      <c r="BN2719" s="12">
        <v>14.24691371536626</v>
      </c>
      <c r="BO2719" s="12">
        <v>21.476177528829872</v>
      </c>
      <c r="BP2719" s="12">
        <v>12.467332964330367</v>
      </c>
      <c r="BQ2719" s="12">
        <v>13.770618684746728</v>
      </c>
      <c r="BR2719" s="12">
        <v>-2.1211786312515377</v>
      </c>
      <c r="BS2719" s="12">
        <v>3.5892917600335474</v>
      </c>
      <c r="BT2719" s="12">
        <v>-8.1243705388398055</v>
      </c>
      <c r="BU2719" s="12">
        <v>3.8632049511176687</v>
      </c>
      <c r="BV2719" s="12">
        <v>16.570170263341975</v>
      </c>
      <c r="BW2719" s="12">
        <v>4.315734603320899</v>
      </c>
      <c r="BX2719" s="12">
        <v>13.352532433116025</v>
      </c>
      <c r="BY2719" s="12">
        <v>27.609879524329287</v>
      </c>
      <c r="BZ2719" s="12">
        <v>5.8690451396254932</v>
      </c>
      <c r="CA2719" s="12">
        <v>10.801496456534622</v>
      </c>
      <c r="CB2719" s="12">
        <v>19.07016916586517</v>
      </c>
      <c r="CC2719" s="12">
        <v>10.522502405537754</v>
      </c>
      <c r="CD2719" s="12">
        <v>15.03390306422391</v>
      </c>
      <c r="CE2719" s="12">
        <v>4.3846549279219698</v>
      </c>
      <c r="CF2719" s="12">
        <v>4.8719153278071428</v>
      </c>
      <c r="CG2719" s="12">
        <v>31.849788676508805</v>
      </c>
      <c r="CH2719" s="12">
        <v>-4.923788065240192</v>
      </c>
      <c r="CI2719" s="12">
        <v>-0.16315161676054579</v>
      </c>
      <c r="CJ2719" s="12">
        <v>21.134560089940287</v>
      </c>
      <c r="CK2719" s="12">
        <v>-0.44370795467905366</v>
      </c>
      <c r="CL2719" s="12">
        <v>9.8086362421038604</v>
      </c>
      <c r="CM2719" s="12">
        <v>-6.4266093146646925</v>
      </c>
      <c r="CN2719" s="12">
        <v>4.9913892118508745</v>
      </c>
      <c r="CO2719" s="12">
        <v>35.410138559773124</v>
      </c>
      <c r="CP2719" s="12">
        <v>20.698215666758287</v>
      </c>
      <c r="CQ2719" s="12">
        <v>23.513917811872521</v>
      </c>
      <c r="CR2719" s="12">
        <v>17.460040652921588</v>
      </c>
      <c r="CS2719" s="12">
        <v>9.4813164658658948</v>
      </c>
      <c r="CT2719" s="12">
        <v>7.1346649158936675</v>
      </c>
      <c r="CU2719" s="12">
        <v>2.1067561398311554</v>
      </c>
      <c r="CV2719" s="12">
        <v>-7.8723588948833241</v>
      </c>
      <c r="CW2719" s="12">
        <v>16.653202293348286</v>
      </c>
      <c r="CX2719" s="12">
        <v>13.770618684746728</v>
      </c>
      <c r="CY2719" s="12">
        <v>14.959230085880989</v>
      </c>
      <c r="CZ2719" s="12">
        <v>25.497846454582529</v>
      </c>
      <c r="DA2719" s="12">
        <v>13.412846924770941</v>
      </c>
      <c r="DB2719" s="12">
        <v>-14.330261335746215</v>
      </c>
      <c r="DC2719" s="12">
        <v>23.325866707331528</v>
      </c>
      <c r="DD2719" s="12">
        <v>7.1152481171740334</v>
      </c>
    </row>
    <row r="2720" spans="1:108" x14ac:dyDescent="0.25">
      <c r="A2720" s="2">
        <v>907</v>
      </c>
      <c r="B2720" s="8">
        <f t="shared" ref="B2720" ca="1" si="4443">_xlfn.COVARIANCE.P(OFFSET(I2721,0,0,1,20),OFFSET(I2722,0,0,1,20))/_xlfn.VAR.P(OFFSET(I2721,0,0,1,20))</f>
        <v>2.0244458473525291</v>
      </c>
      <c r="C2720" s="8">
        <f t="shared" ref="C2720" ca="1" si="4444">_xlfn.COVARIANCE.P(OFFSET(I2721,0,0,1,50),OFFSET(I2722,0,0,1,50))/_xlfn.VAR.P(OFFSET(I2721,0,0,1,50))</f>
        <v>2.0234641974698651</v>
      </c>
      <c r="D2720" s="8">
        <f t="shared" ref="D2720" ca="1" si="4445">_xlfn.COVARIANCE.P(OFFSET(I2721,0,0,1,100),OFFSET(I2722,0,0,1,100))/_xlfn.VAR.P(OFFSET(I2721,0,0,1,100))</f>
        <v>2.0105894041580838</v>
      </c>
      <c r="E2720" s="8">
        <f t="shared" ref="E2720" ca="1" si="4446">AVERAGE(OFFSET(I2722,0,0,1,20))-AVERAGE(OFFSET(I2721,0,0,1,20))*B2720</f>
        <v>9.9546309136550946</v>
      </c>
      <c r="F2720" s="8">
        <f t="shared" ref="F2720" ca="1" si="4447">AVERAGE(OFFSET(I2722,0,0,1,50))-AVERAGE(OFFSET(I2721,0,0,1,50))*C2720</f>
        <v>9.8790602387392603</v>
      </c>
      <c r="G2720" s="8">
        <f t="shared" ref="G2720" ca="1" si="4448">AVERAGE(OFFSET(I2722,0,0,1,100))-AVERAGE(OFFSET(I2721,0,0,1,100))*D2720</f>
        <v>9.9986419447123307</v>
      </c>
      <c r="H2720" s="9" t="s">
        <v>29</v>
      </c>
      <c r="I2720" s="10">
        <v>3532</v>
      </c>
      <c r="J2720" s="10">
        <v>9093</v>
      </c>
      <c r="K2720" s="10">
        <v>6438</v>
      </c>
      <c r="L2720" s="10">
        <v>3724</v>
      </c>
      <c r="M2720" s="10">
        <v>2068</v>
      </c>
      <c r="N2720" s="10">
        <v>9790</v>
      </c>
      <c r="O2720" s="10">
        <v>8578</v>
      </c>
      <c r="P2720" s="10">
        <v>9330</v>
      </c>
      <c r="Q2720" s="10">
        <v>6748</v>
      </c>
      <c r="R2720" s="10">
        <v>1055</v>
      </c>
      <c r="S2720" s="10">
        <v>995</v>
      </c>
      <c r="T2720" s="10">
        <v>394</v>
      </c>
      <c r="U2720" s="10">
        <v>1226</v>
      </c>
      <c r="V2720" s="10">
        <v>6605</v>
      </c>
      <c r="W2720" s="10">
        <v>5286</v>
      </c>
      <c r="X2720" s="10">
        <v>6042</v>
      </c>
      <c r="Y2720" s="10">
        <v>1350</v>
      </c>
      <c r="Z2720" s="10">
        <v>8585</v>
      </c>
      <c r="AA2720" s="10">
        <v>9233</v>
      </c>
      <c r="AB2720" s="10">
        <v>6361</v>
      </c>
      <c r="AC2720" s="10">
        <v>3574</v>
      </c>
      <c r="AD2720" s="10">
        <v>2398</v>
      </c>
      <c r="AE2720" s="10">
        <v>8274</v>
      </c>
      <c r="AF2720" s="10">
        <v>7202</v>
      </c>
      <c r="AG2720" s="10">
        <v>2986</v>
      </c>
      <c r="AH2720" s="10">
        <v>925</v>
      </c>
      <c r="AI2720" s="10">
        <v>7730</v>
      </c>
      <c r="AJ2720" s="10">
        <v>9688</v>
      </c>
      <c r="AK2720" s="10">
        <v>6083</v>
      </c>
      <c r="AL2720" s="10">
        <v>7008</v>
      </c>
      <c r="AM2720" s="10">
        <v>7067</v>
      </c>
      <c r="AN2720" s="10">
        <v>5552</v>
      </c>
      <c r="AO2720" s="10">
        <v>7500</v>
      </c>
      <c r="AP2720" s="10">
        <v>579</v>
      </c>
      <c r="AQ2720" s="10">
        <v>743</v>
      </c>
      <c r="AR2720" s="10">
        <v>5432</v>
      </c>
      <c r="AS2720" s="10">
        <v>5632</v>
      </c>
      <c r="AT2720" s="10">
        <v>7903</v>
      </c>
      <c r="AU2720" s="10">
        <v>2006</v>
      </c>
      <c r="AV2720" s="10">
        <v>1192</v>
      </c>
      <c r="AW2720" s="10">
        <v>2974</v>
      </c>
      <c r="AX2720" s="10">
        <v>971</v>
      </c>
      <c r="AY2720" s="10">
        <v>4211</v>
      </c>
      <c r="AZ2720" s="10">
        <v>3379</v>
      </c>
      <c r="BA2720" s="10">
        <v>3175</v>
      </c>
      <c r="BB2720" s="10">
        <v>5493</v>
      </c>
      <c r="BC2720" s="10">
        <v>8496</v>
      </c>
      <c r="BD2720" s="10">
        <v>9084</v>
      </c>
      <c r="BE2720" s="10">
        <v>2545</v>
      </c>
      <c r="BF2720" s="10">
        <v>5686</v>
      </c>
      <c r="BG2720" s="10">
        <v>3178</v>
      </c>
      <c r="BH2720" s="10">
        <v>3666</v>
      </c>
      <c r="BI2720" s="10">
        <v>4384</v>
      </c>
      <c r="BJ2720" s="10">
        <v>2332</v>
      </c>
      <c r="BK2720" s="10">
        <v>2266</v>
      </c>
      <c r="BL2720" s="10">
        <v>8290</v>
      </c>
      <c r="BM2720" s="10">
        <v>3097</v>
      </c>
      <c r="BN2720" s="10">
        <v>5235</v>
      </c>
      <c r="BO2720" s="10">
        <v>9128</v>
      </c>
      <c r="BP2720" s="10">
        <v>5006</v>
      </c>
      <c r="BQ2720" s="10">
        <v>5472</v>
      </c>
      <c r="BR2720" s="10">
        <v>7017</v>
      </c>
      <c r="BS2720" s="10">
        <v>1424</v>
      </c>
      <c r="BT2720" s="10">
        <v>8137</v>
      </c>
      <c r="BU2720" s="10">
        <v>2784</v>
      </c>
      <c r="BV2720" s="10">
        <v>6681</v>
      </c>
      <c r="BW2720" s="10">
        <v>5758</v>
      </c>
      <c r="BX2720" s="10">
        <v>3657</v>
      </c>
      <c r="BY2720" s="10">
        <v>250</v>
      </c>
      <c r="BZ2720" s="10">
        <v>1776</v>
      </c>
      <c r="CA2720" s="10">
        <v>4555</v>
      </c>
      <c r="CB2720" s="10">
        <v>9822</v>
      </c>
      <c r="CC2720" s="10">
        <v>9584</v>
      </c>
      <c r="CD2720" s="10">
        <v>2851</v>
      </c>
      <c r="CE2720" s="10">
        <v>5441</v>
      </c>
      <c r="CF2720" s="10">
        <v>2575</v>
      </c>
      <c r="CG2720" s="10">
        <v>4405</v>
      </c>
      <c r="CH2720" s="10">
        <v>4609</v>
      </c>
      <c r="CI2720" s="10">
        <v>6752</v>
      </c>
      <c r="CJ2720" s="10">
        <v>5224</v>
      </c>
      <c r="CK2720" s="10">
        <v>9587</v>
      </c>
      <c r="CL2720" s="10">
        <v>6059</v>
      </c>
      <c r="CM2720" s="10">
        <v>4033</v>
      </c>
      <c r="CN2720" s="10">
        <v>7692</v>
      </c>
      <c r="CO2720" s="10">
        <v>4433</v>
      </c>
      <c r="CP2720" s="10">
        <v>6598</v>
      </c>
      <c r="CQ2720" s="10">
        <v>3571</v>
      </c>
      <c r="CR2720" s="10">
        <v>7192</v>
      </c>
      <c r="CS2720" s="10">
        <v>193</v>
      </c>
      <c r="CT2720" s="10">
        <v>4990</v>
      </c>
      <c r="CU2720" s="10">
        <v>7284</v>
      </c>
      <c r="CV2720" s="10">
        <v>9059</v>
      </c>
      <c r="CW2720" s="10">
        <v>3725</v>
      </c>
      <c r="CX2720" s="10">
        <v>5507</v>
      </c>
      <c r="CY2720" s="10">
        <v>6046</v>
      </c>
      <c r="CZ2720" s="10">
        <v>9566</v>
      </c>
      <c r="DA2720" s="10">
        <v>259</v>
      </c>
      <c r="DB2720" s="10">
        <v>2158</v>
      </c>
      <c r="DC2720" s="10">
        <v>7748</v>
      </c>
      <c r="DD2720" s="10">
        <v>5121</v>
      </c>
    </row>
    <row r="2721" spans="1:108" x14ac:dyDescent="0.25">
      <c r="H2721" s="11" t="s">
        <v>0</v>
      </c>
      <c r="I2721" s="12">
        <v>14.198241711389155</v>
      </c>
      <c r="J2721" s="12">
        <v>-2.2005667381043716</v>
      </c>
      <c r="K2721" s="12">
        <v>-7.2875278975060356</v>
      </c>
      <c r="L2721" s="12">
        <v>6.9075253110623747</v>
      </c>
      <c r="M2721" s="12">
        <v>4.5786576464781197</v>
      </c>
      <c r="N2721" s="12">
        <v>5.3655832079269086</v>
      </c>
      <c r="O2721" s="12">
        <v>-4.3270162753954864</v>
      </c>
      <c r="P2721" s="12">
        <v>-1.3313948664790494</v>
      </c>
      <c r="Q2721" s="12">
        <v>2.3045242803353516</v>
      </c>
      <c r="R2721" s="12">
        <v>-9.9019525562405715</v>
      </c>
      <c r="S2721" s="12">
        <v>-8.4531993103792455</v>
      </c>
      <c r="T2721" s="12">
        <v>5.2681503891682055</v>
      </c>
      <c r="U2721" s="12">
        <v>4.3190536630726104</v>
      </c>
      <c r="V2721" s="12">
        <v>-3.0113261927324508</v>
      </c>
      <c r="W2721" s="12">
        <v>-4.5436679406161931</v>
      </c>
      <c r="X2721" s="12">
        <v>8.0203920970389841</v>
      </c>
      <c r="Y2721" s="12">
        <v>-3.856140297985422</v>
      </c>
      <c r="Z2721" s="12">
        <v>2.7185044212145448</v>
      </c>
      <c r="AA2721" s="12">
        <v>5.6213147851579395</v>
      </c>
      <c r="AB2721" s="12">
        <v>1.0658296398896094</v>
      </c>
      <c r="AC2721" s="12">
        <v>10.125671169570341</v>
      </c>
      <c r="AD2721" s="12">
        <v>-0.76331439759577913</v>
      </c>
      <c r="AE2721" s="12">
        <v>-2.4702931680046665</v>
      </c>
      <c r="AF2721" s="12">
        <v>1.5407119780055782</v>
      </c>
      <c r="AG2721" s="12">
        <v>-3.260651952142001</v>
      </c>
      <c r="AH2721" s="12">
        <v>8.8346114134181808E-2</v>
      </c>
      <c r="AI2721" s="12">
        <v>-0.45889120679373518</v>
      </c>
      <c r="AJ2721" s="12">
        <v>0.89652895403091792</v>
      </c>
      <c r="AK2721" s="12">
        <v>-1.9880108147013402</v>
      </c>
      <c r="AL2721" s="12">
        <v>1.191081258514485</v>
      </c>
      <c r="AM2721" s="12">
        <v>2.5092747037947269</v>
      </c>
      <c r="AN2721" s="12">
        <v>1.0378776634146321</v>
      </c>
      <c r="AO2721" s="12">
        <v>-6.6945084002056765</v>
      </c>
      <c r="AP2721" s="12">
        <v>-1.185868375157396</v>
      </c>
      <c r="AQ2721" s="12">
        <v>-2.354713194450452</v>
      </c>
      <c r="AR2721" s="12">
        <v>2.9607969103402274</v>
      </c>
      <c r="AS2721" s="12">
        <v>-6.7394008937107337</v>
      </c>
      <c r="AT2721" s="12">
        <v>-3.3993653982944116</v>
      </c>
      <c r="AU2721" s="12">
        <v>-2.2195773708843261</v>
      </c>
      <c r="AV2721" s="12">
        <v>7.5688050861857104</v>
      </c>
      <c r="AW2721" s="12">
        <v>-8.1438134071399997</v>
      </c>
      <c r="AX2721" s="12">
        <v>-4.9444324013944456</v>
      </c>
      <c r="AY2721" s="12">
        <v>0.22045223067857722</v>
      </c>
      <c r="AZ2721" s="12">
        <v>-1.5957770340655484</v>
      </c>
      <c r="BA2721" s="12">
        <v>-4.86278038627397</v>
      </c>
      <c r="BB2721" s="12">
        <v>-1.6544028625301375</v>
      </c>
      <c r="BC2721" s="12">
        <v>4.0464763369824519</v>
      </c>
      <c r="BD2721" s="12">
        <v>0.54825596285848044</v>
      </c>
      <c r="BE2721" s="12">
        <v>-7.0439996143992847</v>
      </c>
      <c r="BF2721" s="12">
        <v>4.6263402508144615</v>
      </c>
      <c r="BG2721" s="12">
        <v>7.8604783408451961</v>
      </c>
      <c r="BH2721" s="12">
        <v>-0.94378420601541391</v>
      </c>
      <c r="BI2721" s="12">
        <v>-3.2935568465234271</v>
      </c>
      <c r="BJ2721" s="12">
        <v>3.6492814301417358</v>
      </c>
      <c r="BK2721" s="12">
        <v>-12.081756506157998</v>
      </c>
      <c r="BL2721" s="12">
        <v>1.5580970765165101</v>
      </c>
      <c r="BM2721" s="12">
        <v>10.158843612131976</v>
      </c>
      <c r="BN2721" s="12">
        <v>3.3517876042030625</v>
      </c>
      <c r="BO2721" s="12">
        <v>-5.482128777002389</v>
      </c>
      <c r="BP2721" s="12">
        <v>-6.1311150302959083</v>
      </c>
      <c r="BQ2721" s="12">
        <v>4.4042437807169552</v>
      </c>
      <c r="BR2721" s="12">
        <v>2.072872655804006</v>
      </c>
      <c r="BS2721" s="12">
        <v>7.0172444199402797</v>
      </c>
      <c r="BT2721" s="12">
        <v>3.5237751098501366</v>
      </c>
      <c r="BU2721" s="12">
        <v>-5.4111561472438483</v>
      </c>
      <c r="BV2721" s="12">
        <v>3.8709602489552033</v>
      </c>
      <c r="BW2721" s="12">
        <v>-1.5759729844739345</v>
      </c>
      <c r="BX2721" s="12">
        <v>2.4429729975436536</v>
      </c>
      <c r="BY2721" s="12">
        <v>-5.1552202855481077</v>
      </c>
      <c r="BZ2721" s="12">
        <v>-0.91869797571563427</v>
      </c>
      <c r="CA2721" s="12">
        <v>-7.4177782190648021</v>
      </c>
      <c r="CB2721" s="12">
        <v>-5.2665115903772239</v>
      </c>
      <c r="CC2721" s="12">
        <v>-2.8331730019797483</v>
      </c>
      <c r="CD2721" s="12">
        <v>5.7351713477682944</v>
      </c>
      <c r="CE2721" s="12">
        <v>-1.9021689671178088</v>
      </c>
      <c r="CF2721" s="12">
        <v>6.0459374467484626</v>
      </c>
      <c r="CG2721" s="12">
        <v>-0.42725467351219859</v>
      </c>
      <c r="CH2721" s="12">
        <v>5.004048746430322</v>
      </c>
      <c r="CI2721" s="12">
        <v>-5.6155520387542719</v>
      </c>
      <c r="CJ2721" s="12">
        <v>5.4166403959381171</v>
      </c>
      <c r="CK2721" s="12">
        <v>-4.2692556309136753</v>
      </c>
      <c r="CL2721" s="12">
        <v>-1.8247517976617458</v>
      </c>
      <c r="CM2721" s="12">
        <v>1.0904372390450876</v>
      </c>
      <c r="CN2721" s="12">
        <v>7.7893537245340303</v>
      </c>
      <c r="CO2721" s="12">
        <v>-5.0137262765889066</v>
      </c>
      <c r="CP2721" s="12">
        <v>-2.12839751004964</v>
      </c>
      <c r="CQ2721" s="12">
        <v>-6.3677095016280729</v>
      </c>
      <c r="CR2721" s="12">
        <v>-6.3037727040942553</v>
      </c>
      <c r="CS2721" s="12">
        <v>5.0551563253530416</v>
      </c>
      <c r="CT2721" s="12">
        <v>-2.2369816183457054</v>
      </c>
      <c r="CU2721" s="12">
        <v>-4.135224704053698</v>
      </c>
      <c r="CV2721" s="12">
        <v>1.4512033507920499</v>
      </c>
      <c r="CW2721" s="12">
        <v>-5.2857442666001999</v>
      </c>
      <c r="CX2721" s="12">
        <v>-1.2183357039438183</v>
      </c>
      <c r="CY2721" s="12">
        <v>6.1029051676257629</v>
      </c>
      <c r="CZ2721" s="12">
        <v>14.727270352727398</v>
      </c>
      <c r="DA2721" s="12">
        <v>5.8942556059548643</v>
      </c>
      <c r="DB2721" s="12">
        <v>2.5868621530298097</v>
      </c>
      <c r="DC2721" s="12">
        <v>1.8861271382087461</v>
      </c>
      <c r="DD2721" s="12">
        <v>-4.4369792307649787</v>
      </c>
    </row>
    <row r="2722" spans="1:108" x14ac:dyDescent="0.25">
      <c r="H2722" s="11" t="s">
        <v>2</v>
      </c>
      <c r="I2722" s="12">
        <v>37.387218202759676</v>
      </c>
      <c r="J2722" s="12">
        <v>6.2335378548753102</v>
      </c>
      <c r="K2722" s="12">
        <v>-5.0999786768783428</v>
      </c>
      <c r="L2722" s="12">
        <v>25.202072397884812</v>
      </c>
      <c r="M2722" s="12">
        <v>19.534812172922553</v>
      </c>
      <c r="N2722" s="12">
        <v>19.943297130123138</v>
      </c>
      <c r="O2722" s="12">
        <v>2.1782678698630642</v>
      </c>
      <c r="P2722" s="12">
        <v>8.0677364414214168</v>
      </c>
      <c r="Q2722" s="12">
        <v>14.280214626253429</v>
      </c>
      <c r="R2722" s="12">
        <v>-10.584463189930373</v>
      </c>
      <c r="S2722" s="12">
        <v>-7.2963889738452563</v>
      </c>
      <c r="T2722" s="12">
        <v>21.073416019901774</v>
      </c>
      <c r="U2722" s="12">
        <v>18.726061260296866</v>
      </c>
      <c r="V2722" s="12">
        <v>3.3956580013366926</v>
      </c>
      <c r="W2722" s="12">
        <v>-0.11179336538643647</v>
      </c>
      <c r="X2722" s="12">
        <v>26.351677581955411</v>
      </c>
      <c r="Y2722" s="12">
        <v>1.307370919009283</v>
      </c>
      <c r="Z2722" s="12">
        <v>15.638638596290429</v>
      </c>
      <c r="AA2722" s="12">
        <v>21.118770403261344</v>
      </c>
      <c r="AB2722" s="12">
        <v>13.034273361612208</v>
      </c>
      <c r="AC2722" s="12">
        <v>29.51065337103644</v>
      </c>
      <c r="AD2722" s="12">
        <v>9.8202286061855073</v>
      </c>
      <c r="AE2722" s="12">
        <v>4.3608420255779903</v>
      </c>
      <c r="AF2722" s="12">
        <v>11.893460907513459</v>
      </c>
      <c r="AG2722" s="12">
        <v>3.1864438439197964</v>
      </c>
      <c r="AH2722" s="12">
        <v>9.4234218291987979</v>
      </c>
      <c r="AI2722" s="12">
        <v>9.8037729478618676</v>
      </c>
      <c r="AJ2722" s="12">
        <v>11.076244976534202</v>
      </c>
      <c r="AK2722" s="12">
        <v>6.7631728369541815</v>
      </c>
      <c r="AL2722" s="12">
        <v>11.444799094804482</v>
      </c>
      <c r="AM2722" s="12">
        <v>13.747214859843673</v>
      </c>
      <c r="AN2722" s="12">
        <v>12.32575900851849</v>
      </c>
      <c r="AO2722" s="12">
        <v>-3.5353343073381711</v>
      </c>
      <c r="AP2722" s="12">
        <v>5.6958270825518493</v>
      </c>
      <c r="AQ2722" s="12">
        <v>6.2692509419357414</v>
      </c>
      <c r="AR2722" s="12">
        <v>15.238785879244359</v>
      </c>
      <c r="AS2722" s="12">
        <v>-5.2122292228759832</v>
      </c>
      <c r="AT2722" s="12">
        <v>1.735306086224677</v>
      </c>
      <c r="AU2722" s="12">
        <v>6.1805989383516664</v>
      </c>
      <c r="AV2722" s="12">
        <v>25.804247842307976</v>
      </c>
      <c r="AW2722" s="12">
        <v>-6.4941831050081236</v>
      </c>
      <c r="AX2722" s="12">
        <v>0.53871452323032742</v>
      </c>
      <c r="AY2722" s="12">
        <v>11.389154761228911</v>
      </c>
      <c r="AZ2722" s="12">
        <v>6.3577249141804764</v>
      </c>
      <c r="BA2722" s="12">
        <v>-1.0302044655046665</v>
      </c>
      <c r="BB2722" s="12">
        <v>6.6193459451528165</v>
      </c>
      <c r="BC2722" s="12">
        <v>17.44984021316619</v>
      </c>
      <c r="BD2722" s="12">
        <v>11.137664913364892</v>
      </c>
      <c r="BE2722" s="12">
        <v>-3.2855602090303635</v>
      </c>
      <c r="BF2722" s="12">
        <v>21.265844603979161</v>
      </c>
      <c r="BG2722" s="12">
        <v>24.981972308560639</v>
      </c>
      <c r="BH2722" s="12">
        <v>6.7753314451228102</v>
      </c>
      <c r="BI2722" s="12">
        <v>3.0020710846264125</v>
      </c>
      <c r="BJ2722" s="12">
        <v>18.196047112597313</v>
      </c>
      <c r="BK2722" s="12">
        <v>-13.062343760250242</v>
      </c>
      <c r="BL2722" s="12">
        <v>13.601301153786006</v>
      </c>
      <c r="BM2722" s="12">
        <v>30.773519127529202</v>
      </c>
      <c r="BN2722" s="12">
        <v>17.471150657856821</v>
      </c>
      <c r="BO2722" s="12">
        <v>-0.18378758748152024</v>
      </c>
      <c r="BP2722" s="12">
        <v>-1.2374318855180688</v>
      </c>
      <c r="BQ2722" s="12">
        <v>18.39799498358639</v>
      </c>
      <c r="BR2722" s="12">
        <v>14.752240741113678</v>
      </c>
      <c r="BS2722" s="12">
        <v>25.645823423349206</v>
      </c>
      <c r="BT2722" s="12">
        <v>18.184054526400232</v>
      </c>
      <c r="BU2722" s="12">
        <v>-1.6713364408920288</v>
      </c>
      <c r="BV2722" s="12">
        <v>17.983616402884479</v>
      </c>
      <c r="BW2722" s="12">
        <v>5.9509455215594116</v>
      </c>
      <c r="BX2722" s="12">
        <v>14.137308706702788</v>
      </c>
      <c r="BY2722" s="12">
        <v>1.2703080370097304</v>
      </c>
      <c r="BZ2722" s="12">
        <v>8.4214714818275134</v>
      </c>
      <c r="CA2722" s="12">
        <v>-4.5625182188916158</v>
      </c>
      <c r="CB2722" s="12">
        <v>-1.9710431632657213</v>
      </c>
      <c r="CC2722" s="12">
        <v>4.4855643631740643</v>
      </c>
      <c r="CD2722" s="12">
        <v>21.318818843091911</v>
      </c>
      <c r="CE2722" s="12">
        <v>6.7162740335980935</v>
      </c>
      <c r="CF2722" s="12">
        <v>20.899887416174831</v>
      </c>
      <c r="CG2722" s="12">
        <v>9.8031985676639888</v>
      </c>
      <c r="CH2722" s="12">
        <v>19.914240275522246</v>
      </c>
      <c r="CI2722" s="12">
        <v>-3.4886370414367942</v>
      </c>
      <c r="CJ2722" s="12">
        <v>21.213902067504083</v>
      </c>
      <c r="CK2722" s="12">
        <v>1.0173331267496271</v>
      </c>
      <c r="CL2722" s="12">
        <v>5.7178796617812049</v>
      </c>
      <c r="CM2722" s="12">
        <v>12.601758650579583</v>
      </c>
      <c r="CN2722" s="12">
        <v>24.578216515695154</v>
      </c>
      <c r="CO2722" s="12">
        <v>-0.21301150527407878</v>
      </c>
      <c r="CP2722" s="12">
        <v>5.6081570232601239</v>
      </c>
      <c r="CQ2722" s="12">
        <v>-1.9760536740410592</v>
      </c>
      <c r="CR2722" s="12">
        <v>-2.9704639572320315</v>
      </c>
      <c r="CS2722" s="12">
        <v>20.050690629886358</v>
      </c>
      <c r="CT2722" s="12">
        <v>4.9671049621313674</v>
      </c>
      <c r="CU2722" s="12">
        <v>2.3910615274276483</v>
      </c>
      <c r="CV2722" s="12">
        <v>12.79269911981012</v>
      </c>
      <c r="CW2722" s="12">
        <v>-0.23578561352001787</v>
      </c>
      <c r="CX2722" s="12">
        <v>8.9807679208880558</v>
      </c>
      <c r="CY2722" s="12">
        <v>24.42083702469025</v>
      </c>
      <c r="CZ2722" s="12">
        <v>38.843685067668687</v>
      </c>
      <c r="DA2722" s="12">
        <v>22.229218542006482</v>
      </c>
      <c r="DB2722" s="12">
        <v>15.784298755999119</v>
      </c>
      <c r="DC2722" s="12">
        <v>13.573038513247402</v>
      </c>
      <c r="DD2722" s="12">
        <v>2.2745957859497938</v>
      </c>
    </row>
    <row r="2723" spans="1:108" x14ac:dyDescent="0.25">
      <c r="A2723" s="2">
        <v>908</v>
      </c>
      <c r="B2723" s="8">
        <f t="shared" ref="B2723" ca="1" si="4449">_xlfn.COVARIANCE.P(OFFSET(I2724,0,0,1,20),OFFSET(I2725,0,0,1,20))/_xlfn.VAR.P(OFFSET(I2724,0,0,1,20))</f>
        <v>2.0374016158756207</v>
      </c>
      <c r="C2723" s="8">
        <f t="shared" ref="C2723" ca="1" si="4450">_xlfn.COVARIANCE.P(OFFSET(I2724,0,0,1,50),OFFSET(I2725,0,0,1,50))/_xlfn.VAR.P(OFFSET(I2724,0,0,1,50))</f>
        <v>1.9841565070564049</v>
      </c>
      <c r="D2723" s="8">
        <f t="shared" ref="D2723" ca="1" si="4451">_xlfn.COVARIANCE.P(OFFSET(I2724,0,0,1,100),OFFSET(I2725,0,0,1,100))/_xlfn.VAR.P(OFFSET(I2724,0,0,1,100))</f>
        <v>2.020376085620839</v>
      </c>
      <c r="E2723" s="8">
        <f t="shared" ref="E2723" ca="1" si="4452">AVERAGE(OFFSET(I2725,0,0,1,20))-AVERAGE(OFFSET(I2724,0,0,1,20))*B2723</f>
        <v>10.181053769927578</v>
      </c>
      <c r="F2723" s="8">
        <f t="shared" ref="F2723" ca="1" si="4453">AVERAGE(OFFSET(I2725,0,0,1,50))-AVERAGE(OFFSET(I2724,0,0,1,50))*C2723</f>
        <v>9.8966802890790628</v>
      </c>
      <c r="G2723" s="8">
        <f t="shared" ref="G2723" ca="1" si="4454">AVERAGE(OFFSET(I2725,0,0,1,100))-AVERAGE(OFFSET(I2724,0,0,1,100))*D2723</f>
        <v>9.8414631497854934</v>
      </c>
      <c r="H2723" s="9" t="s">
        <v>29</v>
      </c>
      <c r="I2723" s="10">
        <v>5287</v>
      </c>
      <c r="J2723" s="10">
        <v>6781</v>
      </c>
      <c r="K2723" s="10">
        <v>1138</v>
      </c>
      <c r="L2723" s="10">
        <v>5096</v>
      </c>
      <c r="M2723" s="10">
        <v>547</v>
      </c>
      <c r="N2723" s="10">
        <v>2616</v>
      </c>
      <c r="O2723" s="10">
        <v>9764</v>
      </c>
      <c r="P2723" s="10">
        <v>3175</v>
      </c>
      <c r="Q2723" s="10">
        <v>6702</v>
      </c>
      <c r="R2723" s="10">
        <v>7553</v>
      </c>
      <c r="S2723" s="10">
        <v>970</v>
      </c>
      <c r="T2723" s="10">
        <v>7829</v>
      </c>
      <c r="U2723" s="10">
        <v>9105</v>
      </c>
      <c r="V2723" s="10">
        <v>5524</v>
      </c>
      <c r="W2723" s="10">
        <v>4449</v>
      </c>
      <c r="X2723" s="10">
        <v>4678</v>
      </c>
      <c r="Y2723" s="10">
        <v>623</v>
      </c>
      <c r="Z2723" s="10">
        <v>5328</v>
      </c>
      <c r="AA2723" s="10">
        <v>4307</v>
      </c>
      <c r="AB2723" s="10">
        <v>8945</v>
      </c>
      <c r="AC2723" s="10">
        <v>1803</v>
      </c>
      <c r="AD2723" s="10">
        <v>6667</v>
      </c>
      <c r="AE2723" s="10">
        <v>9762</v>
      </c>
      <c r="AF2723" s="10">
        <v>8506</v>
      </c>
      <c r="AG2723" s="10">
        <v>4710</v>
      </c>
      <c r="AH2723" s="10">
        <v>5973</v>
      </c>
      <c r="AI2723" s="10">
        <v>2805</v>
      </c>
      <c r="AJ2723" s="10">
        <v>3188</v>
      </c>
      <c r="AK2723" s="10">
        <v>9084</v>
      </c>
      <c r="AL2723" s="10">
        <v>6496</v>
      </c>
      <c r="AM2723" s="10">
        <v>4730</v>
      </c>
      <c r="AN2723" s="10">
        <v>6117</v>
      </c>
      <c r="AO2723" s="10">
        <v>8165</v>
      </c>
      <c r="AP2723" s="10">
        <v>9139</v>
      </c>
      <c r="AQ2723" s="10">
        <v>50</v>
      </c>
      <c r="AR2723" s="10">
        <v>6196</v>
      </c>
      <c r="AS2723" s="10">
        <v>8520</v>
      </c>
      <c r="AT2723" s="10">
        <v>6289</v>
      </c>
      <c r="AU2723" s="10">
        <v>5224</v>
      </c>
      <c r="AV2723" s="10">
        <v>181</v>
      </c>
      <c r="AW2723" s="10">
        <v>632</v>
      </c>
      <c r="AX2723" s="10">
        <v>1409</v>
      </c>
      <c r="AY2723" s="10">
        <v>6331</v>
      </c>
      <c r="AZ2723" s="10">
        <v>8444</v>
      </c>
      <c r="BA2723" s="10">
        <v>9224</v>
      </c>
      <c r="BB2723" s="10">
        <v>1853</v>
      </c>
      <c r="BC2723" s="10">
        <v>8940</v>
      </c>
      <c r="BD2723" s="10">
        <v>2085</v>
      </c>
      <c r="BE2723" s="10">
        <v>3989</v>
      </c>
      <c r="BF2723" s="10">
        <v>7214</v>
      </c>
      <c r="BG2723" s="10">
        <v>8493</v>
      </c>
      <c r="BH2723" s="10">
        <v>6073</v>
      </c>
      <c r="BI2723" s="10">
        <v>2992</v>
      </c>
      <c r="BJ2723" s="10">
        <v>958</v>
      </c>
      <c r="BK2723" s="10">
        <v>9981</v>
      </c>
      <c r="BL2723" s="10">
        <v>5735</v>
      </c>
      <c r="BM2723" s="10">
        <v>7368</v>
      </c>
      <c r="BN2723" s="10">
        <v>4932</v>
      </c>
      <c r="BO2723" s="10">
        <v>350</v>
      </c>
      <c r="BP2723" s="10">
        <v>6218</v>
      </c>
      <c r="BQ2723" s="10">
        <v>9020</v>
      </c>
      <c r="BR2723" s="10">
        <v>583</v>
      </c>
      <c r="BS2723" s="10">
        <v>9124</v>
      </c>
      <c r="BT2723" s="10">
        <v>5417</v>
      </c>
      <c r="BU2723" s="10">
        <v>26</v>
      </c>
      <c r="BV2723" s="10">
        <v>2830</v>
      </c>
      <c r="BW2723" s="10">
        <v>969</v>
      </c>
      <c r="BX2723" s="10">
        <v>4464</v>
      </c>
      <c r="BY2723" s="10">
        <v>9023</v>
      </c>
      <c r="BZ2723" s="10">
        <v>3748</v>
      </c>
      <c r="CA2723" s="10">
        <v>4325</v>
      </c>
      <c r="CB2723" s="10">
        <v>707</v>
      </c>
      <c r="CC2723" s="10">
        <v>7999</v>
      </c>
      <c r="CD2723" s="10">
        <v>7344</v>
      </c>
      <c r="CE2723" s="10">
        <v>4948</v>
      </c>
      <c r="CF2723" s="10">
        <v>6924</v>
      </c>
      <c r="CG2723" s="10">
        <v>6091</v>
      </c>
      <c r="CH2723" s="10">
        <v>4801</v>
      </c>
      <c r="CI2723" s="10">
        <v>3998</v>
      </c>
      <c r="CJ2723" s="10">
        <v>2669</v>
      </c>
      <c r="CK2723" s="10">
        <v>3643</v>
      </c>
      <c r="CL2723" s="10">
        <v>987</v>
      </c>
      <c r="CM2723" s="10">
        <v>5256</v>
      </c>
      <c r="CN2723" s="10">
        <v>7127</v>
      </c>
      <c r="CO2723" s="10">
        <v>6468</v>
      </c>
      <c r="CP2723" s="10">
        <v>1643</v>
      </c>
      <c r="CQ2723" s="10">
        <v>4124</v>
      </c>
      <c r="CR2723" s="10">
        <v>3301</v>
      </c>
      <c r="CS2723" s="10">
        <v>6860</v>
      </c>
      <c r="CT2723" s="10">
        <v>3591</v>
      </c>
      <c r="CU2723" s="10">
        <v>4183</v>
      </c>
      <c r="CV2723" s="10">
        <v>2314</v>
      </c>
      <c r="CW2723" s="10">
        <v>8731</v>
      </c>
      <c r="CX2723" s="10">
        <v>4017</v>
      </c>
      <c r="CY2723" s="10">
        <v>2262</v>
      </c>
      <c r="CZ2723" s="10">
        <v>21</v>
      </c>
      <c r="DA2723" s="10">
        <v>3828</v>
      </c>
      <c r="DB2723" s="10">
        <v>9719</v>
      </c>
      <c r="DC2723" s="10">
        <v>9839</v>
      </c>
      <c r="DD2723" s="10">
        <v>5220</v>
      </c>
    </row>
    <row r="2724" spans="1:108" x14ac:dyDescent="0.25">
      <c r="H2724" s="11" t="s">
        <v>0</v>
      </c>
      <c r="I2724" s="12">
        <v>-3.734595540527752</v>
      </c>
      <c r="J2724" s="12">
        <v>0.91521640940578197</v>
      </c>
      <c r="K2724" s="12">
        <v>6.5697786524432864</v>
      </c>
      <c r="L2724" s="12">
        <v>2.4401382767314348</v>
      </c>
      <c r="M2724" s="12">
        <v>-1.5999329643348266</v>
      </c>
      <c r="N2724" s="12">
        <v>-2.3927616329116317</v>
      </c>
      <c r="O2724" s="12">
        <v>4.0619350445700597</v>
      </c>
      <c r="P2724" s="12">
        <v>-4.86278038627397</v>
      </c>
      <c r="Q2724" s="12">
        <v>-2.1935975015919227</v>
      </c>
      <c r="R2724" s="12">
        <v>3.6822502645756123</v>
      </c>
      <c r="S2724" s="12">
        <v>6.9093218171363251</v>
      </c>
      <c r="T2724" s="12">
        <v>-0.36915969473792248</v>
      </c>
      <c r="U2724" s="12">
        <v>-3.1387077657561151</v>
      </c>
      <c r="V2724" s="12">
        <v>-6.1899375988310155</v>
      </c>
      <c r="W2724" s="12">
        <v>2.5566816593506463</v>
      </c>
      <c r="X2724" s="12">
        <v>1.7310145235589673</v>
      </c>
      <c r="Y2724" s="12">
        <v>7.080813925844085</v>
      </c>
      <c r="Z2724" s="12">
        <v>0.63963276760939058</v>
      </c>
      <c r="AA2724" s="12">
        <v>3.1384249362358636</v>
      </c>
      <c r="AB2724" s="12">
        <v>-3.2335058286427194</v>
      </c>
      <c r="AC2724" s="12">
        <v>-9.4168866641168645</v>
      </c>
      <c r="AD2724" s="12">
        <v>1.8652973751901341</v>
      </c>
      <c r="AE2724" s="12">
        <v>-2.2337096365571045</v>
      </c>
      <c r="AF2724" s="12">
        <v>14.550693364115139</v>
      </c>
      <c r="AG2724" s="12">
        <v>-1.8130567837325007</v>
      </c>
      <c r="AH2724" s="12">
        <v>-1.5827245553285705</v>
      </c>
      <c r="AI2724" s="12">
        <v>-10.607034630673782</v>
      </c>
      <c r="AJ2724" s="12">
        <v>2.1981210353815102</v>
      </c>
      <c r="AK2724" s="12">
        <v>0.54825596285848044</v>
      </c>
      <c r="AL2724" s="12">
        <v>-1.0107486037792144</v>
      </c>
      <c r="AM2724" s="12">
        <v>7.9608664685305106</v>
      </c>
      <c r="AN2724" s="12">
        <v>11.071666394190732</v>
      </c>
      <c r="AO2724" s="12">
        <v>2.7252967302658671</v>
      </c>
      <c r="AP2724" s="12">
        <v>-7.0697079881553107</v>
      </c>
      <c r="AQ2724" s="12">
        <v>1.1070795812178438</v>
      </c>
      <c r="AR2724" s="12">
        <v>0.93488825348624416</v>
      </c>
      <c r="AS2724" s="12">
        <v>2.3473578218906592</v>
      </c>
      <c r="AT2724" s="12">
        <v>7.2848853990543798</v>
      </c>
      <c r="AU2724" s="12">
        <v>5.4166403959381171</v>
      </c>
      <c r="AV2724" s="12">
        <v>-8.8506305344078857</v>
      </c>
      <c r="AW2724" s="12">
        <v>-2.190799889969715</v>
      </c>
      <c r="AX2724" s="12">
        <v>-5.5893101995312708</v>
      </c>
      <c r="AY2724" s="12">
        <v>2.5966834026498327</v>
      </c>
      <c r="AZ2724" s="12">
        <v>5.5874285924016167</v>
      </c>
      <c r="BA2724" s="12">
        <v>4.0292226887546319</v>
      </c>
      <c r="BB2724" s="12">
        <v>-8.7242273525846716</v>
      </c>
      <c r="BC2724" s="12">
        <v>1.7618531175798482</v>
      </c>
      <c r="BD2724" s="12">
        <v>-1.9584327793414982</v>
      </c>
      <c r="BE2724" s="12">
        <v>1.517771855532726</v>
      </c>
      <c r="BF2724" s="12">
        <v>-2.4786325512371912</v>
      </c>
      <c r="BG2724" s="12">
        <v>-2.1559322400155971</v>
      </c>
      <c r="BH2724" s="12">
        <v>8.3006067104949697</v>
      </c>
      <c r="BI2724" s="12">
        <v>2.0082279603953572</v>
      </c>
      <c r="BJ2724" s="12">
        <v>-4.9559064476448409</v>
      </c>
      <c r="BK2724" s="12">
        <v>9.2185406953511659</v>
      </c>
      <c r="BL2724" s="12">
        <v>-0.13382265397197809</v>
      </c>
      <c r="BM2724" s="12">
        <v>2.3019617525812102</v>
      </c>
      <c r="BN2724" s="12">
        <v>-5.498150373984128</v>
      </c>
      <c r="BO2724" s="12">
        <v>-8.9088394586193793</v>
      </c>
      <c r="BP2724" s="12">
        <v>3.4213183996551417</v>
      </c>
      <c r="BQ2724" s="12">
        <v>-5.4676876941629979</v>
      </c>
      <c r="BR2724" s="12">
        <v>7.6920092604616084</v>
      </c>
      <c r="BS2724" s="12">
        <v>7.5427373760888825</v>
      </c>
      <c r="BT2724" s="12">
        <v>-0.58428269355961937</v>
      </c>
      <c r="BU2724" s="12">
        <v>0.14732104207717245</v>
      </c>
      <c r="BV2724" s="12">
        <v>3.7364279983225757</v>
      </c>
      <c r="BW2724" s="12">
        <v>0.33290929579585021</v>
      </c>
      <c r="BX2724" s="12">
        <v>0.77820544792225788</v>
      </c>
      <c r="BY2724" s="12">
        <v>-2.325495973995785</v>
      </c>
      <c r="BZ2724" s="12">
        <v>9.0639214312674259</v>
      </c>
      <c r="CA2724" s="12">
        <v>-2.9569123105331863</v>
      </c>
      <c r="CB2724" s="12">
        <v>-5.7462828240451094</v>
      </c>
      <c r="CC2724" s="12">
        <v>-2.7917224933611036</v>
      </c>
      <c r="CD2724" s="12">
        <v>9.4906458423686306</v>
      </c>
      <c r="CE2724" s="12">
        <v>-1.1033654028258582</v>
      </c>
      <c r="CF2724" s="12">
        <v>-6.0586694648006283</v>
      </c>
      <c r="CG2724" s="12">
        <v>-4.944775394898099</v>
      </c>
      <c r="CH2724" s="12">
        <v>-6.0891776606354266</v>
      </c>
      <c r="CI2724" s="12">
        <v>-1.4394815011797468</v>
      </c>
      <c r="CJ2724" s="12">
        <v>1.1418949760065342</v>
      </c>
      <c r="CK2724" s="12">
        <v>6.7667236289606336</v>
      </c>
      <c r="CL2724" s="12">
        <v>2.8155811420687531</v>
      </c>
      <c r="CM2724" s="12">
        <v>7.0429976177998359</v>
      </c>
      <c r="CN2724" s="12">
        <v>-8.3513044841290789</v>
      </c>
      <c r="CO2724" s="12">
        <v>4.4857066143536528</v>
      </c>
      <c r="CP2724" s="12">
        <v>6.0544988574065914E-2</v>
      </c>
      <c r="CQ2724" s="12">
        <v>-4.0720758471760901</v>
      </c>
      <c r="CR2724" s="12">
        <v>10.175186967184018</v>
      </c>
      <c r="CS2724" s="12">
        <v>-0.50420451945964651</v>
      </c>
      <c r="CT2724" s="12">
        <v>3.6420888979907491</v>
      </c>
      <c r="CU2724" s="12">
        <v>-1.2690292217001131</v>
      </c>
      <c r="CV2724" s="12">
        <v>-8.3934453715675392</v>
      </c>
      <c r="CW2724" s="12">
        <v>4.2932155491961659</v>
      </c>
      <c r="CX2724" s="12">
        <v>4.2063715231047736</v>
      </c>
      <c r="CY2724" s="12">
        <v>-4.5625951683028401</v>
      </c>
      <c r="CZ2724" s="12">
        <v>6.9398658465160672</v>
      </c>
      <c r="DA2724" s="12">
        <v>1.6287734249009183</v>
      </c>
      <c r="DB2724" s="12">
        <v>-0.85448278566690328</v>
      </c>
      <c r="DC2724" s="12">
        <v>7.9454595404070529</v>
      </c>
      <c r="DD2724" s="12">
        <v>-15.698840869839126</v>
      </c>
    </row>
    <row r="2725" spans="1:108" x14ac:dyDescent="0.25">
      <c r="H2725" s="11" t="s">
        <v>2</v>
      </c>
      <c r="I2725" s="12">
        <v>1.9353614042753011</v>
      </c>
      <c r="J2725" s="12">
        <v>11.925094464808605</v>
      </c>
      <c r="K2725" s="12">
        <v>22.968323946993152</v>
      </c>
      <c r="L2725" s="12">
        <v>15.172027610954915</v>
      </c>
      <c r="M2725" s="12">
        <v>7.9856276726602156</v>
      </c>
      <c r="N2725" s="12">
        <v>7.4405332581363357</v>
      </c>
      <c r="O2725" s="12">
        <v>18.558632832196224</v>
      </c>
      <c r="P2725" s="12">
        <v>-1.0302044655046665</v>
      </c>
      <c r="Q2725" s="12">
        <v>4.0759658266302257</v>
      </c>
      <c r="R2725" s="12">
        <v>17.187234247798578</v>
      </c>
      <c r="S2725" s="12">
        <v>24.860909791112896</v>
      </c>
      <c r="T2725" s="12">
        <v>11.897854898053632</v>
      </c>
      <c r="U2725" s="12">
        <v>3.8392998910311182</v>
      </c>
      <c r="V2725" s="12">
        <v>-2.9960361433213869</v>
      </c>
      <c r="W2725" s="12">
        <v>16.810506053631137</v>
      </c>
      <c r="X2725" s="12">
        <v>13.028493694868455</v>
      </c>
      <c r="Y2725" s="12">
        <v>22.892781525132033</v>
      </c>
      <c r="Z2725" s="12">
        <v>11.701686671470696</v>
      </c>
      <c r="AA2725" s="12">
        <v>16.856786194548068</v>
      </c>
      <c r="AB2725" s="12">
        <v>2.9798567360281565</v>
      </c>
      <c r="AC2725" s="12">
        <v>-8.4321114656503937</v>
      </c>
      <c r="AD2725" s="12">
        <v>13.149224929427614</v>
      </c>
      <c r="AE2725" s="12">
        <v>5.5260307858993567</v>
      </c>
      <c r="AF2725" s="12">
        <v>38.64033341108275</v>
      </c>
      <c r="AG2725" s="12">
        <v>6.4807136099493841</v>
      </c>
      <c r="AH2725" s="12">
        <v>7.6112336178774029</v>
      </c>
      <c r="AI2725" s="12">
        <v>-11.383705634840691</v>
      </c>
      <c r="AJ2725" s="12">
        <v>14.813665586207581</v>
      </c>
      <c r="AK2725" s="12">
        <v>11.137664913364892</v>
      </c>
      <c r="AL2725" s="12">
        <v>6.8370105809890838</v>
      </c>
      <c r="AM2725" s="12">
        <v>24.532434565829121</v>
      </c>
      <c r="AN2725" s="12">
        <v>32.012612630988592</v>
      </c>
      <c r="AO2725" s="12">
        <v>13.949771726319653</v>
      </c>
      <c r="AP2725" s="12">
        <v>-3.3285491812805827</v>
      </c>
      <c r="AQ2725" s="12">
        <v>12.67902235547643</v>
      </c>
      <c r="AR2725" s="12">
        <v>9.4130889718236119</v>
      </c>
      <c r="AS2725" s="12">
        <v>14.448830456097987</v>
      </c>
      <c r="AT2725" s="12">
        <v>24.568957688382984</v>
      </c>
      <c r="AU2725" s="12">
        <v>21.213902067504083</v>
      </c>
      <c r="AV2725" s="12">
        <v>-8.0522043457345998</v>
      </c>
      <c r="AW2725" s="12">
        <v>2.6833016027385597</v>
      </c>
      <c r="AX2725" s="12">
        <v>-2.9849487201303297</v>
      </c>
      <c r="AY2725" s="12">
        <v>15.223844084295397</v>
      </c>
      <c r="AZ2725" s="12">
        <v>20.016283721176553</v>
      </c>
      <c r="BA2725" s="12">
        <v>17.815431075666375</v>
      </c>
      <c r="BB2725" s="12">
        <v>-5.5935313518348497</v>
      </c>
      <c r="BC2725" s="12">
        <v>12.556434187296626</v>
      </c>
      <c r="BD2725" s="12">
        <v>6.0594106995591774</v>
      </c>
      <c r="BE2725" s="12">
        <v>13.528838445802245</v>
      </c>
      <c r="BF2725" s="12">
        <v>5.2485865546675461</v>
      </c>
      <c r="BG2725" s="12">
        <v>7.7393025031997595</v>
      </c>
      <c r="BH2725" s="12">
        <v>26.649068006760981</v>
      </c>
      <c r="BI2725" s="12">
        <v>14.617584075074941</v>
      </c>
      <c r="BJ2725" s="12">
        <v>-2.9469439929709351E-3</v>
      </c>
      <c r="BK2725" s="12">
        <v>28.363504177627771</v>
      </c>
      <c r="BL2725" s="12">
        <v>8.9634347230199403</v>
      </c>
      <c r="BM2725" s="12">
        <v>13.436211449281149</v>
      </c>
      <c r="BN2725" s="12">
        <v>-1.3193115260068329</v>
      </c>
      <c r="BO2725" s="12">
        <v>-8.5761853017477776</v>
      </c>
      <c r="BP2725" s="12">
        <v>15.791485738122201</v>
      </c>
      <c r="BQ2725" s="12">
        <v>-0.14583331494450791</v>
      </c>
      <c r="BR2725" s="12">
        <v>26.780871794777791</v>
      </c>
      <c r="BS2725" s="12">
        <v>23.893211105406138</v>
      </c>
      <c r="BT2725" s="12">
        <v>9.1151300012111669</v>
      </c>
      <c r="BU2725" s="12">
        <v>10.813282317360862</v>
      </c>
      <c r="BV2725" s="12">
        <v>17.553808864867449</v>
      </c>
      <c r="BW2725" s="12">
        <v>8.9515530933119134</v>
      </c>
      <c r="BX2725" s="12">
        <v>10.193484438472009</v>
      </c>
      <c r="BY2725" s="12">
        <v>5.2221507146987296</v>
      </c>
      <c r="BZ2725" s="12">
        <v>30.936579990670644</v>
      </c>
      <c r="CA2725" s="12">
        <v>4.5586690990650567</v>
      </c>
      <c r="CB2725" s="12">
        <v>-2.5207914048785649</v>
      </c>
      <c r="CC2725" s="12">
        <v>5.5375613191589919</v>
      </c>
      <c r="CD2725" s="12">
        <v>29.616059735403951</v>
      </c>
      <c r="CE2725" s="12">
        <v>7.8838677720970081</v>
      </c>
      <c r="CF2725" s="12">
        <v>-1.3605558122155141</v>
      </c>
      <c r="CG2725" s="12">
        <v>-2.0055947676568855</v>
      </c>
      <c r="CH2725" s="12">
        <v>-3.4309813893158219</v>
      </c>
      <c r="CI2725" s="12">
        <v>7.9036600480642978</v>
      </c>
      <c r="CJ2725" s="12">
        <v>11.807790595197389</v>
      </c>
      <c r="CK2725" s="12">
        <v>22.587485025414583</v>
      </c>
      <c r="CL2725" s="12">
        <v>17.055308873353976</v>
      </c>
      <c r="CM2725" s="12">
        <v>22.033057792032913</v>
      </c>
      <c r="CN2725" s="12">
        <v>-6.8063018237583623</v>
      </c>
      <c r="CO2725" s="12">
        <v>18.906887910515934</v>
      </c>
      <c r="CP2725" s="12">
        <v>9.6385996177222086</v>
      </c>
      <c r="CQ2725" s="12">
        <v>0.81324210181434564</v>
      </c>
      <c r="CR2725" s="12">
        <v>31.402346021911466</v>
      </c>
      <c r="CS2725" s="12">
        <v>7.7417172722564871</v>
      </c>
      <c r="CT2725" s="12">
        <v>18.590514613539412</v>
      </c>
      <c r="CU2725" s="12">
        <v>6.5354870915265728</v>
      </c>
      <c r="CV2725" s="12">
        <v>-8.2473710258720985</v>
      </c>
      <c r="CW2725" s="12">
        <v>17.500056154605154</v>
      </c>
      <c r="CX2725" s="12">
        <v>17.940471856814462</v>
      </c>
      <c r="CY2725" s="12">
        <v>-5.5550094381779158E-2</v>
      </c>
      <c r="CZ2725" s="12">
        <v>23.266046261434269</v>
      </c>
      <c r="DA2725" s="12">
        <v>12.584711541304708</v>
      </c>
      <c r="DB2725" s="12">
        <v>7.6012436977252715</v>
      </c>
      <c r="DC2725" s="12">
        <v>27.406691484436671</v>
      </c>
      <c r="DD2725" s="12">
        <v>-22.312589993537117</v>
      </c>
    </row>
    <row r="2726" spans="1:108" x14ac:dyDescent="0.25">
      <c r="A2726" s="2">
        <v>909</v>
      </c>
      <c r="B2726" s="8">
        <f t="shared" ref="B2726" ca="1" si="4455">_xlfn.COVARIANCE.P(OFFSET(I2727,0,0,1,20),OFFSET(I2728,0,0,1,20))/_xlfn.VAR.P(OFFSET(I2727,0,0,1,20))</f>
        <v>1.9555203715450826</v>
      </c>
      <c r="C2726" s="8">
        <f t="shared" ref="C2726" ca="1" si="4456">_xlfn.COVARIANCE.P(OFFSET(I2727,0,0,1,50),OFFSET(I2728,0,0,1,50))/_xlfn.VAR.P(OFFSET(I2727,0,0,1,50))</f>
        <v>1.9607219689921862</v>
      </c>
      <c r="D2726" s="8">
        <f t="shared" ref="D2726" ca="1" si="4457">_xlfn.COVARIANCE.P(OFFSET(I2727,0,0,1,100),OFFSET(I2728,0,0,1,100))/_xlfn.VAR.P(OFFSET(I2727,0,0,1,100))</f>
        <v>1.9860814624442531</v>
      </c>
      <c r="E2726" s="8">
        <f t="shared" ref="E2726" ca="1" si="4458">AVERAGE(OFFSET(I2728,0,0,1,20))-AVERAGE(OFFSET(I2727,0,0,1,20))*B2726</f>
        <v>10.049567601742998</v>
      </c>
      <c r="F2726" s="8">
        <f t="shared" ref="F2726" ca="1" si="4459">AVERAGE(OFFSET(I2728,0,0,1,50))-AVERAGE(OFFSET(I2727,0,0,1,50))*C2726</f>
        <v>10.003964527525932</v>
      </c>
      <c r="G2726" s="8">
        <f t="shared" ref="G2726" ca="1" si="4460">AVERAGE(OFFSET(I2728,0,0,1,100))-AVERAGE(OFFSET(I2727,0,0,1,100))*D2726</f>
        <v>10.074484018005</v>
      </c>
      <c r="H2726" s="9" t="s">
        <v>29</v>
      </c>
      <c r="I2726" s="10">
        <v>80</v>
      </c>
      <c r="J2726" s="10">
        <v>2249</v>
      </c>
      <c r="K2726" s="10">
        <v>7966</v>
      </c>
      <c r="L2726" s="10">
        <v>3729</v>
      </c>
      <c r="M2726" s="10">
        <v>3083</v>
      </c>
      <c r="N2726" s="10">
        <v>7944</v>
      </c>
      <c r="O2726" s="10">
        <v>6557</v>
      </c>
      <c r="P2726" s="10">
        <v>2053</v>
      </c>
      <c r="Q2726" s="10">
        <v>1</v>
      </c>
      <c r="R2726" s="10">
        <v>5891</v>
      </c>
      <c r="S2726" s="10">
        <v>886</v>
      </c>
      <c r="T2726" s="10">
        <v>6773</v>
      </c>
      <c r="U2726" s="10">
        <v>9011</v>
      </c>
      <c r="V2726" s="10">
        <v>710</v>
      </c>
      <c r="W2726" s="10">
        <v>5549</v>
      </c>
      <c r="X2726" s="10">
        <v>4328</v>
      </c>
      <c r="Y2726" s="10">
        <v>1878</v>
      </c>
      <c r="Z2726" s="10">
        <v>6932</v>
      </c>
      <c r="AA2726" s="10">
        <v>5076</v>
      </c>
      <c r="AB2726" s="10">
        <v>4342</v>
      </c>
      <c r="AC2726" s="10">
        <v>8144</v>
      </c>
      <c r="AD2726" s="10">
        <v>5851</v>
      </c>
      <c r="AE2726" s="10">
        <v>3792</v>
      </c>
      <c r="AF2726" s="10">
        <v>2933</v>
      </c>
      <c r="AG2726" s="10">
        <v>4889</v>
      </c>
      <c r="AH2726" s="10">
        <v>3229</v>
      </c>
      <c r="AI2726" s="10">
        <v>9238</v>
      </c>
      <c r="AJ2726" s="10">
        <v>8542</v>
      </c>
      <c r="AK2726" s="10">
        <v>3444</v>
      </c>
      <c r="AL2726" s="10">
        <v>3058</v>
      </c>
      <c r="AM2726" s="10">
        <v>7673</v>
      </c>
      <c r="AN2726" s="10">
        <v>8479</v>
      </c>
      <c r="AO2726" s="10">
        <v>4037</v>
      </c>
      <c r="AP2726" s="10">
        <v>663</v>
      </c>
      <c r="AQ2726" s="10">
        <v>9944</v>
      </c>
      <c r="AR2726" s="10">
        <v>8618</v>
      </c>
      <c r="AS2726" s="10">
        <v>9360</v>
      </c>
      <c r="AT2726" s="10">
        <v>9316</v>
      </c>
      <c r="AU2726" s="10">
        <v>634</v>
      </c>
      <c r="AV2726" s="10">
        <v>4400</v>
      </c>
      <c r="AW2726" s="10">
        <v>8205</v>
      </c>
      <c r="AX2726" s="10">
        <v>4953</v>
      </c>
      <c r="AY2726" s="10">
        <v>2687</v>
      </c>
      <c r="AZ2726" s="10">
        <v>4027</v>
      </c>
      <c r="BA2726" s="10">
        <v>3216</v>
      </c>
      <c r="BB2726" s="10">
        <v>755</v>
      </c>
      <c r="BC2726" s="10">
        <v>648</v>
      </c>
      <c r="BD2726" s="10">
        <v>2905</v>
      </c>
      <c r="BE2726" s="10">
        <v>9881</v>
      </c>
      <c r="BF2726" s="10">
        <v>4702</v>
      </c>
      <c r="BG2726" s="10">
        <v>8643</v>
      </c>
      <c r="BH2726" s="10">
        <v>9019</v>
      </c>
      <c r="BI2726" s="10">
        <v>1609</v>
      </c>
      <c r="BJ2726" s="10">
        <v>4152</v>
      </c>
      <c r="BK2726" s="10">
        <v>2370</v>
      </c>
      <c r="BL2726" s="10">
        <v>6796</v>
      </c>
      <c r="BM2726" s="10">
        <v>9154</v>
      </c>
      <c r="BN2726" s="10">
        <v>4725</v>
      </c>
      <c r="BO2726" s="10">
        <v>2759</v>
      </c>
      <c r="BP2726" s="10">
        <v>143</v>
      </c>
      <c r="BQ2726" s="10">
        <v>4493</v>
      </c>
      <c r="BR2726" s="10">
        <v>8482</v>
      </c>
      <c r="BS2726" s="10">
        <v>1089</v>
      </c>
      <c r="BT2726" s="10">
        <v>4831</v>
      </c>
      <c r="BU2726" s="10">
        <v>1701</v>
      </c>
      <c r="BV2726" s="10">
        <v>1042</v>
      </c>
      <c r="BW2726" s="10">
        <v>5583</v>
      </c>
      <c r="BX2726" s="10">
        <v>7857</v>
      </c>
      <c r="BY2726" s="10">
        <v>9538</v>
      </c>
      <c r="BZ2726" s="10">
        <v>7944</v>
      </c>
      <c r="CA2726" s="10">
        <v>7752</v>
      </c>
      <c r="CB2726" s="10">
        <v>8320</v>
      </c>
      <c r="CC2726" s="10">
        <v>4296</v>
      </c>
      <c r="CD2726" s="10">
        <v>3786</v>
      </c>
      <c r="CE2726" s="10">
        <v>4610</v>
      </c>
      <c r="CF2726" s="10">
        <v>5535</v>
      </c>
      <c r="CG2726" s="10">
        <v>9210</v>
      </c>
      <c r="CH2726" s="10">
        <v>7837</v>
      </c>
      <c r="CI2726" s="10">
        <v>5544</v>
      </c>
      <c r="CJ2726" s="10">
        <v>5728</v>
      </c>
      <c r="CK2726" s="10">
        <v>1548</v>
      </c>
      <c r="CL2726" s="10">
        <v>2489</v>
      </c>
      <c r="CM2726" s="10">
        <v>7268</v>
      </c>
      <c r="CN2726" s="10">
        <v>8280</v>
      </c>
      <c r="CO2726" s="10">
        <v>7229</v>
      </c>
      <c r="CP2726" s="10">
        <v>1548</v>
      </c>
      <c r="CQ2726" s="10">
        <v>6744</v>
      </c>
      <c r="CR2726" s="10">
        <v>4880</v>
      </c>
      <c r="CS2726" s="10">
        <v>7687</v>
      </c>
      <c r="CT2726" s="10">
        <v>2829</v>
      </c>
      <c r="CU2726" s="10">
        <v>3860</v>
      </c>
      <c r="CV2726" s="10">
        <v>7937</v>
      </c>
      <c r="CW2726" s="10">
        <v>6324</v>
      </c>
      <c r="CX2726" s="10">
        <v>9464</v>
      </c>
      <c r="CY2726" s="10">
        <v>145</v>
      </c>
      <c r="CZ2726" s="10">
        <v>1336</v>
      </c>
      <c r="DA2726" s="10">
        <v>12</v>
      </c>
      <c r="DB2726" s="10">
        <v>154</v>
      </c>
      <c r="DC2726" s="10">
        <v>1374</v>
      </c>
      <c r="DD2726" s="10">
        <v>9525</v>
      </c>
    </row>
    <row r="2727" spans="1:108" x14ac:dyDescent="0.25">
      <c r="H2727" s="11" t="s">
        <v>0</v>
      </c>
      <c r="I2727" s="12">
        <v>2.9399384822061947</v>
      </c>
      <c r="J2727" s="12">
        <v>8.9734742406385699</v>
      </c>
      <c r="K2727" s="12">
        <v>-7.5674251493526921</v>
      </c>
      <c r="L2727" s="12">
        <v>-3.7786021210081833</v>
      </c>
      <c r="M2727" s="12">
        <v>-0.96506504818009475</v>
      </c>
      <c r="N2727" s="12">
        <v>-5.2151701995791955</v>
      </c>
      <c r="O2727" s="12">
        <v>-3.9466151989106817</v>
      </c>
      <c r="P2727" s="12">
        <v>8.3166578308942789</v>
      </c>
      <c r="Q2727" s="12">
        <v>-1.8901140405788102</v>
      </c>
      <c r="R2727" s="12">
        <v>1.3457329827336897</v>
      </c>
      <c r="S2727" s="12">
        <v>-4.2900970304193757</v>
      </c>
      <c r="T2727" s="12">
        <v>1.2997775051351701</v>
      </c>
      <c r="U2727" s="12">
        <v>-3.5957537877438761</v>
      </c>
      <c r="V2727" s="12">
        <v>1.4782857354028085</v>
      </c>
      <c r="W2727" s="12">
        <v>2.0620350775577871</v>
      </c>
      <c r="X2727" s="12">
        <v>6.6043289188102996</v>
      </c>
      <c r="Y2727" s="12">
        <v>-0.17868478412811006</v>
      </c>
      <c r="Z2727" s="12">
        <v>-4.0342086409953817</v>
      </c>
      <c r="AA2727" s="12">
        <v>1.9213732944511137</v>
      </c>
      <c r="AB2727" s="12">
        <v>-0.74619309596558048</v>
      </c>
      <c r="AC2727" s="12">
        <v>-0.42219573657248666</v>
      </c>
      <c r="AD2727" s="12">
        <v>3.7688864268588067</v>
      </c>
      <c r="AE2727" s="12">
        <v>1.7697227464185517</v>
      </c>
      <c r="AF2727" s="12">
        <v>-2.497153046042131</v>
      </c>
      <c r="AG2727" s="12">
        <v>1.2451293428828663</v>
      </c>
      <c r="AH2727" s="12">
        <v>-1.8461398661122515E-2</v>
      </c>
      <c r="AI2727" s="12">
        <v>-3.7236224025071598</v>
      </c>
      <c r="AJ2727" s="12">
        <v>-1.3378720193503735</v>
      </c>
      <c r="AK2727" s="12">
        <v>7.5436077002444168</v>
      </c>
      <c r="AL2727" s="12">
        <v>7.4300677949541711</v>
      </c>
      <c r="AM2727" s="12">
        <v>-5.197361334319055</v>
      </c>
      <c r="AN2727" s="12">
        <v>-5.0556306886004876</v>
      </c>
      <c r="AO2727" s="12">
        <v>-0.99756698480154249</v>
      </c>
      <c r="AP2727" s="12">
        <v>-0.98503290676855548</v>
      </c>
      <c r="AQ2727" s="12">
        <v>-11.139776861063098</v>
      </c>
      <c r="AR2727" s="12">
        <v>-5.5390290429363267</v>
      </c>
      <c r="AS2727" s="12">
        <v>7.5541257136482933</v>
      </c>
      <c r="AT2727" s="12">
        <v>-2.3276314503330688</v>
      </c>
      <c r="AU2727" s="12">
        <v>5.5253693749125565</v>
      </c>
      <c r="AV2727" s="12">
        <v>-3.4195997496997661</v>
      </c>
      <c r="AW2727" s="12">
        <v>4.2212422714612332</v>
      </c>
      <c r="AX2727" s="12">
        <v>-10.173757395188511</v>
      </c>
      <c r="AY2727" s="12">
        <v>5.7734950512557992</v>
      </c>
      <c r="AZ2727" s="12">
        <v>3.1912699998930716</v>
      </c>
      <c r="BA2727" s="12">
        <v>1.5916511723746571</v>
      </c>
      <c r="BB2727" s="12">
        <v>-3.6229268310857199</v>
      </c>
      <c r="BC2727" s="12">
        <v>8.0495392881998313</v>
      </c>
      <c r="BD2727" s="12">
        <v>0.4755222252581276</v>
      </c>
      <c r="BE2727" s="12">
        <v>3.0925982810758574</v>
      </c>
      <c r="BF2727" s="12">
        <v>-0.83401023330055013</v>
      </c>
      <c r="BG2727" s="12">
        <v>12.852028814709326</v>
      </c>
      <c r="BH2727" s="12">
        <v>-9.6429592285410806</v>
      </c>
      <c r="BI2727" s="12">
        <v>-12.329901241815474</v>
      </c>
      <c r="BJ2727" s="12">
        <v>-4.3120399642485827</v>
      </c>
      <c r="BK2727" s="12">
        <v>7.6765852565849286</v>
      </c>
      <c r="BL2727" s="12">
        <v>-0.55551598051204054</v>
      </c>
      <c r="BM2727" s="12">
        <v>-5.0670118666053385</v>
      </c>
      <c r="BN2727" s="12">
        <v>-0.98391916234700005</v>
      </c>
      <c r="BO2727" s="12">
        <v>3.9622592580623488</v>
      </c>
      <c r="BP2727" s="12">
        <v>-10.594845318850513</v>
      </c>
      <c r="BQ2727" s="12">
        <v>-5.7328263943274358</v>
      </c>
      <c r="BR2727" s="12">
        <v>-4.6230798364566432</v>
      </c>
      <c r="BS2727" s="12">
        <v>3.9267595770176014</v>
      </c>
      <c r="BT2727" s="12">
        <v>3.3292682680865808</v>
      </c>
      <c r="BU2727" s="12">
        <v>-2.0264113092963094</v>
      </c>
      <c r="BV2727" s="12">
        <v>5.3685015079515388</v>
      </c>
      <c r="BW2727" s="12">
        <v>-7.9536062754638968</v>
      </c>
      <c r="BX2727" s="12">
        <v>2.2878240433567938</v>
      </c>
      <c r="BY2727" s="12">
        <v>-3.1853971918656958</v>
      </c>
      <c r="BZ2727" s="12">
        <v>-5.2151701995791955</v>
      </c>
      <c r="CA2727" s="12">
        <v>-3.0348699088367637</v>
      </c>
      <c r="CB2727" s="12">
        <v>7.8196809869027382</v>
      </c>
      <c r="CC2727" s="12">
        <v>-4.4656335932811633</v>
      </c>
      <c r="CD2727" s="12">
        <v>0.25818592064789009</v>
      </c>
      <c r="CE2727" s="12">
        <v>-9.8806795209532439</v>
      </c>
      <c r="CF2727" s="12">
        <v>-5.8409236269806977</v>
      </c>
      <c r="CG2727" s="12">
        <v>-4.5803637424689944E-2</v>
      </c>
      <c r="CH2727" s="12">
        <v>2.4411518346367123</v>
      </c>
      <c r="CI2727" s="12">
        <v>2.2293917553012257</v>
      </c>
      <c r="CJ2727" s="12">
        <v>0.99388742553579967</v>
      </c>
      <c r="CK2727" s="12">
        <v>-1.5560503259280731</v>
      </c>
      <c r="CL2727" s="12">
        <v>-9.7137779904598442</v>
      </c>
      <c r="CM2727" s="12">
        <v>4.8765852924655224</v>
      </c>
      <c r="CN2727" s="12">
        <v>1.917980772564494</v>
      </c>
      <c r="CO2727" s="12">
        <v>-0.93806266785335257</v>
      </c>
      <c r="CP2727" s="12">
        <v>-1.5560503259280731</v>
      </c>
      <c r="CQ2727" s="12">
        <v>4.0438274464339177</v>
      </c>
      <c r="CR2727" s="12">
        <v>-8.061661026767581</v>
      </c>
      <c r="CS2727" s="12">
        <v>0.18389011453031259</v>
      </c>
      <c r="CT2727" s="12">
        <v>1.3914845897148231</v>
      </c>
      <c r="CU2727" s="12">
        <v>-3.9224040970126159</v>
      </c>
      <c r="CV2727" s="12">
        <v>-6.4213334022053736</v>
      </c>
      <c r="CW2727" s="12">
        <v>-9.7734348411953462</v>
      </c>
      <c r="CX2727" s="12">
        <v>-1.7766821777890933</v>
      </c>
      <c r="CY2727" s="12">
        <v>5.4521086562944667</v>
      </c>
      <c r="CZ2727" s="12">
        <v>3.5476387458692353</v>
      </c>
      <c r="DA2727" s="12">
        <v>-4.6564146989890194</v>
      </c>
      <c r="DB2727" s="12">
        <v>0.63254531984039164</v>
      </c>
      <c r="DC2727" s="12">
        <v>-5.6864028108510434</v>
      </c>
      <c r="DD2727" s="12">
        <v>-6.8302975301939206</v>
      </c>
    </row>
    <row r="2728" spans="1:108" x14ac:dyDescent="0.25">
      <c r="H2728" s="11" t="s">
        <v>2</v>
      </c>
      <c r="I2728" s="12">
        <v>14.890283460139397</v>
      </c>
      <c r="J2728" s="12">
        <v>27.123182272168219</v>
      </c>
      <c r="K2728" s="12">
        <v>-6.7592737818025199</v>
      </c>
      <c r="L2728" s="12">
        <v>3.0950257341253615</v>
      </c>
      <c r="M2728" s="12">
        <v>8.8342698295676865</v>
      </c>
      <c r="N2728" s="12">
        <v>1.7568253880827895</v>
      </c>
      <c r="O2728" s="12">
        <v>3.5134384929953733</v>
      </c>
      <c r="P2728" s="12">
        <v>27.919845103972886</v>
      </c>
      <c r="Q2728" s="12">
        <v>5.2446484096331316</v>
      </c>
      <c r="R2728" s="12">
        <v>11.515606330544822</v>
      </c>
      <c r="S2728" s="12">
        <v>2.4211097319589738</v>
      </c>
      <c r="T2728" s="12">
        <v>12.719605931802459</v>
      </c>
      <c r="U2728" s="12">
        <v>3.9722209008696083</v>
      </c>
      <c r="V2728" s="12">
        <v>12.722950456657781</v>
      </c>
      <c r="W2728" s="12">
        <v>15.116967921561173</v>
      </c>
      <c r="X2728" s="12">
        <v>22.25035654403549</v>
      </c>
      <c r="Y2728" s="12">
        <v>9.595942196647604</v>
      </c>
      <c r="Z2728" s="12">
        <v>0.86892218962241108</v>
      </c>
      <c r="AA2728" s="12">
        <v>13.208512141985931</v>
      </c>
      <c r="AB2728" s="12">
        <v>8.5045883890216967</v>
      </c>
      <c r="AC2728" s="12">
        <v>8.8995087551940699</v>
      </c>
      <c r="AD2728" s="12">
        <v>18.301328179584445</v>
      </c>
      <c r="AE2728" s="12">
        <v>12.642091902596075</v>
      </c>
      <c r="AF2728" s="12">
        <v>4.2282243725942488</v>
      </c>
      <c r="AG2728" s="12">
        <v>13.253216023046173</v>
      </c>
      <c r="AH2728" s="12">
        <v>8.2279016044859397</v>
      </c>
      <c r="AI2728" s="12">
        <v>2.5240101276942073</v>
      </c>
      <c r="AJ2728" s="12">
        <v>6.2530390945524461</v>
      </c>
      <c r="AK2728" s="12">
        <v>24.932985316936435</v>
      </c>
      <c r="AL2728" s="12">
        <v>23.672856117433593</v>
      </c>
      <c r="AM2728" s="12">
        <v>-0.41182013378352056</v>
      </c>
      <c r="AN2728" s="12">
        <v>-0.5956213059006964</v>
      </c>
      <c r="AO2728" s="12">
        <v>7.820946896772714</v>
      </c>
      <c r="AP2728" s="12">
        <v>7.4158453785387293</v>
      </c>
      <c r="AQ2728" s="12">
        <v>-11.330902016724691</v>
      </c>
      <c r="AR2728" s="12">
        <v>1.1331363415535196</v>
      </c>
      <c r="AS2728" s="12">
        <v>23.739691366982456</v>
      </c>
      <c r="AT2728" s="12">
        <v>4.9054509498387278</v>
      </c>
      <c r="AU2728" s="12">
        <v>21.253569704138926</v>
      </c>
      <c r="AV2728" s="12">
        <v>2.1998281101511927</v>
      </c>
      <c r="AW2728" s="12">
        <v>20.419023886062362</v>
      </c>
      <c r="AX2728" s="12">
        <v>-9.2113610016860239</v>
      </c>
      <c r="AY2728" s="12">
        <v>20.354071103281218</v>
      </c>
      <c r="AZ2728" s="12">
        <v>16.957092150596733</v>
      </c>
      <c r="BA2728" s="12">
        <v>13.337250453452034</v>
      </c>
      <c r="BB2728" s="12">
        <v>3.5658208436067165</v>
      </c>
      <c r="BC2728" s="12">
        <v>28.645162819436358</v>
      </c>
      <c r="BD2728" s="12">
        <v>11.117091122197076</v>
      </c>
      <c r="BE2728" s="12">
        <v>13.905714740487765</v>
      </c>
      <c r="BF2728" s="12">
        <v>8.7715541598786135</v>
      </c>
      <c r="BG2728" s="12">
        <v>36.750799032784393</v>
      </c>
      <c r="BH2728" s="12">
        <v>-8.3658750247496947</v>
      </c>
      <c r="BI2728" s="12">
        <v>-15.51371939777005</v>
      </c>
      <c r="BJ2728" s="12">
        <v>2.6148685526436624</v>
      </c>
      <c r="BK2728" s="12">
        <v>25.855815255486899</v>
      </c>
      <c r="BL2728" s="12">
        <v>7.520934127072076</v>
      </c>
      <c r="BM2728" s="12">
        <v>-0.16056028403608344</v>
      </c>
      <c r="BN2728" s="12">
        <v>7.2575397063338443</v>
      </c>
      <c r="BO2728" s="12">
        <v>18.286821920776621</v>
      </c>
      <c r="BP2728" s="12">
        <v>-11.222691327961646</v>
      </c>
      <c r="BQ2728" s="12">
        <v>-3.4120776921800191</v>
      </c>
      <c r="BR2728" s="12">
        <v>-0.11775384602539962</v>
      </c>
      <c r="BS2728" s="12">
        <v>18.79021651609019</v>
      </c>
      <c r="BT2728" s="12">
        <v>15.817663318062806</v>
      </c>
      <c r="BU2728" s="12">
        <v>6.6825374836374021</v>
      </c>
      <c r="BV2728" s="12">
        <v>19.80154020527522</v>
      </c>
      <c r="BW2728" s="12">
        <v>-4.0024768171830942</v>
      </c>
      <c r="BX2728" s="12">
        <v>14.38198813106855</v>
      </c>
      <c r="BY2728" s="12">
        <v>4.18414063579025</v>
      </c>
      <c r="BZ2728" s="12">
        <v>1.7568253880827895</v>
      </c>
      <c r="CA2728" s="12">
        <v>2.3908951400728369</v>
      </c>
      <c r="CB2728" s="12">
        <v>25.770932175643274</v>
      </c>
      <c r="CC2728" s="12">
        <v>1.6597070065374493</v>
      </c>
      <c r="CD2728" s="12">
        <v>9.5896251866388678</v>
      </c>
      <c r="CE2728" s="12">
        <v>-8.3320730552048214</v>
      </c>
      <c r="CF2728" s="12">
        <v>-2.1859481851758145</v>
      </c>
      <c r="CG2728" s="12">
        <v>9.7548148606729121</v>
      </c>
      <c r="CH2728" s="12">
        <v>15.515182070976445</v>
      </c>
      <c r="CI2728" s="12">
        <v>16.134402339510139</v>
      </c>
      <c r="CJ2728" s="12">
        <v>12.108560343236991</v>
      </c>
      <c r="CK2728" s="12">
        <v>8.5196347894388342</v>
      </c>
      <c r="CL2728" s="12">
        <v>-9.8861616773516126</v>
      </c>
      <c r="CM2728" s="12">
        <v>19.559539904128879</v>
      </c>
      <c r="CN2728" s="12">
        <v>13.890102584641358</v>
      </c>
      <c r="CO2728" s="12">
        <v>7.6155686591200942</v>
      </c>
      <c r="CP2728" s="12">
        <v>8.5196347894388342</v>
      </c>
      <c r="CQ2728" s="12">
        <v>19.504039184889589</v>
      </c>
      <c r="CR2728" s="12">
        <v>-6.471494370034069</v>
      </c>
      <c r="CS2728" s="12">
        <v>10.63188550281968</v>
      </c>
      <c r="CT2728" s="12">
        <v>13.304180208797783</v>
      </c>
      <c r="CU2728" s="12">
        <v>1.91216501168832</v>
      </c>
      <c r="CV2728" s="12">
        <v>-3.2478572935975674</v>
      </c>
      <c r="CW2728" s="12">
        <v>-9.8039173946308367</v>
      </c>
      <c r="CX2728" s="12">
        <v>6.4900133793944681</v>
      </c>
      <c r="CY2728" s="12">
        <v>20.708673682788394</v>
      </c>
      <c r="CZ2728" s="12">
        <v>16.61663425079653</v>
      </c>
      <c r="DA2728" s="12">
        <v>-0.83767982084351233</v>
      </c>
      <c r="DB2728" s="12">
        <v>12.42833923318439</v>
      </c>
      <c r="DC2728" s="12">
        <v>-9.0884006289359887E-2</v>
      </c>
      <c r="DD2728" s="12">
        <v>-2.6101497879978233</v>
      </c>
    </row>
    <row r="2729" spans="1:108" x14ac:dyDescent="0.25">
      <c r="A2729" s="2">
        <v>910</v>
      </c>
      <c r="B2729" s="8">
        <f t="shared" ref="B2729" ca="1" si="4461">_xlfn.COVARIANCE.P(OFFSET(I2730,0,0,1,20),OFFSET(I2731,0,0,1,20))/_xlfn.VAR.P(OFFSET(I2730,0,0,1,20))</f>
        <v>1.9928510875406438</v>
      </c>
      <c r="C2729" s="8">
        <f t="shared" ref="C2729" ca="1" si="4462">_xlfn.COVARIANCE.P(OFFSET(I2730,0,0,1,50),OFFSET(I2731,0,0,1,50))/_xlfn.VAR.P(OFFSET(I2730,0,0,1,50))</f>
        <v>1.9989563515637396</v>
      </c>
      <c r="D2729" s="8">
        <f t="shared" ref="D2729" ca="1" si="4463">_xlfn.COVARIANCE.P(OFFSET(I2730,0,0,1,100),OFFSET(I2731,0,0,1,100))/_xlfn.VAR.P(OFFSET(I2730,0,0,1,100))</f>
        <v>1.9873194215386332</v>
      </c>
      <c r="E2729" s="8">
        <f t="shared" ref="E2729" ca="1" si="4464">AVERAGE(OFFSET(I2731,0,0,1,20))-AVERAGE(OFFSET(I2730,0,0,1,20))*B2729</f>
        <v>9.9803853759041186</v>
      </c>
      <c r="F2729" s="8">
        <f t="shared" ref="F2729" ca="1" si="4465">AVERAGE(OFFSET(I2731,0,0,1,50))-AVERAGE(OFFSET(I2730,0,0,1,50))*C2729</f>
        <v>10.012160425880765</v>
      </c>
      <c r="G2729" s="8">
        <f t="shared" ref="G2729" ca="1" si="4466">AVERAGE(OFFSET(I2731,0,0,1,100))-AVERAGE(OFFSET(I2730,0,0,1,100))*D2729</f>
        <v>10.088279744748808</v>
      </c>
      <c r="H2729" s="9" t="s">
        <v>29</v>
      </c>
      <c r="I2729" s="10">
        <v>6550</v>
      </c>
      <c r="J2729" s="10">
        <v>9585</v>
      </c>
      <c r="K2729" s="10">
        <v>1459</v>
      </c>
      <c r="L2729" s="10">
        <v>7759</v>
      </c>
      <c r="M2729" s="10">
        <v>342</v>
      </c>
      <c r="N2729" s="10">
        <v>9795</v>
      </c>
      <c r="O2729" s="10">
        <v>6790</v>
      </c>
      <c r="P2729" s="10">
        <v>873</v>
      </c>
      <c r="Q2729" s="10">
        <v>8263</v>
      </c>
      <c r="R2729" s="10">
        <v>4424</v>
      </c>
      <c r="S2729" s="10">
        <v>5083</v>
      </c>
      <c r="T2729" s="10">
        <v>9271</v>
      </c>
      <c r="U2729" s="10">
        <v>4242</v>
      </c>
      <c r="V2729" s="10">
        <v>8989</v>
      </c>
      <c r="W2729" s="10">
        <v>4069</v>
      </c>
      <c r="X2729" s="10">
        <v>6129</v>
      </c>
      <c r="Y2729" s="10">
        <v>3654</v>
      </c>
      <c r="Z2729" s="10">
        <v>773</v>
      </c>
      <c r="AA2729" s="10">
        <v>9719</v>
      </c>
      <c r="AB2729" s="10">
        <v>6753</v>
      </c>
      <c r="AC2729" s="10">
        <v>7512</v>
      </c>
      <c r="AD2729" s="10">
        <v>9826</v>
      </c>
      <c r="AE2729" s="10">
        <v>5021</v>
      </c>
      <c r="AF2729" s="10">
        <v>7821</v>
      </c>
      <c r="AG2729" s="10">
        <v>99</v>
      </c>
      <c r="AH2729" s="10">
        <v>1335</v>
      </c>
      <c r="AI2729" s="10">
        <v>326</v>
      </c>
      <c r="AJ2729" s="10">
        <v>4507</v>
      </c>
      <c r="AK2729" s="10">
        <v>8785</v>
      </c>
      <c r="AL2729" s="10">
        <v>7733</v>
      </c>
      <c r="AM2729" s="10">
        <v>7871</v>
      </c>
      <c r="AN2729" s="10">
        <v>1874</v>
      </c>
      <c r="AO2729" s="10">
        <v>1075</v>
      </c>
      <c r="AP2729" s="10">
        <v>8525</v>
      </c>
      <c r="AQ2729" s="10">
        <v>3629</v>
      </c>
      <c r="AR2729" s="10">
        <v>9027</v>
      </c>
      <c r="AS2729" s="10">
        <v>2382</v>
      </c>
      <c r="AT2729" s="10">
        <v>3924</v>
      </c>
      <c r="AU2729" s="10">
        <v>4201</v>
      </c>
      <c r="AV2729" s="10">
        <v>7737</v>
      </c>
      <c r="AW2729" s="10">
        <v>1901</v>
      </c>
      <c r="AX2729" s="10">
        <v>3717</v>
      </c>
      <c r="AY2729" s="10">
        <v>1437</v>
      </c>
      <c r="AZ2729" s="10">
        <v>3450</v>
      </c>
      <c r="BA2729" s="10">
        <v>2178</v>
      </c>
      <c r="BB2729" s="10">
        <v>2535</v>
      </c>
      <c r="BC2729" s="10">
        <v>6136</v>
      </c>
      <c r="BD2729" s="10">
        <v>2600</v>
      </c>
      <c r="BE2729" s="10">
        <v>1744</v>
      </c>
      <c r="BF2729" s="10">
        <v>6823</v>
      </c>
      <c r="BG2729" s="10">
        <v>7979</v>
      </c>
      <c r="BH2729" s="10">
        <v>2951</v>
      </c>
      <c r="BI2729" s="10">
        <v>5696</v>
      </c>
      <c r="BJ2729" s="10">
        <v>8468</v>
      </c>
      <c r="BK2729" s="10">
        <v>3469</v>
      </c>
      <c r="BL2729" s="10">
        <v>5484</v>
      </c>
      <c r="BM2729" s="10">
        <v>9299</v>
      </c>
      <c r="BN2729" s="10">
        <v>2751</v>
      </c>
      <c r="BO2729" s="10">
        <v>7831</v>
      </c>
      <c r="BP2729" s="10">
        <v>7146</v>
      </c>
      <c r="BQ2729" s="10">
        <v>1399</v>
      </c>
      <c r="BR2729" s="10">
        <v>7195</v>
      </c>
      <c r="BS2729" s="10">
        <v>6391</v>
      </c>
      <c r="BT2729" s="10">
        <v>3455</v>
      </c>
      <c r="BU2729" s="10">
        <v>5767</v>
      </c>
      <c r="BV2729" s="10">
        <v>680</v>
      </c>
      <c r="BW2729" s="10">
        <v>3980</v>
      </c>
      <c r="BX2729" s="10">
        <v>6150</v>
      </c>
      <c r="BY2729" s="10">
        <v>8854</v>
      </c>
      <c r="BZ2729" s="10">
        <v>4865</v>
      </c>
      <c r="CA2729" s="10">
        <v>579</v>
      </c>
      <c r="CB2729" s="10">
        <v>9804</v>
      </c>
      <c r="CC2729" s="10">
        <v>2012</v>
      </c>
      <c r="CD2729" s="10">
        <v>5178</v>
      </c>
      <c r="CE2729" s="10">
        <v>8503</v>
      </c>
      <c r="CF2729" s="10">
        <v>7916</v>
      </c>
      <c r="CG2729" s="10">
        <v>1415</v>
      </c>
      <c r="CH2729" s="10">
        <v>1234</v>
      </c>
      <c r="CI2729" s="10">
        <v>2271</v>
      </c>
      <c r="CJ2729" s="10">
        <v>4208</v>
      </c>
      <c r="CK2729" s="10">
        <v>2085</v>
      </c>
      <c r="CL2729" s="10">
        <v>9789</v>
      </c>
      <c r="CM2729" s="10">
        <v>7970</v>
      </c>
      <c r="CN2729" s="10">
        <v>2898</v>
      </c>
      <c r="CO2729" s="10">
        <v>6418</v>
      </c>
      <c r="CP2729" s="10">
        <v>1462</v>
      </c>
      <c r="CQ2729" s="10">
        <v>8823</v>
      </c>
      <c r="CR2729" s="10">
        <v>3867</v>
      </c>
      <c r="CS2729" s="10">
        <v>2660</v>
      </c>
      <c r="CT2729" s="10">
        <v>9457</v>
      </c>
      <c r="CU2729" s="10">
        <v>365</v>
      </c>
      <c r="CV2729" s="10">
        <v>1264</v>
      </c>
      <c r="CW2729" s="10">
        <v>4298</v>
      </c>
      <c r="CX2729" s="10">
        <v>1151</v>
      </c>
      <c r="CY2729" s="10">
        <v>9701</v>
      </c>
      <c r="CZ2729" s="10">
        <v>6494</v>
      </c>
      <c r="DA2729" s="10">
        <v>4247</v>
      </c>
      <c r="DB2729" s="10">
        <v>1118</v>
      </c>
      <c r="DC2729" s="10">
        <v>8684</v>
      </c>
      <c r="DD2729" s="10">
        <v>6952</v>
      </c>
    </row>
    <row r="2730" spans="1:108" x14ac:dyDescent="0.25">
      <c r="H2730" s="11" t="s">
        <v>0</v>
      </c>
      <c r="I2730" s="12">
        <v>-1.4740175752788683E-2</v>
      </c>
      <c r="J2730" s="12">
        <v>1.2066815773953183</v>
      </c>
      <c r="K2730" s="12">
        <v>-2.1954457809992207</v>
      </c>
      <c r="L2730" s="12">
        <v>-3.8541239769202305</v>
      </c>
      <c r="M2730" s="12">
        <v>5.2547261875879547</v>
      </c>
      <c r="N2730" s="12">
        <v>4.7388520269428689</v>
      </c>
      <c r="O2730" s="12">
        <v>-2.4602325869414936</v>
      </c>
      <c r="P2730" s="12">
        <v>-9.6644820541258412</v>
      </c>
      <c r="Q2730" s="12">
        <v>5.6871689792267963</v>
      </c>
      <c r="R2730" s="12">
        <v>4.5702876714097709</v>
      </c>
      <c r="S2730" s="12">
        <v>-6.7217466656969478</v>
      </c>
      <c r="T2730" s="12">
        <v>3.6097853987095379</v>
      </c>
      <c r="U2730" s="12">
        <v>2.2771159298877635</v>
      </c>
      <c r="V2730" s="12">
        <v>-4.777517922193141</v>
      </c>
      <c r="W2730" s="12">
        <v>-5.8111510995128368</v>
      </c>
      <c r="X2730" s="12">
        <v>-1.6964066899098686</v>
      </c>
      <c r="Y2730" s="12">
        <v>-2.895663100568556</v>
      </c>
      <c r="Z2730" s="12">
        <v>4.0580549025486121</v>
      </c>
      <c r="AA2730" s="12">
        <v>-0.85448278566690328</v>
      </c>
      <c r="AB2730" s="12">
        <v>4.3352328120960397</v>
      </c>
      <c r="AC2730" s="12">
        <v>-1.8329487526726638</v>
      </c>
      <c r="AD2730" s="12">
        <v>-4.8148057707108647</v>
      </c>
      <c r="AE2730" s="12">
        <v>-0.10576005894593521</v>
      </c>
      <c r="AF2730" s="12">
        <v>7.721506372496477</v>
      </c>
      <c r="AG2730" s="12">
        <v>-7.8477156419791374</v>
      </c>
      <c r="AH2730" s="12">
        <v>2.6759981039130114</v>
      </c>
      <c r="AI2730" s="12">
        <v>-1.851668248285169</v>
      </c>
      <c r="AJ2730" s="12">
        <v>5.5091247606069258</v>
      </c>
      <c r="AK2730" s="12">
        <v>-3.6349017052537995</v>
      </c>
      <c r="AL2730" s="12">
        <v>2.8182887035008326</v>
      </c>
      <c r="AM2730" s="12">
        <v>10.806366887920209</v>
      </c>
      <c r="AN2730" s="12">
        <v>-1.7619955768507385</v>
      </c>
      <c r="AO2730" s="12">
        <v>-0.56748354581747085</v>
      </c>
      <c r="AP2730" s="12">
        <v>11.05584419711608</v>
      </c>
      <c r="AQ2730" s="12">
        <v>-12.060260626803586</v>
      </c>
      <c r="AR2730" s="12">
        <v>-4.8116546528161486</v>
      </c>
      <c r="AS2730" s="12">
        <v>-8.2430888804148967</v>
      </c>
      <c r="AT2730" s="12">
        <v>0.8180077894279485</v>
      </c>
      <c r="AU2730" s="12">
        <v>-0.345421263058871</v>
      </c>
      <c r="AV2730" s="12">
        <v>-2.3538692374269066</v>
      </c>
      <c r="AW2730" s="12">
        <v>8.7952963948994203</v>
      </c>
      <c r="AX2730" s="12">
        <v>-0.97144355163766394</v>
      </c>
      <c r="AY2730" s="12">
        <v>-0.46844545476235655</v>
      </c>
      <c r="AZ2730" s="12">
        <v>-7.2663337258093924E-3</v>
      </c>
      <c r="BA2730" s="12">
        <v>1.0573927469529831</v>
      </c>
      <c r="BB2730" s="12">
        <v>-3.4416187655336401</v>
      </c>
      <c r="BC2730" s="12">
        <v>-4.5162288920552038</v>
      </c>
      <c r="BD2730" s="12">
        <v>-7.08584486738871</v>
      </c>
      <c r="BE2730" s="12">
        <v>4.6388391208309683</v>
      </c>
      <c r="BF2730" s="12">
        <v>-3.7599470578386507</v>
      </c>
      <c r="BG2730" s="12">
        <v>-2.9725961190437871</v>
      </c>
      <c r="BH2730" s="12">
        <v>1.6841119359451455</v>
      </c>
      <c r="BI2730" s="12">
        <v>-0.99046620631008209</v>
      </c>
      <c r="BJ2730" s="12">
        <v>3.7584823209417006</v>
      </c>
      <c r="BK2730" s="12">
        <v>7.2453002918212208</v>
      </c>
      <c r="BL2730" s="12">
        <v>-5.7628869868473211</v>
      </c>
      <c r="BM2730" s="12">
        <v>7.9263345453747869</v>
      </c>
      <c r="BN2730" s="12">
        <v>2.583352458778446</v>
      </c>
      <c r="BO2730" s="12">
        <v>3.3571587862751344</v>
      </c>
      <c r="BP2730" s="12">
        <v>-2.359745435959971</v>
      </c>
      <c r="BQ2730" s="12">
        <v>-2.2220891646163032</v>
      </c>
      <c r="BR2730" s="12">
        <v>-6.2348757351519186</v>
      </c>
      <c r="BS2730" s="12">
        <v>9.6640875800631765</v>
      </c>
      <c r="BT2730" s="12">
        <v>4.0644435642960532</v>
      </c>
      <c r="BU2730" s="12">
        <v>2.2086793220137415</v>
      </c>
      <c r="BV2730" s="12">
        <v>-3.9143126838971467</v>
      </c>
      <c r="BW2730" s="12">
        <v>-2.7521286159537079</v>
      </c>
      <c r="BX2730" s="12">
        <v>-2.0336638771952176</v>
      </c>
      <c r="BY2730" s="12">
        <v>9.2959738837698751</v>
      </c>
      <c r="BZ2730" s="12">
        <v>10.638438557624692</v>
      </c>
      <c r="CA2730" s="12">
        <v>-1.185868375157396</v>
      </c>
      <c r="CB2730" s="12">
        <v>-4.2050149943677937</v>
      </c>
      <c r="CC2730" s="12">
        <v>8.0522015108259417</v>
      </c>
      <c r="CD2730" s="12">
        <v>-0.25918339200127416</v>
      </c>
      <c r="CE2730" s="12">
        <v>5.360991709827716</v>
      </c>
      <c r="CF2730" s="12">
        <v>5.0718076784124255</v>
      </c>
      <c r="CG2730" s="12">
        <v>-9.8338246043694131</v>
      </c>
      <c r="CH2730" s="12">
        <v>-2.6348511009050202</v>
      </c>
      <c r="CI2730" s="12">
        <v>7.139968422587474</v>
      </c>
      <c r="CJ2730" s="12">
        <v>-10.823764741351056</v>
      </c>
      <c r="CK2730" s="12">
        <v>-1.9584327793414982</v>
      </c>
      <c r="CL2730" s="12">
        <v>6.4752778825830468</v>
      </c>
      <c r="CM2730" s="12">
        <v>3.6130505050964863</v>
      </c>
      <c r="CN2730" s="12">
        <v>11.672665744104382</v>
      </c>
      <c r="CO2730" s="12">
        <v>-1.3134846752369072</v>
      </c>
      <c r="CP2730" s="12">
        <v>-2.1743236939025716</v>
      </c>
      <c r="CQ2730" s="12">
        <v>0.6615791056710254</v>
      </c>
      <c r="CR2730" s="12">
        <v>2.2142468777678883</v>
      </c>
      <c r="CS2730" s="12">
        <v>-7.0666463242141493</v>
      </c>
      <c r="CT2730" s="12">
        <v>-12.650259823193384</v>
      </c>
      <c r="CU2730" s="12">
        <v>-9.9699123592258285</v>
      </c>
      <c r="CV2730" s="12">
        <v>-0.28790262387943627</v>
      </c>
      <c r="CW2730" s="12">
        <v>6.9331575198214495</v>
      </c>
      <c r="CX2730" s="12">
        <v>0.73710578897325851</v>
      </c>
      <c r="CY2730" s="12">
        <v>-8.0318383860677507</v>
      </c>
      <c r="CZ2730" s="12">
        <v>-0.77094925441496187</v>
      </c>
      <c r="DA2730" s="12">
        <v>-1.4104064400815273</v>
      </c>
      <c r="DB2730" s="12">
        <v>-7.8677265510370358</v>
      </c>
      <c r="DC2730" s="12">
        <v>-8.6274281584415196</v>
      </c>
      <c r="DD2730" s="12">
        <v>3.0085476025297124</v>
      </c>
    </row>
    <row r="2731" spans="1:108" x14ac:dyDescent="0.25">
      <c r="H2731" s="11" t="s">
        <v>2</v>
      </c>
      <c r="I2731" s="12">
        <v>10.776096870073578</v>
      </c>
      <c r="J2731" s="12">
        <v>13.357702667628956</v>
      </c>
      <c r="K2731" s="12">
        <v>5.6680602860479867</v>
      </c>
      <c r="L2731" s="12">
        <v>2.2009827935096271</v>
      </c>
      <c r="M2731" s="12">
        <v>21.67231100566848</v>
      </c>
      <c r="N2731" s="12">
        <v>20.588620300078283</v>
      </c>
      <c r="O2731" s="12">
        <v>3.0866986488210655</v>
      </c>
      <c r="P2731" s="12">
        <v>-8.8417247196278037</v>
      </c>
      <c r="Q2731" s="12">
        <v>19.854554031067689</v>
      </c>
      <c r="R2731" s="12">
        <v>18.024009977512478</v>
      </c>
      <c r="S2731" s="12">
        <v>-3.9639789093060327</v>
      </c>
      <c r="T2731" s="12">
        <v>15.569256794350999</v>
      </c>
      <c r="U2731" s="12">
        <v>14.036857863889114</v>
      </c>
      <c r="V2731" s="12">
        <v>0.95075089048467953</v>
      </c>
      <c r="W2731" s="12">
        <v>-2.5596548243814308</v>
      </c>
      <c r="X2731" s="12">
        <v>7.9367631504972191</v>
      </c>
      <c r="Y2731" s="12">
        <v>5.4807277730876631</v>
      </c>
      <c r="Z2731" s="12">
        <v>19.042819949266441</v>
      </c>
      <c r="AA2731" s="12">
        <v>7.6012436977252715</v>
      </c>
      <c r="AB2731" s="12">
        <v>18.74666672728538</v>
      </c>
      <c r="AC2731" s="12">
        <v>6.539353165516121</v>
      </c>
      <c r="AD2731" s="12">
        <v>0.6676624426824016</v>
      </c>
      <c r="AE2731" s="12">
        <v>8.9911216788634647</v>
      </c>
      <c r="AF2731" s="12">
        <v>24.895084220235276</v>
      </c>
      <c r="AG2731" s="12">
        <v>-7.1209713726697661</v>
      </c>
      <c r="AH2731" s="12">
        <v>14.947879355587483</v>
      </c>
      <c r="AI2731" s="12">
        <v>5.671643782111917</v>
      </c>
      <c r="AJ2731" s="12">
        <v>22.464151149178768</v>
      </c>
      <c r="AK2731" s="12">
        <v>2.0063955338943282</v>
      </c>
      <c r="AL2731" s="12">
        <v>13.783193730834594</v>
      </c>
      <c r="AM2731" s="12">
        <v>31.175475909364593</v>
      </c>
      <c r="AN2731" s="12">
        <v>8.2872893291456915</v>
      </c>
      <c r="AO2731" s="12">
        <v>9.2677193701428475</v>
      </c>
      <c r="AP2731" s="12">
        <v>32.312090130295431</v>
      </c>
      <c r="AQ2731" s="12">
        <v>-14.701316813965001</v>
      </c>
      <c r="AR2731" s="12">
        <v>1.342503261342108</v>
      </c>
      <c r="AS2731" s="12">
        <v>-6.5314475608211495</v>
      </c>
      <c r="AT2731" s="12">
        <v>10.715004614038065</v>
      </c>
      <c r="AU2731" s="12">
        <v>9.2656536557152549</v>
      </c>
      <c r="AV2731" s="12">
        <v>5.4715102596377756</v>
      </c>
      <c r="AW2731" s="12">
        <v>27.392706064922358</v>
      </c>
      <c r="AX2731" s="12">
        <v>8.5229919293991419</v>
      </c>
      <c r="AY2731" s="12">
        <v>9.8637382289866284</v>
      </c>
      <c r="AZ2731" s="12">
        <v>11.095167244869973</v>
      </c>
      <c r="BA2731" s="12">
        <v>11.196494950030166</v>
      </c>
      <c r="BB2731" s="12">
        <v>4.8095127435243503</v>
      </c>
      <c r="BC2731" s="12">
        <v>0.98305301817360424</v>
      </c>
      <c r="BD2731" s="12">
        <v>-4.0614465573713456</v>
      </c>
      <c r="BE2731" s="12">
        <v>20.233896868032932</v>
      </c>
      <c r="BF2731" s="12">
        <v>2.326221430258097</v>
      </c>
      <c r="BG2731" s="12">
        <v>3.3412213600177711</v>
      </c>
      <c r="BH2731" s="12">
        <v>13.647547033780807</v>
      </c>
      <c r="BI2731" s="12">
        <v>8.1840075982122915</v>
      </c>
      <c r="BJ2731" s="12">
        <v>15.531743436902287</v>
      </c>
      <c r="BK2731" s="12">
        <v>24.171718756864927</v>
      </c>
      <c r="BL2731" s="12">
        <v>-1.4014746122951631</v>
      </c>
      <c r="BM2731" s="12">
        <v>25.865809096934868</v>
      </c>
      <c r="BN2731" s="12">
        <v>14.951144239161993</v>
      </c>
      <c r="BO2731" s="12">
        <v>16.604522523831612</v>
      </c>
      <c r="BP2731" s="12">
        <v>4.2691075454450553</v>
      </c>
      <c r="BQ2731" s="12">
        <v>5.186125415313402</v>
      </c>
      <c r="BR2731" s="12">
        <v>-1.2014722346348743</v>
      </c>
      <c r="BS2731" s="12">
        <v>29.969661422993582</v>
      </c>
      <c r="BT2731" s="12">
        <v>18.42715566001004</v>
      </c>
      <c r="BU2731" s="12">
        <v>16.021176685558533</v>
      </c>
      <c r="BV2731" s="12">
        <v>2.8806281353104608</v>
      </c>
      <c r="BW2731" s="12">
        <v>3.86468427560991</v>
      </c>
      <c r="BX2731" s="12">
        <v>7.4997398493363328</v>
      </c>
      <c r="BY2731" s="12">
        <v>30.0896473706471</v>
      </c>
      <c r="BZ2731" s="12">
        <v>29.599866053848839</v>
      </c>
      <c r="CA2731" s="12">
        <v>5.6958270825518493</v>
      </c>
      <c r="CB2731" s="12">
        <v>1.5944906272367962</v>
      </c>
      <c r="CC2731" s="12">
        <v>26.371992206835337</v>
      </c>
      <c r="CD2731" s="12">
        <v>9.835121731993695</v>
      </c>
      <c r="CE2731" s="12">
        <v>20.461066829520121</v>
      </c>
      <c r="CF2731" s="12">
        <v>19.404077057420601</v>
      </c>
      <c r="CG2731" s="12">
        <v>-10.883117810980634</v>
      </c>
      <c r="CH2731" s="12">
        <v>4.2876638334409485</v>
      </c>
      <c r="CI2731" s="12">
        <v>24.429791787336587</v>
      </c>
      <c r="CJ2731" s="12">
        <v>-11.723030048862427</v>
      </c>
      <c r="CK2731" s="12">
        <v>6.0594106995591774</v>
      </c>
      <c r="CL2731" s="12">
        <v>24.000908364582177</v>
      </c>
      <c r="CM2731" s="12">
        <v>17.025002791478677</v>
      </c>
      <c r="CN2731" s="12">
        <v>34.088202090119829</v>
      </c>
      <c r="CO2731" s="12">
        <v>8.5099500558572458</v>
      </c>
      <c r="CP2731" s="12">
        <v>8.0420358335196589</v>
      </c>
      <c r="CQ2731" s="12">
        <v>12.12383499188762</v>
      </c>
      <c r="CR2731" s="12">
        <v>15.325554840560926</v>
      </c>
      <c r="CS2731" s="12">
        <v>-4.1870685532740204</v>
      </c>
      <c r="CT2731" s="12">
        <v>-14.349960541403124</v>
      </c>
      <c r="CU2731" s="12">
        <v>-8.3489415586182769</v>
      </c>
      <c r="CV2731" s="12">
        <v>9.4465433762001627</v>
      </c>
      <c r="CW2731" s="12">
        <v>23.32838432522604</v>
      </c>
      <c r="CX2731" s="12">
        <v>10.150062680945139</v>
      </c>
      <c r="CY2731" s="12">
        <v>-6.2882308549712862</v>
      </c>
      <c r="CZ2731" s="12">
        <v>9.8881032868824157</v>
      </c>
      <c r="DA2731" s="12">
        <v>8.8307014956044014</v>
      </c>
      <c r="DB2731" s="12">
        <v>-3.40206629981907</v>
      </c>
      <c r="DC2731" s="12">
        <v>-7.5923816338064292</v>
      </c>
      <c r="DD2731" s="12">
        <v>14.889858879162086</v>
      </c>
    </row>
    <row r="2732" spans="1:108" x14ac:dyDescent="0.25">
      <c r="A2732" s="2">
        <v>911</v>
      </c>
      <c r="B2732" s="8">
        <f t="shared" ref="B2732" ca="1" si="4467">_xlfn.COVARIANCE.P(OFFSET(I2733,0,0,1,20),OFFSET(I2734,0,0,1,20))/_xlfn.VAR.P(OFFSET(I2733,0,0,1,20))</f>
        <v>1.9451975186636492</v>
      </c>
      <c r="C2732" s="8">
        <f t="shared" ref="C2732" ca="1" si="4468">_xlfn.COVARIANCE.P(OFFSET(I2733,0,0,1,50),OFFSET(I2734,0,0,1,50))/_xlfn.VAR.P(OFFSET(I2733,0,0,1,50))</f>
        <v>1.9995230921984279</v>
      </c>
      <c r="D2732" s="8">
        <f t="shared" ref="D2732" ca="1" si="4469">_xlfn.COVARIANCE.P(OFFSET(I2733,0,0,1,100),OFFSET(I2734,0,0,1,100))/_xlfn.VAR.P(OFFSET(I2733,0,0,1,100))</f>
        <v>1.9939930540633057</v>
      </c>
      <c r="E2732" s="8">
        <f t="shared" ref="E2732" ca="1" si="4470">AVERAGE(OFFSET(I2734,0,0,1,20))-AVERAGE(OFFSET(I2733,0,0,1,20))*B2732</f>
        <v>9.7117293316923643</v>
      </c>
      <c r="F2732" s="8">
        <f t="shared" ref="F2732" ca="1" si="4471">AVERAGE(OFFSET(I2734,0,0,1,50))-AVERAGE(OFFSET(I2733,0,0,1,50))*C2732</f>
        <v>10.007825702538449</v>
      </c>
      <c r="G2732" s="8">
        <f t="shared" ref="G2732" ca="1" si="4472">AVERAGE(OFFSET(I2734,0,0,1,100))-AVERAGE(OFFSET(I2733,0,0,1,100))*D2732</f>
        <v>10.076884143158368</v>
      </c>
      <c r="H2732" s="9" t="s">
        <v>29</v>
      </c>
      <c r="I2732" s="10">
        <v>2201</v>
      </c>
      <c r="J2732" s="10">
        <v>2156</v>
      </c>
      <c r="K2732" s="10">
        <v>7080</v>
      </c>
      <c r="L2732" s="10">
        <v>1161</v>
      </c>
      <c r="M2732" s="10">
        <v>2542</v>
      </c>
      <c r="N2732" s="10">
        <v>8196</v>
      </c>
      <c r="O2732" s="10">
        <v>1332</v>
      </c>
      <c r="P2732" s="10">
        <v>9019</v>
      </c>
      <c r="Q2732" s="10">
        <v>3085</v>
      </c>
      <c r="R2732" s="10">
        <v>945</v>
      </c>
      <c r="S2732" s="10">
        <v>4413</v>
      </c>
      <c r="T2732" s="10">
        <v>1582</v>
      </c>
      <c r="U2732" s="10">
        <v>2275</v>
      </c>
      <c r="V2732" s="10">
        <v>7134</v>
      </c>
      <c r="W2732" s="10">
        <v>9199</v>
      </c>
      <c r="X2732" s="10">
        <v>9958</v>
      </c>
      <c r="Y2732" s="10">
        <v>751</v>
      </c>
      <c r="Z2732" s="10">
        <v>3344</v>
      </c>
      <c r="AA2732" s="10">
        <v>7113</v>
      </c>
      <c r="AB2732" s="10">
        <v>2920</v>
      </c>
      <c r="AC2732" s="10">
        <v>7319</v>
      </c>
      <c r="AD2732" s="10">
        <v>7037</v>
      </c>
      <c r="AE2732" s="10">
        <v>1614</v>
      </c>
      <c r="AF2732" s="10">
        <v>4918</v>
      </c>
      <c r="AG2732" s="10">
        <v>5212</v>
      </c>
      <c r="AH2732" s="10">
        <v>5691</v>
      </c>
      <c r="AI2732" s="10">
        <v>3952</v>
      </c>
      <c r="AJ2732" s="10">
        <v>5890</v>
      </c>
      <c r="AK2732" s="10">
        <v>5216</v>
      </c>
      <c r="AL2732" s="10">
        <v>8915</v>
      </c>
      <c r="AM2732" s="10">
        <v>3591</v>
      </c>
      <c r="AN2732" s="10">
        <v>7093</v>
      </c>
      <c r="AO2732" s="10">
        <v>6495</v>
      </c>
      <c r="AP2732" s="10">
        <v>4930</v>
      </c>
      <c r="AQ2732" s="10">
        <v>2919</v>
      </c>
      <c r="AR2732" s="10">
        <v>1934</v>
      </c>
      <c r="AS2732" s="10">
        <v>8631</v>
      </c>
      <c r="AT2732" s="10">
        <v>7984</v>
      </c>
      <c r="AU2732" s="10">
        <v>6280</v>
      </c>
      <c r="AV2732" s="10">
        <v>436</v>
      </c>
      <c r="AW2732" s="10">
        <v>4027</v>
      </c>
      <c r="AX2732" s="10">
        <v>9476</v>
      </c>
      <c r="AY2732" s="10">
        <v>6706</v>
      </c>
      <c r="AZ2732" s="10">
        <v>3148</v>
      </c>
      <c r="BA2732" s="10">
        <v>7148</v>
      </c>
      <c r="BB2732" s="10">
        <v>1822</v>
      </c>
      <c r="BC2732" s="10">
        <v>5707</v>
      </c>
      <c r="BD2732" s="10">
        <v>1940</v>
      </c>
      <c r="BE2732" s="10">
        <v>5953</v>
      </c>
      <c r="BF2732" s="10">
        <v>1538</v>
      </c>
      <c r="BG2732" s="10">
        <v>6623</v>
      </c>
      <c r="BH2732" s="10">
        <v>703</v>
      </c>
      <c r="BI2732" s="10">
        <v>1677</v>
      </c>
      <c r="BJ2732" s="10">
        <v>7662</v>
      </c>
      <c r="BK2732" s="10">
        <v>5324</v>
      </c>
      <c r="BL2732" s="10">
        <v>6805</v>
      </c>
      <c r="BM2732" s="10">
        <v>1037</v>
      </c>
      <c r="BN2732" s="10">
        <v>8313</v>
      </c>
      <c r="BO2732" s="10">
        <v>1290</v>
      </c>
      <c r="BP2732" s="10">
        <v>5714</v>
      </c>
      <c r="BQ2732" s="10">
        <v>2043</v>
      </c>
      <c r="BR2732" s="10">
        <v>2709</v>
      </c>
      <c r="BS2732" s="10">
        <v>9629</v>
      </c>
      <c r="BT2732" s="10">
        <v>9382</v>
      </c>
      <c r="BU2732" s="10">
        <v>1391</v>
      </c>
      <c r="BV2732" s="10">
        <v>9698</v>
      </c>
      <c r="BW2732" s="10">
        <v>2101</v>
      </c>
      <c r="BX2732" s="10">
        <v>3175</v>
      </c>
      <c r="BY2732" s="10">
        <v>9543</v>
      </c>
      <c r="BZ2732" s="10">
        <v>2784</v>
      </c>
      <c r="CA2732" s="10">
        <v>9424</v>
      </c>
      <c r="CB2732" s="10">
        <v>8786</v>
      </c>
      <c r="CC2732" s="10">
        <v>9157</v>
      </c>
      <c r="CD2732" s="10">
        <v>9836</v>
      </c>
      <c r="CE2732" s="10">
        <v>9548</v>
      </c>
      <c r="CF2732" s="10">
        <v>3262</v>
      </c>
      <c r="CG2732" s="10">
        <v>3251</v>
      </c>
      <c r="CH2732" s="10">
        <v>9687</v>
      </c>
      <c r="CI2732" s="10">
        <v>8185</v>
      </c>
      <c r="CJ2732" s="10">
        <v>8856</v>
      </c>
      <c r="CK2732" s="10">
        <v>4597</v>
      </c>
      <c r="CL2732" s="10">
        <v>5170</v>
      </c>
      <c r="CM2732" s="10">
        <v>6219</v>
      </c>
      <c r="CN2732" s="10">
        <v>4588</v>
      </c>
      <c r="CO2732" s="10">
        <v>4523</v>
      </c>
      <c r="CP2732" s="10">
        <v>2728</v>
      </c>
      <c r="CQ2732" s="10">
        <v>7239</v>
      </c>
      <c r="CR2732" s="10">
        <v>6125</v>
      </c>
      <c r="CS2732" s="10">
        <v>561</v>
      </c>
      <c r="CT2732" s="10">
        <v>7649</v>
      </c>
      <c r="CU2732" s="10">
        <v>5385</v>
      </c>
      <c r="CV2732" s="10">
        <v>8320</v>
      </c>
      <c r="CW2732" s="10">
        <v>4024</v>
      </c>
      <c r="CX2732" s="10">
        <v>6353</v>
      </c>
      <c r="CY2732" s="10">
        <v>4913</v>
      </c>
      <c r="CZ2732" s="10">
        <v>3616</v>
      </c>
      <c r="DA2732" s="10">
        <v>9253</v>
      </c>
      <c r="DB2732" s="10">
        <v>462</v>
      </c>
      <c r="DC2732" s="10">
        <v>7607</v>
      </c>
      <c r="DD2732" s="10">
        <v>8227</v>
      </c>
    </row>
    <row r="2733" spans="1:108" x14ac:dyDescent="0.25">
      <c r="H2733" s="11" t="s">
        <v>0</v>
      </c>
      <c r="I2733" s="12">
        <v>9.2380929333124904</v>
      </c>
      <c r="J2733" s="12">
        <v>0.86396111044472323</v>
      </c>
      <c r="K2733" s="12">
        <v>-2.6023488536759771</v>
      </c>
      <c r="L2733" s="12">
        <v>-0.17139891726397083</v>
      </c>
      <c r="M2733" s="12">
        <v>-1.5820857617933495</v>
      </c>
      <c r="N2733" s="12">
        <v>-3.7447578121057719</v>
      </c>
      <c r="O2733" s="12">
        <v>-1.3709722474028956</v>
      </c>
      <c r="P2733" s="12">
        <v>-9.6429592285410806</v>
      </c>
      <c r="Q2733" s="12">
        <v>-3.3384334288160948</v>
      </c>
      <c r="R2733" s="12">
        <v>-9.1868082049479245</v>
      </c>
      <c r="S2733" s="12">
        <v>4.5623178286027608</v>
      </c>
      <c r="T2733" s="12">
        <v>-5.0150891533020783</v>
      </c>
      <c r="U2733" s="12">
        <v>4.6278122894414659</v>
      </c>
      <c r="V2733" s="12">
        <v>-1.0239265549867915</v>
      </c>
      <c r="W2733" s="12">
        <v>1.7598591480830135</v>
      </c>
      <c r="X2733" s="12">
        <v>-3.0833635692796877</v>
      </c>
      <c r="Y2733" s="12">
        <v>-2.3651543023150632</v>
      </c>
      <c r="Z2733" s="12">
        <v>10.416937276683235</v>
      </c>
      <c r="AA2733" s="12">
        <v>7.8705316130191774</v>
      </c>
      <c r="AB2733" s="12">
        <v>1.1767700506321446</v>
      </c>
      <c r="AC2733" s="12">
        <v>2.204801336153126</v>
      </c>
      <c r="AD2733" s="12">
        <v>2.3642657182073035</v>
      </c>
      <c r="AE2733" s="12">
        <v>1.3312237775685012</v>
      </c>
      <c r="AF2733" s="12">
        <v>-4.2382945506712124</v>
      </c>
      <c r="AG2733" s="12">
        <v>8.474494568119205</v>
      </c>
      <c r="AH2733" s="12">
        <v>1.6136820599539248</v>
      </c>
      <c r="AI2733" s="12">
        <v>4.8303752062376413</v>
      </c>
      <c r="AJ2733" s="12">
        <v>0.67691940906010883</v>
      </c>
      <c r="AK2733" s="12">
        <v>-7.3368526195700134</v>
      </c>
      <c r="AL2733" s="12">
        <v>-0.30687749022361999</v>
      </c>
      <c r="AM2733" s="12">
        <v>3.6420888979907491</v>
      </c>
      <c r="AN2733" s="12">
        <v>-2.0473653540493801</v>
      </c>
      <c r="AO2733" s="12">
        <v>6.4886035278726863</v>
      </c>
      <c r="AP2733" s="12">
        <v>-4.4914833905023404</v>
      </c>
      <c r="AQ2733" s="12">
        <v>-12.279142517171415</v>
      </c>
      <c r="AR2733" s="12">
        <v>11.454193329416197</v>
      </c>
      <c r="AS2733" s="12">
        <v>2.2731301614466473</v>
      </c>
      <c r="AT2733" s="12">
        <v>-1.632239715055773</v>
      </c>
      <c r="AU2733" s="12">
        <v>6.6481824652353882</v>
      </c>
      <c r="AV2733" s="12">
        <v>-0.7580430321150986</v>
      </c>
      <c r="AW2733" s="12">
        <v>3.1912699998930716</v>
      </c>
      <c r="AX2733" s="12">
        <v>3.261876490822873</v>
      </c>
      <c r="AY2733" s="12">
        <v>-5.7298022037547938</v>
      </c>
      <c r="AZ2733" s="12">
        <v>11.236809953997685</v>
      </c>
      <c r="BA2733" s="12">
        <v>1.20172628977088</v>
      </c>
      <c r="BB2733" s="12">
        <v>-11.293545836544105</v>
      </c>
      <c r="BC2733" s="12">
        <v>0.9776482349113631</v>
      </c>
      <c r="BD2733" s="12">
        <v>1.8717029732520361</v>
      </c>
      <c r="BE2733" s="12">
        <v>-0.51473113825632122</v>
      </c>
      <c r="BF2733" s="12">
        <v>-2.585096939540251</v>
      </c>
      <c r="BG2733" s="12">
        <v>-6.647558809484801</v>
      </c>
      <c r="BH2733" s="12">
        <v>7.3005798712842243</v>
      </c>
      <c r="BI2733" s="12">
        <v>2.6239836798276777</v>
      </c>
      <c r="BJ2733" s="12">
        <v>-2.586299269644754</v>
      </c>
      <c r="BK2733" s="12">
        <v>-0.76139468042280001</v>
      </c>
      <c r="BL2733" s="12">
        <v>1.4773395062591135</v>
      </c>
      <c r="BM2733" s="12">
        <v>-3.3924813500044531</v>
      </c>
      <c r="BN2733" s="12">
        <v>4.5058609605611117</v>
      </c>
      <c r="BO2733" s="12">
        <v>-6.2347290184612696</v>
      </c>
      <c r="BP2733" s="12">
        <v>-3.174971404945909</v>
      </c>
      <c r="BQ2733" s="12">
        <v>-3.4207563175766458</v>
      </c>
      <c r="BR2733" s="12">
        <v>-9.832301594730561</v>
      </c>
      <c r="BS2733" s="12">
        <v>-3.4967244993313735</v>
      </c>
      <c r="BT2733" s="12">
        <v>-8.936477880616904E-2</v>
      </c>
      <c r="BU2733" s="12">
        <v>7.9285882307078248</v>
      </c>
      <c r="BV2733" s="12">
        <v>1.7617191283309876</v>
      </c>
      <c r="BW2733" s="12">
        <v>3.7905877363084928</v>
      </c>
      <c r="BX2733" s="12">
        <v>-4.86278038627397</v>
      </c>
      <c r="BY2733" s="12">
        <v>-0.94613211362082117</v>
      </c>
      <c r="BZ2733" s="12">
        <v>-5.4111561472438483</v>
      </c>
      <c r="CA2733" s="12">
        <v>6.6825496843066361</v>
      </c>
      <c r="CB2733" s="12">
        <v>9.4038376844285025</v>
      </c>
      <c r="CC2733" s="12">
        <v>1.4437351391892081</v>
      </c>
      <c r="CD2733" s="12">
        <v>0.86314156079644988</v>
      </c>
      <c r="CE2733" s="12">
        <v>-2.2181589041830616</v>
      </c>
      <c r="CF2733" s="12">
        <v>0.91717920103647887</v>
      </c>
      <c r="CG2733" s="12">
        <v>-6.4843698105583982</v>
      </c>
      <c r="CH2733" s="12">
        <v>1.9562730782887561</v>
      </c>
      <c r="CI2733" s="12">
        <v>-0.41234065846719281</v>
      </c>
      <c r="CJ2733" s="12">
        <v>-4.0796145326435891</v>
      </c>
      <c r="CK2733" s="12">
        <v>-3.1455106471109207</v>
      </c>
      <c r="CL2733" s="12">
        <v>-1.9433840554240123</v>
      </c>
      <c r="CM2733" s="12">
        <v>1.0201114731655403</v>
      </c>
      <c r="CN2733" s="12">
        <v>4.3607338675728506</v>
      </c>
      <c r="CO2733" s="12">
        <v>4.331155238387824</v>
      </c>
      <c r="CP2733" s="12">
        <v>0.90234162665908912</v>
      </c>
      <c r="CQ2733" s="12">
        <v>-0.64442208221522357</v>
      </c>
      <c r="CR2733" s="12">
        <v>5.3696939546201881</v>
      </c>
      <c r="CS2733" s="12">
        <v>2.6653138472715252</v>
      </c>
      <c r="CT2733" s="12">
        <v>3.896737958967047</v>
      </c>
      <c r="CU2733" s="12">
        <v>-3.0292024303416465</v>
      </c>
      <c r="CV2733" s="12">
        <v>7.8196809869027382</v>
      </c>
      <c r="CW2733" s="12">
        <v>-3.3525242240022979</v>
      </c>
      <c r="CX2733" s="12">
        <v>-1.9218100617316158</v>
      </c>
      <c r="CY2733" s="12">
        <v>-1.5887323377261244</v>
      </c>
      <c r="CZ2733" s="12">
        <v>4.3012769232589374</v>
      </c>
      <c r="DA2733" s="12">
        <v>1.7501024010557298</v>
      </c>
      <c r="DB2733" s="12">
        <v>-0.86832703861775939</v>
      </c>
      <c r="DC2733" s="12">
        <v>-5.7490139710986057</v>
      </c>
      <c r="DD2733" s="12">
        <v>-7.0642242842360776</v>
      </c>
    </row>
    <row r="2734" spans="1:108" x14ac:dyDescent="0.25">
      <c r="H2734" s="11" t="s">
        <v>2</v>
      </c>
      <c r="I2734" s="12">
        <v>27.500130126696309</v>
      </c>
      <c r="J2734" s="12">
        <v>12.187104189616472</v>
      </c>
      <c r="K2734" s="12">
        <v>3.7187531127861648</v>
      </c>
      <c r="L2734" s="12">
        <v>8.6966611740652908</v>
      </c>
      <c r="M2734" s="12">
        <v>5.788540234936864</v>
      </c>
      <c r="N2734" s="12">
        <v>1.1492106744161323</v>
      </c>
      <c r="O2734" s="12">
        <v>7.0934675753147536</v>
      </c>
      <c r="P2734" s="12">
        <v>-8.3658750247496947</v>
      </c>
      <c r="Q2734" s="12">
        <v>4.4450051558882198</v>
      </c>
      <c r="R2734" s="12">
        <v>-8.0356674052777635</v>
      </c>
      <c r="S2734" s="12">
        <v>19.877893000712096</v>
      </c>
      <c r="T2734" s="12">
        <v>-1.8238375872663766</v>
      </c>
      <c r="U2734" s="12">
        <v>19.05747082135008</v>
      </c>
      <c r="V2734" s="12">
        <v>7.1246068456391214</v>
      </c>
      <c r="W2734" s="12">
        <v>14.240066902689803</v>
      </c>
      <c r="X2734" s="12">
        <v>4.8601751157468565</v>
      </c>
      <c r="Y2734" s="12">
        <v>5.7368448761375799</v>
      </c>
      <c r="Z2734" s="12">
        <v>29.624877596894429</v>
      </c>
      <c r="AA2734" s="12">
        <v>24.235584918772304</v>
      </c>
      <c r="AB2734" s="12">
        <v>12.044632904838473</v>
      </c>
      <c r="AC2734" s="12">
        <v>13.762089118721345</v>
      </c>
      <c r="AD2734" s="12">
        <v>16.226042493191553</v>
      </c>
      <c r="AE2734" s="12">
        <v>12.641740277025358</v>
      </c>
      <c r="AF2734" s="12">
        <v>0.568381016058366</v>
      </c>
      <c r="AG2734" s="12">
        <v>28.159432612060083</v>
      </c>
      <c r="AH2734" s="12">
        <v>11.00630455369228</v>
      </c>
      <c r="AI2734" s="12">
        <v>18.67112372948716</v>
      </c>
      <c r="AJ2734" s="12">
        <v>11.424101696019484</v>
      </c>
      <c r="AK2734" s="12">
        <v>-4.4887558818385891</v>
      </c>
      <c r="AL2734" s="12">
        <v>9.4959190147023751</v>
      </c>
      <c r="AM2734" s="12">
        <v>18.590514613539412</v>
      </c>
      <c r="AN2734" s="12">
        <v>7.0458281970988121</v>
      </c>
      <c r="AO2734" s="12">
        <v>22.537434057842525</v>
      </c>
      <c r="AP2734" s="12">
        <v>1.4367783368842657</v>
      </c>
      <c r="AQ2734" s="12">
        <v>-13.905169286392361</v>
      </c>
      <c r="AR2734" s="12">
        <v>35.414066643803878</v>
      </c>
      <c r="AS2734" s="12">
        <v>13.626306068565798</v>
      </c>
      <c r="AT2734" s="12">
        <v>6.4610641061535734</v>
      </c>
      <c r="AU2734" s="12">
        <v>24.239430504605696</v>
      </c>
      <c r="AV2734" s="12">
        <v>9.4096918942973815</v>
      </c>
      <c r="AW2734" s="12">
        <v>16.957092150596733</v>
      </c>
      <c r="AX2734" s="12">
        <v>16.297314234953191</v>
      </c>
      <c r="AY2734" s="12">
        <v>-0.57934969882494702</v>
      </c>
      <c r="AZ2734" s="12">
        <v>32.302553253695429</v>
      </c>
      <c r="BA2734" s="12">
        <v>12.845428848890569</v>
      </c>
      <c r="BB2734" s="12">
        <v>-12.89887364538578</v>
      </c>
      <c r="BC2734" s="12">
        <v>12.760840482794237</v>
      </c>
      <c r="BD2734" s="12">
        <v>13.506488793718704</v>
      </c>
      <c r="BE2734" s="12">
        <v>9.5189204039367148</v>
      </c>
      <c r="BF2734" s="12">
        <v>4.0313635100406815</v>
      </c>
      <c r="BG2734" s="12">
        <v>-1.1591174567580991</v>
      </c>
      <c r="BH2734" s="12">
        <v>23.971454667722629</v>
      </c>
      <c r="BI2734" s="12">
        <v>15.062611286120147</v>
      </c>
      <c r="BJ2734" s="12">
        <v>4.0477513973198986</v>
      </c>
      <c r="BK2734" s="12">
        <v>9.0329534180826716</v>
      </c>
      <c r="BL2734" s="12">
        <v>13.615938673678629</v>
      </c>
      <c r="BM2734" s="12">
        <v>4.0737099025485017</v>
      </c>
      <c r="BN2734" s="12">
        <v>18.638256765622916</v>
      </c>
      <c r="BO2734" s="12">
        <v>-3.5745398430247937</v>
      </c>
      <c r="BP2734" s="12">
        <v>4.0839354471915943</v>
      </c>
      <c r="BQ2734" s="12">
        <v>4.3116298316499471</v>
      </c>
      <c r="BR2734" s="12">
        <v>-9.4034927488844264</v>
      </c>
      <c r="BS2734" s="12">
        <v>1.7034973098389319</v>
      </c>
      <c r="BT2734" s="12">
        <v>8.8542516863698015</v>
      </c>
      <c r="BU2734" s="12">
        <v>25.816720189669116</v>
      </c>
      <c r="BV2734" s="12">
        <v>13.66336699992786</v>
      </c>
      <c r="BW2734" s="12">
        <v>18.380734840596443</v>
      </c>
      <c r="BX2734" s="12">
        <v>-1.0302044655046665</v>
      </c>
      <c r="BY2734" s="12">
        <v>8.2334468105515501</v>
      </c>
      <c r="BZ2734" s="12">
        <v>-1.6713364408920288</v>
      </c>
      <c r="CA2734" s="12">
        <v>23.658557292516534</v>
      </c>
      <c r="CB2734" s="12">
        <v>28.151668898816745</v>
      </c>
      <c r="CC2734" s="12">
        <v>12.469532865423677</v>
      </c>
      <c r="CD2734" s="12">
        <v>12.443628128108372</v>
      </c>
      <c r="CE2734" s="12">
        <v>5.3688262204054098</v>
      </c>
      <c r="CF2734" s="12">
        <v>11.510313109884244</v>
      </c>
      <c r="CG2734" s="12">
        <v>-3.0516366234069165</v>
      </c>
      <c r="CH2734" s="12">
        <v>15.382768355075063</v>
      </c>
      <c r="CI2734" s="12">
        <v>10.460558627855185</v>
      </c>
      <c r="CJ2734" s="12">
        <v>2.5155752673807177</v>
      </c>
      <c r="CK2734" s="12">
        <v>3.6951702507765809</v>
      </c>
      <c r="CL2734" s="12">
        <v>5.2461491061261452</v>
      </c>
      <c r="CM2734" s="12">
        <v>12.300753027282431</v>
      </c>
      <c r="CN2734" s="12">
        <v>17.519594233070034</v>
      </c>
      <c r="CO2734" s="12">
        <v>17.487264052748746</v>
      </c>
      <c r="CP2734" s="12">
        <v>11.617732603340487</v>
      </c>
      <c r="CQ2734" s="12">
        <v>9.1144702600290621</v>
      </c>
      <c r="CR2734" s="12">
        <v>19.865114920215706</v>
      </c>
      <c r="CS2734" s="12">
        <v>16.699489013171426</v>
      </c>
      <c r="CT2734" s="12">
        <v>19.299154953174746</v>
      </c>
      <c r="CU2734" s="12">
        <v>2.9774971601561777</v>
      </c>
      <c r="CV2734" s="12">
        <v>25.770932175643274</v>
      </c>
      <c r="CW2734" s="12">
        <v>4.8781669556803484</v>
      </c>
      <c r="CX2734" s="12">
        <v>6.737733342655952</v>
      </c>
      <c r="CY2734" s="12">
        <v>9.0716218564269013</v>
      </c>
      <c r="CZ2734" s="12">
        <v>19.826786151744415</v>
      </c>
      <c r="DA2734" s="12">
        <v>13.847091951355438</v>
      </c>
      <c r="DB2734" s="12">
        <v>8.4812946124805499</v>
      </c>
      <c r="DC2734" s="12">
        <v>-0.6794886504322718</v>
      </c>
      <c r="DD2734" s="12">
        <v>-4.6536143190251273</v>
      </c>
    </row>
    <row r="2735" spans="1:108" x14ac:dyDescent="0.25">
      <c r="A2735" s="2">
        <v>912</v>
      </c>
      <c r="B2735" s="8">
        <f t="shared" ref="B2735" ca="1" si="4473">_xlfn.COVARIANCE.P(OFFSET(I2736,0,0,1,20),OFFSET(I2737,0,0,1,20))/_xlfn.VAR.P(OFFSET(I2736,0,0,1,20))</f>
        <v>2.0170780721994892</v>
      </c>
      <c r="C2735" s="8">
        <f t="shared" ref="C2735" ca="1" si="4474">_xlfn.COVARIANCE.P(OFFSET(I2736,0,0,1,50),OFFSET(I2737,0,0,1,50))/_xlfn.VAR.P(OFFSET(I2736,0,0,1,50))</f>
        <v>2.0419852843793858</v>
      </c>
      <c r="D2735" s="8">
        <f t="shared" ref="D2735" ca="1" si="4475">_xlfn.COVARIANCE.P(OFFSET(I2736,0,0,1,100),OFFSET(I2737,0,0,1,100))/_xlfn.VAR.P(OFFSET(I2736,0,0,1,100))</f>
        <v>2.0224006118792373</v>
      </c>
      <c r="E2735" s="8">
        <f t="shared" ref="E2735" ca="1" si="4476">AVERAGE(OFFSET(I2737,0,0,1,20))-AVERAGE(OFFSET(I2736,0,0,1,20))*B2735</f>
        <v>10.032516845555588</v>
      </c>
      <c r="F2735" s="8">
        <f t="shared" ref="F2735" ca="1" si="4477">AVERAGE(OFFSET(I2737,0,0,1,50))-AVERAGE(OFFSET(I2736,0,0,1,50))*C2735</f>
        <v>9.9432283836022091</v>
      </c>
      <c r="G2735" s="8">
        <f t="shared" ref="G2735" ca="1" si="4478">AVERAGE(OFFSET(I2737,0,0,1,100))-AVERAGE(OFFSET(I2736,0,0,1,100))*D2735</f>
        <v>10.062750632449522</v>
      </c>
      <c r="H2735" s="9" t="s">
        <v>29</v>
      </c>
      <c r="I2735" s="10">
        <v>7019</v>
      </c>
      <c r="J2735" s="10">
        <v>8772</v>
      </c>
      <c r="K2735" s="10">
        <v>7530</v>
      </c>
      <c r="L2735" s="10">
        <v>7791</v>
      </c>
      <c r="M2735" s="10">
        <v>7030</v>
      </c>
      <c r="N2735" s="10">
        <v>301</v>
      </c>
      <c r="O2735" s="10">
        <v>7772</v>
      </c>
      <c r="P2735" s="10">
        <v>865</v>
      </c>
      <c r="Q2735" s="10">
        <v>6933</v>
      </c>
      <c r="R2735" s="10">
        <v>9262</v>
      </c>
      <c r="S2735" s="10">
        <v>4594</v>
      </c>
      <c r="T2735" s="10">
        <v>6563</v>
      </c>
      <c r="U2735" s="10">
        <v>5353</v>
      </c>
      <c r="V2735" s="10">
        <v>6560</v>
      </c>
      <c r="W2735" s="10">
        <v>2180</v>
      </c>
      <c r="X2735" s="10">
        <v>1133</v>
      </c>
      <c r="Y2735" s="10">
        <v>2349</v>
      </c>
      <c r="Z2735" s="10">
        <v>908</v>
      </c>
      <c r="AA2735" s="10">
        <v>671</v>
      </c>
      <c r="AB2735" s="10">
        <v>3709</v>
      </c>
      <c r="AC2735" s="10">
        <v>1777</v>
      </c>
      <c r="AD2735" s="10">
        <v>2797</v>
      </c>
      <c r="AE2735" s="10">
        <v>9277</v>
      </c>
      <c r="AF2735" s="10">
        <v>4843</v>
      </c>
      <c r="AG2735" s="10">
        <v>9760</v>
      </c>
      <c r="AH2735" s="10">
        <v>3483</v>
      </c>
      <c r="AI2735" s="10">
        <v>6451</v>
      </c>
      <c r="AJ2735" s="10">
        <v>6169</v>
      </c>
      <c r="AK2735" s="10">
        <v>5671</v>
      </c>
      <c r="AL2735" s="10">
        <v>9187</v>
      </c>
      <c r="AM2735" s="10">
        <v>8916</v>
      </c>
      <c r="AN2735" s="10">
        <v>140</v>
      </c>
      <c r="AO2735" s="10">
        <v>5650</v>
      </c>
      <c r="AP2735" s="10">
        <v>7201</v>
      </c>
      <c r="AQ2735" s="10">
        <v>7174</v>
      </c>
      <c r="AR2735" s="10">
        <v>967</v>
      </c>
      <c r="AS2735" s="10">
        <v>7778</v>
      </c>
      <c r="AT2735" s="10">
        <v>4994</v>
      </c>
      <c r="AU2735" s="10">
        <v>9787</v>
      </c>
      <c r="AV2735" s="10">
        <v>8174</v>
      </c>
      <c r="AW2735" s="10">
        <v>3596</v>
      </c>
      <c r="AX2735" s="10">
        <v>1143</v>
      </c>
      <c r="AY2735" s="10">
        <v>2877</v>
      </c>
      <c r="AZ2735" s="10">
        <v>455</v>
      </c>
      <c r="BA2735" s="10">
        <v>5660</v>
      </c>
      <c r="BB2735" s="10">
        <v>709</v>
      </c>
      <c r="BC2735" s="10">
        <v>2684</v>
      </c>
      <c r="BD2735" s="10">
        <v>2767</v>
      </c>
      <c r="BE2735" s="10">
        <v>708</v>
      </c>
      <c r="BF2735" s="10">
        <v>1716</v>
      </c>
      <c r="BG2735" s="10">
        <v>703</v>
      </c>
      <c r="BH2735" s="10">
        <v>919</v>
      </c>
      <c r="BI2735" s="10">
        <v>6118</v>
      </c>
      <c r="BJ2735" s="10">
        <v>40</v>
      </c>
      <c r="BK2735" s="10">
        <v>8204</v>
      </c>
      <c r="BL2735" s="10">
        <v>6569</v>
      </c>
      <c r="BM2735" s="10">
        <v>5398</v>
      </c>
      <c r="BN2735" s="10">
        <v>7900</v>
      </c>
      <c r="BO2735" s="10">
        <v>3179</v>
      </c>
      <c r="BP2735" s="10">
        <v>5025</v>
      </c>
      <c r="BQ2735" s="10">
        <v>715</v>
      </c>
      <c r="BR2735" s="10">
        <v>457</v>
      </c>
      <c r="BS2735" s="10">
        <v>245</v>
      </c>
      <c r="BT2735" s="10">
        <v>9061</v>
      </c>
      <c r="BU2735" s="10">
        <v>1502</v>
      </c>
      <c r="BV2735" s="10">
        <v>9760</v>
      </c>
      <c r="BW2735" s="10">
        <v>3726</v>
      </c>
      <c r="BX2735" s="10">
        <v>4976</v>
      </c>
      <c r="BY2735" s="10">
        <v>3913</v>
      </c>
      <c r="BZ2735" s="10">
        <v>9875</v>
      </c>
      <c r="CA2735" s="10">
        <v>3264</v>
      </c>
      <c r="CB2735" s="10">
        <v>4978</v>
      </c>
      <c r="CC2735" s="10">
        <v>6756</v>
      </c>
      <c r="CD2735" s="10">
        <v>2545</v>
      </c>
      <c r="CE2735" s="10">
        <v>4902</v>
      </c>
      <c r="CF2735" s="10">
        <v>2529</v>
      </c>
      <c r="CG2735" s="10">
        <v>4549</v>
      </c>
      <c r="CH2735" s="10">
        <v>7093</v>
      </c>
      <c r="CI2735" s="10">
        <v>1896</v>
      </c>
      <c r="CJ2735" s="10">
        <v>166</v>
      </c>
      <c r="CK2735" s="10">
        <v>6612</v>
      </c>
      <c r="CL2735" s="10">
        <v>7542</v>
      </c>
      <c r="CM2735" s="10">
        <v>8755</v>
      </c>
      <c r="CN2735" s="10">
        <v>3963</v>
      </c>
      <c r="CO2735" s="10">
        <v>7530</v>
      </c>
      <c r="CP2735" s="10">
        <v>6918</v>
      </c>
      <c r="CQ2735" s="10">
        <v>7327</v>
      </c>
      <c r="CR2735" s="10">
        <v>9138</v>
      </c>
      <c r="CS2735" s="10">
        <v>2339</v>
      </c>
      <c r="CT2735" s="10">
        <v>2822</v>
      </c>
      <c r="CU2735" s="10">
        <v>8741</v>
      </c>
      <c r="CV2735" s="10">
        <v>862</v>
      </c>
      <c r="CW2735" s="10">
        <v>4244</v>
      </c>
      <c r="CX2735" s="10">
        <v>2405</v>
      </c>
      <c r="CY2735" s="10">
        <v>5025</v>
      </c>
      <c r="CZ2735" s="10">
        <v>191</v>
      </c>
      <c r="DA2735" s="10">
        <v>2123</v>
      </c>
      <c r="DB2735" s="10">
        <v>8600</v>
      </c>
      <c r="DC2735" s="10">
        <v>5318</v>
      </c>
      <c r="DD2735" s="10">
        <v>4858</v>
      </c>
    </row>
    <row r="2736" spans="1:108" x14ac:dyDescent="0.25">
      <c r="H2736" s="11" t="s">
        <v>0</v>
      </c>
      <c r="I2736" s="12">
        <v>-6.7172166841682639</v>
      </c>
      <c r="J2736" s="12">
        <v>-2.3647780245907359</v>
      </c>
      <c r="K2736" s="12">
        <v>-1.9213400780499745</v>
      </c>
      <c r="L2736" s="12">
        <v>-0.86365940436855482</v>
      </c>
      <c r="M2736" s="12">
        <v>-6.1715348396952061</v>
      </c>
      <c r="N2736" s="12">
        <v>-5.3352499121323538</v>
      </c>
      <c r="O2736" s="12">
        <v>9.4102577330261745</v>
      </c>
      <c r="P2736" s="12">
        <v>-0.90965886401517693</v>
      </c>
      <c r="Q2736" s="12">
        <v>-0.45413951958518056</v>
      </c>
      <c r="R2736" s="12">
        <v>-3.1792438447679006</v>
      </c>
      <c r="S2736" s="12">
        <v>0.99656591720176912</v>
      </c>
      <c r="T2736" s="12">
        <v>-2.1678361934634651E-2</v>
      </c>
      <c r="U2736" s="12">
        <v>3.6019276501437343</v>
      </c>
      <c r="V2736" s="12">
        <v>5.0868719595576986</v>
      </c>
      <c r="W2736" s="12">
        <v>5.9568900529132707</v>
      </c>
      <c r="X2736" s="12">
        <v>-5.5208937803188114</v>
      </c>
      <c r="Y2736" s="12">
        <v>7.4925622608669334E-2</v>
      </c>
      <c r="Z2736" s="12">
        <v>9.4192694859854225</v>
      </c>
      <c r="AA2736" s="12">
        <v>0.9650025098295878</v>
      </c>
      <c r="AB2736" s="12">
        <v>-14.408919072449478</v>
      </c>
      <c r="AC2736" s="12">
        <v>-0.32037051664375815</v>
      </c>
      <c r="AD2736" s="12">
        <v>9.0085672730843367</v>
      </c>
      <c r="AE2736" s="12">
        <v>-3.404697424147404</v>
      </c>
      <c r="AF2736" s="12">
        <v>-0.2501530767950475</v>
      </c>
      <c r="AG2736" s="12">
        <v>1.1161245312492676</v>
      </c>
      <c r="AH2736" s="12">
        <v>-6.9572051060353344</v>
      </c>
      <c r="AI2736" s="12">
        <v>1.9870882737029527</v>
      </c>
      <c r="AJ2736" s="12">
        <v>-6.1506094994200478</v>
      </c>
      <c r="AK2736" s="12">
        <v>6.6790066674799746</v>
      </c>
      <c r="AL2736" s="12">
        <v>0.97001943317061001</v>
      </c>
      <c r="AM2736" s="12">
        <v>3.9442026032911501</v>
      </c>
      <c r="AN2736" s="12">
        <v>0.4872076808628783</v>
      </c>
      <c r="AO2736" s="12">
        <v>-2.0873699057978903</v>
      </c>
      <c r="AP2736" s="12">
        <v>-6.950548605347703</v>
      </c>
      <c r="AQ2736" s="12">
        <v>3.716106397097374</v>
      </c>
      <c r="AR2736" s="12">
        <v>4.6368790999750411</v>
      </c>
      <c r="AS2736" s="12">
        <v>1.2382970526132233</v>
      </c>
      <c r="AT2736" s="12">
        <v>1.8844817261379476</v>
      </c>
      <c r="AU2736" s="12">
        <v>2.6794371082747661</v>
      </c>
      <c r="AV2736" s="12">
        <v>-11.56872327125993</v>
      </c>
      <c r="AW2736" s="12">
        <v>-6.3011005247868557</v>
      </c>
      <c r="AX2736" s="12">
        <v>-0.74402555441865748</v>
      </c>
      <c r="AY2736" s="12">
        <v>5.8084739351221417</v>
      </c>
      <c r="AZ2736" s="12">
        <v>0.79543760583396395</v>
      </c>
      <c r="BA2736" s="12">
        <v>-0.2107036403825735</v>
      </c>
      <c r="BB2736" s="12">
        <v>-2.7034555196123948</v>
      </c>
      <c r="BC2736" s="12">
        <v>-1.2529469745624864</v>
      </c>
      <c r="BD2736" s="12">
        <v>2.1810221300303088</v>
      </c>
      <c r="BE2736" s="12">
        <v>3.0328732935912939</v>
      </c>
      <c r="BF2736" s="12">
        <v>7.0153984757197598</v>
      </c>
      <c r="BG2736" s="12">
        <v>7.3005798712842243</v>
      </c>
      <c r="BH2736" s="12">
        <v>-3.2152814944493442</v>
      </c>
      <c r="BI2736" s="12">
        <v>9.6485390366538155</v>
      </c>
      <c r="BJ2736" s="12">
        <v>-6.0869846085994546</v>
      </c>
      <c r="BK2736" s="12">
        <v>-2.0322306161546808</v>
      </c>
      <c r="BL2736" s="12">
        <v>-7.4069214682040139</v>
      </c>
      <c r="BM2736" s="12">
        <v>-9.7010243439244945</v>
      </c>
      <c r="BN2736" s="12">
        <v>-1.2687399378733863</v>
      </c>
      <c r="BO2736" s="12">
        <v>1.6563193277790036</v>
      </c>
      <c r="BP2736" s="12">
        <v>5.8958522120700065</v>
      </c>
      <c r="BQ2736" s="12">
        <v>6.8538023086347444</v>
      </c>
      <c r="BR2736" s="12">
        <v>-4.9648100391545844</v>
      </c>
      <c r="BS2736" s="12">
        <v>3.8985242753951015</v>
      </c>
      <c r="BT2736" s="12">
        <v>-4.1318482292398357</v>
      </c>
      <c r="BU2736" s="12">
        <v>1.925855453242463</v>
      </c>
      <c r="BV2736" s="12">
        <v>1.1161245312492676</v>
      </c>
      <c r="BW2736" s="12">
        <v>-2.6570618868593279</v>
      </c>
      <c r="BX2736" s="12">
        <v>-1.4177931981516754</v>
      </c>
      <c r="BY2736" s="12">
        <v>5.1408600542946905</v>
      </c>
      <c r="BZ2736" s="12">
        <v>2.7346083547379898</v>
      </c>
      <c r="CA2736" s="12">
        <v>-8.5206449896789707</v>
      </c>
      <c r="CB2736" s="12">
        <v>2.1613626451439134</v>
      </c>
      <c r="CC2736" s="12">
        <v>5.3510464507619186</v>
      </c>
      <c r="CD2736" s="12">
        <v>-7.0439996143992847</v>
      </c>
      <c r="CE2736" s="12">
        <v>-4.5108622278061521</v>
      </c>
      <c r="CF2736" s="12">
        <v>4.4097661300944706</v>
      </c>
      <c r="CG2736" s="12">
        <v>0.998729639108069</v>
      </c>
      <c r="CH2736" s="12">
        <v>-2.0473653540493801</v>
      </c>
      <c r="CI2736" s="12">
        <v>0.44789760941210127</v>
      </c>
      <c r="CJ2736" s="12">
        <v>6.0311943410592948</v>
      </c>
      <c r="CK2736" s="12">
        <v>4.4977043776511794</v>
      </c>
      <c r="CL2736" s="12">
        <v>-7.6777803607459782</v>
      </c>
      <c r="CM2736" s="12">
        <v>0.97522873721687042</v>
      </c>
      <c r="CN2736" s="12">
        <v>2.3161629507903609</v>
      </c>
      <c r="CO2736" s="12">
        <v>-1.9213400780499745</v>
      </c>
      <c r="CP2736" s="12">
        <v>-0.86712827391770231</v>
      </c>
      <c r="CQ2736" s="12">
        <v>-5.5673093235491393</v>
      </c>
      <c r="CR2736" s="12">
        <v>-0.45650811832291394</v>
      </c>
      <c r="CS2736" s="12">
        <v>7.383916817387445</v>
      </c>
      <c r="CT2736" s="12">
        <v>0.93233242129471927</v>
      </c>
      <c r="CU2736" s="12">
        <v>-0.24098523629883539</v>
      </c>
      <c r="CV2736" s="12">
        <v>0.71056848118947724</v>
      </c>
      <c r="CW2736" s="12">
        <v>-5.0989553270171246</v>
      </c>
      <c r="CX2736" s="12">
        <v>-4.681759823754108</v>
      </c>
      <c r="CY2736" s="12">
        <v>5.8958522120700065</v>
      </c>
      <c r="CZ2736" s="12">
        <v>6.9576452926099996</v>
      </c>
      <c r="DA2736" s="12">
        <v>1.7789010201950436E-3</v>
      </c>
      <c r="DB2736" s="12">
        <v>-3.6381684521960151</v>
      </c>
      <c r="DC2736" s="12">
        <v>-3.2296629334932487</v>
      </c>
      <c r="DD2736" s="12">
        <v>4.7092738236271741</v>
      </c>
    </row>
    <row r="2737" spans="1:108" x14ac:dyDescent="0.25">
      <c r="H2737" s="11" t="s">
        <v>2</v>
      </c>
      <c r="I2737" s="12">
        <v>-5.051865230768712</v>
      </c>
      <c r="J2737" s="12">
        <v>6.0551496412083559</v>
      </c>
      <c r="K2737" s="12">
        <v>6.7788807337584345</v>
      </c>
      <c r="L2737" s="12">
        <v>9.8723883305432079</v>
      </c>
      <c r="M2737" s="12">
        <v>-2.3586047468443079</v>
      </c>
      <c r="N2737" s="12">
        <v>-1.7774687744099913</v>
      </c>
      <c r="O2737" s="12">
        <v>26.402054021208013</v>
      </c>
      <c r="P2737" s="12">
        <v>8.2216715432521994</v>
      </c>
      <c r="Q2737" s="12">
        <v>7.5704322568794851</v>
      </c>
      <c r="R2737" s="12">
        <v>3.5846812855746943</v>
      </c>
      <c r="S2737" s="12">
        <v>11.466595396127461</v>
      </c>
      <c r="T2737" s="12">
        <v>10.765136390833593</v>
      </c>
      <c r="U2737" s="12">
        <v>19.197170176954035</v>
      </c>
      <c r="V2737" s="12">
        <v>22.758856721828632</v>
      </c>
      <c r="W2737" s="12">
        <v>23.964541295191335</v>
      </c>
      <c r="X2737" s="12">
        <v>-0.96565933364394263</v>
      </c>
      <c r="Y2737" s="12">
        <v>7.095198648478636</v>
      </c>
      <c r="Z2737" s="12">
        <v>28.347099380393121</v>
      </c>
      <c r="AA2737" s="12">
        <v>12.120936428211206</v>
      </c>
      <c r="AB2737" s="12">
        <v>-18.321087095069107</v>
      </c>
      <c r="AC2737" s="12">
        <v>8.5679456706697472</v>
      </c>
      <c r="AD2737" s="12">
        <v>29.27875733027367</v>
      </c>
      <c r="AE2737" s="12">
        <v>1.6156177658292228</v>
      </c>
      <c r="AF2737" s="12">
        <v>9.8628690692562628</v>
      </c>
      <c r="AG2737" s="12">
        <v>14.562024941979203</v>
      </c>
      <c r="AH2737" s="12">
        <v>-4.2597801027432567</v>
      </c>
      <c r="AI2737" s="12">
        <v>15.256019360896332</v>
      </c>
      <c r="AJ2737" s="12">
        <v>-2.8844688038746371</v>
      </c>
      <c r="AK2737" s="12">
        <v>22.322733150761024</v>
      </c>
      <c r="AL2737" s="12">
        <v>11.53948293184275</v>
      </c>
      <c r="AM2737" s="12">
        <v>16.607977583612705</v>
      </c>
      <c r="AN2737" s="12">
        <v>10.367084349750314</v>
      </c>
      <c r="AO2737" s="12">
        <v>5.9356644284053148</v>
      </c>
      <c r="AP2737" s="12">
        <v>-5.0410932522267675</v>
      </c>
      <c r="AQ2737" s="12">
        <v>16.977806484052149</v>
      </c>
      <c r="AR2737" s="12">
        <v>19.404797151854329</v>
      </c>
      <c r="AS2737" s="12">
        <v>13.439120014440087</v>
      </c>
      <c r="AT2737" s="12">
        <v>15.231742216526118</v>
      </c>
      <c r="AU2737" s="12">
        <v>14.464802779372693</v>
      </c>
      <c r="AV2737" s="12">
        <v>-12.286512706755738</v>
      </c>
      <c r="AW2737" s="12">
        <v>-4.802206260512385</v>
      </c>
      <c r="AX2737" s="12">
        <v>8.7406289871909433</v>
      </c>
      <c r="AY2737" s="12">
        <v>22.467273341069792</v>
      </c>
      <c r="AZ2737" s="12">
        <v>12.102460782286851</v>
      </c>
      <c r="BA2737" s="12">
        <v>8.2898585504396092</v>
      </c>
      <c r="BB2737" s="12">
        <v>4.4412542756449094</v>
      </c>
      <c r="BC2737" s="12">
        <v>4.983861985132938</v>
      </c>
      <c r="BD2737" s="12">
        <v>14.744589038772325</v>
      </c>
      <c r="BE2737" s="12">
        <v>16.692451709302368</v>
      </c>
      <c r="BF2737" s="12">
        <v>24.485562485193778</v>
      </c>
      <c r="BG2737" s="12">
        <v>23.971454667722629</v>
      </c>
      <c r="BH2737" s="12">
        <v>2.961521536657612</v>
      </c>
      <c r="BI2737" s="12">
        <v>29.180699906377303</v>
      </c>
      <c r="BJ2737" s="12">
        <v>-2.9272695302482021</v>
      </c>
      <c r="BK2737" s="12">
        <v>5.989270096235022</v>
      </c>
      <c r="BL2737" s="12">
        <v>-4.6072271027507634</v>
      </c>
      <c r="BM2737" s="12">
        <v>-9.2378889829820547</v>
      </c>
      <c r="BN2737" s="12">
        <v>7.223100350680137</v>
      </c>
      <c r="BO2737" s="12">
        <v>12.11821428377209</v>
      </c>
      <c r="BP2737" s="12">
        <v>20.95654524840127</v>
      </c>
      <c r="BQ2737" s="12">
        <v>24.61797981379264</v>
      </c>
      <c r="BR2737" s="12">
        <v>-0.31670900197647689</v>
      </c>
      <c r="BS2737" s="12">
        <v>17.539305445440167</v>
      </c>
      <c r="BT2737" s="12">
        <v>1.9413602280156481</v>
      </c>
      <c r="BU2737" s="12">
        <v>15.808974999906471</v>
      </c>
      <c r="BV2737" s="12">
        <v>14.562024941979203</v>
      </c>
      <c r="BW2737" s="12">
        <v>4.0383367403113732</v>
      </c>
      <c r="BX2737" s="12">
        <v>9.0424638405795292</v>
      </c>
      <c r="BY2737" s="12">
        <v>18.627483232587966</v>
      </c>
      <c r="BZ2737" s="12">
        <v>16.51276616317773</v>
      </c>
      <c r="CA2737" s="12">
        <v>-6.2328690390180981</v>
      </c>
      <c r="CB2737" s="12">
        <v>15.532907924618879</v>
      </c>
      <c r="CC2737" s="12">
        <v>19.912183890059772</v>
      </c>
      <c r="CD2737" s="12">
        <v>-3.2855602090303635</v>
      </c>
      <c r="CE2737" s="12">
        <v>0.56107004949993033</v>
      </c>
      <c r="CF2737" s="12">
        <v>19.815031894341619</v>
      </c>
      <c r="CG2737" s="12">
        <v>14.144490446104882</v>
      </c>
      <c r="CH2737" s="12">
        <v>7.0458281970988121</v>
      </c>
      <c r="CI2737" s="12">
        <v>11.043955199882589</v>
      </c>
      <c r="CJ2737" s="12">
        <v>22.643647756338318</v>
      </c>
      <c r="CK2737" s="12">
        <v>19.229010646166731</v>
      </c>
      <c r="CL2737" s="12">
        <v>-6.4552678572597086</v>
      </c>
      <c r="CM2737" s="12">
        <v>11.763321702936704</v>
      </c>
      <c r="CN2737" s="12">
        <v>13.14849288584484</v>
      </c>
      <c r="CO2737" s="12">
        <v>6.7788807337584345</v>
      </c>
      <c r="CP2737" s="12">
        <v>7.5475970020371115</v>
      </c>
      <c r="CQ2737" s="12">
        <v>-1.0147035295478866</v>
      </c>
      <c r="CR2737" s="12">
        <v>8.137126069535439</v>
      </c>
      <c r="CS2737" s="12">
        <v>27.156254645377281</v>
      </c>
      <c r="CT2737" s="12">
        <v>11.067408130284351</v>
      </c>
      <c r="CU2737" s="12">
        <v>10.814500086115654</v>
      </c>
      <c r="CV2737" s="12">
        <v>10.854814965673716</v>
      </c>
      <c r="CW2737" s="12">
        <v>-4.4702973459800815E-2</v>
      </c>
      <c r="CX2737" s="12">
        <v>1.9280850901311786</v>
      </c>
      <c r="CY2737" s="12">
        <v>20.95654524840127</v>
      </c>
      <c r="CZ2737" s="12">
        <v>23.99709316421832</v>
      </c>
      <c r="DA2737" s="12">
        <v>10.124830927677099</v>
      </c>
      <c r="DB2737" s="12">
        <v>3.2916949138858658</v>
      </c>
      <c r="DC2737" s="12">
        <v>4.1190583320633785</v>
      </c>
      <c r="DD2737" s="12">
        <v>19.77818305958931</v>
      </c>
    </row>
    <row r="2738" spans="1:108" x14ac:dyDescent="0.25">
      <c r="A2738" s="2">
        <v>913</v>
      </c>
      <c r="B2738" s="8">
        <f t="shared" ref="B2738" ca="1" si="4479">_xlfn.COVARIANCE.P(OFFSET(I2739,0,0,1,20),OFFSET(I2740,0,0,1,20))/_xlfn.VAR.P(OFFSET(I2739,0,0,1,20))</f>
        <v>1.9613025368711408</v>
      </c>
      <c r="C2738" s="8">
        <f t="shared" ref="C2738" ca="1" si="4480">_xlfn.COVARIANCE.P(OFFSET(I2739,0,0,1,50),OFFSET(I2740,0,0,1,50))/_xlfn.VAR.P(OFFSET(I2739,0,0,1,50))</f>
        <v>2.0004859240792223</v>
      </c>
      <c r="D2738" s="8">
        <f t="shared" ref="D2738" ca="1" si="4481">_xlfn.COVARIANCE.P(OFFSET(I2739,0,0,1,100),OFFSET(I2740,0,0,1,100))/_xlfn.VAR.P(OFFSET(I2739,0,0,1,100))</f>
        <v>2.0054782286487192</v>
      </c>
      <c r="E2738" s="8">
        <f t="shared" ref="E2738" ca="1" si="4482">AVERAGE(OFFSET(I2740,0,0,1,20))-AVERAGE(OFFSET(I2739,0,0,1,20))*B2738</f>
        <v>10.266200074046539</v>
      </c>
      <c r="F2738" s="8">
        <f t="shared" ref="F2738" ca="1" si="4483">AVERAGE(OFFSET(I2740,0,0,1,50))-AVERAGE(OFFSET(I2739,0,0,1,50))*C2738</f>
        <v>10.180829310005869</v>
      </c>
      <c r="G2738" s="8">
        <f t="shared" ref="G2738" ca="1" si="4484">AVERAGE(OFFSET(I2740,0,0,1,100))-AVERAGE(OFFSET(I2739,0,0,1,100))*D2738</f>
        <v>10.101103069047396</v>
      </c>
      <c r="H2738" s="9" t="s">
        <v>29</v>
      </c>
      <c r="I2738" s="10">
        <v>6825</v>
      </c>
      <c r="J2738" s="10">
        <v>6613</v>
      </c>
      <c r="K2738" s="10">
        <v>7011</v>
      </c>
      <c r="L2738" s="10">
        <v>5727</v>
      </c>
      <c r="M2738" s="10">
        <v>8020</v>
      </c>
      <c r="N2738" s="10">
        <v>899</v>
      </c>
      <c r="O2738" s="10">
        <v>7945</v>
      </c>
      <c r="P2738" s="10">
        <v>7804</v>
      </c>
      <c r="Q2738" s="10">
        <v>1393</v>
      </c>
      <c r="R2738" s="10">
        <v>6814</v>
      </c>
      <c r="S2738" s="10">
        <v>4292</v>
      </c>
      <c r="T2738" s="10">
        <v>516</v>
      </c>
      <c r="U2738" s="10">
        <v>4527</v>
      </c>
      <c r="V2738" s="10">
        <v>7342</v>
      </c>
      <c r="W2738" s="10">
        <v>6982</v>
      </c>
      <c r="X2738" s="10">
        <v>1712</v>
      </c>
      <c r="Y2738" s="10">
        <v>4133</v>
      </c>
      <c r="Z2738" s="10">
        <v>813</v>
      </c>
      <c r="AA2738" s="10">
        <v>359</v>
      </c>
      <c r="AB2738" s="10">
        <v>6104</v>
      </c>
      <c r="AC2738" s="10">
        <v>90</v>
      </c>
      <c r="AD2738" s="10">
        <v>5591</v>
      </c>
      <c r="AE2738" s="10">
        <v>4140</v>
      </c>
      <c r="AF2738" s="10">
        <v>4370</v>
      </c>
      <c r="AG2738" s="10">
        <v>3236</v>
      </c>
      <c r="AH2738" s="10">
        <v>154</v>
      </c>
      <c r="AI2738" s="10">
        <v>8755</v>
      </c>
      <c r="AJ2738" s="10">
        <v>2743</v>
      </c>
      <c r="AK2738" s="10">
        <v>6543</v>
      </c>
      <c r="AL2738" s="10">
        <v>95</v>
      </c>
      <c r="AM2738" s="10">
        <v>3548</v>
      </c>
      <c r="AN2738" s="10">
        <v>9854</v>
      </c>
      <c r="AO2738" s="10">
        <v>9535</v>
      </c>
      <c r="AP2738" s="10">
        <v>6320</v>
      </c>
      <c r="AQ2738" s="10">
        <v>5837</v>
      </c>
      <c r="AR2738" s="10">
        <v>622</v>
      </c>
      <c r="AS2738" s="10">
        <v>6956</v>
      </c>
      <c r="AT2738" s="10">
        <v>4089</v>
      </c>
      <c r="AU2738" s="10">
        <v>7592</v>
      </c>
      <c r="AV2738" s="10">
        <v>734</v>
      </c>
      <c r="AW2738" s="10">
        <v>7705</v>
      </c>
      <c r="AX2738" s="10">
        <v>2556</v>
      </c>
      <c r="AY2738" s="10">
        <v>895</v>
      </c>
      <c r="AZ2738" s="10">
        <v>207</v>
      </c>
      <c r="BA2738" s="10">
        <v>7689</v>
      </c>
      <c r="BB2738" s="10">
        <v>7762</v>
      </c>
      <c r="BC2738" s="10">
        <v>6750</v>
      </c>
      <c r="BD2738" s="10">
        <v>205</v>
      </c>
      <c r="BE2738" s="10">
        <v>5046</v>
      </c>
      <c r="BF2738" s="10">
        <v>8613</v>
      </c>
      <c r="BG2738" s="10">
        <v>4652</v>
      </c>
      <c r="BH2738" s="10">
        <v>3094</v>
      </c>
      <c r="BI2738" s="10">
        <v>7236</v>
      </c>
      <c r="BJ2738" s="10">
        <v>7365</v>
      </c>
      <c r="BK2738" s="10">
        <v>3914</v>
      </c>
      <c r="BL2738" s="10">
        <v>7453</v>
      </c>
      <c r="BM2738" s="10">
        <v>4161</v>
      </c>
      <c r="BN2738" s="10">
        <v>5188</v>
      </c>
      <c r="BO2738" s="10">
        <v>6113</v>
      </c>
      <c r="BP2738" s="10">
        <v>4360</v>
      </c>
      <c r="BQ2738" s="10">
        <v>410</v>
      </c>
      <c r="BR2738" s="10">
        <v>4572</v>
      </c>
      <c r="BS2738" s="10">
        <v>7825</v>
      </c>
      <c r="BT2738" s="10">
        <v>4398</v>
      </c>
      <c r="BU2738" s="10">
        <v>4746</v>
      </c>
      <c r="BV2738" s="10">
        <v>2857</v>
      </c>
      <c r="BW2738" s="10">
        <v>8498</v>
      </c>
      <c r="BX2738" s="10">
        <v>7183</v>
      </c>
      <c r="BY2738" s="10">
        <v>2804</v>
      </c>
      <c r="BZ2738" s="10">
        <v>3556</v>
      </c>
      <c r="CA2738" s="10">
        <v>6809</v>
      </c>
      <c r="CB2738" s="10">
        <v>5099</v>
      </c>
      <c r="CC2738" s="10">
        <v>2461</v>
      </c>
      <c r="CD2738" s="10">
        <v>796</v>
      </c>
      <c r="CE2738" s="10">
        <v>3107</v>
      </c>
      <c r="CF2738" s="10">
        <v>88</v>
      </c>
      <c r="CG2738" s="10">
        <v>6181</v>
      </c>
      <c r="CH2738" s="10">
        <v>2716</v>
      </c>
      <c r="CI2738" s="10">
        <v>421</v>
      </c>
      <c r="CJ2738" s="10">
        <v>6350</v>
      </c>
      <c r="CK2738" s="10">
        <v>113</v>
      </c>
      <c r="CL2738" s="10">
        <v>6575</v>
      </c>
      <c r="CM2738" s="10">
        <v>5885</v>
      </c>
      <c r="CN2738" s="10">
        <v>799</v>
      </c>
      <c r="CO2738" s="10">
        <v>4349</v>
      </c>
      <c r="CP2738" s="10">
        <v>211</v>
      </c>
      <c r="CQ2738" s="10">
        <v>7218</v>
      </c>
      <c r="CR2738" s="10">
        <v>6831</v>
      </c>
      <c r="CS2738" s="10">
        <v>3050</v>
      </c>
      <c r="CT2738" s="10">
        <v>5832</v>
      </c>
      <c r="CU2738" s="10">
        <v>7319</v>
      </c>
      <c r="CV2738" s="10">
        <v>1346</v>
      </c>
      <c r="CW2738" s="10">
        <v>5861</v>
      </c>
      <c r="CX2738" s="10">
        <v>2879</v>
      </c>
      <c r="CY2738" s="10">
        <v>5965</v>
      </c>
      <c r="CZ2738" s="10">
        <v>8184</v>
      </c>
      <c r="DA2738" s="10">
        <v>16</v>
      </c>
      <c r="DB2738" s="10">
        <v>8120</v>
      </c>
      <c r="DC2738" s="10">
        <v>1097</v>
      </c>
      <c r="DD2738" s="10">
        <v>1553</v>
      </c>
    </row>
    <row r="2739" spans="1:108" x14ac:dyDescent="0.25">
      <c r="H2739" s="11" t="s">
        <v>0</v>
      </c>
      <c r="I2739" s="12">
        <v>-9.4952345472823492</v>
      </c>
      <c r="J2739" s="12">
        <v>3.0468915233292577</v>
      </c>
      <c r="K2739" s="12">
        <v>-2.0237253646336884</v>
      </c>
      <c r="L2739" s="12">
        <v>-14.241055106445454</v>
      </c>
      <c r="M2739" s="12">
        <v>-1.7623355159790557</v>
      </c>
      <c r="N2739" s="12">
        <v>8.1019737787930701</v>
      </c>
      <c r="O2739" s="12">
        <v>8.372821122499511</v>
      </c>
      <c r="P2739" s="12">
        <v>5.9610691144044159</v>
      </c>
      <c r="Q2739" s="12">
        <v>-4.2352154033270049</v>
      </c>
      <c r="R2739" s="12">
        <v>-4.2869570340219356</v>
      </c>
      <c r="S2739" s="12">
        <v>6.8681994432166267</v>
      </c>
      <c r="T2739" s="12">
        <v>-2.206519838779236</v>
      </c>
      <c r="U2739" s="12">
        <v>-4.9282312321612309</v>
      </c>
      <c r="V2739" s="12">
        <v>-5.8814198286706816</v>
      </c>
      <c r="W2739" s="12">
        <v>5.3888921365438769</v>
      </c>
      <c r="X2739" s="12">
        <v>-0.8867388500274076</v>
      </c>
      <c r="Y2739" s="12">
        <v>10.127115912354313</v>
      </c>
      <c r="Z2739" s="12">
        <v>1.7207358024319483</v>
      </c>
      <c r="AA2739" s="12">
        <v>4.6853098531519235</v>
      </c>
      <c r="AB2739" s="12">
        <v>-2.5629033022438792</v>
      </c>
      <c r="AC2739" s="12">
        <v>-0.568175799215213</v>
      </c>
      <c r="AD2739" s="12">
        <v>5.5692304156797059</v>
      </c>
      <c r="AE2739" s="12">
        <v>-4.7455274463923249</v>
      </c>
      <c r="AF2739" s="12">
        <v>0.75557651956960048</v>
      </c>
      <c r="AG2739" s="12">
        <v>5.6748682219258288</v>
      </c>
      <c r="AH2739" s="12">
        <v>0.63254531984039164</v>
      </c>
      <c r="AI2739" s="12">
        <v>0.97522873721687042</v>
      </c>
      <c r="AJ2739" s="12">
        <v>3.2072036051008879</v>
      </c>
      <c r="AK2739" s="12">
        <v>-1.7469196376485319</v>
      </c>
      <c r="AL2739" s="12">
        <v>4.1484194701291326</v>
      </c>
      <c r="AM2739" s="12">
        <v>0.98528008448313875</v>
      </c>
      <c r="AN2739" s="12">
        <v>-3.0744072481758753</v>
      </c>
      <c r="AO2739" s="12">
        <v>-0.29868351562817053</v>
      </c>
      <c r="AP2739" s="12">
        <v>-2.8661831128620747</v>
      </c>
      <c r="AQ2739" s="12">
        <v>-3.4876828046556971</v>
      </c>
      <c r="AR2739" s="12">
        <v>-0.45750239275825522</v>
      </c>
      <c r="AS2739" s="12">
        <v>3.0365385044432429</v>
      </c>
      <c r="AT2739" s="12">
        <v>8.4076995405481441</v>
      </c>
      <c r="AU2739" s="12">
        <v>5.8622368246081171</v>
      </c>
      <c r="AV2739" s="12">
        <v>-1.4092034813975083</v>
      </c>
      <c r="AW2739" s="12">
        <v>5.9225518172715566</v>
      </c>
      <c r="AX2739" s="12">
        <v>8.2546447768707054</v>
      </c>
      <c r="AY2739" s="12">
        <v>0.22175150147361489</v>
      </c>
      <c r="AZ2739" s="12">
        <v>-5.3807027599252235</v>
      </c>
      <c r="BA2739" s="12">
        <v>-5.0652681578915395</v>
      </c>
      <c r="BB2739" s="12">
        <v>-6.1275883365977011</v>
      </c>
      <c r="BC2739" s="12">
        <v>1.5533141404010811</v>
      </c>
      <c r="BD2739" s="12">
        <v>-3.1507984254801906</v>
      </c>
      <c r="BE2739" s="12">
        <v>2.9320396125436732</v>
      </c>
      <c r="BF2739" s="12">
        <v>-0.5521774842541447</v>
      </c>
      <c r="BG2739" s="12">
        <v>-9.1190411696363274</v>
      </c>
      <c r="BH2739" s="12">
        <v>2.315318147287825</v>
      </c>
      <c r="BI2739" s="12">
        <v>3.6183117097334931</v>
      </c>
      <c r="BJ2739" s="12">
        <v>-1.9010507958835587</v>
      </c>
      <c r="BK2739" s="12">
        <v>0.16104178296147736</v>
      </c>
      <c r="BL2739" s="12">
        <v>1.7033829347176335</v>
      </c>
      <c r="BM2739" s="12">
        <v>1.5106726158829544</v>
      </c>
      <c r="BN2739" s="12">
        <v>3.1826623558613143</v>
      </c>
      <c r="BO2739" s="12">
        <v>1.9196732301537387</v>
      </c>
      <c r="BP2739" s="12">
        <v>-11.567500540726222</v>
      </c>
      <c r="BQ2739" s="12">
        <v>-0.15831766619871457</v>
      </c>
      <c r="BR2739" s="12">
        <v>1.2431436886729896</v>
      </c>
      <c r="BS2739" s="12">
        <v>-8.5940700142374062</v>
      </c>
      <c r="BT2739" s="12">
        <v>0.37090585402113524</v>
      </c>
      <c r="BU2739" s="12">
        <v>-0.78546878739706738</v>
      </c>
      <c r="BV2739" s="12">
        <v>-2.3892642384575695</v>
      </c>
      <c r="BW2739" s="12">
        <v>0.29055643078267013</v>
      </c>
      <c r="BX2739" s="12">
        <v>-2.6919800124505198</v>
      </c>
      <c r="BY2739" s="12">
        <v>4.5950520440804974</v>
      </c>
      <c r="BZ2739" s="12">
        <v>-6.8714107409487104</v>
      </c>
      <c r="CA2739" s="12">
        <v>-3.3988806187156753</v>
      </c>
      <c r="CB2739" s="12">
        <v>14.160884709401477</v>
      </c>
      <c r="CC2739" s="12">
        <v>-6.2913479290445302</v>
      </c>
      <c r="CD2739" s="12">
        <v>10.826760048755231</v>
      </c>
      <c r="CE2739" s="12">
        <v>0.96517493558012402</v>
      </c>
      <c r="CF2739" s="12">
        <v>5.1896414254377419</v>
      </c>
      <c r="CG2739" s="12">
        <v>-3.9384886661073897</v>
      </c>
      <c r="CH2739" s="12">
        <v>-0.1999129565710302</v>
      </c>
      <c r="CI2739" s="12">
        <v>1.670137438699477</v>
      </c>
      <c r="CJ2739" s="12">
        <v>-2.6996372552099404</v>
      </c>
      <c r="CK2739" s="12">
        <v>9.1832104060818533</v>
      </c>
      <c r="CL2739" s="12">
        <v>-0.861379676979529</v>
      </c>
      <c r="CM2739" s="12">
        <v>4.2288080235048184</v>
      </c>
      <c r="CN2739" s="12">
        <v>1.4057990663826623</v>
      </c>
      <c r="CO2739" s="12">
        <v>3.0409475363588467</v>
      </c>
      <c r="CP2739" s="12">
        <v>-3.4083259350332105</v>
      </c>
      <c r="CQ2739" s="12">
        <v>-2.5315231182895346</v>
      </c>
      <c r="CR2739" s="12">
        <v>2.4152441280229091</v>
      </c>
      <c r="CS2739" s="12">
        <v>-0.47962393326897224</v>
      </c>
      <c r="CT2739" s="12">
        <v>4.6480140695694461</v>
      </c>
      <c r="CU2739" s="12">
        <v>2.204801336153126</v>
      </c>
      <c r="CV2739" s="12">
        <v>3.6523315180085607</v>
      </c>
      <c r="CW2739" s="12">
        <v>1.2759706259698524</v>
      </c>
      <c r="CX2739" s="12">
        <v>-4.9386900454325255</v>
      </c>
      <c r="CY2739" s="12">
        <v>5.415450638553323</v>
      </c>
      <c r="CZ2739" s="12">
        <v>0.99832401221464218</v>
      </c>
      <c r="DA2739" s="12">
        <v>7.5079366160144945</v>
      </c>
      <c r="DB2739" s="12">
        <v>-0.75015881538847462</v>
      </c>
      <c r="DC2739" s="12">
        <v>-4.1539664769275593</v>
      </c>
      <c r="DD2739" s="12">
        <v>-5.0075500184629318</v>
      </c>
    </row>
    <row r="2740" spans="1:108" x14ac:dyDescent="0.25">
      <c r="H2740" s="11" t="s">
        <v>2</v>
      </c>
      <c r="I2740" s="12">
        <v>-8.9049224501909841</v>
      </c>
      <c r="J2740" s="12">
        <v>14.706903251748276</v>
      </c>
      <c r="K2740" s="12">
        <v>5.5147505936495689</v>
      </c>
      <c r="L2740" s="12">
        <v>-19.489926673921225</v>
      </c>
      <c r="M2740" s="12">
        <v>5.9928940488218183</v>
      </c>
      <c r="N2740" s="12">
        <v>27.91941275707849</v>
      </c>
      <c r="O2740" s="12">
        <v>27.290018824433098</v>
      </c>
      <c r="P2740" s="12">
        <v>21.780346081799003</v>
      </c>
      <c r="Q2740" s="12">
        <v>3.1245829844640847</v>
      </c>
      <c r="R2740" s="12">
        <v>3.9954902044142746</v>
      </c>
      <c r="S2740" s="12">
        <v>21.455739355202894</v>
      </c>
      <c r="T2740" s="12">
        <v>6.0229045725045216</v>
      </c>
      <c r="U2740" s="12">
        <v>1.9488687357502668</v>
      </c>
      <c r="V2740" s="12">
        <v>-1.3239846088409912</v>
      </c>
      <c r="W2740" s="12">
        <v>20.765083036030436</v>
      </c>
      <c r="X2740" s="12">
        <v>9.4456089783171251</v>
      </c>
      <c r="Y2740" s="12">
        <v>30.310491195109709</v>
      </c>
      <c r="Z2740" s="12">
        <v>12.717104608656502</v>
      </c>
      <c r="AA2740" s="12">
        <v>18.281755286458299</v>
      </c>
      <c r="AB2740" s="12">
        <v>7.2280150653609958</v>
      </c>
      <c r="AC2740" s="12">
        <v>7.8958823515450591</v>
      </c>
      <c r="AD2740" s="12">
        <v>22.1110753973607</v>
      </c>
      <c r="AE2740" s="12">
        <v>-0.86612637892379452</v>
      </c>
      <c r="AF2740" s="12">
        <v>11.018982731006867</v>
      </c>
      <c r="AG2740" s="12">
        <v>21.069077930011215</v>
      </c>
      <c r="AH2740" s="12">
        <v>12.42833923318439</v>
      </c>
      <c r="AI2740" s="12">
        <v>11.763321702936704</v>
      </c>
      <c r="AJ2740" s="12">
        <v>17.7598112754619</v>
      </c>
      <c r="AK2740" s="12">
        <v>7.0128622903307312</v>
      </c>
      <c r="AL2740" s="12">
        <v>16.684725541963861</v>
      </c>
      <c r="AM2740" s="12">
        <v>13.896599204640706</v>
      </c>
      <c r="AN2740" s="12">
        <v>4.9562685101397843</v>
      </c>
      <c r="AO2740" s="12">
        <v>10.699626034722916</v>
      </c>
      <c r="AP2740" s="12">
        <v>4.3411679561708398</v>
      </c>
      <c r="AQ2740" s="12">
        <v>1.1346426059459374</v>
      </c>
      <c r="AR2740" s="12">
        <v>9.2150962439426429</v>
      </c>
      <c r="AS2740" s="12">
        <v>15.715405420711512</v>
      </c>
      <c r="AT2740" s="12">
        <v>26.024760086047621</v>
      </c>
      <c r="AU2740" s="12">
        <v>22.604672678313595</v>
      </c>
      <c r="AV2740" s="12">
        <v>7.5642237123808309</v>
      </c>
      <c r="AW2740" s="12">
        <v>22.963124595145661</v>
      </c>
      <c r="AX2740" s="12">
        <v>27.22164630883363</v>
      </c>
      <c r="AY2740" s="12">
        <v>11.829380704933682</v>
      </c>
      <c r="AZ2740" s="12">
        <v>-1.4487932826060788</v>
      </c>
      <c r="BA2740" s="12">
        <v>-0.46130091018928993</v>
      </c>
      <c r="BB2740" s="12">
        <v>-3.0000948115185344</v>
      </c>
      <c r="BC2740" s="12">
        <v>13.931187491778235</v>
      </c>
      <c r="BD2740" s="12">
        <v>3.6841865077992817</v>
      </c>
      <c r="BE2740" s="12">
        <v>16.20923288906042</v>
      </c>
      <c r="BF2740" s="12">
        <v>8.2534982417754055</v>
      </c>
      <c r="BG2740" s="12">
        <v>-9.774880523953378</v>
      </c>
      <c r="BH2740" s="12">
        <v>16.891399951354309</v>
      </c>
      <c r="BI2740" s="12">
        <v>16.145600408099448</v>
      </c>
      <c r="BJ2740" s="12">
        <v>8.5784556683650361</v>
      </c>
      <c r="BK2740" s="12">
        <v>9.9150678246191841</v>
      </c>
      <c r="BL2740" s="12">
        <v>13.760102643529146</v>
      </c>
      <c r="BM2740" s="12">
        <v>11.711190141618715</v>
      </c>
      <c r="BN2740" s="12">
        <v>16.517691436495422</v>
      </c>
      <c r="BO2740" s="12">
        <v>15.015289293558792</v>
      </c>
      <c r="BP2740" s="12">
        <v>-12.991440654010153</v>
      </c>
      <c r="BQ2740" s="12">
        <v>9.435383039913841</v>
      </c>
      <c r="BR2740" s="12">
        <v>10.310523071327818</v>
      </c>
      <c r="BS2740" s="12">
        <v>-6.3660301491254625</v>
      </c>
      <c r="BT2740" s="12">
        <v>10.408017532902885</v>
      </c>
      <c r="BU2740" s="12">
        <v>7.3545386319144486</v>
      </c>
      <c r="BV2740" s="12">
        <v>5.6831112491569229</v>
      </c>
      <c r="BW2740" s="12">
        <v>10.682707014834877</v>
      </c>
      <c r="BX2740" s="12">
        <v>4.1559986161161824</v>
      </c>
      <c r="BY2740" s="12">
        <v>17.556698908532127</v>
      </c>
      <c r="BZ2740" s="12">
        <v>-4.1892919100508008</v>
      </c>
      <c r="CA2740" s="12">
        <v>3.8007493219615633</v>
      </c>
      <c r="CB2740" s="12">
        <v>39.513436147456723</v>
      </c>
      <c r="CC2740" s="12">
        <v>-1.6012626761680591</v>
      </c>
      <c r="CD2740" s="12">
        <v>33.742451733843538</v>
      </c>
      <c r="CE2740" s="12">
        <v>10.434733877856518</v>
      </c>
      <c r="CF2740" s="12">
        <v>21.298011045097482</v>
      </c>
      <c r="CG2740" s="12">
        <v>2.5621904390826873</v>
      </c>
      <c r="CH2740" s="12">
        <v>9.7525842091219985</v>
      </c>
      <c r="CI2740" s="12">
        <v>12.775454877137053</v>
      </c>
      <c r="CJ2740" s="12">
        <v>4.4238416735181909</v>
      </c>
      <c r="CK2740" s="12">
        <v>27.913585192191238</v>
      </c>
      <c r="CL2740" s="12">
        <v>9.7302789805254477</v>
      </c>
      <c r="CM2740" s="12">
        <v>17.707471200686985</v>
      </c>
      <c r="CN2740" s="12">
        <v>12.438696496225829</v>
      </c>
      <c r="CO2740" s="12">
        <v>16.174733338985945</v>
      </c>
      <c r="CP2740" s="12">
        <v>3.3233399774872936</v>
      </c>
      <c r="CQ2740" s="12">
        <v>4.315734603320899</v>
      </c>
      <c r="CR2740" s="12">
        <v>14.539286912971564</v>
      </c>
      <c r="CS2740" s="12">
        <v>9.9028613542489943</v>
      </c>
      <c r="CT2740" s="12">
        <v>20.101874059699757</v>
      </c>
      <c r="CU2740" s="12">
        <v>13.762089118721345</v>
      </c>
      <c r="CV2740" s="12">
        <v>17.508442201991389</v>
      </c>
      <c r="CW2740" s="12">
        <v>12.651336238466437</v>
      </c>
      <c r="CX2740" s="12">
        <v>0.48015001819553343</v>
      </c>
      <c r="CY2740" s="12">
        <v>21.509444972548899</v>
      </c>
      <c r="CZ2740" s="12">
        <v>12.696462590084687</v>
      </c>
      <c r="DA2740" s="12">
        <v>23.238160963883818</v>
      </c>
      <c r="DB2740" s="12">
        <v>7.9695661224184002</v>
      </c>
      <c r="DC2740" s="12">
        <v>1.170261806341796</v>
      </c>
      <c r="DD2740" s="12">
        <v>0.55549659689191755</v>
      </c>
    </row>
    <row r="2741" spans="1:108" x14ac:dyDescent="0.25">
      <c r="A2741" s="2">
        <v>914</v>
      </c>
      <c r="B2741" s="8">
        <f t="shared" ref="B2741" ca="1" si="4485">_xlfn.COVARIANCE.P(OFFSET(I2742,0,0,1,20),OFFSET(I2743,0,0,1,20))/_xlfn.VAR.P(OFFSET(I2742,0,0,1,20))</f>
        <v>2.0095570220793575</v>
      </c>
      <c r="C2741" s="8">
        <f t="shared" ref="C2741" ca="1" si="4486">_xlfn.COVARIANCE.P(OFFSET(I2742,0,0,1,50),OFFSET(I2743,0,0,1,50))/_xlfn.VAR.P(OFFSET(I2742,0,0,1,50))</f>
        <v>2.0014755374427069</v>
      </c>
      <c r="D2741" s="8">
        <f t="shared" ref="D2741" ca="1" si="4487">_xlfn.COVARIANCE.P(OFFSET(I2742,0,0,1,100),OFFSET(I2743,0,0,1,100))/_xlfn.VAR.P(OFFSET(I2742,0,0,1,100))</f>
        <v>2.0082725665417676</v>
      </c>
      <c r="E2741" s="8">
        <f t="shared" ref="E2741" ca="1" si="4488">AVERAGE(OFFSET(I2743,0,0,1,20))-AVERAGE(OFFSET(I2742,0,0,1,20))*B2741</f>
        <v>10.183907548812332</v>
      </c>
      <c r="F2741" s="8">
        <f t="shared" ref="F2741" ca="1" si="4489">AVERAGE(OFFSET(I2743,0,0,1,50))-AVERAGE(OFFSET(I2742,0,0,1,50))*C2741</f>
        <v>9.8329922912048815</v>
      </c>
      <c r="G2741" s="8">
        <f t="shared" ref="G2741" ca="1" si="4490">AVERAGE(OFFSET(I2743,0,0,1,100))-AVERAGE(OFFSET(I2742,0,0,1,100))*D2741</f>
        <v>9.8388787936908351</v>
      </c>
      <c r="H2741" s="9" t="s">
        <v>29</v>
      </c>
      <c r="I2741" s="10">
        <v>4843</v>
      </c>
      <c r="J2741" s="10">
        <v>172</v>
      </c>
      <c r="K2741" s="10">
        <v>9355</v>
      </c>
      <c r="L2741" s="10">
        <v>5144</v>
      </c>
      <c r="M2741" s="10">
        <v>510</v>
      </c>
      <c r="N2741" s="10">
        <v>7261</v>
      </c>
      <c r="O2741" s="10">
        <v>1035</v>
      </c>
      <c r="P2741" s="10">
        <v>8308</v>
      </c>
      <c r="Q2741" s="10">
        <v>2944</v>
      </c>
      <c r="R2741" s="10">
        <v>8571</v>
      </c>
      <c r="S2741" s="10">
        <v>1974</v>
      </c>
      <c r="T2741" s="10">
        <v>3314</v>
      </c>
      <c r="U2741" s="10">
        <v>1755</v>
      </c>
      <c r="V2741" s="10">
        <v>9451</v>
      </c>
      <c r="W2741" s="10">
        <v>9942</v>
      </c>
      <c r="X2741" s="10">
        <v>9586</v>
      </c>
      <c r="Y2741" s="10">
        <v>4905</v>
      </c>
      <c r="Z2741" s="10">
        <v>2872</v>
      </c>
      <c r="AA2741" s="10">
        <v>2501</v>
      </c>
      <c r="AB2741" s="10">
        <v>5224</v>
      </c>
      <c r="AC2741" s="10">
        <v>9225</v>
      </c>
      <c r="AD2741" s="10">
        <v>8283</v>
      </c>
      <c r="AE2741" s="10">
        <v>8823</v>
      </c>
      <c r="AF2741" s="10">
        <v>8242</v>
      </c>
      <c r="AG2741" s="10">
        <v>6756</v>
      </c>
      <c r="AH2741" s="10">
        <v>1083</v>
      </c>
      <c r="AI2741" s="10">
        <v>9338</v>
      </c>
      <c r="AJ2741" s="10">
        <v>3611</v>
      </c>
      <c r="AK2741" s="10">
        <v>1363</v>
      </c>
      <c r="AL2741" s="10">
        <v>3035</v>
      </c>
      <c r="AM2741" s="10">
        <v>8415</v>
      </c>
      <c r="AN2741" s="10">
        <v>1676</v>
      </c>
      <c r="AO2741" s="10">
        <v>4791</v>
      </c>
      <c r="AP2741" s="10">
        <v>9758</v>
      </c>
      <c r="AQ2741" s="10">
        <v>4343</v>
      </c>
      <c r="AR2741" s="10">
        <v>6794</v>
      </c>
      <c r="AS2741" s="10">
        <v>7595</v>
      </c>
      <c r="AT2741" s="10">
        <v>2264</v>
      </c>
      <c r="AU2741" s="10">
        <v>1567</v>
      </c>
      <c r="AV2741" s="10">
        <v>506</v>
      </c>
      <c r="AW2741" s="10">
        <v>3119</v>
      </c>
      <c r="AX2741" s="10">
        <v>4209</v>
      </c>
      <c r="AY2741" s="10">
        <v>867</v>
      </c>
      <c r="AZ2741" s="10">
        <v>8268</v>
      </c>
      <c r="BA2741" s="10">
        <v>814</v>
      </c>
      <c r="BB2741" s="10">
        <v>8905</v>
      </c>
      <c r="BC2741" s="10">
        <v>1729</v>
      </c>
      <c r="BD2741" s="10">
        <v>8153</v>
      </c>
      <c r="BE2741" s="10">
        <v>6423</v>
      </c>
      <c r="BF2741" s="10">
        <v>894</v>
      </c>
      <c r="BG2741" s="10">
        <v>7277</v>
      </c>
      <c r="BH2741" s="10">
        <v>1888</v>
      </c>
      <c r="BI2741" s="10">
        <v>5150</v>
      </c>
      <c r="BJ2741" s="10">
        <v>7588</v>
      </c>
      <c r="BK2741" s="10">
        <v>471</v>
      </c>
      <c r="BL2741" s="10">
        <v>8900</v>
      </c>
      <c r="BM2741" s="10">
        <v>4902</v>
      </c>
      <c r="BN2741" s="10">
        <v>7200</v>
      </c>
      <c r="BO2741" s="10">
        <v>6793</v>
      </c>
      <c r="BP2741" s="10">
        <v>4087</v>
      </c>
      <c r="BQ2741" s="10">
        <v>8276</v>
      </c>
      <c r="BR2741" s="10">
        <v>4390</v>
      </c>
      <c r="BS2741" s="10">
        <v>7210</v>
      </c>
      <c r="BT2741" s="10">
        <v>6704</v>
      </c>
      <c r="BU2741" s="10">
        <v>3139</v>
      </c>
      <c r="BV2741" s="10">
        <v>2028</v>
      </c>
      <c r="BW2741" s="10">
        <v>1015</v>
      </c>
      <c r="BX2741" s="10">
        <v>190</v>
      </c>
      <c r="BY2741" s="10">
        <v>8074</v>
      </c>
      <c r="BZ2741" s="10">
        <v>1424</v>
      </c>
      <c r="CA2741" s="10">
        <v>7250</v>
      </c>
      <c r="CB2741" s="10">
        <v>1708</v>
      </c>
      <c r="CC2741" s="10">
        <v>4160</v>
      </c>
      <c r="CD2741" s="10">
        <v>8878</v>
      </c>
      <c r="CE2741" s="10">
        <v>3067</v>
      </c>
      <c r="CF2741" s="10">
        <v>6763</v>
      </c>
      <c r="CG2741" s="10">
        <v>9308</v>
      </c>
      <c r="CH2741" s="10">
        <v>6889</v>
      </c>
      <c r="CI2741" s="10">
        <v>2806</v>
      </c>
      <c r="CJ2741" s="10">
        <v>8631</v>
      </c>
      <c r="CK2741" s="10">
        <v>7264</v>
      </c>
      <c r="CL2741" s="10">
        <v>6976</v>
      </c>
      <c r="CM2741" s="10">
        <v>5777</v>
      </c>
      <c r="CN2741" s="10">
        <v>6198</v>
      </c>
      <c r="CO2741" s="10">
        <v>430</v>
      </c>
      <c r="CP2741" s="10">
        <v>8443</v>
      </c>
      <c r="CQ2741" s="10">
        <v>1661</v>
      </c>
      <c r="CR2741" s="10">
        <v>6547</v>
      </c>
      <c r="CS2741" s="10">
        <v>7438</v>
      </c>
      <c r="CT2741" s="10">
        <v>7643</v>
      </c>
      <c r="CU2741" s="10">
        <v>2273</v>
      </c>
      <c r="CV2741" s="10">
        <v>6088</v>
      </c>
      <c r="CW2741" s="10">
        <v>2504</v>
      </c>
      <c r="CX2741" s="10">
        <v>1438</v>
      </c>
      <c r="CY2741" s="10">
        <v>139</v>
      </c>
      <c r="CZ2741" s="10">
        <v>2029</v>
      </c>
      <c r="DA2741" s="10">
        <v>7989</v>
      </c>
      <c r="DB2741" s="10">
        <v>8202</v>
      </c>
      <c r="DC2741" s="10">
        <v>6358</v>
      </c>
      <c r="DD2741" s="10">
        <v>3337</v>
      </c>
    </row>
    <row r="2742" spans="1:108" x14ac:dyDescent="0.25">
      <c r="H2742" s="11" t="s">
        <v>0</v>
      </c>
      <c r="I2742" s="12">
        <v>-0.2501530767950475</v>
      </c>
      <c r="J2742" s="12">
        <v>6.6303380654132704</v>
      </c>
      <c r="K2742" s="12">
        <v>7.7873387174466053</v>
      </c>
      <c r="L2742" s="12">
        <v>1.4448917942256081</v>
      </c>
      <c r="M2742" s="12">
        <v>-1.2088785384929557</v>
      </c>
      <c r="N2742" s="12">
        <v>-3.0556983136004408</v>
      </c>
      <c r="O2742" s="12">
        <v>-3.5583079331436531</v>
      </c>
      <c r="P2742" s="12">
        <v>-6.253701005898459</v>
      </c>
      <c r="Q2742" s="12">
        <v>-6.4004500889022609</v>
      </c>
      <c r="R2742" s="12">
        <v>3.0439729791012122</v>
      </c>
      <c r="S2742" s="12">
        <v>-0.96686836748304517</v>
      </c>
      <c r="T2742" s="12">
        <v>-1.6476217901967569</v>
      </c>
      <c r="U2742" s="12">
        <v>4.2335964040380949</v>
      </c>
      <c r="V2742" s="12">
        <v>3.2643870644926554</v>
      </c>
      <c r="W2742" s="12">
        <v>-6.0108444005865795</v>
      </c>
      <c r="X2742" s="12">
        <v>8.4229903396342287</v>
      </c>
      <c r="Y2742" s="12">
        <v>-1.6363600069211759</v>
      </c>
      <c r="Z2742" s="12">
        <v>-5.5811229746462621</v>
      </c>
      <c r="AA2742" s="12">
        <v>1.325857370145116</v>
      </c>
      <c r="AB2742" s="12">
        <v>5.4166403959381171</v>
      </c>
      <c r="AC2742" s="12">
        <v>-7.7883459233492154</v>
      </c>
      <c r="AD2742" s="12">
        <v>7.1280758413691405</v>
      </c>
      <c r="AE2742" s="12">
        <v>0.6615791056710254</v>
      </c>
      <c r="AF2742" s="12">
        <v>-4.5038227898971126</v>
      </c>
      <c r="AG2742" s="12">
        <v>5.3510464507619186</v>
      </c>
      <c r="AH2742" s="12">
        <v>-8.8029192146377859</v>
      </c>
      <c r="AI2742" s="12">
        <v>-3.2240964678914139</v>
      </c>
      <c r="AJ2742" s="12">
        <v>3.1804023080954118</v>
      </c>
      <c r="AK2742" s="12">
        <v>-1.0642229265708587</v>
      </c>
      <c r="AL2742" s="12">
        <v>4.3720239400833485</v>
      </c>
      <c r="AM2742" s="12">
        <v>0.98088058504922415</v>
      </c>
      <c r="AN2742" s="12">
        <v>4.2214018307635621</v>
      </c>
      <c r="AO2742" s="12">
        <v>5.0373753824144076</v>
      </c>
      <c r="AP2742" s="12">
        <v>-3.5552234885010501</v>
      </c>
      <c r="AQ2742" s="12">
        <v>5.0499266939715444</v>
      </c>
      <c r="AR2742" s="12">
        <v>-3.9963543612307797</v>
      </c>
      <c r="AS2742" s="12">
        <v>3.7825599916110377</v>
      </c>
      <c r="AT2742" s="12">
        <v>-7.9480315410325595</v>
      </c>
      <c r="AU2742" s="12">
        <v>5.7621228985289523</v>
      </c>
      <c r="AV2742" s="12">
        <v>-1.355531665021892</v>
      </c>
      <c r="AW2742" s="12">
        <v>3.6810572883749209</v>
      </c>
      <c r="AX2742" s="12">
        <v>-5.2350258627088575</v>
      </c>
      <c r="AY2742" s="12">
        <v>0.46326423239049885</v>
      </c>
      <c r="AZ2742" s="12">
        <v>6.1482289999611082</v>
      </c>
      <c r="BA2742" s="12">
        <v>3.4049943338243542</v>
      </c>
      <c r="BB2742" s="12">
        <v>1.7164259251063245</v>
      </c>
      <c r="BC2742" s="12">
        <v>-0.86246907633644443</v>
      </c>
      <c r="BD2742" s="12">
        <v>0.80665659887700469</v>
      </c>
      <c r="BE2742" s="12">
        <v>-2.172094125348246</v>
      </c>
      <c r="BF2742" s="12">
        <v>7.6020583421249839</v>
      </c>
      <c r="BG2742" s="12">
        <v>0.32818018056063125</v>
      </c>
      <c r="BH2742" s="12">
        <v>2.2507804973601306</v>
      </c>
      <c r="BI2742" s="12">
        <v>-0.5665659379124075</v>
      </c>
      <c r="BJ2742" s="12">
        <v>6.7150873660309394</v>
      </c>
      <c r="BK2742" s="12">
        <v>-3.8366810296495997</v>
      </c>
      <c r="BL2742" s="12">
        <v>2.8719378766446679</v>
      </c>
      <c r="BM2742" s="12">
        <v>-4.5108622278061521</v>
      </c>
      <c r="BN2742" s="12">
        <v>-1.8994744263424117</v>
      </c>
      <c r="BO2742" s="12">
        <v>-4.9226255192663952</v>
      </c>
      <c r="BP2742" s="12">
        <v>5.4632223286800086</v>
      </c>
      <c r="BQ2742" s="12">
        <v>-6.084810811765621</v>
      </c>
      <c r="BR2742" s="12">
        <v>-1.0045813606976752</v>
      </c>
      <c r="BS2742" s="12">
        <v>2.2020645066434779</v>
      </c>
      <c r="BT2742" s="12">
        <v>-6.5102842459568624</v>
      </c>
      <c r="BU2742" s="12">
        <v>13.010188922695413</v>
      </c>
      <c r="BV2742" s="12">
        <v>-0.9299468260549425</v>
      </c>
      <c r="BW2742" s="12">
        <v>8.0020657095336194</v>
      </c>
      <c r="BX2742" s="12">
        <v>1.7636123687835412</v>
      </c>
      <c r="BY2742" s="12">
        <v>-4.9430387498589772</v>
      </c>
      <c r="BZ2742" s="12">
        <v>7.0172444199402797</v>
      </c>
      <c r="CA2742" s="12">
        <v>-4.8126709844404534</v>
      </c>
      <c r="CB2742" s="12">
        <v>3.9478881462744546</v>
      </c>
      <c r="CC2742" s="12">
        <v>-0.69883995146636557</v>
      </c>
      <c r="CD2742" s="12">
        <v>3.1606685845660172</v>
      </c>
      <c r="CE2742" s="12">
        <v>3.150581735699403</v>
      </c>
      <c r="CF2742" s="12">
        <v>5.5928779111021534</v>
      </c>
      <c r="CG2742" s="12">
        <v>-0.69027224597600578</v>
      </c>
      <c r="CH2742" s="12">
        <v>-10.736231276769114</v>
      </c>
      <c r="CI2742" s="12">
        <v>-1.7311372562423073</v>
      </c>
      <c r="CJ2742" s="12">
        <v>2.2731301614466473</v>
      </c>
      <c r="CK2742" s="12">
        <v>10.988803794425859</v>
      </c>
      <c r="CL2742" s="12">
        <v>5.8671055737169118</v>
      </c>
      <c r="CM2742" s="12">
        <v>2.0941534018661954</v>
      </c>
      <c r="CN2742" s="12">
        <v>3.3954707779079318</v>
      </c>
      <c r="CO2742" s="12">
        <v>8.5260006865042204</v>
      </c>
      <c r="CP2742" s="12">
        <v>6.289424686491909</v>
      </c>
      <c r="CQ2742" s="12">
        <v>-5.2519248947093793</v>
      </c>
      <c r="CR2742" s="12">
        <v>3.3375361159996428</v>
      </c>
      <c r="CS2742" s="12">
        <v>4.2551350066030391</v>
      </c>
      <c r="CT2742" s="12">
        <v>-0.8995870439964353</v>
      </c>
      <c r="CU2742" s="12">
        <v>1.8825636701949491</v>
      </c>
      <c r="CV2742" s="12">
        <v>-6.6663272099817137</v>
      </c>
      <c r="CW2742" s="12">
        <v>10.232692093872517</v>
      </c>
      <c r="CX2742" s="12">
        <v>-1.1380536835712387</v>
      </c>
      <c r="CY2742" s="12">
        <v>-4.7951799805223896</v>
      </c>
      <c r="CZ2742" s="12">
        <v>7.8676375312302147</v>
      </c>
      <c r="DA2742" s="12">
        <v>0.80965265083605953</v>
      </c>
      <c r="DB2742" s="12">
        <v>-3.2277842806382351</v>
      </c>
      <c r="DC2742" s="12">
        <v>7.4947415999521212</v>
      </c>
      <c r="DD2742" s="12">
        <v>7.6356824298389983</v>
      </c>
    </row>
    <row r="2743" spans="1:108" x14ac:dyDescent="0.25">
      <c r="H2743" s="11" t="s">
        <v>2</v>
      </c>
      <c r="I2743" s="12">
        <v>9.8628690692562628</v>
      </c>
      <c r="J2743" s="12">
        <v>23.197932105572779</v>
      </c>
      <c r="K2743" s="12">
        <v>25.73020410354162</v>
      </c>
      <c r="L2743" s="12">
        <v>12.353152982062356</v>
      </c>
      <c r="M2743" s="12">
        <v>9.1502779206283105</v>
      </c>
      <c r="N2743" s="12">
        <v>3.0351453655679981</v>
      </c>
      <c r="O2743" s="12">
        <v>3.5966895334838709</v>
      </c>
      <c r="P2743" s="12">
        <v>-2.8652090770371621</v>
      </c>
      <c r="Q2743" s="12">
        <v>-3.5993340805474157</v>
      </c>
      <c r="R2743" s="12">
        <v>16.209397746237876</v>
      </c>
      <c r="S2743" s="12">
        <v>8.9060106784319668</v>
      </c>
      <c r="T2743" s="12">
        <v>7.2092181009157494</v>
      </c>
      <c r="U2743" s="12">
        <v>18.095090475451347</v>
      </c>
      <c r="V2743" s="12">
        <v>17.428828190239805</v>
      </c>
      <c r="W2743" s="12">
        <v>-2.5374806645923393</v>
      </c>
      <c r="X2743" s="12">
        <v>26.319198373971023</v>
      </c>
      <c r="Y2743" s="12">
        <v>6.981139402637309</v>
      </c>
      <c r="Z2743" s="12">
        <v>-0.66057726171498443</v>
      </c>
      <c r="AA2743" s="12">
        <v>14.099494385968603</v>
      </c>
      <c r="AB2743" s="12">
        <v>21.213902067504083</v>
      </c>
      <c r="AC2743" s="12">
        <v>-4.5182702740268041</v>
      </c>
      <c r="AD2743" s="12">
        <v>23.552972940344162</v>
      </c>
      <c r="AE2743" s="12">
        <v>12.12383499188762</v>
      </c>
      <c r="AF2743" s="12">
        <v>-0.60870640965770417</v>
      </c>
      <c r="AG2743" s="12">
        <v>19.912183890059772</v>
      </c>
      <c r="AH2743" s="12">
        <v>-7.7206147261775033</v>
      </c>
      <c r="AI2743" s="12">
        <v>3.802856632677146</v>
      </c>
      <c r="AJ2743" s="12">
        <v>14.567385993409832</v>
      </c>
      <c r="AK2743" s="12">
        <v>6.4437415969071097</v>
      </c>
      <c r="AL2743" s="12">
        <v>19.380760000615076</v>
      </c>
      <c r="AM2743" s="12">
        <v>11.552601458521085</v>
      </c>
      <c r="AN2743" s="12">
        <v>18.643553524319557</v>
      </c>
      <c r="AO2743" s="12">
        <v>18.00463106207658</v>
      </c>
      <c r="AP2743" s="12">
        <v>2.6878759102352094</v>
      </c>
      <c r="AQ2743" s="12">
        <v>18.217268882207179</v>
      </c>
      <c r="AR2743" s="12">
        <v>1.7163958331816458</v>
      </c>
      <c r="AS2743" s="12">
        <v>18.723979169752788</v>
      </c>
      <c r="AT2743" s="12">
        <v>-7.6635131803640535</v>
      </c>
      <c r="AU2743" s="12">
        <v>22.15961878018156</v>
      </c>
      <c r="AV2743" s="12">
        <v>6.5269742979451957</v>
      </c>
      <c r="AW2743" s="12">
        <v>17.753766204349489</v>
      </c>
      <c r="AX2743" s="12">
        <v>-1.1122399010631723</v>
      </c>
      <c r="AY2743" s="12">
        <v>10.425955348133305</v>
      </c>
      <c r="AZ2743" s="12">
        <v>22.259548833173806</v>
      </c>
      <c r="BA2743" s="12">
        <v>15.987273670159112</v>
      </c>
      <c r="BB2743" s="12">
        <v>11.587657035711166</v>
      </c>
      <c r="BC2743" s="12">
        <v>8.7384652092173969</v>
      </c>
      <c r="BD2743" s="12">
        <v>11.759030599194338</v>
      </c>
      <c r="BE2743" s="12">
        <v>5.5648435355743606</v>
      </c>
      <c r="BF2743" s="12">
        <v>25.172913804405372</v>
      </c>
      <c r="BG2743" s="12">
        <v>10.073514838666533</v>
      </c>
      <c r="BH2743" s="12">
        <v>14.385472861172493</v>
      </c>
      <c r="BI2743" s="12">
        <v>9.9968764815818254</v>
      </c>
      <c r="BJ2743" s="12">
        <v>22.065227530031017</v>
      </c>
      <c r="BK2743" s="12">
        <v>3.6129048001884065</v>
      </c>
      <c r="BL2743" s="12">
        <v>15.917958632144774</v>
      </c>
      <c r="BM2743" s="12">
        <v>0.56107004949993033</v>
      </c>
      <c r="BN2743" s="12">
        <v>6.1244985653297244</v>
      </c>
      <c r="BO2743" s="12">
        <v>1.2263298383471324</v>
      </c>
      <c r="BP2743" s="12">
        <v>19.737656164119109</v>
      </c>
      <c r="BQ2743" s="12">
        <v>-1.5757001999910505</v>
      </c>
      <c r="BR2743" s="12">
        <v>7.9580061747990527</v>
      </c>
      <c r="BS2743" s="12">
        <v>15.470346255388524</v>
      </c>
      <c r="BT2743" s="12">
        <v>-6.0066963581794877</v>
      </c>
      <c r="BU2743" s="12">
        <v>35.07719762919892</v>
      </c>
      <c r="BV2743" s="12">
        <v>9.0724707847743868</v>
      </c>
      <c r="BW2743" s="12">
        <v>26.689081848627076</v>
      </c>
      <c r="BX2743" s="12">
        <v>12.510196235244694</v>
      </c>
      <c r="BY2743" s="12">
        <v>-1.1105494938313161</v>
      </c>
      <c r="BZ2743" s="12">
        <v>25.645823423349206</v>
      </c>
      <c r="CA2743" s="12">
        <v>1.1945941888770233</v>
      </c>
      <c r="CB2743" s="12">
        <v>19.124467802712758</v>
      </c>
      <c r="CC2743" s="12">
        <v>9.3809543930026873</v>
      </c>
      <c r="CD2743" s="12">
        <v>15.770792664016305</v>
      </c>
      <c r="CE2743" s="12">
        <v>17.719904433209951</v>
      </c>
      <c r="CF2743" s="12">
        <v>22.624030193305465</v>
      </c>
      <c r="CG2743" s="12">
        <v>7.5971767519762459</v>
      </c>
      <c r="CH2743" s="12">
        <v>-11.31446289975009</v>
      </c>
      <c r="CI2743" s="12">
        <v>5.3760469997130986</v>
      </c>
      <c r="CJ2743" s="12">
        <v>13.626306068565798</v>
      </c>
      <c r="CK2743" s="12">
        <v>33.550199934367605</v>
      </c>
      <c r="CL2743" s="12">
        <v>21.619339969948296</v>
      </c>
      <c r="CM2743" s="12">
        <v>13.295291614515346</v>
      </c>
      <c r="CN2743" s="12">
        <v>16.613657050346134</v>
      </c>
      <c r="CO2743" s="12">
        <v>26.099296006536896</v>
      </c>
      <c r="CP2743" s="12">
        <v>24.025313497263646</v>
      </c>
      <c r="CQ2743" s="12">
        <v>-0.28166105912891015</v>
      </c>
      <c r="CR2743" s="12">
        <v>14.690859916913595</v>
      </c>
      <c r="CS2743" s="12">
        <v>15.524202290520522</v>
      </c>
      <c r="CT2743" s="12">
        <v>7.7818737276918863</v>
      </c>
      <c r="CU2743" s="12">
        <v>12.456756326210778</v>
      </c>
      <c r="CV2743" s="12">
        <v>-3.4094936093292758</v>
      </c>
      <c r="CW2743" s="12">
        <v>29.710001881997648</v>
      </c>
      <c r="CX2743" s="12">
        <v>6.4111145102297078</v>
      </c>
      <c r="CY2743" s="12">
        <v>-0.14052440824917189</v>
      </c>
      <c r="CZ2743" s="12">
        <v>26.503769370192011</v>
      </c>
      <c r="DA2743" s="12">
        <v>12.777813892029975</v>
      </c>
      <c r="DB2743" s="12">
        <v>2.5821345411407441</v>
      </c>
      <c r="DC2743" s="12">
        <v>24.085918903336047</v>
      </c>
      <c r="DD2743" s="12">
        <v>25.711793763353405</v>
      </c>
    </row>
    <row r="2744" spans="1:108" x14ac:dyDescent="0.25">
      <c r="A2744" s="2">
        <v>915</v>
      </c>
      <c r="B2744" s="8">
        <f t="shared" ref="B2744" ca="1" si="4491">_xlfn.COVARIANCE.P(OFFSET(I2745,0,0,1,20),OFFSET(I2746,0,0,1,20))/_xlfn.VAR.P(OFFSET(I2745,0,0,1,20))</f>
        <v>1.9585600007548447</v>
      </c>
      <c r="C2744" s="8">
        <f t="shared" ref="C2744" ca="1" si="4492">_xlfn.COVARIANCE.P(OFFSET(I2745,0,0,1,50),OFFSET(I2746,0,0,1,50))/_xlfn.VAR.P(OFFSET(I2745,0,0,1,50))</f>
        <v>1.9830412445045167</v>
      </c>
      <c r="D2744" s="8">
        <f t="shared" ref="D2744" ca="1" si="4493">_xlfn.COVARIANCE.P(OFFSET(I2745,0,0,1,100),OFFSET(I2746,0,0,1,100))/_xlfn.VAR.P(OFFSET(I2745,0,0,1,100))</f>
        <v>1.9993358600244675</v>
      </c>
      <c r="E2744" s="8">
        <f t="shared" ref="E2744" ca="1" si="4494">AVERAGE(OFFSET(I2746,0,0,1,20))-AVERAGE(OFFSET(I2745,0,0,1,20))*B2744</f>
        <v>10.080364475682458</v>
      </c>
      <c r="F2744" s="8">
        <f t="shared" ref="F2744" ca="1" si="4495">AVERAGE(OFFSET(I2746,0,0,1,50))-AVERAGE(OFFSET(I2745,0,0,1,50))*C2744</f>
        <v>10.077222787556286</v>
      </c>
      <c r="G2744" s="8">
        <f t="shared" ref="G2744" ca="1" si="4496">AVERAGE(OFFSET(I2746,0,0,1,100))-AVERAGE(OFFSET(I2745,0,0,1,100))*D2744</f>
        <v>10.094169328078227</v>
      </c>
      <c r="H2744" s="9" t="s">
        <v>29</v>
      </c>
      <c r="I2744" s="10">
        <v>4103</v>
      </c>
      <c r="J2744" s="10">
        <v>7921</v>
      </c>
      <c r="K2744" s="10">
        <v>2471</v>
      </c>
      <c r="L2744" s="10">
        <v>4989</v>
      </c>
      <c r="M2744" s="10">
        <v>8575</v>
      </c>
      <c r="N2744" s="10">
        <v>2613</v>
      </c>
      <c r="O2744" s="10">
        <v>8534</v>
      </c>
      <c r="P2744" s="10">
        <v>4676</v>
      </c>
      <c r="Q2744" s="10">
        <v>7595</v>
      </c>
      <c r="R2744" s="10">
        <v>1315</v>
      </c>
      <c r="S2744" s="10">
        <v>7626</v>
      </c>
      <c r="T2744" s="10">
        <v>9828</v>
      </c>
      <c r="U2744" s="10">
        <v>1473</v>
      </c>
      <c r="V2744" s="10">
        <v>1553</v>
      </c>
      <c r="W2744" s="10">
        <v>187</v>
      </c>
      <c r="X2744" s="10">
        <v>3196</v>
      </c>
      <c r="Y2744" s="10">
        <v>4328</v>
      </c>
      <c r="Z2744" s="10">
        <v>7362</v>
      </c>
      <c r="AA2744" s="10">
        <v>7918</v>
      </c>
      <c r="AB2744" s="10">
        <v>1490</v>
      </c>
      <c r="AC2744" s="10">
        <v>3740</v>
      </c>
      <c r="AD2744" s="10">
        <v>2661</v>
      </c>
      <c r="AE2744" s="10">
        <v>9146</v>
      </c>
      <c r="AF2744" s="10">
        <v>6722</v>
      </c>
      <c r="AG2744" s="10">
        <v>2295</v>
      </c>
      <c r="AH2744" s="10">
        <v>5190</v>
      </c>
      <c r="AI2744" s="10">
        <v>4319</v>
      </c>
      <c r="AJ2744" s="10">
        <v>2594</v>
      </c>
      <c r="AK2744" s="10">
        <v>7831</v>
      </c>
      <c r="AL2744" s="10">
        <v>9814</v>
      </c>
      <c r="AM2744" s="10">
        <v>4585</v>
      </c>
      <c r="AN2744" s="10">
        <v>58</v>
      </c>
      <c r="AO2744" s="10">
        <v>3584</v>
      </c>
      <c r="AP2744" s="10">
        <v>8967</v>
      </c>
      <c r="AQ2744" s="10">
        <v>9001</v>
      </c>
      <c r="AR2744" s="10">
        <v>3022</v>
      </c>
      <c r="AS2744" s="10">
        <v>9441</v>
      </c>
      <c r="AT2744" s="10">
        <v>5877</v>
      </c>
      <c r="AU2744" s="10">
        <v>3583</v>
      </c>
      <c r="AV2744" s="10">
        <v>9437</v>
      </c>
      <c r="AW2744" s="10">
        <v>3403</v>
      </c>
      <c r="AX2744" s="10">
        <v>3759</v>
      </c>
      <c r="AY2744" s="10">
        <v>6819</v>
      </c>
      <c r="AZ2744" s="10">
        <v>9322</v>
      </c>
      <c r="BA2744" s="10">
        <v>9930</v>
      </c>
      <c r="BB2744" s="10">
        <v>6795</v>
      </c>
      <c r="BC2744" s="10">
        <v>7363</v>
      </c>
      <c r="BD2744" s="10">
        <v>7077</v>
      </c>
      <c r="BE2744" s="10">
        <v>8515</v>
      </c>
      <c r="BF2744" s="10">
        <v>3493</v>
      </c>
      <c r="BG2744" s="10">
        <v>8371</v>
      </c>
      <c r="BH2744" s="10">
        <v>3070</v>
      </c>
      <c r="BI2744" s="10">
        <v>3974</v>
      </c>
      <c r="BJ2744" s="10">
        <v>2644</v>
      </c>
      <c r="BK2744" s="10">
        <v>5443</v>
      </c>
      <c r="BL2744" s="10">
        <v>1825</v>
      </c>
      <c r="BM2744" s="10">
        <v>5822</v>
      </c>
      <c r="BN2744" s="10">
        <v>3186</v>
      </c>
      <c r="BO2744" s="10">
        <v>5442</v>
      </c>
      <c r="BP2744" s="10">
        <v>1703</v>
      </c>
      <c r="BQ2744" s="10">
        <v>1750</v>
      </c>
      <c r="BR2744" s="10">
        <v>506</v>
      </c>
      <c r="BS2744" s="10">
        <v>8163</v>
      </c>
      <c r="BT2744" s="10">
        <v>1100</v>
      </c>
      <c r="BU2744" s="10">
        <v>6358</v>
      </c>
      <c r="BV2744" s="10">
        <v>7971</v>
      </c>
      <c r="BW2744" s="10">
        <v>6253</v>
      </c>
      <c r="BX2744" s="10">
        <v>2361</v>
      </c>
      <c r="BY2744" s="10">
        <v>816</v>
      </c>
      <c r="BZ2744" s="10">
        <v>8228</v>
      </c>
      <c r="CA2744" s="10">
        <v>6572</v>
      </c>
      <c r="CB2744" s="10">
        <v>871</v>
      </c>
      <c r="CC2744" s="10">
        <v>9061</v>
      </c>
      <c r="CD2744" s="10">
        <v>8126</v>
      </c>
      <c r="CE2744" s="10">
        <v>5008</v>
      </c>
      <c r="CF2744" s="10">
        <v>1280</v>
      </c>
      <c r="CG2744" s="10">
        <v>4761</v>
      </c>
      <c r="CH2744" s="10">
        <v>4599</v>
      </c>
      <c r="CI2744" s="10">
        <v>526</v>
      </c>
      <c r="CJ2744" s="10">
        <v>5282</v>
      </c>
      <c r="CK2744" s="10">
        <v>3583</v>
      </c>
      <c r="CL2744" s="10">
        <v>6290</v>
      </c>
      <c r="CM2744" s="10">
        <v>4298</v>
      </c>
      <c r="CN2744" s="10">
        <v>8667</v>
      </c>
      <c r="CO2744" s="10">
        <v>555</v>
      </c>
      <c r="CP2744" s="10">
        <v>4875</v>
      </c>
      <c r="CQ2744" s="10">
        <v>7754</v>
      </c>
      <c r="CR2744" s="10">
        <v>2814</v>
      </c>
      <c r="CS2744" s="10">
        <v>1007</v>
      </c>
      <c r="CT2744" s="10">
        <v>3417</v>
      </c>
      <c r="CU2744" s="10">
        <v>6732</v>
      </c>
      <c r="CV2744" s="10">
        <v>2653</v>
      </c>
      <c r="CW2744" s="10">
        <v>2214</v>
      </c>
      <c r="CX2744" s="10">
        <v>9008</v>
      </c>
      <c r="CY2744" s="10">
        <v>8650</v>
      </c>
      <c r="CZ2744" s="10">
        <v>8650</v>
      </c>
      <c r="DA2744" s="10">
        <v>8302</v>
      </c>
      <c r="DB2744" s="10">
        <v>4778</v>
      </c>
      <c r="DC2744" s="10">
        <v>1996</v>
      </c>
      <c r="DD2744" s="10">
        <v>2309</v>
      </c>
    </row>
    <row r="2745" spans="1:108" x14ac:dyDescent="0.25">
      <c r="H2745" s="11" t="s">
        <v>0</v>
      </c>
      <c r="I2745" s="12">
        <v>0.7470809664871898</v>
      </c>
      <c r="J2745" s="12">
        <v>2.1867008904675092</v>
      </c>
      <c r="K2745" s="12">
        <v>-2.9165312529342251</v>
      </c>
      <c r="L2745" s="12">
        <v>-1.8520941810080251</v>
      </c>
      <c r="M2745" s="12">
        <v>-2.5192635797635661</v>
      </c>
      <c r="N2745" s="12">
        <v>10.067222167713897</v>
      </c>
      <c r="O2745" s="12">
        <v>-1.558897527629703</v>
      </c>
      <c r="P2745" s="12">
        <v>-4.3039838128687773E-2</v>
      </c>
      <c r="Q2745" s="12">
        <v>3.7825599916110377</v>
      </c>
      <c r="R2745" s="12">
        <v>-2.7912700827606556</v>
      </c>
      <c r="S2745" s="12">
        <v>-0.65175978270608736</v>
      </c>
      <c r="T2745" s="12">
        <v>-1.3084812042369727</v>
      </c>
      <c r="U2745" s="12">
        <v>-8.3106373995011076</v>
      </c>
      <c r="V2745" s="12">
        <v>-5.0075500184629318</v>
      </c>
      <c r="W2745" s="12">
        <v>3.056212104614894</v>
      </c>
      <c r="X2745" s="12">
        <v>3.0641917069623603</v>
      </c>
      <c r="Y2745" s="12">
        <v>6.6043289188102996</v>
      </c>
      <c r="Z2745" s="12">
        <v>1.4349239923659984</v>
      </c>
      <c r="AA2745" s="12">
        <v>9.397590361351174</v>
      </c>
      <c r="AB2745" s="12">
        <v>3.378271652285036</v>
      </c>
      <c r="AC2745" s="12">
        <v>-8.8359612155858631</v>
      </c>
      <c r="AD2745" s="12">
        <v>9.9203486637388245</v>
      </c>
      <c r="AE2745" s="12">
        <v>6.2018911338926905</v>
      </c>
      <c r="AF2745" s="12">
        <v>-1.0002742262448161</v>
      </c>
      <c r="AG2745" s="12">
        <v>-9.4494300318953395E-2</v>
      </c>
      <c r="AH2745" s="12">
        <v>3.7119734405007865</v>
      </c>
      <c r="AI2745" s="12">
        <v>5.3923815080961948</v>
      </c>
      <c r="AJ2745" s="12">
        <v>2.1890109276355887E-2</v>
      </c>
      <c r="AK2745" s="12">
        <v>3.3571587862751344</v>
      </c>
      <c r="AL2745" s="12">
        <v>2.0562890673407757</v>
      </c>
      <c r="AM2745" s="12">
        <v>0.88078304296440679</v>
      </c>
      <c r="AN2745" s="12">
        <v>1.046332358509138</v>
      </c>
      <c r="AO2745" s="12">
        <v>0.64180690457014378</v>
      </c>
      <c r="AP2745" s="12">
        <v>-1.2269683711709003</v>
      </c>
      <c r="AQ2745" s="12">
        <v>-8.6911216222246104</v>
      </c>
      <c r="AR2745" s="12">
        <v>-3.1196568027053266</v>
      </c>
      <c r="AS2745" s="12">
        <v>-11.984680863396378</v>
      </c>
      <c r="AT2745" s="12">
        <v>-2.4844274869596554</v>
      </c>
      <c r="AU2745" s="12">
        <v>0.13009966489426739</v>
      </c>
      <c r="AV2745" s="12">
        <v>-10.683231275633574</v>
      </c>
      <c r="AW2745" s="12">
        <v>3.1114694842567738</v>
      </c>
      <c r="AX2745" s="12">
        <v>-1.8262593730978061</v>
      </c>
      <c r="AY2745" s="12">
        <v>9.6420483111037001</v>
      </c>
      <c r="AZ2745" s="12">
        <v>-2.2229450490115719</v>
      </c>
      <c r="BA2745" s="12">
        <v>-0.9472883603175436</v>
      </c>
      <c r="BB2745" s="12">
        <v>-3.4615512514069673</v>
      </c>
      <c r="BC2745" s="12">
        <v>-2.5170928270567843</v>
      </c>
      <c r="BD2745" s="12">
        <v>-8.6048393718579934</v>
      </c>
      <c r="BE2745" s="12">
        <v>0.40187023855941106</v>
      </c>
      <c r="BF2745" s="12">
        <v>2.7728108181588995</v>
      </c>
      <c r="BG2745" s="12">
        <v>3.5767120912178241</v>
      </c>
      <c r="BH2745" s="12">
        <v>4.9927452001582262</v>
      </c>
      <c r="BI2745" s="12">
        <v>4.0321767582906141</v>
      </c>
      <c r="BJ2745" s="12">
        <v>0.18600817917367868</v>
      </c>
      <c r="BK2745" s="12">
        <v>2.2157103931481763</v>
      </c>
      <c r="BL2745" s="12">
        <v>1.3699450149836454</v>
      </c>
      <c r="BM2745" s="12">
        <v>2.9097498806097599</v>
      </c>
      <c r="BN2745" s="12">
        <v>5.821023946562538</v>
      </c>
      <c r="BO2745" s="12">
        <v>-2.3755215163828702</v>
      </c>
      <c r="BP2745" s="12">
        <v>-5.6900105736476139</v>
      </c>
      <c r="BQ2745" s="12">
        <v>-11.951343810239337</v>
      </c>
      <c r="BR2745" s="12">
        <v>-1.355531665021892</v>
      </c>
      <c r="BS2745" s="12">
        <v>4.7384409165868622</v>
      </c>
      <c r="BT2745" s="12">
        <v>-5.0306009808702061</v>
      </c>
      <c r="BU2745" s="12">
        <v>7.4947415999521212</v>
      </c>
      <c r="BV2745" s="12">
        <v>-1.5992525950602592</v>
      </c>
      <c r="BW2745" s="12">
        <v>-4.2967496888710164</v>
      </c>
      <c r="BX2745" s="12">
        <v>5.0516759469318</v>
      </c>
      <c r="BY2745" s="12">
        <v>-3.1115003478858085</v>
      </c>
      <c r="BZ2745" s="12">
        <v>3.0926021197424607</v>
      </c>
      <c r="CA2745" s="12">
        <v>-0.7647310671280223</v>
      </c>
      <c r="CB2745" s="12">
        <v>12.953411891614067</v>
      </c>
      <c r="CC2745" s="12">
        <v>-4.1318482292398357</v>
      </c>
      <c r="CD2745" s="12">
        <v>2.4403594107079436</v>
      </c>
      <c r="CE2745" s="12">
        <v>1.1929797818016985</v>
      </c>
      <c r="CF2745" s="12">
        <v>0.4259358842101274</v>
      </c>
      <c r="CG2745" s="12">
        <v>10.354887008043059</v>
      </c>
      <c r="CH2745" s="12">
        <v>5.4047315742489594</v>
      </c>
      <c r="CI2745" s="12">
        <v>5.0121328510340408</v>
      </c>
      <c r="CJ2745" s="12">
        <v>-5.6925248968637367</v>
      </c>
      <c r="CK2745" s="12">
        <v>0.13009966489426739</v>
      </c>
      <c r="CL2745" s="12">
        <v>-6.9767720865686886</v>
      </c>
      <c r="CM2745" s="12">
        <v>6.9331575198214495</v>
      </c>
      <c r="CN2745" s="12">
        <v>6.9274052871766418</v>
      </c>
      <c r="CO2745" s="12">
        <v>2.803688652305198</v>
      </c>
      <c r="CP2745" s="12">
        <v>-5.4932264346739359</v>
      </c>
      <c r="CQ2745" s="12">
        <v>-1.8146160423968611</v>
      </c>
      <c r="CR2745" s="12">
        <v>4.0157192484798365</v>
      </c>
      <c r="CS2745" s="12">
        <v>6.4739344260153775</v>
      </c>
      <c r="CT2745" s="12">
        <v>-8.5579333779878901</v>
      </c>
      <c r="CU2745" s="12">
        <v>9.3167944020994362</v>
      </c>
      <c r="CV2745" s="12">
        <v>3.3945784847894411</v>
      </c>
      <c r="CW2745" s="12">
        <v>-1.5580331411387642</v>
      </c>
      <c r="CX2745" s="12">
        <v>4.5264304213788806</v>
      </c>
      <c r="CY2745" s="12">
        <v>-2.3811817370716257</v>
      </c>
      <c r="CZ2745" s="12">
        <v>-2.3811817370716257</v>
      </c>
      <c r="DA2745" s="12">
        <v>7.553884223025797</v>
      </c>
      <c r="DB2745" s="12">
        <v>1.6360101053755898</v>
      </c>
      <c r="DC2745" s="12">
        <v>0.41089026481339191</v>
      </c>
      <c r="DD2745" s="12">
        <v>2.0299358113512089</v>
      </c>
    </row>
    <row r="2746" spans="1:108" x14ac:dyDescent="0.25">
      <c r="H2746" s="11" t="s">
        <v>2</v>
      </c>
      <c r="I2746" s="12">
        <v>10.536962117837</v>
      </c>
      <c r="J2746" s="12">
        <v>14.930113553409322</v>
      </c>
      <c r="K2746" s="12">
        <v>4.4618835999874626</v>
      </c>
      <c r="L2746" s="12">
        <v>6.8124910832695571</v>
      </c>
      <c r="M2746" s="12">
        <v>3.2020190043323957</v>
      </c>
      <c r="N2746" s="12">
        <v>29.537116272654785</v>
      </c>
      <c r="O2746" s="12">
        <v>6.6149302666384102</v>
      </c>
      <c r="P2746" s="12">
        <v>9.5789110847481194</v>
      </c>
      <c r="Q2746" s="12">
        <v>18.723979169752788</v>
      </c>
      <c r="R2746" s="12">
        <v>4.7758555268505845</v>
      </c>
      <c r="S2746" s="12">
        <v>9.2212074758903455</v>
      </c>
      <c r="T2746" s="12">
        <v>7.9676199268834109</v>
      </c>
      <c r="U2746" s="12">
        <v>-5.9587564720266712</v>
      </c>
      <c r="V2746" s="12">
        <v>0.55549659689191755</v>
      </c>
      <c r="W2746" s="12">
        <v>14.972596779522373</v>
      </c>
      <c r="X2746" s="12">
        <v>15.816386617451295</v>
      </c>
      <c r="Y2746" s="12">
        <v>22.25035654403549</v>
      </c>
      <c r="Z2746" s="12">
        <v>13.822358645024318</v>
      </c>
      <c r="AA2746" s="12">
        <v>28.58538309528825</v>
      </c>
      <c r="AB2746" s="12">
        <v>18.024978330157079</v>
      </c>
      <c r="AC2746" s="12">
        <v>-8.4004299438467047</v>
      </c>
      <c r="AD2746" s="12">
        <v>31.514141269829366</v>
      </c>
      <c r="AE2746" s="12">
        <v>22.65767524316189</v>
      </c>
      <c r="AF2746" s="12">
        <v>6.4643138930738289</v>
      </c>
      <c r="AG2746" s="12">
        <v>9.4716859519928835</v>
      </c>
      <c r="AH2746" s="12">
        <v>17.423246352587572</v>
      </c>
      <c r="AI2746" s="12">
        <v>21.489223671605004</v>
      </c>
      <c r="AJ2746" s="12">
        <v>9.4535635868149761</v>
      </c>
      <c r="AK2746" s="12">
        <v>16.604522523831612</v>
      </c>
      <c r="AL2746" s="12">
        <v>15.111582500580402</v>
      </c>
      <c r="AM2746" s="12">
        <v>11.173143936173398</v>
      </c>
      <c r="AN2746" s="12">
        <v>12.935071458853713</v>
      </c>
      <c r="AO2746" s="12">
        <v>10.176510090010444</v>
      </c>
      <c r="AP2746" s="12">
        <v>7.4267481643684823</v>
      </c>
      <c r="AQ2746" s="12">
        <v>-7.3495267843424816</v>
      </c>
      <c r="AR2746" s="12">
        <v>4.8519157131305013</v>
      </c>
      <c r="AS2746" s="12">
        <v>-13.151934949699189</v>
      </c>
      <c r="AT2746" s="12">
        <v>4.2985103705830614</v>
      </c>
      <c r="AU2746" s="12">
        <v>10.464966682912625</v>
      </c>
      <c r="AV2746" s="12">
        <v>-10.808541465738884</v>
      </c>
      <c r="AW2746" s="12">
        <v>15.428745528271062</v>
      </c>
      <c r="AX2746" s="12">
        <v>7.3623817299878906</v>
      </c>
      <c r="AY2746" s="12">
        <v>28.415002569723942</v>
      </c>
      <c r="AZ2746" s="12">
        <v>7.4371513558559208</v>
      </c>
      <c r="BA2746" s="12">
        <v>9.5504598963715708</v>
      </c>
      <c r="BB2746" s="12">
        <v>2.8851966031128566</v>
      </c>
      <c r="BC2746" s="12">
        <v>4.7510410125670619</v>
      </c>
      <c r="BD2746" s="12">
        <v>-7.1228715060300996</v>
      </c>
      <c r="BE2746" s="12">
        <v>10.699682445735295</v>
      </c>
      <c r="BF2746" s="12">
        <v>14.939927536497438</v>
      </c>
      <c r="BG2746" s="12">
        <v>17.598989900216164</v>
      </c>
      <c r="BH2746" s="12">
        <v>19.744350231479103</v>
      </c>
      <c r="BI2746" s="12">
        <v>20.439488614125096</v>
      </c>
      <c r="BJ2746" s="12">
        <v>9.8855343164323859</v>
      </c>
      <c r="BK2746" s="12">
        <v>13.338215413897036</v>
      </c>
      <c r="BL2746" s="12">
        <v>11.176336478240511</v>
      </c>
      <c r="BM2746" s="12">
        <v>19.52462639667948</v>
      </c>
      <c r="BN2746" s="12">
        <v>22.08783468455508</v>
      </c>
      <c r="BO2746" s="12">
        <v>7.2189839504612561</v>
      </c>
      <c r="BP2746" s="12">
        <v>-2.087896560974563</v>
      </c>
      <c r="BQ2746" s="12">
        <v>-14.291927026603341</v>
      </c>
      <c r="BR2746" s="12">
        <v>6.5269742979451957</v>
      </c>
      <c r="BS2746" s="12">
        <v>19.960181271338897</v>
      </c>
      <c r="BT2746" s="12">
        <v>0.37873341731438798</v>
      </c>
      <c r="BU2746" s="12">
        <v>24.085918903336047</v>
      </c>
      <c r="BV2746" s="12">
        <v>5.7927402605967693</v>
      </c>
      <c r="BW2746" s="12">
        <v>1.0971081771580731</v>
      </c>
      <c r="BX2746" s="12">
        <v>18.451721535316121</v>
      </c>
      <c r="BY2746" s="12">
        <v>3.1918340709198088</v>
      </c>
      <c r="BZ2746" s="12">
        <v>17.07092551281271</v>
      </c>
      <c r="CA2746" s="12">
        <v>9.2690680436181765</v>
      </c>
      <c r="CB2746" s="12">
        <v>35.760541968911078</v>
      </c>
      <c r="CC2746" s="12">
        <v>1.9413602280156481</v>
      </c>
      <c r="CD2746" s="12">
        <v>14.999191036621303</v>
      </c>
      <c r="CE2746" s="12">
        <v>12.651003735341064</v>
      </c>
      <c r="CF2746" s="12">
        <v>11.322048861833117</v>
      </c>
      <c r="CG2746" s="12">
        <v>31.025606603297799</v>
      </c>
      <c r="CH2746" s="12">
        <v>22.51162223889914</v>
      </c>
      <c r="CI2746" s="12">
        <v>20.036533414978795</v>
      </c>
      <c r="CJ2746" s="12">
        <v>-1.728211500461704</v>
      </c>
      <c r="CK2746" s="12">
        <v>10.464966682912625</v>
      </c>
      <c r="CL2746" s="12">
        <v>-4.5068867603878147</v>
      </c>
      <c r="CM2746" s="12">
        <v>23.32838432522604</v>
      </c>
      <c r="CN2746" s="12">
        <v>22.474099478026641</v>
      </c>
      <c r="CO2746" s="12">
        <v>15.469396322550457</v>
      </c>
      <c r="CP2746" s="12">
        <v>-2.1211276678068622</v>
      </c>
      <c r="CQ2746" s="12">
        <v>6.7059099275271263</v>
      </c>
      <c r="CR2746" s="12">
        <v>16.921035442874381</v>
      </c>
      <c r="CS2746" s="12">
        <v>23.84817482387697</v>
      </c>
      <c r="CT2746" s="12">
        <v>-7.8680093527141599</v>
      </c>
      <c r="CU2746" s="12">
        <v>28.273638186127464</v>
      </c>
      <c r="CV2746" s="12">
        <v>16.959464757946353</v>
      </c>
      <c r="CW2746" s="12">
        <v>7.9784569965984549</v>
      </c>
      <c r="CX2746" s="12">
        <v>19.737448629068172</v>
      </c>
      <c r="CY2746" s="12">
        <v>6.3492041166527082</v>
      </c>
      <c r="CZ2746" s="12">
        <v>6.3492041166527082</v>
      </c>
      <c r="DA2746" s="12">
        <v>24.814588568865457</v>
      </c>
      <c r="DB2746" s="12">
        <v>13.168141813997845</v>
      </c>
      <c r="DC2746" s="12">
        <v>11.350660606437492</v>
      </c>
      <c r="DD2746" s="12">
        <v>15.321887041981046</v>
      </c>
    </row>
    <row r="2747" spans="1:108" x14ac:dyDescent="0.25">
      <c r="A2747" s="2">
        <v>916</v>
      </c>
      <c r="B2747" s="8">
        <f t="shared" ref="B2747" ca="1" si="4497">_xlfn.COVARIANCE.P(OFFSET(I2748,0,0,1,20),OFFSET(I2749,0,0,1,20))/_xlfn.VAR.P(OFFSET(I2748,0,0,1,20))</f>
        <v>1.9436878045965571</v>
      </c>
      <c r="C2747" s="8">
        <f t="shared" ref="C2747" ca="1" si="4498">_xlfn.COVARIANCE.P(OFFSET(I2748,0,0,1,50),OFFSET(I2749,0,0,1,50))/_xlfn.VAR.P(OFFSET(I2748,0,0,1,50))</f>
        <v>2.0255292232057358</v>
      </c>
      <c r="D2747" s="8">
        <f t="shared" ref="D2747" ca="1" si="4499">_xlfn.COVARIANCE.P(OFFSET(I2748,0,0,1,100),OFFSET(I2749,0,0,1,100))/_xlfn.VAR.P(OFFSET(I2748,0,0,1,100))</f>
        <v>1.9941931604430625</v>
      </c>
      <c r="E2747" s="8">
        <f t="shared" ref="E2747" ca="1" si="4500">AVERAGE(OFFSET(I2749,0,0,1,20))-AVERAGE(OFFSET(I2748,0,0,1,20))*B2747</f>
        <v>9.9380604128543446</v>
      </c>
      <c r="F2747" s="8">
        <f t="shared" ref="F2747" ca="1" si="4501">AVERAGE(OFFSET(I2749,0,0,1,50))-AVERAGE(OFFSET(I2748,0,0,1,50))*C2747</f>
        <v>9.9387836944756511</v>
      </c>
      <c r="G2747" s="8">
        <f t="shared" ref="G2747" ca="1" si="4502">AVERAGE(OFFSET(I2749,0,0,1,100))-AVERAGE(OFFSET(I2748,0,0,1,100))*D2747</f>
        <v>10.014785091206557</v>
      </c>
      <c r="H2747" s="9" t="s">
        <v>29</v>
      </c>
      <c r="I2747" s="10">
        <v>6623</v>
      </c>
      <c r="J2747" s="10">
        <v>9207</v>
      </c>
      <c r="K2747" s="10">
        <v>6802</v>
      </c>
      <c r="L2747" s="10">
        <v>6922</v>
      </c>
      <c r="M2747" s="10">
        <v>9413</v>
      </c>
      <c r="N2747" s="10">
        <v>5908</v>
      </c>
      <c r="O2747" s="10">
        <v>4092</v>
      </c>
      <c r="P2747" s="10">
        <v>4626</v>
      </c>
      <c r="Q2747" s="10">
        <v>6451</v>
      </c>
      <c r="R2747" s="10">
        <v>4307</v>
      </c>
      <c r="S2747" s="10">
        <v>515</v>
      </c>
      <c r="T2747" s="10">
        <v>8726</v>
      </c>
      <c r="U2747" s="10">
        <v>5387</v>
      </c>
      <c r="V2747" s="10">
        <v>3478</v>
      </c>
      <c r="W2747" s="10">
        <v>6048</v>
      </c>
      <c r="X2747" s="10">
        <v>3431</v>
      </c>
      <c r="Y2747" s="10">
        <v>506</v>
      </c>
      <c r="Z2747" s="10">
        <v>6249</v>
      </c>
      <c r="AA2747" s="10">
        <v>6336</v>
      </c>
      <c r="AB2747" s="10">
        <v>8612</v>
      </c>
      <c r="AC2747" s="10">
        <v>6088</v>
      </c>
      <c r="AD2747" s="10">
        <v>2851</v>
      </c>
      <c r="AE2747" s="10">
        <v>4538</v>
      </c>
      <c r="AF2747" s="10">
        <v>463</v>
      </c>
      <c r="AG2747" s="10">
        <v>585</v>
      </c>
      <c r="AH2747" s="10">
        <v>2912</v>
      </c>
      <c r="AI2747" s="10">
        <v>4954</v>
      </c>
      <c r="AJ2747" s="10">
        <v>4754</v>
      </c>
      <c r="AK2747" s="10">
        <v>5849</v>
      </c>
      <c r="AL2747" s="10">
        <v>9113</v>
      </c>
      <c r="AM2747" s="10">
        <v>7247</v>
      </c>
      <c r="AN2747" s="10">
        <v>1290</v>
      </c>
      <c r="AO2747" s="10">
        <v>764</v>
      </c>
      <c r="AP2747" s="10">
        <v>1342</v>
      </c>
      <c r="AQ2747" s="10">
        <v>709</v>
      </c>
      <c r="AR2747" s="10">
        <v>7051</v>
      </c>
      <c r="AS2747" s="10">
        <v>9086</v>
      </c>
      <c r="AT2747" s="10">
        <v>6862</v>
      </c>
      <c r="AU2747" s="10">
        <v>8273</v>
      </c>
      <c r="AV2747" s="10">
        <v>2236</v>
      </c>
      <c r="AW2747" s="10">
        <v>7644</v>
      </c>
      <c r="AX2747" s="10">
        <v>6907</v>
      </c>
      <c r="AY2747" s="10">
        <v>49</v>
      </c>
      <c r="AZ2747" s="10">
        <v>5479</v>
      </c>
      <c r="BA2747" s="10">
        <v>3689</v>
      </c>
      <c r="BB2747" s="10">
        <v>3404</v>
      </c>
      <c r="BC2747" s="10">
        <v>2663</v>
      </c>
      <c r="BD2747" s="10">
        <v>3309</v>
      </c>
      <c r="BE2747" s="10">
        <v>8917</v>
      </c>
      <c r="BF2747" s="10">
        <v>7539</v>
      </c>
      <c r="BG2747" s="10">
        <v>5344</v>
      </c>
      <c r="BH2747" s="10">
        <v>7251</v>
      </c>
      <c r="BI2747" s="10">
        <v>9415</v>
      </c>
      <c r="BJ2747" s="10">
        <v>9813</v>
      </c>
      <c r="BK2747" s="10">
        <v>4373</v>
      </c>
      <c r="BL2747" s="10">
        <v>5848</v>
      </c>
      <c r="BM2747" s="10">
        <v>3171</v>
      </c>
      <c r="BN2747" s="10">
        <v>4247</v>
      </c>
      <c r="BO2747" s="10">
        <v>8405</v>
      </c>
      <c r="BP2747" s="10">
        <v>9249</v>
      </c>
      <c r="BQ2747" s="10">
        <v>7584</v>
      </c>
      <c r="BR2747" s="10">
        <v>9603</v>
      </c>
      <c r="BS2747" s="10">
        <v>1831</v>
      </c>
      <c r="BT2747" s="10">
        <v>4046</v>
      </c>
      <c r="BU2747" s="10">
        <v>5230</v>
      </c>
      <c r="BV2747" s="10">
        <v>3373</v>
      </c>
      <c r="BW2747" s="10">
        <v>2067</v>
      </c>
      <c r="BX2747" s="10">
        <v>7285</v>
      </c>
      <c r="BY2747" s="10">
        <v>8000</v>
      </c>
      <c r="BZ2747" s="10">
        <v>2041</v>
      </c>
      <c r="CA2747" s="10">
        <v>4940</v>
      </c>
      <c r="CB2747" s="10">
        <v>3243</v>
      </c>
      <c r="CC2747" s="10">
        <v>9490</v>
      </c>
      <c r="CD2747" s="10">
        <v>1489</v>
      </c>
      <c r="CE2747" s="10">
        <v>3643</v>
      </c>
      <c r="CF2747" s="10">
        <v>6665</v>
      </c>
      <c r="CG2747" s="10">
        <v>3756</v>
      </c>
      <c r="CH2747" s="10">
        <v>7255</v>
      </c>
      <c r="CI2747" s="10">
        <v>4496</v>
      </c>
      <c r="CJ2747" s="10">
        <v>186</v>
      </c>
      <c r="CK2747" s="10">
        <v>3308</v>
      </c>
      <c r="CL2747" s="10">
        <v>1556</v>
      </c>
      <c r="CM2747" s="10">
        <v>2967</v>
      </c>
      <c r="CN2747" s="10">
        <v>3521</v>
      </c>
      <c r="CO2747" s="10">
        <v>3030</v>
      </c>
      <c r="CP2747" s="10">
        <v>9075</v>
      </c>
      <c r="CQ2747" s="10">
        <v>7273</v>
      </c>
      <c r="CR2747" s="10">
        <v>6387</v>
      </c>
      <c r="CS2747" s="10">
        <v>9301</v>
      </c>
      <c r="CT2747" s="10">
        <v>9793</v>
      </c>
      <c r="CU2747" s="10">
        <v>7276</v>
      </c>
      <c r="CV2747" s="10">
        <v>199</v>
      </c>
      <c r="CW2747" s="10">
        <v>1774</v>
      </c>
      <c r="CX2747" s="10">
        <v>8796</v>
      </c>
      <c r="CY2747" s="10">
        <v>9036</v>
      </c>
      <c r="CZ2747" s="10">
        <v>4167</v>
      </c>
      <c r="DA2747" s="10">
        <v>9065</v>
      </c>
      <c r="DB2747" s="10">
        <v>5472</v>
      </c>
      <c r="DC2747" s="10">
        <v>2789</v>
      </c>
      <c r="DD2747" s="10">
        <v>408</v>
      </c>
    </row>
    <row r="2748" spans="1:108" x14ac:dyDescent="0.25">
      <c r="H2748" s="11" t="s">
        <v>0</v>
      </c>
      <c r="I2748" s="12">
        <v>-6.647558809484801</v>
      </c>
      <c r="J2748" s="12">
        <v>9.0163498268151532</v>
      </c>
      <c r="K2748" s="12">
        <v>-6.2989032482138061</v>
      </c>
      <c r="L2748" s="12">
        <v>0.52497237249808493</v>
      </c>
      <c r="M2748" s="12">
        <v>-2.8998864108684015</v>
      </c>
      <c r="N2748" s="12">
        <v>1.5510450102386695</v>
      </c>
      <c r="O2748" s="12">
        <v>5.8772569352820758</v>
      </c>
      <c r="P2748" s="12">
        <v>1.8052184475368556</v>
      </c>
      <c r="Q2748" s="12">
        <v>1.9870882737029527</v>
      </c>
      <c r="R2748" s="12">
        <v>3.1384249362358636</v>
      </c>
      <c r="S2748" s="12">
        <v>5.5762817528852011</v>
      </c>
      <c r="T2748" s="12">
        <v>-4.8283704246020989</v>
      </c>
      <c r="U2748" s="12">
        <v>1.3405807030710126</v>
      </c>
      <c r="V2748" s="12">
        <v>0.46860617100356317</v>
      </c>
      <c r="W2748" s="12">
        <v>4.9915274385728319</v>
      </c>
      <c r="X2748" s="12">
        <v>0.830430513052278</v>
      </c>
      <c r="Y2748" s="12">
        <v>-1.355531665021892</v>
      </c>
      <c r="Z2748" s="12">
        <v>-2.2651908063457955</v>
      </c>
      <c r="AA2748" s="12">
        <v>-2.4945939351113298</v>
      </c>
      <c r="AB2748" s="12">
        <v>-5.0847097174481153</v>
      </c>
      <c r="AC2748" s="12">
        <v>-6.6663272099817137</v>
      </c>
      <c r="AD2748" s="12">
        <v>5.7351713477682944</v>
      </c>
      <c r="AE2748" s="12">
        <v>-10.861927912294956</v>
      </c>
      <c r="AF2748" s="12">
        <v>-4.1952993681748083</v>
      </c>
      <c r="AG2748" s="12">
        <v>1.0908179663342117</v>
      </c>
      <c r="AH2748" s="12">
        <v>0.29592663715673084</v>
      </c>
      <c r="AI2748" s="12">
        <v>-5.2865542060479944</v>
      </c>
      <c r="AJ2748" s="12">
        <v>-1.6670449686083639</v>
      </c>
      <c r="AK2748" s="12">
        <v>-2.1994652979207721</v>
      </c>
      <c r="AL2748" s="12">
        <v>6.8368340382426505</v>
      </c>
      <c r="AM2748" s="12">
        <v>-6.4792563212354022</v>
      </c>
      <c r="AN2748" s="12">
        <v>-6.2347290184612696</v>
      </c>
      <c r="AO2748" s="12">
        <v>2.5378125776840363</v>
      </c>
      <c r="AP2748" s="12">
        <v>0.27235622367253964</v>
      </c>
      <c r="AQ2748" s="12">
        <v>-2.7034555196123948</v>
      </c>
      <c r="AR2748" s="12">
        <v>-0.71375896563073726</v>
      </c>
      <c r="AS2748" s="12">
        <v>0.84053005264201208</v>
      </c>
      <c r="AT2748" s="12">
        <v>9.3995395095252192</v>
      </c>
      <c r="AU2748" s="12">
        <v>6.325833153425263</v>
      </c>
      <c r="AV2748" s="12">
        <v>1.0455521433679005</v>
      </c>
      <c r="AW2748" s="12">
        <v>1.5915181969348389</v>
      </c>
      <c r="AX2748" s="12">
        <v>0.97469075418261841</v>
      </c>
      <c r="AY2748" s="12">
        <v>2.321588141884102</v>
      </c>
      <c r="AZ2748" s="12">
        <v>-1.0170158591236609</v>
      </c>
      <c r="BA2748" s="12">
        <v>-6.9622042660817289</v>
      </c>
      <c r="BB2748" s="12">
        <v>-2.0302272168636004</v>
      </c>
      <c r="BC2748" s="12">
        <v>1.9489497308277008</v>
      </c>
      <c r="BD2748" s="12">
        <v>0.82163109194386907</v>
      </c>
      <c r="BE2748" s="12">
        <v>5.5915847589125569</v>
      </c>
      <c r="BF2748" s="12">
        <v>4.4496172631755773</v>
      </c>
      <c r="BG2748" s="12">
        <v>-8.3504621927536782</v>
      </c>
      <c r="BH2748" s="12">
        <v>0.34181889078747629</v>
      </c>
      <c r="BI2748" s="12">
        <v>1.0211958713809124</v>
      </c>
      <c r="BJ2748" s="12">
        <v>-3.7109482007349346</v>
      </c>
      <c r="BK2748" s="12">
        <v>1.1188384020963402</v>
      </c>
      <c r="BL2748" s="12">
        <v>3.4210666880579566</v>
      </c>
      <c r="BM2748" s="12">
        <v>1.8920948406101512</v>
      </c>
      <c r="BN2748" s="12">
        <v>-1.4104064400815273</v>
      </c>
      <c r="BO2748" s="12">
        <v>0.93690638492156875</v>
      </c>
      <c r="BP2748" s="12">
        <v>-0.4771708504112942</v>
      </c>
      <c r="BQ2748" s="12">
        <v>1.950025318872846</v>
      </c>
      <c r="BR2748" s="12">
        <v>-7.6963428669016496</v>
      </c>
      <c r="BS2748" s="12">
        <v>-10.493767711840453</v>
      </c>
      <c r="BT2748" s="12">
        <v>-3.6454828777039818</v>
      </c>
      <c r="BU2748" s="12">
        <v>-3.7798323485533185</v>
      </c>
      <c r="BV2748" s="12">
        <v>-1.0051892744285869</v>
      </c>
      <c r="BW2748" s="12">
        <v>-8.9210553981368292</v>
      </c>
      <c r="BX2748" s="12">
        <v>-3.6667585971504026</v>
      </c>
      <c r="BY2748" s="12">
        <v>-3.961296103940144</v>
      </c>
      <c r="BZ2748" s="12">
        <v>-2.6945555481179211</v>
      </c>
      <c r="CA2748" s="12">
        <v>1.618719267780286</v>
      </c>
      <c r="CB2748" s="12">
        <v>0.58533763461400079</v>
      </c>
      <c r="CC2748" s="12">
        <v>-2.6450403104964124</v>
      </c>
      <c r="CD2748" s="12">
        <v>-9.1517293327574354</v>
      </c>
      <c r="CE2748" s="12">
        <v>6.7667236289606336</v>
      </c>
      <c r="CF2748" s="12">
        <v>2.6449900716629919</v>
      </c>
      <c r="CG2748" s="12">
        <v>0.53290920733108671</v>
      </c>
      <c r="CH2748" s="12">
        <v>3.391010773377416</v>
      </c>
      <c r="CI2748" s="12">
        <v>-8.1809505153412854</v>
      </c>
      <c r="CJ2748" s="12">
        <v>0.74760511769764704</v>
      </c>
      <c r="CK2748" s="12">
        <v>-7.0494267171053533</v>
      </c>
      <c r="CL2748" s="12">
        <v>7.6663775290582592</v>
      </c>
      <c r="CM2748" s="12">
        <v>-7.5589204917184691</v>
      </c>
      <c r="CN2748" s="12">
        <v>-9.7695879123383378</v>
      </c>
      <c r="CO2748" s="12">
        <v>-0.85706068160848348</v>
      </c>
      <c r="CP2748" s="12">
        <v>-2.9140096443014278</v>
      </c>
      <c r="CQ2748" s="12">
        <v>-4.2159177496962847</v>
      </c>
      <c r="CR2748" s="12">
        <v>0.16256427508536789</v>
      </c>
      <c r="CS2748" s="12">
        <v>-8.8873077642679501</v>
      </c>
      <c r="CT2748" s="12">
        <v>2.532544230633595</v>
      </c>
      <c r="CU2748" s="12">
        <v>-2.0182970984988406</v>
      </c>
      <c r="CV2748" s="12">
        <v>3.3652597246556564</v>
      </c>
      <c r="CW2748" s="12">
        <v>4.2066639647446138</v>
      </c>
      <c r="CX2748" s="12">
        <v>-0.44354479433594779</v>
      </c>
      <c r="CY2748" s="12">
        <v>-13.858913129526529</v>
      </c>
      <c r="CZ2748" s="12">
        <v>8.0001980250635949</v>
      </c>
      <c r="DA2748" s="12">
        <v>-0.29216337953837151</v>
      </c>
      <c r="DB2748" s="12">
        <v>4.4042437807169552</v>
      </c>
      <c r="DC2748" s="12">
        <v>3.1104160387709836</v>
      </c>
      <c r="DD2748" s="12">
        <v>-1.7404361897891638</v>
      </c>
    </row>
    <row r="2749" spans="1:108" x14ac:dyDescent="0.25">
      <c r="H2749" s="11" t="s">
        <v>2</v>
      </c>
      <c r="I2749" s="12">
        <v>-1.1591174567580991</v>
      </c>
      <c r="J2749" s="12">
        <v>26.535183072479356</v>
      </c>
      <c r="K2749" s="12">
        <v>-2.8897896194778991</v>
      </c>
      <c r="L2749" s="12">
        <v>10.833264195842979</v>
      </c>
      <c r="M2749" s="12">
        <v>4.4085915979283854</v>
      </c>
      <c r="N2749" s="12">
        <v>12.564963881814849</v>
      </c>
      <c r="O2749" s="12">
        <v>22.001012380943987</v>
      </c>
      <c r="P2749" s="12">
        <v>12.599692756530827</v>
      </c>
      <c r="Q2749" s="12">
        <v>15.256019360896332</v>
      </c>
      <c r="R2749" s="12">
        <v>16.856786194548068</v>
      </c>
      <c r="S2749" s="12">
        <v>21.94198451140651</v>
      </c>
      <c r="T2749" s="12">
        <v>2.2269432676755709</v>
      </c>
      <c r="U2749" s="12">
        <v>13.245279700238164</v>
      </c>
      <c r="V2749" s="12">
        <v>8.5826740963712336</v>
      </c>
      <c r="W2749" s="12">
        <v>20.47336682980454</v>
      </c>
      <c r="X2749" s="12">
        <v>10.040034197285724</v>
      </c>
      <c r="Y2749" s="12">
        <v>6.5269742979451957</v>
      </c>
      <c r="Z2749" s="12">
        <v>4.8881101607924524</v>
      </c>
      <c r="AA2749" s="12">
        <v>5.3052336796534956</v>
      </c>
      <c r="AB2749" s="12">
        <v>-1.3046079438219407</v>
      </c>
      <c r="AC2749" s="12">
        <v>-3.4094936093292758</v>
      </c>
      <c r="AD2749" s="12">
        <v>21.318818843091911</v>
      </c>
      <c r="AE2749" s="12">
        <v>-11.4918210136015</v>
      </c>
      <c r="AF2749" s="12">
        <v>1.8922153529824675</v>
      </c>
      <c r="AG2749" s="12">
        <v>11.819284411944301</v>
      </c>
      <c r="AH2749" s="12">
        <v>11.375477880105647</v>
      </c>
      <c r="AI2749" s="12">
        <v>-1.9036657570265731</v>
      </c>
      <c r="AJ2749" s="12">
        <v>5.8367504568875299</v>
      </c>
      <c r="AK2749" s="12">
        <v>6.7694962668226584</v>
      </c>
      <c r="AL2749" s="12">
        <v>24.162748592910066</v>
      </c>
      <c r="AM2749" s="12">
        <v>-4.7864850441178737</v>
      </c>
      <c r="AN2749" s="12">
        <v>-3.5745398430247937</v>
      </c>
      <c r="AO2749" s="12">
        <v>14.530219870554337</v>
      </c>
      <c r="AP2749" s="12">
        <v>10.564326700423047</v>
      </c>
      <c r="AQ2749" s="12">
        <v>4.4412542756449094</v>
      </c>
      <c r="AR2749" s="12">
        <v>9.3071920959300289</v>
      </c>
      <c r="AS2749" s="12">
        <v>12.856209158262759</v>
      </c>
      <c r="AT2749" s="12">
        <v>31.998307739032562</v>
      </c>
      <c r="AU2749" s="12">
        <v>22.013053770957832</v>
      </c>
      <c r="AV2749" s="12">
        <v>11.779111223774979</v>
      </c>
      <c r="AW2749" s="12">
        <v>11.84802526978806</v>
      </c>
      <c r="AX2749" s="12">
        <v>11.106256826236436</v>
      </c>
      <c r="AY2749" s="12">
        <v>14.523650830837166</v>
      </c>
      <c r="AZ2749" s="12">
        <v>7.9183894049236301</v>
      </c>
      <c r="BA2749" s="12">
        <v>-4.226185800068075</v>
      </c>
      <c r="BB2749" s="12">
        <v>5.718801720180358</v>
      </c>
      <c r="BC2749" s="12">
        <v>13.894100271702181</v>
      </c>
      <c r="BD2749" s="12">
        <v>13.09591602221402</v>
      </c>
      <c r="BE2749" s="12">
        <v>20.782554075666404</v>
      </c>
      <c r="BF2749" s="12">
        <v>18.445614835833819</v>
      </c>
      <c r="BG2749" s="12">
        <v>-6.5133112723635413</v>
      </c>
      <c r="BH2749" s="12">
        <v>10.244639260233914</v>
      </c>
      <c r="BI2749" s="12">
        <v>12.088032858436037</v>
      </c>
      <c r="BJ2749" s="12">
        <v>2.1329107841209751</v>
      </c>
      <c r="BK2749" s="12">
        <v>13.020283923024893</v>
      </c>
      <c r="BL2749" s="12">
        <v>16.874967544567653</v>
      </c>
      <c r="BM2749" s="12">
        <v>11.847669245311824</v>
      </c>
      <c r="BN2749" s="12">
        <v>8.8307014956044014</v>
      </c>
      <c r="BO2749" s="12">
        <v>12.990987065150897</v>
      </c>
      <c r="BP2749" s="12">
        <v>9.6313860930259914</v>
      </c>
      <c r="BQ2749" s="12">
        <v>14.991291015416099</v>
      </c>
      <c r="BR2749" s="12">
        <v>-4.1123602214880028</v>
      </c>
      <c r="BS2749" s="12">
        <v>-10.990702728523759</v>
      </c>
      <c r="BT2749" s="12">
        <v>2.6468569123978209</v>
      </c>
      <c r="BU2749" s="12">
        <v>4.1073056391854585</v>
      </c>
      <c r="BV2749" s="12">
        <v>6.6335129444630851</v>
      </c>
      <c r="BW2749" s="12">
        <v>-8.5594000060033633</v>
      </c>
      <c r="BX2749" s="12">
        <v>2.3104264920339617</v>
      </c>
      <c r="BY2749" s="12">
        <v>2.7883926736613218</v>
      </c>
      <c r="BZ2749" s="12">
        <v>3.5943101834390516</v>
      </c>
      <c r="CA2749" s="12">
        <v>12.835028198548763</v>
      </c>
      <c r="CB2749" s="12">
        <v>11.462608603572363</v>
      </c>
      <c r="CC2749" s="12">
        <v>6.0280982978868369</v>
      </c>
      <c r="CD2749" s="12">
        <v>-6.3229905288258532</v>
      </c>
      <c r="CE2749" s="12">
        <v>22.587485025414583</v>
      </c>
      <c r="CF2749" s="12">
        <v>15.324531173042722</v>
      </c>
      <c r="CG2749" s="12">
        <v>10.938642836894896</v>
      </c>
      <c r="CH2749" s="12">
        <v>15.681269781941015</v>
      </c>
      <c r="CI2749" s="12">
        <v>-6.0900284905994519</v>
      </c>
      <c r="CJ2749" s="12">
        <v>13.022963032326539</v>
      </c>
      <c r="CK2749" s="12">
        <v>-4.9838833022176807</v>
      </c>
      <c r="CL2749" s="12">
        <v>24.975471364733306</v>
      </c>
      <c r="CM2749" s="12">
        <v>-4.9917761582699809</v>
      </c>
      <c r="CN2749" s="12">
        <v>-10.677687016244436</v>
      </c>
      <c r="CO2749" s="12">
        <v>7.6199205510317274</v>
      </c>
      <c r="CP2749" s="12">
        <v>3.9190598542491695</v>
      </c>
      <c r="CQ2749" s="12">
        <v>2.6454335544514214</v>
      </c>
      <c r="CR2749" s="12">
        <v>10.361501968723728</v>
      </c>
      <c r="CS2749" s="12">
        <v>-8.2194757738502666</v>
      </c>
      <c r="CT2749" s="12">
        <v>15.492123766737285</v>
      </c>
      <c r="CU2749" s="12">
        <v>5.5156102112661811</v>
      </c>
      <c r="CV2749" s="12">
        <v>17.180912971555948</v>
      </c>
      <c r="CW2749" s="12">
        <v>17.842745037040554</v>
      </c>
      <c r="CX2749" s="12">
        <v>8.6619016794065526</v>
      </c>
      <c r="CY2749" s="12">
        <v>-16.759225381128839</v>
      </c>
      <c r="CZ2749" s="12">
        <v>26.088978230121647</v>
      </c>
      <c r="DA2749" s="12">
        <v>10.573726279669343</v>
      </c>
      <c r="DB2749" s="12">
        <v>18.39799498358639</v>
      </c>
      <c r="DC2749" s="12">
        <v>16.735584112074037</v>
      </c>
      <c r="DD2749" s="12">
        <v>6.6261226257338395</v>
      </c>
    </row>
    <row r="2750" spans="1:108" x14ac:dyDescent="0.25">
      <c r="A2750" s="2">
        <v>917</v>
      </c>
      <c r="B2750" s="8">
        <f t="shared" ref="B2750" ca="1" si="4503">_xlfn.COVARIANCE.P(OFFSET(I2751,0,0,1,20),OFFSET(I2752,0,0,1,20))/_xlfn.VAR.P(OFFSET(I2751,0,0,1,20))</f>
        <v>1.9807861126314323</v>
      </c>
      <c r="C2750" s="8">
        <f t="shared" ref="C2750" ca="1" si="4504">_xlfn.COVARIANCE.P(OFFSET(I2751,0,0,1,50),OFFSET(I2752,0,0,1,50))/_xlfn.VAR.P(OFFSET(I2751,0,0,1,50))</f>
        <v>2.0376995726157379</v>
      </c>
      <c r="D2750" s="8">
        <f t="shared" ref="D2750" ca="1" si="4505">_xlfn.COVARIANCE.P(OFFSET(I2751,0,0,1,100),OFFSET(I2752,0,0,1,100))/_xlfn.VAR.P(OFFSET(I2751,0,0,1,100))</f>
        <v>2.0267872238158002</v>
      </c>
      <c r="E2750" s="8">
        <f t="shared" ref="E2750" ca="1" si="4506">AVERAGE(OFFSET(I2752,0,0,1,20))-AVERAGE(OFFSET(I2751,0,0,1,20))*B2750</f>
        <v>9.8864429468639656</v>
      </c>
      <c r="F2750" s="8">
        <f t="shared" ref="F2750" ca="1" si="4507">AVERAGE(OFFSET(I2752,0,0,1,50))-AVERAGE(OFFSET(I2751,0,0,1,50))*C2750</f>
        <v>10.104190685749765</v>
      </c>
      <c r="G2750" s="8">
        <f t="shared" ref="G2750" ca="1" si="4508">AVERAGE(OFFSET(I2752,0,0,1,100))-AVERAGE(OFFSET(I2751,0,0,1,100))*D2750</f>
        <v>10.07344618806372</v>
      </c>
      <c r="H2750" s="9" t="s">
        <v>29</v>
      </c>
      <c r="I2750" s="10">
        <v>46</v>
      </c>
      <c r="J2750" s="10">
        <v>7367</v>
      </c>
      <c r="K2750" s="10">
        <v>1086</v>
      </c>
      <c r="L2750" s="10">
        <v>2325</v>
      </c>
      <c r="M2750" s="10">
        <v>8307</v>
      </c>
      <c r="N2750" s="10">
        <v>2799</v>
      </c>
      <c r="O2750" s="10">
        <v>8095</v>
      </c>
      <c r="P2750" s="10">
        <v>5590</v>
      </c>
      <c r="Q2750" s="10">
        <v>8189</v>
      </c>
      <c r="R2750" s="10">
        <v>1913</v>
      </c>
      <c r="S2750" s="10">
        <v>6071</v>
      </c>
      <c r="T2750" s="10">
        <v>2674</v>
      </c>
      <c r="U2750" s="10">
        <v>8389</v>
      </c>
      <c r="V2750" s="10">
        <v>9334</v>
      </c>
      <c r="W2750" s="10">
        <v>8362</v>
      </c>
      <c r="X2750" s="10">
        <v>6164</v>
      </c>
      <c r="Y2750" s="10">
        <v>3807</v>
      </c>
      <c r="Z2750" s="10">
        <v>8774</v>
      </c>
      <c r="AA2750" s="10">
        <v>7434</v>
      </c>
      <c r="AB2750" s="10">
        <v>9681</v>
      </c>
      <c r="AC2750" s="10">
        <v>4152</v>
      </c>
      <c r="AD2750" s="10">
        <v>3382</v>
      </c>
      <c r="AE2750" s="10">
        <v>7131</v>
      </c>
      <c r="AF2750" s="10">
        <v>4973</v>
      </c>
      <c r="AG2750" s="10">
        <v>5096</v>
      </c>
      <c r="AH2750" s="10">
        <v>7020</v>
      </c>
      <c r="AI2750" s="10">
        <v>9007</v>
      </c>
      <c r="AJ2750" s="10">
        <v>6137</v>
      </c>
      <c r="AK2750" s="10">
        <v>4330</v>
      </c>
      <c r="AL2750" s="10">
        <v>9951</v>
      </c>
      <c r="AM2750" s="10">
        <v>4230</v>
      </c>
      <c r="AN2750" s="10">
        <v>1248</v>
      </c>
      <c r="AO2750" s="10">
        <v>1520</v>
      </c>
      <c r="AP2750" s="10">
        <v>8229</v>
      </c>
      <c r="AQ2750" s="10">
        <v>1593</v>
      </c>
      <c r="AR2750" s="10">
        <v>2267</v>
      </c>
      <c r="AS2750" s="10">
        <v>8783</v>
      </c>
      <c r="AT2750" s="10">
        <v>4429</v>
      </c>
      <c r="AU2750" s="10">
        <v>9760</v>
      </c>
      <c r="AV2750" s="10">
        <v>5696</v>
      </c>
      <c r="AW2750" s="10">
        <v>7476</v>
      </c>
      <c r="AX2750" s="10">
        <v>805</v>
      </c>
      <c r="AY2750" s="10">
        <v>7819</v>
      </c>
      <c r="AZ2750" s="10">
        <v>5753</v>
      </c>
      <c r="BA2750" s="10">
        <v>5180</v>
      </c>
      <c r="BB2750" s="10">
        <v>4434</v>
      </c>
      <c r="BC2750" s="10">
        <v>7943</v>
      </c>
      <c r="BD2750" s="10">
        <v>6955</v>
      </c>
      <c r="BE2750" s="10">
        <v>6978</v>
      </c>
      <c r="BF2750" s="10">
        <v>2406</v>
      </c>
      <c r="BG2750" s="10">
        <v>1529</v>
      </c>
      <c r="BH2750" s="10">
        <v>2315</v>
      </c>
      <c r="BI2750" s="10">
        <v>7638</v>
      </c>
      <c r="BJ2750" s="10">
        <v>7403</v>
      </c>
      <c r="BK2750" s="10">
        <v>3522</v>
      </c>
      <c r="BL2750" s="10">
        <v>3482</v>
      </c>
      <c r="BM2750" s="10">
        <v>275</v>
      </c>
      <c r="BN2750" s="10">
        <v>5788</v>
      </c>
      <c r="BO2750" s="10">
        <v>9910</v>
      </c>
      <c r="BP2750" s="10">
        <v>2667</v>
      </c>
      <c r="BQ2750" s="10">
        <v>8863</v>
      </c>
      <c r="BR2750" s="10">
        <v>4332</v>
      </c>
      <c r="BS2750" s="10">
        <v>8494</v>
      </c>
      <c r="BT2750" s="10">
        <v>7676</v>
      </c>
      <c r="BU2750" s="10">
        <v>942</v>
      </c>
      <c r="BV2750" s="10">
        <v>6824</v>
      </c>
      <c r="BW2750" s="10">
        <v>2309</v>
      </c>
      <c r="BX2750" s="10">
        <v>1048</v>
      </c>
      <c r="BY2750" s="10">
        <v>3167</v>
      </c>
      <c r="BZ2750" s="10">
        <v>6585</v>
      </c>
      <c r="CA2750" s="10">
        <v>3797</v>
      </c>
      <c r="CB2750" s="10">
        <v>8799</v>
      </c>
      <c r="CC2750" s="10">
        <v>1650</v>
      </c>
      <c r="CD2750" s="10">
        <v>8812</v>
      </c>
      <c r="CE2750" s="10">
        <v>8323</v>
      </c>
      <c r="CF2750" s="10">
        <v>3559</v>
      </c>
      <c r="CG2750" s="10">
        <v>3482</v>
      </c>
      <c r="CH2750" s="10">
        <v>5875</v>
      </c>
      <c r="CI2750" s="10">
        <v>1394</v>
      </c>
      <c r="CJ2750" s="10">
        <v>4129</v>
      </c>
      <c r="CK2750" s="10">
        <v>2754</v>
      </c>
      <c r="CL2750" s="10">
        <v>3047</v>
      </c>
      <c r="CM2750" s="10">
        <v>109</v>
      </c>
      <c r="CN2750" s="10">
        <v>7507</v>
      </c>
      <c r="CO2750" s="10">
        <v>6866</v>
      </c>
      <c r="CP2750" s="10">
        <v>2237</v>
      </c>
      <c r="CQ2750" s="10">
        <v>4317</v>
      </c>
      <c r="CR2750" s="10">
        <v>1229</v>
      </c>
      <c r="CS2750" s="10">
        <v>2038</v>
      </c>
      <c r="CT2750" s="10">
        <v>5313</v>
      </c>
      <c r="CU2750" s="10">
        <v>7447</v>
      </c>
      <c r="CV2750" s="10">
        <v>2458</v>
      </c>
      <c r="CW2750" s="10">
        <v>1734</v>
      </c>
      <c r="CX2750" s="10">
        <v>2142</v>
      </c>
      <c r="CY2750" s="10">
        <v>6318</v>
      </c>
      <c r="CZ2750" s="10">
        <v>104</v>
      </c>
      <c r="DA2750" s="10">
        <v>3730</v>
      </c>
      <c r="DB2750" s="10">
        <v>7902</v>
      </c>
      <c r="DC2750" s="10">
        <v>8587</v>
      </c>
      <c r="DD2750" s="10">
        <v>2366</v>
      </c>
    </row>
    <row r="2751" spans="1:108" x14ac:dyDescent="0.25">
      <c r="H2751" s="11" t="s">
        <v>0</v>
      </c>
      <c r="I2751" s="12">
        <v>2.6865197068701137</v>
      </c>
      <c r="J2751" s="12">
        <v>3.1669363296446917</v>
      </c>
      <c r="K2751" s="12">
        <v>4.0714450335289767</v>
      </c>
      <c r="L2751" s="12">
        <v>0.11319065242583837</v>
      </c>
      <c r="M2751" s="12">
        <v>-3.2808270729390183</v>
      </c>
      <c r="N2751" s="12">
        <v>4.6571351932551313</v>
      </c>
      <c r="O2751" s="12">
        <v>2.383411126811144</v>
      </c>
      <c r="P2751" s="12">
        <v>-2.1659966860595086</v>
      </c>
      <c r="Q2751" s="12">
        <v>-8.0053033941831426</v>
      </c>
      <c r="R2751" s="12">
        <v>0.25057798884495747</v>
      </c>
      <c r="S2751" s="12">
        <v>-3.7781793565371631</v>
      </c>
      <c r="T2751" s="12">
        <v>2.1480368530156562</v>
      </c>
      <c r="U2751" s="12">
        <v>-5.7683535670256312</v>
      </c>
      <c r="V2751" s="12">
        <v>-5.1261568646975384</v>
      </c>
      <c r="W2751" s="12">
        <v>-5.9908318378974347E-2</v>
      </c>
      <c r="X2751" s="12">
        <v>3.9299713096492788</v>
      </c>
      <c r="Y2751" s="12">
        <v>3.6111489647845656</v>
      </c>
      <c r="Z2751" s="12">
        <v>6.8718642459806674</v>
      </c>
      <c r="AA2751" s="12">
        <v>6.0018446379146759</v>
      </c>
      <c r="AB2751" s="12">
        <v>-6.4845026077131447</v>
      </c>
      <c r="AC2751" s="12">
        <v>-4.3120399642485827</v>
      </c>
      <c r="AD2751" s="12">
        <v>3.5238678282301223</v>
      </c>
      <c r="AE2751" s="12">
        <v>0.22118564494238624</v>
      </c>
      <c r="AF2751" s="12">
        <v>-7.9322244838698728</v>
      </c>
      <c r="AG2751" s="12">
        <v>2.4401382767314348</v>
      </c>
      <c r="AH2751" s="12">
        <v>2.4827194247921085</v>
      </c>
      <c r="AI2751" s="12">
        <v>-3.9460933460393322</v>
      </c>
      <c r="AJ2751" s="12">
        <v>6.9928148362177813</v>
      </c>
      <c r="AK2751" s="12">
        <v>1.8739052487043639</v>
      </c>
      <c r="AL2751" s="12">
        <v>7.4370739195124571</v>
      </c>
      <c r="AM2751" s="12">
        <v>0.75167188142733987</v>
      </c>
      <c r="AN2751" s="12">
        <v>-7.2200799925928427</v>
      </c>
      <c r="AO2751" s="12">
        <v>4.0580372953286545</v>
      </c>
      <c r="AP2751" s="12">
        <v>-3.3314060293980008</v>
      </c>
      <c r="AQ2751" s="12">
        <v>0.42393984639425941</v>
      </c>
      <c r="AR2751" s="12">
        <v>6.7037290544623032</v>
      </c>
      <c r="AS2751" s="12">
        <v>1.2024993069666063</v>
      </c>
      <c r="AT2751" s="12">
        <v>0.69638795589348934</v>
      </c>
      <c r="AU2751" s="12">
        <v>1.1161245312492676</v>
      </c>
      <c r="AV2751" s="12">
        <v>-0.99046620631008209</v>
      </c>
      <c r="AW2751" s="12">
        <v>2.4849567464879714</v>
      </c>
      <c r="AX2751" s="12">
        <v>2.0071359695981519</v>
      </c>
      <c r="AY2751" s="12">
        <v>-5.7345229048883253</v>
      </c>
      <c r="AZ2751" s="12">
        <v>1.6732878446795381</v>
      </c>
      <c r="BA2751" s="12">
        <v>-2.2713095052883934</v>
      </c>
      <c r="BB2751" s="12">
        <v>6.2726384687309977</v>
      </c>
      <c r="BC2751" s="12">
        <v>4.0734220190090245</v>
      </c>
      <c r="BD2751" s="12">
        <v>1.3048285820656511</v>
      </c>
      <c r="BE2751" s="12">
        <v>-6.2962215399115387</v>
      </c>
      <c r="BF2751" s="12">
        <v>-5.8992452703050793</v>
      </c>
      <c r="BG2751" s="12">
        <v>-3.5944266804165919</v>
      </c>
      <c r="BH2751" s="12">
        <v>4.6925526749304449</v>
      </c>
      <c r="BI2751" s="12">
        <v>-8.7957683118188186</v>
      </c>
      <c r="BJ2751" s="12">
        <v>-4.1997840258749681</v>
      </c>
      <c r="BK2751" s="12">
        <v>-0.81135971947805585</v>
      </c>
      <c r="BL2751" s="12">
        <v>-0.55129175559616606</v>
      </c>
      <c r="BM2751" s="12">
        <v>5.5913091022834337E-2</v>
      </c>
      <c r="BN2751" s="12">
        <v>-1.1848332885309927</v>
      </c>
      <c r="BO2751" s="12">
        <v>-6.2637358360936082</v>
      </c>
      <c r="BP2751" s="12">
        <v>-3.8620526711653671</v>
      </c>
      <c r="BQ2751" s="12">
        <v>-9.6172854848696829</v>
      </c>
      <c r="BR2751" s="12">
        <v>-2.638018343460566</v>
      </c>
      <c r="BS2751" s="12">
        <v>8.0813479191929005</v>
      </c>
      <c r="BT2751" s="12">
        <v>-1.8611872495132777E-2</v>
      </c>
      <c r="BU2751" s="12">
        <v>3.1882087179400993</v>
      </c>
      <c r="BV2751" s="12">
        <v>9.0178923072656971</v>
      </c>
      <c r="BW2751" s="12">
        <v>2.0299358113512089</v>
      </c>
      <c r="BX2751" s="12">
        <v>7.6501938285519078</v>
      </c>
      <c r="BY2751" s="12">
        <v>7.9955443994825739</v>
      </c>
      <c r="BZ2751" s="12">
        <v>1.8001957038691851</v>
      </c>
      <c r="CA2751" s="12">
        <v>-2.7703072356363041</v>
      </c>
      <c r="CB2751" s="12">
        <v>4.2333997666105843</v>
      </c>
      <c r="CC2751" s="12">
        <v>-4.5580851906096411</v>
      </c>
      <c r="CD2751" s="12">
        <v>0.97718631379351195</v>
      </c>
      <c r="CE2751" s="12">
        <v>3.5804514319583873</v>
      </c>
      <c r="CF2751" s="12">
        <v>-2.15529829565078</v>
      </c>
      <c r="CG2751" s="12">
        <v>-0.55129175559616606</v>
      </c>
      <c r="CH2751" s="12">
        <v>-2.5690081708107582</v>
      </c>
      <c r="CI2751" s="12">
        <v>-7.0730079603421885</v>
      </c>
      <c r="CJ2751" s="12">
        <v>-0.4497586641956115</v>
      </c>
      <c r="CK2751" s="12">
        <v>-3.5610776384445724</v>
      </c>
      <c r="CL2751" s="12">
        <v>3.6438014457990358</v>
      </c>
      <c r="CM2751" s="12">
        <v>3.7324712780957601</v>
      </c>
      <c r="CN2751" s="12">
        <v>4.1818508898721838</v>
      </c>
      <c r="CO2751" s="12">
        <v>-8.1072368903085383</v>
      </c>
      <c r="CP2751" s="12">
        <v>1.3442705878461083</v>
      </c>
      <c r="CQ2751" s="12">
        <v>-8.3323350571734949</v>
      </c>
      <c r="CR2751" s="12">
        <v>0.22977092944036787</v>
      </c>
      <c r="CS2751" s="12">
        <v>-7.4148353491667791</v>
      </c>
      <c r="CT2751" s="12">
        <v>-4.2276502407035661</v>
      </c>
      <c r="CU2751" s="12">
        <v>-5.3508294119684798</v>
      </c>
      <c r="CV2751" s="12">
        <v>4.0514544025883188</v>
      </c>
      <c r="CW2751" s="12">
        <v>1.5483683397533154</v>
      </c>
      <c r="CX2751" s="12">
        <v>6.0252074895782677</v>
      </c>
      <c r="CY2751" s="12">
        <v>-8.0906624669083733</v>
      </c>
      <c r="CZ2751" s="12">
        <v>-0.82085708373462118</v>
      </c>
      <c r="DA2751" s="12">
        <v>9.2616898512242098</v>
      </c>
      <c r="DB2751" s="12">
        <v>5.0826200041233509</v>
      </c>
      <c r="DC2751" s="12">
        <v>5.128602824686511</v>
      </c>
      <c r="DD2751" s="12">
        <v>7.4611687932439663</v>
      </c>
    </row>
    <row r="2752" spans="1:108" x14ac:dyDescent="0.25">
      <c r="H2752" s="11" t="s">
        <v>2</v>
      </c>
      <c r="I2752" s="12">
        <v>15.275656247637492</v>
      </c>
      <c r="J2752" s="12">
        <v>16.430029236681658</v>
      </c>
      <c r="K2752" s="12">
        <v>18.159701423084549</v>
      </c>
      <c r="L2752" s="12">
        <v>10.991397136030926</v>
      </c>
      <c r="M2752" s="12">
        <v>4.203682850744527</v>
      </c>
      <c r="N2752" s="12">
        <v>19.689058673683398</v>
      </c>
      <c r="O2752" s="12">
        <v>12.747190223218785</v>
      </c>
      <c r="P2752" s="12">
        <v>6.1497503943661513</v>
      </c>
      <c r="Q2752" s="12">
        <v>-6.2014829694710878</v>
      </c>
      <c r="R2752" s="12">
        <v>10.768060122618921</v>
      </c>
      <c r="S2752" s="12">
        <v>1.4845817060051139</v>
      </c>
      <c r="T2752" s="12">
        <v>13.603366406314901</v>
      </c>
      <c r="U2752" s="12">
        <v>-2.4930344355928202</v>
      </c>
      <c r="V2752" s="12">
        <v>-0.84473787084972296</v>
      </c>
      <c r="W2752" s="12">
        <v>10.365036400842421</v>
      </c>
      <c r="X2752" s="12">
        <v>18.441233620849776</v>
      </c>
      <c r="Y2752" s="12">
        <v>15.307063609373497</v>
      </c>
      <c r="Z2752" s="12">
        <v>24.225025780527545</v>
      </c>
      <c r="AA2752" s="12">
        <v>21.40455984318211</v>
      </c>
      <c r="AB2752" s="12">
        <v>-1.6319224434502919</v>
      </c>
      <c r="AC2752" s="12">
        <v>2.6148685526436624</v>
      </c>
      <c r="AD2752" s="12">
        <v>16.580141668309512</v>
      </c>
      <c r="AE2752" s="12">
        <v>8.8394999794557627</v>
      </c>
      <c r="AF2752" s="12">
        <v>-6.8970364521302283</v>
      </c>
      <c r="AG2752" s="12">
        <v>15.172027610954915</v>
      </c>
      <c r="AH2752" s="12">
        <v>15.802969434311436</v>
      </c>
      <c r="AI2752" s="12">
        <v>2.4604380746419268</v>
      </c>
      <c r="AJ2752" s="12">
        <v>25.428344772167453</v>
      </c>
      <c r="AK2752" s="12">
        <v>15.268249644353151</v>
      </c>
      <c r="AL2752" s="12">
        <v>26.115346878962402</v>
      </c>
      <c r="AM2752" s="12">
        <v>9.8370441166014491</v>
      </c>
      <c r="AN2752" s="12">
        <v>-5.2645456801883128</v>
      </c>
      <c r="AO2752" s="12">
        <v>20.372772682112846</v>
      </c>
      <c r="AP2752" s="12">
        <v>4.5334567074723893</v>
      </c>
      <c r="AQ2752" s="12">
        <v>10.38681115641616</v>
      </c>
      <c r="AR2752" s="12">
        <v>24.070686178310211</v>
      </c>
      <c r="AS2752" s="12">
        <v>10.979805639371117</v>
      </c>
      <c r="AT2752" s="12">
        <v>10.516819982797458</v>
      </c>
      <c r="AU2752" s="12">
        <v>14.562024941979203</v>
      </c>
      <c r="AV2752" s="12">
        <v>8.1840075982122915</v>
      </c>
      <c r="AW2752" s="12">
        <v>14.837749338283993</v>
      </c>
      <c r="AX2752" s="12">
        <v>15.563722586784527</v>
      </c>
      <c r="AY2752" s="12">
        <v>-0.94000990317038713</v>
      </c>
      <c r="AZ2752" s="12">
        <v>13.023472461660482</v>
      </c>
      <c r="BA2752" s="12">
        <v>6.0576539189556744</v>
      </c>
      <c r="BB2752" s="12">
        <v>23.921096712548628</v>
      </c>
      <c r="BC2752" s="12">
        <v>17.211043317659936</v>
      </c>
      <c r="BD2752" s="12">
        <v>13.233328557404802</v>
      </c>
      <c r="BE2752" s="12">
        <v>-2.1211786312515377</v>
      </c>
      <c r="BF2752" s="12">
        <v>-2.5894644273934193</v>
      </c>
      <c r="BG2752" s="12">
        <v>3.4222431252837495</v>
      </c>
      <c r="BH2752" s="12">
        <v>19.779873440218445</v>
      </c>
      <c r="BI2752" s="12">
        <v>-8.8099017877038488</v>
      </c>
      <c r="BJ2752" s="12">
        <v>1.9405838832444908</v>
      </c>
      <c r="BK2752" s="12">
        <v>7.7171459218207055</v>
      </c>
      <c r="BL2752" s="12">
        <v>10.002051978281782</v>
      </c>
      <c r="BM2752" s="12">
        <v>10.929675169875061</v>
      </c>
      <c r="BN2752" s="12">
        <v>7.9042750247830886</v>
      </c>
      <c r="BO2752" s="12">
        <v>-3.4783147642206864</v>
      </c>
      <c r="BP2752" s="12">
        <v>2.1661423323922167</v>
      </c>
      <c r="BQ2752" s="12">
        <v>-9.483467661970419</v>
      </c>
      <c r="BR2752" s="12">
        <v>6.3275055782191396</v>
      </c>
      <c r="BS2752" s="12">
        <v>26.791924712710859</v>
      </c>
      <c r="BT2752" s="12">
        <v>9.2625201465652722</v>
      </c>
      <c r="BU2752" s="12">
        <v>15.494568769651348</v>
      </c>
      <c r="BV2752" s="12">
        <v>27.955104419823172</v>
      </c>
      <c r="BW2752" s="12">
        <v>15.321887041981046</v>
      </c>
      <c r="BX2752" s="12">
        <v>25.370940608625983</v>
      </c>
      <c r="BY2752" s="12">
        <v>26.74749716003117</v>
      </c>
      <c r="BZ2752" s="12">
        <v>13.06735500291002</v>
      </c>
      <c r="CA2752" s="12">
        <v>5.1612052754231961</v>
      </c>
      <c r="CB2752" s="12">
        <v>18.26355941674877</v>
      </c>
      <c r="CC2752" s="12">
        <v>1.4749783287255012</v>
      </c>
      <c r="CD2752" s="12">
        <v>11.792030193994187</v>
      </c>
      <c r="CE2752" s="12">
        <v>17.537337210468653</v>
      </c>
      <c r="CF2752" s="12">
        <v>4.3810526156350473</v>
      </c>
      <c r="CG2752" s="12">
        <v>10.002051978281782</v>
      </c>
      <c r="CH2752" s="12">
        <v>4.2134314719821386</v>
      </c>
      <c r="CI2752" s="12">
        <v>-6.5646608231887367</v>
      </c>
      <c r="CJ2752" s="12">
        <v>7.9766224268796453</v>
      </c>
      <c r="CK2752" s="12">
        <v>3.32744776506535</v>
      </c>
      <c r="CL2752" s="12">
        <v>16.275562197405527</v>
      </c>
      <c r="CM2752" s="12">
        <v>18.126058901034419</v>
      </c>
      <c r="CN2752" s="12">
        <v>16.944422459438119</v>
      </c>
      <c r="CO2752" s="12">
        <v>-4.9965260159919378</v>
      </c>
      <c r="CP2752" s="12">
        <v>14.547338587355641</v>
      </c>
      <c r="CQ2752" s="12">
        <v>-7.5081353250520202</v>
      </c>
      <c r="CR2752" s="12">
        <v>9.9083574124573133</v>
      </c>
      <c r="CS2752" s="12">
        <v>-4.2961932033338064</v>
      </c>
      <c r="CT2752" s="12">
        <v>2.3987137492140729</v>
      </c>
      <c r="CU2752" s="12">
        <v>-1.4138739015430026</v>
      </c>
      <c r="CV2752" s="12">
        <v>18.414019809977439</v>
      </c>
      <c r="CW2752" s="12">
        <v>13.251089771370699</v>
      </c>
      <c r="CX2752" s="12">
        <v>23.505250240229845</v>
      </c>
      <c r="CY2752" s="12">
        <v>-5.3576649818492363</v>
      </c>
      <c r="CZ2752" s="12">
        <v>7.9051843545190907</v>
      </c>
      <c r="DA2752" s="12">
        <v>28.053892731544323</v>
      </c>
      <c r="DB2752" s="12">
        <v>19.820999316328077</v>
      </c>
      <c r="DC2752" s="12">
        <v>20.522636617893962</v>
      </c>
      <c r="DD2752" s="12">
        <v>24.655670873850287</v>
      </c>
    </row>
    <row r="2753" spans="1:108" x14ac:dyDescent="0.25">
      <c r="A2753" s="2">
        <v>918</v>
      </c>
      <c r="B2753" s="8">
        <f t="shared" ref="B2753" ca="1" si="4509">_xlfn.COVARIANCE.P(OFFSET(I2754,0,0,1,20),OFFSET(I2755,0,0,1,20))/_xlfn.VAR.P(OFFSET(I2754,0,0,1,20))</f>
        <v>2.0435915005160017</v>
      </c>
      <c r="C2753" s="8">
        <f t="shared" ref="C2753" ca="1" si="4510">_xlfn.COVARIANCE.P(OFFSET(I2754,0,0,1,50),OFFSET(I2755,0,0,1,50))/_xlfn.VAR.P(OFFSET(I2754,0,0,1,50))</f>
        <v>2.0365752661293235</v>
      </c>
      <c r="D2753" s="8">
        <f t="shared" ref="D2753" ca="1" si="4511">_xlfn.COVARIANCE.P(OFFSET(I2754,0,0,1,100),OFFSET(I2755,0,0,1,100))/_xlfn.VAR.P(OFFSET(I2754,0,0,1,100))</f>
        <v>1.9903915405771238</v>
      </c>
      <c r="E2753" s="8">
        <f t="shared" ref="E2753" ca="1" si="4512">AVERAGE(OFFSET(I2755,0,0,1,20))-AVERAGE(OFFSET(I2754,0,0,1,20))*B2753</f>
        <v>9.6725934912335774</v>
      </c>
      <c r="F2753" s="8">
        <f t="shared" ref="F2753" ca="1" si="4513">AVERAGE(OFFSET(I2755,0,0,1,50))-AVERAGE(OFFSET(I2754,0,0,1,50))*C2753</f>
        <v>9.7238695838422728</v>
      </c>
      <c r="G2753" s="8">
        <f t="shared" ref="G2753" ca="1" si="4514">AVERAGE(OFFSET(I2755,0,0,1,100))-AVERAGE(OFFSET(I2754,0,0,1,100))*D2753</f>
        <v>9.9302254677151183</v>
      </c>
      <c r="H2753" s="9" t="s">
        <v>29</v>
      </c>
      <c r="I2753" s="10">
        <v>7351</v>
      </c>
      <c r="J2753" s="10">
        <v>4728</v>
      </c>
      <c r="K2753" s="10">
        <v>4125</v>
      </c>
      <c r="L2753" s="10">
        <v>3076</v>
      </c>
      <c r="M2753" s="10">
        <v>6785</v>
      </c>
      <c r="N2753" s="10">
        <v>74</v>
      </c>
      <c r="O2753" s="10">
        <v>553</v>
      </c>
      <c r="P2753" s="10">
        <v>2007</v>
      </c>
      <c r="Q2753" s="10">
        <v>5648</v>
      </c>
      <c r="R2753" s="10">
        <v>1533</v>
      </c>
      <c r="S2753" s="10">
        <v>3073</v>
      </c>
      <c r="T2753" s="10">
        <v>8491</v>
      </c>
      <c r="U2753" s="10">
        <v>3819</v>
      </c>
      <c r="V2753" s="10">
        <v>214</v>
      </c>
      <c r="W2753" s="10">
        <v>7255</v>
      </c>
      <c r="X2753" s="10">
        <v>8391</v>
      </c>
      <c r="Y2753" s="10">
        <v>9696</v>
      </c>
      <c r="Z2753" s="10">
        <v>7230</v>
      </c>
      <c r="AA2753" s="10">
        <v>859</v>
      </c>
      <c r="AB2753" s="10">
        <v>9773</v>
      </c>
      <c r="AC2753" s="10">
        <v>121</v>
      </c>
      <c r="AD2753" s="10">
        <v>6076</v>
      </c>
      <c r="AE2753" s="10">
        <v>276</v>
      </c>
      <c r="AF2753" s="10">
        <v>4705</v>
      </c>
      <c r="AG2753" s="10">
        <v>6667</v>
      </c>
      <c r="AH2753" s="10">
        <v>1899</v>
      </c>
      <c r="AI2753" s="10">
        <v>2485</v>
      </c>
      <c r="AJ2753" s="10">
        <v>6199</v>
      </c>
      <c r="AK2753" s="10">
        <v>9660</v>
      </c>
      <c r="AL2753" s="10">
        <v>3590</v>
      </c>
      <c r="AM2753" s="10">
        <v>9879</v>
      </c>
      <c r="AN2753" s="10">
        <v>5455</v>
      </c>
      <c r="AO2753" s="10">
        <v>3067</v>
      </c>
      <c r="AP2753" s="10">
        <v>1137</v>
      </c>
      <c r="AQ2753" s="10">
        <v>6358</v>
      </c>
      <c r="AR2753" s="10">
        <v>782</v>
      </c>
      <c r="AS2753" s="10">
        <v>5520</v>
      </c>
      <c r="AT2753" s="10">
        <v>7645</v>
      </c>
      <c r="AU2753" s="10">
        <v>1894</v>
      </c>
      <c r="AV2753" s="10">
        <v>2874</v>
      </c>
      <c r="AW2753" s="10">
        <v>4882</v>
      </c>
      <c r="AX2753" s="10">
        <v>3760</v>
      </c>
      <c r="AY2753" s="10">
        <v>2854</v>
      </c>
      <c r="AZ2753" s="10">
        <v>9587</v>
      </c>
      <c r="BA2753" s="10">
        <v>4568</v>
      </c>
      <c r="BB2753" s="10">
        <v>912</v>
      </c>
      <c r="BC2753" s="10">
        <v>1582</v>
      </c>
      <c r="BD2753" s="10">
        <v>8069</v>
      </c>
      <c r="BE2753" s="10">
        <v>1557</v>
      </c>
      <c r="BF2753" s="10">
        <v>7937</v>
      </c>
      <c r="BG2753" s="10">
        <v>8029</v>
      </c>
      <c r="BH2753" s="10">
        <v>5780</v>
      </c>
      <c r="BI2753" s="10">
        <v>5007</v>
      </c>
      <c r="BJ2753" s="10">
        <v>607</v>
      </c>
      <c r="BK2753" s="10">
        <v>7872</v>
      </c>
      <c r="BL2753" s="10">
        <v>875</v>
      </c>
      <c r="BM2753" s="10">
        <v>8165</v>
      </c>
      <c r="BN2753" s="10">
        <v>6905</v>
      </c>
      <c r="BO2753" s="10">
        <v>8183</v>
      </c>
      <c r="BP2753" s="10">
        <v>2832</v>
      </c>
      <c r="BQ2753" s="10">
        <v>3476</v>
      </c>
      <c r="BR2753" s="10">
        <v>8809</v>
      </c>
      <c r="BS2753" s="10">
        <v>5553</v>
      </c>
      <c r="BT2753" s="10">
        <v>9678</v>
      </c>
      <c r="BU2753" s="10">
        <v>2715</v>
      </c>
      <c r="BV2753" s="10">
        <v>1138</v>
      </c>
      <c r="BW2753" s="10">
        <v>3729</v>
      </c>
      <c r="BX2753" s="10">
        <v>3424</v>
      </c>
      <c r="BY2753" s="10">
        <v>4203</v>
      </c>
      <c r="BZ2753" s="10">
        <v>6166</v>
      </c>
      <c r="CA2753" s="10">
        <v>4389</v>
      </c>
      <c r="CB2753" s="10">
        <v>4192</v>
      </c>
      <c r="CC2753" s="10">
        <v>162</v>
      </c>
      <c r="CD2753" s="10">
        <v>2992</v>
      </c>
      <c r="CE2753" s="10">
        <v>9174</v>
      </c>
      <c r="CF2753" s="10">
        <v>3904</v>
      </c>
      <c r="CG2753" s="10">
        <v>1823</v>
      </c>
      <c r="CH2753" s="10">
        <v>8363</v>
      </c>
      <c r="CI2753" s="10">
        <v>5886</v>
      </c>
      <c r="CJ2753" s="10">
        <v>8702</v>
      </c>
      <c r="CK2753" s="10">
        <v>2074</v>
      </c>
      <c r="CL2753" s="10">
        <v>4703</v>
      </c>
      <c r="CM2753" s="10">
        <v>1199</v>
      </c>
      <c r="CN2753" s="10">
        <v>4905</v>
      </c>
      <c r="CO2753" s="10">
        <v>4292</v>
      </c>
      <c r="CP2753" s="10">
        <v>6257</v>
      </c>
      <c r="CQ2753" s="10">
        <v>3151</v>
      </c>
      <c r="CR2753" s="10">
        <v>2026</v>
      </c>
      <c r="CS2753" s="10">
        <v>5167</v>
      </c>
      <c r="CT2753" s="10">
        <v>1950</v>
      </c>
      <c r="CU2753" s="10">
        <v>3248</v>
      </c>
      <c r="CV2753" s="10">
        <v>6288</v>
      </c>
      <c r="CW2753" s="10">
        <v>8367</v>
      </c>
      <c r="CX2753" s="10">
        <v>5518</v>
      </c>
      <c r="CY2753" s="10">
        <v>3574</v>
      </c>
      <c r="CZ2753" s="10">
        <v>3767</v>
      </c>
      <c r="DA2753" s="10">
        <v>7678</v>
      </c>
      <c r="DB2753" s="10">
        <v>2336</v>
      </c>
      <c r="DC2753" s="10">
        <v>5088</v>
      </c>
      <c r="DD2753" s="10">
        <v>3415</v>
      </c>
    </row>
    <row r="2754" spans="1:108" x14ac:dyDescent="0.25">
      <c r="H2754" s="11" t="s">
        <v>0</v>
      </c>
      <c r="I2754" s="12">
        <v>-4.3297430929689646</v>
      </c>
      <c r="J2754" s="12">
        <v>-2.5269036742176576</v>
      </c>
      <c r="K2754" s="12">
        <v>-1.6382022624096533</v>
      </c>
      <c r="L2754" s="12">
        <v>8.382648115382672</v>
      </c>
      <c r="M2754" s="12">
        <v>6.5142693783778984</v>
      </c>
      <c r="N2754" s="12">
        <v>3.8462503192437096</v>
      </c>
      <c r="O2754" s="12">
        <v>-3.6292194467904308</v>
      </c>
      <c r="P2754" s="12">
        <v>-4.2941638372448354</v>
      </c>
      <c r="Q2754" s="12">
        <v>1.3481267854485892</v>
      </c>
      <c r="R2754" s="12">
        <v>-1.5294162130675435</v>
      </c>
      <c r="S2754" s="12">
        <v>-5.0763514870229649</v>
      </c>
      <c r="T2754" s="12">
        <v>0.8882905659525413</v>
      </c>
      <c r="U2754" s="12">
        <v>4.7977769035832445</v>
      </c>
      <c r="V2754" s="12">
        <v>6.7563315635445242</v>
      </c>
      <c r="W2754" s="12">
        <v>3.391010773377416</v>
      </c>
      <c r="X2754" s="12">
        <v>2.6158664874367381</v>
      </c>
      <c r="Y2754" s="12">
        <v>7.6376879794851051</v>
      </c>
      <c r="Z2754" s="12">
        <v>-9.3143738661900226</v>
      </c>
      <c r="AA2754" s="12">
        <v>-2.5853387581397742</v>
      </c>
      <c r="AB2754" s="12">
        <v>-2.7846537652063432</v>
      </c>
      <c r="AC2754" s="12">
        <v>11.123695226949724</v>
      </c>
      <c r="AD2754" s="12">
        <v>3.5231411252532183</v>
      </c>
      <c r="AE2754" s="12">
        <v>8.6042435836112947</v>
      </c>
      <c r="AF2754" s="12">
        <v>3.5317033483034099</v>
      </c>
      <c r="AG2754" s="12">
        <v>1.8652973751901341</v>
      </c>
      <c r="AH2754" s="12">
        <v>-7.1623535964200133</v>
      </c>
      <c r="AI2754" s="12">
        <v>-0.27493682110823336</v>
      </c>
      <c r="AJ2754" s="12">
        <v>-6.530946000090422</v>
      </c>
      <c r="AK2754" s="12">
        <v>-4.8752225402487745</v>
      </c>
      <c r="AL2754" s="12">
        <v>4.5621141573152961</v>
      </c>
      <c r="AM2754" s="12">
        <v>-1.0308983827402531</v>
      </c>
      <c r="AN2754" s="12">
        <v>-6.3005581361243355</v>
      </c>
      <c r="AO2754" s="12">
        <v>3.150581735699403</v>
      </c>
      <c r="AP2754" s="12">
        <v>0.57764236373020461</v>
      </c>
      <c r="AQ2754" s="12">
        <v>7.4947415999521212</v>
      </c>
      <c r="AR2754" s="12">
        <v>-1.1272343262223132</v>
      </c>
      <c r="AS2754" s="12">
        <v>12.265299390285593</v>
      </c>
      <c r="AT2754" s="12">
        <v>-0.68693351254055945</v>
      </c>
      <c r="AU2754" s="12">
        <v>-4.4208397010418681</v>
      </c>
      <c r="AV2754" s="12">
        <v>9.4093986528874254</v>
      </c>
      <c r="AW2754" s="12">
        <v>8.142296143725936</v>
      </c>
      <c r="AX2754" s="12">
        <v>6.392368213892877</v>
      </c>
      <c r="AY2754" s="12">
        <v>-0.33937343584788149</v>
      </c>
      <c r="AZ2754" s="12">
        <v>-4.2692556309136753</v>
      </c>
      <c r="BA2754" s="12">
        <v>-0.99749262752361201</v>
      </c>
      <c r="BB2754" s="12">
        <v>2.6897127753097534</v>
      </c>
      <c r="BC2754" s="12">
        <v>-5.0150891533020783</v>
      </c>
      <c r="BD2754" s="12">
        <v>-2.5902160452935172</v>
      </c>
      <c r="BE2754" s="12">
        <v>2.1976827604437252</v>
      </c>
      <c r="BF2754" s="12">
        <v>-6.4213334022053736</v>
      </c>
      <c r="BG2754" s="12">
        <v>-6.4987266257392093</v>
      </c>
      <c r="BH2754" s="12">
        <v>3.903835999119623</v>
      </c>
      <c r="BI2754" s="12">
        <v>-6.8066195369519455</v>
      </c>
      <c r="BJ2754" s="12">
        <v>0.47352843976651338</v>
      </c>
      <c r="BK2754" s="12">
        <v>-9.447584917534412</v>
      </c>
      <c r="BL2754" s="12">
        <v>0.62221063593944959</v>
      </c>
      <c r="BM2754" s="12">
        <v>2.7252967302658671</v>
      </c>
      <c r="BN2754" s="12">
        <v>-3.3677011283310603</v>
      </c>
      <c r="BO2754" s="12">
        <v>9.8647998416354277</v>
      </c>
      <c r="BP2754" s="12">
        <v>-3.2746119186316807</v>
      </c>
      <c r="BQ2754" s="12">
        <v>-1.1838238538164283</v>
      </c>
      <c r="BR2754" s="12">
        <v>-5.4760024546342336</v>
      </c>
      <c r="BS2754" s="12">
        <v>6.1925885569600911</v>
      </c>
      <c r="BT2754" s="12">
        <v>-3.0162344681070108</v>
      </c>
      <c r="BU2754" s="12">
        <v>-1.6553375547746834</v>
      </c>
      <c r="BV2754" s="12">
        <v>6.5697786524432864</v>
      </c>
      <c r="BW2754" s="12">
        <v>-3.7786021210081833</v>
      </c>
      <c r="BX2754" s="12">
        <v>4.2241940486461056</v>
      </c>
      <c r="BY2754" s="12">
        <v>4.3334201941076058</v>
      </c>
      <c r="BZ2754" s="12">
        <v>3.0478901302735126</v>
      </c>
      <c r="CA2754" s="12">
        <v>-1.5525937017211811</v>
      </c>
      <c r="CB2754" s="12">
        <v>-6.0017650615541109</v>
      </c>
      <c r="CC2754" s="12">
        <v>-1.09693604921079</v>
      </c>
      <c r="CD2754" s="12">
        <v>2.0082279603953572</v>
      </c>
      <c r="CE2754" s="12">
        <v>-6.8702852908712053</v>
      </c>
      <c r="CF2754" s="12">
        <v>-1.1140524211030614</v>
      </c>
      <c r="CG2754" s="12">
        <v>-4.4000207982497486</v>
      </c>
      <c r="CH2754" s="12">
        <v>3.1404459345408552E-2</v>
      </c>
      <c r="CI2754" s="12">
        <v>4.2279682110229375</v>
      </c>
      <c r="CJ2754" s="12">
        <v>4.354278921195915</v>
      </c>
      <c r="CK2754" s="12">
        <v>-4.2964846871255746</v>
      </c>
      <c r="CL2754" s="12">
        <v>-4.252102403765524</v>
      </c>
      <c r="CM2754" s="12">
        <v>4.9567341537748142</v>
      </c>
      <c r="CN2754" s="12">
        <v>-1.6363600069211759</v>
      </c>
      <c r="CO2754" s="12">
        <v>6.8681994432166267</v>
      </c>
      <c r="CP2754" s="12">
        <v>-0.803035435929083</v>
      </c>
      <c r="CQ2754" s="12">
        <v>5.7419979617370887</v>
      </c>
      <c r="CR2754" s="12">
        <v>-2.58436905067486</v>
      </c>
      <c r="CS2754" s="12">
        <v>-0.13925910445008485</v>
      </c>
      <c r="CT2754" s="12">
        <v>-3.8344915829012532E-2</v>
      </c>
      <c r="CU2754" s="12">
        <v>-3.2409899390123615</v>
      </c>
      <c r="CV2754" s="12">
        <v>5.9478995497424929</v>
      </c>
      <c r="CW2754" s="12">
        <v>-1.4103650226757105</v>
      </c>
      <c r="CX2754" s="12">
        <v>-2.3118313781203299</v>
      </c>
      <c r="CY2754" s="12">
        <v>10.125671169570341</v>
      </c>
      <c r="CZ2754" s="12">
        <v>-7.9839944963921443</v>
      </c>
      <c r="DA2754" s="12">
        <v>-10.263146285178966</v>
      </c>
      <c r="DB2754" s="12">
        <v>0.14720701704267325</v>
      </c>
      <c r="DC2754" s="12">
        <v>-0.33412967650631276</v>
      </c>
      <c r="DD2754" s="12">
        <v>-9.4252505218170199</v>
      </c>
    </row>
    <row r="2755" spans="1:108" x14ac:dyDescent="0.25">
      <c r="H2755" s="11" t="s">
        <v>2</v>
      </c>
      <c r="I2755" s="12">
        <v>1.5647429056241018</v>
      </c>
      <c r="J2755" s="12">
        <v>5.3945951938802148</v>
      </c>
      <c r="K2755" s="12">
        <v>6.2834098639796796</v>
      </c>
      <c r="L2755" s="12">
        <v>28.093577000398767</v>
      </c>
      <c r="M2755" s="12">
        <v>22.626007153710848</v>
      </c>
      <c r="N2755" s="12">
        <v>16.215921107223551</v>
      </c>
      <c r="O2755" s="12">
        <v>1.5759047380693361</v>
      </c>
      <c r="P2755" s="12">
        <v>0.81380096567787219</v>
      </c>
      <c r="Q2755" s="12">
        <v>12.960012229399052</v>
      </c>
      <c r="R2755" s="12">
        <v>7.0516122538393384</v>
      </c>
      <c r="S2755" s="12">
        <v>-1.9832291715550716</v>
      </c>
      <c r="T2755" s="12">
        <v>10.011297639467118</v>
      </c>
      <c r="U2755" s="12">
        <v>20.697981822576107</v>
      </c>
      <c r="V2755" s="12">
        <v>24.783022452346682</v>
      </c>
      <c r="W2755" s="12">
        <v>15.681269781941015</v>
      </c>
      <c r="X2755" s="12">
        <v>14.880923055670852</v>
      </c>
      <c r="Y2755" s="12">
        <v>24.371875032685356</v>
      </c>
      <c r="Z2755" s="12">
        <v>-8.1018203858322195</v>
      </c>
      <c r="AA2755" s="12">
        <v>4.5014243434290409</v>
      </c>
      <c r="AB2755" s="12">
        <v>3.3385421012027261</v>
      </c>
      <c r="AC2755" s="12">
        <v>32.364879932824948</v>
      </c>
      <c r="AD2755" s="12">
        <v>18.313510247374065</v>
      </c>
      <c r="AE2755" s="12">
        <v>26.490275075462353</v>
      </c>
      <c r="AF2755" s="12">
        <v>16.699459934597797</v>
      </c>
      <c r="AG2755" s="12">
        <v>13.149224929427614</v>
      </c>
      <c r="AH2755" s="12">
        <v>-5.5705626953610459</v>
      </c>
      <c r="AI2755" s="12">
        <v>9.3679182661891272</v>
      </c>
      <c r="AJ2755" s="12">
        <v>-3.0005367531806479</v>
      </c>
      <c r="AK2755" s="12">
        <v>0.37801061657925938</v>
      </c>
      <c r="AL2755" s="12">
        <v>19.116106233304627</v>
      </c>
      <c r="AM2755" s="12">
        <v>7.3832493855520527</v>
      </c>
      <c r="AN2755" s="12">
        <v>-1.9286012089843403</v>
      </c>
      <c r="AO2755" s="12">
        <v>17.719904433209951</v>
      </c>
      <c r="AP2755" s="12">
        <v>11.153935346404712</v>
      </c>
      <c r="AQ2755" s="12">
        <v>24.085918903336047</v>
      </c>
      <c r="AR2755" s="12">
        <v>6.2216673593213567</v>
      </c>
      <c r="AS2755" s="12">
        <v>34.550834067254733</v>
      </c>
      <c r="AT2755" s="12">
        <v>10.045748471854143</v>
      </c>
      <c r="AU2755" s="12">
        <v>2.1151116141642854</v>
      </c>
      <c r="AV2755" s="12">
        <v>30.209327541164466</v>
      </c>
      <c r="AW2755" s="12">
        <v>26.142397013670873</v>
      </c>
      <c r="AX2755" s="12">
        <v>22.913650843561591</v>
      </c>
      <c r="AY2755" s="12">
        <v>9.0761087678709433</v>
      </c>
      <c r="AZ2755" s="12">
        <v>1.0173331267496271</v>
      </c>
      <c r="BA2755" s="12">
        <v>6.5041001553945641</v>
      </c>
      <c r="BB2755" s="12">
        <v>14.326492093219358</v>
      </c>
      <c r="BC2755" s="12">
        <v>-1.8238375872663766</v>
      </c>
      <c r="BD2755" s="12">
        <v>3.5258108442065383</v>
      </c>
      <c r="BE2755" s="12">
        <v>13.581877771416776</v>
      </c>
      <c r="BF2755" s="12">
        <v>-3.2478572935975674</v>
      </c>
      <c r="BG2755" s="12">
        <v>-1.5311126685488023</v>
      </c>
      <c r="BH2755" s="12">
        <v>18.5708828543621</v>
      </c>
      <c r="BI2755" s="12">
        <v>-4.0306105209356531</v>
      </c>
      <c r="BJ2755" s="12">
        <v>11.785627650057872</v>
      </c>
      <c r="BK2755" s="12">
        <v>-7.8948270303098562</v>
      </c>
      <c r="BL2755" s="12">
        <v>11.383020192610759</v>
      </c>
      <c r="BM2755" s="12">
        <v>13.949771726319653</v>
      </c>
      <c r="BN2755" s="12">
        <v>3.0169281789054478</v>
      </c>
      <c r="BO2755" s="12">
        <v>29.232886619547717</v>
      </c>
      <c r="BP2755" s="12">
        <v>3.07308971345434</v>
      </c>
      <c r="BQ2755" s="12">
        <v>8.7957541187038508</v>
      </c>
      <c r="BR2755" s="12">
        <v>-0.18301354352280086</v>
      </c>
      <c r="BS2755" s="12">
        <v>21.141301111636476</v>
      </c>
      <c r="BT2755" s="12">
        <v>5.2748460908636092</v>
      </c>
      <c r="BU2755" s="12">
        <v>6.4596203453355372</v>
      </c>
      <c r="BV2755" s="12">
        <v>22.968323946993152</v>
      </c>
      <c r="BW2755" s="12">
        <v>3.0950257341253615</v>
      </c>
      <c r="BX2755" s="12">
        <v>17.313271579551138</v>
      </c>
      <c r="BY2755" s="12">
        <v>17.959680617068326</v>
      </c>
      <c r="BZ2755" s="12">
        <v>17.628133344297943</v>
      </c>
      <c r="CA2755" s="12">
        <v>8.389821114276371</v>
      </c>
      <c r="CB2755" s="12">
        <v>-2.0307568748923774</v>
      </c>
      <c r="CC2755" s="12">
        <v>8.0194791856108285</v>
      </c>
      <c r="CD2755" s="12">
        <v>14.617584075074941</v>
      </c>
      <c r="CE2755" s="12">
        <v>-4.4876354494141282</v>
      </c>
      <c r="CF2755" s="12">
        <v>8.6731137917838268</v>
      </c>
      <c r="CG2755" s="12">
        <v>0.4529617178295996</v>
      </c>
      <c r="CH2755" s="12">
        <v>12.479404605729158</v>
      </c>
      <c r="CI2755" s="12">
        <v>17.991791368885089</v>
      </c>
      <c r="CJ2755" s="12">
        <v>18.177102007422619</v>
      </c>
      <c r="CK2755" s="12">
        <v>3.2128004106681627</v>
      </c>
      <c r="CL2755" s="12">
        <v>1.0514160394888894</v>
      </c>
      <c r="CM2755" s="12">
        <v>18.446332874018378</v>
      </c>
      <c r="CN2755" s="12">
        <v>6.981139402637309</v>
      </c>
      <c r="CO2755" s="12">
        <v>21.455739355202894</v>
      </c>
      <c r="CP2755" s="12">
        <v>10.128661615908545</v>
      </c>
      <c r="CQ2755" s="12">
        <v>21.177919171112901</v>
      </c>
      <c r="CR2755" s="12">
        <v>3.4460477765163606</v>
      </c>
      <c r="CS2755" s="12">
        <v>10.352392375582774</v>
      </c>
      <c r="CT2755" s="12">
        <v>10.751776991522387</v>
      </c>
      <c r="CU2755" s="12">
        <v>3.8866362989788388</v>
      </c>
      <c r="CV2755" s="12">
        <v>22.684863939052395</v>
      </c>
      <c r="CW2755" s="12">
        <v>5.859129054793808</v>
      </c>
      <c r="CX2755" s="12">
        <v>7.2920976815819287</v>
      </c>
      <c r="CY2755" s="12">
        <v>29.51065337103644</v>
      </c>
      <c r="CZ2755" s="12">
        <v>-7.250138620373261</v>
      </c>
      <c r="DA2755" s="12">
        <v>-11.43650350771385</v>
      </c>
      <c r="DB2755" s="12">
        <v>9.3490591345066836</v>
      </c>
      <c r="DC2755" s="12">
        <v>10.115433195873608</v>
      </c>
      <c r="DD2755" s="12">
        <v>-7.9344356728534233</v>
      </c>
    </row>
    <row r="2756" spans="1:108" x14ac:dyDescent="0.25">
      <c r="A2756" s="2">
        <v>919</v>
      </c>
      <c r="B2756" s="8">
        <f t="shared" ref="B2756" ca="1" si="4515">_xlfn.COVARIANCE.P(OFFSET(I2757,0,0,1,20),OFFSET(I2758,0,0,1,20))/_xlfn.VAR.P(OFFSET(I2757,0,0,1,20))</f>
        <v>2.0486466214768639</v>
      </c>
      <c r="C2756" s="8">
        <f t="shared" ref="C2756" ca="1" si="4516">_xlfn.COVARIANCE.P(OFFSET(I2757,0,0,1,50),OFFSET(I2758,0,0,1,50))/_xlfn.VAR.P(OFFSET(I2757,0,0,1,50))</f>
        <v>2.04383964547098</v>
      </c>
      <c r="D2756" s="8">
        <f t="shared" ref="D2756" ca="1" si="4517">_xlfn.COVARIANCE.P(OFFSET(I2757,0,0,1,100),OFFSET(I2758,0,0,1,100))/_xlfn.VAR.P(OFFSET(I2757,0,0,1,100))</f>
        <v>2.0493486964796288</v>
      </c>
      <c r="E2756" s="8">
        <f t="shared" ref="E2756" ca="1" si="4518">AVERAGE(OFFSET(I2758,0,0,1,20))-AVERAGE(OFFSET(I2757,0,0,1,20))*B2756</f>
        <v>10.154041177193527</v>
      </c>
      <c r="F2756" s="8">
        <f t="shared" ref="F2756" ca="1" si="4519">AVERAGE(OFFSET(I2758,0,0,1,50))-AVERAGE(OFFSET(I2757,0,0,1,50))*C2756</f>
        <v>10.081922195417546</v>
      </c>
      <c r="G2756" s="8">
        <f t="shared" ref="G2756" ca="1" si="4520">AVERAGE(OFFSET(I2758,0,0,1,100))-AVERAGE(OFFSET(I2757,0,0,1,100))*D2756</f>
        <v>9.9913555934037301</v>
      </c>
      <c r="H2756" s="9" t="s">
        <v>29</v>
      </c>
      <c r="I2756" s="10">
        <v>2398</v>
      </c>
      <c r="J2756" s="10">
        <v>3752</v>
      </c>
      <c r="K2756" s="10">
        <v>1632</v>
      </c>
      <c r="L2756" s="10">
        <v>2837</v>
      </c>
      <c r="M2756" s="10">
        <v>1012</v>
      </c>
      <c r="N2756" s="10">
        <v>8468</v>
      </c>
      <c r="O2756" s="10">
        <v>7731</v>
      </c>
      <c r="P2756" s="10">
        <v>7627</v>
      </c>
      <c r="Q2756" s="10">
        <v>3552</v>
      </c>
      <c r="R2756" s="10">
        <v>6999</v>
      </c>
      <c r="S2756" s="10">
        <v>2437</v>
      </c>
      <c r="T2756" s="10">
        <v>4697</v>
      </c>
      <c r="U2756" s="10">
        <v>4987</v>
      </c>
      <c r="V2756" s="10">
        <v>8858</v>
      </c>
      <c r="W2756" s="10">
        <v>3457</v>
      </c>
      <c r="X2756" s="10">
        <v>1154</v>
      </c>
      <c r="Y2756" s="10">
        <v>2713</v>
      </c>
      <c r="Z2756" s="10">
        <v>6826</v>
      </c>
      <c r="AA2756" s="10">
        <v>7226</v>
      </c>
      <c r="AB2756" s="10">
        <v>4030</v>
      </c>
      <c r="AC2756" s="10">
        <v>1517</v>
      </c>
      <c r="AD2756" s="10">
        <v>4955</v>
      </c>
      <c r="AE2756" s="10">
        <v>3516</v>
      </c>
      <c r="AF2756" s="10">
        <v>7425</v>
      </c>
      <c r="AG2756" s="10">
        <v>4336</v>
      </c>
      <c r="AH2756" s="10">
        <v>7888</v>
      </c>
      <c r="AI2756" s="10">
        <v>8617</v>
      </c>
      <c r="AJ2756" s="10">
        <v>8884</v>
      </c>
      <c r="AK2756" s="10">
        <v>525</v>
      </c>
      <c r="AL2756" s="10">
        <v>993</v>
      </c>
      <c r="AM2756" s="10">
        <v>4237</v>
      </c>
      <c r="AN2756" s="10">
        <v>2452</v>
      </c>
      <c r="AO2756" s="10">
        <v>8532</v>
      </c>
      <c r="AP2756" s="10">
        <v>6504</v>
      </c>
      <c r="AQ2756" s="10">
        <v>1975</v>
      </c>
      <c r="AR2756" s="10">
        <v>3710</v>
      </c>
      <c r="AS2756" s="10">
        <v>2170</v>
      </c>
      <c r="AT2756" s="10">
        <v>3626</v>
      </c>
      <c r="AU2756" s="10">
        <v>8496</v>
      </c>
      <c r="AV2756" s="10">
        <v>8666</v>
      </c>
      <c r="AW2756" s="10">
        <v>8421</v>
      </c>
      <c r="AX2756" s="10">
        <v>2898</v>
      </c>
      <c r="AY2756" s="10">
        <v>3476</v>
      </c>
      <c r="AZ2756" s="10">
        <v>1767</v>
      </c>
      <c r="BA2756" s="10">
        <v>3066</v>
      </c>
      <c r="BB2756" s="10">
        <v>4988</v>
      </c>
      <c r="BC2756" s="10">
        <v>179</v>
      </c>
      <c r="BD2756" s="10">
        <v>5327</v>
      </c>
      <c r="BE2756" s="10">
        <v>6121</v>
      </c>
      <c r="BF2756" s="10">
        <v>4672</v>
      </c>
      <c r="BG2756" s="10">
        <v>1915</v>
      </c>
      <c r="BH2756" s="10">
        <v>6398</v>
      </c>
      <c r="BI2756" s="10">
        <v>4679</v>
      </c>
      <c r="BJ2756" s="10">
        <v>6812</v>
      </c>
      <c r="BK2756" s="10">
        <v>9713</v>
      </c>
      <c r="BL2756" s="10">
        <v>8451</v>
      </c>
      <c r="BM2756" s="10">
        <v>9393</v>
      </c>
      <c r="BN2756" s="10">
        <v>7412</v>
      </c>
      <c r="BO2756" s="10">
        <v>2319</v>
      </c>
      <c r="BP2756" s="10">
        <v>938</v>
      </c>
      <c r="BQ2756" s="10">
        <v>5857</v>
      </c>
      <c r="BR2756" s="10">
        <v>4763</v>
      </c>
      <c r="BS2756" s="10">
        <v>450</v>
      </c>
      <c r="BT2756" s="10">
        <v>8808</v>
      </c>
      <c r="BU2756" s="10">
        <v>5942</v>
      </c>
      <c r="BV2756" s="10">
        <v>8184</v>
      </c>
      <c r="BW2756" s="10">
        <v>1398</v>
      </c>
      <c r="BX2756" s="10">
        <v>3948</v>
      </c>
      <c r="BY2756" s="10">
        <v>7657</v>
      </c>
      <c r="BZ2756" s="10">
        <v>5909</v>
      </c>
      <c r="CA2756" s="10">
        <v>7012</v>
      </c>
      <c r="CB2756" s="10">
        <v>2566</v>
      </c>
      <c r="CC2756" s="10">
        <v>4451</v>
      </c>
      <c r="CD2756" s="10">
        <v>6984</v>
      </c>
      <c r="CE2756" s="10">
        <v>5123</v>
      </c>
      <c r="CF2756" s="10">
        <v>8171</v>
      </c>
      <c r="CG2756" s="10">
        <v>5619</v>
      </c>
      <c r="CH2756" s="10">
        <v>7323</v>
      </c>
      <c r="CI2756" s="10">
        <v>9504</v>
      </c>
      <c r="CJ2756" s="10">
        <v>7150</v>
      </c>
      <c r="CK2756" s="10">
        <v>6551</v>
      </c>
      <c r="CL2756" s="10">
        <v>5132</v>
      </c>
      <c r="CM2756" s="10">
        <v>8475</v>
      </c>
      <c r="CN2756" s="10">
        <v>8221</v>
      </c>
      <c r="CO2756" s="10">
        <v>9774</v>
      </c>
      <c r="CP2756" s="10">
        <v>1204</v>
      </c>
      <c r="CQ2756" s="10">
        <v>9710</v>
      </c>
      <c r="CR2756" s="10">
        <v>8205</v>
      </c>
      <c r="CS2756" s="10">
        <v>616</v>
      </c>
      <c r="CT2756" s="10">
        <v>4536</v>
      </c>
      <c r="CU2756" s="10">
        <v>8852</v>
      </c>
      <c r="CV2756" s="10">
        <v>2337</v>
      </c>
      <c r="CW2756" s="10">
        <v>3601</v>
      </c>
      <c r="CX2756" s="10">
        <v>4723</v>
      </c>
      <c r="CY2756" s="10">
        <v>3179</v>
      </c>
      <c r="CZ2756" s="10">
        <v>6721</v>
      </c>
      <c r="DA2756" s="10">
        <v>8389</v>
      </c>
      <c r="DB2756" s="10">
        <v>6507</v>
      </c>
      <c r="DC2756" s="10">
        <v>7089</v>
      </c>
      <c r="DD2756" s="10">
        <v>8260</v>
      </c>
    </row>
    <row r="2757" spans="1:108" x14ac:dyDescent="0.25">
      <c r="H2757" s="11" t="s">
        <v>0</v>
      </c>
      <c r="I2757" s="12">
        <v>-0.76331439759577913</v>
      </c>
      <c r="J2757" s="12">
        <v>-2.5815488164251112</v>
      </c>
      <c r="K2757" s="12">
        <v>1.3527482012970924</v>
      </c>
      <c r="L2757" s="12">
        <v>8.3202672949366736</v>
      </c>
      <c r="M2757" s="12">
        <v>-2.9723932786361651</v>
      </c>
      <c r="N2757" s="12">
        <v>3.7584823209417006</v>
      </c>
      <c r="O2757" s="12">
        <v>-6.6576558171627038</v>
      </c>
      <c r="P2757" s="12">
        <v>5.8733233409259391</v>
      </c>
      <c r="Q2757" s="12">
        <v>-4.4478415134508134E-2</v>
      </c>
      <c r="R2757" s="12">
        <v>-4.9737781250260884</v>
      </c>
      <c r="S2757" s="12">
        <v>2.5483429825940163</v>
      </c>
      <c r="T2757" s="12">
        <v>8.2461871071909414</v>
      </c>
      <c r="U2757" s="12">
        <v>5.8675376075101351</v>
      </c>
      <c r="V2757" s="12">
        <v>-6.1924944849630688</v>
      </c>
      <c r="W2757" s="12">
        <v>-7.6958296307807359</v>
      </c>
      <c r="X2757" s="12">
        <v>-0.29733615033960015</v>
      </c>
      <c r="Y2757" s="12">
        <v>-2.3636410618358155</v>
      </c>
      <c r="Z2757" s="12">
        <v>-8.0599759212046411</v>
      </c>
      <c r="AA2757" s="12">
        <v>-2.4560317162444649</v>
      </c>
      <c r="AB2757" s="12">
        <v>3.618486434740842E-3</v>
      </c>
      <c r="AC2757" s="12">
        <v>12.3106017859137</v>
      </c>
      <c r="AD2757" s="12">
        <v>-5.0301153712140581</v>
      </c>
      <c r="AE2757" s="12">
        <v>3.1066790842953274</v>
      </c>
      <c r="AF2757" s="12">
        <v>1.9620623361135705</v>
      </c>
      <c r="AG2757" s="12">
        <v>1.4864977002097723</v>
      </c>
      <c r="AH2757" s="12">
        <v>0.94340848704109082</v>
      </c>
      <c r="AI2757" s="12">
        <v>-4.9216091895100247</v>
      </c>
      <c r="AJ2757" s="12">
        <v>3.7570233621068168</v>
      </c>
      <c r="AK2757" s="12">
        <v>-2.3490126721833389</v>
      </c>
      <c r="AL2757" s="12">
        <v>3.5500332136286787</v>
      </c>
      <c r="AM2757" s="12">
        <v>-6.8188474885642538</v>
      </c>
      <c r="AN2757" s="12">
        <v>4.8598612303758699</v>
      </c>
      <c r="AO2757" s="12">
        <v>5.8013224666760008</v>
      </c>
      <c r="AP2757" s="12">
        <v>9.0254674296372048</v>
      </c>
      <c r="AQ2757" s="12">
        <v>-2.5074136632251114</v>
      </c>
      <c r="AR2757" s="12">
        <v>-5.2729127737323829</v>
      </c>
      <c r="AS2757" s="12">
        <v>-2.7614310156380717E-2</v>
      </c>
      <c r="AT2757" s="12">
        <v>6.9577313848203568</v>
      </c>
      <c r="AU2757" s="12">
        <v>4.0464763369824519</v>
      </c>
      <c r="AV2757" s="12">
        <v>-1.2872373666581949</v>
      </c>
      <c r="AW2757" s="12">
        <v>0.5542558446501068</v>
      </c>
      <c r="AX2757" s="12">
        <v>11.672665744104382</v>
      </c>
      <c r="AY2757" s="12">
        <v>-1.1838238538164283</v>
      </c>
      <c r="AZ2757" s="12">
        <v>3.9631696076082461</v>
      </c>
      <c r="BA2757" s="12">
        <v>0.24036642913818795</v>
      </c>
      <c r="BB2757" s="12">
        <v>2.9015329778775234</v>
      </c>
      <c r="BC2757" s="12">
        <v>-0.41277599858072284</v>
      </c>
      <c r="BD2757" s="12">
        <v>-5.6250725266471981</v>
      </c>
      <c r="BE2757" s="12">
        <v>6.1851944750275329</v>
      </c>
      <c r="BF2757" s="12">
        <v>-2.7039404541501884</v>
      </c>
      <c r="BG2757" s="12">
        <v>-4.3376024639545028</v>
      </c>
      <c r="BH2757" s="12">
        <v>-0.71617787507011099</v>
      </c>
      <c r="BI2757" s="12">
        <v>0.96083523198929044</v>
      </c>
      <c r="BJ2757" s="12">
        <v>-4.1011332510611016</v>
      </c>
      <c r="BK2757" s="12">
        <v>0.58629394660095391</v>
      </c>
      <c r="BL2757" s="12">
        <v>-0.23179194798157526</v>
      </c>
      <c r="BM2757" s="12">
        <v>2.3465077864207755</v>
      </c>
      <c r="BN2757" s="12">
        <v>0.97113367218172819</v>
      </c>
      <c r="BO2757" s="12">
        <v>-3.7744947349794544</v>
      </c>
      <c r="BP2757" s="12">
        <v>2.4179162908582219</v>
      </c>
      <c r="BQ2757" s="12">
        <v>-8.4667954904352705</v>
      </c>
      <c r="BR2757" s="12">
        <v>-6.280575495883312</v>
      </c>
      <c r="BS2757" s="12">
        <v>-3.1170124057816113</v>
      </c>
      <c r="BT2757" s="12">
        <v>8.4660793204954459</v>
      </c>
      <c r="BU2757" s="12">
        <v>-8.9545443156614546</v>
      </c>
      <c r="BV2757" s="12">
        <v>0.99832401221464218</v>
      </c>
      <c r="BW2757" s="12">
        <v>-4.3466618392886511</v>
      </c>
      <c r="BX2757" s="12">
        <v>3.8827159439287131</v>
      </c>
      <c r="BY2757" s="12">
        <v>-4.5342150281882496</v>
      </c>
      <c r="BZ2757" s="12">
        <v>-5.053751799985128</v>
      </c>
      <c r="CA2757" s="12">
        <v>-3.3783636147993299</v>
      </c>
      <c r="CB2757" s="12">
        <v>5.1818503309200556</v>
      </c>
      <c r="CC2757" s="12">
        <v>-2.4924114750078425</v>
      </c>
      <c r="CD2757" s="12">
        <v>-4.3890656964174486</v>
      </c>
      <c r="CE2757" s="12">
        <v>3.4132336442674154</v>
      </c>
      <c r="CF2757" s="12">
        <v>-0.93631536828047091</v>
      </c>
      <c r="CG2757" s="12">
        <v>-6.5166487232651207</v>
      </c>
      <c r="CH2757" s="12">
        <v>-1.2416572409234512</v>
      </c>
      <c r="CI2757" s="12">
        <v>-2.6590836183616484</v>
      </c>
      <c r="CJ2757" s="12">
        <v>-8.0081334703859994</v>
      </c>
      <c r="CK2757" s="12">
        <v>-3.3137449811592283</v>
      </c>
      <c r="CL2757" s="12">
        <v>6.0483442162201726</v>
      </c>
      <c r="CM2757" s="12">
        <v>5.1296419387694172</v>
      </c>
      <c r="CN2757" s="12">
        <v>-8.455580079633755</v>
      </c>
      <c r="CO2757" s="12">
        <v>-3.7484232961408259</v>
      </c>
      <c r="CP2757" s="12">
        <v>3.9582937773674791</v>
      </c>
      <c r="CQ2757" s="12">
        <v>2.1268030220052081</v>
      </c>
      <c r="CR2757" s="12">
        <v>4.2212422714612332</v>
      </c>
      <c r="CS2757" s="12">
        <v>-8.5068885448098026</v>
      </c>
      <c r="CT2757" s="12">
        <v>5.5218960897889859</v>
      </c>
      <c r="CU2757" s="12">
        <v>1.3058299673630187</v>
      </c>
      <c r="CV2757" s="12">
        <v>0.32053149311929252</v>
      </c>
      <c r="CW2757" s="12">
        <v>-1.1191418302701819</v>
      </c>
      <c r="CX2757" s="12">
        <v>1.9109509631490897</v>
      </c>
      <c r="CY2757" s="12">
        <v>1.6563193277790036</v>
      </c>
      <c r="CZ2757" s="12">
        <v>-9.2944499636794689</v>
      </c>
      <c r="DA2757" s="12">
        <v>-5.7683535670256312</v>
      </c>
      <c r="DB2757" s="12">
        <v>1.2387296280638758</v>
      </c>
      <c r="DC2757" s="12">
        <v>-13.284768291600527</v>
      </c>
      <c r="DD2757" s="12">
        <v>0.9977046710106442</v>
      </c>
    </row>
    <row r="2758" spans="1:108" x14ac:dyDescent="0.25">
      <c r="H2758" s="11" t="s">
        <v>2</v>
      </c>
      <c r="I2758" s="12">
        <v>9.8202286061855073</v>
      </c>
      <c r="J2758" s="12">
        <v>4.2343977194368261</v>
      </c>
      <c r="K2758" s="12">
        <v>14.572893127327639</v>
      </c>
      <c r="L2758" s="12">
        <v>28.079504512664155</v>
      </c>
      <c r="M2758" s="12">
        <v>3.9148419295719044</v>
      </c>
      <c r="N2758" s="12">
        <v>15.531743436902287</v>
      </c>
      <c r="O2758" s="12">
        <v>-4.2255590719051419</v>
      </c>
      <c r="P2758" s="12">
        <v>22.373908764881211</v>
      </c>
      <c r="Q2758" s="12">
        <v>8.1256234071826068</v>
      </c>
      <c r="R2758" s="12">
        <v>-1.3231590037531991</v>
      </c>
      <c r="S2758" s="12">
        <v>16.028748500177681</v>
      </c>
      <c r="T2758" s="12">
        <v>27.609879524329287</v>
      </c>
      <c r="U2758" s="12">
        <v>21.792200766474011</v>
      </c>
      <c r="V2758" s="12">
        <v>-2.3960716553725638</v>
      </c>
      <c r="W2758" s="12">
        <v>-4.7888576556189966</v>
      </c>
      <c r="X2758" s="12">
        <v>8.954067137934592</v>
      </c>
      <c r="Y2758" s="12">
        <v>6.4257332670996323</v>
      </c>
      <c r="Z2758" s="12">
        <v>-5.2281715464387633</v>
      </c>
      <c r="AA2758" s="12">
        <v>5.0407951203315324</v>
      </c>
      <c r="AB2758" s="12">
        <v>9.9200366498072743</v>
      </c>
      <c r="AC2758" s="12">
        <v>36.091291233172882</v>
      </c>
      <c r="AD2758" s="12">
        <v>2.0521808555327494</v>
      </c>
      <c r="AE2758" s="12">
        <v>16.334309918747696</v>
      </c>
      <c r="AF2758" s="12">
        <v>13.002921441687409</v>
      </c>
      <c r="AG2758" s="12">
        <v>13.589993908788211</v>
      </c>
      <c r="AH2758" s="12">
        <v>12.501313311456483</v>
      </c>
      <c r="AI2758" s="12">
        <v>-1.6705090711870905</v>
      </c>
      <c r="AJ2758" s="12">
        <v>18.004748355837652</v>
      </c>
      <c r="AK2758" s="12">
        <v>5.9188997119745794</v>
      </c>
      <c r="AL2758" s="12">
        <v>17.104465674523947</v>
      </c>
      <c r="AM2758" s="12">
        <v>-3.3038001183672985</v>
      </c>
      <c r="AN2758" s="12">
        <v>19.815315178904786</v>
      </c>
      <c r="AO2758" s="12">
        <v>21.801189073781625</v>
      </c>
      <c r="AP2758" s="12">
        <v>29.096822978526077</v>
      </c>
      <c r="AQ2758" s="12">
        <v>3.724198395459088</v>
      </c>
      <c r="AR2758" s="12">
        <v>-1.4879788493338673</v>
      </c>
      <c r="AS2758" s="12">
        <v>9.1729400015410878</v>
      </c>
      <c r="AT2758" s="12">
        <v>25.190179686533661</v>
      </c>
      <c r="AU2758" s="12">
        <v>17.44984021316619</v>
      </c>
      <c r="AV2758" s="12">
        <v>8.0271266983210801</v>
      </c>
      <c r="AW2758" s="12">
        <v>11.302138588105025</v>
      </c>
      <c r="AX2758" s="12">
        <v>34.088202090119829</v>
      </c>
      <c r="AY2758" s="12">
        <v>8.7957541187038508</v>
      </c>
      <c r="AZ2758" s="12">
        <v>17.346717881796131</v>
      </c>
      <c r="BA2758" s="12">
        <v>10.22894069315012</v>
      </c>
      <c r="BB2758" s="12">
        <v>15.118166241656436</v>
      </c>
      <c r="BC2758" s="12">
        <v>9.5449182505354386</v>
      </c>
      <c r="BD2758" s="12">
        <v>-0.25728516552297176</v>
      </c>
      <c r="BE2758" s="12">
        <v>21.642941415442156</v>
      </c>
      <c r="BF2758" s="12">
        <v>3.1818270366144255</v>
      </c>
      <c r="BG2758" s="12">
        <v>1.2763696366450767</v>
      </c>
      <c r="BH2758" s="12">
        <v>6.5890280406909554</v>
      </c>
      <c r="BI2758" s="12">
        <v>10.459642708793883</v>
      </c>
      <c r="BJ2758" s="12">
        <v>0.72387140102937209</v>
      </c>
      <c r="BK2758" s="12">
        <v>12.015307152339044</v>
      </c>
      <c r="BL2758" s="12">
        <v>9.054746743690492</v>
      </c>
      <c r="BM2758" s="12">
        <v>16.020040916353242</v>
      </c>
      <c r="BN2758" s="12">
        <v>12.508843424893861</v>
      </c>
      <c r="BO2758" s="12">
        <v>-0.11784422216695578</v>
      </c>
      <c r="BP2758" s="12">
        <v>15.213838870148258</v>
      </c>
      <c r="BQ2758" s="12">
        <v>-8.5878825636757679</v>
      </c>
      <c r="BR2758" s="12">
        <v>-2.2048707733925532</v>
      </c>
      <c r="BS2758" s="12">
        <v>2.5816461450207568</v>
      </c>
      <c r="BT2758" s="12">
        <v>26.68621415656742</v>
      </c>
      <c r="BU2758" s="12">
        <v>-8.7667216882690173</v>
      </c>
      <c r="BV2758" s="12">
        <v>12.696462590084687</v>
      </c>
      <c r="BW2758" s="12">
        <v>1.0175019443334345</v>
      </c>
      <c r="BX2758" s="12">
        <v>16.546006444136442</v>
      </c>
      <c r="BY2758" s="12">
        <v>1.6111099944059999</v>
      </c>
      <c r="BZ2758" s="12">
        <v>0.1516201883042318</v>
      </c>
      <c r="CA2758" s="12">
        <v>3.2167909785805189</v>
      </c>
      <c r="CB2758" s="12">
        <v>21.639793052770315</v>
      </c>
      <c r="CC2758" s="12">
        <v>5.820506250689454</v>
      </c>
      <c r="CD2758" s="12">
        <v>2.6778409743641429</v>
      </c>
      <c r="CE2758" s="12">
        <v>16.823871779608723</v>
      </c>
      <c r="CF2758" s="12">
        <v>9.4286322157825282</v>
      </c>
      <c r="CG2758" s="12">
        <v>-5.0808386796185481</v>
      </c>
      <c r="CH2758" s="12">
        <v>9.1985350750802102</v>
      </c>
      <c r="CI2758" s="12">
        <v>7.2487687173326059</v>
      </c>
      <c r="CJ2758" s="12">
        <v>-5.1119299526315345</v>
      </c>
      <c r="CK2758" s="12">
        <v>2.9694373208146256</v>
      </c>
      <c r="CL2758" s="12">
        <v>21.434544650416367</v>
      </c>
      <c r="CM2758" s="12">
        <v>20.443784823121572</v>
      </c>
      <c r="CN2758" s="12">
        <v>-7.151152767731193</v>
      </c>
      <c r="CO2758" s="12">
        <v>2.5397741368502653</v>
      </c>
      <c r="CP2758" s="12">
        <v>18.196482365434044</v>
      </c>
      <c r="CQ2758" s="12">
        <v>14.312237038035693</v>
      </c>
      <c r="CR2758" s="12">
        <v>20.419023886062362</v>
      </c>
      <c r="CS2758" s="12">
        <v>-8.0006009080433067</v>
      </c>
      <c r="CT2758" s="12">
        <v>20.662640058021264</v>
      </c>
      <c r="CU2758" s="12">
        <v>13.352532433116025</v>
      </c>
      <c r="CV2758" s="12">
        <v>10.705548209731019</v>
      </c>
      <c r="CW2758" s="12">
        <v>6.360324128945722</v>
      </c>
      <c r="CX2758" s="12">
        <v>11.749878138471495</v>
      </c>
      <c r="CY2758" s="12">
        <v>12.11821428377209</v>
      </c>
      <c r="CZ2758" s="12">
        <v>-9.4562744005132053</v>
      </c>
      <c r="DA2758" s="12">
        <v>-2.4930344355928202</v>
      </c>
      <c r="DB2758" s="12">
        <v>12.317977677171623</v>
      </c>
      <c r="DC2758" s="12">
        <v>-17.485057732415495</v>
      </c>
      <c r="DD2758" s="12">
        <v>10.551359627141936</v>
      </c>
    </row>
    <row r="2759" spans="1:108" x14ac:dyDescent="0.25">
      <c r="A2759" s="2">
        <v>920</v>
      </c>
      <c r="B2759" s="8">
        <f t="shared" ref="B2759" ca="1" si="4521">_xlfn.COVARIANCE.P(OFFSET(I2760,0,0,1,20),OFFSET(I2761,0,0,1,20))/_xlfn.VAR.P(OFFSET(I2760,0,0,1,20))</f>
        <v>1.9958693514237047</v>
      </c>
      <c r="C2759" s="8">
        <f t="shared" ref="C2759" ca="1" si="4522">_xlfn.COVARIANCE.P(OFFSET(I2760,0,0,1,50),OFFSET(I2761,0,0,1,50))/_xlfn.VAR.P(OFFSET(I2760,0,0,1,50))</f>
        <v>2.026586921926429</v>
      </c>
      <c r="D2759" s="8">
        <f t="shared" ref="D2759" ca="1" si="4523">_xlfn.COVARIANCE.P(OFFSET(I2760,0,0,1,100),OFFSET(I2761,0,0,1,100))/_xlfn.VAR.P(OFFSET(I2760,0,0,1,100))</f>
        <v>2.0144671215855432</v>
      </c>
      <c r="E2759" s="8">
        <f t="shared" ref="E2759" ca="1" si="4524">AVERAGE(OFFSET(I2761,0,0,1,20))-AVERAGE(OFFSET(I2760,0,0,1,20))*B2759</f>
        <v>10.023079271436822</v>
      </c>
      <c r="F2759" s="8">
        <f t="shared" ref="F2759" ca="1" si="4525">AVERAGE(OFFSET(I2761,0,0,1,50))-AVERAGE(OFFSET(I2760,0,0,1,50))*C2759</f>
        <v>9.8915565782605235</v>
      </c>
      <c r="G2759" s="8">
        <f t="shared" ref="G2759" ca="1" si="4526">AVERAGE(OFFSET(I2761,0,0,1,100))-AVERAGE(OFFSET(I2760,0,0,1,100))*D2759</f>
        <v>9.9397956376611294</v>
      </c>
      <c r="H2759" s="9" t="s">
        <v>29</v>
      </c>
      <c r="I2759" s="10">
        <v>3113</v>
      </c>
      <c r="J2759" s="10">
        <v>1831</v>
      </c>
      <c r="K2759" s="10">
        <v>4561</v>
      </c>
      <c r="L2759" s="10">
        <v>3282</v>
      </c>
      <c r="M2759" s="10">
        <v>6170</v>
      </c>
      <c r="N2759" s="10">
        <v>2611</v>
      </c>
      <c r="O2759" s="10">
        <v>4359</v>
      </c>
      <c r="P2759" s="10">
        <v>3575</v>
      </c>
      <c r="Q2759" s="10">
        <v>2646</v>
      </c>
      <c r="R2759" s="10">
        <v>2082</v>
      </c>
      <c r="S2759" s="10">
        <v>8182</v>
      </c>
      <c r="T2759" s="10">
        <v>3658</v>
      </c>
      <c r="U2759" s="10">
        <v>671</v>
      </c>
      <c r="V2759" s="10">
        <v>9975</v>
      </c>
      <c r="W2759" s="10">
        <v>3305</v>
      </c>
      <c r="X2759" s="10">
        <v>3122</v>
      </c>
      <c r="Y2759" s="10">
        <v>2351</v>
      </c>
      <c r="Z2759" s="10">
        <v>8369</v>
      </c>
      <c r="AA2759" s="10">
        <v>8674</v>
      </c>
      <c r="AB2759" s="10">
        <v>5504</v>
      </c>
      <c r="AC2759" s="10">
        <v>2937</v>
      </c>
      <c r="AD2759" s="10">
        <v>8617</v>
      </c>
      <c r="AE2759" s="10">
        <v>5462</v>
      </c>
      <c r="AF2759" s="10">
        <v>7560</v>
      </c>
      <c r="AG2759" s="10">
        <v>1352</v>
      </c>
      <c r="AH2759" s="10">
        <v>8882</v>
      </c>
      <c r="AI2759" s="10">
        <v>4138</v>
      </c>
      <c r="AJ2759" s="10">
        <v>4106</v>
      </c>
      <c r="AK2759" s="10">
        <v>3274</v>
      </c>
      <c r="AL2759" s="10">
        <v>6789</v>
      </c>
      <c r="AM2759" s="10">
        <v>8343</v>
      </c>
      <c r="AN2759" s="10">
        <v>5469</v>
      </c>
      <c r="AO2759" s="10">
        <v>329</v>
      </c>
      <c r="AP2759" s="10">
        <v>4885</v>
      </c>
      <c r="AQ2759" s="10">
        <v>1644</v>
      </c>
      <c r="AR2759" s="10">
        <v>9377</v>
      </c>
      <c r="AS2759" s="10">
        <v>7831</v>
      </c>
      <c r="AT2759" s="10">
        <v>767</v>
      </c>
      <c r="AU2759" s="10">
        <v>8213</v>
      </c>
      <c r="AV2759" s="10">
        <v>5751</v>
      </c>
      <c r="AW2759" s="10">
        <v>3383</v>
      </c>
      <c r="AX2759" s="10">
        <v>5117</v>
      </c>
      <c r="AY2759" s="10">
        <v>5314</v>
      </c>
      <c r="AZ2759" s="10">
        <v>9337</v>
      </c>
      <c r="BA2759" s="10">
        <v>8603</v>
      </c>
      <c r="BB2759" s="10">
        <v>2026</v>
      </c>
      <c r="BC2759" s="10">
        <v>3756</v>
      </c>
      <c r="BD2759" s="10">
        <v>799</v>
      </c>
      <c r="BE2759" s="10">
        <v>7994</v>
      </c>
      <c r="BF2759" s="10">
        <v>4117</v>
      </c>
      <c r="BG2759" s="10">
        <v>3716</v>
      </c>
      <c r="BH2759" s="10">
        <v>3647</v>
      </c>
      <c r="BI2759" s="10">
        <v>854</v>
      </c>
      <c r="BJ2759" s="10">
        <v>2922</v>
      </c>
      <c r="BK2759" s="10">
        <v>8157</v>
      </c>
      <c r="BL2759" s="10">
        <v>5300</v>
      </c>
      <c r="BM2759" s="10">
        <v>2513</v>
      </c>
      <c r="BN2759" s="10">
        <v>5938</v>
      </c>
      <c r="BO2759" s="10">
        <v>1919</v>
      </c>
      <c r="BP2759" s="10">
        <v>2807</v>
      </c>
      <c r="BQ2759" s="10">
        <v>1215</v>
      </c>
      <c r="BR2759" s="10">
        <v>6826</v>
      </c>
      <c r="BS2759" s="10">
        <v>3331</v>
      </c>
      <c r="BT2759" s="10">
        <v>9557</v>
      </c>
      <c r="BU2759" s="10">
        <v>9793</v>
      </c>
      <c r="BV2759" s="10">
        <v>4652</v>
      </c>
      <c r="BW2759" s="10">
        <v>6282</v>
      </c>
      <c r="BX2759" s="10">
        <v>8027</v>
      </c>
      <c r="BY2759" s="10">
        <v>6225</v>
      </c>
      <c r="BZ2759" s="10">
        <v>4532</v>
      </c>
      <c r="CA2759" s="10">
        <v>600</v>
      </c>
      <c r="CB2759" s="10">
        <v>6321</v>
      </c>
      <c r="CC2759" s="10">
        <v>3764</v>
      </c>
      <c r="CD2759" s="10">
        <v>2672</v>
      </c>
      <c r="CE2759" s="10">
        <v>6148</v>
      </c>
      <c r="CF2759" s="10">
        <v>6490</v>
      </c>
      <c r="CG2759" s="10">
        <v>1692</v>
      </c>
      <c r="CH2759" s="10">
        <v>1028</v>
      </c>
      <c r="CI2759" s="10">
        <v>7112</v>
      </c>
      <c r="CJ2759" s="10">
        <v>3770</v>
      </c>
      <c r="CK2759" s="10">
        <v>2731</v>
      </c>
      <c r="CL2759" s="10">
        <v>9950</v>
      </c>
      <c r="CM2759" s="10">
        <v>9773</v>
      </c>
      <c r="CN2759" s="10">
        <v>3510</v>
      </c>
      <c r="CO2759" s="10">
        <v>4615</v>
      </c>
      <c r="CP2759" s="10">
        <v>232</v>
      </c>
      <c r="CQ2759" s="10">
        <v>6274</v>
      </c>
      <c r="CR2759" s="10">
        <v>6545</v>
      </c>
      <c r="CS2759" s="10">
        <v>7239</v>
      </c>
      <c r="CT2759" s="10">
        <v>2778</v>
      </c>
      <c r="CU2759" s="10">
        <v>3280</v>
      </c>
      <c r="CV2759" s="10">
        <v>4078</v>
      </c>
      <c r="CW2759" s="10">
        <v>4529</v>
      </c>
      <c r="CX2759" s="10">
        <v>7852</v>
      </c>
      <c r="CY2759" s="10">
        <v>1024</v>
      </c>
      <c r="CZ2759" s="10">
        <v>8224</v>
      </c>
      <c r="DA2759" s="10">
        <v>5226</v>
      </c>
      <c r="DB2759" s="10">
        <v>4803</v>
      </c>
      <c r="DC2759" s="10">
        <v>1836</v>
      </c>
      <c r="DD2759" s="10">
        <v>3456</v>
      </c>
    </row>
    <row r="2760" spans="1:108" x14ac:dyDescent="0.25">
      <c r="H2760" s="11" t="s">
        <v>0</v>
      </c>
      <c r="I2760" s="12">
        <v>3.5592670902107507E-2</v>
      </c>
      <c r="J2760" s="12">
        <v>-10.493767711840453</v>
      </c>
      <c r="K2760" s="12">
        <v>5.5851802734105895</v>
      </c>
      <c r="L2760" s="12">
        <v>2.9590653181777511</v>
      </c>
      <c r="M2760" s="12">
        <v>-7.8204796093351536</v>
      </c>
      <c r="N2760" s="12">
        <v>-3.8186442363186472</v>
      </c>
      <c r="O2760" s="12">
        <v>-2.6701094608637281</v>
      </c>
      <c r="P2760" s="12">
        <v>-1.5349777151409749</v>
      </c>
      <c r="Q2760" s="12">
        <v>10.192940379087842</v>
      </c>
      <c r="R2760" s="12">
        <v>-6.4143583703319829</v>
      </c>
      <c r="S2760" s="12">
        <v>-2.0228537469567249</v>
      </c>
      <c r="T2760" s="12">
        <v>-2.6813502300409868</v>
      </c>
      <c r="U2760" s="12">
        <v>0.9650025098295878</v>
      </c>
      <c r="V2760" s="12">
        <v>3.4246781479759081</v>
      </c>
      <c r="W2760" s="12">
        <v>6.7771818795894596</v>
      </c>
      <c r="X2760" s="12">
        <v>1.3427482775613899E-2</v>
      </c>
      <c r="Y2760" s="12">
        <v>2.0205385019685558</v>
      </c>
      <c r="Z2760" s="12">
        <v>7.3030599890164289</v>
      </c>
      <c r="AA2760" s="12">
        <v>0.92193396464168509</v>
      </c>
      <c r="AB2760" s="12">
        <v>-2.5725892977029514</v>
      </c>
      <c r="AC2760" s="12">
        <v>-5.066579331888617</v>
      </c>
      <c r="AD2760" s="12">
        <v>-4.9216091895100247</v>
      </c>
      <c r="AE2760" s="12">
        <v>-6.2696275315038044</v>
      </c>
      <c r="AF2760" s="12">
        <v>-3.518594207876176</v>
      </c>
      <c r="AG2760" s="12">
        <v>2.0925940946264041</v>
      </c>
      <c r="AH2760" s="12">
        <v>0.75560054714985703</v>
      </c>
      <c r="AI2760" s="12">
        <v>-9.4325911979246957</v>
      </c>
      <c r="AJ2760" s="12">
        <v>6.5091519123931132</v>
      </c>
      <c r="AK2760" s="12">
        <v>8.8348465012688067</v>
      </c>
      <c r="AL2760" s="12">
        <v>7.6220433783287058</v>
      </c>
      <c r="AM2760" s="12">
        <v>-0.95141809365634034</v>
      </c>
      <c r="AN2760" s="12">
        <v>-7.8974410391230432</v>
      </c>
      <c r="AO2760" s="12">
        <v>2.5868508976273574</v>
      </c>
      <c r="AP2760" s="12">
        <v>-4.739959840987086</v>
      </c>
      <c r="AQ2760" s="12">
        <v>-0.8289793361221427</v>
      </c>
      <c r="AR2760" s="12">
        <v>-2.9203063692757696</v>
      </c>
      <c r="AS2760" s="12">
        <v>3.3571587862751344</v>
      </c>
      <c r="AT2760" s="12">
        <v>6.2969198709531184</v>
      </c>
      <c r="AU2760" s="12">
        <v>-5.1400023509612272</v>
      </c>
      <c r="AV2760" s="12">
        <v>-4.9854270355444266</v>
      </c>
      <c r="AW2760" s="12">
        <v>3.5428713656045945</v>
      </c>
      <c r="AX2760" s="12">
        <v>12.271185366260431</v>
      </c>
      <c r="AY2760" s="12">
        <v>2.1741332900402082</v>
      </c>
      <c r="AZ2760" s="12">
        <v>3.3192109024575727</v>
      </c>
      <c r="BA2760" s="12">
        <v>10.910377092628114</v>
      </c>
      <c r="BB2760" s="12">
        <v>-2.58436905067486</v>
      </c>
      <c r="BC2760" s="12">
        <v>0.53290920733108671</v>
      </c>
      <c r="BD2760" s="12">
        <v>1.4057990663826623</v>
      </c>
      <c r="BE2760" s="12">
        <v>0.65796523096424708</v>
      </c>
      <c r="BF2760" s="12">
        <v>10.707080213947084</v>
      </c>
      <c r="BG2760" s="12">
        <v>-12.775146710021721</v>
      </c>
      <c r="BH2760" s="12">
        <v>0.65974424209404925</v>
      </c>
      <c r="BI2760" s="12">
        <v>-2.1778394277720436</v>
      </c>
      <c r="BJ2760" s="12">
        <v>6.0204405556751617</v>
      </c>
      <c r="BK2760" s="12">
        <v>1.0891304561323898</v>
      </c>
      <c r="BL2760" s="12">
        <v>6.2880498521225618</v>
      </c>
      <c r="BM2760" s="12">
        <v>-8.5008796517285745</v>
      </c>
      <c r="BN2760" s="12">
        <v>-1.7935766621116309</v>
      </c>
      <c r="BO2760" s="12">
        <v>-10.081349370293257</v>
      </c>
      <c r="BP2760" s="12">
        <v>6.064144100913631</v>
      </c>
      <c r="BQ2760" s="12">
        <v>0.46684001122711977</v>
      </c>
      <c r="BR2760" s="12">
        <v>-8.0599759212046411</v>
      </c>
      <c r="BS2760" s="12">
        <v>-10.99362190860692</v>
      </c>
      <c r="BT2760" s="12">
        <v>6.3624408547905276</v>
      </c>
      <c r="BU2760" s="12">
        <v>2.532544230633595</v>
      </c>
      <c r="BV2760" s="12">
        <v>-9.1190411696363274</v>
      </c>
      <c r="BW2760" s="12">
        <v>-2.1989745209777771</v>
      </c>
      <c r="BX2760" s="12">
        <v>0.51471501633695793</v>
      </c>
      <c r="BY2760" s="12">
        <v>4.18788138544285</v>
      </c>
      <c r="BZ2760" s="12">
        <v>4.795922398489548</v>
      </c>
      <c r="CA2760" s="12">
        <v>5.5503578438690395</v>
      </c>
      <c r="CB2760" s="12">
        <v>5.6369638605210177</v>
      </c>
      <c r="CC2760" s="12">
        <v>4.5511387708595654</v>
      </c>
      <c r="CD2760" s="12">
        <v>5.8483789150139369</v>
      </c>
      <c r="CE2760" s="12">
        <v>-3.1220942962866154</v>
      </c>
      <c r="CF2760" s="12">
        <v>4.2460972377499289</v>
      </c>
      <c r="CG2760" s="12">
        <v>1.405713423365297</v>
      </c>
      <c r="CH2760" s="12">
        <v>-4.0292193089021007</v>
      </c>
      <c r="CI2760" s="12">
        <v>6.1606632189762127</v>
      </c>
      <c r="CJ2760" s="12">
        <v>-1.8850916066521326</v>
      </c>
      <c r="CK2760" s="12">
        <v>6.3035127516118283</v>
      </c>
      <c r="CL2760" s="12">
        <v>7.2428909157316745</v>
      </c>
      <c r="CM2760" s="12">
        <v>-2.7846537652063432</v>
      </c>
      <c r="CN2760" s="12">
        <v>4.6152541174061126</v>
      </c>
      <c r="CO2760" s="12">
        <v>8.8135080706093341</v>
      </c>
      <c r="CP2760" s="12">
        <v>5.1981465070516197</v>
      </c>
      <c r="CQ2760" s="12">
        <v>-2.6983136087017896</v>
      </c>
      <c r="CR2760" s="12">
        <v>-2.7250478285162409</v>
      </c>
      <c r="CS2760" s="12">
        <v>-0.64442208221522357</v>
      </c>
      <c r="CT2760" s="12">
        <v>2.3762722108604759</v>
      </c>
      <c r="CU2760" s="12">
        <v>-5.1343938779307052</v>
      </c>
      <c r="CV2760" s="12">
        <v>-6.1114214262899003</v>
      </c>
      <c r="CW2760" s="12">
        <v>-3.9340205733013462</v>
      </c>
      <c r="CX2760" s="12">
        <v>-1.8286711525766139</v>
      </c>
      <c r="CY2760" s="12">
        <v>4.3976000121853795</v>
      </c>
      <c r="CZ2760" s="12">
        <v>-7.98652334108926</v>
      </c>
      <c r="DA2760" s="12">
        <v>-6.9268498883950578</v>
      </c>
      <c r="DB2760" s="12">
        <v>5.3973812327913953</v>
      </c>
      <c r="DC2760" s="12">
        <v>0.32217517145293978</v>
      </c>
      <c r="DD2760" s="12">
        <v>4.1337281889139907</v>
      </c>
    </row>
    <row r="2761" spans="1:108" x14ac:dyDescent="0.25">
      <c r="H2761" s="11" t="s">
        <v>2</v>
      </c>
      <c r="I2761" s="12">
        <v>10.275220575789783</v>
      </c>
      <c r="J2761" s="12">
        <v>-10.990702728523759</v>
      </c>
      <c r="K2761" s="12">
        <v>21.008956501543544</v>
      </c>
      <c r="L2761" s="12">
        <v>14.372911157707678</v>
      </c>
      <c r="M2761" s="12">
        <v>-4.4420998841578392</v>
      </c>
      <c r="N2761" s="12">
        <v>2.0935286589273776</v>
      </c>
      <c r="O2761" s="12">
        <v>6.0363536048768314</v>
      </c>
      <c r="P2761" s="12">
        <v>5.8510837897420451</v>
      </c>
      <c r="Q2761" s="12">
        <v>28.998272455302008</v>
      </c>
      <c r="R2761" s="12">
        <v>-3.1031558384628757</v>
      </c>
      <c r="S2761" s="12">
        <v>3.5702671411486109</v>
      </c>
      <c r="T2761" s="12">
        <v>5.2626422228879433</v>
      </c>
      <c r="U2761" s="12">
        <v>12.120936428211206</v>
      </c>
      <c r="V2761" s="12">
        <v>18.420191421022153</v>
      </c>
      <c r="W2761" s="12">
        <v>24.363689185155859</v>
      </c>
      <c r="X2761" s="12">
        <v>10.245906850776462</v>
      </c>
      <c r="Y2761" s="12">
        <v>15.128343832996025</v>
      </c>
      <c r="Z2761" s="12">
        <v>25.595265675071182</v>
      </c>
      <c r="AA2761" s="12">
        <v>12.022603106001425</v>
      </c>
      <c r="AB2761" s="12">
        <v>3.9696127263425143</v>
      </c>
      <c r="AC2761" s="12">
        <v>-0.11192081795116673</v>
      </c>
      <c r="AD2761" s="12">
        <v>-1.6705090711870905</v>
      </c>
      <c r="AE2761" s="12">
        <v>-2.8363666543381867</v>
      </c>
      <c r="AF2761" s="12">
        <v>3.1334600648059032</v>
      </c>
      <c r="AG2761" s="12">
        <v>15.118238868985861</v>
      </c>
      <c r="AH2761" s="12">
        <v>10.95185319011313</v>
      </c>
      <c r="AI2761" s="12">
        <v>-9.7285730927990901</v>
      </c>
      <c r="AJ2761" s="12">
        <v>23.441664166716691</v>
      </c>
      <c r="AK2761" s="12">
        <v>26.523874215765513</v>
      </c>
      <c r="AL2761" s="12">
        <v>23.842391080683353</v>
      </c>
      <c r="AM2761" s="12">
        <v>8.6194477167595824</v>
      </c>
      <c r="AN2761" s="12">
        <v>-5.9611181069131485</v>
      </c>
      <c r="AO2761" s="12">
        <v>15.066661889198794</v>
      </c>
      <c r="AP2761" s="12">
        <v>-0.51119447446084032</v>
      </c>
      <c r="AQ2761" s="12">
        <v>8.3096300760748871</v>
      </c>
      <c r="AR2761" s="12">
        <v>3.4446083936309719</v>
      </c>
      <c r="AS2761" s="12">
        <v>16.604522523831612</v>
      </c>
      <c r="AT2761" s="12">
        <v>23.862507045833876</v>
      </c>
      <c r="AU2761" s="12">
        <v>-0.15517624942393432</v>
      </c>
      <c r="AV2761" s="12">
        <v>0.12426681917925425</v>
      </c>
      <c r="AW2761" s="12">
        <v>18.482759789388137</v>
      </c>
      <c r="AX2761" s="12">
        <v>34.945556671241462</v>
      </c>
      <c r="AY2761" s="12">
        <v>13.905286108457371</v>
      </c>
      <c r="AZ2761" s="12">
        <v>15.273933456746795</v>
      </c>
      <c r="BA2761" s="12">
        <v>31.637724795668849</v>
      </c>
      <c r="BB2761" s="12">
        <v>3.4460477765163606</v>
      </c>
      <c r="BC2761" s="12">
        <v>10.938642836894896</v>
      </c>
      <c r="BD2761" s="12">
        <v>12.438696496225829</v>
      </c>
      <c r="BE2761" s="12">
        <v>11.113260927785911</v>
      </c>
      <c r="BF2761" s="12">
        <v>33.15744751033192</v>
      </c>
      <c r="BG2761" s="12">
        <v>-15.48732620704634</v>
      </c>
      <c r="BH2761" s="12">
        <v>10.003341045958402</v>
      </c>
      <c r="BI2761" s="12">
        <v>5.6501845038424889</v>
      </c>
      <c r="BJ2761" s="12">
        <v>22.975707308415569</v>
      </c>
      <c r="BK2761" s="12">
        <v>12.587864371142125</v>
      </c>
      <c r="BL2761" s="12">
        <v>23.5098416068642</v>
      </c>
      <c r="BM2761" s="12">
        <v>-5.7371689948354128</v>
      </c>
      <c r="BN2761" s="12">
        <v>7.150822666929062</v>
      </c>
      <c r="BO2761" s="12">
        <v>-10.375018655059153</v>
      </c>
      <c r="BP2761" s="12">
        <v>23.63593226907993</v>
      </c>
      <c r="BQ2761" s="12">
        <v>9.4686096248036069</v>
      </c>
      <c r="BR2761" s="12">
        <v>-5.2281715464387633</v>
      </c>
      <c r="BS2761" s="12">
        <v>-12.797808497245237</v>
      </c>
      <c r="BT2761" s="12">
        <v>22.406834195486589</v>
      </c>
      <c r="BU2761" s="12">
        <v>15.492123766737285</v>
      </c>
      <c r="BV2761" s="12">
        <v>-9.774880523953378</v>
      </c>
      <c r="BW2761" s="12">
        <v>6.2598592733380478</v>
      </c>
      <c r="BX2761" s="12">
        <v>10.655431513064478</v>
      </c>
      <c r="BY2761" s="12">
        <v>17.256026893697694</v>
      </c>
      <c r="BZ2761" s="12">
        <v>19.754458788611164</v>
      </c>
      <c r="CA2761" s="12">
        <v>22.883104241198609</v>
      </c>
      <c r="CB2761" s="12">
        <v>21.205037702599732</v>
      </c>
      <c r="CC2761" s="12">
        <v>20.133994891878718</v>
      </c>
      <c r="CD2761" s="12">
        <v>22.385438013090962</v>
      </c>
      <c r="CE2761" s="12">
        <v>1.4252266616958345</v>
      </c>
      <c r="CF2761" s="12">
        <v>18.511485881207573</v>
      </c>
      <c r="CG2761" s="12">
        <v>10.685779565643175</v>
      </c>
      <c r="CH2761" s="12">
        <v>3.2145535381240249</v>
      </c>
      <c r="CI2761" s="12">
        <v>20.939679901418042</v>
      </c>
      <c r="CJ2761" s="12">
        <v>7.5517521236916449</v>
      </c>
      <c r="CK2761" s="12">
        <v>22.447761802642191</v>
      </c>
      <c r="CL2761" s="12">
        <v>22.019973316226864</v>
      </c>
      <c r="CM2761" s="12">
        <v>3.3385421012027261</v>
      </c>
      <c r="CN2761" s="12">
        <v>20.072533100198061</v>
      </c>
      <c r="CO2761" s="12">
        <v>27.14122857175597</v>
      </c>
      <c r="CP2761" s="12">
        <v>20.374345998382616</v>
      </c>
      <c r="CQ2761" s="12">
        <v>3.2019321741244138</v>
      </c>
      <c r="CR2761" s="12">
        <v>3.948481155119699</v>
      </c>
      <c r="CS2761" s="12">
        <v>9.1144702600290621</v>
      </c>
      <c r="CT2761" s="12">
        <v>15.683561311181716</v>
      </c>
      <c r="CU2761" s="12">
        <v>0.2085709139275812</v>
      </c>
      <c r="CV2761" s="12">
        <v>-1.0433574693964196</v>
      </c>
      <c r="CW2761" s="12">
        <v>4.1216323995373223</v>
      </c>
      <c r="CX2761" s="12">
        <v>5.9992684491691666</v>
      </c>
      <c r="CY2761" s="12">
        <v>19.230831558622391</v>
      </c>
      <c r="CZ2761" s="12">
        <v>-6.7795535400037394</v>
      </c>
      <c r="DA2761" s="12">
        <v>-4.0167459776234891</v>
      </c>
      <c r="DB2761" s="12">
        <v>20.561964037796738</v>
      </c>
      <c r="DC2761" s="12">
        <v>10.854715686117808</v>
      </c>
      <c r="DD2761" s="12">
        <v>17.705108920935132</v>
      </c>
    </row>
    <row r="2762" spans="1:108" x14ac:dyDescent="0.25">
      <c r="A2762" s="2">
        <v>921</v>
      </c>
      <c r="B2762" s="8">
        <f t="shared" ref="B2762" ca="1" si="4527">_xlfn.COVARIANCE.P(OFFSET(I2763,0,0,1,20),OFFSET(I2764,0,0,1,20))/_xlfn.VAR.P(OFFSET(I2763,0,0,1,20))</f>
        <v>1.8853135204936353</v>
      </c>
      <c r="C2762" s="8">
        <f t="shared" ref="C2762" ca="1" si="4528">_xlfn.COVARIANCE.P(OFFSET(I2763,0,0,1,50),OFFSET(I2764,0,0,1,50))/_xlfn.VAR.P(OFFSET(I2763,0,0,1,50))</f>
        <v>1.9326001331162217</v>
      </c>
      <c r="D2762" s="8">
        <f t="shared" ref="D2762" ca="1" si="4529">_xlfn.COVARIANCE.P(OFFSET(I2763,0,0,1,100),OFFSET(I2764,0,0,1,100))/_xlfn.VAR.P(OFFSET(I2763,0,0,1,100))</f>
        <v>1.9518699901239385</v>
      </c>
      <c r="E2762" s="8">
        <f t="shared" ref="E2762" ca="1" si="4530">AVERAGE(OFFSET(I2764,0,0,1,20))-AVERAGE(OFFSET(I2763,0,0,1,20))*B2762</f>
        <v>9.7988461357151024</v>
      </c>
      <c r="F2762" s="8">
        <f t="shared" ref="F2762" ca="1" si="4531">AVERAGE(OFFSET(I2764,0,0,1,50))-AVERAGE(OFFSET(I2763,0,0,1,50))*C2762</f>
        <v>9.9193158941957247</v>
      </c>
      <c r="G2762" s="8">
        <f t="shared" ref="G2762" ca="1" si="4532">AVERAGE(OFFSET(I2764,0,0,1,100))-AVERAGE(OFFSET(I2763,0,0,1,100))*D2762</f>
        <v>9.9267990930890537</v>
      </c>
      <c r="H2762" s="9" t="s">
        <v>29</v>
      </c>
      <c r="I2762" s="10">
        <v>2979</v>
      </c>
      <c r="J2762" s="10">
        <v>2903</v>
      </c>
      <c r="K2762" s="10">
        <v>4362</v>
      </c>
      <c r="L2762" s="10">
        <v>8877</v>
      </c>
      <c r="M2762" s="10">
        <v>1354</v>
      </c>
      <c r="N2762" s="10">
        <v>6689</v>
      </c>
      <c r="O2762" s="10">
        <v>8572</v>
      </c>
      <c r="P2762" s="10">
        <v>7857</v>
      </c>
      <c r="Q2762" s="10">
        <v>2667</v>
      </c>
      <c r="R2762" s="10">
        <v>608</v>
      </c>
      <c r="S2762" s="10">
        <v>5971</v>
      </c>
      <c r="T2762" s="10">
        <v>747</v>
      </c>
      <c r="U2762" s="10">
        <v>3978</v>
      </c>
      <c r="V2762" s="10">
        <v>4929</v>
      </c>
      <c r="W2762" s="10">
        <v>9827</v>
      </c>
      <c r="X2762" s="10">
        <v>6736</v>
      </c>
      <c r="Y2762" s="10">
        <v>5327</v>
      </c>
      <c r="Z2762" s="10">
        <v>1199</v>
      </c>
      <c r="AA2762" s="10">
        <v>6293</v>
      </c>
      <c r="AB2762" s="10">
        <v>3599</v>
      </c>
      <c r="AC2762" s="10">
        <v>9638</v>
      </c>
      <c r="AD2762" s="10">
        <v>7153</v>
      </c>
      <c r="AE2762" s="10">
        <v>9892</v>
      </c>
      <c r="AF2762" s="10">
        <v>1705</v>
      </c>
      <c r="AG2762" s="10">
        <v>3871</v>
      </c>
      <c r="AH2762" s="10">
        <v>5522</v>
      </c>
      <c r="AI2762" s="10">
        <v>4040</v>
      </c>
      <c r="AJ2762" s="10">
        <v>2046</v>
      </c>
      <c r="AK2762" s="10">
        <v>6153</v>
      </c>
      <c r="AL2762" s="10">
        <v>1073</v>
      </c>
      <c r="AM2762" s="10">
        <v>1753</v>
      </c>
      <c r="AN2762" s="10">
        <v>3527</v>
      </c>
      <c r="AO2762" s="10">
        <v>8996</v>
      </c>
      <c r="AP2762" s="10">
        <v>8114</v>
      </c>
      <c r="AQ2762" s="10">
        <v>7254</v>
      </c>
      <c r="AR2762" s="10">
        <v>8236</v>
      </c>
      <c r="AS2762" s="10">
        <v>7016</v>
      </c>
      <c r="AT2762" s="10">
        <v>5079</v>
      </c>
      <c r="AU2762" s="10">
        <v>5691</v>
      </c>
      <c r="AV2762" s="10">
        <v>7222</v>
      </c>
      <c r="AW2762" s="10">
        <v>5151</v>
      </c>
      <c r="AX2762" s="10">
        <v>7468</v>
      </c>
      <c r="AY2762" s="10">
        <v>8849</v>
      </c>
      <c r="AZ2762" s="10">
        <v>4651</v>
      </c>
      <c r="BA2762" s="10">
        <v>2112</v>
      </c>
      <c r="BB2762" s="10">
        <v>8166</v>
      </c>
      <c r="BC2762" s="10">
        <v>5376</v>
      </c>
      <c r="BD2762" s="10">
        <v>3639</v>
      </c>
      <c r="BE2762" s="10">
        <v>1252</v>
      </c>
      <c r="BF2762" s="10">
        <v>223</v>
      </c>
      <c r="BG2762" s="10">
        <v>4554</v>
      </c>
      <c r="BH2762" s="10">
        <v>5980</v>
      </c>
      <c r="BI2762" s="10">
        <v>9598</v>
      </c>
      <c r="BJ2762" s="10">
        <v>4536</v>
      </c>
      <c r="BK2762" s="10">
        <v>6890</v>
      </c>
      <c r="BL2762" s="10">
        <v>953</v>
      </c>
      <c r="BM2762" s="10">
        <v>4898</v>
      </c>
      <c r="BN2762" s="10">
        <v>7339</v>
      </c>
      <c r="BO2762" s="10">
        <v>1372</v>
      </c>
      <c r="BP2762" s="10">
        <v>918</v>
      </c>
      <c r="BQ2762" s="10">
        <v>3141</v>
      </c>
      <c r="BR2762" s="10">
        <v>5877</v>
      </c>
      <c r="BS2762" s="10">
        <v>2355</v>
      </c>
      <c r="BT2762" s="10">
        <v>86</v>
      </c>
      <c r="BU2762" s="10">
        <v>2762</v>
      </c>
      <c r="BV2762" s="10">
        <v>6457</v>
      </c>
      <c r="BW2762" s="10">
        <v>5002</v>
      </c>
      <c r="BX2762" s="10">
        <v>5197</v>
      </c>
      <c r="BY2762" s="10">
        <v>9492</v>
      </c>
      <c r="BZ2762" s="10">
        <v>2219</v>
      </c>
      <c r="CA2762" s="10">
        <v>3120</v>
      </c>
      <c r="CB2762" s="10">
        <v>4306</v>
      </c>
      <c r="CC2762" s="10">
        <v>3362</v>
      </c>
      <c r="CD2762" s="10">
        <v>9125</v>
      </c>
      <c r="CE2762" s="10">
        <v>5946</v>
      </c>
      <c r="CF2762" s="10">
        <v>718</v>
      </c>
      <c r="CG2762" s="10">
        <v>1277</v>
      </c>
      <c r="CH2762" s="10">
        <v>6166</v>
      </c>
      <c r="CI2762" s="10">
        <v>5613</v>
      </c>
      <c r="CJ2762" s="10">
        <v>561</v>
      </c>
      <c r="CK2762" s="10">
        <v>1072</v>
      </c>
      <c r="CL2762" s="10">
        <v>211</v>
      </c>
      <c r="CM2762" s="10">
        <v>5512</v>
      </c>
      <c r="CN2762" s="10">
        <v>323</v>
      </c>
      <c r="CO2762" s="10">
        <v>3402</v>
      </c>
      <c r="CP2762" s="10">
        <v>4684</v>
      </c>
      <c r="CQ2762" s="10">
        <v>1550</v>
      </c>
      <c r="CR2762" s="10">
        <v>7089</v>
      </c>
      <c r="CS2762" s="10">
        <v>5371</v>
      </c>
      <c r="CT2762" s="10">
        <v>7292</v>
      </c>
      <c r="CU2762" s="10">
        <v>8597</v>
      </c>
      <c r="CV2762" s="10">
        <v>3070</v>
      </c>
      <c r="CW2762" s="10">
        <v>9609</v>
      </c>
      <c r="CX2762" s="10">
        <v>1230</v>
      </c>
      <c r="CY2762" s="10">
        <v>8916</v>
      </c>
      <c r="CZ2762" s="10">
        <v>2183</v>
      </c>
      <c r="DA2762" s="10">
        <v>6235</v>
      </c>
      <c r="DB2762" s="10">
        <v>2957</v>
      </c>
      <c r="DC2762" s="10">
        <v>8543</v>
      </c>
      <c r="DD2762" s="10">
        <v>1561</v>
      </c>
    </row>
    <row r="2763" spans="1:108" x14ac:dyDescent="0.25">
      <c r="H2763" s="11" t="s">
        <v>0</v>
      </c>
      <c r="I2763" s="12">
        <v>7.550057198933649E-2</v>
      </c>
      <c r="J2763" s="12">
        <v>-6.3951510464703043</v>
      </c>
      <c r="K2763" s="12">
        <v>5.0725946170956204</v>
      </c>
      <c r="L2763" s="12">
        <v>3.4228192568125775</v>
      </c>
      <c r="M2763" s="12">
        <v>-1.7281624973058838</v>
      </c>
      <c r="N2763" s="12">
        <v>-4.658713161892619</v>
      </c>
      <c r="O2763" s="12">
        <v>1.159755013250968</v>
      </c>
      <c r="P2763" s="12">
        <v>2.2878240433567938</v>
      </c>
      <c r="Q2763" s="12">
        <v>-3.8620526711653671</v>
      </c>
      <c r="R2763" s="12">
        <v>0.11396268489097192</v>
      </c>
      <c r="S2763" s="12">
        <v>1.8755340497646671</v>
      </c>
      <c r="T2763" s="12">
        <v>1.005170085393061</v>
      </c>
      <c r="U2763" s="12">
        <v>5.285120050365343</v>
      </c>
      <c r="V2763" s="12">
        <v>5.6213511874317028</v>
      </c>
      <c r="W2763" s="12">
        <v>1.6996581411132183</v>
      </c>
      <c r="X2763" s="12">
        <v>-7.9898799121625855E-2</v>
      </c>
      <c r="Y2763" s="12">
        <v>-5.6250725266471981</v>
      </c>
      <c r="Z2763" s="12">
        <v>4.9567341537748142</v>
      </c>
      <c r="AA2763" s="12">
        <v>-0.97912601882003003</v>
      </c>
      <c r="AB2763" s="12">
        <v>-0.12874222986635664</v>
      </c>
      <c r="AC2763" s="12">
        <v>-2.690042168062003</v>
      </c>
      <c r="AD2763" s="12">
        <v>2.7330356804304143</v>
      </c>
      <c r="AE2763" s="12">
        <v>1.3264117181672497</v>
      </c>
      <c r="AF2763" s="12">
        <v>5.6051872670307992</v>
      </c>
      <c r="AG2763" s="12">
        <v>3.6441562728695027</v>
      </c>
      <c r="AH2763" s="12">
        <v>7.6914044302826401</v>
      </c>
      <c r="AI2763" s="12">
        <v>0.93087707482392712</v>
      </c>
      <c r="AJ2763" s="12">
        <v>-8.719323267929715</v>
      </c>
      <c r="AK2763" s="12">
        <v>-6.1828030805978118</v>
      </c>
      <c r="AL2763" s="12">
        <v>-0.14117903887081779</v>
      </c>
      <c r="AM2763" s="12">
        <v>3.3298215312067962</v>
      </c>
      <c r="AN2763" s="12">
        <v>3.1433216256323036</v>
      </c>
      <c r="AO2763" s="12">
        <v>-0.84437774618947592</v>
      </c>
      <c r="AP2763" s="12">
        <v>1.7451335068660925</v>
      </c>
      <c r="AQ2763" s="12">
        <v>-4.0322213659073984</v>
      </c>
      <c r="AR2763" s="12">
        <v>3.987591068922725</v>
      </c>
      <c r="AS2763" s="12">
        <v>-2.099726849615942</v>
      </c>
      <c r="AT2763" s="12">
        <v>-9.3147790836120894</v>
      </c>
      <c r="AU2763" s="12">
        <v>1.6136820599539248</v>
      </c>
      <c r="AV2763" s="12">
        <v>2.7251098730616334</v>
      </c>
      <c r="AW2763" s="12">
        <v>-0.1099708580146956</v>
      </c>
      <c r="AX2763" s="12">
        <v>2.873579025886948</v>
      </c>
      <c r="AY2763" s="12">
        <v>-3.7571380086266011</v>
      </c>
      <c r="AZ2763" s="12">
        <v>8.4473404501820042</v>
      </c>
      <c r="BA2763" s="12">
        <v>1.9894503291786247</v>
      </c>
      <c r="BB2763" s="12">
        <v>1.6225661493128196</v>
      </c>
      <c r="BC2763" s="12">
        <v>7.3897684080151294</v>
      </c>
      <c r="BD2763" s="12">
        <v>-6.0347266309437479</v>
      </c>
      <c r="BE2763" s="12">
        <v>-4.3430362200593988</v>
      </c>
      <c r="BF2763" s="12">
        <v>7.8757696768582521</v>
      </c>
      <c r="BG2763" s="12">
        <v>3.9179469601581469</v>
      </c>
      <c r="BH2763" s="12">
        <v>-1.3274499500740728</v>
      </c>
      <c r="BI2763" s="12">
        <v>-1.6562628195147546</v>
      </c>
      <c r="BJ2763" s="12">
        <v>5.5218960897889859</v>
      </c>
      <c r="BK2763" s="12">
        <v>1.1940793931179901</v>
      </c>
      <c r="BL2763" s="12">
        <v>-1.7603102078534458</v>
      </c>
      <c r="BM2763" s="12">
        <v>-8.251844345266564</v>
      </c>
      <c r="BN2763" s="12">
        <v>7.7715891354483908</v>
      </c>
      <c r="BO2763" s="12">
        <v>5.5418331983568692</v>
      </c>
      <c r="BP2763" s="12">
        <v>5.226699861356181</v>
      </c>
      <c r="BQ2763" s="12">
        <v>3.8536840320773891</v>
      </c>
      <c r="BR2763" s="12">
        <v>-2.4844274869596554</v>
      </c>
      <c r="BS2763" s="12">
        <v>-0.12102295134812509</v>
      </c>
      <c r="BT2763" s="12">
        <v>0.99630262827952065</v>
      </c>
      <c r="BU2763" s="12">
        <v>-4.2420290783179224</v>
      </c>
      <c r="BV2763" s="12">
        <v>6.652779102863132</v>
      </c>
      <c r="BW2763" s="12">
        <v>-0.54782814776369659</v>
      </c>
      <c r="BX2763" s="12">
        <v>-2.7214527601648646</v>
      </c>
      <c r="BY2763" s="12">
        <v>7.6252642963794752</v>
      </c>
      <c r="BZ2763" s="12">
        <v>5.9656795450312741</v>
      </c>
      <c r="CA2763" s="12">
        <v>-3.4141340000599962</v>
      </c>
      <c r="CB2763" s="12">
        <v>-6.4490783327002248</v>
      </c>
      <c r="CC2763" s="12">
        <v>7.9722604666786436</v>
      </c>
      <c r="CD2763" s="12">
        <v>-3.4643709087650891</v>
      </c>
      <c r="CE2763" s="12">
        <v>3.3726101476543402</v>
      </c>
      <c r="CF2763" s="12">
        <v>0.91099170582335876</v>
      </c>
      <c r="CG2763" s="12">
        <v>4.9415691855600201</v>
      </c>
      <c r="CH2763" s="12">
        <v>3.0478901302735126</v>
      </c>
      <c r="CI2763" s="12">
        <v>-0.67659654382041579</v>
      </c>
      <c r="CJ2763" s="12">
        <v>2.6653138472715252</v>
      </c>
      <c r="CK2763" s="12">
        <v>7.4356595465734818</v>
      </c>
      <c r="CL2763" s="12">
        <v>-3.4083259350332105</v>
      </c>
      <c r="CM2763" s="12">
        <v>4.6400841868287799</v>
      </c>
      <c r="CN2763" s="12">
        <v>-2.5373821764340754</v>
      </c>
      <c r="CO2763" s="12">
        <v>-1.3021944721152483</v>
      </c>
      <c r="CP2763" s="12">
        <v>3.1180902248431144</v>
      </c>
      <c r="CQ2763" s="12">
        <v>-5.8843600960031797</v>
      </c>
      <c r="CR2763" s="12">
        <v>-13.284768291600527</v>
      </c>
      <c r="CS2763" s="12">
        <v>-2.2736968265679196</v>
      </c>
      <c r="CT2763" s="12">
        <v>0.15269040564228478</v>
      </c>
      <c r="CU2763" s="12">
        <v>-6.1990682705499642</v>
      </c>
      <c r="CV2763" s="12">
        <v>4.9927452001582262</v>
      </c>
      <c r="CW2763" s="12">
        <v>4.1342645446619395</v>
      </c>
      <c r="CX2763" s="12">
        <v>-10.49528433125009</v>
      </c>
      <c r="CY2763" s="12">
        <v>3.9442026032911501</v>
      </c>
      <c r="CZ2763" s="12">
        <v>7.0628506726746396</v>
      </c>
      <c r="DA2763" s="12">
        <v>-1.9092311891297569</v>
      </c>
      <c r="DB2763" s="12">
        <v>-3.8242592662885566</v>
      </c>
      <c r="DC2763" s="12">
        <v>2.0063233811087109</v>
      </c>
      <c r="DD2763" s="12">
        <v>1.5725114349133307</v>
      </c>
    </row>
    <row r="2764" spans="1:108" x14ac:dyDescent="0.25">
      <c r="H2764" s="11" t="s">
        <v>2</v>
      </c>
      <c r="I2764" s="12">
        <v>11.940124625391963</v>
      </c>
      <c r="J2764" s="12">
        <v>-2.4501508804798484</v>
      </c>
      <c r="K2764" s="12">
        <v>19.221141505965043</v>
      </c>
      <c r="L2764" s="12">
        <v>15.378893080175697</v>
      </c>
      <c r="M2764" s="12">
        <v>6.4325885316451998</v>
      </c>
      <c r="N2764" s="12">
        <v>1.0219369387426573</v>
      </c>
      <c r="O2764" s="12">
        <v>12.251701787171235</v>
      </c>
      <c r="P2764" s="12">
        <v>14.38198813106855</v>
      </c>
      <c r="Q2764" s="12">
        <v>2.1661423323922167</v>
      </c>
      <c r="R2764" s="12">
        <v>8.1704732554916504</v>
      </c>
      <c r="S2764" s="12">
        <v>13.770618684746728</v>
      </c>
      <c r="T2764" s="12">
        <v>11.087240821568914</v>
      </c>
      <c r="U2764" s="12">
        <v>20.893874639821327</v>
      </c>
      <c r="V2764" s="12">
        <v>20.338042904076545</v>
      </c>
      <c r="W2764" s="12">
        <v>13.412846924770941</v>
      </c>
      <c r="X2764" s="12">
        <v>10.132565210924374</v>
      </c>
      <c r="Y2764" s="12">
        <v>-0.25728516552297176</v>
      </c>
      <c r="Z2764" s="12">
        <v>18.446332874018378</v>
      </c>
      <c r="AA2764" s="12">
        <v>7.9071892296964208</v>
      </c>
      <c r="AB2764" s="12">
        <v>8.9230290528531828</v>
      </c>
      <c r="AC2764" s="12">
        <v>5.6915816062836102</v>
      </c>
      <c r="AD2764" s="12">
        <v>16.059273521456149</v>
      </c>
      <c r="AE2764" s="12">
        <v>11.587018967987779</v>
      </c>
      <c r="AF2764" s="12">
        <v>20.703122801243502</v>
      </c>
      <c r="AG2764" s="12">
        <v>18.280195780013113</v>
      </c>
      <c r="AH2764" s="12">
        <v>27.59083966181521</v>
      </c>
      <c r="AI2764" s="12">
        <v>11.239291189111105</v>
      </c>
      <c r="AJ2764" s="12">
        <v>-7.220439258347974</v>
      </c>
      <c r="AK2764" s="12">
        <v>-2.3917815899993831</v>
      </c>
      <c r="AL2764" s="12">
        <v>9.4573925955125411</v>
      </c>
      <c r="AM2764" s="12">
        <v>16.714369009327907</v>
      </c>
      <c r="AN2764" s="12">
        <v>15.562401217166006</v>
      </c>
      <c r="AO2764" s="12">
        <v>9.6659339599144047</v>
      </c>
      <c r="AP2764" s="12">
        <v>12.467219099418037</v>
      </c>
      <c r="AQ2764" s="12">
        <v>3.7821374463696089</v>
      </c>
      <c r="AR2764" s="12">
        <v>17.590357962018885</v>
      </c>
      <c r="AS2764" s="12">
        <v>4.7654375894903298</v>
      </c>
      <c r="AT2764" s="12">
        <v>-7.579030050276323</v>
      </c>
      <c r="AU2764" s="12">
        <v>11.00630455369228</v>
      </c>
      <c r="AV2764" s="12">
        <v>14.877996112900288</v>
      </c>
      <c r="AW2764" s="12">
        <v>10.446610237905039</v>
      </c>
      <c r="AX2764" s="12">
        <v>15.613537798013084</v>
      </c>
      <c r="AY2764" s="12">
        <v>2.5319985298655459</v>
      </c>
      <c r="AZ2764" s="12">
        <v>26.25857856513694</v>
      </c>
      <c r="BA2764" s="12">
        <v>12.618304349839704</v>
      </c>
      <c r="BB2764" s="12">
        <v>10.998808744341131</v>
      </c>
      <c r="BC2764" s="12">
        <v>24.390721806225681</v>
      </c>
      <c r="BD2764" s="12">
        <v>-0.5984523624816025</v>
      </c>
      <c r="BE2764" s="12">
        <v>1.3911183263610853</v>
      </c>
      <c r="BF2764" s="12">
        <v>26.353712747604231</v>
      </c>
      <c r="BG2764" s="12">
        <v>16.930762631552625</v>
      </c>
      <c r="BH2764" s="12">
        <v>7.7332949193151608</v>
      </c>
      <c r="BI2764" s="12">
        <v>5.81857383815621</v>
      </c>
      <c r="BJ2764" s="12">
        <v>20.662640058021264</v>
      </c>
      <c r="BK2764" s="12">
        <v>11.679352514760705</v>
      </c>
      <c r="BL2764" s="12">
        <v>6.5778586831892829</v>
      </c>
      <c r="BM2764" s="12">
        <v>-7.08407284261878</v>
      </c>
      <c r="BN2764" s="12">
        <v>25.674655122168925</v>
      </c>
      <c r="BO2764" s="12">
        <v>21.760303032316678</v>
      </c>
      <c r="BP2764" s="12">
        <v>20.740060023336717</v>
      </c>
      <c r="BQ2764" s="12">
        <v>16.321811165670901</v>
      </c>
      <c r="BR2764" s="12">
        <v>4.2985103705830614</v>
      </c>
      <c r="BS2764" s="12">
        <v>10.18735590082153</v>
      </c>
      <c r="BT2764" s="12">
        <v>10.783213892261772</v>
      </c>
      <c r="BU2764" s="12">
        <v>3.0092377075018693</v>
      </c>
      <c r="BV2764" s="12">
        <v>22.798392060130077</v>
      </c>
      <c r="BW2764" s="12">
        <v>8.8757092021771058</v>
      </c>
      <c r="BX2764" s="12">
        <v>5.0790570167170266</v>
      </c>
      <c r="BY2764" s="12">
        <v>23.795531334676944</v>
      </c>
      <c r="BZ2764" s="12">
        <v>20.444300774459141</v>
      </c>
      <c r="CA2764" s="12">
        <v>2.1780598108058085</v>
      </c>
      <c r="CB2764" s="12">
        <v>-1.2922149664580374</v>
      </c>
      <c r="CC2764" s="12">
        <v>25.810736253236733</v>
      </c>
      <c r="CD2764" s="12">
        <v>1.9662287331144115</v>
      </c>
      <c r="CE2764" s="12">
        <v>16.831860480451823</v>
      </c>
      <c r="CF2764" s="12">
        <v>12.549199454762871</v>
      </c>
      <c r="CG2764" s="12">
        <v>20.782030632169132</v>
      </c>
      <c r="CH2764" s="12">
        <v>17.628133344297943</v>
      </c>
      <c r="CI2764" s="12">
        <v>10.224780081187166</v>
      </c>
      <c r="CJ2764" s="12">
        <v>16.699489013171426</v>
      </c>
      <c r="CK2764" s="12">
        <v>23.174648835177205</v>
      </c>
      <c r="CL2764" s="12">
        <v>3.3233399774872936</v>
      </c>
      <c r="CM2764" s="12">
        <v>18.077179467828451</v>
      </c>
      <c r="CN2764" s="12">
        <v>4.749779140337151</v>
      </c>
      <c r="CO2764" s="12">
        <v>8.0522189584584254</v>
      </c>
      <c r="CP2764" s="12">
        <v>14.474775333775124</v>
      </c>
      <c r="CQ2764" s="12">
        <v>-1.8532478888361577</v>
      </c>
      <c r="CR2764" s="12">
        <v>-17.485057732415495</v>
      </c>
      <c r="CS2764" s="12">
        <v>6.485374648312046</v>
      </c>
      <c r="CT2764" s="12">
        <v>11.030653215112714</v>
      </c>
      <c r="CU2764" s="12">
        <v>-1.8604732264119122</v>
      </c>
      <c r="CV2764" s="12">
        <v>19.744350231479103</v>
      </c>
      <c r="CW2764" s="12">
        <v>18.041738681927153</v>
      </c>
      <c r="CX2764" s="12">
        <v>-11.630089724813789</v>
      </c>
      <c r="CY2764" s="12">
        <v>16.607977583612705</v>
      </c>
      <c r="CZ2764" s="12">
        <v>23.70413078687768</v>
      </c>
      <c r="DA2764" s="12">
        <v>7.1152481171740334</v>
      </c>
      <c r="DB2764" s="12">
        <v>2.341271249524298</v>
      </c>
      <c r="DC2764" s="12">
        <v>14.666028644300674</v>
      </c>
      <c r="DD2764" s="12">
        <v>13.715450736609981</v>
      </c>
    </row>
    <row r="2765" spans="1:108" x14ac:dyDescent="0.25">
      <c r="A2765" s="2">
        <v>922</v>
      </c>
      <c r="B2765" s="8">
        <f t="shared" ref="B2765" ca="1" si="4533">_xlfn.COVARIANCE.P(OFFSET(I2766,0,0,1,20),OFFSET(I2767,0,0,1,20))/_xlfn.VAR.P(OFFSET(I2766,0,0,1,20))</f>
        <v>1.9514489457846762</v>
      </c>
      <c r="C2765" s="8">
        <f t="shared" ref="C2765" ca="1" si="4534">_xlfn.COVARIANCE.P(OFFSET(I2766,0,0,1,50),OFFSET(I2767,0,0,1,50))/_xlfn.VAR.P(OFFSET(I2766,0,0,1,50))</f>
        <v>1.9400244278830248</v>
      </c>
      <c r="D2765" s="8">
        <f t="shared" ref="D2765" ca="1" si="4535">_xlfn.COVARIANCE.P(OFFSET(I2766,0,0,1,100),OFFSET(I2767,0,0,1,100))/_xlfn.VAR.P(OFFSET(I2766,0,0,1,100))</f>
        <v>1.9813335117155864</v>
      </c>
      <c r="E2765" s="8">
        <f t="shared" ref="E2765" ca="1" si="4536">AVERAGE(OFFSET(I2767,0,0,1,20))-AVERAGE(OFFSET(I2766,0,0,1,20))*B2765</f>
        <v>9.723790163013911</v>
      </c>
      <c r="F2765" s="8">
        <f t="shared" ref="F2765" ca="1" si="4537">AVERAGE(OFFSET(I2767,0,0,1,50))-AVERAGE(OFFSET(I2766,0,0,1,50))*C2765</f>
        <v>9.8328798125427781</v>
      </c>
      <c r="G2765" s="8">
        <f t="shared" ref="G2765" ca="1" si="4538">AVERAGE(OFFSET(I2767,0,0,1,100))-AVERAGE(OFFSET(I2766,0,0,1,100))*D2765</f>
        <v>9.9250249466558156</v>
      </c>
      <c r="H2765" s="9" t="s">
        <v>29</v>
      </c>
      <c r="I2765" s="10">
        <v>5529</v>
      </c>
      <c r="J2765" s="10">
        <v>7293</v>
      </c>
      <c r="K2765" s="10">
        <v>8155</v>
      </c>
      <c r="L2765" s="10">
        <v>5386</v>
      </c>
      <c r="M2765" s="10">
        <v>6031</v>
      </c>
      <c r="N2765" s="10">
        <v>6820</v>
      </c>
      <c r="O2765" s="10">
        <v>7445</v>
      </c>
      <c r="P2765" s="10">
        <v>6214</v>
      </c>
      <c r="Q2765" s="10">
        <v>2621</v>
      </c>
      <c r="R2765" s="10">
        <v>1496</v>
      </c>
      <c r="S2765" s="10">
        <v>3133</v>
      </c>
      <c r="T2765" s="10">
        <v>885</v>
      </c>
      <c r="U2765" s="10">
        <v>2999</v>
      </c>
      <c r="V2765" s="10">
        <v>3756</v>
      </c>
      <c r="W2765" s="10">
        <v>6504</v>
      </c>
      <c r="X2765" s="10">
        <v>2512</v>
      </c>
      <c r="Y2765" s="10">
        <v>481</v>
      </c>
      <c r="Z2765" s="10">
        <v>7263</v>
      </c>
      <c r="AA2765" s="10">
        <v>9328</v>
      </c>
      <c r="AB2765" s="10">
        <v>1979</v>
      </c>
      <c r="AC2765" s="10">
        <v>8083</v>
      </c>
      <c r="AD2765" s="10">
        <v>5592</v>
      </c>
      <c r="AE2765" s="10">
        <v>5120</v>
      </c>
      <c r="AF2765" s="10">
        <v>8247</v>
      </c>
      <c r="AG2765" s="10">
        <v>4387</v>
      </c>
      <c r="AH2765" s="10">
        <v>8679</v>
      </c>
      <c r="AI2765" s="10">
        <v>9179</v>
      </c>
      <c r="AJ2765" s="10">
        <v>1943</v>
      </c>
      <c r="AK2765" s="10">
        <v>1222</v>
      </c>
      <c r="AL2765" s="10">
        <v>4892</v>
      </c>
      <c r="AM2765" s="10">
        <v>9111</v>
      </c>
      <c r="AN2765" s="10">
        <v>4543</v>
      </c>
      <c r="AO2765" s="10">
        <v>1139</v>
      </c>
      <c r="AP2765" s="10">
        <v>7181</v>
      </c>
      <c r="AQ2765" s="10">
        <v>3388</v>
      </c>
      <c r="AR2765" s="10">
        <v>2792</v>
      </c>
      <c r="AS2765" s="10">
        <v>279</v>
      </c>
      <c r="AT2765" s="10">
        <v>5680</v>
      </c>
      <c r="AU2765" s="10">
        <v>6440</v>
      </c>
      <c r="AV2765" s="10">
        <v>6825</v>
      </c>
      <c r="AW2765" s="10">
        <v>92</v>
      </c>
      <c r="AX2765" s="10">
        <v>5525</v>
      </c>
      <c r="AY2765" s="10">
        <v>2152</v>
      </c>
      <c r="AZ2765" s="10">
        <v>6766</v>
      </c>
      <c r="BA2765" s="10">
        <v>7939</v>
      </c>
      <c r="BB2765" s="10">
        <v>4061</v>
      </c>
      <c r="BC2765" s="10">
        <v>2672</v>
      </c>
      <c r="BD2765" s="10">
        <v>5567</v>
      </c>
      <c r="BE2765" s="10">
        <v>7294</v>
      </c>
      <c r="BF2765" s="10">
        <v>4144</v>
      </c>
      <c r="BG2765" s="10">
        <v>4808</v>
      </c>
      <c r="BH2765" s="10">
        <v>1383</v>
      </c>
      <c r="BI2765" s="10">
        <v>9572</v>
      </c>
      <c r="BJ2765" s="10">
        <v>1216</v>
      </c>
      <c r="BK2765" s="10">
        <v>3011</v>
      </c>
      <c r="BL2765" s="10">
        <v>7602</v>
      </c>
      <c r="BM2765" s="10">
        <v>4071</v>
      </c>
      <c r="BN2765" s="10">
        <v>7057</v>
      </c>
      <c r="BO2765" s="10">
        <v>6974</v>
      </c>
      <c r="BP2765" s="10">
        <v>5018</v>
      </c>
      <c r="BQ2765" s="10">
        <v>3315</v>
      </c>
      <c r="BR2765" s="10">
        <v>861</v>
      </c>
      <c r="BS2765" s="10">
        <v>771</v>
      </c>
      <c r="BT2765" s="10">
        <v>7413</v>
      </c>
      <c r="BU2765" s="10">
        <v>7333</v>
      </c>
      <c r="BV2765" s="10">
        <v>3749</v>
      </c>
      <c r="BW2765" s="10">
        <v>2210</v>
      </c>
      <c r="BX2765" s="10">
        <v>9763</v>
      </c>
      <c r="BY2765" s="10">
        <v>1293</v>
      </c>
      <c r="BZ2765" s="10">
        <v>1309</v>
      </c>
      <c r="CA2765" s="10">
        <v>3929</v>
      </c>
      <c r="CB2765" s="10">
        <v>6970</v>
      </c>
      <c r="CC2765" s="10">
        <v>5674</v>
      </c>
      <c r="CD2765" s="10">
        <v>912</v>
      </c>
      <c r="CE2765" s="10">
        <v>102</v>
      </c>
      <c r="CF2765" s="10">
        <v>495</v>
      </c>
      <c r="CG2765" s="10">
        <v>8584</v>
      </c>
      <c r="CH2765" s="10">
        <v>8223</v>
      </c>
      <c r="CI2765" s="10">
        <v>356</v>
      </c>
      <c r="CJ2765" s="10">
        <v>5087</v>
      </c>
      <c r="CK2765" s="10">
        <v>8345</v>
      </c>
      <c r="CL2765" s="10">
        <v>8935</v>
      </c>
      <c r="CM2765" s="10">
        <v>7144</v>
      </c>
      <c r="CN2765" s="10">
        <v>1775</v>
      </c>
      <c r="CO2765" s="10">
        <v>9098</v>
      </c>
      <c r="CP2765" s="10">
        <v>5209</v>
      </c>
      <c r="CQ2765" s="10">
        <v>5547</v>
      </c>
      <c r="CR2765" s="10">
        <v>7650</v>
      </c>
      <c r="CS2765" s="10">
        <v>2882</v>
      </c>
      <c r="CT2765" s="10">
        <v>9201</v>
      </c>
      <c r="CU2765" s="10">
        <v>7368</v>
      </c>
      <c r="CV2765" s="10">
        <v>7848</v>
      </c>
      <c r="CW2765" s="10">
        <v>2920</v>
      </c>
      <c r="CX2765" s="10">
        <v>5819</v>
      </c>
      <c r="CY2765" s="10">
        <v>372</v>
      </c>
      <c r="CZ2765" s="10">
        <v>2012</v>
      </c>
      <c r="DA2765" s="10">
        <v>3186</v>
      </c>
      <c r="DB2765" s="10">
        <v>2878</v>
      </c>
      <c r="DC2765" s="10">
        <v>2</v>
      </c>
      <c r="DD2765" s="10">
        <v>7522</v>
      </c>
    </row>
    <row r="2766" spans="1:108" x14ac:dyDescent="0.25">
      <c r="H2766" s="11" t="s">
        <v>0</v>
      </c>
      <c r="I2766" s="12">
        <v>2.0132165550731917</v>
      </c>
      <c r="J2766" s="12">
        <v>3.053570235939687</v>
      </c>
      <c r="K2766" s="12">
        <v>1.8832590324506535</v>
      </c>
      <c r="L2766" s="12">
        <v>-6.2651548848862424</v>
      </c>
      <c r="M2766" s="12">
        <v>-3.2893999866650345</v>
      </c>
      <c r="N2766" s="12">
        <v>-0.25717872778598738</v>
      </c>
      <c r="O2766" s="12">
        <v>4.1800441435855182</v>
      </c>
      <c r="P2766" s="12">
        <v>1.8711008178241884</v>
      </c>
      <c r="Q2766" s="12">
        <v>0.55496706053537848</v>
      </c>
      <c r="R2766" s="12">
        <v>0.73940994793355985</v>
      </c>
      <c r="S2766" s="12">
        <v>-4.651608539709625</v>
      </c>
      <c r="T2766" s="12">
        <v>1.9499525243006131</v>
      </c>
      <c r="U2766" s="12">
        <v>0.28570212184703991</v>
      </c>
      <c r="V2766" s="12">
        <v>0.53290920733108671</v>
      </c>
      <c r="W2766" s="12">
        <v>9.0254674296372048</v>
      </c>
      <c r="X2766" s="12">
        <v>3.1192955572353891</v>
      </c>
      <c r="Y2766" s="12">
        <v>5.0518930532642958</v>
      </c>
      <c r="Z2766" s="12">
        <v>1.3741161378723419</v>
      </c>
      <c r="AA2766" s="12">
        <v>-16.223802838411135</v>
      </c>
      <c r="AB2766" s="12">
        <v>-5.2552838280583449</v>
      </c>
      <c r="AC2766" s="12">
        <v>-8.8600849829224053</v>
      </c>
      <c r="AD2766" s="12">
        <v>0.71517703663509724</v>
      </c>
      <c r="AE2766" s="12">
        <v>-4.046472692135028</v>
      </c>
      <c r="AF2766" s="12">
        <v>-3.973352810166626</v>
      </c>
      <c r="AG2766" s="12">
        <v>1.4651461517541089</v>
      </c>
      <c r="AH2766" s="12">
        <v>2.0368869084931092</v>
      </c>
      <c r="AI2766" s="12">
        <v>-5.5173545473997629</v>
      </c>
      <c r="AJ2766" s="12">
        <v>4.5949775464726841</v>
      </c>
      <c r="AK2766" s="12">
        <v>-4.0473860195937643</v>
      </c>
      <c r="AL2766" s="12">
        <v>-1.3289889039353948</v>
      </c>
      <c r="AM2766" s="12">
        <v>3.6042706811842322</v>
      </c>
      <c r="AN2766" s="12">
        <v>3.0751620163899398</v>
      </c>
      <c r="AO2766" s="12">
        <v>-0.8503085130719259</v>
      </c>
      <c r="AP2766" s="12">
        <v>-1.3510575822665241</v>
      </c>
      <c r="AQ2766" s="12">
        <v>-0.2439870138400147</v>
      </c>
      <c r="AR2766" s="12">
        <v>-2.219042917620401</v>
      </c>
      <c r="AS2766" s="12">
        <v>2.9011578349407396</v>
      </c>
      <c r="AT2766" s="12">
        <v>-2.0656048275462666</v>
      </c>
      <c r="AU2766" s="12">
        <v>2.4849880626635237</v>
      </c>
      <c r="AV2766" s="12">
        <v>-9.4952345472823492</v>
      </c>
      <c r="AW2766" s="12">
        <v>-1.6135929984963076</v>
      </c>
      <c r="AX2766" s="12">
        <v>0.53530007265598301</v>
      </c>
      <c r="AY2766" s="12">
        <v>9.5532318224799901</v>
      </c>
      <c r="AZ2766" s="12">
        <v>1.2029002460872864</v>
      </c>
      <c r="BA2766" s="12">
        <v>4.6071756279342129</v>
      </c>
      <c r="BB2766" s="12">
        <v>-3.3060919927681653</v>
      </c>
      <c r="BC2766" s="12">
        <v>5.8483789150139369</v>
      </c>
      <c r="BD2766" s="12">
        <v>4.4633180369306942</v>
      </c>
      <c r="BE2766" s="12">
        <v>-0.27496621332165549</v>
      </c>
      <c r="BF2766" s="12">
        <v>-2.1701715834965043</v>
      </c>
      <c r="BG2766" s="12">
        <v>-5.0071255171185864</v>
      </c>
      <c r="BH2766" s="12">
        <v>6.3993643342973474</v>
      </c>
      <c r="BI2766" s="12">
        <v>-9.0644846467101274</v>
      </c>
      <c r="BJ2766" s="12">
        <v>-1.3456620789186848</v>
      </c>
      <c r="BK2766" s="12">
        <v>2.6581568701170903</v>
      </c>
      <c r="BL2766" s="12">
        <v>-6.6046397676480968</v>
      </c>
      <c r="BM2766" s="12">
        <v>-0.59643835111291821</v>
      </c>
      <c r="BN2766" s="12">
        <v>-3.3750320140715271</v>
      </c>
      <c r="BO2766" s="12">
        <v>-5.4743181201862976</v>
      </c>
      <c r="BP2766" s="12">
        <v>2.4683477260009368</v>
      </c>
      <c r="BQ2766" s="12">
        <v>-4.2331161894430096</v>
      </c>
      <c r="BR2766" s="12">
        <v>-3.9876803898224589</v>
      </c>
      <c r="BS2766" s="12">
        <v>1.4903432468517916</v>
      </c>
      <c r="BT2766" s="12">
        <v>4.2793547077251439</v>
      </c>
      <c r="BU2766" s="12">
        <v>1.6429156313869191</v>
      </c>
      <c r="BV2766" s="12">
        <v>-0.9484545920576094</v>
      </c>
      <c r="BW2766" s="12">
        <v>0.58850078280193441</v>
      </c>
      <c r="BX2766" s="12">
        <v>7.4361166324495471</v>
      </c>
      <c r="BY2766" s="12">
        <v>-11.621691828280564</v>
      </c>
      <c r="BZ2766" s="12">
        <v>-0.74412955954611104</v>
      </c>
      <c r="CA2766" s="12">
        <v>-4.8555930523541493</v>
      </c>
      <c r="CB2766" s="12">
        <v>1.3780039016151924</v>
      </c>
      <c r="CC2766" s="12">
        <v>-0.60971634424862542</v>
      </c>
      <c r="CD2766" s="12">
        <v>2.6897127753097534</v>
      </c>
      <c r="CE2766" s="12">
        <v>0.41309613073036289</v>
      </c>
      <c r="CF2766" s="12">
        <v>0.67859964864802846</v>
      </c>
      <c r="CG2766" s="12">
        <v>1.0390000349954192</v>
      </c>
      <c r="CH2766" s="12">
        <v>0.25472776652285428</v>
      </c>
      <c r="CI2766" s="12">
        <v>5.2734369048768395E-2</v>
      </c>
      <c r="CJ2766" s="12">
        <v>-1.6019061334143454</v>
      </c>
      <c r="CK2766" s="12">
        <v>2.247872406703689</v>
      </c>
      <c r="CL2766" s="12">
        <v>-1.8201487723027383</v>
      </c>
      <c r="CM2766" s="12">
        <v>5.4877552273753682</v>
      </c>
      <c r="CN2766" s="12">
        <v>-6.5453230588466935</v>
      </c>
      <c r="CO2766" s="12">
        <v>-0.18974731758836835</v>
      </c>
      <c r="CP2766" s="12">
        <v>3.1309008446155677</v>
      </c>
      <c r="CQ2766" s="12">
        <v>2.6301650508998571</v>
      </c>
      <c r="CR2766" s="12">
        <v>-4.4182823325171663</v>
      </c>
      <c r="CS2766" s="12">
        <v>-0.39054233814981576</v>
      </c>
      <c r="CT2766" s="12">
        <v>4.3661918404120517</v>
      </c>
      <c r="CU2766" s="12">
        <v>2.3019617525812102</v>
      </c>
      <c r="CV2766" s="12">
        <v>-0.86757042343395718</v>
      </c>
      <c r="CW2766" s="12">
        <v>1.1767700506321446</v>
      </c>
      <c r="CX2766" s="12">
        <v>-8.4244594838497058</v>
      </c>
      <c r="CY2766" s="12">
        <v>5.8411504950878737</v>
      </c>
      <c r="CZ2766" s="12">
        <v>8.0522015108259417</v>
      </c>
      <c r="DA2766" s="12">
        <v>5.821023946562538</v>
      </c>
      <c r="DB2766" s="12">
        <v>-4.8625269522923791</v>
      </c>
      <c r="DC2766" s="12">
        <v>-10.388862374493161</v>
      </c>
      <c r="DD2766" s="12">
        <v>5.3834654384939329</v>
      </c>
    </row>
    <row r="2767" spans="1:108" x14ac:dyDescent="0.25">
      <c r="H2767" s="11" t="s">
        <v>2</v>
      </c>
      <c r="I2767" s="12">
        <v>12.237926082424869</v>
      </c>
      <c r="J2767" s="12">
        <v>14.001932771750365</v>
      </c>
      <c r="K2767" s="12">
        <v>13.413537289917796</v>
      </c>
      <c r="L2767" s="12">
        <v>-2.6259367913504779</v>
      </c>
      <c r="M2767" s="12">
        <v>2.3234783913901906</v>
      </c>
      <c r="N2767" s="12">
        <v>8.0665045553780903</v>
      </c>
      <c r="O2767" s="12">
        <v>17.475326628293296</v>
      </c>
      <c r="P2767" s="12">
        <v>13.580035203043396</v>
      </c>
      <c r="Q2767" s="12">
        <v>12.255615147757116</v>
      </c>
      <c r="R2767" s="12">
        <v>11.409870943705037</v>
      </c>
      <c r="S2767" s="12">
        <v>1.7522357443767533</v>
      </c>
      <c r="T2767" s="12">
        <v>15.981163294222002</v>
      </c>
      <c r="U2767" s="12">
        <v>8.7973039744535679</v>
      </c>
      <c r="V2767" s="12">
        <v>10.938642836894896</v>
      </c>
      <c r="W2767" s="12">
        <v>29.096822978526077</v>
      </c>
      <c r="X2767" s="12">
        <v>16.13163899529691</v>
      </c>
      <c r="Y2767" s="12">
        <v>19.200211947272201</v>
      </c>
      <c r="Z2767" s="12">
        <v>11.748792329675148</v>
      </c>
      <c r="AA2767" s="12">
        <v>-21.348401796616667</v>
      </c>
      <c r="AB2767" s="12">
        <v>-0.56101656549494006</v>
      </c>
      <c r="AC2767" s="12">
        <v>-7.0996571136218796</v>
      </c>
      <c r="AD2767" s="12">
        <v>11.810800653678829</v>
      </c>
      <c r="AE2767" s="12">
        <v>2.4347000970837911</v>
      </c>
      <c r="AF2767" s="12">
        <v>2.2293377104368624</v>
      </c>
      <c r="AG2767" s="12">
        <v>13.508645819231072</v>
      </c>
      <c r="AH2767" s="12">
        <v>12.070256470018734</v>
      </c>
      <c r="AI2767" s="12">
        <v>-0.36690490853565361</v>
      </c>
      <c r="AJ2767" s="12">
        <v>18.286527439761993</v>
      </c>
      <c r="AK2767" s="12">
        <v>2.7248499023440793</v>
      </c>
      <c r="AL2767" s="12">
        <v>5.2279562089657361</v>
      </c>
      <c r="AM2767" s="12">
        <v>17.184880335524873</v>
      </c>
      <c r="AN2767" s="12">
        <v>13.640130686439841</v>
      </c>
      <c r="AO2767" s="12">
        <v>6.4482401960052176</v>
      </c>
      <c r="AP2767" s="12">
        <v>7.2935013784414178</v>
      </c>
      <c r="AQ2767" s="12">
        <v>10.469190524136398</v>
      </c>
      <c r="AR2767" s="12">
        <v>6.2470726354299257</v>
      </c>
      <c r="AS2767" s="12">
        <v>13.319408859280705</v>
      </c>
      <c r="AT2767" s="12">
        <v>5.4904234957649525</v>
      </c>
      <c r="AU2767" s="12">
        <v>15.449798172306444</v>
      </c>
      <c r="AV2767" s="12">
        <v>-8.9049224501909841</v>
      </c>
      <c r="AW2767" s="12">
        <v>8.1235914918346417</v>
      </c>
      <c r="AX2767" s="12">
        <v>11.452501207676692</v>
      </c>
      <c r="AY2767" s="12">
        <v>28.79543068852071</v>
      </c>
      <c r="AZ2767" s="12">
        <v>11.861195499323417</v>
      </c>
      <c r="BA2767" s="12">
        <v>20.350597290832653</v>
      </c>
      <c r="BB2767" s="12">
        <v>4.5169932342025874</v>
      </c>
      <c r="BC2767" s="12">
        <v>22.385438013090962</v>
      </c>
      <c r="BD2767" s="12">
        <v>18.469323760232086</v>
      </c>
      <c r="BE2767" s="12">
        <v>9.6934314384983704</v>
      </c>
      <c r="BF2767" s="12">
        <v>5.7641407689911892</v>
      </c>
      <c r="BG2767" s="12">
        <v>0.60878528913559737</v>
      </c>
      <c r="BH2767" s="12">
        <v>23.329544098636607</v>
      </c>
      <c r="BI2767" s="12">
        <v>-7.7855571730649231</v>
      </c>
      <c r="BJ2767" s="12">
        <v>6.5066826766218799</v>
      </c>
      <c r="BK2767" s="12">
        <v>14.78047476668732</v>
      </c>
      <c r="BL2767" s="12">
        <v>-2.1489819403076744</v>
      </c>
      <c r="BM2767" s="12">
        <v>10.297256434096317</v>
      </c>
      <c r="BN2767" s="12">
        <v>4.2652798532973781</v>
      </c>
      <c r="BO2767" s="12">
        <v>-1.6169417779447977</v>
      </c>
      <c r="BP2767" s="12">
        <v>14.862306921365805</v>
      </c>
      <c r="BQ2767" s="12">
        <v>1.6642343357515597</v>
      </c>
      <c r="BR2767" s="12">
        <v>0.44841710113019562</v>
      </c>
      <c r="BS2767" s="12">
        <v>13.784826030693051</v>
      </c>
      <c r="BT2767" s="12">
        <v>17.951689231682476</v>
      </c>
      <c r="BU2767" s="12">
        <v>12.54262607683842</v>
      </c>
      <c r="BV2767" s="12">
        <v>8.0754679365981517</v>
      </c>
      <c r="BW2767" s="12">
        <v>10.502725124857584</v>
      </c>
      <c r="BX2767" s="12">
        <v>27.703717452905565</v>
      </c>
      <c r="BY2767" s="12">
        <v>-13.098862427211323</v>
      </c>
      <c r="BZ2767" s="12">
        <v>7.274368658389621</v>
      </c>
      <c r="CA2767" s="12">
        <v>-0.59559994561926499</v>
      </c>
      <c r="CB2767" s="12">
        <v>12.977820624276159</v>
      </c>
      <c r="CC2767" s="12">
        <v>7.8599149584891945</v>
      </c>
      <c r="CD2767" s="12">
        <v>14.326492093219358</v>
      </c>
      <c r="CE2767" s="12">
        <v>10.226924783914361</v>
      </c>
      <c r="CF2767" s="12">
        <v>12.591856155789232</v>
      </c>
      <c r="CG2767" s="12">
        <v>13.962769826812199</v>
      </c>
      <c r="CH2767" s="12">
        <v>8.253080426462704</v>
      </c>
      <c r="CI2767" s="12">
        <v>9.9440613720696991</v>
      </c>
      <c r="CJ2767" s="12">
        <v>6.2505492923888024</v>
      </c>
      <c r="CK2767" s="12">
        <v>13.699493864705909</v>
      </c>
      <c r="CL2767" s="12">
        <v>6.6348032627816327</v>
      </c>
      <c r="CM2767" s="12">
        <v>22.152833160953655</v>
      </c>
      <c r="CN2767" s="12">
        <v>-4.4771886737330853</v>
      </c>
      <c r="CO2767" s="12">
        <v>10.312778092974973</v>
      </c>
      <c r="CP2767" s="12">
        <v>15.630635678553581</v>
      </c>
      <c r="CQ2767" s="12">
        <v>15.390330330807274</v>
      </c>
      <c r="CR2767" s="12">
        <v>0.7679345174198845</v>
      </c>
      <c r="CS2767" s="12">
        <v>10.013382843122404</v>
      </c>
      <c r="CT2767" s="12">
        <v>18.782290851502651</v>
      </c>
      <c r="CU2767" s="12">
        <v>13.436211449281149</v>
      </c>
      <c r="CV2767" s="12">
        <v>9.1131472542341303</v>
      </c>
      <c r="CW2767" s="12">
        <v>12.044632904838473</v>
      </c>
      <c r="CX2767" s="12">
        <v>-6.0924927946748451</v>
      </c>
      <c r="CY2767" s="12">
        <v>22.397240262921198</v>
      </c>
      <c r="CZ2767" s="12">
        <v>26.371992206835337</v>
      </c>
      <c r="DA2767" s="12">
        <v>22.08783468455508</v>
      </c>
      <c r="DB2767" s="12">
        <v>9.3098762915825639E-2</v>
      </c>
      <c r="DC2767" s="12">
        <v>-10.153112169753937</v>
      </c>
      <c r="DD2767" s="12">
        <v>20.916651564162439</v>
      </c>
    </row>
    <row r="2768" spans="1:108" x14ac:dyDescent="0.25">
      <c r="A2768" s="2">
        <v>923</v>
      </c>
      <c r="B2768" s="8">
        <f t="shared" ref="B2768" ca="1" si="4539">_xlfn.COVARIANCE.P(OFFSET(I2769,0,0,1,20),OFFSET(I2770,0,0,1,20))/_xlfn.VAR.P(OFFSET(I2769,0,0,1,20))</f>
        <v>2.0358165032979185</v>
      </c>
      <c r="C2768" s="8">
        <f t="shared" ref="C2768" ca="1" si="4540">_xlfn.COVARIANCE.P(OFFSET(I2769,0,0,1,50),OFFSET(I2770,0,0,1,50))/_xlfn.VAR.P(OFFSET(I2769,0,0,1,50))</f>
        <v>2.043743614510348</v>
      </c>
      <c r="D2768" s="8">
        <f t="shared" ref="D2768" ca="1" si="4541">_xlfn.COVARIANCE.P(OFFSET(I2769,0,0,1,100),OFFSET(I2770,0,0,1,100))/_xlfn.VAR.P(OFFSET(I2769,0,0,1,100))</f>
        <v>1.9975928723529088</v>
      </c>
      <c r="E2768" s="8">
        <f t="shared" ref="E2768" ca="1" si="4542">AVERAGE(OFFSET(I2770,0,0,1,20))-AVERAGE(OFFSET(I2769,0,0,1,20))*B2768</f>
        <v>10.201637298360257</v>
      </c>
      <c r="F2768" s="8">
        <f t="shared" ref="F2768" ca="1" si="4543">AVERAGE(OFFSET(I2770,0,0,1,50))-AVERAGE(OFFSET(I2769,0,0,1,50))*C2768</f>
        <v>10.303572782266647</v>
      </c>
      <c r="G2768" s="8">
        <f t="shared" ref="G2768" ca="1" si="4544">AVERAGE(OFFSET(I2770,0,0,1,100))-AVERAGE(OFFSET(I2769,0,0,1,100))*D2768</f>
        <v>10.234655420491496</v>
      </c>
      <c r="H2768" s="9" t="s">
        <v>29</v>
      </c>
      <c r="I2768" s="10">
        <v>2316</v>
      </c>
      <c r="J2768" s="10">
        <v>8669</v>
      </c>
      <c r="K2768" s="10">
        <v>6496</v>
      </c>
      <c r="L2768" s="10">
        <v>1511</v>
      </c>
      <c r="M2768" s="10">
        <v>2413</v>
      </c>
      <c r="N2768" s="10">
        <v>222</v>
      </c>
      <c r="O2768" s="10">
        <v>2066</v>
      </c>
      <c r="P2768" s="10">
        <v>6843</v>
      </c>
      <c r="Q2768" s="10">
        <v>1509</v>
      </c>
      <c r="R2768" s="10">
        <v>3398</v>
      </c>
      <c r="S2768" s="10">
        <v>7765</v>
      </c>
      <c r="T2768" s="10">
        <v>6663</v>
      </c>
      <c r="U2768" s="10">
        <v>701</v>
      </c>
      <c r="V2768" s="10">
        <v>6446</v>
      </c>
      <c r="W2768" s="10">
        <v>9567</v>
      </c>
      <c r="X2768" s="10">
        <v>6671</v>
      </c>
      <c r="Y2768" s="10">
        <v>7676</v>
      </c>
      <c r="Z2768" s="10">
        <v>455</v>
      </c>
      <c r="AA2768" s="10">
        <v>6211</v>
      </c>
      <c r="AB2768" s="10">
        <v>5616</v>
      </c>
      <c r="AC2768" s="10">
        <v>3019</v>
      </c>
      <c r="AD2768" s="10">
        <v>376</v>
      </c>
      <c r="AE2768" s="10">
        <v>2317</v>
      </c>
      <c r="AF2768" s="10">
        <v>9827</v>
      </c>
      <c r="AG2768" s="10">
        <v>6122</v>
      </c>
      <c r="AH2768" s="10">
        <v>4864</v>
      </c>
      <c r="AI2768" s="10">
        <v>7825</v>
      </c>
      <c r="AJ2768" s="10">
        <v>357</v>
      </c>
      <c r="AK2768" s="10">
        <v>8255</v>
      </c>
      <c r="AL2768" s="10">
        <v>2055</v>
      </c>
      <c r="AM2768" s="10">
        <v>9447</v>
      </c>
      <c r="AN2768" s="10">
        <v>8713</v>
      </c>
      <c r="AO2768" s="10">
        <v>1539</v>
      </c>
      <c r="AP2768" s="10">
        <v>6774</v>
      </c>
      <c r="AQ2768" s="10">
        <v>5626</v>
      </c>
      <c r="AR2768" s="10">
        <v>2617</v>
      </c>
      <c r="AS2768" s="10">
        <v>6219</v>
      </c>
      <c r="AT2768" s="10">
        <v>9998</v>
      </c>
      <c r="AU2768" s="10">
        <v>7138</v>
      </c>
      <c r="AV2768" s="10">
        <v>4465</v>
      </c>
      <c r="AW2768" s="10">
        <v>1690</v>
      </c>
      <c r="AX2768" s="10">
        <v>2158</v>
      </c>
      <c r="AY2768" s="10">
        <v>3626</v>
      </c>
      <c r="AZ2768" s="10">
        <v>610</v>
      </c>
      <c r="BA2768" s="10">
        <v>2984</v>
      </c>
      <c r="BB2768" s="10">
        <v>3027</v>
      </c>
      <c r="BC2768" s="10">
        <v>3526</v>
      </c>
      <c r="BD2768" s="10">
        <v>8892</v>
      </c>
      <c r="BE2768" s="10">
        <v>4925</v>
      </c>
      <c r="BF2768" s="10">
        <v>8055</v>
      </c>
      <c r="BG2768" s="10">
        <v>2518</v>
      </c>
      <c r="BH2768" s="10">
        <v>9380</v>
      </c>
      <c r="BI2768" s="10">
        <v>3619</v>
      </c>
      <c r="BJ2768" s="10">
        <v>9536</v>
      </c>
      <c r="BK2768" s="10">
        <v>6773</v>
      </c>
      <c r="BL2768" s="10">
        <v>6119</v>
      </c>
      <c r="BM2768" s="10">
        <v>7277</v>
      </c>
      <c r="BN2768" s="10">
        <v>2065</v>
      </c>
      <c r="BO2768" s="10">
        <v>8861</v>
      </c>
      <c r="BP2768" s="10">
        <v>1045</v>
      </c>
      <c r="BQ2768" s="10">
        <v>676</v>
      </c>
      <c r="BR2768" s="10">
        <v>1429</v>
      </c>
      <c r="BS2768" s="10">
        <v>6671</v>
      </c>
      <c r="BT2768" s="10">
        <v>8141</v>
      </c>
      <c r="BU2768" s="10">
        <v>3260</v>
      </c>
      <c r="BV2768" s="10">
        <v>4487</v>
      </c>
      <c r="BW2768" s="10">
        <v>1849</v>
      </c>
      <c r="BX2768" s="10">
        <v>8522</v>
      </c>
      <c r="BY2768" s="10">
        <v>5362</v>
      </c>
      <c r="BZ2768" s="10">
        <v>7536</v>
      </c>
      <c r="CA2768" s="10">
        <v>4274</v>
      </c>
      <c r="CB2768" s="10">
        <v>4795</v>
      </c>
      <c r="CC2768" s="10">
        <v>3111</v>
      </c>
      <c r="CD2768" s="10">
        <v>6901</v>
      </c>
      <c r="CE2768" s="10">
        <v>3300</v>
      </c>
      <c r="CF2768" s="10">
        <v>9107</v>
      </c>
      <c r="CG2768" s="10">
        <v>376</v>
      </c>
      <c r="CH2768" s="10">
        <v>2077</v>
      </c>
      <c r="CI2768" s="10">
        <v>5614</v>
      </c>
      <c r="CJ2768" s="10">
        <v>3208</v>
      </c>
      <c r="CK2768" s="10">
        <v>6881</v>
      </c>
      <c r="CL2768" s="10">
        <v>4272</v>
      </c>
      <c r="CM2768" s="10">
        <v>7427</v>
      </c>
      <c r="CN2768" s="10">
        <v>7038</v>
      </c>
      <c r="CO2768" s="10">
        <v>689</v>
      </c>
      <c r="CP2768" s="10">
        <v>3267</v>
      </c>
      <c r="CQ2768" s="10">
        <v>5214</v>
      </c>
      <c r="CR2768" s="10">
        <v>3104</v>
      </c>
      <c r="CS2768" s="10">
        <v>155</v>
      </c>
      <c r="CT2768" s="10">
        <v>3581</v>
      </c>
      <c r="CU2768" s="10">
        <v>6336</v>
      </c>
      <c r="CV2768" s="10">
        <v>6680</v>
      </c>
      <c r="CW2768" s="10">
        <v>3564</v>
      </c>
      <c r="CX2768" s="10">
        <v>8613</v>
      </c>
      <c r="CY2768" s="10">
        <v>8071</v>
      </c>
      <c r="CZ2768" s="10">
        <v>4681</v>
      </c>
      <c r="DA2768" s="10">
        <v>5937</v>
      </c>
      <c r="DB2768" s="10">
        <v>4786</v>
      </c>
      <c r="DC2768" s="10">
        <v>3316</v>
      </c>
      <c r="DD2768" s="10">
        <v>6788</v>
      </c>
    </row>
    <row r="2769" spans="1:108" x14ac:dyDescent="0.25">
      <c r="H2769" s="11" t="s">
        <v>0</v>
      </c>
      <c r="I2769" s="12">
        <v>5.7056991040175999</v>
      </c>
      <c r="J2769" s="12">
        <v>0.49924503762405881</v>
      </c>
      <c r="K2769" s="12">
        <v>-1.0107486037792144</v>
      </c>
      <c r="L2769" s="12">
        <v>0.84549975345278838</v>
      </c>
      <c r="M2769" s="12">
        <v>7.8994897432877647</v>
      </c>
      <c r="N2769" s="12">
        <v>-3.2424711476936183</v>
      </c>
      <c r="O2769" s="12">
        <v>-7.1494774847043878</v>
      </c>
      <c r="P2769" s="12">
        <v>3.7413433632306949</v>
      </c>
      <c r="Q2769" s="12">
        <v>-7.9235958434670417</v>
      </c>
      <c r="R2769" s="12">
        <v>5.6054424482312184</v>
      </c>
      <c r="S2769" s="12">
        <v>1.4570757732212334</v>
      </c>
      <c r="T2769" s="12">
        <v>-0.18991680443346257</v>
      </c>
      <c r="U2769" s="12">
        <v>-9.1702665665243028</v>
      </c>
      <c r="V2769" s="12">
        <v>-4.2495454780123563</v>
      </c>
      <c r="W2769" s="12">
        <v>0.17010849438836573</v>
      </c>
      <c r="X2769" s="12">
        <v>3.0876817243147121</v>
      </c>
      <c r="Y2769" s="12">
        <v>-1.8611872495132777E-2</v>
      </c>
      <c r="Z2769" s="12">
        <v>0.79543760583396395</v>
      </c>
      <c r="AA2769" s="12">
        <v>3.6880945609422922</v>
      </c>
      <c r="AB2769" s="12">
        <v>1.509144714053152</v>
      </c>
      <c r="AC2769" s="12">
        <v>0.45513294572993557</v>
      </c>
      <c r="AD2769" s="12">
        <v>3.6807123605978775</v>
      </c>
      <c r="AE2769" s="12">
        <v>-7.0539869007956764</v>
      </c>
      <c r="AF2769" s="12">
        <v>1.6996581411132183</v>
      </c>
      <c r="AG2769" s="12">
        <v>1.8969570971575362</v>
      </c>
      <c r="AH2769" s="12">
        <v>6.3594115452807891</v>
      </c>
      <c r="AI2769" s="12">
        <v>-8.5940700142374062</v>
      </c>
      <c r="AJ2769" s="12">
        <v>-4.6312237697700107</v>
      </c>
      <c r="AK2769" s="12">
        <v>-1.8314355681432439</v>
      </c>
      <c r="AL2769" s="12">
        <v>-7.8794571100338544</v>
      </c>
      <c r="AM2769" s="12">
        <v>-5.0113383873902242</v>
      </c>
      <c r="AN2769" s="12">
        <v>-2.2797107488010315</v>
      </c>
      <c r="AO2769" s="12">
        <v>-1.7224964262409268</v>
      </c>
      <c r="AP2769" s="12">
        <v>6.4239920990883146</v>
      </c>
      <c r="AQ2769" s="12">
        <v>-6.4071345506750399</v>
      </c>
      <c r="AR2769" s="12">
        <v>2.1005630036093921</v>
      </c>
      <c r="AS2769" s="12">
        <v>1.0201114731655403</v>
      </c>
      <c r="AT2769" s="12">
        <v>0.81975639587111093</v>
      </c>
      <c r="AU2769" s="12">
        <v>-2.7138556889147298</v>
      </c>
      <c r="AV2769" s="12">
        <v>-2.4198455668042262</v>
      </c>
      <c r="AW2769" s="12">
        <v>2.1560677385875695</v>
      </c>
      <c r="AX2769" s="12">
        <v>2.5868621530298097</v>
      </c>
      <c r="AY2769" s="12">
        <v>6.9577313848203568</v>
      </c>
      <c r="AZ2769" s="12">
        <v>-3.0470341064701638</v>
      </c>
      <c r="BA2769" s="12">
        <v>0.34840327278816113</v>
      </c>
      <c r="BB2769" s="12">
        <v>-8.6572987687516001</v>
      </c>
      <c r="BC2769" s="12">
        <v>7.8091663744087114</v>
      </c>
      <c r="BD2769" s="12">
        <v>-9.301712421955731</v>
      </c>
      <c r="BE2769" s="12">
        <v>3.8029196148294147</v>
      </c>
      <c r="BF2769" s="12">
        <v>5.2267702639888469</v>
      </c>
      <c r="BG2769" s="12">
        <v>4.1821559502831684</v>
      </c>
      <c r="BH2769" s="12">
        <v>9.1900813073521679</v>
      </c>
      <c r="BI2769" s="12">
        <v>2.6815865705086388</v>
      </c>
      <c r="BJ2769" s="12">
        <v>-4.7702856910643243</v>
      </c>
      <c r="BK2769" s="12">
        <v>1.2997775051351701</v>
      </c>
      <c r="BL2769" s="12">
        <v>-5.8753352700723589</v>
      </c>
      <c r="BM2769" s="12">
        <v>0.32818018056063125</v>
      </c>
      <c r="BN2769" s="12">
        <v>-3.6914922745876817</v>
      </c>
      <c r="BO2769" s="12">
        <v>3.1925034178784442</v>
      </c>
      <c r="BP2769" s="12">
        <v>6.2056190381358345</v>
      </c>
      <c r="BQ2769" s="12">
        <v>-0.26177624892997542</v>
      </c>
      <c r="BR2769" s="12">
        <v>1.0645597184005386</v>
      </c>
      <c r="BS2769" s="12">
        <v>3.0876817243147121</v>
      </c>
      <c r="BT2769" s="12">
        <v>-4.3291807966413218</v>
      </c>
      <c r="BU2769" s="12">
        <v>3.6193025447869638</v>
      </c>
      <c r="BV2769" s="12">
        <v>5.4117045265746109</v>
      </c>
      <c r="BW2769" s="12">
        <v>-7.8505218133371102</v>
      </c>
      <c r="BX2769" s="12">
        <v>-8.8177708607179603</v>
      </c>
      <c r="BY2769" s="12">
        <v>-6.1561157263090998</v>
      </c>
      <c r="BZ2769" s="12">
        <v>-3.1346206268665493</v>
      </c>
      <c r="CA2769" s="12">
        <v>4.153599215459157</v>
      </c>
      <c r="CB2769" s="12">
        <v>-2.0715128510971743</v>
      </c>
      <c r="CC2769" s="12">
        <v>-8.5548137338002093</v>
      </c>
      <c r="CD2769" s="12">
        <v>-2.6876366497269459</v>
      </c>
      <c r="CE2769" s="12">
        <v>-4.4409981256289015</v>
      </c>
      <c r="CF2769" s="12">
        <v>-0.46632717942195123</v>
      </c>
      <c r="CG2769" s="12">
        <v>3.6807123605978775</v>
      </c>
      <c r="CH2769" s="12">
        <v>-5.6052390137993591</v>
      </c>
      <c r="CI2769" s="12">
        <v>6.3069647897595562</v>
      </c>
      <c r="CJ2769" s="12">
        <v>10.843564337209239</v>
      </c>
      <c r="CK2769" s="12">
        <v>2.2013844938452349</v>
      </c>
      <c r="CL2769" s="12">
        <v>2.7016022065626606</v>
      </c>
      <c r="CM2769" s="12">
        <v>7.3008925163894567</v>
      </c>
      <c r="CN2769" s="12">
        <v>4.4425755913250287</v>
      </c>
      <c r="CO2769" s="12">
        <v>-4.3334192137382086</v>
      </c>
      <c r="CP2769" s="12">
        <v>-3.9943947637688266</v>
      </c>
      <c r="CQ2769" s="12">
        <v>-5.0311381132620845</v>
      </c>
      <c r="CR2769" s="12">
        <v>1.7444722555130774</v>
      </c>
      <c r="CS2769" s="12">
        <v>-8.7036628279786328</v>
      </c>
      <c r="CT2769" s="12">
        <v>2.469418485763184</v>
      </c>
      <c r="CU2769" s="12">
        <v>-2.4945939351113298</v>
      </c>
      <c r="CV2769" s="12">
        <v>2.0242185416396277</v>
      </c>
      <c r="CW2769" s="12">
        <v>-3.6985650033820838</v>
      </c>
      <c r="CX2769" s="12">
        <v>-0.5521774842541447</v>
      </c>
      <c r="CY2769" s="12">
        <v>-2.4024326527989737</v>
      </c>
      <c r="CZ2769" s="12">
        <v>3.435829320254558</v>
      </c>
      <c r="DA2769" s="12">
        <v>-1.9943701627566899</v>
      </c>
      <c r="DB2769" s="12">
        <v>-6.5455610489985663</v>
      </c>
      <c r="DC2769" s="12">
        <v>-2.1498021590006737</v>
      </c>
      <c r="DD2769" s="12">
        <v>-3.4741822795459965</v>
      </c>
    </row>
    <row r="2770" spans="1:108" x14ac:dyDescent="0.25">
      <c r="H2770" s="11" t="s">
        <v>2</v>
      </c>
      <c r="I2770" s="12">
        <v>21.136131618520235</v>
      </c>
      <c r="J2770" s="12">
        <v>9.6564906445578043</v>
      </c>
      <c r="K2770" s="12">
        <v>6.8370105809890838</v>
      </c>
      <c r="L2770" s="12">
        <v>12.230396620400626</v>
      </c>
      <c r="M2770" s="12">
        <v>27.633427911203519</v>
      </c>
      <c r="N2770" s="12">
        <v>3.9112529895527541</v>
      </c>
      <c r="O2770" s="12">
        <v>-5.0708920691640049</v>
      </c>
      <c r="P2770" s="12">
        <v>18.549459139226418</v>
      </c>
      <c r="Q2770" s="12">
        <v>-4.469673853732389</v>
      </c>
      <c r="R2770" s="12">
        <v>20.613152657714309</v>
      </c>
      <c r="S2770" s="12">
        <v>13.444441011574991</v>
      </c>
      <c r="T2770" s="12">
        <v>11.148706593120419</v>
      </c>
      <c r="U2770" s="12">
        <v>-8.8655311469268199</v>
      </c>
      <c r="V2770" s="12">
        <v>1.2854347796136494</v>
      </c>
      <c r="W2770" s="12">
        <v>11.630620317961071</v>
      </c>
      <c r="X2770" s="12">
        <v>17.155399198716307</v>
      </c>
      <c r="Y2770" s="12">
        <v>9.2625201465652722</v>
      </c>
      <c r="Z2770" s="12">
        <v>12.102460782286851</v>
      </c>
      <c r="AA2770" s="12">
        <v>16.234842439604257</v>
      </c>
      <c r="AB2770" s="12">
        <v>13.779763175096924</v>
      </c>
      <c r="AC2770" s="12">
        <v>10.316520967330588</v>
      </c>
      <c r="AD2770" s="12">
        <v>17.701436774645519</v>
      </c>
      <c r="AE2770" s="12">
        <v>-4.5302317014530908</v>
      </c>
      <c r="AF2770" s="12">
        <v>13.412846924770941</v>
      </c>
      <c r="AG2770" s="12">
        <v>16.273270712555941</v>
      </c>
      <c r="AH2770" s="12">
        <v>23.62356116120181</v>
      </c>
      <c r="AI2770" s="12">
        <v>-6.3660301491254625</v>
      </c>
      <c r="AJ2770" s="12">
        <v>1.5655680356438659</v>
      </c>
      <c r="AK2770" s="12">
        <v>8.1888280773253648</v>
      </c>
      <c r="AL2770" s="12">
        <v>-5.7776429806227005</v>
      </c>
      <c r="AM2770" s="12">
        <v>-0.25353173284048847</v>
      </c>
      <c r="AN2770" s="12">
        <v>5.2466595940689054</v>
      </c>
      <c r="AO2770" s="12">
        <v>6.3947401462361437</v>
      </c>
      <c r="AP2770" s="12">
        <v>22.805734251190238</v>
      </c>
      <c r="AQ2770" s="12">
        <v>-3.1090142139474652</v>
      </c>
      <c r="AR2770" s="12">
        <v>13.407249087975359</v>
      </c>
      <c r="AS2770" s="12">
        <v>12.300753027282431</v>
      </c>
      <c r="AT2770" s="12">
        <v>11.394387148342874</v>
      </c>
      <c r="AU2770" s="12">
        <v>4.3415864072939776</v>
      </c>
      <c r="AV2770" s="12">
        <v>8.283711368983198</v>
      </c>
      <c r="AW2770" s="12">
        <v>15.15558673372186</v>
      </c>
      <c r="AX2770" s="12">
        <v>15.784298755999119</v>
      </c>
      <c r="AY2770" s="12">
        <v>25.190179686533661</v>
      </c>
      <c r="AZ2770" s="12">
        <v>3.3719373680398617</v>
      </c>
      <c r="BA2770" s="12">
        <v>12.165486648267915</v>
      </c>
      <c r="BB2770" s="12">
        <v>-7.7936230594988043</v>
      </c>
      <c r="BC2770" s="12">
        <v>27.773648828879711</v>
      </c>
      <c r="BD2770" s="12">
        <v>-9.3893648942039754</v>
      </c>
      <c r="BE2770" s="12">
        <v>17.243502205210362</v>
      </c>
      <c r="BF2770" s="12">
        <v>19.230904219181511</v>
      </c>
      <c r="BG2770" s="12">
        <v>20.322555805446225</v>
      </c>
      <c r="BH2770" s="12">
        <v>28.332260149197037</v>
      </c>
      <c r="BI2770" s="12">
        <v>16.109033534481764</v>
      </c>
      <c r="BJ2770" s="12">
        <v>-0.94823372236859083</v>
      </c>
      <c r="BK2770" s="12">
        <v>12.719605931802459</v>
      </c>
      <c r="BL2770" s="12">
        <v>-1.3278415830667081</v>
      </c>
      <c r="BM2770" s="12">
        <v>10.073514838666533</v>
      </c>
      <c r="BN2770" s="12">
        <v>4.1742923122311382</v>
      </c>
      <c r="BO2770" s="12">
        <v>15.647756037271272</v>
      </c>
      <c r="BP2770" s="12">
        <v>22.953050006448024</v>
      </c>
      <c r="BQ2770" s="12">
        <v>9.3676416070746722</v>
      </c>
      <c r="BR2770" s="12">
        <v>13.958487276994223</v>
      </c>
      <c r="BS2770" s="12">
        <v>17.155399198716307</v>
      </c>
      <c r="BT2770" s="12">
        <v>-0.29045960680519212</v>
      </c>
      <c r="BU2770" s="12">
        <v>16.44770919399577</v>
      </c>
      <c r="BV2770" s="12">
        <v>19.296901889872654</v>
      </c>
      <c r="BW2770" s="12">
        <v>-5.8576457985063337</v>
      </c>
      <c r="BX2770" s="12">
        <v>-6.6886651884405497</v>
      </c>
      <c r="BY2770" s="12">
        <v>-2.4439517538615059</v>
      </c>
      <c r="BZ2770" s="12">
        <v>4.0025548093730707</v>
      </c>
      <c r="CA2770" s="12">
        <v>17.907999378606217</v>
      </c>
      <c r="CB2770" s="12">
        <v>6.3368003554376235</v>
      </c>
      <c r="CC2770" s="12">
        <v>-6.1790961958753137</v>
      </c>
      <c r="CD2770" s="12">
        <v>3.8415502187203403</v>
      </c>
      <c r="CE2770" s="12">
        <v>1.4423097772963342</v>
      </c>
      <c r="CF2770" s="12">
        <v>9.3232056718715128</v>
      </c>
      <c r="CG2770" s="12">
        <v>17.701436774645519</v>
      </c>
      <c r="CH2770" s="12">
        <v>0.95195873010865339</v>
      </c>
      <c r="CI2770" s="12">
        <v>22.106391950892601</v>
      </c>
      <c r="CJ2770" s="12">
        <v>31.976145082137794</v>
      </c>
      <c r="CK2770" s="12">
        <v>14.999479775315804</v>
      </c>
      <c r="CL2770" s="12">
        <v>14.477666225938165</v>
      </c>
      <c r="CM2770" s="12">
        <v>24.145521267259184</v>
      </c>
      <c r="CN2770" s="12">
        <v>18.563706536266412</v>
      </c>
      <c r="CO2770" s="12">
        <v>2.510105725381842</v>
      </c>
      <c r="CP2770" s="12">
        <v>1.4245122694924444</v>
      </c>
      <c r="CQ2770" s="12">
        <v>-0.1807688335867586</v>
      </c>
      <c r="CR2770" s="12">
        <v>12.467595450076915</v>
      </c>
      <c r="CS2770" s="12">
        <v>-5.2964983252059632</v>
      </c>
      <c r="CT2770" s="12">
        <v>16.042623976585837</v>
      </c>
      <c r="CU2770" s="12">
        <v>5.3052336796534956</v>
      </c>
      <c r="CV2770" s="12">
        <v>14.058220218439518</v>
      </c>
      <c r="CW2770" s="12">
        <v>2.7204952857289828</v>
      </c>
      <c r="CX2770" s="12">
        <v>8.2534982417754055</v>
      </c>
      <c r="CY2770" s="12">
        <v>5.6235271469089696</v>
      </c>
      <c r="CZ2770" s="12">
        <v>16.247745838709324</v>
      </c>
      <c r="DA2770" s="12">
        <v>6.8304604523780981</v>
      </c>
      <c r="DB2770" s="12">
        <v>-1.3943010455491434</v>
      </c>
      <c r="DC2770" s="12">
        <v>6.5725139486400499</v>
      </c>
      <c r="DD2770" s="12">
        <v>2.2636722734637456</v>
      </c>
    </row>
    <row r="2771" spans="1:108" x14ac:dyDescent="0.25">
      <c r="A2771" s="2">
        <v>924</v>
      </c>
      <c r="B2771" s="8">
        <f t="shared" ref="B2771" ca="1" si="4545">_xlfn.COVARIANCE.P(OFFSET(I2772,0,0,1,20),OFFSET(I2773,0,0,1,20))/_xlfn.VAR.P(OFFSET(I2772,0,0,1,20))</f>
        <v>2.0244996207554449</v>
      </c>
      <c r="C2771" s="8">
        <f t="shared" ref="C2771" ca="1" si="4546">_xlfn.COVARIANCE.P(OFFSET(I2772,0,0,1,50),OFFSET(I2773,0,0,1,50))/_xlfn.VAR.P(OFFSET(I2772,0,0,1,50))</f>
        <v>2.0175954338142432</v>
      </c>
      <c r="D2771" s="8">
        <f t="shared" ref="D2771" ca="1" si="4547">_xlfn.COVARIANCE.P(OFFSET(I2772,0,0,1,100),OFFSET(I2773,0,0,1,100))/_xlfn.VAR.P(OFFSET(I2772,0,0,1,100))</f>
        <v>2.0023069636807707</v>
      </c>
      <c r="E2771" s="8">
        <f t="shared" ref="E2771" ca="1" si="4548">AVERAGE(OFFSET(I2773,0,0,1,20))-AVERAGE(OFFSET(I2772,0,0,1,20))*B2771</f>
        <v>9.7455838592642259</v>
      </c>
      <c r="F2771" s="8">
        <f t="shared" ref="F2771" ca="1" si="4549">AVERAGE(OFFSET(I2773,0,0,1,50))-AVERAGE(OFFSET(I2772,0,0,1,50))*C2771</f>
        <v>9.8059692102529645</v>
      </c>
      <c r="G2771" s="8">
        <f t="shared" ref="G2771" ca="1" si="4550">AVERAGE(OFFSET(I2773,0,0,1,100))-AVERAGE(OFFSET(I2772,0,0,1,100))*D2771</f>
        <v>9.9157079763583607</v>
      </c>
      <c r="H2771" s="9" t="s">
        <v>29</v>
      </c>
      <c r="I2771" s="10">
        <v>3730</v>
      </c>
      <c r="J2771" s="10">
        <v>7905</v>
      </c>
      <c r="K2771" s="10">
        <v>9292</v>
      </c>
      <c r="L2771" s="10">
        <v>7044</v>
      </c>
      <c r="M2771" s="10">
        <v>7586</v>
      </c>
      <c r="N2771" s="10">
        <v>224</v>
      </c>
      <c r="O2771" s="10">
        <v>4418</v>
      </c>
      <c r="P2771" s="10">
        <v>8397</v>
      </c>
      <c r="Q2771" s="10">
        <v>7968</v>
      </c>
      <c r="R2771" s="10">
        <v>6227</v>
      </c>
      <c r="S2771" s="10">
        <v>8316</v>
      </c>
      <c r="T2771" s="10">
        <v>6791</v>
      </c>
      <c r="U2771" s="10">
        <v>8701</v>
      </c>
      <c r="V2771" s="10">
        <v>428</v>
      </c>
      <c r="W2771" s="10">
        <v>6628</v>
      </c>
      <c r="X2771" s="10">
        <v>7670</v>
      </c>
      <c r="Y2771" s="10">
        <v>7774</v>
      </c>
      <c r="Z2771" s="10">
        <v>2172</v>
      </c>
      <c r="AA2771" s="10">
        <v>3088</v>
      </c>
      <c r="AB2771" s="10">
        <v>8389</v>
      </c>
      <c r="AC2771" s="10">
        <v>948</v>
      </c>
      <c r="AD2771" s="10">
        <v>7029</v>
      </c>
      <c r="AE2771" s="10">
        <v>4702</v>
      </c>
      <c r="AF2771" s="10">
        <v>7111</v>
      </c>
      <c r="AG2771" s="10">
        <v>7050</v>
      </c>
      <c r="AH2771" s="10">
        <v>8889</v>
      </c>
      <c r="AI2771" s="10">
        <v>7329</v>
      </c>
      <c r="AJ2771" s="10">
        <v>8711</v>
      </c>
      <c r="AK2771" s="10">
        <v>8478</v>
      </c>
      <c r="AL2771" s="10">
        <v>8256</v>
      </c>
      <c r="AM2771" s="10">
        <v>6393</v>
      </c>
      <c r="AN2771" s="10">
        <v>1155</v>
      </c>
      <c r="AO2771" s="10">
        <v>1375</v>
      </c>
      <c r="AP2771" s="10">
        <v>2660</v>
      </c>
      <c r="AQ2771" s="10">
        <v>7590</v>
      </c>
      <c r="AR2771" s="10">
        <v>8333</v>
      </c>
      <c r="AS2771" s="10">
        <v>6389</v>
      </c>
      <c r="AT2771" s="10">
        <v>7603</v>
      </c>
      <c r="AU2771" s="10">
        <v>5227</v>
      </c>
      <c r="AV2771" s="10">
        <v>2443</v>
      </c>
      <c r="AW2771" s="10">
        <v>4086</v>
      </c>
      <c r="AX2771" s="10">
        <v>1783</v>
      </c>
      <c r="AY2771" s="10">
        <v>5477</v>
      </c>
      <c r="AZ2771" s="10">
        <v>7945</v>
      </c>
      <c r="BA2771" s="10">
        <v>8076</v>
      </c>
      <c r="BB2771" s="10">
        <v>396</v>
      </c>
      <c r="BC2771" s="10">
        <v>9871</v>
      </c>
      <c r="BD2771" s="10">
        <v>5020</v>
      </c>
      <c r="BE2771" s="10">
        <v>992</v>
      </c>
      <c r="BF2771" s="10">
        <v>3707</v>
      </c>
      <c r="BG2771" s="10">
        <v>6726</v>
      </c>
      <c r="BH2771" s="10">
        <v>6857</v>
      </c>
      <c r="BI2771" s="10">
        <v>2566</v>
      </c>
      <c r="BJ2771" s="10">
        <v>8405</v>
      </c>
      <c r="BK2771" s="10">
        <v>555</v>
      </c>
      <c r="BL2771" s="10">
        <v>1970</v>
      </c>
      <c r="BM2771" s="10">
        <v>4328</v>
      </c>
      <c r="BN2771" s="10">
        <v>5573</v>
      </c>
      <c r="BO2771" s="10">
        <v>5387</v>
      </c>
      <c r="BP2771" s="10">
        <v>4956</v>
      </c>
      <c r="BQ2771" s="10">
        <v>4456</v>
      </c>
      <c r="BR2771" s="10">
        <v>544</v>
      </c>
      <c r="BS2771" s="10">
        <v>5028</v>
      </c>
      <c r="BT2771" s="10">
        <v>8768</v>
      </c>
      <c r="BU2771" s="10">
        <v>47</v>
      </c>
      <c r="BV2771" s="10">
        <v>8249</v>
      </c>
      <c r="BW2771" s="10">
        <v>6604</v>
      </c>
      <c r="BX2771" s="10">
        <v>419</v>
      </c>
      <c r="BY2771" s="10">
        <v>7722</v>
      </c>
      <c r="BZ2771" s="10">
        <v>6885</v>
      </c>
      <c r="CA2771" s="10">
        <v>3358</v>
      </c>
      <c r="CB2771" s="10">
        <v>6530</v>
      </c>
      <c r="CC2771" s="10">
        <v>6315</v>
      </c>
      <c r="CD2771" s="10">
        <v>1964</v>
      </c>
      <c r="CE2771" s="10">
        <v>9108</v>
      </c>
      <c r="CF2771" s="10">
        <v>5859</v>
      </c>
      <c r="CG2771" s="10">
        <v>2117</v>
      </c>
      <c r="CH2771" s="10">
        <v>3843</v>
      </c>
      <c r="CI2771" s="10">
        <v>6665</v>
      </c>
      <c r="CJ2771" s="10">
        <v>2510</v>
      </c>
      <c r="CK2771" s="10">
        <v>3689</v>
      </c>
      <c r="CL2771" s="10">
        <v>1503</v>
      </c>
      <c r="CM2771" s="10">
        <v>7855</v>
      </c>
      <c r="CN2771" s="10">
        <v>6984</v>
      </c>
      <c r="CO2771" s="10">
        <v>7192</v>
      </c>
      <c r="CP2771" s="10">
        <v>1866</v>
      </c>
      <c r="CQ2771" s="10">
        <v>6323</v>
      </c>
      <c r="CR2771" s="10">
        <v>7586</v>
      </c>
      <c r="CS2771" s="10">
        <v>1381</v>
      </c>
      <c r="CT2771" s="10">
        <v>3037</v>
      </c>
      <c r="CU2771" s="10">
        <v>9575</v>
      </c>
      <c r="CV2771" s="10">
        <v>4496</v>
      </c>
      <c r="CW2771" s="10">
        <v>522</v>
      </c>
      <c r="CX2771" s="10">
        <v>538</v>
      </c>
      <c r="CY2771" s="10">
        <v>4759</v>
      </c>
      <c r="CZ2771" s="10">
        <v>7906</v>
      </c>
      <c r="DA2771" s="10">
        <v>6009</v>
      </c>
      <c r="DB2771" s="10">
        <v>3320</v>
      </c>
      <c r="DC2771" s="10">
        <v>896</v>
      </c>
      <c r="DD2771" s="10">
        <v>1462</v>
      </c>
    </row>
    <row r="2772" spans="1:108" x14ac:dyDescent="0.25">
      <c r="H2772" s="11" t="s">
        <v>0</v>
      </c>
      <c r="I2772" s="12">
        <v>9.2616898512242098</v>
      </c>
      <c r="J2772" s="12">
        <v>-3.9092185730547286</v>
      </c>
      <c r="K2772" s="12">
        <v>10.74215234915795</v>
      </c>
      <c r="L2772" s="12">
        <v>-4.3169626529282237</v>
      </c>
      <c r="M2772" s="12">
        <v>6.8477810451688548</v>
      </c>
      <c r="N2772" s="12">
        <v>4.5106374601985593</v>
      </c>
      <c r="O2772" s="12">
        <v>-3.1759342525530605</v>
      </c>
      <c r="P2772" s="12">
        <v>2.9590227040691008</v>
      </c>
      <c r="Q2772" s="12">
        <v>3.6514363148040552</v>
      </c>
      <c r="R2772" s="12">
        <v>-5.2424586556904584</v>
      </c>
      <c r="S2772" s="12">
        <v>-6.0924423105019017</v>
      </c>
      <c r="T2772" s="12">
        <v>-0.34632272701191469</v>
      </c>
      <c r="U2772" s="12">
        <v>-1.7666212233524616</v>
      </c>
      <c r="V2772" s="12">
        <v>2.8000707396045916</v>
      </c>
      <c r="W2772" s="12">
        <v>3.433264826420988</v>
      </c>
      <c r="X2772" s="12">
        <v>5.6271464835934886</v>
      </c>
      <c r="Y2772" s="12">
        <v>-4.1778453413727004</v>
      </c>
      <c r="Z2772" s="12">
        <v>-7.1025757590980483</v>
      </c>
      <c r="AA2772" s="12">
        <v>5.0370886353725783</v>
      </c>
      <c r="AB2772" s="12">
        <v>-5.7683535670256312</v>
      </c>
      <c r="AC2772" s="12">
        <v>-5.5486493876841259</v>
      </c>
      <c r="AD2772" s="12">
        <v>3.3213156281323624</v>
      </c>
      <c r="AE2772" s="12">
        <v>-0.83401023330055013</v>
      </c>
      <c r="AF2772" s="12">
        <v>-9.2444048244012027</v>
      </c>
      <c r="AG2772" s="12">
        <v>7.4782173512648695</v>
      </c>
      <c r="AH2772" s="12">
        <v>-1.0847470589143398</v>
      </c>
      <c r="AI2772" s="12">
        <v>-0.71382780611914221</v>
      </c>
      <c r="AJ2772" s="12">
        <v>-2.3608507659875686</v>
      </c>
      <c r="AK2772" s="12">
        <v>-2.9976742427189</v>
      </c>
      <c r="AL2772" s="12">
        <v>5.1514904719114174</v>
      </c>
      <c r="AM2772" s="12">
        <v>-0.37101613864358368</v>
      </c>
      <c r="AN2772" s="12">
        <v>-1.4774872355874407</v>
      </c>
      <c r="AO2772" s="12">
        <v>-4.9695357203278938</v>
      </c>
      <c r="AP2772" s="12">
        <v>-7.0666463242141493</v>
      </c>
      <c r="AQ2772" s="12">
        <v>6.7693730837850241</v>
      </c>
      <c r="AR2772" s="12">
        <v>3.2993658065229461</v>
      </c>
      <c r="AS2772" s="12">
        <v>3.5729959766094699</v>
      </c>
      <c r="AT2772" s="12">
        <v>6.0335543037468087</v>
      </c>
      <c r="AU2772" s="12">
        <v>-0.88021286027504253</v>
      </c>
      <c r="AV2772" s="12">
        <v>0.97038783016694641</v>
      </c>
      <c r="AW2772" s="12">
        <v>6.071179463119023</v>
      </c>
      <c r="AX2772" s="12">
        <v>-4.4496479483566773</v>
      </c>
      <c r="AY2772" s="12">
        <v>1.8269524198723914</v>
      </c>
      <c r="AZ2772" s="12">
        <v>8.372821122499511</v>
      </c>
      <c r="BA2772" s="12">
        <v>7.2509754294184656</v>
      </c>
      <c r="BB2772" s="12">
        <v>7.6025797220564844</v>
      </c>
      <c r="BC2772" s="12">
        <v>10.519812764123134</v>
      </c>
      <c r="BD2772" s="12">
        <v>-8.1220522846067418</v>
      </c>
      <c r="BE2772" s="12">
        <v>1.1556909967340854</v>
      </c>
      <c r="BF2772" s="12">
        <v>-5.5924873614496837</v>
      </c>
      <c r="BG2772" s="12">
        <v>-7.9922072335974423</v>
      </c>
      <c r="BH2772" s="12">
        <v>0.28903948899230086</v>
      </c>
      <c r="BI2772" s="12">
        <v>5.1818503309200556</v>
      </c>
      <c r="BJ2772" s="12">
        <v>0.93690638492156875</v>
      </c>
      <c r="BK2772" s="12">
        <v>2.803688652305198</v>
      </c>
      <c r="BL2772" s="12">
        <v>-1.4415711143340892</v>
      </c>
      <c r="BM2772" s="12">
        <v>6.6043289188102996</v>
      </c>
      <c r="BN2772" s="12">
        <v>-0.77847380177885828</v>
      </c>
      <c r="BO2772" s="12">
        <v>1.3405807030710126</v>
      </c>
      <c r="BP2772" s="12">
        <v>6.5160110308807102</v>
      </c>
      <c r="BQ2772" s="12">
        <v>-8.6756461153395072</v>
      </c>
      <c r="BR2772" s="12">
        <v>-2.4942156752654241</v>
      </c>
      <c r="BS2772" s="12">
        <v>-4.1037484460829976</v>
      </c>
      <c r="BT2772" s="12">
        <v>-11.18384230917221</v>
      </c>
      <c r="BU2772" s="12">
        <v>-4.5511356663213753</v>
      </c>
      <c r="BV2772" s="12">
        <v>-10.767409560422372</v>
      </c>
      <c r="BW2772" s="12">
        <v>-1.9199379638760763</v>
      </c>
      <c r="BX2772" s="12">
        <v>1.3912511888937573</v>
      </c>
      <c r="BY2772" s="12">
        <v>7.2960013137628907</v>
      </c>
      <c r="BZ2772" s="12">
        <v>3.9019048435223178</v>
      </c>
      <c r="CA2772" s="12">
        <v>2.129977981253834</v>
      </c>
      <c r="CB2772" s="12">
        <v>-5.4848461609255317</v>
      </c>
      <c r="CC2772" s="12">
        <v>-4.3185713821753575</v>
      </c>
      <c r="CD2772" s="12">
        <v>2.2980572830916088</v>
      </c>
      <c r="CE2772" s="12">
        <v>11.27203370513435</v>
      </c>
      <c r="CF2772" s="12">
        <v>-0.71944407084101047</v>
      </c>
      <c r="CG2772" s="12">
        <v>1.6429531003312956</v>
      </c>
      <c r="CH2772" s="12">
        <v>-2.5186962118004521</v>
      </c>
      <c r="CI2772" s="12">
        <v>2.6449900716629919</v>
      </c>
      <c r="CJ2772" s="12">
        <v>-2.6566166634203867</v>
      </c>
      <c r="CK2772" s="12">
        <v>-6.9622042660817289</v>
      </c>
      <c r="CL2772" s="12">
        <v>4.1583396505419454</v>
      </c>
      <c r="CM2772" s="12">
        <v>7.1333270553199277</v>
      </c>
      <c r="CN2772" s="12">
        <v>-4.3890656964174486</v>
      </c>
      <c r="CO2772" s="12">
        <v>-6.3037727040942553</v>
      </c>
      <c r="CP2772" s="12">
        <v>-6.2085162576859378</v>
      </c>
      <c r="CQ2772" s="12">
        <v>-1.2085157094895791</v>
      </c>
      <c r="CR2772" s="12">
        <v>6.8477810451688548</v>
      </c>
      <c r="CS2772" s="12">
        <v>-1.6208021797204994</v>
      </c>
      <c r="CT2772" s="12">
        <v>-10.823648080514959</v>
      </c>
      <c r="CU2772" s="12">
        <v>3.4440200149125317</v>
      </c>
      <c r="CV2772" s="12">
        <v>-8.1809505153412854</v>
      </c>
      <c r="CW2772" s="12">
        <v>-6.2781984845848537</v>
      </c>
      <c r="CX2772" s="12">
        <v>-6.9353251091351931</v>
      </c>
      <c r="CY2772" s="12">
        <v>7.817279814153415</v>
      </c>
      <c r="CZ2772" s="12">
        <v>0.11630606695681345</v>
      </c>
      <c r="DA2772" s="12">
        <v>-2.0868483048220923</v>
      </c>
      <c r="DB2772" s="12">
        <v>-9.5273307727555725</v>
      </c>
      <c r="DC2772" s="12">
        <v>0.39884460282496081</v>
      </c>
      <c r="DD2772" s="12">
        <v>-2.1743236939025716</v>
      </c>
    </row>
    <row r="2773" spans="1:108" x14ac:dyDescent="0.25">
      <c r="H2773" s="11" t="s">
        <v>2</v>
      </c>
      <c r="I2773" s="12">
        <v>28.053892731544323</v>
      </c>
      <c r="J2773" s="12">
        <v>1.9206742626659186</v>
      </c>
      <c r="K2773" s="12">
        <v>31.707054582811377</v>
      </c>
      <c r="L2773" s="12">
        <v>0.58586390712635072</v>
      </c>
      <c r="M2773" s="12">
        <v>23.962201229990445</v>
      </c>
      <c r="N2773" s="12">
        <v>19.580668553674975</v>
      </c>
      <c r="O2773" s="12">
        <v>2.9447452352290115</v>
      </c>
      <c r="P2773" s="12">
        <v>17.430606332002629</v>
      </c>
      <c r="Q2773" s="12">
        <v>17.584941404177275</v>
      </c>
      <c r="R2773" s="12">
        <v>0.22330858546518983</v>
      </c>
      <c r="S2773" s="12">
        <v>-3.7417473301780566</v>
      </c>
      <c r="T2773" s="12">
        <v>8.9721525920251288</v>
      </c>
      <c r="U2773" s="12">
        <v>7.477124747630393</v>
      </c>
      <c r="V2773" s="12">
        <v>16.11396263532232</v>
      </c>
      <c r="W2773" s="12">
        <v>14.927279671146467</v>
      </c>
      <c r="X2773" s="12">
        <v>19.294243299822476</v>
      </c>
      <c r="Y2773" s="12">
        <v>2.1785076013689126</v>
      </c>
      <c r="Z2773" s="12">
        <v>-5.2266482068593909</v>
      </c>
      <c r="AA2773" s="12">
        <v>19.67678866657246</v>
      </c>
      <c r="AB2773" s="12">
        <v>-2.4930344355928202</v>
      </c>
      <c r="AC2773" s="12">
        <v>-1.9593057374510541</v>
      </c>
      <c r="AD2773" s="12">
        <v>16.936546037843424</v>
      </c>
      <c r="AE2773" s="12">
        <v>8.7715541598786135</v>
      </c>
      <c r="AF2773" s="12">
        <v>-9.2198008200293735</v>
      </c>
      <c r="AG2773" s="12">
        <v>24.372266975558027</v>
      </c>
      <c r="AH2773" s="12">
        <v>5.4419921397178275</v>
      </c>
      <c r="AI2773" s="12">
        <v>8.6423244017436449</v>
      </c>
      <c r="AJ2773" s="12">
        <v>4.7547181163584868</v>
      </c>
      <c r="AK2773" s="12">
        <v>2.9326844267054</v>
      </c>
      <c r="AL2773" s="12">
        <v>19.560734238744182</v>
      </c>
      <c r="AM2773" s="12">
        <v>10.651430663086487</v>
      </c>
      <c r="AN2773" s="12">
        <v>7.1084132016382364</v>
      </c>
      <c r="AO2773" s="12">
        <v>1.2197050675511512</v>
      </c>
      <c r="AP2773" s="12">
        <v>-4.1870685532740204</v>
      </c>
      <c r="AQ2773" s="12">
        <v>23.360302523950335</v>
      </c>
      <c r="AR2773" s="12">
        <v>17.279165944541742</v>
      </c>
      <c r="AS2773" s="12">
        <v>17.072047260119863</v>
      </c>
      <c r="AT2773" s="12">
        <v>21.353242686548448</v>
      </c>
      <c r="AU2773" s="12">
        <v>7.8573674491435161</v>
      </c>
      <c r="AV2773" s="12">
        <v>11.223764788921525</v>
      </c>
      <c r="AW2773" s="12">
        <v>22.436291717113154</v>
      </c>
      <c r="AX2773" s="12">
        <v>1.1673735757209851</v>
      </c>
      <c r="AY2773" s="12">
        <v>13.582696955607211</v>
      </c>
      <c r="AZ2773" s="12">
        <v>27.290018824433098</v>
      </c>
      <c r="BA2773" s="12">
        <v>24.00491742581001</v>
      </c>
      <c r="BB2773" s="12">
        <v>25.444948448331683</v>
      </c>
      <c r="BC2773" s="12">
        <v>31.022204619188223</v>
      </c>
      <c r="BD2773" s="12">
        <v>-6.7959311820931791</v>
      </c>
      <c r="BE2773" s="12">
        <v>12.512116094038962</v>
      </c>
      <c r="BF2773" s="12">
        <v>-0.75585101913098995</v>
      </c>
      <c r="BG2773" s="12">
        <v>-4.8876025097357196</v>
      </c>
      <c r="BH2773" s="12">
        <v>12.195164417042733</v>
      </c>
      <c r="BI2773" s="12">
        <v>21.639793052770315</v>
      </c>
      <c r="BJ2773" s="12">
        <v>12.990987065150897</v>
      </c>
      <c r="BK2773" s="12">
        <v>15.469396322550457</v>
      </c>
      <c r="BL2773" s="12">
        <v>6.8227656658698796</v>
      </c>
      <c r="BM2773" s="12">
        <v>22.25035654403549</v>
      </c>
      <c r="BN2773" s="12">
        <v>10.551036627434019</v>
      </c>
      <c r="BO2773" s="12">
        <v>13.245279700238164</v>
      </c>
      <c r="BP2773" s="12">
        <v>22.938773159818691</v>
      </c>
      <c r="BQ2773" s="12">
        <v>-6.4945467184008523</v>
      </c>
      <c r="BR2773" s="12">
        <v>5.3583485053412554</v>
      </c>
      <c r="BS2773" s="12">
        <v>0.5262801148368792</v>
      </c>
      <c r="BT2773" s="12">
        <v>-12.933867126027602</v>
      </c>
      <c r="BU2773" s="12">
        <v>1.6924451965141809</v>
      </c>
      <c r="BV2773" s="12">
        <v>-12.630280981036565</v>
      </c>
      <c r="BW2773" s="12">
        <v>5.7787817998071285</v>
      </c>
      <c r="BX2773" s="12">
        <v>12.456732501014113</v>
      </c>
      <c r="BY2773" s="12">
        <v>25.191983048006144</v>
      </c>
      <c r="BZ2773" s="12">
        <v>15.281832582215801</v>
      </c>
      <c r="CA2773" s="12">
        <v>13.709015536416205</v>
      </c>
      <c r="CB2773" s="12">
        <v>-0.42981087569874865</v>
      </c>
      <c r="CC2773" s="12">
        <v>0.12643485146492672</v>
      </c>
      <c r="CD2773" s="12">
        <v>13.567620613553547</v>
      </c>
      <c r="CE2773" s="12">
        <v>33.322456393952159</v>
      </c>
      <c r="CF2773" s="12">
        <v>9.4125658509206378</v>
      </c>
      <c r="CG2773" s="12">
        <v>13.699375394796455</v>
      </c>
      <c r="CH2773" s="12">
        <v>7.6359276231931528</v>
      </c>
      <c r="CI2773" s="12">
        <v>15.324531173042722</v>
      </c>
      <c r="CJ2773" s="12">
        <v>4.2231691879534861</v>
      </c>
      <c r="CK2773" s="12">
        <v>-4.226185800068075</v>
      </c>
      <c r="CL2773" s="12">
        <v>17.730073018342612</v>
      </c>
      <c r="CM2773" s="12">
        <v>23.172800653354756</v>
      </c>
      <c r="CN2773" s="12">
        <v>2.6778409743641429</v>
      </c>
      <c r="CO2773" s="12">
        <v>-2.9704639572320315</v>
      </c>
      <c r="CP2773" s="12">
        <v>-1.7204906505356761</v>
      </c>
      <c r="CQ2773" s="12">
        <v>6.3036296292801044</v>
      </c>
      <c r="CR2773" s="12">
        <v>23.962201229990445</v>
      </c>
      <c r="CS2773" s="12">
        <v>6.0058338362428998</v>
      </c>
      <c r="CT2773" s="12">
        <v>-13.25318336138727</v>
      </c>
      <c r="CU2773" s="12">
        <v>15.940343956089654</v>
      </c>
      <c r="CV2773" s="12">
        <v>-6.0900284905994519</v>
      </c>
      <c r="CW2773" s="12">
        <v>-3.3561799088006188</v>
      </c>
      <c r="CX2773" s="12">
        <v>-3.7172970617149228</v>
      </c>
      <c r="CY2773" s="12">
        <v>24.599245082593281</v>
      </c>
      <c r="CZ2773" s="12">
        <v>9.9409995862142821</v>
      </c>
      <c r="DA2773" s="12">
        <v>5.4456965663901977</v>
      </c>
      <c r="DB2773" s="12">
        <v>-8.9388632108871882</v>
      </c>
      <c r="DC2773" s="12">
        <v>10.718689692558488</v>
      </c>
      <c r="DD2773" s="12">
        <v>8.0420358335196589</v>
      </c>
    </row>
    <row r="2774" spans="1:108" x14ac:dyDescent="0.25">
      <c r="A2774" s="2">
        <v>925</v>
      </c>
      <c r="B2774" s="8">
        <f t="shared" ref="B2774" ca="1" si="4551">_xlfn.COVARIANCE.P(OFFSET(I2775,0,0,1,20),OFFSET(I2776,0,0,1,20))/_xlfn.VAR.P(OFFSET(I2775,0,0,1,20))</f>
        <v>2.0665677165080321</v>
      </c>
      <c r="C2774" s="8">
        <f t="shared" ref="C2774" ca="1" si="4552">_xlfn.COVARIANCE.P(OFFSET(I2775,0,0,1,50),OFFSET(I2776,0,0,1,50))/_xlfn.VAR.P(OFFSET(I2775,0,0,1,50))</f>
        <v>2.0298505605982085</v>
      </c>
      <c r="D2774" s="8">
        <f t="shared" ref="D2774" ca="1" si="4553">_xlfn.COVARIANCE.P(OFFSET(I2775,0,0,1,100),OFFSET(I2776,0,0,1,100))/_xlfn.VAR.P(OFFSET(I2775,0,0,1,100))</f>
        <v>2.0085610342861284</v>
      </c>
      <c r="E2774" s="8">
        <f t="shared" ref="E2774" ca="1" si="4554">AVERAGE(OFFSET(I2776,0,0,1,20))-AVERAGE(OFFSET(I2775,0,0,1,20))*B2774</f>
        <v>10.119861214009406</v>
      </c>
      <c r="F2774" s="8">
        <f t="shared" ref="F2774" ca="1" si="4555">AVERAGE(OFFSET(I2776,0,0,1,50))-AVERAGE(OFFSET(I2775,0,0,1,50))*C2774</f>
        <v>9.9604053969030968</v>
      </c>
      <c r="G2774" s="8">
        <f t="shared" ref="G2774" ca="1" si="4556">AVERAGE(OFFSET(I2776,0,0,1,100))-AVERAGE(OFFSET(I2775,0,0,1,100))*D2774</f>
        <v>9.9262576328896479</v>
      </c>
      <c r="H2774" s="9" t="s">
        <v>29</v>
      </c>
      <c r="I2774" s="10">
        <v>1364</v>
      </c>
      <c r="J2774" s="10">
        <v>9592</v>
      </c>
      <c r="K2774" s="10">
        <v>2318</v>
      </c>
      <c r="L2774" s="10">
        <v>5478</v>
      </c>
      <c r="M2774" s="10">
        <v>3664</v>
      </c>
      <c r="N2774" s="10">
        <v>1275</v>
      </c>
      <c r="O2774" s="10">
        <v>6798</v>
      </c>
      <c r="P2774" s="10">
        <v>553</v>
      </c>
      <c r="Q2774" s="10">
        <v>7357</v>
      </c>
      <c r="R2774" s="10">
        <v>3724</v>
      </c>
      <c r="S2774" s="10">
        <v>2090</v>
      </c>
      <c r="T2774" s="10">
        <v>8032</v>
      </c>
      <c r="U2774" s="10">
        <v>4426</v>
      </c>
      <c r="V2774" s="10">
        <v>3251</v>
      </c>
      <c r="W2774" s="10">
        <v>4737</v>
      </c>
      <c r="X2774" s="10">
        <v>7779</v>
      </c>
      <c r="Y2774" s="10">
        <v>8380</v>
      </c>
      <c r="Z2774" s="10">
        <v>5705</v>
      </c>
      <c r="AA2774" s="10">
        <v>353</v>
      </c>
      <c r="AB2774" s="10">
        <v>9452</v>
      </c>
      <c r="AC2774" s="10">
        <v>2973</v>
      </c>
      <c r="AD2774" s="10">
        <v>4937</v>
      </c>
      <c r="AE2774" s="10">
        <v>6722</v>
      </c>
      <c r="AF2774" s="10">
        <v>1663</v>
      </c>
      <c r="AG2774" s="10">
        <v>8561</v>
      </c>
      <c r="AH2774" s="10">
        <v>2031</v>
      </c>
      <c r="AI2774" s="10">
        <v>5186</v>
      </c>
      <c r="AJ2774" s="10">
        <v>44</v>
      </c>
      <c r="AK2774" s="10">
        <v>9977</v>
      </c>
      <c r="AL2774" s="10">
        <v>753</v>
      </c>
      <c r="AM2774" s="10">
        <v>5259</v>
      </c>
      <c r="AN2774" s="10">
        <v>2850</v>
      </c>
      <c r="AO2774" s="10">
        <v>6330</v>
      </c>
      <c r="AP2774" s="10">
        <v>9338</v>
      </c>
      <c r="AQ2774" s="10">
        <v>2943</v>
      </c>
      <c r="AR2774" s="10">
        <v>4055</v>
      </c>
      <c r="AS2774" s="10">
        <v>746</v>
      </c>
      <c r="AT2774" s="10">
        <v>6409</v>
      </c>
      <c r="AU2774" s="10">
        <v>9642</v>
      </c>
      <c r="AV2774" s="10">
        <v>9319</v>
      </c>
      <c r="AW2774" s="10">
        <v>3291</v>
      </c>
      <c r="AX2774" s="10">
        <v>2813</v>
      </c>
      <c r="AY2774" s="10">
        <v>3834</v>
      </c>
      <c r="AZ2774" s="10">
        <v>491</v>
      </c>
      <c r="BA2774" s="10">
        <v>4249</v>
      </c>
      <c r="BB2774" s="10">
        <v>5382</v>
      </c>
      <c r="BC2774" s="10">
        <v>8243</v>
      </c>
      <c r="BD2774" s="10">
        <v>813</v>
      </c>
      <c r="BE2774" s="10">
        <v>5541</v>
      </c>
      <c r="BF2774" s="10">
        <v>2694</v>
      </c>
      <c r="BG2774" s="10">
        <v>7015</v>
      </c>
      <c r="BH2774" s="10">
        <v>4090</v>
      </c>
      <c r="BI2774" s="10">
        <v>800</v>
      </c>
      <c r="BJ2774" s="10">
        <v>8550</v>
      </c>
      <c r="BK2774" s="10">
        <v>139</v>
      </c>
      <c r="BL2774" s="10">
        <v>5876</v>
      </c>
      <c r="BM2774" s="10">
        <v>2094</v>
      </c>
      <c r="BN2774" s="10">
        <v>5071</v>
      </c>
      <c r="BO2774" s="10">
        <v>389</v>
      </c>
      <c r="BP2774" s="10">
        <v>6253</v>
      </c>
      <c r="BQ2774" s="10">
        <v>2144</v>
      </c>
      <c r="BR2774" s="10">
        <v>1674</v>
      </c>
      <c r="BS2774" s="10">
        <v>7456</v>
      </c>
      <c r="BT2774" s="10">
        <v>541</v>
      </c>
      <c r="BU2774" s="10">
        <v>9738</v>
      </c>
      <c r="BV2774" s="10">
        <v>1386</v>
      </c>
      <c r="BW2774" s="10">
        <v>9482</v>
      </c>
      <c r="BX2774" s="10">
        <v>9093</v>
      </c>
      <c r="BY2774" s="10">
        <v>6599</v>
      </c>
      <c r="BZ2774" s="10">
        <v>5638</v>
      </c>
      <c r="CA2774" s="10">
        <v>7075</v>
      </c>
      <c r="CB2774" s="10">
        <v>5736</v>
      </c>
      <c r="CC2774" s="10">
        <v>8732</v>
      </c>
      <c r="CD2774" s="10">
        <v>9582</v>
      </c>
      <c r="CE2774" s="10">
        <v>5005</v>
      </c>
      <c r="CF2774" s="10">
        <v>8946</v>
      </c>
      <c r="CG2774" s="10">
        <v>7213</v>
      </c>
      <c r="CH2774" s="10">
        <v>7500</v>
      </c>
      <c r="CI2774" s="10">
        <v>6066</v>
      </c>
      <c r="CJ2774" s="10">
        <v>8608</v>
      </c>
      <c r="CK2774" s="10">
        <v>6306</v>
      </c>
      <c r="CL2774" s="10">
        <v>616</v>
      </c>
      <c r="CM2774" s="10">
        <v>9202</v>
      </c>
      <c r="CN2774" s="10">
        <v>2849</v>
      </c>
      <c r="CO2774" s="10">
        <v>4418</v>
      </c>
      <c r="CP2774" s="10">
        <v>3690</v>
      </c>
      <c r="CQ2774" s="10">
        <v>482</v>
      </c>
      <c r="CR2774" s="10">
        <v>4000</v>
      </c>
      <c r="CS2774" s="10">
        <v>7287</v>
      </c>
      <c r="CT2774" s="10">
        <v>1126</v>
      </c>
      <c r="CU2774" s="10">
        <v>1769</v>
      </c>
      <c r="CV2774" s="10">
        <v>1164</v>
      </c>
      <c r="CW2774" s="10">
        <v>69</v>
      </c>
      <c r="CX2774" s="10">
        <v>5357</v>
      </c>
      <c r="CY2774" s="10">
        <v>9003</v>
      </c>
      <c r="CZ2774" s="10">
        <v>8038</v>
      </c>
      <c r="DA2774" s="10">
        <v>6081</v>
      </c>
      <c r="DB2774" s="10">
        <v>3030</v>
      </c>
      <c r="DC2774" s="10">
        <v>8545</v>
      </c>
      <c r="DD2774" s="10">
        <v>6717</v>
      </c>
    </row>
    <row r="2775" spans="1:108" x14ac:dyDescent="0.25">
      <c r="H2775" s="11" t="s">
        <v>0</v>
      </c>
      <c r="I2775" s="12">
        <v>-2.6073000424875792</v>
      </c>
      <c r="J2775" s="12">
        <v>-5.5042679952586857</v>
      </c>
      <c r="K2775" s="12">
        <v>-3.3769652654286224</v>
      </c>
      <c r="L2775" s="12">
        <v>-2.7513332974434341</v>
      </c>
      <c r="M2775" s="12">
        <v>-6.4009290544783237</v>
      </c>
      <c r="N2775" s="12">
        <v>2.0255676737226307</v>
      </c>
      <c r="O2775" s="12">
        <v>4.0131309447388528</v>
      </c>
      <c r="P2775" s="12">
        <v>-3.6292194467904308</v>
      </c>
      <c r="Q2775" s="12">
        <v>3.9165114712349962</v>
      </c>
      <c r="R2775" s="12">
        <v>6.9075253110623747</v>
      </c>
      <c r="S2775" s="12">
        <v>0.90045867119764822</v>
      </c>
      <c r="T2775" s="12">
        <v>-4.3747487159494831</v>
      </c>
      <c r="U2775" s="12">
        <v>1.5582702582768562</v>
      </c>
      <c r="V2775" s="12">
        <v>-6.4843698105583982</v>
      </c>
      <c r="W2775" s="12">
        <v>9.0932664930227283</v>
      </c>
      <c r="X2775" s="12">
        <v>3.2823743244015553</v>
      </c>
      <c r="Y2775" s="12">
        <v>4.5708332975334152</v>
      </c>
      <c r="Z2775" s="12">
        <v>1.7131674216585127</v>
      </c>
      <c r="AA2775" s="12">
        <v>-7.5000743708852404</v>
      </c>
      <c r="AB2775" s="12">
        <v>-12.423077823929825</v>
      </c>
      <c r="AC2775" s="12">
        <v>-4.5384664829940116</v>
      </c>
      <c r="AD2775" s="12">
        <v>3.5815863063128708</v>
      </c>
      <c r="AE2775" s="12">
        <v>-1.0002742262448161</v>
      </c>
      <c r="AF2775" s="12">
        <v>-0.39438913719183954</v>
      </c>
      <c r="AG2775" s="12">
        <v>5.2105790949704875</v>
      </c>
      <c r="AH2775" s="12">
        <v>-0.24224518415492766</v>
      </c>
      <c r="AI2775" s="12">
        <v>-1.3184919074805399</v>
      </c>
      <c r="AJ2775" s="12">
        <v>-13.118436264043645</v>
      </c>
      <c r="AK2775" s="12">
        <v>-4.5741404497462499</v>
      </c>
      <c r="AL2775" s="12">
        <v>-7.2466103053148903</v>
      </c>
      <c r="AM2775" s="12">
        <v>2.5959583964484221</v>
      </c>
      <c r="AN2775" s="12">
        <v>11.678960137759017</v>
      </c>
      <c r="AO2775" s="12">
        <v>0.87086211882416942</v>
      </c>
      <c r="AP2775" s="12">
        <v>-3.2240964678914139</v>
      </c>
      <c r="AQ2775" s="12">
        <v>1.2939504274291007</v>
      </c>
      <c r="AR2775" s="12">
        <v>2.9376332085709453</v>
      </c>
      <c r="AS2775" s="12">
        <v>-3.1451304066681258</v>
      </c>
      <c r="AT2775" s="12">
        <v>0.18269877335548287</v>
      </c>
      <c r="AU2775" s="12">
        <v>2.9017971686514561</v>
      </c>
      <c r="AV2775" s="12">
        <v>4.3988790359611754</v>
      </c>
      <c r="AW2775" s="12">
        <v>-2.6969297862904762</v>
      </c>
      <c r="AX2775" s="12">
        <v>2.9309265798332484</v>
      </c>
      <c r="AY2775" s="12">
        <v>-9.5614072611872967</v>
      </c>
      <c r="AZ2775" s="12">
        <v>-3.0419066956876932</v>
      </c>
      <c r="BA2775" s="12">
        <v>1.3162096898556626</v>
      </c>
      <c r="BB2775" s="12">
        <v>-0.73332609677958271</v>
      </c>
      <c r="BC2775" s="12">
        <v>-3.1096933996133629</v>
      </c>
      <c r="BD2775" s="12">
        <v>1.7207358024319483</v>
      </c>
      <c r="BE2775" s="12">
        <v>-2.4301213255701724</v>
      </c>
      <c r="BF2775" s="12">
        <v>4.9501855091844973E-2</v>
      </c>
      <c r="BG2775" s="12">
        <v>3.1110837347529854</v>
      </c>
      <c r="BH2775" s="12">
        <v>9.1323489400836255</v>
      </c>
      <c r="BI2775" s="12">
        <v>-1.7807232118962326</v>
      </c>
      <c r="BJ2775" s="12">
        <v>-3.1773007112361409</v>
      </c>
      <c r="BK2775" s="12">
        <v>-4.7951799805223896</v>
      </c>
      <c r="BL2775" s="12">
        <v>12.594901306697079</v>
      </c>
      <c r="BM2775" s="12">
        <v>0.71151137361577943</v>
      </c>
      <c r="BN2775" s="12">
        <v>-9.237900154090454</v>
      </c>
      <c r="BO2775" s="12">
        <v>6.4223608354857999</v>
      </c>
      <c r="BP2775" s="12">
        <v>-4.2967496888710164</v>
      </c>
      <c r="BQ2775" s="12">
        <v>-6.8470579065496553</v>
      </c>
      <c r="BR2775" s="12">
        <v>10.845998050880606</v>
      </c>
      <c r="BS2775" s="12">
        <v>0.29182031739850833</v>
      </c>
      <c r="BT2775" s="12">
        <v>-0.34301544529845374</v>
      </c>
      <c r="BU2775" s="12">
        <v>5.7648995863355577</v>
      </c>
      <c r="BV2775" s="12">
        <v>7.445747030666432</v>
      </c>
      <c r="BW2775" s="12">
        <v>-0.70457385678844831</v>
      </c>
      <c r="BX2775" s="12">
        <v>-2.2005667381043716</v>
      </c>
      <c r="BY2775" s="12">
        <v>-3.8245140856542923</v>
      </c>
      <c r="BZ2775" s="12">
        <v>-0.40461169962349841</v>
      </c>
      <c r="CA2775" s="12">
        <v>-1.8292611176872047</v>
      </c>
      <c r="CB2775" s="12">
        <v>-2.2969993506329196</v>
      </c>
      <c r="CC2775" s="12">
        <v>4.5678878584867459E-2</v>
      </c>
      <c r="CD2775" s="12">
        <v>2.9978871382816252</v>
      </c>
      <c r="CE2775" s="12">
        <v>3.6982693722640061</v>
      </c>
      <c r="CF2775" s="12">
        <v>-4.3751167912059943</v>
      </c>
      <c r="CG2775" s="12">
        <v>-0.88372617720709457</v>
      </c>
      <c r="CH2775" s="12">
        <v>-6.6945084002056765</v>
      </c>
      <c r="CI2775" s="12">
        <v>5.5420224256941619</v>
      </c>
      <c r="CJ2775" s="12">
        <v>0.9681007398032776</v>
      </c>
      <c r="CK2775" s="12">
        <v>5.21502874792378</v>
      </c>
      <c r="CL2775" s="12">
        <v>-8.5068885448098026</v>
      </c>
      <c r="CM2775" s="12">
        <v>0.80261189823474299</v>
      </c>
      <c r="CN2775" s="12">
        <v>-1.2226153624272853</v>
      </c>
      <c r="CO2775" s="12">
        <v>-3.1759342525530605</v>
      </c>
      <c r="CP2775" s="12">
        <v>-7.2281788526949864</v>
      </c>
      <c r="CQ2775" s="12">
        <v>5.4743978822082404</v>
      </c>
      <c r="CR2775" s="12">
        <v>1.9603995545125139</v>
      </c>
      <c r="CS2775" s="12">
        <v>6.5640142209515524</v>
      </c>
      <c r="CT2775" s="12">
        <v>-3.0568451250745783</v>
      </c>
      <c r="CU2775" s="12">
        <v>5.9398326047139758</v>
      </c>
      <c r="CV2775" s="12">
        <v>-7.3010804094802362</v>
      </c>
      <c r="CW2775" s="12">
        <v>0.1111317556627517</v>
      </c>
      <c r="CX2775" s="12">
        <v>9.9773106926892794</v>
      </c>
      <c r="CY2775" s="12">
        <v>1.0734244278759375</v>
      </c>
      <c r="CZ2775" s="12">
        <v>8.404428710061433</v>
      </c>
      <c r="DA2775" s="12">
        <v>4.0477690136869988</v>
      </c>
      <c r="DB2775" s="12">
        <v>-0.85706068160848348</v>
      </c>
      <c r="DC2775" s="12">
        <v>2.188529348992645</v>
      </c>
      <c r="DD2775" s="12">
        <v>4.6874799651972818</v>
      </c>
    </row>
    <row r="2776" spans="1:108" x14ac:dyDescent="0.25">
      <c r="H2776" s="11" t="s">
        <v>2</v>
      </c>
      <c r="I2776" s="12">
        <v>4.171772492271729</v>
      </c>
      <c r="J2776" s="12">
        <v>-1.6688715074357465</v>
      </c>
      <c r="K2776" s="12">
        <v>3.0212056252892738</v>
      </c>
      <c r="L2776" s="12">
        <v>2.8514283396785123</v>
      </c>
      <c r="M2776" s="12">
        <v>-3.1246544114831334</v>
      </c>
      <c r="N2776" s="12">
        <v>15.452931845773008</v>
      </c>
      <c r="O2776" s="12">
        <v>18.722849100728972</v>
      </c>
      <c r="P2776" s="12">
        <v>1.5759047380693361</v>
      </c>
      <c r="Q2776" s="12">
        <v>17.941461823854347</v>
      </c>
      <c r="R2776" s="12">
        <v>25.202072397884812</v>
      </c>
      <c r="S2776" s="12">
        <v>11.545446842046564</v>
      </c>
      <c r="T2776" s="12">
        <v>0.44985105494139466</v>
      </c>
      <c r="U2776" s="12">
        <v>13.832468359988441</v>
      </c>
      <c r="V2776" s="12">
        <v>-3.0516366234069165</v>
      </c>
      <c r="W2776" s="12">
        <v>28.625366642048601</v>
      </c>
      <c r="X2776" s="12">
        <v>16.561632899576342</v>
      </c>
      <c r="Y2776" s="12">
        <v>19.338093885947089</v>
      </c>
      <c r="Z2776" s="12">
        <v>14.937515409837024</v>
      </c>
      <c r="AA2776" s="12">
        <v>-5.1424062266927546</v>
      </c>
      <c r="AB2776" s="12">
        <v>-14.123957789242299</v>
      </c>
      <c r="AC2776" s="12">
        <v>1.3693898991160864</v>
      </c>
      <c r="AD2776" s="12">
        <v>16.94541992700649</v>
      </c>
      <c r="AE2776" s="12">
        <v>6.4643138930738289</v>
      </c>
      <c r="AF2776" s="12">
        <v>9.3323453481817449</v>
      </c>
      <c r="AG2776" s="12">
        <v>21.33644851408798</v>
      </c>
      <c r="AH2776" s="12">
        <v>10.531953815761566</v>
      </c>
      <c r="AI2776" s="12">
        <v>9.7620096692691423</v>
      </c>
      <c r="AJ2776" s="12">
        <v>-16.988444509387875</v>
      </c>
      <c r="AK2776" s="12">
        <v>0.91407634253702008</v>
      </c>
      <c r="AL2776" s="12">
        <v>-3.9555858614408872</v>
      </c>
      <c r="AM2776" s="12">
        <v>13.768892065949871</v>
      </c>
      <c r="AN2776" s="12">
        <v>32.079494459830705</v>
      </c>
      <c r="AO2776" s="12">
        <v>9.8011545346891253</v>
      </c>
      <c r="AP2776" s="12">
        <v>3.802856632677146</v>
      </c>
      <c r="AQ2776" s="12">
        <v>12.638518193649578</v>
      </c>
      <c r="AR2776" s="12">
        <v>16.863777983088198</v>
      </c>
      <c r="AS2776" s="12">
        <v>3.5981128595569207</v>
      </c>
      <c r="AT2776" s="12">
        <v>10.048401779833839</v>
      </c>
      <c r="AU2776" s="12">
        <v>14.265562989260129</v>
      </c>
      <c r="AV2776" s="12">
        <v>19.908309499246453</v>
      </c>
      <c r="AW2776" s="12">
        <v>5.5200656034440918</v>
      </c>
      <c r="AX2776" s="12">
        <v>15.658498706048587</v>
      </c>
      <c r="AY2776" s="12">
        <v>-10.552316053866537</v>
      </c>
      <c r="AZ2776" s="12">
        <v>2.0101703097024108</v>
      </c>
      <c r="BA2776" s="12">
        <v>11.512626548750495</v>
      </c>
      <c r="BB2776" s="12">
        <v>9.1989480788528617</v>
      </c>
      <c r="BC2776" s="12">
        <v>4.1815584973654696</v>
      </c>
      <c r="BD2776" s="12">
        <v>12.717104608656502</v>
      </c>
      <c r="BE2776" s="12">
        <v>4.7071192650012366</v>
      </c>
      <c r="BF2776" s="12">
        <v>10.839927256093429</v>
      </c>
      <c r="BG2776" s="12">
        <v>17.380110214555629</v>
      </c>
      <c r="BH2776" s="12">
        <v>26.981260105029232</v>
      </c>
      <c r="BI2776" s="12">
        <v>7.9879142249178106</v>
      </c>
      <c r="BJ2776" s="12">
        <v>2.1596832364789673</v>
      </c>
      <c r="BK2776" s="12">
        <v>-0.14052440824917189</v>
      </c>
      <c r="BL2776" s="12">
        <v>35.608763518117811</v>
      </c>
      <c r="BM2776" s="12">
        <v>12.075178310880991</v>
      </c>
      <c r="BN2776" s="12">
        <v>-6.2904623405365552</v>
      </c>
      <c r="BO2776" s="12">
        <v>23.513917811872521</v>
      </c>
      <c r="BP2776" s="12">
        <v>1.0971081771580731</v>
      </c>
      <c r="BQ2776" s="12">
        <v>-4.8471913454198692</v>
      </c>
      <c r="BR2776" s="12">
        <v>32.451636724028845</v>
      </c>
      <c r="BS2776" s="12">
        <v>10.352946731026208</v>
      </c>
      <c r="BT2776" s="12">
        <v>8.007188378052474</v>
      </c>
      <c r="BU2776" s="12">
        <v>21.401143526069923</v>
      </c>
      <c r="BV2776" s="12">
        <v>24.584917406630598</v>
      </c>
      <c r="BW2776" s="12">
        <v>8.5152966767735379</v>
      </c>
      <c r="BX2776" s="12">
        <v>6.2335378548753102</v>
      </c>
      <c r="BY2776" s="12">
        <v>3.3307237977304172</v>
      </c>
      <c r="BZ2776" s="12">
        <v>9.1968708322592079</v>
      </c>
      <c r="CA2776" s="12">
        <v>6.0884910550116782</v>
      </c>
      <c r="CB2776" s="12">
        <v>5.3228485885021124</v>
      </c>
      <c r="CC2776" s="12">
        <v>10.857644122582382</v>
      </c>
      <c r="CD2776" s="12">
        <v>15.298253290044856</v>
      </c>
      <c r="CE2776" s="12">
        <v>19.486292449561613</v>
      </c>
      <c r="CF2776" s="12">
        <v>1.121435454655382</v>
      </c>
      <c r="CG2776" s="12">
        <v>7.5292363399330382</v>
      </c>
      <c r="CH2776" s="12">
        <v>-3.5353343073381711</v>
      </c>
      <c r="CI2776" s="12">
        <v>20.314733137988171</v>
      </c>
      <c r="CJ2776" s="12">
        <v>12.755915522436796</v>
      </c>
      <c r="CK2776" s="12">
        <v>19.33085549114324</v>
      </c>
      <c r="CL2776" s="12">
        <v>-8.0006009080433067</v>
      </c>
      <c r="CM2776" s="12">
        <v>10.938577665759992</v>
      </c>
      <c r="CN2776" s="12">
        <v>6.9200757641445128</v>
      </c>
      <c r="CO2776" s="12">
        <v>2.9447452352290115</v>
      </c>
      <c r="CP2776" s="12">
        <v>-4.0188063010171584</v>
      </c>
      <c r="CQ2776" s="12">
        <v>21.89337520931997</v>
      </c>
      <c r="CR2776" s="12">
        <v>14.647051307435648</v>
      </c>
      <c r="CS2776" s="12">
        <v>22.45061154852425</v>
      </c>
      <c r="CT2776" s="12">
        <v>4.4555273107549231</v>
      </c>
      <c r="CU2776" s="12">
        <v>22.029501317964481</v>
      </c>
      <c r="CV2776" s="12">
        <v>-5.1752536689655591</v>
      </c>
      <c r="CW2776" s="12">
        <v>10.498056616226554</v>
      </c>
      <c r="CX2776" s="12">
        <v>28.503799427021956</v>
      </c>
      <c r="CY2776" s="12">
        <v>12.014183058236757</v>
      </c>
      <c r="CZ2776" s="12">
        <v>26.23188372270673</v>
      </c>
      <c r="DA2776" s="12">
        <v>17.300633866072275</v>
      </c>
      <c r="DB2776" s="12">
        <v>7.6199205510317274</v>
      </c>
      <c r="DC2776" s="12">
        <v>12.620202923980854</v>
      </c>
      <c r="DD2776" s="12">
        <v>19.631263426518746</v>
      </c>
    </row>
    <row r="2777" spans="1:108" x14ac:dyDescent="0.25">
      <c r="A2777" s="2">
        <v>926</v>
      </c>
      <c r="B2777" s="8">
        <f t="shared" ref="B2777" ca="1" si="4557">_xlfn.COVARIANCE.P(OFFSET(I2778,0,0,1,20),OFFSET(I2779,0,0,1,20))/_xlfn.VAR.P(OFFSET(I2778,0,0,1,20))</f>
        <v>2.0136861627733591</v>
      </c>
      <c r="C2777" s="8">
        <f t="shared" ref="C2777" ca="1" si="4558">_xlfn.COVARIANCE.P(OFFSET(I2778,0,0,1,50),OFFSET(I2779,0,0,1,50))/_xlfn.VAR.P(OFFSET(I2778,0,0,1,50))</f>
        <v>2.0281326364979382</v>
      </c>
      <c r="D2777" s="8">
        <f t="shared" ref="D2777" ca="1" si="4559">_xlfn.COVARIANCE.P(OFFSET(I2778,0,0,1,100),OFFSET(I2779,0,0,1,100))/_xlfn.VAR.P(OFFSET(I2778,0,0,1,100))</f>
        <v>2.0093392021872791</v>
      </c>
      <c r="E2777" s="8">
        <f t="shared" ref="E2777" ca="1" si="4560">AVERAGE(OFFSET(I2779,0,0,1,20))-AVERAGE(OFFSET(I2778,0,0,1,20))*B2777</f>
        <v>9.9840266598223444</v>
      </c>
      <c r="F2777" s="8">
        <f t="shared" ref="F2777" ca="1" si="4561">AVERAGE(OFFSET(I2779,0,0,1,50))-AVERAGE(OFFSET(I2778,0,0,1,50))*C2777</f>
        <v>10.088332103962536</v>
      </c>
      <c r="G2777" s="8">
        <f t="shared" ref="G2777" ca="1" si="4562">AVERAGE(OFFSET(I2779,0,0,1,100))-AVERAGE(OFFSET(I2778,0,0,1,100))*D2777</f>
        <v>10.031763714654737</v>
      </c>
      <c r="H2777" s="9" t="s">
        <v>29</v>
      </c>
      <c r="I2777" s="10">
        <v>919</v>
      </c>
      <c r="J2777" s="10">
        <v>1636</v>
      </c>
      <c r="K2777" s="10">
        <v>743</v>
      </c>
      <c r="L2777" s="10">
        <v>3870</v>
      </c>
      <c r="M2777" s="10">
        <v>5917</v>
      </c>
      <c r="N2777" s="10">
        <v>5441</v>
      </c>
      <c r="O2777" s="10">
        <v>6703</v>
      </c>
      <c r="P2777" s="10">
        <v>9423</v>
      </c>
      <c r="Q2777" s="10">
        <v>1746</v>
      </c>
      <c r="R2777" s="10">
        <v>8232</v>
      </c>
      <c r="S2777" s="10">
        <v>845</v>
      </c>
      <c r="T2777" s="10">
        <v>35</v>
      </c>
      <c r="U2777" s="10">
        <v>2629</v>
      </c>
      <c r="V2777" s="10">
        <v>9393</v>
      </c>
      <c r="W2777" s="10">
        <v>7408</v>
      </c>
      <c r="X2777" s="10">
        <v>1979</v>
      </c>
      <c r="Y2777" s="10">
        <v>3683</v>
      </c>
      <c r="Z2777" s="10">
        <v>1264</v>
      </c>
      <c r="AA2777" s="10">
        <v>7549</v>
      </c>
      <c r="AB2777" s="10">
        <v>5816</v>
      </c>
      <c r="AC2777" s="10">
        <v>7208</v>
      </c>
      <c r="AD2777" s="10">
        <v>2174</v>
      </c>
      <c r="AE2777" s="10">
        <v>2759</v>
      </c>
      <c r="AF2777" s="10">
        <v>399</v>
      </c>
      <c r="AG2777" s="10">
        <v>2229</v>
      </c>
      <c r="AH2777" s="10">
        <v>5956</v>
      </c>
      <c r="AI2777" s="10">
        <v>500</v>
      </c>
      <c r="AJ2777" s="10">
        <v>8433</v>
      </c>
      <c r="AK2777" s="10">
        <v>5462</v>
      </c>
      <c r="AL2777" s="10">
        <v>2844</v>
      </c>
      <c r="AM2777" s="10">
        <v>7894</v>
      </c>
      <c r="AN2777" s="10">
        <v>4456</v>
      </c>
      <c r="AO2777" s="10">
        <v>720</v>
      </c>
      <c r="AP2777" s="10">
        <v>7385</v>
      </c>
      <c r="AQ2777" s="10">
        <v>1335</v>
      </c>
      <c r="AR2777" s="10">
        <v>1264</v>
      </c>
      <c r="AS2777" s="10">
        <v>8380</v>
      </c>
      <c r="AT2777" s="10">
        <v>8312</v>
      </c>
      <c r="AU2777" s="10">
        <v>7132</v>
      </c>
      <c r="AV2777" s="10">
        <v>9766</v>
      </c>
      <c r="AW2777" s="10">
        <v>5754</v>
      </c>
      <c r="AX2777" s="10">
        <v>3748</v>
      </c>
      <c r="AY2777" s="10">
        <v>733</v>
      </c>
      <c r="AZ2777" s="10">
        <v>5352</v>
      </c>
      <c r="BA2777" s="10">
        <v>1379</v>
      </c>
      <c r="BB2777" s="10">
        <v>8012</v>
      </c>
      <c r="BC2777" s="10">
        <v>8672</v>
      </c>
      <c r="BD2777" s="10">
        <v>6397</v>
      </c>
      <c r="BE2777" s="10">
        <v>6385</v>
      </c>
      <c r="BF2777" s="10">
        <v>6688</v>
      </c>
      <c r="BG2777" s="10">
        <v>5797</v>
      </c>
      <c r="BH2777" s="10">
        <v>7140</v>
      </c>
      <c r="BI2777" s="10">
        <v>1174</v>
      </c>
      <c r="BJ2777" s="10">
        <v>7174</v>
      </c>
      <c r="BK2777" s="10">
        <v>9743</v>
      </c>
      <c r="BL2777" s="10">
        <v>4597</v>
      </c>
      <c r="BM2777" s="10">
        <v>1623</v>
      </c>
      <c r="BN2777" s="10">
        <v>4215</v>
      </c>
      <c r="BO2777" s="10">
        <v>5079</v>
      </c>
      <c r="BP2777" s="10">
        <v>8502</v>
      </c>
      <c r="BQ2777" s="10">
        <v>319</v>
      </c>
      <c r="BR2777" s="10">
        <v>7514</v>
      </c>
      <c r="BS2777" s="10">
        <v>4034</v>
      </c>
      <c r="BT2777" s="10">
        <v>3992</v>
      </c>
      <c r="BU2777" s="10">
        <v>124</v>
      </c>
      <c r="BV2777" s="10">
        <v>3051</v>
      </c>
      <c r="BW2777" s="10">
        <v>1377</v>
      </c>
      <c r="BX2777" s="10">
        <v>2762</v>
      </c>
      <c r="BY2777" s="10">
        <v>3803</v>
      </c>
      <c r="BZ2777" s="10">
        <v>7963</v>
      </c>
      <c r="CA2777" s="10">
        <v>197</v>
      </c>
      <c r="CB2777" s="10">
        <v>2964</v>
      </c>
      <c r="CC2777" s="10">
        <v>8038</v>
      </c>
      <c r="CD2777" s="10">
        <v>984</v>
      </c>
      <c r="CE2777" s="10">
        <v>6433</v>
      </c>
      <c r="CF2777" s="10">
        <v>4829</v>
      </c>
      <c r="CG2777" s="10">
        <v>1335</v>
      </c>
      <c r="CH2777" s="10">
        <v>4413</v>
      </c>
      <c r="CI2777" s="10">
        <v>6242</v>
      </c>
      <c r="CJ2777" s="10">
        <v>2884</v>
      </c>
      <c r="CK2777" s="10">
        <v>9466</v>
      </c>
      <c r="CL2777" s="10">
        <v>9546</v>
      </c>
      <c r="CM2777" s="10">
        <v>1550</v>
      </c>
      <c r="CN2777" s="10">
        <v>7076</v>
      </c>
      <c r="CO2777" s="10">
        <v>1285</v>
      </c>
      <c r="CP2777" s="10">
        <v>681</v>
      </c>
      <c r="CQ2777" s="10">
        <v>9637</v>
      </c>
      <c r="CR2777" s="10">
        <v>7744</v>
      </c>
      <c r="CS2777" s="10">
        <v>8872</v>
      </c>
      <c r="CT2777" s="10">
        <v>6023</v>
      </c>
      <c r="CU2777" s="10">
        <v>1004</v>
      </c>
      <c r="CV2777" s="10">
        <v>38</v>
      </c>
      <c r="CW2777" s="10">
        <v>4423</v>
      </c>
      <c r="CX2777" s="10">
        <v>7288</v>
      </c>
      <c r="CY2777" s="10">
        <v>5347</v>
      </c>
      <c r="CZ2777" s="10">
        <v>5953</v>
      </c>
      <c r="DA2777" s="10">
        <v>6268</v>
      </c>
      <c r="DB2777" s="10">
        <v>4103</v>
      </c>
      <c r="DC2777" s="10">
        <v>8295</v>
      </c>
      <c r="DD2777" s="10">
        <v>7966</v>
      </c>
    </row>
    <row r="2778" spans="1:108" x14ac:dyDescent="0.25">
      <c r="H2778" s="11" t="s">
        <v>0</v>
      </c>
      <c r="I2778" s="12">
        <v>-3.2152814944493442</v>
      </c>
      <c r="J2778" s="12">
        <v>3.630604761970313</v>
      </c>
      <c r="K2778" s="12">
        <v>-2.354713194450452</v>
      </c>
      <c r="L2778" s="12">
        <v>-0.96750739056621016</v>
      </c>
      <c r="M2778" s="12">
        <v>-3.7136653898771921</v>
      </c>
      <c r="N2778" s="12">
        <v>-1.9021689671178088</v>
      </c>
      <c r="O2778" s="12">
        <v>-12.803713337717021</v>
      </c>
      <c r="P2778" s="12">
        <v>3.8469382702829051</v>
      </c>
      <c r="Q2778" s="12">
        <v>4.8757450936150741</v>
      </c>
      <c r="R2778" s="12">
        <v>-5.626945542331824</v>
      </c>
      <c r="S2778" s="12">
        <v>-4.3139651812704134</v>
      </c>
      <c r="T2778" s="12">
        <v>-3.4053762439804065</v>
      </c>
      <c r="U2778" s="12">
        <v>8.6385280585334314</v>
      </c>
      <c r="V2778" s="12">
        <v>2.3465077864207755</v>
      </c>
      <c r="W2778" s="12">
        <v>-4.7612614176158252E-2</v>
      </c>
      <c r="X2778" s="12">
        <v>-5.2552838280583449</v>
      </c>
      <c r="Y2778" s="12">
        <v>-4.4418039844486117</v>
      </c>
      <c r="Z2778" s="12">
        <v>-0.28790262387943627</v>
      </c>
      <c r="AA2778" s="12">
        <v>1.1293289821478683</v>
      </c>
      <c r="AB2778" s="12">
        <v>3.2192849776892385</v>
      </c>
      <c r="AC2778" s="12">
        <v>0.4741137703765973</v>
      </c>
      <c r="AD2778" s="12">
        <v>6.0821486796401896</v>
      </c>
      <c r="AE2778" s="12">
        <v>3.9622592580623488</v>
      </c>
      <c r="AF2778" s="12">
        <v>-4.8184852870527752</v>
      </c>
      <c r="AG2778" s="12">
        <v>-0.27253682629846743</v>
      </c>
      <c r="AH2778" s="12">
        <v>2.0417738649646382</v>
      </c>
      <c r="AI2778" s="12">
        <v>-2.2924080276734733</v>
      </c>
      <c r="AJ2778" s="12">
        <v>-7.9861428084868944</v>
      </c>
      <c r="AK2778" s="12">
        <v>-6.2696275315038044</v>
      </c>
      <c r="AL2778" s="12">
        <v>10.161478843803378</v>
      </c>
      <c r="AM2778" s="12">
        <v>5.130680258437196</v>
      </c>
      <c r="AN2778" s="12">
        <v>-8.6756461153395072</v>
      </c>
      <c r="AO2778" s="12">
        <v>-2.1526819440601006</v>
      </c>
      <c r="AP2778" s="12">
        <v>-0.7193372497820465</v>
      </c>
      <c r="AQ2778" s="12">
        <v>2.6759981039130114</v>
      </c>
      <c r="AR2778" s="12">
        <v>-0.28790262387943627</v>
      </c>
      <c r="AS2778" s="12">
        <v>4.5708332975334152</v>
      </c>
      <c r="AT2778" s="12">
        <v>-8.3697831936100382</v>
      </c>
      <c r="AU2778" s="12">
        <v>2.9048982743070271</v>
      </c>
      <c r="AV2778" s="12">
        <v>4.673013473558056</v>
      </c>
      <c r="AW2778" s="12">
        <v>-3.5546892316496113</v>
      </c>
      <c r="AX2778" s="12">
        <v>9.0639214312674259</v>
      </c>
      <c r="AY2778" s="12">
        <v>-1.1497721177175209</v>
      </c>
      <c r="AZ2778" s="12">
        <v>6.9533496500892378</v>
      </c>
      <c r="BA2778" s="12">
        <v>1.2292428994740425</v>
      </c>
      <c r="BB2778" s="12">
        <v>1.7511039004576323</v>
      </c>
      <c r="BC2778" s="12">
        <v>-4.8655487470467973</v>
      </c>
      <c r="BD2778" s="12">
        <v>6.3243057737456523</v>
      </c>
      <c r="BE2778" s="12">
        <v>-6.5664333319113908</v>
      </c>
      <c r="BF2778" s="12">
        <v>2.2500396599465438</v>
      </c>
      <c r="BG2778" s="12">
        <v>1.1048608531106892</v>
      </c>
      <c r="BH2778" s="12">
        <v>-1.2046506926996949</v>
      </c>
      <c r="BI2778" s="12">
        <v>5.6981760554556038</v>
      </c>
      <c r="BJ2778" s="12">
        <v>3.716106397097374</v>
      </c>
      <c r="BK2778" s="12">
        <v>1.7843604606421484</v>
      </c>
      <c r="BL2778" s="12">
        <v>-3.1455106471109207</v>
      </c>
      <c r="BM2778" s="12">
        <v>6.6403862630528082E-2</v>
      </c>
      <c r="BN2778" s="12">
        <v>2.3083414605010821</v>
      </c>
      <c r="BO2778" s="12">
        <v>-9.3147790836120894</v>
      </c>
      <c r="BP2778" s="12">
        <v>6.2808811816043688</v>
      </c>
      <c r="BQ2778" s="12">
        <v>5.2220877840658577</v>
      </c>
      <c r="BR2778" s="12">
        <v>2.4665229906347976</v>
      </c>
      <c r="BS2778" s="12">
        <v>0.86188408701748431</v>
      </c>
      <c r="BT2778" s="12">
        <v>2.4359638598340418</v>
      </c>
      <c r="BU2778" s="12">
        <v>6.9401433651153805</v>
      </c>
      <c r="BV2778" s="12">
        <v>11.096747653600437</v>
      </c>
      <c r="BW2778" s="12">
        <v>2.2658293272975834</v>
      </c>
      <c r="BX2778" s="12">
        <v>-4.2420290783179224</v>
      </c>
      <c r="BY2778" s="12">
        <v>-3.3130900175860112</v>
      </c>
      <c r="BZ2778" s="12">
        <v>5.1836405306781934</v>
      </c>
      <c r="CA2778" s="12">
        <v>-2.368642864100956</v>
      </c>
      <c r="CB2778" s="12">
        <v>-1.7727643313483508</v>
      </c>
      <c r="CC2778" s="12">
        <v>8.404428710061433</v>
      </c>
      <c r="CD2778" s="12">
        <v>2.0935900816127035</v>
      </c>
      <c r="CE2778" s="12">
        <v>-5.1827512843987638</v>
      </c>
      <c r="CF2778" s="12">
        <v>2.6860381232042627</v>
      </c>
      <c r="CG2778" s="12">
        <v>2.6759981039130114</v>
      </c>
      <c r="CH2778" s="12">
        <v>4.5623178286027608</v>
      </c>
      <c r="CI2778" s="12">
        <v>-2.2705965779339001</v>
      </c>
      <c r="CJ2778" s="12">
        <v>-1.4625033923920823</v>
      </c>
      <c r="CK2778" s="12">
        <v>-4.4882533862959866</v>
      </c>
      <c r="CL2778" s="12">
        <v>2.2672748926289863</v>
      </c>
      <c r="CM2778" s="12">
        <v>-5.8843600960031797</v>
      </c>
      <c r="CN2778" s="12">
        <v>2.1384746504956249</v>
      </c>
      <c r="CO2778" s="12">
        <v>-3.8660626384075298</v>
      </c>
      <c r="CP2778" s="12">
        <v>5.0788734466307091</v>
      </c>
      <c r="CQ2778" s="12">
        <v>6.3415377918493743</v>
      </c>
      <c r="CR2778" s="12">
        <v>1.5891708891490708</v>
      </c>
      <c r="CS2778" s="12">
        <v>10.462678488914081</v>
      </c>
      <c r="CT2778" s="12">
        <v>5.5119045329882148</v>
      </c>
      <c r="CU2778" s="12">
        <v>8.57182344562837</v>
      </c>
      <c r="CV2778" s="12">
        <v>-1.4159057976049509</v>
      </c>
      <c r="CW2778" s="12">
        <v>4.7907279299593428</v>
      </c>
      <c r="CX2778" s="12">
        <v>-1.1649551484319924</v>
      </c>
      <c r="CY2778" s="12">
        <v>4.5783719278475923</v>
      </c>
      <c r="CZ2778" s="12">
        <v>-0.51473113825632122</v>
      </c>
      <c r="DA2778" s="12">
        <v>4.7220216871720879</v>
      </c>
      <c r="DB2778" s="12">
        <v>0.7470809664871898</v>
      </c>
      <c r="DC2778" s="12">
        <v>7.239526706629841E-2</v>
      </c>
      <c r="DD2778" s="12">
        <v>-7.5674251493526921</v>
      </c>
    </row>
    <row r="2779" spans="1:108" x14ac:dyDescent="0.25">
      <c r="H2779" s="11" t="s">
        <v>2</v>
      </c>
      <c r="I2779" s="12">
        <v>2.961521536657612</v>
      </c>
      <c r="J2779" s="12">
        <v>16.268385478665859</v>
      </c>
      <c r="K2779" s="12">
        <v>6.2692509419357414</v>
      </c>
      <c r="L2779" s="12">
        <v>9.4742725157416849</v>
      </c>
      <c r="M2779" s="12">
        <v>1.7642557149111386</v>
      </c>
      <c r="N2779" s="12">
        <v>6.7162740335980935</v>
      </c>
      <c r="O2779" s="12">
        <v>-15.358839195573927</v>
      </c>
      <c r="P2779" s="12">
        <v>17.957396506992076</v>
      </c>
      <c r="Q2779" s="12">
        <v>20.769112495027652</v>
      </c>
      <c r="R2779" s="12">
        <v>-1.8573337880075163</v>
      </c>
      <c r="S2779" s="12">
        <v>2.599350489440988</v>
      </c>
      <c r="T2779" s="12">
        <v>0.85626599847590157</v>
      </c>
      <c r="U2779" s="12">
        <v>26.488475163713723</v>
      </c>
      <c r="V2779" s="12">
        <v>16.020040916353242</v>
      </c>
      <c r="W2779" s="12">
        <v>9.2615871128490301</v>
      </c>
      <c r="X2779" s="12">
        <v>-0.56101656549494006</v>
      </c>
      <c r="Y2779" s="12">
        <v>2.7608186495096332E-2</v>
      </c>
      <c r="Z2779" s="12">
        <v>9.4465433762001627</v>
      </c>
      <c r="AA2779" s="12">
        <v>12.938891434105596</v>
      </c>
      <c r="AB2779" s="12">
        <v>16.057881520446365</v>
      </c>
      <c r="AC2779" s="12">
        <v>9.4555503567571648</v>
      </c>
      <c r="AD2779" s="12">
        <v>22.780415669245492</v>
      </c>
      <c r="AE2779" s="12">
        <v>18.286821920776621</v>
      </c>
      <c r="AF2779" s="12">
        <v>1.3489603364434122</v>
      </c>
      <c r="AG2779" s="12">
        <v>10.136486220734826</v>
      </c>
      <c r="AH2779" s="12">
        <v>14.382327548658708</v>
      </c>
      <c r="AI2779" s="12">
        <v>6.6531061515957175</v>
      </c>
      <c r="AJ2779" s="12">
        <v>-4.5339237701441037</v>
      </c>
      <c r="AK2779" s="12">
        <v>-2.8363666543381867</v>
      </c>
      <c r="AL2779" s="12">
        <v>30.281931942821448</v>
      </c>
      <c r="AM2779" s="12">
        <v>19.621517338463619</v>
      </c>
      <c r="AN2779" s="12">
        <v>-6.4945467184008523</v>
      </c>
      <c r="AO2779" s="12">
        <v>6.373137956338911</v>
      </c>
      <c r="AP2779" s="12">
        <v>9.9953983538763005</v>
      </c>
      <c r="AQ2779" s="12">
        <v>14.947879355587483</v>
      </c>
      <c r="AR2779" s="12">
        <v>9.4465433762001627</v>
      </c>
      <c r="AS2779" s="12">
        <v>19.338093885947089</v>
      </c>
      <c r="AT2779" s="12">
        <v>-6.6056938033542707</v>
      </c>
      <c r="AU2779" s="12">
        <v>15.774041572331461</v>
      </c>
      <c r="AV2779" s="12">
        <v>20.060217843150461</v>
      </c>
      <c r="AW2779" s="12">
        <v>1.5673060677579529</v>
      </c>
      <c r="AX2779" s="12">
        <v>30.936579990670644</v>
      </c>
      <c r="AY2779" s="12">
        <v>6.7059527798779204</v>
      </c>
      <c r="AZ2779" s="12">
        <v>24.187678103699309</v>
      </c>
      <c r="BA2779" s="12">
        <v>11.277097989472381</v>
      </c>
      <c r="BB2779" s="12">
        <v>13.4220109707543</v>
      </c>
      <c r="BC2779" s="12">
        <v>-0.21327248860494619</v>
      </c>
      <c r="BD2779" s="12">
        <v>24.206554088388323</v>
      </c>
      <c r="BE2779" s="12">
        <v>-4.6643163544240291</v>
      </c>
      <c r="BF2779" s="12">
        <v>13.481744773180314</v>
      </c>
      <c r="BG2779" s="12">
        <v>12.171547916021433</v>
      </c>
      <c r="BH2779" s="12">
        <v>6.4667400844779079</v>
      </c>
      <c r="BI2779" s="12">
        <v>22.604623950851543</v>
      </c>
      <c r="BJ2779" s="12">
        <v>16.977806484052149</v>
      </c>
      <c r="BK2779" s="12">
        <v>14.532012602382631</v>
      </c>
      <c r="BL2779" s="12">
        <v>3.6951702507765809</v>
      </c>
      <c r="BM2779" s="12">
        <v>11.602181370025084</v>
      </c>
      <c r="BN2779" s="12">
        <v>14.045463511621358</v>
      </c>
      <c r="BO2779" s="12">
        <v>-7.579030050276323</v>
      </c>
      <c r="BP2779" s="12">
        <v>21.547797014857117</v>
      </c>
      <c r="BQ2779" s="12">
        <v>18.659179870808916</v>
      </c>
      <c r="BR2779" s="12">
        <v>16.980641568371482</v>
      </c>
      <c r="BS2779" s="12">
        <v>11.658374284253888</v>
      </c>
      <c r="BT2779" s="12">
        <v>14.578991740951215</v>
      </c>
      <c r="BU2779" s="12">
        <v>22.972357442643432</v>
      </c>
      <c r="BV2779" s="12">
        <v>31.994708727813315</v>
      </c>
      <c r="BW2779" s="12">
        <v>15.377241048254977</v>
      </c>
      <c r="BX2779" s="12">
        <v>3.0092377075018693</v>
      </c>
      <c r="BY2779" s="12">
        <v>2.0574203858735327</v>
      </c>
      <c r="BZ2779" s="12">
        <v>20.236669070830644</v>
      </c>
      <c r="CA2779" s="12">
        <v>3.3322065267907188</v>
      </c>
      <c r="CB2779" s="12">
        <v>6.7482564082721703</v>
      </c>
      <c r="CC2779" s="12">
        <v>26.23188372270673</v>
      </c>
      <c r="CD2779" s="12">
        <v>15.233284405339905</v>
      </c>
      <c r="CE2779" s="12">
        <v>0.71896020683453998</v>
      </c>
      <c r="CF2779" s="12">
        <v>12.45254727814504</v>
      </c>
      <c r="CG2779" s="12">
        <v>14.947879355587483</v>
      </c>
      <c r="CH2779" s="12">
        <v>19.877893000712096</v>
      </c>
      <c r="CI2779" s="12">
        <v>4.9097033770609135</v>
      </c>
      <c r="CJ2779" s="12">
        <v>8.0766440621688353</v>
      </c>
      <c r="CK2779" s="12">
        <v>3.2658514470245668</v>
      </c>
      <c r="CL2779" s="12">
        <v>15.104212762433093</v>
      </c>
      <c r="CM2779" s="12">
        <v>-1.8532478888361577</v>
      </c>
      <c r="CN2779" s="12">
        <v>12.610605504815856</v>
      </c>
      <c r="CO2779" s="12">
        <v>1.8456888116739327</v>
      </c>
      <c r="CP2779" s="12">
        <v>21.696538595325592</v>
      </c>
      <c r="CQ2779" s="12">
        <v>24.78508452986225</v>
      </c>
      <c r="CR2779" s="12">
        <v>14.037382852650692</v>
      </c>
      <c r="CS2779" s="12">
        <v>30.595328049532373</v>
      </c>
      <c r="CT2779" s="12">
        <v>25.117815230195664</v>
      </c>
      <c r="CU2779" s="12">
        <v>26.991709877051818</v>
      </c>
      <c r="CV2779" s="12">
        <v>8.2746955559490427</v>
      </c>
      <c r="CW2779" s="12">
        <v>17.50264605172007</v>
      </c>
      <c r="CX2779" s="12">
        <v>5.9007720072048553</v>
      </c>
      <c r="CY2779" s="12">
        <v>18.289662141074899</v>
      </c>
      <c r="CZ2779" s="12">
        <v>9.5189204039367148</v>
      </c>
      <c r="DA2779" s="12">
        <v>18.466888719370026</v>
      </c>
      <c r="DB2779" s="12">
        <v>10.536962117837</v>
      </c>
      <c r="DC2779" s="12">
        <v>8.6714840131888842</v>
      </c>
      <c r="DD2779" s="12">
        <v>-6.7592737818025199</v>
      </c>
    </row>
    <row r="2780" spans="1:108" x14ac:dyDescent="0.25">
      <c r="A2780" s="2">
        <v>927</v>
      </c>
      <c r="B2780" s="8">
        <f t="shared" ref="B2780" ca="1" si="4563">_xlfn.COVARIANCE.P(OFFSET(I2781,0,0,1,20),OFFSET(I2782,0,0,1,20))/_xlfn.VAR.P(OFFSET(I2781,0,0,1,20))</f>
        <v>1.9759261152982317</v>
      </c>
      <c r="C2780" s="8">
        <f t="shared" ref="C2780" ca="1" si="4564">_xlfn.COVARIANCE.P(OFFSET(I2781,0,0,1,50),OFFSET(I2782,0,0,1,50))/_xlfn.VAR.P(OFFSET(I2781,0,0,1,50))</f>
        <v>1.9800639877696655</v>
      </c>
      <c r="D2780" s="8">
        <f t="shared" ref="D2780" ca="1" si="4565">_xlfn.COVARIANCE.P(OFFSET(I2781,0,0,1,100),OFFSET(I2782,0,0,1,100))/_xlfn.VAR.P(OFFSET(I2781,0,0,1,100))</f>
        <v>2.0051764670405792</v>
      </c>
      <c r="E2780" s="8">
        <f t="shared" ref="E2780" ca="1" si="4566">AVERAGE(OFFSET(I2782,0,0,1,20))-AVERAGE(OFFSET(I2781,0,0,1,20))*B2780</f>
        <v>9.897145890730199</v>
      </c>
      <c r="F2780" s="8">
        <f t="shared" ref="F2780" ca="1" si="4567">AVERAGE(OFFSET(I2782,0,0,1,50))-AVERAGE(OFFSET(I2781,0,0,1,50))*C2780</f>
        <v>9.7525514770327693</v>
      </c>
      <c r="G2780" s="8">
        <f t="shared" ref="G2780" ca="1" si="4568">AVERAGE(OFFSET(I2782,0,0,1,100))-AVERAGE(OFFSET(I2781,0,0,1,100))*D2780</f>
        <v>9.8528804186179073</v>
      </c>
      <c r="H2780" s="9" t="s">
        <v>29</v>
      </c>
      <c r="I2780" s="10">
        <v>7747</v>
      </c>
      <c r="J2780" s="10">
        <v>4554</v>
      </c>
      <c r="K2780" s="10">
        <v>1496</v>
      </c>
      <c r="L2780" s="10">
        <v>1208</v>
      </c>
      <c r="M2780" s="10">
        <v>74</v>
      </c>
      <c r="N2780" s="10">
        <v>669</v>
      </c>
      <c r="O2780" s="10">
        <v>3368</v>
      </c>
      <c r="P2780" s="10">
        <v>9276</v>
      </c>
      <c r="Q2780" s="10">
        <v>2991</v>
      </c>
      <c r="R2780" s="10">
        <v>5022</v>
      </c>
      <c r="S2780" s="10">
        <v>3451</v>
      </c>
      <c r="T2780" s="10">
        <v>7750</v>
      </c>
      <c r="U2780" s="10">
        <v>7720</v>
      </c>
      <c r="V2780" s="10">
        <v>5760</v>
      </c>
      <c r="W2780" s="10">
        <v>5990</v>
      </c>
      <c r="X2780" s="10">
        <v>5602</v>
      </c>
      <c r="Y2780" s="10">
        <v>1536</v>
      </c>
      <c r="Z2780" s="10">
        <v>4847</v>
      </c>
      <c r="AA2780" s="10">
        <v>5800</v>
      </c>
      <c r="AB2780" s="10">
        <v>7230</v>
      </c>
      <c r="AC2780" s="10">
        <v>930</v>
      </c>
      <c r="AD2780" s="10">
        <v>113</v>
      </c>
      <c r="AE2780" s="10">
        <v>8479</v>
      </c>
      <c r="AF2780" s="10">
        <v>4418</v>
      </c>
      <c r="AG2780" s="10">
        <v>8964</v>
      </c>
      <c r="AH2780" s="10">
        <v>2912</v>
      </c>
      <c r="AI2780" s="10">
        <v>2651</v>
      </c>
      <c r="AJ2780" s="10">
        <v>9307</v>
      </c>
      <c r="AK2780" s="10">
        <v>5422</v>
      </c>
      <c r="AL2780" s="10">
        <v>9410</v>
      </c>
      <c r="AM2780" s="10">
        <v>6628</v>
      </c>
      <c r="AN2780" s="10">
        <v>7265</v>
      </c>
      <c r="AO2780" s="10">
        <v>746</v>
      </c>
      <c r="AP2780" s="10">
        <v>1271</v>
      </c>
      <c r="AQ2780" s="10">
        <v>2434</v>
      </c>
      <c r="AR2780" s="10">
        <v>2320</v>
      </c>
      <c r="AS2780" s="10">
        <v>789</v>
      </c>
      <c r="AT2780" s="10">
        <v>7188</v>
      </c>
      <c r="AU2780" s="10">
        <v>8675</v>
      </c>
      <c r="AV2780" s="10">
        <v>4503</v>
      </c>
      <c r="AW2780" s="10">
        <v>6148</v>
      </c>
      <c r="AX2780" s="10">
        <v>1511</v>
      </c>
      <c r="AY2780" s="10">
        <v>7831</v>
      </c>
      <c r="AZ2780" s="10">
        <v>1837</v>
      </c>
      <c r="BA2780" s="10">
        <v>5292</v>
      </c>
      <c r="BB2780" s="10">
        <v>4654</v>
      </c>
      <c r="BC2780" s="10">
        <v>7959</v>
      </c>
      <c r="BD2780" s="10">
        <v>7389</v>
      </c>
      <c r="BE2780" s="10">
        <v>3947</v>
      </c>
      <c r="BF2780" s="10">
        <v>850</v>
      </c>
      <c r="BG2780" s="10">
        <v>7750</v>
      </c>
      <c r="BH2780" s="10">
        <v>7192</v>
      </c>
      <c r="BI2780" s="10">
        <v>656</v>
      </c>
      <c r="BJ2780" s="10">
        <v>9015</v>
      </c>
      <c r="BK2780" s="10">
        <v>3756</v>
      </c>
      <c r="BL2780" s="10">
        <v>4477</v>
      </c>
      <c r="BM2780" s="10">
        <v>2583</v>
      </c>
      <c r="BN2780" s="10">
        <v>9012</v>
      </c>
      <c r="BO2780" s="10">
        <v>7095</v>
      </c>
      <c r="BP2780" s="10">
        <v>6569</v>
      </c>
      <c r="BQ2780" s="10">
        <v>6224</v>
      </c>
      <c r="BR2780" s="10">
        <v>2633</v>
      </c>
      <c r="BS2780" s="10">
        <v>6126</v>
      </c>
      <c r="BT2780" s="10">
        <v>3536</v>
      </c>
      <c r="BU2780" s="10">
        <v>853</v>
      </c>
      <c r="BV2780" s="10">
        <v>116</v>
      </c>
      <c r="BW2780" s="10">
        <v>1268</v>
      </c>
      <c r="BX2780" s="10">
        <v>8543</v>
      </c>
      <c r="BY2780" s="10">
        <v>9153</v>
      </c>
      <c r="BZ2780" s="10">
        <v>1147</v>
      </c>
      <c r="CA2780" s="10">
        <v>4399</v>
      </c>
      <c r="CB2780" s="10">
        <v>8432</v>
      </c>
      <c r="CC2780" s="10">
        <v>3998</v>
      </c>
      <c r="CD2780" s="10">
        <v>4930</v>
      </c>
      <c r="CE2780" s="10">
        <v>4023</v>
      </c>
      <c r="CF2780" s="10">
        <v>9025</v>
      </c>
      <c r="CG2780" s="10">
        <v>3464</v>
      </c>
      <c r="CH2780" s="10">
        <v>6877</v>
      </c>
      <c r="CI2780" s="10">
        <v>7193</v>
      </c>
      <c r="CJ2780" s="10">
        <v>714</v>
      </c>
      <c r="CK2780" s="10">
        <v>9250</v>
      </c>
      <c r="CL2780" s="10">
        <v>4764</v>
      </c>
      <c r="CM2780" s="10">
        <v>2357</v>
      </c>
      <c r="CN2780" s="10">
        <v>9467</v>
      </c>
      <c r="CO2780" s="10">
        <v>3708</v>
      </c>
      <c r="CP2780" s="10">
        <v>8953</v>
      </c>
      <c r="CQ2780" s="10">
        <v>6838</v>
      </c>
      <c r="CR2780" s="10">
        <v>7028</v>
      </c>
      <c r="CS2780" s="10">
        <v>598</v>
      </c>
      <c r="CT2780" s="10">
        <v>9118</v>
      </c>
      <c r="CU2780" s="10">
        <v>2645</v>
      </c>
      <c r="CV2780" s="10">
        <v>2592</v>
      </c>
      <c r="CW2780" s="10">
        <v>7077</v>
      </c>
      <c r="CX2780" s="10">
        <v>3796</v>
      </c>
      <c r="CY2780" s="10">
        <v>5302</v>
      </c>
      <c r="CZ2780" s="10">
        <v>158</v>
      </c>
      <c r="DA2780" s="10">
        <v>8775</v>
      </c>
      <c r="DB2780" s="10">
        <v>82</v>
      </c>
      <c r="DC2780" s="10">
        <v>2499</v>
      </c>
      <c r="DD2780" s="10">
        <v>4510</v>
      </c>
    </row>
    <row r="2781" spans="1:108" x14ac:dyDescent="0.25">
      <c r="H2781" s="11" t="s">
        <v>0</v>
      </c>
      <c r="I2781" s="12">
        <v>0.90276517497463526</v>
      </c>
      <c r="J2781" s="12">
        <v>3.9179469601581469</v>
      </c>
      <c r="K2781" s="12">
        <v>0.73940994793355985</v>
      </c>
      <c r="L2781" s="12">
        <v>-0.8363885382026286</v>
      </c>
      <c r="M2781" s="12">
        <v>3.8462503192437096</v>
      </c>
      <c r="N2781" s="12">
        <v>-1.7526867046201335</v>
      </c>
      <c r="O2781" s="12">
        <v>2.4171637972884636</v>
      </c>
      <c r="P2781" s="12">
        <v>5.2337627467448495</v>
      </c>
      <c r="Q2781" s="12">
        <v>-9.8975272502372569</v>
      </c>
      <c r="R2781" s="12">
        <v>-4.2741774068848484</v>
      </c>
      <c r="S2781" s="12">
        <v>3.2870111414818259</v>
      </c>
      <c r="T2781" s="12">
        <v>-9.6496159013467313</v>
      </c>
      <c r="U2781" s="12">
        <v>-0.85406658620724552</v>
      </c>
      <c r="V2781" s="12">
        <v>-10.339900515947145</v>
      </c>
      <c r="W2781" s="12">
        <v>-6.1023058823252896</v>
      </c>
      <c r="X2781" s="12">
        <v>3.7589301791787486</v>
      </c>
      <c r="Y2781" s="12">
        <v>-11.504965677707649</v>
      </c>
      <c r="Z2781" s="12">
        <v>-0.38095389114253092</v>
      </c>
      <c r="AA2781" s="12">
        <v>8.3952809358056886</v>
      </c>
      <c r="AB2781" s="12">
        <v>-9.3143738661900226</v>
      </c>
      <c r="AC2781" s="12">
        <v>-4.2750994296489315</v>
      </c>
      <c r="AD2781" s="12">
        <v>9.1832104060818533</v>
      </c>
      <c r="AE2781" s="12">
        <v>-5.0556306886004876</v>
      </c>
      <c r="AF2781" s="12">
        <v>-3.1759342525530605</v>
      </c>
      <c r="AG2781" s="12">
        <v>0.49772700173518597</v>
      </c>
      <c r="AH2781" s="12">
        <v>0.29592663715673084</v>
      </c>
      <c r="AI2781" s="12">
        <v>3.0841476234763636</v>
      </c>
      <c r="AJ2781" s="12">
        <v>-6.4332937327119737</v>
      </c>
      <c r="AK2781" s="12">
        <v>6.3725596564695932</v>
      </c>
      <c r="AL2781" s="12">
        <v>3.9052636611410785</v>
      </c>
      <c r="AM2781" s="12">
        <v>3.433264826420988</v>
      </c>
      <c r="AN2781" s="12">
        <v>0.61172056116354978</v>
      </c>
      <c r="AO2781" s="12">
        <v>-3.1451304066681258</v>
      </c>
      <c r="AP2781" s="12">
        <v>1.9818602986761693</v>
      </c>
      <c r="AQ2781" s="12">
        <v>-2.5588046948504042</v>
      </c>
      <c r="AR2781" s="12">
        <v>1.711785512487666</v>
      </c>
      <c r="AS2781" s="12">
        <v>-2.883970165851673</v>
      </c>
      <c r="AT2781" s="12">
        <v>4.0517839675819847</v>
      </c>
      <c r="AU2781" s="12">
        <v>2.9609679592111942</v>
      </c>
      <c r="AV2781" s="12">
        <v>-5.3972333205406908</v>
      </c>
      <c r="AW2781" s="12">
        <v>-3.1220942962866154</v>
      </c>
      <c r="AX2781" s="12">
        <v>0.84549975345278838</v>
      </c>
      <c r="AY2781" s="12">
        <v>3.3571587862751344</v>
      </c>
      <c r="AZ2781" s="12">
        <v>7.730723892775627</v>
      </c>
      <c r="BA2781" s="12">
        <v>3.1470229150699418</v>
      </c>
      <c r="BB2781" s="12">
        <v>-1.975368044286032</v>
      </c>
      <c r="BC2781" s="12">
        <v>1.7658883111473578</v>
      </c>
      <c r="BD2781" s="12">
        <v>-1.4453064516263894</v>
      </c>
      <c r="BE2781" s="12">
        <v>8.0665986088365553</v>
      </c>
      <c r="BF2781" s="12">
        <v>7.0186733646557471</v>
      </c>
      <c r="BG2781" s="12">
        <v>-9.6496159013467313</v>
      </c>
      <c r="BH2781" s="12">
        <v>-6.3037727040942553</v>
      </c>
      <c r="BI2781" s="12">
        <v>8.3460705539086817</v>
      </c>
      <c r="BJ2781" s="12">
        <v>-8.9061252000601971</v>
      </c>
      <c r="BK2781" s="12">
        <v>0.53290920733108671</v>
      </c>
      <c r="BL2781" s="12">
        <v>3.8273084163536959</v>
      </c>
      <c r="BM2781" s="12">
        <v>2.3538057504509831</v>
      </c>
      <c r="BN2781" s="12">
        <v>7.447319295903652</v>
      </c>
      <c r="BO2781" s="12">
        <v>-1.5138687952359104</v>
      </c>
      <c r="BP2781" s="12">
        <v>-7.4069214682040139</v>
      </c>
      <c r="BQ2781" s="12">
        <v>7.2226902575140564</v>
      </c>
      <c r="BR2781" s="12">
        <v>2.719371893843979</v>
      </c>
      <c r="BS2781" s="12">
        <v>-3.6798921870221202</v>
      </c>
      <c r="BT2781" s="12">
        <v>-0.78750682697223762</v>
      </c>
      <c r="BU2781" s="12">
        <v>-6.2491659792131387</v>
      </c>
      <c r="BV2781" s="12">
        <v>0.76308846553323917</v>
      </c>
      <c r="BW2781" s="12">
        <v>-11.50712142424031</v>
      </c>
      <c r="BX2781" s="12">
        <v>2.0063233811087109</v>
      </c>
      <c r="BY2781" s="12">
        <v>5.0958931184043177</v>
      </c>
      <c r="BZ2781" s="12">
        <v>0.33475542394419072</v>
      </c>
      <c r="CA2781" s="12">
        <v>-1.8384606570512299</v>
      </c>
      <c r="CB2781" s="12">
        <v>2.0269351598807566</v>
      </c>
      <c r="CC2781" s="12">
        <v>-1.4394815011797468</v>
      </c>
      <c r="CD2781" s="12">
        <v>-4.4914833905023404</v>
      </c>
      <c r="CE2781" s="12">
        <v>-4.57781340831552</v>
      </c>
      <c r="CF2781" s="12">
        <v>-6.3287618121105904</v>
      </c>
      <c r="CG2781" s="12">
        <v>-8.159176481991345</v>
      </c>
      <c r="CH2781" s="12">
        <v>-1.8664662701005299</v>
      </c>
      <c r="CI2781" s="12">
        <v>8.7212572066327425</v>
      </c>
      <c r="CJ2781" s="12">
        <v>-7.5538716800316097</v>
      </c>
      <c r="CK2781" s="12">
        <v>-10.989070640609086</v>
      </c>
      <c r="CL2781" s="12">
        <v>0.36480300446670727</v>
      </c>
      <c r="CM2781" s="12">
        <v>-1.1864136997438115</v>
      </c>
      <c r="CN2781" s="12">
        <v>-2.4636152838965346</v>
      </c>
      <c r="CO2781" s="12">
        <v>0.32700882235370232</v>
      </c>
      <c r="CP2781" s="12">
        <v>4.1887639821284184</v>
      </c>
      <c r="CQ2781" s="12">
        <v>2.5077253433769799</v>
      </c>
      <c r="CR2781" s="12">
        <v>-8.4395184889204629</v>
      </c>
      <c r="CS2781" s="12">
        <v>5.2173754366988954</v>
      </c>
      <c r="CT2781" s="12">
        <v>-0.53162816063938367</v>
      </c>
      <c r="CU2781" s="12">
        <v>-0.59004214357310525</v>
      </c>
      <c r="CV2781" s="12">
        <v>13.453730605431131</v>
      </c>
      <c r="CW2781" s="12">
        <v>-8.6048393718579934</v>
      </c>
      <c r="CX2781" s="12">
        <v>-1.5551888862817187</v>
      </c>
      <c r="CY2781" s="12">
        <v>1.51195290648512</v>
      </c>
      <c r="CZ2781" s="12">
        <v>2.5310966635165566</v>
      </c>
      <c r="DA2781" s="12">
        <v>8.3577313397748636</v>
      </c>
      <c r="DB2781" s="12">
        <v>-9.3118571052753012</v>
      </c>
      <c r="DC2781" s="12">
        <v>-4.2985628014480817</v>
      </c>
      <c r="DD2781" s="12">
        <v>7.6591641772277255</v>
      </c>
    </row>
    <row r="2782" spans="1:108" x14ac:dyDescent="0.25">
      <c r="H2782" s="11" t="s">
        <v>2</v>
      </c>
      <c r="I2782" s="12">
        <v>12.59947717991275</v>
      </c>
      <c r="J2782" s="12">
        <v>16.930762631552625</v>
      </c>
      <c r="K2782" s="12">
        <v>11.409870943705037</v>
      </c>
      <c r="L2782" s="12">
        <v>7.7693664123568285</v>
      </c>
      <c r="M2782" s="12">
        <v>16.215921107223551</v>
      </c>
      <c r="N2782" s="12">
        <v>8.255270103981875</v>
      </c>
      <c r="O2782" s="12">
        <v>14.612352745253288</v>
      </c>
      <c r="P2782" s="12">
        <v>20.159881438739625</v>
      </c>
      <c r="Q2782" s="12">
        <v>-11.530701501780179</v>
      </c>
      <c r="R2782" s="12">
        <v>1.4255742048841353</v>
      </c>
      <c r="S2782" s="12">
        <v>17.015236200132644</v>
      </c>
      <c r="T2782" s="12">
        <v>-8.7142336330451311</v>
      </c>
      <c r="U2782" s="12">
        <v>8.542995697711417</v>
      </c>
      <c r="V2782" s="12">
        <v>-11.496336374000197</v>
      </c>
      <c r="W2782" s="12">
        <v>-0.26178411875710794</v>
      </c>
      <c r="X2782" s="12">
        <v>18.035768918539805</v>
      </c>
      <c r="Y2782" s="12">
        <v>-13.294996761215</v>
      </c>
      <c r="Z2782" s="12">
        <v>8.8563453271361858</v>
      </c>
      <c r="AA2782" s="12">
        <v>25.477282714531778</v>
      </c>
      <c r="AB2782" s="12">
        <v>-8.1018203858322195</v>
      </c>
      <c r="AC2782" s="12">
        <v>-0.78247123165660026</v>
      </c>
      <c r="AD2782" s="12">
        <v>27.913585192191238</v>
      </c>
      <c r="AE2782" s="12">
        <v>-0.5956213059006964</v>
      </c>
      <c r="AF2782" s="12">
        <v>2.9447452352290115</v>
      </c>
      <c r="AG2782" s="12">
        <v>11.638676214341237</v>
      </c>
      <c r="AH2782" s="12">
        <v>11.375477880105647</v>
      </c>
      <c r="AI2782" s="12">
        <v>17.621016175241884</v>
      </c>
      <c r="AJ2782" s="12">
        <v>-1.0012221624177293</v>
      </c>
      <c r="AK2782" s="12">
        <v>23.626667645578664</v>
      </c>
      <c r="AL2782" s="12">
        <v>15.52428409979839</v>
      </c>
      <c r="AM2782" s="12">
        <v>14.927279671146467</v>
      </c>
      <c r="AN2782" s="12">
        <v>10.062464238045553</v>
      </c>
      <c r="AO2782" s="12">
        <v>3.5981128595569207</v>
      </c>
      <c r="AP2782" s="12">
        <v>14.007476417549242</v>
      </c>
      <c r="AQ2782" s="12">
        <v>5.3532189097442231</v>
      </c>
      <c r="AR2782" s="12">
        <v>12.944511272238977</v>
      </c>
      <c r="AS2782" s="12">
        <v>5.1551819221529369</v>
      </c>
      <c r="AT2782" s="12">
        <v>19.423152706752909</v>
      </c>
      <c r="AU2782" s="12">
        <v>16.272283818283789</v>
      </c>
      <c r="AV2782" s="12">
        <v>-1.318617127551065</v>
      </c>
      <c r="AW2782" s="12">
        <v>1.4252266616958345</v>
      </c>
      <c r="AX2782" s="12">
        <v>12.230396620400626</v>
      </c>
      <c r="AY2782" s="12">
        <v>16.604522523831612</v>
      </c>
      <c r="AZ2782" s="12">
        <v>25.257461909291063</v>
      </c>
      <c r="BA2782" s="12">
        <v>15.038538389331316</v>
      </c>
      <c r="BB2782" s="12">
        <v>4.5824312145845072</v>
      </c>
      <c r="BC2782" s="12">
        <v>11.231327807336447</v>
      </c>
      <c r="BD2782" s="12">
        <v>6.160594875394672</v>
      </c>
      <c r="BE2782" s="12">
        <v>25.216566278463432</v>
      </c>
      <c r="BF2782" s="12">
        <v>23.611998562605852</v>
      </c>
      <c r="BG2782" s="12">
        <v>-8.7142336330451311</v>
      </c>
      <c r="BH2782" s="12">
        <v>-2.9704639572320315</v>
      </c>
      <c r="BI2782" s="12">
        <v>26.391697287013066</v>
      </c>
      <c r="BJ2782" s="12">
        <v>-5.8624861969314628</v>
      </c>
      <c r="BK2782" s="12">
        <v>10.938642836894896</v>
      </c>
      <c r="BL2782" s="12">
        <v>17.101321401270049</v>
      </c>
      <c r="BM2782" s="12">
        <v>13.754368506646848</v>
      </c>
      <c r="BN2782" s="12">
        <v>25.099027463377993</v>
      </c>
      <c r="BO2782" s="12">
        <v>6.515513912065499</v>
      </c>
      <c r="BP2782" s="12">
        <v>-4.6072271027507634</v>
      </c>
      <c r="BQ2782" s="12">
        <v>25.47462647348868</v>
      </c>
      <c r="BR2782" s="12">
        <v>12.468492220257858</v>
      </c>
      <c r="BS2782" s="12">
        <v>2.9440189957138014</v>
      </c>
      <c r="BT2782" s="12">
        <v>8.7085895651616951</v>
      </c>
      <c r="BU2782" s="12">
        <v>-1.4070813055981932</v>
      </c>
      <c r="BV2782" s="12">
        <v>11.7934317662993</v>
      </c>
      <c r="BW2782" s="12">
        <v>-14.169128901607291</v>
      </c>
      <c r="BX2782" s="12">
        <v>14.666028644300674</v>
      </c>
      <c r="BY2782" s="12">
        <v>20.696459645413647</v>
      </c>
      <c r="BZ2782" s="12">
        <v>10.443561932720707</v>
      </c>
      <c r="CA2782" s="12">
        <v>4.875645584928689</v>
      </c>
      <c r="CB2782" s="12">
        <v>13.401721579310959</v>
      </c>
      <c r="CC2782" s="12">
        <v>7.9036600480642978</v>
      </c>
      <c r="CD2782" s="12">
        <v>1.4367783368842657</v>
      </c>
      <c r="CE2782" s="12">
        <v>0.65669280278420583</v>
      </c>
      <c r="CF2782" s="12">
        <v>-4.654378866388555</v>
      </c>
      <c r="CG2782" s="12">
        <v>-6.5571795396924779</v>
      </c>
      <c r="CH2782" s="12">
        <v>5.7459221564974943</v>
      </c>
      <c r="CI2782" s="12">
        <v>27.82903727231724</v>
      </c>
      <c r="CJ2782" s="12">
        <v>-5.9743829842355307</v>
      </c>
      <c r="CK2782" s="12">
        <v>-12.439564577964294</v>
      </c>
      <c r="CL2782" s="12">
        <v>10.110032596237597</v>
      </c>
      <c r="CM2782" s="12">
        <v>7.8145055308088915</v>
      </c>
      <c r="CN2782" s="12">
        <v>5.5262502908814133</v>
      </c>
      <c r="CO2782" s="12">
        <v>12.183890234270654</v>
      </c>
      <c r="CP2782" s="12">
        <v>19.418569073904038</v>
      </c>
      <c r="CQ2782" s="12">
        <v>14.18643628875032</v>
      </c>
      <c r="CR2782" s="12">
        <v>-7.3419737579107727</v>
      </c>
      <c r="CS2782" s="12">
        <v>21.513917772555722</v>
      </c>
      <c r="CT2782" s="12">
        <v>7.9527818400078454</v>
      </c>
      <c r="CU2782" s="12">
        <v>8.3918700986184263</v>
      </c>
      <c r="CV2782" s="12">
        <v>37.802350178732681</v>
      </c>
      <c r="CW2782" s="12">
        <v>-7.1228715060300996</v>
      </c>
      <c r="CX2782" s="12">
        <v>6.6111790549378648</v>
      </c>
      <c r="CY2782" s="12">
        <v>12.606062710476584</v>
      </c>
      <c r="CZ2782" s="12">
        <v>14.380901168343575</v>
      </c>
      <c r="DA2782" s="12">
        <v>27.298199081790933</v>
      </c>
      <c r="DB2782" s="12">
        <v>-8.7169759192914302</v>
      </c>
      <c r="DC2782" s="12">
        <v>1.3200184653087743</v>
      </c>
      <c r="DD2782" s="12">
        <v>26.542214787631345</v>
      </c>
    </row>
    <row r="2783" spans="1:108" x14ac:dyDescent="0.25">
      <c r="A2783" s="2">
        <v>928</v>
      </c>
      <c r="B2783" s="8">
        <f t="shared" ref="B2783" ca="1" si="4569">_xlfn.COVARIANCE.P(OFFSET(I2784,0,0,1,20),OFFSET(I2785,0,0,1,20))/_xlfn.VAR.P(OFFSET(I2784,0,0,1,20))</f>
        <v>1.9706807979967675</v>
      </c>
      <c r="C2783" s="8">
        <f t="shared" ref="C2783" ca="1" si="4570">_xlfn.COVARIANCE.P(OFFSET(I2784,0,0,1,50),OFFSET(I2785,0,0,1,50))/_xlfn.VAR.P(OFFSET(I2784,0,0,1,50))</f>
        <v>1.9759321501036544</v>
      </c>
      <c r="D2783" s="8">
        <f t="shared" ref="D2783" ca="1" si="4571">_xlfn.COVARIANCE.P(OFFSET(I2784,0,0,1,100),OFFSET(I2785,0,0,1,100))/_xlfn.VAR.P(OFFSET(I2784,0,0,1,100))</f>
        <v>1.9885492302561762</v>
      </c>
      <c r="E2783" s="8">
        <f t="shared" ref="E2783" ca="1" si="4572">AVERAGE(OFFSET(I2785,0,0,1,20))-AVERAGE(OFFSET(I2784,0,0,1,20))*B2783</f>
        <v>10.104802860435228</v>
      </c>
      <c r="F2783" s="8">
        <f t="shared" ref="F2783" ca="1" si="4573">AVERAGE(OFFSET(I2785,0,0,1,50))-AVERAGE(OFFSET(I2784,0,0,1,50))*C2783</f>
        <v>10.112448175881326</v>
      </c>
      <c r="G2783" s="8">
        <f t="shared" ref="G2783" ca="1" si="4574">AVERAGE(OFFSET(I2785,0,0,1,100))-AVERAGE(OFFSET(I2784,0,0,1,100))*D2783</f>
        <v>10.158245266421188</v>
      </c>
      <c r="H2783" s="9" t="s">
        <v>29</v>
      </c>
      <c r="I2783" s="10">
        <v>7340</v>
      </c>
      <c r="J2783" s="10">
        <v>6873</v>
      </c>
      <c r="K2783" s="10">
        <v>7107</v>
      </c>
      <c r="L2783" s="10">
        <v>3102</v>
      </c>
      <c r="M2783" s="10">
        <v>5551</v>
      </c>
      <c r="N2783" s="10">
        <v>1348</v>
      </c>
      <c r="O2783" s="10">
        <v>2592</v>
      </c>
      <c r="P2783" s="10">
        <v>755</v>
      </c>
      <c r="Q2783" s="10">
        <v>3511</v>
      </c>
      <c r="R2783" s="10">
        <v>621</v>
      </c>
      <c r="S2783" s="10">
        <v>6017</v>
      </c>
      <c r="T2783" s="10">
        <v>3100</v>
      </c>
      <c r="U2783" s="10">
        <v>2615</v>
      </c>
      <c r="V2783" s="10">
        <v>495</v>
      </c>
      <c r="W2783" s="10">
        <v>5194</v>
      </c>
      <c r="X2783" s="10">
        <v>410</v>
      </c>
      <c r="Y2783" s="10">
        <v>7827</v>
      </c>
      <c r="Z2783" s="10">
        <v>8023</v>
      </c>
      <c r="AA2783" s="10">
        <v>2356</v>
      </c>
      <c r="AB2783" s="10">
        <v>7571</v>
      </c>
      <c r="AC2783" s="10">
        <v>5293</v>
      </c>
      <c r="AD2783" s="10">
        <v>4474</v>
      </c>
      <c r="AE2783" s="10">
        <v>3383</v>
      </c>
      <c r="AF2783" s="10">
        <v>822</v>
      </c>
      <c r="AG2783" s="10">
        <v>3954</v>
      </c>
      <c r="AH2783" s="10">
        <v>8041</v>
      </c>
      <c r="AI2783" s="10">
        <v>9491</v>
      </c>
      <c r="AJ2783" s="10">
        <v>1663</v>
      </c>
      <c r="AK2783" s="10">
        <v>2865</v>
      </c>
      <c r="AL2783" s="10">
        <v>3426</v>
      </c>
      <c r="AM2783" s="10">
        <v>4576</v>
      </c>
      <c r="AN2783" s="10">
        <v>7101</v>
      </c>
      <c r="AO2783" s="10">
        <v>1487</v>
      </c>
      <c r="AP2783" s="10">
        <v>3380</v>
      </c>
      <c r="AQ2783" s="10">
        <v>1279</v>
      </c>
      <c r="AR2783" s="10">
        <v>6321</v>
      </c>
      <c r="AS2783" s="10">
        <v>6924</v>
      </c>
      <c r="AT2783" s="10">
        <v>3063</v>
      </c>
      <c r="AU2783" s="10">
        <v>9839</v>
      </c>
      <c r="AV2783" s="10">
        <v>2398</v>
      </c>
      <c r="AW2783" s="10">
        <v>3970</v>
      </c>
      <c r="AX2783" s="10">
        <v>2848</v>
      </c>
      <c r="AY2783" s="10">
        <v>4594</v>
      </c>
      <c r="AZ2783" s="10">
        <v>2581</v>
      </c>
      <c r="BA2783" s="10">
        <v>5036</v>
      </c>
      <c r="BB2783" s="10">
        <v>9130</v>
      </c>
      <c r="BC2783" s="10">
        <v>2250</v>
      </c>
      <c r="BD2783" s="10">
        <v>5529</v>
      </c>
      <c r="BE2783" s="10">
        <v>8050</v>
      </c>
      <c r="BF2783" s="10">
        <v>5164</v>
      </c>
      <c r="BG2783" s="10">
        <v>1783</v>
      </c>
      <c r="BH2783" s="10">
        <v>2600</v>
      </c>
      <c r="BI2783" s="10">
        <v>7826</v>
      </c>
      <c r="BJ2783" s="10">
        <v>9300</v>
      </c>
      <c r="BK2783" s="10">
        <v>7944</v>
      </c>
      <c r="BL2783" s="10">
        <v>5950</v>
      </c>
      <c r="BM2783" s="10">
        <v>8071</v>
      </c>
      <c r="BN2783" s="10">
        <v>2679</v>
      </c>
      <c r="BO2783" s="10">
        <v>525</v>
      </c>
      <c r="BP2783" s="10">
        <v>6516</v>
      </c>
      <c r="BQ2783" s="10">
        <v>7588</v>
      </c>
      <c r="BR2783" s="10">
        <v>3364</v>
      </c>
      <c r="BS2783" s="10">
        <v>7139</v>
      </c>
      <c r="BT2783" s="10">
        <v>4721</v>
      </c>
      <c r="BU2783" s="10">
        <v>6425</v>
      </c>
      <c r="BV2783" s="10">
        <v>673</v>
      </c>
      <c r="BW2783" s="10">
        <v>2060</v>
      </c>
      <c r="BX2783" s="10">
        <v>8652</v>
      </c>
      <c r="BY2783" s="10">
        <v>7728</v>
      </c>
      <c r="BZ2783" s="10">
        <v>5088</v>
      </c>
      <c r="CA2783" s="10">
        <v>6160</v>
      </c>
      <c r="CB2783" s="10">
        <v>1091</v>
      </c>
      <c r="CC2783" s="10">
        <v>3930</v>
      </c>
      <c r="CD2783" s="10">
        <v>9671</v>
      </c>
      <c r="CE2783" s="10">
        <v>5862</v>
      </c>
      <c r="CF2783" s="10">
        <v>6154</v>
      </c>
      <c r="CG2783" s="10">
        <v>8059</v>
      </c>
      <c r="CH2783" s="10">
        <v>6981</v>
      </c>
      <c r="CI2783" s="10">
        <v>8243</v>
      </c>
      <c r="CJ2783" s="10">
        <v>7284</v>
      </c>
      <c r="CK2783" s="10">
        <v>2700</v>
      </c>
      <c r="CL2783" s="10">
        <v>1741</v>
      </c>
      <c r="CM2783" s="10">
        <v>6799</v>
      </c>
      <c r="CN2783" s="10">
        <v>2551</v>
      </c>
      <c r="CO2783" s="10">
        <v>7499</v>
      </c>
      <c r="CP2783" s="10">
        <v>3487</v>
      </c>
      <c r="CQ2783" s="10">
        <v>3276</v>
      </c>
      <c r="CR2783" s="10">
        <v>2712</v>
      </c>
      <c r="CS2783" s="10">
        <v>5924</v>
      </c>
      <c r="CT2783" s="10">
        <v>2069</v>
      </c>
      <c r="CU2783" s="10">
        <v>5884</v>
      </c>
      <c r="CV2783" s="10">
        <v>7263</v>
      </c>
      <c r="CW2783" s="10">
        <v>5862</v>
      </c>
      <c r="CX2783" s="10">
        <v>7526</v>
      </c>
      <c r="CY2783" s="10">
        <v>690</v>
      </c>
      <c r="CZ2783" s="10">
        <v>2464</v>
      </c>
      <c r="DA2783" s="10">
        <v>5357</v>
      </c>
      <c r="DB2783" s="10">
        <v>6918</v>
      </c>
      <c r="DC2783" s="10">
        <v>8384</v>
      </c>
      <c r="DD2783" s="10">
        <v>9012</v>
      </c>
    </row>
    <row r="2784" spans="1:108" x14ac:dyDescent="0.25">
      <c r="H2784" s="11" t="s">
        <v>0</v>
      </c>
      <c r="I2784" s="12">
        <v>-1.6142727657731633</v>
      </c>
      <c r="J2784" s="12">
        <v>-10.71929316307531</v>
      </c>
      <c r="K2784" s="12">
        <v>1.0210453133583481</v>
      </c>
      <c r="L2784" s="12">
        <v>1.6638775792964662</v>
      </c>
      <c r="M2784" s="12">
        <v>-6.8217000825537042</v>
      </c>
      <c r="N2784" s="12">
        <v>0.80344042733055232</v>
      </c>
      <c r="O2784" s="12">
        <v>13.453730605431131</v>
      </c>
      <c r="P2784" s="12">
        <v>-3.6229268310857199</v>
      </c>
      <c r="Q2784" s="12">
        <v>11.260950099155529</v>
      </c>
      <c r="R2784" s="12">
        <v>-1.3474906665725606</v>
      </c>
      <c r="S2784" s="12">
        <v>1.4179629077666083</v>
      </c>
      <c r="T2784" s="12">
        <v>0.24013576547251125</v>
      </c>
      <c r="U2784" s="12">
        <v>0.16454516152542792</v>
      </c>
      <c r="V2784" s="12">
        <v>0.67859964864802846</v>
      </c>
      <c r="W2784" s="12">
        <v>0.28080508755625144</v>
      </c>
      <c r="X2784" s="12">
        <v>-0.15831766619871457</v>
      </c>
      <c r="Y2784" s="12">
        <v>-4.796645293781304</v>
      </c>
      <c r="Z2784" s="12">
        <v>-2.5942605367159022</v>
      </c>
      <c r="AA2784" s="12">
        <v>-1.8748053142058057</v>
      </c>
      <c r="AB2784" s="12">
        <v>-6.5239478022090935</v>
      </c>
      <c r="AC2784" s="12">
        <v>0.18159560007251202</v>
      </c>
      <c r="AD2784" s="12">
        <v>0.66701505046731269</v>
      </c>
      <c r="AE2784" s="12">
        <v>3.5428713656045945</v>
      </c>
      <c r="AF2784" s="12">
        <v>1.1221508783409515</v>
      </c>
      <c r="AG2784" s="12">
        <v>4.4777705757589752</v>
      </c>
      <c r="AH2784" s="12">
        <v>1.5858608098525928</v>
      </c>
      <c r="AI2784" s="12">
        <v>-4.2242161506741631</v>
      </c>
      <c r="AJ2784" s="12">
        <v>-0.39438913719183954</v>
      </c>
      <c r="AK2784" s="12">
        <v>5.9406825297303936</v>
      </c>
      <c r="AL2784" s="12">
        <v>5.0340841114386237</v>
      </c>
      <c r="AM2784" s="12">
        <v>-3.6760087389979952</v>
      </c>
      <c r="AN2784" s="12">
        <v>-1.3800664253358188</v>
      </c>
      <c r="AO2784" s="12">
        <v>5.6309446913641823</v>
      </c>
      <c r="AP2784" s="12">
        <v>4.1009200274833981</v>
      </c>
      <c r="AQ2784" s="12">
        <v>0.70575635826433547</v>
      </c>
      <c r="AR2784" s="12">
        <v>5.6369638605210177</v>
      </c>
      <c r="AS2784" s="12">
        <v>-6.0586694648006283</v>
      </c>
      <c r="AT2784" s="12">
        <v>0.29504301733778604</v>
      </c>
      <c r="AU2784" s="12">
        <v>7.9454595404070529</v>
      </c>
      <c r="AV2784" s="12">
        <v>-0.76331439759577913</v>
      </c>
      <c r="AW2784" s="12">
        <v>-4.7677351081748807</v>
      </c>
      <c r="AX2784" s="12">
        <v>4.666102935453079</v>
      </c>
      <c r="AY2784" s="12">
        <v>0.99656591720176912</v>
      </c>
      <c r="AZ2784" s="12">
        <v>-1.6863043821360173</v>
      </c>
      <c r="BA2784" s="12">
        <v>-3.4808824592378378</v>
      </c>
      <c r="BB2784" s="12">
        <v>-2.4580572327477892</v>
      </c>
      <c r="BC2784" s="12">
        <v>3.0720019724658698</v>
      </c>
      <c r="BD2784" s="12">
        <v>2.0132165550731917</v>
      </c>
      <c r="BE2784" s="12">
        <v>4.2968402058590947</v>
      </c>
      <c r="BF2784" s="12">
        <v>2.9324550211702558</v>
      </c>
      <c r="BG2784" s="12">
        <v>-4.4496479483566773</v>
      </c>
      <c r="BH2784" s="12">
        <v>-7.08584486738871</v>
      </c>
      <c r="BI2784" s="12">
        <v>-0.59735395226257904</v>
      </c>
      <c r="BJ2784" s="12">
        <v>-2.1004095943788945</v>
      </c>
      <c r="BK2784" s="12">
        <v>-5.2151701995791955</v>
      </c>
      <c r="BL2784" s="12">
        <v>-2.4165046896212803</v>
      </c>
      <c r="BM2784" s="12">
        <v>-2.4024326527989737</v>
      </c>
      <c r="BN2784" s="12">
        <v>-1.8196170909858587</v>
      </c>
      <c r="BO2784" s="12">
        <v>-2.3490126721833389</v>
      </c>
      <c r="BP2784" s="12">
        <v>-9.6969680446978384</v>
      </c>
      <c r="BQ2784" s="12">
        <v>6.7150873660309394</v>
      </c>
      <c r="BR2784" s="12">
        <v>1.5351558248598551</v>
      </c>
      <c r="BS2784" s="12">
        <v>5.0126493337594438</v>
      </c>
      <c r="BT2784" s="12">
        <v>-4.1394153964417697</v>
      </c>
      <c r="BU2784" s="12">
        <v>-6.0739847900363255</v>
      </c>
      <c r="BV2784" s="12">
        <v>-6.1290165544000157</v>
      </c>
      <c r="BW2784" s="12">
        <v>5.6700065642998325</v>
      </c>
      <c r="BX2784" s="12">
        <v>-1.3087092361804356</v>
      </c>
      <c r="BY2784" s="12">
        <v>-4.7014726089478165</v>
      </c>
      <c r="BZ2784" s="12">
        <v>-0.33412967650631276</v>
      </c>
      <c r="CA2784" s="12">
        <v>1.3027699241762005</v>
      </c>
      <c r="CB2784" s="12">
        <v>-0.16429416349081205</v>
      </c>
      <c r="CC2784" s="12">
        <v>-1.0367989483578446</v>
      </c>
      <c r="CD2784" s="12">
        <v>-3.5763447444378875</v>
      </c>
      <c r="CE2784" s="12">
        <v>8.5545960261869496</v>
      </c>
      <c r="CF2784" s="12">
        <v>-4.7908074606052153</v>
      </c>
      <c r="CG2784" s="12">
        <v>-1.3472105450467295</v>
      </c>
      <c r="CH2784" s="12">
        <v>-0.81006637919231217</v>
      </c>
      <c r="CI2784" s="12">
        <v>-3.1096933996133629</v>
      </c>
      <c r="CJ2784" s="12">
        <v>-4.135224704053698</v>
      </c>
      <c r="CK2784" s="12">
        <v>-7.5491004589493489</v>
      </c>
      <c r="CL2784" s="12">
        <v>-2.096212073985174</v>
      </c>
      <c r="CM2784" s="12">
        <v>2.6014150026710454</v>
      </c>
      <c r="CN2784" s="12">
        <v>-0.76672911303317215</v>
      </c>
      <c r="CO2784" s="12">
        <v>6.8076845921496352</v>
      </c>
      <c r="CP2784" s="12">
        <v>8.1430505909263946</v>
      </c>
      <c r="CQ2784" s="12">
        <v>-5.8384561205808723</v>
      </c>
      <c r="CR2784" s="12">
        <v>2.5592803457725681</v>
      </c>
      <c r="CS2784" s="12">
        <v>2.5572056118095828E-2</v>
      </c>
      <c r="CT2784" s="12">
        <v>6.2214937869219593</v>
      </c>
      <c r="CU2784" s="12">
        <v>4.0826790452451416</v>
      </c>
      <c r="CV2784" s="12">
        <v>1.3741161378723419</v>
      </c>
      <c r="CW2784" s="12">
        <v>8.5545960261869496</v>
      </c>
      <c r="CX2784" s="12">
        <v>-4.9407729050424809</v>
      </c>
      <c r="CY2784" s="12">
        <v>10.412295878190195</v>
      </c>
      <c r="CZ2784" s="12">
        <v>6.0889877182034606</v>
      </c>
      <c r="DA2784" s="12">
        <v>9.9773106926892794</v>
      </c>
      <c r="DB2784" s="12">
        <v>-0.86712827391770231</v>
      </c>
      <c r="DC2784" s="12">
        <v>2.5235429236523865</v>
      </c>
      <c r="DD2784" s="12">
        <v>7.447319295903652</v>
      </c>
    </row>
    <row r="2785" spans="1:108" x14ac:dyDescent="0.25">
      <c r="H2785" s="11" t="s">
        <v>2</v>
      </c>
      <c r="I2785" s="12">
        <v>5.6768145278035878</v>
      </c>
      <c r="J2785" s="12">
        <v>-11.406536916438045</v>
      </c>
      <c r="K2785" s="12">
        <v>14.053884398356246</v>
      </c>
      <c r="L2785" s="12">
        <v>13.850848256879983</v>
      </c>
      <c r="M2785" s="12">
        <v>-2.5342739747126948</v>
      </c>
      <c r="N2785" s="12">
        <v>12.068285838588139</v>
      </c>
      <c r="O2785" s="12">
        <v>37.802350178732681</v>
      </c>
      <c r="P2785" s="12">
        <v>3.5658208436067165</v>
      </c>
      <c r="Q2785" s="12">
        <v>31.580678000325985</v>
      </c>
      <c r="R2785" s="12">
        <v>7.829299153683178</v>
      </c>
      <c r="S2785" s="12">
        <v>11.048465249045421</v>
      </c>
      <c r="T2785" s="12">
        <v>9.2223718508594104</v>
      </c>
      <c r="U2785" s="12">
        <v>8.8144585312294712</v>
      </c>
      <c r="V2785" s="12">
        <v>12.591856155789232</v>
      </c>
      <c r="W2785" s="12">
        <v>10.215086941693142</v>
      </c>
      <c r="X2785" s="12">
        <v>9.435383039913841</v>
      </c>
      <c r="Y2785" s="12">
        <v>1.4778895403602905</v>
      </c>
      <c r="Z2785" s="12">
        <v>4.6235674852704536</v>
      </c>
      <c r="AA2785" s="12">
        <v>6.5327783766098717</v>
      </c>
      <c r="AB2785" s="12">
        <v>-2.2636357749199325</v>
      </c>
      <c r="AC2785" s="12">
        <v>9.5270079573976112</v>
      </c>
      <c r="AD2785" s="12">
        <v>11.005492901772792</v>
      </c>
      <c r="AE2785" s="12">
        <v>18.482759789388137</v>
      </c>
      <c r="AF2785" s="12">
        <v>13.510654939917229</v>
      </c>
      <c r="AG2785" s="12">
        <v>18.59891797754856</v>
      </c>
      <c r="AH2785" s="12">
        <v>13.055014569272357</v>
      </c>
      <c r="AI2785" s="12">
        <v>2.2837149537474746</v>
      </c>
      <c r="AJ2785" s="12">
        <v>9.3323453481817449</v>
      </c>
      <c r="AK2785" s="12">
        <v>22.297957630496004</v>
      </c>
      <c r="AL2785" s="12">
        <v>18.219777846287265</v>
      </c>
      <c r="AM2785" s="12">
        <v>2.9989850830938836</v>
      </c>
      <c r="AN2785" s="12">
        <v>7.1521576534739779</v>
      </c>
      <c r="AO2785" s="12">
        <v>22.531076671901566</v>
      </c>
      <c r="AP2785" s="12">
        <v>19.495338837324343</v>
      </c>
      <c r="AQ2785" s="12">
        <v>11.480064443894808</v>
      </c>
      <c r="AR2785" s="12">
        <v>21.205037702599732</v>
      </c>
      <c r="AS2785" s="12">
        <v>-1.3605558122155141</v>
      </c>
      <c r="AT2785" s="12">
        <v>10.480777370468433</v>
      </c>
      <c r="AU2785" s="12">
        <v>27.406691484436671</v>
      </c>
      <c r="AV2785" s="12">
        <v>9.8202286061855073</v>
      </c>
      <c r="AW2785" s="12">
        <v>1.257444165791179</v>
      </c>
      <c r="AX2785" s="12">
        <v>17.550896893537477</v>
      </c>
      <c r="AY2785" s="12">
        <v>11.466595396127461</v>
      </c>
      <c r="AZ2785" s="12">
        <v>7.2307301972276861</v>
      </c>
      <c r="BA2785" s="12">
        <v>2.1703269683761897</v>
      </c>
      <c r="BB2785" s="12">
        <v>4.7292323956994471</v>
      </c>
      <c r="BC2785" s="12">
        <v>16.114807675252173</v>
      </c>
      <c r="BD2785" s="12">
        <v>12.237926082424869</v>
      </c>
      <c r="BE2785" s="12">
        <v>18.122354869503553</v>
      </c>
      <c r="BF2785" s="12">
        <v>16.118827471534306</v>
      </c>
      <c r="BG2785" s="12">
        <v>1.1673735757209851</v>
      </c>
      <c r="BH2785" s="12">
        <v>-4.0614465573713456</v>
      </c>
      <c r="BI2785" s="12">
        <v>11.192563639052722</v>
      </c>
      <c r="BJ2785" s="12">
        <v>6.7177542897327847</v>
      </c>
      <c r="BK2785" s="12">
        <v>1.7568253880827895</v>
      </c>
      <c r="BL2785" s="12">
        <v>6.2242007410402431</v>
      </c>
      <c r="BM2785" s="12">
        <v>5.6235271469089696</v>
      </c>
      <c r="BN2785" s="12">
        <v>5.7368267024069421</v>
      </c>
      <c r="BO2785" s="12">
        <v>5.9188997119745794</v>
      </c>
      <c r="BP2785" s="12">
        <v>-11.055893584647869</v>
      </c>
      <c r="BQ2785" s="12">
        <v>22.065227530031017</v>
      </c>
      <c r="BR2785" s="12">
        <v>13.724781050783685</v>
      </c>
      <c r="BS2785" s="12">
        <v>19.861873023911404</v>
      </c>
      <c r="BT2785" s="12">
        <v>3.3765984597798369</v>
      </c>
      <c r="BU2785" s="12">
        <v>-1.7316036874545662</v>
      </c>
      <c r="BV2785" s="12">
        <v>-2.1562678361826011</v>
      </c>
      <c r="BW2785" s="12">
        <v>22.351239378769876</v>
      </c>
      <c r="BX2785" s="12">
        <v>9.9126368309915058</v>
      </c>
      <c r="BY2785" s="12">
        <v>1.4752691521386763</v>
      </c>
      <c r="BZ2785" s="12">
        <v>10.115433195873608</v>
      </c>
      <c r="CA2785" s="12">
        <v>11.674570709217003</v>
      </c>
      <c r="CB2785" s="12">
        <v>7.970930025647033</v>
      </c>
      <c r="CC2785" s="12">
        <v>8.6936323608492394</v>
      </c>
      <c r="CD2785" s="12">
        <v>2.896899956194309</v>
      </c>
      <c r="CE2785" s="12">
        <v>27.578631158448566</v>
      </c>
      <c r="CF2785" s="12">
        <v>0.64771734177588802</v>
      </c>
      <c r="CG2785" s="12">
        <v>6.3406298789373166</v>
      </c>
      <c r="CH2785" s="12">
        <v>7.7034590728058561</v>
      </c>
      <c r="CI2785" s="12">
        <v>4.1815584973654696</v>
      </c>
      <c r="CJ2785" s="12">
        <v>2.3910615274276483</v>
      </c>
      <c r="CK2785" s="12">
        <v>-4.535582855254126</v>
      </c>
      <c r="CL2785" s="12">
        <v>5.8536789821254018</v>
      </c>
      <c r="CM2785" s="12">
        <v>14.966135798462577</v>
      </c>
      <c r="CN2785" s="12">
        <v>8.959606899185653</v>
      </c>
      <c r="CO2785" s="12">
        <v>24.768923197729375</v>
      </c>
      <c r="CP2785" s="12">
        <v>27.070885693800147</v>
      </c>
      <c r="CQ2785" s="12">
        <v>-1.2620682501915921</v>
      </c>
      <c r="CR2785" s="12">
        <v>15.026220953403399</v>
      </c>
      <c r="CS2785" s="12">
        <v>9.2155772576179444</v>
      </c>
      <c r="CT2785" s="12">
        <v>23.151324945895254</v>
      </c>
      <c r="CU2785" s="12">
        <v>17.460671545426568</v>
      </c>
      <c r="CV2785" s="12">
        <v>11.748792329675148</v>
      </c>
      <c r="CW2785" s="12">
        <v>27.578631158448566</v>
      </c>
      <c r="CX2785" s="12">
        <v>-0.62406122360080729</v>
      </c>
      <c r="CY2785" s="12">
        <v>32.751479284058924</v>
      </c>
      <c r="CZ2785" s="12">
        <v>23.781995895860682</v>
      </c>
      <c r="DA2785" s="12">
        <v>28.503799427021956</v>
      </c>
      <c r="DB2785" s="12">
        <v>7.5475970020371115</v>
      </c>
      <c r="DC2785" s="12">
        <v>12.66263774762529</v>
      </c>
      <c r="DD2785" s="12">
        <v>25.099027463377993</v>
      </c>
    </row>
    <row r="2786" spans="1:108" x14ac:dyDescent="0.25">
      <c r="A2786" s="2">
        <v>929</v>
      </c>
      <c r="B2786" s="8">
        <f t="shared" ref="B2786" ca="1" si="4575">_xlfn.COVARIANCE.P(OFFSET(I2787,0,0,1,20),OFFSET(I2788,0,0,1,20))/_xlfn.VAR.P(OFFSET(I2787,0,0,1,20))</f>
        <v>2.0508120218731256</v>
      </c>
      <c r="C2786" s="8">
        <f t="shared" ref="C2786" ca="1" si="4576">_xlfn.COVARIANCE.P(OFFSET(I2787,0,0,1,50),OFFSET(I2788,0,0,1,50))/_xlfn.VAR.P(OFFSET(I2787,0,0,1,50))</f>
        <v>2.0215472906374234</v>
      </c>
      <c r="D2786" s="8">
        <f t="shared" ref="D2786" ca="1" si="4577">_xlfn.COVARIANCE.P(OFFSET(I2787,0,0,1,100),OFFSET(I2788,0,0,1,100))/_xlfn.VAR.P(OFFSET(I2787,0,0,1,100))</f>
        <v>2.0126302193855428</v>
      </c>
      <c r="E2786" s="8">
        <f t="shared" ref="E2786" ca="1" si="4578">AVERAGE(OFFSET(I2788,0,0,1,20))-AVERAGE(OFFSET(I2787,0,0,1,20))*B2786</f>
        <v>9.8678717162501606</v>
      </c>
      <c r="F2786" s="8">
        <f t="shared" ref="F2786" ca="1" si="4579">AVERAGE(OFFSET(I2788,0,0,1,50))-AVERAGE(OFFSET(I2787,0,0,1,50))*C2786</f>
        <v>9.9001255184042272</v>
      </c>
      <c r="G2786" s="8">
        <f t="shared" ref="G2786" ca="1" si="4580">AVERAGE(OFFSET(I2788,0,0,1,100))-AVERAGE(OFFSET(I2787,0,0,1,100))*D2786</f>
        <v>9.9525788409990614</v>
      </c>
      <c r="H2786" s="9" t="s">
        <v>29</v>
      </c>
      <c r="I2786" s="10">
        <v>4023</v>
      </c>
      <c r="J2786" s="10">
        <v>2757</v>
      </c>
      <c r="K2786" s="10">
        <v>763</v>
      </c>
      <c r="L2786" s="10">
        <v>9050</v>
      </c>
      <c r="M2786" s="10">
        <v>5096</v>
      </c>
      <c r="N2786" s="10">
        <v>5467</v>
      </c>
      <c r="O2786" s="10">
        <v>9124</v>
      </c>
      <c r="P2786" s="10">
        <v>4628</v>
      </c>
      <c r="Q2786" s="10">
        <v>859</v>
      </c>
      <c r="R2786" s="10">
        <v>2524</v>
      </c>
      <c r="S2786" s="10">
        <v>9210</v>
      </c>
      <c r="T2786" s="10">
        <v>8887</v>
      </c>
      <c r="U2786" s="10">
        <v>72</v>
      </c>
      <c r="V2786" s="10">
        <v>2865</v>
      </c>
      <c r="W2786" s="10">
        <v>8065</v>
      </c>
      <c r="X2786" s="10">
        <v>5579</v>
      </c>
      <c r="Y2786" s="10">
        <v>2541</v>
      </c>
      <c r="Z2786" s="10">
        <v>3882</v>
      </c>
      <c r="AA2786" s="10">
        <v>2959</v>
      </c>
      <c r="AB2786" s="10">
        <v>5351</v>
      </c>
      <c r="AC2786" s="10">
        <v>2813</v>
      </c>
      <c r="AD2786" s="10">
        <v>2137</v>
      </c>
      <c r="AE2786" s="10">
        <v>2892</v>
      </c>
      <c r="AF2786" s="10">
        <v>6719</v>
      </c>
      <c r="AG2786" s="10">
        <v>7062</v>
      </c>
      <c r="AH2786" s="10">
        <v>8534</v>
      </c>
      <c r="AI2786" s="10">
        <v>8871</v>
      </c>
      <c r="AJ2786" s="10">
        <v>8082</v>
      </c>
      <c r="AK2786" s="10">
        <v>225</v>
      </c>
      <c r="AL2786" s="10">
        <v>2201</v>
      </c>
      <c r="AM2786" s="10">
        <v>5606</v>
      </c>
      <c r="AN2786" s="10">
        <v>2804</v>
      </c>
      <c r="AO2786" s="10">
        <v>5283</v>
      </c>
      <c r="AP2786" s="10">
        <v>2967</v>
      </c>
      <c r="AQ2786" s="10">
        <v>9795</v>
      </c>
      <c r="AR2786" s="10">
        <v>3797</v>
      </c>
      <c r="AS2786" s="10">
        <v>3607</v>
      </c>
      <c r="AT2786" s="10">
        <v>9921</v>
      </c>
      <c r="AU2786" s="10">
        <v>7839</v>
      </c>
      <c r="AV2786" s="10">
        <v>5669</v>
      </c>
      <c r="AW2786" s="10">
        <v>510</v>
      </c>
      <c r="AX2786" s="10">
        <v>3411</v>
      </c>
      <c r="AY2786" s="10">
        <v>9571</v>
      </c>
      <c r="AZ2786" s="10">
        <v>398</v>
      </c>
      <c r="BA2786" s="10">
        <v>9472</v>
      </c>
      <c r="BB2786" s="10">
        <v>2051</v>
      </c>
      <c r="BC2786" s="10">
        <v>9112</v>
      </c>
      <c r="BD2786" s="10">
        <v>6406</v>
      </c>
      <c r="BE2786" s="10">
        <v>5899</v>
      </c>
      <c r="BF2786" s="10">
        <v>2695</v>
      </c>
      <c r="BG2786" s="10">
        <v>4925</v>
      </c>
      <c r="BH2786" s="10">
        <v>8363</v>
      </c>
      <c r="BI2786" s="10">
        <v>6258</v>
      </c>
      <c r="BJ2786" s="10">
        <v>2311</v>
      </c>
      <c r="BK2786" s="10">
        <v>8058</v>
      </c>
      <c r="BL2786" s="10">
        <v>3364</v>
      </c>
      <c r="BM2786" s="10">
        <v>4992</v>
      </c>
      <c r="BN2786" s="10">
        <v>4601</v>
      </c>
      <c r="BO2786" s="10">
        <v>5751</v>
      </c>
      <c r="BP2786" s="10">
        <v>1163</v>
      </c>
      <c r="BQ2786" s="10">
        <v>4761</v>
      </c>
      <c r="BR2786" s="10">
        <v>5430</v>
      </c>
      <c r="BS2786" s="10">
        <v>3489</v>
      </c>
      <c r="BT2786" s="10">
        <v>8998</v>
      </c>
      <c r="BU2786" s="10">
        <v>9063</v>
      </c>
      <c r="BV2786" s="10">
        <v>9542</v>
      </c>
      <c r="BW2786" s="10">
        <v>173</v>
      </c>
      <c r="BX2786" s="10">
        <v>1342</v>
      </c>
      <c r="BY2786" s="10">
        <v>1344</v>
      </c>
      <c r="BZ2786" s="10">
        <v>4401</v>
      </c>
      <c r="CA2786" s="10">
        <v>4204</v>
      </c>
      <c r="CB2786" s="10">
        <v>2098</v>
      </c>
      <c r="CC2786" s="10">
        <v>9425</v>
      </c>
      <c r="CD2786" s="10">
        <v>3780</v>
      </c>
      <c r="CE2786" s="10">
        <v>4719</v>
      </c>
      <c r="CF2786" s="10">
        <v>8226</v>
      </c>
      <c r="CG2786" s="10">
        <v>7207</v>
      </c>
      <c r="CH2786" s="10">
        <v>6761</v>
      </c>
      <c r="CI2786" s="10">
        <v>7941</v>
      </c>
      <c r="CJ2786" s="10">
        <v>5479</v>
      </c>
      <c r="CK2786" s="10">
        <v>9891</v>
      </c>
      <c r="CL2786" s="10">
        <v>5605</v>
      </c>
      <c r="CM2786" s="10">
        <v>6953</v>
      </c>
      <c r="CN2786" s="10">
        <v>52</v>
      </c>
      <c r="CO2786" s="10">
        <v>223</v>
      </c>
      <c r="CP2786" s="10">
        <v>6485</v>
      </c>
      <c r="CQ2786" s="10">
        <v>2065</v>
      </c>
      <c r="CR2786" s="10">
        <v>763</v>
      </c>
      <c r="CS2786" s="10">
        <v>8001</v>
      </c>
      <c r="CT2786" s="10">
        <v>5151</v>
      </c>
      <c r="CU2786" s="10">
        <v>5517</v>
      </c>
      <c r="CV2786" s="10">
        <v>5546</v>
      </c>
      <c r="CW2786" s="10">
        <v>4665</v>
      </c>
      <c r="CX2786" s="10">
        <v>281</v>
      </c>
      <c r="CY2786" s="10">
        <v>9249</v>
      </c>
      <c r="CZ2786" s="10">
        <v>2018</v>
      </c>
      <c r="DA2786" s="10">
        <v>8318</v>
      </c>
      <c r="DB2786" s="10">
        <v>1570</v>
      </c>
      <c r="DC2786" s="10">
        <v>4700</v>
      </c>
      <c r="DD2786" s="10">
        <v>9762</v>
      </c>
    </row>
    <row r="2787" spans="1:108" x14ac:dyDescent="0.25">
      <c r="H2787" s="11" t="s">
        <v>0</v>
      </c>
      <c r="I2787" s="12">
        <v>-4.57781340831552</v>
      </c>
      <c r="J2787" s="12">
        <v>-2.0971608774579105</v>
      </c>
      <c r="K2787" s="12">
        <v>-7.3772064578111864</v>
      </c>
      <c r="L2787" s="12">
        <v>-2.6664266893560584</v>
      </c>
      <c r="M2787" s="12">
        <v>2.4401382767314348</v>
      </c>
      <c r="N2787" s="12">
        <v>0.30991257546659479</v>
      </c>
      <c r="O2787" s="12">
        <v>7.5427373760888825</v>
      </c>
      <c r="P2787" s="12">
        <v>2.8022927059667624</v>
      </c>
      <c r="Q2787" s="12">
        <v>-2.5853387581397742</v>
      </c>
      <c r="R2787" s="12">
        <v>-5.7542280257846593E-2</v>
      </c>
      <c r="S2787" s="12">
        <v>-4.5803637424689944E-2</v>
      </c>
      <c r="T2787" s="12">
        <v>0.1034859359118305</v>
      </c>
      <c r="U2787" s="12">
        <v>-2.8334092924073202</v>
      </c>
      <c r="V2787" s="12">
        <v>5.9406825297303936</v>
      </c>
      <c r="W2787" s="12">
        <v>8.117412288603564</v>
      </c>
      <c r="X2787" s="12">
        <v>-0.32969649761534747</v>
      </c>
      <c r="Y2787" s="12">
        <v>6.3253807462994818</v>
      </c>
      <c r="Z2787" s="12">
        <v>-8.9992783543627137</v>
      </c>
      <c r="AA2787" s="12">
        <v>0.20796027589289515</v>
      </c>
      <c r="AB2787" s="12">
        <v>-0.53047510747244475</v>
      </c>
      <c r="AC2787" s="12">
        <v>2.9309265798332484</v>
      </c>
      <c r="AD2787" s="12">
        <v>0.64646103738452254</v>
      </c>
      <c r="AE2787" s="12">
        <v>-2.1511313138366357</v>
      </c>
      <c r="AF2787" s="12">
        <v>1.6717162909996583</v>
      </c>
      <c r="AG2787" s="12">
        <v>-1.2977645738364199</v>
      </c>
      <c r="AH2787" s="12">
        <v>-1.558897527629703</v>
      </c>
      <c r="AI2787" s="12">
        <v>3.7711682805862701</v>
      </c>
      <c r="AJ2787" s="12">
        <v>10.478022065183492</v>
      </c>
      <c r="AK2787" s="12">
        <v>-8.294560683332314</v>
      </c>
      <c r="AL2787" s="12">
        <v>9.2380929333124904</v>
      </c>
      <c r="AM2787" s="12">
        <v>2.9186687636168389</v>
      </c>
      <c r="AN2787" s="12">
        <v>4.5950520440804974</v>
      </c>
      <c r="AO2787" s="12">
        <v>-0.56692625147794407</v>
      </c>
      <c r="AP2787" s="12">
        <v>-7.5589204917184691</v>
      </c>
      <c r="AQ2787" s="12">
        <v>4.7388520269428689</v>
      </c>
      <c r="AR2787" s="12">
        <v>-2.7703072356363041</v>
      </c>
      <c r="AS2787" s="12">
        <v>-2.931337571789201</v>
      </c>
      <c r="AT2787" s="12">
        <v>6.0638688632289872</v>
      </c>
      <c r="AU2787" s="12">
        <v>-6.5346243534037143</v>
      </c>
      <c r="AV2787" s="12">
        <v>-4.3625214646136738</v>
      </c>
      <c r="AW2787" s="12">
        <v>-1.2088785384929557</v>
      </c>
      <c r="AX2787" s="12">
        <v>8.416335701923515</v>
      </c>
      <c r="AY2787" s="12">
        <v>2.4617699494596614</v>
      </c>
      <c r="AZ2787" s="12">
        <v>0.67797469965779122</v>
      </c>
      <c r="BA2787" s="12">
        <v>0.87798443895160128</v>
      </c>
      <c r="BB2787" s="12">
        <v>-2.1635891847844175</v>
      </c>
      <c r="BC2787" s="12">
        <v>4.6753262211340223</v>
      </c>
      <c r="BD2787" s="12">
        <v>0.16232751833177816</v>
      </c>
      <c r="BE2787" s="12">
        <v>-1.862928537373215</v>
      </c>
      <c r="BF2787" s="12">
        <v>-3.8462914583408803</v>
      </c>
      <c r="BG2787" s="12">
        <v>3.8029196148294147</v>
      </c>
      <c r="BH2787" s="12">
        <v>3.1404459345408552E-2</v>
      </c>
      <c r="BI2787" s="12">
        <v>1.7855070659819385</v>
      </c>
      <c r="BJ2787" s="12">
        <v>4.3864419237471699</v>
      </c>
      <c r="BK2787" s="12">
        <v>9.0364232958856157</v>
      </c>
      <c r="BL2787" s="12">
        <v>1.5351558248598551</v>
      </c>
      <c r="BM2787" s="12">
        <v>4.9963363579928091</v>
      </c>
      <c r="BN2787" s="12">
        <v>-2.7794613754190833</v>
      </c>
      <c r="BO2787" s="12">
        <v>-4.9854270355444266</v>
      </c>
      <c r="BP2787" s="12">
        <v>4.505682816395284</v>
      </c>
      <c r="BQ2787" s="12">
        <v>10.354887008043059</v>
      </c>
      <c r="BR2787" s="12">
        <v>2.7856549418055558</v>
      </c>
      <c r="BS2787" s="12">
        <v>6.7266166383893689</v>
      </c>
      <c r="BT2787" s="12">
        <v>1.1669452635586834</v>
      </c>
      <c r="BU2787" s="12">
        <v>1.455234556608429</v>
      </c>
      <c r="BV2787" s="12">
        <v>-5.9710305377422834</v>
      </c>
      <c r="BW2787" s="12">
        <v>-3.2532833978143456</v>
      </c>
      <c r="BX2787" s="12">
        <v>0.27235622367253964</v>
      </c>
      <c r="BY2787" s="12">
        <v>7.0419074076849881</v>
      </c>
      <c r="BZ2787" s="12">
        <v>0.60083966004507261</v>
      </c>
      <c r="CA2787" s="12">
        <v>-12.011677466939263</v>
      </c>
      <c r="CB2787" s="12">
        <v>1.2016927814400498</v>
      </c>
      <c r="CC2787" s="12">
        <v>-4.2088906223773019</v>
      </c>
      <c r="CD2787" s="12">
        <v>-8.6501672259067561</v>
      </c>
      <c r="CE2787" s="12">
        <v>2.2890727807169862</v>
      </c>
      <c r="CF2787" s="12">
        <v>-4.1111055630336519</v>
      </c>
      <c r="CG2787" s="12">
        <v>5.9982446775949221</v>
      </c>
      <c r="CH2787" s="12">
        <v>-4.4082749484926733</v>
      </c>
      <c r="CI2787" s="12">
        <v>0.45100261201206782</v>
      </c>
      <c r="CJ2787" s="12">
        <v>-1.0170158591236609</v>
      </c>
      <c r="CK2787" s="12">
        <v>-1.878738643736932</v>
      </c>
      <c r="CL2787" s="12">
        <v>-2.286598284316645</v>
      </c>
      <c r="CM2787" s="12">
        <v>-0.24698647260213447</v>
      </c>
      <c r="CN2787" s="12">
        <v>8.7530659413408802</v>
      </c>
      <c r="CO2787" s="12">
        <v>7.8757696768582521</v>
      </c>
      <c r="CP2787" s="12">
        <v>-7.3490155889350115</v>
      </c>
      <c r="CQ2787" s="12">
        <v>-3.6914922745876817</v>
      </c>
      <c r="CR2787" s="12">
        <v>-7.3772064578111864</v>
      </c>
      <c r="CS2787" s="12">
        <v>2.1558593592155866</v>
      </c>
      <c r="CT2787" s="12">
        <v>-0.1099708580146956</v>
      </c>
      <c r="CU2787" s="12">
        <v>-1.4618320229683037</v>
      </c>
      <c r="CV2787" s="12">
        <v>-0.760264549760723</v>
      </c>
      <c r="CW2787" s="12">
        <v>1.8545648027210284</v>
      </c>
      <c r="CX2787" s="12">
        <v>10.821482503937855</v>
      </c>
      <c r="CY2787" s="12">
        <v>-0.4771708504112942</v>
      </c>
      <c r="CZ2787" s="12">
        <v>-3.9075849750142271</v>
      </c>
      <c r="DA2787" s="12">
        <v>0.20961332226467941</v>
      </c>
      <c r="DB2787" s="12">
        <v>0.46956013901032312</v>
      </c>
      <c r="DC2787" s="12">
        <v>7.513351204123917</v>
      </c>
      <c r="DD2787" s="12">
        <v>-2.2337096365571045</v>
      </c>
    </row>
    <row r="2788" spans="1:108" x14ac:dyDescent="0.25">
      <c r="H2788" s="11" t="s">
        <v>2</v>
      </c>
      <c r="I2788" s="12">
        <v>0.65669280278420583</v>
      </c>
      <c r="J2788" s="12">
        <v>5.8466134256264715</v>
      </c>
      <c r="K2788" s="12">
        <v>-5.2457217919808974</v>
      </c>
      <c r="L2788" s="12">
        <v>4.1387973482415328</v>
      </c>
      <c r="M2788" s="12">
        <v>15.172027610954915</v>
      </c>
      <c r="N2788" s="12">
        <v>10.592699126920467</v>
      </c>
      <c r="O2788" s="12">
        <v>23.893211105406138</v>
      </c>
      <c r="P2788" s="12">
        <v>15.015855237407333</v>
      </c>
      <c r="Q2788" s="12">
        <v>4.5014243434290409</v>
      </c>
      <c r="R2788" s="12">
        <v>9.1616448976474825</v>
      </c>
      <c r="S2788" s="12">
        <v>9.7548148606729121</v>
      </c>
      <c r="T2788" s="12">
        <v>9.967863581854262</v>
      </c>
      <c r="U2788" s="12">
        <v>4.5193766350089835</v>
      </c>
      <c r="V2788" s="12">
        <v>22.297957630496004</v>
      </c>
      <c r="W2788" s="12">
        <v>26.770815049385476</v>
      </c>
      <c r="X2788" s="12">
        <v>10.182036913158402</v>
      </c>
      <c r="Y2788" s="12">
        <v>22.671143650099559</v>
      </c>
      <c r="Z2788" s="12">
        <v>-10.010153986218013</v>
      </c>
      <c r="AA2788" s="12">
        <v>10.004081058143234</v>
      </c>
      <c r="AB2788" s="12">
        <v>10.931822289869887</v>
      </c>
      <c r="AC2788" s="12">
        <v>15.658498706048587</v>
      </c>
      <c r="AD2788" s="12">
        <v>12.094479342863639</v>
      </c>
      <c r="AE2788" s="12">
        <v>6.0505295170563942</v>
      </c>
      <c r="AF2788" s="12">
        <v>12.523031876296868</v>
      </c>
      <c r="AG2788" s="12">
        <v>6.0700093851930879</v>
      </c>
      <c r="AH2788" s="12">
        <v>6.6149302666384102</v>
      </c>
      <c r="AI2788" s="12">
        <v>18.157482701259873</v>
      </c>
      <c r="AJ2788" s="12">
        <v>30.31037615307223</v>
      </c>
      <c r="AK2788" s="12">
        <v>-7.0664144600477128</v>
      </c>
      <c r="AL2788" s="12">
        <v>27.500130126696309</v>
      </c>
      <c r="AM2788" s="12">
        <v>14.959230085880989</v>
      </c>
      <c r="AN2788" s="12">
        <v>17.556698908532127</v>
      </c>
      <c r="AO2788" s="12">
        <v>7.5993615855381682</v>
      </c>
      <c r="AP2788" s="12">
        <v>-4.9917761582699809</v>
      </c>
      <c r="AQ2788" s="12">
        <v>20.588620300078283</v>
      </c>
      <c r="AR2788" s="12">
        <v>5.1612052754231961</v>
      </c>
      <c r="AS2788" s="12">
        <v>4.965818129833953</v>
      </c>
      <c r="AT2788" s="12">
        <v>23.030982305352754</v>
      </c>
      <c r="AU2788" s="12">
        <v>-4.1418070785674548</v>
      </c>
      <c r="AV2788" s="12">
        <v>0.63772563318308728</v>
      </c>
      <c r="AW2788" s="12">
        <v>9.1502779206283105</v>
      </c>
      <c r="AX2788" s="12">
        <v>27.039570380084086</v>
      </c>
      <c r="AY2788" s="12">
        <v>13.556071598511195</v>
      </c>
      <c r="AZ2788" s="12">
        <v>12.031483467915645</v>
      </c>
      <c r="BA2788" s="12">
        <v>10.968515554654566</v>
      </c>
      <c r="BB2788" s="12">
        <v>5.6201393117626557</v>
      </c>
      <c r="BC2788" s="12">
        <v>21.020110518784591</v>
      </c>
      <c r="BD2788" s="12">
        <v>11.185283901362011</v>
      </c>
      <c r="BE2788" s="12">
        <v>6.2810165271791565</v>
      </c>
      <c r="BF2788" s="12">
        <v>2.2704985396896413</v>
      </c>
      <c r="BG2788" s="12">
        <v>17.243502205210362</v>
      </c>
      <c r="BH2788" s="12">
        <v>12.479404605729158</v>
      </c>
      <c r="BI2788" s="12">
        <v>13.19849570510647</v>
      </c>
      <c r="BJ2788" s="12">
        <v>16.460321213833986</v>
      </c>
      <c r="BK2788" s="12">
        <v>26.568500036019362</v>
      </c>
      <c r="BL2788" s="12">
        <v>13.724781050783685</v>
      </c>
      <c r="BM2788" s="12">
        <v>20.028594524078457</v>
      </c>
      <c r="BN2788" s="12">
        <v>5.7387641272408727</v>
      </c>
      <c r="BO2788" s="12">
        <v>0.12426681917925425</v>
      </c>
      <c r="BP2788" s="12">
        <v>19.968378938309357</v>
      </c>
      <c r="BQ2788" s="12">
        <v>31.025606603297799</v>
      </c>
      <c r="BR2788" s="12">
        <v>14.696809220456794</v>
      </c>
      <c r="BS2788" s="12">
        <v>23.619002570979521</v>
      </c>
      <c r="BT2788" s="12">
        <v>11.176185751048202</v>
      </c>
      <c r="BU2788" s="12">
        <v>13.647819079327689</v>
      </c>
      <c r="BV2788" s="12">
        <v>-2.0017372752514242</v>
      </c>
      <c r="BW2788" s="12">
        <v>3.7400771581433814</v>
      </c>
      <c r="BX2788" s="12">
        <v>10.564326700423047</v>
      </c>
      <c r="BY2788" s="12">
        <v>24.394279746433163</v>
      </c>
      <c r="BZ2788" s="12">
        <v>11.254109960370391</v>
      </c>
      <c r="CA2788" s="12">
        <v>-15.524442586259864</v>
      </c>
      <c r="CB2788" s="12">
        <v>12.22767567837146</v>
      </c>
      <c r="CC2788" s="12">
        <v>1.9141496709628656</v>
      </c>
      <c r="CD2788" s="12">
        <v>-7.1925096457039066</v>
      </c>
      <c r="CE2788" s="12">
        <v>14.586869849052096</v>
      </c>
      <c r="CF2788" s="12">
        <v>2.6763327205989844</v>
      </c>
      <c r="CG2788" s="12">
        <v>23.13791508866279</v>
      </c>
      <c r="CH2788" s="12">
        <v>2.8717779348558259</v>
      </c>
      <c r="CI2788" s="12">
        <v>11.17971084636156</v>
      </c>
      <c r="CJ2788" s="12">
        <v>7.9183894049236301</v>
      </c>
      <c r="CK2788" s="12">
        <v>5.1876254626366176</v>
      </c>
      <c r="CL2788" s="12">
        <v>4.1940786430692247</v>
      </c>
      <c r="CM2788" s="12">
        <v>9.420873739245609</v>
      </c>
      <c r="CN2788" s="12">
        <v>27.474457013119036</v>
      </c>
      <c r="CO2788" s="12">
        <v>26.353712747604231</v>
      </c>
      <c r="CP2788" s="12">
        <v>-6.2927118225316843</v>
      </c>
      <c r="CQ2788" s="12">
        <v>4.1742923122311382</v>
      </c>
      <c r="CR2788" s="12">
        <v>-5.2457217919808974</v>
      </c>
      <c r="CS2788" s="12">
        <v>13.725222915126164</v>
      </c>
      <c r="CT2788" s="12">
        <v>10.446610237905039</v>
      </c>
      <c r="CU2788" s="12">
        <v>7.3749210526801807</v>
      </c>
      <c r="CV2788" s="12">
        <v>7.3125968100716179</v>
      </c>
      <c r="CW2788" s="12">
        <v>14.822365624785901</v>
      </c>
      <c r="CX2788" s="12">
        <v>30.324660632860276</v>
      </c>
      <c r="CY2788" s="12">
        <v>9.6313860930259914</v>
      </c>
      <c r="CZ2788" s="12">
        <v>2.0537828234310949</v>
      </c>
      <c r="DA2788" s="12">
        <v>10.826129608089849</v>
      </c>
      <c r="DB2788" s="12">
        <v>9.0527663859023981</v>
      </c>
      <c r="DC2788" s="12">
        <v>26.413725575126509</v>
      </c>
      <c r="DD2788" s="12">
        <v>5.5260307858993567</v>
      </c>
    </row>
    <row r="2789" spans="1:108" x14ac:dyDescent="0.25">
      <c r="A2789" s="2">
        <v>930</v>
      </c>
      <c r="B2789" s="8">
        <f t="shared" ref="B2789" ca="1" si="4581">_xlfn.COVARIANCE.P(OFFSET(I2790,0,0,1,20),OFFSET(I2791,0,0,1,20))/_xlfn.VAR.P(OFFSET(I2790,0,0,1,20))</f>
        <v>1.9394771008760805</v>
      </c>
      <c r="C2789" s="8">
        <f t="shared" ref="C2789" ca="1" si="4582">_xlfn.COVARIANCE.P(OFFSET(I2790,0,0,1,50),OFFSET(I2791,0,0,1,50))/_xlfn.VAR.P(OFFSET(I2790,0,0,1,50))</f>
        <v>2.008444330197694</v>
      </c>
      <c r="D2789" s="8">
        <f t="shared" ref="D2789" ca="1" si="4583">_xlfn.COVARIANCE.P(OFFSET(I2790,0,0,1,100),OFFSET(I2791,0,0,1,100))/_xlfn.VAR.P(OFFSET(I2790,0,0,1,100))</f>
        <v>1.9912920841870252</v>
      </c>
      <c r="E2789" s="8">
        <f t="shared" ref="E2789" ca="1" si="4584">AVERAGE(OFFSET(I2791,0,0,1,20))-AVERAGE(OFFSET(I2790,0,0,1,20))*B2789</f>
        <v>10.351180846077179</v>
      </c>
      <c r="F2789" s="8">
        <f t="shared" ref="F2789" ca="1" si="4585">AVERAGE(OFFSET(I2791,0,0,1,50))-AVERAGE(OFFSET(I2790,0,0,1,50))*C2789</f>
        <v>10.079564051440954</v>
      </c>
      <c r="G2789" s="8">
        <f t="shared" ref="G2789" ca="1" si="4586">AVERAGE(OFFSET(I2791,0,0,1,100))-AVERAGE(OFFSET(I2790,0,0,1,100))*D2789</f>
        <v>10.124402486587856</v>
      </c>
      <c r="H2789" s="9" t="s">
        <v>29</v>
      </c>
      <c r="I2789" s="10">
        <v>2346</v>
      </c>
      <c r="J2789" s="10">
        <v>5666</v>
      </c>
      <c r="K2789" s="10">
        <v>1130</v>
      </c>
      <c r="L2789" s="10">
        <v>6851</v>
      </c>
      <c r="M2789" s="10">
        <v>2380</v>
      </c>
      <c r="N2789" s="10">
        <v>9289</v>
      </c>
      <c r="O2789" s="10">
        <v>4850</v>
      </c>
      <c r="P2789" s="10">
        <v>4878</v>
      </c>
      <c r="Q2789" s="10">
        <v>3982</v>
      </c>
      <c r="R2789" s="10">
        <v>354</v>
      </c>
      <c r="S2789" s="10">
        <v>3255</v>
      </c>
      <c r="T2789" s="10">
        <v>3961</v>
      </c>
      <c r="U2789" s="10">
        <v>548</v>
      </c>
      <c r="V2789" s="10">
        <v>7518</v>
      </c>
      <c r="W2789" s="10">
        <v>1231</v>
      </c>
      <c r="X2789" s="10">
        <v>5368</v>
      </c>
      <c r="Y2789" s="10">
        <v>2044</v>
      </c>
      <c r="Z2789" s="10">
        <v>839</v>
      </c>
      <c r="AA2789" s="10">
        <v>933</v>
      </c>
      <c r="AB2789" s="10">
        <v>6309</v>
      </c>
      <c r="AC2789" s="10">
        <v>2263</v>
      </c>
      <c r="AD2789" s="10">
        <v>3132</v>
      </c>
      <c r="AE2789" s="10">
        <v>3612</v>
      </c>
      <c r="AF2789" s="10">
        <v>9760</v>
      </c>
      <c r="AG2789" s="10">
        <v>6550</v>
      </c>
      <c r="AH2789" s="10">
        <v>7286</v>
      </c>
      <c r="AI2789" s="10">
        <v>9257</v>
      </c>
      <c r="AJ2789" s="10">
        <v>9451</v>
      </c>
      <c r="AK2789" s="10">
        <v>7368</v>
      </c>
      <c r="AL2789" s="10">
        <v>3711</v>
      </c>
      <c r="AM2789" s="10">
        <v>8911</v>
      </c>
      <c r="AN2789" s="10">
        <v>9009</v>
      </c>
      <c r="AO2789" s="10">
        <v>9137</v>
      </c>
      <c r="AP2789" s="10">
        <v>9481</v>
      </c>
      <c r="AQ2789" s="10">
        <v>6846</v>
      </c>
      <c r="AR2789" s="10">
        <v>3670</v>
      </c>
      <c r="AS2789" s="10">
        <v>8940</v>
      </c>
      <c r="AT2789" s="10">
        <v>7603</v>
      </c>
      <c r="AU2789" s="10">
        <v>486</v>
      </c>
      <c r="AV2789" s="10">
        <v>3941</v>
      </c>
      <c r="AW2789" s="10">
        <v>5964</v>
      </c>
      <c r="AX2789" s="10">
        <v>5167</v>
      </c>
      <c r="AY2789" s="10">
        <v>7357</v>
      </c>
      <c r="AZ2789" s="10">
        <v>8534</v>
      </c>
      <c r="BA2789" s="10">
        <v>7174</v>
      </c>
      <c r="BB2789" s="10">
        <v>1910</v>
      </c>
      <c r="BC2789" s="10">
        <v>9577</v>
      </c>
      <c r="BD2789" s="10">
        <v>5962</v>
      </c>
      <c r="BE2789" s="10">
        <v>3341</v>
      </c>
      <c r="BF2789" s="10">
        <v>1389</v>
      </c>
      <c r="BG2789" s="10">
        <v>4081</v>
      </c>
      <c r="BH2789" s="10">
        <v>3969</v>
      </c>
      <c r="BI2789" s="10">
        <v>5075</v>
      </c>
      <c r="BJ2789" s="10">
        <v>2475</v>
      </c>
      <c r="BK2789" s="10">
        <v>5215</v>
      </c>
      <c r="BL2789" s="10">
        <v>8401</v>
      </c>
      <c r="BM2789" s="10">
        <v>9347</v>
      </c>
      <c r="BN2789" s="10">
        <v>1469</v>
      </c>
      <c r="BO2789" s="10">
        <v>900</v>
      </c>
      <c r="BP2789" s="10">
        <v>3225</v>
      </c>
      <c r="BQ2789" s="10">
        <v>424</v>
      </c>
      <c r="BR2789" s="10">
        <v>2836</v>
      </c>
      <c r="BS2789" s="10">
        <v>8362</v>
      </c>
      <c r="BT2789" s="10">
        <v>2129</v>
      </c>
      <c r="BU2789" s="10">
        <v>2509</v>
      </c>
      <c r="BV2789" s="10">
        <v>9559</v>
      </c>
      <c r="BW2789" s="10">
        <v>668</v>
      </c>
      <c r="BX2789" s="10">
        <v>5900</v>
      </c>
      <c r="BY2789" s="10">
        <v>3124</v>
      </c>
      <c r="BZ2789" s="10">
        <v>2855</v>
      </c>
      <c r="CA2789" s="10">
        <v>7846</v>
      </c>
      <c r="CB2789" s="10">
        <v>5089</v>
      </c>
      <c r="CC2789" s="10">
        <v>7221</v>
      </c>
      <c r="CD2789" s="10">
        <v>7426</v>
      </c>
      <c r="CE2789" s="10">
        <v>3157</v>
      </c>
      <c r="CF2789" s="10">
        <v>9653</v>
      </c>
      <c r="CG2789" s="10">
        <v>9915</v>
      </c>
      <c r="CH2789" s="10">
        <v>3112</v>
      </c>
      <c r="CI2789" s="10">
        <v>9361</v>
      </c>
      <c r="CJ2789" s="10">
        <v>6075</v>
      </c>
      <c r="CK2789" s="10">
        <v>5417</v>
      </c>
      <c r="CL2789" s="10">
        <v>1389</v>
      </c>
      <c r="CM2789" s="10">
        <v>5384</v>
      </c>
      <c r="CN2789" s="10">
        <v>2309</v>
      </c>
      <c r="CO2789" s="10">
        <v>2705</v>
      </c>
      <c r="CP2789" s="10">
        <v>1012</v>
      </c>
      <c r="CQ2789" s="10">
        <v>6541</v>
      </c>
      <c r="CR2789" s="10">
        <v>2241</v>
      </c>
      <c r="CS2789" s="10">
        <v>4996</v>
      </c>
      <c r="CT2789" s="10">
        <v>6342</v>
      </c>
      <c r="CU2789" s="10">
        <v>3594</v>
      </c>
      <c r="CV2789" s="10">
        <v>7091</v>
      </c>
      <c r="CW2789" s="10">
        <v>394</v>
      </c>
      <c r="CX2789" s="10">
        <v>282</v>
      </c>
      <c r="CY2789" s="10">
        <v>8546</v>
      </c>
      <c r="CZ2789" s="10">
        <v>6819</v>
      </c>
      <c r="DA2789" s="10">
        <v>7601</v>
      </c>
      <c r="DB2789" s="10">
        <v>2661</v>
      </c>
      <c r="DC2789" s="10">
        <v>5448</v>
      </c>
      <c r="DD2789" s="10">
        <v>5307</v>
      </c>
    </row>
    <row r="2790" spans="1:108" x14ac:dyDescent="0.25">
      <c r="H2790" s="11" t="s">
        <v>0</v>
      </c>
      <c r="I2790" s="12">
        <v>5.6389862852940409</v>
      </c>
      <c r="J2790" s="12">
        <v>2.0060370655223996</v>
      </c>
      <c r="K2790" s="12">
        <v>-3.8530702944895041</v>
      </c>
      <c r="L2790" s="12">
        <v>-6.3700986137465909</v>
      </c>
      <c r="M2790" s="12">
        <v>-5.9529331801395315</v>
      </c>
      <c r="N2790" s="12">
        <v>-2.27532954691242</v>
      </c>
      <c r="O2790" s="12">
        <v>-0.68748841672754168</v>
      </c>
      <c r="P2790" s="12">
        <v>-3.9388353837143422</v>
      </c>
      <c r="Q2790" s="12">
        <v>2.1979014166647599</v>
      </c>
      <c r="R2790" s="12">
        <v>6.1215563996772211</v>
      </c>
      <c r="S2790" s="12">
        <v>8.3037684278958093</v>
      </c>
      <c r="T2790" s="12">
        <v>-2.7483214845273367</v>
      </c>
      <c r="U2790" s="12">
        <v>4.52187240553857</v>
      </c>
      <c r="V2790" s="12">
        <v>2.6638689276559968</v>
      </c>
      <c r="W2790" s="12">
        <v>-0.12427427181724451</v>
      </c>
      <c r="X2790" s="12">
        <v>1.7266112625431771</v>
      </c>
      <c r="Y2790" s="12">
        <v>0.73807156495465231</v>
      </c>
      <c r="Z2790" s="12">
        <v>-0.53965511335209204</v>
      </c>
      <c r="AA2790" s="12">
        <v>-1.8846055863454434</v>
      </c>
      <c r="AB2790" s="12">
        <v>6.6444227099070968E-2</v>
      </c>
      <c r="AC2790" s="12">
        <v>0.6274240915600976</v>
      </c>
      <c r="AD2790" s="12">
        <v>2.027123908217336</v>
      </c>
      <c r="AE2790" s="12">
        <v>-0.18067187106522459</v>
      </c>
      <c r="AF2790" s="12">
        <v>1.1161245312492676</v>
      </c>
      <c r="AG2790" s="12">
        <v>-1.4740175752788683E-2</v>
      </c>
      <c r="AH2790" s="12">
        <v>-2.918859435115678</v>
      </c>
      <c r="AI2790" s="12">
        <v>1.9669063830718598</v>
      </c>
      <c r="AJ2790" s="12">
        <v>3.2643870644926554</v>
      </c>
      <c r="AK2790" s="12">
        <v>2.3019617525812102</v>
      </c>
      <c r="AL2790" s="12">
        <v>-2.0209595882540628E-2</v>
      </c>
      <c r="AM2790" s="12">
        <v>-6.399342917927175</v>
      </c>
      <c r="AN2790" s="12">
        <v>5.4915936221047144</v>
      </c>
      <c r="AO2790" s="12">
        <v>-0.69756892171583829</v>
      </c>
      <c r="AP2790" s="12">
        <v>-2.0634166906330647</v>
      </c>
      <c r="AQ2790" s="12">
        <v>1.7214072152318063</v>
      </c>
      <c r="AR2790" s="12">
        <v>-5.1873997299062538</v>
      </c>
      <c r="AS2790" s="12">
        <v>1.7618531175798482</v>
      </c>
      <c r="AT2790" s="12">
        <v>6.0335543037468087</v>
      </c>
      <c r="AU2790" s="12">
        <v>-0.95955462028791305</v>
      </c>
      <c r="AV2790" s="12">
        <v>-1.6818203931286244</v>
      </c>
      <c r="AW2790" s="12">
        <v>2.3026758729964349</v>
      </c>
      <c r="AX2790" s="12">
        <v>-0.13925910445008485</v>
      </c>
      <c r="AY2790" s="12">
        <v>3.9165114712349962</v>
      </c>
      <c r="AZ2790" s="12">
        <v>-1.558897527629703</v>
      </c>
      <c r="BA2790" s="12">
        <v>3.716106397097374</v>
      </c>
      <c r="BB2790" s="12">
        <v>-2.0819165645797248</v>
      </c>
      <c r="BC2790" s="12">
        <v>-3.4181229631937193</v>
      </c>
      <c r="BD2790" s="12">
        <v>4.0739752381955805</v>
      </c>
      <c r="BE2790" s="12">
        <v>-7.9138773434308032</v>
      </c>
      <c r="BF2790" s="12">
        <v>5.9227019786484272</v>
      </c>
      <c r="BG2790" s="12">
        <v>1.845397156191404</v>
      </c>
      <c r="BH2790" s="12">
        <v>5.1725777866089153</v>
      </c>
      <c r="BI2790" s="12">
        <v>-9.9198751183860807</v>
      </c>
      <c r="BJ2790" s="12">
        <v>-0.65364372945369587</v>
      </c>
      <c r="BK2790" s="12">
        <v>4.509790424954093</v>
      </c>
      <c r="BL2790" s="12">
        <v>0.32873805826224489</v>
      </c>
      <c r="BM2790" s="12">
        <v>5.6651600978255932</v>
      </c>
      <c r="BN2790" s="12">
        <v>-0.44610671602858742</v>
      </c>
      <c r="BO2790" s="12">
        <v>-0.33882592417551383</v>
      </c>
      <c r="BP2790" s="12">
        <v>-7.5073756714687239</v>
      </c>
      <c r="BQ2790" s="12">
        <v>-3.4546701691152752</v>
      </c>
      <c r="BR2790" s="12">
        <v>-1.1788966647388635</v>
      </c>
      <c r="BS2790" s="12">
        <v>-5.9908318378974347E-2</v>
      </c>
      <c r="BT2790" s="12">
        <v>5.1076385936396935</v>
      </c>
      <c r="BU2790" s="12">
        <v>3.2227344831599005</v>
      </c>
      <c r="BV2790" s="12">
        <v>3.5808783630251679</v>
      </c>
      <c r="BW2790" s="12">
        <v>2.6855103353950449</v>
      </c>
      <c r="BX2790" s="12">
        <v>3.8222092917163382</v>
      </c>
      <c r="BY2790" s="12">
        <v>1.9557004436051688</v>
      </c>
      <c r="BZ2790" s="12">
        <v>10.765515254691763</v>
      </c>
      <c r="CA2790" s="12">
        <v>3.3340388140874095</v>
      </c>
      <c r="CB2790" s="12">
        <v>-2.4292259035790162</v>
      </c>
      <c r="CC2790" s="12">
        <v>-4.7021473934031279</v>
      </c>
      <c r="CD2790" s="12">
        <v>5.4581045331235414</v>
      </c>
      <c r="CE2790" s="12">
        <v>2.7750276470662314</v>
      </c>
      <c r="CF2790" s="12">
        <v>10.818344812541094</v>
      </c>
      <c r="CG2790" s="12">
        <v>-1.5111570401426746</v>
      </c>
      <c r="CH2790" s="12">
        <v>4.4518680329050007</v>
      </c>
      <c r="CI2790" s="12">
        <v>0.27142410888151203</v>
      </c>
      <c r="CJ2790" s="12">
        <v>-2.5477968538564495</v>
      </c>
      <c r="CK2790" s="12">
        <v>-0.58428269355961937</v>
      </c>
      <c r="CL2790" s="12">
        <v>5.9227019786484272</v>
      </c>
      <c r="CM2790" s="12">
        <v>4.5419596811265333</v>
      </c>
      <c r="CN2790" s="12">
        <v>2.0299358113512089</v>
      </c>
      <c r="CO2790" s="12">
        <v>9.0712577630424693</v>
      </c>
      <c r="CP2790" s="12">
        <v>-2.9723932786361651</v>
      </c>
      <c r="CQ2790" s="12">
        <v>-1.7367777327113496</v>
      </c>
      <c r="CR2790" s="12">
        <v>-2.770922316609266</v>
      </c>
      <c r="CS2790" s="12">
        <v>-0.74002449907221723</v>
      </c>
      <c r="CT2790" s="12">
        <v>4.3394604460399542</v>
      </c>
      <c r="CU2790" s="12">
        <v>1.4985954033628204</v>
      </c>
      <c r="CV2790" s="12">
        <v>-3.587637550457357</v>
      </c>
      <c r="CW2790" s="12">
        <v>5.2681503891682055</v>
      </c>
      <c r="CX2790" s="12">
        <v>8.2109159735327566</v>
      </c>
      <c r="CY2790" s="12">
        <v>7.7421293099604203</v>
      </c>
      <c r="CZ2790" s="12">
        <v>9.6420483111037001</v>
      </c>
      <c r="DA2790" s="12">
        <v>2.0572577343230365</v>
      </c>
      <c r="DB2790" s="12">
        <v>9.9203486637388245</v>
      </c>
      <c r="DC2790" s="12">
        <v>0.66752653158693065</v>
      </c>
      <c r="DD2790" s="12">
        <v>2.1173695970674111</v>
      </c>
    </row>
    <row r="2791" spans="1:108" x14ac:dyDescent="0.25">
      <c r="H2791" s="11" t="s">
        <v>2</v>
      </c>
      <c r="I2791" s="12">
        <v>20.494439732150326</v>
      </c>
      <c r="J2791" s="12">
        <v>12.663067482803005</v>
      </c>
      <c r="K2791" s="12">
        <v>2.4298888061225918</v>
      </c>
      <c r="L2791" s="12">
        <v>-1.8229012671952765</v>
      </c>
      <c r="M2791" s="12">
        <v>-2.3655353269486832</v>
      </c>
      <c r="N2791" s="12">
        <v>5.4436245165643236</v>
      </c>
      <c r="O2791" s="12">
        <v>8.5617454683001917</v>
      </c>
      <c r="P2791" s="12">
        <v>2.128482004843697</v>
      </c>
      <c r="Q2791" s="12">
        <v>17.055242113191063</v>
      </c>
      <c r="R2791" s="12">
        <v>22.104748966680546</v>
      </c>
      <c r="S2791" s="12">
        <v>25.910688800028872</v>
      </c>
      <c r="T2791" s="12">
        <v>5.9044548152218734</v>
      </c>
      <c r="U2791" s="12">
        <v>19.326462806409602</v>
      </c>
      <c r="V2791" s="12">
        <v>16.027418866328848</v>
      </c>
      <c r="W2791" s="12">
        <v>10.81806561641852</v>
      </c>
      <c r="X2791" s="12">
        <v>12.558262536342351</v>
      </c>
      <c r="Y2791" s="12">
        <v>12.204806511295153</v>
      </c>
      <c r="Z2791" s="12">
        <v>9.471482832627597</v>
      </c>
      <c r="AA2791" s="12">
        <v>7.6660370971786582</v>
      </c>
      <c r="AB2791" s="12">
        <v>11.324582631143471</v>
      </c>
      <c r="AC2791" s="12">
        <v>11.158856115614862</v>
      </c>
      <c r="AD2791" s="12">
        <v>14.137087690553427</v>
      </c>
      <c r="AE2791" s="12">
        <v>10.969602765381207</v>
      </c>
      <c r="AF2791" s="12">
        <v>14.562024941979203</v>
      </c>
      <c r="AG2791" s="12">
        <v>10.776096870073578</v>
      </c>
      <c r="AH2791" s="12">
        <v>2.0952470409100568</v>
      </c>
      <c r="AI2791" s="12">
        <v>14.152336177258556</v>
      </c>
      <c r="AJ2791" s="12">
        <v>17.428828190239805</v>
      </c>
      <c r="AK2791" s="12">
        <v>13.436211449281149</v>
      </c>
      <c r="AL2791" s="12">
        <v>7.8667822993571388</v>
      </c>
      <c r="AM2791" s="12">
        <v>-5.4659071954491285</v>
      </c>
      <c r="AN2791" s="12">
        <v>20.383473168052941</v>
      </c>
      <c r="AO2791" s="12">
        <v>8.6599088670975686</v>
      </c>
      <c r="AP2791" s="12">
        <v>5.1371319496197732</v>
      </c>
      <c r="AQ2791" s="12">
        <v>13.765320497298839</v>
      </c>
      <c r="AR2791" s="12">
        <v>0.473018950951273</v>
      </c>
      <c r="AS2791" s="12">
        <v>12.556434187296626</v>
      </c>
      <c r="AT2791" s="12">
        <v>21.353242686548448</v>
      </c>
      <c r="AU2791" s="12">
        <v>6.2385246437887609</v>
      </c>
      <c r="AV2791" s="12">
        <v>6.721654279656101</v>
      </c>
      <c r="AW2791" s="12">
        <v>14.018813594763529</v>
      </c>
      <c r="AX2791" s="12">
        <v>10.352392375582774</v>
      </c>
      <c r="AY2791" s="12">
        <v>17.941461823854347</v>
      </c>
      <c r="AZ2791" s="12">
        <v>6.6149302666384102</v>
      </c>
      <c r="BA2791" s="12">
        <v>16.977806484052149</v>
      </c>
      <c r="BB2791" s="12">
        <v>6.6345867620443748</v>
      </c>
      <c r="BC2791" s="12">
        <v>4.5352753054091242</v>
      </c>
      <c r="BD2791" s="12">
        <v>19.786094361340965</v>
      </c>
      <c r="BE2791" s="12">
        <v>-6.3948731292704544</v>
      </c>
      <c r="BF2791" s="12">
        <v>22.579422145365172</v>
      </c>
      <c r="BG2791" s="12">
        <v>15.091788169669881</v>
      </c>
      <c r="BH2791" s="12">
        <v>21.400298432748716</v>
      </c>
      <c r="BI2791" s="12">
        <v>-9.0819468481282932</v>
      </c>
      <c r="BJ2791" s="12">
        <v>9.2023400040247836</v>
      </c>
      <c r="BK2791" s="12">
        <v>17.161167089609027</v>
      </c>
      <c r="BL2791" s="12">
        <v>11.558007582630912</v>
      </c>
      <c r="BM2791" s="12">
        <v>21.864546585111142</v>
      </c>
      <c r="BN2791" s="12">
        <v>8.9040275517408567</v>
      </c>
      <c r="BO2791" s="12">
        <v>7.1718013699758227</v>
      </c>
      <c r="BP2791" s="12">
        <v>-3.7042156098503427</v>
      </c>
      <c r="BQ2791" s="12">
        <v>3.3801767484477496</v>
      </c>
      <c r="BR2791" s="12">
        <v>8.369731060361346</v>
      </c>
      <c r="BS2791" s="12">
        <v>10.365036400842421</v>
      </c>
      <c r="BT2791" s="12">
        <v>19.41912380361596</v>
      </c>
      <c r="BU2791" s="12">
        <v>14.897372838196258</v>
      </c>
      <c r="BV2791" s="12">
        <v>16.630757686019965</v>
      </c>
      <c r="BW2791" s="12">
        <v>15.355510514175126</v>
      </c>
      <c r="BX2791" s="12">
        <v>16.375238174123467</v>
      </c>
      <c r="BY2791" s="12">
        <v>13.867228350029428</v>
      </c>
      <c r="BZ2791" s="12">
        <v>31.315634066862675</v>
      </c>
      <c r="CA2791" s="12">
        <v>16.681700599170309</v>
      </c>
      <c r="CB2791" s="12">
        <v>5.4876180368260146</v>
      </c>
      <c r="CC2791" s="12">
        <v>0.95280336179225411</v>
      </c>
      <c r="CD2791" s="12">
        <v>21.930911840483553</v>
      </c>
      <c r="CE2791" s="12">
        <v>13.857761762416482</v>
      </c>
      <c r="CF2791" s="12">
        <v>32.82070997689339</v>
      </c>
      <c r="CG2791" s="12">
        <v>6.5353868036308933</v>
      </c>
      <c r="CH2791" s="12">
        <v>20.104887811941982</v>
      </c>
      <c r="CI2791" s="12">
        <v>12.231753311601926</v>
      </c>
      <c r="CJ2791" s="12">
        <v>5.1323372421930777</v>
      </c>
      <c r="CK2791" s="12">
        <v>9.1151300012111669</v>
      </c>
      <c r="CL2791" s="12">
        <v>22.579422145365172</v>
      </c>
      <c r="CM2791" s="12">
        <v>18.146728239035848</v>
      </c>
      <c r="CN2791" s="12">
        <v>15.321887041981046</v>
      </c>
      <c r="CO2791" s="12">
        <v>27.231822988851551</v>
      </c>
      <c r="CP2791" s="12">
        <v>3.9148419295719044</v>
      </c>
      <c r="CQ2791" s="12">
        <v>6.1237254858300254</v>
      </c>
      <c r="CR2791" s="12">
        <v>3.8691998761265425</v>
      </c>
      <c r="CS2791" s="12">
        <v>10.478290618273633</v>
      </c>
      <c r="CT2791" s="12">
        <v>17.802224694075161</v>
      </c>
      <c r="CU2791" s="12">
        <v>13.050298819012554</v>
      </c>
      <c r="CV2791" s="12">
        <v>3.3582485462568412</v>
      </c>
      <c r="CW2791" s="12">
        <v>21.073416019901774</v>
      </c>
      <c r="CX2791" s="12">
        <v>27.578401980288447</v>
      </c>
      <c r="CY2791" s="12">
        <v>25.115704130701776</v>
      </c>
      <c r="CZ2791" s="12">
        <v>28.415002569723942</v>
      </c>
      <c r="DA2791" s="12">
        <v>13.648676121550958</v>
      </c>
      <c r="DB2791" s="12">
        <v>31.514141269829366</v>
      </c>
      <c r="DC2791" s="12">
        <v>12.068814507394087</v>
      </c>
      <c r="DD2791" s="12">
        <v>14.923580111615589</v>
      </c>
    </row>
    <row r="2792" spans="1:108" x14ac:dyDescent="0.25">
      <c r="A2792" s="2">
        <v>931</v>
      </c>
      <c r="B2792" s="8">
        <f t="shared" ref="B2792" ca="1" si="4587">_xlfn.COVARIANCE.P(OFFSET(I2793,0,0,1,20),OFFSET(I2794,0,0,1,20))/_xlfn.VAR.P(OFFSET(I2793,0,0,1,20))</f>
        <v>1.9995059787713751</v>
      </c>
      <c r="C2792" s="8">
        <f t="shared" ref="C2792" ca="1" si="4588">_xlfn.COVARIANCE.P(OFFSET(I2793,0,0,1,50),OFFSET(I2794,0,0,1,50))/_xlfn.VAR.P(OFFSET(I2793,0,0,1,50))</f>
        <v>1.998541750892858</v>
      </c>
      <c r="D2792" s="8">
        <f t="shared" ref="D2792" ca="1" si="4589">_xlfn.COVARIANCE.P(OFFSET(I2793,0,0,1,100),OFFSET(I2794,0,0,1,100))/_xlfn.VAR.P(OFFSET(I2793,0,0,1,100))</f>
        <v>1.997116787527542</v>
      </c>
      <c r="E2792" s="8">
        <f t="shared" ref="E2792" ca="1" si="4590">AVERAGE(OFFSET(I2794,0,0,1,20))-AVERAGE(OFFSET(I2793,0,0,1,20))*B2792</f>
        <v>9.6140637423142028</v>
      </c>
      <c r="F2792" s="8">
        <f t="shared" ref="F2792" ca="1" si="4591">AVERAGE(OFFSET(I2794,0,0,1,50))-AVERAGE(OFFSET(I2793,0,0,1,50))*C2792</f>
        <v>9.7933171972205884</v>
      </c>
      <c r="G2792" s="8">
        <f t="shared" ref="G2792" ca="1" si="4592">AVERAGE(OFFSET(I2794,0,0,1,100))-AVERAGE(OFFSET(I2793,0,0,1,100))*D2792</f>
        <v>9.7595998719441273</v>
      </c>
      <c r="H2792" s="9" t="s">
        <v>29</v>
      </c>
      <c r="I2792" s="10">
        <v>3302</v>
      </c>
      <c r="J2792" s="10">
        <v>2013</v>
      </c>
      <c r="K2792" s="10">
        <v>5142</v>
      </c>
      <c r="L2792" s="10">
        <v>2999</v>
      </c>
      <c r="M2792" s="10">
        <v>5014</v>
      </c>
      <c r="N2792" s="10">
        <v>4849</v>
      </c>
      <c r="O2792" s="10">
        <v>2319</v>
      </c>
      <c r="P2792" s="10">
        <v>641</v>
      </c>
      <c r="Q2792" s="10">
        <v>1356</v>
      </c>
      <c r="R2792" s="10">
        <v>1526</v>
      </c>
      <c r="S2792" s="10">
        <v>5039</v>
      </c>
      <c r="T2792" s="10">
        <v>1067</v>
      </c>
      <c r="U2792" s="10">
        <v>9813</v>
      </c>
      <c r="V2792" s="10">
        <v>9485</v>
      </c>
      <c r="W2792" s="10">
        <v>4310</v>
      </c>
      <c r="X2792" s="10">
        <v>7416</v>
      </c>
      <c r="Y2792" s="10">
        <v>6991</v>
      </c>
      <c r="Z2792" s="10">
        <v>2952</v>
      </c>
      <c r="AA2792" s="10">
        <v>7737</v>
      </c>
      <c r="AB2792" s="10">
        <v>1345</v>
      </c>
      <c r="AC2792" s="10">
        <v>2793</v>
      </c>
      <c r="AD2792" s="10">
        <v>2952</v>
      </c>
      <c r="AE2792" s="10">
        <v>7971</v>
      </c>
      <c r="AF2792" s="10">
        <v>2421</v>
      </c>
      <c r="AG2792" s="10">
        <v>1841</v>
      </c>
      <c r="AH2792" s="10">
        <v>8603</v>
      </c>
      <c r="AI2792" s="10">
        <v>4675</v>
      </c>
      <c r="AJ2792" s="10">
        <v>3668</v>
      </c>
      <c r="AK2792" s="10">
        <v>2276</v>
      </c>
      <c r="AL2792" s="10">
        <v>2975</v>
      </c>
      <c r="AM2792" s="10">
        <v>8152</v>
      </c>
      <c r="AN2792" s="10">
        <v>8920</v>
      </c>
      <c r="AO2792" s="10">
        <v>6240</v>
      </c>
      <c r="AP2792" s="10">
        <v>4204</v>
      </c>
      <c r="AQ2792" s="10">
        <v>7292</v>
      </c>
      <c r="AR2792" s="10">
        <v>5205</v>
      </c>
      <c r="AS2792" s="10">
        <v>247</v>
      </c>
      <c r="AT2792" s="10">
        <v>1030</v>
      </c>
      <c r="AU2792" s="10">
        <v>8111</v>
      </c>
      <c r="AV2792" s="10">
        <v>3779</v>
      </c>
      <c r="AW2792" s="10">
        <v>1887</v>
      </c>
      <c r="AX2792" s="10">
        <v>6066</v>
      </c>
      <c r="AY2792" s="10">
        <v>8962</v>
      </c>
      <c r="AZ2792" s="10">
        <v>3791</v>
      </c>
      <c r="BA2792" s="10">
        <v>3902</v>
      </c>
      <c r="BB2792" s="10">
        <v>3540</v>
      </c>
      <c r="BC2792" s="10">
        <v>882</v>
      </c>
      <c r="BD2792" s="10">
        <v>8336</v>
      </c>
      <c r="BE2792" s="10">
        <v>884</v>
      </c>
      <c r="BF2792" s="10">
        <v>4050</v>
      </c>
      <c r="BG2792" s="10">
        <v>3318</v>
      </c>
      <c r="BH2792" s="10">
        <v>9949</v>
      </c>
      <c r="BI2792" s="10">
        <v>9643</v>
      </c>
      <c r="BJ2792" s="10">
        <v>8958</v>
      </c>
      <c r="BK2792" s="10">
        <v>4466</v>
      </c>
      <c r="BL2792" s="10">
        <v>4914</v>
      </c>
      <c r="BM2792" s="10">
        <v>6248</v>
      </c>
      <c r="BN2792" s="10">
        <v>4644</v>
      </c>
      <c r="BO2792" s="10">
        <v>9767</v>
      </c>
      <c r="BP2792" s="10">
        <v>6815</v>
      </c>
      <c r="BQ2792" s="10">
        <v>1812</v>
      </c>
      <c r="BR2792" s="10">
        <v>3408</v>
      </c>
      <c r="BS2792" s="10">
        <v>612</v>
      </c>
      <c r="BT2792" s="10">
        <v>1458</v>
      </c>
      <c r="BU2792" s="10">
        <v>3777</v>
      </c>
      <c r="BV2792" s="10">
        <v>9985</v>
      </c>
      <c r="BW2792" s="10">
        <v>5554</v>
      </c>
      <c r="BX2792" s="10">
        <v>6523</v>
      </c>
      <c r="BY2792" s="10">
        <v>3817</v>
      </c>
      <c r="BZ2792" s="10">
        <v>7806</v>
      </c>
      <c r="CA2792" s="10">
        <v>8667</v>
      </c>
      <c r="CB2792" s="10">
        <v>8609</v>
      </c>
      <c r="CC2792" s="10">
        <v>7879</v>
      </c>
      <c r="CD2792" s="10">
        <v>502</v>
      </c>
      <c r="CE2792" s="10">
        <v>1929</v>
      </c>
      <c r="CF2792" s="10">
        <v>2272</v>
      </c>
      <c r="CG2792" s="10">
        <v>6533</v>
      </c>
      <c r="CH2792" s="10">
        <v>8203</v>
      </c>
      <c r="CI2792" s="10">
        <v>9993</v>
      </c>
      <c r="CJ2792" s="10">
        <v>6754</v>
      </c>
      <c r="CK2792" s="10">
        <v>9616</v>
      </c>
      <c r="CL2792" s="10">
        <v>4423</v>
      </c>
      <c r="CM2792" s="10">
        <v>3782</v>
      </c>
      <c r="CN2792" s="10">
        <v>887</v>
      </c>
      <c r="CO2792" s="10">
        <v>4609</v>
      </c>
      <c r="CP2792" s="10">
        <v>2505</v>
      </c>
      <c r="CQ2792" s="10">
        <v>6066</v>
      </c>
      <c r="CR2792" s="10">
        <v>8419</v>
      </c>
      <c r="CS2792" s="10">
        <v>5360</v>
      </c>
      <c r="CT2792" s="10">
        <v>7272</v>
      </c>
      <c r="CU2792" s="10">
        <v>2228</v>
      </c>
      <c r="CV2792" s="10">
        <v>6182</v>
      </c>
      <c r="CW2792" s="10">
        <v>4307</v>
      </c>
      <c r="CX2792" s="10">
        <v>93</v>
      </c>
      <c r="CY2792" s="10">
        <v>1824</v>
      </c>
      <c r="CZ2792" s="10">
        <v>157</v>
      </c>
      <c r="DA2792" s="10">
        <v>4015</v>
      </c>
      <c r="DB2792" s="10">
        <v>8238</v>
      </c>
      <c r="DC2792" s="10">
        <v>5783</v>
      </c>
      <c r="DD2792" s="10">
        <v>3084</v>
      </c>
    </row>
    <row r="2793" spans="1:108" x14ac:dyDescent="0.25">
      <c r="H2793" s="11" t="s">
        <v>0</v>
      </c>
      <c r="I2793" s="12">
        <v>7.1172150583442004</v>
      </c>
      <c r="J2793" s="12">
        <v>-3.667008425284898</v>
      </c>
      <c r="K2793" s="12">
        <v>0.52958520798655195</v>
      </c>
      <c r="L2793" s="12">
        <v>0.28570212184703991</v>
      </c>
      <c r="M2793" s="12">
        <v>-3.1348757111815235</v>
      </c>
      <c r="N2793" s="12">
        <v>-10.943702710991925</v>
      </c>
      <c r="O2793" s="12">
        <v>-3.7744947349794544</v>
      </c>
      <c r="P2793" s="12">
        <v>-13.239768180882425</v>
      </c>
      <c r="Q2793" s="12">
        <v>4.9876617447066147</v>
      </c>
      <c r="R2793" s="12">
        <v>-2.1358951732437754</v>
      </c>
      <c r="S2793" s="12">
        <v>3.2190695289663003</v>
      </c>
      <c r="T2793" s="12">
        <v>7.4603951081711912</v>
      </c>
      <c r="U2793" s="12">
        <v>-3.7109482007349346</v>
      </c>
      <c r="V2793" s="12">
        <v>3.0672793959825793</v>
      </c>
      <c r="W2793" s="12">
        <v>8.6546397844125416</v>
      </c>
      <c r="X2793" s="12">
        <v>-3.4072371251431681</v>
      </c>
      <c r="Y2793" s="12">
        <v>5.9114030417984385</v>
      </c>
      <c r="Z2793" s="12">
        <v>5.3319264415042289</v>
      </c>
      <c r="AA2793" s="12">
        <v>-2.3538692374269066</v>
      </c>
      <c r="AB2793" s="12">
        <v>12.021620682920473</v>
      </c>
      <c r="AC2793" s="12">
        <v>4.3497578287891612</v>
      </c>
      <c r="AD2793" s="12">
        <v>5.3319264415042289</v>
      </c>
      <c r="AE2793" s="12">
        <v>-1.5992525950602592</v>
      </c>
      <c r="AF2793" s="12">
        <v>-0.70004685380288345</v>
      </c>
      <c r="AG2793" s="12">
        <v>-1.0566318838848157</v>
      </c>
      <c r="AH2793" s="12">
        <v>10.910377092628114</v>
      </c>
      <c r="AI2793" s="12">
        <v>5.0083562154414532</v>
      </c>
      <c r="AJ2793" s="12">
        <v>-6.3198134062959461</v>
      </c>
      <c r="AK2793" s="12">
        <v>5.4592586289011056</v>
      </c>
      <c r="AL2793" s="12">
        <v>0.29598788536402887</v>
      </c>
      <c r="AM2793" s="12">
        <v>-2.9864705926983692</v>
      </c>
      <c r="AN2793" s="12">
        <v>9.5198190694818479</v>
      </c>
      <c r="AO2793" s="12">
        <v>11.655986111673153</v>
      </c>
      <c r="AP2793" s="12">
        <v>-12.011677466939263</v>
      </c>
      <c r="AQ2793" s="12">
        <v>0.15269040564228478</v>
      </c>
      <c r="AR2793" s="12">
        <v>6.2126348839969294</v>
      </c>
      <c r="AS2793" s="12">
        <v>5.4025220970650167</v>
      </c>
      <c r="AT2793" s="12">
        <v>-3.7277771265551052</v>
      </c>
      <c r="AU2793" s="12">
        <v>-1.7667369562060289</v>
      </c>
      <c r="AV2793" s="12">
        <v>2.1698528032494475</v>
      </c>
      <c r="AW2793" s="12">
        <v>3.1632138675687549</v>
      </c>
      <c r="AX2793" s="12">
        <v>5.5420224256941619</v>
      </c>
      <c r="AY2793" s="12">
        <v>-2.726769503884277</v>
      </c>
      <c r="AZ2793" s="12">
        <v>0.42488244432307615</v>
      </c>
      <c r="BA2793" s="12">
        <v>-5.5693662532450352</v>
      </c>
      <c r="BB2793" s="12">
        <v>3.640433661922887</v>
      </c>
      <c r="BC2793" s="12">
        <v>-0.22241061598692768</v>
      </c>
      <c r="BD2793" s="12">
        <v>-0.78798233150499508</v>
      </c>
      <c r="BE2793" s="12">
        <v>-2.4646959831038791</v>
      </c>
      <c r="BF2793" s="12">
        <v>4.0761389010449536</v>
      </c>
      <c r="BG2793" s="12">
        <v>-5.4688678817474052</v>
      </c>
      <c r="BH2793" s="12">
        <v>-0.82618400159240424</v>
      </c>
      <c r="BI2793" s="12">
        <v>-3.0379941620597544</v>
      </c>
      <c r="BJ2793" s="12">
        <v>7.6410882307330298E-3</v>
      </c>
      <c r="BK2793" s="12">
        <v>-8.2858064646956535</v>
      </c>
      <c r="BL2793" s="12">
        <v>0.80001920594237597</v>
      </c>
      <c r="BM2793" s="12">
        <v>-4.9448877351478533</v>
      </c>
      <c r="BN2793" s="12">
        <v>-10.328463793855875</v>
      </c>
      <c r="BO2793" s="12">
        <v>3.9024341534649212</v>
      </c>
      <c r="BP2793" s="12">
        <v>1.6307092577635776</v>
      </c>
      <c r="BQ2793" s="12">
        <v>4.3265666315503966</v>
      </c>
      <c r="BR2793" s="12">
        <v>-6.689549502529327</v>
      </c>
      <c r="BS2793" s="12">
        <v>8.7988591656975075</v>
      </c>
      <c r="BT2793" s="12">
        <v>-7.0849028954999245</v>
      </c>
      <c r="BU2793" s="12">
        <v>4.7187036748478075</v>
      </c>
      <c r="BV2793" s="12">
        <v>-2.3838104198581012</v>
      </c>
      <c r="BW2793" s="12">
        <v>-0.83870089342608323</v>
      </c>
      <c r="BX2793" s="12">
        <v>-8.5063705758254322</v>
      </c>
      <c r="BY2793" s="12">
        <v>-0.45406539095123699</v>
      </c>
      <c r="BZ2793" s="12">
        <v>-5.5858960775059598</v>
      </c>
      <c r="CA2793" s="12">
        <v>6.9274052871766418</v>
      </c>
      <c r="CB2793" s="12">
        <v>-5.1368506964258964</v>
      </c>
      <c r="CC2793" s="12">
        <v>7.0245636321015201</v>
      </c>
      <c r="CD2793" s="12">
        <v>-6.0832263039202559</v>
      </c>
      <c r="CE2793" s="12">
        <v>4.5090283154602986</v>
      </c>
      <c r="CF2793" s="12">
        <v>-6.686561271820044</v>
      </c>
      <c r="CG2793" s="12">
        <v>7.1996841766075494</v>
      </c>
      <c r="CH2793" s="12">
        <v>-2.8618601998996911</v>
      </c>
      <c r="CI2793" s="12">
        <v>3.2030916522389239</v>
      </c>
      <c r="CJ2793" s="12">
        <v>1.8555293301684885</v>
      </c>
      <c r="CK2793" s="12">
        <v>-4.87181209849276</v>
      </c>
      <c r="CL2793" s="12">
        <v>4.7907279299593428</v>
      </c>
      <c r="CM2793" s="12">
        <v>-3.5809852414030678</v>
      </c>
      <c r="CN2793" s="12">
        <v>2.6823084219280631</v>
      </c>
      <c r="CO2793" s="12">
        <v>5.004048746430322</v>
      </c>
      <c r="CP2793" s="12">
        <v>-5.5626991363155973</v>
      </c>
      <c r="CQ2793" s="12">
        <v>5.5420224256941619</v>
      </c>
      <c r="CR2793" s="12">
        <v>3.865746843213639</v>
      </c>
      <c r="CS2793" s="12">
        <v>4.2398049646475702</v>
      </c>
      <c r="CT2793" s="12">
        <v>-0.40771586305599961</v>
      </c>
      <c r="CU2793" s="12">
        <v>-10.394402414440091</v>
      </c>
      <c r="CV2793" s="12">
        <v>8.6951673004534431</v>
      </c>
      <c r="CW2793" s="12">
        <v>3.1384249362358636</v>
      </c>
      <c r="CX2793" s="12">
        <v>-1.8922356007795411</v>
      </c>
      <c r="CY2793" s="12">
        <v>-2.2550712972963773</v>
      </c>
      <c r="CZ2793" s="12">
        <v>4.0328785119800052</v>
      </c>
      <c r="DA2793" s="12">
        <v>5.5594282164908222</v>
      </c>
      <c r="DB2793" s="12">
        <v>-2.6895909669705338</v>
      </c>
      <c r="DC2793" s="12">
        <v>-7.1490905307627833E-2</v>
      </c>
      <c r="DD2793" s="12">
        <v>2.5245957007426121</v>
      </c>
    </row>
    <row r="2794" spans="1:108" x14ac:dyDescent="0.25">
      <c r="H2794" s="11" t="s">
        <v>2</v>
      </c>
      <c r="I2794" s="12">
        <v>25.361152155841403</v>
      </c>
      <c r="J2794" s="12">
        <v>5.0074323916148771</v>
      </c>
      <c r="K2794" s="12">
        <v>9.2021925983296526</v>
      </c>
      <c r="L2794" s="12">
        <v>8.7973039744535679</v>
      </c>
      <c r="M2794" s="12">
        <v>3.8336180969170175</v>
      </c>
      <c r="N2794" s="12">
        <v>-12.453813746466695</v>
      </c>
      <c r="O2794" s="12">
        <v>-0.11784422216695578</v>
      </c>
      <c r="P2794" s="12">
        <v>-15.945220681823598</v>
      </c>
      <c r="Q2794" s="12">
        <v>19.164016649233304</v>
      </c>
      <c r="R2794" s="12">
        <v>3.3590769197733974</v>
      </c>
      <c r="S2794" s="12">
        <v>16.25974460764278</v>
      </c>
      <c r="T2794" s="12">
        <v>24.468700645853847</v>
      </c>
      <c r="U2794" s="12">
        <v>2.1329107841209751</v>
      </c>
      <c r="V2794" s="12">
        <v>16.314985375747888</v>
      </c>
      <c r="W2794" s="12">
        <v>26.644634475023135</v>
      </c>
      <c r="X2794" s="12">
        <v>3.8858408481623639</v>
      </c>
      <c r="Y2794" s="12">
        <v>22.120655098390269</v>
      </c>
      <c r="Z2794" s="12">
        <v>18.567336014397164</v>
      </c>
      <c r="AA2794" s="12">
        <v>5.4715102596377756</v>
      </c>
      <c r="AB2794" s="12">
        <v>34.638403538641342</v>
      </c>
      <c r="AC2794" s="12">
        <v>19.783240535774691</v>
      </c>
      <c r="AD2794" s="12">
        <v>18.567336014397164</v>
      </c>
      <c r="AE2794" s="12">
        <v>5.7927402605967693</v>
      </c>
      <c r="AF2794" s="12">
        <v>8.5286240257312986</v>
      </c>
      <c r="AG2794" s="12">
        <v>7.9968908254336855</v>
      </c>
      <c r="AH2794" s="12">
        <v>31.637724795668849</v>
      </c>
      <c r="AI2794" s="12">
        <v>19.091586171636667</v>
      </c>
      <c r="AJ2794" s="12">
        <v>-2.3295634612924858</v>
      </c>
      <c r="AK2794" s="12">
        <v>18.95355606946141</v>
      </c>
      <c r="AL2794" s="12">
        <v>10.744002929103946</v>
      </c>
      <c r="AM2794" s="12">
        <v>3.6527211948257614</v>
      </c>
      <c r="AN2794" s="12">
        <v>28.839461514387448</v>
      </c>
      <c r="AO2794" s="12">
        <v>32.329172464540399</v>
      </c>
      <c r="AP2794" s="12">
        <v>-15.524442586259864</v>
      </c>
      <c r="AQ2794" s="12">
        <v>11.030653215112714</v>
      </c>
      <c r="AR2794" s="12">
        <v>22.284240791128965</v>
      </c>
      <c r="AS2794" s="12">
        <v>23.094877520978464</v>
      </c>
      <c r="AT2794" s="12">
        <v>2.1789658001829224</v>
      </c>
      <c r="AU2794" s="12">
        <v>6.5667853476879348</v>
      </c>
      <c r="AV2794" s="12">
        <v>15.64478573132021</v>
      </c>
      <c r="AW2794" s="12">
        <v>15.683956814163141</v>
      </c>
      <c r="AX2794" s="12">
        <v>20.314733137988171</v>
      </c>
      <c r="AY2794" s="12">
        <v>5.8742920279144526</v>
      </c>
      <c r="AZ2794" s="12">
        <v>11.984817193551647</v>
      </c>
      <c r="BA2794" s="12">
        <v>-0.7741221842890238</v>
      </c>
      <c r="BB2794" s="12">
        <v>16.907413934460518</v>
      </c>
      <c r="BC2794" s="12">
        <v>9.4003764808901149</v>
      </c>
      <c r="BD2794" s="12">
        <v>8.332809456045732</v>
      </c>
      <c r="BE2794" s="12">
        <v>4.1402177775210482</v>
      </c>
      <c r="BF2794" s="12">
        <v>19.337071147202103</v>
      </c>
      <c r="BG2794" s="12">
        <v>-1.7937160068933666</v>
      </c>
      <c r="BH2794" s="12">
        <v>7.7237952637827387</v>
      </c>
      <c r="BI2794" s="12">
        <v>2.4405407870868667</v>
      </c>
      <c r="BJ2794" s="12">
        <v>10.277767592943748</v>
      </c>
      <c r="BK2794" s="12">
        <v>-6.7724269086789199</v>
      </c>
      <c r="BL2794" s="12">
        <v>10.752779746740343</v>
      </c>
      <c r="BM2794" s="12">
        <v>0.72615408066809028</v>
      </c>
      <c r="BN2794" s="12">
        <v>-11.082427178095426</v>
      </c>
      <c r="BO2794" s="12">
        <v>18.334846630283817</v>
      </c>
      <c r="BP2794" s="12">
        <v>12.04950976065032</v>
      </c>
      <c r="BQ2794" s="12">
        <v>18.68617106940356</v>
      </c>
      <c r="BR2794" s="12">
        <v>-2.9631425135308813</v>
      </c>
      <c r="BS2794" s="12">
        <v>27.219722639446811</v>
      </c>
      <c r="BT2794" s="12">
        <v>-4.447859314610545</v>
      </c>
      <c r="BU2794" s="12">
        <v>21.139495595017127</v>
      </c>
      <c r="BV2794" s="12">
        <v>5.5692463135301287</v>
      </c>
      <c r="BW2794" s="12">
        <v>8.955754977834756</v>
      </c>
      <c r="BX2794" s="12">
        <v>-6.3960312986008017</v>
      </c>
      <c r="BY2794" s="12">
        <v>8.8387959133934118</v>
      </c>
      <c r="BZ2794" s="12">
        <v>-0.63927158444341248</v>
      </c>
      <c r="CA2794" s="12">
        <v>22.474099478026641</v>
      </c>
      <c r="CB2794" s="12">
        <v>-0.98888988711046255</v>
      </c>
      <c r="CC2794" s="12">
        <v>24.830935133236274</v>
      </c>
      <c r="CD2794" s="12">
        <v>-2.5880222989140291</v>
      </c>
      <c r="CE2794" s="12">
        <v>17.070378176221261</v>
      </c>
      <c r="CF2794" s="12">
        <v>-4.5603378523987583</v>
      </c>
      <c r="CG2794" s="12">
        <v>24.0764103587452</v>
      </c>
      <c r="CH2794" s="12">
        <v>3.4372968128046417</v>
      </c>
      <c r="CI2794" s="12">
        <v>17.007844318292676</v>
      </c>
      <c r="CJ2794" s="12">
        <v>11.958152657890567</v>
      </c>
      <c r="CK2794" s="12">
        <v>1.5639499957760403</v>
      </c>
      <c r="CL2794" s="12">
        <v>17.50264605172007</v>
      </c>
      <c r="CM2794" s="12">
        <v>2.7627849651237986</v>
      </c>
      <c r="CN2794" s="12">
        <v>15.035634375785934</v>
      </c>
      <c r="CO2794" s="12">
        <v>19.914240275522246</v>
      </c>
      <c r="CP2794" s="12">
        <v>-1.7445330277906688</v>
      </c>
      <c r="CQ2794" s="12">
        <v>20.314733137988171</v>
      </c>
      <c r="CR2794" s="12">
        <v>17.538246023348364</v>
      </c>
      <c r="CS2794" s="12">
        <v>17.777520987322649</v>
      </c>
      <c r="CT2794" s="12">
        <v>9.4262674738595003</v>
      </c>
      <c r="CU2794" s="12">
        <v>-10.793712544427224</v>
      </c>
      <c r="CV2794" s="12">
        <v>28.140664216597372</v>
      </c>
      <c r="CW2794" s="12">
        <v>16.856786194548068</v>
      </c>
      <c r="CX2794" s="12">
        <v>5.0519838548209055</v>
      </c>
      <c r="CY2794" s="12">
        <v>5.6528520416326087</v>
      </c>
      <c r="CZ2794" s="12">
        <v>19.347764271771194</v>
      </c>
      <c r="DA2794" s="12">
        <v>20.611747309768624</v>
      </c>
      <c r="DB2794" s="12">
        <v>4.2650106625167137</v>
      </c>
      <c r="DC2794" s="12">
        <v>8.1391505125053065</v>
      </c>
      <c r="DD2794" s="12">
        <v>13.649678994192159</v>
      </c>
    </row>
    <row r="2795" spans="1:108" x14ac:dyDescent="0.25">
      <c r="A2795" s="2">
        <v>932</v>
      </c>
      <c r="B2795" s="8">
        <f t="shared" ref="B2795" ca="1" si="4593">_xlfn.COVARIANCE.P(OFFSET(I2796,0,0,1,20),OFFSET(I2797,0,0,1,20))/_xlfn.VAR.P(OFFSET(I2796,0,0,1,20))</f>
        <v>1.9316793068209441</v>
      </c>
      <c r="C2795" s="8">
        <f t="shared" ref="C2795" ca="1" si="4594">_xlfn.COVARIANCE.P(OFFSET(I2796,0,0,1,50),OFFSET(I2797,0,0,1,50))/_xlfn.VAR.P(OFFSET(I2796,0,0,1,50))</f>
        <v>1.9375678910101335</v>
      </c>
      <c r="D2795" s="8">
        <f t="shared" ref="D2795" ca="1" si="4595">_xlfn.COVARIANCE.P(OFFSET(I2796,0,0,1,100),OFFSET(I2797,0,0,1,100))/_xlfn.VAR.P(OFFSET(I2796,0,0,1,100))</f>
        <v>1.9831702584161792</v>
      </c>
      <c r="E2795" s="8">
        <f t="shared" ref="E2795" ca="1" si="4596">AVERAGE(OFFSET(I2797,0,0,1,20))-AVERAGE(OFFSET(I2796,0,0,1,20))*B2795</f>
        <v>10.269765454014383</v>
      </c>
      <c r="F2795" s="8">
        <f t="shared" ref="F2795" ca="1" si="4597">AVERAGE(OFFSET(I2797,0,0,1,50))-AVERAGE(OFFSET(I2796,0,0,1,50))*C2795</f>
        <v>10.261832547819621</v>
      </c>
      <c r="G2795" s="8">
        <f t="shared" ref="G2795" ca="1" si="4598">AVERAGE(OFFSET(I2797,0,0,1,100))-AVERAGE(OFFSET(I2796,0,0,1,100))*D2795</f>
        <v>10.019180107774638</v>
      </c>
      <c r="H2795" s="9" t="s">
        <v>29</v>
      </c>
      <c r="I2795" s="10">
        <v>1866</v>
      </c>
      <c r="J2795" s="10">
        <v>8726</v>
      </c>
      <c r="K2795" s="10">
        <v>1325</v>
      </c>
      <c r="L2795" s="10">
        <v>447</v>
      </c>
      <c r="M2795" s="10">
        <v>8710</v>
      </c>
      <c r="N2795" s="10">
        <v>2787</v>
      </c>
      <c r="O2795" s="10">
        <v>2796</v>
      </c>
      <c r="P2795" s="10">
        <v>438</v>
      </c>
      <c r="Q2795" s="10">
        <v>5230</v>
      </c>
      <c r="R2795" s="10">
        <v>1717</v>
      </c>
      <c r="S2795" s="10">
        <v>2976</v>
      </c>
      <c r="T2795" s="10">
        <v>8529</v>
      </c>
      <c r="U2795" s="10">
        <v>115</v>
      </c>
      <c r="V2795" s="10">
        <v>2498</v>
      </c>
      <c r="W2795" s="10">
        <v>4320</v>
      </c>
      <c r="X2795" s="10">
        <v>5709</v>
      </c>
      <c r="Y2795" s="10">
        <v>2392</v>
      </c>
      <c r="Z2795" s="10">
        <v>256</v>
      </c>
      <c r="AA2795" s="10">
        <v>5448</v>
      </c>
      <c r="AB2795" s="10">
        <v>4409</v>
      </c>
      <c r="AC2795" s="10">
        <v>2282</v>
      </c>
      <c r="AD2795" s="10">
        <v>7435</v>
      </c>
      <c r="AE2795" s="10">
        <v>9270</v>
      </c>
      <c r="AF2795" s="10">
        <v>6732</v>
      </c>
      <c r="AG2795" s="10">
        <v>9513</v>
      </c>
      <c r="AH2795" s="10">
        <v>6627</v>
      </c>
      <c r="AI2795" s="10">
        <v>8903</v>
      </c>
      <c r="AJ2795" s="10">
        <v>7794</v>
      </c>
      <c r="AK2795" s="10">
        <v>849</v>
      </c>
      <c r="AL2795" s="10">
        <v>6805</v>
      </c>
      <c r="AM2795" s="10">
        <v>6729</v>
      </c>
      <c r="AN2795" s="10">
        <v>3119</v>
      </c>
      <c r="AO2795" s="10">
        <v>7198</v>
      </c>
      <c r="AP2795" s="10">
        <v>4876</v>
      </c>
      <c r="AQ2795" s="10">
        <v>9427</v>
      </c>
      <c r="AR2795" s="10">
        <v>6323</v>
      </c>
      <c r="AS2795" s="10">
        <v>3422</v>
      </c>
      <c r="AT2795" s="10">
        <v>1985</v>
      </c>
      <c r="AU2795" s="10">
        <v>717</v>
      </c>
      <c r="AV2795" s="10">
        <v>4261</v>
      </c>
      <c r="AW2795" s="10">
        <v>2809</v>
      </c>
      <c r="AX2795" s="10">
        <v>2659</v>
      </c>
      <c r="AY2795" s="10">
        <v>6502</v>
      </c>
      <c r="AZ2795" s="10">
        <v>3355</v>
      </c>
      <c r="BA2795" s="10">
        <v>1315</v>
      </c>
      <c r="BB2795" s="10">
        <v>4802</v>
      </c>
      <c r="BC2795" s="10">
        <v>3409</v>
      </c>
      <c r="BD2795" s="10">
        <v>3583</v>
      </c>
      <c r="BE2795" s="10">
        <v>7695</v>
      </c>
      <c r="BF2795" s="10">
        <v>9686</v>
      </c>
      <c r="BG2795" s="10">
        <v>1803</v>
      </c>
      <c r="BH2795" s="10">
        <v>4777</v>
      </c>
      <c r="BI2795" s="10">
        <v>5849</v>
      </c>
      <c r="BJ2795" s="10">
        <v>6096</v>
      </c>
      <c r="BK2795" s="10">
        <v>645</v>
      </c>
      <c r="BL2795" s="10">
        <v>9784</v>
      </c>
      <c r="BM2795" s="10">
        <v>4562</v>
      </c>
      <c r="BN2795" s="10">
        <v>1672</v>
      </c>
      <c r="BO2795" s="10">
        <v>9210</v>
      </c>
      <c r="BP2795" s="10">
        <v>9256</v>
      </c>
      <c r="BQ2795" s="10">
        <v>263</v>
      </c>
      <c r="BR2795" s="10">
        <v>1457</v>
      </c>
      <c r="BS2795" s="10">
        <v>2450</v>
      </c>
      <c r="BT2795" s="10">
        <v>7691</v>
      </c>
      <c r="BU2795" s="10">
        <v>4539</v>
      </c>
      <c r="BV2795" s="10">
        <v>6785</v>
      </c>
      <c r="BW2795" s="10">
        <v>7122</v>
      </c>
      <c r="BX2795" s="10">
        <v>183</v>
      </c>
      <c r="BY2795" s="10">
        <v>2212</v>
      </c>
      <c r="BZ2795" s="10">
        <v>8604</v>
      </c>
      <c r="CA2795" s="10">
        <v>2597</v>
      </c>
      <c r="CB2795" s="10">
        <v>7541</v>
      </c>
      <c r="CC2795" s="10">
        <v>6591</v>
      </c>
      <c r="CD2795" s="10">
        <v>3377</v>
      </c>
      <c r="CE2795" s="10">
        <v>695</v>
      </c>
      <c r="CF2795" s="10">
        <v>6972</v>
      </c>
      <c r="CG2795" s="10">
        <v>2781</v>
      </c>
      <c r="CH2795" s="10">
        <v>8720</v>
      </c>
      <c r="CI2795" s="10">
        <v>7844</v>
      </c>
      <c r="CJ2795" s="10">
        <v>1840</v>
      </c>
      <c r="CK2795" s="10">
        <v>1556</v>
      </c>
      <c r="CL2795" s="10">
        <v>6097</v>
      </c>
      <c r="CM2795" s="10">
        <v>4358</v>
      </c>
      <c r="CN2795" s="10">
        <v>9120</v>
      </c>
      <c r="CO2795" s="10">
        <v>4724</v>
      </c>
      <c r="CP2795" s="10">
        <v>1997</v>
      </c>
      <c r="CQ2795" s="10">
        <v>7697</v>
      </c>
      <c r="CR2795" s="10">
        <v>1981</v>
      </c>
      <c r="CS2795" s="10">
        <v>4545</v>
      </c>
      <c r="CT2795" s="10">
        <v>9449</v>
      </c>
      <c r="CU2795" s="10">
        <v>8159</v>
      </c>
      <c r="CV2795" s="10">
        <v>6723</v>
      </c>
      <c r="CW2795" s="10">
        <v>6108</v>
      </c>
      <c r="CX2795" s="10">
        <v>8388</v>
      </c>
      <c r="CY2795" s="10">
        <v>6644</v>
      </c>
      <c r="CZ2795" s="10">
        <v>1496</v>
      </c>
      <c r="DA2795" s="10">
        <v>2304</v>
      </c>
      <c r="DB2795" s="10">
        <v>6805</v>
      </c>
      <c r="DC2795" s="10">
        <v>6419</v>
      </c>
      <c r="DD2795" s="10">
        <v>8021</v>
      </c>
    </row>
    <row r="2796" spans="1:108" x14ac:dyDescent="0.25">
      <c r="H2796" s="11" t="s">
        <v>0</v>
      </c>
      <c r="I2796" s="12">
        <v>-6.2085162576859378</v>
      </c>
      <c r="J2796" s="12">
        <v>-4.8283704246020989</v>
      </c>
      <c r="K2796" s="12">
        <v>2.2846820490842914</v>
      </c>
      <c r="L2796" s="12">
        <v>14.012812292216308</v>
      </c>
      <c r="M2796" s="12">
        <v>1.5722971799902123</v>
      </c>
      <c r="N2796" s="12">
        <v>-5.0676143959259985</v>
      </c>
      <c r="O2796" s="12">
        <v>-7.3187281077911912</v>
      </c>
      <c r="P2796" s="12">
        <v>9.9957602173868683</v>
      </c>
      <c r="Q2796" s="12">
        <v>-3.7798323485533185</v>
      </c>
      <c r="R2796" s="12">
        <v>-1.8451355175301725</v>
      </c>
      <c r="S2796" s="12">
        <v>3.357188468142116</v>
      </c>
      <c r="T2796" s="12">
        <v>2.9405541597121312</v>
      </c>
      <c r="U2796" s="12">
        <v>1.3022035442178557</v>
      </c>
      <c r="V2796" s="12">
        <v>2.0897240589249924</v>
      </c>
      <c r="W2796" s="12">
        <v>-1.8769556806779764</v>
      </c>
      <c r="X2796" s="12">
        <v>-2.0557966305159407</v>
      </c>
      <c r="Y2796" s="12">
        <v>-0.54722961253999425</v>
      </c>
      <c r="Z2796" s="12">
        <v>0.82826278535642395</v>
      </c>
      <c r="AA2796" s="12">
        <v>0.66752653158693065</v>
      </c>
      <c r="AB2796" s="12">
        <v>-0.17456545973564863</v>
      </c>
      <c r="AC2796" s="12">
        <v>-0.83145677760059222</v>
      </c>
      <c r="AD2796" s="12">
        <v>-2.7565251002585169</v>
      </c>
      <c r="AE2796" s="12">
        <v>3.6125730906007201</v>
      </c>
      <c r="AF2796" s="12">
        <v>9.3167944020994362</v>
      </c>
      <c r="AG2796" s="12">
        <v>-1.1450592625035081</v>
      </c>
      <c r="AH2796" s="12">
        <v>0.71842590627618941</v>
      </c>
      <c r="AI2796" s="12">
        <v>-12.941209022995807</v>
      </c>
      <c r="AJ2796" s="12">
        <v>2.7626145962771735</v>
      </c>
      <c r="AK2796" s="12">
        <v>11.780762831678464</v>
      </c>
      <c r="AL2796" s="12">
        <v>1.4773395062591135</v>
      </c>
      <c r="AM2796" s="12">
        <v>-3.8957183136552915</v>
      </c>
      <c r="AN2796" s="12">
        <v>3.6810572883749209</v>
      </c>
      <c r="AO2796" s="12">
        <v>1.4549840904613061</v>
      </c>
      <c r="AP2796" s="12">
        <v>0.83197586570442961</v>
      </c>
      <c r="AQ2796" s="12">
        <v>-0.59775031878935891</v>
      </c>
      <c r="AR2796" s="12">
        <v>-1.2085157094895791</v>
      </c>
      <c r="AS2796" s="12">
        <v>2.0260695777302993</v>
      </c>
      <c r="AT2796" s="12">
        <v>-3.3950433766349564</v>
      </c>
      <c r="AU2796" s="12">
        <v>-3.3207615402241233</v>
      </c>
      <c r="AV2796" s="12">
        <v>8.7004556066232137</v>
      </c>
      <c r="AW2796" s="12">
        <v>-0.73299809145531913</v>
      </c>
      <c r="AX2796" s="12">
        <v>-5.0497063769237274</v>
      </c>
      <c r="AY2796" s="12">
        <v>8.1714200496344436</v>
      </c>
      <c r="AZ2796" s="12">
        <v>-0.36943895199199889</v>
      </c>
      <c r="BA2796" s="12">
        <v>-2.7912700827606556</v>
      </c>
      <c r="BB2796" s="12">
        <v>3.4055629406524899</v>
      </c>
      <c r="BC2796" s="12">
        <v>-5.8764405669513229</v>
      </c>
      <c r="BD2796" s="12">
        <v>0.13009966489426739</v>
      </c>
      <c r="BE2796" s="12">
        <v>-8.645497581677402</v>
      </c>
      <c r="BF2796" s="12">
        <v>-0.83943126341942853</v>
      </c>
      <c r="BG2796" s="12">
        <v>-9.4168866641168645</v>
      </c>
      <c r="BH2796" s="12">
        <v>3.6907888749866213</v>
      </c>
      <c r="BI2796" s="12">
        <v>-2.1994652979207721</v>
      </c>
      <c r="BJ2796" s="12">
        <v>-0.28759624944839834</v>
      </c>
      <c r="BK2796" s="12">
        <v>4.8821352667928855</v>
      </c>
      <c r="BL2796" s="12">
        <v>6.4285202555162488</v>
      </c>
      <c r="BM2796" s="12">
        <v>6.8796546618111867</v>
      </c>
      <c r="BN2796" s="12">
        <v>-8.9899821665148423</v>
      </c>
      <c r="BO2796" s="12">
        <v>-4.5803637424689944E-2</v>
      </c>
      <c r="BP2796" s="12">
        <v>-15.231949428741267</v>
      </c>
      <c r="BQ2796" s="12">
        <v>2.3404768342247597</v>
      </c>
      <c r="BR2796" s="12">
        <v>-8.9704534189942464</v>
      </c>
      <c r="BS2796" s="12">
        <v>7.1697423253318648</v>
      </c>
      <c r="BT2796" s="12">
        <v>-1.0233870909488629</v>
      </c>
      <c r="BU2796" s="12">
        <v>7.4383993328857088</v>
      </c>
      <c r="BV2796" s="12">
        <v>6.5142693783778984</v>
      </c>
      <c r="BW2796" s="12">
        <v>-0.8059179047305074</v>
      </c>
      <c r="BX2796" s="12">
        <v>-1.6196232185588235</v>
      </c>
      <c r="BY2796" s="12">
        <v>8.0303445903510724</v>
      </c>
      <c r="BZ2796" s="12">
        <v>-1.8493750180028603</v>
      </c>
      <c r="CA2796" s="12">
        <v>2.7404888452602671</v>
      </c>
      <c r="CB2796" s="12">
        <v>-7.5868820551841685</v>
      </c>
      <c r="CC2796" s="12">
        <v>-1.9498685110952196</v>
      </c>
      <c r="CD2796" s="12">
        <v>-5.4344600377237153</v>
      </c>
      <c r="CE2796" s="12">
        <v>0.3618574926351939</v>
      </c>
      <c r="CF2796" s="12">
        <v>-1.1591359160932462</v>
      </c>
      <c r="CG2796" s="12">
        <v>0.21486019719229285</v>
      </c>
      <c r="CH2796" s="12">
        <v>-1.0205393337374911</v>
      </c>
      <c r="CI2796" s="12">
        <v>13.355281160201212</v>
      </c>
      <c r="CJ2796" s="12">
        <v>-3.7043556702484977</v>
      </c>
      <c r="CK2796" s="12">
        <v>7.6663775290582592</v>
      </c>
      <c r="CL2796" s="12">
        <v>-3.8594362852309194</v>
      </c>
      <c r="CM2796" s="12">
        <v>-10.110437664695118</v>
      </c>
      <c r="CN2796" s="12">
        <v>6.8467109708194327</v>
      </c>
      <c r="CO2796" s="12">
        <v>4.3761661058118948</v>
      </c>
      <c r="CP2796" s="12">
        <v>6.0511611355063009</v>
      </c>
      <c r="CQ2796" s="12">
        <v>-5.3253226592530565</v>
      </c>
      <c r="CR2796" s="12">
        <v>-2.1998148588586082</v>
      </c>
      <c r="CS2796" s="12">
        <v>-7.5273611557449849</v>
      </c>
      <c r="CT2796" s="12">
        <v>-4.7313160383172583</v>
      </c>
      <c r="CU2796" s="12">
        <v>-4.5099030632331187</v>
      </c>
      <c r="CV2796" s="12">
        <v>-2.9917818534181007</v>
      </c>
      <c r="CW2796" s="12">
        <v>-6.7351198917730448</v>
      </c>
      <c r="CX2796" s="12">
        <v>1.6470899003826549</v>
      </c>
      <c r="CY2796" s="12">
        <v>2.2601531073363916</v>
      </c>
      <c r="CZ2796" s="12">
        <v>0.73940994793355985</v>
      </c>
      <c r="DA2796" s="12">
        <v>6.5834111861658259E-2</v>
      </c>
      <c r="DB2796" s="12">
        <v>1.4773395062591135</v>
      </c>
      <c r="DC2796" s="12">
        <v>-3.8566056483476698</v>
      </c>
      <c r="DD2796" s="12">
        <v>-6.1015514739987866</v>
      </c>
    </row>
    <row r="2797" spans="1:108" x14ac:dyDescent="0.25">
      <c r="H2797" s="11" t="s">
        <v>2</v>
      </c>
      <c r="I2797" s="12">
        <v>-1.7204906505356761</v>
      </c>
      <c r="J2797" s="12">
        <v>2.2269432676755709</v>
      </c>
      <c r="K2797" s="12">
        <v>14.321464805141202</v>
      </c>
      <c r="L2797" s="12">
        <v>37.986042647834829</v>
      </c>
      <c r="M2797" s="12">
        <v>13.670588965829127</v>
      </c>
      <c r="N2797" s="12">
        <v>-0.70908372279742082</v>
      </c>
      <c r="O2797" s="12">
        <v>-3.8714757450845978</v>
      </c>
      <c r="P2797" s="12">
        <v>29.358285734166937</v>
      </c>
      <c r="Q2797" s="12">
        <v>4.1073056391854585</v>
      </c>
      <c r="R2797" s="12">
        <v>6.8352560526564661</v>
      </c>
      <c r="S2797" s="12">
        <v>17.162392274723391</v>
      </c>
      <c r="T2797" s="12">
        <v>15.547272412647654</v>
      </c>
      <c r="U2797" s="12">
        <v>12.079716645625705</v>
      </c>
      <c r="V2797" s="12">
        <v>12.863665270618084</v>
      </c>
      <c r="W2797" s="12">
        <v>7.9469568213628587</v>
      </c>
      <c r="X2797" s="12">
        <v>5.0548666418097241</v>
      </c>
      <c r="Y2797" s="12">
        <v>8.5988188406860537</v>
      </c>
      <c r="Z2797" s="12">
        <v>12.974236004952177</v>
      </c>
      <c r="AA2797" s="12">
        <v>12.068814507394087</v>
      </c>
      <c r="AB2797" s="12">
        <v>9.2248690699447931</v>
      </c>
      <c r="AC2797" s="12">
        <v>7.1380165247199647</v>
      </c>
      <c r="AD2797" s="12">
        <v>3.2576870299952572</v>
      </c>
      <c r="AE2797" s="12">
        <v>17.052004219161471</v>
      </c>
      <c r="AF2797" s="12">
        <v>28.273638186127464</v>
      </c>
      <c r="AG2797" s="12">
        <v>8.5227863611944699</v>
      </c>
      <c r="AH2797" s="12">
        <v>11.716674572255847</v>
      </c>
      <c r="AI2797" s="12">
        <v>-14.330261335746215</v>
      </c>
      <c r="AJ2797" s="12">
        <v>17.669361139459763</v>
      </c>
      <c r="AK2797" s="12">
        <v>32.497715959908177</v>
      </c>
      <c r="AL2797" s="12">
        <v>13.615938673678629</v>
      </c>
      <c r="AM2797" s="12">
        <v>1.5503432898546867</v>
      </c>
      <c r="AN2797" s="12">
        <v>17.753766204349489</v>
      </c>
      <c r="AO2797" s="12">
        <v>13.289584071231237</v>
      </c>
      <c r="AP2797" s="12">
        <v>11.513297587757163</v>
      </c>
      <c r="AQ2797" s="12">
        <v>10.29022933932246</v>
      </c>
      <c r="AR2797" s="12">
        <v>6.3036296292801044</v>
      </c>
      <c r="AS2797" s="12">
        <v>12.650605545812247</v>
      </c>
      <c r="AT2797" s="12">
        <v>3.6382881019292537</v>
      </c>
      <c r="AU2797" s="12">
        <v>2.8536242731262185</v>
      </c>
      <c r="AV2797" s="12">
        <v>28.121528468068412</v>
      </c>
      <c r="AW2797" s="12">
        <v>8.7045014260550548</v>
      </c>
      <c r="AX2797" s="12">
        <v>0.99136723554738304</v>
      </c>
      <c r="AY2797" s="12">
        <v>26.129094818975592</v>
      </c>
      <c r="AZ2797" s="12">
        <v>9.0271022370002001</v>
      </c>
      <c r="BA2797" s="12">
        <v>4.7758555268505845</v>
      </c>
      <c r="BB2797" s="12">
        <v>17.678453887974481</v>
      </c>
      <c r="BC2797" s="12">
        <v>-0.27356202853457323</v>
      </c>
      <c r="BD2797" s="12">
        <v>10.464966682912625</v>
      </c>
      <c r="BE2797" s="12">
        <v>-5.8397683627499024</v>
      </c>
      <c r="BF2797" s="12">
        <v>9.8086362421038604</v>
      </c>
      <c r="BG2797" s="12">
        <v>-8.4321114656503937</v>
      </c>
      <c r="BH2797" s="12">
        <v>16.669722235907638</v>
      </c>
      <c r="BI2797" s="12">
        <v>6.7694962668226584</v>
      </c>
      <c r="BJ2797" s="12">
        <v>10.370968084764337</v>
      </c>
      <c r="BK2797" s="12">
        <v>20.693083571608721</v>
      </c>
      <c r="BL2797" s="12">
        <v>23.325866707331528</v>
      </c>
      <c r="BM2797" s="12">
        <v>23.060128065915119</v>
      </c>
      <c r="BN2797" s="12">
        <v>-9.0613414782860229</v>
      </c>
      <c r="BO2797" s="12">
        <v>9.7548148606729121</v>
      </c>
      <c r="BP2797" s="12">
        <v>-21.14392518718487</v>
      </c>
      <c r="BQ2797" s="12">
        <v>14.253324830506619</v>
      </c>
      <c r="BR2797" s="12">
        <v>-8.4691861798158552</v>
      </c>
      <c r="BS2797" s="12">
        <v>24.068883672222999</v>
      </c>
      <c r="BT2797" s="12">
        <v>8.3059651203890201</v>
      </c>
      <c r="BU2797" s="12">
        <v>25.975047691091785</v>
      </c>
      <c r="BV2797" s="12">
        <v>22.626007153710848</v>
      </c>
      <c r="BW2797" s="12">
        <v>6.5407401056873313</v>
      </c>
      <c r="BX2797" s="12">
        <v>5.9950408202685859</v>
      </c>
      <c r="BY2797" s="12">
        <v>26.69221036914815</v>
      </c>
      <c r="BZ2797" s="12">
        <v>7.5368987857352012</v>
      </c>
      <c r="CA2797" s="12">
        <v>13.578429341574441</v>
      </c>
      <c r="CB2797" s="12">
        <v>-4.6303423684935954</v>
      </c>
      <c r="CC2797" s="12">
        <v>3.7975671332231733</v>
      </c>
      <c r="CD2797" s="12">
        <v>0.42710326957185507</v>
      </c>
      <c r="CE2797" s="12">
        <v>10.423283971896808</v>
      </c>
      <c r="CF2797" s="12">
        <v>6.1740605122755792</v>
      </c>
      <c r="CG2797" s="12">
        <v>9.8690490360287662</v>
      </c>
      <c r="CH2797" s="12">
        <v>7.4370241868636544</v>
      </c>
      <c r="CI2797" s="12">
        <v>37.60945451160714</v>
      </c>
      <c r="CJ2797" s="12">
        <v>1.9234322170516767</v>
      </c>
      <c r="CK2797" s="12">
        <v>24.975471364733306</v>
      </c>
      <c r="CL2797" s="12">
        <v>1.6741432473298463</v>
      </c>
      <c r="CM2797" s="12">
        <v>-9.4176944555303699</v>
      </c>
      <c r="CN2797" s="12">
        <v>24.456763679541858</v>
      </c>
      <c r="CO2797" s="12">
        <v>17.438950964170221</v>
      </c>
      <c r="CP2797" s="12">
        <v>22.338272325451467</v>
      </c>
      <c r="CQ2797" s="12">
        <v>-1.5740721601957051</v>
      </c>
      <c r="CR2797" s="12">
        <v>6.7410960142107568</v>
      </c>
      <c r="CS2797" s="12">
        <v>-5.7790207752656144</v>
      </c>
      <c r="CT2797" s="12">
        <v>1.8075217470384874E-2</v>
      </c>
      <c r="CU2797" s="12">
        <v>0.94634605606617261</v>
      </c>
      <c r="CV2797" s="12">
        <v>3.632272055884624</v>
      </c>
      <c r="CW2797" s="12">
        <v>-1.0477044971569529</v>
      </c>
      <c r="CX2797" s="12">
        <v>13.476952732238747</v>
      </c>
      <c r="CY2797" s="12">
        <v>13.446091110255143</v>
      </c>
      <c r="CZ2797" s="12">
        <v>11.409870943705037</v>
      </c>
      <c r="DA2797" s="12">
        <v>7.2427377120843648</v>
      </c>
      <c r="DB2797" s="12">
        <v>13.615938673678629</v>
      </c>
      <c r="DC2797" s="12">
        <v>0.9863816998995294</v>
      </c>
      <c r="DD2797" s="12">
        <v>-3.145955413037103</v>
      </c>
    </row>
    <row r="2798" spans="1:108" x14ac:dyDescent="0.25">
      <c r="A2798" s="2">
        <v>933</v>
      </c>
      <c r="B2798" s="8">
        <f t="shared" ref="B2798" ca="1" si="4599">_xlfn.COVARIANCE.P(OFFSET(I2799,0,0,1,20),OFFSET(I2800,0,0,1,20))/_xlfn.VAR.P(OFFSET(I2799,0,0,1,20))</f>
        <v>2.0161920617262692</v>
      </c>
      <c r="C2798" s="8">
        <f t="shared" ref="C2798" ca="1" si="4600">_xlfn.COVARIANCE.P(OFFSET(I2799,0,0,1,50),OFFSET(I2800,0,0,1,50))/_xlfn.VAR.P(OFFSET(I2799,0,0,1,50))</f>
        <v>2.0342688131808306</v>
      </c>
      <c r="D2798" s="8">
        <f t="shared" ref="D2798" ca="1" si="4601">_xlfn.COVARIANCE.P(OFFSET(I2799,0,0,1,100),OFFSET(I2800,0,0,1,100))/_xlfn.VAR.P(OFFSET(I2799,0,0,1,100))</f>
        <v>2.0241572644169601</v>
      </c>
      <c r="E2798" s="8">
        <f t="shared" ref="E2798" ca="1" si="4602">AVERAGE(OFFSET(I2800,0,0,1,20))-AVERAGE(OFFSET(I2799,0,0,1,20))*B2798</f>
        <v>10.420697481023907</v>
      </c>
      <c r="F2798" s="8">
        <f t="shared" ref="F2798" ca="1" si="4603">AVERAGE(OFFSET(I2800,0,0,1,50))-AVERAGE(OFFSET(I2799,0,0,1,50))*C2798</f>
        <v>10.258317164936063</v>
      </c>
      <c r="G2798" s="8">
        <f t="shared" ref="G2798" ca="1" si="4604">AVERAGE(OFFSET(I2800,0,0,1,100))-AVERAGE(OFFSET(I2799,0,0,1,100))*D2798</f>
        <v>10.228118812479178</v>
      </c>
      <c r="H2798" s="9" t="s">
        <v>29</v>
      </c>
      <c r="I2798" s="10">
        <v>5591</v>
      </c>
      <c r="J2798" s="10">
        <v>4680</v>
      </c>
      <c r="K2798" s="10">
        <v>2769</v>
      </c>
      <c r="L2798" s="10">
        <v>7056</v>
      </c>
      <c r="M2798" s="10">
        <v>3558</v>
      </c>
      <c r="N2798" s="10">
        <v>5928</v>
      </c>
      <c r="O2798" s="10">
        <v>6144</v>
      </c>
      <c r="P2798" s="10">
        <v>2778</v>
      </c>
      <c r="Q2798" s="10">
        <v>90</v>
      </c>
      <c r="R2798" s="10">
        <v>3057</v>
      </c>
      <c r="S2798" s="10">
        <v>9634</v>
      </c>
      <c r="T2798" s="10">
        <v>2608</v>
      </c>
      <c r="U2798" s="10">
        <v>7420</v>
      </c>
      <c r="V2798" s="10">
        <v>7949</v>
      </c>
      <c r="W2798" s="10">
        <v>8286</v>
      </c>
      <c r="X2798" s="10">
        <v>7256</v>
      </c>
      <c r="Y2798" s="10">
        <v>8881</v>
      </c>
      <c r="Z2798" s="10">
        <v>1520</v>
      </c>
      <c r="AA2798" s="10">
        <v>410</v>
      </c>
      <c r="AB2798" s="10">
        <v>9169</v>
      </c>
      <c r="AC2798" s="10">
        <v>4795</v>
      </c>
      <c r="AD2798" s="10">
        <v>7768</v>
      </c>
      <c r="AE2798" s="10">
        <v>7677</v>
      </c>
      <c r="AF2798" s="10">
        <v>9528</v>
      </c>
      <c r="AG2798" s="10">
        <v>7486</v>
      </c>
      <c r="AH2798" s="10">
        <v>4239</v>
      </c>
      <c r="AI2798" s="10">
        <v>6509</v>
      </c>
      <c r="AJ2798" s="10">
        <v>5539</v>
      </c>
      <c r="AK2798" s="10">
        <v>8230</v>
      </c>
      <c r="AL2798" s="10">
        <v>3455</v>
      </c>
      <c r="AM2798" s="10">
        <v>1012</v>
      </c>
      <c r="AN2798" s="10">
        <v>4085</v>
      </c>
      <c r="AO2798" s="10">
        <v>7123</v>
      </c>
      <c r="AP2798" s="10">
        <v>7354</v>
      </c>
      <c r="AQ2798" s="10">
        <v>7923</v>
      </c>
      <c r="AR2798" s="10">
        <v>5068</v>
      </c>
      <c r="AS2798" s="10">
        <v>8664</v>
      </c>
      <c r="AT2798" s="10">
        <v>1634</v>
      </c>
      <c r="AU2798" s="10">
        <v>9366</v>
      </c>
      <c r="AV2798" s="10">
        <v>9157</v>
      </c>
      <c r="AW2798" s="10">
        <v>5082</v>
      </c>
      <c r="AX2798" s="10">
        <v>667</v>
      </c>
      <c r="AY2798" s="10">
        <v>4540</v>
      </c>
      <c r="AZ2798" s="10">
        <v>6864</v>
      </c>
      <c r="BA2798" s="10">
        <v>1057</v>
      </c>
      <c r="BB2798" s="10">
        <v>4424</v>
      </c>
      <c r="BC2798" s="10">
        <v>5186</v>
      </c>
      <c r="BD2798" s="10">
        <v>5048</v>
      </c>
      <c r="BE2798" s="10">
        <v>1703</v>
      </c>
      <c r="BF2798" s="10">
        <v>2572</v>
      </c>
      <c r="BG2798" s="10">
        <v>9255</v>
      </c>
      <c r="BH2798" s="10">
        <v>8597</v>
      </c>
      <c r="BI2798" s="10">
        <v>5406</v>
      </c>
      <c r="BJ2798" s="10">
        <v>9278</v>
      </c>
      <c r="BK2798" s="10">
        <v>5360</v>
      </c>
      <c r="BL2798" s="10">
        <v>1258</v>
      </c>
      <c r="BM2798" s="10">
        <v>8387</v>
      </c>
      <c r="BN2798" s="10">
        <v>4094</v>
      </c>
      <c r="BO2798" s="10">
        <v>8364</v>
      </c>
      <c r="BP2798" s="10">
        <v>759</v>
      </c>
      <c r="BQ2798" s="10">
        <v>1719</v>
      </c>
      <c r="BR2798" s="10">
        <v>9061</v>
      </c>
      <c r="BS2798" s="10">
        <v>114</v>
      </c>
      <c r="BT2798" s="10">
        <v>4494</v>
      </c>
      <c r="BU2798" s="10">
        <v>9923</v>
      </c>
      <c r="BV2798" s="10">
        <v>5487</v>
      </c>
      <c r="BW2798" s="10">
        <v>7025</v>
      </c>
      <c r="BX2798" s="10">
        <v>9008</v>
      </c>
      <c r="BY2798" s="10">
        <v>846</v>
      </c>
      <c r="BZ2798" s="10">
        <v>4942</v>
      </c>
      <c r="CA2798" s="10">
        <v>9546</v>
      </c>
      <c r="CB2798" s="10">
        <v>3220</v>
      </c>
      <c r="CC2798" s="10">
        <v>4698</v>
      </c>
      <c r="CD2798" s="10">
        <v>8061</v>
      </c>
      <c r="CE2798" s="10">
        <v>950</v>
      </c>
      <c r="CF2798" s="10">
        <v>2322</v>
      </c>
      <c r="CG2798" s="10">
        <v>591</v>
      </c>
      <c r="CH2798" s="10">
        <v>2988</v>
      </c>
      <c r="CI2798" s="10">
        <v>6064</v>
      </c>
      <c r="CJ2798" s="10">
        <v>3200</v>
      </c>
      <c r="CK2798" s="10">
        <v>6484</v>
      </c>
      <c r="CL2798" s="10">
        <v>76</v>
      </c>
      <c r="CM2798" s="10">
        <v>645</v>
      </c>
      <c r="CN2798" s="10">
        <v>5521</v>
      </c>
      <c r="CO2798" s="10">
        <v>1778</v>
      </c>
      <c r="CP2798" s="10">
        <v>3410</v>
      </c>
      <c r="CQ2798" s="10">
        <v>972</v>
      </c>
      <c r="CR2798" s="10">
        <v>127</v>
      </c>
      <c r="CS2798" s="10">
        <v>4549</v>
      </c>
      <c r="CT2798" s="10">
        <v>2024</v>
      </c>
      <c r="CU2798" s="10">
        <v>2781</v>
      </c>
      <c r="CV2798" s="10">
        <v>3877</v>
      </c>
      <c r="CW2798" s="10">
        <v>251</v>
      </c>
      <c r="CX2798" s="10">
        <v>6875</v>
      </c>
      <c r="CY2798" s="10">
        <v>7009</v>
      </c>
      <c r="CZ2798" s="10">
        <v>6335</v>
      </c>
      <c r="DA2798" s="10">
        <v>4622</v>
      </c>
      <c r="DB2798" s="10">
        <v>1950</v>
      </c>
      <c r="DC2798" s="10">
        <v>5303</v>
      </c>
      <c r="DD2798" s="10">
        <v>6181</v>
      </c>
    </row>
    <row r="2799" spans="1:108" x14ac:dyDescent="0.25">
      <c r="H2799" s="11" t="s">
        <v>0</v>
      </c>
      <c r="I2799" s="12">
        <v>5.5692304156797059</v>
      </c>
      <c r="J2799" s="12">
        <v>-3.803018830829596</v>
      </c>
      <c r="K2799" s="12">
        <v>4.253790624841379</v>
      </c>
      <c r="L2799" s="12">
        <v>11.819839453030225</v>
      </c>
      <c r="M2799" s="12">
        <v>7.8228023754308911</v>
      </c>
      <c r="N2799" s="12">
        <v>4.2748030404162254</v>
      </c>
      <c r="O2799" s="12">
        <v>-7.6912230756507105</v>
      </c>
      <c r="P2799" s="12">
        <v>2.3762722108604759</v>
      </c>
      <c r="Q2799" s="12">
        <v>-0.568175799215213</v>
      </c>
      <c r="R2799" s="12">
        <v>-0.38539882542177661</v>
      </c>
      <c r="S2799" s="12">
        <v>-5.8445027580410951</v>
      </c>
      <c r="T2799" s="12">
        <v>-14.187353422458234</v>
      </c>
      <c r="U2799" s="12">
        <v>2.8171399292467041</v>
      </c>
      <c r="V2799" s="12">
        <v>0.15595559835462697</v>
      </c>
      <c r="W2799" s="12">
        <v>-12.187303407153911</v>
      </c>
      <c r="X2799" s="12">
        <v>4.8296819787056746</v>
      </c>
      <c r="Y2799" s="12">
        <v>2.291769834718282</v>
      </c>
      <c r="Z2799" s="12">
        <v>4.0580372953286545</v>
      </c>
      <c r="AA2799" s="12">
        <v>-0.15831766619871457</v>
      </c>
      <c r="AB2799" s="12">
        <v>8.0601872998602673</v>
      </c>
      <c r="AC2799" s="12">
        <v>-2.0715128510971743</v>
      </c>
      <c r="AD2799" s="12">
        <v>4.120151424376389</v>
      </c>
      <c r="AE2799" s="12">
        <v>-7.7402976792480507</v>
      </c>
      <c r="AF2799" s="12">
        <v>-2.4465266067877351</v>
      </c>
      <c r="AG2799" s="12">
        <v>0.99530001847072191</v>
      </c>
      <c r="AH2799" s="12">
        <v>-0.92356204182354573</v>
      </c>
      <c r="AI2799" s="12">
        <v>1.0121132063191123</v>
      </c>
      <c r="AJ2799" s="12">
        <v>5.6690057974549299</v>
      </c>
      <c r="AK2799" s="12">
        <v>-10.482709613162937</v>
      </c>
      <c r="AL2799" s="12">
        <v>4.0644435642960532</v>
      </c>
      <c r="AM2799" s="12">
        <v>-2.9723932786361651</v>
      </c>
      <c r="AN2799" s="12">
        <v>0.97936872260482932</v>
      </c>
      <c r="AO2799" s="12">
        <v>3.9415541524093878</v>
      </c>
      <c r="AP2799" s="12">
        <v>-7.2396565076483421</v>
      </c>
      <c r="AQ2799" s="12">
        <v>-2.2240449784976746</v>
      </c>
      <c r="AR2799" s="12">
        <v>-2.8378509314461735</v>
      </c>
      <c r="AS2799" s="12">
        <v>3.9083840965172199</v>
      </c>
      <c r="AT2799" s="12">
        <v>-2.043512355524677</v>
      </c>
      <c r="AU2799" s="12">
        <v>0.1278750012674118</v>
      </c>
      <c r="AV2799" s="12">
        <v>1.4437351391892081</v>
      </c>
      <c r="AW2799" s="12">
        <v>-6.198146491957532</v>
      </c>
      <c r="AX2799" s="12">
        <v>8.71964495247847</v>
      </c>
      <c r="AY2799" s="12">
        <v>3.0495690307863748</v>
      </c>
      <c r="AZ2799" s="12">
        <v>-0.28926348555306064</v>
      </c>
      <c r="BA2799" s="12">
        <v>-7.6482384782435853</v>
      </c>
      <c r="BB2799" s="12">
        <v>4.5702876714097709</v>
      </c>
      <c r="BC2799" s="12">
        <v>-1.3184919074805399</v>
      </c>
      <c r="BD2799" s="12">
        <v>1.191623404606251</v>
      </c>
      <c r="BE2799" s="12">
        <v>-5.6900105736476139</v>
      </c>
      <c r="BF2799" s="12">
        <v>3.3995285550372456</v>
      </c>
      <c r="BG2799" s="12">
        <v>4.9563284625633184</v>
      </c>
      <c r="BH2799" s="12">
        <v>-6.1990682705499642</v>
      </c>
      <c r="BI2799" s="12">
        <v>1.9223758744826613</v>
      </c>
      <c r="BJ2799" s="12">
        <v>0.9450418847441846</v>
      </c>
      <c r="BK2799" s="12">
        <v>4.2398049646475702</v>
      </c>
      <c r="BL2799" s="12">
        <v>1.8540475068985005</v>
      </c>
      <c r="BM2799" s="12">
        <v>2.925293435611052</v>
      </c>
      <c r="BN2799" s="12">
        <v>-2.166492658333155</v>
      </c>
      <c r="BO2799" s="12">
        <v>-2.0003431208829237</v>
      </c>
      <c r="BP2799" s="12">
        <v>2.4107067426247673</v>
      </c>
      <c r="BQ2799" s="12">
        <v>-9.1024419281653959</v>
      </c>
      <c r="BR2799" s="12">
        <v>-4.1318482292398357</v>
      </c>
      <c r="BS2799" s="12">
        <v>-0.40949158561546656</v>
      </c>
      <c r="BT2799" s="12">
        <v>3.1434307743356364</v>
      </c>
      <c r="BU2799" s="12">
        <v>-2.9972084073469647</v>
      </c>
      <c r="BV2799" s="12">
        <v>7.5310050441138934</v>
      </c>
      <c r="BW2799" s="12">
        <v>-5.2086545825292108</v>
      </c>
      <c r="BX2799" s="12">
        <v>4.5264304213788806</v>
      </c>
      <c r="BY2799" s="12">
        <v>-3.0821419814669326</v>
      </c>
      <c r="BZ2799" s="12">
        <v>-1.9022886940704431</v>
      </c>
      <c r="CA2799" s="12">
        <v>2.2672748926289863</v>
      </c>
      <c r="CB2799" s="12">
        <v>-2.1400010277941988</v>
      </c>
      <c r="CC2799" s="12">
        <v>2.5098521706749439</v>
      </c>
      <c r="CD2799" s="12">
        <v>-2.232432179932236</v>
      </c>
      <c r="CE2799" s="12">
        <v>-7.7683057679882692</v>
      </c>
      <c r="CF2799" s="12">
        <v>-0.53874751687817535</v>
      </c>
      <c r="CG2799" s="12">
        <v>-4.3493040554078961</v>
      </c>
      <c r="CH2799" s="12">
        <v>-1.2989152055110207</v>
      </c>
      <c r="CI2799" s="12">
        <v>1.7910763951032362</v>
      </c>
      <c r="CJ2799" s="12">
        <v>-5.7748733061272519</v>
      </c>
      <c r="CK2799" s="12">
        <v>9.1357606165565848</v>
      </c>
      <c r="CL2799" s="12">
        <v>13.738372436018642</v>
      </c>
      <c r="CM2799" s="12">
        <v>4.8821352667928855</v>
      </c>
      <c r="CN2799" s="12">
        <v>-4.9551778912609841</v>
      </c>
      <c r="CO2799" s="12">
        <v>10.376818746133214</v>
      </c>
      <c r="CP2799" s="12">
        <v>0.72783335781937919</v>
      </c>
      <c r="CQ2799" s="12">
        <v>-0.70203785569012767</v>
      </c>
      <c r="CR2799" s="12">
        <v>8.3868937928419811</v>
      </c>
      <c r="CS2799" s="12">
        <v>0.998729639108069</v>
      </c>
      <c r="CT2799" s="12">
        <v>-1.6803092967437083</v>
      </c>
      <c r="CU2799" s="12">
        <v>0.21486019719229285</v>
      </c>
      <c r="CV2799" s="12">
        <v>1.0702311128928836</v>
      </c>
      <c r="CW2799" s="12">
        <v>3.1360724339473709</v>
      </c>
      <c r="CX2799" s="12">
        <v>-2.7216578957622692</v>
      </c>
      <c r="CY2799" s="12">
        <v>-8.4655302924981726</v>
      </c>
      <c r="CZ2799" s="12">
        <v>1.6079874887026069</v>
      </c>
      <c r="DA2799" s="12">
        <v>4.7511589518894297</v>
      </c>
      <c r="DB2799" s="12">
        <v>-3.8344915829012532E-2</v>
      </c>
      <c r="DC2799" s="12">
        <v>5.3556220701831156</v>
      </c>
      <c r="DD2799" s="12">
        <v>-3.9384886661073897</v>
      </c>
    </row>
    <row r="2800" spans="1:108" x14ac:dyDescent="0.25">
      <c r="H2800" s="11" t="s">
        <v>2</v>
      </c>
      <c r="I2800" s="12">
        <v>22.1110753973607</v>
      </c>
      <c r="J2800" s="12">
        <v>4.9853678078284407</v>
      </c>
      <c r="K2800" s="12">
        <v>18.249938037037158</v>
      </c>
      <c r="L2800" s="12">
        <v>34.035785844882746</v>
      </c>
      <c r="M2800" s="12">
        <v>27.081336723444622</v>
      </c>
      <c r="N2800" s="12">
        <v>17.314680466241445</v>
      </c>
      <c r="O2800" s="12">
        <v>-5.112926842228946</v>
      </c>
      <c r="P2800" s="12">
        <v>15.683561311181716</v>
      </c>
      <c r="Q2800" s="12">
        <v>7.8958823515450591</v>
      </c>
      <c r="R2800" s="12">
        <v>10.154752525905907</v>
      </c>
      <c r="S2800" s="12">
        <v>-2.4827589409136923</v>
      </c>
      <c r="T2800" s="12">
        <v>-17.997074438077458</v>
      </c>
      <c r="U2800" s="12">
        <v>16.764952315540597</v>
      </c>
      <c r="V2800" s="12">
        <v>11.647199035369763</v>
      </c>
      <c r="W2800" s="12">
        <v>-15.043673162272391</v>
      </c>
      <c r="X2800" s="12">
        <v>19.52049950438591</v>
      </c>
      <c r="Y2800" s="12">
        <v>15.957553276459727</v>
      </c>
      <c r="Z2800" s="12">
        <v>20.372772682112846</v>
      </c>
      <c r="AA2800" s="12">
        <v>9.435383039913841</v>
      </c>
      <c r="AB2800" s="12">
        <v>25.066736331200978</v>
      </c>
      <c r="AC2800" s="12">
        <v>6.3368003554376235</v>
      </c>
      <c r="AD2800" s="12">
        <v>19.543891164994925</v>
      </c>
      <c r="AE2800" s="12">
        <v>-4.5284270895352972</v>
      </c>
      <c r="AF2800" s="12">
        <v>7.1493447684572926</v>
      </c>
      <c r="AG2800" s="12">
        <v>10.466117437209626</v>
      </c>
      <c r="AH2800" s="12">
        <v>8.0310584677764378</v>
      </c>
      <c r="AI2800" s="12">
        <v>12.144620582709004</v>
      </c>
      <c r="AJ2800" s="12">
        <v>20.764058630821825</v>
      </c>
      <c r="AK2800" s="12">
        <v>-14.40897889833913</v>
      </c>
      <c r="AL2800" s="12">
        <v>18.42715566001004</v>
      </c>
      <c r="AM2800" s="12">
        <v>3.9148419295719044</v>
      </c>
      <c r="AN2800" s="12">
        <v>11.642478384735474</v>
      </c>
      <c r="AO2800" s="12">
        <v>17.756593322746021</v>
      </c>
      <c r="AP2800" s="12">
        <v>-4.5368680198198925</v>
      </c>
      <c r="AQ2800" s="12">
        <v>3.7617411639247917</v>
      </c>
      <c r="AR2800" s="12">
        <v>4.5664399187333222</v>
      </c>
      <c r="AS2800" s="12">
        <v>18.188843001402585</v>
      </c>
      <c r="AT2800" s="12">
        <v>7.8592257349580779</v>
      </c>
      <c r="AU2800" s="12">
        <v>11.113396941420138</v>
      </c>
      <c r="AV2800" s="12">
        <v>12.469532865423677</v>
      </c>
      <c r="AW2800" s="12">
        <v>-1.2702466295391615</v>
      </c>
      <c r="AX2800" s="12">
        <v>28.071393125123301</v>
      </c>
      <c r="AY2800" s="12">
        <v>16.142291182433087</v>
      </c>
      <c r="AZ2800" s="12">
        <v>9.6208982767075479</v>
      </c>
      <c r="BA2800" s="12">
        <v>-5.9130044659076653</v>
      </c>
      <c r="BB2800" s="12">
        <v>18.024009977512478</v>
      </c>
      <c r="BC2800" s="12">
        <v>9.7620096692691423</v>
      </c>
      <c r="BD2800" s="12">
        <v>12.971755702410535</v>
      </c>
      <c r="BE2800" s="12">
        <v>-2.087896560974563</v>
      </c>
      <c r="BF2800" s="12">
        <v>18.383920419837761</v>
      </c>
      <c r="BG2800" s="12">
        <v>20.46931146105285</v>
      </c>
      <c r="BH2800" s="12">
        <v>-1.8604732264119122</v>
      </c>
      <c r="BI2800" s="12">
        <v>12.359132345596382</v>
      </c>
      <c r="BJ2800" s="12">
        <v>11.29371569408428</v>
      </c>
      <c r="BK2800" s="12">
        <v>17.777520987322649</v>
      </c>
      <c r="BL2800" s="12">
        <v>13.184860815991936</v>
      </c>
      <c r="BM2800" s="12">
        <v>16.340697930316644</v>
      </c>
      <c r="BN2800" s="12">
        <v>5.0823900865160798</v>
      </c>
      <c r="BO2800" s="12">
        <v>3.8430470610176988</v>
      </c>
      <c r="BP2800" s="12">
        <v>16.206414231834415</v>
      </c>
      <c r="BQ2800" s="12">
        <v>-8.6783215523407815</v>
      </c>
      <c r="BR2800" s="12">
        <v>1.9413602280156481</v>
      </c>
      <c r="BS2800" s="12">
        <v>9.626888087408874</v>
      </c>
      <c r="BT2800" s="12">
        <v>15.182309979480902</v>
      </c>
      <c r="BU2800" s="12">
        <v>5.7968848609068626</v>
      </c>
      <c r="BV2800" s="12">
        <v>26.623772983253204</v>
      </c>
      <c r="BW2800" s="12">
        <v>-0.30280493523750657</v>
      </c>
      <c r="BX2800" s="12">
        <v>19.737448629068172</v>
      </c>
      <c r="BY2800" s="12">
        <v>4.8871473918965957</v>
      </c>
      <c r="BZ2800" s="12">
        <v>5.900267232800104</v>
      </c>
      <c r="CA2800" s="12">
        <v>15.104212762433093</v>
      </c>
      <c r="CB2800" s="12">
        <v>5.1827131973955094</v>
      </c>
      <c r="CC2800" s="12">
        <v>14.585625653017658</v>
      </c>
      <c r="CD2800" s="12">
        <v>6.9376599159478092</v>
      </c>
      <c r="CE2800" s="12">
        <v>-5.7538884359792277</v>
      </c>
      <c r="CF2800" s="12">
        <v>8.7693806789143078</v>
      </c>
      <c r="CG2800" s="12">
        <v>1.8534448830437777</v>
      </c>
      <c r="CH2800" s="12">
        <v>7.5740549177720782</v>
      </c>
      <c r="CI2800" s="12">
        <v>14.246996454412184</v>
      </c>
      <c r="CJ2800" s="12">
        <v>-1.1315032781719396</v>
      </c>
      <c r="CK2800" s="12">
        <v>26.550812378541828</v>
      </c>
      <c r="CL2800" s="12">
        <v>38.577872057141043</v>
      </c>
      <c r="CM2800" s="12">
        <v>20.693083571608721</v>
      </c>
      <c r="CN2800" s="12">
        <v>-1.6422286589818276</v>
      </c>
      <c r="CO2800" s="12">
        <v>31.464134031727177</v>
      </c>
      <c r="CP2800" s="12">
        <v>11.678082336605319</v>
      </c>
      <c r="CQ2800" s="12">
        <v>9.1784373236026475</v>
      </c>
      <c r="CR2800" s="12">
        <v>26.966825293418978</v>
      </c>
      <c r="CS2800" s="12">
        <v>14.144490446104882</v>
      </c>
      <c r="CT2800" s="12">
        <v>7.2151308976548973</v>
      </c>
      <c r="CU2800" s="12">
        <v>9.8690490360287662</v>
      </c>
      <c r="CV2800" s="12">
        <v>12.179280970929902</v>
      </c>
      <c r="CW2800" s="12">
        <v>16.992528056289625</v>
      </c>
      <c r="CX2800" s="12">
        <v>5.1929694490555587</v>
      </c>
      <c r="CY2800" s="12">
        <v>-5.9321390204903359</v>
      </c>
      <c r="CZ2800" s="12">
        <v>14.38591501867514</v>
      </c>
      <c r="DA2800" s="12">
        <v>19.748661247456873</v>
      </c>
      <c r="DB2800" s="12">
        <v>10.751776991522387</v>
      </c>
      <c r="DC2800" s="12">
        <v>20.277238426700876</v>
      </c>
      <c r="DD2800" s="12">
        <v>2.5621904390826873</v>
      </c>
    </row>
    <row r="2801" spans="1:108" x14ac:dyDescent="0.25">
      <c r="A2801" s="2">
        <v>934</v>
      </c>
      <c r="B2801" s="8">
        <f t="shared" ref="B2801" ca="1" si="4605">_xlfn.COVARIANCE.P(OFFSET(I2802,0,0,1,20),OFFSET(I2803,0,0,1,20))/_xlfn.VAR.P(OFFSET(I2802,0,0,1,20))</f>
        <v>1.9883488654139945</v>
      </c>
      <c r="C2801" s="8">
        <f t="shared" ref="C2801" ca="1" si="4606">_xlfn.COVARIANCE.P(OFFSET(I2802,0,0,1,50),OFFSET(I2803,0,0,1,50))/_xlfn.VAR.P(OFFSET(I2802,0,0,1,50))</f>
        <v>1.9872395269094951</v>
      </c>
      <c r="D2801" s="8">
        <f t="shared" ref="D2801" ca="1" si="4607">_xlfn.COVARIANCE.P(OFFSET(I2802,0,0,1,100),OFFSET(I2803,0,0,1,100))/_xlfn.VAR.P(OFFSET(I2802,0,0,1,100))</f>
        <v>1.9888279939193048</v>
      </c>
      <c r="E2801" s="8">
        <f t="shared" ref="E2801" ca="1" si="4608">AVERAGE(OFFSET(I2803,0,0,1,20))-AVERAGE(OFFSET(I2802,0,0,1,20))*B2801</f>
        <v>9.6612375731662539</v>
      </c>
      <c r="F2801" s="8">
        <f t="shared" ref="F2801" ca="1" si="4609">AVERAGE(OFFSET(I2803,0,0,1,50))-AVERAGE(OFFSET(I2802,0,0,1,50))*C2801</f>
        <v>9.9628238691316291</v>
      </c>
      <c r="G2801" s="8">
        <f t="shared" ref="G2801" ca="1" si="4610">AVERAGE(OFFSET(I2803,0,0,1,100))-AVERAGE(OFFSET(I2802,0,0,1,100))*D2801</f>
        <v>9.8387944957198776</v>
      </c>
      <c r="H2801" s="9" t="s">
        <v>29</v>
      </c>
      <c r="I2801" s="10">
        <v>660</v>
      </c>
      <c r="J2801" s="10">
        <v>8186</v>
      </c>
      <c r="K2801" s="10">
        <v>3933</v>
      </c>
      <c r="L2801" s="10">
        <v>4931</v>
      </c>
      <c r="M2801" s="10">
        <v>2947</v>
      </c>
      <c r="N2801" s="10">
        <v>9092</v>
      </c>
      <c r="O2801" s="10">
        <v>992</v>
      </c>
      <c r="P2801" s="10">
        <v>3875</v>
      </c>
      <c r="Q2801" s="10">
        <v>3557</v>
      </c>
      <c r="R2801" s="10">
        <v>4236</v>
      </c>
      <c r="S2801" s="10">
        <v>5801</v>
      </c>
      <c r="T2801" s="10">
        <v>9290</v>
      </c>
      <c r="U2801" s="10">
        <v>6272</v>
      </c>
      <c r="V2801" s="10">
        <v>9526</v>
      </c>
      <c r="W2801" s="10">
        <v>1961</v>
      </c>
      <c r="X2801" s="10">
        <v>3473</v>
      </c>
      <c r="Y2801" s="10">
        <v>3236</v>
      </c>
      <c r="Z2801" s="10">
        <v>8896</v>
      </c>
      <c r="AA2801" s="10">
        <v>1743</v>
      </c>
      <c r="AB2801" s="10">
        <v>7212</v>
      </c>
      <c r="AC2801" s="10">
        <v>2055</v>
      </c>
      <c r="AD2801" s="10">
        <v>5976</v>
      </c>
      <c r="AE2801" s="10">
        <v>3474</v>
      </c>
      <c r="AF2801" s="10">
        <v>3796</v>
      </c>
      <c r="AG2801" s="10">
        <v>7613</v>
      </c>
      <c r="AH2801" s="10">
        <v>8493</v>
      </c>
      <c r="AI2801" s="10">
        <v>9618</v>
      </c>
      <c r="AJ2801" s="10">
        <v>422</v>
      </c>
      <c r="AK2801" s="10">
        <v>6683</v>
      </c>
      <c r="AL2801" s="10">
        <v>3060</v>
      </c>
      <c r="AM2801" s="10">
        <v>4808</v>
      </c>
      <c r="AN2801" s="10">
        <v>7736</v>
      </c>
      <c r="AO2801" s="10">
        <v>8342</v>
      </c>
      <c r="AP2801" s="10">
        <v>8262</v>
      </c>
      <c r="AQ2801" s="10">
        <v>2462</v>
      </c>
      <c r="AR2801" s="10">
        <v>4200</v>
      </c>
      <c r="AS2801" s="10">
        <v>9312</v>
      </c>
      <c r="AT2801" s="10">
        <v>1284</v>
      </c>
      <c r="AU2801" s="10">
        <v>3225</v>
      </c>
      <c r="AV2801" s="10">
        <v>3882</v>
      </c>
      <c r="AW2801" s="10">
        <v>6642</v>
      </c>
      <c r="AX2801" s="10">
        <v>7683</v>
      </c>
      <c r="AY2801" s="10">
        <v>9179</v>
      </c>
      <c r="AZ2801" s="10">
        <v>3620</v>
      </c>
      <c r="BA2801" s="10">
        <v>1133</v>
      </c>
      <c r="BB2801" s="10">
        <v>3732</v>
      </c>
      <c r="BC2801" s="10">
        <v>2983</v>
      </c>
      <c r="BD2801" s="10">
        <v>3748</v>
      </c>
      <c r="BE2801" s="10">
        <v>3205</v>
      </c>
      <c r="BF2801" s="10">
        <v>9095</v>
      </c>
      <c r="BG2801" s="10">
        <v>4244</v>
      </c>
      <c r="BH2801" s="10">
        <v>5328</v>
      </c>
      <c r="BI2801" s="10">
        <v>5829</v>
      </c>
      <c r="BJ2801" s="10">
        <v>7302</v>
      </c>
      <c r="BK2801" s="10">
        <v>6960</v>
      </c>
      <c r="BL2801" s="10">
        <v>4257</v>
      </c>
      <c r="BM2801" s="10">
        <v>3862</v>
      </c>
      <c r="BN2801" s="10">
        <v>8962</v>
      </c>
      <c r="BO2801" s="10">
        <v>9286</v>
      </c>
      <c r="BP2801" s="10">
        <v>3292</v>
      </c>
      <c r="BQ2801" s="10">
        <v>32</v>
      </c>
      <c r="BR2801" s="10">
        <v>4540</v>
      </c>
      <c r="BS2801" s="10">
        <v>1239</v>
      </c>
      <c r="BT2801" s="10">
        <v>8848</v>
      </c>
      <c r="BU2801" s="10">
        <v>4432</v>
      </c>
      <c r="BV2801" s="10">
        <v>2890</v>
      </c>
      <c r="BW2801" s="10">
        <v>3242</v>
      </c>
      <c r="BX2801" s="10">
        <v>9119</v>
      </c>
      <c r="BY2801" s="10">
        <v>4989</v>
      </c>
      <c r="BZ2801" s="10">
        <v>7099</v>
      </c>
      <c r="CA2801" s="10">
        <v>2604</v>
      </c>
      <c r="CB2801" s="10">
        <v>8364</v>
      </c>
      <c r="CC2801" s="10">
        <v>9171</v>
      </c>
      <c r="CD2801" s="10">
        <v>434</v>
      </c>
      <c r="CE2801" s="10">
        <v>3896</v>
      </c>
      <c r="CF2801" s="10">
        <v>8892</v>
      </c>
      <c r="CG2801" s="10">
        <v>5641</v>
      </c>
      <c r="CH2801" s="10">
        <v>3134</v>
      </c>
      <c r="CI2801" s="10">
        <v>5808</v>
      </c>
      <c r="CJ2801" s="10">
        <v>9155</v>
      </c>
      <c r="CK2801" s="10">
        <v>3698</v>
      </c>
      <c r="CL2801" s="10">
        <v>2646</v>
      </c>
      <c r="CM2801" s="10">
        <v>5879</v>
      </c>
      <c r="CN2801" s="10">
        <v>6710</v>
      </c>
      <c r="CO2801" s="10">
        <v>322</v>
      </c>
      <c r="CP2801" s="10">
        <v>628</v>
      </c>
      <c r="CQ2801" s="10">
        <v>7993</v>
      </c>
      <c r="CR2801" s="10">
        <v>8863</v>
      </c>
      <c r="CS2801" s="10">
        <v>8125</v>
      </c>
      <c r="CT2801" s="10">
        <v>2340</v>
      </c>
      <c r="CU2801" s="10">
        <v>2262</v>
      </c>
      <c r="CV2801" s="10">
        <v>25</v>
      </c>
      <c r="CW2801" s="10">
        <v>8876</v>
      </c>
      <c r="CX2801" s="10">
        <v>4104</v>
      </c>
      <c r="CY2801" s="10">
        <v>1060</v>
      </c>
      <c r="CZ2801" s="10">
        <v>1303</v>
      </c>
      <c r="DA2801" s="10">
        <v>2732</v>
      </c>
      <c r="DB2801" s="10">
        <v>2121</v>
      </c>
      <c r="DC2801" s="10">
        <v>8690</v>
      </c>
      <c r="DD2801" s="10">
        <v>1017</v>
      </c>
    </row>
    <row r="2802" spans="1:108" x14ac:dyDescent="0.25">
      <c r="H2802" s="11" t="s">
        <v>0</v>
      </c>
      <c r="I2802" s="12">
        <v>4.3331878263160499</v>
      </c>
      <c r="J2802" s="12">
        <v>-1.3281806559041576</v>
      </c>
      <c r="K2802" s="12">
        <v>-6.6865335467376248</v>
      </c>
      <c r="L2802" s="12">
        <v>11.599008933688479</v>
      </c>
      <c r="M2802" s="12">
        <v>-1.026108066234412</v>
      </c>
      <c r="N2802" s="12">
        <v>-9.4718729154736874</v>
      </c>
      <c r="O2802" s="12">
        <v>1.1556909967340854</v>
      </c>
      <c r="P2802" s="12">
        <v>9.6193580536389017E-2</v>
      </c>
      <c r="Q2802" s="12">
        <v>2.9800600500759797</v>
      </c>
      <c r="R2802" s="12">
        <v>1.9175578702181237</v>
      </c>
      <c r="S2802" s="12">
        <v>13.988859803503747</v>
      </c>
      <c r="T2802" s="12">
        <v>-9.6725586609700507</v>
      </c>
      <c r="U2802" s="12">
        <v>7.9144956367709831</v>
      </c>
      <c r="V2802" s="12">
        <v>-5.4342886422058747</v>
      </c>
      <c r="W2802" s="12">
        <v>-8.9204198989795831</v>
      </c>
      <c r="X2802" s="12">
        <v>6.5023362399871418</v>
      </c>
      <c r="Y2802" s="12">
        <v>5.6748682219258288</v>
      </c>
      <c r="Z2802" s="12">
        <v>-2.3032455210815743</v>
      </c>
      <c r="AA2802" s="12">
        <v>3.9082931797736902</v>
      </c>
      <c r="AB2802" s="12">
        <v>-0.44327354013057679</v>
      </c>
      <c r="AC2802" s="12">
        <v>-7.8794571100338544</v>
      </c>
      <c r="AD2802" s="12">
        <v>0.45541425639779137</v>
      </c>
      <c r="AE2802" s="12">
        <v>11.547457778814296</v>
      </c>
      <c r="AF2802" s="12">
        <v>-1.5551888862817187</v>
      </c>
      <c r="AG2802" s="12">
        <v>8.050771305168432</v>
      </c>
      <c r="AH2802" s="12">
        <v>-2.1559322400155971</v>
      </c>
      <c r="AI2802" s="12">
        <v>-1.9333135270441582</v>
      </c>
      <c r="AJ2802" s="12">
        <v>-1.6528900337689481</v>
      </c>
      <c r="AK2802" s="12">
        <v>-4.0770586210413988</v>
      </c>
      <c r="AL2802" s="12">
        <v>-0.24948473991651449</v>
      </c>
      <c r="AM2802" s="12">
        <v>-5.0071255171185864</v>
      </c>
      <c r="AN2802" s="12">
        <v>-6.8477350526820757</v>
      </c>
      <c r="AO2802" s="12">
        <v>4.7718520633206367</v>
      </c>
      <c r="AP2802" s="12">
        <v>3.8868365853298386</v>
      </c>
      <c r="AQ2802" s="12">
        <v>-3.3586332133909913</v>
      </c>
      <c r="AR2802" s="12">
        <v>1.2531879243752673</v>
      </c>
      <c r="AS2802" s="12">
        <v>-3.2549406079757182</v>
      </c>
      <c r="AT2802" s="12">
        <v>2.0326791451488884</v>
      </c>
      <c r="AU2802" s="12">
        <v>-7.5073756714687239</v>
      </c>
      <c r="AV2802" s="12">
        <v>-8.9992783543627137</v>
      </c>
      <c r="AW2802" s="12">
        <v>8.4749273648103589</v>
      </c>
      <c r="AX2802" s="12">
        <v>-5.5679110716449713</v>
      </c>
      <c r="AY2802" s="12">
        <v>-5.5173545473997629</v>
      </c>
      <c r="AZ2802" s="12">
        <v>2.3674573071170375</v>
      </c>
      <c r="BA2802" s="12">
        <v>-5.5208937803188114</v>
      </c>
      <c r="BB2802" s="12">
        <v>5.2751179113173565</v>
      </c>
      <c r="BC2802" s="12">
        <v>7.2718138013794977</v>
      </c>
      <c r="BD2802" s="12">
        <v>9.0639214312674259</v>
      </c>
      <c r="BE2802" s="12">
        <v>-1.68984883717857</v>
      </c>
      <c r="BF2802" s="12">
        <v>14.457444910326094</v>
      </c>
      <c r="BG2802" s="12">
        <v>-5.0989553270171246</v>
      </c>
      <c r="BH2802" s="12">
        <v>0.63963276760939058</v>
      </c>
      <c r="BI2802" s="12">
        <v>-2.9269236823256968</v>
      </c>
      <c r="BJ2802" s="12">
        <v>3.6849972866071545</v>
      </c>
      <c r="BK2802" s="12">
        <v>-5.1864341000328151</v>
      </c>
      <c r="BL2802" s="12">
        <v>-6.5713330452909036</v>
      </c>
      <c r="BM2802" s="12">
        <v>-6.9342118810294444</v>
      </c>
      <c r="BN2802" s="12">
        <v>-2.726769503884277</v>
      </c>
      <c r="BO2802" s="12">
        <v>-5.9970429499417834</v>
      </c>
      <c r="BP2802" s="12">
        <v>8.531917139276695</v>
      </c>
      <c r="BQ2802" s="12">
        <v>0.37552673172219447</v>
      </c>
      <c r="BR2802" s="12">
        <v>3.0495690307863748</v>
      </c>
      <c r="BS2802" s="12">
        <v>-5.6991917048190919</v>
      </c>
      <c r="BT2802" s="12">
        <v>-4.6417790205347149</v>
      </c>
      <c r="BU2802" s="12">
        <v>-7.1190933426231187</v>
      </c>
      <c r="BV2802" s="12">
        <v>-4.2744215856761585</v>
      </c>
      <c r="BW2802" s="12">
        <v>-0.2499820864426425</v>
      </c>
      <c r="BX2802" s="12">
        <v>-0.88599312179172296</v>
      </c>
      <c r="BY2802" s="12">
        <v>-1.8520941810080251</v>
      </c>
      <c r="BZ2802" s="12">
        <v>7.0177727683178398E-2</v>
      </c>
      <c r="CA2802" s="12">
        <v>-5.1881663372126194</v>
      </c>
      <c r="CB2802" s="12">
        <v>-2.0003431208829237</v>
      </c>
      <c r="CC2802" s="12">
        <v>7.0581145888995174</v>
      </c>
      <c r="CD2802" s="12">
        <v>0.94362384862461512</v>
      </c>
      <c r="CE2802" s="12">
        <v>8.4898290696517336</v>
      </c>
      <c r="CF2802" s="12">
        <v>-9.301712421955731</v>
      </c>
      <c r="CG2802" s="12">
        <v>-6.3025230444476099</v>
      </c>
      <c r="CH2802" s="12">
        <v>-6.3009271701950578</v>
      </c>
      <c r="CI2802" s="12">
        <v>1.4441670755718106</v>
      </c>
      <c r="CJ2802" s="12">
        <v>-1.9605857750556721</v>
      </c>
      <c r="CK2802" s="12">
        <v>-4.2556356340131876</v>
      </c>
      <c r="CL2802" s="12">
        <v>10.192940379087842</v>
      </c>
      <c r="CM2802" s="12">
        <v>4.9269964331940876</v>
      </c>
      <c r="CN2802" s="12">
        <v>-4.967910019239099</v>
      </c>
      <c r="CO2802" s="12">
        <v>2.6498282391780332</v>
      </c>
      <c r="CP2802" s="12">
        <v>5.1793805986454551</v>
      </c>
      <c r="CQ2802" s="12">
        <v>-5.5979315693867351</v>
      </c>
      <c r="CR2802" s="12">
        <v>-9.6172854848696829</v>
      </c>
      <c r="CS2802" s="12">
        <v>0.83779892872521411</v>
      </c>
      <c r="CT2802" s="12">
        <v>-10.466708915942132</v>
      </c>
      <c r="CU2802" s="12">
        <v>-4.5625951683028401</v>
      </c>
      <c r="CV2802" s="12">
        <v>-4.2844136520630567</v>
      </c>
      <c r="CW2802" s="12">
        <v>0.92452520747772859</v>
      </c>
      <c r="CX2802" s="12">
        <v>7.3122032446801022</v>
      </c>
      <c r="CY2802" s="12">
        <v>-8.1416148601098648</v>
      </c>
      <c r="CZ2802" s="12">
        <v>7.1438699300625306</v>
      </c>
      <c r="DA2802" s="12">
        <v>-0.98736234666545042</v>
      </c>
      <c r="DB2802" s="12">
        <v>0.95558340028316213</v>
      </c>
      <c r="DC2802" s="12">
        <v>-0.90676885276083041</v>
      </c>
      <c r="DD2802" s="12">
        <v>0.82010600104858067</v>
      </c>
    </row>
    <row r="2803" spans="1:108" x14ac:dyDescent="0.25">
      <c r="H2803" s="11" t="s">
        <v>2</v>
      </c>
      <c r="I2803" s="12">
        <v>17.073183598240309</v>
      </c>
      <c r="J2803" s="12">
        <v>8.3275825604305176</v>
      </c>
      <c r="K2803" s="12">
        <v>-5.1593431489360331</v>
      </c>
      <c r="L2803" s="12">
        <v>32.145890758631936</v>
      </c>
      <c r="M2803" s="12">
        <v>7.4954114641430474</v>
      </c>
      <c r="N2803" s="12">
        <v>-8.4767569558910232</v>
      </c>
      <c r="O2803" s="12">
        <v>12.512116094038962</v>
      </c>
      <c r="P2803" s="12">
        <v>11.214657195241408</v>
      </c>
      <c r="Q2803" s="12">
        <v>15.010955699547416</v>
      </c>
      <c r="R2803" s="12">
        <v>13.860464816265791</v>
      </c>
      <c r="S2803" s="12">
        <v>37.954361673845298</v>
      </c>
      <c r="T2803" s="12">
        <v>-8.3728662056625538</v>
      </c>
      <c r="U2803" s="12">
        <v>24.92595321740869</v>
      </c>
      <c r="V2803" s="12">
        <v>-2.2209875862489246</v>
      </c>
      <c r="W2803" s="12">
        <v>-10.052934286571599</v>
      </c>
      <c r="X2803" s="12">
        <v>23.023209762321795</v>
      </c>
      <c r="Y2803" s="12">
        <v>21.069077930011215</v>
      </c>
      <c r="Z2803" s="12">
        <v>6.6387335896226789</v>
      </c>
      <c r="AA2803" s="12">
        <v>16.302585668489961</v>
      </c>
      <c r="AB2803" s="12">
        <v>9.3493462023325478</v>
      </c>
      <c r="AC2803" s="12">
        <v>-5.7776429806227005</v>
      </c>
      <c r="AD2803" s="12">
        <v>10.666744575458811</v>
      </c>
      <c r="AE2803" s="12">
        <v>32.956711949281988</v>
      </c>
      <c r="AF2803" s="12">
        <v>6.6111790549378648</v>
      </c>
      <c r="AG2803" s="12">
        <v>25.096455476225835</v>
      </c>
      <c r="AH2803" s="12">
        <v>7.7393025031997595</v>
      </c>
      <c r="AI2803" s="12">
        <v>6.6359868008050098</v>
      </c>
      <c r="AJ2803" s="12">
        <v>5.9819124395764893</v>
      </c>
      <c r="AK2803" s="12">
        <v>1.1870271793572758</v>
      </c>
      <c r="AL2803" s="12">
        <v>9.1249647532998868</v>
      </c>
      <c r="AM2803" s="12">
        <v>0.60878528913559737</v>
      </c>
      <c r="AN2803" s="12">
        <v>-3.2874741976982946</v>
      </c>
      <c r="AO2803" s="12">
        <v>18.283722463894325</v>
      </c>
      <c r="AP2803" s="12">
        <v>18.485121839890972</v>
      </c>
      <c r="AQ2803" s="12">
        <v>2.1067561398311554</v>
      </c>
      <c r="AR2803" s="12">
        <v>14.557656792064929</v>
      </c>
      <c r="AS2803" s="12">
        <v>4.646117512762669</v>
      </c>
      <c r="AT2803" s="12">
        <v>14.231577480346214</v>
      </c>
      <c r="AU2803" s="12">
        <v>-3.7042156098503427</v>
      </c>
      <c r="AV2803" s="12">
        <v>-10.010153986218013</v>
      </c>
      <c r="AW2803" s="12">
        <v>27.845528887852016</v>
      </c>
      <c r="AX2803" s="12">
        <v>-2.2499583975402953</v>
      </c>
      <c r="AY2803" s="12">
        <v>-0.36690490853565361</v>
      </c>
      <c r="AZ2803" s="12">
        <v>15.248773014945508</v>
      </c>
      <c r="BA2803" s="12">
        <v>-0.96565933364394263</v>
      </c>
      <c r="BB2803" s="12">
        <v>23.007958870299227</v>
      </c>
      <c r="BC2803" s="12">
        <v>21.674006512955156</v>
      </c>
      <c r="BD2803" s="12">
        <v>30.936579990670644</v>
      </c>
      <c r="BE2803" s="12">
        <v>8.7880475329315573</v>
      </c>
      <c r="BF2803" s="12">
        <v>37.031775143396942</v>
      </c>
      <c r="BG2803" s="12">
        <v>-4.4702973459800815E-2</v>
      </c>
      <c r="BH2803" s="12">
        <v>11.701686671470696</v>
      </c>
      <c r="BI2803" s="12">
        <v>4.7607812649208885</v>
      </c>
      <c r="BJ2803" s="12">
        <v>17.291763961316146</v>
      </c>
      <c r="BK2803" s="12">
        <v>1.7012183801272656</v>
      </c>
      <c r="BL2803" s="12">
        <v>-1.3569822367086835</v>
      </c>
      <c r="BM2803" s="12">
        <v>-5.3888636603669671</v>
      </c>
      <c r="BN2803" s="12">
        <v>5.8742920279144526</v>
      </c>
      <c r="BO2803" s="12">
        <v>-2.2891819398102675</v>
      </c>
      <c r="BP2803" s="12">
        <v>25.360673189133379</v>
      </c>
      <c r="BQ2803" s="12">
        <v>9.1740959107863933</v>
      </c>
      <c r="BR2803" s="12">
        <v>16.142291182433087</v>
      </c>
      <c r="BS2803" s="12">
        <v>-1.9227798470366704</v>
      </c>
      <c r="BT2803" s="12">
        <v>1.0209584846740205</v>
      </c>
      <c r="BU2803" s="12">
        <v>-5.190093152290256</v>
      </c>
      <c r="BV2803" s="12">
        <v>0.38392101165726333</v>
      </c>
      <c r="BW2803" s="12">
        <v>9.4813164658658948</v>
      </c>
      <c r="BX2803" s="12">
        <v>7.8128614673737911</v>
      </c>
      <c r="BY2803" s="12">
        <v>6.8124910832695571</v>
      </c>
      <c r="BZ2803" s="12">
        <v>9.0839169944414095</v>
      </c>
      <c r="CA2803" s="12">
        <v>-0.69561833522921845</v>
      </c>
      <c r="CB2803" s="12">
        <v>3.8430470610176988</v>
      </c>
      <c r="CC2803" s="12">
        <v>23.171921056698753</v>
      </c>
      <c r="CD2803" s="12">
        <v>10.863511580678734</v>
      </c>
      <c r="CE2803" s="12">
        <v>27.219383794693975</v>
      </c>
      <c r="CF2803" s="12">
        <v>-9.3893648942039754</v>
      </c>
      <c r="CG2803" s="12">
        <v>-4.4823999749400656</v>
      </c>
      <c r="CH2803" s="12">
        <v>-2.9629569508877101</v>
      </c>
      <c r="CI2803" s="12">
        <v>12.266516659769753</v>
      </c>
      <c r="CJ2803" s="12">
        <v>5.3211084992431141</v>
      </c>
      <c r="CK2803" s="12">
        <v>1.9422196584872913</v>
      </c>
      <c r="CL2803" s="12">
        <v>28.998272455302008</v>
      </c>
      <c r="CM2803" s="12">
        <v>21.779387358881284</v>
      </c>
      <c r="CN2803" s="12">
        <v>-1.7779435014145171</v>
      </c>
      <c r="CO2803" s="12">
        <v>16.340163263501804</v>
      </c>
      <c r="CP2803" s="12">
        <v>20.263740108298318</v>
      </c>
      <c r="CQ2803" s="12">
        <v>4.2761191925113184E-2</v>
      </c>
      <c r="CR2803" s="12">
        <v>-9.483467661970419</v>
      </c>
      <c r="CS2803" s="12">
        <v>11.393385879500487</v>
      </c>
      <c r="CT2803" s="12">
        <v>-11.050149944778333</v>
      </c>
      <c r="CU2803" s="12">
        <v>-5.5550094381779158E-2</v>
      </c>
      <c r="CV2803" s="12">
        <v>-0.23018855042092556</v>
      </c>
      <c r="CW2803" s="12">
        <v>11.765706409163219</v>
      </c>
      <c r="CX2803" s="12">
        <v>24.453180137238942</v>
      </c>
      <c r="CY2803" s="12">
        <v>-5.1429444895084409</v>
      </c>
      <c r="CZ2803" s="12">
        <v>23.136063061731939</v>
      </c>
      <c r="DA2803" s="12">
        <v>6.8234594932164221</v>
      </c>
      <c r="DB2803" s="12">
        <v>11.429349032928297</v>
      </c>
      <c r="DC2803" s="12">
        <v>9.5823716485776913</v>
      </c>
      <c r="DD2803" s="12">
        <v>11.224548747300169</v>
      </c>
    </row>
    <row r="2804" spans="1:108" x14ac:dyDescent="0.25">
      <c r="A2804" s="2">
        <v>935</v>
      </c>
      <c r="B2804" s="8">
        <f t="shared" ref="B2804" ca="1" si="4611">_xlfn.COVARIANCE.P(OFFSET(I2805,0,0,1,20),OFFSET(I2806,0,0,1,20))/_xlfn.VAR.P(OFFSET(I2805,0,0,1,20))</f>
        <v>2.0378983847185324</v>
      </c>
      <c r="C2804" s="8">
        <f t="shared" ref="C2804" ca="1" si="4612">_xlfn.COVARIANCE.P(OFFSET(I2805,0,0,1,50),OFFSET(I2806,0,0,1,50))/_xlfn.VAR.P(OFFSET(I2805,0,0,1,50))</f>
        <v>2.0418973964113292</v>
      </c>
      <c r="D2804" s="8">
        <f t="shared" ref="D2804" ca="1" si="4613">_xlfn.COVARIANCE.P(OFFSET(I2805,0,0,1,100),OFFSET(I2806,0,0,1,100))/_xlfn.VAR.P(OFFSET(I2805,0,0,1,100))</f>
        <v>2.0222429405292743</v>
      </c>
      <c r="E2804" s="8">
        <f t="shared" ref="E2804" ca="1" si="4614">AVERAGE(OFFSET(I2806,0,0,1,20))-AVERAGE(OFFSET(I2805,0,0,1,20))*B2804</f>
        <v>9.8669778583177603</v>
      </c>
      <c r="F2804" s="8">
        <f t="shared" ref="F2804" ca="1" si="4615">AVERAGE(OFFSET(I2806,0,0,1,50))-AVERAGE(OFFSET(I2805,0,0,1,50))*C2804</f>
        <v>10.024191414762102</v>
      </c>
      <c r="G2804" s="8">
        <f t="shared" ref="G2804" ca="1" si="4616">AVERAGE(OFFSET(I2806,0,0,1,100))-AVERAGE(OFFSET(I2805,0,0,1,100))*D2804</f>
        <v>9.9519701655796204</v>
      </c>
      <c r="H2804" s="9" t="s">
        <v>29</v>
      </c>
      <c r="I2804" s="10">
        <v>2796</v>
      </c>
      <c r="J2804" s="10">
        <v>5905</v>
      </c>
      <c r="K2804" s="10">
        <v>5399</v>
      </c>
      <c r="L2804" s="10">
        <v>9397</v>
      </c>
      <c r="M2804" s="10">
        <v>1136</v>
      </c>
      <c r="N2804" s="10">
        <v>4686</v>
      </c>
      <c r="O2804" s="10">
        <v>9168</v>
      </c>
      <c r="P2804" s="10">
        <v>8355</v>
      </c>
      <c r="Q2804" s="10">
        <v>2975</v>
      </c>
      <c r="R2804" s="10">
        <v>759</v>
      </c>
      <c r="S2804" s="10">
        <v>5513</v>
      </c>
      <c r="T2804" s="10">
        <v>4706</v>
      </c>
      <c r="U2804" s="10">
        <v>289</v>
      </c>
      <c r="V2804" s="10">
        <v>9082</v>
      </c>
      <c r="W2804" s="10">
        <v>9309</v>
      </c>
      <c r="X2804" s="10">
        <v>8602</v>
      </c>
      <c r="Y2804" s="10">
        <v>442</v>
      </c>
      <c r="Z2804" s="10">
        <v>1270</v>
      </c>
      <c r="AA2804" s="10">
        <v>3544</v>
      </c>
      <c r="AB2804" s="10">
        <v>3884</v>
      </c>
      <c r="AC2804" s="10">
        <v>2467</v>
      </c>
      <c r="AD2804" s="10">
        <v>1920</v>
      </c>
      <c r="AE2804" s="10">
        <v>8140</v>
      </c>
      <c r="AF2804" s="10">
        <v>9120</v>
      </c>
      <c r="AG2804" s="10">
        <v>5495</v>
      </c>
      <c r="AH2804" s="10">
        <v>5708</v>
      </c>
      <c r="AI2804" s="10">
        <v>1667</v>
      </c>
      <c r="AJ2804" s="10">
        <v>6054</v>
      </c>
      <c r="AK2804" s="10">
        <v>5910</v>
      </c>
      <c r="AL2804" s="10">
        <v>5826</v>
      </c>
      <c r="AM2804" s="10">
        <v>802</v>
      </c>
      <c r="AN2804" s="10">
        <v>2046</v>
      </c>
      <c r="AO2804" s="10">
        <v>2331</v>
      </c>
      <c r="AP2804" s="10">
        <v>1504</v>
      </c>
      <c r="AQ2804" s="10">
        <v>6383</v>
      </c>
      <c r="AR2804" s="10">
        <v>6546</v>
      </c>
      <c r="AS2804" s="10">
        <v>290</v>
      </c>
      <c r="AT2804" s="10">
        <v>5060</v>
      </c>
      <c r="AU2804" s="10">
        <v>6793</v>
      </c>
      <c r="AV2804" s="10">
        <v>7587</v>
      </c>
      <c r="AW2804" s="10">
        <v>2081</v>
      </c>
      <c r="AX2804" s="10">
        <v>2985</v>
      </c>
      <c r="AY2804" s="10">
        <v>9884</v>
      </c>
      <c r="AZ2804" s="10">
        <v>7810</v>
      </c>
      <c r="BA2804" s="10">
        <v>7147</v>
      </c>
      <c r="BB2804" s="10">
        <v>1641</v>
      </c>
      <c r="BC2804" s="10">
        <v>7965</v>
      </c>
      <c r="BD2804" s="10">
        <v>8309</v>
      </c>
      <c r="BE2804" s="10">
        <v>7478</v>
      </c>
      <c r="BF2804" s="10">
        <v>3936</v>
      </c>
      <c r="BG2804" s="10">
        <v>7424</v>
      </c>
      <c r="BH2804" s="10">
        <v>5979</v>
      </c>
      <c r="BI2804" s="10">
        <v>8444</v>
      </c>
      <c r="BJ2804" s="10">
        <v>5659</v>
      </c>
      <c r="BK2804" s="10">
        <v>9107</v>
      </c>
      <c r="BL2804" s="10">
        <v>1632</v>
      </c>
      <c r="BM2804" s="10">
        <v>8627</v>
      </c>
      <c r="BN2804" s="10">
        <v>354</v>
      </c>
      <c r="BO2804" s="10">
        <v>3636</v>
      </c>
      <c r="BP2804" s="10">
        <v>3419</v>
      </c>
      <c r="BQ2804" s="10">
        <v>1423</v>
      </c>
      <c r="BR2804" s="10">
        <v>3959</v>
      </c>
      <c r="BS2804" s="10">
        <v>4647</v>
      </c>
      <c r="BT2804" s="10">
        <v>6928</v>
      </c>
      <c r="BU2804" s="10">
        <v>6443</v>
      </c>
      <c r="BV2804" s="10">
        <v>789</v>
      </c>
      <c r="BW2804" s="10">
        <v>2164</v>
      </c>
      <c r="BX2804" s="10">
        <v>8446</v>
      </c>
      <c r="BY2804" s="10">
        <v>9919</v>
      </c>
      <c r="BZ2804" s="10">
        <v>844</v>
      </c>
      <c r="CA2804" s="10">
        <v>6423</v>
      </c>
      <c r="CB2804" s="10">
        <v>9489</v>
      </c>
      <c r="CC2804" s="10">
        <v>8521</v>
      </c>
      <c r="CD2804" s="10">
        <v>8741</v>
      </c>
      <c r="CE2804" s="10">
        <v>2852</v>
      </c>
      <c r="CF2804" s="10">
        <v>8685</v>
      </c>
      <c r="CG2804" s="10">
        <v>6516</v>
      </c>
      <c r="CH2804" s="10">
        <v>1073</v>
      </c>
      <c r="CI2804" s="10">
        <v>9423</v>
      </c>
      <c r="CJ2804" s="10">
        <v>4701</v>
      </c>
      <c r="CK2804" s="10">
        <v>423</v>
      </c>
      <c r="CL2804" s="10">
        <v>8106</v>
      </c>
      <c r="CM2804" s="10">
        <v>1249</v>
      </c>
      <c r="CN2804" s="10">
        <v>7486</v>
      </c>
      <c r="CO2804" s="10">
        <v>8154</v>
      </c>
      <c r="CP2804" s="10">
        <v>3043</v>
      </c>
      <c r="CQ2804" s="10">
        <v>9366</v>
      </c>
      <c r="CR2804" s="10">
        <v>6721</v>
      </c>
      <c r="CS2804" s="10">
        <v>1621</v>
      </c>
      <c r="CT2804" s="10">
        <v>3118</v>
      </c>
      <c r="CU2804" s="10">
        <v>1342</v>
      </c>
      <c r="CV2804" s="10">
        <v>7245</v>
      </c>
      <c r="CW2804" s="10">
        <v>1766</v>
      </c>
      <c r="CX2804" s="10">
        <v>9169</v>
      </c>
      <c r="CY2804" s="10">
        <v>8316</v>
      </c>
      <c r="CZ2804" s="10">
        <v>6856</v>
      </c>
      <c r="DA2804" s="10">
        <v>821</v>
      </c>
      <c r="DB2804" s="10">
        <v>7422</v>
      </c>
      <c r="DC2804" s="10">
        <v>5537</v>
      </c>
      <c r="DD2804" s="10">
        <v>2390</v>
      </c>
    </row>
    <row r="2805" spans="1:108" x14ac:dyDescent="0.25">
      <c r="H2805" s="11" t="s">
        <v>0</v>
      </c>
      <c r="I2805" s="12">
        <v>-7.3187281077911912</v>
      </c>
      <c r="J2805" s="12">
        <v>4.9259925014388175</v>
      </c>
      <c r="K2805" s="12">
        <v>-4.2161806970461324</v>
      </c>
      <c r="L2805" s="12">
        <v>2.8458375886005949</v>
      </c>
      <c r="M2805" s="12">
        <v>-0.56213582281454033</v>
      </c>
      <c r="N2805" s="12">
        <v>-6.0153694262460888</v>
      </c>
      <c r="O2805" s="12">
        <v>-2.4606096929448258</v>
      </c>
      <c r="P2805" s="12">
        <v>-2.7591875727130888</v>
      </c>
      <c r="Q2805" s="12">
        <v>0.29598788536402887</v>
      </c>
      <c r="R2805" s="12">
        <v>2.4107067426247673</v>
      </c>
      <c r="S2805" s="12">
        <v>-2.100634301838773</v>
      </c>
      <c r="T2805" s="12">
        <v>-16.410683278805873</v>
      </c>
      <c r="U2805" s="12">
        <v>3.8487994317504981</v>
      </c>
      <c r="V2805" s="12">
        <v>5.7969355255759423</v>
      </c>
      <c r="W2805" s="12">
        <v>0.8677516769211141</v>
      </c>
      <c r="X2805" s="12">
        <v>1.1190110361257586</v>
      </c>
      <c r="Y2805" s="12">
        <v>2.5329018001409294</v>
      </c>
      <c r="Z2805" s="12">
        <v>-3.4315662967234974</v>
      </c>
      <c r="AA2805" s="12">
        <v>-2.9460627292698165</v>
      </c>
      <c r="AB2805" s="12">
        <v>-7.7342180854458071</v>
      </c>
      <c r="AC2805" s="12">
        <v>1.8540330503511866</v>
      </c>
      <c r="AD2805" s="12">
        <v>-2.8117344024563806</v>
      </c>
      <c r="AE2805" s="12">
        <v>2.5571034498450027</v>
      </c>
      <c r="AF2805" s="12">
        <v>6.8467109708194327</v>
      </c>
      <c r="AG2805" s="12">
        <v>1.1319327174338099</v>
      </c>
      <c r="AH2805" s="12">
        <v>-10.033194233389215</v>
      </c>
      <c r="AI2805" s="12">
        <v>3.6113310812233119</v>
      </c>
      <c r="AJ2805" s="12">
        <v>-4.9315723131499549</v>
      </c>
      <c r="AK2805" s="12">
        <v>-8.4063804956439956</v>
      </c>
      <c r="AL2805" s="12">
        <v>-2.0563243220771295</v>
      </c>
      <c r="AM2805" s="12">
        <v>-5.6935219982756422</v>
      </c>
      <c r="AN2805" s="12">
        <v>-8.719323267929715</v>
      </c>
      <c r="AO2805" s="12">
        <v>-1.9561561999830563</v>
      </c>
      <c r="AP2805" s="12">
        <v>6.3871974806423939</v>
      </c>
      <c r="AQ2805" s="12">
        <v>-0.74570467723356615</v>
      </c>
      <c r="AR2805" s="12">
        <v>1.1659471149325176</v>
      </c>
      <c r="AS2805" s="12">
        <v>5.9850568015696402</v>
      </c>
      <c r="AT2805" s="12">
        <v>2.8179579067788856</v>
      </c>
      <c r="AU2805" s="12">
        <v>-4.9226255192663952</v>
      </c>
      <c r="AV2805" s="12">
        <v>9.2284275668993807</v>
      </c>
      <c r="AW2805" s="12">
        <v>5.5069553461331902</v>
      </c>
      <c r="AX2805" s="12">
        <v>10.642630565142763</v>
      </c>
      <c r="AY2805" s="12">
        <v>-2.5063282044726352</v>
      </c>
      <c r="AZ2805" s="12">
        <v>2.6349176480993415</v>
      </c>
      <c r="BA2805" s="12">
        <v>-4.352789583581874</v>
      </c>
      <c r="BB2805" s="12">
        <v>-12.344510228053556</v>
      </c>
      <c r="BC2805" s="12">
        <v>-0.8468692588355281</v>
      </c>
      <c r="BD2805" s="12">
        <v>-7.4170233923875983</v>
      </c>
      <c r="BE2805" s="12">
        <v>-0.80262711701720946</v>
      </c>
      <c r="BF2805" s="12">
        <v>-6.8699025190231691</v>
      </c>
      <c r="BG2805" s="12">
        <v>-1.4462660822847009</v>
      </c>
      <c r="BH2805" s="12">
        <v>-3.261848273434909</v>
      </c>
      <c r="BI2805" s="12">
        <v>5.5874285924016167</v>
      </c>
      <c r="BJ2805" s="12">
        <v>4.7016733153304999</v>
      </c>
      <c r="BK2805" s="12">
        <v>-0.46632717942195123</v>
      </c>
      <c r="BL2805" s="12">
        <v>1.3527482012970924</v>
      </c>
      <c r="BM2805" s="12">
        <v>3.1626668570709162</v>
      </c>
      <c r="BN2805" s="12">
        <v>6.1215563996772211</v>
      </c>
      <c r="BO2805" s="12">
        <v>-2.8605932220699473E-2</v>
      </c>
      <c r="BP2805" s="12">
        <v>6.1530806041711141</v>
      </c>
      <c r="BQ2805" s="12">
        <v>2.0411848576954532</v>
      </c>
      <c r="BR2805" s="12">
        <v>1.7237051325633748</v>
      </c>
      <c r="BS2805" s="12">
        <v>2.2842966159318947</v>
      </c>
      <c r="BT2805" s="12">
        <v>0.51256101292024725</v>
      </c>
      <c r="BU2805" s="12">
        <v>-4.7988510045901336</v>
      </c>
      <c r="BV2805" s="12">
        <v>-2.883970165851673</v>
      </c>
      <c r="BW2805" s="12">
        <v>-1.7467126786645459</v>
      </c>
      <c r="BX2805" s="12">
        <v>2.8194026669705829</v>
      </c>
      <c r="BY2805" s="12">
        <v>-3.7985478145078408</v>
      </c>
      <c r="BZ2805" s="12">
        <v>-6.9030497729319675</v>
      </c>
      <c r="CA2805" s="12">
        <v>-2.172094125348246</v>
      </c>
      <c r="CB2805" s="12">
        <v>2.7827752698887327</v>
      </c>
      <c r="CC2805" s="12">
        <v>-3.3197412440470226</v>
      </c>
      <c r="CD2805" s="12">
        <v>-0.24098523629883539</v>
      </c>
      <c r="CE2805" s="12">
        <v>1.7707189947594337</v>
      </c>
      <c r="CF2805" s="12">
        <v>-2.618084387005335</v>
      </c>
      <c r="CG2805" s="12">
        <v>-9.6969680446978384</v>
      </c>
      <c r="CH2805" s="12">
        <v>-0.14117903887081779</v>
      </c>
      <c r="CI2805" s="12">
        <v>3.8469382702829051</v>
      </c>
      <c r="CJ2805" s="12">
        <v>-1.8041664946257239</v>
      </c>
      <c r="CK2805" s="12">
        <v>-7.2318695800695494</v>
      </c>
      <c r="CL2805" s="12">
        <v>6.2498652484314778</v>
      </c>
      <c r="CM2805" s="12">
        <v>3.672014421556737</v>
      </c>
      <c r="CN2805" s="12">
        <v>0.99530001847072191</v>
      </c>
      <c r="CO2805" s="12">
        <v>-2.47367943996022</v>
      </c>
      <c r="CP2805" s="12">
        <v>-6.6637805759919688</v>
      </c>
      <c r="CQ2805" s="12">
        <v>0.1278750012674118</v>
      </c>
      <c r="CR2805" s="12">
        <v>-9.2944499636794689</v>
      </c>
      <c r="CS2805" s="12">
        <v>0.94818132318384107</v>
      </c>
      <c r="CT2805" s="12">
        <v>-4.044359698695783</v>
      </c>
      <c r="CU2805" s="12">
        <v>0.27235622367253964</v>
      </c>
      <c r="CV2805" s="12">
        <v>0.86557780626902114</v>
      </c>
      <c r="CW2805" s="12">
        <v>9.9649007166433261</v>
      </c>
      <c r="CX2805" s="12">
        <v>8.0601872998602673</v>
      </c>
      <c r="CY2805" s="12">
        <v>-6.0924423105019017</v>
      </c>
      <c r="CZ2805" s="12">
        <v>-7.4672812524826071</v>
      </c>
      <c r="DA2805" s="12">
        <v>1.6210590505755864</v>
      </c>
      <c r="DB2805" s="12">
        <v>-8.0868936555429425</v>
      </c>
      <c r="DC2805" s="12">
        <v>-8.5882422898551152</v>
      </c>
      <c r="DD2805" s="12">
        <v>-0.96738585991114967</v>
      </c>
    </row>
    <row r="2806" spans="1:108" x14ac:dyDescent="0.25">
      <c r="H2806" s="11" t="s">
        <v>2</v>
      </c>
      <c r="I2806" s="12">
        <v>-3.8714757450845978</v>
      </c>
      <c r="J2806" s="12">
        <v>20.869600950836769</v>
      </c>
      <c r="K2806" s="12">
        <v>2.0493404303321583</v>
      </c>
      <c r="L2806" s="12">
        <v>13.976885798939442</v>
      </c>
      <c r="M2806" s="12">
        <v>8.5773960919370431</v>
      </c>
      <c r="N2806" s="12">
        <v>-2.7119492423625648</v>
      </c>
      <c r="O2806" s="12">
        <v>4.7054683699524231</v>
      </c>
      <c r="P2806" s="12">
        <v>5.2274124841194061</v>
      </c>
      <c r="Q2806" s="12">
        <v>10.744002929103946</v>
      </c>
      <c r="R2806" s="12">
        <v>16.206414231834415</v>
      </c>
      <c r="S2806" s="12">
        <v>7.4171093276225086</v>
      </c>
      <c r="T2806" s="12">
        <v>-23.875740051171789</v>
      </c>
      <c r="U2806" s="12">
        <v>16.807356848224607</v>
      </c>
      <c r="V2806" s="12">
        <v>22.62963515996498</v>
      </c>
      <c r="W2806" s="12">
        <v>10.034780600748268</v>
      </c>
      <c r="X2806" s="12">
        <v>12.741399931850896</v>
      </c>
      <c r="Y2806" s="12">
        <v>13.741349221871511</v>
      </c>
      <c r="Z2806" s="12">
        <v>0.41540128326731285</v>
      </c>
      <c r="AA2806" s="12">
        <v>3.9181855813645239</v>
      </c>
      <c r="AB2806" s="12">
        <v>-6.0725741304779213</v>
      </c>
      <c r="AC2806" s="12">
        <v>14.367336857255797</v>
      </c>
      <c r="AD2806" s="12">
        <v>3.5968206965152008</v>
      </c>
      <c r="AE2806" s="12">
        <v>14.996436152349997</v>
      </c>
      <c r="AF2806" s="12">
        <v>24.456763679541858</v>
      </c>
      <c r="AG2806" s="12">
        <v>12.348653838236292</v>
      </c>
      <c r="AH2806" s="12">
        <v>-10.678703020607781</v>
      </c>
      <c r="AI2806" s="12">
        <v>17.555186964830138</v>
      </c>
      <c r="AJ2806" s="12">
        <v>2.0310940560895392</v>
      </c>
      <c r="AK2806" s="12">
        <v>-7.9969797793245343</v>
      </c>
      <c r="AL2806" s="12">
        <v>7.2218494042137102</v>
      </c>
      <c r="AM2806" s="12">
        <v>-1.1232304683210159</v>
      </c>
      <c r="AN2806" s="12">
        <v>-7.220439258347974</v>
      </c>
      <c r="AO2806" s="12">
        <v>6.4739439632406448</v>
      </c>
      <c r="AP2806" s="12">
        <v>25.015304147917124</v>
      </c>
      <c r="AQ2806" s="12">
        <v>8.290544244657081</v>
      </c>
      <c r="AR2806" s="12">
        <v>12.746644201238738</v>
      </c>
      <c r="AS2806" s="12">
        <v>22.708120196245265</v>
      </c>
      <c r="AT2806" s="12">
        <v>16.188120045793966</v>
      </c>
      <c r="AU2806" s="12">
        <v>1.2263298383471324</v>
      </c>
      <c r="AV2806" s="12">
        <v>27.121928440946977</v>
      </c>
      <c r="AW2806" s="12">
        <v>21.035095103508358</v>
      </c>
      <c r="AX2806" s="12">
        <v>31.624149074835689</v>
      </c>
      <c r="AY2806" s="12">
        <v>4.1718826872321877</v>
      </c>
      <c r="AZ2806" s="12">
        <v>14.980836495710944</v>
      </c>
      <c r="BA2806" s="12">
        <v>1.6143548291516938</v>
      </c>
      <c r="BB2806" s="12">
        <v>-15.094754876368157</v>
      </c>
      <c r="BC2806" s="12">
        <v>7.6855455565730928</v>
      </c>
      <c r="BD2806" s="12">
        <v>-6.0248836906598431</v>
      </c>
      <c r="BE2806" s="12">
        <v>8.2659934718496046</v>
      </c>
      <c r="BF2806" s="12">
        <v>-4.9812945729643294</v>
      </c>
      <c r="BG2806" s="12">
        <v>8.5525970569909031</v>
      </c>
      <c r="BH2806" s="12">
        <v>3.4308199272408073</v>
      </c>
      <c r="BI2806" s="12">
        <v>20.016283721176553</v>
      </c>
      <c r="BJ2806" s="12">
        <v>17.806133309268173</v>
      </c>
      <c r="BK2806" s="12">
        <v>9.3232056718715128</v>
      </c>
      <c r="BL2806" s="12">
        <v>14.572893127327639</v>
      </c>
      <c r="BM2806" s="12">
        <v>16.018514148772013</v>
      </c>
      <c r="BN2806" s="12">
        <v>22.104748966680546</v>
      </c>
      <c r="BO2806" s="12">
        <v>10.093423269785687</v>
      </c>
      <c r="BP2806" s="12">
        <v>21.660437763216883</v>
      </c>
      <c r="BQ2806" s="12">
        <v>14.953230884232564</v>
      </c>
      <c r="BR2806" s="12">
        <v>12.997786819843123</v>
      </c>
      <c r="BS2806" s="12">
        <v>13.663178239588612</v>
      </c>
      <c r="BT2806" s="12">
        <v>11.312587658117247</v>
      </c>
      <c r="BU2806" s="12">
        <v>0.25556496072254042</v>
      </c>
      <c r="BV2806" s="12">
        <v>5.1551819221529369</v>
      </c>
      <c r="BW2806" s="12">
        <v>4.6278389122925789</v>
      </c>
      <c r="BX2806" s="12">
        <v>15.303826158603883</v>
      </c>
      <c r="BY2806" s="12">
        <v>1.1737841145194816</v>
      </c>
      <c r="BZ2806" s="12">
        <v>-3.2460347333774413</v>
      </c>
      <c r="CA2806" s="12">
        <v>5.5648435355743606</v>
      </c>
      <c r="CB2806" s="12">
        <v>15.458649193142319</v>
      </c>
      <c r="CC2806" s="12">
        <v>3.2206319923144604</v>
      </c>
      <c r="CD2806" s="12">
        <v>10.814500086115654</v>
      </c>
      <c r="CE2806" s="12">
        <v>14.636202692184469</v>
      </c>
      <c r="CF2806" s="12">
        <v>4.4723547565604704</v>
      </c>
      <c r="CG2806" s="12">
        <v>-11.055893584647869</v>
      </c>
      <c r="CH2806" s="12">
        <v>9.4573925955125411</v>
      </c>
      <c r="CI2806" s="12">
        <v>17.957396506992076</v>
      </c>
      <c r="CJ2806" s="12">
        <v>5.7894106610494536</v>
      </c>
      <c r="CK2806" s="12">
        <v>-4.4061779507314629</v>
      </c>
      <c r="CL2806" s="12">
        <v>22.203205286162909</v>
      </c>
      <c r="CM2806" s="12">
        <v>17.004486997610766</v>
      </c>
      <c r="CN2806" s="12">
        <v>10.466117437209626</v>
      </c>
      <c r="CO2806" s="12">
        <v>4.7871528755673491</v>
      </c>
      <c r="CP2806" s="12">
        <v>-3.2459577136059963</v>
      </c>
      <c r="CQ2806" s="12">
        <v>11.113396941420138</v>
      </c>
      <c r="CR2806" s="12">
        <v>-9.4562744005132053</v>
      </c>
      <c r="CS2806" s="12">
        <v>11.713260739548137</v>
      </c>
      <c r="CT2806" s="12">
        <v>1.7993782286651672</v>
      </c>
      <c r="CU2806" s="12">
        <v>10.564326700423047</v>
      </c>
      <c r="CV2806" s="12">
        <v>12.111429899469014</v>
      </c>
      <c r="CW2806" s="12">
        <v>29.056823834092782</v>
      </c>
      <c r="CX2806" s="12">
        <v>25.066736331200978</v>
      </c>
      <c r="CY2806" s="12">
        <v>-3.7417473301780566</v>
      </c>
      <c r="CZ2806" s="12">
        <v>-4.864862657471976</v>
      </c>
      <c r="DA2806" s="12">
        <v>16.079023742710923</v>
      </c>
      <c r="DB2806" s="12">
        <v>-7.6265169442122325</v>
      </c>
      <c r="DC2806" s="12">
        <v>-5.3153310569084713</v>
      </c>
      <c r="DD2806" s="12">
        <v>7.8595687086012349</v>
      </c>
    </row>
    <row r="2807" spans="1:108" x14ac:dyDescent="0.25">
      <c r="A2807" s="2">
        <v>936</v>
      </c>
      <c r="B2807" s="8">
        <f t="shared" ref="B2807" ca="1" si="4617">_xlfn.COVARIANCE.P(OFFSET(I2808,0,0,1,20),OFFSET(I2809,0,0,1,20))/_xlfn.VAR.P(OFFSET(I2808,0,0,1,20))</f>
        <v>1.9021115981046741</v>
      </c>
      <c r="C2807" s="8">
        <f t="shared" ref="C2807" ca="1" si="4618">_xlfn.COVARIANCE.P(OFFSET(I2808,0,0,1,50),OFFSET(I2809,0,0,1,50))/_xlfn.VAR.P(OFFSET(I2808,0,0,1,50))</f>
        <v>1.9544837126292141</v>
      </c>
      <c r="D2807" s="8">
        <f t="shared" ref="D2807" ca="1" si="4619">_xlfn.COVARIANCE.P(OFFSET(I2808,0,0,1,100),OFFSET(I2809,0,0,1,100))/_xlfn.VAR.P(OFFSET(I2808,0,0,1,100))</f>
        <v>1.9946960405302367</v>
      </c>
      <c r="E2807" s="8">
        <f t="shared" ref="E2807" ca="1" si="4620">AVERAGE(OFFSET(I2809,0,0,1,20))-AVERAGE(OFFSET(I2808,0,0,1,20))*B2807</f>
        <v>10.106594535439619</v>
      </c>
      <c r="F2807" s="8">
        <f t="shared" ref="F2807" ca="1" si="4621">AVERAGE(OFFSET(I2809,0,0,1,50))-AVERAGE(OFFSET(I2808,0,0,1,50))*C2807</f>
        <v>10.137607344014295</v>
      </c>
      <c r="G2807" s="8">
        <f t="shared" ref="G2807" ca="1" si="4622">AVERAGE(OFFSET(I2809,0,0,1,100))-AVERAGE(OFFSET(I2808,0,0,1,100))*D2807</f>
        <v>10.124107809264922</v>
      </c>
      <c r="H2807" s="9" t="s">
        <v>29</v>
      </c>
      <c r="I2807" s="10">
        <v>7082</v>
      </c>
      <c r="J2807" s="10">
        <v>6376</v>
      </c>
      <c r="K2807" s="10">
        <v>1605</v>
      </c>
      <c r="L2807" s="10">
        <v>3543</v>
      </c>
      <c r="M2807" s="10">
        <v>1236</v>
      </c>
      <c r="N2807" s="10">
        <v>724</v>
      </c>
      <c r="O2807" s="10">
        <v>944</v>
      </c>
      <c r="P2807" s="10">
        <v>5164</v>
      </c>
      <c r="Q2807" s="10">
        <v>2987</v>
      </c>
      <c r="R2807" s="10">
        <v>8660</v>
      </c>
      <c r="S2807" s="10">
        <v>6183</v>
      </c>
      <c r="T2807" s="10">
        <v>5145</v>
      </c>
      <c r="U2807" s="10">
        <v>4042</v>
      </c>
      <c r="V2807" s="10">
        <v>3498</v>
      </c>
      <c r="W2807" s="10">
        <v>4982</v>
      </c>
      <c r="X2807" s="10">
        <v>1735</v>
      </c>
      <c r="Y2807" s="10">
        <v>9631</v>
      </c>
      <c r="Z2807" s="10">
        <v>7912</v>
      </c>
      <c r="AA2807" s="10">
        <v>3446</v>
      </c>
      <c r="AB2807" s="10">
        <v>6399</v>
      </c>
      <c r="AC2807" s="10">
        <v>9854</v>
      </c>
      <c r="AD2807" s="10">
        <v>5978</v>
      </c>
      <c r="AE2807" s="10">
        <v>8574</v>
      </c>
      <c r="AF2807" s="10">
        <v>3034</v>
      </c>
      <c r="AG2807" s="10">
        <v>8356</v>
      </c>
      <c r="AH2807" s="10">
        <v>4483</v>
      </c>
      <c r="AI2807" s="10">
        <v>6979</v>
      </c>
      <c r="AJ2807" s="10">
        <v>778</v>
      </c>
      <c r="AK2807" s="10">
        <v>7404</v>
      </c>
      <c r="AL2807" s="10">
        <v>5780</v>
      </c>
      <c r="AM2807" s="10">
        <v>8696</v>
      </c>
      <c r="AN2807" s="10">
        <v>9882</v>
      </c>
      <c r="AO2807" s="10">
        <v>9940</v>
      </c>
      <c r="AP2807" s="10">
        <v>4976</v>
      </c>
      <c r="AQ2807" s="10">
        <v>8138</v>
      </c>
      <c r="AR2807" s="10">
        <v>2527</v>
      </c>
      <c r="AS2807" s="10">
        <v>8564</v>
      </c>
      <c r="AT2807" s="10">
        <v>6899</v>
      </c>
      <c r="AU2807" s="10">
        <v>445</v>
      </c>
      <c r="AV2807" s="10">
        <v>5518</v>
      </c>
      <c r="AW2807" s="10">
        <v>3270</v>
      </c>
      <c r="AX2807" s="10">
        <v>8928</v>
      </c>
      <c r="AY2807" s="10">
        <v>964</v>
      </c>
      <c r="AZ2807" s="10">
        <v>8403</v>
      </c>
      <c r="BA2807" s="10">
        <v>3107</v>
      </c>
      <c r="BB2807" s="10">
        <v>7320</v>
      </c>
      <c r="BC2807" s="10">
        <v>7369</v>
      </c>
      <c r="BD2807" s="10">
        <v>603</v>
      </c>
      <c r="BE2807" s="10">
        <v>233</v>
      </c>
      <c r="BF2807" s="10">
        <v>4811</v>
      </c>
      <c r="BG2807" s="10">
        <v>7762</v>
      </c>
      <c r="BH2807" s="10">
        <v>141</v>
      </c>
      <c r="BI2807" s="10">
        <v>1972</v>
      </c>
      <c r="BJ2807" s="10">
        <v>5951</v>
      </c>
      <c r="BK2807" s="10">
        <v>5524</v>
      </c>
      <c r="BL2807" s="10">
        <v>6570</v>
      </c>
      <c r="BM2807" s="10">
        <v>2021</v>
      </c>
      <c r="BN2807" s="10">
        <v>5178</v>
      </c>
      <c r="BO2807" s="10">
        <v>5884</v>
      </c>
      <c r="BP2807" s="10">
        <v>7612</v>
      </c>
      <c r="BQ2807" s="10">
        <v>2799</v>
      </c>
      <c r="BR2807" s="10">
        <v>3723</v>
      </c>
      <c r="BS2807" s="10">
        <v>2542</v>
      </c>
      <c r="BT2807" s="10">
        <v>4165</v>
      </c>
      <c r="BU2807" s="10">
        <v>1084</v>
      </c>
      <c r="BV2807" s="10">
        <v>7653</v>
      </c>
      <c r="BW2807" s="10">
        <v>1145</v>
      </c>
      <c r="BX2807" s="10">
        <v>3301</v>
      </c>
      <c r="BY2807" s="10">
        <v>8734</v>
      </c>
      <c r="BZ2807" s="10">
        <v>6494</v>
      </c>
      <c r="CA2807" s="10">
        <v>7331</v>
      </c>
      <c r="CB2807" s="10">
        <v>9146</v>
      </c>
      <c r="CC2807" s="10">
        <v>5076</v>
      </c>
      <c r="CD2807" s="10">
        <v>1555</v>
      </c>
      <c r="CE2807" s="10">
        <v>4549</v>
      </c>
      <c r="CF2807" s="10">
        <v>4901</v>
      </c>
      <c r="CG2807" s="10">
        <v>5064</v>
      </c>
      <c r="CH2807" s="10">
        <v>2575</v>
      </c>
      <c r="CI2807" s="10">
        <v>3765</v>
      </c>
      <c r="CJ2807" s="10">
        <v>7660</v>
      </c>
      <c r="CK2807" s="10">
        <v>4160</v>
      </c>
      <c r="CL2807" s="10">
        <v>9449</v>
      </c>
      <c r="CM2807" s="10">
        <v>6360</v>
      </c>
      <c r="CN2807" s="10">
        <v>2821</v>
      </c>
      <c r="CO2807" s="10">
        <v>9645</v>
      </c>
      <c r="CP2807" s="10">
        <v>6986</v>
      </c>
      <c r="CQ2807" s="10">
        <v>5023</v>
      </c>
      <c r="CR2807" s="10">
        <v>1809</v>
      </c>
      <c r="CS2807" s="10">
        <v>8477</v>
      </c>
      <c r="CT2807" s="10">
        <v>1114</v>
      </c>
      <c r="CU2807" s="10">
        <v>3483</v>
      </c>
      <c r="CV2807" s="10">
        <v>5857</v>
      </c>
      <c r="CW2807" s="10">
        <v>9563</v>
      </c>
      <c r="CX2807" s="10">
        <v>3883</v>
      </c>
      <c r="CY2807" s="10">
        <v>693</v>
      </c>
      <c r="CZ2807" s="10">
        <v>4322</v>
      </c>
      <c r="DA2807" s="10">
        <v>1466</v>
      </c>
      <c r="DB2807" s="10">
        <v>9858</v>
      </c>
      <c r="DC2807" s="10">
        <v>9927</v>
      </c>
      <c r="DD2807" s="10">
        <v>8388</v>
      </c>
    </row>
    <row r="2808" spans="1:108" x14ac:dyDescent="0.25">
      <c r="H2808" s="11" t="s">
        <v>0</v>
      </c>
      <c r="I2808" s="12">
        <v>-4.3888849472800038</v>
      </c>
      <c r="J2808" s="12">
        <v>8.05881650388495</v>
      </c>
      <c r="K2808" s="12">
        <v>1.2245247638671597</v>
      </c>
      <c r="L2808" s="12">
        <v>-3.1376593284061229</v>
      </c>
      <c r="M2808" s="12">
        <v>-0.19309715196168786</v>
      </c>
      <c r="N2808" s="12">
        <v>2.0641893193610419</v>
      </c>
      <c r="O2808" s="12">
        <v>6.4453182439094725</v>
      </c>
      <c r="P2808" s="12">
        <v>2.9324550211702558</v>
      </c>
      <c r="Q2808" s="12">
        <v>3.7287355062980647</v>
      </c>
      <c r="R2808" s="12">
        <v>2.0352347418469297</v>
      </c>
      <c r="S2808" s="12">
        <v>0.50160892084353104</v>
      </c>
      <c r="T2808" s="12">
        <v>6.1740495747419342</v>
      </c>
      <c r="U2808" s="12">
        <v>-3.0019229844587985</v>
      </c>
      <c r="V2808" s="12">
        <v>5.2828458593744916</v>
      </c>
      <c r="W2808" s="12">
        <v>-1.7903893842884269</v>
      </c>
      <c r="X2808" s="12">
        <v>0.58084593749627389</v>
      </c>
      <c r="Y2808" s="12">
        <v>-1.6307515063268017</v>
      </c>
      <c r="Z2808" s="12">
        <v>-2.1298202056390165</v>
      </c>
      <c r="AA2808" s="12">
        <v>-6.1790487771599913</v>
      </c>
      <c r="AB2808" s="12">
        <v>-3.8788522871957731</v>
      </c>
      <c r="AC2808" s="12">
        <v>-3.0744072481758753</v>
      </c>
      <c r="AD2808" s="12">
        <v>-5.2406703487577913</v>
      </c>
      <c r="AE2808" s="12">
        <v>-5.2707413229762263</v>
      </c>
      <c r="AF2808" s="12">
        <v>3.7847073476123501</v>
      </c>
      <c r="AG2808" s="12">
        <v>3.9452574641388498</v>
      </c>
      <c r="AH2808" s="12">
        <v>-0.69811371781061493</v>
      </c>
      <c r="AI2808" s="12">
        <v>-4.8887912718844966</v>
      </c>
      <c r="AJ2808" s="12">
        <v>-9.8508200783078053</v>
      </c>
      <c r="AK2808" s="12">
        <v>5.2059709323225078</v>
      </c>
      <c r="AL2808" s="12">
        <v>3.903835999119623</v>
      </c>
      <c r="AM2808" s="12">
        <v>0.39157360426831811</v>
      </c>
      <c r="AN2808" s="12">
        <v>0.66692099342776812</v>
      </c>
      <c r="AO2808" s="12">
        <v>-3.8414168403989764</v>
      </c>
      <c r="AP2808" s="12">
        <v>-1.4177931981516754</v>
      </c>
      <c r="AQ2808" s="12">
        <v>-2.6186850625502887</v>
      </c>
      <c r="AR2808" s="12">
        <v>7.6950878735601371</v>
      </c>
      <c r="AS2808" s="12">
        <v>2.3512446609353916</v>
      </c>
      <c r="AT2808" s="12">
        <v>-0.63148374753048675</v>
      </c>
      <c r="AU2808" s="12">
        <v>5.7471305745915489</v>
      </c>
      <c r="AV2808" s="12">
        <v>-2.3118313781203299</v>
      </c>
      <c r="AW2808" s="12">
        <v>-6.9893195079969974</v>
      </c>
      <c r="AX2808" s="12">
        <v>2.1456241548071224</v>
      </c>
      <c r="AY2808" s="12">
        <v>10.573115560869958</v>
      </c>
      <c r="AZ2808" s="12">
        <v>-2.630000011301854</v>
      </c>
      <c r="BA2808" s="12">
        <v>0.96517493558012402</v>
      </c>
      <c r="BB2808" s="12">
        <v>4.3876412110106209</v>
      </c>
      <c r="BC2808" s="12">
        <v>5.7184439741019721</v>
      </c>
      <c r="BD2808" s="12">
        <v>-0.45519301352715158</v>
      </c>
      <c r="BE2808" s="12">
        <v>-3.5193390836443506</v>
      </c>
      <c r="BF2808" s="12">
        <v>-6.5322841876167068</v>
      </c>
      <c r="BG2808" s="12">
        <v>-6.1275883365977011</v>
      </c>
      <c r="BH2808" s="12">
        <v>-5.5835603924946584</v>
      </c>
      <c r="BI2808" s="12">
        <v>-3.0478687766336594</v>
      </c>
      <c r="BJ2808" s="12">
        <v>2.0207844487077957</v>
      </c>
      <c r="BK2808" s="12">
        <v>-6.1899375988310155</v>
      </c>
      <c r="BL2808" s="12">
        <v>6.8528486613557194</v>
      </c>
      <c r="BM2808" s="12">
        <v>-5.9887726003216235</v>
      </c>
      <c r="BN2808" s="12">
        <v>-0.25918339200127416</v>
      </c>
      <c r="BO2808" s="12">
        <v>4.0826790452451416</v>
      </c>
      <c r="BP2808" s="12">
        <v>-1.0879325244774656</v>
      </c>
      <c r="BQ2808" s="12">
        <v>4.6571351932551313</v>
      </c>
      <c r="BR2808" s="12">
        <v>-0.22858404508424612</v>
      </c>
      <c r="BS2808" s="12">
        <v>-1.5820857617933495</v>
      </c>
      <c r="BT2808" s="12">
        <v>-7.0267688862147883</v>
      </c>
      <c r="BU2808" s="12">
        <v>2.4286966527091192</v>
      </c>
      <c r="BV2808" s="12">
        <v>1.1686028806966946</v>
      </c>
      <c r="BW2808" s="12">
        <v>3.9584963851550796</v>
      </c>
      <c r="BX2808" s="12">
        <v>10.175186967184018</v>
      </c>
      <c r="BY2808" s="12">
        <v>9.644541704597561</v>
      </c>
      <c r="BZ2808" s="12">
        <v>-0.77094925441496187</v>
      </c>
      <c r="CA2808" s="12">
        <v>2.9273636349618402</v>
      </c>
      <c r="CB2808" s="12">
        <v>6.2018911338926905</v>
      </c>
      <c r="CC2808" s="12">
        <v>1.9213732944511137</v>
      </c>
      <c r="CD2808" s="12">
        <v>1.555161157101657</v>
      </c>
      <c r="CE2808" s="12">
        <v>0.998729639108069</v>
      </c>
      <c r="CF2808" s="12">
        <v>-2.6795828433417546</v>
      </c>
      <c r="CG2808" s="12">
        <v>3.7746005490033823</v>
      </c>
      <c r="CH2808" s="12">
        <v>6.0459374467484626</v>
      </c>
      <c r="CI2808" s="12">
        <v>4.7720910239787777</v>
      </c>
      <c r="CJ2808" s="12">
        <v>3.4157715085908578</v>
      </c>
      <c r="CK2808" s="12">
        <v>-0.69883995146636557</v>
      </c>
      <c r="CL2808" s="12">
        <v>-4.7313160383172583</v>
      </c>
      <c r="CM2808" s="12">
        <v>-1.4123432484862073</v>
      </c>
      <c r="CN2808" s="12">
        <v>1.6995557445336944</v>
      </c>
      <c r="CO2808" s="12">
        <v>-3.7941316423346985</v>
      </c>
      <c r="CP2808" s="12">
        <v>2.2709381441791763</v>
      </c>
      <c r="CQ2808" s="12">
        <v>2.06817775930966</v>
      </c>
      <c r="CR2808" s="12">
        <v>6.2265575293766249</v>
      </c>
      <c r="CS2808" s="12">
        <v>1.1089129029468512</v>
      </c>
      <c r="CT2808" s="12">
        <v>-5.1833846603083611</v>
      </c>
      <c r="CU2808" s="12">
        <v>-6.9572051060353344</v>
      </c>
      <c r="CV2808" s="12">
        <v>-8.4667954904352705</v>
      </c>
      <c r="CW2808" s="12">
        <v>4.2054689052906813</v>
      </c>
      <c r="CX2808" s="12">
        <v>0.81218245262651656</v>
      </c>
      <c r="CY2808" s="12">
        <v>0.10567025207655972</v>
      </c>
      <c r="CZ2808" s="12">
        <v>-1.6666558508429252</v>
      </c>
      <c r="DA2808" s="12">
        <v>-8.4941937506047331</v>
      </c>
      <c r="DB2808" s="12">
        <v>1.4753932723001393</v>
      </c>
      <c r="DC2808" s="12">
        <v>-0.4775098514513757</v>
      </c>
      <c r="DD2808" s="12">
        <v>1.6470899003826549</v>
      </c>
    </row>
    <row r="2809" spans="1:108" x14ac:dyDescent="0.25">
      <c r="H2809" s="11" t="s">
        <v>2</v>
      </c>
      <c r="I2809" s="12">
        <v>3.806482872984168</v>
      </c>
      <c r="J2809" s="12">
        <v>24.599286015989357</v>
      </c>
      <c r="K2809" s="12">
        <v>11.850729638351565</v>
      </c>
      <c r="L2809" s="12">
        <v>4.3153424210083733</v>
      </c>
      <c r="M2809" s="12">
        <v>8.5474699345020113</v>
      </c>
      <c r="N2809" s="12">
        <v>13.69438399497872</v>
      </c>
      <c r="O2809" s="12">
        <v>23.19689282292644</v>
      </c>
      <c r="P2809" s="12">
        <v>16.118827471534306</v>
      </c>
      <c r="Q2809" s="12">
        <v>17.775814594537408</v>
      </c>
      <c r="R2809" s="12">
        <v>13.799443932674196</v>
      </c>
      <c r="S2809" s="12">
        <v>12.259450327576969</v>
      </c>
      <c r="T2809" s="12">
        <v>21.568026205780367</v>
      </c>
      <c r="U2809" s="12">
        <v>3.705004538998474</v>
      </c>
      <c r="V2809" s="12">
        <v>20.515775329560821</v>
      </c>
      <c r="W2809" s="12">
        <v>6.5594683424033846</v>
      </c>
      <c r="X2809" s="12">
        <v>10.949975879199485</v>
      </c>
      <c r="Y2809" s="12">
        <v>6.6833264200061793</v>
      </c>
      <c r="Z2809" s="12">
        <v>5.7691603669195208</v>
      </c>
      <c r="AA2809" s="12">
        <v>-2.9477286016097022</v>
      </c>
      <c r="AB2809" s="12">
        <v>3.5181475490671925</v>
      </c>
      <c r="AC2809" s="12">
        <v>4.9562685101397843</v>
      </c>
      <c r="AD2809" s="12">
        <v>-1.1917206813323358</v>
      </c>
      <c r="AE2809" s="12">
        <v>0.39317534165209334</v>
      </c>
      <c r="AF2809" s="12">
        <v>15.703701383370628</v>
      </c>
      <c r="AG2809" s="12">
        <v>18.834936728570202</v>
      </c>
      <c r="AH2809" s="12">
        <v>7.5293758019150578</v>
      </c>
      <c r="AI2809" s="12">
        <v>-0.29622517008182647</v>
      </c>
      <c r="AJ2809" s="12">
        <v>-9.4165852573037547</v>
      </c>
      <c r="AK2809" s="12">
        <v>20.137939761388125</v>
      </c>
      <c r="AL2809" s="12">
        <v>18.5708828543621</v>
      </c>
      <c r="AM2809" s="12">
        <v>10.836131650064011</v>
      </c>
      <c r="AN2809" s="12">
        <v>12.145074880322545</v>
      </c>
      <c r="AO2809" s="12">
        <v>1.8736722061836284</v>
      </c>
      <c r="AP2809" s="12">
        <v>9.0424638405795292</v>
      </c>
      <c r="AQ2809" s="12">
        <v>5.870923545955371</v>
      </c>
      <c r="AR2809" s="12">
        <v>25.184898544290487</v>
      </c>
      <c r="AS2809" s="12">
        <v>14.980137875503937</v>
      </c>
      <c r="AT2809" s="12">
        <v>8.0852131987252847</v>
      </c>
      <c r="AU2809" s="12">
        <v>23.716140982499979</v>
      </c>
      <c r="AV2809" s="12">
        <v>7.2920976815819287</v>
      </c>
      <c r="AW2809" s="12">
        <v>-4.086678780558846</v>
      </c>
      <c r="AX2809" s="12">
        <v>15.49856433156803</v>
      </c>
      <c r="AY2809" s="12">
        <v>30.525339076058756</v>
      </c>
      <c r="AZ2809" s="12">
        <v>5.4970724977852257</v>
      </c>
      <c r="BA2809" s="12">
        <v>10.434733877856518</v>
      </c>
      <c r="BB2809" s="12">
        <v>17.375725191058468</v>
      </c>
      <c r="BC2809" s="12">
        <v>22.002637636092473</v>
      </c>
      <c r="BD2809" s="12">
        <v>8.7886191984039108</v>
      </c>
      <c r="BE2809" s="12">
        <v>2.6339143807268215</v>
      </c>
      <c r="BF2809" s="12">
        <v>-2.3699472345697448</v>
      </c>
      <c r="BG2809" s="12">
        <v>-3.0000948115185344</v>
      </c>
      <c r="BH2809" s="12">
        <v>-0.22990717437626018</v>
      </c>
      <c r="BI2809" s="12">
        <v>3.4871693479440395</v>
      </c>
      <c r="BJ2809" s="12">
        <v>12.956127291163682</v>
      </c>
      <c r="BK2809" s="12">
        <v>-2.9960361433213869</v>
      </c>
      <c r="BL2809" s="12">
        <v>24.384513293915997</v>
      </c>
      <c r="BM2809" s="12">
        <v>-2.6778834582855477</v>
      </c>
      <c r="BN2809" s="12">
        <v>9.835121731993695</v>
      </c>
      <c r="BO2809" s="12">
        <v>17.460671545426568</v>
      </c>
      <c r="BP2809" s="12">
        <v>8.6537213205326928</v>
      </c>
      <c r="BQ2809" s="12">
        <v>19.689058673683398</v>
      </c>
      <c r="BR2809" s="12">
        <v>10.47978340038606</v>
      </c>
      <c r="BS2809" s="12">
        <v>5.788540234936864</v>
      </c>
      <c r="BT2809" s="12">
        <v>-5.2119046072342083</v>
      </c>
      <c r="BU2809" s="12">
        <v>13.912515859459328</v>
      </c>
      <c r="BV2809" s="12">
        <v>11.187202433234612</v>
      </c>
      <c r="BW2809" s="12">
        <v>18.540498585129789</v>
      </c>
      <c r="BX2809" s="12">
        <v>31.402346021911466</v>
      </c>
      <c r="BY2809" s="12">
        <v>29.964137401990438</v>
      </c>
      <c r="BZ2809" s="12">
        <v>9.8881032868824157</v>
      </c>
      <c r="CA2809" s="12">
        <v>15.386964731577363</v>
      </c>
      <c r="CB2809" s="12">
        <v>22.65767524316189</v>
      </c>
      <c r="CC2809" s="12">
        <v>13.208512141985931</v>
      </c>
      <c r="CD2809" s="12">
        <v>13.114355312889389</v>
      </c>
      <c r="CE2809" s="12">
        <v>14.144490446104882</v>
      </c>
      <c r="CF2809" s="12">
        <v>5.2522236207234059</v>
      </c>
      <c r="CG2809" s="12">
        <v>17.472524616856592</v>
      </c>
      <c r="CH2809" s="12">
        <v>20.899887416174831</v>
      </c>
      <c r="CI2809" s="12">
        <v>17.898550518881521</v>
      </c>
      <c r="CJ2809" s="12">
        <v>18.027215263537528</v>
      </c>
      <c r="CK2809" s="12">
        <v>9.3809543930026873</v>
      </c>
      <c r="CL2809" s="12">
        <v>1.8075217470384874E-2</v>
      </c>
      <c r="CM2809" s="12">
        <v>6.6702904243012675</v>
      </c>
      <c r="CN2809" s="12">
        <v>13.70526168257503</v>
      </c>
      <c r="CO2809" s="12">
        <v>4.2772119451868083</v>
      </c>
      <c r="CP2809" s="12">
        <v>13.478115867041167</v>
      </c>
      <c r="CQ2809" s="12">
        <v>13.818262677735495</v>
      </c>
      <c r="CR2809" s="12">
        <v>23.532267383316192</v>
      </c>
      <c r="CS2809" s="12">
        <v>14.697642992115043</v>
      </c>
      <c r="CT2809" s="12">
        <v>0.81526335299874408</v>
      </c>
      <c r="CU2809" s="12">
        <v>-4.2597801027432567</v>
      </c>
      <c r="CV2809" s="12">
        <v>-8.5878825636757679</v>
      </c>
      <c r="CW2809" s="12">
        <v>18.841550101976296</v>
      </c>
      <c r="CX2809" s="12">
        <v>11.592212892833404</v>
      </c>
      <c r="CY2809" s="12">
        <v>10.742112505280545</v>
      </c>
      <c r="CZ2809" s="12">
        <v>8.5802512612391055</v>
      </c>
      <c r="DA2809" s="12">
        <v>-7.0094998867410352</v>
      </c>
      <c r="DB2809" s="12">
        <v>14.037187585287239</v>
      </c>
      <c r="DC2809" s="12">
        <v>8.0080795771085391</v>
      </c>
      <c r="DD2809" s="12">
        <v>13.476952732238747</v>
      </c>
    </row>
    <row r="2810" spans="1:108" x14ac:dyDescent="0.25">
      <c r="A2810" s="2">
        <v>937</v>
      </c>
      <c r="B2810" s="8">
        <f t="shared" ref="B2810" ca="1" si="4623">_xlfn.COVARIANCE.P(OFFSET(I2811,0,0,1,20),OFFSET(I2812,0,0,1,20))/_xlfn.VAR.P(OFFSET(I2811,0,0,1,20))</f>
        <v>1.9726027751365804</v>
      </c>
      <c r="C2810" s="8">
        <f t="shared" ref="C2810" ca="1" si="4624">_xlfn.COVARIANCE.P(OFFSET(I2811,0,0,1,50),OFFSET(I2812,0,0,1,50))/_xlfn.VAR.P(OFFSET(I2811,0,0,1,50))</f>
        <v>1.9463599557126159</v>
      </c>
      <c r="D2810" s="8">
        <f t="shared" ref="D2810" ca="1" si="4625">_xlfn.COVARIANCE.P(OFFSET(I2811,0,0,1,100),OFFSET(I2812,0,0,1,100))/_xlfn.VAR.P(OFFSET(I2811,0,0,1,100))</f>
        <v>1.990679827973642</v>
      </c>
      <c r="E2810" s="8">
        <f t="shared" ref="E2810" ca="1" si="4626">AVERAGE(OFFSET(I2812,0,0,1,20))-AVERAGE(OFFSET(I2811,0,0,1,20))*B2810</f>
        <v>10.440318912197714</v>
      </c>
      <c r="F2810" s="8">
        <f t="shared" ref="F2810" ca="1" si="4627">AVERAGE(OFFSET(I2812,0,0,1,50))-AVERAGE(OFFSET(I2811,0,0,1,50))*C2810</f>
        <v>10.351877217016694</v>
      </c>
      <c r="G2810" s="8">
        <f t="shared" ref="G2810" ca="1" si="4628">AVERAGE(OFFSET(I2812,0,0,1,100))-AVERAGE(OFFSET(I2811,0,0,1,100))*D2810</f>
        <v>10.257742070898489</v>
      </c>
      <c r="H2810" s="9" t="s">
        <v>29</v>
      </c>
      <c r="I2810" s="10">
        <v>7745</v>
      </c>
      <c r="J2810" s="10">
        <v>8595</v>
      </c>
      <c r="K2810" s="10">
        <v>4011</v>
      </c>
      <c r="L2810" s="10">
        <v>4842</v>
      </c>
      <c r="M2810" s="10">
        <v>9432</v>
      </c>
      <c r="N2810" s="10">
        <v>7486</v>
      </c>
      <c r="O2810" s="10">
        <v>1188</v>
      </c>
      <c r="P2810" s="10">
        <v>6186</v>
      </c>
      <c r="Q2810" s="10">
        <v>2025</v>
      </c>
      <c r="R2810" s="10">
        <v>9938</v>
      </c>
      <c r="S2810" s="10">
        <v>6206</v>
      </c>
      <c r="T2810" s="10">
        <v>7726</v>
      </c>
      <c r="U2810" s="10">
        <v>3499</v>
      </c>
      <c r="V2810" s="10">
        <v>8486</v>
      </c>
      <c r="W2810" s="10">
        <v>864</v>
      </c>
      <c r="X2810" s="10">
        <v>3694</v>
      </c>
      <c r="Y2810" s="10">
        <v>3256</v>
      </c>
      <c r="Z2810" s="10">
        <v>8345</v>
      </c>
      <c r="AA2810" s="10">
        <v>171</v>
      </c>
      <c r="AB2810" s="10">
        <v>6193</v>
      </c>
      <c r="AC2810" s="10">
        <v>7497</v>
      </c>
      <c r="AD2810" s="10">
        <v>8433</v>
      </c>
      <c r="AE2810" s="10">
        <v>4760</v>
      </c>
      <c r="AF2810" s="10">
        <v>8715</v>
      </c>
      <c r="AG2810" s="10">
        <v>1056</v>
      </c>
      <c r="AH2810" s="10">
        <v>2966</v>
      </c>
      <c r="AI2810" s="10">
        <v>7473</v>
      </c>
      <c r="AJ2810" s="10">
        <v>3254</v>
      </c>
      <c r="AK2810" s="10">
        <v>3997</v>
      </c>
      <c r="AL2810" s="10">
        <v>5556</v>
      </c>
      <c r="AM2810" s="10">
        <v>386</v>
      </c>
      <c r="AN2810" s="10">
        <v>5446</v>
      </c>
      <c r="AO2810" s="10">
        <v>7875</v>
      </c>
      <c r="AP2810" s="10">
        <v>7961</v>
      </c>
      <c r="AQ2810" s="10">
        <v>8821</v>
      </c>
      <c r="AR2810" s="10">
        <v>480</v>
      </c>
      <c r="AS2810" s="10">
        <v>6765</v>
      </c>
      <c r="AT2810" s="10">
        <v>6157</v>
      </c>
      <c r="AU2810" s="10">
        <v>6470</v>
      </c>
      <c r="AV2810" s="10">
        <v>8573</v>
      </c>
      <c r="AW2810" s="10">
        <v>1208</v>
      </c>
      <c r="AX2810" s="10">
        <v>2866</v>
      </c>
      <c r="AY2810" s="10">
        <v>5700</v>
      </c>
      <c r="AZ2810" s="10">
        <v>2115</v>
      </c>
      <c r="BA2810" s="10">
        <v>9571</v>
      </c>
      <c r="BB2810" s="10">
        <v>6930</v>
      </c>
      <c r="BC2810" s="10">
        <v>6760</v>
      </c>
      <c r="BD2810" s="10">
        <v>841</v>
      </c>
      <c r="BE2810" s="10">
        <v>4449</v>
      </c>
      <c r="BF2810" s="10">
        <v>2465</v>
      </c>
      <c r="BG2810" s="10">
        <v>1950</v>
      </c>
      <c r="BH2810" s="10">
        <v>4422</v>
      </c>
      <c r="BI2810" s="10">
        <v>1768</v>
      </c>
      <c r="BJ2810" s="10">
        <v>7427</v>
      </c>
      <c r="BK2810" s="10">
        <v>4614</v>
      </c>
      <c r="BL2810" s="10">
        <v>9507</v>
      </c>
      <c r="BM2810" s="10">
        <v>4597</v>
      </c>
      <c r="BN2810" s="10">
        <v>3883</v>
      </c>
      <c r="BO2810" s="10">
        <v>4213</v>
      </c>
      <c r="BP2810" s="10">
        <v>3195</v>
      </c>
      <c r="BQ2810" s="10">
        <v>7300</v>
      </c>
      <c r="BR2810" s="10">
        <v>6303</v>
      </c>
      <c r="BS2810" s="10">
        <v>3474</v>
      </c>
      <c r="BT2810" s="10">
        <v>7174</v>
      </c>
      <c r="BU2810" s="10">
        <v>3764</v>
      </c>
      <c r="BV2810" s="10">
        <v>4769</v>
      </c>
      <c r="BW2810" s="10">
        <v>2813</v>
      </c>
      <c r="BX2810" s="10">
        <v>5000</v>
      </c>
      <c r="BY2810" s="10">
        <v>9828</v>
      </c>
      <c r="BZ2810" s="10">
        <v>1492</v>
      </c>
      <c r="CA2810" s="10">
        <v>5952</v>
      </c>
      <c r="CB2810" s="10">
        <v>239</v>
      </c>
      <c r="CC2810" s="10">
        <v>4240</v>
      </c>
      <c r="CD2810" s="10">
        <v>170</v>
      </c>
      <c r="CE2810" s="10">
        <v>3514</v>
      </c>
      <c r="CF2810" s="10">
        <v>9165</v>
      </c>
      <c r="CG2810" s="10">
        <v>9919</v>
      </c>
      <c r="CH2810" s="10">
        <v>6352</v>
      </c>
      <c r="CI2810" s="10">
        <v>1242</v>
      </c>
      <c r="CJ2810" s="10">
        <v>3249</v>
      </c>
      <c r="CK2810" s="10">
        <v>178</v>
      </c>
      <c r="CL2810" s="10">
        <v>2909</v>
      </c>
      <c r="CM2810" s="10">
        <v>7985</v>
      </c>
      <c r="CN2810" s="10">
        <v>7902</v>
      </c>
      <c r="CO2810" s="10">
        <v>5173</v>
      </c>
      <c r="CP2810" s="10">
        <v>6393</v>
      </c>
      <c r="CQ2810" s="10">
        <v>4154</v>
      </c>
      <c r="CR2810" s="10">
        <v>9573</v>
      </c>
      <c r="CS2810" s="10">
        <v>2434</v>
      </c>
      <c r="CT2810" s="10">
        <v>8337</v>
      </c>
      <c r="CU2810" s="10">
        <v>4569</v>
      </c>
      <c r="CV2810" s="10">
        <v>569</v>
      </c>
      <c r="CW2810" s="10">
        <v>1868</v>
      </c>
      <c r="CX2810" s="10">
        <v>6335</v>
      </c>
      <c r="CY2810" s="10">
        <v>6679</v>
      </c>
      <c r="CZ2810" s="10">
        <v>5171</v>
      </c>
      <c r="DA2810" s="10">
        <v>842</v>
      </c>
      <c r="DB2810" s="10">
        <v>5389</v>
      </c>
      <c r="DC2810" s="10">
        <v>6724</v>
      </c>
      <c r="DD2810" s="10">
        <v>4956</v>
      </c>
    </row>
    <row r="2811" spans="1:108" x14ac:dyDescent="0.25">
      <c r="H2811" s="11" t="s">
        <v>0</v>
      </c>
      <c r="I2811" s="12">
        <v>3.835852642536504</v>
      </c>
      <c r="J2811" s="12">
        <v>-5.3793130274617962</v>
      </c>
      <c r="K2811" s="12">
        <v>-1.9297715208493174</v>
      </c>
      <c r="L2811" s="12">
        <v>8.9998478568588673</v>
      </c>
      <c r="M2811" s="12">
        <v>-2.660616759330003</v>
      </c>
      <c r="N2811" s="12">
        <v>0.99530001847072191</v>
      </c>
      <c r="O2811" s="12">
        <v>0.35628213573093676</v>
      </c>
      <c r="P2811" s="12">
        <v>0.1657542550307968</v>
      </c>
      <c r="Q2811" s="12">
        <v>4.8569297845727348</v>
      </c>
      <c r="R2811" s="12">
        <v>0.52404672489269577</v>
      </c>
      <c r="S2811" s="12">
        <v>-0.51378145140175224</v>
      </c>
      <c r="T2811" s="12">
        <v>-2.6074337784520956</v>
      </c>
      <c r="U2811" s="12">
        <v>5.6837113607773047</v>
      </c>
      <c r="V2811" s="12">
        <v>3.9396446058177785</v>
      </c>
      <c r="W2811" s="12">
        <v>-1.1219951551281682</v>
      </c>
      <c r="X2811" s="12">
        <v>4.8455137708413671</v>
      </c>
      <c r="Y2811" s="12">
        <v>-1.172197217842446</v>
      </c>
      <c r="Z2811" s="12">
        <v>2.247872406703689</v>
      </c>
      <c r="AA2811" s="12">
        <v>-1.1901062368953736</v>
      </c>
      <c r="AB2811" s="12">
        <v>-3.8697415411557441</v>
      </c>
      <c r="AC2811" s="12">
        <v>1.8842981192936972</v>
      </c>
      <c r="AD2811" s="12">
        <v>-7.9861428084868944</v>
      </c>
      <c r="AE2811" s="12">
        <v>6.42318833451501</v>
      </c>
      <c r="AF2811" s="12">
        <v>-6.1599578605887215</v>
      </c>
      <c r="AG2811" s="12">
        <v>-0.43041437524615145</v>
      </c>
      <c r="AH2811" s="12">
        <v>-2.6891270079244691</v>
      </c>
      <c r="AI2811" s="12">
        <v>-10.954724009964584</v>
      </c>
      <c r="AJ2811" s="12">
        <v>2.9650429019889977</v>
      </c>
      <c r="AK2811" s="12">
        <v>-0.56720179933181913</v>
      </c>
      <c r="AL2811" s="12">
        <v>-1.4345571486733231</v>
      </c>
      <c r="AM2811" s="12">
        <v>-2.0635751550249419</v>
      </c>
      <c r="AN2811" s="12">
        <v>-1.8805674452628927</v>
      </c>
      <c r="AO2811" s="12">
        <v>-0.99353105838786659</v>
      </c>
      <c r="AP2811" s="12">
        <v>-6.3181848912130061</v>
      </c>
      <c r="AQ2811" s="12">
        <v>-1.4866685723516235</v>
      </c>
      <c r="AR2811" s="12">
        <v>1.7362232211151718</v>
      </c>
      <c r="AS2811" s="12">
        <v>4.7264620504140895</v>
      </c>
      <c r="AT2811" s="12">
        <v>2.5413747336369665</v>
      </c>
      <c r="AU2811" s="12">
        <v>-6.3109451244780406</v>
      </c>
      <c r="AV2811" s="12">
        <v>5.2634250247456347</v>
      </c>
      <c r="AW2811" s="12">
        <v>-0.8363885382026286</v>
      </c>
      <c r="AX2811" s="12">
        <v>-2.2336542661115559</v>
      </c>
      <c r="AY2811" s="12">
        <v>-1.5046664251930393</v>
      </c>
      <c r="AZ2811" s="12">
        <v>7.0494137735296379E-3</v>
      </c>
      <c r="BA2811" s="12">
        <v>2.4617699494596614</v>
      </c>
      <c r="BB2811" s="12">
        <v>-3.6304046538949093</v>
      </c>
      <c r="BC2811" s="12">
        <v>8.2378178381950491</v>
      </c>
      <c r="BD2811" s="12">
        <v>-4.6585115226784506</v>
      </c>
      <c r="BE2811" s="12">
        <v>2.5566816593506463</v>
      </c>
      <c r="BF2811" s="12">
        <v>2.9821220213055994</v>
      </c>
      <c r="BG2811" s="12">
        <v>-3.8344915829012532E-2</v>
      </c>
      <c r="BH2811" s="12">
        <v>-2.3004343472558366</v>
      </c>
      <c r="BI2811" s="12">
        <v>-10.802662796631088</v>
      </c>
      <c r="BJ2811" s="12">
        <v>7.3008925163894567</v>
      </c>
      <c r="BK2811" s="12">
        <v>-4.6084675819159857</v>
      </c>
      <c r="BL2811" s="12">
        <v>-0.88431554946786062</v>
      </c>
      <c r="BM2811" s="12">
        <v>-3.1455106471109207</v>
      </c>
      <c r="BN2811" s="12">
        <v>0.81218245262651656</v>
      </c>
      <c r="BO2811" s="12">
        <v>3.8103255413288144</v>
      </c>
      <c r="BP2811" s="12">
        <v>-4.0450342661912222</v>
      </c>
      <c r="BQ2811" s="12">
        <v>1.959313059035229</v>
      </c>
      <c r="BR2811" s="12">
        <v>3.0151134372878414</v>
      </c>
      <c r="BS2811" s="12">
        <v>11.547457778814296</v>
      </c>
      <c r="BT2811" s="12">
        <v>3.716106397097374</v>
      </c>
      <c r="BU2811" s="12">
        <v>4.5511387708595654</v>
      </c>
      <c r="BV2811" s="12">
        <v>-0.74706212266199645</v>
      </c>
      <c r="BW2811" s="12">
        <v>2.9309265798332484</v>
      </c>
      <c r="BX2811" s="12">
        <v>-10.758842040122367</v>
      </c>
      <c r="BY2811" s="12">
        <v>-1.3084812042369727</v>
      </c>
      <c r="BZ2811" s="12">
        <v>-9.2387068421530554</v>
      </c>
      <c r="CA2811" s="12">
        <v>5.0651429434410424</v>
      </c>
      <c r="CB2811" s="12">
        <v>7.0159216895712788</v>
      </c>
      <c r="CC2811" s="12">
        <v>3.4672193616836182</v>
      </c>
      <c r="CD2811" s="12">
        <v>0.18566958647281775</v>
      </c>
      <c r="CE2811" s="12">
        <v>-6.434053980211214</v>
      </c>
      <c r="CF2811" s="12">
        <v>-7.8821394358793402</v>
      </c>
      <c r="CG2811" s="12">
        <v>-3.7985478145078408</v>
      </c>
      <c r="CH2811" s="12">
        <v>2.6085214232754588</v>
      </c>
      <c r="CI2811" s="12">
        <v>-4.1337591300399144</v>
      </c>
      <c r="CJ2811" s="12">
        <v>-0.54164022831876713</v>
      </c>
      <c r="CK2811" s="12">
        <v>-2.3738158094366089</v>
      </c>
      <c r="CL2811" s="12">
        <v>-2.3579310272150029</v>
      </c>
      <c r="CM2811" s="12">
        <v>9.8755899484415917</v>
      </c>
      <c r="CN2811" s="12">
        <v>5.0826200041233509</v>
      </c>
      <c r="CO2811" s="12">
        <v>-0.89110829219287424</v>
      </c>
      <c r="CP2811" s="12">
        <v>-0.37101613864358368</v>
      </c>
      <c r="CQ2811" s="12">
        <v>-1.7161907027343235</v>
      </c>
      <c r="CR2811" s="12">
        <v>-3.9064762975259826</v>
      </c>
      <c r="CS2811" s="12">
        <v>-2.5588046948504042</v>
      </c>
      <c r="CT2811" s="12">
        <v>-12.789885366598551</v>
      </c>
      <c r="CU2811" s="12">
        <v>6.311764875875042</v>
      </c>
      <c r="CV2811" s="12">
        <v>-6.388772088919894</v>
      </c>
      <c r="CW2811" s="12">
        <v>-12.613223228744816</v>
      </c>
      <c r="CX2811" s="12">
        <v>1.6079874887026069</v>
      </c>
      <c r="CY2811" s="12">
        <v>-5.9970387142302881</v>
      </c>
      <c r="CZ2811" s="12">
        <v>-0.45776825297304258</v>
      </c>
      <c r="DA2811" s="12">
        <v>-7.3820065842443903</v>
      </c>
      <c r="DB2811" s="12">
        <v>0.43081500822737434</v>
      </c>
      <c r="DC2811" s="12">
        <v>5.5154403627410939</v>
      </c>
      <c r="DD2811" s="12">
        <v>6.5160110308807102</v>
      </c>
    </row>
    <row r="2812" spans="1:108" x14ac:dyDescent="0.25">
      <c r="H2812" s="11" t="s">
        <v>2</v>
      </c>
      <c r="I2812" s="12">
        <v>18.790088332411607</v>
      </c>
      <c r="J2812" s="12">
        <v>3.8613133679232914E-2</v>
      </c>
      <c r="K2812" s="12">
        <v>7.5643171203814861</v>
      </c>
      <c r="L2812" s="12">
        <v>29.404511851481505</v>
      </c>
      <c r="M2812" s="12">
        <v>5.6012697200408885</v>
      </c>
      <c r="N2812" s="12">
        <v>10.466117437209626</v>
      </c>
      <c r="O2812" s="12">
        <v>10.163228170740158</v>
      </c>
      <c r="P2812" s="12">
        <v>11.064729361564085</v>
      </c>
      <c r="Q2812" s="12">
        <v>18.616558273863834</v>
      </c>
      <c r="R2812" s="12">
        <v>10.362896149558829</v>
      </c>
      <c r="S2812" s="12">
        <v>9.5483526385493747</v>
      </c>
      <c r="T2812" s="12">
        <v>6.0568699024838644</v>
      </c>
      <c r="U2812" s="12">
        <v>21.696019697538144</v>
      </c>
      <c r="V2812" s="12">
        <v>18.354237164588774</v>
      </c>
      <c r="W2812" s="12">
        <v>7.6986914354570573</v>
      </c>
      <c r="X2812" s="12">
        <v>20.310997605501147</v>
      </c>
      <c r="Y2812" s="12">
        <v>10.685884138149429</v>
      </c>
      <c r="Z2812" s="12">
        <v>13.699493864705909</v>
      </c>
      <c r="AA2812" s="12">
        <v>8.8458244514693245</v>
      </c>
      <c r="AB2812" s="12">
        <v>1.410761071151581</v>
      </c>
      <c r="AC2812" s="12">
        <v>13.304326445594196</v>
      </c>
      <c r="AD2812" s="12">
        <v>-4.5339237701441037</v>
      </c>
      <c r="AE2812" s="12">
        <v>22.440276679260005</v>
      </c>
      <c r="AF2812" s="12">
        <v>-1.3861476560698855</v>
      </c>
      <c r="AG2812" s="12">
        <v>9.5156482152776292</v>
      </c>
      <c r="AH2812" s="12">
        <v>4.6127993649600239</v>
      </c>
      <c r="AI2812" s="12">
        <v>-10.816907624209939</v>
      </c>
      <c r="AJ2812" s="12">
        <v>15.623436458108426</v>
      </c>
      <c r="AK2812" s="12">
        <v>8.8084131121803058</v>
      </c>
      <c r="AL2812" s="12">
        <v>7.7457191183298182</v>
      </c>
      <c r="AM2812" s="12">
        <v>5.7628913784572458</v>
      </c>
      <c r="AN2812" s="12">
        <v>6.3948788022680567</v>
      </c>
      <c r="AO2812" s="12">
        <v>8.1238305430842956</v>
      </c>
      <c r="AP2812" s="12">
        <v>-1.1269309678928012</v>
      </c>
      <c r="AQ2812" s="12">
        <v>7.1812193378356284</v>
      </c>
      <c r="AR2812" s="12">
        <v>12.988857007190031</v>
      </c>
      <c r="AS2812" s="12">
        <v>18.378627815843736</v>
      </c>
      <c r="AT2812" s="12">
        <v>15.213661684196047</v>
      </c>
      <c r="AU2812" s="12">
        <v>-2.0186110126505143</v>
      </c>
      <c r="AV2812" s="12">
        <v>21.04904516549238</v>
      </c>
      <c r="AW2812" s="12">
        <v>7.7693664123568285</v>
      </c>
      <c r="AX2812" s="12">
        <v>5.1824470513278822</v>
      </c>
      <c r="AY2812" s="12">
        <v>7.7264698856854048</v>
      </c>
      <c r="AZ2812" s="12">
        <v>10.3176277296457</v>
      </c>
      <c r="BA2812" s="12">
        <v>13.556071598511195</v>
      </c>
      <c r="BB2812" s="12">
        <v>4.0262845996519747</v>
      </c>
      <c r="BC2812" s="12">
        <v>26.929858225494392</v>
      </c>
      <c r="BD2812" s="12">
        <v>1.0051917519794005</v>
      </c>
      <c r="BE2812" s="12">
        <v>16.810506053631137</v>
      </c>
      <c r="BF2812" s="12">
        <v>18.166754105959729</v>
      </c>
      <c r="BG2812" s="12">
        <v>10.751776991522387</v>
      </c>
      <c r="BH2812" s="12">
        <v>6.6800374582584094</v>
      </c>
      <c r="BI2812" s="12">
        <v>-12.34841351019451</v>
      </c>
      <c r="BJ2812" s="12">
        <v>24.145521267259184</v>
      </c>
      <c r="BK2812" s="12">
        <v>1.8777676849526408</v>
      </c>
      <c r="BL2812" s="12">
        <v>10.155808627212146</v>
      </c>
      <c r="BM2812" s="12">
        <v>3.6951702507765809</v>
      </c>
      <c r="BN2812" s="12">
        <v>11.592212892833404</v>
      </c>
      <c r="BO2812" s="12">
        <v>16.235238519689002</v>
      </c>
      <c r="BP2812" s="12">
        <v>2.3866698762587562</v>
      </c>
      <c r="BQ2812" s="12">
        <v>13.548602549359133</v>
      </c>
      <c r="BR2812" s="12">
        <v>16.991123731928571</v>
      </c>
      <c r="BS2812" s="12">
        <v>32.956711949281988</v>
      </c>
      <c r="BT2812" s="12">
        <v>16.977806484052149</v>
      </c>
      <c r="BU2812" s="12">
        <v>20.133994891878718</v>
      </c>
      <c r="BV2812" s="12">
        <v>7.9424039375185211</v>
      </c>
      <c r="BW2812" s="12">
        <v>15.658498706048587</v>
      </c>
      <c r="BX2812" s="12">
        <v>-11.6925800217277</v>
      </c>
      <c r="BY2812" s="12">
        <v>7.9676199268834109</v>
      </c>
      <c r="BZ2812" s="12">
        <v>-8.2842784054041712</v>
      </c>
      <c r="CA2812" s="12">
        <v>21.372117052414087</v>
      </c>
      <c r="CB2812" s="12">
        <v>24.616890180627308</v>
      </c>
      <c r="CC2812" s="12">
        <v>17.713399556771549</v>
      </c>
      <c r="CD2812" s="12">
        <v>11.500199119197637</v>
      </c>
      <c r="CE2812" s="12">
        <v>-1.3977449176462315</v>
      </c>
      <c r="CF2812" s="12">
        <v>-6.2130597778433163</v>
      </c>
      <c r="CG2812" s="12">
        <v>1.1737841145194816</v>
      </c>
      <c r="CH2812" s="12">
        <v>14.44341824968514</v>
      </c>
      <c r="CI2812" s="12">
        <v>0.74016870615436714</v>
      </c>
      <c r="CJ2812" s="12">
        <v>9.7779084359250987</v>
      </c>
      <c r="CK2812" s="12">
        <v>6.8572972942941135</v>
      </c>
      <c r="CL2812" s="12">
        <v>5.8941005394492025</v>
      </c>
      <c r="CM2812" s="12">
        <v>29.45719025605144</v>
      </c>
      <c r="CN2812" s="12">
        <v>19.820999316328077</v>
      </c>
      <c r="CO2812" s="12">
        <v>9.7756573148817587</v>
      </c>
      <c r="CP2812" s="12">
        <v>10.651430663086487</v>
      </c>
      <c r="CQ2812" s="12">
        <v>6.952223025257128</v>
      </c>
      <c r="CR2812" s="12">
        <v>0.6809462009546976</v>
      </c>
      <c r="CS2812" s="12">
        <v>5.3532189097442231</v>
      </c>
      <c r="CT2812" s="12">
        <v>-15.436871227562063</v>
      </c>
      <c r="CU2812" s="12">
        <v>23.09245366237192</v>
      </c>
      <c r="CV2812" s="12">
        <v>-3.0789347760791199</v>
      </c>
      <c r="CW2812" s="12">
        <v>-17.434233445256389</v>
      </c>
      <c r="CX2812" s="12">
        <v>14.38591501867514</v>
      </c>
      <c r="CY2812" s="12">
        <v>-1.8730588140709628</v>
      </c>
      <c r="CZ2812" s="12">
        <v>8.1506479583471627</v>
      </c>
      <c r="DA2812" s="12">
        <v>-3.8808278456755847</v>
      </c>
      <c r="DB2812" s="12">
        <v>11.258309150390392</v>
      </c>
      <c r="DC2812" s="12">
        <v>19.378080242295688</v>
      </c>
      <c r="DD2812" s="12">
        <v>22.938773159818691</v>
      </c>
    </row>
    <row r="2813" spans="1:108" x14ac:dyDescent="0.25">
      <c r="A2813" s="2">
        <v>938</v>
      </c>
      <c r="B2813" s="8">
        <f t="shared" ref="B2813" ca="1" si="4629">_xlfn.COVARIANCE.P(OFFSET(I2814,0,0,1,20),OFFSET(I2815,0,0,1,20))/_xlfn.VAR.P(OFFSET(I2814,0,0,1,20))</f>
        <v>1.9879275848781166</v>
      </c>
      <c r="C2813" s="8">
        <f t="shared" ref="C2813" ca="1" si="4630">_xlfn.COVARIANCE.P(OFFSET(I2814,0,0,1,50),OFFSET(I2815,0,0,1,50))/_xlfn.VAR.P(OFFSET(I2814,0,0,1,50))</f>
        <v>2.0036282508525569</v>
      </c>
      <c r="D2813" s="8">
        <f t="shared" ref="D2813" ca="1" si="4631">_xlfn.COVARIANCE.P(OFFSET(I2814,0,0,1,100),OFFSET(I2815,0,0,1,100))/_xlfn.VAR.P(OFFSET(I2814,0,0,1,100))</f>
        <v>2.004240884917154</v>
      </c>
      <c r="E2813" s="8">
        <f t="shared" ref="E2813" ca="1" si="4632">AVERAGE(OFFSET(I2815,0,0,1,20))-AVERAGE(OFFSET(I2814,0,0,1,20))*B2813</f>
        <v>10.159910484207373</v>
      </c>
      <c r="F2813" s="8">
        <f t="shared" ref="F2813" ca="1" si="4633">AVERAGE(OFFSET(I2815,0,0,1,50))-AVERAGE(OFFSET(I2814,0,0,1,50))*C2813</f>
        <v>9.9301621365538821</v>
      </c>
      <c r="G2813" s="8">
        <f t="shared" ref="G2813" ca="1" si="4634">AVERAGE(OFFSET(I2815,0,0,1,100))-AVERAGE(OFFSET(I2814,0,0,1,100))*D2813</f>
        <v>10.049011795956954</v>
      </c>
      <c r="H2813" s="9" t="s">
        <v>29</v>
      </c>
      <c r="I2813" s="10">
        <v>5684</v>
      </c>
      <c r="J2813" s="10">
        <v>6090</v>
      </c>
      <c r="K2813" s="10">
        <v>5007</v>
      </c>
      <c r="L2813" s="10">
        <v>1576</v>
      </c>
      <c r="M2813" s="10">
        <v>9983</v>
      </c>
      <c r="N2813" s="10">
        <v>8603</v>
      </c>
      <c r="O2813" s="10">
        <v>4548</v>
      </c>
      <c r="P2813" s="10">
        <v>2035</v>
      </c>
      <c r="Q2813" s="10">
        <v>3930</v>
      </c>
      <c r="R2813" s="10">
        <v>4895</v>
      </c>
      <c r="S2813" s="10">
        <v>8398</v>
      </c>
      <c r="T2813" s="10">
        <v>3603</v>
      </c>
      <c r="U2813" s="10">
        <v>5099</v>
      </c>
      <c r="V2813" s="10">
        <v>1649</v>
      </c>
      <c r="W2813" s="10">
        <v>844</v>
      </c>
      <c r="X2813" s="10">
        <v>6970</v>
      </c>
      <c r="Y2813" s="10">
        <v>5752</v>
      </c>
      <c r="Z2813" s="10">
        <v>8886</v>
      </c>
      <c r="AA2813" s="10">
        <v>2823</v>
      </c>
      <c r="AB2813" s="10">
        <v>1150</v>
      </c>
      <c r="AC2813" s="10">
        <v>273</v>
      </c>
      <c r="AD2813" s="10">
        <v>6440</v>
      </c>
      <c r="AE2813" s="10">
        <v>4457</v>
      </c>
      <c r="AF2813" s="10">
        <v>3266</v>
      </c>
      <c r="AG2813" s="10">
        <v>9467</v>
      </c>
      <c r="AH2813" s="10">
        <v>786</v>
      </c>
      <c r="AI2813" s="10">
        <v>1553</v>
      </c>
      <c r="AJ2813" s="10">
        <v>5851</v>
      </c>
      <c r="AK2813" s="10">
        <v>4577</v>
      </c>
      <c r="AL2813" s="10">
        <v>3260</v>
      </c>
      <c r="AM2813" s="10">
        <v>8669</v>
      </c>
      <c r="AN2813" s="10">
        <v>7936</v>
      </c>
      <c r="AO2813" s="10">
        <v>3326</v>
      </c>
      <c r="AP2813" s="10">
        <v>2198</v>
      </c>
      <c r="AQ2813" s="10">
        <v>1886</v>
      </c>
      <c r="AR2813" s="10">
        <v>3733</v>
      </c>
      <c r="AS2813" s="10">
        <v>8076</v>
      </c>
      <c r="AT2813" s="10">
        <v>5292</v>
      </c>
      <c r="AU2813" s="10">
        <v>9665</v>
      </c>
      <c r="AV2813" s="10">
        <v>9436</v>
      </c>
      <c r="AW2813" s="10">
        <v>2470</v>
      </c>
      <c r="AX2813" s="10">
        <v>4333</v>
      </c>
      <c r="AY2813" s="10">
        <v>4436</v>
      </c>
      <c r="AZ2813" s="10">
        <v>3863</v>
      </c>
      <c r="BA2813" s="10">
        <v>68</v>
      </c>
      <c r="BB2813" s="10">
        <v>2645</v>
      </c>
      <c r="BC2813" s="10">
        <v>2218</v>
      </c>
      <c r="BD2813" s="10">
        <v>8911</v>
      </c>
      <c r="BE2813" s="10">
        <v>8636</v>
      </c>
      <c r="BF2813" s="10">
        <v>1695</v>
      </c>
      <c r="BG2813" s="10">
        <v>949</v>
      </c>
      <c r="BH2813" s="10">
        <v>6246</v>
      </c>
      <c r="BI2813" s="10">
        <v>4666</v>
      </c>
      <c r="BJ2813" s="10">
        <v>3533</v>
      </c>
      <c r="BK2813" s="10">
        <v>4639</v>
      </c>
      <c r="BL2813" s="10">
        <v>5883</v>
      </c>
      <c r="BM2813" s="10">
        <v>6150</v>
      </c>
      <c r="BN2813" s="10">
        <v>9343</v>
      </c>
      <c r="BO2813" s="10">
        <v>3487</v>
      </c>
      <c r="BP2813" s="10">
        <v>6884</v>
      </c>
      <c r="BQ2813" s="10">
        <v>193</v>
      </c>
      <c r="BR2813" s="10">
        <v>6592</v>
      </c>
      <c r="BS2813" s="10">
        <v>1483</v>
      </c>
      <c r="BT2813" s="10">
        <v>7611</v>
      </c>
      <c r="BU2813" s="10">
        <v>1529</v>
      </c>
      <c r="BV2813" s="10">
        <v>6335</v>
      </c>
      <c r="BW2813" s="10">
        <v>3904</v>
      </c>
      <c r="BX2813" s="10">
        <v>3342</v>
      </c>
      <c r="BY2813" s="10">
        <v>395</v>
      </c>
      <c r="BZ2813" s="10">
        <v>9866</v>
      </c>
      <c r="CA2813" s="10">
        <v>8981</v>
      </c>
      <c r="CB2813" s="10">
        <v>8116</v>
      </c>
      <c r="CC2813" s="10">
        <v>3091</v>
      </c>
      <c r="CD2813" s="10">
        <v>1934</v>
      </c>
      <c r="CE2813" s="10">
        <v>240</v>
      </c>
      <c r="CF2813" s="10">
        <v>7392</v>
      </c>
      <c r="CG2813" s="10">
        <v>6810</v>
      </c>
      <c r="CH2813" s="10">
        <v>4685</v>
      </c>
      <c r="CI2813" s="10">
        <v>7390</v>
      </c>
      <c r="CJ2813" s="10">
        <v>6072</v>
      </c>
      <c r="CK2813" s="10">
        <v>6302</v>
      </c>
      <c r="CL2813" s="10">
        <v>5181</v>
      </c>
      <c r="CM2813" s="10">
        <v>7537</v>
      </c>
      <c r="CN2813" s="10">
        <v>9052</v>
      </c>
      <c r="CO2813" s="10">
        <v>1992</v>
      </c>
      <c r="CP2813" s="10">
        <v>5</v>
      </c>
      <c r="CQ2813" s="10">
        <v>4311</v>
      </c>
      <c r="CR2813" s="10">
        <v>4590</v>
      </c>
      <c r="CS2813" s="10">
        <v>1579</v>
      </c>
      <c r="CT2813" s="10">
        <v>8866</v>
      </c>
      <c r="CU2813" s="10">
        <v>1882</v>
      </c>
      <c r="CV2813" s="10">
        <v>7841</v>
      </c>
      <c r="CW2813" s="10">
        <v>8767</v>
      </c>
      <c r="CX2813" s="10">
        <v>7952</v>
      </c>
      <c r="CY2813" s="10">
        <v>641</v>
      </c>
      <c r="CZ2813" s="10">
        <v>8731</v>
      </c>
      <c r="DA2813" s="10">
        <v>7530</v>
      </c>
      <c r="DB2813" s="10">
        <v>4762</v>
      </c>
      <c r="DC2813" s="10">
        <v>5262</v>
      </c>
      <c r="DD2813" s="10">
        <v>600</v>
      </c>
    </row>
    <row r="2814" spans="1:108" x14ac:dyDescent="0.25">
      <c r="H2814" s="11" t="s">
        <v>0</v>
      </c>
      <c r="I2814" s="12">
        <v>9.4677056164662421</v>
      </c>
      <c r="J2814" s="12">
        <v>-2.2669265725912662</v>
      </c>
      <c r="K2814" s="12">
        <v>-6.8066195369519455</v>
      </c>
      <c r="L2814" s="12">
        <v>-2.8536180202531609</v>
      </c>
      <c r="M2814" s="12">
        <v>0.11932564803147469</v>
      </c>
      <c r="N2814" s="12">
        <v>10.910377092628114</v>
      </c>
      <c r="O2814" s="12">
        <v>-1.6569705840980147</v>
      </c>
      <c r="P2814" s="12">
        <v>-8.9974954557752724</v>
      </c>
      <c r="Q2814" s="12">
        <v>-1.0367989483578446</v>
      </c>
      <c r="R2814" s="12">
        <v>3.1718580344918683</v>
      </c>
      <c r="S2814" s="12">
        <v>4.2317163690680202</v>
      </c>
      <c r="T2814" s="12">
        <v>8.7357903584766365</v>
      </c>
      <c r="U2814" s="12">
        <v>14.160884709401477</v>
      </c>
      <c r="V2814" s="12">
        <v>3.2611506344617238</v>
      </c>
      <c r="W2814" s="12">
        <v>-6.9030497729319675</v>
      </c>
      <c r="X2814" s="12">
        <v>1.3780039016151924</v>
      </c>
      <c r="Y2814" s="12">
        <v>3.787414492372581</v>
      </c>
      <c r="Z2814" s="12">
        <v>-2.693411000394716</v>
      </c>
      <c r="AA2814" s="12">
        <v>4.9206584018916901</v>
      </c>
      <c r="AB2814" s="12">
        <v>-1.5233801875579118</v>
      </c>
      <c r="AC2814" s="12">
        <v>1.3543374546232267</v>
      </c>
      <c r="AD2814" s="12">
        <v>2.4849880626635237</v>
      </c>
      <c r="AE2814" s="12">
        <v>-1.0464680460723814</v>
      </c>
      <c r="AF2814" s="12">
        <v>9.005990790805761</v>
      </c>
      <c r="AG2814" s="12">
        <v>-2.4636152838965346</v>
      </c>
      <c r="AH2814" s="12">
        <v>1.829361804055152</v>
      </c>
      <c r="AI2814" s="12">
        <v>-5.0075500184629318</v>
      </c>
      <c r="AJ2814" s="12">
        <v>3.7688864268588067</v>
      </c>
      <c r="AK2814" s="12">
        <v>2.3144182819857657</v>
      </c>
      <c r="AL2814" s="12">
        <v>3.6193025447869638</v>
      </c>
      <c r="AM2814" s="12">
        <v>0.49924503762405881</v>
      </c>
      <c r="AN2814" s="12">
        <v>3.8986522256811975</v>
      </c>
      <c r="AO2814" s="12">
        <v>5.0132942941387668</v>
      </c>
      <c r="AP2814" s="12">
        <v>-0.53811440845972525</v>
      </c>
      <c r="AQ2814" s="12">
        <v>0.10662937196677146</v>
      </c>
      <c r="AR2814" s="12">
        <v>-3.357480326390156</v>
      </c>
      <c r="AS2814" s="12">
        <v>7.2509754294184656</v>
      </c>
      <c r="AT2814" s="12">
        <v>3.1470229150699418</v>
      </c>
      <c r="AU2814" s="12">
        <v>1.4137068117942047</v>
      </c>
      <c r="AV2814" s="12">
        <v>-5.1411104745181078</v>
      </c>
      <c r="AW2814" s="12">
        <v>-2.9066614464852942</v>
      </c>
      <c r="AX2814" s="12">
        <v>-9.5877056568945314</v>
      </c>
      <c r="AY2814" s="12">
        <v>4.5552655687815538</v>
      </c>
      <c r="AZ2814" s="12">
        <v>-1.4731203896622627</v>
      </c>
      <c r="BA2814" s="12">
        <v>7.5352347348894106</v>
      </c>
      <c r="BB2814" s="12">
        <v>-0.59004214357310525</v>
      </c>
      <c r="BC2814" s="12">
        <v>-2.4035688873011978</v>
      </c>
      <c r="BD2814" s="12">
        <v>-6.399342917927175</v>
      </c>
      <c r="BE2814" s="12">
        <v>3.0193090291045928</v>
      </c>
      <c r="BF2814" s="12">
        <v>2.9295993568795704</v>
      </c>
      <c r="BG2814" s="12">
        <v>3.3653736569179431</v>
      </c>
      <c r="BH2814" s="12">
        <v>2.7534506002370285</v>
      </c>
      <c r="BI2814" s="12">
        <v>-9.3454506852715031</v>
      </c>
      <c r="BJ2814" s="12">
        <v>2.6161989233888066</v>
      </c>
      <c r="BK2814" s="12">
        <v>-9.2828702198046038</v>
      </c>
      <c r="BL2814" s="12">
        <v>-4.0748287260806473</v>
      </c>
      <c r="BM2814" s="12">
        <v>-2.0336638771952176</v>
      </c>
      <c r="BN2814" s="12">
        <v>6.021005523289757</v>
      </c>
      <c r="BO2814" s="12">
        <v>8.1430505909263946</v>
      </c>
      <c r="BP2814" s="12">
        <v>2.5810190704006688</v>
      </c>
      <c r="BQ2814" s="12">
        <v>5.0551563253530416</v>
      </c>
      <c r="BR2814" s="12">
        <v>0.49081762952786445</v>
      </c>
      <c r="BS2814" s="12">
        <v>1.0194575110227917</v>
      </c>
      <c r="BT2814" s="12">
        <v>1.8185133783707308</v>
      </c>
      <c r="BU2814" s="12">
        <v>-3.5944266804165919</v>
      </c>
      <c r="BV2814" s="12">
        <v>1.6079874887026069</v>
      </c>
      <c r="BW2814" s="12">
        <v>-1.1140524211030614</v>
      </c>
      <c r="BX2814" s="12">
        <v>-2.5453613272879414</v>
      </c>
      <c r="BY2814" s="12">
        <v>3.0156657354513063</v>
      </c>
      <c r="BZ2814" s="12">
        <v>-1.3157891330519369</v>
      </c>
      <c r="CA2814" s="12">
        <v>-0.27789158962971799</v>
      </c>
      <c r="CB2814" s="12">
        <v>0.61212264782807213</v>
      </c>
      <c r="CC2814" s="12">
        <v>0.2432281951454526</v>
      </c>
      <c r="CD2814" s="12">
        <v>11.454193329416197</v>
      </c>
      <c r="CE2814" s="12">
        <v>2.0403282516693562</v>
      </c>
      <c r="CF2814" s="12">
        <v>-6.7238133417819324</v>
      </c>
      <c r="CG2814" s="12">
        <v>-6.3259207129357362</v>
      </c>
      <c r="CH2814" s="12">
        <v>3.331170263252238</v>
      </c>
      <c r="CI2814" s="12">
        <v>1.3091329643444012</v>
      </c>
      <c r="CJ2814" s="12">
        <v>0.19769465439340667</v>
      </c>
      <c r="CK2814" s="12">
        <v>0.28253902336942954</v>
      </c>
      <c r="CL2814" s="12">
        <v>-6.3105143654253704</v>
      </c>
      <c r="CM2814" s="12">
        <v>3.0520524626790757</v>
      </c>
      <c r="CN2814" s="12">
        <v>-3.4135304608344033</v>
      </c>
      <c r="CO2814" s="12">
        <v>0.19170684786362788</v>
      </c>
      <c r="CP2814" s="12">
        <v>7.805898790542388</v>
      </c>
      <c r="CQ2814" s="12">
        <v>-0.43622591958409784</v>
      </c>
      <c r="CR2814" s="12">
        <v>1.5334682000503019</v>
      </c>
      <c r="CS2814" s="12">
        <v>-0.97108829351315551</v>
      </c>
      <c r="CT2814" s="12">
        <v>-4.6190831177892964</v>
      </c>
      <c r="CU2814" s="12">
        <v>5.3160993754650949</v>
      </c>
      <c r="CV2814" s="12">
        <v>-5.6965093660430446</v>
      </c>
      <c r="CW2814" s="12">
        <v>2.4408484783139888</v>
      </c>
      <c r="CX2814" s="12">
        <v>-0.80321549040029039</v>
      </c>
      <c r="CY2814" s="12">
        <v>-13.239768180882425</v>
      </c>
      <c r="CZ2814" s="12">
        <v>4.2932155491961659</v>
      </c>
      <c r="DA2814" s="12">
        <v>-1.9213400780499745</v>
      </c>
      <c r="DB2814" s="12">
        <v>0.86042424007803275</v>
      </c>
      <c r="DC2814" s="12">
        <v>0.18019950959835407</v>
      </c>
      <c r="DD2814" s="12">
        <v>5.5503578438690395</v>
      </c>
    </row>
    <row r="2815" spans="1:108" x14ac:dyDescent="0.25">
      <c r="H2815" s="11" t="s">
        <v>2</v>
      </c>
      <c r="I2815" s="12">
        <v>29.612487636041159</v>
      </c>
      <c r="J2815" s="12">
        <v>5.5514672804072385</v>
      </c>
      <c r="K2815" s="12">
        <v>-4.0306105209356531</v>
      </c>
      <c r="L2815" s="12">
        <v>4.9599133900073058</v>
      </c>
      <c r="M2815" s="12">
        <v>9.624545734896369</v>
      </c>
      <c r="N2815" s="12">
        <v>31.637724795668849</v>
      </c>
      <c r="O2815" s="12">
        <v>6.2994282652001665</v>
      </c>
      <c r="P2815" s="12">
        <v>-7.8980989471138532</v>
      </c>
      <c r="Q2815" s="12">
        <v>8.6936323608492394</v>
      </c>
      <c r="R2815" s="12">
        <v>16.055649559218995</v>
      </c>
      <c r="S2815" s="12">
        <v>17.055555964759282</v>
      </c>
      <c r="T2815" s="12">
        <v>26.899018849978294</v>
      </c>
      <c r="U2815" s="12">
        <v>39.513436147456723</v>
      </c>
      <c r="V2815" s="12">
        <v>17.498100333581924</v>
      </c>
      <c r="W2815" s="12">
        <v>-3.2460347333774413</v>
      </c>
      <c r="X2815" s="12">
        <v>12.977820624276159</v>
      </c>
      <c r="Y2815" s="12">
        <v>16.010267731652998</v>
      </c>
      <c r="Z2815" s="12">
        <v>6.1471138321174612</v>
      </c>
      <c r="AA2815" s="12">
        <v>19.703916384687432</v>
      </c>
      <c r="AB2815" s="12">
        <v>8.5910964889782928</v>
      </c>
      <c r="AC2815" s="12">
        <v>11.202974174239822</v>
      </c>
      <c r="AD2815" s="12">
        <v>15.449798172306444</v>
      </c>
      <c r="AE2815" s="12">
        <v>8.0005735721900422</v>
      </c>
      <c r="AF2815" s="12">
        <v>28.026398919402563</v>
      </c>
      <c r="AG2815" s="12">
        <v>5.5262502908814133</v>
      </c>
      <c r="AH2815" s="12">
        <v>12.566229004474907</v>
      </c>
      <c r="AI2815" s="12">
        <v>0.55549659689191755</v>
      </c>
      <c r="AJ2815" s="12">
        <v>18.301328179584445</v>
      </c>
      <c r="AK2815" s="12">
        <v>13.11000536393809</v>
      </c>
      <c r="AL2815" s="12">
        <v>16.44770919399577</v>
      </c>
      <c r="AM2815" s="12">
        <v>9.6564906445578043</v>
      </c>
      <c r="AN2815" s="12">
        <v>17.636168637127149</v>
      </c>
      <c r="AO2815" s="12">
        <v>21.134560089940287</v>
      </c>
      <c r="AP2815" s="12">
        <v>10.022257985085403</v>
      </c>
      <c r="AQ2815" s="12">
        <v>9.4172554286878185</v>
      </c>
      <c r="AR2815" s="12">
        <v>4.9489469224595055</v>
      </c>
      <c r="AS2815" s="12">
        <v>24.00491742581001</v>
      </c>
      <c r="AT2815" s="12">
        <v>15.038538389331316</v>
      </c>
      <c r="AU2815" s="12">
        <v>11.418115349449019</v>
      </c>
      <c r="AV2815" s="12">
        <v>-0.16025445629755944</v>
      </c>
      <c r="AW2815" s="12">
        <v>2.059632278125298</v>
      </c>
      <c r="AX2815" s="12">
        <v>-8.2984946520345773</v>
      </c>
      <c r="AY2815" s="12">
        <v>19.740629941621659</v>
      </c>
      <c r="AZ2815" s="12">
        <v>6.8742109221497234</v>
      </c>
      <c r="BA2815" s="12">
        <v>25.509447639862636</v>
      </c>
      <c r="BB2815" s="12">
        <v>8.3918700986184263</v>
      </c>
      <c r="BC2815" s="12">
        <v>4.6925716838831075</v>
      </c>
      <c r="BD2815" s="12">
        <v>-5.4659071954491285</v>
      </c>
      <c r="BE2815" s="12">
        <v>16.901341722042439</v>
      </c>
      <c r="BF2815" s="12">
        <v>16.808256738177938</v>
      </c>
      <c r="BG2815" s="12">
        <v>17.287746531755097</v>
      </c>
      <c r="BH2815" s="12">
        <v>15.965363363105842</v>
      </c>
      <c r="BI2815" s="12">
        <v>-8.753912210594132</v>
      </c>
      <c r="BJ2815" s="12">
        <v>16.6561546198703</v>
      </c>
      <c r="BK2815" s="12">
        <v>-6.9473799115723427</v>
      </c>
      <c r="BL2815" s="12">
        <v>2.1553384409131331</v>
      </c>
      <c r="BM2815" s="12">
        <v>7.4997398493363328</v>
      </c>
      <c r="BN2815" s="12">
        <v>20.291825047998312</v>
      </c>
      <c r="BO2815" s="12">
        <v>27.070885693800147</v>
      </c>
      <c r="BP2815" s="12">
        <v>14.317270031724341</v>
      </c>
      <c r="BQ2815" s="12">
        <v>20.050690629886358</v>
      </c>
      <c r="BR2815" s="12">
        <v>11.298578481552042</v>
      </c>
      <c r="BS2815" s="12">
        <v>13.742346988130514</v>
      </c>
      <c r="BT2815" s="12">
        <v>12.636879069198898</v>
      </c>
      <c r="BU2815" s="12">
        <v>3.4222431252837495</v>
      </c>
      <c r="BV2815" s="12">
        <v>14.38591501867514</v>
      </c>
      <c r="BW2815" s="12">
        <v>8.6731137917838268</v>
      </c>
      <c r="BX2815" s="12">
        <v>6.4082495941069171</v>
      </c>
      <c r="BY2815" s="12">
        <v>14.065632976179502</v>
      </c>
      <c r="BZ2815" s="12">
        <v>5.9050808107482649</v>
      </c>
      <c r="CA2815" s="12">
        <v>11.167145946738971</v>
      </c>
      <c r="CB2815" s="12">
        <v>10.048716601595956</v>
      </c>
      <c r="CC2815" s="12">
        <v>10.911298316177957</v>
      </c>
      <c r="CD2815" s="12">
        <v>35.414066643803878</v>
      </c>
      <c r="CE2815" s="12">
        <v>14.065099341226098</v>
      </c>
      <c r="CF2815" s="12">
        <v>-3.6364558541235064</v>
      </c>
      <c r="CG2815" s="12">
        <v>-2.6705764416385716</v>
      </c>
      <c r="CH2815" s="12">
        <v>16.385214969826649</v>
      </c>
      <c r="CI2815" s="12">
        <v>12.275439709584893</v>
      </c>
      <c r="CJ2815" s="12">
        <v>8.7685346278173917</v>
      </c>
      <c r="CK2815" s="12">
        <v>9.5101712596665458</v>
      </c>
      <c r="CL2815" s="12">
        <v>-2.1076819908416664</v>
      </c>
      <c r="CM2815" s="12">
        <v>16.704845236898862</v>
      </c>
      <c r="CN2815" s="12">
        <v>2.810950194473842</v>
      </c>
      <c r="CO2815" s="12">
        <v>10.513617917344741</v>
      </c>
      <c r="CP2815" s="12">
        <v>25.871699583905073</v>
      </c>
      <c r="CQ2815" s="12">
        <v>9.4488726253510116</v>
      </c>
      <c r="CR2815" s="12">
        <v>13.507194993316016</v>
      </c>
      <c r="CS2815" s="12">
        <v>6.3264150728396071</v>
      </c>
      <c r="CT2815" s="12">
        <v>-0.59094780000161307</v>
      </c>
      <c r="CU2815" s="12">
        <v>20.782368587484438</v>
      </c>
      <c r="CV2815" s="12">
        <v>-1.3419214963403188</v>
      </c>
      <c r="CW2815" s="12">
        <v>16.757096942196398</v>
      </c>
      <c r="CX2815" s="12">
        <v>8.0452826806382234</v>
      </c>
      <c r="CY2815" s="12">
        <v>-15.945220681823598</v>
      </c>
      <c r="CZ2815" s="12">
        <v>17.500056154605154</v>
      </c>
      <c r="DA2815" s="12">
        <v>6.7788807337584345</v>
      </c>
      <c r="DB2815" s="12">
        <v>11.420729958848673</v>
      </c>
      <c r="DC2815" s="12">
        <v>10.985167276995224</v>
      </c>
      <c r="DD2815" s="12">
        <v>22.883104241198609</v>
      </c>
    </row>
    <row r="2816" spans="1:108" x14ac:dyDescent="0.25">
      <c r="A2816" s="2">
        <v>939</v>
      </c>
      <c r="B2816" s="8">
        <f t="shared" ref="B2816" ca="1" si="4635">_xlfn.COVARIANCE.P(OFFSET(I2817,0,0,1,20),OFFSET(I2818,0,0,1,20))/_xlfn.VAR.P(OFFSET(I2817,0,0,1,20))</f>
        <v>2.0053955549855731</v>
      </c>
      <c r="C2816" s="8">
        <f t="shared" ref="C2816" ca="1" si="4636">_xlfn.COVARIANCE.P(OFFSET(I2817,0,0,1,50),OFFSET(I2818,0,0,1,50))/_xlfn.VAR.P(OFFSET(I2817,0,0,1,50))</f>
        <v>1.9955346566899972</v>
      </c>
      <c r="D2816" s="8">
        <f t="shared" ref="D2816" ca="1" si="4637">_xlfn.COVARIANCE.P(OFFSET(I2817,0,0,1,100),OFFSET(I2818,0,0,1,100))/_xlfn.VAR.P(OFFSET(I2817,0,0,1,100))</f>
        <v>2.0094712344303804</v>
      </c>
      <c r="E2816" s="8">
        <f t="shared" ref="E2816" ca="1" si="4638">AVERAGE(OFFSET(I2818,0,0,1,20))-AVERAGE(OFFSET(I2817,0,0,1,20))*B2816</f>
        <v>9.7418771240706299</v>
      </c>
      <c r="F2816" s="8">
        <f t="shared" ref="F2816" ca="1" si="4639">AVERAGE(OFFSET(I2818,0,0,1,50))-AVERAGE(OFFSET(I2817,0,0,1,50))*C2816</f>
        <v>10.125780095658959</v>
      </c>
      <c r="G2816" s="8">
        <f t="shared" ref="G2816" ca="1" si="4640">AVERAGE(OFFSET(I2818,0,0,1,100))-AVERAGE(OFFSET(I2817,0,0,1,100))*D2816</f>
        <v>10.013161170673404</v>
      </c>
      <c r="H2816" s="9" t="s">
        <v>29</v>
      </c>
      <c r="I2816" s="10">
        <v>2855</v>
      </c>
      <c r="J2816" s="10">
        <v>8327</v>
      </c>
      <c r="K2816" s="10">
        <v>6099</v>
      </c>
      <c r="L2816" s="10">
        <v>9968</v>
      </c>
      <c r="M2816" s="10">
        <v>1725</v>
      </c>
      <c r="N2816" s="10">
        <v>7856</v>
      </c>
      <c r="O2816" s="10">
        <v>241</v>
      </c>
      <c r="P2816" s="10">
        <v>8668</v>
      </c>
      <c r="Q2816" s="10">
        <v>9918</v>
      </c>
      <c r="R2816" s="10">
        <v>8154</v>
      </c>
      <c r="S2816" s="10">
        <v>5440</v>
      </c>
      <c r="T2816" s="10">
        <v>2167</v>
      </c>
      <c r="U2816" s="10">
        <v>6647</v>
      </c>
      <c r="V2816" s="10">
        <v>9496</v>
      </c>
      <c r="W2816" s="10">
        <v>1141</v>
      </c>
      <c r="X2816" s="10">
        <v>4017</v>
      </c>
      <c r="Y2816" s="10">
        <v>7127</v>
      </c>
      <c r="Z2816" s="10">
        <v>3972</v>
      </c>
      <c r="AA2816" s="10">
        <v>3576</v>
      </c>
      <c r="AB2816" s="10">
        <v>586</v>
      </c>
      <c r="AC2816" s="10">
        <v>3601</v>
      </c>
      <c r="AD2816" s="10">
        <v>9028</v>
      </c>
      <c r="AE2816" s="10">
        <v>3816</v>
      </c>
      <c r="AF2816" s="10">
        <v>6021</v>
      </c>
      <c r="AG2816" s="10">
        <v>6652</v>
      </c>
      <c r="AH2816" s="10">
        <v>394</v>
      </c>
      <c r="AI2816" s="10">
        <v>5726</v>
      </c>
      <c r="AJ2816" s="10">
        <v>4814</v>
      </c>
      <c r="AK2816" s="10">
        <v>7257</v>
      </c>
      <c r="AL2816" s="10">
        <v>6371</v>
      </c>
      <c r="AM2816" s="10">
        <v>7450</v>
      </c>
      <c r="AN2816" s="10">
        <v>6465</v>
      </c>
      <c r="AO2816" s="10">
        <v>6441</v>
      </c>
      <c r="AP2816" s="10">
        <v>1152</v>
      </c>
      <c r="AQ2816" s="10">
        <v>247</v>
      </c>
      <c r="AR2816" s="10">
        <v>2050</v>
      </c>
      <c r="AS2816" s="10">
        <v>6135</v>
      </c>
      <c r="AT2816" s="10">
        <v>212</v>
      </c>
      <c r="AU2816" s="10">
        <v>7031</v>
      </c>
      <c r="AV2816" s="10">
        <v>1850</v>
      </c>
      <c r="AW2816" s="10">
        <v>447</v>
      </c>
      <c r="AX2816" s="10">
        <v>331</v>
      </c>
      <c r="AY2816" s="10">
        <v>3020</v>
      </c>
      <c r="AZ2816" s="10">
        <v>4467</v>
      </c>
      <c r="BA2816" s="10">
        <v>3277</v>
      </c>
      <c r="BB2816" s="10">
        <v>3246</v>
      </c>
      <c r="BC2816" s="10">
        <v>817</v>
      </c>
      <c r="BD2816" s="10">
        <v>448</v>
      </c>
      <c r="BE2816" s="10">
        <v>6534</v>
      </c>
      <c r="BF2816" s="10">
        <v>5937</v>
      </c>
      <c r="BG2816" s="10">
        <v>5692</v>
      </c>
      <c r="BH2816" s="10">
        <v>2634</v>
      </c>
      <c r="BI2816" s="10">
        <v>2774</v>
      </c>
      <c r="BJ2816" s="10">
        <v>9718</v>
      </c>
      <c r="BK2816" s="10">
        <v>776</v>
      </c>
      <c r="BL2816" s="10">
        <v>2349</v>
      </c>
      <c r="BM2816" s="10">
        <v>5619</v>
      </c>
      <c r="BN2816" s="10">
        <v>7552</v>
      </c>
      <c r="BO2816" s="10">
        <v>3854</v>
      </c>
      <c r="BP2816" s="10">
        <v>7492</v>
      </c>
      <c r="BQ2816" s="10">
        <v>5704</v>
      </c>
      <c r="BR2816" s="10">
        <v>2449</v>
      </c>
      <c r="BS2816" s="10">
        <v>3659</v>
      </c>
      <c r="BT2816" s="10">
        <v>1224</v>
      </c>
      <c r="BU2816" s="10">
        <v>2701</v>
      </c>
      <c r="BV2816" s="10">
        <v>7327</v>
      </c>
      <c r="BW2816" s="10">
        <v>7177</v>
      </c>
      <c r="BX2816" s="10">
        <v>4291</v>
      </c>
      <c r="BY2816" s="10">
        <v>7677</v>
      </c>
      <c r="BZ2816" s="10">
        <v>1728</v>
      </c>
      <c r="CA2816" s="10">
        <v>1640</v>
      </c>
      <c r="CB2816" s="10">
        <v>9495</v>
      </c>
      <c r="CC2816" s="10">
        <v>5192</v>
      </c>
      <c r="CD2816" s="10">
        <v>3835</v>
      </c>
      <c r="CE2816" s="10">
        <v>857</v>
      </c>
      <c r="CF2816" s="10">
        <v>1995</v>
      </c>
      <c r="CG2816" s="10">
        <v>9144</v>
      </c>
      <c r="CH2816" s="10">
        <v>8672</v>
      </c>
      <c r="CI2816" s="10">
        <v>5067</v>
      </c>
      <c r="CJ2816" s="10">
        <v>1290</v>
      </c>
      <c r="CK2816" s="10">
        <v>3127</v>
      </c>
      <c r="CL2816" s="10">
        <v>2022</v>
      </c>
      <c r="CM2816" s="10">
        <v>2523</v>
      </c>
      <c r="CN2816" s="10">
        <v>2709</v>
      </c>
      <c r="CO2816" s="10">
        <v>7968</v>
      </c>
      <c r="CP2816" s="10">
        <v>1592</v>
      </c>
      <c r="CQ2816" s="10">
        <v>4827</v>
      </c>
      <c r="CR2816" s="10">
        <v>3814</v>
      </c>
      <c r="CS2816" s="10">
        <v>3768</v>
      </c>
      <c r="CT2816" s="10">
        <v>5042</v>
      </c>
      <c r="CU2816" s="10">
        <v>4254</v>
      </c>
      <c r="CV2816" s="10">
        <v>5679</v>
      </c>
      <c r="CW2816" s="10">
        <v>5816</v>
      </c>
      <c r="CX2816" s="10">
        <v>1906</v>
      </c>
      <c r="CY2816" s="10">
        <v>302</v>
      </c>
      <c r="CZ2816" s="10">
        <v>822</v>
      </c>
      <c r="DA2816" s="10">
        <v>4744</v>
      </c>
      <c r="DB2816" s="10">
        <v>2623</v>
      </c>
      <c r="DC2816" s="10">
        <v>3566</v>
      </c>
      <c r="DD2816" s="10">
        <v>660</v>
      </c>
    </row>
    <row r="2817" spans="1:108" x14ac:dyDescent="0.25">
      <c r="H2817" s="11" t="s">
        <v>0</v>
      </c>
      <c r="I2817" s="12">
        <v>10.765515254691763</v>
      </c>
      <c r="J2817" s="12">
        <v>-4.4700767267748285</v>
      </c>
      <c r="K2817" s="12">
        <v>-4.3906621370703478</v>
      </c>
      <c r="L2817" s="12">
        <v>6.3642957075021034</v>
      </c>
      <c r="M2817" s="12">
        <v>-0.13259158629959125</v>
      </c>
      <c r="N2817" s="12">
        <v>-4.239999295696105</v>
      </c>
      <c r="O2817" s="12">
        <v>4.1944149762135403</v>
      </c>
      <c r="P2817" s="12">
        <v>1.2761911190121684</v>
      </c>
      <c r="Q2817" s="12">
        <v>1.9492748330384124</v>
      </c>
      <c r="R2817" s="12">
        <v>-2.47367943996022</v>
      </c>
      <c r="S2817" s="12">
        <v>-3.3896862286506146</v>
      </c>
      <c r="T2817" s="12">
        <v>1.078268960060031</v>
      </c>
      <c r="U2817" s="12">
        <v>-9.3448815292162397</v>
      </c>
      <c r="V2817" s="12">
        <v>4.0446245805861079</v>
      </c>
      <c r="W2817" s="12">
        <v>2.1663840546769624</v>
      </c>
      <c r="X2817" s="12">
        <v>4.2063715231047736</v>
      </c>
      <c r="Y2817" s="12">
        <v>-8.3513044841290789</v>
      </c>
      <c r="Z2817" s="12">
        <v>5.4024364093869366</v>
      </c>
      <c r="AA2817" s="12">
        <v>-12.53462582365438</v>
      </c>
      <c r="AB2817" s="12">
        <v>2.3354901364795162</v>
      </c>
      <c r="AC2817" s="12">
        <v>-1.1191418302701819</v>
      </c>
      <c r="AD2817" s="12">
        <v>-4.7331880787527352</v>
      </c>
      <c r="AE2817" s="12">
        <v>-5.3276669163664394</v>
      </c>
      <c r="AF2817" s="12">
        <v>-8.2796596554091053</v>
      </c>
      <c r="AG2817" s="12">
        <v>2.0858317986563963</v>
      </c>
      <c r="AH2817" s="12">
        <v>5.2681503891682055</v>
      </c>
      <c r="AI2817" s="12">
        <v>-3.7761245423542378</v>
      </c>
      <c r="AJ2817" s="12">
        <v>5.2347810822788174</v>
      </c>
      <c r="AK2817" s="12">
        <v>7.0662888848874905</v>
      </c>
      <c r="AL2817" s="12">
        <v>3.2655916477071352</v>
      </c>
      <c r="AM2817" s="12">
        <v>2.8006220712571501</v>
      </c>
      <c r="AN2817" s="12">
        <v>-11.271528966289567</v>
      </c>
      <c r="AO2817" s="12">
        <v>-7.4008612181991484</v>
      </c>
      <c r="AP2817" s="12">
        <v>-13.908714540936828</v>
      </c>
      <c r="AQ2817" s="12">
        <v>5.4025220970650167</v>
      </c>
      <c r="AR2817" s="12">
        <v>-0.5332076578108178</v>
      </c>
      <c r="AS2817" s="12">
        <v>-2.6265753339786349</v>
      </c>
      <c r="AT2817" s="12">
        <v>1.4094270264071143</v>
      </c>
      <c r="AU2817" s="12">
        <v>2.0149519018728248</v>
      </c>
      <c r="AV2817" s="12">
        <v>-4.3248213851098449E-2</v>
      </c>
      <c r="AW2817" s="12">
        <v>14.012812292216308</v>
      </c>
      <c r="AX2817" s="12">
        <v>0.15942557998266285</v>
      </c>
      <c r="AY2817" s="12">
        <v>-3.3475163140223243</v>
      </c>
      <c r="AZ2817" s="12">
        <v>-1.6895025829143251</v>
      </c>
      <c r="BA2817" s="12">
        <v>-5.3828746306627462</v>
      </c>
      <c r="BB2817" s="12">
        <v>2.143734272991304</v>
      </c>
      <c r="BC2817" s="12">
        <v>-6.4822856902969761</v>
      </c>
      <c r="BD2817" s="12">
        <v>-9.1904762850731121</v>
      </c>
      <c r="BE2817" s="12">
        <v>-3.83442098058641</v>
      </c>
      <c r="BF2817" s="12">
        <v>-1.9943701627566899</v>
      </c>
      <c r="BG2817" s="12">
        <v>-4.489837710197305</v>
      </c>
      <c r="BH2817" s="12">
        <v>-2.8036954762440551</v>
      </c>
      <c r="BI2817" s="12">
        <v>5.8152454974941143</v>
      </c>
      <c r="BJ2817" s="12">
        <v>-5.2345530501703266</v>
      </c>
      <c r="BK2817" s="12">
        <v>5.1359780724694097</v>
      </c>
      <c r="BL2817" s="12">
        <v>7.4925622608669334E-2</v>
      </c>
      <c r="BM2817" s="12">
        <v>-6.5166487232651207</v>
      </c>
      <c r="BN2817" s="12">
        <v>-2.104537993706487</v>
      </c>
      <c r="BO2817" s="12">
        <v>12.457887642247039</v>
      </c>
      <c r="BP2817" s="12">
        <v>-1.8943530435958404</v>
      </c>
      <c r="BQ2817" s="12">
        <v>6.225933529811444</v>
      </c>
      <c r="BR2817" s="12">
        <v>-3.4275392836617247</v>
      </c>
      <c r="BS2817" s="12">
        <v>9.0494315639957961</v>
      </c>
      <c r="BT2817" s="12">
        <v>-3.0909782896600895</v>
      </c>
      <c r="BU2817" s="12">
        <v>-6.3444443530712666</v>
      </c>
      <c r="BV2817" s="12">
        <v>-5.5673093235491393</v>
      </c>
      <c r="BW2817" s="12">
        <v>-3.9304046416370508</v>
      </c>
      <c r="BX2817" s="12">
        <v>-10.410746725593093</v>
      </c>
      <c r="BY2817" s="12">
        <v>-7.7402976792480507</v>
      </c>
      <c r="BZ2817" s="12">
        <v>4.962757265634111</v>
      </c>
      <c r="CA2817" s="12">
        <v>3.4454271145598674</v>
      </c>
      <c r="CB2817" s="12">
        <v>-4.2516346261141944</v>
      </c>
      <c r="CC2817" s="12">
        <v>8.0980124488066902</v>
      </c>
      <c r="CD2817" s="12">
        <v>-1.999116671641668</v>
      </c>
      <c r="CE2817" s="12">
        <v>-13.363834790541592</v>
      </c>
      <c r="CF2817" s="12">
        <v>-1.5324345029413871</v>
      </c>
      <c r="CG2817" s="12">
        <v>-1.1720856617472089</v>
      </c>
      <c r="CH2817" s="12">
        <v>-4.8655487470467973</v>
      </c>
      <c r="CI2817" s="12">
        <v>-0.57552988476600386</v>
      </c>
      <c r="CJ2817" s="12">
        <v>-6.2347290184612696</v>
      </c>
      <c r="CK2817" s="12">
        <v>1.8997468037502014</v>
      </c>
      <c r="CL2817" s="12">
        <v>-0.96305391466890455</v>
      </c>
      <c r="CM2817" s="12">
        <v>-4.8525574497913171</v>
      </c>
      <c r="CN2817" s="12">
        <v>-9.832301594730561</v>
      </c>
      <c r="CO2817" s="12">
        <v>3.6514363148040552</v>
      </c>
      <c r="CP2817" s="12">
        <v>-2.9039738910913</v>
      </c>
      <c r="CQ2817" s="12">
        <v>-5.4043693845483087</v>
      </c>
      <c r="CR2817" s="12">
        <v>0.13555872440079209</v>
      </c>
      <c r="CS2817" s="12">
        <v>1.0574550757106658</v>
      </c>
      <c r="CT2817" s="12">
        <v>-3.4920131053853294</v>
      </c>
      <c r="CU2817" s="12">
        <v>0.63993024102335938</v>
      </c>
      <c r="CV2817" s="12">
        <v>12.014336334215409</v>
      </c>
      <c r="CW2817" s="12">
        <v>3.2192849776892385</v>
      </c>
      <c r="CX2817" s="12">
        <v>10.333140763074255</v>
      </c>
      <c r="CY2817" s="12">
        <v>5.3762208345808569</v>
      </c>
      <c r="CZ2817" s="12">
        <v>1.1221508783409515</v>
      </c>
      <c r="DA2817" s="12">
        <v>-1.3105592804002417</v>
      </c>
      <c r="DB2817" s="12">
        <v>-5.2300609298660037</v>
      </c>
      <c r="DC2817" s="12">
        <v>-1.8351876440179944</v>
      </c>
      <c r="DD2817" s="12">
        <v>4.3331878263160499</v>
      </c>
    </row>
    <row r="2818" spans="1:108" x14ac:dyDescent="0.25">
      <c r="H2818" s="11" t="s">
        <v>2</v>
      </c>
      <c r="I2818" s="12">
        <v>31.315634066862675</v>
      </c>
      <c r="J2818" s="12">
        <v>-0.44370795467905366</v>
      </c>
      <c r="K2818" s="12">
        <v>1.5464400448163835</v>
      </c>
      <c r="L2818" s="12">
        <v>20.493157433464852</v>
      </c>
      <c r="M2818" s="12">
        <v>10.717433759997773</v>
      </c>
      <c r="N2818" s="12">
        <v>1.3761740299556307</v>
      </c>
      <c r="O2818" s="12">
        <v>19.264056689868333</v>
      </c>
      <c r="P2818" s="12">
        <v>11.964861251337407</v>
      </c>
      <c r="Q2818" s="12">
        <v>13.546495726649118</v>
      </c>
      <c r="R2818" s="12">
        <v>4.7871528755673491</v>
      </c>
      <c r="S2818" s="12">
        <v>3.1698660951977393</v>
      </c>
      <c r="T2818" s="12">
        <v>13.519567913002907</v>
      </c>
      <c r="U2818" s="12">
        <v>-9.3773244672931355</v>
      </c>
      <c r="V2818" s="12">
        <v>18.054192558469811</v>
      </c>
      <c r="W2818" s="12">
        <v>14.021835931969315</v>
      </c>
      <c r="X2818" s="12">
        <v>17.940471856814462</v>
      </c>
      <c r="Y2818" s="12">
        <v>-6.8063018237583623</v>
      </c>
      <c r="Z2818" s="12">
        <v>20.631495871132906</v>
      </c>
      <c r="AA2818" s="12">
        <v>-15.832201987077532</v>
      </c>
      <c r="AB2818" s="12">
        <v>13.829848965579098</v>
      </c>
      <c r="AC2818" s="12">
        <v>6.360324128945722</v>
      </c>
      <c r="AD2818" s="12">
        <v>-0.57565731646961793</v>
      </c>
      <c r="AE2818" s="12">
        <v>-0.61768604317533204</v>
      </c>
      <c r="AF2818" s="12">
        <v>-7.1243544835133319</v>
      </c>
      <c r="AG2818" s="12">
        <v>16.083840114230412</v>
      </c>
      <c r="AH2818" s="12">
        <v>21.073416019901774</v>
      </c>
      <c r="AI2818" s="12">
        <v>2.8010957247156218</v>
      </c>
      <c r="AJ2818" s="12">
        <v>20.979514601381808</v>
      </c>
      <c r="AK2818" s="12">
        <v>24.324794580757551</v>
      </c>
      <c r="AL2818" s="12">
        <v>16.773234525725695</v>
      </c>
      <c r="AM2818" s="12">
        <v>16.891594462832053</v>
      </c>
      <c r="AN2818" s="12">
        <v>-12.22414433365268</v>
      </c>
      <c r="AO2818" s="12">
        <v>-2.2075539605539989</v>
      </c>
      <c r="AP2818" s="12">
        <v>-16.874785452776948</v>
      </c>
      <c r="AQ2818" s="12">
        <v>23.094877520978464</v>
      </c>
      <c r="AR2818" s="12">
        <v>7.8722438917299851</v>
      </c>
      <c r="AS2818" s="12">
        <v>5.5095051227767264</v>
      </c>
      <c r="AT2818" s="12">
        <v>11.677878190851194</v>
      </c>
      <c r="AU2818" s="12">
        <v>13.590895806624001</v>
      </c>
      <c r="AV2818" s="12">
        <v>8.9676474992854729</v>
      </c>
      <c r="AW2818" s="12">
        <v>37.986042647834829</v>
      </c>
      <c r="AX2818" s="12">
        <v>10.121537275094381</v>
      </c>
      <c r="AY2818" s="12">
        <v>6.5178693674262256</v>
      </c>
      <c r="AZ2818" s="12">
        <v>8.1317512336321887</v>
      </c>
      <c r="BA2818" s="12">
        <v>-0.77855787220743422</v>
      </c>
      <c r="BB2818" s="12">
        <v>14.463799820673991</v>
      </c>
      <c r="BC2818" s="12">
        <v>-4.1648736437829479</v>
      </c>
      <c r="BD2818" s="12">
        <v>-8.2427506278115228</v>
      </c>
      <c r="BE2818" s="12">
        <v>4.2886836859513409</v>
      </c>
      <c r="BF2818" s="12">
        <v>6.8304604523780981</v>
      </c>
      <c r="BG2818" s="12">
        <v>0.27752554524998596</v>
      </c>
      <c r="BH2818" s="12">
        <v>5.3502483707551187</v>
      </c>
      <c r="BI2818" s="12">
        <v>24.415300333399067</v>
      </c>
      <c r="BJ2818" s="12">
        <v>-0.6556222569578668</v>
      </c>
      <c r="BK2818" s="12">
        <v>21.165960308578935</v>
      </c>
      <c r="BL2818" s="12">
        <v>7.095198648478636</v>
      </c>
      <c r="BM2818" s="12">
        <v>-5.0808386796185481</v>
      </c>
      <c r="BN2818" s="12">
        <v>5.8681129157080525</v>
      </c>
      <c r="BO2818" s="12">
        <v>36.405784330856889</v>
      </c>
      <c r="BP2818" s="12">
        <v>5.7264738017090355</v>
      </c>
      <c r="BQ2818" s="12">
        <v>21.313919785830155</v>
      </c>
      <c r="BR2818" s="12">
        <v>2.9194582072733635</v>
      </c>
      <c r="BS2818" s="12">
        <v>26.021246325049255</v>
      </c>
      <c r="BT2818" s="12">
        <v>2.901893400953814</v>
      </c>
      <c r="BU2818" s="12">
        <v>-2.0235251130687679</v>
      </c>
      <c r="BV2818" s="12">
        <v>-1.0147035295478866</v>
      </c>
      <c r="BW2818" s="12">
        <v>0.37627187566024856</v>
      </c>
      <c r="BX2818" s="12">
        <v>-10.696450255692008</v>
      </c>
      <c r="BY2818" s="12">
        <v>-4.5284270895352972</v>
      </c>
      <c r="BZ2818" s="12">
        <v>20.859973928504161</v>
      </c>
      <c r="CA2818" s="12">
        <v>17.800874159987124</v>
      </c>
      <c r="CB2818" s="12">
        <v>-0.22307196997856216</v>
      </c>
      <c r="CC2818" s="12">
        <v>28.127942489631721</v>
      </c>
      <c r="CD2818" s="12">
        <v>5.2065033703513137</v>
      </c>
      <c r="CE2818" s="12">
        <v>-17.134015292912746</v>
      </c>
      <c r="CF2818" s="12">
        <v>8.2702806826585871</v>
      </c>
      <c r="CG2818" s="12">
        <v>6.149352680658863</v>
      </c>
      <c r="CH2818" s="12">
        <v>-0.21327248860494619</v>
      </c>
      <c r="CI2818" s="12">
        <v>8.3240829269842216</v>
      </c>
      <c r="CJ2818" s="12">
        <v>-3.5745398430247937</v>
      </c>
      <c r="CK2818" s="12">
        <v>13.81683946078936</v>
      </c>
      <c r="CL2818" s="12">
        <v>7.9864211441628701</v>
      </c>
      <c r="CM2818" s="12">
        <v>-2.7044104097025179E-2</v>
      </c>
      <c r="CN2818" s="12">
        <v>-9.4034927488844264</v>
      </c>
      <c r="CO2818" s="12">
        <v>17.584941404177275</v>
      </c>
      <c r="CP2818" s="12">
        <v>3.7422556940159892</v>
      </c>
      <c r="CQ2818" s="12">
        <v>-0.85998370395996615</v>
      </c>
      <c r="CR2818" s="12">
        <v>12.832817376328581</v>
      </c>
      <c r="CS2818" s="12">
        <v>12.348552846380647</v>
      </c>
      <c r="CT2818" s="12">
        <v>2.9730259676638431</v>
      </c>
      <c r="CU2818" s="12">
        <v>11.673717117965635</v>
      </c>
      <c r="CV2818" s="12">
        <v>32.932267093794422</v>
      </c>
      <c r="CW2818" s="12">
        <v>16.057881520446365</v>
      </c>
      <c r="CX2818" s="12">
        <v>30.445592137984768</v>
      </c>
      <c r="CY2818" s="12">
        <v>18.98830135120555</v>
      </c>
      <c r="CZ2818" s="12">
        <v>13.510654939917229</v>
      </c>
      <c r="DA2818" s="12">
        <v>7.6041483544560622</v>
      </c>
      <c r="DB2818" s="12">
        <v>-0.96236297911757551</v>
      </c>
      <c r="DC2818" s="12">
        <v>7.6639591023565794</v>
      </c>
      <c r="DD2818" s="12">
        <v>17.073183598240309</v>
      </c>
    </row>
    <row r="2819" spans="1:108" x14ac:dyDescent="0.25">
      <c r="A2819" s="2">
        <v>940</v>
      </c>
      <c r="B2819" s="8">
        <f t="shared" ref="B2819" ca="1" si="4641">_xlfn.COVARIANCE.P(OFFSET(I2820,0,0,1,20),OFFSET(I2821,0,0,1,20))/_xlfn.VAR.P(OFFSET(I2820,0,0,1,20))</f>
        <v>1.9990144621947321</v>
      </c>
      <c r="C2819" s="8">
        <f t="shared" ref="C2819" ca="1" si="4642">_xlfn.COVARIANCE.P(OFFSET(I2820,0,0,1,50),OFFSET(I2821,0,0,1,50))/_xlfn.VAR.P(OFFSET(I2820,0,0,1,50))</f>
        <v>1.9969115713855674</v>
      </c>
      <c r="D2819" s="8">
        <f t="shared" ref="D2819" ca="1" si="4643">_xlfn.COVARIANCE.P(OFFSET(I2820,0,0,1,100),OFFSET(I2821,0,0,1,100))/_xlfn.VAR.P(OFFSET(I2820,0,0,1,100))</f>
        <v>2.0169075495452509</v>
      </c>
      <c r="E2819" s="8">
        <f t="shared" ref="E2819" ca="1" si="4644">AVERAGE(OFFSET(I2821,0,0,1,20))-AVERAGE(OFFSET(I2820,0,0,1,20))*B2819</f>
        <v>10.270824096174545</v>
      </c>
      <c r="F2819" s="8">
        <f t="shared" ref="F2819" ca="1" si="4645">AVERAGE(OFFSET(I2821,0,0,1,50))-AVERAGE(OFFSET(I2820,0,0,1,50))*C2819</f>
        <v>10.091754985502023</v>
      </c>
      <c r="G2819" s="8">
        <f t="shared" ref="G2819" ca="1" si="4646">AVERAGE(OFFSET(I2821,0,0,1,100))-AVERAGE(OFFSET(I2820,0,0,1,100))*D2819</f>
        <v>10.048465205050277</v>
      </c>
      <c r="H2819" s="9" t="s">
        <v>29</v>
      </c>
      <c r="I2819" s="10">
        <v>3984</v>
      </c>
      <c r="J2819" s="10">
        <v>3345</v>
      </c>
      <c r="K2819" s="10">
        <v>2564</v>
      </c>
      <c r="L2819" s="10">
        <v>7324</v>
      </c>
      <c r="M2819" s="10">
        <v>2314</v>
      </c>
      <c r="N2819" s="10">
        <v>7779</v>
      </c>
      <c r="O2819" s="10">
        <v>1797</v>
      </c>
      <c r="P2819" s="10">
        <v>5375</v>
      </c>
      <c r="Q2819" s="10">
        <v>4167</v>
      </c>
      <c r="R2819" s="10">
        <v>1481</v>
      </c>
      <c r="S2819" s="10">
        <v>7601</v>
      </c>
      <c r="T2819" s="10">
        <v>3616</v>
      </c>
      <c r="U2819" s="10">
        <v>804</v>
      </c>
      <c r="V2819" s="10">
        <v>9263</v>
      </c>
      <c r="W2819" s="10">
        <v>7402</v>
      </c>
      <c r="X2819" s="10">
        <v>3755</v>
      </c>
      <c r="Y2819" s="10">
        <v>9012</v>
      </c>
      <c r="Z2819" s="10">
        <v>7037</v>
      </c>
      <c r="AA2819" s="10">
        <v>8333</v>
      </c>
      <c r="AB2819" s="10">
        <v>5198</v>
      </c>
      <c r="AC2819" s="10">
        <v>5039</v>
      </c>
      <c r="AD2819" s="10">
        <v>1317</v>
      </c>
      <c r="AE2819" s="10">
        <v>5376</v>
      </c>
      <c r="AF2819" s="10">
        <v>1675</v>
      </c>
      <c r="AG2819" s="10">
        <v>5952</v>
      </c>
      <c r="AH2819" s="10">
        <v>6142</v>
      </c>
      <c r="AI2819" s="10">
        <v>7929</v>
      </c>
      <c r="AJ2819" s="10">
        <v>9112</v>
      </c>
      <c r="AK2819" s="10">
        <v>4657</v>
      </c>
      <c r="AL2819" s="10">
        <v>7621</v>
      </c>
      <c r="AM2819" s="10">
        <v>5550</v>
      </c>
      <c r="AN2819" s="10">
        <v>4409</v>
      </c>
      <c r="AO2819" s="10">
        <v>1181</v>
      </c>
      <c r="AP2819" s="10">
        <v>5673</v>
      </c>
      <c r="AQ2819" s="10">
        <v>4821</v>
      </c>
      <c r="AR2819" s="10">
        <v>486</v>
      </c>
      <c r="AS2819" s="10">
        <v>9232</v>
      </c>
      <c r="AT2819" s="10">
        <v>3612</v>
      </c>
      <c r="AU2819" s="10">
        <v>3151</v>
      </c>
      <c r="AV2819" s="10">
        <v>8116</v>
      </c>
      <c r="AW2819" s="10">
        <v>9232</v>
      </c>
      <c r="AX2819" s="10">
        <v>3088</v>
      </c>
      <c r="AY2819" s="10">
        <v>7212</v>
      </c>
      <c r="AZ2819" s="10">
        <v>7285</v>
      </c>
      <c r="BA2819" s="10">
        <v>1292</v>
      </c>
      <c r="BB2819" s="10">
        <v>9579</v>
      </c>
      <c r="BC2819" s="10">
        <v>9123</v>
      </c>
      <c r="BD2819" s="10">
        <v>2801</v>
      </c>
      <c r="BE2819" s="10">
        <v>354</v>
      </c>
      <c r="BF2819" s="10">
        <v>4555</v>
      </c>
      <c r="BG2819" s="10">
        <v>9017</v>
      </c>
      <c r="BH2819" s="10">
        <v>8046</v>
      </c>
      <c r="BI2819" s="10">
        <v>6250</v>
      </c>
      <c r="BJ2819" s="10">
        <v>8669</v>
      </c>
      <c r="BK2819" s="10">
        <v>1596</v>
      </c>
      <c r="BL2819" s="10">
        <v>1566</v>
      </c>
      <c r="BM2819" s="10">
        <v>1960</v>
      </c>
      <c r="BN2819" s="10">
        <v>171</v>
      </c>
      <c r="BO2819" s="10">
        <v>7631</v>
      </c>
      <c r="BP2819" s="10">
        <v>8242</v>
      </c>
      <c r="BQ2819" s="10">
        <v>7559</v>
      </c>
      <c r="BR2819" s="10">
        <v>7657</v>
      </c>
      <c r="BS2819" s="10">
        <v>8990</v>
      </c>
      <c r="BT2819" s="10">
        <v>8650</v>
      </c>
      <c r="BU2819" s="10">
        <v>9679</v>
      </c>
      <c r="BV2819" s="10">
        <v>7176</v>
      </c>
      <c r="BW2819" s="10">
        <v>3635</v>
      </c>
      <c r="BX2819" s="10">
        <v>1756</v>
      </c>
      <c r="BY2819" s="10">
        <v>3781</v>
      </c>
      <c r="BZ2819" s="10">
        <v>9063</v>
      </c>
      <c r="CA2819" s="10">
        <v>8764</v>
      </c>
      <c r="CB2819" s="10">
        <v>4592</v>
      </c>
      <c r="CC2819" s="10">
        <v>6136</v>
      </c>
      <c r="CD2819" s="10">
        <v>6122</v>
      </c>
      <c r="CE2819" s="10">
        <v>2545</v>
      </c>
      <c r="CF2819" s="10">
        <v>6912</v>
      </c>
      <c r="CG2819" s="10">
        <v>5377</v>
      </c>
      <c r="CH2819" s="10">
        <v>9902</v>
      </c>
      <c r="CI2819" s="10">
        <v>8004</v>
      </c>
      <c r="CJ2819" s="10">
        <v>3168</v>
      </c>
      <c r="CK2819" s="10">
        <v>1162</v>
      </c>
      <c r="CL2819" s="10">
        <v>4676</v>
      </c>
      <c r="CM2819" s="10">
        <v>956</v>
      </c>
      <c r="CN2819" s="10">
        <v>7976</v>
      </c>
      <c r="CO2819" s="10">
        <v>48</v>
      </c>
      <c r="CP2819" s="10">
        <v>8669</v>
      </c>
      <c r="CQ2819" s="10">
        <v>8890</v>
      </c>
      <c r="CR2819" s="10">
        <v>1753</v>
      </c>
      <c r="CS2819" s="10">
        <v>7756</v>
      </c>
      <c r="CT2819" s="10">
        <v>7936</v>
      </c>
      <c r="CU2819" s="10">
        <v>255</v>
      </c>
      <c r="CV2819" s="10">
        <v>1607</v>
      </c>
      <c r="CW2819" s="10">
        <v>2097</v>
      </c>
      <c r="CX2819" s="10">
        <v>7226</v>
      </c>
      <c r="CY2819" s="10">
        <v>6048</v>
      </c>
      <c r="CZ2819" s="10">
        <v>4077</v>
      </c>
      <c r="DA2819" s="10">
        <v>2687</v>
      </c>
      <c r="DB2819" s="10">
        <v>5269</v>
      </c>
      <c r="DC2819" s="10">
        <v>6961</v>
      </c>
      <c r="DD2819" s="10">
        <v>3372</v>
      </c>
    </row>
    <row r="2820" spans="1:108" x14ac:dyDescent="0.25">
      <c r="H2820" s="11" t="s">
        <v>0</v>
      </c>
      <c r="I2820" s="12">
        <v>-0.31749405528872576</v>
      </c>
      <c r="J2820" s="12">
        <v>-1.0870620554301422</v>
      </c>
      <c r="K2820" s="12">
        <v>3.1299423408049876</v>
      </c>
      <c r="L2820" s="12">
        <v>0.31972982085787649</v>
      </c>
      <c r="M2820" s="12">
        <v>-8.3934453715675392</v>
      </c>
      <c r="N2820" s="12">
        <v>3.2823743244015553</v>
      </c>
      <c r="O2820" s="12">
        <v>4.3217403439382975</v>
      </c>
      <c r="P2820" s="12">
        <v>-6.8146089590533734</v>
      </c>
      <c r="Q2820" s="12">
        <v>8.0001980250635949</v>
      </c>
      <c r="R2820" s="12">
        <v>5.2273155528512749</v>
      </c>
      <c r="S2820" s="12">
        <v>2.0572577343230365</v>
      </c>
      <c r="T2820" s="12">
        <v>4.3012769232589374</v>
      </c>
      <c r="U2820" s="12">
        <v>-7.9796155602795151</v>
      </c>
      <c r="V2820" s="12">
        <v>3.4470873152270221</v>
      </c>
      <c r="W2820" s="12">
        <v>-2.5193836251485955</v>
      </c>
      <c r="X2820" s="12">
        <v>3.3202874786679359</v>
      </c>
      <c r="Y2820" s="12">
        <v>7.447319295903652</v>
      </c>
      <c r="Z2820" s="12">
        <v>2.3642657182073035</v>
      </c>
      <c r="AA2820" s="12">
        <v>3.2993658065229461</v>
      </c>
      <c r="AB2820" s="12">
        <v>-11.440862820468654</v>
      </c>
      <c r="AC2820" s="12">
        <v>3.2190695289663003</v>
      </c>
      <c r="AD2820" s="12">
        <v>6.1550791899570712</v>
      </c>
      <c r="AE2820" s="12">
        <v>7.3897684080151294</v>
      </c>
      <c r="AF2820" s="12">
        <v>-7.3677964227966992</v>
      </c>
      <c r="AG2820" s="12">
        <v>5.0651429434410424</v>
      </c>
      <c r="AH2820" s="12">
        <v>6.8991256880098026</v>
      </c>
      <c r="AI2820" s="12">
        <v>5.7629912764928504</v>
      </c>
      <c r="AJ2820" s="12">
        <v>4.6753262211340223</v>
      </c>
      <c r="AK2820" s="12">
        <v>7.6542858655440247</v>
      </c>
      <c r="AL2820" s="12">
        <v>6.0974256774283546</v>
      </c>
      <c r="AM2820" s="12">
        <v>0.13080055590407788</v>
      </c>
      <c r="AN2820" s="12">
        <v>-0.17456545973564863</v>
      </c>
      <c r="AO2820" s="12">
        <v>-2.1228262583257891</v>
      </c>
      <c r="AP2820" s="12">
        <v>-4.28037400274712</v>
      </c>
      <c r="AQ2820" s="12">
        <v>-0.31869136383037466</v>
      </c>
      <c r="AR2820" s="12">
        <v>-0.95955462028791305</v>
      </c>
      <c r="AS2820" s="12">
        <v>-2.82601025847522</v>
      </c>
      <c r="AT2820" s="12">
        <v>-0.18067187106522459</v>
      </c>
      <c r="AU2820" s="12">
        <v>5.7419979617370887</v>
      </c>
      <c r="AV2820" s="12">
        <v>0.61212264782807213</v>
      </c>
      <c r="AW2820" s="12">
        <v>-2.82601025847522</v>
      </c>
      <c r="AX2820" s="12">
        <v>5.0370886353725783</v>
      </c>
      <c r="AY2820" s="12">
        <v>-0.44327354013057679</v>
      </c>
      <c r="AZ2820" s="12">
        <v>-3.6667585971504026</v>
      </c>
      <c r="BA2820" s="12">
        <v>7.4222977860305681</v>
      </c>
      <c r="BB2820" s="12">
        <v>7.3488001520786037</v>
      </c>
      <c r="BC2820" s="12">
        <v>-0.21711328751357947</v>
      </c>
      <c r="BD2820" s="12">
        <v>0.843985723332627</v>
      </c>
      <c r="BE2820" s="12">
        <v>6.1215563996772211</v>
      </c>
      <c r="BF2820" s="12">
        <v>-7.4177782190648021</v>
      </c>
      <c r="BG2820" s="12">
        <v>-0.86159326329430308</v>
      </c>
      <c r="BH2820" s="12">
        <v>4.7544231555801879</v>
      </c>
      <c r="BI2820" s="12">
        <v>-6.2058670910621663</v>
      </c>
      <c r="BJ2820" s="12">
        <v>0.49924503762405881</v>
      </c>
      <c r="BK2820" s="12">
        <v>-1.2242086213928833</v>
      </c>
      <c r="BL2820" s="12">
        <v>-2.3171997446255785</v>
      </c>
      <c r="BM2820" s="12">
        <v>1.9155366175872599</v>
      </c>
      <c r="BN2820" s="12">
        <v>-1.1901062368953736</v>
      </c>
      <c r="BO2820" s="12">
        <v>7.6638227163950869</v>
      </c>
      <c r="BP2820" s="12">
        <v>-4.5038227898971126</v>
      </c>
      <c r="BQ2820" s="12">
        <v>-9.5782008402884227</v>
      </c>
      <c r="BR2820" s="12">
        <v>-4.5342150281882496</v>
      </c>
      <c r="BS2820" s="12">
        <v>-8.1095544393830306</v>
      </c>
      <c r="BT2820" s="12">
        <v>-2.3811817370716257</v>
      </c>
      <c r="BU2820" s="12">
        <v>-2.1538039050136826</v>
      </c>
      <c r="BV2820" s="12">
        <v>-8.0710111361310801</v>
      </c>
      <c r="BW2820" s="12">
        <v>3.1983714360505129</v>
      </c>
      <c r="BX2820" s="12">
        <v>2.0508576999228905</v>
      </c>
      <c r="BY2820" s="12">
        <v>-3.2208641980276278</v>
      </c>
      <c r="BZ2820" s="12">
        <v>1.455234556608429</v>
      </c>
      <c r="CA2820" s="12">
        <v>-11.399489273663132</v>
      </c>
      <c r="CB2820" s="12">
        <v>5.5934855713761724</v>
      </c>
      <c r="CC2820" s="12">
        <v>-4.5162288920552038</v>
      </c>
      <c r="CD2820" s="12">
        <v>1.8969570971575362</v>
      </c>
      <c r="CE2820" s="12">
        <v>-7.0439996143992847</v>
      </c>
      <c r="CF2820" s="12">
        <v>4.4208513982465654</v>
      </c>
      <c r="CG2820" s="12">
        <v>-1.1743734083463393</v>
      </c>
      <c r="CH2820" s="12">
        <v>4.1987462939484166</v>
      </c>
      <c r="CI2820" s="12">
        <v>2.8035795100238525</v>
      </c>
      <c r="CJ2820" s="12">
        <v>4.5255534290300563</v>
      </c>
      <c r="CK2820" s="12">
        <v>1.2551653448148272</v>
      </c>
      <c r="CL2820" s="12">
        <v>-4.3039838128687773E-2</v>
      </c>
      <c r="CM2820" s="12">
        <v>6.0456479142687503</v>
      </c>
      <c r="CN2820" s="12">
        <v>2.338786259216401</v>
      </c>
      <c r="CO2820" s="12">
        <v>-6.2545309714594932</v>
      </c>
      <c r="CP2820" s="12">
        <v>0.49924503762405881</v>
      </c>
      <c r="CQ2820" s="12">
        <v>2.169909300654191</v>
      </c>
      <c r="CR2820" s="12">
        <v>3.3298215312067962</v>
      </c>
      <c r="CS2820" s="12">
        <v>4.6946692614277987</v>
      </c>
      <c r="CT2820" s="12">
        <v>3.8986522256811975</v>
      </c>
      <c r="CU2820" s="12">
        <v>-3.9985157852507665</v>
      </c>
      <c r="CV2820" s="12">
        <v>6.4174755552090357</v>
      </c>
      <c r="CW2820" s="12">
        <v>3.5418798005705781</v>
      </c>
      <c r="CX2820" s="12">
        <v>-2.4560317162444649</v>
      </c>
      <c r="CY2820" s="12">
        <v>4.9915274385728319</v>
      </c>
      <c r="CZ2820" s="12">
        <v>3.7300317010928286</v>
      </c>
      <c r="DA2820" s="12">
        <v>5.7734950512557992</v>
      </c>
      <c r="DB2820" s="12">
        <v>-5.0348861793026334</v>
      </c>
      <c r="DC2820" s="12">
        <v>0.27842256879880212</v>
      </c>
      <c r="DD2820" s="12">
        <v>9.0373390863948071</v>
      </c>
    </row>
    <row r="2821" spans="1:108" x14ac:dyDescent="0.25">
      <c r="H2821" s="11" t="s">
        <v>2</v>
      </c>
      <c r="I2821" s="12">
        <v>9.7033533178183298</v>
      </c>
      <c r="J2821" s="12">
        <v>6.43500951636336</v>
      </c>
      <c r="K2821" s="12">
        <v>15.341915504655928</v>
      </c>
      <c r="L2821" s="12">
        <v>9.4382685589765831</v>
      </c>
      <c r="M2821" s="12">
        <v>-8.2473710258720985</v>
      </c>
      <c r="N2821" s="12">
        <v>16.561632899576342</v>
      </c>
      <c r="O2821" s="12">
        <v>19.755793425744304</v>
      </c>
      <c r="P2821" s="12">
        <v>-3.8311668804577095</v>
      </c>
      <c r="Q2821" s="12">
        <v>26.088978230121647</v>
      </c>
      <c r="R2821" s="12">
        <v>20.804470912883748</v>
      </c>
      <c r="S2821" s="12">
        <v>13.648676121550958</v>
      </c>
      <c r="T2821" s="12">
        <v>19.826786151744415</v>
      </c>
      <c r="U2821" s="12">
        <v>-4.0978527945756671</v>
      </c>
      <c r="V2821" s="12">
        <v>17.310039467372906</v>
      </c>
      <c r="W2821" s="12">
        <v>5.8351689616208589</v>
      </c>
      <c r="X2821" s="12">
        <v>17.658197928389423</v>
      </c>
      <c r="Y2821" s="12">
        <v>25.099027463377993</v>
      </c>
      <c r="Z2821" s="12">
        <v>16.226042493191553</v>
      </c>
      <c r="AA2821" s="12">
        <v>17.279165944541742</v>
      </c>
      <c r="AB2821" s="12">
        <v>-11.500070446069497</v>
      </c>
      <c r="AC2821" s="12">
        <v>16.25974460764278</v>
      </c>
      <c r="AD2821" s="12">
        <v>24.379072458682209</v>
      </c>
      <c r="AE2821" s="12">
        <v>24.390721806225681</v>
      </c>
      <c r="AF2821" s="12">
        <v>-3.0731026412145979</v>
      </c>
      <c r="AG2821" s="12">
        <v>21.372117052414087</v>
      </c>
      <c r="AH2821" s="12">
        <v>23.993531693608222</v>
      </c>
      <c r="AI2821" s="12">
        <v>22.75031769353361</v>
      </c>
      <c r="AJ2821" s="12">
        <v>21.020110518784591</v>
      </c>
      <c r="AK2821" s="12">
        <v>24.089883712605307</v>
      </c>
      <c r="AL2821" s="12">
        <v>22.582331808138019</v>
      </c>
      <c r="AM2821" s="12">
        <v>11.228603850379574</v>
      </c>
      <c r="AN2821" s="12">
        <v>9.2248690699447931</v>
      </c>
      <c r="AO2821" s="12">
        <v>4.5948937942189279</v>
      </c>
      <c r="AP2821" s="12">
        <v>1.4455910111551662</v>
      </c>
      <c r="AQ2821" s="12">
        <v>8.7364180542927166</v>
      </c>
      <c r="AR2821" s="12">
        <v>6.2385246437887609</v>
      </c>
      <c r="AS2821" s="12">
        <v>3.3867765108719645</v>
      </c>
      <c r="AT2821" s="12">
        <v>10.969602765381207</v>
      </c>
      <c r="AU2821" s="12">
        <v>21.177919171112901</v>
      </c>
      <c r="AV2821" s="12">
        <v>10.048716601595956</v>
      </c>
      <c r="AW2821" s="12">
        <v>3.3867765108719645</v>
      </c>
      <c r="AX2821" s="12">
        <v>19.67678866657246</v>
      </c>
      <c r="AY2821" s="12">
        <v>9.3493462023325478</v>
      </c>
      <c r="AZ2821" s="12">
        <v>2.3104264920339617</v>
      </c>
      <c r="BA2821" s="12">
        <v>24.870127954990998</v>
      </c>
      <c r="BB2821" s="12">
        <v>22.462707991852845</v>
      </c>
      <c r="BC2821" s="12">
        <v>10.151936886240367</v>
      </c>
      <c r="BD2821" s="12">
        <v>11.165153944903905</v>
      </c>
      <c r="BE2821" s="12">
        <v>22.104748966680546</v>
      </c>
      <c r="BF2821" s="12">
        <v>-4.5625182188916158</v>
      </c>
      <c r="BG2821" s="12">
        <v>8.3379720871995424</v>
      </c>
      <c r="BH2821" s="12">
        <v>20.588093955686727</v>
      </c>
      <c r="BI2821" s="12">
        <v>-3.2029086071663477</v>
      </c>
      <c r="BJ2821" s="12">
        <v>9.6564906445578043</v>
      </c>
      <c r="BK2821" s="12">
        <v>8.2754968982357369</v>
      </c>
      <c r="BL2821" s="12">
        <v>5.1469922208783982</v>
      </c>
      <c r="BM2821" s="12">
        <v>14.459217072295655</v>
      </c>
      <c r="BN2821" s="12">
        <v>8.8458244514693245</v>
      </c>
      <c r="BO2821" s="12">
        <v>27.244806454708716</v>
      </c>
      <c r="BP2821" s="12">
        <v>-0.60870640965770417</v>
      </c>
      <c r="BQ2821" s="12">
        <v>-10.759757639502228</v>
      </c>
      <c r="BR2821" s="12">
        <v>1.6111099944059999</v>
      </c>
      <c r="BS2821" s="12">
        <v>-7.4820620388709367</v>
      </c>
      <c r="BT2821" s="12">
        <v>6.3492041166527082</v>
      </c>
      <c r="BU2821" s="12">
        <v>7.0378709729411959</v>
      </c>
      <c r="BV2821" s="12">
        <v>-6.7772073948113372</v>
      </c>
      <c r="BW2821" s="12">
        <v>17.399898298857767</v>
      </c>
      <c r="BX2821" s="12">
        <v>13.814098319461472</v>
      </c>
      <c r="BY2821" s="12">
        <v>3.9092569105124064</v>
      </c>
      <c r="BZ2821" s="12">
        <v>13.647819079327689</v>
      </c>
      <c r="CA2821" s="12">
        <v>-12.23205678320579</v>
      </c>
      <c r="CB2821" s="12">
        <v>21.756594301069409</v>
      </c>
      <c r="CC2821" s="12">
        <v>0.98305301817360424</v>
      </c>
      <c r="CD2821" s="12">
        <v>16.273270712555941</v>
      </c>
      <c r="CE2821" s="12">
        <v>-3.2855602090303635</v>
      </c>
      <c r="CF2821" s="12">
        <v>16.944277892263312</v>
      </c>
      <c r="CG2821" s="12">
        <v>8.0776113929101054</v>
      </c>
      <c r="CH2821" s="12">
        <v>19.261070412920599</v>
      </c>
      <c r="CI2821" s="12">
        <v>15.167742428706637</v>
      </c>
      <c r="CJ2821" s="12">
        <v>19.092849555791371</v>
      </c>
      <c r="CK2821" s="12">
        <v>12.666316704886505</v>
      </c>
      <c r="CL2821" s="12">
        <v>9.5789110847481194</v>
      </c>
      <c r="CM2821" s="12">
        <v>23.243250343002163</v>
      </c>
      <c r="CN2821" s="12">
        <v>14.269345270711344</v>
      </c>
      <c r="CO2821" s="12">
        <v>-2.6688662424223386</v>
      </c>
      <c r="CP2821" s="12">
        <v>9.6564906445578043</v>
      </c>
      <c r="CQ2821" s="12">
        <v>13.555515671277176</v>
      </c>
      <c r="CR2821" s="12">
        <v>16.714369009327907</v>
      </c>
      <c r="CS2821" s="12">
        <v>18.349695829226906</v>
      </c>
      <c r="CT2821" s="12">
        <v>17.636168637127149</v>
      </c>
      <c r="CU2821" s="12">
        <v>2.4367632695710224</v>
      </c>
      <c r="CV2821" s="12">
        <v>22.016155768405351</v>
      </c>
      <c r="CW2821" s="12">
        <v>18.353076999118215</v>
      </c>
      <c r="CX2821" s="12">
        <v>5.0407951203315324</v>
      </c>
      <c r="CY2821" s="12">
        <v>20.47336682980454</v>
      </c>
      <c r="CZ2821" s="12">
        <v>17.384266544361264</v>
      </c>
      <c r="DA2821" s="12">
        <v>20.354071103281218</v>
      </c>
      <c r="DB2821" s="12">
        <v>-0.40950669315508925</v>
      </c>
      <c r="DC2821" s="12">
        <v>8.4338422636877635</v>
      </c>
      <c r="DD2821" s="12">
        <v>28.474338678861486</v>
      </c>
    </row>
    <row r="2822" spans="1:108" x14ac:dyDescent="0.25">
      <c r="A2822" s="2">
        <v>941</v>
      </c>
      <c r="B2822" s="8">
        <f t="shared" ref="B2822" ca="1" si="4647">_xlfn.COVARIANCE.P(OFFSET(I2823,0,0,1,20),OFFSET(I2824,0,0,1,20))/_xlfn.VAR.P(OFFSET(I2823,0,0,1,20))</f>
        <v>1.9829248112506814</v>
      </c>
      <c r="C2822" s="8">
        <f t="shared" ref="C2822" ca="1" si="4648">_xlfn.COVARIANCE.P(OFFSET(I2823,0,0,1,50),OFFSET(I2824,0,0,1,50))/_xlfn.VAR.P(OFFSET(I2823,0,0,1,50))</f>
        <v>2.0139386533409871</v>
      </c>
      <c r="D2822" s="8">
        <f t="shared" ref="D2822" ca="1" si="4649">_xlfn.COVARIANCE.P(OFFSET(I2823,0,0,1,100),OFFSET(I2824,0,0,1,100))/_xlfn.VAR.P(OFFSET(I2823,0,0,1,100))</f>
        <v>2.0136128783921028</v>
      </c>
      <c r="E2822" s="8">
        <f t="shared" ref="E2822" ca="1" si="4650">AVERAGE(OFFSET(I2824,0,0,1,20))-AVERAGE(OFFSET(I2823,0,0,1,20))*B2822</f>
        <v>9.8358406383547461</v>
      </c>
      <c r="F2822" s="8">
        <f t="shared" ref="F2822" ca="1" si="4651">AVERAGE(OFFSET(I2824,0,0,1,50))-AVERAGE(OFFSET(I2823,0,0,1,50))*C2822</f>
        <v>9.9582042999294753</v>
      </c>
      <c r="G2822" s="8">
        <f t="shared" ref="G2822" ca="1" si="4652">AVERAGE(OFFSET(I2824,0,0,1,100))-AVERAGE(OFFSET(I2823,0,0,1,100))*D2822</f>
        <v>10.053619508013048</v>
      </c>
      <c r="H2822" s="9" t="s">
        <v>29</v>
      </c>
      <c r="I2822" s="10">
        <v>4903</v>
      </c>
      <c r="J2822" s="10">
        <v>2876</v>
      </c>
      <c r="K2822" s="10">
        <v>4749</v>
      </c>
      <c r="L2822" s="10">
        <v>972</v>
      </c>
      <c r="M2822" s="10">
        <v>3134</v>
      </c>
      <c r="N2822" s="10">
        <v>358</v>
      </c>
      <c r="O2822" s="10">
        <v>4829</v>
      </c>
      <c r="P2822" s="10">
        <v>9991</v>
      </c>
      <c r="Q2822" s="10">
        <v>1174</v>
      </c>
      <c r="R2822" s="10">
        <v>2695</v>
      </c>
      <c r="S2822" s="10">
        <v>4691</v>
      </c>
      <c r="T2822" s="10">
        <v>4967</v>
      </c>
      <c r="U2822" s="10">
        <v>2041</v>
      </c>
      <c r="V2822" s="10">
        <v>2780</v>
      </c>
      <c r="W2822" s="10">
        <v>4500</v>
      </c>
      <c r="X2822" s="10">
        <v>782</v>
      </c>
      <c r="Y2822" s="10">
        <v>9879</v>
      </c>
      <c r="Z2822" s="10">
        <v>7088</v>
      </c>
      <c r="AA2822" s="10">
        <v>3278</v>
      </c>
      <c r="AB2822" s="10">
        <v>2335</v>
      </c>
      <c r="AC2822" s="10">
        <v>8525</v>
      </c>
      <c r="AD2822" s="10">
        <v>9274</v>
      </c>
      <c r="AE2822" s="10">
        <v>4626</v>
      </c>
      <c r="AF2822" s="10">
        <v>2447</v>
      </c>
      <c r="AG2822" s="10">
        <v>8480</v>
      </c>
      <c r="AH2822" s="10">
        <v>8670</v>
      </c>
      <c r="AI2822" s="10">
        <v>4461</v>
      </c>
      <c r="AJ2822" s="10">
        <v>6110</v>
      </c>
      <c r="AK2822" s="10">
        <v>6387</v>
      </c>
      <c r="AL2822" s="10">
        <v>8011</v>
      </c>
      <c r="AM2822" s="10">
        <v>4853</v>
      </c>
      <c r="AN2822" s="10">
        <v>940</v>
      </c>
      <c r="AO2822" s="10">
        <v>2323</v>
      </c>
      <c r="AP2822" s="10">
        <v>9354</v>
      </c>
      <c r="AQ2822" s="10">
        <v>9492</v>
      </c>
      <c r="AR2822" s="10">
        <v>8477</v>
      </c>
      <c r="AS2822" s="10">
        <v>7229</v>
      </c>
      <c r="AT2822" s="10">
        <v>3889</v>
      </c>
      <c r="AU2822" s="10">
        <v>3821</v>
      </c>
      <c r="AV2822" s="10">
        <v>4397</v>
      </c>
      <c r="AW2822" s="10">
        <v>1868</v>
      </c>
      <c r="AX2822" s="10">
        <v>2770</v>
      </c>
      <c r="AY2822" s="10">
        <v>1923</v>
      </c>
      <c r="AZ2822" s="10">
        <v>9054</v>
      </c>
      <c r="BA2822" s="10">
        <v>8024</v>
      </c>
      <c r="BB2822" s="10">
        <v>2170</v>
      </c>
      <c r="BC2822" s="10">
        <v>7885</v>
      </c>
      <c r="BD2822" s="10">
        <v>1701</v>
      </c>
      <c r="BE2822" s="10">
        <v>7041</v>
      </c>
      <c r="BF2822" s="10">
        <v>1441</v>
      </c>
      <c r="BG2822" s="10">
        <v>260</v>
      </c>
      <c r="BH2822" s="10">
        <v>9301</v>
      </c>
      <c r="BI2822" s="10">
        <v>1998</v>
      </c>
      <c r="BJ2822" s="10">
        <v>6461</v>
      </c>
      <c r="BK2822" s="10">
        <v>1793</v>
      </c>
      <c r="BL2822" s="10">
        <v>8701</v>
      </c>
      <c r="BM2822" s="10">
        <v>5248</v>
      </c>
      <c r="BN2822" s="10">
        <v>2772</v>
      </c>
      <c r="BO2822" s="10">
        <v>6399</v>
      </c>
      <c r="BP2822" s="10">
        <v>8194</v>
      </c>
      <c r="BQ2822" s="10">
        <v>7777</v>
      </c>
      <c r="BR2822" s="10">
        <v>2944</v>
      </c>
      <c r="BS2822" s="10">
        <v>4159</v>
      </c>
      <c r="BT2822" s="10">
        <v>3979</v>
      </c>
      <c r="BU2822" s="10">
        <v>5534</v>
      </c>
      <c r="BV2822" s="10">
        <v>4119</v>
      </c>
      <c r="BW2822" s="10">
        <v>9662</v>
      </c>
      <c r="BX2822" s="10">
        <v>9807</v>
      </c>
      <c r="BY2822" s="10">
        <v>9579</v>
      </c>
      <c r="BZ2822" s="10">
        <v>1833</v>
      </c>
      <c r="CA2822" s="10">
        <v>5630</v>
      </c>
      <c r="CB2822" s="10">
        <v>5655</v>
      </c>
      <c r="CC2822" s="10">
        <v>3525</v>
      </c>
      <c r="CD2822" s="10">
        <v>7948</v>
      </c>
      <c r="CE2822" s="10">
        <v>5343</v>
      </c>
      <c r="CF2822" s="10">
        <v>8624</v>
      </c>
      <c r="CG2822" s="10">
        <v>9151</v>
      </c>
      <c r="CH2822" s="10">
        <v>4184</v>
      </c>
      <c r="CI2822" s="10">
        <v>2445</v>
      </c>
      <c r="CJ2822" s="10">
        <v>1277</v>
      </c>
      <c r="CK2822" s="10">
        <v>816</v>
      </c>
      <c r="CL2822" s="10">
        <v>3934</v>
      </c>
      <c r="CM2822" s="10">
        <v>6895</v>
      </c>
      <c r="CN2822" s="10">
        <v>641</v>
      </c>
      <c r="CO2822" s="10">
        <v>5012</v>
      </c>
      <c r="CP2822" s="10">
        <v>3137</v>
      </c>
      <c r="CQ2822" s="10">
        <v>4981</v>
      </c>
      <c r="CR2822" s="10">
        <v>7685</v>
      </c>
      <c r="CS2822" s="10">
        <v>857</v>
      </c>
      <c r="CT2822" s="10">
        <v>4919</v>
      </c>
      <c r="CU2822" s="10">
        <v>2392</v>
      </c>
      <c r="CV2822" s="10">
        <v>6511</v>
      </c>
      <c r="CW2822" s="10">
        <v>10000</v>
      </c>
      <c r="CX2822" s="10">
        <v>108</v>
      </c>
      <c r="CY2822" s="10">
        <v>4698</v>
      </c>
      <c r="CZ2822" s="10">
        <v>5477</v>
      </c>
      <c r="DA2822" s="10">
        <v>7979</v>
      </c>
      <c r="DB2822" s="10">
        <v>7127</v>
      </c>
      <c r="DC2822" s="10">
        <v>6128</v>
      </c>
      <c r="DD2822" s="10">
        <v>7586</v>
      </c>
    </row>
    <row r="2823" spans="1:108" x14ac:dyDescent="0.25">
      <c r="H2823" s="11" t="s">
        <v>0</v>
      </c>
      <c r="I2823" s="12">
        <v>0.48484515700200709</v>
      </c>
      <c r="J2823" s="12">
        <v>11.45101665567562</v>
      </c>
      <c r="K2823" s="12">
        <v>-3.5227148929754453</v>
      </c>
      <c r="L2823" s="12">
        <v>-0.70203785569012767</v>
      </c>
      <c r="M2823" s="12">
        <v>-6.3009271701950578</v>
      </c>
      <c r="N2823" s="12">
        <v>4.9255741091783065</v>
      </c>
      <c r="O2823" s="12">
        <v>2.6860381232042627</v>
      </c>
      <c r="P2823" s="12">
        <v>-2.7581565094179377</v>
      </c>
      <c r="Q2823" s="12">
        <v>5.6981760554556038</v>
      </c>
      <c r="R2823" s="12">
        <v>-3.8462914583408803</v>
      </c>
      <c r="S2823" s="12">
        <v>7.3647228934797093</v>
      </c>
      <c r="T2823" s="12">
        <v>8.3094363312267792</v>
      </c>
      <c r="U2823" s="12">
        <v>-2.6945555481179211</v>
      </c>
      <c r="V2823" s="12">
        <v>-9.080023544505023</v>
      </c>
      <c r="W2823" s="12">
        <v>-4.1658617286838062</v>
      </c>
      <c r="X2823" s="12">
        <v>-1.1272343262223132</v>
      </c>
      <c r="Y2823" s="12">
        <v>-1.0308983827402531</v>
      </c>
      <c r="Z2823" s="12">
        <v>-2.4431401076248753</v>
      </c>
      <c r="AA2823" s="12">
        <v>1.7232065665384797</v>
      </c>
      <c r="AB2823" s="12">
        <v>6.8266941934670609</v>
      </c>
      <c r="AC2823" s="12">
        <v>11.05584419711608</v>
      </c>
      <c r="AD2823" s="12">
        <v>-2.4897147675671545</v>
      </c>
      <c r="AE2823" s="12">
        <v>1.8052184475368556</v>
      </c>
      <c r="AF2823" s="12">
        <v>2.6601566569212967</v>
      </c>
      <c r="AG2823" s="12">
        <v>0.96051387601457971</v>
      </c>
      <c r="AH2823" s="12">
        <v>-3.8039351370117318</v>
      </c>
      <c r="AI2823" s="12">
        <v>-3.0526704416481416</v>
      </c>
      <c r="AJ2823" s="12">
        <v>1.934237275806963</v>
      </c>
      <c r="AK2823" s="12">
        <v>0.16256427508536789</v>
      </c>
      <c r="AL2823" s="12">
        <v>-4.8706759453550745</v>
      </c>
      <c r="AM2823" s="12">
        <v>-3.2774479424533527</v>
      </c>
      <c r="AN2823" s="12">
        <v>1.5102650932041999</v>
      </c>
      <c r="AO2823" s="12">
        <v>4.7287637427597593</v>
      </c>
      <c r="AP2823" s="12">
        <v>-6.7788902567087961</v>
      </c>
      <c r="AQ2823" s="12">
        <v>7.6252642963794752</v>
      </c>
      <c r="AR2823" s="12">
        <v>1.1089129029468512</v>
      </c>
      <c r="AS2823" s="12">
        <v>-0.93806266785335257</v>
      </c>
      <c r="AT2823" s="12">
        <v>-0.9116447847509429</v>
      </c>
      <c r="AU2823" s="12">
        <v>0.58195265607479063</v>
      </c>
      <c r="AV2823" s="12">
        <v>1.4544040268049929</v>
      </c>
      <c r="AW2823" s="12">
        <v>-12.613223228744816</v>
      </c>
      <c r="AX2823" s="12">
        <v>0.72062161257256174</v>
      </c>
      <c r="AY2823" s="12">
        <v>-4.4382133903848047</v>
      </c>
      <c r="AZ2823" s="12">
        <v>-1.6440693816641176</v>
      </c>
      <c r="BA2823" s="12">
        <v>1.5022941654378286</v>
      </c>
      <c r="BB2823" s="12">
        <v>-2.7614310156380717E-2</v>
      </c>
      <c r="BC2823" s="12">
        <v>-2.4001075050442462</v>
      </c>
      <c r="BD2823" s="12">
        <v>-2.0264113092963094</v>
      </c>
      <c r="BE2823" s="12">
        <v>-1.361502268592313</v>
      </c>
      <c r="BF2823" s="12">
        <v>-3.1903660773748079</v>
      </c>
      <c r="BG2823" s="12">
        <v>4.7293454745875527</v>
      </c>
      <c r="BH2823" s="12">
        <v>-8.8873077642679501</v>
      </c>
      <c r="BI2823" s="12">
        <v>-10.465931692225386</v>
      </c>
      <c r="BJ2823" s="12">
        <v>-4.3448153249500141</v>
      </c>
      <c r="BK2823" s="12">
        <v>7.6260482965871554E-2</v>
      </c>
      <c r="BL2823" s="12">
        <v>-1.7666212233524616</v>
      </c>
      <c r="BM2823" s="12">
        <v>-2.8380306341438071</v>
      </c>
      <c r="BN2823" s="12">
        <v>8.138493480044021</v>
      </c>
      <c r="BO2823" s="12">
        <v>-3.8788522871957731</v>
      </c>
      <c r="BP2823" s="12">
        <v>3.2665995857380454</v>
      </c>
      <c r="BQ2823" s="12">
        <v>9.2653309531934891</v>
      </c>
      <c r="BR2823" s="12">
        <v>-6.4004500889022609</v>
      </c>
      <c r="BS2823" s="12">
        <v>-3.804032399043638</v>
      </c>
      <c r="BT2823" s="12">
        <v>2.8936998468267694</v>
      </c>
      <c r="BU2823" s="12">
        <v>4.4466146020168065</v>
      </c>
      <c r="BV2823" s="12">
        <v>3.7718412919921755</v>
      </c>
      <c r="BW2823" s="12">
        <v>-1.5769662392194919</v>
      </c>
      <c r="BX2823" s="12">
        <v>-0.73308997815292043</v>
      </c>
      <c r="BY2823" s="12">
        <v>7.3488001520786037</v>
      </c>
      <c r="BZ2823" s="12">
        <v>10.63825433452655</v>
      </c>
      <c r="CA2823" s="12">
        <v>1.1287485481744028</v>
      </c>
      <c r="CB2823" s="12">
        <v>2.6844911896707799</v>
      </c>
      <c r="CC2823" s="12">
        <v>1.4809417596312455</v>
      </c>
      <c r="CD2823" s="12">
        <v>-2.0597708531213175</v>
      </c>
      <c r="CE2823" s="12">
        <v>-1.7171099085465182</v>
      </c>
      <c r="CF2823" s="12">
        <v>4.9150676249197929</v>
      </c>
      <c r="CG2823" s="12">
        <v>-10.991890648129612</v>
      </c>
      <c r="CH2823" s="12">
        <v>-1.1999791792574031</v>
      </c>
      <c r="CI2823" s="12">
        <v>-3.4551463649368443</v>
      </c>
      <c r="CJ2823" s="12">
        <v>4.9415691855600201</v>
      </c>
      <c r="CK2823" s="12">
        <v>-3.1115003478858085</v>
      </c>
      <c r="CL2823" s="12">
        <v>-5.9182380096168252</v>
      </c>
      <c r="CM2823" s="12">
        <v>-1.0472360988685567</v>
      </c>
      <c r="CN2823" s="12">
        <v>-13.239768180882425</v>
      </c>
      <c r="CO2823" s="12">
        <v>0.26107728485915849</v>
      </c>
      <c r="CP2823" s="12">
        <v>8.8321670484348562</v>
      </c>
      <c r="CQ2823" s="12">
        <v>-6.5320003440510916</v>
      </c>
      <c r="CR2823" s="12">
        <v>6.3219501514787666</v>
      </c>
      <c r="CS2823" s="12">
        <v>-13.363834790541592</v>
      </c>
      <c r="CT2823" s="12">
        <v>3.8655948681063124</v>
      </c>
      <c r="CU2823" s="12">
        <v>-0.54722961253999425</v>
      </c>
      <c r="CV2823" s="12">
        <v>-3.6311852989311677</v>
      </c>
      <c r="CW2823" s="12">
        <v>-3.2082971490643541</v>
      </c>
      <c r="CX2823" s="12">
        <v>-6.5753941968348864</v>
      </c>
      <c r="CY2823" s="12">
        <v>2.5098521706749439</v>
      </c>
      <c r="CZ2823" s="12">
        <v>1.8269524198723914</v>
      </c>
      <c r="DA2823" s="12">
        <v>-2.9725961190437871</v>
      </c>
      <c r="DB2823" s="12">
        <v>-8.3513044841290789</v>
      </c>
      <c r="DC2823" s="12">
        <v>-1.5328755866166941</v>
      </c>
      <c r="DD2823" s="12">
        <v>6.8477810451688548</v>
      </c>
    </row>
    <row r="2824" spans="1:108" x14ac:dyDescent="0.25">
      <c r="H2824" s="11" t="s">
        <v>2</v>
      </c>
      <c r="I2824" s="12">
        <v>12.034870548797134</v>
      </c>
      <c r="J2824" s="12">
        <v>33.002093925116085</v>
      </c>
      <c r="K2824" s="12">
        <v>3.204059647421003</v>
      </c>
      <c r="L2824" s="12">
        <v>9.1784373236026475</v>
      </c>
      <c r="M2824" s="12">
        <v>-2.9629569508877101</v>
      </c>
      <c r="N2824" s="12">
        <v>20.053535280473508</v>
      </c>
      <c r="O2824" s="12">
        <v>12.45254727814504</v>
      </c>
      <c r="P2824" s="12">
        <v>4.5357942679117169</v>
      </c>
      <c r="Q2824" s="12">
        <v>22.604623950851543</v>
      </c>
      <c r="R2824" s="12">
        <v>2.2704985396896413</v>
      </c>
      <c r="S2824" s="12">
        <v>24.822179378643632</v>
      </c>
      <c r="T2824" s="12">
        <v>26.309619159908529</v>
      </c>
      <c r="U2824" s="12">
        <v>3.5943101834390516</v>
      </c>
      <c r="V2824" s="12">
        <v>-7.537505024511308</v>
      </c>
      <c r="W2824" s="12">
        <v>2.7670456565731065</v>
      </c>
      <c r="X2824" s="12">
        <v>6.2216673593213567</v>
      </c>
      <c r="Y2824" s="12">
        <v>7.3832493855520527</v>
      </c>
      <c r="Z2824" s="12">
        <v>4.5357295408063978</v>
      </c>
      <c r="AA2824" s="12">
        <v>13.15823996804394</v>
      </c>
      <c r="AB2824" s="12">
        <v>22.483059637112081</v>
      </c>
      <c r="AC2824" s="12">
        <v>32.312090130295431</v>
      </c>
      <c r="AD2824" s="12">
        <v>6.3288238783167534</v>
      </c>
      <c r="AE2824" s="12">
        <v>12.599692756530827</v>
      </c>
      <c r="AF2824" s="12">
        <v>14.792037656910999</v>
      </c>
      <c r="AG2824" s="12">
        <v>11.173650544353698</v>
      </c>
      <c r="AH2824" s="12">
        <v>3.3608930177472192</v>
      </c>
      <c r="AI2824" s="12">
        <v>4.5832946638832039</v>
      </c>
      <c r="AJ2824" s="12">
        <v>15.25491150168833</v>
      </c>
      <c r="AK2824" s="12">
        <v>10.361501968723728</v>
      </c>
      <c r="AL2824" s="12">
        <v>-0.43020127612849057</v>
      </c>
      <c r="AM2824" s="12">
        <v>4.9667021979202506</v>
      </c>
      <c r="AN2824" s="12">
        <v>12.386832060914195</v>
      </c>
      <c r="AO2824" s="12">
        <v>21.272823130913171</v>
      </c>
      <c r="AP2824" s="12">
        <v>-3.5427513924827818</v>
      </c>
      <c r="AQ2824" s="12">
        <v>23.795531334676944</v>
      </c>
      <c r="AR2824" s="12">
        <v>14.697642992115043</v>
      </c>
      <c r="AS2824" s="12">
        <v>7.6155686591200942</v>
      </c>
      <c r="AT2824" s="12">
        <v>7.4540125555621444</v>
      </c>
      <c r="AU2824" s="12">
        <v>11.579841051942005</v>
      </c>
      <c r="AV2824" s="12">
        <v>13.415092949245617</v>
      </c>
      <c r="AW2824" s="12">
        <v>-17.434233445256389</v>
      </c>
      <c r="AX2824" s="12">
        <v>11.551830673526714</v>
      </c>
      <c r="AY2824" s="12">
        <v>0.32684904075772214</v>
      </c>
      <c r="AZ2824" s="12">
        <v>6.6311980785068654</v>
      </c>
      <c r="BA2824" s="12">
        <v>14.078757649954817</v>
      </c>
      <c r="BB2824" s="12">
        <v>9.1729400015410878</v>
      </c>
      <c r="BC2824" s="12">
        <v>5.2588717423024702</v>
      </c>
      <c r="BD2824" s="12">
        <v>6.6825374836374021</v>
      </c>
      <c r="BE2824" s="12">
        <v>6.1652702664739518</v>
      </c>
      <c r="BF2824" s="12">
        <v>2.8970080786255545</v>
      </c>
      <c r="BG2824" s="12">
        <v>19.935405076046703</v>
      </c>
      <c r="BH2824" s="12">
        <v>-8.2194757738502666</v>
      </c>
      <c r="BI2824" s="12">
        <v>-11.583815297479989</v>
      </c>
      <c r="BJ2824" s="12">
        <v>0.46002512674732232</v>
      </c>
      <c r="BK2824" s="12">
        <v>9.7957751056367002</v>
      </c>
      <c r="BL2824" s="12">
        <v>7.477124747630393</v>
      </c>
      <c r="BM2824" s="12">
        <v>5.8536570713097014</v>
      </c>
      <c r="BN2824" s="12">
        <v>26.938334755196188</v>
      </c>
      <c r="BO2824" s="12">
        <v>3.5181475490671925</v>
      </c>
      <c r="BP2824" s="12">
        <v>17.139574475269882</v>
      </c>
      <c r="BQ2824" s="12">
        <v>27.957637338654667</v>
      </c>
      <c r="BR2824" s="12">
        <v>-3.5993340805474157</v>
      </c>
      <c r="BS2824" s="12">
        <v>3.0423591272320594</v>
      </c>
      <c r="BT2824" s="12">
        <v>16.805092212535946</v>
      </c>
      <c r="BU2824" s="12">
        <v>19.125812674008998</v>
      </c>
      <c r="BV2824" s="12">
        <v>18.547114781576603</v>
      </c>
      <c r="BW2824" s="12">
        <v>8.6558544017077406</v>
      </c>
      <c r="BX2824" s="12">
        <v>8.365742855220196</v>
      </c>
      <c r="BY2824" s="12">
        <v>22.462707991852845</v>
      </c>
      <c r="BZ2824" s="12">
        <v>31.548960030076987</v>
      </c>
      <c r="CA2824" s="12">
        <v>13.026992291914995</v>
      </c>
      <c r="CB2824" s="12">
        <v>16.150819167910861</v>
      </c>
      <c r="CC2824" s="12">
        <v>11.981108893658963</v>
      </c>
      <c r="CD2824" s="12">
        <v>6.3657937498325214</v>
      </c>
      <c r="CE2824" s="12">
        <v>6.3040662998085484</v>
      </c>
      <c r="CF2824" s="12">
        <v>19.360810002077613</v>
      </c>
      <c r="CG2824" s="12">
        <v>-12.85370571098416</v>
      </c>
      <c r="CH2824" s="12">
        <v>8.8208438744988626</v>
      </c>
      <c r="CI2824" s="12">
        <v>2.6644378128211654</v>
      </c>
      <c r="CJ2824" s="12">
        <v>20.782030632169132</v>
      </c>
      <c r="CK2824" s="12">
        <v>3.1918340709198088</v>
      </c>
      <c r="CL2824" s="12">
        <v>-1.4187090180753268</v>
      </c>
      <c r="CM2824" s="12">
        <v>7.4845924449753012</v>
      </c>
      <c r="CN2824" s="12">
        <v>-15.945220681823598</v>
      </c>
      <c r="CO2824" s="12">
        <v>11.067062693444012</v>
      </c>
      <c r="CP2824" s="12">
        <v>28.3160300352042</v>
      </c>
      <c r="CQ2824" s="12">
        <v>-3.6035617744171113</v>
      </c>
      <c r="CR2824" s="12">
        <v>22.222720439256225</v>
      </c>
      <c r="CS2824" s="12">
        <v>-17.134015292912746</v>
      </c>
      <c r="CT2824" s="12">
        <v>19.216769709208997</v>
      </c>
      <c r="CU2824" s="12">
        <v>8.5988188406860537</v>
      </c>
      <c r="CV2824" s="12">
        <v>1.6832730049624196</v>
      </c>
      <c r="CW2824" s="12">
        <v>4.35582995238238</v>
      </c>
      <c r="CX2824" s="12">
        <v>-1.675153463940019</v>
      </c>
      <c r="CY2824" s="12">
        <v>14.585625653017658</v>
      </c>
      <c r="CZ2824" s="12">
        <v>13.582696955607211</v>
      </c>
      <c r="DA2824" s="12">
        <v>3.3412213600177711</v>
      </c>
      <c r="DB2824" s="12">
        <v>-6.8063018237583623</v>
      </c>
      <c r="DC2824" s="12">
        <v>7.2151613993270463</v>
      </c>
      <c r="DD2824" s="12">
        <v>23.962201229990445</v>
      </c>
    </row>
    <row r="2825" spans="1:108" x14ac:dyDescent="0.25">
      <c r="A2825" s="2">
        <v>942</v>
      </c>
      <c r="B2825" s="8">
        <f t="shared" ref="B2825" ca="1" si="4653">_xlfn.COVARIANCE.P(OFFSET(I2826,0,0,1,20),OFFSET(I2827,0,0,1,20))/_xlfn.VAR.P(OFFSET(I2826,0,0,1,20))</f>
        <v>1.958925758848838</v>
      </c>
      <c r="C2825" s="8">
        <f t="shared" ref="C2825" ca="1" si="4654">_xlfn.COVARIANCE.P(OFFSET(I2826,0,0,1,50),OFFSET(I2827,0,0,1,50))/_xlfn.VAR.P(OFFSET(I2826,0,0,1,50))</f>
        <v>1.9658681049422404</v>
      </c>
      <c r="D2825" s="8">
        <f t="shared" ref="D2825" ca="1" si="4655">_xlfn.COVARIANCE.P(OFFSET(I2826,0,0,1,100),OFFSET(I2827,0,0,1,100))/_xlfn.VAR.P(OFFSET(I2826,0,0,1,100))</f>
        <v>1.965566507239392</v>
      </c>
      <c r="E2825" s="8">
        <f t="shared" ref="E2825" ca="1" si="4656">AVERAGE(OFFSET(I2827,0,0,1,20))-AVERAGE(OFFSET(I2826,0,0,1,20))*B2825</f>
        <v>9.7494846693736577</v>
      </c>
      <c r="F2825" s="8">
        <f t="shared" ref="F2825" ca="1" si="4657">AVERAGE(OFFSET(I2827,0,0,1,50))-AVERAGE(OFFSET(I2826,0,0,1,50))*C2825</f>
        <v>9.9213696523372601</v>
      </c>
      <c r="G2825" s="8">
        <f t="shared" ref="G2825" ca="1" si="4658">AVERAGE(OFFSET(I2827,0,0,1,100))-AVERAGE(OFFSET(I2826,0,0,1,100))*D2825</f>
        <v>9.9109422869560166</v>
      </c>
      <c r="H2825" s="9" t="s">
        <v>29</v>
      </c>
      <c r="I2825" s="10">
        <v>2398</v>
      </c>
      <c r="J2825" s="10">
        <v>9056</v>
      </c>
      <c r="K2825" s="10">
        <v>973</v>
      </c>
      <c r="L2825" s="10">
        <v>8555</v>
      </c>
      <c r="M2825" s="10">
        <v>7481</v>
      </c>
      <c r="N2825" s="10">
        <v>6911</v>
      </c>
      <c r="O2825" s="10">
        <v>6796</v>
      </c>
      <c r="P2825" s="10">
        <v>4931</v>
      </c>
      <c r="Q2825" s="10">
        <v>3999</v>
      </c>
      <c r="R2825" s="10">
        <v>1395</v>
      </c>
      <c r="S2825" s="10">
        <v>1794</v>
      </c>
      <c r="T2825" s="10">
        <v>1300</v>
      </c>
      <c r="U2825" s="10">
        <v>1783</v>
      </c>
      <c r="V2825" s="10">
        <v>9690</v>
      </c>
      <c r="W2825" s="10">
        <v>4977</v>
      </c>
      <c r="X2825" s="10">
        <v>9475</v>
      </c>
      <c r="Y2825" s="10">
        <v>8775</v>
      </c>
      <c r="Z2825" s="10">
        <v>9000</v>
      </c>
      <c r="AA2825" s="10">
        <v>8104</v>
      </c>
      <c r="AB2825" s="10">
        <v>5944</v>
      </c>
      <c r="AC2825" s="10">
        <v>3852</v>
      </c>
      <c r="AD2825" s="10">
        <v>7743</v>
      </c>
      <c r="AE2825" s="10">
        <v>2876</v>
      </c>
      <c r="AF2825" s="10">
        <v>3534</v>
      </c>
      <c r="AG2825" s="10">
        <v>7430</v>
      </c>
      <c r="AH2825" s="10">
        <v>529</v>
      </c>
      <c r="AI2825" s="10">
        <v>8930</v>
      </c>
      <c r="AJ2825" s="10">
        <v>6826</v>
      </c>
      <c r="AK2825" s="10">
        <v>4184</v>
      </c>
      <c r="AL2825" s="10">
        <v>963</v>
      </c>
      <c r="AM2825" s="10">
        <v>6642</v>
      </c>
      <c r="AN2825" s="10">
        <v>99</v>
      </c>
      <c r="AO2825" s="10">
        <v>1044</v>
      </c>
      <c r="AP2825" s="10">
        <v>1510</v>
      </c>
      <c r="AQ2825" s="10">
        <v>6656</v>
      </c>
      <c r="AR2825" s="10">
        <v>8589</v>
      </c>
      <c r="AS2825" s="10">
        <v>6102</v>
      </c>
      <c r="AT2825" s="10">
        <v>5294</v>
      </c>
      <c r="AU2825" s="10">
        <v>399</v>
      </c>
      <c r="AV2825" s="10">
        <v>253</v>
      </c>
      <c r="AW2825" s="10">
        <v>3363</v>
      </c>
      <c r="AX2825" s="10">
        <v>6805</v>
      </c>
      <c r="AY2825" s="10">
        <v>7131</v>
      </c>
      <c r="AZ2825" s="10">
        <v>5326</v>
      </c>
      <c r="BA2825" s="10">
        <v>1542</v>
      </c>
      <c r="BB2825" s="10">
        <v>9035</v>
      </c>
      <c r="BC2825" s="10">
        <v>2404</v>
      </c>
      <c r="BD2825" s="10">
        <v>1336</v>
      </c>
      <c r="BE2825" s="10">
        <v>5827</v>
      </c>
      <c r="BF2825" s="10">
        <v>3113</v>
      </c>
      <c r="BG2825" s="10">
        <v>2916</v>
      </c>
      <c r="BH2825" s="10">
        <v>9697</v>
      </c>
      <c r="BI2825" s="10">
        <v>5230</v>
      </c>
      <c r="BJ2825" s="10">
        <v>1790</v>
      </c>
      <c r="BK2825" s="10">
        <v>205</v>
      </c>
      <c r="BL2825" s="10">
        <v>4338</v>
      </c>
      <c r="BM2825" s="10">
        <v>5531</v>
      </c>
      <c r="BN2825" s="10">
        <v>4784</v>
      </c>
      <c r="BO2825" s="10">
        <v>8693</v>
      </c>
      <c r="BP2825" s="10">
        <v>6312</v>
      </c>
      <c r="BQ2825" s="10">
        <v>2554</v>
      </c>
      <c r="BR2825" s="10">
        <v>8145</v>
      </c>
      <c r="BS2825" s="10">
        <v>5977</v>
      </c>
      <c r="BT2825" s="10">
        <v>3016</v>
      </c>
      <c r="BU2825" s="10">
        <v>2202</v>
      </c>
      <c r="BV2825" s="10">
        <v>1079</v>
      </c>
      <c r="BW2825" s="10">
        <v>6551</v>
      </c>
      <c r="BX2825" s="10">
        <v>1252</v>
      </c>
      <c r="BY2825" s="10">
        <v>7166</v>
      </c>
      <c r="BZ2825" s="10">
        <v>2862</v>
      </c>
      <c r="CA2825" s="10">
        <v>2880</v>
      </c>
      <c r="CB2825" s="10">
        <v>6979</v>
      </c>
      <c r="CC2825" s="10">
        <v>1744</v>
      </c>
      <c r="CD2825" s="10">
        <v>2594</v>
      </c>
      <c r="CE2825" s="10">
        <v>6068</v>
      </c>
      <c r="CF2825" s="10">
        <v>248</v>
      </c>
      <c r="CG2825" s="10">
        <v>5106</v>
      </c>
      <c r="CH2825" s="10">
        <v>7825</v>
      </c>
      <c r="CI2825" s="10">
        <v>9410</v>
      </c>
      <c r="CJ2825" s="10">
        <v>5129</v>
      </c>
      <c r="CK2825" s="10">
        <v>8148</v>
      </c>
      <c r="CL2825" s="10">
        <v>2785</v>
      </c>
      <c r="CM2825" s="10">
        <v>7862</v>
      </c>
      <c r="CN2825" s="10">
        <v>8834</v>
      </c>
      <c r="CO2825" s="10">
        <v>302</v>
      </c>
      <c r="CP2825" s="10">
        <v>7057</v>
      </c>
      <c r="CQ2825" s="10">
        <v>2662</v>
      </c>
      <c r="CR2825" s="10">
        <v>1408</v>
      </c>
      <c r="CS2825" s="10">
        <v>5161</v>
      </c>
      <c r="CT2825" s="10">
        <v>8552</v>
      </c>
      <c r="CU2825" s="10">
        <v>8553</v>
      </c>
      <c r="CV2825" s="10">
        <v>5891</v>
      </c>
      <c r="CW2825" s="10">
        <v>1253</v>
      </c>
      <c r="CX2825" s="10">
        <v>9992</v>
      </c>
      <c r="CY2825" s="10">
        <v>4132</v>
      </c>
      <c r="CZ2825" s="10">
        <v>4984</v>
      </c>
      <c r="DA2825" s="10">
        <v>2077</v>
      </c>
      <c r="DB2825" s="10">
        <v>7472</v>
      </c>
      <c r="DC2825" s="10">
        <v>2901</v>
      </c>
      <c r="DD2825" s="10">
        <v>438</v>
      </c>
    </row>
    <row r="2826" spans="1:108" x14ac:dyDescent="0.25">
      <c r="H2826" s="11" t="s">
        <v>0</v>
      </c>
      <c r="I2826" s="12">
        <v>-0.76331439759577913</v>
      </c>
      <c r="J2826" s="12">
        <v>3.4398439640369598</v>
      </c>
      <c r="K2826" s="12">
        <v>-5.708491359844742</v>
      </c>
      <c r="L2826" s="12">
        <v>-7.4889384702860458</v>
      </c>
      <c r="M2826" s="12">
        <v>-4.233940768668857</v>
      </c>
      <c r="N2826" s="12">
        <v>-1.329052302273662</v>
      </c>
      <c r="O2826" s="12">
        <v>-0.55551598051204054</v>
      </c>
      <c r="P2826" s="12">
        <v>11.599008933688479</v>
      </c>
      <c r="Q2826" s="12">
        <v>4.1249093120822691</v>
      </c>
      <c r="R2826" s="12">
        <v>-1.6740662737829743</v>
      </c>
      <c r="S2826" s="12">
        <v>5.0308462887153276</v>
      </c>
      <c r="T2826" s="12">
        <v>-5.1834881838986906</v>
      </c>
      <c r="U2826" s="12">
        <v>-4.4496479483566773</v>
      </c>
      <c r="V2826" s="12">
        <v>-2.8576214059050917</v>
      </c>
      <c r="W2826" s="12">
        <v>3.7977487664675018</v>
      </c>
      <c r="X2826" s="12">
        <v>6.2575483374694061</v>
      </c>
      <c r="Y2826" s="12">
        <v>8.3577313397748636</v>
      </c>
      <c r="Z2826" s="12">
        <v>-3.8009119067960118</v>
      </c>
      <c r="AA2826" s="12">
        <v>-4.4061740338344126</v>
      </c>
      <c r="AB2826" s="12">
        <v>4.654352928102826</v>
      </c>
      <c r="AC2826" s="12">
        <v>-4.6283501949754573</v>
      </c>
      <c r="AD2826" s="12">
        <v>9.573218897567207</v>
      </c>
      <c r="AE2826" s="12">
        <v>11.45101665567562</v>
      </c>
      <c r="AF2826" s="12">
        <v>-7.937790800997333</v>
      </c>
      <c r="AG2826" s="12">
        <v>5.4521759504069456</v>
      </c>
      <c r="AH2826" s="12">
        <v>0.36302471641048378</v>
      </c>
      <c r="AI2826" s="12">
        <v>-5.3340060337497217</v>
      </c>
      <c r="AJ2826" s="12">
        <v>-8.0599759212046411</v>
      </c>
      <c r="AK2826" s="12">
        <v>-1.1999791792574031</v>
      </c>
      <c r="AL2826" s="12">
        <v>4.6133200924879594</v>
      </c>
      <c r="AM2826" s="12">
        <v>8.4749273648103589</v>
      </c>
      <c r="AN2826" s="12">
        <v>-7.8477156419791374</v>
      </c>
      <c r="AO2826" s="12">
        <v>-9.0771720084994794</v>
      </c>
      <c r="AP2826" s="12">
        <v>6.4111032419674538</v>
      </c>
      <c r="AQ2826" s="12">
        <v>0.42572595502089527</v>
      </c>
      <c r="AR2826" s="12">
        <v>-0.47531064323003608</v>
      </c>
      <c r="AS2826" s="12">
        <v>1.9529693081590032</v>
      </c>
      <c r="AT2826" s="12">
        <v>8.0230766028670004</v>
      </c>
      <c r="AU2826" s="12">
        <v>-4.8184852870527752</v>
      </c>
      <c r="AV2826" s="12">
        <v>-1.1574769448039037</v>
      </c>
      <c r="AW2826" s="12">
        <v>1.2116815166837887</v>
      </c>
      <c r="AX2826" s="12">
        <v>1.4773395062591135</v>
      </c>
      <c r="AY2826" s="12">
        <v>0.22118564494238624</v>
      </c>
      <c r="AZ2826" s="12">
        <v>-10.809310791688283</v>
      </c>
      <c r="BA2826" s="12">
        <v>0.57347149403943587</v>
      </c>
      <c r="BB2826" s="12">
        <v>10.678672209096671</v>
      </c>
      <c r="BC2826" s="12">
        <v>-5.4961233250816051</v>
      </c>
      <c r="BD2826" s="12">
        <v>3.5476387458692353</v>
      </c>
      <c r="BE2826" s="12">
        <v>2.2645146562843173</v>
      </c>
      <c r="BF2826" s="12">
        <v>3.5592670902107507E-2</v>
      </c>
      <c r="BG2826" s="12">
        <v>2.1966125600899931</v>
      </c>
      <c r="BH2826" s="12">
        <v>6.8321002280732346</v>
      </c>
      <c r="BI2826" s="12">
        <v>-3.7798323485533185</v>
      </c>
      <c r="BJ2826" s="12">
        <v>0.54781112134295074</v>
      </c>
      <c r="BK2826" s="12">
        <v>-3.1507984254801906</v>
      </c>
      <c r="BL2826" s="12">
        <v>-0.95940595606204759</v>
      </c>
      <c r="BM2826" s="12">
        <v>-0.79617472785482202</v>
      </c>
      <c r="BN2826" s="12">
        <v>-0.53057166080340656</v>
      </c>
      <c r="BO2826" s="12">
        <v>-1.3903755031451408</v>
      </c>
      <c r="BP2826" s="12">
        <v>8.4800722991555926</v>
      </c>
      <c r="BQ2826" s="12">
        <v>7.2850477452596679E-2</v>
      </c>
      <c r="BR2826" s="12">
        <v>0.66994351247734663</v>
      </c>
      <c r="BS2826" s="12">
        <v>-1.4584263461596456</v>
      </c>
      <c r="BT2826" s="12">
        <v>-4.7455451801825452</v>
      </c>
      <c r="BU2826" s="12">
        <v>-0.28164026117184204</v>
      </c>
      <c r="BV2826" s="12">
        <v>-3.794637413997624</v>
      </c>
      <c r="BW2826" s="12">
        <v>-3.3137449811592283</v>
      </c>
      <c r="BX2826" s="12">
        <v>-4.3430362200593988</v>
      </c>
      <c r="BY2826" s="12">
        <v>-6.9026375961628013</v>
      </c>
      <c r="BZ2826" s="12">
        <v>-0.25178759917450566</v>
      </c>
      <c r="CA2826" s="12">
        <v>-3.9892553361928207</v>
      </c>
      <c r="CB2826" s="12">
        <v>-4.8887912718844966</v>
      </c>
      <c r="CC2826" s="12">
        <v>4.6388391208309683</v>
      </c>
      <c r="CD2826" s="12">
        <v>2.1890109276355887E-2</v>
      </c>
      <c r="CE2826" s="12">
        <v>-1.3915522645185174</v>
      </c>
      <c r="CF2826" s="12">
        <v>-8.561973760185527</v>
      </c>
      <c r="CG2826" s="12">
        <v>0.77276149570722097</v>
      </c>
      <c r="CH2826" s="12">
        <v>-8.5940700142374062</v>
      </c>
      <c r="CI2826" s="12">
        <v>3.9052636611410785</v>
      </c>
      <c r="CJ2826" s="12">
        <v>-1.3393588521360436</v>
      </c>
      <c r="CK2826" s="12">
        <v>3.1963221942901674</v>
      </c>
      <c r="CL2826" s="12">
        <v>6.9798037123116217</v>
      </c>
      <c r="CM2826" s="12">
        <v>0.20793294505912605</v>
      </c>
      <c r="CN2826" s="12">
        <v>7.4118997233482844</v>
      </c>
      <c r="CO2826" s="12">
        <v>5.3762208345808569</v>
      </c>
      <c r="CP2826" s="12">
        <v>-3.3750320140715271</v>
      </c>
      <c r="CQ2826" s="12">
        <v>4.2515877473851571</v>
      </c>
      <c r="CR2826" s="12">
        <v>4.3059991584710335</v>
      </c>
      <c r="CS2826" s="12">
        <v>-3.9068969934992825</v>
      </c>
      <c r="CT2826" s="12">
        <v>3.8396921423058195</v>
      </c>
      <c r="CU2826" s="12">
        <v>-4.6804824512743419</v>
      </c>
      <c r="CV2826" s="12">
        <v>1.3457329827336897</v>
      </c>
      <c r="CW2826" s="12">
        <v>7.2957419891674355</v>
      </c>
      <c r="CX2826" s="12">
        <v>-1.1239648091671168</v>
      </c>
      <c r="CY2826" s="12">
        <v>-1.6055651763327901</v>
      </c>
      <c r="CZ2826" s="12">
        <v>-8.1941398157521519</v>
      </c>
      <c r="DA2826" s="12">
        <v>-5.6052390137993591</v>
      </c>
      <c r="DB2826" s="12">
        <v>-11.53087862791071</v>
      </c>
      <c r="DC2826" s="12">
        <v>-0.45816904064057395</v>
      </c>
      <c r="DD2826" s="12">
        <v>9.9957602173868683</v>
      </c>
    </row>
    <row r="2827" spans="1:108" x14ac:dyDescent="0.25">
      <c r="H2827" s="11" t="s">
        <v>2</v>
      </c>
      <c r="I2827" s="12">
        <v>9.8202286061855073</v>
      </c>
      <c r="J2827" s="12">
        <v>17.585880606157552</v>
      </c>
      <c r="K2827" s="12">
        <v>-1.7071080893640083</v>
      </c>
      <c r="L2827" s="12">
        <v>-4.8410915356014055</v>
      </c>
      <c r="M2827" s="12">
        <v>1.4974368342439868</v>
      </c>
      <c r="N2827" s="12">
        <v>9.0928350547747421</v>
      </c>
      <c r="O2827" s="12">
        <v>7.520934127072076</v>
      </c>
      <c r="P2827" s="12">
        <v>32.145890758631936</v>
      </c>
      <c r="Q2827" s="12">
        <v>16.850511432649846</v>
      </c>
      <c r="R2827" s="12">
        <v>4.2636116010302985</v>
      </c>
      <c r="S2827" s="12">
        <v>18.229182529922177</v>
      </c>
      <c r="T2827" s="12">
        <v>0.34249419327317254</v>
      </c>
      <c r="U2827" s="12">
        <v>1.1673735757209851</v>
      </c>
      <c r="V2827" s="12">
        <v>3.1129445328723628</v>
      </c>
      <c r="W2827" s="12">
        <v>17.072889737307985</v>
      </c>
      <c r="X2827" s="12">
        <v>21.898293716718374</v>
      </c>
      <c r="Y2827" s="12">
        <v>27.298199081790933</v>
      </c>
      <c r="Z2827" s="12">
        <v>2.3866062529391114</v>
      </c>
      <c r="AA2827" s="12">
        <v>1.1722504591365268</v>
      </c>
      <c r="AB2827" s="12">
        <v>19.504382527471844</v>
      </c>
      <c r="AC2827" s="12">
        <v>1.3972113530888302</v>
      </c>
      <c r="AD2827" s="12">
        <v>28.136881142252527</v>
      </c>
      <c r="AE2827" s="12">
        <v>33.002093925116085</v>
      </c>
      <c r="AF2827" s="12">
        <v>-5.5695940484047384</v>
      </c>
      <c r="AG2827" s="12">
        <v>21.894971046622935</v>
      </c>
      <c r="AH2827" s="12">
        <v>10.290483166637996</v>
      </c>
      <c r="AI2827" s="12">
        <v>0.64442291307814026</v>
      </c>
      <c r="AJ2827" s="12">
        <v>-5.2281715464387633</v>
      </c>
      <c r="AK2827" s="12">
        <v>8.8208438744988626</v>
      </c>
      <c r="AL2827" s="12">
        <v>20.334755910738835</v>
      </c>
      <c r="AM2827" s="12">
        <v>27.845528887852016</v>
      </c>
      <c r="AN2827" s="12">
        <v>-7.1209713726697661</v>
      </c>
      <c r="AO2827" s="12">
        <v>-7.2569663684691372</v>
      </c>
      <c r="AP2827" s="12">
        <v>22.140977768017816</v>
      </c>
      <c r="AQ2827" s="12">
        <v>10.309394998648481</v>
      </c>
      <c r="AR2827" s="12">
        <v>9.9468804370498649</v>
      </c>
      <c r="AS2827" s="12">
        <v>13.723930820534493</v>
      </c>
      <c r="AT2827" s="12">
        <v>25.823451507689835</v>
      </c>
      <c r="AU2827" s="12">
        <v>1.3489603364434122</v>
      </c>
      <c r="AV2827" s="12">
        <v>6.6488655690441938</v>
      </c>
      <c r="AW2827" s="12">
        <v>10.308816413467451</v>
      </c>
      <c r="AX2827" s="12">
        <v>13.615938673678629</v>
      </c>
      <c r="AY2827" s="12">
        <v>8.8394999794557627</v>
      </c>
      <c r="AZ2827" s="12">
        <v>-9.7995320698294659</v>
      </c>
      <c r="BA2827" s="12">
        <v>10.511971580259994</v>
      </c>
      <c r="BB2827" s="12">
        <v>30.98878812704891</v>
      </c>
      <c r="BC2827" s="12">
        <v>-3.1689970004984782</v>
      </c>
      <c r="BD2827" s="12">
        <v>16.61663425079653</v>
      </c>
      <c r="BE2827" s="12">
        <v>15.269602186474311</v>
      </c>
      <c r="BF2827" s="12">
        <v>10.275220575789783</v>
      </c>
      <c r="BG2827" s="12">
        <v>14.047995168887528</v>
      </c>
      <c r="BH2827" s="12">
        <v>22.569090955208747</v>
      </c>
      <c r="BI2827" s="12">
        <v>4.1073056391854585</v>
      </c>
      <c r="BJ2827" s="12">
        <v>11.487797894027727</v>
      </c>
      <c r="BK2827" s="12">
        <v>3.6841865077992817</v>
      </c>
      <c r="BL2827" s="12">
        <v>7.6239626964291913</v>
      </c>
      <c r="BM2827" s="12">
        <v>10.055215814938885</v>
      </c>
      <c r="BN2827" s="12">
        <v>9.7217081285298885</v>
      </c>
      <c r="BO2827" s="12">
        <v>5.9976139108340512</v>
      </c>
      <c r="BP2827" s="12">
        <v>27.239194681216279</v>
      </c>
      <c r="BQ2827" s="12">
        <v>9.9897345396762347</v>
      </c>
      <c r="BR2827" s="12">
        <v>12.014965236503587</v>
      </c>
      <c r="BS2827" s="12">
        <v>8.1580627785363244</v>
      </c>
      <c r="BT2827" s="12">
        <v>1.6144844100085924</v>
      </c>
      <c r="BU2827" s="12">
        <v>9.8697788309204277</v>
      </c>
      <c r="BV2827" s="12">
        <v>2.1345738337221256</v>
      </c>
      <c r="BW2827" s="12">
        <v>2.9694373208146256</v>
      </c>
      <c r="BX2827" s="12">
        <v>1.3911183263610853</v>
      </c>
      <c r="BY2827" s="12">
        <v>-4.4819517432270475</v>
      </c>
      <c r="BZ2827" s="12">
        <v>9.7418260518844626</v>
      </c>
      <c r="CA2827" s="12">
        <v>3.9972647361688121</v>
      </c>
      <c r="CB2827" s="12">
        <v>-0.29622517008182647</v>
      </c>
      <c r="CC2827" s="12">
        <v>20.233896868032932</v>
      </c>
      <c r="CD2827" s="12">
        <v>9.4535635868149761</v>
      </c>
      <c r="CE2827" s="12">
        <v>7.248840326399387</v>
      </c>
      <c r="CF2827" s="12">
        <v>-9.2212401920140632</v>
      </c>
      <c r="CG2827" s="12">
        <v>10.445696398531595</v>
      </c>
      <c r="CH2827" s="12">
        <v>-6.3660301491254625</v>
      </c>
      <c r="CI2827" s="12">
        <v>15.52428409979839</v>
      </c>
      <c r="CJ2827" s="12">
        <v>7.1584524638505949</v>
      </c>
      <c r="CK2827" s="12">
        <v>16.56964765183476</v>
      </c>
      <c r="CL2827" s="12">
        <v>24.318049460611764</v>
      </c>
      <c r="CM2827" s="12">
        <v>10.055311067829525</v>
      </c>
      <c r="CN2827" s="12">
        <v>25.216686039257183</v>
      </c>
      <c r="CO2827" s="12">
        <v>18.98830135120555</v>
      </c>
      <c r="CP2827" s="12">
        <v>4.2652798532973781</v>
      </c>
      <c r="CQ2827" s="12">
        <v>17.200913945155932</v>
      </c>
      <c r="CR2827" s="12">
        <v>18.57012384372981</v>
      </c>
      <c r="CS2827" s="12">
        <v>1.7230966774899072</v>
      </c>
      <c r="CT2827" s="12">
        <v>17.015775350701787</v>
      </c>
      <c r="CU2827" s="12">
        <v>0.33736080669275104</v>
      </c>
      <c r="CV2827" s="12">
        <v>11.515606330544822</v>
      </c>
      <c r="CW2827" s="12">
        <v>24.88245677825044</v>
      </c>
      <c r="CX2827" s="12">
        <v>5.9543883648796641</v>
      </c>
      <c r="CY2827" s="12">
        <v>6.1847395104592282</v>
      </c>
      <c r="CZ2827" s="12">
        <v>-7.0815706345309311</v>
      </c>
      <c r="DA2827" s="12">
        <v>0.95195873010865339</v>
      </c>
      <c r="DB2827" s="12">
        <v>-12.603300686746364</v>
      </c>
      <c r="DC2827" s="12">
        <v>9.063469152296701</v>
      </c>
      <c r="DD2827" s="12">
        <v>29.358285734166937</v>
      </c>
    </row>
    <row r="2828" spans="1:108" x14ac:dyDescent="0.25">
      <c r="A2828" s="2">
        <v>943</v>
      </c>
      <c r="B2828" s="8">
        <f t="shared" ref="B2828" ca="1" si="4659">_xlfn.COVARIANCE.P(OFFSET(I2829,0,0,1,20),OFFSET(I2830,0,0,1,20))/_xlfn.VAR.P(OFFSET(I2829,0,0,1,20))</f>
        <v>2.02729934076137</v>
      </c>
      <c r="C2828" s="8">
        <f t="shared" ref="C2828" ca="1" si="4660">_xlfn.COVARIANCE.P(OFFSET(I2829,0,0,1,50),OFFSET(I2830,0,0,1,50))/_xlfn.VAR.P(OFFSET(I2829,0,0,1,50))</f>
        <v>2.0164389997435301</v>
      </c>
      <c r="D2828" s="8">
        <f t="shared" ref="D2828" ca="1" si="4661">_xlfn.COVARIANCE.P(OFFSET(I2829,0,0,1,100),OFFSET(I2830,0,0,1,100))/_xlfn.VAR.P(OFFSET(I2829,0,0,1,100))</f>
        <v>2.0194771770141711</v>
      </c>
      <c r="E2828" s="8">
        <f t="shared" ref="E2828" ca="1" si="4662">AVERAGE(OFFSET(I2830,0,0,1,20))-AVERAGE(OFFSET(I2829,0,0,1,20))*B2828</f>
        <v>10.187472048680888</v>
      </c>
      <c r="F2828" s="8">
        <f t="shared" ref="F2828" ca="1" si="4663">AVERAGE(OFFSET(I2830,0,0,1,50))-AVERAGE(OFFSET(I2829,0,0,1,50))*C2828</f>
        <v>10.219014777107603</v>
      </c>
      <c r="G2828" s="8">
        <f t="shared" ref="G2828" ca="1" si="4664">AVERAGE(OFFSET(I2830,0,0,1,100))-AVERAGE(OFFSET(I2829,0,0,1,100))*D2828</f>
        <v>10.060698404134119</v>
      </c>
      <c r="H2828" s="9" t="s">
        <v>29</v>
      </c>
      <c r="I2828" s="10">
        <v>8544</v>
      </c>
      <c r="J2828" s="10">
        <v>6220</v>
      </c>
      <c r="K2828" s="10">
        <v>9367</v>
      </c>
      <c r="L2828" s="10">
        <v>5727</v>
      </c>
      <c r="M2828" s="10">
        <v>3740</v>
      </c>
      <c r="N2828" s="10">
        <v>809</v>
      </c>
      <c r="O2828" s="10">
        <v>7286</v>
      </c>
      <c r="P2828" s="10">
        <v>6179</v>
      </c>
      <c r="Q2828" s="10">
        <v>5236</v>
      </c>
      <c r="R2828" s="10">
        <v>3502</v>
      </c>
      <c r="S2828" s="10">
        <v>7926</v>
      </c>
      <c r="T2828" s="10">
        <v>3196</v>
      </c>
      <c r="U2828" s="10">
        <v>7185</v>
      </c>
      <c r="V2828" s="10">
        <v>5462</v>
      </c>
      <c r="W2828" s="10">
        <v>6960</v>
      </c>
      <c r="X2828" s="10">
        <v>8061</v>
      </c>
      <c r="Y2828" s="10">
        <v>2522</v>
      </c>
      <c r="Z2828" s="10">
        <v>8956</v>
      </c>
      <c r="AA2828" s="10">
        <v>1320</v>
      </c>
      <c r="AB2828" s="10">
        <v>1601</v>
      </c>
      <c r="AC2828" s="10">
        <v>1322</v>
      </c>
      <c r="AD2828" s="10">
        <v>7657</v>
      </c>
      <c r="AE2828" s="10">
        <v>3757</v>
      </c>
      <c r="AF2828" s="10">
        <v>4716</v>
      </c>
      <c r="AG2828" s="10">
        <v>3955</v>
      </c>
      <c r="AH2828" s="10">
        <v>6661</v>
      </c>
      <c r="AI2828" s="10">
        <v>6785</v>
      </c>
      <c r="AJ2828" s="10">
        <v>8517</v>
      </c>
      <c r="AK2828" s="10">
        <v>2775</v>
      </c>
      <c r="AL2828" s="10">
        <v>6434</v>
      </c>
      <c r="AM2828" s="10">
        <v>3417</v>
      </c>
      <c r="AN2828" s="10">
        <v>5755</v>
      </c>
      <c r="AO2828" s="10">
        <v>9080</v>
      </c>
      <c r="AP2828" s="10">
        <v>8121</v>
      </c>
      <c r="AQ2828" s="10">
        <v>2938</v>
      </c>
      <c r="AR2828" s="10">
        <v>2034</v>
      </c>
      <c r="AS2828" s="10">
        <v>6280</v>
      </c>
      <c r="AT2828" s="10">
        <v>6417</v>
      </c>
      <c r="AU2828" s="10">
        <v>1546</v>
      </c>
      <c r="AV2828" s="10">
        <v>3225</v>
      </c>
      <c r="AW2828" s="10">
        <v>8849</v>
      </c>
      <c r="AX2828" s="10">
        <v>656</v>
      </c>
      <c r="AY2828" s="10">
        <v>105</v>
      </c>
      <c r="AZ2828" s="10">
        <v>4817</v>
      </c>
      <c r="BA2828" s="10">
        <v>471</v>
      </c>
      <c r="BB2828" s="10">
        <v>7820</v>
      </c>
      <c r="BC2828" s="10">
        <v>948</v>
      </c>
      <c r="BD2828" s="10">
        <v>7683</v>
      </c>
      <c r="BE2828" s="10">
        <v>1862</v>
      </c>
      <c r="BF2828" s="10">
        <v>9760</v>
      </c>
      <c r="BG2828" s="10">
        <v>9815</v>
      </c>
      <c r="BH2828" s="10">
        <v>6990</v>
      </c>
      <c r="BI2828" s="10">
        <v>7953</v>
      </c>
      <c r="BJ2828" s="10">
        <v>6721</v>
      </c>
      <c r="BK2828" s="10">
        <v>3415</v>
      </c>
      <c r="BL2828" s="10">
        <v>2489</v>
      </c>
      <c r="BM2828" s="10">
        <v>228</v>
      </c>
      <c r="BN2828" s="10">
        <v>4867</v>
      </c>
      <c r="BO2828" s="10">
        <v>6666</v>
      </c>
      <c r="BP2828" s="10">
        <v>4036</v>
      </c>
      <c r="BQ2828" s="10">
        <v>989</v>
      </c>
      <c r="BR2828" s="10">
        <v>7412</v>
      </c>
      <c r="BS2828" s="10">
        <v>6584</v>
      </c>
      <c r="BT2828" s="10">
        <v>2322</v>
      </c>
      <c r="BU2828" s="10">
        <v>2698</v>
      </c>
      <c r="BV2828" s="10">
        <v>4402</v>
      </c>
      <c r="BW2828" s="10">
        <v>1587</v>
      </c>
      <c r="BX2828" s="10">
        <v>5216</v>
      </c>
      <c r="BY2828" s="10">
        <v>8603</v>
      </c>
      <c r="BZ2828" s="10">
        <v>8288</v>
      </c>
      <c r="CA2828" s="10">
        <v>2350</v>
      </c>
      <c r="CB2828" s="10">
        <v>3777</v>
      </c>
      <c r="CC2828" s="10">
        <v>5754</v>
      </c>
      <c r="CD2828" s="10">
        <v>5960</v>
      </c>
      <c r="CE2828" s="10">
        <v>1514</v>
      </c>
      <c r="CF2828" s="10">
        <v>5957</v>
      </c>
      <c r="CG2828" s="10">
        <v>8536</v>
      </c>
      <c r="CH2828" s="10">
        <v>840</v>
      </c>
      <c r="CI2828" s="10">
        <v>6937</v>
      </c>
      <c r="CJ2828" s="10">
        <v>7417</v>
      </c>
      <c r="CK2828" s="10">
        <v>339</v>
      </c>
      <c r="CL2828" s="10">
        <v>5386</v>
      </c>
      <c r="CM2828" s="10">
        <v>5925</v>
      </c>
      <c r="CN2828" s="10">
        <v>6220</v>
      </c>
      <c r="CO2828" s="10">
        <v>1970</v>
      </c>
      <c r="CP2828" s="10">
        <v>6944</v>
      </c>
      <c r="CQ2828" s="10">
        <v>6606</v>
      </c>
      <c r="CR2828" s="10">
        <v>6490</v>
      </c>
      <c r="CS2828" s="10">
        <v>8080</v>
      </c>
      <c r="CT2828" s="10">
        <v>4166</v>
      </c>
      <c r="CU2828" s="10">
        <v>7014</v>
      </c>
      <c r="CV2828" s="10">
        <v>2888</v>
      </c>
      <c r="CW2828" s="10">
        <v>1626</v>
      </c>
      <c r="CX2828" s="10">
        <v>1744</v>
      </c>
      <c r="CY2828" s="10">
        <v>3076</v>
      </c>
      <c r="CZ2828" s="10">
        <v>2039</v>
      </c>
      <c r="DA2828" s="10">
        <v>9583</v>
      </c>
      <c r="DB2828" s="10">
        <v>5707</v>
      </c>
      <c r="DC2828" s="10">
        <v>8588</v>
      </c>
      <c r="DD2828" s="10">
        <v>3794</v>
      </c>
    </row>
    <row r="2829" spans="1:108" x14ac:dyDescent="0.25">
      <c r="H2829" s="11" t="s">
        <v>0</v>
      </c>
      <c r="I2829" s="12">
        <v>-1.5250139314709299</v>
      </c>
      <c r="J2829" s="12">
        <v>-9.1777647605061858</v>
      </c>
      <c r="K2829" s="12">
        <v>4.8816920488548361E-2</v>
      </c>
      <c r="L2829" s="12">
        <v>-14.241055106445454</v>
      </c>
      <c r="M2829" s="12">
        <v>-8.8359612155858631</v>
      </c>
      <c r="N2829" s="12">
        <v>6.1682698626575689</v>
      </c>
      <c r="O2829" s="12">
        <v>-2.918859435115678</v>
      </c>
      <c r="P2829" s="12">
        <v>-2.5780517796065645</v>
      </c>
      <c r="Q2829" s="12">
        <v>6.4272683147619798</v>
      </c>
      <c r="R2829" s="12">
        <v>-1.1179096813209517</v>
      </c>
      <c r="S2829" s="12">
        <v>2.5074823016021726</v>
      </c>
      <c r="T2829" s="12">
        <v>3.0641917069623603</v>
      </c>
      <c r="U2829" s="12">
        <v>4.1333520808718207</v>
      </c>
      <c r="V2829" s="12">
        <v>-6.2696275315038044</v>
      </c>
      <c r="W2829" s="12">
        <v>-5.1864341000328151</v>
      </c>
      <c r="X2829" s="12">
        <v>-2.232432179932236</v>
      </c>
      <c r="Y2829" s="12">
        <v>0.32067625793435944</v>
      </c>
      <c r="Z2829" s="12">
        <v>-7.8205485809046751</v>
      </c>
      <c r="AA2829" s="12">
        <v>2.0290701454869526</v>
      </c>
      <c r="AB2829" s="12">
        <v>5.977878356862945</v>
      </c>
      <c r="AC2829" s="12">
        <v>-5.4038690274352996</v>
      </c>
      <c r="AD2829" s="12">
        <v>-4.5342150281882496</v>
      </c>
      <c r="AE2829" s="12">
        <v>-0.73377717788045183</v>
      </c>
      <c r="AF2829" s="12">
        <v>-1.603191467018898</v>
      </c>
      <c r="AG2829" s="12">
        <v>5.5248451393600773</v>
      </c>
      <c r="AH2829" s="12">
        <v>7.921182728541857</v>
      </c>
      <c r="AI2829" s="12">
        <v>6.5142693783778984</v>
      </c>
      <c r="AJ2829" s="12">
        <v>0.36337482025929463</v>
      </c>
      <c r="AK2829" s="12">
        <v>11.636786265495058</v>
      </c>
      <c r="AL2829" s="12">
        <v>-0.8429372045379071</v>
      </c>
      <c r="AM2829" s="12">
        <v>-8.5579333779878901</v>
      </c>
      <c r="AN2829" s="12">
        <v>-3.9972848032438089</v>
      </c>
      <c r="AO2829" s="12">
        <v>-6.9144004013806049</v>
      </c>
      <c r="AP2829" s="12">
        <v>-0.10152404348768526</v>
      </c>
      <c r="AQ2829" s="12">
        <v>7.7467035134270201</v>
      </c>
      <c r="AR2829" s="12">
        <v>3.2394124753368132</v>
      </c>
      <c r="AS2829" s="12">
        <v>6.6481824652353882</v>
      </c>
      <c r="AT2829" s="12">
        <v>-3.1405912206421376</v>
      </c>
      <c r="AU2829" s="12">
        <v>-11.27498741053228</v>
      </c>
      <c r="AV2829" s="12">
        <v>-7.5073756714687239</v>
      </c>
      <c r="AW2829" s="12">
        <v>-3.7571380086266011</v>
      </c>
      <c r="AX2829" s="12">
        <v>8.3460705539086817</v>
      </c>
      <c r="AY2829" s="12">
        <v>3.9808565819624366</v>
      </c>
      <c r="AZ2829" s="12">
        <v>-0.30675951710066979</v>
      </c>
      <c r="BA2829" s="12">
        <v>-3.8366810296495997</v>
      </c>
      <c r="BB2829" s="12">
        <v>-1.6498835702398351</v>
      </c>
      <c r="BC2829" s="12">
        <v>-5.5486493876841259</v>
      </c>
      <c r="BD2829" s="12">
        <v>-5.5679110716449713</v>
      </c>
      <c r="BE2829" s="12">
        <v>3.4639787849278685</v>
      </c>
      <c r="BF2829" s="12">
        <v>1.1161245312492676</v>
      </c>
      <c r="BG2829" s="12">
        <v>7.4166603914167393</v>
      </c>
      <c r="BH2829" s="12">
        <v>1.9073477500177172</v>
      </c>
      <c r="BI2829" s="12">
        <v>-4.2042649658914053</v>
      </c>
      <c r="BJ2829" s="12">
        <v>-9.2944499636794689</v>
      </c>
      <c r="BK2829" s="12">
        <v>-9.4252505218170199</v>
      </c>
      <c r="BL2829" s="12">
        <v>-9.7137779904598442</v>
      </c>
      <c r="BM2829" s="12">
        <v>6.0691182346501922</v>
      </c>
      <c r="BN2829" s="12">
        <v>-4.4841912099631855</v>
      </c>
      <c r="BO2829" s="12">
        <v>4.4060830934501052</v>
      </c>
      <c r="BP2829" s="12">
        <v>-0.20036850785040164</v>
      </c>
      <c r="BQ2829" s="12">
        <v>6.6727457788112057</v>
      </c>
      <c r="BR2829" s="12">
        <v>0.97113367218172819</v>
      </c>
      <c r="BS2829" s="12">
        <v>-0.25053201004137438</v>
      </c>
      <c r="BT2829" s="12">
        <v>-0.53874751687817535</v>
      </c>
      <c r="BU2829" s="12">
        <v>4.9911622520577783</v>
      </c>
      <c r="BV2829" s="12">
        <v>5.1421978462685285</v>
      </c>
      <c r="BW2829" s="12">
        <v>1.9278541884352909</v>
      </c>
      <c r="BX2829" s="12">
        <v>-7.3368526195700134</v>
      </c>
      <c r="BY2829" s="12">
        <v>10.910377092628114</v>
      </c>
      <c r="BZ2829" s="12">
        <v>-3.8234941623480574</v>
      </c>
      <c r="CA2829" s="12">
        <v>8.418605188636608</v>
      </c>
      <c r="CB2829" s="12">
        <v>4.7187036748478075</v>
      </c>
      <c r="CC2829" s="12">
        <v>-3.5546892316496113</v>
      </c>
      <c r="CD2829" s="12">
        <v>5.7237169015237885</v>
      </c>
      <c r="CE2829" s="12">
        <v>-5.5110619318670286</v>
      </c>
      <c r="CF2829" s="12">
        <v>2.9327532939932208</v>
      </c>
      <c r="CG2829" s="12">
        <v>4.9044866796777304</v>
      </c>
      <c r="CH2829" s="12">
        <v>-2.6995010845177791</v>
      </c>
      <c r="CI2829" s="12">
        <v>-1.2623464998239653</v>
      </c>
      <c r="CJ2829" s="12">
        <v>-2.667485581870765</v>
      </c>
      <c r="CK2829" s="12">
        <v>-0.89290659045010412</v>
      </c>
      <c r="CL2829" s="12">
        <v>-6.2651548848862424</v>
      </c>
      <c r="CM2829" s="12">
        <v>1.2707698839464674</v>
      </c>
      <c r="CN2829" s="12">
        <v>-9.1777647605061858</v>
      </c>
      <c r="CO2829" s="12">
        <v>-1.4415711143340892</v>
      </c>
      <c r="CP2829" s="12">
        <v>-10.05306344541069</v>
      </c>
      <c r="CQ2829" s="12">
        <v>2.1364318812068555</v>
      </c>
      <c r="CR2829" s="12">
        <v>4.2460972377499289</v>
      </c>
      <c r="CS2829" s="12">
        <v>-4.5384524537769773</v>
      </c>
      <c r="CT2829" s="12">
        <v>-1.4623390994491794</v>
      </c>
      <c r="CU2829" s="12">
        <v>3.4436423876008906</v>
      </c>
      <c r="CV2829" s="12">
        <v>-2.8702073231017691</v>
      </c>
      <c r="CW2829" s="12">
        <v>-0.57821110585263646</v>
      </c>
      <c r="CX2829" s="12">
        <v>4.6388391208309683</v>
      </c>
      <c r="CY2829" s="12">
        <v>8.382648115382672</v>
      </c>
      <c r="CZ2829" s="12">
        <v>2.0775076234706047</v>
      </c>
      <c r="DA2829" s="12">
        <v>-3.4689204899096691</v>
      </c>
      <c r="DB2829" s="12">
        <v>0.9776482349113631</v>
      </c>
      <c r="DC2829" s="12">
        <v>0.57194439843161005</v>
      </c>
      <c r="DD2829" s="12">
        <v>-3.0076501175465142</v>
      </c>
    </row>
    <row r="2830" spans="1:108" x14ac:dyDescent="0.25">
      <c r="H2830" s="11" t="s">
        <v>2</v>
      </c>
      <c r="I2830" s="12">
        <v>6.7317601624052905</v>
      </c>
      <c r="J2830" s="12">
        <v>-7.9520781840162682</v>
      </c>
      <c r="K2830" s="12">
        <v>10.312235386812162</v>
      </c>
      <c r="L2830" s="12">
        <v>-19.489926673921225</v>
      </c>
      <c r="M2830" s="12">
        <v>-8.4004299438467047</v>
      </c>
      <c r="N2830" s="12">
        <v>22.02175214776657</v>
      </c>
      <c r="O2830" s="12">
        <v>2.0952470409100568</v>
      </c>
      <c r="P2830" s="12">
        <v>4.5280508325893498</v>
      </c>
      <c r="Q2830" s="12">
        <v>23.31432980247514</v>
      </c>
      <c r="R2830" s="12">
        <v>8.2064231787440622</v>
      </c>
      <c r="S2830" s="12">
        <v>15.940568397625565</v>
      </c>
      <c r="T2830" s="12">
        <v>15.816386617451295</v>
      </c>
      <c r="U2830" s="12">
        <v>18.647434869290844</v>
      </c>
      <c r="V2830" s="12">
        <v>-2.8363666543381867</v>
      </c>
      <c r="W2830" s="12">
        <v>1.7012183801272656</v>
      </c>
      <c r="X2830" s="12">
        <v>6.9376599159478092</v>
      </c>
      <c r="Y2830" s="12">
        <v>11.280457979162557</v>
      </c>
      <c r="Z2830" s="12">
        <v>-4.6562019029105928</v>
      </c>
      <c r="AA2830" s="12">
        <v>13.350402847774358</v>
      </c>
      <c r="AB2830" s="12">
        <v>22.894745040505093</v>
      </c>
      <c r="AC2830" s="12">
        <v>-1.2218304364158483</v>
      </c>
      <c r="AD2830" s="12">
        <v>1.6111099944059999</v>
      </c>
      <c r="AE2830" s="12">
        <v>9.4340044497193585</v>
      </c>
      <c r="AF2830" s="12">
        <v>6.8027203216376515</v>
      </c>
      <c r="AG2830" s="12">
        <v>19.718046059270495</v>
      </c>
      <c r="AH2830" s="12">
        <v>26.181528000704382</v>
      </c>
      <c r="AI2830" s="12">
        <v>22.626007153710848</v>
      </c>
      <c r="AJ2830" s="12">
        <v>9.9076326875627387</v>
      </c>
      <c r="AK2830" s="12">
        <v>33.886528444924075</v>
      </c>
      <c r="AL2830" s="12">
        <v>6.3152333740987228</v>
      </c>
      <c r="AM2830" s="12">
        <v>-7.8680093527141599</v>
      </c>
      <c r="AN2830" s="12">
        <v>2.7345216009764739</v>
      </c>
      <c r="AO2830" s="12">
        <v>-2.4570751154201833</v>
      </c>
      <c r="AP2830" s="12">
        <v>10.032515056882424</v>
      </c>
      <c r="AQ2830" s="12">
        <v>26.415707126307179</v>
      </c>
      <c r="AR2830" s="12">
        <v>17.320198697083207</v>
      </c>
      <c r="AS2830" s="12">
        <v>24.239430504605696</v>
      </c>
      <c r="AT2830" s="12">
        <v>4.4213262502675557</v>
      </c>
      <c r="AU2830" s="12">
        <v>-12.053221963905225</v>
      </c>
      <c r="AV2830" s="12">
        <v>-3.7042156098503427</v>
      </c>
      <c r="AW2830" s="12">
        <v>2.5319985298655459</v>
      </c>
      <c r="AX2830" s="12">
        <v>26.391697287013066</v>
      </c>
      <c r="AY2830" s="12">
        <v>19.704636383250222</v>
      </c>
      <c r="AZ2830" s="12">
        <v>8.0086823058711119</v>
      </c>
      <c r="BA2830" s="12">
        <v>3.6129048001884065</v>
      </c>
      <c r="BB2830" s="12">
        <v>7.539121379067093</v>
      </c>
      <c r="BC2830" s="12">
        <v>-1.9593057374510541</v>
      </c>
      <c r="BD2830" s="12">
        <v>-2.2499583975402953</v>
      </c>
      <c r="BE2830" s="12">
        <v>17.357536480673719</v>
      </c>
      <c r="BF2830" s="12">
        <v>14.562024941979203</v>
      </c>
      <c r="BG2830" s="12">
        <v>24.073864817450911</v>
      </c>
      <c r="BH2830" s="12">
        <v>12.549932867776395</v>
      </c>
      <c r="BI2830" s="12">
        <v>0.97764550179749043</v>
      </c>
      <c r="BJ2830" s="12">
        <v>-9.4562744005132053</v>
      </c>
      <c r="BK2830" s="12">
        <v>-7.9344356728534233</v>
      </c>
      <c r="BL2830" s="12">
        <v>-9.8861616773516126</v>
      </c>
      <c r="BM2830" s="12">
        <v>23.041682801216858</v>
      </c>
      <c r="BN2830" s="12">
        <v>-0.34781539289879837</v>
      </c>
      <c r="BO2830" s="12">
        <v>17.656883328317768</v>
      </c>
      <c r="BP2830" s="12">
        <v>8.3744684854630016</v>
      </c>
      <c r="BQ2830" s="12">
        <v>23.778083415983058</v>
      </c>
      <c r="BR2830" s="12">
        <v>12.508843424893861</v>
      </c>
      <c r="BS2830" s="12">
        <v>10.072110801238864</v>
      </c>
      <c r="BT2830" s="12">
        <v>8.7693806789143078</v>
      </c>
      <c r="BU2830" s="12">
        <v>21.267789912781332</v>
      </c>
      <c r="BV2830" s="12">
        <v>22.195727362112351</v>
      </c>
      <c r="BW2830" s="12">
        <v>13.139372482712773</v>
      </c>
      <c r="BX2830" s="12">
        <v>-4.4887558818385891</v>
      </c>
      <c r="BY2830" s="12">
        <v>31.637724795668849</v>
      </c>
      <c r="BZ2830" s="12">
        <v>1.9212680063717804</v>
      </c>
      <c r="CA2830" s="12">
        <v>26.96216787552255</v>
      </c>
      <c r="CB2830" s="12">
        <v>21.139495595017127</v>
      </c>
      <c r="CC2830" s="12">
        <v>1.5673060677579529</v>
      </c>
      <c r="CD2830" s="12">
        <v>19.856093829067092</v>
      </c>
      <c r="CE2830" s="12">
        <v>-0.77292039465681506</v>
      </c>
      <c r="CF2830" s="12">
        <v>15.827351617194063</v>
      </c>
      <c r="CG2830" s="12">
        <v>21.212757481349421</v>
      </c>
      <c r="CH2830" s="12">
        <v>6.4326654923781668</v>
      </c>
      <c r="CI2830" s="12">
        <v>6.1123423504347931</v>
      </c>
      <c r="CJ2830" s="12">
        <v>4.8162000137104659</v>
      </c>
      <c r="CK2830" s="12">
        <v>7.8223038638313129</v>
      </c>
      <c r="CL2830" s="12">
        <v>-2.6259367913504779</v>
      </c>
      <c r="CM2830" s="12">
        <v>11.837926124850988</v>
      </c>
      <c r="CN2830" s="12">
        <v>-7.9520781840162682</v>
      </c>
      <c r="CO2830" s="12">
        <v>6.8227656658698796</v>
      </c>
      <c r="CP2830" s="12">
        <v>-9.5988158670781072</v>
      </c>
      <c r="CQ2830" s="12">
        <v>13.937695768285352</v>
      </c>
      <c r="CR2830" s="12">
        <v>18.511485881207573</v>
      </c>
      <c r="CS2830" s="12">
        <v>1.0114840666853007</v>
      </c>
      <c r="CT2830" s="12">
        <v>6.9222760565346926</v>
      </c>
      <c r="CU2830" s="12">
        <v>15.441563763456594</v>
      </c>
      <c r="CV2830" s="12">
        <v>3.8160257156819863</v>
      </c>
      <c r="CW2830" s="12">
        <v>8.649685848768371</v>
      </c>
      <c r="CX2830" s="12">
        <v>20.233896868032932</v>
      </c>
      <c r="CY2830" s="12">
        <v>28.093577000398767</v>
      </c>
      <c r="CZ2830" s="12">
        <v>13.785007164059392</v>
      </c>
      <c r="DA2830" s="12">
        <v>1.7690082878777869</v>
      </c>
      <c r="DB2830" s="12">
        <v>12.760840482794237</v>
      </c>
      <c r="DC2830" s="12">
        <v>9.7611146126479422</v>
      </c>
      <c r="DD2830" s="12">
        <v>3.1881049463863458</v>
      </c>
    </row>
    <row r="2831" spans="1:108" x14ac:dyDescent="0.25">
      <c r="A2831" s="2">
        <v>944</v>
      </c>
      <c r="B2831" s="8">
        <f t="shared" ref="B2831" ca="1" si="4665">_xlfn.COVARIANCE.P(OFFSET(I2832,0,0,1,20),OFFSET(I2833,0,0,1,20))/_xlfn.VAR.P(OFFSET(I2832,0,0,1,20))</f>
        <v>1.9826074714504869</v>
      </c>
      <c r="C2831" s="8">
        <f t="shared" ref="C2831" ca="1" si="4666">_xlfn.COVARIANCE.P(OFFSET(I2832,0,0,1,50),OFFSET(I2833,0,0,1,50))/_xlfn.VAR.P(OFFSET(I2832,0,0,1,50))</f>
        <v>1.9891098533991616</v>
      </c>
      <c r="D2831" s="8">
        <f t="shared" ref="D2831" ca="1" si="4667">_xlfn.COVARIANCE.P(OFFSET(I2832,0,0,1,100),OFFSET(I2833,0,0,1,100))/_xlfn.VAR.P(OFFSET(I2832,0,0,1,100))</f>
        <v>1.9787919144854267</v>
      </c>
      <c r="E2831" s="8">
        <f t="shared" ref="E2831" ca="1" si="4668">AVERAGE(OFFSET(I2833,0,0,1,20))-AVERAGE(OFFSET(I2832,0,0,1,20))*B2831</f>
        <v>9.8803331970616686</v>
      </c>
      <c r="F2831" s="8">
        <f t="shared" ref="F2831" ca="1" si="4669">AVERAGE(OFFSET(I2833,0,0,1,50))-AVERAGE(OFFSET(I2832,0,0,1,50))*C2831</f>
        <v>9.9103891472718413</v>
      </c>
      <c r="G2831" s="8">
        <f t="shared" ref="G2831" ca="1" si="4670">AVERAGE(OFFSET(I2833,0,0,1,100))-AVERAGE(OFFSET(I2832,0,0,1,100))*D2831</f>
        <v>9.7982388627709103</v>
      </c>
      <c r="H2831" s="9" t="s">
        <v>29</v>
      </c>
      <c r="I2831" s="10">
        <v>224</v>
      </c>
      <c r="J2831" s="10">
        <v>3898</v>
      </c>
      <c r="K2831" s="10">
        <v>7604</v>
      </c>
      <c r="L2831" s="10">
        <v>3430</v>
      </c>
      <c r="M2831" s="10">
        <v>9865</v>
      </c>
      <c r="N2831" s="10">
        <v>4654</v>
      </c>
      <c r="O2831" s="10">
        <v>4157</v>
      </c>
      <c r="P2831" s="10">
        <v>7791</v>
      </c>
      <c r="Q2831" s="10">
        <v>3750</v>
      </c>
      <c r="R2831" s="10">
        <v>8761</v>
      </c>
      <c r="S2831" s="10">
        <v>2305</v>
      </c>
      <c r="T2831" s="10">
        <v>1589</v>
      </c>
      <c r="U2831" s="10">
        <v>958</v>
      </c>
      <c r="V2831" s="10">
        <v>5029</v>
      </c>
      <c r="W2831" s="10">
        <v>5680</v>
      </c>
      <c r="X2831" s="10">
        <v>75</v>
      </c>
      <c r="Y2831" s="10">
        <v>8935</v>
      </c>
      <c r="Z2831" s="10">
        <v>9055</v>
      </c>
      <c r="AA2831" s="10">
        <v>1503</v>
      </c>
      <c r="AB2831" s="10">
        <v>5258</v>
      </c>
      <c r="AC2831" s="10">
        <v>5316</v>
      </c>
      <c r="AD2831" s="10">
        <v>1233</v>
      </c>
      <c r="AE2831" s="10">
        <v>3840</v>
      </c>
      <c r="AF2831" s="10">
        <v>8418</v>
      </c>
      <c r="AG2831" s="10">
        <v>9947</v>
      </c>
      <c r="AH2831" s="10">
        <v>2377</v>
      </c>
      <c r="AI2831" s="10">
        <v>9522</v>
      </c>
      <c r="AJ2831" s="10">
        <v>6628</v>
      </c>
      <c r="AK2831" s="10">
        <v>2402</v>
      </c>
      <c r="AL2831" s="10">
        <v>9889</v>
      </c>
      <c r="AM2831" s="10">
        <v>8597</v>
      </c>
      <c r="AN2831" s="10">
        <v>5479</v>
      </c>
      <c r="AO2831" s="10">
        <v>8492</v>
      </c>
      <c r="AP2831" s="10">
        <v>1154</v>
      </c>
      <c r="AQ2831" s="10">
        <v>9003</v>
      </c>
      <c r="AR2831" s="10">
        <v>7957</v>
      </c>
      <c r="AS2831" s="10">
        <v>6621</v>
      </c>
      <c r="AT2831" s="10">
        <v>9978</v>
      </c>
      <c r="AU2831" s="10">
        <v>7670</v>
      </c>
      <c r="AV2831" s="10">
        <v>2520</v>
      </c>
      <c r="AW2831" s="10">
        <v>7167</v>
      </c>
      <c r="AX2831" s="10">
        <v>9062</v>
      </c>
      <c r="AY2831" s="10">
        <v>9946</v>
      </c>
      <c r="AZ2831" s="10">
        <v>7227</v>
      </c>
      <c r="BA2831" s="10">
        <v>6207</v>
      </c>
      <c r="BB2831" s="10">
        <v>8663</v>
      </c>
      <c r="BC2831" s="10">
        <v>3916</v>
      </c>
      <c r="BD2831" s="10">
        <v>9589</v>
      </c>
      <c r="BE2831" s="10">
        <v>7918</v>
      </c>
      <c r="BF2831" s="10">
        <v>2247</v>
      </c>
      <c r="BG2831" s="10">
        <v>2705</v>
      </c>
      <c r="BH2831" s="10">
        <v>8842</v>
      </c>
      <c r="BI2831" s="10">
        <v>8694</v>
      </c>
      <c r="BJ2831" s="10">
        <v>1681</v>
      </c>
      <c r="BK2831" s="10">
        <v>8807</v>
      </c>
      <c r="BL2831" s="10">
        <v>1706</v>
      </c>
      <c r="BM2831" s="10">
        <v>907</v>
      </c>
      <c r="BN2831" s="10">
        <v>4512</v>
      </c>
      <c r="BO2831" s="10">
        <v>8430</v>
      </c>
      <c r="BP2831" s="10">
        <v>5559</v>
      </c>
      <c r="BQ2831" s="10">
        <v>3634</v>
      </c>
      <c r="BR2831" s="10">
        <v>7759</v>
      </c>
      <c r="BS2831" s="10">
        <v>6628</v>
      </c>
      <c r="BT2831" s="10">
        <v>8636</v>
      </c>
      <c r="BU2831" s="10">
        <v>7052</v>
      </c>
      <c r="BV2831" s="10">
        <v>8874</v>
      </c>
      <c r="BW2831" s="10">
        <v>1248</v>
      </c>
      <c r="BX2831" s="10">
        <v>3722</v>
      </c>
      <c r="BY2831" s="10">
        <v>1935</v>
      </c>
      <c r="BZ2831" s="10">
        <v>9295</v>
      </c>
      <c r="CA2831" s="10">
        <v>9497</v>
      </c>
      <c r="CB2831" s="10">
        <v>3735</v>
      </c>
      <c r="CC2831" s="10">
        <v>3742</v>
      </c>
      <c r="CD2831" s="10">
        <v>5558</v>
      </c>
      <c r="CE2831" s="10">
        <v>2300</v>
      </c>
      <c r="CF2831" s="10">
        <v>8626</v>
      </c>
      <c r="CG2831" s="10">
        <v>4666</v>
      </c>
      <c r="CH2831" s="10">
        <v>7662</v>
      </c>
      <c r="CI2831" s="10">
        <v>5445</v>
      </c>
      <c r="CJ2831" s="10">
        <v>8368</v>
      </c>
      <c r="CK2831" s="10">
        <v>6445</v>
      </c>
      <c r="CL2831" s="10">
        <v>317</v>
      </c>
      <c r="CM2831" s="10">
        <v>640</v>
      </c>
      <c r="CN2831" s="10">
        <v>8634</v>
      </c>
      <c r="CO2831" s="10">
        <v>5327</v>
      </c>
      <c r="CP2831" s="10">
        <v>2088</v>
      </c>
      <c r="CQ2831" s="10">
        <v>674</v>
      </c>
      <c r="CR2831" s="10">
        <v>1680</v>
      </c>
      <c r="CS2831" s="10">
        <v>7633</v>
      </c>
      <c r="CT2831" s="10">
        <v>1088</v>
      </c>
      <c r="CU2831" s="10">
        <v>6527</v>
      </c>
      <c r="CV2831" s="10">
        <v>1535</v>
      </c>
      <c r="CW2831" s="10">
        <v>3120</v>
      </c>
      <c r="CX2831" s="10">
        <v>1471</v>
      </c>
      <c r="CY2831" s="10">
        <v>1847</v>
      </c>
      <c r="CZ2831" s="10">
        <v>4334</v>
      </c>
      <c r="DA2831" s="10">
        <v>3792</v>
      </c>
      <c r="DB2831" s="10">
        <v>9739</v>
      </c>
      <c r="DC2831" s="10">
        <v>1373</v>
      </c>
      <c r="DD2831" s="10">
        <v>655</v>
      </c>
    </row>
    <row r="2832" spans="1:108" x14ac:dyDescent="0.25">
      <c r="H2832" s="11" t="s">
        <v>0</v>
      </c>
      <c r="I2832" s="12">
        <v>4.5106374601985593</v>
      </c>
      <c r="J2832" s="12">
        <v>-5.4533212641545408</v>
      </c>
      <c r="K2832" s="12">
        <v>5.3074905405510204</v>
      </c>
      <c r="L2832" s="12">
        <v>6.0914961141504262</v>
      </c>
      <c r="M2832" s="12">
        <v>2.2915506613489538</v>
      </c>
      <c r="N2832" s="12">
        <v>-1.975368044286032</v>
      </c>
      <c r="O2832" s="12">
        <v>8.876314614593575</v>
      </c>
      <c r="P2832" s="12">
        <v>-0.86365940436855482</v>
      </c>
      <c r="Q2832" s="12">
        <v>0.6734267565038099</v>
      </c>
      <c r="R2832" s="12">
        <v>2.4154923694249568</v>
      </c>
      <c r="S2832" s="12">
        <v>1.3285527988631882</v>
      </c>
      <c r="T2832" s="12">
        <v>-2.3601161671707285</v>
      </c>
      <c r="U2832" s="12">
        <v>-4.9559064476448409</v>
      </c>
      <c r="V2832" s="12">
        <v>1.8002011637196276</v>
      </c>
      <c r="W2832" s="12">
        <v>-2.0656048275462666</v>
      </c>
      <c r="X2832" s="12">
        <v>-13.079810102118582</v>
      </c>
      <c r="Y2832" s="12">
        <v>-1.8201487723027383</v>
      </c>
      <c r="Z2832" s="12">
        <v>0.99165167703110457</v>
      </c>
      <c r="AA2832" s="12">
        <v>4.1583396505419454</v>
      </c>
      <c r="AB2832" s="12">
        <v>0.82915710573547496</v>
      </c>
      <c r="AC2832" s="12">
        <v>0.49466660090103853</v>
      </c>
      <c r="AD2832" s="12">
        <v>3.8641277289526594</v>
      </c>
      <c r="AE2832" s="12">
        <v>8.1682750004382196</v>
      </c>
      <c r="AF2832" s="12">
        <v>-1.3608730884243883</v>
      </c>
      <c r="AG2832" s="12">
        <v>3.3275077137180062</v>
      </c>
      <c r="AH2832" s="12">
        <v>-3.1572896018455539</v>
      </c>
      <c r="AI2832" s="12">
        <v>-3.3262730538316281</v>
      </c>
      <c r="AJ2832" s="12">
        <v>3.433264826420988</v>
      </c>
      <c r="AK2832" s="12">
        <v>1.6212823666118634</v>
      </c>
      <c r="AL2832" s="12">
        <v>5.4106486165086718</v>
      </c>
      <c r="AM2832" s="12">
        <v>-6.1990682705499642</v>
      </c>
      <c r="AN2832" s="12">
        <v>-1.0170158591236609</v>
      </c>
      <c r="AO2832" s="12">
        <v>8.509221290483918</v>
      </c>
      <c r="AP2832" s="12">
        <v>-0.29733615033960015</v>
      </c>
      <c r="AQ2832" s="12">
        <v>1.0734244278759375</v>
      </c>
      <c r="AR2832" s="12">
        <v>8.5796650387288516</v>
      </c>
      <c r="AS2832" s="12">
        <v>-7.3724760476310758</v>
      </c>
      <c r="AT2832" s="12">
        <v>-10.037276087065019</v>
      </c>
      <c r="AU2832" s="12">
        <v>5.6271464835934886</v>
      </c>
      <c r="AV2832" s="12">
        <v>-0.33707420203074595</v>
      </c>
      <c r="AW2832" s="12">
        <v>3.9478867244225642</v>
      </c>
      <c r="AX2832" s="12">
        <v>1.9609560672646085</v>
      </c>
      <c r="AY2832" s="12">
        <v>-2.0258706906233765</v>
      </c>
      <c r="AZ2832" s="12">
        <v>5.6726576640825505E-2</v>
      </c>
      <c r="BA2832" s="12">
        <v>3.1714232381348593</v>
      </c>
      <c r="BB2832" s="12">
        <v>9.8620205979756861</v>
      </c>
      <c r="BC2832" s="12">
        <v>10.142786663275158</v>
      </c>
      <c r="BD2832" s="12">
        <v>4.9929680345439715</v>
      </c>
      <c r="BE2832" s="12">
        <v>9.397590361351174</v>
      </c>
      <c r="BF2832" s="12">
        <v>-0.80071092434225721</v>
      </c>
      <c r="BG2832" s="12">
        <v>9.0712577630424693</v>
      </c>
      <c r="BH2832" s="12">
        <v>6.9225380079053433</v>
      </c>
      <c r="BI2832" s="12">
        <v>6.7219144008709453</v>
      </c>
      <c r="BJ2832" s="12">
        <v>-5.0499476483456851</v>
      </c>
      <c r="BK2832" s="12">
        <v>-6.6190602183322937</v>
      </c>
      <c r="BL2832" s="12">
        <v>-6.8186266924333649</v>
      </c>
      <c r="BM2832" s="12">
        <v>-0.20211898992625199</v>
      </c>
      <c r="BN2832" s="12">
        <v>-3.3470144363041614</v>
      </c>
      <c r="BO2832" s="12">
        <v>6.274468911614103</v>
      </c>
      <c r="BP2832" s="12">
        <v>-13.447117489366667</v>
      </c>
      <c r="BQ2832" s="12">
        <v>2.9009722767376083</v>
      </c>
      <c r="BR2832" s="12">
        <v>-3.8541239769202305</v>
      </c>
      <c r="BS2832" s="12">
        <v>3.433264826420988</v>
      </c>
      <c r="BT2832" s="12">
        <v>3.0193090291045928</v>
      </c>
      <c r="BU2832" s="12">
        <v>11.182727622907873</v>
      </c>
      <c r="BV2832" s="12">
        <v>5.7200477205265257</v>
      </c>
      <c r="BW2832" s="12">
        <v>-7.2200799925928427</v>
      </c>
      <c r="BX2832" s="12">
        <v>4.9913388848711095</v>
      </c>
      <c r="BY2832" s="12">
        <v>1.6536449135990769</v>
      </c>
      <c r="BZ2832" s="12">
        <v>-2.6886722412639457</v>
      </c>
      <c r="CA2832" s="12">
        <v>3.453962867490636</v>
      </c>
      <c r="CB2832" s="12">
        <v>9.6754757187090075</v>
      </c>
      <c r="CC2832" s="12">
        <v>-6.0901861340639236</v>
      </c>
      <c r="CD2832" s="12">
        <v>-0.31409450618802948</v>
      </c>
      <c r="CE2832" s="12">
        <v>-3.5869176394081896</v>
      </c>
      <c r="CF2832" s="12">
        <v>3.0808689378257665</v>
      </c>
      <c r="CG2832" s="12">
        <v>-9.3454506852715031</v>
      </c>
      <c r="CH2832" s="12">
        <v>-2.586299269644754</v>
      </c>
      <c r="CI2832" s="12">
        <v>6.9425902787157376</v>
      </c>
      <c r="CJ2832" s="12">
        <v>-7.5886005710623206</v>
      </c>
      <c r="CK2832" s="12">
        <v>2.0041926248556963</v>
      </c>
      <c r="CL2832" s="12">
        <v>0.37280034992087352</v>
      </c>
      <c r="CM2832" s="12">
        <v>-0.92479532904783612</v>
      </c>
      <c r="CN2832" s="12">
        <v>-2.9477890588741156</v>
      </c>
      <c r="CO2832" s="12">
        <v>-5.6250725266471981</v>
      </c>
      <c r="CP2832" s="12">
        <v>0.36499924642319109</v>
      </c>
      <c r="CQ2832" s="12">
        <v>2.9072541325118268</v>
      </c>
      <c r="CR2832" s="12">
        <v>1.2449167773230172</v>
      </c>
      <c r="CS2832" s="12">
        <v>1.4081937414340671</v>
      </c>
      <c r="CT2832" s="12">
        <v>4.2972589478056067</v>
      </c>
      <c r="CU2832" s="12">
        <v>2.1828427345043897</v>
      </c>
      <c r="CV2832" s="12">
        <v>5.2547149674391767</v>
      </c>
      <c r="CW2832" s="12">
        <v>-3.4141340000599962</v>
      </c>
      <c r="CX2832" s="12">
        <v>-0.11299105353608696</v>
      </c>
      <c r="CY2832" s="12">
        <v>-6.2465954990207662</v>
      </c>
      <c r="CZ2832" s="12">
        <v>-4.1144752592230578</v>
      </c>
      <c r="DA2832" s="12">
        <v>1.7697227464185517</v>
      </c>
      <c r="DB2832" s="12">
        <v>3.3821827983421837</v>
      </c>
      <c r="DC2832" s="12">
        <v>0.81494505465041156</v>
      </c>
      <c r="DD2832" s="12">
        <v>-2.8221066134376138</v>
      </c>
    </row>
    <row r="2833" spans="1:108" x14ac:dyDescent="0.25">
      <c r="H2833" s="11" t="s">
        <v>2</v>
      </c>
      <c r="I2833" s="12">
        <v>19.580668553674975</v>
      </c>
      <c r="J2833" s="12">
        <v>-0.71650510024467973</v>
      </c>
      <c r="K2833" s="12">
        <v>20.316874838661455</v>
      </c>
      <c r="L2833" s="12">
        <v>23.033653983805848</v>
      </c>
      <c r="M2833" s="12">
        <v>13.834252812976231</v>
      </c>
      <c r="N2833" s="12">
        <v>4.5824312145845072</v>
      </c>
      <c r="O2833" s="12">
        <v>27.896054473910841</v>
      </c>
      <c r="P2833" s="12">
        <v>9.8723883305432079</v>
      </c>
      <c r="Q2833" s="12">
        <v>12.01300823406074</v>
      </c>
      <c r="R2833" s="12">
        <v>13.484711454577372</v>
      </c>
      <c r="S2833" s="12">
        <v>11.436545644640065</v>
      </c>
      <c r="T2833" s="12">
        <v>5.6540633397132609</v>
      </c>
      <c r="U2833" s="12">
        <v>-2.9469439929709351E-3</v>
      </c>
      <c r="V2833" s="12">
        <v>14.0157669881903</v>
      </c>
      <c r="W2833" s="12">
        <v>5.4904234957649525</v>
      </c>
      <c r="X2833" s="12">
        <v>-15.655625968493037</v>
      </c>
      <c r="Y2833" s="12">
        <v>6.6348032627816327</v>
      </c>
      <c r="Z2833" s="12">
        <v>10.815025765150867</v>
      </c>
      <c r="AA2833" s="12">
        <v>17.730073018342612</v>
      </c>
      <c r="AB2833" s="12">
        <v>10.875211829887133</v>
      </c>
      <c r="AC2833" s="12">
        <v>11.127676586939481</v>
      </c>
      <c r="AD2833" s="12">
        <v>20.172428978972889</v>
      </c>
      <c r="AE2833" s="12">
        <v>24.286809041665052</v>
      </c>
      <c r="AF2833" s="12">
        <v>8.2740784966293628</v>
      </c>
      <c r="AG2833" s="12">
        <v>16.093951473824241</v>
      </c>
      <c r="AH2833" s="12">
        <v>2.8764057422474636</v>
      </c>
      <c r="AI2833" s="12">
        <v>2.9006703067724917</v>
      </c>
      <c r="AJ2833" s="12">
        <v>14.927279671146467</v>
      </c>
      <c r="AK2833" s="12">
        <v>12.622673714196312</v>
      </c>
      <c r="AL2833" s="12">
        <v>20.013061664455869</v>
      </c>
      <c r="AM2833" s="12">
        <v>-1.8604732264119122</v>
      </c>
      <c r="AN2833" s="12">
        <v>7.9183894049236301</v>
      </c>
      <c r="AO2833" s="12">
        <v>27.32255309292319</v>
      </c>
      <c r="AP2833" s="12">
        <v>8.954067137934592</v>
      </c>
      <c r="AQ2833" s="12">
        <v>12.014183058236757</v>
      </c>
      <c r="AR2833" s="12">
        <v>26.722129510565281</v>
      </c>
      <c r="AS2833" s="12">
        <v>-3.7919697113205251</v>
      </c>
      <c r="AT2833" s="12">
        <v>-11.176924515379257</v>
      </c>
      <c r="AU2833" s="12">
        <v>19.294243299822476</v>
      </c>
      <c r="AV2833" s="12">
        <v>7.7190000734028246</v>
      </c>
      <c r="AW2833" s="12">
        <v>17.753563181035911</v>
      </c>
      <c r="AX2833" s="12">
        <v>13.403559938016418</v>
      </c>
      <c r="AY2833" s="12">
        <v>6.9373261798822652</v>
      </c>
      <c r="AZ2833" s="12">
        <v>9.6041706171047636</v>
      </c>
      <c r="BA2833" s="12">
        <v>16.373409772217755</v>
      </c>
      <c r="BB2833" s="12">
        <v>31.334317504931622</v>
      </c>
      <c r="BC2833" s="12">
        <v>30.625469818984534</v>
      </c>
      <c r="BD2833" s="12">
        <v>21.107991626894815</v>
      </c>
      <c r="BE2833" s="12">
        <v>28.58538309528825</v>
      </c>
      <c r="BF2833" s="12">
        <v>10.613111160815086</v>
      </c>
      <c r="BG2833" s="12">
        <v>27.231822988851551</v>
      </c>
      <c r="BH2833" s="12">
        <v>23.166379895796869</v>
      </c>
      <c r="BI2833" s="12">
        <v>22.727689766733818</v>
      </c>
      <c r="BJ2833" s="12">
        <v>-0.92920148330965735</v>
      </c>
      <c r="BK2833" s="12">
        <v>-3.6001076593820884</v>
      </c>
      <c r="BL2833" s="12">
        <v>-3.9897071636195056</v>
      </c>
      <c r="BM2833" s="12">
        <v>9.1983009332004428</v>
      </c>
      <c r="BN2833" s="12">
        <v>2.6430690134033563</v>
      </c>
      <c r="BO2833" s="12">
        <v>22.943186862911165</v>
      </c>
      <c r="BP2833" s="12">
        <v>-16.564642620782873</v>
      </c>
      <c r="BQ2833" s="12">
        <v>15.318763956804986</v>
      </c>
      <c r="BR2833" s="12">
        <v>2.2009827935096271</v>
      </c>
      <c r="BS2833" s="12">
        <v>14.927279671146467</v>
      </c>
      <c r="BT2833" s="12">
        <v>16.901341722042439</v>
      </c>
      <c r="BU2833" s="12">
        <v>31.688953918588741</v>
      </c>
      <c r="BV2833" s="12">
        <v>21.977939842373271</v>
      </c>
      <c r="BW2833" s="12">
        <v>-5.2645456801883128</v>
      </c>
      <c r="BX2833" s="12">
        <v>17.484983725762955</v>
      </c>
      <c r="BY2833" s="12">
        <v>13.822192647898079</v>
      </c>
      <c r="BZ2833" s="12">
        <v>3.9465516734492376</v>
      </c>
      <c r="CA2833" s="12">
        <v>16.915641688485159</v>
      </c>
      <c r="CB2833" s="12">
        <v>29.016404127458351</v>
      </c>
      <c r="CC2833" s="12">
        <v>-3.0920628965214529</v>
      </c>
      <c r="CD2833" s="12">
        <v>11.705668564644078</v>
      </c>
      <c r="CE2833" s="12">
        <v>2.1029418517177998</v>
      </c>
      <c r="CF2833" s="12">
        <v>15.722787615261865</v>
      </c>
      <c r="CG2833" s="12">
        <v>-8.753912210594132</v>
      </c>
      <c r="CH2833" s="12">
        <v>4.0477513973198986</v>
      </c>
      <c r="CI2833" s="12">
        <v>22.727240408073129</v>
      </c>
      <c r="CJ2833" s="12">
        <v>-4.4598225548858217</v>
      </c>
      <c r="CK2833" s="12">
        <v>13.565209611827713</v>
      </c>
      <c r="CL2833" s="12">
        <v>11.002382175388636</v>
      </c>
      <c r="CM2833" s="12">
        <v>7.5745346736239707</v>
      </c>
      <c r="CN2833" s="12">
        <v>5.5985631298892971</v>
      </c>
      <c r="CO2833" s="12">
        <v>-0.25728516552297176</v>
      </c>
      <c r="CP2833" s="12">
        <v>11.335976039154087</v>
      </c>
      <c r="CQ2833" s="12">
        <v>16.03448144660797</v>
      </c>
      <c r="CR2833" s="12">
        <v>12.323367016200912</v>
      </c>
      <c r="CS2833" s="12">
        <v>12.707955693010202</v>
      </c>
      <c r="CT2833" s="12">
        <v>15.403834878029485</v>
      </c>
      <c r="CU2833" s="12">
        <v>14.204684612729622</v>
      </c>
      <c r="CV2833" s="12">
        <v>19.717133754457826</v>
      </c>
      <c r="CW2833" s="12">
        <v>2.1780598108058085</v>
      </c>
      <c r="CX2833" s="12">
        <v>10.118236499318048</v>
      </c>
      <c r="CY2833" s="12">
        <v>-2.8077669575724995</v>
      </c>
      <c r="CZ2833" s="12">
        <v>0.39914798192943124</v>
      </c>
      <c r="DA2833" s="12">
        <v>12.642091902596075</v>
      </c>
      <c r="DB2833" s="12">
        <v>16.014838133451626</v>
      </c>
      <c r="DC2833" s="12">
        <v>11.696166159178974</v>
      </c>
      <c r="DD2833" s="12">
        <v>4.4596414835551288</v>
      </c>
    </row>
    <row r="2834" spans="1:108" x14ac:dyDescent="0.25">
      <c r="A2834" s="2">
        <v>945</v>
      </c>
      <c r="B2834" s="8">
        <f t="shared" ref="B2834" ca="1" si="4671">_xlfn.COVARIANCE.P(OFFSET(I2835,0,0,1,20),OFFSET(I2836,0,0,1,20))/_xlfn.VAR.P(OFFSET(I2835,0,0,1,20))</f>
        <v>2.0362250125363937</v>
      </c>
      <c r="C2834" s="8">
        <f t="shared" ref="C2834" ca="1" si="4672">_xlfn.COVARIANCE.P(OFFSET(I2835,0,0,1,50),OFFSET(I2836,0,0,1,50))/_xlfn.VAR.P(OFFSET(I2835,0,0,1,50))</f>
        <v>2.004920183098152</v>
      </c>
      <c r="D2834" s="8">
        <f t="shared" ref="D2834" ca="1" si="4673">_xlfn.COVARIANCE.P(OFFSET(I2835,0,0,1,100),OFFSET(I2836,0,0,1,100))/_xlfn.VAR.P(OFFSET(I2835,0,0,1,100))</f>
        <v>2.0191085379231777</v>
      </c>
      <c r="E2834" s="8">
        <f t="shared" ref="E2834" ca="1" si="4674">AVERAGE(OFFSET(I2836,0,0,1,20))-AVERAGE(OFFSET(I2835,0,0,1,20))*B2834</f>
        <v>9.9163772583863086</v>
      </c>
      <c r="F2834" s="8">
        <f t="shared" ref="F2834" ca="1" si="4675">AVERAGE(OFFSET(I2836,0,0,1,50))-AVERAGE(OFFSET(I2835,0,0,1,50))*C2834</f>
        <v>10.115276456177323</v>
      </c>
      <c r="G2834" s="8">
        <f t="shared" ref="G2834" ca="1" si="4676">AVERAGE(OFFSET(I2836,0,0,1,100))-AVERAGE(OFFSET(I2835,0,0,1,100))*D2834</f>
        <v>10.124523811475319</v>
      </c>
      <c r="H2834" s="9" t="s">
        <v>29</v>
      </c>
      <c r="I2834" s="10">
        <v>7755</v>
      </c>
      <c r="J2834" s="10">
        <v>8266</v>
      </c>
      <c r="K2834" s="10">
        <v>6193</v>
      </c>
      <c r="L2834" s="10">
        <v>4664</v>
      </c>
      <c r="M2834" s="10">
        <v>7320</v>
      </c>
      <c r="N2834" s="10">
        <v>3800</v>
      </c>
      <c r="O2834" s="10">
        <v>1381</v>
      </c>
      <c r="P2834" s="10">
        <v>6200</v>
      </c>
      <c r="Q2834" s="10">
        <v>2232</v>
      </c>
      <c r="R2834" s="10">
        <v>893</v>
      </c>
      <c r="S2834" s="10">
        <v>708</v>
      </c>
      <c r="T2834" s="10">
        <v>8587</v>
      </c>
      <c r="U2834" s="10">
        <v>8179</v>
      </c>
      <c r="V2834" s="10">
        <v>1878</v>
      </c>
      <c r="W2834" s="10">
        <v>6436</v>
      </c>
      <c r="X2834" s="10">
        <v>6910</v>
      </c>
      <c r="Y2834" s="10">
        <v>385</v>
      </c>
      <c r="Z2834" s="10">
        <v>2555</v>
      </c>
      <c r="AA2834" s="10">
        <v>3430</v>
      </c>
      <c r="AB2834" s="10">
        <v>7273</v>
      </c>
      <c r="AC2834" s="10">
        <v>838</v>
      </c>
      <c r="AD2834" s="10">
        <v>2237</v>
      </c>
      <c r="AE2834" s="10">
        <v>1734</v>
      </c>
      <c r="AF2834" s="10">
        <v>3856</v>
      </c>
      <c r="AG2834" s="10">
        <v>1905</v>
      </c>
      <c r="AH2834" s="10">
        <v>7463</v>
      </c>
      <c r="AI2834" s="10">
        <v>8374</v>
      </c>
      <c r="AJ2834" s="10">
        <v>1972</v>
      </c>
      <c r="AK2834" s="10">
        <v>3642</v>
      </c>
      <c r="AL2834" s="10">
        <v>4953</v>
      </c>
      <c r="AM2834" s="10">
        <v>7888</v>
      </c>
      <c r="AN2834" s="10">
        <v>3687</v>
      </c>
      <c r="AO2834" s="10">
        <v>9806</v>
      </c>
      <c r="AP2834" s="10">
        <v>6658</v>
      </c>
      <c r="AQ2834" s="10">
        <v>2363</v>
      </c>
      <c r="AR2834" s="10">
        <v>2142</v>
      </c>
      <c r="AS2834" s="10">
        <v>6835</v>
      </c>
      <c r="AT2834" s="10">
        <v>5298</v>
      </c>
      <c r="AU2834" s="10">
        <v>5135</v>
      </c>
      <c r="AV2834" s="10">
        <v>7560</v>
      </c>
      <c r="AW2834" s="10">
        <v>5039</v>
      </c>
      <c r="AX2834" s="10">
        <v>3758</v>
      </c>
      <c r="AY2834" s="10">
        <v>7238</v>
      </c>
      <c r="AZ2834" s="10">
        <v>7163</v>
      </c>
      <c r="BA2834" s="10">
        <v>6290</v>
      </c>
      <c r="BB2834" s="10">
        <v>1441</v>
      </c>
      <c r="BC2834" s="10">
        <v>3176</v>
      </c>
      <c r="BD2834" s="10">
        <v>2191</v>
      </c>
      <c r="BE2834" s="10">
        <v>8661</v>
      </c>
      <c r="BF2834" s="10">
        <v>8065</v>
      </c>
      <c r="BG2834" s="10">
        <v>6731</v>
      </c>
      <c r="BH2834" s="10">
        <v>7783</v>
      </c>
      <c r="BI2834" s="10">
        <v>8701</v>
      </c>
      <c r="BJ2834" s="10">
        <v>7995</v>
      </c>
      <c r="BK2834" s="10">
        <v>4117</v>
      </c>
      <c r="BL2834" s="10">
        <v>9097</v>
      </c>
      <c r="BM2834" s="10">
        <v>5059</v>
      </c>
      <c r="BN2834" s="10">
        <v>5221</v>
      </c>
      <c r="BO2834" s="10">
        <v>4613</v>
      </c>
      <c r="BP2834" s="10">
        <v>724</v>
      </c>
      <c r="BQ2834" s="10">
        <v>6732</v>
      </c>
      <c r="BR2834" s="10">
        <v>3903</v>
      </c>
      <c r="BS2834" s="10">
        <v>6426</v>
      </c>
      <c r="BT2834" s="10">
        <v>4259</v>
      </c>
      <c r="BU2834" s="10">
        <v>2795</v>
      </c>
      <c r="BV2834" s="10">
        <v>6290</v>
      </c>
      <c r="BW2834" s="10">
        <v>2667</v>
      </c>
      <c r="BX2834" s="10">
        <v>6229</v>
      </c>
      <c r="BY2834" s="10">
        <v>2278</v>
      </c>
      <c r="BZ2834" s="10">
        <v>1823</v>
      </c>
      <c r="CA2834" s="10">
        <v>5717</v>
      </c>
      <c r="CB2834" s="10">
        <v>1441</v>
      </c>
      <c r="CC2834" s="10">
        <v>3494</v>
      </c>
      <c r="CD2834" s="10">
        <v>8925</v>
      </c>
      <c r="CE2834" s="10">
        <v>6894</v>
      </c>
      <c r="CF2834" s="10">
        <v>2080</v>
      </c>
      <c r="CG2834" s="10">
        <v>9143</v>
      </c>
      <c r="CH2834" s="10">
        <v>8514</v>
      </c>
      <c r="CI2834" s="10">
        <v>7256</v>
      </c>
      <c r="CJ2834" s="10">
        <v>7999</v>
      </c>
      <c r="CK2834" s="10">
        <v>7599</v>
      </c>
      <c r="CL2834" s="10">
        <v>9646</v>
      </c>
      <c r="CM2834" s="10">
        <v>263</v>
      </c>
      <c r="CN2834" s="10">
        <v>6522</v>
      </c>
      <c r="CO2834" s="10">
        <v>1063</v>
      </c>
      <c r="CP2834" s="10">
        <v>9056</v>
      </c>
      <c r="CQ2834" s="10">
        <v>5408</v>
      </c>
      <c r="CR2834" s="10">
        <v>8377</v>
      </c>
      <c r="CS2834" s="10">
        <v>7797</v>
      </c>
      <c r="CT2834" s="10">
        <v>6133</v>
      </c>
      <c r="CU2834" s="10">
        <v>2628</v>
      </c>
      <c r="CV2834" s="10">
        <v>6400</v>
      </c>
      <c r="CW2834" s="10">
        <v>8129</v>
      </c>
      <c r="CX2834" s="10">
        <v>4967</v>
      </c>
      <c r="CY2834" s="10">
        <v>4628</v>
      </c>
      <c r="CZ2834" s="10">
        <v>783</v>
      </c>
      <c r="DA2834" s="10">
        <v>7194</v>
      </c>
      <c r="DB2834" s="10">
        <v>6639</v>
      </c>
      <c r="DC2834" s="10">
        <v>9538</v>
      </c>
      <c r="DD2834" s="10">
        <v>7443</v>
      </c>
    </row>
    <row r="2835" spans="1:108" x14ac:dyDescent="0.25">
      <c r="H2835" s="11" t="s">
        <v>0</v>
      </c>
      <c r="I2835" s="12">
        <v>-2.1313899173917688</v>
      </c>
      <c r="J2835" s="12">
        <v>-8.1543056264677318</v>
      </c>
      <c r="K2835" s="12">
        <v>-3.8697415411557441</v>
      </c>
      <c r="L2835" s="12">
        <v>-2.4948745466060305</v>
      </c>
      <c r="M2835" s="12">
        <v>4.3876412110106209</v>
      </c>
      <c r="N2835" s="12">
        <v>2.5100708191634435</v>
      </c>
      <c r="O2835" s="12">
        <v>-1.6208021797204994</v>
      </c>
      <c r="P2835" s="12">
        <v>-15.190816729233319</v>
      </c>
      <c r="Q2835" s="12">
        <v>2.1611518879418843</v>
      </c>
      <c r="R2835" s="12">
        <v>4.2656100007229529</v>
      </c>
      <c r="S2835" s="12">
        <v>3.0328732935912939</v>
      </c>
      <c r="T2835" s="12">
        <v>5.128602824686511</v>
      </c>
      <c r="U2835" s="12">
        <v>5.9355195053934118</v>
      </c>
      <c r="V2835" s="12">
        <v>-0.17868478412811006</v>
      </c>
      <c r="W2835" s="12">
        <v>-3.4583285455029058</v>
      </c>
      <c r="X2835" s="12">
        <v>1.0902367062306575</v>
      </c>
      <c r="Y2835" s="12">
        <v>-1.6821535312705338</v>
      </c>
      <c r="Z2835" s="12">
        <v>0.40282250183152624</v>
      </c>
      <c r="AA2835" s="12">
        <v>6.0914961141504262</v>
      </c>
      <c r="AB2835" s="12">
        <v>-4.2159177496962847</v>
      </c>
      <c r="AC2835" s="12">
        <v>-3.9456993689333482</v>
      </c>
      <c r="AD2835" s="12">
        <v>1.3442705878461083</v>
      </c>
      <c r="AE2835" s="12">
        <v>1.5483683397533154</v>
      </c>
      <c r="AF2835" s="12">
        <v>-4.1792116745933532</v>
      </c>
      <c r="AG2835" s="12">
        <v>-5.0002589034554799</v>
      </c>
      <c r="AH2835" s="12">
        <v>5.9859702628602438</v>
      </c>
      <c r="AI2835" s="12">
        <v>3.6464186991386258</v>
      </c>
      <c r="AJ2835" s="12">
        <v>-3.0478687766336594</v>
      </c>
      <c r="AK2835" s="12">
        <v>-4.0251272254867301</v>
      </c>
      <c r="AL2835" s="12">
        <v>-10.173757395188511</v>
      </c>
      <c r="AM2835" s="12">
        <v>0.94340848704109082</v>
      </c>
      <c r="AN2835" s="12">
        <v>-0.64118532908672587</v>
      </c>
      <c r="AO2835" s="12">
        <v>3.6367673850342612</v>
      </c>
      <c r="AP2835" s="12">
        <v>-7.1669532959891207</v>
      </c>
      <c r="AQ2835" s="12">
        <v>-6.8687866531883941</v>
      </c>
      <c r="AR2835" s="12">
        <v>6.0252074895782677</v>
      </c>
      <c r="AS2835" s="12">
        <v>4.2881647123421791</v>
      </c>
      <c r="AT2835" s="12">
        <v>-6.4697824131610666</v>
      </c>
      <c r="AU2835" s="12">
        <v>1.4197283082435874</v>
      </c>
      <c r="AV2835" s="12">
        <v>-3.518594207876176</v>
      </c>
      <c r="AW2835" s="12">
        <v>3.2190695289663003</v>
      </c>
      <c r="AX2835" s="12">
        <v>10.00855641415775</v>
      </c>
      <c r="AY2835" s="12">
        <v>-5.3271578136623852</v>
      </c>
      <c r="AZ2835" s="12">
        <v>-5.1608371910625124</v>
      </c>
      <c r="BA2835" s="12">
        <v>-6.9767720865686886</v>
      </c>
      <c r="BB2835" s="12">
        <v>-3.1903660773748079</v>
      </c>
      <c r="BC2835" s="12">
        <v>-5.2710309262000843</v>
      </c>
      <c r="BD2835" s="12">
        <v>6.331796965978751</v>
      </c>
      <c r="BE2835" s="12">
        <v>-5.1120760955918376</v>
      </c>
      <c r="BF2835" s="12">
        <v>8.117412288603564</v>
      </c>
      <c r="BG2835" s="12">
        <v>-3.2185562330590693</v>
      </c>
      <c r="BH2835" s="12">
        <v>-0.20327125391070872</v>
      </c>
      <c r="BI2835" s="12">
        <v>-1.7666212233524616</v>
      </c>
      <c r="BJ2835" s="12">
        <v>-0.68431376668697719</v>
      </c>
      <c r="BK2835" s="12">
        <v>10.707080213947084</v>
      </c>
      <c r="BL2835" s="12">
        <v>-8.7892377648664048</v>
      </c>
      <c r="BM2835" s="12">
        <v>-2.9925572634425541</v>
      </c>
      <c r="BN2835" s="12">
        <v>-4.5120321995959349</v>
      </c>
      <c r="BO2835" s="12">
        <v>-1.8677028261520754</v>
      </c>
      <c r="BP2835" s="12">
        <v>2.0641893193610419</v>
      </c>
      <c r="BQ2835" s="12">
        <v>9.3167944020994362</v>
      </c>
      <c r="BR2835" s="12">
        <v>-1.0311543416562738</v>
      </c>
      <c r="BS2835" s="12">
        <v>-4.1977196750925376</v>
      </c>
      <c r="BT2835" s="12">
        <v>1.204659970919894</v>
      </c>
      <c r="BU2835" s="12">
        <v>0.20209379940024724</v>
      </c>
      <c r="BV2835" s="12">
        <v>-6.9767720865686886</v>
      </c>
      <c r="BW2835" s="12">
        <v>-3.8620526711653671</v>
      </c>
      <c r="BX2835" s="12">
        <v>2.3264923587040411</v>
      </c>
      <c r="BY2835" s="12">
        <v>1.4426170088741395</v>
      </c>
      <c r="BZ2835" s="12">
        <v>-4.4000207982497486</v>
      </c>
      <c r="CA2835" s="12">
        <v>1.4561179834778171</v>
      </c>
      <c r="CB2835" s="12">
        <v>-3.1903660773748079</v>
      </c>
      <c r="CC2835" s="12">
        <v>6.3489219761387421</v>
      </c>
      <c r="CD2835" s="12">
        <v>3.8505276786830511</v>
      </c>
      <c r="CE2835" s="12">
        <v>2.2688534052670519</v>
      </c>
      <c r="CF2835" s="12">
        <v>0.10634850312654978</v>
      </c>
      <c r="CG2835" s="12">
        <v>-4.00259820077678</v>
      </c>
      <c r="CH2835" s="12">
        <v>0.5800657553736478</v>
      </c>
      <c r="CI2835" s="12">
        <v>4.8296819787056746</v>
      </c>
      <c r="CJ2835" s="12">
        <v>-2.7917224933611036</v>
      </c>
      <c r="CK2835" s="12">
        <v>-0.90612376477917256</v>
      </c>
      <c r="CL2835" s="12">
        <v>-0.13979920742059693</v>
      </c>
      <c r="CM2835" s="12">
        <v>2.3404768342247597</v>
      </c>
      <c r="CN2835" s="12">
        <v>5.1105028407128437</v>
      </c>
      <c r="CO2835" s="12">
        <v>3.5429433133442521</v>
      </c>
      <c r="CP2835" s="12">
        <v>3.4398439640369598</v>
      </c>
      <c r="CQ2835" s="12">
        <v>1.8888952294171035</v>
      </c>
      <c r="CR2835" s="12">
        <v>-5.4591580243878735</v>
      </c>
      <c r="CS2835" s="12">
        <v>3.4442552001979898</v>
      </c>
      <c r="CT2835" s="12">
        <v>7.4830416685691912</v>
      </c>
      <c r="CU2835" s="12">
        <v>0.19420839134319454</v>
      </c>
      <c r="CV2835" s="12">
        <v>-8.3236241266101931</v>
      </c>
      <c r="CW2835" s="12">
        <v>-0.42299782665664892</v>
      </c>
      <c r="CX2835" s="12">
        <v>8.3094363312267792</v>
      </c>
      <c r="CY2835" s="12">
        <v>2.8022927059667624</v>
      </c>
      <c r="CZ2835" s="12">
        <v>9.1789956159278923</v>
      </c>
      <c r="DA2835" s="12">
        <v>-4.8455741136033064</v>
      </c>
      <c r="DB2835" s="12">
        <v>3.6305042629336279</v>
      </c>
      <c r="DC2835" s="12">
        <v>-3.1853971918656958</v>
      </c>
      <c r="DD2835" s="12">
        <v>-1.6103720914244963</v>
      </c>
    </row>
    <row r="2836" spans="1:108" x14ac:dyDescent="0.25">
      <c r="H2836" s="11" t="s">
        <v>2</v>
      </c>
      <c r="I2836" s="12">
        <v>5.6338886062151516</v>
      </c>
      <c r="J2836" s="12">
        <v>-6.5532905369906942</v>
      </c>
      <c r="K2836" s="12">
        <v>1.410761071151581</v>
      </c>
      <c r="L2836" s="12">
        <v>2.2616701324473447</v>
      </c>
      <c r="M2836" s="12">
        <v>17.375725191058468</v>
      </c>
      <c r="N2836" s="12">
        <v>15.541481588589177</v>
      </c>
      <c r="O2836" s="12">
        <v>6.0058338362428998</v>
      </c>
      <c r="P2836" s="12">
        <v>-21.27684391105851</v>
      </c>
      <c r="Q2836" s="12">
        <v>14.951289058145663</v>
      </c>
      <c r="R2836" s="12">
        <v>17.235910029557054</v>
      </c>
      <c r="S2836" s="12">
        <v>16.692451709302368</v>
      </c>
      <c r="T2836" s="12">
        <v>20.522636617893962</v>
      </c>
      <c r="U2836" s="12">
        <v>21.955897993547772</v>
      </c>
      <c r="V2836" s="12">
        <v>9.595942196647604</v>
      </c>
      <c r="W2836" s="12">
        <v>3.9126747020645354</v>
      </c>
      <c r="X2836" s="12">
        <v>12.106212312164665</v>
      </c>
      <c r="Y2836" s="12">
        <v>7.0782134129307215</v>
      </c>
      <c r="Z2836" s="12">
        <v>11.926549323353878</v>
      </c>
      <c r="AA2836" s="12">
        <v>23.033653983805848</v>
      </c>
      <c r="AB2836" s="12">
        <v>2.6454335544514214</v>
      </c>
      <c r="AC2836" s="12">
        <v>2.5268286906937929</v>
      </c>
      <c r="AD2836" s="12">
        <v>14.547338587355641</v>
      </c>
      <c r="AE2836" s="12">
        <v>13.251089771370699</v>
      </c>
      <c r="AF2836" s="12">
        <v>1.1520542928127866</v>
      </c>
      <c r="AG2836" s="12">
        <v>-0.12085623466058135</v>
      </c>
      <c r="AH2836" s="12">
        <v>22.194100538156725</v>
      </c>
      <c r="AI2836" s="12">
        <v>16.796851678705885</v>
      </c>
      <c r="AJ2836" s="12">
        <v>3.4871693479440395</v>
      </c>
      <c r="AK2836" s="12">
        <v>1.6741317201655812</v>
      </c>
      <c r="AL2836" s="12">
        <v>-9.2113610016860239</v>
      </c>
      <c r="AM2836" s="12">
        <v>12.501313311456483</v>
      </c>
      <c r="AN2836" s="12">
        <v>8.1305027365567657</v>
      </c>
      <c r="AO2836" s="12">
        <v>16.469700209062438</v>
      </c>
      <c r="AP2836" s="12">
        <v>-5.4805532286333252</v>
      </c>
      <c r="AQ2836" s="12">
        <v>-3.9870215773139623</v>
      </c>
      <c r="AR2836" s="12">
        <v>23.505250240229845</v>
      </c>
      <c r="AS2836" s="12">
        <v>17.680403465385734</v>
      </c>
      <c r="AT2836" s="12">
        <v>-0.10982080524775517</v>
      </c>
      <c r="AU2836" s="12">
        <v>13.058282390086752</v>
      </c>
      <c r="AV2836" s="12">
        <v>3.1334600648059032</v>
      </c>
      <c r="AW2836" s="12">
        <v>16.25974460764278</v>
      </c>
      <c r="AX2836" s="12">
        <v>31.776525309568608</v>
      </c>
      <c r="AY2836" s="12">
        <v>7.807029361780915E-2</v>
      </c>
      <c r="AZ2836" s="12">
        <v>2.4725972529296589</v>
      </c>
      <c r="BA2836" s="12">
        <v>-4.5068867603878147</v>
      </c>
      <c r="BB2836" s="12">
        <v>2.8970080786255545</v>
      </c>
      <c r="BC2836" s="12">
        <v>-0.19846190268176933</v>
      </c>
      <c r="BD2836" s="12">
        <v>21.206257901580134</v>
      </c>
      <c r="BE2836" s="12">
        <v>0.46580605636804084</v>
      </c>
      <c r="BF2836" s="12">
        <v>26.770815049385476</v>
      </c>
      <c r="BG2836" s="12">
        <v>3.3027433346973289</v>
      </c>
      <c r="BH2836" s="12">
        <v>10.286916871716397</v>
      </c>
      <c r="BI2836" s="12">
        <v>7.477124747630393</v>
      </c>
      <c r="BJ2836" s="12">
        <v>8.5543423631031619</v>
      </c>
      <c r="BK2836" s="12">
        <v>33.15744751033192</v>
      </c>
      <c r="BL2836" s="12">
        <v>-7.6379013371424138</v>
      </c>
      <c r="BM2836" s="12">
        <v>3.8257510919708801</v>
      </c>
      <c r="BN2836" s="12">
        <v>-0.14861753886272577</v>
      </c>
      <c r="BO2836" s="12">
        <v>7.4450928690270786</v>
      </c>
      <c r="BP2836" s="12">
        <v>13.69438399497872</v>
      </c>
      <c r="BQ2836" s="12">
        <v>28.273638186127464</v>
      </c>
      <c r="BR2836" s="12">
        <v>7.0686154646378121</v>
      </c>
      <c r="BS2836" s="12">
        <v>2.9917620030457401</v>
      </c>
      <c r="BT2836" s="12">
        <v>12.283511136669302</v>
      </c>
      <c r="BU2836" s="12">
        <v>10.625182406549262</v>
      </c>
      <c r="BV2836" s="12">
        <v>-4.5068867603878147</v>
      </c>
      <c r="BW2836" s="12">
        <v>2.1661423323922167</v>
      </c>
      <c r="BX2836" s="12">
        <v>15.454606208394642</v>
      </c>
      <c r="BY2836" s="12">
        <v>14.670304166213132</v>
      </c>
      <c r="BZ2836" s="12">
        <v>0.4529617178295996</v>
      </c>
      <c r="CA2836" s="12">
        <v>12.002022361714348</v>
      </c>
      <c r="CB2836" s="12">
        <v>2.8970080786255545</v>
      </c>
      <c r="CC2836" s="12">
        <v>21.451702646072256</v>
      </c>
      <c r="CD2836" s="12">
        <v>17.232849805806346</v>
      </c>
      <c r="CE2836" s="12">
        <v>15.891532537843643</v>
      </c>
      <c r="CF2836" s="12">
        <v>9.7788066218745566</v>
      </c>
      <c r="CG2836" s="12">
        <v>1.5974906941519802</v>
      </c>
      <c r="CH2836" s="12">
        <v>10.775855172580014</v>
      </c>
      <c r="CI2836" s="12">
        <v>19.52049950438591</v>
      </c>
      <c r="CJ2836" s="12">
        <v>5.5375613191589919</v>
      </c>
      <c r="CK2836" s="12">
        <v>9.4725280143142587</v>
      </c>
      <c r="CL2836" s="12">
        <v>10.506850103728656</v>
      </c>
      <c r="CM2836" s="12">
        <v>14.253324830506619</v>
      </c>
      <c r="CN2836" s="12">
        <v>20.18392356224432</v>
      </c>
      <c r="CO2836" s="12">
        <v>18.669150444682231</v>
      </c>
      <c r="CP2836" s="12">
        <v>17.585880606157552</v>
      </c>
      <c r="CQ2836" s="12">
        <v>14.10528037974521</v>
      </c>
      <c r="CR2836" s="12">
        <v>-1.6909039336673726</v>
      </c>
      <c r="CS2836" s="12">
        <v>15.440520905163265</v>
      </c>
      <c r="CT2836" s="12">
        <v>25.686312531478375</v>
      </c>
      <c r="CU2836" s="12">
        <v>10.452214184347104</v>
      </c>
      <c r="CV2836" s="12">
        <v>-7.8403981454351097</v>
      </c>
      <c r="CW2836" s="12">
        <v>9.310587666753074</v>
      </c>
      <c r="CX2836" s="12">
        <v>26.309619159908529</v>
      </c>
      <c r="CY2836" s="12">
        <v>15.015855237407333</v>
      </c>
      <c r="CZ2836" s="12">
        <v>29.389218035088835</v>
      </c>
      <c r="DA2836" s="12">
        <v>0.63682684921350918</v>
      </c>
      <c r="DB2836" s="12">
        <v>18.212337675514302</v>
      </c>
      <c r="DC2836" s="12">
        <v>4.18414063579025</v>
      </c>
      <c r="DD2836" s="12">
        <v>7.8873800637716114</v>
      </c>
    </row>
    <row r="2837" spans="1:108" x14ac:dyDescent="0.25">
      <c r="A2837" s="2">
        <v>946</v>
      </c>
      <c r="B2837" s="8">
        <f t="shared" ref="B2837" ca="1" si="4677">_xlfn.COVARIANCE.P(OFFSET(I2838,0,0,1,20),OFFSET(I2839,0,0,1,20))/_xlfn.VAR.P(OFFSET(I2838,0,0,1,20))</f>
        <v>2.0403034317433288</v>
      </c>
      <c r="C2837" s="8">
        <f t="shared" ref="C2837" ca="1" si="4678">_xlfn.COVARIANCE.P(OFFSET(I2838,0,0,1,50),OFFSET(I2839,0,0,1,50))/_xlfn.VAR.P(OFFSET(I2838,0,0,1,50))</f>
        <v>2.0021810873530073</v>
      </c>
      <c r="D2837" s="8">
        <f t="shared" ref="D2837" ca="1" si="4679">_xlfn.COVARIANCE.P(OFFSET(I2838,0,0,1,100),OFFSET(I2839,0,0,1,100))/_xlfn.VAR.P(OFFSET(I2838,0,0,1,100))</f>
        <v>1.9951530453187332</v>
      </c>
      <c r="E2837" s="8">
        <f t="shared" ref="E2837" ca="1" si="4680">AVERAGE(OFFSET(I2839,0,0,1,20))-AVERAGE(OFFSET(I2838,0,0,1,20))*B2837</f>
        <v>10.054617473323759</v>
      </c>
      <c r="F2837" s="8">
        <f t="shared" ref="F2837" ca="1" si="4681">AVERAGE(OFFSET(I2839,0,0,1,50))-AVERAGE(OFFSET(I2838,0,0,1,50))*C2837</f>
        <v>9.7658433081809743</v>
      </c>
      <c r="G2837" s="8">
        <f t="shared" ref="G2837" ca="1" si="4682">AVERAGE(OFFSET(I2839,0,0,1,100))-AVERAGE(OFFSET(I2838,0,0,1,100))*D2837</f>
        <v>9.9005517803967962</v>
      </c>
      <c r="H2837" s="9" t="s">
        <v>29</v>
      </c>
      <c r="I2837" s="10">
        <v>7553</v>
      </c>
      <c r="J2837" s="10">
        <v>7616</v>
      </c>
      <c r="K2837" s="10">
        <v>7266</v>
      </c>
      <c r="L2837" s="10">
        <v>3980</v>
      </c>
      <c r="M2837" s="10">
        <v>8502</v>
      </c>
      <c r="N2837" s="10">
        <v>560</v>
      </c>
      <c r="O2837" s="10">
        <v>7876</v>
      </c>
      <c r="P2837" s="10">
        <v>9085</v>
      </c>
      <c r="Q2837" s="10">
        <v>7270</v>
      </c>
      <c r="R2837" s="10">
        <v>9902</v>
      </c>
      <c r="S2837" s="10">
        <v>2705</v>
      </c>
      <c r="T2837" s="10">
        <v>291</v>
      </c>
      <c r="U2837" s="10">
        <v>6791</v>
      </c>
      <c r="V2837" s="10">
        <v>8397</v>
      </c>
      <c r="W2837" s="10">
        <v>6423</v>
      </c>
      <c r="X2837" s="10">
        <v>4624</v>
      </c>
      <c r="Y2837" s="10">
        <v>8540</v>
      </c>
      <c r="Z2837" s="10">
        <v>4539</v>
      </c>
      <c r="AA2837" s="10">
        <v>5643</v>
      </c>
      <c r="AB2837" s="10">
        <v>324</v>
      </c>
      <c r="AC2837" s="10">
        <v>5411</v>
      </c>
      <c r="AD2837" s="10">
        <v>7215</v>
      </c>
      <c r="AE2837" s="10">
        <v>4433</v>
      </c>
      <c r="AF2837" s="10">
        <v>8254</v>
      </c>
      <c r="AG2837" s="10">
        <v>2868</v>
      </c>
      <c r="AH2837" s="10">
        <v>8438</v>
      </c>
      <c r="AI2837" s="10">
        <v>5067</v>
      </c>
      <c r="AJ2837" s="10">
        <v>774</v>
      </c>
      <c r="AK2837" s="10">
        <v>2618</v>
      </c>
      <c r="AL2837" s="10">
        <v>6315</v>
      </c>
      <c r="AM2837" s="10">
        <v>488</v>
      </c>
      <c r="AN2837" s="10">
        <v>3107</v>
      </c>
      <c r="AO2837" s="10">
        <v>395</v>
      </c>
      <c r="AP2837" s="10">
        <v>6123</v>
      </c>
      <c r="AQ2837" s="10">
        <v>6093</v>
      </c>
      <c r="AR2837" s="10">
        <v>752</v>
      </c>
      <c r="AS2837" s="10">
        <v>8749</v>
      </c>
      <c r="AT2837" s="10">
        <v>3963</v>
      </c>
      <c r="AU2837" s="10">
        <v>9038</v>
      </c>
      <c r="AV2837" s="10">
        <v>7539</v>
      </c>
      <c r="AW2837" s="10">
        <v>2882</v>
      </c>
      <c r="AX2837" s="10">
        <v>8332</v>
      </c>
      <c r="AY2837" s="10">
        <v>5124</v>
      </c>
      <c r="AZ2837" s="10">
        <v>9054</v>
      </c>
      <c r="BA2837" s="10">
        <v>1929</v>
      </c>
      <c r="BB2837" s="10">
        <v>9151</v>
      </c>
      <c r="BC2837" s="10">
        <v>8940</v>
      </c>
      <c r="BD2837" s="10">
        <v>9680</v>
      </c>
      <c r="BE2837" s="10">
        <v>4683</v>
      </c>
      <c r="BF2837" s="10">
        <v>4364</v>
      </c>
      <c r="BG2837" s="10">
        <v>1259</v>
      </c>
      <c r="BH2837" s="10">
        <v>7515</v>
      </c>
      <c r="BI2837" s="10">
        <v>6065</v>
      </c>
      <c r="BJ2837" s="10">
        <v>112</v>
      </c>
      <c r="BK2837" s="10">
        <v>3699</v>
      </c>
      <c r="BL2837" s="10">
        <v>7089</v>
      </c>
      <c r="BM2837" s="10">
        <v>3198</v>
      </c>
      <c r="BN2837" s="10">
        <v>2688</v>
      </c>
      <c r="BO2837" s="10">
        <v>1759</v>
      </c>
      <c r="BP2837" s="10">
        <v>877</v>
      </c>
      <c r="BQ2837" s="10">
        <v>3436</v>
      </c>
      <c r="BR2837" s="10">
        <v>1219</v>
      </c>
      <c r="BS2837" s="10">
        <v>543</v>
      </c>
      <c r="BT2837" s="10">
        <v>5709</v>
      </c>
      <c r="BU2837" s="10">
        <v>6886</v>
      </c>
      <c r="BV2837" s="10">
        <v>4326</v>
      </c>
      <c r="BW2837" s="10">
        <v>9979</v>
      </c>
      <c r="BX2837" s="10">
        <v>5744</v>
      </c>
      <c r="BY2837" s="10">
        <v>3199</v>
      </c>
      <c r="BZ2837" s="10">
        <v>2827</v>
      </c>
      <c r="CA2837" s="10">
        <v>386</v>
      </c>
      <c r="CB2837" s="10">
        <v>9048</v>
      </c>
      <c r="CC2837" s="10">
        <v>9374</v>
      </c>
      <c r="CD2837" s="10">
        <v>5321</v>
      </c>
      <c r="CE2837" s="10">
        <v>3469</v>
      </c>
      <c r="CF2837" s="10">
        <v>8445</v>
      </c>
      <c r="CG2837" s="10">
        <v>5906</v>
      </c>
      <c r="CH2837" s="10">
        <v>7571</v>
      </c>
      <c r="CI2837" s="10">
        <v>5124</v>
      </c>
      <c r="CJ2837" s="10">
        <v>4442</v>
      </c>
      <c r="CK2837" s="10">
        <v>8574</v>
      </c>
      <c r="CL2837" s="10">
        <v>7578</v>
      </c>
      <c r="CM2837" s="10">
        <v>8131</v>
      </c>
      <c r="CN2837" s="10">
        <v>5160</v>
      </c>
      <c r="CO2837" s="10">
        <v>4573</v>
      </c>
      <c r="CP2837" s="10">
        <v>8961</v>
      </c>
      <c r="CQ2837" s="10">
        <v>6679</v>
      </c>
      <c r="CR2837" s="10">
        <v>8447</v>
      </c>
      <c r="CS2837" s="10">
        <v>7817</v>
      </c>
      <c r="CT2837" s="10">
        <v>5034</v>
      </c>
      <c r="CU2837" s="10">
        <v>914</v>
      </c>
      <c r="CV2837" s="10">
        <v>9720</v>
      </c>
      <c r="CW2837" s="10">
        <v>6325</v>
      </c>
      <c r="CX2837" s="10">
        <v>3720</v>
      </c>
      <c r="CY2837" s="10">
        <v>1622</v>
      </c>
      <c r="CZ2837" s="10">
        <v>8261</v>
      </c>
      <c r="DA2837" s="10">
        <v>1860</v>
      </c>
      <c r="DB2837" s="10">
        <v>9099</v>
      </c>
      <c r="DC2837" s="10">
        <v>8132</v>
      </c>
      <c r="DD2837" s="10">
        <v>3956</v>
      </c>
    </row>
    <row r="2838" spans="1:108" x14ac:dyDescent="0.25">
      <c r="H2838" s="11" t="s">
        <v>0</v>
      </c>
      <c r="I2838" s="12">
        <v>3.6822502645756123</v>
      </c>
      <c r="J2838" s="12">
        <v>10.631306984168251</v>
      </c>
      <c r="K2838" s="12">
        <v>-2.8128790060589353</v>
      </c>
      <c r="L2838" s="12">
        <v>-2.7521286159537079</v>
      </c>
      <c r="M2838" s="12">
        <v>6.2808811816043688</v>
      </c>
      <c r="N2838" s="12">
        <v>1.7575187206797547</v>
      </c>
      <c r="O2838" s="12">
        <v>-5.4685264940893363</v>
      </c>
      <c r="P2838" s="12">
        <v>0.23172769116009403</v>
      </c>
      <c r="Q2838" s="12">
        <v>5.2341098483579103</v>
      </c>
      <c r="R2838" s="12">
        <v>4.1987462939484166</v>
      </c>
      <c r="S2838" s="12">
        <v>9.0712577630424693</v>
      </c>
      <c r="T2838" s="12">
        <v>0.93702154353777389</v>
      </c>
      <c r="U2838" s="12">
        <v>-0.34632272701191469</v>
      </c>
      <c r="V2838" s="12">
        <v>2.9590227040691008</v>
      </c>
      <c r="W2838" s="12">
        <v>-2.172094125348246</v>
      </c>
      <c r="X2838" s="12">
        <v>7.0025060065406191</v>
      </c>
      <c r="Y2838" s="12">
        <v>1.9032379407825477</v>
      </c>
      <c r="Z2838" s="12">
        <v>7.4383993328857088</v>
      </c>
      <c r="AA2838" s="12">
        <v>7.8157828186679525</v>
      </c>
      <c r="AB2838" s="12">
        <v>2.8687110494989332</v>
      </c>
      <c r="AC2838" s="12">
        <v>7.42211551040318</v>
      </c>
      <c r="AD2838" s="12">
        <v>10.191416682991171</v>
      </c>
      <c r="AE2838" s="12">
        <v>-5.0137262765889066</v>
      </c>
      <c r="AF2838" s="12">
        <v>-5.9298604865519504</v>
      </c>
      <c r="AG2838" s="12">
        <v>5.0139913553679314</v>
      </c>
      <c r="AH2838" s="12">
        <v>4.3898344688116584</v>
      </c>
      <c r="AI2838" s="12">
        <v>-0.57552988476600386</v>
      </c>
      <c r="AJ2838" s="12">
        <v>2.2276523942403563</v>
      </c>
      <c r="AK2838" s="12">
        <v>-1.6843402292267793</v>
      </c>
      <c r="AL2838" s="12">
        <v>-4.3185713821753575</v>
      </c>
      <c r="AM2838" s="12">
        <v>-11.379398188596774</v>
      </c>
      <c r="AN2838" s="12">
        <v>0.96517493558012402</v>
      </c>
      <c r="AO2838" s="12">
        <v>3.0156657354513063</v>
      </c>
      <c r="AP2838" s="12">
        <v>-0.81192526690398326</v>
      </c>
      <c r="AQ2838" s="12">
        <v>10.511299058835133</v>
      </c>
      <c r="AR2838" s="12">
        <v>0.66411013659168017</v>
      </c>
      <c r="AS2838" s="12">
        <v>4.2970384076817068</v>
      </c>
      <c r="AT2838" s="12">
        <v>2.3161629507903609</v>
      </c>
      <c r="AU2838" s="12">
        <v>1.5032314750377742</v>
      </c>
      <c r="AV2838" s="12">
        <v>4.4496172631755773</v>
      </c>
      <c r="AW2838" s="12">
        <v>-0.39054233814981576</v>
      </c>
      <c r="AX2838" s="12">
        <v>4.538195551399645</v>
      </c>
      <c r="AY2838" s="12">
        <v>1.615312242364032</v>
      </c>
      <c r="AZ2838" s="12">
        <v>-1.6440693816641176</v>
      </c>
      <c r="BA2838" s="12">
        <v>4.5090283154602986</v>
      </c>
      <c r="BB2838" s="12">
        <v>-10.991890648129612</v>
      </c>
      <c r="BC2838" s="12">
        <v>1.7618531175798482</v>
      </c>
      <c r="BD2838" s="12">
        <v>4.8987359022550816</v>
      </c>
      <c r="BE2838" s="12">
        <v>5.0936329502318252</v>
      </c>
      <c r="BF2838" s="12">
        <v>-4.5173106207762963</v>
      </c>
      <c r="BG2838" s="12">
        <v>-9.808051031299744</v>
      </c>
      <c r="BH2838" s="12">
        <v>-8.0935604789354176</v>
      </c>
      <c r="BI2838" s="12">
        <v>-1.8562321940317541</v>
      </c>
      <c r="BJ2838" s="12">
        <v>-9.614926227644137</v>
      </c>
      <c r="BK2838" s="12">
        <v>1.588743184537176</v>
      </c>
      <c r="BL2838" s="12">
        <v>-13.284768291600527</v>
      </c>
      <c r="BM2838" s="12">
        <v>-4.4131416170658389</v>
      </c>
      <c r="BN2838" s="12">
        <v>2.3250878046759835</v>
      </c>
      <c r="BO2838" s="12">
        <v>-6.7607589077692518</v>
      </c>
      <c r="BP2838" s="12">
        <v>-0.27803830860762091</v>
      </c>
      <c r="BQ2838" s="12">
        <v>-5.1121576907601929</v>
      </c>
      <c r="BR2838" s="12">
        <v>-6.1214837873137675</v>
      </c>
      <c r="BS2838" s="12">
        <v>2.0950396131728826</v>
      </c>
      <c r="BT2838" s="12">
        <v>-2.0557966305159407</v>
      </c>
      <c r="BU2838" s="12">
        <v>3.0881992565974343</v>
      </c>
      <c r="BV2838" s="12">
        <v>-0.9835684950853929</v>
      </c>
      <c r="BW2838" s="12">
        <v>-1.408708821427552</v>
      </c>
      <c r="BX2838" s="12">
        <v>-3.6032815836656029</v>
      </c>
      <c r="BY2838" s="12">
        <v>5.2190652897379444</v>
      </c>
      <c r="BZ2838" s="12">
        <v>-0.93003347845331397</v>
      </c>
      <c r="CA2838" s="12">
        <v>-2.0635751550249419</v>
      </c>
      <c r="CB2838" s="12">
        <v>-1.9441833506627979</v>
      </c>
      <c r="CC2838" s="12">
        <v>3.5005347119582346</v>
      </c>
      <c r="CD2838" s="12">
        <v>2.3532911344948464</v>
      </c>
      <c r="CE2838" s="12">
        <v>7.2453002918212208</v>
      </c>
      <c r="CF2838" s="12">
        <v>5.0585089639754219</v>
      </c>
      <c r="CG2838" s="12">
        <v>-3.5316783385648636</v>
      </c>
      <c r="CH2838" s="12">
        <v>-6.5239478022090935</v>
      </c>
      <c r="CI2838" s="12">
        <v>1.615312242364032</v>
      </c>
      <c r="CJ2838" s="12">
        <v>5.1992740447707417</v>
      </c>
      <c r="CK2838" s="12">
        <v>-5.2707413229762263</v>
      </c>
      <c r="CL2838" s="12">
        <v>0.78396163131920538</v>
      </c>
      <c r="CM2838" s="12">
        <v>2.9574937860919661</v>
      </c>
      <c r="CN2838" s="12">
        <v>-1.0601016205324258</v>
      </c>
      <c r="CO2838" s="12">
        <v>-0.21397179543831313</v>
      </c>
      <c r="CP2838" s="12">
        <v>-1.9156143481258894</v>
      </c>
      <c r="CQ2838" s="12">
        <v>-5.9970387142302881</v>
      </c>
      <c r="CR2838" s="12">
        <v>-2.2311652433417613</v>
      </c>
      <c r="CS2838" s="12">
        <v>3.9615990360447451</v>
      </c>
      <c r="CT2838" s="12">
        <v>-4.4053025176750484</v>
      </c>
      <c r="CU2838" s="12">
        <v>-2.1918334141802709</v>
      </c>
      <c r="CV2838" s="12">
        <v>-2.5996220122657681</v>
      </c>
      <c r="CW2838" s="12">
        <v>-13.980085873153625</v>
      </c>
      <c r="CX2838" s="12">
        <v>-5.5431039754740237</v>
      </c>
      <c r="CY2838" s="12">
        <v>-7.8728723616501428</v>
      </c>
      <c r="CZ2838" s="12">
        <v>-7.3203955538835466</v>
      </c>
      <c r="DA2838" s="12">
        <v>-3.2314796245492472</v>
      </c>
      <c r="DB2838" s="12">
        <v>-2.2093732629257876</v>
      </c>
      <c r="DC2838" s="12">
        <v>-3.9637599290830923</v>
      </c>
      <c r="DD2838" s="12">
        <v>-2.2357354322512597</v>
      </c>
    </row>
    <row r="2839" spans="1:108" x14ac:dyDescent="0.25">
      <c r="H2839" s="11" t="s">
        <v>2</v>
      </c>
      <c r="I2839" s="12">
        <v>17.187234247798578</v>
      </c>
      <c r="J2839" s="12">
        <v>31.270503648726947</v>
      </c>
      <c r="K2839" s="12">
        <v>3.9991647688595306</v>
      </c>
      <c r="L2839" s="12">
        <v>3.86468427560991</v>
      </c>
      <c r="M2839" s="12">
        <v>21.547797014857117</v>
      </c>
      <c r="N2839" s="12">
        <v>13.079134303768498</v>
      </c>
      <c r="O2839" s="12">
        <v>-0.33454139767358959</v>
      </c>
      <c r="P2839" s="12">
        <v>9.9798204405223832</v>
      </c>
      <c r="Q2839" s="12">
        <v>20.405771975042228</v>
      </c>
      <c r="R2839" s="12">
        <v>19.261070412920599</v>
      </c>
      <c r="S2839" s="12">
        <v>27.231822988851551</v>
      </c>
      <c r="T2839" s="12">
        <v>11.421788543872783</v>
      </c>
      <c r="U2839" s="12">
        <v>8.9721525920251288</v>
      </c>
      <c r="V2839" s="12">
        <v>17.430606332002629</v>
      </c>
      <c r="W2839" s="12">
        <v>5.5648435355743606</v>
      </c>
      <c r="X2839" s="12">
        <v>25.704420607773624</v>
      </c>
      <c r="Y2839" s="12">
        <v>14.791488238728677</v>
      </c>
      <c r="Z2839" s="12">
        <v>25.975047691091785</v>
      </c>
      <c r="AA2839" s="12">
        <v>27.035464613342331</v>
      </c>
      <c r="AB2839" s="12">
        <v>15.981292930180659</v>
      </c>
      <c r="AC2839" s="12">
        <v>23.466817618198373</v>
      </c>
      <c r="AD2839" s="12">
        <v>29.152124000091789</v>
      </c>
      <c r="AE2839" s="12">
        <v>-0.21301150527407878</v>
      </c>
      <c r="AF2839" s="12">
        <v>-0.38121820043820498</v>
      </c>
      <c r="AG2839" s="12">
        <v>20.538074008933251</v>
      </c>
      <c r="AH2839" s="12">
        <v>17.578756167975865</v>
      </c>
      <c r="AI2839" s="12">
        <v>8.3240829269842216</v>
      </c>
      <c r="AJ2839" s="12">
        <v>15.345676263776735</v>
      </c>
      <c r="AK2839" s="12">
        <v>6.2722979269860613</v>
      </c>
      <c r="AL2839" s="12">
        <v>0.12643485146492672</v>
      </c>
      <c r="AM2839" s="12">
        <v>-12.868802593782611</v>
      </c>
      <c r="AN2839" s="12">
        <v>10.434733877856518</v>
      </c>
      <c r="AO2839" s="12">
        <v>14.065632976179502</v>
      </c>
      <c r="AP2839" s="12">
        <v>9.164258737296576</v>
      </c>
      <c r="AQ2839" s="12">
        <v>30.835742185441504</v>
      </c>
      <c r="AR2839" s="12">
        <v>10.572798494120544</v>
      </c>
      <c r="AS2839" s="12">
        <v>17.383668262957706</v>
      </c>
      <c r="AT2839" s="12">
        <v>13.14849288584484</v>
      </c>
      <c r="AU2839" s="12">
        <v>13.228532960664365</v>
      </c>
      <c r="AV2839" s="12">
        <v>18.445614835833819</v>
      </c>
      <c r="AW2839" s="12">
        <v>10.013382843122404</v>
      </c>
      <c r="AX2839" s="12">
        <v>19.257689340409637</v>
      </c>
      <c r="AY2839" s="12">
        <v>10.706848223647157</v>
      </c>
      <c r="AZ2839" s="12">
        <v>6.6311980785068654</v>
      </c>
      <c r="BA2839" s="12">
        <v>17.070378176221261</v>
      </c>
      <c r="BB2839" s="12">
        <v>-12.85370571098416</v>
      </c>
      <c r="BC2839" s="12">
        <v>12.556434187296626</v>
      </c>
      <c r="BD2839" s="12">
        <v>19.845606425200288</v>
      </c>
      <c r="BE2839" s="12">
        <v>20.930175290368631</v>
      </c>
      <c r="BF2839" s="12">
        <v>0.51632906612105156</v>
      </c>
      <c r="BG2839" s="12">
        <v>-11.659043465699181</v>
      </c>
      <c r="BH2839" s="12">
        <v>-5.6323890460837518</v>
      </c>
      <c r="BI2839" s="12">
        <v>6.2130968822344377</v>
      </c>
      <c r="BJ2839" s="12">
        <v>-10.336910865696176</v>
      </c>
      <c r="BK2839" s="12">
        <v>12.920983880681101</v>
      </c>
      <c r="BL2839" s="12">
        <v>-17.485057732415495</v>
      </c>
      <c r="BM2839" s="12">
        <v>0.65600575469585343</v>
      </c>
      <c r="BN2839" s="12">
        <v>14.22057736585054</v>
      </c>
      <c r="BO2839" s="12">
        <v>-2.7859655043354148</v>
      </c>
      <c r="BP2839" s="12">
        <v>9.7634485732202734</v>
      </c>
      <c r="BQ2839" s="12">
        <v>-0.85769241348102443</v>
      </c>
      <c r="BR2839" s="12">
        <v>-3.1162976461293432</v>
      </c>
      <c r="BS2839" s="12">
        <v>13.353643180898889</v>
      </c>
      <c r="BT2839" s="12">
        <v>5.0548666418097241</v>
      </c>
      <c r="BU2839" s="12">
        <v>17.520238977179726</v>
      </c>
      <c r="BV2839" s="12">
        <v>8.2778715983033049</v>
      </c>
      <c r="BW2839" s="12">
        <v>6.7912814657244009</v>
      </c>
      <c r="BX2839" s="12">
        <v>3.5474084603694265</v>
      </c>
      <c r="BY2839" s="12">
        <v>21.09246511810257</v>
      </c>
      <c r="BZ2839" s="12">
        <v>8.5275636602521399</v>
      </c>
      <c r="CA2839" s="12">
        <v>5.7628913784572458</v>
      </c>
      <c r="CB2839" s="12">
        <v>8.0558769366511012</v>
      </c>
      <c r="CC2839" s="12">
        <v>16.818674167909911</v>
      </c>
      <c r="CD2839" s="12">
        <v>16.199005910088175</v>
      </c>
      <c r="CE2839" s="12">
        <v>24.171718756864927</v>
      </c>
      <c r="CF2839" s="12">
        <v>20.70168270323849</v>
      </c>
      <c r="CG2839" s="12">
        <v>3.3985947417876932</v>
      </c>
      <c r="CH2839" s="12">
        <v>-2.2636357749199325</v>
      </c>
      <c r="CI2839" s="12">
        <v>10.706848223647157</v>
      </c>
      <c r="CJ2839" s="12">
        <v>20.411942077894246</v>
      </c>
      <c r="CK2839" s="12">
        <v>0.39317534165209334</v>
      </c>
      <c r="CL2839" s="12">
        <v>11.188736122652081</v>
      </c>
      <c r="CM2839" s="12">
        <v>14.088303913433373</v>
      </c>
      <c r="CN2839" s="12">
        <v>7.5875191777759161</v>
      </c>
      <c r="CO2839" s="12">
        <v>10.616756647500857</v>
      </c>
      <c r="CP2839" s="12">
        <v>5.0688393860208727</v>
      </c>
      <c r="CQ2839" s="12">
        <v>-1.8730588140709628</v>
      </c>
      <c r="CR2839" s="12">
        <v>5.7330592542552132</v>
      </c>
      <c r="CS2839" s="12">
        <v>18.44214534733344</v>
      </c>
      <c r="CT2839" s="12">
        <v>1.6940028631638593</v>
      </c>
      <c r="CU2839" s="12">
        <v>5.7838891614210661</v>
      </c>
      <c r="CV2839" s="12">
        <v>4.94143526466826</v>
      </c>
      <c r="CW2839" s="12">
        <v>-18.454152553061935</v>
      </c>
      <c r="CX2839" s="12">
        <v>1.6651368558505477</v>
      </c>
      <c r="CY2839" s="12">
        <v>-5.5139188666437127</v>
      </c>
      <c r="CZ2839" s="12">
        <v>-3.2100656526016511</v>
      </c>
      <c r="DA2839" s="12">
        <v>3.4587070168089111</v>
      </c>
      <c r="DB2839" s="12">
        <v>6.0570714347652306</v>
      </c>
      <c r="DC2839" s="12">
        <v>1.7517124722776112</v>
      </c>
      <c r="DD2839" s="12">
        <v>4.9508170856029734</v>
      </c>
    </row>
    <row r="2840" spans="1:108" x14ac:dyDescent="0.25">
      <c r="A2840" s="2">
        <v>947</v>
      </c>
      <c r="B2840" s="8">
        <f t="shared" ref="B2840" ca="1" si="4683">_xlfn.COVARIANCE.P(OFFSET(I2841,0,0,1,20),OFFSET(I2842,0,0,1,20))/_xlfn.VAR.P(OFFSET(I2841,0,0,1,20))</f>
        <v>1.9884239424619345</v>
      </c>
      <c r="C2840" s="8">
        <f t="shared" ref="C2840" ca="1" si="4684">_xlfn.COVARIANCE.P(OFFSET(I2841,0,0,1,50),OFFSET(I2842,0,0,1,50))/_xlfn.VAR.P(OFFSET(I2841,0,0,1,50))</f>
        <v>1.9574587504077603</v>
      </c>
      <c r="D2840" s="8">
        <f t="shared" ref="D2840" ca="1" si="4685">_xlfn.COVARIANCE.P(OFFSET(I2841,0,0,1,100),OFFSET(I2842,0,0,1,100))/_xlfn.VAR.P(OFFSET(I2841,0,0,1,100))</f>
        <v>2.0002973763070675</v>
      </c>
      <c r="E2840" s="8">
        <f t="shared" ref="E2840" ca="1" si="4686">AVERAGE(OFFSET(I2842,0,0,1,20))-AVERAGE(OFFSET(I2841,0,0,1,20))*B2840</f>
        <v>9.7432268837771776</v>
      </c>
      <c r="F2840" s="8">
        <f t="shared" ref="F2840" ca="1" si="4687">AVERAGE(OFFSET(I2842,0,0,1,50))-AVERAGE(OFFSET(I2841,0,0,1,50))*C2840</f>
        <v>9.8728029660641248</v>
      </c>
      <c r="G2840" s="8">
        <f t="shared" ref="G2840" ca="1" si="4688">AVERAGE(OFFSET(I2842,0,0,1,100))-AVERAGE(OFFSET(I2841,0,0,1,100))*D2840</f>
        <v>10.006597589159455</v>
      </c>
      <c r="H2840" s="9" t="s">
        <v>29</v>
      </c>
      <c r="I2840" s="10">
        <v>5027</v>
      </c>
      <c r="J2840" s="10">
        <v>69</v>
      </c>
      <c r="K2840" s="10">
        <v>2862</v>
      </c>
      <c r="L2840" s="10">
        <v>3834</v>
      </c>
      <c r="M2840" s="10">
        <v>7004</v>
      </c>
      <c r="N2840" s="10">
        <v>2680</v>
      </c>
      <c r="O2840" s="10">
        <v>3446</v>
      </c>
      <c r="P2840" s="10">
        <v>6163</v>
      </c>
      <c r="Q2840" s="10">
        <v>9779</v>
      </c>
      <c r="R2840" s="10">
        <v>2532</v>
      </c>
      <c r="S2840" s="10">
        <v>2044</v>
      </c>
      <c r="T2840" s="10">
        <v>2509</v>
      </c>
      <c r="U2840" s="10">
        <v>4906</v>
      </c>
      <c r="V2840" s="10">
        <v>7954</v>
      </c>
      <c r="W2840" s="10">
        <v>3421</v>
      </c>
      <c r="X2840" s="10">
        <v>6132</v>
      </c>
      <c r="Y2840" s="10">
        <v>8256</v>
      </c>
      <c r="Z2840" s="10">
        <v>6701</v>
      </c>
      <c r="AA2840" s="10">
        <v>4398</v>
      </c>
      <c r="AB2840" s="10">
        <v>6522</v>
      </c>
      <c r="AC2840" s="10">
        <v>9759</v>
      </c>
      <c r="AD2840" s="10">
        <v>7211</v>
      </c>
      <c r="AE2840" s="10">
        <v>5585</v>
      </c>
      <c r="AF2840" s="10">
        <v>6812</v>
      </c>
      <c r="AG2840" s="10">
        <v>2355</v>
      </c>
      <c r="AH2840" s="10">
        <v>7512</v>
      </c>
      <c r="AI2840" s="10">
        <v>182</v>
      </c>
      <c r="AJ2840" s="10">
        <v>1911</v>
      </c>
      <c r="AK2840" s="10">
        <v>7100</v>
      </c>
      <c r="AL2840" s="10">
        <v>3465</v>
      </c>
      <c r="AM2840" s="10">
        <v>9768</v>
      </c>
      <c r="AN2840" s="10">
        <v>6607</v>
      </c>
      <c r="AO2840" s="10">
        <v>5502</v>
      </c>
      <c r="AP2840" s="10">
        <v>5002</v>
      </c>
      <c r="AQ2840" s="10">
        <v>9269</v>
      </c>
      <c r="AR2840" s="10">
        <v>518</v>
      </c>
      <c r="AS2840" s="10">
        <v>1730</v>
      </c>
      <c r="AT2840" s="10">
        <v>7627</v>
      </c>
      <c r="AU2840" s="10">
        <v>4622</v>
      </c>
      <c r="AV2840" s="10">
        <v>6517</v>
      </c>
      <c r="AW2840" s="10">
        <v>3291</v>
      </c>
      <c r="AX2840" s="10">
        <v>8826</v>
      </c>
      <c r="AY2840" s="10">
        <v>1924</v>
      </c>
      <c r="AZ2840" s="10">
        <v>4475</v>
      </c>
      <c r="BA2840" s="10">
        <v>7884</v>
      </c>
      <c r="BB2840" s="10">
        <v>5443</v>
      </c>
      <c r="BC2840" s="10">
        <v>197</v>
      </c>
      <c r="BD2840" s="10">
        <v>4499</v>
      </c>
      <c r="BE2840" s="10">
        <v>4685</v>
      </c>
      <c r="BF2840" s="10">
        <v>8843</v>
      </c>
      <c r="BG2840" s="10">
        <v>1578</v>
      </c>
      <c r="BH2840" s="10">
        <v>1660</v>
      </c>
      <c r="BI2840" s="10">
        <v>3954</v>
      </c>
      <c r="BJ2840" s="10">
        <v>7468</v>
      </c>
      <c r="BK2840" s="10">
        <v>4540</v>
      </c>
      <c r="BL2840" s="10">
        <v>8240</v>
      </c>
      <c r="BM2840" s="10">
        <v>1051</v>
      </c>
      <c r="BN2840" s="10">
        <v>1729</v>
      </c>
      <c r="BO2840" s="10">
        <v>3946</v>
      </c>
      <c r="BP2840" s="10">
        <v>4247</v>
      </c>
      <c r="BQ2840" s="10">
        <v>781</v>
      </c>
      <c r="BR2840" s="10">
        <v>1573</v>
      </c>
      <c r="BS2840" s="10">
        <v>4636</v>
      </c>
      <c r="BT2840" s="10">
        <v>5339</v>
      </c>
      <c r="BU2840" s="10">
        <v>9647</v>
      </c>
      <c r="BV2840" s="10">
        <v>368</v>
      </c>
      <c r="BW2840" s="10">
        <v>4977</v>
      </c>
      <c r="BX2840" s="10">
        <v>2203</v>
      </c>
      <c r="BY2840" s="10">
        <v>3974</v>
      </c>
      <c r="BZ2840" s="10">
        <v>913</v>
      </c>
      <c r="CA2840" s="10">
        <v>4283</v>
      </c>
      <c r="CB2840" s="10">
        <v>4396</v>
      </c>
      <c r="CC2840" s="10">
        <v>8386</v>
      </c>
      <c r="CD2840" s="10">
        <v>1499</v>
      </c>
      <c r="CE2840" s="10">
        <v>859</v>
      </c>
      <c r="CF2840" s="10">
        <v>4536</v>
      </c>
      <c r="CG2840" s="10">
        <v>9585</v>
      </c>
      <c r="CH2840" s="10">
        <v>5174</v>
      </c>
      <c r="CI2840" s="10">
        <v>1396</v>
      </c>
      <c r="CJ2840" s="10">
        <v>1445</v>
      </c>
      <c r="CK2840" s="10">
        <v>7107</v>
      </c>
      <c r="CL2840" s="10">
        <v>9487</v>
      </c>
      <c r="CM2840" s="10">
        <v>5662</v>
      </c>
      <c r="CN2840" s="10">
        <v>3206</v>
      </c>
      <c r="CO2840" s="10">
        <v>342</v>
      </c>
      <c r="CP2840" s="10">
        <v>1859</v>
      </c>
      <c r="CQ2840" s="10">
        <v>1164</v>
      </c>
      <c r="CR2840" s="10">
        <v>304</v>
      </c>
      <c r="CS2840" s="10">
        <v>8759</v>
      </c>
      <c r="CT2840" s="10">
        <v>7826</v>
      </c>
      <c r="CU2840" s="10">
        <v>7755</v>
      </c>
      <c r="CV2840" s="10">
        <v>5883</v>
      </c>
      <c r="CW2840" s="10">
        <v>2217</v>
      </c>
      <c r="CX2840" s="10">
        <v>5611</v>
      </c>
      <c r="CY2840" s="10">
        <v>2879</v>
      </c>
      <c r="CZ2840" s="10">
        <v>6827</v>
      </c>
      <c r="DA2840" s="10">
        <v>6558</v>
      </c>
      <c r="DB2840" s="10">
        <v>6874</v>
      </c>
      <c r="DC2840" s="10">
        <v>6177</v>
      </c>
      <c r="DD2840" s="10">
        <v>8405</v>
      </c>
    </row>
    <row r="2841" spans="1:108" x14ac:dyDescent="0.25">
      <c r="H2841" s="11" t="s">
        <v>0</v>
      </c>
      <c r="I2841" s="12">
        <v>-2.1687854163141624</v>
      </c>
      <c r="J2841" s="12">
        <v>0.1111317556627517</v>
      </c>
      <c r="K2841" s="12">
        <v>-0.25178759917450566</v>
      </c>
      <c r="L2841" s="12">
        <v>-9.5614072611872967</v>
      </c>
      <c r="M2841" s="12">
        <v>1.9592389695582211</v>
      </c>
      <c r="N2841" s="12">
        <v>1.8627170249897895</v>
      </c>
      <c r="O2841" s="12">
        <v>-6.1790487771599913</v>
      </c>
      <c r="P2841" s="12">
        <v>-4.9126552496350158</v>
      </c>
      <c r="Q2841" s="12">
        <v>-0.35114993135296801</v>
      </c>
      <c r="R2841" s="12">
        <v>-1.9134998364666733</v>
      </c>
      <c r="S2841" s="12">
        <v>0.73807156495465231</v>
      </c>
      <c r="T2841" s="12">
        <v>3.2227344831599005</v>
      </c>
      <c r="U2841" s="12">
        <v>-2.4364050298892597</v>
      </c>
      <c r="V2841" s="12">
        <v>-1.2733897492803683</v>
      </c>
      <c r="W2841" s="12">
        <v>1.1923315075278553</v>
      </c>
      <c r="X2841" s="12">
        <v>1.6201507276543794</v>
      </c>
      <c r="Y2841" s="12">
        <v>5.1514904719114174</v>
      </c>
      <c r="Z2841" s="12">
        <v>-0.67663401794462508</v>
      </c>
      <c r="AA2841" s="12">
        <v>0.37090585402113524</v>
      </c>
      <c r="AB2841" s="12">
        <v>5.1105028407128437</v>
      </c>
      <c r="AC2841" s="12">
        <v>4.7112077238745753</v>
      </c>
      <c r="AD2841" s="12">
        <v>-0.84162183919315969</v>
      </c>
      <c r="AE2841" s="12">
        <v>7.3051390796389484</v>
      </c>
      <c r="AF2841" s="12">
        <v>-4.1011332510611016</v>
      </c>
      <c r="AG2841" s="12">
        <v>-0.12102295134812509</v>
      </c>
      <c r="AH2841" s="12">
        <v>-1.8329487526726638</v>
      </c>
      <c r="AI2841" s="12">
        <v>-3.7637841121684752</v>
      </c>
      <c r="AJ2841" s="12">
        <v>-3.5768691080458233</v>
      </c>
      <c r="AK2841" s="12">
        <v>-10.959608505225511</v>
      </c>
      <c r="AL2841" s="12">
        <v>9.1769351224758715</v>
      </c>
      <c r="AM2841" s="12">
        <v>-3.5078187801755609</v>
      </c>
      <c r="AN2841" s="12">
        <v>3.8730707821216743</v>
      </c>
      <c r="AO2841" s="12">
        <v>-4.6611174436791591</v>
      </c>
      <c r="AP2841" s="12">
        <v>-0.54782814776369659</v>
      </c>
      <c r="AQ2841" s="12">
        <v>2.3128298825397047</v>
      </c>
      <c r="AR2841" s="12">
        <v>4.8225797623915492</v>
      </c>
      <c r="AS2841" s="12">
        <v>-4.4772461913021449</v>
      </c>
      <c r="AT2841" s="12">
        <v>5.8733233409259391</v>
      </c>
      <c r="AU2841" s="12">
        <v>4.7511589518894297</v>
      </c>
      <c r="AV2841" s="12">
        <v>-5.3387118583755306</v>
      </c>
      <c r="AW2841" s="12">
        <v>-2.6969297862904762</v>
      </c>
      <c r="AX2841" s="12">
        <v>-3.3948514297815161E-2</v>
      </c>
      <c r="AY2841" s="12">
        <v>-8.8611332972473669</v>
      </c>
      <c r="AZ2841" s="12">
        <v>2.1459582331447749</v>
      </c>
      <c r="BA2841" s="12">
        <v>-3.4523874299350812</v>
      </c>
      <c r="BB2841" s="12">
        <v>2.2157103931481763</v>
      </c>
      <c r="BC2841" s="12">
        <v>-2.368642864100956</v>
      </c>
      <c r="BD2841" s="12">
        <v>-4.4295669097827703</v>
      </c>
      <c r="BE2841" s="12">
        <v>3.331170263252238</v>
      </c>
      <c r="BF2841" s="12">
        <v>5.9646028502680215</v>
      </c>
      <c r="BG2841" s="12">
        <v>4.3211538372447142</v>
      </c>
      <c r="BH2841" s="12">
        <v>10.883940052451402</v>
      </c>
      <c r="BI2841" s="12">
        <v>4.4777705757589752</v>
      </c>
      <c r="BJ2841" s="12">
        <v>2.873579025886948</v>
      </c>
      <c r="BK2841" s="12">
        <v>3.0495690307863748</v>
      </c>
      <c r="BL2841" s="12">
        <v>3.9894125893158803</v>
      </c>
      <c r="BM2841" s="12">
        <v>-6.9282833749907677</v>
      </c>
      <c r="BN2841" s="12">
        <v>-0.86246907633644443</v>
      </c>
      <c r="BO2841" s="12">
        <v>0.15592918569908767</v>
      </c>
      <c r="BP2841" s="12">
        <v>-1.4104064400815273</v>
      </c>
      <c r="BQ2841" s="12">
        <v>-0.53360011445709798</v>
      </c>
      <c r="BR2841" s="12">
        <v>-2.7097488308877073</v>
      </c>
      <c r="BS2841" s="12">
        <v>-11.442920859589741</v>
      </c>
      <c r="BT2841" s="12">
        <v>-0.74762513521120733</v>
      </c>
      <c r="BU2841" s="12">
        <v>-6.0208474748934808</v>
      </c>
      <c r="BV2841" s="12">
        <v>0.90333462555039046</v>
      </c>
      <c r="BW2841" s="12">
        <v>3.7977487664675018</v>
      </c>
      <c r="BX2841" s="12">
        <v>-0.75342885952165928</v>
      </c>
      <c r="BY2841" s="12">
        <v>4.0321767582906141</v>
      </c>
      <c r="BZ2841" s="12">
        <v>-8.51770084023563</v>
      </c>
      <c r="CA2841" s="12">
        <v>7.8090961368186038</v>
      </c>
      <c r="CB2841" s="12">
        <v>3.1705660641394059E-2</v>
      </c>
      <c r="CC2841" s="12">
        <v>4.4499338865856899</v>
      </c>
      <c r="CD2841" s="12">
        <v>-1.7163178322331454</v>
      </c>
      <c r="CE2841" s="12">
        <v>-2.5853387581397742</v>
      </c>
      <c r="CF2841" s="12">
        <v>5.5218960897889859</v>
      </c>
      <c r="CG2841" s="12">
        <v>1.2066815773953183</v>
      </c>
      <c r="CH2841" s="12">
        <v>6.0062494415585004</v>
      </c>
      <c r="CI2841" s="12">
        <v>5.994116762786299</v>
      </c>
      <c r="CJ2841" s="12">
        <v>-4.9416564340558882</v>
      </c>
      <c r="CK2841" s="12">
        <v>1.0210453133583481</v>
      </c>
      <c r="CL2841" s="12">
        <v>-1.5333781012909835</v>
      </c>
      <c r="CM2841" s="12">
        <v>3.3404132522494709</v>
      </c>
      <c r="CN2841" s="12">
        <v>2.1733565325632815</v>
      </c>
      <c r="CO2841" s="12">
        <v>5.2547261875879547</v>
      </c>
      <c r="CP2841" s="12">
        <v>4.5699021011918308</v>
      </c>
      <c r="CQ2841" s="12">
        <v>-7.3010804094802362</v>
      </c>
      <c r="CR2841" s="12">
        <v>-1.2223532163845334</v>
      </c>
      <c r="CS2841" s="12">
        <v>-4.2451986112503892</v>
      </c>
      <c r="CT2841" s="12">
        <v>-0.59735395226257904</v>
      </c>
      <c r="CU2841" s="12">
        <v>-2.1313899173917688</v>
      </c>
      <c r="CV2841" s="12">
        <v>-4.0748287260806473</v>
      </c>
      <c r="CW2841" s="12">
        <v>-5.3499854190241516</v>
      </c>
      <c r="CX2841" s="12">
        <v>-0.9031908447928616</v>
      </c>
      <c r="CY2841" s="12">
        <v>-4.9386900454325255</v>
      </c>
      <c r="CZ2841" s="12">
        <v>2.0693871640701484</v>
      </c>
      <c r="DA2841" s="12">
        <v>5.4206770025382198</v>
      </c>
      <c r="DB2841" s="12">
        <v>4.3249557976741286</v>
      </c>
      <c r="DC2841" s="12">
        <v>-7.896449579829464</v>
      </c>
      <c r="DD2841" s="12">
        <v>0.93690638492156875</v>
      </c>
    </row>
    <row r="2842" spans="1:108" x14ac:dyDescent="0.25">
      <c r="H2842" s="11" t="s">
        <v>2</v>
      </c>
      <c r="I2842" s="12">
        <v>7.4008516325810287</v>
      </c>
      <c r="J2842" s="12">
        <v>10.498056616226554</v>
      </c>
      <c r="K2842" s="12">
        <v>9.7418260518844626</v>
      </c>
      <c r="L2842" s="12">
        <v>-10.552316053866537</v>
      </c>
      <c r="M2842" s="12">
        <v>12.133594270993804</v>
      </c>
      <c r="N2842" s="12">
        <v>12.915613472542921</v>
      </c>
      <c r="O2842" s="12">
        <v>-2.9477286016097022</v>
      </c>
      <c r="P2842" s="12">
        <v>0.42185935681986819</v>
      </c>
      <c r="Q2842" s="12">
        <v>8.276069294577713</v>
      </c>
      <c r="R2842" s="12">
        <v>5.5477722529736013</v>
      </c>
      <c r="S2842" s="12">
        <v>12.204806511295153</v>
      </c>
      <c r="T2842" s="12">
        <v>14.897372838196258</v>
      </c>
      <c r="U2842" s="12">
        <v>3.9578733109182362</v>
      </c>
      <c r="V2842" s="12">
        <v>9.0675392521488511</v>
      </c>
      <c r="W2842" s="12">
        <v>12.897325020565837</v>
      </c>
      <c r="X2842" s="12">
        <v>12.126298942627004</v>
      </c>
      <c r="Y2842" s="12">
        <v>19.560734238744182</v>
      </c>
      <c r="Z2842" s="12">
        <v>9.4511437240056804</v>
      </c>
      <c r="AA2842" s="12">
        <v>10.408017532902885</v>
      </c>
      <c r="AB2842" s="12">
        <v>20.18392356224432</v>
      </c>
      <c r="AC2842" s="12">
        <v>19.850508391408674</v>
      </c>
      <c r="AD2842" s="12">
        <v>7.6296173877880245</v>
      </c>
      <c r="AE2842" s="12">
        <v>22.535233758732847</v>
      </c>
      <c r="AF2842" s="12">
        <v>0.72387140102937209</v>
      </c>
      <c r="AG2842" s="12">
        <v>10.18735590082153</v>
      </c>
      <c r="AH2842" s="12">
        <v>6.539353165516121</v>
      </c>
      <c r="AI2842" s="12">
        <v>2.8533936352259377</v>
      </c>
      <c r="AJ2842" s="12">
        <v>5.0664856221149357</v>
      </c>
      <c r="AK2842" s="12">
        <v>-10.848353004441925</v>
      </c>
      <c r="AL2842" s="12">
        <v>29.096444225728625</v>
      </c>
      <c r="AM2842" s="12">
        <v>2.8267949378741415</v>
      </c>
      <c r="AN2842" s="12">
        <v>15.257496713588502</v>
      </c>
      <c r="AO2842" s="12">
        <v>1.0692396080611908</v>
      </c>
      <c r="AP2842" s="12">
        <v>8.8757092021771058</v>
      </c>
      <c r="AQ2842" s="12">
        <v>15.643929989553525</v>
      </c>
      <c r="AR2842" s="12">
        <v>19.516762154497094</v>
      </c>
      <c r="AS2842" s="12">
        <v>0.92863850237685674</v>
      </c>
      <c r="AT2842" s="12">
        <v>22.373908764881211</v>
      </c>
      <c r="AU2842" s="12">
        <v>19.748661247456873</v>
      </c>
      <c r="AV2842" s="12">
        <v>-0.82589277405626405</v>
      </c>
      <c r="AW2842" s="12">
        <v>5.5200656034440918</v>
      </c>
      <c r="AX2842" s="12">
        <v>9.4377377569958618</v>
      </c>
      <c r="AY2842" s="12">
        <v>-7.5840478635150914</v>
      </c>
      <c r="AZ2842" s="12">
        <v>15.429641998041928</v>
      </c>
      <c r="BA2842" s="12">
        <v>3.1765385065475105</v>
      </c>
      <c r="BB2842" s="12">
        <v>13.338215413897036</v>
      </c>
      <c r="BC2842" s="12">
        <v>3.3322065267907188</v>
      </c>
      <c r="BD2842" s="12">
        <v>2.2260219982770542</v>
      </c>
      <c r="BE2842" s="12">
        <v>16.385214969826649</v>
      </c>
      <c r="BF2842" s="12">
        <v>20.933890229240976</v>
      </c>
      <c r="BG2842" s="12">
        <v>16.828846913820204</v>
      </c>
      <c r="BH2842" s="12">
        <v>33.711619407647383</v>
      </c>
      <c r="BI2842" s="12">
        <v>18.59891797754856</v>
      </c>
      <c r="BJ2842" s="12">
        <v>15.613537798013084</v>
      </c>
      <c r="BK2842" s="12">
        <v>16.142291182433087</v>
      </c>
      <c r="BL2842" s="12">
        <v>18.233574830273067</v>
      </c>
      <c r="BM2842" s="12">
        <v>-4.4487452623518777</v>
      </c>
      <c r="BN2842" s="12">
        <v>8.7384652092173969</v>
      </c>
      <c r="BO2842" s="12">
        <v>10.973325920897196</v>
      </c>
      <c r="BP2842" s="12">
        <v>8.8307014956044014</v>
      </c>
      <c r="BQ2842" s="12">
        <v>9.2560844271235112</v>
      </c>
      <c r="BR2842" s="12">
        <v>4.0570923212041201</v>
      </c>
      <c r="BS2842" s="12">
        <v>-14.13579541627289</v>
      </c>
      <c r="BT2842" s="12">
        <v>8.04274996208731</v>
      </c>
      <c r="BU2842" s="12">
        <v>-3.4941603469372806</v>
      </c>
      <c r="BV2842" s="12">
        <v>11.344978113651516</v>
      </c>
      <c r="BW2842" s="12">
        <v>17.072889737307985</v>
      </c>
      <c r="BX2842" s="12">
        <v>11.191183056524558</v>
      </c>
      <c r="BY2842" s="12">
        <v>20.439488614125096</v>
      </c>
      <c r="BZ2842" s="12">
        <v>-8.1729156087842973</v>
      </c>
      <c r="CA2842" s="12">
        <v>25.501475754913926</v>
      </c>
      <c r="CB2842" s="12">
        <v>10.330231287535387</v>
      </c>
      <c r="CC2842" s="12">
        <v>18.503854163082963</v>
      </c>
      <c r="CD2842" s="12">
        <v>6.6336415291425226</v>
      </c>
      <c r="CE2842" s="12">
        <v>4.5014243434290409</v>
      </c>
      <c r="CF2842" s="12">
        <v>20.662640058021264</v>
      </c>
      <c r="CG2842" s="12">
        <v>13.357702667628956</v>
      </c>
      <c r="CH2842" s="12">
        <v>22.509252903159886</v>
      </c>
      <c r="CI2842" s="12">
        <v>23.396326082795266</v>
      </c>
      <c r="CJ2842" s="12">
        <v>-0.44745537672867752</v>
      </c>
      <c r="CK2842" s="12">
        <v>14.053884398356246</v>
      </c>
      <c r="CL2842" s="12">
        <v>7.7384399685215941</v>
      </c>
      <c r="CM2842" s="12">
        <v>15.559039050207012</v>
      </c>
      <c r="CN2842" s="12">
        <v>12.97360336345784</v>
      </c>
      <c r="CO2842" s="12">
        <v>21.67231100566848</v>
      </c>
      <c r="CP2842" s="12">
        <v>19.195062496347859</v>
      </c>
      <c r="CQ2842" s="12">
        <v>-5.1752536689655591</v>
      </c>
      <c r="CR2842" s="12">
        <v>5.9891518318107657</v>
      </c>
      <c r="CS2842" s="12">
        <v>3.2137276784972575</v>
      </c>
      <c r="CT2842" s="12">
        <v>11.192563639052722</v>
      </c>
      <c r="CU2842" s="12">
        <v>5.6338886062151516</v>
      </c>
      <c r="CV2842" s="12">
        <v>2.1553384409131331</v>
      </c>
      <c r="CW2842" s="12">
        <v>-1.3612037567084072</v>
      </c>
      <c r="CX2842" s="12">
        <v>8.8160630852466788</v>
      </c>
      <c r="CY2842" s="12">
        <v>0.48015001819553343</v>
      </c>
      <c r="CZ2842" s="12">
        <v>12.581670054246811</v>
      </c>
      <c r="DA2842" s="12">
        <v>20.172052503699636</v>
      </c>
      <c r="DB2842" s="12">
        <v>17.275397828423237</v>
      </c>
      <c r="DC2842" s="12">
        <v>-4.1534611511972104</v>
      </c>
      <c r="DD2842" s="12">
        <v>12.990987065150897</v>
      </c>
    </row>
    <row r="2843" spans="1:108" x14ac:dyDescent="0.25">
      <c r="A2843" s="2">
        <v>948</v>
      </c>
      <c r="B2843" s="8">
        <f t="shared" ref="B2843" ca="1" si="4689">_xlfn.COVARIANCE.P(OFFSET(I2844,0,0,1,20),OFFSET(I2845,0,0,1,20))/_xlfn.VAR.P(OFFSET(I2844,0,0,1,20))</f>
        <v>2.0097295031718048</v>
      </c>
      <c r="C2843" s="8">
        <f t="shared" ref="C2843" ca="1" si="4690">_xlfn.COVARIANCE.P(OFFSET(I2844,0,0,1,50),OFFSET(I2845,0,0,1,50))/_xlfn.VAR.P(OFFSET(I2844,0,0,1,50))</f>
        <v>2.0032404545643137</v>
      </c>
      <c r="D2843" s="8">
        <f t="shared" ref="D2843" ca="1" si="4691">_xlfn.COVARIANCE.P(OFFSET(I2844,0,0,1,100),OFFSET(I2845,0,0,1,100))/_xlfn.VAR.P(OFFSET(I2844,0,0,1,100))</f>
        <v>1.9955332781458255</v>
      </c>
      <c r="E2843" s="8">
        <f t="shared" ref="E2843" ca="1" si="4692">AVERAGE(OFFSET(I2845,0,0,1,20))-AVERAGE(OFFSET(I2844,0,0,1,20))*B2843</f>
        <v>9.484680724688122</v>
      </c>
      <c r="F2843" s="8">
        <f t="shared" ref="F2843" ca="1" si="4693">AVERAGE(OFFSET(I2845,0,0,1,50))-AVERAGE(OFFSET(I2844,0,0,1,50))*C2843</f>
        <v>9.9052050914146719</v>
      </c>
      <c r="G2843" s="8">
        <f t="shared" ref="G2843" ca="1" si="4694">AVERAGE(OFFSET(I2845,0,0,1,100))-AVERAGE(OFFSET(I2844,0,0,1,100))*D2843</f>
        <v>9.95782088203587</v>
      </c>
      <c r="H2843" s="9" t="s">
        <v>29</v>
      </c>
      <c r="I2843" s="10">
        <v>4161</v>
      </c>
      <c r="J2843" s="10">
        <v>4654</v>
      </c>
      <c r="K2843" s="10">
        <v>7217</v>
      </c>
      <c r="L2843" s="10">
        <v>871</v>
      </c>
      <c r="M2843" s="10">
        <v>3710</v>
      </c>
      <c r="N2843" s="10">
        <v>9688</v>
      </c>
      <c r="O2843" s="10">
        <v>4107</v>
      </c>
      <c r="P2843" s="10">
        <v>788</v>
      </c>
      <c r="Q2843" s="10">
        <v>8803</v>
      </c>
      <c r="R2843" s="10">
        <v>8453</v>
      </c>
      <c r="S2843" s="10">
        <v>426</v>
      </c>
      <c r="T2843" s="10">
        <v>6382</v>
      </c>
      <c r="U2843" s="10">
        <v>61</v>
      </c>
      <c r="V2843" s="10">
        <v>420</v>
      </c>
      <c r="W2843" s="10">
        <v>667</v>
      </c>
      <c r="X2843" s="10">
        <v>6077</v>
      </c>
      <c r="Y2843" s="10">
        <v>2720</v>
      </c>
      <c r="Z2843" s="10">
        <v>4144</v>
      </c>
      <c r="AA2843" s="10">
        <v>5384</v>
      </c>
      <c r="AB2843" s="10">
        <v>8485</v>
      </c>
      <c r="AC2843" s="10">
        <v>314</v>
      </c>
      <c r="AD2843" s="10">
        <v>4894</v>
      </c>
      <c r="AE2843" s="10">
        <v>6622</v>
      </c>
      <c r="AF2843" s="10">
        <v>8413</v>
      </c>
      <c r="AG2843" s="10">
        <v>4858</v>
      </c>
      <c r="AH2843" s="10">
        <v>181</v>
      </c>
      <c r="AI2843" s="10">
        <v>4806</v>
      </c>
      <c r="AJ2843" s="10">
        <v>86</v>
      </c>
      <c r="AK2843" s="10">
        <v>3923</v>
      </c>
      <c r="AL2843" s="10">
        <v>8534</v>
      </c>
      <c r="AM2843" s="10">
        <v>437</v>
      </c>
      <c r="AN2843" s="10">
        <v>9710</v>
      </c>
      <c r="AO2843" s="10">
        <v>5075</v>
      </c>
      <c r="AP2843" s="10">
        <v>2698</v>
      </c>
      <c r="AQ2843" s="10">
        <v>3414</v>
      </c>
      <c r="AR2843" s="10">
        <v>3288</v>
      </c>
      <c r="AS2843" s="10">
        <v>4502</v>
      </c>
      <c r="AT2843" s="10">
        <v>1316</v>
      </c>
      <c r="AU2843" s="10">
        <v>5407</v>
      </c>
      <c r="AV2843" s="10">
        <v>3836</v>
      </c>
      <c r="AW2843" s="10">
        <v>3940</v>
      </c>
      <c r="AX2843" s="10">
        <v>9435</v>
      </c>
      <c r="AY2843" s="10">
        <v>4654</v>
      </c>
      <c r="AZ2843" s="10">
        <v>8984</v>
      </c>
      <c r="BA2843" s="10">
        <v>7332</v>
      </c>
      <c r="BB2843" s="10">
        <v>6477</v>
      </c>
      <c r="BC2843" s="10">
        <v>8719</v>
      </c>
      <c r="BD2843" s="10">
        <v>9584</v>
      </c>
      <c r="BE2843" s="10">
        <v>1738</v>
      </c>
      <c r="BF2843" s="10">
        <v>9340</v>
      </c>
      <c r="BG2843" s="10">
        <v>4696</v>
      </c>
      <c r="BH2843" s="10">
        <v>4327</v>
      </c>
      <c r="BI2843" s="10">
        <v>7494</v>
      </c>
      <c r="BJ2843" s="10">
        <v>9876</v>
      </c>
      <c r="BK2843" s="10">
        <v>757</v>
      </c>
      <c r="BL2843" s="10">
        <v>3754</v>
      </c>
      <c r="BM2843" s="10">
        <v>1369</v>
      </c>
      <c r="BN2843" s="10">
        <v>9142</v>
      </c>
      <c r="BO2843" s="10">
        <v>4869</v>
      </c>
      <c r="BP2843" s="10">
        <v>5880</v>
      </c>
      <c r="BQ2843" s="10">
        <v>391</v>
      </c>
      <c r="BR2843" s="10">
        <v>8081</v>
      </c>
      <c r="BS2843" s="10">
        <v>4819</v>
      </c>
      <c r="BT2843" s="10">
        <v>5106</v>
      </c>
      <c r="BU2843" s="10">
        <v>8301</v>
      </c>
      <c r="BV2843" s="10">
        <v>6183</v>
      </c>
      <c r="BW2843" s="10">
        <v>9561</v>
      </c>
      <c r="BX2843" s="10">
        <v>886</v>
      </c>
      <c r="BY2843" s="10">
        <v>6719</v>
      </c>
      <c r="BZ2843" s="10">
        <v>8306</v>
      </c>
      <c r="CA2843" s="10">
        <v>1381</v>
      </c>
      <c r="CB2843" s="10">
        <v>5129</v>
      </c>
      <c r="CC2843" s="10">
        <v>1162</v>
      </c>
      <c r="CD2843" s="10">
        <v>8303</v>
      </c>
      <c r="CE2843" s="10">
        <v>3224</v>
      </c>
      <c r="CF2843" s="10">
        <v>9187</v>
      </c>
      <c r="CG2843" s="10">
        <v>1933</v>
      </c>
      <c r="CH2843" s="10">
        <v>9308</v>
      </c>
      <c r="CI2843" s="10">
        <v>9984</v>
      </c>
      <c r="CJ2843" s="10">
        <v>5903</v>
      </c>
      <c r="CK2843" s="10">
        <v>3040</v>
      </c>
      <c r="CL2843" s="10">
        <v>5758</v>
      </c>
      <c r="CM2843" s="10">
        <v>3104</v>
      </c>
      <c r="CN2843" s="10">
        <v>6534</v>
      </c>
      <c r="CO2843" s="10">
        <v>7710</v>
      </c>
      <c r="CP2843" s="10">
        <v>6268</v>
      </c>
      <c r="CQ2843" s="10">
        <v>4959</v>
      </c>
      <c r="CR2843" s="10">
        <v>8875</v>
      </c>
      <c r="CS2843" s="10">
        <v>1172</v>
      </c>
      <c r="CT2843" s="10">
        <v>2563</v>
      </c>
      <c r="CU2843" s="10">
        <v>4904</v>
      </c>
      <c r="CV2843" s="10">
        <v>9048</v>
      </c>
      <c r="CW2843" s="10">
        <v>8046</v>
      </c>
      <c r="CX2843" s="10">
        <v>5096</v>
      </c>
      <c r="CY2843" s="10">
        <v>4705</v>
      </c>
      <c r="CZ2843" s="10">
        <v>7682</v>
      </c>
      <c r="DA2843" s="10">
        <v>5711</v>
      </c>
      <c r="DB2843" s="10">
        <v>3809</v>
      </c>
      <c r="DC2843" s="10">
        <v>5431</v>
      </c>
      <c r="DD2843" s="10">
        <v>6732</v>
      </c>
    </row>
    <row r="2844" spans="1:108" x14ac:dyDescent="0.25">
      <c r="H2844" s="11" t="s">
        <v>0</v>
      </c>
      <c r="I2844" s="12">
        <v>1.5106726158829544</v>
      </c>
      <c r="J2844" s="12">
        <v>-1.975368044286032</v>
      </c>
      <c r="K2844" s="12">
        <v>-12.199009878873836</v>
      </c>
      <c r="L2844" s="12">
        <v>12.953411891614067</v>
      </c>
      <c r="M2844" s="12">
        <v>-5.2729127737323829</v>
      </c>
      <c r="N2844" s="12">
        <v>0.89652895403091792</v>
      </c>
      <c r="O2844" s="12">
        <v>3.4074571428545193</v>
      </c>
      <c r="P2844" s="12">
        <v>-8.9803754011815684</v>
      </c>
      <c r="Q2844" s="12">
        <v>-0.84957570348978684</v>
      </c>
      <c r="R2844" s="12">
        <v>6.5343958602835723</v>
      </c>
      <c r="S2844" s="12">
        <v>10.414585310447972</v>
      </c>
      <c r="T2844" s="12">
        <v>-3.568667963282822</v>
      </c>
      <c r="U2844" s="12">
        <v>1.8065542753924879</v>
      </c>
      <c r="V2844" s="12">
        <v>2.4787033526170204</v>
      </c>
      <c r="W2844" s="12">
        <v>8.71964495247847</v>
      </c>
      <c r="X2844" s="12">
        <v>-3.3554129988363335</v>
      </c>
      <c r="Y2844" s="12">
        <v>-5.0046391603869731</v>
      </c>
      <c r="Z2844" s="12">
        <v>-2.1701715834965043</v>
      </c>
      <c r="AA2844" s="12">
        <v>4.5419596811265333</v>
      </c>
      <c r="AB2844" s="12">
        <v>4.5969260625366477</v>
      </c>
      <c r="AC2844" s="12">
        <v>3.0782093551593648</v>
      </c>
      <c r="AD2844" s="12">
        <v>-4.1902558503694918</v>
      </c>
      <c r="AE2844" s="12">
        <v>1.1518352601615063</v>
      </c>
      <c r="AF2844" s="12">
        <v>3.9320752828189693</v>
      </c>
      <c r="AG2844" s="12">
        <v>4.7092738236271741</v>
      </c>
      <c r="AH2844" s="12">
        <v>-8.8506305344078857</v>
      </c>
      <c r="AI2844" s="12">
        <v>2.9974749891273325</v>
      </c>
      <c r="AJ2844" s="12">
        <v>0.99630262827952065</v>
      </c>
      <c r="AK2844" s="12">
        <v>0.48951791209536633</v>
      </c>
      <c r="AL2844" s="12">
        <v>-1.558897527629703</v>
      </c>
      <c r="AM2844" s="12">
        <v>-6.4556613305671098</v>
      </c>
      <c r="AN2844" s="12">
        <v>2.1268030220052081</v>
      </c>
      <c r="AO2844" s="12">
        <v>-9.9198751183860807</v>
      </c>
      <c r="AP2844" s="12">
        <v>4.9911622520577783</v>
      </c>
      <c r="AQ2844" s="12">
        <v>-4.5504639979984276</v>
      </c>
      <c r="AR2844" s="12">
        <v>-4.1300561723191027</v>
      </c>
      <c r="AS2844" s="12">
        <v>1.934210692583491</v>
      </c>
      <c r="AT2844" s="12">
        <v>-2.4890560519388889</v>
      </c>
      <c r="AU2844" s="12">
        <v>-0.66862627111324968</v>
      </c>
      <c r="AV2844" s="12">
        <v>-2.5431429752446433</v>
      </c>
      <c r="AW2844" s="12">
        <v>7.6119945082274345</v>
      </c>
      <c r="AX2844" s="12">
        <v>-0.77514930939425541</v>
      </c>
      <c r="AY2844" s="12">
        <v>-1.975368044286032</v>
      </c>
      <c r="AZ2844" s="12">
        <v>-2.2611762907105777</v>
      </c>
      <c r="BA2844" s="12">
        <v>1.5155972491819278</v>
      </c>
      <c r="BB2844" s="12">
        <v>6.4495731206965621</v>
      </c>
      <c r="BC2844" s="12">
        <v>-2.8436103861814903</v>
      </c>
      <c r="BD2844" s="12">
        <v>-2.8331730019797483</v>
      </c>
      <c r="BE2844" s="12">
        <v>5.4775408960082705</v>
      </c>
      <c r="BF2844" s="12">
        <v>0.25572472467355145</v>
      </c>
      <c r="BG2844" s="12">
        <v>7.8028006799708951</v>
      </c>
      <c r="BH2844" s="12">
        <v>-1.6655468932028394</v>
      </c>
      <c r="BI2844" s="12">
        <v>2.0186239061116398</v>
      </c>
      <c r="BJ2844" s="12">
        <v>-4.6008395370395494</v>
      </c>
      <c r="BK2844" s="12">
        <v>7.6509033052654907</v>
      </c>
      <c r="BL2844" s="12">
        <v>-2.0549943219776692</v>
      </c>
      <c r="BM2844" s="12">
        <v>-5.176806728277576</v>
      </c>
      <c r="BN2844" s="12">
        <v>-2.4012697198300295</v>
      </c>
      <c r="BO2844" s="12">
        <v>11.628776497052801</v>
      </c>
      <c r="BP2844" s="12">
        <v>1.1123691595993603</v>
      </c>
      <c r="BQ2844" s="12">
        <v>1.2438363218736446</v>
      </c>
      <c r="BR2844" s="12">
        <v>4.4142325942194729</v>
      </c>
      <c r="BS2844" s="12">
        <v>-6.3133552864441285</v>
      </c>
      <c r="BT2844" s="12">
        <v>0.77276149570722097</v>
      </c>
      <c r="BU2844" s="12">
        <v>-2.539158102513106</v>
      </c>
      <c r="BV2844" s="12">
        <v>0.50160892084353104</v>
      </c>
      <c r="BW2844" s="12">
        <v>-3.1776929014978723</v>
      </c>
      <c r="BX2844" s="12">
        <v>-4.2900970304193757</v>
      </c>
      <c r="BY2844" s="12">
        <v>1.6717162909996583</v>
      </c>
      <c r="BZ2844" s="12">
        <v>3.054683607126627</v>
      </c>
      <c r="CA2844" s="12">
        <v>-1.6208021797204994</v>
      </c>
      <c r="CB2844" s="12">
        <v>-1.3393588521360436</v>
      </c>
      <c r="CC2844" s="12">
        <v>1.2551653448148272</v>
      </c>
      <c r="CD2844" s="12">
        <v>2.0199026152238919</v>
      </c>
      <c r="CE2844" s="12">
        <v>-5.0709816087916941</v>
      </c>
      <c r="CF2844" s="12">
        <v>0.97001943317061001</v>
      </c>
      <c r="CG2844" s="12">
        <v>2.1652802816762712E-2</v>
      </c>
      <c r="CH2844" s="12">
        <v>-0.69027224597600578</v>
      </c>
      <c r="CI2844" s="12">
        <v>-10.640605976878721</v>
      </c>
      <c r="CJ2844" s="12">
        <v>-0.175097417770601</v>
      </c>
      <c r="CK2844" s="12">
        <v>7.4775907260928184E-2</v>
      </c>
      <c r="CL2844" s="12">
        <v>-1.5759729844739345</v>
      </c>
      <c r="CM2844" s="12">
        <v>1.7444722555130774</v>
      </c>
      <c r="CN2844" s="12">
        <v>-3.83442098058641</v>
      </c>
      <c r="CO2844" s="12">
        <v>4.3175755085002967</v>
      </c>
      <c r="CP2844" s="12">
        <v>4.7220216871720879</v>
      </c>
      <c r="CQ2844" s="12">
        <v>0.64826155470337943</v>
      </c>
      <c r="CR2844" s="12">
        <v>3.0720659214561188</v>
      </c>
      <c r="CS2844" s="12">
        <v>-0.60368820257975331</v>
      </c>
      <c r="CT2844" s="12">
        <v>-1.8132956094742811</v>
      </c>
      <c r="CU2844" s="12">
        <v>-4.0371707137243282</v>
      </c>
      <c r="CV2844" s="12">
        <v>-1.9441833506627979</v>
      </c>
      <c r="CW2844" s="12">
        <v>4.7544231555801879</v>
      </c>
      <c r="CX2844" s="12">
        <v>2.4401382767314348</v>
      </c>
      <c r="CY2844" s="12">
        <v>3.5317033483034099</v>
      </c>
      <c r="CZ2844" s="12">
        <v>-3.3894304316563204</v>
      </c>
      <c r="DA2844" s="12">
        <v>-5.7497750708592941</v>
      </c>
      <c r="DB2844" s="12">
        <v>5.3441368886917129</v>
      </c>
      <c r="DC2844" s="12">
        <v>0.70521227217504689</v>
      </c>
      <c r="DD2844" s="12">
        <v>9.3167944020994362</v>
      </c>
    </row>
    <row r="2845" spans="1:108" x14ac:dyDescent="0.25">
      <c r="H2845" s="11" t="s">
        <v>2</v>
      </c>
      <c r="I2845" s="12">
        <v>11.711190141618715</v>
      </c>
      <c r="J2845" s="12">
        <v>4.5824312145845072</v>
      </c>
      <c r="K2845" s="12">
        <v>-15.024951014525206</v>
      </c>
      <c r="L2845" s="12">
        <v>35.760541968911078</v>
      </c>
      <c r="M2845" s="12">
        <v>-1.4879788493338673</v>
      </c>
      <c r="N2845" s="12">
        <v>11.076244976534202</v>
      </c>
      <c r="O2845" s="12">
        <v>17.816062922175242</v>
      </c>
      <c r="P2845" s="12">
        <v>-7.9878870894159189</v>
      </c>
      <c r="Q2845" s="12">
        <v>8.4756104620656014</v>
      </c>
      <c r="R2845" s="12">
        <v>22.051742299900898</v>
      </c>
      <c r="S2845" s="12">
        <v>28.739838569734605</v>
      </c>
      <c r="T2845" s="12">
        <v>2.3096899306190681</v>
      </c>
      <c r="U2845" s="12">
        <v>14.202705761635439</v>
      </c>
      <c r="V2845" s="12">
        <v>13.178863431970965</v>
      </c>
      <c r="W2845" s="12">
        <v>28.071393125123301</v>
      </c>
      <c r="X2845" s="12">
        <v>2.1425425699041289</v>
      </c>
      <c r="Y2845" s="12">
        <v>-1.0581759334837877</v>
      </c>
      <c r="Z2845" s="12">
        <v>5.7641407689911892</v>
      </c>
      <c r="AA2845" s="12">
        <v>18.146728239035848</v>
      </c>
      <c r="AB2845" s="12">
        <v>20.333223179840921</v>
      </c>
      <c r="AC2845" s="12">
        <v>15.329153501863223</v>
      </c>
      <c r="AD2845" s="12">
        <v>1.8612675908702283</v>
      </c>
      <c r="AE2845" s="12">
        <v>14.348350653713643</v>
      </c>
      <c r="AF2845" s="12">
        <v>18.302847048003294</v>
      </c>
      <c r="AG2845" s="12">
        <v>19.77818305958931</v>
      </c>
      <c r="AH2845" s="12">
        <v>-8.0522043457345998</v>
      </c>
      <c r="AI2845" s="12">
        <v>16.79684422468705</v>
      </c>
      <c r="AJ2845" s="12">
        <v>10.783213892261772</v>
      </c>
      <c r="AK2845" s="12">
        <v>10.993769911446348</v>
      </c>
      <c r="AL2845" s="12">
        <v>6.6149302666384102</v>
      </c>
      <c r="AM2845" s="12">
        <v>-3.7173559343791229</v>
      </c>
      <c r="AN2845" s="12">
        <v>14.312237038035693</v>
      </c>
      <c r="AO2845" s="12">
        <v>-9.0819468481282932</v>
      </c>
      <c r="AP2845" s="12">
        <v>21.267789912781332</v>
      </c>
      <c r="AQ2845" s="12">
        <v>-0.35872536899972052</v>
      </c>
      <c r="AR2845" s="12">
        <v>2.9011008308749027</v>
      </c>
      <c r="AS2845" s="12">
        <v>13.317258486991395</v>
      </c>
      <c r="AT2845" s="12">
        <v>5.8873286564247129</v>
      </c>
      <c r="AU2845" s="12">
        <v>9.0060756537148272</v>
      </c>
      <c r="AV2845" s="12">
        <v>5.4452053643685021</v>
      </c>
      <c r="AW2845" s="12">
        <v>24.773665226547713</v>
      </c>
      <c r="AX2845" s="12">
        <v>7.2538487606118078</v>
      </c>
      <c r="AY2845" s="12">
        <v>4.5824312145845072</v>
      </c>
      <c r="AZ2845" s="12">
        <v>7.3847238056097151</v>
      </c>
      <c r="BA2845" s="12">
        <v>14.269682415649092</v>
      </c>
      <c r="BB2845" s="12">
        <v>22.832784757176338</v>
      </c>
      <c r="BC2845" s="12">
        <v>5.0735159063949951</v>
      </c>
      <c r="BD2845" s="12">
        <v>4.4855643631740643</v>
      </c>
      <c r="BE2845" s="12">
        <v>21.16835293965098</v>
      </c>
      <c r="BF2845" s="12">
        <v>11.230074825469147</v>
      </c>
      <c r="BG2845" s="12">
        <v>27.44757020892359</v>
      </c>
      <c r="BH2845" s="12">
        <v>5.7217765247232357</v>
      </c>
      <c r="BI2845" s="12">
        <v>12.587552008737905</v>
      </c>
      <c r="BJ2845" s="12">
        <v>-0.48432635617557307</v>
      </c>
      <c r="BK2845" s="12">
        <v>26.011310422429251</v>
      </c>
      <c r="BL2845" s="12">
        <v>5.918696285295181</v>
      </c>
      <c r="BM2845" s="12">
        <v>5.3153618084558152E-2</v>
      </c>
      <c r="BN2845" s="12">
        <v>4.5381880903945557</v>
      </c>
      <c r="BO2845" s="12">
        <v>33.248967747140568</v>
      </c>
      <c r="BP2845" s="12">
        <v>11.021985916698307</v>
      </c>
      <c r="BQ2845" s="12">
        <v>14.297312823964399</v>
      </c>
      <c r="BR2845" s="12">
        <v>18.452384217616988</v>
      </c>
      <c r="BS2845" s="12">
        <v>-1.9844096479064854</v>
      </c>
      <c r="BT2845" s="12">
        <v>10.445696398531595</v>
      </c>
      <c r="BU2845" s="12">
        <v>4.8068278509990137</v>
      </c>
      <c r="BV2845" s="12">
        <v>12.259450327576969</v>
      </c>
      <c r="BW2845" s="12">
        <v>3.259544203548737</v>
      </c>
      <c r="BX2845" s="12">
        <v>2.4211097319589738</v>
      </c>
      <c r="BY2845" s="12">
        <v>12.523031876296868</v>
      </c>
      <c r="BZ2845" s="12">
        <v>16.427197159800286</v>
      </c>
      <c r="CA2845" s="12">
        <v>6.0058338362428998</v>
      </c>
      <c r="CB2845" s="12">
        <v>7.1584524638505949</v>
      </c>
      <c r="CC2845" s="12">
        <v>12.666316704886505</v>
      </c>
      <c r="CD2845" s="12">
        <v>14.759922985027641</v>
      </c>
      <c r="CE2845" s="12">
        <v>-0.29379101635429572</v>
      </c>
      <c r="CF2845" s="12">
        <v>11.53948293184275</v>
      </c>
      <c r="CG2845" s="12">
        <v>8.173097177758013</v>
      </c>
      <c r="CH2845" s="12">
        <v>7.5971767519762459</v>
      </c>
      <c r="CI2845" s="12">
        <v>-10.728505559864104</v>
      </c>
      <c r="CJ2845" s="12">
        <v>9.5086652625182353</v>
      </c>
      <c r="CK2845" s="12">
        <v>10.913094119128765</v>
      </c>
      <c r="CL2845" s="12">
        <v>5.9509455215594116</v>
      </c>
      <c r="CM2845" s="12">
        <v>12.467595450076915</v>
      </c>
      <c r="CN2845" s="12">
        <v>4.2886836859513409</v>
      </c>
      <c r="CO2845" s="12">
        <v>18.623889904337602</v>
      </c>
      <c r="CP2845" s="12">
        <v>18.466888719370026</v>
      </c>
      <c r="CQ2845" s="12">
        <v>11.304551827361637</v>
      </c>
      <c r="CR2845" s="12">
        <v>16.447616948753979</v>
      </c>
      <c r="CS2845" s="12">
        <v>9.3914711075849144</v>
      </c>
      <c r="CT2845" s="12">
        <v>7.5511082254880293</v>
      </c>
      <c r="CU2845" s="12">
        <v>2.650541416282997</v>
      </c>
      <c r="CV2845" s="12">
        <v>8.0558769366511012</v>
      </c>
      <c r="CW2845" s="12">
        <v>20.588093955686727</v>
      </c>
      <c r="CX2845" s="12">
        <v>15.172027610954915</v>
      </c>
      <c r="CY2845" s="12">
        <v>16.699459934597797</v>
      </c>
      <c r="CZ2845" s="12">
        <v>3.1087921956027889</v>
      </c>
      <c r="DA2845" s="12">
        <v>-1.2602804411376713</v>
      </c>
      <c r="DB2845" s="12">
        <v>19.31389864489439</v>
      </c>
      <c r="DC2845" s="12">
        <v>11.264379426252862</v>
      </c>
      <c r="DD2845" s="12">
        <v>28.273638186127464</v>
      </c>
    </row>
    <row r="2846" spans="1:108" x14ac:dyDescent="0.25">
      <c r="A2846" s="2">
        <v>949</v>
      </c>
      <c r="B2846" s="8">
        <f t="shared" ref="B2846" ca="1" si="4695">_xlfn.COVARIANCE.P(OFFSET(I2847,0,0,1,20),OFFSET(I2848,0,0,1,20))/_xlfn.VAR.P(OFFSET(I2847,0,0,1,20))</f>
        <v>1.9745277883352934</v>
      </c>
      <c r="C2846" s="8">
        <f t="shared" ref="C2846" ca="1" si="4696">_xlfn.COVARIANCE.P(OFFSET(I2847,0,0,1,50),OFFSET(I2848,0,0,1,50))/_xlfn.VAR.P(OFFSET(I2847,0,0,1,50))</f>
        <v>1.9593730937186824</v>
      </c>
      <c r="D2846" s="8">
        <f t="shared" ref="D2846" ca="1" si="4697">_xlfn.COVARIANCE.P(OFFSET(I2847,0,0,1,100),OFFSET(I2848,0,0,1,100))/_xlfn.VAR.P(OFFSET(I2847,0,0,1,100))</f>
        <v>1.9686299049740441</v>
      </c>
      <c r="E2846" s="8">
        <f t="shared" ref="E2846" ca="1" si="4698">AVERAGE(OFFSET(I2848,0,0,1,20))-AVERAGE(OFFSET(I2847,0,0,1,20))*B2846</f>
        <v>10.061177750236913</v>
      </c>
      <c r="F2846" s="8">
        <f t="shared" ref="F2846" ca="1" si="4699">AVERAGE(OFFSET(I2848,0,0,1,50))-AVERAGE(OFFSET(I2847,0,0,1,50))*C2846</f>
        <v>9.9152396110245427</v>
      </c>
      <c r="G2846" s="8">
        <f t="shared" ref="G2846" ca="1" si="4700">AVERAGE(OFFSET(I2848,0,0,1,100))-AVERAGE(OFFSET(I2847,0,0,1,100))*D2846</f>
        <v>9.8140876851560463</v>
      </c>
      <c r="H2846" s="9" t="s">
        <v>29</v>
      </c>
      <c r="I2846" s="10">
        <v>422</v>
      </c>
      <c r="J2846" s="10">
        <v>1110</v>
      </c>
      <c r="K2846" s="10">
        <v>4853</v>
      </c>
      <c r="L2846" s="10">
        <v>3991</v>
      </c>
      <c r="M2846" s="10">
        <v>9910</v>
      </c>
      <c r="N2846" s="10">
        <v>7009</v>
      </c>
      <c r="O2846" s="10">
        <v>6348</v>
      </c>
      <c r="P2846" s="10">
        <v>2629</v>
      </c>
      <c r="Q2846" s="10">
        <v>196</v>
      </c>
      <c r="R2846" s="10">
        <v>7671</v>
      </c>
      <c r="S2846" s="10">
        <v>3918</v>
      </c>
      <c r="T2846" s="10">
        <v>6069</v>
      </c>
      <c r="U2846" s="10">
        <v>7257</v>
      </c>
      <c r="V2846" s="10">
        <v>9150</v>
      </c>
      <c r="W2846" s="10">
        <v>6197</v>
      </c>
      <c r="X2846" s="10">
        <v>4935</v>
      </c>
      <c r="Y2846" s="10">
        <v>705</v>
      </c>
      <c r="Z2846" s="10">
        <v>5020</v>
      </c>
      <c r="AA2846" s="10">
        <v>1404</v>
      </c>
      <c r="AB2846" s="10">
        <v>5188</v>
      </c>
      <c r="AC2846" s="10">
        <v>9730</v>
      </c>
      <c r="AD2846" s="10">
        <v>3523</v>
      </c>
      <c r="AE2846" s="10">
        <v>8642</v>
      </c>
      <c r="AF2846" s="10">
        <v>9028</v>
      </c>
      <c r="AG2846" s="10">
        <v>7507</v>
      </c>
      <c r="AH2846" s="10">
        <v>2186</v>
      </c>
      <c r="AI2846" s="10">
        <v>2389</v>
      </c>
      <c r="AJ2846" s="10">
        <v>3568</v>
      </c>
      <c r="AK2846" s="10">
        <v>9464</v>
      </c>
      <c r="AL2846" s="10">
        <v>5860</v>
      </c>
      <c r="AM2846" s="10">
        <v>9508</v>
      </c>
      <c r="AN2846" s="10">
        <v>2909</v>
      </c>
      <c r="AO2846" s="10">
        <v>923</v>
      </c>
      <c r="AP2846" s="10">
        <v>2893</v>
      </c>
      <c r="AQ2846" s="10">
        <v>5896</v>
      </c>
      <c r="AR2846" s="10">
        <v>7154</v>
      </c>
      <c r="AS2846" s="10">
        <v>1215</v>
      </c>
      <c r="AT2846" s="10">
        <v>4243</v>
      </c>
      <c r="AU2846" s="10">
        <v>4062</v>
      </c>
      <c r="AV2846" s="10">
        <v>6889</v>
      </c>
      <c r="AW2846" s="10">
        <v>2896</v>
      </c>
      <c r="AX2846" s="10">
        <v>8406</v>
      </c>
      <c r="AY2846" s="10">
        <v>4287</v>
      </c>
      <c r="AZ2846" s="10">
        <v>3518</v>
      </c>
      <c r="BA2846" s="10">
        <v>1364</v>
      </c>
      <c r="BB2846" s="10">
        <v>3833</v>
      </c>
      <c r="BC2846" s="10">
        <v>1902</v>
      </c>
      <c r="BD2846" s="10">
        <v>5270</v>
      </c>
      <c r="BE2846" s="10">
        <v>1362</v>
      </c>
      <c r="BF2846" s="10">
        <v>3878</v>
      </c>
      <c r="BG2846" s="10">
        <v>9328</v>
      </c>
      <c r="BH2846" s="10">
        <v>308</v>
      </c>
      <c r="BI2846" s="10">
        <v>6606</v>
      </c>
      <c r="BJ2846" s="10">
        <v>7393</v>
      </c>
      <c r="BK2846" s="10">
        <v>7088</v>
      </c>
      <c r="BL2846" s="10">
        <v>746</v>
      </c>
      <c r="BM2846" s="10">
        <v>9960</v>
      </c>
      <c r="BN2846" s="10">
        <v>367</v>
      </c>
      <c r="BO2846" s="10">
        <v>6184</v>
      </c>
      <c r="BP2846" s="10">
        <v>4717</v>
      </c>
      <c r="BQ2846" s="10">
        <v>2526</v>
      </c>
      <c r="BR2846" s="10">
        <v>9862</v>
      </c>
      <c r="BS2846" s="10">
        <v>1185</v>
      </c>
      <c r="BT2846" s="10">
        <v>103</v>
      </c>
      <c r="BU2846" s="10">
        <v>212</v>
      </c>
      <c r="BV2846" s="10">
        <v>7767</v>
      </c>
      <c r="BW2846" s="10">
        <v>6367</v>
      </c>
      <c r="BX2846" s="10">
        <v>6757</v>
      </c>
      <c r="BY2846" s="10">
        <v>1976</v>
      </c>
      <c r="BZ2846" s="10">
        <v>4620</v>
      </c>
      <c r="CA2846" s="10">
        <v>5506</v>
      </c>
      <c r="CB2846" s="10">
        <v>948</v>
      </c>
      <c r="CC2846" s="10">
        <v>1016</v>
      </c>
      <c r="CD2846" s="10">
        <v>8655</v>
      </c>
      <c r="CE2846" s="10">
        <v>8160</v>
      </c>
      <c r="CF2846" s="10">
        <v>2311</v>
      </c>
      <c r="CG2846" s="10">
        <v>4195</v>
      </c>
      <c r="CH2846" s="10">
        <v>203</v>
      </c>
      <c r="CI2846" s="10">
        <v>4770</v>
      </c>
      <c r="CJ2846" s="10">
        <v>6956</v>
      </c>
      <c r="CK2846" s="10">
        <v>9064</v>
      </c>
      <c r="CL2846" s="10">
        <v>6939</v>
      </c>
      <c r="CM2846" s="10">
        <v>8907</v>
      </c>
      <c r="CN2846" s="10">
        <v>9115</v>
      </c>
      <c r="CO2846" s="10">
        <v>8805</v>
      </c>
      <c r="CP2846" s="10">
        <v>3928</v>
      </c>
      <c r="CQ2846" s="10">
        <v>4423</v>
      </c>
      <c r="CR2846" s="10">
        <v>5189</v>
      </c>
      <c r="CS2846" s="10">
        <v>8533</v>
      </c>
      <c r="CT2846" s="10">
        <v>558</v>
      </c>
      <c r="CU2846" s="10">
        <v>1062</v>
      </c>
      <c r="CV2846" s="10">
        <v>3761</v>
      </c>
      <c r="CW2846" s="10">
        <v>3483</v>
      </c>
      <c r="CX2846" s="10">
        <v>6685</v>
      </c>
      <c r="CY2846" s="10">
        <v>4147</v>
      </c>
      <c r="CZ2846" s="10">
        <v>1498</v>
      </c>
      <c r="DA2846" s="10">
        <v>1267</v>
      </c>
      <c r="DB2846" s="10">
        <v>2656</v>
      </c>
      <c r="DC2846" s="10">
        <v>1395</v>
      </c>
      <c r="DD2846" s="10">
        <v>3329</v>
      </c>
    </row>
    <row r="2847" spans="1:108" x14ac:dyDescent="0.25">
      <c r="H2847" s="11" t="s">
        <v>0</v>
      </c>
      <c r="I2847" s="12">
        <v>-1.6528900337689481</v>
      </c>
      <c r="J2847" s="12">
        <v>-5.3518962473920517</v>
      </c>
      <c r="K2847" s="12">
        <v>-3.2774479424533527</v>
      </c>
      <c r="L2847" s="12">
        <v>-5.4532550568966673</v>
      </c>
      <c r="M2847" s="12">
        <v>-6.2637358360936082</v>
      </c>
      <c r="N2847" s="12">
        <v>-8.4655302924981726</v>
      </c>
      <c r="O2847" s="12">
        <v>2.943891467143021</v>
      </c>
      <c r="P2847" s="12">
        <v>8.6385280585334314</v>
      </c>
      <c r="Q2847" s="12">
        <v>5.2906907974076756</v>
      </c>
      <c r="R2847" s="12">
        <v>-4.8961137916858712</v>
      </c>
      <c r="S2847" s="12">
        <v>-8.6656650041589796</v>
      </c>
      <c r="T2847" s="12">
        <v>6.4082892778162135</v>
      </c>
      <c r="U2847" s="12">
        <v>7.0662888848874905</v>
      </c>
      <c r="V2847" s="12">
        <v>0.70869422541410054</v>
      </c>
      <c r="W2847" s="12">
        <v>-5.5115953977614272</v>
      </c>
      <c r="X2847" s="12">
        <v>1.3816361173314458</v>
      </c>
      <c r="Y2847" s="12">
        <v>1.368871394773195</v>
      </c>
      <c r="Z2847" s="12">
        <v>-8.1220522846067418</v>
      </c>
      <c r="AA2847" s="12">
        <v>-5.4822449272596021</v>
      </c>
      <c r="AB2847" s="12">
        <v>3.1826623558613143</v>
      </c>
      <c r="AC2847" s="12">
        <v>-3.6975474685957748</v>
      </c>
      <c r="AD2847" s="12">
        <v>-2.3242034403036147</v>
      </c>
      <c r="AE2847" s="12">
        <v>-4.349631194937837</v>
      </c>
      <c r="AF2847" s="12">
        <v>-4.7331880787527352</v>
      </c>
      <c r="AG2847" s="12">
        <v>4.1818508898721838</v>
      </c>
      <c r="AH2847" s="12">
        <v>0.30169225569097924</v>
      </c>
      <c r="AI2847" s="12">
        <v>7.2548820509983569</v>
      </c>
      <c r="AJ2847" s="12">
        <v>-6.4330969373634481</v>
      </c>
      <c r="AK2847" s="12">
        <v>-1.7766821777890933</v>
      </c>
      <c r="AL2847" s="12">
        <v>4.3631713688515479</v>
      </c>
      <c r="AM2847" s="12">
        <v>11.246524041594244</v>
      </c>
      <c r="AN2847" s="12">
        <v>-2.3579310272150029</v>
      </c>
      <c r="AO2847" s="12">
        <v>6.2962076753257019</v>
      </c>
      <c r="AP2847" s="12">
        <v>-0.81807367918672169</v>
      </c>
      <c r="AQ2847" s="12">
        <v>-8.3667164686193587</v>
      </c>
      <c r="AR2847" s="12">
        <v>0.12431545192661622</v>
      </c>
      <c r="AS2847" s="12">
        <v>0.46684001122711977</v>
      </c>
      <c r="AT2847" s="12">
        <v>2.6551259844942523</v>
      </c>
      <c r="AU2847" s="12">
        <v>1.0760362393295722</v>
      </c>
      <c r="AV2847" s="12">
        <v>-10.736231276769114</v>
      </c>
      <c r="AW2847" s="12">
        <v>-1.4327532530909035</v>
      </c>
      <c r="AX2847" s="12">
        <v>-3.2659164523176107</v>
      </c>
      <c r="AY2847" s="12">
        <v>4.2988902737309553</v>
      </c>
      <c r="AZ2847" s="12">
        <v>-5.2628257321189507</v>
      </c>
      <c r="BA2847" s="12">
        <v>-2.6073000424875792</v>
      </c>
      <c r="BB2847" s="12">
        <v>1.9399606295812504</v>
      </c>
      <c r="BC2847" s="12">
        <v>-3.7229204137804572</v>
      </c>
      <c r="BD2847" s="12">
        <v>-6.3231860772171712E-4</v>
      </c>
      <c r="BE2847" s="12">
        <v>-0.20180888693940233</v>
      </c>
      <c r="BF2847" s="12">
        <v>-4.1783707207948977</v>
      </c>
      <c r="BG2847" s="12">
        <v>-16.223802838411135</v>
      </c>
      <c r="BH2847" s="12">
        <v>3.0301829275786001</v>
      </c>
      <c r="BI2847" s="12">
        <v>2.1364318812068555</v>
      </c>
      <c r="BJ2847" s="12">
        <v>-7.9291228772092879</v>
      </c>
      <c r="BK2847" s="12">
        <v>-2.4431401076248753</v>
      </c>
      <c r="BL2847" s="12">
        <v>-3.1451304066681258</v>
      </c>
      <c r="BM2847" s="12">
        <v>-0.20699271022557225</v>
      </c>
      <c r="BN2847" s="12">
        <v>-1.2886672198247615</v>
      </c>
      <c r="BO2847" s="12">
        <v>9.5119929133666652</v>
      </c>
      <c r="BP2847" s="12">
        <v>1.3031740775175629</v>
      </c>
      <c r="BQ2847" s="12">
        <v>-4.0741759487522984</v>
      </c>
      <c r="BR2847" s="12">
        <v>-1.9444363613140867</v>
      </c>
      <c r="BS2847" s="12">
        <v>-1.8452706796894704</v>
      </c>
      <c r="BT2847" s="12">
        <v>5.0340669441579529</v>
      </c>
      <c r="BU2847" s="12">
        <v>1.4094270264071143</v>
      </c>
      <c r="BV2847" s="12">
        <v>-8.2832461279684981</v>
      </c>
      <c r="BW2847" s="12">
        <v>0.62458567471545312</v>
      </c>
      <c r="BX2847" s="12">
        <v>0.35466319589841611</v>
      </c>
      <c r="BY2847" s="12">
        <v>1.7366800245862497</v>
      </c>
      <c r="BZ2847" s="12">
        <v>-3.8645738800132685</v>
      </c>
      <c r="CA2847" s="12">
        <v>-0.90720619814746106</v>
      </c>
      <c r="CB2847" s="12">
        <v>-5.5486493876841259</v>
      </c>
      <c r="CC2847" s="12">
        <v>-5.1739544134684063</v>
      </c>
      <c r="CD2847" s="12">
        <v>9.8323542267160349</v>
      </c>
      <c r="CE2847" s="12">
        <v>0.27705729867863615</v>
      </c>
      <c r="CF2847" s="12">
        <v>4.3864419237471699</v>
      </c>
      <c r="CG2847" s="12">
        <v>-5.1096225367084012</v>
      </c>
      <c r="CH2847" s="12">
        <v>4.058670928980102</v>
      </c>
      <c r="CI2847" s="12">
        <v>-7.0031772861909509</v>
      </c>
      <c r="CJ2847" s="12">
        <v>3.0365385044432429</v>
      </c>
      <c r="CK2847" s="12">
        <v>-1.5757110659490083</v>
      </c>
      <c r="CL2847" s="12">
        <v>-4.878491732810069</v>
      </c>
      <c r="CM2847" s="12">
        <v>8.2303375858767982</v>
      </c>
      <c r="CN2847" s="12">
        <v>-5.2668029994247254</v>
      </c>
      <c r="CO2847" s="12">
        <v>2.1746401198366145</v>
      </c>
      <c r="CP2847" s="12">
        <v>6.7626502078644171</v>
      </c>
      <c r="CQ2847" s="12">
        <v>4.7907279299593428</v>
      </c>
      <c r="CR2847" s="12">
        <v>4.0601314145893994</v>
      </c>
      <c r="CS2847" s="12">
        <v>3.383794566666638</v>
      </c>
      <c r="CT2847" s="12">
        <v>-1.1243310693110382</v>
      </c>
      <c r="CU2847" s="12">
        <v>-0.69760279014364279</v>
      </c>
      <c r="CV2847" s="12">
        <v>7.4614163207294464</v>
      </c>
      <c r="CW2847" s="12">
        <v>-6.9572051060353344</v>
      </c>
      <c r="CX2847" s="12">
        <v>-6.316722429243427</v>
      </c>
      <c r="CY2847" s="12">
        <v>1.0847594801401419</v>
      </c>
      <c r="CZ2847" s="12">
        <v>-0.88821736427497633</v>
      </c>
      <c r="DA2847" s="12">
        <v>-4.8871846098684593</v>
      </c>
      <c r="DB2847" s="12">
        <v>2.5909257969228583</v>
      </c>
      <c r="DC2847" s="12">
        <v>-1.6740662737829743</v>
      </c>
      <c r="DD2847" s="12">
        <v>2.8634798217258535</v>
      </c>
    </row>
    <row r="2848" spans="1:108" x14ac:dyDescent="0.25">
      <c r="H2848" s="11" t="s">
        <v>2</v>
      </c>
      <c r="I2848" s="12">
        <v>5.9819124395764893</v>
      </c>
      <c r="J2848" s="12">
        <v>-1.4229101551032033</v>
      </c>
      <c r="K2848" s="12">
        <v>4.9667021979202506</v>
      </c>
      <c r="L2848" s="12">
        <v>4.4632012499469353E-2</v>
      </c>
      <c r="M2848" s="12">
        <v>-3.4783147642206864</v>
      </c>
      <c r="N2848" s="12">
        <v>-5.9321390204903359</v>
      </c>
      <c r="O2848" s="12">
        <v>15.259156242831287</v>
      </c>
      <c r="P2848" s="12">
        <v>26.488475163713723</v>
      </c>
      <c r="Q2848" s="12">
        <v>19.734323298016609</v>
      </c>
      <c r="R2848" s="12">
        <v>1.8431107897286856</v>
      </c>
      <c r="S2848" s="12">
        <v>-6.8771654855050102</v>
      </c>
      <c r="T2848" s="12">
        <v>23.199175264039191</v>
      </c>
      <c r="U2848" s="12">
        <v>24.324794580757551</v>
      </c>
      <c r="V2848" s="12">
        <v>11.273673748917547</v>
      </c>
      <c r="W2848" s="12">
        <v>-2.6728039672971229</v>
      </c>
      <c r="X2848" s="12">
        <v>12.653979607438492</v>
      </c>
      <c r="Y2848" s="12">
        <v>14.55001204621782</v>
      </c>
      <c r="Z2848" s="12">
        <v>-6.7959311820931791</v>
      </c>
      <c r="AA2848" s="12">
        <v>-7.4396171355051943E-2</v>
      </c>
      <c r="AB2848" s="12">
        <v>16.517691436495422</v>
      </c>
      <c r="AC2848" s="12">
        <v>3.0084387415772627</v>
      </c>
      <c r="AD2848" s="12">
        <v>4.7060100770547111</v>
      </c>
      <c r="AE2848" s="12">
        <v>0.7518837929567459</v>
      </c>
      <c r="AF2848" s="12">
        <v>-0.57565731646961793</v>
      </c>
      <c r="AG2848" s="12">
        <v>16.944422459438119</v>
      </c>
      <c r="AH2848" s="12">
        <v>10.225815947542516</v>
      </c>
      <c r="AI2848" s="12">
        <v>23.394518800339711</v>
      </c>
      <c r="AJ2848" s="12">
        <v>-2.4407234738162962</v>
      </c>
      <c r="AK2848" s="12">
        <v>6.4900133793944681</v>
      </c>
      <c r="AL2848" s="12">
        <v>19.256024709523942</v>
      </c>
      <c r="AM2848" s="12">
        <v>31.882163060855287</v>
      </c>
      <c r="AN2848" s="12">
        <v>5.8941005394492025</v>
      </c>
      <c r="AO2848" s="12">
        <v>22.59782469828788</v>
      </c>
      <c r="AP2848" s="12">
        <v>8.2225426842852585</v>
      </c>
      <c r="AQ2848" s="12">
        <v>-7.5876812045202326</v>
      </c>
      <c r="AR2848" s="12">
        <v>9.1500636299861302</v>
      </c>
      <c r="AS2848" s="12">
        <v>9.4686096248036069</v>
      </c>
      <c r="AT2848" s="12">
        <v>16.491864302372093</v>
      </c>
      <c r="AU2848" s="12">
        <v>11.171452687792028</v>
      </c>
      <c r="AV2848" s="12">
        <v>-11.31446289975009</v>
      </c>
      <c r="AW2848" s="12">
        <v>7.92252253499207</v>
      </c>
      <c r="AX2848" s="12">
        <v>3.0940943305154227</v>
      </c>
      <c r="AY2848" s="12">
        <v>18.016916197044868</v>
      </c>
      <c r="AZ2848" s="12">
        <v>2.7500304449166904</v>
      </c>
      <c r="BA2848" s="12">
        <v>4.171772492271729</v>
      </c>
      <c r="BB2848" s="12">
        <v>13.21906402137412</v>
      </c>
      <c r="BC2848" s="12">
        <v>3.6419064290041478</v>
      </c>
      <c r="BD2848" s="12">
        <v>10.690422437798755</v>
      </c>
      <c r="BE2848" s="12">
        <v>9.0801875354652211</v>
      </c>
      <c r="BF2848" s="12">
        <v>1.3862013793100452</v>
      </c>
      <c r="BG2848" s="12">
        <v>-21.348401796616667</v>
      </c>
      <c r="BH2848" s="12">
        <v>14.903742704786348</v>
      </c>
      <c r="BI2848" s="12">
        <v>13.937695768285352</v>
      </c>
      <c r="BJ2848" s="12">
        <v>-6.3201294416350837</v>
      </c>
      <c r="BK2848" s="12">
        <v>4.5357295408063978</v>
      </c>
      <c r="BL2848" s="12">
        <v>3.5981128595569207</v>
      </c>
      <c r="BM2848" s="12">
        <v>9.2308072999103672</v>
      </c>
      <c r="BN2848" s="12">
        <v>8.514502209980332</v>
      </c>
      <c r="BO2848" s="12">
        <v>29.638923390411289</v>
      </c>
      <c r="BP2848" s="12">
        <v>12.039776068440137</v>
      </c>
      <c r="BQ2848" s="12">
        <v>1.5282445615366054</v>
      </c>
      <c r="BR2848" s="12">
        <v>4.7667073843362679</v>
      </c>
      <c r="BS2848" s="12">
        <v>6.9184364031469823</v>
      </c>
      <c r="BT2848" s="12">
        <v>20.684740097851893</v>
      </c>
      <c r="BU2848" s="12">
        <v>11.677878190851194</v>
      </c>
      <c r="BV2848" s="12">
        <v>-7.3554398858375309</v>
      </c>
      <c r="BW2848" s="12">
        <v>10.506181548816594</v>
      </c>
      <c r="BX2848" s="12">
        <v>11.991774014355927</v>
      </c>
      <c r="BY2848" s="12">
        <v>13.065012105538704</v>
      </c>
      <c r="BZ2848" s="12">
        <v>3.862550158194463</v>
      </c>
      <c r="CA2848" s="12">
        <v>7.0041620781303253</v>
      </c>
      <c r="CB2848" s="12">
        <v>-1.9593057374510541</v>
      </c>
      <c r="CC2848" s="12">
        <v>-0.3458789658424033</v>
      </c>
      <c r="CD2848" s="12">
        <v>29.411246947104328</v>
      </c>
      <c r="CE2848" s="12">
        <v>10.467794624554189</v>
      </c>
      <c r="CF2848" s="12">
        <v>16.460321213833986</v>
      </c>
      <c r="CG2848" s="12">
        <v>-0.91607210896481217</v>
      </c>
      <c r="CH2848" s="12">
        <v>16.618163967241284</v>
      </c>
      <c r="CI2848" s="12">
        <v>-3.5611098532019376</v>
      </c>
      <c r="CJ2848" s="12">
        <v>15.715405420711512</v>
      </c>
      <c r="CK2848" s="12">
        <v>7.2030077289728256</v>
      </c>
      <c r="CL2848" s="12">
        <v>0.4709253056159346</v>
      </c>
      <c r="CM2848" s="12">
        <v>25.134085917064191</v>
      </c>
      <c r="CN2848" s="12">
        <v>-1.0935869741833988</v>
      </c>
      <c r="CO2848" s="12">
        <v>15.863000111345636</v>
      </c>
      <c r="CP2848" s="12">
        <v>23.330254207073526</v>
      </c>
      <c r="CQ2848" s="12">
        <v>17.50264605172007</v>
      </c>
      <c r="CR2848" s="12">
        <v>18.32944824733864</v>
      </c>
      <c r="CS2848" s="12">
        <v>17.736992850024087</v>
      </c>
      <c r="CT2848" s="12">
        <v>7.3560330788441091</v>
      </c>
      <c r="CU2848" s="12">
        <v>7.5241198613671605</v>
      </c>
      <c r="CV2848" s="12">
        <v>26.659088087335235</v>
      </c>
      <c r="CW2848" s="12">
        <v>-4.2597801027432567</v>
      </c>
      <c r="CX2848" s="12">
        <v>-2.1592031365362985</v>
      </c>
      <c r="CY2848" s="12">
        <v>11.123182723893429</v>
      </c>
      <c r="CZ2848" s="12">
        <v>9.1978776900181991</v>
      </c>
      <c r="DA2848" s="12">
        <v>-0.93832609789110943</v>
      </c>
      <c r="DB2848" s="12">
        <v>13.890891765774409</v>
      </c>
      <c r="DC2848" s="12">
        <v>4.2636116010302985</v>
      </c>
      <c r="DD2848" s="12">
        <v>15.149771143872897</v>
      </c>
    </row>
    <row r="2849" spans="1:108" x14ac:dyDescent="0.25">
      <c r="A2849" s="2">
        <v>950</v>
      </c>
      <c r="B2849" s="8">
        <f t="shared" ref="B2849" ca="1" si="4701">_xlfn.COVARIANCE.P(OFFSET(I2850,0,0,1,20),OFFSET(I2851,0,0,1,20))/_xlfn.VAR.P(OFFSET(I2850,0,0,1,20))</f>
        <v>1.955824994006736</v>
      </c>
      <c r="C2849" s="8">
        <f t="shared" ref="C2849" ca="1" si="4702">_xlfn.COVARIANCE.P(OFFSET(I2850,0,0,1,50),OFFSET(I2851,0,0,1,50))/_xlfn.VAR.P(OFFSET(I2850,0,0,1,50))</f>
        <v>1.9809832517610708</v>
      </c>
      <c r="D2849" s="8">
        <f t="shared" ref="D2849" ca="1" si="4703">_xlfn.COVARIANCE.P(OFFSET(I2850,0,0,1,100),OFFSET(I2851,0,0,1,100))/_xlfn.VAR.P(OFFSET(I2850,0,0,1,100))</f>
        <v>1.9815158389661738</v>
      </c>
      <c r="E2849" s="8">
        <f t="shared" ref="E2849" ca="1" si="4704">AVERAGE(OFFSET(I2851,0,0,1,20))-AVERAGE(OFFSET(I2850,0,0,1,20))*B2849</f>
        <v>9.7585401307833877</v>
      </c>
      <c r="F2849" s="8">
        <f t="shared" ref="F2849" ca="1" si="4705">AVERAGE(OFFSET(I2851,0,0,1,50))-AVERAGE(OFFSET(I2850,0,0,1,50))*C2849</f>
        <v>9.8648831734218252</v>
      </c>
      <c r="G2849" s="8">
        <f t="shared" ref="G2849" ca="1" si="4706">AVERAGE(OFFSET(I2851,0,0,1,100))-AVERAGE(OFFSET(I2850,0,0,1,100))*D2849</f>
        <v>10.060833231425306</v>
      </c>
      <c r="H2849" s="9" t="s">
        <v>29</v>
      </c>
      <c r="I2849" s="10">
        <v>1322</v>
      </c>
      <c r="J2849" s="10">
        <v>6634</v>
      </c>
      <c r="K2849" s="10">
        <v>6674</v>
      </c>
      <c r="L2849" s="10">
        <v>2222</v>
      </c>
      <c r="M2849" s="10">
        <v>6271</v>
      </c>
      <c r="N2849" s="10">
        <v>685</v>
      </c>
      <c r="O2849" s="10">
        <v>5808</v>
      </c>
      <c r="P2849" s="10">
        <v>7806</v>
      </c>
      <c r="Q2849" s="10">
        <v>3523</v>
      </c>
      <c r="R2849" s="10">
        <v>4657</v>
      </c>
      <c r="S2849" s="10">
        <v>5598</v>
      </c>
      <c r="T2849" s="10">
        <v>3830</v>
      </c>
      <c r="U2849" s="10">
        <v>8106</v>
      </c>
      <c r="V2849" s="10">
        <v>403</v>
      </c>
      <c r="W2849" s="10">
        <v>2201</v>
      </c>
      <c r="X2849" s="10">
        <v>215</v>
      </c>
      <c r="Y2849" s="10">
        <v>6596</v>
      </c>
      <c r="Z2849" s="10">
        <v>4531</v>
      </c>
      <c r="AA2849" s="10">
        <v>8789</v>
      </c>
      <c r="AB2849" s="10">
        <v>1924</v>
      </c>
      <c r="AC2849" s="10">
        <v>5775</v>
      </c>
      <c r="AD2849" s="10">
        <v>2835</v>
      </c>
      <c r="AE2849" s="10">
        <v>9892</v>
      </c>
      <c r="AF2849" s="10">
        <v>84</v>
      </c>
      <c r="AG2849" s="10">
        <v>2829</v>
      </c>
      <c r="AH2849" s="10">
        <v>7009</v>
      </c>
      <c r="AI2849" s="10">
        <v>9927</v>
      </c>
      <c r="AJ2849" s="10">
        <v>4046</v>
      </c>
      <c r="AK2849" s="10">
        <v>5194</v>
      </c>
      <c r="AL2849" s="10">
        <v>2445</v>
      </c>
      <c r="AM2849" s="10">
        <v>8827</v>
      </c>
      <c r="AN2849" s="10">
        <v>5281</v>
      </c>
      <c r="AO2849" s="10">
        <v>3769</v>
      </c>
      <c r="AP2849" s="10">
        <v>4121</v>
      </c>
      <c r="AQ2849" s="10">
        <v>1833</v>
      </c>
      <c r="AR2849" s="10">
        <v>5686</v>
      </c>
      <c r="AS2849" s="10">
        <v>6853</v>
      </c>
      <c r="AT2849" s="10">
        <v>2937</v>
      </c>
      <c r="AU2849" s="10">
        <v>876</v>
      </c>
      <c r="AV2849" s="10">
        <v>1622</v>
      </c>
      <c r="AW2849" s="10">
        <v>1331</v>
      </c>
      <c r="AX2849" s="10">
        <v>8489</v>
      </c>
      <c r="AY2849" s="10">
        <v>3947</v>
      </c>
      <c r="AZ2849" s="10">
        <v>7400</v>
      </c>
      <c r="BA2849" s="10">
        <v>867</v>
      </c>
      <c r="BB2849" s="10">
        <v>7796</v>
      </c>
      <c r="BC2849" s="10">
        <v>7081</v>
      </c>
      <c r="BD2849" s="10">
        <v>162</v>
      </c>
      <c r="BE2849" s="10">
        <v>8458</v>
      </c>
      <c r="BF2849" s="10">
        <v>1235</v>
      </c>
      <c r="BG2849" s="10">
        <v>7993</v>
      </c>
      <c r="BH2849" s="10">
        <v>5726</v>
      </c>
      <c r="BI2849" s="10">
        <v>8040</v>
      </c>
      <c r="BJ2849" s="10">
        <v>9558</v>
      </c>
      <c r="BK2849" s="10">
        <v>8653</v>
      </c>
      <c r="BL2849" s="10">
        <v>6101</v>
      </c>
      <c r="BM2849" s="10">
        <v>6731</v>
      </c>
      <c r="BN2849" s="10">
        <v>7732</v>
      </c>
      <c r="BO2849" s="10">
        <v>9663</v>
      </c>
      <c r="BP2849" s="10">
        <v>1197</v>
      </c>
      <c r="BQ2849" s="10">
        <v>7307</v>
      </c>
      <c r="BR2849" s="10">
        <v>8716</v>
      </c>
      <c r="BS2849" s="10">
        <v>1838</v>
      </c>
      <c r="BT2849" s="10">
        <v>5248</v>
      </c>
      <c r="BU2849" s="10">
        <v>6846</v>
      </c>
      <c r="BV2849" s="10">
        <v>381</v>
      </c>
      <c r="BW2849" s="10">
        <v>565</v>
      </c>
      <c r="BX2849" s="10">
        <v>8320</v>
      </c>
      <c r="BY2849" s="10">
        <v>8376</v>
      </c>
      <c r="BZ2849" s="10">
        <v>9418</v>
      </c>
      <c r="CA2849" s="10">
        <v>9930</v>
      </c>
      <c r="CB2849" s="10">
        <v>1706</v>
      </c>
      <c r="CC2849" s="10">
        <v>6990</v>
      </c>
      <c r="CD2849" s="10">
        <v>5333</v>
      </c>
      <c r="CE2849" s="10">
        <v>9329</v>
      </c>
      <c r="CF2849" s="10">
        <v>9161</v>
      </c>
      <c r="CG2849" s="10">
        <v>3754</v>
      </c>
      <c r="CH2849" s="10">
        <v>4607</v>
      </c>
      <c r="CI2849" s="10">
        <v>6187</v>
      </c>
      <c r="CJ2849" s="10">
        <v>6356</v>
      </c>
      <c r="CK2849" s="10">
        <v>5989</v>
      </c>
      <c r="CL2849" s="10">
        <v>5041</v>
      </c>
      <c r="CM2849" s="10">
        <v>6168</v>
      </c>
      <c r="CN2849" s="10">
        <v>5968</v>
      </c>
      <c r="CO2849" s="10">
        <v>320</v>
      </c>
      <c r="CP2849" s="10">
        <v>1615</v>
      </c>
      <c r="CQ2849" s="10">
        <v>96</v>
      </c>
      <c r="CR2849" s="10">
        <v>1236</v>
      </c>
      <c r="CS2849" s="10">
        <v>2789</v>
      </c>
      <c r="CT2849" s="10">
        <v>4266</v>
      </c>
      <c r="CU2849" s="10">
        <v>6891</v>
      </c>
      <c r="CV2849" s="10">
        <v>3494</v>
      </c>
      <c r="CW2849" s="10">
        <v>2827</v>
      </c>
      <c r="CX2849" s="10">
        <v>7098</v>
      </c>
      <c r="CY2849" s="10">
        <v>3592</v>
      </c>
      <c r="CZ2849" s="10">
        <v>8421</v>
      </c>
      <c r="DA2849" s="10">
        <v>1474</v>
      </c>
      <c r="DB2849" s="10">
        <v>1312</v>
      </c>
      <c r="DC2849" s="10">
        <v>8682</v>
      </c>
      <c r="DD2849" s="10">
        <v>2975</v>
      </c>
    </row>
    <row r="2850" spans="1:108" x14ac:dyDescent="0.25">
      <c r="H2850" s="11" t="s">
        <v>0</v>
      </c>
      <c r="I2850" s="12">
        <v>-5.4038690274352996</v>
      </c>
      <c r="J2850" s="12">
        <v>2.5377099380121915</v>
      </c>
      <c r="K2850" s="12">
        <v>3.1358899386341554</v>
      </c>
      <c r="L2850" s="12">
        <v>-1.7268595223304168</v>
      </c>
      <c r="M2850" s="12">
        <v>-0.91798931110372073</v>
      </c>
      <c r="N2850" s="12">
        <v>0.54509222054165851</v>
      </c>
      <c r="O2850" s="12">
        <v>1.4441670755718106</v>
      </c>
      <c r="P2850" s="12">
        <v>-5.5858960775059598</v>
      </c>
      <c r="Q2850" s="12">
        <v>-2.3242034403036147</v>
      </c>
      <c r="R2850" s="12">
        <v>7.6542858655440247</v>
      </c>
      <c r="S2850" s="12">
        <v>-0.31518282557665456</v>
      </c>
      <c r="T2850" s="12">
        <v>2.7959556964789893</v>
      </c>
      <c r="U2850" s="12">
        <v>6.2498652484314778</v>
      </c>
      <c r="V2850" s="12">
        <v>3.3729160323023639</v>
      </c>
      <c r="W2850" s="12">
        <v>9.2380929333124904</v>
      </c>
      <c r="X2850" s="12">
        <v>-5.2498010765315861</v>
      </c>
      <c r="Y2850" s="12">
        <v>6.4851595282441865</v>
      </c>
      <c r="Z2850" s="12">
        <v>-3.8890085043926321</v>
      </c>
      <c r="AA2850" s="12">
        <v>-0.46230609759411057</v>
      </c>
      <c r="AB2850" s="12">
        <v>-8.8611332972473669</v>
      </c>
      <c r="AC2850" s="12">
        <v>-1.062011992549047</v>
      </c>
      <c r="AD2850" s="12">
        <v>7.9664242941357966</v>
      </c>
      <c r="AE2850" s="12">
        <v>1.3264117181672497</v>
      </c>
      <c r="AF2850" s="12">
        <v>-7.3045752744962531</v>
      </c>
      <c r="AG2850" s="12">
        <v>1.3914845897148231</v>
      </c>
      <c r="AH2850" s="12">
        <v>-8.4655302924981726</v>
      </c>
      <c r="AI2850" s="12">
        <v>-0.4775098514513757</v>
      </c>
      <c r="AJ2850" s="12">
        <v>-3.6454828777039818</v>
      </c>
      <c r="AK2850" s="12">
        <v>0.28080508755625144</v>
      </c>
      <c r="AL2850" s="12">
        <v>-3.4551463649368443</v>
      </c>
      <c r="AM2850" s="12">
        <v>3.108069710297146</v>
      </c>
      <c r="AN2850" s="12">
        <v>3.0997149337772356</v>
      </c>
      <c r="AO2850" s="12">
        <v>-2.8521898406342707</v>
      </c>
      <c r="AP2850" s="12">
        <v>7.202162715520477</v>
      </c>
      <c r="AQ2850" s="12">
        <v>10.63825433452655</v>
      </c>
      <c r="AR2850" s="12">
        <v>4.6263402508144615</v>
      </c>
      <c r="AS2850" s="12">
        <v>7.0182312513957914</v>
      </c>
      <c r="AT2850" s="12">
        <v>-5.066579331888617</v>
      </c>
      <c r="AU2850" s="12">
        <v>-10.731437334868559</v>
      </c>
      <c r="AV2850" s="12">
        <v>-7.8728723616501428</v>
      </c>
      <c r="AW2850" s="12">
        <v>-9.0155606926020385E-2</v>
      </c>
      <c r="AX2850" s="12">
        <v>-0.22638952166585849</v>
      </c>
      <c r="AY2850" s="12">
        <v>8.0665986088365553</v>
      </c>
      <c r="AZ2850" s="12">
        <v>0.70290070605079624</v>
      </c>
      <c r="BA2850" s="12">
        <v>0.46326423239049885</v>
      </c>
      <c r="BB2850" s="12">
        <v>-1.7670451752802239</v>
      </c>
      <c r="BC2850" s="12">
        <v>-1.8925983639398134</v>
      </c>
      <c r="BD2850" s="12">
        <v>-1.09693604921079</v>
      </c>
      <c r="BE2850" s="12">
        <v>6.2488699404516552</v>
      </c>
      <c r="BF2850" s="12">
        <v>7.2298700175337487</v>
      </c>
      <c r="BG2850" s="12">
        <v>-5.5979315693867351</v>
      </c>
      <c r="BH2850" s="12">
        <v>-3.7761245423542378</v>
      </c>
      <c r="BI2850" s="12">
        <v>3.0249979849031465</v>
      </c>
      <c r="BJ2850" s="12">
        <v>5.6988433037695954</v>
      </c>
      <c r="BK2850" s="12">
        <v>-2.3585661243447062</v>
      </c>
      <c r="BL2850" s="12">
        <v>-3.096453537052458</v>
      </c>
      <c r="BM2850" s="12">
        <v>-3.2185562330590693</v>
      </c>
      <c r="BN2850" s="12">
        <v>3.5183910470177899</v>
      </c>
      <c r="BO2850" s="12">
        <v>-10.438518365106574</v>
      </c>
      <c r="BP2850" s="12">
        <v>1.2163908526966096</v>
      </c>
      <c r="BQ2850" s="12">
        <v>-0.84295707403069786</v>
      </c>
      <c r="BR2850" s="12">
        <v>2.5477736221064773</v>
      </c>
      <c r="BS2850" s="12">
        <v>2.6673353303067642</v>
      </c>
      <c r="BT2850" s="12">
        <v>-2.8380306341438071</v>
      </c>
      <c r="BU2850" s="12">
        <v>1.7214072152318063</v>
      </c>
      <c r="BV2850" s="12">
        <v>1.5120738622293062</v>
      </c>
      <c r="BW2850" s="12">
        <v>-0.42695992292712454</v>
      </c>
      <c r="BX2850" s="12">
        <v>7.8196809869027382</v>
      </c>
      <c r="BY2850" s="12">
        <v>-2.0588295613268941</v>
      </c>
      <c r="BZ2850" s="12">
        <v>-3.5958316428998782</v>
      </c>
      <c r="CA2850" s="12">
        <v>-0.9472883603175436</v>
      </c>
      <c r="CB2850" s="12">
        <v>-6.8186266924333649</v>
      </c>
      <c r="CC2850" s="12">
        <v>1.9073477500177172</v>
      </c>
      <c r="CD2850" s="12">
        <v>2.5989476627362054</v>
      </c>
      <c r="CE2850" s="12">
        <v>-1.7418632636441207</v>
      </c>
      <c r="CF2850" s="12">
        <v>-1.951185200230924</v>
      </c>
      <c r="CG2850" s="12">
        <v>-2.0549943219776692</v>
      </c>
      <c r="CH2850" s="12">
        <v>2.3009090479544052</v>
      </c>
      <c r="CI2850" s="12">
        <v>-2.0761450253660301</v>
      </c>
      <c r="CJ2850" s="12">
        <v>7.2946555125256838</v>
      </c>
      <c r="CK2850" s="12">
        <v>2.349625541979171</v>
      </c>
      <c r="CL2850" s="12">
        <v>-5.0578841234767813</v>
      </c>
      <c r="CM2850" s="12">
        <v>-2.9922355811997319</v>
      </c>
      <c r="CN2850" s="12">
        <v>-7.4302965311214084</v>
      </c>
      <c r="CO2850" s="12">
        <v>0.57332222469097294</v>
      </c>
      <c r="CP2850" s="12">
        <v>-8.9526300280416926</v>
      </c>
      <c r="CQ2850" s="12">
        <v>-1.7189752942802181</v>
      </c>
      <c r="CR2850" s="12">
        <v>-0.19309715196168786</v>
      </c>
      <c r="CS2850" s="12">
        <v>3.1104160387709836</v>
      </c>
      <c r="CT2850" s="12">
        <v>-16.309423604849592</v>
      </c>
      <c r="CU2850" s="12">
        <v>2.8675109827010359</v>
      </c>
      <c r="CV2850" s="12">
        <v>6.3489219761387421</v>
      </c>
      <c r="CW2850" s="12">
        <v>-0.93003347845331397</v>
      </c>
      <c r="CX2850" s="12">
        <v>5.5011478382102847</v>
      </c>
      <c r="CY2850" s="12">
        <v>3.3129935159692629</v>
      </c>
      <c r="CZ2850" s="12">
        <v>0.5542558446501068</v>
      </c>
      <c r="DA2850" s="12">
        <v>4.4854488545337725</v>
      </c>
      <c r="DB2850" s="12">
        <v>10.170662560293152</v>
      </c>
      <c r="DC2850" s="12">
        <v>6.7618352808495672</v>
      </c>
      <c r="DD2850" s="12">
        <v>0.29598788536402887</v>
      </c>
    </row>
    <row r="2851" spans="1:108" x14ac:dyDescent="0.25">
      <c r="H2851" s="11" t="s">
        <v>2</v>
      </c>
      <c r="I2851" s="12">
        <v>-1.2218304364158483</v>
      </c>
      <c r="J2851" s="12">
        <v>14.367805087275153</v>
      </c>
      <c r="K2851" s="12">
        <v>17.93019553538997</v>
      </c>
      <c r="L2851" s="12">
        <v>6.3552495298401981</v>
      </c>
      <c r="M2851" s="12">
        <v>7.6493479377983782</v>
      </c>
      <c r="N2851" s="12">
        <v>9.5714347296001243</v>
      </c>
      <c r="O2851" s="12">
        <v>12.266516659769753</v>
      </c>
      <c r="P2851" s="12">
        <v>-0.63927158444341248</v>
      </c>
      <c r="Q2851" s="12">
        <v>4.7060100770547111</v>
      </c>
      <c r="R2851" s="12">
        <v>24.089883712605307</v>
      </c>
      <c r="S2851" s="12">
        <v>9.0320444024395421</v>
      </c>
      <c r="T2851" s="12">
        <v>16.558030184945572</v>
      </c>
      <c r="U2851" s="12">
        <v>22.203205286162909</v>
      </c>
      <c r="V2851" s="12">
        <v>17.241773678742437</v>
      </c>
      <c r="W2851" s="12">
        <v>27.500130126696309</v>
      </c>
      <c r="X2851" s="12">
        <v>0.26201686629358123</v>
      </c>
      <c r="Y2851" s="12">
        <v>21.816946792627402</v>
      </c>
      <c r="Z2851" s="12">
        <v>1.5010198047892949</v>
      </c>
      <c r="AA2851" s="12">
        <v>8.6247791718395685</v>
      </c>
      <c r="AB2851" s="12">
        <v>-7.5840478635150914</v>
      </c>
      <c r="AC2851" s="12">
        <v>7.1763117654384212</v>
      </c>
      <c r="AD2851" s="12">
        <v>25.064077586193712</v>
      </c>
      <c r="AE2851" s="12">
        <v>11.587018967987779</v>
      </c>
      <c r="AF2851" s="12">
        <v>-5.502515038124443</v>
      </c>
      <c r="AG2851" s="12">
        <v>13.304180208797783</v>
      </c>
      <c r="AH2851" s="12">
        <v>-5.9321390204903359</v>
      </c>
      <c r="AI2851" s="12">
        <v>8.0080795771085391</v>
      </c>
      <c r="AJ2851" s="12">
        <v>2.6468569123978209</v>
      </c>
      <c r="AK2851" s="12">
        <v>10.215086941693142</v>
      </c>
      <c r="AL2851" s="12">
        <v>2.6644378128211654</v>
      </c>
      <c r="AM2851" s="12">
        <v>15.852006075411714</v>
      </c>
      <c r="AN2851" s="12">
        <v>15.543422999236448</v>
      </c>
      <c r="AO2851" s="12">
        <v>5.5841502355543273</v>
      </c>
      <c r="AP2851" s="12">
        <v>25.531080951060755</v>
      </c>
      <c r="AQ2851" s="12">
        <v>31.548960030076987</v>
      </c>
      <c r="AR2851" s="12">
        <v>21.265844603979161</v>
      </c>
      <c r="AS2851" s="12">
        <v>23.96090178000544</v>
      </c>
      <c r="AT2851" s="12">
        <v>-0.11192081795116673</v>
      </c>
      <c r="AU2851" s="12">
        <v>-11.758642562224017</v>
      </c>
      <c r="AV2851" s="12">
        <v>-5.5139188666437127</v>
      </c>
      <c r="AW2851" s="12">
        <v>9.8983354930943364</v>
      </c>
      <c r="AX2851" s="12">
        <v>10.27990808177969</v>
      </c>
      <c r="AY2851" s="12">
        <v>25.216566278463432</v>
      </c>
      <c r="AZ2851" s="12">
        <v>12.984125285224728</v>
      </c>
      <c r="BA2851" s="12">
        <v>10.425955348133305</v>
      </c>
      <c r="BB2851" s="12">
        <v>5.6387812350118214</v>
      </c>
      <c r="BC2851" s="12">
        <v>5.5521312321422371</v>
      </c>
      <c r="BD2851" s="12">
        <v>8.0194791856108285</v>
      </c>
      <c r="BE2851" s="12">
        <v>21.686196264946076</v>
      </c>
      <c r="BF2851" s="12">
        <v>23.929814701664551</v>
      </c>
      <c r="BG2851" s="12">
        <v>4.2761191925113184E-2</v>
      </c>
      <c r="BH2851" s="12">
        <v>2.8010957247156218</v>
      </c>
      <c r="BI2851" s="12">
        <v>15.679399637668739</v>
      </c>
      <c r="BJ2851" s="12">
        <v>21.178642459885463</v>
      </c>
      <c r="BK2851" s="12">
        <v>6.6147306201365703</v>
      </c>
      <c r="BL2851" s="12">
        <v>3.2430070507649402</v>
      </c>
      <c r="BM2851" s="12">
        <v>3.3027433346973289</v>
      </c>
      <c r="BN2851" s="12">
        <v>17.426081926264501</v>
      </c>
      <c r="BO2851" s="12">
        <v>-11.468449174554792</v>
      </c>
      <c r="BP2851" s="12">
        <v>12.43568848767854</v>
      </c>
      <c r="BQ2851" s="12">
        <v>9.9310273777010725</v>
      </c>
      <c r="BR2851" s="12">
        <v>15.988522785044374</v>
      </c>
      <c r="BS2851" s="12">
        <v>17.091006290160703</v>
      </c>
      <c r="BT2851" s="12">
        <v>5.8536570713097014</v>
      </c>
      <c r="BU2851" s="12">
        <v>13.765320497298839</v>
      </c>
      <c r="BV2851" s="12">
        <v>14.339780586984526</v>
      </c>
      <c r="BW2851" s="12">
        <v>8.844574993202011</v>
      </c>
      <c r="BX2851" s="12">
        <v>25.770932175643274</v>
      </c>
      <c r="BY2851" s="12">
        <v>6.3720936837088678</v>
      </c>
      <c r="BZ2851" s="12">
        <v>2.5570803697248761</v>
      </c>
      <c r="CA2851" s="12">
        <v>9.5504598963715708</v>
      </c>
      <c r="CB2851" s="12">
        <v>-3.9897071636195056</v>
      </c>
      <c r="CC2851" s="12">
        <v>12.549932867776395</v>
      </c>
      <c r="CD2851" s="12">
        <v>14.254424408524722</v>
      </c>
      <c r="CE2851" s="12">
        <v>6.3606355844836466</v>
      </c>
      <c r="CF2851" s="12">
        <v>7.2643461548584272</v>
      </c>
      <c r="CG2851" s="12">
        <v>5.918696285295181</v>
      </c>
      <c r="CH2851" s="12">
        <v>14.074064692591818</v>
      </c>
      <c r="CI2851" s="12">
        <v>6.7908344434489285</v>
      </c>
      <c r="CJ2851" s="12">
        <v>25.551002489243249</v>
      </c>
      <c r="CK2851" s="12">
        <v>16.365841065488524</v>
      </c>
      <c r="CL2851" s="12">
        <v>-0.20540519548556527</v>
      </c>
      <c r="CM2851" s="12">
        <v>3.1469550127525383</v>
      </c>
      <c r="CN2851" s="12">
        <v>-4.7092233055530963</v>
      </c>
      <c r="CO2851" s="12">
        <v>12.269177555369541</v>
      </c>
      <c r="CP2851" s="12">
        <v>-8.1914550661373902</v>
      </c>
      <c r="CQ2851" s="12">
        <v>7.5174408886519055</v>
      </c>
      <c r="CR2851" s="12">
        <v>8.5474699345020113</v>
      </c>
      <c r="CS2851" s="12">
        <v>16.735584112074037</v>
      </c>
      <c r="CT2851" s="12">
        <v>-21.733883083333033</v>
      </c>
      <c r="CU2851" s="12">
        <v>16.464980335585381</v>
      </c>
      <c r="CV2851" s="12">
        <v>21.451702646072256</v>
      </c>
      <c r="CW2851" s="12">
        <v>8.5275636602521399</v>
      </c>
      <c r="CX2851" s="12">
        <v>21.857055308687681</v>
      </c>
      <c r="CY2851" s="12">
        <v>16.493328557488464</v>
      </c>
      <c r="CZ2851" s="12">
        <v>11.302138588105025</v>
      </c>
      <c r="DA2851" s="12">
        <v>19.278743022420461</v>
      </c>
      <c r="DB2851" s="12">
        <v>29.835138806944315</v>
      </c>
      <c r="DC2851" s="12">
        <v>22.668516534505983</v>
      </c>
      <c r="DD2851" s="12">
        <v>10.744002929103946</v>
      </c>
    </row>
    <row r="2852" spans="1:108" x14ac:dyDescent="0.25">
      <c r="A2852" s="2">
        <v>951</v>
      </c>
      <c r="B2852" s="8">
        <f t="shared" ref="B2852" ca="1" si="4707">_xlfn.COVARIANCE.P(OFFSET(I2853,0,0,1,20),OFFSET(I2854,0,0,1,20))/_xlfn.VAR.P(OFFSET(I2853,0,0,1,20))</f>
        <v>1.9949058379514266</v>
      </c>
      <c r="C2852" s="8">
        <f t="shared" ref="C2852" ca="1" si="4708">_xlfn.COVARIANCE.P(OFFSET(I2853,0,0,1,50),OFFSET(I2854,0,0,1,50))/_xlfn.VAR.P(OFFSET(I2853,0,0,1,50))</f>
        <v>2.021677610984669</v>
      </c>
      <c r="D2852" s="8">
        <f t="shared" ref="D2852" ca="1" si="4709">_xlfn.COVARIANCE.P(OFFSET(I2853,0,0,1,100),OFFSET(I2854,0,0,1,100))/_xlfn.VAR.P(OFFSET(I2853,0,0,1,100))</f>
        <v>2.0118908709801131</v>
      </c>
      <c r="E2852" s="8">
        <f t="shared" ref="E2852" ca="1" si="4710">AVERAGE(OFFSET(I2854,0,0,1,20))-AVERAGE(OFFSET(I2853,0,0,1,20))*B2852</f>
        <v>10.168817766395719</v>
      </c>
      <c r="F2852" s="8">
        <f t="shared" ref="F2852" ca="1" si="4711">AVERAGE(OFFSET(I2854,0,0,1,50))-AVERAGE(OFFSET(I2853,0,0,1,50))*C2852</f>
        <v>10.036946900962448</v>
      </c>
      <c r="G2852" s="8">
        <f t="shared" ref="G2852" ca="1" si="4712">AVERAGE(OFFSET(I2854,0,0,1,100))-AVERAGE(OFFSET(I2853,0,0,1,100))*D2852</f>
        <v>10.006537101497861</v>
      </c>
      <c r="H2852" s="9" t="s">
        <v>29</v>
      </c>
      <c r="I2852" s="10">
        <v>8845</v>
      </c>
      <c r="J2852" s="10">
        <v>4346</v>
      </c>
      <c r="K2852" s="10">
        <v>1721</v>
      </c>
      <c r="L2852" s="10">
        <v>7284</v>
      </c>
      <c r="M2852" s="10">
        <v>2828</v>
      </c>
      <c r="N2852" s="10">
        <v>5481</v>
      </c>
      <c r="O2852" s="10">
        <v>8750</v>
      </c>
      <c r="P2852" s="10">
        <v>1847</v>
      </c>
      <c r="Q2852" s="10">
        <v>3717</v>
      </c>
      <c r="R2852" s="10">
        <v>555</v>
      </c>
      <c r="S2852" s="10">
        <v>9219</v>
      </c>
      <c r="T2852" s="10">
        <v>4531</v>
      </c>
      <c r="U2852" s="10">
        <v>4719</v>
      </c>
      <c r="V2852" s="10">
        <v>4092</v>
      </c>
      <c r="W2852" s="10">
        <v>4880</v>
      </c>
      <c r="X2852" s="10">
        <v>8096</v>
      </c>
      <c r="Y2852" s="10">
        <v>7465</v>
      </c>
      <c r="Z2852" s="10">
        <v>184</v>
      </c>
      <c r="AA2852" s="10">
        <v>3911</v>
      </c>
      <c r="AB2852" s="10">
        <v>2226</v>
      </c>
      <c r="AC2852" s="10">
        <v>7657</v>
      </c>
      <c r="AD2852" s="10">
        <v>7972</v>
      </c>
      <c r="AE2852" s="10">
        <v>6597</v>
      </c>
      <c r="AF2852" s="10">
        <v>5334</v>
      </c>
      <c r="AG2852" s="10">
        <v>8425</v>
      </c>
      <c r="AH2852" s="10">
        <v>3417</v>
      </c>
      <c r="AI2852" s="10">
        <v>272</v>
      </c>
      <c r="AJ2852" s="10">
        <v>6151</v>
      </c>
      <c r="AK2852" s="10">
        <v>1861</v>
      </c>
      <c r="AL2852" s="10">
        <v>1306</v>
      </c>
      <c r="AM2852" s="10">
        <v>7626</v>
      </c>
      <c r="AN2852" s="10">
        <v>7793</v>
      </c>
      <c r="AO2852" s="10">
        <v>5989</v>
      </c>
      <c r="AP2852" s="10">
        <v>1519</v>
      </c>
      <c r="AQ2852" s="10">
        <v>3887</v>
      </c>
      <c r="AR2852" s="10">
        <v>5629</v>
      </c>
      <c r="AS2852" s="10">
        <v>7442</v>
      </c>
      <c r="AT2852" s="10">
        <v>8296</v>
      </c>
      <c r="AU2852" s="10">
        <v>4894</v>
      </c>
      <c r="AV2852" s="10">
        <v>3666</v>
      </c>
      <c r="AW2852" s="10">
        <v>915</v>
      </c>
      <c r="AX2852" s="10">
        <v>9408</v>
      </c>
      <c r="AY2852" s="10">
        <v>1166</v>
      </c>
      <c r="AZ2852" s="10">
        <v>4011</v>
      </c>
      <c r="BA2852" s="10">
        <v>8660</v>
      </c>
      <c r="BB2852" s="10">
        <v>3117</v>
      </c>
      <c r="BC2852" s="10">
        <v>4930</v>
      </c>
      <c r="BD2852" s="10">
        <v>9978</v>
      </c>
      <c r="BE2852" s="10">
        <v>176</v>
      </c>
      <c r="BF2852" s="10">
        <v>8621</v>
      </c>
      <c r="BG2852" s="10">
        <v>7102</v>
      </c>
      <c r="BH2852" s="10">
        <v>3810</v>
      </c>
      <c r="BI2852" s="10">
        <v>216</v>
      </c>
      <c r="BJ2852" s="10">
        <v>7706</v>
      </c>
      <c r="BK2852" s="10">
        <v>1932</v>
      </c>
      <c r="BL2852" s="10">
        <v>6291</v>
      </c>
      <c r="BM2852" s="10">
        <v>1281</v>
      </c>
      <c r="BN2852" s="10">
        <v>1383</v>
      </c>
      <c r="BO2852" s="10">
        <v>2383</v>
      </c>
      <c r="BP2852" s="10">
        <v>4264</v>
      </c>
      <c r="BQ2852" s="10">
        <v>6244</v>
      </c>
      <c r="BR2852" s="10">
        <v>5063</v>
      </c>
      <c r="BS2852" s="10">
        <v>33</v>
      </c>
      <c r="BT2852" s="10">
        <v>6309</v>
      </c>
      <c r="BU2852" s="10">
        <v>5866</v>
      </c>
      <c r="BV2852" s="10">
        <v>4599</v>
      </c>
      <c r="BW2852" s="10">
        <v>1894</v>
      </c>
      <c r="BX2852" s="10">
        <v>6327</v>
      </c>
      <c r="BY2852" s="10">
        <v>8285</v>
      </c>
      <c r="BZ2852" s="10">
        <v>9369</v>
      </c>
      <c r="CA2852" s="10">
        <v>5517</v>
      </c>
      <c r="CB2852" s="10">
        <v>1652</v>
      </c>
      <c r="CC2852" s="10">
        <v>2616</v>
      </c>
      <c r="CD2852" s="10">
        <v>1102</v>
      </c>
      <c r="CE2852" s="10">
        <v>1860</v>
      </c>
      <c r="CF2852" s="10">
        <v>3049</v>
      </c>
      <c r="CG2852" s="10">
        <v>1641</v>
      </c>
      <c r="CH2852" s="10">
        <v>4664</v>
      </c>
      <c r="CI2852" s="10">
        <v>646</v>
      </c>
      <c r="CJ2852" s="10">
        <v>9311</v>
      </c>
      <c r="CK2852" s="10">
        <v>2360</v>
      </c>
      <c r="CL2852" s="10">
        <v>900</v>
      </c>
      <c r="CM2852" s="10">
        <v>2022</v>
      </c>
      <c r="CN2852" s="10">
        <v>666</v>
      </c>
      <c r="CO2852" s="10">
        <v>4322</v>
      </c>
      <c r="CP2852" s="10">
        <v>8396</v>
      </c>
      <c r="CQ2852" s="10">
        <v>8811</v>
      </c>
      <c r="CR2852" s="10">
        <v>3280</v>
      </c>
      <c r="CS2852" s="10">
        <v>5610</v>
      </c>
      <c r="CT2852" s="10">
        <v>1619</v>
      </c>
      <c r="CU2852" s="10">
        <v>1895</v>
      </c>
      <c r="CV2852" s="10">
        <v>585</v>
      </c>
      <c r="CW2852" s="10">
        <v>7885</v>
      </c>
      <c r="CX2852" s="10">
        <v>9634</v>
      </c>
      <c r="CY2852" s="10">
        <v>8971</v>
      </c>
      <c r="CZ2852" s="10">
        <v>3095</v>
      </c>
      <c r="DA2852" s="10">
        <v>2247</v>
      </c>
      <c r="DB2852" s="10">
        <v>9976</v>
      </c>
      <c r="DC2852" s="10">
        <v>4774</v>
      </c>
      <c r="DD2852" s="10">
        <v>9990</v>
      </c>
    </row>
    <row r="2853" spans="1:108" x14ac:dyDescent="0.25">
      <c r="H2853" s="11" t="s">
        <v>0</v>
      </c>
      <c r="I2853" s="12">
        <v>-0.90707461703016823</v>
      </c>
      <c r="J2853" s="12">
        <v>-1.6212716451325693</v>
      </c>
      <c r="K2853" s="12">
        <v>2.4227426133408723</v>
      </c>
      <c r="L2853" s="12">
        <v>-4.135224704053698</v>
      </c>
      <c r="M2853" s="12">
        <v>-1.2458719347039484</v>
      </c>
      <c r="N2853" s="12">
        <v>-6.7307801851226889</v>
      </c>
      <c r="O2853" s="12">
        <v>3.9627758522203642</v>
      </c>
      <c r="P2853" s="12">
        <v>-6.2465954990207662</v>
      </c>
      <c r="Q2853" s="12">
        <v>-0.97144355163766394</v>
      </c>
      <c r="R2853" s="12">
        <v>2.803688652305198</v>
      </c>
      <c r="S2853" s="12">
        <v>-6.1276529435199967</v>
      </c>
      <c r="T2853" s="12">
        <v>-3.8890085043926321</v>
      </c>
      <c r="U2853" s="12">
        <v>2.2890727807169862</v>
      </c>
      <c r="V2853" s="12">
        <v>5.8772569352820758</v>
      </c>
      <c r="W2853" s="12">
        <v>-8.061661026767581</v>
      </c>
      <c r="X2853" s="12">
        <v>8.8452706318509886</v>
      </c>
      <c r="Y2853" s="12">
        <v>3.175667704798423</v>
      </c>
      <c r="Z2853" s="12">
        <v>1.2457536997519467</v>
      </c>
      <c r="AA2853" s="12">
        <v>-3.2171748806645568</v>
      </c>
      <c r="AB2853" s="12">
        <v>3.4315552244559511</v>
      </c>
      <c r="AC2853" s="12">
        <v>-4.5342150281882496</v>
      </c>
      <c r="AD2853" s="12">
        <v>10.119757712157021</v>
      </c>
      <c r="AE2853" s="12">
        <v>-1.1711422124434594</v>
      </c>
      <c r="AF2853" s="12">
        <v>7.1408236494155464</v>
      </c>
      <c r="AG2853" s="12">
        <v>-7.5789554378583466</v>
      </c>
      <c r="AH2853" s="12">
        <v>-8.5579333779878901</v>
      </c>
      <c r="AI2853" s="12">
        <v>-3.9214407298823066</v>
      </c>
      <c r="AJ2853" s="12">
        <v>0.68438142773083477</v>
      </c>
      <c r="AK2853" s="12">
        <v>-3.5241492691970433</v>
      </c>
      <c r="AL2853" s="12">
        <v>3.406631239409327</v>
      </c>
      <c r="AM2853" s="12">
        <v>-0.65175978270608736</v>
      </c>
      <c r="AN2853" s="12">
        <v>3.8078388698437045</v>
      </c>
      <c r="AO2853" s="12">
        <v>2.349625541979171</v>
      </c>
      <c r="AP2853" s="12">
        <v>-5.6770817215397154</v>
      </c>
      <c r="AQ2853" s="12">
        <v>3.5832335193804359</v>
      </c>
      <c r="AR2853" s="12">
        <v>-2.7821571061886829</v>
      </c>
      <c r="AS2853" s="12">
        <v>3.1824611953529063</v>
      </c>
      <c r="AT2853" s="12">
        <v>5.9652350001656966</v>
      </c>
      <c r="AU2853" s="12">
        <v>-4.1902558503694918</v>
      </c>
      <c r="AV2853" s="12">
        <v>-0.94378420601541391</v>
      </c>
      <c r="AW2853" s="12">
        <v>-3.8384701715683183</v>
      </c>
      <c r="AX2853" s="12">
        <v>7.7307565420795221</v>
      </c>
      <c r="AY2853" s="12">
        <v>-8.7066548261770667</v>
      </c>
      <c r="AZ2853" s="12">
        <v>-1.9297715208493174</v>
      </c>
      <c r="BA2853" s="12">
        <v>2.0352347418469297</v>
      </c>
      <c r="BB2853" s="12">
        <v>-8.759988271467428</v>
      </c>
      <c r="BC2853" s="12">
        <v>-4.4914833905023404</v>
      </c>
      <c r="BD2853" s="12">
        <v>-10.037276087065019</v>
      </c>
      <c r="BE2853" s="12">
        <v>9.3423748408228704</v>
      </c>
      <c r="BF2853" s="12">
        <v>5.4255320995949683</v>
      </c>
      <c r="BG2853" s="12">
        <v>-1.1555257953036024</v>
      </c>
      <c r="BH2853" s="12">
        <v>-0.15500702541451414</v>
      </c>
      <c r="BI2853" s="12">
        <v>4.2658085478125036</v>
      </c>
      <c r="BJ2853" s="12">
        <v>6.2371195357890521</v>
      </c>
      <c r="BK2853" s="12">
        <v>-5.7870506635485652</v>
      </c>
      <c r="BL2853" s="12">
        <v>3.2897684314999029</v>
      </c>
      <c r="BM2853" s="12">
        <v>1.5502027971078534</v>
      </c>
      <c r="BN2853" s="12">
        <v>6.3993643342973474</v>
      </c>
      <c r="BO2853" s="12">
        <v>0.46217864743763193</v>
      </c>
      <c r="BP2853" s="12">
        <v>-9.4070283878688823</v>
      </c>
      <c r="BQ2853" s="12">
        <v>5.8512319702648163</v>
      </c>
      <c r="BR2853" s="12">
        <v>4.3749513336465036</v>
      </c>
      <c r="BS2853" s="12">
        <v>-4.0164920162052127</v>
      </c>
      <c r="BT2853" s="12">
        <v>6.6444227099070968E-2</v>
      </c>
      <c r="BU2853" s="12">
        <v>-1.2673694234347468</v>
      </c>
      <c r="BV2853" s="12">
        <v>5.4047315742489594</v>
      </c>
      <c r="BW2853" s="12">
        <v>-4.4208397010418681</v>
      </c>
      <c r="BX2853" s="12">
        <v>-0.44840668011679341</v>
      </c>
      <c r="BY2853" s="12">
        <v>-2.0847202625168437</v>
      </c>
      <c r="BZ2853" s="12">
        <v>0.93025927334718328</v>
      </c>
      <c r="CA2853" s="12">
        <v>-1.4618320229683037</v>
      </c>
      <c r="CB2853" s="12">
        <v>-3.6379057036644733</v>
      </c>
      <c r="CC2853" s="12">
        <v>-2.3927616329116317</v>
      </c>
      <c r="CD2853" s="12">
        <v>-4.1881984212359677</v>
      </c>
      <c r="CE2853" s="12">
        <v>-3.2314796245492472</v>
      </c>
      <c r="CF2853" s="12">
        <v>-7.1413417640649346</v>
      </c>
      <c r="CG2853" s="12">
        <v>-12.344510228053556</v>
      </c>
      <c r="CH2853" s="12">
        <v>-2.4948745466060305</v>
      </c>
      <c r="CI2853" s="12">
        <v>-3.8171831757492298</v>
      </c>
      <c r="CJ2853" s="12">
        <v>4.848278832575053</v>
      </c>
      <c r="CK2853" s="12">
        <v>6.1307427725092465</v>
      </c>
      <c r="CL2853" s="12">
        <v>-0.33882592417551383</v>
      </c>
      <c r="CM2853" s="12">
        <v>-0.96305391466890455</v>
      </c>
      <c r="CN2853" s="12">
        <v>7.0698700656333022</v>
      </c>
      <c r="CO2853" s="12">
        <v>-1.6666558508429252</v>
      </c>
      <c r="CP2853" s="12">
        <v>-7.7705596807935819</v>
      </c>
      <c r="CQ2853" s="12">
        <v>0.84508632967436137</v>
      </c>
      <c r="CR2853" s="12">
        <v>-5.1343938779307052</v>
      </c>
      <c r="CS2853" s="12">
        <v>3.3942530983604344</v>
      </c>
      <c r="CT2853" s="12">
        <v>-1.0301781966682717</v>
      </c>
      <c r="CU2853" s="12">
        <v>7.0611005798621509</v>
      </c>
      <c r="CV2853" s="12">
        <v>1.0908179663342117</v>
      </c>
      <c r="CW2853" s="12">
        <v>-2.4001075050442462</v>
      </c>
      <c r="CX2853" s="12">
        <v>-5.8445027580410951</v>
      </c>
      <c r="CY2853" s="12">
        <v>-6.5506839846598908</v>
      </c>
      <c r="CZ2853" s="12">
        <v>-1.206903803200124</v>
      </c>
      <c r="DA2853" s="12">
        <v>-0.80071092434225721</v>
      </c>
      <c r="DB2853" s="12">
        <v>-2.6906025971622989</v>
      </c>
      <c r="DC2853" s="12">
        <v>-2.8765149938434749</v>
      </c>
      <c r="DD2853" s="12">
        <v>-4.3631197480813224</v>
      </c>
    </row>
    <row r="2854" spans="1:108" x14ac:dyDescent="0.25">
      <c r="H2854" s="11" t="s">
        <v>2</v>
      </c>
      <c r="I2854" s="12">
        <v>9.6682486678322181</v>
      </c>
      <c r="J2854" s="12">
        <v>6.4175688366493384</v>
      </c>
      <c r="K2854" s="12">
        <v>16.98043658855163</v>
      </c>
      <c r="L2854" s="12">
        <v>2.3910615274276483</v>
      </c>
      <c r="M2854" s="12">
        <v>7.1346649158936675</v>
      </c>
      <c r="N2854" s="12">
        <v>-2.6929826115546991</v>
      </c>
      <c r="O2854" s="12">
        <v>16.337020375189123</v>
      </c>
      <c r="P2854" s="12">
        <v>-2.8077669575724995</v>
      </c>
      <c r="Q2854" s="12">
        <v>8.5229919293991419</v>
      </c>
      <c r="R2854" s="12">
        <v>15.469396322550457</v>
      </c>
      <c r="S2854" s="12">
        <v>-1.5033181274563518</v>
      </c>
      <c r="T2854" s="12">
        <v>1.5010198047892949</v>
      </c>
      <c r="U2854" s="12">
        <v>14.586869849052096</v>
      </c>
      <c r="V2854" s="12">
        <v>22.001012380943987</v>
      </c>
      <c r="W2854" s="12">
        <v>-6.471494370034069</v>
      </c>
      <c r="X2854" s="12">
        <v>27.942721096181636</v>
      </c>
      <c r="Y2854" s="12">
        <v>16.332218439381496</v>
      </c>
      <c r="Z2854" s="12">
        <v>12.496442893390848</v>
      </c>
      <c r="AA2854" s="12">
        <v>3.8203959910313166</v>
      </c>
      <c r="AB2854" s="12">
        <v>17.096253730933167</v>
      </c>
      <c r="AC2854" s="12">
        <v>1.6111099944059999</v>
      </c>
      <c r="AD2854" s="12">
        <v>29.869246686384642</v>
      </c>
      <c r="AE2854" s="12">
        <v>8.8238054897646769</v>
      </c>
      <c r="AF2854" s="12">
        <v>23.85135343627207</v>
      </c>
      <c r="AG2854" s="12">
        <v>-7.3135143093050168</v>
      </c>
      <c r="AH2854" s="12">
        <v>-7.8680093527141599</v>
      </c>
      <c r="AI2854" s="12">
        <v>2.1352699977105973</v>
      </c>
      <c r="AJ2854" s="12">
        <v>11.423373323790255</v>
      </c>
      <c r="AK2854" s="12">
        <v>3.4461822874052865</v>
      </c>
      <c r="AL2854" s="12">
        <v>15.731191733997749</v>
      </c>
      <c r="AM2854" s="12">
        <v>9.2212074758903455</v>
      </c>
      <c r="AN2854" s="12">
        <v>18.112193725275663</v>
      </c>
      <c r="AO2854" s="12">
        <v>16.365841065488524</v>
      </c>
      <c r="AP2854" s="12">
        <v>-2.7901334104956721</v>
      </c>
      <c r="AQ2854" s="12">
        <v>17.660577366673248</v>
      </c>
      <c r="AR2854" s="12">
        <v>3.8207604143757408</v>
      </c>
      <c r="AS2854" s="12">
        <v>16.639710905812581</v>
      </c>
      <c r="AT2854" s="12">
        <v>21.88935712786801</v>
      </c>
      <c r="AU2854" s="12">
        <v>1.8612675908702283</v>
      </c>
      <c r="AV2854" s="12">
        <v>6.7753314451228102</v>
      </c>
      <c r="AW2854" s="12">
        <v>1.6585769822319194</v>
      </c>
      <c r="AX2854" s="12">
        <v>24.99800774587754</v>
      </c>
      <c r="AY2854" s="12">
        <v>-5.872254028953912</v>
      </c>
      <c r="AZ2854" s="12">
        <v>7.5643171203814861</v>
      </c>
      <c r="BA2854" s="12">
        <v>13.799443932674196</v>
      </c>
      <c r="BB2854" s="12">
        <v>-8.9408319104533263</v>
      </c>
      <c r="BC2854" s="12">
        <v>1.4367783368842657</v>
      </c>
      <c r="BD2854" s="12">
        <v>-11.176924515379257</v>
      </c>
      <c r="BE2854" s="12">
        <v>28.970926210062288</v>
      </c>
      <c r="BF2854" s="12">
        <v>21.119767953722324</v>
      </c>
      <c r="BG2854" s="12">
        <v>8.3308110831909943</v>
      </c>
      <c r="BH2854" s="12">
        <v>9.4966078962362861</v>
      </c>
      <c r="BI2854" s="12">
        <v>19.026971338429412</v>
      </c>
      <c r="BJ2854" s="12">
        <v>22.463877395292634</v>
      </c>
      <c r="BK2854" s="12">
        <v>-1.0236200713208121</v>
      </c>
      <c r="BL2854" s="12">
        <v>17.735465534568377</v>
      </c>
      <c r="BM2854" s="12">
        <v>12.100145154965995</v>
      </c>
      <c r="BN2854" s="12">
        <v>23.329544098636607</v>
      </c>
      <c r="BO2854" s="12">
        <v>11.395710459338066</v>
      </c>
      <c r="BP2854" s="12">
        <v>-8.1324522029653217</v>
      </c>
      <c r="BQ2854" s="12">
        <v>21.992587532372781</v>
      </c>
      <c r="BR2854" s="12">
        <v>19.253046627244519</v>
      </c>
      <c r="BS2854" s="12">
        <v>0.87842183129365758</v>
      </c>
      <c r="BT2854" s="12">
        <v>11.324582631143471</v>
      </c>
      <c r="BU2854" s="12">
        <v>6.3343113652197456</v>
      </c>
      <c r="BV2854" s="12">
        <v>22.51162223889914</v>
      </c>
      <c r="BW2854" s="12">
        <v>2.1151116141642854</v>
      </c>
      <c r="BX2854" s="12">
        <v>7.9204943622086148</v>
      </c>
      <c r="BY2854" s="12">
        <v>5.2358586437968588</v>
      </c>
      <c r="BZ2854" s="12">
        <v>10.715302853682132</v>
      </c>
      <c r="CA2854" s="12">
        <v>7.3749210526801807</v>
      </c>
      <c r="CB2854" s="12">
        <v>3.3489268890268225</v>
      </c>
      <c r="CC2854" s="12">
        <v>7.4405332581363357</v>
      </c>
      <c r="CD2854" s="12">
        <v>3.2312207383041764</v>
      </c>
      <c r="CE2854" s="12">
        <v>3.4587070168089111</v>
      </c>
      <c r="CF2854" s="12">
        <v>-5.497092593134564</v>
      </c>
      <c r="CG2854" s="12">
        <v>-15.094754876368157</v>
      </c>
      <c r="CH2854" s="12">
        <v>2.2616701324473447</v>
      </c>
      <c r="CI2854" s="12">
        <v>2.0117450637080401</v>
      </c>
      <c r="CJ2854" s="12">
        <v>18.950532451226568</v>
      </c>
      <c r="CK2854" s="12">
        <v>20.483877975319288</v>
      </c>
      <c r="CL2854" s="12">
        <v>7.1718013699758227</v>
      </c>
      <c r="CM2854" s="12">
        <v>7.9864211441628701</v>
      </c>
      <c r="CN2854" s="12">
        <v>23.186616793091762</v>
      </c>
      <c r="CO2854" s="12">
        <v>8.5802512612391055</v>
      </c>
      <c r="CP2854" s="12">
        <v>-4.5718987015148205</v>
      </c>
      <c r="CQ2854" s="12">
        <v>11.317299869144968</v>
      </c>
      <c r="CR2854" s="12">
        <v>0.2085709139275812</v>
      </c>
      <c r="CS2854" s="12">
        <v>17.996708976718896</v>
      </c>
      <c r="CT2854" s="12">
        <v>6.6158042102408139</v>
      </c>
      <c r="CU2854" s="12">
        <v>24.273659894431798</v>
      </c>
      <c r="CV2854" s="12">
        <v>11.819284411944301</v>
      </c>
      <c r="CW2854" s="12">
        <v>5.2588717423024702</v>
      </c>
      <c r="CX2854" s="12">
        <v>-2.4827589409136923</v>
      </c>
      <c r="CY2854" s="12">
        <v>-1.7980447717374373</v>
      </c>
      <c r="CZ2854" s="12">
        <v>6.7255622246299502</v>
      </c>
      <c r="DA2854" s="12">
        <v>10.613111160815086</v>
      </c>
      <c r="DB2854" s="12">
        <v>3.9893497472248054</v>
      </c>
      <c r="DC2854" s="12">
        <v>3.4867400226359897</v>
      </c>
      <c r="DD2854" s="12">
        <v>-0.45019679851832795</v>
      </c>
    </row>
    <row r="2855" spans="1:108" x14ac:dyDescent="0.25">
      <c r="A2855" s="2">
        <v>952</v>
      </c>
      <c r="B2855" s="8">
        <f t="shared" ref="B2855" ca="1" si="4713">_xlfn.COVARIANCE.P(OFFSET(I2856,0,0,1,20),OFFSET(I2857,0,0,1,20))/_xlfn.VAR.P(OFFSET(I2856,0,0,1,20))</f>
        <v>2.0066953156162461</v>
      </c>
      <c r="C2855" s="8">
        <f t="shared" ref="C2855" ca="1" si="4714">_xlfn.COVARIANCE.P(OFFSET(I2856,0,0,1,50),OFFSET(I2857,0,0,1,50))/_xlfn.VAR.P(OFFSET(I2856,0,0,1,50))</f>
        <v>1.9977149876862867</v>
      </c>
      <c r="D2855" s="8">
        <f t="shared" ref="D2855" ca="1" si="4715">_xlfn.COVARIANCE.P(OFFSET(I2856,0,0,1,100),OFFSET(I2857,0,0,1,100))/_xlfn.VAR.P(OFFSET(I2856,0,0,1,100))</f>
        <v>2.0307824325376602</v>
      </c>
      <c r="E2855" s="8">
        <f t="shared" ref="E2855" ca="1" si="4716">AVERAGE(OFFSET(I2857,0,0,1,20))-AVERAGE(OFFSET(I2856,0,0,1,20))*B2855</f>
        <v>9.7648394687838085</v>
      </c>
      <c r="F2855" s="8">
        <f t="shared" ref="F2855" ca="1" si="4717">AVERAGE(OFFSET(I2857,0,0,1,50))-AVERAGE(OFFSET(I2856,0,0,1,50))*C2855</f>
        <v>10.113528693357727</v>
      </c>
      <c r="G2855" s="8">
        <f t="shared" ref="G2855" ca="1" si="4718">AVERAGE(OFFSET(I2857,0,0,1,100))-AVERAGE(OFFSET(I2856,0,0,1,100))*D2855</f>
        <v>10.148559379007981</v>
      </c>
      <c r="H2855" s="9" t="s">
        <v>29</v>
      </c>
      <c r="I2855" s="10">
        <v>3143</v>
      </c>
      <c r="J2855" s="10">
        <v>4683</v>
      </c>
      <c r="K2855" s="10">
        <v>1690</v>
      </c>
      <c r="L2855" s="10">
        <v>2554</v>
      </c>
      <c r="M2855" s="10">
        <v>7616</v>
      </c>
      <c r="N2855" s="10">
        <v>9294</v>
      </c>
      <c r="O2855" s="10">
        <v>5773</v>
      </c>
      <c r="P2855" s="10">
        <v>4082</v>
      </c>
      <c r="Q2855" s="10">
        <v>9402</v>
      </c>
      <c r="R2855" s="10">
        <v>3126</v>
      </c>
      <c r="S2855" s="10">
        <v>6885</v>
      </c>
      <c r="T2855" s="10">
        <v>3812</v>
      </c>
      <c r="U2855" s="10">
        <v>7753</v>
      </c>
      <c r="V2855" s="10">
        <v>2801</v>
      </c>
      <c r="W2855" s="10">
        <v>34</v>
      </c>
      <c r="X2855" s="10">
        <v>6674</v>
      </c>
      <c r="Y2855" s="10">
        <v>5124</v>
      </c>
      <c r="Z2855" s="10">
        <v>1020</v>
      </c>
      <c r="AA2855" s="10">
        <v>5212</v>
      </c>
      <c r="AB2855" s="10">
        <v>5284</v>
      </c>
      <c r="AC2855" s="10">
        <v>4930</v>
      </c>
      <c r="AD2855" s="10">
        <v>8653</v>
      </c>
      <c r="AE2855" s="10">
        <v>6402</v>
      </c>
      <c r="AF2855" s="10">
        <v>1855</v>
      </c>
      <c r="AG2855" s="10">
        <v>34</v>
      </c>
      <c r="AH2855" s="10">
        <v>3468</v>
      </c>
      <c r="AI2855" s="10">
        <v>9525</v>
      </c>
      <c r="AJ2855" s="10">
        <v>46</v>
      </c>
      <c r="AK2855" s="10">
        <v>5674</v>
      </c>
      <c r="AL2855" s="10">
        <v>9274</v>
      </c>
      <c r="AM2855" s="10">
        <v>4045</v>
      </c>
      <c r="AN2855" s="10">
        <v>7826</v>
      </c>
      <c r="AO2855" s="10">
        <v>1354</v>
      </c>
      <c r="AP2855" s="10">
        <v>5604</v>
      </c>
      <c r="AQ2855" s="10">
        <v>1436</v>
      </c>
      <c r="AR2855" s="10">
        <v>5350</v>
      </c>
      <c r="AS2855" s="10">
        <v>874</v>
      </c>
      <c r="AT2855" s="10">
        <v>4822</v>
      </c>
      <c r="AU2855" s="10">
        <v>6825</v>
      </c>
      <c r="AV2855" s="10">
        <v>5894</v>
      </c>
      <c r="AW2855" s="10">
        <v>5428</v>
      </c>
      <c r="AX2855" s="10">
        <v>3160</v>
      </c>
      <c r="AY2855" s="10">
        <v>1125</v>
      </c>
      <c r="AZ2855" s="10">
        <v>4443</v>
      </c>
      <c r="BA2855" s="10">
        <v>3376</v>
      </c>
      <c r="BB2855" s="10">
        <v>2636</v>
      </c>
      <c r="BC2855" s="10">
        <v>658</v>
      </c>
      <c r="BD2855" s="10">
        <v>4804</v>
      </c>
      <c r="BE2855" s="10">
        <v>296</v>
      </c>
      <c r="BF2855" s="10">
        <v>4125</v>
      </c>
      <c r="BG2855" s="10">
        <v>5553</v>
      </c>
      <c r="BH2855" s="10">
        <v>5848</v>
      </c>
      <c r="BI2855" s="10">
        <v>3879</v>
      </c>
      <c r="BJ2855" s="10">
        <v>1353</v>
      </c>
      <c r="BK2855" s="10">
        <v>2614</v>
      </c>
      <c r="BL2855" s="10">
        <v>6097</v>
      </c>
      <c r="BM2855" s="10">
        <v>1409</v>
      </c>
      <c r="BN2855" s="10">
        <v>6987</v>
      </c>
      <c r="BO2855" s="10">
        <v>6198</v>
      </c>
      <c r="BP2855" s="10">
        <v>2863</v>
      </c>
      <c r="BQ2855" s="10">
        <v>9234</v>
      </c>
      <c r="BR2855" s="10">
        <v>2858</v>
      </c>
      <c r="BS2855" s="10">
        <v>5279</v>
      </c>
      <c r="BT2855" s="10">
        <v>8829</v>
      </c>
      <c r="BU2855" s="10">
        <v>6721</v>
      </c>
      <c r="BV2855" s="10">
        <v>4580</v>
      </c>
      <c r="BW2855" s="10">
        <v>5658</v>
      </c>
      <c r="BX2855" s="10">
        <v>5502</v>
      </c>
      <c r="BY2855" s="10">
        <v>9986</v>
      </c>
      <c r="BZ2855" s="10">
        <v>2809</v>
      </c>
      <c r="CA2855" s="10">
        <v>508</v>
      </c>
      <c r="CB2855" s="10">
        <v>9501</v>
      </c>
      <c r="CC2855" s="10">
        <v>8450</v>
      </c>
      <c r="CD2855" s="10">
        <v>8288</v>
      </c>
      <c r="CE2855" s="10">
        <v>7524</v>
      </c>
      <c r="CF2855" s="10">
        <v>4480</v>
      </c>
      <c r="CG2855" s="10">
        <v>6780</v>
      </c>
      <c r="CH2855" s="10">
        <v>6721</v>
      </c>
      <c r="CI2855" s="10">
        <v>3233</v>
      </c>
      <c r="CJ2855" s="10">
        <v>722</v>
      </c>
      <c r="CK2855" s="10">
        <v>1392</v>
      </c>
      <c r="CL2855" s="10">
        <v>6024</v>
      </c>
      <c r="CM2855" s="10">
        <v>2371</v>
      </c>
      <c r="CN2855" s="10">
        <v>2854</v>
      </c>
      <c r="CO2855" s="10">
        <v>6282</v>
      </c>
      <c r="CP2855" s="10">
        <v>2205</v>
      </c>
      <c r="CQ2855" s="10">
        <v>1424</v>
      </c>
      <c r="CR2855" s="10">
        <v>2700</v>
      </c>
      <c r="CS2855" s="10">
        <v>445</v>
      </c>
      <c r="CT2855" s="10">
        <v>1670</v>
      </c>
      <c r="CU2855" s="10">
        <v>1374</v>
      </c>
      <c r="CV2855" s="10">
        <v>3834</v>
      </c>
      <c r="CW2855" s="10">
        <v>1183</v>
      </c>
      <c r="CX2855" s="10">
        <v>5446</v>
      </c>
      <c r="CY2855" s="10">
        <v>2307</v>
      </c>
      <c r="CZ2855" s="10">
        <v>5579</v>
      </c>
      <c r="DA2855" s="10">
        <v>4221</v>
      </c>
      <c r="DB2855" s="10">
        <v>1878</v>
      </c>
      <c r="DC2855" s="10">
        <v>7502</v>
      </c>
      <c r="DD2855" s="10">
        <v>6894</v>
      </c>
    </row>
    <row r="2856" spans="1:108" x14ac:dyDescent="0.25">
      <c r="H2856" s="11" t="s">
        <v>0</v>
      </c>
      <c r="I2856" s="12">
        <v>-8.0566106697582907</v>
      </c>
      <c r="J2856" s="12">
        <v>5.0936329502318252</v>
      </c>
      <c r="K2856" s="12">
        <v>2.1560677385875695</v>
      </c>
      <c r="L2856" s="12">
        <v>7.2850477452596679E-2</v>
      </c>
      <c r="M2856" s="12">
        <v>10.631306984168251</v>
      </c>
      <c r="N2856" s="12">
        <v>-6.2013315274321146</v>
      </c>
      <c r="O2856" s="12">
        <v>5.211784001079284</v>
      </c>
      <c r="P2856" s="12">
        <v>-3.0992760043000045</v>
      </c>
      <c r="Q2856" s="12">
        <v>2.1440090507866154</v>
      </c>
      <c r="R2856" s="12">
        <v>-5.1861617153616031</v>
      </c>
      <c r="S2856" s="12">
        <v>3.9019048435223178</v>
      </c>
      <c r="T2856" s="12">
        <v>6.8907286693194418</v>
      </c>
      <c r="U2856" s="12">
        <v>2.7729355074846778</v>
      </c>
      <c r="V2856" s="12">
        <v>0.843985723332627</v>
      </c>
      <c r="W2856" s="12">
        <v>-5.4114001217683434</v>
      </c>
      <c r="X2856" s="12">
        <v>3.1358899386341554</v>
      </c>
      <c r="Y2856" s="12">
        <v>1.615312242364032</v>
      </c>
      <c r="Z2856" s="12">
        <v>4.7508748833361434</v>
      </c>
      <c r="AA2856" s="12">
        <v>8.474494568119205</v>
      </c>
      <c r="AB2856" s="12">
        <v>4.5875035275008784</v>
      </c>
      <c r="AC2856" s="12">
        <v>-4.4914833905023404</v>
      </c>
      <c r="AD2856" s="12">
        <v>-2.3585661243447062</v>
      </c>
      <c r="AE2856" s="12">
        <v>1.0583609837869836</v>
      </c>
      <c r="AF2856" s="12">
        <v>-10.221095601622485</v>
      </c>
      <c r="AG2856" s="12">
        <v>-5.4114001217683434</v>
      </c>
      <c r="AH2856" s="12">
        <v>0.66642887686022756</v>
      </c>
      <c r="AI2856" s="12">
        <v>-6.8302975301939206</v>
      </c>
      <c r="AJ2856" s="12">
        <v>2.6865197068701137</v>
      </c>
      <c r="AK2856" s="12">
        <v>-0.60971634424862542</v>
      </c>
      <c r="AL2856" s="12">
        <v>-2.4897147675671545</v>
      </c>
      <c r="AM2856" s="12">
        <v>1.3887742274701065</v>
      </c>
      <c r="AN2856" s="12">
        <v>-0.59735395226257904</v>
      </c>
      <c r="AO2856" s="12">
        <v>-1.7281624973058838</v>
      </c>
      <c r="AP2856" s="12">
        <v>1.605754433629264</v>
      </c>
      <c r="AQ2856" s="12">
        <v>-0.10535015789973455</v>
      </c>
      <c r="AR2856" s="12">
        <v>2.2885286331587036</v>
      </c>
      <c r="AS2856" s="12">
        <v>7.4070344196472053</v>
      </c>
      <c r="AT2856" s="12">
        <v>-6.9724071381203876</v>
      </c>
      <c r="AU2856" s="12">
        <v>-9.4952345472823492</v>
      </c>
      <c r="AV2856" s="12">
        <v>-4.6687082235902002</v>
      </c>
      <c r="AW2856" s="12">
        <v>3.4990366284998471</v>
      </c>
      <c r="AX2856" s="12">
        <v>-10.674764672766681</v>
      </c>
      <c r="AY2856" s="12">
        <v>8.559212441879648</v>
      </c>
      <c r="AZ2856" s="12">
        <v>-2.0325431642738181</v>
      </c>
      <c r="BA2856" s="12">
        <v>1.3757708908468582</v>
      </c>
      <c r="BB2856" s="12">
        <v>4.87924754337085</v>
      </c>
      <c r="BC2856" s="12">
        <v>1.9437028520498847</v>
      </c>
      <c r="BD2856" s="12">
        <v>8.4757896454250297</v>
      </c>
      <c r="BE2856" s="12">
        <v>0.10947709309648695</v>
      </c>
      <c r="BF2856" s="12">
        <v>-1.6382022624096533</v>
      </c>
      <c r="BG2856" s="12">
        <v>6.1925885569600911</v>
      </c>
      <c r="BH2856" s="12">
        <v>3.4210666880579566</v>
      </c>
      <c r="BI2856" s="12">
        <v>3.7521261140853541</v>
      </c>
      <c r="BJ2856" s="12">
        <v>1.1943837282620544</v>
      </c>
      <c r="BK2856" s="12">
        <v>-0.94891799211479178</v>
      </c>
      <c r="BL2856" s="12">
        <v>-3.8594362852309194</v>
      </c>
      <c r="BM2856" s="12">
        <v>-5.5893101995312708</v>
      </c>
      <c r="BN2856" s="12">
        <v>3.808839865910608</v>
      </c>
      <c r="BO2856" s="12">
        <v>3.3954707779079318</v>
      </c>
      <c r="BP2856" s="12">
        <v>-6.7602838478434313</v>
      </c>
      <c r="BQ2856" s="12">
        <v>5.592803846833176</v>
      </c>
      <c r="BR2856" s="12">
        <v>-2.9166749895424795</v>
      </c>
      <c r="BS2856" s="12">
        <v>-2.4964753583456324E-2</v>
      </c>
      <c r="BT2856" s="12">
        <v>1.9125706077681346</v>
      </c>
      <c r="BU2856" s="12">
        <v>-9.2944499636794689</v>
      </c>
      <c r="BV2856" s="12">
        <v>-3.1972121028161112E-2</v>
      </c>
      <c r="BW2856" s="12">
        <v>-7.5724079516762366</v>
      </c>
      <c r="BX2856" s="12">
        <v>-4.6611174436791591</v>
      </c>
      <c r="BY2856" s="12">
        <v>1.0636090341605025</v>
      </c>
      <c r="BZ2856" s="12">
        <v>-0.73299809145531913</v>
      </c>
      <c r="CA2856" s="12">
        <v>4.0751714251592395</v>
      </c>
      <c r="CB2856" s="12">
        <v>-2.4862390270970423</v>
      </c>
      <c r="CC2856" s="12">
        <v>1.7524241793163959</v>
      </c>
      <c r="CD2856" s="12">
        <v>-3.8234941623480574</v>
      </c>
      <c r="CE2856" s="12">
        <v>-2.6802393910307556</v>
      </c>
      <c r="CF2856" s="12">
        <v>5.0488161750502503</v>
      </c>
      <c r="CG2856" s="12">
        <v>-1.9427062760664204</v>
      </c>
      <c r="CH2856" s="12">
        <v>-9.2944499636794689</v>
      </c>
      <c r="CI2856" s="12">
        <v>-4.1180091821926919</v>
      </c>
      <c r="CJ2856" s="12">
        <v>0.22080393908381635</v>
      </c>
      <c r="CK2856" s="12">
        <v>1.5709394197445283</v>
      </c>
      <c r="CL2856" s="12">
        <v>2.0277995694910316</v>
      </c>
      <c r="CM2856" s="12">
        <v>-1.7138402219727134</v>
      </c>
      <c r="CN2856" s="12">
        <v>-0.33937343584788149</v>
      </c>
      <c r="CO2856" s="12">
        <v>-2.1989745209777771</v>
      </c>
      <c r="CP2856" s="12">
        <v>-1.1219774836817793</v>
      </c>
      <c r="CQ2856" s="12">
        <v>7.0172444199402797</v>
      </c>
      <c r="CR2856" s="12">
        <v>-7.5491004589493489</v>
      </c>
      <c r="CS2856" s="12">
        <v>5.7471305745915489</v>
      </c>
      <c r="CT2856" s="12">
        <v>-4.8354702691431841</v>
      </c>
      <c r="CU2856" s="12">
        <v>-5.6864028108510434</v>
      </c>
      <c r="CV2856" s="12">
        <v>-9.5614072611872967</v>
      </c>
      <c r="CW2856" s="12">
        <v>1.2565388637710453</v>
      </c>
      <c r="CX2856" s="12">
        <v>-1.8805674452628927</v>
      </c>
      <c r="CY2856" s="12">
        <v>-2.7949306229172644</v>
      </c>
      <c r="CZ2856" s="12">
        <v>-0.32969649761534747</v>
      </c>
      <c r="DA2856" s="12">
        <v>-1.6825475363693656</v>
      </c>
      <c r="DB2856" s="12">
        <v>-0.17868478412811006</v>
      </c>
      <c r="DC2856" s="12">
        <v>-2.5304819795962743</v>
      </c>
      <c r="DD2856" s="12">
        <v>2.2688534052670519</v>
      </c>
    </row>
    <row r="2857" spans="1:108" x14ac:dyDescent="0.25">
      <c r="H2857" s="11" t="s">
        <v>2</v>
      </c>
      <c r="I2857" s="12">
        <v>-6.5303171970542389</v>
      </c>
      <c r="J2857" s="12">
        <v>20.930175290368631</v>
      </c>
      <c r="K2857" s="12">
        <v>15.15558673372186</v>
      </c>
      <c r="L2857" s="12">
        <v>9.9897345396762347</v>
      </c>
      <c r="M2857" s="12">
        <v>31.270503648726947</v>
      </c>
      <c r="N2857" s="12">
        <v>-1.7278457259404774</v>
      </c>
      <c r="O2857" s="12">
        <v>19.481518096846251</v>
      </c>
      <c r="P2857" s="12">
        <v>2.8336610553477231</v>
      </c>
      <c r="Q2857" s="12">
        <v>14.456897785244283</v>
      </c>
      <c r="R2857" s="12">
        <v>-1.0738893185743319</v>
      </c>
      <c r="S2857" s="12">
        <v>15.281832582215801</v>
      </c>
      <c r="T2857" s="12">
        <v>24.173298205305713</v>
      </c>
      <c r="U2857" s="12">
        <v>14.987423486848764</v>
      </c>
      <c r="V2857" s="12">
        <v>11.165153944903905</v>
      </c>
      <c r="W2857" s="12">
        <v>0.1191182010519577</v>
      </c>
      <c r="X2857" s="12">
        <v>17.93019553538997</v>
      </c>
      <c r="Y2857" s="12">
        <v>10.706848223647157</v>
      </c>
      <c r="Z2857" s="12">
        <v>17.907985122634305</v>
      </c>
      <c r="AA2857" s="12">
        <v>28.159432612060083</v>
      </c>
      <c r="AB2857" s="12">
        <v>18.966318837132423</v>
      </c>
      <c r="AC2857" s="12">
        <v>1.4367783368842657</v>
      </c>
      <c r="AD2857" s="12">
        <v>6.6147306201365703</v>
      </c>
      <c r="AE2857" s="12">
        <v>13.355458212557808</v>
      </c>
      <c r="AF2857" s="12">
        <v>-10.74079610164752</v>
      </c>
      <c r="AG2857" s="12">
        <v>0.1191182010519577</v>
      </c>
      <c r="AH2857" s="12">
        <v>12.517323935959041</v>
      </c>
      <c r="AI2857" s="12">
        <v>-2.6101497879978233</v>
      </c>
      <c r="AJ2857" s="12">
        <v>15.275656247637492</v>
      </c>
      <c r="AK2857" s="12">
        <v>7.8599149584891945</v>
      </c>
      <c r="AL2857" s="12">
        <v>6.3288238783167534</v>
      </c>
      <c r="AM2857" s="12">
        <v>14.612724990288438</v>
      </c>
      <c r="AN2857" s="12">
        <v>11.192563639052722</v>
      </c>
      <c r="AO2857" s="12">
        <v>6.4325885316451998</v>
      </c>
      <c r="AP2857" s="12">
        <v>12.759570050308403</v>
      </c>
      <c r="AQ2857" s="12">
        <v>10.675035772850718</v>
      </c>
      <c r="AR2857" s="12">
        <v>12.932857232233049</v>
      </c>
      <c r="AS2857" s="12">
        <v>24.648043792151391</v>
      </c>
      <c r="AT2857" s="12">
        <v>-5.2497592939826614</v>
      </c>
      <c r="AU2857" s="12">
        <v>-8.9049224501909841</v>
      </c>
      <c r="AV2857" s="12">
        <v>1.9263515512645404</v>
      </c>
      <c r="AW2857" s="12">
        <v>15.579439119719076</v>
      </c>
      <c r="AX2857" s="12">
        <v>-11.947389907163556</v>
      </c>
      <c r="AY2857" s="12">
        <v>27.849685139468868</v>
      </c>
      <c r="AZ2857" s="12">
        <v>6.0606008035165235</v>
      </c>
      <c r="BA2857" s="12">
        <v>12.426374745929648</v>
      </c>
      <c r="BB2857" s="12">
        <v>20.778798545136098</v>
      </c>
      <c r="BC2857" s="12">
        <v>14.287310279784171</v>
      </c>
      <c r="BD2857" s="12">
        <v>27.688783984145939</v>
      </c>
      <c r="BE2857" s="12">
        <v>11.175426677289771</v>
      </c>
      <c r="BF2857" s="12">
        <v>6.2834098639796796</v>
      </c>
      <c r="BG2857" s="12">
        <v>21.141301111636476</v>
      </c>
      <c r="BH2857" s="12">
        <v>16.874967544567653</v>
      </c>
      <c r="BI2857" s="12">
        <v>18.900732447840607</v>
      </c>
      <c r="BJ2857" s="12">
        <v>12.432039397155458</v>
      </c>
      <c r="BK2857" s="12">
        <v>9.0394597972526736</v>
      </c>
      <c r="BL2857" s="12">
        <v>1.6741432473298463</v>
      </c>
      <c r="BM2857" s="12">
        <v>-2.9849487201303297</v>
      </c>
      <c r="BN2857" s="12">
        <v>18.748647976628874</v>
      </c>
      <c r="BO2857" s="12">
        <v>16.613657050346134</v>
      </c>
      <c r="BP2857" s="12">
        <v>-2.2810772324972675</v>
      </c>
      <c r="BQ2857" s="12">
        <v>20.247693909978711</v>
      </c>
      <c r="BR2857" s="12">
        <v>3.5169160289760608</v>
      </c>
      <c r="BS2857" s="12">
        <v>8.0586309232105506</v>
      </c>
      <c r="BT2857" s="12">
        <v>15.291080381326305</v>
      </c>
      <c r="BU2857" s="12">
        <v>-9.4562744005132053</v>
      </c>
      <c r="BV2857" s="12">
        <v>10.420946315909561</v>
      </c>
      <c r="BW2857" s="12">
        <v>-5.9255079775211481</v>
      </c>
      <c r="BX2857" s="12">
        <v>1.0692396080611908</v>
      </c>
      <c r="BY2857" s="12">
        <v>12.67786107512724</v>
      </c>
      <c r="BZ2857" s="12">
        <v>8.7045014260550548</v>
      </c>
      <c r="CA2857" s="12">
        <v>18.178427812242589</v>
      </c>
      <c r="CB2857" s="12">
        <v>4.9445751300478715</v>
      </c>
      <c r="CC2857" s="12">
        <v>13.341266221450722</v>
      </c>
      <c r="CD2857" s="12">
        <v>1.9212680063717804</v>
      </c>
      <c r="CE2857" s="12">
        <v>3.6821553454143974</v>
      </c>
      <c r="CF2857" s="12">
        <v>22.064602637886217</v>
      </c>
      <c r="CG2857" s="12">
        <v>6.9134532113841942</v>
      </c>
      <c r="CH2857" s="12">
        <v>-9.4562744005132053</v>
      </c>
      <c r="CI2857" s="12">
        <v>1.5307961148769857</v>
      </c>
      <c r="CJ2857" s="12">
        <v>10.424206407466777</v>
      </c>
      <c r="CK2857" s="12">
        <v>13.627609452560032</v>
      </c>
      <c r="CL2857" s="12">
        <v>14.961022655939002</v>
      </c>
      <c r="CM2857" s="12">
        <v>6.8398872700300242</v>
      </c>
      <c r="CN2857" s="12">
        <v>9.0761087678709433</v>
      </c>
      <c r="CO2857" s="12">
        <v>6.2598592733380478</v>
      </c>
      <c r="CP2857" s="12">
        <v>7.5057018952181593</v>
      </c>
      <c r="CQ2857" s="12">
        <v>25.645823423349206</v>
      </c>
      <c r="CR2857" s="12">
        <v>-4.535582855254126</v>
      </c>
      <c r="CS2857" s="12">
        <v>23.716140982499979</v>
      </c>
      <c r="CT2857" s="12">
        <v>0.32593260584411882</v>
      </c>
      <c r="CU2857" s="12">
        <v>-9.0884006289359887E-2</v>
      </c>
      <c r="CV2857" s="12">
        <v>-10.552316053866537</v>
      </c>
      <c r="CW2857" s="12">
        <v>11.627541543708675</v>
      </c>
      <c r="CX2857" s="12">
        <v>6.3948788022680567</v>
      </c>
      <c r="CY2857" s="12">
        <v>4.9290144563752865</v>
      </c>
      <c r="CZ2857" s="12">
        <v>10.182036913158402</v>
      </c>
      <c r="DA2857" s="12">
        <v>8.2664638487252251</v>
      </c>
      <c r="DB2857" s="12">
        <v>9.595942196647604</v>
      </c>
      <c r="DC2857" s="12">
        <v>4.417262216563806</v>
      </c>
      <c r="DD2857" s="12">
        <v>15.891532537843643</v>
      </c>
    </row>
    <row r="2858" spans="1:108" x14ac:dyDescent="0.25">
      <c r="A2858" s="2">
        <v>953</v>
      </c>
      <c r="B2858" s="8">
        <f t="shared" ref="B2858" ca="1" si="4719">_xlfn.COVARIANCE.P(OFFSET(I2859,0,0,1,20),OFFSET(I2860,0,0,1,20))/_xlfn.VAR.P(OFFSET(I2859,0,0,1,20))</f>
        <v>1.9511117973162038</v>
      </c>
      <c r="C2858" s="8">
        <f t="shared" ref="C2858" ca="1" si="4720">_xlfn.COVARIANCE.P(OFFSET(I2859,0,0,1,50),OFFSET(I2860,0,0,1,50))/_xlfn.VAR.P(OFFSET(I2859,0,0,1,50))</f>
        <v>1.9762220130824375</v>
      </c>
      <c r="D2858" s="8">
        <f t="shared" ref="D2858" ca="1" si="4721">_xlfn.COVARIANCE.P(OFFSET(I2859,0,0,1,100),OFFSET(I2860,0,0,1,100))/_xlfn.VAR.P(OFFSET(I2859,0,0,1,100))</f>
        <v>1.989756012725322</v>
      </c>
      <c r="E2858" s="8">
        <f t="shared" ref="E2858" ca="1" si="4722">AVERAGE(OFFSET(I2860,0,0,1,20))-AVERAGE(OFFSET(I2859,0,0,1,20))*B2858</f>
        <v>10.198490507686373</v>
      </c>
      <c r="F2858" s="8">
        <f t="shared" ref="F2858" ca="1" si="4723">AVERAGE(OFFSET(I2860,0,0,1,50))-AVERAGE(OFFSET(I2859,0,0,1,50))*C2858</f>
        <v>10.170664050459273</v>
      </c>
      <c r="G2858" s="8">
        <f t="shared" ref="G2858" ca="1" si="4724">AVERAGE(OFFSET(I2860,0,0,1,100))-AVERAGE(OFFSET(I2859,0,0,1,100))*D2858</f>
        <v>10.038708577629293</v>
      </c>
      <c r="H2858" s="9" t="s">
        <v>29</v>
      </c>
      <c r="I2858" s="10">
        <v>126</v>
      </c>
      <c r="J2858" s="10">
        <v>23</v>
      </c>
      <c r="K2858" s="10">
        <v>8164</v>
      </c>
      <c r="L2858" s="10">
        <v>5113</v>
      </c>
      <c r="M2858" s="10">
        <v>4672</v>
      </c>
      <c r="N2858" s="10">
        <v>6823</v>
      </c>
      <c r="O2858" s="10">
        <v>7449</v>
      </c>
      <c r="P2858" s="10">
        <v>1874</v>
      </c>
      <c r="Q2858" s="10">
        <v>8769</v>
      </c>
      <c r="R2858" s="10">
        <v>3965</v>
      </c>
      <c r="S2858" s="10">
        <v>3926</v>
      </c>
      <c r="T2858" s="10">
        <v>8357</v>
      </c>
      <c r="U2858" s="10">
        <v>3418</v>
      </c>
      <c r="V2858" s="10">
        <v>7688</v>
      </c>
      <c r="W2858" s="10">
        <v>4940</v>
      </c>
      <c r="X2858" s="10">
        <v>6446</v>
      </c>
      <c r="Y2858" s="10">
        <v>1557</v>
      </c>
      <c r="Z2858" s="10">
        <v>5136</v>
      </c>
      <c r="AA2858" s="10">
        <v>5201</v>
      </c>
      <c r="AB2858" s="10">
        <v>9463</v>
      </c>
      <c r="AC2858" s="10">
        <v>6354</v>
      </c>
      <c r="AD2858" s="10">
        <v>9980</v>
      </c>
      <c r="AE2858" s="10">
        <v>5975</v>
      </c>
      <c r="AF2858" s="10">
        <v>6070</v>
      </c>
      <c r="AG2858" s="10">
        <v>375</v>
      </c>
      <c r="AH2858" s="10">
        <v>3731</v>
      </c>
      <c r="AI2858" s="10">
        <v>6398</v>
      </c>
      <c r="AJ2858" s="10">
        <v>171</v>
      </c>
      <c r="AK2858" s="10">
        <v>4162</v>
      </c>
      <c r="AL2858" s="10">
        <v>1966</v>
      </c>
      <c r="AM2858" s="10">
        <v>305</v>
      </c>
      <c r="AN2858" s="10">
        <v>2505</v>
      </c>
      <c r="AO2858" s="10">
        <v>7952</v>
      </c>
      <c r="AP2858" s="10">
        <v>6020</v>
      </c>
      <c r="AQ2858" s="10">
        <v>4620</v>
      </c>
      <c r="AR2858" s="10">
        <v>3783</v>
      </c>
      <c r="AS2858" s="10">
        <v>9986</v>
      </c>
      <c r="AT2858" s="10">
        <v>6125</v>
      </c>
      <c r="AU2858" s="10">
        <v>6115</v>
      </c>
      <c r="AV2858" s="10">
        <v>1443</v>
      </c>
      <c r="AW2858" s="10">
        <v>1625</v>
      </c>
      <c r="AX2858" s="10">
        <v>3796</v>
      </c>
      <c r="AY2858" s="10">
        <v>4685</v>
      </c>
      <c r="AZ2858" s="10">
        <v>870</v>
      </c>
      <c r="BA2858" s="10">
        <v>105</v>
      </c>
      <c r="BB2858" s="10">
        <v>6538</v>
      </c>
      <c r="BC2858" s="10">
        <v>136</v>
      </c>
      <c r="BD2858" s="10">
        <v>116</v>
      </c>
      <c r="BE2858" s="10">
        <v>4748</v>
      </c>
      <c r="BF2858" s="10">
        <v>5353</v>
      </c>
      <c r="BG2858" s="10">
        <v>4496</v>
      </c>
      <c r="BH2858" s="10">
        <v>9907</v>
      </c>
      <c r="BI2858" s="10">
        <v>4844</v>
      </c>
      <c r="BJ2858" s="10">
        <v>4826</v>
      </c>
      <c r="BK2858" s="10">
        <v>616</v>
      </c>
      <c r="BL2858" s="10">
        <v>4137</v>
      </c>
      <c r="BM2858" s="10">
        <v>3132</v>
      </c>
      <c r="BN2858" s="10">
        <v>6463</v>
      </c>
      <c r="BO2858" s="10">
        <v>8304</v>
      </c>
      <c r="BP2858" s="10">
        <v>6902</v>
      </c>
      <c r="BQ2858" s="10">
        <v>5620</v>
      </c>
      <c r="BR2858" s="10">
        <v>7539</v>
      </c>
      <c r="BS2858" s="10">
        <v>6369</v>
      </c>
      <c r="BT2858" s="10">
        <v>8944</v>
      </c>
      <c r="BU2858" s="10">
        <v>8500</v>
      </c>
      <c r="BV2858" s="10">
        <v>7183</v>
      </c>
      <c r="BW2858" s="10">
        <v>332</v>
      </c>
      <c r="BX2858" s="10">
        <v>8667</v>
      </c>
      <c r="BY2858" s="10">
        <v>8315</v>
      </c>
      <c r="BZ2858" s="10">
        <v>844</v>
      </c>
      <c r="CA2858" s="10">
        <v>9283</v>
      </c>
      <c r="CB2858" s="10">
        <v>3421</v>
      </c>
      <c r="CC2858" s="10">
        <v>1691</v>
      </c>
      <c r="CD2858" s="10">
        <v>8293</v>
      </c>
      <c r="CE2858" s="10">
        <v>9440</v>
      </c>
      <c r="CF2858" s="10">
        <v>5435</v>
      </c>
      <c r="CG2858" s="10">
        <v>6332</v>
      </c>
      <c r="CH2858" s="10">
        <v>4413</v>
      </c>
      <c r="CI2858" s="10">
        <v>1866</v>
      </c>
      <c r="CJ2858" s="10">
        <v>1519</v>
      </c>
      <c r="CK2858" s="10">
        <v>5534</v>
      </c>
      <c r="CL2858" s="10">
        <v>5547</v>
      </c>
      <c r="CM2858" s="10">
        <v>5527</v>
      </c>
      <c r="CN2858" s="10">
        <v>1362</v>
      </c>
      <c r="CO2858" s="10">
        <v>279</v>
      </c>
      <c r="CP2858" s="10">
        <v>8151</v>
      </c>
      <c r="CQ2858" s="10">
        <v>3082</v>
      </c>
      <c r="CR2858" s="10">
        <v>8863</v>
      </c>
      <c r="CS2858" s="10">
        <v>1568</v>
      </c>
      <c r="CT2858" s="10">
        <v>5801</v>
      </c>
      <c r="CU2858" s="10">
        <v>2992</v>
      </c>
      <c r="CV2858" s="10">
        <v>4445</v>
      </c>
      <c r="CW2858" s="10">
        <v>448</v>
      </c>
      <c r="CX2858" s="10">
        <v>1378</v>
      </c>
      <c r="CY2858" s="10">
        <v>1731</v>
      </c>
      <c r="CZ2858" s="10">
        <v>7416</v>
      </c>
      <c r="DA2858" s="10">
        <v>5703</v>
      </c>
      <c r="DB2858" s="10">
        <v>7629</v>
      </c>
      <c r="DC2858" s="10">
        <v>8847</v>
      </c>
      <c r="DD2858" s="10">
        <v>8492</v>
      </c>
    </row>
    <row r="2859" spans="1:108" x14ac:dyDescent="0.25">
      <c r="H2859" s="11" t="s">
        <v>0</v>
      </c>
      <c r="I2859" s="12">
        <v>1.3442552116111317</v>
      </c>
      <c r="J2859" s="12">
        <v>1.3655669055526078</v>
      </c>
      <c r="K2859" s="12">
        <v>-2.5589770406973433</v>
      </c>
      <c r="L2859" s="12">
        <v>4.9838890416411434</v>
      </c>
      <c r="M2859" s="12">
        <v>-2.7039404541501884</v>
      </c>
      <c r="N2859" s="12">
        <v>-3.7599470578386507</v>
      </c>
      <c r="O2859" s="12">
        <v>-1.2170079788744892</v>
      </c>
      <c r="P2859" s="12">
        <v>-1.7619955768507385</v>
      </c>
      <c r="Q2859" s="12">
        <v>-6.9090326830134554</v>
      </c>
      <c r="R2859" s="12">
        <v>-6.1500216810742891</v>
      </c>
      <c r="S2859" s="12">
        <v>3.405126222535388</v>
      </c>
      <c r="T2859" s="12">
        <v>-0.6495132905937846</v>
      </c>
      <c r="U2859" s="12">
        <v>-3.5692621729109448</v>
      </c>
      <c r="V2859" s="12">
        <v>1.342056035558431</v>
      </c>
      <c r="W2859" s="12">
        <v>1.618719267780286</v>
      </c>
      <c r="X2859" s="12">
        <v>-4.2495454780123563</v>
      </c>
      <c r="Y2859" s="12">
        <v>2.1976827604437252</v>
      </c>
      <c r="Z2859" s="12">
        <v>4.8550413811534439</v>
      </c>
      <c r="AA2859" s="12">
        <v>8.0519344169453397</v>
      </c>
      <c r="AB2859" s="12">
        <v>-7.295225672895076</v>
      </c>
      <c r="AC2859" s="12">
        <v>2.6363235212104912</v>
      </c>
      <c r="AD2859" s="12">
        <v>-1.8071016547847618</v>
      </c>
      <c r="AE2859" s="12">
        <v>-0.98804654827550575</v>
      </c>
      <c r="AF2859" s="12">
        <v>1.8698814705055051</v>
      </c>
      <c r="AG2859" s="12">
        <v>-2.5546550877823497</v>
      </c>
      <c r="AH2859" s="12">
        <v>-6.9854218934640047</v>
      </c>
      <c r="AI2859" s="12">
        <v>-0.71617787507011099</v>
      </c>
      <c r="AJ2859" s="12">
        <v>-1.1901062368953736</v>
      </c>
      <c r="AK2859" s="12">
        <v>5.2901042689811817</v>
      </c>
      <c r="AL2859" s="12">
        <v>10.018805621360018</v>
      </c>
      <c r="AM2859" s="12">
        <v>-1.0840484901448477</v>
      </c>
      <c r="AN2859" s="12">
        <v>-5.5626991363155973</v>
      </c>
      <c r="AO2859" s="12">
        <v>-0.80321549040029039</v>
      </c>
      <c r="AP2859" s="12">
        <v>8.2201379573394036</v>
      </c>
      <c r="AQ2859" s="12">
        <v>-3.8645738800132685</v>
      </c>
      <c r="AR2859" s="12">
        <v>-2.3530650823555903</v>
      </c>
      <c r="AS2859" s="12">
        <v>1.0636090341605025</v>
      </c>
      <c r="AT2859" s="12">
        <v>5.3696939546201881</v>
      </c>
      <c r="AU2859" s="12">
        <v>-2.6803044360417552</v>
      </c>
      <c r="AV2859" s="12">
        <v>1.7307369398106967</v>
      </c>
      <c r="AW2859" s="12">
        <v>0.54563618191509633</v>
      </c>
      <c r="AX2859" s="12">
        <v>-1.5551888862817187</v>
      </c>
      <c r="AY2859" s="12">
        <v>3.331170263252238</v>
      </c>
      <c r="AZ2859" s="12">
        <v>-2.558896652628357</v>
      </c>
      <c r="BA2859" s="12">
        <v>3.9808565819624366</v>
      </c>
      <c r="BB2859" s="12">
        <v>2.5724718769236072</v>
      </c>
      <c r="BC2859" s="12">
        <v>-8.0742081893403856</v>
      </c>
      <c r="BD2859" s="12">
        <v>0.76308846553323917</v>
      </c>
      <c r="BE2859" s="12">
        <v>-8.3746550130932712E-3</v>
      </c>
      <c r="BF2859" s="12">
        <v>3.6019276501437343</v>
      </c>
      <c r="BG2859" s="12">
        <v>-8.1809505153412854</v>
      </c>
      <c r="BH2859" s="12">
        <v>5.6436261972663635</v>
      </c>
      <c r="BI2859" s="12">
        <v>6.0245273811163305</v>
      </c>
      <c r="BJ2859" s="12">
        <v>-3.1125278469423767</v>
      </c>
      <c r="BK2859" s="12">
        <v>-8.5068885448098026</v>
      </c>
      <c r="BL2859" s="12">
        <v>-5.397463691874103</v>
      </c>
      <c r="BM2859" s="12">
        <v>2.027123908217336</v>
      </c>
      <c r="BN2859" s="12">
        <v>-1.6407501801537674</v>
      </c>
      <c r="BO2859" s="12">
        <v>0.74688146544579836</v>
      </c>
      <c r="BP2859" s="12">
        <v>-3.4269374987206507</v>
      </c>
      <c r="BQ2859" s="12">
        <v>-0.94131115730708326</v>
      </c>
      <c r="BR2859" s="12">
        <v>4.4496172631755773</v>
      </c>
      <c r="BS2859" s="12">
        <v>-3.7045089739435473</v>
      </c>
      <c r="BT2859" s="12">
        <v>6.2110000580404723</v>
      </c>
      <c r="BU2859" s="12">
        <v>3.8750656653012627</v>
      </c>
      <c r="BV2859" s="12">
        <v>-2.6919800124505198</v>
      </c>
      <c r="BW2859" s="12">
        <v>-4.9833920057136289</v>
      </c>
      <c r="BX2859" s="12">
        <v>6.9274052871766418</v>
      </c>
      <c r="BY2859" s="12">
        <v>3.5433736877110085</v>
      </c>
      <c r="BZ2859" s="12">
        <v>-6.9030497729319675</v>
      </c>
      <c r="CA2859" s="12">
        <v>4.6195191627766192</v>
      </c>
      <c r="CB2859" s="12">
        <v>1.1923315075278553</v>
      </c>
      <c r="CC2859" s="12">
        <v>5.9292730063666532</v>
      </c>
      <c r="CD2859" s="12">
        <v>-2.7971284425237646</v>
      </c>
      <c r="CE2859" s="12">
        <v>1.3662531415100141</v>
      </c>
      <c r="CF2859" s="12">
        <v>-7.8992785312685179</v>
      </c>
      <c r="CG2859" s="12">
        <v>4.0808256457498251</v>
      </c>
      <c r="CH2859" s="12">
        <v>4.5623178286027608</v>
      </c>
      <c r="CI2859" s="12">
        <v>-6.2085162576859378</v>
      </c>
      <c r="CJ2859" s="12">
        <v>-5.6770817215397154</v>
      </c>
      <c r="CK2859" s="12">
        <v>4.4466146020168065</v>
      </c>
      <c r="CL2859" s="12">
        <v>2.6301650508998571</v>
      </c>
      <c r="CM2859" s="12">
        <v>-1.951903293801257</v>
      </c>
      <c r="CN2859" s="12">
        <v>-0.20180888693940233</v>
      </c>
      <c r="CO2859" s="12">
        <v>2.9011578349407396</v>
      </c>
      <c r="CP2859" s="12">
        <v>-2.3252762593079197</v>
      </c>
      <c r="CQ2859" s="12">
        <v>-8.1178896156689202</v>
      </c>
      <c r="CR2859" s="12">
        <v>-9.6172854848696829</v>
      </c>
      <c r="CS2859" s="12">
        <v>3.8269232572971696</v>
      </c>
      <c r="CT2859" s="12">
        <v>13.988859803503747</v>
      </c>
      <c r="CU2859" s="12">
        <v>2.0082279603953572</v>
      </c>
      <c r="CV2859" s="12">
        <v>-5.2263627697438384</v>
      </c>
      <c r="CW2859" s="12">
        <v>-9.1904762850731121</v>
      </c>
      <c r="CX2859" s="12">
        <v>-5.1727794604227899</v>
      </c>
      <c r="CY2859" s="12">
        <v>6.6973738857829748</v>
      </c>
      <c r="CZ2859" s="12">
        <v>-3.4072371251431681</v>
      </c>
      <c r="DA2859" s="12">
        <v>-7.294652454793388</v>
      </c>
      <c r="DB2859" s="12">
        <v>3.3973141558709514</v>
      </c>
      <c r="DC2859" s="12">
        <v>3.0140869117475755</v>
      </c>
      <c r="DD2859" s="12">
        <v>8.509221290483918</v>
      </c>
    </row>
    <row r="2860" spans="1:108" x14ac:dyDescent="0.25">
      <c r="H2860" s="11" t="s">
        <v>2</v>
      </c>
      <c r="I2860" s="12">
        <v>13.341875342394433</v>
      </c>
      <c r="J2860" s="12">
        <v>11.350542095006189</v>
      </c>
      <c r="K2860" s="12">
        <v>5.8401097341065071</v>
      </c>
      <c r="L2860" s="12">
        <v>18.812195007882558</v>
      </c>
      <c r="M2860" s="12">
        <v>3.1818270366144255</v>
      </c>
      <c r="N2860" s="12">
        <v>2.326221430258097</v>
      </c>
      <c r="O2860" s="12">
        <v>8.0654068081682517</v>
      </c>
      <c r="P2860" s="12">
        <v>8.2872893291456915</v>
      </c>
      <c r="Q2860" s="12">
        <v>-2.7033678670943306</v>
      </c>
      <c r="R2860" s="12">
        <v>0.56085752020375512</v>
      </c>
      <c r="S2860" s="12">
        <v>17.811990193639556</v>
      </c>
      <c r="T2860" s="12">
        <v>7.8878583939748896</v>
      </c>
      <c r="U2860" s="12">
        <v>1.2133741934631048</v>
      </c>
      <c r="V2860" s="12">
        <v>12.906023069168629</v>
      </c>
      <c r="W2860" s="12">
        <v>12.835028198548763</v>
      </c>
      <c r="X2860" s="12">
        <v>1.2854347796136494</v>
      </c>
      <c r="Y2860" s="12">
        <v>13.581877771416776</v>
      </c>
      <c r="Z2860" s="12">
        <v>21.135716989030939</v>
      </c>
      <c r="AA2860" s="12">
        <v>27.012012819277249</v>
      </c>
      <c r="AB2860" s="12">
        <v>-3.5128122629558631</v>
      </c>
      <c r="AC2860" s="12">
        <v>14.570365661451609</v>
      </c>
      <c r="AD2860" s="12">
        <v>4.9844863650501861</v>
      </c>
      <c r="AE2860" s="12">
        <v>7.1181148079988947</v>
      </c>
      <c r="AF2860" s="12">
        <v>13.499523092032712</v>
      </c>
      <c r="AG2860" s="12">
        <v>4.0963815587216885</v>
      </c>
      <c r="AH2860" s="12">
        <v>-2.8109273022465175</v>
      </c>
      <c r="AI2860" s="12">
        <v>6.5890280406909554</v>
      </c>
      <c r="AJ2860" s="12">
        <v>8.8458244514693245</v>
      </c>
      <c r="AK2860" s="12">
        <v>22.166394104231653</v>
      </c>
      <c r="AL2860" s="12">
        <v>30.919868230219031</v>
      </c>
      <c r="AM2860" s="12">
        <v>8.0954399682088916</v>
      </c>
      <c r="AN2860" s="12">
        <v>-1.7445330277906688</v>
      </c>
      <c r="AO2860" s="12">
        <v>8.0452826806382234</v>
      </c>
      <c r="AP2860" s="12">
        <v>24.415586761250722</v>
      </c>
      <c r="AQ2860" s="12">
        <v>3.862550158194463</v>
      </c>
      <c r="AR2860" s="12">
        <v>5.6215487005744498</v>
      </c>
      <c r="AS2860" s="12">
        <v>12.67786107512724</v>
      </c>
      <c r="AT2860" s="12">
        <v>19.865114920215706</v>
      </c>
      <c r="AU2860" s="12">
        <v>4.9770192073875368</v>
      </c>
      <c r="AV2860" s="12">
        <v>14.293842931329353</v>
      </c>
      <c r="AW2860" s="12">
        <v>11.496800966474753</v>
      </c>
      <c r="AX2860" s="12">
        <v>6.6111790549378648</v>
      </c>
      <c r="AY2860" s="12">
        <v>16.385214969826649</v>
      </c>
      <c r="AZ2860" s="12">
        <v>5.7195862787150231</v>
      </c>
      <c r="BA2860" s="12">
        <v>19.704636383250222</v>
      </c>
      <c r="BB2860" s="12">
        <v>13.868128405123421</v>
      </c>
      <c r="BC2860" s="12">
        <v>-6.3516270354262279</v>
      </c>
      <c r="BD2860" s="12">
        <v>11.7934317662993</v>
      </c>
      <c r="BE2860" s="12">
        <v>11.978849853401391</v>
      </c>
      <c r="BF2860" s="12">
        <v>19.197170176954035</v>
      </c>
      <c r="BG2860" s="12">
        <v>-6.0900284905994519</v>
      </c>
      <c r="BH2860" s="12">
        <v>22.096723492294661</v>
      </c>
      <c r="BI2860" s="12">
        <v>23.077884378797329</v>
      </c>
      <c r="BJ2860" s="12">
        <v>3.0629473359466748</v>
      </c>
      <c r="BK2860" s="12">
        <v>-8.0006009080433067</v>
      </c>
      <c r="BL2860" s="12">
        <v>-1.1245653077125506</v>
      </c>
      <c r="BM2860" s="12">
        <v>14.137087690553427</v>
      </c>
      <c r="BN2860" s="12">
        <v>5.7374672700229405</v>
      </c>
      <c r="BO2860" s="12">
        <v>11.144232110801113</v>
      </c>
      <c r="BP2860" s="12">
        <v>4.5472014946093875</v>
      </c>
      <c r="BQ2860" s="12">
        <v>7.5191742796717733</v>
      </c>
      <c r="BR2860" s="12">
        <v>18.445614835833819</v>
      </c>
      <c r="BS2860" s="12">
        <v>3.7258360007833282</v>
      </c>
      <c r="BT2860" s="12">
        <v>22.322230928737</v>
      </c>
      <c r="BU2860" s="12">
        <v>15.449022363851407</v>
      </c>
      <c r="BV2860" s="12">
        <v>4.1559986161161824</v>
      </c>
      <c r="BW2860" s="12">
        <v>0.24993208698688246</v>
      </c>
      <c r="BX2860" s="12">
        <v>22.474099478026641</v>
      </c>
      <c r="BY2860" s="12">
        <v>17.623965724789031</v>
      </c>
      <c r="BZ2860" s="12">
        <v>-3.2460347333774413</v>
      </c>
      <c r="CA2860" s="12">
        <v>18.507605908171932</v>
      </c>
      <c r="CB2860" s="12">
        <v>12.897325020565837</v>
      </c>
      <c r="CC2860" s="12">
        <v>20.376250758842083</v>
      </c>
      <c r="CD2860" s="12">
        <v>4.5308665511611057</v>
      </c>
      <c r="CE2860" s="12">
        <v>13.979719430165801</v>
      </c>
      <c r="CF2860" s="12">
        <v>-6.3942466863606935</v>
      </c>
      <c r="CG2860" s="12">
        <v>18.677115642582329</v>
      </c>
      <c r="CH2860" s="12">
        <v>19.877893000712096</v>
      </c>
      <c r="CI2860" s="12">
        <v>-1.7204906505356761</v>
      </c>
      <c r="CJ2860" s="12">
        <v>-2.7901334104956721</v>
      </c>
      <c r="CK2860" s="12">
        <v>19.125812674008998</v>
      </c>
      <c r="CL2860" s="12">
        <v>15.390330330807274</v>
      </c>
      <c r="CM2860" s="12">
        <v>5.1966758399979742</v>
      </c>
      <c r="CN2860" s="12">
        <v>9.0801875354652211</v>
      </c>
      <c r="CO2860" s="12">
        <v>13.319408859280705</v>
      </c>
      <c r="CP2860" s="12">
        <v>7.1182279544914211</v>
      </c>
      <c r="CQ2860" s="12">
        <v>-8.0010758933075881</v>
      </c>
      <c r="CR2860" s="12">
        <v>-9.483467661970419</v>
      </c>
      <c r="CS2860" s="12">
        <v>18.242655210131005</v>
      </c>
      <c r="CT2860" s="12">
        <v>37.954361673845298</v>
      </c>
      <c r="CU2860" s="12">
        <v>14.617584075074941</v>
      </c>
      <c r="CV2860" s="12">
        <v>-0.43860061371139847</v>
      </c>
      <c r="CW2860" s="12">
        <v>-8.2427506278115228</v>
      </c>
      <c r="CX2860" s="12">
        <v>-1.4371707423156881</v>
      </c>
      <c r="CY2860" s="12">
        <v>22.273636129293624</v>
      </c>
      <c r="CZ2860" s="12">
        <v>3.8858408481623639</v>
      </c>
      <c r="DA2860" s="12">
        <v>-3.2338124402674402</v>
      </c>
      <c r="DB2860" s="12">
        <v>16.31777836456267</v>
      </c>
      <c r="DC2860" s="12">
        <v>17.23846877438972</v>
      </c>
      <c r="DD2860" s="12">
        <v>27.32255309292319</v>
      </c>
    </row>
    <row r="2861" spans="1:108" x14ac:dyDescent="0.25">
      <c r="A2861" s="2">
        <v>954</v>
      </c>
      <c r="B2861" s="8">
        <f t="shared" ref="B2861" ca="1" si="4725">_xlfn.COVARIANCE.P(OFFSET(I2862,0,0,1,20),OFFSET(I2863,0,0,1,20))/_xlfn.VAR.P(OFFSET(I2862,0,0,1,20))</f>
        <v>1.9544168100904515</v>
      </c>
      <c r="C2861" s="8">
        <f t="shared" ref="C2861" ca="1" si="4726">_xlfn.COVARIANCE.P(OFFSET(I2862,0,0,1,50),OFFSET(I2863,0,0,1,50))/_xlfn.VAR.P(OFFSET(I2862,0,0,1,50))</f>
        <v>1.9360704539973186</v>
      </c>
      <c r="D2861" s="8">
        <f t="shared" ref="D2861" ca="1" si="4727">_xlfn.COVARIANCE.P(OFFSET(I2862,0,0,1,100),OFFSET(I2863,0,0,1,100))/_xlfn.VAR.P(OFFSET(I2862,0,0,1,100))</f>
        <v>1.9732131179348875</v>
      </c>
      <c r="E2861" s="8">
        <f t="shared" ref="E2861" ca="1" si="4728">AVERAGE(OFFSET(I2863,0,0,1,20))-AVERAGE(OFFSET(I2862,0,0,1,20))*B2861</f>
        <v>9.6333184112268384</v>
      </c>
      <c r="F2861" s="8">
        <f t="shared" ref="F2861" ca="1" si="4729">AVERAGE(OFFSET(I2863,0,0,1,50))-AVERAGE(OFFSET(I2862,0,0,1,50))*C2861</f>
        <v>9.9415042595152023</v>
      </c>
      <c r="G2861" s="8">
        <f t="shared" ref="G2861" ca="1" si="4730">AVERAGE(OFFSET(I2863,0,0,1,100))-AVERAGE(OFFSET(I2862,0,0,1,100))*D2861</f>
        <v>9.9301395840384075</v>
      </c>
      <c r="H2861" s="9" t="s">
        <v>29</v>
      </c>
      <c r="I2861" s="10">
        <v>6412</v>
      </c>
      <c r="J2861" s="10">
        <v>4807</v>
      </c>
      <c r="K2861" s="10">
        <v>3132</v>
      </c>
      <c r="L2861" s="10">
        <v>9034</v>
      </c>
      <c r="M2861" s="10">
        <v>9616</v>
      </c>
      <c r="N2861" s="10">
        <v>9428</v>
      </c>
      <c r="O2861" s="10">
        <v>3034</v>
      </c>
      <c r="P2861" s="10">
        <v>1901</v>
      </c>
      <c r="Q2861" s="10">
        <v>4288</v>
      </c>
      <c r="R2861" s="10">
        <v>7816</v>
      </c>
      <c r="S2861" s="10">
        <v>6645</v>
      </c>
      <c r="T2861" s="10">
        <v>453</v>
      </c>
      <c r="U2861" s="10">
        <v>6662</v>
      </c>
      <c r="V2861" s="10">
        <v>3037</v>
      </c>
      <c r="W2861" s="10">
        <v>9549</v>
      </c>
      <c r="X2861" s="10">
        <v>8009</v>
      </c>
      <c r="Y2861" s="10">
        <v>1945</v>
      </c>
      <c r="Z2861" s="10">
        <v>1158</v>
      </c>
      <c r="AA2861" s="10">
        <v>4099</v>
      </c>
      <c r="AB2861" s="10">
        <v>2248</v>
      </c>
      <c r="AC2861" s="10">
        <v>459</v>
      </c>
      <c r="AD2861" s="10">
        <v>487</v>
      </c>
      <c r="AE2861" s="10">
        <v>4027</v>
      </c>
      <c r="AF2861" s="10">
        <v>7749</v>
      </c>
      <c r="AG2861" s="10">
        <v>8143</v>
      </c>
      <c r="AH2861" s="10">
        <v>6865</v>
      </c>
      <c r="AI2861" s="10">
        <v>5634</v>
      </c>
      <c r="AJ2861" s="10">
        <v>8796</v>
      </c>
      <c r="AK2861" s="10">
        <v>5551</v>
      </c>
      <c r="AL2861" s="10">
        <v>7612</v>
      </c>
      <c r="AM2861" s="10">
        <v>219</v>
      </c>
      <c r="AN2861" s="10">
        <v>7365</v>
      </c>
      <c r="AO2861" s="10">
        <v>6240</v>
      </c>
      <c r="AP2861" s="10">
        <v>8139</v>
      </c>
      <c r="AQ2861" s="10">
        <v>1803</v>
      </c>
      <c r="AR2861" s="10">
        <v>6368</v>
      </c>
      <c r="AS2861" s="10">
        <v>4104</v>
      </c>
      <c r="AT2861" s="10">
        <v>5812</v>
      </c>
      <c r="AU2861" s="10">
        <v>6518</v>
      </c>
      <c r="AV2861" s="10">
        <v>3075</v>
      </c>
      <c r="AW2861" s="10">
        <v>9019</v>
      </c>
      <c r="AX2861" s="10">
        <v>1533</v>
      </c>
      <c r="AY2861" s="10">
        <v>1589</v>
      </c>
      <c r="AZ2861" s="10">
        <v>182</v>
      </c>
      <c r="BA2861" s="10">
        <v>9050</v>
      </c>
      <c r="BB2861" s="10">
        <v>4374</v>
      </c>
      <c r="BC2861" s="10">
        <v>3324</v>
      </c>
      <c r="BD2861" s="10">
        <v>7256</v>
      </c>
      <c r="BE2861" s="10">
        <v>7466</v>
      </c>
      <c r="BF2861" s="10">
        <v>9647</v>
      </c>
      <c r="BG2861" s="10">
        <v>5018</v>
      </c>
      <c r="BH2861" s="10">
        <v>8295</v>
      </c>
      <c r="BI2861" s="10">
        <v>5921</v>
      </c>
      <c r="BJ2861" s="10">
        <v>666</v>
      </c>
      <c r="BK2861" s="10">
        <v>5989</v>
      </c>
      <c r="BL2861" s="10">
        <v>7855</v>
      </c>
      <c r="BM2861" s="10">
        <v>7668</v>
      </c>
      <c r="BN2861" s="10">
        <v>7564</v>
      </c>
      <c r="BO2861" s="10">
        <v>4113</v>
      </c>
      <c r="BP2861" s="10">
        <v>7980</v>
      </c>
      <c r="BQ2861" s="10">
        <v>7681</v>
      </c>
      <c r="BR2861" s="10">
        <v>4182</v>
      </c>
      <c r="BS2861" s="10">
        <v>7711</v>
      </c>
      <c r="BT2861" s="10">
        <v>6823</v>
      </c>
      <c r="BU2861" s="10">
        <v>8926</v>
      </c>
      <c r="BV2861" s="10">
        <v>5098</v>
      </c>
      <c r="BW2861" s="10">
        <v>5184</v>
      </c>
      <c r="BX2861" s="10">
        <v>3236</v>
      </c>
      <c r="BY2861" s="10">
        <v>7716</v>
      </c>
      <c r="BZ2861" s="10">
        <v>6713</v>
      </c>
      <c r="CA2861" s="10">
        <v>99</v>
      </c>
      <c r="CB2861" s="10">
        <v>3191</v>
      </c>
      <c r="CC2861" s="10">
        <v>5725</v>
      </c>
      <c r="CD2861" s="10">
        <v>7176</v>
      </c>
      <c r="CE2861" s="10">
        <v>499</v>
      </c>
      <c r="CF2861" s="10">
        <v>942</v>
      </c>
      <c r="CG2861" s="10">
        <v>8679</v>
      </c>
      <c r="CH2861" s="10">
        <v>4748</v>
      </c>
      <c r="CI2861" s="10">
        <v>4293</v>
      </c>
      <c r="CJ2861" s="10">
        <v>4469</v>
      </c>
      <c r="CK2861" s="10">
        <v>6878</v>
      </c>
      <c r="CL2861" s="10">
        <v>3437</v>
      </c>
      <c r="CM2861" s="10">
        <v>8252</v>
      </c>
      <c r="CN2861" s="10">
        <v>1262</v>
      </c>
      <c r="CO2861" s="10">
        <v>1991</v>
      </c>
      <c r="CP2861" s="10">
        <v>9125</v>
      </c>
      <c r="CQ2861" s="10">
        <v>7313</v>
      </c>
      <c r="CR2861" s="10">
        <v>794</v>
      </c>
      <c r="CS2861" s="10">
        <v>8623</v>
      </c>
      <c r="CT2861" s="10">
        <v>7249</v>
      </c>
      <c r="CU2861" s="10">
        <v>8322</v>
      </c>
      <c r="CV2861" s="10">
        <v>6621</v>
      </c>
      <c r="CW2861" s="10">
        <v>6129</v>
      </c>
      <c r="CX2861" s="10">
        <v>5096</v>
      </c>
      <c r="CY2861" s="10">
        <v>6809</v>
      </c>
      <c r="CZ2861" s="10">
        <v>3934</v>
      </c>
      <c r="DA2861" s="10">
        <v>2696</v>
      </c>
      <c r="DB2861" s="10">
        <v>8221</v>
      </c>
      <c r="DC2861" s="10">
        <v>1917</v>
      </c>
      <c r="DD2861" s="10">
        <v>2495</v>
      </c>
    </row>
    <row r="2862" spans="1:108" x14ac:dyDescent="0.25">
      <c r="H2862" s="11" t="s">
        <v>0</v>
      </c>
      <c r="I2862" s="12">
        <v>2.7802831205400951</v>
      </c>
      <c r="J2862" s="12">
        <v>2.4385260599198393</v>
      </c>
      <c r="K2862" s="12">
        <v>2.027123908217336</v>
      </c>
      <c r="L2862" s="12">
        <v>-3.8707641421868777</v>
      </c>
      <c r="M2862" s="12">
        <v>-4.87181209849276</v>
      </c>
      <c r="N2862" s="12">
        <v>-0.2365057794867452</v>
      </c>
      <c r="O2862" s="12">
        <v>3.7847073476123501</v>
      </c>
      <c r="P2862" s="12">
        <v>8.7952963948994203</v>
      </c>
      <c r="Q2862" s="12">
        <v>3.1329497834884283</v>
      </c>
      <c r="R2862" s="12">
        <v>8.0300289995328296</v>
      </c>
      <c r="S2862" s="12">
        <v>5.3321085615467663</v>
      </c>
      <c r="T2862" s="12">
        <v>-2.2683619536044128</v>
      </c>
      <c r="U2862" s="12">
        <v>-0.56309132189520728</v>
      </c>
      <c r="V2862" s="12">
        <v>-10.823648080514959</v>
      </c>
      <c r="W2862" s="12">
        <v>6.4057084856632844</v>
      </c>
      <c r="X2862" s="12">
        <v>7.5653795572169585E-2</v>
      </c>
      <c r="Y2862" s="12">
        <v>-6.1116321245591099</v>
      </c>
      <c r="Z2862" s="12">
        <v>-0.85580640596360669</v>
      </c>
      <c r="AA2862" s="12">
        <v>0.38506190327549045</v>
      </c>
      <c r="AB2862" s="12">
        <v>1.6709411117477262</v>
      </c>
      <c r="AC2862" s="12">
        <v>2.0785826895732469</v>
      </c>
      <c r="AD2862" s="12">
        <v>-1.7859945763601683</v>
      </c>
      <c r="AE2862" s="12">
        <v>3.1912699998930716</v>
      </c>
      <c r="AF2862" s="12">
        <v>-3.4618354737674437</v>
      </c>
      <c r="AG2862" s="12">
        <v>-9.3280373796724447</v>
      </c>
      <c r="AH2862" s="12">
        <v>-2.9217665792461505</v>
      </c>
      <c r="AI2862" s="12">
        <v>3.5634375426797549</v>
      </c>
      <c r="AJ2862" s="12">
        <v>-0.44354479433594779</v>
      </c>
      <c r="AK2862" s="12">
        <v>-6.8217000825537042</v>
      </c>
      <c r="AL2862" s="12">
        <v>-1.0879325244774656</v>
      </c>
      <c r="AM2862" s="12">
        <v>-0.2674004933453708</v>
      </c>
      <c r="AN2862" s="12">
        <v>-1.9010507958835587</v>
      </c>
      <c r="AO2862" s="12">
        <v>11.655986111673153</v>
      </c>
      <c r="AP2862" s="12">
        <v>-0.58734117714241418</v>
      </c>
      <c r="AQ2862" s="12">
        <v>-9.4168866641168645</v>
      </c>
      <c r="AR2862" s="12">
        <v>-9.7764226134154111</v>
      </c>
      <c r="AS2862" s="12">
        <v>7.3122032446801022</v>
      </c>
      <c r="AT2862" s="12">
        <v>-0.47570428286243349</v>
      </c>
      <c r="AU2862" s="12">
        <v>3.0691818460536506</v>
      </c>
      <c r="AV2862" s="12">
        <v>-10.002799511996763</v>
      </c>
      <c r="AW2862" s="12">
        <v>-9.6429592285410806</v>
      </c>
      <c r="AX2862" s="12">
        <v>-1.5294162130675435</v>
      </c>
      <c r="AY2862" s="12">
        <v>-2.3601161671707285</v>
      </c>
      <c r="AZ2862" s="12">
        <v>-3.7637841121684752</v>
      </c>
      <c r="BA2862" s="12">
        <v>-2.6664266893560584</v>
      </c>
      <c r="BB2862" s="12">
        <v>0.30176893786839859</v>
      </c>
      <c r="BC2862" s="12">
        <v>-4.3195676423501093</v>
      </c>
      <c r="BD2862" s="12">
        <v>4.8296819787056746</v>
      </c>
      <c r="BE2862" s="12">
        <v>0.28049736300294353</v>
      </c>
      <c r="BF2862" s="12">
        <v>-6.0208474748934808</v>
      </c>
      <c r="BG2862" s="12">
        <v>2.4683477260009368</v>
      </c>
      <c r="BH2862" s="12">
        <v>7.239526706629841E-2</v>
      </c>
      <c r="BI2862" s="12">
        <v>-8.1871333436112508</v>
      </c>
      <c r="BJ2862" s="12">
        <v>7.0698700656333022</v>
      </c>
      <c r="BK2862" s="12">
        <v>2.349625541979171</v>
      </c>
      <c r="BL2862" s="12">
        <v>7.1333270553199277</v>
      </c>
      <c r="BM2862" s="12">
        <v>4.4909942402754783</v>
      </c>
      <c r="BN2862" s="12">
        <v>1.4678612284367381</v>
      </c>
      <c r="BO2862" s="12">
        <v>7.875066939072962</v>
      </c>
      <c r="BP2862" s="12">
        <v>0.82599090174761791</v>
      </c>
      <c r="BQ2862" s="12">
        <v>-0.11423396457303545</v>
      </c>
      <c r="BR2862" s="12">
        <v>1.4177892884319871</v>
      </c>
      <c r="BS2862" s="12">
        <v>4.1170697527599911</v>
      </c>
      <c r="BT2862" s="12">
        <v>-3.7599470578386507</v>
      </c>
      <c r="BU2862" s="12">
        <v>2.2311423435859421</v>
      </c>
      <c r="BV2862" s="12">
        <v>-2.7565387038798979</v>
      </c>
      <c r="BW2862" s="12">
        <v>1.6729985588969711</v>
      </c>
      <c r="BX2862" s="12">
        <v>5.6748682219258288</v>
      </c>
      <c r="BY2862" s="12">
        <v>1.7636231118611512</v>
      </c>
      <c r="BZ2862" s="12">
        <v>8.3758036467011081</v>
      </c>
      <c r="CA2862" s="12">
        <v>-7.8477156419791374</v>
      </c>
      <c r="CB2862" s="12">
        <v>-2.1081445190616019</v>
      </c>
      <c r="CC2862" s="12">
        <v>-1.9717715933243329</v>
      </c>
      <c r="CD2862" s="12">
        <v>-8.0710111361310801</v>
      </c>
      <c r="CE2862" s="12">
        <v>-3.1412660224410183</v>
      </c>
      <c r="CF2862" s="12">
        <v>3.1882087179400993</v>
      </c>
      <c r="CG2862" s="12">
        <v>2.0368869084931092</v>
      </c>
      <c r="CH2862" s="12">
        <v>-8.3746550130932712E-3</v>
      </c>
      <c r="CI2862" s="12">
        <v>-4.1416100815168786</v>
      </c>
      <c r="CJ2862" s="12">
        <v>-6.8786825796815352</v>
      </c>
      <c r="CK2862" s="12">
        <v>2.8329569241248649</v>
      </c>
      <c r="CL2862" s="12">
        <v>-1.2112838392140005E-2</v>
      </c>
      <c r="CM2862" s="12">
        <v>1.7925364426304431</v>
      </c>
      <c r="CN2862" s="12">
        <v>1.5380883396343883</v>
      </c>
      <c r="CO2862" s="12">
        <v>3.2352713847711749</v>
      </c>
      <c r="CP2862" s="12">
        <v>-3.4643709087650891</v>
      </c>
      <c r="CQ2862" s="12">
        <v>-9.4917496756139723</v>
      </c>
      <c r="CR2862" s="12">
        <v>-1.8958363711437101</v>
      </c>
      <c r="CS2862" s="12">
        <v>-3.845556268368556</v>
      </c>
      <c r="CT2862" s="12">
        <v>-6.6795304527329966</v>
      </c>
      <c r="CU2862" s="12">
        <v>8.5763945902440994</v>
      </c>
      <c r="CV2862" s="12">
        <v>-7.3724760476310758</v>
      </c>
      <c r="CW2862" s="12">
        <v>-1.6964066899098686</v>
      </c>
      <c r="CX2862" s="12">
        <v>2.4401382767314348</v>
      </c>
      <c r="CY2862" s="12">
        <v>-3.3988806187156753</v>
      </c>
      <c r="CZ2862" s="12">
        <v>-5.9182380096168252</v>
      </c>
      <c r="DA2862" s="12">
        <v>3.4155228259407706</v>
      </c>
      <c r="DB2862" s="12">
        <v>-8.455580079633755</v>
      </c>
      <c r="DC2862" s="12">
        <v>-8.1124446618522157</v>
      </c>
      <c r="DD2862" s="12">
        <v>2.562058479996256</v>
      </c>
    </row>
    <row r="2863" spans="1:108" x14ac:dyDescent="0.25">
      <c r="H2863" s="11" t="s">
        <v>2</v>
      </c>
      <c r="I2863" s="12">
        <v>14.136387958560118</v>
      </c>
      <c r="J2863" s="12">
        <v>14.125247518562176</v>
      </c>
      <c r="K2863" s="12">
        <v>14.137087690553427</v>
      </c>
      <c r="L2863" s="12">
        <v>2.1217825394087604</v>
      </c>
      <c r="M2863" s="12">
        <v>1.5639499957760403</v>
      </c>
      <c r="N2863" s="12">
        <v>9.3293647978949128</v>
      </c>
      <c r="O2863" s="12">
        <v>15.703701383370628</v>
      </c>
      <c r="P2863" s="12">
        <v>27.392706064922358</v>
      </c>
      <c r="Q2863" s="12">
        <v>15.508327412218925</v>
      </c>
      <c r="R2863" s="12">
        <v>26.116589986885941</v>
      </c>
      <c r="S2863" s="12">
        <v>20.70526493361514</v>
      </c>
      <c r="T2863" s="12">
        <v>4.6316878254446197</v>
      </c>
      <c r="U2863" s="12">
        <v>7.0128011110938253</v>
      </c>
      <c r="V2863" s="12">
        <v>-13.25318336138727</v>
      </c>
      <c r="W2863" s="12">
        <v>21.029526906000896</v>
      </c>
      <c r="X2863" s="12">
        <v>10.464962310960869</v>
      </c>
      <c r="Y2863" s="12">
        <v>-0.69198553647059535</v>
      </c>
      <c r="Z2863" s="12">
        <v>9.865655918841739</v>
      </c>
      <c r="AA2863" s="12">
        <v>10.853396549569171</v>
      </c>
      <c r="AB2863" s="12">
        <v>11.731179216003753</v>
      </c>
      <c r="AC2863" s="12">
        <v>14.190142163174293</v>
      </c>
      <c r="AD2863" s="12">
        <v>6.2439066549198117</v>
      </c>
      <c r="AE2863" s="12">
        <v>16.957092150596733</v>
      </c>
      <c r="AF2863" s="12">
        <v>4.1418066737311348</v>
      </c>
      <c r="AG2863" s="12">
        <v>-9.2532809487644165</v>
      </c>
      <c r="AH2863" s="12">
        <v>4.8633596378414357</v>
      </c>
      <c r="AI2863" s="12">
        <v>16.202589312036334</v>
      </c>
      <c r="AJ2863" s="12">
        <v>8.6619016794065526</v>
      </c>
      <c r="AK2863" s="12">
        <v>-2.5342739747126948</v>
      </c>
      <c r="AL2863" s="12">
        <v>8.6537213205326928</v>
      </c>
      <c r="AM2863" s="12">
        <v>10.926319429050846</v>
      </c>
      <c r="AN2863" s="12">
        <v>8.5784556683650361</v>
      </c>
      <c r="AO2863" s="12">
        <v>32.329172464540399</v>
      </c>
      <c r="AP2863" s="12">
        <v>9.3356734743239418</v>
      </c>
      <c r="AQ2863" s="12">
        <v>-8.4321114656503937</v>
      </c>
      <c r="AR2863" s="12">
        <v>-8.2017747964012599</v>
      </c>
      <c r="AS2863" s="12">
        <v>24.453180137238942</v>
      </c>
      <c r="AT2863" s="12">
        <v>9.0334785791206009</v>
      </c>
      <c r="AU2863" s="12">
        <v>14.981895942608514</v>
      </c>
      <c r="AV2863" s="12">
        <v>-9.7195905796105677</v>
      </c>
      <c r="AW2863" s="12">
        <v>-8.3658750247496947</v>
      </c>
      <c r="AX2863" s="12">
        <v>7.0516122538393384</v>
      </c>
      <c r="AY2863" s="12">
        <v>5.6540633397132609</v>
      </c>
      <c r="AZ2863" s="12">
        <v>2.8533936352259377</v>
      </c>
      <c r="BA2863" s="12">
        <v>4.1387973482415328</v>
      </c>
      <c r="BB2863" s="12">
        <v>10.1895603105669</v>
      </c>
      <c r="BC2863" s="12">
        <v>2.2701953039039995</v>
      </c>
      <c r="BD2863" s="12">
        <v>19.52049950438591</v>
      </c>
      <c r="BE2863" s="12">
        <v>11.644785805416017</v>
      </c>
      <c r="BF2863" s="12">
        <v>-3.4941603469372806</v>
      </c>
      <c r="BG2863" s="12">
        <v>14.862306921365805</v>
      </c>
      <c r="BH2863" s="12">
        <v>8.6714840131888842</v>
      </c>
      <c r="BI2863" s="12">
        <v>-5.8548129829372293</v>
      </c>
      <c r="BJ2863" s="12">
        <v>23.186616793091762</v>
      </c>
      <c r="BK2863" s="12">
        <v>16.365841065488524</v>
      </c>
      <c r="BL2863" s="12">
        <v>23.172800653354756</v>
      </c>
      <c r="BM2863" s="12">
        <v>19.951507257543959</v>
      </c>
      <c r="BN2863" s="12">
        <v>13.027437802883822</v>
      </c>
      <c r="BO2863" s="12">
        <v>24.457557938532482</v>
      </c>
      <c r="BP2863" s="12">
        <v>13.166324812378342</v>
      </c>
      <c r="BQ2863" s="12">
        <v>7.6191241585660592</v>
      </c>
      <c r="BR2863" s="12">
        <v>13.326506740316484</v>
      </c>
      <c r="BS2863" s="12">
        <v>19.941458292674874</v>
      </c>
      <c r="BT2863" s="12">
        <v>2.326221430258097</v>
      </c>
      <c r="BU2863" s="12">
        <v>14.595366844888256</v>
      </c>
      <c r="BV2863" s="12">
        <v>4.2171751013920806</v>
      </c>
      <c r="BW2863" s="12">
        <v>14.559497956917191</v>
      </c>
      <c r="BX2863" s="12">
        <v>21.069077930011215</v>
      </c>
      <c r="BY2863" s="12">
        <v>13.910686210332866</v>
      </c>
      <c r="BZ2863" s="12">
        <v>27.233078999422546</v>
      </c>
      <c r="CA2863" s="12">
        <v>-7.1209713726697661</v>
      </c>
      <c r="CB2863" s="12">
        <v>3.5811138083624785</v>
      </c>
      <c r="CC2863" s="12">
        <v>5.5063311288778962</v>
      </c>
      <c r="CD2863" s="12">
        <v>-6.7772073948113372</v>
      </c>
      <c r="CE2863" s="12">
        <v>3.3326524796437473</v>
      </c>
      <c r="CF2863" s="12">
        <v>15.494568769651348</v>
      </c>
      <c r="CG2863" s="12">
        <v>12.070256470018734</v>
      </c>
      <c r="CH2863" s="12">
        <v>11.978849853401391</v>
      </c>
      <c r="CI2863" s="12">
        <v>1.2580221156621343</v>
      </c>
      <c r="CJ2863" s="12">
        <v>-3.5624305880676026</v>
      </c>
      <c r="CK2863" s="12">
        <v>15.409958981460299</v>
      </c>
      <c r="CL2863" s="12">
        <v>10.922030435030955</v>
      </c>
      <c r="CM2863" s="12">
        <v>13.694485424093735</v>
      </c>
      <c r="CN2863" s="12">
        <v>12.01769429062664</v>
      </c>
      <c r="CO2863" s="12">
        <v>15.857231513078959</v>
      </c>
      <c r="CP2863" s="12">
        <v>1.9662287331144115</v>
      </c>
      <c r="CQ2863" s="12">
        <v>-11.687874220394757</v>
      </c>
      <c r="CR2863" s="12">
        <v>5.2930026690245304</v>
      </c>
      <c r="CS2863" s="12">
        <v>3.7241046502609283</v>
      </c>
      <c r="CT2863" s="12">
        <v>-2.2570190270583708</v>
      </c>
      <c r="CU2863" s="12">
        <v>27.201788867411075</v>
      </c>
      <c r="CV2863" s="12">
        <v>-3.7919697113205251</v>
      </c>
      <c r="CW2863" s="12">
        <v>7.9367631504972191</v>
      </c>
      <c r="CX2863" s="12">
        <v>15.172027610954915</v>
      </c>
      <c r="CY2863" s="12">
        <v>3.8007493219615633</v>
      </c>
      <c r="CZ2863" s="12">
        <v>-1.4187090180753268</v>
      </c>
      <c r="DA2863" s="12">
        <v>17.57793471288613</v>
      </c>
      <c r="DB2863" s="12">
        <v>-7.151152767731193</v>
      </c>
      <c r="DC2863" s="12">
        <v>-6.6268696168111934</v>
      </c>
      <c r="DD2863" s="12">
        <v>14.447544146341254</v>
      </c>
    </row>
    <row r="2864" spans="1:108" x14ac:dyDescent="0.25">
      <c r="A2864" s="2">
        <v>955</v>
      </c>
      <c r="B2864" s="8">
        <f t="shared" ref="B2864" ca="1" si="4731">_xlfn.COVARIANCE.P(OFFSET(I2865,0,0,1,20),OFFSET(I2866,0,0,1,20))/_xlfn.VAR.P(OFFSET(I2865,0,0,1,20))</f>
        <v>1.962910759187519</v>
      </c>
      <c r="C2864" s="8">
        <f t="shared" ref="C2864" ca="1" si="4732">_xlfn.COVARIANCE.P(OFFSET(I2865,0,0,1,50),OFFSET(I2866,0,0,1,50))/_xlfn.VAR.P(OFFSET(I2865,0,0,1,50))</f>
        <v>1.9619405512752439</v>
      </c>
      <c r="D2864" s="8">
        <f t="shared" ref="D2864" ca="1" si="4733">_xlfn.COVARIANCE.P(OFFSET(I2865,0,0,1,100),OFFSET(I2866,0,0,1,100))/_xlfn.VAR.P(OFFSET(I2865,0,0,1,100))</f>
        <v>1.9965462996984289</v>
      </c>
      <c r="E2864" s="8">
        <f t="shared" ref="E2864" ca="1" si="4734">AVERAGE(OFFSET(I2866,0,0,1,20))-AVERAGE(OFFSET(I2865,0,0,1,20))*B2864</f>
        <v>9.9181399948995868</v>
      </c>
      <c r="F2864" s="8">
        <f t="shared" ref="F2864" ca="1" si="4735">AVERAGE(OFFSET(I2866,0,0,1,50))-AVERAGE(OFFSET(I2865,0,0,1,50))*C2864</f>
        <v>10.01969683566711</v>
      </c>
      <c r="G2864" s="8">
        <f t="shared" ref="G2864" ca="1" si="4736">AVERAGE(OFFSET(I2866,0,0,1,100))-AVERAGE(OFFSET(I2865,0,0,1,100))*D2864</f>
        <v>9.9889956819601302</v>
      </c>
      <c r="H2864" s="9" t="s">
        <v>29</v>
      </c>
      <c r="I2864" s="10">
        <v>2880</v>
      </c>
      <c r="J2864" s="10">
        <v>71</v>
      </c>
      <c r="K2864" s="10">
        <v>1325</v>
      </c>
      <c r="L2864" s="10">
        <v>9620</v>
      </c>
      <c r="M2864" s="10">
        <v>1664</v>
      </c>
      <c r="N2864" s="10">
        <v>3894</v>
      </c>
      <c r="O2864" s="10">
        <v>1623</v>
      </c>
      <c r="P2864" s="10">
        <v>2657</v>
      </c>
      <c r="Q2864" s="10">
        <v>6962</v>
      </c>
      <c r="R2864" s="10">
        <v>9336</v>
      </c>
      <c r="S2864" s="10">
        <v>9387</v>
      </c>
      <c r="T2864" s="10">
        <v>8291</v>
      </c>
      <c r="U2864" s="10">
        <v>8648</v>
      </c>
      <c r="V2864" s="10">
        <v>3917</v>
      </c>
      <c r="W2864" s="10">
        <v>9878</v>
      </c>
      <c r="X2864" s="10">
        <v>8377</v>
      </c>
      <c r="Y2864" s="10">
        <v>5774</v>
      </c>
      <c r="Z2864" s="10">
        <v>7273</v>
      </c>
      <c r="AA2864" s="10">
        <v>2731</v>
      </c>
      <c r="AB2864" s="10">
        <v>2494</v>
      </c>
      <c r="AC2864" s="10">
        <v>4466</v>
      </c>
      <c r="AD2864" s="10">
        <v>6405</v>
      </c>
      <c r="AE2864" s="10">
        <v>1632</v>
      </c>
      <c r="AF2864" s="10">
        <v>2226</v>
      </c>
      <c r="AG2864" s="10">
        <v>6565</v>
      </c>
      <c r="AH2864" s="10">
        <v>3736</v>
      </c>
      <c r="AI2864" s="10">
        <v>7770</v>
      </c>
      <c r="AJ2864" s="10">
        <v>3580</v>
      </c>
      <c r="AK2864" s="10">
        <v>2947</v>
      </c>
      <c r="AL2864" s="10">
        <v>9212</v>
      </c>
      <c r="AM2864" s="10">
        <v>2601</v>
      </c>
      <c r="AN2864" s="10">
        <v>5666</v>
      </c>
      <c r="AO2864" s="10">
        <v>4704</v>
      </c>
      <c r="AP2864" s="10">
        <v>2447</v>
      </c>
      <c r="AQ2864" s="10">
        <v>2508</v>
      </c>
      <c r="AR2864" s="10">
        <v>9306</v>
      </c>
      <c r="AS2864" s="10">
        <v>557</v>
      </c>
      <c r="AT2864" s="10">
        <v>3036</v>
      </c>
      <c r="AU2864" s="10">
        <v>5442</v>
      </c>
      <c r="AV2864" s="10">
        <v>5221</v>
      </c>
      <c r="AW2864" s="10">
        <v>9227</v>
      </c>
      <c r="AX2864" s="10">
        <v>5751</v>
      </c>
      <c r="AY2864" s="10">
        <v>4704</v>
      </c>
      <c r="AZ2864" s="10">
        <v>3574</v>
      </c>
      <c r="BA2864" s="10">
        <v>5335</v>
      </c>
      <c r="BB2864" s="10">
        <v>5754</v>
      </c>
      <c r="BC2864" s="10">
        <v>4713</v>
      </c>
      <c r="BD2864" s="10">
        <v>2425</v>
      </c>
      <c r="BE2864" s="10">
        <v>4111</v>
      </c>
      <c r="BF2864" s="10">
        <v>8494</v>
      </c>
      <c r="BG2864" s="10">
        <v>686</v>
      </c>
      <c r="BH2864" s="10">
        <v>381</v>
      </c>
      <c r="BI2864" s="10">
        <v>9545</v>
      </c>
      <c r="BJ2864" s="10">
        <v>1056</v>
      </c>
      <c r="BK2864" s="10">
        <v>9688</v>
      </c>
      <c r="BL2864" s="10">
        <v>3858</v>
      </c>
      <c r="BM2864" s="10">
        <v>9956</v>
      </c>
      <c r="BN2864" s="10">
        <v>7936</v>
      </c>
      <c r="BO2864" s="10">
        <v>344</v>
      </c>
      <c r="BP2864" s="10">
        <v>4291</v>
      </c>
      <c r="BQ2864" s="10">
        <v>7495</v>
      </c>
      <c r="BR2864" s="10">
        <v>2153</v>
      </c>
      <c r="BS2864" s="10">
        <v>9863</v>
      </c>
      <c r="BT2864" s="10">
        <v>1588</v>
      </c>
      <c r="BU2864" s="10">
        <v>768</v>
      </c>
      <c r="BV2864" s="10">
        <v>8244</v>
      </c>
      <c r="BW2864" s="10">
        <v>6624</v>
      </c>
      <c r="BX2864" s="10">
        <v>342</v>
      </c>
      <c r="BY2864" s="10">
        <v>4209</v>
      </c>
      <c r="BZ2864" s="10">
        <v>9837</v>
      </c>
      <c r="CA2864" s="10">
        <v>1693</v>
      </c>
      <c r="CB2864" s="10">
        <v>7754</v>
      </c>
      <c r="CC2864" s="10">
        <v>1777</v>
      </c>
      <c r="CD2864" s="10">
        <v>4517</v>
      </c>
      <c r="CE2864" s="10">
        <v>7120</v>
      </c>
      <c r="CF2864" s="10">
        <v>7889</v>
      </c>
      <c r="CG2864" s="10">
        <v>5921</v>
      </c>
      <c r="CH2864" s="10">
        <v>9775</v>
      </c>
      <c r="CI2864" s="10">
        <v>2683</v>
      </c>
      <c r="CJ2864" s="10">
        <v>4433</v>
      </c>
      <c r="CK2864" s="10">
        <v>8670</v>
      </c>
      <c r="CL2864" s="10">
        <v>9768</v>
      </c>
      <c r="CM2864" s="10">
        <v>4305</v>
      </c>
      <c r="CN2864" s="10">
        <v>3138</v>
      </c>
      <c r="CO2864" s="10">
        <v>7661</v>
      </c>
      <c r="CP2864" s="10">
        <v>697</v>
      </c>
      <c r="CQ2864" s="10">
        <v>3744</v>
      </c>
      <c r="CR2864" s="10">
        <v>2331</v>
      </c>
      <c r="CS2864" s="10">
        <v>6355</v>
      </c>
      <c r="CT2864" s="10">
        <v>9937</v>
      </c>
      <c r="CU2864" s="10">
        <v>4606</v>
      </c>
      <c r="CV2864" s="10">
        <v>6532</v>
      </c>
      <c r="CW2864" s="10">
        <v>8727</v>
      </c>
      <c r="CX2864" s="10">
        <v>4855</v>
      </c>
      <c r="CY2864" s="10">
        <v>4282</v>
      </c>
      <c r="CZ2864" s="10">
        <v>343</v>
      </c>
      <c r="DA2864" s="10">
        <v>5557</v>
      </c>
      <c r="DB2864" s="10">
        <v>5967</v>
      </c>
      <c r="DC2864" s="10">
        <v>2093</v>
      </c>
      <c r="DD2864" s="10">
        <v>8453</v>
      </c>
    </row>
    <row r="2865" spans="1:108" x14ac:dyDescent="0.25">
      <c r="H2865" s="11" t="s">
        <v>0</v>
      </c>
      <c r="I2865" s="12">
        <v>-3.9892553361928207</v>
      </c>
      <c r="J2865" s="12">
        <v>-2.4343300586786749</v>
      </c>
      <c r="K2865" s="12">
        <v>2.2846820490842914</v>
      </c>
      <c r="L2865" s="12">
        <v>8.1055294998827296</v>
      </c>
      <c r="M2865" s="12">
        <v>0.14476916106199636</v>
      </c>
      <c r="N2865" s="12">
        <v>-9.8100060817699557</v>
      </c>
      <c r="O2865" s="12">
        <v>6.6403862630528082E-2</v>
      </c>
      <c r="P2865" s="12">
        <v>-2.4742666740022559</v>
      </c>
      <c r="Q2865" s="12">
        <v>9.5719489786566694</v>
      </c>
      <c r="R2865" s="12">
        <v>1.8592002911187875</v>
      </c>
      <c r="S2865" s="12">
        <v>0.14477617172831445</v>
      </c>
      <c r="T2865" s="12">
        <v>6.2638184744223526</v>
      </c>
      <c r="U2865" s="12">
        <v>16.800559451823386</v>
      </c>
      <c r="V2865" s="12">
        <v>1.6737682614651899</v>
      </c>
      <c r="W2865" s="12">
        <v>-6.7483570658818532</v>
      </c>
      <c r="X2865" s="12">
        <v>-5.4591580243878735</v>
      </c>
      <c r="Y2865" s="12">
        <v>-3.5024393449305236</v>
      </c>
      <c r="Z2865" s="12">
        <v>-4.2159177496962847</v>
      </c>
      <c r="AA2865" s="12">
        <v>6.3035127516118283</v>
      </c>
      <c r="AB2865" s="12">
        <v>3.40777996351239</v>
      </c>
      <c r="AC2865" s="12">
        <v>-8.2858064646956535</v>
      </c>
      <c r="AD2865" s="12">
        <v>-2.6437955080818147</v>
      </c>
      <c r="AE2865" s="12">
        <v>1.3527482012970924</v>
      </c>
      <c r="AF2865" s="12">
        <v>3.4315552244559511</v>
      </c>
      <c r="AG2865" s="12">
        <v>-3.7956990397241737</v>
      </c>
      <c r="AH2865" s="12">
        <v>-10.662192050992697</v>
      </c>
      <c r="AI2865" s="12">
        <v>-2.37263621424826</v>
      </c>
      <c r="AJ2865" s="12">
        <v>-8.3183205719784805</v>
      </c>
      <c r="AK2865" s="12">
        <v>-1.026108066234412</v>
      </c>
      <c r="AL2865" s="12">
        <v>2.930494737731423</v>
      </c>
      <c r="AM2865" s="12">
        <v>2.3742672327071248</v>
      </c>
      <c r="AN2865" s="12">
        <v>2.0060370655223996</v>
      </c>
      <c r="AO2865" s="12">
        <v>2.2618231210470925</v>
      </c>
      <c r="AP2865" s="12">
        <v>2.6601566569212967</v>
      </c>
      <c r="AQ2865" s="12">
        <v>5.153528552825688</v>
      </c>
      <c r="AR2865" s="12">
        <v>-0.65240080567103464</v>
      </c>
      <c r="AS2865" s="12">
        <v>9.6090367989216059</v>
      </c>
      <c r="AT2865" s="12">
        <v>3.5368733597766173</v>
      </c>
      <c r="AU2865" s="12">
        <v>-2.3755215163828702</v>
      </c>
      <c r="AV2865" s="12">
        <v>-4.5120321995959349</v>
      </c>
      <c r="AW2865" s="12">
        <v>1.6326791317757157</v>
      </c>
      <c r="AX2865" s="12">
        <v>-4.9854270355444266</v>
      </c>
      <c r="AY2865" s="12">
        <v>2.2618231210470925</v>
      </c>
      <c r="AZ2865" s="12">
        <v>10.125671169570341</v>
      </c>
      <c r="BA2865" s="12">
        <v>1.0682029012691068</v>
      </c>
      <c r="BB2865" s="12">
        <v>-3.5546892316496113</v>
      </c>
      <c r="BC2865" s="12">
        <v>-1.9612119665249403</v>
      </c>
      <c r="BD2865" s="12">
        <v>0.24216749487188366</v>
      </c>
      <c r="BE2865" s="12">
        <v>-6.6970525755674366</v>
      </c>
      <c r="BF2865" s="12">
        <v>8.0813479191929005</v>
      </c>
      <c r="BG2865" s="12">
        <v>-8.3290283541155663</v>
      </c>
      <c r="BH2865" s="12">
        <v>1.5120738622293062</v>
      </c>
      <c r="BI2865" s="12">
        <v>5.2742016427523142</v>
      </c>
      <c r="BJ2865" s="12">
        <v>-0.43041437524615145</v>
      </c>
      <c r="BK2865" s="12">
        <v>0.89652895403091792</v>
      </c>
      <c r="BL2865" s="12">
        <v>-2.1539070050538967</v>
      </c>
      <c r="BM2865" s="12">
        <v>-7.7635253648375668</v>
      </c>
      <c r="BN2865" s="12">
        <v>3.8986522256811975</v>
      </c>
      <c r="BO2865" s="12">
        <v>-0.45648126461813876</v>
      </c>
      <c r="BP2865" s="12">
        <v>-10.410746725593093</v>
      </c>
      <c r="BQ2865" s="12">
        <v>0.60311659534856632</v>
      </c>
      <c r="BR2865" s="12">
        <v>-1.5495010255022879</v>
      </c>
      <c r="BS2865" s="12">
        <v>8.4131658247895036</v>
      </c>
      <c r="BT2865" s="12">
        <v>2.3784090734002432</v>
      </c>
      <c r="BU2865" s="12">
        <v>-12.979780050462622</v>
      </c>
      <c r="BV2865" s="12">
        <v>-1.1969237421153827</v>
      </c>
      <c r="BW2865" s="12">
        <v>3.0869644284444719</v>
      </c>
      <c r="BX2865" s="12">
        <v>5.2547261875879547</v>
      </c>
      <c r="BY2865" s="12">
        <v>-5.2350258627088575</v>
      </c>
      <c r="BZ2865" s="12">
        <v>0.92151258419764326</v>
      </c>
      <c r="CA2865" s="12">
        <v>-5.9836460744215003</v>
      </c>
      <c r="CB2865" s="12">
        <v>-1.8146160423968611</v>
      </c>
      <c r="CC2865" s="12">
        <v>-0.32037051664375815</v>
      </c>
      <c r="CD2865" s="12">
        <v>1.5869176302367152</v>
      </c>
      <c r="CE2865" s="12">
        <v>4.4185433466227373</v>
      </c>
      <c r="CF2865" s="12">
        <v>12.329914535162182</v>
      </c>
      <c r="CG2865" s="12">
        <v>-8.1871333436112508</v>
      </c>
      <c r="CH2865" s="12">
        <v>-2.3031569779347576</v>
      </c>
      <c r="CI2865" s="12">
        <v>-4.2304698154446205</v>
      </c>
      <c r="CJ2865" s="12">
        <v>-5.0137262765889066</v>
      </c>
      <c r="CK2865" s="12">
        <v>-3.8039351370117318</v>
      </c>
      <c r="CL2865" s="12">
        <v>-3.5078187801755609</v>
      </c>
      <c r="CM2865" s="12">
        <v>6.1471244513908785E-2</v>
      </c>
      <c r="CN2865" s="12">
        <v>-7.8501233479481805</v>
      </c>
      <c r="CO2865" s="12">
        <v>-3.5777199485110174</v>
      </c>
      <c r="CP2865" s="12">
        <v>0.27311904757077837</v>
      </c>
      <c r="CQ2865" s="12">
        <v>5.6945059672606337</v>
      </c>
      <c r="CR2865" s="12">
        <v>-1.9561561999830563</v>
      </c>
      <c r="CS2865" s="12">
        <v>-4.8447453661675866</v>
      </c>
      <c r="CT2865" s="12">
        <v>-4.8341618502680337</v>
      </c>
      <c r="CU2865" s="12">
        <v>2.5184283299579588</v>
      </c>
      <c r="CV2865" s="12">
        <v>1.6155069216612659</v>
      </c>
      <c r="CW2865" s="12">
        <v>-1.2680362099812073</v>
      </c>
      <c r="CX2865" s="12">
        <v>1.1625077313834011</v>
      </c>
      <c r="CY2865" s="12">
        <v>-2.9035495977069936</v>
      </c>
      <c r="CZ2865" s="12">
        <v>-4.2126924190257711</v>
      </c>
      <c r="DA2865" s="12">
        <v>-0.48900744917976569</v>
      </c>
      <c r="DB2865" s="12">
        <v>-1.566958746441816</v>
      </c>
      <c r="DC2865" s="12">
        <v>6.2612111327475812</v>
      </c>
      <c r="DD2865" s="12">
        <v>6.5343958602835723</v>
      </c>
    </row>
    <row r="2866" spans="1:108" x14ac:dyDescent="0.25">
      <c r="H2866" s="11" t="s">
        <v>2</v>
      </c>
      <c r="I2866" s="12">
        <v>3.9972647361688121</v>
      </c>
      <c r="J2866" s="12">
        <v>5.7271447045076531</v>
      </c>
      <c r="K2866" s="12">
        <v>14.321464805141202</v>
      </c>
      <c r="L2866" s="12">
        <v>24.88969762674186</v>
      </c>
      <c r="M2866" s="12">
        <v>9.7649517526959535</v>
      </c>
      <c r="N2866" s="12">
        <v>-10.389967506888791</v>
      </c>
      <c r="O2866" s="12">
        <v>11.602181370025084</v>
      </c>
      <c r="P2866" s="12">
        <v>7.9544142540117724</v>
      </c>
      <c r="Q2866" s="12">
        <v>27.865134568835046</v>
      </c>
      <c r="R2866" s="12">
        <v>12.186398908238537</v>
      </c>
      <c r="S2866" s="12">
        <v>11.520008162856598</v>
      </c>
      <c r="T2866" s="12">
        <v>21.432164887585511</v>
      </c>
      <c r="U2866" s="12">
        <v>43.721744222327601</v>
      </c>
      <c r="V2866" s="12">
        <v>11.822377833818198</v>
      </c>
      <c r="W2866" s="12">
        <v>-4.3609675088402273</v>
      </c>
      <c r="X2866" s="12">
        <v>-1.6909039336673726</v>
      </c>
      <c r="Y2866" s="12">
        <v>1.0653541729106397</v>
      </c>
      <c r="Z2866" s="12">
        <v>2.6454335544514214</v>
      </c>
      <c r="AA2866" s="12">
        <v>22.447761802642191</v>
      </c>
      <c r="AB2866" s="12">
        <v>17.159831248235349</v>
      </c>
      <c r="AC2866" s="12">
        <v>-6.7724269086789199</v>
      </c>
      <c r="AD2866" s="12">
        <v>5.8765753057709098</v>
      </c>
      <c r="AE2866" s="12">
        <v>14.572893127327639</v>
      </c>
      <c r="AF2866" s="12">
        <v>17.096253730933167</v>
      </c>
      <c r="AG2866" s="12">
        <v>4.1939964832492835</v>
      </c>
      <c r="AH2866" s="12">
        <v>-10.688645040957867</v>
      </c>
      <c r="AI2866" s="12">
        <v>5.4715919022052004</v>
      </c>
      <c r="AJ2866" s="12">
        <v>-5.5305304756566542</v>
      </c>
      <c r="AK2866" s="12">
        <v>7.4954114641430474</v>
      </c>
      <c r="AL2866" s="12">
        <v>14.28471513681793</v>
      </c>
      <c r="AM2866" s="12">
        <v>13.860295202499444</v>
      </c>
      <c r="AN2866" s="12">
        <v>12.663067482803005</v>
      </c>
      <c r="AO2866" s="12">
        <v>15.101906250267243</v>
      </c>
      <c r="AP2866" s="12">
        <v>14.792037656910999</v>
      </c>
      <c r="AQ2866" s="12">
        <v>20.127586708037974</v>
      </c>
      <c r="AR2866" s="12">
        <v>6.2490036895632004</v>
      </c>
      <c r="AS2866" s="12">
        <v>29.660556750863137</v>
      </c>
      <c r="AT2866" s="12">
        <v>19.35083255134705</v>
      </c>
      <c r="AU2866" s="12">
        <v>7.2189839504612561</v>
      </c>
      <c r="AV2866" s="12">
        <v>-0.14861753886272577</v>
      </c>
      <c r="AW2866" s="12">
        <v>13.966455444724355</v>
      </c>
      <c r="AX2866" s="12">
        <v>0.12426681917925425</v>
      </c>
      <c r="AY2866" s="12">
        <v>15.101906250267243</v>
      </c>
      <c r="AZ2866" s="12">
        <v>29.51065337103644</v>
      </c>
      <c r="BA2866" s="12">
        <v>10.772748623744009</v>
      </c>
      <c r="BB2866" s="12">
        <v>1.5673060677579529</v>
      </c>
      <c r="BC2866" s="12">
        <v>5.9426854000881502</v>
      </c>
      <c r="BD2866" s="12">
        <v>9.2866150732911912</v>
      </c>
      <c r="BE2866" s="12">
        <v>-1.4458899782905363</v>
      </c>
      <c r="BF2866" s="12">
        <v>26.791924712710859</v>
      </c>
      <c r="BG2866" s="12">
        <v>-7.2859546491478913</v>
      </c>
      <c r="BH2866" s="12">
        <v>14.339780586984526</v>
      </c>
      <c r="BI2866" s="12">
        <v>18.341123570342894</v>
      </c>
      <c r="BJ2866" s="12">
        <v>9.5156482152776292</v>
      </c>
      <c r="BK2866" s="12">
        <v>11.076244976534202</v>
      </c>
      <c r="BL2866" s="12">
        <v>6.0732833447038459</v>
      </c>
      <c r="BM2866" s="12">
        <v>-4.7696088430137067</v>
      </c>
      <c r="BN2866" s="12">
        <v>17.636168637127149</v>
      </c>
      <c r="BO2866" s="12">
        <v>9.409295948510719</v>
      </c>
      <c r="BP2866" s="12">
        <v>-10.696450255692008</v>
      </c>
      <c r="BQ2866" s="12">
        <v>10.488457351706115</v>
      </c>
      <c r="BR2866" s="12">
        <v>6.9928640871763452</v>
      </c>
      <c r="BS2866" s="12">
        <v>26.788821247205345</v>
      </c>
      <c r="BT2866" s="12">
        <v>14.727911833151213</v>
      </c>
      <c r="BU2866" s="12">
        <v>-17.290573515538554</v>
      </c>
      <c r="BV2866" s="12">
        <v>5.6167584802497137</v>
      </c>
      <c r="BW2866" s="12">
        <v>17.041578355544381</v>
      </c>
      <c r="BX2866" s="12">
        <v>21.67231100566848</v>
      </c>
      <c r="BY2866" s="12">
        <v>-1.1122399010631723</v>
      </c>
      <c r="BZ2866" s="12">
        <v>12.536902638089037</v>
      </c>
      <c r="CA2866" s="12">
        <v>-2.0077992778008031</v>
      </c>
      <c r="CB2866" s="12">
        <v>6.7059099275271263</v>
      </c>
      <c r="CC2866" s="12">
        <v>8.5679456706697472</v>
      </c>
      <c r="CD2866" s="12">
        <v>13.256163379541473</v>
      </c>
      <c r="CE2866" s="12">
        <v>19.620699252057221</v>
      </c>
      <c r="CF2866" s="12">
        <v>35.568100621892846</v>
      </c>
      <c r="CG2866" s="12">
        <v>-5.8548129829372293</v>
      </c>
      <c r="CH2866" s="12">
        <v>4.6052180174038115</v>
      </c>
      <c r="CI2866" s="12">
        <v>2.1837131695610656</v>
      </c>
      <c r="CJ2866" s="12">
        <v>-0.21301150527407878</v>
      </c>
      <c r="CK2866" s="12">
        <v>3.3608930177472192</v>
      </c>
      <c r="CL2866" s="12">
        <v>2.8267949378741415</v>
      </c>
      <c r="CM2866" s="12">
        <v>9.1128944780584984</v>
      </c>
      <c r="CN2866" s="12">
        <v>-7.0712750300728562</v>
      </c>
      <c r="CO2866" s="12">
        <v>1.7727265238875036</v>
      </c>
      <c r="CP2866" s="12">
        <v>10.22967443138387</v>
      </c>
      <c r="CQ2866" s="12">
        <v>21.797526367292868</v>
      </c>
      <c r="CR2866" s="12">
        <v>6.4739439632406448</v>
      </c>
      <c r="CS2866" s="12">
        <v>0.31951284148224623</v>
      </c>
      <c r="CT2866" s="12">
        <v>0.49285848055619108</v>
      </c>
      <c r="CU2866" s="12">
        <v>14.415832681831173</v>
      </c>
      <c r="CV2866" s="12">
        <v>13.961750029859608</v>
      </c>
      <c r="CW2866" s="12">
        <v>7.7619662202515247</v>
      </c>
      <c r="CX2866" s="12">
        <v>11.708593186056431</v>
      </c>
      <c r="CY2866" s="12">
        <v>4.6148242815750029</v>
      </c>
      <c r="CZ2866" s="12">
        <v>0.59490892256979144</v>
      </c>
      <c r="DA2866" s="12">
        <v>8.2621137688712878</v>
      </c>
      <c r="DB2866" s="12">
        <v>8.4110269919332179</v>
      </c>
      <c r="DC2866" s="12">
        <v>24.995493990453724</v>
      </c>
      <c r="DD2866" s="12">
        <v>22.051742299900898</v>
      </c>
    </row>
    <row r="2867" spans="1:108" x14ac:dyDescent="0.25">
      <c r="A2867" s="2">
        <v>956</v>
      </c>
      <c r="B2867" s="8">
        <f t="shared" ref="B2867" ca="1" si="4737">_xlfn.COVARIANCE.P(OFFSET(I2868,0,0,1,20),OFFSET(I2869,0,0,1,20))/_xlfn.VAR.P(OFFSET(I2868,0,0,1,20))</f>
        <v>1.9735614025775776</v>
      </c>
      <c r="C2867" s="8">
        <f t="shared" ref="C2867" ca="1" si="4738">_xlfn.COVARIANCE.P(OFFSET(I2868,0,0,1,50),OFFSET(I2869,0,0,1,50))/_xlfn.VAR.P(OFFSET(I2868,0,0,1,50))</f>
        <v>2.002392990696237</v>
      </c>
      <c r="D2867" s="8">
        <f t="shared" ref="D2867" ca="1" si="4739">_xlfn.COVARIANCE.P(OFFSET(I2868,0,0,1,100),OFFSET(I2869,0,0,1,100))/_xlfn.VAR.P(OFFSET(I2868,0,0,1,100))</f>
        <v>2.0032033541254868</v>
      </c>
      <c r="E2867" s="8">
        <f t="shared" ref="E2867" ca="1" si="4740">AVERAGE(OFFSET(I2869,0,0,1,20))-AVERAGE(OFFSET(I2868,0,0,1,20))*B2867</f>
        <v>9.8176017761810641</v>
      </c>
      <c r="F2867" s="8">
        <f t="shared" ref="F2867" ca="1" si="4741">AVERAGE(OFFSET(I2869,0,0,1,50))-AVERAGE(OFFSET(I2868,0,0,1,50))*C2867</f>
        <v>9.8031265045420266</v>
      </c>
      <c r="G2867" s="8">
        <f t="shared" ref="G2867" ca="1" si="4742">AVERAGE(OFFSET(I2869,0,0,1,100))-AVERAGE(OFFSET(I2868,0,0,1,100))*D2867</f>
        <v>9.892537258715679</v>
      </c>
      <c r="H2867" s="9" t="s">
        <v>29</v>
      </c>
      <c r="I2867" s="10">
        <v>210</v>
      </c>
      <c r="J2867" s="10">
        <v>4869</v>
      </c>
      <c r="K2867" s="10">
        <v>7394</v>
      </c>
      <c r="L2867" s="10">
        <v>2944</v>
      </c>
      <c r="M2867" s="10">
        <v>3181</v>
      </c>
      <c r="N2867" s="10">
        <v>7105</v>
      </c>
      <c r="O2867" s="10">
        <v>5180</v>
      </c>
      <c r="P2867" s="10">
        <v>4203</v>
      </c>
      <c r="Q2867" s="10">
        <v>1575</v>
      </c>
      <c r="R2867" s="10">
        <v>5770</v>
      </c>
      <c r="S2867" s="10">
        <v>6900</v>
      </c>
      <c r="T2867" s="10">
        <v>1267</v>
      </c>
      <c r="U2867" s="10">
        <v>6609</v>
      </c>
      <c r="V2867" s="10">
        <v>6497</v>
      </c>
      <c r="W2867" s="10">
        <v>5781</v>
      </c>
      <c r="X2867" s="10">
        <v>1162</v>
      </c>
      <c r="Y2867" s="10">
        <v>4753</v>
      </c>
      <c r="Z2867" s="10">
        <v>7120</v>
      </c>
      <c r="AA2867" s="10">
        <v>3327</v>
      </c>
      <c r="AB2867" s="10">
        <v>3992</v>
      </c>
      <c r="AC2867" s="10">
        <v>5691</v>
      </c>
      <c r="AD2867" s="10">
        <v>8249</v>
      </c>
      <c r="AE2867" s="10">
        <v>8928</v>
      </c>
      <c r="AF2867" s="10">
        <v>6971</v>
      </c>
      <c r="AG2867" s="10">
        <v>3828</v>
      </c>
      <c r="AH2867" s="10">
        <v>9439</v>
      </c>
      <c r="AI2867" s="10">
        <v>3907</v>
      </c>
      <c r="AJ2867" s="10">
        <v>8073</v>
      </c>
      <c r="AK2867" s="10">
        <v>3552</v>
      </c>
      <c r="AL2867" s="10">
        <v>2768</v>
      </c>
      <c r="AM2867" s="10">
        <v>1142</v>
      </c>
      <c r="AN2867" s="10">
        <v>55</v>
      </c>
      <c r="AO2867" s="10">
        <v>9725</v>
      </c>
      <c r="AP2867" s="10">
        <v>2045</v>
      </c>
      <c r="AQ2867" s="10">
        <v>5912</v>
      </c>
      <c r="AR2867" s="10">
        <v>4157</v>
      </c>
      <c r="AS2867" s="10">
        <v>7393</v>
      </c>
      <c r="AT2867" s="10">
        <v>2230</v>
      </c>
      <c r="AU2867" s="10">
        <v>9827</v>
      </c>
      <c r="AV2867" s="10">
        <v>1705</v>
      </c>
      <c r="AW2867" s="10">
        <v>9646</v>
      </c>
      <c r="AX2867" s="10">
        <v>1964</v>
      </c>
      <c r="AY2867" s="10">
        <v>8366</v>
      </c>
      <c r="AZ2867" s="10">
        <v>7876</v>
      </c>
      <c r="BA2867" s="10">
        <v>7365</v>
      </c>
      <c r="BB2867" s="10">
        <v>5206</v>
      </c>
      <c r="BC2867" s="10">
        <v>6919</v>
      </c>
      <c r="BD2867" s="10">
        <v>9057</v>
      </c>
      <c r="BE2867" s="10">
        <v>902</v>
      </c>
      <c r="BF2867" s="10">
        <v>662</v>
      </c>
      <c r="BG2867" s="10">
        <v>8419</v>
      </c>
      <c r="BH2867" s="10">
        <v>3109</v>
      </c>
      <c r="BI2867" s="10">
        <v>6362</v>
      </c>
      <c r="BJ2867" s="10">
        <v>2287</v>
      </c>
      <c r="BK2867" s="10">
        <v>8076</v>
      </c>
      <c r="BL2867" s="10">
        <v>7555</v>
      </c>
      <c r="BM2867" s="10">
        <v>2103</v>
      </c>
      <c r="BN2867" s="10">
        <v>4225</v>
      </c>
      <c r="BO2867" s="10">
        <v>744</v>
      </c>
      <c r="BP2867" s="10">
        <v>888</v>
      </c>
      <c r="BQ2867" s="10">
        <v>5417</v>
      </c>
      <c r="BR2867" s="10">
        <v>836</v>
      </c>
      <c r="BS2867" s="10">
        <v>4391</v>
      </c>
      <c r="BT2867" s="10">
        <v>7471</v>
      </c>
      <c r="BU2867" s="10">
        <v>360</v>
      </c>
      <c r="BV2867" s="10">
        <v>1540</v>
      </c>
      <c r="BW2867" s="10">
        <v>7591</v>
      </c>
      <c r="BX2867" s="10">
        <v>4320</v>
      </c>
      <c r="BY2867" s="10">
        <v>4408</v>
      </c>
      <c r="BZ2867" s="10">
        <v>8538</v>
      </c>
      <c r="CA2867" s="10">
        <v>2088</v>
      </c>
      <c r="CB2867" s="10">
        <v>1773</v>
      </c>
      <c r="CC2867" s="10">
        <v>6530</v>
      </c>
      <c r="CD2867" s="10">
        <v>820</v>
      </c>
      <c r="CE2867" s="10">
        <v>1962</v>
      </c>
      <c r="CF2867" s="10">
        <v>3125</v>
      </c>
      <c r="CG2867" s="10">
        <v>4879</v>
      </c>
      <c r="CH2867" s="10">
        <v>5182</v>
      </c>
      <c r="CI2867" s="10">
        <v>7216</v>
      </c>
      <c r="CJ2867" s="10">
        <v>3287</v>
      </c>
      <c r="CK2867" s="10">
        <v>7820</v>
      </c>
      <c r="CL2867" s="10">
        <v>2367</v>
      </c>
      <c r="CM2867" s="10">
        <v>9801</v>
      </c>
      <c r="CN2867" s="10">
        <v>8114</v>
      </c>
      <c r="CO2867" s="10">
        <v>6692</v>
      </c>
      <c r="CP2867" s="10">
        <v>6289</v>
      </c>
      <c r="CQ2867" s="10">
        <v>2804</v>
      </c>
      <c r="CR2867" s="10">
        <v>9506</v>
      </c>
      <c r="CS2867" s="10">
        <v>765</v>
      </c>
      <c r="CT2867" s="10">
        <v>7442</v>
      </c>
      <c r="CU2867" s="10">
        <v>1903</v>
      </c>
      <c r="CV2867" s="10">
        <v>5252</v>
      </c>
      <c r="CW2867" s="10">
        <v>5777</v>
      </c>
      <c r="CX2867" s="10">
        <v>289</v>
      </c>
      <c r="CY2867" s="10">
        <v>957</v>
      </c>
      <c r="CZ2867" s="10">
        <v>1791</v>
      </c>
      <c r="DA2867" s="10">
        <v>5136</v>
      </c>
      <c r="DB2867" s="10">
        <v>1370</v>
      </c>
      <c r="DC2867" s="10">
        <v>8447</v>
      </c>
      <c r="DD2867" s="10">
        <v>8624</v>
      </c>
    </row>
    <row r="2868" spans="1:108" x14ac:dyDescent="0.25">
      <c r="H2868" s="11" t="s">
        <v>0</v>
      </c>
      <c r="I2868" s="12">
        <v>-0.51245661196358128</v>
      </c>
      <c r="J2868" s="12">
        <v>11.628776497052801</v>
      </c>
      <c r="K2868" s="12">
        <v>7.1581374271030356</v>
      </c>
      <c r="L2868" s="12">
        <v>-6.4004500889022609</v>
      </c>
      <c r="M2868" s="12">
        <v>-8.7057722834951594</v>
      </c>
      <c r="N2868" s="12">
        <v>6.6774639900281709</v>
      </c>
      <c r="O2868" s="12">
        <v>-2.2713095052883934</v>
      </c>
      <c r="P2868" s="12">
        <v>4.3334201941076058</v>
      </c>
      <c r="Q2868" s="12">
        <v>1.6899572133896332</v>
      </c>
      <c r="R2868" s="12">
        <v>4.3189397857648766</v>
      </c>
      <c r="S2868" s="12">
        <v>0.69181535061367683</v>
      </c>
      <c r="T2868" s="12">
        <v>-4.8871846098684593</v>
      </c>
      <c r="U2868" s="12">
        <v>-3.9167919385928078</v>
      </c>
      <c r="V2868" s="12">
        <v>-2.5247248432994422</v>
      </c>
      <c r="W2868" s="12">
        <v>-8.1328869422416226</v>
      </c>
      <c r="X2868" s="12">
        <v>1.2551653448148272</v>
      </c>
      <c r="Y2868" s="12">
        <v>3.2690621385034997</v>
      </c>
      <c r="Z2868" s="12">
        <v>4.4185433466227373</v>
      </c>
      <c r="AA2868" s="12">
        <v>-2.7631058666040111</v>
      </c>
      <c r="AB2868" s="12">
        <v>2.4359638598340418</v>
      </c>
      <c r="AC2868" s="12">
        <v>1.6136820599539248</v>
      </c>
      <c r="AD2868" s="12">
        <v>-10.767409560422372</v>
      </c>
      <c r="AE2868" s="12">
        <v>2.1456241548071224</v>
      </c>
      <c r="AF2868" s="12">
        <v>-14.382569699818855</v>
      </c>
      <c r="AG2868" s="12">
        <v>1.6287734249009183</v>
      </c>
      <c r="AH2868" s="12">
        <v>1.2643277953329708</v>
      </c>
      <c r="AI2868" s="12">
        <v>6.2383894396375936</v>
      </c>
      <c r="AJ2868" s="12">
        <v>0.32929820223978823</v>
      </c>
      <c r="AK2868" s="12">
        <v>-4.4478415134508134E-2</v>
      </c>
      <c r="AL2868" s="12">
        <v>-15.615837642503827</v>
      </c>
      <c r="AM2868" s="12">
        <v>-0.41339515967648405</v>
      </c>
      <c r="AN2868" s="12">
        <v>-0.76972242215248454</v>
      </c>
      <c r="AO2868" s="12">
        <v>-3.8989614899076788</v>
      </c>
      <c r="AP2868" s="12">
        <v>9.838351181221455</v>
      </c>
      <c r="AQ2868" s="12">
        <v>1.890398967964946</v>
      </c>
      <c r="AR2868" s="12">
        <v>8.876314614593575</v>
      </c>
      <c r="AS2868" s="12">
        <v>-7.9291228772092879</v>
      </c>
      <c r="AT2868" s="12">
        <v>4.2106166438784456</v>
      </c>
      <c r="AU2868" s="12">
        <v>1.6996581411132183</v>
      </c>
      <c r="AV2868" s="12">
        <v>5.6051872670307992</v>
      </c>
      <c r="AW2868" s="12">
        <v>-0.13979920742059693</v>
      </c>
      <c r="AX2868" s="12">
        <v>2.2980572830916088</v>
      </c>
      <c r="AY2868" s="12">
        <v>6.5608382048957825</v>
      </c>
      <c r="AZ2868" s="12">
        <v>-5.4685264940893363</v>
      </c>
      <c r="BA2868" s="12">
        <v>-1.9010507958835587</v>
      </c>
      <c r="BB2868" s="12">
        <v>-3.4067118740874163</v>
      </c>
      <c r="BC2868" s="12">
        <v>-8.4073628739897881</v>
      </c>
      <c r="BD2868" s="12">
        <v>-1.5862134679481432</v>
      </c>
      <c r="BE2868" s="12">
        <v>5.044573034173732</v>
      </c>
      <c r="BF2868" s="12">
        <v>1.0400374921028404</v>
      </c>
      <c r="BG2868" s="12">
        <v>3.865746843213639</v>
      </c>
      <c r="BH2868" s="12">
        <v>-2.3318709035901275</v>
      </c>
      <c r="BI2868" s="12">
        <v>0.11276880463011188</v>
      </c>
      <c r="BJ2868" s="12">
        <v>4.2729308069204581</v>
      </c>
      <c r="BK2868" s="12">
        <v>7.2509754294184656</v>
      </c>
      <c r="BL2868" s="12">
        <v>-0.4381429527562839</v>
      </c>
      <c r="BM2868" s="12">
        <v>0.33259960870850669</v>
      </c>
      <c r="BN2868" s="12">
        <v>1.806422917877647</v>
      </c>
      <c r="BO2868" s="12">
        <v>9.2453822982889857</v>
      </c>
      <c r="BP2868" s="12">
        <v>5.5244406143297553</v>
      </c>
      <c r="BQ2868" s="12">
        <v>-0.58428269355961937</v>
      </c>
      <c r="BR2868" s="12">
        <v>-5.015183858447493</v>
      </c>
      <c r="BS2868" s="12">
        <v>5.2284453549916146</v>
      </c>
      <c r="BT2868" s="12">
        <v>-1.2089954969277408</v>
      </c>
      <c r="BU2868" s="12">
        <v>-0.27038810939775815</v>
      </c>
      <c r="BV2868" s="12">
        <v>5.0168764388384215</v>
      </c>
      <c r="BW2868" s="12">
        <v>-4.8655386004712344</v>
      </c>
      <c r="BX2868" s="12">
        <v>-1.8769556806779764</v>
      </c>
      <c r="BY2868" s="12">
        <v>0.48575829497308476</v>
      </c>
      <c r="BZ2868" s="12">
        <v>-4.5563945830436436</v>
      </c>
      <c r="CA2868" s="12">
        <v>0.36499924642319109</v>
      </c>
      <c r="CB2868" s="12">
        <v>3.586148128160866</v>
      </c>
      <c r="CC2868" s="12">
        <v>-5.4848461609255317</v>
      </c>
      <c r="CD2868" s="12">
        <v>0.2098743526665966</v>
      </c>
      <c r="CE2868" s="12">
        <v>-2.4663383633504701</v>
      </c>
      <c r="CF2868" s="12">
        <v>9.6334646323063815</v>
      </c>
      <c r="CG2868" s="12">
        <v>-6.6448436157082771</v>
      </c>
      <c r="CH2868" s="12">
        <v>-9.5528107143937273</v>
      </c>
      <c r="CI2868" s="12">
        <v>-8.0765803189272116</v>
      </c>
      <c r="CJ2868" s="12">
        <v>-5.880251466063231</v>
      </c>
      <c r="CK2868" s="12">
        <v>-1.6498835702398351</v>
      </c>
      <c r="CL2868" s="12">
        <v>-5.4023449474001968</v>
      </c>
      <c r="CM2868" s="12">
        <v>1.9935445299146597</v>
      </c>
      <c r="CN2868" s="12">
        <v>1.7451335068660925</v>
      </c>
      <c r="CO2868" s="12">
        <v>1.2832214866803966</v>
      </c>
      <c r="CP2868" s="12">
        <v>7.2848853990543798</v>
      </c>
      <c r="CQ2868" s="12">
        <v>4.5950520440804974</v>
      </c>
      <c r="CR2868" s="12">
        <v>0.9524229077367129</v>
      </c>
      <c r="CS2868" s="12">
        <v>2.0904225337466116</v>
      </c>
      <c r="CT2868" s="12">
        <v>3.1824611953529063</v>
      </c>
      <c r="CU2868" s="12">
        <v>2.4155385183872484</v>
      </c>
      <c r="CV2868" s="12">
        <v>8.84089349224665</v>
      </c>
      <c r="CW2868" s="12">
        <v>2.0941534018661954</v>
      </c>
      <c r="CX2868" s="12">
        <v>3.8487994317504981</v>
      </c>
      <c r="CY2868" s="12">
        <v>-2.1754133153308639</v>
      </c>
      <c r="CZ2868" s="12">
        <v>-2.432336131315084</v>
      </c>
      <c r="DA2868" s="12">
        <v>4.8550413811534439</v>
      </c>
      <c r="DB2868" s="12">
        <v>-2.784105879411876</v>
      </c>
      <c r="DC2868" s="12">
        <v>-2.2311652433417613</v>
      </c>
      <c r="DD2868" s="12">
        <v>4.9150676249197929</v>
      </c>
    </row>
    <row r="2869" spans="1:108" x14ac:dyDescent="0.25">
      <c r="H2869" s="11" t="s">
        <v>2</v>
      </c>
      <c r="I2869" s="12">
        <v>9.6846465761278839</v>
      </c>
      <c r="J2869" s="12">
        <v>33.248967747140568</v>
      </c>
      <c r="K2869" s="12">
        <v>24.618183776160052</v>
      </c>
      <c r="L2869" s="12">
        <v>-3.5993340805474157</v>
      </c>
      <c r="M2869" s="12">
        <v>-6.7978488724416666</v>
      </c>
      <c r="N2869" s="12">
        <v>22.733283795816796</v>
      </c>
      <c r="O2869" s="12">
        <v>6.0576539189556744</v>
      </c>
      <c r="P2869" s="12">
        <v>17.959680617068326</v>
      </c>
      <c r="Q2869" s="12">
        <v>13.150964484810832</v>
      </c>
      <c r="R2869" s="12">
        <v>17.72300962379008</v>
      </c>
      <c r="S2869" s="12">
        <v>9.9755810057832282</v>
      </c>
      <c r="T2869" s="12">
        <v>-0.93832609789110943</v>
      </c>
      <c r="U2869" s="12">
        <v>1.7402095997408147</v>
      </c>
      <c r="V2869" s="12">
        <v>5.0221391761913337</v>
      </c>
      <c r="W2869" s="12">
        <v>-5.1903235602885509</v>
      </c>
      <c r="X2869" s="12">
        <v>12.666316704886505</v>
      </c>
      <c r="Y2869" s="12">
        <v>14.989554888642964</v>
      </c>
      <c r="Z2869" s="12">
        <v>19.620699252057221</v>
      </c>
      <c r="AA2869" s="12">
        <v>4.4278788780425185</v>
      </c>
      <c r="AB2869" s="12">
        <v>14.578991740951215</v>
      </c>
      <c r="AC2869" s="12">
        <v>11.00630455369228</v>
      </c>
      <c r="AD2869" s="12">
        <v>-12.630280981036565</v>
      </c>
      <c r="AE2869" s="12">
        <v>15.49856433156803</v>
      </c>
      <c r="AF2869" s="12">
        <v>-20.049121823816073</v>
      </c>
      <c r="AG2869" s="12">
        <v>12.584711541304708</v>
      </c>
      <c r="AH2869" s="12">
        <v>12.425578368269187</v>
      </c>
      <c r="AI2869" s="12">
        <v>21.416484473640253</v>
      </c>
      <c r="AJ2869" s="12">
        <v>11.229020251148057</v>
      </c>
      <c r="AK2869" s="12">
        <v>8.1256234071826068</v>
      </c>
      <c r="AL2869" s="12">
        <v>-22.361817866465433</v>
      </c>
      <c r="AM2869" s="12">
        <v>9.7187553219810283</v>
      </c>
      <c r="AN2869" s="12">
        <v>8.4888068766512514</v>
      </c>
      <c r="AO2869" s="12">
        <v>1.6058912298192225</v>
      </c>
      <c r="AP2869" s="12">
        <v>29.72160281250186</v>
      </c>
      <c r="AQ2869" s="12">
        <v>11.756840376997275</v>
      </c>
      <c r="AR2869" s="12">
        <v>27.896054473910841</v>
      </c>
      <c r="AS2869" s="12">
        <v>-6.3201294416350837</v>
      </c>
      <c r="AT2869" s="12">
        <v>17.839702936375875</v>
      </c>
      <c r="AU2869" s="12">
        <v>13.412846924770941</v>
      </c>
      <c r="AV2869" s="12">
        <v>20.703122801243502</v>
      </c>
      <c r="AW2869" s="12">
        <v>10.506850103728656</v>
      </c>
      <c r="AX2869" s="12">
        <v>13.567620613553547</v>
      </c>
      <c r="AY2869" s="12">
        <v>23.595431665992749</v>
      </c>
      <c r="AZ2869" s="12">
        <v>-0.33454139767358959</v>
      </c>
      <c r="BA2869" s="12">
        <v>8.5784556683650361</v>
      </c>
      <c r="BB2869" s="12">
        <v>3.9420751092220208</v>
      </c>
      <c r="BC2869" s="12">
        <v>-6.4266093146646925</v>
      </c>
      <c r="BD2869" s="12">
        <v>6.9405531343423021</v>
      </c>
      <c r="BE2869" s="12">
        <v>19.162537989807472</v>
      </c>
      <c r="BF2869" s="12">
        <v>13.498522801488168</v>
      </c>
      <c r="BG2869" s="12">
        <v>17.538246023348364</v>
      </c>
      <c r="BH2869" s="12">
        <v>4.0381875216285721</v>
      </c>
      <c r="BI2869" s="12">
        <v>11.225122638717931</v>
      </c>
      <c r="BJ2869" s="12">
        <v>20.042733546530563</v>
      </c>
      <c r="BK2869" s="12">
        <v>24.00491742581001</v>
      </c>
      <c r="BL2869" s="12">
        <v>9.0095007038215336</v>
      </c>
      <c r="BM2869" s="12">
        <v>9.1922652270787975</v>
      </c>
      <c r="BN2869" s="12">
        <v>12.319964010873271</v>
      </c>
      <c r="BO2869" s="12">
        <v>29.411100556711876</v>
      </c>
      <c r="BP2869" s="12">
        <v>22.478367008230354</v>
      </c>
      <c r="BQ2869" s="12">
        <v>9.1151300012111669</v>
      </c>
      <c r="BR2869" s="12">
        <v>-0.60484960804840204</v>
      </c>
      <c r="BS2869" s="12">
        <v>20.88028946621084</v>
      </c>
      <c r="BT2869" s="12">
        <v>6.9790775064758996</v>
      </c>
      <c r="BU2869" s="12">
        <v>8.4599023904795096</v>
      </c>
      <c r="BV2869" s="12">
        <v>20.760393014348431</v>
      </c>
      <c r="BW2869" s="12">
        <v>-0.83244724383839142</v>
      </c>
      <c r="BX2869" s="12">
        <v>7.9469568213628587</v>
      </c>
      <c r="BY2869" s="12">
        <v>10.435087424612881</v>
      </c>
      <c r="BZ2869" s="12">
        <v>0.6238653185605203</v>
      </c>
      <c r="CA2869" s="12">
        <v>11.335976039154087</v>
      </c>
      <c r="CB2869" s="12">
        <v>16.680548100114581</v>
      </c>
      <c r="CC2869" s="12">
        <v>-0.42981087569874865</v>
      </c>
      <c r="CD2869" s="12">
        <v>8.4420414323374171</v>
      </c>
      <c r="CE2869" s="12">
        <v>4.6419657585457283</v>
      </c>
      <c r="CF2869" s="12">
        <v>29.505427322072709</v>
      </c>
      <c r="CG2869" s="12">
        <v>-2.903029549553362</v>
      </c>
      <c r="CH2869" s="12">
        <v>-8.0036465840011335</v>
      </c>
      <c r="CI2869" s="12">
        <v>-6.1308164071688429</v>
      </c>
      <c r="CJ2869" s="12">
        <v>-1.0596731151250811</v>
      </c>
      <c r="CK2869" s="12">
        <v>7.539121379067093</v>
      </c>
      <c r="CL2869" s="12">
        <v>-0.44434411904638293</v>
      </c>
      <c r="CM2869" s="12">
        <v>14.046538219354018</v>
      </c>
      <c r="CN2869" s="12">
        <v>12.467219099418037</v>
      </c>
      <c r="CO2869" s="12">
        <v>12.38105083081865</v>
      </c>
      <c r="CP2869" s="12">
        <v>24.568957688382984</v>
      </c>
      <c r="CQ2869" s="12">
        <v>17.556698908532127</v>
      </c>
      <c r="CR2869" s="12">
        <v>11.488842160510432</v>
      </c>
      <c r="CS2869" s="12">
        <v>15.460735386680206</v>
      </c>
      <c r="CT2869" s="12">
        <v>16.639710905812581</v>
      </c>
      <c r="CU2869" s="12">
        <v>16.681399589836552</v>
      </c>
      <c r="CV2869" s="12">
        <v>26.869907303014706</v>
      </c>
      <c r="CW2869" s="12">
        <v>13.295291614515346</v>
      </c>
      <c r="CX2869" s="12">
        <v>16.807356848224607</v>
      </c>
      <c r="CY2869" s="12">
        <v>5.8333229010816705</v>
      </c>
      <c r="CZ2869" s="12">
        <v>5.2939630983789172</v>
      </c>
      <c r="DA2869" s="12">
        <v>21.135716989030939</v>
      </c>
      <c r="DB2869" s="12">
        <v>3.5830707838066793</v>
      </c>
      <c r="DC2869" s="12">
        <v>5.7330592542552132</v>
      </c>
      <c r="DD2869" s="12">
        <v>19.360810002077613</v>
      </c>
    </row>
    <row r="2870" spans="1:108" x14ac:dyDescent="0.25">
      <c r="A2870" s="2">
        <v>957</v>
      </c>
      <c r="B2870" s="8">
        <f t="shared" ref="B2870" ca="1" si="4743">_xlfn.COVARIANCE.P(OFFSET(I2871,0,0,1,20),OFFSET(I2872,0,0,1,20))/_xlfn.VAR.P(OFFSET(I2871,0,0,1,20))</f>
        <v>1.9231561352796942</v>
      </c>
      <c r="C2870" s="8">
        <f t="shared" ref="C2870" ca="1" si="4744">_xlfn.COVARIANCE.P(OFFSET(I2871,0,0,1,50),OFFSET(I2872,0,0,1,50))/_xlfn.VAR.P(OFFSET(I2871,0,0,1,50))</f>
        <v>1.9453707521699963</v>
      </c>
      <c r="D2870" s="8">
        <f t="shared" ref="D2870" ca="1" si="4745">_xlfn.COVARIANCE.P(OFFSET(I2871,0,0,1,100),OFFSET(I2872,0,0,1,100))/_xlfn.VAR.P(OFFSET(I2871,0,0,1,100))</f>
        <v>1.9649453625081763</v>
      </c>
      <c r="E2870" s="8">
        <f t="shared" ref="E2870" ca="1" si="4746">AVERAGE(OFFSET(I2872,0,0,1,20))-AVERAGE(OFFSET(I2871,0,0,1,20))*B2870</f>
        <v>9.9222946282390474</v>
      </c>
      <c r="F2870" s="8">
        <f t="shared" ref="F2870" ca="1" si="4747">AVERAGE(OFFSET(I2872,0,0,1,50))-AVERAGE(OFFSET(I2871,0,0,1,50))*C2870</f>
        <v>9.9504858254014401</v>
      </c>
      <c r="G2870" s="8">
        <f t="shared" ref="G2870" ca="1" si="4748">AVERAGE(OFFSET(I2872,0,0,1,100))-AVERAGE(OFFSET(I2871,0,0,1,100))*D2870</f>
        <v>9.971255915878352</v>
      </c>
      <c r="H2870" s="9" t="s">
        <v>29</v>
      </c>
      <c r="I2870" s="10">
        <v>3247</v>
      </c>
      <c r="J2870" s="10">
        <v>1027</v>
      </c>
      <c r="K2870" s="10">
        <v>1763</v>
      </c>
      <c r="L2870" s="10">
        <v>4702</v>
      </c>
      <c r="M2870" s="10">
        <v>9566</v>
      </c>
      <c r="N2870" s="10">
        <v>3304</v>
      </c>
      <c r="O2870" s="10">
        <v>2881</v>
      </c>
      <c r="P2870" s="10">
        <v>8550</v>
      </c>
      <c r="Q2870" s="10">
        <v>5417</v>
      </c>
      <c r="R2870" s="10">
        <v>5360</v>
      </c>
      <c r="S2870" s="10">
        <v>3509</v>
      </c>
      <c r="T2870" s="10">
        <v>233</v>
      </c>
      <c r="U2870" s="10">
        <v>9095</v>
      </c>
      <c r="V2870" s="10">
        <v>3477</v>
      </c>
      <c r="W2870" s="10">
        <v>6019</v>
      </c>
      <c r="X2870" s="10">
        <v>2956</v>
      </c>
      <c r="Y2870" s="10">
        <v>3054</v>
      </c>
      <c r="Z2870" s="10">
        <v>448</v>
      </c>
      <c r="AA2870" s="10">
        <v>7622</v>
      </c>
      <c r="AB2870" s="10">
        <v>7986</v>
      </c>
      <c r="AC2870" s="10">
        <v>2394</v>
      </c>
      <c r="AD2870" s="10">
        <v>1405</v>
      </c>
      <c r="AE2870" s="10">
        <v>5957</v>
      </c>
      <c r="AF2870" s="10">
        <v>8303</v>
      </c>
      <c r="AG2870" s="10">
        <v>710</v>
      </c>
      <c r="AH2870" s="10">
        <v>5221</v>
      </c>
      <c r="AI2870" s="10">
        <v>46</v>
      </c>
      <c r="AJ2870" s="10">
        <v>6857</v>
      </c>
      <c r="AK2870" s="10">
        <v>7968</v>
      </c>
      <c r="AL2870" s="10">
        <v>986</v>
      </c>
      <c r="AM2870" s="10">
        <v>6113</v>
      </c>
      <c r="AN2870" s="10">
        <v>9254</v>
      </c>
      <c r="AO2870" s="10">
        <v>9636</v>
      </c>
      <c r="AP2870" s="10">
        <v>7220</v>
      </c>
      <c r="AQ2870" s="10">
        <v>9582</v>
      </c>
      <c r="AR2870" s="10">
        <v>296</v>
      </c>
      <c r="AS2870" s="10">
        <v>6706</v>
      </c>
      <c r="AT2870" s="10">
        <v>8357</v>
      </c>
      <c r="AU2870" s="10">
        <v>756</v>
      </c>
      <c r="AV2870" s="10">
        <v>4711</v>
      </c>
      <c r="AW2870" s="10">
        <v>4183</v>
      </c>
      <c r="AX2870" s="10">
        <v>4668</v>
      </c>
      <c r="AY2870" s="10">
        <v>9133</v>
      </c>
      <c r="AZ2870" s="10">
        <v>2610</v>
      </c>
      <c r="BA2870" s="10">
        <v>2467</v>
      </c>
      <c r="BB2870" s="10">
        <v>4230</v>
      </c>
      <c r="BC2870" s="10">
        <v>155</v>
      </c>
      <c r="BD2870" s="10">
        <v>3317</v>
      </c>
      <c r="BE2870" s="10">
        <v>5172</v>
      </c>
      <c r="BF2870" s="10">
        <v>6631</v>
      </c>
      <c r="BG2870" s="10">
        <v>8927</v>
      </c>
      <c r="BH2870" s="10">
        <v>1132</v>
      </c>
      <c r="BI2870" s="10">
        <v>2144</v>
      </c>
      <c r="BJ2870" s="10">
        <v>9839</v>
      </c>
      <c r="BK2870" s="10">
        <v>9300</v>
      </c>
      <c r="BL2870" s="10">
        <v>7205</v>
      </c>
      <c r="BM2870" s="10">
        <v>3229</v>
      </c>
      <c r="BN2870" s="10">
        <v>8050</v>
      </c>
      <c r="BO2870" s="10">
        <v>4815</v>
      </c>
      <c r="BP2870" s="10">
        <v>698</v>
      </c>
      <c r="BQ2870" s="10">
        <v>5540</v>
      </c>
      <c r="BR2870" s="10">
        <v>6359</v>
      </c>
      <c r="BS2870" s="10">
        <v>1489</v>
      </c>
      <c r="BT2870" s="10">
        <v>5635</v>
      </c>
      <c r="BU2870" s="10">
        <v>4061</v>
      </c>
      <c r="BV2870" s="10">
        <v>683</v>
      </c>
      <c r="BW2870" s="10">
        <v>583</v>
      </c>
      <c r="BX2870" s="10">
        <v>3423</v>
      </c>
      <c r="BY2870" s="10">
        <v>748</v>
      </c>
      <c r="BZ2870" s="10">
        <v>9613</v>
      </c>
      <c r="CA2870" s="10">
        <v>4256</v>
      </c>
      <c r="CB2870" s="10">
        <v>4667</v>
      </c>
      <c r="CC2870" s="10">
        <v>6310</v>
      </c>
      <c r="CD2870" s="10">
        <v>1760</v>
      </c>
      <c r="CE2870" s="10">
        <v>5103</v>
      </c>
      <c r="CF2870" s="10">
        <v>9533</v>
      </c>
      <c r="CG2870" s="10">
        <v>3713</v>
      </c>
      <c r="CH2870" s="10">
        <v>4892</v>
      </c>
      <c r="CI2870" s="10">
        <v>7766</v>
      </c>
      <c r="CJ2870" s="10">
        <v>5488</v>
      </c>
      <c r="CK2870" s="10">
        <v>2226</v>
      </c>
      <c r="CL2870" s="10">
        <v>1852</v>
      </c>
      <c r="CM2870" s="10">
        <v>6551</v>
      </c>
      <c r="CN2870" s="10">
        <v>5710</v>
      </c>
      <c r="CO2870" s="10">
        <v>5578</v>
      </c>
      <c r="CP2870" s="10">
        <v>7439</v>
      </c>
      <c r="CQ2870" s="10">
        <v>9481</v>
      </c>
      <c r="CR2870" s="10">
        <v>3616</v>
      </c>
      <c r="CS2870" s="10">
        <v>2954</v>
      </c>
      <c r="CT2870" s="10">
        <v>5069</v>
      </c>
      <c r="CU2870" s="10">
        <v>2222</v>
      </c>
      <c r="CV2870" s="10">
        <v>6563</v>
      </c>
      <c r="CW2870" s="10">
        <v>6657</v>
      </c>
      <c r="CX2870" s="10">
        <v>3156</v>
      </c>
      <c r="CY2870" s="10">
        <v>6663</v>
      </c>
      <c r="CZ2870" s="10">
        <v>1368</v>
      </c>
      <c r="DA2870" s="10">
        <v>6616</v>
      </c>
      <c r="DB2870" s="10">
        <v>8164</v>
      </c>
      <c r="DC2870" s="10">
        <v>6081</v>
      </c>
      <c r="DD2870" s="10">
        <v>7129</v>
      </c>
    </row>
    <row r="2871" spans="1:108" x14ac:dyDescent="0.25">
      <c r="H2871" s="11" t="s">
        <v>0</v>
      </c>
      <c r="I2871" s="12">
        <v>-2.2752649402281349</v>
      </c>
      <c r="J2871" s="12">
        <v>-4.358587109062114</v>
      </c>
      <c r="K2871" s="12">
        <v>3.9749251991906407</v>
      </c>
      <c r="L2871" s="12">
        <v>-0.83401023330055013</v>
      </c>
      <c r="M2871" s="12">
        <v>14.727270352727398</v>
      </c>
      <c r="N2871" s="12">
        <v>9.9052097435732041</v>
      </c>
      <c r="O2871" s="12">
        <v>-6.0419001687567757</v>
      </c>
      <c r="P2871" s="12">
        <v>-3.1773007112361409</v>
      </c>
      <c r="Q2871" s="12">
        <v>-0.58428269355961937</v>
      </c>
      <c r="R2871" s="12">
        <v>4.2398049646475702</v>
      </c>
      <c r="S2871" s="12">
        <v>-7.2381502905130031</v>
      </c>
      <c r="T2871" s="12">
        <v>-3.5193390836443506</v>
      </c>
      <c r="U2871" s="12">
        <v>14.457444910326094</v>
      </c>
      <c r="V2871" s="12">
        <v>-2.2899809569688321</v>
      </c>
      <c r="W2871" s="12">
        <v>0.63135016104135122</v>
      </c>
      <c r="X2871" s="12">
        <v>-9.0082297470994508</v>
      </c>
      <c r="Y2871" s="12">
        <v>3.6156574181345071</v>
      </c>
      <c r="Z2871" s="12">
        <v>-9.1904762850731121</v>
      </c>
      <c r="AA2871" s="12">
        <v>6.577729502862999</v>
      </c>
      <c r="AB2871" s="12">
        <v>1.7221495397255762</v>
      </c>
      <c r="AC2871" s="12">
        <v>-4.9343475095406095</v>
      </c>
      <c r="AD2871" s="12">
        <v>3.6535004571950562</v>
      </c>
      <c r="AE2871" s="12">
        <v>2.9327532939932208</v>
      </c>
      <c r="AF2871" s="12">
        <v>2.0199026152238919</v>
      </c>
      <c r="AG2871" s="12">
        <v>1.4782857354028085</v>
      </c>
      <c r="AH2871" s="12">
        <v>-4.5120321995959349</v>
      </c>
      <c r="AI2871" s="12">
        <v>2.6865197068701137</v>
      </c>
      <c r="AJ2871" s="12">
        <v>0.28903948899230086</v>
      </c>
      <c r="AK2871" s="12">
        <v>3.6514363148040552</v>
      </c>
      <c r="AL2871" s="12">
        <v>4.8576036606526083</v>
      </c>
      <c r="AM2871" s="12">
        <v>1.9196732301537387</v>
      </c>
      <c r="AN2871" s="12">
        <v>2.9088738549286446</v>
      </c>
      <c r="AO2871" s="12">
        <v>-2.6162100148126051</v>
      </c>
      <c r="AP2871" s="12">
        <v>2.3160582689574931</v>
      </c>
      <c r="AQ2871" s="12">
        <v>2.9978871382816252</v>
      </c>
      <c r="AR2871" s="12">
        <v>0.10947709309648695</v>
      </c>
      <c r="AS2871" s="12">
        <v>-5.7298022037547938</v>
      </c>
      <c r="AT2871" s="12">
        <v>-0.6495132905937846</v>
      </c>
      <c r="AU2871" s="12">
        <v>3.1095790270401311</v>
      </c>
      <c r="AV2871" s="12">
        <v>9.2591148382435247</v>
      </c>
      <c r="AW2871" s="12">
        <v>-1.2690292217001131</v>
      </c>
      <c r="AX2871" s="12">
        <v>0.91136251077548236</v>
      </c>
      <c r="AY2871" s="12">
        <v>6.0231647156942811</v>
      </c>
      <c r="AZ2871" s="12">
        <v>-1.2481115122088529</v>
      </c>
      <c r="BA2871" s="12">
        <v>1.8540330503511866</v>
      </c>
      <c r="BB2871" s="12">
        <v>0.75167188142733987</v>
      </c>
      <c r="BC2871" s="12">
        <v>-8.7036628279786328</v>
      </c>
      <c r="BD2871" s="12">
        <v>-6.3536250453455168</v>
      </c>
      <c r="BE2871" s="12">
        <v>-2.4256676861040276</v>
      </c>
      <c r="BF2871" s="12">
        <v>5.5832352502947957</v>
      </c>
      <c r="BG2871" s="12">
        <v>-6.6817608259008043</v>
      </c>
      <c r="BH2871" s="12">
        <v>-3.8334611108534049</v>
      </c>
      <c r="BI2871" s="12">
        <v>-6.8470579065496553</v>
      </c>
      <c r="BJ2871" s="12">
        <v>7.9454595404070529</v>
      </c>
      <c r="BK2871" s="12">
        <v>-2.1004095943788945</v>
      </c>
      <c r="BL2871" s="12">
        <v>2.0981327984553259E-2</v>
      </c>
      <c r="BM2871" s="12">
        <v>-1.8461398661122515E-2</v>
      </c>
      <c r="BN2871" s="12">
        <v>4.2968402058590947</v>
      </c>
      <c r="BO2871" s="12">
        <v>-3.386039520899486</v>
      </c>
      <c r="BP2871" s="12">
        <v>-1.521512518255719</v>
      </c>
      <c r="BQ2871" s="12">
        <v>0.51585386402350109</v>
      </c>
      <c r="BR2871" s="12">
        <v>-2.9363925383781071</v>
      </c>
      <c r="BS2871" s="12">
        <v>-9.1517293327574354</v>
      </c>
      <c r="BT2871" s="12">
        <v>-6.0319838415976781</v>
      </c>
      <c r="BU2871" s="12">
        <v>-3.3060919927681653</v>
      </c>
      <c r="BV2871" s="12">
        <v>-7.9339715576321819</v>
      </c>
      <c r="BW2871" s="12">
        <v>7.6920092604616084</v>
      </c>
      <c r="BX2871" s="12">
        <v>0.65153017567067995</v>
      </c>
      <c r="BY2871" s="12">
        <v>-2.2796472999773774</v>
      </c>
      <c r="BZ2871" s="12">
        <v>-2.052791467552562</v>
      </c>
      <c r="CA2871" s="12">
        <v>1.0490419403125246</v>
      </c>
      <c r="CB2871" s="12">
        <v>-9.5024941670266025E-2</v>
      </c>
      <c r="CC2871" s="12">
        <v>2.3575118480020021</v>
      </c>
      <c r="CD2871" s="12">
        <v>2.6994394590788389</v>
      </c>
      <c r="CE2871" s="12">
        <v>0.28782016849344166</v>
      </c>
      <c r="CF2871" s="12">
        <v>-3.5084235850338743</v>
      </c>
      <c r="CG2871" s="12">
        <v>-1.7939946901680381</v>
      </c>
      <c r="CH2871" s="12">
        <v>-1.3289889039353948</v>
      </c>
      <c r="CI2871" s="12">
        <v>7.3383036909205632</v>
      </c>
      <c r="CJ2871" s="12">
        <v>-1.3535087367368923</v>
      </c>
      <c r="CK2871" s="12">
        <v>3.4315552244559511</v>
      </c>
      <c r="CL2871" s="12">
        <v>-3.8836504058237749</v>
      </c>
      <c r="CM2871" s="12">
        <v>-3.3137449811592283</v>
      </c>
      <c r="CN2871" s="12">
        <v>-0.32750682710193801</v>
      </c>
      <c r="CO2871" s="12">
        <v>-4.7092735247862612</v>
      </c>
      <c r="CP2871" s="12">
        <v>0.30715664028326384</v>
      </c>
      <c r="CQ2871" s="12">
        <v>-2.0634166906330647</v>
      </c>
      <c r="CR2871" s="12">
        <v>4.3012769232589374</v>
      </c>
      <c r="CS2871" s="12">
        <v>-9.5957182530127501</v>
      </c>
      <c r="CT2871" s="12">
        <v>2.4428090202659982</v>
      </c>
      <c r="CU2871" s="12">
        <v>-1.7268595223304168</v>
      </c>
      <c r="CV2871" s="12">
        <v>-2.1678361934634651E-2</v>
      </c>
      <c r="CW2871" s="12">
        <v>3.2876637890566958</v>
      </c>
      <c r="CX2871" s="12">
        <v>2.3399670856918147</v>
      </c>
      <c r="CY2871" s="12">
        <v>-0.18991680443346257</v>
      </c>
      <c r="CZ2871" s="12">
        <v>5.1817829700075535</v>
      </c>
      <c r="DA2871" s="12">
        <v>12.389246950525601</v>
      </c>
      <c r="DB2871" s="12">
        <v>-2.5589770406973433</v>
      </c>
      <c r="DC2871" s="12">
        <v>4.0477690136869988</v>
      </c>
      <c r="DD2871" s="12">
        <v>-3.2413944937375403</v>
      </c>
    </row>
    <row r="2872" spans="1:108" x14ac:dyDescent="0.25">
      <c r="H2872" s="11" t="s">
        <v>2</v>
      </c>
      <c r="I2872" s="12">
        <v>6.2578595378746016</v>
      </c>
      <c r="J2872" s="12">
        <v>2.9986295858229575</v>
      </c>
      <c r="K2872" s="12">
        <v>17.053899858168467</v>
      </c>
      <c r="L2872" s="12">
        <v>8.7715541598786135</v>
      </c>
      <c r="M2872" s="12">
        <v>38.843685067668687</v>
      </c>
      <c r="N2872" s="12">
        <v>29.565677843344439</v>
      </c>
      <c r="O2872" s="12">
        <v>-1.9241138952925416</v>
      </c>
      <c r="P2872" s="12">
        <v>2.1596832364789673</v>
      </c>
      <c r="Q2872" s="12">
        <v>9.1151300012111669</v>
      </c>
      <c r="R2872" s="12">
        <v>17.777520987322649</v>
      </c>
      <c r="S2872" s="12">
        <v>-4.2295913339505748</v>
      </c>
      <c r="T2872" s="12">
        <v>2.6339143807268215</v>
      </c>
      <c r="U2872" s="12">
        <v>37.031775143396942</v>
      </c>
      <c r="V2872" s="12">
        <v>5.7810510431661841</v>
      </c>
      <c r="W2872" s="12">
        <v>12.510054545757558</v>
      </c>
      <c r="X2872" s="12">
        <v>-7.3857517584862675</v>
      </c>
      <c r="Y2872" s="12">
        <v>17.200677064025076</v>
      </c>
      <c r="Z2872" s="12">
        <v>-8.2427506278115228</v>
      </c>
      <c r="AA2872" s="12">
        <v>21.296742096419866</v>
      </c>
      <c r="AB2872" s="12">
        <v>13.027334907844748</v>
      </c>
      <c r="AC2872" s="12">
        <v>-0.52832866669245759</v>
      </c>
      <c r="AD2872" s="12">
        <v>17.169155734790735</v>
      </c>
      <c r="AE2872" s="12">
        <v>15.827351617194063</v>
      </c>
      <c r="AF2872" s="12">
        <v>14.759922985027641</v>
      </c>
      <c r="AG2872" s="12">
        <v>12.722950456657781</v>
      </c>
      <c r="AH2872" s="12">
        <v>-0.14861753886272577</v>
      </c>
      <c r="AI2872" s="12">
        <v>15.275656247637492</v>
      </c>
      <c r="AJ2872" s="12">
        <v>12.195164417042733</v>
      </c>
      <c r="AK2872" s="12">
        <v>17.584941404177275</v>
      </c>
      <c r="AL2872" s="12">
        <v>20.426052978881547</v>
      </c>
      <c r="AM2872" s="12">
        <v>15.015289293558792</v>
      </c>
      <c r="AN2872" s="12">
        <v>15.238464277509848</v>
      </c>
      <c r="AO2872" s="12">
        <v>6.1273289143118443</v>
      </c>
      <c r="AP2872" s="12">
        <v>13.309030405744931</v>
      </c>
      <c r="AQ2872" s="12">
        <v>15.298253290044856</v>
      </c>
      <c r="AR2872" s="12">
        <v>11.175426677289771</v>
      </c>
      <c r="AS2872" s="12">
        <v>-0.57934969882494702</v>
      </c>
      <c r="AT2872" s="12">
        <v>7.8878583939748896</v>
      </c>
      <c r="AU2872" s="12">
        <v>15.199424742208155</v>
      </c>
      <c r="AV2872" s="12">
        <v>29.690973590887808</v>
      </c>
      <c r="AW2872" s="12">
        <v>6.5354870915265728</v>
      </c>
      <c r="AX2872" s="12">
        <v>11.874866442885176</v>
      </c>
      <c r="AY2872" s="12">
        <v>22.447772697396235</v>
      </c>
      <c r="AZ2872" s="12">
        <v>6.324837744690738</v>
      </c>
      <c r="BA2872" s="12">
        <v>14.367336857255797</v>
      </c>
      <c r="BB2872" s="12">
        <v>9.8370441166014491</v>
      </c>
      <c r="BC2872" s="12">
        <v>-5.2964983252059632</v>
      </c>
      <c r="BD2872" s="12">
        <v>-2.250378870708861</v>
      </c>
      <c r="BE2872" s="12">
        <v>2.2832091181785699</v>
      </c>
      <c r="BF2872" s="12">
        <v>20.161718101892912</v>
      </c>
      <c r="BG2872" s="12">
        <v>-5.2782598573655353</v>
      </c>
      <c r="BH2872" s="12">
        <v>2.4729000495514692</v>
      </c>
      <c r="BI2872" s="12">
        <v>-4.8471913454198692</v>
      </c>
      <c r="BJ2872" s="12">
        <v>27.406691484436671</v>
      </c>
      <c r="BK2872" s="12">
        <v>6.7177542897327847</v>
      </c>
      <c r="BL2872" s="12">
        <v>10.019766394098044</v>
      </c>
      <c r="BM2872" s="12">
        <v>8.2279016044859397</v>
      </c>
      <c r="BN2872" s="12">
        <v>18.122354869503553</v>
      </c>
      <c r="BO2872" s="12">
        <v>2.6090363648144099</v>
      </c>
      <c r="BP2872" s="12">
        <v>7.011100733687659</v>
      </c>
      <c r="BQ2872" s="12">
        <v>10.643054989084762</v>
      </c>
      <c r="BR2872" s="12">
        <v>4.602346934946139</v>
      </c>
      <c r="BS2872" s="12">
        <v>-6.3229905288258532</v>
      </c>
      <c r="BT2872" s="12">
        <v>-2.8107319393553243</v>
      </c>
      <c r="BU2872" s="12">
        <v>4.5169932342025874</v>
      </c>
      <c r="BV2872" s="12">
        <v>-4.8238474720450171</v>
      </c>
      <c r="BW2872" s="12">
        <v>26.780871794777791</v>
      </c>
      <c r="BX2872" s="12">
        <v>10.926118204233163</v>
      </c>
      <c r="BY2872" s="12">
        <v>5.5712200066181241</v>
      </c>
      <c r="BZ2872" s="12">
        <v>6.1181217915150174</v>
      </c>
      <c r="CA2872" s="12">
        <v>12.621464321231841</v>
      </c>
      <c r="CB2872" s="12">
        <v>9.4071610467937692</v>
      </c>
      <c r="CC2872" s="12">
        <v>14.463657737561411</v>
      </c>
      <c r="CD2872" s="12">
        <v>16.079924275592951</v>
      </c>
      <c r="CE2872" s="12">
        <v>11.109290519060341</v>
      </c>
      <c r="CF2872" s="12">
        <v>2.7843475176450689</v>
      </c>
      <c r="CG2872" s="12">
        <v>6.7069562704491936</v>
      </c>
      <c r="CH2872" s="12">
        <v>5.2279562089657361</v>
      </c>
      <c r="CI2872" s="12">
        <v>24.026566512358443</v>
      </c>
      <c r="CJ2872" s="12">
        <v>5.7054603432423185</v>
      </c>
      <c r="CK2872" s="12">
        <v>17.096253730933167</v>
      </c>
      <c r="CL2872" s="12">
        <v>3.1864550472064206</v>
      </c>
      <c r="CM2872" s="12">
        <v>2.9694373208146256</v>
      </c>
      <c r="CN2872" s="12">
        <v>8.6031670438154482</v>
      </c>
      <c r="CO2872" s="12">
        <v>1.8519301195011935</v>
      </c>
      <c r="CP2872" s="12">
        <v>10.210316928933576</v>
      </c>
      <c r="CQ2872" s="12">
        <v>5.1371319496197732</v>
      </c>
      <c r="CR2872" s="12">
        <v>19.826786151744415</v>
      </c>
      <c r="CS2872" s="12">
        <v>-8.9312505316783124</v>
      </c>
      <c r="CT2872" s="12">
        <v>13.96836903495711</v>
      </c>
      <c r="CU2872" s="12">
        <v>6.3552495298401981</v>
      </c>
      <c r="CV2872" s="12">
        <v>10.765136390833593</v>
      </c>
      <c r="CW2872" s="12">
        <v>16.070312383525113</v>
      </c>
      <c r="CX2872" s="12">
        <v>15.116054945604899</v>
      </c>
      <c r="CY2872" s="12">
        <v>11.148706593120419</v>
      </c>
      <c r="CZ2872" s="12">
        <v>20.279785696462287</v>
      </c>
      <c r="DA2872" s="12">
        <v>34.193826790216207</v>
      </c>
      <c r="DB2872" s="12">
        <v>5.8401097341065071</v>
      </c>
      <c r="DC2872" s="12">
        <v>17.300633866072275</v>
      </c>
      <c r="DD2872" s="12">
        <v>3.9122614553463579</v>
      </c>
    </row>
    <row r="2873" spans="1:108" x14ac:dyDescent="0.25">
      <c r="A2873" s="2">
        <v>958</v>
      </c>
      <c r="B2873" s="8">
        <f t="shared" ref="B2873" ca="1" si="4749">_xlfn.COVARIANCE.P(OFFSET(I2874,0,0,1,20),OFFSET(I2875,0,0,1,20))/_xlfn.VAR.P(OFFSET(I2874,0,0,1,20))</f>
        <v>1.9779670418347328</v>
      </c>
      <c r="C2873" s="8">
        <f t="shared" ref="C2873" ca="1" si="4750">_xlfn.COVARIANCE.P(OFFSET(I2874,0,0,1,50),OFFSET(I2875,0,0,1,50))/_xlfn.VAR.P(OFFSET(I2874,0,0,1,50))</f>
        <v>1.9946816881953169</v>
      </c>
      <c r="D2873" s="8">
        <f t="shared" ref="D2873" ca="1" si="4751">_xlfn.COVARIANCE.P(OFFSET(I2874,0,0,1,100),OFFSET(I2875,0,0,1,100))/_xlfn.VAR.P(OFFSET(I2874,0,0,1,100))</f>
        <v>2.0123413596152253</v>
      </c>
      <c r="E2873" s="8">
        <f t="shared" ref="E2873" ca="1" si="4752">AVERAGE(OFFSET(I2875,0,0,1,20))-AVERAGE(OFFSET(I2874,0,0,1,20))*B2873</f>
        <v>9.5301159767864139</v>
      </c>
      <c r="F2873" s="8">
        <f t="shared" ref="F2873" ca="1" si="4753">AVERAGE(OFFSET(I2875,0,0,1,50))-AVERAGE(OFFSET(I2874,0,0,1,50))*C2873</f>
        <v>9.8694457157861049</v>
      </c>
      <c r="G2873" s="8">
        <f t="shared" ref="G2873" ca="1" si="4754">AVERAGE(OFFSET(I2875,0,0,1,100))-AVERAGE(OFFSET(I2874,0,0,1,100))*D2873</f>
        <v>9.9353722142689271</v>
      </c>
      <c r="H2873" s="9" t="s">
        <v>29</v>
      </c>
      <c r="I2873" s="10">
        <v>3322</v>
      </c>
      <c r="J2873" s="10">
        <v>9351</v>
      </c>
      <c r="K2873" s="10">
        <v>5365</v>
      </c>
      <c r="L2873" s="10">
        <v>6271</v>
      </c>
      <c r="M2873" s="10">
        <v>7341</v>
      </c>
      <c r="N2873" s="10">
        <v>7279</v>
      </c>
      <c r="O2873" s="10">
        <v>9032</v>
      </c>
      <c r="P2873" s="10">
        <v>3682</v>
      </c>
      <c r="Q2873" s="10">
        <v>880</v>
      </c>
      <c r="R2873" s="10">
        <v>6278</v>
      </c>
      <c r="S2873" s="10">
        <v>9865</v>
      </c>
      <c r="T2873" s="10">
        <v>9582</v>
      </c>
      <c r="U2873" s="10">
        <v>6250</v>
      </c>
      <c r="V2873" s="10">
        <v>1958</v>
      </c>
      <c r="W2873" s="10">
        <v>1802</v>
      </c>
      <c r="X2873" s="10">
        <v>1731</v>
      </c>
      <c r="Y2873" s="10">
        <v>493</v>
      </c>
      <c r="Z2873" s="10">
        <v>4543</v>
      </c>
      <c r="AA2873" s="10">
        <v>520</v>
      </c>
      <c r="AB2873" s="10">
        <v>6139</v>
      </c>
      <c r="AC2873" s="10">
        <v>9368</v>
      </c>
      <c r="AD2873" s="10">
        <v>8748</v>
      </c>
      <c r="AE2873" s="10">
        <v>6775</v>
      </c>
      <c r="AF2873" s="10">
        <v>384</v>
      </c>
      <c r="AG2873" s="10">
        <v>2581</v>
      </c>
      <c r="AH2873" s="10">
        <v>9926</v>
      </c>
      <c r="AI2873" s="10">
        <v>1591</v>
      </c>
      <c r="AJ2873" s="10">
        <v>8243</v>
      </c>
      <c r="AK2873" s="10">
        <v>6705</v>
      </c>
      <c r="AL2873" s="10">
        <v>234</v>
      </c>
      <c r="AM2873" s="10">
        <v>3487</v>
      </c>
      <c r="AN2873" s="10">
        <v>2071</v>
      </c>
      <c r="AO2873" s="10">
        <v>677</v>
      </c>
      <c r="AP2873" s="10">
        <v>2716</v>
      </c>
      <c r="AQ2873" s="10">
        <v>3284</v>
      </c>
      <c r="AR2873" s="10">
        <v>6094</v>
      </c>
      <c r="AS2873" s="10">
        <v>1247</v>
      </c>
      <c r="AT2873" s="10">
        <v>7731</v>
      </c>
      <c r="AU2873" s="10">
        <v>7034</v>
      </c>
      <c r="AV2873" s="10">
        <v>6773</v>
      </c>
      <c r="AW2873" s="10">
        <v>81</v>
      </c>
      <c r="AX2873" s="10">
        <v>5172</v>
      </c>
      <c r="AY2873" s="10">
        <v>6447</v>
      </c>
      <c r="AZ2873" s="10">
        <v>5498</v>
      </c>
      <c r="BA2873" s="10">
        <v>2909</v>
      </c>
      <c r="BB2873" s="10">
        <v>8329</v>
      </c>
      <c r="BC2873" s="10">
        <v>2494</v>
      </c>
      <c r="BD2873" s="10">
        <v>6284</v>
      </c>
      <c r="BE2873" s="10">
        <v>8158</v>
      </c>
      <c r="BF2873" s="10">
        <v>3872</v>
      </c>
      <c r="BG2873" s="10">
        <v>3793</v>
      </c>
      <c r="BH2873" s="10">
        <v>1240</v>
      </c>
      <c r="BI2873" s="10">
        <v>2091</v>
      </c>
      <c r="BJ2873" s="10">
        <v>4195</v>
      </c>
      <c r="BK2873" s="10">
        <v>6846</v>
      </c>
      <c r="BL2873" s="10">
        <v>8723</v>
      </c>
      <c r="BM2873" s="10">
        <v>168</v>
      </c>
      <c r="BN2873" s="10">
        <v>1891</v>
      </c>
      <c r="BO2873" s="10">
        <v>1977</v>
      </c>
      <c r="BP2873" s="10">
        <v>3732</v>
      </c>
      <c r="BQ2873" s="10">
        <v>2949</v>
      </c>
      <c r="BR2873" s="10">
        <v>8035</v>
      </c>
      <c r="BS2873" s="10">
        <v>7606</v>
      </c>
      <c r="BT2873" s="10">
        <v>6853</v>
      </c>
      <c r="BU2873" s="10">
        <v>2755</v>
      </c>
      <c r="BV2873" s="10">
        <v>5047</v>
      </c>
      <c r="BW2873" s="10">
        <v>7343</v>
      </c>
      <c r="BX2873" s="10">
        <v>9532</v>
      </c>
      <c r="BY2873" s="10">
        <v>895</v>
      </c>
      <c r="BZ2873" s="10">
        <v>8696</v>
      </c>
      <c r="CA2873" s="10">
        <v>7384</v>
      </c>
      <c r="CB2873" s="10">
        <v>3911</v>
      </c>
      <c r="CC2873" s="10">
        <v>4693</v>
      </c>
      <c r="CD2873" s="10">
        <v>7796</v>
      </c>
      <c r="CE2873" s="10">
        <v>4777</v>
      </c>
      <c r="CF2873" s="10">
        <v>709</v>
      </c>
      <c r="CG2873" s="10">
        <v>9320</v>
      </c>
      <c r="CH2873" s="10">
        <v>3840</v>
      </c>
      <c r="CI2873" s="10">
        <v>5202</v>
      </c>
      <c r="CJ2873" s="10">
        <v>3479</v>
      </c>
      <c r="CK2873" s="10">
        <v>1161</v>
      </c>
      <c r="CL2873" s="10">
        <v>4628</v>
      </c>
      <c r="CM2873" s="10">
        <v>1587</v>
      </c>
      <c r="CN2873" s="10">
        <v>1093</v>
      </c>
      <c r="CO2873" s="10">
        <v>8336</v>
      </c>
      <c r="CP2873" s="10">
        <v>8313</v>
      </c>
      <c r="CQ2873" s="10">
        <v>2242</v>
      </c>
      <c r="CR2873" s="10">
        <v>6744</v>
      </c>
      <c r="CS2873" s="10">
        <v>4162</v>
      </c>
      <c r="CT2873" s="10">
        <v>7659</v>
      </c>
      <c r="CU2873" s="10">
        <v>4525</v>
      </c>
      <c r="CV2873" s="10">
        <v>1132</v>
      </c>
      <c r="CW2873" s="10">
        <v>7192</v>
      </c>
      <c r="CX2873" s="10">
        <v>6509</v>
      </c>
      <c r="CY2873" s="10">
        <v>8803</v>
      </c>
      <c r="CZ2873" s="10">
        <v>5005</v>
      </c>
      <c r="DA2873" s="10">
        <v>2803</v>
      </c>
      <c r="DB2873" s="10">
        <v>6826</v>
      </c>
      <c r="DC2873" s="10">
        <v>4113</v>
      </c>
      <c r="DD2873" s="10">
        <v>5841</v>
      </c>
    </row>
    <row r="2874" spans="1:108" x14ac:dyDescent="0.25">
      <c r="H2874" s="11" t="s">
        <v>0</v>
      </c>
      <c r="I2874" s="12">
        <v>-2.7099766337799833</v>
      </c>
      <c r="J2874" s="12">
        <v>1.6997071490837088</v>
      </c>
      <c r="K2874" s="12">
        <v>2.4783808291646343</v>
      </c>
      <c r="L2874" s="12">
        <v>-0.91798931110372073</v>
      </c>
      <c r="M2874" s="12">
        <v>-6.3800513911019117</v>
      </c>
      <c r="N2874" s="12">
        <v>0.6543891063770545</v>
      </c>
      <c r="O2874" s="12">
        <v>1.7600308516752228</v>
      </c>
      <c r="P2874" s="12">
        <v>-2.2981917322911016</v>
      </c>
      <c r="Q2874" s="12">
        <v>-1.0463213876414788</v>
      </c>
      <c r="R2874" s="12">
        <v>9.8717991512548426</v>
      </c>
      <c r="S2874" s="12">
        <v>2.2915506613489538</v>
      </c>
      <c r="T2874" s="12">
        <v>2.9978871382816252</v>
      </c>
      <c r="U2874" s="12">
        <v>-6.2058670910621663</v>
      </c>
      <c r="V2874" s="12">
        <v>-0.97455256720965433</v>
      </c>
      <c r="W2874" s="12">
        <v>-8.5701273488746068</v>
      </c>
      <c r="X2874" s="12">
        <v>6.6973738857829748</v>
      </c>
      <c r="Y2874" s="12">
        <v>1.3779180848603869</v>
      </c>
      <c r="Z2874" s="12">
        <v>3.0751620163899398</v>
      </c>
      <c r="AA2874" s="12">
        <v>6.8439322726967848</v>
      </c>
      <c r="AB2874" s="12">
        <v>-10.87070218721645</v>
      </c>
      <c r="AC2874" s="12">
        <v>-10.571251641162483</v>
      </c>
      <c r="AD2874" s="12">
        <v>3.82332306581131</v>
      </c>
      <c r="AE2874" s="12">
        <v>4.0138932792803965</v>
      </c>
      <c r="AF2874" s="12">
        <v>-3.3077638074694926</v>
      </c>
      <c r="AG2874" s="12">
        <v>-1.6863043821360173</v>
      </c>
      <c r="AH2874" s="12">
        <v>-6.8987971979896114</v>
      </c>
      <c r="AI2874" s="12">
        <v>6.6357066854552871</v>
      </c>
      <c r="AJ2874" s="12">
        <v>-3.1096933996133629</v>
      </c>
      <c r="AK2874" s="12">
        <v>-4.8088673019725006</v>
      </c>
      <c r="AL2874" s="12">
        <v>-4.8185738908512503</v>
      </c>
      <c r="AM2874" s="12">
        <v>8.1430505909263946</v>
      </c>
      <c r="AN2874" s="12">
        <v>5.4442243503560519</v>
      </c>
      <c r="AO2874" s="12">
        <v>3.3324213594613807</v>
      </c>
      <c r="AP2874" s="12">
        <v>-0.1999129565710302</v>
      </c>
      <c r="AQ2874" s="12">
        <v>9.3062657397663333</v>
      </c>
      <c r="AR2874" s="12">
        <v>2.7905414270916191</v>
      </c>
      <c r="AS2874" s="12">
        <v>-3.7355419327954893</v>
      </c>
      <c r="AT2874" s="12">
        <v>-6.6576558171627038</v>
      </c>
      <c r="AU2874" s="12">
        <v>-6.1267544939777405</v>
      </c>
      <c r="AV2874" s="12">
        <v>1.2997775051351701</v>
      </c>
      <c r="AW2874" s="12">
        <v>1.2297859409679031</v>
      </c>
      <c r="AX2874" s="12">
        <v>-2.4256676861040276</v>
      </c>
      <c r="AY2874" s="12">
        <v>2.2562738544362273</v>
      </c>
      <c r="AZ2874" s="12">
        <v>3.8423036011547684</v>
      </c>
      <c r="BA2874" s="12">
        <v>-2.3579310272150029</v>
      </c>
      <c r="BB2874" s="12">
        <v>-3.4559520987798087</v>
      </c>
      <c r="BC2874" s="12">
        <v>3.40777996351239</v>
      </c>
      <c r="BD2874" s="12">
        <v>-10.006187135787703</v>
      </c>
      <c r="BE2874" s="12">
        <v>-0.60191918774269593</v>
      </c>
      <c r="BF2874" s="12">
        <v>4.2168184968659732</v>
      </c>
      <c r="BG2874" s="12">
        <v>3.0276382933388897</v>
      </c>
      <c r="BH2874" s="12">
        <v>-8.9790824631235875</v>
      </c>
      <c r="BI2874" s="12">
        <v>10.186704006844211</v>
      </c>
      <c r="BJ2874" s="12">
        <v>-5.1096225367084012</v>
      </c>
      <c r="BK2874" s="12">
        <v>1.7214072152318063</v>
      </c>
      <c r="BL2874" s="12">
        <v>1.9005461308158207</v>
      </c>
      <c r="BM2874" s="12">
        <v>-2.950942008355721</v>
      </c>
      <c r="BN2874" s="12">
        <v>-0.45296806840047266</v>
      </c>
      <c r="BO2874" s="12">
        <v>-4.1365223557676103</v>
      </c>
      <c r="BP2874" s="12">
        <v>5.2751179113173565</v>
      </c>
      <c r="BQ2874" s="12">
        <v>-6.4736450617116059</v>
      </c>
      <c r="BR2874" s="12">
        <v>-9.2954457492805531</v>
      </c>
      <c r="BS2874" s="12">
        <v>1.4347652787022485</v>
      </c>
      <c r="BT2874" s="12">
        <v>7.0182312513957914</v>
      </c>
      <c r="BU2874" s="12">
        <v>-1.517032950287702</v>
      </c>
      <c r="BV2874" s="12">
        <v>-1.8438573641417744</v>
      </c>
      <c r="BW2874" s="12">
        <v>-3.784716868208621</v>
      </c>
      <c r="BX2874" s="12">
        <v>6.2330593184193797</v>
      </c>
      <c r="BY2874" s="12">
        <v>0.22175150147361489</v>
      </c>
      <c r="BZ2874" s="12">
        <v>0.39157360426831811</v>
      </c>
      <c r="CA2874" s="12">
        <v>5.4985959293826649</v>
      </c>
      <c r="CB2874" s="12">
        <v>-3.2171748806645568</v>
      </c>
      <c r="CC2874" s="12">
        <v>-7.1927365722802685</v>
      </c>
      <c r="CD2874" s="12">
        <v>-1.7670451752802239</v>
      </c>
      <c r="CE2874" s="12">
        <v>3.6907888749866213</v>
      </c>
      <c r="CF2874" s="12">
        <v>-2.7034555196123948</v>
      </c>
      <c r="CG2874" s="12">
        <v>1.9203188080312128</v>
      </c>
      <c r="CH2874" s="12">
        <v>8.1682750004382196</v>
      </c>
      <c r="CI2874" s="12">
        <v>-0.99590437609636939</v>
      </c>
      <c r="CJ2874" s="12">
        <v>-5.5694426267398454</v>
      </c>
      <c r="CK2874" s="12">
        <v>-0.17139891726397083</v>
      </c>
      <c r="CL2874" s="12">
        <v>2.8022927059667624</v>
      </c>
      <c r="CM2874" s="12">
        <v>1.9278541884352909</v>
      </c>
      <c r="CN2874" s="12">
        <v>-3.1140811036371394</v>
      </c>
      <c r="CO2874" s="12">
        <v>-0.78798233150499508</v>
      </c>
      <c r="CP2874" s="12">
        <v>4.5058609605611117</v>
      </c>
      <c r="CQ2874" s="12">
        <v>1.9311784267911094</v>
      </c>
      <c r="CR2874" s="12">
        <v>4.0438274464339177</v>
      </c>
      <c r="CS2874" s="12">
        <v>5.2901042689811817</v>
      </c>
      <c r="CT2874" s="12">
        <v>-3.2738748515105947</v>
      </c>
      <c r="CU2874" s="12">
        <v>-10.089557753227073</v>
      </c>
      <c r="CV2874" s="12">
        <v>-3.8334611108534049</v>
      </c>
      <c r="CW2874" s="12">
        <v>-6.3037727040942553</v>
      </c>
      <c r="CX2874" s="12">
        <v>1.0121132063191123</v>
      </c>
      <c r="CY2874" s="12">
        <v>-0.84957570348978684</v>
      </c>
      <c r="CZ2874" s="12">
        <v>3.6982693722640061</v>
      </c>
      <c r="DA2874" s="12">
        <v>-2.1977831109198571</v>
      </c>
      <c r="DB2874" s="12">
        <v>-8.0599759212046411</v>
      </c>
      <c r="DC2874" s="12">
        <v>7.875066939072962</v>
      </c>
      <c r="DD2874" s="12">
        <v>6.6386763352044751</v>
      </c>
    </row>
    <row r="2875" spans="1:108" x14ac:dyDescent="0.25">
      <c r="H2875" s="11" t="s">
        <v>2</v>
      </c>
      <c r="I2875" s="12">
        <v>1.6249777067978406</v>
      </c>
      <c r="J2875" s="12">
        <v>13.608538539611489</v>
      </c>
      <c r="K2875" s="12">
        <v>15.403885976484217</v>
      </c>
      <c r="L2875" s="12">
        <v>7.6493479377983782</v>
      </c>
      <c r="M2875" s="12">
        <v>-2.4023270845490603</v>
      </c>
      <c r="N2875" s="12">
        <v>10.863728545748765</v>
      </c>
      <c r="O2875" s="12">
        <v>13.888380568377487</v>
      </c>
      <c r="P2875" s="12">
        <v>4.9225228404965984</v>
      </c>
      <c r="Q2875" s="12">
        <v>7.645521302499497</v>
      </c>
      <c r="R2875" s="12">
        <v>29.660548116838964</v>
      </c>
      <c r="S2875" s="12">
        <v>13.834252812976231</v>
      </c>
      <c r="T2875" s="12">
        <v>15.298253290044856</v>
      </c>
      <c r="U2875" s="12">
        <v>-3.2029086071663477</v>
      </c>
      <c r="V2875" s="12">
        <v>10.868113848045219</v>
      </c>
      <c r="W2875" s="12">
        <v>-7.5445313397351308</v>
      </c>
      <c r="X2875" s="12">
        <v>22.273636129293624</v>
      </c>
      <c r="Y2875" s="12">
        <v>11.131642896762726</v>
      </c>
      <c r="Z2875" s="12">
        <v>13.640130686439841</v>
      </c>
      <c r="AA2875" s="12">
        <v>22.868296153705383</v>
      </c>
      <c r="AB2875" s="12">
        <v>-11.876016087437531</v>
      </c>
      <c r="AC2875" s="12">
        <v>-11.222741145315085</v>
      </c>
      <c r="AD2875" s="12">
        <v>18.316741671424065</v>
      </c>
      <c r="AE2875" s="12">
        <v>18.004286753403949</v>
      </c>
      <c r="AF2875" s="12">
        <v>3.6900420686959299</v>
      </c>
      <c r="AG2875" s="12">
        <v>7.2307301972276861</v>
      </c>
      <c r="AH2875" s="12">
        <v>-4.0462836863599314</v>
      </c>
      <c r="AI2875" s="12">
        <v>23.452881567110708</v>
      </c>
      <c r="AJ2875" s="12">
        <v>4.1815584973654696</v>
      </c>
      <c r="AK2875" s="12">
        <v>1.236609610088232</v>
      </c>
      <c r="AL2875" s="12">
        <v>0.47991837468140891</v>
      </c>
      <c r="AM2875" s="12">
        <v>27.070885693800147</v>
      </c>
      <c r="AN2875" s="12">
        <v>20.619928128036591</v>
      </c>
      <c r="AO2875" s="12">
        <v>18.26003560616428</v>
      </c>
      <c r="AP2875" s="12">
        <v>9.7525842091219985</v>
      </c>
      <c r="AQ2875" s="12">
        <v>28.630028884644151</v>
      </c>
      <c r="AR2875" s="12">
        <v>13.071987377421145</v>
      </c>
      <c r="AS2875" s="12">
        <v>3.6597522547708219</v>
      </c>
      <c r="AT2875" s="12">
        <v>-4.2255590719051419</v>
      </c>
      <c r="AU2875" s="12">
        <v>-0.74897903862194637</v>
      </c>
      <c r="AV2875" s="12">
        <v>12.719605931802459</v>
      </c>
      <c r="AW2875" s="12">
        <v>11.79066336425122</v>
      </c>
      <c r="AX2875" s="12">
        <v>2.2832091181785699</v>
      </c>
      <c r="AY2875" s="12">
        <v>16.160347294999724</v>
      </c>
      <c r="AZ2875" s="12">
        <v>18.139263577115301</v>
      </c>
      <c r="BA2875" s="12">
        <v>5.8941005394492025</v>
      </c>
      <c r="BB2875" s="12">
        <v>2.2743663391106406</v>
      </c>
      <c r="BC2875" s="12">
        <v>17.159831248235349</v>
      </c>
      <c r="BD2875" s="12">
        <v>-9.7201273673305053</v>
      </c>
      <c r="BE2875" s="12">
        <v>8.3482547554746738</v>
      </c>
      <c r="BF2875" s="12">
        <v>18.407698611389332</v>
      </c>
      <c r="BG2875" s="12">
        <v>16.409326303667438</v>
      </c>
      <c r="BH2875" s="12">
        <v>-9.1366687225575038</v>
      </c>
      <c r="BI2875" s="12">
        <v>31.256575736573101</v>
      </c>
      <c r="BJ2875" s="12">
        <v>-0.91607210896481217</v>
      </c>
      <c r="BK2875" s="12">
        <v>13.765320497298839</v>
      </c>
      <c r="BL2875" s="12">
        <v>15.230117987597366</v>
      </c>
      <c r="BM2875" s="12">
        <v>3.3558676034094508</v>
      </c>
      <c r="BN2875" s="12">
        <v>8.8594786524412594</v>
      </c>
      <c r="BO2875" s="12">
        <v>1.6547398067095092</v>
      </c>
      <c r="BP2875" s="12">
        <v>23.007958870299227</v>
      </c>
      <c r="BQ2875" s="12">
        <v>-3.1764779238891667</v>
      </c>
      <c r="BR2875" s="12">
        <v>-10.018561896736628</v>
      </c>
      <c r="BS2875" s="12">
        <v>11.116719320832503</v>
      </c>
      <c r="BT2875" s="12">
        <v>23.96090178000544</v>
      </c>
      <c r="BU2875" s="12">
        <v>5.8049537371178399</v>
      </c>
      <c r="BV2875" s="12">
        <v>6.9624026686588847</v>
      </c>
      <c r="BW2875" s="12">
        <v>0.14959907011947271</v>
      </c>
      <c r="BX2875" s="12">
        <v>21.235105791849694</v>
      </c>
      <c r="BY2875" s="12">
        <v>11.829380704933682</v>
      </c>
      <c r="BZ2875" s="12">
        <v>10.836131650064011</v>
      </c>
      <c r="CA2875" s="12">
        <v>21.587039146975979</v>
      </c>
      <c r="CB2875" s="12">
        <v>3.8203959910313166</v>
      </c>
      <c r="CC2875" s="12">
        <v>-3.7892863020808116</v>
      </c>
      <c r="CD2875" s="12">
        <v>5.6387812350118214</v>
      </c>
      <c r="CE2875" s="12">
        <v>16.669722235907638</v>
      </c>
      <c r="CF2875" s="12">
        <v>4.4412542756449094</v>
      </c>
      <c r="CG2875" s="12">
        <v>12.913363961985985</v>
      </c>
      <c r="CH2875" s="12">
        <v>24.286809041665052</v>
      </c>
      <c r="CI2875" s="12">
        <v>9.3366768703541645</v>
      </c>
      <c r="CJ2875" s="12">
        <v>-2.2313118424658507</v>
      </c>
      <c r="CK2875" s="12">
        <v>8.6966611740652908</v>
      </c>
      <c r="CL2875" s="12">
        <v>15.015855237407333</v>
      </c>
      <c r="CM2875" s="12">
        <v>13.139372482712773</v>
      </c>
      <c r="CN2875" s="12">
        <v>4.3606745106981828</v>
      </c>
      <c r="CO2875" s="12">
        <v>8.332809456045732</v>
      </c>
      <c r="CP2875" s="12">
        <v>18.638256765622916</v>
      </c>
      <c r="CQ2875" s="12">
        <v>14.352873988705019</v>
      </c>
      <c r="CR2875" s="12">
        <v>19.504039184889589</v>
      </c>
      <c r="CS2875" s="12">
        <v>22.166394104231653</v>
      </c>
      <c r="CT2875" s="12">
        <v>4.005716626495329</v>
      </c>
      <c r="CU2875" s="12">
        <v>-9.3852373020896742</v>
      </c>
      <c r="CV2875" s="12">
        <v>2.4729000495514692</v>
      </c>
      <c r="CW2875" s="12">
        <v>-2.9704639572320315</v>
      </c>
      <c r="CX2875" s="12">
        <v>12.144620582709004</v>
      </c>
      <c r="CY2875" s="12">
        <v>8.4756104620656014</v>
      </c>
      <c r="CZ2875" s="12">
        <v>19.486292449561613</v>
      </c>
      <c r="DA2875" s="12">
        <v>6.3105081198915052</v>
      </c>
      <c r="DB2875" s="12">
        <v>-5.2281715464387633</v>
      </c>
      <c r="DC2875" s="12">
        <v>24.457557938532482</v>
      </c>
      <c r="DD2875" s="12">
        <v>24.413724679334507</v>
      </c>
    </row>
    <row r="2876" spans="1:108" x14ac:dyDescent="0.25">
      <c r="A2876" s="2">
        <v>959</v>
      </c>
      <c r="B2876" s="8">
        <f t="shared" ref="B2876" ca="1" si="4755">_xlfn.COVARIANCE.P(OFFSET(I2877,0,0,1,20),OFFSET(I2878,0,0,1,20))/_xlfn.VAR.P(OFFSET(I2877,0,0,1,20))</f>
        <v>1.9894607089249934</v>
      </c>
      <c r="C2876" s="8">
        <f t="shared" ref="C2876" ca="1" si="4756">_xlfn.COVARIANCE.P(OFFSET(I2877,0,0,1,50),OFFSET(I2878,0,0,1,50))/_xlfn.VAR.P(OFFSET(I2877,0,0,1,50))</f>
        <v>2.0215732570181935</v>
      </c>
      <c r="D2876" s="8">
        <f t="shared" ref="D2876" ca="1" si="4757">_xlfn.COVARIANCE.P(OFFSET(I2877,0,0,1,100),OFFSET(I2878,0,0,1,100))/_xlfn.VAR.P(OFFSET(I2877,0,0,1,100))</f>
        <v>2.006826003772439</v>
      </c>
      <c r="E2876" s="8">
        <f t="shared" ref="E2876" ca="1" si="4758">AVERAGE(OFFSET(I2878,0,0,1,20))-AVERAGE(OFFSET(I2877,0,0,1,20))*B2876</f>
        <v>9.6279457621836606</v>
      </c>
      <c r="F2876" s="8">
        <f t="shared" ref="F2876" ca="1" si="4759">AVERAGE(OFFSET(I2878,0,0,1,50))-AVERAGE(OFFSET(I2877,0,0,1,50))*C2876</f>
        <v>10.031445550802507</v>
      </c>
      <c r="G2876" s="8">
        <f t="shared" ref="G2876" ca="1" si="4760">AVERAGE(OFFSET(I2878,0,0,1,100))-AVERAGE(OFFSET(I2877,0,0,1,100))*D2876</f>
        <v>9.971187030782513</v>
      </c>
      <c r="H2876" s="9" t="s">
        <v>29</v>
      </c>
      <c r="I2876" s="10">
        <v>5971</v>
      </c>
      <c r="J2876" s="10">
        <v>8892</v>
      </c>
      <c r="K2876" s="10">
        <v>9175</v>
      </c>
      <c r="L2876" s="10">
        <v>9724</v>
      </c>
      <c r="M2876" s="10">
        <v>3265</v>
      </c>
      <c r="N2876" s="10">
        <v>8379</v>
      </c>
      <c r="O2876" s="10">
        <v>8470</v>
      </c>
      <c r="P2876" s="10">
        <v>6668</v>
      </c>
      <c r="Q2876" s="10">
        <v>6904</v>
      </c>
      <c r="R2876" s="10">
        <v>9127</v>
      </c>
      <c r="S2876" s="10">
        <v>7914</v>
      </c>
      <c r="T2876" s="10">
        <v>5203</v>
      </c>
      <c r="U2876" s="10">
        <v>7890</v>
      </c>
      <c r="V2876" s="10">
        <v>1810</v>
      </c>
      <c r="W2876" s="10">
        <v>966</v>
      </c>
      <c r="X2876" s="10">
        <v>2352</v>
      </c>
      <c r="Y2876" s="10">
        <v>2881</v>
      </c>
      <c r="Z2876" s="10">
        <v>462</v>
      </c>
      <c r="AA2876" s="10">
        <v>7235</v>
      </c>
      <c r="AB2876" s="10">
        <v>3620</v>
      </c>
      <c r="AC2876" s="10">
        <v>1019</v>
      </c>
      <c r="AD2876" s="10">
        <v>6265</v>
      </c>
      <c r="AE2876" s="10">
        <v>3487</v>
      </c>
      <c r="AF2876" s="10">
        <v>7332</v>
      </c>
      <c r="AG2876" s="10">
        <v>1713</v>
      </c>
      <c r="AH2876" s="10">
        <v>5401</v>
      </c>
      <c r="AI2876" s="10">
        <v>7933</v>
      </c>
      <c r="AJ2876" s="10">
        <v>3641</v>
      </c>
      <c r="AK2876" s="10">
        <v>1461</v>
      </c>
      <c r="AL2876" s="10">
        <v>1984</v>
      </c>
      <c r="AM2876" s="10">
        <v>902</v>
      </c>
      <c r="AN2876" s="10">
        <v>855</v>
      </c>
      <c r="AO2876" s="10">
        <v>926</v>
      </c>
      <c r="AP2876" s="10">
        <v>1664</v>
      </c>
      <c r="AQ2876" s="10">
        <v>5689</v>
      </c>
      <c r="AR2876" s="10">
        <v>387</v>
      </c>
      <c r="AS2876" s="10">
        <v>4392</v>
      </c>
      <c r="AT2876" s="10">
        <v>8208</v>
      </c>
      <c r="AU2876" s="10">
        <v>1682</v>
      </c>
      <c r="AV2876" s="10">
        <v>9249</v>
      </c>
      <c r="AW2876" s="10">
        <v>8651</v>
      </c>
      <c r="AX2876" s="10">
        <v>8746</v>
      </c>
      <c r="AY2876" s="10">
        <v>1919</v>
      </c>
      <c r="AZ2876" s="10">
        <v>7442</v>
      </c>
      <c r="BA2876" s="10">
        <v>3090</v>
      </c>
      <c r="BB2876" s="10">
        <v>4423</v>
      </c>
      <c r="BC2876" s="10">
        <v>5231</v>
      </c>
      <c r="BD2876" s="10">
        <v>9239</v>
      </c>
      <c r="BE2876" s="10">
        <v>7388</v>
      </c>
      <c r="BF2876" s="10">
        <v>1189</v>
      </c>
      <c r="BG2876" s="10">
        <v>2185</v>
      </c>
      <c r="BH2876" s="10">
        <v>3135</v>
      </c>
      <c r="BI2876" s="10">
        <v>2293</v>
      </c>
      <c r="BJ2876" s="10">
        <v>3139</v>
      </c>
      <c r="BK2876" s="10">
        <v>6612</v>
      </c>
      <c r="BL2876" s="10">
        <v>9130</v>
      </c>
      <c r="BM2876" s="10">
        <v>6078</v>
      </c>
      <c r="BN2876" s="10">
        <v>9521</v>
      </c>
      <c r="BO2876" s="10">
        <v>7147</v>
      </c>
      <c r="BP2876" s="10">
        <v>431</v>
      </c>
      <c r="BQ2876" s="10">
        <v>35</v>
      </c>
      <c r="BR2876" s="10">
        <v>3917</v>
      </c>
      <c r="BS2876" s="10">
        <v>1222</v>
      </c>
      <c r="BT2876" s="10">
        <v>1669</v>
      </c>
      <c r="BU2876" s="10">
        <v>4946</v>
      </c>
      <c r="BV2876" s="10">
        <v>9518</v>
      </c>
      <c r="BW2876" s="10">
        <v>2715</v>
      </c>
      <c r="BX2876" s="10">
        <v>2534</v>
      </c>
      <c r="BY2876" s="10">
        <v>6405</v>
      </c>
      <c r="BZ2876" s="10">
        <v>9594</v>
      </c>
      <c r="CA2876" s="10">
        <v>7865</v>
      </c>
      <c r="CB2876" s="10">
        <v>2401</v>
      </c>
      <c r="CC2876" s="10">
        <v>4609</v>
      </c>
      <c r="CD2876" s="10">
        <v>4967</v>
      </c>
      <c r="CE2876" s="10">
        <v>1567</v>
      </c>
      <c r="CF2876" s="10">
        <v>5039</v>
      </c>
      <c r="CG2876" s="10">
        <v>2402</v>
      </c>
      <c r="CH2876" s="10">
        <v>5774</v>
      </c>
      <c r="CI2876" s="10">
        <v>3643</v>
      </c>
      <c r="CJ2876" s="10">
        <v>8148</v>
      </c>
      <c r="CK2876" s="10">
        <v>6490</v>
      </c>
      <c r="CL2876" s="10">
        <v>8379</v>
      </c>
      <c r="CM2876" s="10">
        <v>177</v>
      </c>
      <c r="CN2876" s="10">
        <v>9787</v>
      </c>
      <c r="CO2876" s="10">
        <v>2197</v>
      </c>
      <c r="CP2876" s="10">
        <v>8156</v>
      </c>
      <c r="CQ2876" s="10">
        <v>2236</v>
      </c>
      <c r="CR2876" s="10">
        <v>9859</v>
      </c>
      <c r="CS2876" s="10">
        <v>7428</v>
      </c>
      <c r="CT2876" s="10">
        <v>3937</v>
      </c>
      <c r="CU2876" s="10">
        <v>2656</v>
      </c>
      <c r="CV2876" s="10">
        <v>9743</v>
      </c>
      <c r="CW2876" s="10">
        <v>336</v>
      </c>
      <c r="CX2876" s="10">
        <v>851</v>
      </c>
      <c r="CY2876" s="10">
        <v>5307</v>
      </c>
      <c r="CZ2876" s="10">
        <v>1176</v>
      </c>
      <c r="DA2876" s="10">
        <v>229</v>
      </c>
      <c r="DB2876" s="10">
        <v>7768</v>
      </c>
      <c r="DC2876" s="10">
        <v>9500</v>
      </c>
      <c r="DD2876" s="10">
        <v>371</v>
      </c>
    </row>
    <row r="2877" spans="1:108" x14ac:dyDescent="0.25">
      <c r="H2877" s="11" t="s">
        <v>0</v>
      </c>
      <c r="I2877" s="12">
        <v>1.8755340497646671</v>
      </c>
      <c r="J2877" s="12">
        <v>-9.301712421955731</v>
      </c>
      <c r="K2877" s="12">
        <v>8.7561637495812903</v>
      </c>
      <c r="L2877" s="12">
        <v>-3.0339296928709603</v>
      </c>
      <c r="M2877" s="12">
        <v>3.6262299470092185</v>
      </c>
      <c r="N2877" s="12">
        <v>-0.90148772705264424</v>
      </c>
      <c r="O2877" s="12">
        <v>-1.3250506738292702</v>
      </c>
      <c r="P2877" s="12">
        <v>5.817132765928875</v>
      </c>
      <c r="Q2877" s="12">
        <v>-6.0974283276571226</v>
      </c>
      <c r="R2877" s="12">
        <v>-3.2186649455779497</v>
      </c>
      <c r="S2877" s="12">
        <v>-3.6311339132825049</v>
      </c>
      <c r="T2877" s="12">
        <v>-1.8871763416432019</v>
      </c>
      <c r="U2877" s="12">
        <v>3.5039729762158607</v>
      </c>
      <c r="V2877" s="12">
        <v>-4.633680518589089</v>
      </c>
      <c r="W2877" s="12">
        <v>-7.9816671527943601</v>
      </c>
      <c r="X2877" s="12">
        <v>0.84833758666915005</v>
      </c>
      <c r="Y2877" s="12">
        <v>-6.0419001687567757</v>
      </c>
      <c r="Z2877" s="12">
        <v>-0.86832703861775939</v>
      </c>
      <c r="AA2877" s="12">
        <v>-0.72624090079241554</v>
      </c>
      <c r="AB2877" s="12">
        <v>2.3674573071170375</v>
      </c>
      <c r="AC2877" s="12">
        <v>-8.3141746654138178</v>
      </c>
      <c r="AD2877" s="12">
        <v>-4.4225994692385633E-2</v>
      </c>
      <c r="AE2877" s="12">
        <v>8.1430505909263946</v>
      </c>
      <c r="AF2877" s="12">
        <v>1.5155972491819278</v>
      </c>
      <c r="AG2877" s="12">
        <v>0.50768612578832872</v>
      </c>
      <c r="AH2877" s="12">
        <v>-1.8352403743962722</v>
      </c>
      <c r="AI2877" s="12">
        <v>3.7894708977692435</v>
      </c>
      <c r="AJ2877" s="12">
        <v>-5.9119666201514978</v>
      </c>
      <c r="AK2877" s="12">
        <v>-7.7932564360945209</v>
      </c>
      <c r="AL2877" s="12">
        <v>0.53789437036262899</v>
      </c>
      <c r="AM2877" s="12">
        <v>5.044573034173732</v>
      </c>
      <c r="AN2877" s="12">
        <v>11.100108672560205</v>
      </c>
      <c r="AO2877" s="12">
        <v>-3.3564677339213222</v>
      </c>
      <c r="AP2877" s="12">
        <v>0.14476916106199636</v>
      </c>
      <c r="AQ2877" s="12">
        <v>-6.3651255887699136</v>
      </c>
      <c r="AR2877" s="12">
        <v>-4.6635768699764952</v>
      </c>
      <c r="AS2877" s="12">
        <v>5.4280022653348876</v>
      </c>
      <c r="AT2877" s="12">
        <v>6.2011996691355336</v>
      </c>
      <c r="AU2877" s="12">
        <v>-10.16836892284163</v>
      </c>
      <c r="AV2877" s="12">
        <v>-0.4771708504112942</v>
      </c>
      <c r="AW2877" s="12">
        <v>0.6199808696130148</v>
      </c>
      <c r="AX2877" s="12">
        <v>3.1714233058474623</v>
      </c>
      <c r="AY2877" s="12">
        <v>-10.081349370293257</v>
      </c>
      <c r="AZ2877" s="12">
        <v>3.1824611953529063</v>
      </c>
      <c r="BA2877" s="12">
        <v>1.5570933685210306</v>
      </c>
      <c r="BB2877" s="12">
        <v>4.7907279299593428</v>
      </c>
      <c r="BC2877" s="12">
        <v>1.5309857330080547</v>
      </c>
      <c r="BD2877" s="12">
        <v>1.7523208460780715</v>
      </c>
      <c r="BE2877" s="12">
        <v>6.0991845321511597</v>
      </c>
      <c r="BF2877" s="12">
        <v>5.6607387040827284</v>
      </c>
      <c r="BG2877" s="12">
        <v>-0.52007433265100633</v>
      </c>
      <c r="BH2877" s="12">
        <v>-0.44895339383414523</v>
      </c>
      <c r="BI2877" s="12">
        <v>-5.095247081855887</v>
      </c>
      <c r="BJ2877" s="12">
        <v>13.010188922695413</v>
      </c>
      <c r="BK2877" s="12">
        <v>4.4977043776511794</v>
      </c>
      <c r="BL2877" s="12">
        <v>-2.4580572327477892</v>
      </c>
      <c r="BM2877" s="12">
        <v>3.0698628514513002</v>
      </c>
      <c r="BN2877" s="12">
        <v>-1.8403374760305398</v>
      </c>
      <c r="BO2877" s="12">
        <v>-4.352789583581874</v>
      </c>
      <c r="BP2877" s="12">
        <v>-4.8288350128807958</v>
      </c>
      <c r="BQ2877" s="12">
        <v>-3.4053762439804065</v>
      </c>
      <c r="BR2877" s="12">
        <v>1.6737682614651899</v>
      </c>
      <c r="BS2877" s="12">
        <v>-4.0473860195937643</v>
      </c>
      <c r="BT2877" s="12">
        <v>-0.1853920803437204</v>
      </c>
      <c r="BU2877" s="12">
        <v>-6.1595174875545942</v>
      </c>
      <c r="BV2877" s="12">
        <v>-2.339103801975706</v>
      </c>
      <c r="BW2877" s="12">
        <v>-1.6553375547746834</v>
      </c>
      <c r="BX2877" s="12">
        <v>4.4533077263810954</v>
      </c>
      <c r="BY2877" s="12">
        <v>-2.6437955080818147</v>
      </c>
      <c r="BZ2877" s="12">
        <v>7.1255257336182272</v>
      </c>
      <c r="CA2877" s="12">
        <v>2.7920620759902297</v>
      </c>
      <c r="CB2877" s="12">
        <v>1.4204729499072899</v>
      </c>
      <c r="CC2877" s="12">
        <v>5.004048746430322</v>
      </c>
      <c r="CD2877" s="12">
        <v>8.3094363312267792</v>
      </c>
      <c r="CE2877" s="12">
        <v>5.7621228985289523</v>
      </c>
      <c r="CF2877" s="12">
        <v>3.2190695289663003</v>
      </c>
      <c r="CG2877" s="12">
        <v>1.6212823666118634</v>
      </c>
      <c r="CH2877" s="12">
        <v>-3.5024393449305236</v>
      </c>
      <c r="CI2877" s="12">
        <v>6.7667236289606336</v>
      </c>
      <c r="CJ2877" s="12">
        <v>3.1963221942901674</v>
      </c>
      <c r="CK2877" s="12">
        <v>4.2460972377499289</v>
      </c>
      <c r="CL2877" s="12">
        <v>-0.90148772705264424</v>
      </c>
      <c r="CM2877" s="12">
        <v>-2.9277094662220722</v>
      </c>
      <c r="CN2877" s="12">
        <v>2.6794371082747661</v>
      </c>
      <c r="CO2877" s="12">
        <v>-5.1132200045844574</v>
      </c>
      <c r="CP2877" s="12">
        <v>-3.8331986128606128</v>
      </c>
      <c r="CQ2877" s="12">
        <v>1.0455521433679005</v>
      </c>
      <c r="CR2877" s="12">
        <v>-4.2559325006917534</v>
      </c>
      <c r="CS2877" s="12">
        <v>5.1842024494813117</v>
      </c>
      <c r="CT2877" s="12">
        <v>-0.61737030135667192</v>
      </c>
      <c r="CU2877" s="12">
        <v>2.5909257969228583</v>
      </c>
      <c r="CV2877" s="12">
        <v>1.7843604606421484</v>
      </c>
      <c r="CW2877" s="12">
        <v>-1.5604698518345239</v>
      </c>
      <c r="CX2877" s="12">
        <v>0.21564714600889492</v>
      </c>
      <c r="CY2877" s="12">
        <v>2.1173695970674111</v>
      </c>
      <c r="CZ2877" s="12">
        <v>-0.31625281209078598</v>
      </c>
      <c r="DA2877" s="12">
        <v>-2.2985721379040744</v>
      </c>
      <c r="DB2877" s="12">
        <v>4.120151424376389</v>
      </c>
      <c r="DC2877" s="12">
        <v>-0.52803680135132913</v>
      </c>
      <c r="DD2877" s="12">
        <v>-0.80843621248228215</v>
      </c>
    </row>
    <row r="2878" spans="1:108" x14ac:dyDescent="0.25">
      <c r="H2878" s="11" t="s">
        <v>2</v>
      </c>
      <c r="I2878" s="12">
        <v>13.770618684746728</v>
      </c>
      <c r="J2878" s="12">
        <v>-9.3893648942039754</v>
      </c>
      <c r="K2878" s="12">
        <v>28.016002891302797</v>
      </c>
      <c r="L2878" s="12">
        <v>4.4516446067824944</v>
      </c>
      <c r="M2878" s="12">
        <v>15.7681234180905</v>
      </c>
      <c r="N2878" s="12">
        <v>8.1805183625634239</v>
      </c>
      <c r="O2878" s="12">
        <v>6.733782078138363</v>
      </c>
      <c r="P2878" s="12">
        <v>20.771289078548538</v>
      </c>
      <c r="Q2878" s="12">
        <v>-2.4097103920227663</v>
      </c>
      <c r="R2878" s="12">
        <v>2.9259498494864404</v>
      </c>
      <c r="S2878" s="12">
        <v>2.8955281829142656</v>
      </c>
      <c r="T2878" s="12">
        <v>6.2765644500013495</v>
      </c>
      <c r="U2878" s="12">
        <v>15.45910369842335</v>
      </c>
      <c r="V2878" s="12">
        <v>-1.1210228102113085</v>
      </c>
      <c r="W2878" s="12">
        <v>-5.5650913636810992</v>
      </c>
      <c r="X2878" s="12">
        <v>11.290409177672052</v>
      </c>
      <c r="Y2878" s="12">
        <v>-1.9241138952925416</v>
      </c>
      <c r="Z2878" s="12">
        <v>8.4812946124805499</v>
      </c>
      <c r="AA2878" s="12">
        <v>7.2323340522427895</v>
      </c>
      <c r="AB2878" s="12">
        <v>15.248773014945508</v>
      </c>
      <c r="AC2878" s="12">
        <v>-5.8998576825891158</v>
      </c>
      <c r="AD2878" s="12">
        <v>9.915510641171327</v>
      </c>
      <c r="AE2878" s="12">
        <v>27.070885693800147</v>
      </c>
      <c r="AF2878" s="12">
        <v>14.269682415649092</v>
      </c>
      <c r="AG2878" s="12">
        <v>12.32685798477762</v>
      </c>
      <c r="AH2878" s="12">
        <v>6.4009862006889726</v>
      </c>
      <c r="AI2878" s="12">
        <v>19.661141578547149</v>
      </c>
      <c r="AJ2878" s="12">
        <v>-2.8874582109483367</v>
      </c>
      <c r="AK2878" s="12">
        <v>-6.3348196929715455</v>
      </c>
      <c r="AL2878" s="12">
        <v>11.069311389044504</v>
      </c>
      <c r="AM2878" s="12">
        <v>19.162537989807472</v>
      </c>
      <c r="AN2878" s="12">
        <v>33.478441668581944</v>
      </c>
      <c r="AO2878" s="12">
        <v>5.4168374539585038</v>
      </c>
      <c r="AP2878" s="12">
        <v>9.7649517526959535</v>
      </c>
      <c r="AQ2878" s="12">
        <v>-1.9622964521611119</v>
      </c>
      <c r="AR2878" s="12">
        <v>1.3076434340034986</v>
      </c>
      <c r="AS2878" s="12">
        <v>20.946473799914354</v>
      </c>
      <c r="AT2878" s="12">
        <v>22.206840451476769</v>
      </c>
      <c r="AU2878" s="12">
        <v>-10.740295231102181</v>
      </c>
      <c r="AV2878" s="12">
        <v>9.6313860930259914</v>
      </c>
      <c r="AW2878" s="12">
        <v>10.911236280892181</v>
      </c>
      <c r="AX2878" s="12">
        <v>16.924876297914135</v>
      </c>
      <c r="AY2878" s="12">
        <v>-10.375018655059153</v>
      </c>
      <c r="AZ2878" s="12">
        <v>16.639710905812581</v>
      </c>
      <c r="BA2878" s="12">
        <v>13.973662045870338</v>
      </c>
      <c r="BB2878" s="12">
        <v>17.50264605172007</v>
      </c>
      <c r="BC2878" s="12">
        <v>13.288360170720091</v>
      </c>
      <c r="BD2878" s="12">
        <v>13.714058097631481</v>
      </c>
      <c r="BE2878" s="12">
        <v>22.41829008165173</v>
      </c>
      <c r="BF2878" s="12">
        <v>22.26342190469185</v>
      </c>
      <c r="BG2878" s="12">
        <v>8.0809883066584636</v>
      </c>
      <c r="BH2878" s="12">
        <v>7.6623830875117811</v>
      </c>
      <c r="BI2878" s="12">
        <v>-1.5202834053376237</v>
      </c>
      <c r="BJ2878" s="12">
        <v>35.07719762919892</v>
      </c>
      <c r="BK2878" s="12">
        <v>19.229010646166731</v>
      </c>
      <c r="BL2878" s="12">
        <v>4.7292323956994471</v>
      </c>
      <c r="BM2878" s="12">
        <v>16.825587619980045</v>
      </c>
      <c r="BN2878" s="12">
        <v>4.4744148797582319</v>
      </c>
      <c r="BO2878" s="12">
        <v>1.6143548291516938</v>
      </c>
      <c r="BP2878" s="12">
        <v>1.8860456002519024</v>
      </c>
      <c r="BQ2878" s="12">
        <v>0.85626599847590157</v>
      </c>
      <c r="BR2878" s="12">
        <v>11.822377833818198</v>
      </c>
      <c r="BS2878" s="12">
        <v>2.7248499023440793</v>
      </c>
      <c r="BT2878" s="12">
        <v>11.016829911243345</v>
      </c>
      <c r="BU2878" s="12">
        <v>-0.93543219662219546</v>
      </c>
      <c r="BV2878" s="12">
        <v>7.064836350346722</v>
      </c>
      <c r="BW2878" s="12">
        <v>6.4596203453355372</v>
      </c>
      <c r="BX2878" s="12">
        <v>18.944506128757762</v>
      </c>
      <c r="BY2878" s="12">
        <v>5.8765753057709098</v>
      </c>
      <c r="BZ2878" s="12">
        <v>24.097082657176944</v>
      </c>
      <c r="CA2878" s="12">
        <v>15.260379717679779</v>
      </c>
      <c r="CB2878" s="12">
        <v>13.757054196183022</v>
      </c>
      <c r="CC2878" s="12">
        <v>19.914240275522246</v>
      </c>
      <c r="CD2878" s="12">
        <v>26.309619159908529</v>
      </c>
      <c r="CE2878" s="12">
        <v>22.15961878018156</v>
      </c>
      <c r="CF2878" s="12">
        <v>16.25974460764278</v>
      </c>
      <c r="CG2878" s="12">
        <v>12.622673714196312</v>
      </c>
      <c r="CH2878" s="12">
        <v>1.0653541729106397</v>
      </c>
      <c r="CI2878" s="12">
        <v>22.587485025414583</v>
      </c>
      <c r="CJ2878" s="12">
        <v>16.56964765183476</v>
      </c>
      <c r="CK2878" s="12">
        <v>18.511485881207573</v>
      </c>
      <c r="CL2878" s="12">
        <v>8.1805183625634239</v>
      </c>
      <c r="CM2878" s="12">
        <v>5.0865129615486371</v>
      </c>
      <c r="CN2878" s="12">
        <v>14.464802779372693</v>
      </c>
      <c r="CO2878" s="12">
        <v>-0.94032527404837618</v>
      </c>
      <c r="CP2878" s="12">
        <v>0.11410615253246714</v>
      </c>
      <c r="CQ2878" s="12">
        <v>11.779111223774979</v>
      </c>
      <c r="CR2878" s="12">
        <v>2.4163049891143027</v>
      </c>
      <c r="CS2878" s="12">
        <v>19.838758563438123</v>
      </c>
      <c r="CT2878" s="12">
        <v>8.6157285216051811</v>
      </c>
      <c r="CU2878" s="12">
        <v>13.890891765774409</v>
      </c>
      <c r="CV2878" s="12">
        <v>14.532012602382631</v>
      </c>
      <c r="CW2878" s="12">
        <v>6.5095745859917438</v>
      </c>
      <c r="CX2878" s="12">
        <v>10.289384494905384</v>
      </c>
      <c r="CY2878" s="12">
        <v>14.923580111615589</v>
      </c>
      <c r="CZ2878" s="12">
        <v>11.474547887839257</v>
      </c>
      <c r="DA2878" s="12">
        <v>4.9784728300644128</v>
      </c>
      <c r="DB2878" s="12">
        <v>19.543891164994925</v>
      </c>
      <c r="DC2878" s="12">
        <v>9.546718312743895</v>
      </c>
      <c r="DD2878" s="12">
        <v>8.185964039401064</v>
      </c>
    </row>
    <row r="2879" spans="1:108" x14ac:dyDescent="0.25">
      <c r="A2879" s="2">
        <v>960</v>
      </c>
      <c r="B2879" s="8">
        <f t="shared" ref="B2879" ca="1" si="4761">_xlfn.COVARIANCE.P(OFFSET(I2880,0,0,1,20),OFFSET(I2881,0,0,1,20))/_xlfn.VAR.P(OFFSET(I2880,0,0,1,20))</f>
        <v>1.998519006064063</v>
      </c>
      <c r="C2879" s="8">
        <f t="shared" ref="C2879" ca="1" si="4762">_xlfn.COVARIANCE.P(OFFSET(I2880,0,0,1,50),OFFSET(I2881,0,0,1,50))/_xlfn.VAR.P(OFFSET(I2880,0,0,1,50))</f>
        <v>2.0450807179036423</v>
      </c>
      <c r="D2879" s="8">
        <f t="shared" ref="D2879" ca="1" si="4763">_xlfn.COVARIANCE.P(OFFSET(I2880,0,0,1,100),OFFSET(I2881,0,0,1,100))/_xlfn.VAR.P(OFFSET(I2880,0,0,1,100))</f>
        <v>2.0179407556010296</v>
      </c>
      <c r="E2879" s="8">
        <f t="shared" ref="E2879" ca="1" si="4764">AVERAGE(OFFSET(I2881,0,0,1,20))-AVERAGE(OFFSET(I2880,0,0,1,20))*B2879</f>
        <v>10.142741318350444</v>
      </c>
      <c r="F2879" s="8">
        <f t="shared" ref="F2879" ca="1" si="4765">AVERAGE(OFFSET(I2881,0,0,1,50))-AVERAGE(OFFSET(I2880,0,0,1,50))*C2879</f>
        <v>10.007436223842724</v>
      </c>
      <c r="G2879" s="8">
        <f t="shared" ref="G2879" ca="1" si="4766">AVERAGE(OFFSET(I2881,0,0,1,100))-AVERAGE(OFFSET(I2880,0,0,1,100))*D2879</f>
        <v>10.041655585994485</v>
      </c>
      <c r="H2879" s="9" t="s">
        <v>29</v>
      </c>
      <c r="I2879" s="10">
        <v>6769</v>
      </c>
      <c r="J2879" s="10">
        <v>8565</v>
      </c>
      <c r="K2879" s="10">
        <v>4169</v>
      </c>
      <c r="L2879" s="10">
        <v>8841</v>
      </c>
      <c r="M2879" s="10">
        <v>4124</v>
      </c>
      <c r="N2879" s="10">
        <v>5616</v>
      </c>
      <c r="O2879" s="10">
        <v>6999</v>
      </c>
      <c r="P2879" s="10">
        <v>6240</v>
      </c>
      <c r="Q2879" s="10">
        <v>8951</v>
      </c>
      <c r="R2879" s="10">
        <v>1396</v>
      </c>
      <c r="S2879" s="10">
        <v>7108</v>
      </c>
      <c r="T2879" s="10">
        <v>384</v>
      </c>
      <c r="U2879" s="10">
        <v>8534</v>
      </c>
      <c r="V2879" s="10">
        <v>594</v>
      </c>
      <c r="W2879" s="10">
        <v>1321</v>
      </c>
      <c r="X2879" s="10">
        <v>3938</v>
      </c>
      <c r="Y2879" s="10">
        <v>6831</v>
      </c>
      <c r="Z2879" s="10">
        <v>8885</v>
      </c>
      <c r="AA2879" s="10">
        <v>4018</v>
      </c>
      <c r="AB2879" s="10">
        <v>584</v>
      </c>
      <c r="AC2879" s="10">
        <v>4618</v>
      </c>
      <c r="AD2879" s="10">
        <v>5848</v>
      </c>
      <c r="AE2879" s="10">
        <v>9209</v>
      </c>
      <c r="AF2879" s="10">
        <v>7910</v>
      </c>
      <c r="AG2879" s="10">
        <v>6333</v>
      </c>
      <c r="AH2879" s="10">
        <v>4596</v>
      </c>
      <c r="AI2879" s="10">
        <v>8619</v>
      </c>
      <c r="AJ2879" s="10">
        <v>9326</v>
      </c>
      <c r="AK2879" s="10">
        <v>5083</v>
      </c>
      <c r="AL2879" s="10">
        <v>8191</v>
      </c>
      <c r="AM2879" s="10">
        <v>5468</v>
      </c>
      <c r="AN2879" s="10">
        <v>6202</v>
      </c>
      <c r="AO2879" s="10">
        <v>9864</v>
      </c>
      <c r="AP2879" s="10">
        <v>7741</v>
      </c>
      <c r="AQ2879" s="10">
        <v>303</v>
      </c>
      <c r="AR2879" s="10">
        <v>628</v>
      </c>
      <c r="AS2879" s="10">
        <v>2100</v>
      </c>
      <c r="AT2879" s="10">
        <v>2697</v>
      </c>
      <c r="AU2879" s="10">
        <v>7097</v>
      </c>
      <c r="AV2879" s="10">
        <v>1186</v>
      </c>
      <c r="AW2879" s="10">
        <v>1438</v>
      </c>
      <c r="AX2879" s="10">
        <v>3275</v>
      </c>
      <c r="AY2879" s="10">
        <v>2271</v>
      </c>
      <c r="AZ2879" s="10">
        <v>2907</v>
      </c>
      <c r="BA2879" s="10">
        <v>7281</v>
      </c>
      <c r="BB2879" s="10">
        <v>7205</v>
      </c>
      <c r="BC2879" s="10">
        <v>7065</v>
      </c>
      <c r="BD2879" s="10">
        <v>973</v>
      </c>
      <c r="BE2879" s="10">
        <v>8339</v>
      </c>
      <c r="BF2879" s="10">
        <v>8878</v>
      </c>
      <c r="BG2879" s="10">
        <v>1248</v>
      </c>
      <c r="BH2879" s="10">
        <v>5895</v>
      </c>
      <c r="BI2879" s="10">
        <v>7481</v>
      </c>
      <c r="BJ2879" s="10">
        <v>3289</v>
      </c>
      <c r="BK2879" s="10">
        <v>7574</v>
      </c>
      <c r="BL2879" s="10">
        <v>6442</v>
      </c>
      <c r="BM2879" s="10">
        <v>8085</v>
      </c>
      <c r="BN2879" s="10">
        <v>9768</v>
      </c>
      <c r="BO2879" s="10">
        <v>8646</v>
      </c>
      <c r="BP2879" s="10">
        <v>9217</v>
      </c>
      <c r="BQ2879" s="10">
        <v>3392</v>
      </c>
      <c r="BR2879" s="10">
        <v>3111</v>
      </c>
      <c r="BS2879" s="10">
        <v>8384</v>
      </c>
      <c r="BT2879" s="10">
        <v>8984</v>
      </c>
      <c r="BU2879" s="10">
        <v>9130</v>
      </c>
      <c r="BV2879" s="10">
        <v>9493</v>
      </c>
      <c r="BW2879" s="10">
        <v>4831</v>
      </c>
      <c r="BX2879" s="10">
        <v>1876</v>
      </c>
      <c r="BY2879" s="10">
        <v>8774</v>
      </c>
      <c r="BZ2879" s="10">
        <v>3508</v>
      </c>
      <c r="CA2879" s="10">
        <v>3167</v>
      </c>
      <c r="CB2879" s="10">
        <v>7932</v>
      </c>
      <c r="CC2879" s="10">
        <v>2475</v>
      </c>
      <c r="CD2879" s="10">
        <v>8881</v>
      </c>
      <c r="CE2879" s="10">
        <v>54</v>
      </c>
      <c r="CF2879" s="10">
        <v>5216</v>
      </c>
      <c r="CG2879" s="10">
        <v>376</v>
      </c>
      <c r="CH2879" s="10">
        <v>8512</v>
      </c>
      <c r="CI2879" s="10">
        <v>6600</v>
      </c>
      <c r="CJ2879" s="10">
        <v>939</v>
      </c>
      <c r="CK2879" s="10">
        <v>8575</v>
      </c>
      <c r="CL2879" s="10">
        <v>6379</v>
      </c>
      <c r="CM2879" s="10">
        <v>7429</v>
      </c>
      <c r="CN2879" s="10">
        <v>7044</v>
      </c>
      <c r="CO2879" s="10">
        <v>426</v>
      </c>
      <c r="CP2879" s="10">
        <v>5017</v>
      </c>
      <c r="CQ2879" s="10">
        <v>5134</v>
      </c>
      <c r="CR2879" s="10">
        <v>1361</v>
      </c>
      <c r="CS2879" s="10">
        <v>1408</v>
      </c>
      <c r="CT2879" s="10">
        <v>8640</v>
      </c>
      <c r="CU2879" s="10">
        <v>3704</v>
      </c>
      <c r="CV2879" s="10">
        <v>4634</v>
      </c>
      <c r="CW2879" s="10">
        <v>7284</v>
      </c>
      <c r="CX2879" s="10">
        <v>1596</v>
      </c>
      <c r="CY2879" s="10">
        <v>7836</v>
      </c>
      <c r="CZ2879" s="10">
        <v>3771</v>
      </c>
      <c r="DA2879" s="10">
        <v>8773</v>
      </c>
      <c r="DB2879" s="10">
        <v>2666</v>
      </c>
      <c r="DC2879" s="10">
        <v>5267</v>
      </c>
      <c r="DD2879" s="10">
        <v>454</v>
      </c>
    </row>
    <row r="2880" spans="1:108" x14ac:dyDescent="0.25">
      <c r="H2880" s="11" t="s">
        <v>0</v>
      </c>
      <c r="I2880" s="12">
        <v>5.8795030765759453</v>
      </c>
      <c r="J2880" s="12">
        <v>5.5965543416486252</v>
      </c>
      <c r="K2880" s="12">
        <v>-4.538705623932878</v>
      </c>
      <c r="L2880" s="12">
        <v>0.25799599804477413</v>
      </c>
      <c r="M2880" s="12">
        <v>-4.0720758471760901</v>
      </c>
      <c r="N2880" s="12">
        <v>1.509144714053152</v>
      </c>
      <c r="O2880" s="12">
        <v>-4.9737781250260884</v>
      </c>
      <c r="P2880" s="12">
        <v>11.655986111673153</v>
      </c>
      <c r="Q2880" s="12">
        <v>-4.4037547595006155</v>
      </c>
      <c r="R2880" s="12">
        <v>5.994116762786299</v>
      </c>
      <c r="S2880" s="12">
        <v>5.7224971483289488</v>
      </c>
      <c r="T2880" s="12">
        <v>-3.3077638074694926</v>
      </c>
      <c r="U2880" s="12">
        <v>-1.558897527629703</v>
      </c>
      <c r="V2880" s="12">
        <v>8.4317119479980498</v>
      </c>
      <c r="W2880" s="12">
        <v>-1.770800094638052</v>
      </c>
      <c r="X2880" s="12">
        <v>0.35634639909043431</v>
      </c>
      <c r="Y2880" s="12">
        <v>2.4152441280229091</v>
      </c>
      <c r="Z2880" s="12">
        <v>-1.79542253169961</v>
      </c>
      <c r="AA2880" s="12">
        <v>4.9756351540790691</v>
      </c>
      <c r="AB2880" s="12">
        <v>2.6386057694167193</v>
      </c>
      <c r="AC2880" s="12">
        <v>0.5022464467607165</v>
      </c>
      <c r="AD2880" s="12">
        <v>3.4210666880579566</v>
      </c>
      <c r="AE2880" s="12">
        <v>1.3742667921741882</v>
      </c>
      <c r="AF2880" s="12">
        <v>11.713450894479481</v>
      </c>
      <c r="AG2880" s="12">
        <v>-5.2420785415772739</v>
      </c>
      <c r="AH2880" s="12">
        <v>0.46985530141581211</v>
      </c>
      <c r="AI2880" s="12">
        <v>1.00403251032671</v>
      </c>
      <c r="AJ2880" s="12">
        <v>-1.1895309011598154</v>
      </c>
      <c r="AK2880" s="12">
        <v>-6.7217466656969478</v>
      </c>
      <c r="AL2880" s="12">
        <v>1.1837559868147307</v>
      </c>
      <c r="AM2880" s="12">
        <v>7.291644252919742E-2</v>
      </c>
      <c r="AN2880" s="12">
        <v>-0.32791825899311278</v>
      </c>
      <c r="AO2880" s="12">
        <v>-1.8401454942280584</v>
      </c>
      <c r="AP2880" s="12">
        <v>7.1371193178665848</v>
      </c>
      <c r="AQ2880" s="12">
        <v>6.9564751711731185</v>
      </c>
      <c r="AR2880" s="12">
        <v>5.1793805986454551</v>
      </c>
      <c r="AS2880" s="12">
        <v>-0.87766198351193914</v>
      </c>
      <c r="AT2880" s="12">
        <v>-5.5012421287002367</v>
      </c>
      <c r="AU2880" s="12">
        <v>2.8354037195326756</v>
      </c>
      <c r="AV2880" s="12">
        <v>0.51088808278137199</v>
      </c>
      <c r="AW2880" s="12">
        <v>-1.1380536835712387</v>
      </c>
      <c r="AX2880" s="12">
        <v>1.7286593691185936</v>
      </c>
      <c r="AY2880" s="12">
        <v>7.139968422587474</v>
      </c>
      <c r="AZ2880" s="12">
        <v>2.077431967783208</v>
      </c>
      <c r="BA2880" s="12">
        <v>3.9296267671835148</v>
      </c>
      <c r="BB2880" s="12">
        <v>2.0981327984553259E-2</v>
      </c>
      <c r="BC2880" s="12">
        <v>-0.63736383499586147</v>
      </c>
      <c r="BD2880" s="12">
        <v>-5.708491359844742</v>
      </c>
      <c r="BE2880" s="12">
        <v>4.8437791042560905</v>
      </c>
      <c r="BF2880" s="12">
        <v>3.1606685845660172</v>
      </c>
      <c r="BG2880" s="12">
        <v>-7.2200799925928427</v>
      </c>
      <c r="BH2880" s="12">
        <v>-0.5618331445583743</v>
      </c>
      <c r="BI2880" s="12">
        <v>-4.233940768668857</v>
      </c>
      <c r="BJ2880" s="12">
        <v>9.6930814619272905</v>
      </c>
      <c r="BK2880" s="12">
        <v>-6.6165258761277554</v>
      </c>
      <c r="BL2880" s="12">
        <v>-0.16303919746074982</v>
      </c>
      <c r="BM2880" s="12">
        <v>2.2488775479529783</v>
      </c>
      <c r="BN2880" s="12">
        <v>-3.5078187801755609</v>
      </c>
      <c r="BO2880" s="12">
        <v>3.916652240202851</v>
      </c>
      <c r="BP2880" s="12">
        <v>1.434708763240653</v>
      </c>
      <c r="BQ2880" s="12">
        <v>5.1755809340551</v>
      </c>
      <c r="BR2880" s="12">
        <v>-8.5548137338002093</v>
      </c>
      <c r="BS2880" s="12">
        <v>2.5235429236523865</v>
      </c>
      <c r="BT2880" s="12">
        <v>-2.2611762907105777</v>
      </c>
      <c r="BU2880" s="12">
        <v>-2.4580572327477892</v>
      </c>
      <c r="BV2880" s="12">
        <v>-5.2030333679691427</v>
      </c>
      <c r="BW2880" s="12">
        <v>3.3292682680865808</v>
      </c>
      <c r="BX2880" s="12">
        <v>2.4731389117006937</v>
      </c>
      <c r="BY2880" s="12">
        <v>6.8718642459806674</v>
      </c>
      <c r="BZ2880" s="12">
        <v>3.1796874527763914</v>
      </c>
      <c r="CA2880" s="12">
        <v>7.9955443994825739</v>
      </c>
      <c r="CB2880" s="12">
        <v>-1.0400458761107987</v>
      </c>
      <c r="CC2880" s="12">
        <v>-0.65364372945369587</v>
      </c>
      <c r="CD2880" s="12">
        <v>2.291769834718282</v>
      </c>
      <c r="CE2880" s="12">
        <v>-4.3334111338986032</v>
      </c>
      <c r="CF2880" s="12">
        <v>-7.3368526195700134</v>
      </c>
      <c r="CG2880" s="12">
        <v>3.6807123605978775</v>
      </c>
      <c r="CH2880" s="12">
        <v>5.384033641510074</v>
      </c>
      <c r="CI2880" s="12">
        <v>5.4086459211888904</v>
      </c>
      <c r="CJ2880" s="12">
        <v>-6.9862098929190219</v>
      </c>
      <c r="CK2880" s="12">
        <v>-2.5192635797635661</v>
      </c>
      <c r="CL2880" s="12">
        <v>1.6029040208970295</v>
      </c>
      <c r="CM2880" s="12">
        <v>2.2738032543477109</v>
      </c>
      <c r="CN2880" s="12">
        <v>-4.3169626529282237</v>
      </c>
      <c r="CO2880" s="12">
        <v>10.414585310447972</v>
      </c>
      <c r="CP2880" s="12">
        <v>1.7514530120461642</v>
      </c>
      <c r="CQ2880" s="12">
        <v>1.5350438557525468</v>
      </c>
      <c r="CR2880" s="12">
        <v>-8.2841709944524524</v>
      </c>
      <c r="CS2880" s="12">
        <v>4.3059991584710335</v>
      </c>
      <c r="CT2880" s="12">
        <v>2.0229478555901541</v>
      </c>
      <c r="CU2880" s="12">
        <v>1.2917418415095985</v>
      </c>
      <c r="CV2880" s="12">
        <v>-4.2723616763524692</v>
      </c>
      <c r="CW2880" s="12">
        <v>-4.135224704053698</v>
      </c>
      <c r="CX2880" s="12">
        <v>-1.2242086213928833</v>
      </c>
      <c r="CY2880" s="12">
        <v>2.5429858486005856</v>
      </c>
      <c r="CZ2880" s="12">
        <v>2.2538758491299644</v>
      </c>
      <c r="DA2880" s="12">
        <v>-8.6344445548555093</v>
      </c>
      <c r="DB2880" s="12">
        <v>5.5897293801117121</v>
      </c>
      <c r="DC2880" s="12">
        <v>-2.5452368544034192</v>
      </c>
      <c r="DD2880" s="12">
        <v>-1.890782934144561</v>
      </c>
    </row>
    <row r="2881" spans="1:108" x14ac:dyDescent="0.25">
      <c r="H2881" s="11" t="s">
        <v>2</v>
      </c>
      <c r="I2881" s="12">
        <v>21.813438633751545</v>
      </c>
      <c r="J2881" s="12">
        <v>21.1132425731839</v>
      </c>
      <c r="K2881" s="12">
        <v>1.4242764674670823</v>
      </c>
      <c r="L2881" s="12">
        <v>10.894621565595592</v>
      </c>
      <c r="M2881" s="12">
        <v>0.81324210181434564</v>
      </c>
      <c r="N2881" s="12">
        <v>13.779763175096924</v>
      </c>
      <c r="O2881" s="12">
        <v>-1.3231590037531991</v>
      </c>
      <c r="P2881" s="12">
        <v>32.329172464540399</v>
      </c>
      <c r="Q2881" s="12">
        <v>1.1319489566163825</v>
      </c>
      <c r="R2881" s="12">
        <v>23.396326082795266</v>
      </c>
      <c r="S2881" s="12">
        <v>23.039815470780891</v>
      </c>
      <c r="T2881" s="12">
        <v>3.6900420686959299</v>
      </c>
      <c r="U2881" s="12">
        <v>6.6149302666384102</v>
      </c>
      <c r="V2881" s="12">
        <v>25.286017848228113</v>
      </c>
      <c r="W2881" s="12">
        <v>8.6509392093731954</v>
      </c>
      <c r="X2881" s="12">
        <v>11.328702105741979</v>
      </c>
      <c r="Y2881" s="12">
        <v>14.539286912971564</v>
      </c>
      <c r="Z2881" s="12">
        <v>5.6647099382447701</v>
      </c>
      <c r="AA2881" s="12">
        <v>20.077378110959881</v>
      </c>
      <c r="AB2881" s="12">
        <v>16.571451079357963</v>
      </c>
      <c r="AC2881" s="12">
        <v>10.703822339646763</v>
      </c>
      <c r="AD2881" s="12">
        <v>16.874967544567653</v>
      </c>
      <c r="AE2881" s="12">
        <v>14.135162573269069</v>
      </c>
      <c r="AF2881" s="12">
        <v>34.642903881754691</v>
      </c>
      <c r="AG2881" s="12">
        <v>-2.1812026547595562</v>
      </c>
      <c r="AH2881" s="12">
        <v>10.827304768560888</v>
      </c>
      <c r="AI2881" s="12">
        <v>11.1713987678427</v>
      </c>
      <c r="AJ2881" s="12">
        <v>8.143822030492835</v>
      </c>
      <c r="AK2881" s="12">
        <v>-3.9639789093060327</v>
      </c>
      <c r="AL2881" s="12">
        <v>14.811509415455303</v>
      </c>
      <c r="AM2881" s="12">
        <v>9.9498096774865985</v>
      </c>
      <c r="AN2881" s="12">
        <v>8.5553411828727821</v>
      </c>
      <c r="AO2881" s="12">
        <v>6.1020821824035476</v>
      </c>
      <c r="AP2881" s="12">
        <v>26.125353693451192</v>
      </c>
      <c r="AQ2881" s="12">
        <v>23.897367102691952</v>
      </c>
      <c r="AR2881" s="12">
        <v>20.263740108298318</v>
      </c>
      <c r="AS2881" s="12">
        <v>6.7553670997578594</v>
      </c>
      <c r="AT2881" s="12">
        <v>-0.13623811098599203</v>
      </c>
      <c r="AU2881" s="12">
        <v>17.320701079543653</v>
      </c>
      <c r="AV2881" s="12">
        <v>9.6063378365548466</v>
      </c>
      <c r="AW2881" s="12">
        <v>6.4111145102297078</v>
      </c>
      <c r="AX2881" s="12">
        <v>15.101716116473099</v>
      </c>
      <c r="AY2881" s="12">
        <v>24.429791787336587</v>
      </c>
      <c r="AZ2881" s="12">
        <v>14.503393419894156</v>
      </c>
      <c r="BA2881" s="12">
        <v>16.942915911851188</v>
      </c>
      <c r="BB2881" s="12">
        <v>10.019766394098044</v>
      </c>
      <c r="BC2881" s="12">
        <v>8.5303251799449242</v>
      </c>
      <c r="BD2881" s="12">
        <v>-1.7071080893640083</v>
      </c>
      <c r="BE2881" s="12">
        <v>19.041452110266942</v>
      </c>
      <c r="BF2881" s="12">
        <v>15.770792664016305</v>
      </c>
      <c r="BG2881" s="12">
        <v>-5.2645456801883128</v>
      </c>
      <c r="BH2881" s="12">
        <v>9.0587515304383466</v>
      </c>
      <c r="BI2881" s="12">
        <v>1.4974368342439868</v>
      </c>
      <c r="BJ2881" s="12">
        <v>31.29710820837197</v>
      </c>
      <c r="BK2881" s="12">
        <v>-2.9378360664006533</v>
      </c>
      <c r="BL2881" s="12">
        <v>9.4195964087051891</v>
      </c>
      <c r="BM2881" s="12">
        <v>15.743013159046848</v>
      </c>
      <c r="BN2881" s="12">
        <v>2.8267949378741415</v>
      </c>
      <c r="BO2881" s="12">
        <v>17.844032394845385</v>
      </c>
      <c r="BP2881" s="12">
        <v>12.237242583131774</v>
      </c>
      <c r="BQ2881" s="12">
        <v>19.908536694994392</v>
      </c>
      <c r="BR2881" s="12">
        <v>-6.1790961958753137</v>
      </c>
      <c r="BS2881" s="12">
        <v>12.66263774762529</v>
      </c>
      <c r="BT2881" s="12">
        <v>7.3847238056097151</v>
      </c>
      <c r="BU2881" s="12">
        <v>4.7292323956994471</v>
      </c>
      <c r="BV2881" s="12">
        <v>-1.8288491842840291</v>
      </c>
      <c r="BW2881" s="12">
        <v>15.817663318062806</v>
      </c>
      <c r="BX2881" s="12">
        <v>14.516611661576125</v>
      </c>
      <c r="BY2881" s="12">
        <v>24.225025780527545</v>
      </c>
      <c r="BZ2881" s="12">
        <v>15.445012327273865</v>
      </c>
      <c r="CA2881" s="12">
        <v>26.74749716003117</v>
      </c>
      <c r="CB2881" s="12">
        <v>6.5365542333936464</v>
      </c>
      <c r="CC2881" s="12">
        <v>9.2023400040247836</v>
      </c>
      <c r="CD2881" s="12">
        <v>15.957553276459727</v>
      </c>
      <c r="CE2881" s="12">
        <v>1.766596836824349</v>
      </c>
      <c r="CF2881" s="12">
        <v>-4.4887558818385891</v>
      </c>
      <c r="CG2881" s="12">
        <v>17.701436774645519</v>
      </c>
      <c r="CH2881" s="12">
        <v>20.50320750311737</v>
      </c>
      <c r="CI2881" s="12">
        <v>20.898396221187294</v>
      </c>
      <c r="CJ2881" s="12">
        <v>-4.3830339321853877</v>
      </c>
      <c r="CK2881" s="12">
        <v>3.2020190043323957</v>
      </c>
      <c r="CL2881" s="12">
        <v>12.763644166490302</v>
      </c>
      <c r="CM2881" s="12">
        <v>14.306399248280982</v>
      </c>
      <c r="CN2881" s="12">
        <v>0.58586390712635072</v>
      </c>
      <c r="CO2881" s="12">
        <v>28.739838569734605</v>
      </c>
      <c r="CP2881" s="12">
        <v>12.164785395472801</v>
      </c>
      <c r="CQ2881" s="12">
        <v>13.501348903754693</v>
      </c>
      <c r="CR2881" s="12">
        <v>-6.414829758771841</v>
      </c>
      <c r="CS2881" s="12">
        <v>18.57012384372981</v>
      </c>
      <c r="CT2881" s="12">
        <v>13.855159907993659</v>
      </c>
      <c r="CU2881" s="12">
        <v>12.614321430486536</v>
      </c>
      <c r="CV2881" s="12">
        <v>3.2027751327195357</v>
      </c>
      <c r="CW2881" s="12">
        <v>2.3910615274276483</v>
      </c>
      <c r="CX2881" s="12">
        <v>8.2754968982357369</v>
      </c>
      <c r="CY2881" s="12">
        <v>16.732831833672201</v>
      </c>
      <c r="CZ2881" s="12">
        <v>15.719565759143528</v>
      </c>
      <c r="DA2881" s="12">
        <v>-6.6595003287957928</v>
      </c>
      <c r="DB2881" s="12">
        <v>22.189954989725106</v>
      </c>
      <c r="DC2881" s="12">
        <v>5.8170397232308417</v>
      </c>
      <c r="DD2881" s="12">
        <v>6.142675642320782</v>
      </c>
    </row>
    <row r="2882" spans="1:108" x14ac:dyDescent="0.25">
      <c r="A2882" s="2">
        <v>961</v>
      </c>
      <c r="B2882" s="8">
        <f t="shared" ref="B2882" ca="1" si="4767">_xlfn.COVARIANCE.P(OFFSET(I2883,0,0,1,20),OFFSET(I2884,0,0,1,20))/_xlfn.VAR.P(OFFSET(I2883,0,0,1,20))</f>
        <v>1.9768688933004592</v>
      </c>
      <c r="C2882" s="8">
        <f t="shared" ref="C2882" ca="1" si="4768">_xlfn.COVARIANCE.P(OFFSET(I2883,0,0,1,50),OFFSET(I2884,0,0,1,50))/_xlfn.VAR.P(OFFSET(I2883,0,0,1,50))</f>
        <v>1.9891425001461889</v>
      </c>
      <c r="D2882" s="8">
        <f t="shared" ref="D2882" ca="1" si="4769">_xlfn.COVARIANCE.P(OFFSET(I2883,0,0,1,100),OFFSET(I2884,0,0,1,100))/_xlfn.VAR.P(OFFSET(I2883,0,0,1,100))</f>
        <v>1.9949914498769146</v>
      </c>
      <c r="E2882" s="8">
        <f t="shared" ref="E2882" ca="1" si="4770">AVERAGE(OFFSET(I2884,0,0,1,20))-AVERAGE(OFFSET(I2883,0,0,1,20))*B2882</f>
        <v>9.7894147627126298</v>
      </c>
      <c r="F2882" s="8">
        <f t="shared" ref="F2882" ca="1" si="4771">AVERAGE(OFFSET(I2884,0,0,1,50))-AVERAGE(OFFSET(I2883,0,0,1,50))*C2882</f>
        <v>9.8662691486509946</v>
      </c>
      <c r="G2882" s="8">
        <f t="shared" ref="G2882" ca="1" si="4772">AVERAGE(OFFSET(I2884,0,0,1,100))-AVERAGE(OFFSET(I2883,0,0,1,100))*D2882</f>
        <v>9.8614170713550848</v>
      </c>
      <c r="H2882" s="9" t="s">
        <v>29</v>
      </c>
      <c r="I2882" s="10">
        <v>2304</v>
      </c>
      <c r="J2882" s="10">
        <v>3671</v>
      </c>
      <c r="K2882" s="10">
        <v>2898</v>
      </c>
      <c r="L2882" s="10">
        <v>5733</v>
      </c>
      <c r="M2882" s="10">
        <v>574</v>
      </c>
      <c r="N2882" s="10">
        <v>2880</v>
      </c>
      <c r="O2882" s="10">
        <v>1492</v>
      </c>
      <c r="P2882" s="10">
        <v>5820</v>
      </c>
      <c r="Q2882" s="10">
        <v>6816</v>
      </c>
      <c r="R2882" s="10">
        <v>7245</v>
      </c>
      <c r="S2882" s="10">
        <v>8588</v>
      </c>
      <c r="T2882" s="10">
        <v>4519</v>
      </c>
      <c r="U2882" s="10">
        <v>7789</v>
      </c>
      <c r="V2882" s="10">
        <v>8696</v>
      </c>
      <c r="W2882" s="10">
        <v>8689</v>
      </c>
      <c r="X2882" s="10">
        <v>758</v>
      </c>
      <c r="Y2882" s="10">
        <v>2102</v>
      </c>
      <c r="Z2882" s="10">
        <v>7125</v>
      </c>
      <c r="AA2882" s="10">
        <v>2422</v>
      </c>
      <c r="AB2882" s="10">
        <v>9545</v>
      </c>
      <c r="AC2882" s="10">
        <v>6597</v>
      </c>
      <c r="AD2882" s="10">
        <v>7631</v>
      </c>
      <c r="AE2882" s="10">
        <v>7852</v>
      </c>
      <c r="AF2882" s="10">
        <v>5197</v>
      </c>
      <c r="AG2882" s="10">
        <v>5769</v>
      </c>
      <c r="AH2882" s="10">
        <v>7467</v>
      </c>
      <c r="AI2882" s="10">
        <v>5450</v>
      </c>
      <c r="AJ2882" s="10">
        <v>1188</v>
      </c>
      <c r="AK2882" s="10">
        <v>3384</v>
      </c>
      <c r="AL2882" s="10">
        <v>7918</v>
      </c>
      <c r="AM2882" s="10">
        <v>1698</v>
      </c>
      <c r="AN2882" s="10">
        <v>9355</v>
      </c>
      <c r="AO2882" s="10">
        <v>5347</v>
      </c>
      <c r="AP2882" s="10">
        <v>675</v>
      </c>
      <c r="AQ2882" s="10">
        <v>2311</v>
      </c>
      <c r="AR2882" s="10">
        <v>5228</v>
      </c>
      <c r="AS2882" s="10">
        <v>4804</v>
      </c>
      <c r="AT2882" s="10">
        <v>8299</v>
      </c>
      <c r="AU2882" s="10">
        <v>654</v>
      </c>
      <c r="AV2882" s="10">
        <v>3330</v>
      </c>
      <c r="AW2882" s="10">
        <v>6032</v>
      </c>
      <c r="AX2882" s="10">
        <v>614</v>
      </c>
      <c r="AY2882" s="10">
        <v>903</v>
      </c>
      <c r="AZ2882" s="10">
        <v>4439</v>
      </c>
      <c r="BA2882" s="10">
        <v>1653</v>
      </c>
      <c r="BB2882" s="10">
        <v>3726</v>
      </c>
      <c r="BC2882" s="10">
        <v>5962</v>
      </c>
      <c r="BD2882" s="10">
        <v>5877</v>
      </c>
      <c r="BE2882" s="10">
        <v>5020</v>
      </c>
      <c r="BF2882" s="10">
        <v>4422</v>
      </c>
      <c r="BG2882" s="10">
        <v>3355</v>
      </c>
      <c r="BH2882" s="10">
        <v>4926</v>
      </c>
      <c r="BI2882" s="10">
        <v>5938</v>
      </c>
      <c r="BJ2882" s="10">
        <v>5161</v>
      </c>
      <c r="BK2882" s="10">
        <v>4259</v>
      </c>
      <c r="BL2882" s="10">
        <v>2539</v>
      </c>
      <c r="BM2882" s="10">
        <v>3467</v>
      </c>
      <c r="BN2882" s="10">
        <v>654</v>
      </c>
      <c r="BO2882" s="10">
        <v>8936</v>
      </c>
      <c r="BP2882" s="10">
        <v>2355</v>
      </c>
      <c r="BQ2882" s="10">
        <v>1048</v>
      </c>
      <c r="BR2882" s="10">
        <v>7818</v>
      </c>
      <c r="BS2882" s="10">
        <v>4228</v>
      </c>
      <c r="BT2882" s="10">
        <v>9755</v>
      </c>
      <c r="BU2882" s="10">
        <v>2674</v>
      </c>
      <c r="BV2882" s="10">
        <v>2291</v>
      </c>
      <c r="BW2882" s="10">
        <v>5202</v>
      </c>
      <c r="BX2882" s="10">
        <v>9982</v>
      </c>
      <c r="BY2882" s="10">
        <v>9762</v>
      </c>
      <c r="BZ2882" s="10">
        <v>1309</v>
      </c>
      <c r="CA2882" s="10">
        <v>4584</v>
      </c>
      <c r="CB2882" s="10">
        <v>2580</v>
      </c>
      <c r="CC2882" s="10">
        <v>33</v>
      </c>
      <c r="CD2882" s="10">
        <v>9274</v>
      </c>
      <c r="CE2882" s="10">
        <v>7224</v>
      </c>
      <c r="CF2882" s="10">
        <v>2221</v>
      </c>
      <c r="CG2882" s="10">
        <v>423</v>
      </c>
      <c r="CH2882" s="10">
        <v>9549</v>
      </c>
      <c r="CI2882" s="10">
        <v>1983</v>
      </c>
      <c r="CJ2882" s="10">
        <v>5446</v>
      </c>
      <c r="CK2882" s="10">
        <v>7672</v>
      </c>
      <c r="CL2882" s="10">
        <v>7377</v>
      </c>
      <c r="CM2882" s="10">
        <v>5332</v>
      </c>
      <c r="CN2882" s="10">
        <v>9596</v>
      </c>
      <c r="CO2882" s="10">
        <v>7481</v>
      </c>
      <c r="CP2882" s="10">
        <v>5455</v>
      </c>
      <c r="CQ2882" s="10">
        <v>1780</v>
      </c>
      <c r="CR2882" s="10">
        <v>2669</v>
      </c>
      <c r="CS2882" s="10">
        <v>4050</v>
      </c>
      <c r="CT2882" s="10">
        <v>1900</v>
      </c>
      <c r="CU2882" s="10">
        <v>7001</v>
      </c>
      <c r="CV2882" s="10">
        <v>4041</v>
      </c>
      <c r="CW2882" s="10">
        <v>585</v>
      </c>
      <c r="CX2882" s="10">
        <v>5944</v>
      </c>
      <c r="CY2882" s="10">
        <v>5135</v>
      </c>
      <c r="CZ2882" s="10">
        <v>5026</v>
      </c>
      <c r="DA2882" s="10">
        <v>1472</v>
      </c>
      <c r="DB2882" s="10">
        <v>7154</v>
      </c>
      <c r="DC2882" s="10">
        <v>8100</v>
      </c>
      <c r="DD2882" s="10">
        <v>1188</v>
      </c>
    </row>
    <row r="2883" spans="1:108" x14ac:dyDescent="0.25">
      <c r="H2883" s="11" t="s">
        <v>0</v>
      </c>
      <c r="I2883" s="12">
        <v>6.5834111861658259E-2</v>
      </c>
      <c r="J2883" s="12">
        <v>-4.6124820826775901</v>
      </c>
      <c r="K2883" s="12">
        <v>11.672665744104382</v>
      </c>
      <c r="L2883" s="12">
        <v>8.7138558558363126</v>
      </c>
      <c r="M2883" s="12">
        <v>1.6028119884186489</v>
      </c>
      <c r="N2883" s="12">
        <v>-3.9892553361928207</v>
      </c>
      <c r="O2883" s="12">
        <v>-9.2387068421530554</v>
      </c>
      <c r="P2883" s="12">
        <v>5.3947022188716423</v>
      </c>
      <c r="Q2883" s="12">
        <v>-11.863151212324412</v>
      </c>
      <c r="R2883" s="12">
        <v>0.86557780626902114</v>
      </c>
      <c r="S2883" s="12">
        <v>0.57194439843161005</v>
      </c>
      <c r="T2883" s="12">
        <v>3.0557525882069445</v>
      </c>
      <c r="U2883" s="12">
        <v>-0.81671139563742767</v>
      </c>
      <c r="V2883" s="12">
        <v>0.39157360426831811</v>
      </c>
      <c r="W2883" s="12">
        <v>3.8821206288633272</v>
      </c>
      <c r="X2883" s="12">
        <v>1.1802367698065943</v>
      </c>
      <c r="Y2883" s="12">
        <v>-3.5425554345870247</v>
      </c>
      <c r="Z2883" s="12">
        <v>-5.6226956821450544</v>
      </c>
      <c r="AA2883" s="12">
        <v>-8.3423155797247836E-2</v>
      </c>
      <c r="AB2883" s="12">
        <v>5.2742016427523142</v>
      </c>
      <c r="AC2883" s="12">
        <v>-1.1711422124434594</v>
      </c>
      <c r="AD2883" s="12">
        <v>7.6638227163950869</v>
      </c>
      <c r="AE2883" s="12">
        <v>-1.8286711525766139</v>
      </c>
      <c r="AF2883" s="12">
        <v>-2.7214527601648646</v>
      </c>
      <c r="AG2883" s="12">
        <v>2.6101191511424271</v>
      </c>
      <c r="AH2883" s="12">
        <v>-5.1990421068752433</v>
      </c>
      <c r="AI2883" s="12">
        <v>-0.84855360220883591</v>
      </c>
      <c r="AJ2883" s="12">
        <v>0.35628213573093676</v>
      </c>
      <c r="AK2883" s="12">
        <v>-1.3019153191015029</v>
      </c>
      <c r="AL2883" s="12">
        <v>9.397590361351174</v>
      </c>
      <c r="AM2883" s="12">
        <v>4.685671781285313</v>
      </c>
      <c r="AN2883" s="12">
        <v>7.7873387174466053</v>
      </c>
      <c r="AO2883" s="12">
        <v>4.5783719278475923</v>
      </c>
      <c r="AP2883" s="12">
        <v>-9.0637475901011619</v>
      </c>
      <c r="AQ2883" s="12">
        <v>4.3864419237471699</v>
      </c>
      <c r="AR2883" s="12">
        <v>9.4604344614914524</v>
      </c>
      <c r="AS2883" s="12">
        <v>8.4757896454250297</v>
      </c>
      <c r="AT2883" s="12">
        <v>3.6506849275577928</v>
      </c>
      <c r="AU2883" s="12">
        <v>1.4865207271833771</v>
      </c>
      <c r="AV2883" s="12">
        <v>3.1428342831277014</v>
      </c>
      <c r="AW2883" s="12">
        <v>-2.1036103430923263</v>
      </c>
      <c r="AX2883" s="12">
        <v>-7.56393657525095</v>
      </c>
      <c r="AY2883" s="12">
        <v>-8.6503542082334981</v>
      </c>
      <c r="AZ2883" s="12">
        <v>-4.5779605209926943</v>
      </c>
      <c r="BA2883" s="12">
        <v>3.6673748633296865</v>
      </c>
      <c r="BB2883" s="12">
        <v>-2.6570618868593279</v>
      </c>
      <c r="BC2883" s="12">
        <v>4.0739752381955805</v>
      </c>
      <c r="BD2883" s="12">
        <v>-2.4844274869596554</v>
      </c>
      <c r="BE2883" s="12">
        <v>-8.1220522846067418</v>
      </c>
      <c r="BF2883" s="12">
        <v>-2.3004343472558366</v>
      </c>
      <c r="BG2883" s="12">
        <v>-0.36943895199199889</v>
      </c>
      <c r="BH2883" s="12">
        <v>-3.7721859060959542</v>
      </c>
      <c r="BI2883" s="12">
        <v>-1.7935766621116309</v>
      </c>
      <c r="BJ2883" s="12">
        <v>-3.9068969934992825</v>
      </c>
      <c r="BK2883" s="12">
        <v>1.204659970919894</v>
      </c>
      <c r="BL2883" s="12">
        <v>-4.3543515517127185</v>
      </c>
      <c r="BM2883" s="12">
        <v>-3.3028033404507622</v>
      </c>
      <c r="BN2883" s="12">
        <v>1.4865207271833771</v>
      </c>
      <c r="BO2883" s="12">
        <v>-2.041560058879071</v>
      </c>
      <c r="BP2883" s="12">
        <v>-0.12102295134812509</v>
      </c>
      <c r="BQ2883" s="12">
        <v>7.6501938285519078</v>
      </c>
      <c r="BR2883" s="12">
        <v>-0.71063051743094152</v>
      </c>
      <c r="BS2883" s="12">
        <v>-2.098366736854353</v>
      </c>
      <c r="BT2883" s="12">
        <v>6.1710716685539762</v>
      </c>
      <c r="BU2883" s="12">
        <v>2.1480368530156562</v>
      </c>
      <c r="BV2883" s="12">
        <v>-6.1557086828727501</v>
      </c>
      <c r="BW2883" s="12">
        <v>-0.99590437609636939</v>
      </c>
      <c r="BX2883" s="12">
        <v>-3.4755072853729385</v>
      </c>
      <c r="BY2883" s="12">
        <v>-2.2337096365571045</v>
      </c>
      <c r="BZ2883" s="12">
        <v>-0.74412955954611104</v>
      </c>
      <c r="CA2883" s="12">
        <v>1.3391148812221436</v>
      </c>
      <c r="CB2883" s="12">
        <v>-0.16709295845217784</v>
      </c>
      <c r="CC2883" s="12">
        <v>-4.0164920162052127</v>
      </c>
      <c r="CD2883" s="12">
        <v>-2.4897147675671545</v>
      </c>
      <c r="CE2883" s="12">
        <v>0.35912673883887419</v>
      </c>
      <c r="CF2883" s="12">
        <v>-1.675975751595185</v>
      </c>
      <c r="CG2883" s="12">
        <v>-7.2318695800695494</v>
      </c>
      <c r="CH2883" s="12">
        <v>6.4057084856632844</v>
      </c>
      <c r="CI2883" s="12">
        <v>4.2399491862902279</v>
      </c>
      <c r="CJ2883" s="12">
        <v>-1.8805674452628927</v>
      </c>
      <c r="CK2883" s="12">
        <v>6.2246046999628373</v>
      </c>
      <c r="CL2883" s="12">
        <v>3.5650459728289112</v>
      </c>
      <c r="CM2883" s="12">
        <v>5.596625729771139</v>
      </c>
      <c r="CN2883" s="12">
        <v>-3.0974403725402153</v>
      </c>
      <c r="CO2883" s="12">
        <v>-4.233940768668857</v>
      </c>
      <c r="CP2883" s="12">
        <v>-6.3005581361243355</v>
      </c>
      <c r="CQ2883" s="12">
        <v>0.42459754683240764</v>
      </c>
      <c r="CR2883" s="12">
        <v>1.1418949760065342</v>
      </c>
      <c r="CS2883" s="12">
        <v>4.0761389010449536</v>
      </c>
      <c r="CT2883" s="12">
        <v>-4.3607595620676873</v>
      </c>
      <c r="CU2883" s="12">
        <v>7.5895446420360004</v>
      </c>
      <c r="CV2883" s="12">
        <v>-6.6571253941797419</v>
      </c>
      <c r="CW2883" s="12">
        <v>1.0908179663342117</v>
      </c>
      <c r="CX2883" s="12">
        <v>4.654352928102826</v>
      </c>
      <c r="CY2883" s="12">
        <v>1.4197283082435874</v>
      </c>
      <c r="CZ2883" s="12">
        <v>3.5175888167135305</v>
      </c>
      <c r="DA2883" s="12">
        <v>4.7907130761232271</v>
      </c>
      <c r="DB2883" s="12">
        <v>0.12431545192661622</v>
      </c>
      <c r="DC2883" s="12">
        <v>-4.8349872771979587</v>
      </c>
      <c r="DD2883" s="12">
        <v>0.35628213573093676</v>
      </c>
    </row>
    <row r="2884" spans="1:108" x14ac:dyDescent="0.25">
      <c r="H2884" s="11" t="s">
        <v>2</v>
      </c>
      <c r="I2884" s="12">
        <v>7.2427377120843648</v>
      </c>
      <c r="J2884" s="12">
        <v>1.8579412530503405</v>
      </c>
      <c r="K2884" s="12">
        <v>34.088202090119829</v>
      </c>
      <c r="L2884" s="12">
        <v>26.861737990219776</v>
      </c>
      <c r="M2884" s="12">
        <v>13.571673571750232</v>
      </c>
      <c r="N2884" s="12">
        <v>3.9972647361688121</v>
      </c>
      <c r="O2884" s="12">
        <v>-8.2842784054041712</v>
      </c>
      <c r="P2884" s="12">
        <v>20.318883628718634</v>
      </c>
      <c r="Q2884" s="12">
        <v>-14.112743385548731</v>
      </c>
      <c r="R2884" s="12">
        <v>12.111429899469014</v>
      </c>
      <c r="S2884" s="12">
        <v>9.7611146126479422</v>
      </c>
      <c r="T2884" s="12">
        <v>17.040674654044672</v>
      </c>
      <c r="U2884" s="12">
        <v>7.495483507637605</v>
      </c>
      <c r="V2884" s="12">
        <v>10.836131650064011</v>
      </c>
      <c r="W2884" s="12">
        <v>17.793830614618344</v>
      </c>
      <c r="X2884" s="12">
        <v>11.671411356728207</v>
      </c>
      <c r="Y2884" s="12">
        <v>2.3649386663012351</v>
      </c>
      <c r="Z2884" s="12">
        <v>-1.4460909812929796</v>
      </c>
      <c r="AA2884" s="12">
        <v>10.014287621434775</v>
      </c>
      <c r="AB2884" s="12">
        <v>18.341123570342894</v>
      </c>
      <c r="AC2884" s="12">
        <v>8.8238054897646769</v>
      </c>
      <c r="AD2884" s="12">
        <v>27.244806454708716</v>
      </c>
      <c r="AE2884" s="12">
        <v>5.9992684491691666</v>
      </c>
      <c r="AF2884" s="12">
        <v>5.0790570167170266</v>
      </c>
      <c r="AG2884" s="12">
        <v>12.538114189095275</v>
      </c>
      <c r="AH2884" s="12">
        <v>-0.71703434689451351</v>
      </c>
      <c r="AI2884" s="12">
        <v>8.1000733252413895</v>
      </c>
      <c r="AJ2884" s="12">
        <v>10.163228170740158</v>
      </c>
      <c r="AK2884" s="12">
        <v>6.5220512366004204</v>
      </c>
      <c r="AL2884" s="12">
        <v>28.58538309528825</v>
      </c>
      <c r="AM2884" s="12">
        <v>19.914498827691066</v>
      </c>
      <c r="AN2884" s="12">
        <v>25.73020410354162</v>
      </c>
      <c r="AO2884" s="12">
        <v>18.289662141074899</v>
      </c>
      <c r="AP2884" s="12">
        <v>-8.1189439338058644</v>
      </c>
      <c r="AQ2884" s="12">
        <v>16.460321213833986</v>
      </c>
      <c r="AR2884" s="12">
        <v>28.724093212282977</v>
      </c>
      <c r="AS2884" s="12">
        <v>27.688783984145939</v>
      </c>
      <c r="AT2884" s="12">
        <v>16.549165942188942</v>
      </c>
      <c r="AU2884" s="12">
        <v>11.47928821637044</v>
      </c>
      <c r="AV2884" s="12">
        <v>15.638091712375928</v>
      </c>
      <c r="AW2884" s="12">
        <v>5.7256777980433302</v>
      </c>
      <c r="AX2884" s="12">
        <v>-4.8872678055237779</v>
      </c>
      <c r="AY2884" s="12">
        <v>-5.8115988862081416</v>
      </c>
      <c r="AZ2884" s="12">
        <v>0.64236313107686416</v>
      </c>
      <c r="BA2884" s="12">
        <v>18.687419588102507</v>
      </c>
      <c r="BB2884" s="12">
        <v>4.0383367403113732</v>
      </c>
      <c r="BC2884" s="12">
        <v>19.786094361340965</v>
      </c>
      <c r="BD2884" s="12">
        <v>4.2985103705830614</v>
      </c>
      <c r="BE2884" s="12">
        <v>-6.7959311820931791</v>
      </c>
      <c r="BF2884" s="12">
        <v>6.6800374582584094</v>
      </c>
      <c r="BG2884" s="12">
        <v>9.0271022370002001</v>
      </c>
      <c r="BH2884" s="12">
        <v>1.1678044771144671</v>
      </c>
      <c r="BI2884" s="12">
        <v>7.150822666929062</v>
      </c>
      <c r="BJ2884" s="12">
        <v>1.7230966774899072</v>
      </c>
      <c r="BK2884" s="12">
        <v>12.283511136669302</v>
      </c>
      <c r="BL2884" s="12">
        <v>0.37664114687212724</v>
      </c>
      <c r="BM2884" s="12">
        <v>3.9650282080453119</v>
      </c>
      <c r="BN2884" s="12">
        <v>11.47928821637044</v>
      </c>
      <c r="BO2884" s="12">
        <v>4.5163485616818484</v>
      </c>
      <c r="BP2884" s="12">
        <v>10.18735590082153</v>
      </c>
      <c r="BQ2884" s="12">
        <v>25.370940608625983</v>
      </c>
      <c r="BR2884" s="12">
        <v>8.4958694523037366</v>
      </c>
      <c r="BS2884" s="12">
        <v>6.3206216353728326</v>
      </c>
      <c r="BT2884" s="12">
        <v>21.880659395347536</v>
      </c>
      <c r="BU2884" s="12">
        <v>13.603366406314901</v>
      </c>
      <c r="BV2884" s="12">
        <v>-2.8819377802308375</v>
      </c>
      <c r="BW2884" s="12">
        <v>9.3366768703541645</v>
      </c>
      <c r="BX2884" s="12">
        <v>1.5018382221404944</v>
      </c>
      <c r="BY2884" s="12">
        <v>5.5260307858993567</v>
      </c>
      <c r="BZ2884" s="12">
        <v>7.274368658389621</v>
      </c>
      <c r="CA2884" s="12">
        <v>11.732261136497748</v>
      </c>
      <c r="CB2884" s="12">
        <v>11.572332601565227</v>
      </c>
      <c r="CC2884" s="12">
        <v>0.87842183129365758</v>
      </c>
      <c r="CD2884" s="12">
        <v>6.3288238783167534</v>
      </c>
      <c r="CE2884" s="12">
        <v>10.39661775535161</v>
      </c>
      <c r="CF2884" s="12">
        <v>7.1279452340564529</v>
      </c>
      <c r="CG2884" s="12">
        <v>-4.4061779507314629</v>
      </c>
      <c r="CH2884" s="12">
        <v>21.029526906000896</v>
      </c>
      <c r="CI2884" s="12">
        <v>19.102474797062253</v>
      </c>
      <c r="CJ2884" s="12">
        <v>6.3948788022680567</v>
      </c>
      <c r="CK2884" s="12">
        <v>23.704522117605855</v>
      </c>
      <c r="CL2884" s="12">
        <v>15.119460992220297</v>
      </c>
      <c r="CM2884" s="12">
        <v>21.942875722698993</v>
      </c>
      <c r="CN2884" s="12">
        <v>3.9333866549356808</v>
      </c>
      <c r="CO2884" s="12">
        <v>1.4974368342439868</v>
      </c>
      <c r="CP2884" s="12">
        <v>-1.9286012089843403</v>
      </c>
      <c r="CQ2884" s="12">
        <v>10.813661757491962</v>
      </c>
      <c r="CR2884" s="12">
        <v>11.807790595197389</v>
      </c>
      <c r="CS2884" s="12">
        <v>19.337071147202103</v>
      </c>
      <c r="CT2884" s="12">
        <v>-9.5713793070887121E-2</v>
      </c>
      <c r="CU2884" s="12">
        <v>25.698477470179665</v>
      </c>
      <c r="CV2884" s="12">
        <v>-3.0992774060636492</v>
      </c>
      <c r="CW2884" s="12">
        <v>11.819284411944301</v>
      </c>
      <c r="CX2884" s="12">
        <v>19.504382527471844</v>
      </c>
      <c r="CY2884" s="12">
        <v>13.058282390086752</v>
      </c>
      <c r="CZ2884" s="12">
        <v>17.991340250345992</v>
      </c>
      <c r="DA2884" s="12">
        <v>17.978540680261727</v>
      </c>
      <c r="DB2884" s="12">
        <v>9.1500636299861302</v>
      </c>
      <c r="DC2884" s="12">
        <v>1.2191316853817205</v>
      </c>
      <c r="DD2884" s="12">
        <v>10.163228170740158</v>
      </c>
    </row>
    <row r="2885" spans="1:108" x14ac:dyDescent="0.25">
      <c r="A2885" s="2">
        <v>962</v>
      </c>
      <c r="B2885" s="8">
        <f t="shared" ref="B2885" ca="1" si="4773">_xlfn.COVARIANCE.P(OFFSET(I2886,0,0,1,20),OFFSET(I2887,0,0,1,20))/_xlfn.VAR.P(OFFSET(I2886,0,0,1,20))</f>
        <v>2.0596059657943413</v>
      </c>
      <c r="C2885" s="8">
        <f t="shared" ref="C2885" ca="1" si="4774">_xlfn.COVARIANCE.P(OFFSET(I2886,0,0,1,50),OFFSET(I2887,0,0,1,50))/_xlfn.VAR.P(OFFSET(I2886,0,0,1,50))</f>
        <v>2.0344418565238209</v>
      </c>
      <c r="D2885" s="8">
        <f t="shared" ref="D2885" ca="1" si="4775">_xlfn.COVARIANCE.P(OFFSET(I2886,0,0,1,100),OFFSET(I2887,0,0,1,100))/_xlfn.VAR.P(OFFSET(I2886,0,0,1,100))</f>
        <v>2.0336562335638955</v>
      </c>
      <c r="E2885" s="8">
        <f t="shared" ref="E2885" ca="1" si="4776">AVERAGE(OFFSET(I2887,0,0,1,20))-AVERAGE(OFFSET(I2886,0,0,1,20))*B2885</f>
        <v>10.263653718713609</v>
      </c>
      <c r="F2885" s="8">
        <f t="shared" ref="F2885" ca="1" si="4777">AVERAGE(OFFSET(I2887,0,0,1,50))-AVERAGE(OFFSET(I2886,0,0,1,50))*C2885</f>
        <v>10.021737238157638</v>
      </c>
      <c r="G2885" s="8">
        <f t="shared" ref="G2885" ca="1" si="4778">AVERAGE(OFFSET(I2887,0,0,1,100))-AVERAGE(OFFSET(I2886,0,0,1,100))*D2885</f>
        <v>9.9664394613938079</v>
      </c>
      <c r="H2885" s="9" t="s">
        <v>29</v>
      </c>
      <c r="I2885" s="10">
        <v>9531</v>
      </c>
      <c r="J2885" s="10">
        <v>8392</v>
      </c>
      <c r="K2885" s="10">
        <v>4078</v>
      </c>
      <c r="L2885" s="10">
        <v>6022</v>
      </c>
      <c r="M2885" s="10">
        <v>6645</v>
      </c>
      <c r="N2885" s="10">
        <v>486</v>
      </c>
      <c r="O2885" s="10">
        <v>2279</v>
      </c>
      <c r="P2885" s="10">
        <v>7577</v>
      </c>
      <c r="Q2885" s="10">
        <v>6701</v>
      </c>
      <c r="R2885" s="10">
        <v>9293</v>
      </c>
      <c r="S2885" s="10">
        <v>9086</v>
      </c>
      <c r="T2885" s="10">
        <v>7995</v>
      </c>
      <c r="U2885" s="10">
        <v>461</v>
      </c>
      <c r="V2885" s="10">
        <v>8876</v>
      </c>
      <c r="W2885" s="10">
        <v>8574</v>
      </c>
      <c r="X2885" s="10">
        <v>3860</v>
      </c>
      <c r="Y2885" s="10">
        <v>1645</v>
      </c>
      <c r="Z2885" s="10">
        <v>5515</v>
      </c>
      <c r="AA2885" s="10">
        <v>7688</v>
      </c>
      <c r="AB2885" s="10">
        <v>2430</v>
      </c>
      <c r="AC2885" s="10">
        <v>8134</v>
      </c>
      <c r="AD2885" s="10">
        <v>1473</v>
      </c>
      <c r="AE2885" s="10">
        <v>9662</v>
      </c>
      <c r="AF2885" s="10">
        <v>4595</v>
      </c>
      <c r="AG2885" s="10">
        <v>7307</v>
      </c>
      <c r="AH2885" s="10">
        <v>7666</v>
      </c>
      <c r="AI2885" s="10">
        <v>8743</v>
      </c>
      <c r="AJ2885" s="10">
        <v>917</v>
      </c>
      <c r="AK2885" s="10">
        <v>7857</v>
      </c>
      <c r="AL2885" s="10">
        <v>6782</v>
      </c>
      <c r="AM2885" s="10">
        <v>5222</v>
      </c>
      <c r="AN2885" s="10">
        <v>1026</v>
      </c>
      <c r="AO2885" s="10">
        <v>1012</v>
      </c>
      <c r="AP2885" s="10">
        <v>5175</v>
      </c>
      <c r="AQ2885" s="10">
        <v>7069</v>
      </c>
      <c r="AR2885" s="10">
        <v>7771</v>
      </c>
      <c r="AS2885" s="10">
        <v>5320</v>
      </c>
      <c r="AT2885" s="10">
        <v>2358</v>
      </c>
      <c r="AU2885" s="10">
        <v>972</v>
      </c>
      <c r="AV2885" s="10">
        <v>1477</v>
      </c>
      <c r="AW2885" s="10">
        <v>2890</v>
      </c>
      <c r="AX2885" s="10">
        <v>5433</v>
      </c>
      <c r="AY2885" s="10">
        <v>9233</v>
      </c>
      <c r="AZ2885" s="10">
        <v>6308</v>
      </c>
      <c r="BA2885" s="10">
        <v>8232</v>
      </c>
      <c r="BB2885" s="10">
        <v>22</v>
      </c>
      <c r="BC2885" s="10">
        <v>8760</v>
      </c>
      <c r="BD2885" s="10">
        <v>5418</v>
      </c>
      <c r="BE2885" s="10">
        <v>1057</v>
      </c>
      <c r="BF2885" s="10">
        <v>325</v>
      </c>
      <c r="BG2885" s="10">
        <v>4221</v>
      </c>
      <c r="BH2885" s="10">
        <v>4441</v>
      </c>
      <c r="BI2885" s="10">
        <v>1969</v>
      </c>
      <c r="BJ2885" s="10">
        <v>9955</v>
      </c>
      <c r="BK2885" s="10">
        <v>7566</v>
      </c>
      <c r="BL2885" s="10">
        <v>4275</v>
      </c>
      <c r="BM2885" s="10">
        <v>7166</v>
      </c>
      <c r="BN2885" s="10">
        <v>6565</v>
      </c>
      <c r="BO2885" s="10">
        <v>3825</v>
      </c>
      <c r="BP2885" s="10">
        <v>3524</v>
      </c>
      <c r="BQ2885" s="10">
        <v>1301</v>
      </c>
      <c r="BR2885" s="10">
        <v>8430</v>
      </c>
      <c r="BS2885" s="10">
        <v>7741</v>
      </c>
      <c r="BT2885" s="10">
        <v>489</v>
      </c>
      <c r="BU2885" s="10">
        <v>3663</v>
      </c>
      <c r="BV2885" s="10">
        <v>5747</v>
      </c>
      <c r="BW2885" s="10">
        <v>4098</v>
      </c>
      <c r="BX2885" s="10">
        <v>9914</v>
      </c>
      <c r="BY2885" s="10">
        <v>7883</v>
      </c>
      <c r="BZ2885" s="10">
        <v>6878</v>
      </c>
      <c r="CA2885" s="10">
        <v>9767</v>
      </c>
      <c r="CB2885" s="10">
        <v>3070</v>
      </c>
      <c r="CC2885" s="10">
        <v>2443</v>
      </c>
      <c r="CD2885" s="10">
        <v>3512</v>
      </c>
      <c r="CE2885" s="10">
        <v>406</v>
      </c>
      <c r="CF2885" s="10">
        <v>9764</v>
      </c>
      <c r="CG2885" s="10">
        <v>6877</v>
      </c>
      <c r="CH2885" s="10">
        <v>7750</v>
      </c>
      <c r="CI2885" s="10">
        <v>956</v>
      </c>
      <c r="CJ2885" s="10">
        <v>2874</v>
      </c>
      <c r="CK2885" s="10">
        <v>2114</v>
      </c>
      <c r="CL2885" s="10">
        <v>813</v>
      </c>
      <c r="CM2885" s="10">
        <v>2363</v>
      </c>
      <c r="CN2885" s="10">
        <v>6252</v>
      </c>
      <c r="CO2885" s="10">
        <v>3019</v>
      </c>
      <c r="CP2885" s="10">
        <v>3196</v>
      </c>
      <c r="CQ2885" s="10">
        <v>614</v>
      </c>
      <c r="CR2885" s="10">
        <v>6318</v>
      </c>
      <c r="CS2885" s="10">
        <v>1691</v>
      </c>
      <c r="CT2885" s="10">
        <v>3259</v>
      </c>
      <c r="CU2885" s="10">
        <v>10000</v>
      </c>
      <c r="CV2885" s="10">
        <v>6069</v>
      </c>
      <c r="CW2885" s="10">
        <v>4746</v>
      </c>
      <c r="CX2885" s="10">
        <v>7648</v>
      </c>
      <c r="CY2885" s="10">
        <v>5162</v>
      </c>
      <c r="CZ2885" s="10">
        <v>9374</v>
      </c>
      <c r="DA2885" s="10">
        <v>4916</v>
      </c>
      <c r="DB2885" s="10">
        <v>5341</v>
      </c>
      <c r="DC2885" s="10">
        <v>7310</v>
      </c>
      <c r="DD2885" s="10">
        <v>6149</v>
      </c>
    </row>
    <row r="2886" spans="1:108" x14ac:dyDescent="0.25">
      <c r="H2886" s="11" t="s">
        <v>0</v>
      </c>
      <c r="I2886" s="12">
        <v>-2.2914073976599516</v>
      </c>
      <c r="J2886" s="12">
        <v>-2.7272616072517577</v>
      </c>
      <c r="K2886" s="12">
        <v>-6.1114214262899003</v>
      </c>
      <c r="L2886" s="12">
        <v>2.9111659426314911</v>
      </c>
      <c r="M2886" s="12">
        <v>5.3321085615467663</v>
      </c>
      <c r="N2886" s="12">
        <v>-0.95955462028791305</v>
      </c>
      <c r="O2886" s="12">
        <v>-0.73361800884941086</v>
      </c>
      <c r="P2886" s="12">
        <v>-5.8256936618680157</v>
      </c>
      <c r="Q2886" s="12">
        <v>-0.67663401794462508</v>
      </c>
      <c r="R2886" s="12">
        <v>2.8434871865751625</v>
      </c>
      <c r="S2886" s="12">
        <v>0.84053005264201208</v>
      </c>
      <c r="T2886" s="12">
        <v>-0.68431376668697719</v>
      </c>
      <c r="U2886" s="12">
        <v>-1.6078447065472972</v>
      </c>
      <c r="V2886" s="12">
        <v>0.92452520747772859</v>
      </c>
      <c r="W2886" s="12">
        <v>-5.2707413229762263</v>
      </c>
      <c r="X2886" s="12">
        <v>-3.9224040970126159</v>
      </c>
      <c r="Y2886" s="12">
        <v>-14.796740275836942</v>
      </c>
      <c r="Z2886" s="12">
        <v>1.3787082177742569</v>
      </c>
      <c r="AA2886" s="12">
        <v>1.342056035558431</v>
      </c>
      <c r="AB2886" s="12">
        <v>-2.1393518311742357</v>
      </c>
      <c r="AC2886" s="12">
        <v>-2.5343141465387085</v>
      </c>
      <c r="AD2886" s="12">
        <v>-8.3106373995011076</v>
      </c>
      <c r="AE2886" s="12">
        <v>-1.5769662392194919</v>
      </c>
      <c r="AF2886" s="12">
        <v>2.9561562586293872</v>
      </c>
      <c r="AG2886" s="12">
        <v>-0.84295707403069786</v>
      </c>
      <c r="AH2886" s="12">
        <v>1.3724437633432898</v>
      </c>
      <c r="AI2886" s="12">
        <v>6.6970434014961731</v>
      </c>
      <c r="AJ2886" s="12">
        <v>0.58843959155987213</v>
      </c>
      <c r="AK2886" s="12">
        <v>2.2878240433567938</v>
      </c>
      <c r="AL2886" s="12">
        <v>4.0932392396668895</v>
      </c>
      <c r="AM2886" s="12">
        <v>5.2137590756025896</v>
      </c>
      <c r="AN2886" s="12">
        <v>7.8783841015922444</v>
      </c>
      <c r="AO2886" s="12">
        <v>-2.9723932786361651</v>
      </c>
      <c r="AP2886" s="12">
        <v>8.2705560766450521</v>
      </c>
      <c r="AQ2886" s="12">
        <v>1.6220172063278508</v>
      </c>
      <c r="AR2886" s="12">
        <v>-9.1141214109157893</v>
      </c>
      <c r="AS2886" s="12">
        <v>2.7815462506372568</v>
      </c>
      <c r="AT2886" s="12">
        <v>1.2608041581908804</v>
      </c>
      <c r="AU2886" s="12">
        <v>-0.70203785569012767</v>
      </c>
      <c r="AV2886" s="12">
        <v>-6.4858673192121312</v>
      </c>
      <c r="AW2886" s="12">
        <v>-4.2744215856761585</v>
      </c>
      <c r="AX2886" s="12">
        <v>-5.8952995989774752</v>
      </c>
      <c r="AY2886" s="12">
        <v>5.6213147851579395</v>
      </c>
      <c r="AZ2886" s="12">
        <v>0.78882432926403745</v>
      </c>
      <c r="BA2886" s="12">
        <v>-5.626945542331824</v>
      </c>
      <c r="BB2886" s="12">
        <v>-6.3301036904905139</v>
      </c>
      <c r="BC2886" s="12">
        <v>-4.4449309402057278</v>
      </c>
      <c r="BD2886" s="12">
        <v>0.76801524240535868</v>
      </c>
      <c r="BE2886" s="12">
        <v>-7.6482384782435853</v>
      </c>
      <c r="BF2886" s="12">
        <v>2.6194414315460084</v>
      </c>
      <c r="BG2886" s="12">
        <v>-1.6825475363693656</v>
      </c>
      <c r="BH2886" s="12">
        <v>-4.3329179273801595</v>
      </c>
      <c r="BI2886" s="12">
        <v>7.2262061820242387</v>
      </c>
      <c r="BJ2886" s="12">
        <v>-10.47385940900085</v>
      </c>
      <c r="BK2886" s="12">
        <v>10.714349094701124</v>
      </c>
      <c r="BL2886" s="12">
        <v>2.0356559517778541</v>
      </c>
      <c r="BM2886" s="12">
        <v>-6.9026375961628013</v>
      </c>
      <c r="BN2886" s="12">
        <v>-3.7956990397241737</v>
      </c>
      <c r="BO2886" s="12">
        <v>-4.1230866753535116</v>
      </c>
      <c r="BP2886" s="12">
        <v>-2.1293197843578389</v>
      </c>
      <c r="BQ2886" s="12">
        <v>3.6811987767162608</v>
      </c>
      <c r="BR2886" s="12">
        <v>6.274468911614103</v>
      </c>
      <c r="BS2886" s="12">
        <v>7.1371193178665848</v>
      </c>
      <c r="BT2886" s="12">
        <v>0.23250336420005482</v>
      </c>
      <c r="BU2886" s="12">
        <v>2.2600252664617719</v>
      </c>
      <c r="BV2886" s="12">
        <v>-8.3527790941706961</v>
      </c>
      <c r="BW2886" s="12">
        <v>-4.9644531247850567</v>
      </c>
      <c r="BX2886" s="12">
        <v>4.7101845214914881</v>
      </c>
      <c r="BY2886" s="12">
        <v>-0.78734132671650514</v>
      </c>
      <c r="BZ2886" s="12">
        <v>2.8329569241248649</v>
      </c>
      <c r="CA2886" s="12">
        <v>3.9024341534649212</v>
      </c>
      <c r="CB2886" s="12">
        <v>4.9927452001582262</v>
      </c>
      <c r="CC2886" s="12">
        <v>0.97038783016694641</v>
      </c>
      <c r="CD2886" s="12">
        <v>-7.3551069408568548</v>
      </c>
      <c r="CE2886" s="12">
        <v>0.92651576048865181</v>
      </c>
      <c r="CF2886" s="12">
        <v>4.0619350445700597</v>
      </c>
      <c r="CG2886" s="12">
        <v>-1.8664662701005299</v>
      </c>
      <c r="CH2886" s="12">
        <v>-9.6496159013467313</v>
      </c>
      <c r="CI2886" s="12">
        <v>6.0456479142687503</v>
      </c>
      <c r="CJ2886" s="12">
        <v>9.4093986528874254</v>
      </c>
      <c r="CK2886" s="12">
        <v>3.3020639428564778</v>
      </c>
      <c r="CL2886" s="12">
        <v>1.7207358024319483</v>
      </c>
      <c r="CM2886" s="12">
        <v>-6.8687866531883941</v>
      </c>
      <c r="CN2886" s="12">
        <v>-0.9570881180589853</v>
      </c>
      <c r="CO2886" s="12">
        <v>0.45513294572993557</v>
      </c>
      <c r="CP2886" s="12">
        <v>3.0641917069623603</v>
      </c>
      <c r="CQ2886" s="12">
        <v>-7.56393657525095</v>
      </c>
      <c r="CR2886" s="12">
        <v>-8.0906624669083733</v>
      </c>
      <c r="CS2886" s="12">
        <v>5.9292730063666532</v>
      </c>
      <c r="CT2886" s="12">
        <v>7.2062739250936563</v>
      </c>
      <c r="CU2886" s="12">
        <v>-3.2082971490643541</v>
      </c>
      <c r="CV2886" s="12">
        <v>6.4082892778162135</v>
      </c>
      <c r="CW2886" s="12">
        <v>-0.78546878739706738</v>
      </c>
      <c r="CX2886" s="12">
        <v>2.7908828800766505</v>
      </c>
      <c r="CY2886" s="12">
        <v>-5.1296510355963667</v>
      </c>
      <c r="CZ2886" s="12">
        <v>3.5005347119582346</v>
      </c>
      <c r="DA2886" s="12">
        <v>3.201425322321672</v>
      </c>
      <c r="DB2886" s="12">
        <v>-4.6549946021510609</v>
      </c>
      <c r="DC2886" s="12">
        <v>2.4246168465276798</v>
      </c>
      <c r="DD2886" s="12">
        <v>2.6184733932185806</v>
      </c>
    </row>
    <row r="2887" spans="1:108" x14ac:dyDescent="0.25">
      <c r="H2887" s="11" t="s">
        <v>2</v>
      </c>
      <c r="I2887" s="12">
        <v>5.3329776235434858</v>
      </c>
      <c r="J2887" s="12">
        <v>3.982227404392968</v>
      </c>
      <c r="K2887" s="12">
        <v>-1.0433574693964196</v>
      </c>
      <c r="L2887" s="12">
        <v>16.588742525708007</v>
      </c>
      <c r="M2887" s="12">
        <v>20.70526493361514</v>
      </c>
      <c r="N2887" s="12">
        <v>6.2385246437887609</v>
      </c>
      <c r="O2887" s="12">
        <v>8.5249861592186988</v>
      </c>
      <c r="P2887" s="12">
        <v>-0.77521969488200038</v>
      </c>
      <c r="Q2887" s="12">
        <v>9.4511437240056804</v>
      </c>
      <c r="R2887" s="12">
        <v>17.40640961498902</v>
      </c>
      <c r="S2887" s="12">
        <v>12.856209158262759</v>
      </c>
      <c r="T2887" s="12">
        <v>8.5543423631031619</v>
      </c>
      <c r="U2887" s="12">
        <v>5.8054168754532132</v>
      </c>
      <c r="V2887" s="12">
        <v>11.765706409163219</v>
      </c>
      <c r="W2887" s="12">
        <v>0.39317534165209334</v>
      </c>
      <c r="X2887" s="12">
        <v>1.91216501168832</v>
      </c>
      <c r="Y2887" s="12">
        <v>-20.844389656847387</v>
      </c>
      <c r="Z2887" s="12">
        <v>13.324735261815704</v>
      </c>
      <c r="AA2887" s="12">
        <v>12.906023069168629</v>
      </c>
      <c r="AB2887" s="12">
        <v>5.9213934876262506</v>
      </c>
      <c r="AC2887" s="12">
        <v>4.5995756457390256</v>
      </c>
      <c r="AD2887" s="12">
        <v>-5.9587564720266712</v>
      </c>
      <c r="AE2887" s="12">
        <v>8.6558544017077406</v>
      </c>
      <c r="AF2887" s="12">
        <v>13.083351712640576</v>
      </c>
      <c r="AG2887" s="12">
        <v>9.9310273777010725</v>
      </c>
      <c r="AH2887" s="12">
        <v>13.800863378841941</v>
      </c>
      <c r="AI2887" s="12">
        <v>23.72509851557318</v>
      </c>
      <c r="AJ2887" s="12">
        <v>10.358245291475955</v>
      </c>
      <c r="AK2887" s="12">
        <v>14.38198813106855</v>
      </c>
      <c r="AL2887" s="12">
        <v>18.026522905666784</v>
      </c>
      <c r="AM2887" s="12">
        <v>20.623543245394739</v>
      </c>
      <c r="AN2887" s="12">
        <v>26.163557124525219</v>
      </c>
      <c r="AO2887" s="12">
        <v>3.9148419295719044</v>
      </c>
      <c r="AP2887" s="12">
        <v>25.109117437244876</v>
      </c>
      <c r="AQ2887" s="12">
        <v>14.834702828805774</v>
      </c>
      <c r="AR2887" s="12">
        <v>-9.9829623017957836</v>
      </c>
      <c r="AS2887" s="12">
        <v>16.605565943981379</v>
      </c>
      <c r="AT2887" s="12">
        <v>12.047147729871089</v>
      </c>
      <c r="AU2887" s="12">
        <v>9.1784373236026475</v>
      </c>
      <c r="AV2887" s="12">
        <v>-3.3518267967115656</v>
      </c>
      <c r="AW2887" s="12">
        <v>0.38392101165726333</v>
      </c>
      <c r="AX2887" s="12">
        <v>-2.9871383732959544</v>
      </c>
      <c r="AY2887" s="12">
        <v>21.118770403261344</v>
      </c>
      <c r="AZ2887" s="12">
        <v>11.572579524543146</v>
      </c>
      <c r="BA2887" s="12">
        <v>-1.8573337880075163</v>
      </c>
      <c r="BB2887" s="12">
        <v>-1.9233127212778625</v>
      </c>
      <c r="BC2887" s="12">
        <v>-0.52051450532447463</v>
      </c>
      <c r="BD2887" s="12">
        <v>11.800973464325953</v>
      </c>
      <c r="BE2887" s="12">
        <v>-5.9130044659076653</v>
      </c>
      <c r="BF2887" s="12">
        <v>14.912524695249498</v>
      </c>
      <c r="BG2887" s="12">
        <v>8.2664638487252251</v>
      </c>
      <c r="BH2887" s="12">
        <v>1.4132690766199392</v>
      </c>
      <c r="BI2887" s="12">
        <v>25.871729106846544</v>
      </c>
      <c r="BJ2887" s="12">
        <v>-11.835804438254913</v>
      </c>
      <c r="BK2887" s="12">
        <v>33.093768964422786</v>
      </c>
      <c r="BL2887" s="12">
        <v>13.670376182774532</v>
      </c>
      <c r="BM2887" s="12">
        <v>-4.4819517432270475</v>
      </c>
      <c r="BN2887" s="12">
        <v>4.1939964832492835</v>
      </c>
      <c r="BO2887" s="12">
        <v>2.8780040064317869</v>
      </c>
      <c r="BP2887" s="12">
        <v>6.6238773159363848</v>
      </c>
      <c r="BQ2887" s="12">
        <v>15.935895808404627</v>
      </c>
      <c r="BR2887" s="12">
        <v>22.943186862911165</v>
      </c>
      <c r="BS2887" s="12">
        <v>26.125353693451192</v>
      </c>
      <c r="BT2887" s="12">
        <v>9.5775728595784653</v>
      </c>
      <c r="BU2887" s="12">
        <v>14.57421423128477</v>
      </c>
      <c r="BV2887" s="12">
        <v>-5.8535067817196955</v>
      </c>
      <c r="BW2887" s="12">
        <v>-1.0120615976701228</v>
      </c>
      <c r="BX2887" s="12">
        <v>19.150399129934321</v>
      </c>
      <c r="BY2887" s="12">
        <v>5.6168176738287947</v>
      </c>
      <c r="BZ2887" s="12">
        <v>15.409958981460299</v>
      </c>
      <c r="CA2887" s="12">
        <v>18.334846630283817</v>
      </c>
      <c r="CB2887" s="12">
        <v>19.744350231479103</v>
      </c>
      <c r="CC2887" s="12">
        <v>11.223764788921525</v>
      </c>
      <c r="CD2887" s="12">
        <v>-6.0089962189870345</v>
      </c>
      <c r="CE2887" s="12">
        <v>12.529317536855432</v>
      </c>
      <c r="CF2887" s="12">
        <v>18.558632832196224</v>
      </c>
      <c r="CG2887" s="12">
        <v>5.7459221564974943</v>
      </c>
      <c r="CH2887" s="12">
        <v>-8.7142336330451311</v>
      </c>
      <c r="CI2887" s="12">
        <v>23.243250343002163</v>
      </c>
      <c r="CJ2887" s="12">
        <v>30.209327541164466</v>
      </c>
      <c r="CK2887" s="12">
        <v>15.893429800852592</v>
      </c>
      <c r="CL2887" s="12">
        <v>12.717104608656502</v>
      </c>
      <c r="CM2887" s="12">
        <v>-3.9870215773139623</v>
      </c>
      <c r="CN2887" s="12">
        <v>6.1625249426291706</v>
      </c>
      <c r="CO2887" s="12">
        <v>10.316520967330588</v>
      </c>
      <c r="CP2887" s="12">
        <v>15.816386617451295</v>
      </c>
      <c r="CQ2887" s="12">
        <v>-4.8872678055237779</v>
      </c>
      <c r="CR2887" s="12">
        <v>-5.3576649818492363</v>
      </c>
      <c r="CS2887" s="12">
        <v>20.376250758842083</v>
      </c>
      <c r="CT2887" s="12">
        <v>24.346866987433561</v>
      </c>
      <c r="CU2887" s="12">
        <v>4.35582995238238</v>
      </c>
      <c r="CV2887" s="12">
        <v>23.199175264039191</v>
      </c>
      <c r="CW2887" s="12">
        <v>7.3545386319144486</v>
      </c>
      <c r="CX2887" s="12">
        <v>14.679630587815497</v>
      </c>
      <c r="CY2887" s="12">
        <v>-2.0027308892892211</v>
      </c>
      <c r="CZ2887" s="12">
        <v>16.818674167909911</v>
      </c>
      <c r="DA2887" s="12">
        <v>16.936239424836909</v>
      </c>
      <c r="DB2887" s="12">
        <v>0.54946661725811718</v>
      </c>
      <c r="DC2887" s="12">
        <v>13.255355331297702</v>
      </c>
      <c r="DD2887" s="12">
        <v>15.293157647825291</v>
      </c>
    </row>
    <row r="2888" spans="1:108" x14ac:dyDescent="0.25">
      <c r="A2888" s="2">
        <v>963</v>
      </c>
      <c r="B2888" s="8">
        <f t="shared" ref="B2888" ca="1" si="4779">_xlfn.COVARIANCE.P(OFFSET(I2889,0,0,1,20),OFFSET(I2890,0,0,1,20))/_xlfn.VAR.P(OFFSET(I2889,0,0,1,20))</f>
        <v>1.9549289050267602</v>
      </c>
      <c r="C2888" s="8">
        <f t="shared" ref="C2888" ca="1" si="4780">_xlfn.COVARIANCE.P(OFFSET(I2889,0,0,1,50),OFFSET(I2890,0,0,1,50))/_xlfn.VAR.P(OFFSET(I2889,0,0,1,50))</f>
        <v>1.9024197873063746</v>
      </c>
      <c r="D2888" s="8">
        <f t="shared" ref="D2888" ca="1" si="4781">_xlfn.COVARIANCE.P(OFFSET(I2889,0,0,1,100),OFFSET(I2890,0,0,1,100))/_xlfn.VAR.P(OFFSET(I2889,0,0,1,100))</f>
        <v>1.9266416464315392</v>
      </c>
      <c r="E2888" s="8">
        <f t="shared" ref="E2888" ca="1" si="4782">AVERAGE(OFFSET(I2890,0,0,1,20))-AVERAGE(OFFSET(I2889,0,0,1,20))*B2888</f>
        <v>10.060371659453773</v>
      </c>
      <c r="F2888" s="8">
        <f t="shared" ref="F2888" ca="1" si="4783">AVERAGE(OFFSET(I2890,0,0,1,50))-AVERAGE(OFFSET(I2889,0,0,1,50))*C2888</f>
        <v>9.9972806843796178</v>
      </c>
      <c r="G2888" s="8">
        <f t="shared" ref="G2888" ca="1" si="4784">AVERAGE(OFFSET(I2890,0,0,1,100))-AVERAGE(OFFSET(I2889,0,0,1,100))*D2888</f>
        <v>9.8301467248501275</v>
      </c>
      <c r="H2888" s="9" t="s">
        <v>29</v>
      </c>
      <c r="I2888" s="10">
        <v>7348</v>
      </c>
      <c r="J2888" s="10">
        <v>2149</v>
      </c>
      <c r="K2888" s="10">
        <v>3995</v>
      </c>
      <c r="L2888" s="10">
        <v>708</v>
      </c>
      <c r="M2888" s="10">
        <v>3208</v>
      </c>
      <c r="N2888" s="10">
        <v>5714</v>
      </c>
      <c r="O2888" s="10">
        <v>117</v>
      </c>
      <c r="P2888" s="10">
        <v>8947</v>
      </c>
      <c r="Q2888" s="10">
        <v>266</v>
      </c>
      <c r="R2888" s="10">
        <v>4427</v>
      </c>
      <c r="S2888" s="10">
        <v>1237</v>
      </c>
      <c r="T2888" s="10">
        <v>8985</v>
      </c>
      <c r="U2888" s="10">
        <v>1208</v>
      </c>
      <c r="V2888" s="10">
        <v>7470</v>
      </c>
      <c r="W2888" s="10">
        <v>708</v>
      </c>
      <c r="X2888" s="10">
        <v>2679</v>
      </c>
      <c r="Y2888" s="10">
        <v>3256</v>
      </c>
      <c r="Z2888" s="10">
        <v>8384</v>
      </c>
      <c r="AA2888" s="10">
        <v>9592</v>
      </c>
      <c r="AB2888" s="10">
        <v>471</v>
      </c>
      <c r="AC2888" s="10">
        <v>6673</v>
      </c>
      <c r="AD2888" s="10">
        <v>7082</v>
      </c>
      <c r="AE2888" s="10">
        <v>1470</v>
      </c>
      <c r="AF2888" s="10">
        <v>9320</v>
      </c>
      <c r="AG2888" s="10">
        <v>4660</v>
      </c>
      <c r="AH2888" s="10">
        <v>2960</v>
      </c>
      <c r="AI2888" s="10">
        <v>3712</v>
      </c>
      <c r="AJ2888" s="10">
        <v>4841</v>
      </c>
      <c r="AK2888" s="10">
        <v>5807</v>
      </c>
      <c r="AL2888" s="10">
        <v>1770</v>
      </c>
      <c r="AM2888" s="10">
        <v>1755</v>
      </c>
      <c r="AN2888" s="10">
        <v>8619</v>
      </c>
      <c r="AO2888" s="10">
        <v>6935</v>
      </c>
      <c r="AP2888" s="10">
        <v>7195</v>
      </c>
      <c r="AQ2888" s="10">
        <v>9179</v>
      </c>
      <c r="AR2888" s="10">
        <v>4647</v>
      </c>
      <c r="AS2888" s="10">
        <v>4381</v>
      </c>
      <c r="AT2888" s="10">
        <v>8596</v>
      </c>
      <c r="AU2888" s="10">
        <v>1795</v>
      </c>
      <c r="AV2888" s="10">
        <v>3942</v>
      </c>
      <c r="AW2888" s="10">
        <v>3324</v>
      </c>
      <c r="AX2888" s="10">
        <v>9135</v>
      </c>
      <c r="AY2888" s="10">
        <v>8303</v>
      </c>
      <c r="AZ2888" s="10">
        <v>7317</v>
      </c>
      <c r="BA2888" s="10">
        <v>4382</v>
      </c>
      <c r="BB2888" s="10">
        <v>1293</v>
      </c>
      <c r="BC2888" s="10">
        <v>9463</v>
      </c>
      <c r="BD2888" s="10">
        <v>996</v>
      </c>
      <c r="BE2888" s="10">
        <v>4928</v>
      </c>
      <c r="BF2888" s="10">
        <v>2831</v>
      </c>
      <c r="BG2888" s="10">
        <v>123</v>
      </c>
      <c r="BH2888" s="10">
        <v>929</v>
      </c>
      <c r="BI2888" s="10">
        <v>9237</v>
      </c>
      <c r="BJ2888" s="10">
        <v>5341</v>
      </c>
      <c r="BK2888" s="10">
        <v>6120</v>
      </c>
      <c r="BL2888" s="10">
        <v>5715</v>
      </c>
      <c r="BM2888" s="10">
        <v>768</v>
      </c>
      <c r="BN2888" s="10">
        <v>675</v>
      </c>
      <c r="BO2888" s="10">
        <v>7555</v>
      </c>
      <c r="BP2888" s="10">
        <v>8124</v>
      </c>
      <c r="BQ2888" s="10">
        <v>8585</v>
      </c>
      <c r="BR2888" s="10">
        <v>1172</v>
      </c>
      <c r="BS2888" s="10">
        <v>7274</v>
      </c>
      <c r="BT2888" s="10">
        <v>4808</v>
      </c>
      <c r="BU2888" s="10">
        <v>4883</v>
      </c>
      <c r="BV2888" s="10">
        <v>2674</v>
      </c>
      <c r="BW2888" s="10">
        <v>2447</v>
      </c>
      <c r="BX2888" s="10">
        <v>275</v>
      </c>
      <c r="BY2888" s="10">
        <v>3101</v>
      </c>
      <c r="BZ2888" s="10">
        <v>4153</v>
      </c>
      <c r="CA2888" s="10">
        <v>8236</v>
      </c>
      <c r="CB2888" s="10">
        <v>7573</v>
      </c>
      <c r="CC2888" s="10">
        <v>9425</v>
      </c>
      <c r="CD2888" s="10">
        <v>5215</v>
      </c>
      <c r="CE2888" s="10">
        <v>2402</v>
      </c>
      <c r="CF2888" s="10">
        <v>5289</v>
      </c>
      <c r="CG2888" s="10">
        <v>1942</v>
      </c>
      <c r="CH2888" s="10">
        <v>6577</v>
      </c>
      <c r="CI2888" s="10">
        <v>6489</v>
      </c>
      <c r="CJ2888" s="10">
        <v>9371</v>
      </c>
      <c r="CK2888" s="10">
        <v>7019</v>
      </c>
      <c r="CL2888" s="10">
        <v>3721</v>
      </c>
      <c r="CM2888" s="10">
        <v>436</v>
      </c>
      <c r="CN2888" s="10">
        <v>9807</v>
      </c>
      <c r="CO2888" s="10">
        <v>8309</v>
      </c>
      <c r="CP2888" s="10">
        <v>9464</v>
      </c>
      <c r="CQ2888" s="10">
        <v>8711</v>
      </c>
      <c r="CR2888" s="10">
        <v>8897</v>
      </c>
      <c r="CS2888" s="10">
        <v>2195</v>
      </c>
      <c r="CT2888" s="10">
        <v>6021</v>
      </c>
      <c r="CU2888" s="10">
        <v>1489</v>
      </c>
      <c r="CV2888" s="10">
        <v>525</v>
      </c>
      <c r="CW2888" s="10">
        <v>7026</v>
      </c>
      <c r="CX2888" s="10">
        <v>7852</v>
      </c>
      <c r="CY2888" s="10">
        <v>5189</v>
      </c>
      <c r="CZ2888" s="10">
        <v>1197</v>
      </c>
      <c r="DA2888" s="10">
        <v>7618</v>
      </c>
      <c r="DB2888" s="10">
        <v>6156</v>
      </c>
      <c r="DC2888" s="10">
        <v>2908</v>
      </c>
      <c r="DD2888" s="10">
        <v>2408</v>
      </c>
    </row>
    <row r="2889" spans="1:108" x14ac:dyDescent="0.25">
      <c r="H2889" s="11" t="s">
        <v>0</v>
      </c>
      <c r="I2889" s="12">
        <v>3.4676259979655293</v>
      </c>
      <c r="J2889" s="12">
        <v>-2.7473631438965245</v>
      </c>
      <c r="K2889" s="12">
        <v>4.6192521036189147</v>
      </c>
      <c r="L2889" s="12">
        <v>3.0328732935912939</v>
      </c>
      <c r="M2889" s="12">
        <v>10.843564337209239</v>
      </c>
      <c r="N2889" s="12">
        <v>-3.174971404945909</v>
      </c>
      <c r="O2889" s="12">
        <v>-1.5379007024593228</v>
      </c>
      <c r="P2889" s="12">
        <v>0.26303047572839111</v>
      </c>
      <c r="Q2889" s="12">
        <v>4.6348723838007135</v>
      </c>
      <c r="R2889" s="12">
        <v>-4.5964772003379819</v>
      </c>
      <c r="S2889" s="12">
        <v>2.8763259627624609</v>
      </c>
      <c r="T2889" s="12">
        <v>-0.19820313573625004</v>
      </c>
      <c r="U2889" s="12">
        <v>-0.8363885382026286</v>
      </c>
      <c r="V2889" s="12">
        <v>0.52841106786569458</v>
      </c>
      <c r="W2889" s="12">
        <v>3.0328732935912939</v>
      </c>
      <c r="X2889" s="12">
        <v>-1.8196170909858587</v>
      </c>
      <c r="Y2889" s="12">
        <v>-1.172197217842446</v>
      </c>
      <c r="Z2889" s="12">
        <v>2.5235429236523865</v>
      </c>
      <c r="AA2889" s="12">
        <v>-5.5042679952586857</v>
      </c>
      <c r="AB2889" s="12">
        <v>-3.8366810296495997</v>
      </c>
      <c r="AC2889" s="12">
        <v>1.1594956125684457</v>
      </c>
      <c r="AD2889" s="12">
        <v>-4.3888849472800038</v>
      </c>
      <c r="AE2889" s="12">
        <v>-2.2674626090347085</v>
      </c>
      <c r="AF2889" s="12">
        <v>1.9203188080312128</v>
      </c>
      <c r="AG2889" s="12">
        <v>-0.14211858298065244</v>
      </c>
      <c r="AH2889" s="12">
        <v>5.1130119021004266</v>
      </c>
      <c r="AI2889" s="12">
        <v>2.3497010659859465</v>
      </c>
      <c r="AJ2889" s="12">
        <v>0.74689270493346949</v>
      </c>
      <c r="AK2889" s="12">
        <v>1.7376356262544417</v>
      </c>
      <c r="AL2889" s="12">
        <v>0.13495002605119408</v>
      </c>
      <c r="AM2889" s="12">
        <v>4.2335964040380949</v>
      </c>
      <c r="AN2889" s="12">
        <v>1.00403251032671</v>
      </c>
      <c r="AO2889" s="12">
        <v>5.2809221650534033</v>
      </c>
      <c r="AP2889" s="12">
        <v>-6.2348757351519186</v>
      </c>
      <c r="AQ2889" s="12">
        <v>-5.5173545473997629</v>
      </c>
      <c r="AR2889" s="12">
        <v>2.2842966159318947</v>
      </c>
      <c r="AS2889" s="12">
        <v>-8.3185402885811222</v>
      </c>
      <c r="AT2889" s="12">
        <v>-8.9594750359923854</v>
      </c>
      <c r="AU2889" s="12">
        <v>-2.7813883177094159</v>
      </c>
      <c r="AV2889" s="12">
        <v>-3.3372439677236327</v>
      </c>
      <c r="AW2889" s="12">
        <v>-4.3195676423501093</v>
      </c>
      <c r="AX2889" s="12">
        <v>-0.5592091937697008</v>
      </c>
      <c r="AY2889" s="12">
        <v>2.0199026152238919</v>
      </c>
      <c r="AZ2889" s="12">
        <v>0.81352892508638663</v>
      </c>
      <c r="BA2889" s="12">
        <v>1.6895407033952798</v>
      </c>
      <c r="BB2889" s="12">
        <v>-11.621691828280564</v>
      </c>
      <c r="BC2889" s="12">
        <v>-7.295225672895076</v>
      </c>
      <c r="BD2889" s="12">
        <v>0.51935714495517005</v>
      </c>
      <c r="BE2889" s="12">
        <v>1.2011738067285087</v>
      </c>
      <c r="BF2889" s="12">
        <v>6.7940358439104065</v>
      </c>
      <c r="BG2889" s="12">
        <v>-1.2826933130306248</v>
      </c>
      <c r="BH2889" s="12">
        <v>3.4779538699446153</v>
      </c>
      <c r="BI2889" s="12">
        <v>2.6489696335760122</v>
      </c>
      <c r="BJ2889" s="12">
        <v>-4.6549946021510609</v>
      </c>
      <c r="BK2889" s="12">
        <v>-12.614649094210018</v>
      </c>
      <c r="BL2889" s="12">
        <v>-3.9841028770371918</v>
      </c>
      <c r="BM2889" s="12">
        <v>-12.979780050462622</v>
      </c>
      <c r="BN2889" s="12">
        <v>-9.0637475901011619</v>
      </c>
      <c r="BO2889" s="12">
        <v>-0.4381429527562839</v>
      </c>
      <c r="BP2889" s="12">
        <v>-2.8814813142506228</v>
      </c>
      <c r="BQ2889" s="12">
        <v>2.7185044212145448</v>
      </c>
      <c r="BR2889" s="12">
        <v>-0.60368820257975331</v>
      </c>
      <c r="BS2889" s="12">
        <v>-1.6380485475815767</v>
      </c>
      <c r="BT2889" s="12">
        <v>-5.0071255171185864</v>
      </c>
      <c r="BU2889" s="12">
        <v>1.3543896568826441</v>
      </c>
      <c r="BV2889" s="12">
        <v>2.1480368530156562</v>
      </c>
      <c r="BW2889" s="12">
        <v>2.6601566569212967</v>
      </c>
      <c r="BX2889" s="12">
        <v>5.5913091022834337E-2</v>
      </c>
      <c r="BY2889" s="12">
        <v>-0.92235064895737195</v>
      </c>
      <c r="BZ2889" s="12">
        <v>-0.55581207724651882</v>
      </c>
      <c r="CA2889" s="12">
        <v>3.987591068922725</v>
      </c>
      <c r="CB2889" s="12">
        <v>-4.2065220728779398</v>
      </c>
      <c r="CC2889" s="12">
        <v>-4.2088906223773019</v>
      </c>
      <c r="CD2889" s="12">
        <v>4.509790424954093</v>
      </c>
      <c r="CE2889" s="12">
        <v>1.6212823666118634</v>
      </c>
      <c r="CF2889" s="12">
        <v>1.4229736270897737</v>
      </c>
      <c r="CG2889" s="12">
        <v>-4.0999343186410968</v>
      </c>
      <c r="CH2889" s="12">
        <v>4.895056558817716</v>
      </c>
      <c r="CI2889" s="12">
        <v>3.2464479601180707</v>
      </c>
      <c r="CJ2889" s="12">
        <v>-4.0019478991636896</v>
      </c>
      <c r="CK2889" s="12">
        <v>-6.7172166841682639</v>
      </c>
      <c r="CL2889" s="12">
        <v>3.9971359918062883</v>
      </c>
      <c r="CM2889" s="12">
        <v>-0.7580430321150986</v>
      </c>
      <c r="CN2889" s="12">
        <v>-0.73308997815292043</v>
      </c>
      <c r="CO2889" s="12">
        <v>-7.4170233923875983</v>
      </c>
      <c r="CP2889" s="12">
        <v>-1.7766821777890933</v>
      </c>
      <c r="CQ2889" s="12">
        <v>-2.3608507659875686</v>
      </c>
      <c r="CR2889" s="12">
        <v>0.55933281487937347</v>
      </c>
      <c r="CS2889" s="12">
        <v>0.36219152653896408</v>
      </c>
      <c r="CT2889" s="12">
        <v>-8.2796596554091053</v>
      </c>
      <c r="CU2889" s="12">
        <v>-9.1517293327574354</v>
      </c>
      <c r="CV2889" s="12">
        <v>-2.3490126721833389</v>
      </c>
      <c r="CW2889" s="12">
        <v>2.0072963714340868</v>
      </c>
      <c r="CX2889" s="12">
        <v>-1.8286711525766139</v>
      </c>
      <c r="CY2889" s="12">
        <v>4.0601314145893994</v>
      </c>
      <c r="CZ2889" s="12">
        <v>1.2163908526966096</v>
      </c>
      <c r="DA2889" s="12">
        <v>-0.12699123221275693</v>
      </c>
      <c r="DB2889" s="12">
        <v>-5.2151166704939271</v>
      </c>
      <c r="DC2889" s="12">
        <v>6.5624744577461573</v>
      </c>
      <c r="DD2889" s="12">
        <v>2.3026935278172527</v>
      </c>
    </row>
    <row r="2890" spans="1:108" x14ac:dyDescent="0.25">
      <c r="H2890" s="11" t="s">
        <v>2</v>
      </c>
      <c r="I2890" s="12">
        <v>16.467749848043873</v>
      </c>
      <c r="J2890" s="12">
        <v>4.5525090752862907</v>
      </c>
      <c r="K2890" s="12">
        <v>19.890055967334412</v>
      </c>
      <c r="L2890" s="12">
        <v>16.692451709302368</v>
      </c>
      <c r="M2890" s="12">
        <v>31.976145082137794</v>
      </c>
      <c r="N2890" s="12">
        <v>4.0839354471915943</v>
      </c>
      <c r="O2890" s="12">
        <v>7.2649870958431233</v>
      </c>
      <c r="P2890" s="12">
        <v>9.4284388771502599</v>
      </c>
      <c r="Q2890" s="12">
        <v>17.723884826069597</v>
      </c>
      <c r="R2890" s="12">
        <v>0.65646691007202085</v>
      </c>
      <c r="S2890" s="12">
        <v>14.56395372868673</v>
      </c>
      <c r="T2890" s="12">
        <v>10.59492431979052</v>
      </c>
      <c r="U2890" s="12">
        <v>7.7693664123568285</v>
      </c>
      <c r="V2890" s="12">
        <v>12.148676096221934</v>
      </c>
      <c r="W2890" s="12">
        <v>16.692451709302368</v>
      </c>
      <c r="X2890" s="12">
        <v>5.7368267024069421</v>
      </c>
      <c r="Y2890" s="12">
        <v>10.685884138149429</v>
      </c>
      <c r="Z2890" s="12">
        <v>12.66263774762529</v>
      </c>
      <c r="AA2890" s="12">
        <v>-1.6688715074357465</v>
      </c>
      <c r="AB2890" s="12">
        <v>3.6129048001884065</v>
      </c>
      <c r="AC2890" s="12">
        <v>9.5978690711683825</v>
      </c>
      <c r="AD2890" s="12">
        <v>3.806482872984168</v>
      </c>
      <c r="AE2890" s="12">
        <v>5.7768352280838746</v>
      </c>
      <c r="AF2890" s="12">
        <v>12.913363961985985</v>
      </c>
      <c r="AG2890" s="12">
        <v>9.9885748090499664</v>
      </c>
      <c r="AH2890" s="12">
        <v>21.533978955160798</v>
      </c>
      <c r="AI2890" s="12">
        <v>13.795098202067184</v>
      </c>
      <c r="AJ2890" s="12">
        <v>11.722856771032669</v>
      </c>
      <c r="AK2890" s="12">
        <v>12.83794565472944</v>
      </c>
      <c r="AL2890" s="12">
        <v>9.78101845200516</v>
      </c>
      <c r="AM2890" s="12">
        <v>18.095090475451347</v>
      </c>
      <c r="AN2890" s="12">
        <v>11.1713987678427</v>
      </c>
      <c r="AO2890" s="12">
        <v>18.138268587489755</v>
      </c>
      <c r="AP2890" s="12">
        <v>-1.2014722346348743</v>
      </c>
      <c r="AQ2890" s="12">
        <v>-0.36690490853565361</v>
      </c>
      <c r="AR2890" s="12">
        <v>13.663178239588612</v>
      </c>
      <c r="AS2890" s="12">
        <v>-5.7794090221676422</v>
      </c>
      <c r="AT2890" s="12">
        <v>-5.8383984906845736</v>
      </c>
      <c r="AU2890" s="12">
        <v>3.8211056256796478</v>
      </c>
      <c r="AV2890" s="12">
        <v>2.5492073121958287</v>
      </c>
      <c r="AW2890" s="12">
        <v>2.2701953039039995</v>
      </c>
      <c r="AX2890" s="12">
        <v>8.0215816723941682</v>
      </c>
      <c r="AY2890" s="12">
        <v>14.759922985027641</v>
      </c>
      <c r="AZ2890" s="12">
        <v>10.303392363099</v>
      </c>
      <c r="BA2890" s="12">
        <v>14.750852694621294</v>
      </c>
      <c r="BB2890" s="12">
        <v>-13.098862427211323</v>
      </c>
      <c r="BC2890" s="12">
        <v>-3.5128122629558631</v>
      </c>
      <c r="BD2890" s="12">
        <v>11.57993508484817</v>
      </c>
      <c r="BE2890" s="12">
        <v>13.070957578896612</v>
      </c>
      <c r="BF2890" s="12">
        <v>23.087410054206003</v>
      </c>
      <c r="BG2890" s="12">
        <v>7.6288487226215231</v>
      </c>
      <c r="BH2890" s="12">
        <v>14.260593473593325</v>
      </c>
      <c r="BI2890" s="12">
        <v>16.597649218311243</v>
      </c>
      <c r="BJ2890" s="12">
        <v>0.54946661725811718</v>
      </c>
      <c r="BK2890" s="12">
        <v>-13.787436127439017</v>
      </c>
      <c r="BL2890" s="12">
        <v>1.664331569002738</v>
      </c>
      <c r="BM2890" s="12">
        <v>-17.290573515538554</v>
      </c>
      <c r="BN2890" s="12">
        <v>-8.1189439338058644</v>
      </c>
      <c r="BO2890" s="12">
        <v>9.0095007038215336</v>
      </c>
      <c r="BP2890" s="12">
        <v>3.3272373520593042</v>
      </c>
      <c r="BQ2890" s="12">
        <v>15.638638596290429</v>
      </c>
      <c r="BR2890" s="12">
        <v>9.3914711075849144</v>
      </c>
      <c r="BS2890" s="12">
        <v>6.9931344304678724</v>
      </c>
      <c r="BT2890" s="12">
        <v>0.60878528913559737</v>
      </c>
      <c r="BU2890" s="12">
        <v>11.43285229353936</v>
      </c>
      <c r="BV2890" s="12">
        <v>13.603366406314901</v>
      </c>
      <c r="BW2890" s="12">
        <v>14.792037656910999</v>
      </c>
      <c r="BX2890" s="12">
        <v>10.929675169875061</v>
      </c>
      <c r="BY2890" s="12">
        <v>7.9061644804947866</v>
      </c>
      <c r="BZ2890" s="12">
        <v>9.4977092218187771</v>
      </c>
      <c r="CA2890" s="12">
        <v>17.590357962018885</v>
      </c>
      <c r="CB2890" s="12">
        <v>3.2687035792359564</v>
      </c>
      <c r="CC2890" s="12">
        <v>1.9141496709628656</v>
      </c>
      <c r="CD2890" s="12">
        <v>17.161167089609027</v>
      </c>
      <c r="CE2890" s="12">
        <v>12.622673714196312</v>
      </c>
      <c r="CF2890" s="12">
        <v>12.498015162088002</v>
      </c>
      <c r="CG2890" s="12">
        <v>1.039433620076603</v>
      </c>
      <c r="CH2890" s="12">
        <v>18.519231024708919</v>
      </c>
      <c r="CI2890" s="12">
        <v>15.430557520036956</v>
      </c>
      <c r="CJ2890" s="12">
        <v>3.6872233177334612</v>
      </c>
      <c r="CK2890" s="12">
        <v>-5.051865230768712</v>
      </c>
      <c r="CL2890" s="12">
        <v>15.898449762002048</v>
      </c>
      <c r="CM2890" s="12">
        <v>9.4096918942973815</v>
      </c>
      <c r="CN2890" s="12">
        <v>8.365742855220196</v>
      </c>
      <c r="CO2890" s="12">
        <v>-6.0248836906598431</v>
      </c>
      <c r="CP2890" s="12">
        <v>6.4900133793944681</v>
      </c>
      <c r="CQ2890" s="12">
        <v>4.7547181163584868</v>
      </c>
      <c r="CR2890" s="12">
        <v>11.171975978575547</v>
      </c>
      <c r="CS2890" s="12">
        <v>10.924936896966946</v>
      </c>
      <c r="CT2890" s="12">
        <v>-7.1243544835133319</v>
      </c>
      <c r="CU2890" s="12">
        <v>-6.3229905288258532</v>
      </c>
      <c r="CV2890" s="12">
        <v>5.9188997119745794</v>
      </c>
      <c r="CW2890" s="12">
        <v>11.566799656239414</v>
      </c>
      <c r="CX2890" s="12">
        <v>5.9992684491691666</v>
      </c>
      <c r="CY2890" s="12">
        <v>18.32944824733864</v>
      </c>
      <c r="CZ2890" s="12">
        <v>12.43568848767854</v>
      </c>
      <c r="DA2890" s="12">
        <v>8.0527378290188274</v>
      </c>
      <c r="DB2890" s="12">
        <v>-1.9080861119264094</v>
      </c>
      <c r="DC2890" s="12">
        <v>23.006123618871786</v>
      </c>
      <c r="DD2890" s="12">
        <v>15.107999508232949</v>
      </c>
    </row>
    <row r="2891" spans="1:108" x14ac:dyDescent="0.25">
      <c r="A2891" s="2">
        <v>964</v>
      </c>
      <c r="B2891" s="8">
        <f t="shared" ref="B2891" ca="1" si="4785">_xlfn.COVARIANCE.P(OFFSET(I2892,0,0,1,20),OFFSET(I2893,0,0,1,20))/_xlfn.VAR.P(OFFSET(I2892,0,0,1,20))</f>
        <v>1.9938515431033561</v>
      </c>
      <c r="C2891" s="8">
        <f t="shared" ref="C2891" ca="1" si="4786">_xlfn.COVARIANCE.P(OFFSET(I2892,0,0,1,50),OFFSET(I2893,0,0,1,50))/_xlfn.VAR.P(OFFSET(I2892,0,0,1,50))</f>
        <v>1.9986596774668777</v>
      </c>
      <c r="D2891" s="8">
        <f t="shared" ref="D2891" ca="1" si="4787">_xlfn.COVARIANCE.P(OFFSET(I2892,0,0,1,100),OFFSET(I2893,0,0,1,100))/_xlfn.VAR.P(OFFSET(I2892,0,0,1,100))</f>
        <v>1.9965009036324728</v>
      </c>
      <c r="E2891" s="8">
        <f t="shared" ref="E2891" ca="1" si="4788">AVERAGE(OFFSET(I2893,0,0,1,20))-AVERAGE(OFFSET(I2892,0,0,1,20))*B2891</f>
        <v>10.153828166811905</v>
      </c>
      <c r="F2891" s="8">
        <f t="shared" ref="F2891" ca="1" si="4789">AVERAGE(OFFSET(I2893,0,0,1,50))-AVERAGE(OFFSET(I2892,0,0,1,50))*C2891</f>
        <v>10.071769620871276</v>
      </c>
      <c r="G2891" s="8">
        <f t="shared" ref="G2891" ca="1" si="4790">AVERAGE(OFFSET(I2893,0,0,1,100))-AVERAGE(OFFSET(I2892,0,0,1,100))*D2891</f>
        <v>10.051778429817633</v>
      </c>
      <c r="H2891" s="9" t="s">
        <v>29</v>
      </c>
      <c r="I2891" s="10">
        <v>1125</v>
      </c>
      <c r="J2891" s="10">
        <v>4438</v>
      </c>
      <c r="K2891" s="10">
        <v>3341</v>
      </c>
      <c r="L2891" s="10">
        <v>6952</v>
      </c>
      <c r="M2891" s="10">
        <v>2370</v>
      </c>
      <c r="N2891" s="10">
        <v>4531</v>
      </c>
      <c r="O2891" s="10">
        <v>7148</v>
      </c>
      <c r="P2891" s="10">
        <v>7675</v>
      </c>
      <c r="Q2891" s="10">
        <v>6758</v>
      </c>
      <c r="R2891" s="10">
        <v>3643</v>
      </c>
      <c r="S2891" s="10">
        <v>3291</v>
      </c>
      <c r="T2891" s="10">
        <v>610</v>
      </c>
      <c r="U2891" s="10">
        <v>975</v>
      </c>
      <c r="V2891" s="10">
        <v>8763</v>
      </c>
      <c r="W2891" s="10">
        <v>3355</v>
      </c>
      <c r="X2891" s="10">
        <v>8187</v>
      </c>
      <c r="Y2891" s="10">
        <v>1432</v>
      </c>
      <c r="Z2891" s="10">
        <v>9470</v>
      </c>
      <c r="AA2891" s="10">
        <v>4385</v>
      </c>
      <c r="AB2891" s="10">
        <v>1120</v>
      </c>
      <c r="AC2891" s="10">
        <v>4988</v>
      </c>
      <c r="AD2891" s="10">
        <v>1366</v>
      </c>
      <c r="AE2891" s="10">
        <v>4404</v>
      </c>
      <c r="AF2891" s="10">
        <v>872</v>
      </c>
      <c r="AG2891" s="10">
        <v>3722</v>
      </c>
      <c r="AH2891" s="10">
        <v>7302</v>
      </c>
      <c r="AI2891" s="10">
        <v>7673</v>
      </c>
      <c r="AJ2891" s="10">
        <v>871</v>
      </c>
      <c r="AK2891" s="10">
        <v>470</v>
      </c>
      <c r="AL2891" s="10">
        <v>2750</v>
      </c>
      <c r="AM2891" s="10">
        <v>1261</v>
      </c>
      <c r="AN2891" s="10">
        <v>6156</v>
      </c>
      <c r="AO2891" s="10">
        <v>4438</v>
      </c>
      <c r="AP2891" s="10">
        <v>7496</v>
      </c>
      <c r="AQ2891" s="10">
        <v>7485</v>
      </c>
      <c r="AR2891" s="10">
        <v>7565</v>
      </c>
      <c r="AS2891" s="10">
        <v>229</v>
      </c>
      <c r="AT2891" s="10">
        <v>6120</v>
      </c>
      <c r="AU2891" s="10">
        <v>9372</v>
      </c>
      <c r="AV2891" s="10">
        <v>6005</v>
      </c>
      <c r="AW2891" s="10">
        <v>2559</v>
      </c>
      <c r="AX2891" s="10">
        <v>5433</v>
      </c>
      <c r="AY2891" s="10">
        <v>8546</v>
      </c>
      <c r="AZ2891" s="10">
        <v>3643</v>
      </c>
      <c r="BA2891" s="10">
        <v>1520</v>
      </c>
      <c r="BB2891" s="10">
        <v>5703</v>
      </c>
      <c r="BC2891" s="10">
        <v>6750</v>
      </c>
      <c r="BD2891" s="10">
        <v>8927</v>
      </c>
      <c r="BE2891" s="10">
        <v>2526</v>
      </c>
      <c r="BF2891" s="10">
        <v>4876</v>
      </c>
      <c r="BG2891" s="10">
        <v>5600</v>
      </c>
      <c r="BH2891" s="10">
        <v>2666</v>
      </c>
      <c r="BI2891" s="10">
        <v>1413</v>
      </c>
      <c r="BJ2891" s="10">
        <v>9818</v>
      </c>
      <c r="BK2891" s="10">
        <v>1439</v>
      </c>
      <c r="BL2891" s="10">
        <v>3924</v>
      </c>
      <c r="BM2891" s="10">
        <v>6514</v>
      </c>
      <c r="BN2891" s="10">
        <v>2767</v>
      </c>
      <c r="BO2891" s="10">
        <v>6244</v>
      </c>
      <c r="BP2891" s="10">
        <v>168</v>
      </c>
      <c r="BQ2891" s="10">
        <v>723</v>
      </c>
      <c r="BR2891" s="10">
        <v>7320</v>
      </c>
      <c r="BS2891" s="10">
        <v>145</v>
      </c>
      <c r="BT2891" s="10">
        <v>8236</v>
      </c>
      <c r="BU2891" s="10">
        <v>1925</v>
      </c>
      <c r="BV2891" s="10">
        <v>1015</v>
      </c>
      <c r="BW2891" s="10">
        <v>1623</v>
      </c>
      <c r="BX2891" s="10">
        <v>6245</v>
      </c>
      <c r="BY2891" s="10">
        <v>3572</v>
      </c>
      <c r="BZ2891" s="10">
        <v>2159</v>
      </c>
      <c r="CA2891" s="10">
        <v>115</v>
      </c>
      <c r="CB2891" s="10">
        <v>3002</v>
      </c>
      <c r="CC2891" s="10">
        <v>1775</v>
      </c>
      <c r="CD2891" s="10">
        <v>8858</v>
      </c>
      <c r="CE2891" s="10">
        <v>972</v>
      </c>
      <c r="CF2891" s="10">
        <v>1218</v>
      </c>
      <c r="CG2891" s="10">
        <v>9184</v>
      </c>
      <c r="CH2891" s="10">
        <v>4537</v>
      </c>
      <c r="CI2891" s="10">
        <v>1528</v>
      </c>
      <c r="CJ2891" s="10">
        <v>7638</v>
      </c>
      <c r="CK2891" s="10">
        <v>4142</v>
      </c>
      <c r="CL2891" s="10">
        <v>1411</v>
      </c>
      <c r="CM2891" s="10">
        <v>3674</v>
      </c>
      <c r="CN2891" s="10">
        <v>7491</v>
      </c>
      <c r="CO2891" s="10">
        <v>1784</v>
      </c>
      <c r="CP2891" s="10">
        <v>679</v>
      </c>
      <c r="CQ2891" s="10">
        <v>1096</v>
      </c>
      <c r="CR2891" s="10">
        <v>8459</v>
      </c>
      <c r="CS2891" s="10">
        <v>5351</v>
      </c>
      <c r="CT2891" s="10">
        <v>8902</v>
      </c>
      <c r="CU2891" s="10">
        <v>5088</v>
      </c>
      <c r="CV2891" s="10">
        <v>294</v>
      </c>
      <c r="CW2891" s="10">
        <v>3192</v>
      </c>
      <c r="CX2891" s="10">
        <v>4468</v>
      </c>
      <c r="CY2891" s="10">
        <v>7200</v>
      </c>
      <c r="CZ2891" s="10">
        <v>8989</v>
      </c>
      <c r="DA2891" s="10">
        <v>4526</v>
      </c>
      <c r="DB2891" s="10">
        <v>2818</v>
      </c>
      <c r="DC2891" s="10">
        <v>8410</v>
      </c>
      <c r="DD2891" s="10">
        <v>9701</v>
      </c>
    </row>
    <row r="2892" spans="1:108" x14ac:dyDescent="0.25">
      <c r="H2892" s="11" t="s">
        <v>0</v>
      </c>
      <c r="I2892" s="12">
        <v>8.559212441879648</v>
      </c>
      <c r="J2892" s="12">
        <v>-2.4715354875585356</v>
      </c>
      <c r="K2892" s="12">
        <v>-7.9138773434308032</v>
      </c>
      <c r="L2892" s="12">
        <v>3.0085476025297124</v>
      </c>
      <c r="M2892" s="12">
        <v>7.6765852565849286</v>
      </c>
      <c r="N2892" s="12">
        <v>-3.8890085043926321</v>
      </c>
      <c r="O2892" s="12">
        <v>1.20172628977088</v>
      </c>
      <c r="P2892" s="12">
        <v>8.5919809627409087</v>
      </c>
      <c r="Q2892" s="12">
        <v>6.1907285157323351</v>
      </c>
      <c r="R2892" s="12">
        <v>6.7667236289606336</v>
      </c>
      <c r="S2892" s="12">
        <v>-2.6969297862904762</v>
      </c>
      <c r="T2892" s="12">
        <v>-3.0470341064701638</v>
      </c>
      <c r="U2892" s="12">
        <v>6.2078704171411943</v>
      </c>
      <c r="V2892" s="12">
        <v>-6.0735378352313765</v>
      </c>
      <c r="W2892" s="12">
        <v>-0.36943895199199889</v>
      </c>
      <c r="X2892" s="12">
        <v>9.0862159026566545</v>
      </c>
      <c r="Y2892" s="12">
        <v>-0.26136781040524021</v>
      </c>
      <c r="Z2892" s="12">
        <v>13.173401324775231</v>
      </c>
      <c r="AA2892" s="12">
        <v>-5.2377809726976565</v>
      </c>
      <c r="AB2892" s="12">
        <v>-9.5899411576988651</v>
      </c>
      <c r="AC2892" s="12">
        <v>2.9015329778775234</v>
      </c>
      <c r="AD2892" s="12">
        <v>1.8305523519706006</v>
      </c>
      <c r="AE2892" s="12">
        <v>-1.785531900162308</v>
      </c>
      <c r="AF2892" s="12">
        <v>-3.1917336419408766</v>
      </c>
      <c r="AG2892" s="12">
        <v>4.9913388848711095</v>
      </c>
      <c r="AH2892" s="12">
        <v>3.6849972866071545</v>
      </c>
      <c r="AI2892" s="12">
        <v>-5.197361334319055</v>
      </c>
      <c r="AJ2892" s="12">
        <v>12.953411891614067</v>
      </c>
      <c r="AK2892" s="12">
        <v>2.2752962054305543</v>
      </c>
      <c r="AL2892" s="12">
        <v>0.41181482548956894</v>
      </c>
      <c r="AM2892" s="12">
        <v>0.26318125274271265</v>
      </c>
      <c r="AN2892" s="12">
        <v>-5.2151166704939271</v>
      </c>
      <c r="AO2892" s="12">
        <v>-2.4715354875585356</v>
      </c>
      <c r="AP2892" s="12">
        <v>-4.526034746718028</v>
      </c>
      <c r="AQ2892" s="12">
        <v>-10.831649275113172</v>
      </c>
      <c r="AR2892" s="12">
        <v>-5.0838432167813705</v>
      </c>
      <c r="AS2892" s="12">
        <v>-2.2985721379040744</v>
      </c>
      <c r="AT2892" s="12">
        <v>-12.614649094210018</v>
      </c>
      <c r="AU2892" s="12">
        <v>-0.2646427358829106</v>
      </c>
      <c r="AV2892" s="12">
        <v>3.3213504824206952</v>
      </c>
      <c r="AW2892" s="12">
        <v>-4.3649425955422521</v>
      </c>
      <c r="AX2892" s="12">
        <v>-5.8952995989774752</v>
      </c>
      <c r="AY2892" s="12">
        <v>7.7421293099604203</v>
      </c>
      <c r="AZ2892" s="12">
        <v>6.7667236289606336</v>
      </c>
      <c r="BA2892" s="12">
        <v>4.0580372953286545</v>
      </c>
      <c r="BB2892" s="12">
        <v>-7.294652454793388</v>
      </c>
      <c r="BC2892" s="12">
        <v>1.5533141404010811</v>
      </c>
      <c r="BD2892" s="12">
        <v>-6.6817608259008043</v>
      </c>
      <c r="BE2892" s="12">
        <v>-4.0741759487522984</v>
      </c>
      <c r="BF2892" s="12">
        <v>0.83197586570442961</v>
      </c>
      <c r="BG2892" s="12">
        <v>-0.90272141621916613</v>
      </c>
      <c r="BH2892" s="12">
        <v>5.5897293801117121</v>
      </c>
      <c r="BI2892" s="12">
        <v>-8.6983820632379819E-2</v>
      </c>
      <c r="BJ2892" s="12">
        <v>3.8492285362164704</v>
      </c>
      <c r="BK2892" s="12">
        <v>-2.4984539940532127</v>
      </c>
      <c r="BL2892" s="12">
        <v>0.8180077894279485</v>
      </c>
      <c r="BM2892" s="12">
        <v>1.0621713558928176</v>
      </c>
      <c r="BN2892" s="12">
        <v>2.1810221300303088</v>
      </c>
      <c r="BO2892" s="12">
        <v>5.8512319702648163</v>
      </c>
      <c r="BP2892" s="12">
        <v>-2.950942008355721</v>
      </c>
      <c r="BQ2892" s="12">
        <v>0.31425951586766704</v>
      </c>
      <c r="BR2892" s="12">
        <v>4.3876412110106209</v>
      </c>
      <c r="BS2892" s="12">
        <v>5.4521086562944667</v>
      </c>
      <c r="BT2892" s="12">
        <v>3.987591068922725</v>
      </c>
      <c r="BU2892" s="12">
        <v>1.1902014538584407</v>
      </c>
      <c r="BV2892" s="12">
        <v>8.0020657095336194</v>
      </c>
      <c r="BW2892" s="12">
        <v>6.6403862630528082E-2</v>
      </c>
      <c r="BX2892" s="12">
        <v>5.0641136495338914</v>
      </c>
      <c r="BY2892" s="12">
        <v>3.3408994606415394</v>
      </c>
      <c r="BZ2892" s="12">
        <v>11.070056384607515</v>
      </c>
      <c r="CA2892" s="12">
        <v>1.3022035442178557</v>
      </c>
      <c r="CB2892" s="12">
        <v>-3.2695919086578797</v>
      </c>
      <c r="CC2892" s="12">
        <v>-6.5453230588466935</v>
      </c>
      <c r="CD2892" s="12">
        <v>-6.1924944849630688</v>
      </c>
      <c r="CE2892" s="12">
        <v>-0.70203785569012767</v>
      </c>
      <c r="CF2892" s="12">
        <v>7.6417471963006554</v>
      </c>
      <c r="CG2892" s="12">
        <v>-5.8464521099251918</v>
      </c>
      <c r="CH2892" s="12">
        <v>4.9078742049963848</v>
      </c>
      <c r="CI2892" s="12">
        <v>-3.4314794595590499</v>
      </c>
      <c r="CJ2892" s="12">
        <v>-8.7957683118188186</v>
      </c>
      <c r="CK2892" s="12">
        <v>-4.3586216285752313</v>
      </c>
      <c r="CL2892" s="12">
        <v>-0.67776632013242399</v>
      </c>
      <c r="CM2892" s="12">
        <v>-5.4445146561183844</v>
      </c>
      <c r="CN2892" s="12">
        <v>-4.3911017255859708</v>
      </c>
      <c r="CO2892" s="12">
        <v>-4.3164183128080369</v>
      </c>
      <c r="CP2892" s="12">
        <v>-1.4161621997500737</v>
      </c>
      <c r="CQ2892" s="12">
        <v>0.67069989242969985</v>
      </c>
      <c r="CR2892" s="12">
        <v>-1.5129818229551222</v>
      </c>
      <c r="CS2892" s="12">
        <v>-0.53047510747244475</v>
      </c>
      <c r="CT2892" s="12">
        <v>-6.8020714345212614</v>
      </c>
      <c r="CU2892" s="12">
        <v>-0.33412967650631276</v>
      </c>
      <c r="CV2892" s="12">
        <v>7.2216644709939821</v>
      </c>
      <c r="CW2892" s="12">
        <v>2.4289273113501877</v>
      </c>
      <c r="CX2892" s="12">
        <v>3.8108194504291557</v>
      </c>
      <c r="CY2892" s="12">
        <v>-1.8994744263424117</v>
      </c>
      <c r="CZ2892" s="12">
        <v>-4.777517922193141</v>
      </c>
      <c r="DA2892" s="12">
        <v>-0.98701290263663821</v>
      </c>
      <c r="DB2892" s="12">
        <v>1.1294433475890064</v>
      </c>
      <c r="DC2892" s="12">
        <v>11.616965389694581</v>
      </c>
      <c r="DD2892" s="12">
        <v>-8.0318383860677507</v>
      </c>
    </row>
    <row r="2893" spans="1:108" x14ac:dyDescent="0.25">
      <c r="H2893" s="11" t="s">
        <v>2</v>
      </c>
      <c r="I2893" s="12">
        <v>27.849685139468868</v>
      </c>
      <c r="J2893" s="12">
        <v>5.7761825715228285</v>
      </c>
      <c r="K2893" s="12">
        <v>-6.3948731292704544</v>
      </c>
      <c r="L2893" s="12">
        <v>14.889858879162086</v>
      </c>
      <c r="M2893" s="12">
        <v>25.855815255486899</v>
      </c>
      <c r="N2893" s="12">
        <v>1.5010198047892949</v>
      </c>
      <c r="O2893" s="12">
        <v>12.845428848890569</v>
      </c>
      <c r="P2893" s="12">
        <v>26.80661358618319</v>
      </c>
      <c r="Q2893" s="12">
        <v>24.366879777675567</v>
      </c>
      <c r="R2893" s="12">
        <v>22.587485025414583</v>
      </c>
      <c r="S2893" s="12">
        <v>5.5200656034440918</v>
      </c>
      <c r="T2893" s="12">
        <v>3.3719373680398617</v>
      </c>
      <c r="U2893" s="12">
        <v>21.932013303179062</v>
      </c>
      <c r="V2893" s="12">
        <v>-0.22216199412228854</v>
      </c>
      <c r="W2893" s="12">
        <v>9.0271022370002001</v>
      </c>
      <c r="X2893" s="12">
        <v>27.968076428831292</v>
      </c>
      <c r="Y2893" s="12">
        <v>10.693966049708726</v>
      </c>
      <c r="Z2893" s="12">
        <v>36.563042413740682</v>
      </c>
      <c r="AA2893" s="12">
        <v>-2.0378300560991729</v>
      </c>
      <c r="AB2893" s="12">
        <v>-8.176430511938598</v>
      </c>
      <c r="AC2893" s="12">
        <v>15.118166241656436</v>
      </c>
      <c r="AD2893" s="12">
        <v>15.973093642073479</v>
      </c>
      <c r="AE2893" s="12">
        <v>6.8124663386664768</v>
      </c>
      <c r="AF2893" s="12">
        <v>4.3795550874778613</v>
      </c>
      <c r="AG2893" s="12">
        <v>17.484983725762955</v>
      </c>
      <c r="AH2893" s="12">
        <v>17.291763961316146</v>
      </c>
      <c r="AI2893" s="12">
        <v>-0.41182013378352056</v>
      </c>
      <c r="AJ2893" s="12">
        <v>35.760541968911078</v>
      </c>
      <c r="AK2893" s="12">
        <v>14.214858670022496</v>
      </c>
      <c r="AL2893" s="12">
        <v>11.592700403491559</v>
      </c>
      <c r="AM2893" s="12">
        <v>9.7055597450687987</v>
      </c>
      <c r="AN2893" s="12">
        <v>-1.9080861119264094</v>
      </c>
      <c r="AO2893" s="12">
        <v>5.7761825715228285</v>
      </c>
      <c r="AP2893" s="12">
        <v>-0.82308959295055595</v>
      </c>
      <c r="AQ2893" s="12">
        <v>-12.458215767932453</v>
      </c>
      <c r="AR2893" s="12">
        <v>0.25115288064092123</v>
      </c>
      <c r="AS2893" s="12">
        <v>4.9784728300644128</v>
      </c>
      <c r="AT2893" s="12">
        <v>-13.787436127439017</v>
      </c>
      <c r="AU2893" s="12">
        <v>10.42827090938998</v>
      </c>
      <c r="AV2893" s="12">
        <v>17.929290116977565</v>
      </c>
      <c r="AW2893" s="12">
        <v>2.4191553175448837</v>
      </c>
      <c r="AX2893" s="12">
        <v>-2.9871383732959544</v>
      </c>
      <c r="AY2893" s="12">
        <v>25.115704130701776</v>
      </c>
      <c r="AZ2893" s="12">
        <v>22.587485025414583</v>
      </c>
      <c r="BA2893" s="12">
        <v>20.372772682112846</v>
      </c>
      <c r="BB2893" s="12">
        <v>-3.2338124402674402</v>
      </c>
      <c r="BC2893" s="12">
        <v>13.931187491778235</v>
      </c>
      <c r="BD2893" s="12">
        <v>-5.2782598573655353</v>
      </c>
      <c r="BE2893" s="12">
        <v>1.5282445615366054</v>
      </c>
      <c r="BF2893" s="12">
        <v>11.513297587757163</v>
      </c>
      <c r="BG2893" s="12">
        <v>9.7850372177580081</v>
      </c>
      <c r="BH2893" s="12">
        <v>22.189954989725106</v>
      </c>
      <c r="BI2893" s="12">
        <v>10.024819093722609</v>
      </c>
      <c r="BJ2893" s="12">
        <v>17.686166021341926</v>
      </c>
      <c r="BK2893" s="12">
        <v>6.0127238419443643</v>
      </c>
      <c r="BL2893" s="12">
        <v>10.715004614038065</v>
      </c>
      <c r="BM2893" s="12">
        <v>11.692853412869383</v>
      </c>
      <c r="BN2893" s="12">
        <v>14.744589038772325</v>
      </c>
      <c r="BO2893" s="12">
        <v>21.992587532372781</v>
      </c>
      <c r="BP2893" s="12">
        <v>3.3558676034094508</v>
      </c>
      <c r="BQ2893" s="12">
        <v>10.554256706303638</v>
      </c>
      <c r="BR2893" s="12">
        <v>17.375725191058468</v>
      </c>
      <c r="BS2893" s="12">
        <v>20.708673682788394</v>
      </c>
      <c r="BT2893" s="12">
        <v>17.590357962018885</v>
      </c>
      <c r="BU2893" s="12">
        <v>11.192628058709788</v>
      </c>
      <c r="BV2893" s="12">
        <v>26.689081848627076</v>
      </c>
      <c r="BW2893" s="12">
        <v>11.602181370025084</v>
      </c>
      <c r="BX2893" s="12">
        <v>19.993261528071137</v>
      </c>
      <c r="BY2893" s="12">
        <v>17.762810191114308</v>
      </c>
      <c r="BZ2893" s="12">
        <v>31.959123164563891</v>
      </c>
      <c r="CA2893" s="12">
        <v>12.079716645625705</v>
      </c>
      <c r="CB2893" s="12">
        <v>2.672627964453131</v>
      </c>
      <c r="CC2893" s="12">
        <v>-4.4771886737330853</v>
      </c>
      <c r="CD2893" s="12">
        <v>-2.3960716553725638</v>
      </c>
      <c r="CE2893" s="12">
        <v>9.1784373236026475</v>
      </c>
      <c r="CF2893" s="12">
        <v>25.430101687890218</v>
      </c>
      <c r="CG2893" s="12">
        <v>-0.71083762528040273</v>
      </c>
      <c r="CH2893" s="12">
        <v>18.736476215387857</v>
      </c>
      <c r="CI2893" s="12">
        <v>4.5533560935219048</v>
      </c>
      <c r="CJ2893" s="12">
        <v>-8.8099017877038488</v>
      </c>
      <c r="CK2893" s="12">
        <v>-0.54188123772008767</v>
      </c>
      <c r="CL2893" s="12">
        <v>8.3174813525865456</v>
      </c>
      <c r="CM2893" s="12">
        <v>-0.21786400691483987</v>
      </c>
      <c r="CN2893" s="12">
        <v>1.4264967401678492</v>
      </c>
      <c r="CO2893" s="12">
        <v>1.9632746973688893</v>
      </c>
      <c r="CP2893" s="12">
        <v>7.6225899143717735</v>
      </c>
      <c r="CQ2893" s="12">
        <v>13.458095709029184</v>
      </c>
      <c r="CR2893" s="12">
        <v>5.540730785976379</v>
      </c>
      <c r="CS2893" s="12">
        <v>10.931822289869887</v>
      </c>
      <c r="CT2893" s="12">
        <v>-2.9677483410266512</v>
      </c>
      <c r="CU2893" s="12">
        <v>10.115433195873608</v>
      </c>
      <c r="CV2893" s="12">
        <v>23.871641358919632</v>
      </c>
      <c r="CW2893" s="12">
        <v>14.474616064762161</v>
      </c>
      <c r="CX2893" s="12">
        <v>17.947727460117683</v>
      </c>
      <c r="CY2893" s="12">
        <v>6.1244985653297244</v>
      </c>
      <c r="CZ2893" s="12">
        <v>0.95075089048467953</v>
      </c>
      <c r="DA2893" s="12">
        <v>7.377821929947145</v>
      </c>
      <c r="DB2893" s="12">
        <v>11.583179411619643</v>
      </c>
      <c r="DC2893" s="12">
        <v>32.465588236104679</v>
      </c>
      <c r="DD2893" s="12">
        <v>-6.2882308549712862</v>
      </c>
    </row>
    <row r="2894" spans="1:108" x14ac:dyDescent="0.25">
      <c r="A2894" s="2">
        <v>965</v>
      </c>
      <c r="B2894" s="8">
        <f t="shared" ref="B2894" ca="1" si="4791">_xlfn.COVARIANCE.P(OFFSET(I2895,0,0,1,20),OFFSET(I2896,0,0,1,20))/_xlfn.VAR.P(OFFSET(I2895,0,0,1,20))</f>
        <v>2.0183407714363031</v>
      </c>
      <c r="C2894" s="8">
        <f t="shared" ref="C2894" ca="1" si="4792">_xlfn.COVARIANCE.P(OFFSET(I2895,0,0,1,50),OFFSET(I2896,0,0,1,50))/_xlfn.VAR.P(OFFSET(I2895,0,0,1,50))</f>
        <v>2.016689991316567</v>
      </c>
      <c r="D2894" s="8">
        <f t="shared" ref="D2894" ca="1" si="4793">_xlfn.COVARIANCE.P(OFFSET(I2895,0,0,1,100),OFFSET(I2896,0,0,1,100))/_xlfn.VAR.P(OFFSET(I2895,0,0,1,100))</f>
        <v>2.0076322514157949</v>
      </c>
      <c r="E2894" s="8">
        <f t="shared" ref="E2894" ca="1" si="4794">AVERAGE(OFFSET(I2896,0,0,1,20))-AVERAGE(OFFSET(I2895,0,0,1,20))*B2894</f>
        <v>9.4393462759644944</v>
      </c>
      <c r="F2894" s="8">
        <f t="shared" ref="F2894" ca="1" si="4795">AVERAGE(OFFSET(I2896,0,0,1,50))-AVERAGE(OFFSET(I2895,0,0,1,50))*C2894</f>
        <v>9.7060497739633149</v>
      </c>
      <c r="G2894" s="8">
        <f t="shared" ref="G2894" ca="1" si="4796">AVERAGE(OFFSET(I2896,0,0,1,100))-AVERAGE(OFFSET(I2895,0,0,1,100))*D2894</f>
        <v>9.9105243465950572</v>
      </c>
      <c r="H2894" s="9" t="s">
        <v>29</v>
      </c>
      <c r="I2894" s="10">
        <v>4273</v>
      </c>
      <c r="J2894" s="10">
        <v>4460</v>
      </c>
      <c r="K2894" s="10">
        <v>4151</v>
      </c>
      <c r="L2894" s="10">
        <v>3350</v>
      </c>
      <c r="M2894" s="10">
        <v>8026</v>
      </c>
      <c r="N2894" s="10">
        <v>1956</v>
      </c>
      <c r="O2894" s="10">
        <v>3290</v>
      </c>
      <c r="P2894" s="10">
        <v>179</v>
      </c>
      <c r="Q2894" s="10">
        <v>5360</v>
      </c>
      <c r="R2894" s="10">
        <v>9825</v>
      </c>
      <c r="S2894" s="10">
        <v>1568</v>
      </c>
      <c r="T2894" s="10">
        <v>9280</v>
      </c>
      <c r="U2894" s="10">
        <v>1291</v>
      </c>
      <c r="V2894" s="10">
        <v>3538</v>
      </c>
      <c r="W2894" s="10">
        <v>9515</v>
      </c>
      <c r="X2894" s="10">
        <v>7670</v>
      </c>
      <c r="Y2894" s="10">
        <v>2553</v>
      </c>
      <c r="Z2894" s="10">
        <v>4732</v>
      </c>
      <c r="AA2894" s="10">
        <v>9957</v>
      </c>
      <c r="AB2894" s="10">
        <v>7913</v>
      </c>
      <c r="AC2894" s="10">
        <v>711</v>
      </c>
      <c r="AD2894" s="10">
        <v>3347</v>
      </c>
      <c r="AE2894" s="10">
        <v>4108</v>
      </c>
      <c r="AF2894" s="10">
        <v>38</v>
      </c>
      <c r="AG2894" s="10">
        <v>5687</v>
      </c>
      <c r="AH2894" s="10">
        <v>181</v>
      </c>
      <c r="AI2894" s="10">
        <v>4498</v>
      </c>
      <c r="AJ2894" s="10">
        <v>8712</v>
      </c>
      <c r="AK2894" s="10">
        <v>930</v>
      </c>
      <c r="AL2894" s="10">
        <v>9926</v>
      </c>
      <c r="AM2894" s="10">
        <v>2549</v>
      </c>
      <c r="AN2894" s="10">
        <v>2621</v>
      </c>
      <c r="AO2894" s="10">
        <v>2079</v>
      </c>
      <c r="AP2894" s="10">
        <v>3555</v>
      </c>
      <c r="AQ2894" s="10">
        <v>7900</v>
      </c>
      <c r="AR2894" s="10">
        <v>2788</v>
      </c>
      <c r="AS2894" s="10">
        <v>4990</v>
      </c>
      <c r="AT2894" s="10">
        <v>6809</v>
      </c>
      <c r="AU2894" s="10">
        <v>1747</v>
      </c>
      <c r="AV2894" s="10">
        <v>3143</v>
      </c>
      <c r="AW2894" s="10">
        <v>6539</v>
      </c>
      <c r="AX2894" s="10">
        <v>4329</v>
      </c>
      <c r="AY2894" s="10">
        <v>3877</v>
      </c>
      <c r="AZ2894" s="10">
        <v>4236</v>
      </c>
      <c r="BA2894" s="10">
        <v>7907</v>
      </c>
      <c r="BB2894" s="10">
        <v>5080</v>
      </c>
      <c r="BC2894" s="10">
        <v>6795</v>
      </c>
      <c r="BD2894" s="10">
        <v>5139</v>
      </c>
      <c r="BE2894" s="10">
        <v>401</v>
      </c>
      <c r="BF2894" s="10">
        <v>5788</v>
      </c>
      <c r="BG2894" s="10">
        <v>8691</v>
      </c>
      <c r="BH2894" s="10">
        <v>6691</v>
      </c>
      <c r="BI2894" s="10">
        <v>9664</v>
      </c>
      <c r="BJ2894" s="10">
        <v>5406</v>
      </c>
      <c r="BK2894" s="10">
        <v>2651</v>
      </c>
      <c r="BL2894" s="10">
        <v>1931</v>
      </c>
      <c r="BM2894" s="10">
        <v>4265</v>
      </c>
      <c r="BN2894" s="10">
        <v>6177</v>
      </c>
      <c r="BO2894" s="10">
        <v>710</v>
      </c>
      <c r="BP2894" s="10">
        <v>1522</v>
      </c>
      <c r="BQ2894" s="10">
        <v>528</v>
      </c>
      <c r="BR2894" s="10">
        <v>2611</v>
      </c>
      <c r="BS2894" s="10">
        <v>9312</v>
      </c>
      <c r="BT2894" s="10">
        <v>5518</v>
      </c>
      <c r="BU2894" s="10">
        <v>4943</v>
      </c>
      <c r="BV2894" s="10">
        <v>5892</v>
      </c>
      <c r="BW2894" s="10">
        <v>1784</v>
      </c>
      <c r="BX2894" s="10">
        <v>7898</v>
      </c>
      <c r="BY2894" s="10">
        <v>2311</v>
      </c>
      <c r="BZ2894" s="10">
        <v>5520</v>
      </c>
      <c r="CA2894" s="10">
        <v>1559</v>
      </c>
      <c r="CB2894" s="10">
        <v>6136</v>
      </c>
      <c r="CC2894" s="10">
        <v>7790</v>
      </c>
      <c r="CD2894" s="10">
        <v>6561</v>
      </c>
      <c r="CE2894" s="10">
        <v>4948</v>
      </c>
      <c r="CF2894" s="10">
        <v>9108</v>
      </c>
      <c r="CG2894" s="10">
        <v>7449</v>
      </c>
      <c r="CH2894" s="10">
        <v>1761</v>
      </c>
      <c r="CI2894" s="10">
        <v>3598</v>
      </c>
      <c r="CJ2894" s="10">
        <v>5517</v>
      </c>
      <c r="CK2894" s="10">
        <v>5123</v>
      </c>
      <c r="CL2894" s="10">
        <v>2756</v>
      </c>
      <c r="CM2894" s="10">
        <v>7251</v>
      </c>
      <c r="CN2894" s="10">
        <v>4965</v>
      </c>
      <c r="CO2894" s="10">
        <v>1667</v>
      </c>
      <c r="CP2894" s="10">
        <v>9325</v>
      </c>
      <c r="CQ2894" s="10">
        <v>9710</v>
      </c>
      <c r="CR2894" s="10">
        <v>7925</v>
      </c>
      <c r="CS2894" s="10">
        <v>7252</v>
      </c>
      <c r="CT2894" s="10">
        <v>1470</v>
      </c>
      <c r="CU2894" s="10">
        <v>889</v>
      </c>
      <c r="CV2894" s="10">
        <v>399</v>
      </c>
      <c r="CW2894" s="10">
        <v>7630</v>
      </c>
      <c r="CX2894" s="10">
        <v>7000</v>
      </c>
      <c r="CY2894" s="10">
        <v>2914</v>
      </c>
      <c r="CZ2894" s="10">
        <v>4008</v>
      </c>
      <c r="DA2894" s="10">
        <v>9515</v>
      </c>
      <c r="DB2894" s="10">
        <v>3666</v>
      </c>
      <c r="DC2894" s="10">
        <v>5817</v>
      </c>
      <c r="DD2894" s="10">
        <v>9446</v>
      </c>
    </row>
    <row r="2895" spans="1:108" x14ac:dyDescent="0.25">
      <c r="H2895" s="11" t="s">
        <v>0</v>
      </c>
      <c r="I2895" s="12">
        <v>8.8476138775370821</v>
      </c>
      <c r="J2895" s="12">
        <v>0.39292968904120718</v>
      </c>
      <c r="K2895" s="12">
        <v>5.1974707922233234</v>
      </c>
      <c r="L2895" s="12">
        <v>4.3110587860953737</v>
      </c>
      <c r="M2895" s="12">
        <v>-4.7319133358564791</v>
      </c>
      <c r="N2895" s="12">
        <v>-1.0542759443897878</v>
      </c>
      <c r="O2895" s="12">
        <v>-1.6632568475872138</v>
      </c>
      <c r="P2895" s="12">
        <v>-0.41277599858072284</v>
      </c>
      <c r="Q2895" s="12">
        <v>4.2398049646475702</v>
      </c>
      <c r="R2895" s="12">
        <v>-1.9510044910568272</v>
      </c>
      <c r="S2895" s="12">
        <v>3.8269232572971696</v>
      </c>
      <c r="T2895" s="12">
        <v>1.7202024791041559</v>
      </c>
      <c r="U2895" s="12">
        <v>6.7224629758997754</v>
      </c>
      <c r="V2895" s="12">
        <v>3.5863530501754086</v>
      </c>
      <c r="W2895" s="12">
        <v>-8.4204478364423583</v>
      </c>
      <c r="X2895" s="12">
        <v>5.6271464835934886</v>
      </c>
      <c r="Y2895" s="12">
        <v>-7.3964776482602055</v>
      </c>
      <c r="Z2895" s="12">
        <v>3.5665827217896258</v>
      </c>
      <c r="AA2895" s="12">
        <v>-3.2006410197425597</v>
      </c>
      <c r="AB2895" s="12">
        <v>9.3954989738670172</v>
      </c>
      <c r="AC2895" s="12">
        <v>5.8893882876861889</v>
      </c>
      <c r="AD2895" s="12">
        <v>8.654651165901905</v>
      </c>
      <c r="AE2895" s="12">
        <v>-0.3536044791163333</v>
      </c>
      <c r="AF2895" s="12">
        <v>-1.4159057976049509</v>
      </c>
      <c r="AG2895" s="12">
        <v>3.0051133910641199</v>
      </c>
      <c r="AH2895" s="12">
        <v>-8.8506305344078857</v>
      </c>
      <c r="AI2895" s="12">
        <v>-14.929410600946138</v>
      </c>
      <c r="AJ2895" s="12">
        <v>5.8211357775442751</v>
      </c>
      <c r="AK2895" s="12">
        <v>-4.2750994296489315</v>
      </c>
      <c r="AL2895" s="12">
        <v>-6.8987971979896114</v>
      </c>
      <c r="AM2895" s="12">
        <v>-1.3889178690665906</v>
      </c>
      <c r="AN2895" s="12">
        <v>0.55496706053537848</v>
      </c>
      <c r="AO2895" s="12">
        <v>-10.177278126548966</v>
      </c>
      <c r="AP2895" s="12">
        <v>2.8820442330509422</v>
      </c>
      <c r="AQ2895" s="12">
        <v>-1.2687399378733863</v>
      </c>
      <c r="AR2895" s="12">
        <v>-4.306710724683354</v>
      </c>
      <c r="AS2895" s="12">
        <v>-2.2369816183457054</v>
      </c>
      <c r="AT2895" s="12">
        <v>-3.3988806187156753</v>
      </c>
      <c r="AU2895" s="12">
        <v>-5.8963578926166873</v>
      </c>
      <c r="AV2895" s="12">
        <v>-8.0566106697582907</v>
      </c>
      <c r="AW2895" s="12">
        <v>-1.4586743993964175</v>
      </c>
      <c r="AX2895" s="12">
        <v>1.2939555578748205</v>
      </c>
      <c r="AY2895" s="12">
        <v>1.0702311128928836</v>
      </c>
      <c r="AZ2895" s="12">
        <v>1.9175578702181237</v>
      </c>
      <c r="BA2895" s="12">
        <v>-0.15050865223580295</v>
      </c>
      <c r="BB2895" s="12">
        <v>-4.8139637821978019</v>
      </c>
      <c r="BC2895" s="12">
        <v>-3.4615512514069673</v>
      </c>
      <c r="BD2895" s="12">
        <v>-2.3167475091099812</v>
      </c>
      <c r="BE2895" s="12">
        <v>-2.3009758992219078</v>
      </c>
      <c r="BF2895" s="12">
        <v>-1.1848332885309927</v>
      </c>
      <c r="BG2895" s="12">
        <v>-7.9291293537400804</v>
      </c>
      <c r="BH2895" s="12">
        <v>-4.9812896683083636</v>
      </c>
      <c r="BI2895" s="12">
        <v>10.431350933822159</v>
      </c>
      <c r="BJ2895" s="12">
        <v>1.9223758744826613</v>
      </c>
      <c r="BK2895" s="12">
        <v>3.0841476234763636</v>
      </c>
      <c r="BL2895" s="12">
        <v>-1.8547388201477253</v>
      </c>
      <c r="BM2895" s="12">
        <v>9.2371200425776294</v>
      </c>
      <c r="BN2895" s="12">
        <v>-7.896449579829464</v>
      </c>
      <c r="BO2895" s="12">
        <v>1.4782857354028085</v>
      </c>
      <c r="BP2895" s="12">
        <v>9.7185537746080293</v>
      </c>
      <c r="BQ2895" s="12">
        <v>0.75356375527572594</v>
      </c>
      <c r="BR2895" s="12">
        <v>-3.8186442363186472</v>
      </c>
      <c r="BS2895" s="12">
        <v>-3.2549406079757182</v>
      </c>
      <c r="BT2895" s="12">
        <v>-2.3118313781203299</v>
      </c>
      <c r="BU2895" s="12">
        <v>-7.0179413429781263</v>
      </c>
      <c r="BV2895" s="12">
        <v>-5.975751095539481</v>
      </c>
      <c r="BW2895" s="12">
        <v>-4.3164183128080369</v>
      </c>
      <c r="BX2895" s="12">
        <v>2.9437634155502552</v>
      </c>
      <c r="BY2895" s="12">
        <v>4.3864419237471699</v>
      </c>
      <c r="BZ2895" s="12">
        <v>12.265299390285593</v>
      </c>
      <c r="CA2895" s="12">
        <v>-1.5490537797485873</v>
      </c>
      <c r="CB2895" s="12">
        <v>-4.5162288920552038</v>
      </c>
      <c r="CC2895" s="12">
        <v>8.5212708983760628</v>
      </c>
      <c r="CD2895" s="12">
        <v>2.0721702800544688</v>
      </c>
      <c r="CE2895" s="12">
        <v>-1.1033654028258582</v>
      </c>
      <c r="CF2895" s="12">
        <v>11.27203370513435</v>
      </c>
      <c r="CG2895" s="12">
        <v>-1.2170079788744892</v>
      </c>
      <c r="CH2895" s="12">
        <v>1.7607976370772231</v>
      </c>
      <c r="CI2895" s="12">
        <v>2.4045143881157323</v>
      </c>
      <c r="CJ2895" s="12">
        <v>-1.4618320229683037</v>
      </c>
      <c r="CK2895" s="12">
        <v>3.4132336442674154</v>
      </c>
      <c r="CL2895" s="12">
        <v>4.3961487380307736</v>
      </c>
      <c r="CM2895" s="12">
        <v>0.34181889078747629</v>
      </c>
      <c r="CN2895" s="12">
        <v>-1.8607005854569125</v>
      </c>
      <c r="CO2895" s="12">
        <v>3.6113310812233119</v>
      </c>
      <c r="CP2895" s="12">
        <v>5.8069537836835412</v>
      </c>
      <c r="CQ2895" s="12">
        <v>2.1268030220052081</v>
      </c>
      <c r="CR2895" s="12">
        <v>1.073407792443247</v>
      </c>
      <c r="CS2895" s="12">
        <v>9.6826093556634945</v>
      </c>
      <c r="CT2895" s="12">
        <v>-2.2674626090347085</v>
      </c>
      <c r="CU2895" s="12">
        <v>-6.0433181490778765</v>
      </c>
      <c r="CV2895" s="12">
        <v>-4.8184852870527752</v>
      </c>
      <c r="CW2895" s="12">
        <v>-1.3899645846451119</v>
      </c>
      <c r="CX2895" s="12">
        <v>-0.68239660967993276</v>
      </c>
      <c r="CY2895" s="12">
        <v>-2.4059930098241167</v>
      </c>
      <c r="CZ2895" s="12">
        <v>-5.6083199469729204</v>
      </c>
      <c r="DA2895" s="12">
        <v>-8.4204478364423583</v>
      </c>
      <c r="DB2895" s="12">
        <v>-0.94378420601541391</v>
      </c>
      <c r="DC2895" s="12">
        <v>10.071864636730535</v>
      </c>
      <c r="DD2895" s="12">
        <v>4.246653111222658</v>
      </c>
    </row>
    <row r="2896" spans="1:108" x14ac:dyDescent="0.25">
      <c r="H2896" s="11" t="s">
        <v>2</v>
      </c>
      <c r="I2896" s="12">
        <v>26.840793419379164</v>
      </c>
      <c r="J2896" s="12">
        <v>10.721950970464588</v>
      </c>
      <c r="K2896" s="12">
        <v>20.513574714451298</v>
      </c>
      <c r="L2896" s="12">
        <v>16.859968369250211</v>
      </c>
      <c r="M2896" s="12">
        <v>7.6413932353913583E-2</v>
      </c>
      <c r="N2896" s="12">
        <v>5.6374624663408026</v>
      </c>
      <c r="O2896" s="12">
        <v>5.5891391229129148</v>
      </c>
      <c r="P2896" s="12">
        <v>9.5449182505354386</v>
      </c>
      <c r="Q2896" s="12">
        <v>17.777520987322649</v>
      </c>
      <c r="R2896" s="12">
        <v>3.5806963812052177</v>
      </c>
      <c r="S2896" s="12">
        <v>18.242655210131005</v>
      </c>
      <c r="T2896" s="12">
        <v>13.469426227852878</v>
      </c>
      <c r="U2896" s="12">
        <v>23.154878612145691</v>
      </c>
      <c r="V2896" s="12">
        <v>17.391613171248544</v>
      </c>
      <c r="W2896" s="12">
        <v>-7.6810873737412164</v>
      </c>
      <c r="X2896" s="12">
        <v>19.294243299822476</v>
      </c>
      <c r="Y2896" s="12">
        <v>-4.7946079872372103</v>
      </c>
      <c r="Z2896" s="12">
        <v>18.1574496275156</v>
      </c>
      <c r="AA2896" s="12">
        <v>3.4915086133959585</v>
      </c>
      <c r="AB2896" s="12">
        <v>28.649523123643654</v>
      </c>
      <c r="AC2896" s="12">
        <v>22.253812039878131</v>
      </c>
      <c r="AD2896" s="12">
        <v>27.674616703255545</v>
      </c>
      <c r="AE2896" s="12">
        <v>8.7971698987859046</v>
      </c>
      <c r="AF2896" s="12">
        <v>8.2746955559490427</v>
      </c>
      <c r="AG2896" s="12">
        <v>15.455649614421375</v>
      </c>
      <c r="AH2896" s="12">
        <v>-8.0522043457345998</v>
      </c>
      <c r="AI2896" s="12">
        <v>-20.378708680823742</v>
      </c>
      <c r="AJ2896" s="12">
        <v>21.45338041273488</v>
      </c>
      <c r="AK2896" s="12">
        <v>-0.78247123165660026</v>
      </c>
      <c r="AL2896" s="12">
        <v>-4.0462836863599314</v>
      </c>
      <c r="AM2896" s="12">
        <v>7.6397360906581477</v>
      </c>
      <c r="AN2896" s="12">
        <v>12.255615147757116</v>
      </c>
      <c r="AO2896" s="12">
        <v>-10.08005207257052</v>
      </c>
      <c r="AP2896" s="12">
        <v>15.926407486593915</v>
      </c>
      <c r="AQ2896" s="12">
        <v>7.223100350680137</v>
      </c>
      <c r="AR2896" s="12">
        <v>0.93195656108979552</v>
      </c>
      <c r="AS2896" s="12">
        <v>4.9671049621313674</v>
      </c>
      <c r="AT2896" s="12">
        <v>3.8007493219615633</v>
      </c>
      <c r="AU2896" s="12">
        <v>-2.6135932624576115</v>
      </c>
      <c r="AV2896" s="12">
        <v>-6.5303171970542389</v>
      </c>
      <c r="AW2896" s="12">
        <v>7.614684445259412</v>
      </c>
      <c r="AX2896" s="12">
        <v>12.237534477402063</v>
      </c>
      <c r="AY2896" s="12">
        <v>12.179280970929902</v>
      </c>
      <c r="AZ2896" s="12">
        <v>13.860464816265791</v>
      </c>
      <c r="BA2896" s="12">
        <v>9.1268808756091033</v>
      </c>
      <c r="BB2896" s="12">
        <v>-0.84994942134867846</v>
      </c>
      <c r="BC2896" s="12">
        <v>2.8851966031128566</v>
      </c>
      <c r="BD2896" s="12">
        <v>4.7122457515594336</v>
      </c>
      <c r="BE2896" s="12">
        <v>5.5542069933703972</v>
      </c>
      <c r="BF2896" s="12">
        <v>7.9042750247830886</v>
      </c>
      <c r="BG2896" s="12">
        <v>-6.9861437141034894</v>
      </c>
      <c r="BH2896" s="12">
        <v>-0.3601262343604682</v>
      </c>
      <c r="BI2896" s="12">
        <v>30.291980888201746</v>
      </c>
      <c r="BJ2896" s="12">
        <v>12.359132345596382</v>
      </c>
      <c r="BK2896" s="12">
        <v>17.621016175241884</v>
      </c>
      <c r="BL2896" s="12">
        <v>6.9167529389114479</v>
      </c>
      <c r="BM2896" s="12">
        <v>29.132958749425065</v>
      </c>
      <c r="BN2896" s="12">
        <v>-4.1534611511972104</v>
      </c>
      <c r="BO2896" s="12">
        <v>12.722950456657781</v>
      </c>
      <c r="BP2896" s="12">
        <v>29.123147072669525</v>
      </c>
      <c r="BQ2896" s="12">
        <v>12.662052205120482</v>
      </c>
      <c r="BR2896" s="12">
        <v>2.0935286589273776</v>
      </c>
      <c r="BS2896" s="12">
        <v>4.646117512762669</v>
      </c>
      <c r="BT2896" s="12">
        <v>7.2920976815819287</v>
      </c>
      <c r="BU2896" s="12">
        <v>-4.9494177214755561</v>
      </c>
      <c r="BV2896" s="12">
        <v>-0.16195832435618507</v>
      </c>
      <c r="BW2896" s="12">
        <v>1.9632746973688893</v>
      </c>
      <c r="BX2896" s="12">
        <v>15.48568005744575</v>
      </c>
      <c r="BY2896" s="12">
        <v>16.460321213833986</v>
      </c>
      <c r="BZ2896" s="12">
        <v>34.550834067254733</v>
      </c>
      <c r="CA2896" s="12">
        <v>7.2625976450444707</v>
      </c>
      <c r="CB2896" s="12">
        <v>0.98305301817360424</v>
      </c>
      <c r="CC2896" s="12">
        <v>27.324253445391143</v>
      </c>
      <c r="CD2896" s="12">
        <v>13.804916664177924</v>
      </c>
      <c r="CE2896" s="12">
        <v>7.8838677720970081</v>
      </c>
      <c r="CF2896" s="12">
        <v>33.322456393952159</v>
      </c>
      <c r="CG2896" s="12">
        <v>8.0654068081682517</v>
      </c>
      <c r="CH2896" s="12">
        <v>11.881368755870252</v>
      </c>
      <c r="CI2896" s="12">
        <v>15.921633689091225</v>
      </c>
      <c r="CJ2896" s="12">
        <v>7.3749210526801807</v>
      </c>
      <c r="CK2896" s="12">
        <v>16.823871779608723</v>
      </c>
      <c r="CL2896" s="12">
        <v>19.411136189895466</v>
      </c>
      <c r="CM2896" s="12">
        <v>10.244639260233914</v>
      </c>
      <c r="CN2896" s="12">
        <v>6.8095129350959329</v>
      </c>
      <c r="CO2896" s="12">
        <v>17.555186964830138</v>
      </c>
      <c r="CP2896" s="12">
        <v>22.4661253388707</v>
      </c>
      <c r="CQ2896" s="12">
        <v>14.312237038035693</v>
      </c>
      <c r="CR2896" s="12">
        <v>12.870081231101205</v>
      </c>
      <c r="CS2896" s="12">
        <v>29.151230095928305</v>
      </c>
      <c r="CT2896" s="12">
        <v>5.7768352280838746</v>
      </c>
      <c r="CU2896" s="12">
        <v>-2.4015173283388735</v>
      </c>
      <c r="CV2896" s="12">
        <v>1.3489603364434122</v>
      </c>
      <c r="CW2896" s="12">
        <v>6.1819170490184128</v>
      </c>
      <c r="CX2896" s="12">
        <v>7.9770425158307727</v>
      </c>
      <c r="CY2896" s="12">
        <v>5.6857476992742164</v>
      </c>
      <c r="CZ2896" s="12">
        <v>4.2836452780154577E-2</v>
      </c>
      <c r="DA2896" s="12">
        <v>-7.6810873737412164</v>
      </c>
      <c r="DB2896" s="12">
        <v>6.7753314451228102</v>
      </c>
      <c r="DC2896" s="12">
        <v>30.767151570556095</v>
      </c>
      <c r="DD2896" s="12">
        <v>18.373013085200178</v>
      </c>
    </row>
    <row r="2897" spans="1:108" x14ac:dyDescent="0.25">
      <c r="A2897" s="2">
        <v>966</v>
      </c>
      <c r="B2897" s="8">
        <f t="shared" ref="B2897" ca="1" si="4797">_xlfn.COVARIANCE.P(OFFSET(I2898,0,0,1,20),OFFSET(I2899,0,0,1,20))/_xlfn.VAR.P(OFFSET(I2898,0,0,1,20))</f>
        <v>2.0066593071234355</v>
      </c>
      <c r="C2897" s="8">
        <f t="shared" ref="C2897" ca="1" si="4798">_xlfn.COVARIANCE.P(OFFSET(I2898,0,0,1,50),OFFSET(I2899,0,0,1,50))/_xlfn.VAR.P(OFFSET(I2898,0,0,1,50))</f>
        <v>2.0087968628855775</v>
      </c>
      <c r="D2897" s="8">
        <f t="shared" ref="D2897" ca="1" si="4799">_xlfn.COVARIANCE.P(OFFSET(I2898,0,0,1,100),OFFSET(I2899,0,0,1,100))/_xlfn.VAR.P(OFFSET(I2898,0,0,1,100))</f>
        <v>1.9958274061971633</v>
      </c>
      <c r="E2897" s="8">
        <f t="shared" ref="E2897" ca="1" si="4800">AVERAGE(OFFSET(I2899,0,0,1,20))-AVERAGE(OFFSET(I2898,0,0,1,20))*B2897</f>
        <v>9.7640761519221524</v>
      </c>
      <c r="F2897" s="8">
        <f t="shared" ref="F2897" ca="1" si="4801">AVERAGE(OFFSET(I2899,0,0,1,50))-AVERAGE(OFFSET(I2898,0,0,1,50))*C2897</f>
        <v>9.8244258365636661</v>
      </c>
      <c r="G2897" s="8">
        <f t="shared" ref="G2897" ca="1" si="4802">AVERAGE(OFFSET(I2899,0,0,1,100))-AVERAGE(OFFSET(I2898,0,0,1,100))*D2897</f>
        <v>9.9382624409342757</v>
      </c>
      <c r="H2897" s="9" t="s">
        <v>29</v>
      </c>
      <c r="I2897" s="10">
        <v>6331</v>
      </c>
      <c r="J2897" s="10">
        <v>6103</v>
      </c>
      <c r="K2897" s="10">
        <v>9918</v>
      </c>
      <c r="L2897" s="10">
        <v>3653</v>
      </c>
      <c r="M2897" s="10">
        <v>9086</v>
      </c>
      <c r="N2897" s="10">
        <v>2453</v>
      </c>
      <c r="O2897" s="10">
        <v>2076</v>
      </c>
      <c r="P2897" s="10">
        <v>5540</v>
      </c>
      <c r="Q2897" s="10">
        <v>9349</v>
      </c>
      <c r="R2897" s="10">
        <v>5175</v>
      </c>
      <c r="S2897" s="10">
        <v>835</v>
      </c>
      <c r="T2897" s="10">
        <v>7055</v>
      </c>
      <c r="U2897" s="10">
        <v>5989</v>
      </c>
      <c r="V2897" s="10">
        <v>1322</v>
      </c>
      <c r="W2897" s="10">
        <v>8995</v>
      </c>
      <c r="X2897" s="10">
        <v>3117</v>
      </c>
      <c r="Y2897" s="10">
        <v>5217</v>
      </c>
      <c r="Z2897" s="10">
        <v>8963</v>
      </c>
      <c r="AA2897" s="10">
        <v>9643</v>
      </c>
      <c r="AB2897" s="10">
        <v>1455</v>
      </c>
      <c r="AC2897" s="10">
        <v>1280</v>
      </c>
      <c r="AD2897" s="10">
        <v>4351</v>
      </c>
      <c r="AE2897" s="10">
        <v>2522</v>
      </c>
      <c r="AF2897" s="10">
        <v>9975</v>
      </c>
      <c r="AG2897" s="10">
        <v>9329</v>
      </c>
      <c r="AH2897" s="10">
        <v>4654</v>
      </c>
      <c r="AI2897" s="10">
        <v>975</v>
      </c>
      <c r="AJ2897" s="10">
        <v>4773</v>
      </c>
      <c r="AK2897" s="10">
        <v>3610</v>
      </c>
      <c r="AL2897" s="10">
        <v>1668</v>
      </c>
      <c r="AM2897" s="10">
        <v>4838</v>
      </c>
      <c r="AN2897" s="10">
        <v>2534</v>
      </c>
      <c r="AO2897" s="10">
        <v>3201</v>
      </c>
      <c r="AP2897" s="10">
        <v>8991</v>
      </c>
      <c r="AQ2897" s="10">
        <v>7546</v>
      </c>
      <c r="AR2897" s="10">
        <v>3825</v>
      </c>
      <c r="AS2897" s="10">
        <v>7486</v>
      </c>
      <c r="AT2897" s="10">
        <v>5869</v>
      </c>
      <c r="AU2897" s="10">
        <v>494</v>
      </c>
      <c r="AV2897" s="10">
        <v>7220</v>
      </c>
      <c r="AW2897" s="10">
        <v>7322</v>
      </c>
      <c r="AX2897" s="10">
        <v>4995</v>
      </c>
      <c r="AY2897" s="10">
        <v>2155</v>
      </c>
      <c r="AZ2897" s="10">
        <v>691</v>
      </c>
      <c r="BA2897" s="10">
        <v>5137</v>
      </c>
      <c r="BB2897" s="10">
        <v>4452</v>
      </c>
      <c r="BC2897" s="10">
        <v>5739</v>
      </c>
      <c r="BD2897" s="10">
        <v>7214</v>
      </c>
      <c r="BE2897" s="10">
        <v>3759</v>
      </c>
      <c r="BF2897" s="10">
        <v>6476</v>
      </c>
      <c r="BG2897" s="10">
        <v>4290</v>
      </c>
      <c r="BH2897" s="10">
        <v>2619</v>
      </c>
      <c r="BI2897" s="10">
        <v>3768</v>
      </c>
      <c r="BJ2897" s="10">
        <v>2821</v>
      </c>
      <c r="BK2897" s="10">
        <v>3758</v>
      </c>
      <c r="BL2897" s="10">
        <v>9863</v>
      </c>
      <c r="BM2897" s="10">
        <v>9598</v>
      </c>
      <c r="BN2897" s="10">
        <v>3453</v>
      </c>
      <c r="BO2897" s="10">
        <v>1484</v>
      </c>
      <c r="BP2897" s="10">
        <v>9399</v>
      </c>
      <c r="BQ2897" s="10">
        <v>3797</v>
      </c>
      <c r="BR2897" s="10">
        <v>3993</v>
      </c>
      <c r="BS2897" s="10">
        <v>3203</v>
      </c>
      <c r="BT2897" s="10">
        <v>1188</v>
      </c>
      <c r="BU2897" s="10">
        <v>2707</v>
      </c>
      <c r="BV2897" s="10">
        <v>6063</v>
      </c>
      <c r="BW2897" s="10">
        <v>3169</v>
      </c>
      <c r="BX2897" s="10">
        <v>459</v>
      </c>
      <c r="BY2897" s="10">
        <v>2700</v>
      </c>
      <c r="BZ2897" s="10">
        <v>7791</v>
      </c>
      <c r="CA2897" s="10">
        <v>9472</v>
      </c>
      <c r="CB2897" s="10">
        <v>1284</v>
      </c>
      <c r="CC2897" s="10">
        <v>845</v>
      </c>
      <c r="CD2897" s="10">
        <v>8559</v>
      </c>
      <c r="CE2897" s="10">
        <v>9149</v>
      </c>
      <c r="CF2897" s="10">
        <v>7051</v>
      </c>
      <c r="CG2897" s="10">
        <v>4789</v>
      </c>
      <c r="CH2897" s="10">
        <v>1265</v>
      </c>
      <c r="CI2897" s="10">
        <v>33</v>
      </c>
      <c r="CJ2897" s="10">
        <v>7300</v>
      </c>
      <c r="CK2897" s="10">
        <v>4890</v>
      </c>
      <c r="CL2897" s="10">
        <v>524</v>
      </c>
      <c r="CM2897" s="10">
        <v>3261</v>
      </c>
      <c r="CN2897" s="10">
        <v>8121</v>
      </c>
      <c r="CO2897" s="10">
        <v>1344</v>
      </c>
      <c r="CP2897" s="10">
        <v>21</v>
      </c>
      <c r="CQ2897" s="10">
        <v>5404</v>
      </c>
      <c r="CR2897" s="10">
        <v>4932</v>
      </c>
      <c r="CS2897" s="10">
        <v>8296</v>
      </c>
      <c r="CT2897" s="10">
        <v>9572</v>
      </c>
      <c r="CU2897" s="10">
        <v>7395</v>
      </c>
      <c r="CV2897" s="10">
        <v>2233</v>
      </c>
      <c r="CW2897" s="10">
        <v>1469</v>
      </c>
      <c r="CX2897" s="10">
        <v>7205</v>
      </c>
      <c r="CY2897" s="10">
        <v>9392</v>
      </c>
      <c r="CZ2897" s="10">
        <v>4605</v>
      </c>
      <c r="DA2897" s="10">
        <v>1888</v>
      </c>
      <c r="DB2897" s="10">
        <v>9695</v>
      </c>
      <c r="DC2897" s="10">
        <v>8463</v>
      </c>
      <c r="DD2897" s="10">
        <v>5449</v>
      </c>
    </row>
    <row r="2898" spans="1:108" x14ac:dyDescent="0.25">
      <c r="H2898" s="11" t="s">
        <v>0</v>
      </c>
      <c r="I2898" s="12">
        <v>2.5966834026498327</v>
      </c>
      <c r="J2898" s="12">
        <v>2.4148308002099688</v>
      </c>
      <c r="K2898" s="12">
        <v>1.9492748330384124</v>
      </c>
      <c r="L2898" s="12">
        <v>-1.0136643798703007</v>
      </c>
      <c r="M2898" s="12">
        <v>0.84053005264201208</v>
      </c>
      <c r="N2898" s="12">
        <v>8.383507503814597</v>
      </c>
      <c r="O2898" s="12">
        <v>3.5586598752986109</v>
      </c>
      <c r="P2898" s="12">
        <v>0.51585386402350109</v>
      </c>
      <c r="Q2898" s="12">
        <v>-0.21952300011142126</v>
      </c>
      <c r="R2898" s="12">
        <v>8.2705560766450521</v>
      </c>
      <c r="S2898" s="12">
        <v>-6.4796732783716831</v>
      </c>
      <c r="T2898" s="12">
        <v>5.1251714507175814</v>
      </c>
      <c r="U2898" s="12">
        <v>2.349625541979171</v>
      </c>
      <c r="V2898" s="12">
        <v>-5.4038690274352996</v>
      </c>
      <c r="W2898" s="12">
        <v>4.3725495868423296</v>
      </c>
      <c r="X2898" s="12">
        <v>-8.759988271467428</v>
      </c>
      <c r="Y2898" s="12">
        <v>5.6160700826686414</v>
      </c>
      <c r="Z2898" s="12">
        <v>4.2646905027131403</v>
      </c>
      <c r="AA2898" s="12">
        <v>-3.0379941620597544</v>
      </c>
      <c r="AB2898" s="12">
        <v>-0.77368090954270574</v>
      </c>
      <c r="AC2898" s="12">
        <v>0.4259358842101274</v>
      </c>
      <c r="AD2898" s="12">
        <v>-6.714754094182906</v>
      </c>
      <c r="AE2898" s="12">
        <v>0.32067625793435944</v>
      </c>
      <c r="AF2898" s="12">
        <v>3.4246781479759081</v>
      </c>
      <c r="AG2898" s="12">
        <v>-1.7418632636441207</v>
      </c>
      <c r="AH2898" s="12">
        <v>-1.975368044286032</v>
      </c>
      <c r="AI2898" s="12">
        <v>6.2078704171411943</v>
      </c>
      <c r="AJ2898" s="12">
        <v>5.6483381841844409</v>
      </c>
      <c r="AK2898" s="12">
        <v>4.2844611624804321</v>
      </c>
      <c r="AL2898" s="12">
        <v>7.5388742890824201</v>
      </c>
      <c r="AM2898" s="12">
        <v>5.7787471047166683</v>
      </c>
      <c r="AN2898" s="12">
        <v>4.4533077263810954</v>
      </c>
      <c r="AO2898" s="12">
        <v>-5.7876513006800288</v>
      </c>
      <c r="AP2898" s="12">
        <v>-2.1288258831532456</v>
      </c>
      <c r="AQ2898" s="12">
        <v>6.628531002819166</v>
      </c>
      <c r="AR2898" s="12">
        <v>-4.1230866753535116</v>
      </c>
      <c r="AS2898" s="12">
        <v>0.99530001847072191</v>
      </c>
      <c r="AT2898" s="12">
        <v>-6.3942226000793188</v>
      </c>
      <c r="AU2898" s="12">
        <v>-4.2819697676359425</v>
      </c>
      <c r="AV2898" s="12">
        <v>2.3160582689574931</v>
      </c>
      <c r="AW2898" s="12">
        <v>-3.2195408694437271</v>
      </c>
      <c r="AX2898" s="12">
        <v>3.9680433780027435</v>
      </c>
      <c r="AY2898" s="12">
        <v>-4.4636023075906293</v>
      </c>
      <c r="AZ2898" s="12">
        <v>1.720664200815861</v>
      </c>
      <c r="BA2898" s="12">
        <v>7.7923476059687458</v>
      </c>
      <c r="BB2898" s="12">
        <v>6.9693485952267107</v>
      </c>
      <c r="BC2898" s="12">
        <v>8.6497611090167279</v>
      </c>
      <c r="BD2898" s="12">
        <v>-2.4786325512371912</v>
      </c>
      <c r="BE2898" s="12">
        <v>-1.8262593730978061</v>
      </c>
      <c r="BF2898" s="12">
        <v>2.1609521067825583</v>
      </c>
      <c r="BG2898" s="12">
        <v>0.61860695962744394</v>
      </c>
      <c r="BH2898" s="12">
        <v>2.5472393860196125</v>
      </c>
      <c r="BI2898" s="12">
        <v>1.0574550757106658</v>
      </c>
      <c r="BJ2898" s="12">
        <v>1.6995557445336944</v>
      </c>
      <c r="BK2898" s="12">
        <v>10.00855641415775</v>
      </c>
      <c r="BL2898" s="12">
        <v>8.4131658247895036</v>
      </c>
      <c r="BM2898" s="12">
        <v>-1.6562628195147546</v>
      </c>
      <c r="BN2898" s="12">
        <v>-4.0130393768597115</v>
      </c>
      <c r="BO2898" s="12">
        <v>-1.1577798458232105</v>
      </c>
      <c r="BP2898" s="12">
        <v>12.982028284610346</v>
      </c>
      <c r="BQ2898" s="12">
        <v>-2.7703072356363041</v>
      </c>
      <c r="BR2898" s="12">
        <v>4.9319479875012263E-2</v>
      </c>
      <c r="BS2898" s="12">
        <v>-3.3173983003889376</v>
      </c>
      <c r="BT2898" s="12">
        <v>0.35628213573093676</v>
      </c>
      <c r="BU2898" s="12">
        <v>0.78908298195740623</v>
      </c>
      <c r="BV2898" s="12">
        <v>0.8463199755496621</v>
      </c>
      <c r="BW2898" s="12">
        <v>1.9864607208138849</v>
      </c>
      <c r="BX2898" s="12">
        <v>2.0785826895732469</v>
      </c>
      <c r="BY2898" s="12">
        <v>-7.5491004589493489</v>
      </c>
      <c r="BZ2898" s="12">
        <v>-0.86365940436855482</v>
      </c>
      <c r="CA2898" s="12">
        <v>0.87798443895160128</v>
      </c>
      <c r="CB2898" s="12">
        <v>2.0326791451488884</v>
      </c>
      <c r="CC2898" s="12">
        <v>-4.3139651812704134</v>
      </c>
      <c r="CD2898" s="12">
        <v>1.7423917060166139</v>
      </c>
      <c r="CE2898" s="12">
        <v>2.6981228815977344E-2</v>
      </c>
      <c r="CF2898" s="12">
        <v>-0.71375896563073726</v>
      </c>
      <c r="CG2898" s="12">
        <v>-0.15109397278625114</v>
      </c>
      <c r="CH2898" s="12">
        <v>-5.8804882198906538</v>
      </c>
      <c r="CI2898" s="12">
        <v>-4.0164920162052127</v>
      </c>
      <c r="CJ2898" s="12">
        <v>1.959313059035229</v>
      </c>
      <c r="CK2898" s="12">
        <v>-3.3006321371708571</v>
      </c>
      <c r="CL2898" s="12">
        <v>-0.48949253342452559</v>
      </c>
      <c r="CM2898" s="12">
        <v>-2.3016954754849466</v>
      </c>
      <c r="CN2898" s="12">
        <v>-0.10152404348768526</v>
      </c>
      <c r="CO2898" s="12">
        <v>7.0419074076849881</v>
      </c>
      <c r="CP2898" s="12">
        <v>6.9398658465160672</v>
      </c>
      <c r="CQ2898" s="12">
        <v>3.2302113396157619</v>
      </c>
      <c r="CR2898" s="12">
        <v>-5.498150373984128</v>
      </c>
      <c r="CS2898" s="12">
        <v>5.9652350001656966</v>
      </c>
      <c r="CT2898" s="12">
        <v>-9.0644846467101274</v>
      </c>
      <c r="CU2898" s="12">
        <v>6.6029823994717942</v>
      </c>
      <c r="CV2898" s="12">
        <v>4.5848373467778618</v>
      </c>
      <c r="CW2898" s="12">
        <v>-0.44610671602858742</v>
      </c>
      <c r="CX2898" s="12">
        <v>2.0981327984553259E-2</v>
      </c>
      <c r="CY2898" s="12">
        <v>-2.0273343256034879</v>
      </c>
      <c r="CZ2898" s="12">
        <v>2.5618412964314112</v>
      </c>
      <c r="DA2898" s="12">
        <v>2.2507804973601306</v>
      </c>
      <c r="DB2898" s="12">
        <v>4.631546310740835</v>
      </c>
      <c r="DC2898" s="12">
        <v>-4.0005802258192249</v>
      </c>
      <c r="DD2898" s="12">
        <v>6.238372216750677</v>
      </c>
    </row>
    <row r="2899" spans="1:108" x14ac:dyDescent="0.25">
      <c r="H2899" s="11" t="s">
        <v>2</v>
      </c>
      <c r="I2899" s="12">
        <v>15.223844084295397</v>
      </c>
      <c r="J2899" s="12">
        <v>13.660446928511467</v>
      </c>
      <c r="K2899" s="12">
        <v>13.546495726649118</v>
      </c>
      <c r="L2899" s="12">
        <v>8.9664335608440222</v>
      </c>
      <c r="M2899" s="12">
        <v>12.856209158262759</v>
      </c>
      <c r="N2899" s="12">
        <v>26.31357508844172</v>
      </c>
      <c r="O2899" s="12">
        <v>16.389300056115182</v>
      </c>
      <c r="P2899" s="12">
        <v>10.643054989084762</v>
      </c>
      <c r="Q2899" s="12">
        <v>8.3078374856690864</v>
      </c>
      <c r="R2899" s="12">
        <v>25.109117437244876</v>
      </c>
      <c r="S2899" s="12">
        <v>-2.5051205631786173</v>
      </c>
      <c r="T2899" s="12">
        <v>19.906232426738615</v>
      </c>
      <c r="U2899" s="12">
        <v>16.365841065488524</v>
      </c>
      <c r="V2899" s="12">
        <v>-1.2218304364158483</v>
      </c>
      <c r="W2899" s="12">
        <v>18.755720325145781</v>
      </c>
      <c r="X2899" s="12">
        <v>-8.9408319104533263</v>
      </c>
      <c r="Y2899" s="12">
        <v>21.189021255112525</v>
      </c>
      <c r="Z2899" s="12">
        <v>18.712547933876461</v>
      </c>
      <c r="AA2899" s="12">
        <v>2.4405407870868667</v>
      </c>
      <c r="AB2899" s="12">
        <v>8.8659253112104448</v>
      </c>
      <c r="AC2899" s="12">
        <v>11.322048861833117</v>
      </c>
      <c r="AD2899" s="12">
        <v>-2.7346163713407958</v>
      </c>
      <c r="AE2899" s="12">
        <v>11.280457979162557</v>
      </c>
      <c r="AF2899" s="12">
        <v>18.420191421022153</v>
      </c>
      <c r="AG2899" s="12">
        <v>6.3606355844836466</v>
      </c>
      <c r="AH2899" s="12">
        <v>4.5824312145845072</v>
      </c>
      <c r="AI2899" s="12">
        <v>21.932013303179062</v>
      </c>
      <c r="AJ2899" s="12">
        <v>21.185056479784485</v>
      </c>
      <c r="AK2899" s="12">
        <v>19.815491832238965</v>
      </c>
      <c r="AL2899" s="12">
        <v>25.971736604173969</v>
      </c>
      <c r="AM2899" s="12">
        <v>20.482966469421815</v>
      </c>
      <c r="AN2899" s="12">
        <v>18.944506128757762</v>
      </c>
      <c r="AO2899" s="12">
        <v>-1.6818749083911486</v>
      </c>
      <c r="AP2899" s="12">
        <v>4.7610523935104192</v>
      </c>
      <c r="AQ2899" s="12">
        <v>24.239524621478385</v>
      </c>
      <c r="AR2899" s="12">
        <v>2.8780040064317869</v>
      </c>
      <c r="AS2899" s="12">
        <v>10.466117437209626</v>
      </c>
      <c r="AT2899" s="12">
        <v>-3.3790322887797664</v>
      </c>
      <c r="AU2899" s="12">
        <v>0.69360960594754706</v>
      </c>
      <c r="AV2899" s="12">
        <v>13.309030405744931</v>
      </c>
      <c r="AW2899" s="12">
        <v>4.3174054091569971</v>
      </c>
      <c r="AX2899" s="12">
        <v>16.553427212719654</v>
      </c>
      <c r="AY2899" s="12">
        <v>0.4423379802174956</v>
      </c>
      <c r="AZ2899" s="12">
        <v>12.407769874261554</v>
      </c>
      <c r="BA2899" s="12">
        <v>25.937284949246418</v>
      </c>
      <c r="BB2899" s="12">
        <v>24.109494435235444</v>
      </c>
      <c r="BC2899" s="12">
        <v>27.127527343789744</v>
      </c>
      <c r="BD2899" s="12">
        <v>5.2485865546675461</v>
      </c>
      <c r="BE2899" s="12">
        <v>7.3623817299878906</v>
      </c>
      <c r="BF2899" s="12">
        <v>12.233355210429258</v>
      </c>
      <c r="BG2899" s="12">
        <v>12.877445862105606</v>
      </c>
      <c r="BH2899" s="12">
        <v>14.485844605731224</v>
      </c>
      <c r="BI2899" s="12">
        <v>12.348552846380647</v>
      </c>
      <c r="BJ2899" s="12">
        <v>13.70526168257503</v>
      </c>
      <c r="BK2899" s="12">
        <v>31.776525309568608</v>
      </c>
      <c r="BL2899" s="12">
        <v>26.788821247205345</v>
      </c>
      <c r="BM2899" s="12">
        <v>5.81857383815621</v>
      </c>
      <c r="BN2899" s="12">
        <v>1.8468174067246108</v>
      </c>
      <c r="BO2899" s="12">
        <v>10.650406188638048</v>
      </c>
      <c r="BP2899" s="12">
        <v>35.988155181022783</v>
      </c>
      <c r="BQ2899" s="12">
        <v>5.1612052754231961</v>
      </c>
      <c r="BR2899" s="12">
        <v>10.244043797147917</v>
      </c>
      <c r="BS2899" s="12">
        <v>4.1647836182379434</v>
      </c>
      <c r="BT2899" s="12">
        <v>10.163228170740158</v>
      </c>
      <c r="BU2899" s="12">
        <v>12.263336190072391</v>
      </c>
      <c r="BV2899" s="12">
        <v>10.127070441478633</v>
      </c>
      <c r="BW2899" s="12">
        <v>14.46431943240818</v>
      </c>
      <c r="BX2899" s="12">
        <v>14.190142163174293</v>
      </c>
      <c r="BY2899" s="12">
        <v>-4.535582855254126</v>
      </c>
      <c r="BZ2899" s="12">
        <v>9.8723883305432079</v>
      </c>
      <c r="CA2899" s="12">
        <v>10.968515554654566</v>
      </c>
      <c r="CB2899" s="12">
        <v>14.231577480346214</v>
      </c>
      <c r="CC2899" s="12">
        <v>2.599350489440988</v>
      </c>
      <c r="CD2899" s="12">
        <v>10.767295356656494</v>
      </c>
      <c r="CE2899" s="12">
        <v>10.073947706647049</v>
      </c>
      <c r="CF2899" s="12">
        <v>9.3071920959300289</v>
      </c>
      <c r="CG2899" s="12">
        <v>10.509545537322305</v>
      </c>
      <c r="CH2899" s="12">
        <v>-3.6832732117980713</v>
      </c>
      <c r="CI2899" s="12">
        <v>0.87842183129365758</v>
      </c>
      <c r="CJ2899" s="12">
        <v>13.548602549359133</v>
      </c>
      <c r="CK2899" s="12">
        <v>3.440490488595167</v>
      </c>
      <c r="CL2899" s="12">
        <v>9.0315370286196668</v>
      </c>
      <c r="CM2899" s="12">
        <v>4.2167870317867635</v>
      </c>
      <c r="CN2899" s="12">
        <v>10.032515056882424</v>
      </c>
      <c r="CO2899" s="12">
        <v>24.394279746433163</v>
      </c>
      <c r="CP2899" s="12">
        <v>23.266046261434269</v>
      </c>
      <c r="CQ2899" s="12">
        <v>15.21311276736504</v>
      </c>
      <c r="CR2899" s="12">
        <v>-1.3193115260068329</v>
      </c>
      <c r="CS2899" s="12">
        <v>21.88935712786801</v>
      </c>
      <c r="CT2899" s="12">
        <v>-7.7855571730649231</v>
      </c>
      <c r="CU2899" s="12">
        <v>23.145631920941362</v>
      </c>
      <c r="CV2899" s="12">
        <v>17.66733705043233</v>
      </c>
      <c r="CW2899" s="12">
        <v>8.9040275517408567</v>
      </c>
      <c r="CX2899" s="12">
        <v>10.019766394098044</v>
      </c>
      <c r="CY2899" s="12">
        <v>7.9652934212980586</v>
      </c>
      <c r="CZ2899" s="12">
        <v>15.45178743873849</v>
      </c>
      <c r="DA2899" s="12">
        <v>14.385472861172493</v>
      </c>
      <c r="DB2899" s="12">
        <v>18.565784944151513</v>
      </c>
      <c r="DC2899" s="12">
        <v>2.570101802720127</v>
      </c>
      <c r="DD2899" s="12">
        <v>22.048551032415713</v>
      </c>
    </row>
    <row r="2900" spans="1:108" x14ac:dyDescent="0.25">
      <c r="A2900" s="2">
        <v>967</v>
      </c>
      <c r="B2900" s="8">
        <f t="shared" ref="B2900" ca="1" si="4803">_xlfn.COVARIANCE.P(OFFSET(I2901,0,0,1,20),OFFSET(I2902,0,0,1,20))/_xlfn.VAR.P(OFFSET(I2901,0,0,1,20))</f>
        <v>1.8547101618425803</v>
      </c>
      <c r="C2900" s="8">
        <f t="shared" ref="C2900" ca="1" si="4804">_xlfn.COVARIANCE.P(OFFSET(I2901,0,0,1,50),OFFSET(I2902,0,0,1,50))/_xlfn.VAR.P(OFFSET(I2901,0,0,1,50))</f>
        <v>1.954193299908799</v>
      </c>
      <c r="D2900" s="8">
        <f t="shared" ref="D2900" ca="1" si="4805">_xlfn.COVARIANCE.P(OFFSET(I2901,0,0,1,100),OFFSET(I2902,0,0,1,100))/_xlfn.VAR.P(OFFSET(I2901,0,0,1,100))</f>
        <v>1.9904151331251432</v>
      </c>
      <c r="E2900" s="8">
        <f t="shared" ref="E2900" ca="1" si="4806">AVERAGE(OFFSET(I2902,0,0,1,20))-AVERAGE(OFFSET(I2901,0,0,1,20))*B2900</f>
        <v>10.012408786476199</v>
      </c>
      <c r="F2900" s="8">
        <f t="shared" ref="F2900" ca="1" si="4807">AVERAGE(OFFSET(I2902,0,0,1,50))-AVERAGE(OFFSET(I2901,0,0,1,50))*C2900</f>
        <v>10.044189447183298</v>
      </c>
      <c r="G2900" s="8">
        <f t="shared" ref="G2900" ca="1" si="4808">AVERAGE(OFFSET(I2902,0,0,1,100))-AVERAGE(OFFSET(I2901,0,0,1,100))*D2900</f>
        <v>10.074974380178904</v>
      </c>
      <c r="H2900" s="9" t="s">
        <v>29</v>
      </c>
      <c r="I2900" s="10">
        <v>145</v>
      </c>
      <c r="J2900" s="10">
        <v>865</v>
      </c>
      <c r="K2900" s="10">
        <v>9645</v>
      </c>
      <c r="L2900" s="10">
        <v>5492</v>
      </c>
      <c r="M2900" s="10">
        <v>8495</v>
      </c>
      <c r="N2900" s="10">
        <v>3171</v>
      </c>
      <c r="O2900" s="10">
        <v>3111</v>
      </c>
      <c r="P2900" s="10">
        <v>8744</v>
      </c>
      <c r="Q2900" s="10">
        <v>9625</v>
      </c>
      <c r="R2900" s="10">
        <v>9657</v>
      </c>
      <c r="S2900" s="10">
        <v>3157</v>
      </c>
      <c r="T2900" s="10">
        <v>3917</v>
      </c>
      <c r="U2900" s="10">
        <v>8354</v>
      </c>
      <c r="V2900" s="10">
        <v>2220</v>
      </c>
      <c r="W2900" s="10">
        <v>312</v>
      </c>
      <c r="X2900" s="10">
        <v>5095</v>
      </c>
      <c r="Y2900" s="10">
        <v>6277</v>
      </c>
      <c r="Z2900" s="10">
        <v>8952</v>
      </c>
      <c r="AA2900" s="10">
        <v>9631</v>
      </c>
      <c r="AB2900" s="10">
        <v>2269</v>
      </c>
      <c r="AC2900" s="10">
        <v>4640</v>
      </c>
      <c r="AD2900" s="10">
        <v>1779</v>
      </c>
      <c r="AE2900" s="10">
        <v>3634</v>
      </c>
      <c r="AF2900" s="10">
        <v>4787</v>
      </c>
      <c r="AG2900" s="10">
        <v>3821</v>
      </c>
      <c r="AH2900" s="10">
        <v>3793</v>
      </c>
      <c r="AI2900" s="10">
        <v>566</v>
      </c>
      <c r="AJ2900" s="10">
        <v>9666</v>
      </c>
      <c r="AK2900" s="10">
        <v>6139</v>
      </c>
      <c r="AL2900" s="10">
        <v>2232</v>
      </c>
      <c r="AM2900" s="10">
        <v>9580</v>
      </c>
      <c r="AN2900" s="10">
        <v>466</v>
      </c>
      <c r="AO2900" s="10">
        <v>6761</v>
      </c>
      <c r="AP2900" s="10">
        <v>4781</v>
      </c>
      <c r="AQ2900" s="10">
        <v>5657</v>
      </c>
      <c r="AR2900" s="10">
        <v>237</v>
      </c>
      <c r="AS2900" s="10">
        <v>1524</v>
      </c>
      <c r="AT2900" s="10">
        <v>6813</v>
      </c>
      <c r="AU2900" s="10">
        <v>7143</v>
      </c>
      <c r="AV2900" s="10">
        <v>9252</v>
      </c>
      <c r="AW2900" s="10">
        <v>5406</v>
      </c>
      <c r="AX2900" s="10">
        <v>2251</v>
      </c>
      <c r="AY2900" s="10">
        <v>5226</v>
      </c>
      <c r="AZ2900" s="10">
        <v>4566</v>
      </c>
      <c r="BA2900" s="10">
        <v>9416</v>
      </c>
      <c r="BB2900" s="10">
        <v>5683</v>
      </c>
      <c r="BC2900" s="10">
        <v>7382</v>
      </c>
      <c r="BD2900" s="10">
        <v>9554</v>
      </c>
      <c r="BE2900" s="10">
        <v>6405</v>
      </c>
      <c r="BF2900" s="10">
        <v>4288</v>
      </c>
      <c r="BG2900" s="10">
        <v>3838</v>
      </c>
      <c r="BH2900" s="10">
        <v>6980</v>
      </c>
      <c r="BI2900" s="10">
        <v>999</v>
      </c>
      <c r="BJ2900" s="10">
        <v>5604</v>
      </c>
      <c r="BK2900" s="10">
        <v>7714</v>
      </c>
      <c r="BL2900" s="10">
        <v>8397</v>
      </c>
      <c r="BM2900" s="10">
        <v>8326</v>
      </c>
      <c r="BN2900" s="10">
        <v>922</v>
      </c>
      <c r="BO2900" s="10">
        <v>4160</v>
      </c>
      <c r="BP2900" s="10">
        <v>1167</v>
      </c>
      <c r="BQ2900" s="10">
        <v>4583</v>
      </c>
      <c r="BR2900" s="10">
        <v>8262</v>
      </c>
      <c r="BS2900" s="10">
        <v>2118</v>
      </c>
      <c r="BT2900" s="10">
        <v>6717</v>
      </c>
      <c r="BU2900" s="10">
        <v>3253</v>
      </c>
      <c r="BV2900" s="10">
        <v>5329</v>
      </c>
      <c r="BW2900" s="10">
        <v>2824</v>
      </c>
      <c r="BX2900" s="10">
        <v>1081</v>
      </c>
      <c r="BY2900" s="10">
        <v>5017</v>
      </c>
      <c r="BZ2900" s="10">
        <v>270</v>
      </c>
      <c r="CA2900" s="10">
        <v>1359</v>
      </c>
      <c r="CB2900" s="10">
        <v>2841</v>
      </c>
      <c r="CC2900" s="10">
        <v>4637</v>
      </c>
      <c r="CD2900" s="10">
        <v>2384</v>
      </c>
      <c r="CE2900" s="10">
        <v>5320</v>
      </c>
      <c r="CF2900" s="10">
        <v>2435</v>
      </c>
      <c r="CG2900" s="10">
        <v>1598</v>
      </c>
      <c r="CH2900" s="10">
        <v>939</v>
      </c>
      <c r="CI2900" s="10">
        <v>8827</v>
      </c>
      <c r="CJ2900" s="10">
        <v>619</v>
      </c>
      <c r="CK2900" s="10">
        <v>3269</v>
      </c>
      <c r="CL2900" s="10">
        <v>9357</v>
      </c>
      <c r="CM2900" s="10">
        <v>854</v>
      </c>
      <c r="CN2900" s="10">
        <v>8676</v>
      </c>
      <c r="CO2900" s="10">
        <v>5271</v>
      </c>
      <c r="CP2900" s="10">
        <v>4173</v>
      </c>
      <c r="CQ2900" s="10">
        <v>6807</v>
      </c>
      <c r="CR2900" s="10">
        <v>5095</v>
      </c>
      <c r="CS2900" s="10">
        <v>3486</v>
      </c>
      <c r="CT2900" s="10">
        <v>7323</v>
      </c>
      <c r="CU2900" s="10">
        <v>7460</v>
      </c>
      <c r="CV2900" s="10">
        <v>4411</v>
      </c>
      <c r="CW2900" s="10">
        <v>899</v>
      </c>
      <c r="CX2900" s="10">
        <v>4915</v>
      </c>
      <c r="CY2900" s="10">
        <v>9092</v>
      </c>
      <c r="CZ2900" s="10">
        <v>2185</v>
      </c>
      <c r="DA2900" s="10">
        <v>8224</v>
      </c>
      <c r="DB2900" s="10">
        <v>4958</v>
      </c>
      <c r="DC2900" s="10">
        <v>5814</v>
      </c>
      <c r="DD2900" s="10">
        <v>5281</v>
      </c>
    </row>
    <row r="2901" spans="1:108" x14ac:dyDescent="0.25">
      <c r="H2901" s="11" t="s">
        <v>0</v>
      </c>
      <c r="I2901" s="12">
        <v>5.4521086562944667</v>
      </c>
      <c r="J2901" s="12">
        <v>-0.90965886401517693</v>
      </c>
      <c r="K2901" s="12">
        <v>-3.7941316423346985</v>
      </c>
      <c r="L2901" s="12">
        <v>5.6263938269289939</v>
      </c>
      <c r="M2901" s="12">
        <v>0.49105186099806858</v>
      </c>
      <c r="N2901" s="12">
        <v>1.8920948406101512</v>
      </c>
      <c r="O2901" s="12">
        <v>-8.5548137338002093</v>
      </c>
      <c r="P2901" s="12">
        <v>7.4240576421812108</v>
      </c>
      <c r="Q2901" s="12">
        <v>5.5355987960009063</v>
      </c>
      <c r="R2901" s="12">
        <v>-6.1827407901162363</v>
      </c>
      <c r="S2901" s="12">
        <v>2.7750276470662314</v>
      </c>
      <c r="T2901" s="12">
        <v>1.6737682614651899</v>
      </c>
      <c r="U2901" s="12">
        <v>-3.2347543876572562</v>
      </c>
      <c r="V2901" s="12">
        <v>6.0157309977929714</v>
      </c>
      <c r="W2901" s="12">
        <v>3.2908670464638989</v>
      </c>
      <c r="X2901" s="12">
        <v>-6.8147255282739891</v>
      </c>
      <c r="Y2901" s="12">
        <v>6.6800868503278732</v>
      </c>
      <c r="Z2901" s="12">
        <v>-1.075182496509353</v>
      </c>
      <c r="AA2901" s="12">
        <v>-1.6307515063268017</v>
      </c>
      <c r="AB2901" s="12">
        <v>0.46008323721022321</v>
      </c>
      <c r="AC2901" s="12">
        <v>-11.591364531553179</v>
      </c>
      <c r="AD2901" s="12">
        <v>2.3379310608000563</v>
      </c>
      <c r="AE2901" s="12">
        <v>2.9009722767376083</v>
      </c>
      <c r="AF2901" s="12">
        <v>1.2040651892976457</v>
      </c>
      <c r="AG2901" s="12">
        <v>0.58195265607479063</v>
      </c>
      <c r="AH2901" s="12">
        <v>3.0276382933388897</v>
      </c>
      <c r="AI2901" s="12">
        <v>-3.8960449805217263</v>
      </c>
      <c r="AJ2901" s="12">
        <v>2.6592935073709794</v>
      </c>
      <c r="AK2901" s="12">
        <v>-10.87070218721645</v>
      </c>
      <c r="AL2901" s="12">
        <v>2.1611518879418843</v>
      </c>
      <c r="AM2901" s="12">
        <v>0.33560328025383002</v>
      </c>
      <c r="AN2901" s="12">
        <v>4.9239414182842332</v>
      </c>
      <c r="AO2901" s="12">
        <v>-4.4082749484926733</v>
      </c>
      <c r="AP2901" s="12">
        <v>6.5897036317907887</v>
      </c>
      <c r="AQ2901" s="12">
        <v>3.1031209364171919</v>
      </c>
      <c r="AR2901" s="12">
        <v>2.8248694454271988</v>
      </c>
      <c r="AS2901" s="12">
        <v>3.7043652231334088</v>
      </c>
      <c r="AT2901" s="12">
        <v>6.2954276355809755</v>
      </c>
      <c r="AU2901" s="12">
        <v>8.8380094537701019</v>
      </c>
      <c r="AV2901" s="12">
        <v>-0.86219110060234838</v>
      </c>
      <c r="AW2901" s="12">
        <v>1.9223758744826613</v>
      </c>
      <c r="AX2901" s="12">
        <v>5.4957909720560005</v>
      </c>
      <c r="AY2901" s="12">
        <v>-6.9268498883950578</v>
      </c>
      <c r="AZ2901" s="12">
        <v>-6.8036262035706274</v>
      </c>
      <c r="BA2901" s="12">
        <v>1.182352122442863</v>
      </c>
      <c r="BB2901" s="12">
        <v>-6.5860835935673991</v>
      </c>
      <c r="BC2901" s="12">
        <v>1.2747486099709873</v>
      </c>
      <c r="BD2901" s="12">
        <v>4.6740942562173506</v>
      </c>
      <c r="BE2901" s="12">
        <v>-2.6437955080818147</v>
      </c>
      <c r="BF2901" s="12">
        <v>3.1329497834884283</v>
      </c>
      <c r="BG2901" s="12">
        <v>10.200654710709466</v>
      </c>
      <c r="BH2901" s="12">
        <v>4.3766615264030957</v>
      </c>
      <c r="BI2901" s="12">
        <v>6.0753528701368618</v>
      </c>
      <c r="BJ2901" s="12">
        <v>1.605754433629264</v>
      </c>
      <c r="BK2901" s="12">
        <v>3.0065506257454464</v>
      </c>
      <c r="BL2901" s="12">
        <v>2.9590227040691008</v>
      </c>
      <c r="BM2901" s="12">
        <v>-7.0385353355405345</v>
      </c>
      <c r="BN2901" s="12">
        <v>3.6966654360263411</v>
      </c>
      <c r="BO2901" s="12">
        <v>-0.69883995146636557</v>
      </c>
      <c r="BP2901" s="12">
        <v>0.55289051879185658</v>
      </c>
      <c r="BQ2901" s="12">
        <v>-7.4362117446497642</v>
      </c>
      <c r="BR2901" s="12">
        <v>3.8868365853298386</v>
      </c>
      <c r="BS2901" s="12">
        <v>0.70322240586325968</v>
      </c>
      <c r="BT2901" s="12">
        <v>4.6874799651972818</v>
      </c>
      <c r="BU2901" s="12">
        <v>4.3197769395038241</v>
      </c>
      <c r="BV2901" s="12">
        <v>-2.0628159116915228</v>
      </c>
      <c r="BW2901" s="12">
        <v>1.7631851646418664</v>
      </c>
      <c r="BX2901" s="12">
        <v>9.3281382743891363</v>
      </c>
      <c r="BY2901" s="12">
        <v>1.7514530120461642</v>
      </c>
      <c r="BZ2901" s="12">
        <v>-3.5665337162933541</v>
      </c>
      <c r="CA2901" s="12">
        <v>8.0155348728324327</v>
      </c>
      <c r="CB2901" s="12">
        <v>-8.2338024275247825</v>
      </c>
      <c r="CC2901" s="12">
        <v>-1.606797148348404</v>
      </c>
      <c r="CD2901" s="12">
        <v>6.4821739045030888</v>
      </c>
      <c r="CE2901" s="12">
        <v>2.7815462506372568</v>
      </c>
      <c r="CF2901" s="12">
        <v>3.1450815364102906</v>
      </c>
      <c r="CG2901" s="12">
        <v>3.259630727148763</v>
      </c>
      <c r="CH2901" s="12">
        <v>-6.9862098929190219</v>
      </c>
      <c r="CI2901" s="12">
        <v>3.108069710297146</v>
      </c>
      <c r="CJ2901" s="12">
        <v>-2.0540601053609984</v>
      </c>
      <c r="CK2901" s="12">
        <v>2.9165666213614942</v>
      </c>
      <c r="CL2901" s="12">
        <v>-6.3398569975736576</v>
      </c>
      <c r="CM2901" s="12">
        <v>-2.1778394277720436</v>
      </c>
      <c r="CN2901" s="12">
        <v>-0.99672334426496279</v>
      </c>
      <c r="CO2901" s="12">
        <v>-7.8969510792385815</v>
      </c>
      <c r="CP2901" s="12">
        <v>1.365988674257379</v>
      </c>
      <c r="CQ2901" s="12">
        <v>-7.3387930027186243</v>
      </c>
      <c r="CR2901" s="12">
        <v>-6.8147255282739891</v>
      </c>
      <c r="CS2901" s="12">
        <v>7.7302364524423304</v>
      </c>
      <c r="CT2901" s="12">
        <v>-1.2416572409234512</v>
      </c>
      <c r="CU2901" s="12">
        <v>-7.7857793037671561</v>
      </c>
      <c r="CV2901" s="12">
        <v>-10.195364357250522</v>
      </c>
      <c r="CW2901" s="12">
        <v>8.1019737787930701</v>
      </c>
      <c r="CX2901" s="12">
        <v>-4.9634864453882965</v>
      </c>
      <c r="CY2901" s="12">
        <v>-9.4718729154736874</v>
      </c>
      <c r="CZ2901" s="12">
        <v>-0.52007433265100633</v>
      </c>
      <c r="DA2901" s="12">
        <v>-7.98652334108926</v>
      </c>
      <c r="DB2901" s="12">
        <v>-6.5024759455179701</v>
      </c>
      <c r="DC2901" s="12">
        <v>-2.1787954763821982</v>
      </c>
      <c r="DD2901" s="12">
        <v>3.0997149337772356</v>
      </c>
    </row>
    <row r="2902" spans="1:108" x14ac:dyDescent="0.25">
      <c r="H2902" s="11" t="s">
        <v>2</v>
      </c>
      <c r="I2902" s="12">
        <v>20.708673682788394</v>
      </c>
      <c r="J2902" s="12">
        <v>8.2216715432521994</v>
      </c>
      <c r="K2902" s="12">
        <v>4.2772119451868083</v>
      </c>
      <c r="L2902" s="12">
        <v>21.201960919749524</v>
      </c>
      <c r="M2902" s="12">
        <v>10.942885018203272</v>
      </c>
      <c r="N2902" s="12">
        <v>11.847669245311824</v>
      </c>
      <c r="O2902" s="12">
        <v>-6.1790961958753137</v>
      </c>
      <c r="P2902" s="12">
        <v>22.119990646924325</v>
      </c>
      <c r="Q2902" s="12">
        <v>22.23834062800249</v>
      </c>
      <c r="R2902" s="12">
        <v>-1.7871443033625263</v>
      </c>
      <c r="S2902" s="12">
        <v>13.857761762416482</v>
      </c>
      <c r="T2902" s="12">
        <v>11.822377833818198</v>
      </c>
      <c r="U2902" s="12">
        <v>1.9652678595877298</v>
      </c>
      <c r="V2902" s="12">
        <v>21.803133244125849</v>
      </c>
      <c r="W2902" s="12">
        <v>17.228053878242378</v>
      </c>
      <c r="X2902" s="12">
        <v>-1.4862531744196983</v>
      </c>
      <c r="Y2902" s="12">
        <v>21.819247451801136</v>
      </c>
      <c r="Z2902" s="12">
        <v>8.5958593379230308</v>
      </c>
      <c r="AA2902" s="12">
        <v>6.6833264200061793</v>
      </c>
      <c r="AB2902" s="12">
        <v>12.410660975850737</v>
      </c>
      <c r="AC2902" s="12">
        <v>-13.799287596019948</v>
      </c>
      <c r="AD2902" s="12">
        <v>16.725585746308745</v>
      </c>
      <c r="AE2902" s="12">
        <v>15.318763956804986</v>
      </c>
      <c r="AF2902" s="12">
        <v>13.576473529837035</v>
      </c>
      <c r="AG2902" s="12">
        <v>11.579841051942005</v>
      </c>
      <c r="AH2902" s="12">
        <v>16.409326303667438</v>
      </c>
      <c r="AI2902" s="12">
        <v>1.1491261081404214</v>
      </c>
      <c r="AJ2902" s="12">
        <v>14.126836439310981</v>
      </c>
      <c r="AK2902" s="12">
        <v>-11.876016087437531</v>
      </c>
      <c r="AL2902" s="12">
        <v>14.951289058145663</v>
      </c>
      <c r="AM2902" s="12">
        <v>11.976284176172799</v>
      </c>
      <c r="AN2902" s="12">
        <v>17.625626869397841</v>
      </c>
      <c r="AO2902" s="12">
        <v>2.8717779348558259</v>
      </c>
      <c r="AP2902" s="12">
        <v>22.326568031090833</v>
      </c>
      <c r="AQ2902" s="12">
        <v>15.957520783070873</v>
      </c>
      <c r="AR2902" s="12">
        <v>14.926403554774026</v>
      </c>
      <c r="AS2902" s="12">
        <v>17.868217504556029</v>
      </c>
      <c r="AT2902" s="12">
        <v>23.794270268480805</v>
      </c>
      <c r="AU2902" s="12">
        <v>29.65406566238002</v>
      </c>
      <c r="AV2902" s="12">
        <v>6.058671520497275</v>
      </c>
      <c r="AW2902" s="12">
        <v>12.359132345596382</v>
      </c>
      <c r="AX2902" s="12">
        <v>21.000498828673901</v>
      </c>
      <c r="AY2902" s="12">
        <v>-4.0167459776234891</v>
      </c>
      <c r="AZ2902" s="12">
        <v>-3.1385665433153478</v>
      </c>
      <c r="BA2902" s="12">
        <v>12.787894499242967</v>
      </c>
      <c r="BB2902" s="12">
        <v>-2.8436401008163359</v>
      </c>
      <c r="BC2902" s="12">
        <v>13.448862892497138</v>
      </c>
      <c r="BD2902" s="12">
        <v>19.756731416628522</v>
      </c>
      <c r="BE2902" s="12">
        <v>5.8765753057709098</v>
      </c>
      <c r="BF2902" s="12">
        <v>15.508327412218925</v>
      </c>
      <c r="BG2902" s="12">
        <v>30.569257135206986</v>
      </c>
      <c r="BH2902" s="12">
        <v>18.88887858868133</v>
      </c>
      <c r="BI2902" s="12">
        <v>22.327509275483369</v>
      </c>
      <c r="BJ2902" s="12">
        <v>12.759570050308403</v>
      </c>
      <c r="BK2902" s="12">
        <v>16.943161757398709</v>
      </c>
      <c r="BL2902" s="12">
        <v>17.430606332002629</v>
      </c>
      <c r="BM2902" s="12">
        <v>-5.3820182912177881</v>
      </c>
      <c r="BN2902" s="12">
        <v>17.854569711241975</v>
      </c>
      <c r="BO2902" s="12">
        <v>9.3809543930026873</v>
      </c>
      <c r="BP2902" s="12">
        <v>10.474261763425341</v>
      </c>
      <c r="BQ2902" s="12">
        <v>-4.4115332872233965</v>
      </c>
      <c r="BR2902" s="12">
        <v>18.485121839890972</v>
      </c>
      <c r="BS2902" s="12">
        <v>12.023931649940534</v>
      </c>
      <c r="BT2902" s="12">
        <v>19.631263426518746</v>
      </c>
      <c r="BU2902" s="12">
        <v>18.42729310184118</v>
      </c>
      <c r="BV2902" s="12">
        <v>5.8864028954655341</v>
      </c>
      <c r="BW2902" s="12">
        <v>13.590459531011883</v>
      </c>
      <c r="BX2902" s="12">
        <v>30.06562914327634</v>
      </c>
      <c r="BY2902" s="12">
        <v>12.164785395472801</v>
      </c>
      <c r="BZ2902" s="12">
        <v>1.8086066858895369</v>
      </c>
      <c r="CA2902" s="12">
        <v>26.64334841760277</v>
      </c>
      <c r="CB2902" s="12">
        <v>-5.3111402117416642</v>
      </c>
      <c r="CC2902" s="12">
        <v>7.2627008581993886</v>
      </c>
      <c r="CD2902" s="12">
        <v>22.230980533756551</v>
      </c>
      <c r="CE2902" s="12">
        <v>16.605565943981379</v>
      </c>
      <c r="CF2902" s="12">
        <v>16.525839047855431</v>
      </c>
      <c r="CG2902" s="12">
        <v>16.03481908995969</v>
      </c>
      <c r="CH2902" s="12">
        <v>-4.3830339321853877</v>
      </c>
      <c r="CI2902" s="12">
        <v>15.852006075411714</v>
      </c>
      <c r="CJ2902" s="12">
        <v>6.8261857846407716</v>
      </c>
      <c r="CK2902" s="12">
        <v>16.29230019886764</v>
      </c>
      <c r="CL2902" s="12">
        <v>-2.4851559998808073</v>
      </c>
      <c r="CM2902" s="12">
        <v>5.6501845038424889</v>
      </c>
      <c r="CN2902" s="12">
        <v>8.3437898533997163</v>
      </c>
      <c r="CO2902" s="12">
        <v>-6.5890375101805061</v>
      </c>
      <c r="CP2902" s="12">
        <v>12.343546166906886</v>
      </c>
      <c r="CQ2902" s="12">
        <v>-4.9307755131438409</v>
      </c>
      <c r="CR2902" s="12">
        <v>-1.4862531744196983</v>
      </c>
      <c r="CS2902" s="12">
        <v>24.171322529599408</v>
      </c>
      <c r="CT2902" s="12">
        <v>9.1985350750802102</v>
      </c>
      <c r="CU2902" s="12">
        <v>-5.7234845874097742</v>
      </c>
      <c r="CV2902" s="12">
        <v>-10.936294966920977</v>
      </c>
      <c r="CW2902" s="12">
        <v>27.91941275707849</v>
      </c>
      <c r="CX2902" s="12">
        <v>-0.10806561055508693</v>
      </c>
      <c r="CY2902" s="12">
        <v>-8.4767569558910232</v>
      </c>
      <c r="CZ2902" s="12">
        <v>8.0809883066584636</v>
      </c>
      <c r="DA2902" s="12">
        <v>-6.7795535400037394</v>
      </c>
      <c r="DB2902" s="12">
        <v>-3.131469298234284</v>
      </c>
      <c r="DC2902" s="12">
        <v>6.0383235289008486</v>
      </c>
      <c r="DD2902" s="12">
        <v>15.543422999236448</v>
      </c>
    </row>
    <row r="2903" spans="1:108" x14ac:dyDescent="0.25">
      <c r="A2903" s="2">
        <v>968</v>
      </c>
      <c r="B2903" s="8">
        <f t="shared" ref="B2903" ca="1" si="4809">_xlfn.COVARIANCE.P(OFFSET(I2904,0,0,1,20),OFFSET(I2905,0,0,1,20))/_xlfn.VAR.P(OFFSET(I2904,0,0,1,20))</f>
        <v>1.9390688442828792</v>
      </c>
      <c r="C2903" s="8">
        <f t="shared" ref="C2903" ca="1" si="4810">_xlfn.COVARIANCE.P(OFFSET(I2904,0,0,1,50),OFFSET(I2905,0,0,1,50))/_xlfn.VAR.P(OFFSET(I2904,0,0,1,50))</f>
        <v>2.0195723926053626</v>
      </c>
      <c r="D2903" s="8">
        <f t="shared" ref="D2903" ca="1" si="4811">_xlfn.COVARIANCE.P(OFFSET(I2904,0,0,1,100),OFFSET(I2905,0,0,1,100))/_xlfn.VAR.P(OFFSET(I2904,0,0,1,100))</f>
        <v>2.0156409640068089</v>
      </c>
      <c r="E2903" s="8">
        <f t="shared" ref="E2903" ca="1" si="4812">AVERAGE(OFFSET(I2905,0,0,1,20))-AVERAGE(OFFSET(I2904,0,0,1,20))*B2903</f>
        <v>10.026785837533795</v>
      </c>
      <c r="F2903" s="8">
        <f t="shared" ref="F2903" ca="1" si="4813">AVERAGE(OFFSET(I2905,0,0,1,50))-AVERAGE(OFFSET(I2904,0,0,1,50))*C2903</f>
        <v>10.172284400647372</v>
      </c>
      <c r="G2903" s="8">
        <f t="shared" ref="G2903" ca="1" si="4814">AVERAGE(OFFSET(I2905,0,0,1,100))-AVERAGE(OFFSET(I2904,0,0,1,100))*D2903</f>
        <v>10.121302855919492</v>
      </c>
      <c r="H2903" s="9" t="s">
        <v>29</v>
      </c>
      <c r="I2903" s="10">
        <v>427</v>
      </c>
      <c r="J2903" s="10">
        <v>9325</v>
      </c>
      <c r="K2903" s="10">
        <v>6814</v>
      </c>
      <c r="L2903" s="10">
        <v>3162</v>
      </c>
      <c r="M2903" s="10">
        <v>3657</v>
      </c>
      <c r="N2903" s="10">
        <v>7310</v>
      </c>
      <c r="O2903" s="10">
        <v>4801</v>
      </c>
      <c r="P2903" s="10">
        <v>5476</v>
      </c>
      <c r="Q2903" s="10">
        <v>7632</v>
      </c>
      <c r="R2903" s="10">
        <v>2783</v>
      </c>
      <c r="S2903" s="10">
        <v>9003</v>
      </c>
      <c r="T2903" s="10">
        <v>9508</v>
      </c>
      <c r="U2903" s="10">
        <v>7473</v>
      </c>
      <c r="V2903" s="10">
        <v>6301</v>
      </c>
      <c r="W2903" s="10">
        <v>5273</v>
      </c>
      <c r="X2903" s="10">
        <v>1784</v>
      </c>
      <c r="Y2903" s="10">
        <v>6176</v>
      </c>
      <c r="Z2903" s="10">
        <v>2982</v>
      </c>
      <c r="AA2903" s="10">
        <v>289</v>
      </c>
      <c r="AB2903" s="10">
        <v>4692</v>
      </c>
      <c r="AC2903" s="10">
        <v>8739</v>
      </c>
      <c r="AD2903" s="10">
        <v>8569</v>
      </c>
      <c r="AE2903" s="10">
        <v>3795</v>
      </c>
      <c r="AF2903" s="10">
        <v>1358</v>
      </c>
      <c r="AG2903" s="10">
        <v>500</v>
      </c>
      <c r="AH2903" s="10">
        <v>4001</v>
      </c>
      <c r="AI2903" s="10">
        <v>6504</v>
      </c>
      <c r="AJ2903" s="10">
        <v>4201</v>
      </c>
      <c r="AK2903" s="10">
        <v>6341</v>
      </c>
      <c r="AL2903" s="10">
        <v>2180</v>
      </c>
      <c r="AM2903" s="10">
        <v>2696</v>
      </c>
      <c r="AN2903" s="10">
        <v>8262</v>
      </c>
      <c r="AO2903" s="10">
        <v>5210</v>
      </c>
      <c r="AP2903" s="10">
        <v>7466</v>
      </c>
      <c r="AQ2903" s="10">
        <v>1750</v>
      </c>
      <c r="AR2903" s="10">
        <v>8037</v>
      </c>
      <c r="AS2903" s="10">
        <v>7934</v>
      </c>
      <c r="AT2903" s="10">
        <v>9069</v>
      </c>
      <c r="AU2903" s="10">
        <v>7335</v>
      </c>
      <c r="AV2903" s="10">
        <v>7184</v>
      </c>
      <c r="AW2903" s="10">
        <v>3062</v>
      </c>
      <c r="AX2903" s="10">
        <v>4681</v>
      </c>
      <c r="AY2903" s="10">
        <v>6856</v>
      </c>
      <c r="AZ2903" s="10">
        <v>5116</v>
      </c>
      <c r="BA2903" s="10">
        <v>3479</v>
      </c>
      <c r="BB2903" s="10">
        <v>9377</v>
      </c>
      <c r="BC2903" s="10">
        <v>6025</v>
      </c>
      <c r="BD2903" s="10">
        <v>2647</v>
      </c>
      <c r="BE2903" s="10">
        <v>2300</v>
      </c>
      <c r="BF2903" s="10">
        <v>9783</v>
      </c>
      <c r="BG2903" s="10">
        <v>4613</v>
      </c>
      <c r="BH2903" s="10">
        <v>6157</v>
      </c>
      <c r="BI2903" s="10">
        <v>2231</v>
      </c>
      <c r="BJ2903" s="10">
        <v>6699</v>
      </c>
      <c r="BK2903" s="10">
        <v>2384</v>
      </c>
      <c r="BL2903" s="10">
        <v>5586</v>
      </c>
      <c r="BM2903" s="10">
        <v>6849</v>
      </c>
      <c r="BN2903" s="10">
        <v>1190</v>
      </c>
      <c r="BO2903" s="10">
        <v>2975</v>
      </c>
      <c r="BP2903" s="10">
        <v>6591</v>
      </c>
      <c r="BQ2903" s="10">
        <v>4522</v>
      </c>
      <c r="BR2903" s="10">
        <v>4244</v>
      </c>
      <c r="BS2903" s="10">
        <v>175</v>
      </c>
      <c r="BT2903" s="10">
        <v>852</v>
      </c>
      <c r="BU2903" s="10">
        <v>4976</v>
      </c>
      <c r="BV2903" s="10">
        <v>6159</v>
      </c>
      <c r="BW2903" s="10">
        <v>3065</v>
      </c>
      <c r="BX2903" s="10">
        <v>1668</v>
      </c>
      <c r="BY2903" s="10">
        <v>2535</v>
      </c>
      <c r="BZ2903" s="10">
        <v>6880</v>
      </c>
      <c r="CA2903" s="10">
        <v>3448</v>
      </c>
      <c r="CB2903" s="10">
        <v>936</v>
      </c>
      <c r="CC2903" s="10">
        <v>9292</v>
      </c>
      <c r="CD2903" s="10">
        <v>2942</v>
      </c>
      <c r="CE2903" s="10">
        <v>5137</v>
      </c>
      <c r="CF2903" s="10">
        <v>6555</v>
      </c>
      <c r="CG2903" s="10">
        <v>7396</v>
      </c>
      <c r="CH2903" s="10">
        <v>725</v>
      </c>
      <c r="CI2903" s="10">
        <v>6015</v>
      </c>
      <c r="CJ2903" s="10">
        <v>8943</v>
      </c>
      <c r="CK2903" s="10">
        <v>3008</v>
      </c>
      <c r="CL2903" s="10">
        <v>4716</v>
      </c>
      <c r="CM2903" s="10">
        <v>1990</v>
      </c>
      <c r="CN2903" s="10">
        <v>3381</v>
      </c>
      <c r="CO2903" s="10">
        <v>4895</v>
      </c>
      <c r="CP2903" s="10">
        <v>2341</v>
      </c>
      <c r="CQ2903" s="10">
        <v>7615</v>
      </c>
      <c r="CR2903" s="10">
        <v>6451</v>
      </c>
      <c r="CS2903" s="10">
        <v>5273</v>
      </c>
      <c r="CT2903" s="10">
        <v>3264</v>
      </c>
      <c r="CU2903" s="10">
        <v>3143</v>
      </c>
      <c r="CV2903" s="10">
        <v>7940</v>
      </c>
      <c r="CW2903" s="10">
        <v>717</v>
      </c>
      <c r="CX2903" s="10">
        <v>8899</v>
      </c>
      <c r="CY2903" s="10">
        <v>6241</v>
      </c>
      <c r="CZ2903" s="10">
        <v>3703</v>
      </c>
      <c r="DA2903" s="10">
        <v>1305</v>
      </c>
      <c r="DB2903" s="10">
        <v>5217</v>
      </c>
      <c r="DC2903" s="10">
        <v>1940</v>
      </c>
      <c r="DD2903" s="10">
        <v>1302</v>
      </c>
    </row>
    <row r="2904" spans="1:108" x14ac:dyDescent="0.25">
      <c r="H2904" s="11" t="s">
        <v>0</v>
      </c>
      <c r="I2904" s="12">
        <v>0.72520126673015683</v>
      </c>
      <c r="J2904" s="12">
        <v>5.8069537836835412</v>
      </c>
      <c r="K2904" s="12">
        <v>-4.2869570340219356</v>
      </c>
      <c r="L2904" s="12">
        <v>-0.6557469740559263</v>
      </c>
      <c r="M2904" s="12">
        <v>2.4429729975436536</v>
      </c>
      <c r="N2904" s="12">
        <v>2.4246168465276798</v>
      </c>
      <c r="O2904" s="12">
        <v>-6.0891776606354266</v>
      </c>
      <c r="P2904" s="12">
        <v>0.89545543570027064</v>
      </c>
      <c r="Q2904" s="12">
        <v>3.2159611627849713</v>
      </c>
      <c r="R2904" s="12">
        <v>-0.46364095590944671</v>
      </c>
      <c r="S2904" s="12">
        <v>1.0734244278759375</v>
      </c>
      <c r="T2904" s="12">
        <v>11.246524041594244</v>
      </c>
      <c r="U2904" s="12">
        <v>-10.954724009964584</v>
      </c>
      <c r="V2904" s="12">
        <v>-5.9548443377341806</v>
      </c>
      <c r="W2904" s="12">
        <v>-8.7044116305582211</v>
      </c>
      <c r="X2904" s="12">
        <v>-4.3164183128080369</v>
      </c>
      <c r="Y2904" s="12">
        <v>0.14352320118975603</v>
      </c>
      <c r="Z2904" s="12">
        <v>3.8145488524079179</v>
      </c>
      <c r="AA2904" s="12">
        <v>3.8487994317504981</v>
      </c>
      <c r="AB2904" s="12">
        <v>0.91079297912046997</v>
      </c>
      <c r="AC2904" s="12">
        <v>-4.8211968868161321</v>
      </c>
      <c r="AD2904" s="12">
        <v>8.243891009800862</v>
      </c>
      <c r="AE2904" s="12">
        <v>1.1310609304300512</v>
      </c>
      <c r="AF2904" s="12">
        <v>8.1901285688324741</v>
      </c>
      <c r="AG2904" s="12">
        <v>-2.2924080276734733</v>
      </c>
      <c r="AH2904" s="12">
        <v>-2.1233070644490812</v>
      </c>
      <c r="AI2904" s="12">
        <v>9.0254674296372048</v>
      </c>
      <c r="AJ2904" s="12">
        <v>-0.345421263058871</v>
      </c>
      <c r="AK2904" s="12">
        <v>-2.124318701527129</v>
      </c>
      <c r="AL2904" s="12">
        <v>5.9568900529132707</v>
      </c>
      <c r="AM2904" s="12">
        <v>3.4155228259407706</v>
      </c>
      <c r="AN2904" s="12">
        <v>3.8868365853298386</v>
      </c>
      <c r="AO2904" s="12">
        <v>-3.0754001232821708</v>
      </c>
      <c r="AP2904" s="12">
        <v>0.28049736300294353</v>
      </c>
      <c r="AQ2904" s="12">
        <v>-11.951343810239337</v>
      </c>
      <c r="AR2904" s="12">
        <v>-5.3165032562325809</v>
      </c>
      <c r="AS2904" s="12">
        <v>2.3432899362099482</v>
      </c>
      <c r="AT2904" s="12">
        <v>-7.0029405826457545</v>
      </c>
      <c r="AU2904" s="12">
        <v>5.338335979024329</v>
      </c>
      <c r="AV2904" s="12">
        <v>-1.7122982041615726</v>
      </c>
      <c r="AW2904" s="12">
        <v>-4.2895204075756688</v>
      </c>
      <c r="AX2904" s="12">
        <v>3.435829320254558</v>
      </c>
      <c r="AY2904" s="12">
        <v>-7.4672812524826071</v>
      </c>
      <c r="AZ2904" s="12">
        <v>-0.38065503537741935</v>
      </c>
      <c r="BA2904" s="12">
        <v>-5.5694426267398454</v>
      </c>
      <c r="BB2904" s="12">
        <v>-2.9203063692757696</v>
      </c>
      <c r="BC2904" s="12">
        <v>2.1241288552370277</v>
      </c>
      <c r="BD2904" s="12">
        <v>-7.8274846917519163</v>
      </c>
      <c r="BE2904" s="12">
        <v>-3.5869176394081896</v>
      </c>
      <c r="BF2904" s="12">
        <v>1.6046995823401355</v>
      </c>
      <c r="BG2904" s="12">
        <v>-1.8677028261520754</v>
      </c>
      <c r="BH2904" s="12">
        <v>2.5413747336369665</v>
      </c>
      <c r="BI2904" s="12">
        <v>-2.7618466470661494</v>
      </c>
      <c r="BJ2904" s="12">
        <v>1.8285448764578098</v>
      </c>
      <c r="BK2904" s="12">
        <v>6.4821739045030888</v>
      </c>
      <c r="BL2904" s="12">
        <v>-2.8444941829543007</v>
      </c>
      <c r="BM2904" s="12">
        <v>3.3284508833442317</v>
      </c>
      <c r="BN2904" s="12">
        <v>-7.37498015897485</v>
      </c>
      <c r="BO2904" s="12">
        <v>0.29598788536402887</v>
      </c>
      <c r="BP2904" s="12">
        <v>-1.9498685110952196</v>
      </c>
      <c r="BQ2904" s="12">
        <v>1.0640076218748349</v>
      </c>
      <c r="BR2904" s="12">
        <v>-5.0989553270171246</v>
      </c>
      <c r="BS2904" s="12">
        <v>-0.16947475727224304</v>
      </c>
      <c r="BT2904" s="12">
        <v>0.70222289815871375</v>
      </c>
      <c r="BU2904" s="12">
        <v>-1.4177931981516754</v>
      </c>
      <c r="BV2904" s="12">
        <v>8.7453275471899961</v>
      </c>
      <c r="BW2904" s="12">
        <v>-1.3334406225433786</v>
      </c>
      <c r="BX2904" s="12">
        <v>7.5388742890824201</v>
      </c>
      <c r="BY2904" s="12">
        <v>-3.4416187655336401</v>
      </c>
      <c r="BZ2904" s="12">
        <v>9.7072111707838893</v>
      </c>
      <c r="CA2904" s="12">
        <v>2.4690414834883319</v>
      </c>
      <c r="CB2904" s="12">
        <v>5.5126807098040356</v>
      </c>
      <c r="CC2904" s="12">
        <v>10.74215234915795</v>
      </c>
      <c r="CD2904" s="12">
        <v>7.441361535926454</v>
      </c>
      <c r="CE2904" s="12">
        <v>7.7923476059687458</v>
      </c>
      <c r="CF2904" s="12">
        <v>2.7636158228123791E-3</v>
      </c>
      <c r="CG2904" s="12">
        <v>6.084868439314902</v>
      </c>
      <c r="CH2904" s="12">
        <v>0.13739550620552884</v>
      </c>
      <c r="CI2904" s="12">
        <v>-0.7131967344131106</v>
      </c>
      <c r="CJ2904" s="12">
        <v>-7.4515998522886919</v>
      </c>
      <c r="CK2904" s="12">
        <v>-0.41914484996281448</v>
      </c>
      <c r="CL2904" s="12">
        <v>-1.603191467018898</v>
      </c>
      <c r="CM2904" s="12">
        <v>3.346150981234564</v>
      </c>
      <c r="CN2904" s="12">
        <v>0.31446928429149862</v>
      </c>
      <c r="CO2904" s="12">
        <v>3.1718580344918683</v>
      </c>
      <c r="CP2904" s="12">
        <v>-0.72467658474298435</v>
      </c>
      <c r="CQ2904" s="12">
        <v>-4.3884335547171611</v>
      </c>
      <c r="CR2904" s="12">
        <v>1.9870882737029527</v>
      </c>
      <c r="CS2904" s="12">
        <v>-8.7044116305582211</v>
      </c>
      <c r="CT2904" s="12">
        <v>-8.5206449896789707</v>
      </c>
      <c r="CU2904" s="12">
        <v>-8.0566106697582907</v>
      </c>
      <c r="CV2904" s="12">
        <v>-3.1113848593415838</v>
      </c>
      <c r="CW2904" s="12">
        <v>-3.3207615402241233</v>
      </c>
      <c r="CX2904" s="12">
        <v>0.25404356588096111</v>
      </c>
      <c r="CY2904" s="12">
        <v>11.148861728843949</v>
      </c>
      <c r="CZ2904" s="12">
        <v>7.3597374415597416</v>
      </c>
      <c r="DA2904" s="12">
        <v>7.5916274045397047</v>
      </c>
      <c r="DB2904" s="12">
        <v>5.6160700826686414</v>
      </c>
      <c r="DC2904" s="12">
        <v>1.8717029732520361</v>
      </c>
      <c r="DD2904" s="12">
        <v>1.0581271926732301</v>
      </c>
    </row>
    <row r="2905" spans="1:108" x14ac:dyDescent="0.25">
      <c r="H2905" s="11" t="s">
        <v>2</v>
      </c>
      <c r="I2905" s="12">
        <v>11.115973424341552</v>
      </c>
      <c r="J2905" s="12">
        <v>22.4661253388707</v>
      </c>
      <c r="K2905" s="12">
        <v>3.9954902044142746</v>
      </c>
      <c r="L2905" s="12">
        <v>8.5906549105194028</v>
      </c>
      <c r="M2905" s="12">
        <v>14.137308706702788</v>
      </c>
      <c r="N2905" s="12">
        <v>13.255355331297702</v>
      </c>
      <c r="O2905" s="12">
        <v>-3.4309813893158219</v>
      </c>
      <c r="P2905" s="12">
        <v>12.237952982419371</v>
      </c>
      <c r="Q2905" s="12">
        <v>16.195081595612315</v>
      </c>
      <c r="R2905" s="12">
        <v>6.2432890584828824</v>
      </c>
      <c r="S2905" s="12">
        <v>12.014183058236757</v>
      </c>
      <c r="T2905" s="12">
        <v>31.882163060855287</v>
      </c>
      <c r="U2905" s="12">
        <v>-10.816907624209939</v>
      </c>
      <c r="V2905" s="12">
        <v>-1.4113787193154075</v>
      </c>
      <c r="W2905" s="12">
        <v>-6.9319378054663412</v>
      </c>
      <c r="X2905" s="12">
        <v>1.9632746973688893</v>
      </c>
      <c r="Y2905" s="12">
        <v>10.850881783431598</v>
      </c>
      <c r="Z2905" s="12">
        <v>18.061235442513986</v>
      </c>
      <c r="AA2905" s="12">
        <v>16.807356848224607</v>
      </c>
      <c r="AB2905" s="12">
        <v>13.85347304029699</v>
      </c>
      <c r="AC2905" s="12">
        <v>1.0863878853524778</v>
      </c>
      <c r="AD2905" s="12">
        <v>27.528747736422822</v>
      </c>
      <c r="AE2905" s="12">
        <v>10.901257557336681</v>
      </c>
      <c r="AF2905" s="12">
        <v>27.925107395283359</v>
      </c>
      <c r="AG2905" s="12">
        <v>6.6531061515957175</v>
      </c>
      <c r="AH2905" s="12">
        <v>6.0038379724984878</v>
      </c>
      <c r="AI2905" s="12">
        <v>29.096822978526077</v>
      </c>
      <c r="AJ2905" s="12">
        <v>9.2656536557152549</v>
      </c>
      <c r="AK2905" s="12">
        <v>4.3478861699821039</v>
      </c>
      <c r="AL2905" s="12">
        <v>23.964541295191335</v>
      </c>
      <c r="AM2905" s="12">
        <v>17.57793471288613</v>
      </c>
      <c r="AN2905" s="12">
        <v>18.485121839890972</v>
      </c>
      <c r="AO2905" s="12">
        <v>6.4972475268276089</v>
      </c>
      <c r="AP2905" s="12">
        <v>11.644785805416017</v>
      </c>
      <c r="AQ2905" s="12">
        <v>-14.291927026603341</v>
      </c>
      <c r="AR2905" s="12">
        <v>0.31222176386917833</v>
      </c>
      <c r="AS2905" s="12">
        <v>14.842420813109822</v>
      </c>
      <c r="AT2905" s="12">
        <v>-4.4692905469269979</v>
      </c>
      <c r="AU2905" s="12">
        <v>20.703177919398794</v>
      </c>
      <c r="AV2905" s="12">
        <v>7.0089177758768857</v>
      </c>
      <c r="AW2905" s="12">
        <v>1.8298331508945509</v>
      </c>
      <c r="AX2905" s="12">
        <v>16.247745838709324</v>
      </c>
      <c r="AY2905" s="12">
        <v>-4.864862657471976</v>
      </c>
      <c r="AZ2905" s="12">
        <v>10.101131020513664</v>
      </c>
      <c r="BA2905" s="12">
        <v>-2.2313118424658507</v>
      </c>
      <c r="BB2905" s="12">
        <v>3.4446083936309719</v>
      </c>
      <c r="BC2905" s="12">
        <v>14.852071283768201</v>
      </c>
      <c r="BD2905" s="12">
        <v>-7.0006990517825898</v>
      </c>
      <c r="BE2905" s="12">
        <v>2.1029418517177998</v>
      </c>
      <c r="BF2905" s="12">
        <v>12.111144268403208</v>
      </c>
      <c r="BG2905" s="12">
        <v>7.4450928690270786</v>
      </c>
      <c r="BH2905" s="12">
        <v>15.213661684196047</v>
      </c>
      <c r="BI2905" s="12">
        <v>3.6710025541437314</v>
      </c>
      <c r="BJ2905" s="12">
        <v>14.595379077449262</v>
      </c>
      <c r="BK2905" s="12">
        <v>22.230980533756551</v>
      </c>
      <c r="BL2905" s="12">
        <v>3.9404968007466374</v>
      </c>
      <c r="BM2905" s="12">
        <v>16.557890323230289</v>
      </c>
      <c r="BN2905" s="12">
        <v>-5.564742977698474</v>
      </c>
      <c r="BO2905" s="12">
        <v>10.744002929103946</v>
      </c>
      <c r="BP2905" s="12">
        <v>3.7975671332231733</v>
      </c>
      <c r="BQ2905" s="12">
        <v>12.641944292360126</v>
      </c>
      <c r="BR2905" s="12">
        <v>-4.4702973459800815E-2</v>
      </c>
      <c r="BS2905" s="12">
        <v>9.6507149135509209</v>
      </c>
      <c r="BT2905" s="12">
        <v>11.884893726360863</v>
      </c>
      <c r="BU2905" s="12">
        <v>9.0424638405795292</v>
      </c>
      <c r="BV2905" s="12">
        <v>27.165959461095319</v>
      </c>
      <c r="BW2905" s="12">
        <v>7.7036900268035531</v>
      </c>
      <c r="BX2905" s="12">
        <v>25.971736604173969</v>
      </c>
      <c r="BY2905" s="12">
        <v>4.8095127435243503</v>
      </c>
      <c r="BZ2905" s="12">
        <v>29.9269993320369</v>
      </c>
      <c r="CA2905" s="12">
        <v>15.704534935038549</v>
      </c>
      <c r="CB2905" s="12">
        <v>19.72232081667552</v>
      </c>
      <c r="CC2905" s="12">
        <v>31.707054582811377</v>
      </c>
      <c r="CD2905" s="12">
        <v>23.619613008007828</v>
      </c>
      <c r="CE2905" s="12">
        <v>25.937284949246418</v>
      </c>
      <c r="CF2905" s="12">
        <v>11.950305959973033</v>
      </c>
      <c r="CG2905" s="12">
        <v>20.670612742051201</v>
      </c>
      <c r="CH2905" s="12">
        <v>10.164212267669187</v>
      </c>
      <c r="CI2905" s="12">
        <v>8.8432499264528204</v>
      </c>
      <c r="CJ2905" s="12">
        <v>-5.9064592809016521</v>
      </c>
      <c r="CK2905" s="12">
        <v>9.6335913020775354</v>
      </c>
      <c r="CL2905" s="12">
        <v>6.8027203216376515</v>
      </c>
      <c r="CM2905" s="12">
        <v>19.05798650383537</v>
      </c>
      <c r="CN2905" s="12">
        <v>10.167686461785092</v>
      </c>
      <c r="CO2905" s="12">
        <v>16.055649559218995</v>
      </c>
      <c r="CP2905" s="12">
        <v>6.478603746701058</v>
      </c>
      <c r="CQ2905" s="12">
        <v>0.75959716882625972</v>
      </c>
      <c r="CR2905" s="12">
        <v>15.256019360896332</v>
      </c>
      <c r="CS2905" s="12">
        <v>-6.9319378054663412</v>
      </c>
      <c r="CT2905" s="12">
        <v>-6.2328690390180981</v>
      </c>
      <c r="CU2905" s="12">
        <v>-6.5303171970542389</v>
      </c>
      <c r="CV2905" s="12">
        <v>4.5765214550505267</v>
      </c>
      <c r="CW2905" s="12">
        <v>2.8536242731262185</v>
      </c>
      <c r="CX2905" s="12">
        <v>9.5239636446825955</v>
      </c>
      <c r="CY2905" s="12">
        <v>33.187560333806793</v>
      </c>
      <c r="CZ2905" s="12">
        <v>25.433368891143427</v>
      </c>
      <c r="DA2905" s="12">
        <v>26.254633297425407</v>
      </c>
      <c r="DB2905" s="12">
        <v>21.189021255112525</v>
      </c>
      <c r="DC2905" s="12">
        <v>13.506488793718704</v>
      </c>
      <c r="DD2905" s="12">
        <v>11.286272476997741</v>
      </c>
    </row>
    <row r="2906" spans="1:108" x14ac:dyDescent="0.25">
      <c r="A2906" s="2">
        <v>969</v>
      </c>
      <c r="B2906" s="8">
        <f t="shared" ref="B2906" ca="1" si="4815">_xlfn.COVARIANCE.P(OFFSET(I2907,0,0,1,20),OFFSET(I2908,0,0,1,20))/_xlfn.VAR.P(OFFSET(I2907,0,0,1,20))</f>
        <v>1.9827910315016917</v>
      </c>
      <c r="C2906" s="8">
        <f t="shared" ref="C2906" ca="1" si="4816">_xlfn.COVARIANCE.P(OFFSET(I2907,0,0,1,50),OFFSET(I2908,0,0,1,50))/_xlfn.VAR.P(OFFSET(I2907,0,0,1,50))</f>
        <v>2.0098509381450769</v>
      </c>
      <c r="D2906" s="8">
        <f t="shared" ref="D2906" ca="1" si="4817">_xlfn.COVARIANCE.P(OFFSET(I2907,0,0,1,100),OFFSET(I2908,0,0,1,100))/_xlfn.VAR.P(OFFSET(I2907,0,0,1,100))</f>
        <v>1.9788141756380184</v>
      </c>
      <c r="E2906" s="8">
        <f t="shared" ref="E2906" ca="1" si="4818">AVERAGE(OFFSET(I2908,0,0,1,20))-AVERAGE(OFFSET(I2907,0,0,1,20))*B2906</f>
        <v>10.359856987482077</v>
      </c>
      <c r="F2906" s="8">
        <f t="shared" ref="F2906" ca="1" si="4819">AVERAGE(OFFSET(I2908,0,0,1,50))-AVERAGE(OFFSET(I2907,0,0,1,50))*C2906</f>
        <v>10.242566437848398</v>
      </c>
      <c r="G2906" s="8">
        <f t="shared" ref="G2906" ca="1" si="4820">AVERAGE(OFFSET(I2908,0,0,1,100))-AVERAGE(OFFSET(I2907,0,0,1,100))*D2906</f>
        <v>10.1434192614308</v>
      </c>
      <c r="H2906" s="9" t="s">
        <v>29</v>
      </c>
      <c r="I2906" s="10">
        <v>1056</v>
      </c>
      <c r="J2906" s="10">
        <v>906</v>
      </c>
      <c r="K2906" s="10">
        <v>4495</v>
      </c>
      <c r="L2906" s="10">
        <v>1903</v>
      </c>
      <c r="M2906" s="10">
        <v>4537</v>
      </c>
      <c r="N2906" s="10">
        <v>3950</v>
      </c>
      <c r="O2906" s="10">
        <v>1483</v>
      </c>
      <c r="P2906" s="10">
        <v>2505</v>
      </c>
      <c r="Q2906" s="10">
        <v>2559</v>
      </c>
      <c r="R2906" s="10">
        <v>8525</v>
      </c>
      <c r="S2906" s="10">
        <v>5119</v>
      </c>
      <c r="T2906" s="10">
        <v>1333</v>
      </c>
      <c r="U2906" s="10">
        <v>5188</v>
      </c>
      <c r="V2906" s="10">
        <v>3339</v>
      </c>
      <c r="W2906" s="10">
        <v>327</v>
      </c>
      <c r="X2906" s="10">
        <v>9390</v>
      </c>
      <c r="Y2906" s="10">
        <v>8626</v>
      </c>
      <c r="Z2906" s="10">
        <v>6336</v>
      </c>
      <c r="AA2906" s="10">
        <v>5826</v>
      </c>
      <c r="AB2906" s="10">
        <v>5853</v>
      </c>
      <c r="AC2906" s="10">
        <v>907</v>
      </c>
      <c r="AD2906" s="10">
        <v>2057</v>
      </c>
      <c r="AE2906" s="10">
        <v>5462</v>
      </c>
      <c r="AF2906" s="10">
        <v>859</v>
      </c>
      <c r="AG2906" s="10">
        <v>3309</v>
      </c>
      <c r="AH2906" s="10">
        <v>5841</v>
      </c>
      <c r="AI2906" s="10">
        <v>7450</v>
      </c>
      <c r="AJ2906" s="10">
        <v>8774</v>
      </c>
      <c r="AK2906" s="10">
        <v>8151</v>
      </c>
      <c r="AL2906" s="10">
        <v>5403</v>
      </c>
      <c r="AM2906" s="10">
        <v>4274</v>
      </c>
      <c r="AN2906" s="10">
        <v>7361</v>
      </c>
      <c r="AO2906" s="10">
        <v>3049</v>
      </c>
      <c r="AP2906" s="10">
        <v>5180</v>
      </c>
      <c r="AQ2906" s="10">
        <v>5888</v>
      </c>
      <c r="AR2906" s="10">
        <v>6023</v>
      </c>
      <c r="AS2906" s="10">
        <v>4784</v>
      </c>
      <c r="AT2906" s="10">
        <v>4127</v>
      </c>
      <c r="AU2906" s="10">
        <v>8095</v>
      </c>
      <c r="AV2906" s="10">
        <v>9970</v>
      </c>
      <c r="AW2906" s="10">
        <v>1278</v>
      </c>
      <c r="AX2906" s="10">
        <v>9967</v>
      </c>
      <c r="AY2906" s="10">
        <v>5301</v>
      </c>
      <c r="AZ2906" s="10">
        <v>5730</v>
      </c>
      <c r="BA2906" s="10">
        <v>969</v>
      </c>
      <c r="BB2906" s="10">
        <v>8824</v>
      </c>
      <c r="BC2906" s="10">
        <v>7930</v>
      </c>
      <c r="BD2906" s="10">
        <v>7868</v>
      </c>
      <c r="BE2906" s="10">
        <v>4425</v>
      </c>
      <c r="BF2906" s="10">
        <v>6596</v>
      </c>
      <c r="BG2906" s="10">
        <v>3406</v>
      </c>
      <c r="BH2906" s="10">
        <v>878</v>
      </c>
      <c r="BI2906" s="10">
        <v>2345</v>
      </c>
      <c r="BJ2906" s="10">
        <v>2856</v>
      </c>
      <c r="BK2906" s="10">
        <v>893</v>
      </c>
      <c r="BL2906" s="10">
        <v>304</v>
      </c>
      <c r="BM2906" s="10">
        <v>4725</v>
      </c>
      <c r="BN2906" s="10">
        <v>7137</v>
      </c>
      <c r="BO2906" s="10">
        <v>250</v>
      </c>
      <c r="BP2906" s="10">
        <v>7406</v>
      </c>
      <c r="BQ2906" s="10">
        <v>7305</v>
      </c>
      <c r="BR2906" s="10">
        <v>118</v>
      </c>
      <c r="BS2906" s="10">
        <v>8577</v>
      </c>
      <c r="BT2906" s="10">
        <v>8703</v>
      </c>
      <c r="BU2906" s="10">
        <v>3775</v>
      </c>
      <c r="BV2906" s="10">
        <v>1506</v>
      </c>
      <c r="BW2906" s="10">
        <v>5101</v>
      </c>
      <c r="BX2906" s="10">
        <v>6897</v>
      </c>
      <c r="BY2906" s="10">
        <v>9834</v>
      </c>
      <c r="BZ2906" s="10">
        <v>7377</v>
      </c>
      <c r="CA2906" s="10">
        <v>7114</v>
      </c>
      <c r="CB2906" s="10">
        <v>5412</v>
      </c>
      <c r="CC2906" s="10">
        <v>2990</v>
      </c>
      <c r="CD2906" s="10">
        <v>53</v>
      </c>
      <c r="CE2906" s="10">
        <v>464</v>
      </c>
      <c r="CF2906" s="10">
        <v>2277</v>
      </c>
      <c r="CG2906" s="10">
        <v>1457</v>
      </c>
      <c r="CH2906" s="10">
        <v>1182</v>
      </c>
      <c r="CI2906" s="10">
        <v>8622</v>
      </c>
      <c r="CJ2906" s="10">
        <v>1978</v>
      </c>
      <c r="CK2906" s="10">
        <v>5317</v>
      </c>
      <c r="CL2906" s="10">
        <v>1522</v>
      </c>
      <c r="CM2906" s="10">
        <v>250</v>
      </c>
      <c r="CN2906" s="10">
        <v>7829</v>
      </c>
      <c r="CO2906" s="10">
        <v>9722</v>
      </c>
      <c r="CP2906" s="10">
        <v>6352</v>
      </c>
      <c r="CQ2906" s="10">
        <v>4016</v>
      </c>
      <c r="CR2906" s="10">
        <v>1664</v>
      </c>
      <c r="CS2906" s="10">
        <v>3752</v>
      </c>
      <c r="CT2906" s="10">
        <v>6557</v>
      </c>
      <c r="CU2906" s="10">
        <v>3564</v>
      </c>
      <c r="CV2906" s="10">
        <v>4737</v>
      </c>
      <c r="CW2906" s="10">
        <v>8829</v>
      </c>
      <c r="CX2906" s="10">
        <v>3055</v>
      </c>
      <c r="CY2906" s="10">
        <v>433</v>
      </c>
      <c r="CZ2906" s="10">
        <v>1572</v>
      </c>
      <c r="DA2906" s="10">
        <v>5970</v>
      </c>
      <c r="DB2906" s="10">
        <v>4894</v>
      </c>
      <c r="DC2906" s="10">
        <v>9362</v>
      </c>
      <c r="DD2906" s="10">
        <v>5754</v>
      </c>
    </row>
    <row r="2907" spans="1:108" x14ac:dyDescent="0.25">
      <c r="H2907" s="11" t="s">
        <v>0</v>
      </c>
      <c r="I2907" s="12">
        <v>-0.43041437524615145</v>
      </c>
      <c r="J2907" s="12">
        <v>-1.0908562643612909</v>
      </c>
      <c r="K2907" s="12">
        <v>3.3088276295310859</v>
      </c>
      <c r="L2907" s="12">
        <v>2.4155385183872484</v>
      </c>
      <c r="M2907" s="12">
        <v>4.9078742049963848</v>
      </c>
      <c r="N2907" s="12">
        <v>-8.5315632231376775</v>
      </c>
      <c r="O2907" s="12">
        <v>1.0194575110227917</v>
      </c>
      <c r="P2907" s="12">
        <v>-5.5626991363155973</v>
      </c>
      <c r="Q2907" s="12">
        <v>-4.3649425955422521</v>
      </c>
      <c r="R2907" s="12">
        <v>11.05584419711608</v>
      </c>
      <c r="S2907" s="12">
        <v>6.0379556990285845</v>
      </c>
      <c r="T2907" s="12">
        <v>2.6591658362976349</v>
      </c>
      <c r="U2907" s="12">
        <v>3.1826623558613143</v>
      </c>
      <c r="V2907" s="12">
        <v>5.2993329568790273</v>
      </c>
      <c r="W2907" s="12">
        <v>2.253449339958161</v>
      </c>
      <c r="X2907" s="12">
        <v>-7.5837844221316004</v>
      </c>
      <c r="Y2907" s="12">
        <v>3.0808689378257665</v>
      </c>
      <c r="Z2907" s="12">
        <v>-2.4945939351113298</v>
      </c>
      <c r="AA2907" s="12">
        <v>-2.0563243220771295</v>
      </c>
      <c r="AB2907" s="12">
        <v>0.15856650418650034</v>
      </c>
      <c r="AC2907" s="12">
        <v>-0.20211898992625199</v>
      </c>
      <c r="AD2907" s="12">
        <v>-0.10075105648404735</v>
      </c>
      <c r="AE2907" s="12">
        <v>-6.2696275315038044</v>
      </c>
      <c r="AF2907" s="12">
        <v>-2.5853387581397742</v>
      </c>
      <c r="AG2907" s="12">
        <v>0.82163109194386907</v>
      </c>
      <c r="AH2907" s="12">
        <v>6.6386763352044751</v>
      </c>
      <c r="AI2907" s="12">
        <v>2.8006220712571501</v>
      </c>
      <c r="AJ2907" s="12">
        <v>6.8718642459806674</v>
      </c>
      <c r="AK2907" s="12">
        <v>-2.3252762593079197</v>
      </c>
      <c r="AL2907" s="12">
        <v>-0.72798176623570365</v>
      </c>
      <c r="AM2907" s="12">
        <v>4.153599215459157</v>
      </c>
      <c r="AN2907" s="12">
        <v>-3.576188001426881</v>
      </c>
      <c r="AO2907" s="12">
        <v>-7.1413417640649346</v>
      </c>
      <c r="AP2907" s="12">
        <v>-2.2713095052883934</v>
      </c>
      <c r="AQ2907" s="12">
        <v>-1.0395479379801116</v>
      </c>
      <c r="AR2907" s="12">
        <v>5.5119045329882148</v>
      </c>
      <c r="AS2907" s="12">
        <v>-0.53057166080340656</v>
      </c>
      <c r="AT2907" s="12">
        <v>2.7469943390292024</v>
      </c>
      <c r="AU2907" s="12">
        <v>2.383411126811144</v>
      </c>
      <c r="AV2907" s="12">
        <v>3.7831666736115261</v>
      </c>
      <c r="AW2907" s="12">
        <v>-0.12837536253050399</v>
      </c>
      <c r="AX2907" s="12">
        <v>-8.0470509685536626</v>
      </c>
      <c r="AY2907" s="12">
        <v>-3.9023660693182505</v>
      </c>
      <c r="AZ2907" s="12">
        <v>-8.902796198345861</v>
      </c>
      <c r="BA2907" s="12">
        <v>0.33290929579585021</v>
      </c>
      <c r="BB2907" s="12">
        <v>0.888996167699033</v>
      </c>
      <c r="BC2907" s="12">
        <v>0.94631464576633906</v>
      </c>
      <c r="BD2907" s="12">
        <v>2.5637618137087035</v>
      </c>
      <c r="BE2907" s="12">
        <v>-8.2841484144852764</v>
      </c>
      <c r="BF2907" s="12">
        <v>6.4851595282441865</v>
      </c>
      <c r="BG2907" s="12">
        <v>1.1258640522322392</v>
      </c>
      <c r="BH2907" s="12">
        <v>-0.7506978674621696</v>
      </c>
      <c r="BI2907" s="12">
        <v>1.7927375998673698</v>
      </c>
      <c r="BJ2907" s="12">
        <v>-1.7804472132407292</v>
      </c>
      <c r="BK2907" s="12">
        <v>4.2656100007229529</v>
      </c>
      <c r="BL2907" s="12">
        <v>-1.2223532163845334</v>
      </c>
      <c r="BM2907" s="12">
        <v>-0.98391916234700005</v>
      </c>
      <c r="BN2907" s="12">
        <v>12.943672481607656</v>
      </c>
      <c r="BO2907" s="12">
        <v>-5.1552202855481077</v>
      </c>
      <c r="BP2907" s="12">
        <v>0.70570372441245321</v>
      </c>
      <c r="BQ2907" s="12">
        <v>5.1258871394761298</v>
      </c>
      <c r="BR2907" s="12">
        <v>0.99452367288325494</v>
      </c>
      <c r="BS2907" s="12">
        <v>-1.5068500758142409</v>
      </c>
      <c r="BT2907" s="12">
        <v>-1.4071898121761637</v>
      </c>
      <c r="BU2907" s="12">
        <v>7.6848680575245663</v>
      </c>
      <c r="BV2907" s="12">
        <v>7.9157594180228488</v>
      </c>
      <c r="BW2907" s="12">
        <v>-2.8762193623639427</v>
      </c>
      <c r="BX2907" s="12">
        <v>8.0168512617581715</v>
      </c>
      <c r="BY2907" s="12">
        <v>-2.8861940125528385</v>
      </c>
      <c r="BZ2907" s="12">
        <v>3.5650459728289112</v>
      </c>
      <c r="CA2907" s="12">
        <v>-6.874954511385317</v>
      </c>
      <c r="CB2907" s="12">
        <v>5.4576600731644351</v>
      </c>
      <c r="CC2907" s="12">
        <v>6.519327730574104</v>
      </c>
      <c r="CD2907" s="12">
        <v>-3.8445942953585539</v>
      </c>
      <c r="CE2907" s="12">
        <v>7.3399061204133549</v>
      </c>
      <c r="CF2907" s="12">
        <v>1.5650213315302279</v>
      </c>
      <c r="CG2907" s="12">
        <v>-8.9704534189942464</v>
      </c>
      <c r="CH2907" s="12">
        <v>2.407975733511269</v>
      </c>
      <c r="CI2907" s="12">
        <v>11.726731000803031</v>
      </c>
      <c r="CJ2907" s="12">
        <v>3.4106854405574643</v>
      </c>
      <c r="CK2907" s="12">
        <v>-3.7106667108091611</v>
      </c>
      <c r="CL2907" s="12">
        <v>9.7185537746080293</v>
      </c>
      <c r="CM2907" s="12">
        <v>-5.1552202855481077</v>
      </c>
      <c r="CN2907" s="12">
        <v>-0.36915969473792248</v>
      </c>
      <c r="CO2907" s="12">
        <v>-1.9326029644557257</v>
      </c>
      <c r="CP2907" s="12">
        <v>2.6085214232754588</v>
      </c>
      <c r="CQ2907" s="12">
        <v>10.004875538460512</v>
      </c>
      <c r="CR2907" s="12">
        <v>0.14476916106199636</v>
      </c>
      <c r="CS2907" s="12">
        <v>-2.5815488164251112</v>
      </c>
      <c r="CT2907" s="12">
        <v>-3.9466151989106817</v>
      </c>
      <c r="CU2907" s="12">
        <v>-3.6985650033820838</v>
      </c>
      <c r="CV2907" s="12">
        <v>9.0932664930227283</v>
      </c>
      <c r="CW2907" s="12">
        <v>1.9125706077681346</v>
      </c>
      <c r="CX2907" s="12">
        <v>-7.2871016243720117</v>
      </c>
      <c r="CY2907" s="12">
        <v>-4.8646496061882951</v>
      </c>
      <c r="CZ2907" s="12">
        <v>0.32988711286463934</v>
      </c>
      <c r="DA2907" s="12">
        <v>1.0854236636604691</v>
      </c>
      <c r="DB2907" s="12">
        <v>-4.1902558503694918</v>
      </c>
      <c r="DC2907" s="12">
        <v>-3.3516296930901297</v>
      </c>
      <c r="DD2907" s="12">
        <v>-3.5546892316496113</v>
      </c>
    </row>
    <row r="2908" spans="1:108" x14ac:dyDescent="0.25">
      <c r="H2908" s="11" t="s">
        <v>2</v>
      </c>
      <c r="I2908" s="12">
        <v>9.5156482152776292</v>
      </c>
      <c r="J2908" s="12">
        <v>7.417173582106221</v>
      </c>
      <c r="K2908" s="12">
        <v>16.259493954943192</v>
      </c>
      <c r="L2908" s="12">
        <v>16.681399589836552</v>
      </c>
      <c r="M2908" s="12">
        <v>18.736476215387857</v>
      </c>
      <c r="N2908" s="12">
        <v>-7.0244294065468234</v>
      </c>
      <c r="O2908" s="12">
        <v>13.742346988130514</v>
      </c>
      <c r="P2908" s="12">
        <v>-1.7445330277906688</v>
      </c>
      <c r="Q2908" s="12">
        <v>2.4191553175448837</v>
      </c>
      <c r="R2908" s="12">
        <v>32.312090130295431</v>
      </c>
      <c r="S2908" s="12">
        <v>23.55084165723428</v>
      </c>
      <c r="T2908" s="12">
        <v>16.372087405359288</v>
      </c>
      <c r="U2908" s="12">
        <v>16.517691436495422</v>
      </c>
      <c r="V2908" s="12">
        <v>20.933531058768828</v>
      </c>
      <c r="W2908" s="12">
        <v>12.829995691109596</v>
      </c>
      <c r="X2908" s="12">
        <v>-4.0132769130145691</v>
      </c>
      <c r="Y2908" s="12">
        <v>15.722787615261865</v>
      </c>
      <c r="Z2908" s="12">
        <v>5.3052336796534956</v>
      </c>
      <c r="AA2908" s="12">
        <v>7.2218494042137102</v>
      </c>
      <c r="AB2908" s="12">
        <v>10.742041943095829</v>
      </c>
      <c r="AC2908" s="12">
        <v>9.1983009332004428</v>
      </c>
      <c r="AD2908" s="12">
        <v>10.035268130104432</v>
      </c>
      <c r="AE2908" s="12">
        <v>-2.8363666543381867</v>
      </c>
      <c r="AF2908" s="12">
        <v>4.5014243434290409</v>
      </c>
      <c r="AG2908" s="12">
        <v>13.09591602221402</v>
      </c>
      <c r="AH2908" s="12">
        <v>24.413724679334507</v>
      </c>
      <c r="AI2908" s="12">
        <v>16.891594462832053</v>
      </c>
      <c r="AJ2908" s="12">
        <v>24.225025780527545</v>
      </c>
      <c r="AK2908" s="12">
        <v>7.1182279544914211</v>
      </c>
      <c r="AL2908" s="12">
        <v>8.5995589109741619</v>
      </c>
      <c r="AM2908" s="12">
        <v>17.907999378606217</v>
      </c>
      <c r="AN2908" s="12">
        <v>4.7961609120410422</v>
      </c>
      <c r="AO2908" s="12">
        <v>-5.497092593134564</v>
      </c>
      <c r="AP2908" s="12">
        <v>6.0576539189556744</v>
      </c>
      <c r="AQ2908" s="12">
        <v>7.8250768012650829</v>
      </c>
      <c r="AR2908" s="12">
        <v>25.117815230195664</v>
      </c>
      <c r="AS2908" s="12">
        <v>9.7217081285298885</v>
      </c>
      <c r="AT2908" s="12">
        <v>14.82916162268427</v>
      </c>
      <c r="AU2908" s="12">
        <v>12.747190223218785</v>
      </c>
      <c r="AV2908" s="12">
        <v>16.642191211462013</v>
      </c>
      <c r="AW2908" s="12">
        <v>8.2727741760765277</v>
      </c>
      <c r="AX2908" s="12">
        <v>-6.0457765576979829</v>
      </c>
      <c r="AY2908" s="12">
        <v>2.4792118034304997</v>
      </c>
      <c r="AZ2908" s="12">
        <v>-7.8088496514504531</v>
      </c>
      <c r="BA2908" s="12">
        <v>8.9515530933119134</v>
      </c>
      <c r="BB2908" s="12">
        <v>13.190865273596096</v>
      </c>
      <c r="BC2908" s="12">
        <v>11.711499499897137</v>
      </c>
      <c r="BD2908" s="12">
        <v>15.240873018100732</v>
      </c>
      <c r="BE2908" s="12">
        <v>-6.2107810009020961</v>
      </c>
      <c r="BF2908" s="12">
        <v>21.816946792627402</v>
      </c>
      <c r="BG2908" s="12">
        <v>11.878442111093936</v>
      </c>
      <c r="BH2908" s="12">
        <v>8.7055158072261722</v>
      </c>
      <c r="BI2908" s="12">
        <v>12.591629086148934</v>
      </c>
      <c r="BJ2908" s="12">
        <v>6.9762099045808004</v>
      </c>
      <c r="BK2908" s="12">
        <v>17.235910029557054</v>
      </c>
      <c r="BL2908" s="12">
        <v>5.9891518318107657</v>
      </c>
      <c r="BM2908" s="12">
        <v>7.2575397063338443</v>
      </c>
      <c r="BN2908" s="12">
        <v>35.683870670987965</v>
      </c>
      <c r="BO2908" s="12">
        <v>1.2703080370097304</v>
      </c>
      <c r="BP2908" s="12">
        <v>12.79774920467568</v>
      </c>
      <c r="BQ2908" s="12">
        <v>19.793556191741853</v>
      </c>
      <c r="BR2908" s="12">
        <v>10.518063363375235</v>
      </c>
      <c r="BS2908" s="12">
        <v>8.7597530089649318</v>
      </c>
      <c r="BT2908" s="12">
        <v>8.9092535735444471</v>
      </c>
      <c r="BU2908" s="12">
        <v>26.042494216625634</v>
      </c>
      <c r="BV2908" s="12">
        <v>25.655687463181156</v>
      </c>
      <c r="BW2908" s="12">
        <v>3.9020672950992883</v>
      </c>
      <c r="BX2908" s="12">
        <v>28.262653088965934</v>
      </c>
      <c r="BY2908" s="12">
        <v>3.7061923273366784</v>
      </c>
      <c r="BZ2908" s="12">
        <v>15.119460992220297</v>
      </c>
      <c r="CA2908" s="12">
        <v>-3.099953859419776</v>
      </c>
      <c r="CB2908" s="12">
        <v>20.330621070127329</v>
      </c>
      <c r="CC2908" s="12">
        <v>22.653273581600928</v>
      </c>
      <c r="CD2908" s="12">
        <v>2.2287985219874509</v>
      </c>
      <c r="CE2908" s="12">
        <v>23.651320536865697</v>
      </c>
      <c r="CF2908" s="12">
        <v>11.852118499768226</v>
      </c>
      <c r="CG2908" s="12">
        <v>-8.4691861798158552</v>
      </c>
      <c r="CH2908" s="12">
        <v>13.083457038161979</v>
      </c>
      <c r="CI2908" s="12">
        <v>33.132038709037218</v>
      </c>
      <c r="CJ2908" s="12">
        <v>17.063615416007469</v>
      </c>
      <c r="CK2908" s="12">
        <v>3.1947144537553376</v>
      </c>
      <c r="CL2908" s="12">
        <v>29.123147072669525</v>
      </c>
      <c r="CM2908" s="12">
        <v>1.2703080370097304</v>
      </c>
      <c r="CN2908" s="12">
        <v>11.897854898053632</v>
      </c>
      <c r="CO2908" s="12">
        <v>6.7507959009230509</v>
      </c>
      <c r="CP2908" s="12">
        <v>14.44341824968514</v>
      </c>
      <c r="CQ2908" s="12">
        <v>29.227722831281298</v>
      </c>
      <c r="CR2908" s="12">
        <v>9.7649517526959535</v>
      </c>
      <c r="CS2908" s="12">
        <v>4.2343977194368261</v>
      </c>
      <c r="CT2908" s="12">
        <v>3.5134384929953733</v>
      </c>
      <c r="CU2908" s="12">
        <v>2.7204952857289828</v>
      </c>
      <c r="CV2908" s="12">
        <v>28.625366642048601</v>
      </c>
      <c r="CW2908" s="12">
        <v>15.291080381326305</v>
      </c>
      <c r="CX2908" s="12">
        <v>-3.8716062123167991</v>
      </c>
      <c r="CY2908" s="12">
        <v>0.4805815082218835</v>
      </c>
      <c r="CZ2908" s="12">
        <v>11.086867124010928</v>
      </c>
      <c r="DA2908" s="12">
        <v>12.25607973819746</v>
      </c>
      <c r="DB2908" s="12">
        <v>1.8612675908702283</v>
      </c>
      <c r="DC2908" s="12">
        <v>3.3404995343519106</v>
      </c>
      <c r="DD2908" s="12">
        <v>1.5673060677579529</v>
      </c>
    </row>
    <row r="2909" spans="1:108" x14ac:dyDescent="0.25">
      <c r="A2909" s="2">
        <v>970</v>
      </c>
      <c r="B2909" s="8">
        <f t="shared" ref="B2909" ca="1" si="4821">_xlfn.COVARIANCE.P(OFFSET(I2910,0,0,1,20),OFFSET(I2911,0,0,1,20))/_xlfn.VAR.P(OFFSET(I2910,0,0,1,20))</f>
        <v>1.9502047768076889</v>
      </c>
      <c r="C2909" s="8">
        <f t="shared" ref="C2909" ca="1" si="4822">_xlfn.COVARIANCE.P(OFFSET(I2910,0,0,1,50),OFFSET(I2911,0,0,1,50))/_xlfn.VAR.P(OFFSET(I2910,0,0,1,50))</f>
        <v>1.9614446637989587</v>
      </c>
      <c r="D2909" s="8">
        <f t="shared" ref="D2909" ca="1" si="4823">_xlfn.COVARIANCE.P(OFFSET(I2910,0,0,1,100),OFFSET(I2911,0,0,1,100))/_xlfn.VAR.P(OFFSET(I2910,0,0,1,100))</f>
        <v>1.9849146405643485</v>
      </c>
      <c r="E2909" s="8">
        <f t="shared" ref="E2909" ca="1" si="4824">AVERAGE(OFFSET(I2911,0,0,1,20))-AVERAGE(OFFSET(I2910,0,0,1,20))*B2909</f>
        <v>10.179425063684041</v>
      </c>
      <c r="F2909" s="8">
        <f t="shared" ref="F2909" ca="1" si="4825">AVERAGE(OFFSET(I2911,0,0,1,50))-AVERAGE(OFFSET(I2910,0,0,1,50))*C2909</f>
        <v>10.16700628157769</v>
      </c>
      <c r="G2909" s="8">
        <f t="shared" ref="G2909" ca="1" si="4826">AVERAGE(OFFSET(I2911,0,0,1,100))-AVERAGE(OFFSET(I2910,0,0,1,100))*D2909</f>
        <v>10.086551985248597</v>
      </c>
      <c r="H2909" s="9" t="s">
        <v>29</v>
      </c>
      <c r="I2909" s="10">
        <v>1935</v>
      </c>
      <c r="J2909" s="10">
        <v>6379</v>
      </c>
      <c r="K2909" s="10">
        <v>5897</v>
      </c>
      <c r="L2909" s="10">
        <v>6562</v>
      </c>
      <c r="M2909" s="10">
        <v>991</v>
      </c>
      <c r="N2909" s="10">
        <v>2446</v>
      </c>
      <c r="O2909" s="10">
        <v>615</v>
      </c>
      <c r="P2909" s="10">
        <v>6565</v>
      </c>
      <c r="Q2909" s="10">
        <v>7044</v>
      </c>
      <c r="R2909" s="10">
        <v>7872</v>
      </c>
      <c r="S2909" s="10">
        <v>5315</v>
      </c>
      <c r="T2909" s="10">
        <v>2151</v>
      </c>
      <c r="U2909" s="10">
        <v>3880</v>
      </c>
      <c r="V2909" s="10">
        <v>3744</v>
      </c>
      <c r="W2909" s="10">
        <v>2456</v>
      </c>
      <c r="X2909" s="10">
        <v>8396</v>
      </c>
      <c r="Y2909" s="10">
        <v>6892</v>
      </c>
      <c r="Z2909" s="10">
        <v>906</v>
      </c>
      <c r="AA2909" s="10">
        <v>4421</v>
      </c>
      <c r="AB2909" s="10">
        <v>506</v>
      </c>
      <c r="AC2909" s="10">
        <v>8608</v>
      </c>
      <c r="AD2909" s="10">
        <v>786</v>
      </c>
      <c r="AE2909" s="10">
        <v>9619</v>
      </c>
      <c r="AF2909" s="10">
        <v>8635</v>
      </c>
      <c r="AG2909" s="10">
        <v>9713</v>
      </c>
      <c r="AH2909" s="10">
        <v>2696</v>
      </c>
      <c r="AI2909" s="10">
        <v>3971</v>
      </c>
      <c r="AJ2909" s="10">
        <v>1235</v>
      </c>
      <c r="AK2909" s="10">
        <v>4340</v>
      </c>
      <c r="AL2909" s="10">
        <v>7273</v>
      </c>
      <c r="AM2909" s="10">
        <v>4978</v>
      </c>
      <c r="AN2909" s="10">
        <v>1634</v>
      </c>
      <c r="AO2909" s="10">
        <v>6990</v>
      </c>
      <c r="AP2909" s="10">
        <v>2645</v>
      </c>
      <c r="AQ2909" s="10">
        <v>6100</v>
      </c>
      <c r="AR2909" s="10">
        <v>3688</v>
      </c>
      <c r="AS2909" s="10">
        <v>9195</v>
      </c>
      <c r="AT2909" s="10">
        <v>9957</v>
      </c>
      <c r="AU2909" s="10">
        <v>4963</v>
      </c>
      <c r="AV2909" s="10">
        <v>3713</v>
      </c>
      <c r="AW2909" s="10">
        <v>2798</v>
      </c>
      <c r="AX2909" s="10">
        <v>4384</v>
      </c>
      <c r="AY2909" s="10">
        <v>5573</v>
      </c>
      <c r="AZ2909" s="10">
        <v>4098</v>
      </c>
      <c r="BA2909" s="10">
        <v>3864</v>
      </c>
      <c r="BB2909" s="10">
        <v>8164</v>
      </c>
      <c r="BC2909" s="10">
        <v>4421</v>
      </c>
      <c r="BD2909" s="10">
        <v>3709</v>
      </c>
      <c r="BE2909" s="10">
        <v>6096</v>
      </c>
      <c r="BF2909" s="10">
        <v>6173</v>
      </c>
      <c r="BG2909" s="10">
        <v>6076</v>
      </c>
      <c r="BH2909" s="10">
        <v>9163</v>
      </c>
      <c r="BI2909" s="10">
        <v>8610</v>
      </c>
      <c r="BJ2909" s="10">
        <v>8458</v>
      </c>
      <c r="BK2909" s="10">
        <v>9411</v>
      </c>
      <c r="BL2909" s="10">
        <v>980</v>
      </c>
      <c r="BM2909" s="10">
        <v>5788</v>
      </c>
      <c r="BN2909" s="10">
        <v>8401</v>
      </c>
      <c r="BO2909" s="10">
        <v>8169</v>
      </c>
      <c r="BP2909" s="10">
        <v>8062</v>
      </c>
      <c r="BQ2909" s="10">
        <v>6564</v>
      </c>
      <c r="BR2909" s="10">
        <v>107</v>
      </c>
      <c r="BS2909" s="10">
        <v>7597</v>
      </c>
      <c r="BT2909" s="10">
        <v>4418</v>
      </c>
      <c r="BU2909" s="10">
        <v>3839</v>
      </c>
      <c r="BV2909" s="10">
        <v>2119</v>
      </c>
      <c r="BW2909" s="10">
        <v>5464</v>
      </c>
      <c r="BX2909" s="10">
        <v>5889</v>
      </c>
      <c r="BY2909" s="10">
        <v>3234</v>
      </c>
      <c r="BZ2909" s="10">
        <v>7193</v>
      </c>
      <c r="CA2909" s="10">
        <v>2407</v>
      </c>
      <c r="CB2909" s="10">
        <v>4826</v>
      </c>
      <c r="CC2909" s="10">
        <v>1826</v>
      </c>
      <c r="CD2909" s="10">
        <v>2744</v>
      </c>
      <c r="CE2909" s="10">
        <v>2705</v>
      </c>
      <c r="CF2909" s="10">
        <v>8338</v>
      </c>
      <c r="CG2909" s="10">
        <v>1560</v>
      </c>
      <c r="CH2909" s="10">
        <v>237</v>
      </c>
      <c r="CI2909" s="10">
        <v>6461</v>
      </c>
      <c r="CJ2909" s="10">
        <v>8269</v>
      </c>
      <c r="CK2909" s="10">
        <v>9317</v>
      </c>
      <c r="CL2909" s="10">
        <v>5366</v>
      </c>
      <c r="CM2909" s="10">
        <v>4552</v>
      </c>
      <c r="CN2909" s="10">
        <v>8781</v>
      </c>
      <c r="CO2909" s="10">
        <v>3107</v>
      </c>
      <c r="CP2909" s="10">
        <v>1571</v>
      </c>
      <c r="CQ2909" s="10">
        <v>8063</v>
      </c>
      <c r="CR2909" s="10">
        <v>2277</v>
      </c>
      <c r="CS2909" s="10">
        <v>6004</v>
      </c>
      <c r="CT2909" s="10">
        <v>2422</v>
      </c>
      <c r="CU2909" s="10">
        <v>6504</v>
      </c>
      <c r="CV2909" s="10">
        <v>1376</v>
      </c>
      <c r="CW2909" s="10">
        <v>1312</v>
      </c>
      <c r="CX2909" s="10">
        <v>3468</v>
      </c>
      <c r="CY2909" s="10">
        <v>844</v>
      </c>
      <c r="CZ2909" s="10">
        <v>369</v>
      </c>
      <c r="DA2909" s="10">
        <v>8179</v>
      </c>
      <c r="DB2909" s="10">
        <v>3407</v>
      </c>
      <c r="DC2909" s="10">
        <v>384</v>
      </c>
      <c r="DD2909" s="10">
        <v>8440</v>
      </c>
    </row>
    <row r="2910" spans="1:108" x14ac:dyDescent="0.25">
      <c r="H2910" s="11" t="s">
        <v>0</v>
      </c>
      <c r="I2910" s="12">
        <v>1.6536449135990769</v>
      </c>
      <c r="J2910" s="12">
        <v>1.6029040208970295</v>
      </c>
      <c r="K2910" s="12">
        <v>-5.4575689187966194</v>
      </c>
      <c r="L2910" s="12">
        <v>9.6281274794942195</v>
      </c>
      <c r="M2910" s="12">
        <v>-5.5842113620343978</v>
      </c>
      <c r="N2910" s="12">
        <v>-2.3149058106010654</v>
      </c>
      <c r="O2910" s="12">
        <v>0.65600613400945407</v>
      </c>
      <c r="P2910" s="12">
        <v>-3.7956990397241737</v>
      </c>
      <c r="Q2910" s="12">
        <v>-4.3169626529282237</v>
      </c>
      <c r="R2910" s="12">
        <v>-9.447584917534412</v>
      </c>
      <c r="S2910" s="12">
        <v>-7.8528318434657418</v>
      </c>
      <c r="T2910" s="12">
        <v>4.8629925044948417</v>
      </c>
      <c r="U2910" s="12">
        <v>-5.7058089180804572</v>
      </c>
      <c r="V2910" s="12">
        <v>5.6945059672606337</v>
      </c>
      <c r="W2910" s="12">
        <v>-0.41362121828073228</v>
      </c>
      <c r="X2910" s="12">
        <v>-7.7705596807935819</v>
      </c>
      <c r="Y2910" s="12">
        <v>7.1738289963208829E-2</v>
      </c>
      <c r="Z2910" s="12">
        <v>-1.0908562643612909</v>
      </c>
      <c r="AA2910" s="12">
        <v>-9.4285758288969763</v>
      </c>
      <c r="AB2910" s="12">
        <v>-1.355531665021892</v>
      </c>
      <c r="AC2910" s="12">
        <v>0.9681007398032776</v>
      </c>
      <c r="AD2910" s="12">
        <v>1.829361804055152</v>
      </c>
      <c r="AE2910" s="12">
        <v>-2.8030123860856904</v>
      </c>
      <c r="AF2910" s="12">
        <v>4.4564640878026305</v>
      </c>
      <c r="AG2910" s="12">
        <v>0.58629394660095391</v>
      </c>
      <c r="AH2910" s="12">
        <v>3.4155228259407706</v>
      </c>
      <c r="AI2910" s="12">
        <v>3.4469517654930026</v>
      </c>
      <c r="AJ2910" s="12">
        <v>7.2298700175337487</v>
      </c>
      <c r="AK2910" s="12">
        <v>1.5056698740384047</v>
      </c>
      <c r="AL2910" s="12">
        <v>-4.2159177496962847</v>
      </c>
      <c r="AM2910" s="12">
        <v>2.1613626451439134</v>
      </c>
      <c r="AN2910" s="12">
        <v>-2.043512355524677</v>
      </c>
      <c r="AO2910" s="12">
        <v>1.9073477500177172</v>
      </c>
      <c r="AP2910" s="12">
        <v>-0.59004214357310525</v>
      </c>
      <c r="AQ2910" s="12">
        <v>-3.1749907506876962</v>
      </c>
      <c r="AR2910" s="12">
        <v>1.838740992199118</v>
      </c>
      <c r="AS2910" s="12">
        <v>6.0431737963407368</v>
      </c>
      <c r="AT2910" s="12">
        <v>-3.2006410197425597</v>
      </c>
      <c r="AU2910" s="12">
        <v>2.2022985338379391</v>
      </c>
      <c r="AV2910" s="12">
        <v>-1.7939946901680381</v>
      </c>
      <c r="AW2910" s="12">
        <v>2.7885895536696244</v>
      </c>
      <c r="AX2910" s="12">
        <v>-3.2935568465234271</v>
      </c>
      <c r="AY2910" s="12">
        <v>-0.77847380177885828</v>
      </c>
      <c r="AZ2910" s="12">
        <v>-4.9644531247850567</v>
      </c>
      <c r="BA2910" s="12">
        <v>4.057810954106861</v>
      </c>
      <c r="BB2910" s="12">
        <v>-2.5589770406973433</v>
      </c>
      <c r="BC2910" s="12">
        <v>-9.4285758288969763</v>
      </c>
      <c r="BD2910" s="12">
        <v>-14.408919072449478</v>
      </c>
      <c r="BE2910" s="12">
        <v>-0.28759624944839834</v>
      </c>
      <c r="BF2910" s="12">
        <v>-11.310113229616457</v>
      </c>
      <c r="BG2910" s="12">
        <v>3.5231411252532183</v>
      </c>
      <c r="BH2910" s="12">
        <v>-7.8080698413582343</v>
      </c>
      <c r="BI2910" s="12">
        <v>-6.8255000186444299</v>
      </c>
      <c r="BJ2910" s="12">
        <v>6.2488699404516552</v>
      </c>
      <c r="BK2910" s="12">
        <v>-9.0465583007008572</v>
      </c>
      <c r="BL2910" s="12">
        <v>-4.1143336977259288</v>
      </c>
      <c r="BM2910" s="12">
        <v>-1.1848332885309927</v>
      </c>
      <c r="BN2910" s="12">
        <v>0.32873805826224489</v>
      </c>
      <c r="BO2910" s="12">
        <v>5.4341051243080507</v>
      </c>
      <c r="BP2910" s="12">
        <v>1.5349887829827762</v>
      </c>
      <c r="BQ2910" s="12">
        <v>4.0123879052354603</v>
      </c>
      <c r="BR2910" s="12">
        <v>9.6994760084684373</v>
      </c>
      <c r="BS2910" s="12">
        <v>-1.8740826620475002</v>
      </c>
      <c r="BT2910" s="12">
        <v>-3.1759342525530605</v>
      </c>
      <c r="BU2910" s="12">
        <v>9.2875955467982489</v>
      </c>
      <c r="BV2910" s="12">
        <v>2.0550856086109519</v>
      </c>
      <c r="BW2910" s="12">
        <v>1.1977242143769846</v>
      </c>
      <c r="BX2910" s="12">
        <v>-2.2316403523636903</v>
      </c>
      <c r="BY2910" s="12">
        <v>-8.9167524325064331</v>
      </c>
      <c r="BZ2910" s="12">
        <v>8.7212572066327425</v>
      </c>
      <c r="CA2910" s="12">
        <v>-7.8336201551342999</v>
      </c>
      <c r="CB2910" s="12">
        <v>-3.1125278469423767</v>
      </c>
      <c r="CC2910" s="12">
        <v>-1.0768792189754519</v>
      </c>
      <c r="CD2910" s="12">
        <v>2.8296850744568798</v>
      </c>
      <c r="CE2910" s="12">
        <v>9.0712577630424693</v>
      </c>
      <c r="CF2910" s="12">
        <v>-0.90171882929712122</v>
      </c>
      <c r="CG2910" s="12">
        <v>-0.13869417425809391</v>
      </c>
      <c r="CH2910" s="12">
        <v>2.8248694454271988</v>
      </c>
      <c r="CI2910" s="12">
        <v>-4.3448153249500141</v>
      </c>
      <c r="CJ2910" s="12">
        <v>-2.5738980552462056</v>
      </c>
      <c r="CK2910" s="12">
        <v>-3.3556302632241053</v>
      </c>
      <c r="CL2910" s="12">
        <v>6.9580493967474908</v>
      </c>
      <c r="CM2910" s="12">
        <v>-4.0256586320261771</v>
      </c>
      <c r="CN2910" s="12">
        <v>-3.2867629301213768</v>
      </c>
      <c r="CO2910" s="12">
        <v>0.96517493558012402</v>
      </c>
      <c r="CP2910" s="12">
        <v>-2.9527620469583846</v>
      </c>
      <c r="CQ2910" s="12">
        <v>0.6426644801283582</v>
      </c>
      <c r="CR2910" s="12">
        <v>1.5650213315302279</v>
      </c>
      <c r="CS2910" s="12">
        <v>5.6378846112239911</v>
      </c>
      <c r="CT2910" s="12">
        <v>-8.3423155797247836E-2</v>
      </c>
      <c r="CU2910" s="12">
        <v>9.0254674296372048</v>
      </c>
      <c r="CV2910" s="12">
        <v>-1.9493131777602868</v>
      </c>
      <c r="CW2910" s="12">
        <v>10.170662560293152</v>
      </c>
      <c r="CX2910" s="12">
        <v>0.66642887686022756</v>
      </c>
      <c r="CY2910" s="12">
        <v>-6.9030497729319675</v>
      </c>
      <c r="CZ2910" s="12">
        <v>-2.503492670909802</v>
      </c>
      <c r="DA2910" s="12">
        <v>5.9355195053934118</v>
      </c>
      <c r="DB2910" s="12">
        <v>-4.5351797505528788</v>
      </c>
      <c r="DC2910" s="12">
        <v>-3.3077638074694926</v>
      </c>
      <c r="DD2910" s="12">
        <v>-9.7878809829139506</v>
      </c>
    </row>
    <row r="2911" spans="1:108" x14ac:dyDescent="0.25">
      <c r="H2911" s="11" t="s">
        <v>2</v>
      </c>
      <c r="I2911" s="12">
        <v>13.822192647898079</v>
      </c>
      <c r="J2911" s="12">
        <v>12.763644166490302</v>
      </c>
      <c r="K2911" s="12">
        <v>-1.1179539824744014</v>
      </c>
      <c r="L2911" s="12">
        <v>27.882956037442302</v>
      </c>
      <c r="M2911" s="12">
        <v>0.82269236894698516</v>
      </c>
      <c r="N2911" s="12">
        <v>5.9045952430873143</v>
      </c>
      <c r="O2911" s="12">
        <v>11.805836576102381</v>
      </c>
      <c r="P2911" s="12">
        <v>4.1939964832492835</v>
      </c>
      <c r="Q2911" s="12">
        <v>0.58586390712635072</v>
      </c>
      <c r="R2911" s="12">
        <v>-7.8948270303098562</v>
      </c>
      <c r="S2911" s="12">
        <v>-5.8748777290593193</v>
      </c>
      <c r="T2911" s="12">
        <v>20.627416368941464</v>
      </c>
      <c r="U2911" s="12">
        <v>-2.0557643609883982</v>
      </c>
      <c r="V2911" s="12">
        <v>21.797526367292868</v>
      </c>
      <c r="W2911" s="12">
        <v>8.7611313143799361</v>
      </c>
      <c r="X2911" s="12">
        <v>-4.5718987015148205</v>
      </c>
      <c r="Y2911" s="12">
        <v>11.726212880292916</v>
      </c>
      <c r="Z2911" s="12">
        <v>7.417173582106221</v>
      </c>
      <c r="AA2911" s="12">
        <v>-8.2540126189796101</v>
      </c>
      <c r="AB2911" s="12">
        <v>6.5269742979451957</v>
      </c>
      <c r="AC2911" s="12">
        <v>12.755915522436796</v>
      </c>
      <c r="AD2911" s="12">
        <v>12.566229004474907</v>
      </c>
      <c r="AE2911" s="12">
        <v>4.3834791488105358</v>
      </c>
      <c r="AF2911" s="12">
        <v>17.209312681944084</v>
      </c>
      <c r="AG2911" s="12">
        <v>12.015307152339044</v>
      </c>
      <c r="AH2911" s="12">
        <v>17.57793471288613</v>
      </c>
      <c r="AI2911" s="12">
        <v>17.287881911325709</v>
      </c>
      <c r="AJ2911" s="12">
        <v>23.929814701664551</v>
      </c>
      <c r="AK2911" s="12">
        <v>10.529510656782321</v>
      </c>
      <c r="AL2911" s="12">
        <v>2.6454335544514214</v>
      </c>
      <c r="AM2911" s="12">
        <v>15.532907924618879</v>
      </c>
      <c r="AN2911" s="12">
        <v>7.8592257349580779</v>
      </c>
      <c r="AO2911" s="12">
        <v>12.549932867776395</v>
      </c>
      <c r="AP2911" s="12">
        <v>8.3918700986184263</v>
      </c>
      <c r="AQ2911" s="12">
        <v>3.8736930064670965</v>
      </c>
      <c r="AR2911" s="12">
        <v>10.7097650692788</v>
      </c>
      <c r="AS2911" s="12">
        <v>21.897451720025693</v>
      </c>
      <c r="AT2911" s="12">
        <v>3.4915086133959585</v>
      </c>
      <c r="AU2911" s="12">
        <v>16.173749609017385</v>
      </c>
      <c r="AV2911" s="12">
        <v>6.7069562704491936</v>
      </c>
      <c r="AW2911" s="12">
        <v>16.459294292022122</v>
      </c>
      <c r="AX2911" s="12">
        <v>3.0020710846264125</v>
      </c>
      <c r="AY2911" s="12">
        <v>10.551036627434019</v>
      </c>
      <c r="AZ2911" s="12">
        <v>-1.0120615976701228</v>
      </c>
      <c r="BA2911" s="12">
        <v>20.162023374923873</v>
      </c>
      <c r="BB2911" s="12">
        <v>5.8401097341065071</v>
      </c>
      <c r="BC2911" s="12">
        <v>-8.2540126189796101</v>
      </c>
      <c r="BD2911" s="12">
        <v>-18.321087095069107</v>
      </c>
      <c r="BE2911" s="12">
        <v>10.370968084764337</v>
      </c>
      <c r="BF2911" s="12">
        <v>-12.621423270743961</v>
      </c>
      <c r="BG2911" s="12">
        <v>18.313510247374065</v>
      </c>
      <c r="BH2911" s="12">
        <v>-6.1383322356883037</v>
      </c>
      <c r="BI2911" s="12">
        <v>-3.2711959315121644</v>
      </c>
      <c r="BJ2911" s="12">
        <v>21.686196264946076</v>
      </c>
      <c r="BK2911" s="12">
        <v>-7.3719517098737803</v>
      </c>
      <c r="BL2911" s="12">
        <v>1.3260791071174156</v>
      </c>
      <c r="BM2911" s="12">
        <v>7.9042750247830886</v>
      </c>
      <c r="BN2911" s="12">
        <v>11.558007582630912</v>
      </c>
      <c r="BO2911" s="12">
        <v>20.754896687851087</v>
      </c>
      <c r="BP2911" s="12">
        <v>12.664425636691936</v>
      </c>
      <c r="BQ2911" s="12">
        <v>15.846854641246278</v>
      </c>
      <c r="BR2911" s="12">
        <v>29.517679364619209</v>
      </c>
      <c r="BS2911" s="12">
        <v>5.5607391641148451</v>
      </c>
      <c r="BT2911" s="12">
        <v>2.9447452352290115</v>
      </c>
      <c r="BU2911" s="12">
        <v>27.917081891189802</v>
      </c>
      <c r="BV2911" s="12">
        <v>14.028178109181891</v>
      </c>
      <c r="BW2911" s="12">
        <v>12.941610847606244</v>
      </c>
      <c r="BX2911" s="12">
        <v>5.1731237886325694</v>
      </c>
      <c r="BY2911" s="12">
        <v>-8.934484700367415</v>
      </c>
      <c r="BZ2911" s="12">
        <v>27.82903727231724</v>
      </c>
      <c r="CA2911" s="12">
        <v>-4.3236697234187984</v>
      </c>
      <c r="CB2911" s="12">
        <v>3.0629473359466748</v>
      </c>
      <c r="CC2911" s="12">
        <v>8.7557589731878291</v>
      </c>
      <c r="CD2911" s="12">
        <v>18.974198387863275</v>
      </c>
      <c r="CE2911" s="12">
        <v>27.231822988851551</v>
      </c>
      <c r="CF2911" s="12">
        <v>8.788234819104888</v>
      </c>
      <c r="CG2911" s="12">
        <v>8.2818685759141975</v>
      </c>
      <c r="CH2911" s="12">
        <v>14.926403554774026</v>
      </c>
      <c r="CI2911" s="12">
        <v>0.46002512674732232</v>
      </c>
      <c r="CJ2911" s="12">
        <v>5.975275444586809</v>
      </c>
      <c r="CK2911" s="12">
        <v>2.607947978182894</v>
      </c>
      <c r="CL2911" s="12">
        <v>23.373988894291827</v>
      </c>
      <c r="CM2911" s="12">
        <v>2.4480006002720769</v>
      </c>
      <c r="CN2911" s="12">
        <v>3.6936083984698307</v>
      </c>
      <c r="CO2911" s="12">
        <v>10.434733877856518</v>
      </c>
      <c r="CP2911" s="12">
        <v>5.4081410462584385</v>
      </c>
      <c r="CQ2911" s="12">
        <v>12.239720479581056</v>
      </c>
      <c r="CR2911" s="12">
        <v>11.852118499768226</v>
      </c>
      <c r="CS2911" s="12">
        <v>22.498972884048552</v>
      </c>
      <c r="CT2911" s="12">
        <v>10.014287621434775</v>
      </c>
      <c r="CU2911" s="12">
        <v>29.096822978526077</v>
      </c>
      <c r="CV2911" s="12">
        <v>5.6672335703180146</v>
      </c>
      <c r="CW2911" s="12">
        <v>29.835138806944315</v>
      </c>
      <c r="CX2911" s="12">
        <v>12.517323935959041</v>
      </c>
      <c r="CY2911" s="12">
        <v>-3.2460347333774413</v>
      </c>
      <c r="CZ2911" s="12">
        <v>5.3093516217349705</v>
      </c>
      <c r="DA2911" s="12">
        <v>21.955897993547772</v>
      </c>
      <c r="DB2911" s="12">
        <v>0.13181663432926327</v>
      </c>
      <c r="DC2911" s="12">
        <v>3.6900420686959299</v>
      </c>
      <c r="DD2911" s="12">
        <v>-12.070838074377907</v>
      </c>
    </row>
    <row r="2912" spans="1:108" x14ac:dyDescent="0.25">
      <c r="A2912" s="2">
        <v>971</v>
      </c>
      <c r="B2912" s="8">
        <f t="shared" ref="B2912" ca="1" si="4827">_xlfn.COVARIANCE.P(OFFSET(I2913,0,0,1,20),OFFSET(I2914,0,0,1,20))/_xlfn.VAR.P(OFFSET(I2913,0,0,1,20))</f>
        <v>2.0379169212515071</v>
      </c>
      <c r="C2912" s="8">
        <f t="shared" ref="C2912" ca="1" si="4828">_xlfn.COVARIANCE.P(OFFSET(I2913,0,0,1,50),OFFSET(I2914,0,0,1,50))/_xlfn.VAR.P(OFFSET(I2913,0,0,1,50))</f>
        <v>2.0298887753498103</v>
      </c>
      <c r="D2912" s="8">
        <f t="shared" ref="D2912" ca="1" si="4829">_xlfn.COVARIANCE.P(OFFSET(I2913,0,0,1,100),OFFSET(I2914,0,0,1,100))/_xlfn.VAR.P(OFFSET(I2913,0,0,1,100))</f>
        <v>2.038216606338024</v>
      </c>
      <c r="E2912" s="8">
        <f t="shared" ref="E2912" ca="1" si="4830">AVERAGE(OFFSET(I2914,0,0,1,20))-AVERAGE(OFFSET(I2913,0,0,1,20))*B2912</f>
        <v>9.9141044814980361</v>
      </c>
      <c r="F2912" s="8">
        <f t="shared" ref="F2912" ca="1" si="4831">AVERAGE(OFFSET(I2914,0,0,1,50))-AVERAGE(OFFSET(I2913,0,0,1,50))*C2912</f>
        <v>10.116995063029869</v>
      </c>
      <c r="G2912" s="8">
        <f t="shared" ref="G2912" ca="1" si="4832">AVERAGE(OFFSET(I2914,0,0,1,100))-AVERAGE(OFFSET(I2913,0,0,1,100))*D2912</f>
        <v>10.109820105974068</v>
      </c>
      <c r="H2912" s="9" t="s">
        <v>29</v>
      </c>
      <c r="I2912" s="10">
        <v>4671</v>
      </c>
      <c r="J2912" s="10">
        <v>686</v>
      </c>
      <c r="K2912" s="10">
        <v>2226</v>
      </c>
      <c r="L2912" s="10">
        <v>3152</v>
      </c>
      <c r="M2912" s="10">
        <v>3151</v>
      </c>
      <c r="N2912" s="10">
        <v>2474</v>
      </c>
      <c r="O2912" s="10">
        <v>2814</v>
      </c>
      <c r="P2912" s="10">
        <v>4867</v>
      </c>
      <c r="Q2912" s="10">
        <v>4356</v>
      </c>
      <c r="R2912" s="10">
        <v>2649</v>
      </c>
      <c r="S2912" s="10">
        <v>754</v>
      </c>
      <c r="T2912" s="10">
        <v>751</v>
      </c>
      <c r="U2912" s="10">
        <v>197</v>
      </c>
      <c r="V2912" s="10">
        <v>538</v>
      </c>
      <c r="W2912" s="10">
        <v>8849</v>
      </c>
      <c r="X2912" s="10">
        <v>4119</v>
      </c>
      <c r="Y2912" s="10">
        <v>947</v>
      </c>
      <c r="Z2912" s="10">
        <v>4093</v>
      </c>
      <c r="AA2912" s="10">
        <v>9527</v>
      </c>
      <c r="AB2912" s="10">
        <v>4159</v>
      </c>
      <c r="AC2912" s="10">
        <v>5566</v>
      </c>
      <c r="AD2912" s="10">
        <v>5476</v>
      </c>
      <c r="AE2912" s="10">
        <v>3930</v>
      </c>
      <c r="AF2912" s="10">
        <v>2084</v>
      </c>
      <c r="AG2912" s="10">
        <v>9849</v>
      </c>
      <c r="AH2912" s="10">
        <v>679</v>
      </c>
      <c r="AI2912" s="10">
        <v>7628</v>
      </c>
      <c r="AJ2912" s="10">
        <v>5849</v>
      </c>
      <c r="AK2912" s="10">
        <v>7526</v>
      </c>
      <c r="AL2912" s="10">
        <v>6268</v>
      </c>
      <c r="AM2912" s="10">
        <v>3680</v>
      </c>
      <c r="AN2912" s="10">
        <v>8279</v>
      </c>
      <c r="AO2912" s="10">
        <v>1829</v>
      </c>
      <c r="AP2912" s="10">
        <v>6191</v>
      </c>
      <c r="AQ2912" s="10">
        <v>141</v>
      </c>
      <c r="AR2912" s="10">
        <v>2079</v>
      </c>
      <c r="AS2912" s="10">
        <v>3357</v>
      </c>
      <c r="AT2912" s="10">
        <v>9459</v>
      </c>
      <c r="AU2912" s="10">
        <v>9227</v>
      </c>
      <c r="AV2912" s="10">
        <v>5144</v>
      </c>
      <c r="AW2912" s="10">
        <v>3495</v>
      </c>
      <c r="AX2912" s="10">
        <v>8409</v>
      </c>
      <c r="AY2912" s="10">
        <v>4050</v>
      </c>
      <c r="AZ2912" s="10">
        <v>9806</v>
      </c>
      <c r="BA2912" s="10">
        <v>637</v>
      </c>
      <c r="BB2912" s="10">
        <v>2331</v>
      </c>
      <c r="BC2912" s="10">
        <v>1375</v>
      </c>
      <c r="BD2912" s="10">
        <v>6265</v>
      </c>
      <c r="BE2912" s="10">
        <v>433</v>
      </c>
      <c r="BF2912" s="10">
        <v>9537</v>
      </c>
      <c r="BG2912" s="10">
        <v>1108</v>
      </c>
      <c r="BH2912" s="10">
        <v>815</v>
      </c>
      <c r="BI2912" s="10">
        <v>4585</v>
      </c>
      <c r="BJ2912" s="10">
        <v>4590</v>
      </c>
      <c r="BK2912" s="10">
        <v>3937</v>
      </c>
      <c r="BL2912" s="10">
        <v>5016</v>
      </c>
      <c r="BM2912" s="10">
        <v>374</v>
      </c>
      <c r="BN2912" s="10">
        <v>2415</v>
      </c>
      <c r="BO2912" s="10">
        <v>6509</v>
      </c>
      <c r="BP2912" s="10">
        <v>6401</v>
      </c>
      <c r="BQ2912" s="10">
        <v>428</v>
      </c>
      <c r="BR2912" s="10">
        <v>7695</v>
      </c>
      <c r="BS2912" s="10">
        <v>786</v>
      </c>
      <c r="BT2912" s="10">
        <v>417</v>
      </c>
      <c r="BU2912" s="10">
        <v>7680</v>
      </c>
      <c r="BV2912" s="10">
        <v>1378</v>
      </c>
      <c r="BW2912" s="10">
        <v>633</v>
      </c>
      <c r="BX2912" s="10">
        <v>4372</v>
      </c>
      <c r="BY2912" s="10">
        <v>601</v>
      </c>
      <c r="BZ2912" s="10">
        <v>9380</v>
      </c>
      <c r="CA2912" s="10">
        <v>6399</v>
      </c>
      <c r="CB2912" s="10">
        <v>895</v>
      </c>
      <c r="CC2912" s="10">
        <v>4158</v>
      </c>
      <c r="CD2912" s="10">
        <v>301</v>
      </c>
      <c r="CE2912" s="10">
        <v>9963</v>
      </c>
      <c r="CF2912" s="10">
        <v>7559</v>
      </c>
      <c r="CG2912" s="10">
        <v>9135</v>
      </c>
      <c r="CH2912" s="10">
        <v>6784</v>
      </c>
      <c r="CI2912" s="10">
        <v>1599</v>
      </c>
      <c r="CJ2912" s="10">
        <v>229</v>
      </c>
      <c r="CK2912" s="10">
        <v>762</v>
      </c>
      <c r="CL2912" s="10">
        <v>7564</v>
      </c>
      <c r="CM2912" s="10">
        <v>8790</v>
      </c>
      <c r="CN2912" s="10">
        <v>3281</v>
      </c>
      <c r="CO2912" s="10">
        <v>5146</v>
      </c>
      <c r="CP2912" s="10">
        <v>8209</v>
      </c>
      <c r="CQ2912" s="10">
        <v>1255</v>
      </c>
      <c r="CR2912" s="10">
        <v>1367</v>
      </c>
      <c r="CS2912" s="10">
        <v>2543</v>
      </c>
      <c r="CT2912" s="10">
        <v>8703</v>
      </c>
      <c r="CU2912" s="10">
        <v>978</v>
      </c>
      <c r="CV2912" s="10">
        <v>1703</v>
      </c>
      <c r="CW2912" s="10">
        <v>4915</v>
      </c>
      <c r="CX2912" s="10">
        <v>6883</v>
      </c>
      <c r="CY2912" s="10">
        <v>2506</v>
      </c>
      <c r="CZ2912" s="10">
        <v>4314</v>
      </c>
      <c r="DA2912" s="10">
        <v>2661</v>
      </c>
      <c r="DB2912" s="10">
        <v>6416</v>
      </c>
      <c r="DC2912" s="10">
        <v>6081</v>
      </c>
      <c r="DD2912" s="10">
        <v>441</v>
      </c>
    </row>
    <row r="2913" spans="1:108" x14ac:dyDescent="0.25">
      <c r="H2913" s="11" t="s">
        <v>0</v>
      </c>
      <c r="I2913" s="12">
        <v>-6.6290363629122577</v>
      </c>
      <c r="J2913" s="12">
        <v>-8.3290283541155663</v>
      </c>
      <c r="K2913" s="12">
        <v>3.4315552244559511</v>
      </c>
      <c r="L2913" s="12">
        <v>-6.0350884345648406E-2</v>
      </c>
      <c r="M2913" s="12">
        <v>5.7419979617370887</v>
      </c>
      <c r="N2913" s="12">
        <v>-4.5669068401331616</v>
      </c>
      <c r="O2913" s="12">
        <v>4.0157192484798365</v>
      </c>
      <c r="P2913" s="12">
        <v>-4.4841912099631855</v>
      </c>
      <c r="Q2913" s="12">
        <v>1.8222577541213714</v>
      </c>
      <c r="R2913" s="12">
        <v>2.5462253237008703</v>
      </c>
      <c r="S2913" s="12">
        <v>-3.9328067611700659</v>
      </c>
      <c r="T2913" s="12">
        <v>-2.3651543023150632</v>
      </c>
      <c r="U2913" s="12">
        <v>-2.368642864100956</v>
      </c>
      <c r="V2913" s="12">
        <v>-6.9353251091351931</v>
      </c>
      <c r="W2913" s="12">
        <v>-3.7571380086266011</v>
      </c>
      <c r="X2913" s="12">
        <v>3.7718412919921755</v>
      </c>
      <c r="Y2913" s="12">
        <v>4.0923502088832286</v>
      </c>
      <c r="Z2913" s="12">
        <v>0.94061874149934233</v>
      </c>
      <c r="AA2913" s="12">
        <v>-5.04473757155115</v>
      </c>
      <c r="AB2913" s="12">
        <v>-3.804032399043638</v>
      </c>
      <c r="AC2913" s="12">
        <v>9.5166356797257219</v>
      </c>
      <c r="AD2913" s="12">
        <v>0.89545543570027064</v>
      </c>
      <c r="AE2913" s="12">
        <v>-1.0367989483578446</v>
      </c>
      <c r="AF2913" s="12">
        <v>-4.4468980665520332</v>
      </c>
      <c r="AG2913" s="12">
        <v>-3.559272050689033</v>
      </c>
      <c r="AH2913" s="12">
        <v>-1.4161621997500737</v>
      </c>
      <c r="AI2913" s="12">
        <v>1.4105768625674235</v>
      </c>
      <c r="AJ2913" s="12">
        <v>-2.1994652979207721</v>
      </c>
      <c r="AK2913" s="12">
        <v>-4.9407729050424809</v>
      </c>
      <c r="AL2913" s="12">
        <v>4.7220216871720879</v>
      </c>
      <c r="AM2913" s="12">
        <v>-4.0039815882744207E-3</v>
      </c>
      <c r="AN2913" s="12">
        <v>1.5331690741203521</v>
      </c>
      <c r="AO2913" s="12">
        <v>4.2442685456853786</v>
      </c>
      <c r="AP2913" s="12">
        <v>-3.3979997737980727</v>
      </c>
      <c r="AQ2913" s="12">
        <v>-5.5835603924946584</v>
      </c>
      <c r="AR2913" s="12">
        <v>-10.177278126548966</v>
      </c>
      <c r="AS2913" s="12">
        <v>-8.5315621972756581</v>
      </c>
      <c r="AT2913" s="12">
        <v>-1.1730465912362302</v>
      </c>
      <c r="AU2913" s="12">
        <v>1.6326791317757157</v>
      </c>
      <c r="AV2913" s="12">
        <v>1.4448917942256081</v>
      </c>
      <c r="AW2913" s="12">
        <v>-1.5094180940165223</v>
      </c>
      <c r="AX2913" s="12">
        <v>-2.1685563353158797</v>
      </c>
      <c r="AY2913" s="12">
        <v>4.0761389010449536</v>
      </c>
      <c r="AZ2913" s="12">
        <v>3.6367673850342612</v>
      </c>
      <c r="BA2913" s="12">
        <v>-7.4654030498391393</v>
      </c>
      <c r="BB2913" s="12">
        <v>-1.9561561999830563</v>
      </c>
      <c r="BC2913" s="12">
        <v>-4.9695357203278938</v>
      </c>
      <c r="BD2913" s="12">
        <v>-4.4225994692385633E-2</v>
      </c>
      <c r="BE2913" s="12">
        <v>-4.8646496061882951</v>
      </c>
      <c r="BF2913" s="12">
        <v>-12.515804020253773</v>
      </c>
      <c r="BG2913" s="12">
        <v>0.18068924679390874</v>
      </c>
      <c r="BH2913" s="12">
        <v>0.94596230779045987</v>
      </c>
      <c r="BI2913" s="12">
        <v>0.88078304296440679</v>
      </c>
      <c r="BJ2913" s="12">
        <v>1.5334682000503019</v>
      </c>
      <c r="BK2913" s="12">
        <v>-0.61737030135667192</v>
      </c>
      <c r="BL2913" s="12">
        <v>2.7932510308357541</v>
      </c>
      <c r="BM2913" s="12">
        <v>-1.8410904781178197</v>
      </c>
      <c r="BN2913" s="12">
        <v>2.4861236457101943</v>
      </c>
      <c r="BO2913" s="12">
        <v>1.0121132063191123</v>
      </c>
      <c r="BP2913" s="12">
        <v>6.873047889766565</v>
      </c>
      <c r="BQ2913" s="12">
        <v>2.8000707396045916</v>
      </c>
      <c r="BR2913" s="12">
        <v>-8.645497581677402</v>
      </c>
      <c r="BS2913" s="12">
        <v>1.829361804055152</v>
      </c>
      <c r="BT2913" s="12">
        <v>1.3321174050107936</v>
      </c>
      <c r="BU2913" s="12">
        <v>-1.2610451749401987</v>
      </c>
      <c r="BV2913" s="12">
        <v>-5.1727794604227899</v>
      </c>
      <c r="BW2913" s="12">
        <v>1.3712468946510836</v>
      </c>
      <c r="BX2913" s="12">
        <v>-0.3319444961435844</v>
      </c>
      <c r="BY2913" s="12">
        <v>0.81495147087610353</v>
      </c>
      <c r="BZ2913" s="12">
        <v>9.1900813073521679</v>
      </c>
      <c r="CA2913" s="12">
        <v>-3.8788522871957731</v>
      </c>
      <c r="CB2913" s="12">
        <v>0.22175150147361489</v>
      </c>
      <c r="CC2913" s="12">
        <v>-1.783801170735535</v>
      </c>
      <c r="CD2913" s="12">
        <v>-5.3352499121323538</v>
      </c>
      <c r="CE2913" s="12">
        <v>-6.2876501015578059</v>
      </c>
      <c r="CF2913" s="12">
        <v>-9.5782008402884227</v>
      </c>
      <c r="CG2913" s="12">
        <v>-0.5592091937697008</v>
      </c>
      <c r="CH2913" s="12">
        <v>-4.9085331818911468</v>
      </c>
      <c r="CI2913" s="12">
        <v>0.80547143973602298</v>
      </c>
      <c r="CJ2913" s="12">
        <v>-2.2985721379040744</v>
      </c>
      <c r="CK2913" s="12">
        <v>-3.985056922949346</v>
      </c>
      <c r="CL2913" s="12">
        <v>1.4678612284367381</v>
      </c>
      <c r="CM2913" s="12">
        <v>-5.4989007667921985</v>
      </c>
      <c r="CN2913" s="12">
        <v>12.950987118008268</v>
      </c>
      <c r="CO2913" s="12">
        <v>-8.807549659121805E-2</v>
      </c>
      <c r="CP2913" s="12">
        <v>-0.77348408965860971</v>
      </c>
      <c r="CQ2913" s="12">
        <v>-5.7360673918732461</v>
      </c>
      <c r="CR2913" s="12">
        <v>0.67034483090509012</v>
      </c>
      <c r="CS2913" s="12">
        <v>0.5738796194566117</v>
      </c>
      <c r="CT2913" s="12">
        <v>-1.4071898121761637</v>
      </c>
      <c r="CU2913" s="12">
        <v>2.0101906871828947</v>
      </c>
      <c r="CV2913" s="12">
        <v>-5.6900105736476139</v>
      </c>
      <c r="CW2913" s="12">
        <v>-4.9634864453882965</v>
      </c>
      <c r="CX2913" s="12">
        <v>-3.4221060710854885</v>
      </c>
      <c r="CY2913" s="12">
        <v>3.6740749462889664</v>
      </c>
      <c r="CZ2913" s="12">
        <v>-3.1682892308542421</v>
      </c>
      <c r="DA2913" s="12">
        <v>9.9203486637388245</v>
      </c>
      <c r="DB2913" s="12">
        <v>-1.687762114376107</v>
      </c>
      <c r="DC2913" s="12">
        <v>4.0477690136869988</v>
      </c>
      <c r="DD2913" s="12">
        <v>1.2812395391612765</v>
      </c>
    </row>
    <row r="2914" spans="1:108" x14ac:dyDescent="0.25">
      <c r="H2914" s="11" t="s">
        <v>2</v>
      </c>
      <c r="I2914" s="12">
        <v>-3.640386635325803</v>
      </c>
      <c r="J2914" s="12">
        <v>-7.2859546491478913</v>
      </c>
      <c r="K2914" s="12">
        <v>17.096253730933167</v>
      </c>
      <c r="L2914" s="12">
        <v>10.739373506085553</v>
      </c>
      <c r="M2914" s="12">
        <v>21.177919171112901</v>
      </c>
      <c r="N2914" s="12">
        <v>1.7595085831562003</v>
      </c>
      <c r="O2914" s="12">
        <v>16.921035442874381</v>
      </c>
      <c r="P2914" s="12">
        <v>-0.34781539289879837</v>
      </c>
      <c r="Q2914" s="12">
        <v>14.586767696008643</v>
      </c>
      <c r="R2914" s="12">
        <v>14.584264993123151</v>
      </c>
      <c r="S2914" s="12">
        <v>1.1946160776082624</v>
      </c>
      <c r="T2914" s="12">
        <v>5.7368448761375799</v>
      </c>
      <c r="U2914" s="12">
        <v>3.3322065267907188</v>
      </c>
      <c r="V2914" s="12">
        <v>-3.7172970617149228</v>
      </c>
      <c r="W2914" s="12">
        <v>2.5319985298655459</v>
      </c>
      <c r="X2914" s="12">
        <v>18.547114781576603</v>
      </c>
      <c r="Y2914" s="12">
        <v>17.862123198902207</v>
      </c>
      <c r="Z2914" s="12">
        <v>12.528233388315064</v>
      </c>
      <c r="AA2914" s="12">
        <v>-1.1792549445377807</v>
      </c>
      <c r="AB2914" s="12">
        <v>3.0423591272320594</v>
      </c>
      <c r="AC2914" s="12">
        <v>29.350831065069794</v>
      </c>
      <c r="AD2914" s="12">
        <v>12.237952982419371</v>
      </c>
      <c r="AE2914" s="12">
        <v>8.6936323608492394</v>
      </c>
      <c r="AF2914" s="12">
        <v>1.8713385360835479</v>
      </c>
      <c r="AG2914" s="12">
        <v>5.1394195415571335</v>
      </c>
      <c r="AH2914" s="12">
        <v>7.6225899143717735</v>
      </c>
      <c r="AI2914" s="12">
        <v>13.311555819658482</v>
      </c>
      <c r="AJ2914" s="12">
        <v>6.7694962668226584</v>
      </c>
      <c r="AK2914" s="12">
        <v>-0.62406122360080729</v>
      </c>
      <c r="AL2914" s="12">
        <v>18.466888719370026</v>
      </c>
      <c r="AM2914" s="12">
        <v>10.605406922447425</v>
      </c>
      <c r="AN2914" s="12">
        <v>14.285072243288147</v>
      </c>
      <c r="AO2914" s="12">
        <v>16.952106386348294</v>
      </c>
      <c r="AP2914" s="12">
        <v>2.8756726811348146</v>
      </c>
      <c r="AQ2914" s="12">
        <v>-0.22990717437626018</v>
      </c>
      <c r="AR2914" s="12">
        <v>-10.08005207257052</v>
      </c>
      <c r="AS2914" s="12">
        <v>-7.0389091255121308</v>
      </c>
      <c r="AT2914" s="12">
        <v>7.9909948998858971</v>
      </c>
      <c r="AU2914" s="12">
        <v>13.966455444724355</v>
      </c>
      <c r="AV2914" s="12">
        <v>12.353152982062356</v>
      </c>
      <c r="AW2914" s="12">
        <v>7.5726152446358705</v>
      </c>
      <c r="AX2914" s="12">
        <v>6.1624050976190468</v>
      </c>
      <c r="AY2914" s="12">
        <v>19.337071147202103</v>
      </c>
      <c r="AZ2914" s="12">
        <v>16.469700209062438</v>
      </c>
      <c r="BA2914" s="12">
        <v>-5.9826315650659936</v>
      </c>
      <c r="BB2914" s="12">
        <v>6.4739439632406448</v>
      </c>
      <c r="BC2914" s="12">
        <v>1.2197050675511512</v>
      </c>
      <c r="BD2914" s="12">
        <v>9.915510641171327</v>
      </c>
      <c r="BE2914" s="12">
        <v>0.4805815082218835</v>
      </c>
      <c r="BF2914" s="12">
        <v>-17.548763251307623</v>
      </c>
      <c r="BG2914" s="12">
        <v>10.777979314498834</v>
      </c>
      <c r="BH2914" s="12">
        <v>12.298732864063604</v>
      </c>
      <c r="BI2914" s="12">
        <v>11.173143936173398</v>
      </c>
      <c r="BJ2914" s="12">
        <v>13.507194993316016</v>
      </c>
      <c r="BK2914" s="12">
        <v>8.6157285216051811</v>
      </c>
      <c r="BL2914" s="12">
        <v>15.316125636314313</v>
      </c>
      <c r="BM2914" s="12">
        <v>7.4249949771210479</v>
      </c>
      <c r="BN2914" s="12">
        <v>15.25675649832629</v>
      </c>
      <c r="BO2914" s="12">
        <v>12.144620582709004</v>
      </c>
      <c r="BP2914" s="12">
        <v>22.793691836557901</v>
      </c>
      <c r="BQ2914" s="12">
        <v>16.11396263532232</v>
      </c>
      <c r="BR2914" s="12">
        <v>-5.8397683627499024</v>
      </c>
      <c r="BS2914" s="12">
        <v>12.566229004474907</v>
      </c>
      <c r="BT2914" s="12">
        <v>12.86022437788902</v>
      </c>
      <c r="BU2914" s="12">
        <v>7.4287516535670317</v>
      </c>
      <c r="BV2914" s="12">
        <v>-1.4371707423156881</v>
      </c>
      <c r="BW2914" s="12">
        <v>12.023838965904263</v>
      </c>
      <c r="BX2914" s="12">
        <v>10.966263999450698</v>
      </c>
      <c r="BY2914" s="12">
        <v>10.906421812224863</v>
      </c>
      <c r="BZ2914" s="12">
        <v>28.332260149197037</v>
      </c>
      <c r="CA2914" s="12">
        <v>3.5181475490671925</v>
      </c>
      <c r="CB2914" s="12">
        <v>11.829380704933682</v>
      </c>
      <c r="CC2914" s="12">
        <v>6.8928138701805235</v>
      </c>
      <c r="CD2914" s="12">
        <v>-1.7774687744099913</v>
      </c>
      <c r="CE2914" s="12">
        <v>-1.9198786082930552</v>
      </c>
      <c r="CF2914" s="12">
        <v>-10.759757639502228</v>
      </c>
      <c r="CG2914" s="12">
        <v>8.0215816723941682</v>
      </c>
      <c r="CH2914" s="12">
        <v>-0.24014591789697998</v>
      </c>
      <c r="CI2914" s="12">
        <v>12.961115173190453</v>
      </c>
      <c r="CJ2914" s="12">
        <v>4.9784728300644128</v>
      </c>
      <c r="CK2914" s="12">
        <v>2.5738165827737371</v>
      </c>
      <c r="CL2914" s="12">
        <v>13.027437802883822</v>
      </c>
      <c r="CM2914" s="12">
        <v>-2.5804520912104625</v>
      </c>
      <c r="CN2914" s="12">
        <v>36.626629739394545</v>
      </c>
      <c r="CO2914" s="12">
        <v>10.488153626960397</v>
      </c>
      <c r="CP2914" s="12">
        <v>8.5173502003169546</v>
      </c>
      <c r="CQ2914" s="12">
        <v>-2.9483136265891545</v>
      </c>
      <c r="CR2914" s="12">
        <v>12.808605936416997</v>
      </c>
      <c r="CS2914" s="12">
        <v>11.312867862808694</v>
      </c>
      <c r="CT2914" s="12">
        <v>8.9092535735444471</v>
      </c>
      <c r="CU2914" s="12">
        <v>13.761203372172437</v>
      </c>
      <c r="CV2914" s="12">
        <v>-2.087896560974563</v>
      </c>
      <c r="CW2914" s="12">
        <v>-0.10806561055508693</v>
      </c>
      <c r="CX2914" s="12">
        <v>2.7856962704362567</v>
      </c>
      <c r="CY2914" s="12">
        <v>17.978645296992575</v>
      </c>
      <c r="CZ2914" s="12">
        <v>4.8709436525574281</v>
      </c>
      <c r="DA2914" s="12">
        <v>31.514141269829366</v>
      </c>
      <c r="DB2914" s="12">
        <v>4.4429171283203432</v>
      </c>
      <c r="DC2914" s="12">
        <v>17.300633866072275</v>
      </c>
      <c r="DD2914" s="12">
        <v>13.416404608383091</v>
      </c>
    </row>
    <row r="2915" spans="1:108" x14ac:dyDescent="0.25">
      <c r="A2915" s="2">
        <v>972</v>
      </c>
      <c r="B2915" s="8">
        <f t="shared" ref="B2915" ca="1" si="4833">_xlfn.COVARIANCE.P(OFFSET(I2916,0,0,1,20),OFFSET(I2917,0,0,1,20))/_xlfn.VAR.P(OFFSET(I2916,0,0,1,20))</f>
        <v>2.044546145048455</v>
      </c>
      <c r="C2915" s="8">
        <f t="shared" ref="C2915" ca="1" si="4834">_xlfn.COVARIANCE.P(OFFSET(I2916,0,0,1,50),OFFSET(I2917,0,0,1,50))/_xlfn.VAR.P(OFFSET(I2916,0,0,1,50))</f>
        <v>2.0470066500092021</v>
      </c>
      <c r="D2915" s="8">
        <f t="shared" ref="D2915" ca="1" si="4835">_xlfn.COVARIANCE.P(OFFSET(I2916,0,0,1,100),OFFSET(I2917,0,0,1,100))/_xlfn.VAR.P(OFFSET(I2916,0,0,1,100))</f>
        <v>2.0311715400396424</v>
      </c>
      <c r="E2915" s="8">
        <f t="shared" ref="E2915" ca="1" si="4836">AVERAGE(OFFSET(I2917,0,0,1,20))-AVERAGE(OFFSET(I2916,0,0,1,20))*B2915</f>
        <v>9.5859897089933934</v>
      </c>
      <c r="F2915" s="8">
        <f t="shared" ref="F2915" ca="1" si="4837">AVERAGE(OFFSET(I2917,0,0,1,50))-AVERAGE(OFFSET(I2916,0,0,1,50))*C2915</f>
        <v>9.880357748868148</v>
      </c>
      <c r="G2915" s="8">
        <f t="shared" ref="G2915" ca="1" si="4838">AVERAGE(OFFSET(I2917,0,0,1,100))-AVERAGE(OFFSET(I2916,0,0,1,100))*D2915</f>
        <v>9.8620872883000228</v>
      </c>
      <c r="H2915" s="9" t="s">
        <v>29</v>
      </c>
      <c r="I2915" s="10">
        <v>5489</v>
      </c>
      <c r="J2915" s="10">
        <v>7651</v>
      </c>
      <c r="K2915" s="10">
        <v>5592</v>
      </c>
      <c r="L2915" s="10">
        <v>8804</v>
      </c>
      <c r="M2915" s="10">
        <v>112</v>
      </c>
      <c r="N2915" s="10">
        <v>2684</v>
      </c>
      <c r="O2915" s="10">
        <v>3862</v>
      </c>
      <c r="P2915" s="10">
        <v>2153</v>
      </c>
      <c r="Q2915" s="10">
        <v>8090</v>
      </c>
      <c r="R2915" s="10">
        <v>5137</v>
      </c>
      <c r="S2915" s="10">
        <v>3791</v>
      </c>
      <c r="T2915" s="10">
        <v>4726</v>
      </c>
      <c r="U2915" s="10">
        <v>1248</v>
      </c>
      <c r="V2915" s="10">
        <v>1297</v>
      </c>
      <c r="W2915" s="10">
        <v>2281</v>
      </c>
      <c r="X2915" s="10">
        <v>6925</v>
      </c>
      <c r="Y2915" s="10">
        <v>1922</v>
      </c>
      <c r="Z2915" s="10">
        <v>7506</v>
      </c>
      <c r="AA2915" s="10">
        <v>1733</v>
      </c>
      <c r="AB2915" s="10">
        <v>861</v>
      </c>
      <c r="AC2915" s="10">
        <v>9038</v>
      </c>
      <c r="AD2915" s="10">
        <v>4252</v>
      </c>
      <c r="AE2915" s="10">
        <v>547</v>
      </c>
      <c r="AF2915" s="10">
        <v>7955</v>
      </c>
      <c r="AG2915" s="10">
        <v>5424</v>
      </c>
      <c r="AH2915" s="10">
        <v>3205</v>
      </c>
      <c r="AI2915" s="10">
        <v>4794</v>
      </c>
      <c r="AJ2915" s="10">
        <v>4630</v>
      </c>
      <c r="AK2915" s="10">
        <v>1998</v>
      </c>
      <c r="AL2915" s="10">
        <v>131</v>
      </c>
      <c r="AM2915" s="10">
        <v>75</v>
      </c>
      <c r="AN2915" s="10">
        <v>8742</v>
      </c>
      <c r="AO2915" s="10">
        <v>6838</v>
      </c>
      <c r="AP2915" s="10">
        <v>6971</v>
      </c>
      <c r="AQ2915" s="10">
        <v>7452</v>
      </c>
      <c r="AR2915" s="10">
        <v>6710</v>
      </c>
      <c r="AS2915" s="10">
        <v>2727</v>
      </c>
      <c r="AT2915" s="10">
        <v>6293</v>
      </c>
      <c r="AU2915" s="10">
        <v>7304</v>
      </c>
      <c r="AV2915" s="10">
        <v>5379</v>
      </c>
      <c r="AW2915" s="10">
        <v>1401</v>
      </c>
      <c r="AX2915" s="10">
        <v>6588</v>
      </c>
      <c r="AY2915" s="10">
        <v>4151</v>
      </c>
      <c r="AZ2915" s="10">
        <v>1702</v>
      </c>
      <c r="BA2915" s="10">
        <v>2036</v>
      </c>
      <c r="BB2915" s="10">
        <v>5517</v>
      </c>
      <c r="BC2915" s="10">
        <v>1540</v>
      </c>
      <c r="BD2915" s="10">
        <v>26</v>
      </c>
      <c r="BE2915" s="10">
        <v>1270</v>
      </c>
      <c r="BF2915" s="10">
        <v>7967</v>
      </c>
      <c r="BG2915" s="10">
        <v>5717</v>
      </c>
      <c r="BH2915" s="10">
        <v>3708</v>
      </c>
      <c r="BI2915" s="10">
        <v>9873</v>
      </c>
      <c r="BJ2915" s="10">
        <v>1454</v>
      </c>
      <c r="BK2915" s="10">
        <v>335</v>
      </c>
      <c r="BL2915" s="10">
        <v>9163</v>
      </c>
      <c r="BM2915" s="10">
        <v>4861</v>
      </c>
      <c r="BN2915" s="10">
        <v>1421</v>
      </c>
      <c r="BO2915" s="10">
        <v>1442</v>
      </c>
      <c r="BP2915" s="10">
        <v>1803</v>
      </c>
      <c r="BQ2915" s="10">
        <v>1181</v>
      </c>
      <c r="BR2915" s="10">
        <v>1191</v>
      </c>
      <c r="BS2915" s="10">
        <v>7812</v>
      </c>
      <c r="BT2915" s="10">
        <v>2041</v>
      </c>
      <c r="BU2915" s="10">
        <v>5728</v>
      </c>
      <c r="BV2915" s="10">
        <v>9002</v>
      </c>
      <c r="BW2915" s="10">
        <v>60</v>
      </c>
      <c r="BX2915" s="10">
        <v>3273</v>
      </c>
      <c r="BY2915" s="10">
        <v>2993</v>
      </c>
      <c r="BZ2915" s="10">
        <v>2659</v>
      </c>
      <c r="CA2915" s="10">
        <v>2369</v>
      </c>
      <c r="CB2915" s="10">
        <v>967</v>
      </c>
      <c r="CC2915" s="10">
        <v>3317</v>
      </c>
      <c r="CD2915" s="10">
        <v>1887</v>
      </c>
      <c r="CE2915" s="10">
        <v>974</v>
      </c>
      <c r="CF2915" s="10">
        <v>4730</v>
      </c>
      <c r="CG2915" s="10">
        <v>1615</v>
      </c>
      <c r="CH2915" s="10">
        <v>9734</v>
      </c>
      <c r="CI2915" s="10">
        <v>2384</v>
      </c>
      <c r="CJ2915" s="10">
        <v>4575</v>
      </c>
      <c r="CK2915" s="10">
        <v>7656</v>
      </c>
      <c r="CL2915" s="10">
        <v>6106</v>
      </c>
      <c r="CM2915" s="10">
        <v>3110</v>
      </c>
      <c r="CN2915" s="10">
        <v>2202</v>
      </c>
      <c r="CO2915" s="10">
        <v>2919</v>
      </c>
      <c r="CP2915" s="10">
        <v>4047</v>
      </c>
      <c r="CQ2915" s="10">
        <v>7806</v>
      </c>
      <c r="CR2915" s="10">
        <v>4708</v>
      </c>
      <c r="CS2915" s="10">
        <v>2069</v>
      </c>
      <c r="CT2915" s="10">
        <v>2037</v>
      </c>
      <c r="CU2915" s="10">
        <v>3224</v>
      </c>
      <c r="CV2915" s="10">
        <v>8309</v>
      </c>
      <c r="CW2915" s="10">
        <v>7052</v>
      </c>
      <c r="CX2915" s="10">
        <v>914</v>
      </c>
      <c r="CY2915" s="10">
        <v>2166</v>
      </c>
      <c r="CZ2915" s="10">
        <v>4510</v>
      </c>
      <c r="DA2915" s="10">
        <v>7814</v>
      </c>
      <c r="DB2915" s="10">
        <v>3881</v>
      </c>
      <c r="DC2915" s="10">
        <v>2901</v>
      </c>
      <c r="DD2915" s="10">
        <v>2038</v>
      </c>
    </row>
    <row r="2916" spans="1:108" x14ac:dyDescent="0.25">
      <c r="H2916" s="11" t="s">
        <v>0</v>
      </c>
      <c r="I2916" s="12">
        <v>-0.72007536339686884</v>
      </c>
      <c r="J2916" s="12">
        <v>-7.5932100850371889</v>
      </c>
      <c r="K2916" s="12">
        <v>0.71517703663509724</v>
      </c>
      <c r="L2916" s="12">
        <v>-0.33502815135709862</v>
      </c>
      <c r="M2916" s="12">
        <v>-9.614926227644137</v>
      </c>
      <c r="N2916" s="12">
        <v>-1.2529469745624864</v>
      </c>
      <c r="O2916" s="12">
        <v>-6.9342118810294444</v>
      </c>
      <c r="P2916" s="12">
        <v>-1.5495010255022879</v>
      </c>
      <c r="Q2916" s="12">
        <v>6.3193725305739337</v>
      </c>
      <c r="R2916" s="12">
        <v>7.7923476059687458</v>
      </c>
      <c r="S2916" s="12">
        <v>0.42488244432307615</v>
      </c>
      <c r="T2916" s="12">
        <v>-5.394090898780906</v>
      </c>
      <c r="U2916" s="12">
        <v>-7.2200799925928427</v>
      </c>
      <c r="V2916" s="12">
        <v>-5.7777363491566174</v>
      </c>
      <c r="W2916" s="12">
        <v>1.9916480125457604E-3</v>
      </c>
      <c r="X2916" s="12">
        <v>5.8852398247453506</v>
      </c>
      <c r="Y2916" s="12">
        <v>5.4827690703728358</v>
      </c>
      <c r="Z2916" s="12">
        <v>7.2417953752084285</v>
      </c>
      <c r="AA2916" s="12">
        <v>4.9732990766108696</v>
      </c>
      <c r="AB2916" s="12">
        <v>-3.9876803898224589</v>
      </c>
      <c r="AC2916" s="12">
        <v>1.5032314750377742</v>
      </c>
      <c r="AD2916" s="12">
        <v>5.9777666052495517</v>
      </c>
      <c r="AE2916" s="12">
        <v>-1.5999329643348266</v>
      </c>
      <c r="AF2916" s="12">
        <v>0.73459712666423194</v>
      </c>
      <c r="AG2916" s="12">
        <v>2.3064545357953246</v>
      </c>
      <c r="AH2916" s="12">
        <v>-1.68984883717857</v>
      </c>
      <c r="AI2916" s="12">
        <v>-5.2126817808695964</v>
      </c>
      <c r="AJ2916" s="12">
        <v>7.7182729652328952</v>
      </c>
      <c r="AK2916" s="12">
        <v>-10.465931692225386</v>
      </c>
      <c r="AL2916" s="12">
        <v>8.6797226100768263</v>
      </c>
      <c r="AM2916" s="12">
        <v>-13.079810102118582</v>
      </c>
      <c r="AN2916" s="12">
        <v>-6.8420883958224987</v>
      </c>
      <c r="AO2916" s="12">
        <v>2.5077253433769799</v>
      </c>
      <c r="AP2916" s="12">
        <v>-14.382569699818855</v>
      </c>
      <c r="AQ2916" s="12">
        <v>-5.9340944821941228</v>
      </c>
      <c r="AR2916" s="12">
        <v>-4.967910019239099</v>
      </c>
      <c r="AS2916" s="12">
        <v>6.5939419206214653</v>
      </c>
      <c r="AT2916" s="12">
        <v>-0.97912601882003003</v>
      </c>
      <c r="AU2916" s="12">
        <v>5.6080400965751975</v>
      </c>
      <c r="AV2916" s="12">
        <v>3.9226991307052851E-2</v>
      </c>
      <c r="AW2916" s="12">
        <v>9.1530561754519262</v>
      </c>
      <c r="AX2916" s="12">
        <v>-2.1461066752588391</v>
      </c>
      <c r="AY2916" s="12">
        <v>5.1974707922233234</v>
      </c>
      <c r="AZ2916" s="12">
        <v>0.26698979275259993</v>
      </c>
      <c r="BA2916" s="12">
        <v>-6.0849708540772021</v>
      </c>
      <c r="BB2916" s="12">
        <v>-1.4618320229683037</v>
      </c>
      <c r="BC2916" s="12">
        <v>5.0168764388384215</v>
      </c>
      <c r="BD2916" s="12">
        <v>0.14732104207717245</v>
      </c>
      <c r="BE2916" s="12">
        <v>-3.4315662967234974</v>
      </c>
      <c r="BF2916" s="12">
        <v>3.003971912369372</v>
      </c>
      <c r="BG2916" s="12">
        <v>1.4561179834778171</v>
      </c>
      <c r="BH2916" s="12">
        <v>0.32700882235370232</v>
      </c>
      <c r="BI2916" s="12">
        <v>-0.21070981492258095</v>
      </c>
      <c r="BJ2916" s="12">
        <v>7.2235589821708457</v>
      </c>
      <c r="BK2916" s="12">
        <v>-6.21875565611154</v>
      </c>
      <c r="BL2916" s="12">
        <v>-7.8080698413582343</v>
      </c>
      <c r="BM2916" s="12">
        <v>1.3106005597911414</v>
      </c>
      <c r="BN2916" s="12">
        <v>-2.1088288742964161</v>
      </c>
      <c r="BO2916" s="12">
        <v>-2.2982604387516528</v>
      </c>
      <c r="BP2916" s="12">
        <v>-9.4168866641168645</v>
      </c>
      <c r="BQ2916" s="12">
        <v>-2.1228262583257891</v>
      </c>
      <c r="BR2916" s="12">
        <v>-4.2939554951467338</v>
      </c>
      <c r="BS2916" s="12">
        <v>6.9855484278999782</v>
      </c>
      <c r="BT2916" s="12">
        <v>-2.6945555481179211</v>
      </c>
      <c r="BU2916" s="12">
        <v>0.99388742553579967</v>
      </c>
      <c r="BV2916" s="12">
        <v>2.9971294668600184</v>
      </c>
      <c r="BW2916" s="12">
        <v>11.144520179033899</v>
      </c>
      <c r="BX2916" s="12">
        <v>-5.5193948569555449</v>
      </c>
      <c r="BY2916" s="12">
        <v>-5.7620624268223679</v>
      </c>
      <c r="BZ2916" s="12">
        <v>-5.0497063769237274</v>
      </c>
      <c r="CA2916" s="12">
        <v>-3.1018231300388415</v>
      </c>
      <c r="CB2916" s="12">
        <v>4.6368790999750411</v>
      </c>
      <c r="CC2916" s="12">
        <v>-6.3536250453455168</v>
      </c>
      <c r="CD2916" s="12">
        <v>3.1632138675687549</v>
      </c>
      <c r="CE2916" s="12">
        <v>-2.1964082820546356</v>
      </c>
      <c r="CF2916" s="12">
        <v>7.9608664685305106</v>
      </c>
      <c r="CG2916" s="12">
        <v>-8.9526300280416926</v>
      </c>
      <c r="CH2916" s="12">
        <v>-3.8067075033266922</v>
      </c>
      <c r="CI2916" s="12">
        <v>6.4821739045030888</v>
      </c>
      <c r="CJ2916" s="12">
        <v>-1.4751105537648967</v>
      </c>
      <c r="CK2916" s="12">
        <v>-4.4722174223755857</v>
      </c>
      <c r="CL2916" s="12">
        <v>0.27359770446933368</v>
      </c>
      <c r="CM2916" s="12">
        <v>2.9689895812527607</v>
      </c>
      <c r="CN2916" s="12">
        <v>-0.28164026117184204</v>
      </c>
      <c r="CO2916" s="12">
        <v>-12.279142517171415</v>
      </c>
      <c r="CP2916" s="12">
        <v>2.0150125676773207</v>
      </c>
      <c r="CQ2916" s="12">
        <v>-5.5858960775059598</v>
      </c>
      <c r="CR2916" s="12">
        <v>-1.2419512879002783</v>
      </c>
      <c r="CS2916" s="12">
        <v>6.2214937869219593</v>
      </c>
      <c r="CT2916" s="12">
        <v>1.4076456576652214</v>
      </c>
      <c r="CU2916" s="12">
        <v>-5.0709816087916941</v>
      </c>
      <c r="CV2916" s="12">
        <v>-7.4170233923875983</v>
      </c>
      <c r="CW2916" s="12">
        <v>11.182727622907873</v>
      </c>
      <c r="CX2916" s="12">
        <v>-2.1918334141802709</v>
      </c>
      <c r="CY2916" s="12">
        <v>-11.55274093855714</v>
      </c>
      <c r="CZ2916" s="12">
        <v>7.6591641772277255</v>
      </c>
      <c r="DA2916" s="12">
        <v>-5.028383212207169</v>
      </c>
      <c r="DB2916" s="12">
        <v>-4.9736390769428453</v>
      </c>
      <c r="DC2916" s="12">
        <v>-0.45816904064057395</v>
      </c>
      <c r="DD2916" s="12">
        <v>-7.4148353491667791</v>
      </c>
    </row>
    <row r="2917" spans="1:108" x14ac:dyDescent="0.25">
      <c r="H2917" s="11" t="s">
        <v>2</v>
      </c>
      <c r="I2917" s="12">
        <v>6.4770892516862677</v>
      </c>
      <c r="J2917" s="12">
        <v>-5.3461778274152207</v>
      </c>
      <c r="K2917" s="12">
        <v>11.810800653678829</v>
      </c>
      <c r="L2917" s="12">
        <v>9.3564534858783031</v>
      </c>
      <c r="M2917" s="12">
        <v>-10.336910865696176</v>
      </c>
      <c r="N2917" s="12">
        <v>4.983861985132938</v>
      </c>
      <c r="O2917" s="12">
        <v>-5.3888636603669671</v>
      </c>
      <c r="P2917" s="12">
        <v>6.9928640871763452</v>
      </c>
      <c r="Q2917" s="12">
        <v>22.079919880054621</v>
      </c>
      <c r="R2917" s="12">
        <v>25.937284949246418</v>
      </c>
      <c r="S2917" s="12">
        <v>11.984817193551647</v>
      </c>
      <c r="T2917" s="12">
        <v>-1.1973884588789834</v>
      </c>
      <c r="U2917" s="12">
        <v>-5.2645456801883128</v>
      </c>
      <c r="V2917" s="12">
        <v>-1.361089734876751</v>
      </c>
      <c r="W2917" s="12">
        <v>11.431446318638294</v>
      </c>
      <c r="X2917" s="12">
        <v>22.396639549044085</v>
      </c>
      <c r="Y2917" s="12">
        <v>20.09916238979519</v>
      </c>
      <c r="Z2917" s="12">
        <v>23.763493980031679</v>
      </c>
      <c r="AA2917" s="12">
        <v>19.253115228632822</v>
      </c>
      <c r="AB2917" s="12">
        <v>0.44841710113019562</v>
      </c>
      <c r="AC2917" s="12">
        <v>13.228532960664365</v>
      </c>
      <c r="AD2917" s="12">
        <v>22.590432634518969</v>
      </c>
      <c r="AE2917" s="12">
        <v>7.9856276726602156</v>
      </c>
      <c r="AF2917" s="12">
        <v>10.985294630472952</v>
      </c>
      <c r="AG2917" s="12">
        <v>15.274209350350867</v>
      </c>
      <c r="AH2917" s="12">
        <v>8.7880475329315573</v>
      </c>
      <c r="AI2917" s="12">
        <v>-1.6849101894107359</v>
      </c>
      <c r="AJ2917" s="12">
        <v>25.156058691542682</v>
      </c>
      <c r="AK2917" s="12">
        <v>-11.583815297479989</v>
      </c>
      <c r="AL2917" s="12">
        <v>27.307674253496479</v>
      </c>
      <c r="AM2917" s="12">
        <v>-15.655625968493037</v>
      </c>
      <c r="AN2917" s="12">
        <v>-4.6182576979104137</v>
      </c>
      <c r="AO2917" s="12">
        <v>14.18643628875032</v>
      </c>
      <c r="AP2917" s="12">
        <v>-20.049121823816073</v>
      </c>
      <c r="AQ2917" s="12">
        <v>-9.5571659506709761E-2</v>
      </c>
      <c r="AR2917" s="12">
        <v>-1.7779435014145171</v>
      </c>
      <c r="AS2917" s="12">
        <v>22.694489978344681</v>
      </c>
      <c r="AT2917" s="12">
        <v>7.9071892296964208</v>
      </c>
      <c r="AU2917" s="12">
        <v>22.001548050756341</v>
      </c>
      <c r="AV2917" s="12">
        <v>9.8478593135061665</v>
      </c>
      <c r="AW2917" s="12">
        <v>28.834121615091469</v>
      </c>
      <c r="AX2917" s="12">
        <v>7.0256523779458959</v>
      </c>
      <c r="AY2917" s="12">
        <v>20.513574714451298</v>
      </c>
      <c r="AZ2917" s="12">
        <v>10.594396604776431</v>
      </c>
      <c r="BA2917" s="12">
        <v>-2.721843850906029</v>
      </c>
      <c r="BB2917" s="12">
        <v>7.3749210526801807</v>
      </c>
      <c r="BC2917" s="12">
        <v>20.760393014348431</v>
      </c>
      <c r="BD2917" s="12">
        <v>10.813282317360862</v>
      </c>
      <c r="BE2917" s="12">
        <v>0.41540128326731285</v>
      </c>
      <c r="BF2917" s="12">
        <v>17.874220275721292</v>
      </c>
      <c r="BG2917" s="12">
        <v>12.002022361714348</v>
      </c>
      <c r="BH2917" s="12">
        <v>12.183890234270654</v>
      </c>
      <c r="BI2917" s="12">
        <v>8.3545511817226501</v>
      </c>
      <c r="BJ2917" s="12">
        <v>24.965511863860179</v>
      </c>
      <c r="BK2917" s="12">
        <v>-3.155606193261125</v>
      </c>
      <c r="BL2917" s="12">
        <v>-6.1383322356883037</v>
      </c>
      <c r="BM2917" s="12">
        <v>12.895368031005464</v>
      </c>
      <c r="BN2917" s="12">
        <v>4.9455607612777799</v>
      </c>
      <c r="BO2917" s="12">
        <v>4.0497080680751543</v>
      </c>
      <c r="BP2917" s="12">
        <v>-8.4321114656503937</v>
      </c>
      <c r="BQ2917" s="12">
        <v>4.5948937942189279</v>
      </c>
      <c r="BR2917" s="12">
        <v>0.90471164456311193</v>
      </c>
      <c r="BS2917" s="12">
        <v>23.665120961899071</v>
      </c>
      <c r="BT2917" s="12">
        <v>3.5943101834390516</v>
      </c>
      <c r="BU2917" s="12">
        <v>12.108560343236991</v>
      </c>
      <c r="BV2917" s="12">
        <v>15.399772565061687</v>
      </c>
      <c r="BW2917" s="12">
        <v>33.786808870188196</v>
      </c>
      <c r="BX2917" s="12">
        <v>-2.7454762761722105</v>
      </c>
      <c r="BY2917" s="12">
        <v>-2.9381263750081161</v>
      </c>
      <c r="BZ2917" s="12">
        <v>0.99136723554738304</v>
      </c>
      <c r="CA2917" s="12">
        <v>3.833565301477404</v>
      </c>
      <c r="CB2917" s="12">
        <v>19.404797151854329</v>
      </c>
      <c r="CC2917" s="12">
        <v>-2.250378870708861</v>
      </c>
      <c r="CD2917" s="12">
        <v>15.683956814163141</v>
      </c>
      <c r="CE2917" s="12">
        <v>5.3398946901433737</v>
      </c>
      <c r="CF2917" s="12">
        <v>24.532434565829121</v>
      </c>
      <c r="CG2917" s="12">
        <v>-8.1914550661373902</v>
      </c>
      <c r="CH2917" s="12">
        <v>1.7593951538818813</v>
      </c>
      <c r="CI2917" s="12">
        <v>22.230980533756551</v>
      </c>
      <c r="CJ2917" s="12">
        <v>6.9336293043365522</v>
      </c>
      <c r="CK2917" s="12">
        <v>2.6229895957002314</v>
      </c>
      <c r="CL2917" s="12">
        <v>10.065640031560733</v>
      </c>
      <c r="CM2917" s="12">
        <v>14.983777407419918</v>
      </c>
      <c r="CN2917" s="12">
        <v>9.8697788309204277</v>
      </c>
      <c r="CO2917" s="12">
        <v>-13.905169286392361</v>
      </c>
      <c r="CP2917" s="12">
        <v>14.597342225444974</v>
      </c>
      <c r="CQ2917" s="12">
        <v>-0.63927158444341248</v>
      </c>
      <c r="CR2917" s="12">
        <v>6.28607763990279</v>
      </c>
      <c r="CS2917" s="12">
        <v>23.151324945895254</v>
      </c>
      <c r="CT2917" s="12">
        <v>12.511563035025739</v>
      </c>
      <c r="CU2917" s="12">
        <v>-0.29379101635429572</v>
      </c>
      <c r="CV2917" s="12">
        <v>-6.0248836906598431</v>
      </c>
      <c r="CW2917" s="12">
        <v>31.688953918588741</v>
      </c>
      <c r="CX2917" s="12">
        <v>5.7838891614210661</v>
      </c>
      <c r="CY2917" s="12">
        <v>-14.184166682004802</v>
      </c>
      <c r="CZ2917" s="12">
        <v>26.542214787631345</v>
      </c>
      <c r="DA2917" s="12">
        <v>1.0302554926133105</v>
      </c>
      <c r="DB2917" s="12">
        <v>-0.36773551249483821</v>
      </c>
      <c r="DC2917" s="12">
        <v>9.063469152296701</v>
      </c>
      <c r="DD2917" s="12">
        <v>-4.2961932033338064</v>
      </c>
    </row>
    <row r="2918" spans="1:108" x14ac:dyDescent="0.25">
      <c r="A2918" s="2">
        <v>973</v>
      </c>
      <c r="B2918" s="8">
        <f t="shared" ref="B2918" ca="1" si="4839">_xlfn.COVARIANCE.P(OFFSET(I2919,0,0,1,20),OFFSET(I2920,0,0,1,20))/_xlfn.VAR.P(OFFSET(I2919,0,0,1,20))</f>
        <v>1.9215840537920761</v>
      </c>
      <c r="C2918" s="8">
        <f t="shared" ref="C2918" ca="1" si="4840">_xlfn.COVARIANCE.P(OFFSET(I2919,0,0,1,50),OFFSET(I2920,0,0,1,50))/_xlfn.VAR.P(OFFSET(I2919,0,0,1,50))</f>
        <v>1.9129553188725956</v>
      </c>
      <c r="D2918" s="8">
        <f t="shared" ref="D2918" ca="1" si="4841">_xlfn.COVARIANCE.P(OFFSET(I2919,0,0,1,100),OFFSET(I2920,0,0,1,100))/_xlfn.VAR.P(OFFSET(I2919,0,0,1,100))</f>
        <v>1.9624429079636501</v>
      </c>
      <c r="E2918" s="8">
        <f t="shared" ref="E2918" ca="1" si="4842">AVERAGE(OFFSET(I2920,0,0,1,20))-AVERAGE(OFFSET(I2919,0,0,1,20))*B2918</f>
        <v>10.112345558711564</v>
      </c>
      <c r="F2918" s="8">
        <f t="shared" ref="F2918" ca="1" si="4843">AVERAGE(OFFSET(I2920,0,0,1,50))-AVERAGE(OFFSET(I2919,0,0,1,50))*C2918</f>
        <v>10.039645296878422</v>
      </c>
      <c r="G2918" s="8">
        <f t="shared" ref="G2918" ca="1" si="4844">AVERAGE(OFFSET(I2920,0,0,1,100))-AVERAGE(OFFSET(I2919,0,0,1,100))*D2918</f>
        <v>9.8689847054033741</v>
      </c>
      <c r="H2918" s="9" t="s">
        <v>29</v>
      </c>
      <c r="I2918" s="10">
        <v>4917</v>
      </c>
      <c r="J2918" s="10">
        <v>4573</v>
      </c>
      <c r="K2918" s="10">
        <v>2378</v>
      </c>
      <c r="L2918" s="10">
        <v>9761</v>
      </c>
      <c r="M2918" s="10">
        <v>2139</v>
      </c>
      <c r="N2918" s="10">
        <v>6638</v>
      </c>
      <c r="O2918" s="10">
        <v>3496</v>
      </c>
      <c r="P2918" s="10">
        <v>357</v>
      </c>
      <c r="Q2918" s="10">
        <v>902</v>
      </c>
      <c r="R2918" s="10">
        <v>8715</v>
      </c>
      <c r="S2918" s="10">
        <v>7944</v>
      </c>
      <c r="T2918" s="10">
        <v>2755</v>
      </c>
      <c r="U2918" s="10">
        <v>7054</v>
      </c>
      <c r="V2918" s="10">
        <v>9418</v>
      </c>
      <c r="W2918" s="10">
        <v>2023</v>
      </c>
      <c r="X2918" s="10">
        <v>3787</v>
      </c>
      <c r="Y2918" s="10">
        <v>944</v>
      </c>
      <c r="Z2918" s="10">
        <v>128</v>
      </c>
      <c r="AA2918" s="10">
        <v>584</v>
      </c>
      <c r="AB2918" s="10">
        <v>5790</v>
      </c>
      <c r="AC2918" s="10">
        <v>3085</v>
      </c>
      <c r="AD2918" s="10">
        <v>7045</v>
      </c>
      <c r="AE2918" s="10">
        <v>9698</v>
      </c>
      <c r="AF2918" s="10">
        <v>525</v>
      </c>
      <c r="AG2918" s="10">
        <v>8749</v>
      </c>
      <c r="AH2918" s="10">
        <v>4955</v>
      </c>
      <c r="AI2918" s="10">
        <v>9645</v>
      </c>
      <c r="AJ2918" s="10">
        <v>7654</v>
      </c>
      <c r="AK2918" s="10">
        <v>7950</v>
      </c>
      <c r="AL2918" s="10">
        <v>4550</v>
      </c>
      <c r="AM2918" s="10">
        <v>9853</v>
      </c>
      <c r="AN2918" s="10">
        <v>4522</v>
      </c>
      <c r="AO2918" s="10">
        <v>5250</v>
      </c>
      <c r="AP2918" s="10">
        <v>6780</v>
      </c>
      <c r="AQ2918" s="10">
        <v>6879</v>
      </c>
      <c r="AR2918" s="10">
        <v>4508</v>
      </c>
      <c r="AS2918" s="10">
        <v>3824</v>
      </c>
      <c r="AT2918" s="10">
        <v>7393</v>
      </c>
      <c r="AU2918" s="10">
        <v>6261</v>
      </c>
      <c r="AV2918" s="10">
        <v>6077</v>
      </c>
      <c r="AW2918" s="10">
        <v>9182</v>
      </c>
      <c r="AX2918" s="10">
        <v>8388</v>
      </c>
      <c r="AY2918" s="10">
        <v>9875</v>
      </c>
      <c r="AZ2918" s="10">
        <v>5878</v>
      </c>
      <c r="BA2918" s="10">
        <v>6420</v>
      </c>
      <c r="BB2918" s="10">
        <v>9809</v>
      </c>
      <c r="BC2918" s="10">
        <v>8491</v>
      </c>
      <c r="BD2918" s="10">
        <v>4450</v>
      </c>
      <c r="BE2918" s="10">
        <v>4588</v>
      </c>
      <c r="BF2918" s="10">
        <v>2011</v>
      </c>
      <c r="BG2918" s="10">
        <v>2881</v>
      </c>
      <c r="BH2918" s="10">
        <v>936</v>
      </c>
      <c r="BI2918" s="10">
        <v>3781</v>
      </c>
      <c r="BJ2918" s="10">
        <v>2932</v>
      </c>
      <c r="BK2918" s="10">
        <v>4614</v>
      </c>
      <c r="BL2918" s="10">
        <v>35</v>
      </c>
      <c r="BM2918" s="10">
        <v>8197</v>
      </c>
      <c r="BN2918" s="10">
        <v>3292</v>
      </c>
      <c r="BO2918" s="10">
        <v>1298</v>
      </c>
      <c r="BP2918" s="10">
        <v>5053</v>
      </c>
      <c r="BQ2918" s="10">
        <v>3923</v>
      </c>
      <c r="BR2918" s="10">
        <v>6547</v>
      </c>
      <c r="BS2918" s="10">
        <v>2277</v>
      </c>
      <c r="BT2918" s="10">
        <v>5857</v>
      </c>
      <c r="BU2918" s="10">
        <v>9506</v>
      </c>
      <c r="BV2918" s="10">
        <v>9576</v>
      </c>
      <c r="BW2918" s="10">
        <v>9176</v>
      </c>
      <c r="BX2918" s="10">
        <v>7851</v>
      </c>
      <c r="BY2918" s="10">
        <v>7466</v>
      </c>
      <c r="BZ2918" s="10">
        <v>9464</v>
      </c>
      <c r="CA2918" s="10">
        <v>1853</v>
      </c>
      <c r="CB2918" s="10">
        <v>1513</v>
      </c>
      <c r="CC2918" s="10">
        <v>2349</v>
      </c>
      <c r="CD2918" s="10">
        <v>6078</v>
      </c>
      <c r="CE2918" s="10">
        <v>1922</v>
      </c>
      <c r="CF2918" s="10">
        <v>2451</v>
      </c>
      <c r="CG2918" s="10">
        <v>9100</v>
      </c>
      <c r="CH2918" s="10">
        <v>1076</v>
      </c>
      <c r="CI2918" s="10">
        <v>5927</v>
      </c>
      <c r="CJ2918" s="10">
        <v>9430</v>
      </c>
      <c r="CK2918" s="10">
        <v>3786</v>
      </c>
      <c r="CL2918" s="10">
        <v>2254</v>
      </c>
      <c r="CM2918" s="10">
        <v>24</v>
      </c>
      <c r="CN2918" s="10">
        <v>3074</v>
      </c>
      <c r="CO2918" s="10">
        <v>8027</v>
      </c>
      <c r="CP2918" s="10">
        <v>5037</v>
      </c>
      <c r="CQ2918" s="10">
        <v>6602</v>
      </c>
      <c r="CR2918" s="10">
        <v>5506</v>
      </c>
      <c r="CS2918" s="10">
        <v>5560</v>
      </c>
      <c r="CT2918" s="10">
        <v>3758</v>
      </c>
      <c r="CU2918" s="10">
        <v>9951</v>
      </c>
      <c r="CV2918" s="10">
        <v>1134</v>
      </c>
      <c r="CW2918" s="10">
        <v>8075</v>
      </c>
      <c r="CX2918" s="10">
        <v>531</v>
      </c>
      <c r="CY2918" s="10">
        <v>2322</v>
      </c>
      <c r="CZ2918" s="10">
        <v>1784</v>
      </c>
      <c r="DA2918" s="10">
        <v>2977</v>
      </c>
      <c r="DB2918" s="10">
        <v>2755</v>
      </c>
      <c r="DC2918" s="10">
        <v>6230</v>
      </c>
      <c r="DD2918" s="10">
        <v>1792</v>
      </c>
    </row>
    <row r="2919" spans="1:108" x14ac:dyDescent="0.25">
      <c r="H2919" s="11" t="s">
        <v>0</v>
      </c>
      <c r="I2919" s="12">
        <v>5.2543658662671868</v>
      </c>
      <c r="J2919" s="12">
        <v>-0.21397179543831313</v>
      </c>
      <c r="K2919" s="12">
        <v>1.2118697159065723</v>
      </c>
      <c r="L2919" s="12">
        <v>1.8199188538866018</v>
      </c>
      <c r="M2919" s="12">
        <v>-0.97103808138176628</v>
      </c>
      <c r="N2919" s="12">
        <v>0.93693630741619383</v>
      </c>
      <c r="O2919" s="12">
        <v>-4.06127096783782</v>
      </c>
      <c r="P2919" s="12">
        <v>-4.6312237697700107</v>
      </c>
      <c r="Q2919" s="12">
        <v>5.044573034173732</v>
      </c>
      <c r="R2919" s="12">
        <v>-6.1599578605887215</v>
      </c>
      <c r="S2919" s="12">
        <v>-5.2151701995791955</v>
      </c>
      <c r="T2919" s="12">
        <v>-1.517032950287702</v>
      </c>
      <c r="U2919" s="12">
        <v>6.9265781597956408</v>
      </c>
      <c r="V2919" s="12">
        <v>-3.5958316428998782</v>
      </c>
      <c r="W2919" s="12">
        <v>2.9905334057163624</v>
      </c>
      <c r="X2919" s="12">
        <v>2.261800076221665</v>
      </c>
      <c r="Y2919" s="12">
        <v>6.4453182439094725</v>
      </c>
      <c r="Z2919" s="12">
        <v>-5.6493121019807324</v>
      </c>
      <c r="AA2919" s="12">
        <v>2.6386057694167193</v>
      </c>
      <c r="AB2919" s="12">
        <v>2.1122639156994221</v>
      </c>
      <c r="AC2919" s="12">
        <v>-3.3384334288160948</v>
      </c>
      <c r="AD2919" s="12">
        <v>-2.1685509511953835</v>
      </c>
      <c r="AE2919" s="12">
        <v>1.7617191283309876</v>
      </c>
      <c r="AF2919" s="12">
        <v>-2.3490126721833389</v>
      </c>
      <c r="AG2919" s="12">
        <v>4.2970384076817068</v>
      </c>
      <c r="AH2919" s="12">
        <v>-5.0301153712140581</v>
      </c>
      <c r="AI2919" s="12">
        <v>-3.7941316423346985</v>
      </c>
      <c r="AJ2919" s="12">
        <v>-4.6866732114670873</v>
      </c>
      <c r="AK2919" s="12">
        <v>-0.56903782919394064</v>
      </c>
      <c r="AL2919" s="12">
        <v>-2.4695809717940849</v>
      </c>
      <c r="AM2919" s="12">
        <v>-4.2127440526245397E-2</v>
      </c>
      <c r="AN2919" s="12">
        <v>1.0640076218748349</v>
      </c>
      <c r="AO2919" s="12">
        <v>-4.8557338417521407</v>
      </c>
      <c r="AP2919" s="12">
        <v>-1.9427062760664204</v>
      </c>
      <c r="AQ2919" s="12">
        <v>-2.3124545504615241</v>
      </c>
      <c r="AR2919" s="12">
        <v>5.9698711568792993</v>
      </c>
      <c r="AS2919" s="12">
        <v>7.6419100715467012</v>
      </c>
      <c r="AT2919" s="12">
        <v>-7.9291228772092879</v>
      </c>
      <c r="AU2919" s="12">
        <v>1.2173495644597019</v>
      </c>
      <c r="AV2919" s="12">
        <v>-3.3554129988363335</v>
      </c>
      <c r="AW2919" s="12">
        <v>-4.3224043067802214</v>
      </c>
      <c r="AX2919" s="12">
        <v>1.6470899003826549</v>
      </c>
      <c r="AY2919" s="12">
        <v>2.7346083547379898</v>
      </c>
      <c r="AZ2919" s="12">
        <v>0.13774821275069693</v>
      </c>
      <c r="BA2919" s="12">
        <v>12.281122589427349</v>
      </c>
      <c r="BB2919" s="12">
        <v>3.0691450180129589</v>
      </c>
      <c r="BC2919" s="12">
        <v>0.8882905659525413</v>
      </c>
      <c r="BD2919" s="12">
        <v>1.3286621871540862</v>
      </c>
      <c r="BE2919" s="12">
        <v>4.3607338675728506</v>
      </c>
      <c r="BF2919" s="12">
        <v>-7.8691087453180311</v>
      </c>
      <c r="BG2919" s="12">
        <v>-6.0419001687567757</v>
      </c>
      <c r="BH2919" s="12">
        <v>5.5126807098040356</v>
      </c>
      <c r="BI2919" s="12">
        <v>-3.2208641980276278</v>
      </c>
      <c r="BJ2919" s="12">
        <v>1.1540543566751105</v>
      </c>
      <c r="BK2919" s="12">
        <v>-4.6084675819159857</v>
      </c>
      <c r="BL2919" s="12">
        <v>-3.4053762439804065</v>
      </c>
      <c r="BM2919" s="12">
        <v>-6.5009490509813963</v>
      </c>
      <c r="BN2919" s="12">
        <v>8.531917139276695</v>
      </c>
      <c r="BO2919" s="12">
        <v>4.0245458393619629</v>
      </c>
      <c r="BP2919" s="12">
        <v>0.39972908082946434</v>
      </c>
      <c r="BQ2919" s="12">
        <v>0.48951791209536633</v>
      </c>
      <c r="BR2919" s="12">
        <v>3.3375361159996428</v>
      </c>
      <c r="BS2919" s="12">
        <v>1.5650213315302279</v>
      </c>
      <c r="BT2919" s="12">
        <v>-8.4667954904352705</v>
      </c>
      <c r="BU2919" s="12">
        <v>0.9524229077367129</v>
      </c>
      <c r="BV2919" s="12">
        <v>11.796081716015987</v>
      </c>
      <c r="BW2919" s="12">
        <v>-2.9064263939793382</v>
      </c>
      <c r="BX2919" s="12">
        <v>7.511047068659372</v>
      </c>
      <c r="BY2919" s="12">
        <v>0.28049736300294353</v>
      </c>
      <c r="BZ2919" s="12">
        <v>-1.7766821777890933</v>
      </c>
      <c r="CA2919" s="12">
        <v>-8.7242273525846716</v>
      </c>
      <c r="CB2919" s="12">
        <v>10.493934732636497</v>
      </c>
      <c r="CC2919" s="12">
        <v>7.4925622608669334E-2</v>
      </c>
      <c r="CD2919" s="12">
        <v>3.0698628514513002</v>
      </c>
      <c r="CE2919" s="12">
        <v>5.4827690703728358</v>
      </c>
      <c r="CF2919" s="12">
        <v>3.2609549978800296</v>
      </c>
      <c r="CG2919" s="12">
        <v>11.120595209583362</v>
      </c>
      <c r="CH2919" s="12">
        <v>-8.5661019975564141</v>
      </c>
      <c r="CI2919" s="12">
        <v>-4.0631173818973938</v>
      </c>
      <c r="CJ2919" s="12">
        <v>2.4426827725370663</v>
      </c>
      <c r="CK2919" s="12">
        <v>0.25818592064789009</v>
      </c>
      <c r="CL2919" s="12">
        <v>6.8557963581256063</v>
      </c>
      <c r="CM2919" s="12">
        <v>-1.532383667255381</v>
      </c>
      <c r="CN2919" s="12">
        <v>-1.795773671296605</v>
      </c>
      <c r="CO2919" s="12">
        <v>0.51471501633695793</v>
      </c>
      <c r="CP2919" s="12">
        <v>-1.2491903482071585</v>
      </c>
      <c r="CQ2919" s="12">
        <v>-3.444548911000803</v>
      </c>
      <c r="CR2919" s="12">
        <v>-0.90720619814746106</v>
      </c>
      <c r="CS2919" s="12">
        <v>-1.7011342766832285</v>
      </c>
      <c r="CT2919" s="12">
        <v>10.00855641415775</v>
      </c>
      <c r="CU2919" s="12">
        <v>7.4370739195124571</v>
      </c>
      <c r="CV2919" s="12">
        <v>-4.3055963420454919</v>
      </c>
      <c r="CW2919" s="12">
        <v>-6.3983635944592478</v>
      </c>
      <c r="CX2919" s="12">
        <v>-1.7406465762267442</v>
      </c>
      <c r="CY2919" s="12">
        <v>-0.53874751687817535</v>
      </c>
      <c r="CZ2919" s="12">
        <v>-4.3164183128080369</v>
      </c>
      <c r="DA2919" s="12">
        <v>-8.0633114989700481</v>
      </c>
      <c r="DB2919" s="12">
        <v>-1.517032950287702</v>
      </c>
      <c r="DC2919" s="12">
        <v>-3.1988917924429221</v>
      </c>
      <c r="DD2919" s="12">
        <v>-4.4695158469165648</v>
      </c>
    </row>
    <row r="2920" spans="1:108" x14ac:dyDescent="0.25">
      <c r="H2920" s="11" t="s">
        <v>2</v>
      </c>
      <c r="I2920" s="12">
        <v>20.470065705607766</v>
      </c>
      <c r="J2920" s="12">
        <v>10.616756647500857</v>
      </c>
      <c r="K2920" s="12">
        <v>12.673717357613951</v>
      </c>
      <c r="L2920" s="12">
        <v>13.332121138653481</v>
      </c>
      <c r="M2920" s="12">
        <v>6.5279466282162577</v>
      </c>
      <c r="N2920" s="12">
        <v>10.774001307933215</v>
      </c>
      <c r="O2920" s="12">
        <v>3.3825365795212643</v>
      </c>
      <c r="P2920" s="12">
        <v>1.5655680356438659</v>
      </c>
      <c r="Q2920" s="12">
        <v>19.162537989807472</v>
      </c>
      <c r="R2920" s="12">
        <v>-1.3861476560698855</v>
      </c>
      <c r="S2920" s="12">
        <v>1.7568253880827895</v>
      </c>
      <c r="T2920" s="12">
        <v>5.8049537371178399</v>
      </c>
      <c r="U2920" s="12">
        <v>23.637830773521213</v>
      </c>
      <c r="V2920" s="12">
        <v>2.5570803697248761</v>
      </c>
      <c r="W2920" s="12">
        <v>16.061782460641169</v>
      </c>
      <c r="X2920" s="12">
        <v>15.057486306902627</v>
      </c>
      <c r="Y2920" s="12">
        <v>23.19689282292644</v>
      </c>
      <c r="Z2920" s="12">
        <v>-1.6320530636086461</v>
      </c>
      <c r="AA2920" s="12">
        <v>16.571451079357963</v>
      </c>
      <c r="AB2920" s="12">
        <v>12.930144185977515</v>
      </c>
      <c r="AC2920" s="12">
        <v>4.4450051558882198</v>
      </c>
      <c r="AD2920" s="12">
        <v>6.3446142129503373</v>
      </c>
      <c r="AE2920" s="12">
        <v>13.66336699992786</v>
      </c>
      <c r="AF2920" s="12">
        <v>5.9188997119745794</v>
      </c>
      <c r="AG2920" s="12">
        <v>17.383668262957706</v>
      </c>
      <c r="AH2920" s="12">
        <v>2.0521808555327494</v>
      </c>
      <c r="AI2920" s="12">
        <v>4.2772119451868083</v>
      </c>
      <c r="AJ2920" s="12">
        <v>1.2011893943258491</v>
      </c>
      <c r="AK2920" s="12">
        <v>9.1126671043661656</v>
      </c>
      <c r="AL2920" s="12">
        <v>4.5625892491182434</v>
      </c>
      <c r="AM2920" s="12">
        <v>8.8868452345026636</v>
      </c>
      <c r="AN2920" s="12">
        <v>12.641944292360126</v>
      </c>
      <c r="AO2920" s="12">
        <v>1.1300167096274638</v>
      </c>
      <c r="AP2920" s="12">
        <v>6.9134532113841942</v>
      </c>
      <c r="AQ2920" s="12">
        <v>4.4271986957771148</v>
      </c>
      <c r="AR2920" s="12">
        <v>22.161244302477314</v>
      </c>
      <c r="AS2920" s="12">
        <v>25.01699550763578</v>
      </c>
      <c r="AT2920" s="12">
        <v>-6.3201294416350837</v>
      </c>
      <c r="AU2920" s="12">
        <v>11.751141966933668</v>
      </c>
      <c r="AV2920" s="12">
        <v>2.1425425699041289</v>
      </c>
      <c r="AW2920" s="12">
        <v>1.3780143926308921</v>
      </c>
      <c r="AX2920" s="12">
        <v>13.476952732238747</v>
      </c>
      <c r="AY2920" s="12">
        <v>16.51276616317773</v>
      </c>
      <c r="AZ2920" s="12">
        <v>9.436102587917043</v>
      </c>
      <c r="BA2920" s="12">
        <v>33.470170086726853</v>
      </c>
      <c r="BB2920" s="12">
        <v>16.033956447147364</v>
      </c>
      <c r="BC2920" s="12">
        <v>10.011297639467118</v>
      </c>
      <c r="BD2920" s="12">
        <v>12.250256821366021</v>
      </c>
      <c r="BE2920" s="12">
        <v>17.519594233070034</v>
      </c>
      <c r="BF2920" s="12">
        <v>-4.6339285888810728</v>
      </c>
      <c r="BG2920" s="12">
        <v>-1.9241138952925416</v>
      </c>
      <c r="BH2920" s="12">
        <v>19.72232081667552</v>
      </c>
      <c r="BI2920" s="12">
        <v>3.9092569105124064</v>
      </c>
      <c r="BJ2920" s="12">
        <v>13.728835936016187</v>
      </c>
      <c r="BK2920" s="12">
        <v>1.8777676849526408</v>
      </c>
      <c r="BL2920" s="12">
        <v>0.85626599847590157</v>
      </c>
      <c r="BM2920" s="12">
        <v>-2.6987773377947137</v>
      </c>
      <c r="BN2920" s="12">
        <v>25.360673189133379</v>
      </c>
      <c r="BO2920" s="12">
        <v>17.350091728153931</v>
      </c>
      <c r="BP2920" s="12">
        <v>11.341025537106281</v>
      </c>
      <c r="BQ2920" s="12">
        <v>10.993769911446348</v>
      </c>
      <c r="BR2920" s="12">
        <v>14.690859916913595</v>
      </c>
      <c r="BS2920" s="12">
        <v>11.852118499768226</v>
      </c>
      <c r="BT2920" s="12">
        <v>-8.5878825636757679</v>
      </c>
      <c r="BU2920" s="12">
        <v>11.488842160510432</v>
      </c>
      <c r="BV2920" s="12">
        <v>32.984529343228836</v>
      </c>
      <c r="BW2920" s="12">
        <v>4.4104101329676979</v>
      </c>
      <c r="BX2920" s="12">
        <v>25.530877074294708</v>
      </c>
      <c r="BY2920" s="12">
        <v>11.644785805416017</v>
      </c>
      <c r="BZ2920" s="12">
        <v>6.4900133793944681</v>
      </c>
      <c r="CA2920" s="12">
        <v>-5.5935313518348497</v>
      </c>
      <c r="CB2920" s="12">
        <v>30.432434562128602</v>
      </c>
      <c r="CC2920" s="12">
        <v>7.095198648478636</v>
      </c>
      <c r="CD2920" s="12">
        <v>16.825587619980045</v>
      </c>
      <c r="CE2920" s="12">
        <v>20.09916238979519</v>
      </c>
      <c r="CF2920" s="12">
        <v>16.64295623765716</v>
      </c>
      <c r="CG2920" s="12">
        <v>31.610805756128325</v>
      </c>
      <c r="CH2920" s="12">
        <v>-7.7754283705538398</v>
      </c>
      <c r="CI2920" s="12">
        <v>1.1005078975124958</v>
      </c>
      <c r="CJ2920" s="12">
        <v>13.929761856657656</v>
      </c>
      <c r="CK2920" s="12">
        <v>9.5896251866388678</v>
      </c>
      <c r="CL2920" s="12">
        <v>23.979834183743929</v>
      </c>
      <c r="CM2920" s="12">
        <v>6.5653004529620613</v>
      </c>
      <c r="CN2920" s="12">
        <v>4.899153152185276</v>
      </c>
      <c r="CO2920" s="12">
        <v>10.655431513064478</v>
      </c>
      <c r="CP2920" s="12">
        <v>6.6464265757255143</v>
      </c>
      <c r="CQ2920" s="12">
        <v>4.9358623085476623</v>
      </c>
      <c r="CR2920" s="12">
        <v>7.0041620781303253</v>
      </c>
      <c r="CS2920" s="12">
        <v>7.8699781918307048</v>
      </c>
      <c r="CT2920" s="12">
        <v>31.776525309568608</v>
      </c>
      <c r="CU2920" s="12">
        <v>26.115346878962402</v>
      </c>
      <c r="CV2920" s="12">
        <v>0.62765223738608333</v>
      </c>
      <c r="CW2920" s="12">
        <v>-3.1420921113016771</v>
      </c>
      <c r="CX2920" s="12">
        <v>5.8792378779867729</v>
      </c>
      <c r="CY2920" s="12">
        <v>8.7693806789143078</v>
      </c>
      <c r="CZ2920" s="12">
        <v>1.9632746973688893</v>
      </c>
      <c r="DA2920" s="12">
        <v>-5.5997483676912463</v>
      </c>
      <c r="DB2920" s="12">
        <v>5.8049537371178399</v>
      </c>
      <c r="DC2920" s="12">
        <v>2.0606978309549238</v>
      </c>
      <c r="DD2920" s="12">
        <v>-0.90888591615218606</v>
      </c>
    </row>
    <row r="2921" spans="1:108" x14ac:dyDescent="0.25">
      <c r="A2921" s="2">
        <v>974</v>
      </c>
      <c r="B2921" s="8">
        <f t="shared" ref="B2921" ca="1" si="4845">_xlfn.COVARIANCE.P(OFFSET(I2922,0,0,1,20),OFFSET(I2923,0,0,1,20))/_xlfn.VAR.P(OFFSET(I2922,0,0,1,20))</f>
        <v>1.9942701792637432</v>
      </c>
      <c r="C2921" s="8">
        <f t="shared" ref="C2921" ca="1" si="4846">_xlfn.COVARIANCE.P(OFFSET(I2922,0,0,1,50),OFFSET(I2923,0,0,1,50))/_xlfn.VAR.P(OFFSET(I2922,0,0,1,50))</f>
        <v>1.9655424921945253</v>
      </c>
      <c r="D2921" s="8">
        <f t="shared" ref="D2921" ca="1" si="4847">_xlfn.COVARIANCE.P(OFFSET(I2922,0,0,1,100),OFFSET(I2923,0,0,1,100))/_xlfn.VAR.P(OFFSET(I2922,0,0,1,100))</f>
        <v>1.9726092283693264</v>
      </c>
      <c r="E2921" s="8">
        <f t="shared" ref="E2921" ca="1" si="4848">AVERAGE(OFFSET(I2923,0,0,1,20))-AVERAGE(OFFSET(I2922,0,0,1,20))*B2921</f>
        <v>10.552233134417925</v>
      </c>
      <c r="F2921" s="8">
        <f t="shared" ref="F2921" ca="1" si="4849">AVERAGE(OFFSET(I2923,0,0,1,50))-AVERAGE(OFFSET(I2922,0,0,1,50))*C2921</f>
        <v>10.031886863160015</v>
      </c>
      <c r="G2921" s="8">
        <f t="shared" ref="G2921" ca="1" si="4850">AVERAGE(OFFSET(I2923,0,0,1,100))-AVERAGE(OFFSET(I2922,0,0,1,100))*D2921</f>
        <v>10.135918449242919</v>
      </c>
      <c r="H2921" s="9" t="s">
        <v>29</v>
      </c>
      <c r="I2921" s="10">
        <v>3780</v>
      </c>
      <c r="J2921" s="10">
        <v>9386</v>
      </c>
      <c r="K2921" s="10">
        <v>2513</v>
      </c>
      <c r="L2921" s="10">
        <v>7572</v>
      </c>
      <c r="M2921" s="10">
        <v>2675</v>
      </c>
      <c r="N2921" s="10">
        <v>3934</v>
      </c>
      <c r="O2921" s="10">
        <v>6532</v>
      </c>
      <c r="P2921" s="10">
        <v>9954</v>
      </c>
      <c r="Q2921" s="10">
        <v>8388</v>
      </c>
      <c r="R2921" s="10">
        <v>5997</v>
      </c>
      <c r="S2921" s="10">
        <v>788</v>
      </c>
      <c r="T2921" s="10">
        <v>5057</v>
      </c>
      <c r="U2921" s="10">
        <v>9735</v>
      </c>
      <c r="V2921" s="10">
        <v>6433</v>
      </c>
      <c r="W2921" s="10">
        <v>6614</v>
      </c>
      <c r="X2921" s="10">
        <v>1357</v>
      </c>
      <c r="Y2921" s="10">
        <v>6158</v>
      </c>
      <c r="Z2921" s="10">
        <v>2745</v>
      </c>
      <c r="AA2921" s="10">
        <v>6368</v>
      </c>
      <c r="AB2921" s="10">
        <v>6784</v>
      </c>
      <c r="AC2921" s="10">
        <v>8919</v>
      </c>
      <c r="AD2921" s="10">
        <v>5128</v>
      </c>
      <c r="AE2921" s="10">
        <v>5801</v>
      </c>
      <c r="AF2921" s="10">
        <v>809</v>
      </c>
      <c r="AG2921" s="10">
        <v>2364</v>
      </c>
      <c r="AH2921" s="10">
        <v>3201</v>
      </c>
      <c r="AI2921" s="10">
        <v>2706</v>
      </c>
      <c r="AJ2921" s="10">
        <v>89</v>
      </c>
      <c r="AK2921" s="10">
        <v>7670</v>
      </c>
      <c r="AL2921" s="10">
        <v>6179</v>
      </c>
      <c r="AM2921" s="10">
        <v>4912</v>
      </c>
      <c r="AN2921" s="10">
        <v>3241</v>
      </c>
      <c r="AO2921" s="10">
        <v>8115</v>
      </c>
      <c r="AP2921" s="10">
        <v>8061</v>
      </c>
      <c r="AQ2921" s="10">
        <v>9400</v>
      </c>
      <c r="AR2921" s="10">
        <v>5740</v>
      </c>
      <c r="AS2921" s="10">
        <v>5014</v>
      </c>
      <c r="AT2921" s="10">
        <v>259</v>
      </c>
      <c r="AU2921" s="10">
        <v>3046</v>
      </c>
      <c r="AV2921" s="10">
        <v>4591</v>
      </c>
      <c r="AW2921" s="10">
        <v>1810</v>
      </c>
      <c r="AX2921" s="10">
        <v>3850</v>
      </c>
      <c r="AY2921" s="10">
        <v>814</v>
      </c>
      <c r="AZ2921" s="10">
        <v>7975</v>
      </c>
      <c r="BA2921" s="10">
        <v>8089</v>
      </c>
      <c r="BB2921" s="10">
        <v>5927</v>
      </c>
      <c r="BC2921" s="10">
        <v>4915</v>
      </c>
      <c r="BD2921" s="10">
        <v>9470</v>
      </c>
      <c r="BE2921" s="10">
        <v>6373</v>
      </c>
      <c r="BF2921" s="10">
        <v>2233</v>
      </c>
      <c r="BG2921" s="10">
        <v>6035</v>
      </c>
      <c r="BH2921" s="10">
        <v>4800</v>
      </c>
      <c r="BI2921" s="10">
        <v>1301</v>
      </c>
      <c r="BJ2921" s="10">
        <v>707</v>
      </c>
      <c r="BK2921" s="10">
        <v>3155</v>
      </c>
      <c r="BL2921" s="10">
        <v>1783</v>
      </c>
      <c r="BM2921" s="10">
        <v>3814</v>
      </c>
      <c r="BN2921" s="10">
        <v>9379</v>
      </c>
      <c r="BO2921" s="10">
        <v>1213</v>
      </c>
      <c r="BP2921" s="10">
        <v>5615</v>
      </c>
      <c r="BQ2921" s="10">
        <v>1783</v>
      </c>
      <c r="BR2921" s="10">
        <v>9983</v>
      </c>
      <c r="BS2921" s="10">
        <v>8165</v>
      </c>
      <c r="BT2921" s="10">
        <v>4112</v>
      </c>
      <c r="BU2921" s="10">
        <v>4331</v>
      </c>
      <c r="BV2921" s="10">
        <v>3174</v>
      </c>
      <c r="BW2921" s="10">
        <v>1397</v>
      </c>
      <c r="BX2921" s="10">
        <v>513</v>
      </c>
      <c r="BY2921" s="10">
        <v>6913</v>
      </c>
      <c r="BZ2921" s="10">
        <v>1204</v>
      </c>
      <c r="CA2921" s="10">
        <v>9148</v>
      </c>
      <c r="CB2921" s="10">
        <v>6937</v>
      </c>
      <c r="CC2921" s="10">
        <v>8507</v>
      </c>
      <c r="CD2921" s="10">
        <v>9909</v>
      </c>
      <c r="CE2921" s="10">
        <v>2401</v>
      </c>
      <c r="CF2921" s="10">
        <v>8587</v>
      </c>
      <c r="CG2921" s="10">
        <v>5971</v>
      </c>
      <c r="CH2921" s="10">
        <v>2441</v>
      </c>
      <c r="CI2921" s="10">
        <v>2141</v>
      </c>
      <c r="CJ2921" s="10">
        <v>8507</v>
      </c>
      <c r="CK2921" s="10">
        <v>7714</v>
      </c>
      <c r="CL2921" s="10">
        <v>2222</v>
      </c>
      <c r="CM2921" s="10">
        <v>4307</v>
      </c>
      <c r="CN2921" s="10">
        <v>2496</v>
      </c>
      <c r="CO2921" s="10">
        <v>2119</v>
      </c>
      <c r="CP2921" s="10">
        <v>3055</v>
      </c>
      <c r="CQ2921" s="10">
        <v>8805</v>
      </c>
      <c r="CR2921" s="10">
        <v>5112</v>
      </c>
      <c r="CS2921" s="10">
        <v>7043</v>
      </c>
      <c r="CT2921" s="10">
        <v>6929</v>
      </c>
      <c r="CU2921" s="10">
        <v>43</v>
      </c>
      <c r="CV2921" s="10">
        <v>6336</v>
      </c>
      <c r="CW2921" s="10">
        <v>595</v>
      </c>
      <c r="CX2921" s="10">
        <v>9091</v>
      </c>
      <c r="CY2921" s="10">
        <v>7226</v>
      </c>
      <c r="CZ2921" s="10">
        <v>2701</v>
      </c>
      <c r="DA2921" s="10">
        <v>1717</v>
      </c>
      <c r="DB2921" s="10">
        <v>1514</v>
      </c>
      <c r="DC2921" s="10">
        <v>3428</v>
      </c>
      <c r="DD2921" s="10">
        <v>9664</v>
      </c>
    </row>
    <row r="2922" spans="1:108" x14ac:dyDescent="0.25">
      <c r="H2922" s="11" t="s">
        <v>0</v>
      </c>
      <c r="I2922" s="12">
        <v>-8.6501672259067561</v>
      </c>
      <c r="J2922" s="12">
        <v>-3.585753811402367</v>
      </c>
      <c r="K2922" s="12">
        <v>-8.5008796517285745</v>
      </c>
      <c r="L2922" s="12">
        <v>-3.8780076812079218</v>
      </c>
      <c r="M2922" s="12">
        <v>-0.77125010829346585</v>
      </c>
      <c r="N2922" s="12">
        <v>-5.9182380096168252</v>
      </c>
      <c r="O2922" s="12">
        <v>1.6155069216612659</v>
      </c>
      <c r="P2922" s="12">
        <v>-5.9842751571673194</v>
      </c>
      <c r="Q2922" s="12">
        <v>1.6470899003826549</v>
      </c>
      <c r="R2922" s="12">
        <v>-8.8204856993989065</v>
      </c>
      <c r="S2922" s="12">
        <v>-8.9803754011815684</v>
      </c>
      <c r="T2922" s="12">
        <v>-3.6834960143965771</v>
      </c>
      <c r="U2922" s="12">
        <v>-0.3076464496712974</v>
      </c>
      <c r="V2922" s="12">
        <v>-5.1827512843987638</v>
      </c>
      <c r="W2922" s="12">
        <v>7.5131267955354506</v>
      </c>
      <c r="X2922" s="12">
        <v>-7.1567311342837217</v>
      </c>
      <c r="Y2922" s="12">
        <v>1.2525660715145859</v>
      </c>
      <c r="Z2922" s="12">
        <v>2.6269466764640601</v>
      </c>
      <c r="AA2922" s="12">
        <v>-9.7764226134154111</v>
      </c>
      <c r="AB2922" s="12">
        <v>-4.9085331818911468</v>
      </c>
      <c r="AC2922" s="12">
        <v>-1.1823055665743298</v>
      </c>
      <c r="AD2922" s="12">
        <v>9.1862051161778577</v>
      </c>
      <c r="AE2922" s="12">
        <v>13.988859803503747</v>
      </c>
      <c r="AF2922" s="12">
        <v>6.1682698626575689</v>
      </c>
      <c r="AG2922" s="12">
        <v>-5.7660140711007575</v>
      </c>
      <c r="AH2922" s="12">
        <v>-5.7876513006800288</v>
      </c>
      <c r="AI2922" s="12">
        <v>2.2174008214067649</v>
      </c>
      <c r="AJ2922" s="12">
        <v>-4.8599979765222585</v>
      </c>
      <c r="AK2922" s="12">
        <v>5.6271464835934886</v>
      </c>
      <c r="AL2922" s="12">
        <v>-2.5780517796065645</v>
      </c>
      <c r="AM2922" s="12">
        <v>0.44372936984324013</v>
      </c>
      <c r="AN2922" s="12">
        <v>-3.0209150770112214</v>
      </c>
      <c r="AO2922" s="12">
        <v>-2.9251182805406071</v>
      </c>
      <c r="AP2922" s="12">
        <v>-2.232432179932236</v>
      </c>
      <c r="AQ2922" s="12">
        <v>5.4933828874238744</v>
      </c>
      <c r="AR2922" s="12">
        <v>4.9906216910497072</v>
      </c>
      <c r="AS2922" s="12">
        <v>-3.1348757111815235</v>
      </c>
      <c r="AT2922" s="12">
        <v>5.8942556059548643</v>
      </c>
      <c r="AU2922" s="12">
        <v>0.62272089739694292</v>
      </c>
      <c r="AV2922" s="12">
        <v>-2.1367393623195325</v>
      </c>
      <c r="AW2922" s="12">
        <v>-4.633680518589089</v>
      </c>
      <c r="AX2922" s="12">
        <v>3.5387830890125187</v>
      </c>
      <c r="AY2922" s="12">
        <v>3.4049943338243542</v>
      </c>
      <c r="AZ2922" s="12">
        <v>4.7038055235170253</v>
      </c>
      <c r="BA2922" s="12">
        <v>-3.1212996454933699</v>
      </c>
      <c r="BB2922" s="12">
        <v>-4.0631173818973938</v>
      </c>
      <c r="BC2922" s="12">
        <v>-4.9634864453882965</v>
      </c>
      <c r="BD2922" s="12">
        <v>13.173401324775231</v>
      </c>
      <c r="BE2922" s="12">
        <v>-11.480077933308285</v>
      </c>
      <c r="BF2922" s="12">
        <v>4.5848373467778618</v>
      </c>
      <c r="BG2922" s="12">
        <v>2.6542601528272187</v>
      </c>
      <c r="BH2922" s="12">
        <v>5.9157229669707778</v>
      </c>
      <c r="BI2922" s="12">
        <v>3.6811987767162608</v>
      </c>
      <c r="BJ2922" s="12">
        <v>-5.7462828240451094</v>
      </c>
      <c r="BK2922" s="12">
        <v>4.5656121808386869</v>
      </c>
      <c r="BL2922" s="12">
        <v>-4.4496479483566773</v>
      </c>
      <c r="BM2922" s="12">
        <v>0.13555872440079209</v>
      </c>
      <c r="BN2922" s="12">
        <v>6.1187802264929658</v>
      </c>
      <c r="BO2922" s="12">
        <v>-0.46678156888789202</v>
      </c>
      <c r="BP2922" s="12">
        <v>-10.751076791599658</v>
      </c>
      <c r="BQ2922" s="12">
        <v>-4.4496479483566773</v>
      </c>
      <c r="BR2922" s="12">
        <v>0.11932564803147469</v>
      </c>
      <c r="BS2922" s="12">
        <v>2.7252967302658671</v>
      </c>
      <c r="BT2922" s="12">
        <v>2.9134361899851209</v>
      </c>
      <c r="BU2922" s="12">
        <v>7.276125688055135</v>
      </c>
      <c r="BV2922" s="12">
        <v>-0.25139192936294097</v>
      </c>
      <c r="BW2922" s="12">
        <v>-3.4250757357013524</v>
      </c>
      <c r="BX2922" s="12">
        <v>-2.855025850640514</v>
      </c>
      <c r="BY2922" s="12">
        <v>-2.2510793012626249</v>
      </c>
      <c r="BZ2922" s="12">
        <v>3.9582937773674791</v>
      </c>
      <c r="CA2922" s="12">
        <v>1.2773114655788789</v>
      </c>
      <c r="CB2922" s="12">
        <v>-1.2623464998239653</v>
      </c>
      <c r="CC2922" s="12">
        <v>-1.9539359968314716</v>
      </c>
      <c r="CD2922" s="12">
        <v>-1.1204643613811753</v>
      </c>
      <c r="CE2922" s="12">
        <v>1.4204729499072899</v>
      </c>
      <c r="CF2922" s="12">
        <v>5.128602824686511</v>
      </c>
      <c r="CG2922" s="12">
        <v>1.8755340497646671</v>
      </c>
      <c r="CH2922" s="12">
        <v>2.1533359195042796</v>
      </c>
      <c r="CI2922" s="12">
        <v>4.2459958869313539</v>
      </c>
      <c r="CJ2922" s="12">
        <v>-1.9539359968314716</v>
      </c>
      <c r="CK2922" s="12">
        <v>3.0065506257454464</v>
      </c>
      <c r="CL2922" s="12">
        <v>-1.7268595223304168</v>
      </c>
      <c r="CM2922" s="12">
        <v>3.1384249362358636</v>
      </c>
      <c r="CN2922" s="12">
        <v>-3.6921004793196182</v>
      </c>
      <c r="CO2922" s="12">
        <v>2.0550856086109519</v>
      </c>
      <c r="CP2922" s="12">
        <v>-7.2871016243720117</v>
      </c>
      <c r="CQ2922" s="12">
        <v>2.1746401198366145</v>
      </c>
      <c r="CR2922" s="12">
        <v>-0.88647399213835731</v>
      </c>
      <c r="CS2922" s="12">
        <v>-10.660822721229779</v>
      </c>
      <c r="CT2922" s="12">
        <v>9.8698054547251743</v>
      </c>
      <c r="CU2922" s="12">
        <v>-2.3466269202542267</v>
      </c>
      <c r="CV2922" s="12">
        <v>-2.4945939351113298</v>
      </c>
      <c r="CW2922" s="12">
        <v>3.8523303264945028</v>
      </c>
      <c r="CX2922" s="12">
        <v>5.9317046487827412</v>
      </c>
      <c r="CY2922" s="12">
        <v>-2.4560317162444649</v>
      </c>
      <c r="CZ2922" s="12">
        <v>-6.3444443530712666</v>
      </c>
      <c r="DA2922" s="12">
        <v>-1.8451355175301725</v>
      </c>
      <c r="DB2922" s="12">
        <v>-5.5110619318670286</v>
      </c>
      <c r="DC2922" s="12">
        <v>-2.2503457586267377</v>
      </c>
      <c r="DD2922" s="12">
        <v>10.431350933822159</v>
      </c>
    </row>
    <row r="2923" spans="1:108" x14ac:dyDescent="0.25">
      <c r="H2923" s="11" t="s">
        <v>2</v>
      </c>
      <c r="I2923" s="12">
        <v>-7.1925096457039066</v>
      </c>
      <c r="J2923" s="12">
        <v>4.7300988526836747</v>
      </c>
      <c r="K2923" s="12">
        <v>-5.7371689948354128</v>
      </c>
      <c r="L2923" s="12">
        <v>2.2519053182344213</v>
      </c>
      <c r="M2923" s="12">
        <v>8.952073515429424</v>
      </c>
      <c r="N2923" s="12">
        <v>-1.4187090180753268</v>
      </c>
      <c r="O2923" s="12">
        <v>13.961750029859608</v>
      </c>
      <c r="P2923" s="12">
        <v>-1.9649413930362187</v>
      </c>
      <c r="Q2923" s="12">
        <v>13.476952732238747</v>
      </c>
      <c r="R2923" s="12">
        <v>-6.1574995000178596</v>
      </c>
      <c r="S2923" s="12">
        <v>-7.9878870894159189</v>
      </c>
      <c r="T2923" s="12">
        <v>2.7183625939761678</v>
      </c>
      <c r="U2923" s="12">
        <v>9.434230395802695</v>
      </c>
      <c r="V2923" s="12">
        <v>0.71896020683453998</v>
      </c>
      <c r="W2923" s="12">
        <v>26.061424412243532</v>
      </c>
      <c r="X2923" s="12">
        <v>-3.7854485410400911</v>
      </c>
      <c r="Y2923" s="12">
        <v>12.962338856520825</v>
      </c>
      <c r="Z2923" s="12">
        <v>15.972490968342814</v>
      </c>
      <c r="AA2923" s="12">
        <v>-8.2017747964012599</v>
      </c>
      <c r="AB2923" s="12">
        <v>-0.24014591789697998</v>
      </c>
      <c r="AC2923" s="12">
        <v>7.6072318831532</v>
      </c>
      <c r="AD2923" s="12">
        <v>27.460741819567076</v>
      </c>
      <c r="AE2923" s="12">
        <v>37.954361673845298</v>
      </c>
      <c r="AF2923" s="12">
        <v>22.02175214776657</v>
      </c>
      <c r="AG2923" s="12">
        <v>-2.6580371125030036</v>
      </c>
      <c r="AH2923" s="12">
        <v>-1.6818749083911486</v>
      </c>
      <c r="AI2923" s="12">
        <v>15.032226180999576</v>
      </c>
      <c r="AJ2923" s="12">
        <v>-0.3936475311093327</v>
      </c>
      <c r="AK2923" s="12">
        <v>19.294243299822476</v>
      </c>
      <c r="AL2923" s="12">
        <v>4.5280508325893498</v>
      </c>
      <c r="AM2923" s="12">
        <v>11.762902917246723</v>
      </c>
      <c r="AN2923" s="12">
        <v>2.7793054778315582</v>
      </c>
      <c r="AO2923" s="12">
        <v>5.3787881795231236</v>
      </c>
      <c r="AP2923" s="12">
        <v>6.9376599159478092</v>
      </c>
      <c r="AQ2923" s="12">
        <v>19.769753896297065</v>
      </c>
      <c r="AR2923" s="12">
        <v>20.518900116849061</v>
      </c>
      <c r="AS2923" s="12">
        <v>3.8336180969170175</v>
      </c>
      <c r="AT2923" s="12">
        <v>22.229218542006482</v>
      </c>
      <c r="AU2923" s="12">
        <v>10.943522129237872</v>
      </c>
      <c r="AV2923" s="12">
        <v>6.5471633538996512</v>
      </c>
      <c r="AW2923" s="12">
        <v>-1.1210228102113085</v>
      </c>
      <c r="AX2923" s="12">
        <v>17.708369497956269</v>
      </c>
      <c r="AY2923" s="12">
        <v>15.987273670159112</v>
      </c>
      <c r="AZ2923" s="12">
        <v>17.850178981938459</v>
      </c>
      <c r="BA2923" s="12">
        <v>3.2527819246426475</v>
      </c>
      <c r="BB2923" s="12">
        <v>1.1005078975124958</v>
      </c>
      <c r="BC2923" s="12">
        <v>-0.10806561055508693</v>
      </c>
      <c r="BD2923" s="12">
        <v>36.563042413740682</v>
      </c>
      <c r="BE2923" s="12">
        <v>-12.622039909652621</v>
      </c>
      <c r="BF2923" s="12">
        <v>17.66733705043233</v>
      </c>
      <c r="BG2923" s="12">
        <v>16.718974052765752</v>
      </c>
      <c r="BH2923" s="12">
        <v>20.328120431376075</v>
      </c>
      <c r="BI2923" s="12">
        <v>15.935895808404627</v>
      </c>
      <c r="BJ2923" s="12">
        <v>-2.5207914048785649</v>
      </c>
      <c r="BK2923" s="12">
        <v>18.132416279592505</v>
      </c>
      <c r="BL2923" s="12">
        <v>1.1673735757209851</v>
      </c>
      <c r="BM2923" s="12">
        <v>12.832817376328581</v>
      </c>
      <c r="BN2923" s="12">
        <v>22.501495116965515</v>
      </c>
      <c r="BO2923" s="12">
        <v>9.0319728123010368</v>
      </c>
      <c r="BP2923" s="12">
        <v>-10.807347471074706</v>
      </c>
      <c r="BQ2923" s="12">
        <v>1.1673735757209851</v>
      </c>
      <c r="BR2923" s="12">
        <v>9.624545734896369</v>
      </c>
      <c r="BS2923" s="12">
        <v>13.949771726319653</v>
      </c>
      <c r="BT2923" s="12">
        <v>15.721223113275654</v>
      </c>
      <c r="BU2923" s="12">
        <v>25.497846454582529</v>
      </c>
      <c r="BV2923" s="12">
        <v>9.7835302881365127</v>
      </c>
      <c r="BW2923" s="12">
        <v>0.75019522711539821</v>
      </c>
      <c r="BX2923" s="12">
        <v>4.8709139296049724</v>
      </c>
      <c r="BY2923" s="12">
        <v>6.1178874999461872</v>
      </c>
      <c r="BZ2923" s="12">
        <v>18.196482365434044</v>
      </c>
      <c r="CA2923" s="12">
        <v>13.463442426435037</v>
      </c>
      <c r="CB2923" s="12">
        <v>6.1123423504347931</v>
      </c>
      <c r="CC2923" s="12">
        <v>8.2101085260976525</v>
      </c>
      <c r="CD2923" s="12">
        <v>7.2277616542054357</v>
      </c>
      <c r="CE2923" s="12">
        <v>13.757054196183022</v>
      </c>
      <c r="CF2923" s="12">
        <v>20.522636617893962</v>
      </c>
      <c r="CG2923" s="12">
        <v>13.770618684746728</v>
      </c>
      <c r="CH2923" s="12">
        <v>14.281365185825193</v>
      </c>
      <c r="CI2923" s="12">
        <v>20.675958255301055</v>
      </c>
      <c r="CJ2923" s="12">
        <v>8.2101085260976525</v>
      </c>
      <c r="CK2923" s="12">
        <v>16.943161757398709</v>
      </c>
      <c r="CL2923" s="12">
        <v>6.3552495298401981</v>
      </c>
      <c r="CM2923" s="12">
        <v>16.856786194548068</v>
      </c>
      <c r="CN2923" s="12">
        <v>4.2411074522031775</v>
      </c>
      <c r="CO2923" s="12">
        <v>14.028178109181891</v>
      </c>
      <c r="CP2923" s="12">
        <v>-3.8716062123167991</v>
      </c>
      <c r="CQ2923" s="12">
        <v>15.863000111345636</v>
      </c>
      <c r="CR2923" s="12">
        <v>7.7791360008946189</v>
      </c>
      <c r="CS2923" s="12">
        <v>-10.853607916539458</v>
      </c>
      <c r="CT2923" s="12">
        <v>29.19416961194916</v>
      </c>
      <c r="CU2923" s="12">
        <v>5.3661786991815053</v>
      </c>
      <c r="CV2923" s="12">
        <v>5.3052336796534956</v>
      </c>
      <c r="CW2923" s="12">
        <v>16.789137159796773</v>
      </c>
      <c r="CX2923" s="12">
        <v>23.436161308636002</v>
      </c>
      <c r="CY2923" s="12">
        <v>5.0407951203315324</v>
      </c>
      <c r="CZ2923" s="12">
        <v>-2.0235251130687679</v>
      </c>
      <c r="DA2923" s="12">
        <v>6.8352560526564661</v>
      </c>
      <c r="DB2923" s="12">
        <v>-0.77292039465681506</v>
      </c>
      <c r="DC2923" s="12">
        <v>5.761864592187214</v>
      </c>
      <c r="DD2923" s="12">
        <v>30.291980888201746</v>
      </c>
    </row>
    <row r="2924" spans="1:108" x14ac:dyDescent="0.25">
      <c r="A2924" s="2">
        <v>975</v>
      </c>
      <c r="B2924" s="8">
        <f t="shared" ref="B2924" ca="1" si="4851">_xlfn.COVARIANCE.P(OFFSET(I2925,0,0,1,20),OFFSET(I2926,0,0,1,20))/_xlfn.VAR.P(OFFSET(I2925,0,0,1,20))</f>
        <v>2.0383373496582875</v>
      </c>
      <c r="C2924" s="8">
        <f t="shared" ref="C2924" ca="1" si="4852">_xlfn.COVARIANCE.P(OFFSET(I2925,0,0,1,50),OFFSET(I2926,0,0,1,50))/_xlfn.VAR.P(OFFSET(I2925,0,0,1,50))</f>
        <v>2.0323850584447594</v>
      </c>
      <c r="D2924" s="8">
        <f t="shared" ref="D2924" ca="1" si="4853">_xlfn.COVARIANCE.P(OFFSET(I2925,0,0,1,100),OFFSET(I2926,0,0,1,100))/_xlfn.VAR.P(OFFSET(I2925,0,0,1,100))</f>
        <v>2.0167363495992738</v>
      </c>
      <c r="E2924" s="8">
        <f t="shared" ref="E2924" ca="1" si="4854">AVERAGE(OFFSET(I2926,0,0,1,20))-AVERAGE(OFFSET(I2925,0,0,1,20))*B2924</f>
        <v>9.7559960484554242</v>
      </c>
      <c r="F2924" s="8">
        <f t="shared" ref="F2924" ca="1" si="4855">AVERAGE(OFFSET(I2926,0,0,1,50))-AVERAGE(OFFSET(I2925,0,0,1,50))*C2924</f>
        <v>9.8728644649524071</v>
      </c>
      <c r="G2924" s="8">
        <f t="shared" ref="G2924" ca="1" si="4856">AVERAGE(OFFSET(I2926,0,0,1,100))-AVERAGE(OFFSET(I2925,0,0,1,100))*D2924</f>
        <v>9.9909081396714825</v>
      </c>
      <c r="H2924" s="9" t="s">
        <v>29</v>
      </c>
      <c r="I2924" s="10">
        <v>8917</v>
      </c>
      <c r="J2924" s="10">
        <v>7877</v>
      </c>
      <c r="K2924" s="10">
        <v>9986</v>
      </c>
      <c r="L2924" s="10">
        <v>3050</v>
      </c>
      <c r="M2924" s="10">
        <v>3943</v>
      </c>
      <c r="N2924" s="10">
        <v>3150</v>
      </c>
      <c r="O2924" s="10">
        <v>8705</v>
      </c>
      <c r="P2924" s="10">
        <v>4489</v>
      </c>
      <c r="Q2924" s="10">
        <v>9482</v>
      </c>
      <c r="R2924" s="10">
        <v>8953</v>
      </c>
      <c r="S2924" s="10">
        <v>2972</v>
      </c>
      <c r="T2924" s="10">
        <v>6308</v>
      </c>
      <c r="U2924" s="10">
        <v>3585</v>
      </c>
      <c r="V2924" s="10">
        <v>7766</v>
      </c>
      <c r="W2924" s="10">
        <v>6846</v>
      </c>
      <c r="X2924" s="10">
        <v>2493</v>
      </c>
      <c r="Y2924" s="10">
        <v>9028</v>
      </c>
      <c r="Z2924" s="10">
        <v>5475</v>
      </c>
      <c r="AA2924" s="10">
        <v>2876</v>
      </c>
      <c r="AB2924" s="10">
        <v>7404</v>
      </c>
      <c r="AC2924" s="10">
        <v>6699</v>
      </c>
      <c r="AD2924" s="10">
        <v>9897</v>
      </c>
      <c r="AE2924" s="10">
        <v>3033</v>
      </c>
      <c r="AF2924" s="10">
        <v>1340</v>
      </c>
      <c r="AG2924" s="10">
        <v>7423</v>
      </c>
      <c r="AH2924" s="10">
        <v>8083</v>
      </c>
      <c r="AI2924" s="10">
        <v>2174</v>
      </c>
      <c r="AJ2924" s="10">
        <v>7380</v>
      </c>
      <c r="AK2924" s="10">
        <v>4516</v>
      </c>
      <c r="AL2924" s="10">
        <v>1172</v>
      </c>
      <c r="AM2924" s="10">
        <v>6889</v>
      </c>
      <c r="AN2924" s="10">
        <v>7694</v>
      </c>
      <c r="AO2924" s="10">
        <v>3162</v>
      </c>
      <c r="AP2924" s="10">
        <v>4835</v>
      </c>
      <c r="AQ2924" s="10">
        <v>2392</v>
      </c>
      <c r="AR2924" s="10">
        <v>5591</v>
      </c>
      <c r="AS2924" s="10">
        <v>7345</v>
      </c>
      <c r="AT2924" s="10">
        <v>5333</v>
      </c>
      <c r="AU2924" s="10">
        <v>1573</v>
      </c>
      <c r="AV2924" s="10">
        <v>1552</v>
      </c>
      <c r="AW2924" s="10">
        <v>8444</v>
      </c>
      <c r="AX2924" s="10">
        <v>5739</v>
      </c>
      <c r="AY2924" s="10">
        <v>5826</v>
      </c>
      <c r="AZ2924" s="10">
        <v>191</v>
      </c>
      <c r="BA2924" s="10">
        <v>7559</v>
      </c>
      <c r="BB2924" s="10">
        <v>9776</v>
      </c>
      <c r="BC2924" s="10">
        <v>4655</v>
      </c>
      <c r="BD2924" s="10">
        <v>6283</v>
      </c>
      <c r="BE2924" s="10">
        <v>2960</v>
      </c>
      <c r="BF2924" s="10">
        <v>9952</v>
      </c>
      <c r="BG2924" s="10">
        <v>1424</v>
      </c>
      <c r="BH2924" s="10">
        <v>508</v>
      </c>
      <c r="BI2924" s="10">
        <v>7100</v>
      </c>
      <c r="BJ2924" s="10">
        <v>2753</v>
      </c>
      <c r="BK2924" s="10">
        <v>307</v>
      </c>
      <c r="BL2924" s="10">
        <v>7222</v>
      </c>
      <c r="BM2924" s="10">
        <v>9246</v>
      </c>
      <c r="BN2924" s="10">
        <v>3242</v>
      </c>
      <c r="BO2924" s="10">
        <v>2153</v>
      </c>
      <c r="BP2924" s="10">
        <v>8974</v>
      </c>
      <c r="BQ2924" s="10">
        <v>4264</v>
      </c>
      <c r="BR2924" s="10">
        <v>42</v>
      </c>
      <c r="BS2924" s="10">
        <v>5041</v>
      </c>
      <c r="BT2924" s="10">
        <v>6346</v>
      </c>
      <c r="BU2924" s="10">
        <v>5902</v>
      </c>
      <c r="BV2924" s="10">
        <v>8823</v>
      </c>
      <c r="BW2924" s="10">
        <v>4765</v>
      </c>
      <c r="BX2924" s="10">
        <v>3233</v>
      </c>
      <c r="BY2924" s="10">
        <v>7618</v>
      </c>
      <c r="BZ2924" s="10">
        <v>5656</v>
      </c>
      <c r="CA2924" s="10">
        <v>1147</v>
      </c>
      <c r="CB2924" s="10">
        <v>2077</v>
      </c>
      <c r="CC2924" s="10">
        <v>4374</v>
      </c>
      <c r="CD2924" s="10">
        <v>9297</v>
      </c>
      <c r="CE2924" s="10">
        <v>4253</v>
      </c>
      <c r="CF2924" s="10">
        <v>1193</v>
      </c>
      <c r="CG2924" s="10">
        <v>1712</v>
      </c>
      <c r="CH2924" s="10">
        <v>6039</v>
      </c>
      <c r="CI2924" s="10">
        <v>7206</v>
      </c>
      <c r="CJ2924" s="10">
        <v>808</v>
      </c>
      <c r="CK2924" s="10">
        <v>9014</v>
      </c>
      <c r="CL2924" s="10">
        <v>8807</v>
      </c>
      <c r="CM2924" s="10">
        <v>86</v>
      </c>
      <c r="CN2924" s="10">
        <v>1515</v>
      </c>
      <c r="CO2924" s="10">
        <v>4959</v>
      </c>
      <c r="CP2924" s="10">
        <v>6771</v>
      </c>
      <c r="CQ2924" s="10">
        <v>9938</v>
      </c>
      <c r="CR2924" s="10">
        <v>9272</v>
      </c>
      <c r="CS2924" s="10">
        <v>244</v>
      </c>
      <c r="CT2924" s="10">
        <v>2291</v>
      </c>
      <c r="CU2924" s="10">
        <v>5464</v>
      </c>
      <c r="CV2924" s="10">
        <v>7211</v>
      </c>
      <c r="CW2924" s="10">
        <v>6167</v>
      </c>
      <c r="CX2924" s="10">
        <v>422</v>
      </c>
      <c r="CY2924" s="10">
        <v>42</v>
      </c>
      <c r="CZ2924" s="10">
        <v>6819</v>
      </c>
      <c r="DA2924" s="10">
        <v>4809</v>
      </c>
      <c r="DB2924" s="10">
        <v>6692</v>
      </c>
      <c r="DC2924" s="10">
        <v>5024</v>
      </c>
      <c r="DD2924" s="10">
        <v>8982</v>
      </c>
    </row>
    <row r="2925" spans="1:108" x14ac:dyDescent="0.25">
      <c r="H2925" s="11" t="s">
        <v>0</v>
      </c>
      <c r="I2925" s="12">
        <v>5.5915847589125569</v>
      </c>
      <c r="J2925" s="12">
        <v>-5.7384978734802425</v>
      </c>
      <c r="K2925" s="12">
        <v>1.0636090341605025</v>
      </c>
      <c r="L2925" s="12">
        <v>-0.47962393326897224</v>
      </c>
      <c r="M2925" s="12">
        <v>5.3995695803613462</v>
      </c>
      <c r="N2925" s="12">
        <v>-2.1447964268186235</v>
      </c>
      <c r="O2925" s="12">
        <v>-5.4925201691556804</v>
      </c>
      <c r="P2925" s="12">
        <v>1.899327291158647</v>
      </c>
      <c r="Q2925" s="12">
        <v>-0.70457385678844831</v>
      </c>
      <c r="R2925" s="12">
        <v>4.1887639821284184</v>
      </c>
      <c r="S2925" s="12">
        <v>6.190830295867241</v>
      </c>
      <c r="T2925" s="12">
        <v>0.78882432926403745</v>
      </c>
      <c r="U2925" s="12">
        <v>4.3946761840337532</v>
      </c>
      <c r="V2925" s="12">
        <v>7.3383036909205632</v>
      </c>
      <c r="W2925" s="12">
        <v>1.7214072152318063</v>
      </c>
      <c r="X2925" s="12">
        <v>-15.07510093167496</v>
      </c>
      <c r="Y2925" s="12">
        <v>-4.7331880787527352</v>
      </c>
      <c r="Z2925" s="12">
        <v>1.5320247202523671</v>
      </c>
      <c r="AA2925" s="12">
        <v>11.45101665567562</v>
      </c>
      <c r="AB2925" s="12">
        <v>5.2059709323225078</v>
      </c>
      <c r="AC2925" s="12">
        <v>1.8285448764578098</v>
      </c>
      <c r="AD2925" s="12">
        <v>-2.0410231745100642</v>
      </c>
      <c r="AE2925" s="12">
        <v>3.3478793162892106</v>
      </c>
      <c r="AF2925" s="12">
        <v>-6.1832684900331909</v>
      </c>
      <c r="AG2925" s="12">
        <v>-4.508541438718316</v>
      </c>
      <c r="AH2925" s="12">
        <v>-8.8600849829224053</v>
      </c>
      <c r="AI2925" s="12">
        <v>6.0821486796401896</v>
      </c>
      <c r="AJ2925" s="12">
        <v>0.51030546081608497</v>
      </c>
      <c r="AK2925" s="12">
        <v>3.8723519847457482</v>
      </c>
      <c r="AL2925" s="12">
        <v>-0.60368820257975331</v>
      </c>
      <c r="AM2925" s="12">
        <v>-10.736231276769114</v>
      </c>
      <c r="AN2925" s="12">
        <v>-0.22924826041187521</v>
      </c>
      <c r="AO2925" s="12">
        <v>-0.6557469740559263</v>
      </c>
      <c r="AP2925" s="12">
        <v>4.7629951369237622</v>
      </c>
      <c r="AQ2925" s="12">
        <v>-0.54722961253999425</v>
      </c>
      <c r="AR2925" s="12">
        <v>5.5692304156797059</v>
      </c>
      <c r="AS2925" s="12">
        <v>-9.3359383706676518</v>
      </c>
      <c r="AT2925" s="12">
        <v>2.5989476627362054</v>
      </c>
      <c r="AU2925" s="12">
        <v>-2.7097488308877073</v>
      </c>
      <c r="AV2925" s="12">
        <v>2.1899566958380383</v>
      </c>
      <c r="AW2925" s="12">
        <v>5.5874285924016167</v>
      </c>
      <c r="AX2925" s="12">
        <v>8.6497611090167279</v>
      </c>
      <c r="AY2925" s="12">
        <v>-2.0563243220771295</v>
      </c>
      <c r="AZ2925" s="12">
        <v>6.9576452926099996</v>
      </c>
      <c r="BA2925" s="12">
        <v>-9.5782008402884227</v>
      </c>
      <c r="BB2925" s="12">
        <v>4.3320848786763646</v>
      </c>
      <c r="BC2925" s="12">
        <v>2.2683008145597334</v>
      </c>
      <c r="BD2925" s="12">
        <v>-8.991954097743287</v>
      </c>
      <c r="BE2925" s="12">
        <v>5.1130119021004266</v>
      </c>
      <c r="BF2925" s="12">
        <v>-10.714290081128873</v>
      </c>
      <c r="BG2925" s="12">
        <v>7.0172444199402797</v>
      </c>
      <c r="BH2925" s="12">
        <v>4.0751714251592395</v>
      </c>
      <c r="BI2925" s="12">
        <v>-10.959608505225511</v>
      </c>
      <c r="BJ2925" s="12">
        <v>-3.296663711512211</v>
      </c>
      <c r="BK2925" s="12">
        <v>-3.579273268230549</v>
      </c>
      <c r="BL2925" s="12">
        <v>2.7251098730616334</v>
      </c>
      <c r="BM2925" s="12">
        <v>1.6233725514159945</v>
      </c>
      <c r="BN2925" s="12">
        <v>-0.2499820864426425</v>
      </c>
      <c r="BO2925" s="12">
        <v>-1.5495010255022879</v>
      </c>
      <c r="BP2925" s="12">
        <v>-4.9509734030111012</v>
      </c>
      <c r="BQ2925" s="12">
        <v>-9.4070283878688823</v>
      </c>
      <c r="BR2925" s="12">
        <v>-3.2197676725812165</v>
      </c>
      <c r="BS2925" s="12">
        <v>-5.0578841234767813</v>
      </c>
      <c r="BT2925" s="12">
        <v>-3.8791450911260679</v>
      </c>
      <c r="BU2925" s="12">
        <v>-5.6580598783776086</v>
      </c>
      <c r="BV2925" s="12">
        <v>0.6615791056710254</v>
      </c>
      <c r="BW2925" s="12">
        <v>1.9610467218056413</v>
      </c>
      <c r="BX2925" s="12">
        <v>-4.1180091821926919</v>
      </c>
      <c r="BY2925" s="12">
        <v>-0.12699123221275693</v>
      </c>
      <c r="BZ2925" s="12">
        <v>6.6818630039614302</v>
      </c>
      <c r="CA2925" s="12">
        <v>0.33475542394419072</v>
      </c>
      <c r="CB2925" s="12">
        <v>-5.6052390137993591</v>
      </c>
      <c r="CC2925" s="12">
        <v>0.30176893786839859</v>
      </c>
      <c r="CD2925" s="12">
        <v>-8.970008602798444</v>
      </c>
      <c r="CE2925" s="12">
        <v>2.265813747061749</v>
      </c>
      <c r="CF2925" s="12">
        <v>-4.3508701884546204</v>
      </c>
      <c r="CG2925" s="12">
        <v>-0.8867388500274076</v>
      </c>
      <c r="CH2925" s="12">
        <v>-3.0407028758302967</v>
      </c>
      <c r="CI2925" s="12">
        <v>-0.80601955533792236</v>
      </c>
      <c r="CJ2925" s="12">
        <v>-2.6002460629247652</v>
      </c>
      <c r="CK2925" s="12">
        <v>-1.5622405747200874</v>
      </c>
      <c r="CL2925" s="12">
        <v>-6.6190602183322937</v>
      </c>
      <c r="CM2925" s="12">
        <v>0.99630262827952065</v>
      </c>
      <c r="CN2925" s="12">
        <v>-6.756842440516583</v>
      </c>
      <c r="CO2925" s="12">
        <v>0.64826155470337943</v>
      </c>
      <c r="CP2925" s="12">
        <v>0.77429764271764967</v>
      </c>
      <c r="CQ2925" s="12">
        <v>0.52404672489269577</v>
      </c>
      <c r="CR2925" s="12">
        <v>-3.4169742241199645</v>
      </c>
      <c r="CS2925" s="12">
        <v>-4.5657921799737098</v>
      </c>
      <c r="CT2925" s="12">
        <v>-6.1557086828727501</v>
      </c>
      <c r="CU2925" s="12">
        <v>1.1977242143769846</v>
      </c>
      <c r="CV2925" s="12">
        <v>-0.84162183919315969</v>
      </c>
      <c r="CW2925" s="12">
        <v>3.1996539803577608</v>
      </c>
      <c r="CX2925" s="12">
        <v>-1.6528900337689481</v>
      </c>
      <c r="CY2925" s="12">
        <v>-3.2197676725812165</v>
      </c>
      <c r="CZ2925" s="12">
        <v>9.6420483111037001</v>
      </c>
      <c r="DA2925" s="12">
        <v>-7.6659889574187714</v>
      </c>
      <c r="DB2925" s="12">
        <v>1.2832214866803966</v>
      </c>
      <c r="DC2925" s="12">
        <v>2.8515771697300614</v>
      </c>
      <c r="DD2925" s="12">
        <v>5.8287820321984967</v>
      </c>
    </row>
    <row r="2926" spans="1:108" x14ac:dyDescent="0.25">
      <c r="H2926" s="11" t="s">
        <v>2</v>
      </c>
      <c r="I2926" s="12">
        <v>20.782554075666404</v>
      </c>
      <c r="J2926" s="12">
        <v>-2.3239056777264469</v>
      </c>
      <c r="K2926" s="12">
        <v>12.67786107512724</v>
      </c>
      <c r="L2926" s="12">
        <v>9.9028613542489943</v>
      </c>
      <c r="M2926" s="12">
        <v>20.237566472817125</v>
      </c>
      <c r="N2926" s="12">
        <v>4.7227779982050704</v>
      </c>
      <c r="O2926" s="12">
        <v>-0.91979500164802197</v>
      </c>
      <c r="P2926" s="12">
        <v>14.29707366128093</v>
      </c>
      <c r="Q2926" s="12">
        <v>8.5152966767735379</v>
      </c>
      <c r="R2926" s="12">
        <v>19.418569073904038</v>
      </c>
      <c r="S2926" s="12">
        <v>21.915795466085566</v>
      </c>
      <c r="T2926" s="12">
        <v>11.572579524543146</v>
      </c>
      <c r="U2926" s="12">
        <v>18.081117159366755</v>
      </c>
      <c r="V2926" s="12">
        <v>24.026566512358443</v>
      </c>
      <c r="W2926" s="12">
        <v>13.765320497298839</v>
      </c>
      <c r="X2926" s="12">
        <v>-21.411256150382115</v>
      </c>
      <c r="Y2926" s="12">
        <v>-0.57565731646961793</v>
      </c>
      <c r="Z2926" s="12">
        <v>12.948441588270082</v>
      </c>
      <c r="AA2926" s="12">
        <v>33.002093925116085</v>
      </c>
      <c r="AB2926" s="12">
        <v>20.137939761388125</v>
      </c>
      <c r="AC2926" s="12">
        <v>14.595379077449262</v>
      </c>
      <c r="AD2926" s="12">
        <v>5.014808409769989</v>
      </c>
      <c r="AE2926" s="12">
        <v>18.470355691898732</v>
      </c>
      <c r="AF2926" s="12">
        <v>-3.8943113178646334</v>
      </c>
      <c r="AG2926" s="12">
        <v>0.25480442761808231</v>
      </c>
      <c r="AH2926" s="12">
        <v>-7.0996571136218796</v>
      </c>
      <c r="AI2926" s="12">
        <v>22.780415669245492</v>
      </c>
      <c r="AJ2926" s="12">
        <v>9.843417767411637</v>
      </c>
      <c r="AK2926" s="12">
        <v>17.081799768210523</v>
      </c>
      <c r="AL2926" s="12">
        <v>9.3914711075849144</v>
      </c>
      <c r="AM2926" s="12">
        <v>-11.31446289975009</v>
      </c>
      <c r="AN2926" s="12">
        <v>9.9850069102975016</v>
      </c>
      <c r="AO2926" s="12">
        <v>8.5906549105194028</v>
      </c>
      <c r="AP2926" s="12">
        <v>21.382472291077363</v>
      </c>
      <c r="AQ2926" s="12">
        <v>8.5988188406860537</v>
      </c>
      <c r="AR2926" s="12">
        <v>22.1110753973607</v>
      </c>
      <c r="AS2926" s="12">
        <v>-8.2086520720589018</v>
      </c>
      <c r="AT2926" s="12">
        <v>14.254424408524722</v>
      </c>
      <c r="AU2926" s="12">
        <v>4.0570923212041201</v>
      </c>
      <c r="AV2926" s="12">
        <v>13.479910663055929</v>
      </c>
      <c r="AW2926" s="12">
        <v>20.016283721176553</v>
      </c>
      <c r="AX2926" s="12">
        <v>27.127527343789744</v>
      </c>
      <c r="AY2926" s="12">
        <v>7.2218494042137102</v>
      </c>
      <c r="AZ2926" s="12">
        <v>23.99709316421832</v>
      </c>
      <c r="BA2926" s="12">
        <v>-10.759757639502228</v>
      </c>
      <c r="BB2926" s="12">
        <v>17.702126517721357</v>
      </c>
      <c r="BC2926" s="12">
        <v>13.359489933019317</v>
      </c>
      <c r="BD2926" s="12">
        <v>-7.6479598814978678</v>
      </c>
      <c r="BE2926" s="12">
        <v>21.533978955160798</v>
      </c>
      <c r="BF2926" s="12">
        <v>-12.153334469721758</v>
      </c>
      <c r="BG2926" s="12">
        <v>25.645823423349206</v>
      </c>
      <c r="BH2926" s="12">
        <v>18.178427812242589</v>
      </c>
      <c r="BI2926" s="12">
        <v>-10.848353004441925</v>
      </c>
      <c r="BJ2926" s="12">
        <v>4.2838613817108921</v>
      </c>
      <c r="BK2926" s="12">
        <v>2.1491802187599109</v>
      </c>
      <c r="BL2926" s="12">
        <v>14.877996112900288</v>
      </c>
      <c r="BM2926" s="12">
        <v>14.946154717432872</v>
      </c>
      <c r="BN2926" s="12">
        <v>9.4813164658658948</v>
      </c>
      <c r="BO2926" s="12">
        <v>6.9928640871763452</v>
      </c>
      <c r="BP2926" s="12">
        <v>-0.12339442360389324</v>
      </c>
      <c r="BQ2926" s="12">
        <v>-8.1324522029653217</v>
      </c>
      <c r="BR2926" s="12">
        <v>3.6447651231768328</v>
      </c>
      <c r="BS2926" s="12">
        <v>-0.20540519548556527</v>
      </c>
      <c r="BT2926" s="12">
        <v>2.8858550525046627</v>
      </c>
      <c r="BU2926" s="12">
        <v>-0.72922924636712649</v>
      </c>
      <c r="BV2926" s="12">
        <v>12.12383499188762</v>
      </c>
      <c r="BW2926" s="12">
        <v>16.124218661272899</v>
      </c>
      <c r="BX2926" s="12">
        <v>1.5307961148769857</v>
      </c>
      <c r="BY2926" s="12">
        <v>8.0527378290188274</v>
      </c>
      <c r="BZ2926" s="12">
        <v>24.536992888620226</v>
      </c>
      <c r="CA2926" s="12">
        <v>10.443561932720707</v>
      </c>
      <c r="CB2926" s="12">
        <v>0.95195873010865339</v>
      </c>
      <c r="CC2926" s="12">
        <v>10.1895603105669</v>
      </c>
      <c r="CD2926" s="12">
        <v>-7.6669981322674081</v>
      </c>
      <c r="CE2926" s="12">
        <v>14.877256599716056</v>
      </c>
      <c r="CF2926" s="12">
        <v>2.6559780985545824</v>
      </c>
      <c r="CG2926" s="12">
        <v>9.4456089783171251</v>
      </c>
      <c r="CH2926" s="12">
        <v>4.452694304313729</v>
      </c>
      <c r="CI2926" s="12">
        <v>6.8904337935900042</v>
      </c>
      <c r="CJ2926" s="12">
        <v>3.5553508393143431</v>
      </c>
      <c r="CK2926" s="12">
        <v>4.109061018500058</v>
      </c>
      <c r="CL2926" s="12">
        <v>-3.6001076593820884</v>
      </c>
      <c r="CM2926" s="12">
        <v>10.783213892261772</v>
      </c>
      <c r="CN2926" s="12">
        <v>-4.2885165067333242</v>
      </c>
      <c r="CO2926" s="12">
        <v>11.304551827361637</v>
      </c>
      <c r="CP2926" s="12">
        <v>14.540155941650433</v>
      </c>
      <c r="CQ2926" s="12">
        <v>10.362896149558829</v>
      </c>
      <c r="CR2926" s="12">
        <v>3.2228008484708841</v>
      </c>
      <c r="CS2926" s="12">
        <v>-0.63093907866296162</v>
      </c>
      <c r="CT2926" s="12">
        <v>-2.8819377802308375</v>
      </c>
      <c r="CU2926" s="12">
        <v>12.941610847606244</v>
      </c>
      <c r="CV2926" s="12">
        <v>7.6296173877880245</v>
      </c>
      <c r="CW2926" s="12">
        <v>16.056656198341368</v>
      </c>
      <c r="CX2926" s="12">
        <v>5.9819124395764893</v>
      </c>
      <c r="CY2926" s="12">
        <v>3.6447651231768328</v>
      </c>
      <c r="CZ2926" s="12">
        <v>28.415002569723942</v>
      </c>
      <c r="DA2926" s="12">
        <v>-4.4884415289224657</v>
      </c>
      <c r="DB2926" s="12">
        <v>12.38105083081865</v>
      </c>
      <c r="DC2926" s="12">
        <v>15.554586799857104</v>
      </c>
      <c r="DD2926" s="12">
        <v>21.541703264894821</v>
      </c>
    </row>
    <row r="2927" spans="1:108" x14ac:dyDescent="0.25">
      <c r="A2927" s="2">
        <v>976</v>
      </c>
      <c r="B2927" s="8">
        <f t="shared" ref="B2927" ca="1" si="4857">_xlfn.COVARIANCE.P(OFFSET(I2928,0,0,1,20),OFFSET(I2929,0,0,1,20))/_xlfn.VAR.P(OFFSET(I2928,0,0,1,20))</f>
        <v>1.9980401195691631</v>
      </c>
      <c r="C2927" s="8">
        <f t="shared" ref="C2927" ca="1" si="4858">_xlfn.COVARIANCE.P(OFFSET(I2928,0,0,1,50),OFFSET(I2929,0,0,1,50))/_xlfn.VAR.P(OFFSET(I2928,0,0,1,50))</f>
        <v>1.999811846790241</v>
      </c>
      <c r="D2927" s="8">
        <f t="shared" ref="D2927" ca="1" si="4859">_xlfn.COVARIANCE.P(OFFSET(I2928,0,0,1,100),OFFSET(I2929,0,0,1,100))/_xlfn.VAR.P(OFFSET(I2928,0,0,1,100))</f>
        <v>1.99182942877866</v>
      </c>
      <c r="E2927" s="8">
        <f t="shared" ref="E2927" ca="1" si="4860">AVERAGE(OFFSET(I2929,0,0,1,20))-AVERAGE(OFFSET(I2928,0,0,1,20))*B2927</f>
        <v>10.024000517135731</v>
      </c>
      <c r="F2927" s="8">
        <f t="shared" ref="F2927" ca="1" si="4861">AVERAGE(OFFSET(I2929,0,0,1,50))-AVERAGE(OFFSET(I2928,0,0,1,50))*C2927</f>
        <v>10.070017486913077</v>
      </c>
      <c r="G2927" s="8">
        <f t="shared" ref="G2927" ca="1" si="4862">AVERAGE(OFFSET(I2929,0,0,1,100))-AVERAGE(OFFSET(I2928,0,0,1,100))*D2927</f>
        <v>10.089448994724151</v>
      </c>
      <c r="H2927" s="9" t="s">
        <v>29</v>
      </c>
      <c r="I2927" s="10">
        <v>5802</v>
      </c>
      <c r="J2927" s="10">
        <v>3682</v>
      </c>
      <c r="K2927" s="10">
        <v>8663</v>
      </c>
      <c r="L2927" s="10">
        <v>7955</v>
      </c>
      <c r="M2927" s="10">
        <v>9716</v>
      </c>
      <c r="N2927" s="10">
        <v>4517</v>
      </c>
      <c r="O2927" s="10">
        <v>3514</v>
      </c>
      <c r="P2927" s="10">
        <v>4066</v>
      </c>
      <c r="Q2927" s="10">
        <v>5572</v>
      </c>
      <c r="R2927" s="10">
        <v>954</v>
      </c>
      <c r="S2927" s="10">
        <v>833</v>
      </c>
      <c r="T2927" s="10">
        <v>4576</v>
      </c>
      <c r="U2927" s="10">
        <v>5097</v>
      </c>
      <c r="V2927" s="10">
        <v>4199</v>
      </c>
      <c r="W2927" s="10">
        <v>8081</v>
      </c>
      <c r="X2927" s="10">
        <v>2618</v>
      </c>
      <c r="Y2927" s="10">
        <v>6144</v>
      </c>
      <c r="Z2927" s="10">
        <v>1815</v>
      </c>
      <c r="AA2927" s="10">
        <v>5987</v>
      </c>
      <c r="AB2927" s="10">
        <v>6130</v>
      </c>
      <c r="AC2927" s="10">
        <v>3345</v>
      </c>
      <c r="AD2927" s="10">
        <v>6657</v>
      </c>
      <c r="AE2927" s="10">
        <v>8948</v>
      </c>
      <c r="AF2927" s="10">
        <v>5989</v>
      </c>
      <c r="AG2927" s="10">
        <v>9324</v>
      </c>
      <c r="AH2927" s="10">
        <v>2422</v>
      </c>
      <c r="AI2927" s="10">
        <v>360</v>
      </c>
      <c r="AJ2927" s="10">
        <v>5469</v>
      </c>
      <c r="AK2927" s="10">
        <v>2240</v>
      </c>
      <c r="AL2927" s="10">
        <v>2487</v>
      </c>
      <c r="AM2927" s="10">
        <v>4048</v>
      </c>
      <c r="AN2927" s="10">
        <v>6426</v>
      </c>
      <c r="AO2927" s="10">
        <v>8226</v>
      </c>
      <c r="AP2927" s="10">
        <v>6864</v>
      </c>
      <c r="AQ2927" s="10">
        <v>5870</v>
      </c>
      <c r="AR2927" s="10">
        <v>5974</v>
      </c>
      <c r="AS2927" s="10">
        <v>2672</v>
      </c>
      <c r="AT2927" s="10">
        <v>8869</v>
      </c>
      <c r="AU2927" s="10">
        <v>6518</v>
      </c>
      <c r="AV2927" s="10">
        <v>3098</v>
      </c>
      <c r="AW2927" s="10">
        <v>6118</v>
      </c>
      <c r="AX2927" s="10">
        <v>1655</v>
      </c>
      <c r="AY2927" s="10">
        <v>5855</v>
      </c>
      <c r="AZ2927" s="10">
        <v>7969</v>
      </c>
      <c r="BA2927" s="10">
        <v>7827</v>
      </c>
      <c r="BB2927" s="10">
        <v>1792</v>
      </c>
      <c r="BC2927" s="10">
        <v>7763</v>
      </c>
      <c r="BD2927" s="10">
        <v>7938</v>
      </c>
      <c r="BE2927" s="10">
        <v>6694</v>
      </c>
      <c r="BF2927" s="10">
        <v>7543</v>
      </c>
      <c r="BG2927" s="10">
        <v>4669</v>
      </c>
      <c r="BH2927" s="10">
        <v>3331</v>
      </c>
      <c r="BI2927" s="10">
        <v>1269</v>
      </c>
      <c r="BJ2927" s="10">
        <v>4728</v>
      </c>
      <c r="BK2927" s="10">
        <v>389</v>
      </c>
      <c r="BL2927" s="10">
        <v>1174</v>
      </c>
      <c r="BM2927" s="10">
        <v>5192</v>
      </c>
      <c r="BN2927" s="10">
        <v>3582</v>
      </c>
      <c r="BO2927" s="10">
        <v>3579</v>
      </c>
      <c r="BP2927" s="10">
        <v>9172</v>
      </c>
      <c r="BQ2927" s="10">
        <v>5024</v>
      </c>
      <c r="BR2927" s="10">
        <v>3920</v>
      </c>
      <c r="BS2927" s="10">
        <v>6231</v>
      </c>
      <c r="BT2927" s="10">
        <v>302</v>
      </c>
      <c r="BU2927" s="10">
        <v>2094</v>
      </c>
      <c r="BV2927" s="10">
        <v>918</v>
      </c>
      <c r="BW2927" s="10">
        <v>1298</v>
      </c>
      <c r="BX2927" s="10">
        <v>2522</v>
      </c>
      <c r="BY2927" s="10">
        <v>3058</v>
      </c>
      <c r="BZ2927" s="10">
        <v>1377</v>
      </c>
      <c r="CA2927" s="10">
        <v>2547</v>
      </c>
      <c r="CB2927" s="10">
        <v>1664</v>
      </c>
      <c r="CC2927" s="10">
        <v>9796</v>
      </c>
      <c r="CD2927" s="10">
        <v>3257</v>
      </c>
      <c r="CE2927" s="10">
        <v>7306</v>
      </c>
      <c r="CF2927" s="10">
        <v>2548</v>
      </c>
      <c r="CG2927" s="10">
        <v>8001</v>
      </c>
      <c r="CH2927" s="10">
        <v>2930</v>
      </c>
      <c r="CI2927" s="10">
        <v>8506</v>
      </c>
      <c r="CJ2927" s="10">
        <v>9990</v>
      </c>
      <c r="CK2927" s="10">
        <v>2254</v>
      </c>
      <c r="CL2927" s="10">
        <v>3010</v>
      </c>
      <c r="CM2927" s="10">
        <v>9912</v>
      </c>
      <c r="CN2927" s="10">
        <v>2932</v>
      </c>
      <c r="CO2927" s="10">
        <v>16</v>
      </c>
      <c r="CP2927" s="10">
        <v>8343</v>
      </c>
      <c r="CQ2927" s="10">
        <v>3216</v>
      </c>
      <c r="CR2927" s="10">
        <v>8561</v>
      </c>
      <c r="CS2927" s="10">
        <v>7662</v>
      </c>
      <c r="CT2927" s="10">
        <v>6471</v>
      </c>
      <c r="CU2927" s="10">
        <v>1597</v>
      </c>
      <c r="CV2927" s="10">
        <v>6354</v>
      </c>
      <c r="CW2927" s="10">
        <v>3825</v>
      </c>
      <c r="CX2927" s="10">
        <v>317</v>
      </c>
      <c r="CY2927" s="10">
        <v>7968</v>
      </c>
      <c r="CZ2927" s="10">
        <v>7543</v>
      </c>
      <c r="DA2927" s="10">
        <v>5985</v>
      </c>
      <c r="DB2927" s="10">
        <v>5177</v>
      </c>
      <c r="DC2927" s="10">
        <v>7849</v>
      </c>
      <c r="DD2927" s="10">
        <v>1309</v>
      </c>
    </row>
    <row r="2928" spans="1:108" x14ac:dyDescent="0.25">
      <c r="H2928" s="11" t="s">
        <v>0</v>
      </c>
      <c r="I2928" s="12">
        <v>-13.27602158191149</v>
      </c>
      <c r="J2928" s="12">
        <v>-2.2981917322911016</v>
      </c>
      <c r="K2928" s="12">
        <v>9.8620205979756861</v>
      </c>
      <c r="L2928" s="12">
        <v>0.73459712666423194</v>
      </c>
      <c r="M2928" s="12">
        <v>-3.0772409612352241</v>
      </c>
      <c r="N2928" s="12">
        <v>1.5869176302367152</v>
      </c>
      <c r="O2928" s="12">
        <v>-6.434053980211214</v>
      </c>
      <c r="P2928" s="12">
        <v>5.8339920735394388</v>
      </c>
      <c r="Q2928" s="12">
        <v>-2.7571347643651558</v>
      </c>
      <c r="R2928" s="12">
        <v>4.7135698687337841</v>
      </c>
      <c r="S2928" s="12">
        <v>2.4579076109256408</v>
      </c>
      <c r="T2928" s="12">
        <v>-3.6760087389979952</v>
      </c>
      <c r="U2928" s="12">
        <v>0.70438587585134671</v>
      </c>
      <c r="V2928" s="12">
        <v>-5.5511313782727871</v>
      </c>
      <c r="W2928" s="12">
        <v>4.4142325942194729</v>
      </c>
      <c r="X2928" s="12">
        <v>-1.6843402292267793</v>
      </c>
      <c r="Y2928" s="12">
        <v>-7.6912230756507105</v>
      </c>
      <c r="Z2928" s="12">
        <v>-8.7647200622180694E-3</v>
      </c>
      <c r="AA2928" s="12">
        <v>1.2304364903679303</v>
      </c>
      <c r="AB2928" s="12">
        <v>-0.71349347210137837</v>
      </c>
      <c r="AC2928" s="12">
        <v>-1.0870620554301422</v>
      </c>
      <c r="AD2928" s="12">
        <v>3.2876637890566958</v>
      </c>
      <c r="AE2928" s="12">
        <v>-6.2248795186813179</v>
      </c>
      <c r="AF2928" s="12">
        <v>2.349625541979171</v>
      </c>
      <c r="AG2928" s="12">
        <v>3.2622121670525681</v>
      </c>
      <c r="AH2928" s="12">
        <v>-8.3423155797247836E-2</v>
      </c>
      <c r="AI2928" s="12">
        <v>-0.27038810939775815</v>
      </c>
      <c r="AJ2928" s="12">
        <v>-7.8974410391230432</v>
      </c>
      <c r="AK2928" s="12">
        <v>-1.8667782160868511</v>
      </c>
      <c r="AL2928" s="12">
        <v>-2.0771875949590966</v>
      </c>
      <c r="AM2928" s="12">
        <v>3.9629138973085891</v>
      </c>
      <c r="AN2928" s="12">
        <v>-4.1977196750925376</v>
      </c>
      <c r="AO2928" s="12">
        <v>-4.1111055630336519</v>
      </c>
      <c r="AP2928" s="12">
        <v>-0.28926348555306064</v>
      </c>
      <c r="AQ2928" s="12">
        <v>-0.20683587586327032</v>
      </c>
      <c r="AR2928" s="12">
        <v>-6.496467651819513</v>
      </c>
      <c r="AS2928" s="12">
        <v>5.8483789150139369</v>
      </c>
      <c r="AT2928" s="12">
        <v>3.840147125713909</v>
      </c>
      <c r="AU2928" s="12">
        <v>3.0691818460536506</v>
      </c>
      <c r="AV2928" s="12">
        <v>-0.18721897844607421</v>
      </c>
      <c r="AW2928" s="12">
        <v>9.6485390366538155</v>
      </c>
      <c r="AX2928" s="12">
        <v>-2.703724143361887</v>
      </c>
      <c r="AY2928" s="12">
        <v>-1.2954349225099056</v>
      </c>
      <c r="AZ2928" s="12">
        <v>6.1401800380591531</v>
      </c>
      <c r="BA2928" s="12">
        <v>-4.796645293781304</v>
      </c>
      <c r="BB2928" s="12">
        <v>-4.4695158469165648</v>
      </c>
      <c r="BC2928" s="12">
        <v>2.6787998499530024</v>
      </c>
      <c r="BD2928" s="12">
        <v>-2.0701343023056111</v>
      </c>
      <c r="BE2928" s="12">
        <v>-0.45180593936856517</v>
      </c>
      <c r="BF2928" s="12">
        <v>-1.0508057312707073</v>
      </c>
      <c r="BG2928" s="12">
        <v>1.6439477199372661</v>
      </c>
      <c r="BH2928" s="12">
        <v>-10.99362190860692</v>
      </c>
      <c r="BI2928" s="12">
        <v>4.5315299766673762</v>
      </c>
      <c r="BJ2928" s="12">
        <v>-2.5269036742176576</v>
      </c>
      <c r="BK2928" s="12">
        <v>6.4223608354857999</v>
      </c>
      <c r="BL2928" s="12">
        <v>5.6981760554556038</v>
      </c>
      <c r="BM2928" s="12">
        <v>8.0980124488066902</v>
      </c>
      <c r="BN2928" s="12">
        <v>9.8068276263494347</v>
      </c>
      <c r="BO2928" s="12">
        <v>-4.5104425527258458</v>
      </c>
      <c r="BP2928" s="12">
        <v>5.794685857165998</v>
      </c>
      <c r="BQ2928" s="12">
        <v>2.8515771697300614</v>
      </c>
      <c r="BR2928" s="12">
        <v>1.461248161054379</v>
      </c>
      <c r="BS2928" s="12">
        <v>-4.9316732884560928</v>
      </c>
      <c r="BT2928" s="12">
        <v>5.3762208345808569</v>
      </c>
      <c r="BU2928" s="12">
        <v>0.71151137361577943</v>
      </c>
      <c r="BV2928" s="12">
        <v>5.226699861356181</v>
      </c>
      <c r="BW2928" s="12">
        <v>4.0245458393619629</v>
      </c>
      <c r="BX2928" s="12">
        <v>0.32067625793435944</v>
      </c>
      <c r="BY2928" s="12">
        <v>7.4300677949541711</v>
      </c>
      <c r="BZ2928" s="12">
        <v>2.2658293272975834</v>
      </c>
      <c r="CA2928" s="12">
        <v>-6.7772990968769857</v>
      </c>
      <c r="CB2928" s="12">
        <v>0.14476916106199636</v>
      </c>
      <c r="CC2928" s="12">
        <v>8.5951484457014278</v>
      </c>
      <c r="CD2928" s="12">
        <v>3.5498496169019593</v>
      </c>
      <c r="CE2928" s="12">
        <v>-2.6196360874783071</v>
      </c>
      <c r="CF2928" s="12">
        <v>-6.7701397759730897</v>
      </c>
      <c r="CG2928" s="12">
        <v>2.1558593592155866</v>
      </c>
      <c r="CH2928" s="12">
        <v>-2.5846331653612657</v>
      </c>
      <c r="CI2928" s="12">
        <v>14.550693364115139</v>
      </c>
      <c r="CJ2928" s="12">
        <v>-4.3631197480813224</v>
      </c>
      <c r="CK2928" s="12">
        <v>6.8557963581256063</v>
      </c>
      <c r="CL2928" s="12">
        <v>4.323265656297786</v>
      </c>
      <c r="CM2928" s="12">
        <v>0.22676379641547639</v>
      </c>
      <c r="CN2928" s="12">
        <v>1.1540543566751105</v>
      </c>
      <c r="CO2928" s="12">
        <v>7.5079366160144945</v>
      </c>
      <c r="CP2928" s="12">
        <v>-0.95141809365634034</v>
      </c>
      <c r="CQ2928" s="12">
        <v>1.5916511723746571</v>
      </c>
      <c r="CR2928" s="12">
        <v>5.2105790949704875</v>
      </c>
      <c r="CS2928" s="12">
        <v>-2.586299269644754</v>
      </c>
      <c r="CT2928" s="12">
        <v>5.5785583674021009</v>
      </c>
      <c r="CU2928" s="12">
        <v>0.92801233635465263</v>
      </c>
      <c r="CV2928" s="12">
        <v>2.6363235212104912</v>
      </c>
      <c r="CW2928" s="12">
        <v>-4.1230866753535116</v>
      </c>
      <c r="CX2928" s="12">
        <v>0.37280034992087352</v>
      </c>
      <c r="CY2928" s="12">
        <v>3.6514363148040552</v>
      </c>
      <c r="CZ2928" s="12">
        <v>-1.0508057312707073</v>
      </c>
      <c r="DA2928" s="12">
        <v>-1.8703989683000883</v>
      </c>
      <c r="DB2928" s="12">
        <v>3.685962836043374</v>
      </c>
      <c r="DC2928" s="12">
        <v>-8.7783489172808995</v>
      </c>
      <c r="DD2928" s="12">
        <v>-0.74412955954611104</v>
      </c>
    </row>
    <row r="2929" spans="1:108" x14ac:dyDescent="0.25">
      <c r="H2929" s="11" t="s">
        <v>2</v>
      </c>
      <c r="I2929" s="12">
        <v>-15.780900987234372</v>
      </c>
      <c r="J2929" s="12">
        <v>4.9225228404965984</v>
      </c>
      <c r="K2929" s="12">
        <v>31.334317504931622</v>
      </c>
      <c r="L2929" s="12">
        <v>10.985294630472952</v>
      </c>
      <c r="M2929" s="12">
        <v>2.9630785243793047</v>
      </c>
      <c r="N2929" s="12">
        <v>13.256163379541473</v>
      </c>
      <c r="O2929" s="12">
        <v>-1.3977449176462315</v>
      </c>
      <c r="P2929" s="12">
        <v>20.819638937775405</v>
      </c>
      <c r="Q2929" s="12">
        <v>4.1086194784815655</v>
      </c>
      <c r="R2929" s="12">
        <v>20.364282559334324</v>
      </c>
      <c r="S2929" s="12">
        <v>16.824073971894883</v>
      </c>
      <c r="T2929" s="12">
        <v>2.9989850830938836</v>
      </c>
      <c r="U2929" s="12">
        <v>8.3633942089079465</v>
      </c>
      <c r="V2929" s="12">
        <v>-1.0258835931566741</v>
      </c>
      <c r="W2929" s="12">
        <v>18.452384217616988</v>
      </c>
      <c r="X2929" s="12">
        <v>6.2722979269860613</v>
      </c>
      <c r="Y2929" s="12">
        <v>-5.112926842228946</v>
      </c>
      <c r="Z2929" s="12">
        <v>10.157978810485895</v>
      </c>
      <c r="AA2929" s="12">
        <v>12.662139186252636</v>
      </c>
      <c r="AB2929" s="12">
        <v>8.0838379296350791</v>
      </c>
      <c r="AC2929" s="12">
        <v>6.43500951636336</v>
      </c>
      <c r="AD2929" s="12">
        <v>16.070312383525113</v>
      </c>
      <c r="AE2929" s="12">
        <v>-0.33238633047268307</v>
      </c>
      <c r="AF2929" s="12">
        <v>16.365841065488524</v>
      </c>
      <c r="AG2929" s="12">
        <v>18.374850053978076</v>
      </c>
      <c r="AH2929" s="12">
        <v>10.014287621434775</v>
      </c>
      <c r="AI2929" s="12">
        <v>8.4599023904795096</v>
      </c>
      <c r="AJ2929" s="12">
        <v>-5.9611181069131485</v>
      </c>
      <c r="AK2929" s="12">
        <v>5.4978930405057023</v>
      </c>
      <c r="AL2929" s="12">
        <v>6.2118064859554973</v>
      </c>
      <c r="AM2929" s="12">
        <v>17.826284467478398</v>
      </c>
      <c r="AN2929" s="12">
        <v>2.9917620030457401</v>
      </c>
      <c r="AO2929" s="12">
        <v>2.6763327205989844</v>
      </c>
      <c r="AP2929" s="12">
        <v>9.6208982767075479</v>
      </c>
      <c r="AQ2929" s="12">
        <v>7.9069394547448244</v>
      </c>
      <c r="AR2929" s="12">
        <v>-3.6637552869722758</v>
      </c>
      <c r="AS2929" s="12">
        <v>22.385438013090962</v>
      </c>
      <c r="AT2929" s="12">
        <v>17.454370753568643</v>
      </c>
      <c r="AU2929" s="12">
        <v>14.981895942608514</v>
      </c>
      <c r="AV2929" s="12">
        <v>10.869362720578717</v>
      </c>
      <c r="AW2929" s="12">
        <v>29.180699906377303</v>
      </c>
      <c r="AX2929" s="12">
        <v>4.8431744812360575</v>
      </c>
      <c r="AY2929" s="12">
        <v>7.6303324254317282</v>
      </c>
      <c r="AZ2929" s="12">
        <v>23.618298026268683</v>
      </c>
      <c r="BA2929" s="12">
        <v>1.4778895403602905</v>
      </c>
      <c r="BB2929" s="12">
        <v>-0.90888591615218606</v>
      </c>
      <c r="BC2929" s="12">
        <v>14.744340614666813</v>
      </c>
      <c r="BD2929" s="12">
        <v>6.3655021156499254</v>
      </c>
      <c r="BE2929" s="12">
        <v>7.1635807758133954</v>
      </c>
      <c r="BF2929" s="12">
        <v>9.2013812451030041</v>
      </c>
      <c r="BG2929" s="12">
        <v>14.0318660326718</v>
      </c>
      <c r="BH2929" s="12">
        <v>-12.797808497245237</v>
      </c>
      <c r="BI2929" s="12">
        <v>20.179979047827235</v>
      </c>
      <c r="BJ2929" s="12">
        <v>5.3945951938802148</v>
      </c>
      <c r="BK2929" s="12">
        <v>23.513917811872521</v>
      </c>
      <c r="BL2929" s="12">
        <v>22.604623950851543</v>
      </c>
      <c r="BM2929" s="12">
        <v>28.127942489631721</v>
      </c>
      <c r="BN2929" s="12">
        <v>29.327440276924605</v>
      </c>
      <c r="BO2929" s="12">
        <v>0.12076449436147529</v>
      </c>
      <c r="BP2929" s="12">
        <v>19.765004354705248</v>
      </c>
      <c r="BQ2929" s="12">
        <v>15.554586799857104</v>
      </c>
      <c r="BR2929" s="12">
        <v>14.12884888957181</v>
      </c>
      <c r="BS2929" s="12">
        <v>1.1769841928368476</v>
      </c>
      <c r="BT2929" s="12">
        <v>18.98830135120555</v>
      </c>
      <c r="BU2929" s="12">
        <v>12.075178310880991</v>
      </c>
      <c r="BV2929" s="12">
        <v>20.740060023336717</v>
      </c>
      <c r="BW2929" s="12">
        <v>17.350091728153931</v>
      </c>
      <c r="BX2929" s="12">
        <v>11.280457979162557</v>
      </c>
      <c r="BY2929" s="12">
        <v>23.672856117433593</v>
      </c>
      <c r="BZ2929" s="12">
        <v>15.377241048254977</v>
      </c>
      <c r="CA2929" s="12">
        <v>-2.2692976386214232</v>
      </c>
      <c r="CB2929" s="12">
        <v>9.7649517526959535</v>
      </c>
      <c r="CC2929" s="12">
        <v>26.886874413037752</v>
      </c>
      <c r="CD2929" s="12">
        <v>17.158982581615863</v>
      </c>
      <c r="CE2929" s="12">
        <v>5.5680621446564391</v>
      </c>
      <c r="CF2929" s="12">
        <v>-4.7726300837103599</v>
      </c>
      <c r="CG2929" s="12">
        <v>13.725222915126164</v>
      </c>
      <c r="CH2929" s="12">
        <v>6.9100498356814146</v>
      </c>
      <c r="CI2929" s="12">
        <v>38.64033341108275</v>
      </c>
      <c r="CJ2929" s="12">
        <v>-0.45019679851832795</v>
      </c>
      <c r="CK2929" s="12">
        <v>23.979834183743929</v>
      </c>
      <c r="CL2929" s="12">
        <v>18.331780302776252</v>
      </c>
      <c r="CM2929" s="12">
        <v>10.338802731565163</v>
      </c>
      <c r="CN2929" s="12">
        <v>13.728835936016187</v>
      </c>
      <c r="CO2929" s="12">
        <v>23.238160963883818</v>
      </c>
      <c r="CP2929" s="12">
        <v>8.6194477167595824</v>
      </c>
      <c r="CQ2929" s="12">
        <v>13.337250453452034</v>
      </c>
      <c r="CR2929" s="12">
        <v>21.33644851408798</v>
      </c>
      <c r="CS2929" s="12">
        <v>4.0477513973198986</v>
      </c>
      <c r="CT2929" s="12">
        <v>21.456223549042221</v>
      </c>
      <c r="CU2929" s="12">
        <v>12.580906356194291</v>
      </c>
      <c r="CV2929" s="12">
        <v>14.570365661451609</v>
      </c>
      <c r="CW2929" s="12">
        <v>2.8780040064317869</v>
      </c>
      <c r="CX2929" s="12">
        <v>11.002382175388636</v>
      </c>
      <c r="CY2929" s="12">
        <v>17.584941404177275</v>
      </c>
      <c r="CZ2929" s="12">
        <v>9.2013812451030041</v>
      </c>
      <c r="DA2929" s="12">
        <v>5.0540157476544385</v>
      </c>
      <c r="DB2929" s="12">
        <v>17.724580619293636</v>
      </c>
      <c r="DC2929" s="12">
        <v>-6.6662532816103131</v>
      </c>
      <c r="DD2929" s="12">
        <v>7.274368658389621</v>
      </c>
    </row>
    <row r="2930" spans="1:108" x14ac:dyDescent="0.25">
      <c r="A2930" s="2">
        <v>977</v>
      </c>
      <c r="B2930" s="8">
        <f t="shared" ref="B2930" ca="1" si="4863">_xlfn.COVARIANCE.P(OFFSET(I2931,0,0,1,20),OFFSET(I2932,0,0,1,20))/_xlfn.VAR.P(OFFSET(I2931,0,0,1,20))</f>
        <v>2.0179887094980189</v>
      </c>
      <c r="C2930" s="8">
        <f t="shared" ref="C2930" ca="1" si="4864">_xlfn.COVARIANCE.P(OFFSET(I2931,0,0,1,50),OFFSET(I2932,0,0,1,50))/_xlfn.VAR.P(OFFSET(I2931,0,0,1,50))</f>
        <v>2.0160163159453042</v>
      </c>
      <c r="D2930" s="8">
        <f t="shared" ref="D2930" ca="1" si="4865">_xlfn.COVARIANCE.P(OFFSET(I2931,0,0,1,100),OFFSET(I2932,0,0,1,100))/_xlfn.VAR.P(OFFSET(I2931,0,0,1,100))</f>
        <v>2.0173699009985713</v>
      </c>
      <c r="E2930" s="8">
        <f t="shared" ref="E2930" ca="1" si="4866">AVERAGE(OFFSET(I2932,0,0,1,20))-AVERAGE(OFFSET(I2931,0,0,1,20))*B2930</f>
        <v>10.04131237663713</v>
      </c>
      <c r="F2930" s="8">
        <f t="shared" ref="F2930" ca="1" si="4867">AVERAGE(OFFSET(I2932,0,0,1,50))-AVERAGE(OFFSET(I2931,0,0,1,50))*C2930</f>
        <v>9.9906258550074813</v>
      </c>
      <c r="G2930" s="8">
        <f t="shared" ref="G2930" ca="1" si="4868">AVERAGE(OFFSET(I2932,0,0,1,100))-AVERAGE(OFFSET(I2931,0,0,1,100))*D2930</f>
        <v>10.033039117792232</v>
      </c>
      <c r="H2930" s="9" t="s">
        <v>29</v>
      </c>
      <c r="I2930" s="10">
        <v>8204</v>
      </c>
      <c r="J2930" s="10">
        <v>8037</v>
      </c>
      <c r="K2930" s="10">
        <v>2801</v>
      </c>
      <c r="L2930" s="10">
        <v>4163</v>
      </c>
      <c r="M2930" s="10">
        <v>1722</v>
      </c>
      <c r="N2930" s="10">
        <v>63</v>
      </c>
      <c r="O2930" s="10">
        <v>9452</v>
      </c>
      <c r="P2930" s="10">
        <v>9030</v>
      </c>
      <c r="Q2930" s="10">
        <v>142</v>
      </c>
      <c r="R2930" s="10">
        <v>172</v>
      </c>
      <c r="S2930" s="10">
        <v>824</v>
      </c>
      <c r="T2930" s="10">
        <v>5942</v>
      </c>
      <c r="U2930" s="10">
        <v>76</v>
      </c>
      <c r="V2930" s="10">
        <v>9761</v>
      </c>
      <c r="W2930" s="10">
        <v>994</v>
      </c>
      <c r="X2930" s="10">
        <v>6951</v>
      </c>
      <c r="Y2930" s="10">
        <v>6007</v>
      </c>
      <c r="Z2930" s="10">
        <v>5020</v>
      </c>
      <c r="AA2930" s="10">
        <v>6322</v>
      </c>
      <c r="AB2930" s="10">
        <v>8094</v>
      </c>
      <c r="AC2930" s="10">
        <v>155</v>
      </c>
      <c r="AD2930" s="10">
        <v>1661</v>
      </c>
      <c r="AE2930" s="10">
        <v>6396</v>
      </c>
      <c r="AF2930" s="10">
        <v>3135</v>
      </c>
      <c r="AG2930" s="10">
        <v>4702</v>
      </c>
      <c r="AH2930" s="10">
        <v>9380</v>
      </c>
      <c r="AI2930" s="10">
        <v>3307</v>
      </c>
      <c r="AJ2930" s="10">
        <v>4380</v>
      </c>
      <c r="AK2930" s="10">
        <v>8448</v>
      </c>
      <c r="AL2930" s="10">
        <v>6421</v>
      </c>
      <c r="AM2930" s="10">
        <v>2433</v>
      </c>
      <c r="AN2930" s="10">
        <v>5025</v>
      </c>
      <c r="AO2930" s="10">
        <v>3216</v>
      </c>
      <c r="AP2930" s="10">
        <v>6838</v>
      </c>
      <c r="AQ2930" s="10">
        <v>5231</v>
      </c>
      <c r="AR2930" s="10">
        <v>5729</v>
      </c>
      <c r="AS2930" s="10">
        <v>1449</v>
      </c>
      <c r="AT2930" s="10">
        <v>9370</v>
      </c>
      <c r="AU2930" s="10">
        <v>948</v>
      </c>
      <c r="AV2930" s="10">
        <v>2125</v>
      </c>
      <c r="AW2930" s="10">
        <v>3697</v>
      </c>
      <c r="AX2930" s="10">
        <v>5796</v>
      </c>
      <c r="AY2930" s="10">
        <v>8315</v>
      </c>
      <c r="AZ2930" s="10">
        <v>7171</v>
      </c>
      <c r="BA2930" s="10">
        <v>9319</v>
      </c>
      <c r="BB2930" s="10">
        <v>4843</v>
      </c>
      <c r="BC2930" s="10">
        <v>9582</v>
      </c>
      <c r="BD2930" s="10">
        <v>467</v>
      </c>
      <c r="BE2930" s="10">
        <v>3703</v>
      </c>
      <c r="BF2930" s="10">
        <v>2165</v>
      </c>
      <c r="BG2930" s="10">
        <v>6590</v>
      </c>
      <c r="BH2930" s="10">
        <v>2246</v>
      </c>
      <c r="BI2930" s="10">
        <v>387</v>
      </c>
      <c r="BJ2930" s="10">
        <v>9249</v>
      </c>
      <c r="BK2930" s="10">
        <v>4035</v>
      </c>
      <c r="BL2930" s="10">
        <v>6701</v>
      </c>
      <c r="BM2930" s="10">
        <v>5114</v>
      </c>
      <c r="BN2930" s="10">
        <v>1712</v>
      </c>
      <c r="BO2930" s="10">
        <v>8127</v>
      </c>
      <c r="BP2930" s="10">
        <v>8780</v>
      </c>
      <c r="BQ2930" s="10">
        <v>8424</v>
      </c>
      <c r="BR2930" s="10">
        <v>8037</v>
      </c>
      <c r="BS2930" s="10">
        <v>6516</v>
      </c>
      <c r="BT2930" s="10">
        <v>9702</v>
      </c>
      <c r="BU2930" s="10">
        <v>6287</v>
      </c>
      <c r="BV2930" s="10">
        <v>107</v>
      </c>
      <c r="BW2930" s="10">
        <v>2085</v>
      </c>
      <c r="BX2930" s="10">
        <v>1368</v>
      </c>
      <c r="BY2930" s="10">
        <v>7680</v>
      </c>
      <c r="BZ2930" s="10">
        <v>873</v>
      </c>
      <c r="CA2930" s="10">
        <v>2498</v>
      </c>
      <c r="CB2930" s="10">
        <v>1374</v>
      </c>
      <c r="CC2930" s="10">
        <v>9757</v>
      </c>
      <c r="CD2930" s="10">
        <v>149</v>
      </c>
      <c r="CE2930" s="10">
        <v>2970</v>
      </c>
      <c r="CF2930" s="10">
        <v>1931</v>
      </c>
      <c r="CG2930" s="10">
        <v>2141</v>
      </c>
      <c r="CH2930" s="10">
        <v>2444</v>
      </c>
      <c r="CI2930" s="10">
        <v>9790</v>
      </c>
      <c r="CJ2930" s="10">
        <v>9957</v>
      </c>
      <c r="CK2930" s="10">
        <v>1243</v>
      </c>
      <c r="CL2930" s="10">
        <v>6442</v>
      </c>
      <c r="CM2930" s="10">
        <v>5223</v>
      </c>
      <c r="CN2930" s="10">
        <v>9788</v>
      </c>
      <c r="CO2930" s="10">
        <v>8654</v>
      </c>
      <c r="CP2930" s="10">
        <v>5877</v>
      </c>
      <c r="CQ2930" s="10">
        <v>5530</v>
      </c>
      <c r="CR2930" s="10">
        <v>5233</v>
      </c>
      <c r="CS2930" s="10">
        <v>3399</v>
      </c>
      <c r="CT2930" s="10">
        <v>5549</v>
      </c>
      <c r="CU2930" s="10">
        <v>456</v>
      </c>
      <c r="CV2930" s="10">
        <v>4196</v>
      </c>
      <c r="CW2930" s="10">
        <v>2194</v>
      </c>
      <c r="CX2930" s="10">
        <v>2230</v>
      </c>
      <c r="CY2930" s="10">
        <v>5923</v>
      </c>
      <c r="CZ2930" s="10">
        <v>1815</v>
      </c>
      <c r="DA2930" s="10">
        <v>586</v>
      </c>
      <c r="DB2930" s="10">
        <v>6927</v>
      </c>
      <c r="DC2930" s="10">
        <v>3317</v>
      </c>
      <c r="DD2930" s="10">
        <v>1203</v>
      </c>
    </row>
    <row r="2931" spans="1:108" x14ac:dyDescent="0.25">
      <c r="H2931" s="11" t="s">
        <v>0</v>
      </c>
      <c r="I2931" s="12">
        <v>-2.0322306161546808</v>
      </c>
      <c r="J2931" s="12">
        <v>-5.3165032562325809</v>
      </c>
      <c r="K2931" s="12">
        <v>0.843985723332627</v>
      </c>
      <c r="L2931" s="12">
        <v>5.8143137270631859</v>
      </c>
      <c r="M2931" s="12">
        <v>4.4802350700177831</v>
      </c>
      <c r="N2931" s="12">
        <v>6.6820016472955901</v>
      </c>
      <c r="O2931" s="12">
        <v>-12.423077823929825</v>
      </c>
      <c r="P2931" s="12">
        <v>-5.2346648513151202</v>
      </c>
      <c r="Q2931" s="12">
        <v>-9.3345085793777685</v>
      </c>
      <c r="R2931" s="12">
        <v>6.6303380654132704</v>
      </c>
      <c r="S2931" s="12">
        <v>3.7569067594539227</v>
      </c>
      <c r="T2931" s="12">
        <v>-8.9545443156614546</v>
      </c>
      <c r="U2931" s="12">
        <v>13.738372436018642</v>
      </c>
      <c r="V2931" s="12">
        <v>1.8199188538866018</v>
      </c>
      <c r="W2931" s="12">
        <v>-2.3661716660207119</v>
      </c>
      <c r="X2931" s="12">
        <v>4.0038779837713898</v>
      </c>
      <c r="Y2931" s="12">
        <v>4.1863952141376366</v>
      </c>
      <c r="Z2931" s="12">
        <v>-8.1220522846067418</v>
      </c>
      <c r="AA2931" s="12">
        <v>-9.0216057312432767</v>
      </c>
      <c r="AB2931" s="12">
        <v>-13.389288089306168</v>
      </c>
      <c r="AC2931" s="12">
        <v>-8.7036628279786328</v>
      </c>
      <c r="AD2931" s="12">
        <v>-5.2519248947093793</v>
      </c>
      <c r="AE2931" s="12">
        <v>-0.24171780085841202</v>
      </c>
      <c r="AF2931" s="12">
        <v>-0.44895339383414523</v>
      </c>
      <c r="AG2931" s="12">
        <v>-0.83401023330055013</v>
      </c>
      <c r="AH2931" s="12">
        <v>9.1900813073521679</v>
      </c>
      <c r="AI2931" s="12">
        <v>-5.3003836137670461</v>
      </c>
      <c r="AJ2931" s="12">
        <v>8.6234726948919302</v>
      </c>
      <c r="AK2931" s="12">
        <v>5.4167917993298742</v>
      </c>
      <c r="AL2931" s="12">
        <v>2.5726153999326709</v>
      </c>
      <c r="AM2931" s="12">
        <v>2.3006827872044564</v>
      </c>
      <c r="AN2931" s="12">
        <v>5.8958522120700065</v>
      </c>
      <c r="AO2931" s="12">
        <v>1.5916511723746571</v>
      </c>
      <c r="AP2931" s="12">
        <v>2.5077253433769799</v>
      </c>
      <c r="AQ2931" s="12">
        <v>1.5309857330080547</v>
      </c>
      <c r="AR2931" s="12">
        <v>0.34142660065571107</v>
      </c>
      <c r="AS2931" s="12">
        <v>-2.3584935614241238</v>
      </c>
      <c r="AT2931" s="12">
        <v>2.5394201818049522</v>
      </c>
      <c r="AU2931" s="12">
        <v>-5.5486493876841259</v>
      </c>
      <c r="AV2931" s="12">
        <v>0.98760305466903886</v>
      </c>
      <c r="AW2931" s="12">
        <v>5.5134502765119411</v>
      </c>
      <c r="AX2931" s="12">
        <v>3.2356723147846296</v>
      </c>
      <c r="AY2931" s="12">
        <v>3.5433736877110085</v>
      </c>
      <c r="AZ2931" s="12">
        <v>1.918587989743036</v>
      </c>
      <c r="BA2931" s="12">
        <v>4.3988790359611754</v>
      </c>
      <c r="BB2931" s="12">
        <v>-0.2501530767950475</v>
      </c>
      <c r="BC2931" s="12">
        <v>2.9978871382816252</v>
      </c>
      <c r="BD2931" s="12">
        <v>-1.7790064456877352</v>
      </c>
      <c r="BE2931" s="12">
        <v>7.3597374415597416</v>
      </c>
      <c r="BF2931" s="12">
        <v>1.5271499196343306</v>
      </c>
      <c r="BG2931" s="12">
        <v>5.5990905612950783</v>
      </c>
      <c r="BH2931" s="12">
        <v>-6.4821630912667514</v>
      </c>
      <c r="BI2931" s="12">
        <v>-4.6635768699764952</v>
      </c>
      <c r="BJ2931" s="12">
        <v>-0.4771708504112942</v>
      </c>
      <c r="BK2931" s="12">
        <v>-1.9204518922065106</v>
      </c>
      <c r="BL2931" s="12">
        <v>-0.67663401794462508</v>
      </c>
      <c r="BM2931" s="12">
        <v>-0.84941206760217491</v>
      </c>
      <c r="BN2931" s="12">
        <v>-0.8867388500274076</v>
      </c>
      <c r="BO2931" s="12">
        <v>-4.311256225949478</v>
      </c>
      <c r="BP2931" s="12">
        <v>0.72249641180147273</v>
      </c>
      <c r="BQ2931" s="12">
        <v>3.0338666320107261</v>
      </c>
      <c r="BR2931" s="12">
        <v>-5.3165032562325809</v>
      </c>
      <c r="BS2931" s="12">
        <v>-9.6969680446978384</v>
      </c>
      <c r="BT2931" s="12">
        <v>2.4096770073097873</v>
      </c>
      <c r="BU2931" s="12">
        <v>-3.9127690779014528</v>
      </c>
      <c r="BV2931" s="12">
        <v>9.6994760084684373</v>
      </c>
      <c r="BW2931" s="12">
        <v>-1.9584327793414982</v>
      </c>
      <c r="BX2931" s="12">
        <v>5.1817829700075535</v>
      </c>
      <c r="BY2931" s="12">
        <v>-1.2610451749401987</v>
      </c>
      <c r="BZ2931" s="12">
        <v>-9.6644820541258412</v>
      </c>
      <c r="CA2931" s="12">
        <v>2.0897240589249924</v>
      </c>
      <c r="CB2931" s="12">
        <v>-5.6864028108510434</v>
      </c>
      <c r="CC2931" s="12">
        <v>-3.1761006638381319</v>
      </c>
      <c r="CD2931" s="12">
        <v>-1.4965354140398852</v>
      </c>
      <c r="CE2931" s="12">
        <v>-4.9798163800697406</v>
      </c>
      <c r="CF2931" s="12">
        <v>-1.8547388201477253</v>
      </c>
      <c r="CG2931" s="12">
        <v>4.2459958869313539</v>
      </c>
      <c r="CH2931" s="12">
        <v>-1.9107564460562745</v>
      </c>
      <c r="CI2931" s="12">
        <v>5.3655832079269086</v>
      </c>
      <c r="CJ2931" s="12">
        <v>-3.2006410197425597</v>
      </c>
      <c r="CK2931" s="12">
        <v>6.9759077492325652</v>
      </c>
      <c r="CL2931" s="12">
        <v>-0.16303919746074982</v>
      </c>
      <c r="CM2931" s="12">
        <v>5.8842351427132318</v>
      </c>
      <c r="CN2931" s="12">
        <v>-3.9624004302900913</v>
      </c>
      <c r="CO2931" s="12">
        <v>2.7784547074696682</v>
      </c>
      <c r="CP2931" s="12">
        <v>-2.4844274869596554</v>
      </c>
      <c r="CQ2931" s="12">
        <v>0.41640253861652016</v>
      </c>
      <c r="CR2931" s="12">
        <v>-6.1872129473906687</v>
      </c>
      <c r="CS2931" s="12">
        <v>-3.607453102800112</v>
      </c>
      <c r="CT2931" s="12">
        <v>2.0620350775577871</v>
      </c>
      <c r="CU2931" s="12">
        <v>-1.5093616347232817</v>
      </c>
      <c r="CV2931" s="12">
        <v>-3.2635583260665557</v>
      </c>
      <c r="CW2931" s="12">
        <v>-0.16550411721389091</v>
      </c>
      <c r="CX2931" s="12">
        <v>4.2106166438784456</v>
      </c>
      <c r="CY2931" s="12">
        <v>3.8642397222006046</v>
      </c>
      <c r="CZ2931" s="12">
        <v>-8.7647200622180694E-3</v>
      </c>
      <c r="DA2931" s="12">
        <v>2.3354901364795162</v>
      </c>
      <c r="DB2931" s="12">
        <v>8.4219940605610297</v>
      </c>
      <c r="DC2931" s="12">
        <v>-6.3536250453455168</v>
      </c>
      <c r="DD2931" s="12">
        <v>3.2722980331713325</v>
      </c>
    </row>
    <row r="2932" spans="1:108" x14ac:dyDescent="0.25">
      <c r="H2932" s="11" t="s">
        <v>2</v>
      </c>
      <c r="I2932" s="12">
        <v>5.989270096235022</v>
      </c>
      <c r="J2932" s="12">
        <v>0.31222176386917833</v>
      </c>
      <c r="K2932" s="12">
        <v>11.165153944903905</v>
      </c>
      <c r="L2932" s="12">
        <v>20.326299403102389</v>
      </c>
      <c r="M2932" s="12">
        <v>18.970838389770456</v>
      </c>
      <c r="N2932" s="12">
        <v>23.014078892170598</v>
      </c>
      <c r="O2932" s="12">
        <v>-14.123957789242299</v>
      </c>
      <c r="P2932" s="12">
        <v>-0.54629027152436882</v>
      </c>
      <c r="Q2932" s="12">
        <v>-8.6333179202387278</v>
      </c>
      <c r="R2932" s="12">
        <v>23.197932105572779</v>
      </c>
      <c r="S2932" s="12">
        <v>18.672645901464417</v>
      </c>
      <c r="T2932" s="12">
        <v>-8.7667216882690173</v>
      </c>
      <c r="U2932" s="12">
        <v>38.577872057141043</v>
      </c>
      <c r="V2932" s="12">
        <v>13.332121138653481</v>
      </c>
      <c r="W2932" s="12">
        <v>4.2357325881625405</v>
      </c>
      <c r="X2932" s="12">
        <v>18.816765549437314</v>
      </c>
      <c r="Y2932" s="12">
        <v>19.104007024237635</v>
      </c>
      <c r="Z2932" s="12">
        <v>-6.7959311820931791</v>
      </c>
      <c r="AA2932" s="12">
        <v>-7.5530202354785914</v>
      </c>
      <c r="AB2932" s="12">
        <v>-17.382071470655848</v>
      </c>
      <c r="AC2932" s="12">
        <v>-5.2964983252059632</v>
      </c>
      <c r="AD2932" s="12">
        <v>-0.28166105912891015</v>
      </c>
      <c r="AE2932" s="12">
        <v>8.5011789525540689</v>
      </c>
      <c r="AF2932" s="12">
        <v>7.6623830875117811</v>
      </c>
      <c r="AG2932" s="12">
        <v>8.7715541598786135</v>
      </c>
      <c r="AH2932" s="12">
        <v>28.332260149197037</v>
      </c>
      <c r="AI2932" s="12">
        <v>-1.4218771412644928</v>
      </c>
      <c r="AJ2932" s="12">
        <v>28.637602760615291</v>
      </c>
      <c r="AK2932" s="12">
        <v>20.890722775218993</v>
      </c>
      <c r="AL2932" s="12">
        <v>16.337010214122177</v>
      </c>
      <c r="AM2932" s="12">
        <v>14.771242545903668</v>
      </c>
      <c r="AN2932" s="12">
        <v>20.95654524840127</v>
      </c>
      <c r="AO2932" s="12">
        <v>13.337250453452034</v>
      </c>
      <c r="AP2932" s="12">
        <v>14.18643628875032</v>
      </c>
      <c r="AQ2932" s="12">
        <v>13.288360170720091</v>
      </c>
      <c r="AR2932" s="12">
        <v>10.979284560586489</v>
      </c>
      <c r="AS2932" s="12">
        <v>5.0983088546925917</v>
      </c>
      <c r="AT2932" s="12">
        <v>15.604338924321578</v>
      </c>
      <c r="AU2932" s="12">
        <v>-1.9593057374510541</v>
      </c>
      <c r="AV2932" s="12">
        <v>11.676155634979855</v>
      </c>
      <c r="AW2932" s="12">
        <v>21.722838129515566</v>
      </c>
      <c r="AX2932" s="12">
        <v>16.145224863903433</v>
      </c>
      <c r="AY2932" s="12">
        <v>17.623965724789031</v>
      </c>
      <c r="AZ2932" s="12">
        <v>12.967672263245611</v>
      </c>
      <c r="BA2932" s="12">
        <v>19.908309499246453</v>
      </c>
      <c r="BB2932" s="12">
        <v>9.8628690692562628</v>
      </c>
      <c r="BC2932" s="12">
        <v>15.298253290044856</v>
      </c>
      <c r="BD2932" s="12">
        <v>6.4311230407511495</v>
      </c>
      <c r="BE2932" s="12">
        <v>25.433368891143427</v>
      </c>
      <c r="BF2932" s="12">
        <v>10.533240651594305</v>
      </c>
      <c r="BG2932" s="12">
        <v>20.688980822965849</v>
      </c>
      <c r="BH2932" s="12">
        <v>-4.9557552511682577</v>
      </c>
      <c r="BI2932" s="12">
        <v>1.3076434340034986</v>
      </c>
      <c r="BJ2932" s="12">
        <v>9.6313860930259914</v>
      </c>
      <c r="BK2932" s="12">
        <v>5.6111950491053264</v>
      </c>
      <c r="BL2932" s="12">
        <v>9.4511437240056804</v>
      </c>
      <c r="BM2932" s="12">
        <v>8.0152361587174177</v>
      </c>
      <c r="BN2932" s="12">
        <v>9.4456089783171251</v>
      </c>
      <c r="BO2932" s="12">
        <v>1.5579634372164621</v>
      </c>
      <c r="BP2932" s="12">
        <v>12.832751632941385</v>
      </c>
      <c r="BQ2932" s="12">
        <v>18.102717959041094</v>
      </c>
      <c r="BR2932" s="12">
        <v>0.31222176386917833</v>
      </c>
      <c r="BS2932" s="12">
        <v>-11.055893584647869</v>
      </c>
      <c r="BT2932" s="12">
        <v>14.52713155104569</v>
      </c>
      <c r="BU2932" s="12">
        <v>0.10436882931101055</v>
      </c>
      <c r="BV2932" s="12">
        <v>29.517679364619209</v>
      </c>
      <c r="BW2932" s="12">
        <v>6.0594106995591774</v>
      </c>
      <c r="BX2932" s="12">
        <v>20.279785696462287</v>
      </c>
      <c r="BY2932" s="12">
        <v>7.4287516535670317</v>
      </c>
      <c r="BZ2932" s="12">
        <v>-8.8417247196278037</v>
      </c>
      <c r="CA2932" s="12">
        <v>12.863665270618084</v>
      </c>
      <c r="CB2932" s="12">
        <v>-9.0884006289359887E-2</v>
      </c>
      <c r="CC2932" s="12">
        <v>6.4966653276774657</v>
      </c>
      <c r="CD2932" s="12">
        <v>7.7918418209401654</v>
      </c>
      <c r="CE2932" s="12">
        <v>-1.7482078026549694</v>
      </c>
      <c r="CF2932" s="12">
        <v>6.9167529389114479</v>
      </c>
      <c r="CG2932" s="12">
        <v>20.675958255301055</v>
      </c>
      <c r="CH2932" s="12">
        <v>5.0320767346619277</v>
      </c>
      <c r="CI2932" s="12">
        <v>19.943297130123138</v>
      </c>
      <c r="CJ2932" s="12">
        <v>3.4915086133959585</v>
      </c>
      <c r="CK2932" s="12">
        <v>23.032747508486661</v>
      </c>
      <c r="CL2932" s="12">
        <v>9.4195964087051891</v>
      </c>
      <c r="CM2932" s="12">
        <v>20.481715650731221</v>
      </c>
      <c r="CN2932" s="12">
        <v>2.1945359671766296</v>
      </c>
      <c r="CO2932" s="12">
        <v>14.644071527765185</v>
      </c>
      <c r="CP2932" s="12">
        <v>4.2985103705830614</v>
      </c>
      <c r="CQ2932" s="12">
        <v>10.346730257896978</v>
      </c>
      <c r="CR2932" s="12">
        <v>-2.8154299895348185</v>
      </c>
      <c r="CS2932" s="12">
        <v>3.8632049511176687</v>
      </c>
      <c r="CT2932" s="12">
        <v>15.116967921561173</v>
      </c>
      <c r="CU2932" s="12">
        <v>5.5082191515681327</v>
      </c>
      <c r="CV2932" s="12">
        <v>3.2162431939491891</v>
      </c>
      <c r="CW2932" s="12">
        <v>11.68650751316396</v>
      </c>
      <c r="CX2932" s="12">
        <v>17.839702936375875</v>
      </c>
      <c r="CY2932" s="12">
        <v>17.853667724958704</v>
      </c>
      <c r="CZ2932" s="12">
        <v>10.157978810485895</v>
      </c>
      <c r="DA2932" s="12">
        <v>13.829848965579098</v>
      </c>
      <c r="DB2932" s="12">
        <v>27.790474326882617</v>
      </c>
      <c r="DC2932" s="12">
        <v>-2.250378870708861</v>
      </c>
      <c r="DD2932" s="12">
        <v>18.74452853439433</v>
      </c>
    </row>
    <row r="2933" spans="1:108" x14ac:dyDescent="0.25">
      <c r="A2933" s="2">
        <v>978</v>
      </c>
      <c r="B2933" s="8">
        <f t="shared" ref="B2933" ca="1" si="4869">_xlfn.COVARIANCE.P(OFFSET(I2934,0,0,1,20),OFFSET(I2935,0,0,1,20))/_xlfn.VAR.P(OFFSET(I2934,0,0,1,20))</f>
        <v>1.9743968043363631</v>
      </c>
      <c r="C2933" s="8">
        <f t="shared" ref="C2933" ca="1" si="4870">_xlfn.COVARIANCE.P(OFFSET(I2934,0,0,1,50),OFFSET(I2935,0,0,1,50))/_xlfn.VAR.P(OFFSET(I2934,0,0,1,50))</f>
        <v>1.9649098619839782</v>
      </c>
      <c r="D2933" s="8">
        <f t="shared" ref="D2933" ca="1" si="4871">_xlfn.COVARIANCE.P(OFFSET(I2934,0,0,1,100),OFFSET(I2935,0,0,1,100))/_xlfn.VAR.P(OFFSET(I2934,0,0,1,100))</f>
        <v>1.9975354269592942</v>
      </c>
      <c r="E2933" s="8">
        <f t="shared" ref="E2933" ca="1" si="4872">AVERAGE(OFFSET(I2935,0,0,1,20))-AVERAGE(OFFSET(I2934,0,0,1,20))*B2933</f>
        <v>10.273126059591364</v>
      </c>
      <c r="F2933" s="8">
        <f t="shared" ref="F2933" ca="1" si="4873">AVERAGE(OFFSET(I2935,0,0,1,50))-AVERAGE(OFFSET(I2934,0,0,1,50))*C2933</f>
        <v>10.025791016668723</v>
      </c>
      <c r="G2933" s="8">
        <f t="shared" ref="G2933" ca="1" si="4874">AVERAGE(OFFSET(I2935,0,0,1,100))-AVERAGE(OFFSET(I2934,0,0,1,100))*D2933</f>
        <v>9.9769054872438687</v>
      </c>
      <c r="H2933" s="9" t="s">
        <v>29</v>
      </c>
      <c r="I2933" s="10">
        <v>9159</v>
      </c>
      <c r="J2933" s="10">
        <v>2723</v>
      </c>
      <c r="K2933" s="10">
        <v>9882</v>
      </c>
      <c r="L2933" s="10">
        <v>6360</v>
      </c>
      <c r="M2933" s="10">
        <v>4117</v>
      </c>
      <c r="N2933" s="10">
        <v>9088</v>
      </c>
      <c r="O2933" s="10">
        <v>4483</v>
      </c>
      <c r="P2933" s="10">
        <v>485</v>
      </c>
      <c r="Q2933" s="10">
        <v>4988</v>
      </c>
      <c r="R2933" s="10">
        <v>5225</v>
      </c>
      <c r="S2933" s="10">
        <v>1127</v>
      </c>
      <c r="T2933" s="10">
        <v>6961</v>
      </c>
      <c r="U2933" s="10">
        <v>7900</v>
      </c>
      <c r="V2933" s="10">
        <v>5780</v>
      </c>
      <c r="W2933" s="10">
        <v>4335</v>
      </c>
      <c r="X2933" s="10">
        <v>3984</v>
      </c>
      <c r="Y2933" s="10">
        <v>2579</v>
      </c>
      <c r="Z2933" s="10">
        <v>526</v>
      </c>
      <c r="AA2933" s="10">
        <v>4755</v>
      </c>
      <c r="AB2933" s="10">
        <v>9045</v>
      </c>
      <c r="AC2933" s="10">
        <v>3288</v>
      </c>
      <c r="AD2933" s="10">
        <v>1799</v>
      </c>
      <c r="AE2933" s="10">
        <v>108</v>
      </c>
      <c r="AF2933" s="10">
        <v>1451</v>
      </c>
      <c r="AG2933" s="10">
        <v>6181</v>
      </c>
      <c r="AH2933" s="10">
        <v>4113</v>
      </c>
      <c r="AI2933" s="10">
        <v>8389</v>
      </c>
      <c r="AJ2933" s="10">
        <v>8274</v>
      </c>
      <c r="AK2933" s="10">
        <v>1921</v>
      </c>
      <c r="AL2933" s="10">
        <v>3941</v>
      </c>
      <c r="AM2933" s="10">
        <v>5683</v>
      </c>
      <c r="AN2933" s="10">
        <v>1065</v>
      </c>
      <c r="AO2933" s="10">
        <v>2723</v>
      </c>
      <c r="AP2933" s="10">
        <v>882</v>
      </c>
      <c r="AQ2933" s="10">
        <v>9970</v>
      </c>
      <c r="AR2933" s="10">
        <v>226</v>
      </c>
      <c r="AS2933" s="10">
        <v>8015</v>
      </c>
      <c r="AT2933" s="10">
        <v>1456</v>
      </c>
      <c r="AU2933" s="10">
        <v>9071</v>
      </c>
      <c r="AV2933" s="10">
        <v>4781</v>
      </c>
      <c r="AW2933" s="10">
        <v>5917</v>
      </c>
      <c r="AX2933" s="10">
        <v>6127</v>
      </c>
      <c r="AY2933" s="10">
        <v>8633</v>
      </c>
      <c r="AZ2933" s="10">
        <v>4964</v>
      </c>
      <c r="BA2933" s="10">
        <v>4370</v>
      </c>
      <c r="BB2933" s="10">
        <v>5698</v>
      </c>
      <c r="BC2933" s="10">
        <v>6498</v>
      </c>
      <c r="BD2933" s="10">
        <v>8560</v>
      </c>
      <c r="BE2933" s="10">
        <v>9966</v>
      </c>
      <c r="BF2933" s="10">
        <v>1676</v>
      </c>
      <c r="BG2933" s="10">
        <v>2780</v>
      </c>
      <c r="BH2933" s="10">
        <v>9086</v>
      </c>
      <c r="BI2933" s="10">
        <v>1580</v>
      </c>
      <c r="BJ2933" s="10">
        <v>8290</v>
      </c>
      <c r="BK2933" s="10">
        <v>8641</v>
      </c>
      <c r="BL2933" s="10">
        <v>9480</v>
      </c>
      <c r="BM2933" s="10">
        <v>6715</v>
      </c>
      <c r="BN2933" s="10">
        <v>7653</v>
      </c>
      <c r="BO2933" s="10">
        <v>7356</v>
      </c>
      <c r="BP2933" s="10">
        <v>1189</v>
      </c>
      <c r="BQ2933" s="10">
        <v>3223</v>
      </c>
      <c r="BR2933" s="10">
        <v>5252</v>
      </c>
      <c r="BS2933" s="10">
        <v>7168</v>
      </c>
      <c r="BT2933" s="10">
        <v>8050</v>
      </c>
      <c r="BU2933" s="10">
        <v>2225</v>
      </c>
      <c r="BV2933" s="10">
        <v>8231</v>
      </c>
      <c r="BW2933" s="10">
        <v>3893</v>
      </c>
      <c r="BX2933" s="10">
        <v>6857</v>
      </c>
      <c r="BY2933" s="10">
        <v>9155</v>
      </c>
      <c r="BZ2933" s="10">
        <v>6765</v>
      </c>
      <c r="CA2933" s="10">
        <v>7439</v>
      </c>
      <c r="CB2933" s="10">
        <v>1709</v>
      </c>
      <c r="CC2933" s="10">
        <v>5784</v>
      </c>
      <c r="CD2933" s="10">
        <v>6329</v>
      </c>
      <c r="CE2933" s="10">
        <v>3923</v>
      </c>
      <c r="CF2933" s="10">
        <v>9372</v>
      </c>
      <c r="CG2933" s="10">
        <v>1311</v>
      </c>
      <c r="CH2933" s="10">
        <v>8924</v>
      </c>
      <c r="CI2933" s="10">
        <v>4593</v>
      </c>
      <c r="CJ2933" s="10">
        <v>5600</v>
      </c>
      <c r="CK2933" s="10">
        <v>3308</v>
      </c>
      <c r="CL2933" s="10">
        <v>2147</v>
      </c>
      <c r="CM2933" s="10">
        <v>231</v>
      </c>
      <c r="CN2933" s="10">
        <v>6258</v>
      </c>
      <c r="CO2933" s="10">
        <v>8503</v>
      </c>
      <c r="CP2933" s="10">
        <v>9478</v>
      </c>
      <c r="CQ2933" s="10">
        <v>3710</v>
      </c>
      <c r="CR2933" s="10">
        <v>3080</v>
      </c>
      <c r="CS2933" s="10">
        <v>8938</v>
      </c>
      <c r="CT2933" s="10">
        <v>1681</v>
      </c>
      <c r="CU2933" s="10">
        <v>1192</v>
      </c>
      <c r="CV2933" s="10">
        <v>429</v>
      </c>
      <c r="CW2933" s="10">
        <v>1909</v>
      </c>
      <c r="CX2933" s="10">
        <v>3140</v>
      </c>
      <c r="CY2933" s="10">
        <v>7435</v>
      </c>
      <c r="CZ2933" s="10">
        <v>7244</v>
      </c>
      <c r="DA2933" s="10">
        <v>6438</v>
      </c>
      <c r="DB2933" s="10">
        <v>2243</v>
      </c>
      <c r="DC2933" s="10">
        <v>6172</v>
      </c>
      <c r="DD2933" s="10">
        <v>8518</v>
      </c>
    </row>
    <row r="2934" spans="1:108" x14ac:dyDescent="0.25">
      <c r="H2934" s="11" t="s">
        <v>0</v>
      </c>
      <c r="I2934" s="12">
        <v>-6.157373288930291</v>
      </c>
      <c r="J2934" s="12">
        <v>-3.4984952596241561</v>
      </c>
      <c r="K2934" s="12">
        <v>0.66692099342776812</v>
      </c>
      <c r="L2934" s="12">
        <v>-1.4123432484862073</v>
      </c>
      <c r="M2934" s="12">
        <v>10.707080213947084</v>
      </c>
      <c r="N2934" s="12">
        <v>9.1514820861413551</v>
      </c>
      <c r="O2934" s="12">
        <v>-0.69811371781061493</v>
      </c>
      <c r="P2934" s="12">
        <v>-1.1023633626587321</v>
      </c>
      <c r="Q2934" s="12">
        <v>2.9015329778775234</v>
      </c>
      <c r="R2934" s="12">
        <v>-2.4847555139885684</v>
      </c>
      <c r="S2934" s="12">
        <v>1.7545744487792645</v>
      </c>
      <c r="T2934" s="12">
        <v>0.27842256879880212</v>
      </c>
      <c r="U2934" s="12">
        <v>-1.2687399378733863</v>
      </c>
      <c r="V2934" s="12">
        <v>3.903835999119623</v>
      </c>
      <c r="W2934" s="12">
        <v>-4.7867321380266254</v>
      </c>
      <c r="X2934" s="12">
        <v>-0.31749405528872576</v>
      </c>
      <c r="Y2934" s="12">
        <v>0.84616644145420072</v>
      </c>
      <c r="Z2934" s="12">
        <v>5.0121328510340408</v>
      </c>
      <c r="AA2934" s="12">
        <v>1.6143369632133562</v>
      </c>
      <c r="AB2934" s="12">
        <v>-4.6380004052299775</v>
      </c>
      <c r="AC2934" s="12">
        <v>-4.1300561723191027</v>
      </c>
      <c r="AD2934" s="12">
        <v>0.48505860108359977</v>
      </c>
      <c r="AE2934" s="12">
        <v>-6.5753941968348864</v>
      </c>
      <c r="AF2934" s="12">
        <v>-1.8416698526095776</v>
      </c>
      <c r="AG2934" s="12">
        <v>-3.9384886661073897</v>
      </c>
      <c r="AH2934" s="12">
        <v>7.875066939072962</v>
      </c>
      <c r="AI2934" s="12">
        <v>-5.7683535670256312</v>
      </c>
      <c r="AJ2934" s="12">
        <v>-2.4702931680046665</v>
      </c>
      <c r="AK2934" s="12">
        <v>2.2517374427253083</v>
      </c>
      <c r="AL2934" s="12">
        <v>-1.6818203931286244</v>
      </c>
      <c r="AM2934" s="12">
        <v>-6.5860835935673991</v>
      </c>
      <c r="AN2934" s="12">
        <v>4.7089983756346063</v>
      </c>
      <c r="AO2934" s="12">
        <v>-3.4984952596241561</v>
      </c>
      <c r="AP2934" s="12">
        <v>-0.22241061598692768</v>
      </c>
      <c r="AQ2934" s="12">
        <v>3.7831666736115261</v>
      </c>
      <c r="AR2934" s="12">
        <v>5.30893685340601</v>
      </c>
      <c r="AS2934" s="12">
        <v>-5.8367968519691447</v>
      </c>
      <c r="AT2934" s="12">
        <v>-1.4598375841726583</v>
      </c>
      <c r="AU2934" s="12">
        <v>4.9767425517357484</v>
      </c>
      <c r="AV2934" s="12">
        <v>6.5897036317907887</v>
      </c>
      <c r="AW2934" s="12">
        <v>-3.7136653898771921</v>
      </c>
      <c r="AX2934" s="12">
        <v>0.96376065783982001</v>
      </c>
      <c r="AY2934" s="12">
        <v>5.5789236848443977</v>
      </c>
      <c r="AZ2934" s="12">
        <v>4.5291392340754637</v>
      </c>
      <c r="BA2934" s="12">
        <v>0.75557651956960048</v>
      </c>
      <c r="BB2934" s="12">
        <v>-4.842329486945955</v>
      </c>
      <c r="BC2934" s="12">
        <v>0.36442183037167292</v>
      </c>
      <c r="BD2934" s="12">
        <v>-4.3295045241139336</v>
      </c>
      <c r="BE2934" s="12">
        <v>6.1181456951870015</v>
      </c>
      <c r="BF2934" s="12">
        <v>4.2214018307635621</v>
      </c>
      <c r="BG2934" s="12">
        <v>-9.080023544505023</v>
      </c>
      <c r="BH2934" s="12">
        <v>0.84053005264201208</v>
      </c>
      <c r="BI2934" s="12">
        <v>-5.0603133715740567</v>
      </c>
      <c r="BJ2934" s="12">
        <v>1.5580970765165101</v>
      </c>
      <c r="BK2934" s="12">
        <v>-6.119206809958083</v>
      </c>
      <c r="BL2934" s="12">
        <v>-0.59513410720837223</v>
      </c>
      <c r="BM2934" s="12">
        <v>-8.0337636122003229</v>
      </c>
      <c r="BN2934" s="12">
        <v>1.1686028806966946</v>
      </c>
      <c r="BO2934" s="12">
        <v>-0.48330695346525065</v>
      </c>
      <c r="BP2934" s="12">
        <v>5.6607387040827284</v>
      </c>
      <c r="BQ2934" s="12">
        <v>-3.1855762184046217</v>
      </c>
      <c r="BR2934" s="12">
        <v>8.84089349224665</v>
      </c>
      <c r="BS2934" s="12">
        <v>-2.2790537860489404</v>
      </c>
      <c r="BT2934" s="12">
        <v>4.2968402058590947</v>
      </c>
      <c r="BU2934" s="12">
        <v>2.6014396903278856</v>
      </c>
      <c r="BV2934" s="12">
        <v>-1.1500502589818604</v>
      </c>
      <c r="BW2934" s="12">
        <v>5.4334989249214605</v>
      </c>
      <c r="BX2934" s="12">
        <v>0.28903948899230086</v>
      </c>
      <c r="BY2934" s="12">
        <v>-1.9605857750556721</v>
      </c>
      <c r="BZ2934" s="12">
        <v>4.7264620504140895</v>
      </c>
      <c r="CA2934" s="12">
        <v>0.30715664028326384</v>
      </c>
      <c r="CB2934" s="12">
        <v>3.9460567634380999</v>
      </c>
      <c r="CC2934" s="12">
        <v>0.83961838970826652</v>
      </c>
      <c r="CD2934" s="12">
        <v>10.71586595101024</v>
      </c>
      <c r="CE2934" s="12">
        <v>0.48951791209536633</v>
      </c>
      <c r="CF2934" s="12">
        <v>-0.2646427358829106</v>
      </c>
      <c r="CG2934" s="12">
        <v>6.799344721795574</v>
      </c>
      <c r="CH2934" s="12">
        <v>1.7974664629567259</v>
      </c>
      <c r="CI2934" s="12">
        <v>-8.6320900001211971</v>
      </c>
      <c r="CJ2934" s="12">
        <v>-0.90272141621916613</v>
      </c>
      <c r="CK2934" s="12">
        <v>-7.0494267171053533</v>
      </c>
      <c r="CL2934" s="12">
        <v>-6.6414030092962406</v>
      </c>
      <c r="CM2934" s="12">
        <v>6.0363186690725756</v>
      </c>
      <c r="CN2934" s="12">
        <v>1.7855070659819385</v>
      </c>
      <c r="CO2934" s="12">
        <v>5.360991709827716</v>
      </c>
      <c r="CP2934" s="12">
        <v>-2.3354725457098273</v>
      </c>
      <c r="CQ2934" s="12">
        <v>-5.2729127737323829</v>
      </c>
      <c r="CR2934" s="12">
        <v>-0.51508040904854735</v>
      </c>
      <c r="CS2934" s="12">
        <v>1.0938719511584889</v>
      </c>
      <c r="CT2934" s="12">
        <v>-5.0499476483456851</v>
      </c>
      <c r="CU2934" s="12">
        <v>7.5688050861857104</v>
      </c>
      <c r="CV2934" s="12">
        <v>-8.6510926616969908</v>
      </c>
      <c r="CW2934" s="12">
        <v>2.2536215499864416</v>
      </c>
      <c r="CX2934" s="12">
        <v>-0.51504719807511601</v>
      </c>
      <c r="CY2934" s="12">
        <v>-2.7565251002585169</v>
      </c>
      <c r="CZ2934" s="12">
        <v>5.9397316202244888</v>
      </c>
      <c r="DA2934" s="12">
        <v>-7.2875278975060356</v>
      </c>
      <c r="DB2934" s="12">
        <v>-3.9043240263872554</v>
      </c>
      <c r="DC2934" s="12">
        <v>-6.2366208329873025</v>
      </c>
      <c r="DD2934" s="12">
        <v>-6.39328413462197</v>
      </c>
    </row>
    <row r="2935" spans="1:108" x14ac:dyDescent="0.25">
      <c r="H2935" s="11" t="s">
        <v>2</v>
      </c>
      <c r="I2935" s="12">
        <v>-0.46518870373100873</v>
      </c>
      <c r="J2935" s="12">
        <v>5.8997600909454482</v>
      </c>
      <c r="K2935" s="12">
        <v>12.145074880322545</v>
      </c>
      <c r="L2935" s="12">
        <v>6.6702904243012675</v>
      </c>
      <c r="M2935" s="12">
        <v>33.15744751033192</v>
      </c>
      <c r="N2935" s="12">
        <v>28.363547657926024</v>
      </c>
      <c r="O2935" s="12">
        <v>7.5293758019150578</v>
      </c>
      <c r="P2935" s="12">
        <v>8.3819261486044905</v>
      </c>
      <c r="Q2935" s="12">
        <v>15.118166241656436</v>
      </c>
      <c r="R2935" s="12">
        <v>5.8690451396254932</v>
      </c>
      <c r="S2935" s="12">
        <v>13.810097201531736</v>
      </c>
      <c r="T2935" s="12">
        <v>8.4338422636877635</v>
      </c>
      <c r="U2935" s="12">
        <v>7.223100350680137</v>
      </c>
      <c r="V2935" s="12">
        <v>18.5708828543621</v>
      </c>
      <c r="W2935" s="12">
        <v>1.1222511086401876E-2</v>
      </c>
      <c r="X2935" s="12">
        <v>9.7033533178183298</v>
      </c>
      <c r="Y2935" s="12">
        <v>9.9264370471451873</v>
      </c>
      <c r="Z2935" s="12">
        <v>20.036533414978795</v>
      </c>
      <c r="AA2935" s="12">
        <v>13.762465393426769</v>
      </c>
      <c r="AB2935" s="12">
        <v>1.9911723015693576</v>
      </c>
      <c r="AC2935" s="12">
        <v>2.9011008308749027</v>
      </c>
      <c r="AD2935" s="12">
        <v>10.945874877292569</v>
      </c>
      <c r="AE2935" s="12">
        <v>-1.675153463940019</v>
      </c>
      <c r="AF2935" s="12">
        <v>7.1056571357465614</v>
      </c>
      <c r="AG2935" s="12">
        <v>2.5621904390826873</v>
      </c>
      <c r="AH2935" s="12">
        <v>24.457557938532482</v>
      </c>
      <c r="AI2935" s="12">
        <v>-2.4930344355928202</v>
      </c>
      <c r="AJ2935" s="12">
        <v>4.3608420255779903</v>
      </c>
      <c r="AK2935" s="12">
        <v>14.179039435535538</v>
      </c>
      <c r="AL2935" s="12">
        <v>6.721654279656101</v>
      </c>
      <c r="AM2935" s="12">
        <v>-2.8436401008163359</v>
      </c>
      <c r="AN2935" s="12">
        <v>19.200194925011861</v>
      </c>
      <c r="AO2935" s="12">
        <v>5.8997600909454482</v>
      </c>
      <c r="AP2935" s="12">
        <v>9.4003764808901149</v>
      </c>
      <c r="AQ2935" s="12">
        <v>16.642191211462013</v>
      </c>
      <c r="AR2935" s="12">
        <v>20.738912890505766</v>
      </c>
      <c r="AS2935" s="12">
        <v>-3.3240802979889152</v>
      </c>
      <c r="AT2935" s="12">
        <v>6.1017339801464852</v>
      </c>
      <c r="AU2935" s="12">
        <v>20.819769476751471</v>
      </c>
      <c r="AV2935" s="12">
        <v>22.326568031090833</v>
      </c>
      <c r="AW2935" s="12">
        <v>1.7642557149111386</v>
      </c>
      <c r="AX2935" s="12">
        <v>11.905188045764389</v>
      </c>
      <c r="AY2935" s="12">
        <v>19.538254888709666</v>
      </c>
      <c r="AZ2935" s="12">
        <v>19.319704030846179</v>
      </c>
      <c r="BA2935" s="12">
        <v>11.018982731006867</v>
      </c>
      <c r="BB2935" s="12">
        <v>-0.46223454448322143</v>
      </c>
      <c r="BC2935" s="12">
        <v>9.9821464803452606</v>
      </c>
      <c r="BD2935" s="12">
        <v>0.85546074666919425</v>
      </c>
      <c r="BE2935" s="12">
        <v>22.309325736150232</v>
      </c>
      <c r="BF2935" s="12">
        <v>18.643553524319557</v>
      </c>
      <c r="BG2935" s="12">
        <v>-7.537505024511308</v>
      </c>
      <c r="BH2935" s="12">
        <v>12.856209158262759</v>
      </c>
      <c r="BI2935" s="12">
        <v>-1.247728824063143</v>
      </c>
      <c r="BJ2935" s="12">
        <v>13.601301153786006</v>
      </c>
      <c r="BK2935" s="12">
        <v>-3.7220075144555902</v>
      </c>
      <c r="BL2935" s="12">
        <v>9.7658219134177688</v>
      </c>
      <c r="BM2935" s="12">
        <v>-6.6882360002132639</v>
      </c>
      <c r="BN2935" s="12">
        <v>11.187202433234612</v>
      </c>
      <c r="BO2935" s="12">
        <v>10.055736646307031</v>
      </c>
      <c r="BP2935" s="12">
        <v>22.26342190469185</v>
      </c>
      <c r="BQ2935" s="12">
        <v>3.7918960269897899</v>
      </c>
      <c r="BR2935" s="12">
        <v>26.869907303014706</v>
      </c>
      <c r="BS2935" s="12">
        <v>5.4610280311504038</v>
      </c>
      <c r="BT2935" s="12">
        <v>18.122354869503553</v>
      </c>
      <c r="BU2935" s="12">
        <v>15.874653794856206</v>
      </c>
      <c r="BV2935" s="12">
        <v>8.497476020799219</v>
      </c>
      <c r="BW2935" s="12">
        <v>21.767671463925051</v>
      </c>
      <c r="BX2935" s="12">
        <v>12.195164417042733</v>
      </c>
      <c r="BY2935" s="12">
        <v>5.3211084992431141</v>
      </c>
      <c r="BZ2935" s="12">
        <v>18.378627815843736</v>
      </c>
      <c r="CA2935" s="12">
        <v>10.210316928933576</v>
      </c>
      <c r="CB2935" s="12">
        <v>17.373371029969192</v>
      </c>
      <c r="CC2935" s="12">
        <v>11.769628181176689</v>
      </c>
      <c r="CD2935" s="12">
        <v>30.201985375850288</v>
      </c>
      <c r="CE2935" s="12">
        <v>10.993769911446348</v>
      </c>
      <c r="CF2935" s="12">
        <v>10.42827090938998</v>
      </c>
      <c r="CG2935" s="12">
        <v>22.862345090433436</v>
      </c>
      <c r="CH2935" s="12">
        <v>13.647295256245092</v>
      </c>
      <c r="CI2935" s="12">
        <v>-5.7827393674379373</v>
      </c>
      <c r="CJ2935" s="12">
        <v>9.7850372177580081</v>
      </c>
      <c r="CK2935" s="12">
        <v>-4.9838833022176807</v>
      </c>
      <c r="CL2935" s="12">
        <v>-3.1757104505723763</v>
      </c>
      <c r="CM2935" s="12">
        <v>22.275725947010788</v>
      </c>
      <c r="CN2935" s="12">
        <v>13.19849570510647</v>
      </c>
      <c r="CO2935" s="12">
        <v>20.461066829520121</v>
      </c>
      <c r="CP2935" s="12">
        <v>5.2458364688322217</v>
      </c>
      <c r="CQ2935" s="12">
        <v>-1.4879788493338673</v>
      </c>
      <c r="CR2935" s="12">
        <v>8.2717565651815992</v>
      </c>
      <c r="CS2935" s="12">
        <v>12.879659223733917</v>
      </c>
      <c r="CT2935" s="12">
        <v>-0.92920148330965735</v>
      </c>
      <c r="CU2935" s="12">
        <v>25.804247842307976</v>
      </c>
      <c r="CV2935" s="12">
        <v>-11.258987744168346</v>
      </c>
      <c r="CW2935" s="12">
        <v>15.422108520022615</v>
      </c>
      <c r="CX2935" s="12">
        <v>7.9287818086278241</v>
      </c>
      <c r="CY2935" s="12">
        <v>3.2576870299952572</v>
      </c>
      <c r="CZ2935" s="12">
        <v>21.684426187919829</v>
      </c>
      <c r="DA2935" s="12">
        <v>-5.0999786768783428</v>
      </c>
      <c r="DB2935" s="12">
        <v>2.4855842256488661</v>
      </c>
      <c r="DC2935" s="12">
        <v>-1.6519264832809999</v>
      </c>
      <c r="DD2935" s="12">
        <v>-1.7966583927658106</v>
      </c>
    </row>
    <row r="2936" spans="1:108" x14ac:dyDescent="0.25">
      <c r="A2936" s="2">
        <v>979</v>
      </c>
      <c r="B2936" s="8">
        <f t="shared" ref="B2936" ca="1" si="4875">_xlfn.COVARIANCE.P(OFFSET(I2937,0,0,1,20),OFFSET(I2938,0,0,1,20))/_xlfn.VAR.P(OFFSET(I2937,0,0,1,20))</f>
        <v>2.0916158624072358</v>
      </c>
      <c r="C2936" s="8">
        <f t="shared" ref="C2936" ca="1" si="4876">_xlfn.COVARIANCE.P(OFFSET(I2937,0,0,1,50),OFFSET(I2938,0,0,1,50))/_xlfn.VAR.P(OFFSET(I2937,0,0,1,50))</f>
        <v>2.0455008063206459</v>
      </c>
      <c r="D2936" s="8">
        <f t="shared" ref="D2936" ca="1" si="4877">_xlfn.COVARIANCE.P(OFFSET(I2937,0,0,1,100),OFFSET(I2938,0,0,1,100))/_xlfn.VAR.P(OFFSET(I2937,0,0,1,100))</f>
        <v>1.9953443865284677</v>
      </c>
      <c r="E2936" s="8">
        <f t="shared" ref="E2936" ca="1" si="4878">AVERAGE(OFFSET(I2938,0,0,1,20))-AVERAGE(OFFSET(I2937,0,0,1,20))*B2936</f>
        <v>9.9320026495452254</v>
      </c>
      <c r="F2936" s="8">
        <f t="shared" ref="F2936" ca="1" si="4879">AVERAGE(OFFSET(I2938,0,0,1,50))-AVERAGE(OFFSET(I2937,0,0,1,50))*C2936</f>
        <v>10.037861096541839</v>
      </c>
      <c r="G2936" s="8">
        <f t="shared" ref="G2936" ca="1" si="4880">AVERAGE(OFFSET(I2938,0,0,1,100))-AVERAGE(OFFSET(I2937,0,0,1,100))*D2936</f>
        <v>10.160202939720364</v>
      </c>
      <c r="H2936" s="9" t="s">
        <v>29</v>
      </c>
      <c r="I2936" s="10">
        <v>4949</v>
      </c>
      <c r="J2936" s="10">
        <v>1452</v>
      </c>
      <c r="K2936" s="10">
        <v>1640</v>
      </c>
      <c r="L2936" s="10">
        <v>3381</v>
      </c>
      <c r="M2936" s="10">
        <v>5852</v>
      </c>
      <c r="N2936" s="10">
        <v>620</v>
      </c>
      <c r="O2936" s="10">
        <v>4165</v>
      </c>
      <c r="P2936" s="10">
        <v>7877</v>
      </c>
      <c r="Q2936" s="10">
        <v>4386</v>
      </c>
      <c r="R2936" s="10">
        <v>7816</v>
      </c>
      <c r="S2936" s="10">
        <v>3073</v>
      </c>
      <c r="T2936" s="10">
        <v>4937</v>
      </c>
      <c r="U2936" s="10">
        <v>7689</v>
      </c>
      <c r="V2936" s="10">
        <v>887</v>
      </c>
      <c r="W2936" s="10">
        <v>9847</v>
      </c>
      <c r="X2936" s="10">
        <v>9784</v>
      </c>
      <c r="Y2936" s="10">
        <v>9902</v>
      </c>
      <c r="Z2936" s="10">
        <v>5017</v>
      </c>
      <c r="AA2936" s="10">
        <v>4502</v>
      </c>
      <c r="AB2936" s="10">
        <v>7415</v>
      </c>
      <c r="AC2936" s="10">
        <v>1742</v>
      </c>
      <c r="AD2936" s="10">
        <v>9096</v>
      </c>
      <c r="AE2936" s="10">
        <v>2213</v>
      </c>
      <c r="AF2936" s="10">
        <v>3762</v>
      </c>
      <c r="AG2936" s="10">
        <v>7043</v>
      </c>
      <c r="AH2936" s="10">
        <v>5043</v>
      </c>
      <c r="AI2936" s="10">
        <v>2223</v>
      </c>
      <c r="AJ2936" s="10">
        <v>8583</v>
      </c>
      <c r="AK2936" s="10">
        <v>4621</v>
      </c>
      <c r="AL2936" s="10">
        <v>4531</v>
      </c>
      <c r="AM2936" s="10">
        <v>3257</v>
      </c>
      <c r="AN2936" s="10">
        <v>7091</v>
      </c>
      <c r="AO2936" s="10">
        <v>5625</v>
      </c>
      <c r="AP2936" s="10">
        <v>7078</v>
      </c>
      <c r="AQ2936" s="10">
        <v>2197</v>
      </c>
      <c r="AR2936" s="10">
        <v>7988</v>
      </c>
      <c r="AS2936" s="10">
        <v>3700</v>
      </c>
      <c r="AT2936" s="10">
        <v>7135</v>
      </c>
      <c r="AU2936" s="10">
        <v>3466</v>
      </c>
      <c r="AV2936" s="10">
        <v>3011</v>
      </c>
      <c r="AW2936" s="10">
        <v>4923</v>
      </c>
      <c r="AX2936" s="10">
        <v>4991</v>
      </c>
      <c r="AY2936" s="10">
        <v>8849</v>
      </c>
      <c r="AZ2936" s="10">
        <v>5728</v>
      </c>
      <c r="BA2936" s="10">
        <v>9138</v>
      </c>
      <c r="BB2936" s="10">
        <v>3133</v>
      </c>
      <c r="BC2936" s="10">
        <v>7153</v>
      </c>
      <c r="BD2936" s="10">
        <v>4211</v>
      </c>
      <c r="BE2936" s="10">
        <v>2074</v>
      </c>
      <c r="BF2936" s="10">
        <v>4790</v>
      </c>
      <c r="BG2936" s="10">
        <v>5766</v>
      </c>
      <c r="BH2936" s="10">
        <v>9491</v>
      </c>
      <c r="BI2936" s="10">
        <v>7276</v>
      </c>
      <c r="BJ2936" s="10">
        <v>6978</v>
      </c>
      <c r="BK2936" s="10">
        <v>2183</v>
      </c>
      <c r="BL2936" s="10">
        <v>5050</v>
      </c>
      <c r="BM2936" s="10">
        <v>468</v>
      </c>
      <c r="BN2936" s="10">
        <v>1250</v>
      </c>
      <c r="BO2936" s="10">
        <v>6813</v>
      </c>
      <c r="BP2936" s="10">
        <v>8163</v>
      </c>
      <c r="BQ2936" s="10">
        <v>9771</v>
      </c>
      <c r="BR2936" s="10">
        <v>832</v>
      </c>
      <c r="BS2936" s="10">
        <v>357</v>
      </c>
      <c r="BT2936" s="10">
        <v>7872</v>
      </c>
      <c r="BU2936" s="10">
        <v>4529</v>
      </c>
      <c r="BV2936" s="10">
        <v>5222</v>
      </c>
      <c r="BW2936" s="10">
        <v>1935</v>
      </c>
      <c r="BX2936" s="10">
        <v>8608</v>
      </c>
      <c r="BY2936" s="10">
        <v>780</v>
      </c>
      <c r="BZ2936" s="10">
        <v>6603</v>
      </c>
      <c r="CA2936" s="10">
        <v>9283</v>
      </c>
      <c r="CB2936" s="10">
        <v>2113</v>
      </c>
      <c r="CC2936" s="10">
        <v>5861</v>
      </c>
      <c r="CD2936" s="10">
        <v>3193</v>
      </c>
      <c r="CE2936" s="10">
        <v>7198</v>
      </c>
      <c r="CF2936" s="10">
        <v>2632</v>
      </c>
      <c r="CG2936" s="10">
        <v>1148</v>
      </c>
      <c r="CH2936" s="10">
        <v>3981</v>
      </c>
      <c r="CI2936" s="10">
        <v>9176</v>
      </c>
      <c r="CJ2936" s="10">
        <v>3468</v>
      </c>
      <c r="CK2936" s="10">
        <v>5348</v>
      </c>
      <c r="CL2936" s="10">
        <v>5317</v>
      </c>
      <c r="CM2936" s="10">
        <v>358</v>
      </c>
      <c r="CN2936" s="10">
        <v>2126</v>
      </c>
      <c r="CO2936" s="10">
        <v>180</v>
      </c>
      <c r="CP2936" s="10">
        <v>7530</v>
      </c>
      <c r="CQ2936" s="10">
        <v>2677</v>
      </c>
      <c r="CR2936" s="10">
        <v>4977</v>
      </c>
      <c r="CS2936" s="10">
        <v>1676</v>
      </c>
      <c r="CT2936" s="10">
        <v>294</v>
      </c>
      <c r="CU2936" s="10">
        <v>8998</v>
      </c>
      <c r="CV2936" s="10">
        <v>2566</v>
      </c>
      <c r="CW2936" s="10">
        <v>5550</v>
      </c>
      <c r="CX2936" s="10">
        <v>986</v>
      </c>
      <c r="CY2936" s="10">
        <v>1647</v>
      </c>
      <c r="CZ2936" s="10">
        <v>5531</v>
      </c>
      <c r="DA2936" s="10">
        <v>8613</v>
      </c>
      <c r="DB2936" s="10">
        <v>2389</v>
      </c>
      <c r="DC2936" s="10">
        <v>8891</v>
      </c>
      <c r="DD2936" s="10">
        <v>3121</v>
      </c>
    </row>
    <row r="2937" spans="1:108" x14ac:dyDescent="0.25">
      <c r="H2937" s="11" t="s">
        <v>0</v>
      </c>
      <c r="I2937" s="12">
        <v>-2.4532228066436237</v>
      </c>
      <c r="J2937" s="12">
        <v>4.0547634898763656</v>
      </c>
      <c r="K2937" s="12">
        <v>3.4454271145598674</v>
      </c>
      <c r="L2937" s="12">
        <v>0.31446928429149862</v>
      </c>
      <c r="M2937" s="12">
        <v>0.17724903134378034</v>
      </c>
      <c r="N2937" s="12">
        <v>-1.3179762336439373</v>
      </c>
      <c r="O2937" s="12">
        <v>-7.0267688862147883</v>
      </c>
      <c r="P2937" s="12">
        <v>-5.7384978734802425</v>
      </c>
      <c r="Q2937" s="12">
        <v>1.9868007056730348</v>
      </c>
      <c r="R2937" s="12">
        <v>8.0300289995328296</v>
      </c>
      <c r="S2937" s="12">
        <v>-5.0763514870229649</v>
      </c>
      <c r="T2937" s="12">
        <v>3.5815863063128708</v>
      </c>
      <c r="U2937" s="12">
        <v>-5.0652681578915395</v>
      </c>
      <c r="V2937" s="12">
        <v>2.6823084219280631</v>
      </c>
      <c r="W2937" s="12">
        <v>-6.6116292491404813</v>
      </c>
      <c r="X2937" s="12">
        <v>6.4285202555162488</v>
      </c>
      <c r="Y2937" s="12">
        <v>4.1987462939484166</v>
      </c>
      <c r="Z2937" s="12">
        <v>1.7514530120461642</v>
      </c>
      <c r="AA2937" s="12">
        <v>1.934210692583491</v>
      </c>
      <c r="AB2937" s="12">
        <v>4.5086981444953178</v>
      </c>
      <c r="AC2937" s="12">
        <v>-5.6315088867872296</v>
      </c>
      <c r="AD2937" s="12">
        <v>5.4206819918121951</v>
      </c>
      <c r="AE2937" s="12">
        <v>-1.7341268416066349</v>
      </c>
      <c r="AF2937" s="12">
        <v>5.3596903802902656</v>
      </c>
      <c r="AG2937" s="12">
        <v>-10.660822721229779</v>
      </c>
      <c r="AH2937" s="12">
        <v>7.3251594523522421</v>
      </c>
      <c r="AI2937" s="12">
        <v>-1.2475456592689138</v>
      </c>
      <c r="AJ2937" s="12">
        <v>-3.5356711345140504</v>
      </c>
      <c r="AK2937" s="12">
        <v>4.2269362501198433</v>
      </c>
      <c r="AL2937" s="12">
        <v>-3.8890085043926321</v>
      </c>
      <c r="AM2937" s="12">
        <v>3.5498496169019593</v>
      </c>
      <c r="AN2937" s="12">
        <v>-3.587637550457357</v>
      </c>
      <c r="AO2937" s="12">
        <v>-4.3445507540528663</v>
      </c>
      <c r="AP2937" s="12">
        <v>-3.5048754347325728</v>
      </c>
      <c r="AQ2937" s="12">
        <v>-5.1132200045844574</v>
      </c>
      <c r="AR2937" s="12">
        <v>10.633887385084464</v>
      </c>
      <c r="AS2937" s="12">
        <v>-3.8289472041308219</v>
      </c>
      <c r="AT2937" s="12">
        <v>1.0673359819789834</v>
      </c>
      <c r="AU2937" s="12">
        <v>2.4963878037398066</v>
      </c>
      <c r="AV2937" s="12">
        <v>2.6581568701170903</v>
      </c>
      <c r="AW2937" s="12">
        <v>-0.28586701465545267</v>
      </c>
      <c r="AX2937" s="12">
        <v>4.3710505458924612E-4</v>
      </c>
      <c r="AY2937" s="12">
        <v>-3.7571380086266011</v>
      </c>
      <c r="AZ2937" s="12">
        <v>0.99388742553579967</v>
      </c>
      <c r="BA2937" s="12">
        <v>-0.45650811832291394</v>
      </c>
      <c r="BB2937" s="12">
        <v>-4.651608539709625</v>
      </c>
      <c r="BC2937" s="12">
        <v>2.7330356804304143</v>
      </c>
      <c r="BD2937" s="12">
        <v>0.22045223067857722</v>
      </c>
      <c r="BE2937" s="12">
        <v>-4.2964846871255746</v>
      </c>
      <c r="BF2937" s="12">
        <v>5.2290863477802665</v>
      </c>
      <c r="BG2937" s="12">
        <v>3.2524655992911344</v>
      </c>
      <c r="BH2937" s="12">
        <v>-4.2242161506741631</v>
      </c>
      <c r="BI2937" s="12">
        <v>-2.0182970984988406</v>
      </c>
      <c r="BJ2937" s="12">
        <v>-6.2962215399115387</v>
      </c>
      <c r="BK2937" s="12">
        <v>7.0628506726746396</v>
      </c>
      <c r="BL2937" s="12">
        <v>1.9682175475798451</v>
      </c>
      <c r="BM2937" s="12">
        <v>-0.89165956108110833</v>
      </c>
      <c r="BN2937" s="12">
        <v>1.724274188372882</v>
      </c>
      <c r="BO2937" s="12">
        <v>6.2954276355809755</v>
      </c>
      <c r="BP2937" s="12">
        <v>4.7384409165868622</v>
      </c>
      <c r="BQ2937" s="12">
        <v>2.1744879917964548</v>
      </c>
      <c r="BR2937" s="12">
        <v>-3.382002802889474</v>
      </c>
      <c r="BS2937" s="12">
        <v>-4.6312237697700107</v>
      </c>
      <c r="BT2937" s="12">
        <v>-9.447584917534412</v>
      </c>
      <c r="BU2937" s="12">
        <v>-3.9340205733013462</v>
      </c>
      <c r="BV2937" s="12">
        <v>5.2137590756025896</v>
      </c>
      <c r="BW2937" s="12">
        <v>1.6536449135990769</v>
      </c>
      <c r="BX2937" s="12">
        <v>0.9681007398032776</v>
      </c>
      <c r="BY2937" s="12">
        <v>-2.988438994368305</v>
      </c>
      <c r="BZ2937" s="12">
        <v>-2.0996170989785807</v>
      </c>
      <c r="CA2937" s="12">
        <v>4.6195191627766192</v>
      </c>
      <c r="CB2937" s="12">
        <v>-3.7846700818712837</v>
      </c>
      <c r="CC2937" s="12">
        <v>1.2759706259698524</v>
      </c>
      <c r="CD2937" s="12">
        <v>-3.0598457999258741</v>
      </c>
      <c r="CE2937" s="12">
        <v>1.4549840904613061</v>
      </c>
      <c r="CF2937" s="12">
        <v>1.7059426123175112</v>
      </c>
      <c r="CG2937" s="12">
        <v>-3.9372632971153636</v>
      </c>
      <c r="CH2937" s="12">
        <v>7.5006393162249463</v>
      </c>
      <c r="CI2937" s="12">
        <v>-2.9064263939793382</v>
      </c>
      <c r="CJ2937" s="12">
        <v>0.66642887686022756</v>
      </c>
      <c r="CK2937" s="12">
        <v>-3.5676414837435555</v>
      </c>
      <c r="CL2937" s="12">
        <v>-3.7106667108091611</v>
      </c>
      <c r="CM2937" s="12">
        <v>4.9255741091783065</v>
      </c>
      <c r="CN2937" s="12">
        <v>-3.5098602518903368</v>
      </c>
      <c r="CO2937" s="12">
        <v>-6.2380732143037418</v>
      </c>
      <c r="CP2937" s="12">
        <v>-1.9213400780499745</v>
      </c>
      <c r="CQ2937" s="12">
        <v>-2.2198606175408773</v>
      </c>
      <c r="CR2937" s="12">
        <v>3.7977487664675018</v>
      </c>
      <c r="CS2937" s="12">
        <v>4.2214018307635621</v>
      </c>
      <c r="CT2937" s="12">
        <v>7.2216644709939821</v>
      </c>
      <c r="CU2937" s="12">
        <v>1.1669452635586834</v>
      </c>
      <c r="CV2937" s="12">
        <v>5.1818503309200556</v>
      </c>
      <c r="CW2937" s="12">
        <v>0.13080055590407788</v>
      </c>
      <c r="CX2937" s="12">
        <v>4.8576036606526083</v>
      </c>
      <c r="CY2937" s="12">
        <v>4.5066810177696812</v>
      </c>
      <c r="CZ2937" s="12">
        <v>-0.79617472785482202</v>
      </c>
      <c r="DA2937" s="12">
        <v>-0.5521774842541447</v>
      </c>
      <c r="DB2937" s="12">
        <v>7.2548820509983569</v>
      </c>
      <c r="DC2937" s="12">
        <v>-2.1486624949961555</v>
      </c>
      <c r="DD2937" s="12">
        <v>0.8640169986656574</v>
      </c>
    </row>
    <row r="2938" spans="1:108" x14ac:dyDescent="0.25">
      <c r="H2938" s="11" t="s">
        <v>2</v>
      </c>
      <c r="I2938" s="12">
        <v>5.6053621641384073</v>
      </c>
      <c r="J2938" s="12">
        <v>18.541574497761889</v>
      </c>
      <c r="K2938" s="12">
        <v>17.800874159987124</v>
      </c>
      <c r="L2938" s="12">
        <v>10.167686461785092</v>
      </c>
      <c r="M2938" s="12">
        <v>12.376297305243732</v>
      </c>
      <c r="N2938" s="12">
        <v>7.6332304013322982</v>
      </c>
      <c r="O2938" s="12">
        <v>-5.2119046072342083</v>
      </c>
      <c r="P2938" s="12">
        <v>-2.3239056777264469</v>
      </c>
      <c r="Q2938" s="12">
        <v>13.68297435066145</v>
      </c>
      <c r="R2938" s="12">
        <v>26.116589986885941</v>
      </c>
      <c r="S2938" s="12">
        <v>-1.9832291715550716</v>
      </c>
      <c r="T2938" s="12">
        <v>16.94541992700649</v>
      </c>
      <c r="U2938" s="12">
        <v>-0.46130091018928993</v>
      </c>
      <c r="V2938" s="12">
        <v>15.035634375785934</v>
      </c>
      <c r="W2938" s="12">
        <v>-3.2114186057125722</v>
      </c>
      <c r="X2938" s="12">
        <v>23.325866707331528</v>
      </c>
      <c r="Y2938" s="12">
        <v>19.261070412920599</v>
      </c>
      <c r="Z2938" s="12">
        <v>12.164785395472801</v>
      </c>
      <c r="AA2938" s="12">
        <v>13.317258486991395</v>
      </c>
      <c r="AB2938" s="12">
        <v>20.364533480395576</v>
      </c>
      <c r="AC2938" s="12">
        <v>-1.0378683179641821</v>
      </c>
      <c r="AD2938" s="12">
        <v>22.258921501329553</v>
      </c>
      <c r="AE2938" s="12">
        <v>5.835523579763807</v>
      </c>
      <c r="AF2938" s="12">
        <v>22.240013966507348</v>
      </c>
      <c r="AG2938" s="12">
        <v>-10.853607916539458</v>
      </c>
      <c r="AH2938" s="12">
        <v>25.139563293914389</v>
      </c>
      <c r="AI2938" s="12">
        <v>6.9856055705625639</v>
      </c>
      <c r="AJ2938" s="12">
        <v>2.0893067167925725</v>
      </c>
      <c r="AK2938" s="12">
        <v>19.087003581104952</v>
      </c>
      <c r="AL2938" s="12">
        <v>1.5010198047892949</v>
      </c>
      <c r="AM2938" s="12">
        <v>17.158982581615863</v>
      </c>
      <c r="AN2938" s="12">
        <v>3.3582485462568412</v>
      </c>
      <c r="AO2938" s="12">
        <v>0.71742328728270977</v>
      </c>
      <c r="AP2938" s="12">
        <v>4.2154729468361509</v>
      </c>
      <c r="AQ2938" s="12">
        <v>-0.94032527404837618</v>
      </c>
      <c r="AR2938" s="12">
        <v>31.099443373576353</v>
      </c>
      <c r="AS2938" s="12">
        <v>1.6134206704015766</v>
      </c>
      <c r="AT2938" s="12">
        <v>12.169800276397648</v>
      </c>
      <c r="AU2938" s="12">
        <v>14.000718871553541</v>
      </c>
      <c r="AV2938" s="12">
        <v>14.78047476668732</v>
      </c>
      <c r="AW2938" s="12">
        <v>8.7261712893446894</v>
      </c>
      <c r="AX2938" s="12">
        <v>9.285981102023019</v>
      </c>
      <c r="AY2938" s="12">
        <v>2.5319985298655459</v>
      </c>
      <c r="AZ2938" s="12">
        <v>12.108560343236991</v>
      </c>
      <c r="BA2938" s="12">
        <v>8.137126069535439</v>
      </c>
      <c r="BB2938" s="12">
        <v>1.7522357443767533</v>
      </c>
      <c r="BC2938" s="12">
        <v>16.059273521456149</v>
      </c>
      <c r="BD2938" s="12">
        <v>11.389154761228911</v>
      </c>
      <c r="BE2938" s="12">
        <v>3.2128004106681627</v>
      </c>
      <c r="BF2938" s="12">
        <v>20.565561559973826</v>
      </c>
      <c r="BG2938" s="12">
        <v>16.498398434420032</v>
      </c>
      <c r="BH2938" s="12">
        <v>2.2837149537474746</v>
      </c>
      <c r="BI2938" s="12">
        <v>5.5156102112661811</v>
      </c>
      <c r="BJ2938" s="12">
        <v>-2.1211786312515377</v>
      </c>
      <c r="BK2938" s="12">
        <v>23.70413078687768</v>
      </c>
      <c r="BL2938" s="12">
        <v>15.173227528492209</v>
      </c>
      <c r="BM2938" s="12">
        <v>7.0766238415619274</v>
      </c>
      <c r="BN2938" s="12">
        <v>12.906595981234412</v>
      </c>
      <c r="BO2938" s="12">
        <v>23.794270268480805</v>
      </c>
      <c r="BP2938" s="12">
        <v>19.960181271338897</v>
      </c>
      <c r="BQ2938" s="12">
        <v>14.102642210526961</v>
      </c>
      <c r="BR2938" s="12">
        <v>3.6016484828267403</v>
      </c>
      <c r="BS2938" s="12">
        <v>1.5655680356438659</v>
      </c>
      <c r="BT2938" s="12">
        <v>-7.8948270303098562</v>
      </c>
      <c r="BU2938" s="12">
        <v>4.1216323995373223</v>
      </c>
      <c r="BV2938" s="12">
        <v>20.623543245394739</v>
      </c>
      <c r="BW2938" s="12">
        <v>13.822192647898079</v>
      </c>
      <c r="BX2938" s="12">
        <v>12.755915522436796</v>
      </c>
      <c r="BY2938" s="12">
        <v>3.8180623947376824</v>
      </c>
      <c r="BZ2938" s="12">
        <v>6.7967288874701763</v>
      </c>
      <c r="CA2938" s="12">
        <v>18.507605908171932</v>
      </c>
      <c r="CB2938" s="12">
        <v>3.6737178276353664</v>
      </c>
      <c r="CC2938" s="12">
        <v>12.651336238466437</v>
      </c>
      <c r="CD2938" s="12">
        <v>4.336995500220012</v>
      </c>
      <c r="CE2938" s="12">
        <v>13.289584071231237</v>
      </c>
      <c r="CF2938" s="12">
        <v>13.425828852006289</v>
      </c>
      <c r="CG2938" s="12">
        <v>1.0374965303390951</v>
      </c>
      <c r="CH2938" s="12">
        <v>23.812268321965398</v>
      </c>
      <c r="CI2938" s="12">
        <v>4.4104101329676979</v>
      </c>
      <c r="CJ2938" s="12">
        <v>12.517323935959041</v>
      </c>
      <c r="CK2938" s="12">
        <v>4.0008101636587856</v>
      </c>
      <c r="CL2938" s="12">
        <v>3.1947144537553376</v>
      </c>
      <c r="CM2938" s="12">
        <v>20.053535280473508</v>
      </c>
      <c r="CN2938" s="12">
        <v>3.3559098203144773</v>
      </c>
      <c r="CO2938" s="12">
        <v>-1.3747715396391964</v>
      </c>
      <c r="CP2938" s="12">
        <v>6.7788807337584345</v>
      </c>
      <c r="CQ2938" s="12">
        <v>5.9985915046171554</v>
      </c>
      <c r="CR2938" s="12">
        <v>17.072889737307985</v>
      </c>
      <c r="CS2938" s="12">
        <v>18.643553524319557</v>
      </c>
      <c r="CT2938" s="12">
        <v>23.871641358919632</v>
      </c>
      <c r="CU2938" s="12">
        <v>11.176185751048202</v>
      </c>
      <c r="CV2938" s="12">
        <v>21.639793052770315</v>
      </c>
      <c r="CW2938" s="12">
        <v>11.228603850379574</v>
      </c>
      <c r="CX2938" s="12">
        <v>20.426052978881547</v>
      </c>
      <c r="CY2938" s="12">
        <v>19.160092610422883</v>
      </c>
      <c r="CZ2938" s="12">
        <v>10.055215814938885</v>
      </c>
      <c r="DA2938" s="12">
        <v>8.2534982417754055</v>
      </c>
      <c r="DB2938" s="12">
        <v>23.394518800339711</v>
      </c>
      <c r="DC2938" s="12">
        <v>5.8350443251609736</v>
      </c>
      <c r="DD2938" s="12">
        <v>11.727653107439529</v>
      </c>
    </row>
    <row r="2939" spans="1:108" x14ac:dyDescent="0.25">
      <c r="A2939" s="2">
        <v>980</v>
      </c>
      <c r="B2939" s="8">
        <f t="shared" ref="B2939" ca="1" si="4881">_xlfn.COVARIANCE.P(OFFSET(I2940,0,0,1,20),OFFSET(I2941,0,0,1,20))/_xlfn.VAR.P(OFFSET(I2940,0,0,1,20))</f>
        <v>1.9541808336485693</v>
      </c>
      <c r="C2939" s="8">
        <f t="shared" ref="C2939" ca="1" si="4882">_xlfn.COVARIANCE.P(OFFSET(I2940,0,0,1,50),OFFSET(I2941,0,0,1,50))/_xlfn.VAR.P(OFFSET(I2940,0,0,1,50))</f>
        <v>1.9938566024995583</v>
      </c>
      <c r="D2939" s="8">
        <f t="shared" ref="D2939" ca="1" si="4883">_xlfn.COVARIANCE.P(OFFSET(I2940,0,0,1,100),OFFSET(I2941,0,0,1,100))/_xlfn.VAR.P(OFFSET(I2940,0,0,1,100))</f>
        <v>1.9917122956471311</v>
      </c>
      <c r="E2939" s="8">
        <f t="shared" ref="E2939" ca="1" si="4884">AVERAGE(OFFSET(I2941,0,0,1,20))-AVERAGE(OFFSET(I2940,0,0,1,20))*B2939</f>
        <v>9.5366490432502609</v>
      </c>
      <c r="F2939" s="8">
        <f t="shared" ref="F2939" ca="1" si="4885">AVERAGE(OFFSET(I2941,0,0,1,50))-AVERAGE(OFFSET(I2940,0,0,1,50))*C2939</f>
        <v>9.6512840173532357</v>
      </c>
      <c r="G2939" s="8">
        <f t="shared" ref="G2939" ca="1" si="4886">AVERAGE(OFFSET(I2941,0,0,1,100))-AVERAGE(OFFSET(I2940,0,0,1,100))*D2939</f>
        <v>9.7517784196312363</v>
      </c>
      <c r="H2939" s="9" t="s">
        <v>29</v>
      </c>
      <c r="I2939" s="10">
        <v>9737</v>
      </c>
      <c r="J2939" s="10">
        <v>8308</v>
      </c>
      <c r="K2939" s="10">
        <v>8237</v>
      </c>
      <c r="L2939" s="10">
        <v>5253</v>
      </c>
      <c r="M2939" s="10">
        <v>6757</v>
      </c>
      <c r="N2939" s="10">
        <v>906</v>
      </c>
      <c r="O2939" s="10">
        <v>7397</v>
      </c>
      <c r="P2939" s="10">
        <v>7231</v>
      </c>
      <c r="Q2939" s="10">
        <v>7620</v>
      </c>
      <c r="R2939" s="10">
        <v>6209</v>
      </c>
      <c r="S2939" s="10">
        <v>5900</v>
      </c>
      <c r="T2939" s="10">
        <v>4812</v>
      </c>
      <c r="U2939" s="10">
        <v>9151</v>
      </c>
      <c r="V2939" s="10">
        <v>5040</v>
      </c>
      <c r="W2939" s="10">
        <v>3031</v>
      </c>
      <c r="X2939" s="10">
        <v>6724</v>
      </c>
      <c r="Y2939" s="10">
        <v>5424</v>
      </c>
      <c r="Z2939" s="10">
        <v>3624</v>
      </c>
      <c r="AA2939" s="10">
        <v>1605</v>
      </c>
      <c r="AB2939" s="10">
        <v>2713</v>
      </c>
      <c r="AC2939" s="10">
        <v>1686</v>
      </c>
      <c r="AD2939" s="10">
        <v>6950</v>
      </c>
      <c r="AE2939" s="10">
        <v>8348</v>
      </c>
      <c r="AF2939" s="10">
        <v>7838</v>
      </c>
      <c r="AG2939" s="10">
        <v>7144</v>
      </c>
      <c r="AH2939" s="10">
        <v>7717</v>
      </c>
      <c r="AI2939" s="10">
        <v>6853</v>
      </c>
      <c r="AJ2939" s="10">
        <v>2414</v>
      </c>
      <c r="AK2939" s="10">
        <v>7419</v>
      </c>
      <c r="AL2939" s="10">
        <v>4078</v>
      </c>
      <c r="AM2939" s="10">
        <v>9835</v>
      </c>
      <c r="AN2939" s="10">
        <v>6412</v>
      </c>
      <c r="AO2939" s="10">
        <v>3967</v>
      </c>
      <c r="AP2939" s="10">
        <v>1722</v>
      </c>
      <c r="AQ2939" s="10">
        <v>5792</v>
      </c>
      <c r="AR2939" s="10">
        <v>3789</v>
      </c>
      <c r="AS2939" s="10">
        <v>4385</v>
      </c>
      <c r="AT2939" s="10">
        <v>7438</v>
      </c>
      <c r="AU2939" s="10">
        <v>8806</v>
      </c>
      <c r="AV2939" s="10">
        <v>5531</v>
      </c>
      <c r="AW2939" s="10">
        <v>9688</v>
      </c>
      <c r="AX2939" s="10">
        <v>3283</v>
      </c>
      <c r="AY2939" s="10">
        <v>7166</v>
      </c>
      <c r="AZ2939" s="10">
        <v>6277</v>
      </c>
      <c r="BA2939" s="10">
        <v>7168</v>
      </c>
      <c r="BB2939" s="10">
        <v>3845</v>
      </c>
      <c r="BC2939" s="10">
        <v>1161</v>
      </c>
      <c r="BD2939" s="10">
        <v>7013</v>
      </c>
      <c r="BE2939" s="10">
        <v>2666</v>
      </c>
      <c r="BF2939" s="10">
        <v>5532</v>
      </c>
      <c r="BG2939" s="10">
        <v>3074</v>
      </c>
      <c r="BH2939" s="10">
        <v>6821</v>
      </c>
      <c r="BI2939" s="10">
        <v>8778</v>
      </c>
      <c r="BJ2939" s="10">
        <v>3999</v>
      </c>
      <c r="BK2939" s="10">
        <v>6288</v>
      </c>
      <c r="BL2939" s="10">
        <v>4022</v>
      </c>
      <c r="BM2939" s="10">
        <v>2367</v>
      </c>
      <c r="BN2939" s="10">
        <v>9988</v>
      </c>
      <c r="BO2939" s="10">
        <v>7626</v>
      </c>
      <c r="BP2939" s="10">
        <v>3966</v>
      </c>
      <c r="BQ2939" s="10">
        <v>2505</v>
      </c>
      <c r="BR2939" s="10">
        <v>7733</v>
      </c>
      <c r="BS2939" s="10">
        <v>3229</v>
      </c>
      <c r="BT2939" s="10">
        <v>902</v>
      </c>
      <c r="BU2939" s="10">
        <v>7522</v>
      </c>
      <c r="BV2939" s="10">
        <v>7729</v>
      </c>
      <c r="BW2939" s="10">
        <v>9490</v>
      </c>
      <c r="BX2939" s="10">
        <v>1688</v>
      </c>
      <c r="BY2939" s="10">
        <v>3026</v>
      </c>
      <c r="BZ2939" s="10">
        <v>474</v>
      </c>
      <c r="CA2939" s="10">
        <v>2628</v>
      </c>
      <c r="CB2939" s="10">
        <v>911</v>
      </c>
      <c r="CC2939" s="10">
        <v>4985</v>
      </c>
      <c r="CD2939" s="10">
        <v>2875</v>
      </c>
      <c r="CE2939" s="10">
        <v>6847</v>
      </c>
      <c r="CF2939" s="10">
        <v>9324</v>
      </c>
      <c r="CG2939" s="10">
        <v>7646</v>
      </c>
      <c r="CH2939" s="10">
        <v>714</v>
      </c>
      <c r="CI2939" s="10">
        <v>6543</v>
      </c>
      <c r="CJ2939" s="10">
        <v>2304</v>
      </c>
      <c r="CK2939" s="10">
        <v>6564</v>
      </c>
      <c r="CL2939" s="10">
        <v>1421</v>
      </c>
      <c r="CM2939" s="10">
        <v>4434</v>
      </c>
      <c r="CN2939" s="10">
        <v>4135</v>
      </c>
      <c r="CO2939" s="10">
        <v>8218</v>
      </c>
      <c r="CP2939" s="10">
        <v>6301</v>
      </c>
      <c r="CQ2939" s="10">
        <v>5425</v>
      </c>
      <c r="CR2939" s="10">
        <v>6953</v>
      </c>
      <c r="CS2939" s="10">
        <v>3777</v>
      </c>
      <c r="CT2939" s="10">
        <v>5791</v>
      </c>
      <c r="CU2939" s="10">
        <v>8771</v>
      </c>
      <c r="CV2939" s="10">
        <v>1099</v>
      </c>
      <c r="CW2939" s="10">
        <v>7116</v>
      </c>
      <c r="CX2939" s="10">
        <v>797</v>
      </c>
      <c r="CY2939" s="10">
        <v>3523</v>
      </c>
      <c r="CZ2939" s="10">
        <v>3532</v>
      </c>
      <c r="DA2939" s="10">
        <v>6462</v>
      </c>
      <c r="DB2939" s="10">
        <v>7045</v>
      </c>
      <c r="DC2939" s="10">
        <v>3236</v>
      </c>
      <c r="DD2939" s="10">
        <v>1089</v>
      </c>
    </row>
    <row r="2940" spans="1:108" x14ac:dyDescent="0.25">
      <c r="H2940" s="11" t="s">
        <v>0</v>
      </c>
      <c r="I2940" s="12">
        <v>-2.541782851831548</v>
      </c>
      <c r="J2940" s="12">
        <v>-6.253701005898459</v>
      </c>
      <c r="K2940" s="12">
        <v>-5.6260627554087677</v>
      </c>
      <c r="L2940" s="12">
        <v>6.0634294792385699</v>
      </c>
      <c r="M2940" s="12">
        <v>0.35466319589841611</v>
      </c>
      <c r="N2940" s="12">
        <v>-1.0908562643612909</v>
      </c>
      <c r="O2940" s="12">
        <v>5.7436892300873046</v>
      </c>
      <c r="P2940" s="12">
        <v>3.3068060405039468</v>
      </c>
      <c r="Q2940" s="12">
        <v>-7.6437891338148045</v>
      </c>
      <c r="R2940" s="12">
        <v>-7.2850081434418401</v>
      </c>
      <c r="S2940" s="12">
        <v>3.8222092917163382</v>
      </c>
      <c r="T2940" s="12">
        <v>-6.739825158547462</v>
      </c>
      <c r="U2940" s="12">
        <v>-10.991890648129612</v>
      </c>
      <c r="V2940" s="12">
        <v>5.6836009435825137</v>
      </c>
      <c r="W2940" s="12">
        <v>-3.092400112398602</v>
      </c>
      <c r="X2940" s="12">
        <v>5.5154403627410939</v>
      </c>
      <c r="Y2940" s="12">
        <v>2.3064545357953246</v>
      </c>
      <c r="Z2940" s="12">
        <v>2.1328588711987737</v>
      </c>
      <c r="AA2940" s="12">
        <v>1.2245247638671597</v>
      </c>
      <c r="AB2940" s="12">
        <v>-2.3636410618358155</v>
      </c>
      <c r="AC2940" s="12">
        <v>-1.0119957059582183</v>
      </c>
      <c r="AD2940" s="12">
        <v>6.8337636451083883</v>
      </c>
      <c r="AE2940" s="12">
        <v>-11.561195105902794</v>
      </c>
      <c r="AF2940" s="12">
        <v>-7.6997692934909443</v>
      </c>
      <c r="AG2940" s="12">
        <v>5.4877552273753682</v>
      </c>
      <c r="AH2940" s="12">
        <v>3.6602536042207188</v>
      </c>
      <c r="AI2940" s="12">
        <v>7.0182312513957914</v>
      </c>
      <c r="AJ2940" s="12">
        <v>-8.8867537901476332</v>
      </c>
      <c r="AK2940" s="12">
        <v>0.6984111436174627</v>
      </c>
      <c r="AL2940" s="12">
        <v>-6.1114214262899003</v>
      </c>
      <c r="AM2940" s="12">
        <v>-4.6700971165306457</v>
      </c>
      <c r="AN2940" s="12">
        <v>2.7802831205400951</v>
      </c>
      <c r="AO2940" s="12">
        <v>4.0553570999067103</v>
      </c>
      <c r="AP2940" s="12">
        <v>4.4802350700177831</v>
      </c>
      <c r="AQ2940" s="12">
        <v>0.9978026777999377</v>
      </c>
      <c r="AR2940" s="12">
        <v>-2.9076389540684087</v>
      </c>
      <c r="AS2940" s="12">
        <v>-5.2377809726976565</v>
      </c>
      <c r="AT2940" s="12">
        <v>4.2551350066030391</v>
      </c>
      <c r="AU2940" s="12">
        <v>-3.4218641710892062</v>
      </c>
      <c r="AV2940" s="12">
        <v>-0.79617472785482202</v>
      </c>
      <c r="AW2940" s="12">
        <v>0.89652895403091792</v>
      </c>
      <c r="AX2940" s="12">
        <v>3.4874479158998986</v>
      </c>
      <c r="AY2940" s="12">
        <v>-6.9026375961628013</v>
      </c>
      <c r="AZ2940" s="12">
        <v>6.6800868503278732</v>
      </c>
      <c r="BA2940" s="12">
        <v>-2.2790537860489404</v>
      </c>
      <c r="BB2940" s="12">
        <v>-0.34335496711229513</v>
      </c>
      <c r="BC2940" s="12">
        <v>-0.17139891726397083</v>
      </c>
      <c r="BD2940" s="12">
        <v>-5.8627253121097214</v>
      </c>
      <c r="BE2940" s="12">
        <v>5.5897293801117121</v>
      </c>
      <c r="BF2940" s="12">
        <v>3.304228476518309</v>
      </c>
      <c r="BG2940" s="12">
        <v>-1.795773671296605</v>
      </c>
      <c r="BH2940" s="12">
        <v>1.0235005029700681</v>
      </c>
      <c r="BI2940" s="12">
        <v>2.5646748463049569</v>
      </c>
      <c r="BJ2940" s="12">
        <v>4.1249093120822691</v>
      </c>
      <c r="BK2940" s="12">
        <v>5.9478995497424929</v>
      </c>
      <c r="BL2940" s="12">
        <v>3.1068254513232434</v>
      </c>
      <c r="BM2940" s="12">
        <v>-5.4023449474001968</v>
      </c>
      <c r="BN2940" s="12">
        <v>-1.4187062579624459</v>
      </c>
      <c r="BO2940" s="12">
        <v>-0.65175978270608736</v>
      </c>
      <c r="BP2940" s="12">
        <v>13.217466066500558</v>
      </c>
      <c r="BQ2940" s="12">
        <v>-5.5626991363155973</v>
      </c>
      <c r="BR2940" s="12">
        <v>2.8182887035008326</v>
      </c>
      <c r="BS2940" s="12">
        <v>-1.8461398661122515E-2</v>
      </c>
      <c r="BT2940" s="12">
        <v>5.044573034173732</v>
      </c>
      <c r="BU2940" s="12">
        <v>5.3834654384939329</v>
      </c>
      <c r="BV2940" s="12">
        <v>3.3414677828567036</v>
      </c>
      <c r="BW2940" s="12">
        <v>-2.6450403104964124</v>
      </c>
      <c r="BX2940" s="12">
        <v>2.8682837841641824</v>
      </c>
      <c r="BY2940" s="12">
        <v>-5.904285475102423</v>
      </c>
      <c r="BZ2940" s="12">
        <v>-1.68917959545269</v>
      </c>
      <c r="CA2940" s="12">
        <v>0.19420839134319454</v>
      </c>
      <c r="CB2940" s="12">
        <v>-1.5574536672336838</v>
      </c>
      <c r="CC2940" s="12">
        <v>1.311507181113261</v>
      </c>
      <c r="CD2940" s="12">
        <v>-4.7203583696187863</v>
      </c>
      <c r="CE2940" s="12">
        <v>4.3411398312266654</v>
      </c>
      <c r="CF2940" s="12">
        <v>3.2622121670525681</v>
      </c>
      <c r="CG2940" s="12">
        <v>-3.0458514795062905</v>
      </c>
      <c r="CH2940" s="12">
        <v>-7.5538716800316097</v>
      </c>
      <c r="CI2940" s="12">
        <v>-1.7469196376485319</v>
      </c>
      <c r="CJ2940" s="12">
        <v>6.5834111861658259E-2</v>
      </c>
      <c r="CK2940" s="12">
        <v>4.0123879052354603</v>
      </c>
      <c r="CL2940" s="12">
        <v>-2.1088288742964161</v>
      </c>
      <c r="CM2940" s="12">
        <v>6.2726384687309977</v>
      </c>
      <c r="CN2940" s="12">
        <v>4.4200806548577392</v>
      </c>
      <c r="CO2940" s="12">
        <v>-8.0922518566811075</v>
      </c>
      <c r="CP2940" s="12">
        <v>-5.9548443377341806</v>
      </c>
      <c r="CQ2940" s="12">
        <v>-0.70437322399399638</v>
      </c>
      <c r="CR2940" s="12">
        <v>-0.24698647260213447</v>
      </c>
      <c r="CS2940" s="12">
        <v>4.7187036748478075</v>
      </c>
      <c r="CT2940" s="12">
        <v>-5.7428687582317117</v>
      </c>
      <c r="CU2940" s="12">
        <v>11.539609519929533</v>
      </c>
      <c r="CV2940" s="12">
        <v>-5.307118741339492</v>
      </c>
      <c r="CW2940" s="12">
        <v>-2.3073546704255095</v>
      </c>
      <c r="CX2940" s="12">
        <v>-11.084899222508289</v>
      </c>
      <c r="CY2940" s="12">
        <v>-2.3242034403036147</v>
      </c>
      <c r="CZ2940" s="12">
        <v>14.198241711389155</v>
      </c>
      <c r="DA2940" s="12">
        <v>-9.1120656636074724</v>
      </c>
      <c r="DB2940" s="12">
        <v>-2.1685509511953835</v>
      </c>
      <c r="DC2940" s="12">
        <v>5.6748682219258288</v>
      </c>
      <c r="DD2940" s="12">
        <v>3.9267595770176014</v>
      </c>
    </row>
    <row r="2941" spans="1:108" x14ac:dyDescent="0.25">
      <c r="H2941" s="11" t="s">
        <v>2</v>
      </c>
      <c r="I2941" s="12">
        <v>4.0428281975922458</v>
      </c>
      <c r="J2941" s="12">
        <v>-2.8652090770371621</v>
      </c>
      <c r="K2941" s="12">
        <v>-3.0460087017132862</v>
      </c>
      <c r="L2941" s="12">
        <v>19.698841323007809</v>
      </c>
      <c r="M2941" s="12">
        <v>11.991774014355927</v>
      </c>
      <c r="N2941" s="12">
        <v>7.417173582106221</v>
      </c>
      <c r="O2941" s="12">
        <v>19.846611763252284</v>
      </c>
      <c r="P2941" s="12">
        <v>16.31870299617951</v>
      </c>
      <c r="Q2941" s="12">
        <v>-4.303980082166313</v>
      </c>
      <c r="R2941" s="12">
        <v>-4.1517394560760366</v>
      </c>
      <c r="S2941" s="12">
        <v>16.375238174123467</v>
      </c>
      <c r="T2941" s="12">
        <v>-4.7207288521233002</v>
      </c>
      <c r="U2941" s="12">
        <v>-12.85370571098416</v>
      </c>
      <c r="V2941" s="12">
        <v>21.725426398473143</v>
      </c>
      <c r="W2941" s="12">
        <v>3.9513824562097501</v>
      </c>
      <c r="X2941" s="12">
        <v>19.378080242295688</v>
      </c>
      <c r="Y2941" s="12">
        <v>15.274209350350867</v>
      </c>
      <c r="Z2941" s="12">
        <v>14.227763280279325</v>
      </c>
      <c r="AA2941" s="12">
        <v>11.850729638351565</v>
      </c>
      <c r="AB2941" s="12">
        <v>6.4257332670996323</v>
      </c>
      <c r="AC2941" s="12">
        <v>9.1419996389678975</v>
      </c>
      <c r="AD2941" s="12">
        <v>23.327429802537004</v>
      </c>
      <c r="AE2941" s="12">
        <v>-13.428540283694961</v>
      </c>
      <c r="AF2941" s="12">
        <v>-5.7729920318215973</v>
      </c>
      <c r="AG2941" s="12">
        <v>22.152833160953655</v>
      </c>
      <c r="AH2941" s="12">
        <v>17.242330297465536</v>
      </c>
      <c r="AI2941" s="12">
        <v>23.96090178000544</v>
      </c>
      <c r="AJ2941" s="12">
        <v>-9.8587433533926419</v>
      </c>
      <c r="AK2941" s="12">
        <v>10.564324684584131</v>
      </c>
      <c r="AL2941" s="12">
        <v>-1.0433574693964196</v>
      </c>
      <c r="AM2941" s="12">
        <v>1.5963470445190304</v>
      </c>
      <c r="AN2941" s="12">
        <v>14.136387958560118</v>
      </c>
      <c r="AO2941" s="12">
        <v>19.443491161392075</v>
      </c>
      <c r="AP2941" s="12">
        <v>18.970838389770456</v>
      </c>
      <c r="AQ2941" s="12">
        <v>10.246866354058096</v>
      </c>
      <c r="AR2941" s="12">
        <v>5.4773366536271144</v>
      </c>
      <c r="AS2941" s="12">
        <v>-2.0378300560991729</v>
      </c>
      <c r="AT2941" s="12">
        <v>15.524202290520522</v>
      </c>
      <c r="AU2941" s="12">
        <v>3.1716863630664482</v>
      </c>
      <c r="AV2941" s="12">
        <v>10.055215814938885</v>
      </c>
      <c r="AW2941" s="12">
        <v>11.076244976534202</v>
      </c>
      <c r="AX2941" s="12">
        <v>17.439978228935523</v>
      </c>
      <c r="AY2941" s="12">
        <v>-4.4819517432270475</v>
      </c>
      <c r="AZ2941" s="12">
        <v>21.819247451801136</v>
      </c>
      <c r="BA2941" s="12">
        <v>5.4610280311504038</v>
      </c>
      <c r="BB2941" s="12">
        <v>7.7473664850600974</v>
      </c>
      <c r="BC2941" s="12">
        <v>8.6966611740652908</v>
      </c>
      <c r="BD2941" s="12">
        <v>-3.5391409623829748</v>
      </c>
      <c r="BE2941" s="12">
        <v>22.189954989725106</v>
      </c>
      <c r="BF2941" s="12">
        <v>16.627460177777341</v>
      </c>
      <c r="BG2941" s="12">
        <v>4.899153152185276</v>
      </c>
      <c r="BH2941" s="12">
        <v>14.203000329952335</v>
      </c>
      <c r="BI2941" s="12">
        <v>14.526745604645301</v>
      </c>
      <c r="BJ2941" s="12">
        <v>16.850511432649846</v>
      </c>
      <c r="BK2941" s="12">
        <v>22.684863939052395</v>
      </c>
      <c r="BL2941" s="12">
        <v>16.17532057850509</v>
      </c>
      <c r="BM2941" s="12">
        <v>-0.44434411904638293</v>
      </c>
      <c r="BN2941" s="12">
        <v>7.9331012836675319</v>
      </c>
      <c r="BO2941" s="12">
        <v>9.2212074758903455</v>
      </c>
      <c r="BP2941" s="12">
        <v>36.315700483330389</v>
      </c>
      <c r="BQ2941" s="12">
        <v>-1.7445330277906688</v>
      </c>
      <c r="BR2941" s="12">
        <v>13.783193730834594</v>
      </c>
      <c r="BS2941" s="12">
        <v>8.2279016044859397</v>
      </c>
      <c r="BT2941" s="12">
        <v>19.162537989807472</v>
      </c>
      <c r="BU2941" s="12">
        <v>20.916651564162439</v>
      </c>
      <c r="BV2941" s="12">
        <v>18.032150245652144</v>
      </c>
      <c r="BW2941" s="12">
        <v>6.0280982978868369</v>
      </c>
      <c r="BX2941" s="12">
        <v>13.518854413135935</v>
      </c>
      <c r="BY2941" s="12">
        <v>-1.6593984669914745</v>
      </c>
      <c r="BZ2941" s="12">
        <v>5.2293004985165084</v>
      </c>
      <c r="CA2941" s="12">
        <v>10.452214184347104</v>
      </c>
      <c r="CB2941" s="12">
        <v>4.8641265479653599</v>
      </c>
      <c r="CC2941" s="12">
        <v>14.534431969705004</v>
      </c>
      <c r="CD2941" s="12">
        <v>1.7155980664293764</v>
      </c>
      <c r="CE2941" s="12">
        <v>17.486843013837952</v>
      </c>
      <c r="CF2941" s="12">
        <v>18.374850053978076</v>
      </c>
      <c r="CG2941" s="12">
        <v>3.1867882999127253</v>
      </c>
      <c r="CH2941" s="12">
        <v>-5.9743829842355307</v>
      </c>
      <c r="CI2941" s="12">
        <v>7.0128622903307312</v>
      </c>
      <c r="CJ2941" s="12">
        <v>7.2427377120843648</v>
      </c>
      <c r="CK2941" s="12">
        <v>15.846854641246278</v>
      </c>
      <c r="CL2941" s="12">
        <v>4.9455607612777799</v>
      </c>
      <c r="CM2941" s="12">
        <v>23.921096712548628</v>
      </c>
      <c r="CN2941" s="12">
        <v>18.722252237411805</v>
      </c>
      <c r="CO2941" s="12">
        <v>-4.7000247858696511</v>
      </c>
      <c r="CP2941" s="12">
        <v>-1.4113787193154075</v>
      </c>
      <c r="CQ2941" s="12">
        <v>8.969037384795028</v>
      </c>
      <c r="CR2941" s="12">
        <v>9.420873739245609</v>
      </c>
      <c r="CS2941" s="12">
        <v>21.139495595017127</v>
      </c>
      <c r="CT2941" s="12">
        <v>-2.4938703069693542</v>
      </c>
      <c r="CU2941" s="12">
        <v>32.777114702879395</v>
      </c>
      <c r="CV2941" s="12">
        <v>-1.5388187453454116</v>
      </c>
      <c r="CW2941" s="12">
        <v>4.231373612507058</v>
      </c>
      <c r="CX2941" s="12">
        <v>-12.693398910147561</v>
      </c>
      <c r="CY2941" s="12">
        <v>4.7060100770547111</v>
      </c>
      <c r="CZ2941" s="12">
        <v>37.387218202759676</v>
      </c>
      <c r="DA2941" s="12">
        <v>-6.6171847643803856</v>
      </c>
      <c r="DB2941" s="12">
        <v>6.3446142129503373</v>
      </c>
      <c r="DC2941" s="12">
        <v>21.069077930011215</v>
      </c>
      <c r="DD2941" s="12">
        <v>18.79021651609019</v>
      </c>
    </row>
    <row r="2942" spans="1:108" x14ac:dyDescent="0.25">
      <c r="A2942" s="2">
        <v>981</v>
      </c>
      <c r="B2942" s="8">
        <f t="shared" ref="B2942" ca="1" si="4887">_xlfn.COVARIANCE.P(OFFSET(I2943,0,0,1,20),OFFSET(I2944,0,0,1,20))/_xlfn.VAR.P(OFFSET(I2943,0,0,1,20))</f>
        <v>2.0092088295191823</v>
      </c>
      <c r="C2942" s="8">
        <f t="shared" ref="C2942" ca="1" si="4888">_xlfn.COVARIANCE.P(OFFSET(I2943,0,0,1,50),OFFSET(I2944,0,0,1,50))/_xlfn.VAR.P(OFFSET(I2943,0,0,1,50))</f>
        <v>1.9756530670562478</v>
      </c>
      <c r="D2942" s="8">
        <f t="shared" ref="D2942" ca="1" si="4889">_xlfn.COVARIANCE.P(OFFSET(I2943,0,0,1,100),OFFSET(I2944,0,0,1,100))/_xlfn.VAR.P(OFFSET(I2943,0,0,1,100))</f>
        <v>2.0006150765429376</v>
      </c>
      <c r="E2942" s="8">
        <f t="shared" ref="E2942" ca="1" si="4890">AVERAGE(OFFSET(I2944,0,0,1,20))-AVERAGE(OFFSET(I2943,0,0,1,20))*B2942</f>
        <v>9.7120757099201036</v>
      </c>
      <c r="F2942" s="8">
        <f t="shared" ref="F2942" ca="1" si="4891">AVERAGE(OFFSET(I2944,0,0,1,50))-AVERAGE(OFFSET(I2943,0,0,1,50))*C2942</f>
        <v>9.9346000969244734</v>
      </c>
      <c r="G2942" s="8">
        <f t="shared" ref="G2942" ca="1" si="4892">AVERAGE(OFFSET(I2944,0,0,1,100))-AVERAGE(OFFSET(I2943,0,0,1,100))*D2942</f>
        <v>9.9726022542214317</v>
      </c>
      <c r="H2942" s="9" t="s">
        <v>29</v>
      </c>
      <c r="I2942" s="10">
        <v>2477</v>
      </c>
      <c r="J2942" s="10">
        <v>2033</v>
      </c>
      <c r="K2942" s="10">
        <v>2759</v>
      </c>
      <c r="L2942" s="10">
        <v>396</v>
      </c>
      <c r="M2942" s="10">
        <v>8231</v>
      </c>
      <c r="N2942" s="10">
        <v>6148</v>
      </c>
      <c r="O2942" s="10">
        <v>693</v>
      </c>
      <c r="P2942" s="10">
        <v>7314</v>
      </c>
      <c r="Q2942" s="10">
        <v>1583</v>
      </c>
      <c r="R2942" s="10">
        <v>5491</v>
      </c>
      <c r="S2942" s="10">
        <v>9979</v>
      </c>
      <c r="T2942" s="10">
        <v>8401</v>
      </c>
      <c r="U2942" s="10">
        <v>2524</v>
      </c>
      <c r="V2942" s="10">
        <v>977</v>
      </c>
      <c r="W2942" s="10">
        <v>5540</v>
      </c>
      <c r="X2942" s="10">
        <v>4212</v>
      </c>
      <c r="Y2942" s="10">
        <v>1993</v>
      </c>
      <c r="Z2942" s="10">
        <v>6037</v>
      </c>
      <c r="AA2942" s="10">
        <v>3721</v>
      </c>
      <c r="AB2942" s="10">
        <v>4716</v>
      </c>
      <c r="AC2942" s="10">
        <v>4446</v>
      </c>
      <c r="AD2942" s="10">
        <v>355</v>
      </c>
      <c r="AE2942" s="10">
        <v>8711</v>
      </c>
      <c r="AF2942" s="10">
        <v>7914</v>
      </c>
      <c r="AG2942" s="10">
        <v>8004</v>
      </c>
      <c r="AH2942" s="10">
        <v>4901</v>
      </c>
      <c r="AI2942" s="10">
        <v>6802</v>
      </c>
      <c r="AJ2942" s="10">
        <v>8241</v>
      </c>
      <c r="AK2942" s="10">
        <v>6253</v>
      </c>
      <c r="AL2942" s="10">
        <v>3888</v>
      </c>
      <c r="AM2942" s="10">
        <v>3490</v>
      </c>
      <c r="AN2942" s="10">
        <v>4823</v>
      </c>
      <c r="AO2942" s="10">
        <v>3553</v>
      </c>
      <c r="AP2942" s="10">
        <v>5607</v>
      </c>
      <c r="AQ2942" s="10">
        <v>7221</v>
      </c>
      <c r="AR2942" s="10">
        <v>9555</v>
      </c>
      <c r="AS2942" s="10">
        <v>8832</v>
      </c>
      <c r="AT2942" s="10">
        <v>9011</v>
      </c>
      <c r="AU2942" s="10">
        <v>8218</v>
      </c>
      <c r="AV2942" s="10">
        <v>5229</v>
      </c>
      <c r="AW2942" s="10">
        <v>6241</v>
      </c>
      <c r="AX2942" s="10">
        <v>6509</v>
      </c>
      <c r="AY2942" s="10">
        <v>9141</v>
      </c>
      <c r="AZ2942" s="10">
        <v>5168</v>
      </c>
      <c r="BA2942" s="10">
        <v>7417</v>
      </c>
      <c r="BB2942" s="10">
        <v>1180</v>
      </c>
      <c r="BC2942" s="10">
        <v>8681</v>
      </c>
      <c r="BD2942" s="10">
        <v>4905</v>
      </c>
      <c r="BE2942" s="10">
        <v>1951</v>
      </c>
      <c r="BF2942" s="10">
        <v>8601</v>
      </c>
      <c r="BG2942" s="10">
        <v>5568</v>
      </c>
      <c r="BH2942" s="10">
        <v>766</v>
      </c>
      <c r="BI2942" s="10">
        <v>9075</v>
      </c>
      <c r="BJ2942" s="10">
        <v>6078</v>
      </c>
      <c r="BK2942" s="10">
        <v>6004</v>
      </c>
      <c r="BL2942" s="10">
        <v>4579</v>
      </c>
      <c r="BM2942" s="10">
        <v>879</v>
      </c>
      <c r="BN2942" s="10">
        <v>2145</v>
      </c>
      <c r="BO2942" s="10">
        <v>6346</v>
      </c>
      <c r="BP2942" s="10">
        <v>1412</v>
      </c>
      <c r="BQ2942" s="10">
        <v>1460</v>
      </c>
      <c r="BR2942" s="10">
        <v>5820</v>
      </c>
      <c r="BS2942" s="10">
        <v>1239</v>
      </c>
      <c r="BT2942" s="10">
        <v>4220</v>
      </c>
      <c r="BU2942" s="10">
        <v>9694</v>
      </c>
      <c r="BV2942" s="10">
        <v>5024</v>
      </c>
      <c r="BW2942" s="10">
        <v>5649</v>
      </c>
      <c r="BX2942" s="10">
        <v>5788</v>
      </c>
      <c r="BY2942" s="10">
        <v>4056</v>
      </c>
      <c r="BZ2942" s="10">
        <v>102</v>
      </c>
      <c r="CA2942" s="10">
        <v>2398</v>
      </c>
      <c r="CB2942" s="10">
        <v>1512</v>
      </c>
      <c r="CC2942" s="10">
        <v>8615</v>
      </c>
      <c r="CD2942" s="10">
        <v>5245</v>
      </c>
      <c r="CE2942" s="10">
        <v>1898</v>
      </c>
      <c r="CF2942" s="10">
        <v>5099</v>
      </c>
      <c r="CG2942" s="10">
        <v>4848</v>
      </c>
      <c r="CH2942" s="10">
        <v>2142</v>
      </c>
      <c r="CI2942" s="10">
        <v>1153</v>
      </c>
      <c r="CJ2942" s="10">
        <v>3999</v>
      </c>
      <c r="CK2942" s="10">
        <v>7389</v>
      </c>
      <c r="CL2942" s="10">
        <v>8889</v>
      </c>
      <c r="CM2942" s="10">
        <v>4729</v>
      </c>
      <c r="CN2942" s="10">
        <v>9342</v>
      </c>
      <c r="CO2942" s="10">
        <v>2319</v>
      </c>
      <c r="CP2942" s="10">
        <v>2145</v>
      </c>
      <c r="CQ2942" s="10">
        <v>538</v>
      </c>
      <c r="CR2942" s="10">
        <v>2516</v>
      </c>
      <c r="CS2942" s="10">
        <v>3360</v>
      </c>
      <c r="CT2942" s="10">
        <v>566</v>
      </c>
      <c r="CU2942" s="10">
        <v>2593</v>
      </c>
      <c r="CV2942" s="10">
        <v>340</v>
      </c>
      <c r="CW2942" s="10">
        <v>4581</v>
      </c>
      <c r="CX2942" s="10">
        <v>4802</v>
      </c>
      <c r="CY2942" s="10">
        <v>1937</v>
      </c>
      <c r="CZ2942" s="10">
        <v>5729</v>
      </c>
      <c r="DA2942" s="10">
        <v>1528</v>
      </c>
      <c r="DB2942" s="10">
        <v>5952</v>
      </c>
      <c r="DC2942" s="10">
        <v>6589</v>
      </c>
      <c r="DD2942" s="10">
        <v>7468</v>
      </c>
    </row>
    <row r="2943" spans="1:108" x14ac:dyDescent="0.25">
      <c r="H2943" s="11" t="s">
        <v>0</v>
      </c>
      <c r="I2943" s="12">
        <v>10.708423695863463</v>
      </c>
      <c r="J2943" s="12">
        <v>9.3386014647207389</v>
      </c>
      <c r="K2943" s="12">
        <v>3.9622592580623488</v>
      </c>
      <c r="L2943" s="12">
        <v>7.6025797220564844</v>
      </c>
      <c r="M2943" s="12">
        <v>-1.1500502589818604</v>
      </c>
      <c r="N2943" s="12">
        <v>-3.1220942962866154</v>
      </c>
      <c r="O2943" s="12">
        <v>0.10567025207655972</v>
      </c>
      <c r="P2943" s="12">
        <v>1.4438108369038569</v>
      </c>
      <c r="Q2943" s="12">
        <v>-6.1011456386175613</v>
      </c>
      <c r="R2943" s="12">
        <v>-1.8454292796598459</v>
      </c>
      <c r="S2943" s="12">
        <v>-1.408708821427552</v>
      </c>
      <c r="T2943" s="12">
        <v>0.32873805826224489</v>
      </c>
      <c r="U2943" s="12">
        <v>-5.7542280257846593E-2</v>
      </c>
      <c r="V2943" s="12">
        <v>-1.3904046936690433</v>
      </c>
      <c r="W2943" s="12">
        <v>0.51585386402350109</v>
      </c>
      <c r="X2943" s="12">
        <v>6.187881958136435</v>
      </c>
      <c r="Y2943" s="12">
        <v>0.84345888609686526</v>
      </c>
      <c r="Z2943" s="12">
        <v>-1.0794967196128593</v>
      </c>
      <c r="AA2943" s="12">
        <v>3.9971359918062883</v>
      </c>
      <c r="AB2943" s="12">
        <v>-1.603191467018898</v>
      </c>
      <c r="AC2943" s="12">
        <v>-8.9152092418419731</v>
      </c>
      <c r="AD2943" s="12">
        <v>-6.1742398364457642</v>
      </c>
      <c r="AE2943" s="12">
        <v>-2.3608507659875686</v>
      </c>
      <c r="AF2943" s="12">
        <v>-3.6311339132825049</v>
      </c>
      <c r="AG2943" s="12">
        <v>2.8035795100238525</v>
      </c>
      <c r="AH2943" s="12">
        <v>-2.6795828433417546</v>
      </c>
      <c r="AI2943" s="12">
        <v>-6.2989032482138061</v>
      </c>
      <c r="AJ2943" s="12">
        <v>0.31464404448107763</v>
      </c>
      <c r="AK2943" s="12">
        <v>-4.2967496888710164</v>
      </c>
      <c r="AL2943" s="12">
        <v>-5.5768944080718494</v>
      </c>
      <c r="AM2943" s="12">
        <v>-2.7666495135691576</v>
      </c>
      <c r="AN2943" s="12">
        <v>0.29309957907620343</v>
      </c>
      <c r="AO2943" s="12">
        <v>-8.0429245742204198</v>
      </c>
      <c r="AP2943" s="12">
        <v>-1.0308592837699437</v>
      </c>
      <c r="AQ2943" s="12">
        <v>-4.7021473934031279</v>
      </c>
      <c r="AR2943" s="12">
        <v>-3.2732012602597802</v>
      </c>
      <c r="AS2943" s="12">
        <v>-9.0193982608841914</v>
      </c>
      <c r="AT2943" s="12">
        <v>-3.5957537877438761</v>
      </c>
      <c r="AU2943" s="12">
        <v>-8.0922518566811075</v>
      </c>
      <c r="AV2943" s="12">
        <v>-11.288523518749168</v>
      </c>
      <c r="AW2943" s="12">
        <v>11.148861728843949</v>
      </c>
      <c r="AX2943" s="12">
        <v>1.0121132063191123</v>
      </c>
      <c r="AY2943" s="12">
        <v>4.2391031241845099</v>
      </c>
      <c r="AZ2943" s="12">
        <v>2.1318709265838134</v>
      </c>
      <c r="BA2943" s="12">
        <v>-2.667485581870765</v>
      </c>
      <c r="BB2943" s="12">
        <v>1.2411767065705541</v>
      </c>
      <c r="BC2943" s="12">
        <v>-0.86185290201123821</v>
      </c>
      <c r="BD2943" s="12">
        <v>-1.6363600069211759</v>
      </c>
      <c r="BE2943" s="12">
        <v>3.8527678435062711</v>
      </c>
      <c r="BF2943" s="12">
        <v>-4.7766863459312034</v>
      </c>
      <c r="BG2943" s="12">
        <v>-2.7829351384111369</v>
      </c>
      <c r="BH2943" s="12">
        <v>2.007465931537209</v>
      </c>
      <c r="BI2943" s="12">
        <v>-2.9140096443014278</v>
      </c>
      <c r="BJ2943" s="12">
        <v>3.0698628514513002</v>
      </c>
      <c r="BK2943" s="12">
        <v>5.6378846112239911</v>
      </c>
      <c r="BL2943" s="12">
        <v>6.6349772499944564</v>
      </c>
      <c r="BM2943" s="12">
        <v>8.8304287971758448</v>
      </c>
      <c r="BN2943" s="12">
        <v>6.5376035166012461</v>
      </c>
      <c r="BO2943" s="12">
        <v>-3.8791450911260679</v>
      </c>
      <c r="BP2943" s="12">
        <v>-0.64231426184460827</v>
      </c>
      <c r="BQ2943" s="12">
        <v>-3.8733070294827705</v>
      </c>
      <c r="BR2943" s="12">
        <v>5.3947022188716423</v>
      </c>
      <c r="BS2943" s="12">
        <v>-5.6991917048190919</v>
      </c>
      <c r="BT2943" s="12">
        <v>-7.8029942100130469</v>
      </c>
      <c r="BU2943" s="12">
        <v>0.93818876222898773</v>
      </c>
      <c r="BV2943" s="12">
        <v>2.8515771697300614</v>
      </c>
      <c r="BW2943" s="12">
        <v>8.3313015720529471</v>
      </c>
      <c r="BX2943" s="12">
        <v>-1.1848332885309927</v>
      </c>
      <c r="BY2943" s="12">
        <v>0.35027705394690734</v>
      </c>
      <c r="BZ2943" s="12">
        <v>0.41309613073036289</v>
      </c>
      <c r="CA2943" s="12">
        <v>-0.76331439759577913</v>
      </c>
      <c r="CB2943" s="12">
        <v>-2.1111974547152745</v>
      </c>
      <c r="CC2943" s="12">
        <v>-1.5489451052546843</v>
      </c>
      <c r="CD2943" s="12">
        <v>0.16587665462057991</v>
      </c>
      <c r="CE2943" s="12">
        <v>-6.6954054959007703</v>
      </c>
      <c r="CF2943" s="12">
        <v>14.160884709401477</v>
      </c>
      <c r="CG2943" s="12">
        <v>-1.0584569428983612</v>
      </c>
      <c r="CH2943" s="12">
        <v>6.0252074895782677</v>
      </c>
      <c r="CI2943" s="12">
        <v>-0.1751571790431552</v>
      </c>
      <c r="CJ2943" s="12">
        <v>4.1249093120822691</v>
      </c>
      <c r="CK2943" s="12">
        <v>-1.4453064516263894</v>
      </c>
      <c r="CL2943" s="12">
        <v>-1.0847470589143398</v>
      </c>
      <c r="CM2943" s="12">
        <v>1.7783809057444999</v>
      </c>
      <c r="CN2943" s="12">
        <v>-0.72719759655611704</v>
      </c>
      <c r="CO2943" s="12">
        <v>-3.7744947349794544</v>
      </c>
      <c r="CP2943" s="12">
        <v>6.5376035166012461</v>
      </c>
      <c r="CQ2943" s="12">
        <v>-6.9353251091351931</v>
      </c>
      <c r="CR2943" s="12">
        <v>-1.5499158289224311</v>
      </c>
      <c r="CS2943" s="12">
        <v>-2.5918594765872109</v>
      </c>
      <c r="CT2943" s="12">
        <v>-3.8960449805217263</v>
      </c>
      <c r="CU2943" s="12">
        <v>1.0076207763030003</v>
      </c>
      <c r="CV2943" s="12">
        <v>8.4991724517050464</v>
      </c>
      <c r="CW2943" s="12">
        <v>1.2010985041685642</v>
      </c>
      <c r="CX2943" s="12">
        <v>3.4055629406524899</v>
      </c>
      <c r="CY2943" s="12">
        <v>2.0964996040071333</v>
      </c>
      <c r="CZ2943" s="12">
        <v>0.34142660065571107</v>
      </c>
      <c r="DA2943" s="12">
        <v>-3.4314794595590499</v>
      </c>
      <c r="DB2943" s="12">
        <v>5.0651429434410424</v>
      </c>
      <c r="DC2943" s="12">
        <v>6.7441230577232059</v>
      </c>
      <c r="DD2943" s="12">
        <v>2.873579025886948</v>
      </c>
    </row>
    <row r="2944" spans="1:108" x14ac:dyDescent="0.25">
      <c r="H2944" s="11" t="s">
        <v>2</v>
      </c>
      <c r="I2944" s="12">
        <v>31.652644209485814</v>
      </c>
      <c r="J2944" s="12">
        <v>27.128829041041136</v>
      </c>
      <c r="K2944" s="12">
        <v>18.286821920776621</v>
      </c>
      <c r="L2944" s="12">
        <v>25.444948448331683</v>
      </c>
      <c r="M2944" s="12">
        <v>8.497476020799219</v>
      </c>
      <c r="N2944" s="12">
        <v>1.4252266616958345</v>
      </c>
      <c r="O2944" s="12">
        <v>10.742112505280545</v>
      </c>
      <c r="P2944" s="12">
        <v>12.402897265198284</v>
      </c>
      <c r="Q2944" s="12">
        <v>-1.9179758641660292</v>
      </c>
      <c r="R2944" s="12">
        <v>5.4631274413631141</v>
      </c>
      <c r="S2944" s="12">
        <v>6.7912814657244009</v>
      </c>
      <c r="T2944" s="12">
        <v>11.558007582630912</v>
      </c>
      <c r="U2944" s="12">
        <v>9.1616448976474825</v>
      </c>
      <c r="V2944" s="12">
        <v>6.8381710594954939</v>
      </c>
      <c r="W2944" s="12">
        <v>10.643054989084762</v>
      </c>
      <c r="X2944" s="12">
        <v>23.223021853119707</v>
      </c>
      <c r="Y2944" s="12">
        <v>11.820287071840943</v>
      </c>
      <c r="Z2944" s="12">
        <v>7.1826518723248256</v>
      </c>
      <c r="AA2944" s="12">
        <v>15.898449762002048</v>
      </c>
      <c r="AB2944" s="12">
        <v>6.8027203216376515</v>
      </c>
      <c r="AC2944" s="12">
        <v>-7.9519716787166548</v>
      </c>
      <c r="AD2944" s="12">
        <v>-1.9739869735871569</v>
      </c>
      <c r="AE2944" s="12">
        <v>4.7547181163584868</v>
      </c>
      <c r="AF2944" s="12">
        <v>2.8955281829142656</v>
      </c>
      <c r="AG2944" s="12">
        <v>15.167742428706637</v>
      </c>
      <c r="AH2944" s="12">
        <v>5.2522236207234059</v>
      </c>
      <c r="AI2944" s="12">
        <v>-2.8897896194778991</v>
      </c>
      <c r="AJ2944" s="12">
        <v>10.19176941875579</v>
      </c>
      <c r="AK2944" s="12">
        <v>1.0971081771580731</v>
      </c>
      <c r="AL2944" s="12">
        <v>-1.5533501899572975</v>
      </c>
      <c r="AM2944" s="12">
        <v>5.3591233358283619</v>
      </c>
      <c r="AN2944" s="12">
        <v>9.7058625560081744</v>
      </c>
      <c r="AO2944" s="12">
        <v>-5.318282016369297</v>
      </c>
      <c r="AP2944" s="12">
        <v>7.7033429940778024</v>
      </c>
      <c r="AQ2944" s="12">
        <v>0.95280336179225411</v>
      </c>
      <c r="AR2944" s="12">
        <v>2.6676304532960891</v>
      </c>
      <c r="AS2944" s="12">
        <v>-9.2866640481086655</v>
      </c>
      <c r="AT2944" s="12">
        <v>3.9722209008696083</v>
      </c>
      <c r="AU2944" s="12">
        <v>-4.7000247858696511</v>
      </c>
      <c r="AV2944" s="12">
        <v>-10.792641711239174</v>
      </c>
      <c r="AW2944" s="12">
        <v>33.187560333806793</v>
      </c>
      <c r="AX2944" s="12">
        <v>12.144620582709004</v>
      </c>
      <c r="AY2944" s="12">
        <v>18.850121748490526</v>
      </c>
      <c r="AZ2944" s="12">
        <v>14.065505470499188</v>
      </c>
      <c r="BA2944" s="12">
        <v>4.8162000137104659</v>
      </c>
      <c r="BB2944" s="12">
        <v>12.455954963696293</v>
      </c>
      <c r="BC2944" s="12">
        <v>10.155400250776662</v>
      </c>
      <c r="BD2944" s="12">
        <v>6.981139402637309</v>
      </c>
      <c r="BE2944" s="12">
        <v>16.595401235507069</v>
      </c>
      <c r="BF2944" s="12">
        <v>-0.41542844651922739</v>
      </c>
      <c r="BG2944" s="12">
        <v>4.2481186626076397</v>
      </c>
      <c r="BH2944" s="12">
        <v>13.598451737091926</v>
      </c>
      <c r="BI2944" s="12">
        <v>3.9190598542491695</v>
      </c>
      <c r="BJ2944" s="12">
        <v>16.825587619980045</v>
      </c>
      <c r="BK2944" s="12">
        <v>22.498972884048552</v>
      </c>
      <c r="BL2944" s="12">
        <v>24.364177717487422</v>
      </c>
      <c r="BM2944" s="12">
        <v>28.156101822857305</v>
      </c>
      <c r="BN2944" s="12">
        <v>22.593849507175069</v>
      </c>
      <c r="BO2944" s="12">
        <v>2.8858550525046627</v>
      </c>
      <c r="BP2944" s="12">
        <v>7.2637975338732375</v>
      </c>
      <c r="BQ2944" s="12">
        <v>2.1907372606975422</v>
      </c>
      <c r="BR2944" s="12">
        <v>20.318883628718634</v>
      </c>
      <c r="BS2944" s="12">
        <v>-1.9227798470366704</v>
      </c>
      <c r="BT2944" s="12">
        <v>-5.2660108966104566</v>
      </c>
      <c r="BU2944" s="12">
        <v>11.827399538270932</v>
      </c>
      <c r="BV2944" s="12">
        <v>15.554586799857104</v>
      </c>
      <c r="BW2944" s="12">
        <v>25.339528853125426</v>
      </c>
      <c r="BX2944" s="12">
        <v>7.9042750247830886</v>
      </c>
      <c r="BY2944" s="12">
        <v>10.989323088161958</v>
      </c>
      <c r="BZ2944" s="12">
        <v>10.226924783914361</v>
      </c>
      <c r="CA2944" s="12">
        <v>9.8202286061855073</v>
      </c>
      <c r="CB2944" s="12">
        <v>5.8190580319815775</v>
      </c>
      <c r="CC2944" s="12">
        <v>6.9207741352399275</v>
      </c>
      <c r="CD2944" s="12">
        <v>10.834305057889384</v>
      </c>
      <c r="CE2944" s="12">
        <v>-2.7738835751975879</v>
      </c>
      <c r="CF2944" s="12">
        <v>39.513436147456723</v>
      </c>
      <c r="CG2944" s="12">
        <v>8.1021692729624579</v>
      </c>
      <c r="CH2944" s="12">
        <v>23.505250240229845</v>
      </c>
      <c r="CI2944" s="12">
        <v>10.265923554020482</v>
      </c>
      <c r="CJ2944" s="12">
        <v>16.850511432649846</v>
      </c>
      <c r="CK2944" s="12">
        <v>6.160594875394672</v>
      </c>
      <c r="CL2944" s="12">
        <v>5.4419921397178275</v>
      </c>
      <c r="CM2944" s="12">
        <v>13.351534012810383</v>
      </c>
      <c r="CN2944" s="12">
        <v>8.4073033265299681</v>
      </c>
      <c r="CO2944" s="12">
        <v>-0.11784422216695578</v>
      </c>
      <c r="CP2944" s="12">
        <v>22.593849507175069</v>
      </c>
      <c r="CQ2944" s="12">
        <v>-3.7172970617149228</v>
      </c>
      <c r="CR2944" s="12">
        <v>7.1101622538049085</v>
      </c>
      <c r="CS2944" s="12">
        <v>6.5857257580384942</v>
      </c>
      <c r="CT2944" s="12">
        <v>1.1491261081404214</v>
      </c>
      <c r="CU2944" s="12">
        <v>10.456516705867156</v>
      </c>
      <c r="CV2944" s="12">
        <v>26.627464996169763</v>
      </c>
      <c r="CW2944" s="12">
        <v>12.286739271698622</v>
      </c>
      <c r="CX2944" s="12">
        <v>17.678453887974481</v>
      </c>
      <c r="CY2944" s="12">
        <v>12.965058275841887</v>
      </c>
      <c r="CZ2944" s="12">
        <v>10.979284560586489</v>
      </c>
      <c r="DA2944" s="12">
        <v>4.5533560935219048</v>
      </c>
      <c r="DB2944" s="12">
        <v>21.372117052414087</v>
      </c>
      <c r="DC2944" s="12">
        <v>24.418937320180529</v>
      </c>
      <c r="DD2944" s="12">
        <v>15.613537798013084</v>
      </c>
    </row>
    <row r="2945" spans="1:108" x14ac:dyDescent="0.25">
      <c r="A2945" s="2">
        <v>982</v>
      </c>
      <c r="B2945" s="8">
        <f t="shared" ref="B2945" ca="1" si="4893">_xlfn.COVARIANCE.P(OFFSET(I2946,0,0,1,20),OFFSET(I2947,0,0,1,20))/_xlfn.VAR.P(OFFSET(I2946,0,0,1,20))</f>
        <v>2.0261285546805694</v>
      </c>
      <c r="C2945" s="8">
        <f t="shared" ref="C2945" ca="1" si="4894">_xlfn.COVARIANCE.P(OFFSET(I2946,0,0,1,50),OFFSET(I2947,0,0,1,50))/_xlfn.VAR.P(OFFSET(I2946,0,0,1,50))</f>
        <v>2.0042320156721485</v>
      </c>
      <c r="D2945" s="8">
        <f t="shared" ref="D2945" ca="1" si="4895">_xlfn.COVARIANCE.P(OFFSET(I2946,0,0,1,100),OFFSET(I2947,0,0,1,100))/_xlfn.VAR.P(OFFSET(I2946,0,0,1,100))</f>
        <v>1.9990079449240366</v>
      </c>
      <c r="E2945" s="8">
        <f t="shared" ref="E2945" ca="1" si="4896">AVERAGE(OFFSET(I2947,0,0,1,20))-AVERAGE(OFFSET(I2946,0,0,1,20))*B2945</f>
        <v>10.01043289006892</v>
      </c>
      <c r="F2945" s="8">
        <f t="shared" ref="F2945" ca="1" si="4897">AVERAGE(OFFSET(I2947,0,0,1,50))-AVERAGE(OFFSET(I2946,0,0,1,50))*C2945</f>
        <v>9.8789339328201695</v>
      </c>
      <c r="G2945" s="8">
        <f t="shared" ref="G2945" ca="1" si="4898">AVERAGE(OFFSET(I2947,0,0,1,100))-AVERAGE(OFFSET(I2946,0,0,1,100))*D2945</f>
        <v>9.9752734917744732</v>
      </c>
      <c r="H2945" s="9" t="s">
        <v>29</v>
      </c>
      <c r="I2945" s="10">
        <v>7633</v>
      </c>
      <c r="J2945" s="10">
        <v>3605</v>
      </c>
      <c r="K2945" s="10">
        <v>4957</v>
      </c>
      <c r="L2945" s="10">
        <v>3665</v>
      </c>
      <c r="M2945" s="10">
        <v>9093</v>
      </c>
      <c r="N2945" s="10">
        <v>9908</v>
      </c>
      <c r="O2945" s="10">
        <v>5807</v>
      </c>
      <c r="P2945" s="10">
        <v>4387</v>
      </c>
      <c r="Q2945" s="10">
        <v>339</v>
      </c>
      <c r="R2945" s="10">
        <v>4821</v>
      </c>
      <c r="S2945" s="10">
        <v>3383</v>
      </c>
      <c r="T2945" s="10">
        <v>2237</v>
      </c>
      <c r="U2945" s="10">
        <v>4506</v>
      </c>
      <c r="V2945" s="10">
        <v>7056</v>
      </c>
      <c r="W2945" s="10">
        <v>7412</v>
      </c>
      <c r="X2945" s="10">
        <v>6900</v>
      </c>
      <c r="Y2945" s="10">
        <v>2329</v>
      </c>
      <c r="Z2945" s="10">
        <v>1957</v>
      </c>
      <c r="AA2945" s="10">
        <v>709</v>
      </c>
      <c r="AB2945" s="10">
        <v>7513</v>
      </c>
      <c r="AC2945" s="10">
        <v>6721</v>
      </c>
      <c r="AD2945" s="10">
        <v>4817</v>
      </c>
      <c r="AE2945" s="10">
        <v>2816</v>
      </c>
      <c r="AF2945" s="10">
        <v>1917</v>
      </c>
      <c r="AG2945" s="10">
        <v>4124</v>
      </c>
      <c r="AH2945" s="10">
        <v>149</v>
      </c>
      <c r="AI2945" s="10">
        <v>580</v>
      </c>
      <c r="AJ2945" s="10">
        <v>1791</v>
      </c>
      <c r="AK2945" s="10">
        <v>6964</v>
      </c>
      <c r="AL2945" s="10">
        <v>3431</v>
      </c>
      <c r="AM2945" s="10">
        <v>7693</v>
      </c>
      <c r="AN2945" s="10">
        <v>4339</v>
      </c>
      <c r="AO2945" s="10">
        <v>9275</v>
      </c>
      <c r="AP2945" s="10">
        <v>2726</v>
      </c>
      <c r="AQ2945" s="10">
        <v>2477</v>
      </c>
      <c r="AR2945" s="10">
        <v>1407</v>
      </c>
      <c r="AS2945" s="10">
        <v>9608</v>
      </c>
      <c r="AT2945" s="10">
        <v>3747</v>
      </c>
      <c r="AU2945" s="10">
        <v>208</v>
      </c>
      <c r="AV2945" s="10">
        <v>7850</v>
      </c>
      <c r="AW2945" s="10">
        <v>1863</v>
      </c>
      <c r="AX2945" s="10">
        <v>3950</v>
      </c>
      <c r="AY2945" s="10">
        <v>3452</v>
      </c>
      <c r="AZ2945" s="10">
        <v>8316</v>
      </c>
      <c r="BA2945" s="10">
        <v>1852</v>
      </c>
      <c r="BB2945" s="10">
        <v>19</v>
      </c>
      <c r="BC2945" s="10">
        <v>2371</v>
      </c>
      <c r="BD2945" s="10">
        <v>7633</v>
      </c>
      <c r="BE2945" s="10">
        <v>4699</v>
      </c>
      <c r="BF2945" s="10">
        <v>1790</v>
      </c>
      <c r="BG2945" s="10">
        <v>6600</v>
      </c>
      <c r="BH2945" s="10">
        <v>2375</v>
      </c>
      <c r="BI2945" s="10">
        <v>173</v>
      </c>
      <c r="BJ2945" s="10">
        <v>3951</v>
      </c>
      <c r="BK2945" s="10">
        <v>2267</v>
      </c>
      <c r="BL2945" s="10">
        <v>5843</v>
      </c>
      <c r="BM2945" s="10">
        <v>6033</v>
      </c>
      <c r="BN2945" s="10">
        <v>7375</v>
      </c>
      <c r="BO2945" s="10">
        <v>51</v>
      </c>
      <c r="BP2945" s="10">
        <v>8452</v>
      </c>
      <c r="BQ2945" s="10">
        <v>603</v>
      </c>
      <c r="BR2945" s="10">
        <v>556</v>
      </c>
      <c r="BS2945" s="10">
        <v>9252</v>
      </c>
      <c r="BT2945" s="10">
        <v>8065</v>
      </c>
      <c r="BU2945" s="10">
        <v>6017</v>
      </c>
      <c r="BV2945" s="10">
        <v>8266</v>
      </c>
      <c r="BW2945" s="10">
        <v>6292</v>
      </c>
      <c r="BX2945" s="10">
        <v>8247</v>
      </c>
      <c r="BY2945" s="10">
        <v>9726</v>
      </c>
      <c r="BZ2945" s="10">
        <v>9318</v>
      </c>
      <c r="CA2945" s="10">
        <v>8150</v>
      </c>
      <c r="CB2945" s="10">
        <v>2862</v>
      </c>
      <c r="CC2945" s="10">
        <v>1884</v>
      </c>
      <c r="CD2945" s="10">
        <v>1179</v>
      </c>
      <c r="CE2945" s="10">
        <v>5006</v>
      </c>
      <c r="CF2945" s="10">
        <v>647</v>
      </c>
      <c r="CG2945" s="10">
        <v>900</v>
      </c>
      <c r="CH2945" s="10">
        <v>5315</v>
      </c>
      <c r="CI2945" s="10">
        <v>2827</v>
      </c>
      <c r="CJ2945" s="10">
        <v>1722</v>
      </c>
      <c r="CK2945" s="10">
        <v>8232</v>
      </c>
      <c r="CL2945" s="10">
        <v>7898</v>
      </c>
      <c r="CM2945" s="10">
        <v>9321</v>
      </c>
      <c r="CN2945" s="10">
        <v>5973</v>
      </c>
      <c r="CO2945" s="10">
        <v>7429</v>
      </c>
      <c r="CP2945" s="10">
        <v>9552</v>
      </c>
      <c r="CQ2945" s="10">
        <v>6536</v>
      </c>
      <c r="CR2945" s="10">
        <v>9559</v>
      </c>
      <c r="CS2945" s="10">
        <v>7545</v>
      </c>
      <c r="CT2945" s="10">
        <v>7695</v>
      </c>
      <c r="CU2945" s="10">
        <v>4565</v>
      </c>
      <c r="CV2945" s="10">
        <v>4968</v>
      </c>
      <c r="CW2945" s="10">
        <v>2919</v>
      </c>
      <c r="CX2945" s="10">
        <v>9742</v>
      </c>
      <c r="CY2945" s="10">
        <v>2559</v>
      </c>
      <c r="CZ2945" s="10">
        <v>7353</v>
      </c>
      <c r="DA2945" s="10">
        <v>8163</v>
      </c>
      <c r="DB2945" s="10">
        <v>6059</v>
      </c>
      <c r="DC2945" s="10">
        <v>3925</v>
      </c>
      <c r="DD2945" s="10">
        <v>242</v>
      </c>
    </row>
    <row r="2946" spans="1:108" x14ac:dyDescent="0.25">
      <c r="H2946" s="11" t="s">
        <v>0</v>
      </c>
      <c r="I2946" s="12">
        <v>1.4081937414340671</v>
      </c>
      <c r="J2946" s="12">
        <v>-5.6582725919325156</v>
      </c>
      <c r="K2946" s="12">
        <v>4.0852025037704651</v>
      </c>
      <c r="L2946" s="12">
        <v>3.6401044830112319</v>
      </c>
      <c r="M2946" s="12">
        <v>-2.2005667381043716</v>
      </c>
      <c r="N2946" s="12">
        <v>-4.1591608353997236</v>
      </c>
      <c r="O2946" s="12">
        <v>1.7376356262544417</v>
      </c>
      <c r="P2946" s="12">
        <v>1.4651461517541089</v>
      </c>
      <c r="Q2946" s="12">
        <v>-0.89290659045010412</v>
      </c>
      <c r="R2946" s="12">
        <v>-0.31869136383037466</v>
      </c>
      <c r="S2946" s="12">
        <v>3.5428713656045945</v>
      </c>
      <c r="T2946" s="12">
        <v>1.3442705878461083</v>
      </c>
      <c r="U2946" s="12">
        <v>4.3067267059967769</v>
      </c>
      <c r="V2946" s="12">
        <v>11.819839453030225</v>
      </c>
      <c r="W2946" s="12">
        <v>0.97113367218172819</v>
      </c>
      <c r="X2946" s="12">
        <v>0.69181535061367683</v>
      </c>
      <c r="Y2946" s="12">
        <v>2.1061657110427907</v>
      </c>
      <c r="Z2946" s="12">
        <v>-4.6296864674368816</v>
      </c>
      <c r="AA2946" s="12">
        <v>-2.7034555196123948</v>
      </c>
      <c r="AB2946" s="12">
        <v>-0.61082652706129759</v>
      </c>
      <c r="AC2946" s="12">
        <v>-9.2944499636794689</v>
      </c>
      <c r="AD2946" s="12">
        <v>-0.30675951710066979</v>
      </c>
      <c r="AE2946" s="12">
        <v>2.7077001014853379</v>
      </c>
      <c r="AF2946" s="12">
        <v>-8.1124446618522157</v>
      </c>
      <c r="AG2946" s="12">
        <v>-4.0720758471760901</v>
      </c>
      <c r="AH2946" s="12">
        <v>-1.4965354140398852</v>
      </c>
      <c r="AI2946" s="12">
        <v>-1.5123231651165772</v>
      </c>
      <c r="AJ2946" s="12">
        <v>-2.432336131315084</v>
      </c>
      <c r="AK2946" s="12">
        <v>-1.0701185132457995</v>
      </c>
      <c r="AL2946" s="12">
        <v>0.830430513052278</v>
      </c>
      <c r="AM2946" s="12">
        <v>-6.9904224751077271</v>
      </c>
      <c r="AN2946" s="12">
        <v>-6.3362544551396986</v>
      </c>
      <c r="AO2946" s="12">
        <v>3.8361908905295756</v>
      </c>
      <c r="AP2946" s="12">
        <v>2.894404717018543</v>
      </c>
      <c r="AQ2946" s="12">
        <v>10.708423695863463</v>
      </c>
      <c r="AR2946" s="12">
        <v>-9.1413206023319251</v>
      </c>
      <c r="AS2946" s="12">
        <v>7.8127175052048976</v>
      </c>
      <c r="AT2946" s="12">
        <v>10.0541167782429</v>
      </c>
      <c r="AU2946" s="12">
        <v>3.6558759768509939E-2</v>
      </c>
      <c r="AV2946" s="12">
        <v>1.734426012574465</v>
      </c>
      <c r="AW2946" s="12">
        <v>5.5411544435677031</v>
      </c>
      <c r="AX2946" s="12">
        <v>-8.5315632231376775</v>
      </c>
      <c r="AY2946" s="12">
        <v>1.1119632506870727</v>
      </c>
      <c r="AZ2946" s="12">
        <v>-6.0924423105019017</v>
      </c>
      <c r="BA2946" s="12">
        <v>-3.8836504058237749</v>
      </c>
      <c r="BB2946" s="12">
        <v>2.2363334556405121</v>
      </c>
      <c r="BC2946" s="12">
        <v>-1.7138402219727134</v>
      </c>
      <c r="BD2946" s="12">
        <v>1.4081937414340671</v>
      </c>
      <c r="BE2946" s="12">
        <v>-0.63148280672194623</v>
      </c>
      <c r="BF2946" s="12">
        <v>0.54781112134295074</v>
      </c>
      <c r="BG2946" s="12">
        <v>5.4086459211888904</v>
      </c>
      <c r="BH2946" s="12">
        <v>-0.50513292213726446</v>
      </c>
      <c r="BI2946" s="12">
        <v>-3.2532833978143456</v>
      </c>
      <c r="BJ2946" s="12">
        <v>0.94238842222526753</v>
      </c>
      <c r="BK2946" s="12">
        <v>6.7037290544623032</v>
      </c>
      <c r="BL2946" s="12">
        <v>3.537226685334641</v>
      </c>
      <c r="BM2946" s="12">
        <v>2.945762292916597</v>
      </c>
      <c r="BN2946" s="12">
        <v>1.6515285436880429</v>
      </c>
      <c r="BO2946" s="12">
        <v>-5.7657995356375071</v>
      </c>
      <c r="BP2946" s="12">
        <v>-4.3607258248307863</v>
      </c>
      <c r="BQ2946" s="12">
        <v>-0.45519301352715158</v>
      </c>
      <c r="BR2946" s="12">
        <v>2.8971666487781627</v>
      </c>
      <c r="BS2946" s="12">
        <v>-0.86219110060234838</v>
      </c>
      <c r="BT2946" s="12">
        <v>8.117412288603564</v>
      </c>
      <c r="BU2946" s="12">
        <v>1.4179629077666083</v>
      </c>
      <c r="BV2946" s="12">
        <v>-8.1543056264677318</v>
      </c>
      <c r="BW2946" s="12">
        <v>-2.7379568656434339</v>
      </c>
      <c r="BX2946" s="12">
        <v>-3.973352810166626</v>
      </c>
      <c r="BY2946" s="12">
        <v>2.6757044928870188</v>
      </c>
      <c r="BZ2946" s="12">
        <v>12.488570883549212</v>
      </c>
      <c r="CA2946" s="12">
        <v>3.8243060716854766</v>
      </c>
      <c r="CB2946" s="12">
        <v>-0.25178759917450566</v>
      </c>
      <c r="CC2946" s="12">
        <v>2.5877875787199072</v>
      </c>
      <c r="CD2946" s="12">
        <v>-4.9834324413680244</v>
      </c>
      <c r="CE2946" s="12">
        <v>-6.1311150302959083</v>
      </c>
      <c r="CF2946" s="12">
        <v>-0.25274999715438945</v>
      </c>
      <c r="CG2946" s="12">
        <v>-0.33882592417551383</v>
      </c>
      <c r="CH2946" s="12">
        <v>-7.8528318434657418</v>
      </c>
      <c r="CI2946" s="12">
        <v>-0.93003347845331397</v>
      </c>
      <c r="CJ2946" s="12">
        <v>4.4802350700177831</v>
      </c>
      <c r="CK2946" s="12">
        <v>-5.626945542331824</v>
      </c>
      <c r="CL2946" s="12">
        <v>2.9437634155502552</v>
      </c>
      <c r="CM2946" s="12">
        <v>-6.58047511781918</v>
      </c>
      <c r="CN2946" s="12">
        <v>-1.5827245553285705</v>
      </c>
      <c r="CO2946" s="12">
        <v>2.2738032543477109</v>
      </c>
      <c r="CP2946" s="12">
        <v>2.2023252662988004</v>
      </c>
      <c r="CQ2946" s="12">
        <v>-1.5983761616094672</v>
      </c>
      <c r="CR2946" s="12">
        <v>3.5808783630251679</v>
      </c>
      <c r="CS2946" s="12">
        <v>4.7823221924301649</v>
      </c>
      <c r="CT2946" s="12">
        <v>-8.645497581677402</v>
      </c>
      <c r="CU2946" s="12">
        <v>0.43813045600170486</v>
      </c>
      <c r="CV2946" s="12">
        <v>5.3625884815027103</v>
      </c>
      <c r="CW2946" s="12">
        <v>-12.279142517171415</v>
      </c>
      <c r="CX2946" s="12">
        <v>-4.3696223781606864</v>
      </c>
      <c r="CY2946" s="12">
        <v>-4.3649425955422521</v>
      </c>
      <c r="CZ2946" s="12">
        <v>1.4202892198587009</v>
      </c>
      <c r="DA2946" s="12">
        <v>4.7384409165868622</v>
      </c>
      <c r="DB2946" s="12">
        <v>-1.8247517976617458</v>
      </c>
      <c r="DC2946" s="12">
        <v>-2.0568563371417317</v>
      </c>
      <c r="DD2946" s="12">
        <v>-1.6463561132277666</v>
      </c>
    </row>
    <row r="2947" spans="1:108" x14ac:dyDescent="0.25">
      <c r="H2947" s="11" t="s">
        <v>2</v>
      </c>
      <c r="I2947" s="12">
        <v>12.707955693010202</v>
      </c>
      <c r="J2947" s="12">
        <v>-1.6583055921376391</v>
      </c>
      <c r="K2947" s="12">
        <v>19.723719085446163</v>
      </c>
      <c r="L2947" s="12">
        <v>15.979445778616395</v>
      </c>
      <c r="M2947" s="12">
        <v>6.2335378548753102</v>
      </c>
      <c r="N2947" s="12">
        <v>3.1223203887115165</v>
      </c>
      <c r="O2947" s="12">
        <v>12.83794565472944</v>
      </c>
      <c r="P2947" s="12">
        <v>13.508645819231072</v>
      </c>
      <c r="Q2947" s="12">
        <v>7.8223038638313129</v>
      </c>
      <c r="R2947" s="12">
        <v>8.7364180542927166</v>
      </c>
      <c r="S2947" s="12">
        <v>18.482759789388137</v>
      </c>
      <c r="T2947" s="12">
        <v>14.547338587355641</v>
      </c>
      <c r="U2947" s="12">
        <v>18.048958588844059</v>
      </c>
      <c r="V2947" s="12">
        <v>34.035785844882746</v>
      </c>
      <c r="W2947" s="12">
        <v>12.508843424893861</v>
      </c>
      <c r="X2947" s="12">
        <v>9.9755810057832282</v>
      </c>
      <c r="Y2947" s="12">
        <v>12.80530689232992</v>
      </c>
      <c r="Z2947" s="12">
        <v>-0.36823119175822638</v>
      </c>
      <c r="AA2947" s="12">
        <v>4.4412542756449094</v>
      </c>
      <c r="AB2947" s="12">
        <v>9.0247853011557044</v>
      </c>
      <c r="AC2947" s="12">
        <v>-9.4562744005132053</v>
      </c>
      <c r="AD2947" s="12">
        <v>8.0086823058711119</v>
      </c>
      <c r="AE2947" s="12">
        <v>14.044033123885278</v>
      </c>
      <c r="AF2947" s="12">
        <v>-6.6268696168111934</v>
      </c>
      <c r="AG2947" s="12">
        <v>0.81324210181434564</v>
      </c>
      <c r="AH2947" s="12">
        <v>7.7918418209401654</v>
      </c>
      <c r="AI2947" s="12">
        <v>6.8031993379106028</v>
      </c>
      <c r="AJ2947" s="12">
        <v>5.2939630983789172</v>
      </c>
      <c r="AK2947" s="12">
        <v>7.9087796186896897</v>
      </c>
      <c r="AL2947" s="12">
        <v>10.040034197285724</v>
      </c>
      <c r="AM2947" s="12">
        <v>-5.0728019824329733</v>
      </c>
      <c r="AN2947" s="12">
        <v>-3.612555832833964</v>
      </c>
      <c r="AO2947" s="12">
        <v>17.200111275097168</v>
      </c>
      <c r="AP2947" s="12">
        <v>15.702878526731604</v>
      </c>
      <c r="AQ2947" s="12">
        <v>31.652644209485814</v>
      </c>
      <c r="AR2947" s="12">
        <v>-7.9597735261695526</v>
      </c>
      <c r="AS2947" s="12">
        <v>24.823466079946911</v>
      </c>
      <c r="AT2947" s="12">
        <v>28.529032451514315</v>
      </c>
      <c r="AU2947" s="12">
        <v>12.536781675431413</v>
      </c>
      <c r="AV2947" s="12">
        <v>11.838634403114082</v>
      </c>
      <c r="AW2947" s="12">
        <v>20.287685639689617</v>
      </c>
      <c r="AX2947" s="12">
        <v>-7.0244294065468234</v>
      </c>
      <c r="AY2947" s="12">
        <v>12.870569295568915</v>
      </c>
      <c r="AZ2947" s="12">
        <v>-3.7417473301780566</v>
      </c>
      <c r="BA2947" s="12">
        <v>3.1864550472064206</v>
      </c>
      <c r="BB2947" s="12">
        <v>15.156910608229044</v>
      </c>
      <c r="BC2947" s="12">
        <v>6.8398872700300242</v>
      </c>
      <c r="BD2947" s="12">
        <v>12.707955693010202</v>
      </c>
      <c r="BE2947" s="12">
        <v>10.958256438189322</v>
      </c>
      <c r="BF2947" s="12">
        <v>11.487797894027727</v>
      </c>
      <c r="BG2947" s="12">
        <v>20.898396221187294</v>
      </c>
      <c r="BH2947" s="12">
        <v>10.444975649424169</v>
      </c>
      <c r="BI2947" s="12">
        <v>3.7400771581433814</v>
      </c>
      <c r="BJ2947" s="12">
        <v>11.181751796237938</v>
      </c>
      <c r="BK2947" s="12">
        <v>24.070686178310211</v>
      </c>
      <c r="BL2947" s="12">
        <v>18.022975438843829</v>
      </c>
      <c r="BM2947" s="12">
        <v>15.553690149700346</v>
      </c>
      <c r="BN2947" s="12">
        <v>12.957084266386158</v>
      </c>
      <c r="BO2947" s="12">
        <v>-2.5885244980577764</v>
      </c>
      <c r="BP2947" s="12">
        <v>0.69156832513325961</v>
      </c>
      <c r="BQ2947" s="12">
        <v>8.7886191984039108</v>
      </c>
      <c r="BR2947" s="12">
        <v>15.596141650155221</v>
      </c>
      <c r="BS2947" s="12">
        <v>6.058671520497275</v>
      </c>
      <c r="BT2947" s="12">
        <v>26.770815049385476</v>
      </c>
      <c r="BU2947" s="12">
        <v>11.048465249045421</v>
      </c>
      <c r="BV2947" s="12">
        <v>-6.5532905369906942</v>
      </c>
      <c r="BW2947" s="12">
        <v>4.944870522435644</v>
      </c>
      <c r="BX2947" s="12">
        <v>2.2293377104368624</v>
      </c>
      <c r="BY2947" s="12">
        <v>14.662251845839037</v>
      </c>
      <c r="BZ2947" s="12">
        <v>35.790897524517653</v>
      </c>
      <c r="CA2947" s="12">
        <v>19.224726429179171</v>
      </c>
      <c r="CB2947" s="12">
        <v>9.7418260518844626</v>
      </c>
      <c r="CC2947" s="12">
        <v>14.067176379748904</v>
      </c>
      <c r="CD2947" s="12">
        <v>0.44826949289515639</v>
      </c>
      <c r="CE2947" s="12">
        <v>-1.2374318855180688</v>
      </c>
      <c r="CF2947" s="12">
        <v>10.320887179862627</v>
      </c>
      <c r="CG2947" s="12">
        <v>7.1718013699758227</v>
      </c>
      <c r="CH2947" s="12">
        <v>-5.8748777290593193</v>
      </c>
      <c r="CI2947" s="12">
        <v>8.5275636602521399</v>
      </c>
      <c r="CJ2947" s="12">
        <v>18.970838389770456</v>
      </c>
      <c r="CK2947" s="12">
        <v>-1.8573337880075163</v>
      </c>
      <c r="CL2947" s="12">
        <v>15.48568005744575</v>
      </c>
      <c r="CM2947" s="12">
        <v>-2.4590541115346882</v>
      </c>
      <c r="CN2947" s="12">
        <v>7.6112336178774029</v>
      </c>
      <c r="CO2947" s="12">
        <v>14.306399248280982</v>
      </c>
      <c r="CP2947" s="12">
        <v>15.289560971636341</v>
      </c>
      <c r="CQ2947" s="12">
        <v>7.2992478664646523</v>
      </c>
      <c r="CR2947" s="12">
        <v>16.630757686019965</v>
      </c>
      <c r="CS2947" s="12">
        <v>19.043196305649214</v>
      </c>
      <c r="CT2947" s="12">
        <v>-5.8397683627499024</v>
      </c>
      <c r="CU2947" s="12">
        <v>12.265230830755449</v>
      </c>
      <c r="CV2947" s="12">
        <v>20.95766815809537</v>
      </c>
      <c r="CW2947" s="12">
        <v>-13.905169286392361</v>
      </c>
      <c r="CX2947" s="12">
        <v>1.1006720496921691</v>
      </c>
      <c r="CY2947" s="12">
        <v>2.4191553175448837</v>
      </c>
      <c r="CZ2947" s="12">
        <v>12.858983899891319</v>
      </c>
      <c r="DA2947" s="12">
        <v>19.960181271338897</v>
      </c>
      <c r="DB2947" s="12">
        <v>5.7178796617812049</v>
      </c>
      <c r="DC2947" s="12">
        <v>6.7905606025258125</v>
      </c>
      <c r="DD2947" s="12">
        <v>6.3443079995761051</v>
      </c>
    </row>
    <row r="2948" spans="1:108" x14ac:dyDescent="0.25">
      <c r="A2948" s="2">
        <v>983</v>
      </c>
      <c r="B2948" s="8">
        <f t="shared" ref="B2948" ca="1" si="4899">_xlfn.COVARIANCE.P(OFFSET(I2949,0,0,1,20),OFFSET(I2950,0,0,1,20))/_xlfn.VAR.P(OFFSET(I2949,0,0,1,20))</f>
        <v>1.9580438052919309</v>
      </c>
      <c r="C2948" s="8">
        <f t="shared" ref="C2948" ca="1" si="4900">_xlfn.COVARIANCE.P(OFFSET(I2949,0,0,1,50),OFFSET(I2950,0,0,1,50))/_xlfn.VAR.P(OFFSET(I2949,0,0,1,50))</f>
        <v>1.9778876306769655</v>
      </c>
      <c r="D2948" s="8">
        <f t="shared" ref="D2948" ca="1" si="4901">_xlfn.COVARIANCE.P(OFFSET(I2949,0,0,1,100),OFFSET(I2950,0,0,1,100))/_xlfn.VAR.P(OFFSET(I2949,0,0,1,100))</f>
        <v>1.9907694427991878</v>
      </c>
      <c r="E2948" s="8">
        <f t="shared" ref="E2948" ca="1" si="4902">AVERAGE(OFFSET(I2950,0,0,1,20))-AVERAGE(OFFSET(I2949,0,0,1,20))*B2948</f>
        <v>10.086243523743622</v>
      </c>
      <c r="F2948" s="8">
        <f t="shared" ref="F2948" ca="1" si="4903">AVERAGE(OFFSET(I2950,0,0,1,50))-AVERAGE(OFFSET(I2949,0,0,1,50))*C2948</f>
        <v>10.01884312502931</v>
      </c>
      <c r="G2948" s="8">
        <f t="shared" ref="G2948" ca="1" si="4904">AVERAGE(OFFSET(I2950,0,0,1,100))-AVERAGE(OFFSET(I2949,0,0,1,100))*D2948</f>
        <v>10.074027382207115</v>
      </c>
      <c r="H2948" s="9" t="s">
        <v>29</v>
      </c>
      <c r="I2948" s="10">
        <v>5902</v>
      </c>
      <c r="J2948" s="10">
        <v>3089</v>
      </c>
      <c r="K2948" s="10">
        <v>5373</v>
      </c>
      <c r="L2948" s="10">
        <v>7683</v>
      </c>
      <c r="M2948" s="10">
        <v>26</v>
      </c>
      <c r="N2948" s="10">
        <v>5102</v>
      </c>
      <c r="O2948" s="10">
        <v>2523</v>
      </c>
      <c r="P2948" s="10">
        <v>3618</v>
      </c>
      <c r="Q2948" s="10">
        <v>1766</v>
      </c>
      <c r="R2948" s="10">
        <v>4852</v>
      </c>
      <c r="S2948" s="10">
        <v>9665</v>
      </c>
      <c r="T2948" s="10">
        <v>3502</v>
      </c>
      <c r="U2948" s="10">
        <v>7967</v>
      </c>
      <c r="V2948" s="10">
        <v>4799</v>
      </c>
      <c r="W2948" s="10">
        <v>9562</v>
      </c>
      <c r="X2948" s="10">
        <v>1306</v>
      </c>
      <c r="Y2948" s="10">
        <v>1474</v>
      </c>
      <c r="Z2948" s="10">
        <v>5699</v>
      </c>
      <c r="AA2948" s="10">
        <v>3147</v>
      </c>
      <c r="AB2948" s="10">
        <v>3128</v>
      </c>
      <c r="AC2948" s="10">
        <v>3669</v>
      </c>
      <c r="AD2948" s="10">
        <v>7470</v>
      </c>
      <c r="AE2948" s="10">
        <v>1792</v>
      </c>
      <c r="AF2948" s="10">
        <v>3189</v>
      </c>
      <c r="AG2948" s="10">
        <v>8848</v>
      </c>
      <c r="AH2948" s="10">
        <v>5384</v>
      </c>
      <c r="AI2948" s="10">
        <v>1497</v>
      </c>
      <c r="AJ2948" s="10">
        <v>2119</v>
      </c>
      <c r="AK2948" s="10">
        <v>7465</v>
      </c>
      <c r="AL2948" s="10">
        <v>8541</v>
      </c>
      <c r="AM2948" s="10">
        <v>3041</v>
      </c>
      <c r="AN2948" s="10">
        <v>9870</v>
      </c>
      <c r="AO2948" s="10">
        <v>4606</v>
      </c>
      <c r="AP2948" s="10">
        <v>846</v>
      </c>
      <c r="AQ2948" s="10">
        <v>681</v>
      </c>
      <c r="AR2948" s="10">
        <v>5968</v>
      </c>
      <c r="AS2948" s="10">
        <v>8931</v>
      </c>
      <c r="AT2948" s="10">
        <v>7070</v>
      </c>
      <c r="AU2948" s="10">
        <v>1197</v>
      </c>
      <c r="AV2948" s="10">
        <v>7458</v>
      </c>
      <c r="AW2948" s="10">
        <v>2910</v>
      </c>
      <c r="AX2948" s="10">
        <v>4670</v>
      </c>
      <c r="AY2948" s="10">
        <v>8983</v>
      </c>
      <c r="AZ2948" s="10">
        <v>7125</v>
      </c>
      <c r="BA2948" s="10">
        <v>192</v>
      </c>
      <c r="BB2948" s="10">
        <v>5222</v>
      </c>
      <c r="BC2948" s="10">
        <v>9038</v>
      </c>
      <c r="BD2948" s="10">
        <v>661</v>
      </c>
      <c r="BE2948" s="10">
        <v>4951</v>
      </c>
      <c r="BF2948" s="10">
        <v>5324</v>
      </c>
      <c r="BG2948" s="10">
        <v>9258</v>
      </c>
      <c r="BH2948" s="10">
        <v>312</v>
      </c>
      <c r="BI2948" s="10">
        <v>6315</v>
      </c>
      <c r="BJ2948" s="10">
        <v>453</v>
      </c>
      <c r="BK2948" s="10">
        <v>3221</v>
      </c>
      <c r="BL2948" s="10">
        <v>9590</v>
      </c>
      <c r="BM2948" s="10">
        <v>7785</v>
      </c>
      <c r="BN2948" s="10">
        <v>1250</v>
      </c>
      <c r="BO2948" s="10">
        <v>7365</v>
      </c>
      <c r="BP2948" s="10">
        <v>4173</v>
      </c>
      <c r="BQ2948" s="10">
        <v>5918</v>
      </c>
      <c r="BR2948" s="10">
        <v>7945</v>
      </c>
      <c r="BS2948" s="10">
        <v>1502</v>
      </c>
      <c r="BT2948" s="10">
        <v>8659</v>
      </c>
      <c r="BU2948" s="10">
        <v>195</v>
      </c>
      <c r="BV2948" s="10">
        <v>381</v>
      </c>
      <c r="BW2948" s="10">
        <v>5897</v>
      </c>
      <c r="BX2948" s="10">
        <v>1574</v>
      </c>
      <c r="BY2948" s="10">
        <v>8269</v>
      </c>
      <c r="BZ2948" s="10">
        <v>3295</v>
      </c>
      <c r="CA2948" s="10">
        <v>9745</v>
      </c>
      <c r="CB2948" s="10">
        <v>1547</v>
      </c>
      <c r="CC2948" s="10">
        <v>5423</v>
      </c>
      <c r="CD2948" s="10">
        <v>5779</v>
      </c>
      <c r="CE2948" s="10">
        <v>9246</v>
      </c>
      <c r="CF2948" s="10">
        <v>8050</v>
      </c>
      <c r="CG2948" s="10">
        <v>9347</v>
      </c>
      <c r="CH2948" s="10">
        <v>8941</v>
      </c>
      <c r="CI2948" s="10">
        <v>1765</v>
      </c>
      <c r="CJ2948" s="10">
        <v>2448</v>
      </c>
      <c r="CK2948" s="10">
        <v>4249</v>
      </c>
      <c r="CL2948" s="10">
        <v>8484</v>
      </c>
      <c r="CM2948" s="10">
        <v>3313</v>
      </c>
      <c r="CN2948" s="10">
        <v>6783</v>
      </c>
      <c r="CO2948" s="10">
        <v>207</v>
      </c>
      <c r="CP2948" s="10">
        <v>6246</v>
      </c>
      <c r="CQ2948" s="10">
        <v>9695</v>
      </c>
      <c r="CR2948" s="10">
        <v>3153</v>
      </c>
      <c r="CS2948" s="10">
        <v>9518</v>
      </c>
      <c r="CT2948" s="10">
        <v>5393</v>
      </c>
      <c r="CU2948" s="10">
        <v>1322</v>
      </c>
      <c r="CV2948" s="10">
        <v>2528</v>
      </c>
      <c r="CW2948" s="10">
        <v>6179</v>
      </c>
      <c r="CX2948" s="10">
        <v>8393</v>
      </c>
      <c r="CY2948" s="10">
        <v>7384</v>
      </c>
      <c r="CZ2948" s="10">
        <v>287</v>
      </c>
      <c r="DA2948" s="10">
        <v>6407</v>
      </c>
      <c r="DB2948" s="10">
        <v>442</v>
      </c>
      <c r="DC2948" s="10">
        <v>9755</v>
      </c>
      <c r="DD2948" s="10">
        <v>4638</v>
      </c>
    </row>
    <row r="2949" spans="1:108" x14ac:dyDescent="0.25">
      <c r="H2949" s="11" t="s">
        <v>0</v>
      </c>
      <c r="I2949" s="12">
        <v>-5.6580598783776086</v>
      </c>
      <c r="J2949" s="12">
        <v>-5.2088050271197597</v>
      </c>
      <c r="K2949" s="12">
        <v>-0.91034810603483129</v>
      </c>
      <c r="L2949" s="12">
        <v>-5.5679110716449713</v>
      </c>
      <c r="M2949" s="12">
        <v>0.14732104207717245</v>
      </c>
      <c r="N2949" s="12">
        <v>-2.8564638533231985</v>
      </c>
      <c r="O2949" s="12">
        <v>-4.8525574497913171</v>
      </c>
      <c r="P2949" s="12">
        <v>9.7199790195462885</v>
      </c>
      <c r="Q2949" s="12">
        <v>9.9649007166433261</v>
      </c>
      <c r="R2949" s="12">
        <v>-3.8100172613120065</v>
      </c>
      <c r="S2949" s="12">
        <v>1.4137068117942047</v>
      </c>
      <c r="T2949" s="12">
        <v>-1.1179096813209517</v>
      </c>
      <c r="U2949" s="12">
        <v>3.003971912369372</v>
      </c>
      <c r="V2949" s="12">
        <v>1.0790301398957156</v>
      </c>
      <c r="W2949" s="12">
        <v>5.6849188128544039</v>
      </c>
      <c r="X2949" s="12">
        <v>3.406631239409327</v>
      </c>
      <c r="Y2949" s="12">
        <v>4.4854488545337725</v>
      </c>
      <c r="Z2949" s="12">
        <v>-3.5026969535474219E-2</v>
      </c>
      <c r="AA2949" s="12">
        <v>0.32286969878078764</v>
      </c>
      <c r="AB2949" s="12">
        <v>2.9088574329827734</v>
      </c>
      <c r="AC2949" s="12">
        <v>-7.2624848865887612</v>
      </c>
      <c r="AD2949" s="12">
        <v>0.52841106786569458</v>
      </c>
      <c r="AE2949" s="12">
        <v>-4.4695158469165648</v>
      </c>
      <c r="AF2949" s="12">
        <v>-1.5990422172492269</v>
      </c>
      <c r="AG2949" s="12">
        <v>-4.6417790205347149</v>
      </c>
      <c r="AH2949" s="12">
        <v>4.5419596811265333</v>
      </c>
      <c r="AI2949" s="12">
        <v>4.3681576487955338</v>
      </c>
      <c r="AJ2949" s="12">
        <v>2.0550856086109519</v>
      </c>
      <c r="AK2949" s="12">
        <v>3.175667704798423</v>
      </c>
      <c r="AL2949" s="12">
        <v>5.0839370074739065</v>
      </c>
      <c r="AM2949" s="12">
        <v>-6.7832320606616818</v>
      </c>
      <c r="AN2949" s="12">
        <v>2.9494810668273255</v>
      </c>
      <c r="AO2949" s="12">
        <v>2.5184283299579588</v>
      </c>
      <c r="AP2949" s="12">
        <v>-3.0821419814669326</v>
      </c>
      <c r="AQ2949" s="12">
        <v>5.0788734466307091</v>
      </c>
      <c r="AR2949" s="12">
        <v>-7.4302965311214084</v>
      </c>
      <c r="AS2949" s="12">
        <v>1.8644010314362367</v>
      </c>
      <c r="AT2949" s="12">
        <v>-5.9435527059254323</v>
      </c>
      <c r="AU2949" s="12">
        <v>1.2163908526966096</v>
      </c>
      <c r="AV2949" s="12">
        <v>-5.6565134324498327</v>
      </c>
      <c r="AW2949" s="12">
        <v>-3.6017870961384562</v>
      </c>
      <c r="AX2949" s="12">
        <v>-3.3555423915678624</v>
      </c>
      <c r="AY2949" s="12">
        <v>3.3954794210028352</v>
      </c>
      <c r="AZ2949" s="12">
        <v>-5.6226956821450544</v>
      </c>
      <c r="BA2949" s="12">
        <v>-1.133023417709655</v>
      </c>
      <c r="BB2949" s="12">
        <v>5.2137590756025896</v>
      </c>
      <c r="BC2949" s="12">
        <v>1.5032314750377742</v>
      </c>
      <c r="BD2949" s="12">
        <v>-4.9471725058714782</v>
      </c>
      <c r="BE2949" s="12">
        <v>-6.0834927989805738</v>
      </c>
      <c r="BF2949" s="12">
        <v>-0.76139468042280001</v>
      </c>
      <c r="BG2949" s="12">
        <v>7.5926314982329135</v>
      </c>
      <c r="BH2949" s="12">
        <v>3.2908670464638989</v>
      </c>
      <c r="BI2949" s="12">
        <v>-4.3185713821753575</v>
      </c>
      <c r="BJ2949" s="12">
        <v>-2.2683619536044128</v>
      </c>
      <c r="BK2949" s="12">
        <v>0.5859001984675315</v>
      </c>
      <c r="BL2949" s="12">
        <v>-2.7046582528540464</v>
      </c>
      <c r="BM2949" s="12">
        <v>-2.6564900227528536</v>
      </c>
      <c r="BN2949" s="12">
        <v>1.724274188372882</v>
      </c>
      <c r="BO2949" s="12">
        <v>-1.9010507958835587</v>
      </c>
      <c r="BP2949" s="12">
        <v>1.365988674257379</v>
      </c>
      <c r="BQ2949" s="12">
        <v>-0.69818593359598657</v>
      </c>
      <c r="BR2949" s="12">
        <v>8.372821122499511</v>
      </c>
      <c r="BS2949" s="12">
        <v>1.925855453242463</v>
      </c>
      <c r="BT2949" s="12">
        <v>-13.850641779269788</v>
      </c>
      <c r="BU2949" s="12">
        <v>3.6975611977443732</v>
      </c>
      <c r="BV2949" s="12">
        <v>1.5120738622293062</v>
      </c>
      <c r="BW2949" s="12">
        <v>-5.4575689187966194</v>
      </c>
      <c r="BX2949" s="12">
        <v>-14.00329999012552</v>
      </c>
      <c r="BY2949" s="12">
        <v>-2.5738980552462056</v>
      </c>
      <c r="BZ2949" s="12">
        <v>-2.5693129429275139</v>
      </c>
      <c r="CA2949" s="12">
        <v>4.4991273399589051</v>
      </c>
      <c r="CB2949" s="12">
        <v>2.4127419803510928</v>
      </c>
      <c r="CC2949" s="12">
        <v>2.7543931017724206</v>
      </c>
      <c r="CD2949" s="12">
        <v>-3.8988913183878089</v>
      </c>
      <c r="CE2949" s="12">
        <v>1.6233725514159945</v>
      </c>
      <c r="CF2949" s="12">
        <v>4.2968402058590947</v>
      </c>
      <c r="CG2949" s="12">
        <v>5.6651600978255932</v>
      </c>
      <c r="CH2949" s="12">
        <v>-4.4042603406228338</v>
      </c>
      <c r="CI2949" s="12">
        <v>4.9792750701309538</v>
      </c>
      <c r="CJ2949" s="12">
        <v>-8.9926703875997411</v>
      </c>
      <c r="CK2949" s="12">
        <v>1.3162096898556626</v>
      </c>
      <c r="CL2949" s="12">
        <v>-3.2625451218523915</v>
      </c>
      <c r="CM2949" s="12">
        <v>2.9530545661142504</v>
      </c>
      <c r="CN2949" s="12">
        <v>-6.9400024522763735</v>
      </c>
      <c r="CO2949" s="12">
        <v>-5.3807027599252235</v>
      </c>
      <c r="CP2949" s="12">
        <v>2.7534506002370285</v>
      </c>
      <c r="CQ2949" s="12">
        <v>4.631546310740835</v>
      </c>
      <c r="CR2949" s="12">
        <v>1.6580118585991235</v>
      </c>
      <c r="CS2949" s="12">
        <v>-2.339103801975706</v>
      </c>
      <c r="CT2949" s="12">
        <v>0.80268932789542546</v>
      </c>
      <c r="CU2949" s="12">
        <v>-5.4038690274352996</v>
      </c>
      <c r="CV2949" s="12">
        <v>3.6231034445717052</v>
      </c>
      <c r="CW2949" s="12">
        <v>-2.5780517796065645</v>
      </c>
      <c r="CX2949" s="12">
        <v>-5.5549940983984687</v>
      </c>
      <c r="CY2949" s="12">
        <v>5.4985959293826649</v>
      </c>
      <c r="CZ2949" s="12">
        <v>-4.5757953749906441</v>
      </c>
      <c r="DA2949" s="12">
        <v>10.232847143048113</v>
      </c>
      <c r="DB2949" s="12">
        <v>2.5329018001409294</v>
      </c>
      <c r="DC2949" s="12">
        <v>6.1710716685539762</v>
      </c>
      <c r="DD2949" s="12">
        <v>5.6761482031205066</v>
      </c>
    </row>
    <row r="2950" spans="1:108" x14ac:dyDescent="0.25">
      <c r="H2950" s="11" t="s">
        <v>2</v>
      </c>
      <c r="I2950" s="12">
        <v>-0.72922924636712649</v>
      </c>
      <c r="J2950" s="12">
        <v>0.2785547586172531</v>
      </c>
      <c r="K2950" s="12">
        <v>7.7061348662486875</v>
      </c>
      <c r="L2950" s="12">
        <v>-2.2499583975402953</v>
      </c>
      <c r="M2950" s="12">
        <v>10.813282317360862</v>
      </c>
      <c r="N2950" s="12">
        <v>3.4339144255439122</v>
      </c>
      <c r="O2950" s="12">
        <v>-2.7044104097025179E-2</v>
      </c>
      <c r="P2950" s="12">
        <v>28.682837722710644</v>
      </c>
      <c r="Q2950" s="12">
        <v>29.056823834092782</v>
      </c>
      <c r="R2950" s="12">
        <v>3.9183710240162353</v>
      </c>
      <c r="S2950" s="12">
        <v>11.418115349449019</v>
      </c>
      <c r="T2950" s="12">
        <v>8.2064231787440622</v>
      </c>
      <c r="U2950" s="12">
        <v>17.874220275721292</v>
      </c>
      <c r="V2950" s="12">
        <v>11.477351027366023</v>
      </c>
      <c r="W2950" s="12">
        <v>21.117763332773372</v>
      </c>
      <c r="X2950" s="12">
        <v>15.731191733997749</v>
      </c>
      <c r="Y2950" s="12">
        <v>19.278743022420461</v>
      </c>
      <c r="Z2950" s="12">
        <v>11.224022468832837</v>
      </c>
      <c r="AA2950" s="12">
        <v>11.45069806154272</v>
      </c>
      <c r="AB2950" s="12">
        <v>16.795196003865723</v>
      </c>
      <c r="AC2950" s="12">
        <v>-4.1356161598632442</v>
      </c>
      <c r="AD2950" s="12">
        <v>12.148676096221934</v>
      </c>
      <c r="AE2950" s="12">
        <v>-0.90888591615218606</v>
      </c>
      <c r="AF2950" s="12">
        <v>6.6213141152023569</v>
      </c>
      <c r="AG2950" s="12">
        <v>1.0209584846740205</v>
      </c>
      <c r="AH2950" s="12">
        <v>18.146728239035848</v>
      </c>
      <c r="AI2950" s="12">
        <v>17.990262684411185</v>
      </c>
      <c r="AJ2950" s="12">
        <v>14.028178109181891</v>
      </c>
      <c r="AK2950" s="12">
        <v>16.332218439381496</v>
      </c>
      <c r="AL2950" s="12">
        <v>18.577541142945957</v>
      </c>
      <c r="AM2950" s="12">
        <v>-4.1547615490372376</v>
      </c>
      <c r="AN2950" s="12">
        <v>16.480363501195196</v>
      </c>
      <c r="AO2950" s="12">
        <v>14.415832681831173</v>
      </c>
      <c r="AP2950" s="12">
        <v>4.8871473918965957</v>
      </c>
      <c r="AQ2950" s="12">
        <v>21.696538595325592</v>
      </c>
      <c r="AR2950" s="12">
        <v>-4.7092233055530963</v>
      </c>
      <c r="AS2950" s="12">
        <v>14.601531511855839</v>
      </c>
      <c r="AT2950" s="12">
        <v>-1.9127058054116328</v>
      </c>
      <c r="AU2950" s="12">
        <v>12.43568848767854</v>
      </c>
      <c r="AV2950" s="12">
        <v>-0.4400363396270236</v>
      </c>
      <c r="AW2950" s="12">
        <v>1.4502431707857097</v>
      </c>
      <c r="AX2950" s="12">
        <v>4.1638046056357298</v>
      </c>
      <c r="AY2950" s="12">
        <v>16.36710010998565</v>
      </c>
      <c r="AZ2950" s="12">
        <v>-1.4460909812929796</v>
      </c>
      <c r="BA2950" s="12">
        <v>7.6646478207424948</v>
      </c>
      <c r="BB2950" s="12">
        <v>20.623543245394739</v>
      </c>
      <c r="BC2950" s="12">
        <v>13.228532960664365</v>
      </c>
      <c r="BD2950" s="12">
        <v>-0.75637602738823717</v>
      </c>
      <c r="BE2950" s="12">
        <v>-1.1144986635775029</v>
      </c>
      <c r="BF2950" s="12">
        <v>9.0329534180826716</v>
      </c>
      <c r="BG2950" s="12">
        <v>25.592600344760147</v>
      </c>
      <c r="BH2950" s="12">
        <v>17.228053878242378</v>
      </c>
      <c r="BI2950" s="12">
        <v>0.12643485146492672</v>
      </c>
      <c r="BJ2950" s="12">
        <v>4.6316878254446197</v>
      </c>
      <c r="BK2950" s="12">
        <v>11.381558024087838</v>
      </c>
      <c r="BL2950" s="12">
        <v>3.8974229000731304</v>
      </c>
      <c r="BM2950" s="12">
        <v>5.082372435998443</v>
      </c>
      <c r="BN2950" s="12">
        <v>12.906595981234412</v>
      </c>
      <c r="BO2950" s="12">
        <v>8.5784556683650361</v>
      </c>
      <c r="BP2950" s="12">
        <v>12.343546166906886</v>
      </c>
      <c r="BQ2950" s="12">
        <v>9.0056258203253243</v>
      </c>
      <c r="BR2950" s="12">
        <v>27.290018824433098</v>
      </c>
      <c r="BS2950" s="12">
        <v>15.808974999906471</v>
      </c>
      <c r="BT2950" s="12">
        <v>-17.028530645822425</v>
      </c>
      <c r="BU2950" s="12">
        <v>17.94206326186659</v>
      </c>
      <c r="BV2950" s="12">
        <v>14.339780586984526</v>
      </c>
      <c r="BW2950" s="12">
        <v>-1.1179539824744014</v>
      </c>
      <c r="BX2950" s="12">
        <v>-17.800751440244973</v>
      </c>
      <c r="BY2950" s="12">
        <v>5.975275444586809</v>
      </c>
      <c r="BZ2950" s="12">
        <v>5.3265508791975886</v>
      </c>
      <c r="CA2950" s="12">
        <v>18.328581177896758</v>
      </c>
      <c r="CB2950" s="12">
        <v>14.646852780341757</v>
      </c>
      <c r="CC2950" s="12">
        <v>15.848582871726981</v>
      </c>
      <c r="CD2950" s="12">
        <v>4.2464954497413974</v>
      </c>
      <c r="CE2950" s="12">
        <v>14.946154717432872</v>
      </c>
      <c r="CF2950" s="12">
        <v>18.122354869503553</v>
      </c>
      <c r="CG2950" s="12">
        <v>21.864546585111142</v>
      </c>
      <c r="CH2950" s="12">
        <v>0.59112057232869664</v>
      </c>
      <c r="CI2950" s="12">
        <v>19.649833893399236</v>
      </c>
      <c r="CJ2950" s="12">
        <v>-9.6974872360480262</v>
      </c>
      <c r="CK2950" s="12">
        <v>11.512626548750495</v>
      </c>
      <c r="CL2950" s="12">
        <v>4.3744008316648264</v>
      </c>
      <c r="CM2950" s="12">
        <v>13.818563633971083</v>
      </c>
      <c r="CN2950" s="12">
        <v>-4.1067839611871797</v>
      </c>
      <c r="CO2950" s="12">
        <v>-1.4487932826060788</v>
      </c>
      <c r="CP2950" s="12">
        <v>15.965363363105842</v>
      </c>
      <c r="CQ2950" s="12">
        <v>18.565784944151513</v>
      </c>
      <c r="CR2950" s="12">
        <v>14.360472103787949</v>
      </c>
      <c r="CS2950" s="12">
        <v>7.064836350346722</v>
      </c>
      <c r="CT2950" s="12">
        <v>12.619270101382217</v>
      </c>
      <c r="CU2950" s="12">
        <v>-1.2218304364158483</v>
      </c>
      <c r="CV2950" s="12">
        <v>16.793189094140985</v>
      </c>
      <c r="CW2950" s="12">
        <v>4.5280508325893498</v>
      </c>
      <c r="CX2950" s="12">
        <v>0.6902420876640547</v>
      </c>
      <c r="CY2950" s="12">
        <v>21.587039146975979</v>
      </c>
      <c r="CZ2950" s="12">
        <v>-0.4573196144891627</v>
      </c>
      <c r="DA2950" s="12">
        <v>30.707414809612324</v>
      </c>
      <c r="DB2950" s="12">
        <v>13.741349221871511</v>
      </c>
      <c r="DC2950" s="12">
        <v>21.880659395347536</v>
      </c>
      <c r="DD2950" s="12">
        <v>20.864670452851922</v>
      </c>
    </row>
    <row r="2951" spans="1:108" x14ac:dyDescent="0.25">
      <c r="A2951" s="2">
        <v>984</v>
      </c>
      <c r="B2951" s="8">
        <f t="shared" ref="B2951" ca="1" si="4905">_xlfn.COVARIANCE.P(OFFSET(I2952,0,0,1,20),OFFSET(I2953,0,0,1,20))/_xlfn.VAR.P(OFFSET(I2952,0,0,1,20))</f>
        <v>2.0059951500053468</v>
      </c>
      <c r="C2951" s="8">
        <f t="shared" ref="C2951" ca="1" si="4906">_xlfn.COVARIANCE.P(OFFSET(I2952,0,0,1,50),OFFSET(I2953,0,0,1,50))/_xlfn.VAR.P(OFFSET(I2952,0,0,1,50))</f>
        <v>2.0118374114539654</v>
      </c>
      <c r="D2951" s="8">
        <f t="shared" ref="D2951" ca="1" si="4907">_xlfn.COVARIANCE.P(OFFSET(I2952,0,0,1,100),OFFSET(I2953,0,0,1,100))/_xlfn.VAR.P(OFFSET(I2952,0,0,1,100))</f>
        <v>2.0288781026036453</v>
      </c>
      <c r="E2951" s="8">
        <f t="shared" ref="E2951" ca="1" si="4908">AVERAGE(OFFSET(I2953,0,0,1,20))-AVERAGE(OFFSET(I2952,0,0,1,20))*B2951</f>
        <v>10.003427350897622</v>
      </c>
      <c r="F2951" s="8">
        <f t="shared" ref="F2951" ca="1" si="4909">AVERAGE(OFFSET(I2953,0,0,1,50))-AVERAGE(OFFSET(I2952,0,0,1,50))*C2951</f>
        <v>9.9031244385177448</v>
      </c>
      <c r="G2951" s="8">
        <f t="shared" ref="G2951" ca="1" si="4910">AVERAGE(OFFSET(I2953,0,0,1,100))-AVERAGE(OFFSET(I2952,0,0,1,100))*D2951</f>
        <v>9.932962323070246</v>
      </c>
      <c r="H2951" s="9" t="s">
        <v>29</v>
      </c>
      <c r="I2951" s="10">
        <v>537</v>
      </c>
      <c r="J2951" s="10">
        <v>9946</v>
      </c>
      <c r="K2951" s="10">
        <v>4814</v>
      </c>
      <c r="L2951" s="10">
        <v>9344</v>
      </c>
      <c r="M2951" s="10">
        <v>5079</v>
      </c>
      <c r="N2951" s="10">
        <v>1816</v>
      </c>
      <c r="O2951" s="10">
        <v>4258</v>
      </c>
      <c r="P2951" s="10">
        <v>7561</v>
      </c>
      <c r="Q2951" s="10">
        <v>3283</v>
      </c>
      <c r="R2951" s="10">
        <v>9738</v>
      </c>
      <c r="S2951" s="10">
        <v>604</v>
      </c>
      <c r="T2951" s="10">
        <v>5087</v>
      </c>
      <c r="U2951" s="10">
        <v>1191</v>
      </c>
      <c r="V2951" s="10">
        <v>5900</v>
      </c>
      <c r="W2951" s="10">
        <v>7769</v>
      </c>
      <c r="X2951" s="10">
        <v>9192</v>
      </c>
      <c r="Y2951" s="10">
        <v>5818</v>
      </c>
      <c r="Z2951" s="10">
        <v>3807</v>
      </c>
      <c r="AA2951" s="10">
        <v>4722</v>
      </c>
      <c r="AB2951" s="10">
        <v>8888</v>
      </c>
      <c r="AC2951" s="10">
        <v>1100</v>
      </c>
      <c r="AD2951" s="10">
        <v>7333</v>
      </c>
      <c r="AE2951" s="10">
        <v>8913</v>
      </c>
      <c r="AF2951" s="10">
        <v>4802</v>
      </c>
      <c r="AG2951" s="10">
        <v>423</v>
      </c>
      <c r="AH2951" s="10">
        <v>113</v>
      </c>
      <c r="AI2951" s="10">
        <v>891</v>
      </c>
      <c r="AJ2951" s="10">
        <v>7325</v>
      </c>
      <c r="AK2951" s="10">
        <v>5882</v>
      </c>
      <c r="AL2951" s="10">
        <v>7536</v>
      </c>
      <c r="AM2951" s="10">
        <v>6595</v>
      </c>
      <c r="AN2951" s="10">
        <v>6166</v>
      </c>
      <c r="AO2951" s="10">
        <v>915</v>
      </c>
      <c r="AP2951" s="10">
        <v>148</v>
      </c>
      <c r="AQ2951" s="10">
        <v>2429</v>
      </c>
      <c r="AR2951" s="10">
        <v>2633</v>
      </c>
      <c r="AS2951" s="10">
        <v>9025</v>
      </c>
      <c r="AT2951" s="10">
        <v>8001</v>
      </c>
      <c r="AU2951" s="10">
        <v>6797</v>
      </c>
      <c r="AV2951" s="10">
        <v>1156</v>
      </c>
      <c r="AW2951" s="10">
        <v>2551</v>
      </c>
      <c r="AX2951" s="10">
        <v>910</v>
      </c>
      <c r="AY2951" s="10">
        <v>5013</v>
      </c>
      <c r="AZ2951" s="10">
        <v>2409</v>
      </c>
      <c r="BA2951" s="10">
        <v>6239</v>
      </c>
      <c r="BB2951" s="10">
        <v>3098</v>
      </c>
      <c r="BC2951" s="10">
        <v>4098</v>
      </c>
      <c r="BD2951" s="10">
        <v>2158</v>
      </c>
      <c r="BE2951" s="10">
        <v>2091</v>
      </c>
      <c r="BF2951" s="10">
        <v>4970</v>
      </c>
      <c r="BG2951" s="10">
        <v>4683</v>
      </c>
      <c r="BH2951" s="10">
        <v>5757</v>
      </c>
      <c r="BI2951" s="10">
        <v>3400</v>
      </c>
      <c r="BJ2951" s="10">
        <v>3715</v>
      </c>
      <c r="BK2951" s="10">
        <v>8181</v>
      </c>
      <c r="BL2951" s="10">
        <v>1156</v>
      </c>
      <c r="BM2951" s="10">
        <v>9743</v>
      </c>
      <c r="BN2951" s="10">
        <v>6876</v>
      </c>
      <c r="BO2951" s="10">
        <v>6918</v>
      </c>
      <c r="BP2951" s="10">
        <v>6662</v>
      </c>
      <c r="BQ2951" s="10">
        <v>8579</v>
      </c>
      <c r="BR2951" s="10">
        <v>3169</v>
      </c>
      <c r="BS2951" s="10">
        <v>3624</v>
      </c>
      <c r="BT2951" s="10">
        <v>1577</v>
      </c>
      <c r="BU2951" s="10">
        <v>5633</v>
      </c>
      <c r="BV2951" s="10">
        <v>1349</v>
      </c>
      <c r="BW2951" s="10">
        <v>2678</v>
      </c>
      <c r="BX2951" s="10">
        <v>9102</v>
      </c>
      <c r="BY2951" s="10">
        <v>3863</v>
      </c>
      <c r="BZ2951" s="10">
        <v>9693</v>
      </c>
      <c r="CA2951" s="10">
        <v>6085</v>
      </c>
      <c r="CB2951" s="10">
        <v>7836</v>
      </c>
      <c r="CC2951" s="10">
        <v>5322</v>
      </c>
      <c r="CD2951" s="10">
        <v>1753</v>
      </c>
      <c r="CE2951" s="10">
        <v>1776</v>
      </c>
      <c r="CF2951" s="10">
        <v>6257</v>
      </c>
      <c r="CG2951" s="10">
        <v>777</v>
      </c>
      <c r="CH2951" s="10">
        <v>6554</v>
      </c>
      <c r="CI2951" s="10">
        <v>2024</v>
      </c>
      <c r="CJ2951" s="10">
        <v>1644</v>
      </c>
      <c r="CK2951" s="10">
        <v>1595</v>
      </c>
      <c r="CL2951" s="10">
        <v>1045</v>
      </c>
      <c r="CM2951" s="10">
        <v>7140</v>
      </c>
      <c r="CN2951" s="10">
        <v>7980</v>
      </c>
      <c r="CO2951" s="10">
        <v>3723</v>
      </c>
      <c r="CP2951" s="10">
        <v>146</v>
      </c>
      <c r="CQ2951" s="10">
        <v>6101</v>
      </c>
      <c r="CR2951" s="10">
        <v>9280</v>
      </c>
      <c r="CS2951" s="10">
        <v>5619</v>
      </c>
      <c r="CT2951" s="10">
        <v>7246</v>
      </c>
      <c r="CU2951" s="10">
        <v>6894</v>
      </c>
      <c r="CV2951" s="10">
        <v>8928</v>
      </c>
      <c r="CW2951" s="10">
        <v>7119</v>
      </c>
      <c r="CX2951" s="10">
        <v>5404</v>
      </c>
      <c r="CY2951" s="10">
        <v>8125</v>
      </c>
      <c r="CZ2951" s="10">
        <v>7520</v>
      </c>
      <c r="DA2951" s="10">
        <v>2565</v>
      </c>
      <c r="DB2951" s="10">
        <v>6674</v>
      </c>
      <c r="DC2951" s="10">
        <v>5779</v>
      </c>
      <c r="DD2951" s="10">
        <v>9033</v>
      </c>
    </row>
    <row r="2952" spans="1:108" x14ac:dyDescent="0.25">
      <c r="H2952" s="11" t="s">
        <v>0</v>
      </c>
      <c r="I2952" s="12">
        <v>4.5407149768865711</v>
      </c>
      <c r="J2952" s="12">
        <v>-2.0258706906233765</v>
      </c>
      <c r="K2952" s="12">
        <v>5.2347810822788174</v>
      </c>
      <c r="L2952" s="12">
        <v>-0.79768186746205239</v>
      </c>
      <c r="M2952" s="12">
        <v>-9.3147790836120894</v>
      </c>
      <c r="N2952" s="12">
        <v>-5.3231394505113467</v>
      </c>
      <c r="O2952" s="12">
        <v>-5.6064046013022129</v>
      </c>
      <c r="P2952" s="12">
        <v>-4.4545098406434818</v>
      </c>
      <c r="Q2952" s="12">
        <v>3.4874479158998986</v>
      </c>
      <c r="R2952" s="12">
        <v>5.7648995863355577</v>
      </c>
      <c r="S2952" s="12">
        <v>-3.4414104622616404</v>
      </c>
      <c r="T2952" s="12">
        <v>-1.6019061334143454</v>
      </c>
      <c r="U2952" s="12">
        <v>-4.2939554951467338</v>
      </c>
      <c r="V2952" s="12">
        <v>3.8222092917163382</v>
      </c>
      <c r="W2952" s="12">
        <v>-13.588812251825095</v>
      </c>
      <c r="X2952" s="12">
        <v>3.8517950841689426</v>
      </c>
      <c r="Y2952" s="12">
        <v>-2.5817635142302322</v>
      </c>
      <c r="Z2952" s="12">
        <v>3.6111489647845656</v>
      </c>
      <c r="AA2952" s="12">
        <v>-7.9731016986063139</v>
      </c>
      <c r="AB2952" s="12">
        <v>-0.16340392641420382</v>
      </c>
      <c r="AC2952" s="12">
        <v>-5.0306009808702061</v>
      </c>
      <c r="AD2952" s="12">
        <v>1.6429156313869191</v>
      </c>
      <c r="AE2952" s="12">
        <v>-3.7660530216326373</v>
      </c>
      <c r="AF2952" s="12">
        <v>3.4055629406524899</v>
      </c>
      <c r="AG2952" s="12">
        <v>-7.2318695800695494</v>
      </c>
      <c r="AH2952" s="12">
        <v>9.1832104060818533</v>
      </c>
      <c r="AI2952" s="12">
        <v>2.3842358736605367</v>
      </c>
      <c r="AJ2952" s="12">
        <v>1.7305640685084231</v>
      </c>
      <c r="AK2952" s="12">
        <v>-2.6101069513822295</v>
      </c>
      <c r="AL2952" s="12">
        <v>-3.1346206268665493</v>
      </c>
      <c r="AM2952" s="12">
        <v>1.2365181462657135</v>
      </c>
      <c r="AN2952" s="12">
        <v>3.0478901302735126</v>
      </c>
      <c r="AO2952" s="12">
        <v>-3.8384701715683183</v>
      </c>
      <c r="AP2952" s="12">
        <v>7.5343876401057654</v>
      </c>
      <c r="AQ2952" s="12">
        <v>4.4852000695315848</v>
      </c>
      <c r="AR2952" s="12">
        <v>2.719371893843979</v>
      </c>
      <c r="AS2952" s="12">
        <v>-6.3287618121105904</v>
      </c>
      <c r="AT2952" s="12">
        <v>2.1558593592155866</v>
      </c>
      <c r="AU2952" s="12">
        <v>-1.1194251481743962</v>
      </c>
      <c r="AV2952" s="12">
        <v>0.56283716250504578</v>
      </c>
      <c r="AW2952" s="12">
        <v>-0.76672911303317215</v>
      </c>
      <c r="AX2952" s="12">
        <v>-2.49917100813528</v>
      </c>
      <c r="AY2952" s="12">
        <v>-4.4179905897612475</v>
      </c>
      <c r="AZ2952" s="12">
        <v>-3.355361184988181</v>
      </c>
      <c r="BA2952" s="12">
        <v>5.6650378538305537</v>
      </c>
      <c r="BB2952" s="12">
        <v>-0.18721897844607421</v>
      </c>
      <c r="BC2952" s="12">
        <v>-4.9644531247850567</v>
      </c>
      <c r="BD2952" s="12">
        <v>2.5868621530298097</v>
      </c>
      <c r="BE2952" s="12">
        <v>10.186704006844211</v>
      </c>
      <c r="BF2952" s="12">
        <v>-1.1905513110954655</v>
      </c>
      <c r="BG2952" s="12">
        <v>5.0936329502318252</v>
      </c>
      <c r="BH2952" s="12">
        <v>7.2928810855717536</v>
      </c>
      <c r="BI2952" s="12">
        <v>3.01944434255349</v>
      </c>
      <c r="BJ2952" s="12">
        <v>5.0759602602447676E-2</v>
      </c>
      <c r="BK2952" s="12">
        <v>0.62415256022961618</v>
      </c>
      <c r="BL2952" s="12">
        <v>0.56283716250504578</v>
      </c>
      <c r="BM2952" s="12">
        <v>1.7843604606421484</v>
      </c>
      <c r="BN2952" s="12">
        <v>-4.3540854678717995</v>
      </c>
      <c r="BO2952" s="12">
        <v>-0.86712827391770231</v>
      </c>
      <c r="BP2952" s="12">
        <v>-0.56309132189520728</v>
      </c>
      <c r="BQ2952" s="12">
        <v>11.303550092341887</v>
      </c>
      <c r="BR2952" s="12">
        <v>1.9864607208138849</v>
      </c>
      <c r="BS2952" s="12">
        <v>2.1328588711987737</v>
      </c>
      <c r="BT2952" s="12">
        <v>-6.8598099105769075</v>
      </c>
      <c r="BU2952" s="12">
        <v>-5.7532693543952114</v>
      </c>
      <c r="BV2952" s="12">
        <v>-0.12992380190271849</v>
      </c>
      <c r="BW2952" s="12">
        <v>-3.2197583613551108</v>
      </c>
      <c r="BX2952" s="12">
        <v>3.3588597659784094</v>
      </c>
      <c r="BY2952" s="12">
        <v>-1.4731203896622627</v>
      </c>
      <c r="BZ2952" s="12">
        <v>13.092586729915521</v>
      </c>
      <c r="CA2952" s="12">
        <v>-1.8327908083644264</v>
      </c>
      <c r="CB2952" s="12">
        <v>2.5429858486005856</v>
      </c>
      <c r="CC2952" s="12">
        <v>-2.8518756574818345</v>
      </c>
      <c r="CD2952" s="12">
        <v>3.3298215312067962</v>
      </c>
      <c r="CE2952" s="12">
        <v>-0.91869797571563427</v>
      </c>
      <c r="CF2952" s="12">
        <v>-0.803035435929083</v>
      </c>
      <c r="CG2952" s="12">
        <v>-4.4193957186825426</v>
      </c>
      <c r="CH2952" s="12">
        <v>6.1654951007331649</v>
      </c>
      <c r="CI2952" s="12">
        <v>-1.6803092967437083</v>
      </c>
      <c r="CJ2952" s="12">
        <v>-0.8289793361221427</v>
      </c>
      <c r="CK2952" s="12">
        <v>6.2356799168212547</v>
      </c>
      <c r="CL2952" s="12">
        <v>6.2056190381358345</v>
      </c>
      <c r="CM2952" s="12">
        <v>-1.2046506926996949</v>
      </c>
      <c r="CN2952" s="12">
        <v>0.82599090174761791</v>
      </c>
      <c r="CO2952" s="12">
        <v>-0.22858404508424612</v>
      </c>
      <c r="CP2952" s="12">
        <v>-0.53824102304045462</v>
      </c>
      <c r="CQ2952" s="12">
        <v>-3.096453537052458</v>
      </c>
      <c r="CR2952" s="12">
        <v>1.7202024791041559</v>
      </c>
      <c r="CS2952" s="12">
        <v>-6.5166487232651207</v>
      </c>
      <c r="CT2952" s="12">
        <v>-2.6696847567608453</v>
      </c>
      <c r="CU2952" s="12">
        <v>2.2688534052670519</v>
      </c>
      <c r="CV2952" s="12">
        <v>2.1456241548071224</v>
      </c>
      <c r="CW2952" s="12">
        <v>-7.7050328236142036</v>
      </c>
      <c r="CX2952" s="12">
        <v>3.2302113396157619</v>
      </c>
      <c r="CY2952" s="12">
        <v>0.83779892872521411</v>
      </c>
      <c r="CZ2952" s="12">
        <v>1.2538747590334467</v>
      </c>
      <c r="DA2952" s="12">
        <v>-2.2998869823109218</v>
      </c>
      <c r="DB2952" s="12">
        <v>3.1358899386341554</v>
      </c>
      <c r="DC2952" s="12">
        <v>-3.8988913183878089</v>
      </c>
      <c r="DD2952" s="12">
        <v>-3.6722072631366141</v>
      </c>
    </row>
    <row r="2953" spans="1:108" x14ac:dyDescent="0.25">
      <c r="H2953" s="11" t="s">
        <v>2</v>
      </c>
      <c r="I2953" s="12">
        <v>20.325288103170017</v>
      </c>
      <c r="J2953" s="12">
        <v>6.9373261798822652</v>
      </c>
      <c r="K2953" s="12">
        <v>20.979514601381808</v>
      </c>
      <c r="L2953" s="12">
        <v>8.5651361111796422</v>
      </c>
      <c r="M2953" s="12">
        <v>-7.579030050276323</v>
      </c>
      <c r="N2953" s="12">
        <v>0.47267505452967606</v>
      </c>
      <c r="O2953" s="12">
        <v>-1.7207847565174508</v>
      </c>
      <c r="P2953" s="12">
        <v>1.8119973349121659</v>
      </c>
      <c r="Q2953" s="12">
        <v>17.439978228935523</v>
      </c>
      <c r="R2953" s="12">
        <v>21.401143526069923</v>
      </c>
      <c r="S2953" s="12">
        <v>4.0523112804628356</v>
      </c>
      <c r="T2953" s="12">
        <v>6.2505492923888024</v>
      </c>
      <c r="U2953" s="12">
        <v>0.90471164456311193</v>
      </c>
      <c r="V2953" s="12">
        <v>16.375238174123467</v>
      </c>
      <c r="W2953" s="12">
        <v>-18.040802162152936</v>
      </c>
      <c r="X2953" s="12">
        <v>18.710165692801297</v>
      </c>
      <c r="Y2953" s="12">
        <v>4.2638933994904029</v>
      </c>
      <c r="Z2953" s="12">
        <v>15.307063609373497</v>
      </c>
      <c r="AA2953" s="12">
        <v>-6.8450217967040876</v>
      </c>
      <c r="AB2953" s="12">
        <v>8.5647365101743596</v>
      </c>
      <c r="AC2953" s="12">
        <v>0.37873341731438798</v>
      </c>
      <c r="AD2953" s="12">
        <v>12.54262607683842</v>
      </c>
      <c r="AE2953" s="12">
        <v>1.4509133167915513</v>
      </c>
      <c r="AF2953" s="12">
        <v>17.678453887974481</v>
      </c>
      <c r="AG2953" s="12">
        <v>-4.4061779507314629</v>
      </c>
      <c r="AH2953" s="12">
        <v>27.913585192191238</v>
      </c>
      <c r="AI2953" s="12">
        <v>13.956326417481176</v>
      </c>
      <c r="AJ2953" s="12">
        <v>13.052290024968292</v>
      </c>
      <c r="AK2953" s="12">
        <v>5.7185444066759548</v>
      </c>
      <c r="AL2953" s="12">
        <v>4.0025548093730707</v>
      </c>
      <c r="AM2953" s="12">
        <v>11.923026252738826</v>
      </c>
      <c r="AN2953" s="12">
        <v>17.628133344297943</v>
      </c>
      <c r="AO2953" s="12">
        <v>1.6585769822319194</v>
      </c>
      <c r="AP2953" s="12">
        <v>24.65077103014379</v>
      </c>
      <c r="AQ2953" s="12">
        <v>18.397413343643823</v>
      </c>
      <c r="AR2953" s="12">
        <v>12.468492220257858</v>
      </c>
      <c r="AS2953" s="12">
        <v>-4.654378866388555</v>
      </c>
      <c r="AT2953" s="12">
        <v>13.725222915126164</v>
      </c>
      <c r="AU2953" s="12">
        <v>8.5665699818709147</v>
      </c>
      <c r="AV2953" s="12">
        <v>12.117115385341561</v>
      </c>
      <c r="AW2953" s="12">
        <v>8.959606899185653</v>
      </c>
      <c r="AX2953" s="12">
        <v>4.5852555976425498</v>
      </c>
      <c r="AY2953" s="12">
        <v>0.29510731739727203</v>
      </c>
      <c r="AZ2953" s="12">
        <v>3.5832273050229957</v>
      </c>
      <c r="BA2953" s="12">
        <v>20.711898649929818</v>
      </c>
      <c r="BB2953" s="12">
        <v>10.869362720578717</v>
      </c>
      <c r="BC2953" s="12">
        <v>-1.0120615976701228</v>
      </c>
      <c r="BD2953" s="12">
        <v>15.784298755999119</v>
      </c>
      <c r="BE2953" s="12">
        <v>31.256575736573101</v>
      </c>
      <c r="BF2953" s="12">
        <v>7.3726178032692635</v>
      </c>
      <c r="BG2953" s="12">
        <v>20.930175290368631</v>
      </c>
      <c r="BH2953" s="12">
        <v>23.864510715774411</v>
      </c>
      <c r="BI2953" s="12">
        <v>16.198151689341898</v>
      </c>
      <c r="BJ2953" s="12">
        <v>10.351861383274896</v>
      </c>
      <c r="BK2953" s="12">
        <v>10.581392743723223</v>
      </c>
      <c r="BL2953" s="12">
        <v>12.117115385341561</v>
      </c>
      <c r="BM2953" s="12">
        <v>14.532012602382631</v>
      </c>
      <c r="BN2953" s="12">
        <v>-3.9551298097637577E-2</v>
      </c>
      <c r="BO2953" s="12">
        <v>7.5475970020371115</v>
      </c>
      <c r="BP2953" s="12">
        <v>7.0128011110938253</v>
      </c>
      <c r="BQ2953" s="12">
        <v>32.724593963773934</v>
      </c>
      <c r="BR2953" s="12">
        <v>14.46431943240818</v>
      </c>
      <c r="BS2953" s="12">
        <v>14.227763280279325</v>
      </c>
      <c r="BT2953" s="12">
        <v>-3.4773840659167496</v>
      </c>
      <c r="BU2953" s="12">
        <v>-2.7616890054603269</v>
      </c>
      <c r="BV2953" s="12">
        <v>9.7276893369940414</v>
      </c>
      <c r="BW2953" s="12">
        <v>3.2898421934869262</v>
      </c>
      <c r="BX2953" s="12">
        <v>14.842892547847224</v>
      </c>
      <c r="BY2953" s="12">
        <v>6.8742109221497234</v>
      </c>
      <c r="BZ2953" s="12">
        <v>36.490223998778497</v>
      </c>
      <c r="CA2953" s="12">
        <v>7.1513210026850622</v>
      </c>
      <c r="CB2953" s="12">
        <v>16.732831833672201</v>
      </c>
      <c r="CC2953" s="12">
        <v>4.3041256501325451</v>
      </c>
      <c r="CD2953" s="12">
        <v>16.714369009327907</v>
      </c>
      <c r="CE2953" s="12">
        <v>8.4214714818275134</v>
      </c>
      <c r="CF2953" s="12">
        <v>10.128661615908545</v>
      </c>
      <c r="CG2953" s="12">
        <v>1.0473815883915203</v>
      </c>
      <c r="CH2953" s="12">
        <v>21.55569664521521</v>
      </c>
      <c r="CI2953" s="12">
        <v>7.2151308976548973</v>
      </c>
      <c r="CJ2953" s="12">
        <v>8.3096300760748871</v>
      </c>
      <c r="CK2953" s="12">
        <v>21.938154391770624</v>
      </c>
      <c r="CL2953" s="12">
        <v>22.953050006448024</v>
      </c>
      <c r="CM2953" s="12">
        <v>6.4667400844779079</v>
      </c>
      <c r="CN2953" s="12">
        <v>13.166324812378342</v>
      </c>
      <c r="CO2953" s="12">
        <v>10.47978340038606</v>
      </c>
      <c r="CP2953" s="12">
        <v>8.7013622826088231</v>
      </c>
      <c r="CQ2953" s="12">
        <v>3.2430070507649402</v>
      </c>
      <c r="CR2953" s="12">
        <v>13.469426227852878</v>
      </c>
      <c r="CS2953" s="12">
        <v>-5.0808386796185481</v>
      </c>
      <c r="CT2953" s="12">
        <v>5.5327788348134606</v>
      </c>
      <c r="CU2953" s="12">
        <v>15.891532537843643</v>
      </c>
      <c r="CV2953" s="12">
        <v>15.49856433156803</v>
      </c>
      <c r="CW2953" s="12">
        <v>-7.4527193079178948</v>
      </c>
      <c r="CX2953" s="12">
        <v>15.21311276736504</v>
      </c>
      <c r="CY2953" s="12">
        <v>11.393385879500487</v>
      </c>
      <c r="CZ2953" s="12">
        <v>11.007286848845892</v>
      </c>
      <c r="DA2953" s="12">
        <v>4.1027899376298169</v>
      </c>
      <c r="DB2953" s="12">
        <v>17.93019553538997</v>
      </c>
      <c r="DC2953" s="12">
        <v>4.2464954497413974</v>
      </c>
      <c r="DD2953" s="12">
        <v>2.232178189542835</v>
      </c>
    </row>
    <row r="2954" spans="1:108" x14ac:dyDescent="0.25">
      <c r="A2954" s="2">
        <v>985</v>
      </c>
      <c r="B2954" s="8">
        <f t="shared" ref="B2954" ca="1" si="4911">_xlfn.COVARIANCE.P(OFFSET(I2955,0,0,1,20),OFFSET(I2956,0,0,1,20))/_xlfn.VAR.P(OFFSET(I2955,0,0,1,20))</f>
        <v>1.9347541320825761</v>
      </c>
      <c r="C2954" s="8">
        <f t="shared" ref="C2954" ca="1" si="4912">_xlfn.COVARIANCE.P(OFFSET(I2955,0,0,1,50),OFFSET(I2956,0,0,1,50))/_xlfn.VAR.P(OFFSET(I2955,0,0,1,50))</f>
        <v>2.0100489574465632</v>
      </c>
      <c r="D2954" s="8">
        <f t="shared" ref="D2954" ca="1" si="4913">_xlfn.COVARIANCE.P(OFFSET(I2955,0,0,1,100),OFFSET(I2956,0,0,1,100))/_xlfn.VAR.P(OFFSET(I2955,0,0,1,100))</f>
        <v>1.9745392291755279</v>
      </c>
      <c r="E2954" s="8">
        <f t="shared" ref="E2954" ca="1" si="4914">AVERAGE(OFFSET(I2956,0,0,1,20))-AVERAGE(OFFSET(I2955,0,0,1,20))*B2954</f>
        <v>10.088709640938925</v>
      </c>
      <c r="F2954" s="8">
        <f t="shared" ref="F2954" ca="1" si="4915">AVERAGE(OFFSET(I2956,0,0,1,50))-AVERAGE(OFFSET(I2955,0,0,1,50))*C2954</f>
        <v>10.126528894362629</v>
      </c>
      <c r="G2954" s="8">
        <f t="shared" ref="G2954" ca="1" si="4916">AVERAGE(OFFSET(I2956,0,0,1,100))-AVERAGE(OFFSET(I2955,0,0,1,100))*D2954</f>
        <v>9.9735367492155476</v>
      </c>
      <c r="H2954" s="9" t="s">
        <v>29</v>
      </c>
      <c r="I2954" s="10">
        <v>2829</v>
      </c>
      <c r="J2954" s="10">
        <v>8548</v>
      </c>
      <c r="K2954" s="10">
        <v>2094</v>
      </c>
      <c r="L2954" s="10">
        <v>9166</v>
      </c>
      <c r="M2954" s="10">
        <v>7568</v>
      </c>
      <c r="N2954" s="10">
        <v>4467</v>
      </c>
      <c r="O2954" s="10">
        <v>8925</v>
      </c>
      <c r="P2954" s="10">
        <v>4982</v>
      </c>
      <c r="Q2954" s="10">
        <v>3397</v>
      </c>
      <c r="R2954" s="10">
        <v>942</v>
      </c>
      <c r="S2954" s="10">
        <v>6198</v>
      </c>
      <c r="T2954" s="10">
        <v>7794</v>
      </c>
      <c r="U2954" s="10">
        <v>6359</v>
      </c>
      <c r="V2954" s="10">
        <v>4554</v>
      </c>
      <c r="W2954" s="10">
        <v>4764</v>
      </c>
      <c r="X2954" s="10">
        <v>8495</v>
      </c>
      <c r="Y2954" s="10">
        <v>7946</v>
      </c>
      <c r="Z2954" s="10">
        <v>1294</v>
      </c>
      <c r="AA2954" s="10">
        <v>6940</v>
      </c>
      <c r="AB2954" s="10">
        <v>3709</v>
      </c>
      <c r="AC2954" s="10">
        <v>3836</v>
      </c>
      <c r="AD2954" s="10">
        <v>7421</v>
      </c>
      <c r="AE2954" s="10">
        <v>4941</v>
      </c>
      <c r="AF2954" s="10">
        <v>7887</v>
      </c>
      <c r="AG2954" s="10">
        <v>1444</v>
      </c>
      <c r="AH2954" s="10">
        <v>3059</v>
      </c>
      <c r="AI2954" s="10">
        <v>8575</v>
      </c>
      <c r="AJ2954" s="10">
        <v>3053</v>
      </c>
      <c r="AK2954" s="10">
        <v>8329</v>
      </c>
      <c r="AL2954" s="10">
        <v>3013</v>
      </c>
      <c r="AM2954" s="10">
        <v>806</v>
      </c>
      <c r="AN2954" s="10">
        <v>6763</v>
      </c>
      <c r="AO2954" s="10">
        <v>9231</v>
      </c>
      <c r="AP2954" s="10">
        <v>1898</v>
      </c>
      <c r="AQ2954" s="10">
        <v>1424</v>
      </c>
      <c r="AR2954" s="10">
        <v>7056</v>
      </c>
      <c r="AS2954" s="10">
        <v>4154</v>
      </c>
      <c r="AT2954" s="10">
        <v>8423</v>
      </c>
      <c r="AU2954" s="10">
        <v>3620</v>
      </c>
      <c r="AV2954" s="10">
        <v>9397</v>
      </c>
      <c r="AW2954" s="10">
        <v>3974</v>
      </c>
      <c r="AX2954" s="10">
        <v>7539</v>
      </c>
      <c r="AY2954" s="10">
        <v>3101</v>
      </c>
      <c r="AZ2954" s="10">
        <v>825</v>
      </c>
      <c r="BA2954" s="10">
        <v>2387</v>
      </c>
      <c r="BB2954" s="10">
        <v>8643</v>
      </c>
      <c r="BC2954" s="10">
        <v>2840</v>
      </c>
      <c r="BD2954" s="10">
        <v>3268</v>
      </c>
      <c r="BE2954" s="10">
        <v>118</v>
      </c>
      <c r="BF2954" s="10">
        <v>3631</v>
      </c>
      <c r="BG2954" s="10">
        <v>4673</v>
      </c>
      <c r="BH2954" s="10">
        <v>8158</v>
      </c>
      <c r="BI2954" s="10">
        <v>3981</v>
      </c>
      <c r="BJ2954" s="10">
        <v>9472</v>
      </c>
      <c r="BK2954" s="10">
        <v>1879</v>
      </c>
      <c r="BL2954" s="10">
        <v>1460</v>
      </c>
      <c r="BM2954" s="10">
        <v>3254</v>
      </c>
      <c r="BN2954" s="10">
        <v>856</v>
      </c>
      <c r="BO2954" s="10">
        <v>7234</v>
      </c>
      <c r="BP2954" s="10">
        <v>2053</v>
      </c>
      <c r="BQ2954" s="10">
        <v>6221</v>
      </c>
      <c r="BR2954" s="10">
        <v>4970</v>
      </c>
      <c r="BS2954" s="10">
        <v>8907</v>
      </c>
      <c r="BT2954" s="10">
        <v>3965</v>
      </c>
      <c r="BU2954" s="10">
        <v>3538</v>
      </c>
      <c r="BV2954" s="10">
        <v>3751</v>
      </c>
      <c r="BW2954" s="10">
        <v>7411</v>
      </c>
      <c r="BX2954" s="10">
        <v>2591</v>
      </c>
      <c r="BY2954" s="10">
        <v>4327</v>
      </c>
      <c r="BZ2954" s="10">
        <v>59</v>
      </c>
      <c r="CA2954" s="10">
        <v>6984</v>
      </c>
      <c r="CB2954" s="10">
        <v>3534</v>
      </c>
      <c r="CC2954" s="10">
        <v>4857</v>
      </c>
      <c r="CD2954" s="10">
        <v>4946</v>
      </c>
      <c r="CE2954" s="10">
        <v>8415</v>
      </c>
      <c r="CF2954" s="10">
        <v>8121</v>
      </c>
      <c r="CG2954" s="10">
        <v>5529</v>
      </c>
      <c r="CH2954" s="10">
        <v>3564</v>
      </c>
      <c r="CI2954" s="10">
        <v>2780</v>
      </c>
      <c r="CJ2954" s="10">
        <v>9995</v>
      </c>
      <c r="CK2954" s="10">
        <v>5721</v>
      </c>
      <c r="CL2954" s="10">
        <v>5717</v>
      </c>
      <c r="CM2954" s="10">
        <v>830</v>
      </c>
      <c r="CN2954" s="10">
        <v>1530</v>
      </c>
      <c r="CO2954" s="10">
        <v>4716</v>
      </c>
      <c r="CP2954" s="10">
        <v>8142</v>
      </c>
      <c r="CQ2954" s="10">
        <v>5279</v>
      </c>
      <c r="CR2954" s="10">
        <v>2337</v>
      </c>
      <c r="CS2954" s="10">
        <v>3225</v>
      </c>
      <c r="CT2954" s="10">
        <v>8458</v>
      </c>
      <c r="CU2954" s="10">
        <v>2216</v>
      </c>
      <c r="CV2954" s="10">
        <v>2405</v>
      </c>
      <c r="CW2954" s="10">
        <v>2598</v>
      </c>
      <c r="CX2954" s="10">
        <v>9340</v>
      </c>
      <c r="CY2954" s="10">
        <v>7538</v>
      </c>
      <c r="CZ2954" s="10">
        <v>3619</v>
      </c>
      <c r="DA2954" s="10">
        <v>2602</v>
      </c>
      <c r="DB2954" s="10">
        <v>9096</v>
      </c>
      <c r="DC2954" s="10">
        <v>2921</v>
      </c>
      <c r="DD2954" s="10">
        <v>1515</v>
      </c>
    </row>
    <row r="2955" spans="1:108" x14ac:dyDescent="0.25">
      <c r="H2955" s="11" t="s">
        <v>0</v>
      </c>
      <c r="I2955" s="12">
        <v>1.3914845897148231</v>
      </c>
      <c r="J2955" s="12">
        <v>1.6801320663769568</v>
      </c>
      <c r="K2955" s="12">
        <v>0.71151137361577943</v>
      </c>
      <c r="L2955" s="12">
        <v>-0.54491263371836451</v>
      </c>
      <c r="M2955" s="12">
        <v>-5.8832394579228424</v>
      </c>
      <c r="N2955" s="12">
        <v>-1.6895025829143251</v>
      </c>
      <c r="O2955" s="12">
        <v>3.8505276786830511</v>
      </c>
      <c r="P2955" s="12">
        <v>-1.7903893842884269</v>
      </c>
      <c r="Q2955" s="12">
        <v>-7.7877230179880028</v>
      </c>
      <c r="R2955" s="12">
        <v>3.1882087179400993</v>
      </c>
      <c r="S2955" s="12">
        <v>3.3954707779079318</v>
      </c>
      <c r="T2955" s="12">
        <v>2.7626145962771735</v>
      </c>
      <c r="U2955" s="12">
        <v>-2.9363925383781071</v>
      </c>
      <c r="V2955" s="12">
        <v>3.9179469601581469</v>
      </c>
      <c r="W2955" s="12">
        <v>0.36480300446670727</v>
      </c>
      <c r="X2955" s="12">
        <v>0.49105186099806858</v>
      </c>
      <c r="Y2955" s="12">
        <v>-1.4732813267636011</v>
      </c>
      <c r="Z2955" s="12">
        <v>-9.3405526466019779</v>
      </c>
      <c r="AA2955" s="12">
        <v>-2.673953979337953</v>
      </c>
      <c r="AB2955" s="12">
        <v>-14.408919072449478</v>
      </c>
      <c r="AC2955" s="12">
        <v>-2.5431429752446433</v>
      </c>
      <c r="AD2955" s="12">
        <v>-4.6832642500019448</v>
      </c>
      <c r="AE2955" s="12">
        <v>-0.42093789106168872</v>
      </c>
      <c r="AF2955" s="12">
        <v>4.9196347119220309</v>
      </c>
      <c r="AG2955" s="12">
        <v>-6.722888178512326</v>
      </c>
      <c r="AH2955" s="12">
        <v>0.68930196171627489</v>
      </c>
      <c r="AI2955" s="12">
        <v>-2.5192635797635661</v>
      </c>
      <c r="AJ2955" s="12">
        <v>-5.3651529273878271</v>
      </c>
      <c r="AK2955" s="12">
        <v>-3.4559520987798087</v>
      </c>
      <c r="AL2955" s="12">
        <v>-5.6742189604169209</v>
      </c>
      <c r="AM2955" s="12">
        <v>-5.6730394433737619</v>
      </c>
      <c r="AN2955" s="12">
        <v>5.5928779111021534</v>
      </c>
      <c r="AO2955" s="12">
        <v>-5.5266539323854609</v>
      </c>
      <c r="AP2955" s="12">
        <v>-6.6954054959007703</v>
      </c>
      <c r="AQ2955" s="12">
        <v>7.0172444199402797</v>
      </c>
      <c r="AR2955" s="12">
        <v>11.819839453030225</v>
      </c>
      <c r="AS2955" s="12">
        <v>-1.7161907027343235</v>
      </c>
      <c r="AT2955" s="12">
        <v>-3.1456606655539927</v>
      </c>
      <c r="AU2955" s="12">
        <v>2.3674573071170375</v>
      </c>
      <c r="AV2955" s="12">
        <v>2.8458375886005949</v>
      </c>
      <c r="AW2955" s="12">
        <v>4.0321767582906141</v>
      </c>
      <c r="AX2955" s="12">
        <v>4.4496172631755773</v>
      </c>
      <c r="AY2955" s="12">
        <v>-0.92235064895737195</v>
      </c>
      <c r="AZ2955" s="12">
        <v>1.7418510252046677</v>
      </c>
      <c r="BA2955" s="12">
        <v>-1.8406763795283982</v>
      </c>
      <c r="BB2955" s="12">
        <v>12.852028814709326</v>
      </c>
      <c r="BC2955" s="12">
        <v>7.6932641934838939</v>
      </c>
      <c r="BD2955" s="12">
        <v>0.50652443763502553</v>
      </c>
      <c r="BE2955" s="12">
        <v>0.99452367288325494</v>
      </c>
      <c r="BF2955" s="12">
        <v>-4.1280107614255757</v>
      </c>
      <c r="BG2955" s="12">
        <v>5.7523127860914878</v>
      </c>
      <c r="BH2955" s="12">
        <v>-0.60191918774269593</v>
      </c>
      <c r="BI2955" s="12">
        <v>7.5006393162249463</v>
      </c>
      <c r="BJ2955" s="12">
        <v>0.87798443895160128</v>
      </c>
      <c r="BK2955" s="12">
        <v>-2.615233731674417</v>
      </c>
      <c r="BL2955" s="12">
        <v>-3.8733070294827705</v>
      </c>
      <c r="BM2955" s="12">
        <v>2.9650429019889977</v>
      </c>
      <c r="BN2955" s="12">
        <v>5.6971088786671542</v>
      </c>
      <c r="BO2955" s="12">
        <v>-8.7507640599843786</v>
      </c>
      <c r="BP2955" s="12">
        <v>8.3166578308942789</v>
      </c>
      <c r="BQ2955" s="12">
        <v>0.56791993371153937</v>
      </c>
      <c r="BR2955" s="12">
        <v>-1.1905513110954655</v>
      </c>
      <c r="BS2955" s="12">
        <v>8.2303375858767982</v>
      </c>
      <c r="BT2955" s="12">
        <v>-6.1500216810742891</v>
      </c>
      <c r="BU2955" s="12">
        <v>3.5863530501754086</v>
      </c>
      <c r="BV2955" s="12">
        <v>-8.2674773604939702</v>
      </c>
      <c r="BW2955" s="12">
        <v>2.6795747581289886</v>
      </c>
      <c r="BX2955" s="12">
        <v>1.4968257372709495</v>
      </c>
      <c r="BY2955" s="12">
        <v>-1.6655468932028394</v>
      </c>
      <c r="BZ2955" s="12">
        <v>-8.6907698365365299E-2</v>
      </c>
      <c r="CA2955" s="12">
        <v>-4.3890656964174486</v>
      </c>
      <c r="CB2955" s="12">
        <v>-7.937790800997333</v>
      </c>
      <c r="CC2955" s="12">
        <v>2.6503323054609895</v>
      </c>
      <c r="CD2955" s="12">
        <v>-6.1595174875545942</v>
      </c>
      <c r="CE2955" s="12">
        <v>0.98088058504922415</v>
      </c>
      <c r="CF2955" s="12">
        <v>-0.10152404348768526</v>
      </c>
      <c r="CG2955" s="12">
        <v>2.0132165550731917</v>
      </c>
      <c r="CH2955" s="12">
        <v>-3.6985650033820838</v>
      </c>
      <c r="CI2955" s="12">
        <v>-9.080023544505023</v>
      </c>
      <c r="CJ2955" s="12">
        <v>3.6055294960553819</v>
      </c>
      <c r="CK2955" s="12">
        <v>-5.9058454080867895</v>
      </c>
      <c r="CL2955" s="12">
        <v>1.4561179834778171</v>
      </c>
      <c r="CM2955" s="12">
        <v>-1.1380149244911946</v>
      </c>
      <c r="CN2955" s="12">
        <v>5.332847486150917</v>
      </c>
      <c r="CO2955" s="12">
        <v>-1.603191467018898</v>
      </c>
      <c r="CP2955" s="12">
        <v>0.86451657197897391</v>
      </c>
      <c r="CQ2955" s="12">
        <v>-2.4964753583456324E-2</v>
      </c>
      <c r="CR2955" s="12">
        <v>0.32053149311929252</v>
      </c>
      <c r="CS2955" s="12">
        <v>-7.5073756714687239</v>
      </c>
      <c r="CT2955" s="12">
        <v>6.2488699404516552</v>
      </c>
      <c r="CU2955" s="12">
        <v>-1.604836269017843</v>
      </c>
      <c r="CV2955" s="12">
        <v>-4.681759823754108</v>
      </c>
      <c r="CW2955" s="12">
        <v>-0.70957434309809919</v>
      </c>
      <c r="CX2955" s="12">
        <v>0.25572472467355145</v>
      </c>
      <c r="CY2955" s="12">
        <v>-5.1538425273358133</v>
      </c>
      <c r="CZ2955" s="12">
        <v>2.6815865705086388</v>
      </c>
      <c r="DA2955" s="12">
        <v>-0.46056620874496568</v>
      </c>
      <c r="DB2955" s="12">
        <v>5.4206819918121951</v>
      </c>
      <c r="DC2955" s="12">
        <v>-4.9863843410237259</v>
      </c>
      <c r="DD2955" s="12">
        <v>-6.756842440516583</v>
      </c>
    </row>
    <row r="2956" spans="1:108" x14ac:dyDescent="0.25">
      <c r="H2956" s="11" t="s">
        <v>2</v>
      </c>
      <c r="I2956" s="12">
        <v>13.304180208797783</v>
      </c>
      <c r="J2956" s="12">
        <v>12.523911183485053</v>
      </c>
      <c r="K2956" s="12">
        <v>12.075178310880991</v>
      </c>
      <c r="L2956" s="12">
        <v>8.1191313329154724</v>
      </c>
      <c r="M2956" s="12">
        <v>-8.4660503845634949E-3</v>
      </c>
      <c r="N2956" s="12">
        <v>8.1317512336321887</v>
      </c>
      <c r="O2956" s="12">
        <v>17.232849805806346</v>
      </c>
      <c r="P2956" s="12">
        <v>6.5594683424033846</v>
      </c>
      <c r="Q2956" s="12">
        <v>-4.8142592697945821</v>
      </c>
      <c r="R2956" s="12">
        <v>15.494568769651348</v>
      </c>
      <c r="S2956" s="12">
        <v>16.613657050346134</v>
      </c>
      <c r="T2956" s="12">
        <v>17.669361139459763</v>
      </c>
      <c r="U2956" s="12">
        <v>4.602346934946139</v>
      </c>
      <c r="V2956" s="12">
        <v>16.930762631552625</v>
      </c>
      <c r="W2956" s="12">
        <v>10.110032596237597</v>
      </c>
      <c r="X2956" s="12">
        <v>10.942885018203272</v>
      </c>
      <c r="Y2956" s="12">
        <v>6.1027939745352846</v>
      </c>
      <c r="Z2956" s="12">
        <v>-8.2888833221675871</v>
      </c>
      <c r="AA2956" s="12">
        <v>4.9907456125841891</v>
      </c>
      <c r="AB2956" s="12">
        <v>-18.321087095069107</v>
      </c>
      <c r="AC2956" s="12">
        <v>5.4452053643685021</v>
      </c>
      <c r="AD2956" s="12">
        <v>1.3807248536866421</v>
      </c>
      <c r="AE2956" s="12">
        <v>8.9272889972329885</v>
      </c>
      <c r="AF2956" s="12">
        <v>19.6973940199011</v>
      </c>
      <c r="AG2956" s="12">
        <v>-3.5000375159484092</v>
      </c>
      <c r="AH2956" s="12">
        <v>10.936682762078755</v>
      </c>
      <c r="AI2956" s="12">
        <v>3.2020190043323957</v>
      </c>
      <c r="AJ2956" s="12">
        <v>-6.9095661944198805E-2</v>
      </c>
      <c r="AK2956" s="12">
        <v>2.2743663391106406</v>
      </c>
      <c r="AL2956" s="12">
        <v>-2.0760372939212046</v>
      </c>
      <c r="AM2956" s="12">
        <v>-1.2844439484236321</v>
      </c>
      <c r="AN2956" s="12">
        <v>22.624030193305465</v>
      </c>
      <c r="AO2956" s="12">
        <v>-0.66199072971730621</v>
      </c>
      <c r="AP2956" s="12">
        <v>-2.7738835751975879</v>
      </c>
      <c r="AQ2956" s="12">
        <v>25.645823423349206</v>
      </c>
      <c r="AR2956" s="12">
        <v>34.035785844882746</v>
      </c>
      <c r="AS2956" s="12">
        <v>6.952223025257128</v>
      </c>
      <c r="AT2956" s="12">
        <v>3.8844363092251997</v>
      </c>
      <c r="AU2956" s="12">
        <v>15.248773014945508</v>
      </c>
      <c r="AV2956" s="12">
        <v>13.976885798939442</v>
      </c>
      <c r="AW2956" s="12">
        <v>20.439488614125096</v>
      </c>
      <c r="AX2956" s="12">
        <v>18.445614835833819</v>
      </c>
      <c r="AY2956" s="12">
        <v>7.9061644804947866</v>
      </c>
      <c r="AZ2956" s="12">
        <v>13.345073062180543</v>
      </c>
      <c r="BA2956" s="12">
        <v>6.8017844538692325</v>
      </c>
      <c r="BB2956" s="12">
        <v>36.750799032784393</v>
      </c>
      <c r="BC2956" s="12">
        <v>25.661572516553349</v>
      </c>
      <c r="BD2956" s="12">
        <v>12.019333238312088</v>
      </c>
      <c r="BE2956" s="12">
        <v>10.518063363375235</v>
      </c>
      <c r="BF2956" s="12">
        <v>-0.17386686787692907</v>
      </c>
      <c r="BG2956" s="12">
        <v>18.823934471386373</v>
      </c>
      <c r="BH2956" s="12">
        <v>8.3482547554746738</v>
      </c>
      <c r="BI2956" s="12">
        <v>23.812268321965398</v>
      </c>
      <c r="BJ2956" s="12">
        <v>10.968515554654566</v>
      </c>
      <c r="BK2956" s="12">
        <v>5.3571308064308125</v>
      </c>
      <c r="BL2956" s="12">
        <v>2.1907372606975422</v>
      </c>
      <c r="BM2956" s="12">
        <v>15.623436458108426</v>
      </c>
      <c r="BN2956" s="12">
        <v>20.410999428941725</v>
      </c>
      <c r="BO2956" s="12">
        <v>-8.1186373693123954</v>
      </c>
      <c r="BP2956" s="12">
        <v>27.919845103972886</v>
      </c>
      <c r="BQ2956" s="12">
        <v>9.6366057532616765</v>
      </c>
      <c r="BR2956" s="12">
        <v>7.3726178032692635</v>
      </c>
      <c r="BS2956" s="12">
        <v>25.134085917064191</v>
      </c>
      <c r="BT2956" s="12">
        <v>0.56085752020375512</v>
      </c>
      <c r="BU2956" s="12">
        <v>17.391613171248544</v>
      </c>
      <c r="BV2956" s="12">
        <v>-7.6308208337447168</v>
      </c>
      <c r="BW2956" s="12">
        <v>15.761179909357617</v>
      </c>
      <c r="BX2956" s="12">
        <v>13.057211672483239</v>
      </c>
      <c r="BY2956" s="12">
        <v>5.7217765247232357</v>
      </c>
      <c r="BZ2956" s="12">
        <v>9.2793329078931013</v>
      </c>
      <c r="CA2956" s="12">
        <v>2.6778409743641429</v>
      </c>
      <c r="CB2956" s="12">
        <v>-5.5695940484047384</v>
      </c>
      <c r="CC2956" s="12">
        <v>14.314674972314833</v>
      </c>
      <c r="CD2956" s="12">
        <v>-0.93543219662219546</v>
      </c>
      <c r="CE2956" s="12">
        <v>11.552601458521085</v>
      </c>
      <c r="CF2956" s="12">
        <v>10.032515056882424</v>
      </c>
      <c r="CG2956" s="12">
        <v>12.237926082424869</v>
      </c>
      <c r="CH2956" s="12">
        <v>2.7204952857289828</v>
      </c>
      <c r="CI2956" s="12">
        <v>-7.537505024511308</v>
      </c>
      <c r="CJ2956" s="12">
        <v>18.662872551815827</v>
      </c>
      <c r="CK2956" s="12">
        <v>-0.70492462350642482</v>
      </c>
      <c r="CL2956" s="12">
        <v>12.002022361714348</v>
      </c>
      <c r="CM2956" s="12">
        <v>6.0129055894150056</v>
      </c>
      <c r="CN2956" s="12">
        <v>19.147684110706074</v>
      </c>
      <c r="CO2956" s="12">
        <v>6.8027203216376515</v>
      </c>
      <c r="CP2956" s="12">
        <v>12.71923458660403</v>
      </c>
      <c r="CQ2956" s="12">
        <v>8.0586309232105506</v>
      </c>
      <c r="CR2956" s="12">
        <v>10.705548209731019</v>
      </c>
      <c r="CS2956" s="12">
        <v>-3.7042156098503427</v>
      </c>
      <c r="CT2956" s="12">
        <v>21.686196264946076</v>
      </c>
      <c r="CU2956" s="12">
        <v>6.5644369793022541</v>
      </c>
      <c r="CV2956" s="12">
        <v>1.9280850901311786</v>
      </c>
      <c r="CW2956" s="12">
        <v>8.6671096380260781</v>
      </c>
      <c r="CX2956" s="12">
        <v>11.230074825469147</v>
      </c>
      <c r="CY2956" s="12">
        <v>-0.6709374245932771</v>
      </c>
      <c r="CZ2956" s="12">
        <v>16.109033534481764</v>
      </c>
      <c r="DA2956" s="12">
        <v>7.767343954838597</v>
      </c>
      <c r="DB2956" s="12">
        <v>22.258921501329553</v>
      </c>
      <c r="DC2956" s="12">
        <v>-0.86897290453043685</v>
      </c>
      <c r="DD2956" s="12">
        <v>-4.2885165067333242</v>
      </c>
    </row>
    <row r="2957" spans="1:108" x14ac:dyDescent="0.25">
      <c r="A2957" s="2">
        <v>986</v>
      </c>
      <c r="B2957" s="8">
        <f t="shared" ref="B2957" ca="1" si="4917">_xlfn.COVARIANCE.P(OFFSET(I2958,0,0,1,20),OFFSET(I2959,0,0,1,20))/_xlfn.VAR.P(OFFSET(I2958,0,0,1,20))</f>
        <v>1.9838165760020734</v>
      </c>
      <c r="C2957" s="8">
        <f t="shared" ref="C2957" ca="1" si="4918">_xlfn.COVARIANCE.P(OFFSET(I2958,0,0,1,50),OFFSET(I2959,0,0,1,50))/_xlfn.VAR.P(OFFSET(I2958,0,0,1,50))</f>
        <v>1.9716571259881726</v>
      </c>
      <c r="D2957" s="8">
        <f t="shared" ref="D2957" ca="1" si="4919">_xlfn.COVARIANCE.P(OFFSET(I2958,0,0,1,100),OFFSET(I2959,0,0,1,100))/_xlfn.VAR.P(OFFSET(I2958,0,0,1,100))</f>
        <v>1.974552373060052</v>
      </c>
      <c r="E2957" s="8">
        <f t="shared" ref="E2957" ca="1" si="4920">AVERAGE(OFFSET(I2959,0,0,1,20))-AVERAGE(OFFSET(I2958,0,0,1,20))*B2957</f>
        <v>9.9635069951881814</v>
      </c>
      <c r="F2957" s="8">
        <f t="shared" ref="F2957" ca="1" si="4921">AVERAGE(OFFSET(I2959,0,0,1,50))-AVERAGE(OFFSET(I2958,0,0,1,50))*C2957</f>
        <v>10.003972190862758</v>
      </c>
      <c r="G2957" s="8">
        <f t="shared" ref="G2957" ca="1" si="4922">AVERAGE(OFFSET(I2959,0,0,1,100))-AVERAGE(OFFSET(I2958,0,0,1,100))*D2957</f>
        <v>10.161070336716609</v>
      </c>
      <c r="H2957" s="9" t="s">
        <v>29</v>
      </c>
      <c r="I2957" s="10">
        <v>6696</v>
      </c>
      <c r="J2957" s="10">
        <v>3931</v>
      </c>
      <c r="K2957" s="10">
        <v>5527</v>
      </c>
      <c r="L2957" s="10">
        <v>3537</v>
      </c>
      <c r="M2957" s="10">
        <v>2897</v>
      </c>
      <c r="N2957" s="10">
        <v>38</v>
      </c>
      <c r="O2957" s="10">
        <v>5704</v>
      </c>
      <c r="P2957" s="10">
        <v>5237</v>
      </c>
      <c r="Q2957" s="10">
        <v>1964</v>
      </c>
      <c r="R2957" s="10">
        <v>948</v>
      </c>
      <c r="S2957" s="10">
        <v>8049</v>
      </c>
      <c r="T2957" s="10">
        <v>8434</v>
      </c>
      <c r="U2957" s="10">
        <v>1889</v>
      </c>
      <c r="V2957" s="10">
        <v>1182</v>
      </c>
      <c r="W2957" s="10">
        <v>7115</v>
      </c>
      <c r="X2957" s="10">
        <v>9031</v>
      </c>
      <c r="Y2957" s="10">
        <v>5433</v>
      </c>
      <c r="Z2957" s="10">
        <v>468</v>
      </c>
      <c r="AA2957" s="10">
        <v>7466</v>
      </c>
      <c r="AB2957" s="10">
        <v>5993</v>
      </c>
      <c r="AC2957" s="10">
        <v>5686</v>
      </c>
      <c r="AD2957" s="10">
        <v>894</v>
      </c>
      <c r="AE2957" s="10">
        <v>5096</v>
      </c>
      <c r="AF2957" s="10">
        <v>4542</v>
      </c>
      <c r="AG2957" s="10">
        <v>5281</v>
      </c>
      <c r="AH2957" s="10">
        <v>7244</v>
      </c>
      <c r="AI2957" s="10">
        <v>6906</v>
      </c>
      <c r="AJ2957" s="10">
        <v>7887</v>
      </c>
      <c r="AK2957" s="10">
        <v>3114</v>
      </c>
      <c r="AL2957" s="10">
        <v>2823</v>
      </c>
      <c r="AM2957" s="10">
        <v>3971</v>
      </c>
      <c r="AN2957" s="10">
        <v>800</v>
      </c>
      <c r="AO2957" s="10">
        <v>93</v>
      </c>
      <c r="AP2957" s="10">
        <v>8632</v>
      </c>
      <c r="AQ2957" s="10">
        <v>1680</v>
      </c>
      <c r="AR2957" s="10">
        <v>2178</v>
      </c>
      <c r="AS2957" s="10">
        <v>4617</v>
      </c>
      <c r="AT2957" s="10">
        <v>5890</v>
      </c>
      <c r="AU2957" s="10">
        <v>161</v>
      </c>
      <c r="AV2957" s="10">
        <v>4025</v>
      </c>
      <c r="AW2957" s="10">
        <v>2333</v>
      </c>
      <c r="AX2957" s="10">
        <v>5272</v>
      </c>
      <c r="AY2957" s="10">
        <v>1592</v>
      </c>
      <c r="AZ2957" s="10">
        <v>3198</v>
      </c>
      <c r="BA2957" s="10">
        <v>5990</v>
      </c>
      <c r="BB2957" s="10">
        <v>6169</v>
      </c>
      <c r="BC2957" s="10">
        <v>2921</v>
      </c>
      <c r="BD2957" s="10">
        <v>7645</v>
      </c>
      <c r="BE2957" s="10">
        <v>4010</v>
      </c>
      <c r="BF2957" s="10">
        <v>3389</v>
      </c>
      <c r="BG2957" s="10">
        <v>2619</v>
      </c>
      <c r="BH2957" s="10">
        <v>9877</v>
      </c>
      <c r="BI2957" s="10">
        <v>2816</v>
      </c>
      <c r="BJ2957" s="10">
        <v>3240</v>
      </c>
      <c r="BK2957" s="10">
        <v>4242</v>
      </c>
      <c r="BL2957" s="10">
        <v>2088</v>
      </c>
      <c r="BM2957" s="10">
        <v>133</v>
      </c>
      <c r="BN2957" s="10">
        <v>7579</v>
      </c>
      <c r="BO2957" s="10">
        <v>72</v>
      </c>
      <c r="BP2957" s="10">
        <v>2909</v>
      </c>
      <c r="BQ2957" s="10">
        <v>5405</v>
      </c>
      <c r="BR2957" s="10">
        <v>629</v>
      </c>
      <c r="BS2957" s="10">
        <v>5081</v>
      </c>
      <c r="BT2957" s="10">
        <v>717</v>
      </c>
      <c r="BU2957" s="10">
        <v>9421</v>
      </c>
      <c r="BV2957" s="10">
        <v>3996</v>
      </c>
      <c r="BW2957" s="10">
        <v>3875</v>
      </c>
      <c r="BX2957" s="10">
        <v>1062</v>
      </c>
      <c r="BY2957" s="10">
        <v>1850</v>
      </c>
      <c r="BZ2957" s="10">
        <v>8800</v>
      </c>
      <c r="CA2957" s="10">
        <v>6893</v>
      </c>
      <c r="CB2957" s="10">
        <v>9265</v>
      </c>
      <c r="CC2957" s="10">
        <v>8835</v>
      </c>
      <c r="CD2957" s="10">
        <v>5783</v>
      </c>
      <c r="CE2957" s="10">
        <v>5723</v>
      </c>
      <c r="CF2957" s="10">
        <v>800</v>
      </c>
      <c r="CG2957" s="10">
        <v>7057</v>
      </c>
      <c r="CH2957" s="10">
        <v>3728</v>
      </c>
      <c r="CI2957" s="10">
        <v>5638</v>
      </c>
      <c r="CJ2957" s="10">
        <v>6881</v>
      </c>
      <c r="CK2957" s="10">
        <v>1858</v>
      </c>
      <c r="CL2957" s="10">
        <v>27</v>
      </c>
      <c r="CM2957" s="10">
        <v>476</v>
      </c>
      <c r="CN2957" s="10">
        <v>9523</v>
      </c>
      <c r="CO2957" s="10">
        <v>6447</v>
      </c>
      <c r="CP2957" s="10">
        <v>1578</v>
      </c>
      <c r="CQ2957" s="10">
        <v>5510</v>
      </c>
      <c r="CR2957" s="10">
        <v>4947</v>
      </c>
      <c r="CS2957" s="10">
        <v>1882</v>
      </c>
      <c r="CT2957" s="10">
        <v>6690</v>
      </c>
      <c r="CU2957" s="10">
        <v>7466</v>
      </c>
      <c r="CV2957" s="10">
        <v>8906</v>
      </c>
      <c r="CW2957" s="10">
        <v>6073</v>
      </c>
      <c r="CX2957" s="10">
        <v>6832</v>
      </c>
      <c r="CY2957" s="10">
        <v>6857</v>
      </c>
      <c r="CZ2957" s="10">
        <v>5082</v>
      </c>
      <c r="DA2957" s="10">
        <v>9067</v>
      </c>
      <c r="DB2957" s="10">
        <v>721</v>
      </c>
      <c r="DC2957" s="10">
        <v>2070</v>
      </c>
      <c r="DD2957" s="10">
        <v>9376</v>
      </c>
    </row>
    <row r="2958" spans="1:108" x14ac:dyDescent="0.25">
      <c r="H2958" s="11" t="s">
        <v>0</v>
      </c>
      <c r="I2958" s="12">
        <v>4.7016567254968358</v>
      </c>
      <c r="J2958" s="12">
        <v>-8.6577692340257233</v>
      </c>
      <c r="K2958" s="12">
        <v>-1.951903293801257</v>
      </c>
      <c r="L2958" s="12">
        <v>1.4284829107450616</v>
      </c>
      <c r="M2958" s="12">
        <v>1.936956692303756</v>
      </c>
      <c r="N2958" s="12">
        <v>-1.4159057976049509</v>
      </c>
      <c r="O2958" s="12">
        <v>6.225933529811444</v>
      </c>
      <c r="P2958" s="12">
        <v>8.1060119619830857</v>
      </c>
      <c r="Q2958" s="12">
        <v>2.2980572830916088</v>
      </c>
      <c r="R2958" s="12">
        <v>-5.5486493876841259</v>
      </c>
      <c r="S2958" s="12">
        <v>-1.7225278615287389</v>
      </c>
      <c r="T2958" s="12">
        <v>-4.6773351367850928</v>
      </c>
      <c r="U2958" s="12">
        <v>-4.4300636243880689</v>
      </c>
      <c r="V2958" s="12">
        <v>2.407975733511269</v>
      </c>
      <c r="W2958" s="12">
        <v>4.4510904377325176</v>
      </c>
      <c r="X2958" s="12">
        <v>-7.2857211584920627</v>
      </c>
      <c r="Y2958" s="12">
        <v>-5.8952995989774752</v>
      </c>
      <c r="Z2958" s="12">
        <v>-0.89165956108110833</v>
      </c>
      <c r="AA2958" s="12">
        <v>0.28049736300294353</v>
      </c>
      <c r="AB2958" s="12">
        <v>7.838092855762838</v>
      </c>
      <c r="AC2958" s="12">
        <v>4.6263402508144615</v>
      </c>
      <c r="AD2958" s="12">
        <v>7.6020583421249839</v>
      </c>
      <c r="AE2958" s="12">
        <v>2.4401382767314348</v>
      </c>
      <c r="AF2958" s="12">
        <v>10.09931644984036</v>
      </c>
      <c r="AG2958" s="12">
        <v>3.0997149337772356</v>
      </c>
      <c r="AH2958" s="12">
        <v>5.9397316202244888</v>
      </c>
      <c r="AI2958" s="12">
        <v>0.89183695183136003</v>
      </c>
      <c r="AJ2958" s="12">
        <v>4.9196347119220309</v>
      </c>
      <c r="AK2958" s="12">
        <v>-14.409173485640919</v>
      </c>
      <c r="AL2958" s="12">
        <v>4.9206584018916901</v>
      </c>
      <c r="AM2958" s="12">
        <v>3.4469517654930026</v>
      </c>
      <c r="AN2958" s="12">
        <v>-1.7807232118962326</v>
      </c>
      <c r="AO2958" s="12">
        <v>-1.8922356007795411</v>
      </c>
      <c r="AP2958" s="12">
        <v>3.8839866319804277</v>
      </c>
      <c r="AQ2958" s="12">
        <v>1.2449167773230172</v>
      </c>
      <c r="AR2958" s="12">
        <v>1.0573927469529831</v>
      </c>
      <c r="AS2958" s="12">
        <v>-9.639774836206696</v>
      </c>
      <c r="AT2958" s="12">
        <v>0.67691940906010883</v>
      </c>
      <c r="AU2958" s="12">
        <v>-1.9669978758859092</v>
      </c>
      <c r="AV2958" s="12">
        <v>-11.317098051581233</v>
      </c>
      <c r="AW2958" s="12">
        <v>-4.1188598662150753</v>
      </c>
      <c r="AX2958" s="12">
        <v>-10.28006699046326</v>
      </c>
      <c r="AY2958" s="12">
        <v>-2.9039738910913</v>
      </c>
      <c r="AZ2958" s="12">
        <v>-4.4131416170658389</v>
      </c>
      <c r="BA2958" s="12">
        <v>-6.1023058823252896</v>
      </c>
      <c r="BB2958" s="12">
        <v>-6.1506094994200478</v>
      </c>
      <c r="BC2958" s="12">
        <v>-4.9863843410237259</v>
      </c>
      <c r="BD2958" s="12">
        <v>-0.68693351254055945</v>
      </c>
      <c r="BE2958" s="12">
        <v>-2.5487557925587296</v>
      </c>
      <c r="BF2958" s="12">
        <v>-0.90375596928043289</v>
      </c>
      <c r="BG2958" s="12">
        <v>2.5472393860196125</v>
      </c>
      <c r="BH2958" s="12">
        <v>-0.62774951340130136</v>
      </c>
      <c r="BI2958" s="12">
        <v>2.7077001014853379</v>
      </c>
      <c r="BJ2958" s="12">
        <v>-2.551574353289729</v>
      </c>
      <c r="BK2958" s="12">
        <v>2.2771159298877635</v>
      </c>
      <c r="BL2958" s="12">
        <v>0.36499924642319109</v>
      </c>
      <c r="BM2958" s="12">
        <v>-5.5172698713693533</v>
      </c>
      <c r="BN2958" s="12">
        <v>-4.1335314709919428</v>
      </c>
      <c r="BO2958" s="12">
        <v>-2.8334092924073202</v>
      </c>
      <c r="BP2958" s="12">
        <v>-2.3579310272150029</v>
      </c>
      <c r="BQ2958" s="12">
        <v>-1.590706870430818</v>
      </c>
      <c r="BR2958" s="12">
        <v>-4.7965728677182344</v>
      </c>
      <c r="BS2958" s="12">
        <v>0.18833010570659131</v>
      </c>
      <c r="BT2958" s="12">
        <v>-3.3207615402241233</v>
      </c>
      <c r="BU2958" s="12">
        <v>-3.4419097129320066</v>
      </c>
      <c r="BV2958" s="12">
        <v>-4.971438259640756</v>
      </c>
      <c r="BW2958" s="12">
        <v>9.6193580536389017E-2</v>
      </c>
      <c r="BX2958" s="12">
        <v>-0.69760279014364279</v>
      </c>
      <c r="BY2958" s="12">
        <v>-4.3248213851098449E-2</v>
      </c>
      <c r="BZ2958" s="12">
        <v>-5.0189095074544117</v>
      </c>
      <c r="CA2958" s="12">
        <v>3.7554842689681522</v>
      </c>
      <c r="CB2958" s="12">
        <v>2.3710150653757789</v>
      </c>
      <c r="CC2958" s="12">
        <v>2.6913888236534964</v>
      </c>
      <c r="CD2958" s="12">
        <v>-7.1490905307627833E-2</v>
      </c>
      <c r="CE2958" s="12">
        <v>2.2816743486631403</v>
      </c>
      <c r="CF2958" s="12">
        <v>-1.7807232118962326</v>
      </c>
      <c r="CG2958" s="12">
        <v>-3.3750320140715271</v>
      </c>
      <c r="CH2958" s="12">
        <v>-3.1636029985267844</v>
      </c>
      <c r="CI2958" s="12">
        <v>-0.40461169962349841</v>
      </c>
      <c r="CJ2958" s="12">
        <v>2.2013844938452349</v>
      </c>
      <c r="CK2958" s="12">
        <v>-6.1774748726774611</v>
      </c>
      <c r="CL2958" s="12">
        <v>1.3540984095260615</v>
      </c>
      <c r="CM2958" s="12">
        <v>-2.999006595726434</v>
      </c>
      <c r="CN2958" s="12">
        <v>-3.508774029352832</v>
      </c>
      <c r="CO2958" s="12">
        <v>2.2562738544362273</v>
      </c>
      <c r="CP2958" s="12">
        <v>4.3211538372447142</v>
      </c>
      <c r="CQ2958" s="12">
        <v>5.5171579379081646</v>
      </c>
      <c r="CR2958" s="12">
        <v>2.3739067008603967</v>
      </c>
      <c r="CS2958" s="12">
        <v>5.3160993754650949</v>
      </c>
      <c r="CT2958" s="12">
        <v>-4.452689457607991</v>
      </c>
      <c r="CU2958" s="12">
        <v>0.28049736300294353</v>
      </c>
      <c r="CV2958" s="12">
        <v>-2.3739029775249763</v>
      </c>
      <c r="CW2958" s="12">
        <v>8.3006067104949697</v>
      </c>
      <c r="CX2958" s="12">
        <v>-5.1197366687337773</v>
      </c>
      <c r="CY2958" s="12">
        <v>0.28903948899230086</v>
      </c>
      <c r="CZ2958" s="12">
        <v>-6.198146491957532</v>
      </c>
      <c r="DA2958" s="12">
        <v>-1.1164906587677321</v>
      </c>
      <c r="DB2958" s="12">
        <v>0.99166854560428619</v>
      </c>
      <c r="DC2958" s="12">
        <v>-7.7041418463005329E-2</v>
      </c>
      <c r="DD2958" s="12">
        <v>-4.4973489452239095</v>
      </c>
    </row>
    <row r="2959" spans="1:108" x14ac:dyDescent="0.25">
      <c r="H2959" s="11" t="s">
        <v>2</v>
      </c>
      <c r="I2959" s="12">
        <v>20.113817663138267</v>
      </c>
      <c r="J2959" s="12">
        <v>-5.3881820097243702</v>
      </c>
      <c r="K2959" s="12">
        <v>5.1966758399979742</v>
      </c>
      <c r="L2959" s="12">
        <v>11.72096365070753</v>
      </c>
      <c r="M2959" s="12">
        <v>13.157736573741039</v>
      </c>
      <c r="N2959" s="12">
        <v>8.2746955559490427</v>
      </c>
      <c r="O2959" s="12">
        <v>21.313919785830155</v>
      </c>
      <c r="P2959" s="12">
        <v>26.652282385664869</v>
      </c>
      <c r="Q2959" s="12">
        <v>13.567620613553547</v>
      </c>
      <c r="R2959" s="12">
        <v>-1.9593057374510541</v>
      </c>
      <c r="S2959" s="12">
        <v>7.2862039035240613</v>
      </c>
      <c r="T2959" s="12">
        <v>1.7623430876692114</v>
      </c>
      <c r="U2959" s="12">
        <v>2.2405516101870271</v>
      </c>
      <c r="V2959" s="12">
        <v>13.083457038161979</v>
      </c>
      <c r="W2959" s="12">
        <v>19.352478812005629</v>
      </c>
      <c r="X2959" s="12">
        <v>-5.3005000124264194</v>
      </c>
      <c r="Y2959" s="12">
        <v>-2.9871383732959544</v>
      </c>
      <c r="Z2959" s="12">
        <v>7.0766238415619274</v>
      </c>
      <c r="AA2959" s="12">
        <v>11.644785805416017</v>
      </c>
      <c r="AB2959" s="12">
        <v>26.902298782835778</v>
      </c>
      <c r="AC2959" s="12">
        <v>21.265844603979161</v>
      </c>
      <c r="AD2959" s="12">
        <v>25.172913804405372</v>
      </c>
      <c r="AE2959" s="12">
        <v>15.172027610954915</v>
      </c>
      <c r="AF2959" s="12">
        <v>29.28879741693838</v>
      </c>
      <c r="AG2959" s="12">
        <v>15.543422999236448</v>
      </c>
      <c r="AH2959" s="12">
        <v>21.684426187919829</v>
      </c>
      <c r="AI2959" s="12">
        <v>11.359658524177549</v>
      </c>
      <c r="AJ2959" s="12">
        <v>19.6973940199011</v>
      </c>
      <c r="AK2959" s="12">
        <v>-17.484964908672474</v>
      </c>
      <c r="AL2959" s="12">
        <v>19.703916384687432</v>
      </c>
      <c r="AM2959" s="12">
        <v>17.287881911325709</v>
      </c>
      <c r="AN2959" s="12">
        <v>7.9879142249178106</v>
      </c>
      <c r="AO2959" s="12">
        <v>5.0519838548209055</v>
      </c>
      <c r="AP2959" s="12">
        <v>17.444816173200113</v>
      </c>
      <c r="AQ2959" s="12">
        <v>12.323367016200912</v>
      </c>
      <c r="AR2959" s="12">
        <v>11.196494950030166</v>
      </c>
      <c r="AS2959" s="12">
        <v>-9.8675906636639734</v>
      </c>
      <c r="AT2959" s="12">
        <v>11.424101696019484</v>
      </c>
      <c r="AU2959" s="12">
        <v>6.3850113229985102</v>
      </c>
      <c r="AV2959" s="12">
        <v>-11.9007468041307</v>
      </c>
      <c r="AW2959" s="12">
        <v>1.6404538097747818</v>
      </c>
      <c r="AX2959" s="12">
        <v>-9.9191766819909581</v>
      </c>
      <c r="AY2959" s="12">
        <v>3.7422556940159892</v>
      </c>
      <c r="AZ2959" s="12">
        <v>0.65600575469585343</v>
      </c>
      <c r="BA2959" s="12">
        <v>-0.26178411875710794</v>
      </c>
      <c r="BB2959" s="12">
        <v>-2.8844688038746371</v>
      </c>
      <c r="BC2959" s="12">
        <v>-0.86897290453043685</v>
      </c>
      <c r="BD2959" s="12">
        <v>10.045748471854143</v>
      </c>
      <c r="BE2959" s="12">
        <v>4.5889541455493603</v>
      </c>
      <c r="BF2959" s="12">
        <v>7.8135322631280539</v>
      </c>
      <c r="BG2959" s="12">
        <v>14.485844605731224</v>
      </c>
      <c r="BH2959" s="12">
        <v>8.7235975002011745</v>
      </c>
      <c r="BI2959" s="12">
        <v>14.044033123885278</v>
      </c>
      <c r="BJ2959" s="12">
        <v>4.4840995312285195</v>
      </c>
      <c r="BK2959" s="12">
        <v>14.036857863889114</v>
      </c>
      <c r="BL2959" s="12">
        <v>11.335976039154087</v>
      </c>
      <c r="BM2959" s="12">
        <v>-0.18533321313906159</v>
      </c>
      <c r="BN2959" s="12">
        <v>2.5637795459520794</v>
      </c>
      <c r="BO2959" s="12">
        <v>4.5193766350089835</v>
      </c>
      <c r="BP2959" s="12">
        <v>5.8941005394492025</v>
      </c>
      <c r="BQ2959" s="12">
        <v>7.1694387377781643</v>
      </c>
      <c r="BR2959" s="12">
        <v>-0.58277799130587371</v>
      </c>
      <c r="BS2959" s="12">
        <v>10.070213857466042</v>
      </c>
      <c r="BT2959" s="12">
        <v>2.8536242731262185</v>
      </c>
      <c r="BU2959" s="12">
        <v>3.5850382207462816</v>
      </c>
      <c r="BV2959" s="12">
        <v>2.581344044048802</v>
      </c>
      <c r="BW2959" s="12">
        <v>11.214657195241408</v>
      </c>
      <c r="BX2959" s="12">
        <v>7.5241198613671605</v>
      </c>
      <c r="BY2959" s="12">
        <v>8.9676474992854729</v>
      </c>
      <c r="BZ2959" s="12">
        <v>-7.3734423654968378E-2</v>
      </c>
      <c r="CA2959" s="12">
        <v>17.289551726350165</v>
      </c>
      <c r="CB2959" s="12">
        <v>15.176353691588922</v>
      </c>
      <c r="CC2959" s="12">
        <v>16.011860401000625</v>
      </c>
      <c r="CD2959" s="12">
        <v>8.1391505125053065</v>
      </c>
      <c r="CE2959" s="12">
        <v>14.849829450890971</v>
      </c>
      <c r="CF2959" s="12">
        <v>7.9879142249178106</v>
      </c>
      <c r="CG2959" s="12">
        <v>4.2652798532973781</v>
      </c>
      <c r="CH2959" s="12">
        <v>4.3002651984072626</v>
      </c>
      <c r="CI2959" s="12">
        <v>9.1968708322592079</v>
      </c>
      <c r="CJ2959" s="12">
        <v>14.999479775315804</v>
      </c>
      <c r="CK2959" s="12">
        <v>-1.6549110013957375</v>
      </c>
      <c r="CL2959" s="12">
        <v>12.946345934834314</v>
      </c>
      <c r="CM2959" s="12">
        <v>2.8228110395712473</v>
      </c>
      <c r="CN2959" s="12">
        <v>3.0061232822205812</v>
      </c>
      <c r="CO2959" s="12">
        <v>16.160347294999724</v>
      </c>
      <c r="CP2959" s="12">
        <v>16.828846913820204</v>
      </c>
      <c r="CQ2959" s="12">
        <v>23.628885106406287</v>
      </c>
      <c r="CR2959" s="12">
        <v>16.492430304278979</v>
      </c>
      <c r="CS2959" s="12">
        <v>20.782368587484438</v>
      </c>
      <c r="CT2959" s="12">
        <v>1.2681517288588187</v>
      </c>
      <c r="CU2959" s="12">
        <v>11.644785805416017</v>
      </c>
      <c r="CV2959" s="12">
        <v>7.0997443560042353</v>
      </c>
      <c r="CW2959" s="12">
        <v>26.649068006760981</v>
      </c>
      <c r="CX2959" s="12">
        <v>0.11800454560498203</v>
      </c>
      <c r="CY2959" s="12">
        <v>12.195164417042733</v>
      </c>
      <c r="CZ2959" s="12">
        <v>-1.2702466295391615</v>
      </c>
      <c r="DA2959" s="12">
        <v>7.5625008607993367</v>
      </c>
      <c r="DB2959" s="12">
        <v>13.67544182497638</v>
      </c>
      <c r="DC2959" s="12">
        <v>11.294847489351829</v>
      </c>
      <c r="DD2959" s="12">
        <v>0.54907181540810834</v>
      </c>
    </row>
    <row r="2960" spans="1:108" x14ac:dyDescent="0.25">
      <c r="A2960" s="2">
        <v>987</v>
      </c>
      <c r="B2960" s="8">
        <f t="shared" ref="B2960" ca="1" si="4923">_xlfn.COVARIANCE.P(OFFSET(I2961,0,0,1,20),OFFSET(I2962,0,0,1,20))/_xlfn.VAR.P(OFFSET(I2961,0,0,1,20))</f>
        <v>1.9433974830417087</v>
      </c>
      <c r="C2960" s="8">
        <f t="shared" ref="C2960" ca="1" si="4924">_xlfn.COVARIANCE.P(OFFSET(I2961,0,0,1,50),OFFSET(I2962,0,0,1,50))/_xlfn.VAR.P(OFFSET(I2961,0,0,1,50))</f>
        <v>1.9555661796491099</v>
      </c>
      <c r="D2960" s="8">
        <f t="shared" ref="D2960" ca="1" si="4925">_xlfn.COVARIANCE.P(OFFSET(I2961,0,0,1,100),OFFSET(I2962,0,0,1,100))/_xlfn.VAR.P(OFFSET(I2961,0,0,1,100))</f>
        <v>1.9760001342877791</v>
      </c>
      <c r="E2960" s="8">
        <f t="shared" ref="E2960" ca="1" si="4926">AVERAGE(OFFSET(I2962,0,0,1,20))-AVERAGE(OFFSET(I2961,0,0,1,20))*B2960</f>
        <v>10.16216159642647</v>
      </c>
      <c r="F2960" s="8">
        <f t="shared" ref="F2960" ca="1" si="4927">AVERAGE(OFFSET(I2962,0,0,1,50))-AVERAGE(OFFSET(I2961,0,0,1,50))*C2960</f>
        <v>9.9536685226597363</v>
      </c>
      <c r="G2960" s="8">
        <f t="shared" ref="G2960" ca="1" si="4928">AVERAGE(OFFSET(I2962,0,0,1,100))-AVERAGE(OFFSET(I2961,0,0,1,100))*D2960</f>
        <v>9.9805597695957626</v>
      </c>
      <c r="H2960" s="9" t="s">
        <v>29</v>
      </c>
      <c r="I2960" s="10">
        <v>7625</v>
      </c>
      <c r="J2960" s="10">
        <v>3316</v>
      </c>
      <c r="K2960" s="10">
        <v>1292</v>
      </c>
      <c r="L2960" s="10">
        <v>9133</v>
      </c>
      <c r="M2960" s="10">
        <v>5706</v>
      </c>
      <c r="N2960" s="10">
        <v>5561</v>
      </c>
      <c r="O2960" s="10">
        <v>5075</v>
      </c>
      <c r="P2960" s="10">
        <v>4017</v>
      </c>
      <c r="Q2960" s="10">
        <v>1910</v>
      </c>
      <c r="R2960" s="10">
        <v>1246</v>
      </c>
      <c r="S2960" s="10">
        <v>6892</v>
      </c>
      <c r="T2960" s="10">
        <v>4450</v>
      </c>
      <c r="U2960" s="10">
        <v>9445</v>
      </c>
      <c r="V2960" s="10">
        <v>3704</v>
      </c>
      <c r="W2960" s="10">
        <v>4477</v>
      </c>
      <c r="X2960" s="10">
        <v>5928</v>
      </c>
      <c r="Y2960" s="10">
        <v>7266</v>
      </c>
      <c r="Z2960" s="10">
        <v>9279</v>
      </c>
      <c r="AA2960" s="10">
        <v>4371</v>
      </c>
      <c r="AB2960" s="10">
        <v>9381</v>
      </c>
      <c r="AC2960" s="10">
        <v>8016</v>
      </c>
      <c r="AD2960" s="10">
        <v>8766</v>
      </c>
      <c r="AE2960" s="10">
        <v>215</v>
      </c>
      <c r="AF2960" s="10">
        <v>3092</v>
      </c>
      <c r="AG2960" s="10">
        <v>6977</v>
      </c>
      <c r="AH2960" s="10">
        <v>7086</v>
      </c>
      <c r="AI2960" s="10">
        <v>4467</v>
      </c>
      <c r="AJ2960" s="10">
        <v>7225</v>
      </c>
      <c r="AK2960" s="10">
        <v>9783</v>
      </c>
      <c r="AL2960" s="10">
        <v>2258</v>
      </c>
      <c r="AM2960" s="10">
        <v>554</v>
      </c>
      <c r="AN2960" s="10">
        <v>5316</v>
      </c>
      <c r="AO2960" s="10">
        <v>360</v>
      </c>
      <c r="AP2960" s="10">
        <v>4367</v>
      </c>
      <c r="AQ2960" s="10">
        <v>2033</v>
      </c>
      <c r="AR2960" s="10">
        <v>8824</v>
      </c>
      <c r="AS2960" s="10">
        <v>6117</v>
      </c>
      <c r="AT2960" s="10">
        <v>7985</v>
      </c>
      <c r="AU2960" s="10">
        <v>5401</v>
      </c>
      <c r="AV2960" s="10">
        <v>4750</v>
      </c>
      <c r="AW2960" s="10">
        <v>6633</v>
      </c>
      <c r="AX2960" s="10">
        <v>5190</v>
      </c>
      <c r="AY2960" s="10">
        <v>539</v>
      </c>
      <c r="AZ2960" s="10">
        <v>9133</v>
      </c>
      <c r="BA2960" s="10">
        <v>1551</v>
      </c>
      <c r="BB2960" s="10">
        <v>2600</v>
      </c>
      <c r="BC2960" s="10">
        <v>9094</v>
      </c>
      <c r="BD2960" s="10">
        <v>8899</v>
      </c>
      <c r="BE2960" s="10">
        <v>3356</v>
      </c>
      <c r="BF2960" s="10">
        <v>268</v>
      </c>
      <c r="BG2960" s="10">
        <v>8885</v>
      </c>
      <c r="BH2960" s="10">
        <v>2829</v>
      </c>
      <c r="BI2960" s="10">
        <v>9774</v>
      </c>
      <c r="BJ2960" s="10">
        <v>2957</v>
      </c>
      <c r="BK2960" s="10">
        <v>6517</v>
      </c>
      <c r="BL2960" s="10">
        <v>1907</v>
      </c>
      <c r="BM2960" s="10">
        <v>4352</v>
      </c>
      <c r="BN2960" s="10">
        <v>3941</v>
      </c>
      <c r="BO2960" s="10">
        <v>6235</v>
      </c>
      <c r="BP2960" s="10">
        <v>1361</v>
      </c>
      <c r="BQ2960" s="10">
        <v>3870</v>
      </c>
      <c r="BR2960" s="10">
        <v>1699</v>
      </c>
      <c r="BS2960" s="10">
        <v>4880</v>
      </c>
      <c r="BT2960" s="10">
        <v>1142</v>
      </c>
      <c r="BU2960" s="10">
        <v>2697</v>
      </c>
      <c r="BV2960" s="10">
        <v>6347</v>
      </c>
      <c r="BW2960" s="10">
        <v>540</v>
      </c>
      <c r="BX2960" s="10">
        <v>1221</v>
      </c>
      <c r="BY2960" s="10">
        <v>7712</v>
      </c>
      <c r="BZ2960" s="10">
        <v>2790</v>
      </c>
      <c r="CA2960" s="10">
        <v>1896</v>
      </c>
      <c r="CB2960" s="10">
        <v>3573</v>
      </c>
      <c r="CC2960" s="10">
        <v>6872</v>
      </c>
      <c r="CD2960" s="10">
        <v>9798</v>
      </c>
      <c r="CE2960" s="10">
        <v>1043</v>
      </c>
      <c r="CF2960" s="10">
        <v>3735</v>
      </c>
      <c r="CG2960" s="10">
        <v>9502</v>
      </c>
      <c r="CH2960" s="10">
        <v>7865</v>
      </c>
      <c r="CI2960" s="10">
        <v>8965</v>
      </c>
      <c r="CJ2960" s="10">
        <v>7607</v>
      </c>
      <c r="CK2960" s="10">
        <v>9654</v>
      </c>
      <c r="CL2960" s="10">
        <v>3664</v>
      </c>
      <c r="CM2960" s="10">
        <v>1769</v>
      </c>
      <c r="CN2960" s="10">
        <v>8982</v>
      </c>
      <c r="CO2960" s="10">
        <v>9435</v>
      </c>
      <c r="CP2960" s="10">
        <v>7027</v>
      </c>
      <c r="CQ2960" s="10">
        <v>2179</v>
      </c>
      <c r="CR2960" s="10">
        <v>9161</v>
      </c>
      <c r="CS2960" s="10">
        <v>2842</v>
      </c>
      <c r="CT2960" s="10">
        <v>9329</v>
      </c>
      <c r="CU2960" s="10">
        <v>6931</v>
      </c>
      <c r="CV2960" s="10">
        <v>7297</v>
      </c>
      <c r="CW2960" s="10">
        <v>6418</v>
      </c>
      <c r="CX2960" s="10">
        <v>5748</v>
      </c>
      <c r="CY2960" s="10">
        <v>6740</v>
      </c>
      <c r="CZ2960" s="10">
        <v>8458</v>
      </c>
      <c r="DA2960" s="10">
        <v>7277</v>
      </c>
      <c r="DB2960" s="10">
        <v>2560</v>
      </c>
      <c r="DC2960" s="10">
        <v>6910</v>
      </c>
      <c r="DD2960" s="10">
        <v>6631</v>
      </c>
    </row>
    <row r="2961" spans="1:108" x14ac:dyDescent="0.25">
      <c r="H2961" s="11" t="s">
        <v>0</v>
      </c>
      <c r="I2961" s="12">
        <v>4.8567184247113531</v>
      </c>
      <c r="J2961" s="12">
        <v>-2.1498021590006737</v>
      </c>
      <c r="K2961" s="12">
        <v>7.4222977860305681</v>
      </c>
      <c r="L2961" s="12">
        <v>6.0231647156942811</v>
      </c>
      <c r="M2961" s="12">
        <v>-5.2763602492061121</v>
      </c>
      <c r="N2961" s="12">
        <v>1.5647018563662196</v>
      </c>
      <c r="O2961" s="12">
        <v>-9.9198751183860807</v>
      </c>
      <c r="P2961" s="12">
        <v>4.2063715231047736</v>
      </c>
      <c r="Q2961" s="12">
        <v>-2.0819165645797248</v>
      </c>
      <c r="R2961" s="12">
        <v>-2.4271356515182569</v>
      </c>
      <c r="S2961" s="12">
        <v>7.1738289963208829E-2</v>
      </c>
      <c r="T2961" s="12">
        <v>1.3286621871540862</v>
      </c>
      <c r="U2961" s="12">
        <v>-6.3382815602304534</v>
      </c>
      <c r="V2961" s="12">
        <v>1.2917418415095985</v>
      </c>
      <c r="W2961" s="12">
        <v>3.8273084163536959</v>
      </c>
      <c r="X2961" s="12">
        <v>4.2748030404162254</v>
      </c>
      <c r="Y2961" s="12">
        <v>-2.8128790060589353</v>
      </c>
      <c r="Z2961" s="12">
        <v>-1.2547238103702156</v>
      </c>
      <c r="AA2961" s="12">
        <v>-1.0480409232929708</v>
      </c>
      <c r="AB2961" s="12">
        <v>-9.0181765954594155</v>
      </c>
      <c r="AC2961" s="12">
        <v>-7.3720508337900172</v>
      </c>
      <c r="AD2961" s="12">
        <v>5.1559812567265411</v>
      </c>
      <c r="AE2961" s="12">
        <v>-5.2498010765315861</v>
      </c>
      <c r="AF2961" s="12">
        <v>1.0627649455674413</v>
      </c>
      <c r="AG2961" s="12">
        <v>0.26315297036101093</v>
      </c>
      <c r="AH2961" s="12">
        <v>1.7305164163384976</v>
      </c>
      <c r="AI2961" s="12">
        <v>-1.6895025829143251</v>
      </c>
      <c r="AJ2961" s="12">
        <v>-5.6296090757490012</v>
      </c>
      <c r="AK2961" s="12">
        <v>1.6046995823401355</v>
      </c>
      <c r="AL2961" s="12">
        <v>-2.9927832152270457</v>
      </c>
      <c r="AM2961" s="12">
        <v>-4.4401337379483579</v>
      </c>
      <c r="AN2961" s="12">
        <v>0.49466660090103853</v>
      </c>
      <c r="AO2961" s="12">
        <v>-0.27038810939775815</v>
      </c>
      <c r="AP2961" s="12">
        <v>-3.316146052161872</v>
      </c>
      <c r="AQ2961" s="12">
        <v>9.3386014647207389</v>
      </c>
      <c r="AR2961" s="12">
        <v>0.888996167699033</v>
      </c>
      <c r="AS2961" s="12">
        <v>11.071666394190732</v>
      </c>
      <c r="AT2961" s="12">
        <v>9.8755899484415917</v>
      </c>
      <c r="AU2961" s="12">
        <v>-1.8352403743962722</v>
      </c>
      <c r="AV2961" s="12">
        <v>6.9199033843287436</v>
      </c>
      <c r="AW2961" s="12">
        <v>-9.5415500897027687</v>
      </c>
      <c r="AX2961" s="12">
        <v>3.7119734405007865</v>
      </c>
      <c r="AY2961" s="12">
        <v>-1.4570469748669002</v>
      </c>
      <c r="AZ2961" s="12">
        <v>6.0231647156942811</v>
      </c>
      <c r="BA2961" s="12">
        <v>-9.6134347776623947</v>
      </c>
      <c r="BB2961" s="12">
        <v>-7.08584486738871</v>
      </c>
      <c r="BC2961" s="12">
        <v>-2.614810334519901</v>
      </c>
      <c r="BD2961" s="12">
        <v>0.25404356588096111</v>
      </c>
      <c r="BE2961" s="12">
        <v>0.23138308043447336</v>
      </c>
      <c r="BF2961" s="12">
        <v>-10.586397868594851</v>
      </c>
      <c r="BG2961" s="12">
        <v>-1.79542253169961</v>
      </c>
      <c r="BH2961" s="12">
        <v>1.3914845897148231</v>
      </c>
      <c r="BI2961" s="12">
        <v>-3.7484232961408259</v>
      </c>
      <c r="BJ2961" s="12">
        <v>-3.8242592662885566</v>
      </c>
      <c r="BK2961" s="12">
        <v>-5.3387118583755306</v>
      </c>
      <c r="BL2961" s="12">
        <v>-4.2562494770820294</v>
      </c>
      <c r="BM2961" s="12">
        <v>-8.7758364432988483</v>
      </c>
      <c r="BN2961" s="12">
        <v>-1.6818203931286244</v>
      </c>
      <c r="BO2961" s="12">
        <v>-1.9092311891297569</v>
      </c>
      <c r="BP2961" s="12">
        <v>-8.2841709944524524</v>
      </c>
      <c r="BQ2961" s="12">
        <v>-0.96750739056621016</v>
      </c>
      <c r="BR2961" s="12">
        <v>2.518315751446853</v>
      </c>
      <c r="BS2961" s="12">
        <v>-8.061661026767581</v>
      </c>
      <c r="BT2961" s="12">
        <v>-0.41339515967648405</v>
      </c>
      <c r="BU2961" s="12">
        <v>-5.5012421287002367</v>
      </c>
      <c r="BV2961" s="12">
        <v>-0.89581326592482513</v>
      </c>
      <c r="BW2961" s="12">
        <v>-0.24888624383936819</v>
      </c>
      <c r="BX2961" s="12">
        <v>6.6538107431062805</v>
      </c>
      <c r="BY2961" s="12">
        <v>5.9702765982594777</v>
      </c>
      <c r="BZ2961" s="12">
        <v>-5.8193321362733377</v>
      </c>
      <c r="CA2961" s="12">
        <v>0.44789760941210127</v>
      </c>
      <c r="CB2961" s="12">
        <v>5.0691879937027835</v>
      </c>
      <c r="CC2961" s="12">
        <v>-0.70918430347096539</v>
      </c>
      <c r="CD2961" s="12">
        <v>4.9109212205723649</v>
      </c>
      <c r="CE2961" s="12">
        <v>0.68798960795544029</v>
      </c>
      <c r="CF2961" s="12">
        <v>9.6754757187090075</v>
      </c>
      <c r="CG2961" s="12">
        <v>-0.48922500412134146</v>
      </c>
      <c r="CH2961" s="12">
        <v>2.7920620759902297</v>
      </c>
      <c r="CI2961" s="12">
        <v>2.3344895997092836</v>
      </c>
      <c r="CJ2961" s="12">
        <v>-5.7490139710986057</v>
      </c>
      <c r="CK2961" s="12">
        <v>0.96461538552415704</v>
      </c>
      <c r="CL2961" s="12">
        <v>-6.4009290544783237</v>
      </c>
      <c r="CM2961" s="12">
        <v>5.9398326047139758</v>
      </c>
      <c r="CN2961" s="12">
        <v>5.8287820321984967</v>
      </c>
      <c r="CO2961" s="12">
        <v>-0.77514930939425541</v>
      </c>
      <c r="CP2961" s="12">
        <v>-2.5803381737369757</v>
      </c>
      <c r="CQ2961" s="12">
        <v>-3.9523170903598741</v>
      </c>
      <c r="CR2961" s="12">
        <v>-1.951185200230924</v>
      </c>
      <c r="CS2961" s="12">
        <v>-7.1895572728102675</v>
      </c>
      <c r="CT2961" s="12">
        <v>-1.7418632636441207</v>
      </c>
      <c r="CU2961" s="12">
        <v>6.3354109803506198</v>
      </c>
      <c r="CV2961" s="12">
        <v>-6.9164961680943646</v>
      </c>
      <c r="CW2961" s="12">
        <v>-1.3134846752369072</v>
      </c>
      <c r="CX2961" s="12">
        <v>-9.3559615190261258</v>
      </c>
      <c r="CY2961" s="12">
        <v>-3.5717906176816823</v>
      </c>
      <c r="CZ2961" s="12">
        <v>6.2488699404516552</v>
      </c>
      <c r="DA2961" s="12">
        <v>0.32818018056063125</v>
      </c>
      <c r="DB2961" s="12">
        <v>-10.539394795259117</v>
      </c>
      <c r="DC2961" s="12">
        <v>1.0902367062306575</v>
      </c>
      <c r="DD2961" s="12">
        <v>5.5832352502947957</v>
      </c>
    </row>
    <row r="2962" spans="1:108" x14ac:dyDescent="0.25">
      <c r="H2962" s="11" t="s">
        <v>2</v>
      </c>
      <c r="I2962" s="12">
        <v>18.793800902610919</v>
      </c>
      <c r="J2962" s="12">
        <v>6.5725139486400499</v>
      </c>
      <c r="K2962" s="12">
        <v>24.870127954990998</v>
      </c>
      <c r="L2962" s="12">
        <v>22.447772697396235</v>
      </c>
      <c r="M2962" s="12">
        <v>-1.0103957316253291</v>
      </c>
      <c r="N2962" s="12">
        <v>14.840159865537435</v>
      </c>
      <c r="O2962" s="12">
        <v>-9.0819468481282932</v>
      </c>
      <c r="P2962" s="12">
        <v>17.940471856814462</v>
      </c>
      <c r="Q2962" s="12">
        <v>6.6345867620443748</v>
      </c>
      <c r="R2962" s="12">
        <v>6.1294262678645302</v>
      </c>
      <c r="S2962" s="12">
        <v>11.726212880292916</v>
      </c>
      <c r="T2962" s="12">
        <v>12.250256821366021</v>
      </c>
      <c r="U2962" s="12">
        <v>-0.36451818384223333</v>
      </c>
      <c r="V2962" s="12">
        <v>12.614321430486536</v>
      </c>
      <c r="W2962" s="12">
        <v>17.101321401270049</v>
      </c>
      <c r="X2962" s="12">
        <v>17.314680466241445</v>
      </c>
      <c r="Y2962" s="12">
        <v>3.9991647688595306</v>
      </c>
      <c r="Z2962" s="12">
        <v>7.5165887824798947</v>
      </c>
      <c r="AA2962" s="12">
        <v>7.2094415926757973</v>
      </c>
      <c r="AB2962" s="12">
        <v>-8.7578859560164091</v>
      </c>
      <c r="AC2962" s="12">
        <v>-5.660092965667582</v>
      </c>
      <c r="AD2962" s="12">
        <v>19.127072702471413</v>
      </c>
      <c r="AE2962" s="12">
        <v>0.26201686629358123</v>
      </c>
      <c r="AF2962" s="12">
        <v>11.44961165488553</v>
      </c>
      <c r="AG2962" s="12">
        <v>8.4778378081354955</v>
      </c>
      <c r="AH2962" s="12">
        <v>13.303005156903335</v>
      </c>
      <c r="AI2962" s="12">
        <v>8.1317512336321887</v>
      </c>
      <c r="AJ2962" s="12">
        <v>-1.5707378905763165</v>
      </c>
      <c r="AK2962" s="12">
        <v>12.111144268403208</v>
      </c>
      <c r="AL2962" s="12">
        <v>6.373827482107731</v>
      </c>
      <c r="AM2962" s="12">
        <v>0.17791840344679333</v>
      </c>
      <c r="AN2962" s="12">
        <v>11.127676586939481</v>
      </c>
      <c r="AO2962" s="12">
        <v>8.4599023904795096</v>
      </c>
      <c r="AP2962" s="12">
        <v>4.2581481180885969</v>
      </c>
      <c r="AQ2962" s="12">
        <v>27.128829041041136</v>
      </c>
      <c r="AR2962" s="12">
        <v>13.190865273596096</v>
      </c>
      <c r="AS2962" s="12">
        <v>32.012612630988592</v>
      </c>
      <c r="AT2962" s="12">
        <v>29.45719025605144</v>
      </c>
      <c r="AU2962" s="12">
        <v>6.4009862006889726</v>
      </c>
      <c r="AV2962" s="12">
        <v>24.03907099705707</v>
      </c>
      <c r="AW2962" s="12">
        <v>-7.8667823925699425</v>
      </c>
      <c r="AX2962" s="12">
        <v>17.423246352587572</v>
      </c>
      <c r="AY2962" s="12">
        <v>5.9821888062516706</v>
      </c>
      <c r="AZ2962" s="12">
        <v>22.447772697396235</v>
      </c>
      <c r="BA2962" s="12">
        <v>-9.4503902253439982</v>
      </c>
      <c r="BB2962" s="12">
        <v>-4.0614465573713456</v>
      </c>
      <c r="BC2962" s="12">
        <v>4.946848987055783</v>
      </c>
      <c r="BD2962" s="12">
        <v>9.5239636446825955</v>
      </c>
      <c r="BE2962" s="12">
        <v>9.0204863561784787</v>
      </c>
      <c r="BF2962" s="12">
        <v>-11.340863746048804</v>
      </c>
      <c r="BG2962" s="12">
        <v>5.6647099382447701</v>
      </c>
      <c r="BH2962" s="12">
        <v>13.304180208797783</v>
      </c>
      <c r="BI2962" s="12">
        <v>2.5397741368502653</v>
      </c>
      <c r="BJ2962" s="12">
        <v>2.341271249524298</v>
      </c>
      <c r="BK2962" s="12">
        <v>-0.82589277405626405</v>
      </c>
      <c r="BL2962" s="12">
        <v>1.1078499728682061</v>
      </c>
      <c r="BM2962" s="12">
        <v>-8.4964679023947571</v>
      </c>
      <c r="BN2962" s="12">
        <v>6.721654279656101</v>
      </c>
      <c r="BO2962" s="12">
        <v>7.1152481171740334</v>
      </c>
      <c r="BP2962" s="12">
        <v>-6.414829758771841</v>
      </c>
      <c r="BQ2962" s="12">
        <v>9.4742725157416849</v>
      </c>
      <c r="BR2962" s="12">
        <v>14.665215525656782</v>
      </c>
      <c r="BS2962" s="12">
        <v>-6.471494370034069</v>
      </c>
      <c r="BT2962" s="12">
        <v>9.7187553219810283</v>
      </c>
      <c r="BU2962" s="12">
        <v>-0.13623811098599203</v>
      </c>
      <c r="BV2962" s="12">
        <v>9.6137331028114907</v>
      </c>
      <c r="BW2962" s="12">
        <v>10.42591948000844</v>
      </c>
      <c r="BX2962" s="12">
        <v>24.177244949108971</v>
      </c>
      <c r="BY2962" s="12">
        <v>21.547923396907635</v>
      </c>
      <c r="BZ2962" s="12">
        <v>-1.1943155345994099</v>
      </c>
      <c r="CA2962" s="12">
        <v>11.043955199882589</v>
      </c>
      <c r="CB2962" s="12">
        <v>21.329037927966699</v>
      </c>
      <c r="CC2962" s="12">
        <v>8.0050885027943099</v>
      </c>
      <c r="CD2962" s="12">
        <v>20.938106402586243</v>
      </c>
      <c r="CE2962" s="12">
        <v>11.871615590593915</v>
      </c>
      <c r="CF2962" s="12">
        <v>29.016404127458351</v>
      </c>
      <c r="CG2962" s="12">
        <v>9.6360572804594895</v>
      </c>
      <c r="CH2962" s="12">
        <v>15.260379717679779</v>
      </c>
      <c r="CI2962" s="12">
        <v>12.568446386443139</v>
      </c>
      <c r="CJ2962" s="12">
        <v>-0.6794886504322718</v>
      </c>
      <c r="CK2962" s="12">
        <v>11.369480473816427</v>
      </c>
      <c r="CL2962" s="12">
        <v>-3.1246544114831334</v>
      </c>
      <c r="CM2962" s="12">
        <v>22.029501317964481</v>
      </c>
      <c r="CN2962" s="12">
        <v>21.541703264894821</v>
      </c>
      <c r="CO2962" s="12">
        <v>7.2538487606118078</v>
      </c>
      <c r="CP2962" s="12">
        <v>3.4269983159174302</v>
      </c>
      <c r="CQ2962" s="12">
        <v>1.7372853035015947</v>
      </c>
      <c r="CR2962" s="12">
        <v>7.2643461548584272</v>
      </c>
      <c r="CS2962" s="12">
        <v>-2.495762234971628</v>
      </c>
      <c r="CT2962" s="12">
        <v>6.3606355844836466</v>
      </c>
      <c r="CU2962" s="12">
        <v>22.692970334385361</v>
      </c>
      <c r="CV2962" s="12">
        <v>-4.7285999568200303</v>
      </c>
      <c r="CW2962" s="12">
        <v>8.5099500558572458</v>
      </c>
      <c r="CX2962" s="12">
        <v>-8.5340865873360165</v>
      </c>
      <c r="CY2962" s="12">
        <v>1.934979683819386</v>
      </c>
      <c r="CZ2962" s="12">
        <v>21.686196264946076</v>
      </c>
      <c r="DA2962" s="12">
        <v>10.073514838666533</v>
      </c>
      <c r="DB2962" s="12">
        <v>-11.99600649484368</v>
      </c>
      <c r="DC2962" s="12">
        <v>12.106212312164665</v>
      </c>
      <c r="DD2962" s="12">
        <v>20.161718101892912</v>
      </c>
    </row>
    <row r="2963" spans="1:108" x14ac:dyDescent="0.25">
      <c r="A2963" s="2">
        <v>988</v>
      </c>
      <c r="B2963" s="8">
        <f t="shared" ref="B2963" ca="1" si="4929">_xlfn.COVARIANCE.P(OFFSET(I2964,0,0,1,20),OFFSET(I2965,0,0,1,20))/_xlfn.VAR.P(OFFSET(I2964,0,0,1,20))</f>
        <v>1.9502006003754959</v>
      </c>
      <c r="C2963" s="8">
        <f t="shared" ref="C2963" ca="1" si="4930">_xlfn.COVARIANCE.P(OFFSET(I2964,0,0,1,50),OFFSET(I2965,0,0,1,50))/_xlfn.VAR.P(OFFSET(I2964,0,0,1,50))</f>
        <v>1.9401240323006006</v>
      </c>
      <c r="D2963" s="8">
        <f t="shared" ref="D2963" ca="1" si="4931">_xlfn.COVARIANCE.P(OFFSET(I2964,0,0,1,100),OFFSET(I2965,0,0,1,100))/_xlfn.VAR.P(OFFSET(I2964,0,0,1,100))</f>
        <v>1.9745074749960734</v>
      </c>
      <c r="E2963" s="8">
        <f t="shared" ref="E2963" ca="1" si="4932">AVERAGE(OFFSET(I2965,0,0,1,20))-AVERAGE(OFFSET(I2964,0,0,1,20))*B2963</f>
        <v>10.270449327327528</v>
      </c>
      <c r="F2963" s="8">
        <f t="shared" ref="F2963" ca="1" si="4933">AVERAGE(OFFSET(I2965,0,0,1,50))-AVERAGE(OFFSET(I2964,0,0,1,50))*C2963</f>
        <v>10.002262187557426</v>
      </c>
      <c r="G2963" s="8">
        <f t="shared" ref="G2963" ca="1" si="4934">AVERAGE(OFFSET(I2965,0,0,1,100))-AVERAGE(OFFSET(I2964,0,0,1,100))*D2963</f>
        <v>9.9715311589645808</v>
      </c>
      <c r="H2963" s="9" t="s">
        <v>29</v>
      </c>
      <c r="I2963" s="10">
        <v>2464</v>
      </c>
      <c r="J2963" s="10">
        <v>9827</v>
      </c>
      <c r="K2963" s="10">
        <v>2687</v>
      </c>
      <c r="L2963" s="10">
        <v>6889</v>
      </c>
      <c r="M2963" s="10">
        <v>3085</v>
      </c>
      <c r="N2963" s="10">
        <v>9715</v>
      </c>
      <c r="O2963" s="10">
        <v>8121</v>
      </c>
      <c r="P2963" s="10">
        <v>6589</v>
      </c>
      <c r="Q2963" s="10">
        <v>3363</v>
      </c>
      <c r="R2963" s="10">
        <v>148</v>
      </c>
      <c r="S2963" s="10">
        <v>8867</v>
      </c>
      <c r="T2963" s="10">
        <v>7330</v>
      </c>
      <c r="U2963" s="10">
        <v>6815</v>
      </c>
      <c r="V2963" s="10">
        <v>7749</v>
      </c>
      <c r="W2963" s="10">
        <v>1593</v>
      </c>
      <c r="X2963" s="10">
        <v>9223</v>
      </c>
      <c r="Y2963" s="10">
        <v>3600</v>
      </c>
      <c r="Z2963" s="10">
        <v>1521</v>
      </c>
      <c r="AA2963" s="10">
        <v>8876</v>
      </c>
      <c r="AB2963" s="10">
        <v>972</v>
      </c>
      <c r="AC2963" s="10">
        <v>9857</v>
      </c>
      <c r="AD2963" s="10">
        <v>1739</v>
      </c>
      <c r="AE2963" s="10">
        <v>3913</v>
      </c>
      <c r="AF2963" s="10">
        <v>2596</v>
      </c>
      <c r="AG2963" s="10">
        <v>4764</v>
      </c>
      <c r="AH2963" s="10">
        <v>2170</v>
      </c>
      <c r="AI2963" s="10">
        <v>7423</v>
      </c>
      <c r="AJ2963" s="10">
        <v>696</v>
      </c>
      <c r="AK2963" s="10">
        <v>9400</v>
      </c>
      <c r="AL2963" s="10">
        <v>3771</v>
      </c>
      <c r="AM2963" s="10">
        <v>977</v>
      </c>
      <c r="AN2963" s="10">
        <v>4316</v>
      </c>
      <c r="AO2963" s="10">
        <v>2106</v>
      </c>
      <c r="AP2963" s="10">
        <v>7996</v>
      </c>
      <c r="AQ2963" s="10">
        <v>6652</v>
      </c>
      <c r="AR2963" s="10">
        <v>6247</v>
      </c>
      <c r="AS2963" s="10">
        <v>3672</v>
      </c>
      <c r="AT2963" s="10">
        <v>1148</v>
      </c>
      <c r="AU2963" s="10">
        <v>9908</v>
      </c>
      <c r="AV2963" s="10">
        <v>7576</v>
      </c>
      <c r="AW2963" s="10">
        <v>3184</v>
      </c>
      <c r="AX2963" s="10">
        <v>2240</v>
      </c>
      <c r="AY2963" s="10">
        <v>4583</v>
      </c>
      <c r="AZ2963" s="10">
        <v>8060</v>
      </c>
      <c r="BA2963" s="10">
        <v>1698</v>
      </c>
      <c r="BB2963" s="10">
        <v>7962</v>
      </c>
      <c r="BC2963" s="10">
        <v>9730</v>
      </c>
      <c r="BD2963" s="10">
        <v>3903</v>
      </c>
      <c r="BE2963" s="10">
        <v>8930</v>
      </c>
      <c r="BF2963" s="10">
        <v>3350</v>
      </c>
      <c r="BG2963" s="10">
        <v>2725</v>
      </c>
      <c r="BH2963" s="10">
        <v>9639</v>
      </c>
      <c r="BI2963" s="10">
        <v>2301</v>
      </c>
      <c r="BJ2963" s="10">
        <v>9969</v>
      </c>
      <c r="BK2963" s="10">
        <v>5755</v>
      </c>
      <c r="BL2963" s="10">
        <v>5893</v>
      </c>
      <c r="BM2963" s="10">
        <v>5490</v>
      </c>
      <c r="BN2963" s="10">
        <v>4568</v>
      </c>
      <c r="BO2963" s="10">
        <v>2145</v>
      </c>
      <c r="BP2963" s="10">
        <v>6037</v>
      </c>
      <c r="BQ2963" s="10">
        <v>1847</v>
      </c>
      <c r="BR2963" s="10">
        <v>7691</v>
      </c>
      <c r="BS2963" s="10">
        <v>6335</v>
      </c>
      <c r="BT2963" s="10">
        <v>9873</v>
      </c>
      <c r="BU2963" s="10">
        <v>778</v>
      </c>
      <c r="BV2963" s="10">
        <v>4127</v>
      </c>
      <c r="BW2963" s="10">
        <v>6321</v>
      </c>
      <c r="BX2963" s="10">
        <v>5219</v>
      </c>
      <c r="BY2963" s="10">
        <v>3120</v>
      </c>
      <c r="BZ2963" s="10">
        <v>9709</v>
      </c>
      <c r="CA2963" s="10">
        <v>8647</v>
      </c>
      <c r="CB2963" s="10">
        <v>1279</v>
      </c>
      <c r="CC2963" s="10">
        <v>3286</v>
      </c>
      <c r="CD2963" s="10">
        <v>9398</v>
      </c>
      <c r="CE2963" s="10">
        <v>2506</v>
      </c>
      <c r="CF2963" s="10">
        <v>2008</v>
      </c>
      <c r="CG2963" s="10">
        <v>5121</v>
      </c>
      <c r="CH2963" s="10">
        <v>8834</v>
      </c>
      <c r="CI2963" s="10">
        <v>1252</v>
      </c>
      <c r="CJ2963" s="10">
        <v>9566</v>
      </c>
      <c r="CK2963" s="10">
        <v>1796</v>
      </c>
      <c r="CL2963" s="10">
        <v>8584</v>
      </c>
      <c r="CM2963" s="10">
        <v>2130</v>
      </c>
      <c r="CN2963" s="10">
        <v>3672</v>
      </c>
      <c r="CO2963" s="10">
        <v>1811</v>
      </c>
      <c r="CP2963" s="10">
        <v>4937</v>
      </c>
      <c r="CQ2963" s="10">
        <v>9954</v>
      </c>
      <c r="CR2963" s="10">
        <v>1060</v>
      </c>
      <c r="CS2963" s="10">
        <v>457</v>
      </c>
      <c r="CT2963" s="10">
        <v>8422</v>
      </c>
      <c r="CU2963" s="10">
        <v>7267</v>
      </c>
      <c r="CV2963" s="10">
        <v>9956</v>
      </c>
      <c r="CW2963" s="10">
        <v>657</v>
      </c>
      <c r="CX2963" s="10">
        <v>322</v>
      </c>
      <c r="CY2963" s="10">
        <v>1867</v>
      </c>
      <c r="CZ2963" s="10">
        <v>6579</v>
      </c>
      <c r="DA2963" s="10">
        <v>226</v>
      </c>
      <c r="DB2963" s="10">
        <v>6961</v>
      </c>
      <c r="DC2963" s="10">
        <v>5100</v>
      </c>
      <c r="DD2963" s="10">
        <v>660</v>
      </c>
    </row>
    <row r="2964" spans="1:108" x14ac:dyDescent="0.25">
      <c r="H2964" s="11" t="s">
        <v>0</v>
      </c>
      <c r="I2964" s="12">
        <v>6.0889877182034606</v>
      </c>
      <c r="J2964" s="12">
        <v>1.6996581411132183</v>
      </c>
      <c r="K2964" s="12">
        <v>5.7734950512557992</v>
      </c>
      <c r="L2964" s="12">
        <v>-10.736231276769114</v>
      </c>
      <c r="M2964" s="12">
        <v>-3.3384334288160948</v>
      </c>
      <c r="N2964" s="12">
        <v>1.7378102274107321</v>
      </c>
      <c r="O2964" s="12">
        <v>-0.10152404348768526</v>
      </c>
      <c r="P2964" s="12">
        <v>6.7441230577232059</v>
      </c>
      <c r="Q2964" s="12">
        <v>1.2116815166837887</v>
      </c>
      <c r="R2964" s="12">
        <v>7.5343876401057654</v>
      </c>
      <c r="S2964" s="12">
        <v>-4.7401998414831468</v>
      </c>
      <c r="T2964" s="12">
        <v>0.57933899595786709</v>
      </c>
      <c r="U2964" s="12">
        <v>1.6307092577635776</v>
      </c>
      <c r="V2964" s="12">
        <v>-3.4618354737674437</v>
      </c>
      <c r="W2964" s="12">
        <v>0.42393984639425941</v>
      </c>
      <c r="X2964" s="12">
        <v>-7.4168718459316683</v>
      </c>
      <c r="Y2964" s="12">
        <v>-6.9682458528063069</v>
      </c>
      <c r="Z2964" s="12">
        <v>6.1416693551992267</v>
      </c>
      <c r="AA2964" s="12">
        <v>0.92452520747772859</v>
      </c>
      <c r="AB2964" s="12">
        <v>-0.70203785569012767</v>
      </c>
      <c r="AC2964" s="12">
        <v>-6.6227758104160959</v>
      </c>
      <c r="AD2964" s="12">
        <v>-0.91470155504676298</v>
      </c>
      <c r="AE2964" s="12">
        <v>5.1408600542946905</v>
      </c>
      <c r="AF2964" s="12">
        <v>2.1612845253768849</v>
      </c>
      <c r="AG2964" s="12">
        <v>0.36480300446670727</v>
      </c>
      <c r="AH2964" s="12">
        <v>-2.7614310156380717E-2</v>
      </c>
      <c r="AI2964" s="12">
        <v>-4.508541438718316</v>
      </c>
      <c r="AJ2964" s="12">
        <v>0.1281106474052307</v>
      </c>
      <c r="AK2964" s="12">
        <v>5.4933828874238744</v>
      </c>
      <c r="AL2964" s="12">
        <v>2.2538758491299644</v>
      </c>
      <c r="AM2964" s="12">
        <v>-1.3904046936690433</v>
      </c>
      <c r="AN2964" s="12">
        <v>1.9870221684908844</v>
      </c>
      <c r="AO2964" s="12">
        <v>0.59527625328222988</v>
      </c>
      <c r="AP2964" s="12">
        <v>4.9894253350436371</v>
      </c>
      <c r="AQ2964" s="12">
        <v>2.0858317986563963</v>
      </c>
      <c r="AR2964" s="12">
        <v>-0.32993401988480131</v>
      </c>
      <c r="AS2964" s="12">
        <v>5.8164830446110392</v>
      </c>
      <c r="AT2964" s="12">
        <v>-3.9372632971153636</v>
      </c>
      <c r="AU2964" s="12">
        <v>-4.1591608353997236</v>
      </c>
      <c r="AV2964" s="12">
        <v>-0.83949058773154728</v>
      </c>
      <c r="AW2964" s="12">
        <v>1.0956923383934207</v>
      </c>
      <c r="AX2964" s="12">
        <v>-1.8667782160868511</v>
      </c>
      <c r="AY2964" s="12">
        <v>-7.4362117446497642</v>
      </c>
      <c r="AZ2964" s="12">
        <v>4.4689064627606676</v>
      </c>
      <c r="BA2964" s="12">
        <v>4.685671781285313</v>
      </c>
      <c r="BB2964" s="12">
        <v>-0.20397186372362863</v>
      </c>
      <c r="BC2964" s="12">
        <v>-3.6975474685957748</v>
      </c>
      <c r="BD2964" s="12">
        <v>-1.0311543416562738</v>
      </c>
      <c r="BE2964" s="12">
        <v>-5.3340060337497217</v>
      </c>
      <c r="BF2964" s="12">
        <v>4.3110587860953737</v>
      </c>
      <c r="BG2964" s="12">
        <v>5.8806988997052514</v>
      </c>
      <c r="BH2964" s="12">
        <v>-11.531466255527027</v>
      </c>
      <c r="BI2964" s="12">
        <v>4.8445765044897522</v>
      </c>
      <c r="BJ2964" s="12">
        <v>8.9734013865619424</v>
      </c>
      <c r="BK2964" s="12">
        <v>-3.9972848032438089</v>
      </c>
      <c r="BL2964" s="12">
        <v>1.4129266704211454</v>
      </c>
      <c r="BM2964" s="12">
        <v>1.3002476042522511</v>
      </c>
      <c r="BN2964" s="12">
        <v>-0.99749262752361201</v>
      </c>
      <c r="BO2964" s="12">
        <v>6.5376035166012461</v>
      </c>
      <c r="BP2964" s="12">
        <v>-1.0794967196128593</v>
      </c>
      <c r="BQ2964" s="12">
        <v>-6.2465954990207662</v>
      </c>
      <c r="BR2964" s="12">
        <v>-1.0233870909488629</v>
      </c>
      <c r="BS2964" s="12">
        <v>1.6079874887026069</v>
      </c>
      <c r="BT2964" s="12">
        <v>-0.21070981492258095</v>
      </c>
      <c r="BU2964" s="12">
        <v>-9.8508200783078053</v>
      </c>
      <c r="BV2964" s="12">
        <v>2.7469943390292024</v>
      </c>
      <c r="BW2964" s="12">
        <v>5.6369638605210177</v>
      </c>
      <c r="BX2964" s="12">
        <v>10.634038173560905</v>
      </c>
      <c r="BY2964" s="12">
        <v>-3.4141340000599962</v>
      </c>
      <c r="BZ2964" s="12">
        <v>4.8610120741550595</v>
      </c>
      <c r="CA2964" s="12">
        <v>2.3686598561760643</v>
      </c>
      <c r="CB2964" s="12">
        <v>0.70575635826433547</v>
      </c>
      <c r="CC2964" s="12">
        <v>-7.3309719795310047</v>
      </c>
      <c r="CD2964" s="12">
        <v>-6.2331882181664202</v>
      </c>
      <c r="CE2964" s="12">
        <v>3.6740749462889664</v>
      </c>
      <c r="CF2964" s="12">
        <v>5.3916573426146552</v>
      </c>
      <c r="CG2964" s="12">
        <v>-4.4369792307649787</v>
      </c>
      <c r="CH2964" s="12">
        <v>7.4118997233482844</v>
      </c>
      <c r="CI2964" s="12">
        <v>-4.3430362200593988</v>
      </c>
      <c r="CJ2964" s="12">
        <v>14.727270352727398</v>
      </c>
      <c r="CK2964" s="12">
        <v>-7.3580361841250328</v>
      </c>
      <c r="CL2964" s="12">
        <v>1.0390000349954192</v>
      </c>
      <c r="CM2964" s="12">
        <v>-3.7827248554986364</v>
      </c>
      <c r="CN2964" s="12">
        <v>5.8164830446110392</v>
      </c>
      <c r="CO2964" s="12">
        <v>3.4074420119049762</v>
      </c>
      <c r="CP2964" s="12">
        <v>3.5815863063128708</v>
      </c>
      <c r="CQ2964" s="12">
        <v>-5.9842751571673194</v>
      </c>
      <c r="CR2964" s="12">
        <v>-8.1416148601098648</v>
      </c>
      <c r="CS2964" s="12">
        <v>-4.9648100391545844</v>
      </c>
      <c r="CT2964" s="12">
        <v>-4.1034319009837432</v>
      </c>
      <c r="CU2964" s="12">
        <v>2.7919475432184586</v>
      </c>
      <c r="CV2964" s="12">
        <v>-7.7635253648375668</v>
      </c>
      <c r="CW2964" s="12">
        <v>0.14034906564233426</v>
      </c>
      <c r="CX2964" s="12">
        <v>2.6498282391780332</v>
      </c>
      <c r="CY2964" s="12">
        <v>1.0755644763949403</v>
      </c>
      <c r="CZ2964" s="12">
        <v>2.2818356945115656</v>
      </c>
      <c r="DA2964" s="12">
        <v>5.30893685340601</v>
      </c>
      <c r="DB2964" s="12">
        <v>0.27842256879880212</v>
      </c>
      <c r="DC2964" s="12">
        <v>-1.5729956347720471</v>
      </c>
      <c r="DD2964" s="12">
        <v>4.3331878263160499</v>
      </c>
    </row>
    <row r="2965" spans="1:108" x14ac:dyDescent="0.25">
      <c r="H2965" s="11" t="s">
        <v>2</v>
      </c>
      <c r="I2965" s="12">
        <v>23.781995895860682</v>
      </c>
      <c r="J2965" s="12">
        <v>13.412846924770941</v>
      </c>
      <c r="K2965" s="12">
        <v>20.354071103281218</v>
      </c>
      <c r="L2965" s="12">
        <v>-11.31446289975009</v>
      </c>
      <c r="M2965" s="12">
        <v>4.4450051558882198</v>
      </c>
      <c r="N2965" s="12">
        <v>14.480277720280107</v>
      </c>
      <c r="O2965" s="12">
        <v>10.032515056882424</v>
      </c>
      <c r="P2965" s="12">
        <v>24.418937320180529</v>
      </c>
      <c r="Q2965" s="12">
        <v>10.308816413467451</v>
      </c>
      <c r="R2965" s="12">
        <v>24.65077103014379</v>
      </c>
      <c r="S2965" s="12">
        <v>0.51965908189288335</v>
      </c>
      <c r="T2965" s="12">
        <v>11.631123963263805</v>
      </c>
      <c r="U2965" s="12">
        <v>12.04950976065032</v>
      </c>
      <c r="V2965" s="12">
        <v>4.1418066737311348</v>
      </c>
      <c r="W2965" s="12">
        <v>10.38681115641616</v>
      </c>
      <c r="X2965" s="12">
        <v>-3.8278167948580526</v>
      </c>
      <c r="Y2965" s="12">
        <v>-2.0091260514610223</v>
      </c>
      <c r="Z2965" s="12">
        <v>22.901353581774401</v>
      </c>
      <c r="AA2965" s="12">
        <v>11.765706409163219</v>
      </c>
      <c r="AB2965" s="12">
        <v>9.1784373236026475</v>
      </c>
      <c r="AC2965" s="12">
        <v>-2.6194877253506168</v>
      </c>
      <c r="AD2965" s="12">
        <v>7.4532565806657889</v>
      </c>
      <c r="AE2965" s="12">
        <v>18.627483232587966</v>
      </c>
      <c r="AF2965" s="12">
        <v>14.90577386224337</v>
      </c>
      <c r="AG2965" s="12">
        <v>10.110032596237597</v>
      </c>
      <c r="AH2965" s="12">
        <v>9.1729400015410878</v>
      </c>
      <c r="AI2965" s="12">
        <v>0.25480442761808231</v>
      </c>
      <c r="AJ2965" s="12">
        <v>9.4867844555973999</v>
      </c>
      <c r="AK2965" s="12">
        <v>19.769753896297065</v>
      </c>
      <c r="AL2965" s="12">
        <v>15.719565759143528</v>
      </c>
      <c r="AM2965" s="12">
        <v>6.8381710594954939</v>
      </c>
      <c r="AN2965" s="12">
        <v>13.560327925718841</v>
      </c>
      <c r="AO2965" s="12">
        <v>11.412847513503749</v>
      </c>
      <c r="AP2965" s="12">
        <v>18.146703563183536</v>
      </c>
      <c r="AQ2965" s="12">
        <v>16.083840114230412</v>
      </c>
      <c r="AR2965" s="12">
        <v>8.5765810670873908</v>
      </c>
      <c r="AS2965" s="12">
        <v>20.552559468572738</v>
      </c>
      <c r="AT2965" s="12">
        <v>1.0374965303390951</v>
      </c>
      <c r="AU2965" s="12">
        <v>3.1223203887115165</v>
      </c>
      <c r="AV2965" s="12">
        <v>8.1661933160812143</v>
      </c>
      <c r="AW2965" s="12">
        <v>12.078066275027268</v>
      </c>
      <c r="AX2965" s="12">
        <v>5.4978930405057023</v>
      </c>
      <c r="AY2965" s="12">
        <v>-4.4115332872233965</v>
      </c>
      <c r="AZ2965" s="12">
        <v>21.109055804522136</v>
      </c>
      <c r="BA2965" s="12">
        <v>19.914498827691066</v>
      </c>
      <c r="BB2965" s="12">
        <v>8.8862438813340994</v>
      </c>
      <c r="BC2965" s="12">
        <v>3.0084387415772627</v>
      </c>
      <c r="BD2965" s="12">
        <v>7.0686154646378121</v>
      </c>
      <c r="BE2965" s="12">
        <v>0.64442291307814026</v>
      </c>
      <c r="BF2965" s="12">
        <v>16.859968369250211</v>
      </c>
      <c r="BG2965" s="12">
        <v>23.487768448823456</v>
      </c>
      <c r="BH2965" s="12">
        <v>-13.157612766652727</v>
      </c>
      <c r="BI2965" s="12">
        <v>20.04383949340826</v>
      </c>
      <c r="BJ2965" s="12">
        <v>29.258552751005681</v>
      </c>
      <c r="BK2965" s="12">
        <v>2.7345216009764739</v>
      </c>
      <c r="BL2965" s="12">
        <v>13.585379090288308</v>
      </c>
      <c r="BM2965" s="12">
        <v>12.749934249421806</v>
      </c>
      <c r="BN2965" s="12">
        <v>6.5041001553945641</v>
      </c>
      <c r="BO2965" s="12">
        <v>22.593849507175069</v>
      </c>
      <c r="BP2965" s="12">
        <v>7.1826518723248256</v>
      </c>
      <c r="BQ2965" s="12">
        <v>-2.8077669575724995</v>
      </c>
      <c r="BR2965" s="12">
        <v>8.3059651203890201</v>
      </c>
      <c r="BS2965" s="12">
        <v>14.38591501867514</v>
      </c>
      <c r="BT2965" s="12">
        <v>8.3545511817226501</v>
      </c>
      <c r="BU2965" s="12">
        <v>-9.4165852573037547</v>
      </c>
      <c r="BV2965" s="12">
        <v>14.82916162268427</v>
      </c>
      <c r="BW2965" s="12">
        <v>21.205037702599732</v>
      </c>
      <c r="BX2965" s="12">
        <v>30.289135203362253</v>
      </c>
      <c r="BY2965" s="12">
        <v>2.1780598108058085</v>
      </c>
      <c r="BZ2965" s="12">
        <v>19.142695965895353</v>
      </c>
      <c r="CA2965" s="12">
        <v>14.976946164443728</v>
      </c>
      <c r="CB2965" s="12">
        <v>11.480064443894808</v>
      </c>
      <c r="CC2965" s="12">
        <v>-4.5164153435502881</v>
      </c>
      <c r="CD2965" s="12">
        <v>-2.6818037855293739</v>
      </c>
      <c r="CE2965" s="12">
        <v>17.978645296992575</v>
      </c>
      <c r="CF2965" s="12">
        <v>21.341335637932421</v>
      </c>
      <c r="CG2965" s="12">
        <v>2.2745957859497938</v>
      </c>
      <c r="CH2965" s="12">
        <v>25.216686039257183</v>
      </c>
      <c r="CI2965" s="12">
        <v>1.3911183263610853</v>
      </c>
      <c r="CJ2965" s="12">
        <v>38.843685067668687</v>
      </c>
      <c r="CK2965" s="12">
        <v>-5.7508200828160456</v>
      </c>
      <c r="CL2965" s="12">
        <v>13.962769826812199</v>
      </c>
      <c r="CM2965" s="12">
        <v>1.9491087752113105</v>
      </c>
      <c r="CN2965" s="12">
        <v>20.552559468572738</v>
      </c>
      <c r="CO2965" s="12">
        <v>15.776195110361463</v>
      </c>
      <c r="CP2965" s="12">
        <v>16.94541992700649</v>
      </c>
      <c r="CQ2965" s="12">
        <v>-1.9649413930362187</v>
      </c>
      <c r="CR2965" s="12">
        <v>-5.1429444895084409</v>
      </c>
      <c r="CS2965" s="12">
        <v>-0.31670900197647689</v>
      </c>
      <c r="CT2965" s="12">
        <v>0.4915501848185897</v>
      </c>
      <c r="CU2965" s="12">
        <v>16.233841806347453</v>
      </c>
      <c r="CV2965" s="12">
        <v>-4.7696088430137067</v>
      </c>
      <c r="CW2965" s="12">
        <v>11.680157658839137</v>
      </c>
      <c r="CX2965" s="12">
        <v>16.340163263501804</v>
      </c>
      <c r="CY2965" s="12">
        <v>9.6875451721563142</v>
      </c>
      <c r="CZ2965" s="12">
        <v>13.764610084652078</v>
      </c>
      <c r="DA2965" s="12">
        <v>20.738912890505766</v>
      </c>
      <c r="DB2965" s="12">
        <v>8.4338422636877635</v>
      </c>
      <c r="DC2965" s="12">
        <v>7.4898991103008683</v>
      </c>
      <c r="DD2965" s="12">
        <v>17.073183598240309</v>
      </c>
    </row>
    <row r="2966" spans="1:108" x14ac:dyDescent="0.25">
      <c r="A2966" s="2">
        <v>989</v>
      </c>
      <c r="B2966" s="8">
        <f t="shared" ref="B2966" ca="1" si="4935">_xlfn.COVARIANCE.P(OFFSET(I2967,0,0,1,20),OFFSET(I2968,0,0,1,20))/_xlfn.VAR.P(OFFSET(I2967,0,0,1,20))</f>
        <v>1.989172219900605</v>
      </c>
      <c r="C2966" s="8">
        <f t="shared" ref="C2966" ca="1" si="4936">_xlfn.COVARIANCE.P(OFFSET(I2967,0,0,1,50),OFFSET(I2968,0,0,1,50))/_xlfn.VAR.P(OFFSET(I2967,0,0,1,50))</f>
        <v>1.957153355155822</v>
      </c>
      <c r="D2966" s="8">
        <f t="shared" ref="D2966" ca="1" si="4937">_xlfn.COVARIANCE.P(OFFSET(I2967,0,0,1,100),OFFSET(I2968,0,0,1,100))/_xlfn.VAR.P(OFFSET(I2967,0,0,1,100))</f>
        <v>1.947093970591445</v>
      </c>
      <c r="E2966" s="8">
        <f t="shared" ref="E2966" ca="1" si="4938">AVERAGE(OFFSET(I2968,0,0,1,20))-AVERAGE(OFFSET(I2967,0,0,1,20))*B2966</f>
        <v>10.114691553023167</v>
      </c>
      <c r="F2966" s="8">
        <f t="shared" ref="F2966" ca="1" si="4939">AVERAGE(OFFSET(I2968,0,0,1,50))-AVERAGE(OFFSET(I2967,0,0,1,50))*C2966</f>
        <v>10.237228330244443</v>
      </c>
      <c r="G2966" s="8">
        <f t="shared" ref="G2966" ca="1" si="4940">AVERAGE(OFFSET(I2968,0,0,1,100))-AVERAGE(OFFSET(I2967,0,0,1,100))*D2966</f>
        <v>10.13855079038448</v>
      </c>
      <c r="H2966" s="9" t="s">
        <v>29</v>
      </c>
      <c r="I2966" s="10">
        <v>8200</v>
      </c>
      <c r="J2966" s="10">
        <v>3312</v>
      </c>
      <c r="K2966" s="10">
        <v>7945</v>
      </c>
      <c r="L2966" s="10">
        <v>4702</v>
      </c>
      <c r="M2966" s="10">
        <v>1845</v>
      </c>
      <c r="N2966" s="10">
        <v>8380</v>
      </c>
      <c r="O2966" s="10">
        <v>5798</v>
      </c>
      <c r="P2966" s="10">
        <v>3876</v>
      </c>
      <c r="Q2966" s="10">
        <v>2142</v>
      </c>
      <c r="R2966" s="10">
        <v>1091</v>
      </c>
      <c r="S2966" s="10">
        <v>2023</v>
      </c>
      <c r="T2966" s="10">
        <v>2208</v>
      </c>
      <c r="U2966" s="10">
        <v>6095</v>
      </c>
      <c r="V2966" s="10">
        <v>7609</v>
      </c>
      <c r="W2966" s="10">
        <v>6636</v>
      </c>
      <c r="X2966" s="10">
        <v>7509</v>
      </c>
      <c r="Y2966" s="10">
        <v>3698</v>
      </c>
      <c r="Z2966" s="10">
        <v>8647</v>
      </c>
      <c r="AA2966" s="10">
        <v>3058</v>
      </c>
      <c r="AB2966" s="10">
        <v>1516</v>
      </c>
      <c r="AC2966" s="10">
        <v>5611</v>
      </c>
      <c r="AD2966" s="10">
        <v>3229</v>
      </c>
      <c r="AE2966" s="10">
        <v>6436</v>
      </c>
      <c r="AF2966" s="10">
        <v>2311</v>
      </c>
      <c r="AG2966" s="10">
        <v>3511</v>
      </c>
      <c r="AH2966" s="10">
        <v>1274</v>
      </c>
      <c r="AI2966" s="10">
        <v>8997</v>
      </c>
      <c r="AJ2966" s="10">
        <v>8779</v>
      </c>
      <c r="AK2966" s="10">
        <v>2063</v>
      </c>
      <c r="AL2966" s="10">
        <v>4164</v>
      </c>
      <c r="AM2966" s="10">
        <v>2935</v>
      </c>
      <c r="AN2966" s="10">
        <v>6004</v>
      </c>
      <c r="AO2966" s="10">
        <v>3105</v>
      </c>
      <c r="AP2966" s="10">
        <v>4163</v>
      </c>
      <c r="AQ2966" s="10">
        <v>160</v>
      </c>
      <c r="AR2966" s="10">
        <v>1193</v>
      </c>
      <c r="AS2966" s="10">
        <v>8919</v>
      </c>
      <c r="AT2966" s="10">
        <v>6809</v>
      </c>
      <c r="AU2966" s="10">
        <v>2759</v>
      </c>
      <c r="AV2966" s="10">
        <v>6013</v>
      </c>
      <c r="AW2966" s="10">
        <v>7251</v>
      </c>
      <c r="AX2966" s="10">
        <v>9413</v>
      </c>
      <c r="AY2966" s="10">
        <v>3298</v>
      </c>
      <c r="AZ2966" s="10">
        <v>8022</v>
      </c>
      <c r="BA2966" s="10">
        <v>1055</v>
      </c>
      <c r="BB2966" s="10">
        <v>2725</v>
      </c>
      <c r="BC2966" s="10">
        <v>2875</v>
      </c>
      <c r="BD2966" s="10">
        <v>3937</v>
      </c>
      <c r="BE2966" s="10">
        <v>8248</v>
      </c>
      <c r="BF2966" s="10">
        <v>5620</v>
      </c>
      <c r="BG2966" s="10">
        <v>1906</v>
      </c>
      <c r="BH2966" s="10">
        <v>3107</v>
      </c>
      <c r="BI2966" s="10">
        <v>1275</v>
      </c>
      <c r="BJ2966" s="10">
        <v>2801</v>
      </c>
      <c r="BK2966" s="10">
        <v>5686</v>
      </c>
      <c r="BL2966" s="10">
        <v>9589</v>
      </c>
      <c r="BM2966" s="10">
        <v>979</v>
      </c>
      <c r="BN2966" s="10">
        <v>9304</v>
      </c>
      <c r="BO2966" s="10">
        <v>6599</v>
      </c>
      <c r="BP2966" s="10">
        <v>3618</v>
      </c>
      <c r="BQ2966" s="10">
        <v>647</v>
      </c>
      <c r="BR2966" s="10">
        <v>9097</v>
      </c>
      <c r="BS2966" s="10">
        <v>4597</v>
      </c>
      <c r="BT2966" s="10">
        <v>8654</v>
      </c>
      <c r="BU2966" s="10">
        <v>9772</v>
      </c>
      <c r="BV2966" s="10">
        <v>3893</v>
      </c>
      <c r="BW2966" s="10">
        <v>7917</v>
      </c>
      <c r="BX2966" s="10">
        <v>385</v>
      </c>
      <c r="BY2966" s="10">
        <v>5652</v>
      </c>
      <c r="BZ2966" s="10">
        <v>7725</v>
      </c>
      <c r="CA2966" s="10">
        <v>5121</v>
      </c>
      <c r="CB2966" s="10">
        <v>7763</v>
      </c>
      <c r="CC2966" s="10">
        <v>6824</v>
      </c>
      <c r="CD2966" s="10">
        <v>7625</v>
      </c>
      <c r="CE2966" s="10">
        <v>5149</v>
      </c>
      <c r="CF2966" s="10">
        <v>8268</v>
      </c>
      <c r="CG2966" s="10">
        <v>3840</v>
      </c>
      <c r="CH2966" s="10">
        <v>4883</v>
      </c>
      <c r="CI2966" s="10">
        <v>4637</v>
      </c>
      <c r="CJ2966" s="10">
        <v>477</v>
      </c>
      <c r="CK2966" s="10">
        <v>2789</v>
      </c>
      <c r="CL2966" s="10">
        <v>8662</v>
      </c>
      <c r="CM2966" s="10">
        <v>4540</v>
      </c>
      <c r="CN2966" s="10">
        <v>5313</v>
      </c>
      <c r="CO2966" s="10">
        <v>4654</v>
      </c>
      <c r="CP2966" s="10">
        <v>1264</v>
      </c>
      <c r="CQ2966" s="10">
        <v>1396</v>
      </c>
      <c r="CR2966" s="10">
        <v>7961</v>
      </c>
      <c r="CS2966" s="10">
        <v>8339</v>
      </c>
      <c r="CT2966" s="10">
        <v>7497</v>
      </c>
      <c r="CU2966" s="10">
        <v>9998</v>
      </c>
      <c r="CV2966" s="10">
        <v>9739</v>
      </c>
      <c r="CW2966" s="10">
        <v>4277</v>
      </c>
      <c r="CX2966" s="10">
        <v>6246</v>
      </c>
      <c r="CY2966" s="10">
        <v>281</v>
      </c>
      <c r="CZ2966" s="10">
        <v>9328</v>
      </c>
      <c r="DA2966" s="10">
        <v>9894</v>
      </c>
      <c r="DB2966" s="10">
        <v>2311</v>
      </c>
      <c r="DC2966" s="10">
        <v>3664</v>
      </c>
      <c r="DD2966" s="10">
        <v>4062</v>
      </c>
    </row>
    <row r="2967" spans="1:108" x14ac:dyDescent="0.25">
      <c r="H2967" s="11" t="s">
        <v>0</v>
      </c>
      <c r="I2967" s="12">
        <v>3.0638186348592211</v>
      </c>
      <c r="J2967" s="12">
        <v>-1.205711339944753</v>
      </c>
      <c r="K2967" s="12">
        <v>8.372821122499511</v>
      </c>
      <c r="L2967" s="12">
        <v>-0.83401023330055013</v>
      </c>
      <c r="M2967" s="12">
        <v>-1.5639678697110511</v>
      </c>
      <c r="N2967" s="12">
        <v>4.5708332975334152</v>
      </c>
      <c r="O2967" s="12">
        <v>9.0641090393329975</v>
      </c>
      <c r="P2967" s="12">
        <v>4.0224393237729652</v>
      </c>
      <c r="Q2967" s="12">
        <v>6.0252074895782677</v>
      </c>
      <c r="R2967" s="12">
        <v>-0.16429416349081205</v>
      </c>
      <c r="S2967" s="12">
        <v>2.9905334057163624</v>
      </c>
      <c r="T2967" s="12">
        <v>-4.8245690164007868</v>
      </c>
      <c r="U2967" s="12">
        <v>-5.8797326821905918</v>
      </c>
      <c r="V2967" s="12">
        <v>3.2441559469100327</v>
      </c>
      <c r="W2967" s="12">
        <v>6.6281372697901695</v>
      </c>
      <c r="X2967" s="12">
        <v>5.4463694078806473</v>
      </c>
      <c r="Y2967" s="12">
        <v>-4.2556356340131876</v>
      </c>
      <c r="Z2967" s="12">
        <v>2.3686598561760643</v>
      </c>
      <c r="AA2967" s="12">
        <v>7.4300677949541711</v>
      </c>
      <c r="AB2967" s="12">
        <v>-2.6592464567171472</v>
      </c>
      <c r="AC2967" s="12">
        <v>-0.9031908447928616</v>
      </c>
      <c r="AD2967" s="12">
        <v>-1.8461398661122515E-2</v>
      </c>
      <c r="AE2967" s="12">
        <v>-3.4583285455029058</v>
      </c>
      <c r="AF2967" s="12">
        <v>4.3864419237471699</v>
      </c>
      <c r="AG2967" s="12">
        <v>11.260950099155529</v>
      </c>
      <c r="AH2967" s="12">
        <v>-6.3560118012329836</v>
      </c>
      <c r="AI2967" s="12">
        <v>-5.8951403153229451</v>
      </c>
      <c r="AJ2967" s="12">
        <v>4.2868849047054809</v>
      </c>
      <c r="AK2967" s="12">
        <v>3.7478800377384274</v>
      </c>
      <c r="AL2967" s="12">
        <v>0.67377055553559229</v>
      </c>
      <c r="AM2967" s="12">
        <v>-5.3190664700249712</v>
      </c>
      <c r="AN2967" s="12">
        <v>5.6378846112239911</v>
      </c>
      <c r="AO2967" s="12">
        <v>3.9031642662921531</v>
      </c>
      <c r="AP2967" s="12">
        <v>5.8143137270631859</v>
      </c>
      <c r="AQ2967" s="12">
        <v>-4.5499900184527569</v>
      </c>
      <c r="AR2967" s="12">
        <v>-4.3508701884546204</v>
      </c>
      <c r="AS2967" s="12">
        <v>-1.1823055665743298</v>
      </c>
      <c r="AT2967" s="12">
        <v>-3.3988806187156753</v>
      </c>
      <c r="AU2967" s="12">
        <v>3.9622592580623488</v>
      </c>
      <c r="AV2967" s="12">
        <v>-0.84061047525461408</v>
      </c>
      <c r="AW2967" s="12">
        <v>0.34181889078747629</v>
      </c>
      <c r="AX2967" s="12">
        <v>-2.8998864108684015</v>
      </c>
      <c r="AY2967" s="12">
        <v>-1.0960610004135578</v>
      </c>
      <c r="AZ2967" s="12">
        <v>11.058233270045289</v>
      </c>
      <c r="BA2967" s="12">
        <v>-9.9019525562405715</v>
      </c>
      <c r="BB2967" s="12">
        <v>5.8806988997052514</v>
      </c>
      <c r="BC2967" s="12">
        <v>-4.7203583696187863</v>
      </c>
      <c r="BD2967" s="12">
        <v>-0.61737030135667192</v>
      </c>
      <c r="BE2967" s="12">
        <v>-1.7721461536364769</v>
      </c>
      <c r="BF2967" s="12">
        <v>-0.94131115730708326</v>
      </c>
      <c r="BG2967" s="12">
        <v>10.333140763074255</v>
      </c>
      <c r="BH2967" s="12">
        <v>0.96517493558012402</v>
      </c>
      <c r="BI2967" s="12">
        <v>2.0255676737226307</v>
      </c>
      <c r="BJ2967" s="12">
        <v>0.843985723332627</v>
      </c>
      <c r="BK2967" s="12">
        <v>4.6263402508144615</v>
      </c>
      <c r="BL2967" s="12">
        <v>4.9929680345439715</v>
      </c>
      <c r="BM2967" s="12">
        <v>-1.2676463431648868</v>
      </c>
      <c r="BN2967" s="12">
        <v>-4.0470776405728053</v>
      </c>
      <c r="BO2967" s="12">
        <v>-3.8245140856542923</v>
      </c>
      <c r="BP2967" s="12">
        <v>9.7199790195462885</v>
      </c>
      <c r="BQ2967" s="12">
        <v>-0.25274999715438945</v>
      </c>
      <c r="BR2967" s="12">
        <v>-8.7892377648664048</v>
      </c>
      <c r="BS2967" s="12">
        <v>-3.1455106471109207</v>
      </c>
      <c r="BT2967" s="12">
        <v>2.7784547074696682</v>
      </c>
      <c r="BU2967" s="12">
        <v>-7.9092777220548891</v>
      </c>
      <c r="BV2967" s="12">
        <v>5.4334989249214605</v>
      </c>
      <c r="BW2967" s="12">
        <v>5.640084511655699</v>
      </c>
      <c r="BX2967" s="12">
        <v>-1.6821535312705338</v>
      </c>
      <c r="BY2967" s="12">
        <v>-0.1971368053003128</v>
      </c>
      <c r="BZ2967" s="12">
        <v>-0.88378445380476145</v>
      </c>
      <c r="CA2967" s="12">
        <v>-4.4369792307649787</v>
      </c>
      <c r="CB2967" s="12">
        <v>2.6787998499530024</v>
      </c>
      <c r="CC2967" s="12">
        <v>9.0178923072656971</v>
      </c>
      <c r="CD2967" s="12">
        <v>4.8567184247113531</v>
      </c>
      <c r="CE2967" s="12">
        <v>-3.3738312091035887E-2</v>
      </c>
      <c r="CF2967" s="12">
        <v>6.1482289999611082</v>
      </c>
      <c r="CG2967" s="12">
        <v>8.1682750004382196</v>
      </c>
      <c r="CH2967" s="12">
        <v>1.3543896568826441</v>
      </c>
      <c r="CI2967" s="12">
        <v>-1.606797148348404</v>
      </c>
      <c r="CJ2967" s="12">
        <v>-8.8093580400220812</v>
      </c>
      <c r="CK2967" s="12">
        <v>3.1104160387709836</v>
      </c>
      <c r="CL2967" s="12">
        <v>2.3007170796701608</v>
      </c>
      <c r="CM2967" s="12">
        <v>3.0495690307863748</v>
      </c>
      <c r="CN2967" s="12">
        <v>-4.2276502407035661</v>
      </c>
      <c r="CO2967" s="12">
        <v>-1.975368044286032</v>
      </c>
      <c r="CP2967" s="12">
        <v>-0.28790262387943627</v>
      </c>
      <c r="CQ2967" s="12">
        <v>5.994116762786299</v>
      </c>
      <c r="CR2967" s="12">
        <v>-6.3181848912130061</v>
      </c>
      <c r="CS2967" s="12">
        <v>4.8437791042560905</v>
      </c>
      <c r="CT2967" s="12">
        <v>1.8842981192936972</v>
      </c>
      <c r="CU2967" s="12">
        <v>0.81975639587111093</v>
      </c>
      <c r="CV2967" s="12">
        <v>3.3821827983421837</v>
      </c>
      <c r="CW2967" s="12">
        <v>-1.4467315883942942</v>
      </c>
      <c r="CX2967" s="12">
        <v>2.7534506002370285</v>
      </c>
      <c r="CY2967" s="12">
        <v>10.821482503937855</v>
      </c>
      <c r="CZ2967" s="12">
        <v>-16.223802838411135</v>
      </c>
      <c r="DA2967" s="12">
        <v>3.1008408829516183</v>
      </c>
      <c r="DB2967" s="12">
        <v>4.3864419237471699</v>
      </c>
      <c r="DC2967" s="12">
        <v>-6.4009290544783237</v>
      </c>
      <c r="DD2967" s="12">
        <v>1.0760362393295722</v>
      </c>
    </row>
    <row r="2968" spans="1:108" x14ac:dyDescent="0.25">
      <c r="H2968" s="11" t="s">
        <v>2</v>
      </c>
      <c r="I2968" s="12">
        <v>16.073280947690829</v>
      </c>
      <c r="J2968" s="12">
        <v>8.3900430199531897</v>
      </c>
      <c r="K2968" s="12">
        <v>27.290018824433098</v>
      </c>
      <c r="L2968" s="12">
        <v>8.7715541598786135</v>
      </c>
      <c r="M2968" s="12">
        <v>7.8146613511723118</v>
      </c>
      <c r="N2968" s="12">
        <v>19.338093885947089</v>
      </c>
      <c r="O2968" s="12">
        <v>28.468256785670373</v>
      </c>
      <c r="P2968" s="12">
        <v>17.472687654797319</v>
      </c>
      <c r="Q2968" s="12">
        <v>23.505250240229845</v>
      </c>
      <c r="R2968" s="12">
        <v>7.970930025647033</v>
      </c>
      <c r="S2968" s="12">
        <v>16.061782460641169</v>
      </c>
      <c r="T2968" s="12">
        <v>0.74731757320755532</v>
      </c>
      <c r="U2968" s="12">
        <v>-2.687076800862978</v>
      </c>
      <c r="V2968" s="12">
        <v>15.549299415951701</v>
      </c>
      <c r="W2968" s="12">
        <v>23.296403865446486</v>
      </c>
      <c r="X2968" s="12">
        <v>20.886331911688302</v>
      </c>
      <c r="Y2968" s="12">
        <v>1.9422196584872913</v>
      </c>
      <c r="Z2968" s="12">
        <v>14.976946164443728</v>
      </c>
      <c r="AA2968" s="12">
        <v>23.672856117433593</v>
      </c>
      <c r="AB2968" s="12">
        <v>5.9799100260423472</v>
      </c>
      <c r="AC2968" s="12">
        <v>8.8160630852466788</v>
      </c>
      <c r="AD2968" s="12">
        <v>8.2279016044859397</v>
      </c>
      <c r="AE2968" s="12">
        <v>3.9126747020645354</v>
      </c>
      <c r="AF2968" s="12">
        <v>16.460321213833986</v>
      </c>
      <c r="AG2968" s="12">
        <v>31.580678000325985</v>
      </c>
      <c r="AH2968" s="12">
        <v>-1.0654823416794212</v>
      </c>
      <c r="AI2968" s="12">
        <v>-2.08529161978247</v>
      </c>
      <c r="AJ2968" s="12">
        <v>18.189431575171398</v>
      </c>
      <c r="AK2968" s="12">
        <v>17.821016574756445</v>
      </c>
      <c r="AL2968" s="12">
        <v>10.842109022892181</v>
      </c>
      <c r="AM2968" s="12">
        <v>1.0151135031387024</v>
      </c>
      <c r="AN2968" s="12">
        <v>22.498972884048552</v>
      </c>
      <c r="AO2968" s="12">
        <v>18.730667507306759</v>
      </c>
      <c r="AP2968" s="12">
        <v>20.326299403102389</v>
      </c>
      <c r="AQ2968" s="12">
        <v>2.2700447521973901</v>
      </c>
      <c r="AR2968" s="12">
        <v>2.6559780985545824</v>
      </c>
      <c r="AS2968" s="12">
        <v>7.6072318831532</v>
      </c>
      <c r="AT2968" s="12">
        <v>3.8007493219615633</v>
      </c>
      <c r="AU2968" s="12">
        <v>18.286821920776621</v>
      </c>
      <c r="AV2968" s="12">
        <v>8.9281019627884444</v>
      </c>
      <c r="AW2968" s="12">
        <v>10.244639260233914</v>
      </c>
      <c r="AX2968" s="12">
        <v>4.4085915979283854</v>
      </c>
      <c r="AY2968" s="12">
        <v>7.9175142719843707</v>
      </c>
      <c r="AZ2968" s="12">
        <v>32.47099274375109</v>
      </c>
      <c r="BA2968" s="12">
        <v>-10.584463189930373</v>
      </c>
      <c r="BB2968" s="12">
        <v>23.487768448823456</v>
      </c>
      <c r="BC2968" s="12">
        <v>1.7155980664293764</v>
      </c>
      <c r="BD2968" s="12">
        <v>8.6157285216051811</v>
      </c>
      <c r="BE2968" s="12">
        <v>8.9606136897585031</v>
      </c>
      <c r="BF2968" s="12">
        <v>7.5191742796717733</v>
      </c>
      <c r="BG2968" s="12">
        <v>30.445592137984768</v>
      </c>
      <c r="BH2968" s="12">
        <v>10.434733877856518</v>
      </c>
      <c r="BI2968" s="12">
        <v>15.452931845773008</v>
      </c>
      <c r="BJ2968" s="12">
        <v>11.165153944903905</v>
      </c>
      <c r="BK2968" s="12">
        <v>21.265844603979161</v>
      </c>
      <c r="BL2968" s="12">
        <v>21.107991626894815</v>
      </c>
      <c r="BM2968" s="12">
        <v>8.3225828030590812</v>
      </c>
      <c r="BN2968" s="12">
        <v>3.3386216168834224</v>
      </c>
      <c r="BO2968" s="12">
        <v>3.3307237977304172</v>
      </c>
      <c r="BP2968" s="12">
        <v>28.682837722710644</v>
      </c>
      <c r="BQ2968" s="12">
        <v>10.320887179862627</v>
      </c>
      <c r="BR2968" s="12">
        <v>-7.6379013371424138</v>
      </c>
      <c r="BS2968" s="12">
        <v>3.6951702507765809</v>
      </c>
      <c r="BT2968" s="12">
        <v>14.644071527765185</v>
      </c>
      <c r="BU2968" s="12">
        <v>-7.2531880225222531</v>
      </c>
      <c r="BV2968" s="12">
        <v>21.767671463925051</v>
      </c>
      <c r="BW2968" s="12">
        <v>20.226607365219966</v>
      </c>
      <c r="BX2968" s="12">
        <v>7.0782134129307215</v>
      </c>
      <c r="BY2968" s="12">
        <v>8.2120760715661714</v>
      </c>
      <c r="BZ2968" s="12">
        <v>10.125151940799944</v>
      </c>
      <c r="CA2968" s="12">
        <v>2.2745957859497938</v>
      </c>
      <c r="CB2968" s="12">
        <v>14.744340614666813</v>
      </c>
      <c r="CC2968" s="12">
        <v>27.955104419823172</v>
      </c>
      <c r="CD2968" s="12">
        <v>18.793800902610919</v>
      </c>
      <c r="CE2968" s="12">
        <v>10.419838563452039</v>
      </c>
      <c r="CF2968" s="12">
        <v>22.259548833173806</v>
      </c>
      <c r="CG2968" s="12">
        <v>24.286809041665052</v>
      </c>
      <c r="CH2968" s="12">
        <v>11.43285229353936</v>
      </c>
      <c r="CI2968" s="12">
        <v>7.2627008581993886</v>
      </c>
      <c r="CJ2968" s="12">
        <v>-6.5143480399723304</v>
      </c>
      <c r="CK2968" s="12">
        <v>16.735584112074037</v>
      </c>
      <c r="CL2968" s="12">
        <v>14.89543563904402</v>
      </c>
      <c r="CM2968" s="12">
        <v>16.142291182433087</v>
      </c>
      <c r="CN2968" s="12">
        <v>2.3987137492140729</v>
      </c>
      <c r="CO2968" s="12">
        <v>4.5824312145845072</v>
      </c>
      <c r="CP2968" s="12">
        <v>9.4465433762001627</v>
      </c>
      <c r="CQ2968" s="12">
        <v>23.396326082795266</v>
      </c>
      <c r="CR2968" s="12">
        <v>-1.1269309678928012</v>
      </c>
      <c r="CS2968" s="12">
        <v>19.041452110266942</v>
      </c>
      <c r="CT2968" s="12">
        <v>13.304326445594196</v>
      </c>
      <c r="CU2968" s="12">
        <v>11.394387148342874</v>
      </c>
      <c r="CV2968" s="12">
        <v>16.014838133451626</v>
      </c>
      <c r="CW2968" s="12">
        <v>6.9786149057813702</v>
      </c>
      <c r="CX2968" s="12">
        <v>15.965363363105842</v>
      </c>
      <c r="CY2968" s="12">
        <v>30.324660632860276</v>
      </c>
      <c r="CZ2968" s="12">
        <v>-21.348401796616667</v>
      </c>
      <c r="DA2968" s="12">
        <v>15.63868053957577</v>
      </c>
      <c r="DB2968" s="12">
        <v>16.460321213833986</v>
      </c>
      <c r="DC2968" s="12">
        <v>-3.1246544114831334</v>
      </c>
      <c r="DD2968" s="12">
        <v>11.171452687792028</v>
      </c>
    </row>
    <row r="2969" spans="1:108" x14ac:dyDescent="0.25">
      <c r="A2969" s="2">
        <v>990</v>
      </c>
      <c r="B2969" s="8">
        <f t="shared" ref="B2969" ca="1" si="4941">_xlfn.COVARIANCE.P(OFFSET(I2970,0,0,1,20),OFFSET(I2971,0,0,1,20))/_xlfn.VAR.P(OFFSET(I2970,0,0,1,20))</f>
        <v>2.0210374423698756</v>
      </c>
      <c r="C2969" s="8">
        <f t="shared" ref="C2969" ca="1" si="4942">_xlfn.COVARIANCE.P(OFFSET(I2970,0,0,1,50),OFFSET(I2971,0,0,1,50))/_xlfn.VAR.P(OFFSET(I2970,0,0,1,50))</f>
        <v>2.0112461084391509</v>
      </c>
      <c r="D2969" s="8">
        <f t="shared" ref="D2969" ca="1" si="4943">_xlfn.COVARIANCE.P(OFFSET(I2970,0,0,1,100),OFFSET(I2971,0,0,1,100))/_xlfn.VAR.P(OFFSET(I2970,0,0,1,100))</f>
        <v>1.9996205362487514</v>
      </c>
      <c r="E2969" s="8">
        <f t="shared" ref="E2969" ca="1" si="4944">AVERAGE(OFFSET(I2971,0,0,1,20))-AVERAGE(OFFSET(I2970,0,0,1,20))*B2969</f>
        <v>9.6688331815266952</v>
      </c>
      <c r="F2969" s="8">
        <f t="shared" ref="F2969" ca="1" si="4945">AVERAGE(OFFSET(I2971,0,0,1,50))-AVERAGE(OFFSET(I2970,0,0,1,50))*C2969</f>
        <v>9.9123262762365449</v>
      </c>
      <c r="G2969" s="8">
        <f t="shared" ref="G2969" ca="1" si="4946">AVERAGE(OFFSET(I2971,0,0,1,100))-AVERAGE(OFFSET(I2970,0,0,1,100))*D2969</f>
        <v>9.9019744442217892</v>
      </c>
      <c r="H2969" s="9" t="s">
        <v>29</v>
      </c>
      <c r="I2969" s="10">
        <v>328</v>
      </c>
      <c r="J2969" s="10">
        <v>7555</v>
      </c>
      <c r="K2969" s="10">
        <v>1031</v>
      </c>
      <c r="L2969" s="10">
        <v>9182</v>
      </c>
      <c r="M2969" s="10">
        <v>119</v>
      </c>
      <c r="N2969" s="10">
        <v>4015</v>
      </c>
      <c r="O2969" s="10">
        <v>4086</v>
      </c>
      <c r="P2969" s="10">
        <v>4897</v>
      </c>
      <c r="Q2969" s="10">
        <v>6820</v>
      </c>
      <c r="R2969" s="10">
        <v>5027</v>
      </c>
      <c r="S2969" s="10">
        <v>3950</v>
      </c>
      <c r="T2969" s="10">
        <v>8181</v>
      </c>
      <c r="U2969" s="10">
        <v>7771</v>
      </c>
      <c r="V2969" s="10">
        <v>3343</v>
      </c>
      <c r="W2969" s="10">
        <v>8188</v>
      </c>
      <c r="X2969" s="10">
        <v>9282</v>
      </c>
      <c r="Y2969" s="10">
        <v>1761</v>
      </c>
      <c r="Z2969" s="10">
        <v>1582</v>
      </c>
      <c r="AA2969" s="10">
        <v>277</v>
      </c>
      <c r="AB2969" s="10">
        <v>1094</v>
      </c>
      <c r="AC2969" s="10">
        <v>8241</v>
      </c>
      <c r="AD2969" s="10">
        <v>7361</v>
      </c>
      <c r="AE2969" s="10">
        <v>3105</v>
      </c>
      <c r="AF2969" s="10">
        <v>8499</v>
      </c>
      <c r="AG2969" s="10">
        <v>2302</v>
      </c>
      <c r="AH2969" s="10">
        <v>2569</v>
      </c>
      <c r="AI2969" s="10">
        <v>243</v>
      </c>
      <c r="AJ2969" s="10">
        <v>3238</v>
      </c>
      <c r="AK2969" s="10">
        <v>1074</v>
      </c>
      <c r="AL2969" s="10">
        <v>8071</v>
      </c>
      <c r="AM2969" s="10">
        <v>5086</v>
      </c>
      <c r="AN2969" s="10">
        <v>3331</v>
      </c>
      <c r="AO2969" s="10">
        <v>9102</v>
      </c>
      <c r="AP2969" s="10">
        <v>8180</v>
      </c>
      <c r="AQ2969" s="10">
        <v>730</v>
      </c>
      <c r="AR2969" s="10">
        <v>6752</v>
      </c>
      <c r="AS2969" s="10">
        <v>5657</v>
      </c>
      <c r="AT2969" s="10">
        <v>4669</v>
      </c>
      <c r="AU2969" s="10">
        <v>591</v>
      </c>
      <c r="AV2969" s="10">
        <v>3664</v>
      </c>
      <c r="AW2969" s="10">
        <v>1278</v>
      </c>
      <c r="AX2969" s="10">
        <v>1737</v>
      </c>
      <c r="AY2969" s="10">
        <v>5326</v>
      </c>
      <c r="AZ2969" s="10">
        <v>8330</v>
      </c>
      <c r="BA2969" s="10">
        <v>4339</v>
      </c>
      <c r="BB2969" s="10">
        <v>6370</v>
      </c>
      <c r="BC2969" s="10">
        <v>833</v>
      </c>
      <c r="BD2969" s="10">
        <v>1900</v>
      </c>
      <c r="BE2969" s="10">
        <v>3712</v>
      </c>
      <c r="BF2969" s="10">
        <v>6144</v>
      </c>
      <c r="BG2969" s="10">
        <v>722</v>
      </c>
      <c r="BH2969" s="10">
        <v>3012</v>
      </c>
      <c r="BI2969" s="10">
        <v>3472</v>
      </c>
      <c r="BJ2969" s="10">
        <v>3248</v>
      </c>
      <c r="BK2969" s="10">
        <v>6425</v>
      </c>
      <c r="BL2969" s="10">
        <v>5808</v>
      </c>
      <c r="BM2969" s="10">
        <v>6370</v>
      </c>
      <c r="BN2969" s="10">
        <v>3622</v>
      </c>
      <c r="BO2969" s="10">
        <v>275</v>
      </c>
      <c r="BP2969" s="10">
        <v>6609</v>
      </c>
      <c r="BQ2969" s="10">
        <v>2498</v>
      </c>
      <c r="BR2969" s="10">
        <v>9833</v>
      </c>
      <c r="BS2969" s="10">
        <v>2461</v>
      </c>
      <c r="BT2969" s="10">
        <v>5493</v>
      </c>
      <c r="BU2969" s="10">
        <v>6746</v>
      </c>
      <c r="BV2969" s="10">
        <v>8790</v>
      </c>
      <c r="BW2969" s="10">
        <v>8985</v>
      </c>
      <c r="BX2969" s="10">
        <v>615</v>
      </c>
      <c r="BY2969" s="10">
        <v>5002</v>
      </c>
      <c r="BZ2969" s="10">
        <v>8879</v>
      </c>
      <c r="CA2969" s="10">
        <v>5196</v>
      </c>
      <c r="CB2969" s="10">
        <v>6881</v>
      </c>
      <c r="CC2969" s="10">
        <v>9038</v>
      </c>
      <c r="CD2969" s="10">
        <v>3048</v>
      </c>
      <c r="CE2969" s="10">
        <v>2316</v>
      </c>
      <c r="CF2969" s="10">
        <v>6064</v>
      </c>
      <c r="CG2969" s="10">
        <v>3021</v>
      </c>
      <c r="CH2969" s="10">
        <v>5130</v>
      </c>
      <c r="CI2969" s="10">
        <v>1182</v>
      </c>
      <c r="CJ2969" s="10">
        <v>4821</v>
      </c>
      <c r="CK2969" s="10">
        <v>5076</v>
      </c>
      <c r="CL2969" s="10">
        <v>1396</v>
      </c>
      <c r="CM2969" s="10">
        <v>4859</v>
      </c>
      <c r="CN2969" s="10">
        <v>7086</v>
      </c>
      <c r="CO2969" s="10">
        <v>4885</v>
      </c>
      <c r="CP2969" s="10">
        <v>402</v>
      </c>
      <c r="CQ2969" s="10">
        <v>8667</v>
      </c>
      <c r="CR2969" s="10">
        <v>9586</v>
      </c>
      <c r="CS2969" s="10">
        <v>5902</v>
      </c>
      <c r="CT2969" s="10">
        <v>6364</v>
      </c>
      <c r="CU2969" s="10">
        <v>9540</v>
      </c>
      <c r="CV2969" s="10">
        <v>5083</v>
      </c>
      <c r="CW2969" s="10">
        <v>9770</v>
      </c>
      <c r="CX2969" s="10">
        <v>152</v>
      </c>
      <c r="CY2969" s="10">
        <v>6079</v>
      </c>
      <c r="CZ2969" s="10">
        <v>1384</v>
      </c>
      <c r="DA2969" s="10">
        <v>6053</v>
      </c>
      <c r="DB2969" s="10">
        <v>1693</v>
      </c>
      <c r="DC2969" s="10">
        <v>7423</v>
      </c>
      <c r="DD2969" s="10">
        <v>9945</v>
      </c>
    </row>
    <row r="2970" spans="1:108" x14ac:dyDescent="0.25">
      <c r="H2970" s="11" t="s">
        <v>0</v>
      </c>
      <c r="I2970" s="12">
        <v>-7.5622371434862048</v>
      </c>
      <c r="J2970" s="12">
        <v>-0.4381429527562839</v>
      </c>
      <c r="K2970" s="12">
        <v>1.6766941930449564</v>
      </c>
      <c r="L2970" s="12">
        <v>-4.3224043067802214</v>
      </c>
      <c r="M2970" s="12">
        <v>-4.2886872563295073</v>
      </c>
      <c r="N2970" s="12">
        <v>5.5594282164908222</v>
      </c>
      <c r="O2970" s="12">
        <v>6.071179463119023</v>
      </c>
      <c r="P2970" s="12">
        <v>-2.6542986015894776</v>
      </c>
      <c r="Q2970" s="12">
        <v>-0.25717872778598738</v>
      </c>
      <c r="R2970" s="12">
        <v>-2.1687854163141624</v>
      </c>
      <c r="S2970" s="12">
        <v>-8.5315632231376775</v>
      </c>
      <c r="T2970" s="12">
        <v>0.62415256022961618</v>
      </c>
      <c r="U2970" s="12">
        <v>-9.1141214109157893</v>
      </c>
      <c r="V2970" s="12">
        <v>8.435168431491828</v>
      </c>
      <c r="W2970" s="12">
        <v>4.6021354785283428</v>
      </c>
      <c r="X2970" s="12">
        <v>9.6429927041716237</v>
      </c>
      <c r="Y2970" s="12">
        <v>1.7607976370772231</v>
      </c>
      <c r="Z2970" s="12">
        <v>-5.0150891533020783</v>
      </c>
      <c r="AA2970" s="12">
        <v>-2.8027375990926324</v>
      </c>
      <c r="AB2970" s="12">
        <v>2.4580473674223806</v>
      </c>
      <c r="AC2970" s="12">
        <v>0.31464404448107763</v>
      </c>
      <c r="AD2970" s="12">
        <v>-3.576188001426881</v>
      </c>
      <c r="AE2970" s="12">
        <v>3.9031642662921531</v>
      </c>
      <c r="AF2970" s="12">
        <v>-0.38168605850632542</v>
      </c>
      <c r="AG2970" s="12">
        <v>-5.2480055338505194</v>
      </c>
      <c r="AH2970" s="12">
        <v>-2.8940760307490319</v>
      </c>
      <c r="AI2970" s="12">
        <v>0.67084564634292132</v>
      </c>
      <c r="AJ2970" s="12">
        <v>-2.689766065946761</v>
      </c>
      <c r="AK2970" s="12">
        <v>-7.9089108947590354</v>
      </c>
      <c r="AL2970" s="12">
        <v>-2.4024326527989737</v>
      </c>
      <c r="AM2970" s="12">
        <v>0.82282027568609584</v>
      </c>
      <c r="AN2970" s="12">
        <v>-10.99362190860692</v>
      </c>
      <c r="AO2970" s="12">
        <v>3.3588597659784094</v>
      </c>
      <c r="AP2970" s="12">
        <v>-0.99327923112726535</v>
      </c>
      <c r="AQ2970" s="12">
        <v>6.7934313872684742E-3</v>
      </c>
      <c r="AR2970" s="12">
        <v>-5.6155520387542719</v>
      </c>
      <c r="AS2970" s="12">
        <v>3.1031209364171919</v>
      </c>
      <c r="AT2970" s="12">
        <v>1.6439477199372661</v>
      </c>
      <c r="AU2970" s="12">
        <v>-4.3493040554078961</v>
      </c>
      <c r="AV2970" s="12">
        <v>-6.4009290544783237</v>
      </c>
      <c r="AW2970" s="12">
        <v>-0.12837536253050399</v>
      </c>
      <c r="AX2970" s="12">
        <v>4.9157177659727287</v>
      </c>
      <c r="AY2970" s="12">
        <v>-10.809310791688283</v>
      </c>
      <c r="AZ2970" s="12">
        <v>0.37508183799924344</v>
      </c>
      <c r="BA2970" s="12">
        <v>-6.3362544551396986</v>
      </c>
      <c r="BB2970" s="12">
        <v>-0.5865667944534233</v>
      </c>
      <c r="BC2970" s="12">
        <v>2.4579076109256408</v>
      </c>
      <c r="BD2970" s="12">
        <v>-4.3607595620676873</v>
      </c>
      <c r="BE2970" s="12">
        <v>2.3497010659859465</v>
      </c>
      <c r="BF2970" s="12">
        <v>-7.6912230756507105</v>
      </c>
      <c r="BG2970" s="12">
        <v>0.22080393908381635</v>
      </c>
      <c r="BH2970" s="12">
        <v>-4.0406687082946329</v>
      </c>
      <c r="BI2970" s="12">
        <v>8.7039043248551629</v>
      </c>
      <c r="BJ2970" s="12">
        <v>-3.2409899390123615</v>
      </c>
      <c r="BK2970" s="12">
        <v>-6.0739847900363255</v>
      </c>
      <c r="BL2970" s="12">
        <v>1.4441670755718106</v>
      </c>
      <c r="BM2970" s="12">
        <v>-0.5865667944534233</v>
      </c>
      <c r="BN2970" s="12">
        <v>11.053225275057182</v>
      </c>
      <c r="BO2970" s="12">
        <v>5.5913091022834337E-2</v>
      </c>
      <c r="BP2970" s="12">
        <v>-3.9167919385928078</v>
      </c>
      <c r="BQ2970" s="12">
        <v>2.0897240589249924</v>
      </c>
      <c r="BR2970" s="12">
        <v>-2.3495409280898403</v>
      </c>
      <c r="BS2970" s="12">
        <v>-6.2913479290445302</v>
      </c>
      <c r="BT2970" s="12">
        <v>-1.6544028625301375</v>
      </c>
      <c r="BU2970" s="12">
        <v>1.4609418962064025</v>
      </c>
      <c r="BV2970" s="12">
        <v>-5.4989007667921985</v>
      </c>
      <c r="BW2970" s="12">
        <v>-0.19820313573625004</v>
      </c>
      <c r="BX2970" s="12">
        <v>0.65600613400945407</v>
      </c>
      <c r="BY2970" s="12">
        <v>-0.54782814776369659</v>
      </c>
      <c r="BZ2970" s="12">
        <v>-5.7678606703457502</v>
      </c>
      <c r="CA2970" s="12">
        <v>-0.58147930012953342</v>
      </c>
      <c r="CB2970" s="12">
        <v>2.2013844938452349</v>
      </c>
      <c r="CC2970" s="12">
        <v>1.5032314750377742</v>
      </c>
      <c r="CD2970" s="12">
        <v>-2.6710182628180772</v>
      </c>
      <c r="CE2970" s="12">
        <v>5.7056991040175999</v>
      </c>
      <c r="CF2970" s="12">
        <v>1.7910763951032362</v>
      </c>
      <c r="CG2970" s="12">
        <v>-8.2166945916940541</v>
      </c>
      <c r="CH2970" s="12">
        <v>-6.276597925914384</v>
      </c>
      <c r="CI2970" s="12">
        <v>2.407975733511269</v>
      </c>
      <c r="CJ2970" s="12">
        <v>-0.31869136383037466</v>
      </c>
      <c r="CK2970" s="12">
        <v>1.9213732944511137</v>
      </c>
      <c r="CL2970" s="12">
        <v>5.994116762786299</v>
      </c>
      <c r="CM2970" s="12">
        <v>1.8882319342099634</v>
      </c>
      <c r="CN2970" s="12">
        <v>1.7305164163384976</v>
      </c>
      <c r="CO2970" s="12">
        <v>-4.739959840987086</v>
      </c>
      <c r="CP2970" s="12">
        <v>0.16422172375800795</v>
      </c>
      <c r="CQ2970" s="12">
        <v>6.9274052871766418</v>
      </c>
      <c r="CR2970" s="12">
        <v>8.4229903396342287</v>
      </c>
      <c r="CS2970" s="12">
        <v>-5.6580598783776086</v>
      </c>
      <c r="CT2970" s="12">
        <v>-5.7595860921688233</v>
      </c>
      <c r="CU2970" s="12">
        <v>1.8655174713824145</v>
      </c>
      <c r="CV2970" s="12">
        <v>-6.7217466656969478</v>
      </c>
      <c r="CW2970" s="12">
        <v>-7.2077411786206476</v>
      </c>
      <c r="CX2970" s="12">
        <v>-4.5673091406333945</v>
      </c>
      <c r="CY2970" s="12">
        <v>3.1662193129956524</v>
      </c>
      <c r="CZ2970" s="12">
        <v>-6.9032478398863164</v>
      </c>
      <c r="DA2970" s="12">
        <v>-1.299195477547662</v>
      </c>
      <c r="DB2970" s="12">
        <v>-5.9836460744215003</v>
      </c>
      <c r="DC2970" s="12">
        <v>-4.508541438718316</v>
      </c>
      <c r="DD2970" s="12">
        <v>1.953623891478711</v>
      </c>
    </row>
    <row r="2971" spans="1:108" x14ac:dyDescent="0.25">
      <c r="H2971" s="11" t="s">
        <v>2</v>
      </c>
      <c r="I2971" s="12">
        <v>-5.8427499076966081</v>
      </c>
      <c r="J2971" s="12">
        <v>9.0095007038215336</v>
      </c>
      <c r="K2971" s="12">
        <v>13.762898989073545</v>
      </c>
      <c r="L2971" s="12">
        <v>1.3780143926308921</v>
      </c>
      <c r="M2971" s="12">
        <v>2.2912239940389423</v>
      </c>
      <c r="N2971" s="12">
        <v>20.611747309768624</v>
      </c>
      <c r="O2971" s="12">
        <v>22.436291717113154</v>
      </c>
      <c r="P2971" s="12">
        <v>4.1929305644288704</v>
      </c>
      <c r="Q2971" s="12">
        <v>8.0665045553780903</v>
      </c>
      <c r="R2971" s="12">
        <v>7.4008516325810287</v>
      </c>
      <c r="S2971" s="12">
        <v>-7.0244294065468234</v>
      </c>
      <c r="T2971" s="12">
        <v>10.581392743723223</v>
      </c>
      <c r="U2971" s="12">
        <v>-9.9829623017957836</v>
      </c>
      <c r="V2971" s="12">
        <v>26.583671610752784</v>
      </c>
      <c r="W2971" s="12">
        <v>18.562774931437165</v>
      </c>
      <c r="X2971" s="12">
        <v>28.914218608453037</v>
      </c>
      <c r="Y2971" s="12">
        <v>11.881368755870252</v>
      </c>
      <c r="Z2971" s="12">
        <v>-1.8238375872663766</v>
      </c>
      <c r="AA2971" s="12">
        <v>4.0975221560682709</v>
      </c>
      <c r="AB2971" s="12">
        <v>15.497376234458613</v>
      </c>
      <c r="AC2971" s="12">
        <v>10.19176941875579</v>
      </c>
      <c r="AD2971" s="12">
        <v>4.7961609120410422</v>
      </c>
      <c r="AE2971" s="12">
        <v>18.730667507306759</v>
      </c>
      <c r="AF2971" s="12">
        <v>9.7709488750669067</v>
      </c>
      <c r="AG2971" s="12">
        <v>-1.6753765552304918</v>
      </c>
      <c r="AH2971" s="12">
        <v>4.7034434889796373</v>
      </c>
      <c r="AI2971" s="12">
        <v>10.062648450982843</v>
      </c>
      <c r="AJ2971" s="12">
        <v>6.2965984374758941</v>
      </c>
      <c r="AK2971" s="12">
        <v>-5.2994079136768066</v>
      </c>
      <c r="AL2971" s="12">
        <v>5.6235271469089696</v>
      </c>
      <c r="AM2971" s="12">
        <v>11.153907753787415</v>
      </c>
      <c r="AN2971" s="12">
        <v>-12.797808497245237</v>
      </c>
      <c r="AO2971" s="12">
        <v>14.842892547847224</v>
      </c>
      <c r="AP2971" s="12">
        <v>7.8063133151909021</v>
      </c>
      <c r="AQ2971" s="12">
        <v>11.484172862504243</v>
      </c>
      <c r="AR2971" s="12">
        <v>-3.4886370414367942</v>
      </c>
      <c r="AS2971" s="12">
        <v>15.957520783070873</v>
      </c>
      <c r="AT2971" s="12">
        <v>14.0318660326718</v>
      </c>
      <c r="AU2971" s="12">
        <v>1.8534448830437777</v>
      </c>
      <c r="AV2971" s="12">
        <v>-3.1246544114831334</v>
      </c>
      <c r="AW2971" s="12">
        <v>8.2727741760765277</v>
      </c>
      <c r="AX2971" s="12">
        <v>21.282315308646623</v>
      </c>
      <c r="AY2971" s="12">
        <v>-9.7995320698294659</v>
      </c>
      <c r="AZ2971" s="12">
        <v>10.754865320996423</v>
      </c>
      <c r="BA2971" s="12">
        <v>-3.612555832833964</v>
      </c>
      <c r="BB2971" s="12">
        <v>9.5173965095637207</v>
      </c>
      <c r="BC2971" s="12">
        <v>16.824073971894883</v>
      </c>
      <c r="BD2971" s="12">
        <v>-9.5713793070887121E-2</v>
      </c>
      <c r="BE2971" s="12">
        <v>13.795098202067184</v>
      </c>
      <c r="BF2971" s="12">
        <v>-5.112926842228946</v>
      </c>
      <c r="BG2971" s="12">
        <v>10.424206407466777</v>
      </c>
      <c r="BH2971" s="12">
        <v>1.7770882037211551</v>
      </c>
      <c r="BI2971" s="12">
        <v>27.819402941481599</v>
      </c>
      <c r="BJ2971" s="12">
        <v>3.8866362989788388</v>
      </c>
      <c r="BK2971" s="12">
        <v>-1.7316036874545662</v>
      </c>
      <c r="BL2971" s="12">
        <v>12.266516659769753</v>
      </c>
      <c r="BM2971" s="12">
        <v>9.5173965095637207</v>
      </c>
      <c r="BN2971" s="12">
        <v>31.107137652645523</v>
      </c>
      <c r="BO2971" s="12">
        <v>10.929675169875061</v>
      </c>
      <c r="BP2971" s="12">
        <v>1.7402095997408147</v>
      </c>
      <c r="BQ2971" s="12">
        <v>12.863665270618084</v>
      </c>
      <c r="BR2971" s="12">
        <v>6.2486183344574888</v>
      </c>
      <c r="BS2971" s="12">
        <v>-1.6012626761680591</v>
      </c>
      <c r="BT2971" s="12">
        <v>6.6193459451528165</v>
      </c>
      <c r="BU2971" s="12">
        <v>11.617560664040161</v>
      </c>
      <c r="BV2971" s="12">
        <v>-2.5804520912104625</v>
      </c>
      <c r="BW2971" s="12">
        <v>10.59492431979052</v>
      </c>
      <c r="BX2971" s="12">
        <v>11.805836576102381</v>
      </c>
      <c r="BY2971" s="12">
        <v>8.8757092021771058</v>
      </c>
      <c r="BZ2971" s="12">
        <v>-0.75771366846656485</v>
      </c>
      <c r="CA2971" s="12">
        <v>7.7441755524340063</v>
      </c>
      <c r="CB2971" s="12">
        <v>14.999479775315804</v>
      </c>
      <c r="CC2971" s="12">
        <v>13.228532960664365</v>
      </c>
      <c r="CD2971" s="12">
        <v>5.6802026749162859</v>
      </c>
      <c r="CE2971" s="12">
        <v>21.136131618520235</v>
      </c>
      <c r="CF2971" s="12">
        <v>14.246996454412184</v>
      </c>
      <c r="CG2971" s="12">
        <v>-5.7360730730142615</v>
      </c>
      <c r="CH2971" s="12">
        <v>-2.9303177670484466</v>
      </c>
      <c r="CI2971" s="12">
        <v>13.083457038161979</v>
      </c>
      <c r="CJ2971" s="12">
        <v>8.7364180542927166</v>
      </c>
      <c r="CK2971" s="12">
        <v>13.208512141985931</v>
      </c>
      <c r="CL2971" s="12">
        <v>23.396326082795266</v>
      </c>
      <c r="CM2971" s="12">
        <v>15.211691825301036</v>
      </c>
      <c r="CN2971" s="12">
        <v>13.303005156903335</v>
      </c>
      <c r="CO2971" s="12">
        <v>-0.51119447446084032</v>
      </c>
      <c r="CP2971" s="12">
        <v>9.9549471453718805</v>
      </c>
      <c r="CQ2971" s="12">
        <v>22.474099478026641</v>
      </c>
      <c r="CR2971" s="12">
        <v>26.319198373971023</v>
      </c>
      <c r="CS2971" s="12">
        <v>-0.72922924636712649</v>
      </c>
      <c r="CT2971" s="12">
        <v>-2.1210374407283075</v>
      </c>
      <c r="CU2971" s="12">
        <v>14.526492632762066</v>
      </c>
      <c r="CV2971" s="12">
        <v>-3.9639789093060327</v>
      </c>
      <c r="CW2971" s="12">
        <v>-5.4965491161754159</v>
      </c>
      <c r="CX2971" s="12">
        <v>0.3544837056228739</v>
      </c>
      <c r="CY2971" s="12">
        <v>16.103749941312334</v>
      </c>
      <c r="CZ2971" s="12">
        <v>-3.2892829704255448</v>
      </c>
      <c r="DA2971" s="12">
        <v>6.1704402073122386</v>
      </c>
      <c r="DB2971" s="12">
        <v>-2.0077992778008031</v>
      </c>
      <c r="DC2971" s="12">
        <v>0.25480442761808231</v>
      </c>
      <c r="DD2971" s="12">
        <v>14.084994843494655</v>
      </c>
    </row>
    <row r="2972" spans="1:108" x14ac:dyDescent="0.25">
      <c r="A2972" s="2">
        <v>991</v>
      </c>
      <c r="B2972" s="8">
        <f t="shared" ref="B2972" ca="1" si="4947">_xlfn.COVARIANCE.P(OFFSET(I2973,0,0,1,20),OFFSET(I2974,0,0,1,20))/_xlfn.VAR.P(OFFSET(I2973,0,0,1,20))</f>
        <v>2.0822311766984396</v>
      </c>
      <c r="C2972" s="8">
        <f t="shared" ref="C2972" ca="1" si="4948">_xlfn.COVARIANCE.P(OFFSET(I2973,0,0,1,50),OFFSET(I2974,0,0,1,50))/_xlfn.VAR.P(OFFSET(I2973,0,0,1,50))</f>
        <v>2.0660824659309562</v>
      </c>
      <c r="D2972" s="8">
        <f t="shared" ref="D2972" ca="1" si="4949">_xlfn.COVARIANCE.P(OFFSET(I2973,0,0,1,100),OFFSET(I2974,0,0,1,100))/_xlfn.VAR.P(OFFSET(I2973,0,0,1,100))</f>
        <v>2.042147904321391</v>
      </c>
      <c r="E2972" s="8">
        <f t="shared" ref="E2972" ca="1" si="4950">AVERAGE(OFFSET(I2974,0,0,1,20))-AVERAGE(OFFSET(I2973,0,0,1,20))*B2972</f>
        <v>10.067114971964417</v>
      </c>
      <c r="F2972" s="8">
        <f t="shared" ref="F2972" ca="1" si="4951">AVERAGE(OFFSET(I2974,0,0,1,50))-AVERAGE(OFFSET(I2973,0,0,1,50))*C2972</f>
        <v>10.027468212851058</v>
      </c>
      <c r="G2972" s="8">
        <f t="shared" ref="G2972" ca="1" si="4952">AVERAGE(OFFSET(I2974,0,0,1,100))-AVERAGE(OFFSET(I2973,0,0,1,100))*D2972</f>
        <v>10.118794661266087</v>
      </c>
      <c r="H2972" s="9" t="s">
        <v>29</v>
      </c>
      <c r="I2972" s="10">
        <v>3484</v>
      </c>
      <c r="J2972" s="10">
        <v>4898</v>
      </c>
      <c r="K2972" s="10">
        <v>917</v>
      </c>
      <c r="L2972" s="10">
        <v>7472</v>
      </c>
      <c r="M2972" s="10">
        <v>2091</v>
      </c>
      <c r="N2972" s="10">
        <v>5772</v>
      </c>
      <c r="O2972" s="10">
        <v>3243</v>
      </c>
      <c r="P2972" s="10">
        <v>2911</v>
      </c>
      <c r="Q2972" s="10">
        <v>718</v>
      </c>
      <c r="R2972" s="10">
        <v>5932</v>
      </c>
      <c r="S2972" s="10">
        <v>5408</v>
      </c>
      <c r="T2972" s="10">
        <v>5643</v>
      </c>
      <c r="U2972" s="10">
        <v>9131</v>
      </c>
      <c r="V2972" s="10">
        <v>2383</v>
      </c>
      <c r="W2972" s="10">
        <v>8345</v>
      </c>
      <c r="X2972" s="10">
        <v>681</v>
      </c>
      <c r="Y2972" s="10">
        <v>8875</v>
      </c>
      <c r="Z2972" s="10">
        <v>5707</v>
      </c>
      <c r="AA2972" s="10">
        <v>8088</v>
      </c>
      <c r="AB2972" s="10">
        <v>4977</v>
      </c>
      <c r="AC2972" s="10">
        <v>3920</v>
      </c>
      <c r="AD2972" s="10">
        <v>5137</v>
      </c>
      <c r="AE2972" s="10">
        <v>4818</v>
      </c>
      <c r="AF2972" s="10">
        <v>1941</v>
      </c>
      <c r="AG2972" s="10">
        <v>3077</v>
      </c>
      <c r="AH2972" s="10">
        <v>2776</v>
      </c>
      <c r="AI2972" s="10">
        <v>9876</v>
      </c>
      <c r="AJ2972" s="10">
        <v>9368</v>
      </c>
      <c r="AK2972" s="10">
        <v>2148</v>
      </c>
      <c r="AL2972" s="10">
        <v>1852</v>
      </c>
      <c r="AM2972" s="10">
        <v>1346</v>
      </c>
      <c r="AN2972" s="10">
        <v>6743</v>
      </c>
      <c r="AO2972" s="10">
        <v>8461</v>
      </c>
      <c r="AP2972" s="10">
        <v>8096</v>
      </c>
      <c r="AQ2972" s="10">
        <v>111</v>
      </c>
      <c r="AR2972" s="10">
        <v>5214</v>
      </c>
      <c r="AS2972" s="10">
        <v>3980</v>
      </c>
      <c r="AT2972" s="10">
        <v>2755</v>
      </c>
      <c r="AU2972" s="10">
        <v>3164</v>
      </c>
      <c r="AV2972" s="10">
        <v>9797</v>
      </c>
      <c r="AW2972" s="10">
        <v>8935</v>
      </c>
      <c r="AX2972" s="10">
        <v>1025</v>
      </c>
      <c r="AY2972" s="10">
        <v>6746</v>
      </c>
      <c r="AZ2972" s="10">
        <v>1965</v>
      </c>
      <c r="BA2972" s="10">
        <v>839</v>
      </c>
      <c r="BB2972" s="10">
        <v>397</v>
      </c>
      <c r="BC2972" s="10">
        <v>6054</v>
      </c>
      <c r="BD2972" s="10">
        <v>571</v>
      </c>
      <c r="BE2972" s="10">
        <v>7055</v>
      </c>
      <c r="BF2972" s="10">
        <v>2649</v>
      </c>
      <c r="BG2972" s="10">
        <v>5824</v>
      </c>
      <c r="BH2972" s="10">
        <v>7968</v>
      </c>
      <c r="BI2972" s="10">
        <v>3645</v>
      </c>
      <c r="BJ2972" s="10">
        <v>6748</v>
      </c>
      <c r="BK2972" s="10">
        <v>2592</v>
      </c>
      <c r="BL2972" s="10">
        <v>8720</v>
      </c>
      <c r="BM2972" s="10">
        <v>563</v>
      </c>
      <c r="BN2972" s="10">
        <v>2105</v>
      </c>
      <c r="BO2972" s="10">
        <v>5541</v>
      </c>
      <c r="BP2972" s="10">
        <v>9649</v>
      </c>
      <c r="BQ2972" s="10">
        <v>6298</v>
      </c>
      <c r="BR2972" s="10">
        <v>1041</v>
      </c>
      <c r="BS2972" s="10">
        <v>9330</v>
      </c>
      <c r="BT2972" s="10">
        <v>928</v>
      </c>
      <c r="BU2972" s="10">
        <v>6280</v>
      </c>
      <c r="BV2972" s="10">
        <v>9237</v>
      </c>
      <c r="BW2972" s="10">
        <v>5189</v>
      </c>
      <c r="BX2972" s="10">
        <v>3871</v>
      </c>
      <c r="BY2972" s="10">
        <v>4654</v>
      </c>
      <c r="BZ2972" s="10">
        <v>8235</v>
      </c>
      <c r="CA2972" s="10">
        <v>8305</v>
      </c>
      <c r="CB2972" s="10">
        <v>2204</v>
      </c>
      <c r="CC2972" s="10">
        <v>4728</v>
      </c>
      <c r="CD2972" s="10">
        <v>1646</v>
      </c>
      <c r="CE2972" s="10">
        <v>899</v>
      </c>
      <c r="CF2972" s="10">
        <v>7764</v>
      </c>
      <c r="CG2972" s="10">
        <v>4252</v>
      </c>
      <c r="CH2972" s="10">
        <v>2788</v>
      </c>
      <c r="CI2972" s="10">
        <v>963</v>
      </c>
      <c r="CJ2972" s="10">
        <v>4534</v>
      </c>
      <c r="CK2972" s="10">
        <v>7638</v>
      </c>
      <c r="CL2972" s="10">
        <v>1341</v>
      </c>
      <c r="CM2972" s="10">
        <v>6200</v>
      </c>
      <c r="CN2972" s="10">
        <v>779</v>
      </c>
      <c r="CO2972" s="10">
        <v>5274</v>
      </c>
      <c r="CP2972" s="10">
        <v>8151</v>
      </c>
      <c r="CQ2972" s="10">
        <v>9894</v>
      </c>
      <c r="CR2972" s="10">
        <v>3721</v>
      </c>
      <c r="CS2972" s="10">
        <v>1212</v>
      </c>
      <c r="CT2972" s="10">
        <v>8532</v>
      </c>
      <c r="CU2972" s="10">
        <v>9267</v>
      </c>
      <c r="CV2972" s="10">
        <v>5974</v>
      </c>
      <c r="CW2972" s="10">
        <v>3155</v>
      </c>
      <c r="CX2972" s="10">
        <v>4008</v>
      </c>
      <c r="CY2972" s="10">
        <v>4685</v>
      </c>
      <c r="CZ2972" s="10">
        <v>4048</v>
      </c>
      <c r="DA2972" s="10">
        <v>7314</v>
      </c>
      <c r="DB2972" s="10">
        <v>5062</v>
      </c>
      <c r="DC2972" s="10">
        <v>6623</v>
      </c>
      <c r="DD2972" s="10">
        <v>8000</v>
      </c>
    </row>
    <row r="2973" spans="1:108" x14ac:dyDescent="0.25">
      <c r="H2973" s="11" t="s">
        <v>0</v>
      </c>
      <c r="I2973" s="12">
        <v>-0.18571257031320762</v>
      </c>
      <c r="J2973" s="12">
        <v>-8.251844345266564</v>
      </c>
      <c r="K2973" s="12">
        <v>0.58843959155987213</v>
      </c>
      <c r="L2973" s="12">
        <v>-11.53087862791071</v>
      </c>
      <c r="M2973" s="12">
        <v>10.186704006844211</v>
      </c>
      <c r="N2973" s="12">
        <v>-7.3853034788587841</v>
      </c>
      <c r="O2973" s="12">
        <v>0.58533763461400079</v>
      </c>
      <c r="P2973" s="12">
        <v>-6.4033823367924771</v>
      </c>
      <c r="Q2973" s="12">
        <v>0.91099170582335876</v>
      </c>
      <c r="R2973" s="12">
        <v>0.72181416318822955</v>
      </c>
      <c r="S2973" s="12">
        <v>1.8888952294171035</v>
      </c>
      <c r="T2973" s="12">
        <v>7.8157828186679525</v>
      </c>
      <c r="U2973" s="12">
        <v>2.6058297884502455</v>
      </c>
      <c r="V2973" s="12">
        <v>0.46217864743763193</v>
      </c>
      <c r="W2973" s="12">
        <v>2.247872406703689</v>
      </c>
      <c r="X2973" s="12">
        <v>5.0788734466307091</v>
      </c>
      <c r="Y2973" s="12">
        <v>3.0720659214561188</v>
      </c>
      <c r="Z2973" s="12">
        <v>0.9776482349113631</v>
      </c>
      <c r="AA2973" s="12">
        <v>-1.0045316526693326</v>
      </c>
      <c r="AB2973" s="12">
        <v>3.7977487664675018</v>
      </c>
      <c r="AC2973" s="12">
        <v>1.461248161054379</v>
      </c>
      <c r="AD2973" s="12">
        <v>7.7923476059687458</v>
      </c>
      <c r="AE2973" s="12">
        <v>-4.9866170392417093</v>
      </c>
      <c r="AF2973" s="12">
        <v>-1.1990415213802823</v>
      </c>
      <c r="AG2973" s="12">
        <v>0.15313784155069582</v>
      </c>
      <c r="AH2973" s="12">
        <v>3.9303944219234417</v>
      </c>
      <c r="AI2973" s="12">
        <v>-4.6008395370395494</v>
      </c>
      <c r="AJ2973" s="12">
        <v>-10.571251641162483</v>
      </c>
      <c r="AK2973" s="12">
        <v>6.1623572369752875</v>
      </c>
      <c r="AL2973" s="12">
        <v>-3.8836504058237749</v>
      </c>
      <c r="AM2973" s="12">
        <v>3.6523315180085607</v>
      </c>
      <c r="AN2973" s="12">
        <v>5.9206612453715852</v>
      </c>
      <c r="AO2973" s="12">
        <v>-3.4729658510714505</v>
      </c>
      <c r="AP2973" s="12">
        <v>8.8452706318509886</v>
      </c>
      <c r="AQ2973" s="12">
        <v>0.61682674355201284</v>
      </c>
      <c r="AR2973" s="12">
        <v>-5.0311381132620845</v>
      </c>
      <c r="AS2973" s="12">
        <v>-2.7521286159537079</v>
      </c>
      <c r="AT2973" s="12">
        <v>-1.517032950287702</v>
      </c>
      <c r="AU2973" s="12">
        <v>3.5856305708701752</v>
      </c>
      <c r="AV2973" s="12">
        <v>6.2591326598792518</v>
      </c>
      <c r="AW2973" s="12">
        <v>-1.8201487723027383</v>
      </c>
      <c r="AX2973" s="12">
        <v>0.90704799671282255</v>
      </c>
      <c r="AY2973" s="12">
        <v>1.4609418962064025</v>
      </c>
      <c r="AZ2973" s="12">
        <v>-0.10818145420019887</v>
      </c>
      <c r="BA2973" s="12">
        <v>-0.53965511335209204</v>
      </c>
      <c r="BB2973" s="12">
        <v>1.2438051855279695</v>
      </c>
      <c r="BC2973" s="12">
        <v>-4.9315723131499549</v>
      </c>
      <c r="BD2973" s="12">
        <v>-3.2609140892102002</v>
      </c>
      <c r="BE2973" s="12">
        <v>5.1251714507175814</v>
      </c>
      <c r="BF2973" s="12">
        <v>2.5462253237008703</v>
      </c>
      <c r="BG2973" s="12">
        <v>-3.8117559073055451</v>
      </c>
      <c r="BH2973" s="12">
        <v>3.6514363148040552</v>
      </c>
      <c r="BI2973" s="12">
        <v>0.55459247644734833</v>
      </c>
      <c r="BJ2973" s="12">
        <v>2.3045242803353516</v>
      </c>
      <c r="BK2973" s="12">
        <v>13.453730605431131</v>
      </c>
      <c r="BL2973" s="12">
        <v>-1.0205393337374911</v>
      </c>
      <c r="BM2973" s="12">
        <v>-4.1589055458209101</v>
      </c>
      <c r="BN2973" s="12">
        <v>-1.3073488115108491</v>
      </c>
      <c r="BO2973" s="12">
        <v>-2.4301213255701724</v>
      </c>
      <c r="BP2973" s="12">
        <v>-2.0369765426201019</v>
      </c>
      <c r="BQ2973" s="12">
        <v>5.9715973714433161</v>
      </c>
      <c r="BR2973" s="12">
        <v>7.7434457760745188</v>
      </c>
      <c r="BS2973" s="12">
        <v>-1.3313948664790494</v>
      </c>
      <c r="BT2973" s="12">
        <v>9.1517563403857274</v>
      </c>
      <c r="BU2973" s="12">
        <v>6.6481824652353882</v>
      </c>
      <c r="BV2973" s="12">
        <v>2.6489696335760122</v>
      </c>
      <c r="BW2973" s="12">
        <v>4.0601314145893994</v>
      </c>
      <c r="BX2973" s="12">
        <v>3.6441562728695027</v>
      </c>
      <c r="BY2973" s="12">
        <v>-1.975368044286032</v>
      </c>
      <c r="BZ2973" s="12">
        <v>7.4659789638776104</v>
      </c>
      <c r="CA2973" s="12">
        <v>3.8175422528123901</v>
      </c>
      <c r="CB2973" s="12">
        <v>5.3494557983262494</v>
      </c>
      <c r="CC2973" s="12">
        <v>-2.5269036742176576</v>
      </c>
      <c r="CD2973" s="12">
        <v>-1.217593570212151</v>
      </c>
      <c r="CE2973" s="12">
        <v>8.1019737787930701</v>
      </c>
      <c r="CF2973" s="12">
        <v>2.3395559163164856</v>
      </c>
      <c r="CG2973" s="12">
        <v>5.9777666052495517</v>
      </c>
      <c r="CH2973" s="12">
        <v>-4.306710724683354</v>
      </c>
      <c r="CI2973" s="12">
        <v>4.6133200924879594</v>
      </c>
      <c r="CJ2973" s="12">
        <v>-3.2005717714222657</v>
      </c>
      <c r="CK2973" s="12">
        <v>-8.7957683118188186</v>
      </c>
      <c r="CL2973" s="12">
        <v>-0.58855539106605193</v>
      </c>
      <c r="CM2973" s="12">
        <v>-15.190816729233319</v>
      </c>
      <c r="CN2973" s="12">
        <v>2.5015671069483201</v>
      </c>
      <c r="CO2973" s="12">
        <v>-8.7783372643011575</v>
      </c>
      <c r="CP2973" s="12">
        <v>-2.3252762593079197</v>
      </c>
      <c r="CQ2973" s="12">
        <v>3.1008408829516183</v>
      </c>
      <c r="CR2973" s="12">
        <v>3.9971359918062883</v>
      </c>
      <c r="CS2973" s="12">
        <v>-4.6131710054818926</v>
      </c>
      <c r="CT2973" s="12">
        <v>5.8013224666760008</v>
      </c>
      <c r="CU2973" s="12">
        <v>2.4141681307797835</v>
      </c>
      <c r="CV2973" s="12">
        <v>-6.496467651819513</v>
      </c>
      <c r="CW2973" s="12">
        <v>4.5656121808386869</v>
      </c>
      <c r="CX2973" s="12">
        <v>-5.6083199469729204</v>
      </c>
      <c r="CY2973" s="12">
        <v>3.331170263252238</v>
      </c>
      <c r="CZ2973" s="12">
        <v>3.9629138973085891</v>
      </c>
      <c r="DA2973" s="12">
        <v>1.4438108369038569</v>
      </c>
      <c r="DB2973" s="12">
        <v>3.0188812006788712</v>
      </c>
      <c r="DC2973" s="12">
        <v>-6.647558809484801</v>
      </c>
      <c r="DD2973" s="12">
        <v>-3.961296103940144</v>
      </c>
    </row>
    <row r="2974" spans="1:108" x14ac:dyDescent="0.25">
      <c r="H2974" s="11" t="s">
        <v>2</v>
      </c>
      <c r="I2974" s="12">
        <v>8.138635478815214</v>
      </c>
      <c r="J2974" s="12">
        <v>-7.08407284261878</v>
      </c>
      <c r="K2974" s="12">
        <v>10.358245291475955</v>
      </c>
      <c r="L2974" s="12">
        <v>-12.603300686746364</v>
      </c>
      <c r="M2974" s="12">
        <v>31.256575736573101</v>
      </c>
      <c r="N2974" s="12">
        <v>-5.5465978465114114</v>
      </c>
      <c r="O2974" s="12">
        <v>11.462608603572363</v>
      </c>
      <c r="P2974" s="12">
        <v>-4.6787650470785866</v>
      </c>
      <c r="Q2974" s="12">
        <v>12.549199454762871</v>
      </c>
      <c r="R2974" s="12">
        <v>13.851533261278323</v>
      </c>
      <c r="S2974" s="12">
        <v>14.10528037974521</v>
      </c>
      <c r="T2974" s="12">
        <v>27.035464613342331</v>
      </c>
      <c r="U2974" s="12">
        <v>14.378013914379768</v>
      </c>
      <c r="V2974" s="12">
        <v>11.395710459338066</v>
      </c>
      <c r="W2974" s="12">
        <v>13.699493864705909</v>
      </c>
      <c r="X2974" s="12">
        <v>21.696538595325592</v>
      </c>
      <c r="Y2974" s="12">
        <v>16.447616948753979</v>
      </c>
      <c r="Z2974" s="12">
        <v>12.760840482794237</v>
      </c>
      <c r="AA2974" s="12">
        <v>7.9115154795404372</v>
      </c>
      <c r="AB2974" s="12">
        <v>17.072889737307985</v>
      </c>
      <c r="AC2974" s="12">
        <v>14.12884888957181</v>
      </c>
      <c r="AD2974" s="12">
        <v>25.937284949246418</v>
      </c>
      <c r="AE2974" s="12">
        <v>-1.6313865631181497</v>
      </c>
      <c r="AF2974" s="12">
        <v>6.7811393385423635</v>
      </c>
      <c r="AG2974" s="12">
        <v>10.366449319717336</v>
      </c>
      <c r="AH2974" s="12">
        <v>16.537044765776859</v>
      </c>
      <c r="AI2974" s="12">
        <v>-0.48432635617557307</v>
      </c>
      <c r="AJ2974" s="12">
        <v>-11.222741145315085</v>
      </c>
      <c r="AK2974" s="12">
        <v>24.726607760713886</v>
      </c>
      <c r="AL2974" s="12">
        <v>3.1864550472064206</v>
      </c>
      <c r="AM2974" s="12">
        <v>17.508442201991389</v>
      </c>
      <c r="AN2974" s="12">
        <v>22.586237169146177</v>
      </c>
      <c r="AO2974" s="12">
        <v>3.2023354209234807</v>
      </c>
      <c r="AP2974" s="12">
        <v>27.942721096181636</v>
      </c>
      <c r="AQ2974" s="12">
        <v>11.582356038095487</v>
      </c>
      <c r="AR2974" s="12">
        <v>-0.1807688335867586</v>
      </c>
      <c r="AS2974" s="12">
        <v>3.86468427560991</v>
      </c>
      <c r="AT2974" s="12">
        <v>5.8049537371178399</v>
      </c>
      <c r="AU2974" s="12">
        <v>14.972028145198221</v>
      </c>
      <c r="AV2974" s="12">
        <v>25.023624444074816</v>
      </c>
      <c r="AW2974" s="12">
        <v>6.6348032627816327</v>
      </c>
      <c r="AX2974" s="12">
        <v>10.939246004296402</v>
      </c>
      <c r="AY2974" s="12">
        <v>11.617560664040161</v>
      </c>
      <c r="AZ2974" s="12">
        <v>9.7677513423865996</v>
      </c>
      <c r="BA2974" s="12">
        <v>9.471482832627597</v>
      </c>
      <c r="BB2974" s="12">
        <v>13.527806630431961</v>
      </c>
      <c r="BC2974" s="12">
        <v>2.0310940560895392</v>
      </c>
      <c r="BD2974" s="12">
        <v>3.5199641796277983</v>
      </c>
      <c r="BE2974" s="12">
        <v>19.906232426738615</v>
      </c>
      <c r="BF2974" s="12">
        <v>14.584264993123151</v>
      </c>
      <c r="BG2974" s="12">
        <v>1.9967381267719717</v>
      </c>
      <c r="BH2974" s="12">
        <v>17.584941404177275</v>
      </c>
      <c r="BI2974" s="12">
        <v>11.890220856687113</v>
      </c>
      <c r="BJ2974" s="12">
        <v>14.280214626253429</v>
      </c>
      <c r="BK2974" s="12">
        <v>37.802350178732681</v>
      </c>
      <c r="BL2974" s="12">
        <v>7.4370241868636544</v>
      </c>
      <c r="BM2974" s="12">
        <v>2.1417331821270715</v>
      </c>
      <c r="BN2974" s="12">
        <v>7.539941795081889</v>
      </c>
      <c r="BO2974" s="12">
        <v>4.7071192650012366</v>
      </c>
      <c r="BP2974" s="12">
        <v>6.8419941860977342</v>
      </c>
      <c r="BQ2974" s="12">
        <v>22.394387199973011</v>
      </c>
      <c r="BR2974" s="12">
        <v>25.212792090317873</v>
      </c>
      <c r="BS2974" s="12">
        <v>8.0677364414214168</v>
      </c>
      <c r="BT2974" s="12">
        <v>29.770619293549224</v>
      </c>
      <c r="BU2974" s="12">
        <v>24.239430504605696</v>
      </c>
      <c r="BV2974" s="12">
        <v>16.597649218311243</v>
      </c>
      <c r="BW2974" s="12">
        <v>18.32944824733864</v>
      </c>
      <c r="BX2974" s="12">
        <v>18.280195780013113</v>
      </c>
      <c r="BY2974" s="12">
        <v>4.5824312145845072</v>
      </c>
      <c r="BZ2974" s="12">
        <v>26.167265116833775</v>
      </c>
      <c r="CA2974" s="12">
        <v>17.558516269518723</v>
      </c>
      <c r="CB2974" s="12">
        <v>20.028561006636082</v>
      </c>
      <c r="CC2974" s="12">
        <v>5.3945951938802148</v>
      </c>
      <c r="CD2974" s="12">
        <v>7.3176951862038946</v>
      </c>
      <c r="CE2974" s="12">
        <v>27.91941275707849</v>
      </c>
      <c r="CF2974" s="12">
        <v>15.198673562981201</v>
      </c>
      <c r="CG2974" s="12">
        <v>22.590432634518969</v>
      </c>
      <c r="CH2974" s="12">
        <v>0.93195656108979552</v>
      </c>
      <c r="CI2974" s="12">
        <v>20.334755910738835</v>
      </c>
      <c r="CJ2974" s="12">
        <v>3.680557633999181</v>
      </c>
      <c r="CK2974" s="12">
        <v>-8.8099017877038488</v>
      </c>
      <c r="CL2974" s="12">
        <v>7.4678822509713809</v>
      </c>
      <c r="CM2974" s="12">
        <v>-21.27684391105851</v>
      </c>
      <c r="CN2974" s="12">
        <v>14.92294496667818</v>
      </c>
      <c r="CO2974" s="12">
        <v>-6.0637260993194024</v>
      </c>
      <c r="CP2974" s="12">
        <v>7.1182279544914211</v>
      </c>
      <c r="CQ2974" s="12">
        <v>15.63868053957577</v>
      </c>
      <c r="CR2974" s="12">
        <v>15.898449762002048</v>
      </c>
      <c r="CS2974" s="12">
        <v>2.2206835834211982</v>
      </c>
      <c r="CT2974" s="12">
        <v>21.801189073781625</v>
      </c>
      <c r="CU2974" s="12">
        <v>15.552161621216348</v>
      </c>
      <c r="CV2974" s="12">
        <v>-3.6637552869722758</v>
      </c>
      <c r="CW2974" s="12">
        <v>18.132416279592505</v>
      </c>
      <c r="CX2974" s="12">
        <v>4.2836452780154577E-2</v>
      </c>
      <c r="CY2974" s="12">
        <v>16.385214969826649</v>
      </c>
      <c r="CZ2974" s="12">
        <v>17.826284467478398</v>
      </c>
      <c r="DA2974" s="12">
        <v>12.402897265198284</v>
      </c>
      <c r="DB2974" s="12">
        <v>16.319109485266726</v>
      </c>
      <c r="DC2974" s="12">
        <v>-1.1591174567580991</v>
      </c>
      <c r="DD2974" s="12">
        <v>2.7883926736613218</v>
      </c>
    </row>
    <row r="2975" spans="1:108" x14ac:dyDescent="0.25">
      <c r="A2975" s="2">
        <v>992</v>
      </c>
      <c r="B2975" s="8">
        <f t="shared" ref="B2975" ca="1" si="4953">_xlfn.COVARIANCE.P(OFFSET(I2976,0,0,1,20),OFFSET(I2977,0,0,1,20))/_xlfn.VAR.P(OFFSET(I2976,0,0,1,20))</f>
        <v>2.0159222849321514</v>
      </c>
      <c r="C2975" s="8">
        <f t="shared" ref="C2975" ca="1" si="4954">_xlfn.COVARIANCE.P(OFFSET(I2976,0,0,1,50),OFFSET(I2977,0,0,1,50))/_xlfn.VAR.P(OFFSET(I2976,0,0,1,50))</f>
        <v>2.0052479921165727</v>
      </c>
      <c r="D2975" s="8">
        <f t="shared" ref="D2975" ca="1" si="4955">_xlfn.COVARIANCE.P(OFFSET(I2976,0,0,1,100),OFFSET(I2977,0,0,1,100))/_xlfn.VAR.P(OFFSET(I2976,0,0,1,100))</f>
        <v>2.0105404600742873</v>
      </c>
      <c r="E2975" s="8">
        <f t="shared" ref="E2975" ca="1" si="4956">AVERAGE(OFFSET(I2977,0,0,1,20))-AVERAGE(OFFSET(I2976,0,0,1,20))*B2975</f>
        <v>9.9606240479968129</v>
      </c>
      <c r="F2975" s="8">
        <f t="shared" ref="F2975" ca="1" si="4957">AVERAGE(OFFSET(I2977,0,0,1,50))-AVERAGE(OFFSET(I2976,0,0,1,50))*C2975</f>
        <v>10.097968319584753</v>
      </c>
      <c r="G2975" s="8">
        <f t="shared" ref="G2975" ca="1" si="4958">AVERAGE(OFFSET(I2977,0,0,1,100))-AVERAGE(OFFSET(I2976,0,0,1,100))*D2975</f>
        <v>10.05732194949127</v>
      </c>
      <c r="H2975" s="9" t="s">
        <v>29</v>
      </c>
      <c r="I2975" s="10">
        <v>6985</v>
      </c>
      <c r="J2975" s="10">
        <v>6826</v>
      </c>
      <c r="K2975" s="10">
        <v>3927</v>
      </c>
      <c r="L2975" s="10">
        <v>8712</v>
      </c>
      <c r="M2975" s="10">
        <v>8009</v>
      </c>
      <c r="N2975" s="10">
        <v>8484</v>
      </c>
      <c r="O2975" s="10">
        <v>8642</v>
      </c>
      <c r="P2975" s="10">
        <v>3277</v>
      </c>
      <c r="Q2975" s="10">
        <v>4745</v>
      </c>
      <c r="R2975" s="10">
        <v>9814</v>
      </c>
      <c r="S2975" s="10">
        <v>8021</v>
      </c>
      <c r="T2975" s="10">
        <v>394</v>
      </c>
      <c r="U2975" s="10">
        <v>9441</v>
      </c>
      <c r="V2975" s="10">
        <v>5675</v>
      </c>
      <c r="W2975" s="10">
        <v>8729</v>
      </c>
      <c r="X2975" s="10">
        <v>8847</v>
      </c>
      <c r="Y2975" s="10">
        <v>3493</v>
      </c>
      <c r="Z2975" s="10">
        <v>8212</v>
      </c>
      <c r="AA2975" s="10">
        <v>2372</v>
      </c>
      <c r="AB2975" s="10">
        <v>5070</v>
      </c>
      <c r="AC2975" s="10">
        <v>208</v>
      </c>
      <c r="AD2975" s="10">
        <v>9208</v>
      </c>
      <c r="AE2975" s="10">
        <v>1980</v>
      </c>
      <c r="AF2975" s="10">
        <v>7283</v>
      </c>
      <c r="AG2975" s="10">
        <v>808</v>
      </c>
      <c r="AH2975" s="10">
        <v>3571</v>
      </c>
      <c r="AI2975" s="10">
        <v>6475</v>
      </c>
      <c r="AJ2975" s="10">
        <v>7453</v>
      </c>
      <c r="AK2975" s="10">
        <v>8919</v>
      </c>
      <c r="AL2975" s="10">
        <v>5737</v>
      </c>
      <c r="AM2975" s="10">
        <v>6972</v>
      </c>
      <c r="AN2975" s="10">
        <v>7439</v>
      </c>
      <c r="AO2975" s="10">
        <v>4834</v>
      </c>
      <c r="AP2975" s="10">
        <v>698</v>
      </c>
      <c r="AQ2975" s="10">
        <v>2303</v>
      </c>
      <c r="AR2975" s="10">
        <v>9635</v>
      </c>
      <c r="AS2975" s="10">
        <v>7093</v>
      </c>
      <c r="AT2975" s="10">
        <v>4128</v>
      </c>
      <c r="AU2975" s="10">
        <v>1012</v>
      </c>
      <c r="AV2975" s="10">
        <v>7992</v>
      </c>
      <c r="AW2975" s="10">
        <v>6305</v>
      </c>
      <c r="AX2975" s="10">
        <v>8524</v>
      </c>
      <c r="AY2975" s="10">
        <v>7349</v>
      </c>
      <c r="AZ2975" s="10">
        <v>5445</v>
      </c>
      <c r="BA2975" s="10">
        <v>3305</v>
      </c>
      <c r="BB2975" s="10">
        <v>3092</v>
      </c>
      <c r="BC2975" s="10">
        <v>6226</v>
      </c>
      <c r="BD2975" s="10">
        <v>7618</v>
      </c>
      <c r="BE2975" s="10">
        <v>7976</v>
      </c>
      <c r="BF2975" s="10">
        <v>5897</v>
      </c>
      <c r="BG2975" s="10">
        <v>9132</v>
      </c>
      <c r="BH2975" s="10">
        <v>4397</v>
      </c>
      <c r="BI2975" s="10">
        <v>9079</v>
      </c>
      <c r="BJ2975" s="10">
        <v>5882</v>
      </c>
      <c r="BK2975" s="10">
        <v>1195</v>
      </c>
      <c r="BL2975" s="10">
        <v>2630</v>
      </c>
      <c r="BM2975" s="10">
        <v>4333</v>
      </c>
      <c r="BN2975" s="10">
        <v>8720</v>
      </c>
      <c r="BO2975" s="10">
        <v>1405</v>
      </c>
      <c r="BP2975" s="10">
        <v>9953</v>
      </c>
      <c r="BQ2975" s="10">
        <v>9000</v>
      </c>
      <c r="BR2975" s="10">
        <v>6668</v>
      </c>
      <c r="BS2975" s="10">
        <v>4631</v>
      </c>
      <c r="BT2975" s="10">
        <v>7422</v>
      </c>
      <c r="BU2975" s="10">
        <v>2351</v>
      </c>
      <c r="BV2975" s="10">
        <v>1063</v>
      </c>
      <c r="BW2975" s="10">
        <v>4457</v>
      </c>
      <c r="BX2975" s="10">
        <v>4958</v>
      </c>
      <c r="BY2975" s="10">
        <v>2098</v>
      </c>
      <c r="BZ2975" s="10">
        <v>8263</v>
      </c>
      <c r="CA2975" s="10">
        <v>3068</v>
      </c>
      <c r="CB2975" s="10">
        <v>4857</v>
      </c>
      <c r="CC2975" s="10">
        <v>5894</v>
      </c>
      <c r="CD2975" s="10">
        <v>7679</v>
      </c>
      <c r="CE2975" s="10">
        <v>743</v>
      </c>
      <c r="CF2975" s="10">
        <v>1967</v>
      </c>
      <c r="CG2975" s="10">
        <v>7334</v>
      </c>
      <c r="CH2975" s="10">
        <v>9174</v>
      </c>
      <c r="CI2975" s="10">
        <v>9247</v>
      </c>
      <c r="CJ2975" s="10">
        <v>9406</v>
      </c>
      <c r="CK2975" s="10">
        <v>7707</v>
      </c>
      <c r="CL2975" s="10">
        <v>1849</v>
      </c>
      <c r="CM2975" s="10">
        <v>2002</v>
      </c>
      <c r="CN2975" s="10">
        <v>2660</v>
      </c>
      <c r="CO2975" s="10">
        <v>564</v>
      </c>
      <c r="CP2975" s="10">
        <v>8944</v>
      </c>
      <c r="CQ2975" s="10">
        <v>5591</v>
      </c>
      <c r="CR2975" s="10">
        <v>6229</v>
      </c>
      <c r="CS2975" s="10">
        <v>9854</v>
      </c>
      <c r="CT2975" s="10">
        <v>5873</v>
      </c>
      <c r="CU2975" s="10">
        <v>904</v>
      </c>
      <c r="CV2975" s="10">
        <v>2933</v>
      </c>
      <c r="CW2975" s="10">
        <v>2126</v>
      </c>
      <c r="CX2975" s="10">
        <v>7278</v>
      </c>
      <c r="CY2975" s="10">
        <v>7901</v>
      </c>
      <c r="CZ2975" s="10">
        <v>3576</v>
      </c>
      <c r="DA2975" s="10">
        <v>672</v>
      </c>
      <c r="DB2975" s="10">
        <v>2441</v>
      </c>
      <c r="DC2975" s="10">
        <v>7523</v>
      </c>
      <c r="DD2975" s="10">
        <v>7425</v>
      </c>
    </row>
    <row r="2976" spans="1:108" x14ac:dyDescent="0.25">
      <c r="H2976" s="11" t="s">
        <v>0</v>
      </c>
      <c r="I2976" s="12">
        <v>-2.0063679205027943E-2</v>
      </c>
      <c r="J2976" s="12">
        <v>-8.0599759212046411</v>
      </c>
      <c r="K2976" s="12">
        <v>10.691486481422498</v>
      </c>
      <c r="L2976" s="12">
        <v>5.8211357775442751</v>
      </c>
      <c r="M2976" s="12">
        <v>7.5653795572169585E-2</v>
      </c>
      <c r="N2976" s="12">
        <v>-3.2625451218523915</v>
      </c>
      <c r="O2976" s="12">
        <v>-4.349631194937837</v>
      </c>
      <c r="P2976" s="12">
        <v>-5.3828746306627462</v>
      </c>
      <c r="Q2976" s="12">
        <v>1.2245372861394859</v>
      </c>
      <c r="R2976" s="12">
        <v>2.0562890673407757</v>
      </c>
      <c r="S2976" s="12">
        <v>-6.1015514739987866</v>
      </c>
      <c r="T2976" s="12">
        <v>5.2681503891682055</v>
      </c>
      <c r="U2976" s="12">
        <v>-11.984680863396378</v>
      </c>
      <c r="V2976" s="12">
        <v>-4.0903926692089305</v>
      </c>
      <c r="W2976" s="12">
        <v>-4.5670703748671162</v>
      </c>
      <c r="X2976" s="12">
        <v>3.0140869117475755</v>
      </c>
      <c r="Y2976" s="12">
        <v>2.7728108181588995</v>
      </c>
      <c r="Z2976" s="12">
        <v>-2.1033690874181991E-2</v>
      </c>
      <c r="AA2976" s="12">
        <v>3.6884393316947368</v>
      </c>
      <c r="AB2976" s="12">
        <v>-0.45031875756277739</v>
      </c>
      <c r="AC2976" s="12">
        <v>3.6558759768509939E-2</v>
      </c>
      <c r="AD2976" s="12">
        <v>1.5507258679614113</v>
      </c>
      <c r="AE2976" s="12">
        <v>-5.5650294616505924</v>
      </c>
      <c r="AF2976" s="12">
        <v>1.8624784212357266</v>
      </c>
      <c r="AG2976" s="12">
        <v>-2.6002460629247652</v>
      </c>
      <c r="AH2976" s="12">
        <v>-6.3677095016280729</v>
      </c>
      <c r="AI2976" s="12">
        <v>9.3240433641188698</v>
      </c>
      <c r="AJ2976" s="12">
        <v>1.7033829347176335</v>
      </c>
      <c r="AK2976" s="12">
        <v>-1.1823055665743298</v>
      </c>
      <c r="AL2976" s="12">
        <v>-8.4882991263996601</v>
      </c>
      <c r="AM2976" s="12">
        <v>-1.1591359160932462</v>
      </c>
      <c r="AN2976" s="12">
        <v>0.30715664028326384</v>
      </c>
      <c r="AO2976" s="12">
        <v>2.6771130414724564</v>
      </c>
      <c r="AP2976" s="12">
        <v>-1.521512518255719</v>
      </c>
      <c r="AQ2976" s="12">
        <v>-2.3258477731331215</v>
      </c>
      <c r="AR2976" s="12">
        <v>0.83998939553205654</v>
      </c>
      <c r="AS2976" s="12">
        <v>-2.0473653540493801</v>
      </c>
      <c r="AT2976" s="12">
        <v>-0.51274454638555644</v>
      </c>
      <c r="AU2976" s="12">
        <v>-2.9723932786361651</v>
      </c>
      <c r="AV2976" s="12">
        <v>-6.6972729361452252</v>
      </c>
      <c r="AW2976" s="12">
        <v>2.5935403253073162</v>
      </c>
      <c r="AX2976" s="12">
        <v>0.48890857517256037</v>
      </c>
      <c r="AY2976" s="12">
        <v>4.440478912046995</v>
      </c>
      <c r="AZ2976" s="12">
        <v>6.9425902787157376</v>
      </c>
      <c r="BA2976" s="12">
        <v>6.7771818795894596</v>
      </c>
      <c r="BB2976" s="12">
        <v>1.0627649455674413</v>
      </c>
      <c r="BC2976" s="12">
        <v>-3.7367977780934423</v>
      </c>
      <c r="BD2976" s="12">
        <v>-0.12699123221275693</v>
      </c>
      <c r="BE2976" s="12">
        <v>2.338786259216401</v>
      </c>
      <c r="BF2976" s="12">
        <v>-5.4575689187966194</v>
      </c>
      <c r="BG2976" s="12">
        <v>-4.0775684333924715</v>
      </c>
      <c r="BH2976" s="12">
        <v>1.4544040268049929</v>
      </c>
      <c r="BI2976" s="12">
        <v>2.4989389881236432</v>
      </c>
      <c r="BJ2976" s="12">
        <v>-2.6101069513822295</v>
      </c>
      <c r="BK2976" s="12">
        <v>-3.4686958875885443</v>
      </c>
      <c r="BL2976" s="12">
        <v>-3.8298271281081271</v>
      </c>
      <c r="BM2976" s="12">
        <v>-9.5877056568945314</v>
      </c>
      <c r="BN2976" s="12">
        <v>-1.0205393337374911</v>
      </c>
      <c r="BO2976" s="12">
        <v>3.6535004571950562</v>
      </c>
      <c r="BP2976" s="12">
        <v>5.5706509370229771</v>
      </c>
      <c r="BQ2976" s="12">
        <v>-3.8009119067960118</v>
      </c>
      <c r="BR2976" s="12">
        <v>5.817132765928875</v>
      </c>
      <c r="BS2976" s="12">
        <v>-1.3143057317402125</v>
      </c>
      <c r="BT2976" s="12">
        <v>-8.0868936555429425</v>
      </c>
      <c r="BU2976" s="12">
        <v>2.0205385019685558</v>
      </c>
      <c r="BV2976" s="12">
        <v>3.5429433133442521</v>
      </c>
      <c r="BW2976" s="12">
        <v>-1.0464680460723814</v>
      </c>
      <c r="BX2976" s="12">
        <v>-6.5024759455179701</v>
      </c>
      <c r="BY2976" s="12">
        <v>1.2016927814400498</v>
      </c>
      <c r="BZ2976" s="12">
        <v>5.6871689792267963</v>
      </c>
      <c r="CA2976" s="12">
        <v>-3.2111611507730697</v>
      </c>
      <c r="CB2976" s="12">
        <v>2.6503323054609895</v>
      </c>
      <c r="CC2976" s="12">
        <v>-4.6687082235902002</v>
      </c>
      <c r="CD2976" s="12">
        <v>-0.84484920285322285</v>
      </c>
      <c r="CE2976" s="12">
        <v>-2.354713194450452</v>
      </c>
      <c r="CF2976" s="12">
        <v>-3.424222092176632</v>
      </c>
      <c r="CG2976" s="12">
        <v>3.6234721114447628</v>
      </c>
      <c r="CH2976" s="12">
        <v>-6.8702852908712053</v>
      </c>
      <c r="CI2976" s="12">
        <v>-9.5896362960929391</v>
      </c>
      <c r="CJ2976" s="12">
        <v>-0.2671381294579816</v>
      </c>
      <c r="CK2976" s="12">
        <v>4.9426096636040127</v>
      </c>
      <c r="CL2976" s="12">
        <v>-7.8505218133371102</v>
      </c>
      <c r="CM2976" s="12">
        <v>-0.84817280583646182</v>
      </c>
      <c r="CN2976" s="12">
        <v>-7.0666463242141493</v>
      </c>
      <c r="CO2976" s="12">
        <v>-4.9854606071094656</v>
      </c>
      <c r="CP2976" s="12">
        <v>6.2110000580404723</v>
      </c>
      <c r="CQ2976" s="12">
        <v>5.5692304156797059</v>
      </c>
      <c r="CR2976" s="12">
        <v>2.3264923587040411</v>
      </c>
      <c r="CS2976" s="12">
        <v>-3.0744072481758753</v>
      </c>
      <c r="CT2976" s="12">
        <v>-2.5894882195052125</v>
      </c>
      <c r="CU2976" s="12">
        <v>4.3898150500551143</v>
      </c>
      <c r="CV2976" s="12">
        <v>-2.497153046042131</v>
      </c>
      <c r="CW2976" s="12">
        <v>-3.5098602518903368</v>
      </c>
      <c r="CX2976" s="12">
        <v>-3.4836109674642142</v>
      </c>
      <c r="CY2976" s="12">
        <v>-1.6058909085727199E-2</v>
      </c>
      <c r="CZ2976" s="12">
        <v>-12.53462582365438</v>
      </c>
      <c r="DA2976" s="12">
        <v>-8.1641609525496186</v>
      </c>
      <c r="DB2976" s="12">
        <v>2.1533359195042796</v>
      </c>
      <c r="DC2976" s="12">
        <v>-0.13938130517382183</v>
      </c>
      <c r="DD2976" s="12">
        <v>1.9620623361135705</v>
      </c>
    </row>
    <row r="2977" spans="1:108" x14ac:dyDescent="0.25">
      <c r="H2977" s="11" t="s">
        <v>2</v>
      </c>
      <c r="I2977" s="12">
        <v>8.5794866502160865</v>
      </c>
      <c r="J2977" s="12">
        <v>-5.2281715464387633</v>
      </c>
      <c r="K2977" s="12">
        <v>31.499802929200474</v>
      </c>
      <c r="L2977" s="12">
        <v>21.45338041273488</v>
      </c>
      <c r="M2977" s="12">
        <v>10.464962310960869</v>
      </c>
      <c r="N2977" s="12">
        <v>4.3744008316648264</v>
      </c>
      <c r="O2977" s="12">
        <v>0.7518837929567459</v>
      </c>
      <c r="P2977" s="12">
        <v>-0.77855787220743422</v>
      </c>
      <c r="Q2977" s="12">
        <v>12.362828085603695</v>
      </c>
      <c r="R2977" s="12">
        <v>15.111582500580402</v>
      </c>
      <c r="S2977" s="12">
        <v>-3.145955413037103</v>
      </c>
      <c r="T2977" s="12">
        <v>21.073416019901774</v>
      </c>
      <c r="U2977" s="12">
        <v>-13.151934949699189</v>
      </c>
      <c r="V2977" s="12">
        <v>0.13408882363067676</v>
      </c>
      <c r="W2977" s="12">
        <v>7.4858259406547445E-2</v>
      </c>
      <c r="X2977" s="12">
        <v>17.23846877438972</v>
      </c>
      <c r="Y2977" s="12">
        <v>14.939927536497438</v>
      </c>
      <c r="Z2977" s="12">
        <v>9.3913743561716512</v>
      </c>
      <c r="AA2977" s="12">
        <v>18.250502350706238</v>
      </c>
      <c r="AB2977" s="12">
        <v>8.2432622440397854</v>
      </c>
      <c r="AC2977" s="12">
        <v>12.536781675431413</v>
      </c>
      <c r="AD2977" s="12">
        <v>14.777829733211167</v>
      </c>
      <c r="AE2977" s="12">
        <v>-0.6837177109107383</v>
      </c>
      <c r="AF2977" s="12">
        <v>14.820800801752792</v>
      </c>
      <c r="AG2977" s="12">
        <v>3.5553508393143431</v>
      </c>
      <c r="AH2977" s="12">
        <v>-1.9760536740410592</v>
      </c>
      <c r="AI2977" s="12">
        <v>27.802376204826945</v>
      </c>
      <c r="AJ2977" s="12">
        <v>13.760102643529146</v>
      </c>
      <c r="AK2977" s="12">
        <v>7.6072318831532</v>
      </c>
      <c r="AL2977" s="12">
        <v>-6.7564610194566583</v>
      </c>
      <c r="AM2977" s="12">
        <v>6.1740605122755792</v>
      </c>
      <c r="AN2977" s="12">
        <v>10.210316928933576</v>
      </c>
      <c r="AO2977" s="12">
        <v>16.186868498133524</v>
      </c>
      <c r="AP2977" s="12">
        <v>7.011100733687659</v>
      </c>
      <c r="AQ2977" s="12">
        <v>5.5719678858118291</v>
      </c>
      <c r="AR2977" s="12">
        <v>13.387325044268675</v>
      </c>
      <c r="AS2977" s="12">
        <v>7.0458281970988121</v>
      </c>
      <c r="AT2977" s="12">
        <v>10.838034110620811</v>
      </c>
      <c r="AU2977" s="12">
        <v>3.9148419295719044</v>
      </c>
      <c r="AV2977" s="12">
        <v>-4.0547016652949051</v>
      </c>
      <c r="AW2977" s="12">
        <v>15.840035326711183</v>
      </c>
      <c r="AX2977" s="12">
        <v>11.751992257751109</v>
      </c>
      <c r="AY2977" s="12">
        <v>18.383430124426688</v>
      </c>
      <c r="AZ2977" s="12">
        <v>22.727240408073129</v>
      </c>
      <c r="BA2977" s="12">
        <v>24.363689185155859</v>
      </c>
      <c r="BB2977" s="12">
        <v>11.44961165488553</v>
      </c>
      <c r="BC2977" s="12">
        <v>2.7098650211792328</v>
      </c>
      <c r="BD2977" s="12">
        <v>8.0527378290188274</v>
      </c>
      <c r="BE2977" s="12">
        <v>14.269345270711344</v>
      </c>
      <c r="BF2977" s="12">
        <v>-1.1179539824744014</v>
      </c>
      <c r="BG2977" s="12">
        <v>2.3985296987277276</v>
      </c>
      <c r="BH2977" s="12">
        <v>13.415092949245617</v>
      </c>
      <c r="BI2977" s="12">
        <v>14.923547769880503</v>
      </c>
      <c r="BJ2977" s="12">
        <v>5.7185444066759548</v>
      </c>
      <c r="BK2977" s="12">
        <v>3.1800142999196037</v>
      </c>
      <c r="BL2977" s="12">
        <v>2.1550387794535522</v>
      </c>
      <c r="BM2977" s="12">
        <v>-8.2984946520345773</v>
      </c>
      <c r="BN2977" s="12">
        <v>7.4370241868636544</v>
      </c>
      <c r="BO2977" s="12">
        <v>17.169155734790735</v>
      </c>
      <c r="BP2977" s="12">
        <v>21.349625582967313</v>
      </c>
      <c r="BQ2977" s="12">
        <v>2.3866062529391114</v>
      </c>
      <c r="BR2977" s="12">
        <v>20.771289078548538</v>
      </c>
      <c r="BS2977" s="12">
        <v>7.2842653961498298</v>
      </c>
      <c r="BT2977" s="12">
        <v>-7.6265169442122325</v>
      </c>
      <c r="BU2977" s="12">
        <v>15.128343832996025</v>
      </c>
      <c r="BV2977" s="12">
        <v>18.669150444682231</v>
      </c>
      <c r="BW2977" s="12">
        <v>8.0005735721900422</v>
      </c>
      <c r="BX2977" s="12">
        <v>-3.131469298234284</v>
      </c>
      <c r="BY2977" s="12">
        <v>12.22767567837146</v>
      </c>
      <c r="BZ2977" s="12">
        <v>19.854554031067689</v>
      </c>
      <c r="CA2977" s="12">
        <v>2.7261213155004946</v>
      </c>
      <c r="CB2977" s="12">
        <v>14.314674972314833</v>
      </c>
      <c r="CC2977" s="12">
        <v>1.9263515512645404</v>
      </c>
      <c r="CD2977" s="12">
        <v>7.9192436003704625</v>
      </c>
      <c r="CE2977" s="12">
        <v>6.2692509419357414</v>
      </c>
      <c r="CF2977" s="12">
        <v>2.7800687101527868</v>
      </c>
      <c r="CG2977" s="12">
        <v>17.160049453532679</v>
      </c>
      <c r="CH2977" s="12">
        <v>-4.4876354494141282</v>
      </c>
      <c r="CI2977" s="12">
        <v>-9.5656563050845662</v>
      </c>
      <c r="CJ2977" s="12">
        <v>8.7853182780846009</v>
      </c>
      <c r="CK2977" s="12">
        <v>20.793547204207357</v>
      </c>
      <c r="CL2977" s="12">
        <v>-5.8576457985063337</v>
      </c>
      <c r="CM2977" s="12">
        <v>9.5716883051865143</v>
      </c>
      <c r="CN2977" s="12">
        <v>-4.1870685532740204</v>
      </c>
      <c r="CO2977" s="12">
        <v>-0.6242412298302088</v>
      </c>
      <c r="CP2977" s="12">
        <v>22.322230928737</v>
      </c>
      <c r="CQ2977" s="12">
        <v>22.1110753973607</v>
      </c>
      <c r="CR2977" s="12">
        <v>15.454606208394642</v>
      </c>
      <c r="CS2977" s="12">
        <v>4.9562685101397843</v>
      </c>
      <c r="CT2977" s="12">
        <v>5.7457367379392945</v>
      </c>
      <c r="CU2977" s="12">
        <v>18.964839334067438</v>
      </c>
      <c r="CV2977" s="12">
        <v>4.2282243725942488</v>
      </c>
      <c r="CW2977" s="12">
        <v>3.3559098203144773</v>
      </c>
      <c r="CX2977" s="12">
        <v>1.9390385442329228</v>
      </c>
      <c r="CY2977" s="12">
        <v>8.7554026697278022</v>
      </c>
      <c r="CZ2977" s="12">
        <v>-15.832201987077532</v>
      </c>
      <c r="DA2977" s="12">
        <v>-5.6923532525268312</v>
      </c>
      <c r="DB2977" s="12">
        <v>14.281365185825193</v>
      </c>
      <c r="DC2977" s="12">
        <v>9.7520784139685137</v>
      </c>
      <c r="DD2977" s="12">
        <v>13.002921441687409</v>
      </c>
    </row>
    <row r="2978" spans="1:108" x14ac:dyDescent="0.25">
      <c r="A2978" s="2">
        <v>993</v>
      </c>
      <c r="B2978" s="8">
        <f t="shared" ref="B2978" ca="1" si="4959">_xlfn.COVARIANCE.P(OFFSET(I2979,0,0,1,20),OFFSET(I2980,0,0,1,20))/_xlfn.VAR.P(OFFSET(I2979,0,0,1,20))</f>
        <v>1.9978302824678422</v>
      </c>
      <c r="C2978" s="8">
        <f t="shared" ref="C2978" ca="1" si="4960">_xlfn.COVARIANCE.P(OFFSET(I2979,0,0,1,50),OFFSET(I2980,0,0,1,50))/_xlfn.VAR.P(OFFSET(I2979,0,0,1,50))</f>
        <v>1.9806027897325333</v>
      </c>
      <c r="D2978" s="8">
        <f t="shared" ref="D2978" ca="1" si="4961">_xlfn.COVARIANCE.P(OFFSET(I2979,0,0,1,100),OFFSET(I2980,0,0,1,100))/_xlfn.VAR.P(OFFSET(I2979,0,0,1,100))</f>
        <v>1.9746322918835866</v>
      </c>
      <c r="E2978" s="8">
        <f t="shared" ref="E2978" ca="1" si="4962">AVERAGE(OFFSET(I2980,0,0,1,20))-AVERAGE(OFFSET(I2979,0,0,1,20))*B2978</f>
        <v>9.9393565653791622</v>
      </c>
      <c r="F2978" s="8">
        <f t="shared" ref="F2978" ca="1" si="4963">AVERAGE(OFFSET(I2980,0,0,1,50))-AVERAGE(OFFSET(I2979,0,0,1,50))*C2978</f>
        <v>10.098624772862065</v>
      </c>
      <c r="G2978" s="8">
        <f t="shared" ref="G2978" ca="1" si="4964">AVERAGE(OFFSET(I2980,0,0,1,100))-AVERAGE(OFFSET(I2979,0,0,1,100))*D2978</f>
        <v>9.9479759854460532</v>
      </c>
      <c r="H2978" s="9" t="s">
        <v>29</v>
      </c>
      <c r="I2978" s="10">
        <v>817</v>
      </c>
      <c r="J2978" s="10">
        <v>5706</v>
      </c>
      <c r="K2978" s="10">
        <v>8489</v>
      </c>
      <c r="L2978" s="10">
        <v>34</v>
      </c>
      <c r="M2978" s="10">
        <v>1017</v>
      </c>
      <c r="N2978" s="10">
        <v>6056</v>
      </c>
      <c r="O2978" s="10">
        <v>7034</v>
      </c>
      <c r="P2978" s="10">
        <v>7267</v>
      </c>
      <c r="Q2978" s="10">
        <v>5705</v>
      </c>
      <c r="R2978" s="10">
        <v>1768</v>
      </c>
      <c r="S2978" s="10">
        <v>9113</v>
      </c>
      <c r="T2978" s="10">
        <v>5492</v>
      </c>
      <c r="U2978" s="10">
        <v>2357</v>
      </c>
      <c r="V2978" s="10">
        <v>3817</v>
      </c>
      <c r="W2978" s="10">
        <v>4763</v>
      </c>
      <c r="X2978" s="10">
        <v>3384</v>
      </c>
      <c r="Y2978" s="10">
        <v>4880</v>
      </c>
      <c r="Z2978" s="10">
        <v>5282</v>
      </c>
      <c r="AA2978" s="10">
        <v>7485</v>
      </c>
      <c r="AB2978" s="10">
        <v>9730</v>
      </c>
      <c r="AC2978" s="10">
        <v>3087</v>
      </c>
      <c r="AD2978" s="10">
        <v>1766</v>
      </c>
      <c r="AE2978" s="10">
        <v>4852</v>
      </c>
      <c r="AF2978" s="10">
        <v>2734</v>
      </c>
      <c r="AG2978" s="10">
        <v>2047</v>
      </c>
      <c r="AH2978" s="10">
        <v>9154</v>
      </c>
      <c r="AI2978" s="10">
        <v>8649</v>
      </c>
      <c r="AJ2978" s="10">
        <v>5206</v>
      </c>
      <c r="AK2978" s="10">
        <v>4637</v>
      </c>
      <c r="AL2978" s="10">
        <v>4083</v>
      </c>
      <c r="AM2978" s="10">
        <v>8812</v>
      </c>
      <c r="AN2978" s="10">
        <v>6314</v>
      </c>
      <c r="AO2978" s="10">
        <v>5927</v>
      </c>
      <c r="AP2978" s="10">
        <v>1608</v>
      </c>
      <c r="AQ2978" s="10">
        <v>536</v>
      </c>
      <c r="AR2978" s="10">
        <v>8401</v>
      </c>
      <c r="AS2978" s="10">
        <v>5878</v>
      </c>
      <c r="AT2978" s="10">
        <v>238</v>
      </c>
      <c r="AU2978" s="10">
        <v>889</v>
      </c>
      <c r="AV2978" s="10">
        <v>6035</v>
      </c>
      <c r="AW2978" s="10">
        <v>2963</v>
      </c>
      <c r="AX2978" s="10">
        <v>1823</v>
      </c>
      <c r="AY2978" s="10">
        <v>3996</v>
      </c>
      <c r="AZ2978" s="10">
        <v>7439</v>
      </c>
      <c r="BA2978" s="10">
        <v>1036</v>
      </c>
      <c r="BB2978" s="10">
        <v>3291</v>
      </c>
      <c r="BC2978" s="10">
        <v>5964</v>
      </c>
      <c r="BD2978" s="10">
        <v>4441</v>
      </c>
      <c r="BE2978" s="10">
        <v>2510</v>
      </c>
      <c r="BF2978" s="10">
        <v>1306</v>
      </c>
      <c r="BG2978" s="10">
        <v>768</v>
      </c>
      <c r="BH2978" s="10">
        <v>8461</v>
      </c>
      <c r="BI2978" s="10">
        <v>7481</v>
      </c>
      <c r="BJ2978" s="10">
        <v>4462</v>
      </c>
      <c r="BK2978" s="10">
        <v>692</v>
      </c>
      <c r="BL2978" s="10">
        <v>3130</v>
      </c>
      <c r="BM2978" s="10">
        <v>7773</v>
      </c>
      <c r="BN2978" s="10">
        <v>456</v>
      </c>
      <c r="BO2978" s="10">
        <v>9276</v>
      </c>
      <c r="BP2978" s="10">
        <v>9368</v>
      </c>
      <c r="BQ2978" s="10">
        <v>9700</v>
      </c>
      <c r="BR2978" s="10">
        <v>9727</v>
      </c>
      <c r="BS2978" s="10">
        <v>581</v>
      </c>
      <c r="BT2978" s="10">
        <v>1575</v>
      </c>
      <c r="BU2978" s="10">
        <v>2917</v>
      </c>
      <c r="BV2978" s="10">
        <v>4723</v>
      </c>
      <c r="BW2978" s="10">
        <v>1094</v>
      </c>
      <c r="BX2978" s="10">
        <v>2572</v>
      </c>
      <c r="BY2978" s="10">
        <v>8899</v>
      </c>
      <c r="BZ2978" s="10">
        <v>5448</v>
      </c>
      <c r="CA2978" s="10">
        <v>4888</v>
      </c>
      <c r="CB2978" s="10">
        <v>5648</v>
      </c>
      <c r="CC2978" s="10">
        <v>4047</v>
      </c>
      <c r="CD2978" s="10">
        <v>8160</v>
      </c>
      <c r="CE2978" s="10">
        <v>3500</v>
      </c>
      <c r="CF2978" s="10">
        <v>7415</v>
      </c>
      <c r="CG2978" s="10">
        <v>9708</v>
      </c>
      <c r="CH2978" s="10">
        <v>9401</v>
      </c>
      <c r="CI2978" s="10">
        <v>7396</v>
      </c>
      <c r="CJ2978" s="10">
        <v>359</v>
      </c>
      <c r="CK2978" s="10">
        <v>2417</v>
      </c>
      <c r="CL2978" s="10">
        <v>3597</v>
      </c>
      <c r="CM2978" s="10">
        <v>5196</v>
      </c>
      <c r="CN2978" s="10">
        <v>94</v>
      </c>
      <c r="CO2978" s="10">
        <v>9001</v>
      </c>
      <c r="CP2978" s="10">
        <v>6386</v>
      </c>
      <c r="CQ2978" s="10">
        <v>1439</v>
      </c>
      <c r="CR2978" s="10">
        <v>1718</v>
      </c>
      <c r="CS2978" s="10">
        <v>5519</v>
      </c>
      <c r="CT2978" s="10">
        <v>2777</v>
      </c>
      <c r="CU2978" s="10">
        <v>3939</v>
      </c>
      <c r="CV2978" s="10">
        <v>3374</v>
      </c>
      <c r="CW2978" s="10">
        <v>5921</v>
      </c>
      <c r="CX2978" s="10">
        <v>7854</v>
      </c>
      <c r="CY2978" s="10">
        <v>1298</v>
      </c>
      <c r="CZ2978" s="10">
        <v>6018</v>
      </c>
      <c r="DA2978" s="10">
        <v>6049</v>
      </c>
      <c r="DB2978" s="10">
        <v>9263</v>
      </c>
      <c r="DC2978" s="10">
        <v>4512</v>
      </c>
      <c r="DD2978" s="10">
        <v>7966</v>
      </c>
    </row>
    <row r="2979" spans="1:108" x14ac:dyDescent="0.25">
      <c r="H2979" s="11" t="s">
        <v>0</v>
      </c>
      <c r="I2979" s="12">
        <v>-6.4822856902969761</v>
      </c>
      <c r="J2979" s="12">
        <v>-5.2763602492061121</v>
      </c>
      <c r="K2979" s="12">
        <v>-0.22638952166585849</v>
      </c>
      <c r="L2979" s="12">
        <v>-5.4114001217683434</v>
      </c>
      <c r="M2979" s="12">
        <v>0.82010600104858067</v>
      </c>
      <c r="N2979" s="12">
        <v>8.4059057428808579</v>
      </c>
      <c r="O2979" s="12">
        <v>-6.1267544939777405</v>
      </c>
      <c r="P2979" s="12">
        <v>2.7919475432184586</v>
      </c>
      <c r="Q2979" s="12">
        <v>1.7131674216585127</v>
      </c>
      <c r="R2979" s="12">
        <v>-10.802662796631088</v>
      </c>
      <c r="S2979" s="12">
        <v>6.8368340382426505</v>
      </c>
      <c r="T2979" s="12">
        <v>5.6263938269289939</v>
      </c>
      <c r="U2979" s="12">
        <v>-1.1864136997438115</v>
      </c>
      <c r="V2979" s="12">
        <v>-0.45406539095123699</v>
      </c>
      <c r="W2979" s="12">
        <v>-6.280575495883312</v>
      </c>
      <c r="X2979" s="12">
        <v>-1.3019153191015029</v>
      </c>
      <c r="Y2979" s="12">
        <v>-8.061661026767581</v>
      </c>
      <c r="Z2979" s="12">
        <v>-5.6925248968637367</v>
      </c>
      <c r="AA2979" s="12">
        <v>-10.831649275113172</v>
      </c>
      <c r="AB2979" s="12">
        <v>-3.6975474685957748</v>
      </c>
      <c r="AC2979" s="12">
        <v>-1.7317162701699949</v>
      </c>
      <c r="AD2979" s="12">
        <v>9.9649007166433261</v>
      </c>
      <c r="AE2979" s="12">
        <v>-3.8100172613120065</v>
      </c>
      <c r="AF2979" s="12">
        <v>0.55517530376366286</v>
      </c>
      <c r="AG2979" s="12">
        <v>7.7774044149855905</v>
      </c>
      <c r="AH2979" s="12">
        <v>-5.0670118666053385</v>
      </c>
      <c r="AI2979" s="12">
        <v>-9.1341998701917113</v>
      </c>
      <c r="AJ2979" s="12">
        <v>-3.4067118740874163</v>
      </c>
      <c r="AK2979" s="12">
        <v>-1.606797148348404</v>
      </c>
      <c r="AL2979" s="12">
        <v>-1.7073068703913385</v>
      </c>
      <c r="AM2979" s="12">
        <v>0.97718631379351195</v>
      </c>
      <c r="AN2979" s="12">
        <v>12.495805217806041</v>
      </c>
      <c r="AO2979" s="12">
        <v>-4.0631173818973938</v>
      </c>
      <c r="AP2979" s="12">
        <v>-3.1106540692497426</v>
      </c>
      <c r="AQ2979" s="12">
        <v>-2.6731945267112449</v>
      </c>
      <c r="AR2979" s="12">
        <v>0.32873805826224489</v>
      </c>
      <c r="AS2979" s="12">
        <v>0.13774821275069693</v>
      </c>
      <c r="AT2979" s="12">
        <v>-3.0778222733232168</v>
      </c>
      <c r="AU2979" s="12">
        <v>-6.0433181490778765</v>
      </c>
      <c r="AV2979" s="12">
        <v>2.6542601528272187</v>
      </c>
      <c r="AW2979" s="12">
        <v>-8.257103462466576</v>
      </c>
      <c r="AX2979" s="12">
        <v>-4.4000207982497486</v>
      </c>
      <c r="AY2979" s="12">
        <v>-4.971438259640756</v>
      </c>
      <c r="AZ2979" s="12">
        <v>0.30715664028326384</v>
      </c>
      <c r="BA2979" s="12">
        <v>-1.6887607721578561</v>
      </c>
      <c r="BB2979" s="12">
        <v>-2.6969297862904762</v>
      </c>
      <c r="BC2979" s="12">
        <v>2.3026758729964349</v>
      </c>
      <c r="BD2979" s="12">
        <v>-4.3329179273801595</v>
      </c>
      <c r="BE2979" s="12">
        <v>-2.6566166634203867</v>
      </c>
      <c r="BF2979" s="12">
        <v>3.406631239409327</v>
      </c>
      <c r="BG2979" s="12">
        <v>-12.979780050462622</v>
      </c>
      <c r="BH2979" s="12">
        <v>-3.4729658510714505</v>
      </c>
      <c r="BI2979" s="12">
        <v>-4.233940768668857</v>
      </c>
      <c r="BJ2979" s="12">
        <v>-0.90329534359318098</v>
      </c>
      <c r="BK2979" s="12">
        <v>2.7198835645702779</v>
      </c>
      <c r="BL2979" s="12">
        <v>-8.4350893042138324</v>
      </c>
      <c r="BM2979" s="12">
        <v>-8.9052824557706547</v>
      </c>
      <c r="BN2979" s="12">
        <v>-1.5093616347232817</v>
      </c>
      <c r="BO2979" s="12">
        <v>5.2337627467448495</v>
      </c>
      <c r="BP2979" s="12">
        <v>-10.571251641162483</v>
      </c>
      <c r="BQ2979" s="12">
        <v>-4.8139240453297152</v>
      </c>
      <c r="BR2979" s="12">
        <v>11.473201782859411</v>
      </c>
      <c r="BS2979" s="12">
        <v>0.79287622711389139</v>
      </c>
      <c r="BT2979" s="12">
        <v>1.6899572133896332</v>
      </c>
      <c r="BU2979" s="12">
        <v>-10.398958562719109</v>
      </c>
      <c r="BV2979" s="12">
        <v>1.9109509631490897</v>
      </c>
      <c r="BW2979" s="12">
        <v>2.4580473674223806</v>
      </c>
      <c r="BX2979" s="12">
        <v>3.3995285550372456</v>
      </c>
      <c r="BY2979" s="12">
        <v>0.25404356588096111</v>
      </c>
      <c r="BZ2979" s="12">
        <v>0.66752653158693065</v>
      </c>
      <c r="CA2979" s="12">
        <v>8.1761727269535243</v>
      </c>
      <c r="CB2979" s="12">
        <v>1.3481267854485892</v>
      </c>
      <c r="CC2979" s="12">
        <v>2.0150125676773207</v>
      </c>
      <c r="CD2979" s="12">
        <v>0.27705729867863615</v>
      </c>
      <c r="CE2979" s="12">
        <v>-2.7466475162033017</v>
      </c>
      <c r="CF2979" s="12">
        <v>4.5086981444953178</v>
      </c>
      <c r="CG2979" s="12">
        <v>3.0233263978220593</v>
      </c>
      <c r="CH2979" s="12">
        <v>-5.5174139256171761</v>
      </c>
      <c r="CI2979" s="12">
        <v>6.084868439314902</v>
      </c>
      <c r="CJ2979" s="12">
        <v>4.6853098531519235</v>
      </c>
      <c r="CK2979" s="12">
        <v>-5.4628007385737165</v>
      </c>
      <c r="CL2979" s="12">
        <v>10.537446499431727</v>
      </c>
      <c r="CM2979" s="12">
        <v>-0.58147930012953342</v>
      </c>
      <c r="CN2979" s="12">
        <v>-6.9990929100926982</v>
      </c>
      <c r="CO2979" s="12">
        <v>-8.6911216222246104</v>
      </c>
      <c r="CP2979" s="12">
        <v>-1.4743509304015998</v>
      </c>
      <c r="CQ2979" s="12">
        <v>-2.4984539940532127</v>
      </c>
      <c r="CR2979" s="12">
        <v>-0.53679685284573642</v>
      </c>
      <c r="CS2979" s="12">
        <v>-5.4713560140103183</v>
      </c>
      <c r="CT2979" s="12">
        <v>-14.142438604863791</v>
      </c>
      <c r="CU2979" s="12">
        <v>0.3330965854299292</v>
      </c>
      <c r="CV2979" s="12">
        <v>2.081226885355937</v>
      </c>
      <c r="CW2979" s="12">
        <v>-8.1871333436112508</v>
      </c>
      <c r="CX2979" s="12">
        <v>3.2077142636868512</v>
      </c>
      <c r="CY2979" s="12">
        <v>4.0245458393619629</v>
      </c>
      <c r="CZ2979" s="12">
        <v>-4.9942717640740444</v>
      </c>
      <c r="DA2979" s="12">
        <v>-6.0738969476830027</v>
      </c>
      <c r="DB2979" s="12">
        <v>3.4470873152270221</v>
      </c>
      <c r="DC2979" s="12">
        <v>-3.3470144363041614</v>
      </c>
      <c r="DD2979" s="12">
        <v>-7.5674251493526921</v>
      </c>
    </row>
    <row r="2980" spans="1:108" x14ac:dyDescent="0.25">
      <c r="H2980" s="11" t="s">
        <v>2</v>
      </c>
      <c r="I2980" s="12">
        <v>-4.1648736437829479</v>
      </c>
      <c r="J2980" s="12">
        <v>-1.0103957316253291</v>
      </c>
      <c r="K2980" s="12">
        <v>10.27990808177969</v>
      </c>
      <c r="L2980" s="12">
        <v>0.1191182010519577</v>
      </c>
      <c r="M2980" s="12">
        <v>11.224548747300169</v>
      </c>
      <c r="N2980" s="12">
        <v>24.402471962264752</v>
      </c>
      <c r="O2980" s="12">
        <v>-0.74897903862194637</v>
      </c>
      <c r="P2980" s="12">
        <v>16.233841806347453</v>
      </c>
      <c r="Q2980" s="12">
        <v>14.937515409837024</v>
      </c>
      <c r="R2980" s="12">
        <v>-12.34841351019451</v>
      </c>
      <c r="S2980" s="12">
        <v>24.162748592910066</v>
      </c>
      <c r="T2980" s="12">
        <v>21.201960919749524</v>
      </c>
      <c r="U2980" s="12">
        <v>7.8145055308088915</v>
      </c>
      <c r="V2980" s="12">
        <v>8.8387959133934118</v>
      </c>
      <c r="W2980" s="12">
        <v>-2.2048707733925532</v>
      </c>
      <c r="X2980" s="12">
        <v>6.5220512366004204</v>
      </c>
      <c r="Y2980" s="12">
        <v>-6.471494370034069</v>
      </c>
      <c r="Z2980" s="12">
        <v>-1.728211500461704</v>
      </c>
      <c r="AA2980" s="12">
        <v>-12.458215767932453</v>
      </c>
      <c r="AB2980" s="12">
        <v>3.0084387415772627</v>
      </c>
      <c r="AC2980" s="12">
        <v>7.3214547269589092</v>
      </c>
      <c r="AD2980" s="12">
        <v>29.056823834092782</v>
      </c>
      <c r="AE2980" s="12">
        <v>3.9183710240162353</v>
      </c>
      <c r="AF2980" s="12">
        <v>10.704443225158428</v>
      </c>
      <c r="AG2980" s="12">
        <v>25.914994544819791</v>
      </c>
      <c r="AH2980" s="12">
        <v>-0.16056028403608344</v>
      </c>
      <c r="AI2980" s="12">
        <v>-8.2831456746565753</v>
      </c>
      <c r="AJ2980" s="12">
        <v>3.9420751092220208</v>
      </c>
      <c r="AK2980" s="12">
        <v>7.2627008581993886</v>
      </c>
      <c r="AL2980" s="12">
        <v>4.8754065637661848</v>
      </c>
      <c r="AM2980" s="12">
        <v>11.792030193994187</v>
      </c>
      <c r="AN2980" s="12">
        <v>35.696263062578019</v>
      </c>
      <c r="AO2980" s="12">
        <v>1.1005078975124958</v>
      </c>
      <c r="AP2980" s="12">
        <v>3.8629534082568235</v>
      </c>
      <c r="AQ2980" s="12">
        <v>5.9683182165224702</v>
      </c>
      <c r="AR2980" s="12">
        <v>11.558007582630912</v>
      </c>
      <c r="AS2980" s="12">
        <v>9.436102587917043</v>
      </c>
      <c r="AT2980" s="12">
        <v>5.4750568620027966</v>
      </c>
      <c r="AU2980" s="12">
        <v>-2.4015173283388735</v>
      </c>
      <c r="AV2980" s="12">
        <v>16.718974052765752</v>
      </c>
      <c r="AW2980" s="12">
        <v>-4.7946958602648557</v>
      </c>
      <c r="AX2980" s="12">
        <v>0.4529617178295996</v>
      </c>
      <c r="AY2980" s="12">
        <v>2.581344044048802</v>
      </c>
      <c r="AZ2980" s="12">
        <v>10.210316928933576</v>
      </c>
      <c r="BA2980" s="12">
        <v>7.4090395580923936</v>
      </c>
      <c r="BB2980" s="12">
        <v>5.5200656034440918</v>
      </c>
      <c r="BC2980" s="12">
        <v>14.018813594763529</v>
      </c>
      <c r="BD2980" s="12">
        <v>1.4132690766199392</v>
      </c>
      <c r="BE2980" s="12">
        <v>4.2231691879534861</v>
      </c>
      <c r="BF2980" s="12">
        <v>15.731191733997749</v>
      </c>
      <c r="BG2980" s="12">
        <v>-17.290573515538554</v>
      </c>
      <c r="BH2980" s="12">
        <v>3.2023354209234807</v>
      </c>
      <c r="BI2980" s="12">
        <v>1.4974368342439868</v>
      </c>
      <c r="BJ2980" s="12">
        <v>7.1222054216378412</v>
      </c>
      <c r="BK2980" s="12">
        <v>14.527928219248857</v>
      </c>
      <c r="BL2980" s="12">
        <v>-7.0369650463689641</v>
      </c>
      <c r="BM2980" s="12">
        <v>-6.9440961689082723</v>
      </c>
      <c r="BN2980" s="12">
        <v>5.5082191515681327</v>
      </c>
      <c r="BO2980" s="12">
        <v>20.159881438739625</v>
      </c>
      <c r="BP2980" s="12">
        <v>-11.222741145315085</v>
      </c>
      <c r="BQ2980" s="12">
        <v>1.2344797564086294</v>
      </c>
      <c r="BR2980" s="12">
        <v>33.06146814609022</v>
      </c>
      <c r="BS2980" s="12">
        <v>10.879554633060769</v>
      </c>
      <c r="BT2980" s="12">
        <v>13.150964484810832</v>
      </c>
      <c r="BU2980" s="12">
        <v>-10.463994705946973</v>
      </c>
      <c r="BV2980" s="12">
        <v>11.749878138471495</v>
      </c>
      <c r="BW2980" s="12">
        <v>15.497376234458613</v>
      </c>
      <c r="BX2980" s="12">
        <v>18.383920419837761</v>
      </c>
      <c r="BY2980" s="12">
        <v>9.5239636446825955</v>
      </c>
      <c r="BZ2980" s="12">
        <v>12.068814507394087</v>
      </c>
      <c r="CA2980" s="12">
        <v>26.192450498199186</v>
      </c>
      <c r="CB2980" s="12">
        <v>12.960012229399052</v>
      </c>
      <c r="CC2980" s="12">
        <v>14.597342225444974</v>
      </c>
      <c r="CD2980" s="12">
        <v>10.467794624554189</v>
      </c>
      <c r="CE2980" s="12">
        <v>3.6274785273095191</v>
      </c>
      <c r="CF2980" s="12">
        <v>20.364533480395576</v>
      </c>
      <c r="CG2980" s="12">
        <v>14.664511353588894</v>
      </c>
      <c r="CH2980" s="12">
        <v>4.6178479190754018E-2</v>
      </c>
      <c r="CI2980" s="12">
        <v>20.670612742051201</v>
      </c>
      <c r="CJ2980" s="12">
        <v>18.281755286458299</v>
      </c>
      <c r="CK2980" s="12">
        <v>0.16028117555665244</v>
      </c>
      <c r="CL2980" s="12">
        <v>29.729724841072727</v>
      </c>
      <c r="CM2980" s="12">
        <v>7.7441755524340063</v>
      </c>
      <c r="CN2980" s="12">
        <v>-4.1308313106183796</v>
      </c>
      <c r="CO2980" s="12">
        <v>-7.3495267843424816</v>
      </c>
      <c r="CP2980" s="12">
        <v>6.3925135979846166</v>
      </c>
      <c r="CQ2980" s="12">
        <v>6.0127238419443643</v>
      </c>
      <c r="CR2980" s="12">
        <v>8.1125689309430342</v>
      </c>
      <c r="CS2980" s="12">
        <v>0.52489658943087103</v>
      </c>
      <c r="CT2980" s="12">
        <v>-17.462062823789108</v>
      </c>
      <c r="CU2980" s="12">
        <v>10.351661201161383</v>
      </c>
      <c r="CV2980" s="12">
        <v>15.544772833192832</v>
      </c>
      <c r="CW2980" s="12">
        <v>-5.8548129829372293</v>
      </c>
      <c r="CX2980" s="12">
        <v>15.444894788507632</v>
      </c>
      <c r="CY2980" s="12">
        <v>17.350091728153931</v>
      </c>
      <c r="CZ2980" s="12">
        <v>0.86663926634418154</v>
      </c>
      <c r="DA2980" s="12">
        <v>-3.4289206601454847</v>
      </c>
      <c r="DB2980" s="12">
        <v>17.310039467372906</v>
      </c>
      <c r="DC2980" s="12">
        <v>2.6430690134033563</v>
      </c>
      <c r="DD2980" s="12">
        <v>-6.7592737818025199</v>
      </c>
    </row>
    <row r="2981" spans="1:108" x14ac:dyDescent="0.25">
      <c r="A2981" s="2">
        <v>994</v>
      </c>
      <c r="B2981" s="8">
        <f t="shared" ref="B2981" ca="1" si="4965">_xlfn.COVARIANCE.P(OFFSET(I2982,0,0,1,20),OFFSET(I2983,0,0,1,20))/_xlfn.VAR.P(OFFSET(I2982,0,0,1,20))</f>
        <v>1.9989705157024942</v>
      </c>
      <c r="C2981" s="8">
        <f t="shared" ref="C2981" ca="1" si="4966">_xlfn.COVARIANCE.P(OFFSET(I2982,0,0,1,50),OFFSET(I2983,0,0,1,50))/_xlfn.VAR.P(OFFSET(I2982,0,0,1,50))</f>
        <v>2.0032385089673359</v>
      </c>
      <c r="D2981" s="8">
        <f t="shared" ref="D2981" ca="1" si="4967">_xlfn.COVARIANCE.P(OFFSET(I2982,0,0,1,100),OFFSET(I2983,0,0,1,100))/_xlfn.VAR.P(OFFSET(I2982,0,0,1,100))</f>
        <v>2.0014716125901688</v>
      </c>
      <c r="E2981" s="8">
        <f t="shared" ref="E2981" ca="1" si="4968">AVERAGE(OFFSET(I2983,0,0,1,20))-AVERAGE(OFFSET(I2982,0,0,1,20))*B2981</f>
        <v>10.039686720481754</v>
      </c>
      <c r="F2981" s="8">
        <f t="shared" ref="F2981" ca="1" si="4969">AVERAGE(OFFSET(I2983,0,0,1,50))-AVERAGE(OFFSET(I2982,0,0,1,50))*C2981</f>
        <v>9.9919248052130616</v>
      </c>
      <c r="G2981" s="8">
        <f t="shared" ref="G2981" ca="1" si="4970">AVERAGE(OFFSET(I2983,0,0,1,100))-AVERAGE(OFFSET(I2982,0,0,1,100))*D2981</f>
        <v>9.986894110127448</v>
      </c>
      <c r="H2981" s="9" t="s">
        <v>29</v>
      </c>
      <c r="I2981" s="10">
        <v>2201</v>
      </c>
      <c r="J2981" s="10">
        <v>6515</v>
      </c>
      <c r="K2981" s="10">
        <v>2643</v>
      </c>
      <c r="L2981" s="10">
        <v>3189</v>
      </c>
      <c r="M2981" s="10">
        <v>3688</v>
      </c>
      <c r="N2981" s="10">
        <v>8368</v>
      </c>
      <c r="O2981" s="10">
        <v>42</v>
      </c>
      <c r="P2981" s="10">
        <v>4844</v>
      </c>
      <c r="Q2981" s="10">
        <v>5632</v>
      </c>
      <c r="R2981" s="10">
        <v>8063</v>
      </c>
      <c r="S2981" s="10">
        <v>267</v>
      </c>
      <c r="T2981" s="10">
        <v>9598</v>
      </c>
      <c r="U2981" s="10">
        <v>1461</v>
      </c>
      <c r="V2981" s="10">
        <v>7949</v>
      </c>
      <c r="W2981" s="10">
        <v>8026</v>
      </c>
      <c r="X2981" s="10">
        <v>952</v>
      </c>
      <c r="Y2981" s="10">
        <v>6113</v>
      </c>
      <c r="Z2981" s="10">
        <v>4950</v>
      </c>
      <c r="AA2981" s="10">
        <v>6639</v>
      </c>
      <c r="AB2981" s="10">
        <v>3232</v>
      </c>
      <c r="AC2981" s="10">
        <v>5946</v>
      </c>
      <c r="AD2981" s="10">
        <v>5691</v>
      </c>
      <c r="AE2981" s="10">
        <v>2075</v>
      </c>
      <c r="AF2981" s="10">
        <v>1793</v>
      </c>
      <c r="AG2981" s="10">
        <v>5504</v>
      </c>
      <c r="AH2981" s="10">
        <v>8073</v>
      </c>
      <c r="AI2981" s="10">
        <v>5623</v>
      </c>
      <c r="AJ2981" s="10">
        <v>9194</v>
      </c>
      <c r="AK2981" s="10">
        <v>3152</v>
      </c>
      <c r="AL2981" s="10">
        <v>3428</v>
      </c>
      <c r="AM2981" s="10">
        <v>6271</v>
      </c>
      <c r="AN2981" s="10">
        <v>5542</v>
      </c>
      <c r="AO2981" s="10">
        <v>841</v>
      </c>
      <c r="AP2981" s="10">
        <v>8237</v>
      </c>
      <c r="AQ2981" s="10">
        <v>7363</v>
      </c>
      <c r="AR2981" s="10">
        <v>4986</v>
      </c>
      <c r="AS2981" s="10">
        <v>1344</v>
      </c>
      <c r="AT2981" s="10">
        <v>2984</v>
      </c>
      <c r="AU2981" s="10">
        <v>3009</v>
      </c>
      <c r="AV2981" s="10">
        <v>59</v>
      </c>
      <c r="AW2981" s="10">
        <v>5639</v>
      </c>
      <c r="AX2981" s="10">
        <v>5865</v>
      </c>
      <c r="AY2981" s="10">
        <v>9536</v>
      </c>
      <c r="AZ2981" s="10">
        <v>3159</v>
      </c>
      <c r="BA2981" s="10">
        <v>1620</v>
      </c>
      <c r="BB2981" s="10">
        <v>3581</v>
      </c>
      <c r="BC2981" s="10">
        <v>3257</v>
      </c>
      <c r="BD2981" s="10">
        <v>8142</v>
      </c>
      <c r="BE2981" s="10">
        <v>6722</v>
      </c>
      <c r="BF2981" s="10">
        <v>6974</v>
      </c>
      <c r="BG2981" s="10">
        <v>8847</v>
      </c>
      <c r="BH2981" s="10">
        <v>3927</v>
      </c>
      <c r="BI2981" s="10">
        <v>7841</v>
      </c>
      <c r="BJ2981" s="10">
        <v>6801</v>
      </c>
      <c r="BK2981" s="10">
        <v>919</v>
      </c>
      <c r="BL2981" s="10">
        <v>44</v>
      </c>
      <c r="BM2981" s="10">
        <v>9790</v>
      </c>
      <c r="BN2981" s="10">
        <v>2965</v>
      </c>
      <c r="BO2981" s="10">
        <v>8232</v>
      </c>
      <c r="BP2981" s="10">
        <v>3699</v>
      </c>
      <c r="BQ2981" s="10">
        <v>3090</v>
      </c>
      <c r="BR2981" s="10">
        <v>7539</v>
      </c>
      <c r="BS2981" s="10">
        <v>8099</v>
      </c>
      <c r="BT2981" s="10">
        <v>5080</v>
      </c>
      <c r="BU2981" s="10">
        <v>2352</v>
      </c>
      <c r="BV2981" s="10">
        <v>6389</v>
      </c>
      <c r="BW2981" s="10">
        <v>5575</v>
      </c>
      <c r="BX2981" s="10">
        <v>7094</v>
      </c>
      <c r="BY2981" s="10">
        <v>4436</v>
      </c>
      <c r="BZ2981" s="10">
        <v>2594</v>
      </c>
      <c r="CA2981" s="10">
        <v>7870</v>
      </c>
      <c r="CB2981" s="10">
        <v>1074</v>
      </c>
      <c r="CC2981" s="10">
        <v>8869</v>
      </c>
      <c r="CD2981" s="10">
        <v>6690</v>
      </c>
      <c r="CE2981" s="10">
        <v>9565</v>
      </c>
      <c r="CF2981" s="10">
        <v>2085</v>
      </c>
      <c r="CG2981" s="10">
        <v>4373</v>
      </c>
      <c r="CH2981" s="10">
        <v>9799</v>
      </c>
      <c r="CI2981" s="10">
        <v>7583</v>
      </c>
      <c r="CJ2981" s="10">
        <v>2813</v>
      </c>
      <c r="CK2981" s="10">
        <v>7291</v>
      </c>
      <c r="CL2981" s="10">
        <v>4447</v>
      </c>
      <c r="CM2981" s="10">
        <v>9884</v>
      </c>
      <c r="CN2981" s="10">
        <v>2198</v>
      </c>
      <c r="CO2981" s="10">
        <v>4043</v>
      </c>
      <c r="CP2981" s="10">
        <v>4558</v>
      </c>
      <c r="CQ2981" s="10">
        <v>4089</v>
      </c>
      <c r="CR2981" s="10">
        <v>7000</v>
      </c>
      <c r="CS2981" s="10">
        <v>4291</v>
      </c>
      <c r="CT2981" s="10">
        <v>6578</v>
      </c>
      <c r="CU2981" s="10">
        <v>4000</v>
      </c>
      <c r="CV2981" s="10">
        <v>644</v>
      </c>
      <c r="CW2981" s="10">
        <v>2101</v>
      </c>
      <c r="CX2981" s="10">
        <v>3979</v>
      </c>
      <c r="CY2981" s="10">
        <v>1355</v>
      </c>
      <c r="CZ2981" s="10">
        <v>220</v>
      </c>
      <c r="DA2981" s="10">
        <v>5343</v>
      </c>
      <c r="DB2981" s="10">
        <v>5523</v>
      </c>
      <c r="DC2981" s="10">
        <v>6200</v>
      </c>
      <c r="DD2981" s="10">
        <v>5844</v>
      </c>
    </row>
    <row r="2982" spans="1:108" x14ac:dyDescent="0.25">
      <c r="H2982" s="11" t="s">
        <v>0</v>
      </c>
      <c r="I2982" s="12">
        <v>9.2380929333124904</v>
      </c>
      <c r="J2982" s="12">
        <v>5.5389973984134135</v>
      </c>
      <c r="K2982" s="12">
        <v>0.4701308367699335</v>
      </c>
      <c r="L2982" s="12">
        <v>-1.5990422172492269</v>
      </c>
      <c r="M2982" s="12">
        <v>1.838740992199118</v>
      </c>
      <c r="N2982" s="12">
        <v>-7.5886005710623206</v>
      </c>
      <c r="O2982" s="12">
        <v>-3.2197676725812165</v>
      </c>
      <c r="P2982" s="12">
        <v>6.0245273811163305</v>
      </c>
      <c r="Q2982" s="12">
        <v>-6.7394008937107337</v>
      </c>
      <c r="R2982" s="12">
        <v>0.6426644801283582</v>
      </c>
      <c r="S2982" s="12">
        <v>-5.2572113456067875</v>
      </c>
      <c r="T2982" s="12">
        <v>-1.6562628195147546</v>
      </c>
      <c r="U2982" s="12">
        <v>-7.7932564360945209</v>
      </c>
      <c r="V2982" s="12">
        <v>0.15595559835462697</v>
      </c>
      <c r="W2982" s="12">
        <v>-4.7319133358564791</v>
      </c>
      <c r="X2982" s="12">
        <v>-7.1181915847044399</v>
      </c>
      <c r="Y2982" s="12">
        <v>1.9196732301537387</v>
      </c>
      <c r="Z2982" s="12">
        <v>-5.551263629191423</v>
      </c>
      <c r="AA2982" s="12">
        <v>3.6305042629336279</v>
      </c>
      <c r="AB2982" s="12">
        <v>0.5076032830703906</v>
      </c>
      <c r="AC2982" s="12">
        <v>3.3726101476543402</v>
      </c>
      <c r="AD2982" s="12">
        <v>1.6136820599539248</v>
      </c>
      <c r="AE2982" s="12">
        <v>-0.55599486065652159</v>
      </c>
      <c r="AF2982" s="12">
        <v>7.6260482965871554E-2</v>
      </c>
      <c r="AG2982" s="12">
        <v>-2.5725892977029514</v>
      </c>
      <c r="AH2982" s="12">
        <v>0.32929820223978823</v>
      </c>
      <c r="AI2982" s="12">
        <v>8.9656672661840116</v>
      </c>
      <c r="AJ2982" s="12">
        <v>-0.76120739399562631</v>
      </c>
      <c r="AK2982" s="12">
        <v>-6.0350884345648406E-2</v>
      </c>
      <c r="AL2982" s="12">
        <v>-2.2503457586267377</v>
      </c>
      <c r="AM2982" s="12">
        <v>-0.91798931110372073</v>
      </c>
      <c r="AN2982" s="12">
        <v>-4.4096835035429827</v>
      </c>
      <c r="AO2982" s="12">
        <v>-4.6585115226784506</v>
      </c>
      <c r="AP2982" s="12">
        <v>-5.6260627554087677</v>
      </c>
      <c r="AQ2982" s="12">
        <v>-2.5170928270567843</v>
      </c>
      <c r="AR2982" s="12">
        <v>5.2271976954028361</v>
      </c>
      <c r="AS2982" s="12">
        <v>7.0419074076849881</v>
      </c>
      <c r="AT2982" s="12">
        <v>0.34840327278816113</v>
      </c>
      <c r="AU2982" s="12">
        <v>4.1781404785334235</v>
      </c>
      <c r="AV2982" s="12">
        <v>-8.6907698365365299E-2</v>
      </c>
      <c r="AW2982" s="12">
        <v>-4.1919478311659493</v>
      </c>
      <c r="AX2982" s="12">
        <v>-6.8924969559889968</v>
      </c>
      <c r="AY2982" s="12">
        <v>-4.7702856910643243</v>
      </c>
      <c r="AZ2982" s="12">
        <v>1.6441774614501377</v>
      </c>
      <c r="BA2982" s="12">
        <v>0.31008535709485374</v>
      </c>
      <c r="BB2982" s="12">
        <v>2.469418485763184</v>
      </c>
      <c r="BC2982" s="12">
        <v>3.5498496169019593</v>
      </c>
      <c r="BD2982" s="12">
        <v>0.86451657197897391</v>
      </c>
      <c r="BE2982" s="12">
        <v>-1.0002742262448161</v>
      </c>
      <c r="BF2982" s="12">
        <v>-5.4743181201862976</v>
      </c>
      <c r="BG2982" s="12">
        <v>3.0140869117475755</v>
      </c>
      <c r="BH2982" s="12">
        <v>10.691486481422498</v>
      </c>
      <c r="BI2982" s="12">
        <v>-5.6965093660430446</v>
      </c>
      <c r="BJ2982" s="12">
        <v>-9.374752673402746</v>
      </c>
      <c r="BK2982" s="12">
        <v>-3.2152814944493442</v>
      </c>
      <c r="BL2982" s="12">
        <v>-13.118436264043645</v>
      </c>
      <c r="BM2982" s="12">
        <v>5.3655832079269086</v>
      </c>
      <c r="BN2982" s="12">
        <v>-5.6987953630995509</v>
      </c>
      <c r="BO2982" s="12">
        <v>-5.626945542331824</v>
      </c>
      <c r="BP2982" s="12">
        <v>1.588743184537176</v>
      </c>
      <c r="BQ2982" s="12">
        <v>1.5570933685210306</v>
      </c>
      <c r="BR2982" s="12">
        <v>4.4496172631755773</v>
      </c>
      <c r="BS2982" s="12">
        <v>0.61648436116422545</v>
      </c>
      <c r="BT2982" s="12">
        <v>-4.8139637821978019</v>
      </c>
      <c r="BU2982" s="12">
        <v>0.84833758666915005</v>
      </c>
      <c r="BV2982" s="12">
        <v>3.5729959766094699</v>
      </c>
      <c r="BW2982" s="12">
        <v>3.6815539311589571</v>
      </c>
      <c r="BX2982" s="12">
        <v>5.2231167437013255</v>
      </c>
      <c r="BY2982" s="12">
        <v>4.5552655687815538</v>
      </c>
      <c r="BZ2982" s="12">
        <v>2.1890109276355887E-2</v>
      </c>
      <c r="CA2982" s="12">
        <v>-0.21165288862917767</v>
      </c>
      <c r="CB2982" s="12">
        <v>-7.9089108947590354</v>
      </c>
      <c r="CC2982" s="12">
        <v>3.840147125713909</v>
      </c>
      <c r="CD2982" s="12">
        <v>-4.452689457607991</v>
      </c>
      <c r="CE2982" s="12">
        <v>3.1350225049536125</v>
      </c>
      <c r="CF2982" s="12">
        <v>-1.9584327793414982</v>
      </c>
      <c r="CG2982" s="12">
        <v>1.1188384020963402</v>
      </c>
      <c r="CH2982" s="12">
        <v>7.0045880131078917</v>
      </c>
      <c r="CI2982" s="12">
        <v>-3.4671500088008349</v>
      </c>
      <c r="CJ2982" s="12">
        <v>2.9309265798332484</v>
      </c>
      <c r="CK2982" s="12">
        <v>-8.9824959310214183</v>
      </c>
      <c r="CL2982" s="12">
        <v>-1.1565152093855511</v>
      </c>
      <c r="CM2982" s="12">
        <v>-2.5063282044726352</v>
      </c>
      <c r="CN2982" s="12">
        <v>-0.53811440845972525</v>
      </c>
      <c r="CO2982" s="12">
        <v>-5.1012960778846068</v>
      </c>
      <c r="CP2982" s="12">
        <v>4.925867602605134</v>
      </c>
      <c r="CQ2982" s="12">
        <v>8.4076995405481441</v>
      </c>
      <c r="CR2982" s="12">
        <v>-0.68239660967993276</v>
      </c>
      <c r="CS2982" s="12">
        <v>-10.410746725593093</v>
      </c>
      <c r="CT2982" s="12">
        <v>-4.4513525613926745</v>
      </c>
      <c r="CU2982" s="12">
        <v>1.9603995545125139</v>
      </c>
      <c r="CV2982" s="12">
        <v>-0.24730022886361019</v>
      </c>
      <c r="CW2982" s="12">
        <v>3.7905877363084928</v>
      </c>
      <c r="CX2982" s="12">
        <v>2.8936998468267694</v>
      </c>
      <c r="CY2982" s="12">
        <v>-3.0572259230424064</v>
      </c>
      <c r="CZ2982" s="12">
        <v>-7.3888411926566357</v>
      </c>
      <c r="DA2982" s="12">
        <v>-1.7171099085465182</v>
      </c>
      <c r="DB2982" s="12">
        <v>7.6347993368455764</v>
      </c>
      <c r="DC2982" s="12">
        <v>-15.190816729233319</v>
      </c>
      <c r="DD2982" s="12">
        <v>-18.460703466586722</v>
      </c>
    </row>
    <row r="2983" spans="1:108" x14ac:dyDescent="0.25">
      <c r="H2983" s="11" t="s">
        <v>2</v>
      </c>
      <c r="I2983" s="12">
        <v>27.500130126696309</v>
      </c>
      <c r="J2983" s="12">
        <v>20.469464658589466</v>
      </c>
      <c r="K2983" s="12">
        <v>11.589342765199699</v>
      </c>
      <c r="L2983" s="12">
        <v>6.6213141152023569</v>
      </c>
      <c r="M2983" s="12">
        <v>10.7097650692788</v>
      </c>
      <c r="N2983" s="12">
        <v>-4.4598225548858217</v>
      </c>
      <c r="O2983" s="12">
        <v>3.6447651231768328</v>
      </c>
      <c r="P2983" s="12">
        <v>23.077884378797329</v>
      </c>
      <c r="Q2983" s="12">
        <v>-5.2122292228759832</v>
      </c>
      <c r="R2983" s="12">
        <v>12.239720479581056</v>
      </c>
      <c r="S2983" s="12">
        <v>-1.0453272308973416E-3</v>
      </c>
      <c r="T2983" s="12">
        <v>5.81857383815621</v>
      </c>
      <c r="U2983" s="12">
        <v>-6.3348196929715455</v>
      </c>
      <c r="V2983" s="12">
        <v>11.647199035369763</v>
      </c>
      <c r="W2983" s="12">
        <v>7.6413932353913583E-2</v>
      </c>
      <c r="X2983" s="12">
        <v>-4.0474840079354699</v>
      </c>
      <c r="Y2983" s="12">
        <v>15.015289293558792</v>
      </c>
      <c r="Z2983" s="12">
        <v>0.39731816578063617</v>
      </c>
      <c r="AA2983" s="12">
        <v>18.212337675514302</v>
      </c>
      <c r="AB2983" s="12">
        <v>11.275492022466855</v>
      </c>
      <c r="AC2983" s="12">
        <v>16.831860480451823</v>
      </c>
      <c r="AD2983" s="12">
        <v>11.00630455369228</v>
      </c>
      <c r="AE2983" s="12">
        <v>8.6755525227634767</v>
      </c>
      <c r="AF2983" s="12">
        <v>9.7957751056367002</v>
      </c>
      <c r="AG2983" s="12">
        <v>3.9696127263425143</v>
      </c>
      <c r="AH2983" s="12">
        <v>11.229020251148057</v>
      </c>
      <c r="AI2983" s="12">
        <v>27.323920479350061</v>
      </c>
      <c r="AJ2983" s="12">
        <v>8.9972668507285807</v>
      </c>
      <c r="AK2983" s="12">
        <v>10.739373506085553</v>
      </c>
      <c r="AL2983" s="12">
        <v>5.761864592187214</v>
      </c>
      <c r="AM2983" s="12">
        <v>7.6493479377983782</v>
      </c>
      <c r="AN2983" s="12">
        <v>2.350919493394291</v>
      </c>
      <c r="AO2983" s="12">
        <v>1.0051917519794005</v>
      </c>
      <c r="AP2983" s="12">
        <v>-3.0460087017132862</v>
      </c>
      <c r="AQ2983" s="12">
        <v>4.7510410125670619</v>
      </c>
      <c r="AR2983" s="12">
        <v>20.452767431057215</v>
      </c>
      <c r="AS2983" s="12">
        <v>24.394279746433163</v>
      </c>
      <c r="AT2983" s="12">
        <v>12.165486648267915</v>
      </c>
      <c r="AU2983" s="12">
        <v>18.163794003863512</v>
      </c>
      <c r="AV2983" s="12">
        <v>9.2793329078931013</v>
      </c>
      <c r="AW2983" s="12">
        <v>2.139983585074126</v>
      </c>
      <c r="AX2983" s="12">
        <v>-2.5446944793075459</v>
      </c>
      <c r="AY2983" s="12">
        <v>-0.94823372236859083</v>
      </c>
      <c r="AZ2983" s="12">
        <v>13.500279445213611</v>
      </c>
      <c r="BA2983" s="12">
        <v>10.767833449729121</v>
      </c>
      <c r="BB2983" s="12">
        <v>16.042623976585837</v>
      </c>
      <c r="BC2983" s="12">
        <v>17.158982581615863</v>
      </c>
      <c r="BD2983" s="12">
        <v>12.71923458660403</v>
      </c>
      <c r="BE2983" s="12">
        <v>6.4643138930738289</v>
      </c>
      <c r="BF2983" s="12">
        <v>-1.6169417779447977</v>
      </c>
      <c r="BG2983" s="12">
        <v>17.23846877438972</v>
      </c>
      <c r="BH2983" s="12">
        <v>31.499802929200474</v>
      </c>
      <c r="BI2983" s="12">
        <v>-1.3419214963403188</v>
      </c>
      <c r="BJ2983" s="12">
        <v>-8.5864286035739976</v>
      </c>
      <c r="BK2983" s="12">
        <v>2.961521536657612</v>
      </c>
      <c r="BL2983" s="12">
        <v>-16.988444509387875</v>
      </c>
      <c r="BM2983" s="12">
        <v>19.943297130123138</v>
      </c>
      <c r="BN2983" s="12">
        <v>-1.6513529378622707</v>
      </c>
      <c r="BO2983" s="12">
        <v>-1.8573337880075163</v>
      </c>
      <c r="BP2983" s="12">
        <v>12.920983880681101</v>
      </c>
      <c r="BQ2983" s="12">
        <v>13.973662045870338</v>
      </c>
      <c r="BR2983" s="12">
        <v>18.445614835833819</v>
      </c>
      <c r="BS2983" s="12">
        <v>10.789640117422712</v>
      </c>
      <c r="BT2983" s="12">
        <v>-0.84994942134867846</v>
      </c>
      <c r="BU2983" s="12">
        <v>11.290409177672052</v>
      </c>
      <c r="BV2983" s="12">
        <v>17.072047260119863</v>
      </c>
      <c r="BW2983" s="12">
        <v>18.520550272893168</v>
      </c>
      <c r="BX2983" s="12">
        <v>20.971594335277704</v>
      </c>
      <c r="BY2983" s="12">
        <v>19.740629941621659</v>
      </c>
      <c r="BZ2983" s="12">
        <v>9.4535635868149761</v>
      </c>
      <c r="CA2983" s="12">
        <v>9.4143629154659738</v>
      </c>
      <c r="CB2983" s="12">
        <v>-5.2994079136768066</v>
      </c>
      <c r="CC2983" s="12">
        <v>17.454370753568643</v>
      </c>
      <c r="CD2983" s="12">
        <v>1.2681517288588187</v>
      </c>
      <c r="CE2983" s="12">
        <v>15.850149082212432</v>
      </c>
      <c r="CF2983" s="12">
        <v>6.0594106995591774</v>
      </c>
      <c r="CG2983" s="12">
        <v>13.020283923024893</v>
      </c>
      <c r="CH2983" s="12">
        <v>24.778027047818494</v>
      </c>
      <c r="CI2983" s="12">
        <v>3.3214304005766118</v>
      </c>
      <c r="CJ2983" s="12">
        <v>15.658498706048587</v>
      </c>
      <c r="CK2983" s="12">
        <v>-7.8734866831427484</v>
      </c>
      <c r="CL2983" s="12">
        <v>8.3690458805747241</v>
      </c>
      <c r="CM2983" s="12">
        <v>4.1718826872321877</v>
      </c>
      <c r="CN2983" s="12">
        <v>10.022257985085403</v>
      </c>
      <c r="CO2983" s="12">
        <v>-1.6506559413688213</v>
      </c>
      <c r="CP2983" s="12">
        <v>19.53459884432251</v>
      </c>
      <c r="CQ2983" s="12">
        <v>26.024760086047621</v>
      </c>
      <c r="CR2983" s="12">
        <v>7.9770425158307727</v>
      </c>
      <c r="CS2983" s="12">
        <v>-10.696450255692008</v>
      </c>
      <c r="CT2983" s="12">
        <v>0.79569545011343434</v>
      </c>
      <c r="CU2983" s="12">
        <v>14.647051307435648</v>
      </c>
      <c r="CV2983" s="12">
        <v>10.234559402314908</v>
      </c>
      <c r="CW2983" s="12">
        <v>18.380734840596443</v>
      </c>
      <c r="CX2983" s="12">
        <v>16.805092212535946</v>
      </c>
      <c r="CY2983" s="12">
        <v>3.0239435985994669</v>
      </c>
      <c r="CZ2983" s="12">
        <v>-4.586024779383064</v>
      </c>
      <c r="DA2983" s="12">
        <v>6.3040662998085484</v>
      </c>
      <c r="DB2983" s="12">
        <v>23.62577283368881</v>
      </c>
      <c r="DC2983" s="12">
        <v>-21.27684391105851</v>
      </c>
      <c r="DD2983" s="12">
        <v>-25.05123625765307</v>
      </c>
    </row>
    <row r="2984" spans="1:108" x14ac:dyDescent="0.25">
      <c r="A2984" s="2">
        <v>995</v>
      </c>
      <c r="B2984" s="8">
        <f t="shared" ref="B2984" ca="1" si="4971">_xlfn.COVARIANCE.P(OFFSET(I2985,0,0,1,20),OFFSET(I2986,0,0,1,20))/_xlfn.VAR.P(OFFSET(I2985,0,0,1,20))</f>
        <v>2.0271666886578057</v>
      </c>
      <c r="C2984" s="8">
        <f t="shared" ref="C2984" ca="1" si="4972">_xlfn.COVARIANCE.P(OFFSET(I2985,0,0,1,50),OFFSET(I2986,0,0,1,50))/_xlfn.VAR.P(OFFSET(I2985,0,0,1,50))</f>
        <v>1.9920558872298151</v>
      </c>
      <c r="D2984" s="8">
        <f t="shared" ref="D2984" ca="1" si="4973">_xlfn.COVARIANCE.P(OFFSET(I2985,0,0,1,100),OFFSET(I2986,0,0,1,100))/_xlfn.VAR.P(OFFSET(I2985,0,0,1,100))</f>
        <v>2.0098984472931813</v>
      </c>
      <c r="E2984" s="8">
        <f t="shared" ref="E2984" ca="1" si="4974">AVERAGE(OFFSET(I2986,0,0,1,20))-AVERAGE(OFFSET(I2985,0,0,1,20))*B2984</f>
        <v>9.7140375803246428</v>
      </c>
      <c r="F2984" s="8">
        <f t="shared" ref="F2984" ca="1" si="4975">AVERAGE(OFFSET(I2986,0,0,1,50))-AVERAGE(OFFSET(I2985,0,0,1,50))*C2984</f>
        <v>9.8712918514862782</v>
      </c>
      <c r="G2984" s="8">
        <f t="shared" ref="G2984" ca="1" si="4976">AVERAGE(OFFSET(I2986,0,0,1,100))-AVERAGE(OFFSET(I2985,0,0,1,100))*D2984</f>
        <v>9.9426642033882064</v>
      </c>
      <c r="H2984" s="9" t="s">
        <v>29</v>
      </c>
      <c r="I2984" s="10">
        <v>4082</v>
      </c>
      <c r="J2984" s="10">
        <v>7695</v>
      </c>
      <c r="K2984" s="10">
        <v>9058</v>
      </c>
      <c r="L2984" s="10">
        <v>2594</v>
      </c>
      <c r="M2984" s="10">
        <v>6635</v>
      </c>
      <c r="N2984" s="10">
        <v>3646</v>
      </c>
      <c r="O2984" s="10">
        <v>8392</v>
      </c>
      <c r="P2984" s="10">
        <v>6704</v>
      </c>
      <c r="Q2984" s="10">
        <v>6053</v>
      </c>
      <c r="R2984" s="10">
        <v>2028</v>
      </c>
      <c r="S2984" s="10">
        <v>9770</v>
      </c>
      <c r="T2984" s="10">
        <v>3754</v>
      </c>
      <c r="U2984" s="10">
        <v>7107</v>
      </c>
      <c r="V2984" s="10">
        <v>1311</v>
      </c>
      <c r="W2984" s="10">
        <v>4797</v>
      </c>
      <c r="X2984" s="10">
        <v>4788</v>
      </c>
      <c r="Y2984" s="10">
        <v>9807</v>
      </c>
      <c r="Z2984" s="10">
        <v>8652</v>
      </c>
      <c r="AA2984" s="10">
        <v>8753</v>
      </c>
      <c r="AB2984" s="10">
        <v>2638</v>
      </c>
      <c r="AC2984" s="10">
        <v>4908</v>
      </c>
      <c r="AD2984" s="10">
        <v>523</v>
      </c>
      <c r="AE2984" s="10">
        <v>9042</v>
      </c>
      <c r="AF2984" s="10">
        <v>713</v>
      </c>
      <c r="AG2984" s="10">
        <v>6678</v>
      </c>
      <c r="AH2984" s="10">
        <v>7434</v>
      </c>
      <c r="AI2984" s="10">
        <v>4950</v>
      </c>
      <c r="AJ2984" s="10">
        <v>6210</v>
      </c>
      <c r="AK2984" s="10">
        <v>9182</v>
      </c>
      <c r="AL2984" s="10">
        <v>9409</v>
      </c>
      <c r="AM2984" s="10">
        <v>9126</v>
      </c>
      <c r="AN2984" s="10">
        <v>4792</v>
      </c>
      <c r="AO2984" s="10">
        <v>6442</v>
      </c>
      <c r="AP2984" s="10">
        <v>5199</v>
      </c>
      <c r="AQ2984" s="10">
        <v>9467</v>
      </c>
      <c r="AR2984" s="10">
        <v>5040</v>
      </c>
      <c r="AS2984" s="10">
        <v>47</v>
      </c>
      <c r="AT2984" s="10">
        <v>6821</v>
      </c>
      <c r="AU2984" s="10">
        <v>2648</v>
      </c>
      <c r="AV2984" s="10">
        <v>6876</v>
      </c>
      <c r="AW2984" s="10">
        <v>5199</v>
      </c>
      <c r="AX2984" s="10">
        <v>8915</v>
      </c>
      <c r="AY2984" s="10">
        <v>4086</v>
      </c>
      <c r="AZ2984" s="10">
        <v>9880</v>
      </c>
      <c r="BA2984" s="10">
        <v>5600</v>
      </c>
      <c r="BB2984" s="10">
        <v>6291</v>
      </c>
      <c r="BC2984" s="10">
        <v>1726</v>
      </c>
      <c r="BD2984" s="10">
        <v>6255</v>
      </c>
      <c r="BE2984" s="10">
        <v>1037</v>
      </c>
      <c r="BF2984" s="10">
        <v>8097</v>
      </c>
      <c r="BG2984" s="10">
        <v>4879</v>
      </c>
      <c r="BH2984" s="10">
        <v>1306</v>
      </c>
      <c r="BI2984" s="10">
        <v>5019</v>
      </c>
      <c r="BJ2984" s="10">
        <v>7670</v>
      </c>
      <c r="BK2984" s="10">
        <v>124</v>
      </c>
      <c r="BL2984" s="10">
        <v>7526</v>
      </c>
      <c r="BM2984" s="10">
        <v>6435</v>
      </c>
      <c r="BN2984" s="10">
        <v>4406</v>
      </c>
      <c r="BO2984" s="10">
        <v>2420</v>
      </c>
      <c r="BP2984" s="10">
        <v>193</v>
      </c>
      <c r="BQ2984" s="10">
        <v>90</v>
      </c>
      <c r="BR2984" s="10">
        <v>318</v>
      </c>
      <c r="BS2984" s="10">
        <v>1841</v>
      </c>
      <c r="BT2984" s="10">
        <v>7721</v>
      </c>
      <c r="BU2984" s="10">
        <v>3531</v>
      </c>
      <c r="BV2984" s="10">
        <v>9065</v>
      </c>
      <c r="BW2984" s="10">
        <v>7047</v>
      </c>
      <c r="BX2984" s="10">
        <v>7140</v>
      </c>
      <c r="BY2984" s="10">
        <v>2480</v>
      </c>
      <c r="BZ2984" s="10">
        <v>8737</v>
      </c>
      <c r="CA2984" s="10">
        <v>8606</v>
      </c>
      <c r="CB2984" s="10">
        <v>8228</v>
      </c>
      <c r="CC2984" s="10">
        <v>9911</v>
      </c>
      <c r="CD2984" s="10">
        <v>7501</v>
      </c>
      <c r="CE2984" s="10">
        <v>1262</v>
      </c>
      <c r="CF2984" s="10">
        <v>7454</v>
      </c>
      <c r="CG2984" s="10">
        <v>6542</v>
      </c>
      <c r="CH2984" s="10">
        <v>1502</v>
      </c>
      <c r="CI2984" s="10">
        <v>8777</v>
      </c>
      <c r="CJ2984" s="10">
        <v>9693</v>
      </c>
      <c r="CK2984" s="10">
        <v>9877</v>
      </c>
      <c r="CL2984" s="10">
        <v>5716</v>
      </c>
      <c r="CM2984" s="10">
        <v>6098</v>
      </c>
      <c r="CN2984" s="10">
        <v>2177</v>
      </c>
      <c r="CO2984" s="10">
        <v>5084</v>
      </c>
      <c r="CP2984" s="10">
        <v>2456</v>
      </c>
      <c r="CQ2984" s="10">
        <v>9040</v>
      </c>
      <c r="CR2984" s="10">
        <v>7959</v>
      </c>
      <c r="CS2984" s="10">
        <v>7262</v>
      </c>
      <c r="CT2984" s="10">
        <v>5323</v>
      </c>
      <c r="CU2984" s="10">
        <v>6935</v>
      </c>
      <c r="CV2984" s="10">
        <v>996</v>
      </c>
      <c r="CW2984" s="10">
        <v>3526</v>
      </c>
      <c r="CX2984" s="10">
        <v>8838</v>
      </c>
      <c r="CY2984" s="10">
        <v>94</v>
      </c>
      <c r="CZ2984" s="10">
        <v>2752</v>
      </c>
      <c r="DA2984" s="10">
        <v>2255</v>
      </c>
      <c r="DB2984" s="10">
        <v>8113</v>
      </c>
      <c r="DC2984" s="10">
        <v>6189</v>
      </c>
      <c r="DD2984" s="10">
        <v>5125</v>
      </c>
    </row>
    <row r="2985" spans="1:108" x14ac:dyDescent="0.25">
      <c r="H2985" s="11" t="s">
        <v>0</v>
      </c>
      <c r="I2985" s="12">
        <v>-3.0992760043000045</v>
      </c>
      <c r="J2985" s="12">
        <v>-8.645497581677402</v>
      </c>
      <c r="K2985" s="12">
        <v>3.9452306908342494</v>
      </c>
      <c r="L2985" s="12">
        <v>2.1890109276355887E-2</v>
      </c>
      <c r="M2985" s="12">
        <v>4.7635945378702163</v>
      </c>
      <c r="N2985" s="12">
        <v>-0.81504952699352196</v>
      </c>
      <c r="O2985" s="12">
        <v>-2.7272616072517577</v>
      </c>
      <c r="P2985" s="12">
        <v>-6.5102842459568624</v>
      </c>
      <c r="Q2985" s="12">
        <v>-1.299195477547662</v>
      </c>
      <c r="R2985" s="12">
        <v>-0.9299468260549425</v>
      </c>
      <c r="S2985" s="12">
        <v>-7.2077411786206476</v>
      </c>
      <c r="T2985" s="12">
        <v>-2.0549943219776692</v>
      </c>
      <c r="U2985" s="12">
        <v>1.0210453133583481</v>
      </c>
      <c r="V2985" s="12">
        <v>6.799344721795574</v>
      </c>
      <c r="W2985" s="12">
        <v>0.44783514975899474</v>
      </c>
      <c r="X2985" s="12">
        <v>5.0225228519011313</v>
      </c>
      <c r="Y2985" s="12">
        <v>-0.73308997815292043</v>
      </c>
      <c r="Z2985" s="12">
        <v>-1.3087092361804356</v>
      </c>
      <c r="AA2985" s="12">
        <v>-1.4359548097065011</v>
      </c>
      <c r="AB2985" s="12">
        <v>3.6636776220878096</v>
      </c>
      <c r="AC2985" s="12">
        <v>-6.2389793146732746</v>
      </c>
      <c r="AD2985" s="12">
        <v>2.1312808161661874</v>
      </c>
      <c r="AE2985" s="12">
        <v>4.852311411768186</v>
      </c>
      <c r="AF2985" s="12">
        <v>9.3822088221875055E-4</v>
      </c>
      <c r="AG2985" s="12">
        <v>0.20130269310017557</v>
      </c>
      <c r="AH2985" s="12">
        <v>6.0018446379146759</v>
      </c>
      <c r="AI2985" s="12">
        <v>-5.551263629191423</v>
      </c>
      <c r="AJ2985" s="12">
        <v>-1.5504072396913644</v>
      </c>
      <c r="AK2985" s="12">
        <v>-4.3224043067802214</v>
      </c>
      <c r="AL2985" s="12">
        <v>-3.5150787734291256</v>
      </c>
      <c r="AM2985" s="12">
        <v>12.089507286040998</v>
      </c>
      <c r="AN2985" s="12">
        <v>2.1332633381674149</v>
      </c>
      <c r="AO2985" s="12">
        <v>-0.16303919746074982</v>
      </c>
      <c r="AP2985" s="12">
        <v>-4.7669144792706479</v>
      </c>
      <c r="AQ2985" s="12">
        <v>-2.4636152838965346</v>
      </c>
      <c r="AR2985" s="12">
        <v>5.6836009435825137</v>
      </c>
      <c r="AS2985" s="12">
        <v>-4.5511356663213753</v>
      </c>
      <c r="AT2985" s="12">
        <v>1.0235005029700681</v>
      </c>
      <c r="AU2985" s="12">
        <v>1.5510840886442727</v>
      </c>
      <c r="AV2985" s="12">
        <v>-4.3540854678717995</v>
      </c>
      <c r="AW2985" s="12">
        <v>-4.7669144792706479</v>
      </c>
      <c r="AX2985" s="12">
        <v>-0.30687749022361999</v>
      </c>
      <c r="AY2985" s="12">
        <v>6.071179463119023</v>
      </c>
      <c r="AZ2985" s="12">
        <v>-5.5990947782458385</v>
      </c>
      <c r="BA2985" s="12">
        <v>-0.90272141621916613</v>
      </c>
      <c r="BB2985" s="12">
        <v>3.2897684314999029</v>
      </c>
      <c r="BC2985" s="12">
        <v>-0.86296670635784156</v>
      </c>
      <c r="BD2985" s="12">
        <v>-5.9724541829365396</v>
      </c>
      <c r="BE2985" s="12">
        <v>-3.3924813500044531</v>
      </c>
      <c r="BF2985" s="12">
        <v>-4.2140260284684334</v>
      </c>
      <c r="BG2985" s="12">
        <v>-6.6448436157082771</v>
      </c>
      <c r="BH2985" s="12">
        <v>3.406631239409327</v>
      </c>
      <c r="BI2985" s="12">
        <v>7.8070297068820205</v>
      </c>
      <c r="BJ2985" s="12">
        <v>5.6271464835934886</v>
      </c>
      <c r="BK2985" s="12">
        <v>6.9401433651153805</v>
      </c>
      <c r="BL2985" s="12">
        <v>-4.9407729050424809</v>
      </c>
      <c r="BM2985" s="12">
        <v>-1.1867954262668139</v>
      </c>
      <c r="BN2985" s="12">
        <v>1.7673779958147209</v>
      </c>
      <c r="BO2985" s="12">
        <v>-3.9534519377320358</v>
      </c>
      <c r="BP2985" s="12">
        <v>5.0551563253530416</v>
      </c>
      <c r="BQ2985" s="12">
        <v>-0.568175799215213</v>
      </c>
      <c r="BR2985" s="12">
        <v>-0.27152399158126389</v>
      </c>
      <c r="BS2985" s="12">
        <v>-1.0566318838848157</v>
      </c>
      <c r="BT2985" s="12">
        <v>0.12619998043445171</v>
      </c>
      <c r="BU2985" s="12">
        <v>0.7612783286975523</v>
      </c>
      <c r="BV2985" s="12">
        <v>-0.29216337953837151</v>
      </c>
      <c r="BW2985" s="12">
        <v>-5.2481737675256115</v>
      </c>
      <c r="BX2985" s="12">
        <v>-1.2046506926996949</v>
      </c>
      <c r="BY2985" s="12">
        <v>2.8338287270538358</v>
      </c>
      <c r="BZ2985" s="12">
        <v>0.52163751609437492</v>
      </c>
      <c r="CA2985" s="12">
        <v>3.0610679868196278</v>
      </c>
      <c r="CB2985" s="12">
        <v>3.0926021197424607</v>
      </c>
      <c r="CC2985" s="12">
        <v>-4.5536913933236951</v>
      </c>
      <c r="CD2985" s="12">
        <v>1.7130791627189321</v>
      </c>
      <c r="CE2985" s="12">
        <v>1.5380883396343883</v>
      </c>
      <c r="CF2985" s="12">
        <v>2.2268467929110667</v>
      </c>
      <c r="CG2985" s="12">
        <v>4.498088488178654</v>
      </c>
      <c r="CH2985" s="12">
        <v>1.925855453242463</v>
      </c>
      <c r="CI2985" s="12">
        <v>6.976925243187064E-2</v>
      </c>
      <c r="CJ2985" s="12">
        <v>13.092586729915521</v>
      </c>
      <c r="CK2985" s="12">
        <v>-0.62774951340130136</v>
      </c>
      <c r="CL2985" s="12">
        <v>13.990595886421888</v>
      </c>
      <c r="CM2985" s="12">
        <v>3.1871669879947824</v>
      </c>
      <c r="CN2985" s="12">
        <v>6.2327898232453034</v>
      </c>
      <c r="CO2985" s="12">
        <v>0.83736418098771981</v>
      </c>
      <c r="CP2985" s="12">
        <v>-0.41362121828073228</v>
      </c>
      <c r="CQ2985" s="12">
        <v>-0.89229743159323527</v>
      </c>
      <c r="CR2985" s="12">
        <v>1.7658883111473578</v>
      </c>
      <c r="CS2985" s="12">
        <v>-5.9031965749627009</v>
      </c>
      <c r="CT2985" s="12">
        <v>-3.9302651843701835</v>
      </c>
      <c r="CU2985" s="12">
        <v>5.2809221650534033</v>
      </c>
      <c r="CV2985" s="12">
        <v>0.51935714495517005</v>
      </c>
      <c r="CW2985" s="12">
        <v>7.8091663744087114</v>
      </c>
      <c r="CX2985" s="12">
        <v>-3.4249698871609051</v>
      </c>
      <c r="CY2985" s="12">
        <v>-6.9990929100926982</v>
      </c>
      <c r="CZ2985" s="12">
        <v>6.5614772310901834</v>
      </c>
      <c r="DA2985" s="12">
        <v>6.064139260226856</v>
      </c>
      <c r="DB2985" s="12">
        <v>2.5048681781681772</v>
      </c>
      <c r="DC2985" s="12">
        <v>1.1966122430246156</v>
      </c>
      <c r="DD2985" s="12">
        <v>-10.475610389476536</v>
      </c>
    </row>
    <row r="2986" spans="1:108" x14ac:dyDescent="0.25">
      <c r="H2986" s="11" t="s">
        <v>2</v>
      </c>
      <c r="I2986" s="12">
        <v>2.8336610553477231</v>
      </c>
      <c r="J2986" s="12">
        <v>-5.8397683627499024</v>
      </c>
      <c r="K2986" s="12">
        <v>17.843350940614346</v>
      </c>
      <c r="L2986" s="12">
        <v>9.4535635868149761</v>
      </c>
      <c r="M2986" s="12">
        <v>19.311765226350655</v>
      </c>
      <c r="N2986" s="12">
        <v>6.6326503758642916</v>
      </c>
      <c r="O2986" s="12">
        <v>3.982227404392968</v>
      </c>
      <c r="P2986" s="12">
        <v>-6.0066963581794877</v>
      </c>
      <c r="Q2986" s="12">
        <v>6.1704402073122386</v>
      </c>
      <c r="R2986" s="12">
        <v>9.0724707847743868</v>
      </c>
      <c r="S2986" s="12">
        <v>-5.4965491161754159</v>
      </c>
      <c r="T2986" s="12">
        <v>5.918696285295181</v>
      </c>
      <c r="U2986" s="12">
        <v>14.053884398356246</v>
      </c>
      <c r="V2986" s="12">
        <v>22.862345090433436</v>
      </c>
      <c r="W2986" s="12">
        <v>9.7349649087250647</v>
      </c>
      <c r="X2986" s="12">
        <v>20.588073376355723</v>
      </c>
      <c r="Y2986" s="12">
        <v>8.365742855220196</v>
      </c>
      <c r="Z2986" s="12">
        <v>9.9126368309915058</v>
      </c>
      <c r="AA2986" s="12">
        <v>6.4969915183981479</v>
      </c>
      <c r="AB2986" s="12">
        <v>15.925523568406065</v>
      </c>
      <c r="AC2986" s="12">
        <v>-2.2154548289545337</v>
      </c>
      <c r="AD2986" s="12">
        <v>11.732994481825271</v>
      </c>
      <c r="AE2986" s="12">
        <v>18.952710987714255</v>
      </c>
      <c r="AF2986" s="12">
        <v>9.7460909689827435</v>
      </c>
      <c r="AG2986" s="12">
        <v>8.0973352530938101</v>
      </c>
      <c r="AH2986" s="12">
        <v>21.40455984318211</v>
      </c>
      <c r="AI2986" s="12">
        <v>0.39731816578063617</v>
      </c>
      <c r="AJ2986" s="12">
        <v>7.9730086427928093</v>
      </c>
      <c r="AK2986" s="12">
        <v>1.3780143926308921</v>
      </c>
      <c r="AL2986" s="12">
        <v>2.4637789376964268</v>
      </c>
      <c r="AM2986" s="12">
        <v>34.314337162318097</v>
      </c>
      <c r="AN2986" s="12">
        <v>12.554161124062333</v>
      </c>
      <c r="AO2986" s="12">
        <v>9.4195964087051891</v>
      </c>
      <c r="AP2986" s="12">
        <v>-0.34004360086989605</v>
      </c>
      <c r="AQ2986" s="12">
        <v>5.5262502908814133</v>
      </c>
      <c r="AR2986" s="12">
        <v>21.725426398473143</v>
      </c>
      <c r="AS2986" s="12">
        <v>1.6924451965141809</v>
      </c>
      <c r="AT2986" s="12">
        <v>14.203000329952335</v>
      </c>
      <c r="AU2986" s="12">
        <v>12.368199241196354</v>
      </c>
      <c r="AV2986" s="12">
        <v>-3.9551298097637577E-2</v>
      </c>
      <c r="AW2986" s="12">
        <v>-0.34004360086989605</v>
      </c>
      <c r="AX2986" s="12">
        <v>9.4959190147023751</v>
      </c>
      <c r="AY2986" s="12">
        <v>22.436291717113154</v>
      </c>
      <c r="AZ2986" s="12">
        <v>-1.221877102511707</v>
      </c>
      <c r="BA2986" s="12">
        <v>9.7850372177580081</v>
      </c>
      <c r="BB2986" s="12">
        <v>17.735465534568377</v>
      </c>
      <c r="BC2986" s="12">
        <v>9.5242505333210961</v>
      </c>
      <c r="BD2986" s="12">
        <v>-1.5516633900373318</v>
      </c>
      <c r="BE2986" s="12">
        <v>4.0737099025485017</v>
      </c>
      <c r="BF2986" s="12">
        <v>1.5985971820116684</v>
      </c>
      <c r="BG2986" s="12">
        <v>-2.903029549553362</v>
      </c>
      <c r="BH2986" s="12">
        <v>15.731191733997749</v>
      </c>
      <c r="BI2986" s="12">
        <v>25.354464976325691</v>
      </c>
      <c r="BJ2986" s="12">
        <v>19.294243299822476</v>
      </c>
      <c r="BK2986" s="12">
        <v>22.972357442643432</v>
      </c>
      <c r="BL2986" s="12">
        <v>-0.62406122360080729</v>
      </c>
      <c r="BM2986" s="12">
        <v>7.9933985393712765</v>
      </c>
      <c r="BN2986" s="12">
        <v>14.450282153202831</v>
      </c>
      <c r="BO2986" s="12">
        <v>3.6938807269244402</v>
      </c>
      <c r="BP2986" s="12">
        <v>20.050690629886358</v>
      </c>
      <c r="BQ2986" s="12">
        <v>7.8958823515450591</v>
      </c>
      <c r="BR2986" s="12">
        <v>10.647155628787084</v>
      </c>
      <c r="BS2986" s="12">
        <v>7.9968908254336855</v>
      </c>
      <c r="BT2986" s="12">
        <v>10.513566241132763</v>
      </c>
      <c r="BU2986" s="12">
        <v>10.332416367212144</v>
      </c>
      <c r="BV2986" s="12">
        <v>10.573726279669343</v>
      </c>
      <c r="BW2986" s="12">
        <v>-0.22697112851911644</v>
      </c>
      <c r="BX2986" s="12">
        <v>6.4667400844779079</v>
      </c>
      <c r="BY2986" s="12">
        <v>14.975538778787815</v>
      </c>
      <c r="BZ2986" s="12">
        <v>12.073936377137365</v>
      </c>
      <c r="CA2986" s="12">
        <v>15.456735438710396</v>
      </c>
      <c r="CB2986" s="12">
        <v>17.07092551281271</v>
      </c>
      <c r="CC2986" s="12">
        <v>4.2033707339134807E-2</v>
      </c>
      <c r="CD2986" s="12">
        <v>14.86074961432673</v>
      </c>
      <c r="CE2986" s="12">
        <v>12.01769429062664</v>
      </c>
      <c r="CF2986" s="12">
        <v>15.519064041367356</v>
      </c>
      <c r="CG2986" s="12">
        <v>22.207475088832759</v>
      </c>
      <c r="CH2986" s="12">
        <v>15.808974999906471</v>
      </c>
      <c r="CI2986" s="12">
        <v>9.6967585832918779</v>
      </c>
      <c r="CJ2986" s="12">
        <v>36.490223998778497</v>
      </c>
      <c r="CK2986" s="12">
        <v>8.7235975002011745</v>
      </c>
      <c r="CL2986" s="12">
        <v>38.751025153006303</v>
      </c>
      <c r="CM2986" s="12">
        <v>15.752119308455816</v>
      </c>
      <c r="CN2986" s="12">
        <v>22.584724236124398</v>
      </c>
      <c r="CO2986" s="12">
        <v>11.672032572139686</v>
      </c>
      <c r="CP2986" s="12">
        <v>8.7611313143799361</v>
      </c>
      <c r="CQ2986" s="12">
        <v>6.2296856558344595</v>
      </c>
      <c r="CR2986" s="12">
        <v>11.231327807336447</v>
      </c>
      <c r="CS2986" s="12">
        <v>-3.2732788604815957</v>
      </c>
      <c r="CT2986" s="12">
        <v>2.7355055576547267</v>
      </c>
      <c r="CU2986" s="12">
        <v>18.138268587489755</v>
      </c>
      <c r="CV2986" s="12">
        <v>11.57993508484817</v>
      </c>
      <c r="CW2986" s="12">
        <v>27.773648828879711</v>
      </c>
      <c r="CX2986" s="12">
        <v>3.2523531672855484</v>
      </c>
      <c r="CY2986" s="12">
        <v>-4.1308313106183796</v>
      </c>
      <c r="CZ2986" s="12">
        <v>23.634745852629251</v>
      </c>
      <c r="DA2986" s="12">
        <v>23.034209726406949</v>
      </c>
      <c r="DB2986" s="12">
        <v>14.970611729638755</v>
      </c>
      <c r="DC2986" s="12">
        <v>12.276960170296412</v>
      </c>
      <c r="DD2986" s="12">
        <v>-10.513665955344715</v>
      </c>
    </row>
    <row r="2987" spans="1:108" x14ac:dyDescent="0.25">
      <c r="A2987" s="2">
        <v>996</v>
      </c>
      <c r="B2987" s="8">
        <f t="shared" ref="B2987" ca="1" si="4977">_xlfn.COVARIANCE.P(OFFSET(I2988,0,0,1,20),OFFSET(I2989,0,0,1,20))/_xlfn.VAR.P(OFFSET(I2988,0,0,1,20))</f>
        <v>1.9693385215189076</v>
      </c>
      <c r="C2987" s="8">
        <f t="shared" ref="C2987" ca="1" si="4978">_xlfn.COVARIANCE.P(OFFSET(I2988,0,0,1,50),OFFSET(I2989,0,0,1,50))/_xlfn.VAR.P(OFFSET(I2988,0,0,1,50))</f>
        <v>2.0213385924638123</v>
      </c>
      <c r="D2987" s="8">
        <f t="shared" ref="D2987" ca="1" si="4979">_xlfn.COVARIANCE.P(OFFSET(I2988,0,0,1,100),OFFSET(I2989,0,0,1,100))/_xlfn.VAR.P(OFFSET(I2988,0,0,1,100))</f>
        <v>2.0108165818917394</v>
      </c>
      <c r="E2987" s="8">
        <f t="shared" ref="E2987" ca="1" si="4980">AVERAGE(OFFSET(I2989,0,0,1,20))-AVERAGE(OFFSET(I2988,0,0,1,20))*B2987</f>
        <v>10.425975329543945</v>
      </c>
      <c r="F2987" s="8">
        <f t="shared" ref="F2987" ca="1" si="4981">AVERAGE(OFFSET(I2989,0,0,1,50))-AVERAGE(OFFSET(I2988,0,0,1,50))*C2987</f>
        <v>9.9904870066032156</v>
      </c>
      <c r="G2987" s="8">
        <f t="shared" ref="G2987" ca="1" si="4982">AVERAGE(OFFSET(I2989,0,0,1,100))-AVERAGE(OFFSET(I2988,0,0,1,100))*D2987</f>
        <v>9.9282038840383304</v>
      </c>
      <c r="H2987" s="9" t="s">
        <v>29</v>
      </c>
      <c r="I2987" s="10">
        <v>1502</v>
      </c>
      <c r="J2987" s="10">
        <v>2928</v>
      </c>
      <c r="K2987" s="10">
        <v>9732</v>
      </c>
      <c r="L2987" s="10">
        <v>5479</v>
      </c>
      <c r="M2987" s="10">
        <v>1367</v>
      </c>
      <c r="N2987" s="10">
        <v>2952</v>
      </c>
      <c r="O2987" s="10">
        <v>8183</v>
      </c>
      <c r="P2987" s="10">
        <v>1057</v>
      </c>
      <c r="Q2987" s="10">
        <v>2830</v>
      </c>
      <c r="R2987" s="10">
        <v>2161</v>
      </c>
      <c r="S2987" s="10">
        <v>8973</v>
      </c>
      <c r="T2987" s="10">
        <v>7826</v>
      </c>
      <c r="U2987" s="10">
        <v>9534</v>
      </c>
      <c r="V2987" s="10">
        <v>3650</v>
      </c>
      <c r="W2987" s="10">
        <v>3703</v>
      </c>
      <c r="X2987" s="10">
        <v>7160</v>
      </c>
      <c r="Y2987" s="10">
        <v>4480</v>
      </c>
      <c r="Z2987" s="10">
        <v>2000</v>
      </c>
      <c r="AA2987" s="10">
        <v>2819</v>
      </c>
      <c r="AB2987" s="10">
        <v>3139</v>
      </c>
      <c r="AC2987" s="10">
        <v>8239</v>
      </c>
      <c r="AD2987" s="10">
        <v>2911</v>
      </c>
      <c r="AE2987" s="10">
        <v>6113</v>
      </c>
      <c r="AF2987" s="10">
        <v>3881</v>
      </c>
      <c r="AG2987" s="10">
        <v>1116</v>
      </c>
      <c r="AH2987" s="10">
        <v>9140</v>
      </c>
      <c r="AI2987" s="10">
        <v>8889</v>
      </c>
      <c r="AJ2987" s="10">
        <v>9071</v>
      </c>
      <c r="AK2987" s="10">
        <v>1661</v>
      </c>
      <c r="AL2987" s="10">
        <v>3428</v>
      </c>
      <c r="AM2987" s="10">
        <v>9337</v>
      </c>
      <c r="AN2987" s="10">
        <v>9690</v>
      </c>
      <c r="AO2987" s="10">
        <v>3159</v>
      </c>
      <c r="AP2987" s="10">
        <v>6764</v>
      </c>
      <c r="AQ2987" s="10">
        <v>2330</v>
      </c>
      <c r="AR2987" s="10">
        <v>5044</v>
      </c>
      <c r="AS2987" s="10">
        <v>3290</v>
      </c>
      <c r="AT2987" s="10">
        <v>2158</v>
      </c>
      <c r="AU2987" s="10">
        <v>9720</v>
      </c>
      <c r="AV2987" s="10">
        <v>1914</v>
      </c>
      <c r="AW2987" s="10">
        <v>3765</v>
      </c>
      <c r="AX2987" s="10">
        <v>4603</v>
      </c>
      <c r="AY2987" s="10">
        <v>4517</v>
      </c>
      <c r="AZ2987" s="10">
        <v>7609</v>
      </c>
      <c r="BA2987" s="10">
        <v>4493</v>
      </c>
      <c r="BB2987" s="10">
        <v>10000</v>
      </c>
      <c r="BC2987" s="10">
        <v>619</v>
      </c>
      <c r="BD2987" s="10">
        <v>6139</v>
      </c>
      <c r="BE2987" s="10">
        <v>8701</v>
      </c>
      <c r="BF2987" s="10">
        <v>6193</v>
      </c>
      <c r="BG2987" s="10">
        <v>5581</v>
      </c>
      <c r="BH2987" s="10">
        <v>9107</v>
      </c>
      <c r="BI2987" s="10">
        <v>6361</v>
      </c>
      <c r="BJ2987" s="10">
        <v>1666</v>
      </c>
      <c r="BK2987" s="10">
        <v>8568</v>
      </c>
      <c r="BL2987" s="10">
        <v>9687</v>
      </c>
      <c r="BM2987" s="10">
        <v>6218</v>
      </c>
      <c r="BN2987" s="10">
        <v>195</v>
      </c>
      <c r="BO2987" s="10">
        <v>9176</v>
      </c>
      <c r="BP2987" s="10">
        <v>6889</v>
      </c>
      <c r="BQ2987" s="10">
        <v>8677</v>
      </c>
      <c r="BR2987" s="10">
        <v>1339</v>
      </c>
      <c r="BS2987" s="10">
        <v>9568</v>
      </c>
      <c r="BT2987" s="10">
        <v>3972</v>
      </c>
      <c r="BU2987" s="10">
        <v>8925</v>
      </c>
      <c r="BV2987" s="10">
        <v>7144</v>
      </c>
      <c r="BW2987" s="10">
        <v>2707</v>
      </c>
      <c r="BX2987" s="10">
        <v>9982</v>
      </c>
      <c r="BY2987" s="10">
        <v>691</v>
      </c>
      <c r="BZ2987" s="10">
        <v>6715</v>
      </c>
      <c r="CA2987" s="10">
        <v>7905</v>
      </c>
      <c r="CB2987" s="10">
        <v>483</v>
      </c>
      <c r="CC2987" s="10">
        <v>6130</v>
      </c>
      <c r="CD2987" s="10">
        <v>2452</v>
      </c>
      <c r="CE2987" s="10">
        <v>3691</v>
      </c>
      <c r="CF2987" s="10">
        <v>3304</v>
      </c>
      <c r="CG2987" s="10">
        <v>790</v>
      </c>
      <c r="CH2987" s="10">
        <v>8042</v>
      </c>
      <c r="CI2987" s="10">
        <v>4605</v>
      </c>
      <c r="CJ2987" s="10">
        <v>853</v>
      </c>
      <c r="CK2987" s="10">
        <v>8641</v>
      </c>
      <c r="CL2987" s="10">
        <v>7932</v>
      </c>
      <c r="CM2987" s="10">
        <v>1931</v>
      </c>
      <c r="CN2987" s="10">
        <v>6365</v>
      </c>
      <c r="CO2987" s="10">
        <v>4030</v>
      </c>
      <c r="CP2987" s="10">
        <v>3274</v>
      </c>
      <c r="CQ2987" s="10">
        <v>3439</v>
      </c>
      <c r="CR2987" s="10">
        <v>6745</v>
      </c>
      <c r="CS2987" s="10">
        <v>679</v>
      </c>
      <c r="CT2987" s="10">
        <v>2593</v>
      </c>
      <c r="CU2987" s="10">
        <v>9728</v>
      </c>
      <c r="CV2987" s="10">
        <v>4324</v>
      </c>
      <c r="CW2987" s="10">
        <v>7011</v>
      </c>
      <c r="CX2987" s="10">
        <v>2941</v>
      </c>
      <c r="CY2987" s="10">
        <v>3296</v>
      </c>
      <c r="CZ2987" s="10">
        <v>6100</v>
      </c>
      <c r="DA2987" s="10">
        <v>741</v>
      </c>
      <c r="DB2987" s="10">
        <v>7105</v>
      </c>
      <c r="DC2987" s="10">
        <v>4555</v>
      </c>
      <c r="DD2987" s="10">
        <v>4686</v>
      </c>
    </row>
    <row r="2988" spans="1:108" x14ac:dyDescent="0.25">
      <c r="H2988" s="11" t="s">
        <v>0</v>
      </c>
      <c r="I2988" s="12">
        <v>1.925855453242463</v>
      </c>
      <c r="J2988" s="12">
        <v>5.6571956776822105</v>
      </c>
      <c r="K2988" s="12">
        <v>-6.8751918272939072</v>
      </c>
      <c r="L2988" s="12">
        <v>-1.0170158591236609</v>
      </c>
      <c r="M2988" s="12">
        <v>0.67034483090509012</v>
      </c>
      <c r="N2988" s="12">
        <v>5.3319264415042289</v>
      </c>
      <c r="O2988" s="12">
        <v>9.8647998416354277</v>
      </c>
      <c r="P2988" s="12">
        <v>-7.6482384782435853</v>
      </c>
      <c r="Q2988" s="12">
        <v>3.7364279983225757</v>
      </c>
      <c r="R2988" s="12">
        <v>-1.8564563052441927</v>
      </c>
      <c r="S2988" s="12">
        <v>1.8072486633906115</v>
      </c>
      <c r="T2988" s="12">
        <v>-0.59735395226257904</v>
      </c>
      <c r="U2988" s="12">
        <v>-6.8666293275010561</v>
      </c>
      <c r="V2988" s="12">
        <v>10.877823263084466</v>
      </c>
      <c r="W2988" s="12">
        <v>7.3597374415597416</v>
      </c>
      <c r="X2988" s="12">
        <v>5.4548780649829922</v>
      </c>
      <c r="Y2988" s="12">
        <v>5.0488161750502503</v>
      </c>
      <c r="Z2988" s="12">
        <v>4.9168785508003214</v>
      </c>
      <c r="AA2988" s="12">
        <v>2.4551736928527816</v>
      </c>
      <c r="AB2988" s="12">
        <v>13.010188922695413</v>
      </c>
      <c r="AC2988" s="12">
        <v>1.0368552096561019</v>
      </c>
      <c r="AD2988" s="12">
        <v>-6.4033823367924771</v>
      </c>
      <c r="AE2988" s="12">
        <v>1.9196732301537387</v>
      </c>
      <c r="AF2988" s="12">
        <v>-4.9736390769428453</v>
      </c>
      <c r="AG2988" s="12">
        <v>9.236324773584343</v>
      </c>
      <c r="AH2988" s="12">
        <v>5.6358456542756228</v>
      </c>
      <c r="AI2988" s="12">
        <v>-1.0847470589143398</v>
      </c>
      <c r="AJ2988" s="12">
        <v>4.9767425517357484</v>
      </c>
      <c r="AK2988" s="12">
        <v>-5.2519248947093793</v>
      </c>
      <c r="AL2988" s="12">
        <v>-2.2503457586267377</v>
      </c>
      <c r="AM2988" s="12">
        <v>3.3192109024575727</v>
      </c>
      <c r="AN2988" s="12">
        <v>-2.8576214059050917</v>
      </c>
      <c r="AO2988" s="12">
        <v>1.6441774614501377</v>
      </c>
      <c r="AP2988" s="12">
        <v>6.3121013331567069</v>
      </c>
      <c r="AQ2988" s="12">
        <v>2.1770076475436264</v>
      </c>
      <c r="AR2988" s="12">
        <v>8.7502833303918615E-2</v>
      </c>
      <c r="AS2988" s="12">
        <v>-1.6632568475872138</v>
      </c>
      <c r="AT2988" s="12">
        <v>2.5868621530298097</v>
      </c>
      <c r="AU2988" s="12">
        <v>-2.5996220122657681</v>
      </c>
      <c r="AV2988" s="12">
        <v>7.0223199387846311E-2</v>
      </c>
      <c r="AW2988" s="12">
        <v>4.7720910239787777</v>
      </c>
      <c r="AX2988" s="12">
        <v>-0.25304585642650806</v>
      </c>
      <c r="AY2988" s="12">
        <v>1.5869176302367152</v>
      </c>
      <c r="AZ2988" s="12">
        <v>3.2441559469100327</v>
      </c>
      <c r="BA2988" s="12">
        <v>-5.7328263943274358</v>
      </c>
      <c r="BB2988" s="12">
        <v>-3.2082971490643541</v>
      </c>
      <c r="BC2988" s="12">
        <v>-2.0540601053609984</v>
      </c>
      <c r="BD2988" s="12">
        <v>-10.87070218721645</v>
      </c>
      <c r="BE2988" s="12">
        <v>-1.7666212233524616</v>
      </c>
      <c r="BF2988" s="12">
        <v>-3.8697415411557441</v>
      </c>
      <c r="BG2988" s="12">
        <v>3.6198593234082015</v>
      </c>
      <c r="BH2988" s="12">
        <v>-0.46632717942195123</v>
      </c>
      <c r="BI2988" s="12">
        <v>1.0658296398896094</v>
      </c>
      <c r="BJ2988" s="12">
        <v>-4.0162925710373178</v>
      </c>
      <c r="BK2988" s="12">
        <v>-6.2018107448598023</v>
      </c>
      <c r="BL2988" s="12">
        <v>1.9562730782887561</v>
      </c>
      <c r="BM2988" s="12">
        <v>3.4213183996551417</v>
      </c>
      <c r="BN2988" s="12">
        <v>3.6975611977443732</v>
      </c>
      <c r="BO2988" s="12">
        <v>-2.9064263939793382</v>
      </c>
      <c r="BP2988" s="12">
        <v>-10.736231276769114</v>
      </c>
      <c r="BQ2988" s="12">
        <v>5.0401473696417733</v>
      </c>
      <c r="BR2988" s="12">
        <v>4.803524769299802</v>
      </c>
      <c r="BS2988" s="12">
        <v>-2.9917622372760837</v>
      </c>
      <c r="BT2988" s="12">
        <v>5.4024364093869366</v>
      </c>
      <c r="BU2988" s="12">
        <v>3.8505276786830511</v>
      </c>
      <c r="BV2988" s="12">
        <v>5.4877552273753682</v>
      </c>
      <c r="BW2988" s="12">
        <v>0.78908298195740623</v>
      </c>
      <c r="BX2988" s="12">
        <v>-3.4755072853729385</v>
      </c>
      <c r="BY2988" s="12">
        <v>1.720664200815861</v>
      </c>
      <c r="BZ2988" s="12">
        <v>-8.0337636122003229</v>
      </c>
      <c r="CA2988" s="12">
        <v>-3.9092185730547286</v>
      </c>
      <c r="CB2988" s="12">
        <v>-0.31198134022369695</v>
      </c>
      <c r="CC2988" s="12">
        <v>-0.71349347210137837</v>
      </c>
      <c r="CD2988" s="12">
        <v>4.8598612303758699</v>
      </c>
      <c r="CE2988" s="12">
        <v>-1.9600778880335104</v>
      </c>
      <c r="CF2988" s="12">
        <v>9.9052097435732041</v>
      </c>
      <c r="CG2988" s="12">
        <v>0.7975771716914779</v>
      </c>
      <c r="CH2988" s="12">
        <v>-2.2297809037823861</v>
      </c>
      <c r="CI2988" s="12">
        <v>2.5618412964314112</v>
      </c>
      <c r="CJ2988" s="12">
        <v>-6.2491659792131387</v>
      </c>
      <c r="CK2988" s="12">
        <v>-6.119206809958083</v>
      </c>
      <c r="CL2988" s="12">
        <v>-1.0400458761107987</v>
      </c>
      <c r="CM2988" s="12">
        <v>-1.8547388201477253</v>
      </c>
      <c r="CN2988" s="12">
        <v>2.4308979172791294</v>
      </c>
      <c r="CO2988" s="12">
        <v>3.618486434740842E-3</v>
      </c>
      <c r="CP2988" s="12">
        <v>8.8348465012688067</v>
      </c>
      <c r="CQ2988" s="12">
        <v>4.1035827720391698</v>
      </c>
      <c r="CR2988" s="12">
        <v>-4.1648872196558617</v>
      </c>
      <c r="CS2988" s="12">
        <v>-1.4161621997500737</v>
      </c>
      <c r="CT2988" s="12">
        <v>1.0076207763030003</v>
      </c>
      <c r="CU2988" s="12">
        <v>-5.9779146538690755</v>
      </c>
      <c r="CV2988" s="12">
        <v>-9.3050051565511858</v>
      </c>
      <c r="CW2988" s="12">
        <v>-2.0237253646336884</v>
      </c>
      <c r="CX2988" s="12">
        <v>4.0522923210891646</v>
      </c>
      <c r="CY2988" s="12">
        <v>4.294558039515354</v>
      </c>
      <c r="CZ2988" s="12">
        <v>-3.1749907506876962</v>
      </c>
      <c r="DA2988" s="12">
        <v>6.6587891419167384</v>
      </c>
      <c r="DB2988" s="12">
        <v>6.6774639900281709</v>
      </c>
      <c r="DC2988" s="12">
        <v>-7.4177782190648021</v>
      </c>
      <c r="DD2988" s="12">
        <v>-6.0153694262460888</v>
      </c>
    </row>
    <row r="2989" spans="1:108" x14ac:dyDescent="0.25">
      <c r="H2989" s="11" t="s">
        <v>2</v>
      </c>
      <c r="I2989" s="12">
        <v>15.808974999906471</v>
      </c>
      <c r="J2989" s="12">
        <v>21.227010291983991</v>
      </c>
      <c r="K2989" s="12">
        <v>-3.8864733857099569</v>
      </c>
      <c r="L2989" s="12">
        <v>7.9183894049236301</v>
      </c>
      <c r="M2989" s="12">
        <v>12.808605936416997</v>
      </c>
      <c r="N2989" s="12">
        <v>18.567336014397164</v>
      </c>
      <c r="O2989" s="12">
        <v>29.232886619547717</v>
      </c>
      <c r="P2989" s="12">
        <v>-5.9130044659076653</v>
      </c>
      <c r="Q2989" s="12">
        <v>17.553808864867449</v>
      </c>
      <c r="R2989" s="12">
        <v>7.7743877171053146</v>
      </c>
      <c r="S2989" s="12">
        <v>13.843976984096507</v>
      </c>
      <c r="T2989" s="12">
        <v>11.192563639052722</v>
      </c>
      <c r="U2989" s="12">
        <v>-3.7260434249905146</v>
      </c>
      <c r="V2989" s="12">
        <v>31.849788676508805</v>
      </c>
      <c r="W2989" s="12">
        <v>25.433368891143427</v>
      </c>
      <c r="X2989" s="12">
        <v>22.02556298899016</v>
      </c>
      <c r="Y2989" s="12">
        <v>22.064602637886217</v>
      </c>
      <c r="Z2989" s="12">
        <v>19.572875345609607</v>
      </c>
      <c r="AA2989" s="12">
        <v>14.973589515178821</v>
      </c>
      <c r="AB2989" s="12">
        <v>35.07719762919892</v>
      </c>
      <c r="AC2989" s="12">
        <v>11.850954320333882</v>
      </c>
      <c r="AD2989" s="12">
        <v>-4.6787650470785866</v>
      </c>
      <c r="AE2989" s="12">
        <v>15.015289293558792</v>
      </c>
      <c r="AF2989" s="12">
        <v>-0.36773551249483821</v>
      </c>
      <c r="AG2989" s="12">
        <v>28.901149479369959</v>
      </c>
      <c r="AH2989" s="12">
        <v>20.918517368195612</v>
      </c>
      <c r="AI2989" s="12">
        <v>5.4419921397178275</v>
      </c>
      <c r="AJ2989" s="12">
        <v>20.819769476751471</v>
      </c>
      <c r="AK2989" s="12">
        <v>-0.28166105912891015</v>
      </c>
      <c r="AL2989" s="12">
        <v>5.761864592187214</v>
      </c>
      <c r="AM2989" s="12">
        <v>15.273933456746795</v>
      </c>
      <c r="AN2989" s="12">
        <v>3.1129445328723628</v>
      </c>
      <c r="AO2989" s="12">
        <v>13.500279445213611</v>
      </c>
      <c r="AP2989" s="12">
        <v>23.477942139021074</v>
      </c>
      <c r="AQ2989" s="12">
        <v>13.609229494802861</v>
      </c>
      <c r="AR2989" s="12">
        <v>10.020116446476159</v>
      </c>
      <c r="AS2989" s="12">
        <v>5.5891391229129148</v>
      </c>
      <c r="AT2989" s="12">
        <v>15.784298755999119</v>
      </c>
      <c r="AU2989" s="12">
        <v>4.94143526466826</v>
      </c>
      <c r="AV2989" s="12">
        <v>11.78323574373208</v>
      </c>
      <c r="AW2989" s="12">
        <v>17.898550518881521</v>
      </c>
      <c r="AX2989" s="12">
        <v>9.213117837642562</v>
      </c>
      <c r="AY2989" s="12">
        <v>13.256163379541473</v>
      </c>
      <c r="AZ2989" s="12">
        <v>15.549299415951701</v>
      </c>
      <c r="BA2989" s="12">
        <v>-3.4120776921800191</v>
      </c>
      <c r="BB2989" s="12">
        <v>4.35582995238238</v>
      </c>
      <c r="BC2989" s="12">
        <v>6.8261857846407716</v>
      </c>
      <c r="BD2989" s="12">
        <v>-11.876016087437531</v>
      </c>
      <c r="BE2989" s="12">
        <v>7.477124747630393</v>
      </c>
      <c r="BF2989" s="12">
        <v>1.410761071151581</v>
      </c>
      <c r="BG2989" s="12">
        <v>18.486981778000739</v>
      </c>
      <c r="BH2989" s="12">
        <v>9.3232056718715128</v>
      </c>
      <c r="BI2989" s="12">
        <v>13.034273361612208</v>
      </c>
      <c r="BJ2989" s="12">
        <v>1.1796689170227384</v>
      </c>
      <c r="BK2989" s="12">
        <v>-2.3092117622873505</v>
      </c>
      <c r="BL2989" s="12">
        <v>15.382768355075063</v>
      </c>
      <c r="BM2989" s="12">
        <v>15.791485738122201</v>
      </c>
      <c r="BN2989" s="12">
        <v>17.94206326186659</v>
      </c>
      <c r="BO2989" s="12">
        <v>4.4104101329676979</v>
      </c>
      <c r="BP2989" s="12">
        <v>-11.31446289975009</v>
      </c>
      <c r="BQ2989" s="12">
        <v>20.999547223966026</v>
      </c>
      <c r="BR2989" s="12">
        <v>19.112866577909134</v>
      </c>
      <c r="BS2989" s="12">
        <v>1.6684841853705059</v>
      </c>
      <c r="BT2989" s="12">
        <v>20.631495871132906</v>
      </c>
      <c r="BU2989" s="12">
        <v>17.232849805806346</v>
      </c>
      <c r="BV2989" s="12">
        <v>22.152833160953655</v>
      </c>
      <c r="BW2989" s="12">
        <v>12.263336190072391</v>
      </c>
      <c r="BX2989" s="12">
        <v>1.5018382221404944</v>
      </c>
      <c r="BY2989" s="12">
        <v>12.407769874261554</v>
      </c>
      <c r="BZ2989" s="12">
        <v>-6.6882360002132639</v>
      </c>
      <c r="CA2989" s="12">
        <v>1.9206742626659186</v>
      </c>
      <c r="CB2989" s="12">
        <v>9.4349118096481597</v>
      </c>
      <c r="CC2989" s="12">
        <v>8.0838379296350791</v>
      </c>
      <c r="CD2989" s="12">
        <v>19.815315178904786</v>
      </c>
      <c r="CE2989" s="12">
        <v>5.7479749692249094</v>
      </c>
      <c r="CF2989" s="12">
        <v>29.565677843344439</v>
      </c>
      <c r="CG2989" s="12">
        <v>11.761268708918781</v>
      </c>
      <c r="CH2989" s="12">
        <v>5.1654663258687128</v>
      </c>
      <c r="CI2989" s="12">
        <v>15.45178743873849</v>
      </c>
      <c r="CJ2989" s="12">
        <v>-1.4070813055981932</v>
      </c>
      <c r="CK2989" s="12">
        <v>-3.7220075144555902</v>
      </c>
      <c r="CL2989" s="12">
        <v>6.5365542333936464</v>
      </c>
      <c r="CM2989" s="12">
        <v>6.9167529389114479</v>
      </c>
      <c r="CN2989" s="12">
        <v>16.029275569943643</v>
      </c>
      <c r="CO2989" s="12">
        <v>9.9200366498072743</v>
      </c>
      <c r="CP2989" s="12">
        <v>26.523874215765513</v>
      </c>
      <c r="CQ2989" s="12">
        <v>18.656615217056842</v>
      </c>
      <c r="CR2989" s="12">
        <v>2.9911048250185432</v>
      </c>
      <c r="CS2989" s="12">
        <v>7.6225899143717735</v>
      </c>
      <c r="CT2989" s="12">
        <v>10.456516705867156</v>
      </c>
      <c r="CU2989" s="12">
        <v>-2.6163384614293088</v>
      </c>
      <c r="CV2989" s="12">
        <v>-7.8604150965939192</v>
      </c>
      <c r="CW2989" s="12">
        <v>5.5147505936495689</v>
      </c>
      <c r="CX2989" s="12">
        <v>16.774894152779531</v>
      </c>
      <c r="CY2989" s="12">
        <v>17.916022094056739</v>
      </c>
      <c r="CZ2989" s="12">
        <v>3.8736930064670965</v>
      </c>
      <c r="DA2989" s="12">
        <v>21.660370440060294</v>
      </c>
      <c r="DB2989" s="12">
        <v>22.733283795816796</v>
      </c>
      <c r="DC2989" s="12">
        <v>-4.5625182188916158</v>
      </c>
      <c r="DD2989" s="12">
        <v>-2.7119492423625648</v>
      </c>
    </row>
    <row r="2990" spans="1:108" x14ac:dyDescent="0.25">
      <c r="A2990" s="2">
        <v>997</v>
      </c>
      <c r="B2990" s="8">
        <f t="shared" ref="B2990" ca="1" si="4983">_xlfn.COVARIANCE.P(OFFSET(I2991,0,0,1,20),OFFSET(I2992,0,0,1,20))/_xlfn.VAR.P(OFFSET(I2991,0,0,1,20))</f>
        <v>1.9361702495690976</v>
      </c>
      <c r="C2990" s="8">
        <f t="shared" ref="C2990" ca="1" si="4984">_xlfn.COVARIANCE.P(OFFSET(I2991,0,0,1,50),OFFSET(I2992,0,0,1,50))/_xlfn.VAR.P(OFFSET(I2991,0,0,1,50))</f>
        <v>1.9923773876805722</v>
      </c>
      <c r="D2990" s="8">
        <f t="shared" ref="D2990" ca="1" si="4985">_xlfn.COVARIANCE.P(OFFSET(I2991,0,0,1,100),OFFSET(I2992,0,0,1,100))/_xlfn.VAR.P(OFFSET(I2991,0,0,1,100))</f>
        <v>1.9796731470857711</v>
      </c>
      <c r="E2990" s="8">
        <f t="shared" ref="E2990" ca="1" si="4986">AVERAGE(OFFSET(I2992,0,0,1,20))-AVERAGE(OFFSET(I2991,0,0,1,20))*B2990</f>
        <v>10.186400640972337</v>
      </c>
      <c r="F2990" s="8">
        <f t="shared" ref="F2990" ca="1" si="4987">AVERAGE(OFFSET(I2992,0,0,1,50))-AVERAGE(OFFSET(I2991,0,0,1,50))*C2990</f>
        <v>9.969476135702978</v>
      </c>
      <c r="G2990" s="8">
        <f t="shared" ref="G2990" ca="1" si="4988">AVERAGE(OFFSET(I2992,0,0,1,100))-AVERAGE(OFFSET(I2991,0,0,1,100))*D2990</f>
        <v>10.035057883811366</v>
      </c>
      <c r="H2990" s="9" t="s">
        <v>29</v>
      </c>
      <c r="I2990" s="10">
        <v>4539</v>
      </c>
      <c r="J2990" s="10">
        <v>605</v>
      </c>
      <c r="K2990" s="10">
        <v>887</v>
      </c>
      <c r="L2990" s="10">
        <v>4969</v>
      </c>
      <c r="M2990" s="10">
        <v>3221</v>
      </c>
      <c r="N2990" s="10">
        <v>407</v>
      </c>
      <c r="O2990" s="10">
        <v>6345</v>
      </c>
      <c r="P2990" s="10">
        <v>8779</v>
      </c>
      <c r="Q2990" s="10">
        <v>4133</v>
      </c>
      <c r="R2990" s="10">
        <v>1381</v>
      </c>
      <c r="S2990" s="10">
        <v>3109</v>
      </c>
      <c r="T2990" s="10">
        <v>2332</v>
      </c>
      <c r="U2990" s="10">
        <v>4475</v>
      </c>
      <c r="V2990" s="10">
        <v>5936</v>
      </c>
      <c r="W2990" s="10">
        <v>8852</v>
      </c>
      <c r="X2990" s="10">
        <v>95</v>
      </c>
      <c r="Y2990" s="10">
        <v>7036</v>
      </c>
      <c r="Z2990" s="10">
        <v>8393</v>
      </c>
      <c r="AA2990" s="10">
        <v>9931</v>
      </c>
      <c r="AB2990" s="10">
        <v>9626</v>
      </c>
      <c r="AC2990" s="10">
        <v>5562</v>
      </c>
      <c r="AD2990" s="10">
        <v>8024</v>
      </c>
      <c r="AE2990" s="10">
        <v>9462</v>
      </c>
      <c r="AF2990" s="10">
        <v>6674</v>
      </c>
      <c r="AG2990" s="10">
        <v>5890</v>
      </c>
      <c r="AH2990" s="10">
        <v>902</v>
      </c>
      <c r="AI2990" s="10">
        <v>765</v>
      </c>
      <c r="AJ2990" s="10">
        <v>3049</v>
      </c>
      <c r="AK2990" s="10">
        <v>8289</v>
      </c>
      <c r="AL2990" s="10">
        <v>6531</v>
      </c>
      <c r="AM2990" s="10">
        <v>117</v>
      </c>
      <c r="AN2990" s="10">
        <v>4788</v>
      </c>
      <c r="AO2990" s="10">
        <v>7968</v>
      </c>
      <c r="AP2990" s="10">
        <v>720</v>
      </c>
      <c r="AQ2990" s="10">
        <v>2560</v>
      </c>
      <c r="AR2990" s="10">
        <v>4430</v>
      </c>
      <c r="AS2990" s="10">
        <v>963</v>
      </c>
      <c r="AT2990" s="10">
        <v>4860</v>
      </c>
      <c r="AU2990" s="10">
        <v>2270</v>
      </c>
      <c r="AV2990" s="10">
        <v>7151</v>
      </c>
      <c r="AW2990" s="10">
        <v>6380</v>
      </c>
      <c r="AX2990" s="10">
        <v>4615</v>
      </c>
      <c r="AY2990" s="10">
        <v>9076</v>
      </c>
      <c r="AZ2990" s="10">
        <v>6342</v>
      </c>
      <c r="BA2990" s="10">
        <v>4292</v>
      </c>
      <c r="BB2990" s="10">
        <v>6814</v>
      </c>
      <c r="BC2990" s="10">
        <v>7731</v>
      </c>
      <c r="BD2990" s="10">
        <v>234</v>
      </c>
      <c r="BE2990" s="10">
        <v>2477</v>
      </c>
      <c r="BF2990" s="10">
        <v>5286</v>
      </c>
      <c r="BG2990" s="10">
        <v>5383</v>
      </c>
      <c r="BH2990" s="10">
        <v>4652</v>
      </c>
      <c r="BI2990" s="10">
        <v>247</v>
      </c>
      <c r="BJ2990" s="10">
        <v>2456</v>
      </c>
      <c r="BK2990" s="10">
        <v>6233</v>
      </c>
      <c r="BL2990" s="10">
        <v>9535</v>
      </c>
      <c r="BM2990" s="10">
        <v>948</v>
      </c>
      <c r="BN2990" s="10">
        <v>4818</v>
      </c>
      <c r="BO2990" s="10">
        <v>6486</v>
      </c>
      <c r="BP2990" s="10">
        <v>3293</v>
      </c>
      <c r="BQ2990" s="10">
        <v>3628</v>
      </c>
      <c r="BR2990" s="10">
        <v>1013</v>
      </c>
      <c r="BS2990" s="10">
        <v>8481</v>
      </c>
      <c r="BT2990" s="10">
        <v>9214</v>
      </c>
      <c r="BU2990" s="10">
        <v>9946</v>
      </c>
      <c r="BV2990" s="10">
        <v>62</v>
      </c>
      <c r="BW2990" s="10">
        <v>252</v>
      </c>
      <c r="BX2990" s="10">
        <v>561</v>
      </c>
      <c r="BY2990" s="10">
        <v>2556</v>
      </c>
      <c r="BZ2990" s="10">
        <v>7367</v>
      </c>
      <c r="CA2990" s="10">
        <v>8625</v>
      </c>
      <c r="CB2990" s="10">
        <v>854</v>
      </c>
      <c r="CC2990" s="10">
        <v>2584</v>
      </c>
      <c r="CD2990" s="10">
        <v>7425</v>
      </c>
      <c r="CE2990" s="10">
        <v>7355</v>
      </c>
      <c r="CF2990" s="10">
        <v>2341</v>
      </c>
      <c r="CG2990" s="10">
        <v>8015</v>
      </c>
      <c r="CH2990" s="10">
        <v>6520</v>
      </c>
      <c r="CI2990" s="10">
        <v>3008</v>
      </c>
      <c r="CJ2990" s="10">
        <v>5512</v>
      </c>
      <c r="CK2990" s="10">
        <v>9710</v>
      </c>
      <c r="CL2990" s="10">
        <v>3041</v>
      </c>
      <c r="CM2990" s="10">
        <v>1737</v>
      </c>
      <c r="CN2990" s="10">
        <v>8978</v>
      </c>
      <c r="CO2990" s="10">
        <v>8151</v>
      </c>
      <c r="CP2990" s="10">
        <v>4074</v>
      </c>
      <c r="CQ2990" s="10">
        <v>6197</v>
      </c>
      <c r="CR2990" s="10">
        <v>8903</v>
      </c>
      <c r="CS2990" s="10">
        <v>7014</v>
      </c>
      <c r="CT2990" s="10">
        <v>5181</v>
      </c>
      <c r="CU2990" s="10">
        <v>5866</v>
      </c>
      <c r="CV2990" s="10">
        <v>5885</v>
      </c>
      <c r="CW2990" s="10">
        <v>413</v>
      </c>
      <c r="CX2990" s="10">
        <v>5401</v>
      </c>
      <c r="CY2990" s="10">
        <v>9445</v>
      </c>
      <c r="CZ2990" s="10">
        <v>252</v>
      </c>
      <c r="DA2990" s="10">
        <v>9946</v>
      </c>
      <c r="DB2990" s="10">
        <v>1411</v>
      </c>
      <c r="DC2990" s="10">
        <v>571</v>
      </c>
      <c r="DD2990" s="10">
        <v>1123</v>
      </c>
    </row>
    <row r="2991" spans="1:108" x14ac:dyDescent="0.25">
      <c r="H2991" s="11" t="s">
        <v>0</v>
      </c>
      <c r="I2991" s="12">
        <v>7.4383993328857088</v>
      </c>
      <c r="J2991" s="12">
        <v>-1.2154457631238029</v>
      </c>
      <c r="K2991" s="12">
        <v>2.6823084219280631</v>
      </c>
      <c r="L2991" s="12">
        <v>-2.6854134456328369</v>
      </c>
      <c r="M2991" s="12">
        <v>0.5859001984675315</v>
      </c>
      <c r="N2991" s="12">
        <v>2.9659779879467321</v>
      </c>
      <c r="O2991" s="12">
        <v>10.449683879461428</v>
      </c>
      <c r="P2991" s="12">
        <v>4.2868849047054809</v>
      </c>
      <c r="Q2991" s="12">
        <v>10.127115912354313</v>
      </c>
      <c r="R2991" s="12">
        <v>-1.6208021797204994</v>
      </c>
      <c r="S2991" s="12">
        <v>-2.3318709035901275</v>
      </c>
      <c r="T2991" s="12">
        <v>3.6492814301417358</v>
      </c>
      <c r="U2991" s="12">
        <v>2.1459582331447749</v>
      </c>
      <c r="V2991" s="12">
        <v>6.8891068449809776</v>
      </c>
      <c r="W2991" s="12">
        <v>1.3058299673630187</v>
      </c>
      <c r="X2991" s="12">
        <v>4.1484194701291326</v>
      </c>
      <c r="Y2991" s="12">
        <v>1.1932650943992007</v>
      </c>
      <c r="Z2991" s="12">
        <v>-5.5549940983984687</v>
      </c>
      <c r="AA2991" s="12">
        <v>-0.26365467788450908</v>
      </c>
      <c r="AB2991" s="12">
        <v>2.3985840826190272</v>
      </c>
      <c r="AC2991" s="12">
        <v>-0.19748178768460545</v>
      </c>
      <c r="AD2991" s="12">
        <v>1.5022941654378286</v>
      </c>
      <c r="AE2991" s="12">
        <v>-6.4351993586857699</v>
      </c>
      <c r="AF2991" s="12">
        <v>3.1358899386341554</v>
      </c>
      <c r="AG2991" s="12">
        <v>0.67691940906010883</v>
      </c>
      <c r="AH2991" s="12">
        <v>5.044573034173732</v>
      </c>
      <c r="AI2991" s="12">
        <v>2.0904225337466116</v>
      </c>
      <c r="AJ2991" s="12">
        <v>-7.1413417640649346</v>
      </c>
      <c r="AK2991" s="12">
        <v>-4.8953346246273108</v>
      </c>
      <c r="AL2991" s="12">
        <v>-4.8339172454048329</v>
      </c>
      <c r="AM2991" s="12">
        <v>-1.5379007024593228</v>
      </c>
      <c r="AN2991" s="12">
        <v>5.0225228519011313</v>
      </c>
      <c r="AO2991" s="12">
        <v>3.6514363148040552</v>
      </c>
      <c r="AP2991" s="12">
        <v>-2.1526819440601006</v>
      </c>
      <c r="AQ2991" s="12">
        <v>-10.539394795259117</v>
      </c>
      <c r="AR2991" s="12">
        <v>-3.0279782713021812</v>
      </c>
      <c r="AS2991" s="12">
        <v>4.6133200924879594</v>
      </c>
      <c r="AT2991" s="12">
        <v>-5.2305396190946247</v>
      </c>
      <c r="AU2991" s="12">
        <v>8.3533829017038368</v>
      </c>
      <c r="AV2991" s="12">
        <v>3.0966305392578146</v>
      </c>
      <c r="AW2991" s="12">
        <v>2.4645824218917896</v>
      </c>
      <c r="AX2991" s="12">
        <v>8.8135080706093341</v>
      </c>
      <c r="AY2991" s="12">
        <v>6.0989588611280166</v>
      </c>
      <c r="AZ2991" s="12">
        <v>4.3394604460399542</v>
      </c>
      <c r="BA2991" s="12">
        <v>6.8681994432166267</v>
      </c>
      <c r="BB2991" s="12">
        <v>-4.2869570340219356</v>
      </c>
      <c r="BC2991" s="12">
        <v>-6.6576558171627038</v>
      </c>
      <c r="BD2991" s="12">
        <v>-4.8185738908512503</v>
      </c>
      <c r="BE2991" s="12">
        <v>10.708423695863463</v>
      </c>
      <c r="BF2991" s="12">
        <v>-4.5436679406161931</v>
      </c>
      <c r="BG2991" s="12">
        <v>2.2241366324098748</v>
      </c>
      <c r="BH2991" s="12">
        <v>-9.1190411696363274</v>
      </c>
      <c r="BI2991" s="12">
        <v>5.4025220970650167</v>
      </c>
      <c r="BJ2991" s="12">
        <v>-0.41362121828073228</v>
      </c>
      <c r="BK2991" s="12">
        <v>-8.5077760557970645</v>
      </c>
      <c r="BL2991" s="12">
        <v>-0.29868351562817053</v>
      </c>
      <c r="BM2991" s="12">
        <v>-5.5486493876841259</v>
      </c>
      <c r="BN2991" s="12">
        <v>-4.9866170392417093</v>
      </c>
      <c r="BO2991" s="12">
        <v>-1.4146782561240678</v>
      </c>
      <c r="BP2991" s="12">
        <v>0.744314336076632</v>
      </c>
      <c r="BQ2991" s="12">
        <v>-3.1737538452486191</v>
      </c>
      <c r="BR2991" s="12">
        <v>2.7875598089136759</v>
      </c>
      <c r="BS2991" s="12">
        <v>-5.9271415173915649</v>
      </c>
      <c r="BT2991" s="12">
        <v>-5.0969959844603352</v>
      </c>
      <c r="BU2991" s="12">
        <v>-2.0258706906233765</v>
      </c>
      <c r="BV2991" s="12">
        <v>5.1657635636514776</v>
      </c>
      <c r="BW2991" s="12">
        <v>2.9276438073477671</v>
      </c>
      <c r="BX2991" s="12">
        <v>2.6653138472715252</v>
      </c>
      <c r="BY2991" s="12">
        <v>8.2546447768707054</v>
      </c>
      <c r="BZ2991" s="12">
        <v>3.1669363296446917</v>
      </c>
      <c r="CA2991" s="12">
        <v>-13.214707098307446</v>
      </c>
      <c r="CB2991" s="12">
        <v>-2.1778394277720436</v>
      </c>
      <c r="CC2991" s="12">
        <v>0.53572720670269858</v>
      </c>
      <c r="CD2991" s="12">
        <v>1.9620623361135705</v>
      </c>
      <c r="CE2991" s="12">
        <v>-2.1293271009928132</v>
      </c>
      <c r="CF2991" s="12">
        <v>-0.72467658474298435</v>
      </c>
      <c r="CG2991" s="12">
        <v>-5.8367968519691447</v>
      </c>
      <c r="CH2991" s="12">
        <v>2.6444536858906136</v>
      </c>
      <c r="CI2991" s="12">
        <v>-0.41914484996281448</v>
      </c>
      <c r="CJ2991" s="12">
        <v>4.6400841868287799</v>
      </c>
      <c r="CK2991" s="12">
        <v>2.1268030220052081</v>
      </c>
      <c r="CL2991" s="12">
        <v>-6.7832320606616818</v>
      </c>
      <c r="CM2991" s="12">
        <v>4.9157177659727287</v>
      </c>
      <c r="CN2991" s="12">
        <v>-1.3098809457407969</v>
      </c>
      <c r="CO2991" s="12">
        <v>-2.3252762593079197</v>
      </c>
      <c r="CP2991" s="12">
        <v>-2.3218583942440452</v>
      </c>
      <c r="CQ2991" s="12">
        <v>-5.5115953977614272</v>
      </c>
      <c r="CR2991" s="12">
        <v>-12.941209022995807</v>
      </c>
      <c r="CS2991" s="12">
        <v>3.4436423876008906</v>
      </c>
      <c r="CT2991" s="12">
        <v>-6.3105143654253704</v>
      </c>
      <c r="CU2991" s="12">
        <v>-1.2673694234347468</v>
      </c>
      <c r="CV2991" s="12">
        <v>4.2288080235048184</v>
      </c>
      <c r="CW2991" s="12">
        <v>1.6265964781035736</v>
      </c>
      <c r="CX2991" s="12">
        <v>-1.8352403743962722</v>
      </c>
      <c r="CY2991" s="12">
        <v>-6.3382815602304534</v>
      </c>
      <c r="CZ2991" s="12">
        <v>2.9276438073477671</v>
      </c>
      <c r="DA2991" s="12">
        <v>-2.0258706906233765</v>
      </c>
      <c r="DB2991" s="12">
        <v>-0.67776632013242399</v>
      </c>
      <c r="DC2991" s="12">
        <v>-3.2609140892102002</v>
      </c>
      <c r="DD2991" s="12">
        <v>-9.1578630371153178</v>
      </c>
    </row>
    <row r="2992" spans="1:108" x14ac:dyDescent="0.25">
      <c r="H2992" s="11" t="s">
        <v>2</v>
      </c>
      <c r="I2992" s="12">
        <v>25.975047691091785</v>
      </c>
      <c r="J2992" s="12">
        <v>8.9055764356141189</v>
      </c>
      <c r="K2992" s="12">
        <v>15.035634375785934</v>
      </c>
      <c r="L2992" s="12">
        <v>5.8810506389579533</v>
      </c>
      <c r="M2992" s="12">
        <v>11.381558024087838</v>
      </c>
      <c r="N2992" s="12">
        <v>17.527037319661058</v>
      </c>
      <c r="O2992" s="12">
        <v>29.966581239044974</v>
      </c>
      <c r="P2992" s="12">
        <v>18.189431575171398</v>
      </c>
      <c r="Q2992" s="12">
        <v>30.310491195109709</v>
      </c>
      <c r="R2992" s="12">
        <v>6.0058338362428998</v>
      </c>
      <c r="S2992" s="12">
        <v>4.0381875216285721</v>
      </c>
      <c r="T2992" s="12">
        <v>18.196047112597313</v>
      </c>
      <c r="U2992" s="12">
        <v>15.429641998041928</v>
      </c>
      <c r="V2992" s="12">
        <v>22.951339581579596</v>
      </c>
      <c r="W2992" s="12">
        <v>13.352532433116025</v>
      </c>
      <c r="X2992" s="12">
        <v>16.684725541963861</v>
      </c>
      <c r="Y2992" s="12">
        <v>11.045647068409878</v>
      </c>
      <c r="Z2992" s="12">
        <v>0.6902420876640547</v>
      </c>
      <c r="AA2992" s="12">
        <v>8.7944918157675271</v>
      </c>
      <c r="AB2992" s="12">
        <v>13.58186719141845</v>
      </c>
      <c r="AC2992" s="12">
        <v>10.865153891165132</v>
      </c>
      <c r="AD2992" s="12">
        <v>14.078757649954817</v>
      </c>
      <c r="AE2992" s="12">
        <v>-2.8908682895444451</v>
      </c>
      <c r="AF2992" s="12">
        <v>17.93019553538997</v>
      </c>
      <c r="AG2992" s="12">
        <v>11.424101696019484</v>
      </c>
      <c r="AH2992" s="12">
        <v>19.162537989807472</v>
      </c>
      <c r="AI2992" s="12">
        <v>15.460735386680206</v>
      </c>
      <c r="AJ2992" s="12">
        <v>-5.497092593134564</v>
      </c>
      <c r="AK2992" s="12">
        <v>-0.92433926081663276</v>
      </c>
      <c r="AL2992" s="12">
        <v>-2.110053418767329</v>
      </c>
      <c r="AM2992" s="12">
        <v>7.2649870958431233</v>
      </c>
      <c r="AN2992" s="12">
        <v>20.588073376355723</v>
      </c>
      <c r="AO2992" s="12">
        <v>17.584941404177275</v>
      </c>
      <c r="AP2992" s="12">
        <v>6.373137956338911</v>
      </c>
      <c r="AQ2992" s="12">
        <v>-11.99600649484368</v>
      </c>
      <c r="AR2992" s="12">
        <v>2.7218634955309859</v>
      </c>
      <c r="AS2992" s="12">
        <v>20.334755910738835</v>
      </c>
      <c r="AT2992" s="12">
        <v>1.7164061392136163</v>
      </c>
      <c r="AU2992" s="12">
        <v>25.960731211263187</v>
      </c>
      <c r="AV2992" s="12">
        <v>16.390429234676439</v>
      </c>
      <c r="AW2992" s="12">
        <v>12.580531036616019</v>
      </c>
      <c r="AX2992" s="12">
        <v>27.14122857175597</v>
      </c>
      <c r="AY2992" s="12">
        <v>22.442054660918888</v>
      </c>
      <c r="AZ2992" s="12">
        <v>17.802224694075161</v>
      </c>
      <c r="BA2992" s="12">
        <v>21.455739355202894</v>
      </c>
      <c r="BB2992" s="12">
        <v>3.9954902044142746</v>
      </c>
      <c r="BC2992" s="12">
        <v>-4.2255590719051419</v>
      </c>
      <c r="BD2992" s="12">
        <v>0.47991837468140891</v>
      </c>
      <c r="BE2992" s="12">
        <v>31.652644209485814</v>
      </c>
      <c r="BF2992" s="12">
        <v>-0.11179336538643647</v>
      </c>
      <c r="BG2992" s="12">
        <v>13.083372574616597</v>
      </c>
      <c r="BH2992" s="12">
        <v>-9.774880523953378</v>
      </c>
      <c r="BI2992" s="12">
        <v>23.094877520978464</v>
      </c>
      <c r="BJ2992" s="12">
        <v>8.7611313143799361</v>
      </c>
      <c r="BK2992" s="12">
        <v>-6.6790716362959817</v>
      </c>
      <c r="BL2992" s="12">
        <v>10.699626034722916</v>
      </c>
      <c r="BM2992" s="12">
        <v>-1.9593057374510541</v>
      </c>
      <c r="BN2992" s="12">
        <v>-1.6313865631181497</v>
      </c>
      <c r="BO2992" s="12">
        <v>8.7220321615087908</v>
      </c>
      <c r="BP2992" s="12">
        <v>11.836837970159435</v>
      </c>
      <c r="BQ2992" s="12">
        <v>4.180594455643714</v>
      </c>
      <c r="BR2992" s="12">
        <v>15.384038163937884</v>
      </c>
      <c r="BS2992" s="12">
        <v>-1.0172520513991743</v>
      </c>
      <c r="BT2992" s="12">
        <v>-0.8373392304454621</v>
      </c>
      <c r="BU2992" s="12">
        <v>6.9373261798822652</v>
      </c>
      <c r="BV2992" s="12">
        <v>20.106295591429873</v>
      </c>
      <c r="BW2992" s="12">
        <v>16.017012886382282</v>
      </c>
      <c r="BX2992" s="12">
        <v>16.699489013171426</v>
      </c>
      <c r="BY2992" s="12">
        <v>27.22164630883363</v>
      </c>
      <c r="BZ2992" s="12">
        <v>16.430029236681658</v>
      </c>
      <c r="CA2992" s="12">
        <v>-14.922798742057218</v>
      </c>
      <c r="CB2992" s="12">
        <v>5.6501845038424889</v>
      </c>
      <c r="CC2992" s="12">
        <v>11.398319954767173</v>
      </c>
      <c r="CD2992" s="12">
        <v>13.002921441687409</v>
      </c>
      <c r="CE2992" s="12">
        <v>6.3508333500169067</v>
      </c>
      <c r="CF2992" s="12">
        <v>6.478603746701058</v>
      </c>
      <c r="CG2992" s="12">
        <v>-3.3240802979889152</v>
      </c>
      <c r="CH2992" s="12">
        <v>15.244674021876714</v>
      </c>
      <c r="CI2992" s="12">
        <v>9.6335913020775354</v>
      </c>
      <c r="CJ2992" s="12">
        <v>18.077179467828451</v>
      </c>
      <c r="CK2992" s="12">
        <v>14.312237038035693</v>
      </c>
      <c r="CL2992" s="12">
        <v>-4.1547615490372376</v>
      </c>
      <c r="CM2992" s="12">
        <v>21.282315308646623</v>
      </c>
      <c r="CN2992" s="12">
        <v>6.9470353920332677</v>
      </c>
      <c r="CO2992" s="12">
        <v>7.1182279544914211</v>
      </c>
      <c r="CP2992" s="12">
        <v>5.5470995942696382</v>
      </c>
      <c r="CQ2992" s="12">
        <v>-2.6728039672971229</v>
      </c>
      <c r="CR2992" s="12">
        <v>-14.330261335746215</v>
      </c>
      <c r="CS2992" s="12">
        <v>15.441563763456594</v>
      </c>
      <c r="CT2992" s="12">
        <v>-2.1076819908416664</v>
      </c>
      <c r="CU2992" s="12">
        <v>6.3343113652197456</v>
      </c>
      <c r="CV2992" s="12">
        <v>17.707471200686985</v>
      </c>
      <c r="CW2992" s="12">
        <v>12.678345285753926</v>
      </c>
      <c r="CX2992" s="12">
        <v>6.4009862006889726</v>
      </c>
      <c r="CY2992" s="12">
        <v>-0.36451818384223333</v>
      </c>
      <c r="CZ2992" s="12">
        <v>16.017012886382282</v>
      </c>
      <c r="DA2992" s="12">
        <v>6.9373261798822652</v>
      </c>
      <c r="DB2992" s="12">
        <v>8.3174813525865456</v>
      </c>
      <c r="DC2992" s="12">
        <v>3.5199641796277983</v>
      </c>
      <c r="DD2992" s="12">
        <v>-5.4318676589724157</v>
      </c>
    </row>
    <row r="2993" spans="1:108" x14ac:dyDescent="0.25">
      <c r="A2993" s="2">
        <v>998</v>
      </c>
      <c r="B2993" s="8">
        <f t="shared" ref="B2993" ca="1" si="4989">_xlfn.COVARIANCE.P(OFFSET(I2994,0,0,1,20),OFFSET(I2995,0,0,1,20))/_xlfn.VAR.P(OFFSET(I2994,0,0,1,20))</f>
        <v>1.9889955992753303</v>
      </c>
      <c r="C2993" s="8">
        <f t="shared" ref="C2993" ca="1" si="4990">_xlfn.COVARIANCE.P(OFFSET(I2994,0,0,1,50),OFFSET(I2995,0,0,1,50))/_xlfn.VAR.P(OFFSET(I2994,0,0,1,50))</f>
        <v>2.0021645129351078</v>
      </c>
      <c r="D2993" s="8">
        <f t="shared" ref="D2993" ca="1" si="4991">_xlfn.COVARIANCE.P(OFFSET(I2994,0,0,1,100),OFFSET(I2995,0,0,1,100))/_xlfn.VAR.P(OFFSET(I2994,0,0,1,100))</f>
        <v>1.9996798564912566</v>
      </c>
      <c r="E2993" s="8">
        <f t="shared" ref="E2993" ca="1" si="4992">AVERAGE(OFFSET(I2995,0,0,1,20))-AVERAGE(OFFSET(I2994,0,0,1,20))*B2993</f>
        <v>9.9927169237492297</v>
      </c>
      <c r="F2993" s="8">
        <f t="shared" ref="F2993" ca="1" si="4993">AVERAGE(OFFSET(I2995,0,0,1,50))-AVERAGE(OFFSET(I2994,0,0,1,50))*C2993</f>
        <v>9.8929264439476423</v>
      </c>
      <c r="G2993" s="8">
        <f t="shared" ref="G2993" ca="1" si="4994">AVERAGE(OFFSET(I2995,0,0,1,100))-AVERAGE(OFFSET(I2994,0,0,1,100))*D2993</f>
        <v>9.9699449464321663</v>
      </c>
      <c r="H2993" s="9" t="s">
        <v>29</v>
      </c>
      <c r="I2993" s="10">
        <v>5444</v>
      </c>
      <c r="J2993" s="10">
        <v>5199</v>
      </c>
      <c r="K2993" s="10">
        <v>3799</v>
      </c>
      <c r="L2993" s="10">
        <v>2819</v>
      </c>
      <c r="M2993" s="10">
        <v>3127</v>
      </c>
      <c r="N2993" s="10">
        <v>410</v>
      </c>
      <c r="O2993" s="10">
        <v>5646</v>
      </c>
      <c r="P2993" s="10">
        <v>208</v>
      </c>
      <c r="Q2993" s="10">
        <v>107</v>
      </c>
      <c r="R2993" s="10">
        <v>9887</v>
      </c>
      <c r="S2993" s="10">
        <v>6893</v>
      </c>
      <c r="T2993" s="10">
        <v>9983</v>
      </c>
      <c r="U2993" s="10">
        <v>6166</v>
      </c>
      <c r="V2993" s="10">
        <v>9134</v>
      </c>
      <c r="W2993" s="10">
        <v>4736</v>
      </c>
      <c r="X2993" s="10">
        <v>9941</v>
      </c>
      <c r="Y2993" s="10">
        <v>725</v>
      </c>
      <c r="Z2993" s="10">
        <v>66</v>
      </c>
      <c r="AA2993" s="10">
        <v>2206</v>
      </c>
      <c r="AB2993" s="10">
        <v>2169</v>
      </c>
      <c r="AC2993" s="10">
        <v>1106</v>
      </c>
      <c r="AD2993" s="10">
        <v>9872</v>
      </c>
      <c r="AE2993" s="10">
        <v>9348</v>
      </c>
      <c r="AF2993" s="10">
        <v>4822</v>
      </c>
      <c r="AG2993" s="10">
        <v>8228</v>
      </c>
      <c r="AH2993" s="10">
        <v>1296</v>
      </c>
      <c r="AI2993" s="10">
        <v>9858</v>
      </c>
      <c r="AJ2993" s="10">
        <v>1377</v>
      </c>
      <c r="AK2993" s="10">
        <v>2213</v>
      </c>
      <c r="AL2993" s="10">
        <v>9875</v>
      </c>
      <c r="AM2993" s="10">
        <v>1103</v>
      </c>
      <c r="AN2993" s="10">
        <v>5040</v>
      </c>
      <c r="AO2993" s="10">
        <v>9890</v>
      </c>
      <c r="AP2993" s="10">
        <v>5745</v>
      </c>
      <c r="AQ2993" s="10">
        <v>3358</v>
      </c>
      <c r="AR2993" s="10">
        <v>5818</v>
      </c>
      <c r="AS2993" s="10">
        <v>8791</v>
      </c>
      <c r="AT2993" s="10">
        <v>4454</v>
      </c>
      <c r="AU2993" s="10">
        <v>8121</v>
      </c>
      <c r="AV2993" s="10">
        <v>5194</v>
      </c>
      <c r="AW2993" s="10">
        <v>1933</v>
      </c>
      <c r="AX2993" s="10">
        <v>5751</v>
      </c>
      <c r="AY2993" s="10">
        <v>6457</v>
      </c>
      <c r="AZ2993" s="10">
        <v>7608</v>
      </c>
      <c r="BA2993" s="10">
        <v>9071</v>
      </c>
      <c r="BB2993" s="10">
        <v>2729</v>
      </c>
      <c r="BC2993" s="10">
        <v>8625</v>
      </c>
      <c r="BD2993" s="10">
        <v>6148</v>
      </c>
      <c r="BE2993" s="10">
        <v>6429</v>
      </c>
      <c r="BF2993" s="10">
        <v>4715</v>
      </c>
      <c r="BG2993" s="10">
        <v>3272</v>
      </c>
      <c r="BH2993" s="10">
        <v>6826</v>
      </c>
      <c r="BI2993" s="10">
        <v>6043</v>
      </c>
      <c r="BJ2993" s="10">
        <v>9611</v>
      </c>
      <c r="BK2993" s="10">
        <v>6496</v>
      </c>
      <c r="BL2993" s="10">
        <v>2167</v>
      </c>
      <c r="BM2993" s="10">
        <v>10000</v>
      </c>
      <c r="BN2993" s="10">
        <v>4596</v>
      </c>
      <c r="BO2993" s="10">
        <v>1351</v>
      </c>
      <c r="BP2993" s="10">
        <v>7418</v>
      </c>
      <c r="BQ2993" s="10">
        <v>5314</v>
      </c>
      <c r="BR2993" s="10">
        <v>1590</v>
      </c>
      <c r="BS2993" s="10">
        <v>5558</v>
      </c>
      <c r="BT2993" s="10">
        <v>5588</v>
      </c>
      <c r="BU2993" s="10">
        <v>7837</v>
      </c>
      <c r="BV2993" s="10">
        <v>3658</v>
      </c>
      <c r="BW2993" s="10">
        <v>2311</v>
      </c>
      <c r="BX2993" s="10">
        <v>4316</v>
      </c>
      <c r="BY2993" s="10">
        <v>2521</v>
      </c>
      <c r="BZ2993" s="10">
        <v>4156</v>
      </c>
      <c r="CA2993" s="10">
        <v>2334</v>
      </c>
      <c r="CB2993" s="10">
        <v>5542</v>
      </c>
      <c r="CC2993" s="10">
        <v>5533</v>
      </c>
      <c r="CD2993" s="10">
        <v>5732</v>
      </c>
      <c r="CE2993" s="10">
        <v>5658</v>
      </c>
      <c r="CF2993" s="10">
        <v>7147</v>
      </c>
      <c r="CG2993" s="10">
        <v>952</v>
      </c>
      <c r="CH2993" s="10">
        <v>178</v>
      </c>
      <c r="CI2993" s="10">
        <v>2059</v>
      </c>
      <c r="CJ2993" s="10">
        <v>2046</v>
      </c>
      <c r="CK2993" s="10">
        <v>1970</v>
      </c>
      <c r="CL2993" s="10">
        <v>9189</v>
      </c>
      <c r="CM2993" s="10">
        <v>6583</v>
      </c>
      <c r="CN2993" s="10">
        <v>8966</v>
      </c>
      <c r="CO2993" s="10">
        <v>5204</v>
      </c>
      <c r="CP2993" s="10">
        <v>3531</v>
      </c>
      <c r="CQ2993" s="10">
        <v>8182</v>
      </c>
      <c r="CR2993" s="10">
        <v>7097</v>
      </c>
      <c r="CS2993" s="10">
        <v>7923</v>
      </c>
      <c r="CT2993" s="10">
        <v>230</v>
      </c>
      <c r="CU2993" s="10">
        <v>5109</v>
      </c>
      <c r="CV2993" s="10">
        <v>763</v>
      </c>
      <c r="CW2993" s="10">
        <v>6496</v>
      </c>
      <c r="CX2993" s="10">
        <v>879</v>
      </c>
      <c r="CY2993" s="10">
        <v>2387</v>
      </c>
      <c r="CZ2993" s="10">
        <v>5849</v>
      </c>
      <c r="DA2993" s="10">
        <v>4203</v>
      </c>
      <c r="DB2993" s="10">
        <v>4824</v>
      </c>
      <c r="DC2993" s="10">
        <v>5428</v>
      </c>
      <c r="DD2993" s="10">
        <v>5449</v>
      </c>
    </row>
    <row r="2994" spans="1:108" x14ac:dyDescent="0.25">
      <c r="H2994" s="11" t="s">
        <v>0</v>
      </c>
      <c r="I2994" s="12">
        <v>5.6332495485458374</v>
      </c>
      <c r="J2994" s="12">
        <v>-4.7669144792706479</v>
      </c>
      <c r="K2994" s="12">
        <v>-5.0760441733011579</v>
      </c>
      <c r="L2994" s="12">
        <v>2.4551736928527816</v>
      </c>
      <c r="M2994" s="12">
        <v>1.8997468037502014</v>
      </c>
      <c r="N2994" s="12">
        <v>-0.15831766619871457</v>
      </c>
      <c r="O2994" s="12">
        <v>0.22126452954652681</v>
      </c>
      <c r="P2994" s="12">
        <v>3.6558759768509939E-2</v>
      </c>
      <c r="Q2994" s="12">
        <v>9.6994760084684373</v>
      </c>
      <c r="R2994" s="12">
        <v>1.5487322853167242</v>
      </c>
      <c r="S2994" s="12">
        <v>3.7554842689681522</v>
      </c>
      <c r="T2994" s="12">
        <v>0.11932564803147469</v>
      </c>
      <c r="U2994" s="12">
        <v>3.0478901302735126</v>
      </c>
      <c r="V2994" s="12">
        <v>2.9816096936862291</v>
      </c>
      <c r="W2994" s="12">
        <v>-2.4835068406450542</v>
      </c>
      <c r="X2994" s="12">
        <v>-4.0193497017050852</v>
      </c>
      <c r="Y2994" s="12">
        <v>0.13739550620552884</v>
      </c>
      <c r="Z2994" s="12">
        <v>4.3516093944680999E-2</v>
      </c>
      <c r="AA2994" s="12">
        <v>-11.557161397758183</v>
      </c>
      <c r="AB2994" s="12">
        <v>-0.27953335415006492</v>
      </c>
      <c r="AC2994" s="12">
        <v>1.9781997156826014</v>
      </c>
      <c r="AD2994" s="12">
        <v>-3.4271141743212512</v>
      </c>
      <c r="AE2994" s="12">
        <v>5.1627080163491845</v>
      </c>
      <c r="AF2994" s="12">
        <v>-6.9724071381203876</v>
      </c>
      <c r="AG2994" s="12">
        <v>3.0926021197424607</v>
      </c>
      <c r="AH2994" s="12">
        <v>4.5727856364523038</v>
      </c>
      <c r="AI2994" s="12">
        <v>1.4753932723001393</v>
      </c>
      <c r="AJ2994" s="12">
        <v>2.2658293272975834</v>
      </c>
      <c r="AK2994" s="12">
        <v>-1.7341268416066349</v>
      </c>
      <c r="AL2994" s="12">
        <v>2.7346083547379898</v>
      </c>
      <c r="AM2994" s="12">
        <v>-8.8144658925206834</v>
      </c>
      <c r="AN2994" s="12">
        <v>5.6836009435825137</v>
      </c>
      <c r="AO2994" s="12">
        <v>11.008651412005134</v>
      </c>
      <c r="AP2994" s="12">
        <v>-1.5522002984616114</v>
      </c>
      <c r="AQ2994" s="12">
        <v>2.129977981253834</v>
      </c>
      <c r="AR2994" s="12">
        <v>-2.5817635142302322</v>
      </c>
      <c r="AS2994" s="12">
        <v>-2.7902125777588536</v>
      </c>
      <c r="AT2994" s="12">
        <v>1.6099622788350207</v>
      </c>
      <c r="AU2994" s="12">
        <v>-0.10152404348768526</v>
      </c>
      <c r="AV2994" s="12">
        <v>0.28080508755625144</v>
      </c>
      <c r="AW2994" s="12">
        <v>2.1652802816762712E-2</v>
      </c>
      <c r="AX2994" s="12">
        <v>-4.9854270355444266</v>
      </c>
      <c r="AY2994" s="12">
        <v>6.652779102863132</v>
      </c>
      <c r="AZ2994" s="12">
        <v>-4.3989462225181297</v>
      </c>
      <c r="BA2994" s="12">
        <v>4.9767425517357484</v>
      </c>
      <c r="BB2994" s="12">
        <v>2.6164075779523275</v>
      </c>
      <c r="BC2994" s="12">
        <v>-13.214707098307446</v>
      </c>
      <c r="BD2994" s="12">
        <v>-3.1220942962866154</v>
      </c>
      <c r="BE2994" s="12">
        <v>1.0381090193120244</v>
      </c>
      <c r="BF2994" s="12">
        <v>5.9627715328979463</v>
      </c>
      <c r="BG2994" s="12">
        <v>-1.4218621282258783</v>
      </c>
      <c r="BH2994" s="12">
        <v>-8.0599759212046411</v>
      </c>
      <c r="BI2994" s="12">
        <v>3.6627454671529858</v>
      </c>
      <c r="BJ2994" s="12">
        <v>1.0269248438161629</v>
      </c>
      <c r="BK2994" s="12">
        <v>-1.0107486037792144</v>
      </c>
      <c r="BL2994" s="12">
        <v>1.078268960060031</v>
      </c>
      <c r="BM2994" s="12">
        <v>-3.2082971490643541</v>
      </c>
      <c r="BN2994" s="12">
        <v>0.46985530141581211</v>
      </c>
      <c r="BO2994" s="12">
        <v>-1.7331180046872228</v>
      </c>
      <c r="BP2994" s="12">
        <v>-4.0602111025684327</v>
      </c>
      <c r="BQ2994" s="12">
        <v>2.1741332900402082</v>
      </c>
      <c r="BR2994" s="12">
        <v>-4.5058575026523124E-3</v>
      </c>
      <c r="BS2994" s="12">
        <v>-0.31409450618802948</v>
      </c>
      <c r="BT2994" s="12">
        <v>10.245681899074654</v>
      </c>
      <c r="BU2994" s="12">
        <v>2.4411518346367123</v>
      </c>
      <c r="BV2994" s="12">
        <v>-2.6813502300409868</v>
      </c>
      <c r="BW2994" s="12">
        <v>4.3864419237471699</v>
      </c>
      <c r="BX2994" s="12">
        <v>1.9870221684908844</v>
      </c>
      <c r="BY2994" s="12">
        <v>-4.8197563661429532</v>
      </c>
      <c r="BZ2994" s="12">
        <v>-4.593584387279563</v>
      </c>
      <c r="CA2994" s="12">
        <v>7.1918990006089887</v>
      </c>
      <c r="CB2994" s="12">
        <v>-4.4096835035429827</v>
      </c>
      <c r="CC2994" s="12">
        <v>-5.8318893769455311</v>
      </c>
      <c r="CD2994" s="12">
        <v>-1.895414482885317</v>
      </c>
      <c r="CE2994" s="12">
        <v>-7.5724079516762366</v>
      </c>
      <c r="CF2994" s="12">
        <v>-4.352789583581874</v>
      </c>
      <c r="CG2994" s="12">
        <v>-7.1181915847044399</v>
      </c>
      <c r="CH2994" s="12">
        <v>-2.3738158094366089</v>
      </c>
      <c r="CI2994" s="12">
        <v>2.1550313097107998</v>
      </c>
      <c r="CJ2994" s="12">
        <v>-8.719323267929715</v>
      </c>
      <c r="CK2994" s="12">
        <v>-1.4415711143340892</v>
      </c>
      <c r="CL2994" s="12">
        <v>0.72000588616284011</v>
      </c>
      <c r="CM2994" s="12">
        <v>-3.543986155539038</v>
      </c>
      <c r="CN2994" s="12">
        <v>1.6792136823413661</v>
      </c>
      <c r="CO2994" s="12">
        <v>7.9900244049721438</v>
      </c>
      <c r="CP2994" s="12">
        <v>0.7612783286975523</v>
      </c>
      <c r="CQ2994" s="12">
        <v>-2.0228537469567249</v>
      </c>
      <c r="CR2994" s="12">
        <v>2.8354037195326756</v>
      </c>
      <c r="CS2994" s="12">
        <v>-2.2240449784976746</v>
      </c>
      <c r="CT2994" s="12">
        <v>0.74210200308695196</v>
      </c>
      <c r="CU2994" s="12">
        <v>4.064266375479674</v>
      </c>
      <c r="CV2994" s="12">
        <v>-7.3772064578111864</v>
      </c>
      <c r="CW2994" s="12">
        <v>-1.0107486037792144</v>
      </c>
      <c r="CX2994" s="12">
        <v>8.8304287971758448</v>
      </c>
      <c r="CY2994" s="12">
        <v>-1.8406763795283982</v>
      </c>
      <c r="CZ2994" s="12">
        <v>-2.1994652979207721</v>
      </c>
      <c r="DA2994" s="12">
        <v>4.3334201941076058</v>
      </c>
      <c r="DB2994" s="12">
        <v>5.4890294077582871</v>
      </c>
      <c r="DC2994" s="12">
        <v>3.4990366284998471</v>
      </c>
      <c r="DD2994" s="12">
        <v>6.238372216750677</v>
      </c>
    </row>
    <row r="2995" spans="1:108" x14ac:dyDescent="0.25">
      <c r="H2995" s="11" t="s">
        <v>2</v>
      </c>
      <c r="I2995" s="12">
        <v>21.185253848067404</v>
      </c>
      <c r="J2995" s="12">
        <v>-0.34004360086989605</v>
      </c>
      <c r="K2995" s="12">
        <v>1.2422160854859727</v>
      </c>
      <c r="L2995" s="12">
        <v>14.973589515178821</v>
      </c>
      <c r="M2995" s="12">
        <v>13.81683946078936</v>
      </c>
      <c r="N2995" s="12">
        <v>9.435383039913841</v>
      </c>
      <c r="O2995" s="12">
        <v>9.499922472076257</v>
      </c>
      <c r="P2995" s="12">
        <v>12.536781675431413</v>
      </c>
      <c r="Q2995" s="12">
        <v>29.517679364619209</v>
      </c>
      <c r="R2995" s="12">
        <v>11.48447202417035</v>
      </c>
      <c r="S2995" s="12">
        <v>17.289551726350165</v>
      </c>
      <c r="T2995" s="12">
        <v>9.624545734896369</v>
      </c>
      <c r="U2995" s="12">
        <v>17.628133344297943</v>
      </c>
      <c r="V2995" s="12">
        <v>14.525463522321466</v>
      </c>
      <c r="W2995" s="12">
        <v>4.0895967842719694</v>
      </c>
      <c r="X2995" s="12">
        <v>2.6805447726229357</v>
      </c>
      <c r="Y2995" s="12">
        <v>10.164212267669187</v>
      </c>
      <c r="Z2995" s="12">
        <v>11.084633092948373</v>
      </c>
      <c r="AA2995" s="12">
        <v>-13.264384848882685</v>
      </c>
      <c r="AB2995" s="12">
        <v>9.1215001051994093</v>
      </c>
      <c r="AC2995" s="12">
        <v>13.356858498574463</v>
      </c>
      <c r="AD2995" s="12">
        <v>2.3128285086418328</v>
      </c>
      <c r="AE2995" s="12">
        <v>20.628181766809355</v>
      </c>
      <c r="AF2995" s="12">
        <v>-5.2497592939826614</v>
      </c>
      <c r="AG2995" s="12">
        <v>17.07092551281271</v>
      </c>
      <c r="AH2995" s="12">
        <v>20.00159299770376</v>
      </c>
      <c r="AI2995" s="12">
        <v>14.037187585287239</v>
      </c>
      <c r="AJ2995" s="12">
        <v>15.377241048254977</v>
      </c>
      <c r="AK2995" s="12">
        <v>5.835523579763807</v>
      </c>
      <c r="AL2995" s="12">
        <v>16.51276616317773</v>
      </c>
      <c r="AM2995" s="12">
        <v>-7.5240091046434623</v>
      </c>
      <c r="AN2995" s="12">
        <v>21.725426398473143</v>
      </c>
      <c r="AO2995" s="12">
        <v>31.42958850449596</v>
      </c>
      <c r="AP2995" s="12">
        <v>7.4949247467537115</v>
      </c>
      <c r="AQ2995" s="12">
        <v>13.709015536416205</v>
      </c>
      <c r="AR2995" s="12">
        <v>4.2638933994904029</v>
      </c>
      <c r="AS2995" s="12">
        <v>5.1767354953036193</v>
      </c>
      <c r="AT2995" s="12">
        <v>12.399556623617141</v>
      </c>
      <c r="AU2995" s="12">
        <v>10.032515056882424</v>
      </c>
      <c r="AV2995" s="12">
        <v>10.215086941693142</v>
      </c>
      <c r="AW2995" s="12">
        <v>8.173097177758013</v>
      </c>
      <c r="AX2995" s="12">
        <v>0.12426681917925425</v>
      </c>
      <c r="AY2995" s="12">
        <v>22.798392060130077</v>
      </c>
      <c r="AZ2995" s="12">
        <v>6.9207029365477846E-2</v>
      </c>
      <c r="BA2995" s="12">
        <v>20.819769476751471</v>
      </c>
      <c r="BB2995" s="12">
        <v>12.668921537460772</v>
      </c>
      <c r="BC2995" s="12">
        <v>-14.922798742057218</v>
      </c>
      <c r="BD2995" s="12">
        <v>1.4252266616958345</v>
      </c>
      <c r="BE2995" s="12">
        <v>11.686619452366312</v>
      </c>
      <c r="BF2995" s="12">
        <v>22.343757620543119</v>
      </c>
      <c r="BG2995" s="12">
        <v>7.4662580542733465</v>
      </c>
      <c r="BH2995" s="12">
        <v>-5.2281715464387633</v>
      </c>
      <c r="BI2995" s="12">
        <v>17.279893083739143</v>
      </c>
      <c r="BJ2995" s="12">
        <v>12.022126375720472</v>
      </c>
      <c r="BK2995" s="12">
        <v>6.8370105809890838</v>
      </c>
      <c r="BL2995" s="12">
        <v>13.519567913002907</v>
      </c>
      <c r="BM2995" s="12">
        <v>4.35582995238238</v>
      </c>
      <c r="BN2995" s="12">
        <v>10.827304768560888</v>
      </c>
      <c r="BO2995" s="12">
        <v>6.5692105985853972</v>
      </c>
      <c r="BP2995" s="12">
        <v>2.0642345381294613</v>
      </c>
      <c r="BQ2995" s="12">
        <v>13.905286108457371</v>
      </c>
      <c r="BR2995" s="12">
        <v>10.586474245376341</v>
      </c>
      <c r="BS2995" s="12">
        <v>11.705668564644078</v>
      </c>
      <c r="BT2995" s="12">
        <v>29.580084927962083</v>
      </c>
      <c r="BU2995" s="12">
        <v>15.515182070976445</v>
      </c>
      <c r="BV2995" s="12">
        <v>5.2626422228879433</v>
      </c>
      <c r="BW2995" s="12">
        <v>16.460321213833986</v>
      </c>
      <c r="BX2995" s="12">
        <v>13.560327925718841</v>
      </c>
      <c r="BY2995" s="12">
        <v>-1.6905077066370424</v>
      </c>
      <c r="BZ2995" s="12">
        <v>0.47710716073393999</v>
      </c>
      <c r="CA2995" s="12">
        <v>23.974657987351641</v>
      </c>
      <c r="CB2995" s="12">
        <v>2.350919493394291</v>
      </c>
      <c r="CC2995" s="12">
        <v>-1.536293411831593</v>
      </c>
      <c r="CD2995" s="12">
        <v>6.194059383771334</v>
      </c>
      <c r="CE2995" s="12">
        <v>-5.9255079775211481</v>
      </c>
      <c r="CF2995" s="12">
        <v>1.6143548291516938</v>
      </c>
      <c r="CG2995" s="12">
        <v>-4.0474840079354699</v>
      </c>
      <c r="CH2995" s="12">
        <v>6.8572972942941135</v>
      </c>
      <c r="CI2995" s="12">
        <v>14.677496669028097</v>
      </c>
      <c r="CJ2995" s="12">
        <v>-7.220439258347974</v>
      </c>
      <c r="CK2995" s="12">
        <v>6.8227656658698796</v>
      </c>
      <c r="CL2995" s="12">
        <v>11.873439913857245</v>
      </c>
      <c r="CM2995" s="12">
        <v>3.2372133397669702</v>
      </c>
      <c r="CN2995" s="12">
        <v>14.289512078230103</v>
      </c>
      <c r="CO2995" s="12">
        <v>26.960998886153103</v>
      </c>
      <c r="CP2995" s="12">
        <v>10.332416367212144</v>
      </c>
      <c r="CQ2995" s="12">
        <v>3.5702671411486109</v>
      </c>
      <c r="CR2995" s="12">
        <v>17.320701079543653</v>
      </c>
      <c r="CS2995" s="12">
        <v>3.7617411639247917</v>
      </c>
      <c r="CT2995" s="12">
        <v>12.115082243962121</v>
      </c>
      <c r="CU2995" s="12">
        <v>19.334261489572988</v>
      </c>
      <c r="CV2995" s="12">
        <v>-5.2457217919808974</v>
      </c>
      <c r="CW2995" s="12">
        <v>6.8370105809890838</v>
      </c>
      <c r="CX2995" s="12">
        <v>28.156101822857305</v>
      </c>
      <c r="CY2995" s="12">
        <v>6.8017844538692325</v>
      </c>
      <c r="CZ2995" s="12">
        <v>6.7694962668226584</v>
      </c>
      <c r="DA2995" s="12">
        <v>17.959680617068326</v>
      </c>
      <c r="DB2995" s="12">
        <v>22.100818075494836</v>
      </c>
      <c r="DC2995" s="12">
        <v>15.579439119719076</v>
      </c>
      <c r="DD2995" s="12">
        <v>22.048551032415713</v>
      </c>
    </row>
    <row r="2996" spans="1:108" x14ac:dyDescent="0.25">
      <c r="A2996" s="2">
        <v>999</v>
      </c>
      <c r="B2996" s="8">
        <f t="shared" ref="B2996" ca="1" si="4995">_xlfn.COVARIANCE.P(OFFSET(I2997,0,0,1,20),OFFSET(I2998,0,0,1,20))/_xlfn.VAR.P(OFFSET(I2997,0,0,1,20))</f>
        <v>2.0257063823753096</v>
      </c>
      <c r="C2996" s="8">
        <f t="shared" ref="C2996" ca="1" si="4996">_xlfn.COVARIANCE.P(OFFSET(I2997,0,0,1,50),OFFSET(I2998,0,0,1,50))/_xlfn.VAR.P(OFFSET(I2997,0,0,1,50))</f>
        <v>2.0346754386669534</v>
      </c>
      <c r="D2996" s="8">
        <f t="shared" ref="D2996" ca="1" si="4997">_xlfn.COVARIANCE.P(OFFSET(I2997,0,0,1,100),OFFSET(I2998,0,0,1,100))/_xlfn.VAR.P(OFFSET(I2997,0,0,1,100))</f>
        <v>2.012317004473303</v>
      </c>
      <c r="E2996" s="8">
        <f t="shared" ref="E2996" ca="1" si="4998">AVERAGE(OFFSET(I2998,0,0,1,20))-AVERAGE(OFFSET(I2997,0,0,1,20))*B2996</f>
        <v>9.979502277706958</v>
      </c>
      <c r="F2996" s="8">
        <f t="shared" ref="F2996" ca="1" si="4999">AVERAGE(OFFSET(I2998,0,0,1,50))-AVERAGE(OFFSET(I2997,0,0,1,50))*C2996</f>
        <v>9.9719974704694749</v>
      </c>
      <c r="G2996" s="8">
        <f t="shared" ref="G2996" ca="1" si="5000">AVERAGE(OFFSET(I2998,0,0,1,100))-AVERAGE(OFFSET(I2997,0,0,1,100))*D2996</f>
        <v>10.054481804739195</v>
      </c>
      <c r="H2996" s="9" t="s">
        <v>29</v>
      </c>
      <c r="I2996" s="10">
        <v>2542</v>
      </c>
      <c r="J2996" s="10">
        <v>4983</v>
      </c>
      <c r="K2996" s="10">
        <v>6159</v>
      </c>
      <c r="L2996" s="10">
        <v>8376</v>
      </c>
      <c r="M2996" s="10">
        <v>5456</v>
      </c>
      <c r="N2996" s="10">
        <v>8084</v>
      </c>
      <c r="O2996" s="10">
        <v>2869</v>
      </c>
      <c r="P2996" s="10">
        <v>7984</v>
      </c>
      <c r="Q2996" s="10">
        <v>8209</v>
      </c>
      <c r="R2996" s="10">
        <v>4293</v>
      </c>
      <c r="S2996" s="10">
        <v>9178</v>
      </c>
      <c r="T2996" s="10">
        <v>8494</v>
      </c>
      <c r="U2996" s="10">
        <v>9595</v>
      </c>
      <c r="V2996" s="10">
        <v>5060</v>
      </c>
      <c r="W2996" s="10">
        <v>7938</v>
      </c>
      <c r="X2996" s="10">
        <v>986</v>
      </c>
      <c r="Y2996" s="10">
        <v>391</v>
      </c>
      <c r="Z2996" s="10">
        <v>5152</v>
      </c>
      <c r="AA2996" s="10">
        <v>7092</v>
      </c>
      <c r="AB2996" s="10">
        <v>820</v>
      </c>
      <c r="AC2996" s="10">
        <v>9861</v>
      </c>
      <c r="AD2996" s="10">
        <v>3</v>
      </c>
      <c r="AE2996" s="10">
        <v>7596</v>
      </c>
      <c r="AF2996" s="10">
        <v>3010</v>
      </c>
      <c r="AG2996" s="10">
        <v>2150</v>
      </c>
      <c r="AH2996" s="10">
        <v>800</v>
      </c>
      <c r="AI2996" s="10">
        <v>9488</v>
      </c>
      <c r="AJ2996" s="10">
        <v>1010</v>
      </c>
      <c r="AK2996" s="10">
        <v>3515</v>
      </c>
      <c r="AL2996" s="10">
        <v>2352</v>
      </c>
      <c r="AM2996" s="10">
        <v>4306</v>
      </c>
      <c r="AN2996" s="10">
        <v>9113</v>
      </c>
      <c r="AO2996" s="10">
        <v>5994</v>
      </c>
      <c r="AP2996" s="10">
        <v>3011</v>
      </c>
      <c r="AQ2996" s="10">
        <v>9627</v>
      </c>
      <c r="AR2996" s="10">
        <v>1300</v>
      </c>
      <c r="AS2996" s="10">
        <v>7104</v>
      </c>
      <c r="AT2996" s="10">
        <v>1289</v>
      </c>
      <c r="AU2996" s="10">
        <v>8531</v>
      </c>
      <c r="AV2996" s="10">
        <v>8935</v>
      </c>
      <c r="AW2996" s="10">
        <v>4325</v>
      </c>
      <c r="AX2996" s="10">
        <v>2572</v>
      </c>
      <c r="AY2996" s="10">
        <v>3301</v>
      </c>
      <c r="AZ2996" s="10">
        <v>3141</v>
      </c>
      <c r="BA2996" s="10">
        <v>9147</v>
      </c>
      <c r="BB2996" s="10">
        <v>6715</v>
      </c>
      <c r="BC2996" s="10">
        <v>5270</v>
      </c>
      <c r="BD2996" s="10">
        <v>8642</v>
      </c>
      <c r="BE2996" s="10">
        <v>5607</v>
      </c>
      <c r="BF2996" s="10">
        <v>4789</v>
      </c>
      <c r="BG2996" s="10">
        <v>1990</v>
      </c>
      <c r="BH2996" s="10">
        <v>3259</v>
      </c>
      <c r="BI2996" s="10">
        <v>6119</v>
      </c>
      <c r="BJ2996" s="10">
        <v>4308</v>
      </c>
      <c r="BK2996" s="10">
        <v>3408</v>
      </c>
      <c r="BL2996" s="10">
        <v>7649</v>
      </c>
      <c r="BM2996" s="10">
        <v>955</v>
      </c>
      <c r="BN2996" s="10">
        <v>9909</v>
      </c>
      <c r="BO2996" s="10">
        <v>2648</v>
      </c>
      <c r="BP2996" s="10">
        <v>2954</v>
      </c>
      <c r="BQ2996" s="10">
        <v>6666</v>
      </c>
      <c r="BR2996" s="10">
        <v>4592</v>
      </c>
      <c r="BS2996" s="10">
        <v>1817</v>
      </c>
      <c r="BT2996" s="10">
        <v>9531</v>
      </c>
      <c r="BU2996" s="10">
        <v>7375</v>
      </c>
      <c r="BV2996" s="10">
        <v>498</v>
      </c>
      <c r="BW2996" s="10">
        <v>1250</v>
      </c>
      <c r="BX2996" s="10">
        <v>2528</v>
      </c>
      <c r="BY2996" s="10">
        <v>5901</v>
      </c>
      <c r="BZ2996" s="10">
        <v>7431</v>
      </c>
      <c r="CA2996" s="10">
        <v>4996</v>
      </c>
      <c r="CB2996" s="10">
        <v>66</v>
      </c>
      <c r="CC2996" s="10">
        <v>7232</v>
      </c>
      <c r="CD2996" s="10">
        <v>8412</v>
      </c>
      <c r="CE2996" s="10">
        <v>7055</v>
      </c>
      <c r="CF2996" s="10">
        <v>387</v>
      </c>
      <c r="CG2996" s="10">
        <v>6198</v>
      </c>
      <c r="CH2996" s="10">
        <v>368</v>
      </c>
      <c r="CI2996" s="10">
        <v>5031</v>
      </c>
      <c r="CJ2996" s="10">
        <v>8004</v>
      </c>
      <c r="CK2996" s="10">
        <v>3272</v>
      </c>
      <c r="CL2996" s="10">
        <v>6210</v>
      </c>
      <c r="CM2996" s="10">
        <v>4405</v>
      </c>
      <c r="CN2996" s="10">
        <v>8260</v>
      </c>
      <c r="CO2996" s="10">
        <v>3749</v>
      </c>
      <c r="CP2996" s="10">
        <v>279</v>
      </c>
      <c r="CQ2996" s="10">
        <v>8523</v>
      </c>
      <c r="CR2996" s="10">
        <v>6883</v>
      </c>
      <c r="CS2996" s="10">
        <v>6308</v>
      </c>
      <c r="CT2996" s="10">
        <v>8194</v>
      </c>
      <c r="CU2996" s="10">
        <v>6129</v>
      </c>
      <c r="CV2996" s="10">
        <v>3436</v>
      </c>
      <c r="CW2996" s="10">
        <v>6757</v>
      </c>
      <c r="CX2996" s="10">
        <v>8727</v>
      </c>
      <c r="CY2996" s="10">
        <v>899</v>
      </c>
      <c r="CZ2996" s="10">
        <v>5097</v>
      </c>
      <c r="DA2996" s="10">
        <v>7116</v>
      </c>
      <c r="DB2996" s="10">
        <v>8593</v>
      </c>
      <c r="DC2996" s="10">
        <v>9306</v>
      </c>
      <c r="DD2996" s="10">
        <v>1503</v>
      </c>
    </row>
    <row r="2997" spans="1:108" x14ac:dyDescent="0.25">
      <c r="B2997" s="2">
        <v>1.8</v>
      </c>
      <c r="C2997" s="2">
        <v>1.8</v>
      </c>
      <c r="D2997" s="2">
        <v>1.8</v>
      </c>
      <c r="H2997" s="11" t="s">
        <v>0</v>
      </c>
      <c r="I2997" s="12">
        <v>-1.5820857617933495</v>
      </c>
      <c r="J2997" s="12">
        <v>5.3521289021007608</v>
      </c>
      <c r="K2997" s="12">
        <v>8.7453275471899961</v>
      </c>
      <c r="L2997" s="12">
        <v>-2.0588295613268941</v>
      </c>
      <c r="M2997" s="12">
        <v>-5.3869161023964951</v>
      </c>
      <c r="N2997" s="12">
        <v>2.6230763825404275</v>
      </c>
      <c r="O2997" s="12">
        <v>-2.424259954846701</v>
      </c>
      <c r="P2997" s="12">
        <v>-1.632239715055773</v>
      </c>
      <c r="Q2997" s="12">
        <v>-0.77348408965860971</v>
      </c>
      <c r="R2997" s="12">
        <v>-4.1416100815168786</v>
      </c>
      <c r="S2997" s="12">
        <v>3.199425398018886</v>
      </c>
      <c r="T2997" s="12">
        <v>8.0813479191929005</v>
      </c>
      <c r="U2997" s="12">
        <v>0.17044533049590746</v>
      </c>
      <c r="V2997" s="12">
        <v>2.8179579067788856</v>
      </c>
      <c r="W2997" s="12">
        <v>-2.0701343023056111</v>
      </c>
      <c r="X2997" s="12">
        <v>4.8576036606526083</v>
      </c>
      <c r="Y2997" s="12">
        <v>1.2438363218736446</v>
      </c>
      <c r="Z2997" s="12">
        <v>-6.8586626291403761</v>
      </c>
      <c r="AA2997" s="12">
        <v>-5.3072651959752264</v>
      </c>
      <c r="AB2997" s="12">
        <v>0.2098743526665966</v>
      </c>
      <c r="AC2997" s="12">
        <v>0.33265100957388494</v>
      </c>
      <c r="AD2997" s="12">
        <v>0.76619607556566516</v>
      </c>
      <c r="AE2997" s="12">
        <v>-5.4572636181128438</v>
      </c>
      <c r="AF2997" s="12">
        <v>4.323265656297786</v>
      </c>
      <c r="AG2997" s="12">
        <v>3.9297121092343668</v>
      </c>
      <c r="AH2997" s="12">
        <v>-1.7807232118962326</v>
      </c>
      <c r="AI2997" s="12">
        <v>0.10419778468616586</v>
      </c>
      <c r="AJ2997" s="12">
        <v>-7.556022157015569</v>
      </c>
      <c r="AK2997" s="12">
        <v>5.8600406575180619</v>
      </c>
      <c r="AL2997" s="12">
        <v>0.84833758666915005</v>
      </c>
      <c r="AM2997" s="12">
        <v>-6.4490783327002248</v>
      </c>
      <c r="AN2997" s="12">
        <v>6.8368340382426505</v>
      </c>
      <c r="AO2997" s="12">
        <v>-7.9148436085618812</v>
      </c>
      <c r="AP2997" s="12">
        <v>2.6581568701170903</v>
      </c>
      <c r="AQ2997" s="12">
        <v>3.5935438609314208</v>
      </c>
      <c r="AR2997" s="12">
        <v>-5.1834881838986906</v>
      </c>
      <c r="AS2997" s="12">
        <v>2.6350497080334385</v>
      </c>
      <c r="AT2997" s="12">
        <v>1.1877168106438711</v>
      </c>
      <c r="AU2997" s="12">
        <v>0.37464731992410616</v>
      </c>
      <c r="AV2997" s="12">
        <v>-1.8201487723027383</v>
      </c>
      <c r="AW2997" s="12">
        <v>-2.9569123105331863</v>
      </c>
      <c r="AX2997" s="12">
        <v>3.3995285550372456</v>
      </c>
      <c r="AY2997" s="12">
        <v>10.175186967184018</v>
      </c>
      <c r="AZ2997" s="12">
        <v>3.8536840320773891</v>
      </c>
      <c r="BA2997" s="12">
        <v>7.7286010809040562</v>
      </c>
      <c r="BB2997" s="12">
        <v>-8.0337636122003229</v>
      </c>
      <c r="BC2997" s="12">
        <v>-6.3231860772171712E-4</v>
      </c>
      <c r="BD2997" s="12">
        <v>-4.349631194937837</v>
      </c>
      <c r="BE2997" s="12">
        <v>-1.0308592837699437</v>
      </c>
      <c r="BF2997" s="12">
        <v>-0.15109397278625114</v>
      </c>
      <c r="BG2997" s="12">
        <v>3.346150981234564</v>
      </c>
      <c r="BH2997" s="12">
        <v>7.2062739250936563</v>
      </c>
      <c r="BI2997" s="12">
        <v>-5.8753352700723589</v>
      </c>
      <c r="BJ2997" s="12">
        <v>-7.2524965028374888</v>
      </c>
      <c r="BK2997" s="12">
        <v>-6.689549502529327</v>
      </c>
      <c r="BL2997" s="12">
        <v>3.896737958967047</v>
      </c>
      <c r="BM2997" s="12">
        <v>1.3148591565199161</v>
      </c>
      <c r="BN2997" s="12">
        <v>-1.1204643613811753</v>
      </c>
      <c r="BO2997" s="12">
        <v>1.5510840886442727</v>
      </c>
      <c r="BP2997" s="12">
        <v>-9.5957182530127501</v>
      </c>
      <c r="BQ2997" s="12">
        <v>4.4060830934501052</v>
      </c>
      <c r="BR2997" s="12">
        <v>5.5934855713761724</v>
      </c>
      <c r="BS2997" s="12">
        <v>-4.6942575973351435</v>
      </c>
      <c r="BT2997" s="12">
        <v>-2.2914073976599516</v>
      </c>
      <c r="BU2997" s="12">
        <v>1.6515285436880429</v>
      </c>
      <c r="BV2997" s="12">
        <v>4.9831068216169694</v>
      </c>
      <c r="BW2997" s="12">
        <v>1.724274188372882</v>
      </c>
      <c r="BX2997" s="12">
        <v>3.6231034445717052</v>
      </c>
      <c r="BY2997" s="12">
        <v>-3.8074508697202845</v>
      </c>
      <c r="BZ2997" s="12">
        <v>-2.8886989666080884</v>
      </c>
      <c r="CA2997" s="12">
        <v>-0.74002449907221723</v>
      </c>
      <c r="CB2997" s="12">
        <v>4.3516093944680999E-2</v>
      </c>
      <c r="CC2997" s="12">
        <v>-2.9389882362257009</v>
      </c>
      <c r="CD2997" s="12">
        <v>-5.3130032606881796</v>
      </c>
      <c r="CE2997" s="12">
        <v>5.1251714507175814</v>
      </c>
      <c r="CF2997" s="12">
        <v>-4.6635768699764952</v>
      </c>
      <c r="CG2997" s="12">
        <v>3.3954707779079318</v>
      </c>
      <c r="CH2997" s="12">
        <v>0.90333462555039046</v>
      </c>
      <c r="CI2997" s="12">
        <v>4.124787327842153</v>
      </c>
      <c r="CJ2997" s="12">
        <v>2.8035795100238525</v>
      </c>
      <c r="CK2997" s="12">
        <v>-1.4218621282258783</v>
      </c>
      <c r="CL2997" s="12">
        <v>-1.5504072396913644</v>
      </c>
      <c r="CM2997" s="12">
        <v>-0.42725467351219859</v>
      </c>
      <c r="CN2997" s="12">
        <v>0.9977046710106442</v>
      </c>
      <c r="CO2997" s="12">
        <v>-0.9484545920576094</v>
      </c>
      <c r="CP2997" s="12">
        <v>2.9011578349407396</v>
      </c>
      <c r="CQ2997" s="12">
        <v>-7.0890892992561572</v>
      </c>
      <c r="CR2997" s="12">
        <v>-3.4221060710854885</v>
      </c>
      <c r="CS2997" s="12">
        <v>0.78882432926403745</v>
      </c>
      <c r="CT2997" s="12">
        <v>3.2665995857380454</v>
      </c>
      <c r="CU2997" s="12">
        <v>-1.6964066899098686</v>
      </c>
      <c r="CV2997" s="12">
        <v>-5.1121576907601929</v>
      </c>
      <c r="CW2997" s="12">
        <v>0.35466319589841611</v>
      </c>
      <c r="CX2997" s="12">
        <v>-1.2680362099812073</v>
      </c>
      <c r="CY2997" s="12">
        <v>8.1019737787930701</v>
      </c>
      <c r="CZ2997" s="12">
        <v>0.70438587585134671</v>
      </c>
      <c r="DA2997" s="12">
        <v>-2.3073546704255095</v>
      </c>
      <c r="DB2997" s="12">
        <v>-5.0497284439443657</v>
      </c>
      <c r="DC2997" s="12">
        <v>-0.65240080567103464</v>
      </c>
      <c r="DD2997" s="12">
        <v>4.1583396505419454</v>
      </c>
    </row>
    <row r="2998" spans="1:108" x14ac:dyDescent="0.25">
      <c r="B2998" s="2">
        <v>2.2000000000000002</v>
      </c>
      <c r="C2998" s="2">
        <v>2.2000000000000002</v>
      </c>
      <c r="D2998" s="2">
        <v>2.2000000000000002</v>
      </c>
      <c r="H2998" s="11" t="s">
        <v>2</v>
      </c>
      <c r="I2998" s="12">
        <v>5.788540234936864</v>
      </c>
      <c r="J2998" s="12">
        <v>21.616982627038357</v>
      </c>
      <c r="K2998" s="12">
        <v>27.165959461095319</v>
      </c>
      <c r="L2998" s="12">
        <v>6.3720936837088678</v>
      </c>
      <c r="M2998" s="12">
        <v>-0.74079241778027838</v>
      </c>
      <c r="N2998" s="12">
        <v>14.736014088456873</v>
      </c>
      <c r="O2998" s="12">
        <v>5.938092347205866</v>
      </c>
      <c r="P2998" s="12">
        <v>6.4610641061535734</v>
      </c>
      <c r="Q2998" s="12">
        <v>8.5173502003169546</v>
      </c>
      <c r="R2998" s="12">
        <v>1.2580221156621343</v>
      </c>
      <c r="S2998" s="12">
        <v>14.660910237469766</v>
      </c>
      <c r="T2998" s="12">
        <v>26.791924712710859</v>
      </c>
      <c r="U2998" s="12">
        <v>10.425715827015456</v>
      </c>
      <c r="V2998" s="12">
        <v>16.188120045793966</v>
      </c>
      <c r="W2998" s="12">
        <v>6.3655021156499254</v>
      </c>
      <c r="X2998" s="12">
        <v>20.426052978881547</v>
      </c>
      <c r="Y2998" s="12">
        <v>14.297312823964399</v>
      </c>
      <c r="Z2998" s="12">
        <v>-3.3960348480683038</v>
      </c>
      <c r="AA2998" s="12">
        <v>-1.463536949650456</v>
      </c>
      <c r="AB2998" s="12">
        <v>8.4420414323374171</v>
      </c>
      <c r="AC2998" s="12">
        <v>10.59807540044943</v>
      </c>
      <c r="AD2998" s="12">
        <v>9.7894503582888444</v>
      </c>
      <c r="AE2998" s="12">
        <v>-2.5851545095089117</v>
      </c>
      <c r="AF2998" s="12">
        <v>18.331780302776252</v>
      </c>
      <c r="AG2998" s="12">
        <v>17.64923615929489</v>
      </c>
      <c r="AH2998" s="12">
        <v>7.9879142249178106</v>
      </c>
      <c r="AI2998" s="12">
        <v>10.196230399034087</v>
      </c>
      <c r="AJ2998" s="12">
        <v>-6.9597676218183935</v>
      </c>
      <c r="AK2998" s="12">
        <v>21.611295217004422</v>
      </c>
      <c r="AL2998" s="12">
        <v>11.290409177672052</v>
      </c>
      <c r="AM2998" s="12">
        <v>-1.2922149664580374</v>
      </c>
      <c r="AN2998" s="12">
        <v>24.162748592910066</v>
      </c>
      <c r="AO2998" s="12">
        <v>-5.6534421226067746</v>
      </c>
      <c r="AP2998" s="12">
        <v>14.78047476668732</v>
      </c>
      <c r="AQ2998" s="12">
        <v>16.094656052252656</v>
      </c>
      <c r="AR2998" s="12">
        <v>0.34249419327317254</v>
      </c>
      <c r="AS2998" s="12">
        <v>16.149771688145766</v>
      </c>
      <c r="AT2998" s="12">
        <v>10.25234522172871</v>
      </c>
      <c r="AU2998" s="12">
        <v>11.211172103308838</v>
      </c>
      <c r="AV2998" s="12">
        <v>6.6348032627816327</v>
      </c>
      <c r="AW2998" s="12">
        <v>4.5586690990650567</v>
      </c>
      <c r="AX2998" s="12">
        <v>18.383920419837761</v>
      </c>
      <c r="AY2998" s="12">
        <v>31.402346021911466</v>
      </c>
      <c r="AZ2998" s="12">
        <v>16.321811165670901</v>
      </c>
      <c r="BA2998" s="12">
        <v>26.88043556503543</v>
      </c>
      <c r="BB2998" s="12">
        <v>-6.6882360002132639</v>
      </c>
      <c r="BC2998" s="12">
        <v>10.690422437798755</v>
      </c>
      <c r="BD2998" s="12">
        <v>0.7518837929567459</v>
      </c>
      <c r="BE2998" s="12">
        <v>7.7033429940778024</v>
      </c>
      <c r="BF2998" s="12">
        <v>10.509545537322305</v>
      </c>
      <c r="BG2998" s="12">
        <v>19.05798650383537</v>
      </c>
      <c r="BH2998" s="12">
        <v>24.346866987433561</v>
      </c>
      <c r="BI2998" s="12">
        <v>-1.3278415830667081</v>
      </c>
      <c r="BJ2998" s="12">
        <v>-5.102598042403879</v>
      </c>
      <c r="BK2998" s="12">
        <v>-2.9631425135308813</v>
      </c>
      <c r="BL2998" s="12">
        <v>19.299154953174746</v>
      </c>
      <c r="BM2998" s="12">
        <v>13.162701250736101</v>
      </c>
      <c r="BN2998" s="12">
        <v>7.2277616542054357</v>
      </c>
      <c r="BO2998" s="12">
        <v>12.368199241196354</v>
      </c>
      <c r="BP2998" s="12">
        <v>-8.9312505316783124</v>
      </c>
      <c r="BQ2998" s="12">
        <v>17.656883328317768</v>
      </c>
      <c r="BR2998" s="12">
        <v>21.756594301069409</v>
      </c>
      <c r="BS2998" s="12">
        <v>1.9119616968280484</v>
      </c>
      <c r="BT2998" s="12">
        <v>5.3329776235434858</v>
      </c>
      <c r="BU2998" s="12">
        <v>12.957084266386158</v>
      </c>
      <c r="BV2998" s="12">
        <v>21.460031507298524</v>
      </c>
      <c r="BW2998" s="12">
        <v>12.906595981234412</v>
      </c>
      <c r="BX2998" s="12">
        <v>16.793189094140985</v>
      </c>
      <c r="BY2998" s="12">
        <v>3.5022345254814464</v>
      </c>
      <c r="BZ2998" s="12">
        <v>3.8174158470276227</v>
      </c>
      <c r="CA2998" s="12">
        <v>10.478290618273633</v>
      </c>
      <c r="CB2998" s="12">
        <v>11.084633092948373</v>
      </c>
      <c r="CC2998" s="12">
        <v>5.3834448029924946</v>
      </c>
      <c r="CD2998" s="12">
        <v>0.61761785251433676</v>
      </c>
      <c r="CE2998" s="12">
        <v>19.906232426738615</v>
      </c>
      <c r="CF2998" s="12">
        <v>1.3076434340034986</v>
      </c>
      <c r="CG2998" s="12">
        <v>16.613657050346134</v>
      </c>
      <c r="CH2998" s="12">
        <v>11.344978113651516</v>
      </c>
      <c r="CI2998" s="12">
        <v>18.861339505509267</v>
      </c>
      <c r="CJ2998" s="12">
        <v>15.167742428706637</v>
      </c>
      <c r="CK2998" s="12">
        <v>7.4662580542733465</v>
      </c>
      <c r="CL2998" s="12">
        <v>7.9730086427928093</v>
      </c>
      <c r="CM2998" s="12">
        <v>9.8031985676639888</v>
      </c>
      <c r="CN2998" s="12">
        <v>10.551359627141936</v>
      </c>
      <c r="CO2998" s="12">
        <v>8.0754679365981517</v>
      </c>
      <c r="CP2998" s="12">
        <v>13.319408859280705</v>
      </c>
      <c r="CQ2998" s="12">
        <v>-3.4724760201013831</v>
      </c>
      <c r="CR2998" s="12">
        <v>2.7856962704362567</v>
      </c>
      <c r="CS2998" s="12">
        <v>11.572579524543146</v>
      </c>
      <c r="CT2998" s="12">
        <v>17.139574475269882</v>
      </c>
      <c r="CU2998" s="12">
        <v>7.9367631504972191</v>
      </c>
      <c r="CV2998" s="12">
        <v>-0.85769241348102443</v>
      </c>
      <c r="CW2998" s="12">
        <v>11.991774014355927</v>
      </c>
      <c r="CX2998" s="12">
        <v>7.7619662202515247</v>
      </c>
      <c r="CY2998" s="12">
        <v>27.91941275707849</v>
      </c>
      <c r="CZ2998" s="12">
        <v>8.3633942089079465</v>
      </c>
      <c r="DA2998" s="12">
        <v>4.231373612507058</v>
      </c>
      <c r="DB2998" s="12">
        <v>0.21806918357396582</v>
      </c>
      <c r="DC2998" s="12">
        <v>6.2490036895632004</v>
      </c>
      <c r="DD2998" s="12">
        <v>17.730073018342612</v>
      </c>
    </row>
    <row r="2999" spans="1:108" x14ac:dyDescent="0.25">
      <c r="A2999" s="2">
        <v>1000</v>
      </c>
      <c r="B2999" s="8">
        <f t="shared" ref="B2999" ca="1" si="5001">_xlfn.COVARIANCE.P(OFFSET(I3000,0,0,1,20),OFFSET(I3001,0,0,1,20))/_xlfn.VAR.P(OFFSET(I3000,0,0,1,20))</f>
        <v>1.9322977274252362</v>
      </c>
      <c r="C2999" s="8">
        <f t="shared" ref="C2999" ca="1" si="5002">_xlfn.COVARIANCE.P(OFFSET(I3000,0,0,1,50),OFFSET(I3001,0,0,1,50))/_xlfn.VAR.P(OFFSET(I3000,0,0,1,50))</f>
        <v>2.0191503010868748</v>
      </c>
      <c r="D2999" s="8">
        <f t="shared" ref="D2999" ca="1" si="5003">_xlfn.COVARIANCE.P(OFFSET(I3000,0,0,1,100),OFFSET(I3001,0,0,1,100))/_xlfn.VAR.P(OFFSET(I3000,0,0,1,100))</f>
        <v>2.005059970079428</v>
      </c>
      <c r="E2999" s="8">
        <f t="shared" ref="E2999" ca="1" si="5004">AVERAGE(OFFSET(I3001,0,0,1,20))-AVERAGE(OFFSET(I3000,0,0,1,20))*B2999</f>
        <v>10.09012208866692</v>
      </c>
      <c r="F2999" s="8">
        <f t="shared" ref="F2999" ca="1" si="5005">AVERAGE(OFFSET(I3001,0,0,1,50))-AVERAGE(OFFSET(I3000,0,0,1,50))*C2999</f>
        <v>10.030429922197998</v>
      </c>
      <c r="G2999" s="8">
        <f t="shared" ref="G2999" ca="1" si="5006">AVERAGE(OFFSET(I3001,0,0,1,100))-AVERAGE(OFFSET(I3000,0,0,1,100))*D2999</f>
        <v>9.9681706369442562</v>
      </c>
      <c r="H2999" s="9" t="s">
        <v>29</v>
      </c>
      <c r="I2999" s="10">
        <v>4428</v>
      </c>
      <c r="J2999" s="10">
        <v>1335</v>
      </c>
      <c r="K2999" s="10">
        <v>6501</v>
      </c>
      <c r="L2999" s="10">
        <v>2505</v>
      </c>
      <c r="M2999" s="10">
        <v>1896</v>
      </c>
      <c r="N2999" s="10">
        <v>1867</v>
      </c>
      <c r="O2999" s="10">
        <v>8702</v>
      </c>
      <c r="P2999" s="10">
        <v>81</v>
      </c>
      <c r="Q2999" s="10">
        <v>3715</v>
      </c>
      <c r="R2999" s="10">
        <v>9257</v>
      </c>
      <c r="S2999" s="10">
        <v>214</v>
      </c>
      <c r="T2999" s="10">
        <v>4331</v>
      </c>
      <c r="U2999" s="10">
        <v>4353</v>
      </c>
      <c r="V2999" s="10">
        <v>9667</v>
      </c>
      <c r="W2999" s="10">
        <v>5470</v>
      </c>
      <c r="X2999" s="10">
        <v>7819</v>
      </c>
      <c r="Y2999" s="10">
        <v>4349</v>
      </c>
      <c r="Z2999" s="10">
        <v>838</v>
      </c>
      <c r="AA2999" s="10">
        <v>2545</v>
      </c>
      <c r="AB2999" s="10">
        <v>1448</v>
      </c>
      <c r="AC2999" s="10">
        <v>5179</v>
      </c>
      <c r="AD2999" s="10">
        <v>6761</v>
      </c>
      <c r="AE2999" s="10">
        <v>1124</v>
      </c>
      <c r="AF2999" s="10">
        <v>4332</v>
      </c>
      <c r="AG2999" s="10">
        <v>2110</v>
      </c>
      <c r="AH2999" s="10">
        <v>1095</v>
      </c>
      <c r="AI2999" s="10">
        <v>2904</v>
      </c>
      <c r="AJ2999" s="10">
        <v>8458</v>
      </c>
      <c r="AK2999" s="10">
        <v>7269</v>
      </c>
      <c r="AL2999" s="10">
        <v>4382</v>
      </c>
      <c r="AM2999" s="10">
        <v>5776</v>
      </c>
      <c r="AN2999" s="10">
        <v>6069</v>
      </c>
      <c r="AO2999" s="10">
        <v>1892</v>
      </c>
      <c r="AP2999" s="10">
        <v>3737</v>
      </c>
      <c r="AQ2999" s="10">
        <v>8762</v>
      </c>
      <c r="AR2999" s="10">
        <v>7127</v>
      </c>
      <c r="AS2999" s="10">
        <v>5110</v>
      </c>
      <c r="AT2999" s="10">
        <v>4201</v>
      </c>
      <c r="AU2999" s="10">
        <v>636</v>
      </c>
      <c r="AV2999" s="10">
        <v>419</v>
      </c>
      <c r="AW2999" s="10">
        <v>2091</v>
      </c>
      <c r="AX2999" s="10">
        <v>2356</v>
      </c>
      <c r="AY2999" s="10">
        <v>5658</v>
      </c>
      <c r="AZ2999" s="10">
        <v>2362</v>
      </c>
      <c r="BA2999" s="10">
        <v>648</v>
      </c>
      <c r="BB2999" s="10">
        <v>1843</v>
      </c>
      <c r="BC2999" s="10">
        <v>2925</v>
      </c>
      <c r="BD2999" s="10">
        <v>4962</v>
      </c>
      <c r="BE2999" s="10">
        <v>4669</v>
      </c>
      <c r="BF2999" s="10">
        <v>1991</v>
      </c>
      <c r="BG2999" s="10">
        <v>6291</v>
      </c>
      <c r="BH2999" s="10">
        <v>6251</v>
      </c>
      <c r="BI2999" s="10">
        <v>8500</v>
      </c>
      <c r="BJ2999" s="10">
        <v>7169</v>
      </c>
      <c r="BK2999" s="10">
        <v>2333</v>
      </c>
      <c r="BL2999" s="10">
        <v>1618</v>
      </c>
      <c r="BM2999" s="10">
        <v>3490</v>
      </c>
      <c r="BN2999" s="10">
        <v>5703</v>
      </c>
      <c r="BO2999" s="10">
        <v>3006</v>
      </c>
      <c r="BP2999" s="10">
        <v>8135</v>
      </c>
      <c r="BQ2999" s="10">
        <v>6720</v>
      </c>
      <c r="BR2999" s="10">
        <v>5220</v>
      </c>
      <c r="BS2999" s="10">
        <v>1615</v>
      </c>
      <c r="BT2999" s="10">
        <v>6488</v>
      </c>
      <c r="BU2999" s="10">
        <v>4653</v>
      </c>
      <c r="BV2999" s="10">
        <v>2943</v>
      </c>
      <c r="BW2999" s="10">
        <v>9250</v>
      </c>
      <c r="BX2999" s="10">
        <v>8881</v>
      </c>
      <c r="BY2999" s="10">
        <v>7901</v>
      </c>
      <c r="BZ2999" s="10">
        <v>54</v>
      </c>
      <c r="CA2999" s="10">
        <v>304</v>
      </c>
      <c r="CB2999" s="10">
        <v>8685</v>
      </c>
      <c r="CC2999" s="10">
        <v>674</v>
      </c>
      <c r="CD2999" s="10">
        <v>5449</v>
      </c>
      <c r="CE2999" s="10">
        <v>3648</v>
      </c>
      <c r="CF2999" s="10">
        <v>7917</v>
      </c>
      <c r="CG2999" s="10">
        <v>1579</v>
      </c>
      <c r="CH2999" s="10">
        <v>5891</v>
      </c>
      <c r="CI2999" s="10">
        <v>9274</v>
      </c>
      <c r="CJ2999" s="10">
        <v>2227</v>
      </c>
      <c r="CK2999" s="10">
        <v>8457</v>
      </c>
      <c r="CL2999" s="10">
        <v>8931</v>
      </c>
      <c r="CM2999" s="10">
        <v>3066</v>
      </c>
      <c r="CN2999" s="10">
        <v>6753</v>
      </c>
      <c r="CO2999" s="10">
        <v>526</v>
      </c>
      <c r="CP2999" s="10">
        <v>8491</v>
      </c>
      <c r="CQ2999" s="10">
        <v>518</v>
      </c>
      <c r="CR2999" s="10">
        <v>2046</v>
      </c>
      <c r="CS2999" s="10">
        <v>1954</v>
      </c>
      <c r="CT2999" s="10">
        <v>3045</v>
      </c>
      <c r="CU2999" s="10">
        <v>7210</v>
      </c>
      <c r="CV2999" s="10">
        <v>2564</v>
      </c>
      <c r="CW2999" s="10">
        <v>7168</v>
      </c>
      <c r="CX2999" s="10">
        <v>9821</v>
      </c>
      <c r="CY2999" s="10">
        <v>9294</v>
      </c>
      <c r="CZ2999" s="10">
        <v>8176</v>
      </c>
      <c r="DA2999" s="10">
        <v>4952</v>
      </c>
      <c r="DB2999" s="10">
        <v>9072</v>
      </c>
      <c r="DC2999" s="10">
        <v>7660</v>
      </c>
      <c r="DD2999" s="10">
        <v>1630</v>
      </c>
    </row>
    <row r="3000" spans="1:108" x14ac:dyDescent="0.25">
      <c r="H3000" s="11" t="s">
        <v>0</v>
      </c>
      <c r="I3000" s="12">
        <v>0.5884705564697208</v>
      </c>
      <c r="J3000" s="12">
        <v>2.6759981039130114</v>
      </c>
      <c r="K3000" s="12">
        <v>-1.558525395400054</v>
      </c>
      <c r="L3000" s="12">
        <v>-5.5626991363155973</v>
      </c>
      <c r="M3000" s="12">
        <v>0.44789760941210127</v>
      </c>
      <c r="N3000" s="12">
        <v>1.0755644763949403</v>
      </c>
      <c r="O3000" s="12">
        <v>4.354278921195915</v>
      </c>
      <c r="P3000" s="12">
        <v>1.2297859409679031</v>
      </c>
      <c r="Q3000" s="12">
        <v>5.0759602602447676E-2</v>
      </c>
      <c r="R3000" s="12">
        <v>1.9669063830718598</v>
      </c>
      <c r="S3000" s="12">
        <v>6.7563315635445242</v>
      </c>
      <c r="T3000" s="12">
        <v>7.276125688055135</v>
      </c>
      <c r="U3000" s="12">
        <v>6.9055326094736804</v>
      </c>
      <c r="V3000" s="12">
        <v>-0.54060889513496202</v>
      </c>
      <c r="W3000" s="12">
        <v>0.85363876553739848</v>
      </c>
      <c r="X3000" s="12">
        <v>-5.7345229048883253</v>
      </c>
      <c r="Y3000" s="12">
        <v>3.0409475363588467</v>
      </c>
      <c r="Z3000" s="12">
        <v>-3.9456993689333482</v>
      </c>
      <c r="AA3000" s="12">
        <v>-7.0439996143992847</v>
      </c>
      <c r="AB3000" s="12">
        <v>-8.5900490259220028</v>
      </c>
      <c r="AC3000" s="12">
        <v>-1.3265054124943567</v>
      </c>
      <c r="AD3000" s="12">
        <v>-4.4082749484926733</v>
      </c>
      <c r="AE3000" s="12">
        <v>-0.74157705401401075</v>
      </c>
      <c r="AF3000" s="12">
        <v>-2.638018343460566</v>
      </c>
      <c r="AG3000" s="12">
        <v>1.5297498557283302</v>
      </c>
      <c r="AH3000" s="12">
        <v>-4.6837508419568952</v>
      </c>
      <c r="AI3000" s="12">
        <v>0.44965542228545574</v>
      </c>
      <c r="AJ3000" s="12">
        <v>6.2488699404516552</v>
      </c>
      <c r="AK3000" s="12">
        <v>-5.216915502840842</v>
      </c>
      <c r="AL3000" s="12">
        <v>1.6895407033952798</v>
      </c>
      <c r="AM3000" s="12">
        <v>7.560578968168409</v>
      </c>
      <c r="AN3000" s="12">
        <v>6.4082892778162135</v>
      </c>
      <c r="AO3000" s="12">
        <v>-4.4732033362304646</v>
      </c>
      <c r="AP3000" s="12">
        <v>-3.4368558576581307</v>
      </c>
      <c r="AQ3000" s="12">
        <v>-2.0200824593193674</v>
      </c>
      <c r="AR3000" s="12">
        <v>-8.3513044841290789</v>
      </c>
      <c r="AS3000" s="12">
        <v>-1.6151881070876386</v>
      </c>
      <c r="AT3000" s="12">
        <v>-0.345421263058871</v>
      </c>
      <c r="AU3000" s="12">
        <v>-5.0333328147098815</v>
      </c>
      <c r="AV3000" s="12">
        <v>1.3912511888937573</v>
      </c>
      <c r="AW3000" s="12">
        <v>10.186704006844211</v>
      </c>
      <c r="AX3000" s="12">
        <v>-1.8748053142058057</v>
      </c>
      <c r="AY3000" s="12">
        <v>-7.5724079516762366</v>
      </c>
      <c r="AZ3000" s="12">
        <v>0.81039693673259416</v>
      </c>
      <c r="BA3000" s="12">
        <v>8.0495392881998313</v>
      </c>
      <c r="BB3000" s="12">
        <v>-1.3047050405029772</v>
      </c>
      <c r="BC3000" s="12">
        <v>4.3803509648128287</v>
      </c>
      <c r="BD3000" s="12">
        <v>-5.5270329656591235</v>
      </c>
      <c r="BE3000" s="12">
        <v>1.6439477199372661</v>
      </c>
      <c r="BF3000" s="12">
        <v>3.2352713847711749</v>
      </c>
      <c r="BG3000" s="12">
        <v>3.2897684314999029</v>
      </c>
      <c r="BH3000" s="12">
        <v>3.299079702223561</v>
      </c>
      <c r="BI3000" s="12">
        <v>3.8750656653012627</v>
      </c>
      <c r="BJ3000" s="12">
        <v>-2.5706463298863342</v>
      </c>
      <c r="BK3000" s="12">
        <v>-4.1188598662150753</v>
      </c>
      <c r="BL3000" s="12">
        <v>-10.713916541983897</v>
      </c>
      <c r="BM3000" s="12">
        <v>-2.7666495135691576</v>
      </c>
      <c r="BN3000" s="12">
        <v>-7.294652454793388</v>
      </c>
      <c r="BO3000" s="12">
        <v>-3.7121942292883285</v>
      </c>
      <c r="BP3000" s="12">
        <v>5.1619934857788898</v>
      </c>
      <c r="BQ3000" s="12">
        <v>1.6378461732462695</v>
      </c>
      <c r="BR3000" s="12">
        <v>-15.698840869839126</v>
      </c>
      <c r="BS3000" s="12">
        <v>-8.9526300280416926</v>
      </c>
      <c r="BT3000" s="12">
        <v>9.353461328441723</v>
      </c>
      <c r="BU3000" s="12">
        <v>0.47731196001684972</v>
      </c>
      <c r="BV3000" s="12">
        <v>1.2939504274291007</v>
      </c>
      <c r="BW3000" s="12">
        <v>-10.989070640609086</v>
      </c>
      <c r="BX3000" s="12">
        <v>2.291769834718282</v>
      </c>
      <c r="BY3000" s="12">
        <v>-1.6058909085727199E-2</v>
      </c>
      <c r="BZ3000" s="12">
        <v>-4.3334111338986032</v>
      </c>
      <c r="CA3000" s="12">
        <v>-1.2223532163845334</v>
      </c>
      <c r="CB3000" s="12">
        <v>-2.618084387005335</v>
      </c>
      <c r="CC3000" s="12">
        <v>2.9072541325118268</v>
      </c>
      <c r="CD3000" s="12">
        <v>6.238372216750677</v>
      </c>
      <c r="CE3000" s="12">
        <v>11.065423169083372</v>
      </c>
      <c r="CF3000" s="12">
        <v>5.640084511655699</v>
      </c>
      <c r="CG3000" s="12">
        <v>-0.97108829351315551</v>
      </c>
      <c r="CH3000" s="12">
        <v>1.3457329827336897</v>
      </c>
      <c r="CI3000" s="12">
        <v>-2.4897147675671545</v>
      </c>
      <c r="CJ3000" s="12">
        <v>-8.0928390556056122</v>
      </c>
      <c r="CK3000" s="12">
        <v>-4.2980364856123261</v>
      </c>
      <c r="CL3000" s="12">
        <v>1.8644010314362367</v>
      </c>
      <c r="CM3000" s="12">
        <v>0.24036642913818795</v>
      </c>
      <c r="CN3000" s="12">
        <v>4.3352328120960397</v>
      </c>
      <c r="CO3000" s="12">
        <v>5.0121328510340408</v>
      </c>
      <c r="CP3000" s="12">
        <v>0.8882905659525413</v>
      </c>
      <c r="CQ3000" s="12">
        <v>4.8225797623915492</v>
      </c>
      <c r="CR3000" s="12">
        <v>-8.719323267929715</v>
      </c>
      <c r="CS3000" s="12">
        <v>1.7396805426711177</v>
      </c>
      <c r="CT3000" s="12">
        <v>7.0814018145466608</v>
      </c>
      <c r="CU3000" s="12">
        <v>2.2020645066434779</v>
      </c>
      <c r="CV3000" s="12">
        <v>3.1299423408049876</v>
      </c>
      <c r="CW3000" s="12">
        <v>-2.2790537860489404</v>
      </c>
      <c r="CX3000" s="12">
        <v>6.5562882478801523</v>
      </c>
      <c r="CY3000" s="12">
        <v>-6.2013315274321146</v>
      </c>
      <c r="CZ3000" s="12">
        <v>-4.7210042366598595</v>
      </c>
      <c r="DA3000" s="12">
        <v>3.5706329086904813</v>
      </c>
      <c r="DB3000" s="12">
        <v>1.8155552061978899</v>
      </c>
      <c r="DC3000" s="12">
        <v>3.4157715085908578</v>
      </c>
      <c r="DD3000" s="12">
        <v>-1.6041241584148513</v>
      </c>
    </row>
    <row r="3001" spans="1:108" x14ac:dyDescent="0.25">
      <c r="H3001" s="11" t="s">
        <v>2</v>
      </c>
      <c r="I3001" s="12">
        <v>10.21414938601634</v>
      </c>
      <c r="J3001" s="12">
        <v>14.947879355587483</v>
      </c>
      <c r="K3001" s="12">
        <v>8.2113634080395954</v>
      </c>
      <c r="L3001" s="12">
        <v>-1.7445330277906688</v>
      </c>
      <c r="M3001" s="12">
        <v>11.043955199882589</v>
      </c>
      <c r="N3001" s="12">
        <v>9.6875451721563142</v>
      </c>
      <c r="O3001" s="12">
        <v>18.177102007422619</v>
      </c>
      <c r="P3001" s="12">
        <v>11.79066336425122</v>
      </c>
      <c r="Q3001" s="12">
        <v>10.351861383274896</v>
      </c>
      <c r="R3001" s="12">
        <v>14.152336177258556</v>
      </c>
      <c r="S3001" s="12">
        <v>24.783022452346682</v>
      </c>
      <c r="T3001" s="12">
        <v>25.497846454582529</v>
      </c>
      <c r="U3001" s="12">
        <v>22.54799396801678</v>
      </c>
      <c r="V3001" s="12">
        <v>10.65669483604978</v>
      </c>
      <c r="W3001" s="12">
        <v>10.57847961253384</v>
      </c>
      <c r="X3001" s="12">
        <v>-0.94000990317038713</v>
      </c>
      <c r="Y3001" s="12">
        <v>16.174733338985945</v>
      </c>
      <c r="Z3001" s="12">
        <v>2.5268286906937929</v>
      </c>
      <c r="AA3001" s="12">
        <v>-3.2855602090303635</v>
      </c>
      <c r="AB3001" s="12">
        <v>-5.3651159436804798</v>
      </c>
      <c r="AC3001" s="12">
        <v>7.3533421879486802</v>
      </c>
      <c r="AD3001" s="12">
        <v>2.8717779348558259</v>
      </c>
      <c r="AE3001" s="12">
        <v>8.3805386555038108</v>
      </c>
      <c r="AF3001" s="12">
        <v>6.3275055782191396</v>
      </c>
      <c r="AG3001" s="12">
        <v>12.407510855752598</v>
      </c>
      <c r="AH3001" s="12">
        <v>-0.16315161676054579</v>
      </c>
      <c r="AI3001" s="12">
        <v>8.9347682635361654</v>
      </c>
      <c r="AJ3001" s="12">
        <v>21.686196264946076</v>
      </c>
      <c r="AK3001" s="12">
        <v>-1.8687472763275061</v>
      </c>
      <c r="AL3001" s="12">
        <v>14.750852694621294</v>
      </c>
      <c r="AM3001" s="12">
        <v>26.342646106424088</v>
      </c>
      <c r="AN3001" s="12">
        <v>23.199175264039191</v>
      </c>
      <c r="AO3001" s="12">
        <v>1.2435285830665186</v>
      </c>
      <c r="AP3001" s="12">
        <v>1.9838681752397254</v>
      </c>
      <c r="AQ3001" s="12">
        <v>6.3878457286907855</v>
      </c>
      <c r="AR3001" s="12">
        <v>-6.8063018237583623</v>
      </c>
      <c r="AS3001" s="12">
        <v>5.7085190129752075</v>
      </c>
      <c r="AT3001" s="12">
        <v>9.2656536557152549</v>
      </c>
      <c r="AU3001" s="12">
        <v>-0.57364000514841984</v>
      </c>
      <c r="AV3001" s="12">
        <v>12.456732501014113</v>
      </c>
      <c r="AW3001" s="12">
        <v>31.256575736573101</v>
      </c>
      <c r="AX3001" s="12">
        <v>6.5327783766098717</v>
      </c>
      <c r="AY3001" s="12">
        <v>-5.9255079775211481</v>
      </c>
      <c r="AZ3001" s="12">
        <v>11.699221140456485</v>
      </c>
      <c r="BA3001" s="12">
        <v>28.645162819436358</v>
      </c>
      <c r="BB3001" s="12">
        <v>7.1190291084432449</v>
      </c>
      <c r="BC3001" s="12">
        <v>18.115358494688671</v>
      </c>
      <c r="BD3001" s="12">
        <v>-1.2367354853771571</v>
      </c>
      <c r="BE3001" s="12">
        <v>14.0318660326718</v>
      </c>
      <c r="BF3001" s="12">
        <v>15.857231513078959</v>
      </c>
      <c r="BG3001" s="12">
        <v>17.735465534568377</v>
      </c>
      <c r="BH3001" s="12">
        <v>15.630802867744508</v>
      </c>
      <c r="BI3001" s="12">
        <v>15.449022363851407</v>
      </c>
      <c r="BJ3001" s="12">
        <v>5.1780879107756803</v>
      </c>
      <c r="BK3001" s="12">
        <v>1.6404538097747818</v>
      </c>
      <c r="BL3001" s="12">
        <v>-10.906883148934751</v>
      </c>
      <c r="BM3001" s="12">
        <v>5.3591233358283619</v>
      </c>
      <c r="BN3001" s="12">
        <v>-3.2338124402674402</v>
      </c>
      <c r="BO3001" s="12">
        <v>2.0705568317098413</v>
      </c>
      <c r="BP3001" s="12">
        <v>19.769802699040632</v>
      </c>
      <c r="BQ3001" s="12">
        <v>11.842024987821432</v>
      </c>
      <c r="BR3001" s="12">
        <v>-22.312589993537117</v>
      </c>
      <c r="BS3001" s="12">
        <v>-8.1914550661373902</v>
      </c>
      <c r="BT3001" s="12">
        <v>29.362074943130583</v>
      </c>
      <c r="BU3001" s="12">
        <v>10.233404176254872</v>
      </c>
      <c r="BV3001" s="12">
        <v>12.638518193649578</v>
      </c>
      <c r="BW3001" s="12">
        <v>-12.439564577964294</v>
      </c>
      <c r="BX3001" s="12">
        <v>15.957553276459727</v>
      </c>
      <c r="BY3001" s="12">
        <v>8.7554026697278022</v>
      </c>
      <c r="BZ3001" s="12">
        <v>1.766596836824349</v>
      </c>
      <c r="CA3001" s="12">
        <v>5.9891518318107657</v>
      </c>
      <c r="CB3001" s="12">
        <v>4.4723547565604704</v>
      </c>
      <c r="CC3001" s="12">
        <v>16.03448144660797</v>
      </c>
      <c r="CD3001" s="12">
        <v>22.048551032415713</v>
      </c>
      <c r="CE3001" s="12">
        <v>32.760938822602078</v>
      </c>
      <c r="CF3001" s="12">
        <v>20.226607365219966</v>
      </c>
      <c r="CG3001" s="12">
        <v>6.3264150728396071</v>
      </c>
      <c r="CH3001" s="12">
        <v>11.515606330544822</v>
      </c>
      <c r="CI3001" s="12">
        <v>6.3288238783167534</v>
      </c>
      <c r="CJ3001" s="12">
        <v>-7.4355825409428791</v>
      </c>
      <c r="CK3001" s="12">
        <v>2.3664624677555564</v>
      </c>
      <c r="CL3001" s="12">
        <v>14.601531511855839</v>
      </c>
      <c r="CM3001" s="12">
        <v>10.22894069315012</v>
      </c>
      <c r="CN3001" s="12">
        <v>18.74666672728538</v>
      </c>
      <c r="CO3001" s="12">
        <v>20.036533414978795</v>
      </c>
      <c r="CP3001" s="12">
        <v>10.011297639467118</v>
      </c>
      <c r="CQ3001" s="12">
        <v>19.516762154497094</v>
      </c>
      <c r="CR3001" s="12">
        <v>-7.220439258347974</v>
      </c>
      <c r="CS3001" s="12">
        <v>14.430263796662897</v>
      </c>
      <c r="CT3001" s="12">
        <v>23.719276299282249</v>
      </c>
      <c r="CU3001" s="12">
        <v>15.470346255388524</v>
      </c>
      <c r="CV3001" s="12">
        <v>15.341915504655928</v>
      </c>
      <c r="CW3001" s="12">
        <v>5.4610280311504038</v>
      </c>
      <c r="CX3001" s="12">
        <v>23.14663988194199</v>
      </c>
      <c r="CY3001" s="12">
        <v>-1.7278457259404774</v>
      </c>
      <c r="CZ3001" s="12">
        <v>1.3142700461674337</v>
      </c>
      <c r="DA3001" s="12">
        <v>16.424162939185191</v>
      </c>
      <c r="DB3001" s="12">
        <v>13.910406468099858</v>
      </c>
      <c r="DC3001" s="12">
        <v>18.027215263537528</v>
      </c>
      <c r="DD3001" s="12">
        <v>7.2421850329402284</v>
      </c>
    </row>
  </sheetData>
  <pageMargins left="0.7" right="0.7" top="0.75" bottom="0.75" header="0.3" footer="0.3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Population</vt:lpstr>
      <vt:lpstr>Single trial N=100</vt:lpstr>
      <vt:lpstr>Distribution 1000 trials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Dr Agos</dc:creator>
  <cp:lastModifiedBy>Dr</cp:lastModifiedBy>
  <dcterms:created xsi:type="dcterms:W3CDTF">2022-03-08T18:02:20Z</dcterms:created>
  <dcterms:modified xsi:type="dcterms:W3CDTF">2022-03-14T12:44:53Z</dcterms:modified>
</cp:coreProperties>
</file>